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inayak Kumar\Desktop\RSC-Binayak\"/>
    </mc:Choice>
  </mc:AlternateContent>
  <bookViews>
    <workbookView xWindow="-110" yWindow="-110" windowWidth="19420" windowHeight="10420" firstSheet="3" activeTab="5"/>
  </bookViews>
  <sheets>
    <sheet name="Supplimentary Table 1" sheetId="1" r:id="rId1"/>
    <sheet name="Supplimentary Table 2" sheetId="2" r:id="rId2"/>
    <sheet name="Supplimentary Table 3" sheetId="3" r:id="rId3"/>
    <sheet name="Supplimentary Table 4" sheetId="4" r:id="rId4"/>
    <sheet name="Supplimentary Table 5" sheetId="5" r:id="rId5"/>
    <sheet name=" Proteome profile (Raw data)" sheetId="7" r:id="rId6"/>
  </sheets>
  <definedNames>
    <definedName name="_Hlk49856772" localSheetId="1">'Supplimentary Table 2'!$D$4</definedName>
    <definedName name="_Hlk49857282" localSheetId="1">'Supplimentary Table 2'!$D$12</definedName>
    <definedName name="_Hlk49857496" localSheetId="1">'Supplimentary Table 2'!$A$17</definedName>
    <definedName name="_Hlk49857578" localSheetId="1">'Supplimentary Table 2'!$D$17</definedName>
    <definedName name="_Hlk49857610" localSheetId="1">'Supplimentary Table 2'!$A$22</definedName>
    <definedName name="_Hlk49857671" localSheetId="1">'Supplimentary Table 2'!$D$22</definedName>
    <definedName name="_Hlk49857698" localSheetId="1">'Supplimentary Table 2'!$A$24</definedName>
    <definedName name="_Hlk49857732" localSheetId="1">'Supplimentary Table 2'!$D$24</definedName>
    <definedName name="_Hlk49857779" localSheetId="1">'Supplimentary Table 2'!$A$20</definedName>
    <definedName name="_Hlk49857810" localSheetId="1">'Supplimentary Table 2'!$D$20</definedName>
    <definedName name="_Hlk49857912" localSheetId="1">'Supplimentary Table 2'!$A$19</definedName>
    <definedName name="_Hlk49857946" localSheetId="1">'Supplimentary Table 2'!$D$19</definedName>
    <definedName name="_Hlk49858003" localSheetId="1">'Supplimentary Table 2'!$A$15</definedName>
    <definedName name="_Hlk49858031" localSheetId="1">'Supplimentary Table 2'!$D$15</definedName>
    <definedName name="_Hlk49858627" localSheetId="2">'Supplimentary Table 3'!$A$5</definedName>
    <definedName name="_Hlk49858649" localSheetId="2">'Supplimentary Table 3'!$D$5</definedName>
    <definedName name="_Hlk49858734" localSheetId="2">'Supplimentary Table 3'!$A$29</definedName>
    <definedName name="_Hlk49858800" localSheetId="2">'Supplimentary Table 3'!$D$33</definedName>
    <definedName name="_Hlk49858907" localSheetId="2">'Supplimentary Table 3'!$D$37</definedName>
    <definedName name="_Hlk49858965" localSheetId="2">'Supplimentary Table 3'!$D$32</definedName>
    <definedName name="_Hlk49859019" localSheetId="2">'Supplimentary Table 3'!$D$31</definedName>
    <definedName name="_Hlk49859094" localSheetId="2">'Supplimentary Table 3'!$D$20</definedName>
    <definedName name="_Hlk49859562" localSheetId="3">'Supplimentary Table 4'!$D$4</definedName>
    <definedName name="_Hlk49859936" localSheetId="3">'Supplimentary Table 4'!$D$11</definedName>
    <definedName name="_Hlk49860197" localSheetId="4">'Supplimentary Table 5'!$A$21</definedName>
    <definedName name="_Hlk49860253" localSheetId="4">'Supplimentary Table 5'!$D$21</definedName>
    <definedName name="_Hlk49860297" localSheetId="4">'Supplimentary Table 5'!$A$33</definedName>
    <definedName name="_Hlk49860322" localSheetId="4">'Supplimentary Table 5'!$D$33</definedName>
    <definedName name="_Hlk49860365" localSheetId="4">'Supplimentary Table 5'!$D$39</definedName>
    <definedName name="_Hlk49860407" localSheetId="4">'Supplimentary Table 5'!$D$42</definedName>
    <definedName name="_Hlk49860468" localSheetId="4">'Supplimentary Table 5'!$D$47</definedName>
    <definedName name="_Hlk49860490" localSheetId="4">'Supplimentary Table 5'!$D$50</definedName>
    <definedName name="_Hlk49860593" localSheetId="4">'Supplimentary Table 5'!$D$54</definedName>
    <definedName name="_Hlk49860693" localSheetId="4">'Supplimentary Table 5'!$D$60</definedName>
    <definedName name="_Hlk49860738" localSheetId="4">'Supplimentary Table 5'!$D$63</definedName>
    <definedName name="_Hlk49860799" localSheetId="4">'Supplimentary Table 5'!$D$65</definedName>
    <definedName name="_Hlk49860840" localSheetId="4">'Supplimentary Table 5'!$D$74</definedName>
    <definedName name="_Hlk49860870" localSheetId="4">'Supplimentary Table 5'!$A$79</definedName>
    <definedName name="_Hlk49860890" localSheetId="4">'Supplimentary Table 5'!$D$79</definedName>
    <definedName name="_Hlk49861040" localSheetId="4">'Supplimentary Table 5'!$A$52</definedName>
    <definedName name="_Hlk49861063" localSheetId="4">'Supplimentary Table 5'!$D$52</definedName>
    <definedName name="_Hlk49861108" localSheetId="4">'Supplimentary Table 5'!$D$69</definedName>
    <definedName name="_Hlk49861256" localSheetId="4">'Supplimentary Table 5'!$D$80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Q6296" i="7" l="1"/>
  <c r="AQ6295" i="7"/>
  <c r="AQ6294" i="7"/>
  <c r="AQ6293" i="7"/>
  <c r="AQ6292" i="7"/>
  <c r="BL6291" i="7"/>
  <c r="BI6291" i="7"/>
  <c r="BF6291" i="7"/>
  <c r="BD6291" i="7"/>
  <c r="BA6291" i="7"/>
  <c r="AY6291" i="7"/>
  <c r="AU6291" i="7"/>
  <c r="AQ6291" i="7"/>
  <c r="AT6291" i="7" s="1"/>
  <c r="AY6290" i="7"/>
  <c r="AQ6290" i="7"/>
  <c r="AT6290" i="7" s="1"/>
  <c r="AY6289" i="7"/>
  <c r="AQ6289" i="7"/>
  <c r="AT6289" i="7" s="1"/>
  <c r="AY6288" i="7"/>
  <c r="AQ6288" i="7"/>
  <c r="AT6288" i="7" s="1"/>
  <c r="AY6287" i="7"/>
  <c r="AQ6287" i="7"/>
  <c r="AT6287" i="7" s="1"/>
  <c r="AY6286" i="7"/>
  <c r="AQ6286" i="7"/>
  <c r="AT6286" i="7" s="1"/>
  <c r="AY6285" i="7"/>
  <c r="AQ6285" i="7"/>
  <c r="AT6285" i="7" s="1"/>
  <c r="BL6284" i="7"/>
  <c r="BI6284" i="7"/>
  <c r="BF6284" i="7"/>
  <c r="BD6284" i="7"/>
  <c r="BA6284" i="7"/>
  <c r="AY6284" i="7"/>
  <c r="AQ6284" i="7"/>
  <c r="AT6284" i="7" s="1"/>
  <c r="BL6283" i="7"/>
  <c r="BI6283" i="7"/>
  <c r="BF6283" i="7"/>
  <c r="BD6283" i="7"/>
  <c r="BA6283" i="7"/>
  <c r="AY6283" i="7"/>
  <c r="AQ6283" i="7"/>
  <c r="AT6283" i="7" s="1"/>
  <c r="BL6282" i="7"/>
  <c r="BI6282" i="7"/>
  <c r="BF6282" i="7"/>
  <c r="BD6282" i="7"/>
  <c r="BA6282" i="7"/>
  <c r="AY6282" i="7"/>
  <c r="AQ6282" i="7"/>
  <c r="AT6282" i="7" s="1"/>
  <c r="BL6281" i="7"/>
  <c r="BI6281" i="7"/>
  <c r="BF6281" i="7"/>
  <c r="BD6281" i="7"/>
  <c r="BA6281" i="7"/>
  <c r="AY6281" i="7"/>
  <c r="AQ6281" i="7"/>
  <c r="AT6281" i="7" s="1"/>
  <c r="BL6280" i="7"/>
  <c r="BI6280" i="7"/>
  <c r="BF6280" i="7"/>
  <c r="BD6280" i="7"/>
  <c r="BA6280" i="7"/>
  <c r="AY6280" i="7"/>
  <c r="AQ6280" i="7"/>
  <c r="AT6280" i="7" s="1"/>
  <c r="BL6279" i="7"/>
  <c r="BI6279" i="7"/>
  <c r="BF6279" i="7"/>
  <c r="BD6279" i="7"/>
  <c r="BA6279" i="7"/>
  <c r="AY6279" i="7"/>
  <c r="AQ6279" i="7"/>
  <c r="AT6279" i="7" s="1"/>
  <c r="AV6279" i="7" s="1"/>
  <c r="BL6278" i="7"/>
  <c r="BI6278" i="7"/>
  <c r="BF6278" i="7"/>
  <c r="BD6278" i="7"/>
  <c r="BA6278" i="7"/>
  <c r="AY6278" i="7"/>
  <c r="AQ6278" i="7"/>
  <c r="AT6278" i="7" s="1"/>
  <c r="AU6278" i="7" s="1"/>
  <c r="BL6277" i="7"/>
  <c r="BI6277" i="7"/>
  <c r="BF6277" i="7"/>
  <c r="BD6277" i="7"/>
  <c r="BA6277" i="7"/>
  <c r="AY6277" i="7"/>
  <c r="AQ6277" i="7"/>
  <c r="AT6277" i="7" s="1"/>
  <c r="BL6276" i="7"/>
  <c r="BI6276" i="7"/>
  <c r="BF6276" i="7"/>
  <c r="BD6276" i="7"/>
  <c r="BA6276" i="7"/>
  <c r="AY6276" i="7"/>
  <c r="AQ6276" i="7"/>
  <c r="AT6276" i="7" s="1"/>
  <c r="BL6275" i="7"/>
  <c r="BI6275" i="7"/>
  <c r="BF6275" i="7"/>
  <c r="BD6275" i="7"/>
  <c r="BA6275" i="7"/>
  <c r="AY6275" i="7"/>
  <c r="AQ6275" i="7"/>
  <c r="AT6275" i="7" s="1"/>
  <c r="BL6274" i="7"/>
  <c r="BI6274" i="7"/>
  <c r="BF6274" i="7"/>
  <c r="BD6274" i="7"/>
  <c r="BA6274" i="7"/>
  <c r="AY6274" i="7"/>
  <c r="AQ6274" i="7"/>
  <c r="AT6274" i="7" s="1"/>
  <c r="BL6273" i="7"/>
  <c r="BI6273" i="7"/>
  <c r="BF6273" i="7"/>
  <c r="BD6273" i="7"/>
  <c r="BA6273" i="7"/>
  <c r="AY6273" i="7"/>
  <c r="AQ6273" i="7"/>
  <c r="AT6273" i="7" s="1"/>
  <c r="AU6273" i="7" s="1"/>
  <c r="AV6273" i="7" s="1"/>
  <c r="AW6273" i="7" s="1"/>
  <c r="BL6272" i="7"/>
  <c r="BI6272" i="7"/>
  <c r="BF6272" i="7"/>
  <c r="BD6272" i="7"/>
  <c r="BA6272" i="7"/>
  <c r="AY6272" i="7"/>
  <c r="AQ6272" i="7"/>
  <c r="AT6272" i="7" s="1"/>
  <c r="BL6271" i="7"/>
  <c r="BI6271" i="7"/>
  <c r="BF6271" i="7"/>
  <c r="BD6271" i="7"/>
  <c r="BA6271" i="7"/>
  <c r="AY6271" i="7"/>
  <c r="AQ6271" i="7"/>
  <c r="AT6271" i="7" s="1"/>
  <c r="BL6270" i="7"/>
  <c r="BI6270" i="7"/>
  <c r="BF6270" i="7"/>
  <c r="BD6270" i="7"/>
  <c r="BA6270" i="7"/>
  <c r="AY6270" i="7"/>
  <c r="AQ6270" i="7"/>
  <c r="AT6270" i="7" s="1"/>
  <c r="BL6269" i="7"/>
  <c r="BI6269" i="7"/>
  <c r="BF6269" i="7"/>
  <c r="BD6269" i="7"/>
  <c r="BA6269" i="7"/>
  <c r="AY6269" i="7"/>
  <c r="AQ6269" i="7"/>
  <c r="AT6269" i="7" s="1"/>
  <c r="BL6268" i="7"/>
  <c r="BI6268" i="7"/>
  <c r="BF6268" i="7"/>
  <c r="BD6268" i="7"/>
  <c r="BA6268" i="7"/>
  <c r="AY6268" i="7"/>
  <c r="AQ6268" i="7"/>
  <c r="AT6268" i="7" s="1"/>
  <c r="BL6267" i="7"/>
  <c r="BI6267" i="7"/>
  <c r="BF6267" i="7"/>
  <c r="BD6267" i="7"/>
  <c r="BA6267" i="7"/>
  <c r="AY6267" i="7"/>
  <c r="AQ6267" i="7"/>
  <c r="AT6267" i="7" s="1"/>
  <c r="BL6266" i="7"/>
  <c r="BI6266" i="7"/>
  <c r="BF6266" i="7"/>
  <c r="BD6266" i="7"/>
  <c r="BA6266" i="7"/>
  <c r="AY6266" i="7"/>
  <c r="AQ6266" i="7"/>
  <c r="AT6266" i="7" s="1"/>
  <c r="BL6265" i="7"/>
  <c r="BI6265" i="7"/>
  <c r="BF6265" i="7"/>
  <c r="BD6265" i="7"/>
  <c r="BA6265" i="7"/>
  <c r="AY6265" i="7"/>
  <c r="AQ6265" i="7"/>
  <c r="AT6265" i="7" s="1"/>
  <c r="AW6265" i="7" s="1"/>
  <c r="BL6264" i="7"/>
  <c r="BI6264" i="7"/>
  <c r="BF6264" i="7"/>
  <c r="BD6264" i="7"/>
  <c r="BA6264" i="7"/>
  <c r="AY6264" i="7"/>
  <c r="AQ6264" i="7"/>
  <c r="AT6264" i="7" s="1"/>
  <c r="AV6264" i="7" s="1"/>
  <c r="BL6263" i="7"/>
  <c r="BI6263" i="7"/>
  <c r="BF6263" i="7"/>
  <c r="BD6263" i="7"/>
  <c r="BA6263" i="7"/>
  <c r="AY6263" i="7"/>
  <c r="AQ6263" i="7"/>
  <c r="AT6263" i="7" s="1"/>
  <c r="BL6262" i="7"/>
  <c r="BI6262" i="7"/>
  <c r="BF6262" i="7"/>
  <c r="BD6262" i="7"/>
  <c r="BA6262" i="7"/>
  <c r="AY6262" i="7"/>
  <c r="AQ6262" i="7"/>
  <c r="AT6262" i="7" s="1"/>
  <c r="AU6262" i="7" s="1"/>
  <c r="BL6261" i="7"/>
  <c r="BI6261" i="7"/>
  <c r="BF6261" i="7"/>
  <c r="BD6261" i="7"/>
  <c r="BA6261" i="7"/>
  <c r="AY6261" i="7"/>
  <c r="AQ6261" i="7"/>
  <c r="AT6261" i="7" s="1"/>
  <c r="BL6260" i="7"/>
  <c r="BI6260" i="7"/>
  <c r="BF6260" i="7"/>
  <c r="BD6260" i="7"/>
  <c r="BA6260" i="7"/>
  <c r="AY6260" i="7"/>
  <c r="AQ6260" i="7"/>
  <c r="AT6260" i="7" s="1"/>
  <c r="BL6259" i="7"/>
  <c r="BI6259" i="7"/>
  <c r="BF6259" i="7"/>
  <c r="BD6259" i="7"/>
  <c r="BA6259" i="7"/>
  <c r="AY6259" i="7"/>
  <c r="AQ6259" i="7"/>
  <c r="AT6259" i="7" s="1"/>
  <c r="BL6258" i="7"/>
  <c r="BI6258" i="7"/>
  <c r="BF6258" i="7"/>
  <c r="BD6258" i="7"/>
  <c r="BA6258" i="7"/>
  <c r="AY6258" i="7"/>
  <c r="AQ6258" i="7"/>
  <c r="AT6258" i="7" s="1"/>
  <c r="BL6257" i="7"/>
  <c r="BI6257" i="7"/>
  <c r="BF6257" i="7"/>
  <c r="BD6257" i="7"/>
  <c r="BA6257" i="7"/>
  <c r="AY6257" i="7"/>
  <c r="AQ6257" i="7"/>
  <c r="AT6257" i="7" s="1"/>
  <c r="BL6256" i="7"/>
  <c r="BI6256" i="7"/>
  <c r="BF6256" i="7"/>
  <c r="BD6256" i="7"/>
  <c r="BA6256" i="7"/>
  <c r="AY6256" i="7"/>
  <c r="AQ6256" i="7"/>
  <c r="AT6256" i="7" s="1"/>
  <c r="AV6256" i="7" s="1"/>
  <c r="BL6255" i="7"/>
  <c r="BI6255" i="7"/>
  <c r="BF6255" i="7"/>
  <c r="BD6255" i="7"/>
  <c r="BA6255" i="7"/>
  <c r="AY6255" i="7"/>
  <c r="AQ6255" i="7"/>
  <c r="AT6255" i="7" s="1"/>
  <c r="BL6254" i="7"/>
  <c r="BI6254" i="7"/>
  <c r="BF6254" i="7"/>
  <c r="BD6254" i="7"/>
  <c r="BA6254" i="7"/>
  <c r="AY6254" i="7"/>
  <c r="AQ6254" i="7"/>
  <c r="AT6254" i="7" s="1"/>
  <c r="BL6253" i="7"/>
  <c r="BI6253" i="7"/>
  <c r="BF6253" i="7"/>
  <c r="BD6253" i="7"/>
  <c r="BA6253" i="7"/>
  <c r="AY6253" i="7"/>
  <c r="AQ6253" i="7"/>
  <c r="AT6253" i="7" s="1"/>
  <c r="AW6253" i="7" s="1"/>
  <c r="BL6252" i="7"/>
  <c r="BI6252" i="7"/>
  <c r="BF6252" i="7"/>
  <c r="BD6252" i="7"/>
  <c r="BA6252" i="7"/>
  <c r="AY6252" i="7"/>
  <c r="AT6252" i="7"/>
  <c r="AQ6252" i="7"/>
  <c r="BL6251" i="7"/>
  <c r="BI6251" i="7"/>
  <c r="BF6251" i="7"/>
  <c r="BD6251" i="7"/>
  <c r="BA6251" i="7"/>
  <c r="AY6251" i="7"/>
  <c r="AQ6251" i="7"/>
  <c r="AT6251" i="7" s="1"/>
  <c r="BL6250" i="7"/>
  <c r="BI6250" i="7"/>
  <c r="BF6250" i="7"/>
  <c r="BD6250" i="7"/>
  <c r="BA6250" i="7"/>
  <c r="AY6250" i="7"/>
  <c r="AQ6250" i="7"/>
  <c r="AT6250" i="7" s="1"/>
  <c r="BL6249" i="7"/>
  <c r="BI6249" i="7"/>
  <c r="BF6249" i="7"/>
  <c r="BD6249" i="7"/>
  <c r="BA6249" i="7"/>
  <c r="AY6249" i="7"/>
  <c r="AQ6249" i="7"/>
  <c r="AT6249" i="7" s="1"/>
  <c r="AU6249" i="7" s="1"/>
  <c r="AV6249" i="7" s="1"/>
  <c r="BL6248" i="7"/>
  <c r="BI6248" i="7"/>
  <c r="BF6248" i="7"/>
  <c r="BD6248" i="7"/>
  <c r="BA6248" i="7"/>
  <c r="AY6248" i="7"/>
  <c r="AQ6248" i="7"/>
  <c r="AT6248" i="7" s="1"/>
  <c r="BL6247" i="7"/>
  <c r="BI6247" i="7"/>
  <c r="BF6247" i="7"/>
  <c r="BD6247" i="7"/>
  <c r="BA6247" i="7"/>
  <c r="AY6247" i="7"/>
  <c r="AT6247" i="7"/>
  <c r="AW6247" i="7" s="1"/>
  <c r="AQ6247" i="7"/>
  <c r="BL6246" i="7"/>
  <c r="BI6246" i="7"/>
  <c r="BF6246" i="7"/>
  <c r="BD6246" i="7"/>
  <c r="BA6246" i="7"/>
  <c r="AY6246" i="7"/>
  <c r="AT6246" i="7"/>
  <c r="AQ6246" i="7"/>
  <c r="BL6245" i="7"/>
  <c r="BI6245" i="7"/>
  <c r="BF6245" i="7"/>
  <c r="BD6245" i="7"/>
  <c r="BA6245" i="7"/>
  <c r="AY6245" i="7"/>
  <c r="AQ6245" i="7"/>
  <c r="AT6245" i="7" s="1"/>
  <c r="BL6244" i="7"/>
  <c r="BI6244" i="7"/>
  <c r="BF6244" i="7"/>
  <c r="BD6244" i="7"/>
  <c r="BA6244" i="7"/>
  <c r="AY6244" i="7"/>
  <c r="AQ6244" i="7"/>
  <c r="AT6244" i="7" s="1"/>
  <c r="AV6244" i="7" s="1"/>
  <c r="BL6243" i="7"/>
  <c r="BI6243" i="7"/>
  <c r="BF6243" i="7"/>
  <c r="BD6243" i="7"/>
  <c r="BA6243" i="7"/>
  <c r="AY6243" i="7"/>
  <c r="AQ6243" i="7"/>
  <c r="AT6243" i="7" s="1"/>
  <c r="BL6242" i="7"/>
  <c r="BI6242" i="7"/>
  <c r="BF6242" i="7"/>
  <c r="BD6242" i="7"/>
  <c r="BA6242" i="7"/>
  <c r="AY6242" i="7"/>
  <c r="AQ6242" i="7"/>
  <c r="AT6242" i="7" s="1"/>
  <c r="BL6241" i="7"/>
  <c r="BI6241" i="7"/>
  <c r="BF6241" i="7"/>
  <c r="BD6241" i="7"/>
  <c r="BA6241" i="7"/>
  <c r="AY6241" i="7"/>
  <c r="AQ6241" i="7"/>
  <c r="AT6241" i="7" s="1"/>
  <c r="BL6240" i="7"/>
  <c r="BI6240" i="7"/>
  <c r="BF6240" i="7"/>
  <c r="BD6240" i="7"/>
  <c r="BA6240" i="7"/>
  <c r="AY6240" i="7"/>
  <c r="AQ6240" i="7"/>
  <c r="AT6240" i="7" s="1"/>
  <c r="BL6239" i="7"/>
  <c r="BI6239" i="7"/>
  <c r="BF6239" i="7"/>
  <c r="BD6239" i="7"/>
  <c r="BA6239" i="7"/>
  <c r="AY6239" i="7"/>
  <c r="AQ6239" i="7"/>
  <c r="AT6239" i="7" s="1"/>
  <c r="BL6238" i="7"/>
  <c r="BI6238" i="7"/>
  <c r="BF6238" i="7"/>
  <c r="BD6238" i="7"/>
  <c r="BA6238" i="7"/>
  <c r="AY6238" i="7"/>
  <c r="AQ6238" i="7"/>
  <c r="AT6238" i="7" s="1"/>
  <c r="AU6238" i="7" s="1"/>
  <c r="BL6237" i="7"/>
  <c r="BI6237" i="7"/>
  <c r="BF6237" i="7"/>
  <c r="BD6237" i="7"/>
  <c r="BA6237" i="7"/>
  <c r="AY6237" i="7"/>
  <c r="AQ6237" i="7"/>
  <c r="AT6237" i="7" s="1"/>
  <c r="AW6237" i="7" s="1"/>
  <c r="BL6236" i="7"/>
  <c r="BI6236" i="7"/>
  <c r="BF6236" i="7"/>
  <c r="BD6236" i="7"/>
  <c r="BA6236" i="7"/>
  <c r="AY6236" i="7"/>
  <c r="AQ6236" i="7"/>
  <c r="AT6236" i="7" s="1"/>
  <c r="BL6235" i="7"/>
  <c r="BI6235" i="7"/>
  <c r="BF6235" i="7"/>
  <c r="BD6235" i="7"/>
  <c r="BA6235" i="7"/>
  <c r="AY6235" i="7"/>
  <c r="AQ6235" i="7"/>
  <c r="AT6235" i="7" s="1"/>
  <c r="BL6234" i="7"/>
  <c r="BI6234" i="7"/>
  <c r="BF6234" i="7"/>
  <c r="BD6234" i="7"/>
  <c r="BA6234" i="7"/>
  <c r="AY6234" i="7"/>
  <c r="AQ6234" i="7"/>
  <c r="AT6234" i="7" s="1"/>
  <c r="BL6233" i="7"/>
  <c r="BI6233" i="7"/>
  <c r="BF6233" i="7"/>
  <c r="BD6233" i="7"/>
  <c r="BA6233" i="7"/>
  <c r="AY6233" i="7"/>
  <c r="AQ6233" i="7"/>
  <c r="AT6233" i="7" s="1"/>
  <c r="AW6233" i="7" s="1"/>
  <c r="BL6232" i="7"/>
  <c r="BI6232" i="7"/>
  <c r="BF6232" i="7"/>
  <c r="BD6232" i="7"/>
  <c r="BA6232" i="7"/>
  <c r="AY6232" i="7"/>
  <c r="AQ6232" i="7"/>
  <c r="AT6232" i="7" s="1"/>
  <c r="AU6232" i="7" s="1"/>
  <c r="AW6232" i="7" s="1"/>
  <c r="BL6231" i="7"/>
  <c r="BI6231" i="7"/>
  <c r="BF6231" i="7"/>
  <c r="BD6231" i="7"/>
  <c r="BA6231" i="7"/>
  <c r="AY6231" i="7"/>
  <c r="AQ6231" i="7"/>
  <c r="AT6231" i="7" s="1"/>
  <c r="BL6230" i="7"/>
  <c r="BI6230" i="7"/>
  <c r="BF6230" i="7"/>
  <c r="BD6230" i="7"/>
  <c r="BA6230" i="7"/>
  <c r="AY6230" i="7"/>
  <c r="AQ6230" i="7"/>
  <c r="AT6230" i="7" s="1"/>
  <c r="BL6229" i="7"/>
  <c r="BI6229" i="7"/>
  <c r="BF6229" i="7"/>
  <c r="BD6229" i="7"/>
  <c r="BA6229" i="7"/>
  <c r="AY6229" i="7"/>
  <c r="AQ6229" i="7"/>
  <c r="AT6229" i="7" s="1"/>
  <c r="BL6228" i="7"/>
  <c r="BI6228" i="7"/>
  <c r="BF6228" i="7"/>
  <c r="BD6228" i="7"/>
  <c r="BA6228" i="7"/>
  <c r="AY6228" i="7"/>
  <c r="AQ6228" i="7"/>
  <c r="AT6228" i="7" s="1"/>
  <c r="BL6227" i="7"/>
  <c r="BI6227" i="7"/>
  <c r="BF6227" i="7"/>
  <c r="BD6227" i="7"/>
  <c r="BA6227" i="7"/>
  <c r="AY6227" i="7"/>
  <c r="AT6227" i="7"/>
  <c r="AQ6227" i="7"/>
  <c r="BL6226" i="7"/>
  <c r="BI6226" i="7"/>
  <c r="BF6226" i="7"/>
  <c r="BD6226" i="7"/>
  <c r="BA6226" i="7"/>
  <c r="AY6226" i="7"/>
  <c r="AT6226" i="7"/>
  <c r="AU6226" i="7" s="1"/>
  <c r="AV6226" i="7" s="1"/>
  <c r="AW6226" i="7" s="1"/>
  <c r="AQ6226" i="7"/>
  <c r="BL6225" i="7"/>
  <c r="BI6225" i="7"/>
  <c r="BF6225" i="7"/>
  <c r="BD6225" i="7"/>
  <c r="BA6225" i="7"/>
  <c r="AY6225" i="7"/>
  <c r="AQ6225" i="7"/>
  <c r="AT6225" i="7" s="1"/>
  <c r="BL6224" i="7"/>
  <c r="BI6224" i="7"/>
  <c r="BF6224" i="7"/>
  <c r="BD6224" i="7"/>
  <c r="BA6224" i="7"/>
  <c r="AY6224" i="7"/>
  <c r="AQ6224" i="7"/>
  <c r="AT6224" i="7" s="1"/>
  <c r="BL6223" i="7"/>
  <c r="BI6223" i="7"/>
  <c r="BF6223" i="7"/>
  <c r="BD6223" i="7"/>
  <c r="BA6223" i="7"/>
  <c r="AY6223" i="7"/>
  <c r="AQ6223" i="7"/>
  <c r="AT6223" i="7" s="1"/>
  <c r="BL6222" i="7"/>
  <c r="BI6222" i="7"/>
  <c r="BF6222" i="7"/>
  <c r="BD6222" i="7"/>
  <c r="BA6222" i="7"/>
  <c r="AY6222" i="7"/>
  <c r="AQ6222" i="7"/>
  <c r="AT6222" i="7" s="1"/>
  <c r="BL6221" i="7"/>
  <c r="BI6221" i="7"/>
  <c r="BF6221" i="7"/>
  <c r="BD6221" i="7"/>
  <c r="BA6221" i="7"/>
  <c r="AY6221" i="7"/>
  <c r="AQ6221" i="7"/>
  <c r="AT6221" i="7" s="1"/>
  <c r="AW6221" i="7" s="1"/>
  <c r="BL6220" i="7"/>
  <c r="BI6220" i="7"/>
  <c r="BF6220" i="7"/>
  <c r="BD6220" i="7"/>
  <c r="BA6220" i="7"/>
  <c r="AY6220" i="7"/>
  <c r="AQ6220" i="7"/>
  <c r="AT6220" i="7" s="1"/>
  <c r="BL6219" i="7"/>
  <c r="BI6219" i="7"/>
  <c r="BF6219" i="7"/>
  <c r="BD6219" i="7"/>
  <c r="BA6219" i="7"/>
  <c r="AY6219" i="7"/>
  <c r="AQ6219" i="7"/>
  <c r="AT6219" i="7" s="1"/>
  <c r="BL6218" i="7"/>
  <c r="BI6218" i="7"/>
  <c r="BF6218" i="7"/>
  <c r="BD6218" i="7"/>
  <c r="BA6218" i="7"/>
  <c r="AY6218" i="7"/>
  <c r="AQ6218" i="7"/>
  <c r="AT6218" i="7" s="1"/>
  <c r="AU6218" i="7" s="1"/>
  <c r="AV6218" i="7" s="1"/>
  <c r="AW6218" i="7" s="1"/>
  <c r="BL6217" i="7"/>
  <c r="BI6217" i="7"/>
  <c r="BF6217" i="7"/>
  <c r="BD6217" i="7"/>
  <c r="BA6217" i="7"/>
  <c r="AY6217" i="7"/>
  <c r="AQ6217" i="7"/>
  <c r="AT6217" i="7" s="1"/>
  <c r="AU6217" i="7" s="1"/>
  <c r="BL6216" i="7"/>
  <c r="BI6216" i="7"/>
  <c r="BF6216" i="7"/>
  <c r="BD6216" i="7"/>
  <c r="BA6216" i="7"/>
  <c r="AY6216" i="7"/>
  <c r="AQ6216" i="7"/>
  <c r="AT6216" i="7" s="1"/>
  <c r="BL6215" i="7"/>
  <c r="BI6215" i="7"/>
  <c r="BF6215" i="7"/>
  <c r="BD6215" i="7"/>
  <c r="BA6215" i="7"/>
  <c r="AY6215" i="7"/>
  <c r="AQ6215" i="7"/>
  <c r="AT6215" i="7" s="1"/>
  <c r="AU6215" i="7" s="1"/>
  <c r="BL6214" i="7"/>
  <c r="BI6214" i="7"/>
  <c r="BF6214" i="7"/>
  <c r="BD6214" i="7"/>
  <c r="BA6214" i="7"/>
  <c r="AY6214" i="7"/>
  <c r="AQ6214" i="7"/>
  <c r="AT6214" i="7" s="1"/>
  <c r="BL6213" i="7"/>
  <c r="BI6213" i="7"/>
  <c r="BF6213" i="7"/>
  <c r="BD6213" i="7"/>
  <c r="BA6213" i="7"/>
  <c r="AY6213" i="7"/>
  <c r="AQ6213" i="7"/>
  <c r="AT6213" i="7" s="1"/>
  <c r="BL6212" i="7"/>
  <c r="BI6212" i="7"/>
  <c r="BF6212" i="7"/>
  <c r="BD6212" i="7"/>
  <c r="BA6212" i="7"/>
  <c r="AY6212" i="7"/>
  <c r="AT6212" i="7"/>
  <c r="AU6212" i="7" s="1"/>
  <c r="AV6212" i="7" s="1"/>
  <c r="AW6212" i="7" s="1"/>
  <c r="AQ6212" i="7"/>
  <c r="BL6211" i="7"/>
  <c r="BI6211" i="7"/>
  <c r="BF6211" i="7"/>
  <c r="BD6211" i="7"/>
  <c r="BA6211" i="7"/>
  <c r="AY6211" i="7"/>
  <c r="AQ6211" i="7"/>
  <c r="AT6211" i="7" s="1"/>
  <c r="AU6211" i="7" s="1"/>
  <c r="BL6210" i="7"/>
  <c r="BI6210" i="7"/>
  <c r="BF6210" i="7"/>
  <c r="BD6210" i="7"/>
  <c r="BA6210" i="7"/>
  <c r="AY6210" i="7"/>
  <c r="AQ6210" i="7"/>
  <c r="AT6210" i="7" s="1"/>
  <c r="BL6209" i="7"/>
  <c r="BI6209" i="7"/>
  <c r="BF6209" i="7"/>
  <c r="BD6209" i="7"/>
  <c r="BA6209" i="7"/>
  <c r="AY6209" i="7"/>
  <c r="AQ6209" i="7"/>
  <c r="AT6209" i="7" s="1"/>
  <c r="AU6209" i="7" s="1"/>
  <c r="BL6208" i="7"/>
  <c r="BI6208" i="7"/>
  <c r="BF6208" i="7"/>
  <c r="BD6208" i="7"/>
  <c r="BA6208" i="7"/>
  <c r="AY6208" i="7"/>
  <c r="AQ6208" i="7"/>
  <c r="AT6208" i="7" s="1"/>
  <c r="BL6207" i="7"/>
  <c r="BI6207" i="7"/>
  <c r="BF6207" i="7"/>
  <c r="BD6207" i="7"/>
  <c r="BA6207" i="7"/>
  <c r="AY6207" i="7"/>
  <c r="AQ6207" i="7"/>
  <c r="AT6207" i="7" s="1"/>
  <c r="AV6207" i="7" s="1"/>
  <c r="BL6206" i="7"/>
  <c r="BI6206" i="7"/>
  <c r="BF6206" i="7"/>
  <c r="BD6206" i="7"/>
  <c r="BA6206" i="7"/>
  <c r="AY6206" i="7"/>
  <c r="AT6206" i="7"/>
  <c r="AU6206" i="7" s="1"/>
  <c r="AQ6206" i="7"/>
  <c r="BL6205" i="7"/>
  <c r="BI6205" i="7"/>
  <c r="BF6205" i="7"/>
  <c r="BD6205" i="7"/>
  <c r="BA6205" i="7"/>
  <c r="AY6205" i="7"/>
  <c r="AQ6205" i="7"/>
  <c r="AT6205" i="7" s="1"/>
  <c r="BL6204" i="7"/>
  <c r="BI6204" i="7"/>
  <c r="BF6204" i="7"/>
  <c r="BD6204" i="7"/>
  <c r="BA6204" i="7"/>
  <c r="AY6204" i="7"/>
  <c r="AQ6204" i="7"/>
  <c r="AT6204" i="7" s="1"/>
  <c r="BL6203" i="7"/>
  <c r="BI6203" i="7"/>
  <c r="BF6203" i="7"/>
  <c r="BD6203" i="7"/>
  <c r="BA6203" i="7"/>
  <c r="AY6203" i="7"/>
  <c r="AQ6203" i="7"/>
  <c r="AT6203" i="7" s="1"/>
  <c r="BL6202" i="7"/>
  <c r="BI6202" i="7"/>
  <c r="BF6202" i="7"/>
  <c r="BD6202" i="7"/>
  <c r="BA6202" i="7"/>
  <c r="AY6202" i="7"/>
  <c r="AQ6202" i="7"/>
  <c r="AT6202" i="7" s="1"/>
  <c r="BL6201" i="7"/>
  <c r="BI6201" i="7"/>
  <c r="BF6201" i="7"/>
  <c r="BD6201" i="7"/>
  <c r="BA6201" i="7"/>
  <c r="AY6201" i="7"/>
  <c r="AQ6201" i="7"/>
  <c r="AT6201" i="7" s="1"/>
  <c r="AU6201" i="7" s="1"/>
  <c r="BL6200" i="7"/>
  <c r="BI6200" i="7"/>
  <c r="BF6200" i="7"/>
  <c r="BD6200" i="7"/>
  <c r="BA6200" i="7"/>
  <c r="AY6200" i="7"/>
  <c r="AQ6200" i="7"/>
  <c r="AT6200" i="7" s="1"/>
  <c r="AV6200" i="7" s="1"/>
  <c r="BL6199" i="7"/>
  <c r="BI6199" i="7"/>
  <c r="BF6199" i="7"/>
  <c r="BD6199" i="7"/>
  <c r="BA6199" i="7"/>
  <c r="AY6199" i="7"/>
  <c r="AQ6199" i="7"/>
  <c r="AT6199" i="7" s="1"/>
  <c r="AU6199" i="7" s="1"/>
  <c r="BL6198" i="7"/>
  <c r="BI6198" i="7"/>
  <c r="BF6198" i="7"/>
  <c r="BD6198" i="7"/>
  <c r="BA6198" i="7"/>
  <c r="AY6198" i="7"/>
  <c r="AQ6198" i="7"/>
  <c r="AT6198" i="7" s="1"/>
  <c r="AU6198" i="7" s="1"/>
  <c r="AV6198" i="7" s="1"/>
  <c r="AW6198" i="7" s="1"/>
  <c r="BL6197" i="7"/>
  <c r="BI6197" i="7"/>
  <c r="BF6197" i="7"/>
  <c r="BD6197" i="7"/>
  <c r="BA6197" i="7"/>
  <c r="AY6197" i="7"/>
  <c r="AQ6197" i="7"/>
  <c r="AT6197" i="7" s="1"/>
  <c r="BL6196" i="7"/>
  <c r="BI6196" i="7"/>
  <c r="BF6196" i="7"/>
  <c r="BD6196" i="7"/>
  <c r="BA6196" i="7"/>
  <c r="AY6196" i="7"/>
  <c r="AQ6196" i="7"/>
  <c r="AT6196" i="7" s="1"/>
  <c r="BL6195" i="7"/>
  <c r="BI6195" i="7"/>
  <c r="BF6195" i="7"/>
  <c r="BD6195" i="7"/>
  <c r="BA6195" i="7"/>
  <c r="AY6195" i="7"/>
  <c r="AQ6195" i="7"/>
  <c r="AT6195" i="7" s="1"/>
  <c r="BL6194" i="7"/>
  <c r="BI6194" i="7"/>
  <c r="BF6194" i="7"/>
  <c r="BD6194" i="7"/>
  <c r="BA6194" i="7"/>
  <c r="AY6194" i="7"/>
  <c r="AQ6194" i="7"/>
  <c r="AT6194" i="7" s="1"/>
  <c r="AW6194" i="7" s="1"/>
  <c r="BL6193" i="7"/>
  <c r="BI6193" i="7"/>
  <c r="BF6193" i="7"/>
  <c r="BD6193" i="7"/>
  <c r="BA6193" i="7"/>
  <c r="AY6193" i="7"/>
  <c r="AQ6193" i="7"/>
  <c r="AT6193" i="7" s="1"/>
  <c r="AU6193" i="7" s="1"/>
  <c r="AV6193" i="7" s="1"/>
  <c r="AW6193" i="7" s="1"/>
  <c r="BL6192" i="7"/>
  <c r="BI6192" i="7"/>
  <c r="BF6192" i="7"/>
  <c r="BD6192" i="7"/>
  <c r="BA6192" i="7"/>
  <c r="AY6192" i="7"/>
  <c r="AQ6192" i="7"/>
  <c r="AT6192" i="7" s="1"/>
  <c r="BL6191" i="7"/>
  <c r="BI6191" i="7"/>
  <c r="BF6191" i="7"/>
  <c r="BD6191" i="7"/>
  <c r="BA6191" i="7"/>
  <c r="AY6191" i="7"/>
  <c r="AQ6191" i="7"/>
  <c r="AT6191" i="7" s="1"/>
  <c r="AU6191" i="7" s="1"/>
  <c r="BL6190" i="7"/>
  <c r="BI6190" i="7"/>
  <c r="BF6190" i="7"/>
  <c r="BD6190" i="7"/>
  <c r="BA6190" i="7"/>
  <c r="AY6190" i="7"/>
  <c r="AQ6190" i="7"/>
  <c r="AT6190" i="7" s="1"/>
  <c r="BL6189" i="7"/>
  <c r="BI6189" i="7"/>
  <c r="BF6189" i="7"/>
  <c r="BD6189" i="7"/>
  <c r="BA6189" i="7"/>
  <c r="AY6189" i="7"/>
  <c r="AQ6189" i="7"/>
  <c r="AT6189" i="7" s="1"/>
  <c r="BL6188" i="7"/>
  <c r="BI6188" i="7"/>
  <c r="BF6188" i="7"/>
  <c r="BD6188" i="7"/>
  <c r="BA6188" i="7"/>
  <c r="AY6188" i="7"/>
  <c r="AQ6188" i="7"/>
  <c r="AT6188" i="7" s="1"/>
  <c r="BL6187" i="7"/>
  <c r="BI6187" i="7"/>
  <c r="BF6187" i="7"/>
  <c r="BD6187" i="7"/>
  <c r="BA6187" i="7"/>
  <c r="AY6187" i="7"/>
  <c r="AQ6187" i="7"/>
  <c r="AT6187" i="7" s="1"/>
  <c r="AU6187" i="7" s="1"/>
  <c r="AV6187" i="7" s="1"/>
  <c r="AW6187" i="7" s="1"/>
  <c r="BL6186" i="7"/>
  <c r="BI6186" i="7"/>
  <c r="BF6186" i="7"/>
  <c r="BD6186" i="7"/>
  <c r="BA6186" i="7"/>
  <c r="AY6186" i="7"/>
  <c r="AV6186" i="7"/>
  <c r="AT6186" i="7"/>
  <c r="AQ6186" i="7"/>
  <c r="BL6185" i="7"/>
  <c r="BI6185" i="7"/>
  <c r="BF6185" i="7"/>
  <c r="BD6185" i="7"/>
  <c r="BA6185" i="7"/>
  <c r="AY6185" i="7"/>
  <c r="AV6185" i="7"/>
  <c r="AQ6185" i="7"/>
  <c r="AT6185" i="7" s="1"/>
  <c r="BL6184" i="7"/>
  <c r="BI6184" i="7"/>
  <c r="BF6184" i="7"/>
  <c r="BD6184" i="7"/>
  <c r="BA6184" i="7"/>
  <c r="AY6184" i="7"/>
  <c r="AV6184" i="7"/>
  <c r="AQ6184" i="7"/>
  <c r="AT6184" i="7" s="1"/>
  <c r="BL6183" i="7"/>
  <c r="BI6183" i="7"/>
  <c r="BF6183" i="7"/>
  <c r="BD6183" i="7"/>
  <c r="BA6183" i="7"/>
  <c r="AY6183" i="7"/>
  <c r="AV6183" i="7"/>
  <c r="AQ6183" i="7"/>
  <c r="AT6183" i="7" s="1"/>
  <c r="BL6182" i="7"/>
  <c r="BI6182" i="7"/>
  <c r="BF6182" i="7"/>
  <c r="BD6182" i="7"/>
  <c r="BA6182" i="7"/>
  <c r="AY6182" i="7"/>
  <c r="AQ6182" i="7"/>
  <c r="AT6182" i="7" s="1"/>
  <c r="AU6182" i="7" s="1"/>
  <c r="AV6182" i="7" s="1"/>
  <c r="BL6181" i="7"/>
  <c r="BI6181" i="7"/>
  <c r="BF6181" i="7"/>
  <c r="BD6181" i="7"/>
  <c r="BA6181" i="7"/>
  <c r="AY6181" i="7"/>
  <c r="AV6181" i="7"/>
  <c r="AW6181" i="7" s="1"/>
  <c r="AQ6181" i="7"/>
  <c r="AT6181" i="7" s="1"/>
  <c r="BL6180" i="7"/>
  <c r="BI6180" i="7"/>
  <c r="BF6180" i="7"/>
  <c r="BD6180" i="7"/>
  <c r="BA6180" i="7"/>
  <c r="AY6180" i="7"/>
  <c r="AV6180" i="7"/>
  <c r="AW6180" i="7" s="1"/>
  <c r="AQ6180" i="7"/>
  <c r="AT6180" i="7" s="1"/>
  <c r="BL6179" i="7"/>
  <c r="BI6179" i="7"/>
  <c r="BF6179" i="7"/>
  <c r="BD6179" i="7"/>
  <c r="BA6179" i="7"/>
  <c r="AY6179" i="7"/>
  <c r="AV6179" i="7"/>
  <c r="AW6179" i="7" s="1"/>
  <c r="AQ6179" i="7"/>
  <c r="AT6179" i="7" s="1"/>
  <c r="BL6178" i="7"/>
  <c r="BI6178" i="7"/>
  <c r="BF6178" i="7"/>
  <c r="BD6178" i="7"/>
  <c r="BA6178" i="7"/>
  <c r="AY6178" i="7"/>
  <c r="AV6178" i="7"/>
  <c r="AW6178" i="7" s="1"/>
  <c r="AQ6178" i="7"/>
  <c r="AT6178" i="7" s="1"/>
  <c r="BL6177" i="7"/>
  <c r="BI6177" i="7"/>
  <c r="BF6177" i="7"/>
  <c r="BD6177" i="7"/>
  <c r="BA6177" i="7"/>
  <c r="AY6177" i="7"/>
  <c r="AV6177" i="7"/>
  <c r="AW6177" i="7" s="1"/>
  <c r="AQ6177" i="7"/>
  <c r="AT6177" i="7" s="1"/>
  <c r="BL6176" i="7"/>
  <c r="BI6176" i="7"/>
  <c r="BF6176" i="7"/>
  <c r="BD6176" i="7"/>
  <c r="BA6176" i="7"/>
  <c r="AY6176" i="7"/>
  <c r="AV6176" i="7"/>
  <c r="AW6176" i="7" s="1"/>
  <c r="AQ6176" i="7"/>
  <c r="AT6176" i="7" s="1"/>
  <c r="BL6175" i="7"/>
  <c r="BI6175" i="7"/>
  <c r="BF6175" i="7"/>
  <c r="BD6175" i="7"/>
  <c r="BA6175" i="7"/>
  <c r="AY6175" i="7"/>
  <c r="AV6175" i="7"/>
  <c r="AW6175" i="7" s="1"/>
  <c r="AQ6175" i="7"/>
  <c r="AT6175" i="7" s="1"/>
  <c r="BL6174" i="7"/>
  <c r="BI6174" i="7"/>
  <c r="BF6174" i="7"/>
  <c r="BD6174" i="7"/>
  <c r="BA6174" i="7"/>
  <c r="AY6174" i="7"/>
  <c r="AV6174" i="7"/>
  <c r="AW6174" i="7" s="1"/>
  <c r="AQ6174" i="7"/>
  <c r="AT6174" i="7" s="1"/>
  <c r="BL6173" i="7"/>
  <c r="BI6173" i="7"/>
  <c r="BF6173" i="7"/>
  <c r="BD6173" i="7"/>
  <c r="BA6173" i="7"/>
  <c r="AY6173" i="7"/>
  <c r="AQ6173" i="7"/>
  <c r="AT6173" i="7" s="1"/>
  <c r="AU6173" i="7" s="1"/>
  <c r="AV6173" i="7" s="1"/>
  <c r="AW6173" i="7" s="1"/>
  <c r="BL6172" i="7"/>
  <c r="BI6172" i="7"/>
  <c r="BF6172" i="7"/>
  <c r="BD6172" i="7"/>
  <c r="BA6172" i="7"/>
  <c r="AY6172" i="7"/>
  <c r="AQ6172" i="7"/>
  <c r="AT6172" i="7" s="1"/>
  <c r="AU6172" i="7" s="1"/>
  <c r="AV6172" i="7" s="1"/>
  <c r="AW6172" i="7" s="1"/>
  <c r="BL6171" i="7"/>
  <c r="BI6171" i="7"/>
  <c r="BF6171" i="7"/>
  <c r="BD6171" i="7"/>
  <c r="BA6171" i="7"/>
  <c r="AY6171" i="7"/>
  <c r="AQ6171" i="7"/>
  <c r="AT6171" i="7" s="1"/>
  <c r="AU6171" i="7" s="1"/>
  <c r="AV6171" i="7" s="1"/>
  <c r="AW6171" i="7" s="1"/>
  <c r="BL6170" i="7"/>
  <c r="BI6170" i="7"/>
  <c r="BF6170" i="7"/>
  <c r="BD6170" i="7"/>
  <c r="BA6170" i="7"/>
  <c r="AY6170" i="7"/>
  <c r="AQ6170" i="7"/>
  <c r="AT6170" i="7" s="1"/>
  <c r="AU6170" i="7" s="1"/>
  <c r="AV6170" i="7" s="1"/>
  <c r="AW6170" i="7" s="1"/>
  <c r="BL6169" i="7"/>
  <c r="BI6169" i="7"/>
  <c r="BF6169" i="7"/>
  <c r="BD6169" i="7"/>
  <c r="BA6169" i="7"/>
  <c r="AY6169" i="7"/>
  <c r="AQ6169" i="7"/>
  <c r="AT6169" i="7" s="1"/>
  <c r="AU6169" i="7" s="1"/>
  <c r="AV6169" i="7" s="1"/>
  <c r="AW6169" i="7" s="1"/>
  <c r="BL6168" i="7"/>
  <c r="BI6168" i="7"/>
  <c r="BF6168" i="7"/>
  <c r="BD6168" i="7"/>
  <c r="BA6168" i="7"/>
  <c r="AY6168" i="7"/>
  <c r="AU6168" i="7"/>
  <c r="AV6168" i="7" s="1"/>
  <c r="AW6168" i="7" s="1"/>
  <c r="AQ6168" i="7"/>
  <c r="AT6168" i="7" s="1"/>
  <c r="BL6167" i="7"/>
  <c r="BI6167" i="7"/>
  <c r="BF6167" i="7"/>
  <c r="BD6167" i="7"/>
  <c r="BA6167" i="7"/>
  <c r="AY6167" i="7"/>
  <c r="AT6167" i="7"/>
  <c r="AQ6167" i="7"/>
  <c r="BL6166" i="7"/>
  <c r="BI6166" i="7"/>
  <c r="BF6166" i="7"/>
  <c r="BD6166" i="7"/>
  <c r="BA6166" i="7"/>
  <c r="AY6166" i="7"/>
  <c r="AT6166" i="7"/>
  <c r="AU6166" i="7" s="1"/>
  <c r="AV6166" i="7" s="1"/>
  <c r="AW6166" i="7" s="1"/>
  <c r="AQ6166" i="7"/>
  <c r="BL6165" i="7"/>
  <c r="BI6165" i="7"/>
  <c r="BF6165" i="7"/>
  <c r="BD6165" i="7"/>
  <c r="BA6165" i="7"/>
  <c r="AY6165" i="7"/>
  <c r="AT6165" i="7"/>
  <c r="AU6165" i="7" s="1"/>
  <c r="AV6165" i="7" s="1"/>
  <c r="AW6165" i="7" s="1"/>
  <c r="AQ6165" i="7"/>
  <c r="BL6164" i="7"/>
  <c r="BI6164" i="7"/>
  <c r="BF6164" i="7"/>
  <c r="BD6164" i="7"/>
  <c r="BA6164" i="7"/>
  <c r="AY6164" i="7"/>
  <c r="AQ6164" i="7"/>
  <c r="AT6164" i="7" s="1"/>
  <c r="AU6164" i="7" s="1"/>
  <c r="AV6164" i="7" s="1"/>
  <c r="AW6164" i="7" s="1"/>
  <c r="BL6163" i="7"/>
  <c r="BI6163" i="7"/>
  <c r="BF6163" i="7"/>
  <c r="BD6163" i="7"/>
  <c r="BA6163" i="7"/>
  <c r="AY6163" i="7"/>
  <c r="AQ6163" i="7"/>
  <c r="AT6163" i="7" s="1"/>
  <c r="AU6163" i="7" s="1"/>
  <c r="AV6163" i="7" s="1"/>
  <c r="AW6163" i="7" s="1"/>
  <c r="BL6162" i="7"/>
  <c r="BI6162" i="7"/>
  <c r="BF6162" i="7"/>
  <c r="BD6162" i="7"/>
  <c r="BA6162" i="7"/>
  <c r="AY6162" i="7"/>
  <c r="AQ6162" i="7"/>
  <c r="AT6162" i="7" s="1"/>
  <c r="AU6162" i="7" s="1"/>
  <c r="AV6162" i="7" s="1"/>
  <c r="AW6162" i="7" s="1"/>
  <c r="BL6161" i="7"/>
  <c r="BI6161" i="7"/>
  <c r="BF6161" i="7"/>
  <c r="BD6161" i="7"/>
  <c r="BA6161" i="7"/>
  <c r="AY6161" i="7"/>
  <c r="AQ6161" i="7"/>
  <c r="AT6161" i="7" s="1"/>
  <c r="AU6161" i="7" s="1"/>
  <c r="BL6160" i="7"/>
  <c r="BI6160" i="7"/>
  <c r="BF6160" i="7"/>
  <c r="BD6160" i="7"/>
  <c r="BA6160" i="7"/>
  <c r="AY6160" i="7"/>
  <c r="AQ6160" i="7"/>
  <c r="AT6160" i="7" s="1"/>
  <c r="AU6160" i="7" s="1"/>
  <c r="AV6160" i="7" s="1"/>
  <c r="AW6160" i="7" s="1"/>
  <c r="BL6159" i="7"/>
  <c r="BI6159" i="7"/>
  <c r="BF6159" i="7"/>
  <c r="BD6159" i="7"/>
  <c r="BA6159" i="7"/>
  <c r="AY6159" i="7"/>
  <c r="AQ6159" i="7"/>
  <c r="AT6159" i="7" s="1"/>
  <c r="AU6159" i="7" s="1"/>
  <c r="AV6159" i="7" s="1"/>
  <c r="AW6159" i="7" s="1"/>
  <c r="BL6158" i="7"/>
  <c r="BI6158" i="7"/>
  <c r="BF6158" i="7"/>
  <c r="BD6158" i="7"/>
  <c r="BA6158" i="7"/>
  <c r="AY6158" i="7"/>
  <c r="AQ6158" i="7"/>
  <c r="AT6158" i="7" s="1"/>
  <c r="AU6158" i="7" s="1"/>
  <c r="AV6158" i="7" s="1"/>
  <c r="AW6158" i="7" s="1"/>
  <c r="BL6157" i="7"/>
  <c r="BI6157" i="7"/>
  <c r="BF6157" i="7"/>
  <c r="BD6157" i="7"/>
  <c r="BA6157" i="7"/>
  <c r="AY6157" i="7"/>
  <c r="AQ6157" i="7"/>
  <c r="AT6157" i="7" s="1"/>
  <c r="AU6157" i="7" s="1"/>
  <c r="AV6157" i="7" s="1"/>
  <c r="AW6157" i="7" s="1"/>
  <c r="BL6156" i="7"/>
  <c r="BI6156" i="7"/>
  <c r="BF6156" i="7"/>
  <c r="BD6156" i="7"/>
  <c r="BA6156" i="7"/>
  <c r="AY6156" i="7"/>
  <c r="AQ6156" i="7"/>
  <c r="AT6156" i="7" s="1"/>
  <c r="AU6156" i="7" s="1"/>
  <c r="BL6155" i="7"/>
  <c r="BI6155" i="7"/>
  <c r="BF6155" i="7"/>
  <c r="BD6155" i="7"/>
  <c r="BA6155" i="7"/>
  <c r="AY6155" i="7"/>
  <c r="AQ6155" i="7"/>
  <c r="AT6155" i="7" s="1"/>
  <c r="AU6155" i="7" s="1"/>
  <c r="AV6155" i="7" s="1"/>
  <c r="AW6155" i="7" s="1"/>
  <c r="BL6154" i="7"/>
  <c r="BI6154" i="7"/>
  <c r="BF6154" i="7"/>
  <c r="BD6154" i="7"/>
  <c r="BA6154" i="7"/>
  <c r="AY6154" i="7"/>
  <c r="AQ6154" i="7"/>
  <c r="AT6154" i="7" s="1"/>
  <c r="AU6154" i="7" s="1"/>
  <c r="AV6154" i="7" s="1"/>
  <c r="AW6154" i="7" s="1"/>
  <c r="BL6153" i="7"/>
  <c r="BI6153" i="7"/>
  <c r="BF6153" i="7"/>
  <c r="BD6153" i="7"/>
  <c r="BA6153" i="7"/>
  <c r="AY6153" i="7"/>
  <c r="AQ6153" i="7"/>
  <c r="AT6153" i="7" s="1"/>
  <c r="AU6153" i="7" s="1"/>
  <c r="AV6153" i="7" s="1"/>
  <c r="AW6153" i="7" s="1"/>
  <c r="BL6152" i="7"/>
  <c r="BI6152" i="7"/>
  <c r="BF6152" i="7"/>
  <c r="BD6152" i="7"/>
  <c r="BA6152" i="7"/>
  <c r="AY6152" i="7"/>
  <c r="AU6152" i="7"/>
  <c r="AV6152" i="7" s="1"/>
  <c r="AW6152" i="7" s="1"/>
  <c r="AQ6152" i="7"/>
  <c r="AT6152" i="7" s="1"/>
  <c r="BL6151" i="7"/>
  <c r="BI6151" i="7"/>
  <c r="BF6151" i="7"/>
  <c r="BD6151" i="7"/>
  <c r="BA6151" i="7"/>
  <c r="AY6151" i="7"/>
  <c r="AT6151" i="7"/>
  <c r="AU6151" i="7" s="1"/>
  <c r="AV6151" i="7" s="1"/>
  <c r="AW6151" i="7" s="1"/>
  <c r="AQ6151" i="7"/>
  <c r="BL6150" i="7"/>
  <c r="BI6150" i="7"/>
  <c r="BF6150" i="7"/>
  <c r="BD6150" i="7"/>
  <c r="BA6150" i="7"/>
  <c r="AY6150" i="7"/>
  <c r="AT6150" i="7"/>
  <c r="AV6150" i="7" s="1"/>
  <c r="AQ6150" i="7"/>
  <c r="BL6149" i="7"/>
  <c r="BI6149" i="7"/>
  <c r="BF6149" i="7"/>
  <c r="BD6149" i="7"/>
  <c r="BA6149" i="7"/>
  <c r="AY6149" i="7"/>
  <c r="AT6149" i="7"/>
  <c r="AU6149" i="7" s="1"/>
  <c r="AV6149" i="7" s="1"/>
  <c r="AW6149" i="7" s="1"/>
  <c r="AQ6149" i="7"/>
  <c r="BL6148" i="7"/>
  <c r="BI6148" i="7"/>
  <c r="BF6148" i="7"/>
  <c r="BD6148" i="7"/>
  <c r="BA6148" i="7"/>
  <c r="AY6148" i="7"/>
  <c r="AU6148" i="7"/>
  <c r="AV6148" i="7" s="1"/>
  <c r="AW6148" i="7" s="1"/>
  <c r="AQ6148" i="7"/>
  <c r="AT6148" i="7" s="1"/>
  <c r="BL6147" i="7"/>
  <c r="BI6147" i="7"/>
  <c r="BF6147" i="7"/>
  <c r="BD6147" i="7"/>
  <c r="BA6147" i="7"/>
  <c r="AY6147" i="7"/>
  <c r="AT6147" i="7"/>
  <c r="AU6147" i="7" s="1"/>
  <c r="AV6147" i="7" s="1"/>
  <c r="AW6147" i="7" s="1"/>
  <c r="AQ6147" i="7"/>
  <c r="BL6146" i="7"/>
  <c r="BI6146" i="7"/>
  <c r="BF6146" i="7"/>
  <c r="BD6146" i="7"/>
  <c r="BA6146" i="7"/>
  <c r="AY6146" i="7"/>
  <c r="AT6146" i="7"/>
  <c r="AU6146" i="7" s="1"/>
  <c r="AV6146" i="7" s="1"/>
  <c r="AW6146" i="7" s="1"/>
  <c r="AQ6146" i="7"/>
  <c r="BL6145" i="7"/>
  <c r="BI6145" i="7"/>
  <c r="BF6145" i="7"/>
  <c r="BD6145" i="7"/>
  <c r="BA6145" i="7"/>
  <c r="AY6145" i="7"/>
  <c r="AT6145" i="7"/>
  <c r="AU6145" i="7" s="1"/>
  <c r="AV6145" i="7" s="1"/>
  <c r="AW6145" i="7" s="1"/>
  <c r="AQ6145" i="7"/>
  <c r="BL6144" i="7"/>
  <c r="BI6144" i="7"/>
  <c r="BF6144" i="7"/>
  <c r="BD6144" i="7"/>
  <c r="BA6144" i="7"/>
  <c r="AY6144" i="7"/>
  <c r="AQ6144" i="7"/>
  <c r="AT6144" i="7" s="1"/>
  <c r="AU6144" i="7" s="1"/>
  <c r="AV6144" i="7" s="1"/>
  <c r="AW6144" i="7" s="1"/>
  <c r="BL6143" i="7"/>
  <c r="BI6143" i="7"/>
  <c r="BF6143" i="7"/>
  <c r="BD6143" i="7"/>
  <c r="BA6143" i="7"/>
  <c r="AY6143" i="7"/>
  <c r="AQ6143" i="7"/>
  <c r="AT6143" i="7" s="1"/>
  <c r="AU6143" i="7" s="1"/>
  <c r="AV6143" i="7" s="1"/>
  <c r="AW6143" i="7" s="1"/>
  <c r="BL6142" i="7"/>
  <c r="BI6142" i="7"/>
  <c r="BF6142" i="7"/>
  <c r="BD6142" i="7"/>
  <c r="BA6142" i="7"/>
  <c r="AY6142" i="7"/>
  <c r="AQ6142" i="7"/>
  <c r="AT6142" i="7" s="1"/>
  <c r="AU6142" i="7" s="1"/>
  <c r="BL6141" i="7"/>
  <c r="BI6141" i="7"/>
  <c r="BF6141" i="7"/>
  <c r="BD6141" i="7"/>
  <c r="BA6141" i="7"/>
  <c r="AY6141" i="7"/>
  <c r="AQ6141" i="7"/>
  <c r="AT6141" i="7" s="1"/>
  <c r="AU6141" i="7" s="1"/>
  <c r="AV6141" i="7" s="1"/>
  <c r="AW6141" i="7" s="1"/>
  <c r="BL6140" i="7"/>
  <c r="BI6140" i="7"/>
  <c r="BF6140" i="7"/>
  <c r="BD6140" i="7"/>
  <c r="BA6140" i="7"/>
  <c r="AY6140" i="7"/>
  <c r="AQ6140" i="7"/>
  <c r="AT6140" i="7" s="1"/>
  <c r="AU6140" i="7" s="1"/>
  <c r="AV6140" i="7" s="1"/>
  <c r="AW6140" i="7" s="1"/>
  <c r="BL6139" i="7"/>
  <c r="BI6139" i="7"/>
  <c r="BF6139" i="7"/>
  <c r="BD6139" i="7"/>
  <c r="BA6139" i="7"/>
  <c r="AY6139" i="7"/>
  <c r="AQ6139" i="7"/>
  <c r="AT6139" i="7" s="1"/>
  <c r="AU6139" i="7" s="1"/>
  <c r="AV6139" i="7" s="1"/>
  <c r="AW6139" i="7" s="1"/>
  <c r="BL6138" i="7"/>
  <c r="BI6138" i="7"/>
  <c r="BF6138" i="7"/>
  <c r="BD6138" i="7"/>
  <c r="BA6138" i="7"/>
  <c r="AY6138" i="7"/>
  <c r="AQ6138" i="7"/>
  <c r="AT6138" i="7" s="1"/>
  <c r="AU6138" i="7" s="1"/>
  <c r="AV6138" i="7" s="1"/>
  <c r="AW6138" i="7" s="1"/>
  <c r="BL6137" i="7"/>
  <c r="BI6137" i="7"/>
  <c r="BF6137" i="7"/>
  <c r="BD6137" i="7"/>
  <c r="BA6137" i="7"/>
  <c r="AY6137" i="7"/>
  <c r="AQ6137" i="7"/>
  <c r="AT6137" i="7" s="1"/>
  <c r="BL6136" i="7"/>
  <c r="BI6136" i="7"/>
  <c r="BF6136" i="7"/>
  <c r="BD6136" i="7"/>
  <c r="BA6136" i="7"/>
  <c r="AY6136" i="7"/>
  <c r="AU6136" i="7"/>
  <c r="AV6136" i="7" s="1"/>
  <c r="AW6136" i="7" s="1"/>
  <c r="AQ6136" i="7"/>
  <c r="AT6136" i="7" s="1"/>
  <c r="BL6135" i="7"/>
  <c r="BI6135" i="7"/>
  <c r="BF6135" i="7"/>
  <c r="BD6135" i="7"/>
  <c r="BA6135" i="7"/>
  <c r="AY6135" i="7"/>
  <c r="AT6135" i="7"/>
  <c r="AU6135" i="7" s="1"/>
  <c r="AV6135" i="7" s="1"/>
  <c r="AW6135" i="7" s="1"/>
  <c r="AQ6135" i="7"/>
  <c r="BL6134" i="7"/>
  <c r="BI6134" i="7"/>
  <c r="BF6134" i="7"/>
  <c r="BD6134" i="7"/>
  <c r="BA6134" i="7"/>
  <c r="AY6134" i="7"/>
  <c r="AQ6134" i="7"/>
  <c r="AT6134" i="7" s="1"/>
  <c r="AU6134" i="7" s="1"/>
  <c r="AV6134" i="7" s="1"/>
  <c r="AW6134" i="7" s="1"/>
  <c r="BL6133" i="7"/>
  <c r="BI6133" i="7"/>
  <c r="BF6133" i="7"/>
  <c r="BD6133" i="7"/>
  <c r="BA6133" i="7"/>
  <c r="AY6133" i="7"/>
  <c r="AQ6133" i="7"/>
  <c r="AT6133" i="7" s="1"/>
  <c r="AU6133" i="7" s="1"/>
  <c r="AV6133" i="7" s="1"/>
  <c r="AW6133" i="7" s="1"/>
  <c r="BL6132" i="7"/>
  <c r="BI6132" i="7"/>
  <c r="BF6132" i="7"/>
  <c r="BD6132" i="7"/>
  <c r="BA6132" i="7"/>
  <c r="AY6132" i="7"/>
  <c r="AQ6132" i="7"/>
  <c r="AT6132" i="7" s="1"/>
  <c r="AU6132" i="7" s="1"/>
  <c r="AV6132" i="7" s="1"/>
  <c r="AW6132" i="7" s="1"/>
  <c r="BL6131" i="7"/>
  <c r="BI6131" i="7"/>
  <c r="BF6131" i="7"/>
  <c r="BD6131" i="7"/>
  <c r="BA6131" i="7"/>
  <c r="AY6131" i="7"/>
  <c r="AQ6131" i="7"/>
  <c r="AT6131" i="7" s="1"/>
  <c r="AU6131" i="7" s="1"/>
  <c r="AV6131" i="7" s="1"/>
  <c r="AW6131" i="7" s="1"/>
  <c r="BL6130" i="7"/>
  <c r="BI6130" i="7"/>
  <c r="BF6130" i="7"/>
  <c r="BD6130" i="7"/>
  <c r="BA6130" i="7"/>
  <c r="AY6130" i="7"/>
  <c r="AQ6130" i="7"/>
  <c r="AT6130" i="7" s="1"/>
  <c r="AV6130" i="7" s="1"/>
  <c r="BL6129" i="7"/>
  <c r="BI6129" i="7"/>
  <c r="BF6129" i="7"/>
  <c r="BD6129" i="7"/>
  <c r="BA6129" i="7"/>
  <c r="AY6129" i="7"/>
  <c r="AQ6129" i="7"/>
  <c r="AT6129" i="7" s="1"/>
  <c r="AU6129" i="7" s="1"/>
  <c r="AV6129" i="7" s="1"/>
  <c r="AW6129" i="7" s="1"/>
  <c r="BL6128" i="7"/>
  <c r="BI6128" i="7"/>
  <c r="BF6128" i="7"/>
  <c r="BD6128" i="7"/>
  <c r="BA6128" i="7"/>
  <c r="AY6128" i="7"/>
  <c r="AQ6128" i="7"/>
  <c r="AT6128" i="7" s="1"/>
  <c r="AU6128" i="7" s="1"/>
  <c r="AV6128" i="7" s="1"/>
  <c r="AW6128" i="7" s="1"/>
  <c r="BL6127" i="7"/>
  <c r="BI6127" i="7"/>
  <c r="BF6127" i="7"/>
  <c r="BD6127" i="7"/>
  <c r="BA6127" i="7"/>
  <c r="AY6127" i="7"/>
  <c r="AQ6127" i="7"/>
  <c r="AT6127" i="7" s="1"/>
  <c r="AU6127" i="7" s="1"/>
  <c r="AV6127" i="7" s="1"/>
  <c r="AW6127" i="7" s="1"/>
  <c r="BL6126" i="7"/>
  <c r="BI6126" i="7"/>
  <c r="BF6126" i="7"/>
  <c r="BD6126" i="7"/>
  <c r="BA6126" i="7"/>
  <c r="AY6126" i="7"/>
  <c r="AQ6126" i="7"/>
  <c r="AT6126" i="7" s="1"/>
  <c r="AU6126" i="7" s="1"/>
  <c r="AV6126" i="7" s="1"/>
  <c r="AW6126" i="7" s="1"/>
  <c r="BL6125" i="7"/>
  <c r="BI6125" i="7"/>
  <c r="BF6125" i="7"/>
  <c r="BD6125" i="7"/>
  <c r="BA6125" i="7"/>
  <c r="AY6125" i="7"/>
  <c r="AQ6125" i="7"/>
  <c r="AT6125" i="7" s="1"/>
  <c r="AU6125" i="7" s="1"/>
  <c r="AV6125" i="7" s="1"/>
  <c r="AW6125" i="7" s="1"/>
  <c r="BL6124" i="7"/>
  <c r="BI6124" i="7"/>
  <c r="BF6124" i="7"/>
  <c r="BD6124" i="7"/>
  <c r="BA6124" i="7"/>
  <c r="AY6124" i="7"/>
  <c r="AQ6124" i="7"/>
  <c r="AT6124" i="7" s="1"/>
  <c r="AU6124" i="7" s="1"/>
  <c r="AV6124" i="7" s="1"/>
  <c r="AW6124" i="7" s="1"/>
  <c r="BL6123" i="7"/>
  <c r="BI6123" i="7"/>
  <c r="BF6123" i="7"/>
  <c r="BD6123" i="7"/>
  <c r="BA6123" i="7"/>
  <c r="AY6123" i="7"/>
  <c r="AQ6123" i="7"/>
  <c r="AT6123" i="7" s="1"/>
  <c r="AU6123" i="7" s="1"/>
  <c r="AV6123" i="7" s="1"/>
  <c r="AW6123" i="7" s="1"/>
  <c r="BL6122" i="7"/>
  <c r="BI6122" i="7"/>
  <c r="BF6122" i="7"/>
  <c r="BD6122" i="7"/>
  <c r="BA6122" i="7"/>
  <c r="AY6122" i="7"/>
  <c r="AQ6122" i="7"/>
  <c r="AT6122" i="7" s="1"/>
  <c r="AV6122" i="7" s="1"/>
  <c r="BL6121" i="7"/>
  <c r="BI6121" i="7"/>
  <c r="BF6121" i="7"/>
  <c r="BD6121" i="7"/>
  <c r="BA6121" i="7"/>
  <c r="AY6121" i="7"/>
  <c r="AQ6121" i="7"/>
  <c r="AT6121" i="7" s="1"/>
  <c r="AU6121" i="7" s="1"/>
  <c r="AV6121" i="7" s="1"/>
  <c r="AW6121" i="7" s="1"/>
  <c r="BL6120" i="7"/>
  <c r="BI6120" i="7"/>
  <c r="BF6120" i="7"/>
  <c r="BD6120" i="7"/>
  <c r="BA6120" i="7"/>
  <c r="AY6120" i="7"/>
  <c r="AQ6120" i="7"/>
  <c r="AT6120" i="7" s="1"/>
  <c r="AU6120" i="7" s="1"/>
  <c r="AV6120" i="7" s="1"/>
  <c r="AW6120" i="7" s="1"/>
  <c r="BL6119" i="7"/>
  <c r="BI6119" i="7"/>
  <c r="BF6119" i="7"/>
  <c r="BD6119" i="7"/>
  <c r="BA6119" i="7"/>
  <c r="AY6119" i="7"/>
  <c r="AQ6119" i="7"/>
  <c r="AT6119" i="7" s="1"/>
  <c r="AU6119" i="7" s="1"/>
  <c r="AV6119" i="7" s="1"/>
  <c r="AW6119" i="7" s="1"/>
  <c r="BL6118" i="7"/>
  <c r="BI6118" i="7"/>
  <c r="BF6118" i="7"/>
  <c r="BD6118" i="7"/>
  <c r="BA6118" i="7"/>
  <c r="AY6118" i="7"/>
  <c r="AT6118" i="7"/>
  <c r="AU6118" i="7" s="1"/>
  <c r="AV6118" i="7" s="1"/>
  <c r="AW6118" i="7" s="1"/>
  <c r="AQ6118" i="7"/>
  <c r="BL6117" i="7"/>
  <c r="BI6117" i="7"/>
  <c r="BF6117" i="7"/>
  <c r="BD6117" i="7"/>
  <c r="BA6117" i="7"/>
  <c r="AY6117" i="7"/>
  <c r="AT6117" i="7"/>
  <c r="AU6117" i="7" s="1"/>
  <c r="AV6117" i="7" s="1"/>
  <c r="AW6117" i="7" s="1"/>
  <c r="AQ6117" i="7"/>
  <c r="BL6116" i="7"/>
  <c r="BI6116" i="7"/>
  <c r="BF6116" i="7"/>
  <c r="BD6116" i="7"/>
  <c r="BA6116" i="7"/>
  <c r="AY6116" i="7"/>
  <c r="AQ6116" i="7"/>
  <c r="AT6116" i="7" s="1"/>
  <c r="AU6116" i="7" s="1"/>
  <c r="BL6115" i="7"/>
  <c r="BI6115" i="7"/>
  <c r="BF6115" i="7"/>
  <c r="BD6115" i="7"/>
  <c r="BA6115" i="7"/>
  <c r="AY6115" i="7"/>
  <c r="AQ6115" i="7"/>
  <c r="AT6115" i="7" s="1"/>
  <c r="AU6115" i="7" s="1"/>
  <c r="AV6115" i="7" s="1"/>
  <c r="AW6115" i="7" s="1"/>
  <c r="BL6114" i="7"/>
  <c r="BI6114" i="7"/>
  <c r="BF6114" i="7"/>
  <c r="BD6114" i="7"/>
  <c r="BA6114" i="7"/>
  <c r="AY6114" i="7"/>
  <c r="AT6114" i="7"/>
  <c r="AU6114" i="7" s="1"/>
  <c r="AV6114" i="7" s="1"/>
  <c r="AW6114" i="7" s="1"/>
  <c r="AQ6114" i="7"/>
  <c r="BL6113" i="7"/>
  <c r="BI6113" i="7"/>
  <c r="BF6113" i="7"/>
  <c r="BD6113" i="7"/>
  <c r="BA6113" i="7"/>
  <c r="AY6113" i="7"/>
  <c r="AQ6113" i="7"/>
  <c r="AT6113" i="7" s="1"/>
  <c r="AU6113" i="7" s="1"/>
  <c r="AV6113" i="7" s="1"/>
  <c r="AW6113" i="7" s="1"/>
  <c r="BL6112" i="7"/>
  <c r="BI6112" i="7"/>
  <c r="BF6112" i="7"/>
  <c r="BD6112" i="7"/>
  <c r="BA6112" i="7"/>
  <c r="AY6112" i="7"/>
  <c r="AQ6112" i="7"/>
  <c r="AT6112" i="7" s="1"/>
  <c r="AU6112" i="7" s="1"/>
  <c r="AV6112" i="7" s="1"/>
  <c r="AW6112" i="7" s="1"/>
  <c r="BL6111" i="7"/>
  <c r="BI6111" i="7"/>
  <c r="BF6111" i="7"/>
  <c r="BD6111" i="7"/>
  <c r="BA6111" i="7"/>
  <c r="AY6111" i="7"/>
  <c r="AQ6111" i="7"/>
  <c r="AT6111" i="7" s="1"/>
  <c r="AU6111" i="7" s="1"/>
  <c r="AV6111" i="7" s="1"/>
  <c r="AW6111" i="7" s="1"/>
  <c r="BL6110" i="7"/>
  <c r="BI6110" i="7"/>
  <c r="BF6110" i="7"/>
  <c r="BD6110" i="7"/>
  <c r="BA6110" i="7"/>
  <c r="AY6110" i="7"/>
  <c r="AQ6110" i="7"/>
  <c r="AT6110" i="7" s="1"/>
  <c r="AU6110" i="7" s="1"/>
  <c r="BL6109" i="7"/>
  <c r="BI6109" i="7"/>
  <c r="BF6109" i="7"/>
  <c r="BD6109" i="7"/>
  <c r="BA6109" i="7"/>
  <c r="AY6109" i="7"/>
  <c r="AQ6109" i="7"/>
  <c r="AT6109" i="7" s="1"/>
  <c r="AU6109" i="7" s="1"/>
  <c r="AV6109" i="7" s="1"/>
  <c r="AW6109" i="7" s="1"/>
  <c r="BL6108" i="7"/>
  <c r="BI6108" i="7"/>
  <c r="BF6108" i="7"/>
  <c r="BD6108" i="7"/>
  <c r="BA6108" i="7"/>
  <c r="AY6108" i="7"/>
  <c r="AT6108" i="7"/>
  <c r="AU6108" i="7" s="1"/>
  <c r="AV6108" i="7" s="1"/>
  <c r="AW6108" i="7" s="1"/>
  <c r="AQ6108" i="7"/>
  <c r="BL6107" i="7"/>
  <c r="BI6107" i="7"/>
  <c r="BF6107" i="7"/>
  <c r="BD6107" i="7"/>
  <c r="BA6107" i="7"/>
  <c r="AY6107" i="7"/>
  <c r="AU6107" i="7"/>
  <c r="AV6107" i="7" s="1"/>
  <c r="AW6107" i="7" s="1"/>
  <c r="AQ6107" i="7"/>
  <c r="AT6107" i="7" s="1"/>
  <c r="BL6106" i="7"/>
  <c r="BI6106" i="7"/>
  <c r="BF6106" i="7"/>
  <c r="BD6106" i="7"/>
  <c r="BA6106" i="7"/>
  <c r="AY6106" i="7"/>
  <c r="AT6106" i="7"/>
  <c r="AU6106" i="7" s="1"/>
  <c r="AV6106" i="7" s="1"/>
  <c r="AW6106" i="7" s="1"/>
  <c r="AQ6106" i="7"/>
  <c r="BL6105" i="7"/>
  <c r="BI6105" i="7"/>
  <c r="BF6105" i="7"/>
  <c r="BD6105" i="7"/>
  <c r="BA6105" i="7"/>
  <c r="AY6105" i="7"/>
  <c r="AW6105" i="7"/>
  <c r="AQ6105" i="7"/>
  <c r="AT6105" i="7" s="1"/>
  <c r="AU6105" i="7" s="1"/>
  <c r="AV6105" i="7" s="1"/>
  <c r="BL6104" i="7"/>
  <c r="BI6104" i="7"/>
  <c r="BF6104" i="7"/>
  <c r="BD6104" i="7"/>
  <c r="BA6104" i="7"/>
  <c r="AY6104" i="7"/>
  <c r="AQ6104" i="7"/>
  <c r="AT6104" i="7" s="1"/>
  <c r="AU6104" i="7" s="1"/>
  <c r="AV6104" i="7" s="1"/>
  <c r="AW6104" i="7" s="1"/>
  <c r="BL6103" i="7"/>
  <c r="BI6103" i="7"/>
  <c r="BF6103" i="7"/>
  <c r="BD6103" i="7"/>
  <c r="BA6103" i="7"/>
  <c r="AY6103" i="7"/>
  <c r="AQ6103" i="7"/>
  <c r="AT6103" i="7" s="1"/>
  <c r="AU6103" i="7" s="1"/>
  <c r="AV6103" i="7" s="1"/>
  <c r="AW6103" i="7" s="1"/>
  <c r="BL6102" i="7"/>
  <c r="BI6102" i="7"/>
  <c r="BF6102" i="7"/>
  <c r="BD6102" i="7"/>
  <c r="BA6102" i="7"/>
  <c r="AY6102" i="7"/>
  <c r="AT6102" i="7"/>
  <c r="AU6102" i="7" s="1"/>
  <c r="AV6102" i="7" s="1"/>
  <c r="AW6102" i="7" s="1"/>
  <c r="AQ6102" i="7"/>
  <c r="BL6101" i="7"/>
  <c r="BI6101" i="7"/>
  <c r="BF6101" i="7"/>
  <c r="BD6101" i="7"/>
  <c r="BA6101" i="7"/>
  <c r="AY6101" i="7"/>
  <c r="AQ6101" i="7"/>
  <c r="AT6101" i="7" s="1"/>
  <c r="AU6101" i="7" s="1"/>
  <c r="AV6101" i="7" s="1"/>
  <c r="AW6101" i="7" s="1"/>
  <c r="BL6100" i="7"/>
  <c r="BI6100" i="7"/>
  <c r="BF6100" i="7"/>
  <c r="BD6100" i="7"/>
  <c r="BA6100" i="7"/>
  <c r="AY6100" i="7"/>
  <c r="AQ6100" i="7"/>
  <c r="AT6100" i="7" s="1"/>
  <c r="AU6100" i="7" s="1"/>
  <c r="AW6100" i="7" s="1"/>
  <c r="BL6099" i="7"/>
  <c r="BI6099" i="7"/>
  <c r="BF6099" i="7"/>
  <c r="BD6099" i="7"/>
  <c r="BA6099" i="7"/>
  <c r="AY6099" i="7"/>
  <c r="AQ6099" i="7"/>
  <c r="AT6099" i="7" s="1"/>
  <c r="AU6099" i="7" s="1"/>
  <c r="AV6099" i="7" s="1"/>
  <c r="AW6099" i="7" s="1"/>
  <c r="BL6098" i="7"/>
  <c r="BI6098" i="7"/>
  <c r="BF6098" i="7"/>
  <c r="BD6098" i="7"/>
  <c r="BA6098" i="7"/>
  <c r="AY6098" i="7"/>
  <c r="AQ6098" i="7"/>
  <c r="AT6098" i="7" s="1"/>
  <c r="AU6098" i="7" s="1"/>
  <c r="AV6098" i="7" s="1"/>
  <c r="AW6098" i="7" s="1"/>
  <c r="BL6097" i="7"/>
  <c r="BI6097" i="7"/>
  <c r="BF6097" i="7"/>
  <c r="BD6097" i="7"/>
  <c r="BA6097" i="7"/>
  <c r="AY6097" i="7"/>
  <c r="AQ6097" i="7"/>
  <c r="AT6097" i="7" s="1"/>
  <c r="AU6097" i="7" s="1"/>
  <c r="AV6097" i="7" s="1"/>
  <c r="AW6097" i="7" s="1"/>
  <c r="BL6096" i="7"/>
  <c r="BI6096" i="7"/>
  <c r="BF6096" i="7"/>
  <c r="BD6096" i="7"/>
  <c r="BA6096" i="7"/>
  <c r="AY6096" i="7"/>
  <c r="AQ6096" i="7"/>
  <c r="AT6096" i="7" s="1"/>
  <c r="AU6096" i="7" s="1"/>
  <c r="AV6096" i="7" s="1"/>
  <c r="AW6096" i="7" s="1"/>
  <c r="BL6095" i="7"/>
  <c r="BI6095" i="7"/>
  <c r="BF6095" i="7"/>
  <c r="BD6095" i="7"/>
  <c r="BA6095" i="7"/>
  <c r="AY6095" i="7"/>
  <c r="AQ6095" i="7"/>
  <c r="AT6095" i="7" s="1"/>
  <c r="AU6095" i="7" s="1"/>
  <c r="BL6094" i="7"/>
  <c r="BI6094" i="7"/>
  <c r="BF6094" i="7"/>
  <c r="BD6094" i="7"/>
  <c r="BA6094" i="7"/>
  <c r="AY6094" i="7"/>
  <c r="AQ6094" i="7"/>
  <c r="AT6094" i="7" s="1"/>
  <c r="AU6094" i="7" s="1"/>
  <c r="AV6094" i="7" s="1"/>
  <c r="AW6094" i="7" s="1"/>
  <c r="BL6093" i="7"/>
  <c r="BI6093" i="7"/>
  <c r="BF6093" i="7"/>
  <c r="BD6093" i="7"/>
  <c r="BA6093" i="7"/>
  <c r="AY6093" i="7"/>
  <c r="AQ6093" i="7"/>
  <c r="AT6093" i="7" s="1"/>
  <c r="AU6093" i="7" s="1"/>
  <c r="AV6093" i="7" s="1"/>
  <c r="AW6093" i="7" s="1"/>
  <c r="BL6092" i="7"/>
  <c r="BI6092" i="7"/>
  <c r="BF6092" i="7"/>
  <c r="BD6092" i="7"/>
  <c r="BA6092" i="7"/>
  <c r="AY6092" i="7"/>
  <c r="AQ6092" i="7"/>
  <c r="AT6092" i="7" s="1"/>
  <c r="AU6092" i="7" s="1"/>
  <c r="AV6092" i="7" s="1"/>
  <c r="AW6092" i="7" s="1"/>
  <c r="BL6091" i="7"/>
  <c r="BI6091" i="7"/>
  <c r="BF6091" i="7"/>
  <c r="BD6091" i="7"/>
  <c r="BA6091" i="7"/>
  <c r="AY6091" i="7"/>
  <c r="AQ6091" i="7"/>
  <c r="AT6091" i="7" s="1"/>
  <c r="AU6091" i="7" s="1"/>
  <c r="AV6091" i="7" s="1"/>
  <c r="AW6091" i="7" s="1"/>
  <c r="BL6090" i="7"/>
  <c r="BI6090" i="7"/>
  <c r="BF6090" i="7"/>
  <c r="BD6090" i="7"/>
  <c r="BA6090" i="7"/>
  <c r="AY6090" i="7"/>
  <c r="AQ6090" i="7"/>
  <c r="AT6090" i="7" s="1"/>
  <c r="AU6090" i="7" s="1"/>
  <c r="AV6090" i="7" s="1"/>
  <c r="AW6090" i="7" s="1"/>
  <c r="BL6089" i="7"/>
  <c r="BI6089" i="7"/>
  <c r="BF6089" i="7"/>
  <c r="BD6089" i="7"/>
  <c r="BA6089" i="7"/>
  <c r="AY6089" i="7"/>
  <c r="AQ6089" i="7"/>
  <c r="AT6089" i="7" s="1"/>
  <c r="AU6089" i="7" s="1"/>
  <c r="AV6089" i="7" s="1"/>
  <c r="AW6089" i="7" s="1"/>
  <c r="BL6088" i="7"/>
  <c r="BI6088" i="7"/>
  <c r="BF6088" i="7"/>
  <c r="BD6088" i="7"/>
  <c r="BA6088" i="7"/>
  <c r="AY6088" i="7"/>
  <c r="AQ6088" i="7"/>
  <c r="AT6088" i="7" s="1"/>
  <c r="AU6088" i="7" s="1"/>
  <c r="AV6088" i="7" s="1"/>
  <c r="AW6088" i="7" s="1"/>
  <c r="BL6087" i="7"/>
  <c r="BI6087" i="7"/>
  <c r="BF6087" i="7"/>
  <c r="BD6087" i="7"/>
  <c r="BA6087" i="7"/>
  <c r="AY6087" i="7"/>
  <c r="AQ6087" i="7"/>
  <c r="AT6087" i="7" s="1"/>
  <c r="AU6087" i="7" s="1"/>
  <c r="AV6087" i="7" s="1"/>
  <c r="AW6087" i="7" s="1"/>
  <c r="BL6086" i="7"/>
  <c r="BI6086" i="7"/>
  <c r="BF6086" i="7"/>
  <c r="BD6086" i="7"/>
  <c r="BA6086" i="7"/>
  <c r="AY6086" i="7"/>
  <c r="AQ6086" i="7"/>
  <c r="AT6086" i="7" s="1"/>
  <c r="AU6086" i="7" s="1"/>
  <c r="AV6086" i="7" s="1"/>
  <c r="AW6086" i="7" s="1"/>
  <c r="BL6085" i="7"/>
  <c r="BI6085" i="7"/>
  <c r="BF6085" i="7"/>
  <c r="BD6085" i="7"/>
  <c r="BA6085" i="7"/>
  <c r="AY6085" i="7"/>
  <c r="AQ6085" i="7"/>
  <c r="AT6085" i="7" s="1"/>
  <c r="AU6085" i="7" s="1"/>
  <c r="AV6085" i="7" s="1"/>
  <c r="AW6085" i="7" s="1"/>
  <c r="BL6084" i="7"/>
  <c r="BI6084" i="7"/>
  <c r="BF6084" i="7"/>
  <c r="BD6084" i="7"/>
  <c r="BA6084" i="7"/>
  <c r="AY6084" i="7"/>
  <c r="AQ6084" i="7"/>
  <c r="AT6084" i="7" s="1"/>
  <c r="AU6084" i="7" s="1"/>
  <c r="AV6084" i="7" s="1"/>
  <c r="AW6084" i="7" s="1"/>
  <c r="BL6083" i="7"/>
  <c r="BI6083" i="7"/>
  <c r="BF6083" i="7"/>
  <c r="BD6083" i="7"/>
  <c r="BA6083" i="7"/>
  <c r="AY6083" i="7"/>
  <c r="AQ6083" i="7"/>
  <c r="AT6083" i="7" s="1"/>
  <c r="AU6083" i="7" s="1"/>
  <c r="AV6083" i="7" s="1"/>
  <c r="AW6083" i="7" s="1"/>
  <c r="BL6082" i="7"/>
  <c r="BI6082" i="7"/>
  <c r="BF6082" i="7"/>
  <c r="BD6082" i="7"/>
  <c r="BA6082" i="7"/>
  <c r="AY6082" i="7"/>
  <c r="AQ6082" i="7"/>
  <c r="AT6082" i="7" s="1"/>
  <c r="AU6082" i="7" s="1"/>
  <c r="AV6082" i="7" s="1"/>
  <c r="AW6082" i="7" s="1"/>
  <c r="BL6081" i="7"/>
  <c r="BI6081" i="7"/>
  <c r="BF6081" i="7"/>
  <c r="BD6081" i="7"/>
  <c r="BA6081" i="7"/>
  <c r="AY6081" i="7"/>
  <c r="AQ6081" i="7"/>
  <c r="AT6081" i="7" s="1"/>
  <c r="BL6080" i="7"/>
  <c r="BI6080" i="7"/>
  <c r="BF6080" i="7"/>
  <c r="BD6080" i="7"/>
  <c r="BA6080" i="7"/>
  <c r="AY6080" i="7"/>
  <c r="AT6080" i="7"/>
  <c r="AU6080" i="7" s="1"/>
  <c r="AV6080" i="7" s="1"/>
  <c r="AW6080" i="7" s="1"/>
  <c r="AQ6080" i="7"/>
  <c r="BL6079" i="7"/>
  <c r="BI6079" i="7"/>
  <c r="BF6079" i="7"/>
  <c r="BD6079" i="7"/>
  <c r="BA6079" i="7"/>
  <c r="AY6079" i="7"/>
  <c r="AU6079" i="7"/>
  <c r="AV6079" i="7" s="1"/>
  <c r="AW6079" i="7" s="1"/>
  <c r="AQ6079" i="7"/>
  <c r="AT6079" i="7" s="1"/>
  <c r="BL6078" i="7"/>
  <c r="BI6078" i="7"/>
  <c r="BF6078" i="7"/>
  <c r="BD6078" i="7"/>
  <c r="BA6078" i="7"/>
  <c r="AY6078" i="7"/>
  <c r="AT6078" i="7"/>
  <c r="AU6078" i="7" s="1"/>
  <c r="AV6078" i="7" s="1"/>
  <c r="AW6078" i="7" s="1"/>
  <c r="AQ6078" i="7"/>
  <c r="BL6077" i="7"/>
  <c r="BI6077" i="7"/>
  <c r="BF6077" i="7"/>
  <c r="BD6077" i="7"/>
  <c r="BA6077" i="7"/>
  <c r="AY6077" i="7"/>
  <c r="AW6077" i="7"/>
  <c r="AQ6077" i="7"/>
  <c r="AT6077" i="7" s="1"/>
  <c r="AU6077" i="7" s="1"/>
  <c r="AV6077" i="7" s="1"/>
  <c r="BL6076" i="7"/>
  <c r="BI6076" i="7"/>
  <c r="BF6076" i="7"/>
  <c r="BD6076" i="7"/>
  <c r="BA6076" i="7"/>
  <c r="AY6076" i="7"/>
  <c r="AQ6076" i="7"/>
  <c r="AT6076" i="7" s="1"/>
  <c r="BL6075" i="7"/>
  <c r="BI6075" i="7"/>
  <c r="BF6075" i="7"/>
  <c r="BD6075" i="7"/>
  <c r="BA6075" i="7"/>
  <c r="AY6075" i="7"/>
  <c r="AQ6075" i="7"/>
  <c r="AT6075" i="7" s="1"/>
  <c r="AU6075" i="7" s="1"/>
  <c r="AV6075" i="7" s="1"/>
  <c r="AW6075" i="7" s="1"/>
  <c r="BL6074" i="7"/>
  <c r="BI6074" i="7"/>
  <c r="BF6074" i="7"/>
  <c r="BD6074" i="7"/>
  <c r="BA6074" i="7"/>
  <c r="AY6074" i="7"/>
  <c r="AQ6074" i="7"/>
  <c r="AT6074" i="7" s="1"/>
  <c r="AU6074" i="7" s="1"/>
  <c r="AV6074" i="7" s="1"/>
  <c r="AW6074" i="7" s="1"/>
  <c r="BL6073" i="7"/>
  <c r="BI6073" i="7"/>
  <c r="BF6073" i="7"/>
  <c r="BD6073" i="7"/>
  <c r="BA6073" i="7"/>
  <c r="AY6073" i="7"/>
  <c r="AQ6073" i="7"/>
  <c r="AT6073" i="7" s="1"/>
  <c r="AU6073" i="7" s="1"/>
  <c r="AV6073" i="7" s="1"/>
  <c r="AW6073" i="7" s="1"/>
  <c r="BL6072" i="7"/>
  <c r="BI6072" i="7"/>
  <c r="BF6072" i="7"/>
  <c r="BD6072" i="7"/>
  <c r="BA6072" i="7"/>
  <c r="AY6072" i="7"/>
  <c r="AQ6072" i="7"/>
  <c r="AT6072" i="7" s="1"/>
  <c r="AU6072" i="7" s="1"/>
  <c r="AV6072" i="7" s="1"/>
  <c r="AW6072" i="7" s="1"/>
  <c r="BL6071" i="7"/>
  <c r="BI6071" i="7"/>
  <c r="BF6071" i="7"/>
  <c r="BD6071" i="7"/>
  <c r="BA6071" i="7"/>
  <c r="AY6071" i="7"/>
  <c r="AQ6071" i="7"/>
  <c r="AT6071" i="7" s="1"/>
  <c r="AU6071" i="7" s="1"/>
  <c r="AV6071" i="7" s="1"/>
  <c r="AW6071" i="7" s="1"/>
  <c r="BL6070" i="7"/>
  <c r="BI6070" i="7"/>
  <c r="BF6070" i="7"/>
  <c r="BD6070" i="7"/>
  <c r="BA6070" i="7"/>
  <c r="AY6070" i="7"/>
  <c r="AT6070" i="7"/>
  <c r="AU6070" i="7" s="1"/>
  <c r="AV6070" i="7" s="1"/>
  <c r="AW6070" i="7" s="1"/>
  <c r="AQ6070" i="7"/>
  <c r="BL6069" i="7"/>
  <c r="BI6069" i="7"/>
  <c r="BF6069" i="7"/>
  <c r="BD6069" i="7"/>
  <c r="BA6069" i="7"/>
  <c r="AY6069" i="7"/>
  <c r="AQ6069" i="7"/>
  <c r="AT6069" i="7" s="1"/>
  <c r="AU6069" i="7" s="1"/>
  <c r="AV6069" i="7" s="1"/>
  <c r="BL6068" i="7"/>
  <c r="BI6068" i="7"/>
  <c r="BF6068" i="7"/>
  <c r="BD6068" i="7"/>
  <c r="BA6068" i="7"/>
  <c r="AY6068" i="7"/>
  <c r="AQ6068" i="7"/>
  <c r="AT6068" i="7" s="1"/>
  <c r="AU6068" i="7" s="1"/>
  <c r="AV6068" i="7" s="1"/>
  <c r="AW6068" i="7" s="1"/>
  <c r="BL6067" i="7"/>
  <c r="BI6067" i="7"/>
  <c r="BF6067" i="7"/>
  <c r="BD6067" i="7"/>
  <c r="BA6067" i="7"/>
  <c r="AY6067" i="7"/>
  <c r="AQ6067" i="7"/>
  <c r="AT6067" i="7" s="1"/>
  <c r="AU6067" i="7" s="1"/>
  <c r="AV6067" i="7" s="1"/>
  <c r="AW6067" i="7" s="1"/>
  <c r="BL6066" i="7"/>
  <c r="BI6066" i="7"/>
  <c r="BF6066" i="7"/>
  <c r="BD6066" i="7"/>
  <c r="BA6066" i="7"/>
  <c r="AY6066" i="7"/>
  <c r="AQ6066" i="7"/>
  <c r="AT6066" i="7" s="1"/>
  <c r="AU6066" i="7" s="1"/>
  <c r="AV6066" i="7" s="1"/>
  <c r="AW6066" i="7" s="1"/>
  <c r="BL6065" i="7"/>
  <c r="BI6065" i="7"/>
  <c r="BF6065" i="7"/>
  <c r="BD6065" i="7"/>
  <c r="BA6065" i="7"/>
  <c r="AY6065" i="7"/>
  <c r="AQ6065" i="7"/>
  <c r="AT6065" i="7" s="1"/>
  <c r="AU6065" i="7" s="1"/>
  <c r="AV6065" i="7" s="1"/>
  <c r="AW6065" i="7" s="1"/>
  <c r="BL6064" i="7"/>
  <c r="BI6064" i="7"/>
  <c r="BF6064" i="7"/>
  <c r="BD6064" i="7"/>
  <c r="BA6064" i="7"/>
  <c r="AY6064" i="7"/>
  <c r="AT6064" i="7"/>
  <c r="AU6064" i="7" s="1"/>
  <c r="AV6064" i="7" s="1"/>
  <c r="AW6064" i="7" s="1"/>
  <c r="AQ6064" i="7"/>
  <c r="BL6063" i="7"/>
  <c r="BI6063" i="7"/>
  <c r="BF6063" i="7"/>
  <c r="BD6063" i="7"/>
  <c r="BA6063" i="7"/>
  <c r="AY6063" i="7"/>
  <c r="AU6063" i="7"/>
  <c r="AV6063" i="7" s="1"/>
  <c r="AW6063" i="7" s="1"/>
  <c r="AQ6063" i="7"/>
  <c r="AT6063" i="7" s="1"/>
  <c r="BL6062" i="7"/>
  <c r="BI6062" i="7"/>
  <c r="BF6062" i="7"/>
  <c r="BD6062" i="7"/>
  <c r="BA6062" i="7"/>
  <c r="AY6062" i="7"/>
  <c r="AT6062" i="7"/>
  <c r="AU6062" i="7" s="1"/>
  <c r="AV6062" i="7" s="1"/>
  <c r="AW6062" i="7" s="1"/>
  <c r="AQ6062" i="7"/>
  <c r="BL6061" i="7"/>
  <c r="BI6061" i="7"/>
  <c r="BF6061" i="7"/>
  <c r="BD6061" i="7"/>
  <c r="BA6061" i="7"/>
  <c r="AY6061" i="7"/>
  <c r="AW6061" i="7"/>
  <c r="AQ6061" i="7"/>
  <c r="AT6061" i="7" s="1"/>
  <c r="AU6061" i="7" s="1"/>
  <c r="AV6061" i="7" s="1"/>
  <c r="BL6060" i="7"/>
  <c r="BI6060" i="7"/>
  <c r="BF6060" i="7"/>
  <c r="BD6060" i="7"/>
  <c r="BA6060" i="7"/>
  <c r="AY6060" i="7"/>
  <c r="AQ6060" i="7"/>
  <c r="AT6060" i="7" s="1"/>
  <c r="AU6060" i="7" s="1"/>
  <c r="AV6060" i="7" s="1"/>
  <c r="AW6060" i="7" s="1"/>
  <c r="BL6059" i="7"/>
  <c r="BI6059" i="7"/>
  <c r="BF6059" i="7"/>
  <c r="BD6059" i="7"/>
  <c r="BA6059" i="7"/>
  <c r="AY6059" i="7"/>
  <c r="AQ6059" i="7"/>
  <c r="AT6059" i="7" s="1"/>
  <c r="AU6059" i="7" s="1"/>
  <c r="AV6059" i="7" s="1"/>
  <c r="AW6059" i="7" s="1"/>
  <c r="BL6058" i="7"/>
  <c r="BI6058" i="7"/>
  <c r="BF6058" i="7"/>
  <c r="BD6058" i="7"/>
  <c r="BA6058" i="7"/>
  <c r="AY6058" i="7"/>
  <c r="AQ6058" i="7"/>
  <c r="AT6058" i="7" s="1"/>
  <c r="AU6058" i="7" s="1"/>
  <c r="AV6058" i="7" s="1"/>
  <c r="AW6058" i="7" s="1"/>
  <c r="BL6057" i="7"/>
  <c r="BI6057" i="7"/>
  <c r="BF6057" i="7"/>
  <c r="BD6057" i="7"/>
  <c r="BA6057" i="7"/>
  <c r="AY6057" i="7"/>
  <c r="AQ6057" i="7"/>
  <c r="AT6057" i="7" s="1"/>
  <c r="AU6057" i="7" s="1"/>
  <c r="AV6057" i="7" s="1"/>
  <c r="AW6057" i="7" s="1"/>
  <c r="BL6056" i="7"/>
  <c r="BI6056" i="7"/>
  <c r="BF6056" i="7"/>
  <c r="BD6056" i="7"/>
  <c r="BA6056" i="7"/>
  <c r="AY6056" i="7"/>
  <c r="AT6056" i="7"/>
  <c r="AU6056" i="7" s="1"/>
  <c r="AV6056" i="7" s="1"/>
  <c r="AW6056" i="7" s="1"/>
  <c r="AQ6056" i="7"/>
  <c r="BL6055" i="7"/>
  <c r="BI6055" i="7"/>
  <c r="BF6055" i="7"/>
  <c r="BD6055" i="7"/>
  <c r="BA6055" i="7"/>
  <c r="AY6055" i="7"/>
  <c r="AQ6055" i="7"/>
  <c r="AT6055" i="7" s="1"/>
  <c r="AU6055" i="7" s="1"/>
  <c r="AV6055" i="7" s="1"/>
  <c r="AW6055" i="7" s="1"/>
  <c r="BL6054" i="7"/>
  <c r="BI6054" i="7"/>
  <c r="BF6054" i="7"/>
  <c r="BD6054" i="7"/>
  <c r="BA6054" i="7"/>
  <c r="AY6054" i="7"/>
  <c r="AQ6054" i="7"/>
  <c r="AT6054" i="7" s="1"/>
  <c r="AU6054" i="7" s="1"/>
  <c r="AV6054" i="7" s="1"/>
  <c r="AW6054" i="7" s="1"/>
  <c r="BL6053" i="7"/>
  <c r="BI6053" i="7"/>
  <c r="BF6053" i="7"/>
  <c r="BD6053" i="7"/>
  <c r="BA6053" i="7"/>
  <c r="AY6053" i="7"/>
  <c r="AQ6053" i="7"/>
  <c r="AT6053" i="7" s="1"/>
  <c r="AU6053" i="7" s="1"/>
  <c r="AV6053" i="7" s="1"/>
  <c r="AW6053" i="7" s="1"/>
  <c r="BL6052" i="7"/>
  <c r="BI6052" i="7"/>
  <c r="BF6052" i="7"/>
  <c r="BD6052" i="7"/>
  <c r="BA6052" i="7"/>
  <c r="AY6052" i="7"/>
  <c r="AQ6052" i="7"/>
  <c r="AT6052" i="7" s="1"/>
  <c r="AU6052" i="7" s="1"/>
  <c r="AV6052" i="7" s="1"/>
  <c r="AW6052" i="7" s="1"/>
  <c r="BL6051" i="7"/>
  <c r="BI6051" i="7"/>
  <c r="BF6051" i="7"/>
  <c r="BD6051" i="7"/>
  <c r="BA6051" i="7"/>
  <c r="AY6051" i="7"/>
  <c r="AQ6051" i="7"/>
  <c r="AT6051" i="7" s="1"/>
  <c r="AU6051" i="7" s="1"/>
  <c r="AV6051" i="7" s="1"/>
  <c r="AW6051" i="7" s="1"/>
  <c r="BL6050" i="7"/>
  <c r="BI6050" i="7"/>
  <c r="BF6050" i="7"/>
  <c r="BD6050" i="7"/>
  <c r="BA6050" i="7"/>
  <c r="AY6050" i="7"/>
  <c r="AQ6050" i="7"/>
  <c r="AT6050" i="7" s="1"/>
  <c r="AU6050" i="7" s="1"/>
  <c r="AV6050" i="7" s="1"/>
  <c r="AW6050" i="7" s="1"/>
  <c r="BL6049" i="7"/>
  <c r="BI6049" i="7"/>
  <c r="BF6049" i="7"/>
  <c r="BD6049" i="7"/>
  <c r="BA6049" i="7"/>
  <c r="AY6049" i="7"/>
  <c r="AQ6049" i="7"/>
  <c r="AT6049" i="7" s="1"/>
  <c r="AU6049" i="7" s="1"/>
  <c r="AV6049" i="7" s="1"/>
  <c r="AW6049" i="7" s="1"/>
  <c r="BL6048" i="7"/>
  <c r="BI6048" i="7"/>
  <c r="BF6048" i="7"/>
  <c r="BD6048" i="7"/>
  <c r="BA6048" i="7"/>
  <c r="AY6048" i="7"/>
  <c r="AQ6048" i="7"/>
  <c r="AT6048" i="7" s="1"/>
  <c r="AU6048" i="7" s="1"/>
  <c r="AV6048" i="7" s="1"/>
  <c r="AW6048" i="7" s="1"/>
  <c r="BL6047" i="7"/>
  <c r="BI6047" i="7"/>
  <c r="BF6047" i="7"/>
  <c r="BD6047" i="7"/>
  <c r="BA6047" i="7"/>
  <c r="AY6047" i="7"/>
  <c r="AQ6047" i="7"/>
  <c r="AT6047" i="7" s="1"/>
  <c r="AU6047" i="7" s="1"/>
  <c r="AV6047" i="7" s="1"/>
  <c r="AW6047" i="7" s="1"/>
  <c r="BL6046" i="7"/>
  <c r="BI6046" i="7"/>
  <c r="BF6046" i="7"/>
  <c r="BD6046" i="7"/>
  <c r="BA6046" i="7"/>
  <c r="AY6046" i="7"/>
  <c r="AQ6046" i="7"/>
  <c r="AT6046" i="7" s="1"/>
  <c r="AU6046" i="7" s="1"/>
  <c r="AV6046" i="7" s="1"/>
  <c r="AW6046" i="7" s="1"/>
  <c r="BL6045" i="7"/>
  <c r="BI6045" i="7"/>
  <c r="BF6045" i="7"/>
  <c r="BD6045" i="7"/>
  <c r="BA6045" i="7"/>
  <c r="AY6045" i="7"/>
  <c r="AQ6045" i="7"/>
  <c r="AT6045" i="7" s="1"/>
  <c r="AU6045" i="7" s="1"/>
  <c r="AV6045" i="7" s="1"/>
  <c r="AW6045" i="7" s="1"/>
  <c r="BL6044" i="7"/>
  <c r="BI6044" i="7"/>
  <c r="BF6044" i="7"/>
  <c r="BD6044" i="7"/>
  <c r="BA6044" i="7"/>
  <c r="AY6044" i="7"/>
  <c r="AQ6044" i="7"/>
  <c r="AT6044" i="7" s="1"/>
  <c r="AU6044" i="7" s="1"/>
  <c r="AV6044" i="7" s="1"/>
  <c r="AW6044" i="7" s="1"/>
  <c r="BL6043" i="7"/>
  <c r="BI6043" i="7"/>
  <c r="BF6043" i="7"/>
  <c r="BD6043" i="7"/>
  <c r="BA6043" i="7"/>
  <c r="AY6043" i="7"/>
  <c r="AQ6043" i="7"/>
  <c r="AT6043" i="7" s="1"/>
  <c r="AU6043" i="7" s="1"/>
  <c r="AV6043" i="7" s="1"/>
  <c r="AW6043" i="7" s="1"/>
  <c r="BL6042" i="7"/>
  <c r="BI6042" i="7"/>
  <c r="BF6042" i="7"/>
  <c r="BD6042" i="7"/>
  <c r="BA6042" i="7"/>
  <c r="AY6042" i="7"/>
  <c r="AQ6042" i="7"/>
  <c r="AT6042" i="7" s="1"/>
  <c r="AU6042" i="7" s="1"/>
  <c r="AV6042" i="7" s="1"/>
  <c r="AW6042" i="7" s="1"/>
  <c r="BL6041" i="7"/>
  <c r="BI6041" i="7"/>
  <c r="BF6041" i="7"/>
  <c r="BD6041" i="7"/>
  <c r="BA6041" i="7"/>
  <c r="AY6041" i="7"/>
  <c r="AQ6041" i="7"/>
  <c r="AT6041" i="7" s="1"/>
  <c r="AU6041" i="7" s="1"/>
  <c r="AV6041" i="7" s="1"/>
  <c r="AW6041" i="7" s="1"/>
  <c r="BL6040" i="7"/>
  <c r="BI6040" i="7"/>
  <c r="BF6040" i="7"/>
  <c r="BD6040" i="7"/>
  <c r="BA6040" i="7"/>
  <c r="AY6040" i="7"/>
  <c r="AT6040" i="7"/>
  <c r="AU6040" i="7" s="1"/>
  <c r="AQ6040" i="7"/>
  <c r="BL6039" i="7"/>
  <c r="BI6039" i="7"/>
  <c r="BF6039" i="7"/>
  <c r="BD6039" i="7"/>
  <c r="BA6039" i="7"/>
  <c r="AY6039" i="7"/>
  <c r="AQ6039" i="7"/>
  <c r="AT6039" i="7" s="1"/>
  <c r="AU6039" i="7" s="1"/>
  <c r="AV6039" i="7" s="1"/>
  <c r="AW6039" i="7" s="1"/>
  <c r="BL6038" i="7"/>
  <c r="BI6038" i="7"/>
  <c r="BF6038" i="7"/>
  <c r="BD6038" i="7"/>
  <c r="BA6038" i="7"/>
  <c r="AY6038" i="7"/>
  <c r="AQ6038" i="7"/>
  <c r="AT6038" i="7" s="1"/>
  <c r="AU6038" i="7" s="1"/>
  <c r="AV6038" i="7" s="1"/>
  <c r="AW6038" i="7" s="1"/>
  <c r="BL6037" i="7"/>
  <c r="BI6037" i="7"/>
  <c r="BF6037" i="7"/>
  <c r="BD6037" i="7"/>
  <c r="BA6037" i="7"/>
  <c r="AY6037" i="7"/>
  <c r="AQ6037" i="7"/>
  <c r="AT6037" i="7" s="1"/>
  <c r="AU6037" i="7" s="1"/>
  <c r="AV6037" i="7" s="1"/>
  <c r="AW6037" i="7" s="1"/>
  <c r="BL6036" i="7"/>
  <c r="BI6036" i="7"/>
  <c r="BF6036" i="7"/>
  <c r="BD6036" i="7"/>
  <c r="BA6036" i="7"/>
  <c r="AY6036" i="7"/>
  <c r="AQ6036" i="7"/>
  <c r="AT6036" i="7" s="1"/>
  <c r="AU6036" i="7" s="1"/>
  <c r="AV6036" i="7" s="1"/>
  <c r="AW6036" i="7" s="1"/>
  <c r="BL6035" i="7"/>
  <c r="BI6035" i="7"/>
  <c r="BF6035" i="7"/>
  <c r="BD6035" i="7"/>
  <c r="BA6035" i="7"/>
  <c r="AY6035" i="7"/>
  <c r="AQ6035" i="7"/>
  <c r="AT6035" i="7" s="1"/>
  <c r="AV6035" i="7" s="1"/>
  <c r="BL6034" i="7"/>
  <c r="BI6034" i="7"/>
  <c r="BF6034" i="7"/>
  <c r="BD6034" i="7"/>
  <c r="BA6034" i="7"/>
  <c r="AY6034" i="7"/>
  <c r="AQ6034" i="7"/>
  <c r="AT6034" i="7" s="1"/>
  <c r="AU6034" i="7" s="1"/>
  <c r="AV6034" i="7" s="1"/>
  <c r="AW6034" i="7" s="1"/>
  <c r="BL6033" i="7"/>
  <c r="BI6033" i="7"/>
  <c r="BF6033" i="7"/>
  <c r="BD6033" i="7"/>
  <c r="BA6033" i="7"/>
  <c r="AY6033" i="7"/>
  <c r="AQ6033" i="7"/>
  <c r="AT6033" i="7" s="1"/>
  <c r="AU6033" i="7" s="1"/>
  <c r="AV6033" i="7" s="1"/>
  <c r="AW6033" i="7" s="1"/>
  <c r="BL6032" i="7"/>
  <c r="BI6032" i="7"/>
  <c r="BF6032" i="7"/>
  <c r="BD6032" i="7"/>
  <c r="BA6032" i="7"/>
  <c r="AY6032" i="7"/>
  <c r="AQ6032" i="7"/>
  <c r="AT6032" i="7" s="1"/>
  <c r="AU6032" i="7" s="1"/>
  <c r="AV6032" i="7" s="1"/>
  <c r="AW6032" i="7" s="1"/>
  <c r="BL6031" i="7"/>
  <c r="BI6031" i="7"/>
  <c r="BF6031" i="7"/>
  <c r="BD6031" i="7"/>
  <c r="BA6031" i="7"/>
  <c r="AY6031" i="7"/>
  <c r="AQ6031" i="7"/>
  <c r="AT6031" i="7" s="1"/>
  <c r="AU6031" i="7" s="1"/>
  <c r="AV6031" i="7" s="1"/>
  <c r="AW6031" i="7" s="1"/>
  <c r="BL6030" i="7"/>
  <c r="BI6030" i="7"/>
  <c r="BF6030" i="7"/>
  <c r="BD6030" i="7"/>
  <c r="BA6030" i="7"/>
  <c r="AY6030" i="7"/>
  <c r="AQ6030" i="7"/>
  <c r="AT6030" i="7" s="1"/>
  <c r="AU6030" i="7" s="1"/>
  <c r="AV6030" i="7" s="1"/>
  <c r="AW6030" i="7" s="1"/>
  <c r="BL6029" i="7"/>
  <c r="BI6029" i="7"/>
  <c r="BF6029" i="7"/>
  <c r="BD6029" i="7"/>
  <c r="BA6029" i="7"/>
  <c r="AY6029" i="7"/>
  <c r="AQ6029" i="7"/>
  <c r="AT6029" i="7" s="1"/>
  <c r="AU6029" i="7" s="1"/>
  <c r="AV6029" i="7" s="1"/>
  <c r="AW6029" i="7" s="1"/>
  <c r="BL6028" i="7"/>
  <c r="BI6028" i="7"/>
  <c r="BF6028" i="7"/>
  <c r="BD6028" i="7"/>
  <c r="BA6028" i="7"/>
  <c r="AY6028" i="7"/>
  <c r="AT6028" i="7"/>
  <c r="AU6028" i="7" s="1"/>
  <c r="AV6028" i="7" s="1"/>
  <c r="AW6028" i="7" s="1"/>
  <c r="AQ6028" i="7"/>
  <c r="BL6027" i="7"/>
  <c r="BI6027" i="7"/>
  <c r="BF6027" i="7"/>
  <c r="BD6027" i="7"/>
  <c r="BA6027" i="7"/>
  <c r="AY6027" i="7"/>
  <c r="AQ6027" i="7"/>
  <c r="AT6027" i="7" s="1"/>
  <c r="AU6027" i="7" s="1"/>
  <c r="AV6027" i="7" s="1"/>
  <c r="AW6027" i="7" s="1"/>
  <c r="BL6026" i="7"/>
  <c r="BI6026" i="7"/>
  <c r="BF6026" i="7"/>
  <c r="BD6026" i="7"/>
  <c r="BA6026" i="7"/>
  <c r="AY6026" i="7"/>
  <c r="AQ6026" i="7"/>
  <c r="AT6026" i="7" s="1"/>
  <c r="AU6026" i="7" s="1"/>
  <c r="AV6026" i="7" s="1"/>
  <c r="AW6026" i="7" s="1"/>
  <c r="BL6025" i="7"/>
  <c r="BI6025" i="7"/>
  <c r="BF6025" i="7"/>
  <c r="BD6025" i="7"/>
  <c r="BA6025" i="7"/>
  <c r="AY6025" i="7"/>
  <c r="AQ6025" i="7"/>
  <c r="AT6025" i="7" s="1"/>
  <c r="AU6025" i="7" s="1"/>
  <c r="AV6025" i="7" s="1"/>
  <c r="AW6025" i="7" s="1"/>
  <c r="BL6024" i="7"/>
  <c r="BI6024" i="7"/>
  <c r="BF6024" i="7"/>
  <c r="BD6024" i="7"/>
  <c r="BA6024" i="7"/>
  <c r="AY6024" i="7"/>
  <c r="AQ6024" i="7"/>
  <c r="AT6024" i="7" s="1"/>
  <c r="AU6024" i="7" s="1"/>
  <c r="AV6024" i="7" s="1"/>
  <c r="AW6024" i="7" s="1"/>
  <c r="BL6023" i="7"/>
  <c r="BI6023" i="7"/>
  <c r="BF6023" i="7"/>
  <c r="BD6023" i="7"/>
  <c r="BA6023" i="7"/>
  <c r="AY6023" i="7"/>
  <c r="AQ6023" i="7"/>
  <c r="AT6023" i="7" s="1"/>
  <c r="AU6023" i="7" s="1"/>
  <c r="AV6023" i="7" s="1"/>
  <c r="AW6023" i="7" s="1"/>
  <c r="BL6022" i="7"/>
  <c r="BI6022" i="7"/>
  <c r="BF6022" i="7"/>
  <c r="BD6022" i="7"/>
  <c r="BA6022" i="7"/>
  <c r="AY6022" i="7"/>
  <c r="AQ6022" i="7"/>
  <c r="AT6022" i="7" s="1"/>
  <c r="AU6022" i="7" s="1"/>
  <c r="AW6022" i="7" s="1"/>
  <c r="BL6021" i="7"/>
  <c r="BI6021" i="7"/>
  <c r="BF6021" i="7"/>
  <c r="BD6021" i="7"/>
  <c r="BA6021" i="7"/>
  <c r="AY6021" i="7"/>
  <c r="AU6021" i="7"/>
  <c r="AV6021" i="7" s="1"/>
  <c r="AW6021" i="7" s="1"/>
  <c r="AQ6021" i="7"/>
  <c r="AT6021" i="7" s="1"/>
  <c r="BL6020" i="7"/>
  <c r="BI6020" i="7"/>
  <c r="BF6020" i="7"/>
  <c r="BD6020" i="7"/>
  <c r="BA6020" i="7"/>
  <c r="AY6020" i="7"/>
  <c r="AT6020" i="7"/>
  <c r="AU6020" i="7" s="1"/>
  <c r="AV6020" i="7" s="1"/>
  <c r="AW6020" i="7" s="1"/>
  <c r="AQ6020" i="7"/>
  <c r="BL6019" i="7"/>
  <c r="BI6019" i="7"/>
  <c r="BF6019" i="7"/>
  <c r="BD6019" i="7"/>
  <c r="BA6019" i="7"/>
  <c r="AY6019" i="7"/>
  <c r="AQ6019" i="7"/>
  <c r="AT6019" i="7" s="1"/>
  <c r="AU6019" i="7" s="1"/>
  <c r="AV6019" i="7" s="1"/>
  <c r="AW6019" i="7" s="1"/>
  <c r="BL6018" i="7"/>
  <c r="BI6018" i="7"/>
  <c r="BF6018" i="7"/>
  <c r="BD6018" i="7"/>
  <c r="BA6018" i="7"/>
  <c r="AY6018" i="7"/>
  <c r="AQ6018" i="7"/>
  <c r="AT6018" i="7" s="1"/>
  <c r="AU6018" i="7" s="1"/>
  <c r="AV6018" i="7" s="1"/>
  <c r="AW6018" i="7" s="1"/>
  <c r="BL6017" i="7"/>
  <c r="BI6017" i="7"/>
  <c r="BF6017" i="7"/>
  <c r="BD6017" i="7"/>
  <c r="BA6017" i="7"/>
  <c r="AY6017" i="7"/>
  <c r="AQ6017" i="7"/>
  <c r="AT6017" i="7" s="1"/>
  <c r="AV6017" i="7" s="1"/>
  <c r="BL6016" i="7"/>
  <c r="BI6016" i="7"/>
  <c r="BF6016" i="7"/>
  <c r="BD6016" i="7"/>
  <c r="BA6016" i="7"/>
  <c r="AY6016" i="7"/>
  <c r="AQ6016" i="7"/>
  <c r="AT6016" i="7" s="1"/>
  <c r="AU6016" i="7" s="1"/>
  <c r="AV6016" i="7" s="1"/>
  <c r="AW6016" i="7" s="1"/>
  <c r="BL6015" i="7"/>
  <c r="BI6015" i="7"/>
  <c r="BF6015" i="7"/>
  <c r="BD6015" i="7"/>
  <c r="BA6015" i="7"/>
  <c r="AY6015" i="7"/>
  <c r="AQ6015" i="7"/>
  <c r="AT6015" i="7" s="1"/>
  <c r="AU6015" i="7" s="1"/>
  <c r="AV6015" i="7" s="1"/>
  <c r="AW6015" i="7" s="1"/>
  <c r="BL6014" i="7"/>
  <c r="BI6014" i="7"/>
  <c r="BF6014" i="7"/>
  <c r="BD6014" i="7"/>
  <c r="BA6014" i="7"/>
  <c r="AY6014" i="7"/>
  <c r="AQ6014" i="7"/>
  <c r="AT6014" i="7" s="1"/>
  <c r="AU6014" i="7" s="1"/>
  <c r="AV6014" i="7" s="1"/>
  <c r="AW6014" i="7" s="1"/>
  <c r="BL6013" i="7"/>
  <c r="BI6013" i="7"/>
  <c r="BF6013" i="7"/>
  <c r="BD6013" i="7"/>
  <c r="BA6013" i="7"/>
  <c r="AY6013" i="7"/>
  <c r="AQ6013" i="7"/>
  <c r="AT6013" i="7" s="1"/>
  <c r="AU6013" i="7" s="1"/>
  <c r="AV6013" i="7" s="1"/>
  <c r="AW6013" i="7" s="1"/>
  <c r="BL6012" i="7"/>
  <c r="BI6012" i="7"/>
  <c r="BF6012" i="7"/>
  <c r="BD6012" i="7"/>
  <c r="BA6012" i="7"/>
  <c r="AY6012" i="7"/>
  <c r="AQ6012" i="7"/>
  <c r="AT6012" i="7" s="1"/>
  <c r="AU6012" i="7" s="1"/>
  <c r="AV6012" i="7" s="1"/>
  <c r="AW6012" i="7" s="1"/>
  <c r="BL6011" i="7"/>
  <c r="BI6011" i="7"/>
  <c r="BF6011" i="7"/>
  <c r="BD6011" i="7"/>
  <c r="BA6011" i="7"/>
  <c r="AY6011" i="7"/>
  <c r="AQ6011" i="7"/>
  <c r="AT6011" i="7" s="1"/>
  <c r="AU6011" i="7" s="1"/>
  <c r="AV6011" i="7" s="1"/>
  <c r="AW6011" i="7" s="1"/>
  <c r="BL6010" i="7"/>
  <c r="BI6010" i="7"/>
  <c r="BF6010" i="7"/>
  <c r="BD6010" i="7"/>
  <c r="BA6010" i="7"/>
  <c r="AY6010" i="7"/>
  <c r="AQ6010" i="7"/>
  <c r="AT6010" i="7" s="1"/>
  <c r="AU6010" i="7" s="1"/>
  <c r="AV6010" i="7" s="1"/>
  <c r="AW6010" i="7" s="1"/>
  <c r="BL6009" i="7"/>
  <c r="BI6009" i="7"/>
  <c r="BF6009" i="7"/>
  <c r="BD6009" i="7"/>
  <c r="BA6009" i="7"/>
  <c r="AY6009" i="7"/>
  <c r="AQ6009" i="7"/>
  <c r="AT6009" i="7" s="1"/>
  <c r="AU6009" i="7" s="1"/>
  <c r="AV6009" i="7" s="1"/>
  <c r="AW6009" i="7" s="1"/>
  <c r="BL6008" i="7"/>
  <c r="BI6008" i="7"/>
  <c r="BF6008" i="7"/>
  <c r="BD6008" i="7"/>
  <c r="BA6008" i="7"/>
  <c r="AY6008" i="7"/>
  <c r="AQ6008" i="7"/>
  <c r="AT6008" i="7" s="1"/>
  <c r="AU6008" i="7" s="1"/>
  <c r="BL6007" i="7"/>
  <c r="BI6007" i="7"/>
  <c r="BF6007" i="7"/>
  <c r="BD6007" i="7"/>
  <c r="BA6007" i="7"/>
  <c r="AY6007" i="7"/>
  <c r="AQ6007" i="7"/>
  <c r="AT6007" i="7" s="1"/>
  <c r="AU6007" i="7" s="1"/>
  <c r="AV6007" i="7" s="1"/>
  <c r="AW6007" i="7" s="1"/>
  <c r="BL6006" i="7"/>
  <c r="BI6006" i="7"/>
  <c r="BF6006" i="7"/>
  <c r="BD6006" i="7"/>
  <c r="BA6006" i="7"/>
  <c r="AY6006" i="7"/>
  <c r="AQ6006" i="7"/>
  <c r="AT6006" i="7" s="1"/>
  <c r="AU6006" i="7" s="1"/>
  <c r="AV6006" i="7" s="1"/>
  <c r="AW6006" i="7" s="1"/>
  <c r="BL6005" i="7"/>
  <c r="BI6005" i="7"/>
  <c r="BF6005" i="7"/>
  <c r="BD6005" i="7"/>
  <c r="BA6005" i="7"/>
  <c r="AY6005" i="7"/>
  <c r="AQ6005" i="7"/>
  <c r="AT6005" i="7" s="1"/>
  <c r="AU6005" i="7" s="1"/>
  <c r="AV6005" i="7" s="1"/>
  <c r="AW6005" i="7" s="1"/>
  <c r="BL6004" i="7"/>
  <c r="BI6004" i="7"/>
  <c r="BF6004" i="7"/>
  <c r="BD6004" i="7"/>
  <c r="BA6004" i="7"/>
  <c r="AY6004" i="7"/>
  <c r="AQ6004" i="7"/>
  <c r="AT6004" i="7" s="1"/>
  <c r="AU6004" i="7" s="1"/>
  <c r="AV6004" i="7" s="1"/>
  <c r="AW6004" i="7" s="1"/>
  <c r="BL6003" i="7"/>
  <c r="BI6003" i="7"/>
  <c r="BF6003" i="7"/>
  <c r="BD6003" i="7"/>
  <c r="BA6003" i="7"/>
  <c r="AY6003" i="7"/>
  <c r="AQ6003" i="7"/>
  <c r="AT6003" i="7" s="1"/>
  <c r="AU6003" i="7" s="1"/>
  <c r="AV6003" i="7" s="1"/>
  <c r="AW6003" i="7" s="1"/>
  <c r="BL6002" i="7"/>
  <c r="BI6002" i="7"/>
  <c r="BF6002" i="7"/>
  <c r="BD6002" i="7"/>
  <c r="BA6002" i="7"/>
  <c r="AY6002" i="7"/>
  <c r="AQ6002" i="7"/>
  <c r="AT6002" i="7" s="1"/>
  <c r="AU6002" i="7" s="1"/>
  <c r="AV6002" i="7" s="1"/>
  <c r="AW6002" i="7" s="1"/>
  <c r="BL6001" i="7"/>
  <c r="BI6001" i="7"/>
  <c r="BF6001" i="7"/>
  <c r="BD6001" i="7"/>
  <c r="BA6001" i="7"/>
  <c r="AY6001" i="7"/>
  <c r="AT6001" i="7"/>
  <c r="AU6001" i="7" s="1"/>
  <c r="AV6001" i="7" s="1"/>
  <c r="AW6001" i="7" s="1"/>
  <c r="AQ6001" i="7"/>
  <c r="BL6000" i="7"/>
  <c r="BI6000" i="7"/>
  <c r="BF6000" i="7"/>
  <c r="BD6000" i="7"/>
  <c r="BA6000" i="7"/>
  <c r="AY6000" i="7"/>
  <c r="AT6000" i="7"/>
  <c r="AU6000" i="7" s="1"/>
  <c r="AV6000" i="7" s="1"/>
  <c r="AW6000" i="7" s="1"/>
  <c r="AQ6000" i="7"/>
  <c r="BL5999" i="7"/>
  <c r="BI5999" i="7"/>
  <c r="BF5999" i="7"/>
  <c r="BD5999" i="7"/>
  <c r="BA5999" i="7"/>
  <c r="AY5999" i="7"/>
  <c r="AW5999" i="7"/>
  <c r="AQ5999" i="7"/>
  <c r="AT5999" i="7" s="1"/>
  <c r="AU5999" i="7" s="1"/>
  <c r="AV5999" i="7" s="1"/>
  <c r="BL5998" i="7"/>
  <c r="BI5998" i="7"/>
  <c r="BF5998" i="7"/>
  <c r="BD5998" i="7"/>
  <c r="BA5998" i="7"/>
  <c r="AY5998" i="7"/>
  <c r="AV5998" i="7"/>
  <c r="AW5998" i="7" s="1"/>
  <c r="AQ5998" i="7"/>
  <c r="AT5998" i="7" s="1"/>
  <c r="AU5998" i="7" s="1"/>
  <c r="BL5997" i="7"/>
  <c r="BI5997" i="7"/>
  <c r="BF5997" i="7"/>
  <c r="BD5997" i="7"/>
  <c r="BA5997" i="7"/>
  <c r="AY5997" i="7"/>
  <c r="AQ5997" i="7"/>
  <c r="AT5997" i="7" s="1"/>
  <c r="AV5997" i="7" s="1"/>
  <c r="BL5996" i="7"/>
  <c r="BI5996" i="7"/>
  <c r="BF5996" i="7"/>
  <c r="BD5996" i="7"/>
  <c r="BA5996" i="7"/>
  <c r="AY5996" i="7"/>
  <c r="AQ5996" i="7"/>
  <c r="AT5996" i="7" s="1"/>
  <c r="AU5996" i="7" s="1"/>
  <c r="AV5996" i="7" s="1"/>
  <c r="AW5996" i="7" s="1"/>
  <c r="BL5995" i="7"/>
  <c r="BI5995" i="7"/>
  <c r="BF5995" i="7"/>
  <c r="BD5995" i="7"/>
  <c r="BA5995" i="7"/>
  <c r="AY5995" i="7"/>
  <c r="AQ5995" i="7"/>
  <c r="AT5995" i="7" s="1"/>
  <c r="AU5995" i="7" s="1"/>
  <c r="AV5995" i="7" s="1"/>
  <c r="AW5995" i="7" s="1"/>
  <c r="BL5994" i="7"/>
  <c r="BI5994" i="7"/>
  <c r="BF5994" i="7"/>
  <c r="BD5994" i="7"/>
  <c r="BA5994" i="7"/>
  <c r="AY5994" i="7"/>
  <c r="AQ5994" i="7"/>
  <c r="AT5994" i="7" s="1"/>
  <c r="AU5994" i="7" s="1"/>
  <c r="AV5994" i="7" s="1"/>
  <c r="AW5994" i="7" s="1"/>
  <c r="BL5993" i="7"/>
  <c r="BI5993" i="7"/>
  <c r="BF5993" i="7"/>
  <c r="BD5993" i="7"/>
  <c r="BA5993" i="7"/>
  <c r="AY5993" i="7"/>
  <c r="AT5993" i="7"/>
  <c r="AU5993" i="7" s="1"/>
  <c r="AV5993" i="7" s="1"/>
  <c r="AW5993" i="7" s="1"/>
  <c r="AQ5993" i="7"/>
  <c r="BL5992" i="7"/>
  <c r="BI5992" i="7"/>
  <c r="BF5992" i="7"/>
  <c r="BD5992" i="7"/>
  <c r="BA5992" i="7"/>
  <c r="AY5992" i="7"/>
  <c r="AT5992" i="7"/>
  <c r="AU5992" i="7" s="1"/>
  <c r="AQ5992" i="7"/>
  <c r="BL5991" i="7"/>
  <c r="BI5991" i="7"/>
  <c r="BF5991" i="7"/>
  <c r="BD5991" i="7"/>
  <c r="BA5991" i="7"/>
  <c r="AY5991" i="7"/>
  <c r="AW5991" i="7"/>
  <c r="AQ5991" i="7"/>
  <c r="AT5991" i="7" s="1"/>
  <c r="AU5991" i="7" s="1"/>
  <c r="AV5991" i="7" s="1"/>
  <c r="BL5990" i="7"/>
  <c r="BI5990" i="7"/>
  <c r="BF5990" i="7"/>
  <c r="BD5990" i="7"/>
  <c r="BA5990" i="7"/>
  <c r="AY5990" i="7"/>
  <c r="AV5990" i="7"/>
  <c r="AW5990" i="7" s="1"/>
  <c r="AQ5990" i="7"/>
  <c r="AT5990" i="7" s="1"/>
  <c r="AU5990" i="7" s="1"/>
  <c r="BL5989" i="7"/>
  <c r="BI5989" i="7"/>
  <c r="BF5989" i="7"/>
  <c r="BD5989" i="7"/>
  <c r="BA5989" i="7"/>
  <c r="AY5989" i="7"/>
  <c r="AQ5989" i="7"/>
  <c r="AT5989" i="7" s="1"/>
  <c r="AU5989" i="7" s="1"/>
  <c r="AV5989" i="7" s="1"/>
  <c r="AW5989" i="7" s="1"/>
  <c r="BL5988" i="7"/>
  <c r="BI5988" i="7"/>
  <c r="BF5988" i="7"/>
  <c r="BD5988" i="7"/>
  <c r="BA5988" i="7"/>
  <c r="AY5988" i="7"/>
  <c r="AQ5988" i="7"/>
  <c r="AT5988" i="7" s="1"/>
  <c r="AU5988" i="7" s="1"/>
  <c r="AV5988" i="7" s="1"/>
  <c r="AW5988" i="7" s="1"/>
  <c r="BL5987" i="7"/>
  <c r="BI5987" i="7"/>
  <c r="BF5987" i="7"/>
  <c r="BD5987" i="7"/>
  <c r="BA5987" i="7"/>
  <c r="AY5987" i="7"/>
  <c r="AQ5987" i="7"/>
  <c r="AT5987" i="7" s="1"/>
  <c r="BL5986" i="7"/>
  <c r="BI5986" i="7"/>
  <c r="BF5986" i="7"/>
  <c r="BD5986" i="7"/>
  <c r="BA5986" i="7"/>
  <c r="AY5986" i="7"/>
  <c r="AQ5986" i="7"/>
  <c r="AT5986" i="7" s="1"/>
  <c r="AU5986" i="7" s="1"/>
  <c r="AV5986" i="7" s="1"/>
  <c r="BL5985" i="7"/>
  <c r="BI5985" i="7"/>
  <c r="BF5985" i="7"/>
  <c r="BD5985" i="7"/>
  <c r="BA5985" i="7"/>
  <c r="AY5985" i="7"/>
  <c r="AQ5985" i="7"/>
  <c r="AT5985" i="7" s="1"/>
  <c r="AU5985" i="7" s="1"/>
  <c r="AV5985" i="7" s="1"/>
  <c r="BL5984" i="7"/>
  <c r="BI5984" i="7"/>
  <c r="BF5984" i="7"/>
  <c r="BD5984" i="7"/>
  <c r="BA5984" i="7"/>
  <c r="AY5984" i="7"/>
  <c r="AQ5984" i="7"/>
  <c r="AT5984" i="7" s="1"/>
  <c r="AU5984" i="7" s="1"/>
  <c r="AV5984" i="7" s="1"/>
  <c r="BL5983" i="7"/>
  <c r="BI5983" i="7"/>
  <c r="BF5983" i="7"/>
  <c r="BD5983" i="7"/>
  <c r="BA5983" i="7"/>
  <c r="AY5983" i="7"/>
  <c r="AQ5983" i="7"/>
  <c r="AT5983" i="7" s="1"/>
  <c r="AU5983" i="7" s="1"/>
  <c r="AV5983" i="7" s="1"/>
  <c r="BL5982" i="7"/>
  <c r="BI5982" i="7"/>
  <c r="BF5982" i="7"/>
  <c r="BD5982" i="7"/>
  <c r="BA5982" i="7"/>
  <c r="AY5982" i="7"/>
  <c r="AQ5982" i="7"/>
  <c r="AT5982" i="7" s="1"/>
  <c r="AU5982" i="7" s="1"/>
  <c r="AV5982" i="7" s="1"/>
  <c r="BL5981" i="7"/>
  <c r="BI5981" i="7"/>
  <c r="BF5981" i="7"/>
  <c r="BD5981" i="7"/>
  <c r="BA5981" i="7"/>
  <c r="AY5981" i="7"/>
  <c r="AQ5981" i="7"/>
  <c r="AT5981" i="7" s="1"/>
  <c r="AU5981" i="7" s="1"/>
  <c r="BL5980" i="7"/>
  <c r="BI5980" i="7"/>
  <c r="BF5980" i="7"/>
  <c r="BD5980" i="7"/>
  <c r="BA5980" i="7"/>
  <c r="AY5980" i="7"/>
  <c r="AQ5980" i="7"/>
  <c r="AT5980" i="7" s="1"/>
  <c r="AU5980" i="7" s="1"/>
  <c r="AV5980" i="7" s="1"/>
  <c r="AW5980" i="7" s="1"/>
  <c r="BL5979" i="7"/>
  <c r="BI5979" i="7"/>
  <c r="BF5979" i="7"/>
  <c r="BD5979" i="7"/>
  <c r="BA5979" i="7"/>
  <c r="AY5979" i="7"/>
  <c r="AQ5979" i="7"/>
  <c r="AT5979" i="7" s="1"/>
  <c r="AU5979" i="7" s="1"/>
  <c r="AV5979" i="7" s="1"/>
  <c r="AW5979" i="7" s="1"/>
  <c r="BL5978" i="7"/>
  <c r="BI5978" i="7"/>
  <c r="BF5978" i="7"/>
  <c r="BD5978" i="7"/>
  <c r="BA5978" i="7"/>
  <c r="AY5978" i="7"/>
  <c r="AQ5978" i="7"/>
  <c r="AT5978" i="7" s="1"/>
  <c r="AU5978" i="7" s="1"/>
  <c r="AV5978" i="7" s="1"/>
  <c r="AW5978" i="7" s="1"/>
  <c r="BL5977" i="7"/>
  <c r="BI5977" i="7"/>
  <c r="BF5977" i="7"/>
  <c r="BD5977" i="7"/>
  <c r="BA5977" i="7"/>
  <c r="AY5977" i="7"/>
  <c r="AQ5977" i="7"/>
  <c r="AT5977" i="7" s="1"/>
  <c r="AU5977" i="7" s="1"/>
  <c r="AV5977" i="7" s="1"/>
  <c r="AW5977" i="7" s="1"/>
  <c r="BL5976" i="7"/>
  <c r="BI5976" i="7"/>
  <c r="BF5976" i="7"/>
  <c r="BD5976" i="7"/>
  <c r="BA5976" i="7"/>
  <c r="AY5976" i="7"/>
  <c r="AQ5976" i="7"/>
  <c r="AT5976" i="7" s="1"/>
  <c r="BL5975" i="7"/>
  <c r="BI5975" i="7"/>
  <c r="BF5975" i="7"/>
  <c r="BD5975" i="7"/>
  <c r="BA5975" i="7"/>
  <c r="AY5975" i="7"/>
  <c r="AQ5975" i="7"/>
  <c r="AT5975" i="7" s="1"/>
  <c r="AU5975" i="7" s="1"/>
  <c r="AV5975" i="7" s="1"/>
  <c r="AW5975" i="7" s="1"/>
  <c r="BL5974" i="7"/>
  <c r="BI5974" i="7"/>
  <c r="BF5974" i="7"/>
  <c r="BD5974" i="7"/>
  <c r="BA5974" i="7"/>
  <c r="AY5974" i="7"/>
  <c r="AQ5974" i="7"/>
  <c r="AT5974" i="7" s="1"/>
  <c r="AU5974" i="7" s="1"/>
  <c r="AV5974" i="7" s="1"/>
  <c r="AW5974" i="7" s="1"/>
  <c r="BL5973" i="7"/>
  <c r="BI5973" i="7"/>
  <c r="BF5973" i="7"/>
  <c r="BD5973" i="7"/>
  <c r="BA5973" i="7"/>
  <c r="AY5973" i="7"/>
  <c r="AQ5973" i="7"/>
  <c r="AT5973" i="7" s="1"/>
  <c r="AU5973" i="7" s="1"/>
  <c r="AV5973" i="7" s="1"/>
  <c r="AW5973" i="7" s="1"/>
  <c r="BL5972" i="7"/>
  <c r="BI5972" i="7"/>
  <c r="BF5972" i="7"/>
  <c r="BD5972" i="7"/>
  <c r="BA5972" i="7"/>
  <c r="AY5972" i="7"/>
  <c r="AQ5972" i="7"/>
  <c r="AT5972" i="7" s="1"/>
  <c r="AU5972" i="7" s="1"/>
  <c r="AV5972" i="7" s="1"/>
  <c r="AW5972" i="7" s="1"/>
  <c r="BL5971" i="7"/>
  <c r="BI5971" i="7"/>
  <c r="BF5971" i="7"/>
  <c r="BD5971" i="7"/>
  <c r="BA5971" i="7"/>
  <c r="AY5971" i="7"/>
  <c r="AQ5971" i="7"/>
  <c r="AT5971" i="7" s="1"/>
  <c r="AU5971" i="7" s="1"/>
  <c r="AV5971" i="7" s="1"/>
  <c r="AW5971" i="7" s="1"/>
  <c r="BL5970" i="7"/>
  <c r="BI5970" i="7"/>
  <c r="BF5970" i="7"/>
  <c r="BD5970" i="7"/>
  <c r="BA5970" i="7"/>
  <c r="AY5970" i="7"/>
  <c r="AQ5970" i="7"/>
  <c r="AT5970" i="7" s="1"/>
  <c r="AU5970" i="7" s="1"/>
  <c r="AV5970" i="7" s="1"/>
  <c r="AW5970" i="7" s="1"/>
  <c r="BL5969" i="7"/>
  <c r="BI5969" i="7"/>
  <c r="BF5969" i="7"/>
  <c r="BD5969" i="7"/>
  <c r="BA5969" i="7"/>
  <c r="AY5969" i="7"/>
  <c r="AQ5969" i="7"/>
  <c r="AT5969" i="7" s="1"/>
  <c r="AU5969" i="7" s="1"/>
  <c r="AV5969" i="7" s="1"/>
  <c r="AW5969" i="7" s="1"/>
  <c r="BL5968" i="7"/>
  <c r="BI5968" i="7"/>
  <c r="BF5968" i="7"/>
  <c r="BD5968" i="7"/>
  <c r="BA5968" i="7"/>
  <c r="AY5968" i="7"/>
  <c r="AQ5968" i="7"/>
  <c r="AT5968" i="7" s="1"/>
  <c r="AU5968" i="7" s="1"/>
  <c r="AV5968" i="7" s="1"/>
  <c r="AW5968" i="7" s="1"/>
  <c r="BL5967" i="7"/>
  <c r="BI5967" i="7"/>
  <c r="BF5967" i="7"/>
  <c r="BD5967" i="7"/>
  <c r="BA5967" i="7"/>
  <c r="AY5967" i="7"/>
  <c r="AQ5967" i="7"/>
  <c r="AT5967" i="7" s="1"/>
  <c r="AU5967" i="7" s="1"/>
  <c r="AV5967" i="7" s="1"/>
  <c r="AW5967" i="7" s="1"/>
  <c r="BL5966" i="7"/>
  <c r="BI5966" i="7"/>
  <c r="BF5966" i="7"/>
  <c r="BD5966" i="7"/>
  <c r="BA5966" i="7"/>
  <c r="AY5966" i="7"/>
  <c r="AQ5966" i="7"/>
  <c r="AT5966" i="7" s="1"/>
  <c r="AU5966" i="7" s="1"/>
  <c r="AV5966" i="7" s="1"/>
  <c r="AW5966" i="7" s="1"/>
  <c r="BL5965" i="7"/>
  <c r="BI5965" i="7"/>
  <c r="BF5965" i="7"/>
  <c r="BD5965" i="7"/>
  <c r="BA5965" i="7"/>
  <c r="AY5965" i="7"/>
  <c r="AQ5965" i="7"/>
  <c r="AT5965" i="7" s="1"/>
  <c r="AU5965" i="7" s="1"/>
  <c r="AV5965" i="7" s="1"/>
  <c r="AW5965" i="7" s="1"/>
  <c r="BL5964" i="7"/>
  <c r="BI5964" i="7"/>
  <c r="BF5964" i="7"/>
  <c r="BD5964" i="7"/>
  <c r="BA5964" i="7"/>
  <c r="AY5964" i="7"/>
  <c r="AQ5964" i="7"/>
  <c r="AT5964" i="7" s="1"/>
  <c r="AU5964" i="7" s="1"/>
  <c r="AV5964" i="7" s="1"/>
  <c r="AW5964" i="7" s="1"/>
  <c r="BL5963" i="7"/>
  <c r="BI5963" i="7"/>
  <c r="BF5963" i="7"/>
  <c r="BD5963" i="7"/>
  <c r="BA5963" i="7"/>
  <c r="AY5963" i="7"/>
  <c r="AQ5963" i="7"/>
  <c r="AT5963" i="7" s="1"/>
  <c r="AU5963" i="7" s="1"/>
  <c r="AV5963" i="7" s="1"/>
  <c r="AW5963" i="7" s="1"/>
  <c r="BL5962" i="7"/>
  <c r="BI5962" i="7"/>
  <c r="BF5962" i="7"/>
  <c r="BD5962" i="7"/>
  <c r="BA5962" i="7"/>
  <c r="AY5962" i="7"/>
  <c r="AQ5962" i="7"/>
  <c r="AT5962" i="7" s="1"/>
  <c r="AU5962" i="7" s="1"/>
  <c r="AV5962" i="7" s="1"/>
  <c r="AW5962" i="7" s="1"/>
  <c r="BL5961" i="7"/>
  <c r="BI5961" i="7"/>
  <c r="BF5961" i="7"/>
  <c r="BD5961" i="7"/>
  <c r="BA5961" i="7"/>
  <c r="AY5961" i="7"/>
  <c r="AQ5961" i="7"/>
  <c r="AT5961" i="7" s="1"/>
  <c r="AU5961" i="7" s="1"/>
  <c r="AV5961" i="7" s="1"/>
  <c r="AW5961" i="7" s="1"/>
  <c r="BL5960" i="7"/>
  <c r="BI5960" i="7"/>
  <c r="BF5960" i="7"/>
  <c r="BD5960" i="7"/>
  <c r="BA5960" i="7"/>
  <c r="AY5960" i="7"/>
  <c r="AQ5960" i="7"/>
  <c r="AT5960" i="7" s="1"/>
  <c r="AU5960" i="7" s="1"/>
  <c r="AV5960" i="7" s="1"/>
  <c r="AW5960" i="7" s="1"/>
  <c r="BL5959" i="7"/>
  <c r="BI5959" i="7"/>
  <c r="BF5959" i="7"/>
  <c r="BD5959" i="7"/>
  <c r="BA5959" i="7"/>
  <c r="AY5959" i="7"/>
  <c r="AQ5959" i="7"/>
  <c r="AT5959" i="7" s="1"/>
  <c r="AU5959" i="7" s="1"/>
  <c r="AV5959" i="7" s="1"/>
  <c r="AW5959" i="7" s="1"/>
  <c r="BL5958" i="7"/>
  <c r="BI5958" i="7"/>
  <c r="BF5958" i="7"/>
  <c r="BD5958" i="7"/>
  <c r="BA5958" i="7"/>
  <c r="AY5958" i="7"/>
  <c r="AQ5958" i="7"/>
  <c r="AT5958" i="7" s="1"/>
  <c r="AU5958" i="7" s="1"/>
  <c r="AV5958" i="7" s="1"/>
  <c r="AW5958" i="7" s="1"/>
  <c r="BL5957" i="7"/>
  <c r="BI5957" i="7"/>
  <c r="BF5957" i="7"/>
  <c r="BD5957" i="7"/>
  <c r="BA5957" i="7"/>
  <c r="AY5957" i="7"/>
  <c r="AQ5957" i="7"/>
  <c r="AT5957" i="7" s="1"/>
  <c r="AU5957" i="7" s="1"/>
  <c r="AV5957" i="7" s="1"/>
  <c r="AW5957" i="7" s="1"/>
  <c r="BL5956" i="7"/>
  <c r="BI5956" i="7"/>
  <c r="BF5956" i="7"/>
  <c r="BD5956" i="7"/>
  <c r="BA5956" i="7"/>
  <c r="AY5956" i="7"/>
  <c r="AQ5956" i="7"/>
  <c r="AT5956" i="7" s="1"/>
  <c r="AU5956" i="7" s="1"/>
  <c r="AV5956" i="7" s="1"/>
  <c r="AW5956" i="7" s="1"/>
  <c r="BL5955" i="7"/>
  <c r="BI5955" i="7"/>
  <c r="BF5955" i="7"/>
  <c r="BD5955" i="7"/>
  <c r="BA5955" i="7"/>
  <c r="AY5955" i="7"/>
  <c r="AQ5955" i="7"/>
  <c r="AT5955" i="7" s="1"/>
  <c r="AU5955" i="7" s="1"/>
  <c r="AV5955" i="7" s="1"/>
  <c r="AW5955" i="7" s="1"/>
  <c r="BL5954" i="7"/>
  <c r="BI5954" i="7"/>
  <c r="BF5954" i="7"/>
  <c r="BD5954" i="7"/>
  <c r="BA5954" i="7"/>
  <c r="AY5954" i="7"/>
  <c r="AQ5954" i="7"/>
  <c r="AT5954" i="7" s="1"/>
  <c r="AU5954" i="7" s="1"/>
  <c r="AV5954" i="7" s="1"/>
  <c r="AW5954" i="7" s="1"/>
  <c r="BL5953" i="7"/>
  <c r="BI5953" i="7"/>
  <c r="BF5953" i="7"/>
  <c r="BD5953" i="7"/>
  <c r="BA5953" i="7"/>
  <c r="AY5953" i="7"/>
  <c r="AQ5953" i="7"/>
  <c r="AT5953" i="7" s="1"/>
  <c r="AU5953" i="7" s="1"/>
  <c r="AV5953" i="7" s="1"/>
  <c r="AW5953" i="7" s="1"/>
  <c r="BL5952" i="7"/>
  <c r="BI5952" i="7"/>
  <c r="BF5952" i="7"/>
  <c r="BD5952" i="7"/>
  <c r="BA5952" i="7"/>
  <c r="AY5952" i="7"/>
  <c r="AQ5952" i="7"/>
  <c r="AT5952" i="7" s="1"/>
  <c r="AU5952" i="7" s="1"/>
  <c r="AV5952" i="7" s="1"/>
  <c r="BL5951" i="7"/>
  <c r="BI5951" i="7"/>
  <c r="BF5951" i="7"/>
  <c r="BD5951" i="7"/>
  <c r="BA5951" i="7"/>
  <c r="AY5951" i="7"/>
  <c r="AQ5951" i="7"/>
  <c r="AT5951" i="7" s="1"/>
  <c r="AU5951" i="7" s="1"/>
  <c r="AV5951" i="7" s="1"/>
  <c r="AW5951" i="7" s="1"/>
  <c r="BL5950" i="7"/>
  <c r="BI5950" i="7"/>
  <c r="BF5950" i="7"/>
  <c r="BD5950" i="7"/>
  <c r="BA5950" i="7"/>
  <c r="AY5950" i="7"/>
  <c r="AQ5950" i="7"/>
  <c r="AT5950" i="7" s="1"/>
  <c r="AU5950" i="7" s="1"/>
  <c r="AV5950" i="7" s="1"/>
  <c r="AW5950" i="7" s="1"/>
  <c r="BL5949" i="7"/>
  <c r="BI5949" i="7"/>
  <c r="BF5949" i="7"/>
  <c r="BD5949" i="7"/>
  <c r="BA5949" i="7"/>
  <c r="AY5949" i="7"/>
  <c r="AQ5949" i="7"/>
  <c r="AT5949" i="7" s="1"/>
  <c r="AU5949" i="7" s="1"/>
  <c r="AV5949" i="7" s="1"/>
  <c r="AW5949" i="7" s="1"/>
  <c r="BL5948" i="7"/>
  <c r="BI5948" i="7"/>
  <c r="BF5948" i="7"/>
  <c r="BD5948" i="7"/>
  <c r="BA5948" i="7"/>
  <c r="AY5948" i="7"/>
  <c r="AQ5948" i="7"/>
  <c r="AT5948" i="7" s="1"/>
  <c r="AU5948" i="7" s="1"/>
  <c r="AV5948" i="7" s="1"/>
  <c r="AW5948" i="7" s="1"/>
  <c r="BL5947" i="7"/>
  <c r="BI5947" i="7"/>
  <c r="BF5947" i="7"/>
  <c r="BD5947" i="7"/>
  <c r="BA5947" i="7"/>
  <c r="AY5947" i="7"/>
  <c r="AQ5947" i="7"/>
  <c r="AT5947" i="7" s="1"/>
  <c r="AU5947" i="7" s="1"/>
  <c r="AV5947" i="7" s="1"/>
  <c r="AW5947" i="7" s="1"/>
  <c r="BL5946" i="7"/>
  <c r="BI5946" i="7"/>
  <c r="BF5946" i="7"/>
  <c r="BD5946" i="7"/>
  <c r="BA5946" i="7"/>
  <c r="AY5946" i="7"/>
  <c r="AQ5946" i="7"/>
  <c r="AT5946" i="7" s="1"/>
  <c r="AU5946" i="7" s="1"/>
  <c r="AV5946" i="7" s="1"/>
  <c r="AW5946" i="7" s="1"/>
  <c r="BL5945" i="7"/>
  <c r="BI5945" i="7"/>
  <c r="BF5945" i="7"/>
  <c r="BD5945" i="7"/>
  <c r="BA5945" i="7"/>
  <c r="AY5945" i="7"/>
  <c r="AQ5945" i="7"/>
  <c r="AT5945" i="7" s="1"/>
  <c r="AU5945" i="7" s="1"/>
  <c r="AV5945" i="7" s="1"/>
  <c r="AW5945" i="7" s="1"/>
  <c r="BL5944" i="7"/>
  <c r="BI5944" i="7"/>
  <c r="BF5944" i="7"/>
  <c r="BD5944" i="7"/>
  <c r="BA5944" i="7"/>
  <c r="AY5944" i="7"/>
  <c r="AQ5944" i="7"/>
  <c r="AT5944" i="7" s="1"/>
  <c r="BL5943" i="7"/>
  <c r="BI5943" i="7"/>
  <c r="BF5943" i="7"/>
  <c r="BD5943" i="7"/>
  <c r="BA5943" i="7"/>
  <c r="AY5943" i="7"/>
  <c r="AQ5943" i="7"/>
  <c r="AT5943" i="7" s="1"/>
  <c r="AU5943" i="7" s="1"/>
  <c r="AV5943" i="7" s="1"/>
  <c r="AW5943" i="7" s="1"/>
  <c r="BL5942" i="7"/>
  <c r="BI5942" i="7"/>
  <c r="BF5942" i="7"/>
  <c r="BD5942" i="7"/>
  <c r="BA5942" i="7"/>
  <c r="AY5942" i="7"/>
  <c r="AQ5942" i="7"/>
  <c r="AT5942" i="7" s="1"/>
  <c r="AU5942" i="7" s="1"/>
  <c r="AV5942" i="7" s="1"/>
  <c r="AW5942" i="7" s="1"/>
  <c r="BL5941" i="7"/>
  <c r="BI5941" i="7"/>
  <c r="BF5941" i="7"/>
  <c r="BD5941" i="7"/>
  <c r="BA5941" i="7"/>
  <c r="AY5941" i="7"/>
  <c r="AQ5941" i="7"/>
  <c r="AT5941" i="7" s="1"/>
  <c r="AU5941" i="7" s="1"/>
  <c r="AV5941" i="7" s="1"/>
  <c r="AW5941" i="7" s="1"/>
  <c r="BL5940" i="7"/>
  <c r="BI5940" i="7"/>
  <c r="BF5940" i="7"/>
  <c r="BD5940" i="7"/>
  <c r="BA5940" i="7"/>
  <c r="AY5940" i="7"/>
  <c r="AQ5940" i="7"/>
  <c r="AT5940" i="7" s="1"/>
  <c r="AU5940" i="7" s="1"/>
  <c r="AV5940" i="7" s="1"/>
  <c r="AW5940" i="7" s="1"/>
  <c r="BL5939" i="7"/>
  <c r="BI5939" i="7"/>
  <c r="BF5939" i="7"/>
  <c r="BD5939" i="7"/>
  <c r="BA5939" i="7"/>
  <c r="AY5939" i="7"/>
  <c r="AQ5939" i="7"/>
  <c r="AT5939" i="7" s="1"/>
  <c r="AU5939" i="7" s="1"/>
  <c r="AV5939" i="7" s="1"/>
  <c r="AW5939" i="7" s="1"/>
  <c r="BL5938" i="7"/>
  <c r="BI5938" i="7"/>
  <c r="BF5938" i="7"/>
  <c r="BD5938" i="7"/>
  <c r="BA5938" i="7"/>
  <c r="AY5938" i="7"/>
  <c r="AQ5938" i="7"/>
  <c r="AT5938" i="7" s="1"/>
  <c r="AU5938" i="7" s="1"/>
  <c r="AV5938" i="7" s="1"/>
  <c r="AW5938" i="7" s="1"/>
  <c r="BL5937" i="7"/>
  <c r="BI5937" i="7"/>
  <c r="BF5937" i="7"/>
  <c r="BD5937" i="7"/>
  <c r="BA5937" i="7"/>
  <c r="AY5937" i="7"/>
  <c r="AQ5937" i="7"/>
  <c r="AT5937" i="7" s="1"/>
  <c r="AU5937" i="7" s="1"/>
  <c r="AV5937" i="7" s="1"/>
  <c r="AW5937" i="7" s="1"/>
  <c r="BL5936" i="7"/>
  <c r="BI5936" i="7"/>
  <c r="BF5936" i="7"/>
  <c r="BD5936" i="7"/>
  <c r="BA5936" i="7"/>
  <c r="AY5936" i="7"/>
  <c r="AQ5936" i="7"/>
  <c r="AT5936" i="7" s="1"/>
  <c r="AU5936" i="7" s="1"/>
  <c r="AV5936" i="7" s="1"/>
  <c r="BL5935" i="7"/>
  <c r="BI5935" i="7"/>
  <c r="BF5935" i="7"/>
  <c r="BD5935" i="7"/>
  <c r="BA5935" i="7"/>
  <c r="AY5935" i="7"/>
  <c r="AQ5935" i="7"/>
  <c r="AT5935" i="7" s="1"/>
  <c r="AU5935" i="7" s="1"/>
  <c r="AV5935" i="7" s="1"/>
  <c r="AW5935" i="7" s="1"/>
  <c r="BL5934" i="7"/>
  <c r="BI5934" i="7"/>
  <c r="BF5934" i="7"/>
  <c r="BD5934" i="7"/>
  <c r="BA5934" i="7"/>
  <c r="AY5934" i="7"/>
  <c r="AQ5934" i="7"/>
  <c r="AT5934" i="7" s="1"/>
  <c r="AU5934" i="7" s="1"/>
  <c r="AV5934" i="7" s="1"/>
  <c r="AW5934" i="7" s="1"/>
  <c r="BL5933" i="7"/>
  <c r="BI5933" i="7"/>
  <c r="BF5933" i="7"/>
  <c r="BD5933" i="7"/>
  <c r="BA5933" i="7"/>
  <c r="AY5933" i="7"/>
  <c r="AQ5933" i="7"/>
  <c r="AT5933" i="7" s="1"/>
  <c r="AU5933" i="7" s="1"/>
  <c r="AV5933" i="7" s="1"/>
  <c r="AW5933" i="7" s="1"/>
  <c r="BL5932" i="7"/>
  <c r="BI5932" i="7"/>
  <c r="BF5932" i="7"/>
  <c r="BD5932" i="7"/>
  <c r="BA5932" i="7"/>
  <c r="AY5932" i="7"/>
  <c r="AQ5932" i="7"/>
  <c r="AT5932" i="7" s="1"/>
  <c r="AU5932" i="7" s="1"/>
  <c r="AV5932" i="7" s="1"/>
  <c r="AW5932" i="7" s="1"/>
  <c r="BL5931" i="7"/>
  <c r="BI5931" i="7"/>
  <c r="BF5931" i="7"/>
  <c r="BD5931" i="7"/>
  <c r="BA5931" i="7"/>
  <c r="AY5931" i="7"/>
  <c r="AQ5931" i="7"/>
  <c r="AT5931" i="7" s="1"/>
  <c r="AU5931" i="7" s="1"/>
  <c r="AV5931" i="7" s="1"/>
  <c r="AW5931" i="7" s="1"/>
  <c r="BL5930" i="7"/>
  <c r="BI5930" i="7"/>
  <c r="BF5930" i="7"/>
  <c r="BD5930" i="7"/>
  <c r="BA5930" i="7"/>
  <c r="AY5930" i="7"/>
  <c r="AQ5930" i="7"/>
  <c r="AT5930" i="7" s="1"/>
  <c r="AU5930" i="7" s="1"/>
  <c r="AV5930" i="7" s="1"/>
  <c r="AW5930" i="7" s="1"/>
  <c r="BL5929" i="7"/>
  <c r="BI5929" i="7"/>
  <c r="BF5929" i="7"/>
  <c r="BD5929" i="7"/>
  <c r="BA5929" i="7"/>
  <c r="AY5929" i="7"/>
  <c r="AQ5929" i="7"/>
  <c r="AT5929" i="7" s="1"/>
  <c r="AU5929" i="7" s="1"/>
  <c r="AV5929" i="7" s="1"/>
  <c r="AW5929" i="7" s="1"/>
  <c r="BL5928" i="7"/>
  <c r="BI5928" i="7"/>
  <c r="BF5928" i="7"/>
  <c r="BD5928" i="7"/>
  <c r="BA5928" i="7"/>
  <c r="AY5928" i="7"/>
  <c r="AQ5928" i="7"/>
  <c r="AT5928" i="7" s="1"/>
  <c r="AU5928" i="7" s="1"/>
  <c r="AV5928" i="7" s="1"/>
  <c r="AW5928" i="7" s="1"/>
  <c r="BL5927" i="7"/>
  <c r="BI5927" i="7"/>
  <c r="BF5927" i="7"/>
  <c r="BD5927" i="7"/>
  <c r="BA5927" i="7"/>
  <c r="AY5927" i="7"/>
  <c r="AQ5927" i="7"/>
  <c r="AT5927" i="7" s="1"/>
  <c r="BL5926" i="7"/>
  <c r="BI5926" i="7"/>
  <c r="BF5926" i="7"/>
  <c r="BD5926" i="7"/>
  <c r="BA5926" i="7"/>
  <c r="AY5926" i="7"/>
  <c r="AQ5926" i="7"/>
  <c r="AT5926" i="7" s="1"/>
  <c r="AU5926" i="7" s="1"/>
  <c r="AV5926" i="7" s="1"/>
  <c r="AW5926" i="7" s="1"/>
  <c r="BL5925" i="7"/>
  <c r="BI5925" i="7"/>
  <c r="BF5925" i="7"/>
  <c r="BD5925" i="7"/>
  <c r="BA5925" i="7"/>
  <c r="AY5925" i="7"/>
  <c r="AQ5925" i="7"/>
  <c r="AT5925" i="7" s="1"/>
  <c r="AU5925" i="7" s="1"/>
  <c r="AV5925" i="7" s="1"/>
  <c r="AW5925" i="7" s="1"/>
  <c r="BL5924" i="7"/>
  <c r="BI5924" i="7"/>
  <c r="BF5924" i="7"/>
  <c r="BD5924" i="7"/>
  <c r="BA5924" i="7"/>
  <c r="AY5924" i="7"/>
  <c r="AQ5924" i="7"/>
  <c r="AT5924" i="7" s="1"/>
  <c r="AU5924" i="7" s="1"/>
  <c r="AV5924" i="7" s="1"/>
  <c r="AW5924" i="7" s="1"/>
  <c r="BL5923" i="7"/>
  <c r="BI5923" i="7"/>
  <c r="BF5923" i="7"/>
  <c r="BD5923" i="7"/>
  <c r="BA5923" i="7"/>
  <c r="AY5923" i="7"/>
  <c r="AQ5923" i="7"/>
  <c r="AT5923" i="7" s="1"/>
  <c r="AU5923" i="7" s="1"/>
  <c r="AV5923" i="7" s="1"/>
  <c r="AW5923" i="7" s="1"/>
  <c r="BL5922" i="7"/>
  <c r="BI5922" i="7"/>
  <c r="BF5922" i="7"/>
  <c r="BD5922" i="7"/>
  <c r="BA5922" i="7"/>
  <c r="AY5922" i="7"/>
  <c r="AQ5922" i="7"/>
  <c r="AT5922" i="7" s="1"/>
  <c r="AU5922" i="7" s="1"/>
  <c r="BL5921" i="7"/>
  <c r="BI5921" i="7"/>
  <c r="BF5921" i="7"/>
  <c r="BD5921" i="7"/>
  <c r="BA5921" i="7"/>
  <c r="AY5921" i="7"/>
  <c r="AQ5921" i="7"/>
  <c r="AT5921" i="7" s="1"/>
  <c r="AU5921" i="7" s="1"/>
  <c r="AV5921" i="7" s="1"/>
  <c r="AW5921" i="7" s="1"/>
  <c r="BL5920" i="7"/>
  <c r="BI5920" i="7"/>
  <c r="BF5920" i="7"/>
  <c r="BD5920" i="7"/>
  <c r="BA5920" i="7"/>
  <c r="AY5920" i="7"/>
  <c r="AQ5920" i="7"/>
  <c r="AT5920" i="7" s="1"/>
  <c r="AU5920" i="7" s="1"/>
  <c r="AV5920" i="7" s="1"/>
  <c r="AW5920" i="7" s="1"/>
  <c r="BL5919" i="7"/>
  <c r="BI5919" i="7"/>
  <c r="BF5919" i="7"/>
  <c r="BD5919" i="7"/>
  <c r="BA5919" i="7"/>
  <c r="AY5919" i="7"/>
  <c r="AQ5919" i="7"/>
  <c r="AT5919" i="7" s="1"/>
  <c r="AU5919" i="7" s="1"/>
  <c r="AV5919" i="7" s="1"/>
  <c r="AW5919" i="7" s="1"/>
  <c r="BL5918" i="7"/>
  <c r="BI5918" i="7"/>
  <c r="BF5918" i="7"/>
  <c r="BD5918" i="7"/>
  <c r="BA5918" i="7"/>
  <c r="AY5918" i="7"/>
  <c r="AQ5918" i="7"/>
  <c r="AT5918" i="7" s="1"/>
  <c r="AU5918" i="7" s="1"/>
  <c r="AV5918" i="7" s="1"/>
  <c r="AW5918" i="7" s="1"/>
  <c r="BL5917" i="7"/>
  <c r="BI5917" i="7"/>
  <c r="BF5917" i="7"/>
  <c r="BD5917" i="7"/>
  <c r="BA5917" i="7"/>
  <c r="AY5917" i="7"/>
  <c r="AQ5917" i="7"/>
  <c r="AT5917" i="7" s="1"/>
  <c r="AU5917" i="7" s="1"/>
  <c r="AV5917" i="7" s="1"/>
  <c r="AW5917" i="7" s="1"/>
  <c r="BL5916" i="7"/>
  <c r="BI5916" i="7"/>
  <c r="BF5916" i="7"/>
  <c r="BD5916" i="7"/>
  <c r="BA5916" i="7"/>
  <c r="AY5916" i="7"/>
  <c r="AQ5916" i="7"/>
  <c r="AT5916" i="7" s="1"/>
  <c r="AU5916" i="7" s="1"/>
  <c r="AV5916" i="7" s="1"/>
  <c r="AW5916" i="7" s="1"/>
  <c r="BL5915" i="7"/>
  <c r="BI5915" i="7"/>
  <c r="BF5915" i="7"/>
  <c r="BD5915" i="7"/>
  <c r="BA5915" i="7"/>
  <c r="AY5915" i="7"/>
  <c r="AQ5915" i="7"/>
  <c r="AT5915" i="7" s="1"/>
  <c r="AU5915" i="7" s="1"/>
  <c r="AV5915" i="7" s="1"/>
  <c r="AW5915" i="7" s="1"/>
  <c r="BL5914" i="7"/>
  <c r="BI5914" i="7"/>
  <c r="BF5914" i="7"/>
  <c r="BD5914" i="7"/>
  <c r="BA5914" i="7"/>
  <c r="AY5914" i="7"/>
  <c r="AQ5914" i="7"/>
  <c r="AT5914" i="7" s="1"/>
  <c r="AU5914" i="7" s="1"/>
  <c r="AV5914" i="7" s="1"/>
  <c r="AW5914" i="7" s="1"/>
  <c r="BL5913" i="7"/>
  <c r="BI5913" i="7"/>
  <c r="BF5913" i="7"/>
  <c r="BD5913" i="7"/>
  <c r="BA5913" i="7"/>
  <c r="AY5913" i="7"/>
  <c r="AQ5913" i="7"/>
  <c r="AT5913" i="7" s="1"/>
  <c r="AU5913" i="7" s="1"/>
  <c r="AV5913" i="7" s="1"/>
  <c r="AW5913" i="7" s="1"/>
  <c r="BL5912" i="7"/>
  <c r="BI5912" i="7"/>
  <c r="BF5912" i="7"/>
  <c r="BD5912" i="7"/>
  <c r="BA5912" i="7"/>
  <c r="AY5912" i="7"/>
  <c r="AQ5912" i="7"/>
  <c r="AT5912" i="7" s="1"/>
  <c r="AU5912" i="7" s="1"/>
  <c r="BL5911" i="7"/>
  <c r="BI5911" i="7"/>
  <c r="BF5911" i="7"/>
  <c r="BD5911" i="7"/>
  <c r="BA5911" i="7"/>
  <c r="AY5911" i="7"/>
  <c r="AQ5911" i="7"/>
  <c r="AT5911" i="7" s="1"/>
  <c r="AU5911" i="7" s="1"/>
  <c r="AV5911" i="7" s="1"/>
  <c r="AW5911" i="7" s="1"/>
  <c r="BL5910" i="7"/>
  <c r="BI5910" i="7"/>
  <c r="BF5910" i="7"/>
  <c r="BD5910" i="7"/>
  <c r="BA5910" i="7"/>
  <c r="AY5910" i="7"/>
  <c r="AQ5910" i="7"/>
  <c r="AT5910" i="7" s="1"/>
  <c r="AU5910" i="7" s="1"/>
  <c r="AV5910" i="7" s="1"/>
  <c r="AW5910" i="7" s="1"/>
  <c r="BL5909" i="7"/>
  <c r="BI5909" i="7"/>
  <c r="BF5909" i="7"/>
  <c r="BD5909" i="7"/>
  <c r="BA5909" i="7"/>
  <c r="AY5909" i="7"/>
  <c r="AQ5909" i="7"/>
  <c r="AT5909" i="7" s="1"/>
  <c r="AU5909" i="7" s="1"/>
  <c r="AV5909" i="7" s="1"/>
  <c r="AW5909" i="7" s="1"/>
  <c r="BL5908" i="7"/>
  <c r="BI5908" i="7"/>
  <c r="BF5908" i="7"/>
  <c r="BD5908" i="7"/>
  <c r="BA5908" i="7"/>
  <c r="AY5908" i="7"/>
  <c r="AQ5908" i="7"/>
  <c r="AT5908" i="7" s="1"/>
  <c r="AU5908" i="7" s="1"/>
  <c r="AV5908" i="7" s="1"/>
  <c r="AW5908" i="7" s="1"/>
  <c r="BL5907" i="7"/>
  <c r="BI5907" i="7"/>
  <c r="BF5907" i="7"/>
  <c r="BD5907" i="7"/>
  <c r="BA5907" i="7"/>
  <c r="AY5907" i="7"/>
  <c r="AQ5907" i="7"/>
  <c r="AT5907" i="7" s="1"/>
  <c r="AU5907" i="7" s="1"/>
  <c r="AW5907" i="7" s="1"/>
  <c r="BL5906" i="7"/>
  <c r="BI5906" i="7"/>
  <c r="BF5906" i="7"/>
  <c r="BD5906" i="7"/>
  <c r="BA5906" i="7"/>
  <c r="AY5906" i="7"/>
  <c r="AQ5906" i="7"/>
  <c r="AT5906" i="7" s="1"/>
  <c r="AU5906" i="7" s="1"/>
  <c r="AV5906" i="7" s="1"/>
  <c r="AW5906" i="7" s="1"/>
  <c r="BL5905" i="7"/>
  <c r="BI5905" i="7"/>
  <c r="BF5905" i="7"/>
  <c r="BD5905" i="7"/>
  <c r="BA5905" i="7"/>
  <c r="AY5905" i="7"/>
  <c r="AQ5905" i="7"/>
  <c r="AT5905" i="7" s="1"/>
  <c r="AU5905" i="7" s="1"/>
  <c r="AV5905" i="7" s="1"/>
  <c r="AW5905" i="7" s="1"/>
  <c r="BL5904" i="7"/>
  <c r="BI5904" i="7"/>
  <c r="BF5904" i="7"/>
  <c r="BD5904" i="7"/>
  <c r="BA5904" i="7"/>
  <c r="AY5904" i="7"/>
  <c r="AQ5904" i="7"/>
  <c r="AT5904" i="7" s="1"/>
  <c r="AU5904" i="7" s="1"/>
  <c r="AV5904" i="7" s="1"/>
  <c r="AW5904" i="7" s="1"/>
  <c r="BL5903" i="7"/>
  <c r="BI5903" i="7"/>
  <c r="BF5903" i="7"/>
  <c r="BD5903" i="7"/>
  <c r="BA5903" i="7"/>
  <c r="AY5903" i="7"/>
  <c r="AQ5903" i="7"/>
  <c r="AT5903" i="7" s="1"/>
  <c r="AU5903" i="7" s="1"/>
  <c r="AV5903" i="7" s="1"/>
  <c r="AW5903" i="7" s="1"/>
  <c r="BL5902" i="7"/>
  <c r="BI5902" i="7"/>
  <c r="BF5902" i="7"/>
  <c r="BD5902" i="7"/>
  <c r="BA5902" i="7"/>
  <c r="AY5902" i="7"/>
  <c r="AQ5902" i="7"/>
  <c r="AT5902" i="7" s="1"/>
  <c r="AU5902" i="7" s="1"/>
  <c r="AV5902" i="7" s="1"/>
  <c r="AW5902" i="7" s="1"/>
  <c r="BL5901" i="7"/>
  <c r="BI5901" i="7"/>
  <c r="BF5901" i="7"/>
  <c r="BD5901" i="7"/>
  <c r="BA5901" i="7"/>
  <c r="AY5901" i="7"/>
  <c r="AQ5901" i="7"/>
  <c r="AT5901" i="7" s="1"/>
  <c r="AU5901" i="7" s="1"/>
  <c r="AV5901" i="7" s="1"/>
  <c r="AW5901" i="7" s="1"/>
  <c r="BL5900" i="7"/>
  <c r="BI5900" i="7"/>
  <c r="BF5900" i="7"/>
  <c r="BD5900" i="7"/>
  <c r="BA5900" i="7"/>
  <c r="AY5900" i="7"/>
  <c r="AQ5900" i="7"/>
  <c r="AT5900" i="7" s="1"/>
  <c r="AU5900" i="7" s="1"/>
  <c r="AV5900" i="7" s="1"/>
  <c r="AW5900" i="7" s="1"/>
  <c r="BL5899" i="7"/>
  <c r="BI5899" i="7"/>
  <c r="BF5899" i="7"/>
  <c r="BD5899" i="7"/>
  <c r="BA5899" i="7"/>
  <c r="AY5899" i="7"/>
  <c r="AQ5899" i="7"/>
  <c r="AT5899" i="7" s="1"/>
  <c r="BL5898" i="7"/>
  <c r="BI5898" i="7"/>
  <c r="BF5898" i="7"/>
  <c r="BD5898" i="7"/>
  <c r="BA5898" i="7"/>
  <c r="AY5898" i="7"/>
  <c r="AQ5898" i="7"/>
  <c r="AT5898" i="7" s="1"/>
  <c r="AU5898" i="7" s="1"/>
  <c r="AV5898" i="7" s="1"/>
  <c r="AW5898" i="7" s="1"/>
  <c r="BL5897" i="7"/>
  <c r="BI5897" i="7"/>
  <c r="BF5897" i="7"/>
  <c r="BD5897" i="7"/>
  <c r="BA5897" i="7"/>
  <c r="AY5897" i="7"/>
  <c r="AQ5897" i="7"/>
  <c r="AT5897" i="7" s="1"/>
  <c r="AU5897" i="7" s="1"/>
  <c r="AV5897" i="7" s="1"/>
  <c r="AW5897" i="7" s="1"/>
  <c r="BL5896" i="7"/>
  <c r="BI5896" i="7"/>
  <c r="BF5896" i="7"/>
  <c r="BD5896" i="7"/>
  <c r="BA5896" i="7"/>
  <c r="AY5896" i="7"/>
  <c r="AQ5896" i="7"/>
  <c r="AT5896" i="7" s="1"/>
  <c r="AU5896" i="7" s="1"/>
  <c r="AV5896" i="7" s="1"/>
  <c r="AW5896" i="7" s="1"/>
  <c r="BL5895" i="7"/>
  <c r="BI5895" i="7"/>
  <c r="BF5895" i="7"/>
  <c r="BD5895" i="7"/>
  <c r="BA5895" i="7"/>
  <c r="AY5895" i="7"/>
  <c r="AQ5895" i="7"/>
  <c r="AT5895" i="7" s="1"/>
  <c r="AU5895" i="7" s="1"/>
  <c r="AV5895" i="7" s="1"/>
  <c r="AW5895" i="7" s="1"/>
  <c r="BL5894" i="7"/>
  <c r="BI5894" i="7"/>
  <c r="BF5894" i="7"/>
  <c r="BD5894" i="7"/>
  <c r="BA5894" i="7"/>
  <c r="AY5894" i="7"/>
  <c r="AQ5894" i="7"/>
  <c r="AT5894" i="7" s="1"/>
  <c r="AU5894" i="7" s="1"/>
  <c r="AW5894" i="7" s="1"/>
  <c r="BL5893" i="7"/>
  <c r="BI5893" i="7"/>
  <c r="BF5893" i="7"/>
  <c r="BD5893" i="7"/>
  <c r="BA5893" i="7"/>
  <c r="AY5893" i="7"/>
  <c r="AQ5893" i="7"/>
  <c r="AT5893" i="7" s="1"/>
  <c r="AU5893" i="7" s="1"/>
  <c r="AV5893" i="7" s="1"/>
  <c r="AW5893" i="7" s="1"/>
  <c r="BL5892" i="7"/>
  <c r="BI5892" i="7"/>
  <c r="BF5892" i="7"/>
  <c r="BD5892" i="7"/>
  <c r="BA5892" i="7"/>
  <c r="AY5892" i="7"/>
  <c r="AQ5892" i="7"/>
  <c r="AT5892" i="7" s="1"/>
  <c r="AU5892" i="7" s="1"/>
  <c r="AV5892" i="7" s="1"/>
  <c r="AW5892" i="7" s="1"/>
  <c r="BL5891" i="7"/>
  <c r="BI5891" i="7"/>
  <c r="BF5891" i="7"/>
  <c r="BD5891" i="7"/>
  <c r="BA5891" i="7"/>
  <c r="AY5891" i="7"/>
  <c r="AQ5891" i="7"/>
  <c r="AT5891" i="7" s="1"/>
  <c r="AU5891" i="7" s="1"/>
  <c r="AV5891" i="7" s="1"/>
  <c r="AW5891" i="7" s="1"/>
  <c r="BL5890" i="7"/>
  <c r="BI5890" i="7"/>
  <c r="BF5890" i="7"/>
  <c r="BD5890" i="7"/>
  <c r="BA5890" i="7"/>
  <c r="AY5890" i="7"/>
  <c r="AQ5890" i="7"/>
  <c r="AT5890" i="7" s="1"/>
  <c r="AU5890" i="7" s="1"/>
  <c r="AV5890" i="7" s="1"/>
  <c r="AW5890" i="7" s="1"/>
  <c r="BL5889" i="7"/>
  <c r="BI5889" i="7"/>
  <c r="BF5889" i="7"/>
  <c r="BD5889" i="7"/>
  <c r="BA5889" i="7"/>
  <c r="AY5889" i="7"/>
  <c r="AQ5889" i="7"/>
  <c r="AT5889" i="7" s="1"/>
  <c r="AU5889" i="7" s="1"/>
  <c r="AV5889" i="7" s="1"/>
  <c r="AW5889" i="7" s="1"/>
  <c r="BL5888" i="7"/>
  <c r="BI5888" i="7"/>
  <c r="BF5888" i="7"/>
  <c r="BD5888" i="7"/>
  <c r="BA5888" i="7"/>
  <c r="AY5888" i="7"/>
  <c r="AQ5888" i="7"/>
  <c r="AT5888" i="7" s="1"/>
  <c r="AU5888" i="7" s="1"/>
  <c r="AV5888" i="7" s="1"/>
  <c r="AW5888" i="7" s="1"/>
  <c r="BL5887" i="7"/>
  <c r="BI5887" i="7"/>
  <c r="BF5887" i="7"/>
  <c r="BD5887" i="7"/>
  <c r="BA5887" i="7"/>
  <c r="AY5887" i="7"/>
  <c r="AQ5887" i="7"/>
  <c r="AT5887" i="7" s="1"/>
  <c r="AU5887" i="7" s="1"/>
  <c r="AV5887" i="7" s="1"/>
  <c r="AW5887" i="7" s="1"/>
  <c r="BL5886" i="7"/>
  <c r="BI5886" i="7"/>
  <c r="BF5886" i="7"/>
  <c r="BD5886" i="7"/>
  <c r="BA5886" i="7"/>
  <c r="AY5886" i="7"/>
  <c r="AQ5886" i="7"/>
  <c r="AT5886" i="7" s="1"/>
  <c r="BL5885" i="7"/>
  <c r="BI5885" i="7"/>
  <c r="BF5885" i="7"/>
  <c r="BD5885" i="7"/>
  <c r="BA5885" i="7"/>
  <c r="AY5885" i="7"/>
  <c r="AQ5885" i="7"/>
  <c r="AT5885" i="7" s="1"/>
  <c r="AU5885" i="7" s="1"/>
  <c r="AV5885" i="7" s="1"/>
  <c r="AW5885" i="7" s="1"/>
  <c r="BL5884" i="7"/>
  <c r="BI5884" i="7"/>
  <c r="BF5884" i="7"/>
  <c r="BD5884" i="7"/>
  <c r="BA5884" i="7"/>
  <c r="AY5884" i="7"/>
  <c r="AQ5884" i="7"/>
  <c r="AT5884" i="7" s="1"/>
  <c r="AU5884" i="7" s="1"/>
  <c r="AV5884" i="7" s="1"/>
  <c r="AW5884" i="7" s="1"/>
  <c r="BL5883" i="7"/>
  <c r="BI5883" i="7"/>
  <c r="BF5883" i="7"/>
  <c r="BD5883" i="7"/>
  <c r="BA5883" i="7"/>
  <c r="AY5883" i="7"/>
  <c r="AQ5883" i="7"/>
  <c r="AT5883" i="7" s="1"/>
  <c r="AU5883" i="7" s="1"/>
  <c r="AV5883" i="7" s="1"/>
  <c r="AW5883" i="7" s="1"/>
  <c r="BL5882" i="7"/>
  <c r="BI5882" i="7"/>
  <c r="BF5882" i="7"/>
  <c r="BD5882" i="7"/>
  <c r="BA5882" i="7"/>
  <c r="AY5882" i="7"/>
  <c r="AQ5882" i="7"/>
  <c r="AT5882" i="7" s="1"/>
  <c r="AU5882" i="7" s="1"/>
  <c r="AV5882" i="7" s="1"/>
  <c r="AW5882" i="7" s="1"/>
  <c r="BL5881" i="7"/>
  <c r="BI5881" i="7"/>
  <c r="BF5881" i="7"/>
  <c r="BD5881" i="7"/>
  <c r="BA5881" i="7"/>
  <c r="AY5881" i="7"/>
  <c r="AQ5881" i="7"/>
  <c r="AT5881" i="7" s="1"/>
  <c r="AU5881" i="7" s="1"/>
  <c r="AV5881" i="7" s="1"/>
  <c r="AW5881" i="7" s="1"/>
  <c r="BL5880" i="7"/>
  <c r="BI5880" i="7"/>
  <c r="BF5880" i="7"/>
  <c r="BD5880" i="7"/>
  <c r="BA5880" i="7"/>
  <c r="AY5880" i="7"/>
  <c r="AQ5880" i="7"/>
  <c r="AT5880" i="7" s="1"/>
  <c r="AU5880" i="7" s="1"/>
  <c r="AV5880" i="7" s="1"/>
  <c r="AW5880" i="7" s="1"/>
  <c r="BL5879" i="7"/>
  <c r="BI5879" i="7"/>
  <c r="BF5879" i="7"/>
  <c r="BD5879" i="7"/>
  <c r="BA5879" i="7"/>
  <c r="AY5879" i="7"/>
  <c r="AQ5879" i="7"/>
  <c r="AT5879" i="7" s="1"/>
  <c r="AU5879" i="7" s="1"/>
  <c r="AV5879" i="7" s="1"/>
  <c r="AW5879" i="7" s="1"/>
  <c r="BL5878" i="7"/>
  <c r="BI5878" i="7"/>
  <c r="BF5878" i="7"/>
  <c r="BD5878" i="7"/>
  <c r="BA5878" i="7"/>
  <c r="AY5878" i="7"/>
  <c r="AQ5878" i="7"/>
  <c r="AT5878" i="7" s="1"/>
  <c r="AU5878" i="7" s="1"/>
  <c r="AV5878" i="7" s="1"/>
  <c r="AW5878" i="7" s="1"/>
  <c r="BL5877" i="7"/>
  <c r="BI5877" i="7"/>
  <c r="BF5877" i="7"/>
  <c r="BD5877" i="7"/>
  <c r="BA5877" i="7"/>
  <c r="AY5877" i="7"/>
  <c r="AQ5877" i="7"/>
  <c r="AT5877" i="7" s="1"/>
  <c r="AU5877" i="7" s="1"/>
  <c r="AV5877" i="7" s="1"/>
  <c r="AW5877" i="7" s="1"/>
  <c r="BL5876" i="7"/>
  <c r="BI5876" i="7"/>
  <c r="BF5876" i="7"/>
  <c r="BD5876" i="7"/>
  <c r="BA5876" i="7"/>
  <c r="AY5876" i="7"/>
  <c r="AQ5876" i="7"/>
  <c r="AT5876" i="7" s="1"/>
  <c r="AU5876" i="7" s="1"/>
  <c r="AV5876" i="7" s="1"/>
  <c r="AW5876" i="7" s="1"/>
  <c r="BL5875" i="7"/>
  <c r="BI5875" i="7"/>
  <c r="BF5875" i="7"/>
  <c r="BD5875" i="7"/>
  <c r="BA5875" i="7"/>
  <c r="AY5875" i="7"/>
  <c r="AQ5875" i="7"/>
  <c r="AT5875" i="7" s="1"/>
  <c r="AU5875" i="7" s="1"/>
  <c r="AV5875" i="7" s="1"/>
  <c r="AW5875" i="7" s="1"/>
  <c r="BL5874" i="7"/>
  <c r="BI5874" i="7"/>
  <c r="BF5874" i="7"/>
  <c r="BD5874" i="7"/>
  <c r="BA5874" i="7"/>
  <c r="AY5874" i="7"/>
  <c r="AQ5874" i="7"/>
  <c r="AT5874" i="7" s="1"/>
  <c r="AU5874" i="7" s="1"/>
  <c r="AV5874" i="7" s="1"/>
  <c r="AW5874" i="7" s="1"/>
  <c r="BL5873" i="7"/>
  <c r="BI5873" i="7"/>
  <c r="BF5873" i="7"/>
  <c r="BD5873" i="7"/>
  <c r="BA5873" i="7"/>
  <c r="AY5873" i="7"/>
  <c r="AQ5873" i="7"/>
  <c r="AT5873" i="7" s="1"/>
  <c r="AU5873" i="7" s="1"/>
  <c r="AV5873" i="7" s="1"/>
  <c r="AW5873" i="7" s="1"/>
  <c r="BL5872" i="7"/>
  <c r="BI5872" i="7"/>
  <c r="BF5872" i="7"/>
  <c r="BD5872" i="7"/>
  <c r="BA5872" i="7"/>
  <c r="AY5872" i="7"/>
  <c r="AQ5872" i="7"/>
  <c r="AT5872" i="7" s="1"/>
  <c r="AU5872" i="7" s="1"/>
  <c r="AV5872" i="7" s="1"/>
  <c r="AW5872" i="7" s="1"/>
  <c r="BL5871" i="7"/>
  <c r="BI5871" i="7"/>
  <c r="BF5871" i="7"/>
  <c r="BD5871" i="7"/>
  <c r="BA5871" i="7"/>
  <c r="AY5871" i="7"/>
  <c r="AQ5871" i="7"/>
  <c r="AT5871" i="7" s="1"/>
  <c r="AU5871" i="7" s="1"/>
  <c r="AV5871" i="7" s="1"/>
  <c r="AW5871" i="7" s="1"/>
  <c r="BL5870" i="7"/>
  <c r="BI5870" i="7"/>
  <c r="BF5870" i="7"/>
  <c r="BD5870" i="7"/>
  <c r="BA5870" i="7"/>
  <c r="AY5870" i="7"/>
  <c r="AQ5870" i="7"/>
  <c r="AT5870" i="7" s="1"/>
  <c r="AU5870" i="7" s="1"/>
  <c r="AV5870" i="7" s="1"/>
  <c r="AW5870" i="7" s="1"/>
  <c r="BL5869" i="7"/>
  <c r="BI5869" i="7"/>
  <c r="BF5869" i="7"/>
  <c r="BD5869" i="7"/>
  <c r="BA5869" i="7"/>
  <c r="AY5869" i="7"/>
  <c r="AQ5869" i="7"/>
  <c r="AT5869" i="7" s="1"/>
  <c r="AU5869" i="7" s="1"/>
  <c r="AV5869" i="7" s="1"/>
  <c r="AW5869" i="7" s="1"/>
  <c r="BL5868" i="7"/>
  <c r="BI5868" i="7"/>
  <c r="BF5868" i="7"/>
  <c r="BD5868" i="7"/>
  <c r="BA5868" i="7"/>
  <c r="AY5868" i="7"/>
  <c r="AQ5868" i="7"/>
  <c r="AT5868" i="7" s="1"/>
  <c r="AU5868" i="7" s="1"/>
  <c r="AV5868" i="7" s="1"/>
  <c r="AW5868" i="7" s="1"/>
  <c r="BL5867" i="7"/>
  <c r="BI5867" i="7"/>
  <c r="BF5867" i="7"/>
  <c r="BD5867" i="7"/>
  <c r="BA5867" i="7"/>
  <c r="AY5867" i="7"/>
  <c r="AQ5867" i="7"/>
  <c r="AT5867" i="7" s="1"/>
  <c r="AU5867" i="7" s="1"/>
  <c r="AV5867" i="7" s="1"/>
  <c r="AW5867" i="7" s="1"/>
  <c r="BL5866" i="7"/>
  <c r="BI5866" i="7"/>
  <c r="BF5866" i="7"/>
  <c r="BD5866" i="7"/>
  <c r="BA5866" i="7"/>
  <c r="AY5866" i="7"/>
  <c r="AQ5866" i="7"/>
  <c r="AT5866" i="7" s="1"/>
  <c r="AU5866" i="7" s="1"/>
  <c r="AV5866" i="7" s="1"/>
  <c r="AW5866" i="7" s="1"/>
  <c r="BL5865" i="7"/>
  <c r="BI5865" i="7"/>
  <c r="BF5865" i="7"/>
  <c r="BD5865" i="7"/>
  <c r="BA5865" i="7"/>
  <c r="AY5865" i="7"/>
  <c r="AQ5865" i="7"/>
  <c r="AT5865" i="7" s="1"/>
  <c r="AU5865" i="7" s="1"/>
  <c r="AV5865" i="7" s="1"/>
  <c r="AW5865" i="7" s="1"/>
  <c r="BL5864" i="7"/>
  <c r="BI5864" i="7"/>
  <c r="BF5864" i="7"/>
  <c r="BD5864" i="7"/>
  <c r="BA5864" i="7"/>
  <c r="AY5864" i="7"/>
  <c r="AQ5864" i="7"/>
  <c r="AT5864" i="7" s="1"/>
  <c r="AU5864" i="7" s="1"/>
  <c r="AV5864" i="7" s="1"/>
  <c r="AW5864" i="7" s="1"/>
  <c r="BL5863" i="7"/>
  <c r="BI5863" i="7"/>
  <c r="BF5863" i="7"/>
  <c r="BD5863" i="7"/>
  <c r="BA5863" i="7"/>
  <c r="AY5863" i="7"/>
  <c r="AQ5863" i="7"/>
  <c r="AT5863" i="7" s="1"/>
  <c r="AU5863" i="7" s="1"/>
  <c r="AW5863" i="7" s="1"/>
  <c r="BL5862" i="7"/>
  <c r="BI5862" i="7"/>
  <c r="BF5862" i="7"/>
  <c r="BD5862" i="7"/>
  <c r="BA5862" i="7"/>
  <c r="AY5862" i="7"/>
  <c r="AQ5862" i="7"/>
  <c r="AT5862" i="7" s="1"/>
  <c r="AU5862" i="7" s="1"/>
  <c r="AV5862" i="7" s="1"/>
  <c r="AW5862" i="7" s="1"/>
  <c r="BL5861" i="7"/>
  <c r="BI5861" i="7"/>
  <c r="BF5861" i="7"/>
  <c r="BD5861" i="7"/>
  <c r="BA5861" i="7"/>
  <c r="AY5861" i="7"/>
  <c r="AQ5861" i="7"/>
  <c r="AT5861" i="7" s="1"/>
  <c r="AU5861" i="7" s="1"/>
  <c r="AV5861" i="7" s="1"/>
  <c r="AW5861" i="7" s="1"/>
  <c r="BL5860" i="7"/>
  <c r="BI5860" i="7"/>
  <c r="BF5860" i="7"/>
  <c r="BD5860" i="7"/>
  <c r="BA5860" i="7"/>
  <c r="AY5860" i="7"/>
  <c r="AQ5860" i="7"/>
  <c r="AT5860" i="7" s="1"/>
  <c r="AU5860" i="7" s="1"/>
  <c r="AV5860" i="7" s="1"/>
  <c r="AW5860" i="7" s="1"/>
  <c r="BL5859" i="7"/>
  <c r="BI5859" i="7"/>
  <c r="BF5859" i="7"/>
  <c r="BD5859" i="7"/>
  <c r="BA5859" i="7"/>
  <c r="AY5859" i="7"/>
  <c r="AQ5859" i="7"/>
  <c r="AT5859" i="7" s="1"/>
  <c r="AU5859" i="7" s="1"/>
  <c r="AV5859" i="7" s="1"/>
  <c r="AW5859" i="7" s="1"/>
  <c r="BL5858" i="7"/>
  <c r="BI5858" i="7"/>
  <c r="BF5858" i="7"/>
  <c r="BD5858" i="7"/>
  <c r="BA5858" i="7"/>
  <c r="AY5858" i="7"/>
  <c r="AQ5858" i="7"/>
  <c r="AT5858" i="7" s="1"/>
  <c r="AU5858" i="7" s="1"/>
  <c r="AV5858" i="7" s="1"/>
  <c r="AW5858" i="7" s="1"/>
  <c r="BL5857" i="7"/>
  <c r="BI5857" i="7"/>
  <c r="BF5857" i="7"/>
  <c r="BD5857" i="7"/>
  <c r="BA5857" i="7"/>
  <c r="AY5857" i="7"/>
  <c r="AQ5857" i="7"/>
  <c r="AT5857" i="7" s="1"/>
  <c r="AU5857" i="7" s="1"/>
  <c r="AV5857" i="7" s="1"/>
  <c r="AW5857" i="7" s="1"/>
  <c r="BL5856" i="7"/>
  <c r="BI5856" i="7"/>
  <c r="BF5856" i="7"/>
  <c r="BD5856" i="7"/>
  <c r="BA5856" i="7"/>
  <c r="AY5856" i="7"/>
  <c r="AQ5856" i="7"/>
  <c r="AT5856" i="7" s="1"/>
  <c r="AU5856" i="7" s="1"/>
  <c r="AV5856" i="7" s="1"/>
  <c r="AW5856" i="7" s="1"/>
  <c r="BL5855" i="7"/>
  <c r="BI5855" i="7"/>
  <c r="BF5855" i="7"/>
  <c r="BD5855" i="7"/>
  <c r="BA5855" i="7"/>
  <c r="AY5855" i="7"/>
  <c r="AQ5855" i="7"/>
  <c r="AT5855" i="7" s="1"/>
  <c r="AU5855" i="7" s="1"/>
  <c r="AV5855" i="7" s="1"/>
  <c r="AW5855" i="7" s="1"/>
  <c r="BL5854" i="7"/>
  <c r="BI5854" i="7"/>
  <c r="BF5854" i="7"/>
  <c r="BD5854" i="7"/>
  <c r="BA5854" i="7"/>
  <c r="AY5854" i="7"/>
  <c r="AQ5854" i="7"/>
  <c r="AT5854" i="7" s="1"/>
  <c r="AU5854" i="7" s="1"/>
  <c r="AV5854" i="7" s="1"/>
  <c r="AW5854" i="7" s="1"/>
  <c r="BL5853" i="7"/>
  <c r="BI5853" i="7"/>
  <c r="BF5853" i="7"/>
  <c r="BD5853" i="7"/>
  <c r="BA5853" i="7"/>
  <c r="AY5853" i="7"/>
  <c r="AQ5853" i="7"/>
  <c r="AT5853" i="7" s="1"/>
  <c r="AU5853" i="7" s="1"/>
  <c r="AV5853" i="7" s="1"/>
  <c r="AW5853" i="7" s="1"/>
  <c r="BL5852" i="7"/>
  <c r="BI5852" i="7"/>
  <c r="BF5852" i="7"/>
  <c r="BD5852" i="7"/>
  <c r="BA5852" i="7"/>
  <c r="AY5852" i="7"/>
  <c r="AQ5852" i="7"/>
  <c r="AT5852" i="7" s="1"/>
  <c r="AU5852" i="7" s="1"/>
  <c r="AV5852" i="7" s="1"/>
  <c r="AW5852" i="7" s="1"/>
  <c r="BL5851" i="7"/>
  <c r="BI5851" i="7"/>
  <c r="BF5851" i="7"/>
  <c r="BD5851" i="7"/>
  <c r="BA5851" i="7"/>
  <c r="AY5851" i="7"/>
  <c r="AQ5851" i="7"/>
  <c r="AT5851" i="7" s="1"/>
  <c r="AU5851" i="7" s="1"/>
  <c r="AV5851" i="7" s="1"/>
  <c r="AW5851" i="7" s="1"/>
  <c r="BL5850" i="7"/>
  <c r="BI5850" i="7"/>
  <c r="BF5850" i="7"/>
  <c r="BD5850" i="7"/>
  <c r="BA5850" i="7"/>
  <c r="AY5850" i="7"/>
  <c r="AQ5850" i="7"/>
  <c r="AT5850" i="7" s="1"/>
  <c r="AU5850" i="7" s="1"/>
  <c r="AV5850" i="7" s="1"/>
  <c r="AW5850" i="7" s="1"/>
  <c r="BL5849" i="7"/>
  <c r="BI5849" i="7"/>
  <c r="BF5849" i="7"/>
  <c r="BD5849" i="7"/>
  <c r="BA5849" i="7"/>
  <c r="AY5849" i="7"/>
  <c r="AQ5849" i="7"/>
  <c r="AT5849" i="7" s="1"/>
  <c r="AU5849" i="7" s="1"/>
  <c r="AV5849" i="7" s="1"/>
  <c r="AW5849" i="7" s="1"/>
  <c r="BL5848" i="7"/>
  <c r="BI5848" i="7"/>
  <c r="BF5848" i="7"/>
  <c r="BD5848" i="7"/>
  <c r="BA5848" i="7"/>
  <c r="AY5848" i="7"/>
  <c r="AQ5848" i="7"/>
  <c r="AT5848" i="7" s="1"/>
  <c r="AU5848" i="7" s="1"/>
  <c r="AV5848" i="7" s="1"/>
  <c r="AW5848" i="7" s="1"/>
  <c r="BL5847" i="7"/>
  <c r="BI5847" i="7"/>
  <c r="BF5847" i="7"/>
  <c r="BD5847" i="7"/>
  <c r="BA5847" i="7"/>
  <c r="AY5847" i="7"/>
  <c r="AQ5847" i="7"/>
  <c r="AT5847" i="7" s="1"/>
  <c r="AU5847" i="7" s="1"/>
  <c r="AV5847" i="7" s="1"/>
  <c r="AW5847" i="7" s="1"/>
  <c r="BL5846" i="7"/>
  <c r="BI5846" i="7"/>
  <c r="BF5846" i="7"/>
  <c r="BD5846" i="7"/>
  <c r="BA5846" i="7"/>
  <c r="AY5846" i="7"/>
  <c r="AQ5846" i="7"/>
  <c r="AT5846" i="7" s="1"/>
  <c r="AU5846" i="7" s="1"/>
  <c r="AV5846" i="7" s="1"/>
  <c r="AW5846" i="7" s="1"/>
  <c r="BL5845" i="7"/>
  <c r="BI5845" i="7"/>
  <c r="BF5845" i="7"/>
  <c r="BD5845" i="7"/>
  <c r="BA5845" i="7"/>
  <c r="AY5845" i="7"/>
  <c r="AQ5845" i="7"/>
  <c r="AT5845" i="7" s="1"/>
  <c r="AU5845" i="7" s="1"/>
  <c r="BL5844" i="7"/>
  <c r="BI5844" i="7"/>
  <c r="BF5844" i="7"/>
  <c r="BD5844" i="7"/>
  <c r="BA5844" i="7"/>
  <c r="AY5844" i="7"/>
  <c r="AQ5844" i="7"/>
  <c r="AT5844" i="7" s="1"/>
  <c r="AU5844" i="7" s="1"/>
  <c r="AV5844" i="7" s="1"/>
  <c r="AW5844" i="7" s="1"/>
  <c r="BL5843" i="7"/>
  <c r="BI5843" i="7"/>
  <c r="BF5843" i="7"/>
  <c r="BD5843" i="7"/>
  <c r="BA5843" i="7"/>
  <c r="AY5843" i="7"/>
  <c r="AQ5843" i="7"/>
  <c r="AT5843" i="7" s="1"/>
  <c r="AU5843" i="7" s="1"/>
  <c r="AV5843" i="7" s="1"/>
  <c r="AW5843" i="7" s="1"/>
  <c r="BL5842" i="7"/>
  <c r="BI5842" i="7"/>
  <c r="BF5842" i="7"/>
  <c r="BD5842" i="7"/>
  <c r="BA5842" i="7"/>
  <c r="AY5842" i="7"/>
  <c r="AQ5842" i="7"/>
  <c r="AT5842" i="7" s="1"/>
  <c r="AU5842" i="7" s="1"/>
  <c r="AV5842" i="7" s="1"/>
  <c r="AW5842" i="7" s="1"/>
  <c r="BL5841" i="7"/>
  <c r="BI5841" i="7"/>
  <c r="BF5841" i="7"/>
  <c r="BD5841" i="7"/>
  <c r="BA5841" i="7"/>
  <c r="AY5841" i="7"/>
  <c r="AQ5841" i="7"/>
  <c r="AT5841" i="7" s="1"/>
  <c r="AU5841" i="7" s="1"/>
  <c r="AV5841" i="7" s="1"/>
  <c r="AW5841" i="7" s="1"/>
  <c r="BL5840" i="7"/>
  <c r="BI5840" i="7"/>
  <c r="BF5840" i="7"/>
  <c r="BD5840" i="7"/>
  <c r="BA5840" i="7"/>
  <c r="AY5840" i="7"/>
  <c r="AQ5840" i="7"/>
  <c r="AT5840" i="7" s="1"/>
  <c r="AU5840" i="7" s="1"/>
  <c r="AV5840" i="7" s="1"/>
  <c r="AW5840" i="7" s="1"/>
  <c r="BL5839" i="7"/>
  <c r="BI5839" i="7"/>
  <c r="BF5839" i="7"/>
  <c r="BD5839" i="7"/>
  <c r="BA5839" i="7"/>
  <c r="AY5839" i="7"/>
  <c r="AQ5839" i="7"/>
  <c r="AT5839" i="7" s="1"/>
  <c r="AU5839" i="7" s="1"/>
  <c r="AV5839" i="7" s="1"/>
  <c r="AW5839" i="7" s="1"/>
  <c r="BL5838" i="7"/>
  <c r="BI5838" i="7"/>
  <c r="BF5838" i="7"/>
  <c r="BD5838" i="7"/>
  <c r="BA5838" i="7"/>
  <c r="AY5838" i="7"/>
  <c r="AQ5838" i="7"/>
  <c r="AT5838" i="7" s="1"/>
  <c r="AU5838" i="7" s="1"/>
  <c r="AV5838" i="7" s="1"/>
  <c r="AW5838" i="7" s="1"/>
  <c r="BL5837" i="7"/>
  <c r="BI5837" i="7"/>
  <c r="BF5837" i="7"/>
  <c r="BD5837" i="7"/>
  <c r="BA5837" i="7"/>
  <c r="AY5837" i="7"/>
  <c r="AQ5837" i="7"/>
  <c r="AT5837" i="7" s="1"/>
  <c r="AU5837" i="7" s="1"/>
  <c r="AV5837" i="7" s="1"/>
  <c r="AW5837" i="7" s="1"/>
  <c r="BL5836" i="7"/>
  <c r="BI5836" i="7"/>
  <c r="BF5836" i="7"/>
  <c r="BD5836" i="7"/>
  <c r="BA5836" i="7"/>
  <c r="AY5836" i="7"/>
  <c r="AQ5836" i="7"/>
  <c r="AT5836" i="7" s="1"/>
  <c r="AU5836" i="7" s="1"/>
  <c r="AV5836" i="7" s="1"/>
  <c r="AW5836" i="7" s="1"/>
  <c r="BL5835" i="7"/>
  <c r="BI5835" i="7"/>
  <c r="BF5835" i="7"/>
  <c r="BD5835" i="7"/>
  <c r="BA5835" i="7"/>
  <c r="AY5835" i="7"/>
  <c r="AQ5835" i="7"/>
  <c r="AT5835" i="7" s="1"/>
  <c r="AU5835" i="7" s="1"/>
  <c r="AV5835" i="7" s="1"/>
  <c r="AW5835" i="7" s="1"/>
  <c r="BL5834" i="7"/>
  <c r="BI5834" i="7"/>
  <c r="BF5834" i="7"/>
  <c r="BD5834" i="7"/>
  <c r="BA5834" i="7"/>
  <c r="AY5834" i="7"/>
  <c r="AQ5834" i="7"/>
  <c r="AT5834" i="7" s="1"/>
  <c r="AU5834" i="7" s="1"/>
  <c r="AV5834" i="7" s="1"/>
  <c r="AW5834" i="7" s="1"/>
  <c r="BL5833" i="7"/>
  <c r="BI5833" i="7"/>
  <c r="BF5833" i="7"/>
  <c r="BD5833" i="7"/>
  <c r="BA5833" i="7"/>
  <c r="AY5833" i="7"/>
  <c r="AQ5833" i="7"/>
  <c r="AT5833" i="7" s="1"/>
  <c r="AU5833" i="7" s="1"/>
  <c r="AV5833" i="7" s="1"/>
  <c r="AW5833" i="7" s="1"/>
  <c r="BL5832" i="7"/>
  <c r="BI5832" i="7"/>
  <c r="BF5832" i="7"/>
  <c r="BD5832" i="7"/>
  <c r="BA5832" i="7"/>
  <c r="AY5832" i="7"/>
  <c r="AQ5832" i="7"/>
  <c r="AT5832" i="7" s="1"/>
  <c r="AU5832" i="7" s="1"/>
  <c r="AV5832" i="7" s="1"/>
  <c r="AW5832" i="7" s="1"/>
  <c r="BL5831" i="7"/>
  <c r="BI5831" i="7"/>
  <c r="BF5831" i="7"/>
  <c r="BD5831" i="7"/>
  <c r="BA5831" i="7"/>
  <c r="AY5831" i="7"/>
  <c r="AQ5831" i="7"/>
  <c r="AT5831" i="7" s="1"/>
  <c r="AU5831" i="7" s="1"/>
  <c r="AV5831" i="7" s="1"/>
  <c r="AW5831" i="7" s="1"/>
  <c r="BL5830" i="7"/>
  <c r="BI5830" i="7"/>
  <c r="BF5830" i="7"/>
  <c r="BD5830" i="7"/>
  <c r="BA5830" i="7"/>
  <c r="AY5830" i="7"/>
  <c r="AQ5830" i="7"/>
  <c r="AT5830" i="7" s="1"/>
  <c r="AU5830" i="7" s="1"/>
  <c r="AV5830" i="7" s="1"/>
  <c r="AW5830" i="7" s="1"/>
  <c r="BL5829" i="7"/>
  <c r="BI5829" i="7"/>
  <c r="BF5829" i="7"/>
  <c r="BD5829" i="7"/>
  <c r="BA5829" i="7"/>
  <c r="AY5829" i="7"/>
  <c r="AQ5829" i="7"/>
  <c r="AT5829" i="7" s="1"/>
  <c r="AU5829" i="7" s="1"/>
  <c r="AV5829" i="7" s="1"/>
  <c r="AW5829" i="7" s="1"/>
  <c r="BL5828" i="7"/>
  <c r="BI5828" i="7"/>
  <c r="BF5828" i="7"/>
  <c r="BD5828" i="7"/>
  <c r="BA5828" i="7"/>
  <c r="AY5828" i="7"/>
  <c r="AQ5828" i="7"/>
  <c r="AT5828" i="7" s="1"/>
  <c r="BL5827" i="7"/>
  <c r="BI5827" i="7"/>
  <c r="BF5827" i="7"/>
  <c r="BD5827" i="7"/>
  <c r="BA5827" i="7"/>
  <c r="AY5827" i="7"/>
  <c r="AQ5827" i="7"/>
  <c r="AT5827" i="7" s="1"/>
  <c r="AU5827" i="7" s="1"/>
  <c r="AV5827" i="7" s="1"/>
  <c r="AW5827" i="7" s="1"/>
  <c r="BL5826" i="7"/>
  <c r="BI5826" i="7"/>
  <c r="BF5826" i="7"/>
  <c r="BD5826" i="7"/>
  <c r="BA5826" i="7"/>
  <c r="AY5826" i="7"/>
  <c r="AQ5826" i="7"/>
  <c r="AT5826" i="7" s="1"/>
  <c r="AU5826" i="7" s="1"/>
  <c r="AV5826" i="7" s="1"/>
  <c r="AW5826" i="7" s="1"/>
  <c r="BL5825" i="7"/>
  <c r="BI5825" i="7"/>
  <c r="BF5825" i="7"/>
  <c r="BD5825" i="7"/>
  <c r="BA5825" i="7"/>
  <c r="AY5825" i="7"/>
  <c r="AQ5825" i="7"/>
  <c r="AT5825" i="7" s="1"/>
  <c r="AU5825" i="7" s="1"/>
  <c r="AV5825" i="7" s="1"/>
  <c r="AW5825" i="7" s="1"/>
  <c r="BL5824" i="7"/>
  <c r="BI5824" i="7"/>
  <c r="BF5824" i="7"/>
  <c r="BD5824" i="7"/>
  <c r="BA5824" i="7"/>
  <c r="AY5824" i="7"/>
  <c r="AQ5824" i="7"/>
  <c r="AT5824" i="7" s="1"/>
  <c r="AU5824" i="7" s="1"/>
  <c r="AV5824" i="7" s="1"/>
  <c r="AW5824" i="7" s="1"/>
  <c r="BL5823" i="7"/>
  <c r="BI5823" i="7"/>
  <c r="BF5823" i="7"/>
  <c r="BD5823" i="7"/>
  <c r="BA5823" i="7"/>
  <c r="AY5823" i="7"/>
  <c r="AQ5823" i="7"/>
  <c r="AT5823" i="7" s="1"/>
  <c r="AU5823" i="7" s="1"/>
  <c r="AV5823" i="7" s="1"/>
  <c r="AW5823" i="7" s="1"/>
  <c r="BL5822" i="7"/>
  <c r="BI5822" i="7"/>
  <c r="BF5822" i="7"/>
  <c r="BD5822" i="7"/>
  <c r="BA5822" i="7"/>
  <c r="AY5822" i="7"/>
  <c r="AQ5822" i="7"/>
  <c r="AT5822" i="7" s="1"/>
  <c r="AU5822" i="7" s="1"/>
  <c r="AV5822" i="7" s="1"/>
  <c r="AW5822" i="7" s="1"/>
  <c r="BL5821" i="7"/>
  <c r="BI5821" i="7"/>
  <c r="BF5821" i="7"/>
  <c r="BD5821" i="7"/>
  <c r="BA5821" i="7"/>
  <c r="AY5821" i="7"/>
  <c r="AQ5821" i="7"/>
  <c r="AT5821" i="7" s="1"/>
  <c r="AU5821" i="7" s="1"/>
  <c r="AV5821" i="7" s="1"/>
  <c r="AW5821" i="7" s="1"/>
  <c r="BL5820" i="7"/>
  <c r="BI5820" i="7"/>
  <c r="BF5820" i="7"/>
  <c r="BD5820" i="7"/>
  <c r="BA5820" i="7"/>
  <c r="AY5820" i="7"/>
  <c r="AQ5820" i="7"/>
  <c r="AT5820" i="7" s="1"/>
  <c r="AU5820" i="7" s="1"/>
  <c r="AV5820" i="7" s="1"/>
  <c r="AW5820" i="7" s="1"/>
  <c r="BL5819" i="7"/>
  <c r="BI5819" i="7"/>
  <c r="BF5819" i="7"/>
  <c r="BD5819" i="7"/>
  <c r="BA5819" i="7"/>
  <c r="AY5819" i="7"/>
  <c r="AQ5819" i="7"/>
  <c r="AT5819" i="7" s="1"/>
  <c r="AU5819" i="7" s="1"/>
  <c r="AV5819" i="7" s="1"/>
  <c r="AW5819" i="7" s="1"/>
  <c r="BL5818" i="7"/>
  <c r="BI5818" i="7"/>
  <c r="BF5818" i="7"/>
  <c r="BD5818" i="7"/>
  <c r="BA5818" i="7"/>
  <c r="AY5818" i="7"/>
  <c r="AQ5818" i="7"/>
  <c r="AT5818" i="7" s="1"/>
  <c r="AU5818" i="7" s="1"/>
  <c r="AV5818" i="7" s="1"/>
  <c r="AW5818" i="7" s="1"/>
  <c r="BL5817" i="7"/>
  <c r="BI5817" i="7"/>
  <c r="BF5817" i="7"/>
  <c r="BD5817" i="7"/>
  <c r="BA5817" i="7"/>
  <c r="AY5817" i="7"/>
  <c r="AQ5817" i="7"/>
  <c r="AT5817" i="7" s="1"/>
  <c r="AU5817" i="7" s="1"/>
  <c r="AV5817" i="7" s="1"/>
  <c r="AW5817" i="7" s="1"/>
  <c r="BL5816" i="7"/>
  <c r="BI5816" i="7"/>
  <c r="BF5816" i="7"/>
  <c r="BD5816" i="7"/>
  <c r="BA5816" i="7"/>
  <c r="AY5816" i="7"/>
  <c r="AQ5816" i="7"/>
  <c r="AT5816" i="7" s="1"/>
  <c r="AU5816" i="7" s="1"/>
  <c r="AV5816" i="7" s="1"/>
  <c r="AW5816" i="7" s="1"/>
  <c r="BL5815" i="7"/>
  <c r="BI5815" i="7"/>
  <c r="BF5815" i="7"/>
  <c r="BD5815" i="7"/>
  <c r="BA5815" i="7"/>
  <c r="AY5815" i="7"/>
  <c r="AQ5815" i="7"/>
  <c r="AT5815" i="7" s="1"/>
  <c r="AU5815" i="7" s="1"/>
  <c r="AV5815" i="7" s="1"/>
  <c r="AW5815" i="7" s="1"/>
  <c r="BL5814" i="7"/>
  <c r="BI5814" i="7"/>
  <c r="BF5814" i="7"/>
  <c r="BD5814" i="7"/>
  <c r="BA5814" i="7"/>
  <c r="AY5814" i="7"/>
  <c r="AQ5814" i="7"/>
  <c r="AT5814" i="7" s="1"/>
  <c r="AU5814" i="7" s="1"/>
  <c r="AV5814" i="7" s="1"/>
  <c r="AW5814" i="7" s="1"/>
  <c r="BL5813" i="7"/>
  <c r="BI5813" i="7"/>
  <c r="BF5813" i="7"/>
  <c r="BD5813" i="7"/>
  <c r="BA5813" i="7"/>
  <c r="AY5813" i="7"/>
  <c r="AQ5813" i="7"/>
  <c r="AT5813" i="7" s="1"/>
  <c r="BL5812" i="7"/>
  <c r="BI5812" i="7"/>
  <c r="BF5812" i="7"/>
  <c r="BD5812" i="7"/>
  <c r="BA5812" i="7"/>
  <c r="AY5812" i="7"/>
  <c r="AQ5812" i="7"/>
  <c r="AT5812" i="7" s="1"/>
  <c r="AU5812" i="7" s="1"/>
  <c r="AV5812" i="7" s="1"/>
  <c r="AW5812" i="7" s="1"/>
  <c r="BL5811" i="7"/>
  <c r="BI5811" i="7"/>
  <c r="BF5811" i="7"/>
  <c r="BD5811" i="7"/>
  <c r="BA5811" i="7"/>
  <c r="AY5811" i="7"/>
  <c r="AQ5811" i="7"/>
  <c r="AT5811" i="7" s="1"/>
  <c r="AU5811" i="7" s="1"/>
  <c r="AV5811" i="7" s="1"/>
  <c r="AW5811" i="7" s="1"/>
  <c r="BL5810" i="7"/>
  <c r="BI5810" i="7"/>
  <c r="BF5810" i="7"/>
  <c r="BD5810" i="7"/>
  <c r="BA5810" i="7"/>
  <c r="AY5810" i="7"/>
  <c r="AQ5810" i="7"/>
  <c r="AT5810" i="7" s="1"/>
  <c r="AU5810" i="7" s="1"/>
  <c r="AV5810" i="7" s="1"/>
  <c r="AW5810" i="7" s="1"/>
  <c r="BL5809" i="7"/>
  <c r="BI5809" i="7"/>
  <c r="BF5809" i="7"/>
  <c r="BD5809" i="7"/>
  <c r="BA5809" i="7"/>
  <c r="AY5809" i="7"/>
  <c r="AQ5809" i="7"/>
  <c r="AT5809" i="7" s="1"/>
  <c r="AU5809" i="7" s="1"/>
  <c r="AV5809" i="7" s="1"/>
  <c r="AW5809" i="7" s="1"/>
  <c r="BL5808" i="7"/>
  <c r="BI5808" i="7"/>
  <c r="BF5808" i="7"/>
  <c r="BD5808" i="7"/>
  <c r="BA5808" i="7"/>
  <c r="AY5808" i="7"/>
  <c r="AQ5808" i="7"/>
  <c r="AT5808" i="7" s="1"/>
  <c r="AU5808" i="7" s="1"/>
  <c r="AV5808" i="7" s="1"/>
  <c r="AW5808" i="7" s="1"/>
  <c r="BL5807" i="7"/>
  <c r="BI5807" i="7"/>
  <c r="BF5807" i="7"/>
  <c r="BD5807" i="7"/>
  <c r="BA5807" i="7"/>
  <c r="AY5807" i="7"/>
  <c r="AQ5807" i="7"/>
  <c r="AT5807" i="7" s="1"/>
  <c r="AU5807" i="7" s="1"/>
  <c r="AV5807" i="7" s="1"/>
  <c r="AW5807" i="7" s="1"/>
  <c r="BL5806" i="7"/>
  <c r="BI5806" i="7"/>
  <c r="BF5806" i="7"/>
  <c r="BD5806" i="7"/>
  <c r="BA5806" i="7"/>
  <c r="AY5806" i="7"/>
  <c r="AQ5806" i="7"/>
  <c r="AT5806" i="7" s="1"/>
  <c r="AU5806" i="7" s="1"/>
  <c r="AV5806" i="7" s="1"/>
  <c r="AW5806" i="7" s="1"/>
  <c r="BL5805" i="7"/>
  <c r="BI5805" i="7"/>
  <c r="BF5805" i="7"/>
  <c r="BD5805" i="7"/>
  <c r="BA5805" i="7"/>
  <c r="AY5805" i="7"/>
  <c r="AQ5805" i="7"/>
  <c r="AT5805" i="7" s="1"/>
  <c r="AU5805" i="7" s="1"/>
  <c r="AV5805" i="7" s="1"/>
  <c r="AW5805" i="7" s="1"/>
  <c r="BL5804" i="7"/>
  <c r="BI5804" i="7"/>
  <c r="BF5804" i="7"/>
  <c r="BD5804" i="7"/>
  <c r="BA5804" i="7"/>
  <c r="AY5804" i="7"/>
  <c r="AQ5804" i="7"/>
  <c r="AT5804" i="7" s="1"/>
  <c r="AU5804" i="7" s="1"/>
  <c r="AV5804" i="7" s="1"/>
  <c r="AW5804" i="7" s="1"/>
  <c r="BL5803" i="7"/>
  <c r="BI5803" i="7"/>
  <c r="BF5803" i="7"/>
  <c r="BD5803" i="7"/>
  <c r="BA5803" i="7"/>
  <c r="AY5803" i="7"/>
  <c r="AQ5803" i="7"/>
  <c r="AT5803" i="7" s="1"/>
  <c r="AU5803" i="7" s="1"/>
  <c r="AV5803" i="7" s="1"/>
  <c r="AW5803" i="7" s="1"/>
  <c r="BL5802" i="7"/>
  <c r="BI5802" i="7"/>
  <c r="BF5802" i="7"/>
  <c r="BD5802" i="7"/>
  <c r="BA5802" i="7"/>
  <c r="AY5802" i="7"/>
  <c r="AQ5802" i="7"/>
  <c r="AT5802" i="7" s="1"/>
  <c r="AU5802" i="7" s="1"/>
  <c r="AV5802" i="7" s="1"/>
  <c r="AW5802" i="7" s="1"/>
  <c r="BL5801" i="7"/>
  <c r="BI5801" i="7"/>
  <c r="BF5801" i="7"/>
  <c r="BD5801" i="7"/>
  <c r="BA5801" i="7"/>
  <c r="AY5801" i="7"/>
  <c r="AT5801" i="7"/>
  <c r="AU5801" i="7" s="1"/>
  <c r="AV5801" i="7" s="1"/>
  <c r="AW5801" i="7" s="1"/>
  <c r="AQ5801" i="7"/>
  <c r="BL5800" i="7"/>
  <c r="BI5800" i="7"/>
  <c r="BF5800" i="7"/>
  <c r="BD5800" i="7"/>
  <c r="BA5800" i="7"/>
  <c r="AY5800" i="7"/>
  <c r="AQ5800" i="7"/>
  <c r="AT5800" i="7" s="1"/>
  <c r="AU5800" i="7" s="1"/>
  <c r="AV5800" i="7" s="1"/>
  <c r="AW5800" i="7" s="1"/>
  <c r="BL5799" i="7"/>
  <c r="BI5799" i="7"/>
  <c r="BF5799" i="7"/>
  <c r="BD5799" i="7"/>
  <c r="BA5799" i="7"/>
  <c r="AY5799" i="7"/>
  <c r="AQ5799" i="7"/>
  <c r="AT5799" i="7" s="1"/>
  <c r="AU5799" i="7" s="1"/>
  <c r="AV5799" i="7" s="1"/>
  <c r="AW5799" i="7" s="1"/>
  <c r="BL5798" i="7"/>
  <c r="BI5798" i="7"/>
  <c r="BF5798" i="7"/>
  <c r="BD5798" i="7"/>
  <c r="BA5798" i="7"/>
  <c r="AY5798" i="7"/>
  <c r="AQ5798" i="7"/>
  <c r="AT5798" i="7" s="1"/>
  <c r="AU5798" i="7" s="1"/>
  <c r="AV5798" i="7" s="1"/>
  <c r="AW5798" i="7" s="1"/>
  <c r="BL5797" i="7"/>
  <c r="BI5797" i="7"/>
  <c r="BF5797" i="7"/>
  <c r="BD5797" i="7"/>
  <c r="BA5797" i="7"/>
  <c r="AY5797" i="7"/>
  <c r="AQ5797" i="7"/>
  <c r="AT5797" i="7" s="1"/>
  <c r="AU5797" i="7" s="1"/>
  <c r="AV5797" i="7" s="1"/>
  <c r="AW5797" i="7" s="1"/>
  <c r="BL5796" i="7"/>
  <c r="BI5796" i="7"/>
  <c r="BF5796" i="7"/>
  <c r="BD5796" i="7"/>
  <c r="BA5796" i="7"/>
  <c r="AY5796" i="7"/>
  <c r="AQ5796" i="7"/>
  <c r="AT5796" i="7" s="1"/>
  <c r="BL5795" i="7"/>
  <c r="BI5795" i="7"/>
  <c r="BF5795" i="7"/>
  <c r="BD5795" i="7"/>
  <c r="BA5795" i="7"/>
  <c r="AY5795" i="7"/>
  <c r="AQ5795" i="7"/>
  <c r="AT5795" i="7" s="1"/>
  <c r="AU5795" i="7" s="1"/>
  <c r="AV5795" i="7" s="1"/>
  <c r="AW5795" i="7" s="1"/>
  <c r="BL5794" i="7"/>
  <c r="BI5794" i="7"/>
  <c r="BF5794" i="7"/>
  <c r="BD5794" i="7"/>
  <c r="BA5794" i="7"/>
  <c r="AY5794" i="7"/>
  <c r="AQ5794" i="7"/>
  <c r="AT5794" i="7" s="1"/>
  <c r="AU5794" i="7" s="1"/>
  <c r="AV5794" i="7" s="1"/>
  <c r="AW5794" i="7" s="1"/>
  <c r="BL5793" i="7"/>
  <c r="BI5793" i="7"/>
  <c r="BF5793" i="7"/>
  <c r="BD5793" i="7"/>
  <c r="BA5793" i="7"/>
  <c r="AY5793" i="7"/>
  <c r="AQ5793" i="7"/>
  <c r="AT5793" i="7" s="1"/>
  <c r="AU5793" i="7" s="1"/>
  <c r="AV5793" i="7" s="1"/>
  <c r="AW5793" i="7" s="1"/>
  <c r="BL5792" i="7"/>
  <c r="BI5792" i="7"/>
  <c r="BF5792" i="7"/>
  <c r="BD5792" i="7"/>
  <c r="BA5792" i="7"/>
  <c r="AY5792" i="7"/>
  <c r="AQ5792" i="7"/>
  <c r="AT5792" i="7" s="1"/>
  <c r="AU5792" i="7" s="1"/>
  <c r="AV5792" i="7" s="1"/>
  <c r="AW5792" i="7" s="1"/>
  <c r="BL5791" i="7"/>
  <c r="BI5791" i="7"/>
  <c r="BF5791" i="7"/>
  <c r="BD5791" i="7"/>
  <c r="BA5791" i="7"/>
  <c r="AY5791" i="7"/>
  <c r="AQ5791" i="7"/>
  <c r="AT5791" i="7" s="1"/>
  <c r="AU5791" i="7" s="1"/>
  <c r="AV5791" i="7" s="1"/>
  <c r="AW5791" i="7" s="1"/>
  <c r="BL5790" i="7"/>
  <c r="BI5790" i="7"/>
  <c r="BF5790" i="7"/>
  <c r="BD5790" i="7"/>
  <c r="BA5790" i="7"/>
  <c r="AY5790" i="7"/>
  <c r="AQ5790" i="7"/>
  <c r="AT5790" i="7" s="1"/>
  <c r="AU5790" i="7" s="1"/>
  <c r="AV5790" i="7" s="1"/>
  <c r="AW5790" i="7" s="1"/>
  <c r="BL5789" i="7"/>
  <c r="BI5789" i="7"/>
  <c r="BF5789" i="7"/>
  <c r="BD5789" i="7"/>
  <c r="BA5789" i="7"/>
  <c r="AY5789" i="7"/>
  <c r="AQ5789" i="7"/>
  <c r="AT5789" i="7" s="1"/>
  <c r="AU5789" i="7" s="1"/>
  <c r="AV5789" i="7" s="1"/>
  <c r="AW5789" i="7" s="1"/>
  <c r="BL5788" i="7"/>
  <c r="BI5788" i="7"/>
  <c r="BF5788" i="7"/>
  <c r="BD5788" i="7"/>
  <c r="BA5788" i="7"/>
  <c r="AY5788" i="7"/>
  <c r="AQ5788" i="7"/>
  <c r="AT5788" i="7" s="1"/>
  <c r="AU5788" i="7" s="1"/>
  <c r="AV5788" i="7" s="1"/>
  <c r="AW5788" i="7" s="1"/>
  <c r="BL5787" i="7"/>
  <c r="BI5787" i="7"/>
  <c r="BF5787" i="7"/>
  <c r="BD5787" i="7"/>
  <c r="BA5787" i="7"/>
  <c r="AY5787" i="7"/>
  <c r="AQ5787" i="7"/>
  <c r="AT5787" i="7" s="1"/>
  <c r="AU5787" i="7" s="1"/>
  <c r="AV5787" i="7" s="1"/>
  <c r="AW5787" i="7" s="1"/>
  <c r="BL5786" i="7"/>
  <c r="BI5786" i="7"/>
  <c r="BF5786" i="7"/>
  <c r="BD5786" i="7"/>
  <c r="BA5786" i="7"/>
  <c r="AY5786" i="7"/>
  <c r="AQ5786" i="7"/>
  <c r="AT5786" i="7" s="1"/>
  <c r="AU5786" i="7" s="1"/>
  <c r="AV5786" i="7" s="1"/>
  <c r="AW5786" i="7" s="1"/>
  <c r="BL5785" i="7"/>
  <c r="BI5785" i="7"/>
  <c r="BF5785" i="7"/>
  <c r="BD5785" i="7"/>
  <c r="BA5785" i="7"/>
  <c r="AY5785" i="7"/>
  <c r="AQ5785" i="7"/>
  <c r="AT5785" i="7" s="1"/>
  <c r="AU5785" i="7" s="1"/>
  <c r="AW5785" i="7" s="1"/>
  <c r="BL5784" i="7"/>
  <c r="BI5784" i="7"/>
  <c r="BF5784" i="7"/>
  <c r="BD5784" i="7"/>
  <c r="BA5784" i="7"/>
  <c r="AY5784" i="7"/>
  <c r="AQ5784" i="7"/>
  <c r="AT5784" i="7" s="1"/>
  <c r="AU5784" i="7" s="1"/>
  <c r="AV5784" i="7" s="1"/>
  <c r="AW5784" i="7" s="1"/>
  <c r="BL5783" i="7"/>
  <c r="BI5783" i="7"/>
  <c r="BF5783" i="7"/>
  <c r="BD5783" i="7"/>
  <c r="BA5783" i="7"/>
  <c r="AY5783" i="7"/>
  <c r="AQ5783" i="7"/>
  <c r="AT5783" i="7" s="1"/>
  <c r="AU5783" i="7" s="1"/>
  <c r="AV5783" i="7" s="1"/>
  <c r="AW5783" i="7" s="1"/>
  <c r="BL5782" i="7"/>
  <c r="BI5782" i="7"/>
  <c r="BF5782" i="7"/>
  <c r="BD5782" i="7"/>
  <c r="BA5782" i="7"/>
  <c r="AY5782" i="7"/>
  <c r="AQ5782" i="7"/>
  <c r="AT5782" i="7" s="1"/>
  <c r="AU5782" i="7" s="1"/>
  <c r="AV5782" i="7" s="1"/>
  <c r="AW5782" i="7" s="1"/>
  <c r="BL5781" i="7"/>
  <c r="BI5781" i="7"/>
  <c r="BF5781" i="7"/>
  <c r="BD5781" i="7"/>
  <c r="BA5781" i="7"/>
  <c r="AY5781" i="7"/>
  <c r="AQ5781" i="7"/>
  <c r="AT5781" i="7" s="1"/>
  <c r="AU5781" i="7" s="1"/>
  <c r="AV5781" i="7" s="1"/>
  <c r="AW5781" i="7" s="1"/>
  <c r="BL5780" i="7"/>
  <c r="BI5780" i="7"/>
  <c r="BF5780" i="7"/>
  <c r="BD5780" i="7"/>
  <c r="BA5780" i="7"/>
  <c r="AY5780" i="7"/>
  <c r="AQ5780" i="7"/>
  <c r="AT5780" i="7" s="1"/>
  <c r="AU5780" i="7" s="1"/>
  <c r="AV5780" i="7" s="1"/>
  <c r="AW5780" i="7" s="1"/>
  <c r="BL5779" i="7"/>
  <c r="BI5779" i="7"/>
  <c r="BF5779" i="7"/>
  <c r="BD5779" i="7"/>
  <c r="BA5779" i="7"/>
  <c r="AY5779" i="7"/>
  <c r="AQ5779" i="7"/>
  <c r="AT5779" i="7" s="1"/>
  <c r="AU5779" i="7" s="1"/>
  <c r="AV5779" i="7" s="1"/>
  <c r="AW5779" i="7" s="1"/>
  <c r="BL5778" i="7"/>
  <c r="BI5778" i="7"/>
  <c r="BF5778" i="7"/>
  <c r="BD5778" i="7"/>
  <c r="BA5778" i="7"/>
  <c r="AY5778" i="7"/>
  <c r="AQ5778" i="7"/>
  <c r="AT5778" i="7" s="1"/>
  <c r="AU5778" i="7" s="1"/>
  <c r="AV5778" i="7" s="1"/>
  <c r="AW5778" i="7" s="1"/>
  <c r="BL5777" i="7"/>
  <c r="BI5777" i="7"/>
  <c r="BF5777" i="7"/>
  <c r="BD5777" i="7"/>
  <c r="BA5777" i="7"/>
  <c r="AY5777" i="7"/>
  <c r="AQ5777" i="7"/>
  <c r="AT5777" i="7" s="1"/>
  <c r="AU5777" i="7" s="1"/>
  <c r="AV5777" i="7" s="1"/>
  <c r="AW5777" i="7" s="1"/>
  <c r="BL5776" i="7"/>
  <c r="BI5776" i="7"/>
  <c r="BF5776" i="7"/>
  <c r="BD5776" i="7"/>
  <c r="BA5776" i="7"/>
  <c r="AY5776" i="7"/>
  <c r="AQ5776" i="7"/>
  <c r="AT5776" i="7" s="1"/>
  <c r="AU5776" i="7" s="1"/>
  <c r="AV5776" i="7" s="1"/>
  <c r="AW5776" i="7" s="1"/>
  <c r="BL5775" i="7"/>
  <c r="BI5775" i="7"/>
  <c r="BF5775" i="7"/>
  <c r="BD5775" i="7"/>
  <c r="BA5775" i="7"/>
  <c r="AY5775" i="7"/>
  <c r="AQ5775" i="7"/>
  <c r="AT5775" i="7" s="1"/>
  <c r="AU5775" i="7" s="1"/>
  <c r="AV5775" i="7" s="1"/>
  <c r="AW5775" i="7" s="1"/>
  <c r="BL5774" i="7"/>
  <c r="BI5774" i="7"/>
  <c r="BF5774" i="7"/>
  <c r="BD5774" i="7"/>
  <c r="BA5774" i="7"/>
  <c r="AY5774" i="7"/>
  <c r="AQ5774" i="7"/>
  <c r="AT5774" i="7" s="1"/>
  <c r="AU5774" i="7" s="1"/>
  <c r="AV5774" i="7" s="1"/>
  <c r="AW5774" i="7" s="1"/>
  <c r="BL5773" i="7"/>
  <c r="BI5773" i="7"/>
  <c r="BF5773" i="7"/>
  <c r="BD5773" i="7"/>
  <c r="BA5773" i="7"/>
  <c r="AY5773" i="7"/>
  <c r="AQ5773" i="7"/>
  <c r="AT5773" i="7" s="1"/>
  <c r="AU5773" i="7" s="1"/>
  <c r="AV5773" i="7" s="1"/>
  <c r="AW5773" i="7" s="1"/>
  <c r="BL5772" i="7"/>
  <c r="BI5772" i="7"/>
  <c r="BF5772" i="7"/>
  <c r="BD5772" i="7"/>
  <c r="BA5772" i="7"/>
  <c r="AY5772" i="7"/>
  <c r="AQ5772" i="7"/>
  <c r="AT5772" i="7" s="1"/>
  <c r="AU5772" i="7" s="1"/>
  <c r="AV5772" i="7" s="1"/>
  <c r="AW5772" i="7" s="1"/>
  <c r="BL5771" i="7"/>
  <c r="BI5771" i="7"/>
  <c r="BF5771" i="7"/>
  <c r="BD5771" i="7"/>
  <c r="BA5771" i="7"/>
  <c r="AY5771" i="7"/>
  <c r="AQ5771" i="7"/>
  <c r="AT5771" i="7" s="1"/>
  <c r="AU5771" i="7" s="1"/>
  <c r="AV5771" i="7" s="1"/>
  <c r="AW5771" i="7" s="1"/>
  <c r="BL5770" i="7"/>
  <c r="BI5770" i="7"/>
  <c r="BF5770" i="7"/>
  <c r="BD5770" i="7"/>
  <c r="BA5770" i="7"/>
  <c r="AY5770" i="7"/>
  <c r="AQ5770" i="7"/>
  <c r="AT5770" i="7" s="1"/>
  <c r="AU5770" i="7" s="1"/>
  <c r="AV5770" i="7" s="1"/>
  <c r="AW5770" i="7" s="1"/>
  <c r="BL5769" i="7"/>
  <c r="BI5769" i="7"/>
  <c r="BF5769" i="7"/>
  <c r="BD5769" i="7"/>
  <c r="BA5769" i="7"/>
  <c r="AY5769" i="7"/>
  <c r="AQ5769" i="7"/>
  <c r="AT5769" i="7" s="1"/>
  <c r="AU5769" i="7" s="1"/>
  <c r="AV5769" i="7" s="1"/>
  <c r="AW5769" i="7" s="1"/>
  <c r="BL5768" i="7"/>
  <c r="BI5768" i="7"/>
  <c r="BF5768" i="7"/>
  <c r="BD5768" i="7"/>
  <c r="BA5768" i="7"/>
  <c r="AY5768" i="7"/>
  <c r="AQ5768" i="7"/>
  <c r="AT5768" i="7" s="1"/>
  <c r="AU5768" i="7" s="1"/>
  <c r="AV5768" i="7" s="1"/>
  <c r="AW5768" i="7" s="1"/>
  <c r="BL5767" i="7"/>
  <c r="BI5767" i="7"/>
  <c r="BF5767" i="7"/>
  <c r="BD5767" i="7"/>
  <c r="BA5767" i="7"/>
  <c r="AY5767" i="7"/>
  <c r="AQ5767" i="7"/>
  <c r="AT5767" i="7" s="1"/>
  <c r="AU5767" i="7" s="1"/>
  <c r="AV5767" i="7" s="1"/>
  <c r="AW5767" i="7" s="1"/>
  <c r="BL5766" i="7"/>
  <c r="BI5766" i="7"/>
  <c r="BF5766" i="7"/>
  <c r="BD5766" i="7"/>
  <c r="BA5766" i="7"/>
  <c r="AY5766" i="7"/>
  <c r="AQ5766" i="7"/>
  <c r="AT5766" i="7" s="1"/>
  <c r="AU5766" i="7" s="1"/>
  <c r="AV5766" i="7" s="1"/>
  <c r="AW5766" i="7" s="1"/>
  <c r="BL5765" i="7"/>
  <c r="BI5765" i="7"/>
  <c r="BF5765" i="7"/>
  <c r="BD5765" i="7"/>
  <c r="BA5765" i="7"/>
  <c r="AY5765" i="7"/>
  <c r="AQ5765" i="7"/>
  <c r="AT5765" i="7" s="1"/>
  <c r="AU5765" i="7" s="1"/>
  <c r="AV5765" i="7" s="1"/>
  <c r="AW5765" i="7" s="1"/>
  <c r="BL5764" i="7"/>
  <c r="BI5764" i="7"/>
  <c r="BF5764" i="7"/>
  <c r="BD5764" i="7"/>
  <c r="BA5764" i="7"/>
  <c r="AY5764" i="7"/>
  <c r="AQ5764" i="7"/>
  <c r="AT5764" i="7" s="1"/>
  <c r="AU5764" i="7" s="1"/>
  <c r="AV5764" i="7" s="1"/>
  <c r="AW5764" i="7" s="1"/>
  <c r="BL5763" i="7"/>
  <c r="BI5763" i="7"/>
  <c r="BF5763" i="7"/>
  <c r="BD5763" i="7"/>
  <c r="BA5763" i="7"/>
  <c r="AY5763" i="7"/>
  <c r="AQ5763" i="7"/>
  <c r="AT5763" i="7" s="1"/>
  <c r="AU5763" i="7" s="1"/>
  <c r="AV5763" i="7" s="1"/>
  <c r="AW5763" i="7" s="1"/>
  <c r="BL5762" i="7"/>
  <c r="BI5762" i="7"/>
  <c r="BF5762" i="7"/>
  <c r="BD5762" i="7"/>
  <c r="BA5762" i="7"/>
  <c r="AY5762" i="7"/>
  <c r="AQ5762" i="7"/>
  <c r="AT5762" i="7" s="1"/>
  <c r="AU5762" i="7" s="1"/>
  <c r="AV5762" i="7" s="1"/>
  <c r="AW5762" i="7" s="1"/>
  <c r="BL5761" i="7"/>
  <c r="BI5761" i="7"/>
  <c r="BF5761" i="7"/>
  <c r="BD5761" i="7"/>
  <c r="BA5761" i="7"/>
  <c r="AY5761" i="7"/>
  <c r="AQ5761" i="7"/>
  <c r="AT5761" i="7" s="1"/>
  <c r="AU5761" i="7" s="1"/>
  <c r="AV5761" i="7" s="1"/>
  <c r="AW5761" i="7" s="1"/>
  <c r="BL5760" i="7"/>
  <c r="BI5760" i="7"/>
  <c r="BF5760" i="7"/>
  <c r="BD5760" i="7"/>
  <c r="BA5760" i="7"/>
  <c r="AY5760" i="7"/>
  <c r="AQ5760" i="7"/>
  <c r="AT5760" i="7" s="1"/>
  <c r="AU5760" i="7" s="1"/>
  <c r="AV5760" i="7" s="1"/>
  <c r="AW5760" i="7" s="1"/>
  <c r="BL5759" i="7"/>
  <c r="BI5759" i="7"/>
  <c r="BF5759" i="7"/>
  <c r="BD5759" i="7"/>
  <c r="BA5759" i="7"/>
  <c r="AY5759" i="7"/>
  <c r="AQ5759" i="7"/>
  <c r="AT5759" i="7" s="1"/>
  <c r="AU5759" i="7" s="1"/>
  <c r="AV5759" i="7" s="1"/>
  <c r="AW5759" i="7" s="1"/>
  <c r="BL5758" i="7"/>
  <c r="BI5758" i="7"/>
  <c r="BF5758" i="7"/>
  <c r="BD5758" i="7"/>
  <c r="BA5758" i="7"/>
  <c r="AY5758" i="7"/>
  <c r="AQ5758" i="7"/>
  <c r="AT5758" i="7" s="1"/>
  <c r="AU5758" i="7" s="1"/>
  <c r="AV5758" i="7" s="1"/>
  <c r="AW5758" i="7" s="1"/>
  <c r="BL5757" i="7"/>
  <c r="BI5757" i="7"/>
  <c r="BF5757" i="7"/>
  <c r="BD5757" i="7"/>
  <c r="BA5757" i="7"/>
  <c r="AY5757" i="7"/>
  <c r="AQ5757" i="7"/>
  <c r="AT5757" i="7" s="1"/>
  <c r="AU5757" i="7" s="1"/>
  <c r="AW5757" i="7" s="1"/>
  <c r="BL5756" i="7"/>
  <c r="BI5756" i="7"/>
  <c r="BF5756" i="7"/>
  <c r="BD5756" i="7"/>
  <c r="BA5756" i="7"/>
  <c r="AY5756" i="7"/>
  <c r="AQ5756" i="7"/>
  <c r="AT5756" i="7" s="1"/>
  <c r="AU5756" i="7" s="1"/>
  <c r="AV5756" i="7" s="1"/>
  <c r="AW5756" i="7" s="1"/>
  <c r="BL5755" i="7"/>
  <c r="BI5755" i="7"/>
  <c r="BF5755" i="7"/>
  <c r="BD5755" i="7"/>
  <c r="BA5755" i="7"/>
  <c r="AY5755" i="7"/>
  <c r="AQ5755" i="7"/>
  <c r="AT5755" i="7" s="1"/>
  <c r="AU5755" i="7" s="1"/>
  <c r="AV5755" i="7" s="1"/>
  <c r="AW5755" i="7" s="1"/>
  <c r="BL5754" i="7"/>
  <c r="BI5754" i="7"/>
  <c r="BF5754" i="7"/>
  <c r="BD5754" i="7"/>
  <c r="BA5754" i="7"/>
  <c r="AY5754" i="7"/>
  <c r="AQ5754" i="7"/>
  <c r="AT5754" i="7" s="1"/>
  <c r="AU5754" i="7" s="1"/>
  <c r="AV5754" i="7" s="1"/>
  <c r="AW5754" i="7" s="1"/>
  <c r="BL5753" i="7"/>
  <c r="BI5753" i="7"/>
  <c r="BF5753" i="7"/>
  <c r="BD5753" i="7"/>
  <c r="BA5753" i="7"/>
  <c r="AY5753" i="7"/>
  <c r="AQ5753" i="7"/>
  <c r="AT5753" i="7" s="1"/>
  <c r="AU5753" i="7" s="1"/>
  <c r="AV5753" i="7" s="1"/>
  <c r="AW5753" i="7" s="1"/>
  <c r="BL5752" i="7"/>
  <c r="BI5752" i="7"/>
  <c r="BF5752" i="7"/>
  <c r="BD5752" i="7"/>
  <c r="BA5752" i="7"/>
  <c r="AY5752" i="7"/>
  <c r="AQ5752" i="7"/>
  <c r="AT5752" i="7" s="1"/>
  <c r="AU5752" i="7" s="1"/>
  <c r="AV5752" i="7" s="1"/>
  <c r="AW5752" i="7" s="1"/>
  <c r="BL5751" i="7"/>
  <c r="BI5751" i="7"/>
  <c r="BF5751" i="7"/>
  <c r="BD5751" i="7"/>
  <c r="BA5751" i="7"/>
  <c r="AY5751" i="7"/>
  <c r="AQ5751" i="7"/>
  <c r="AT5751" i="7" s="1"/>
  <c r="AU5751" i="7" s="1"/>
  <c r="AV5751" i="7" s="1"/>
  <c r="AW5751" i="7" s="1"/>
  <c r="BL5750" i="7"/>
  <c r="BI5750" i="7"/>
  <c r="BF5750" i="7"/>
  <c r="BD5750" i="7"/>
  <c r="BA5750" i="7"/>
  <c r="AY5750" i="7"/>
  <c r="AQ5750" i="7"/>
  <c r="AT5750" i="7" s="1"/>
  <c r="AU5750" i="7" s="1"/>
  <c r="AV5750" i="7" s="1"/>
  <c r="AW5750" i="7" s="1"/>
  <c r="BL5749" i="7"/>
  <c r="BI5749" i="7"/>
  <c r="BF5749" i="7"/>
  <c r="BD5749" i="7"/>
  <c r="BA5749" i="7"/>
  <c r="AY5749" i="7"/>
  <c r="AQ5749" i="7"/>
  <c r="AT5749" i="7" s="1"/>
  <c r="AU5749" i="7" s="1"/>
  <c r="AV5749" i="7" s="1"/>
  <c r="AW5749" i="7" s="1"/>
  <c r="BL5748" i="7"/>
  <c r="BI5748" i="7"/>
  <c r="BF5748" i="7"/>
  <c r="BD5748" i="7"/>
  <c r="BA5748" i="7"/>
  <c r="AY5748" i="7"/>
  <c r="AQ5748" i="7"/>
  <c r="AT5748" i="7" s="1"/>
  <c r="AU5748" i="7" s="1"/>
  <c r="AV5748" i="7" s="1"/>
  <c r="AW5748" i="7" s="1"/>
  <c r="BL5747" i="7"/>
  <c r="BI5747" i="7"/>
  <c r="BF5747" i="7"/>
  <c r="BD5747" i="7"/>
  <c r="BA5747" i="7"/>
  <c r="AY5747" i="7"/>
  <c r="AQ5747" i="7"/>
  <c r="AT5747" i="7" s="1"/>
  <c r="AU5747" i="7" s="1"/>
  <c r="AV5747" i="7" s="1"/>
  <c r="AW5747" i="7" s="1"/>
  <c r="BL5746" i="7"/>
  <c r="BI5746" i="7"/>
  <c r="BF5746" i="7"/>
  <c r="BD5746" i="7"/>
  <c r="BA5746" i="7"/>
  <c r="AY5746" i="7"/>
  <c r="AQ5746" i="7"/>
  <c r="AT5746" i="7" s="1"/>
  <c r="AU5746" i="7" s="1"/>
  <c r="AV5746" i="7" s="1"/>
  <c r="AW5746" i="7" s="1"/>
  <c r="BL5745" i="7"/>
  <c r="BI5745" i="7"/>
  <c r="BF5745" i="7"/>
  <c r="BD5745" i="7"/>
  <c r="BA5745" i="7"/>
  <c r="AY5745" i="7"/>
  <c r="AQ5745" i="7"/>
  <c r="AT5745" i="7" s="1"/>
  <c r="AU5745" i="7" s="1"/>
  <c r="AV5745" i="7" s="1"/>
  <c r="AW5745" i="7" s="1"/>
  <c r="BL5744" i="7"/>
  <c r="BI5744" i="7"/>
  <c r="BF5744" i="7"/>
  <c r="BD5744" i="7"/>
  <c r="BA5744" i="7"/>
  <c r="AY5744" i="7"/>
  <c r="AQ5744" i="7"/>
  <c r="AT5744" i="7" s="1"/>
  <c r="AU5744" i="7" s="1"/>
  <c r="AV5744" i="7" s="1"/>
  <c r="AW5744" i="7" s="1"/>
  <c r="BL5743" i="7"/>
  <c r="BI5743" i="7"/>
  <c r="BF5743" i="7"/>
  <c r="BD5743" i="7"/>
  <c r="BA5743" i="7"/>
  <c r="AY5743" i="7"/>
  <c r="AQ5743" i="7"/>
  <c r="AT5743" i="7" s="1"/>
  <c r="AU5743" i="7" s="1"/>
  <c r="AV5743" i="7" s="1"/>
  <c r="AW5743" i="7" s="1"/>
  <c r="BL5742" i="7"/>
  <c r="BI5742" i="7"/>
  <c r="BF5742" i="7"/>
  <c r="BD5742" i="7"/>
  <c r="BA5742" i="7"/>
  <c r="AY5742" i="7"/>
  <c r="AQ5742" i="7"/>
  <c r="AT5742" i="7" s="1"/>
  <c r="AU5742" i="7" s="1"/>
  <c r="AV5742" i="7" s="1"/>
  <c r="AW5742" i="7" s="1"/>
  <c r="BL5741" i="7"/>
  <c r="BI5741" i="7"/>
  <c r="BF5741" i="7"/>
  <c r="BD5741" i="7"/>
  <c r="BA5741" i="7"/>
  <c r="AY5741" i="7"/>
  <c r="AQ5741" i="7"/>
  <c r="AT5741" i="7" s="1"/>
  <c r="AU5741" i="7" s="1"/>
  <c r="AV5741" i="7" s="1"/>
  <c r="AW5741" i="7" s="1"/>
  <c r="BL5740" i="7"/>
  <c r="BI5740" i="7"/>
  <c r="BF5740" i="7"/>
  <c r="BD5740" i="7"/>
  <c r="BA5740" i="7"/>
  <c r="AY5740" i="7"/>
  <c r="AQ5740" i="7"/>
  <c r="AT5740" i="7" s="1"/>
  <c r="AU5740" i="7" s="1"/>
  <c r="AW5740" i="7" s="1"/>
  <c r="BL5739" i="7"/>
  <c r="BI5739" i="7"/>
  <c r="BF5739" i="7"/>
  <c r="BD5739" i="7"/>
  <c r="BA5739" i="7"/>
  <c r="AY5739" i="7"/>
  <c r="AQ5739" i="7"/>
  <c r="AT5739" i="7" s="1"/>
  <c r="AU5739" i="7" s="1"/>
  <c r="AV5739" i="7" s="1"/>
  <c r="AW5739" i="7" s="1"/>
  <c r="BL5738" i="7"/>
  <c r="BI5738" i="7"/>
  <c r="BF5738" i="7"/>
  <c r="BD5738" i="7"/>
  <c r="BA5738" i="7"/>
  <c r="AY5738" i="7"/>
  <c r="AQ5738" i="7"/>
  <c r="AT5738" i="7" s="1"/>
  <c r="AU5738" i="7" s="1"/>
  <c r="AV5738" i="7" s="1"/>
  <c r="AW5738" i="7" s="1"/>
  <c r="BL5737" i="7"/>
  <c r="BI5737" i="7"/>
  <c r="BF5737" i="7"/>
  <c r="BD5737" i="7"/>
  <c r="BA5737" i="7"/>
  <c r="AY5737" i="7"/>
  <c r="AQ5737" i="7"/>
  <c r="AT5737" i="7" s="1"/>
  <c r="AU5737" i="7" s="1"/>
  <c r="AV5737" i="7" s="1"/>
  <c r="AW5737" i="7" s="1"/>
  <c r="BL5736" i="7"/>
  <c r="BI5736" i="7"/>
  <c r="BF5736" i="7"/>
  <c r="BD5736" i="7"/>
  <c r="BA5736" i="7"/>
  <c r="AY5736" i="7"/>
  <c r="AQ5736" i="7"/>
  <c r="AT5736" i="7" s="1"/>
  <c r="AU5736" i="7" s="1"/>
  <c r="AV5736" i="7" s="1"/>
  <c r="AW5736" i="7" s="1"/>
  <c r="BL5735" i="7"/>
  <c r="BI5735" i="7"/>
  <c r="BF5735" i="7"/>
  <c r="BD5735" i="7"/>
  <c r="BA5735" i="7"/>
  <c r="AY5735" i="7"/>
  <c r="AQ5735" i="7"/>
  <c r="AT5735" i="7" s="1"/>
  <c r="AU5735" i="7" s="1"/>
  <c r="AV5735" i="7" s="1"/>
  <c r="AW5735" i="7" s="1"/>
  <c r="BL5734" i="7"/>
  <c r="BI5734" i="7"/>
  <c r="BF5734" i="7"/>
  <c r="BD5734" i="7"/>
  <c r="BA5734" i="7"/>
  <c r="AY5734" i="7"/>
  <c r="AQ5734" i="7"/>
  <c r="AT5734" i="7" s="1"/>
  <c r="AU5734" i="7" s="1"/>
  <c r="AV5734" i="7" s="1"/>
  <c r="AW5734" i="7" s="1"/>
  <c r="BL5733" i="7"/>
  <c r="BI5733" i="7"/>
  <c r="BF5733" i="7"/>
  <c r="BD5733" i="7"/>
  <c r="BA5733" i="7"/>
  <c r="AY5733" i="7"/>
  <c r="AQ5733" i="7"/>
  <c r="AT5733" i="7" s="1"/>
  <c r="AU5733" i="7" s="1"/>
  <c r="AV5733" i="7" s="1"/>
  <c r="AW5733" i="7" s="1"/>
  <c r="BL5732" i="7"/>
  <c r="BI5732" i="7"/>
  <c r="BF5732" i="7"/>
  <c r="BD5732" i="7"/>
  <c r="BA5732" i="7"/>
  <c r="AY5732" i="7"/>
  <c r="AQ5732" i="7"/>
  <c r="AT5732" i="7" s="1"/>
  <c r="AU5732" i="7" s="1"/>
  <c r="AV5732" i="7" s="1"/>
  <c r="AW5732" i="7" s="1"/>
  <c r="BL5731" i="7"/>
  <c r="BI5731" i="7"/>
  <c r="BF5731" i="7"/>
  <c r="BD5731" i="7"/>
  <c r="BA5731" i="7"/>
  <c r="AY5731" i="7"/>
  <c r="AQ5731" i="7"/>
  <c r="AT5731" i="7" s="1"/>
  <c r="AU5731" i="7" s="1"/>
  <c r="AV5731" i="7" s="1"/>
  <c r="AW5731" i="7" s="1"/>
  <c r="BL5730" i="7"/>
  <c r="BI5730" i="7"/>
  <c r="BF5730" i="7"/>
  <c r="BD5730" i="7"/>
  <c r="BA5730" i="7"/>
  <c r="AY5730" i="7"/>
  <c r="AQ5730" i="7"/>
  <c r="AT5730" i="7" s="1"/>
  <c r="AU5730" i="7" s="1"/>
  <c r="AV5730" i="7" s="1"/>
  <c r="AW5730" i="7" s="1"/>
  <c r="BL5729" i="7"/>
  <c r="BI5729" i="7"/>
  <c r="BF5729" i="7"/>
  <c r="BD5729" i="7"/>
  <c r="BA5729" i="7"/>
  <c r="AY5729" i="7"/>
  <c r="AQ5729" i="7"/>
  <c r="AT5729" i="7" s="1"/>
  <c r="AU5729" i="7" s="1"/>
  <c r="BL5728" i="7"/>
  <c r="BI5728" i="7"/>
  <c r="BF5728" i="7"/>
  <c r="BD5728" i="7"/>
  <c r="BA5728" i="7"/>
  <c r="AY5728" i="7"/>
  <c r="AQ5728" i="7"/>
  <c r="AT5728" i="7" s="1"/>
  <c r="AU5728" i="7" s="1"/>
  <c r="AV5728" i="7" s="1"/>
  <c r="AW5728" i="7" s="1"/>
  <c r="BL5727" i="7"/>
  <c r="BI5727" i="7"/>
  <c r="BF5727" i="7"/>
  <c r="BD5727" i="7"/>
  <c r="BA5727" i="7"/>
  <c r="AY5727" i="7"/>
  <c r="AQ5727" i="7"/>
  <c r="AT5727" i="7" s="1"/>
  <c r="AU5727" i="7" s="1"/>
  <c r="AV5727" i="7" s="1"/>
  <c r="AW5727" i="7" s="1"/>
  <c r="BL5726" i="7"/>
  <c r="BI5726" i="7"/>
  <c r="BF5726" i="7"/>
  <c r="BD5726" i="7"/>
  <c r="BA5726" i="7"/>
  <c r="AY5726" i="7"/>
  <c r="AQ5726" i="7"/>
  <c r="AT5726" i="7" s="1"/>
  <c r="AU5726" i="7" s="1"/>
  <c r="AV5726" i="7" s="1"/>
  <c r="AW5726" i="7" s="1"/>
  <c r="BL5725" i="7"/>
  <c r="BI5725" i="7"/>
  <c r="BF5725" i="7"/>
  <c r="BD5725" i="7"/>
  <c r="BA5725" i="7"/>
  <c r="AY5725" i="7"/>
  <c r="AQ5725" i="7"/>
  <c r="AT5725" i="7" s="1"/>
  <c r="AU5725" i="7" s="1"/>
  <c r="AV5725" i="7" s="1"/>
  <c r="AW5725" i="7" s="1"/>
  <c r="BL5724" i="7"/>
  <c r="BI5724" i="7"/>
  <c r="BF5724" i="7"/>
  <c r="BD5724" i="7"/>
  <c r="BA5724" i="7"/>
  <c r="AY5724" i="7"/>
  <c r="AQ5724" i="7"/>
  <c r="AT5724" i="7" s="1"/>
  <c r="AU5724" i="7" s="1"/>
  <c r="AW5724" i="7" s="1"/>
  <c r="BL5723" i="7"/>
  <c r="BI5723" i="7"/>
  <c r="BF5723" i="7"/>
  <c r="BD5723" i="7"/>
  <c r="BA5723" i="7"/>
  <c r="AY5723" i="7"/>
  <c r="AQ5723" i="7"/>
  <c r="AT5723" i="7" s="1"/>
  <c r="AU5723" i="7" s="1"/>
  <c r="AV5723" i="7" s="1"/>
  <c r="AW5723" i="7" s="1"/>
  <c r="BL5722" i="7"/>
  <c r="BI5722" i="7"/>
  <c r="BF5722" i="7"/>
  <c r="BD5722" i="7"/>
  <c r="BA5722" i="7"/>
  <c r="AY5722" i="7"/>
  <c r="AQ5722" i="7"/>
  <c r="AT5722" i="7" s="1"/>
  <c r="AU5722" i="7" s="1"/>
  <c r="AV5722" i="7" s="1"/>
  <c r="AW5722" i="7" s="1"/>
  <c r="BL5721" i="7"/>
  <c r="BI5721" i="7"/>
  <c r="BF5721" i="7"/>
  <c r="BD5721" i="7"/>
  <c r="BA5721" i="7"/>
  <c r="AY5721" i="7"/>
  <c r="AQ5721" i="7"/>
  <c r="AT5721" i="7" s="1"/>
  <c r="AU5721" i="7" s="1"/>
  <c r="AV5721" i="7" s="1"/>
  <c r="AW5721" i="7" s="1"/>
  <c r="BL5720" i="7"/>
  <c r="BI5720" i="7"/>
  <c r="BF5720" i="7"/>
  <c r="BD5720" i="7"/>
  <c r="BA5720" i="7"/>
  <c r="AY5720" i="7"/>
  <c r="AT5720" i="7"/>
  <c r="AU5720" i="7" s="1"/>
  <c r="AV5720" i="7" s="1"/>
  <c r="AW5720" i="7" s="1"/>
  <c r="AQ5720" i="7"/>
  <c r="BL5719" i="7"/>
  <c r="BI5719" i="7"/>
  <c r="BF5719" i="7"/>
  <c r="BD5719" i="7"/>
  <c r="BA5719" i="7"/>
  <c r="AY5719" i="7"/>
  <c r="AT5719" i="7"/>
  <c r="AU5719" i="7" s="1"/>
  <c r="AV5719" i="7" s="1"/>
  <c r="AW5719" i="7" s="1"/>
  <c r="AQ5719" i="7"/>
  <c r="BL5718" i="7"/>
  <c r="BI5718" i="7"/>
  <c r="BF5718" i="7"/>
  <c r="BD5718" i="7"/>
  <c r="BA5718" i="7"/>
  <c r="AY5718" i="7"/>
  <c r="AW5718" i="7"/>
  <c r="AQ5718" i="7"/>
  <c r="AT5718" i="7" s="1"/>
  <c r="AU5718" i="7" s="1"/>
  <c r="AV5718" i="7" s="1"/>
  <c r="BL5717" i="7"/>
  <c r="BI5717" i="7"/>
  <c r="BF5717" i="7"/>
  <c r="BD5717" i="7"/>
  <c r="BA5717" i="7"/>
  <c r="AY5717" i="7"/>
  <c r="AV5717" i="7"/>
  <c r="AW5717" i="7" s="1"/>
  <c r="AQ5717" i="7"/>
  <c r="AT5717" i="7" s="1"/>
  <c r="AU5717" i="7" s="1"/>
  <c r="BL5716" i="7"/>
  <c r="BI5716" i="7"/>
  <c r="BF5716" i="7"/>
  <c r="BD5716" i="7"/>
  <c r="BA5716" i="7"/>
  <c r="AY5716" i="7"/>
  <c r="AQ5716" i="7"/>
  <c r="AT5716" i="7" s="1"/>
  <c r="AU5716" i="7" s="1"/>
  <c r="AV5716" i="7" s="1"/>
  <c r="AW5716" i="7" s="1"/>
  <c r="BL5715" i="7"/>
  <c r="BI5715" i="7"/>
  <c r="BF5715" i="7"/>
  <c r="BD5715" i="7"/>
  <c r="BA5715" i="7"/>
  <c r="AY5715" i="7"/>
  <c r="AQ5715" i="7"/>
  <c r="AT5715" i="7" s="1"/>
  <c r="AU5715" i="7" s="1"/>
  <c r="BL5714" i="7"/>
  <c r="BI5714" i="7"/>
  <c r="BF5714" i="7"/>
  <c r="BD5714" i="7"/>
  <c r="BA5714" i="7"/>
  <c r="AY5714" i="7"/>
  <c r="AQ5714" i="7"/>
  <c r="AT5714" i="7" s="1"/>
  <c r="AU5714" i="7" s="1"/>
  <c r="AV5714" i="7" s="1"/>
  <c r="AW5714" i="7" s="1"/>
  <c r="BL5713" i="7"/>
  <c r="BI5713" i="7"/>
  <c r="BF5713" i="7"/>
  <c r="BD5713" i="7"/>
  <c r="BA5713" i="7"/>
  <c r="AY5713" i="7"/>
  <c r="AQ5713" i="7"/>
  <c r="AT5713" i="7" s="1"/>
  <c r="AU5713" i="7" s="1"/>
  <c r="AV5713" i="7" s="1"/>
  <c r="AW5713" i="7" s="1"/>
  <c r="BL5712" i="7"/>
  <c r="BI5712" i="7"/>
  <c r="BF5712" i="7"/>
  <c r="BD5712" i="7"/>
  <c r="BA5712" i="7"/>
  <c r="AY5712" i="7"/>
  <c r="AT5712" i="7"/>
  <c r="AU5712" i="7" s="1"/>
  <c r="AV5712" i="7" s="1"/>
  <c r="AW5712" i="7" s="1"/>
  <c r="AQ5712" i="7"/>
  <c r="BL5711" i="7"/>
  <c r="BI5711" i="7"/>
  <c r="BF5711" i="7"/>
  <c r="BD5711" i="7"/>
  <c r="BA5711" i="7"/>
  <c r="AY5711" i="7"/>
  <c r="AT5711" i="7"/>
  <c r="AU5711" i="7" s="1"/>
  <c r="AV5711" i="7" s="1"/>
  <c r="AW5711" i="7" s="1"/>
  <c r="AQ5711" i="7"/>
  <c r="BL5710" i="7"/>
  <c r="BI5710" i="7"/>
  <c r="BF5710" i="7"/>
  <c r="BD5710" i="7"/>
  <c r="BA5710" i="7"/>
  <c r="AY5710" i="7"/>
  <c r="AQ5710" i="7"/>
  <c r="AT5710" i="7" s="1"/>
  <c r="BL5709" i="7"/>
  <c r="BI5709" i="7"/>
  <c r="BF5709" i="7"/>
  <c r="BD5709" i="7"/>
  <c r="BA5709" i="7"/>
  <c r="AY5709" i="7"/>
  <c r="AQ5709" i="7"/>
  <c r="AT5709" i="7" s="1"/>
  <c r="AU5709" i="7" s="1"/>
  <c r="AV5709" i="7" s="1"/>
  <c r="AW5709" i="7" s="1"/>
  <c r="BL5708" i="7"/>
  <c r="BI5708" i="7"/>
  <c r="BF5708" i="7"/>
  <c r="BD5708" i="7"/>
  <c r="BA5708" i="7"/>
  <c r="AY5708" i="7"/>
  <c r="AQ5708" i="7"/>
  <c r="AT5708" i="7" s="1"/>
  <c r="AU5708" i="7" s="1"/>
  <c r="AV5708" i="7" s="1"/>
  <c r="AW5708" i="7" s="1"/>
  <c r="BL5707" i="7"/>
  <c r="BI5707" i="7"/>
  <c r="BF5707" i="7"/>
  <c r="BD5707" i="7"/>
  <c r="BA5707" i="7"/>
  <c r="AY5707" i="7"/>
  <c r="AQ5707" i="7"/>
  <c r="AT5707" i="7" s="1"/>
  <c r="AU5707" i="7" s="1"/>
  <c r="AV5707" i="7" s="1"/>
  <c r="AW5707" i="7" s="1"/>
  <c r="BL5706" i="7"/>
  <c r="BI5706" i="7"/>
  <c r="BF5706" i="7"/>
  <c r="BD5706" i="7"/>
  <c r="BA5706" i="7"/>
  <c r="AY5706" i="7"/>
  <c r="AQ5706" i="7"/>
  <c r="AT5706" i="7" s="1"/>
  <c r="AU5706" i="7" s="1"/>
  <c r="AV5706" i="7" s="1"/>
  <c r="AW5706" i="7" s="1"/>
  <c r="BL5705" i="7"/>
  <c r="BI5705" i="7"/>
  <c r="BF5705" i="7"/>
  <c r="BD5705" i="7"/>
  <c r="BA5705" i="7"/>
  <c r="AY5705" i="7"/>
  <c r="AQ5705" i="7"/>
  <c r="AT5705" i="7" s="1"/>
  <c r="AU5705" i="7" s="1"/>
  <c r="AV5705" i="7" s="1"/>
  <c r="AW5705" i="7" s="1"/>
  <c r="BL5704" i="7"/>
  <c r="BI5704" i="7"/>
  <c r="BF5704" i="7"/>
  <c r="BD5704" i="7"/>
  <c r="BA5704" i="7"/>
  <c r="AY5704" i="7"/>
  <c r="AQ5704" i="7"/>
  <c r="AT5704" i="7" s="1"/>
  <c r="AU5704" i="7" s="1"/>
  <c r="AV5704" i="7" s="1"/>
  <c r="AW5704" i="7" s="1"/>
  <c r="BL5703" i="7"/>
  <c r="BI5703" i="7"/>
  <c r="BF5703" i="7"/>
  <c r="BD5703" i="7"/>
  <c r="BA5703" i="7"/>
  <c r="AY5703" i="7"/>
  <c r="AQ5703" i="7"/>
  <c r="AT5703" i="7" s="1"/>
  <c r="AU5703" i="7" s="1"/>
  <c r="AV5703" i="7" s="1"/>
  <c r="AW5703" i="7" s="1"/>
  <c r="BL5702" i="7"/>
  <c r="BI5702" i="7"/>
  <c r="BF5702" i="7"/>
  <c r="BD5702" i="7"/>
  <c r="BA5702" i="7"/>
  <c r="AY5702" i="7"/>
  <c r="AQ5702" i="7"/>
  <c r="AT5702" i="7" s="1"/>
  <c r="AU5702" i="7" s="1"/>
  <c r="AV5702" i="7" s="1"/>
  <c r="AW5702" i="7" s="1"/>
  <c r="BL5701" i="7"/>
  <c r="BI5701" i="7"/>
  <c r="BF5701" i="7"/>
  <c r="BD5701" i="7"/>
  <c r="BA5701" i="7"/>
  <c r="AY5701" i="7"/>
  <c r="AQ5701" i="7"/>
  <c r="AT5701" i="7" s="1"/>
  <c r="AU5701" i="7" s="1"/>
  <c r="AV5701" i="7" s="1"/>
  <c r="AW5701" i="7" s="1"/>
  <c r="BL5700" i="7"/>
  <c r="BI5700" i="7"/>
  <c r="BF5700" i="7"/>
  <c r="BD5700" i="7"/>
  <c r="BA5700" i="7"/>
  <c r="AY5700" i="7"/>
  <c r="AQ5700" i="7"/>
  <c r="AT5700" i="7" s="1"/>
  <c r="AU5700" i="7" s="1"/>
  <c r="AV5700" i="7" s="1"/>
  <c r="AW5700" i="7" s="1"/>
  <c r="BL5699" i="7"/>
  <c r="BI5699" i="7"/>
  <c r="BF5699" i="7"/>
  <c r="BD5699" i="7"/>
  <c r="BA5699" i="7"/>
  <c r="AY5699" i="7"/>
  <c r="AQ5699" i="7"/>
  <c r="AT5699" i="7" s="1"/>
  <c r="AU5699" i="7" s="1"/>
  <c r="AV5699" i="7" s="1"/>
  <c r="AW5699" i="7" s="1"/>
  <c r="BL5698" i="7"/>
  <c r="BI5698" i="7"/>
  <c r="BF5698" i="7"/>
  <c r="BD5698" i="7"/>
  <c r="BA5698" i="7"/>
  <c r="AY5698" i="7"/>
  <c r="AQ5698" i="7"/>
  <c r="AT5698" i="7" s="1"/>
  <c r="AU5698" i="7" s="1"/>
  <c r="AV5698" i="7" s="1"/>
  <c r="AW5698" i="7" s="1"/>
  <c r="BL5697" i="7"/>
  <c r="BI5697" i="7"/>
  <c r="BF5697" i="7"/>
  <c r="BD5697" i="7"/>
  <c r="BA5697" i="7"/>
  <c r="AY5697" i="7"/>
  <c r="AQ5697" i="7"/>
  <c r="AT5697" i="7" s="1"/>
  <c r="AU5697" i="7" s="1"/>
  <c r="AV5697" i="7" s="1"/>
  <c r="AW5697" i="7" s="1"/>
  <c r="BL5696" i="7"/>
  <c r="BI5696" i="7"/>
  <c r="BF5696" i="7"/>
  <c r="BD5696" i="7"/>
  <c r="BA5696" i="7"/>
  <c r="AY5696" i="7"/>
  <c r="AQ5696" i="7"/>
  <c r="AT5696" i="7" s="1"/>
  <c r="AU5696" i="7" s="1"/>
  <c r="AV5696" i="7" s="1"/>
  <c r="AW5696" i="7" s="1"/>
  <c r="BL5695" i="7"/>
  <c r="BI5695" i="7"/>
  <c r="BF5695" i="7"/>
  <c r="BD5695" i="7"/>
  <c r="BA5695" i="7"/>
  <c r="AY5695" i="7"/>
  <c r="AQ5695" i="7"/>
  <c r="AT5695" i="7" s="1"/>
  <c r="AU5695" i="7" s="1"/>
  <c r="AV5695" i="7" s="1"/>
  <c r="AW5695" i="7" s="1"/>
  <c r="BL5694" i="7"/>
  <c r="BI5694" i="7"/>
  <c r="BF5694" i="7"/>
  <c r="BD5694" i="7"/>
  <c r="BA5694" i="7"/>
  <c r="AY5694" i="7"/>
  <c r="AQ5694" i="7"/>
  <c r="AT5694" i="7" s="1"/>
  <c r="AU5694" i="7" s="1"/>
  <c r="BL5693" i="7"/>
  <c r="BI5693" i="7"/>
  <c r="BF5693" i="7"/>
  <c r="BD5693" i="7"/>
  <c r="BA5693" i="7"/>
  <c r="AY5693" i="7"/>
  <c r="AQ5693" i="7"/>
  <c r="AT5693" i="7" s="1"/>
  <c r="AU5693" i="7" s="1"/>
  <c r="AV5693" i="7" s="1"/>
  <c r="AW5693" i="7" s="1"/>
  <c r="BL5692" i="7"/>
  <c r="BI5692" i="7"/>
  <c r="BF5692" i="7"/>
  <c r="BD5692" i="7"/>
  <c r="BA5692" i="7"/>
  <c r="AY5692" i="7"/>
  <c r="AQ5692" i="7"/>
  <c r="AT5692" i="7" s="1"/>
  <c r="AU5692" i="7" s="1"/>
  <c r="AV5692" i="7" s="1"/>
  <c r="AW5692" i="7" s="1"/>
  <c r="BL5691" i="7"/>
  <c r="BI5691" i="7"/>
  <c r="BF5691" i="7"/>
  <c r="BD5691" i="7"/>
  <c r="BA5691" i="7"/>
  <c r="AY5691" i="7"/>
  <c r="AQ5691" i="7"/>
  <c r="AT5691" i="7" s="1"/>
  <c r="AU5691" i="7" s="1"/>
  <c r="AV5691" i="7" s="1"/>
  <c r="AW5691" i="7" s="1"/>
  <c r="BL5690" i="7"/>
  <c r="BI5690" i="7"/>
  <c r="BF5690" i="7"/>
  <c r="BD5690" i="7"/>
  <c r="BA5690" i="7"/>
  <c r="AY5690" i="7"/>
  <c r="AQ5690" i="7"/>
  <c r="AT5690" i="7" s="1"/>
  <c r="AU5690" i="7" s="1"/>
  <c r="AV5690" i="7" s="1"/>
  <c r="AW5690" i="7" s="1"/>
  <c r="BL5689" i="7"/>
  <c r="BI5689" i="7"/>
  <c r="BF5689" i="7"/>
  <c r="BD5689" i="7"/>
  <c r="BA5689" i="7"/>
  <c r="AY5689" i="7"/>
  <c r="AQ5689" i="7"/>
  <c r="AT5689" i="7" s="1"/>
  <c r="AU5689" i="7" s="1"/>
  <c r="AV5689" i="7" s="1"/>
  <c r="AW5689" i="7" s="1"/>
  <c r="BL5688" i="7"/>
  <c r="BI5688" i="7"/>
  <c r="BF5688" i="7"/>
  <c r="BD5688" i="7"/>
  <c r="BA5688" i="7"/>
  <c r="AY5688" i="7"/>
  <c r="AQ5688" i="7"/>
  <c r="AT5688" i="7" s="1"/>
  <c r="AU5688" i="7" s="1"/>
  <c r="AV5688" i="7" s="1"/>
  <c r="AW5688" i="7" s="1"/>
  <c r="BL5687" i="7"/>
  <c r="BI5687" i="7"/>
  <c r="BF5687" i="7"/>
  <c r="BD5687" i="7"/>
  <c r="BA5687" i="7"/>
  <c r="AY5687" i="7"/>
  <c r="AQ5687" i="7"/>
  <c r="AT5687" i="7" s="1"/>
  <c r="AU5687" i="7" s="1"/>
  <c r="AV5687" i="7" s="1"/>
  <c r="AW5687" i="7" s="1"/>
  <c r="BL5686" i="7"/>
  <c r="BI5686" i="7"/>
  <c r="BF5686" i="7"/>
  <c r="BD5686" i="7"/>
  <c r="BA5686" i="7"/>
  <c r="AY5686" i="7"/>
  <c r="AQ5686" i="7"/>
  <c r="AT5686" i="7" s="1"/>
  <c r="AU5686" i="7" s="1"/>
  <c r="AV5686" i="7" s="1"/>
  <c r="AW5686" i="7" s="1"/>
  <c r="BL5685" i="7"/>
  <c r="BI5685" i="7"/>
  <c r="BF5685" i="7"/>
  <c r="BD5685" i="7"/>
  <c r="BA5685" i="7"/>
  <c r="AY5685" i="7"/>
  <c r="AQ5685" i="7"/>
  <c r="AT5685" i="7" s="1"/>
  <c r="AU5685" i="7" s="1"/>
  <c r="AV5685" i="7" s="1"/>
  <c r="AW5685" i="7" s="1"/>
  <c r="BL5684" i="7"/>
  <c r="BI5684" i="7"/>
  <c r="BF5684" i="7"/>
  <c r="BD5684" i="7"/>
  <c r="BA5684" i="7"/>
  <c r="AY5684" i="7"/>
  <c r="AQ5684" i="7"/>
  <c r="AT5684" i="7" s="1"/>
  <c r="AU5684" i="7" s="1"/>
  <c r="BL5683" i="7"/>
  <c r="BI5683" i="7"/>
  <c r="BF5683" i="7"/>
  <c r="BD5683" i="7"/>
  <c r="BA5683" i="7"/>
  <c r="AY5683" i="7"/>
  <c r="AQ5683" i="7"/>
  <c r="AT5683" i="7" s="1"/>
  <c r="AU5683" i="7" s="1"/>
  <c r="AV5683" i="7" s="1"/>
  <c r="AW5683" i="7" s="1"/>
  <c r="BL5682" i="7"/>
  <c r="BI5682" i="7"/>
  <c r="BF5682" i="7"/>
  <c r="BD5682" i="7"/>
  <c r="BA5682" i="7"/>
  <c r="AY5682" i="7"/>
  <c r="AQ5682" i="7"/>
  <c r="AT5682" i="7" s="1"/>
  <c r="AU5682" i="7" s="1"/>
  <c r="AV5682" i="7" s="1"/>
  <c r="AW5682" i="7" s="1"/>
  <c r="BL5681" i="7"/>
  <c r="BI5681" i="7"/>
  <c r="BF5681" i="7"/>
  <c r="BD5681" i="7"/>
  <c r="BA5681" i="7"/>
  <c r="AY5681" i="7"/>
  <c r="AQ5681" i="7"/>
  <c r="AT5681" i="7" s="1"/>
  <c r="AU5681" i="7" s="1"/>
  <c r="AV5681" i="7" s="1"/>
  <c r="AW5681" i="7" s="1"/>
  <c r="BL5680" i="7"/>
  <c r="BI5680" i="7"/>
  <c r="BF5680" i="7"/>
  <c r="BD5680" i="7"/>
  <c r="BA5680" i="7"/>
  <c r="AY5680" i="7"/>
  <c r="AQ5680" i="7"/>
  <c r="AT5680" i="7" s="1"/>
  <c r="AU5680" i="7" s="1"/>
  <c r="AV5680" i="7" s="1"/>
  <c r="AW5680" i="7" s="1"/>
  <c r="BL5679" i="7"/>
  <c r="BI5679" i="7"/>
  <c r="BF5679" i="7"/>
  <c r="BD5679" i="7"/>
  <c r="BA5679" i="7"/>
  <c r="AY5679" i="7"/>
  <c r="AQ5679" i="7"/>
  <c r="AT5679" i="7" s="1"/>
  <c r="AU5679" i="7" s="1"/>
  <c r="AV5679" i="7" s="1"/>
  <c r="AW5679" i="7" s="1"/>
  <c r="BL5678" i="7"/>
  <c r="BI5678" i="7"/>
  <c r="BF5678" i="7"/>
  <c r="BD5678" i="7"/>
  <c r="BA5678" i="7"/>
  <c r="AY5678" i="7"/>
  <c r="AQ5678" i="7"/>
  <c r="AT5678" i="7" s="1"/>
  <c r="AU5678" i="7" s="1"/>
  <c r="AV5678" i="7" s="1"/>
  <c r="AW5678" i="7" s="1"/>
  <c r="BL5677" i="7"/>
  <c r="BI5677" i="7"/>
  <c r="BF5677" i="7"/>
  <c r="BD5677" i="7"/>
  <c r="BA5677" i="7"/>
  <c r="AY5677" i="7"/>
  <c r="AQ5677" i="7"/>
  <c r="AT5677" i="7" s="1"/>
  <c r="AU5677" i="7" s="1"/>
  <c r="AV5677" i="7" s="1"/>
  <c r="AW5677" i="7" s="1"/>
  <c r="BL5676" i="7"/>
  <c r="BI5676" i="7"/>
  <c r="BF5676" i="7"/>
  <c r="BD5676" i="7"/>
  <c r="BA5676" i="7"/>
  <c r="AY5676" i="7"/>
  <c r="AQ5676" i="7"/>
  <c r="AT5676" i="7" s="1"/>
  <c r="AU5676" i="7" s="1"/>
  <c r="AV5676" i="7" s="1"/>
  <c r="AW5676" i="7" s="1"/>
  <c r="BL5675" i="7"/>
  <c r="BI5675" i="7"/>
  <c r="BF5675" i="7"/>
  <c r="BD5675" i="7"/>
  <c r="BA5675" i="7"/>
  <c r="AY5675" i="7"/>
  <c r="AQ5675" i="7"/>
  <c r="AT5675" i="7" s="1"/>
  <c r="AU5675" i="7" s="1"/>
  <c r="AV5675" i="7" s="1"/>
  <c r="AW5675" i="7" s="1"/>
  <c r="BL5674" i="7"/>
  <c r="BI5674" i="7"/>
  <c r="BF5674" i="7"/>
  <c r="BD5674" i="7"/>
  <c r="BA5674" i="7"/>
  <c r="AY5674" i="7"/>
  <c r="AQ5674" i="7"/>
  <c r="AT5674" i="7" s="1"/>
  <c r="AU5674" i="7" s="1"/>
  <c r="AV5674" i="7" s="1"/>
  <c r="AW5674" i="7" s="1"/>
  <c r="BL5673" i="7"/>
  <c r="BI5673" i="7"/>
  <c r="BF5673" i="7"/>
  <c r="BD5673" i="7"/>
  <c r="BA5673" i="7"/>
  <c r="AY5673" i="7"/>
  <c r="AQ5673" i="7"/>
  <c r="AT5673" i="7" s="1"/>
  <c r="AU5673" i="7" s="1"/>
  <c r="AW5673" i="7" s="1"/>
  <c r="BL5672" i="7"/>
  <c r="BI5672" i="7"/>
  <c r="BF5672" i="7"/>
  <c r="BD5672" i="7"/>
  <c r="BA5672" i="7"/>
  <c r="AY5672" i="7"/>
  <c r="AQ5672" i="7"/>
  <c r="AT5672" i="7" s="1"/>
  <c r="AU5672" i="7" s="1"/>
  <c r="AV5672" i="7" s="1"/>
  <c r="AW5672" i="7" s="1"/>
  <c r="BL5671" i="7"/>
  <c r="BI5671" i="7"/>
  <c r="BF5671" i="7"/>
  <c r="BD5671" i="7"/>
  <c r="BA5671" i="7"/>
  <c r="AY5671" i="7"/>
  <c r="AQ5671" i="7"/>
  <c r="AT5671" i="7" s="1"/>
  <c r="AU5671" i="7" s="1"/>
  <c r="AV5671" i="7" s="1"/>
  <c r="AW5671" i="7" s="1"/>
  <c r="BL5670" i="7"/>
  <c r="BI5670" i="7"/>
  <c r="BF5670" i="7"/>
  <c r="BD5670" i="7"/>
  <c r="BA5670" i="7"/>
  <c r="AY5670" i="7"/>
  <c r="AQ5670" i="7"/>
  <c r="AT5670" i="7" s="1"/>
  <c r="AU5670" i="7" s="1"/>
  <c r="AV5670" i="7" s="1"/>
  <c r="AW5670" i="7" s="1"/>
  <c r="BL5669" i="7"/>
  <c r="BI5669" i="7"/>
  <c r="BF5669" i="7"/>
  <c r="BD5669" i="7"/>
  <c r="BA5669" i="7"/>
  <c r="AY5669" i="7"/>
  <c r="AQ5669" i="7"/>
  <c r="AT5669" i="7" s="1"/>
  <c r="AU5669" i="7" s="1"/>
  <c r="AV5669" i="7" s="1"/>
  <c r="AW5669" i="7" s="1"/>
  <c r="BL5668" i="7"/>
  <c r="BI5668" i="7"/>
  <c r="BF5668" i="7"/>
  <c r="BD5668" i="7"/>
  <c r="BA5668" i="7"/>
  <c r="AY5668" i="7"/>
  <c r="AQ5668" i="7"/>
  <c r="AT5668" i="7" s="1"/>
  <c r="AU5668" i="7" s="1"/>
  <c r="AV5668" i="7" s="1"/>
  <c r="AW5668" i="7" s="1"/>
  <c r="BL5667" i="7"/>
  <c r="BI5667" i="7"/>
  <c r="BF5667" i="7"/>
  <c r="BD5667" i="7"/>
  <c r="BA5667" i="7"/>
  <c r="AY5667" i="7"/>
  <c r="AQ5667" i="7"/>
  <c r="AT5667" i="7" s="1"/>
  <c r="AU5667" i="7" s="1"/>
  <c r="AV5667" i="7" s="1"/>
  <c r="AW5667" i="7" s="1"/>
  <c r="BL5666" i="7"/>
  <c r="BI5666" i="7"/>
  <c r="BF5666" i="7"/>
  <c r="BD5666" i="7"/>
  <c r="BA5666" i="7"/>
  <c r="AY5666" i="7"/>
  <c r="AQ5666" i="7"/>
  <c r="AT5666" i="7" s="1"/>
  <c r="AU5666" i="7" s="1"/>
  <c r="AV5666" i="7" s="1"/>
  <c r="AW5666" i="7" s="1"/>
  <c r="BL5665" i="7"/>
  <c r="BI5665" i="7"/>
  <c r="BF5665" i="7"/>
  <c r="BD5665" i="7"/>
  <c r="BA5665" i="7"/>
  <c r="AY5665" i="7"/>
  <c r="AQ5665" i="7"/>
  <c r="AT5665" i="7" s="1"/>
  <c r="AU5665" i="7" s="1"/>
  <c r="AV5665" i="7" s="1"/>
  <c r="AW5665" i="7" s="1"/>
  <c r="BL5664" i="7"/>
  <c r="BI5664" i="7"/>
  <c r="BF5664" i="7"/>
  <c r="BD5664" i="7"/>
  <c r="BA5664" i="7"/>
  <c r="AY5664" i="7"/>
  <c r="AQ5664" i="7"/>
  <c r="AT5664" i="7" s="1"/>
  <c r="AU5664" i="7" s="1"/>
  <c r="BL5663" i="7"/>
  <c r="BI5663" i="7"/>
  <c r="BF5663" i="7"/>
  <c r="BD5663" i="7"/>
  <c r="BA5663" i="7"/>
  <c r="AY5663" i="7"/>
  <c r="AQ5663" i="7"/>
  <c r="AT5663" i="7" s="1"/>
  <c r="AU5663" i="7" s="1"/>
  <c r="AV5663" i="7" s="1"/>
  <c r="AW5663" i="7" s="1"/>
  <c r="BL5662" i="7"/>
  <c r="BI5662" i="7"/>
  <c r="BF5662" i="7"/>
  <c r="BD5662" i="7"/>
  <c r="BA5662" i="7"/>
  <c r="AY5662" i="7"/>
  <c r="AQ5662" i="7"/>
  <c r="AT5662" i="7" s="1"/>
  <c r="AU5662" i="7" s="1"/>
  <c r="AV5662" i="7" s="1"/>
  <c r="AW5662" i="7" s="1"/>
  <c r="BL5661" i="7"/>
  <c r="BI5661" i="7"/>
  <c r="BF5661" i="7"/>
  <c r="BD5661" i="7"/>
  <c r="BA5661" i="7"/>
  <c r="AY5661" i="7"/>
  <c r="AQ5661" i="7"/>
  <c r="AT5661" i="7" s="1"/>
  <c r="AU5661" i="7" s="1"/>
  <c r="AV5661" i="7" s="1"/>
  <c r="AW5661" i="7" s="1"/>
  <c r="BL5660" i="7"/>
  <c r="BI5660" i="7"/>
  <c r="BF5660" i="7"/>
  <c r="BD5660" i="7"/>
  <c r="BA5660" i="7"/>
  <c r="AY5660" i="7"/>
  <c r="AQ5660" i="7"/>
  <c r="AT5660" i="7" s="1"/>
  <c r="AU5660" i="7" s="1"/>
  <c r="AV5660" i="7" s="1"/>
  <c r="AW5660" i="7" s="1"/>
  <c r="BL5659" i="7"/>
  <c r="BI5659" i="7"/>
  <c r="BF5659" i="7"/>
  <c r="BD5659" i="7"/>
  <c r="BA5659" i="7"/>
  <c r="AY5659" i="7"/>
  <c r="AQ5659" i="7"/>
  <c r="AT5659" i="7" s="1"/>
  <c r="AU5659" i="7" s="1"/>
  <c r="BL5658" i="7"/>
  <c r="BI5658" i="7"/>
  <c r="BF5658" i="7"/>
  <c r="BD5658" i="7"/>
  <c r="BA5658" i="7"/>
  <c r="AY5658" i="7"/>
  <c r="AQ5658" i="7"/>
  <c r="AT5658" i="7" s="1"/>
  <c r="AU5658" i="7" s="1"/>
  <c r="AV5658" i="7" s="1"/>
  <c r="AW5658" i="7" s="1"/>
  <c r="BL5657" i="7"/>
  <c r="BI5657" i="7"/>
  <c r="BF5657" i="7"/>
  <c r="BD5657" i="7"/>
  <c r="BA5657" i="7"/>
  <c r="AY5657" i="7"/>
  <c r="AQ5657" i="7"/>
  <c r="AT5657" i="7" s="1"/>
  <c r="AU5657" i="7" s="1"/>
  <c r="AV5657" i="7" s="1"/>
  <c r="AW5657" i="7" s="1"/>
  <c r="BL5656" i="7"/>
  <c r="BI5656" i="7"/>
  <c r="BF5656" i="7"/>
  <c r="BD5656" i="7"/>
  <c r="BA5656" i="7"/>
  <c r="AY5656" i="7"/>
  <c r="AQ5656" i="7"/>
  <c r="AT5656" i="7" s="1"/>
  <c r="AU5656" i="7" s="1"/>
  <c r="AV5656" i="7" s="1"/>
  <c r="AW5656" i="7" s="1"/>
  <c r="BL5655" i="7"/>
  <c r="BI5655" i="7"/>
  <c r="BF5655" i="7"/>
  <c r="BD5655" i="7"/>
  <c r="BA5655" i="7"/>
  <c r="AY5655" i="7"/>
  <c r="AQ5655" i="7"/>
  <c r="AT5655" i="7" s="1"/>
  <c r="AU5655" i="7" s="1"/>
  <c r="AV5655" i="7" s="1"/>
  <c r="AW5655" i="7" s="1"/>
  <c r="BL5654" i="7"/>
  <c r="BI5654" i="7"/>
  <c r="BF5654" i="7"/>
  <c r="BD5654" i="7"/>
  <c r="BA5654" i="7"/>
  <c r="AY5654" i="7"/>
  <c r="AQ5654" i="7"/>
  <c r="AT5654" i="7" s="1"/>
  <c r="AU5654" i="7" s="1"/>
  <c r="BL5653" i="7"/>
  <c r="BI5653" i="7"/>
  <c r="BF5653" i="7"/>
  <c r="BD5653" i="7"/>
  <c r="BA5653" i="7"/>
  <c r="AY5653" i="7"/>
  <c r="AQ5653" i="7"/>
  <c r="AT5653" i="7" s="1"/>
  <c r="AU5653" i="7" s="1"/>
  <c r="AV5653" i="7" s="1"/>
  <c r="AW5653" i="7" s="1"/>
  <c r="BL5652" i="7"/>
  <c r="BI5652" i="7"/>
  <c r="BF5652" i="7"/>
  <c r="BD5652" i="7"/>
  <c r="BA5652" i="7"/>
  <c r="AY5652" i="7"/>
  <c r="AQ5652" i="7"/>
  <c r="AT5652" i="7" s="1"/>
  <c r="AU5652" i="7" s="1"/>
  <c r="AV5652" i="7" s="1"/>
  <c r="AW5652" i="7" s="1"/>
  <c r="BL5651" i="7"/>
  <c r="BI5651" i="7"/>
  <c r="BF5651" i="7"/>
  <c r="BD5651" i="7"/>
  <c r="BA5651" i="7"/>
  <c r="AY5651" i="7"/>
  <c r="AQ5651" i="7"/>
  <c r="AT5651" i="7" s="1"/>
  <c r="AU5651" i="7" s="1"/>
  <c r="AV5651" i="7" s="1"/>
  <c r="AW5651" i="7" s="1"/>
  <c r="BL5650" i="7"/>
  <c r="BI5650" i="7"/>
  <c r="BF5650" i="7"/>
  <c r="BD5650" i="7"/>
  <c r="BA5650" i="7"/>
  <c r="AY5650" i="7"/>
  <c r="AQ5650" i="7"/>
  <c r="AT5650" i="7" s="1"/>
  <c r="AU5650" i="7" s="1"/>
  <c r="AV5650" i="7" s="1"/>
  <c r="AW5650" i="7" s="1"/>
  <c r="BL5649" i="7"/>
  <c r="BI5649" i="7"/>
  <c r="BF5649" i="7"/>
  <c r="BD5649" i="7"/>
  <c r="BA5649" i="7"/>
  <c r="AY5649" i="7"/>
  <c r="AQ5649" i="7"/>
  <c r="AT5649" i="7" s="1"/>
  <c r="AU5649" i="7" s="1"/>
  <c r="AV5649" i="7" s="1"/>
  <c r="AW5649" i="7" s="1"/>
  <c r="BL5648" i="7"/>
  <c r="BI5648" i="7"/>
  <c r="BF5648" i="7"/>
  <c r="BD5648" i="7"/>
  <c r="BA5648" i="7"/>
  <c r="AY5648" i="7"/>
  <c r="AQ5648" i="7"/>
  <c r="AT5648" i="7" s="1"/>
  <c r="AU5648" i="7" s="1"/>
  <c r="AV5648" i="7" s="1"/>
  <c r="AW5648" i="7" s="1"/>
  <c r="BL5647" i="7"/>
  <c r="BI5647" i="7"/>
  <c r="BF5647" i="7"/>
  <c r="BD5647" i="7"/>
  <c r="BA5647" i="7"/>
  <c r="AY5647" i="7"/>
  <c r="AQ5647" i="7"/>
  <c r="AT5647" i="7" s="1"/>
  <c r="AU5647" i="7" s="1"/>
  <c r="AV5647" i="7" s="1"/>
  <c r="AW5647" i="7" s="1"/>
  <c r="BL5646" i="7"/>
  <c r="BI5646" i="7"/>
  <c r="BF5646" i="7"/>
  <c r="BD5646" i="7"/>
  <c r="BA5646" i="7"/>
  <c r="AY5646" i="7"/>
  <c r="AQ5646" i="7"/>
  <c r="AT5646" i="7" s="1"/>
  <c r="AU5646" i="7" s="1"/>
  <c r="AV5646" i="7" s="1"/>
  <c r="AW5646" i="7" s="1"/>
  <c r="BL5645" i="7"/>
  <c r="BI5645" i="7"/>
  <c r="BF5645" i="7"/>
  <c r="BD5645" i="7"/>
  <c r="BA5645" i="7"/>
  <c r="AY5645" i="7"/>
  <c r="AQ5645" i="7"/>
  <c r="AT5645" i="7" s="1"/>
  <c r="AU5645" i="7" s="1"/>
  <c r="AV5645" i="7" s="1"/>
  <c r="AW5645" i="7" s="1"/>
  <c r="BL5644" i="7"/>
  <c r="BI5644" i="7"/>
  <c r="BF5644" i="7"/>
  <c r="BD5644" i="7"/>
  <c r="BA5644" i="7"/>
  <c r="AY5644" i="7"/>
  <c r="AQ5644" i="7"/>
  <c r="AT5644" i="7" s="1"/>
  <c r="BL5643" i="7"/>
  <c r="BI5643" i="7"/>
  <c r="BF5643" i="7"/>
  <c r="BD5643" i="7"/>
  <c r="BA5643" i="7"/>
  <c r="AY5643" i="7"/>
  <c r="AQ5643" i="7"/>
  <c r="AT5643" i="7" s="1"/>
  <c r="AU5643" i="7" s="1"/>
  <c r="AV5643" i="7" s="1"/>
  <c r="AW5643" i="7" s="1"/>
  <c r="BL5642" i="7"/>
  <c r="BI5642" i="7"/>
  <c r="BF5642" i="7"/>
  <c r="BD5642" i="7"/>
  <c r="BA5642" i="7"/>
  <c r="AY5642" i="7"/>
  <c r="AQ5642" i="7"/>
  <c r="AT5642" i="7" s="1"/>
  <c r="AU5642" i="7" s="1"/>
  <c r="AV5642" i="7" s="1"/>
  <c r="AW5642" i="7" s="1"/>
  <c r="BL5641" i="7"/>
  <c r="BI5641" i="7"/>
  <c r="BF5641" i="7"/>
  <c r="BD5641" i="7"/>
  <c r="BA5641" i="7"/>
  <c r="AY5641" i="7"/>
  <c r="AQ5641" i="7"/>
  <c r="AT5641" i="7" s="1"/>
  <c r="AU5641" i="7" s="1"/>
  <c r="AV5641" i="7" s="1"/>
  <c r="AW5641" i="7" s="1"/>
  <c r="BL5640" i="7"/>
  <c r="BI5640" i="7"/>
  <c r="BF5640" i="7"/>
  <c r="BD5640" i="7"/>
  <c r="BA5640" i="7"/>
  <c r="AY5640" i="7"/>
  <c r="AQ5640" i="7"/>
  <c r="AT5640" i="7" s="1"/>
  <c r="AU5640" i="7" s="1"/>
  <c r="AV5640" i="7" s="1"/>
  <c r="AW5640" i="7" s="1"/>
  <c r="BL5639" i="7"/>
  <c r="BI5639" i="7"/>
  <c r="BF5639" i="7"/>
  <c r="BD5639" i="7"/>
  <c r="BA5639" i="7"/>
  <c r="AY5639" i="7"/>
  <c r="AQ5639" i="7"/>
  <c r="AT5639" i="7" s="1"/>
  <c r="AU5639" i="7" s="1"/>
  <c r="AV5639" i="7" s="1"/>
  <c r="AW5639" i="7" s="1"/>
  <c r="BL5638" i="7"/>
  <c r="BI5638" i="7"/>
  <c r="BF5638" i="7"/>
  <c r="BD5638" i="7"/>
  <c r="BA5638" i="7"/>
  <c r="AY5638" i="7"/>
  <c r="AQ5638" i="7"/>
  <c r="AT5638" i="7" s="1"/>
  <c r="AU5638" i="7" s="1"/>
  <c r="AV5638" i="7" s="1"/>
  <c r="AW5638" i="7" s="1"/>
  <c r="BL5637" i="7"/>
  <c r="BI5637" i="7"/>
  <c r="BF5637" i="7"/>
  <c r="BD5637" i="7"/>
  <c r="BA5637" i="7"/>
  <c r="AY5637" i="7"/>
  <c r="AQ5637" i="7"/>
  <c r="AT5637" i="7" s="1"/>
  <c r="AU5637" i="7" s="1"/>
  <c r="AV5637" i="7" s="1"/>
  <c r="AW5637" i="7" s="1"/>
  <c r="BL5636" i="7"/>
  <c r="BI5636" i="7"/>
  <c r="BF5636" i="7"/>
  <c r="BD5636" i="7"/>
  <c r="BA5636" i="7"/>
  <c r="AY5636" i="7"/>
  <c r="AQ5636" i="7"/>
  <c r="AT5636" i="7" s="1"/>
  <c r="AU5636" i="7" s="1"/>
  <c r="AV5636" i="7" s="1"/>
  <c r="AW5636" i="7" s="1"/>
  <c r="BL5635" i="7"/>
  <c r="BI5635" i="7"/>
  <c r="BF5635" i="7"/>
  <c r="BD5635" i="7"/>
  <c r="BA5635" i="7"/>
  <c r="AY5635" i="7"/>
  <c r="AQ5635" i="7"/>
  <c r="AT5635" i="7" s="1"/>
  <c r="AU5635" i="7" s="1"/>
  <c r="AV5635" i="7" s="1"/>
  <c r="AW5635" i="7" s="1"/>
  <c r="BL5634" i="7"/>
  <c r="BI5634" i="7"/>
  <c r="BF5634" i="7"/>
  <c r="BD5634" i="7"/>
  <c r="BA5634" i="7"/>
  <c r="AY5634" i="7"/>
  <c r="AQ5634" i="7"/>
  <c r="AT5634" i="7" s="1"/>
  <c r="AU5634" i="7" s="1"/>
  <c r="AV5634" i="7" s="1"/>
  <c r="BL5633" i="7"/>
  <c r="BI5633" i="7"/>
  <c r="BF5633" i="7"/>
  <c r="BD5633" i="7"/>
  <c r="BA5633" i="7"/>
  <c r="AY5633" i="7"/>
  <c r="AQ5633" i="7"/>
  <c r="AT5633" i="7" s="1"/>
  <c r="AU5633" i="7" s="1"/>
  <c r="AV5633" i="7" s="1"/>
  <c r="AW5633" i="7" s="1"/>
  <c r="BL5632" i="7"/>
  <c r="BI5632" i="7"/>
  <c r="BF5632" i="7"/>
  <c r="BD5632" i="7"/>
  <c r="BA5632" i="7"/>
  <c r="AY5632" i="7"/>
  <c r="AQ5632" i="7"/>
  <c r="AT5632" i="7" s="1"/>
  <c r="AU5632" i="7" s="1"/>
  <c r="AV5632" i="7" s="1"/>
  <c r="AW5632" i="7" s="1"/>
  <c r="BL5631" i="7"/>
  <c r="BI5631" i="7"/>
  <c r="BF5631" i="7"/>
  <c r="BD5631" i="7"/>
  <c r="BA5631" i="7"/>
  <c r="AY5631" i="7"/>
  <c r="AQ5631" i="7"/>
  <c r="AT5631" i="7" s="1"/>
  <c r="AU5631" i="7" s="1"/>
  <c r="AV5631" i="7" s="1"/>
  <c r="AW5631" i="7" s="1"/>
  <c r="BL5630" i="7"/>
  <c r="BI5630" i="7"/>
  <c r="BF5630" i="7"/>
  <c r="BD5630" i="7"/>
  <c r="BA5630" i="7"/>
  <c r="AY5630" i="7"/>
  <c r="AQ5630" i="7"/>
  <c r="AT5630" i="7" s="1"/>
  <c r="AU5630" i="7" s="1"/>
  <c r="AV5630" i="7" s="1"/>
  <c r="AW5630" i="7" s="1"/>
  <c r="BL5629" i="7"/>
  <c r="BI5629" i="7"/>
  <c r="BF5629" i="7"/>
  <c r="BD5629" i="7"/>
  <c r="BA5629" i="7"/>
  <c r="AY5629" i="7"/>
  <c r="AQ5629" i="7"/>
  <c r="AT5629" i="7" s="1"/>
  <c r="AU5629" i="7" s="1"/>
  <c r="AW5629" i="7" s="1"/>
  <c r="BL5628" i="7"/>
  <c r="BI5628" i="7"/>
  <c r="BF5628" i="7"/>
  <c r="BD5628" i="7"/>
  <c r="BA5628" i="7"/>
  <c r="AY5628" i="7"/>
  <c r="AQ5628" i="7"/>
  <c r="AT5628" i="7" s="1"/>
  <c r="AU5628" i="7" s="1"/>
  <c r="AV5628" i="7" s="1"/>
  <c r="AW5628" i="7" s="1"/>
  <c r="BL5627" i="7"/>
  <c r="BI5627" i="7"/>
  <c r="BF5627" i="7"/>
  <c r="BD5627" i="7"/>
  <c r="BA5627" i="7"/>
  <c r="AY5627" i="7"/>
  <c r="AQ5627" i="7"/>
  <c r="AT5627" i="7" s="1"/>
  <c r="AU5627" i="7" s="1"/>
  <c r="AV5627" i="7" s="1"/>
  <c r="AW5627" i="7" s="1"/>
  <c r="BL5626" i="7"/>
  <c r="BI5626" i="7"/>
  <c r="BF5626" i="7"/>
  <c r="BD5626" i="7"/>
  <c r="BA5626" i="7"/>
  <c r="AY5626" i="7"/>
  <c r="AQ5626" i="7"/>
  <c r="AT5626" i="7" s="1"/>
  <c r="AU5626" i="7" s="1"/>
  <c r="AV5626" i="7" s="1"/>
  <c r="AW5626" i="7" s="1"/>
  <c r="BL5625" i="7"/>
  <c r="BI5625" i="7"/>
  <c r="BF5625" i="7"/>
  <c r="BD5625" i="7"/>
  <c r="BA5625" i="7"/>
  <c r="AY5625" i="7"/>
  <c r="AQ5625" i="7"/>
  <c r="AT5625" i="7" s="1"/>
  <c r="AU5625" i="7" s="1"/>
  <c r="AV5625" i="7" s="1"/>
  <c r="AW5625" i="7" s="1"/>
  <c r="BL5624" i="7"/>
  <c r="BI5624" i="7"/>
  <c r="BF5624" i="7"/>
  <c r="BD5624" i="7"/>
  <c r="BA5624" i="7"/>
  <c r="AY5624" i="7"/>
  <c r="AQ5624" i="7"/>
  <c r="AT5624" i="7" s="1"/>
  <c r="AU5624" i="7" s="1"/>
  <c r="AV5624" i="7" s="1"/>
  <c r="AW5624" i="7" s="1"/>
  <c r="BL5623" i="7"/>
  <c r="BI5623" i="7"/>
  <c r="BF5623" i="7"/>
  <c r="BD5623" i="7"/>
  <c r="BA5623" i="7"/>
  <c r="AY5623" i="7"/>
  <c r="AQ5623" i="7"/>
  <c r="AT5623" i="7" s="1"/>
  <c r="AU5623" i="7" s="1"/>
  <c r="AV5623" i="7" s="1"/>
  <c r="AW5623" i="7" s="1"/>
  <c r="BL5622" i="7"/>
  <c r="BI5622" i="7"/>
  <c r="BF5622" i="7"/>
  <c r="BD5622" i="7"/>
  <c r="BA5622" i="7"/>
  <c r="AY5622" i="7"/>
  <c r="AQ5622" i="7"/>
  <c r="AT5622" i="7" s="1"/>
  <c r="AU5622" i="7" s="1"/>
  <c r="AV5622" i="7" s="1"/>
  <c r="AW5622" i="7" s="1"/>
  <c r="BL5621" i="7"/>
  <c r="BI5621" i="7"/>
  <c r="BF5621" i="7"/>
  <c r="BD5621" i="7"/>
  <c r="BA5621" i="7"/>
  <c r="AY5621" i="7"/>
  <c r="AQ5621" i="7"/>
  <c r="AT5621" i="7" s="1"/>
  <c r="AU5621" i="7" s="1"/>
  <c r="AV5621" i="7" s="1"/>
  <c r="AW5621" i="7" s="1"/>
  <c r="BL5620" i="7"/>
  <c r="BI5620" i="7"/>
  <c r="BF5620" i="7"/>
  <c r="BD5620" i="7"/>
  <c r="BA5620" i="7"/>
  <c r="AY5620" i="7"/>
  <c r="AQ5620" i="7"/>
  <c r="AT5620" i="7" s="1"/>
  <c r="AU5620" i="7" s="1"/>
  <c r="AV5620" i="7" s="1"/>
  <c r="AW5620" i="7" s="1"/>
  <c r="BL5619" i="7"/>
  <c r="BI5619" i="7"/>
  <c r="BF5619" i="7"/>
  <c r="BD5619" i="7"/>
  <c r="BA5619" i="7"/>
  <c r="AY5619" i="7"/>
  <c r="AQ5619" i="7"/>
  <c r="AT5619" i="7" s="1"/>
  <c r="AU5619" i="7" s="1"/>
  <c r="AV5619" i="7" s="1"/>
  <c r="AW5619" i="7" s="1"/>
  <c r="BL5618" i="7"/>
  <c r="BI5618" i="7"/>
  <c r="BF5618" i="7"/>
  <c r="BD5618" i="7"/>
  <c r="BA5618" i="7"/>
  <c r="AY5618" i="7"/>
  <c r="AQ5618" i="7"/>
  <c r="AT5618" i="7" s="1"/>
  <c r="AU5618" i="7" s="1"/>
  <c r="AV5618" i="7" s="1"/>
  <c r="AW5618" i="7" s="1"/>
  <c r="BL5617" i="7"/>
  <c r="BI5617" i="7"/>
  <c r="BF5617" i="7"/>
  <c r="BD5617" i="7"/>
  <c r="BA5617" i="7"/>
  <c r="AY5617" i="7"/>
  <c r="AQ5617" i="7"/>
  <c r="AT5617" i="7" s="1"/>
  <c r="AU5617" i="7" s="1"/>
  <c r="AV5617" i="7" s="1"/>
  <c r="AW5617" i="7" s="1"/>
  <c r="BL5616" i="7"/>
  <c r="BI5616" i="7"/>
  <c r="BF5616" i="7"/>
  <c r="BD5616" i="7"/>
  <c r="BA5616" i="7"/>
  <c r="AY5616" i="7"/>
  <c r="AQ5616" i="7"/>
  <c r="AT5616" i="7" s="1"/>
  <c r="AU5616" i="7" s="1"/>
  <c r="AV5616" i="7" s="1"/>
  <c r="AW5616" i="7" s="1"/>
  <c r="BL5615" i="7"/>
  <c r="BI5615" i="7"/>
  <c r="BF5615" i="7"/>
  <c r="BD5615" i="7"/>
  <c r="BA5615" i="7"/>
  <c r="AY5615" i="7"/>
  <c r="AQ5615" i="7"/>
  <c r="AT5615" i="7" s="1"/>
  <c r="AU5615" i="7" s="1"/>
  <c r="AV5615" i="7" s="1"/>
  <c r="AW5615" i="7" s="1"/>
  <c r="BL5614" i="7"/>
  <c r="BI5614" i="7"/>
  <c r="BF5614" i="7"/>
  <c r="BD5614" i="7"/>
  <c r="BA5614" i="7"/>
  <c r="AY5614" i="7"/>
  <c r="AQ5614" i="7"/>
  <c r="AT5614" i="7" s="1"/>
  <c r="AU5614" i="7" s="1"/>
  <c r="AV5614" i="7" s="1"/>
  <c r="AW5614" i="7" s="1"/>
  <c r="BL5613" i="7"/>
  <c r="BI5613" i="7"/>
  <c r="BF5613" i="7"/>
  <c r="BD5613" i="7"/>
  <c r="BA5613" i="7"/>
  <c r="AY5613" i="7"/>
  <c r="AQ5613" i="7"/>
  <c r="AT5613" i="7" s="1"/>
  <c r="AU5613" i="7" s="1"/>
  <c r="AV5613" i="7" s="1"/>
  <c r="AW5613" i="7" s="1"/>
  <c r="BL5612" i="7"/>
  <c r="BI5612" i="7"/>
  <c r="BF5612" i="7"/>
  <c r="BD5612" i="7"/>
  <c r="BA5612" i="7"/>
  <c r="AY5612" i="7"/>
  <c r="AQ5612" i="7"/>
  <c r="AT5612" i="7" s="1"/>
  <c r="AU5612" i="7" s="1"/>
  <c r="AV5612" i="7" s="1"/>
  <c r="AW5612" i="7" s="1"/>
  <c r="BL5611" i="7"/>
  <c r="BI5611" i="7"/>
  <c r="BF5611" i="7"/>
  <c r="BD5611" i="7"/>
  <c r="BA5611" i="7"/>
  <c r="AY5611" i="7"/>
  <c r="AQ5611" i="7"/>
  <c r="AT5611" i="7" s="1"/>
  <c r="AU5611" i="7" s="1"/>
  <c r="AV5611" i="7" s="1"/>
  <c r="AW5611" i="7" s="1"/>
  <c r="BL5610" i="7"/>
  <c r="BI5610" i="7"/>
  <c r="BF5610" i="7"/>
  <c r="BD5610" i="7"/>
  <c r="BA5610" i="7"/>
  <c r="AY5610" i="7"/>
  <c r="AQ5610" i="7"/>
  <c r="AT5610" i="7" s="1"/>
  <c r="AU5610" i="7" s="1"/>
  <c r="AV5610" i="7" s="1"/>
  <c r="AW5610" i="7" s="1"/>
  <c r="BL5609" i="7"/>
  <c r="BI5609" i="7"/>
  <c r="BF5609" i="7"/>
  <c r="BD5609" i="7"/>
  <c r="BA5609" i="7"/>
  <c r="AY5609" i="7"/>
  <c r="AQ5609" i="7"/>
  <c r="AT5609" i="7" s="1"/>
  <c r="AU5609" i="7" s="1"/>
  <c r="AV5609" i="7" s="1"/>
  <c r="AW5609" i="7" s="1"/>
  <c r="BL5608" i="7"/>
  <c r="BI5608" i="7"/>
  <c r="BF5608" i="7"/>
  <c r="BD5608" i="7"/>
  <c r="BA5608" i="7"/>
  <c r="AY5608" i="7"/>
  <c r="AQ5608" i="7"/>
  <c r="AT5608" i="7" s="1"/>
  <c r="AU5608" i="7" s="1"/>
  <c r="BL5607" i="7"/>
  <c r="BI5607" i="7"/>
  <c r="BF5607" i="7"/>
  <c r="BD5607" i="7"/>
  <c r="BA5607" i="7"/>
  <c r="AY5607" i="7"/>
  <c r="AQ5607" i="7"/>
  <c r="AT5607" i="7" s="1"/>
  <c r="AU5607" i="7" s="1"/>
  <c r="AV5607" i="7" s="1"/>
  <c r="AW5607" i="7" s="1"/>
  <c r="BL5606" i="7"/>
  <c r="BI5606" i="7"/>
  <c r="BF5606" i="7"/>
  <c r="BD5606" i="7"/>
  <c r="BA5606" i="7"/>
  <c r="AY5606" i="7"/>
  <c r="AQ5606" i="7"/>
  <c r="AT5606" i="7" s="1"/>
  <c r="AU5606" i="7" s="1"/>
  <c r="AV5606" i="7" s="1"/>
  <c r="AW5606" i="7" s="1"/>
  <c r="BL5605" i="7"/>
  <c r="BI5605" i="7"/>
  <c r="BF5605" i="7"/>
  <c r="BD5605" i="7"/>
  <c r="BA5605" i="7"/>
  <c r="AY5605" i="7"/>
  <c r="AQ5605" i="7"/>
  <c r="AT5605" i="7" s="1"/>
  <c r="AU5605" i="7" s="1"/>
  <c r="AV5605" i="7" s="1"/>
  <c r="AW5605" i="7" s="1"/>
  <c r="BL5604" i="7"/>
  <c r="BI5604" i="7"/>
  <c r="BF5604" i="7"/>
  <c r="BD5604" i="7"/>
  <c r="BA5604" i="7"/>
  <c r="AY5604" i="7"/>
  <c r="AQ5604" i="7"/>
  <c r="AT5604" i="7" s="1"/>
  <c r="AU5604" i="7" s="1"/>
  <c r="AV5604" i="7" s="1"/>
  <c r="AW5604" i="7" s="1"/>
  <c r="BL5603" i="7"/>
  <c r="BI5603" i="7"/>
  <c r="BF5603" i="7"/>
  <c r="BD5603" i="7"/>
  <c r="BA5603" i="7"/>
  <c r="AY5603" i="7"/>
  <c r="AQ5603" i="7"/>
  <c r="AT5603" i="7" s="1"/>
  <c r="AU5603" i="7" s="1"/>
  <c r="AV5603" i="7" s="1"/>
  <c r="AW5603" i="7" s="1"/>
  <c r="BL5602" i="7"/>
  <c r="BI5602" i="7"/>
  <c r="BF5602" i="7"/>
  <c r="BD5602" i="7"/>
  <c r="BA5602" i="7"/>
  <c r="AY5602" i="7"/>
  <c r="AQ5602" i="7"/>
  <c r="AT5602" i="7" s="1"/>
  <c r="AU5602" i="7" s="1"/>
  <c r="AV5602" i="7" s="1"/>
  <c r="AW5602" i="7" s="1"/>
  <c r="BL5601" i="7"/>
  <c r="BI5601" i="7"/>
  <c r="BF5601" i="7"/>
  <c r="BD5601" i="7"/>
  <c r="BA5601" i="7"/>
  <c r="AY5601" i="7"/>
  <c r="AQ5601" i="7"/>
  <c r="AT5601" i="7" s="1"/>
  <c r="AU5601" i="7" s="1"/>
  <c r="AV5601" i="7" s="1"/>
  <c r="AW5601" i="7" s="1"/>
  <c r="BL5600" i="7"/>
  <c r="BI5600" i="7"/>
  <c r="BF5600" i="7"/>
  <c r="BD5600" i="7"/>
  <c r="BA5600" i="7"/>
  <c r="AY5600" i="7"/>
  <c r="AQ5600" i="7"/>
  <c r="AT5600" i="7" s="1"/>
  <c r="AU5600" i="7" s="1"/>
  <c r="AV5600" i="7" s="1"/>
  <c r="AW5600" i="7" s="1"/>
  <c r="BL5599" i="7"/>
  <c r="BI5599" i="7"/>
  <c r="BF5599" i="7"/>
  <c r="BD5599" i="7"/>
  <c r="BA5599" i="7"/>
  <c r="AY5599" i="7"/>
  <c r="AQ5599" i="7"/>
  <c r="AT5599" i="7" s="1"/>
  <c r="AU5599" i="7" s="1"/>
  <c r="AV5599" i="7" s="1"/>
  <c r="AW5599" i="7" s="1"/>
  <c r="BL5598" i="7"/>
  <c r="BI5598" i="7"/>
  <c r="BF5598" i="7"/>
  <c r="BD5598" i="7"/>
  <c r="BA5598" i="7"/>
  <c r="AY5598" i="7"/>
  <c r="AQ5598" i="7"/>
  <c r="AT5598" i="7" s="1"/>
  <c r="AU5598" i="7" s="1"/>
  <c r="AV5598" i="7" s="1"/>
  <c r="AW5598" i="7" s="1"/>
  <c r="BL5597" i="7"/>
  <c r="BI5597" i="7"/>
  <c r="BF5597" i="7"/>
  <c r="BD5597" i="7"/>
  <c r="BA5597" i="7"/>
  <c r="AY5597" i="7"/>
  <c r="AQ5597" i="7"/>
  <c r="AT5597" i="7" s="1"/>
  <c r="AU5597" i="7" s="1"/>
  <c r="AV5597" i="7" s="1"/>
  <c r="AW5597" i="7" s="1"/>
  <c r="BL5596" i="7"/>
  <c r="BI5596" i="7"/>
  <c r="BF5596" i="7"/>
  <c r="BD5596" i="7"/>
  <c r="BA5596" i="7"/>
  <c r="AY5596" i="7"/>
  <c r="AQ5596" i="7"/>
  <c r="AT5596" i="7" s="1"/>
  <c r="AU5596" i="7" s="1"/>
  <c r="AV5596" i="7" s="1"/>
  <c r="AW5596" i="7" s="1"/>
  <c r="BL5595" i="7"/>
  <c r="BI5595" i="7"/>
  <c r="BF5595" i="7"/>
  <c r="BD5595" i="7"/>
  <c r="BA5595" i="7"/>
  <c r="AY5595" i="7"/>
  <c r="AQ5595" i="7"/>
  <c r="AT5595" i="7" s="1"/>
  <c r="AU5595" i="7" s="1"/>
  <c r="AV5595" i="7" s="1"/>
  <c r="AW5595" i="7" s="1"/>
  <c r="BL5594" i="7"/>
  <c r="BI5594" i="7"/>
  <c r="BF5594" i="7"/>
  <c r="BD5594" i="7"/>
  <c r="BA5594" i="7"/>
  <c r="AY5594" i="7"/>
  <c r="AQ5594" i="7"/>
  <c r="AT5594" i="7" s="1"/>
  <c r="AU5594" i="7" s="1"/>
  <c r="AV5594" i="7" s="1"/>
  <c r="AW5594" i="7" s="1"/>
  <c r="BL5593" i="7"/>
  <c r="BI5593" i="7"/>
  <c r="BF5593" i="7"/>
  <c r="BD5593" i="7"/>
  <c r="BA5593" i="7"/>
  <c r="AY5593" i="7"/>
  <c r="AQ5593" i="7"/>
  <c r="AT5593" i="7" s="1"/>
  <c r="AU5593" i="7" s="1"/>
  <c r="AV5593" i="7" s="1"/>
  <c r="AW5593" i="7" s="1"/>
  <c r="BL5592" i="7"/>
  <c r="BI5592" i="7"/>
  <c r="BF5592" i="7"/>
  <c r="BD5592" i="7"/>
  <c r="BA5592" i="7"/>
  <c r="AY5592" i="7"/>
  <c r="AQ5592" i="7"/>
  <c r="AT5592" i="7" s="1"/>
  <c r="AU5592" i="7" s="1"/>
  <c r="AV5592" i="7" s="1"/>
  <c r="AW5592" i="7" s="1"/>
  <c r="BL5591" i="7"/>
  <c r="BI5591" i="7"/>
  <c r="BF5591" i="7"/>
  <c r="BD5591" i="7"/>
  <c r="BA5591" i="7"/>
  <c r="AY5591" i="7"/>
  <c r="AQ5591" i="7"/>
  <c r="AT5591" i="7" s="1"/>
  <c r="AU5591" i="7" s="1"/>
  <c r="AV5591" i="7" s="1"/>
  <c r="AW5591" i="7" s="1"/>
  <c r="BL5590" i="7"/>
  <c r="BI5590" i="7"/>
  <c r="BF5590" i="7"/>
  <c r="BD5590" i="7"/>
  <c r="BA5590" i="7"/>
  <c r="AY5590" i="7"/>
  <c r="AQ5590" i="7"/>
  <c r="AT5590" i="7" s="1"/>
  <c r="AU5590" i="7" s="1"/>
  <c r="AV5590" i="7" s="1"/>
  <c r="AW5590" i="7" s="1"/>
  <c r="BL5589" i="7"/>
  <c r="BI5589" i="7"/>
  <c r="BF5589" i="7"/>
  <c r="BD5589" i="7"/>
  <c r="BA5589" i="7"/>
  <c r="AY5589" i="7"/>
  <c r="AQ5589" i="7"/>
  <c r="AT5589" i="7" s="1"/>
  <c r="AU5589" i="7" s="1"/>
  <c r="AV5589" i="7" s="1"/>
  <c r="AW5589" i="7" s="1"/>
  <c r="BL5588" i="7"/>
  <c r="BI5588" i="7"/>
  <c r="BF5588" i="7"/>
  <c r="BD5588" i="7"/>
  <c r="BA5588" i="7"/>
  <c r="AY5588" i="7"/>
  <c r="AQ5588" i="7"/>
  <c r="AT5588" i="7" s="1"/>
  <c r="AU5588" i="7" s="1"/>
  <c r="AV5588" i="7" s="1"/>
  <c r="AW5588" i="7" s="1"/>
  <c r="BL5587" i="7"/>
  <c r="BI5587" i="7"/>
  <c r="BF5587" i="7"/>
  <c r="BD5587" i="7"/>
  <c r="BA5587" i="7"/>
  <c r="AY5587" i="7"/>
  <c r="AQ5587" i="7"/>
  <c r="AT5587" i="7" s="1"/>
  <c r="AU5587" i="7" s="1"/>
  <c r="AV5587" i="7" s="1"/>
  <c r="AW5587" i="7" s="1"/>
  <c r="BL5586" i="7"/>
  <c r="BI5586" i="7"/>
  <c r="BF5586" i="7"/>
  <c r="BD5586" i="7"/>
  <c r="BA5586" i="7"/>
  <c r="AY5586" i="7"/>
  <c r="AQ5586" i="7"/>
  <c r="AT5586" i="7" s="1"/>
  <c r="AU5586" i="7" s="1"/>
  <c r="AV5586" i="7" s="1"/>
  <c r="AW5586" i="7" s="1"/>
  <c r="BL5585" i="7"/>
  <c r="BI5585" i="7"/>
  <c r="BF5585" i="7"/>
  <c r="BD5585" i="7"/>
  <c r="BA5585" i="7"/>
  <c r="AY5585" i="7"/>
  <c r="AQ5585" i="7"/>
  <c r="AT5585" i="7" s="1"/>
  <c r="AU5585" i="7" s="1"/>
  <c r="AV5585" i="7" s="1"/>
  <c r="AW5585" i="7" s="1"/>
  <c r="BL5584" i="7"/>
  <c r="BI5584" i="7"/>
  <c r="BF5584" i="7"/>
  <c r="BD5584" i="7"/>
  <c r="BA5584" i="7"/>
  <c r="AY5584" i="7"/>
  <c r="AQ5584" i="7"/>
  <c r="AT5584" i="7" s="1"/>
  <c r="AU5584" i="7" s="1"/>
  <c r="AV5584" i="7" s="1"/>
  <c r="AW5584" i="7" s="1"/>
  <c r="BL5583" i="7"/>
  <c r="BI5583" i="7"/>
  <c r="BF5583" i="7"/>
  <c r="BD5583" i="7"/>
  <c r="BA5583" i="7"/>
  <c r="AY5583" i="7"/>
  <c r="AQ5583" i="7"/>
  <c r="AT5583" i="7" s="1"/>
  <c r="AU5583" i="7" s="1"/>
  <c r="AV5583" i="7" s="1"/>
  <c r="AW5583" i="7" s="1"/>
  <c r="BL5582" i="7"/>
  <c r="BI5582" i="7"/>
  <c r="BF5582" i="7"/>
  <c r="BD5582" i="7"/>
  <c r="BA5582" i="7"/>
  <c r="AY5582" i="7"/>
  <c r="AQ5582" i="7"/>
  <c r="AT5582" i="7" s="1"/>
  <c r="AU5582" i="7" s="1"/>
  <c r="AV5582" i="7" s="1"/>
  <c r="AW5582" i="7" s="1"/>
  <c r="BL5581" i="7"/>
  <c r="BI5581" i="7"/>
  <c r="BF5581" i="7"/>
  <c r="BD5581" i="7"/>
  <c r="BA5581" i="7"/>
  <c r="AY5581" i="7"/>
  <c r="AQ5581" i="7"/>
  <c r="AT5581" i="7" s="1"/>
  <c r="AU5581" i="7" s="1"/>
  <c r="AV5581" i="7" s="1"/>
  <c r="AW5581" i="7" s="1"/>
  <c r="BL5580" i="7"/>
  <c r="BI5580" i="7"/>
  <c r="BF5580" i="7"/>
  <c r="BD5580" i="7"/>
  <c r="BA5580" i="7"/>
  <c r="AY5580" i="7"/>
  <c r="AQ5580" i="7"/>
  <c r="AT5580" i="7" s="1"/>
  <c r="AU5580" i="7" s="1"/>
  <c r="AV5580" i="7" s="1"/>
  <c r="AW5580" i="7" s="1"/>
  <c r="BL5579" i="7"/>
  <c r="BI5579" i="7"/>
  <c r="BF5579" i="7"/>
  <c r="BD5579" i="7"/>
  <c r="BA5579" i="7"/>
  <c r="AY5579" i="7"/>
  <c r="AQ5579" i="7"/>
  <c r="AT5579" i="7" s="1"/>
  <c r="AU5579" i="7" s="1"/>
  <c r="AV5579" i="7" s="1"/>
  <c r="AW5579" i="7" s="1"/>
  <c r="BL5578" i="7"/>
  <c r="BI5578" i="7"/>
  <c r="BF5578" i="7"/>
  <c r="BD5578" i="7"/>
  <c r="BA5578" i="7"/>
  <c r="AY5578" i="7"/>
  <c r="AQ5578" i="7"/>
  <c r="AT5578" i="7" s="1"/>
  <c r="AU5578" i="7" s="1"/>
  <c r="AV5578" i="7" s="1"/>
  <c r="AW5578" i="7" s="1"/>
  <c r="BL5577" i="7"/>
  <c r="BI5577" i="7"/>
  <c r="BF5577" i="7"/>
  <c r="BD5577" i="7"/>
  <c r="BA5577" i="7"/>
  <c r="AY5577" i="7"/>
  <c r="AQ5577" i="7"/>
  <c r="AT5577" i="7" s="1"/>
  <c r="AU5577" i="7" s="1"/>
  <c r="AV5577" i="7" s="1"/>
  <c r="AW5577" i="7" s="1"/>
  <c r="BL5576" i="7"/>
  <c r="BI5576" i="7"/>
  <c r="BF5576" i="7"/>
  <c r="BD5576" i="7"/>
  <c r="BA5576" i="7"/>
  <c r="AY5576" i="7"/>
  <c r="AQ5576" i="7"/>
  <c r="AT5576" i="7" s="1"/>
  <c r="AU5576" i="7" s="1"/>
  <c r="AV5576" i="7" s="1"/>
  <c r="AW5576" i="7" s="1"/>
  <c r="BL5575" i="7"/>
  <c r="BI5575" i="7"/>
  <c r="BF5575" i="7"/>
  <c r="BD5575" i="7"/>
  <c r="BA5575" i="7"/>
  <c r="AY5575" i="7"/>
  <c r="AQ5575" i="7"/>
  <c r="AT5575" i="7" s="1"/>
  <c r="AU5575" i="7" s="1"/>
  <c r="AV5575" i="7" s="1"/>
  <c r="AW5575" i="7" s="1"/>
  <c r="BL5574" i="7"/>
  <c r="BI5574" i="7"/>
  <c r="BF5574" i="7"/>
  <c r="BD5574" i="7"/>
  <c r="BA5574" i="7"/>
  <c r="AY5574" i="7"/>
  <c r="AQ5574" i="7"/>
  <c r="AT5574" i="7" s="1"/>
  <c r="AU5574" i="7" s="1"/>
  <c r="AV5574" i="7" s="1"/>
  <c r="AW5574" i="7" s="1"/>
  <c r="BL5573" i="7"/>
  <c r="BI5573" i="7"/>
  <c r="BF5573" i="7"/>
  <c r="BD5573" i="7"/>
  <c r="BA5573" i="7"/>
  <c r="AY5573" i="7"/>
  <c r="AQ5573" i="7"/>
  <c r="AT5573" i="7" s="1"/>
  <c r="BL5572" i="7"/>
  <c r="BI5572" i="7"/>
  <c r="BF5572" i="7"/>
  <c r="BD5572" i="7"/>
  <c r="BA5572" i="7"/>
  <c r="AY5572" i="7"/>
  <c r="AQ5572" i="7"/>
  <c r="AT5572" i="7" s="1"/>
  <c r="AU5572" i="7" s="1"/>
  <c r="AV5572" i="7" s="1"/>
  <c r="AW5572" i="7" s="1"/>
  <c r="BL5571" i="7"/>
  <c r="BI5571" i="7"/>
  <c r="BF5571" i="7"/>
  <c r="BD5571" i="7"/>
  <c r="BA5571" i="7"/>
  <c r="AY5571" i="7"/>
  <c r="AQ5571" i="7"/>
  <c r="AT5571" i="7" s="1"/>
  <c r="AU5571" i="7" s="1"/>
  <c r="AV5571" i="7" s="1"/>
  <c r="AW5571" i="7" s="1"/>
  <c r="BL5570" i="7"/>
  <c r="BI5570" i="7"/>
  <c r="BF5570" i="7"/>
  <c r="BD5570" i="7"/>
  <c r="BA5570" i="7"/>
  <c r="AY5570" i="7"/>
  <c r="AQ5570" i="7"/>
  <c r="AT5570" i="7" s="1"/>
  <c r="AU5570" i="7" s="1"/>
  <c r="AV5570" i="7" s="1"/>
  <c r="AW5570" i="7" s="1"/>
  <c r="BL5569" i="7"/>
  <c r="BI5569" i="7"/>
  <c r="BF5569" i="7"/>
  <c r="BD5569" i="7"/>
  <c r="BA5569" i="7"/>
  <c r="AY5569" i="7"/>
  <c r="AQ5569" i="7"/>
  <c r="AT5569" i="7" s="1"/>
  <c r="AU5569" i="7" s="1"/>
  <c r="AV5569" i="7" s="1"/>
  <c r="AW5569" i="7" s="1"/>
  <c r="BL5568" i="7"/>
  <c r="BI5568" i="7"/>
  <c r="BF5568" i="7"/>
  <c r="BD5568" i="7"/>
  <c r="BA5568" i="7"/>
  <c r="AY5568" i="7"/>
  <c r="AQ5568" i="7"/>
  <c r="AT5568" i="7" s="1"/>
  <c r="AU5568" i="7" s="1"/>
  <c r="AV5568" i="7" s="1"/>
  <c r="AW5568" i="7" s="1"/>
  <c r="BL5567" i="7"/>
  <c r="BI5567" i="7"/>
  <c r="BF5567" i="7"/>
  <c r="BD5567" i="7"/>
  <c r="BA5567" i="7"/>
  <c r="AY5567" i="7"/>
  <c r="AQ5567" i="7"/>
  <c r="AT5567" i="7" s="1"/>
  <c r="AU5567" i="7" s="1"/>
  <c r="AV5567" i="7" s="1"/>
  <c r="AW5567" i="7" s="1"/>
  <c r="BL5566" i="7"/>
  <c r="BI5566" i="7"/>
  <c r="BF5566" i="7"/>
  <c r="BD5566" i="7"/>
  <c r="BA5566" i="7"/>
  <c r="AY5566" i="7"/>
  <c r="AQ5566" i="7"/>
  <c r="AT5566" i="7" s="1"/>
  <c r="AU5566" i="7" s="1"/>
  <c r="AV5566" i="7" s="1"/>
  <c r="AW5566" i="7" s="1"/>
  <c r="BL5565" i="7"/>
  <c r="BI5565" i="7"/>
  <c r="BF5565" i="7"/>
  <c r="BD5565" i="7"/>
  <c r="BA5565" i="7"/>
  <c r="AY5565" i="7"/>
  <c r="AQ5565" i="7"/>
  <c r="AT5565" i="7" s="1"/>
  <c r="AU5565" i="7" s="1"/>
  <c r="AV5565" i="7" s="1"/>
  <c r="AW5565" i="7" s="1"/>
  <c r="BL5564" i="7"/>
  <c r="BI5564" i="7"/>
  <c r="BF5564" i="7"/>
  <c r="BD5564" i="7"/>
  <c r="BA5564" i="7"/>
  <c r="AY5564" i="7"/>
  <c r="AQ5564" i="7"/>
  <c r="AT5564" i="7" s="1"/>
  <c r="AU5564" i="7" s="1"/>
  <c r="AV5564" i="7" s="1"/>
  <c r="AW5564" i="7" s="1"/>
  <c r="BL5563" i="7"/>
  <c r="BI5563" i="7"/>
  <c r="BF5563" i="7"/>
  <c r="BD5563" i="7"/>
  <c r="BA5563" i="7"/>
  <c r="AY5563" i="7"/>
  <c r="AQ5563" i="7"/>
  <c r="AT5563" i="7" s="1"/>
  <c r="AU5563" i="7" s="1"/>
  <c r="AV5563" i="7" s="1"/>
  <c r="AW5563" i="7" s="1"/>
  <c r="BL5562" i="7"/>
  <c r="BI5562" i="7"/>
  <c r="BF5562" i="7"/>
  <c r="BD5562" i="7"/>
  <c r="BA5562" i="7"/>
  <c r="AY5562" i="7"/>
  <c r="AQ5562" i="7"/>
  <c r="AT5562" i="7" s="1"/>
  <c r="AU5562" i="7" s="1"/>
  <c r="AV5562" i="7" s="1"/>
  <c r="AW5562" i="7" s="1"/>
  <c r="BL5561" i="7"/>
  <c r="BI5561" i="7"/>
  <c r="BF5561" i="7"/>
  <c r="BD5561" i="7"/>
  <c r="BA5561" i="7"/>
  <c r="AY5561" i="7"/>
  <c r="AQ5561" i="7"/>
  <c r="AT5561" i="7" s="1"/>
  <c r="AU5561" i="7" s="1"/>
  <c r="AW5561" i="7" s="1"/>
  <c r="BL5560" i="7"/>
  <c r="BI5560" i="7"/>
  <c r="BF5560" i="7"/>
  <c r="BD5560" i="7"/>
  <c r="BA5560" i="7"/>
  <c r="AY5560" i="7"/>
  <c r="AQ5560" i="7"/>
  <c r="AT5560" i="7" s="1"/>
  <c r="AU5560" i="7" s="1"/>
  <c r="AV5560" i="7" s="1"/>
  <c r="AW5560" i="7" s="1"/>
  <c r="BL5559" i="7"/>
  <c r="BI5559" i="7"/>
  <c r="BF5559" i="7"/>
  <c r="BD5559" i="7"/>
  <c r="BA5559" i="7"/>
  <c r="AY5559" i="7"/>
  <c r="AQ5559" i="7"/>
  <c r="AT5559" i="7" s="1"/>
  <c r="AU5559" i="7" s="1"/>
  <c r="AV5559" i="7" s="1"/>
  <c r="AW5559" i="7" s="1"/>
  <c r="BL5558" i="7"/>
  <c r="BI5558" i="7"/>
  <c r="BF5558" i="7"/>
  <c r="BD5558" i="7"/>
  <c r="BA5558" i="7"/>
  <c r="AY5558" i="7"/>
  <c r="AQ5558" i="7"/>
  <c r="AT5558" i="7" s="1"/>
  <c r="AU5558" i="7" s="1"/>
  <c r="AV5558" i="7" s="1"/>
  <c r="AW5558" i="7" s="1"/>
  <c r="BL5557" i="7"/>
  <c r="BI5557" i="7"/>
  <c r="BF5557" i="7"/>
  <c r="BD5557" i="7"/>
  <c r="BA5557" i="7"/>
  <c r="AY5557" i="7"/>
  <c r="AQ5557" i="7"/>
  <c r="AT5557" i="7" s="1"/>
  <c r="AU5557" i="7" s="1"/>
  <c r="AV5557" i="7" s="1"/>
  <c r="AW5557" i="7" s="1"/>
  <c r="BL5556" i="7"/>
  <c r="BI5556" i="7"/>
  <c r="BF5556" i="7"/>
  <c r="BD5556" i="7"/>
  <c r="BA5556" i="7"/>
  <c r="AY5556" i="7"/>
  <c r="AQ5556" i="7"/>
  <c r="AT5556" i="7" s="1"/>
  <c r="AU5556" i="7" s="1"/>
  <c r="AV5556" i="7" s="1"/>
  <c r="AW5556" i="7" s="1"/>
  <c r="BL5555" i="7"/>
  <c r="BI5555" i="7"/>
  <c r="BF5555" i="7"/>
  <c r="BD5555" i="7"/>
  <c r="BA5555" i="7"/>
  <c r="AY5555" i="7"/>
  <c r="AQ5555" i="7"/>
  <c r="AT5555" i="7" s="1"/>
  <c r="AU5555" i="7" s="1"/>
  <c r="AV5555" i="7" s="1"/>
  <c r="AW5555" i="7" s="1"/>
  <c r="AT5554" i="7"/>
  <c r="BL5553" i="7"/>
  <c r="BI5553" i="7"/>
  <c r="BF5553" i="7"/>
  <c r="BD5553" i="7"/>
  <c r="BA5553" i="7"/>
  <c r="AY5553" i="7"/>
  <c r="AQ5553" i="7"/>
  <c r="AT5553" i="7" s="1"/>
  <c r="AU5553" i="7" s="1"/>
  <c r="AV5553" i="7" s="1"/>
  <c r="AW5553" i="7" s="1"/>
  <c r="BL5552" i="7"/>
  <c r="BI5552" i="7"/>
  <c r="BF5552" i="7"/>
  <c r="BD5552" i="7"/>
  <c r="BA5552" i="7"/>
  <c r="AY5552" i="7"/>
  <c r="AQ5552" i="7"/>
  <c r="AT5552" i="7" s="1"/>
  <c r="AU5552" i="7" s="1"/>
  <c r="AV5552" i="7" s="1"/>
  <c r="AW5552" i="7" s="1"/>
  <c r="BL5551" i="7"/>
  <c r="BI5551" i="7"/>
  <c r="BF5551" i="7"/>
  <c r="BD5551" i="7"/>
  <c r="BA5551" i="7"/>
  <c r="AY5551" i="7"/>
  <c r="AQ5551" i="7"/>
  <c r="AT5551" i="7" s="1"/>
  <c r="AU5551" i="7" s="1"/>
  <c r="AV5551" i="7" s="1"/>
  <c r="AW5551" i="7" s="1"/>
  <c r="BL5550" i="7"/>
  <c r="BI5550" i="7"/>
  <c r="BF5550" i="7"/>
  <c r="BD5550" i="7"/>
  <c r="BA5550" i="7"/>
  <c r="AY5550" i="7"/>
  <c r="AU5550" i="7"/>
  <c r="AV5550" i="7" s="1"/>
  <c r="AW5550" i="7" s="1"/>
  <c r="AQ5550" i="7"/>
  <c r="AT5550" i="7" s="1"/>
  <c r="BL5549" i="7"/>
  <c r="BI5549" i="7"/>
  <c r="BF5549" i="7"/>
  <c r="BD5549" i="7"/>
  <c r="BA5549" i="7"/>
  <c r="AY5549" i="7"/>
  <c r="AQ5549" i="7"/>
  <c r="AT5549" i="7" s="1"/>
  <c r="AU5549" i="7" s="1"/>
  <c r="AV5549" i="7" s="1"/>
  <c r="AW5549" i="7" s="1"/>
  <c r="BL5548" i="7"/>
  <c r="BI5548" i="7"/>
  <c r="BF5548" i="7"/>
  <c r="BD5548" i="7"/>
  <c r="BA5548" i="7"/>
  <c r="AY5548" i="7"/>
  <c r="AQ5548" i="7"/>
  <c r="AT5548" i="7" s="1"/>
  <c r="AU5548" i="7" s="1"/>
  <c r="AV5548" i="7" s="1"/>
  <c r="AW5548" i="7" s="1"/>
  <c r="BL5547" i="7"/>
  <c r="BI5547" i="7"/>
  <c r="BF5547" i="7"/>
  <c r="BD5547" i="7"/>
  <c r="BA5547" i="7"/>
  <c r="AY5547" i="7"/>
  <c r="AQ5547" i="7"/>
  <c r="AT5547" i="7" s="1"/>
  <c r="AU5547" i="7" s="1"/>
  <c r="AV5547" i="7" s="1"/>
  <c r="AW5547" i="7" s="1"/>
  <c r="BL5546" i="7"/>
  <c r="BI5546" i="7"/>
  <c r="BF5546" i="7"/>
  <c r="BD5546" i="7"/>
  <c r="BA5546" i="7"/>
  <c r="AY5546" i="7"/>
  <c r="AQ5546" i="7"/>
  <c r="AT5546" i="7" s="1"/>
  <c r="AU5546" i="7" s="1"/>
  <c r="AV5546" i="7" s="1"/>
  <c r="AW5546" i="7" s="1"/>
  <c r="BL5545" i="7"/>
  <c r="BI5545" i="7"/>
  <c r="BF5545" i="7"/>
  <c r="BD5545" i="7"/>
  <c r="BA5545" i="7"/>
  <c r="AY5545" i="7"/>
  <c r="AQ5545" i="7"/>
  <c r="AT5545" i="7" s="1"/>
  <c r="AU5545" i="7" s="1"/>
  <c r="AV5545" i="7" s="1"/>
  <c r="AW5545" i="7" s="1"/>
  <c r="BL5544" i="7"/>
  <c r="BI5544" i="7"/>
  <c r="BF5544" i="7"/>
  <c r="BD5544" i="7"/>
  <c r="BA5544" i="7"/>
  <c r="AY5544" i="7"/>
  <c r="AQ5544" i="7"/>
  <c r="AT5544" i="7" s="1"/>
  <c r="AU5544" i="7" s="1"/>
  <c r="AV5544" i="7" s="1"/>
  <c r="AW5544" i="7" s="1"/>
  <c r="BL5543" i="7"/>
  <c r="BI5543" i="7"/>
  <c r="BF5543" i="7"/>
  <c r="BD5543" i="7"/>
  <c r="BA5543" i="7"/>
  <c r="AY5543" i="7"/>
  <c r="AQ5543" i="7"/>
  <c r="AT5543" i="7" s="1"/>
  <c r="AU5543" i="7" s="1"/>
  <c r="AV5543" i="7" s="1"/>
  <c r="AW5543" i="7" s="1"/>
  <c r="BL5542" i="7"/>
  <c r="BI5542" i="7"/>
  <c r="BF5542" i="7"/>
  <c r="BD5542" i="7"/>
  <c r="BA5542" i="7"/>
  <c r="AY5542" i="7"/>
  <c r="AQ5542" i="7"/>
  <c r="AT5542" i="7" s="1"/>
  <c r="AU5542" i="7" s="1"/>
  <c r="AV5542" i="7" s="1"/>
  <c r="AW5542" i="7" s="1"/>
  <c r="BL5541" i="7"/>
  <c r="BI5541" i="7"/>
  <c r="BF5541" i="7"/>
  <c r="BD5541" i="7"/>
  <c r="BA5541" i="7"/>
  <c r="AY5541" i="7"/>
  <c r="AQ5541" i="7"/>
  <c r="AT5541" i="7" s="1"/>
  <c r="AU5541" i="7" s="1"/>
  <c r="AV5541" i="7" s="1"/>
  <c r="AW5541" i="7" s="1"/>
  <c r="BL5540" i="7"/>
  <c r="BI5540" i="7"/>
  <c r="BF5540" i="7"/>
  <c r="BD5540" i="7"/>
  <c r="BA5540" i="7"/>
  <c r="AY5540" i="7"/>
  <c r="AQ5540" i="7"/>
  <c r="AT5540" i="7" s="1"/>
  <c r="AU5540" i="7" s="1"/>
  <c r="AV5540" i="7" s="1"/>
  <c r="AW5540" i="7" s="1"/>
  <c r="BL5539" i="7"/>
  <c r="BI5539" i="7"/>
  <c r="BF5539" i="7"/>
  <c r="BD5539" i="7"/>
  <c r="BA5539" i="7"/>
  <c r="AY5539" i="7"/>
  <c r="AQ5539" i="7"/>
  <c r="AT5539" i="7" s="1"/>
  <c r="AU5539" i="7" s="1"/>
  <c r="AV5539" i="7" s="1"/>
  <c r="AW5539" i="7" s="1"/>
  <c r="BL5538" i="7"/>
  <c r="BI5538" i="7"/>
  <c r="BF5538" i="7"/>
  <c r="BD5538" i="7"/>
  <c r="BA5538" i="7"/>
  <c r="AY5538" i="7"/>
  <c r="AQ5538" i="7"/>
  <c r="AT5538" i="7" s="1"/>
  <c r="AU5538" i="7" s="1"/>
  <c r="AV5538" i="7" s="1"/>
  <c r="AW5538" i="7" s="1"/>
  <c r="BL5537" i="7"/>
  <c r="BI5537" i="7"/>
  <c r="BF5537" i="7"/>
  <c r="BD5537" i="7"/>
  <c r="BA5537" i="7"/>
  <c r="AY5537" i="7"/>
  <c r="AQ5537" i="7"/>
  <c r="AT5537" i="7" s="1"/>
  <c r="AU5537" i="7" s="1"/>
  <c r="AV5537" i="7" s="1"/>
  <c r="AW5537" i="7" s="1"/>
  <c r="BL5536" i="7"/>
  <c r="BI5536" i="7"/>
  <c r="BF5536" i="7"/>
  <c r="BD5536" i="7"/>
  <c r="BA5536" i="7"/>
  <c r="AY5536" i="7"/>
  <c r="AQ5536" i="7"/>
  <c r="AT5536" i="7" s="1"/>
  <c r="AU5536" i="7" s="1"/>
  <c r="AV5536" i="7" s="1"/>
  <c r="AW5536" i="7" s="1"/>
  <c r="BL5535" i="7"/>
  <c r="BI5535" i="7"/>
  <c r="BF5535" i="7"/>
  <c r="BD5535" i="7"/>
  <c r="BA5535" i="7"/>
  <c r="AY5535" i="7"/>
  <c r="AQ5535" i="7"/>
  <c r="AT5535" i="7" s="1"/>
  <c r="AU5535" i="7" s="1"/>
  <c r="AW5535" i="7" s="1"/>
  <c r="BL5534" i="7"/>
  <c r="BI5534" i="7"/>
  <c r="BF5534" i="7"/>
  <c r="BD5534" i="7"/>
  <c r="BA5534" i="7"/>
  <c r="AY5534" i="7"/>
  <c r="AQ5534" i="7"/>
  <c r="AT5534" i="7" s="1"/>
  <c r="AU5534" i="7" s="1"/>
  <c r="AV5534" i="7" s="1"/>
  <c r="AW5534" i="7" s="1"/>
  <c r="BL5533" i="7"/>
  <c r="BI5533" i="7"/>
  <c r="BF5533" i="7"/>
  <c r="BD5533" i="7"/>
  <c r="BA5533" i="7"/>
  <c r="AY5533" i="7"/>
  <c r="AQ5533" i="7"/>
  <c r="AT5533" i="7" s="1"/>
  <c r="AU5533" i="7" s="1"/>
  <c r="AV5533" i="7" s="1"/>
  <c r="AW5533" i="7" s="1"/>
  <c r="BL5532" i="7"/>
  <c r="BI5532" i="7"/>
  <c r="BF5532" i="7"/>
  <c r="BD5532" i="7"/>
  <c r="BA5532" i="7"/>
  <c r="AY5532" i="7"/>
  <c r="AQ5532" i="7"/>
  <c r="AT5532" i="7" s="1"/>
  <c r="AU5532" i="7" s="1"/>
  <c r="AV5532" i="7" s="1"/>
  <c r="AW5532" i="7" s="1"/>
  <c r="BL5531" i="7"/>
  <c r="BI5531" i="7"/>
  <c r="BF5531" i="7"/>
  <c r="BD5531" i="7"/>
  <c r="BA5531" i="7"/>
  <c r="AY5531" i="7"/>
  <c r="AQ5531" i="7"/>
  <c r="AT5531" i="7" s="1"/>
  <c r="AU5531" i="7" s="1"/>
  <c r="AV5531" i="7" s="1"/>
  <c r="AW5531" i="7" s="1"/>
  <c r="BL5530" i="7"/>
  <c r="BI5530" i="7"/>
  <c r="BF5530" i="7"/>
  <c r="BD5530" i="7"/>
  <c r="BA5530" i="7"/>
  <c r="AY5530" i="7"/>
  <c r="AQ5530" i="7"/>
  <c r="AT5530" i="7" s="1"/>
  <c r="AU5530" i="7" s="1"/>
  <c r="AV5530" i="7" s="1"/>
  <c r="AW5530" i="7" s="1"/>
  <c r="BL5529" i="7"/>
  <c r="BI5529" i="7"/>
  <c r="BF5529" i="7"/>
  <c r="BD5529" i="7"/>
  <c r="BA5529" i="7"/>
  <c r="AY5529" i="7"/>
  <c r="AQ5529" i="7"/>
  <c r="AT5529" i="7" s="1"/>
  <c r="AU5529" i="7" s="1"/>
  <c r="BL5528" i="7"/>
  <c r="BI5528" i="7"/>
  <c r="BF5528" i="7"/>
  <c r="BD5528" i="7"/>
  <c r="BA5528" i="7"/>
  <c r="AY5528" i="7"/>
  <c r="AQ5528" i="7"/>
  <c r="AT5528" i="7" s="1"/>
  <c r="AU5528" i="7" s="1"/>
  <c r="AV5528" i="7" s="1"/>
  <c r="AW5528" i="7" s="1"/>
  <c r="BL5527" i="7"/>
  <c r="BI5527" i="7"/>
  <c r="BF5527" i="7"/>
  <c r="BD5527" i="7"/>
  <c r="BA5527" i="7"/>
  <c r="AY5527" i="7"/>
  <c r="AQ5527" i="7"/>
  <c r="AT5527" i="7" s="1"/>
  <c r="AU5527" i="7" s="1"/>
  <c r="AV5527" i="7" s="1"/>
  <c r="AW5527" i="7" s="1"/>
  <c r="BL5526" i="7"/>
  <c r="BI5526" i="7"/>
  <c r="BF5526" i="7"/>
  <c r="BD5526" i="7"/>
  <c r="BA5526" i="7"/>
  <c r="AY5526" i="7"/>
  <c r="AQ5526" i="7"/>
  <c r="AT5526" i="7" s="1"/>
  <c r="AU5526" i="7" s="1"/>
  <c r="AV5526" i="7" s="1"/>
  <c r="AW5526" i="7" s="1"/>
  <c r="BL5525" i="7"/>
  <c r="BI5525" i="7"/>
  <c r="BF5525" i="7"/>
  <c r="BD5525" i="7"/>
  <c r="BA5525" i="7"/>
  <c r="AY5525" i="7"/>
  <c r="AQ5525" i="7"/>
  <c r="AT5525" i="7" s="1"/>
  <c r="AU5525" i="7" s="1"/>
  <c r="AV5525" i="7" s="1"/>
  <c r="AW5525" i="7" s="1"/>
  <c r="BL5524" i="7"/>
  <c r="BI5524" i="7"/>
  <c r="BF5524" i="7"/>
  <c r="BD5524" i="7"/>
  <c r="BA5524" i="7"/>
  <c r="AY5524" i="7"/>
  <c r="AQ5524" i="7"/>
  <c r="AT5524" i="7" s="1"/>
  <c r="AU5524" i="7" s="1"/>
  <c r="AV5524" i="7" s="1"/>
  <c r="AW5524" i="7" s="1"/>
  <c r="BL5523" i="7"/>
  <c r="BI5523" i="7"/>
  <c r="BF5523" i="7"/>
  <c r="BD5523" i="7"/>
  <c r="BA5523" i="7"/>
  <c r="AY5523" i="7"/>
  <c r="AQ5523" i="7"/>
  <c r="AT5523" i="7" s="1"/>
  <c r="AU5523" i="7" s="1"/>
  <c r="AV5523" i="7" s="1"/>
  <c r="AW5523" i="7" s="1"/>
  <c r="BL5522" i="7"/>
  <c r="BI5522" i="7"/>
  <c r="BF5522" i="7"/>
  <c r="BD5522" i="7"/>
  <c r="BA5522" i="7"/>
  <c r="AY5522" i="7"/>
  <c r="AQ5522" i="7"/>
  <c r="AT5522" i="7" s="1"/>
  <c r="AU5522" i="7" s="1"/>
  <c r="BL5521" i="7"/>
  <c r="BI5521" i="7"/>
  <c r="BF5521" i="7"/>
  <c r="BD5521" i="7"/>
  <c r="BA5521" i="7"/>
  <c r="AY5521" i="7"/>
  <c r="AQ5521" i="7"/>
  <c r="AT5521" i="7" s="1"/>
  <c r="AU5521" i="7" s="1"/>
  <c r="AV5521" i="7" s="1"/>
  <c r="AW5521" i="7" s="1"/>
  <c r="BL5520" i="7"/>
  <c r="BI5520" i="7"/>
  <c r="BF5520" i="7"/>
  <c r="BD5520" i="7"/>
  <c r="BA5520" i="7"/>
  <c r="AY5520" i="7"/>
  <c r="AQ5520" i="7"/>
  <c r="AT5520" i="7" s="1"/>
  <c r="AU5520" i="7" s="1"/>
  <c r="AV5520" i="7" s="1"/>
  <c r="AW5520" i="7" s="1"/>
  <c r="BL5519" i="7"/>
  <c r="BI5519" i="7"/>
  <c r="BF5519" i="7"/>
  <c r="BD5519" i="7"/>
  <c r="BA5519" i="7"/>
  <c r="AY5519" i="7"/>
  <c r="AQ5519" i="7"/>
  <c r="AT5519" i="7" s="1"/>
  <c r="AU5519" i="7" s="1"/>
  <c r="AV5519" i="7" s="1"/>
  <c r="AW5519" i="7" s="1"/>
  <c r="BL5518" i="7"/>
  <c r="BI5518" i="7"/>
  <c r="BF5518" i="7"/>
  <c r="BD5518" i="7"/>
  <c r="BA5518" i="7"/>
  <c r="AY5518" i="7"/>
  <c r="AQ5518" i="7"/>
  <c r="AT5518" i="7" s="1"/>
  <c r="AU5518" i="7" s="1"/>
  <c r="AV5518" i="7" s="1"/>
  <c r="AW5518" i="7" s="1"/>
  <c r="BL5517" i="7"/>
  <c r="BI5517" i="7"/>
  <c r="BF5517" i="7"/>
  <c r="BD5517" i="7"/>
  <c r="BA5517" i="7"/>
  <c r="AY5517" i="7"/>
  <c r="AQ5517" i="7"/>
  <c r="AT5517" i="7" s="1"/>
  <c r="AU5517" i="7" s="1"/>
  <c r="AV5517" i="7" s="1"/>
  <c r="AW5517" i="7" s="1"/>
  <c r="BL5516" i="7"/>
  <c r="BI5516" i="7"/>
  <c r="BF5516" i="7"/>
  <c r="BD5516" i="7"/>
  <c r="BA5516" i="7"/>
  <c r="AY5516" i="7"/>
  <c r="AQ5516" i="7"/>
  <c r="AT5516" i="7" s="1"/>
  <c r="AU5516" i="7" s="1"/>
  <c r="AV5516" i="7" s="1"/>
  <c r="AW5516" i="7" s="1"/>
  <c r="BL5515" i="7"/>
  <c r="BI5515" i="7"/>
  <c r="BF5515" i="7"/>
  <c r="BD5515" i="7"/>
  <c r="BA5515" i="7"/>
  <c r="AY5515" i="7"/>
  <c r="AQ5515" i="7"/>
  <c r="AT5515" i="7" s="1"/>
  <c r="AU5515" i="7" s="1"/>
  <c r="AV5515" i="7" s="1"/>
  <c r="AW5515" i="7" s="1"/>
  <c r="BL5514" i="7"/>
  <c r="BI5514" i="7"/>
  <c r="BF5514" i="7"/>
  <c r="BD5514" i="7"/>
  <c r="BA5514" i="7"/>
  <c r="AY5514" i="7"/>
  <c r="AQ5514" i="7"/>
  <c r="AT5514" i="7" s="1"/>
  <c r="AU5514" i="7" s="1"/>
  <c r="AV5514" i="7" s="1"/>
  <c r="AW5514" i="7" s="1"/>
  <c r="BL5513" i="7"/>
  <c r="BI5513" i="7"/>
  <c r="BF5513" i="7"/>
  <c r="BD5513" i="7"/>
  <c r="BA5513" i="7"/>
  <c r="AY5513" i="7"/>
  <c r="AQ5513" i="7"/>
  <c r="AT5513" i="7" s="1"/>
  <c r="AU5513" i="7" s="1"/>
  <c r="AV5513" i="7" s="1"/>
  <c r="AW5513" i="7" s="1"/>
  <c r="BL5512" i="7"/>
  <c r="BI5512" i="7"/>
  <c r="BF5512" i="7"/>
  <c r="BD5512" i="7"/>
  <c r="BA5512" i="7"/>
  <c r="AY5512" i="7"/>
  <c r="AQ5512" i="7"/>
  <c r="AT5512" i="7" s="1"/>
  <c r="AU5512" i="7" s="1"/>
  <c r="AV5512" i="7" s="1"/>
  <c r="AW5512" i="7" s="1"/>
  <c r="BL5511" i="7"/>
  <c r="BI5511" i="7"/>
  <c r="BF5511" i="7"/>
  <c r="BD5511" i="7"/>
  <c r="BA5511" i="7"/>
  <c r="AY5511" i="7"/>
  <c r="AQ5511" i="7"/>
  <c r="AT5511" i="7" s="1"/>
  <c r="AU5511" i="7" s="1"/>
  <c r="AV5511" i="7" s="1"/>
  <c r="AW5511" i="7" s="1"/>
  <c r="BL5510" i="7"/>
  <c r="BI5510" i="7"/>
  <c r="BF5510" i="7"/>
  <c r="BD5510" i="7"/>
  <c r="BA5510" i="7"/>
  <c r="AY5510" i="7"/>
  <c r="AQ5510" i="7"/>
  <c r="AT5510" i="7" s="1"/>
  <c r="AU5510" i="7" s="1"/>
  <c r="AV5510" i="7" s="1"/>
  <c r="AW5510" i="7" s="1"/>
  <c r="BL5509" i="7"/>
  <c r="BI5509" i="7"/>
  <c r="BF5509" i="7"/>
  <c r="BD5509" i="7"/>
  <c r="BA5509" i="7"/>
  <c r="AY5509" i="7"/>
  <c r="AQ5509" i="7"/>
  <c r="AT5509" i="7" s="1"/>
  <c r="AU5509" i="7" s="1"/>
  <c r="AV5509" i="7" s="1"/>
  <c r="AW5509" i="7" s="1"/>
  <c r="BL5508" i="7"/>
  <c r="BI5508" i="7"/>
  <c r="BF5508" i="7"/>
  <c r="BD5508" i="7"/>
  <c r="BA5508" i="7"/>
  <c r="AY5508" i="7"/>
  <c r="AQ5508" i="7"/>
  <c r="AT5508" i="7" s="1"/>
  <c r="AU5508" i="7" s="1"/>
  <c r="AV5508" i="7" s="1"/>
  <c r="AW5508" i="7" s="1"/>
  <c r="BL5507" i="7"/>
  <c r="BI5507" i="7"/>
  <c r="BF5507" i="7"/>
  <c r="BD5507" i="7"/>
  <c r="BA5507" i="7"/>
  <c r="AY5507" i="7"/>
  <c r="AQ5507" i="7"/>
  <c r="AT5507" i="7" s="1"/>
  <c r="AU5507" i="7" s="1"/>
  <c r="AV5507" i="7" s="1"/>
  <c r="AW5507" i="7" s="1"/>
  <c r="BL5506" i="7"/>
  <c r="BI5506" i="7"/>
  <c r="BF5506" i="7"/>
  <c r="BD5506" i="7"/>
  <c r="BA5506" i="7"/>
  <c r="AY5506" i="7"/>
  <c r="AQ5506" i="7"/>
  <c r="AT5506" i="7" s="1"/>
  <c r="AU5506" i="7" s="1"/>
  <c r="AV5506" i="7" s="1"/>
  <c r="AW5506" i="7" s="1"/>
  <c r="BL5505" i="7"/>
  <c r="BI5505" i="7"/>
  <c r="BF5505" i="7"/>
  <c r="BD5505" i="7"/>
  <c r="BA5505" i="7"/>
  <c r="AY5505" i="7"/>
  <c r="AQ5505" i="7"/>
  <c r="AT5505" i="7" s="1"/>
  <c r="AU5505" i="7" s="1"/>
  <c r="AV5505" i="7" s="1"/>
  <c r="AW5505" i="7" s="1"/>
  <c r="BL5504" i="7"/>
  <c r="BI5504" i="7"/>
  <c r="BF5504" i="7"/>
  <c r="BD5504" i="7"/>
  <c r="BA5504" i="7"/>
  <c r="AY5504" i="7"/>
  <c r="AQ5504" i="7"/>
  <c r="AT5504" i="7" s="1"/>
  <c r="AU5504" i="7" s="1"/>
  <c r="AV5504" i="7" s="1"/>
  <c r="AW5504" i="7" s="1"/>
  <c r="BL5503" i="7"/>
  <c r="BI5503" i="7"/>
  <c r="BF5503" i="7"/>
  <c r="BD5503" i="7"/>
  <c r="BA5503" i="7"/>
  <c r="AY5503" i="7"/>
  <c r="AQ5503" i="7"/>
  <c r="AT5503" i="7" s="1"/>
  <c r="AU5503" i="7" s="1"/>
  <c r="AV5503" i="7" s="1"/>
  <c r="AW5503" i="7" s="1"/>
  <c r="BL5502" i="7"/>
  <c r="BI5502" i="7"/>
  <c r="BF5502" i="7"/>
  <c r="BD5502" i="7"/>
  <c r="BA5502" i="7"/>
  <c r="AY5502" i="7"/>
  <c r="AQ5502" i="7"/>
  <c r="AT5502" i="7" s="1"/>
  <c r="AU5502" i="7" s="1"/>
  <c r="AV5502" i="7" s="1"/>
  <c r="AW5502" i="7" s="1"/>
  <c r="BL5501" i="7"/>
  <c r="BI5501" i="7"/>
  <c r="BF5501" i="7"/>
  <c r="BD5501" i="7"/>
  <c r="BA5501" i="7"/>
  <c r="AY5501" i="7"/>
  <c r="AT5501" i="7"/>
  <c r="AU5501" i="7" s="1"/>
  <c r="AV5501" i="7" s="1"/>
  <c r="AW5501" i="7" s="1"/>
  <c r="AQ5501" i="7"/>
  <c r="BL5500" i="7"/>
  <c r="BI5500" i="7"/>
  <c r="BF5500" i="7"/>
  <c r="BD5500" i="7"/>
  <c r="BA5500" i="7"/>
  <c r="AY5500" i="7"/>
  <c r="AU5500" i="7"/>
  <c r="AV5500" i="7" s="1"/>
  <c r="AW5500" i="7" s="1"/>
  <c r="AQ5500" i="7"/>
  <c r="AT5500" i="7" s="1"/>
  <c r="BL5499" i="7"/>
  <c r="BI5499" i="7"/>
  <c r="BF5499" i="7"/>
  <c r="BD5499" i="7"/>
  <c r="BA5499" i="7"/>
  <c r="AY5499" i="7"/>
  <c r="AQ5499" i="7"/>
  <c r="AT5499" i="7" s="1"/>
  <c r="AV5499" i="7" s="1"/>
  <c r="BL5498" i="7"/>
  <c r="BI5498" i="7"/>
  <c r="BF5498" i="7"/>
  <c r="BD5498" i="7"/>
  <c r="BA5498" i="7"/>
  <c r="AY5498" i="7"/>
  <c r="AQ5498" i="7"/>
  <c r="AT5498" i="7" s="1"/>
  <c r="AU5498" i="7" s="1"/>
  <c r="AV5498" i="7" s="1"/>
  <c r="AW5498" i="7" s="1"/>
  <c r="BL5497" i="7"/>
  <c r="BI5497" i="7"/>
  <c r="BF5497" i="7"/>
  <c r="BD5497" i="7"/>
  <c r="BA5497" i="7"/>
  <c r="AY5497" i="7"/>
  <c r="AQ5497" i="7"/>
  <c r="AT5497" i="7" s="1"/>
  <c r="AU5497" i="7" s="1"/>
  <c r="AV5497" i="7" s="1"/>
  <c r="AW5497" i="7" s="1"/>
  <c r="BL5496" i="7"/>
  <c r="BI5496" i="7"/>
  <c r="BF5496" i="7"/>
  <c r="BD5496" i="7"/>
  <c r="BA5496" i="7"/>
  <c r="AY5496" i="7"/>
  <c r="AQ5496" i="7"/>
  <c r="AT5496" i="7" s="1"/>
  <c r="AU5496" i="7" s="1"/>
  <c r="AV5496" i="7" s="1"/>
  <c r="AW5496" i="7" s="1"/>
  <c r="BL5495" i="7"/>
  <c r="BI5495" i="7"/>
  <c r="BF5495" i="7"/>
  <c r="BD5495" i="7"/>
  <c r="BA5495" i="7"/>
  <c r="AY5495" i="7"/>
  <c r="AQ5495" i="7"/>
  <c r="AT5495" i="7" s="1"/>
  <c r="AU5495" i="7" s="1"/>
  <c r="AV5495" i="7" s="1"/>
  <c r="AW5495" i="7" s="1"/>
  <c r="BL5494" i="7"/>
  <c r="BI5494" i="7"/>
  <c r="BF5494" i="7"/>
  <c r="BD5494" i="7"/>
  <c r="BA5494" i="7"/>
  <c r="AY5494" i="7"/>
  <c r="AQ5494" i="7"/>
  <c r="AT5494" i="7" s="1"/>
  <c r="AU5494" i="7" s="1"/>
  <c r="AV5494" i="7" s="1"/>
  <c r="AW5494" i="7" s="1"/>
  <c r="BL5493" i="7"/>
  <c r="BI5493" i="7"/>
  <c r="BF5493" i="7"/>
  <c r="BD5493" i="7"/>
  <c r="BA5493" i="7"/>
  <c r="AY5493" i="7"/>
  <c r="AQ5493" i="7"/>
  <c r="AT5493" i="7" s="1"/>
  <c r="AU5493" i="7" s="1"/>
  <c r="AV5493" i="7" s="1"/>
  <c r="AW5493" i="7" s="1"/>
  <c r="BL5492" i="7"/>
  <c r="BI5492" i="7"/>
  <c r="BF5492" i="7"/>
  <c r="BD5492" i="7"/>
  <c r="BA5492" i="7"/>
  <c r="AY5492" i="7"/>
  <c r="AQ5492" i="7"/>
  <c r="AT5492" i="7" s="1"/>
  <c r="AU5492" i="7" s="1"/>
  <c r="AV5492" i="7" s="1"/>
  <c r="AW5492" i="7" s="1"/>
  <c r="BL5491" i="7"/>
  <c r="BI5491" i="7"/>
  <c r="BF5491" i="7"/>
  <c r="BD5491" i="7"/>
  <c r="BA5491" i="7"/>
  <c r="AY5491" i="7"/>
  <c r="AQ5491" i="7"/>
  <c r="AT5491" i="7" s="1"/>
  <c r="AU5491" i="7" s="1"/>
  <c r="AV5491" i="7" s="1"/>
  <c r="AW5491" i="7" s="1"/>
  <c r="BL5490" i="7"/>
  <c r="BI5490" i="7"/>
  <c r="BF5490" i="7"/>
  <c r="BD5490" i="7"/>
  <c r="BA5490" i="7"/>
  <c r="AY5490" i="7"/>
  <c r="AQ5490" i="7"/>
  <c r="AT5490" i="7" s="1"/>
  <c r="AU5490" i="7" s="1"/>
  <c r="AV5490" i="7" s="1"/>
  <c r="AW5490" i="7" s="1"/>
  <c r="BL5489" i="7"/>
  <c r="BI5489" i="7"/>
  <c r="BF5489" i="7"/>
  <c r="BD5489" i="7"/>
  <c r="BA5489" i="7"/>
  <c r="AY5489" i="7"/>
  <c r="AQ5489" i="7"/>
  <c r="AT5489" i="7" s="1"/>
  <c r="AU5489" i="7" s="1"/>
  <c r="AV5489" i="7" s="1"/>
  <c r="AW5489" i="7" s="1"/>
  <c r="BL5488" i="7"/>
  <c r="BI5488" i="7"/>
  <c r="BF5488" i="7"/>
  <c r="BD5488" i="7"/>
  <c r="BA5488" i="7"/>
  <c r="AY5488" i="7"/>
  <c r="AQ5488" i="7"/>
  <c r="AT5488" i="7" s="1"/>
  <c r="AU5488" i="7" s="1"/>
  <c r="AV5488" i="7" s="1"/>
  <c r="AW5488" i="7" s="1"/>
  <c r="BL5487" i="7"/>
  <c r="BI5487" i="7"/>
  <c r="BF5487" i="7"/>
  <c r="BD5487" i="7"/>
  <c r="BA5487" i="7"/>
  <c r="AY5487" i="7"/>
  <c r="AQ5487" i="7"/>
  <c r="AT5487" i="7" s="1"/>
  <c r="AU5487" i="7" s="1"/>
  <c r="AV5487" i="7" s="1"/>
  <c r="AW5487" i="7" s="1"/>
  <c r="BL5486" i="7"/>
  <c r="BI5486" i="7"/>
  <c r="BF5486" i="7"/>
  <c r="BD5486" i="7"/>
  <c r="BA5486" i="7"/>
  <c r="AY5486" i="7"/>
  <c r="AQ5486" i="7"/>
  <c r="AT5486" i="7" s="1"/>
  <c r="AU5486" i="7" s="1"/>
  <c r="AV5486" i="7" s="1"/>
  <c r="AW5486" i="7" s="1"/>
  <c r="BL5485" i="7"/>
  <c r="BI5485" i="7"/>
  <c r="BF5485" i="7"/>
  <c r="BD5485" i="7"/>
  <c r="BA5485" i="7"/>
  <c r="AY5485" i="7"/>
  <c r="AQ5485" i="7"/>
  <c r="AT5485" i="7" s="1"/>
  <c r="AU5485" i="7" s="1"/>
  <c r="AV5485" i="7" s="1"/>
  <c r="AW5485" i="7" s="1"/>
  <c r="BL5484" i="7"/>
  <c r="BI5484" i="7"/>
  <c r="BF5484" i="7"/>
  <c r="BD5484" i="7"/>
  <c r="BA5484" i="7"/>
  <c r="AY5484" i="7"/>
  <c r="AQ5484" i="7"/>
  <c r="AT5484" i="7" s="1"/>
  <c r="AU5484" i="7" s="1"/>
  <c r="AV5484" i="7" s="1"/>
  <c r="AW5484" i="7" s="1"/>
  <c r="BL5483" i="7"/>
  <c r="BI5483" i="7"/>
  <c r="BF5483" i="7"/>
  <c r="BD5483" i="7"/>
  <c r="BA5483" i="7"/>
  <c r="AY5483" i="7"/>
  <c r="AQ5483" i="7"/>
  <c r="AT5483" i="7" s="1"/>
  <c r="AU5483" i="7" s="1"/>
  <c r="AV5483" i="7" s="1"/>
  <c r="AW5483" i="7" s="1"/>
  <c r="BL5482" i="7"/>
  <c r="BI5482" i="7"/>
  <c r="BF5482" i="7"/>
  <c r="BD5482" i="7"/>
  <c r="BA5482" i="7"/>
  <c r="AY5482" i="7"/>
  <c r="AQ5482" i="7"/>
  <c r="AT5482" i="7" s="1"/>
  <c r="AU5482" i="7" s="1"/>
  <c r="AV5482" i="7" s="1"/>
  <c r="AW5482" i="7" s="1"/>
  <c r="BL5481" i="7"/>
  <c r="BI5481" i="7"/>
  <c r="BF5481" i="7"/>
  <c r="BD5481" i="7"/>
  <c r="BA5481" i="7"/>
  <c r="AY5481" i="7"/>
  <c r="AQ5481" i="7"/>
  <c r="AT5481" i="7" s="1"/>
  <c r="AU5481" i="7" s="1"/>
  <c r="AV5481" i="7" s="1"/>
  <c r="AW5481" i="7" s="1"/>
  <c r="BL5480" i="7"/>
  <c r="BI5480" i="7"/>
  <c r="BF5480" i="7"/>
  <c r="BD5480" i="7"/>
  <c r="BA5480" i="7"/>
  <c r="AY5480" i="7"/>
  <c r="AQ5480" i="7"/>
  <c r="AT5480" i="7" s="1"/>
  <c r="AU5480" i="7" s="1"/>
  <c r="AV5480" i="7" s="1"/>
  <c r="AW5480" i="7" s="1"/>
  <c r="BL5479" i="7"/>
  <c r="BI5479" i="7"/>
  <c r="BF5479" i="7"/>
  <c r="BD5479" i="7"/>
  <c r="BA5479" i="7"/>
  <c r="AY5479" i="7"/>
  <c r="AQ5479" i="7"/>
  <c r="AT5479" i="7" s="1"/>
  <c r="AU5479" i="7" s="1"/>
  <c r="AV5479" i="7" s="1"/>
  <c r="AW5479" i="7" s="1"/>
  <c r="BL5478" i="7"/>
  <c r="BI5478" i="7"/>
  <c r="BF5478" i="7"/>
  <c r="BD5478" i="7"/>
  <c r="BA5478" i="7"/>
  <c r="AY5478" i="7"/>
  <c r="AQ5478" i="7"/>
  <c r="AT5478" i="7" s="1"/>
  <c r="AU5478" i="7" s="1"/>
  <c r="AV5478" i="7" s="1"/>
  <c r="AW5478" i="7" s="1"/>
  <c r="BL5477" i="7"/>
  <c r="BI5477" i="7"/>
  <c r="BF5477" i="7"/>
  <c r="BD5477" i="7"/>
  <c r="BA5477" i="7"/>
  <c r="AY5477" i="7"/>
  <c r="AQ5477" i="7"/>
  <c r="AT5477" i="7" s="1"/>
  <c r="AU5477" i="7" s="1"/>
  <c r="AV5477" i="7" s="1"/>
  <c r="AW5477" i="7" s="1"/>
  <c r="BL5476" i="7"/>
  <c r="BI5476" i="7"/>
  <c r="BF5476" i="7"/>
  <c r="BD5476" i="7"/>
  <c r="BA5476" i="7"/>
  <c r="AY5476" i="7"/>
  <c r="AQ5476" i="7"/>
  <c r="AT5476" i="7" s="1"/>
  <c r="AU5476" i="7" s="1"/>
  <c r="AV5476" i="7" s="1"/>
  <c r="AW5476" i="7" s="1"/>
  <c r="BL5475" i="7"/>
  <c r="BI5475" i="7"/>
  <c r="BF5475" i="7"/>
  <c r="BD5475" i="7"/>
  <c r="BA5475" i="7"/>
  <c r="AY5475" i="7"/>
  <c r="AQ5475" i="7"/>
  <c r="AT5475" i="7" s="1"/>
  <c r="AU5475" i="7" s="1"/>
  <c r="AV5475" i="7" s="1"/>
  <c r="AW5475" i="7" s="1"/>
  <c r="BL5474" i="7"/>
  <c r="BI5474" i="7"/>
  <c r="BF5474" i="7"/>
  <c r="BD5474" i="7"/>
  <c r="BA5474" i="7"/>
  <c r="AY5474" i="7"/>
  <c r="AQ5474" i="7"/>
  <c r="AT5474" i="7" s="1"/>
  <c r="BL5473" i="7"/>
  <c r="BI5473" i="7"/>
  <c r="BF5473" i="7"/>
  <c r="BD5473" i="7"/>
  <c r="BA5473" i="7"/>
  <c r="AY5473" i="7"/>
  <c r="AQ5473" i="7"/>
  <c r="AT5473" i="7" s="1"/>
  <c r="AU5473" i="7" s="1"/>
  <c r="AV5473" i="7" s="1"/>
  <c r="AW5473" i="7" s="1"/>
  <c r="BL5472" i="7"/>
  <c r="BI5472" i="7"/>
  <c r="BF5472" i="7"/>
  <c r="BD5472" i="7"/>
  <c r="BA5472" i="7"/>
  <c r="AY5472" i="7"/>
  <c r="AQ5472" i="7"/>
  <c r="AT5472" i="7" s="1"/>
  <c r="AU5472" i="7" s="1"/>
  <c r="AV5472" i="7" s="1"/>
  <c r="AW5472" i="7" s="1"/>
  <c r="BL5471" i="7"/>
  <c r="BI5471" i="7"/>
  <c r="BF5471" i="7"/>
  <c r="BD5471" i="7"/>
  <c r="BA5471" i="7"/>
  <c r="AY5471" i="7"/>
  <c r="AQ5471" i="7"/>
  <c r="AT5471" i="7" s="1"/>
  <c r="AU5471" i="7" s="1"/>
  <c r="AV5471" i="7" s="1"/>
  <c r="AW5471" i="7" s="1"/>
  <c r="BL5470" i="7"/>
  <c r="BI5470" i="7"/>
  <c r="BF5470" i="7"/>
  <c r="BD5470" i="7"/>
  <c r="BA5470" i="7"/>
  <c r="AY5470" i="7"/>
  <c r="AQ5470" i="7"/>
  <c r="AT5470" i="7" s="1"/>
  <c r="AU5470" i="7" s="1"/>
  <c r="AV5470" i="7" s="1"/>
  <c r="AW5470" i="7" s="1"/>
  <c r="BL5469" i="7"/>
  <c r="BI5469" i="7"/>
  <c r="BF5469" i="7"/>
  <c r="BD5469" i="7"/>
  <c r="BA5469" i="7"/>
  <c r="AY5469" i="7"/>
  <c r="AQ5469" i="7"/>
  <c r="AT5469" i="7" s="1"/>
  <c r="AU5469" i="7" s="1"/>
  <c r="AV5469" i="7" s="1"/>
  <c r="AW5469" i="7" s="1"/>
  <c r="BL5468" i="7"/>
  <c r="BI5468" i="7"/>
  <c r="BF5468" i="7"/>
  <c r="BD5468" i="7"/>
  <c r="BA5468" i="7"/>
  <c r="AY5468" i="7"/>
  <c r="AQ5468" i="7"/>
  <c r="AT5468" i="7" s="1"/>
  <c r="AU5468" i="7" s="1"/>
  <c r="AV5468" i="7" s="1"/>
  <c r="AW5468" i="7" s="1"/>
  <c r="BL5467" i="7"/>
  <c r="BI5467" i="7"/>
  <c r="BF5467" i="7"/>
  <c r="BD5467" i="7"/>
  <c r="BA5467" i="7"/>
  <c r="AY5467" i="7"/>
  <c r="AQ5467" i="7"/>
  <c r="AT5467" i="7" s="1"/>
  <c r="AU5467" i="7" s="1"/>
  <c r="AV5467" i="7" s="1"/>
  <c r="AW5467" i="7" s="1"/>
  <c r="BL5466" i="7"/>
  <c r="BI5466" i="7"/>
  <c r="BF5466" i="7"/>
  <c r="BD5466" i="7"/>
  <c r="BA5466" i="7"/>
  <c r="AY5466" i="7"/>
  <c r="AQ5466" i="7"/>
  <c r="AT5466" i="7" s="1"/>
  <c r="AU5466" i="7" s="1"/>
  <c r="AV5466" i="7" s="1"/>
  <c r="AW5466" i="7" s="1"/>
  <c r="BL5465" i="7"/>
  <c r="BI5465" i="7"/>
  <c r="BF5465" i="7"/>
  <c r="BD5465" i="7"/>
  <c r="BA5465" i="7"/>
  <c r="AY5465" i="7"/>
  <c r="AQ5465" i="7"/>
  <c r="AT5465" i="7" s="1"/>
  <c r="AU5465" i="7" s="1"/>
  <c r="AV5465" i="7" s="1"/>
  <c r="AW5465" i="7" s="1"/>
  <c r="BL5464" i="7"/>
  <c r="BI5464" i="7"/>
  <c r="BF5464" i="7"/>
  <c r="BD5464" i="7"/>
  <c r="BA5464" i="7"/>
  <c r="AY5464" i="7"/>
  <c r="AQ5464" i="7"/>
  <c r="AT5464" i="7" s="1"/>
  <c r="AU5464" i="7" s="1"/>
  <c r="AV5464" i="7" s="1"/>
  <c r="AW5464" i="7" s="1"/>
  <c r="BL5463" i="7"/>
  <c r="BI5463" i="7"/>
  <c r="BF5463" i="7"/>
  <c r="BD5463" i="7"/>
  <c r="BA5463" i="7"/>
  <c r="AY5463" i="7"/>
  <c r="AQ5463" i="7"/>
  <c r="AT5463" i="7" s="1"/>
  <c r="AU5463" i="7" s="1"/>
  <c r="AV5463" i="7" s="1"/>
  <c r="AW5463" i="7" s="1"/>
  <c r="BL5462" i="7"/>
  <c r="BI5462" i="7"/>
  <c r="BF5462" i="7"/>
  <c r="BD5462" i="7"/>
  <c r="BA5462" i="7"/>
  <c r="AY5462" i="7"/>
  <c r="AQ5462" i="7"/>
  <c r="AT5462" i="7" s="1"/>
  <c r="AU5462" i="7" s="1"/>
  <c r="AV5462" i="7" s="1"/>
  <c r="AW5462" i="7" s="1"/>
  <c r="BL5461" i="7"/>
  <c r="BI5461" i="7"/>
  <c r="BF5461" i="7"/>
  <c r="BD5461" i="7"/>
  <c r="BA5461" i="7"/>
  <c r="AY5461" i="7"/>
  <c r="AQ5461" i="7"/>
  <c r="AT5461" i="7" s="1"/>
  <c r="AU5461" i="7" s="1"/>
  <c r="AV5461" i="7" s="1"/>
  <c r="AW5461" i="7" s="1"/>
  <c r="BL5460" i="7"/>
  <c r="BI5460" i="7"/>
  <c r="BF5460" i="7"/>
  <c r="BD5460" i="7"/>
  <c r="BA5460" i="7"/>
  <c r="AY5460" i="7"/>
  <c r="AQ5460" i="7"/>
  <c r="AT5460" i="7" s="1"/>
  <c r="AU5460" i="7" s="1"/>
  <c r="AV5460" i="7" s="1"/>
  <c r="AW5460" i="7" s="1"/>
  <c r="BL5459" i="7"/>
  <c r="BI5459" i="7"/>
  <c r="BF5459" i="7"/>
  <c r="BD5459" i="7"/>
  <c r="BA5459" i="7"/>
  <c r="AY5459" i="7"/>
  <c r="AQ5459" i="7"/>
  <c r="AT5459" i="7" s="1"/>
  <c r="AU5459" i="7" s="1"/>
  <c r="AV5459" i="7" s="1"/>
  <c r="AW5459" i="7" s="1"/>
  <c r="BL5458" i="7"/>
  <c r="BI5458" i="7"/>
  <c r="BF5458" i="7"/>
  <c r="BD5458" i="7"/>
  <c r="BA5458" i="7"/>
  <c r="AY5458" i="7"/>
  <c r="AQ5458" i="7"/>
  <c r="AT5458" i="7" s="1"/>
  <c r="AU5458" i="7" s="1"/>
  <c r="AV5458" i="7" s="1"/>
  <c r="AW5458" i="7" s="1"/>
  <c r="BL5457" i="7"/>
  <c r="BI5457" i="7"/>
  <c r="BF5457" i="7"/>
  <c r="BD5457" i="7"/>
  <c r="BA5457" i="7"/>
  <c r="AY5457" i="7"/>
  <c r="AQ5457" i="7"/>
  <c r="AT5457" i="7" s="1"/>
  <c r="AU5457" i="7" s="1"/>
  <c r="AV5457" i="7" s="1"/>
  <c r="AW5457" i="7" s="1"/>
  <c r="BL5456" i="7"/>
  <c r="BI5456" i="7"/>
  <c r="BF5456" i="7"/>
  <c r="BD5456" i="7"/>
  <c r="BA5456" i="7"/>
  <c r="AY5456" i="7"/>
  <c r="AQ5456" i="7"/>
  <c r="AT5456" i="7" s="1"/>
  <c r="AU5456" i="7" s="1"/>
  <c r="AV5456" i="7" s="1"/>
  <c r="AW5456" i="7" s="1"/>
  <c r="BL5455" i="7"/>
  <c r="BI5455" i="7"/>
  <c r="BF5455" i="7"/>
  <c r="BD5455" i="7"/>
  <c r="BA5455" i="7"/>
  <c r="AY5455" i="7"/>
  <c r="AQ5455" i="7"/>
  <c r="AT5455" i="7" s="1"/>
  <c r="BL5454" i="7"/>
  <c r="BI5454" i="7"/>
  <c r="BF5454" i="7"/>
  <c r="BD5454" i="7"/>
  <c r="BA5454" i="7"/>
  <c r="AY5454" i="7"/>
  <c r="AQ5454" i="7"/>
  <c r="AT5454" i="7" s="1"/>
  <c r="AU5454" i="7" s="1"/>
  <c r="AV5454" i="7" s="1"/>
  <c r="AW5454" i="7" s="1"/>
  <c r="BL5453" i="7"/>
  <c r="BI5453" i="7"/>
  <c r="BF5453" i="7"/>
  <c r="BD5453" i="7"/>
  <c r="BA5453" i="7"/>
  <c r="AY5453" i="7"/>
  <c r="AQ5453" i="7"/>
  <c r="AT5453" i="7" s="1"/>
  <c r="AU5453" i="7" s="1"/>
  <c r="AV5453" i="7" s="1"/>
  <c r="AW5453" i="7" s="1"/>
  <c r="BL5452" i="7"/>
  <c r="BI5452" i="7"/>
  <c r="BF5452" i="7"/>
  <c r="BD5452" i="7"/>
  <c r="BA5452" i="7"/>
  <c r="AY5452" i="7"/>
  <c r="AQ5452" i="7"/>
  <c r="AT5452" i="7" s="1"/>
  <c r="AU5452" i="7" s="1"/>
  <c r="AV5452" i="7" s="1"/>
  <c r="AW5452" i="7" s="1"/>
  <c r="BL5451" i="7"/>
  <c r="BI5451" i="7"/>
  <c r="BF5451" i="7"/>
  <c r="BD5451" i="7"/>
  <c r="BA5451" i="7"/>
  <c r="AY5451" i="7"/>
  <c r="AQ5451" i="7"/>
  <c r="AT5451" i="7" s="1"/>
  <c r="AU5451" i="7" s="1"/>
  <c r="AV5451" i="7" s="1"/>
  <c r="AW5451" i="7" s="1"/>
  <c r="BL5450" i="7"/>
  <c r="BI5450" i="7"/>
  <c r="BF5450" i="7"/>
  <c r="BD5450" i="7"/>
  <c r="BA5450" i="7"/>
  <c r="AY5450" i="7"/>
  <c r="AQ5450" i="7"/>
  <c r="AT5450" i="7" s="1"/>
  <c r="AU5450" i="7" s="1"/>
  <c r="AV5450" i="7" s="1"/>
  <c r="AW5450" i="7" s="1"/>
  <c r="BL5449" i="7"/>
  <c r="BI5449" i="7"/>
  <c r="BF5449" i="7"/>
  <c r="BD5449" i="7"/>
  <c r="BA5449" i="7"/>
  <c r="AY5449" i="7"/>
  <c r="AQ5449" i="7"/>
  <c r="AT5449" i="7" s="1"/>
  <c r="AU5449" i="7" s="1"/>
  <c r="AV5449" i="7" s="1"/>
  <c r="AW5449" i="7" s="1"/>
  <c r="BL5448" i="7"/>
  <c r="BI5448" i="7"/>
  <c r="BF5448" i="7"/>
  <c r="BD5448" i="7"/>
  <c r="BA5448" i="7"/>
  <c r="AY5448" i="7"/>
  <c r="AQ5448" i="7"/>
  <c r="AT5448" i="7" s="1"/>
  <c r="AU5448" i="7" s="1"/>
  <c r="AV5448" i="7" s="1"/>
  <c r="AW5448" i="7" s="1"/>
  <c r="BL5447" i="7"/>
  <c r="BI5447" i="7"/>
  <c r="BF5447" i="7"/>
  <c r="BD5447" i="7"/>
  <c r="BA5447" i="7"/>
  <c r="AY5447" i="7"/>
  <c r="AQ5447" i="7"/>
  <c r="AT5447" i="7" s="1"/>
  <c r="AU5447" i="7" s="1"/>
  <c r="AV5447" i="7" s="1"/>
  <c r="AW5447" i="7" s="1"/>
  <c r="BL5446" i="7"/>
  <c r="BI5446" i="7"/>
  <c r="BF5446" i="7"/>
  <c r="BD5446" i="7"/>
  <c r="BA5446" i="7"/>
  <c r="AY5446" i="7"/>
  <c r="AQ5446" i="7"/>
  <c r="AT5446" i="7" s="1"/>
  <c r="AU5446" i="7" s="1"/>
  <c r="AV5446" i="7" s="1"/>
  <c r="AW5446" i="7" s="1"/>
  <c r="BL5445" i="7"/>
  <c r="BI5445" i="7"/>
  <c r="BF5445" i="7"/>
  <c r="BD5445" i="7"/>
  <c r="BA5445" i="7"/>
  <c r="AY5445" i="7"/>
  <c r="AQ5445" i="7"/>
  <c r="AT5445" i="7" s="1"/>
  <c r="AU5445" i="7" s="1"/>
  <c r="AV5445" i="7" s="1"/>
  <c r="AW5445" i="7" s="1"/>
  <c r="BL5444" i="7"/>
  <c r="BI5444" i="7"/>
  <c r="BF5444" i="7"/>
  <c r="BD5444" i="7"/>
  <c r="BA5444" i="7"/>
  <c r="AY5444" i="7"/>
  <c r="AQ5444" i="7"/>
  <c r="AT5444" i="7" s="1"/>
  <c r="AU5444" i="7" s="1"/>
  <c r="AV5444" i="7" s="1"/>
  <c r="AW5444" i="7" s="1"/>
  <c r="BL5443" i="7"/>
  <c r="BI5443" i="7"/>
  <c r="BF5443" i="7"/>
  <c r="BD5443" i="7"/>
  <c r="BA5443" i="7"/>
  <c r="AY5443" i="7"/>
  <c r="AQ5443" i="7"/>
  <c r="AT5443" i="7" s="1"/>
  <c r="AU5443" i="7" s="1"/>
  <c r="BL5442" i="7"/>
  <c r="BI5442" i="7"/>
  <c r="BF5442" i="7"/>
  <c r="BD5442" i="7"/>
  <c r="BA5442" i="7"/>
  <c r="AY5442" i="7"/>
  <c r="AQ5442" i="7"/>
  <c r="AT5442" i="7" s="1"/>
  <c r="AU5442" i="7" s="1"/>
  <c r="AV5442" i="7" s="1"/>
  <c r="AW5442" i="7" s="1"/>
  <c r="BL5441" i="7"/>
  <c r="BI5441" i="7"/>
  <c r="BF5441" i="7"/>
  <c r="BD5441" i="7"/>
  <c r="BA5441" i="7"/>
  <c r="AY5441" i="7"/>
  <c r="AQ5441" i="7"/>
  <c r="AT5441" i="7" s="1"/>
  <c r="AU5441" i="7" s="1"/>
  <c r="AV5441" i="7" s="1"/>
  <c r="AW5441" i="7" s="1"/>
  <c r="BL5440" i="7"/>
  <c r="BI5440" i="7"/>
  <c r="BF5440" i="7"/>
  <c r="BD5440" i="7"/>
  <c r="BA5440" i="7"/>
  <c r="AY5440" i="7"/>
  <c r="AQ5440" i="7"/>
  <c r="AT5440" i="7" s="1"/>
  <c r="AU5440" i="7" s="1"/>
  <c r="AV5440" i="7" s="1"/>
  <c r="AW5440" i="7" s="1"/>
  <c r="BL5439" i="7"/>
  <c r="BI5439" i="7"/>
  <c r="BF5439" i="7"/>
  <c r="BD5439" i="7"/>
  <c r="BA5439" i="7"/>
  <c r="AY5439" i="7"/>
  <c r="AQ5439" i="7"/>
  <c r="AT5439" i="7" s="1"/>
  <c r="AU5439" i="7" s="1"/>
  <c r="AV5439" i="7" s="1"/>
  <c r="AW5439" i="7" s="1"/>
  <c r="BL5438" i="7"/>
  <c r="BI5438" i="7"/>
  <c r="BF5438" i="7"/>
  <c r="BD5438" i="7"/>
  <c r="BA5438" i="7"/>
  <c r="AY5438" i="7"/>
  <c r="AQ5438" i="7"/>
  <c r="AT5438" i="7" s="1"/>
  <c r="AU5438" i="7" s="1"/>
  <c r="AV5438" i="7" s="1"/>
  <c r="AW5438" i="7" s="1"/>
  <c r="BL5437" i="7"/>
  <c r="BI5437" i="7"/>
  <c r="BF5437" i="7"/>
  <c r="BD5437" i="7"/>
  <c r="BA5437" i="7"/>
  <c r="AY5437" i="7"/>
  <c r="AQ5437" i="7"/>
  <c r="AT5437" i="7" s="1"/>
  <c r="AU5437" i="7" s="1"/>
  <c r="AV5437" i="7" s="1"/>
  <c r="AW5437" i="7" s="1"/>
  <c r="BL5436" i="7"/>
  <c r="BI5436" i="7"/>
  <c r="BF5436" i="7"/>
  <c r="BD5436" i="7"/>
  <c r="BA5436" i="7"/>
  <c r="AY5436" i="7"/>
  <c r="AQ5436" i="7"/>
  <c r="AT5436" i="7" s="1"/>
  <c r="AU5436" i="7" s="1"/>
  <c r="AV5436" i="7" s="1"/>
  <c r="AW5436" i="7" s="1"/>
  <c r="BL5435" i="7"/>
  <c r="BI5435" i="7"/>
  <c r="BF5435" i="7"/>
  <c r="BD5435" i="7"/>
  <c r="BA5435" i="7"/>
  <c r="AY5435" i="7"/>
  <c r="AQ5435" i="7"/>
  <c r="AT5435" i="7" s="1"/>
  <c r="AU5435" i="7" s="1"/>
  <c r="AV5435" i="7" s="1"/>
  <c r="AW5435" i="7" s="1"/>
  <c r="BL5434" i="7"/>
  <c r="BI5434" i="7"/>
  <c r="BF5434" i="7"/>
  <c r="BD5434" i="7"/>
  <c r="BA5434" i="7"/>
  <c r="AY5434" i="7"/>
  <c r="AQ5434" i="7"/>
  <c r="AT5434" i="7" s="1"/>
  <c r="AU5434" i="7" s="1"/>
  <c r="AV5434" i="7" s="1"/>
  <c r="AW5434" i="7" s="1"/>
  <c r="BL5433" i="7"/>
  <c r="BI5433" i="7"/>
  <c r="BF5433" i="7"/>
  <c r="BD5433" i="7"/>
  <c r="BA5433" i="7"/>
  <c r="AY5433" i="7"/>
  <c r="AQ5433" i="7"/>
  <c r="AT5433" i="7" s="1"/>
  <c r="AU5433" i="7" s="1"/>
  <c r="AV5433" i="7" s="1"/>
  <c r="AW5433" i="7" s="1"/>
  <c r="BL5432" i="7"/>
  <c r="BI5432" i="7"/>
  <c r="BF5432" i="7"/>
  <c r="BD5432" i="7"/>
  <c r="BA5432" i="7"/>
  <c r="AY5432" i="7"/>
  <c r="AQ5432" i="7"/>
  <c r="AT5432" i="7" s="1"/>
  <c r="AU5432" i="7" s="1"/>
  <c r="AW5432" i="7" s="1"/>
  <c r="BL5431" i="7"/>
  <c r="BI5431" i="7"/>
  <c r="BF5431" i="7"/>
  <c r="BD5431" i="7"/>
  <c r="BA5431" i="7"/>
  <c r="AY5431" i="7"/>
  <c r="AQ5431" i="7"/>
  <c r="AT5431" i="7" s="1"/>
  <c r="AU5431" i="7" s="1"/>
  <c r="AW5431" i="7" s="1"/>
  <c r="BL5430" i="7"/>
  <c r="BI5430" i="7"/>
  <c r="BF5430" i="7"/>
  <c r="BD5430" i="7"/>
  <c r="BA5430" i="7"/>
  <c r="AY5430" i="7"/>
  <c r="AQ5430" i="7"/>
  <c r="AT5430" i="7" s="1"/>
  <c r="AU5430" i="7" s="1"/>
  <c r="AW5430" i="7" s="1"/>
  <c r="BL5429" i="7"/>
  <c r="BI5429" i="7"/>
  <c r="BF5429" i="7"/>
  <c r="BD5429" i="7"/>
  <c r="BA5429" i="7"/>
  <c r="AY5429" i="7"/>
  <c r="AQ5429" i="7"/>
  <c r="AT5429" i="7" s="1"/>
  <c r="AU5429" i="7" s="1"/>
  <c r="AW5429" i="7" s="1"/>
  <c r="BL5428" i="7"/>
  <c r="BI5428" i="7"/>
  <c r="BF5428" i="7"/>
  <c r="BD5428" i="7"/>
  <c r="BA5428" i="7"/>
  <c r="AY5428" i="7"/>
  <c r="AQ5428" i="7"/>
  <c r="AT5428" i="7" s="1"/>
  <c r="AU5428" i="7" s="1"/>
  <c r="AW5428" i="7" s="1"/>
  <c r="BL5427" i="7"/>
  <c r="BI5427" i="7"/>
  <c r="BF5427" i="7"/>
  <c r="BD5427" i="7"/>
  <c r="BA5427" i="7"/>
  <c r="AY5427" i="7"/>
  <c r="AQ5427" i="7"/>
  <c r="AT5427" i="7" s="1"/>
  <c r="AU5427" i="7" s="1"/>
  <c r="AW5427" i="7" s="1"/>
  <c r="BL5426" i="7"/>
  <c r="BI5426" i="7"/>
  <c r="BF5426" i="7"/>
  <c r="BD5426" i="7"/>
  <c r="BA5426" i="7"/>
  <c r="AY5426" i="7"/>
  <c r="AQ5426" i="7"/>
  <c r="AT5426" i="7" s="1"/>
  <c r="AU5426" i="7" s="1"/>
  <c r="AW5426" i="7" s="1"/>
  <c r="BL5425" i="7"/>
  <c r="BI5425" i="7"/>
  <c r="BF5425" i="7"/>
  <c r="BD5425" i="7"/>
  <c r="BA5425" i="7"/>
  <c r="AY5425" i="7"/>
  <c r="AQ5425" i="7"/>
  <c r="AT5425" i="7" s="1"/>
  <c r="AU5425" i="7" s="1"/>
  <c r="AW5425" i="7" s="1"/>
  <c r="BL5424" i="7"/>
  <c r="BI5424" i="7"/>
  <c r="BF5424" i="7"/>
  <c r="BD5424" i="7"/>
  <c r="BA5424" i="7"/>
  <c r="AY5424" i="7"/>
  <c r="AQ5424" i="7"/>
  <c r="AT5424" i="7" s="1"/>
  <c r="AU5424" i="7" s="1"/>
  <c r="AW5424" i="7" s="1"/>
  <c r="BL5423" i="7"/>
  <c r="BI5423" i="7"/>
  <c r="BF5423" i="7"/>
  <c r="BD5423" i="7"/>
  <c r="BA5423" i="7"/>
  <c r="AY5423" i="7"/>
  <c r="AQ5423" i="7"/>
  <c r="AT5423" i="7" s="1"/>
  <c r="AU5423" i="7" s="1"/>
  <c r="AW5423" i="7" s="1"/>
  <c r="BL5422" i="7"/>
  <c r="BI5422" i="7"/>
  <c r="BF5422" i="7"/>
  <c r="BD5422" i="7"/>
  <c r="BA5422" i="7"/>
  <c r="AY5422" i="7"/>
  <c r="AT5422" i="7"/>
  <c r="AU5422" i="7" s="1"/>
  <c r="AW5422" i="7" s="1"/>
  <c r="AQ5422" i="7"/>
  <c r="BL5421" i="7"/>
  <c r="BI5421" i="7"/>
  <c r="BF5421" i="7"/>
  <c r="BD5421" i="7"/>
  <c r="BA5421" i="7"/>
  <c r="AY5421" i="7"/>
  <c r="AQ5421" i="7"/>
  <c r="AT5421" i="7" s="1"/>
  <c r="AU5421" i="7" s="1"/>
  <c r="AW5421" i="7" s="1"/>
  <c r="BL5420" i="7"/>
  <c r="BI5420" i="7"/>
  <c r="BF5420" i="7"/>
  <c r="BD5420" i="7"/>
  <c r="BA5420" i="7"/>
  <c r="AY5420" i="7"/>
  <c r="AQ5420" i="7"/>
  <c r="AT5420" i="7" s="1"/>
  <c r="AU5420" i="7" s="1"/>
  <c r="AV5420" i="7" s="1"/>
  <c r="AW5420" i="7" s="1"/>
  <c r="BL5419" i="7"/>
  <c r="BI5419" i="7"/>
  <c r="BF5419" i="7"/>
  <c r="BD5419" i="7"/>
  <c r="BA5419" i="7"/>
  <c r="AY5419" i="7"/>
  <c r="AQ5419" i="7"/>
  <c r="AT5419" i="7" s="1"/>
  <c r="BL5418" i="7"/>
  <c r="BI5418" i="7"/>
  <c r="BF5418" i="7"/>
  <c r="BD5418" i="7"/>
  <c r="BA5418" i="7"/>
  <c r="AY5418" i="7"/>
  <c r="AQ5418" i="7"/>
  <c r="AT5418" i="7" s="1"/>
  <c r="AV5418" i="7" s="1"/>
  <c r="BL5417" i="7"/>
  <c r="BI5417" i="7"/>
  <c r="BF5417" i="7"/>
  <c r="BD5417" i="7"/>
  <c r="BA5417" i="7"/>
  <c r="AY5417" i="7"/>
  <c r="AQ5417" i="7"/>
  <c r="AT5417" i="7" s="1"/>
  <c r="BL5416" i="7"/>
  <c r="BI5416" i="7"/>
  <c r="BF5416" i="7"/>
  <c r="BD5416" i="7"/>
  <c r="BA5416" i="7"/>
  <c r="AY5416" i="7"/>
  <c r="AQ5416" i="7"/>
  <c r="AT5416" i="7" s="1"/>
  <c r="BL5415" i="7"/>
  <c r="BI5415" i="7"/>
  <c r="BF5415" i="7"/>
  <c r="BD5415" i="7"/>
  <c r="BA5415" i="7"/>
  <c r="AY5415" i="7"/>
  <c r="AQ5415" i="7"/>
  <c r="AT5415" i="7" s="1"/>
  <c r="AV5415" i="7" s="1"/>
  <c r="BL5414" i="7"/>
  <c r="BI5414" i="7"/>
  <c r="BF5414" i="7"/>
  <c r="BD5414" i="7"/>
  <c r="BA5414" i="7"/>
  <c r="AY5414" i="7"/>
  <c r="AQ5414" i="7"/>
  <c r="AT5414" i="7" s="1"/>
  <c r="AV5414" i="7" s="1"/>
  <c r="BL5413" i="7"/>
  <c r="BI5413" i="7"/>
  <c r="BF5413" i="7"/>
  <c r="BD5413" i="7"/>
  <c r="BA5413" i="7"/>
  <c r="AY5413" i="7"/>
  <c r="AQ5413" i="7"/>
  <c r="AT5413" i="7" s="1"/>
  <c r="BL5412" i="7"/>
  <c r="BI5412" i="7"/>
  <c r="BF5412" i="7"/>
  <c r="BD5412" i="7"/>
  <c r="BA5412" i="7"/>
  <c r="AY5412" i="7"/>
  <c r="AQ5412" i="7"/>
  <c r="AT5412" i="7" s="1"/>
  <c r="BL5411" i="7"/>
  <c r="BI5411" i="7"/>
  <c r="BF5411" i="7"/>
  <c r="BD5411" i="7"/>
  <c r="BA5411" i="7"/>
  <c r="AY5411" i="7"/>
  <c r="AQ5411" i="7"/>
  <c r="AT5411" i="7" s="1"/>
  <c r="BL5410" i="7"/>
  <c r="BI5410" i="7"/>
  <c r="BF5410" i="7"/>
  <c r="BD5410" i="7"/>
  <c r="BA5410" i="7"/>
  <c r="AY5410" i="7"/>
  <c r="AQ5410" i="7"/>
  <c r="AT5410" i="7" s="1"/>
  <c r="AV5410" i="7" s="1"/>
  <c r="BL5409" i="7"/>
  <c r="BI5409" i="7"/>
  <c r="BF5409" i="7"/>
  <c r="BD5409" i="7"/>
  <c r="BA5409" i="7"/>
  <c r="AY5409" i="7"/>
  <c r="AQ5409" i="7"/>
  <c r="AT5409" i="7" s="1"/>
  <c r="BL5408" i="7"/>
  <c r="BI5408" i="7"/>
  <c r="BF5408" i="7"/>
  <c r="BD5408" i="7"/>
  <c r="BA5408" i="7"/>
  <c r="AY5408" i="7"/>
  <c r="AQ5408" i="7"/>
  <c r="AT5408" i="7" s="1"/>
  <c r="BL5407" i="7"/>
  <c r="BI5407" i="7"/>
  <c r="BF5407" i="7"/>
  <c r="BD5407" i="7"/>
  <c r="BA5407" i="7"/>
  <c r="AY5407" i="7"/>
  <c r="AQ5407" i="7"/>
  <c r="AT5407" i="7" s="1"/>
  <c r="AV5407" i="7" s="1"/>
  <c r="BL5406" i="7"/>
  <c r="BI5406" i="7"/>
  <c r="BF5406" i="7"/>
  <c r="BD5406" i="7"/>
  <c r="BA5406" i="7"/>
  <c r="AY5406" i="7"/>
  <c r="AQ5406" i="7"/>
  <c r="AT5406" i="7" s="1"/>
  <c r="AV5406" i="7" s="1"/>
  <c r="BL5405" i="7"/>
  <c r="BI5405" i="7"/>
  <c r="BF5405" i="7"/>
  <c r="BD5405" i="7"/>
  <c r="BA5405" i="7"/>
  <c r="AY5405" i="7"/>
  <c r="AQ5405" i="7"/>
  <c r="AT5405" i="7" s="1"/>
  <c r="BL5404" i="7"/>
  <c r="BI5404" i="7"/>
  <c r="BF5404" i="7"/>
  <c r="BD5404" i="7"/>
  <c r="BA5404" i="7"/>
  <c r="AY5404" i="7"/>
  <c r="AQ5404" i="7"/>
  <c r="AT5404" i="7" s="1"/>
  <c r="AV5404" i="7" s="1"/>
  <c r="BL5403" i="7"/>
  <c r="BI5403" i="7"/>
  <c r="BF5403" i="7"/>
  <c r="BD5403" i="7"/>
  <c r="BA5403" i="7"/>
  <c r="AY5403" i="7"/>
  <c r="AQ5403" i="7"/>
  <c r="AT5403" i="7" s="1"/>
  <c r="BL5402" i="7"/>
  <c r="BI5402" i="7"/>
  <c r="BF5402" i="7"/>
  <c r="BD5402" i="7"/>
  <c r="BA5402" i="7"/>
  <c r="AY5402" i="7"/>
  <c r="AQ5402" i="7"/>
  <c r="AT5402" i="7" s="1"/>
  <c r="AV5402" i="7" s="1"/>
  <c r="BL5401" i="7"/>
  <c r="BI5401" i="7"/>
  <c r="BF5401" i="7"/>
  <c r="BD5401" i="7"/>
  <c r="BA5401" i="7"/>
  <c r="AY5401" i="7"/>
  <c r="AQ5401" i="7"/>
  <c r="AT5401" i="7" s="1"/>
  <c r="BL5400" i="7"/>
  <c r="BI5400" i="7"/>
  <c r="BF5400" i="7"/>
  <c r="BD5400" i="7"/>
  <c r="BA5400" i="7"/>
  <c r="AY5400" i="7"/>
  <c r="AQ5400" i="7"/>
  <c r="AT5400" i="7" s="1"/>
  <c r="BL5399" i="7"/>
  <c r="BI5399" i="7"/>
  <c r="BF5399" i="7"/>
  <c r="BD5399" i="7"/>
  <c r="BA5399" i="7"/>
  <c r="AY5399" i="7"/>
  <c r="AQ5399" i="7"/>
  <c r="AT5399" i="7" s="1"/>
  <c r="AU5399" i="7" s="1"/>
  <c r="AW5399" i="7" s="1"/>
  <c r="BL5398" i="7"/>
  <c r="BI5398" i="7"/>
  <c r="BF5398" i="7"/>
  <c r="BD5398" i="7"/>
  <c r="BA5398" i="7"/>
  <c r="AY5398" i="7"/>
  <c r="AQ5398" i="7"/>
  <c r="AT5398" i="7" s="1"/>
  <c r="AV5398" i="7" s="1"/>
  <c r="BL5397" i="7"/>
  <c r="BI5397" i="7"/>
  <c r="BF5397" i="7"/>
  <c r="BD5397" i="7"/>
  <c r="BA5397" i="7"/>
  <c r="AY5397" i="7"/>
  <c r="AQ5397" i="7"/>
  <c r="AT5397" i="7" s="1"/>
  <c r="BL5396" i="7"/>
  <c r="BI5396" i="7"/>
  <c r="BF5396" i="7"/>
  <c r="BD5396" i="7"/>
  <c r="BA5396" i="7"/>
  <c r="AY5396" i="7"/>
  <c r="AQ5396" i="7"/>
  <c r="AT5396" i="7" s="1"/>
  <c r="BL5395" i="7"/>
  <c r="BI5395" i="7"/>
  <c r="BF5395" i="7"/>
  <c r="BD5395" i="7"/>
  <c r="BA5395" i="7"/>
  <c r="AY5395" i="7"/>
  <c r="AQ5395" i="7"/>
  <c r="AT5395" i="7" s="1"/>
  <c r="BL5394" i="7"/>
  <c r="BI5394" i="7"/>
  <c r="BF5394" i="7"/>
  <c r="BD5394" i="7"/>
  <c r="BA5394" i="7"/>
  <c r="AY5394" i="7"/>
  <c r="AQ5394" i="7"/>
  <c r="AT5394" i="7" s="1"/>
  <c r="AV5394" i="7" s="1"/>
  <c r="BL5393" i="7"/>
  <c r="BI5393" i="7"/>
  <c r="BF5393" i="7"/>
  <c r="BD5393" i="7"/>
  <c r="BA5393" i="7"/>
  <c r="AY5393" i="7"/>
  <c r="AQ5393" i="7"/>
  <c r="AT5393" i="7" s="1"/>
  <c r="BL5392" i="7"/>
  <c r="BI5392" i="7"/>
  <c r="BF5392" i="7"/>
  <c r="BD5392" i="7"/>
  <c r="BA5392" i="7"/>
  <c r="AY5392" i="7"/>
  <c r="AQ5392" i="7"/>
  <c r="AT5392" i="7" s="1"/>
  <c r="BL5391" i="7"/>
  <c r="BI5391" i="7"/>
  <c r="BF5391" i="7"/>
  <c r="BD5391" i="7"/>
  <c r="BA5391" i="7"/>
  <c r="AY5391" i="7"/>
  <c r="AQ5391" i="7"/>
  <c r="AT5391" i="7" s="1"/>
  <c r="AV5391" i="7" s="1"/>
  <c r="BL5390" i="7"/>
  <c r="BI5390" i="7"/>
  <c r="BF5390" i="7"/>
  <c r="BD5390" i="7"/>
  <c r="BA5390" i="7"/>
  <c r="AY5390" i="7"/>
  <c r="AQ5390" i="7"/>
  <c r="AT5390" i="7" s="1"/>
  <c r="AU5390" i="7" s="1"/>
  <c r="AV5390" i="7" s="1"/>
  <c r="AW5390" i="7" s="1"/>
  <c r="BL5389" i="7"/>
  <c r="BI5389" i="7"/>
  <c r="BF5389" i="7"/>
  <c r="BD5389" i="7"/>
  <c r="BA5389" i="7"/>
  <c r="AY5389" i="7"/>
  <c r="AQ5389" i="7"/>
  <c r="AT5389" i="7" s="1"/>
  <c r="BL5388" i="7"/>
  <c r="BI5388" i="7"/>
  <c r="BF5388" i="7"/>
  <c r="BD5388" i="7"/>
  <c r="BA5388" i="7"/>
  <c r="AY5388" i="7"/>
  <c r="AQ5388" i="7"/>
  <c r="AT5388" i="7" s="1"/>
  <c r="AV5388" i="7" s="1"/>
  <c r="BL5387" i="7"/>
  <c r="BI5387" i="7"/>
  <c r="BF5387" i="7"/>
  <c r="BD5387" i="7"/>
  <c r="BA5387" i="7"/>
  <c r="AY5387" i="7"/>
  <c r="AQ5387" i="7"/>
  <c r="AT5387" i="7" s="1"/>
  <c r="BL5386" i="7"/>
  <c r="BI5386" i="7"/>
  <c r="BF5386" i="7"/>
  <c r="BD5386" i="7"/>
  <c r="BA5386" i="7"/>
  <c r="AY5386" i="7"/>
  <c r="AQ5386" i="7"/>
  <c r="AT5386" i="7" s="1"/>
  <c r="AV5386" i="7" s="1"/>
  <c r="BL5385" i="7"/>
  <c r="BI5385" i="7"/>
  <c r="BF5385" i="7"/>
  <c r="BD5385" i="7"/>
  <c r="BA5385" i="7"/>
  <c r="AY5385" i="7"/>
  <c r="AQ5385" i="7"/>
  <c r="AT5385" i="7" s="1"/>
  <c r="BL5384" i="7"/>
  <c r="BI5384" i="7"/>
  <c r="BF5384" i="7"/>
  <c r="BD5384" i="7"/>
  <c r="BA5384" i="7"/>
  <c r="AY5384" i="7"/>
  <c r="AQ5384" i="7"/>
  <c r="AT5384" i="7" s="1"/>
  <c r="BL5383" i="7"/>
  <c r="BI5383" i="7"/>
  <c r="BF5383" i="7"/>
  <c r="BD5383" i="7"/>
  <c r="BA5383" i="7"/>
  <c r="AY5383" i="7"/>
  <c r="AQ5383" i="7"/>
  <c r="AT5383" i="7" s="1"/>
  <c r="AV5383" i="7" s="1"/>
  <c r="BL5382" i="7"/>
  <c r="BI5382" i="7"/>
  <c r="BF5382" i="7"/>
  <c r="BD5382" i="7"/>
  <c r="BA5382" i="7"/>
  <c r="AY5382" i="7"/>
  <c r="AQ5382" i="7"/>
  <c r="AT5382" i="7" s="1"/>
  <c r="AU5382" i="7" s="1"/>
  <c r="BL5381" i="7"/>
  <c r="BI5381" i="7"/>
  <c r="BF5381" i="7"/>
  <c r="BD5381" i="7"/>
  <c r="BA5381" i="7"/>
  <c r="AY5381" i="7"/>
  <c r="AQ5381" i="7"/>
  <c r="AT5381" i="7" s="1"/>
  <c r="BL5380" i="7"/>
  <c r="BI5380" i="7"/>
  <c r="BF5380" i="7"/>
  <c r="BD5380" i="7"/>
  <c r="BA5380" i="7"/>
  <c r="AY5380" i="7"/>
  <c r="AQ5380" i="7"/>
  <c r="AT5380" i="7" s="1"/>
  <c r="BL5379" i="7"/>
  <c r="BI5379" i="7"/>
  <c r="BF5379" i="7"/>
  <c r="BD5379" i="7"/>
  <c r="BA5379" i="7"/>
  <c r="AY5379" i="7"/>
  <c r="AQ5379" i="7"/>
  <c r="AT5379" i="7" s="1"/>
  <c r="BL5378" i="7"/>
  <c r="BI5378" i="7"/>
  <c r="BF5378" i="7"/>
  <c r="BD5378" i="7"/>
  <c r="BA5378" i="7"/>
  <c r="AY5378" i="7"/>
  <c r="AQ5378" i="7"/>
  <c r="AT5378" i="7" s="1"/>
  <c r="AV5378" i="7" s="1"/>
  <c r="BL5377" i="7"/>
  <c r="BI5377" i="7"/>
  <c r="BF5377" i="7"/>
  <c r="BD5377" i="7"/>
  <c r="BA5377" i="7"/>
  <c r="AY5377" i="7"/>
  <c r="AQ5377" i="7"/>
  <c r="AT5377" i="7" s="1"/>
  <c r="BL5376" i="7"/>
  <c r="BI5376" i="7"/>
  <c r="BF5376" i="7"/>
  <c r="BD5376" i="7"/>
  <c r="BA5376" i="7"/>
  <c r="AY5376" i="7"/>
  <c r="AT5376" i="7"/>
  <c r="AQ5376" i="7"/>
  <c r="BL5375" i="7"/>
  <c r="BI5375" i="7"/>
  <c r="BF5375" i="7"/>
  <c r="BD5375" i="7"/>
  <c r="BA5375" i="7"/>
  <c r="AY5375" i="7"/>
  <c r="AQ5375" i="7"/>
  <c r="AT5375" i="7" s="1"/>
  <c r="BL5374" i="7"/>
  <c r="BI5374" i="7"/>
  <c r="BF5374" i="7"/>
  <c r="BD5374" i="7"/>
  <c r="BA5374" i="7"/>
  <c r="AY5374" i="7"/>
  <c r="AQ5374" i="7"/>
  <c r="AT5374" i="7" s="1"/>
  <c r="AV5374" i="7" s="1"/>
  <c r="BL5373" i="7"/>
  <c r="BI5373" i="7"/>
  <c r="BF5373" i="7"/>
  <c r="BD5373" i="7"/>
  <c r="BA5373" i="7"/>
  <c r="AY5373" i="7"/>
  <c r="AQ5373" i="7"/>
  <c r="AT5373" i="7" s="1"/>
  <c r="BL5372" i="7"/>
  <c r="BI5372" i="7"/>
  <c r="BF5372" i="7"/>
  <c r="BD5372" i="7"/>
  <c r="BA5372" i="7"/>
  <c r="AY5372" i="7"/>
  <c r="AQ5372" i="7"/>
  <c r="AT5372" i="7" s="1"/>
  <c r="AV5372" i="7" s="1"/>
  <c r="BL5371" i="7"/>
  <c r="BI5371" i="7"/>
  <c r="BF5371" i="7"/>
  <c r="BD5371" i="7"/>
  <c r="BA5371" i="7"/>
  <c r="AY5371" i="7"/>
  <c r="AQ5371" i="7"/>
  <c r="AT5371" i="7" s="1"/>
  <c r="BL5370" i="7"/>
  <c r="BI5370" i="7"/>
  <c r="BF5370" i="7"/>
  <c r="BD5370" i="7"/>
  <c r="BA5370" i="7"/>
  <c r="AY5370" i="7"/>
  <c r="AQ5370" i="7"/>
  <c r="AT5370" i="7" s="1"/>
  <c r="AV5370" i="7" s="1"/>
  <c r="BL5369" i="7"/>
  <c r="BI5369" i="7"/>
  <c r="BF5369" i="7"/>
  <c r="BD5369" i="7"/>
  <c r="BA5369" i="7"/>
  <c r="AY5369" i="7"/>
  <c r="AQ5369" i="7"/>
  <c r="AT5369" i="7" s="1"/>
  <c r="BL5368" i="7"/>
  <c r="BI5368" i="7"/>
  <c r="BF5368" i="7"/>
  <c r="BD5368" i="7"/>
  <c r="BA5368" i="7"/>
  <c r="AY5368" i="7"/>
  <c r="AQ5368" i="7"/>
  <c r="AT5368" i="7" s="1"/>
  <c r="BL5367" i="7"/>
  <c r="BI5367" i="7"/>
  <c r="BF5367" i="7"/>
  <c r="BD5367" i="7"/>
  <c r="BA5367" i="7"/>
  <c r="AY5367" i="7"/>
  <c r="AQ5367" i="7"/>
  <c r="AT5367" i="7" s="1"/>
  <c r="AV5367" i="7" s="1"/>
  <c r="BL5366" i="7"/>
  <c r="BI5366" i="7"/>
  <c r="BF5366" i="7"/>
  <c r="BD5366" i="7"/>
  <c r="BA5366" i="7"/>
  <c r="AY5366" i="7"/>
  <c r="AQ5366" i="7"/>
  <c r="AT5366" i="7" s="1"/>
  <c r="AU5366" i="7" s="1"/>
  <c r="AV5366" i="7" s="1"/>
  <c r="AW5366" i="7" s="1"/>
  <c r="BL5365" i="7"/>
  <c r="BI5365" i="7"/>
  <c r="BF5365" i="7"/>
  <c r="BD5365" i="7"/>
  <c r="BA5365" i="7"/>
  <c r="AY5365" i="7"/>
  <c r="AQ5365" i="7"/>
  <c r="AT5365" i="7" s="1"/>
  <c r="BL5364" i="7"/>
  <c r="BI5364" i="7"/>
  <c r="BF5364" i="7"/>
  <c r="BD5364" i="7"/>
  <c r="BA5364" i="7"/>
  <c r="AY5364" i="7"/>
  <c r="AQ5364" i="7"/>
  <c r="AT5364" i="7" s="1"/>
  <c r="AU5364" i="7" s="1"/>
  <c r="AW5364" i="7" s="1"/>
  <c r="BL5363" i="7"/>
  <c r="BI5363" i="7"/>
  <c r="BF5363" i="7"/>
  <c r="BD5363" i="7"/>
  <c r="BA5363" i="7"/>
  <c r="AY5363" i="7"/>
  <c r="AQ5363" i="7"/>
  <c r="AT5363" i="7" s="1"/>
  <c r="BL5362" i="7"/>
  <c r="BI5362" i="7"/>
  <c r="BF5362" i="7"/>
  <c r="BD5362" i="7"/>
  <c r="BA5362" i="7"/>
  <c r="AY5362" i="7"/>
  <c r="AQ5362" i="7"/>
  <c r="AT5362" i="7" s="1"/>
  <c r="AV5362" i="7" s="1"/>
  <c r="BL5361" i="7"/>
  <c r="BI5361" i="7"/>
  <c r="BF5361" i="7"/>
  <c r="BD5361" i="7"/>
  <c r="BA5361" i="7"/>
  <c r="AY5361" i="7"/>
  <c r="AQ5361" i="7"/>
  <c r="AT5361" i="7" s="1"/>
  <c r="BL5360" i="7"/>
  <c r="BI5360" i="7"/>
  <c r="BF5360" i="7"/>
  <c r="BD5360" i="7"/>
  <c r="BA5360" i="7"/>
  <c r="AY5360" i="7"/>
  <c r="AQ5360" i="7"/>
  <c r="AT5360" i="7" s="1"/>
  <c r="BL5359" i="7"/>
  <c r="BI5359" i="7"/>
  <c r="BF5359" i="7"/>
  <c r="BD5359" i="7"/>
  <c r="BA5359" i="7"/>
  <c r="AY5359" i="7"/>
  <c r="AQ5359" i="7"/>
  <c r="AT5359" i="7" s="1"/>
  <c r="BL5358" i="7"/>
  <c r="BI5358" i="7"/>
  <c r="BF5358" i="7"/>
  <c r="BD5358" i="7"/>
  <c r="BA5358" i="7"/>
  <c r="AY5358" i="7"/>
  <c r="AQ5358" i="7"/>
  <c r="AT5358" i="7" s="1"/>
  <c r="AV5358" i="7" s="1"/>
  <c r="BL5357" i="7"/>
  <c r="BI5357" i="7"/>
  <c r="BF5357" i="7"/>
  <c r="BD5357" i="7"/>
  <c r="BA5357" i="7"/>
  <c r="AY5357" i="7"/>
  <c r="AQ5357" i="7"/>
  <c r="AT5357" i="7" s="1"/>
  <c r="BL5356" i="7"/>
  <c r="BI5356" i="7"/>
  <c r="BF5356" i="7"/>
  <c r="BD5356" i="7"/>
  <c r="BA5356" i="7"/>
  <c r="AY5356" i="7"/>
  <c r="AQ5356" i="7"/>
  <c r="AT5356" i="7" s="1"/>
  <c r="BL5355" i="7"/>
  <c r="BI5355" i="7"/>
  <c r="BF5355" i="7"/>
  <c r="BD5355" i="7"/>
  <c r="BA5355" i="7"/>
  <c r="AY5355" i="7"/>
  <c r="AQ5355" i="7"/>
  <c r="AT5355" i="7" s="1"/>
  <c r="AU5355" i="7" s="1"/>
  <c r="BL5354" i="7"/>
  <c r="BI5354" i="7"/>
  <c r="BF5354" i="7"/>
  <c r="BD5354" i="7"/>
  <c r="BA5354" i="7"/>
  <c r="AY5354" i="7"/>
  <c r="AQ5354" i="7"/>
  <c r="AT5354" i="7" s="1"/>
  <c r="AV5354" i="7" s="1"/>
  <c r="BL5353" i="7"/>
  <c r="BI5353" i="7"/>
  <c r="BF5353" i="7"/>
  <c r="BD5353" i="7"/>
  <c r="BA5353" i="7"/>
  <c r="AY5353" i="7"/>
  <c r="AQ5353" i="7"/>
  <c r="AT5353" i="7" s="1"/>
  <c r="BL5352" i="7"/>
  <c r="BI5352" i="7"/>
  <c r="BF5352" i="7"/>
  <c r="BD5352" i="7"/>
  <c r="BA5352" i="7"/>
  <c r="AY5352" i="7"/>
  <c r="AQ5352" i="7"/>
  <c r="AT5352" i="7" s="1"/>
  <c r="BL5351" i="7"/>
  <c r="BI5351" i="7"/>
  <c r="BF5351" i="7"/>
  <c r="BD5351" i="7"/>
  <c r="BA5351" i="7"/>
  <c r="AY5351" i="7"/>
  <c r="AQ5351" i="7"/>
  <c r="AT5351" i="7" s="1"/>
  <c r="BL5350" i="7"/>
  <c r="BI5350" i="7"/>
  <c r="BF5350" i="7"/>
  <c r="BD5350" i="7"/>
  <c r="BA5350" i="7"/>
  <c r="AY5350" i="7"/>
  <c r="AQ5350" i="7"/>
  <c r="AT5350" i="7" s="1"/>
  <c r="AV5350" i="7" s="1"/>
  <c r="BL5349" i="7"/>
  <c r="BI5349" i="7"/>
  <c r="BF5349" i="7"/>
  <c r="BD5349" i="7"/>
  <c r="BA5349" i="7"/>
  <c r="AY5349" i="7"/>
  <c r="AQ5349" i="7"/>
  <c r="AT5349" i="7" s="1"/>
  <c r="BL5348" i="7"/>
  <c r="BI5348" i="7"/>
  <c r="BF5348" i="7"/>
  <c r="BD5348" i="7"/>
  <c r="BA5348" i="7"/>
  <c r="AY5348" i="7"/>
  <c r="AT5348" i="7"/>
  <c r="AU5348" i="7" s="1"/>
  <c r="AW5348" i="7" s="1"/>
  <c r="AQ5348" i="7"/>
  <c r="BL5347" i="7"/>
  <c r="BI5347" i="7"/>
  <c r="BF5347" i="7"/>
  <c r="BD5347" i="7"/>
  <c r="BA5347" i="7"/>
  <c r="AY5347" i="7"/>
  <c r="AQ5347" i="7"/>
  <c r="AT5347" i="7" s="1"/>
  <c r="BL5346" i="7"/>
  <c r="BI5346" i="7"/>
  <c r="BF5346" i="7"/>
  <c r="BD5346" i="7"/>
  <c r="BA5346" i="7"/>
  <c r="AY5346" i="7"/>
  <c r="AQ5346" i="7"/>
  <c r="AT5346" i="7" s="1"/>
  <c r="AV5346" i="7" s="1"/>
  <c r="BL5345" i="7"/>
  <c r="BI5345" i="7"/>
  <c r="BF5345" i="7"/>
  <c r="BD5345" i="7"/>
  <c r="BA5345" i="7"/>
  <c r="AY5345" i="7"/>
  <c r="AQ5345" i="7"/>
  <c r="AT5345" i="7" s="1"/>
  <c r="BL5344" i="7"/>
  <c r="BI5344" i="7"/>
  <c r="BF5344" i="7"/>
  <c r="BD5344" i="7"/>
  <c r="BA5344" i="7"/>
  <c r="AY5344" i="7"/>
  <c r="AQ5344" i="7"/>
  <c r="AT5344" i="7" s="1"/>
  <c r="BL5343" i="7"/>
  <c r="BI5343" i="7"/>
  <c r="BF5343" i="7"/>
  <c r="BD5343" i="7"/>
  <c r="BA5343" i="7"/>
  <c r="AY5343" i="7"/>
  <c r="AQ5343" i="7"/>
  <c r="AT5343" i="7" s="1"/>
  <c r="BL5342" i="7"/>
  <c r="BI5342" i="7"/>
  <c r="BF5342" i="7"/>
  <c r="BD5342" i="7"/>
  <c r="BA5342" i="7"/>
  <c r="AY5342" i="7"/>
  <c r="AQ5342" i="7"/>
  <c r="AT5342" i="7" s="1"/>
  <c r="AV5342" i="7" s="1"/>
  <c r="BL5341" i="7"/>
  <c r="BI5341" i="7"/>
  <c r="BF5341" i="7"/>
  <c r="BD5341" i="7"/>
  <c r="BA5341" i="7"/>
  <c r="AY5341" i="7"/>
  <c r="AQ5341" i="7"/>
  <c r="AT5341" i="7" s="1"/>
  <c r="BL5340" i="7"/>
  <c r="BI5340" i="7"/>
  <c r="BF5340" i="7"/>
  <c r="BD5340" i="7"/>
  <c r="BA5340" i="7"/>
  <c r="AY5340" i="7"/>
  <c r="AQ5340" i="7"/>
  <c r="AT5340" i="7" s="1"/>
  <c r="BL5339" i="7"/>
  <c r="BI5339" i="7"/>
  <c r="BF5339" i="7"/>
  <c r="BD5339" i="7"/>
  <c r="BA5339" i="7"/>
  <c r="AY5339" i="7"/>
  <c r="AQ5339" i="7"/>
  <c r="AT5339" i="7" s="1"/>
  <c r="BL5338" i="7"/>
  <c r="BI5338" i="7"/>
  <c r="BF5338" i="7"/>
  <c r="BD5338" i="7"/>
  <c r="BA5338" i="7"/>
  <c r="AY5338" i="7"/>
  <c r="AQ5338" i="7"/>
  <c r="AT5338" i="7" s="1"/>
  <c r="AV5338" i="7" s="1"/>
  <c r="BL5337" i="7"/>
  <c r="BI5337" i="7"/>
  <c r="BF5337" i="7"/>
  <c r="BD5337" i="7"/>
  <c r="BA5337" i="7"/>
  <c r="AY5337" i="7"/>
  <c r="AQ5337" i="7"/>
  <c r="AT5337" i="7" s="1"/>
  <c r="BL5336" i="7"/>
  <c r="BI5336" i="7"/>
  <c r="BF5336" i="7"/>
  <c r="BD5336" i="7"/>
  <c r="BA5336" i="7"/>
  <c r="AY5336" i="7"/>
  <c r="AQ5336" i="7"/>
  <c r="AT5336" i="7" s="1"/>
  <c r="AU5336" i="7" s="1"/>
  <c r="AW5336" i="7" s="1"/>
  <c r="BL5335" i="7"/>
  <c r="BI5335" i="7"/>
  <c r="BF5335" i="7"/>
  <c r="BD5335" i="7"/>
  <c r="BA5335" i="7"/>
  <c r="AY5335" i="7"/>
  <c r="AQ5335" i="7"/>
  <c r="AT5335" i="7" s="1"/>
  <c r="AU5335" i="7" s="1"/>
  <c r="AV5335" i="7" s="1"/>
  <c r="AW5335" i="7" s="1"/>
  <c r="BL5334" i="7"/>
  <c r="BI5334" i="7"/>
  <c r="BF5334" i="7"/>
  <c r="BD5334" i="7"/>
  <c r="BA5334" i="7"/>
  <c r="AY5334" i="7"/>
  <c r="AQ5334" i="7"/>
  <c r="AT5334" i="7" s="1"/>
  <c r="AV5334" i="7" s="1"/>
  <c r="BL5333" i="7"/>
  <c r="BI5333" i="7"/>
  <c r="BF5333" i="7"/>
  <c r="BD5333" i="7"/>
  <c r="BA5333" i="7"/>
  <c r="AY5333" i="7"/>
  <c r="AQ5333" i="7"/>
  <c r="AT5333" i="7" s="1"/>
  <c r="BL5332" i="7"/>
  <c r="BI5332" i="7"/>
  <c r="BF5332" i="7"/>
  <c r="BD5332" i="7"/>
  <c r="BA5332" i="7"/>
  <c r="AY5332" i="7"/>
  <c r="AQ5332" i="7"/>
  <c r="AT5332" i="7" s="1"/>
  <c r="AU5332" i="7" s="1"/>
  <c r="AW5332" i="7" s="1"/>
  <c r="BL5331" i="7"/>
  <c r="BI5331" i="7"/>
  <c r="BF5331" i="7"/>
  <c r="BD5331" i="7"/>
  <c r="BA5331" i="7"/>
  <c r="AY5331" i="7"/>
  <c r="AQ5331" i="7"/>
  <c r="AT5331" i="7" s="1"/>
  <c r="BL5330" i="7"/>
  <c r="BI5330" i="7"/>
  <c r="BF5330" i="7"/>
  <c r="BD5330" i="7"/>
  <c r="BA5330" i="7"/>
  <c r="AY5330" i="7"/>
  <c r="AQ5330" i="7"/>
  <c r="AT5330" i="7" s="1"/>
  <c r="AV5330" i="7" s="1"/>
  <c r="BL5329" i="7"/>
  <c r="BI5329" i="7"/>
  <c r="BF5329" i="7"/>
  <c r="BD5329" i="7"/>
  <c r="BA5329" i="7"/>
  <c r="AY5329" i="7"/>
  <c r="AQ5329" i="7"/>
  <c r="AT5329" i="7" s="1"/>
  <c r="BL5328" i="7"/>
  <c r="BI5328" i="7"/>
  <c r="BF5328" i="7"/>
  <c r="BD5328" i="7"/>
  <c r="BA5328" i="7"/>
  <c r="AY5328" i="7"/>
  <c r="AQ5328" i="7"/>
  <c r="AT5328" i="7" s="1"/>
  <c r="BL5327" i="7"/>
  <c r="BI5327" i="7"/>
  <c r="BF5327" i="7"/>
  <c r="BD5327" i="7"/>
  <c r="BA5327" i="7"/>
  <c r="AY5327" i="7"/>
  <c r="AQ5327" i="7"/>
  <c r="AT5327" i="7" s="1"/>
  <c r="AU5327" i="7" s="1"/>
  <c r="AV5327" i="7" s="1"/>
  <c r="AW5327" i="7" s="1"/>
  <c r="BL5326" i="7"/>
  <c r="BI5326" i="7"/>
  <c r="BF5326" i="7"/>
  <c r="BD5326" i="7"/>
  <c r="BA5326" i="7"/>
  <c r="AY5326" i="7"/>
  <c r="AQ5326" i="7"/>
  <c r="AT5326" i="7" s="1"/>
  <c r="AV5326" i="7" s="1"/>
  <c r="BL5325" i="7"/>
  <c r="BI5325" i="7"/>
  <c r="BF5325" i="7"/>
  <c r="BD5325" i="7"/>
  <c r="BA5325" i="7"/>
  <c r="AY5325" i="7"/>
  <c r="AQ5325" i="7"/>
  <c r="AT5325" i="7" s="1"/>
  <c r="BL5324" i="7"/>
  <c r="BI5324" i="7"/>
  <c r="BF5324" i="7"/>
  <c r="BD5324" i="7"/>
  <c r="BA5324" i="7"/>
  <c r="AY5324" i="7"/>
  <c r="AQ5324" i="7"/>
  <c r="AT5324" i="7" s="1"/>
  <c r="BL5323" i="7"/>
  <c r="BI5323" i="7"/>
  <c r="BF5323" i="7"/>
  <c r="BD5323" i="7"/>
  <c r="BA5323" i="7"/>
  <c r="AY5323" i="7"/>
  <c r="AQ5323" i="7"/>
  <c r="AT5323" i="7" s="1"/>
  <c r="BL5322" i="7"/>
  <c r="BI5322" i="7"/>
  <c r="BF5322" i="7"/>
  <c r="BD5322" i="7"/>
  <c r="BA5322" i="7"/>
  <c r="AY5322" i="7"/>
  <c r="AQ5322" i="7"/>
  <c r="AT5322" i="7" s="1"/>
  <c r="AV5322" i="7" s="1"/>
  <c r="BL5321" i="7"/>
  <c r="BI5321" i="7"/>
  <c r="BF5321" i="7"/>
  <c r="BD5321" i="7"/>
  <c r="BA5321" i="7"/>
  <c r="AY5321" i="7"/>
  <c r="AQ5321" i="7"/>
  <c r="AT5321" i="7" s="1"/>
  <c r="BL5320" i="7"/>
  <c r="BI5320" i="7"/>
  <c r="BF5320" i="7"/>
  <c r="BD5320" i="7"/>
  <c r="BA5320" i="7"/>
  <c r="AY5320" i="7"/>
  <c r="AQ5320" i="7"/>
  <c r="AT5320" i="7" s="1"/>
  <c r="BL5319" i="7"/>
  <c r="BI5319" i="7"/>
  <c r="BF5319" i="7"/>
  <c r="BD5319" i="7"/>
  <c r="BA5319" i="7"/>
  <c r="AY5319" i="7"/>
  <c r="AQ5319" i="7"/>
  <c r="AT5319" i="7" s="1"/>
  <c r="BL5318" i="7"/>
  <c r="BI5318" i="7"/>
  <c r="BF5318" i="7"/>
  <c r="BD5318" i="7"/>
  <c r="BA5318" i="7"/>
  <c r="AY5318" i="7"/>
  <c r="AQ5318" i="7"/>
  <c r="AT5318" i="7" s="1"/>
  <c r="AV5318" i="7" s="1"/>
  <c r="BL5317" i="7"/>
  <c r="BI5317" i="7"/>
  <c r="BF5317" i="7"/>
  <c r="BD5317" i="7"/>
  <c r="BA5317" i="7"/>
  <c r="AY5317" i="7"/>
  <c r="AQ5317" i="7"/>
  <c r="AT5317" i="7" s="1"/>
  <c r="BL5316" i="7"/>
  <c r="BI5316" i="7"/>
  <c r="BF5316" i="7"/>
  <c r="BD5316" i="7"/>
  <c r="BA5316" i="7"/>
  <c r="AY5316" i="7"/>
  <c r="AQ5316" i="7"/>
  <c r="AT5316" i="7" s="1"/>
  <c r="BL5315" i="7"/>
  <c r="BI5315" i="7"/>
  <c r="BF5315" i="7"/>
  <c r="BD5315" i="7"/>
  <c r="BA5315" i="7"/>
  <c r="AY5315" i="7"/>
  <c r="AQ5315" i="7"/>
  <c r="AT5315" i="7" s="1"/>
  <c r="BL5314" i="7"/>
  <c r="BI5314" i="7"/>
  <c r="BF5314" i="7"/>
  <c r="BD5314" i="7"/>
  <c r="BA5314" i="7"/>
  <c r="AY5314" i="7"/>
  <c r="AT5314" i="7"/>
  <c r="AV5314" i="7" s="1"/>
  <c r="AQ5314" i="7"/>
  <c r="BL5313" i="7"/>
  <c r="BI5313" i="7"/>
  <c r="BF5313" i="7"/>
  <c r="BD5313" i="7"/>
  <c r="BA5313" i="7"/>
  <c r="AY5313" i="7"/>
  <c r="AQ5313" i="7"/>
  <c r="AT5313" i="7" s="1"/>
  <c r="BL5312" i="7"/>
  <c r="BI5312" i="7"/>
  <c r="BF5312" i="7"/>
  <c r="BD5312" i="7"/>
  <c r="BA5312" i="7"/>
  <c r="AY5312" i="7"/>
  <c r="AQ5312" i="7"/>
  <c r="AT5312" i="7" s="1"/>
  <c r="BL5311" i="7"/>
  <c r="BI5311" i="7"/>
  <c r="BF5311" i="7"/>
  <c r="BD5311" i="7"/>
  <c r="BA5311" i="7"/>
  <c r="AY5311" i="7"/>
  <c r="AQ5311" i="7"/>
  <c r="AT5311" i="7" s="1"/>
  <c r="AV5311" i="7" s="1"/>
  <c r="BL5310" i="7"/>
  <c r="BI5310" i="7"/>
  <c r="BF5310" i="7"/>
  <c r="BD5310" i="7"/>
  <c r="BA5310" i="7"/>
  <c r="AY5310" i="7"/>
  <c r="AQ5310" i="7"/>
  <c r="AT5310" i="7" s="1"/>
  <c r="BL5309" i="7"/>
  <c r="BI5309" i="7"/>
  <c r="BF5309" i="7"/>
  <c r="BD5309" i="7"/>
  <c r="BA5309" i="7"/>
  <c r="AY5309" i="7"/>
  <c r="AQ5309" i="7"/>
  <c r="AT5309" i="7" s="1"/>
  <c r="BL5308" i="7"/>
  <c r="BI5308" i="7"/>
  <c r="BF5308" i="7"/>
  <c r="BD5308" i="7"/>
  <c r="BA5308" i="7"/>
  <c r="AY5308" i="7"/>
  <c r="AQ5308" i="7"/>
  <c r="AT5308" i="7" s="1"/>
  <c r="BL5307" i="7"/>
  <c r="BI5307" i="7"/>
  <c r="BF5307" i="7"/>
  <c r="BD5307" i="7"/>
  <c r="BA5307" i="7"/>
  <c r="AY5307" i="7"/>
  <c r="AQ5307" i="7"/>
  <c r="AT5307" i="7" s="1"/>
  <c r="BL5306" i="7"/>
  <c r="BI5306" i="7"/>
  <c r="BF5306" i="7"/>
  <c r="BD5306" i="7"/>
  <c r="BA5306" i="7"/>
  <c r="AY5306" i="7"/>
  <c r="AQ5306" i="7"/>
  <c r="AT5306" i="7" s="1"/>
  <c r="AU5306" i="7" s="1"/>
  <c r="BL5305" i="7"/>
  <c r="BI5305" i="7"/>
  <c r="BF5305" i="7"/>
  <c r="BD5305" i="7"/>
  <c r="BA5305" i="7"/>
  <c r="AY5305" i="7"/>
  <c r="AQ5305" i="7"/>
  <c r="AT5305" i="7" s="1"/>
  <c r="BL5304" i="7"/>
  <c r="BI5304" i="7"/>
  <c r="BF5304" i="7"/>
  <c r="BD5304" i="7"/>
  <c r="BA5304" i="7"/>
  <c r="AY5304" i="7"/>
  <c r="AQ5304" i="7"/>
  <c r="AT5304" i="7" s="1"/>
  <c r="BL5303" i="7"/>
  <c r="BI5303" i="7"/>
  <c r="BF5303" i="7"/>
  <c r="BD5303" i="7"/>
  <c r="BA5303" i="7"/>
  <c r="AY5303" i="7"/>
  <c r="AQ5303" i="7"/>
  <c r="AT5303" i="7" s="1"/>
  <c r="AV5303" i="7" s="1"/>
  <c r="BL5302" i="7"/>
  <c r="BI5302" i="7"/>
  <c r="BF5302" i="7"/>
  <c r="BD5302" i="7"/>
  <c r="BA5302" i="7"/>
  <c r="AY5302" i="7"/>
  <c r="AQ5302" i="7"/>
  <c r="AT5302" i="7" s="1"/>
  <c r="BL5301" i="7"/>
  <c r="BI5301" i="7"/>
  <c r="BF5301" i="7"/>
  <c r="BD5301" i="7"/>
  <c r="BA5301" i="7"/>
  <c r="AY5301" i="7"/>
  <c r="AQ5301" i="7"/>
  <c r="AT5301" i="7" s="1"/>
  <c r="BL5300" i="7"/>
  <c r="BI5300" i="7"/>
  <c r="BF5300" i="7"/>
  <c r="BD5300" i="7"/>
  <c r="BA5300" i="7"/>
  <c r="AY5300" i="7"/>
  <c r="AQ5300" i="7"/>
  <c r="AT5300" i="7" s="1"/>
  <c r="AU5300" i="7" s="1"/>
  <c r="AW5300" i="7" s="1"/>
  <c r="BL5299" i="7"/>
  <c r="BI5299" i="7"/>
  <c r="BF5299" i="7"/>
  <c r="BD5299" i="7"/>
  <c r="BA5299" i="7"/>
  <c r="AY5299" i="7"/>
  <c r="AQ5299" i="7"/>
  <c r="AT5299" i="7" s="1"/>
  <c r="AV5299" i="7" s="1"/>
  <c r="BL5298" i="7"/>
  <c r="BI5298" i="7"/>
  <c r="BF5298" i="7"/>
  <c r="BD5298" i="7"/>
  <c r="BA5298" i="7"/>
  <c r="AY5298" i="7"/>
  <c r="AQ5298" i="7"/>
  <c r="AT5298" i="7" s="1"/>
  <c r="BL5297" i="7"/>
  <c r="BI5297" i="7"/>
  <c r="BF5297" i="7"/>
  <c r="BD5297" i="7"/>
  <c r="BA5297" i="7"/>
  <c r="AY5297" i="7"/>
  <c r="AQ5297" i="7"/>
  <c r="AT5297" i="7" s="1"/>
  <c r="BL5296" i="7"/>
  <c r="BI5296" i="7"/>
  <c r="BF5296" i="7"/>
  <c r="BD5296" i="7"/>
  <c r="BA5296" i="7"/>
  <c r="AY5296" i="7"/>
  <c r="AQ5296" i="7"/>
  <c r="AT5296" i="7" s="1"/>
  <c r="AU5296" i="7" s="1"/>
  <c r="AW5296" i="7" s="1"/>
  <c r="BL5295" i="7"/>
  <c r="BI5295" i="7"/>
  <c r="BF5295" i="7"/>
  <c r="BD5295" i="7"/>
  <c r="BA5295" i="7"/>
  <c r="AY5295" i="7"/>
  <c r="AQ5295" i="7"/>
  <c r="AT5295" i="7" s="1"/>
  <c r="AV5295" i="7" s="1"/>
  <c r="BL5294" i="7"/>
  <c r="BI5294" i="7"/>
  <c r="BF5294" i="7"/>
  <c r="BD5294" i="7"/>
  <c r="BA5294" i="7"/>
  <c r="AY5294" i="7"/>
  <c r="AQ5294" i="7"/>
  <c r="AT5294" i="7" s="1"/>
  <c r="BL5293" i="7"/>
  <c r="BI5293" i="7"/>
  <c r="BF5293" i="7"/>
  <c r="BD5293" i="7"/>
  <c r="BA5293" i="7"/>
  <c r="AY5293" i="7"/>
  <c r="AQ5293" i="7"/>
  <c r="AT5293" i="7" s="1"/>
  <c r="BL5292" i="7"/>
  <c r="BI5292" i="7"/>
  <c r="BF5292" i="7"/>
  <c r="BD5292" i="7"/>
  <c r="BA5292" i="7"/>
  <c r="AY5292" i="7"/>
  <c r="AQ5292" i="7"/>
  <c r="AT5292" i="7" s="1"/>
  <c r="AU5292" i="7" s="1"/>
  <c r="AW5292" i="7" s="1"/>
  <c r="BL5291" i="7"/>
  <c r="BI5291" i="7"/>
  <c r="BF5291" i="7"/>
  <c r="BD5291" i="7"/>
  <c r="BA5291" i="7"/>
  <c r="AY5291" i="7"/>
  <c r="AQ5291" i="7"/>
  <c r="AT5291" i="7" s="1"/>
  <c r="AV5291" i="7" s="1"/>
  <c r="BL5290" i="7"/>
  <c r="BI5290" i="7"/>
  <c r="BF5290" i="7"/>
  <c r="BD5290" i="7"/>
  <c r="BA5290" i="7"/>
  <c r="AY5290" i="7"/>
  <c r="AQ5290" i="7"/>
  <c r="AT5290" i="7" s="1"/>
  <c r="BL5289" i="7"/>
  <c r="BI5289" i="7"/>
  <c r="BF5289" i="7"/>
  <c r="BD5289" i="7"/>
  <c r="BA5289" i="7"/>
  <c r="AY5289" i="7"/>
  <c r="AQ5289" i="7"/>
  <c r="AT5289" i="7" s="1"/>
  <c r="BL5288" i="7"/>
  <c r="BI5288" i="7"/>
  <c r="BF5288" i="7"/>
  <c r="BD5288" i="7"/>
  <c r="BA5288" i="7"/>
  <c r="AY5288" i="7"/>
  <c r="AQ5288" i="7"/>
  <c r="AT5288" i="7" s="1"/>
  <c r="AU5288" i="7" s="1"/>
  <c r="AW5288" i="7" s="1"/>
  <c r="BL5287" i="7"/>
  <c r="BI5287" i="7"/>
  <c r="BF5287" i="7"/>
  <c r="BD5287" i="7"/>
  <c r="BA5287" i="7"/>
  <c r="AY5287" i="7"/>
  <c r="AQ5287" i="7"/>
  <c r="AT5287" i="7" s="1"/>
  <c r="AV5287" i="7" s="1"/>
  <c r="BL5286" i="7"/>
  <c r="BI5286" i="7"/>
  <c r="BF5286" i="7"/>
  <c r="BD5286" i="7"/>
  <c r="BA5286" i="7"/>
  <c r="AY5286" i="7"/>
  <c r="AQ5286" i="7"/>
  <c r="AT5286" i="7" s="1"/>
  <c r="BL5285" i="7"/>
  <c r="BI5285" i="7"/>
  <c r="BF5285" i="7"/>
  <c r="BD5285" i="7"/>
  <c r="BA5285" i="7"/>
  <c r="AY5285" i="7"/>
  <c r="AQ5285" i="7"/>
  <c r="AT5285" i="7" s="1"/>
  <c r="AU5285" i="7" s="1"/>
  <c r="AV5285" i="7" s="1"/>
  <c r="BL5284" i="7"/>
  <c r="BI5284" i="7"/>
  <c r="BF5284" i="7"/>
  <c r="BD5284" i="7"/>
  <c r="BA5284" i="7"/>
  <c r="AY5284" i="7"/>
  <c r="AQ5284" i="7"/>
  <c r="AT5284" i="7" s="1"/>
  <c r="BL5283" i="7"/>
  <c r="BI5283" i="7"/>
  <c r="BF5283" i="7"/>
  <c r="BD5283" i="7"/>
  <c r="BA5283" i="7"/>
  <c r="AY5283" i="7"/>
  <c r="AQ5283" i="7"/>
  <c r="AT5283" i="7" s="1"/>
  <c r="AV5283" i="7" s="1"/>
  <c r="BL5282" i="7"/>
  <c r="BI5282" i="7"/>
  <c r="BF5282" i="7"/>
  <c r="BD5282" i="7"/>
  <c r="BA5282" i="7"/>
  <c r="AY5282" i="7"/>
  <c r="AQ5282" i="7"/>
  <c r="AT5282" i="7" s="1"/>
  <c r="BL5281" i="7"/>
  <c r="BI5281" i="7"/>
  <c r="BF5281" i="7"/>
  <c r="BD5281" i="7"/>
  <c r="BA5281" i="7"/>
  <c r="AY5281" i="7"/>
  <c r="AQ5281" i="7"/>
  <c r="AT5281" i="7" s="1"/>
  <c r="BL5280" i="7"/>
  <c r="BI5280" i="7"/>
  <c r="BF5280" i="7"/>
  <c r="BD5280" i="7"/>
  <c r="BA5280" i="7"/>
  <c r="AY5280" i="7"/>
  <c r="AQ5280" i="7"/>
  <c r="AT5280" i="7" s="1"/>
  <c r="BL5279" i="7"/>
  <c r="BI5279" i="7"/>
  <c r="BF5279" i="7"/>
  <c r="BD5279" i="7"/>
  <c r="BA5279" i="7"/>
  <c r="AY5279" i="7"/>
  <c r="AQ5279" i="7"/>
  <c r="AT5279" i="7" s="1"/>
  <c r="AV5279" i="7" s="1"/>
  <c r="BL5278" i="7"/>
  <c r="BI5278" i="7"/>
  <c r="BF5278" i="7"/>
  <c r="BD5278" i="7"/>
  <c r="BA5278" i="7"/>
  <c r="AY5278" i="7"/>
  <c r="AQ5278" i="7"/>
  <c r="AT5278" i="7" s="1"/>
  <c r="BL5277" i="7"/>
  <c r="BI5277" i="7"/>
  <c r="BF5277" i="7"/>
  <c r="BD5277" i="7"/>
  <c r="BA5277" i="7"/>
  <c r="AY5277" i="7"/>
  <c r="AQ5277" i="7"/>
  <c r="AT5277" i="7" s="1"/>
  <c r="BL5276" i="7"/>
  <c r="BI5276" i="7"/>
  <c r="BF5276" i="7"/>
  <c r="BD5276" i="7"/>
  <c r="BA5276" i="7"/>
  <c r="AY5276" i="7"/>
  <c r="AQ5276" i="7"/>
  <c r="AT5276" i="7" s="1"/>
  <c r="BL5275" i="7"/>
  <c r="BI5275" i="7"/>
  <c r="BF5275" i="7"/>
  <c r="BD5275" i="7"/>
  <c r="BA5275" i="7"/>
  <c r="AY5275" i="7"/>
  <c r="AQ5275" i="7"/>
  <c r="AT5275" i="7" s="1"/>
  <c r="BL5274" i="7"/>
  <c r="BI5274" i="7"/>
  <c r="BF5274" i="7"/>
  <c r="BD5274" i="7"/>
  <c r="BA5274" i="7"/>
  <c r="AY5274" i="7"/>
  <c r="AQ5274" i="7"/>
  <c r="AT5274" i="7" s="1"/>
  <c r="BL5273" i="7"/>
  <c r="BI5273" i="7"/>
  <c r="BF5273" i="7"/>
  <c r="BD5273" i="7"/>
  <c r="BA5273" i="7"/>
  <c r="AY5273" i="7"/>
  <c r="AQ5273" i="7"/>
  <c r="AT5273" i="7" s="1"/>
  <c r="AU5273" i="7" s="1"/>
  <c r="BL5272" i="7"/>
  <c r="BI5272" i="7"/>
  <c r="BF5272" i="7"/>
  <c r="BD5272" i="7"/>
  <c r="BA5272" i="7"/>
  <c r="AY5272" i="7"/>
  <c r="AQ5272" i="7"/>
  <c r="AT5272" i="7" s="1"/>
  <c r="BL5271" i="7"/>
  <c r="BI5271" i="7"/>
  <c r="BF5271" i="7"/>
  <c r="BD5271" i="7"/>
  <c r="BA5271" i="7"/>
  <c r="AY5271" i="7"/>
  <c r="AQ5271" i="7"/>
  <c r="AT5271" i="7" s="1"/>
  <c r="AV5271" i="7" s="1"/>
  <c r="BL5270" i="7"/>
  <c r="BI5270" i="7"/>
  <c r="BF5270" i="7"/>
  <c r="BD5270" i="7"/>
  <c r="BA5270" i="7"/>
  <c r="AY5270" i="7"/>
  <c r="AQ5270" i="7"/>
  <c r="AT5270" i="7" s="1"/>
  <c r="BL5269" i="7"/>
  <c r="BI5269" i="7"/>
  <c r="BF5269" i="7"/>
  <c r="BD5269" i="7"/>
  <c r="BA5269" i="7"/>
  <c r="AY5269" i="7"/>
  <c r="AQ5269" i="7"/>
  <c r="AT5269" i="7" s="1"/>
  <c r="BL5268" i="7"/>
  <c r="BI5268" i="7"/>
  <c r="BF5268" i="7"/>
  <c r="BD5268" i="7"/>
  <c r="BA5268" i="7"/>
  <c r="AY5268" i="7"/>
  <c r="AQ5268" i="7"/>
  <c r="AT5268" i="7" s="1"/>
  <c r="BL5267" i="7"/>
  <c r="BI5267" i="7"/>
  <c r="BF5267" i="7"/>
  <c r="BD5267" i="7"/>
  <c r="BA5267" i="7"/>
  <c r="AY5267" i="7"/>
  <c r="AQ5267" i="7"/>
  <c r="AT5267" i="7" s="1"/>
  <c r="BL5266" i="7"/>
  <c r="BI5266" i="7"/>
  <c r="BF5266" i="7"/>
  <c r="BD5266" i="7"/>
  <c r="BA5266" i="7"/>
  <c r="AY5266" i="7"/>
  <c r="AQ5266" i="7"/>
  <c r="AT5266" i="7" s="1"/>
  <c r="BL5265" i="7"/>
  <c r="BI5265" i="7"/>
  <c r="BF5265" i="7"/>
  <c r="BD5265" i="7"/>
  <c r="BA5265" i="7"/>
  <c r="AY5265" i="7"/>
  <c r="AQ5265" i="7"/>
  <c r="AT5265" i="7" s="1"/>
  <c r="BL5264" i="7"/>
  <c r="BI5264" i="7"/>
  <c r="BF5264" i="7"/>
  <c r="BD5264" i="7"/>
  <c r="BA5264" i="7"/>
  <c r="AY5264" i="7"/>
  <c r="AQ5264" i="7"/>
  <c r="AT5264" i="7" s="1"/>
  <c r="BL5263" i="7"/>
  <c r="BI5263" i="7"/>
  <c r="BF5263" i="7"/>
  <c r="BD5263" i="7"/>
  <c r="BA5263" i="7"/>
  <c r="AY5263" i="7"/>
  <c r="AQ5263" i="7"/>
  <c r="AT5263" i="7" s="1"/>
  <c r="AV5263" i="7" s="1"/>
  <c r="BL5262" i="7"/>
  <c r="BI5262" i="7"/>
  <c r="BF5262" i="7"/>
  <c r="BD5262" i="7"/>
  <c r="BA5262" i="7"/>
  <c r="AY5262" i="7"/>
  <c r="AQ5262" i="7"/>
  <c r="AT5262" i="7" s="1"/>
  <c r="BL5261" i="7"/>
  <c r="BI5261" i="7"/>
  <c r="BF5261" i="7"/>
  <c r="BD5261" i="7"/>
  <c r="BA5261" i="7"/>
  <c r="AY5261" i="7"/>
  <c r="AQ5261" i="7"/>
  <c r="AT5261" i="7" s="1"/>
  <c r="BL5260" i="7"/>
  <c r="BI5260" i="7"/>
  <c r="BF5260" i="7"/>
  <c r="BD5260" i="7"/>
  <c r="BA5260" i="7"/>
  <c r="AY5260" i="7"/>
  <c r="AQ5260" i="7"/>
  <c r="AT5260" i="7" s="1"/>
  <c r="AU5260" i="7" s="1"/>
  <c r="AW5260" i="7" s="1"/>
  <c r="BL5259" i="7"/>
  <c r="BI5259" i="7"/>
  <c r="BF5259" i="7"/>
  <c r="BD5259" i="7"/>
  <c r="BA5259" i="7"/>
  <c r="AY5259" i="7"/>
  <c r="AQ5259" i="7"/>
  <c r="AT5259" i="7" s="1"/>
  <c r="AV5259" i="7" s="1"/>
  <c r="BL5258" i="7"/>
  <c r="BI5258" i="7"/>
  <c r="BF5258" i="7"/>
  <c r="BD5258" i="7"/>
  <c r="BA5258" i="7"/>
  <c r="AY5258" i="7"/>
  <c r="AQ5258" i="7"/>
  <c r="AT5258" i="7" s="1"/>
  <c r="BL5257" i="7"/>
  <c r="BI5257" i="7"/>
  <c r="BF5257" i="7"/>
  <c r="BD5257" i="7"/>
  <c r="BA5257" i="7"/>
  <c r="AY5257" i="7"/>
  <c r="AQ5257" i="7"/>
  <c r="AT5257" i="7" s="1"/>
  <c r="BL5256" i="7"/>
  <c r="BI5256" i="7"/>
  <c r="BF5256" i="7"/>
  <c r="BD5256" i="7"/>
  <c r="BA5256" i="7"/>
  <c r="AY5256" i="7"/>
  <c r="AQ5256" i="7"/>
  <c r="AT5256" i="7" s="1"/>
  <c r="BL5255" i="7"/>
  <c r="BI5255" i="7"/>
  <c r="BF5255" i="7"/>
  <c r="BD5255" i="7"/>
  <c r="BA5255" i="7"/>
  <c r="AY5255" i="7"/>
  <c r="AQ5255" i="7"/>
  <c r="AT5255" i="7" s="1"/>
  <c r="AV5255" i="7" s="1"/>
  <c r="BL5254" i="7"/>
  <c r="BI5254" i="7"/>
  <c r="BF5254" i="7"/>
  <c r="BD5254" i="7"/>
  <c r="BA5254" i="7"/>
  <c r="AY5254" i="7"/>
  <c r="AT5254" i="7"/>
  <c r="AQ5254" i="7"/>
  <c r="BL5253" i="7"/>
  <c r="BI5253" i="7"/>
  <c r="BF5253" i="7"/>
  <c r="BD5253" i="7"/>
  <c r="BA5253" i="7"/>
  <c r="AY5253" i="7"/>
  <c r="AQ5253" i="7"/>
  <c r="AT5253" i="7" s="1"/>
  <c r="BL5252" i="7"/>
  <c r="BI5252" i="7"/>
  <c r="BF5252" i="7"/>
  <c r="BD5252" i="7"/>
  <c r="BA5252" i="7"/>
  <c r="AY5252" i="7"/>
  <c r="AQ5252" i="7"/>
  <c r="AT5252" i="7" s="1"/>
  <c r="BL5251" i="7"/>
  <c r="BI5251" i="7"/>
  <c r="BF5251" i="7"/>
  <c r="BD5251" i="7"/>
  <c r="BA5251" i="7"/>
  <c r="AY5251" i="7"/>
  <c r="AQ5251" i="7"/>
  <c r="AT5251" i="7" s="1"/>
  <c r="AV5251" i="7" s="1"/>
  <c r="BL5250" i="7"/>
  <c r="BI5250" i="7"/>
  <c r="BF5250" i="7"/>
  <c r="BD5250" i="7"/>
  <c r="BA5250" i="7"/>
  <c r="AY5250" i="7"/>
  <c r="AQ5250" i="7"/>
  <c r="AT5250" i="7" s="1"/>
  <c r="BL5249" i="7"/>
  <c r="BI5249" i="7"/>
  <c r="BF5249" i="7"/>
  <c r="BD5249" i="7"/>
  <c r="BA5249" i="7"/>
  <c r="AY5249" i="7"/>
  <c r="AQ5249" i="7"/>
  <c r="AT5249" i="7" s="1"/>
  <c r="BL5248" i="7"/>
  <c r="BI5248" i="7"/>
  <c r="BF5248" i="7"/>
  <c r="BD5248" i="7"/>
  <c r="BA5248" i="7"/>
  <c r="AY5248" i="7"/>
  <c r="AQ5248" i="7"/>
  <c r="AT5248" i="7" s="1"/>
  <c r="BL5247" i="7"/>
  <c r="BI5247" i="7"/>
  <c r="BF5247" i="7"/>
  <c r="BD5247" i="7"/>
  <c r="BA5247" i="7"/>
  <c r="AY5247" i="7"/>
  <c r="AQ5247" i="7"/>
  <c r="AT5247" i="7" s="1"/>
  <c r="AV5247" i="7" s="1"/>
  <c r="BL5246" i="7"/>
  <c r="BI5246" i="7"/>
  <c r="BF5246" i="7"/>
  <c r="BD5246" i="7"/>
  <c r="BA5246" i="7"/>
  <c r="AY5246" i="7"/>
  <c r="AQ5246" i="7"/>
  <c r="AT5246" i="7" s="1"/>
  <c r="BL5245" i="7"/>
  <c r="BI5245" i="7"/>
  <c r="BF5245" i="7"/>
  <c r="BD5245" i="7"/>
  <c r="BA5245" i="7"/>
  <c r="AY5245" i="7"/>
  <c r="AQ5245" i="7"/>
  <c r="AT5245" i="7" s="1"/>
  <c r="BL5244" i="7"/>
  <c r="BI5244" i="7"/>
  <c r="BF5244" i="7"/>
  <c r="BD5244" i="7"/>
  <c r="BA5244" i="7"/>
  <c r="AY5244" i="7"/>
  <c r="AQ5244" i="7"/>
  <c r="AT5244" i="7" s="1"/>
  <c r="BL5243" i="7"/>
  <c r="BI5243" i="7"/>
  <c r="BF5243" i="7"/>
  <c r="BD5243" i="7"/>
  <c r="BA5243" i="7"/>
  <c r="AY5243" i="7"/>
  <c r="AQ5243" i="7"/>
  <c r="AT5243" i="7" s="1"/>
  <c r="BL5242" i="7"/>
  <c r="BI5242" i="7"/>
  <c r="BF5242" i="7"/>
  <c r="BD5242" i="7"/>
  <c r="BA5242" i="7"/>
  <c r="AY5242" i="7"/>
  <c r="AQ5242" i="7"/>
  <c r="AT5242" i="7" s="1"/>
  <c r="BL5241" i="7"/>
  <c r="BI5241" i="7"/>
  <c r="BF5241" i="7"/>
  <c r="BD5241" i="7"/>
  <c r="BA5241" i="7"/>
  <c r="AY5241" i="7"/>
  <c r="AQ5241" i="7"/>
  <c r="AT5241" i="7" s="1"/>
  <c r="BL5240" i="7"/>
  <c r="BI5240" i="7"/>
  <c r="BF5240" i="7"/>
  <c r="BD5240" i="7"/>
  <c r="BA5240" i="7"/>
  <c r="AY5240" i="7"/>
  <c r="AQ5240" i="7"/>
  <c r="AT5240" i="7" s="1"/>
  <c r="BL5239" i="7"/>
  <c r="BI5239" i="7"/>
  <c r="BF5239" i="7"/>
  <c r="BD5239" i="7"/>
  <c r="BA5239" i="7"/>
  <c r="AY5239" i="7"/>
  <c r="AQ5239" i="7"/>
  <c r="AT5239" i="7" s="1"/>
  <c r="AV5239" i="7" s="1"/>
  <c r="BL5238" i="7"/>
  <c r="BI5238" i="7"/>
  <c r="BF5238" i="7"/>
  <c r="BD5238" i="7"/>
  <c r="BA5238" i="7"/>
  <c r="AY5238" i="7"/>
  <c r="AQ5238" i="7"/>
  <c r="AT5238" i="7" s="1"/>
  <c r="BL5237" i="7"/>
  <c r="BI5237" i="7"/>
  <c r="BF5237" i="7"/>
  <c r="BD5237" i="7"/>
  <c r="BA5237" i="7"/>
  <c r="AY5237" i="7"/>
  <c r="AQ5237" i="7"/>
  <c r="AT5237" i="7" s="1"/>
  <c r="BL5236" i="7"/>
  <c r="BI5236" i="7"/>
  <c r="BF5236" i="7"/>
  <c r="BD5236" i="7"/>
  <c r="BA5236" i="7"/>
  <c r="AY5236" i="7"/>
  <c r="AQ5236" i="7"/>
  <c r="AT5236" i="7" s="1"/>
  <c r="AU5236" i="7" s="1"/>
  <c r="AW5236" i="7" s="1"/>
  <c r="BL5235" i="7"/>
  <c r="BI5235" i="7"/>
  <c r="BF5235" i="7"/>
  <c r="BD5235" i="7"/>
  <c r="BA5235" i="7"/>
  <c r="AY5235" i="7"/>
  <c r="AQ5235" i="7"/>
  <c r="AT5235" i="7" s="1"/>
  <c r="AV5235" i="7" s="1"/>
  <c r="BL5234" i="7"/>
  <c r="BI5234" i="7"/>
  <c r="BF5234" i="7"/>
  <c r="BD5234" i="7"/>
  <c r="BA5234" i="7"/>
  <c r="AY5234" i="7"/>
  <c r="AQ5234" i="7"/>
  <c r="AT5234" i="7" s="1"/>
  <c r="BL5233" i="7"/>
  <c r="BI5233" i="7"/>
  <c r="BF5233" i="7"/>
  <c r="BD5233" i="7"/>
  <c r="BA5233" i="7"/>
  <c r="AY5233" i="7"/>
  <c r="AQ5233" i="7"/>
  <c r="AT5233" i="7" s="1"/>
  <c r="BL5232" i="7"/>
  <c r="BI5232" i="7"/>
  <c r="BF5232" i="7"/>
  <c r="BD5232" i="7"/>
  <c r="BA5232" i="7"/>
  <c r="AY5232" i="7"/>
  <c r="AQ5232" i="7"/>
  <c r="AT5232" i="7" s="1"/>
  <c r="AU5232" i="7" s="1"/>
  <c r="AW5232" i="7" s="1"/>
  <c r="BL5231" i="7"/>
  <c r="BI5231" i="7"/>
  <c r="BF5231" i="7"/>
  <c r="BD5231" i="7"/>
  <c r="BA5231" i="7"/>
  <c r="AY5231" i="7"/>
  <c r="AQ5231" i="7"/>
  <c r="AT5231" i="7" s="1"/>
  <c r="AV5231" i="7" s="1"/>
  <c r="BL5230" i="7"/>
  <c r="BI5230" i="7"/>
  <c r="BF5230" i="7"/>
  <c r="BD5230" i="7"/>
  <c r="BA5230" i="7"/>
  <c r="AY5230" i="7"/>
  <c r="AQ5230" i="7"/>
  <c r="AT5230" i="7" s="1"/>
  <c r="BL5229" i="7"/>
  <c r="BI5229" i="7"/>
  <c r="BF5229" i="7"/>
  <c r="BD5229" i="7"/>
  <c r="BA5229" i="7"/>
  <c r="AY5229" i="7"/>
  <c r="AQ5229" i="7"/>
  <c r="AT5229" i="7" s="1"/>
  <c r="BL5228" i="7"/>
  <c r="BI5228" i="7"/>
  <c r="BF5228" i="7"/>
  <c r="BD5228" i="7"/>
  <c r="BA5228" i="7"/>
  <c r="AY5228" i="7"/>
  <c r="AQ5228" i="7"/>
  <c r="AT5228" i="7" s="1"/>
  <c r="BL5227" i="7"/>
  <c r="BI5227" i="7"/>
  <c r="BF5227" i="7"/>
  <c r="BD5227" i="7"/>
  <c r="BA5227" i="7"/>
  <c r="AY5227" i="7"/>
  <c r="AQ5227" i="7"/>
  <c r="AT5227" i="7" s="1"/>
  <c r="AV5227" i="7" s="1"/>
  <c r="BL5226" i="7"/>
  <c r="BI5226" i="7"/>
  <c r="BF5226" i="7"/>
  <c r="BD5226" i="7"/>
  <c r="BA5226" i="7"/>
  <c r="AY5226" i="7"/>
  <c r="AQ5226" i="7"/>
  <c r="AT5226" i="7" s="1"/>
  <c r="AU5226" i="7" s="1"/>
  <c r="AW5226" i="7" s="1"/>
  <c r="BL5225" i="7"/>
  <c r="BI5225" i="7"/>
  <c r="BF5225" i="7"/>
  <c r="BD5225" i="7"/>
  <c r="BA5225" i="7"/>
  <c r="AY5225" i="7"/>
  <c r="AQ5225" i="7"/>
  <c r="AT5225" i="7" s="1"/>
  <c r="AU5225" i="7" s="1"/>
  <c r="AV5225" i="7" s="1"/>
  <c r="BL5224" i="7"/>
  <c r="BI5224" i="7"/>
  <c r="BF5224" i="7"/>
  <c r="BD5224" i="7"/>
  <c r="BA5224" i="7"/>
  <c r="AY5224" i="7"/>
  <c r="AQ5224" i="7"/>
  <c r="AT5224" i="7" s="1"/>
  <c r="BL5223" i="7"/>
  <c r="BI5223" i="7"/>
  <c r="BF5223" i="7"/>
  <c r="BD5223" i="7"/>
  <c r="BA5223" i="7"/>
  <c r="AY5223" i="7"/>
  <c r="AQ5223" i="7"/>
  <c r="AT5223" i="7" s="1"/>
  <c r="BL5222" i="7"/>
  <c r="BI5222" i="7"/>
  <c r="BF5222" i="7"/>
  <c r="BD5222" i="7"/>
  <c r="BA5222" i="7"/>
  <c r="AY5222" i="7"/>
  <c r="AQ5222" i="7"/>
  <c r="AT5222" i="7" s="1"/>
  <c r="BL5221" i="7"/>
  <c r="BI5221" i="7"/>
  <c r="BF5221" i="7"/>
  <c r="BD5221" i="7"/>
  <c r="BA5221" i="7"/>
  <c r="AY5221" i="7"/>
  <c r="AQ5221" i="7"/>
  <c r="AT5221" i="7" s="1"/>
  <c r="AV5221" i="7" s="1"/>
  <c r="BL5220" i="7"/>
  <c r="BI5220" i="7"/>
  <c r="BF5220" i="7"/>
  <c r="BD5220" i="7"/>
  <c r="BA5220" i="7"/>
  <c r="AY5220" i="7"/>
  <c r="AQ5220" i="7"/>
  <c r="AT5220" i="7" s="1"/>
  <c r="AU5220" i="7" s="1"/>
  <c r="AW5220" i="7" s="1"/>
  <c r="BL5219" i="7"/>
  <c r="BI5219" i="7"/>
  <c r="BF5219" i="7"/>
  <c r="BD5219" i="7"/>
  <c r="BA5219" i="7"/>
  <c r="AY5219" i="7"/>
  <c r="AQ5219" i="7"/>
  <c r="AT5219" i="7" s="1"/>
  <c r="AV5219" i="7" s="1"/>
  <c r="BL5218" i="7"/>
  <c r="BI5218" i="7"/>
  <c r="BF5218" i="7"/>
  <c r="BD5218" i="7"/>
  <c r="BA5218" i="7"/>
  <c r="AY5218" i="7"/>
  <c r="AQ5218" i="7"/>
  <c r="AT5218" i="7" s="1"/>
  <c r="AU5218" i="7" s="1"/>
  <c r="AW5218" i="7" s="1"/>
  <c r="BL5217" i="7"/>
  <c r="BI5217" i="7"/>
  <c r="BF5217" i="7"/>
  <c r="BD5217" i="7"/>
  <c r="BA5217" i="7"/>
  <c r="AY5217" i="7"/>
  <c r="AQ5217" i="7"/>
  <c r="AT5217" i="7" s="1"/>
  <c r="AU5217" i="7" s="1"/>
  <c r="AV5217" i="7" s="1"/>
  <c r="AW5217" i="7" s="1"/>
  <c r="BL5216" i="7"/>
  <c r="BI5216" i="7"/>
  <c r="BF5216" i="7"/>
  <c r="BD5216" i="7"/>
  <c r="BA5216" i="7"/>
  <c r="AY5216" i="7"/>
  <c r="AQ5216" i="7"/>
  <c r="AT5216" i="7" s="1"/>
  <c r="BL5215" i="7"/>
  <c r="BI5215" i="7"/>
  <c r="BF5215" i="7"/>
  <c r="BD5215" i="7"/>
  <c r="BA5215" i="7"/>
  <c r="AY5215" i="7"/>
  <c r="AQ5215" i="7"/>
  <c r="AT5215" i="7" s="1"/>
  <c r="BL5214" i="7"/>
  <c r="BI5214" i="7"/>
  <c r="BF5214" i="7"/>
  <c r="BD5214" i="7"/>
  <c r="BA5214" i="7"/>
  <c r="AY5214" i="7"/>
  <c r="AQ5214" i="7"/>
  <c r="AT5214" i="7" s="1"/>
  <c r="BL5213" i="7"/>
  <c r="BI5213" i="7"/>
  <c r="BF5213" i="7"/>
  <c r="BD5213" i="7"/>
  <c r="BA5213" i="7"/>
  <c r="AY5213" i="7"/>
  <c r="AQ5213" i="7"/>
  <c r="AT5213" i="7" s="1"/>
  <c r="AV5213" i="7" s="1"/>
  <c r="BL5212" i="7"/>
  <c r="BI5212" i="7"/>
  <c r="BF5212" i="7"/>
  <c r="BD5212" i="7"/>
  <c r="BA5212" i="7"/>
  <c r="AY5212" i="7"/>
  <c r="AQ5212" i="7"/>
  <c r="AT5212" i="7" s="1"/>
  <c r="BL5211" i="7"/>
  <c r="BI5211" i="7"/>
  <c r="BF5211" i="7"/>
  <c r="BD5211" i="7"/>
  <c r="BA5211" i="7"/>
  <c r="AY5211" i="7"/>
  <c r="AQ5211" i="7"/>
  <c r="AT5211" i="7" s="1"/>
  <c r="AV5211" i="7" s="1"/>
  <c r="BL5210" i="7"/>
  <c r="BI5210" i="7"/>
  <c r="BF5210" i="7"/>
  <c r="BD5210" i="7"/>
  <c r="BA5210" i="7"/>
  <c r="AY5210" i="7"/>
  <c r="AQ5210" i="7"/>
  <c r="AT5210" i="7" s="1"/>
  <c r="AU5210" i="7" s="1"/>
  <c r="AW5210" i="7" s="1"/>
  <c r="BL5209" i="7"/>
  <c r="BI5209" i="7"/>
  <c r="BF5209" i="7"/>
  <c r="BD5209" i="7"/>
  <c r="BA5209" i="7"/>
  <c r="AY5209" i="7"/>
  <c r="AQ5209" i="7"/>
  <c r="AT5209" i="7" s="1"/>
  <c r="AU5209" i="7" s="1"/>
  <c r="AV5209" i="7" s="1"/>
  <c r="AW5209" i="7" s="1"/>
  <c r="BL5208" i="7"/>
  <c r="BI5208" i="7"/>
  <c r="BF5208" i="7"/>
  <c r="BD5208" i="7"/>
  <c r="BA5208" i="7"/>
  <c r="AY5208" i="7"/>
  <c r="AQ5208" i="7"/>
  <c r="AT5208" i="7" s="1"/>
  <c r="AU5208" i="7" s="1"/>
  <c r="AW5208" i="7" s="1"/>
  <c r="BL5207" i="7"/>
  <c r="BI5207" i="7"/>
  <c r="BF5207" i="7"/>
  <c r="BD5207" i="7"/>
  <c r="BA5207" i="7"/>
  <c r="AY5207" i="7"/>
  <c r="AQ5207" i="7"/>
  <c r="AT5207" i="7" s="1"/>
  <c r="AV5207" i="7" s="1"/>
  <c r="BL5206" i="7"/>
  <c r="BI5206" i="7"/>
  <c r="BF5206" i="7"/>
  <c r="BD5206" i="7"/>
  <c r="BA5206" i="7"/>
  <c r="AY5206" i="7"/>
  <c r="AQ5206" i="7"/>
  <c r="AT5206" i="7" s="1"/>
  <c r="BL5205" i="7"/>
  <c r="BI5205" i="7"/>
  <c r="BF5205" i="7"/>
  <c r="BD5205" i="7"/>
  <c r="BA5205" i="7"/>
  <c r="AY5205" i="7"/>
  <c r="AQ5205" i="7"/>
  <c r="AT5205" i="7" s="1"/>
  <c r="AV5205" i="7" s="1"/>
  <c r="BL5204" i="7"/>
  <c r="BI5204" i="7"/>
  <c r="BF5204" i="7"/>
  <c r="BD5204" i="7"/>
  <c r="BA5204" i="7"/>
  <c r="AY5204" i="7"/>
  <c r="AQ5204" i="7"/>
  <c r="AT5204" i="7" s="1"/>
  <c r="AU5204" i="7" s="1"/>
  <c r="AW5204" i="7" s="1"/>
  <c r="BL5203" i="7"/>
  <c r="BI5203" i="7"/>
  <c r="BF5203" i="7"/>
  <c r="BD5203" i="7"/>
  <c r="BA5203" i="7"/>
  <c r="AY5203" i="7"/>
  <c r="AQ5203" i="7"/>
  <c r="AT5203" i="7" s="1"/>
  <c r="AV5203" i="7" s="1"/>
  <c r="BL5202" i="7"/>
  <c r="BI5202" i="7"/>
  <c r="BF5202" i="7"/>
  <c r="BD5202" i="7"/>
  <c r="BA5202" i="7"/>
  <c r="AY5202" i="7"/>
  <c r="AQ5202" i="7"/>
  <c r="AT5202" i="7" s="1"/>
  <c r="BL5201" i="7"/>
  <c r="BI5201" i="7"/>
  <c r="BF5201" i="7"/>
  <c r="BD5201" i="7"/>
  <c r="BA5201" i="7"/>
  <c r="AY5201" i="7"/>
  <c r="AQ5201" i="7"/>
  <c r="AT5201" i="7" s="1"/>
  <c r="AV5201" i="7" s="1"/>
  <c r="BL5200" i="7"/>
  <c r="BI5200" i="7"/>
  <c r="BF5200" i="7"/>
  <c r="BD5200" i="7"/>
  <c r="BA5200" i="7"/>
  <c r="AY5200" i="7"/>
  <c r="AQ5200" i="7"/>
  <c r="AT5200" i="7" s="1"/>
  <c r="AU5200" i="7" s="1"/>
  <c r="AW5200" i="7" s="1"/>
  <c r="BL5199" i="7"/>
  <c r="BI5199" i="7"/>
  <c r="BF5199" i="7"/>
  <c r="BD5199" i="7"/>
  <c r="BA5199" i="7"/>
  <c r="AY5199" i="7"/>
  <c r="AQ5199" i="7"/>
  <c r="AT5199" i="7" s="1"/>
  <c r="AV5199" i="7" s="1"/>
  <c r="BL5198" i="7"/>
  <c r="BI5198" i="7"/>
  <c r="BF5198" i="7"/>
  <c r="BD5198" i="7"/>
  <c r="BA5198" i="7"/>
  <c r="AY5198" i="7"/>
  <c r="AQ5198" i="7"/>
  <c r="AT5198" i="7" s="1"/>
  <c r="AU5198" i="7" s="1"/>
  <c r="AW5198" i="7" s="1"/>
  <c r="BL5197" i="7"/>
  <c r="BI5197" i="7"/>
  <c r="BF5197" i="7"/>
  <c r="BD5197" i="7"/>
  <c r="BA5197" i="7"/>
  <c r="AY5197" i="7"/>
  <c r="AQ5197" i="7"/>
  <c r="AT5197" i="7" s="1"/>
  <c r="AV5197" i="7" s="1"/>
  <c r="BL5196" i="7"/>
  <c r="BI5196" i="7"/>
  <c r="BF5196" i="7"/>
  <c r="BD5196" i="7"/>
  <c r="BA5196" i="7"/>
  <c r="AY5196" i="7"/>
  <c r="AQ5196" i="7"/>
  <c r="AT5196" i="7" s="1"/>
  <c r="AU5196" i="7" s="1"/>
  <c r="AW5196" i="7" s="1"/>
  <c r="BL5195" i="7"/>
  <c r="BI5195" i="7"/>
  <c r="BF5195" i="7"/>
  <c r="BD5195" i="7"/>
  <c r="BA5195" i="7"/>
  <c r="AY5195" i="7"/>
  <c r="AQ5195" i="7"/>
  <c r="AT5195" i="7" s="1"/>
  <c r="BL5194" i="7"/>
  <c r="BI5194" i="7"/>
  <c r="BF5194" i="7"/>
  <c r="BD5194" i="7"/>
  <c r="BA5194" i="7"/>
  <c r="AY5194" i="7"/>
  <c r="AQ5194" i="7"/>
  <c r="AT5194" i="7" s="1"/>
  <c r="BL5193" i="7"/>
  <c r="BI5193" i="7"/>
  <c r="BF5193" i="7"/>
  <c r="BD5193" i="7"/>
  <c r="BA5193" i="7"/>
  <c r="AY5193" i="7"/>
  <c r="AQ5193" i="7"/>
  <c r="AT5193" i="7" s="1"/>
  <c r="AV5193" i="7" s="1"/>
  <c r="BL5192" i="7"/>
  <c r="BI5192" i="7"/>
  <c r="BF5192" i="7"/>
  <c r="BD5192" i="7"/>
  <c r="BA5192" i="7"/>
  <c r="AY5192" i="7"/>
  <c r="AQ5192" i="7"/>
  <c r="AT5192" i="7" s="1"/>
  <c r="AU5192" i="7" s="1"/>
  <c r="AW5192" i="7" s="1"/>
  <c r="BL5191" i="7"/>
  <c r="BI5191" i="7"/>
  <c r="BF5191" i="7"/>
  <c r="BD5191" i="7"/>
  <c r="BA5191" i="7"/>
  <c r="AY5191" i="7"/>
  <c r="AQ5191" i="7"/>
  <c r="AT5191" i="7" s="1"/>
  <c r="AV5191" i="7" s="1"/>
  <c r="BL5190" i="7"/>
  <c r="BI5190" i="7"/>
  <c r="BF5190" i="7"/>
  <c r="BD5190" i="7"/>
  <c r="BA5190" i="7"/>
  <c r="AY5190" i="7"/>
  <c r="AQ5190" i="7"/>
  <c r="AT5190" i="7" s="1"/>
  <c r="AU5190" i="7" s="1"/>
  <c r="AW5190" i="7" s="1"/>
  <c r="BL5189" i="7"/>
  <c r="BI5189" i="7"/>
  <c r="BF5189" i="7"/>
  <c r="BD5189" i="7"/>
  <c r="BA5189" i="7"/>
  <c r="AY5189" i="7"/>
  <c r="AQ5189" i="7"/>
  <c r="AT5189" i="7" s="1"/>
  <c r="AV5189" i="7" s="1"/>
  <c r="BL5188" i="7"/>
  <c r="BI5188" i="7"/>
  <c r="BF5188" i="7"/>
  <c r="BD5188" i="7"/>
  <c r="BA5188" i="7"/>
  <c r="AY5188" i="7"/>
  <c r="AQ5188" i="7"/>
  <c r="AT5188" i="7" s="1"/>
  <c r="AU5188" i="7" s="1"/>
  <c r="AW5188" i="7" s="1"/>
  <c r="BL5187" i="7"/>
  <c r="BI5187" i="7"/>
  <c r="BF5187" i="7"/>
  <c r="BD5187" i="7"/>
  <c r="BA5187" i="7"/>
  <c r="AY5187" i="7"/>
  <c r="AQ5187" i="7"/>
  <c r="AT5187" i="7" s="1"/>
  <c r="AV5187" i="7" s="1"/>
  <c r="BL5186" i="7"/>
  <c r="BI5186" i="7"/>
  <c r="BF5186" i="7"/>
  <c r="BD5186" i="7"/>
  <c r="BA5186" i="7"/>
  <c r="AY5186" i="7"/>
  <c r="AQ5186" i="7"/>
  <c r="AT5186" i="7" s="1"/>
  <c r="AU5186" i="7" s="1"/>
  <c r="AW5186" i="7" s="1"/>
  <c r="BL5185" i="7"/>
  <c r="BI5185" i="7"/>
  <c r="BF5185" i="7"/>
  <c r="BD5185" i="7"/>
  <c r="BA5185" i="7"/>
  <c r="AY5185" i="7"/>
  <c r="AQ5185" i="7"/>
  <c r="AT5185" i="7" s="1"/>
  <c r="AV5185" i="7" s="1"/>
  <c r="BL5184" i="7"/>
  <c r="BI5184" i="7"/>
  <c r="BF5184" i="7"/>
  <c r="BD5184" i="7"/>
  <c r="BA5184" i="7"/>
  <c r="AY5184" i="7"/>
  <c r="AQ5184" i="7"/>
  <c r="AT5184" i="7" s="1"/>
  <c r="AU5184" i="7" s="1"/>
  <c r="AW5184" i="7" s="1"/>
  <c r="BL5183" i="7"/>
  <c r="BI5183" i="7"/>
  <c r="BF5183" i="7"/>
  <c r="BD5183" i="7"/>
  <c r="BA5183" i="7"/>
  <c r="AY5183" i="7"/>
  <c r="AQ5183" i="7"/>
  <c r="AT5183" i="7" s="1"/>
  <c r="AV5183" i="7" s="1"/>
  <c r="BL5182" i="7"/>
  <c r="BI5182" i="7"/>
  <c r="BF5182" i="7"/>
  <c r="BD5182" i="7"/>
  <c r="BA5182" i="7"/>
  <c r="AY5182" i="7"/>
  <c r="AQ5182" i="7"/>
  <c r="AT5182" i="7" s="1"/>
  <c r="AU5182" i="7" s="1"/>
  <c r="AW5182" i="7" s="1"/>
  <c r="BL5181" i="7"/>
  <c r="BI5181" i="7"/>
  <c r="BF5181" i="7"/>
  <c r="BD5181" i="7"/>
  <c r="BA5181" i="7"/>
  <c r="AY5181" i="7"/>
  <c r="AQ5181" i="7"/>
  <c r="AT5181" i="7" s="1"/>
  <c r="AV5181" i="7" s="1"/>
  <c r="BL5180" i="7"/>
  <c r="BI5180" i="7"/>
  <c r="BF5180" i="7"/>
  <c r="BD5180" i="7"/>
  <c r="BA5180" i="7"/>
  <c r="AY5180" i="7"/>
  <c r="AQ5180" i="7"/>
  <c r="AT5180" i="7" s="1"/>
  <c r="AU5180" i="7" s="1"/>
  <c r="AW5180" i="7" s="1"/>
  <c r="BL5179" i="7"/>
  <c r="BI5179" i="7"/>
  <c r="BF5179" i="7"/>
  <c r="BD5179" i="7"/>
  <c r="BA5179" i="7"/>
  <c r="AY5179" i="7"/>
  <c r="AQ5179" i="7"/>
  <c r="AT5179" i="7" s="1"/>
  <c r="AV5179" i="7" s="1"/>
  <c r="BL5178" i="7"/>
  <c r="BI5178" i="7"/>
  <c r="BF5178" i="7"/>
  <c r="BD5178" i="7"/>
  <c r="BA5178" i="7"/>
  <c r="AY5178" i="7"/>
  <c r="AQ5178" i="7"/>
  <c r="AT5178" i="7" s="1"/>
  <c r="AU5178" i="7" s="1"/>
  <c r="AW5178" i="7" s="1"/>
  <c r="BL5177" i="7"/>
  <c r="BI5177" i="7"/>
  <c r="BF5177" i="7"/>
  <c r="BD5177" i="7"/>
  <c r="BA5177" i="7"/>
  <c r="AY5177" i="7"/>
  <c r="AQ5177" i="7"/>
  <c r="AT5177" i="7" s="1"/>
  <c r="AV5177" i="7" s="1"/>
  <c r="BL5176" i="7"/>
  <c r="BI5176" i="7"/>
  <c r="BF5176" i="7"/>
  <c r="BD5176" i="7"/>
  <c r="BA5176" i="7"/>
  <c r="AY5176" i="7"/>
  <c r="AQ5176" i="7"/>
  <c r="AT5176" i="7" s="1"/>
  <c r="AU5176" i="7" s="1"/>
  <c r="AW5176" i="7" s="1"/>
  <c r="BL5175" i="7"/>
  <c r="BI5175" i="7"/>
  <c r="BF5175" i="7"/>
  <c r="BD5175" i="7"/>
  <c r="BA5175" i="7"/>
  <c r="AY5175" i="7"/>
  <c r="AQ5175" i="7"/>
  <c r="AT5175" i="7" s="1"/>
  <c r="AU5175" i="7" s="1"/>
  <c r="BL5174" i="7"/>
  <c r="BI5174" i="7"/>
  <c r="BF5174" i="7"/>
  <c r="BD5174" i="7"/>
  <c r="BA5174" i="7"/>
  <c r="AY5174" i="7"/>
  <c r="AQ5174" i="7"/>
  <c r="AT5174" i="7" s="1"/>
  <c r="AU5174" i="7" s="1"/>
  <c r="AW5174" i="7" s="1"/>
  <c r="BL5173" i="7"/>
  <c r="BI5173" i="7"/>
  <c r="BF5173" i="7"/>
  <c r="BD5173" i="7"/>
  <c r="BA5173" i="7"/>
  <c r="AY5173" i="7"/>
  <c r="AQ5173" i="7"/>
  <c r="AT5173" i="7" s="1"/>
  <c r="AV5173" i="7" s="1"/>
  <c r="BL5172" i="7"/>
  <c r="BI5172" i="7"/>
  <c r="BF5172" i="7"/>
  <c r="BD5172" i="7"/>
  <c r="BA5172" i="7"/>
  <c r="AY5172" i="7"/>
  <c r="AQ5172" i="7"/>
  <c r="AT5172" i="7" s="1"/>
  <c r="AU5172" i="7" s="1"/>
  <c r="AW5172" i="7" s="1"/>
  <c r="BL5171" i="7"/>
  <c r="BI5171" i="7"/>
  <c r="BF5171" i="7"/>
  <c r="BD5171" i="7"/>
  <c r="BA5171" i="7"/>
  <c r="AY5171" i="7"/>
  <c r="AQ5171" i="7"/>
  <c r="AT5171" i="7" s="1"/>
  <c r="AV5171" i="7" s="1"/>
  <c r="BL5170" i="7"/>
  <c r="BI5170" i="7"/>
  <c r="BF5170" i="7"/>
  <c r="BD5170" i="7"/>
  <c r="BA5170" i="7"/>
  <c r="AY5170" i="7"/>
  <c r="AQ5170" i="7"/>
  <c r="AT5170" i="7" s="1"/>
  <c r="AU5170" i="7" s="1"/>
  <c r="AW5170" i="7" s="1"/>
  <c r="BL5169" i="7"/>
  <c r="BI5169" i="7"/>
  <c r="BF5169" i="7"/>
  <c r="BD5169" i="7"/>
  <c r="BA5169" i="7"/>
  <c r="AY5169" i="7"/>
  <c r="AQ5169" i="7"/>
  <c r="AT5169" i="7" s="1"/>
  <c r="AV5169" i="7" s="1"/>
  <c r="BL5168" i="7"/>
  <c r="BI5168" i="7"/>
  <c r="BF5168" i="7"/>
  <c r="BD5168" i="7"/>
  <c r="BA5168" i="7"/>
  <c r="AY5168" i="7"/>
  <c r="AT5168" i="7"/>
  <c r="AU5168" i="7" s="1"/>
  <c r="AW5168" i="7" s="1"/>
  <c r="AQ5168" i="7"/>
  <c r="BL5167" i="7"/>
  <c r="BI5167" i="7"/>
  <c r="BF5167" i="7"/>
  <c r="BD5167" i="7"/>
  <c r="BA5167" i="7"/>
  <c r="AY5167" i="7"/>
  <c r="AQ5167" i="7"/>
  <c r="AT5167" i="7" s="1"/>
  <c r="AV5167" i="7" s="1"/>
  <c r="BL5166" i="7"/>
  <c r="BI5166" i="7"/>
  <c r="BF5166" i="7"/>
  <c r="BD5166" i="7"/>
  <c r="BA5166" i="7"/>
  <c r="AY5166" i="7"/>
  <c r="AQ5166" i="7"/>
  <c r="AT5166" i="7" s="1"/>
  <c r="AU5166" i="7" s="1"/>
  <c r="AW5166" i="7" s="1"/>
  <c r="BL5165" i="7"/>
  <c r="BI5165" i="7"/>
  <c r="BF5165" i="7"/>
  <c r="BD5165" i="7"/>
  <c r="BA5165" i="7"/>
  <c r="AY5165" i="7"/>
  <c r="AQ5165" i="7"/>
  <c r="AT5165" i="7" s="1"/>
  <c r="AV5165" i="7" s="1"/>
  <c r="BL5164" i="7"/>
  <c r="BI5164" i="7"/>
  <c r="BF5164" i="7"/>
  <c r="BD5164" i="7"/>
  <c r="BA5164" i="7"/>
  <c r="AY5164" i="7"/>
  <c r="AQ5164" i="7"/>
  <c r="AT5164" i="7" s="1"/>
  <c r="AU5164" i="7" s="1"/>
  <c r="AW5164" i="7" s="1"/>
  <c r="BL5163" i="7"/>
  <c r="BI5163" i="7"/>
  <c r="BF5163" i="7"/>
  <c r="BD5163" i="7"/>
  <c r="BA5163" i="7"/>
  <c r="AY5163" i="7"/>
  <c r="AQ5163" i="7"/>
  <c r="AT5163" i="7" s="1"/>
  <c r="AV5163" i="7" s="1"/>
  <c r="BL5162" i="7"/>
  <c r="BI5162" i="7"/>
  <c r="BF5162" i="7"/>
  <c r="BD5162" i="7"/>
  <c r="BA5162" i="7"/>
  <c r="AY5162" i="7"/>
  <c r="AQ5162" i="7"/>
  <c r="AT5162" i="7" s="1"/>
  <c r="AU5162" i="7" s="1"/>
  <c r="AW5162" i="7" s="1"/>
  <c r="BL5161" i="7"/>
  <c r="BI5161" i="7"/>
  <c r="BF5161" i="7"/>
  <c r="BD5161" i="7"/>
  <c r="BA5161" i="7"/>
  <c r="AY5161" i="7"/>
  <c r="AQ5161" i="7"/>
  <c r="AT5161" i="7" s="1"/>
  <c r="AV5161" i="7" s="1"/>
  <c r="BL5160" i="7"/>
  <c r="BI5160" i="7"/>
  <c r="BF5160" i="7"/>
  <c r="BD5160" i="7"/>
  <c r="BA5160" i="7"/>
  <c r="AY5160" i="7"/>
  <c r="AQ5160" i="7"/>
  <c r="AT5160" i="7" s="1"/>
  <c r="AU5160" i="7" s="1"/>
  <c r="AW5160" i="7" s="1"/>
  <c r="BL5159" i="7"/>
  <c r="BI5159" i="7"/>
  <c r="BF5159" i="7"/>
  <c r="BD5159" i="7"/>
  <c r="BA5159" i="7"/>
  <c r="AY5159" i="7"/>
  <c r="AQ5159" i="7"/>
  <c r="AT5159" i="7" s="1"/>
  <c r="AV5159" i="7" s="1"/>
  <c r="BL5158" i="7"/>
  <c r="BI5158" i="7"/>
  <c r="BF5158" i="7"/>
  <c r="BD5158" i="7"/>
  <c r="BA5158" i="7"/>
  <c r="AY5158" i="7"/>
  <c r="AQ5158" i="7"/>
  <c r="AT5158" i="7" s="1"/>
  <c r="AU5158" i="7" s="1"/>
  <c r="AV5158" i="7" s="1"/>
  <c r="AW5158" i="7" s="1"/>
  <c r="BL5157" i="7"/>
  <c r="BI5157" i="7"/>
  <c r="BF5157" i="7"/>
  <c r="BD5157" i="7"/>
  <c r="BA5157" i="7"/>
  <c r="AY5157" i="7"/>
  <c r="AQ5157" i="7"/>
  <c r="AT5157" i="7" s="1"/>
  <c r="AV5157" i="7" s="1"/>
  <c r="BL5156" i="7"/>
  <c r="BI5156" i="7"/>
  <c r="BF5156" i="7"/>
  <c r="BD5156" i="7"/>
  <c r="BA5156" i="7"/>
  <c r="AY5156" i="7"/>
  <c r="AQ5156" i="7"/>
  <c r="AT5156" i="7" s="1"/>
  <c r="BL5155" i="7"/>
  <c r="BI5155" i="7"/>
  <c r="BF5155" i="7"/>
  <c r="BD5155" i="7"/>
  <c r="BA5155" i="7"/>
  <c r="AY5155" i="7"/>
  <c r="AQ5155" i="7"/>
  <c r="AT5155" i="7" s="1"/>
  <c r="BL5154" i="7"/>
  <c r="BI5154" i="7"/>
  <c r="BF5154" i="7"/>
  <c r="BD5154" i="7"/>
  <c r="BA5154" i="7"/>
  <c r="AY5154" i="7"/>
  <c r="AQ5154" i="7"/>
  <c r="AT5154" i="7" s="1"/>
  <c r="BL5153" i="7"/>
  <c r="BI5153" i="7"/>
  <c r="BF5153" i="7"/>
  <c r="BD5153" i="7"/>
  <c r="BA5153" i="7"/>
  <c r="AY5153" i="7"/>
  <c r="AQ5153" i="7"/>
  <c r="AT5153" i="7" s="1"/>
  <c r="AU5153" i="7" s="1"/>
  <c r="AW5153" i="7" s="1"/>
  <c r="BL5152" i="7"/>
  <c r="BI5152" i="7"/>
  <c r="BF5152" i="7"/>
  <c r="BD5152" i="7"/>
  <c r="BA5152" i="7"/>
  <c r="AY5152" i="7"/>
  <c r="AQ5152" i="7"/>
  <c r="AT5152" i="7" s="1"/>
  <c r="BL5151" i="7"/>
  <c r="BI5151" i="7"/>
  <c r="BF5151" i="7"/>
  <c r="BD5151" i="7"/>
  <c r="BA5151" i="7"/>
  <c r="AY5151" i="7"/>
  <c r="AQ5151" i="7"/>
  <c r="AT5151" i="7" s="1"/>
  <c r="BL5150" i="7"/>
  <c r="BI5150" i="7"/>
  <c r="BF5150" i="7"/>
  <c r="BD5150" i="7"/>
  <c r="BA5150" i="7"/>
  <c r="AY5150" i="7"/>
  <c r="AQ5150" i="7"/>
  <c r="AT5150" i="7" s="1"/>
  <c r="BL5149" i="7"/>
  <c r="BI5149" i="7"/>
  <c r="BF5149" i="7"/>
  <c r="BD5149" i="7"/>
  <c r="BA5149" i="7"/>
  <c r="AY5149" i="7"/>
  <c r="AQ5149" i="7"/>
  <c r="AT5149" i="7" s="1"/>
  <c r="AU5149" i="7" s="1"/>
  <c r="AW5149" i="7" s="1"/>
  <c r="BL5148" i="7"/>
  <c r="BI5148" i="7"/>
  <c r="BF5148" i="7"/>
  <c r="BD5148" i="7"/>
  <c r="BA5148" i="7"/>
  <c r="AY5148" i="7"/>
  <c r="AQ5148" i="7"/>
  <c r="AT5148" i="7" s="1"/>
  <c r="BL5147" i="7"/>
  <c r="BI5147" i="7"/>
  <c r="BF5147" i="7"/>
  <c r="BD5147" i="7"/>
  <c r="BA5147" i="7"/>
  <c r="AY5147" i="7"/>
  <c r="AQ5147" i="7"/>
  <c r="AT5147" i="7" s="1"/>
  <c r="BL5146" i="7"/>
  <c r="BI5146" i="7"/>
  <c r="BF5146" i="7"/>
  <c r="BD5146" i="7"/>
  <c r="BA5146" i="7"/>
  <c r="AY5146" i="7"/>
  <c r="AQ5146" i="7"/>
  <c r="AT5146" i="7" s="1"/>
  <c r="AU5146" i="7" s="1"/>
  <c r="AV5146" i="7" s="1"/>
  <c r="AW5146" i="7" s="1"/>
  <c r="BL5145" i="7"/>
  <c r="BI5145" i="7"/>
  <c r="BF5145" i="7"/>
  <c r="BD5145" i="7"/>
  <c r="BA5145" i="7"/>
  <c r="AY5145" i="7"/>
  <c r="AQ5145" i="7"/>
  <c r="AT5145" i="7" s="1"/>
  <c r="BL5144" i="7"/>
  <c r="BI5144" i="7"/>
  <c r="BF5144" i="7"/>
  <c r="BD5144" i="7"/>
  <c r="BA5144" i="7"/>
  <c r="AY5144" i="7"/>
  <c r="AQ5144" i="7"/>
  <c r="AT5144" i="7" s="1"/>
  <c r="AU5144" i="7" s="1"/>
  <c r="AW5144" i="7" s="1"/>
  <c r="BL5143" i="7"/>
  <c r="BI5143" i="7"/>
  <c r="BF5143" i="7"/>
  <c r="BD5143" i="7"/>
  <c r="BA5143" i="7"/>
  <c r="AY5143" i="7"/>
  <c r="AQ5143" i="7"/>
  <c r="AT5143" i="7" s="1"/>
  <c r="BL5142" i="7"/>
  <c r="BI5142" i="7"/>
  <c r="BF5142" i="7"/>
  <c r="BD5142" i="7"/>
  <c r="BA5142" i="7"/>
  <c r="AY5142" i="7"/>
  <c r="AQ5142" i="7"/>
  <c r="AT5142" i="7" s="1"/>
  <c r="AU5142" i="7" s="1"/>
  <c r="AW5142" i="7" s="1"/>
  <c r="BL5141" i="7"/>
  <c r="BI5141" i="7"/>
  <c r="BF5141" i="7"/>
  <c r="BD5141" i="7"/>
  <c r="BA5141" i="7"/>
  <c r="AY5141" i="7"/>
  <c r="AQ5141" i="7"/>
  <c r="AT5141" i="7" s="1"/>
  <c r="BL5140" i="7"/>
  <c r="BI5140" i="7"/>
  <c r="BF5140" i="7"/>
  <c r="BD5140" i="7"/>
  <c r="BA5140" i="7"/>
  <c r="AY5140" i="7"/>
  <c r="AQ5140" i="7"/>
  <c r="AT5140" i="7" s="1"/>
  <c r="BL5139" i="7"/>
  <c r="BI5139" i="7"/>
  <c r="BF5139" i="7"/>
  <c r="BD5139" i="7"/>
  <c r="BA5139" i="7"/>
  <c r="AY5139" i="7"/>
  <c r="AQ5139" i="7"/>
  <c r="AT5139" i="7" s="1"/>
  <c r="BL5138" i="7"/>
  <c r="BI5138" i="7"/>
  <c r="BF5138" i="7"/>
  <c r="BD5138" i="7"/>
  <c r="BA5138" i="7"/>
  <c r="AY5138" i="7"/>
  <c r="AQ5138" i="7"/>
  <c r="AT5138" i="7" s="1"/>
  <c r="AU5138" i="7" s="1"/>
  <c r="AW5138" i="7" s="1"/>
  <c r="BL5137" i="7"/>
  <c r="BI5137" i="7"/>
  <c r="BF5137" i="7"/>
  <c r="BD5137" i="7"/>
  <c r="BA5137" i="7"/>
  <c r="AY5137" i="7"/>
  <c r="AQ5137" i="7"/>
  <c r="AT5137" i="7" s="1"/>
  <c r="BL5136" i="7"/>
  <c r="BI5136" i="7"/>
  <c r="BF5136" i="7"/>
  <c r="BD5136" i="7"/>
  <c r="BA5136" i="7"/>
  <c r="AY5136" i="7"/>
  <c r="AQ5136" i="7"/>
  <c r="AT5136" i="7" s="1"/>
  <c r="AU5136" i="7" s="1"/>
  <c r="AW5136" i="7" s="1"/>
  <c r="BL5135" i="7"/>
  <c r="BI5135" i="7"/>
  <c r="BF5135" i="7"/>
  <c r="BD5135" i="7"/>
  <c r="BA5135" i="7"/>
  <c r="AY5135" i="7"/>
  <c r="AQ5135" i="7"/>
  <c r="AT5135" i="7" s="1"/>
  <c r="BL5134" i="7"/>
  <c r="BI5134" i="7"/>
  <c r="BF5134" i="7"/>
  <c r="BD5134" i="7"/>
  <c r="BA5134" i="7"/>
  <c r="AY5134" i="7"/>
  <c r="AQ5134" i="7"/>
  <c r="AT5134" i="7" s="1"/>
  <c r="AU5134" i="7" s="1"/>
  <c r="AW5134" i="7" s="1"/>
  <c r="BL5133" i="7"/>
  <c r="BI5133" i="7"/>
  <c r="BF5133" i="7"/>
  <c r="BD5133" i="7"/>
  <c r="BA5133" i="7"/>
  <c r="AY5133" i="7"/>
  <c r="AQ5133" i="7"/>
  <c r="AT5133" i="7" s="1"/>
  <c r="BL5132" i="7"/>
  <c r="BI5132" i="7"/>
  <c r="BF5132" i="7"/>
  <c r="BD5132" i="7"/>
  <c r="BA5132" i="7"/>
  <c r="AY5132" i="7"/>
  <c r="AQ5132" i="7"/>
  <c r="AT5132" i="7" s="1"/>
  <c r="BL5131" i="7"/>
  <c r="BI5131" i="7"/>
  <c r="BF5131" i="7"/>
  <c r="BD5131" i="7"/>
  <c r="BA5131" i="7"/>
  <c r="AY5131" i="7"/>
  <c r="AQ5131" i="7"/>
  <c r="AT5131" i="7" s="1"/>
  <c r="BL5130" i="7"/>
  <c r="BI5130" i="7"/>
  <c r="BF5130" i="7"/>
  <c r="BD5130" i="7"/>
  <c r="BA5130" i="7"/>
  <c r="AY5130" i="7"/>
  <c r="AQ5130" i="7"/>
  <c r="AT5130" i="7" s="1"/>
  <c r="AU5130" i="7" s="1"/>
  <c r="AW5130" i="7" s="1"/>
  <c r="BL5129" i="7"/>
  <c r="BI5129" i="7"/>
  <c r="BF5129" i="7"/>
  <c r="BD5129" i="7"/>
  <c r="BA5129" i="7"/>
  <c r="AY5129" i="7"/>
  <c r="AQ5129" i="7"/>
  <c r="AT5129" i="7" s="1"/>
  <c r="BL5128" i="7"/>
  <c r="BI5128" i="7"/>
  <c r="BF5128" i="7"/>
  <c r="BD5128" i="7"/>
  <c r="BA5128" i="7"/>
  <c r="AY5128" i="7"/>
  <c r="AT5128" i="7"/>
  <c r="AU5128" i="7" s="1"/>
  <c r="AW5128" i="7" s="1"/>
  <c r="AQ5128" i="7"/>
  <c r="BL5127" i="7"/>
  <c r="BI5127" i="7"/>
  <c r="BF5127" i="7"/>
  <c r="BD5127" i="7"/>
  <c r="BA5127" i="7"/>
  <c r="AY5127" i="7"/>
  <c r="AQ5127" i="7"/>
  <c r="AT5127" i="7" s="1"/>
  <c r="BL5126" i="7"/>
  <c r="BI5126" i="7"/>
  <c r="BF5126" i="7"/>
  <c r="BD5126" i="7"/>
  <c r="BA5126" i="7"/>
  <c r="AY5126" i="7"/>
  <c r="AQ5126" i="7"/>
  <c r="AT5126" i="7" s="1"/>
  <c r="AU5126" i="7" s="1"/>
  <c r="AV5126" i="7" s="1"/>
  <c r="AW5126" i="7" s="1"/>
  <c r="BL5125" i="7"/>
  <c r="BI5125" i="7"/>
  <c r="BF5125" i="7"/>
  <c r="BD5125" i="7"/>
  <c r="BA5125" i="7"/>
  <c r="AY5125" i="7"/>
  <c r="AQ5125" i="7"/>
  <c r="AT5125" i="7" s="1"/>
  <c r="BL5124" i="7"/>
  <c r="BI5124" i="7"/>
  <c r="BF5124" i="7"/>
  <c r="BD5124" i="7"/>
  <c r="BA5124" i="7"/>
  <c r="AY5124" i="7"/>
  <c r="AQ5124" i="7"/>
  <c r="AT5124" i="7" s="1"/>
  <c r="BL5123" i="7"/>
  <c r="BI5123" i="7"/>
  <c r="BF5123" i="7"/>
  <c r="BD5123" i="7"/>
  <c r="BA5123" i="7"/>
  <c r="AY5123" i="7"/>
  <c r="AQ5123" i="7"/>
  <c r="AT5123" i="7" s="1"/>
  <c r="BL5122" i="7"/>
  <c r="BI5122" i="7"/>
  <c r="BF5122" i="7"/>
  <c r="BD5122" i="7"/>
  <c r="BA5122" i="7"/>
  <c r="AY5122" i="7"/>
  <c r="AQ5122" i="7"/>
  <c r="AT5122" i="7" s="1"/>
  <c r="AU5122" i="7" s="1"/>
  <c r="AW5122" i="7" s="1"/>
  <c r="BL5121" i="7"/>
  <c r="BI5121" i="7"/>
  <c r="BF5121" i="7"/>
  <c r="BD5121" i="7"/>
  <c r="BA5121" i="7"/>
  <c r="AY5121" i="7"/>
  <c r="AQ5121" i="7"/>
  <c r="AT5121" i="7" s="1"/>
  <c r="BL5120" i="7"/>
  <c r="BI5120" i="7"/>
  <c r="BF5120" i="7"/>
  <c r="BD5120" i="7"/>
  <c r="BA5120" i="7"/>
  <c r="AY5120" i="7"/>
  <c r="AQ5120" i="7"/>
  <c r="AT5120" i="7" s="1"/>
  <c r="AU5120" i="7" s="1"/>
  <c r="AW5120" i="7" s="1"/>
  <c r="BL5119" i="7"/>
  <c r="BI5119" i="7"/>
  <c r="BF5119" i="7"/>
  <c r="BD5119" i="7"/>
  <c r="BA5119" i="7"/>
  <c r="AY5119" i="7"/>
  <c r="AQ5119" i="7"/>
  <c r="AT5119" i="7" s="1"/>
  <c r="BL5118" i="7"/>
  <c r="BI5118" i="7"/>
  <c r="BF5118" i="7"/>
  <c r="BD5118" i="7"/>
  <c r="BA5118" i="7"/>
  <c r="AY5118" i="7"/>
  <c r="AQ5118" i="7"/>
  <c r="AT5118" i="7" s="1"/>
  <c r="AU5118" i="7" s="1"/>
  <c r="AW5118" i="7" s="1"/>
  <c r="BL5117" i="7"/>
  <c r="BI5117" i="7"/>
  <c r="BF5117" i="7"/>
  <c r="BD5117" i="7"/>
  <c r="BA5117" i="7"/>
  <c r="AY5117" i="7"/>
  <c r="AQ5117" i="7"/>
  <c r="AT5117" i="7" s="1"/>
  <c r="BL5116" i="7"/>
  <c r="BI5116" i="7"/>
  <c r="BF5116" i="7"/>
  <c r="BD5116" i="7"/>
  <c r="BA5116" i="7"/>
  <c r="AY5116" i="7"/>
  <c r="AQ5116" i="7"/>
  <c r="AT5116" i="7" s="1"/>
  <c r="BL5115" i="7"/>
  <c r="BI5115" i="7"/>
  <c r="BF5115" i="7"/>
  <c r="BD5115" i="7"/>
  <c r="BA5115" i="7"/>
  <c r="AY5115" i="7"/>
  <c r="AQ5115" i="7"/>
  <c r="AT5115" i="7" s="1"/>
  <c r="BL5114" i="7"/>
  <c r="BI5114" i="7"/>
  <c r="BF5114" i="7"/>
  <c r="BD5114" i="7"/>
  <c r="BA5114" i="7"/>
  <c r="AY5114" i="7"/>
  <c r="AQ5114" i="7"/>
  <c r="AT5114" i="7" s="1"/>
  <c r="AU5114" i="7" s="1"/>
  <c r="AW5114" i="7" s="1"/>
  <c r="BL5113" i="7"/>
  <c r="BI5113" i="7"/>
  <c r="BF5113" i="7"/>
  <c r="BD5113" i="7"/>
  <c r="BA5113" i="7"/>
  <c r="AY5113" i="7"/>
  <c r="AQ5113" i="7"/>
  <c r="AT5113" i="7" s="1"/>
  <c r="BL5112" i="7"/>
  <c r="BI5112" i="7"/>
  <c r="BF5112" i="7"/>
  <c r="BD5112" i="7"/>
  <c r="BA5112" i="7"/>
  <c r="AY5112" i="7"/>
  <c r="AQ5112" i="7"/>
  <c r="AT5112" i="7" s="1"/>
  <c r="AU5112" i="7" s="1"/>
  <c r="AW5112" i="7" s="1"/>
  <c r="BL5111" i="7"/>
  <c r="BI5111" i="7"/>
  <c r="BF5111" i="7"/>
  <c r="BD5111" i="7"/>
  <c r="BA5111" i="7"/>
  <c r="AY5111" i="7"/>
  <c r="AQ5111" i="7"/>
  <c r="AT5111" i="7" s="1"/>
  <c r="BL5110" i="7"/>
  <c r="BI5110" i="7"/>
  <c r="BF5110" i="7"/>
  <c r="BD5110" i="7"/>
  <c r="BA5110" i="7"/>
  <c r="AY5110" i="7"/>
  <c r="AQ5110" i="7"/>
  <c r="AT5110" i="7" s="1"/>
  <c r="AU5110" i="7" s="1"/>
  <c r="AW5110" i="7" s="1"/>
  <c r="BL5109" i="7"/>
  <c r="BI5109" i="7"/>
  <c r="BF5109" i="7"/>
  <c r="BD5109" i="7"/>
  <c r="BA5109" i="7"/>
  <c r="AY5109" i="7"/>
  <c r="AQ5109" i="7"/>
  <c r="AT5109" i="7" s="1"/>
  <c r="BL5108" i="7"/>
  <c r="BI5108" i="7"/>
  <c r="BF5108" i="7"/>
  <c r="BD5108" i="7"/>
  <c r="BA5108" i="7"/>
  <c r="AY5108" i="7"/>
  <c r="AQ5108" i="7"/>
  <c r="AT5108" i="7" s="1"/>
  <c r="AU5108" i="7" s="1"/>
  <c r="BL5107" i="7"/>
  <c r="BI5107" i="7"/>
  <c r="BF5107" i="7"/>
  <c r="BD5107" i="7"/>
  <c r="BA5107" i="7"/>
  <c r="AY5107" i="7"/>
  <c r="AQ5107" i="7"/>
  <c r="AT5107" i="7" s="1"/>
  <c r="BL5106" i="7"/>
  <c r="BI5106" i="7"/>
  <c r="BF5106" i="7"/>
  <c r="BD5106" i="7"/>
  <c r="BA5106" i="7"/>
  <c r="AY5106" i="7"/>
  <c r="AQ5106" i="7"/>
  <c r="AT5106" i="7" s="1"/>
  <c r="AU5106" i="7" s="1"/>
  <c r="AW5106" i="7" s="1"/>
  <c r="BL5105" i="7"/>
  <c r="BI5105" i="7"/>
  <c r="BF5105" i="7"/>
  <c r="BD5105" i="7"/>
  <c r="BA5105" i="7"/>
  <c r="AY5105" i="7"/>
  <c r="AQ5105" i="7"/>
  <c r="AT5105" i="7" s="1"/>
  <c r="BL5104" i="7"/>
  <c r="BI5104" i="7"/>
  <c r="BF5104" i="7"/>
  <c r="BD5104" i="7"/>
  <c r="BA5104" i="7"/>
  <c r="AY5104" i="7"/>
  <c r="AQ5104" i="7"/>
  <c r="AT5104" i="7" s="1"/>
  <c r="BL5103" i="7"/>
  <c r="BI5103" i="7"/>
  <c r="BF5103" i="7"/>
  <c r="BD5103" i="7"/>
  <c r="BA5103" i="7"/>
  <c r="AY5103" i="7"/>
  <c r="AQ5103" i="7"/>
  <c r="AT5103" i="7" s="1"/>
  <c r="BL5102" i="7"/>
  <c r="BI5102" i="7"/>
  <c r="BF5102" i="7"/>
  <c r="BD5102" i="7"/>
  <c r="BA5102" i="7"/>
  <c r="AY5102" i="7"/>
  <c r="AQ5102" i="7"/>
  <c r="AT5102" i="7" s="1"/>
  <c r="AU5102" i="7" s="1"/>
  <c r="AW5102" i="7" s="1"/>
  <c r="BL5101" i="7"/>
  <c r="BI5101" i="7"/>
  <c r="BF5101" i="7"/>
  <c r="BD5101" i="7"/>
  <c r="BA5101" i="7"/>
  <c r="AY5101" i="7"/>
  <c r="AQ5101" i="7"/>
  <c r="AT5101" i="7" s="1"/>
  <c r="BL5100" i="7"/>
  <c r="BI5100" i="7"/>
  <c r="BF5100" i="7"/>
  <c r="BD5100" i="7"/>
  <c r="BA5100" i="7"/>
  <c r="AY5100" i="7"/>
  <c r="AQ5100" i="7"/>
  <c r="AT5100" i="7" s="1"/>
  <c r="AU5100" i="7" s="1"/>
  <c r="AW5100" i="7" s="1"/>
  <c r="BL5099" i="7"/>
  <c r="BI5099" i="7"/>
  <c r="BF5099" i="7"/>
  <c r="BD5099" i="7"/>
  <c r="BA5099" i="7"/>
  <c r="AY5099" i="7"/>
  <c r="AQ5099" i="7"/>
  <c r="AT5099" i="7" s="1"/>
  <c r="BL5098" i="7"/>
  <c r="BI5098" i="7"/>
  <c r="BF5098" i="7"/>
  <c r="BD5098" i="7"/>
  <c r="BA5098" i="7"/>
  <c r="AY5098" i="7"/>
  <c r="AQ5098" i="7"/>
  <c r="AT5098" i="7" s="1"/>
  <c r="AU5098" i="7" s="1"/>
  <c r="AW5098" i="7" s="1"/>
  <c r="BL5097" i="7"/>
  <c r="BI5097" i="7"/>
  <c r="BF5097" i="7"/>
  <c r="BD5097" i="7"/>
  <c r="BA5097" i="7"/>
  <c r="AY5097" i="7"/>
  <c r="AQ5097" i="7"/>
  <c r="AT5097" i="7" s="1"/>
  <c r="BL5096" i="7"/>
  <c r="BI5096" i="7"/>
  <c r="BF5096" i="7"/>
  <c r="BD5096" i="7"/>
  <c r="BA5096" i="7"/>
  <c r="AY5096" i="7"/>
  <c r="AQ5096" i="7"/>
  <c r="AT5096" i="7" s="1"/>
  <c r="BL5095" i="7"/>
  <c r="BI5095" i="7"/>
  <c r="BF5095" i="7"/>
  <c r="BD5095" i="7"/>
  <c r="BA5095" i="7"/>
  <c r="AY5095" i="7"/>
  <c r="AQ5095" i="7"/>
  <c r="AT5095" i="7" s="1"/>
  <c r="BL5094" i="7"/>
  <c r="BI5094" i="7"/>
  <c r="BF5094" i="7"/>
  <c r="BD5094" i="7"/>
  <c r="BA5094" i="7"/>
  <c r="AY5094" i="7"/>
  <c r="AT5094" i="7"/>
  <c r="AU5094" i="7" s="1"/>
  <c r="AV5094" i="7" s="1"/>
  <c r="AW5094" i="7" s="1"/>
  <c r="AQ5094" i="7"/>
  <c r="BL5093" i="7"/>
  <c r="BI5093" i="7"/>
  <c r="BF5093" i="7"/>
  <c r="BD5093" i="7"/>
  <c r="BA5093" i="7"/>
  <c r="AY5093" i="7"/>
  <c r="AQ5093" i="7"/>
  <c r="AT5093" i="7" s="1"/>
  <c r="BL5092" i="7"/>
  <c r="BI5092" i="7"/>
  <c r="BF5092" i="7"/>
  <c r="BD5092" i="7"/>
  <c r="BA5092" i="7"/>
  <c r="AY5092" i="7"/>
  <c r="AQ5092" i="7"/>
  <c r="AT5092" i="7" s="1"/>
  <c r="AU5092" i="7" s="1"/>
  <c r="AW5092" i="7" s="1"/>
  <c r="BL5091" i="7"/>
  <c r="BI5091" i="7"/>
  <c r="BF5091" i="7"/>
  <c r="BD5091" i="7"/>
  <c r="BA5091" i="7"/>
  <c r="AY5091" i="7"/>
  <c r="AQ5091" i="7"/>
  <c r="AT5091" i="7" s="1"/>
  <c r="BL5090" i="7"/>
  <c r="BI5090" i="7"/>
  <c r="BF5090" i="7"/>
  <c r="BD5090" i="7"/>
  <c r="BA5090" i="7"/>
  <c r="AY5090" i="7"/>
  <c r="AQ5090" i="7"/>
  <c r="AT5090" i="7" s="1"/>
  <c r="AU5090" i="7" s="1"/>
  <c r="AW5090" i="7" s="1"/>
  <c r="BL5089" i="7"/>
  <c r="BI5089" i="7"/>
  <c r="BF5089" i="7"/>
  <c r="BD5089" i="7"/>
  <c r="BA5089" i="7"/>
  <c r="AY5089" i="7"/>
  <c r="AQ5089" i="7"/>
  <c r="AT5089" i="7" s="1"/>
  <c r="BL5088" i="7"/>
  <c r="BI5088" i="7"/>
  <c r="BF5088" i="7"/>
  <c r="BD5088" i="7"/>
  <c r="BA5088" i="7"/>
  <c r="AY5088" i="7"/>
  <c r="AQ5088" i="7"/>
  <c r="AT5088" i="7" s="1"/>
  <c r="BL5087" i="7"/>
  <c r="BI5087" i="7"/>
  <c r="BF5087" i="7"/>
  <c r="BD5087" i="7"/>
  <c r="BA5087" i="7"/>
  <c r="AY5087" i="7"/>
  <c r="AQ5087" i="7"/>
  <c r="AT5087" i="7" s="1"/>
  <c r="BL5086" i="7"/>
  <c r="BI5086" i="7"/>
  <c r="BF5086" i="7"/>
  <c r="BD5086" i="7"/>
  <c r="BA5086" i="7"/>
  <c r="AY5086" i="7"/>
  <c r="AQ5086" i="7"/>
  <c r="AT5086" i="7" s="1"/>
  <c r="AU5086" i="7" s="1"/>
  <c r="AW5086" i="7" s="1"/>
  <c r="BL5085" i="7"/>
  <c r="BI5085" i="7"/>
  <c r="BF5085" i="7"/>
  <c r="BD5085" i="7"/>
  <c r="BA5085" i="7"/>
  <c r="AY5085" i="7"/>
  <c r="AQ5085" i="7"/>
  <c r="AT5085" i="7" s="1"/>
  <c r="BL5084" i="7"/>
  <c r="BI5084" i="7"/>
  <c r="BF5084" i="7"/>
  <c r="BD5084" i="7"/>
  <c r="BA5084" i="7"/>
  <c r="AY5084" i="7"/>
  <c r="AQ5084" i="7"/>
  <c r="AT5084" i="7" s="1"/>
  <c r="AU5084" i="7" s="1"/>
  <c r="BL5083" i="7"/>
  <c r="BI5083" i="7"/>
  <c r="BF5083" i="7"/>
  <c r="BD5083" i="7"/>
  <c r="BA5083" i="7"/>
  <c r="AY5083" i="7"/>
  <c r="AQ5083" i="7"/>
  <c r="AT5083" i="7" s="1"/>
  <c r="BL5082" i="7"/>
  <c r="BI5082" i="7"/>
  <c r="BF5082" i="7"/>
  <c r="BD5082" i="7"/>
  <c r="BA5082" i="7"/>
  <c r="AY5082" i="7"/>
  <c r="AQ5082" i="7"/>
  <c r="AT5082" i="7" s="1"/>
  <c r="AU5082" i="7" s="1"/>
  <c r="AW5082" i="7" s="1"/>
  <c r="BL5081" i="7"/>
  <c r="BI5081" i="7"/>
  <c r="BF5081" i="7"/>
  <c r="BD5081" i="7"/>
  <c r="BA5081" i="7"/>
  <c r="AY5081" i="7"/>
  <c r="AQ5081" i="7"/>
  <c r="AT5081" i="7" s="1"/>
  <c r="BL5080" i="7"/>
  <c r="BI5080" i="7"/>
  <c r="BF5080" i="7"/>
  <c r="BD5080" i="7"/>
  <c r="BA5080" i="7"/>
  <c r="AY5080" i="7"/>
  <c r="AQ5080" i="7"/>
  <c r="AT5080" i="7" s="1"/>
  <c r="AU5080" i="7" s="1"/>
  <c r="AW5080" i="7" s="1"/>
  <c r="BL5079" i="7"/>
  <c r="BI5079" i="7"/>
  <c r="BF5079" i="7"/>
  <c r="BD5079" i="7"/>
  <c r="BA5079" i="7"/>
  <c r="AY5079" i="7"/>
  <c r="AQ5079" i="7"/>
  <c r="AT5079" i="7" s="1"/>
  <c r="BL5078" i="7"/>
  <c r="BI5078" i="7"/>
  <c r="BF5078" i="7"/>
  <c r="BD5078" i="7"/>
  <c r="BA5078" i="7"/>
  <c r="AY5078" i="7"/>
  <c r="AQ5078" i="7"/>
  <c r="AT5078" i="7" s="1"/>
  <c r="AU5078" i="7" s="1"/>
  <c r="AW5078" i="7" s="1"/>
  <c r="BL5077" i="7"/>
  <c r="BI5077" i="7"/>
  <c r="BF5077" i="7"/>
  <c r="BD5077" i="7"/>
  <c r="BA5077" i="7"/>
  <c r="AY5077" i="7"/>
  <c r="AQ5077" i="7"/>
  <c r="AT5077" i="7" s="1"/>
  <c r="BL5076" i="7"/>
  <c r="BI5076" i="7"/>
  <c r="BF5076" i="7"/>
  <c r="BD5076" i="7"/>
  <c r="BA5076" i="7"/>
  <c r="AY5076" i="7"/>
  <c r="AQ5076" i="7"/>
  <c r="AT5076" i="7" s="1"/>
  <c r="BL5075" i="7"/>
  <c r="BI5075" i="7"/>
  <c r="BF5075" i="7"/>
  <c r="BD5075" i="7"/>
  <c r="BA5075" i="7"/>
  <c r="AY5075" i="7"/>
  <c r="AQ5075" i="7"/>
  <c r="AT5075" i="7" s="1"/>
  <c r="AU5075" i="7" s="1"/>
  <c r="AV5075" i="7" s="1"/>
  <c r="AW5075" i="7" s="1"/>
  <c r="BL5074" i="7"/>
  <c r="BI5074" i="7"/>
  <c r="BF5074" i="7"/>
  <c r="BD5074" i="7"/>
  <c r="BA5074" i="7"/>
  <c r="AY5074" i="7"/>
  <c r="AQ5074" i="7"/>
  <c r="AT5074" i="7" s="1"/>
  <c r="AU5074" i="7" s="1"/>
  <c r="AW5074" i="7" s="1"/>
  <c r="BL5073" i="7"/>
  <c r="BI5073" i="7"/>
  <c r="BF5073" i="7"/>
  <c r="BD5073" i="7"/>
  <c r="BA5073" i="7"/>
  <c r="AY5073" i="7"/>
  <c r="AQ5073" i="7"/>
  <c r="AT5073" i="7" s="1"/>
  <c r="BL5072" i="7"/>
  <c r="BI5072" i="7"/>
  <c r="BF5072" i="7"/>
  <c r="BD5072" i="7"/>
  <c r="BA5072" i="7"/>
  <c r="AY5072" i="7"/>
  <c r="AQ5072" i="7"/>
  <c r="AT5072" i="7" s="1"/>
  <c r="AU5072" i="7" s="1"/>
  <c r="AW5072" i="7" s="1"/>
  <c r="BL5071" i="7"/>
  <c r="BI5071" i="7"/>
  <c r="BF5071" i="7"/>
  <c r="BD5071" i="7"/>
  <c r="BA5071" i="7"/>
  <c r="AY5071" i="7"/>
  <c r="AQ5071" i="7"/>
  <c r="AT5071" i="7" s="1"/>
  <c r="BL5070" i="7"/>
  <c r="BI5070" i="7"/>
  <c r="BF5070" i="7"/>
  <c r="BD5070" i="7"/>
  <c r="BA5070" i="7"/>
  <c r="AY5070" i="7"/>
  <c r="AQ5070" i="7"/>
  <c r="AT5070" i="7" s="1"/>
  <c r="AU5070" i="7" s="1"/>
  <c r="AW5070" i="7" s="1"/>
  <c r="BL5069" i="7"/>
  <c r="BI5069" i="7"/>
  <c r="BF5069" i="7"/>
  <c r="BD5069" i="7"/>
  <c r="BA5069" i="7"/>
  <c r="AY5069" i="7"/>
  <c r="AQ5069" i="7"/>
  <c r="AT5069" i="7" s="1"/>
  <c r="BL5068" i="7"/>
  <c r="BI5068" i="7"/>
  <c r="BF5068" i="7"/>
  <c r="BD5068" i="7"/>
  <c r="BA5068" i="7"/>
  <c r="AY5068" i="7"/>
  <c r="AQ5068" i="7"/>
  <c r="AT5068" i="7" s="1"/>
  <c r="BL5067" i="7"/>
  <c r="BI5067" i="7"/>
  <c r="BF5067" i="7"/>
  <c r="BD5067" i="7"/>
  <c r="BA5067" i="7"/>
  <c r="AY5067" i="7"/>
  <c r="AQ5067" i="7"/>
  <c r="AT5067" i="7" s="1"/>
  <c r="AU5067" i="7" s="1"/>
  <c r="BL5066" i="7"/>
  <c r="BI5066" i="7"/>
  <c r="BF5066" i="7"/>
  <c r="BD5066" i="7"/>
  <c r="BA5066" i="7"/>
  <c r="AY5066" i="7"/>
  <c r="AQ5066" i="7"/>
  <c r="AT5066" i="7" s="1"/>
  <c r="AU5066" i="7" s="1"/>
  <c r="AW5066" i="7" s="1"/>
  <c r="BL5065" i="7"/>
  <c r="BI5065" i="7"/>
  <c r="BF5065" i="7"/>
  <c r="BD5065" i="7"/>
  <c r="BA5065" i="7"/>
  <c r="AY5065" i="7"/>
  <c r="AQ5065" i="7"/>
  <c r="AT5065" i="7" s="1"/>
  <c r="BL5064" i="7"/>
  <c r="BI5064" i="7"/>
  <c r="BF5064" i="7"/>
  <c r="BD5064" i="7"/>
  <c r="BA5064" i="7"/>
  <c r="AY5064" i="7"/>
  <c r="AT5064" i="7"/>
  <c r="AU5064" i="7" s="1"/>
  <c r="AW5064" i="7" s="1"/>
  <c r="AQ5064" i="7"/>
  <c r="BL5063" i="7"/>
  <c r="BI5063" i="7"/>
  <c r="BF5063" i="7"/>
  <c r="BD5063" i="7"/>
  <c r="BA5063" i="7"/>
  <c r="AY5063" i="7"/>
  <c r="AQ5063" i="7"/>
  <c r="AT5063" i="7" s="1"/>
  <c r="BL5062" i="7"/>
  <c r="BI5062" i="7"/>
  <c r="BF5062" i="7"/>
  <c r="BD5062" i="7"/>
  <c r="BA5062" i="7"/>
  <c r="AY5062" i="7"/>
  <c r="AQ5062" i="7"/>
  <c r="AT5062" i="7" s="1"/>
  <c r="AU5062" i="7" s="1"/>
  <c r="AW5062" i="7" s="1"/>
  <c r="BL5061" i="7"/>
  <c r="BI5061" i="7"/>
  <c r="BF5061" i="7"/>
  <c r="BD5061" i="7"/>
  <c r="BA5061" i="7"/>
  <c r="AY5061" i="7"/>
  <c r="AQ5061" i="7"/>
  <c r="AT5061" i="7" s="1"/>
  <c r="BL5060" i="7"/>
  <c r="BI5060" i="7"/>
  <c r="BF5060" i="7"/>
  <c r="BD5060" i="7"/>
  <c r="BA5060" i="7"/>
  <c r="AY5060" i="7"/>
  <c r="AQ5060" i="7"/>
  <c r="AT5060" i="7" s="1"/>
  <c r="BL5059" i="7"/>
  <c r="BI5059" i="7"/>
  <c r="BF5059" i="7"/>
  <c r="BD5059" i="7"/>
  <c r="BA5059" i="7"/>
  <c r="AY5059" i="7"/>
  <c r="AQ5059" i="7"/>
  <c r="AT5059" i="7" s="1"/>
  <c r="BL5058" i="7"/>
  <c r="BI5058" i="7"/>
  <c r="BF5058" i="7"/>
  <c r="BD5058" i="7"/>
  <c r="BA5058" i="7"/>
  <c r="AY5058" i="7"/>
  <c r="AQ5058" i="7"/>
  <c r="AT5058" i="7" s="1"/>
  <c r="AU5058" i="7" s="1"/>
  <c r="AW5058" i="7" s="1"/>
  <c r="BL5057" i="7"/>
  <c r="BI5057" i="7"/>
  <c r="BF5057" i="7"/>
  <c r="BD5057" i="7"/>
  <c r="BA5057" i="7"/>
  <c r="AY5057" i="7"/>
  <c r="AQ5057" i="7"/>
  <c r="AT5057" i="7" s="1"/>
  <c r="AU5057" i="7" s="1"/>
  <c r="AV5057" i="7" s="1"/>
  <c r="AW5057" i="7" s="1"/>
  <c r="BL5056" i="7"/>
  <c r="BI5056" i="7"/>
  <c r="BF5056" i="7"/>
  <c r="BD5056" i="7"/>
  <c r="BA5056" i="7"/>
  <c r="AY5056" i="7"/>
  <c r="AQ5056" i="7"/>
  <c r="AT5056" i="7" s="1"/>
  <c r="AU5056" i="7" s="1"/>
  <c r="AW5056" i="7" s="1"/>
  <c r="BL5055" i="7"/>
  <c r="BI5055" i="7"/>
  <c r="BF5055" i="7"/>
  <c r="BD5055" i="7"/>
  <c r="BA5055" i="7"/>
  <c r="AY5055" i="7"/>
  <c r="AQ5055" i="7"/>
  <c r="AT5055" i="7" s="1"/>
  <c r="BL5054" i="7"/>
  <c r="BI5054" i="7"/>
  <c r="BF5054" i="7"/>
  <c r="BD5054" i="7"/>
  <c r="BA5054" i="7"/>
  <c r="AY5054" i="7"/>
  <c r="AQ5054" i="7"/>
  <c r="AT5054" i="7" s="1"/>
  <c r="AU5054" i="7" s="1"/>
  <c r="AW5054" i="7" s="1"/>
  <c r="BL5053" i="7"/>
  <c r="BI5053" i="7"/>
  <c r="BF5053" i="7"/>
  <c r="BD5053" i="7"/>
  <c r="BA5053" i="7"/>
  <c r="AY5053" i="7"/>
  <c r="AQ5053" i="7"/>
  <c r="AT5053" i="7" s="1"/>
  <c r="BL5052" i="7"/>
  <c r="BI5052" i="7"/>
  <c r="BF5052" i="7"/>
  <c r="BD5052" i="7"/>
  <c r="BA5052" i="7"/>
  <c r="AY5052" i="7"/>
  <c r="AQ5052" i="7"/>
  <c r="AT5052" i="7" s="1"/>
  <c r="BL5051" i="7"/>
  <c r="BI5051" i="7"/>
  <c r="BF5051" i="7"/>
  <c r="BD5051" i="7"/>
  <c r="BA5051" i="7"/>
  <c r="AY5051" i="7"/>
  <c r="AQ5051" i="7"/>
  <c r="AT5051" i="7" s="1"/>
  <c r="BL5050" i="7"/>
  <c r="BI5050" i="7"/>
  <c r="BF5050" i="7"/>
  <c r="BD5050" i="7"/>
  <c r="BA5050" i="7"/>
  <c r="AY5050" i="7"/>
  <c r="AQ5050" i="7"/>
  <c r="AT5050" i="7" s="1"/>
  <c r="AU5050" i="7" s="1"/>
  <c r="AW5050" i="7" s="1"/>
  <c r="BL5049" i="7"/>
  <c r="BI5049" i="7"/>
  <c r="BF5049" i="7"/>
  <c r="BD5049" i="7"/>
  <c r="BA5049" i="7"/>
  <c r="AY5049" i="7"/>
  <c r="AQ5049" i="7"/>
  <c r="AT5049" i="7" s="1"/>
  <c r="BL5048" i="7"/>
  <c r="BI5048" i="7"/>
  <c r="BF5048" i="7"/>
  <c r="BD5048" i="7"/>
  <c r="BA5048" i="7"/>
  <c r="AY5048" i="7"/>
  <c r="AQ5048" i="7"/>
  <c r="AT5048" i="7" s="1"/>
  <c r="AU5048" i="7" s="1"/>
  <c r="AV5048" i="7" s="1"/>
  <c r="AW5048" i="7" s="1"/>
  <c r="BL5047" i="7"/>
  <c r="BI5047" i="7"/>
  <c r="BF5047" i="7"/>
  <c r="BD5047" i="7"/>
  <c r="BA5047" i="7"/>
  <c r="AY5047" i="7"/>
  <c r="AQ5047" i="7"/>
  <c r="AT5047" i="7" s="1"/>
  <c r="BL5046" i="7"/>
  <c r="BI5046" i="7"/>
  <c r="BF5046" i="7"/>
  <c r="BD5046" i="7"/>
  <c r="BA5046" i="7"/>
  <c r="AY5046" i="7"/>
  <c r="AQ5046" i="7"/>
  <c r="AT5046" i="7" s="1"/>
  <c r="AU5046" i="7" s="1"/>
  <c r="AW5046" i="7" s="1"/>
  <c r="BL5045" i="7"/>
  <c r="BI5045" i="7"/>
  <c r="BF5045" i="7"/>
  <c r="BD5045" i="7"/>
  <c r="BA5045" i="7"/>
  <c r="AY5045" i="7"/>
  <c r="AQ5045" i="7"/>
  <c r="AT5045" i="7" s="1"/>
  <c r="BL5044" i="7"/>
  <c r="BI5044" i="7"/>
  <c r="BF5044" i="7"/>
  <c r="BD5044" i="7"/>
  <c r="BA5044" i="7"/>
  <c r="AY5044" i="7"/>
  <c r="AQ5044" i="7"/>
  <c r="AT5044" i="7" s="1"/>
  <c r="AU5044" i="7" s="1"/>
  <c r="AW5044" i="7" s="1"/>
  <c r="BL5043" i="7"/>
  <c r="BI5043" i="7"/>
  <c r="BF5043" i="7"/>
  <c r="BD5043" i="7"/>
  <c r="BA5043" i="7"/>
  <c r="AY5043" i="7"/>
  <c r="AQ5043" i="7"/>
  <c r="AT5043" i="7" s="1"/>
  <c r="BL5042" i="7"/>
  <c r="BI5042" i="7"/>
  <c r="BF5042" i="7"/>
  <c r="BD5042" i="7"/>
  <c r="BA5042" i="7"/>
  <c r="AY5042" i="7"/>
  <c r="AQ5042" i="7"/>
  <c r="AT5042" i="7" s="1"/>
  <c r="BL5041" i="7"/>
  <c r="BI5041" i="7"/>
  <c r="BF5041" i="7"/>
  <c r="BD5041" i="7"/>
  <c r="BA5041" i="7"/>
  <c r="AY5041" i="7"/>
  <c r="AQ5041" i="7"/>
  <c r="AT5041" i="7" s="1"/>
  <c r="BL5040" i="7"/>
  <c r="BI5040" i="7"/>
  <c r="BF5040" i="7"/>
  <c r="BD5040" i="7"/>
  <c r="BA5040" i="7"/>
  <c r="AY5040" i="7"/>
  <c r="AQ5040" i="7"/>
  <c r="AT5040" i="7" s="1"/>
  <c r="AU5040" i="7" s="1"/>
  <c r="AV5040" i="7" s="1"/>
  <c r="AW5040" i="7" s="1"/>
  <c r="BL5039" i="7"/>
  <c r="BI5039" i="7"/>
  <c r="BF5039" i="7"/>
  <c r="BD5039" i="7"/>
  <c r="BA5039" i="7"/>
  <c r="AY5039" i="7"/>
  <c r="AQ5039" i="7"/>
  <c r="AT5039" i="7" s="1"/>
  <c r="AV5039" i="7" s="1"/>
  <c r="BL5038" i="7"/>
  <c r="BI5038" i="7"/>
  <c r="BF5038" i="7"/>
  <c r="BD5038" i="7"/>
  <c r="BA5038" i="7"/>
  <c r="AY5038" i="7"/>
  <c r="AQ5038" i="7"/>
  <c r="AT5038" i="7" s="1"/>
  <c r="BL5037" i="7"/>
  <c r="BI5037" i="7"/>
  <c r="BF5037" i="7"/>
  <c r="BD5037" i="7"/>
  <c r="BA5037" i="7"/>
  <c r="AY5037" i="7"/>
  <c r="AQ5037" i="7"/>
  <c r="AT5037" i="7" s="1"/>
  <c r="BL5036" i="7"/>
  <c r="BI5036" i="7"/>
  <c r="BF5036" i="7"/>
  <c r="BD5036" i="7"/>
  <c r="BA5036" i="7"/>
  <c r="AY5036" i="7"/>
  <c r="AQ5036" i="7"/>
  <c r="AT5036" i="7" s="1"/>
  <c r="BL5035" i="7"/>
  <c r="BI5035" i="7"/>
  <c r="BF5035" i="7"/>
  <c r="BD5035" i="7"/>
  <c r="BA5035" i="7"/>
  <c r="AY5035" i="7"/>
  <c r="AQ5035" i="7"/>
  <c r="AT5035" i="7" s="1"/>
  <c r="AV5035" i="7" s="1"/>
  <c r="BL5034" i="7"/>
  <c r="BI5034" i="7"/>
  <c r="BF5034" i="7"/>
  <c r="BD5034" i="7"/>
  <c r="BA5034" i="7"/>
  <c r="AY5034" i="7"/>
  <c r="AQ5034" i="7"/>
  <c r="AT5034" i="7" s="1"/>
  <c r="BL5033" i="7"/>
  <c r="BI5033" i="7"/>
  <c r="BF5033" i="7"/>
  <c r="BD5033" i="7"/>
  <c r="BA5033" i="7"/>
  <c r="AY5033" i="7"/>
  <c r="AQ5033" i="7"/>
  <c r="AT5033" i="7" s="1"/>
  <c r="BL5032" i="7"/>
  <c r="BI5032" i="7"/>
  <c r="BF5032" i="7"/>
  <c r="BD5032" i="7"/>
  <c r="BA5032" i="7"/>
  <c r="AY5032" i="7"/>
  <c r="AQ5032" i="7"/>
  <c r="AT5032" i="7" s="1"/>
  <c r="BL5031" i="7"/>
  <c r="BI5031" i="7"/>
  <c r="BF5031" i="7"/>
  <c r="BD5031" i="7"/>
  <c r="BA5031" i="7"/>
  <c r="AY5031" i="7"/>
  <c r="AQ5031" i="7"/>
  <c r="AT5031" i="7" s="1"/>
  <c r="AV5031" i="7" s="1"/>
  <c r="BL5030" i="7"/>
  <c r="BI5030" i="7"/>
  <c r="BF5030" i="7"/>
  <c r="BD5030" i="7"/>
  <c r="BA5030" i="7"/>
  <c r="AY5030" i="7"/>
  <c r="AQ5030" i="7"/>
  <c r="AT5030" i="7" s="1"/>
  <c r="BL5029" i="7"/>
  <c r="BI5029" i="7"/>
  <c r="BF5029" i="7"/>
  <c r="BD5029" i="7"/>
  <c r="BA5029" i="7"/>
  <c r="AY5029" i="7"/>
  <c r="AQ5029" i="7"/>
  <c r="AT5029" i="7" s="1"/>
  <c r="BL5028" i="7"/>
  <c r="BI5028" i="7"/>
  <c r="BF5028" i="7"/>
  <c r="BD5028" i="7"/>
  <c r="BA5028" i="7"/>
  <c r="AY5028" i="7"/>
  <c r="AQ5028" i="7"/>
  <c r="AT5028" i="7" s="1"/>
  <c r="BL5027" i="7"/>
  <c r="BI5027" i="7"/>
  <c r="BF5027" i="7"/>
  <c r="BD5027" i="7"/>
  <c r="BA5027" i="7"/>
  <c r="AY5027" i="7"/>
  <c r="AQ5027" i="7"/>
  <c r="AT5027" i="7" s="1"/>
  <c r="AV5027" i="7" s="1"/>
  <c r="BL5026" i="7"/>
  <c r="BI5026" i="7"/>
  <c r="BF5026" i="7"/>
  <c r="BD5026" i="7"/>
  <c r="BA5026" i="7"/>
  <c r="AY5026" i="7"/>
  <c r="AQ5026" i="7"/>
  <c r="AT5026" i="7" s="1"/>
  <c r="BL5025" i="7"/>
  <c r="BI5025" i="7"/>
  <c r="BF5025" i="7"/>
  <c r="BD5025" i="7"/>
  <c r="BA5025" i="7"/>
  <c r="AY5025" i="7"/>
  <c r="AQ5025" i="7"/>
  <c r="AT5025" i="7" s="1"/>
  <c r="BL5024" i="7"/>
  <c r="BI5024" i="7"/>
  <c r="BF5024" i="7"/>
  <c r="BD5024" i="7"/>
  <c r="BA5024" i="7"/>
  <c r="AY5024" i="7"/>
  <c r="AT5024" i="7"/>
  <c r="AU5024" i="7" s="1"/>
  <c r="AW5024" i="7" s="1"/>
  <c r="AQ5024" i="7"/>
  <c r="BL5023" i="7"/>
  <c r="BI5023" i="7"/>
  <c r="BF5023" i="7"/>
  <c r="BD5023" i="7"/>
  <c r="BA5023" i="7"/>
  <c r="AY5023" i="7"/>
  <c r="AQ5023" i="7"/>
  <c r="AT5023" i="7" s="1"/>
  <c r="AV5023" i="7" s="1"/>
  <c r="BL5022" i="7"/>
  <c r="BI5022" i="7"/>
  <c r="BF5022" i="7"/>
  <c r="BD5022" i="7"/>
  <c r="BA5022" i="7"/>
  <c r="AY5022" i="7"/>
  <c r="AQ5022" i="7"/>
  <c r="AT5022" i="7" s="1"/>
  <c r="BL5021" i="7"/>
  <c r="BI5021" i="7"/>
  <c r="BF5021" i="7"/>
  <c r="BD5021" i="7"/>
  <c r="BA5021" i="7"/>
  <c r="AY5021" i="7"/>
  <c r="AQ5021" i="7"/>
  <c r="AT5021" i="7" s="1"/>
  <c r="BL5020" i="7"/>
  <c r="BI5020" i="7"/>
  <c r="BF5020" i="7"/>
  <c r="BD5020" i="7"/>
  <c r="BA5020" i="7"/>
  <c r="AY5020" i="7"/>
  <c r="AQ5020" i="7"/>
  <c r="AT5020" i="7" s="1"/>
  <c r="AU5020" i="7" s="1"/>
  <c r="AW5020" i="7" s="1"/>
  <c r="BL5019" i="7"/>
  <c r="BI5019" i="7"/>
  <c r="BF5019" i="7"/>
  <c r="BD5019" i="7"/>
  <c r="BA5019" i="7"/>
  <c r="AY5019" i="7"/>
  <c r="AQ5019" i="7"/>
  <c r="AT5019" i="7" s="1"/>
  <c r="AV5019" i="7" s="1"/>
  <c r="BL5018" i="7"/>
  <c r="BI5018" i="7"/>
  <c r="BF5018" i="7"/>
  <c r="BD5018" i="7"/>
  <c r="BA5018" i="7"/>
  <c r="AY5018" i="7"/>
  <c r="AQ5018" i="7"/>
  <c r="AT5018" i="7" s="1"/>
  <c r="BL5017" i="7"/>
  <c r="BI5017" i="7"/>
  <c r="BF5017" i="7"/>
  <c r="BD5017" i="7"/>
  <c r="BA5017" i="7"/>
  <c r="AY5017" i="7"/>
  <c r="AQ5017" i="7"/>
  <c r="AT5017" i="7" s="1"/>
  <c r="BL5016" i="7"/>
  <c r="BI5016" i="7"/>
  <c r="BF5016" i="7"/>
  <c r="BD5016" i="7"/>
  <c r="BA5016" i="7"/>
  <c r="AY5016" i="7"/>
  <c r="AQ5016" i="7"/>
  <c r="AT5016" i="7" s="1"/>
  <c r="AU5016" i="7" s="1"/>
  <c r="AW5016" i="7" s="1"/>
  <c r="BL5015" i="7"/>
  <c r="BI5015" i="7"/>
  <c r="BF5015" i="7"/>
  <c r="BD5015" i="7"/>
  <c r="BA5015" i="7"/>
  <c r="AY5015" i="7"/>
  <c r="AQ5015" i="7"/>
  <c r="AT5015" i="7" s="1"/>
  <c r="AV5015" i="7" s="1"/>
  <c r="BL5014" i="7"/>
  <c r="BI5014" i="7"/>
  <c r="BF5014" i="7"/>
  <c r="BD5014" i="7"/>
  <c r="BA5014" i="7"/>
  <c r="AY5014" i="7"/>
  <c r="AQ5014" i="7"/>
  <c r="AT5014" i="7" s="1"/>
  <c r="BL5013" i="7"/>
  <c r="BI5013" i="7"/>
  <c r="BF5013" i="7"/>
  <c r="BD5013" i="7"/>
  <c r="BA5013" i="7"/>
  <c r="AY5013" i="7"/>
  <c r="AQ5013" i="7"/>
  <c r="AT5013" i="7" s="1"/>
  <c r="BL5012" i="7"/>
  <c r="BI5012" i="7"/>
  <c r="BF5012" i="7"/>
  <c r="BD5012" i="7"/>
  <c r="BA5012" i="7"/>
  <c r="AY5012" i="7"/>
  <c r="AQ5012" i="7"/>
  <c r="AT5012" i="7" s="1"/>
  <c r="AU5012" i="7" s="1"/>
  <c r="AW5012" i="7" s="1"/>
  <c r="BL5011" i="7"/>
  <c r="BI5011" i="7"/>
  <c r="BF5011" i="7"/>
  <c r="BD5011" i="7"/>
  <c r="BA5011" i="7"/>
  <c r="AY5011" i="7"/>
  <c r="AQ5011" i="7"/>
  <c r="AT5011" i="7" s="1"/>
  <c r="AU5011" i="7" s="1"/>
  <c r="BL5010" i="7"/>
  <c r="BI5010" i="7"/>
  <c r="BF5010" i="7"/>
  <c r="BD5010" i="7"/>
  <c r="BA5010" i="7"/>
  <c r="AY5010" i="7"/>
  <c r="AQ5010" i="7"/>
  <c r="AT5010" i="7" s="1"/>
  <c r="BL5009" i="7"/>
  <c r="BI5009" i="7"/>
  <c r="BF5009" i="7"/>
  <c r="BD5009" i="7"/>
  <c r="BA5009" i="7"/>
  <c r="AY5009" i="7"/>
  <c r="AQ5009" i="7"/>
  <c r="AT5009" i="7" s="1"/>
  <c r="BL5008" i="7"/>
  <c r="BI5008" i="7"/>
  <c r="BF5008" i="7"/>
  <c r="BD5008" i="7"/>
  <c r="BA5008" i="7"/>
  <c r="AY5008" i="7"/>
  <c r="AQ5008" i="7"/>
  <c r="AT5008" i="7" s="1"/>
  <c r="AU5008" i="7" s="1"/>
  <c r="AW5008" i="7" s="1"/>
  <c r="BL5007" i="7"/>
  <c r="BI5007" i="7"/>
  <c r="BF5007" i="7"/>
  <c r="BD5007" i="7"/>
  <c r="BA5007" i="7"/>
  <c r="AY5007" i="7"/>
  <c r="AQ5007" i="7"/>
  <c r="AT5007" i="7" s="1"/>
  <c r="AV5007" i="7" s="1"/>
  <c r="BL5006" i="7"/>
  <c r="BI5006" i="7"/>
  <c r="BF5006" i="7"/>
  <c r="BD5006" i="7"/>
  <c r="BA5006" i="7"/>
  <c r="AY5006" i="7"/>
  <c r="AQ5006" i="7"/>
  <c r="AT5006" i="7" s="1"/>
  <c r="BL5005" i="7"/>
  <c r="BI5005" i="7"/>
  <c r="BF5005" i="7"/>
  <c r="BD5005" i="7"/>
  <c r="BA5005" i="7"/>
  <c r="AY5005" i="7"/>
  <c r="AQ5005" i="7"/>
  <c r="AT5005" i="7" s="1"/>
  <c r="BL5004" i="7"/>
  <c r="BI5004" i="7"/>
  <c r="BF5004" i="7"/>
  <c r="BD5004" i="7"/>
  <c r="BA5004" i="7"/>
  <c r="AY5004" i="7"/>
  <c r="AQ5004" i="7"/>
  <c r="AT5004" i="7" s="1"/>
  <c r="BL5003" i="7"/>
  <c r="BI5003" i="7"/>
  <c r="BF5003" i="7"/>
  <c r="BD5003" i="7"/>
  <c r="BA5003" i="7"/>
  <c r="AY5003" i="7"/>
  <c r="AQ5003" i="7"/>
  <c r="AT5003" i="7" s="1"/>
  <c r="AV5003" i="7" s="1"/>
  <c r="BL5002" i="7"/>
  <c r="BI5002" i="7"/>
  <c r="BF5002" i="7"/>
  <c r="BD5002" i="7"/>
  <c r="BA5002" i="7"/>
  <c r="AY5002" i="7"/>
  <c r="AQ5002" i="7"/>
  <c r="AT5002" i="7" s="1"/>
  <c r="BL5001" i="7"/>
  <c r="BI5001" i="7"/>
  <c r="BF5001" i="7"/>
  <c r="BD5001" i="7"/>
  <c r="BA5001" i="7"/>
  <c r="AY5001" i="7"/>
  <c r="AQ5001" i="7"/>
  <c r="AT5001" i="7" s="1"/>
  <c r="BL5000" i="7"/>
  <c r="BI5000" i="7"/>
  <c r="BF5000" i="7"/>
  <c r="BD5000" i="7"/>
  <c r="BA5000" i="7"/>
  <c r="AY5000" i="7"/>
  <c r="AQ5000" i="7"/>
  <c r="AT5000" i="7" s="1"/>
  <c r="BL4999" i="7"/>
  <c r="BI4999" i="7"/>
  <c r="BF4999" i="7"/>
  <c r="BD4999" i="7"/>
  <c r="BA4999" i="7"/>
  <c r="AY4999" i="7"/>
  <c r="AQ4999" i="7"/>
  <c r="AT4999" i="7" s="1"/>
  <c r="AV4999" i="7" s="1"/>
  <c r="BL4998" i="7"/>
  <c r="BI4998" i="7"/>
  <c r="BF4998" i="7"/>
  <c r="BD4998" i="7"/>
  <c r="BA4998" i="7"/>
  <c r="AY4998" i="7"/>
  <c r="AQ4998" i="7"/>
  <c r="AT4998" i="7" s="1"/>
  <c r="BL4997" i="7"/>
  <c r="BI4997" i="7"/>
  <c r="BF4997" i="7"/>
  <c r="BD4997" i="7"/>
  <c r="BA4997" i="7"/>
  <c r="AY4997" i="7"/>
  <c r="AQ4997" i="7"/>
  <c r="AT4997" i="7" s="1"/>
  <c r="AU4997" i="7" s="1"/>
  <c r="AV4997" i="7" s="1"/>
  <c r="AW4997" i="7" s="1"/>
  <c r="BL4996" i="7"/>
  <c r="BI4996" i="7"/>
  <c r="BF4996" i="7"/>
  <c r="BD4996" i="7"/>
  <c r="BA4996" i="7"/>
  <c r="AY4996" i="7"/>
  <c r="AQ4996" i="7"/>
  <c r="AT4996" i="7" s="1"/>
  <c r="AU4996" i="7" s="1"/>
  <c r="AW4996" i="7" s="1"/>
  <c r="BL4995" i="7"/>
  <c r="BI4995" i="7"/>
  <c r="BF4995" i="7"/>
  <c r="BD4995" i="7"/>
  <c r="BA4995" i="7"/>
  <c r="AY4995" i="7"/>
  <c r="AQ4995" i="7"/>
  <c r="AT4995" i="7" s="1"/>
  <c r="AV4995" i="7" s="1"/>
  <c r="BL4994" i="7"/>
  <c r="BI4994" i="7"/>
  <c r="BF4994" i="7"/>
  <c r="BD4994" i="7"/>
  <c r="BA4994" i="7"/>
  <c r="AY4994" i="7"/>
  <c r="AQ4994" i="7"/>
  <c r="AT4994" i="7" s="1"/>
  <c r="BL4993" i="7"/>
  <c r="BI4993" i="7"/>
  <c r="BF4993" i="7"/>
  <c r="BD4993" i="7"/>
  <c r="BA4993" i="7"/>
  <c r="AY4993" i="7"/>
  <c r="AQ4993" i="7"/>
  <c r="AT4993" i="7" s="1"/>
  <c r="BL4992" i="7"/>
  <c r="BI4992" i="7"/>
  <c r="BF4992" i="7"/>
  <c r="BD4992" i="7"/>
  <c r="BA4992" i="7"/>
  <c r="AY4992" i="7"/>
  <c r="AQ4992" i="7"/>
  <c r="AT4992" i="7" s="1"/>
  <c r="AU4992" i="7" s="1"/>
  <c r="AW4992" i="7" s="1"/>
  <c r="BL4991" i="7"/>
  <c r="BI4991" i="7"/>
  <c r="BF4991" i="7"/>
  <c r="BD4991" i="7"/>
  <c r="BA4991" i="7"/>
  <c r="AY4991" i="7"/>
  <c r="AQ4991" i="7"/>
  <c r="AT4991" i="7" s="1"/>
  <c r="AV4991" i="7" s="1"/>
  <c r="BL4990" i="7"/>
  <c r="BI4990" i="7"/>
  <c r="BF4990" i="7"/>
  <c r="BD4990" i="7"/>
  <c r="BA4990" i="7"/>
  <c r="AY4990" i="7"/>
  <c r="AQ4990" i="7"/>
  <c r="AT4990" i="7" s="1"/>
  <c r="BL4989" i="7"/>
  <c r="BI4989" i="7"/>
  <c r="BF4989" i="7"/>
  <c r="BD4989" i="7"/>
  <c r="BA4989" i="7"/>
  <c r="AY4989" i="7"/>
  <c r="AQ4989" i="7"/>
  <c r="AT4989" i="7" s="1"/>
  <c r="BL4988" i="7"/>
  <c r="BI4988" i="7"/>
  <c r="BF4988" i="7"/>
  <c r="BD4988" i="7"/>
  <c r="BA4988" i="7"/>
  <c r="AY4988" i="7"/>
  <c r="AT4988" i="7"/>
  <c r="AQ4988" i="7"/>
  <c r="BL4987" i="7"/>
  <c r="BI4987" i="7"/>
  <c r="BF4987" i="7"/>
  <c r="BD4987" i="7"/>
  <c r="BA4987" i="7"/>
  <c r="AY4987" i="7"/>
  <c r="AU4987" i="7"/>
  <c r="AW4987" i="7" s="1"/>
  <c r="AQ4987" i="7"/>
  <c r="AT4987" i="7" s="1"/>
  <c r="AV4987" i="7" s="1"/>
  <c r="BL4986" i="7"/>
  <c r="BI4986" i="7"/>
  <c r="BF4986" i="7"/>
  <c r="BD4986" i="7"/>
  <c r="BA4986" i="7"/>
  <c r="AY4986" i="7"/>
  <c r="AT4986" i="7"/>
  <c r="AQ4986" i="7"/>
  <c r="BL4985" i="7"/>
  <c r="BI4985" i="7"/>
  <c r="BF4985" i="7"/>
  <c r="BD4985" i="7"/>
  <c r="BA4985" i="7"/>
  <c r="AY4985" i="7"/>
  <c r="AW4985" i="7"/>
  <c r="AQ4985" i="7"/>
  <c r="AT4985" i="7" s="1"/>
  <c r="AU4985" i="7" s="1"/>
  <c r="AV4985" i="7" s="1"/>
  <c r="BL4984" i="7"/>
  <c r="BI4984" i="7"/>
  <c r="BF4984" i="7"/>
  <c r="BD4984" i="7"/>
  <c r="BA4984" i="7"/>
  <c r="AY4984" i="7"/>
  <c r="AQ4984" i="7"/>
  <c r="AT4984" i="7" s="1"/>
  <c r="AU4984" i="7" s="1"/>
  <c r="AW4984" i="7" s="1"/>
  <c r="BL4983" i="7"/>
  <c r="BI4983" i="7"/>
  <c r="BF4983" i="7"/>
  <c r="BD4983" i="7"/>
  <c r="BA4983" i="7"/>
  <c r="AY4983" i="7"/>
  <c r="AQ4983" i="7"/>
  <c r="AT4983" i="7" s="1"/>
  <c r="AV4983" i="7" s="1"/>
  <c r="BL4982" i="7"/>
  <c r="BI4982" i="7"/>
  <c r="BF4982" i="7"/>
  <c r="BD4982" i="7"/>
  <c r="BA4982" i="7"/>
  <c r="AY4982" i="7"/>
  <c r="AQ4982" i="7"/>
  <c r="AT4982" i="7" s="1"/>
  <c r="BL4981" i="7"/>
  <c r="BI4981" i="7"/>
  <c r="BF4981" i="7"/>
  <c r="BD4981" i="7"/>
  <c r="BA4981" i="7"/>
  <c r="AY4981" i="7"/>
  <c r="AQ4981" i="7"/>
  <c r="AT4981" i="7" s="1"/>
  <c r="BL4980" i="7"/>
  <c r="BI4980" i="7"/>
  <c r="BF4980" i="7"/>
  <c r="BD4980" i="7"/>
  <c r="BA4980" i="7"/>
  <c r="AY4980" i="7"/>
  <c r="AV4980" i="7"/>
  <c r="AQ4980" i="7"/>
  <c r="AT4980" i="7" s="1"/>
  <c r="AU4980" i="7" s="1"/>
  <c r="AW4980" i="7" s="1"/>
  <c r="BL4979" i="7"/>
  <c r="BI4979" i="7"/>
  <c r="BF4979" i="7"/>
  <c r="BD4979" i="7"/>
  <c r="BA4979" i="7"/>
  <c r="AY4979" i="7"/>
  <c r="AQ4979" i="7"/>
  <c r="AT4979" i="7" s="1"/>
  <c r="AV4979" i="7" s="1"/>
  <c r="BL4978" i="7"/>
  <c r="BI4978" i="7"/>
  <c r="BF4978" i="7"/>
  <c r="BD4978" i="7"/>
  <c r="BA4978" i="7"/>
  <c r="AY4978" i="7"/>
  <c r="AQ4978" i="7"/>
  <c r="AT4978" i="7" s="1"/>
  <c r="BL4977" i="7"/>
  <c r="BI4977" i="7"/>
  <c r="BF4977" i="7"/>
  <c r="BD4977" i="7"/>
  <c r="BA4977" i="7"/>
  <c r="AY4977" i="7"/>
  <c r="AQ4977" i="7"/>
  <c r="AT4977" i="7" s="1"/>
  <c r="BL4976" i="7"/>
  <c r="BI4976" i="7"/>
  <c r="BF4976" i="7"/>
  <c r="BD4976" i="7"/>
  <c r="BA4976" i="7"/>
  <c r="AY4976" i="7"/>
  <c r="AQ4976" i="7"/>
  <c r="AT4976" i="7" s="1"/>
  <c r="AU4976" i="7" s="1"/>
  <c r="AW4976" i="7" s="1"/>
  <c r="BL4975" i="7"/>
  <c r="BI4975" i="7"/>
  <c r="BF4975" i="7"/>
  <c r="BD4975" i="7"/>
  <c r="BA4975" i="7"/>
  <c r="AY4975" i="7"/>
  <c r="AQ4975" i="7"/>
  <c r="AT4975" i="7" s="1"/>
  <c r="AV4975" i="7" s="1"/>
  <c r="BL4974" i="7"/>
  <c r="BI4974" i="7"/>
  <c r="BF4974" i="7"/>
  <c r="BD4974" i="7"/>
  <c r="BA4974" i="7"/>
  <c r="AY4974" i="7"/>
  <c r="AQ4974" i="7"/>
  <c r="AT4974" i="7" s="1"/>
  <c r="BL4973" i="7"/>
  <c r="BI4973" i="7"/>
  <c r="BF4973" i="7"/>
  <c r="BD4973" i="7"/>
  <c r="BA4973" i="7"/>
  <c r="AY4973" i="7"/>
  <c r="AQ4973" i="7"/>
  <c r="AT4973" i="7" s="1"/>
  <c r="BL4972" i="7"/>
  <c r="BI4972" i="7"/>
  <c r="BF4972" i="7"/>
  <c r="BD4972" i="7"/>
  <c r="BA4972" i="7"/>
  <c r="AY4972" i="7"/>
  <c r="AQ4972" i="7"/>
  <c r="AT4972" i="7" s="1"/>
  <c r="BL4971" i="7"/>
  <c r="BI4971" i="7"/>
  <c r="BF4971" i="7"/>
  <c r="BD4971" i="7"/>
  <c r="BA4971" i="7"/>
  <c r="AY4971" i="7"/>
  <c r="AQ4971" i="7"/>
  <c r="AT4971" i="7" s="1"/>
  <c r="BL4970" i="7"/>
  <c r="BI4970" i="7"/>
  <c r="BF4970" i="7"/>
  <c r="BD4970" i="7"/>
  <c r="BA4970" i="7"/>
  <c r="AY4970" i="7"/>
  <c r="AQ4970" i="7"/>
  <c r="AT4970" i="7" s="1"/>
  <c r="BL4969" i="7"/>
  <c r="BI4969" i="7"/>
  <c r="BF4969" i="7"/>
  <c r="BD4969" i="7"/>
  <c r="BA4969" i="7"/>
  <c r="AY4969" i="7"/>
  <c r="AQ4969" i="7"/>
  <c r="AT4969" i="7" s="1"/>
  <c r="AV4969" i="7" s="1"/>
  <c r="BL4968" i="7"/>
  <c r="BI4968" i="7"/>
  <c r="BF4968" i="7"/>
  <c r="BD4968" i="7"/>
  <c r="BA4968" i="7"/>
  <c r="AY4968" i="7"/>
  <c r="AQ4968" i="7"/>
  <c r="AT4968" i="7" s="1"/>
  <c r="AU4968" i="7" s="1"/>
  <c r="AW4968" i="7" s="1"/>
  <c r="BL4967" i="7"/>
  <c r="BI4967" i="7"/>
  <c r="BF4967" i="7"/>
  <c r="BD4967" i="7"/>
  <c r="BA4967" i="7"/>
  <c r="AY4967" i="7"/>
  <c r="AQ4967" i="7"/>
  <c r="AT4967" i="7" s="1"/>
  <c r="AU4967" i="7" s="1"/>
  <c r="AV4967" i="7" s="1"/>
  <c r="AW4967" i="7" s="1"/>
  <c r="BL4966" i="7"/>
  <c r="BI4966" i="7"/>
  <c r="BF4966" i="7"/>
  <c r="BD4966" i="7"/>
  <c r="BA4966" i="7"/>
  <c r="AY4966" i="7"/>
  <c r="AQ4966" i="7"/>
  <c r="AT4966" i="7" s="1"/>
  <c r="AU4966" i="7" s="1"/>
  <c r="AW4966" i="7" s="1"/>
  <c r="BL4965" i="7"/>
  <c r="BI4965" i="7"/>
  <c r="BF4965" i="7"/>
  <c r="BD4965" i="7"/>
  <c r="BA4965" i="7"/>
  <c r="AY4965" i="7"/>
  <c r="AQ4965" i="7"/>
  <c r="AT4965" i="7" s="1"/>
  <c r="AV4965" i="7" s="1"/>
  <c r="BL4964" i="7"/>
  <c r="BI4964" i="7"/>
  <c r="BF4964" i="7"/>
  <c r="BD4964" i="7"/>
  <c r="BA4964" i="7"/>
  <c r="AY4964" i="7"/>
  <c r="AQ4964" i="7"/>
  <c r="AT4964" i="7" s="1"/>
  <c r="AU4964" i="7" s="1"/>
  <c r="AW4964" i="7" s="1"/>
  <c r="BL4963" i="7"/>
  <c r="BI4963" i="7"/>
  <c r="BF4963" i="7"/>
  <c r="BD4963" i="7"/>
  <c r="BA4963" i="7"/>
  <c r="AY4963" i="7"/>
  <c r="AQ4963" i="7"/>
  <c r="AT4963" i="7" s="1"/>
  <c r="AV4963" i="7" s="1"/>
  <c r="BL4962" i="7"/>
  <c r="BI4962" i="7"/>
  <c r="BF4962" i="7"/>
  <c r="BD4962" i="7"/>
  <c r="BA4962" i="7"/>
  <c r="AY4962" i="7"/>
  <c r="AQ4962" i="7"/>
  <c r="AT4962" i="7" s="1"/>
  <c r="AU4962" i="7" s="1"/>
  <c r="AW4962" i="7" s="1"/>
  <c r="BL4961" i="7"/>
  <c r="BI4961" i="7"/>
  <c r="BF4961" i="7"/>
  <c r="BD4961" i="7"/>
  <c r="BA4961" i="7"/>
  <c r="AY4961" i="7"/>
  <c r="AQ4961" i="7"/>
  <c r="AT4961" i="7" s="1"/>
  <c r="AV4961" i="7" s="1"/>
  <c r="BL4960" i="7"/>
  <c r="BI4960" i="7"/>
  <c r="BF4960" i="7"/>
  <c r="BD4960" i="7"/>
  <c r="BA4960" i="7"/>
  <c r="AY4960" i="7"/>
  <c r="AQ4960" i="7"/>
  <c r="AT4960" i="7" s="1"/>
  <c r="AU4960" i="7" s="1"/>
  <c r="AW4960" i="7" s="1"/>
  <c r="BL4959" i="7"/>
  <c r="BI4959" i="7"/>
  <c r="BF4959" i="7"/>
  <c r="BD4959" i="7"/>
  <c r="BA4959" i="7"/>
  <c r="AY4959" i="7"/>
  <c r="AQ4959" i="7"/>
  <c r="AT4959" i="7" s="1"/>
  <c r="AV4959" i="7" s="1"/>
  <c r="BL4958" i="7"/>
  <c r="BI4958" i="7"/>
  <c r="BF4958" i="7"/>
  <c r="BD4958" i="7"/>
  <c r="BA4958" i="7"/>
  <c r="AY4958" i="7"/>
  <c r="AQ4958" i="7"/>
  <c r="AT4958" i="7" s="1"/>
  <c r="AU4958" i="7" s="1"/>
  <c r="AW4958" i="7" s="1"/>
  <c r="BL4957" i="7"/>
  <c r="BI4957" i="7"/>
  <c r="BF4957" i="7"/>
  <c r="BD4957" i="7"/>
  <c r="BA4957" i="7"/>
  <c r="AY4957" i="7"/>
  <c r="AQ4957" i="7"/>
  <c r="AT4957" i="7" s="1"/>
  <c r="AV4957" i="7" s="1"/>
  <c r="BL4956" i="7"/>
  <c r="BI4956" i="7"/>
  <c r="BF4956" i="7"/>
  <c r="BD4956" i="7"/>
  <c r="BA4956" i="7"/>
  <c r="AY4956" i="7"/>
  <c r="AQ4956" i="7"/>
  <c r="AT4956" i="7" s="1"/>
  <c r="AU4956" i="7" s="1"/>
  <c r="AW4956" i="7" s="1"/>
  <c r="BL4955" i="7"/>
  <c r="BI4955" i="7"/>
  <c r="BF4955" i="7"/>
  <c r="BD4955" i="7"/>
  <c r="BA4955" i="7"/>
  <c r="AY4955" i="7"/>
  <c r="AQ4955" i="7"/>
  <c r="AT4955" i="7" s="1"/>
  <c r="AV4955" i="7" s="1"/>
  <c r="BL4954" i="7"/>
  <c r="BI4954" i="7"/>
  <c r="BF4954" i="7"/>
  <c r="BD4954" i="7"/>
  <c r="BA4954" i="7"/>
  <c r="AY4954" i="7"/>
  <c r="AQ4954" i="7"/>
  <c r="AT4954" i="7" s="1"/>
  <c r="AU4954" i="7" s="1"/>
  <c r="AW4954" i="7" s="1"/>
  <c r="BL4953" i="7"/>
  <c r="BI4953" i="7"/>
  <c r="BF4953" i="7"/>
  <c r="BD4953" i="7"/>
  <c r="BA4953" i="7"/>
  <c r="AY4953" i="7"/>
  <c r="AQ4953" i="7"/>
  <c r="AT4953" i="7" s="1"/>
  <c r="AV4953" i="7" s="1"/>
  <c r="BL4952" i="7"/>
  <c r="BI4952" i="7"/>
  <c r="BF4952" i="7"/>
  <c r="BD4952" i="7"/>
  <c r="BA4952" i="7"/>
  <c r="AY4952" i="7"/>
  <c r="AQ4952" i="7"/>
  <c r="AT4952" i="7" s="1"/>
  <c r="AU4952" i="7" s="1"/>
  <c r="AW4952" i="7" s="1"/>
  <c r="BL4951" i="7"/>
  <c r="BI4951" i="7"/>
  <c r="BF4951" i="7"/>
  <c r="BD4951" i="7"/>
  <c r="BA4951" i="7"/>
  <c r="AY4951" i="7"/>
  <c r="AQ4951" i="7"/>
  <c r="AT4951" i="7" s="1"/>
  <c r="AV4951" i="7" s="1"/>
  <c r="BL4950" i="7"/>
  <c r="BI4950" i="7"/>
  <c r="BF4950" i="7"/>
  <c r="BD4950" i="7"/>
  <c r="BA4950" i="7"/>
  <c r="AY4950" i="7"/>
  <c r="AQ4950" i="7"/>
  <c r="AT4950" i="7" s="1"/>
  <c r="AU4950" i="7" s="1"/>
  <c r="AW4950" i="7" s="1"/>
  <c r="BL4949" i="7"/>
  <c r="BI4949" i="7"/>
  <c r="BF4949" i="7"/>
  <c r="BD4949" i="7"/>
  <c r="BA4949" i="7"/>
  <c r="AY4949" i="7"/>
  <c r="AQ4949" i="7"/>
  <c r="AT4949" i="7" s="1"/>
  <c r="AU4949" i="7" s="1"/>
  <c r="AV4949" i="7" s="1"/>
  <c r="AW4949" i="7" s="1"/>
  <c r="BL4948" i="7"/>
  <c r="BI4948" i="7"/>
  <c r="BF4948" i="7"/>
  <c r="BD4948" i="7"/>
  <c r="BA4948" i="7"/>
  <c r="AY4948" i="7"/>
  <c r="AQ4948" i="7"/>
  <c r="AT4948" i="7" s="1"/>
  <c r="AU4948" i="7" s="1"/>
  <c r="AW4948" i="7" s="1"/>
  <c r="BL4947" i="7"/>
  <c r="BI4947" i="7"/>
  <c r="BF4947" i="7"/>
  <c r="BD4947" i="7"/>
  <c r="BA4947" i="7"/>
  <c r="AY4947" i="7"/>
  <c r="AQ4947" i="7"/>
  <c r="AT4947" i="7" s="1"/>
  <c r="AV4947" i="7" s="1"/>
  <c r="BL4946" i="7"/>
  <c r="BI4946" i="7"/>
  <c r="BF4946" i="7"/>
  <c r="BD4946" i="7"/>
  <c r="BA4946" i="7"/>
  <c r="AY4946" i="7"/>
  <c r="AT4946" i="7"/>
  <c r="AU4946" i="7" s="1"/>
  <c r="AW4946" i="7" s="1"/>
  <c r="AQ4946" i="7"/>
  <c r="BL4945" i="7"/>
  <c r="BI4945" i="7"/>
  <c r="BF4945" i="7"/>
  <c r="BD4945" i="7"/>
  <c r="BA4945" i="7"/>
  <c r="AY4945" i="7"/>
  <c r="AQ4945" i="7"/>
  <c r="AT4945" i="7" s="1"/>
  <c r="AV4945" i="7" s="1"/>
  <c r="BL4944" i="7"/>
  <c r="BI4944" i="7"/>
  <c r="BF4944" i="7"/>
  <c r="BD4944" i="7"/>
  <c r="BA4944" i="7"/>
  <c r="AY4944" i="7"/>
  <c r="AQ4944" i="7"/>
  <c r="AT4944" i="7" s="1"/>
  <c r="AU4944" i="7" s="1"/>
  <c r="AW4944" i="7" s="1"/>
  <c r="BL4943" i="7"/>
  <c r="BI4943" i="7"/>
  <c r="BF4943" i="7"/>
  <c r="BD4943" i="7"/>
  <c r="BA4943" i="7"/>
  <c r="AY4943" i="7"/>
  <c r="AQ4943" i="7"/>
  <c r="AT4943" i="7" s="1"/>
  <c r="AV4943" i="7" s="1"/>
  <c r="BL4942" i="7"/>
  <c r="BI4942" i="7"/>
  <c r="BF4942" i="7"/>
  <c r="BD4942" i="7"/>
  <c r="BA4942" i="7"/>
  <c r="AY4942" i="7"/>
  <c r="AQ4942" i="7"/>
  <c r="AT4942" i="7" s="1"/>
  <c r="AU4942" i="7" s="1"/>
  <c r="AW4942" i="7" s="1"/>
  <c r="BL4941" i="7"/>
  <c r="BI4941" i="7"/>
  <c r="BF4941" i="7"/>
  <c r="BD4941" i="7"/>
  <c r="BA4941" i="7"/>
  <c r="AY4941" i="7"/>
  <c r="AQ4941" i="7"/>
  <c r="AT4941" i="7" s="1"/>
  <c r="AV4941" i="7" s="1"/>
  <c r="BL4940" i="7"/>
  <c r="BI4940" i="7"/>
  <c r="BF4940" i="7"/>
  <c r="BD4940" i="7"/>
  <c r="BA4940" i="7"/>
  <c r="AY4940" i="7"/>
  <c r="AQ4940" i="7"/>
  <c r="AT4940" i="7" s="1"/>
  <c r="AU4940" i="7" s="1"/>
  <c r="AW4940" i="7" s="1"/>
  <c r="BL4939" i="7"/>
  <c r="BI4939" i="7"/>
  <c r="BF4939" i="7"/>
  <c r="BD4939" i="7"/>
  <c r="BA4939" i="7"/>
  <c r="AY4939" i="7"/>
  <c r="AQ4939" i="7"/>
  <c r="AT4939" i="7" s="1"/>
  <c r="BL4938" i="7"/>
  <c r="BI4938" i="7"/>
  <c r="BF4938" i="7"/>
  <c r="BD4938" i="7"/>
  <c r="BA4938" i="7"/>
  <c r="AY4938" i="7"/>
  <c r="AQ4938" i="7"/>
  <c r="AT4938" i="7" s="1"/>
  <c r="BL4937" i="7"/>
  <c r="BI4937" i="7"/>
  <c r="BF4937" i="7"/>
  <c r="BD4937" i="7"/>
  <c r="BA4937" i="7"/>
  <c r="AY4937" i="7"/>
  <c r="AQ4937" i="7"/>
  <c r="AT4937" i="7" s="1"/>
  <c r="AV4937" i="7" s="1"/>
  <c r="BL4936" i="7"/>
  <c r="BI4936" i="7"/>
  <c r="BF4936" i="7"/>
  <c r="BD4936" i="7"/>
  <c r="BA4936" i="7"/>
  <c r="AY4936" i="7"/>
  <c r="AQ4936" i="7"/>
  <c r="AT4936" i="7" s="1"/>
  <c r="AU4936" i="7" s="1"/>
  <c r="AW4936" i="7" s="1"/>
  <c r="BL4935" i="7"/>
  <c r="BI4935" i="7"/>
  <c r="BF4935" i="7"/>
  <c r="BD4935" i="7"/>
  <c r="BA4935" i="7"/>
  <c r="AY4935" i="7"/>
  <c r="AQ4935" i="7"/>
  <c r="AT4935" i="7" s="1"/>
  <c r="AV4935" i="7" s="1"/>
  <c r="BL4934" i="7"/>
  <c r="BI4934" i="7"/>
  <c r="BF4934" i="7"/>
  <c r="BD4934" i="7"/>
  <c r="BA4934" i="7"/>
  <c r="AY4934" i="7"/>
  <c r="AQ4934" i="7"/>
  <c r="AT4934" i="7" s="1"/>
  <c r="AU4934" i="7" s="1"/>
  <c r="AW4934" i="7" s="1"/>
  <c r="BL4933" i="7"/>
  <c r="BI4933" i="7"/>
  <c r="BF4933" i="7"/>
  <c r="BD4933" i="7"/>
  <c r="BA4933" i="7"/>
  <c r="AY4933" i="7"/>
  <c r="AQ4933" i="7"/>
  <c r="AT4933" i="7" s="1"/>
  <c r="AV4933" i="7" s="1"/>
  <c r="BL4932" i="7"/>
  <c r="BI4932" i="7"/>
  <c r="BF4932" i="7"/>
  <c r="BD4932" i="7"/>
  <c r="BA4932" i="7"/>
  <c r="AY4932" i="7"/>
  <c r="AQ4932" i="7"/>
  <c r="AT4932" i="7" s="1"/>
  <c r="AU4932" i="7" s="1"/>
  <c r="AW4932" i="7" s="1"/>
  <c r="BL4931" i="7"/>
  <c r="BI4931" i="7"/>
  <c r="BF4931" i="7"/>
  <c r="BD4931" i="7"/>
  <c r="BA4931" i="7"/>
  <c r="AY4931" i="7"/>
  <c r="AQ4931" i="7"/>
  <c r="AT4931" i="7" s="1"/>
  <c r="AU4931" i="7" s="1"/>
  <c r="AV4931" i="7" s="1"/>
  <c r="AW4931" i="7" s="1"/>
  <c r="BL4930" i="7"/>
  <c r="BI4930" i="7"/>
  <c r="BF4930" i="7"/>
  <c r="BD4930" i="7"/>
  <c r="BA4930" i="7"/>
  <c r="AY4930" i="7"/>
  <c r="AQ4930" i="7"/>
  <c r="AT4930" i="7" s="1"/>
  <c r="BL4929" i="7"/>
  <c r="BI4929" i="7"/>
  <c r="BF4929" i="7"/>
  <c r="BD4929" i="7"/>
  <c r="BA4929" i="7"/>
  <c r="AY4929" i="7"/>
  <c r="AQ4929" i="7"/>
  <c r="AT4929" i="7" s="1"/>
  <c r="AV4929" i="7" s="1"/>
  <c r="BL4928" i="7"/>
  <c r="BI4928" i="7"/>
  <c r="BF4928" i="7"/>
  <c r="BD4928" i="7"/>
  <c r="BA4928" i="7"/>
  <c r="AY4928" i="7"/>
  <c r="AQ4928" i="7"/>
  <c r="AT4928" i="7" s="1"/>
  <c r="AU4928" i="7" s="1"/>
  <c r="AW4928" i="7" s="1"/>
  <c r="BL4927" i="7"/>
  <c r="BI4927" i="7"/>
  <c r="BF4927" i="7"/>
  <c r="BD4927" i="7"/>
  <c r="BA4927" i="7"/>
  <c r="AY4927" i="7"/>
  <c r="AQ4927" i="7"/>
  <c r="AT4927" i="7" s="1"/>
  <c r="AV4927" i="7" s="1"/>
  <c r="BL4926" i="7"/>
  <c r="BI4926" i="7"/>
  <c r="BF4926" i="7"/>
  <c r="BD4926" i="7"/>
  <c r="BA4926" i="7"/>
  <c r="AY4926" i="7"/>
  <c r="AQ4926" i="7"/>
  <c r="AT4926" i="7" s="1"/>
  <c r="AU4926" i="7" s="1"/>
  <c r="AW4926" i="7" s="1"/>
  <c r="BL4925" i="7"/>
  <c r="BI4925" i="7"/>
  <c r="BF4925" i="7"/>
  <c r="BD4925" i="7"/>
  <c r="BA4925" i="7"/>
  <c r="AY4925" i="7"/>
  <c r="AQ4925" i="7"/>
  <c r="AT4925" i="7" s="1"/>
  <c r="BL4924" i="7"/>
  <c r="BI4924" i="7"/>
  <c r="BF4924" i="7"/>
  <c r="BD4924" i="7"/>
  <c r="BA4924" i="7"/>
  <c r="AY4924" i="7"/>
  <c r="AQ4924" i="7"/>
  <c r="AT4924" i="7" s="1"/>
  <c r="AU4924" i="7" s="1"/>
  <c r="AW4924" i="7" s="1"/>
  <c r="BL4923" i="7"/>
  <c r="BI4923" i="7"/>
  <c r="BF4923" i="7"/>
  <c r="BD4923" i="7"/>
  <c r="BA4923" i="7"/>
  <c r="AY4923" i="7"/>
  <c r="AQ4923" i="7"/>
  <c r="AT4923" i="7" s="1"/>
  <c r="BL4922" i="7"/>
  <c r="BI4922" i="7"/>
  <c r="BF4922" i="7"/>
  <c r="BD4922" i="7"/>
  <c r="BA4922" i="7"/>
  <c r="AY4922" i="7"/>
  <c r="AQ4922" i="7"/>
  <c r="AT4922" i="7" s="1"/>
  <c r="AU4922" i="7" s="1"/>
  <c r="AW4922" i="7" s="1"/>
  <c r="BL4921" i="7"/>
  <c r="BI4921" i="7"/>
  <c r="BF4921" i="7"/>
  <c r="BD4921" i="7"/>
  <c r="BA4921" i="7"/>
  <c r="AY4921" i="7"/>
  <c r="AQ4921" i="7"/>
  <c r="AT4921" i="7" s="1"/>
  <c r="BL4920" i="7"/>
  <c r="BI4920" i="7"/>
  <c r="BF4920" i="7"/>
  <c r="BD4920" i="7"/>
  <c r="BA4920" i="7"/>
  <c r="AY4920" i="7"/>
  <c r="AQ4920" i="7"/>
  <c r="AT4920" i="7" s="1"/>
  <c r="AU4920" i="7" s="1"/>
  <c r="AW4920" i="7" s="1"/>
  <c r="BL4919" i="7"/>
  <c r="BI4919" i="7"/>
  <c r="BF4919" i="7"/>
  <c r="BD4919" i="7"/>
  <c r="BA4919" i="7"/>
  <c r="AY4919" i="7"/>
  <c r="AQ4919" i="7"/>
  <c r="AT4919" i="7" s="1"/>
  <c r="BL4918" i="7"/>
  <c r="BI4918" i="7"/>
  <c r="BF4918" i="7"/>
  <c r="BD4918" i="7"/>
  <c r="BA4918" i="7"/>
  <c r="AY4918" i="7"/>
  <c r="AQ4918" i="7"/>
  <c r="AT4918" i="7" s="1"/>
  <c r="BL4917" i="7"/>
  <c r="BI4917" i="7"/>
  <c r="BF4917" i="7"/>
  <c r="BD4917" i="7"/>
  <c r="BA4917" i="7"/>
  <c r="AY4917" i="7"/>
  <c r="AQ4917" i="7"/>
  <c r="AT4917" i="7" s="1"/>
  <c r="BL4916" i="7"/>
  <c r="BI4916" i="7"/>
  <c r="BF4916" i="7"/>
  <c r="BD4916" i="7"/>
  <c r="BA4916" i="7"/>
  <c r="AY4916" i="7"/>
  <c r="AQ4916" i="7"/>
  <c r="AT4916" i="7" s="1"/>
  <c r="AU4916" i="7" s="1"/>
  <c r="AW4916" i="7" s="1"/>
  <c r="BL4915" i="7"/>
  <c r="BI4915" i="7"/>
  <c r="BF4915" i="7"/>
  <c r="BD4915" i="7"/>
  <c r="BA4915" i="7"/>
  <c r="AY4915" i="7"/>
  <c r="AQ4915" i="7"/>
  <c r="AT4915" i="7" s="1"/>
  <c r="BL4914" i="7"/>
  <c r="BI4914" i="7"/>
  <c r="BF4914" i="7"/>
  <c r="BD4914" i="7"/>
  <c r="BA4914" i="7"/>
  <c r="AY4914" i="7"/>
  <c r="AQ4914" i="7"/>
  <c r="AT4914" i="7" s="1"/>
  <c r="BL4913" i="7"/>
  <c r="BI4913" i="7"/>
  <c r="BF4913" i="7"/>
  <c r="BD4913" i="7"/>
  <c r="BA4913" i="7"/>
  <c r="AY4913" i="7"/>
  <c r="AQ4913" i="7"/>
  <c r="AT4913" i="7" s="1"/>
  <c r="BL4912" i="7"/>
  <c r="BI4912" i="7"/>
  <c r="BF4912" i="7"/>
  <c r="BD4912" i="7"/>
  <c r="BA4912" i="7"/>
  <c r="AY4912" i="7"/>
  <c r="AQ4912" i="7"/>
  <c r="AT4912" i="7" s="1"/>
  <c r="AU4912" i="7" s="1"/>
  <c r="AW4912" i="7" s="1"/>
  <c r="BL4911" i="7"/>
  <c r="BI4911" i="7"/>
  <c r="BF4911" i="7"/>
  <c r="BD4911" i="7"/>
  <c r="BA4911" i="7"/>
  <c r="AY4911" i="7"/>
  <c r="AQ4911" i="7"/>
  <c r="AT4911" i="7" s="1"/>
  <c r="BL4910" i="7"/>
  <c r="BI4910" i="7"/>
  <c r="BF4910" i="7"/>
  <c r="BD4910" i="7"/>
  <c r="BA4910" i="7"/>
  <c r="AY4910" i="7"/>
  <c r="AQ4910" i="7"/>
  <c r="AT4910" i="7" s="1"/>
  <c r="AU4910" i="7" s="1"/>
  <c r="AW4910" i="7" s="1"/>
  <c r="BL4909" i="7"/>
  <c r="BI4909" i="7"/>
  <c r="BF4909" i="7"/>
  <c r="BD4909" i="7"/>
  <c r="BA4909" i="7"/>
  <c r="AY4909" i="7"/>
  <c r="AQ4909" i="7"/>
  <c r="AT4909" i="7" s="1"/>
  <c r="BL4908" i="7"/>
  <c r="BI4908" i="7"/>
  <c r="BF4908" i="7"/>
  <c r="BD4908" i="7"/>
  <c r="BA4908" i="7"/>
  <c r="AY4908" i="7"/>
  <c r="AQ4908" i="7"/>
  <c r="AT4908" i="7" s="1"/>
  <c r="AU4908" i="7" s="1"/>
  <c r="BL4907" i="7"/>
  <c r="BI4907" i="7"/>
  <c r="BF4907" i="7"/>
  <c r="BD4907" i="7"/>
  <c r="BA4907" i="7"/>
  <c r="AY4907" i="7"/>
  <c r="AQ4907" i="7"/>
  <c r="AT4907" i="7" s="1"/>
  <c r="AU4907" i="7" s="1"/>
  <c r="AW4907" i="7" s="1"/>
  <c r="BL4906" i="7"/>
  <c r="BI4906" i="7"/>
  <c r="BF4906" i="7"/>
  <c r="BD4906" i="7"/>
  <c r="BA4906" i="7"/>
  <c r="AY4906" i="7"/>
  <c r="AQ4906" i="7"/>
  <c r="AT4906" i="7" s="1"/>
  <c r="AU4906" i="7" s="1"/>
  <c r="AW4906" i="7" s="1"/>
  <c r="BL4905" i="7"/>
  <c r="BI4905" i="7"/>
  <c r="BF4905" i="7"/>
  <c r="BD4905" i="7"/>
  <c r="BA4905" i="7"/>
  <c r="AY4905" i="7"/>
  <c r="AQ4905" i="7"/>
  <c r="AT4905" i="7" s="1"/>
  <c r="AU4905" i="7" s="1"/>
  <c r="AW4905" i="7" s="1"/>
  <c r="BL4904" i="7"/>
  <c r="BI4904" i="7"/>
  <c r="BF4904" i="7"/>
  <c r="BD4904" i="7"/>
  <c r="BA4904" i="7"/>
  <c r="AY4904" i="7"/>
  <c r="AQ4904" i="7"/>
  <c r="AT4904" i="7" s="1"/>
  <c r="AU4904" i="7" s="1"/>
  <c r="AW4904" i="7" s="1"/>
  <c r="BL4903" i="7"/>
  <c r="BI4903" i="7"/>
  <c r="BF4903" i="7"/>
  <c r="BD4903" i="7"/>
  <c r="BA4903" i="7"/>
  <c r="AY4903" i="7"/>
  <c r="AQ4903" i="7"/>
  <c r="AT4903" i="7" s="1"/>
  <c r="AU4903" i="7" s="1"/>
  <c r="AW4903" i="7" s="1"/>
  <c r="BL4902" i="7"/>
  <c r="BI4902" i="7"/>
  <c r="BF4902" i="7"/>
  <c r="BD4902" i="7"/>
  <c r="BA4902" i="7"/>
  <c r="AY4902" i="7"/>
  <c r="AQ4902" i="7"/>
  <c r="AT4902" i="7" s="1"/>
  <c r="AU4902" i="7" s="1"/>
  <c r="AW4902" i="7" s="1"/>
  <c r="BL4901" i="7"/>
  <c r="BI4901" i="7"/>
  <c r="BF4901" i="7"/>
  <c r="BD4901" i="7"/>
  <c r="BA4901" i="7"/>
  <c r="AY4901" i="7"/>
  <c r="AQ4901" i="7"/>
  <c r="AT4901" i="7" s="1"/>
  <c r="AU4901" i="7" s="1"/>
  <c r="AW4901" i="7" s="1"/>
  <c r="BL4900" i="7"/>
  <c r="BI4900" i="7"/>
  <c r="BF4900" i="7"/>
  <c r="BD4900" i="7"/>
  <c r="BA4900" i="7"/>
  <c r="AY4900" i="7"/>
  <c r="AQ4900" i="7"/>
  <c r="AT4900" i="7" s="1"/>
  <c r="AU4900" i="7" s="1"/>
  <c r="AW4900" i="7" s="1"/>
  <c r="BL4899" i="7"/>
  <c r="BI4899" i="7"/>
  <c r="BF4899" i="7"/>
  <c r="BD4899" i="7"/>
  <c r="BA4899" i="7"/>
  <c r="AY4899" i="7"/>
  <c r="AQ4899" i="7"/>
  <c r="AT4899" i="7" s="1"/>
  <c r="AU4899" i="7" s="1"/>
  <c r="AV4899" i="7" s="1"/>
  <c r="AW4899" i="7" s="1"/>
  <c r="BL4898" i="7"/>
  <c r="BI4898" i="7"/>
  <c r="BF4898" i="7"/>
  <c r="BD4898" i="7"/>
  <c r="BA4898" i="7"/>
  <c r="AY4898" i="7"/>
  <c r="AQ4898" i="7"/>
  <c r="AT4898" i="7" s="1"/>
  <c r="AU4898" i="7" s="1"/>
  <c r="BL4897" i="7"/>
  <c r="BI4897" i="7"/>
  <c r="BF4897" i="7"/>
  <c r="BD4897" i="7"/>
  <c r="BA4897" i="7"/>
  <c r="AY4897" i="7"/>
  <c r="AQ4897" i="7"/>
  <c r="AT4897" i="7" s="1"/>
  <c r="AU4897" i="7" s="1"/>
  <c r="BL4896" i="7"/>
  <c r="BI4896" i="7"/>
  <c r="BF4896" i="7"/>
  <c r="BD4896" i="7"/>
  <c r="BA4896" i="7"/>
  <c r="AY4896" i="7"/>
  <c r="AQ4896" i="7"/>
  <c r="AT4896" i="7" s="1"/>
  <c r="AU4896" i="7" s="1"/>
  <c r="BL4895" i="7"/>
  <c r="BI4895" i="7"/>
  <c r="BF4895" i="7"/>
  <c r="BD4895" i="7"/>
  <c r="BA4895" i="7"/>
  <c r="AY4895" i="7"/>
  <c r="AQ4895" i="7"/>
  <c r="AT4895" i="7" s="1"/>
  <c r="AU4895" i="7" s="1"/>
  <c r="BL4894" i="7"/>
  <c r="BI4894" i="7"/>
  <c r="BF4894" i="7"/>
  <c r="BD4894" i="7"/>
  <c r="BA4894" i="7"/>
  <c r="AY4894" i="7"/>
  <c r="AQ4894" i="7"/>
  <c r="AT4894" i="7" s="1"/>
  <c r="AU4894" i="7" s="1"/>
  <c r="BL4893" i="7"/>
  <c r="BI4893" i="7"/>
  <c r="BF4893" i="7"/>
  <c r="BD4893" i="7"/>
  <c r="BA4893" i="7"/>
  <c r="AY4893" i="7"/>
  <c r="AQ4893" i="7"/>
  <c r="AT4893" i="7" s="1"/>
  <c r="AU4893" i="7" s="1"/>
  <c r="BL4892" i="7"/>
  <c r="BI4892" i="7"/>
  <c r="BF4892" i="7"/>
  <c r="BD4892" i="7"/>
  <c r="BA4892" i="7"/>
  <c r="AY4892" i="7"/>
  <c r="AQ4892" i="7"/>
  <c r="AT4892" i="7" s="1"/>
  <c r="AU4892" i="7" s="1"/>
  <c r="BL4891" i="7"/>
  <c r="BI4891" i="7"/>
  <c r="BF4891" i="7"/>
  <c r="BD4891" i="7"/>
  <c r="BA4891" i="7"/>
  <c r="AY4891" i="7"/>
  <c r="AQ4891" i="7"/>
  <c r="AT4891" i="7" s="1"/>
  <c r="AU4891" i="7" s="1"/>
  <c r="BL4890" i="7"/>
  <c r="BI4890" i="7"/>
  <c r="BF4890" i="7"/>
  <c r="BD4890" i="7"/>
  <c r="BA4890" i="7"/>
  <c r="AY4890" i="7"/>
  <c r="AQ4890" i="7"/>
  <c r="AT4890" i="7" s="1"/>
  <c r="AU4890" i="7" s="1"/>
  <c r="BL4889" i="7"/>
  <c r="BI4889" i="7"/>
  <c r="BF4889" i="7"/>
  <c r="BD4889" i="7"/>
  <c r="BA4889" i="7"/>
  <c r="AY4889" i="7"/>
  <c r="AQ4889" i="7"/>
  <c r="AT4889" i="7" s="1"/>
  <c r="AU4889" i="7" s="1"/>
  <c r="BL4888" i="7"/>
  <c r="BI4888" i="7"/>
  <c r="BF4888" i="7"/>
  <c r="BD4888" i="7"/>
  <c r="BA4888" i="7"/>
  <c r="AY4888" i="7"/>
  <c r="AQ4888" i="7"/>
  <c r="AT4888" i="7" s="1"/>
  <c r="AU4888" i="7" s="1"/>
  <c r="BL4887" i="7"/>
  <c r="BI4887" i="7"/>
  <c r="BF4887" i="7"/>
  <c r="BD4887" i="7"/>
  <c r="BA4887" i="7"/>
  <c r="AY4887" i="7"/>
  <c r="AQ4887" i="7"/>
  <c r="AT4887" i="7" s="1"/>
  <c r="AU4887" i="7" s="1"/>
  <c r="BL4886" i="7"/>
  <c r="BI4886" i="7"/>
  <c r="BF4886" i="7"/>
  <c r="BD4886" i="7"/>
  <c r="BA4886" i="7"/>
  <c r="AY4886" i="7"/>
  <c r="AQ4886" i="7"/>
  <c r="AT4886" i="7" s="1"/>
  <c r="AU4886" i="7" s="1"/>
  <c r="BL4885" i="7"/>
  <c r="BI4885" i="7"/>
  <c r="BF4885" i="7"/>
  <c r="BD4885" i="7"/>
  <c r="BA4885" i="7"/>
  <c r="AY4885" i="7"/>
  <c r="AQ4885" i="7"/>
  <c r="AT4885" i="7" s="1"/>
  <c r="AU4885" i="7" s="1"/>
  <c r="BL4884" i="7"/>
  <c r="BI4884" i="7"/>
  <c r="BF4884" i="7"/>
  <c r="BD4884" i="7"/>
  <c r="BA4884" i="7"/>
  <c r="AY4884" i="7"/>
  <c r="AQ4884" i="7"/>
  <c r="AT4884" i="7" s="1"/>
  <c r="AU4884" i="7" s="1"/>
  <c r="BL4883" i="7"/>
  <c r="BI4883" i="7"/>
  <c r="BF4883" i="7"/>
  <c r="BD4883" i="7"/>
  <c r="BA4883" i="7"/>
  <c r="AY4883" i="7"/>
  <c r="AQ4883" i="7"/>
  <c r="AT4883" i="7" s="1"/>
  <c r="AU4883" i="7" s="1"/>
  <c r="BL4882" i="7"/>
  <c r="BI4882" i="7"/>
  <c r="BF4882" i="7"/>
  <c r="BD4882" i="7"/>
  <c r="BA4882" i="7"/>
  <c r="AY4882" i="7"/>
  <c r="AT4882" i="7"/>
  <c r="AU4882" i="7" s="1"/>
  <c r="AQ4882" i="7"/>
  <c r="BL4881" i="7"/>
  <c r="BI4881" i="7"/>
  <c r="BF4881" i="7"/>
  <c r="BD4881" i="7"/>
  <c r="BA4881" i="7"/>
  <c r="AY4881" i="7"/>
  <c r="AQ4881" i="7"/>
  <c r="AT4881" i="7" s="1"/>
  <c r="AU4881" i="7" s="1"/>
  <c r="BL4880" i="7"/>
  <c r="BI4880" i="7"/>
  <c r="BF4880" i="7"/>
  <c r="BD4880" i="7"/>
  <c r="BA4880" i="7"/>
  <c r="AY4880" i="7"/>
  <c r="AQ4880" i="7"/>
  <c r="AT4880" i="7" s="1"/>
  <c r="AU4880" i="7" s="1"/>
  <c r="BL4879" i="7"/>
  <c r="BI4879" i="7"/>
  <c r="BF4879" i="7"/>
  <c r="BD4879" i="7"/>
  <c r="BA4879" i="7"/>
  <c r="AY4879" i="7"/>
  <c r="AQ4879" i="7"/>
  <c r="AT4879" i="7" s="1"/>
  <c r="AU4879" i="7" s="1"/>
  <c r="BL4878" i="7"/>
  <c r="BI4878" i="7"/>
  <c r="BF4878" i="7"/>
  <c r="BD4878" i="7"/>
  <c r="BA4878" i="7"/>
  <c r="AY4878" i="7"/>
  <c r="AQ4878" i="7"/>
  <c r="AT4878" i="7" s="1"/>
  <c r="AU4878" i="7" s="1"/>
  <c r="BL4877" i="7"/>
  <c r="BI4877" i="7"/>
  <c r="BF4877" i="7"/>
  <c r="BD4877" i="7"/>
  <c r="BA4877" i="7"/>
  <c r="AY4877" i="7"/>
  <c r="AQ4877" i="7"/>
  <c r="AT4877" i="7" s="1"/>
  <c r="AU4877" i="7" s="1"/>
  <c r="BL4876" i="7"/>
  <c r="BI4876" i="7"/>
  <c r="BF4876" i="7"/>
  <c r="BD4876" i="7"/>
  <c r="BA4876" i="7"/>
  <c r="AY4876" i="7"/>
  <c r="AQ4876" i="7"/>
  <c r="AT4876" i="7" s="1"/>
  <c r="AU4876" i="7" s="1"/>
  <c r="AW4876" i="7" s="1"/>
  <c r="BL4875" i="7"/>
  <c r="BI4875" i="7"/>
  <c r="BF4875" i="7"/>
  <c r="BD4875" i="7"/>
  <c r="BA4875" i="7"/>
  <c r="AY4875" i="7"/>
  <c r="AQ4875" i="7"/>
  <c r="AT4875" i="7" s="1"/>
  <c r="AU4875" i="7" s="1"/>
  <c r="BL4874" i="7"/>
  <c r="BI4874" i="7"/>
  <c r="BF4874" i="7"/>
  <c r="BD4874" i="7"/>
  <c r="BA4874" i="7"/>
  <c r="AY4874" i="7"/>
  <c r="AQ4874" i="7"/>
  <c r="AT4874" i="7" s="1"/>
  <c r="AU4874" i="7" s="1"/>
  <c r="BL4873" i="7"/>
  <c r="BI4873" i="7"/>
  <c r="BF4873" i="7"/>
  <c r="BD4873" i="7"/>
  <c r="BA4873" i="7"/>
  <c r="AY4873" i="7"/>
  <c r="AQ4873" i="7"/>
  <c r="AT4873" i="7" s="1"/>
  <c r="AU4873" i="7" s="1"/>
  <c r="BL4872" i="7"/>
  <c r="BI4872" i="7"/>
  <c r="BF4872" i="7"/>
  <c r="BD4872" i="7"/>
  <c r="BA4872" i="7"/>
  <c r="AY4872" i="7"/>
  <c r="AQ4872" i="7"/>
  <c r="AT4872" i="7" s="1"/>
  <c r="AU4872" i="7" s="1"/>
  <c r="BL4871" i="7"/>
  <c r="BI4871" i="7"/>
  <c r="BF4871" i="7"/>
  <c r="BD4871" i="7"/>
  <c r="BA4871" i="7"/>
  <c r="AY4871" i="7"/>
  <c r="AQ4871" i="7"/>
  <c r="AT4871" i="7" s="1"/>
  <c r="AU4871" i="7" s="1"/>
  <c r="BL4870" i="7"/>
  <c r="BI4870" i="7"/>
  <c r="BF4870" i="7"/>
  <c r="BD4870" i="7"/>
  <c r="BA4870" i="7"/>
  <c r="AY4870" i="7"/>
  <c r="AQ4870" i="7"/>
  <c r="AT4870" i="7" s="1"/>
  <c r="AU4870" i="7" s="1"/>
  <c r="BL4869" i="7"/>
  <c r="BI4869" i="7"/>
  <c r="BF4869" i="7"/>
  <c r="BD4869" i="7"/>
  <c r="BA4869" i="7"/>
  <c r="AY4869" i="7"/>
  <c r="AQ4869" i="7"/>
  <c r="AT4869" i="7" s="1"/>
  <c r="AU4869" i="7" s="1"/>
  <c r="BL4868" i="7"/>
  <c r="BI4868" i="7"/>
  <c r="BF4868" i="7"/>
  <c r="BD4868" i="7"/>
  <c r="BA4868" i="7"/>
  <c r="AY4868" i="7"/>
  <c r="AQ4868" i="7"/>
  <c r="AT4868" i="7" s="1"/>
  <c r="AU4868" i="7" s="1"/>
  <c r="BL4867" i="7"/>
  <c r="BI4867" i="7"/>
  <c r="BF4867" i="7"/>
  <c r="BD4867" i="7"/>
  <c r="BA4867" i="7"/>
  <c r="AY4867" i="7"/>
  <c r="AQ4867" i="7"/>
  <c r="AT4867" i="7" s="1"/>
  <c r="AU4867" i="7" s="1"/>
  <c r="BL4866" i="7"/>
  <c r="BI4866" i="7"/>
  <c r="BF4866" i="7"/>
  <c r="BD4866" i="7"/>
  <c r="BA4866" i="7"/>
  <c r="AY4866" i="7"/>
  <c r="AQ4866" i="7"/>
  <c r="AT4866" i="7" s="1"/>
  <c r="AU4866" i="7" s="1"/>
  <c r="BL4865" i="7"/>
  <c r="BI4865" i="7"/>
  <c r="BF4865" i="7"/>
  <c r="BD4865" i="7"/>
  <c r="BA4865" i="7"/>
  <c r="AY4865" i="7"/>
  <c r="AQ4865" i="7"/>
  <c r="AT4865" i="7" s="1"/>
  <c r="AU4865" i="7" s="1"/>
  <c r="BL4864" i="7"/>
  <c r="BI4864" i="7"/>
  <c r="BF4864" i="7"/>
  <c r="BD4864" i="7"/>
  <c r="BA4864" i="7"/>
  <c r="AY4864" i="7"/>
  <c r="AQ4864" i="7"/>
  <c r="AT4864" i="7" s="1"/>
  <c r="AU4864" i="7" s="1"/>
  <c r="BL4863" i="7"/>
  <c r="BI4863" i="7"/>
  <c r="BF4863" i="7"/>
  <c r="BD4863" i="7"/>
  <c r="BA4863" i="7"/>
  <c r="AY4863" i="7"/>
  <c r="AQ4863" i="7"/>
  <c r="AT4863" i="7" s="1"/>
  <c r="AU4863" i="7" s="1"/>
  <c r="BL4862" i="7"/>
  <c r="BI4862" i="7"/>
  <c r="BF4862" i="7"/>
  <c r="BD4862" i="7"/>
  <c r="BA4862" i="7"/>
  <c r="AY4862" i="7"/>
  <c r="AQ4862" i="7"/>
  <c r="AT4862" i="7" s="1"/>
  <c r="AU4862" i="7" s="1"/>
  <c r="BL4861" i="7"/>
  <c r="BI4861" i="7"/>
  <c r="BF4861" i="7"/>
  <c r="BD4861" i="7"/>
  <c r="BA4861" i="7"/>
  <c r="AY4861" i="7"/>
  <c r="AQ4861" i="7"/>
  <c r="AT4861" i="7" s="1"/>
  <c r="AU4861" i="7" s="1"/>
  <c r="BL4860" i="7"/>
  <c r="BI4860" i="7"/>
  <c r="BF4860" i="7"/>
  <c r="BD4860" i="7"/>
  <c r="BA4860" i="7"/>
  <c r="AY4860" i="7"/>
  <c r="AQ4860" i="7"/>
  <c r="AT4860" i="7" s="1"/>
  <c r="AU4860" i="7" s="1"/>
  <c r="BL4859" i="7"/>
  <c r="BI4859" i="7"/>
  <c r="BF4859" i="7"/>
  <c r="BD4859" i="7"/>
  <c r="BA4859" i="7"/>
  <c r="AY4859" i="7"/>
  <c r="AQ4859" i="7"/>
  <c r="AT4859" i="7" s="1"/>
  <c r="AU4859" i="7" s="1"/>
  <c r="BL4858" i="7"/>
  <c r="BI4858" i="7"/>
  <c r="BF4858" i="7"/>
  <c r="BD4858" i="7"/>
  <c r="BA4858" i="7"/>
  <c r="AY4858" i="7"/>
  <c r="AQ4858" i="7"/>
  <c r="AT4858" i="7" s="1"/>
  <c r="AU4858" i="7" s="1"/>
  <c r="BL4857" i="7"/>
  <c r="BI4857" i="7"/>
  <c r="BF4857" i="7"/>
  <c r="BD4857" i="7"/>
  <c r="BA4857" i="7"/>
  <c r="AY4857" i="7"/>
  <c r="AQ4857" i="7"/>
  <c r="AT4857" i="7" s="1"/>
  <c r="AU4857" i="7" s="1"/>
  <c r="BL4856" i="7"/>
  <c r="BI4856" i="7"/>
  <c r="BF4856" i="7"/>
  <c r="BD4856" i="7"/>
  <c r="BA4856" i="7"/>
  <c r="AY4856" i="7"/>
  <c r="AQ4856" i="7"/>
  <c r="AT4856" i="7" s="1"/>
  <c r="AU4856" i="7" s="1"/>
  <c r="BL4855" i="7"/>
  <c r="BI4855" i="7"/>
  <c r="BF4855" i="7"/>
  <c r="BD4855" i="7"/>
  <c r="BA4855" i="7"/>
  <c r="AY4855" i="7"/>
  <c r="AQ4855" i="7"/>
  <c r="AT4855" i="7" s="1"/>
  <c r="AU4855" i="7" s="1"/>
  <c r="BL4854" i="7"/>
  <c r="BI4854" i="7"/>
  <c r="BF4854" i="7"/>
  <c r="BD4854" i="7"/>
  <c r="BA4854" i="7"/>
  <c r="AY4854" i="7"/>
  <c r="AQ4854" i="7"/>
  <c r="AT4854" i="7" s="1"/>
  <c r="AU4854" i="7" s="1"/>
  <c r="BL4853" i="7"/>
  <c r="BI4853" i="7"/>
  <c r="BF4853" i="7"/>
  <c r="BD4853" i="7"/>
  <c r="BA4853" i="7"/>
  <c r="AY4853" i="7"/>
  <c r="AQ4853" i="7"/>
  <c r="AT4853" i="7" s="1"/>
  <c r="AU4853" i="7" s="1"/>
  <c r="BL4852" i="7"/>
  <c r="BI4852" i="7"/>
  <c r="BF4852" i="7"/>
  <c r="BD4852" i="7"/>
  <c r="BA4852" i="7"/>
  <c r="AY4852" i="7"/>
  <c r="AQ4852" i="7"/>
  <c r="AT4852" i="7" s="1"/>
  <c r="AU4852" i="7" s="1"/>
  <c r="BL4851" i="7"/>
  <c r="BI4851" i="7"/>
  <c r="BF4851" i="7"/>
  <c r="BD4851" i="7"/>
  <c r="BA4851" i="7"/>
  <c r="AY4851" i="7"/>
  <c r="AQ4851" i="7"/>
  <c r="AT4851" i="7" s="1"/>
  <c r="AU4851" i="7" s="1"/>
  <c r="BL4850" i="7"/>
  <c r="BI4850" i="7"/>
  <c r="BF4850" i="7"/>
  <c r="BD4850" i="7"/>
  <c r="BA4850" i="7"/>
  <c r="AY4850" i="7"/>
  <c r="AQ4850" i="7"/>
  <c r="AT4850" i="7" s="1"/>
  <c r="AW4850" i="7" s="1"/>
  <c r="BL4849" i="7"/>
  <c r="BI4849" i="7"/>
  <c r="BF4849" i="7"/>
  <c r="BD4849" i="7"/>
  <c r="BA4849" i="7"/>
  <c r="AY4849" i="7"/>
  <c r="AQ4849" i="7"/>
  <c r="AT4849" i="7" s="1"/>
  <c r="AU4849" i="7" s="1"/>
  <c r="BL4848" i="7"/>
  <c r="BI4848" i="7"/>
  <c r="BF4848" i="7"/>
  <c r="BD4848" i="7"/>
  <c r="BA4848" i="7"/>
  <c r="AY4848" i="7"/>
  <c r="AQ4848" i="7"/>
  <c r="AT4848" i="7" s="1"/>
  <c r="AU4848" i="7" s="1"/>
  <c r="BL4847" i="7"/>
  <c r="BI4847" i="7"/>
  <c r="BF4847" i="7"/>
  <c r="BD4847" i="7"/>
  <c r="BA4847" i="7"/>
  <c r="AY4847" i="7"/>
  <c r="AQ4847" i="7"/>
  <c r="AT4847" i="7" s="1"/>
  <c r="AU4847" i="7" s="1"/>
  <c r="BL4846" i="7"/>
  <c r="BI4846" i="7"/>
  <c r="BF4846" i="7"/>
  <c r="BD4846" i="7"/>
  <c r="BA4846" i="7"/>
  <c r="AY4846" i="7"/>
  <c r="AQ4846" i="7"/>
  <c r="AT4846" i="7" s="1"/>
  <c r="AU4846" i="7" s="1"/>
  <c r="BL4845" i="7"/>
  <c r="BI4845" i="7"/>
  <c r="BF4845" i="7"/>
  <c r="BD4845" i="7"/>
  <c r="BA4845" i="7"/>
  <c r="AY4845" i="7"/>
  <c r="AQ4845" i="7"/>
  <c r="AT4845" i="7" s="1"/>
  <c r="AU4845" i="7" s="1"/>
  <c r="BL4844" i="7"/>
  <c r="BI4844" i="7"/>
  <c r="BF4844" i="7"/>
  <c r="BD4844" i="7"/>
  <c r="BA4844" i="7"/>
  <c r="AY4844" i="7"/>
  <c r="AQ4844" i="7"/>
  <c r="AT4844" i="7" s="1"/>
  <c r="AU4844" i="7" s="1"/>
  <c r="BL4843" i="7"/>
  <c r="BI4843" i="7"/>
  <c r="BF4843" i="7"/>
  <c r="BD4843" i="7"/>
  <c r="BA4843" i="7"/>
  <c r="AY4843" i="7"/>
  <c r="AQ4843" i="7"/>
  <c r="AT4843" i="7" s="1"/>
  <c r="AU4843" i="7" s="1"/>
  <c r="BL4842" i="7"/>
  <c r="BI4842" i="7"/>
  <c r="BF4842" i="7"/>
  <c r="BD4842" i="7"/>
  <c r="BA4842" i="7"/>
  <c r="AY4842" i="7"/>
  <c r="AQ4842" i="7"/>
  <c r="AT4842" i="7" s="1"/>
  <c r="AU4842" i="7" s="1"/>
  <c r="BL4841" i="7"/>
  <c r="BI4841" i="7"/>
  <c r="BF4841" i="7"/>
  <c r="BD4841" i="7"/>
  <c r="BA4841" i="7"/>
  <c r="AY4841" i="7"/>
  <c r="AQ4841" i="7"/>
  <c r="AT4841" i="7" s="1"/>
  <c r="AU4841" i="7" s="1"/>
  <c r="BL4840" i="7"/>
  <c r="BI4840" i="7"/>
  <c r="BF4840" i="7"/>
  <c r="BD4840" i="7"/>
  <c r="BA4840" i="7"/>
  <c r="AY4840" i="7"/>
  <c r="AQ4840" i="7"/>
  <c r="AT4840" i="7" s="1"/>
  <c r="AU4840" i="7" s="1"/>
  <c r="BL4839" i="7"/>
  <c r="BI4839" i="7"/>
  <c r="BF4839" i="7"/>
  <c r="BD4839" i="7"/>
  <c r="BA4839" i="7"/>
  <c r="AY4839" i="7"/>
  <c r="AQ4839" i="7"/>
  <c r="AT4839" i="7" s="1"/>
  <c r="AU4839" i="7" s="1"/>
  <c r="BL4838" i="7"/>
  <c r="BI4838" i="7"/>
  <c r="BF4838" i="7"/>
  <c r="BD4838" i="7"/>
  <c r="BA4838" i="7"/>
  <c r="AY4838" i="7"/>
  <c r="AQ4838" i="7"/>
  <c r="AT4838" i="7" s="1"/>
  <c r="BL4837" i="7"/>
  <c r="BI4837" i="7"/>
  <c r="BF4837" i="7"/>
  <c r="BD4837" i="7"/>
  <c r="BA4837" i="7"/>
  <c r="AY4837" i="7"/>
  <c r="AQ4837" i="7"/>
  <c r="AT4837" i="7" s="1"/>
  <c r="AU4837" i="7" s="1"/>
  <c r="BL4836" i="7"/>
  <c r="BI4836" i="7"/>
  <c r="BF4836" i="7"/>
  <c r="BD4836" i="7"/>
  <c r="BA4836" i="7"/>
  <c r="AY4836" i="7"/>
  <c r="AQ4836" i="7"/>
  <c r="AT4836" i="7" s="1"/>
  <c r="AU4836" i="7" s="1"/>
  <c r="BL4835" i="7"/>
  <c r="BI4835" i="7"/>
  <c r="BF4835" i="7"/>
  <c r="BD4835" i="7"/>
  <c r="BA4835" i="7"/>
  <c r="AY4835" i="7"/>
  <c r="AQ4835" i="7"/>
  <c r="AT4835" i="7" s="1"/>
  <c r="AU4835" i="7" s="1"/>
  <c r="BL4834" i="7"/>
  <c r="BI4834" i="7"/>
  <c r="BF4834" i="7"/>
  <c r="BD4834" i="7"/>
  <c r="BA4834" i="7"/>
  <c r="AY4834" i="7"/>
  <c r="AQ4834" i="7"/>
  <c r="AT4834" i="7" s="1"/>
  <c r="AU4834" i="7" s="1"/>
  <c r="BL4833" i="7"/>
  <c r="BI4833" i="7"/>
  <c r="BF4833" i="7"/>
  <c r="BD4833" i="7"/>
  <c r="BA4833" i="7"/>
  <c r="AY4833" i="7"/>
  <c r="AQ4833" i="7"/>
  <c r="AT4833" i="7" s="1"/>
  <c r="AU4833" i="7" s="1"/>
  <c r="BL4832" i="7"/>
  <c r="BI4832" i="7"/>
  <c r="BF4832" i="7"/>
  <c r="BD4832" i="7"/>
  <c r="BA4832" i="7"/>
  <c r="AY4832" i="7"/>
  <c r="AQ4832" i="7"/>
  <c r="AT4832" i="7" s="1"/>
  <c r="AU4832" i="7" s="1"/>
  <c r="BL4831" i="7"/>
  <c r="BI4831" i="7"/>
  <c r="BF4831" i="7"/>
  <c r="BD4831" i="7"/>
  <c r="BA4831" i="7"/>
  <c r="AY4831" i="7"/>
  <c r="AQ4831" i="7"/>
  <c r="AT4831" i="7" s="1"/>
  <c r="AU4831" i="7" s="1"/>
  <c r="BL4830" i="7"/>
  <c r="BI4830" i="7"/>
  <c r="BF4830" i="7"/>
  <c r="BD4830" i="7"/>
  <c r="BA4830" i="7"/>
  <c r="AY4830" i="7"/>
  <c r="AQ4830" i="7"/>
  <c r="AT4830" i="7" s="1"/>
  <c r="AU4830" i="7" s="1"/>
  <c r="BL4829" i="7"/>
  <c r="BI4829" i="7"/>
  <c r="BF4829" i="7"/>
  <c r="BD4829" i="7"/>
  <c r="BA4829" i="7"/>
  <c r="AY4829" i="7"/>
  <c r="AQ4829" i="7"/>
  <c r="AT4829" i="7" s="1"/>
  <c r="AU4829" i="7" s="1"/>
  <c r="BL4828" i="7"/>
  <c r="BI4828" i="7"/>
  <c r="BF4828" i="7"/>
  <c r="BD4828" i="7"/>
  <c r="BA4828" i="7"/>
  <c r="AY4828" i="7"/>
  <c r="AQ4828" i="7"/>
  <c r="AT4828" i="7" s="1"/>
  <c r="AU4828" i="7" s="1"/>
  <c r="BL4827" i="7"/>
  <c r="BI4827" i="7"/>
  <c r="BF4827" i="7"/>
  <c r="BD4827" i="7"/>
  <c r="BA4827" i="7"/>
  <c r="AY4827" i="7"/>
  <c r="AQ4827" i="7"/>
  <c r="AT4827" i="7" s="1"/>
  <c r="BL4826" i="7"/>
  <c r="BI4826" i="7"/>
  <c r="BF4826" i="7"/>
  <c r="BD4826" i="7"/>
  <c r="BA4826" i="7"/>
  <c r="AY4826" i="7"/>
  <c r="AQ4826" i="7"/>
  <c r="AT4826" i="7" s="1"/>
  <c r="AU4826" i="7" s="1"/>
  <c r="BL4825" i="7"/>
  <c r="BI4825" i="7"/>
  <c r="BF4825" i="7"/>
  <c r="BD4825" i="7"/>
  <c r="BA4825" i="7"/>
  <c r="AY4825" i="7"/>
  <c r="AQ4825" i="7"/>
  <c r="AT4825" i="7" s="1"/>
  <c r="AU4825" i="7" s="1"/>
  <c r="BL4824" i="7"/>
  <c r="BI4824" i="7"/>
  <c r="BF4824" i="7"/>
  <c r="BD4824" i="7"/>
  <c r="BA4824" i="7"/>
  <c r="AY4824" i="7"/>
  <c r="AQ4824" i="7"/>
  <c r="AT4824" i="7" s="1"/>
  <c r="AU4824" i="7" s="1"/>
  <c r="BL4823" i="7"/>
  <c r="BI4823" i="7"/>
  <c r="BF4823" i="7"/>
  <c r="BD4823" i="7"/>
  <c r="BA4823" i="7"/>
  <c r="AY4823" i="7"/>
  <c r="AQ4823" i="7"/>
  <c r="AT4823" i="7" s="1"/>
  <c r="AU4823" i="7" s="1"/>
  <c r="BL4822" i="7"/>
  <c r="BI4822" i="7"/>
  <c r="BF4822" i="7"/>
  <c r="BD4822" i="7"/>
  <c r="BA4822" i="7"/>
  <c r="AY4822" i="7"/>
  <c r="AQ4822" i="7"/>
  <c r="AT4822" i="7" s="1"/>
  <c r="AU4822" i="7" s="1"/>
  <c r="BL4821" i="7"/>
  <c r="BI4821" i="7"/>
  <c r="BF4821" i="7"/>
  <c r="BD4821" i="7"/>
  <c r="BA4821" i="7"/>
  <c r="AY4821" i="7"/>
  <c r="AQ4821" i="7"/>
  <c r="AT4821" i="7" s="1"/>
  <c r="AU4821" i="7" s="1"/>
  <c r="BL4820" i="7"/>
  <c r="BI4820" i="7"/>
  <c r="BF4820" i="7"/>
  <c r="BD4820" i="7"/>
  <c r="BA4820" i="7"/>
  <c r="AY4820" i="7"/>
  <c r="AQ4820" i="7"/>
  <c r="AT4820" i="7" s="1"/>
  <c r="AU4820" i="7" s="1"/>
  <c r="BL4819" i="7"/>
  <c r="BI4819" i="7"/>
  <c r="BF4819" i="7"/>
  <c r="BD4819" i="7"/>
  <c r="BA4819" i="7"/>
  <c r="AY4819" i="7"/>
  <c r="AQ4819" i="7"/>
  <c r="AT4819" i="7" s="1"/>
  <c r="AU4819" i="7" s="1"/>
  <c r="BL4818" i="7"/>
  <c r="BI4818" i="7"/>
  <c r="BF4818" i="7"/>
  <c r="BD4818" i="7"/>
  <c r="BA4818" i="7"/>
  <c r="AY4818" i="7"/>
  <c r="AT4818" i="7"/>
  <c r="AU4818" i="7" s="1"/>
  <c r="AQ4818" i="7"/>
  <c r="BL4817" i="7"/>
  <c r="BI4817" i="7"/>
  <c r="BF4817" i="7"/>
  <c r="BD4817" i="7"/>
  <c r="BA4817" i="7"/>
  <c r="AY4817" i="7"/>
  <c r="AQ4817" i="7"/>
  <c r="AT4817" i="7" s="1"/>
  <c r="AU4817" i="7" s="1"/>
  <c r="BL4816" i="7"/>
  <c r="BI4816" i="7"/>
  <c r="BF4816" i="7"/>
  <c r="BD4816" i="7"/>
  <c r="BA4816" i="7"/>
  <c r="AY4816" i="7"/>
  <c r="AQ4816" i="7"/>
  <c r="AT4816" i="7" s="1"/>
  <c r="AU4816" i="7" s="1"/>
  <c r="BL4815" i="7"/>
  <c r="BI4815" i="7"/>
  <c r="BF4815" i="7"/>
  <c r="BD4815" i="7"/>
  <c r="BA4815" i="7"/>
  <c r="AY4815" i="7"/>
  <c r="AQ4815" i="7"/>
  <c r="AT4815" i="7" s="1"/>
  <c r="AU4815" i="7" s="1"/>
  <c r="BL4814" i="7"/>
  <c r="BI4814" i="7"/>
  <c r="BF4814" i="7"/>
  <c r="BD4814" i="7"/>
  <c r="BA4814" i="7"/>
  <c r="AY4814" i="7"/>
  <c r="AQ4814" i="7"/>
  <c r="AT4814" i="7" s="1"/>
  <c r="AU4814" i="7" s="1"/>
  <c r="BL4813" i="7"/>
  <c r="BI4813" i="7"/>
  <c r="BF4813" i="7"/>
  <c r="BD4813" i="7"/>
  <c r="BA4813" i="7"/>
  <c r="AY4813" i="7"/>
  <c r="AQ4813" i="7"/>
  <c r="AT4813" i="7" s="1"/>
  <c r="AU4813" i="7" s="1"/>
  <c r="BL4812" i="7"/>
  <c r="BI4812" i="7"/>
  <c r="BF4812" i="7"/>
  <c r="BD4812" i="7"/>
  <c r="BA4812" i="7"/>
  <c r="AY4812" i="7"/>
  <c r="AQ4812" i="7"/>
  <c r="AT4812" i="7" s="1"/>
  <c r="AU4812" i="7" s="1"/>
  <c r="BL4811" i="7"/>
  <c r="BI4811" i="7"/>
  <c r="BF4811" i="7"/>
  <c r="BD4811" i="7"/>
  <c r="BA4811" i="7"/>
  <c r="AY4811" i="7"/>
  <c r="AQ4811" i="7"/>
  <c r="AT4811" i="7" s="1"/>
  <c r="AU4811" i="7" s="1"/>
  <c r="BL4810" i="7"/>
  <c r="BI4810" i="7"/>
  <c r="BF4810" i="7"/>
  <c r="BD4810" i="7"/>
  <c r="BA4810" i="7"/>
  <c r="AY4810" i="7"/>
  <c r="AQ4810" i="7"/>
  <c r="AT4810" i="7" s="1"/>
  <c r="AU4810" i="7" s="1"/>
  <c r="BL4809" i="7"/>
  <c r="BI4809" i="7"/>
  <c r="BF4809" i="7"/>
  <c r="BD4809" i="7"/>
  <c r="BA4809" i="7"/>
  <c r="AY4809" i="7"/>
  <c r="AQ4809" i="7"/>
  <c r="AT4809" i="7" s="1"/>
  <c r="AU4809" i="7" s="1"/>
  <c r="AV4809" i="7" s="1"/>
  <c r="AW4809" i="7" s="1"/>
  <c r="BL4808" i="7"/>
  <c r="BI4808" i="7"/>
  <c r="BF4808" i="7"/>
  <c r="BD4808" i="7"/>
  <c r="BA4808" i="7"/>
  <c r="AY4808" i="7"/>
  <c r="AQ4808" i="7"/>
  <c r="AT4808" i="7" s="1"/>
  <c r="AU4808" i="7" s="1"/>
  <c r="BL4807" i="7"/>
  <c r="BI4807" i="7"/>
  <c r="BF4807" i="7"/>
  <c r="BD4807" i="7"/>
  <c r="BA4807" i="7"/>
  <c r="AY4807" i="7"/>
  <c r="AQ4807" i="7"/>
  <c r="AT4807" i="7" s="1"/>
  <c r="AU4807" i="7" s="1"/>
  <c r="BL4806" i="7"/>
  <c r="BI4806" i="7"/>
  <c r="BF4806" i="7"/>
  <c r="BD4806" i="7"/>
  <c r="BA4806" i="7"/>
  <c r="AY4806" i="7"/>
  <c r="AQ4806" i="7"/>
  <c r="AT4806" i="7" s="1"/>
  <c r="AU4806" i="7" s="1"/>
  <c r="BL4805" i="7"/>
  <c r="BI4805" i="7"/>
  <c r="BF4805" i="7"/>
  <c r="BD4805" i="7"/>
  <c r="BA4805" i="7"/>
  <c r="AY4805" i="7"/>
  <c r="AQ4805" i="7"/>
  <c r="AT4805" i="7" s="1"/>
  <c r="AU4805" i="7" s="1"/>
  <c r="BL4804" i="7"/>
  <c r="BI4804" i="7"/>
  <c r="BF4804" i="7"/>
  <c r="BD4804" i="7"/>
  <c r="BA4804" i="7"/>
  <c r="AY4804" i="7"/>
  <c r="AQ4804" i="7"/>
  <c r="AT4804" i="7" s="1"/>
  <c r="AU4804" i="7" s="1"/>
  <c r="BL4803" i="7"/>
  <c r="BI4803" i="7"/>
  <c r="BF4803" i="7"/>
  <c r="BD4803" i="7"/>
  <c r="BA4803" i="7"/>
  <c r="AY4803" i="7"/>
  <c r="AQ4803" i="7"/>
  <c r="AT4803" i="7" s="1"/>
  <c r="AU4803" i="7" s="1"/>
  <c r="BL4802" i="7"/>
  <c r="BI4802" i="7"/>
  <c r="BF4802" i="7"/>
  <c r="BD4802" i="7"/>
  <c r="BA4802" i="7"/>
  <c r="AY4802" i="7"/>
  <c r="AQ4802" i="7"/>
  <c r="AT4802" i="7" s="1"/>
  <c r="AU4802" i="7" s="1"/>
  <c r="BL4801" i="7"/>
  <c r="BI4801" i="7"/>
  <c r="BF4801" i="7"/>
  <c r="BD4801" i="7"/>
  <c r="BA4801" i="7"/>
  <c r="AY4801" i="7"/>
  <c r="AQ4801" i="7"/>
  <c r="AT4801" i="7" s="1"/>
  <c r="AU4801" i="7" s="1"/>
  <c r="BL4800" i="7"/>
  <c r="BI4800" i="7"/>
  <c r="BF4800" i="7"/>
  <c r="BD4800" i="7"/>
  <c r="BA4800" i="7"/>
  <c r="AY4800" i="7"/>
  <c r="AQ4800" i="7"/>
  <c r="AT4800" i="7" s="1"/>
  <c r="AU4800" i="7" s="1"/>
  <c r="BL4799" i="7"/>
  <c r="BI4799" i="7"/>
  <c r="BF4799" i="7"/>
  <c r="BD4799" i="7"/>
  <c r="BA4799" i="7"/>
  <c r="AY4799" i="7"/>
  <c r="AQ4799" i="7"/>
  <c r="AT4799" i="7" s="1"/>
  <c r="AU4799" i="7" s="1"/>
  <c r="BL4798" i="7"/>
  <c r="BI4798" i="7"/>
  <c r="BF4798" i="7"/>
  <c r="BD4798" i="7"/>
  <c r="BA4798" i="7"/>
  <c r="AY4798" i="7"/>
  <c r="AQ4798" i="7"/>
  <c r="AT4798" i="7" s="1"/>
  <c r="AU4798" i="7" s="1"/>
  <c r="BL4797" i="7"/>
  <c r="BI4797" i="7"/>
  <c r="BF4797" i="7"/>
  <c r="BD4797" i="7"/>
  <c r="BA4797" i="7"/>
  <c r="AY4797" i="7"/>
  <c r="AQ4797" i="7"/>
  <c r="AT4797" i="7" s="1"/>
  <c r="AU4797" i="7" s="1"/>
  <c r="BL4796" i="7"/>
  <c r="BI4796" i="7"/>
  <c r="BF4796" i="7"/>
  <c r="BD4796" i="7"/>
  <c r="BA4796" i="7"/>
  <c r="AY4796" i="7"/>
  <c r="AQ4796" i="7"/>
  <c r="AT4796" i="7" s="1"/>
  <c r="AU4796" i="7" s="1"/>
  <c r="BL4795" i="7"/>
  <c r="BI4795" i="7"/>
  <c r="BF4795" i="7"/>
  <c r="BD4795" i="7"/>
  <c r="BA4795" i="7"/>
  <c r="AY4795" i="7"/>
  <c r="AQ4795" i="7"/>
  <c r="AT4795" i="7" s="1"/>
  <c r="AU4795" i="7" s="1"/>
  <c r="BL4794" i="7"/>
  <c r="BI4794" i="7"/>
  <c r="BF4794" i="7"/>
  <c r="BD4794" i="7"/>
  <c r="BA4794" i="7"/>
  <c r="AY4794" i="7"/>
  <c r="AQ4794" i="7"/>
  <c r="AT4794" i="7" s="1"/>
  <c r="AU4794" i="7" s="1"/>
  <c r="BL4793" i="7"/>
  <c r="BI4793" i="7"/>
  <c r="BF4793" i="7"/>
  <c r="BD4793" i="7"/>
  <c r="BA4793" i="7"/>
  <c r="AY4793" i="7"/>
  <c r="AQ4793" i="7"/>
  <c r="AT4793" i="7" s="1"/>
  <c r="AU4793" i="7" s="1"/>
  <c r="BL4792" i="7"/>
  <c r="BI4792" i="7"/>
  <c r="BF4792" i="7"/>
  <c r="BD4792" i="7"/>
  <c r="BA4792" i="7"/>
  <c r="AY4792" i="7"/>
  <c r="AQ4792" i="7"/>
  <c r="AT4792" i="7" s="1"/>
  <c r="AU4792" i="7" s="1"/>
  <c r="BL4791" i="7"/>
  <c r="BI4791" i="7"/>
  <c r="BF4791" i="7"/>
  <c r="BD4791" i="7"/>
  <c r="BA4791" i="7"/>
  <c r="AY4791" i="7"/>
  <c r="AQ4791" i="7"/>
  <c r="AT4791" i="7" s="1"/>
  <c r="AU4791" i="7" s="1"/>
  <c r="BL4790" i="7"/>
  <c r="BI4790" i="7"/>
  <c r="BF4790" i="7"/>
  <c r="BD4790" i="7"/>
  <c r="BA4790" i="7"/>
  <c r="AY4790" i="7"/>
  <c r="AQ4790" i="7"/>
  <c r="AT4790" i="7" s="1"/>
  <c r="AU4790" i="7" s="1"/>
  <c r="BL4789" i="7"/>
  <c r="BI4789" i="7"/>
  <c r="BF4789" i="7"/>
  <c r="BD4789" i="7"/>
  <c r="BA4789" i="7"/>
  <c r="AY4789" i="7"/>
  <c r="AQ4789" i="7"/>
  <c r="AT4789" i="7" s="1"/>
  <c r="AU4789" i="7" s="1"/>
  <c r="BL4788" i="7"/>
  <c r="BI4788" i="7"/>
  <c r="BF4788" i="7"/>
  <c r="BD4788" i="7"/>
  <c r="BA4788" i="7"/>
  <c r="AY4788" i="7"/>
  <c r="AQ4788" i="7"/>
  <c r="AT4788" i="7" s="1"/>
  <c r="AU4788" i="7" s="1"/>
  <c r="BL4787" i="7"/>
  <c r="BI4787" i="7"/>
  <c r="BF4787" i="7"/>
  <c r="BD4787" i="7"/>
  <c r="BA4787" i="7"/>
  <c r="AY4787" i="7"/>
  <c r="AQ4787" i="7"/>
  <c r="AT4787" i="7" s="1"/>
  <c r="AU4787" i="7" s="1"/>
  <c r="BL4786" i="7"/>
  <c r="BI4786" i="7"/>
  <c r="BF4786" i="7"/>
  <c r="BD4786" i="7"/>
  <c r="BA4786" i="7"/>
  <c r="AY4786" i="7"/>
  <c r="AQ4786" i="7"/>
  <c r="AT4786" i="7" s="1"/>
  <c r="AU4786" i="7" s="1"/>
  <c r="BL4785" i="7"/>
  <c r="BI4785" i="7"/>
  <c r="BF4785" i="7"/>
  <c r="BD4785" i="7"/>
  <c r="BA4785" i="7"/>
  <c r="AY4785" i="7"/>
  <c r="AQ4785" i="7"/>
  <c r="AT4785" i="7" s="1"/>
  <c r="AU4785" i="7" s="1"/>
  <c r="BL4784" i="7"/>
  <c r="BI4784" i="7"/>
  <c r="BF4784" i="7"/>
  <c r="BD4784" i="7"/>
  <c r="BA4784" i="7"/>
  <c r="AY4784" i="7"/>
  <c r="AQ4784" i="7"/>
  <c r="AT4784" i="7" s="1"/>
  <c r="AU4784" i="7" s="1"/>
  <c r="BL4783" i="7"/>
  <c r="BI4783" i="7"/>
  <c r="BF4783" i="7"/>
  <c r="BD4783" i="7"/>
  <c r="BA4783" i="7"/>
  <c r="AY4783" i="7"/>
  <c r="AQ4783" i="7"/>
  <c r="AT4783" i="7" s="1"/>
  <c r="AU4783" i="7" s="1"/>
  <c r="BL4782" i="7"/>
  <c r="BI4782" i="7"/>
  <c r="BF4782" i="7"/>
  <c r="BD4782" i="7"/>
  <c r="BA4782" i="7"/>
  <c r="AY4782" i="7"/>
  <c r="AQ4782" i="7"/>
  <c r="AT4782" i="7" s="1"/>
  <c r="AU4782" i="7" s="1"/>
  <c r="BL4781" i="7"/>
  <c r="BI4781" i="7"/>
  <c r="BF4781" i="7"/>
  <c r="BD4781" i="7"/>
  <c r="BA4781" i="7"/>
  <c r="AY4781" i="7"/>
  <c r="AQ4781" i="7"/>
  <c r="AT4781" i="7" s="1"/>
  <c r="AU4781" i="7" s="1"/>
  <c r="BL4780" i="7"/>
  <c r="BI4780" i="7"/>
  <c r="BF4780" i="7"/>
  <c r="BD4780" i="7"/>
  <c r="BA4780" i="7"/>
  <c r="AY4780" i="7"/>
  <c r="AQ4780" i="7"/>
  <c r="AT4780" i="7" s="1"/>
  <c r="AU4780" i="7" s="1"/>
  <c r="BL4779" i="7"/>
  <c r="BI4779" i="7"/>
  <c r="BF4779" i="7"/>
  <c r="BD4779" i="7"/>
  <c r="BA4779" i="7"/>
  <c r="AY4779" i="7"/>
  <c r="AQ4779" i="7"/>
  <c r="AT4779" i="7" s="1"/>
  <c r="AU4779" i="7" s="1"/>
  <c r="BL4778" i="7"/>
  <c r="BI4778" i="7"/>
  <c r="BF4778" i="7"/>
  <c r="BD4778" i="7"/>
  <c r="BA4778" i="7"/>
  <c r="AY4778" i="7"/>
  <c r="AQ4778" i="7"/>
  <c r="AT4778" i="7" s="1"/>
  <c r="AU4778" i="7" s="1"/>
  <c r="BL4777" i="7"/>
  <c r="BI4777" i="7"/>
  <c r="BF4777" i="7"/>
  <c r="BD4777" i="7"/>
  <c r="BA4777" i="7"/>
  <c r="AY4777" i="7"/>
  <c r="AQ4777" i="7"/>
  <c r="AT4777" i="7" s="1"/>
  <c r="AU4777" i="7" s="1"/>
  <c r="BL4776" i="7"/>
  <c r="BI4776" i="7"/>
  <c r="BF4776" i="7"/>
  <c r="BD4776" i="7"/>
  <c r="BA4776" i="7"/>
  <c r="AY4776" i="7"/>
  <c r="AQ4776" i="7"/>
  <c r="AT4776" i="7" s="1"/>
  <c r="AU4776" i="7" s="1"/>
  <c r="BL4775" i="7"/>
  <c r="BI4775" i="7"/>
  <c r="BF4775" i="7"/>
  <c r="BD4775" i="7"/>
  <c r="BA4775" i="7"/>
  <c r="AY4775" i="7"/>
  <c r="AQ4775" i="7"/>
  <c r="AT4775" i="7" s="1"/>
  <c r="AU4775" i="7" s="1"/>
  <c r="BL4774" i="7"/>
  <c r="BI4774" i="7"/>
  <c r="BF4774" i="7"/>
  <c r="BD4774" i="7"/>
  <c r="BA4774" i="7"/>
  <c r="AY4774" i="7"/>
  <c r="AQ4774" i="7"/>
  <c r="AT4774" i="7" s="1"/>
  <c r="AU4774" i="7" s="1"/>
  <c r="BL4773" i="7"/>
  <c r="BI4773" i="7"/>
  <c r="BF4773" i="7"/>
  <c r="BD4773" i="7"/>
  <c r="BA4773" i="7"/>
  <c r="AY4773" i="7"/>
  <c r="AQ4773" i="7"/>
  <c r="AT4773" i="7" s="1"/>
  <c r="AU4773" i="7" s="1"/>
  <c r="BL4772" i="7"/>
  <c r="BI4772" i="7"/>
  <c r="BF4772" i="7"/>
  <c r="BD4772" i="7"/>
  <c r="BA4772" i="7"/>
  <c r="AY4772" i="7"/>
  <c r="AQ4772" i="7"/>
  <c r="AT4772" i="7" s="1"/>
  <c r="AU4772" i="7" s="1"/>
  <c r="BL4771" i="7"/>
  <c r="BI4771" i="7"/>
  <c r="BF4771" i="7"/>
  <c r="BD4771" i="7"/>
  <c r="BA4771" i="7"/>
  <c r="AY4771" i="7"/>
  <c r="AQ4771" i="7"/>
  <c r="AT4771" i="7" s="1"/>
  <c r="AU4771" i="7" s="1"/>
  <c r="BL4770" i="7"/>
  <c r="BI4770" i="7"/>
  <c r="BF4770" i="7"/>
  <c r="BD4770" i="7"/>
  <c r="BA4770" i="7"/>
  <c r="AY4770" i="7"/>
  <c r="AQ4770" i="7"/>
  <c r="AT4770" i="7" s="1"/>
  <c r="AU4770" i="7" s="1"/>
  <c r="BL4769" i="7"/>
  <c r="BI4769" i="7"/>
  <c r="BF4769" i="7"/>
  <c r="BD4769" i="7"/>
  <c r="BA4769" i="7"/>
  <c r="AY4769" i="7"/>
  <c r="AQ4769" i="7"/>
  <c r="AT4769" i="7" s="1"/>
  <c r="AU4769" i="7" s="1"/>
  <c r="BL4768" i="7"/>
  <c r="BI4768" i="7"/>
  <c r="BF4768" i="7"/>
  <c r="BD4768" i="7"/>
  <c r="BA4768" i="7"/>
  <c r="AY4768" i="7"/>
  <c r="AQ4768" i="7"/>
  <c r="AT4768" i="7" s="1"/>
  <c r="AU4768" i="7" s="1"/>
  <c r="BL4767" i="7"/>
  <c r="BI4767" i="7"/>
  <c r="BF4767" i="7"/>
  <c r="BD4767" i="7"/>
  <c r="BA4767" i="7"/>
  <c r="AY4767" i="7"/>
  <c r="AQ4767" i="7"/>
  <c r="AT4767" i="7" s="1"/>
  <c r="AU4767" i="7" s="1"/>
  <c r="BL4766" i="7"/>
  <c r="BI4766" i="7"/>
  <c r="BF4766" i="7"/>
  <c r="BD4766" i="7"/>
  <c r="BA4766" i="7"/>
  <c r="AY4766" i="7"/>
  <c r="AQ4766" i="7"/>
  <c r="AT4766" i="7" s="1"/>
  <c r="AW4766" i="7" s="1"/>
  <c r="BL4765" i="7"/>
  <c r="BI4765" i="7"/>
  <c r="BF4765" i="7"/>
  <c r="BD4765" i="7"/>
  <c r="BA4765" i="7"/>
  <c r="AY4765" i="7"/>
  <c r="AQ4765" i="7"/>
  <c r="AT4765" i="7" s="1"/>
  <c r="AU4765" i="7" s="1"/>
  <c r="BL4764" i="7"/>
  <c r="BI4764" i="7"/>
  <c r="BF4764" i="7"/>
  <c r="BD4764" i="7"/>
  <c r="BA4764" i="7"/>
  <c r="AY4764" i="7"/>
  <c r="AT4764" i="7"/>
  <c r="AU4764" i="7" s="1"/>
  <c r="AQ4764" i="7"/>
  <c r="BL4763" i="7"/>
  <c r="BI4763" i="7"/>
  <c r="BF4763" i="7"/>
  <c r="BD4763" i="7"/>
  <c r="BA4763" i="7"/>
  <c r="AY4763" i="7"/>
  <c r="AQ4763" i="7"/>
  <c r="AT4763" i="7" s="1"/>
  <c r="AU4763" i="7" s="1"/>
  <c r="BL4762" i="7"/>
  <c r="BI4762" i="7"/>
  <c r="BF4762" i="7"/>
  <c r="BD4762" i="7"/>
  <c r="BA4762" i="7"/>
  <c r="AY4762" i="7"/>
  <c r="AQ4762" i="7"/>
  <c r="AT4762" i="7" s="1"/>
  <c r="AU4762" i="7" s="1"/>
  <c r="BL4761" i="7"/>
  <c r="BI4761" i="7"/>
  <c r="BF4761" i="7"/>
  <c r="BD4761" i="7"/>
  <c r="BA4761" i="7"/>
  <c r="AY4761" i="7"/>
  <c r="AQ4761" i="7"/>
  <c r="AT4761" i="7" s="1"/>
  <c r="AU4761" i="7" s="1"/>
  <c r="BL4760" i="7"/>
  <c r="BI4760" i="7"/>
  <c r="BF4760" i="7"/>
  <c r="BD4760" i="7"/>
  <c r="BA4760" i="7"/>
  <c r="AY4760" i="7"/>
  <c r="AQ4760" i="7"/>
  <c r="AT4760" i="7" s="1"/>
  <c r="AU4760" i="7" s="1"/>
  <c r="BL4759" i="7"/>
  <c r="BI4759" i="7"/>
  <c r="BF4759" i="7"/>
  <c r="BD4759" i="7"/>
  <c r="BA4759" i="7"/>
  <c r="AY4759" i="7"/>
  <c r="AQ4759" i="7"/>
  <c r="AT4759" i="7" s="1"/>
  <c r="AU4759" i="7" s="1"/>
  <c r="BL4758" i="7"/>
  <c r="BI4758" i="7"/>
  <c r="BF4758" i="7"/>
  <c r="BD4758" i="7"/>
  <c r="BA4758" i="7"/>
  <c r="AY4758" i="7"/>
  <c r="AQ4758" i="7"/>
  <c r="AT4758" i="7" s="1"/>
  <c r="AU4758" i="7" s="1"/>
  <c r="BL4757" i="7"/>
  <c r="BI4757" i="7"/>
  <c r="BF4757" i="7"/>
  <c r="BD4757" i="7"/>
  <c r="BA4757" i="7"/>
  <c r="AY4757" i="7"/>
  <c r="AQ4757" i="7"/>
  <c r="AT4757" i="7" s="1"/>
  <c r="AU4757" i="7" s="1"/>
  <c r="BL4756" i="7"/>
  <c r="BI4756" i="7"/>
  <c r="BF4756" i="7"/>
  <c r="BD4756" i="7"/>
  <c r="BA4756" i="7"/>
  <c r="AY4756" i="7"/>
  <c r="AQ4756" i="7"/>
  <c r="AT4756" i="7" s="1"/>
  <c r="AU4756" i="7" s="1"/>
  <c r="BL4755" i="7"/>
  <c r="BI4755" i="7"/>
  <c r="BF4755" i="7"/>
  <c r="BD4755" i="7"/>
  <c r="BA4755" i="7"/>
  <c r="AY4755" i="7"/>
  <c r="AQ4755" i="7"/>
  <c r="AT4755" i="7" s="1"/>
  <c r="AU4755" i="7" s="1"/>
  <c r="BL4754" i="7"/>
  <c r="BI4754" i="7"/>
  <c r="BF4754" i="7"/>
  <c r="BD4754" i="7"/>
  <c r="BA4754" i="7"/>
  <c r="AY4754" i="7"/>
  <c r="AQ4754" i="7"/>
  <c r="AT4754" i="7" s="1"/>
  <c r="AU4754" i="7" s="1"/>
  <c r="BL4753" i="7"/>
  <c r="BI4753" i="7"/>
  <c r="BF4753" i="7"/>
  <c r="BD4753" i="7"/>
  <c r="BA4753" i="7"/>
  <c r="AY4753" i="7"/>
  <c r="AQ4753" i="7"/>
  <c r="AT4753" i="7" s="1"/>
  <c r="AU4753" i="7" s="1"/>
  <c r="BL4752" i="7"/>
  <c r="BI4752" i="7"/>
  <c r="BF4752" i="7"/>
  <c r="BD4752" i="7"/>
  <c r="BA4752" i="7"/>
  <c r="AY4752" i="7"/>
  <c r="AQ4752" i="7"/>
  <c r="AT4752" i="7" s="1"/>
  <c r="AU4752" i="7" s="1"/>
  <c r="BL4751" i="7"/>
  <c r="BI4751" i="7"/>
  <c r="BF4751" i="7"/>
  <c r="BD4751" i="7"/>
  <c r="BA4751" i="7"/>
  <c r="AY4751" i="7"/>
  <c r="AQ4751" i="7"/>
  <c r="AT4751" i="7" s="1"/>
  <c r="AU4751" i="7" s="1"/>
  <c r="BL4750" i="7"/>
  <c r="BI4750" i="7"/>
  <c r="BF4750" i="7"/>
  <c r="BD4750" i="7"/>
  <c r="BA4750" i="7"/>
  <c r="AY4750" i="7"/>
  <c r="AQ4750" i="7"/>
  <c r="AT4750" i="7" s="1"/>
  <c r="AU4750" i="7" s="1"/>
  <c r="BL4749" i="7"/>
  <c r="BI4749" i="7"/>
  <c r="BF4749" i="7"/>
  <c r="BD4749" i="7"/>
  <c r="BA4749" i="7"/>
  <c r="AY4749" i="7"/>
  <c r="AQ4749" i="7"/>
  <c r="AT4749" i="7" s="1"/>
  <c r="AU4749" i="7" s="1"/>
  <c r="BL4748" i="7"/>
  <c r="BI4748" i="7"/>
  <c r="BF4748" i="7"/>
  <c r="BD4748" i="7"/>
  <c r="BA4748" i="7"/>
  <c r="AY4748" i="7"/>
  <c r="AQ4748" i="7"/>
  <c r="AT4748" i="7" s="1"/>
  <c r="AU4748" i="7" s="1"/>
  <c r="BL4747" i="7"/>
  <c r="BI4747" i="7"/>
  <c r="BF4747" i="7"/>
  <c r="BD4747" i="7"/>
  <c r="BA4747" i="7"/>
  <c r="AY4747" i="7"/>
  <c r="AQ4747" i="7"/>
  <c r="AT4747" i="7" s="1"/>
  <c r="AU4747" i="7" s="1"/>
  <c r="BL4746" i="7"/>
  <c r="BI4746" i="7"/>
  <c r="BF4746" i="7"/>
  <c r="BD4746" i="7"/>
  <c r="BA4746" i="7"/>
  <c r="AY4746" i="7"/>
  <c r="AQ4746" i="7"/>
  <c r="AT4746" i="7" s="1"/>
  <c r="AU4746" i="7" s="1"/>
  <c r="BL4745" i="7"/>
  <c r="BI4745" i="7"/>
  <c r="BF4745" i="7"/>
  <c r="BD4745" i="7"/>
  <c r="BA4745" i="7"/>
  <c r="AY4745" i="7"/>
  <c r="AQ4745" i="7"/>
  <c r="AT4745" i="7" s="1"/>
  <c r="AU4745" i="7" s="1"/>
  <c r="BL4744" i="7"/>
  <c r="BI4744" i="7"/>
  <c r="BF4744" i="7"/>
  <c r="BD4744" i="7"/>
  <c r="BA4744" i="7"/>
  <c r="AY4744" i="7"/>
  <c r="AQ4744" i="7"/>
  <c r="AT4744" i="7" s="1"/>
  <c r="AU4744" i="7" s="1"/>
  <c r="BL4743" i="7"/>
  <c r="BI4743" i="7"/>
  <c r="BF4743" i="7"/>
  <c r="BD4743" i="7"/>
  <c r="BA4743" i="7"/>
  <c r="AY4743" i="7"/>
  <c r="AQ4743" i="7"/>
  <c r="AT4743" i="7" s="1"/>
  <c r="AU4743" i="7" s="1"/>
  <c r="BL4742" i="7"/>
  <c r="BI4742" i="7"/>
  <c r="BF4742" i="7"/>
  <c r="BD4742" i="7"/>
  <c r="BA4742" i="7"/>
  <c r="AY4742" i="7"/>
  <c r="AQ4742" i="7"/>
  <c r="AT4742" i="7" s="1"/>
  <c r="AU4742" i="7" s="1"/>
  <c r="BL4741" i="7"/>
  <c r="BI4741" i="7"/>
  <c r="BF4741" i="7"/>
  <c r="BD4741" i="7"/>
  <c r="BA4741" i="7"/>
  <c r="AY4741" i="7"/>
  <c r="AQ4741" i="7"/>
  <c r="AT4741" i="7" s="1"/>
  <c r="AU4741" i="7" s="1"/>
  <c r="BL4740" i="7"/>
  <c r="BI4740" i="7"/>
  <c r="BF4740" i="7"/>
  <c r="BD4740" i="7"/>
  <c r="BA4740" i="7"/>
  <c r="AY4740" i="7"/>
  <c r="AQ4740" i="7"/>
  <c r="AT4740" i="7" s="1"/>
  <c r="AU4740" i="7" s="1"/>
  <c r="BL4739" i="7"/>
  <c r="BI4739" i="7"/>
  <c r="BF4739" i="7"/>
  <c r="BD4739" i="7"/>
  <c r="BA4739" i="7"/>
  <c r="AY4739" i="7"/>
  <c r="AQ4739" i="7"/>
  <c r="AT4739" i="7" s="1"/>
  <c r="AU4739" i="7" s="1"/>
  <c r="BL4738" i="7"/>
  <c r="BI4738" i="7"/>
  <c r="BF4738" i="7"/>
  <c r="BD4738" i="7"/>
  <c r="BA4738" i="7"/>
  <c r="AY4738" i="7"/>
  <c r="AQ4738" i="7"/>
  <c r="AT4738" i="7" s="1"/>
  <c r="AU4738" i="7" s="1"/>
  <c r="BL4737" i="7"/>
  <c r="BI4737" i="7"/>
  <c r="BF4737" i="7"/>
  <c r="BD4737" i="7"/>
  <c r="BA4737" i="7"/>
  <c r="AY4737" i="7"/>
  <c r="AQ4737" i="7"/>
  <c r="AT4737" i="7" s="1"/>
  <c r="AU4737" i="7" s="1"/>
  <c r="BL4736" i="7"/>
  <c r="BI4736" i="7"/>
  <c r="BF4736" i="7"/>
  <c r="BD4736" i="7"/>
  <c r="BA4736" i="7"/>
  <c r="AY4736" i="7"/>
  <c r="AQ4736" i="7"/>
  <c r="AT4736" i="7" s="1"/>
  <c r="AU4736" i="7" s="1"/>
  <c r="BL4735" i="7"/>
  <c r="BI4735" i="7"/>
  <c r="BF4735" i="7"/>
  <c r="BD4735" i="7"/>
  <c r="BA4735" i="7"/>
  <c r="AY4735" i="7"/>
  <c r="AQ4735" i="7"/>
  <c r="AT4735" i="7" s="1"/>
  <c r="AU4735" i="7" s="1"/>
  <c r="BL4734" i="7"/>
  <c r="BI4734" i="7"/>
  <c r="BF4734" i="7"/>
  <c r="BD4734" i="7"/>
  <c r="BA4734" i="7"/>
  <c r="AY4734" i="7"/>
  <c r="AQ4734" i="7"/>
  <c r="AT4734" i="7" s="1"/>
  <c r="AU4734" i="7" s="1"/>
  <c r="BL4733" i="7"/>
  <c r="BI4733" i="7"/>
  <c r="BF4733" i="7"/>
  <c r="BD4733" i="7"/>
  <c r="BA4733" i="7"/>
  <c r="AY4733" i="7"/>
  <c r="AQ4733" i="7"/>
  <c r="AT4733" i="7" s="1"/>
  <c r="AU4733" i="7" s="1"/>
  <c r="BL4732" i="7"/>
  <c r="BI4732" i="7"/>
  <c r="BF4732" i="7"/>
  <c r="BD4732" i="7"/>
  <c r="BA4732" i="7"/>
  <c r="AY4732" i="7"/>
  <c r="AQ4732" i="7"/>
  <c r="AT4732" i="7" s="1"/>
  <c r="AU4732" i="7" s="1"/>
  <c r="BL4731" i="7"/>
  <c r="BI4731" i="7"/>
  <c r="BF4731" i="7"/>
  <c r="BD4731" i="7"/>
  <c r="BA4731" i="7"/>
  <c r="AY4731" i="7"/>
  <c r="AQ4731" i="7"/>
  <c r="AT4731" i="7" s="1"/>
  <c r="AU4731" i="7" s="1"/>
  <c r="BL4730" i="7"/>
  <c r="BI4730" i="7"/>
  <c r="BF4730" i="7"/>
  <c r="BD4730" i="7"/>
  <c r="BA4730" i="7"/>
  <c r="AY4730" i="7"/>
  <c r="AQ4730" i="7"/>
  <c r="AT4730" i="7" s="1"/>
  <c r="AU4730" i="7" s="1"/>
  <c r="BL4729" i="7"/>
  <c r="BI4729" i="7"/>
  <c r="BF4729" i="7"/>
  <c r="BD4729" i="7"/>
  <c r="BA4729" i="7"/>
  <c r="AY4729" i="7"/>
  <c r="AQ4729" i="7"/>
  <c r="AT4729" i="7" s="1"/>
  <c r="AU4729" i="7" s="1"/>
  <c r="BL4728" i="7"/>
  <c r="BI4728" i="7"/>
  <c r="BF4728" i="7"/>
  <c r="BD4728" i="7"/>
  <c r="BA4728" i="7"/>
  <c r="AY4728" i="7"/>
  <c r="AQ4728" i="7"/>
  <c r="AT4728" i="7" s="1"/>
  <c r="AU4728" i="7" s="1"/>
  <c r="BL4727" i="7"/>
  <c r="BI4727" i="7"/>
  <c r="BF4727" i="7"/>
  <c r="BD4727" i="7"/>
  <c r="BA4727" i="7"/>
  <c r="AY4727" i="7"/>
  <c r="AQ4727" i="7"/>
  <c r="AT4727" i="7" s="1"/>
  <c r="AU4727" i="7" s="1"/>
  <c r="BL4726" i="7"/>
  <c r="BI4726" i="7"/>
  <c r="BF4726" i="7"/>
  <c r="BD4726" i="7"/>
  <c r="BA4726" i="7"/>
  <c r="AY4726" i="7"/>
  <c r="AQ4726" i="7"/>
  <c r="AT4726" i="7" s="1"/>
  <c r="AU4726" i="7" s="1"/>
  <c r="AW4726" i="7" s="1"/>
  <c r="BL4725" i="7"/>
  <c r="BI4725" i="7"/>
  <c r="BF4725" i="7"/>
  <c r="BD4725" i="7"/>
  <c r="BA4725" i="7"/>
  <c r="AY4725" i="7"/>
  <c r="AQ4725" i="7"/>
  <c r="AT4725" i="7" s="1"/>
  <c r="AU4725" i="7" s="1"/>
  <c r="BL4724" i="7"/>
  <c r="BI4724" i="7"/>
  <c r="BF4724" i="7"/>
  <c r="BD4724" i="7"/>
  <c r="BA4724" i="7"/>
  <c r="AY4724" i="7"/>
  <c r="AQ4724" i="7"/>
  <c r="AT4724" i="7" s="1"/>
  <c r="AU4724" i="7" s="1"/>
  <c r="BL4723" i="7"/>
  <c r="BI4723" i="7"/>
  <c r="BF4723" i="7"/>
  <c r="BD4723" i="7"/>
  <c r="BA4723" i="7"/>
  <c r="AY4723" i="7"/>
  <c r="AQ4723" i="7"/>
  <c r="AT4723" i="7" s="1"/>
  <c r="AU4723" i="7" s="1"/>
  <c r="AV4723" i="7" s="1"/>
  <c r="BL4722" i="7"/>
  <c r="BI4722" i="7"/>
  <c r="BF4722" i="7"/>
  <c r="BD4722" i="7"/>
  <c r="BA4722" i="7"/>
  <c r="AY4722" i="7"/>
  <c r="AQ4722" i="7"/>
  <c r="AT4722" i="7" s="1"/>
  <c r="AU4722" i="7" s="1"/>
  <c r="BL4721" i="7"/>
  <c r="BI4721" i="7"/>
  <c r="BF4721" i="7"/>
  <c r="BD4721" i="7"/>
  <c r="BA4721" i="7"/>
  <c r="AY4721" i="7"/>
  <c r="AQ4721" i="7"/>
  <c r="AT4721" i="7" s="1"/>
  <c r="AU4721" i="7" s="1"/>
  <c r="BL4720" i="7"/>
  <c r="BI4720" i="7"/>
  <c r="BF4720" i="7"/>
  <c r="BD4720" i="7"/>
  <c r="BA4720" i="7"/>
  <c r="AY4720" i="7"/>
  <c r="AQ4720" i="7"/>
  <c r="AT4720" i="7" s="1"/>
  <c r="AU4720" i="7" s="1"/>
  <c r="BL4719" i="7"/>
  <c r="BI4719" i="7"/>
  <c r="BF4719" i="7"/>
  <c r="BD4719" i="7"/>
  <c r="BA4719" i="7"/>
  <c r="AY4719" i="7"/>
  <c r="AQ4719" i="7"/>
  <c r="AT4719" i="7" s="1"/>
  <c r="BL4718" i="7"/>
  <c r="BI4718" i="7"/>
  <c r="BF4718" i="7"/>
  <c r="BD4718" i="7"/>
  <c r="BA4718" i="7"/>
  <c r="AY4718" i="7"/>
  <c r="AQ4718" i="7"/>
  <c r="AT4718" i="7" s="1"/>
  <c r="AU4718" i="7" s="1"/>
  <c r="AW4718" i="7" s="1"/>
  <c r="BL4717" i="7"/>
  <c r="BI4717" i="7"/>
  <c r="BF4717" i="7"/>
  <c r="BD4717" i="7"/>
  <c r="BA4717" i="7"/>
  <c r="AY4717" i="7"/>
  <c r="AQ4717" i="7"/>
  <c r="AT4717" i="7" s="1"/>
  <c r="AU4717" i="7" s="1"/>
  <c r="BL4716" i="7"/>
  <c r="BI4716" i="7"/>
  <c r="BF4716" i="7"/>
  <c r="BD4716" i="7"/>
  <c r="BA4716" i="7"/>
  <c r="AY4716" i="7"/>
  <c r="AQ4716" i="7"/>
  <c r="AT4716" i="7" s="1"/>
  <c r="AU4716" i="7" s="1"/>
  <c r="BL4715" i="7"/>
  <c r="BI4715" i="7"/>
  <c r="BF4715" i="7"/>
  <c r="BD4715" i="7"/>
  <c r="BA4715" i="7"/>
  <c r="AY4715" i="7"/>
  <c r="AQ4715" i="7"/>
  <c r="AT4715" i="7" s="1"/>
  <c r="AU4715" i="7" s="1"/>
  <c r="AV4715" i="7" s="1"/>
  <c r="BL4714" i="7"/>
  <c r="BI4714" i="7"/>
  <c r="BF4714" i="7"/>
  <c r="BD4714" i="7"/>
  <c r="BA4714" i="7"/>
  <c r="AY4714" i="7"/>
  <c r="AQ4714" i="7"/>
  <c r="AT4714" i="7" s="1"/>
  <c r="AU4714" i="7" s="1"/>
  <c r="AW4714" i="7" s="1"/>
  <c r="BL4713" i="7"/>
  <c r="BI4713" i="7"/>
  <c r="BF4713" i="7"/>
  <c r="BD4713" i="7"/>
  <c r="BA4713" i="7"/>
  <c r="AY4713" i="7"/>
  <c r="AQ4713" i="7"/>
  <c r="AT4713" i="7" s="1"/>
  <c r="AU4713" i="7" s="1"/>
  <c r="BL4712" i="7"/>
  <c r="BI4712" i="7"/>
  <c r="BF4712" i="7"/>
  <c r="BD4712" i="7"/>
  <c r="BA4712" i="7"/>
  <c r="AY4712" i="7"/>
  <c r="AQ4712" i="7"/>
  <c r="AT4712" i="7" s="1"/>
  <c r="AU4712" i="7" s="1"/>
  <c r="BL4711" i="7"/>
  <c r="BI4711" i="7"/>
  <c r="BF4711" i="7"/>
  <c r="BD4711" i="7"/>
  <c r="BA4711" i="7"/>
  <c r="AY4711" i="7"/>
  <c r="AQ4711" i="7"/>
  <c r="AT4711" i="7" s="1"/>
  <c r="AU4711" i="7" s="1"/>
  <c r="BL4710" i="7"/>
  <c r="BI4710" i="7"/>
  <c r="BF4710" i="7"/>
  <c r="BD4710" i="7"/>
  <c r="BA4710" i="7"/>
  <c r="AY4710" i="7"/>
  <c r="AQ4710" i="7"/>
  <c r="AT4710" i="7" s="1"/>
  <c r="AU4710" i="7" s="1"/>
  <c r="BL4709" i="7"/>
  <c r="BI4709" i="7"/>
  <c r="BF4709" i="7"/>
  <c r="BD4709" i="7"/>
  <c r="BA4709" i="7"/>
  <c r="AY4709" i="7"/>
  <c r="AQ4709" i="7"/>
  <c r="AT4709" i="7" s="1"/>
  <c r="AU4709" i="7" s="1"/>
  <c r="BL4708" i="7"/>
  <c r="BI4708" i="7"/>
  <c r="BF4708" i="7"/>
  <c r="BD4708" i="7"/>
  <c r="BA4708" i="7"/>
  <c r="AY4708" i="7"/>
  <c r="AQ4708" i="7"/>
  <c r="AT4708" i="7" s="1"/>
  <c r="AU4708" i="7" s="1"/>
  <c r="BL4707" i="7"/>
  <c r="BI4707" i="7"/>
  <c r="BF4707" i="7"/>
  <c r="BD4707" i="7"/>
  <c r="BA4707" i="7"/>
  <c r="AY4707" i="7"/>
  <c r="AQ4707" i="7"/>
  <c r="AT4707" i="7" s="1"/>
  <c r="AU4707" i="7" s="1"/>
  <c r="AV4707" i="7" s="1"/>
  <c r="BL4706" i="7"/>
  <c r="BI4706" i="7"/>
  <c r="BF4706" i="7"/>
  <c r="BD4706" i="7"/>
  <c r="BA4706" i="7"/>
  <c r="AY4706" i="7"/>
  <c r="AQ4706" i="7"/>
  <c r="AT4706" i="7" s="1"/>
  <c r="AU4706" i="7" s="1"/>
  <c r="AW4706" i="7" s="1"/>
  <c r="BL4705" i="7"/>
  <c r="BI4705" i="7"/>
  <c r="BF4705" i="7"/>
  <c r="BD4705" i="7"/>
  <c r="BA4705" i="7"/>
  <c r="AY4705" i="7"/>
  <c r="AQ4705" i="7"/>
  <c r="AT4705" i="7" s="1"/>
  <c r="AU4705" i="7" s="1"/>
  <c r="BL4704" i="7"/>
  <c r="BI4704" i="7"/>
  <c r="BF4704" i="7"/>
  <c r="BD4704" i="7"/>
  <c r="BA4704" i="7"/>
  <c r="AY4704" i="7"/>
  <c r="AQ4704" i="7"/>
  <c r="AT4704" i="7" s="1"/>
  <c r="AU4704" i="7" s="1"/>
  <c r="BL4703" i="7"/>
  <c r="BI4703" i="7"/>
  <c r="BF4703" i="7"/>
  <c r="BD4703" i="7"/>
  <c r="BA4703" i="7"/>
  <c r="AY4703" i="7"/>
  <c r="AQ4703" i="7"/>
  <c r="AT4703" i="7" s="1"/>
  <c r="AU4703" i="7" s="1"/>
  <c r="AV4703" i="7" s="1"/>
  <c r="BL4702" i="7"/>
  <c r="BI4702" i="7"/>
  <c r="BF4702" i="7"/>
  <c r="BD4702" i="7"/>
  <c r="BA4702" i="7"/>
  <c r="AY4702" i="7"/>
  <c r="AQ4702" i="7"/>
  <c r="AT4702" i="7" s="1"/>
  <c r="AU4702" i="7" s="1"/>
  <c r="AW4702" i="7" s="1"/>
  <c r="BL4701" i="7"/>
  <c r="BI4701" i="7"/>
  <c r="BF4701" i="7"/>
  <c r="BD4701" i="7"/>
  <c r="BA4701" i="7"/>
  <c r="AY4701" i="7"/>
  <c r="AQ4701" i="7"/>
  <c r="AT4701" i="7" s="1"/>
  <c r="AU4701" i="7" s="1"/>
  <c r="BL4700" i="7"/>
  <c r="BI4700" i="7"/>
  <c r="BF4700" i="7"/>
  <c r="BD4700" i="7"/>
  <c r="BA4700" i="7"/>
  <c r="AY4700" i="7"/>
  <c r="AQ4700" i="7"/>
  <c r="AT4700" i="7" s="1"/>
  <c r="AU4700" i="7" s="1"/>
  <c r="BL4699" i="7"/>
  <c r="BI4699" i="7"/>
  <c r="BF4699" i="7"/>
  <c r="BD4699" i="7"/>
  <c r="BA4699" i="7"/>
  <c r="AY4699" i="7"/>
  <c r="AQ4699" i="7"/>
  <c r="AT4699" i="7" s="1"/>
  <c r="AU4699" i="7" s="1"/>
  <c r="AV4699" i="7" s="1"/>
  <c r="BL4698" i="7"/>
  <c r="BI4698" i="7"/>
  <c r="BF4698" i="7"/>
  <c r="BD4698" i="7"/>
  <c r="BA4698" i="7"/>
  <c r="AY4698" i="7"/>
  <c r="AQ4698" i="7"/>
  <c r="AT4698" i="7" s="1"/>
  <c r="AU4698" i="7" s="1"/>
  <c r="AW4698" i="7" s="1"/>
  <c r="BL4697" i="7"/>
  <c r="BI4697" i="7"/>
  <c r="BF4697" i="7"/>
  <c r="BD4697" i="7"/>
  <c r="BA4697" i="7"/>
  <c r="AY4697" i="7"/>
  <c r="AQ4697" i="7"/>
  <c r="AT4697" i="7" s="1"/>
  <c r="AU4697" i="7" s="1"/>
  <c r="BL4696" i="7"/>
  <c r="BI4696" i="7"/>
  <c r="BF4696" i="7"/>
  <c r="BD4696" i="7"/>
  <c r="BA4696" i="7"/>
  <c r="AY4696" i="7"/>
  <c r="AQ4696" i="7"/>
  <c r="AT4696" i="7" s="1"/>
  <c r="AU4696" i="7" s="1"/>
  <c r="BL4695" i="7"/>
  <c r="BI4695" i="7"/>
  <c r="BF4695" i="7"/>
  <c r="BD4695" i="7"/>
  <c r="BA4695" i="7"/>
  <c r="AY4695" i="7"/>
  <c r="AQ4695" i="7"/>
  <c r="AT4695" i="7" s="1"/>
  <c r="AU4695" i="7" s="1"/>
  <c r="AV4695" i="7" s="1"/>
  <c r="BL4694" i="7"/>
  <c r="BI4694" i="7"/>
  <c r="BF4694" i="7"/>
  <c r="BD4694" i="7"/>
  <c r="BA4694" i="7"/>
  <c r="AY4694" i="7"/>
  <c r="AT4694" i="7"/>
  <c r="AU4694" i="7" s="1"/>
  <c r="AW4694" i="7" s="1"/>
  <c r="AQ4694" i="7"/>
  <c r="BL4693" i="7"/>
  <c r="BI4693" i="7"/>
  <c r="BF4693" i="7"/>
  <c r="BD4693" i="7"/>
  <c r="BA4693" i="7"/>
  <c r="AY4693" i="7"/>
  <c r="AU4693" i="7"/>
  <c r="AQ4693" i="7"/>
  <c r="AT4693" i="7" s="1"/>
  <c r="BL4692" i="7"/>
  <c r="BI4692" i="7"/>
  <c r="BF4692" i="7"/>
  <c r="BD4692" i="7"/>
  <c r="BA4692" i="7"/>
  <c r="AY4692" i="7"/>
  <c r="AT4692" i="7"/>
  <c r="AU4692" i="7" s="1"/>
  <c r="AQ4692" i="7"/>
  <c r="BL4691" i="7"/>
  <c r="BI4691" i="7"/>
  <c r="BF4691" i="7"/>
  <c r="BD4691" i="7"/>
  <c r="BA4691" i="7"/>
  <c r="AY4691" i="7"/>
  <c r="AU4691" i="7"/>
  <c r="AQ4691" i="7"/>
  <c r="AT4691" i="7" s="1"/>
  <c r="BL4690" i="7"/>
  <c r="BI4690" i="7"/>
  <c r="BF4690" i="7"/>
  <c r="BD4690" i="7"/>
  <c r="BA4690" i="7"/>
  <c r="AY4690" i="7"/>
  <c r="AT4690" i="7"/>
  <c r="AU4690" i="7" s="1"/>
  <c r="AQ4690" i="7"/>
  <c r="BL4689" i="7"/>
  <c r="BI4689" i="7"/>
  <c r="BF4689" i="7"/>
  <c r="BD4689" i="7"/>
  <c r="BA4689" i="7"/>
  <c r="AY4689" i="7"/>
  <c r="AW4689" i="7"/>
  <c r="AQ4689" i="7"/>
  <c r="AT4689" i="7" s="1"/>
  <c r="AU4689" i="7" s="1"/>
  <c r="AV4689" i="7" s="1"/>
  <c r="BL4688" i="7"/>
  <c r="BI4688" i="7"/>
  <c r="BF4688" i="7"/>
  <c r="BD4688" i="7"/>
  <c r="BA4688" i="7"/>
  <c r="AY4688" i="7"/>
  <c r="AQ4688" i="7"/>
  <c r="AT4688" i="7" s="1"/>
  <c r="AU4688" i="7" s="1"/>
  <c r="BL4687" i="7"/>
  <c r="BI4687" i="7"/>
  <c r="BF4687" i="7"/>
  <c r="BD4687" i="7"/>
  <c r="BA4687" i="7"/>
  <c r="AY4687" i="7"/>
  <c r="AQ4687" i="7"/>
  <c r="AT4687" i="7" s="1"/>
  <c r="AU4687" i="7" s="1"/>
  <c r="BL4686" i="7"/>
  <c r="BI4686" i="7"/>
  <c r="BF4686" i="7"/>
  <c r="BD4686" i="7"/>
  <c r="BA4686" i="7"/>
  <c r="AY4686" i="7"/>
  <c r="AQ4686" i="7"/>
  <c r="AT4686" i="7" s="1"/>
  <c r="AU4686" i="7" s="1"/>
  <c r="BL4685" i="7"/>
  <c r="BI4685" i="7"/>
  <c r="BF4685" i="7"/>
  <c r="BD4685" i="7"/>
  <c r="BA4685" i="7"/>
  <c r="AY4685" i="7"/>
  <c r="AQ4685" i="7"/>
  <c r="AT4685" i="7" s="1"/>
  <c r="AU4685" i="7" s="1"/>
  <c r="AV4685" i="7" s="1"/>
  <c r="BL4684" i="7"/>
  <c r="BI4684" i="7"/>
  <c r="BF4684" i="7"/>
  <c r="BD4684" i="7"/>
  <c r="BA4684" i="7"/>
  <c r="AY4684" i="7"/>
  <c r="AQ4684" i="7"/>
  <c r="AT4684" i="7" s="1"/>
  <c r="AU4684" i="7" s="1"/>
  <c r="AW4684" i="7" s="1"/>
  <c r="BL4683" i="7"/>
  <c r="BI4683" i="7"/>
  <c r="BF4683" i="7"/>
  <c r="BD4683" i="7"/>
  <c r="BA4683" i="7"/>
  <c r="AY4683" i="7"/>
  <c r="AQ4683" i="7"/>
  <c r="AT4683" i="7" s="1"/>
  <c r="AU4683" i="7" s="1"/>
  <c r="BL4682" i="7"/>
  <c r="BI4682" i="7"/>
  <c r="BF4682" i="7"/>
  <c r="BD4682" i="7"/>
  <c r="BA4682" i="7"/>
  <c r="AY4682" i="7"/>
  <c r="AT4682" i="7"/>
  <c r="AU4682" i="7" s="1"/>
  <c r="AQ4682" i="7"/>
  <c r="BL4681" i="7"/>
  <c r="BI4681" i="7"/>
  <c r="BF4681" i="7"/>
  <c r="BD4681" i="7"/>
  <c r="BA4681" i="7"/>
  <c r="AY4681" i="7"/>
  <c r="AQ4681" i="7"/>
  <c r="AT4681" i="7" s="1"/>
  <c r="AU4681" i="7" s="1"/>
  <c r="AV4681" i="7" s="1"/>
  <c r="BL4680" i="7"/>
  <c r="BI4680" i="7"/>
  <c r="BF4680" i="7"/>
  <c r="BD4680" i="7"/>
  <c r="BA4680" i="7"/>
  <c r="AY4680" i="7"/>
  <c r="AQ4680" i="7"/>
  <c r="AT4680" i="7" s="1"/>
  <c r="AU4680" i="7" s="1"/>
  <c r="AW4680" i="7" s="1"/>
  <c r="BL4679" i="7"/>
  <c r="BI4679" i="7"/>
  <c r="BF4679" i="7"/>
  <c r="BD4679" i="7"/>
  <c r="BA4679" i="7"/>
  <c r="AY4679" i="7"/>
  <c r="AQ4679" i="7"/>
  <c r="AT4679" i="7" s="1"/>
  <c r="AU4679" i="7" s="1"/>
  <c r="BL4678" i="7"/>
  <c r="BI4678" i="7"/>
  <c r="BF4678" i="7"/>
  <c r="BD4678" i="7"/>
  <c r="BA4678" i="7"/>
  <c r="AY4678" i="7"/>
  <c r="AQ4678" i="7"/>
  <c r="AT4678" i="7" s="1"/>
  <c r="AU4678" i="7" s="1"/>
  <c r="BL4677" i="7"/>
  <c r="BI4677" i="7"/>
  <c r="BF4677" i="7"/>
  <c r="BD4677" i="7"/>
  <c r="BA4677" i="7"/>
  <c r="AY4677" i="7"/>
  <c r="AQ4677" i="7"/>
  <c r="AT4677" i="7" s="1"/>
  <c r="AU4677" i="7" s="1"/>
  <c r="BL4676" i="7"/>
  <c r="BI4676" i="7"/>
  <c r="BF4676" i="7"/>
  <c r="BD4676" i="7"/>
  <c r="BA4676" i="7"/>
  <c r="AY4676" i="7"/>
  <c r="AQ4676" i="7"/>
  <c r="AT4676" i="7" s="1"/>
  <c r="AU4676" i="7" s="1"/>
  <c r="BL4675" i="7"/>
  <c r="BI4675" i="7"/>
  <c r="BF4675" i="7"/>
  <c r="BD4675" i="7"/>
  <c r="BA4675" i="7"/>
  <c r="AY4675" i="7"/>
  <c r="AQ4675" i="7"/>
  <c r="AT4675" i="7" s="1"/>
  <c r="AU4675" i="7" s="1"/>
  <c r="BL4674" i="7"/>
  <c r="BI4674" i="7"/>
  <c r="BF4674" i="7"/>
  <c r="BD4674" i="7"/>
  <c r="BA4674" i="7"/>
  <c r="AY4674" i="7"/>
  <c r="AQ4674" i="7"/>
  <c r="AT4674" i="7" s="1"/>
  <c r="AU4674" i="7" s="1"/>
  <c r="AW4674" i="7" s="1"/>
  <c r="BL4673" i="7"/>
  <c r="BI4673" i="7"/>
  <c r="BF4673" i="7"/>
  <c r="BD4673" i="7"/>
  <c r="BA4673" i="7"/>
  <c r="AY4673" i="7"/>
  <c r="AQ4673" i="7"/>
  <c r="AT4673" i="7" s="1"/>
  <c r="BL4672" i="7"/>
  <c r="BI4672" i="7"/>
  <c r="BF4672" i="7"/>
  <c r="BD4672" i="7"/>
  <c r="BA4672" i="7"/>
  <c r="AY4672" i="7"/>
  <c r="AQ4672" i="7"/>
  <c r="AT4672" i="7" s="1"/>
  <c r="AU4672" i="7" s="1"/>
  <c r="BL4671" i="7"/>
  <c r="BI4671" i="7"/>
  <c r="BF4671" i="7"/>
  <c r="BD4671" i="7"/>
  <c r="BA4671" i="7"/>
  <c r="AY4671" i="7"/>
  <c r="AQ4671" i="7"/>
  <c r="AT4671" i="7" s="1"/>
  <c r="AU4671" i="7" s="1"/>
  <c r="BL4670" i="7"/>
  <c r="BI4670" i="7"/>
  <c r="BF4670" i="7"/>
  <c r="BD4670" i="7"/>
  <c r="BA4670" i="7"/>
  <c r="AY4670" i="7"/>
  <c r="AQ4670" i="7"/>
  <c r="AT4670" i="7" s="1"/>
  <c r="AU4670" i="7" s="1"/>
  <c r="AW4670" i="7" s="1"/>
  <c r="BL4669" i="7"/>
  <c r="BI4669" i="7"/>
  <c r="BF4669" i="7"/>
  <c r="BD4669" i="7"/>
  <c r="BA4669" i="7"/>
  <c r="AY4669" i="7"/>
  <c r="AQ4669" i="7"/>
  <c r="AT4669" i="7" s="1"/>
  <c r="AU4669" i="7" s="1"/>
  <c r="AV4669" i="7" s="1"/>
  <c r="BL4668" i="7"/>
  <c r="BI4668" i="7"/>
  <c r="BF4668" i="7"/>
  <c r="BD4668" i="7"/>
  <c r="BA4668" i="7"/>
  <c r="AY4668" i="7"/>
  <c r="AQ4668" i="7"/>
  <c r="AT4668" i="7" s="1"/>
  <c r="AU4668" i="7" s="1"/>
  <c r="BL4667" i="7"/>
  <c r="BI4667" i="7"/>
  <c r="BF4667" i="7"/>
  <c r="BD4667" i="7"/>
  <c r="BA4667" i="7"/>
  <c r="AY4667" i="7"/>
  <c r="AQ4667" i="7"/>
  <c r="AT4667" i="7" s="1"/>
  <c r="AU4667" i="7" s="1"/>
  <c r="BL4666" i="7"/>
  <c r="BI4666" i="7"/>
  <c r="BF4666" i="7"/>
  <c r="BD4666" i="7"/>
  <c r="BA4666" i="7"/>
  <c r="AY4666" i="7"/>
  <c r="AQ4666" i="7"/>
  <c r="AT4666" i="7" s="1"/>
  <c r="AU4666" i="7" s="1"/>
  <c r="AW4666" i="7" s="1"/>
  <c r="BL4665" i="7"/>
  <c r="BI4665" i="7"/>
  <c r="BF4665" i="7"/>
  <c r="BD4665" i="7"/>
  <c r="BA4665" i="7"/>
  <c r="AY4665" i="7"/>
  <c r="AQ4665" i="7"/>
  <c r="AT4665" i="7" s="1"/>
  <c r="AU4665" i="7" s="1"/>
  <c r="BL4664" i="7"/>
  <c r="BI4664" i="7"/>
  <c r="BF4664" i="7"/>
  <c r="BD4664" i="7"/>
  <c r="BA4664" i="7"/>
  <c r="AY4664" i="7"/>
  <c r="AQ4664" i="7"/>
  <c r="AT4664" i="7" s="1"/>
  <c r="AU4664" i="7" s="1"/>
  <c r="AW4664" i="7" s="1"/>
  <c r="BL4663" i="7"/>
  <c r="BI4663" i="7"/>
  <c r="BF4663" i="7"/>
  <c r="BD4663" i="7"/>
  <c r="BA4663" i="7"/>
  <c r="AY4663" i="7"/>
  <c r="AQ4663" i="7"/>
  <c r="AT4663" i="7" s="1"/>
  <c r="AU4663" i="7" s="1"/>
  <c r="BL4662" i="7"/>
  <c r="BI4662" i="7"/>
  <c r="BF4662" i="7"/>
  <c r="BD4662" i="7"/>
  <c r="BA4662" i="7"/>
  <c r="AY4662" i="7"/>
  <c r="AQ4662" i="7"/>
  <c r="AT4662" i="7" s="1"/>
  <c r="AU4662" i="7" s="1"/>
  <c r="AW4662" i="7" s="1"/>
  <c r="BL4661" i="7"/>
  <c r="BI4661" i="7"/>
  <c r="BF4661" i="7"/>
  <c r="BD4661" i="7"/>
  <c r="BA4661" i="7"/>
  <c r="AY4661" i="7"/>
  <c r="AQ4661" i="7"/>
  <c r="AT4661" i="7" s="1"/>
  <c r="AU4661" i="7" s="1"/>
  <c r="BL4660" i="7"/>
  <c r="BI4660" i="7"/>
  <c r="BF4660" i="7"/>
  <c r="BD4660" i="7"/>
  <c r="BA4660" i="7"/>
  <c r="AY4660" i="7"/>
  <c r="AQ4660" i="7"/>
  <c r="AT4660" i="7" s="1"/>
  <c r="AU4660" i="7" s="1"/>
  <c r="AW4660" i="7" s="1"/>
  <c r="BL4659" i="7"/>
  <c r="BI4659" i="7"/>
  <c r="BF4659" i="7"/>
  <c r="BD4659" i="7"/>
  <c r="BA4659" i="7"/>
  <c r="AY4659" i="7"/>
  <c r="AQ4659" i="7"/>
  <c r="AT4659" i="7" s="1"/>
  <c r="AU4659" i="7" s="1"/>
  <c r="BL4658" i="7"/>
  <c r="BI4658" i="7"/>
  <c r="BF4658" i="7"/>
  <c r="BD4658" i="7"/>
  <c r="BA4658" i="7"/>
  <c r="AY4658" i="7"/>
  <c r="AQ4658" i="7"/>
  <c r="AT4658" i="7" s="1"/>
  <c r="AU4658" i="7" s="1"/>
  <c r="AW4658" i="7" s="1"/>
  <c r="BL4657" i="7"/>
  <c r="BI4657" i="7"/>
  <c r="BF4657" i="7"/>
  <c r="BD4657" i="7"/>
  <c r="BA4657" i="7"/>
  <c r="AY4657" i="7"/>
  <c r="AQ4657" i="7"/>
  <c r="AT4657" i="7" s="1"/>
  <c r="AU4657" i="7" s="1"/>
  <c r="BL4656" i="7"/>
  <c r="BI4656" i="7"/>
  <c r="BF4656" i="7"/>
  <c r="BD4656" i="7"/>
  <c r="BA4656" i="7"/>
  <c r="AY4656" i="7"/>
  <c r="AQ4656" i="7"/>
  <c r="AT4656" i="7" s="1"/>
  <c r="AU4656" i="7" s="1"/>
  <c r="AW4656" i="7" s="1"/>
  <c r="BL4655" i="7"/>
  <c r="BI4655" i="7"/>
  <c r="BF4655" i="7"/>
  <c r="BD4655" i="7"/>
  <c r="BA4655" i="7"/>
  <c r="AY4655" i="7"/>
  <c r="AQ4655" i="7"/>
  <c r="AT4655" i="7" s="1"/>
  <c r="AU4655" i="7" s="1"/>
  <c r="BL4654" i="7"/>
  <c r="BI4654" i="7"/>
  <c r="BF4654" i="7"/>
  <c r="BD4654" i="7"/>
  <c r="BA4654" i="7"/>
  <c r="AY4654" i="7"/>
  <c r="AQ4654" i="7"/>
  <c r="AT4654" i="7" s="1"/>
  <c r="AU4654" i="7" s="1"/>
  <c r="AW4654" i="7" s="1"/>
  <c r="BL4653" i="7"/>
  <c r="BI4653" i="7"/>
  <c r="BF4653" i="7"/>
  <c r="BD4653" i="7"/>
  <c r="BA4653" i="7"/>
  <c r="AY4653" i="7"/>
  <c r="AQ4653" i="7"/>
  <c r="AT4653" i="7" s="1"/>
  <c r="AU4653" i="7" s="1"/>
  <c r="BL4652" i="7"/>
  <c r="BI4652" i="7"/>
  <c r="BF4652" i="7"/>
  <c r="BD4652" i="7"/>
  <c r="BA4652" i="7"/>
  <c r="AY4652" i="7"/>
  <c r="AQ4652" i="7"/>
  <c r="AT4652" i="7" s="1"/>
  <c r="AU4652" i="7" s="1"/>
  <c r="AW4652" i="7" s="1"/>
  <c r="BL4651" i="7"/>
  <c r="BI4651" i="7"/>
  <c r="BF4651" i="7"/>
  <c r="BD4651" i="7"/>
  <c r="BA4651" i="7"/>
  <c r="AY4651" i="7"/>
  <c r="AQ4651" i="7"/>
  <c r="AT4651" i="7" s="1"/>
  <c r="AU4651" i="7" s="1"/>
  <c r="BL4650" i="7"/>
  <c r="BI4650" i="7"/>
  <c r="BF4650" i="7"/>
  <c r="BD4650" i="7"/>
  <c r="BA4650" i="7"/>
  <c r="AY4650" i="7"/>
  <c r="AQ4650" i="7"/>
  <c r="AT4650" i="7" s="1"/>
  <c r="AU4650" i="7" s="1"/>
  <c r="AW4650" i="7" s="1"/>
  <c r="BL4649" i="7"/>
  <c r="BI4649" i="7"/>
  <c r="BF4649" i="7"/>
  <c r="BD4649" i="7"/>
  <c r="BA4649" i="7"/>
  <c r="AY4649" i="7"/>
  <c r="AQ4649" i="7"/>
  <c r="AT4649" i="7" s="1"/>
  <c r="AU4649" i="7" s="1"/>
  <c r="BL4648" i="7"/>
  <c r="BI4648" i="7"/>
  <c r="BF4648" i="7"/>
  <c r="BD4648" i="7"/>
  <c r="BA4648" i="7"/>
  <c r="AY4648" i="7"/>
  <c r="AQ4648" i="7"/>
  <c r="AT4648" i="7" s="1"/>
  <c r="AU4648" i="7" s="1"/>
  <c r="AW4648" i="7" s="1"/>
  <c r="BL4647" i="7"/>
  <c r="BI4647" i="7"/>
  <c r="BF4647" i="7"/>
  <c r="BD4647" i="7"/>
  <c r="BA4647" i="7"/>
  <c r="AY4647" i="7"/>
  <c r="AQ4647" i="7"/>
  <c r="AT4647" i="7" s="1"/>
  <c r="AU4647" i="7" s="1"/>
  <c r="BL4646" i="7"/>
  <c r="BI4646" i="7"/>
  <c r="BF4646" i="7"/>
  <c r="BD4646" i="7"/>
  <c r="BA4646" i="7"/>
  <c r="AY4646" i="7"/>
  <c r="AQ4646" i="7"/>
  <c r="AT4646" i="7" s="1"/>
  <c r="AU4646" i="7" s="1"/>
  <c r="AV4646" i="7" s="1"/>
  <c r="AW4646" i="7" s="1"/>
  <c r="BL4645" i="7"/>
  <c r="BI4645" i="7"/>
  <c r="BF4645" i="7"/>
  <c r="BD4645" i="7"/>
  <c r="BA4645" i="7"/>
  <c r="AY4645" i="7"/>
  <c r="AQ4645" i="7"/>
  <c r="AT4645" i="7" s="1"/>
  <c r="AU4645" i="7" s="1"/>
  <c r="BL4644" i="7"/>
  <c r="BI4644" i="7"/>
  <c r="BF4644" i="7"/>
  <c r="BD4644" i="7"/>
  <c r="BA4644" i="7"/>
  <c r="AY4644" i="7"/>
  <c r="AQ4644" i="7"/>
  <c r="AT4644" i="7" s="1"/>
  <c r="AU4644" i="7" s="1"/>
  <c r="AW4644" i="7" s="1"/>
  <c r="BL4643" i="7"/>
  <c r="BI4643" i="7"/>
  <c r="BF4643" i="7"/>
  <c r="BD4643" i="7"/>
  <c r="BA4643" i="7"/>
  <c r="AY4643" i="7"/>
  <c r="AQ4643" i="7"/>
  <c r="AT4643" i="7" s="1"/>
  <c r="AU4643" i="7" s="1"/>
  <c r="BL4642" i="7"/>
  <c r="BI4642" i="7"/>
  <c r="BF4642" i="7"/>
  <c r="BD4642" i="7"/>
  <c r="BA4642" i="7"/>
  <c r="AY4642" i="7"/>
  <c r="AQ4642" i="7"/>
  <c r="AT4642" i="7" s="1"/>
  <c r="AU4642" i="7" s="1"/>
  <c r="AW4642" i="7" s="1"/>
  <c r="BL4641" i="7"/>
  <c r="BI4641" i="7"/>
  <c r="BF4641" i="7"/>
  <c r="BD4641" i="7"/>
  <c r="BA4641" i="7"/>
  <c r="AY4641" i="7"/>
  <c r="AQ4641" i="7"/>
  <c r="AT4641" i="7" s="1"/>
  <c r="AU4641" i="7" s="1"/>
  <c r="BL4640" i="7"/>
  <c r="BI4640" i="7"/>
  <c r="BF4640" i="7"/>
  <c r="BD4640" i="7"/>
  <c r="BA4640" i="7"/>
  <c r="AY4640" i="7"/>
  <c r="AQ4640" i="7"/>
  <c r="AT4640" i="7" s="1"/>
  <c r="AU4640" i="7" s="1"/>
  <c r="AW4640" i="7" s="1"/>
  <c r="BL4639" i="7"/>
  <c r="BI4639" i="7"/>
  <c r="BF4639" i="7"/>
  <c r="BD4639" i="7"/>
  <c r="BA4639" i="7"/>
  <c r="AY4639" i="7"/>
  <c r="AQ4639" i="7"/>
  <c r="AT4639" i="7" s="1"/>
  <c r="AU4639" i="7" s="1"/>
  <c r="BL4638" i="7"/>
  <c r="BI4638" i="7"/>
  <c r="BF4638" i="7"/>
  <c r="BD4638" i="7"/>
  <c r="BA4638" i="7"/>
  <c r="AY4638" i="7"/>
  <c r="AQ4638" i="7"/>
  <c r="AT4638" i="7" s="1"/>
  <c r="AU4638" i="7" s="1"/>
  <c r="AW4638" i="7" s="1"/>
  <c r="BL4637" i="7"/>
  <c r="BI4637" i="7"/>
  <c r="BF4637" i="7"/>
  <c r="BD4637" i="7"/>
  <c r="BA4637" i="7"/>
  <c r="AY4637" i="7"/>
  <c r="AQ4637" i="7"/>
  <c r="AT4637" i="7" s="1"/>
  <c r="AU4637" i="7" s="1"/>
  <c r="BL4636" i="7"/>
  <c r="BI4636" i="7"/>
  <c r="BF4636" i="7"/>
  <c r="BD4636" i="7"/>
  <c r="BA4636" i="7"/>
  <c r="AY4636" i="7"/>
  <c r="AT4636" i="7"/>
  <c r="AU4636" i="7" s="1"/>
  <c r="AW4636" i="7" s="1"/>
  <c r="AQ4636" i="7"/>
  <c r="BL4635" i="7"/>
  <c r="BI4635" i="7"/>
  <c r="BF4635" i="7"/>
  <c r="BD4635" i="7"/>
  <c r="BA4635" i="7"/>
  <c r="AY4635" i="7"/>
  <c r="AQ4635" i="7"/>
  <c r="AT4635" i="7" s="1"/>
  <c r="AU4635" i="7" s="1"/>
  <c r="BL4634" i="7"/>
  <c r="BI4634" i="7"/>
  <c r="BF4634" i="7"/>
  <c r="BD4634" i="7"/>
  <c r="BA4634" i="7"/>
  <c r="AY4634" i="7"/>
  <c r="AQ4634" i="7"/>
  <c r="AT4634" i="7" s="1"/>
  <c r="AU4634" i="7" s="1"/>
  <c r="AW4634" i="7" s="1"/>
  <c r="BL4633" i="7"/>
  <c r="BI4633" i="7"/>
  <c r="BF4633" i="7"/>
  <c r="BD4633" i="7"/>
  <c r="BA4633" i="7"/>
  <c r="AY4633" i="7"/>
  <c r="AQ4633" i="7"/>
  <c r="AT4633" i="7" s="1"/>
  <c r="AU4633" i="7" s="1"/>
  <c r="BL4632" i="7"/>
  <c r="BI4632" i="7"/>
  <c r="BF4632" i="7"/>
  <c r="BD4632" i="7"/>
  <c r="BA4632" i="7"/>
  <c r="AY4632" i="7"/>
  <c r="AQ4632" i="7"/>
  <c r="AT4632" i="7" s="1"/>
  <c r="AU4632" i="7" s="1"/>
  <c r="AW4632" i="7" s="1"/>
  <c r="BL4631" i="7"/>
  <c r="BI4631" i="7"/>
  <c r="BF4631" i="7"/>
  <c r="BD4631" i="7"/>
  <c r="BA4631" i="7"/>
  <c r="AY4631" i="7"/>
  <c r="AQ4631" i="7"/>
  <c r="AT4631" i="7" s="1"/>
  <c r="AU4631" i="7" s="1"/>
  <c r="BL4630" i="7"/>
  <c r="BI4630" i="7"/>
  <c r="BF4630" i="7"/>
  <c r="BD4630" i="7"/>
  <c r="BA4630" i="7"/>
  <c r="AY4630" i="7"/>
  <c r="AQ4630" i="7"/>
  <c r="AT4630" i="7" s="1"/>
  <c r="AU4630" i="7" s="1"/>
  <c r="AW4630" i="7" s="1"/>
  <c r="BL4629" i="7"/>
  <c r="BI4629" i="7"/>
  <c r="BF4629" i="7"/>
  <c r="BD4629" i="7"/>
  <c r="BA4629" i="7"/>
  <c r="AY4629" i="7"/>
  <c r="AQ4629" i="7"/>
  <c r="AT4629" i="7" s="1"/>
  <c r="AU4629" i="7" s="1"/>
  <c r="BL4628" i="7"/>
  <c r="BI4628" i="7"/>
  <c r="BF4628" i="7"/>
  <c r="BD4628" i="7"/>
  <c r="BA4628" i="7"/>
  <c r="AY4628" i="7"/>
  <c r="AQ4628" i="7"/>
  <c r="AT4628" i="7" s="1"/>
  <c r="AU4628" i="7" s="1"/>
  <c r="AW4628" i="7" s="1"/>
  <c r="BL4627" i="7"/>
  <c r="BI4627" i="7"/>
  <c r="BF4627" i="7"/>
  <c r="BD4627" i="7"/>
  <c r="BA4627" i="7"/>
  <c r="AY4627" i="7"/>
  <c r="AQ4627" i="7"/>
  <c r="AT4627" i="7" s="1"/>
  <c r="AU4627" i="7" s="1"/>
  <c r="BL4626" i="7"/>
  <c r="BI4626" i="7"/>
  <c r="BF4626" i="7"/>
  <c r="BD4626" i="7"/>
  <c r="BA4626" i="7"/>
  <c r="AY4626" i="7"/>
  <c r="AQ4626" i="7"/>
  <c r="AT4626" i="7" s="1"/>
  <c r="AU4626" i="7" s="1"/>
  <c r="AW4626" i="7" s="1"/>
  <c r="BL4625" i="7"/>
  <c r="BI4625" i="7"/>
  <c r="BF4625" i="7"/>
  <c r="BD4625" i="7"/>
  <c r="BA4625" i="7"/>
  <c r="AY4625" i="7"/>
  <c r="AQ4625" i="7"/>
  <c r="AT4625" i="7" s="1"/>
  <c r="AU4625" i="7" s="1"/>
  <c r="BL4624" i="7"/>
  <c r="BI4624" i="7"/>
  <c r="BF4624" i="7"/>
  <c r="BD4624" i="7"/>
  <c r="BA4624" i="7"/>
  <c r="AY4624" i="7"/>
  <c r="AQ4624" i="7"/>
  <c r="AT4624" i="7" s="1"/>
  <c r="AU4624" i="7" s="1"/>
  <c r="AW4624" i="7" s="1"/>
  <c r="BL4623" i="7"/>
  <c r="BI4623" i="7"/>
  <c r="BF4623" i="7"/>
  <c r="BD4623" i="7"/>
  <c r="BA4623" i="7"/>
  <c r="AY4623" i="7"/>
  <c r="AQ4623" i="7"/>
  <c r="AT4623" i="7" s="1"/>
  <c r="AU4623" i="7" s="1"/>
  <c r="BL4622" i="7"/>
  <c r="BI4622" i="7"/>
  <c r="BF4622" i="7"/>
  <c r="BD4622" i="7"/>
  <c r="BA4622" i="7"/>
  <c r="AY4622" i="7"/>
  <c r="AQ4622" i="7"/>
  <c r="AT4622" i="7" s="1"/>
  <c r="AU4622" i="7" s="1"/>
  <c r="AW4622" i="7" s="1"/>
  <c r="BL4621" i="7"/>
  <c r="BI4621" i="7"/>
  <c r="BF4621" i="7"/>
  <c r="BD4621" i="7"/>
  <c r="BA4621" i="7"/>
  <c r="AY4621" i="7"/>
  <c r="AQ4621" i="7"/>
  <c r="AT4621" i="7" s="1"/>
  <c r="AU4621" i="7" s="1"/>
  <c r="BL4620" i="7"/>
  <c r="BI4620" i="7"/>
  <c r="BF4620" i="7"/>
  <c r="BD4620" i="7"/>
  <c r="BA4620" i="7"/>
  <c r="AY4620" i="7"/>
  <c r="AQ4620" i="7"/>
  <c r="AT4620" i="7" s="1"/>
  <c r="AU4620" i="7" s="1"/>
  <c r="AV4620" i="7" s="1"/>
  <c r="AW4620" i="7" s="1"/>
  <c r="BL4619" i="7"/>
  <c r="BI4619" i="7"/>
  <c r="BF4619" i="7"/>
  <c r="BD4619" i="7"/>
  <c r="BA4619" i="7"/>
  <c r="AY4619" i="7"/>
  <c r="AQ4619" i="7"/>
  <c r="AT4619" i="7" s="1"/>
  <c r="AU4619" i="7" s="1"/>
  <c r="BL4618" i="7"/>
  <c r="BI4618" i="7"/>
  <c r="BF4618" i="7"/>
  <c r="BD4618" i="7"/>
  <c r="BA4618" i="7"/>
  <c r="AY4618" i="7"/>
  <c r="AQ4618" i="7"/>
  <c r="AT4618" i="7" s="1"/>
  <c r="AU4618" i="7" s="1"/>
  <c r="BL4617" i="7"/>
  <c r="BI4617" i="7"/>
  <c r="BF4617" i="7"/>
  <c r="BD4617" i="7"/>
  <c r="BA4617" i="7"/>
  <c r="AY4617" i="7"/>
  <c r="AQ4617" i="7"/>
  <c r="AT4617" i="7" s="1"/>
  <c r="AU4617" i="7" s="1"/>
  <c r="BL4616" i="7"/>
  <c r="BI4616" i="7"/>
  <c r="BF4616" i="7"/>
  <c r="BD4616" i="7"/>
  <c r="BA4616" i="7"/>
  <c r="AY4616" i="7"/>
  <c r="AQ4616" i="7"/>
  <c r="AT4616" i="7" s="1"/>
  <c r="AU4616" i="7" s="1"/>
  <c r="BL4615" i="7"/>
  <c r="BI4615" i="7"/>
  <c r="BF4615" i="7"/>
  <c r="BD4615" i="7"/>
  <c r="BA4615" i="7"/>
  <c r="AY4615" i="7"/>
  <c r="AQ4615" i="7"/>
  <c r="AT4615" i="7" s="1"/>
  <c r="AU4615" i="7" s="1"/>
  <c r="BL4614" i="7"/>
  <c r="BI4614" i="7"/>
  <c r="BF4614" i="7"/>
  <c r="BD4614" i="7"/>
  <c r="BA4614" i="7"/>
  <c r="AY4614" i="7"/>
  <c r="AQ4614" i="7"/>
  <c r="AT4614" i="7" s="1"/>
  <c r="AU4614" i="7" s="1"/>
  <c r="BL4613" i="7"/>
  <c r="BI4613" i="7"/>
  <c r="BF4613" i="7"/>
  <c r="BD4613" i="7"/>
  <c r="BA4613" i="7"/>
  <c r="AY4613" i="7"/>
  <c r="AQ4613" i="7"/>
  <c r="AT4613" i="7" s="1"/>
  <c r="AU4613" i="7" s="1"/>
  <c r="BL4612" i="7"/>
  <c r="BI4612" i="7"/>
  <c r="BF4612" i="7"/>
  <c r="BD4612" i="7"/>
  <c r="BA4612" i="7"/>
  <c r="AY4612" i="7"/>
  <c r="AQ4612" i="7"/>
  <c r="AT4612" i="7" s="1"/>
  <c r="AU4612" i="7" s="1"/>
  <c r="BL4611" i="7"/>
  <c r="BI4611" i="7"/>
  <c r="BF4611" i="7"/>
  <c r="BD4611" i="7"/>
  <c r="BA4611" i="7"/>
  <c r="AY4611" i="7"/>
  <c r="AQ4611" i="7"/>
  <c r="AT4611" i="7" s="1"/>
  <c r="AU4611" i="7" s="1"/>
  <c r="BL4610" i="7"/>
  <c r="BI4610" i="7"/>
  <c r="BF4610" i="7"/>
  <c r="BD4610" i="7"/>
  <c r="BA4610" i="7"/>
  <c r="AY4610" i="7"/>
  <c r="AQ4610" i="7"/>
  <c r="AT4610" i="7" s="1"/>
  <c r="AU4610" i="7" s="1"/>
  <c r="BL4609" i="7"/>
  <c r="BI4609" i="7"/>
  <c r="BF4609" i="7"/>
  <c r="BD4609" i="7"/>
  <c r="BA4609" i="7"/>
  <c r="AY4609" i="7"/>
  <c r="AQ4609" i="7"/>
  <c r="AT4609" i="7" s="1"/>
  <c r="AU4609" i="7" s="1"/>
  <c r="BL4608" i="7"/>
  <c r="BI4608" i="7"/>
  <c r="BF4608" i="7"/>
  <c r="BD4608" i="7"/>
  <c r="BA4608" i="7"/>
  <c r="AY4608" i="7"/>
  <c r="AQ4608" i="7"/>
  <c r="AT4608" i="7" s="1"/>
  <c r="AU4608" i="7" s="1"/>
  <c r="BL4607" i="7"/>
  <c r="BI4607" i="7"/>
  <c r="BF4607" i="7"/>
  <c r="BD4607" i="7"/>
  <c r="BA4607" i="7"/>
  <c r="AY4607" i="7"/>
  <c r="AQ4607" i="7"/>
  <c r="AT4607" i="7" s="1"/>
  <c r="AU4607" i="7" s="1"/>
  <c r="BL4606" i="7"/>
  <c r="BI4606" i="7"/>
  <c r="BF4606" i="7"/>
  <c r="BD4606" i="7"/>
  <c r="BA4606" i="7"/>
  <c r="AY4606" i="7"/>
  <c r="AQ4606" i="7"/>
  <c r="AT4606" i="7" s="1"/>
  <c r="AU4606" i="7" s="1"/>
  <c r="BL4605" i="7"/>
  <c r="BI4605" i="7"/>
  <c r="BF4605" i="7"/>
  <c r="BD4605" i="7"/>
  <c r="BA4605" i="7"/>
  <c r="AY4605" i="7"/>
  <c r="AT4605" i="7"/>
  <c r="AU4605" i="7" s="1"/>
  <c r="AQ4605" i="7"/>
  <c r="BL4604" i="7"/>
  <c r="BI4604" i="7"/>
  <c r="BF4604" i="7"/>
  <c r="BD4604" i="7"/>
  <c r="BA4604" i="7"/>
  <c r="AY4604" i="7"/>
  <c r="AQ4604" i="7"/>
  <c r="AT4604" i="7" s="1"/>
  <c r="AU4604" i="7" s="1"/>
  <c r="BL4603" i="7"/>
  <c r="BI4603" i="7"/>
  <c r="BF4603" i="7"/>
  <c r="BD4603" i="7"/>
  <c r="BA4603" i="7"/>
  <c r="AY4603" i="7"/>
  <c r="AQ4603" i="7"/>
  <c r="AT4603" i="7" s="1"/>
  <c r="AU4603" i="7" s="1"/>
  <c r="BL4602" i="7"/>
  <c r="BI4602" i="7"/>
  <c r="BF4602" i="7"/>
  <c r="BD4602" i="7"/>
  <c r="BA4602" i="7"/>
  <c r="AY4602" i="7"/>
  <c r="AQ4602" i="7"/>
  <c r="AT4602" i="7" s="1"/>
  <c r="AU4602" i="7" s="1"/>
  <c r="BL4601" i="7"/>
  <c r="BI4601" i="7"/>
  <c r="BF4601" i="7"/>
  <c r="BD4601" i="7"/>
  <c r="BA4601" i="7"/>
  <c r="AY4601" i="7"/>
  <c r="AQ4601" i="7"/>
  <c r="AT4601" i="7" s="1"/>
  <c r="AU4601" i="7" s="1"/>
  <c r="BL4600" i="7"/>
  <c r="BI4600" i="7"/>
  <c r="BF4600" i="7"/>
  <c r="BD4600" i="7"/>
  <c r="BA4600" i="7"/>
  <c r="AY4600" i="7"/>
  <c r="AQ4600" i="7"/>
  <c r="AT4600" i="7" s="1"/>
  <c r="AU4600" i="7" s="1"/>
  <c r="BL4599" i="7"/>
  <c r="BI4599" i="7"/>
  <c r="BF4599" i="7"/>
  <c r="BD4599" i="7"/>
  <c r="BA4599" i="7"/>
  <c r="AY4599" i="7"/>
  <c r="AQ4599" i="7"/>
  <c r="AT4599" i="7" s="1"/>
  <c r="AU4599" i="7" s="1"/>
  <c r="BL4598" i="7"/>
  <c r="BI4598" i="7"/>
  <c r="BF4598" i="7"/>
  <c r="BD4598" i="7"/>
  <c r="BA4598" i="7"/>
  <c r="AY4598" i="7"/>
  <c r="AQ4598" i="7"/>
  <c r="AT4598" i="7" s="1"/>
  <c r="AU4598" i="7" s="1"/>
  <c r="BL4597" i="7"/>
  <c r="BI4597" i="7"/>
  <c r="BF4597" i="7"/>
  <c r="BD4597" i="7"/>
  <c r="BA4597" i="7"/>
  <c r="AY4597" i="7"/>
  <c r="AQ4597" i="7"/>
  <c r="AT4597" i="7" s="1"/>
  <c r="AU4597" i="7" s="1"/>
  <c r="BL4596" i="7"/>
  <c r="BI4596" i="7"/>
  <c r="BF4596" i="7"/>
  <c r="BD4596" i="7"/>
  <c r="BA4596" i="7"/>
  <c r="AY4596" i="7"/>
  <c r="AQ4596" i="7"/>
  <c r="AT4596" i="7" s="1"/>
  <c r="AU4596" i="7" s="1"/>
  <c r="BL4595" i="7"/>
  <c r="BI4595" i="7"/>
  <c r="BF4595" i="7"/>
  <c r="BD4595" i="7"/>
  <c r="BA4595" i="7"/>
  <c r="AY4595" i="7"/>
  <c r="AQ4595" i="7"/>
  <c r="AT4595" i="7" s="1"/>
  <c r="AU4595" i="7" s="1"/>
  <c r="AV4595" i="7" s="1"/>
  <c r="AW4595" i="7" s="1"/>
  <c r="BL4594" i="7"/>
  <c r="BI4594" i="7"/>
  <c r="BF4594" i="7"/>
  <c r="BD4594" i="7"/>
  <c r="BA4594" i="7"/>
  <c r="AY4594" i="7"/>
  <c r="AQ4594" i="7"/>
  <c r="AT4594" i="7" s="1"/>
  <c r="AU4594" i="7" s="1"/>
  <c r="BL4593" i="7"/>
  <c r="BI4593" i="7"/>
  <c r="BF4593" i="7"/>
  <c r="BD4593" i="7"/>
  <c r="BA4593" i="7"/>
  <c r="AY4593" i="7"/>
  <c r="AQ4593" i="7"/>
  <c r="AT4593" i="7" s="1"/>
  <c r="AU4593" i="7" s="1"/>
  <c r="BL4592" i="7"/>
  <c r="BI4592" i="7"/>
  <c r="BF4592" i="7"/>
  <c r="BD4592" i="7"/>
  <c r="BA4592" i="7"/>
  <c r="AY4592" i="7"/>
  <c r="AQ4592" i="7"/>
  <c r="AT4592" i="7" s="1"/>
  <c r="AU4592" i="7" s="1"/>
  <c r="BL4591" i="7"/>
  <c r="BI4591" i="7"/>
  <c r="BF4591" i="7"/>
  <c r="BD4591" i="7"/>
  <c r="BA4591" i="7"/>
  <c r="AY4591" i="7"/>
  <c r="AQ4591" i="7"/>
  <c r="AT4591" i="7" s="1"/>
  <c r="AU4591" i="7" s="1"/>
  <c r="BL4590" i="7"/>
  <c r="BI4590" i="7"/>
  <c r="BF4590" i="7"/>
  <c r="BD4590" i="7"/>
  <c r="BA4590" i="7"/>
  <c r="AY4590" i="7"/>
  <c r="AQ4590" i="7"/>
  <c r="AT4590" i="7" s="1"/>
  <c r="AU4590" i="7" s="1"/>
  <c r="BL4589" i="7"/>
  <c r="BI4589" i="7"/>
  <c r="BF4589" i="7"/>
  <c r="BD4589" i="7"/>
  <c r="BA4589" i="7"/>
  <c r="AY4589" i="7"/>
  <c r="AQ4589" i="7"/>
  <c r="AT4589" i="7" s="1"/>
  <c r="AU4589" i="7" s="1"/>
  <c r="BL4588" i="7"/>
  <c r="BI4588" i="7"/>
  <c r="BF4588" i="7"/>
  <c r="BD4588" i="7"/>
  <c r="BA4588" i="7"/>
  <c r="AY4588" i="7"/>
  <c r="AQ4588" i="7"/>
  <c r="AT4588" i="7" s="1"/>
  <c r="AU4588" i="7" s="1"/>
  <c r="BL4587" i="7"/>
  <c r="BI4587" i="7"/>
  <c r="BF4587" i="7"/>
  <c r="BD4587" i="7"/>
  <c r="BA4587" i="7"/>
  <c r="AY4587" i="7"/>
  <c r="AQ4587" i="7"/>
  <c r="AT4587" i="7" s="1"/>
  <c r="AU4587" i="7" s="1"/>
  <c r="BL4586" i="7"/>
  <c r="BI4586" i="7"/>
  <c r="BF4586" i="7"/>
  <c r="BD4586" i="7"/>
  <c r="BA4586" i="7"/>
  <c r="AY4586" i="7"/>
  <c r="AQ4586" i="7"/>
  <c r="AT4586" i="7" s="1"/>
  <c r="AU4586" i="7" s="1"/>
  <c r="BL4585" i="7"/>
  <c r="BI4585" i="7"/>
  <c r="BF4585" i="7"/>
  <c r="BD4585" i="7"/>
  <c r="BA4585" i="7"/>
  <c r="AY4585" i="7"/>
  <c r="AQ4585" i="7"/>
  <c r="AT4585" i="7" s="1"/>
  <c r="AU4585" i="7" s="1"/>
  <c r="BL4584" i="7"/>
  <c r="BI4584" i="7"/>
  <c r="BF4584" i="7"/>
  <c r="BD4584" i="7"/>
  <c r="BA4584" i="7"/>
  <c r="AY4584" i="7"/>
  <c r="AQ4584" i="7"/>
  <c r="AT4584" i="7" s="1"/>
  <c r="AU4584" i="7" s="1"/>
  <c r="BL4583" i="7"/>
  <c r="BI4583" i="7"/>
  <c r="BF4583" i="7"/>
  <c r="BD4583" i="7"/>
  <c r="BA4583" i="7"/>
  <c r="AY4583" i="7"/>
  <c r="AQ4583" i="7"/>
  <c r="AT4583" i="7" s="1"/>
  <c r="AU4583" i="7" s="1"/>
  <c r="BL4582" i="7"/>
  <c r="BI4582" i="7"/>
  <c r="BF4582" i="7"/>
  <c r="BD4582" i="7"/>
  <c r="BA4582" i="7"/>
  <c r="AY4582" i="7"/>
  <c r="AQ4582" i="7"/>
  <c r="AT4582" i="7" s="1"/>
  <c r="AU4582" i="7" s="1"/>
  <c r="BL4581" i="7"/>
  <c r="BI4581" i="7"/>
  <c r="BF4581" i="7"/>
  <c r="BD4581" i="7"/>
  <c r="BA4581" i="7"/>
  <c r="AY4581" i="7"/>
  <c r="AQ4581" i="7"/>
  <c r="AT4581" i="7" s="1"/>
  <c r="AU4581" i="7" s="1"/>
  <c r="BL4580" i="7"/>
  <c r="BI4580" i="7"/>
  <c r="BF4580" i="7"/>
  <c r="BD4580" i="7"/>
  <c r="BA4580" i="7"/>
  <c r="AY4580" i="7"/>
  <c r="AQ4580" i="7"/>
  <c r="AT4580" i="7" s="1"/>
  <c r="AU4580" i="7" s="1"/>
  <c r="BL4579" i="7"/>
  <c r="BI4579" i="7"/>
  <c r="BF4579" i="7"/>
  <c r="BD4579" i="7"/>
  <c r="BA4579" i="7"/>
  <c r="AY4579" i="7"/>
  <c r="AQ4579" i="7"/>
  <c r="AT4579" i="7" s="1"/>
  <c r="AU4579" i="7" s="1"/>
  <c r="BL4578" i="7"/>
  <c r="BI4578" i="7"/>
  <c r="BF4578" i="7"/>
  <c r="BD4578" i="7"/>
  <c r="BA4578" i="7"/>
  <c r="AY4578" i="7"/>
  <c r="AQ4578" i="7"/>
  <c r="AT4578" i="7" s="1"/>
  <c r="AU4578" i="7" s="1"/>
  <c r="BL4577" i="7"/>
  <c r="BI4577" i="7"/>
  <c r="BF4577" i="7"/>
  <c r="BD4577" i="7"/>
  <c r="BA4577" i="7"/>
  <c r="AY4577" i="7"/>
  <c r="AQ4577" i="7"/>
  <c r="AT4577" i="7" s="1"/>
  <c r="AU4577" i="7" s="1"/>
  <c r="BL4576" i="7"/>
  <c r="BI4576" i="7"/>
  <c r="BF4576" i="7"/>
  <c r="BD4576" i="7"/>
  <c r="BA4576" i="7"/>
  <c r="AY4576" i="7"/>
  <c r="AQ4576" i="7"/>
  <c r="AT4576" i="7" s="1"/>
  <c r="AU4576" i="7" s="1"/>
  <c r="BL4575" i="7"/>
  <c r="BI4575" i="7"/>
  <c r="BF4575" i="7"/>
  <c r="BD4575" i="7"/>
  <c r="BA4575" i="7"/>
  <c r="AY4575" i="7"/>
  <c r="AQ4575" i="7"/>
  <c r="AT4575" i="7" s="1"/>
  <c r="AU4575" i="7" s="1"/>
  <c r="BL4574" i="7"/>
  <c r="BI4574" i="7"/>
  <c r="BF4574" i="7"/>
  <c r="BD4574" i="7"/>
  <c r="BA4574" i="7"/>
  <c r="AY4574" i="7"/>
  <c r="AQ4574" i="7"/>
  <c r="AT4574" i="7" s="1"/>
  <c r="AU4574" i="7" s="1"/>
  <c r="BL4573" i="7"/>
  <c r="BI4573" i="7"/>
  <c r="BF4573" i="7"/>
  <c r="BD4573" i="7"/>
  <c r="BA4573" i="7"/>
  <c r="AY4573" i="7"/>
  <c r="AQ4573" i="7"/>
  <c r="AT4573" i="7" s="1"/>
  <c r="AU4573" i="7" s="1"/>
  <c r="BL4572" i="7"/>
  <c r="BI4572" i="7"/>
  <c r="BF4572" i="7"/>
  <c r="BD4572" i="7"/>
  <c r="BA4572" i="7"/>
  <c r="AY4572" i="7"/>
  <c r="AQ4572" i="7"/>
  <c r="AT4572" i="7" s="1"/>
  <c r="AU4572" i="7" s="1"/>
  <c r="BL4571" i="7"/>
  <c r="BI4571" i="7"/>
  <c r="BF4571" i="7"/>
  <c r="BD4571" i="7"/>
  <c r="BA4571" i="7"/>
  <c r="AY4571" i="7"/>
  <c r="AQ4571" i="7"/>
  <c r="AT4571" i="7" s="1"/>
  <c r="AU4571" i="7" s="1"/>
  <c r="BL4570" i="7"/>
  <c r="BI4570" i="7"/>
  <c r="BF4570" i="7"/>
  <c r="BD4570" i="7"/>
  <c r="BA4570" i="7"/>
  <c r="AY4570" i="7"/>
  <c r="AQ4570" i="7"/>
  <c r="AT4570" i="7" s="1"/>
  <c r="AU4570" i="7" s="1"/>
  <c r="BL4569" i="7"/>
  <c r="BI4569" i="7"/>
  <c r="BF4569" i="7"/>
  <c r="BD4569" i="7"/>
  <c r="BA4569" i="7"/>
  <c r="AY4569" i="7"/>
  <c r="AQ4569" i="7"/>
  <c r="AT4569" i="7" s="1"/>
  <c r="AU4569" i="7" s="1"/>
  <c r="BL4568" i="7"/>
  <c r="BI4568" i="7"/>
  <c r="BF4568" i="7"/>
  <c r="BD4568" i="7"/>
  <c r="BA4568" i="7"/>
  <c r="AY4568" i="7"/>
  <c r="AQ4568" i="7"/>
  <c r="AT4568" i="7" s="1"/>
  <c r="AU4568" i="7" s="1"/>
  <c r="BL4567" i="7"/>
  <c r="BI4567" i="7"/>
  <c r="BF4567" i="7"/>
  <c r="BD4567" i="7"/>
  <c r="BA4567" i="7"/>
  <c r="AY4567" i="7"/>
  <c r="AQ4567" i="7"/>
  <c r="AT4567" i="7" s="1"/>
  <c r="AU4567" i="7" s="1"/>
  <c r="BL4566" i="7"/>
  <c r="BI4566" i="7"/>
  <c r="BF4566" i="7"/>
  <c r="BD4566" i="7"/>
  <c r="BA4566" i="7"/>
  <c r="AY4566" i="7"/>
  <c r="AQ4566" i="7"/>
  <c r="AT4566" i="7" s="1"/>
  <c r="AU4566" i="7" s="1"/>
  <c r="BL4565" i="7"/>
  <c r="BI4565" i="7"/>
  <c r="BF4565" i="7"/>
  <c r="BD4565" i="7"/>
  <c r="BA4565" i="7"/>
  <c r="AY4565" i="7"/>
  <c r="AQ4565" i="7"/>
  <c r="AT4565" i="7" s="1"/>
  <c r="AU4565" i="7" s="1"/>
  <c r="BL4564" i="7"/>
  <c r="BI4564" i="7"/>
  <c r="BF4564" i="7"/>
  <c r="BD4564" i="7"/>
  <c r="BA4564" i="7"/>
  <c r="AY4564" i="7"/>
  <c r="AQ4564" i="7"/>
  <c r="AT4564" i="7" s="1"/>
  <c r="AU4564" i="7" s="1"/>
  <c r="BL4563" i="7"/>
  <c r="BI4563" i="7"/>
  <c r="BF4563" i="7"/>
  <c r="BD4563" i="7"/>
  <c r="BA4563" i="7"/>
  <c r="AY4563" i="7"/>
  <c r="AQ4563" i="7"/>
  <c r="AT4563" i="7" s="1"/>
  <c r="AU4563" i="7" s="1"/>
  <c r="BL4562" i="7"/>
  <c r="BI4562" i="7"/>
  <c r="BF4562" i="7"/>
  <c r="BD4562" i="7"/>
  <c r="BA4562" i="7"/>
  <c r="AY4562" i="7"/>
  <c r="AQ4562" i="7"/>
  <c r="AT4562" i="7" s="1"/>
  <c r="AU4562" i="7" s="1"/>
  <c r="BL4561" i="7"/>
  <c r="BI4561" i="7"/>
  <c r="BF4561" i="7"/>
  <c r="BD4561" i="7"/>
  <c r="BA4561" i="7"/>
  <c r="AY4561" i="7"/>
  <c r="AQ4561" i="7"/>
  <c r="AT4561" i="7" s="1"/>
  <c r="AU4561" i="7" s="1"/>
  <c r="BL4560" i="7"/>
  <c r="BI4560" i="7"/>
  <c r="BF4560" i="7"/>
  <c r="BD4560" i="7"/>
  <c r="BA4560" i="7"/>
  <c r="AY4560" i="7"/>
  <c r="AQ4560" i="7"/>
  <c r="AT4560" i="7" s="1"/>
  <c r="AU4560" i="7" s="1"/>
  <c r="BL4559" i="7"/>
  <c r="BI4559" i="7"/>
  <c r="BF4559" i="7"/>
  <c r="BD4559" i="7"/>
  <c r="BA4559" i="7"/>
  <c r="AY4559" i="7"/>
  <c r="AQ4559" i="7"/>
  <c r="AT4559" i="7" s="1"/>
  <c r="AU4559" i="7" s="1"/>
  <c r="BL4558" i="7"/>
  <c r="BI4558" i="7"/>
  <c r="BF4558" i="7"/>
  <c r="BD4558" i="7"/>
  <c r="BA4558" i="7"/>
  <c r="AY4558" i="7"/>
  <c r="AQ4558" i="7"/>
  <c r="AT4558" i="7" s="1"/>
  <c r="AU4558" i="7" s="1"/>
  <c r="BL4557" i="7"/>
  <c r="BI4557" i="7"/>
  <c r="BF4557" i="7"/>
  <c r="BD4557" i="7"/>
  <c r="BA4557" i="7"/>
  <c r="AY4557" i="7"/>
  <c r="AT4557" i="7"/>
  <c r="AU4557" i="7" s="1"/>
  <c r="AQ4557" i="7"/>
  <c r="BL4556" i="7"/>
  <c r="BI4556" i="7"/>
  <c r="BF4556" i="7"/>
  <c r="BD4556" i="7"/>
  <c r="BA4556" i="7"/>
  <c r="AY4556" i="7"/>
  <c r="AQ4556" i="7"/>
  <c r="AT4556" i="7" s="1"/>
  <c r="AU4556" i="7" s="1"/>
  <c r="AV4556" i="7" s="1"/>
  <c r="AW4556" i="7" s="1"/>
  <c r="BL4555" i="7"/>
  <c r="BI4555" i="7"/>
  <c r="BF4555" i="7"/>
  <c r="BD4555" i="7"/>
  <c r="BA4555" i="7"/>
  <c r="AY4555" i="7"/>
  <c r="AQ4555" i="7"/>
  <c r="AT4555" i="7" s="1"/>
  <c r="AU4555" i="7" s="1"/>
  <c r="BL4554" i="7"/>
  <c r="BI4554" i="7"/>
  <c r="BF4554" i="7"/>
  <c r="BD4554" i="7"/>
  <c r="BA4554" i="7"/>
  <c r="AY4554" i="7"/>
  <c r="AQ4554" i="7"/>
  <c r="AT4554" i="7" s="1"/>
  <c r="AU4554" i="7" s="1"/>
  <c r="BL4553" i="7"/>
  <c r="BI4553" i="7"/>
  <c r="BF4553" i="7"/>
  <c r="BD4553" i="7"/>
  <c r="BA4553" i="7"/>
  <c r="AY4553" i="7"/>
  <c r="AQ4553" i="7"/>
  <c r="AT4553" i="7" s="1"/>
  <c r="AU4553" i="7" s="1"/>
  <c r="BL4552" i="7"/>
  <c r="BI4552" i="7"/>
  <c r="BF4552" i="7"/>
  <c r="BD4552" i="7"/>
  <c r="BA4552" i="7"/>
  <c r="AY4552" i="7"/>
  <c r="AQ4552" i="7"/>
  <c r="AT4552" i="7" s="1"/>
  <c r="AU4552" i="7" s="1"/>
  <c r="BL4551" i="7"/>
  <c r="BI4551" i="7"/>
  <c r="BF4551" i="7"/>
  <c r="BD4551" i="7"/>
  <c r="BA4551" i="7"/>
  <c r="AY4551" i="7"/>
  <c r="AQ4551" i="7"/>
  <c r="AT4551" i="7" s="1"/>
  <c r="AU4551" i="7" s="1"/>
  <c r="BL4550" i="7"/>
  <c r="BI4550" i="7"/>
  <c r="BF4550" i="7"/>
  <c r="BD4550" i="7"/>
  <c r="BA4550" i="7"/>
  <c r="AY4550" i="7"/>
  <c r="AQ4550" i="7"/>
  <c r="AT4550" i="7" s="1"/>
  <c r="AU4550" i="7" s="1"/>
  <c r="BL4549" i="7"/>
  <c r="BI4549" i="7"/>
  <c r="BF4549" i="7"/>
  <c r="BD4549" i="7"/>
  <c r="BA4549" i="7"/>
  <c r="AY4549" i="7"/>
  <c r="AQ4549" i="7"/>
  <c r="AT4549" i="7" s="1"/>
  <c r="AU4549" i="7" s="1"/>
  <c r="BL4548" i="7"/>
  <c r="BI4548" i="7"/>
  <c r="BF4548" i="7"/>
  <c r="BD4548" i="7"/>
  <c r="BA4548" i="7"/>
  <c r="AY4548" i="7"/>
  <c r="AQ4548" i="7"/>
  <c r="AT4548" i="7" s="1"/>
  <c r="AU4548" i="7" s="1"/>
  <c r="BL4547" i="7"/>
  <c r="BI4547" i="7"/>
  <c r="BF4547" i="7"/>
  <c r="BD4547" i="7"/>
  <c r="BA4547" i="7"/>
  <c r="AY4547" i="7"/>
  <c r="AQ4547" i="7"/>
  <c r="AT4547" i="7" s="1"/>
  <c r="AU4547" i="7" s="1"/>
  <c r="BL4546" i="7"/>
  <c r="BI4546" i="7"/>
  <c r="BF4546" i="7"/>
  <c r="BD4546" i="7"/>
  <c r="BA4546" i="7"/>
  <c r="AY4546" i="7"/>
  <c r="AQ4546" i="7"/>
  <c r="AT4546" i="7" s="1"/>
  <c r="AU4546" i="7" s="1"/>
  <c r="BL4545" i="7"/>
  <c r="BI4545" i="7"/>
  <c r="BF4545" i="7"/>
  <c r="BD4545" i="7"/>
  <c r="BA4545" i="7"/>
  <c r="AY4545" i="7"/>
  <c r="AQ4545" i="7"/>
  <c r="AT4545" i="7" s="1"/>
  <c r="AU4545" i="7" s="1"/>
  <c r="BL4544" i="7"/>
  <c r="BI4544" i="7"/>
  <c r="BF4544" i="7"/>
  <c r="BD4544" i="7"/>
  <c r="BA4544" i="7"/>
  <c r="AY4544" i="7"/>
  <c r="AQ4544" i="7"/>
  <c r="AT4544" i="7" s="1"/>
  <c r="AU4544" i="7" s="1"/>
  <c r="BL4543" i="7"/>
  <c r="BI4543" i="7"/>
  <c r="BF4543" i="7"/>
  <c r="BD4543" i="7"/>
  <c r="BA4543" i="7"/>
  <c r="AY4543" i="7"/>
  <c r="AQ4543" i="7"/>
  <c r="AT4543" i="7" s="1"/>
  <c r="AU4543" i="7" s="1"/>
  <c r="BL4542" i="7"/>
  <c r="BI4542" i="7"/>
  <c r="BF4542" i="7"/>
  <c r="BD4542" i="7"/>
  <c r="BA4542" i="7"/>
  <c r="AY4542" i="7"/>
  <c r="AQ4542" i="7"/>
  <c r="AT4542" i="7" s="1"/>
  <c r="AU4542" i="7" s="1"/>
  <c r="BL4541" i="7"/>
  <c r="BI4541" i="7"/>
  <c r="BF4541" i="7"/>
  <c r="BD4541" i="7"/>
  <c r="BA4541" i="7"/>
  <c r="AY4541" i="7"/>
  <c r="AQ4541" i="7"/>
  <c r="AT4541" i="7" s="1"/>
  <c r="AU4541" i="7" s="1"/>
  <c r="BL4540" i="7"/>
  <c r="BI4540" i="7"/>
  <c r="BF4540" i="7"/>
  <c r="BD4540" i="7"/>
  <c r="BA4540" i="7"/>
  <c r="AY4540" i="7"/>
  <c r="AQ4540" i="7"/>
  <c r="AT4540" i="7" s="1"/>
  <c r="AU4540" i="7" s="1"/>
  <c r="AV4540" i="7" s="1"/>
  <c r="BL4539" i="7"/>
  <c r="BI4539" i="7"/>
  <c r="BF4539" i="7"/>
  <c r="BD4539" i="7"/>
  <c r="BA4539" i="7"/>
  <c r="AY4539" i="7"/>
  <c r="AQ4539" i="7"/>
  <c r="AT4539" i="7" s="1"/>
  <c r="AU4539" i="7" s="1"/>
  <c r="BL4538" i="7"/>
  <c r="BI4538" i="7"/>
  <c r="BF4538" i="7"/>
  <c r="BD4538" i="7"/>
  <c r="BA4538" i="7"/>
  <c r="AY4538" i="7"/>
  <c r="AQ4538" i="7"/>
  <c r="AT4538" i="7" s="1"/>
  <c r="AU4538" i="7" s="1"/>
  <c r="BL4537" i="7"/>
  <c r="BI4537" i="7"/>
  <c r="BF4537" i="7"/>
  <c r="BD4537" i="7"/>
  <c r="BA4537" i="7"/>
  <c r="AY4537" i="7"/>
  <c r="AQ4537" i="7"/>
  <c r="AT4537" i="7" s="1"/>
  <c r="AU4537" i="7" s="1"/>
  <c r="BL4536" i="7"/>
  <c r="BI4536" i="7"/>
  <c r="BF4536" i="7"/>
  <c r="BD4536" i="7"/>
  <c r="BA4536" i="7"/>
  <c r="AY4536" i="7"/>
  <c r="AQ4536" i="7"/>
  <c r="AT4536" i="7" s="1"/>
  <c r="AU4536" i="7" s="1"/>
  <c r="BL4535" i="7"/>
  <c r="BI4535" i="7"/>
  <c r="BF4535" i="7"/>
  <c r="BD4535" i="7"/>
  <c r="BA4535" i="7"/>
  <c r="AY4535" i="7"/>
  <c r="AQ4535" i="7"/>
  <c r="AT4535" i="7" s="1"/>
  <c r="AU4535" i="7" s="1"/>
  <c r="BL4534" i="7"/>
  <c r="BI4534" i="7"/>
  <c r="BF4534" i="7"/>
  <c r="BD4534" i="7"/>
  <c r="BA4534" i="7"/>
  <c r="AY4534" i="7"/>
  <c r="AQ4534" i="7"/>
  <c r="AT4534" i="7" s="1"/>
  <c r="AU4534" i="7" s="1"/>
  <c r="BL4533" i="7"/>
  <c r="BI4533" i="7"/>
  <c r="BF4533" i="7"/>
  <c r="BD4533" i="7"/>
  <c r="BA4533" i="7"/>
  <c r="AY4533" i="7"/>
  <c r="AQ4533" i="7"/>
  <c r="AT4533" i="7" s="1"/>
  <c r="AU4533" i="7" s="1"/>
  <c r="BL4532" i="7"/>
  <c r="BI4532" i="7"/>
  <c r="BF4532" i="7"/>
  <c r="BD4532" i="7"/>
  <c r="BA4532" i="7"/>
  <c r="AY4532" i="7"/>
  <c r="AQ4532" i="7"/>
  <c r="AT4532" i="7" s="1"/>
  <c r="AU4532" i="7" s="1"/>
  <c r="BL4531" i="7"/>
  <c r="BI4531" i="7"/>
  <c r="BF4531" i="7"/>
  <c r="BD4531" i="7"/>
  <c r="BA4531" i="7"/>
  <c r="AY4531" i="7"/>
  <c r="AQ4531" i="7"/>
  <c r="AT4531" i="7" s="1"/>
  <c r="AU4531" i="7" s="1"/>
  <c r="BL4530" i="7"/>
  <c r="BI4530" i="7"/>
  <c r="BF4530" i="7"/>
  <c r="BD4530" i="7"/>
  <c r="BA4530" i="7"/>
  <c r="AY4530" i="7"/>
  <c r="AQ4530" i="7"/>
  <c r="AT4530" i="7" s="1"/>
  <c r="AU4530" i="7" s="1"/>
  <c r="BL4529" i="7"/>
  <c r="BI4529" i="7"/>
  <c r="BF4529" i="7"/>
  <c r="BD4529" i="7"/>
  <c r="BA4529" i="7"/>
  <c r="AY4529" i="7"/>
  <c r="AQ4529" i="7"/>
  <c r="AT4529" i="7" s="1"/>
  <c r="AU4529" i="7" s="1"/>
  <c r="BL4528" i="7"/>
  <c r="BI4528" i="7"/>
  <c r="BF4528" i="7"/>
  <c r="BD4528" i="7"/>
  <c r="BA4528" i="7"/>
  <c r="AY4528" i="7"/>
  <c r="AQ4528" i="7"/>
  <c r="AT4528" i="7" s="1"/>
  <c r="AU4528" i="7" s="1"/>
  <c r="BL4527" i="7"/>
  <c r="BI4527" i="7"/>
  <c r="BF4527" i="7"/>
  <c r="BD4527" i="7"/>
  <c r="BA4527" i="7"/>
  <c r="AY4527" i="7"/>
  <c r="AQ4527" i="7"/>
  <c r="AT4527" i="7" s="1"/>
  <c r="AU4527" i="7" s="1"/>
  <c r="BL4526" i="7"/>
  <c r="BI4526" i="7"/>
  <c r="BF4526" i="7"/>
  <c r="BD4526" i="7"/>
  <c r="BA4526" i="7"/>
  <c r="AY4526" i="7"/>
  <c r="AQ4526" i="7"/>
  <c r="AT4526" i="7" s="1"/>
  <c r="AU4526" i="7" s="1"/>
  <c r="BL4525" i="7"/>
  <c r="BI4525" i="7"/>
  <c r="BF4525" i="7"/>
  <c r="BD4525" i="7"/>
  <c r="BA4525" i="7"/>
  <c r="AY4525" i="7"/>
  <c r="AQ4525" i="7"/>
  <c r="AT4525" i="7" s="1"/>
  <c r="AU4525" i="7" s="1"/>
  <c r="BL4524" i="7"/>
  <c r="BI4524" i="7"/>
  <c r="BF4524" i="7"/>
  <c r="BD4524" i="7"/>
  <c r="BA4524" i="7"/>
  <c r="AY4524" i="7"/>
  <c r="AT4524" i="7"/>
  <c r="AU4524" i="7" s="1"/>
  <c r="AQ4524" i="7"/>
  <c r="BL4523" i="7"/>
  <c r="BI4523" i="7"/>
  <c r="BF4523" i="7"/>
  <c r="BD4523" i="7"/>
  <c r="BA4523" i="7"/>
  <c r="AY4523" i="7"/>
  <c r="AQ4523" i="7"/>
  <c r="AT4523" i="7" s="1"/>
  <c r="AU4523" i="7" s="1"/>
  <c r="BL4522" i="7"/>
  <c r="BI4522" i="7"/>
  <c r="BF4522" i="7"/>
  <c r="BD4522" i="7"/>
  <c r="BA4522" i="7"/>
  <c r="AY4522" i="7"/>
  <c r="AQ4522" i="7"/>
  <c r="AT4522" i="7" s="1"/>
  <c r="AU4522" i="7" s="1"/>
  <c r="BL4521" i="7"/>
  <c r="BI4521" i="7"/>
  <c r="BF4521" i="7"/>
  <c r="BD4521" i="7"/>
  <c r="BA4521" i="7"/>
  <c r="AY4521" i="7"/>
  <c r="AQ4521" i="7"/>
  <c r="AT4521" i="7" s="1"/>
  <c r="AU4521" i="7" s="1"/>
  <c r="AV4521" i="7" s="1"/>
  <c r="AW4521" i="7" s="1"/>
  <c r="BL4520" i="7"/>
  <c r="BI4520" i="7"/>
  <c r="BF4520" i="7"/>
  <c r="BD4520" i="7"/>
  <c r="BA4520" i="7"/>
  <c r="AY4520" i="7"/>
  <c r="AQ4520" i="7"/>
  <c r="AT4520" i="7" s="1"/>
  <c r="AU4520" i="7" s="1"/>
  <c r="BL4519" i="7"/>
  <c r="BI4519" i="7"/>
  <c r="BF4519" i="7"/>
  <c r="BD4519" i="7"/>
  <c r="BA4519" i="7"/>
  <c r="AY4519" i="7"/>
  <c r="AQ4519" i="7"/>
  <c r="AT4519" i="7" s="1"/>
  <c r="AU4519" i="7" s="1"/>
  <c r="BL4518" i="7"/>
  <c r="BI4518" i="7"/>
  <c r="BF4518" i="7"/>
  <c r="BD4518" i="7"/>
  <c r="BA4518" i="7"/>
  <c r="AY4518" i="7"/>
  <c r="AQ4518" i="7"/>
  <c r="AT4518" i="7" s="1"/>
  <c r="AU4518" i="7" s="1"/>
  <c r="BL4517" i="7"/>
  <c r="BI4517" i="7"/>
  <c r="BF4517" i="7"/>
  <c r="BD4517" i="7"/>
  <c r="BA4517" i="7"/>
  <c r="AY4517" i="7"/>
  <c r="AQ4517" i="7"/>
  <c r="AT4517" i="7" s="1"/>
  <c r="AU4517" i="7" s="1"/>
  <c r="BL4516" i="7"/>
  <c r="BI4516" i="7"/>
  <c r="BF4516" i="7"/>
  <c r="BD4516" i="7"/>
  <c r="BA4516" i="7"/>
  <c r="AY4516" i="7"/>
  <c r="AQ4516" i="7"/>
  <c r="AT4516" i="7" s="1"/>
  <c r="AU4516" i="7" s="1"/>
  <c r="BL4515" i="7"/>
  <c r="BI4515" i="7"/>
  <c r="BF4515" i="7"/>
  <c r="BD4515" i="7"/>
  <c r="BA4515" i="7"/>
  <c r="AY4515" i="7"/>
  <c r="AQ4515" i="7"/>
  <c r="AT4515" i="7" s="1"/>
  <c r="AU4515" i="7" s="1"/>
  <c r="BL4514" i="7"/>
  <c r="BI4514" i="7"/>
  <c r="BF4514" i="7"/>
  <c r="BD4514" i="7"/>
  <c r="BA4514" i="7"/>
  <c r="AY4514" i="7"/>
  <c r="AQ4514" i="7"/>
  <c r="AT4514" i="7" s="1"/>
  <c r="AU4514" i="7" s="1"/>
  <c r="BL4513" i="7"/>
  <c r="BI4513" i="7"/>
  <c r="BF4513" i="7"/>
  <c r="BD4513" i="7"/>
  <c r="BA4513" i="7"/>
  <c r="AY4513" i="7"/>
  <c r="AQ4513" i="7"/>
  <c r="AT4513" i="7" s="1"/>
  <c r="AU4513" i="7" s="1"/>
  <c r="BL4512" i="7"/>
  <c r="BI4512" i="7"/>
  <c r="BF4512" i="7"/>
  <c r="BD4512" i="7"/>
  <c r="BA4512" i="7"/>
  <c r="AY4512" i="7"/>
  <c r="AQ4512" i="7"/>
  <c r="AT4512" i="7" s="1"/>
  <c r="AU4512" i="7" s="1"/>
  <c r="BL4511" i="7"/>
  <c r="BI4511" i="7"/>
  <c r="BF4511" i="7"/>
  <c r="BD4511" i="7"/>
  <c r="BA4511" i="7"/>
  <c r="AY4511" i="7"/>
  <c r="AQ4511" i="7"/>
  <c r="AT4511" i="7" s="1"/>
  <c r="AU4511" i="7" s="1"/>
  <c r="BL4510" i="7"/>
  <c r="BI4510" i="7"/>
  <c r="BF4510" i="7"/>
  <c r="BD4510" i="7"/>
  <c r="BA4510" i="7"/>
  <c r="AY4510" i="7"/>
  <c r="AQ4510" i="7"/>
  <c r="AT4510" i="7" s="1"/>
  <c r="AU4510" i="7" s="1"/>
  <c r="BL4509" i="7"/>
  <c r="BI4509" i="7"/>
  <c r="BF4509" i="7"/>
  <c r="BD4509" i="7"/>
  <c r="BA4509" i="7"/>
  <c r="AY4509" i="7"/>
  <c r="AQ4509" i="7"/>
  <c r="AT4509" i="7" s="1"/>
  <c r="AU4509" i="7" s="1"/>
  <c r="BL4508" i="7"/>
  <c r="BI4508" i="7"/>
  <c r="BF4508" i="7"/>
  <c r="BD4508" i="7"/>
  <c r="BA4508" i="7"/>
  <c r="AY4508" i="7"/>
  <c r="AQ4508" i="7"/>
  <c r="AT4508" i="7" s="1"/>
  <c r="AU4508" i="7" s="1"/>
  <c r="BL4507" i="7"/>
  <c r="BI4507" i="7"/>
  <c r="BF4507" i="7"/>
  <c r="BD4507" i="7"/>
  <c r="BA4507" i="7"/>
  <c r="AY4507" i="7"/>
  <c r="AQ4507" i="7"/>
  <c r="AT4507" i="7" s="1"/>
  <c r="AU4507" i="7" s="1"/>
  <c r="BL4506" i="7"/>
  <c r="BI4506" i="7"/>
  <c r="BF4506" i="7"/>
  <c r="BD4506" i="7"/>
  <c r="BA4506" i="7"/>
  <c r="AY4506" i="7"/>
  <c r="AQ4506" i="7"/>
  <c r="AT4506" i="7" s="1"/>
  <c r="AU4506" i="7" s="1"/>
  <c r="BL4505" i="7"/>
  <c r="BI4505" i="7"/>
  <c r="BF4505" i="7"/>
  <c r="BD4505" i="7"/>
  <c r="BA4505" i="7"/>
  <c r="AY4505" i="7"/>
  <c r="AQ4505" i="7"/>
  <c r="AT4505" i="7" s="1"/>
  <c r="AU4505" i="7" s="1"/>
  <c r="BL4504" i="7"/>
  <c r="BI4504" i="7"/>
  <c r="BF4504" i="7"/>
  <c r="BD4504" i="7"/>
  <c r="BA4504" i="7"/>
  <c r="AY4504" i="7"/>
  <c r="AQ4504" i="7"/>
  <c r="AT4504" i="7" s="1"/>
  <c r="AU4504" i="7" s="1"/>
  <c r="BL4503" i="7"/>
  <c r="BI4503" i="7"/>
  <c r="BF4503" i="7"/>
  <c r="BD4503" i="7"/>
  <c r="BA4503" i="7"/>
  <c r="AY4503" i="7"/>
  <c r="AQ4503" i="7"/>
  <c r="AT4503" i="7" s="1"/>
  <c r="AU4503" i="7" s="1"/>
  <c r="BL4502" i="7"/>
  <c r="BI4502" i="7"/>
  <c r="BF4502" i="7"/>
  <c r="BD4502" i="7"/>
  <c r="BA4502" i="7"/>
  <c r="AY4502" i="7"/>
  <c r="AQ4502" i="7"/>
  <c r="AT4502" i="7" s="1"/>
  <c r="AU4502" i="7" s="1"/>
  <c r="BL4501" i="7"/>
  <c r="BI4501" i="7"/>
  <c r="BF4501" i="7"/>
  <c r="BD4501" i="7"/>
  <c r="BA4501" i="7"/>
  <c r="AY4501" i="7"/>
  <c r="AQ4501" i="7"/>
  <c r="AT4501" i="7" s="1"/>
  <c r="AU4501" i="7" s="1"/>
  <c r="BL4500" i="7"/>
  <c r="BI4500" i="7"/>
  <c r="BF4500" i="7"/>
  <c r="BD4500" i="7"/>
  <c r="BA4500" i="7"/>
  <c r="AY4500" i="7"/>
  <c r="AQ4500" i="7"/>
  <c r="AT4500" i="7" s="1"/>
  <c r="AU4500" i="7" s="1"/>
  <c r="BL4499" i="7"/>
  <c r="BI4499" i="7"/>
  <c r="BF4499" i="7"/>
  <c r="BD4499" i="7"/>
  <c r="BA4499" i="7"/>
  <c r="AY4499" i="7"/>
  <c r="AQ4499" i="7"/>
  <c r="AT4499" i="7" s="1"/>
  <c r="AU4499" i="7" s="1"/>
  <c r="BL4498" i="7"/>
  <c r="BI4498" i="7"/>
  <c r="BF4498" i="7"/>
  <c r="BD4498" i="7"/>
  <c r="BA4498" i="7"/>
  <c r="AY4498" i="7"/>
  <c r="AQ4498" i="7"/>
  <c r="AT4498" i="7" s="1"/>
  <c r="AU4498" i="7" s="1"/>
  <c r="BL4497" i="7"/>
  <c r="BI4497" i="7"/>
  <c r="BF4497" i="7"/>
  <c r="BD4497" i="7"/>
  <c r="BA4497" i="7"/>
  <c r="AY4497" i="7"/>
  <c r="AQ4497" i="7"/>
  <c r="AT4497" i="7" s="1"/>
  <c r="AU4497" i="7" s="1"/>
  <c r="BL4496" i="7"/>
  <c r="BI4496" i="7"/>
  <c r="BF4496" i="7"/>
  <c r="BD4496" i="7"/>
  <c r="BA4496" i="7"/>
  <c r="AY4496" i="7"/>
  <c r="AQ4496" i="7"/>
  <c r="AT4496" i="7" s="1"/>
  <c r="AU4496" i="7" s="1"/>
  <c r="BL4495" i="7"/>
  <c r="BI4495" i="7"/>
  <c r="BF4495" i="7"/>
  <c r="BD4495" i="7"/>
  <c r="BA4495" i="7"/>
  <c r="AY4495" i="7"/>
  <c r="AQ4495" i="7"/>
  <c r="AT4495" i="7" s="1"/>
  <c r="AU4495" i="7" s="1"/>
  <c r="BL4494" i="7"/>
  <c r="BI4494" i="7"/>
  <c r="BF4494" i="7"/>
  <c r="BD4494" i="7"/>
  <c r="BA4494" i="7"/>
  <c r="AY4494" i="7"/>
  <c r="AQ4494" i="7"/>
  <c r="AT4494" i="7" s="1"/>
  <c r="AU4494" i="7" s="1"/>
  <c r="BL4493" i="7"/>
  <c r="BI4493" i="7"/>
  <c r="BF4493" i="7"/>
  <c r="BD4493" i="7"/>
  <c r="BA4493" i="7"/>
  <c r="AY4493" i="7"/>
  <c r="AQ4493" i="7"/>
  <c r="AT4493" i="7" s="1"/>
  <c r="AU4493" i="7" s="1"/>
  <c r="BL4492" i="7"/>
  <c r="BI4492" i="7"/>
  <c r="BF4492" i="7"/>
  <c r="BD4492" i="7"/>
  <c r="BA4492" i="7"/>
  <c r="AY4492" i="7"/>
  <c r="AQ4492" i="7"/>
  <c r="AT4492" i="7" s="1"/>
  <c r="AU4492" i="7" s="1"/>
  <c r="BL4491" i="7"/>
  <c r="BI4491" i="7"/>
  <c r="BF4491" i="7"/>
  <c r="BD4491" i="7"/>
  <c r="BA4491" i="7"/>
  <c r="AY4491" i="7"/>
  <c r="AQ4491" i="7"/>
  <c r="AT4491" i="7" s="1"/>
  <c r="AU4491" i="7" s="1"/>
  <c r="BL4490" i="7"/>
  <c r="BI4490" i="7"/>
  <c r="BF4490" i="7"/>
  <c r="BD4490" i="7"/>
  <c r="BA4490" i="7"/>
  <c r="AY4490" i="7"/>
  <c r="AQ4490" i="7"/>
  <c r="AT4490" i="7" s="1"/>
  <c r="AU4490" i="7" s="1"/>
  <c r="BL4489" i="7"/>
  <c r="BI4489" i="7"/>
  <c r="BF4489" i="7"/>
  <c r="BD4489" i="7"/>
  <c r="BA4489" i="7"/>
  <c r="AY4489" i="7"/>
  <c r="AQ4489" i="7"/>
  <c r="AT4489" i="7" s="1"/>
  <c r="AU4489" i="7" s="1"/>
  <c r="BL4488" i="7"/>
  <c r="BI4488" i="7"/>
  <c r="BF4488" i="7"/>
  <c r="BD4488" i="7"/>
  <c r="BA4488" i="7"/>
  <c r="AY4488" i="7"/>
  <c r="AQ4488" i="7"/>
  <c r="AT4488" i="7" s="1"/>
  <c r="AU4488" i="7" s="1"/>
  <c r="BL4487" i="7"/>
  <c r="BI4487" i="7"/>
  <c r="BF4487" i="7"/>
  <c r="BD4487" i="7"/>
  <c r="BA4487" i="7"/>
  <c r="AY4487" i="7"/>
  <c r="AQ4487" i="7"/>
  <c r="AT4487" i="7" s="1"/>
  <c r="AU4487" i="7" s="1"/>
  <c r="BL4486" i="7"/>
  <c r="BI4486" i="7"/>
  <c r="BF4486" i="7"/>
  <c r="BD4486" i="7"/>
  <c r="BA4486" i="7"/>
  <c r="AY4486" i="7"/>
  <c r="AQ4486" i="7"/>
  <c r="AT4486" i="7" s="1"/>
  <c r="AU4486" i="7" s="1"/>
  <c r="BL4485" i="7"/>
  <c r="BI4485" i="7"/>
  <c r="BF4485" i="7"/>
  <c r="BD4485" i="7"/>
  <c r="BA4485" i="7"/>
  <c r="AY4485" i="7"/>
  <c r="AQ4485" i="7"/>
  <c r="AT4485" i="7" s="1"/>
  <c r="AU4485" i="7" s="1"/>
  <c r="BL4484" i="7"/>
  <c r="BI4484" i="7"/>
  <c r="BF4484" i="7"/>
  <c r="BD4484" i="7"/>
  <c r="BA4484" i="7"/>
  <c r="AY4484" i="7"/>
  <c r="AQ4484" i="7"/>
  <c r="AT4484" i="7" s="1"/>
  <c r="AU4484" i="7" s="1"/>
  <c r="BL4483" i="7"/>
  <c r="BI4483" i="7"/>
  <c r="BF4483" i="7"/>
  <c r="BD4483" i="7"/>
  <c r="BA4483" i="7"/>
  <c r="AY4483" i="7"/>
  <c r="AQ4483" i="7"/>
  <c r="AT4483" i="7" s="1"/>
  <c r="AU4483" i="7" s="1"/>
  <c r="BL4482" i="7"/>
  <c r="BI4482" i="7"/>
  <c r="BF4482" i="7"/>
  <c r="BD4482" i="7"/>
  <c r="BA4482" i="7"/>
  <c r="AY4482" i="7"/>
  <c r="AQ4482" i="7"/>
  <c r="AT4482" i="7" s="1"/>
  <c r="AU4482" i="7" s="1"/>
  <c r="BL4481" i="7"/>
  <c r="BI4481" i="7"/>
  <c r="BF4481" i="7"/>
  <c r="BD4481" i="7"/>
  <c r="BA4481" i="7"/>
  <c r="AY4481" i="7"/>
  <c r="AQ4481" i="7"/>
  <c r="AT4481" i="7" s="1"/>
  <c r="AU4481" i="7" s="1"/>
  <c r="BL4480" i="7"/>
  <c r="BI4480" i="7"/>
  <c r="BF4480" i="7"/>
  <c r="BD4480" i="7"/>
  <c r="BA4480" i="7"/>
  <c r="AY4480" i="7"/>
  <c r="AQ4480" i="7"/>
  <c r="AT4480" i="7" s="1"/>
  <c r="AU4480" i="7" s="1"/>
  <c r="AV4480" i="7" s="1"/>
  <c r="AW4480" i="7" s="1"/>
  <c r="BL4479" i="7"/>
  <c r="BI4479" i="7"/>
  <c r="BF4479" i="7"/>
  <c r="BD4479" i="7"/>
  <c r="BA4479" i="7"/>
  <c r="AY4479" i="7"/>
  <c r="AQ4479" i="7"/>
  <c r="AT4479" i="7" s="1"/>
  <c r="AU4479" i="7" s="1"/>
  <c r="BL4478" i="7"/>
  <c r="BI4478" i="7"/>
  <c r="BF4478" i="7"/>
  <c r="BD4478" i="7"/>
  <c r="BA4478" i="7"/>
  <c r="AY4478" i="7"/>
  <c r="AQ4478" i="7"/>
  <c r="AT4478" i="7" s="1"/>
  <c r="AU4478" i="7" s="1"/>
  <c r="BL4477" i="7"/>
  <c r="BI4477" i="7"/>
  <c r="BF4477" i="7"/>
  <c r="BD4477" i="7"/>
  <c r="BA4477" i="7"/>
  <c r="AY4477" i="7"/>
  <c r="AQ4477" i="7"/>
  <c r="AT4477" i="7" s="1"/>
  <c r="AU4477" i="7" s="1"/>
  <c r="BL4476" i="7"/>
  <c r="BI4476" i="7"/>
  <c r="BF4476" i="7"/>
  <c r="BD4476" i="7"/>
  <c r="BA4476" i="7"/>
  <c r="AY4476" i="7"/>
  <c r="AT4476" i="7"/>
  <c r="AU4476" i="7" s="1"/>
  <c r="AQ4476" i="7"/>
  <c r="BL4475" i="7"/>
  <c r="BI4475" i="7"/>
  <c r="BF4475" i="7"/>
  <c r="BD4475" i="7"/>
  <c r="BA4475" i="7"/>
  <c r="AY4475" i="7"/>
  <c r="AQ4475" i="7"/>
  <c r="AT4475" i="7" s="1"/>
  <c r="AU4475" i="7" s="1"/>
  <c r="BL4474" i="7"/>
  <c r="BI4474" i="7"/>
  <c r="BF4474" i="7"/>
  <c r="BD4474" i="7"/>
  <c r="BA4474" i="7"/>
  <c r="AY4474" i="7"/>
  <c r="AQ4474" i="7"/>
  <c r="AT4474" i="7" s="1"/>
  <c r="AU4474" i="7" s="1"/>
  <c r="BL4473" i="7"/>
  <c r="BI4473" i="7"/>
  <c r="BF4473" i="7"/>
  <c r="BD4473" i="7"/>
  <c r="BA4473" i="7"/>
  <c r="AY4473" i="7"/>
  <c r="AQ4473" i="7"/>
  <c r="AT4473" i="7" s="1"/>
  <c r="AU4473" i="7" s="1"/>
  <c r="BL4472" i="7"/>
  <c r="BI4472" i="7"/>
  <c r="BF4472" i="7"/>
  <c r="BD4472" i="7"/>
  <c r="BA4472" i="7"/>
  <c r="AY4472" i="7"/>
  <c r="AQ4472" i="7"/>
  <c r="AT4472" i="7" s="1"/>
  <c r="AU4472" i="7" s="1"/>
  <c r="BL4471" i="7"/>
  <c r="BI4471" i="7"/>
  <c r="BF4471" i="7"/>
  <c r="BD4471" i="7"/>
  <c r="BA4471" i="7"/>
  <c r="AY4471" i="7"/>
  <c r="AQ4471" i="7"/>
  <c r="AT4471" i="7" s="1"/>
  <c r="AU4471" i="7" s="1"/>
  <c r="BL4470" i="7"/>
  <c r="BI4470" i="7"/>
  <c r="BF4470" i="7"/>
  <c r="BD4470" i="7"/>
  <c r="BA4470" i="7"/>
  <c r="AY4470" i="7"/>
  <c r="AQ4470" i="7"/>
  <c r="AT4470" i="7" s="1"/>
  <c r="AU4470" i="7" s="1"/>
  <c r="BL4469" i="7"/>
  <c r="BI4469" i="7"/>
  <c r="BF4469" i="7"/>
  <c r="BD4469" i="7"/>
  <c r="BA4469" i="7"/>
  <c r="AY4469" i="7"/>
  <c r="AQ4469" i="7"/>
  <c r="AT4469" i="7" s="1"/>
  <c r="AU4469" i="7" s="1"/>
  <c r="BL4468" i="7"/>
  <c r="BI4468" i="7"/>
  <c r="BF4468" i="7"/>
  <c r="BD4468" i="7"/>
  <c r="BA4468" i="7"/>
  <c r="AY4468" i="7"/>
  <c r="AQ4468" i="7"/>
  <c r="AT4468" i="7" s="1"/>
  <c r="AU4468" i="7" s="1"/>
  <c r="BL4467" i="7"/>
  <c r="BI4467" i="7"/>
  <c r="BF4467" i="7"/>
  <c r="BD4467" i="7"/>
  <c r="BA4467" i="7"/>
  <c r="AY4467" i="7"/>
  <c r="AQ4467" i="7"/>
  <c r="AT4467" i="7" s="1"/>
  <c r="AU4467" i="7" s="1"/>
  <c r="BL4466" i="7"/>
  <c r="BI4466" i="7"/>
  <c r="BF4466" i="7"/>
  <c r="BD4466" i="7"/>
  <c r="BA4466" i="7"/>
  <c r="AY4466" i="7"/>
  <c r="AQ4466" i="7"/>
  <c r="AT4466" i="7" s="1"/>
  <c r="AU4466" i="7" s="1"/>
  <c r="AV4466" i="7" s="1"/>
  <c r="AW4466" i="7" s="1"/>
  <c r="BL4465" i="7"/>
  <c r="BI4465" i="7"/>
  <c r="BF4465" i="7"/>
  <c r="BD4465" i="7"/>
  <c r="BA4465" i="7"/>
  <c r="AY4465" i="7"/>
  <c r="AQ4465" i="7"/>
  <c r="AT4465" i="7" s="1"/>
  <c r="AU4465" i="7" s="1"/>
  <c r="BL4464" i="7"/>
  <c r="BI4464" i="7"/>
  <c r="BF4464" i="7"/>
  <c r="BD4464" i="7"/>
  <c r="BA4464" i="7"/>
  <c r="AY4464" i="7"/>
  <c r="AQ4464" i="7"/>
  <c r="AT4464" i="7" s="1"/>
  <c r="AU4464" i="7" s="1"/>
  <c r="BL4463" i="7"/>
  <c r="BI4463" i="7"/>
  <c r="BF4463" i="7"/>
  <c r="BD4463" i="7"/>
  <c r="BA4463" i="7"/>
  <c r="AY4463" i="7"/>
  <c r="AQ4463" i="7"/>
  <c r="AT4463" i="7" s="1"/>
  <c r="AU4463" i="7" s="1"/>
  <c r="BL4462" i="7"/>
  <c r="BI4462" i="7"/>
  <c r="BF4462" i="7"/>
  <c r="BD4462" i="7"/>
  <c r="BA4462" i="7"/>
  <c r="AY4462" i="7"/>
  <c r="AQ4462" i="7"/>
  <c r="AT4462" i="7" s="1"/>
  <c r="AU4462" i="7" s="1"/>
  <c r="BL4461" i="7"/>
  <c r="BI4461" i="7"/>
  <c r="BF4461" i="7"/>
  <c r="BD4461" i="7"/>
  <c r="BA4461" i="7"/>
  <c r="AY4461" i="7"/>
  <c r="AQ4461" i="7"/>
  <c r="AT4461" i="7" s="1"/>
  <c r="AU4461" i="7" s="1"/>
  <c r="BL4460" i="7"/>
  <c r="BI4460" i="7"/>
  <c r="BF4460" i="7"/>
  <c r="BD4460" i="7"/>
  <c r="BA4460" i="7"/>
  <c r="AY4460" i="7"/>
  <c r="AQ4460" i="7"/>
  <c r="AT4460" i="7" s="1"/>
  <c r="AU4460" i="7" s="1"/>
  <c r="BL4459" i="7"/>
  <c r="BI4459" i="7"/>
  <c r="BF4459" i="7"/>
  <c r="BD4459" i="7"/>
  <c r="BA4459" i="7"/>
  <c r="AY4459" i="7"/>
  <c r="AQ4459" i="7"/>
  <c r="AT4459" i="7" s="1"/>
  <c r="AU4459" i="7" s="1"/>
  <c r="BL4458" i="7"/>
  <c r="BI4458" i="7"/>
  <c r="BF4458" i="7"/>
  <c r="BD4458" i="7"/>
  <c r="BA4458" i="7"/>
  <c r="AY4458" i="7"/>
  <c r="AQ4458" i="7"/>
  <c r="AT4458" i="7" s="1"/>
  <c r="AU4458" i="7" s="1"/>
  <c r="BL4457" i="7"/>
  <c r="BI4457" i="7"/>
  <c r="BF4457" i="7"/>
  <c r="BD4457" i="7"/>
  <c r="BA4457" i="7"/>
  <c r="AY4457" i="7"/>
  <c r="AQ4457" i="7"/>
  <c r="AT4457" i="7" s="1"/>
  <c r="AU4457" i="7" s="1"/>
  <c r="BL4456" i="7"/>
  <c r="BI4456" i="7"/>
  <c r="BF4456" i="7"/>
  <c r="BD4456" i="7"/>
  <c r="BA4456" i="7"/>
  <c r="AY4456" i="7"/>
  <c r="AQ4456" i="7"/>
  <c r="AT4456" i="7" s="1"/>
  <c r="AU4456" i="7" s="1"/>
  <c r="BL4455" i="7"/>
  <c r="BI4455" i="7"/>
  <c r="BF4455" i="7"/>
  <c r="BD4455" i="7"/>
  <c r="BA4455" i="7"/>
  <c r="AY4455" i="7"/>
  <c r="AQ4455" i="7"/>
  <c r="AT4455" i="7" s="1"/>
  <c r="AU4455" i="7" s="1"/>
  <c r="BL4454" i="7"/>
  <c r="BI4454" i="7"/>
  <c r="BF4454" i="7"/>
  <c r="BD4454" i="7"/>
  <c r="BA4454" i="7"/>
  <c r="AY4454" i="7"/>
  <c r="AQ4454" i="7"/>
  <c r="AT4454" i="7" s="1"/>
  <c r="BL4453" i="7"/>
  <c r="BI4453" i="7"/>
  <c r="BF4453" i="7"/>
  <c r="BD4453" i="7"/>
  <c r="BA4453" i="7"/>
  <c r="AY4453" i="7"/>
  <c r="AQ4453" i="7"/>
  <c r="AT4453" i="7" s="1"/>
  <c r="AU4453" i="7" s="1"/>
  <c r="BL4452" i="7"/>
  <c r="BI4452" i="7"/>
  <c r="BF4452" i="7"/>
  <c r="BD4452" i="7"/>
  <c r="BA4452" i="7"/>
  <c r="AY4452" i="7"/>
  <c r="AQ4452" i="7"/>
  <c r="AT4452" i="7" s="1"/>
  <c r="AU4452" i="7" s="1"/>
  <c r="BL4451" i="7"/>
  <c r="BI4451" i="7"/>
  <c r="BF4451" i="7"/>
  <c r="BD4451" i="7"/>
  <c r="BA4451" i="7"/>
  <c r="AY4451" i="7"/>
  <c r="AQ4451" i="7"/>
  <c r="AT4451" i="7" s="1"/>
  <c r="AU4451" i="7" s="1"/>
  <c r="BL4450" i="7"/>
  <c r="BI4450" i="7"/>
  <c r="BF4450" i="7"/>
  <c r="BD4450" i="7"/>
  <c r="BA4450" i="7"/>
  <c r="AY4450" i="7"/>
  <c r="AQ4450" i="7"/>
  <c r="AT4450" i="7" s="1"/>
  <c r="AU4450" i="7" s="1"/>
  <c r="BL4449" i="7"/>
  <c r="BI4449" i="7"/>
  <c r="BF4449" i="7"/>
  <c r="BD4449" i="7"/>
  <c r="BA4449" i="7"/>
  <c r="AY4449" i="7"/>
  <c r="AQ4449" i="7"/>
  <c r="AT4449" i="7" s="1"/>
  <c r="AU4449" i="7" s="1"/>
  <c r="BL4448" i="7"/>
  <c r="BI4448" i="7"/>
  <c r="BF4448" i="7"/>
  <c r="BD4448" i="7"/>
  <c r="BA4448" i="7"/>
  <c r="AY4448" i="7"/>
  <c r="AQ4448" i="7"/>
  <c r="AT4448" i="7" s="1"/>
  <c r="AU4448" i="7" s="1"/>
  <c r="BL4447" i="7"/>
  <c r="BI4447" i="7"/>
  <c r="BF4447" i="7"/>
  <c r="BD4447" i="7"/>
  <c r="BA4447" i="7"/>
  <c r="AY4447" i="7"/>
  <c r="AQ4447" i="7"/>
  <c r="AT4447" i="7" s="1"/>
  <c r="AU4447" i="7" s="1"/>
  <c r="BL4446" i="7"/>
  <c r="BI4446" i="7"/>
  <c r="BF4446" i="7"/>
  <c r="BD4446" i="7"/>
  <c r="BA4446" i="7"/>
  <c r="AY4446" i="7"/>
  <c r="AQ4446" i="7"/>
  <c r="AT4446" i="7" s="1"/>
  <c r="AU4446" i="7" s="1"/>
  <c r="BL4445" i="7"/>
  <c r="BI4445" i="7"/>
  <c r="BF4445" i="7"/>
  <c r="BD4445" i="7"/>
  <c r="BA4445" i="7"/>
  <c r="AY4445" i="7"/>
  <c r="AQ4445" i="7"/>
  <c r="AT4445" i="7" s="1"/>
  <c r="AU4445" i="7" s="1"/>
  <c r="BL4444" i="7"/>
  <c r="BI4444" i="7"/>
  <c r="BF4444" i="7"/>
  <c r="BD4444" i="7"/>
  <c r="BA4444" i="7"/>
  <c r="AY4444" i="7"/>
  <c r="AQ4444" i="7"/>
  <c r="AT4444" i="7" s="1"/>
  <c r="AU4444" i="7" s="1"/>
  <c r="BL4443" i="7"/>
  <c r="BI4443" i="7"/>
  <c r="BF4443" i="7"/>
  <c r="BD4443" i="7"/>
  <c r="BA4443" i="7"/>
  <c r="AY4443" i="7"/>
  <c r="AQ4443" i="7"/>
  <c r="AT4443" i="7" s="1"/>
  <c r="AU4443" i="7" s="1"/>
  <c r="BL4442" i="7"/>
  <c r="BI4442" i="7"/>
  <c r="BF4442" i="7"/>
  <c r="BD4442" i="7"/>
  <c r="BA4442" i="7"/>
  <c r="AY4442" i="7"/>
  <c r="AQ4442" i="7"/>
  <c r="AT4442" i="7" s="1"/>
  <c r="AU4442" i="7" s="1"/>
  <c r="BL4441" i="7"/>
  <c r="BI4441" i="7"/>
  <c r="BF4441" i="7"/>
  <c r="BD4441" i="7"/>
  <c r="BA4441" i="7"/>
  <c r="AY4441" i="7"/>
  <c r="AQ4441" i="7"/>
  <c r="AT4441" i="7" s="1"/>
  <c r="AU4441" i="7" s="1"/>
  <c r="BL4440" i="7"/>
  <c r="BI4440" i="7"/>
  <c r="BF4440" i="7"/>
  <c r="BD4440" i="7"/>
  <c r="BA4440" i="7"/>
  <c r="AY4440" i="7"/>
  <c r="AQ4440" i="7"/>
  <c r="AT4440" i="7" s="1"/>
  <c r="AU4440" i="7" s="1"/>
  <c r="BL4439" i="7"/>
  <c r="BI4439" i="7"/>
  <c r="BF4439" i="7"/>
  <c r="BD4439" i="7"/>
  <c r="BA4439" i="7"/>
  <c r="AY4439" i="7"/>
  <c r="AQ4439" i="7"/>
  <c r="AT4439" i="7" s="1"/>
  <c r="AU4439" i="7" s="1"/>
  <c r="BL4438" i="7"/>
  <c r="BI4438" i="7"/>
  <c r="BF4438" i="7"/>
  <c r="BD4438" i="7"/>
  <c r="BA4438" i="7"/>
  <c r="AY4438" i="7"/>
  <c r="AQ4438" i="7"/>
  <c r="AT4438" i="7" s="1"/>
  <c r="AU4438" i="7" s="1"/>
  <c r="BL4437" i="7"/>
  <c r="BI4437" i="7"/>
  <c r="BF4437" i="7"/>
  <c r="BD4437" i="7"/>
  <c r="BA4437" i="7"/>
  <c r="AY4437" i="7"/>
  <c r="AQ4437" i="7"/>
  <c r="AT4437" i="7" s="1"/>
  <c r="AU4437" i="7" s="1"/>
  <c r="BL4436" i="7"/>
  <c r="BI4436" i="7"/>
  <c r="BF4436" i="7"/>
  <c r="BD4436" i="7"/>
  <c r="BA4436" i="7"/>
  <c r="AY4436" i="7"/>
  <c r="AQ4436" i="7"/>
  <c r="AT4436" i="7" s="1"/>
  <c r="AU4436" i="7" s="1"/>
  <c r="BL4435" i="7"/>
  <c r="BI4435" i="7"/>
  <c r="BF4435" i="7"/>
  <c r="BD4435" i="7"/>
  <c r="BA4435" i="7"/>
  <c r="AY4435" i="7"/>
  <c r="AQ4435" i="7"/>
  <c r="AT4435" i="7" s="1"/>
  <c r="AU4435" i="7" s="1"/>
  <c r="BL4434" i="7"/>
  <c r="BI4434" i="7"/>
  <c r="BF4434" i="7"/>
  <c r="BD4434" i="7"/>
  <c r="BA4434" i="7"/>
  <c r="AY4434" i="7"/>
  <c r="AQ4434" i="7"/>
  <c r="AT4434" i="7" s="1"/>
  <c r="AU4434" i="7" s="1"/>
  <c r="BL4433" i="7"/>
  <c r="BI4433" i="7"/>
  <c r="BF4433" i="7"/>
  <c r="BD4433" i="7"/>
  <c r="BA4433" i="7"/>
  <c r="AY4433" i="7"/>
  <c r="AQ4433" i="7"/>
  <c r="AT4433" i="7" s="1"/>
  <c r="AU4433" i="7" s="1"/>
  <c r="BL4432" i="7"/>
  <c r="BI4432" i="7"/>
  <c r="BF4432" i="7"/>
  <c r="BD4432" i="7"/>
  <c r="BA4432" i="7"/>
  <c r="AY4432" i="7"/>
  <c r="AQ4432" i="7"/>
  <c r="AT4432" i="7" s="1"/>
  <c r="AU4432" i="7" s="1"/>
  <c r="BL4431" i="7"/>
  <c r="BI4431" i="7"/>
  <c r="BF4431" i="7"/>
  <c r="BD4431" i="7"/>
  <c r="BA4431" i="7"/>
  <c r="AY4431" i="7"/>
  <c r="AQ4431" i="7"/>
  <c r="AT4431" i="7" s="1"/>
  <c r="AU4431" i="7" s="1"/>
  <c r="AV4431" i="7" s="1"/>
  <c r="AW4431" i="7" s="1"/>
  <c r="BL4430" i="7"/>
  <c r="BI4430" i="7"/>
  <c r="BF4430" i="7"/>
  <c r="BD4430" i="7"/>
  <c r="BA4430" i="7"/>
  <c r="AY4430" i="7"/>
  <c r="AQ4430" i="7"/>
  <c r="AT4430" i="7" s="1"/>
  <c r="AU4430" i="7" s="1"/>
  <c r="AW4430" i="7" s="1"/>
  <c r="BL4429" i="7"/>
  <c r="BI4429" i="7"/>
  <c r="BF4429" i="7"/>
  <c r="BD4429" i="7"/>
  <c r="BA4429" i="7"/>
  <c r="AY4429" i="7"/>
  <c r="AQ4429" i="7"/>
  <c r="AT4429" i="7" s="1"/>
  <c r="AU4429" i="7" s="1"/>
  <c r="BL4428" i="7"/>
  <c r="BI4428" i="7"/>
  <c r="BF4428" i="7"/>
  <c r="BD4428" i="7"/>
  <c r="BA4428" i="7"/>
  <c r="AY4428" i="7"/>
  <c r="AQ4428" i="7"/>
  <c r="AT4428" i="7" s="1"/>
  <c r="AU4428" i="7" s="1"/>
  <c r="BL4427" i="7"/>
  <c r="BI4427" i="7"/>
  <c r="BF4427" i="7"/>
  <c r="BD4427" i="7"/>
  <c r="BA4427" i="7"/>
  <c r="AY4427" i="7"/>
  <c r="AQ4427" i="7"/>
  <c r="AT4427" i="7" s="1"/>
  <c r="AU4427" i="7" s="1"/>
  <c r="AV4427" i="7" s="1"/>
  <c r="BL4426" i="7"/>
  <c r="BI4426" i="7"/>
  <c r="BF4426" i="7"/>
  <c r="BD4426" i="7"/>
  <c r="BA4426" i="7"/>
  <c r="AY4426" i="7"/>
  <c r="AQ4426" i="7"/>
  <c r="AT4426" i="7" s="1"/>
  <c r="AU4426" i="7" s="1"/>
  <c r="AW4426" i="7" s="1"/>
  <c r="BL4425" i="7"/>
  <c r="BI4425" i="7"/>
  <c r="BF4425" i="7"/>
  <c r="BD4425" i="7"/>
  <c r="BA4425" i="7"/>
  <c r="AY4425" i="7"/>
  <c r="AQ4425" i="7"/>
  <c r="AT4425" i="7" s="1"/>
  <c r="AU4425" i="7" s="1"/>
  <c r="BL4424" i="7"/>
  <c r="BI4424" i="7"/>
  <c r="BF4424" i="7"/>
  <c r="BD4424" i="7"/>
  <c r="BA4424" i="7"/>
  <c r="AY4424" i="7"/>
  <c r="AQ4424" i="7"/>
  <c r="AT4424" i="7" s="1"/>
  <c r="AU4424" i="7" s="1"/>
  <c r="BL4423" i="7"/>
  <c r="BI4423" i="7"/>
  <c r="BF4423" i="7"/>
  <c r="BD4423" i="7"/>
  <c r="BA4423" i="7"/>
  <c r="AY4423" i="7"/>
  <c r="AQ4423" i="7"/>
  <c r="AT4423" i="7" s="1"/>
  <c r="AU4423" i="7" s="1"/>
  <c r="BL4422" i="7"/>
  <c r="BI4422" i="7"/>
  <c r="BF4422" i="7"/>
  <c r="BD4422" i="7"/>
  <c r="BA4422" i="7"/>
  <c r="AY4422" i="7"/>
  <c r="AQ4422" i="7"/>
  <c r="AT4422" i="7" s="1"/>
  <c r="AU4422" i="7" s="1"/>
  <c r="BL4421" i="7"/>
  <c r="BI4421" i="7"/>
  <c r="BF4421" i="7"/>
  <c r="BD4421" i="7"/>
  <c r="BA4421" i="7"/>
  <c r="AY4421" i="7"/>
  <c r="AQ4421" i="7"/>
  <c r="AT4421" i="7" s="1"/>
  <c r="AU4421" i="7" s="1"/>
  <c r="BL4420" i="7"/>
  <c r="BI4420" i="7"/>
  <c r="BF4420" i="7"/>
  <c r="BD4420" i="7"/>
  <c r="BA4420" i="7"/>
  <c r="AY4420" i="7"/>
  <c r="AQ4420" i="7"/>
  <c r="AT4420" i="7" s="1"/>
  <c r="AU4420" i="7" s="1"/>
  <c r="BL4419" i="7"/>
  <c r="BI4419" i="7"/>
  <c r="BF4419" i="7"/>
  <c r="BD4419" i="7"/>
  <c r="BA4419" i="7"/>
  <c r="AY4419" i="7"/>
  <c r="AQ4419" i="7"/>
  <c r="AT4419" i="7" s="1"/>
  <c r="AU4419" i="7" s="1"/>
  <c r="AV4419" i="7" s="1"/>
  <c r="BL4418" i="7"/>
  <c r="BI4418" i="7"/>
  <c r="BF4418" i="7"/>
  <c r="BD4418" i="7"/>
  <c r="BA4418" i="7"/>
  <c r="AY4418" i="7"/>
  <c r="AQ4418" i="7"/>
  <c r="AT4418" i="7" s="1"/>
  <c r="AU4418" i="7" s="1"/>
  <c r="AV4418" i="7" s="1"/>
  <c r="AW4418" i="7" s="1"/>
  <c r="BL4417" i="7"/>
  <c r="BI4417" i="7"/>
  <c r="BF4417" i="7"/>
  <c r="BD4417" i="7"/>
  <c r="BA4417" i="7"/>
  <c r="AY4417" i="7"/>
  <c r="AQ4417" i="7"/>
  <c r="AT4417" i="7" s="1"/>
  <c r="AU4417" i="7" s="1"/>
  <c r="BL4416" i="7"/>
  <c r="BI4416" i="7"/>
  <c r="BF4416" i="7"/>
  <c r="BD4416" i="7"/>
  <c r="BA4416" i="7"/>
  <c r="AY4416" i="7"/>
  <c r="AQ4416" i="7"/>
  <c r="AT4416" i="7" s="1"/>
  <c r="AU4416" i="7" s="1"/>
  <c r="AW4416" i="7" s="1"/>
  <c r="BL4415" i="7"/>
  <c r="BI4415" i="7"/>
  <c r="BF4415" i="7"/>
  <c r="BD4415" i="7"/>
  <c r="BA4415" i="7"/>
  <c r="AY4415" i="7"/>
  <c r="AQ4415" i="7"/>
  <c r="AT4415" i="7" s="1"/>
  <c r="AU4415" i="7" s="1"/>
  <c r="AV4415" i="7" s="1"/>
  <c r="BL4414" i="7"/>
  <c r="BI4414" i="7"/>
  <c r="BF4414" i="7"/>
  <c r="BD4414" i="7"/>
  <c r="BA4414" i="7"/>
  <c r="AY4414" i="7"/>
  <c r="AQ4414" i="7"/>
  <c r="AT4414" i="7" s="1"/>
  <c r="AU4414" i="7" s="1"/>
  <c r="BL4413" i="7"/>
  <c r="BI4413" i="7"/>
  <c r="BF4413" i="7"/>
  <c r="BD4413" i="7"/>
  <c r="BA4413" i="7"/>
  <c r="AY4413" i="7"/>
  <c r="AQ4413" i="7"/>
  <c r="AT4413" i="7" s="1"/>
  <c r="AU4413" i="7" s="1"/>
  <c r="BL4412" i="7"/>
  <c r="BI4412" i="7"/>
  <c r="BF4412" i="7"/>
  <c r="BD4412" i="7"/>
  <c r="BA4412" i="7"/>
  <c r="AY4412" i="7"/>
  <c r="AQ4412" i="7"/>
  <c r="AT4412" i="7" s="1"/>
  <c r="AU4412" i="7" s="1"/>
  <c r="AW4412" i="7" s="1"/>
  <c r="BL4411" i="7"/>
  <c r="BI4411" i="7"/>
  <c r="BF4411" i="7"/>
  <c r="BD4411" i="7"/>
  <c r="BA4411" i="7"/>
  <c r="AY4411" i="7"/>
  <c r="AQ4411" i="7"/>
  <c r="AT4411" i="7" s="1"/>
  <c r="AU4411" i="7" s="1"/>
  <c r="BL4410" i="7"/>
  <c r="BI4410" i="7"/>
  <c r="BF4410" i="7"/>
  <c r="BD4410" i="7"/>
  <c r="BA4410" i="7"/>
  <c r="AY4410" i="7"/>
  <c r="AQ4410" i="7"/>
  <c r="AT4410" i="7" s="1"/>
  <c r="AU4410" i="7" s="1"/>
  <c r="AW4410" i="7" s="1"/>
  <c r="BL4409" i="7"/>
  <c r="BI4409" i="7"/>
  <c r="BF4409" i="7"/>
  <c r="BD4409" i="7"/>
  <c r="BA4409" i="7"/>
  <c r="AY4409" i="7"/>
  <c r="AQ4409" i="7"/>
  <c r="AT4409" i="7" s="1"/>
  <c r="AU4409" i="7" s="1"/>
  <c r="BL4408" i="7"/>
  <c r="BI4408" i="7"/>
  <c r="BF4408" i="7"/>
  <c r="BD4408" i="7"/>
  <c r="BA4408" i="7"/>
  <c r="AY4408" i="7"/>
  <c r="AQ4408" i="7"/>
  <c r="AT4408" i="7" s="1"/>
  <c r="AU4408" i="7" s="1"/>
  <c r="AW4408" i="7" s="1"/>
  <c r="BL4407" i="7"/>
  <c r="BI4407" i="7"/>
  <c r="BF4407" i="7"/>
  <c r="BD4407" i="7"/>
  <c r="BA4407" i="7"/>
  <c r="AY4407" i="7"/>
  <c r="AQ4407" i="7"/>
  <c r="AT4407" i="7" s="1"/>
  <c r="AU4407" i="7" s="1"/>
  <c r="BL4406" i="7"/>
  <c r="BI4406" i="7"/>
  <c r="BF4406" i="7"/>
  <c r="BD4406" i="7"/>
  <c r="BA4406" i="7"/>
  <c r="AY4406" i="7"/>
  <c r="AQ4406" i="7"/>
  <c r="AT4406" i="7" s="1"/>
  <c r="AU4406" i="7" s="1"/>
  <c r="AW4406" i="7" s="1"/>
  <c r="BL4405" i="7"/>
  <c r="BI4405" i="7"/>
  <c r="BF4405" i="7"/>
  <c r="BD4405" i="7"/>
  <c r="BA4405" i="7"/>
  <c r="AY4405" i="7"/>
  <c r="AQ4405" i="7"/>
  <c r="AT4405" i="7" s="1"/>
  <c r="AU4405" i="7" s="1"/>
  <c r="BL4404" i="7"/>
  <c r="BI4404" i="7"/>
  <c r="BF4404" i="7"/>
  <c r="BD4404" i="7"/>
  <c r="BA4404" i="7"/>
  <c r="AY4404" i="7"/>
  <c r="AQ4404" i="7"/>
  <c r="AT4404" i="7" s="1"/>
  <c r="AU4404" i="7" s="1"/>
  <c r="AW4404" i="7" s="1"/>
  <c r="BL4403" i="7"/>
  <c r="BI4403" i="7"/>
  <c r="BF4403" i="7"/>
  <c r="BD4403" i="7"/>
  <c r="BA4403" i="7"/>
  <c r="AY4403" i="7"/>
  <c r="AQ4403" i="7"/>
  <c r="AT4403" i="7" s="1"/>
  <c r="AU4403" i="7" s="1"/>
  <c r="BL4402" i="7"/>
  <c r="BI4402" i="7"/>
  <c r="BF4402" i="7"/>
  <c r="BD4402" i="7"/>
  <c r="BA4402" i="7"/>
  <c r="AY4402" i="7"/>
  <c r="AT4402" i="7"/>
  <c r="AU4402" i="7" s="1"/>
  <c r="AW4402" i="7" s="1"/>
  <c r="AQ4402" i="7"/>
  <c r="BL4401" i="7"/>
  <c r="BI4401" i="7"/>
  <c r="BF4401" i="7"/>
  <c r="BD4401" i="7"/>
  <c r="BA4401" i="7"/>
  <c r="AY4401" i="7"/>
  <c r="AQ4401" i="7"/>
  <c r="AT4401" i="7" s="1"/>
  <c r="AU4401" i="7" s="1"/>
  <c r="BL4400" i="7"/>
  <c r="BI4400" i="7"/>
  <c r="BF4400" i="7"/>
  <c r="BD4400" i="7"/>
  <c r="BA4400" i="7"/>
  <c r="AY4400" i="7"/>
  <c r="AQ4400" i="7"/>
  <c r="AT4400" i="7" s="1"/>
  <c r="AU4400" i="7" s="1"/>
  <c r="AW4400" i="7" s="1"/>
  <c r="BL4399" i="7"/>
  <c r="BI4399" i="7"/>
  <c r="BF4399" i="7"/>
  <c r="BD4399" i="7"/>
  <c r="BA4399" i="7"/>
  <c r="AY4399" i="7"/>
  <c r="AQ4399" i="7"/>
  <c r="AT4399" i="7" s="1"/>
  <c r="AU4399" i="7" s="1"/>
  <c r="BL4398" i="7"/>
  <c r="BI4398" i="7"/>
  <c r="BF4398" i="7"/>
  <c r="BD4398" i="7"/>
  <c r="BA4398" i="7"/>
  <c r="AY4398" i="7"/>
  <c r="AQ4398" i="7"/>
  <c r="AT4398" i="7" s="1"/>
  <c r="AU4398" i="7" s="1"/>
  <c r="AW4398" i="7" s="1"/>
  <c r="BL4397" i="7"/>
  <c r="BI4397" i="7"/>
  <c r="BF4397" i="7"/>
  <c r="BD4397" i="7"/>
  <c r="BA4397" i="7"/>
  <c r="AY4397" i="7"/>
  <c r="AQ4397" i="7"/>
  <c r="AT4397" i="7" s="1"/>
  <c r="AU4397" i="7" s="1"/>
  <c r="BL4396" i="7"/>
  <c r="BI4396" i="7"/>
  <c r="BF4396" i="7"/>
  <c r="BD4396" i="7"/>
  <c r="BA4396" i="7"/>
  <c r="AY4396" i="7"/>
  <c r="AQ4396" i="7"/>
  <c r="AT4396" i="7" s="1"/>
  <c r="AU4396" i="7" s="1"/>
  <c r="AW4396" i="7" s="1"/>
  <c r="BL4395" i="7"/>
  <c r="BI4395" i="7"/>
  <c r="BF4395" i="7"/>
  <c r="BD4395" i="7"/>
  <c r="BA4395" i="7"/>
  <c r="AY4395" i="7"/>
  <c r="AQ4395" i="7"/>
  <c r="AT4395" i="7" s="1"/>
  <c r="AU4395" i="7" s="1"/>
  <c r="BL4394" i="7"/>
  <c r="BI4394" i="7"/>
  <c r="BF4394" i="7"/>
  <c r="BD4394" i="7"/>
  <c r="BA4394" i="7"/>
  <c r="AY4394" i="7"/>
  <c r="AQ4394" i="7"/>
  <c r="AT4394" i="7" s="1"/>
  <c r="AU4394" i="7" s="1"/>
  <c r="AW4394" i="7" s="1"/>
  <c r="BL4393" i="7"/>
  <c r="BI4393" i="7"/>
  <c r="BF4393" i="7"/>
  <c r="BD4393" i="7"/>
  <c r="BA4393" i="7"/>
  <c r="AY4393" i="7"/>
  <c r="AQ4393" i="7"/>
  <c r="AT4393" i="7" s="1"/>
  <c r="AU4393" i="7" s="1"/>
  <c r="BL4392" i="7"/>
  <c r="BI4392" i="7"/>
  <c r="BF4392" i="7"/>
  <c r="BD4392" i="7"/>
  <c r="BA4392" i="7"/>
  <c r="AY4392" i="7"/>
  <c r="AQ4392" i="7"/>
  <c r="AT4392" i="7" s="1"/>
  <c r="AU4392" i="7" s="1"/>
  <c r="AW4392" i="7" s="1"/>
  <c r="BL4391" i="7"/>
  <c r="BI4391" i="7"/>
  <c r="BF4391" i="7"/>
  <c r="BD4391" i="7"/>
  <c r="BA4391" i="7"/>
  <c r="AY4391" i="7"/>
  <c r="AQ4391" i="7"/>
  <c r="AT4391" i="7" s="1"/>
  <c r="AU4391" i="7" s="1"/>
  <c r="BL4390" i="7"/>
  <c r="BI4390" i="7"/>
  <c r="BF4390" i="7"/>
  <c r="BD4390" i="7"/>
  <c r="BA4390" i="7"/>
  <c r="AY4390" i="7"/>
  <c r="AQ4390" i="7"/>
  <c r="AT4390" i="7" s="1"/>
  <c r="AU4390" i="7" s="1"/>
  <c r="AV4390" i="7" s="1"/>
  <c r="AW4390" i="7" s="1"/>
  <c r="BL4389" i="7"/>
  <c r="BI4389" i="7"/>
  <c r="BF4389" i="7"/>
  <c r="BD4389" i="7"/>
  <c r="BA4389" i="7"/>
  <c r="AY4389" i="7"/>
  <c r="AQ4389" i="7"/>
  <c r="AT4389" i="7" s="1"/>
  <c r="AU4389" i="7" s="1"/>
  <c r="BL4388" i="7"/>
  <c r="BI4388" i="7"/>
  <c r="BF4388" i="7"/>
  <c r="BD4388" i="7"/>
  <c r="BA4388" i="7"/>
  <c r="AY4388" i="7"/>
  <c r="AQ4388" i="7"/>
  <c r="AT4388" i="7" s="1"/>
  <c r="AU4388" i="7" s="1"/>
  <c r="AW4388" i="7" s="1"/>
  <c r="BL4387" i="7"/>
  <c r="BI4387" i="7"/>
  <c r="BF4387" i="7"/>
  <c r="BD4387" i="7"/>
  <c r="BA4387" i="7"/>
  <c r="AY4387" i="7"/>
  <c r="AQ4387" i="7"/>
  <c r="AT4387" i="7" s="1"/>
  <c r="AU4387" i="7" s="1"/>
  <c r="BL4386" i="7"/>
  <c r="BI4386" i="7"/>
  <c r="BF4386" i="7"/>
  <c r="BD4386" i="7"/>
  <c r="BA4386" i="7"/>
  <c r="AY4386" i="7"/>
  <c r="AQ4386" i="7"/>
  <c r="AT4386" i="7" s="1"/>
  <c r="AU4386" i="7" s="1"/>
  <c r="AW4386" i="7" s="1"/>
  <c r="BL4385" i="7"/>
  <c r="BI4385" i="7"/>
  <c r="BF4385" i="7"/>
  <c r="BD4385" i="7"/>
  <c r="BA4385" i="7"/>
  <c r="AY4385" i="7"/>
  <c r="AQ4385" i="7"/>
  <c r="AT4385" i="7" s="1"/>
  <c r="AU4385" i="7" s="1"/>
  <c r="BL4384" i="7"/>
  <c r="BI4384" i="7"/>
  <c r="BF4384" i="7"/>
  <c r="BD4384" i="7"/>
  <c r="BA4384" i="7"/>
  <c r="AY4384" i="7"/>
  <c r="AQ4384" i="7"/>
  <c r="AT4384" i="7" s="1"/>
  <c r="AU4384" i="7" s="1"/>
  <c r="AW4384" i="7" s="1"/>
  <c r="BL4383" i="7"/>
  <c r="BI4383" i="7"/>
  <c r="BF4383" i="7"/>
  <c r="BD4383" i="7"/>
  <c r="BA4383" i="7"/>
  <c r="AY4383" i="7"/>
  <c r="AQ4383" i="7"/>
  <c r="AT4383" i="7" s="1"/>
  <c r="AU4383" i="7" s="1"/>
  <c r="BL4382" i="7"/>
  <c r="BI4382" i="7"/>
  <c r="BF4382" i="7"/>
  <c r="BD4382" i="7"/>
  <c r="BA4382" i="7"/>
  <c r="AY4382" i="7"/>
  <c r="AQ4382" i="7"/>
  <c r="AT4382" i="7" s="1"/>
  <c r="AU4382" i="7" s="1"/>
  <c r="AW4382" i="7" s="1"/>
  <c r="BL4381" i="7"/>
  <c r="BI4381" i="7"/>
  <c r="BF4381" i="7"/>
  <c r="BD4381" i="7"/>
  <c r="BA4381" i="7"/>
  <c r="AY4381" i="7"/>
  <c r="AQ4381" i="7"/>
  <c r="AT4381" i="7" s="1"/>
  <c r="AU4381" i="7" s="1"/>
  <c r="BL4380" i="7"/>
  <c r="BI4380" i="7"/>
  <c r="BF4380" i="7"/>
  <c r="BD4380" i="7"/>
  <c r="BA4380" i="7"/>
  <c r="AY4380" i="7"/>
  <c r="AQ4380" i="7"/>
  <c r="AT4380" i="7" s="1"/>
  <c r="AU4380" i="7" s="1"/>
  <c r="AW4380" i="7" s="1"/>
  <c r="BL4379" i="7"/>
  <c r="BI4379" i="7"/>
  <c r="BF4379" i="7"/>
  <c r="BD4379" i="7"/>
  <c r="BA4379" i="7"/>
  <c r="AY4379" i="7"/>
  <c r="AQ4379" i="7"/>
  <c r="AT4379" i="7" s="1"/>
  <c r="AU4379" i="7" s="1"/>
  <c r="BL4378" i="7"/>
  <c r="BI4378" i="7"/>
  <c r="BF4378" i="7"/>
  <c r="BD4378" i="7"/>
  <c r="BA4378" i="7"/>
  <c r="AY4378" i="7"/>
  <c r="AQ4378" i="7"/>
  <c r="AT4378" i="7" s="1"/>
  <c r="AU4378" i="7" s="1"/>
  <c r="AW4378" i="7" s="1"/>
  <c r="BL4377" i="7"/>
  <c r="BI4377" i="7"/>
  <c r="BF4377" i="7"/>
  <c r="BD4377" i="7"/>
  <c r="BA4377" i="7"/>
  <c r="AY4377" i="7"/>
  <c r="AQ4377" i="7"/>
  <c r="AT4377" i="7" s="1"/>
  <c r="AU4377" i="7" s="1"/>
  <c r="BL4376" i="7"/>
  <c r="BI4376" i="7"/>
  <c r="BF4376" i="7"/>
  <c r="BD4376" i="7"/>
  <c r="BA4376" i="7"/>
  <c r="AY4376" i="7"/>
  <c r="AQ4376" i="7"/>
  <c r="AT4376" i="7" s="1"/>
  <c r="AU4376" i="7" s="1"/>
  <c r="AW4376" i="7" s="1"/>
  <c r="BL4375" i="7"/>
  <c r="BI4375" i="7"/>
  <c r="BF4375" i="7"/>
  <c r="BD4375" i="7"/>
  <c r="BA4375" i="7"/>
  <c r="AY4375" i="7"/>
  <c r="AQ4375" i="7"/>
  <c r="AT4375" i="7" s="1"/>
  <c r="AU4375" i="7" s="1"/>
  <c r="BL4374" i="7"/>
  <c r="BI4374" i="7"/>
  <c r="BF4374" i="7"/>
  <c r="BD4374" i="7"/>
  <c r="BA4374" i="7"/>
  <c r="AY4374" i="7"/>
  <c r="AQ4374" i="7"/>
  <c r="AT4374" i="7" s="1"/>
  <c r="AU4374" i="7" s="1"/>
  <c r="AW4374" i="7" s="1"/>
  <c r="BL4373" i="7"/>
  <c r="BI4373" i="7"/>
  <c r="BF4373" i="7"/>
  <c r="BD4373" i="7"/>
  <c r="BA4373" i="7"/>
  <c r="AY4373" i="7"/>
  <c r="AQ4373" i="7"/>
  <c r="AT4373" i="7" s="1"/>
  <c r="AU4373" i="7" s="1"/>
  <c r="BL4372" i="7"/>
  <c r="BI4372" i="7"/>
  <c r="BF4372" i="7"/>
  <c r="BD4372" i="7"/>
  <c r="BA4372" i="7"/>
  <c r="AY4372" i="7"/>
  <c r="AQ4372" i="7"/>
  <c r="AT4372" i="7" s="1"/>
  <c r="AU4372" i="7" s="1"/>
  <c r="AW4372" i="7" s="1"/>
  <c r="BL4371" i="7"/>
  <c r="BI4371" i="7"/>
  <c r="BF4371" i="7"/>
  <c r="BD4371" i="7"/>
  <c r="BA4371" i="7"/>
  <c r="AY4371" i="7"/>
  <c r="AQ4371" i="7"/>
  <c r="AT4371" i="7" s="1"/>
  <c r="AU4371" i="7" s="1"/>
  <c r="BL4370" i="7"/>
  <c r="BI4370" i="7"/>
  <c r="BF4370" i="7"/>
  <c r="BD4370" i="7"/>
  <c r="BA4370" i="7"/>
  <c r="AY4370" i="7"/>
  <c r="AT4370" i="7"/>
  <c r="AU4370" i="7" s="1"/>
  <c r="AW4370" i="7" s="1"/>
  <c r="AQ4370" i="7"/>
  <c r="BL4369" i="7"/>
  <c r="BI4369" i="7"/>
  <c r="BF4369" i="7"/>
  <c r="BD4369" i="7"/>
  <c r="BA4369" i="7"/>
  <c r="AY4369" i="7"/>
  <c r="AQ4369" i="7"/>
  <c r="AT4369" i="7" s="1"/>
  <c r="AU4369" i="7" s="1"/>
  <c r="BL4368" i="7"/>
  <c r="BI4368" i="7"/>
  <c r="BF4368" i="7"/>
  <c r="BD4368" i="7"/>
  <c r="BA4368" i="7"/>
  <c r="AY4368" i="7"/>
  <c r="AQ4368" i="7"/>
  <c r="AT4368" i="7" s="1"/>
  <c r="AU4368" i="7" s="1"/>
  <c r="AW4368" i="7" s="1"/>
  <c r="BL4367" i="7"/>
  <c r="BI4367" i="7"/>
  <c r="BF4367" i="7"/>
  <c r="BD4367" i="7"/>
  <c r="BA4367" i="7"/>
  <c r="AY4367" i="7"/>
  <c r="AQ4367" i="7"/>
  <c r="AT4367" i="7" s="1"/>
  <c r="AU4367" i="7" s="1"/>
  <c r="BL4366" i="7"/>
  <c r="BI4366" i="7"/>
  <c r="BF4366" i="7"/>
  <c r="BD4366" i="7"/>
  <c r="BA4366" i="7"/>
  <c r="AY4366" i="7"/>
  <c r="AQ4366" i="7"/>
  <c r="AT4366" i="7" s="1"/>
  <c r="AU4366" i="7" s="1"/>
  <c r="AW4366" i="7" s="1"/>
  <c r="BL4365" i="7"/>
  <c r="BI4365" i="7"/>
  <c r="BF4365" i="7"/>
  <c r="BD4365" i="7"/>
  <c r="BA4365" i="7"/>
  <c r="AY4365" i="7"/>
  <c r="AQ4365" i="7"/>
  <c r="AT4365" i="7" s="1"/>
  <c r="AU4365" i="7" s="1"/>
  <c r="AW4365" i="7" s="1"/>
  <c r="BL4364" i="7"/>
  <c r="BI4364" i="7"/>
  <c r="BF4364" i="7"/>
  <c r="BD4364" i="7"/>
  <c r="BA4364" i="7"/>
  <c r="AY4364" i="7"/>
  <c r="AQ4364" i="7"/>
  <c r="AT4364" i="7" s="1"/>
  <c r="AU4364" i="7" s="1"/>
  <c r="BL4363" i="7"/>
  <c r="BI4363" i="7"/>
  <c r="BF4363" i="7"/>
  <c r="BD4363" i="7"/>
  <c r="BA4363" i="7"/>
  <c r="AY4363" i="7"/>
  <c r="AQ4363" i="7"/>
  <c r="AT4363" i="7" s="1"/>
  <c r="AU4363" i="7" s="1"/>
  <c r="BL4362" i="7"/>
  <c r="BI4362" i="7"/>
  <c r="BF4362" i="7"/>
  <c r="BD4362" i="7"/>
  <c r="BA4362" i="7"/>
  <c r="AY4362" i="7"/>
  <c r="AQ4362" i="7"/>
  <c r="AT4362" i="7" s="1"/>
  <c r="AU4362" i="7" s="1"/>
  <c r="AV4362" i="7" s="1"/>
  <c r="BL4361" i="7"/>
  <c r="BI4361" i="7"/>
  <c r="BF4361" i="7"/>
  <c r="BD4361" i="7"/>
  <c r="BA4361" i="7"/>
  <c r="AY4361" i="7"/>
  <c r="AQ4361" i="7"/>
  <c r="AT4361" i="7" s="1"/>
  <c r="AU4361" i="7" s="1"/>
  <c r="AW4361" i="7" s="1"/>
  <c r="BL4360" i="7"/>
  <c r="BI4360" i="7"/>
  <c r="BF4360" i="7"/>
  <c r="BD4360" i="7"/>
  <c r="BA4360" i="7"/>
  <c r="AY4360" i="7"/>
  <c r="AQ4360" i="7"/>
  <c r="AT4360" i="7" s="1"/>
  <c r="AU4360" i="7" s="1"/>
  <c r="BL4359" i="7"/>
  <c r="BI4359" i="7"/>
  <c r="BF4359" i="7"/>
  <c r="BD4359" i="7"/>
  <c r="BA4359" i="7"/>
  <c r="AY4359" i="7"/>
  <c r="AQ4359" i="7"/>
  <c r="AT4359" i="7" s="1"/>
  <c r="AU4359" i="7" s="1"/>
  <c r="BL4358" i="7"/>
  <c r="BI4358" i="7"/>
  <c r="BF4358" i="7"/>
  <c r="BD4358" i="7"/>
  <c r="BA4358" i="7"/>
  <c r="AY4358" i="7"/>
  <c r="AQ4358" i="7"/>
  <c r="AT4358" i="7" s="1"/>
  <c r="AU4358" i="7" s="1"/>
  <c r="BL4357" i="7"/>
  <c r="BI4357" i="7"/>
  <c r="BF4357" i="7"/>
  <c r="BD4357" i="7"/>
  <c r="BA4357" i="7"/>
  <c r="AY4357" i="7"/>
  <c r="AQ4357" i="7"/>
  <c r="AT4357" i="7" s="1"/>
  <c r="AU4357" i="7" s="1"/>
  <c r="AW4357" i="7" s="1"/>
  <c r="BL4356" i="7"/>
  <c r="BI4356" i="7"/>
  <c r="BF4356" i="7"/>
  <c r="BD4356" i="7"/>
  <c r="BA4356" i="7"/>
  <c r="AY4356" i="7"/>
  <c r="AQ4356" i="7"/>
  <c r="AT4356" i="7" s="1"/>
  <c r="AU4356" i="7" s="1"/>
  <c r="BL4355" i="7"/>
  <c r="BI4355" i="7"/>
  <c r="BF4355" i="7"/>
  <c r="BD4355" i="7"/>
  <c r="BA4355" i="7"/>
  <c r="AY4355" i="7"/>
  <c r="AQ4355" i="7"/>
  <c r="AT4355" i="7" s="1"/>
  <c r="AU4355" i="7" s="1"/>
  <c r="BL4354" i="7"/>
  <c r="BI4354" i="7"/>
  <c r="BF4354" i="7"/>
  <c r="BD4354" i="7"/>
  <c r="BA4354" i="7"/>
  <c r="AY4354" i="7"/>
  <c r="AQ4354" i="7"/>
  <c r="AT4354" i="7" s="1"/>
  <c r="AU4354" i="7" s="1"/>
  <c r="AV4354" i="7" s="1"/>
  <c r="BL4353" i="7"/>
  <c r="BI4353" i="7"/>
  <c r="BF4353" i="7"/>
  <c r="BD4353" i="7"/>
  <c r="BA4353" i="7"/>
  <c r="AY4353" i="7"/>
  <c r="AQ4353" i="7"/>
  <c r="AT4353" i="7" s="1"/>
  <c r="AU4353" i="7" s="1"/>
  <c r="AW4353" i="7" s="1"/>
  <c r="BL4352" i="7"/>
  <c r="BI4352" i="7"/>
  <c r="BF4352" i="7"/>
  <c r="BD4352" i="7"/>
  <c r="BA4352" i="7"/>
  <c r="AY4352" i="7"/>
  <c r="AQ4352" i="7"/>
  <c r="AT4352" i="7" s="1"/>
  <c r="AU4352" i="7" s="1"/>
  <c r="BL4351" i="7"/>
  <c r="BI4351" i="7"/>
  <c r="BF4351" i="7"/>
  <c r="BD4351" i="7"/>
  <c r="BA4351" i="7"/>
  <c r="AY4351" i="7"/>
  <c r="AQ4351" i="7"/>
  <c r="AT4351" i="7" s="1"/>
  <c r="AU4351" i="7" s="1"/>
  <c r="BL4350" i="7"/>
  <c r="BI4350" i="7"/>
  <c r="BF4350" i="7"/>
  <c r="BD4350" i="7"/>
  <c r="BA4350" i="7"/>
  <c r="AY4350" i="7"/>
  <c r="AQ4350" i="7"/>
  <c r="AT4350" i="7" s="1"/>
  <c r="AU4350" i="7" s="1"/>
  <c r="BL4349" i="7"/>
  <c r="BI4349" i="7"/>
  <c r="BF4349" i="7"/>
  <c r="BD4349" i="7"/>
  <c r="BA4349" i="7"/>
  <c r="AY4349" i="7"/>
  <c r="AQ4349" i="7"/>
  <c r="AT4349" i="7" s="1"/>
  <c r="AU4349" i="7" s="1"/>
  <c r="AW4349" i="7" s="1"/>
  <c r="BL4348" i="7"/>
  <c r="BI4348" i="7"/>
  <c r="BF4348" i="7"/>
  <c r="BD4348" i="7"/>
  <c r="BA4348" i="7"/>
  <c r="AY4348" i="7"/>
  <c r="AQ4348" i="7"/>
  <c r="AT4348" i="7" s="1"/>
  <c r="AU4348" i="7" s="1"/>
  <c r="BL4347" i="7"/>
  <c r="BI4347" i="7"/>
  <c r="BF4347" i="7"/>
  <c r="BD4347" i="7"/>
  <c r="BA4347" i="7"/>
  <c r="AY4347" i="7"/>
  <c r="AQ4347" i="7"/>
  <c r="AT4347" i="7" s="1"/>
  <c r="AU4347" i="7" s="1"/>
  <c r="BL4346" i="7"/>
  <c r="BI4346" i="7"/>
  <c r="BF4346" i="7"/>
  <c r="BD4346" i="7"/>
  <c r="BA4346" i="7"/>
  <c r="AY4346" i="7"/>
  <c r="AQ4346" i="7"/>
  <c r="AT4346" i="7" s="1"/>
  <c r="AU4346" i="7" s="1"/>
  <c r="AV4346" i="7" s="1"/>
  <c r="BL4345" i="7"/>
  <c r="BI4345" i="7"/>
  <c r="BF4345" i="7"/>
  <c r="BD4345" i="7"/>
  <c r="BA4345" i="7"/>
  <c r="AY4345" i="7"/>
  <c r="AQ4345" i="7"/>
  <c r="AT4345" i="7" s="1"/>
  <c r="AU4345" i="7" s="1"/>
  <c r="AW4345" i="7" s="1"/>
  <c r="BL4344" i="7"/>
  <c r="BI4344" i="7"/>
  <c r="BF4344" i="7"/>
  <c r="BD4344" i="7"/>
  <c r="BA4344" i="7"/>
  <c r="AY4344" i="7"/>
  <c r="AQ4344" i="7"/>
  <c r="AT4344" i="7" s="1"/>
  <c r="AU4344" i="7" s="1"/>
  <c r="BL4343" i="7"/>
  <c r="BI4343" i="7"/>
  <c r="BF4343" i="7"/>
  <c r="BD4343" i="7"/>
  <c r="BA4343" i="7"/>
  <c r="AY4343" i="7"/>
  <c r="AQ4343" i="7"/>
  <c r="AT4343" i="7" s="1"/>
  <c r="AU4343" i="7" s="1"/>
  <c r="BL4342" i="7"/>
  <c r="BI4342" i="7"/>
  <c r="BF4342" i="7"/>
  <c r="BD4342" i="7"/>
  <c r="BA4342" i="7"/>
  <c r="AY4342" i="7"/>
  <c r="AQ4342" i="7"/>
  <c r="AT4342" i="7" s="1"/>
  <c r="AU4342" i="7" s="1"/>
  <c r="BL4341" i="7"/>
  <c r="BI4341" i="7"/>
  <c r="BF4341" i="7"/>
  <c r="BD4341" i="7"/>
  <c r="BA4341" i="7"/>
  <c r="AY4341" i="7"/>
  <c r="AQ4341" i="7"/>
  <c r="AT4341" i="7" s="1"/>
  <c r="AU4341" i="7" s="1"/>
  <c r="AW4341" i="7" s="1"/>
  <c r="BL4340" i="7"/>
  <c r="BI4340" i="7"/>
  <c r="BF4340" i="7"/>
  <c r="BD4340" i="7"/>
  <c r="BA4340" i="7"/>
  <c r="AY4340" i="7"/>
  <c r="AQ4340" i="7"/>
  <c r="AT4340" i="7" s="1"/>
  <c r="AU4340" i="7" s="1"/>
  <c r="BL4339" i="7"/>
  <c r="BI4339" i="7"/>
  <c r="BF4339" i="7"/>
  <c r="BD4339" i="7"/>
  <c r="BA4339" i="7"/>
  <c r="AY4339" i="7"/>
  <c r="AQ4339" i="7"/>
  <c r="AT4339" i="7" s="1"/>
  <c r="AU4339" i="7" s="1"/>
  <c r="BL4338" i="7"/>
  <c r="BI4338" i="7"/>
  <c r="BF4338" i="7"/>
  <c r="BD4338" i="7"/>
  <c r="BA4338" i="7"/>
  <c r="AY4338" i="7"/>
  <c r="AQ4338" i="7"/>
  <c r="AT4338" i="7" s="1"/>
  <c r="AU4338" i="7" s="1"/>
  <c r="AV4338" i="7" s="1"/>
  <c r="BL4337" i="7"/>
  <c r="BI4337" i="7"/>
  <c r="BF4337" i="7"/>
  <c r="BD4337" i="7"/>
  <c r="BA4337" i="7"/>
  <c r="AY4337" i="7"/>
  <c r="AQ4337" i="7"/>
  <c r="AT4337" i="7" s="1"/>
  <c r="AU4337" i="7" s="1"/>
  <c r="AW4337" i="7" s="1"/>
  <c r="BL4336" i="7"/>
  <c r="BI4336" i="7"/>
  <c r="BF4336" i="7"/>
  <c r="BD4336" i="7"/>
  <c r="BA4336" i="7"/>
  <c r="AY4336" i="7"/>
  <c r="AQ4336" i="7"/>
  <c r="AT4336" i="7" s="1"/>
  <c r="AU4336" i="7" s="1"/>
  <c r="BL4335" i="7"/>
  <c r="BI4335" i="7"/>
  <c r="BF4335" i="7"/>
  <c r="BD4335" i="7"/>
  <c r="BA4335" i="7"/>
  <c r="AY4335" i="7"/>
  <c r="AQ4335" i="7"/>
  <c r="AT4335" i="7" s="1"/>
  <c r="AU4335" i="7" s="1"/>
  <c r="BL4334" i="7"/>
  <c r="BI4334" i="7"/>
  <c r="BF4334" i="7"/>
  <c r="BD4334" i="7"/>
  <c r="BA4334" i="7"/>
  <c r="AY4334" i="7"/>
  <c r="AQ4334" i="7"/>
  <c r="AT4334" i="7" s="1"/>
  <c r="AU4334" i="7" s="1"/>
  <c r="AV4334" i="7" s="1"/>
  <c r="BL4333" i="7"/>
  <c r="BI4333" i="7"/>
  <c r="BF4333" i="7"/>
  <c r="BD4333" i="7"/>
  <c r="BA4333" i="7"/>
  <c r="AY4333" i="7"/>
  <c r="AQ4333" i="7"/>
  <c r="AT4333" i="7" s="1"/>
  <c r="AU4333" i="7" s="1"/>
  <c r="AW4333" i="7" s="1"/>
  <c r="BL4332" i="7"/>
  <c r="BI4332" i="7"/>
  <c r="BF4332" i="7"/>
  <c r="BD4332" i="7"/>
  <c r="BA4332" i="7"/>
  <c r="AY4332" i="7"/>
  <c r="AQ4332" i="7"/>
  <c r="AT4332" i="7" s="1"/>
  <c r="AU4332" i="7" s="1"/>
  <c r="BL4331" i="7"/>
  <c r="BI4331" i="7"/>
  <c r="BF4331" i="7"/>
  <c r="BD4331" i="7"/>
  <c r="BA4331" i="7"/>
  <c r="AY4331" i="7"/>
  <c r="AQ4331" i="7"/>
  <c r="AT4331" i="7" s="1"/>
  <c r="AU4331" i="7" s="1"/>
  <c r="BL4330" i="7"/>
  <c r="BI4330" i="7"/>
  <c r="BF4330" i="7"/>
  <c r="BD4330" i="7"/>
  <c r="BA4330" i="7"/>
  <c r="AY4330" i="7"/>
  <c r="AQ4330" i="7"/>
  <c r="AT4330" i="7" s="1"/>
  <c r="AU4330" i="7" s="1"/>
  <c r="BL4329" i="7"/>
  <c r="BI4329" i="7"/>
  <c r="BF4329" i="7"/>
  <c r="BD4329" i="7"/>
  <c r="BA4329" i="7"/>
  <c r="AY4329" i="7"/>
  <c r="AQ4329" i="7"/>
  <c r="AT4329" i="7" s="1"/>
  <c r="AU4329" i="7" s="1"/>
  <c r="BL4328" i="7"/>
  <c r="BI4328" i="7"/>
  <c r="BF4328" i="7"/>
  <c r="BD4328" i="7"/>
  <c r="BA4328" i="7"/>
  <c r="AY4328" i="7"/>
  <c r="AQ4328" i="7"/>
  <c r="AT4328" i="7" s="1"/>
  <c r="AU4328" i="7" s="1"/>
  <c r="BL4327" i="7"/>
  <c r="BI4327" i="7"/>
  <c r="BF4327" i="7"/>
  <c r="BD4327" i="7"/>
  <c r="BA4327" i="7"/>
  <c r="AY4327" i="7"/>
  <c r="AQ4327" i="7"/>
  <c r="AT4327" i="7" s="1"/>
  <c r="AU4327" i="7" s="1"/>
  <c r="BL4326" i="7"/>
  <c r="BI4326" i="7"/>
  <c r="BF4326" i="7"/>
  <c r="BD4326" i="7"/>
  <c r="BA4326" i="7"/>
  <c r="AY4326" i="7"/>
  <c r="AQ4326" i="7"/>
  <c r="AT4326" i="7" s="1"/>
  <c r="AU4326" i="7" s="1"/>
  <c r="BL4325" i="7"/>
  <c r="BI4325" i="7"/>
  <c r="BF4325" i="7"/>
  <c r="BD4325" i="7"/>
  <c r="BA4325" i="7"/>
  <c r="AY4325" i="7"/>
  <c r="AQ4325" i="7"/>
  <c r="AT4325" i="7" s="1"/>
  <c r="AU4325" i="7" s="1"/>
  <c r="BL4324" i="7"/>
  <c r="BI4324" i="7"/>
  <c r="BF4324" i="7"/>
  <c r="BD4324" i="7"/>
  <c r="BA4324" i="7"/>
  <c r="AY4324" i="7"/>
  <c r="AQ4324" i="7"/>
  <c r="AT4324" i="7" s="1"/>
  <c r="AU4324" i="7" s="1"/>
  <c r="BL4323" i="7"/>
  <c r="BI4323" i="7"/>
  <c r="BF4323" i="7"/>
  <c r="BD4323" i="7"/>
  <c r="BA4323" i="7"/>
  <c r="AY4323" i="7"/>
  <c r="AQ4323" i="7"/>
  <c r="AT4323" i="7" s="1"/>
  <c r="AU4323" i="7" s="1"/>
  <c r="BL4322" i="7"/>
  <c r="BI4322" i="7"/>
  <c r="BF4322" i="7"/>
  <c r="BD4322" i="7"/>
  <c r="BA4322" i="7"/>
  <c r="AY4322" i="7"/>
  <c r="AQ4322" i="7"/>
  <c r="AT4322" i="7" s="1"/>
  <c r="AU4322" i="7" s="1"/>
  <c r="BL4321" i="7"/>
  <c r="BI4321" i="7"/>
  <c r="BF4321" i="7"/>
  <c r="BD4321" i="7"/>
  <c r="BA4321" i="7"/>
  <c r="AY4321" i="7"/>
  <c r="AQ4321" i="7"/>
  <c r="AT4321" i="7" s="1"/>
  <c r="AU4321" i="7" s="1"/>
  <c r="BL4320" i="7"/>
  <c r="BI4320" i="7"/>
  <c r="BF4320" i="7"/>
  <c r="BD4320" i="7"/>
  <c r="BA4320" i="7"/>
  <c r="AY4320" i="7"/>
  <c r="AQ4320" i="7"/>
  <c r="AT4320" i="7" s="1"/>
  <c r="AU4320" i="7" s="1"/>
  <c r="BL4319" i="7"/>
  <c r="BI4319" i="7"/>
  <c r="BF4319" i="7"/>
  <c r="BD4319" i="7"/>
  <c r="BA4319" i="7"/>
  <c r="AY4319" i="7"/>
  <c r="AQ4319" i="7"/>
  <c r="AT4319" i="7" s="1"/>
  <c r="AU4319" i="7" s="1"/>
  <c r="BL4318" i="7"/>
  <c r="BI4318" i="7"/>
  <c r="BF4318" i="7"/>
  <c r="BD4318" i="7"/>
  <c r="BA4318" i="7"/>
  <c r="AY4318" i="7"/>
  <c r="AQ4318" i="7"/>
  <c r="AT4318" i="7" s="1"/>
  <c r="AU4318" i="7" s="1"/>
  <c r="BL4317" i="7"/>
  <c r="BI4317" i="7"/>
  <c r="BF4317" i="7"/>
  <c r="BD4317" i="7"/>
  <c r="BA4317" i="7"/>
  <c r="AY4317" i="7"/>
  <c r="AQ4317" i="7"/>
  <c r="AT4317" i="7" s="1"/>
  <c r="AU4317" i="7" s="1"/>
  <c r="BL4316" i="7"/>
  <c r="BI4316" i="7"/>
  <c r="BF4316" i="7"/>
  <c r="BD4316" i="7"/>
  <c r="BA4316" i="7"/>
  <c r="AY4316" i="7"/>
  <c r="AT4316" i="7"/>
  <c r="AU4316" i="7" s="1"/>
  <c r="AQ4316" i="7"/>
  <c r="BL4315" i="7"/>
  <c r="BI4315" i="7"/>
  <c r="BF4315" i="7"/>
  <c r="BD4315" i="7"/>
  <c r="BA4315" i="7"/>
  <c r="AY4315" i="7"/>
  <c r="AQ4315" i="7"/>
  <c r="AT4315" i="7" s="1"/>
  <c r="AU4315" i="7" s="1"/>
  <c r="BL4314" i="7"/>
  <c r="BI4314" i="7"/>
  <c r="BF4314" i="7"/>
  <c r="BD4314" i="7"/>
  <c r="BA4314" i="7"/>
  <c r="AY4314" i="7"/>
  <c r="AQ4314" i="7"/>
  <c r="AT4314" i="7" s="1"/>
  <c r="AU4314" i="7" s="1"/>
  <c r="BL4313" i="7"/>
  <c r="BI4313" i="7"/>
  <c r="BF4313" i="7"/>
  <c r="BD4313" i="7"/>
  <c r="BA4313" i="7"/>
  <c r="AY4313" i="7"/>
  <c r="AQ4313" i="7"/>
  <c r="AT4313" i="7" s="1"/>
  <c r="AU4313" i="7" s="1"/>
  <c r="BL4312" i="7"/>
  <c r="BI4312" i="7"/>
  <c r="BF4312" i="7"/>
  <c r="BD4312" i="7"/>
  <c r="BA4312" i="7"/>
  <c r="AY4312" i="7"/>
  <c r="AQ4312" i="7"/>
  <c r="AT4312" i="7" s="1"/>
  <c r="AU4312" i="7" s="1"/>
  <c r="BL4311" i="7"/>
  <c r="BI4311" i="7"/>
  <c r="BF4311" i="7"/>
  <c r="BD4311" i="7"/>
  <c r="BA4311" i="7"/>
  <c r="AY4311" i="7"/>
  <c r="AQ4311" i="7"/>
  <c r="AT4311" i="7" s="1"/>
  <c r="AU4311" i="7" s="1"/>
  <c r="BL4310" i="7"/>
  <c r="BI4310" i="7"/>
  <c r="BF4310" i="7"/>
  <c r="BD4310" i="7"/>
  <c r="BA4310" i="7"/>
  <c r="AY4310" i="7"/>
  <c r="AQ4310" i="7"/>
  <c r="AT4310" i="7" s="1"/>
  <c r="AU4310" i="7" s="1"/>
  <c r="BL4309" i="7"/>
  <c r="BI4309" i="7"/>
  <c r="BF4309" i="7"/>
  <c r="BD4309" i="7"/>
  <c r="BA4309" i="7"/>
  <c r="AY4309" i="7"/>
  <c r="AQ4309" i="7"/>
  <c r="AT4309" i="7" s="1"/>
  <c r="AU4309" i="7" s="1"/>
  <c r="BL4308" i="7"/>
  <c r="BI4308" i="7"/>
  <c r="BF4308" i="7"/>
  <c r="BD4308" i="7"/>
  <c r="BA4308" i="7"/>
  <c r="AY4308" i="7"/>
  <c r="AQ4308" i="7"/>
  <c r="AT4308" i="7" s="1"/>
  <c r="AU4308" i="7" s="1"/>
  <c r="BL4307" i="7"/>
  <c r="BI4307" i="7"/>
  <c r="BF4307" i="7"/>
  <c r="BD4307" i="7"/>
  <c r="BA4307" i="7"/>
  <c r="AY4307" i="7"/>
  <c r="AQ4307" i="7"/>
  <c r="AT4307" i="7" s="1"/>
  <c r="AU4307" i="7" s="1"/>
  <c r="BL4306" i="7"/>
  <c r="BI4306" i="7"/>
  <c r="BF4306" i="7"/>
  <c r="BD4306" i="7"/>
  <c r="BA4306" i="7"/>
  <c r="AY4306" i="7"/>
  <c r="AQ4306" i="7"/>
  <c r="AT4306" i="7" s="1"/>
  <c r="AU4306" i="7" s="1"/>
  <c r="BL4305" i="7"/>
  <c r="BI4305" i="7"/>
  <c r="BF4305" i="7"/>
  <c r="BD4305" i="7"/>
  <c r="BA4305" i="7"/>
  <c r="AY4305" i="7"/>
  <c r="AQ4305" i="7"/>
  <c r="AT4305" i="7" s="1"/>
  <c r="AU4305" i="7" s="1"/>
  <c r="BL4304" i="7"/>
  <c r="BI4304" i="7"/>
  <c r="BF4304" i="7"/>
  <c r="BD4304" i="7"/>
  <c r="BA4304" i="7"/>
  <c r="AY4304" i="7"/>
  <c r="AQ4304" i="7"/>
  <c r="AT4304" i="7" s="1"/>
  <c r="AU4304" i="7" s="1"/>
  <c r="BL4303" i="7"/>
  <c r="BI4303" i="7"/>
  <c r="BF4303" i="7"/>
  <c r="BD4303" i="7"/>
  <c r="BA4303" i="7"/>
  <c r="AY4303" i="7"/>
  <c r="AQ4303" i="7"/>
  <c r="AT4303" i="7" s="1"/>
  <c r="AU4303" i="7" s="1"/>
  <c r="BL4302" i="7"/>
  <c r="BI4302" i="7"/>
  <c r="BF4302" i="7"/>
  <c r="BD4302" i="7"/>
  <c r="BA4302" i="7"/>
  <c r="AY4302" i="7"/>
  <c r="AQ4302" i="7"/>
  <c r="AT4302" i="7" s="1"/>
  <c r="AU4302" i="7" s="1"/>
  <c r="BL4301" i="7"/>
  <c r="BI4301" i="7"/>
  <c r="BF4301" i="7"/>
  <c r="BD4301" i="7"/>
  <c r="BA4301" i="7"/>
  <c r="AY4301" i="7"/>
  <c r="AQ4301" i="7"/>
  <c r="AT4301" i="7" s="1"/>
  <c r="AU4301" i="7" s="1"/>
  <c r="BL4300" i="7"/>
  <c r="BI4300" i="7"/>
  <c r="BF4300" i="7"/>
  <c r="BD4300" i="7"/>
  <c r="BA4300" i="7"/>
  <c r="AY4300" i="7"/>
  <c r="AQ4300" i="7"/>
  <c r="AT4300" i="7" s="1"/>
  <c r="AU4300" i="7" s="1"/>
  <c r="BL4299" i="7"/>
  <c r="BI4299" i="7"/>
  <c r="BF4299" i="7"/>
  <c r="BD4299" i="7"/>
  <c r="BA4299" i="7"/>
  <c r="AY4299" i="7"/>
  <c r="AQ4299" i="7"/>
  <c r="AT4299" i="7" s="1"/>
  <c r="AU4299" i="7" s="1"/>
  <c r="BL4298" i="7"/>
  <c r="BI4298" i="7"/>
  <c r="BF4298" i="7"/>
  <c r="BD4298" i="7"/>
  <c r="BA4298" i="7"/>
  <c r="AY4298" i="7"/>
  <c r="AQ4298" i="7"/>
  <c r="AT4298" i="7" s="1"/>
  <c r="AU4298" i="7" s="1"/>
  <c r="BL4297" i="7"/>
  <c r="BI4297" i="7"/>
  <c r="BF4297" i="7"/>
  <c r="BD4297" i="7"/>
  <c r="BA4297" i="7"/>
  <c r="AY4297" i="7"/>
  <c r="AQ4297" i="7"/>
  <c r="AT4297" i="7" s="1"/>
  <c r="AU4297" i="7" s="1"/>
  <c r="BL4296" i="7"/>
  <c r="BI4296" i="7"/>
  <c r="BF4296" i="7"/>
  <c r="BD4296" i="7"/>
  <c r="BA4296" i="7"/>
  <c r="AY4296" i="7"/>
  <c r="AQ4296" i="7"/>
  <c r="AT4296" i="7" s="1"/>
  <c r="AU4296" i="7" s="1"/>
  <c r="BL4295" i="7"/>
  <c r="BI4295" i="7"/>
  <c r="BF4295" i="7"/>
  <c r="BD4295" i="7"/>
  <c r="BA4295" i="7"/>
  <c r="AY4295" i="7"/>
  <c r="AQ4295" i="7"/>
  <c r="AT4295" i="7" s="1"/>
  <c r="AU4295" i="7" s="1"/>
  <c r="BL4294" i="7"/>
  <c r="BI4294" i="7"/>
  <c r="BF4294" i="7"/>
  <c r="BD4294" i="7"/>
  <c r="BA4294" i="7"/>
  <c r="AY4294" i="7"/>
  <c r="AQ4294" i="7"/>
  <c r="AT4294" i="7" s="1"/>
  <c r="AU4294" i="7" s="1"/>
  <c r="BL4293" i="7"/>
  <c r="BI4293" i="7"/>
  <c r="BF4293" i="7"/>
  <c r="BD4293" i="7"/>
  <c r="BA4293" i="7"/>
  <c r="AY4293" i="7"/>
  <c r="AQ4293" i="7"/>
  <c r="AT4293" i="7" s="1"/>
  <c r="AU4293" i="7" s="1"/>
  <c r="BL4292" i="7"/>
  <c r="BI4292" i="7"/>
  <c r="BF4292" i="7"/>
  <c r="BD4292" i="7"/>
  <c r="BA4292" i="7"/>
  <c r="AY4292" i="7"/>
  <c r="AQ4292" i="7"/>
  <c r="AT4292" i="7" s="1"/>
  <c r="AU4292" i="7" s="1"/>
  <c r="BL4291" i="7"/>
  <c r="BI4291" i="7"/>
  <c r="BF4291" i="7"/>
  <c r="BD4291" i="7"/>
  <c r="BA4291" i="7"/>
  <c r="AY4291" i="7"/>
  <c r="AQ4291" i="7"/>
  <c r="AT4291" i="7" s="1"/>
  <c r="AU4291" i="7" s="1"/>
  <c r="BL4290" i="7"/>
  <c r="BI4290" i="7"/>
  <c r="BF4290" i="7"/>
  <c r="BD4290" i="7"/>
  <c r="BA4290" i="7"/>
  <c r="AY4290" i="7"/>
  <c r="AQ4290" i="7"/>
  <c r="AT4290" i="7" s="1"/>
  <c r="AU4290" i="7" s="1"/>
  <c r="BL4289" i="7"/>
  <c r="BI4289" i="7"/>
  <c r="BF4289" i="7"/>
  <c r="BD4289" i="7"/>
  <c r="BA4289" i="7"/>
  <c r="AY4289" i="7"/>
  <c r="AQ4289" i="7"/>
  <c r="AT4289" i="7" s="1"/>
  <c r="AU4289" i="7" s="1"/>
  <c r="BL4288" i="7"/>
  <c r="BI4288" i="7"/>
  <c r="BF4288" i="7"/>
  <c r="BD4288" i="7"/>
  <c r="BA4288" i="7"/>
  <c r="AY4288" i="7"/>
  <c r="AQ4288" i="7"/>
  <c r="AT4288" i="7" s="1"/>
  <c r="AU4288" i="7" s="1"/>
  <c r="BL4287" i="7"/>
  <c r="BI4287" i="7"/>
  <c r="BF4287" i="7"/>
  <c r="BD4287" i="7"/>
  <c r="BA4287" i="7"/>
  <c r="AY4287" i="7"/>
  <c r="AQ4287" i="7"/>
  <c r="AT4287" i="7" s="1"/>
  <c r="AU4287" i="7" s="1"/>
  <c r="BL4286" i="7"/>
  <c r="BI4286" i="7"/>
  <c r="BF4286" i="7"/>
  <c r="BD4286" i="7"/>
  <c r="BA4286" i="7"/>
  <c r="AY4286" i="7"/>
  <c r="AQ4286" i="7"/>
  <c r="AT4286" i="7" s="1"/>
  <c r="AU4286" i="7" s="1"/>
  <c r="BL4285" i="7"/>
  <c r="BI4285" i="7"/>
  <c r="BF4285" i="7"/>
  <c r="BD4285" i="7"/>
  <c r="BA4285" i="7"/>
  <c r="AY4285" i="7"/>
  <c r="AQ4285" i="7"/>
  <c r="AT4285" i="7" s="1"/>
  <c r="AU4285" i="7" s="1"/>
  <c r="BL4284" i="7"/>
  <c r="BI4284" i="7"/>
  <c r="BF4284" i="7"/>
  <c r="BD4284" i="7"/>
  <c r="BA4284" i="7"/>
  <c r="AY4284" i="7"/>
  <c r="AT4284" i="7"/>
  <c r="AU4284" i="7" s="1"/>
  <c r="AQ4284" i="7"/>
  <c r="BL4283" i="7"/>
  <c r="BI4283" i="7"/>
  <c r="BF4283" i="7"/>
  <c r="BD4283" i="7"/>
  <c r="BA4283" i="7"/>
  <c r="AY4283" i="7"/>
  <c r="AQ4283" i="7"/>
  <c r="AT4283" i="7" s="1"/>
  <c r="AU4283" i="7" s="1"/>
  <c r="BL4282" i="7"/>
  <c r="BI4282" i="7"/>
  <c r="BF4282" i="7"/>
  <c r="BD4282" i="7"/>
  <c r="BA4282" i="7"/>
  <c r="AY4282" i="7"/>
  <c r="AQ4282" i="7"/>
  <c r="AT4282" i="7" s="1"/>
  <c r="AU4282" i="7" s="1"/>
  <c r="BL4281" i="7"/>
  <c r="BI4281" i="7"/>
  <c r="BF4281" i="7"/>
  <c r="BD4281" i="7"/>
  <c r="BA4281" i="7"/>
  <c r="AY4281" i="7"/>
  <c r="AQ4281" i="7"/>
  <c r="AT4281" i="7" s="1"/>
  <c r="AU4281" i="7" s="1"/>
  <c r="BL4280" i="7"/>
  <c r="BI4280" i="7"/>
  <c r="BF4280" i="7"/>
  <c r="BD4280" i="7"/>
  <c r="BA4280" i="7"/>
  <c r="AY4280" i="7"/>
  <c r="AQ4280" i="7"/>
  <c r="AT4280" i="7" s="1"/>
  <c r="AU4280" i="7" s="1"/>
  <c r="BL4279" i="7"/>
  <c r="BI4279" i="7"/>
  <c r="BF4279" i="7"/>
  <c r="BD4279" i="7"/>
  <c r="BA4279" i="7"/>
  <c r="AY4279" i="7"/>
  <c r="AQ4279" i="7"/>
  <c r="AT4279" i="7" s="1"/>
  <c r="AU4279" i="7" s="1"/>
  <c r="BL4278" i="7"/>
  <c r="BI4278" i="7"/>
  <c r="BF4278" i="7"/>
  <c r="BD4278" i="7"/>
  <c r="BA4278" i="7"/>
  <c r="AY4278" i="7"/>
  <c r="AQ4278" i="7"/>
  <c r="AT4278" i="7" s="1"/>
  <c r="AU4278" i="7" s="1"/>
  <c r="BL4277" i="7"/>
  <c r="BI4277" i="7"/>
  <c r="BF4277" i="7"/>
  <c r="BD4277" i="7"/>
  <c r="BA4277" i="7"/>
  <c r="AY4277" i="7"/>
  <c r="AQ4277" i="7"/>
  <c r="AT4277" i="7" s="1"/>
  <c r="AU4277" i="7" s="1"/>
  <c r="BL4276" i="7"/>
  <c r="BI4276" i="7"/>
  <c r="BF4276" i="7"/>
  <c r="BD4276" i="7"/>
  <c r="BA4276" i="7"/>
  <c r="AY4276" i="7"/>
  <c r="AQ4276" i="7"/>
  <c r="AT4276" i="7" s="1"/>
  <c r="AU4276" i="7" s="1"/>
  <c r="BL4275" i="7"/>
  <c r="BI4275" i="7"/>
  <c r="BF4275" i="7"/>
  <c r="BD4275" i="7"/>
  <c r="BA4275" i="7"/>
  <c r="AY4275" i="7"/>
  <c r="AQ4275" i="7"/>
  <c r="AT4275" i="7" s="1"/>
  <c r="AU4275" i="7" s="1"/>
  <c r="BL4274" i="7"/>
  <c r="BI4274" i="7"/>
  <c r="BF4274" i="7"/>
  <c r="BD4274" i="7"/>
  <c r="BA4274" i="7"/>
  <c r="AY4274" i="7"/>
  <c r="AQ4274" i="7"/>
  <c r="AT4274" i="7" s="1"/>
  <c r="AU4274" i="7" s="1"/>
  <c r="BL4273" i="7"/>
  <c r="BI4273" i="7"/>
  <c r="BF4273" i="7"/>
  <c r="BD4273" i="7"/>
  <c r="BA4273" i="7"/>
  <c r="AY4273" i="7"/>
  <c r="AQ4273" i="7"/>
  <c r="AT4273" i="7" s="1"/>
  <c r="AU4273" i="7" s="1"/>
  <c r="BL4272" i="7"/>
  <c r="BI4272" i="7"/>
  <c r="BF4272" i="7"/>
  <c r="BD4272" i="7"/>
  <c r="BA4272" i="7"/>
  <c r="AY4272" i="7"/>
  <c r="AQ4272" i="7"/>
  <c r="AT4272" i="7" s="1"/>
  <c r="AU4272" i="7" s="1"/>
  <c r="BL4271" i="7"/>
  <c r="BI4271" i="7"/>
  <c r="BF4271" i="7"/>
  <c r="BD4271" i="7"/>
  <c r="BA4271" i="7"/>
  <c r="AY4271" i="7"/>
  <c r="AQ4271" i="7"/>
  <c r="AT4271" i="7" s="1"/>
  <c r="AU4271" i="7" s="1"/>
  <c r="BL4270" i="7"/>
  <c r="BI4270" i="7"/>
  <c r="BF4270" i="7"/>
  <c r="BD4270" i="7"/>
  <c r="BA4270" i="7"/>
  <c r="AY4270" i="7"/>
  <c r="AQ4270" i="7"/>
  <c r="AT4270" i="7" s="1"/>
  <c r="AU4270" i="7" s="1"/>
  <c r="BL4269" i="7"/>
  <c r="BI4269" i="7"/>
  <c r="BF4269" i="7"/>
  <c r="BD4269" i="7"/>
  <c r="BA4269" i="7"/>
  <c r="AY4269" i="7"/>
  <c r="AQ4269" i="7"/>
  <c r="AT4269" i="7" s="1"/>
  <c r="AU4269" i="7" s="1"/>
  <c r="BL4268" i="7"/>
  <c r="BI4268" i="7"/>
  <c r="BF4268" i="7"/>
  <c r="BD4268" i="7"/>
  <c r="BA4268" i="7"/>
  <c r="AY4268" i="7"/>
  <c r="AQ4268" i="7"/>
  <c r="AT4268" i="7" s="1"/>
  <c r="AU4268" i="7" s="1"/>
  <c r="BL4267" i="7"/>
  <c r="BI4267" i="7"/>
  <c r="BF4267" i="7"/>
  <c r="BD4267" i="7"/>
  <c r="BA4267" i="7"/>
  <c r="AY4267" i="7"/>
  <c r="AQ4267" i="7"/>
  <c r="AT4267" i="7" s="1"/>
  <c r="AU4267" i="7" s="1"/>
  <c r="BL4266" i="7"/>
  <c r="BI4266" i="7"/>
  <c r="BF4266" i="7"/>
  <c r="BD4266" i="7"/>
  <c r="BA4266" i="7"/>
  <c r="AY4266" i="7"/>
  <c r="AQ4266" i="7"/>
  <c r="AT4266" i="7" s="1"/>
  <c r="AU4266" i="7" s="1"/>
  <c r="BL4265" i="7"/>
  <c r="BI4265" i="7"/>
  <c r="BF4265" i="7"/>
  <c r="BD4265" i="7"/>
  <c r="BA4265" i="7"/>
  <c r="AY4265" i="7"/>
  <c r="AQ4265" i="7"/>
  <c r="AT4265" i="7" s="1"/>
  <c r="AU4265" i="7" s="1"/>
  <c r="BL4264" i="7"/>
  <c r="BI4264" i="7"/>
  <c r="BF4264" i="7"/>
  <c r="BD4264" i="7"/>
  <c r="BA4264" i="7"/>
  <c r="AY4264" i="7"/>
  <c r="AQ4264" i="7"/>
  <c r="AT4264" i="7" s="1"/>
  <c r="AU4264" i="7" s="1"/>
  <c r="BL4263" i="7"/>
  <c r="BI4263" i="7"/>
  <c r="BF4263" i="7"/>
  <c r="BD4263" i="7"/>
  <c r="BA4263" i="7"/>
  <c r="AY4263" i="7"/>
  <c r="AQ4263" i="7"/>
  <c r="AT4263" i="7" s="1"/>
  <c r="AU4263" i="7" s="1"/>
  <c r="BL4262" i="7"/>
  <c r="BI4262" i="7"/>
  <c r="BF4262" i="7"/>
  <c r="BD4262" i="7"/>
  <c r="BA4262" i="7"/>
  <c r="AY4262" i="7"/>
  <c r="AQ4262" i="7"/>
  <c r="AT4262" i="7" s="1"/>
  <c r="AU4262" i="7" s="1"/>
  <c r="BL4261" i="7"/>
  <c r="BI4261" i="7"/>
  <c r="BF4261" i="7"/>
  <c r="BD4261" i="7"/>
  <c r="BA4261" i="7"/>
  <c r="AY4261" i="7"/>
  <c r="AQ4261" i="7"/>
  <c r="AT4261" i="7" s="1"/>
  <c r="AU4261" i="7" s="1"/>
  <c r="BL4260" i="7"/>
  <c r="BI4260" i="7"/>
  <c r="BF4260" i="7"/>
  <c r="BD4260" i="7"/>
  <c r="BA4260" i="7"/>
  <c r="AY4260" i="7"/>
  <c r="AQ4260" i="7"/>
  <c r="AT4260" i="7" s="1"/>
  <c r="AU4260" i="7" s="1"/>
  <c r="BL4259" i="7"/>
  <c r="BI4259" i="7"/>
  <c r="BF4259" i="7"/>
  <c r="BD4259" i="7"/>
  <c r="BA4259" i="7"/>
  <c r="AY4259" i="7"/>
  <c r="AQ4259" i="7"/>
  <c r="AT4259" i="7" s="1"/>
  <c r="AU4259" i="7" s="1"/>
  <c r="BL4258" i="7"/>
  <c r="BI4258" i="7"/>
  <c r="BF4258" i="7"/>
  <c r="BD4258" i="7"/>
  <c r="BA4258" i="7"/>
  <c r="AY4258" i="7"/>
  <c r="AQ4258" i="7"/>
  <c r="AT4258" i="7" s="1"/>
  <c r="AU4258" i="7" s="1"/>
  <c r="BL4257" i="7"/>
  <c r="BI4257" i="7"/>
  <c r="BF4257" i="7"/>
  <c r="BD4257" i="7"/>
  <c r="BA4257" i="7"/>
  <c r="AY4257" i="7"/>
  <c r="AQ4257" i="7"/>
  <c r="AT4257" i="7" s="1"/>
  <c r="AU4257" i="7" s="1"/>
  <c r="BL4256" i="7"/>
  <c r="BI4256" i="7"/>
  <c r="BF4256" i="7"/>
  <c r="BD4256" i="7"/>
  <c r="BA4256" i="7"/>
  <c r="AY4256" i="7"/>
  <c r="AQ4256" i="7"/>
  <c r="AT4256" i="7" s="1"/>
  <c r="AU4256" i="7" s="1"/>
  <c r="BL4255" i="7"/>
  <c r="BI4255" i="7"/>
  <c r="BF4255" i="7"/>
  <c r="BD4255" i="7"/>
  <c r="BA4255" i="7"/>
  <c r="AY4255" i="7"/>
  <c r="AQ4255" i="7"/>
  <c r="AT4255" i="7" s="1"/>
  <c r="AU4255" i="7" s="1"/>
  <c r="BL4254" i="7"/>
  <c r="BI4254" i="7"/>
  <c r="BF4254" i="7"/>
  <c r="BD4254" i="7"/>
  <c r="BA4254" i="7"/>
  <c r="AY4254" i="7"/>
  <c r="AQ4254" i="7"/>
  <c r="AT4254" i="7" s="1"/>
  <c r="AU4254" i="7" s="1"/>
  <c r="BL4253" i="7"/>
  <c r="BI4253" i="7"/>
  <c r="BF4253" i="7"/>
  <c r="BD4253" i="7"/>
  <c r="BA4253" i="7"/>
  <c r="AY4253" i="7"/>
  <c r="AQ4253" i="7"/>
  <c r="AT4253" i="7" s="1"/>
  <c r="AU4253" i="7" s="1"/>
  <c r="BL4252" i="7"/>
  <c r="BI4252" i="7"/>
  <c r="BF4252" i="7"/>
  <c r="BD4252" i="7"/>
  <c r="BA4252" i="7"/>
  <c r="AY4252" i="7"/>
  <c r="AT4252" i="7"/>
  <c r="AU4252" i="7" s="1"/>
  <c r="AQ4252" i="7"/>
  <c r="BL4251" i="7"/>
  <c r="BI4251" i="7"/>
  <c r="BF4251" i="7"/>
  <c r="BD4251" i="7"/>
  <c r="BA4251" i="7"/>
  <c r="AY4251" i="7"/>
  <c r="AQ4251" i="7"/>
  <c r="AT4251" i="7" s="1"/>
  <c r="AU4251" i="7" s="1"/>
  <c r="BL4250" i="7"/>
  <c r="BI4250" i="7"/>
  <c r="BF4250" i="7"/>
  <c r="BD4250" i="7"/>
  <c r="BA4250" i="7"/>
  <c r="AY4250" i="7"/>
  <c r="AQ4250" i="7"/>
  <c r="AT4250" i="7" s="1"/>
  <c r="AU4250" i="7" s="1"/>
  <c r="BL4249" i="7"/>
  <c r="BI4249" i="7"/>
  <c r="BF4249" i="7"/>
  <c r="BD4249" i="7"/>
  <c r="BA4249" i="7"/>
  <c r="AY4249" i="7"/>
  <c r="AQ4249" i="7"/>
  <c r="AT4249" i="7" s="1"/>
  <c r="AU4249" i="7" s="1"/>
  <c r="BL4248" i="7"/>
  <c r="BI4248" i="7"/>
  <c r="BF4248" i="7"/>
  <c r="BD4248" i="7"/>
  <c r="BA4248" i="7"/>
  <c r="AY4248" i="7"/>
  <c r="AQ4248" i="7"/>
  <c r="AT4248" i="7" s="1"/>
  <c r="AU4248" i="7" s="1"/>
  <c r="BL4247" i="7"/>
  <c r="BI4247" i="7"/>
  <c r="BF4247" i="7"/>
  <c r="BD4247" i="7"/>
  <c r="BA4247" i="7"/>
  <c r="AY4247" i="7"/>
  <c r="AQ4247" i="7"/>
  <c r="AT4247" i="7" s="1"/>
  <c r="AU4247" i="7" s="1"/>
  <c r="BL4246" i="7"/>
  <c r="BI4246" i="7"/>
  <c r="BF4246" i="7"/>
  <c r="BD4246" i="7"/>
  <c r="BA4246" i="7"/>
  <c r="AY4246" i="7"/>
  <c r="AQ4246" i="7"/>
  <c r="AT4246" i="7" s="1"/>
  <c r="AU4246" i="7" s="1"/>
  <c r="BL4245" i="7"/>
  <c r="BI4245" i="7"/>
  <c r="BF4245" i="7"/>
  <c r="BD4245" i="7"/>
  <c r="BA4245" i="7"/>
  <c r="AY4245" i="7"/>
  <c r="AQ4245" i="7"/>
  <c r="AT4245" i="7" s="1"/>
  <c r="AU4245" i="7" s="1"/>
  <c r="BL4244" i="7"/>
  <c r="BI4244" i="7"/>
  <c r="BF4244" i="7"/>
  <c r="BD4244" i="7"/>
  <c r="BA4244" i="7"/>
  <c r="AY4244" i="7"/>
  <c r="AQ4244" i="7"/>
  <c r="AT4244" i="7" s="1"/>
  <c r="AU4244" i="7" s="1"/>
  <c r="BL4243" i="7"/>
  <c r="BI4243" i="7"/>
  <c r="BF4243" i="7"/>
  <c r="BD4243" i="7"/>
  <c r="BA4243" i="7"/>
  <c r="AY4243" i="7"/>
  <c r="AQ4243" i="7"/>
  <c r="AT4243" i="7" s="1"/>
  <c r="AU4243" i="7" s="1"/>
  <c r="BL4242" i="7"/>
  <c r="BI4242" i="7"/>
  <c r="BF4242" i="7"/>
  <c r="BD4242" i="7"/>
  <c r="BA4242" i="7"/>
  <c r="AY4242" i="7"/>
  <c r="AQ4242" i="7"/>
  <c r="AT4242" i="7" s="1"/>
  <c r="AU4242" i="7" s="1"/>
  <c r="BL4241" i="7"/>
  <c r="BI4241" i="7"/>
  <c r="BF4241" i="7"/>
  <c r="BD4241" i="7"/>
  <c r="BA4241" i="7"/>
  <c r="AY4241" i="7"/>
  <c r="AQ4241" i="7"/>
  <c r="AT4241" i="7" s="1"/>
  <c r="AU4241" i="7" s="1"/>
  <c r="BL4240" i="7"/>
  <c r="BI4240" i="7"/>
  <c r="BF4240" i="7"/>
  <c r="BD4240" i="7"/>
  <c r="BA4240" i="7"/>
  <c r="AY4240" i="7"/>
  <c r="AQ4240" i="7"/>
  <c r="AT4240" i="7" s="1"/>
  <c r="AU4240" i="7" s="1"/>
  <c r="BL4239" i="7"/>
  <c r="BI4239" i="7"/>
  <c r="BF4239" i="7"/>
  <c r="BD4239" i="7"/>
  <c r="BA4239" i="7"/>
  <c r="AY4239" i="7"/>
  <c r="AQ4239" i="7"/>
  <c r="AT4239" i="7" s="1"/>
  <c r="AU4239" i="7" s="1"/>
  <c r="BL4238" i="7"/>
  <c r="BI4238" i="7"/>
  <c r="BF4238" i="7"/>
  <c r="BD4238" i="7"/>
  <c r="BA4238" i="7"/>
  <c r="AY4238" i="7"/>
  <c r="AQ4238" i="7"/>
  <c r="AT4238" i="7" s="1"/>
  <c r="AU4238" i="7" s="1"/>
  <c r="BL4237" i="7"/>
  <c r="BI4237" i="7"/>
  <c r="BF4237" i="7"/>
  <c r="BD4237" i="7"/>
  <c r="BA4237" i="7"/>
  <c r="AY4237" i="7"/>
  <c r="AQ4237" i="7"/>
  <c r="AT4237" i="7" s="1"/>
  <c r="AU4237" i="7" s="1"/>
  <c r="BL4236" i="7"/>
  <c r="BI4236" i="7"/>
  <c r="BF4236" i="7"/>
  <c r="BD4236" i="7"/>
  <c r="BA4236" i="7"/>
  <c r="AY4236" i="7"/>
  <c r="AQ4236" i="7"/>
  <c r="AT4236" i="7" s="1"/>
  <c r="AU4236" i="7" s="1"/>
  <c r="BL4235" i="7"/>
  <c r="BI4235" i="7"/>
  <c r="BF4235" i="7"/>
  <c r="BD4235" i="7"/>
  <c r="BA4235" i="7"/>
  <c r="AY4235" i="7"/>
  <c r="AQ4235" i="7"/>
  <c r="AT4235" i="7" s="1"/>
  <c r="AU4235" i="7" s="1"/>
  <c r="BL4234" i="7"/>
  <c r="BI4234" i="7"/>
  <c r="BF4234" i="7"/>
  <c r="BD4234" i="7"/>
  <c r="BA4234" i="7"/>
  <c r="AY4234" i="7"/>
  <c r="AQ4234" i="7"/>
  <c r="AT4234" i="7" s="1"/>
  <c r="AU4234" i="7" s="1"/>
  <c r="BL4233" i="7"/>
  <c r="BI4233" i="7"/>
  <c r="BF4233" i="7"/>
  <c r="BD4233" i="7"/>
  <c r="BA4233" i="7"/>
  <c r="AY4233" i="7"/>
  <c r="AQ4233" i="7"/>
  <c r="AT4233" i="7" s="1"/>
  <c r="AU4233" i="7" s="1"/>
  <c r="BL4232" i="7"/>
  <c r="BI4232" i="7"/>
  <c r="BF4232" i="7"/>
  <c r="BD4232" i="7"/>
  <c r="BA4232" i="7"/>
  <c r="AY4232" i="7"/>
  <c r="AQ4232" i="7"/>
  <c r="AT4232" i="7" s="1"/>
  <c r="AU4232" i="7" s="1"/>
  <c r="BL4231" i="7"/>
  <c r="BI4231" i="7"/>
  <c r="BF4231" i="7"/>
  <c r="BD4231" i="7"/>
  <c r="BA4231" i="7"/>
  <c r="AY4231" i="7"/>
  <c r="AQ4231" i="7"/>
  <c r="AT4231" i="7" s="1"/>
  <c r="AU4231" i="7" s="1"/>
  <c r="BL4230" i="7"/>
  <c r="BI4230" i="7"/>
  <c r="BF4230" i="7"/>
  <c r="BD4230" i="7"/>
  <c r="BA4230" i="7"/>
  <c r="AY4230" i="7"/>
  <c r="AQ4230" i="7"/>
  <c r="AT4230" i="7" s="1"/>
  <c r="AU4230" i="7" s="1"/>
  <c r="BL4229" i="7"/>
  <c r="BI4229" i="7"/>
  <c r="BF4229" i="7"/>
  <c r="BD4229" i="7"/>
  <c r="BA4229" i="7"/>
  <c r="AY4229" i="7"/>
  <c r="AQ4229" i="7"/>
  <c r="AT4229" i="7" s="1"/>
  <c r="AU4229" i="7" s="1"/>
  <c r="BL4228" i="7"/>
  <c r="BI4228" i="7"/>
  <c r="BF4228" i="7"/>
  <c r="BD4228" i="7"/>
  <c r="BA4228" i="7"/>
  <c r="AY4228" i="7"/>
  <c r="AQ4228" i="7"/>
  <c r="AT4228" i="7" s="1"/>
  <c r="AU4228" i="7" s="1"/>
  <c r="BL4227" i="7"/>
  <c r="BI4227" i="7"/>
  <c r="BF4227" i="7"/>
  <c r="BD4227" i="7"/>
  <c r="BA4227" i="7"/>
  <c r="AY4227" i="7"/>
  <c r="AQ4227" i="7"/>
  <c r="AT4227" i="7" s="1"/>
  <c r="AU4227" i="7" s="1"/>
  <c r="BL4226" i="7"/>
  <c r="BI4226" i="7"/>
  <c r="BF4226" i="7"/>
  <c r="BD4226" i="7"/>
  <c r="BA4226" i="7"/>
  <c r="AY4226" i="7"/>
  <c r="AQ4226" i="7"/>
  <c r="AT4226" i="7" s="1"/>
  <c r="AU4226" i="7" s="1"/>
  <c r="BL4225" i="7"/>
  <c r="BI4225" i="7"/>
  <c r="BF4225" i="7"/>
  <c r="BD4225" i="7"/>
  <c r="BA4225" i="7"/>
  <c r="AY4225" i="7"/>
  <c r="AQ4225" i="7"/>
  <c r="AT4225" i="7" s="1"/>
  <c r="AU4225" i="7" s="1"/>
  <c r="BL4224" i="7"/>
  <c r="BI4224" i="7"/>
  <c r="BF4224" i="7"/>
  <c r="BD4224" i="7"/>
  <c r="BA4224" i="7"/>
  <c r="AY4224" i="7"/>
  <c r="AQ4224" i="7"/>
  <c r="AT4224" i="7" s="1"/>
  <c r="AU4224" i="7" s="1"/>
  <c r="BL4223" i="7"/>
  <c r="BI4223" i="7"/>
  <c r="BF4223" i="7"/>
  <c r="BD4223" i="7"/>
  <c r="BA4223" i="7"/>
  <c r="AY4223" i="7"/>
  <c r="AQ4223" i="7"/>
  <c r="AT4223" i="7" s="1"/>
  <c r="AU4223" i="7" s="1"/>
  <c r="BL4222" i="7"/>
  <c r="BI4222" i="7"/>
  <c r="BF4222" i="7"/>
  <c r="BD4222" i="7"/>
  <c r="BA4222" i="7"/>
  <c r="AY4222" i="7"/>
  <c r="AQ4222" i="7"/>
  <c r="AT4222" i="7" s="1"/>
  <c r="AU4222" i="7" s="1"/>
  <c r="BL4221" i="7"/>
  <c r="BI4221" i="7"/>
  <c r="BF4221" i="7"/>
  <c r="BD4221" i="7"/>
  <c r="BA4221" i="7"/>
  <c r="AY4221" i="7"/>
  <c r="AQ4221" i="7"/>
  <c r="AT4221" i="7" s="1"/>
  <c r="AU4221" i="7" s="1"/>
  <c r="BL4220" i="7"/>
  <c r="BI4220" i="7"/>
  <c r="BF4220" i="7"/>
  <c r="BD4220" i="7"/>
  <c r="BA4220" i="7"/>
  <c r="AY4220" i="7"/>
  <c r="AT4220" i="7"/>
  <c r="AU4220" i="7" s="1"/>
  <c r="AQ4220" i="7"/>
  <c r="BL4219" i="7"/>
  <c r="BI4219" i="7"/>
  <c r="BF4219" i="7"/>
  <c r="BD4219" i="7"/>
  <c r="BA4219" i="7"/>
  <c r="AY4219" i="7"/>
  <c r="AQ4219" i="7"/>
  <c r="AT4219" i="7" s="1"/>
  <c r="AU4219" i="7" s="1"/>
  <c r="BL4218" i="7"/>
  <c r="BI4218" i="7"/>
  <c r="BF4218" i="7"/>
  <c r="BD4218" i="7"/>
  <c r="BA4218" i="7"/>
  <c r="AY4218" i="7"/>
  <c r="AQ4218" i="7"/>
  <c r="AT4218" i="7" s="1"/>
  <c r="AU4218" i="7" s="1"/>
  <c r="BL4217" i="7"/>
  <c r="BI4217" i="7"/>
  <c r="BF4217" i="7"/>
  <c r="BD4217" i="7"/>
  <c r="BA4217" i="7"/>
  <c r="AY4217" i="7"/>
  <c r="AQ4217" i="7"/>
  <c r="AT4217" i="7" s="1"/>
  <c r="AU4217" i="7" s="1"/>
  <c r="BL4216" i="7"/>
  <c r="BI4216" i="7"/>
  <c r="BF4216" i="7"/>
  <c r="BD4216" i="7"/>
  <c r="BA4216" i="7"/>
  <c r="AY4216" i="7"/>
  <c r="AQ4216" i="7"/>
  <c r="AT4216" i="7" s="1"/>
  <c r="AU4216" i="7" s="1"/>
  <c r="BL4215" i="7"/>
  <c r="BI4215" i="7"/>
  <c r="BF4215" i="7"/>
  <c r="BD4215" i="7"/>
  <c r="BA4215" i="7"/>
  <c r="AY4215" i="7"/>
  <c r="AQ4215" i="7"/>
  <c r="AT4215" i="7" s="1"/>
  <c r="AU4215" i="7" s="1"/>
  <c r="BL4214" i="7"/>
  <c r="BI4214" i="7"/>
  <c r="BF4214" i="7"/>
  <c r="BD4214" i="7"/>
  <c r="BA4214" i="7"/>
  <c r="AY4214" i="7"/>
  <c r="AQ4214" i="7"/>
  <c r="AT4214" i="7" s="1"/>
  <c r="AU4214" i="7" s="1"/>
  <c r="BL4213" i="7"/>
  <c r="BI4213" i="7"/>
  <c r="BF4213" i="7"/>
  <c r="BD4213" i="7"/>
  <c r="BA4213" i="7"/>
  <c r="AY4213" i="7"/>
  <c r="AQ4213" i="7"/>
  <c r="AT4213" i="7" s="1"/>
  <c r="AU4213" i="7" s="1"/>
  <c r="BL4212" i="7"/>
  <c r="BI4212" i="7"/>
  <c r="BF4212" i="7"/>
  <c r="BD4212" i="7"/>
  <c r="BA4212" i="7"/>
  <c r="AY4212" i="7"/>
  <c r="AQ4212" i="7"/>
  <c r="AT4212" i="7" s="1"/>
  <c r="AU4212" i="7" s="1"/>
  <c r="BL4211" i="7"/>
  <c r="BI4211" i="7"/>
  <c r="BF4211" i="7"/>
  <c r="BD4211" i="7"/>
  <c r="BA4211" i="7"/>
  <c r="AY4211" i="7"/>
  <c r="AQ4211" i="7"/>
  <c r="AT4211" i="7" s="1"/>
  <c r="AU4211" i="7" s="1"/>
  <c r="BL4210" i="7"/>
  <c r="BI4210" i="7"/>
  <c r="BF4210" i="7"/>
  <c r="BD4210" i="7"/>
  <c r="BA4210" i="7"/>
  <c r="AY4210" i="7"/>
  <c r="AQ4210" i="7"/>
  <c r="AT4210" i="7" s="1"/>
  <c r="AU4210" i="7" s="1"/>
  <c r="BL4209" i="7"/>
  <c r="BI4209" i="7"/>
  <c r="BF4209" i="7"/>
  <c r="BD4209" i="7"/>
  <c r="BA4209" i="7"/>
  <c r="AY4209" i="7"/>
  <c r="AQ4209" i="7"/>
  <c r="AT4209" i="7" s="1"/>
  <c r="AU4209" i="7" s="1"/>
  <c r="BL4208" i="7"/>
  <c r="BI4208" i="7"/>
  <c r="BF4208" i="7"/>
  <c r="BD4208" i="7"/>
  <c r="BA4208" i="7"/>
  <c r="AY4208" i="7"/>
  <c r="AQ4208" i="7"/>
  <c r="AT4208" i="7" s="1"/>
  <c r="AU4208" i="7" s="1"/>
  <c r="BL4207" i="7"/>
  <c r="BI4207" i="7"/>
  <c r="BF4207" i="7"/>
  <c r="BD4207" i="7"/>
  <c r="BA4207" i="7"/>
  <c r="AY4207" i="7"/>
  <c r="AQ4207" i="7"/>
  <c r="AT4207" i="7" s="1"/>
  <c r="AU4207" i="7" s="1"/>
  <c r="BL4206" i="7"/>
  <c r="BI4206" i="7"/>
  <c r="BF4206" i="7"/>
  <c r="BD4206" i="7"/>
  <c r="BA4206" i="7"/>
  <c r="AY4206" i="7"/>
  <c r="AQ4206" i="7"/>
  <c r="AT4206" i="7" s="1"/>
  <c r="AU4206" i="7" s="1"/>
  <c r="BL4205" i="7"/>
  <c r="BI4205" i="7"/>
  <c r="BF4205" i="7"/>
  <c r="BD4205" i="7"/>
  <c r="BA4205" i="7"/>
  <c r="AY4205" i="7"/>
  <c r="AQ4205" i="7"/>
  <c r="AT4205" i="7" s="1"/>
  <c r="AU4205" i="7" s="1"/>
  <c r="BL4204" i="7"/>
  <c r="BI4204" i="7"/>
  <c r="BF4204" i="7"/>
  <c r="BD4204" i="7"/>
  <c r="BA4204" i="7"/>
  <c r="AY4204" i="7"/>
  <c r="AQ4204" i="7"/>
  <c r="AT4204" i="7" s="1"/>
  <c r="AU4204" i="7" s="1"/>
  <c r="BL4203" i="7"/>
  <c r="BI4203" i="7"/>
  <c r="BF4203" i="7"/>
  <c r="BD4203" i="7"/>
  <c r="BA4203" i="7"/>
  <c r="AY4203" i="7"/>
  <c r="AQ4203" i="7"/>
  <c r="AT4203" i="7" s="1"/>
  <c r="AU4203" i="7" s="1"/>
  <c r="BL4202" i="7"/>
  <c r="BI4202" i="7"/>
  <c r="BF4202" i="7"/>
  <c r="BD4202" i="7"/>
  <c r="BA4202" i="7"/>
  <c r="AY4202" i="7"/>
  <c r="AQ4202" i="7"/>
  <c r="AT4202" i="7" s="1"/>
  <c r="AU4202" i="7" s="1"/>
  <c r="BL4201" i="7"/>
  <c r="BI4201" i="7"/>
  <c r="BF4201" i="7"/>
  <c r="BD4201" i="7"/>
  <c r="BA4201" i="7"/>
  <c r="AY4201" i="7"/>
  <c r="AQ4201" i="7"/>
  <c r="AT4201" i="7" s="1"/>
  <c r="AU4201" i="7" s="1"/>
  <c r="BL4200" i="7"/>
  <c r="BI4200" i="7"/>
  <c r="BF4200" i="7"/>
  <c r="BD4200" i="7"/>
  <c r="BA4200" i="7"/>
  <c r="AY4200" i="7"/>
  <c r="AQ4200" i="7"/>
  <c r="AT4200" i="7" s="1"/>
  <c r="AU4200" i="7" s="1"/>
  <c r="BL4199" i="7"/>
  <c r="BI4199" i="7"/>
  <c r="BF4199" i="7"/>
  <c r="BD4199" i="7"/>
  <c r="BA4199" i="7"/>
  <c r="AY4199" i="7"/>
  <c r="AQ4199" i="7"/>
  <c r="AT4199" i="7" s="1"/>
  <c r="AU4199" i="7" s="1"/>
  <c r="BL4198" i="7"/>
  <c r="BI4198" i="7"/>
  <c r="BF4198" i="7"/>
  <c r="BD4198" i="7"/>
  <c r="BA4198" i="7"/>
  <c r="AY4198" i="7"/>
  <c r="AQ4198" i="7"/>
  <c r="AT4198" i="7" s="1"/>
  <c r="AU4198" i="7" s="1"/>
  <c r="BL4197" i="7"/>
  <c r="BI4197" i="7"/>
  <c r="BF4197" i="7"/>
  <c r="BD4197" i="7"/>
  <c r="BA4197" i="7"/>
  <c r="AY4197" i="7"/>
  <c r="AQ4197" i="7"/>
  <c r="AT4197" i="7" s="1"/>
  <c r="AU4197" i="7" s="1"/>
  <c r="BL4196" i="7"/>
  <c r="BI4196" i="7"/>
  <c r="BF4196" i="7"/>
  <c r="BD4196" i="7"/>
  <c r="BA4196" i="7"/>
  <c r="AY4196" i="7"/>
  <c r="AQ4196" i="7"/>
  <c r="AT4196" i="7" s="1"/>
  <c r="AU4196" i="7" s="1"/>
  <c r="BL4195" i="7"/>
  <c r="BI4195" i="7"/>
  <c r="BF4195" i="7"/>
  <c r="BD4195" i="7"/>
  <c r="BA4195" i="7"/>
  <c r="AY4195" i="7"/>
  <c r="AQ4195" i="7"/>
  <c r="AT4195" i="7" s="1"/>
  <c r="AU4195" i="7" s="1"/>
  <c r="BL4194" i="7"/>
  <c r="BI4194" i="7"/>
  <c r="BF4194" i="7"/>
  <c r="BD4194" i="7"/>
  <c r="BA4194" i="7"/>
  <c r="AY4194" i="7"/>
  <c r="AQ4194" i="7"/>
  <c r="AT4194" i="7" s="1"/>
  <c r="AU4194" i="7" s="1"/>
  <c r="BL4193" i="7"/>
  <c r="BI4193" i="7"/>
  <c r="BF4193" i="7"/>
  <c r="BD4193" i="7"/>
  <c r="BA4193" i="7"/>
  <c r="AY4193" i="7"/>
  <c r="AQ4193" i="7"/>
  <c r="AT4193" i="7" s="1"/>
  <c r="AU4193" i="7" s="1"/>
  <c r="BL4192" i="7"/>
  <c r="BI4192" i="7"/>
  <c r="BF4192" i="7"/>
  <c r="BD4192" i="7"/>
  <c r="BA4192" i="7"/>
  <c r="AY4192" i="7"/>
  <c r="AQ4192" i="7"/>
  <c r="AT4192" i="7" s="1"/>
  <c r="AU4192" i="7" s="1"/>
  <c r="BL4191" i="7"/>
  <c r="BI4191" i="7"/>
  <c r="BF4191" i="7"/>
  <c r="BD4191" i="7"/>
  <c r="BA4191" i="7"/>
  <c r="AY4191" i="7"/>
  <c r="AQ4191" i="7"/>
  <c r="AT4191" i="7" s="1"/>
  <c r="AU4191" i="7" s="1"/>
  <c r="BL4190" i="7"/>
  <c r="BI4190" i="7"/>
  <c r="BF4190" i="7"/>
  <c r="BD4190" i="7"/>
  <c r="BA4190" i="7"/>
  <c r="AY4190" i="7"/>
  <c r="AQ4190" i="7"/>
  <c r="AT4190" i="7" s="1"/>
  <c r="AU4190" i="7" s="1"/>
  <c r="BL4189" i="7"/>
  <c r="BI4189" i="7"/>
  <c r="BF4189" i="7"/>
  <c r="BD4189" i="7"/>
  <c r="BA4189" i="7"/>
  <c r="AY4189" i="7"/>
  <c r="AQ4189" i="7"/>
  <c r="AT4189" i="7" s="1"/>
  <c r="AU4189" i="7" s="1"/>
  <c r="BL4188" i="7"/>
  <c r="BI4188" i="7"/>
  <c r="BF4188" i="7"/>
  <c r="BD4188" i="7"/>
  <c r="BA4188" i="7"/>
  <c r="AY4188" i="7"/>
  <c r="AQ4188" i="7"/>
  <c r="AT4188" i="7" s="1"/>
  <c r="AU4188" i="7" s="1"/>
  <c r="BL4187" i="7"/>
  <c r="BI4187" i="7"/>
  <c r="BF4187" i="7"/>
  <c r="BD4187" i="7"/>
  <c r="BA4187" i="7"/>
  <c r="AY4187" i="7"/>
  <c r="AQ4187" i="7"/>
  <c r="AT4187" i="7" s="1"/>
  <c r="AU4187" i="7" s="1"/>
  <c r="BL4186" i="7"/>
  <c r="BI4186" i="7"/>
  <c r="BF4186" i="7"/>
  <c r="BD4186" i="7"/>
  <c r="BA4186" i="7"/>
  <c r="AY4186" i="7"/>
  <c r="AQ4186" i="7"/>
  <c r="AT4186" i="7" s="1"/>
  <c r="AU4186" i="7" s="1"/>
  <c r="BL4185" i="7"/>
  <c r="BI4185" i="7"/>
  <c r="BF4185" i="7"/>
  <c r="BD4185" i="7"/>
  <c r="BA4185" i="7"/>
  <c r="AY4185" i="7"/>
  <c r="AQ4185" i="7"/>
  <c r="AT4185" i="7" s="1"/>
  <c r="AU4185" i="7" s="1"/>
  <c r="BL4184" i="7"/>
  <c r="BI4184" i="7"/>
  <c r="BF4184" i="7"/>
  <c r="BD4184" i="7"/>
  <c r="BA4184" i="7"/>
  <c r="AY4184" i="7"/>
  <c r="AQ4184" i="7"/>
  <c r="AT4184" i="7" s="1"/>
  <c r="AU4184" i="7" s="1"/>
  <c r="BL4183" i="7"/>
  <c r="BI4183" i="7"/>
  <c r="BF4183" i="7"/>
  <c r="BD4183" i="7"/>
  <c r="BA4183" i="7"/>
  <c r="AY4183" i="7"/>
  <c r="AQ4183" i="7"/>
  <c r="AT4183" i="7" s="1"/>
  <c r="AU4183" i="7" s="1"/>
  <c r="BL4182" i="7"/>
  <c r="BI4182" i="7"/>
  <c r="BF4182" i="7"/>
  <c r="BD4182" i="7"/>
  <c r="BA4182" i="7"/>
  <c r="AY4182" i="7"/>
  <c r="AQ4182" i="7"/>
  <c r="AT4182" i="7" s="1"/>
  <c r="AU4182" i="7" s="1"/>
  <c r="BL4181" i="7"/>
  <c r="BI4181" i="7"/>
  <c r="BF4181" i="7"/>
  <c r="BD4181" i="7"/>
  <c r="BA4181" i="7"/>
  <c r="AY4181" i="7"/>
  <c r="AQ4181" i="7"/>
  <c r="AT4181" i="7" s="1"/>
  <c r="AU4181" i="7" s="1"/>
  <c r="BL4180" i="7"/>
  <c r="BI4180" i="7"/>
  <c r="BF4180" i="7"/>
  <c r="BD4180" i="7"/>
  <c r="BA4180" i="7"/>
  <c r="AY4180" i="7"/>
  <c r="AQ4180" i="7"/>
  <c r="AT4180" i="7" s="1"/>
  <c r="AU4180" i="7" s="1"/>
  <c r="BL4179" i="7"/>
  <c r="BI4179" i="7"/>
  <c r="BF4179" i="7"/>
  <c r="BD4179" i="7"/>
  <c r="BA4179" i="7"/>
  <c r="AY4179" i="7"/>
  <c r="AQ4179" i="7"/>
  <c r="AT4179" i="7" s="1"/>
  <c r="AU4179" i="7" s="1"/>
  <c r="BL4178" i="7"/>
  <c r="BI4178" i="7"/>
  <c r="BF4178" i="7"/>
  <c r="BD4178" i="7"/>
  <c r="BA4178" i="7"/>
  <c r="AY4178" i="7"/>
  <c r="AQ4178" i="7"/>
  <c r="AT4178" i="7" s="1"/>
  <c r="AU4178" i="7" s="1"/>
  <c r="BL4177" i="7"/>
  <c r="BI4177" i="7"/>
  <c r="BF4177" i="7"/>
  <c r="BD4177" i="7"/>
  <c r="BA4177" i="7"/>
  <c r="AY4177" i="7"/>
  <c r="AQ4177" i="7"/>
  <c r="AT4177" i="7" s="1"/>
  <c r="AU4177" i="7" s="1"/>
  <c r="BL4176" i="7"/>
  <c r="BI4176" i="7"/>
  <c r="BF4176" i="7"/>
  <c r="BD4176" i="7"/>
  <c r="BA4176" i="7"/>
  <c r="AY4176" i="7"/>
  <c r="AQ4176" i="7"/>
  <c r="AT4176" i="7" s="1"/>
  <c r="AU4176" i="7" s="1"/>
  <c r="BL4175" i="7"/>
  <c r="BI4175" i="7"/>
  <c r="BF4175" i="7"/>
  <c r="BD4175" i="7"/>
  <c r="BA4175" i="7"/>
  <c r="AY4175" i="7"/>
  <c r="AQ4175" i="7"/>
  <c r="AT4175" i="7" s="1"/>
  <c r="AU4175" i="7" s="1"/>
  <c r="BL4174" i="7"/>
  <c r="BI4174" i="7"/>
  <c r="BF4174" i="7"/>
  <c r="BD4174" i="7"/>
  <c r="BA4174" i="7"/>
  <c r="AY4174" i="7"/>
  <c r="AQ4174" i="7"/>
  <c r="AT4174" i="7" s="1"/>
  <c r="AU4174" i="7" s="1"/>
  <c r="BL4173" i="7"/>
  <c r="BI4173" i="7"/>
  <c r="BF4173" i="7"/>
  <c r="BD4173" i="7"/>
  <c r="BA4173" i="7"/>
  <c r="AY4173" i="7"/>
  <c r="AQ4173" i="7"/>
  <c r="AT4173" i="7" s="1"/>
  <c r="AU4173" i="7" s="1"/>
  <c r="BL4172" i="7"/>
  <c r="BI4172" i="7"/>
  <c r="BF4172" i="7"/>
  <c r="BD4172" i="7"/>
  <c r="BA4172" i="7"/>
  <c r="AY4172" i="7"/>
  <c r="AQ4172" i="7"/>
  <c r="AT4172" i="7" s="1"/>
  <c r="AU4172" i="7" s="1"/>
  <c r="BL4171" i="7"/>
  <c r="BI4171" i="7"/>
  <c r="BF4171" i="7"/>
  <c r="BD4171" i="7"/>
  <c r="BA4171" i="7"/>
  <c r="AY4171" i="7"/>
  <c r="AQ4171" i="7"/>
  <c r="AT4171" i="7" s="1"/>
  <c r="AU4171" i="7" s="1"/>
  <c r="BL4170" i="7"/>
  <c r="BI4170" i="7"/>
  <c r="BF4170" i="7"/>
  <c r="BD4170" i="7"/>
  <c r="BA4170" i="7"/>
  <c r="AY4170" i="7"/>
  <c r="AQ4170" i="7"/>
  <c r="AT4170" i="7" s="1"/>
  <c r="AU4170" i="7" s="1"/>
  <c r="BL4169" i="7"/>
  <c r="BI4169" i="7"/>
  <c r="BF4169" i="7"/>
  <c r="BD4169" i="7"/>
  <c r="BA4169" i="7"/>
  <c r="AY4169" i="7"/>
  <c r="AQ4169" i="7"/>
  <c r="AT4169" i="7" s="1"/>
  <c r="AU4169" i="7" s="1"/>
  <c r="BL4168" i="7"/>
  <c r="BI4168" i="7"/>
  <c r="BF4168" i="7"/>
  <c r="BD4168" i="7"/>
  <c r="BA4168" i="7"/>
  <c r="AY4168" i="7"/>
  <c r="AQ4168" i="7"/>
  <c r="AT4168" i="7" s="1"/>
  <c r="AU4168" i="7" s="1"/>
  <c r="BL4167" i="7"/>
  <c r="BI4167" i="7"/>
  <c r="BF4167" i="7"/>
  <c r="BD4167" i="7"/>
  <c r="BA4167" i="7"/>
  <c r="AY4167" i="7"/>
  <c r="AQ4167" i="7"/>
  <c r="AT4167" i="7" s="1"/>
  <c r="AU4167" i="7" s="1"/>
  <c r="AV4167" i="7" s="1"/>
  <c r="AW4167" i="7" s="1"/>
  <c r="BL4166" i="7"/>
  <c r="BI4166" i="7"/>
  <c r="BF4166" i="7"/>
  <c r="BD4166" i="7"/>
  <c r="BA4166" i="7"/>
  <c r="AY4166" i="7"/>
  <c r="AQ4166" i="7"/>
  <c r="AT4166" i="7" s="1"/>
  <c r="AU4166" i="7" s="1"/>
  <c r="BL4165" i="7"/>
  <c r="BI4165" i="7"/>
  <c r="BF4165" i="7"/>
  <c r="BD4165" i="7"/>
  <c r="BA4165" i="7"/>
  <c r="AY4165" i="7"/>
  <c r="AQ4165" i="7"/>
  <c r="AT4165" i="7" s="1"/>
  <c r="AU4165" i="7" s="1"/>
  <c r="BL4164" i="7"/>
  <c r="BI4164" i="7"/>
  <c r="BF4164" i="7"/>
  <c r="BD4164" i="7"/>
  <c r="BA4164" i="7"/>
  <c r="AY4164" i="7"/>
  <c r="AT4164" i="7"/>
  <c r="AU4164" i="7" s="1"/>
  <c r="AQ4164" i="7"/>
  <c r="BL4163" i="7"/>
  <c r="BI4163" i="7"/>
  <c r="BF4163" i="7"/>
  <c r="BD4163" i="7"/>
  <c r="BA4163" i="7"/>
  <c r="AY4163" i="7"/>
  <c r="AQ4163" i="7"/>
  <c r="AT4163" i="7" s="1"/>
  <c r="AU4163" i="7" s="1"/>
  <c r="BL4162" i="7"/>
  <c r="BI4162" i="7"/>
  <c r="BF4162" i="7"/>
  <c r="BD4162" i="7"/>
  <c r="BA4162" i="7"/>
  <c r="AY4162" i="7"/>
  <c r="AQ4162" i="7"/>
  <c r="AT4162" i="7" s="1"/>
  <c r="AU4162" i="7" s="1"/>
  <c r="BL4161" i="7"/>
  <c r="BI4161" i="7"/>
  <c r="BF4161" i="7"/>
  <c r="BD4161" i="7"/>
  <c r="BA4161" i="7"/>
  <c r="AY4161" i="7"/>
  <c r="AQ4161" i="7"/>
  <c r="AT4161" i="7" s="1"/>
  <c r="AU4161" i="7" s="1"/>
  <c r="BL4160" i="7"/>
  <c r="BI4160" i="7"/>
  <c r="BF4160" i="7"/>
  <c r="BD4160" i="7"/>
  <c r="BA4160" i="7"/>
  <c r="AY4160" i="7"/>
  <c r="AQ4160" i="7"/>
  <c r="AT4160" i="7" s="1"/>
  <c r="AU4160" i="7" s="1"/>
  <c r="BL4159" i="7"/>
  <c r="BI4159" i="7"/>
  <c r="BF4159" i="7"/>
  <c r="BD4159" i="7"/>
  <c r="BA4159" i="7"/>
  <c r="AY4159" i="7"/>
  <c r="AQ4159" i="7"/>
  <c r="AT4159" i="7" s="1"/>
  <c r="AU4159" i="7" s="1"/>
  <c r="BL4158" i="7"/>
  <c r="BI4158" i="7"/>
  <c r="BF4158" i="7"/>
  <c r="BD4158" i="7"/>
  <c r="BA4158" i="7"/>
  <c r="AY4158" i="7"/>
  <c r="AQ4158" i="7"/>
  <c r="AT4158" i="7" s="1"/>
  <c r="AU4158" i="7" s="1"/>
  <c r="BL4157" i="7"/>
  <c r="BI4157" i="7"/>
  <c r="BF4157" i="7"/>
  <c r="BD4157" i="7"/>
  <c r="BA4157" i="7"/>
  <c r="AY4157" i="7"/>
  <c r="AQ4157" i="7"/>
  <c r="AT4157" i="7" s="1"/>
  <c r="AU4157" i="7" s="1"/>
  <c r="BL4156" i="7"/>
  <c r="BI4156" i="7"/>
  <c r="BF4156" i="7"/>
  <c r="BD4156" i="7"/>
  <c r="BA4156" i="7"/>
  <c r="AY4156" i="7"/>
  <c r="AQ4156" i="7"/>
  <c r="AT4156" i="7" s="1"/>
  <c r="AU4156" i="7" s="1"/>
  <c r="BL4155" i="7"/>
  <c r="BI4155" i="7"/>
  <c r="BF4155" i="7"/>
  <c r="BD4155" i="7"/>
  <c r="BA4155" i="7"/>
  <c r="AY4155" i="7"/>
  <c r="AQ4155" i="7"/>
  <c r="AT4155" i="7" s="1"/>
  <c r="AU4155" i="7" s="1"/>
  <c r="BL4154" i="7"/>
  <c r="BI4154" i="7"/>
  <c r="BF4154" i="7"/>
  <c r="BD4154" i="7"/>
  <c r="BA4154" i="7"/>
  <c r="AY4154" i="7"/>
  <c r="AQ4154" i="7"/>
  <c r="AT4154" i="7" s="1"/>
  <c r="AU4154" i="7" s="1"/>
  <c r="BL4153" i="7"/>
  <c r="BI4153" i="7"/>
  <c r="BF4153" i="7"/>
  <c r="BD4153" i="7"/>
  <c r="BA4153" i="7"/>
  <c r="AY4153" i="7"/>
  <c r="AQ4153" i="7"/>
  <c r="AT4153" i="7" s="1"/>
  <c r="AU4153" i="7" s="1"/>
  <c r="AV4153" i="7" s="1"/>
  <c r="AW4153" i="7" s="1"/>
  <c r="BL4152" i="7"/>
  <c r="BI4152" i="7"/>
  <c r="BF4152" i="7"/>
  <c r="BD4152" i="7"/>
  <c r="BA4152" i="7"/>
  <c r="AY4152" i="7"/>
  <c r="AQ4152" i="7"/>
  <c r="AT4152" i="7" s="1"/>
  <c r="AU4152" i="7" s="1"/>
  <c r="BL4151" i="7"/>
  <c r="BI4151" i="7"/>
  <c r="BF4151" i="7"/>
  <c r="BD4151" i="7"/>
  <c r="BA4151" i="7"/>
  <c r="AY4151" i="7"/>
  <c r="AQ4151" i="7"/>
  <c r="AT4151" i="7" s="1"/>
  <c r="AU4151" i="7" s="1"/>
  <c r="BL4150" i="7"/>
  <c r="BI4150" i="7"/>
  <c r="BF4150" i="7"/>
  <c r="BD4150" i="7"/>
  <c r="BA4150" i="7"/>
  <c r="AY4150" i="7"/>
  <c r="AQ4150" i="7"/>
  <c r="AT4150" i="7" s="1"/>
  <c r="AU4150" i="7" s="1"/>
  <c r="BL4149" i="7"/>
  <c r="BI4149" i="7"/>
  <c r="BF4149" i="7"/>
  <c r="BD4149" i="7"/>
  <c r="BA4149" i="7"/>
  <c r="AY4149" i="7"/>
  <c r="AQ4149" i="7"/>
  <c r="AT4149" i="7" s="1"/>
  <c r="AU4149" i="7" s="1"/>
  <c r="BL4148" i="7"/>
  <c r="BI4148" i="7"/>
  <c r="BF4148" i="7"/>
  <c r="BD4148" i="7"/>
  <c r="BA4148" i="7"/>
  <c r="AY4148" i="7"/>
  <c r="AQ4148" i="7"/>
  <c r="AT4148" i="7" s="1"/>
  <c r="AU4148" i="7" s="1"/>
  <c r="BL4147" i="7"/>
  <c r="BI4147" i="7"/>
  <c r="BF4147" i="7"/>
  <c r="BD4147" i="7"/>
  <c r="BA4147" i="7"/>
  <c r="AY4147" i="7"/>
  <c r="AQ4147" i="7"/>
  <c r="AT4147" i="7" s="1"/>
  <c r="AU4147" i="7" s="1"/>
  <c r="BL4146" i="7"/>
  <c r="BI4146" i="7"/>
  <c r="BF4146" i="7"/>
  <c r="BD4146" i="7"/>
  <c r="BA4146" i="7"/>
  <c r="AY4146" i="7"/>
  <c r="AQ4146" i="7"/>
  <c r="AT4146" i="7" s="1"/>
  <c r="AU4146" i="7" s="1"/>
  <c r="BL4145" i="7"/>
  <c r="BI4145" i="7"/>
  <c r="BF4145" i="7"/>
  <c r="BD4145" i="7"/>
  <c r="BA4145" i="7"/>
  <c r="AY4145" i="7"/>
  <c r="AQ4145" i="7"/>
  <c r="AT4145" i="7" s="1"/>
  <c r="AU4145" i="7" s="1"/>
  <c r="BL4144" i="7"/>
  <c r="BI4144" i="7"/>
  <c r="BF4144" i="7"/>
  <c r="BD4144" i="7"/>
  <c r="BA4144" i="7"/>
  <c r="AY4144" i="7"/>
  <c r="AQ4144" i="7"/>
  <c r="AT4144" i="7" s="1"/>
  <c r="AU4144" i="7" s="1"/>
  <c r="AW4144" i="7" s="1"/>
  <c r="BL4143" i="7"/>
  <c r="BI4143" i="7"/>
  <c r="BF4143" i="7"/>
  <c r="BD4143" i="7"/>
  <c r="BA4143" i="7"/>
  <c r="AY4143" i="7"/>
  <c r="AQ4143" i="7"/>
  <c r="AT4143" i="7" s="1"/>
  <c r="AU4143" i="7" s="1"/>
  <c r="BL4142" i="7"/>
  <c r="BI4142" i="7"/>
  <c r="BF4142" i="7"/>
  <c r="BD4142" i="7"/>
  <c r="BA4142" i="7"/>
  <c r="AY4142" i="7"/>
  <c r="AQ4142" i="7"/>
  <c r="AT4142" i="7" s="1"/>
  <c r="AU4142" i="7" s="1"/>
  <c r="BL4141" i="7"/>
  <c r="BI4141" i="7"/>
  <c r="BF4141" i="7"/>
  <c r="BD4141" i="7"/>
  <c r="BA4141" i="7"/>
  <c r="AY4141" i="7"/>
  <c r="AQ4141" i="7"/>
  <c r="AT4141" i="7" s="1"/>
  <c r="AU4141" i="7" s="1"/>
  <c r="AV4141" i="7" s="1"/>
  <c r="BL4140" i="7"/>
  <c r="BI4140" i="7"/>
  <c r="BF4140" i="7"/>
  <c r="BD4140" i="7"/>
  <c r="BA4140" i="7"/>
  <c r="AY4140" i="7"/>
  <c r="AQ4140" i="7"/>
  <c r="AT4140" i="7" s="1"/>
  <c r="AU4140" i="7" s="1"/>
  <c r="BL4139" i="7"/>
  <c r="BI4139" i="7"/>
  <c r="BF4139" i="7"/>
  <c r="BD4139" i="7"/>
  <c r="BA4139" i="7"/>
  <c r="AY4139" i="7"/>
  <c r="AQ4139" i="7"/>
  <c r="AT4139" i="7" s="1"/>
  <c r="AU4139" i="7" s="1"/>
  <c r="BL4138" i="7"/>
  <c r="BI4138" i="7"/>
  <c r="BF4138" i="7"/>
  <c r="BD4138" i="7"/>
  <c r="BA4138" i="7"/>
  <c r="AY4138" i="7"/>
  <c r="AQ4138" i="7"/>
  <c r="AT4138" i="7" s="1"/>
  <c r="AU4138" i="7" s="1"/>
  <c r="BL4137" i="7"/>
  <c r="BI4137" i="7"/>
  <c r="BF4137" i="7"/>
  <c r="BD4137" i="7"/>
  <c r="BA4137" i="7"/>
  <c r="AY4137" i="7"/>
  <c r="AQ4137" i="7"/>
  <c r="AT4137" i="7" s="1"/>
  <c r="AU4137" i="7" s="1"/>
  <c r="AV4137" i="7" s="1"/>
  <c r="BL4136" i="7"/>
  <c r="BI4136" i="7"/>
  <c r="BF4136" i="7"/>
  <c r="BD4136" i="7"/>
  <c r="BA4136" i="7"/>
  <c r="AY4136" i="7"/>
  <c r="AQ4136" i="7"/>
  <c r="AT4136" i="7" s="1"/>
  <c r="AU4136" i="7" s="1"/>
  <c r="AW4136" i="7" s="1"/>
  <c r="BL4135" i="7"/>
  <c r="BI4135" i="7"/>
  <c r="BF4135" i="7"/>
  <c r="BD4135" i="7"/>
  <c r="BA4135" i="7"/>
  <c r="AY4135" i="7"/>
  <c r="AQ4135" i="7"/>
  <c r="AT4135" i="7" s="1"/>
  <c r="AU4135" i="7" s="1"/>
  <c r="BL4134" i="7"/>
  <c r="BI4134" i="7"/>
  <c r="BF4134" i="7"/>
  <c r="BD4134" i="7"/>
  <c r="BA4134" i="7"/>
  <c r="AY4134" i="7"/>
  <c r="AQ4134" i="7"/>
  <c r="AT4134" i="7" s="1"/>
  <c r="AU4134" i="7" s="1"/>
  <c r="BL4133" i="7"/>
  <c r="BI4133" i="7"/>
  <c r="BF4133" i="7"/>
  <c r="BD4133" i="7"/>
  <c r="BA4133" i="7"/>
  <c r="AY4133" i="7"/>
  <c r="AQ4133" i="7"/>
  <c r="AT4133" i="7" s="1"/>
  <c r="AU4133" i="7" s="1"/>
  <c r="BL4132" i="7"/>
  <c r="BI4132" i="7"/>
  <c r="BF4132" i="7"/>
  <c r="BD4132" i="7"/>
  <c r="BA4132" i="7"/>
  <c r="AY4132" i="7"/>
  <c r="AQ4132" i="7"/>
  <c r="AT4132" i="7" s="1"/>
  <c r="AU4132" i="7" s="1"/>
  <c r="BL4131" i="7"/>
  <c r="BI4131" i="7"/>
  <c r="BF4131" i="7"/>
  <c r="BD4131" i="7"/>
  <c r="BA4131" i="7"/>
  <c r="AY4131" i="7"/>
  <c r="AQ4131" i="7"/>
  <c r="AT4131" i="7" s="1"/>
  <c r="AU4131" i="7" s="1"/>
  <c r="BL4130" i="7"/>
  <c r="BI4130" i="7"/>
  <c r="BF4130" i="7"/>
  <c r="BD4130" i="7"/>
  <c r="BA4130" i="7"/>
  <c r="AY4130" i="7"/>
  <c r="AQ4130" i="7"/>
  <c r="AT4130" i="7" s="1"/>
  <c r="AU4130" i="7" s="1"/>
  <c r="BL4129" i="7"/>
  <c r="BI4129" i="7"/>
  <c r="BF4129" i="7"/>
  <c r="BD4129" i="7"/>
  <c r="BA4129" i="7"/>
  <c r="AY4129" i="7"/>
  <c r="AQ4129" i="7"/>
  <c r="AT4129" i="7" s="1"/>
  <c r="AU4129" i="7" s="1"/>
  <c r="AV4129" i="7" s="1"/>
  <c r="BL4128" i="7"/>
  <c r="BI4128" i="7"/>
  <c r="BF4128" i="7"/>
  <c r="BD4128" i="7"/>
  <c r="BA4128" i="7"/>
  <c r="AY4128" i="7"/>
  <c r="AQ4128" i="7"/>
  <c r="AT4128" i="7" s="1"/>
  <c r="AU4128" i="7" s="1"/>
  <c r="AW4128" i="7" s="1"/>
  <c r="BL4127" i="7"/>
  <c r="BI4127" i="7"/>
  <c r="BF4127" i="7"/>
  <c r="BD4127" i="7"/>
  <c r="BA4127" i="7"/>
  <c r="AY4127" i="7"/>
  <c r="AQ4127" i="7"/>
  <c r="AT4127" i="7" s="1"/>
  <c r="AU4127" i="7" s="1"/>
  <c r="BL4126" i="7"/>
  <c r="BI4126" i="7"/>
  <c r="BF4126" i="7"/>
  <c r="BD4126" i="7"/>
  <c r="BA4126" i="7"/>
  <c r="AY4126" i="7"/>
  <c r="AQ4126" i="7"/>
  <c r="AT4126" i="7" s="1"/>
  <c r="AU4126" i="7" s="1"/>
  <c r="BL4125" i="7"/>
  <c r="BI4125" i="7"/>
  <c r="BF4125" i="7"/>
  <c r="BD4125" i="7"/>
  <c r="BA4125" i="7"/>
  <c r="AY4125" i="7"/>
  <c r="AQ4125" i="7"/>
  <c r="AT4125" i="7" s="1"/>
  <c r="AU4125" i="7" s="1"/>
  <c r="AV4125" i="7" s="1"/>
  <c r="BL4124" i="7"/>
  <c r="BI4124" i="7"/>
  <c r="BF4124" i="7"/>
  <c r="BD4124" i="7"/>
  <c r="BA4124" i="7"/>
  <c r="AY4124" i="7"/>
  <c r="AQ4124" i="7"/>
  <c r="AT4124" i="7" s="1"/>
  <c r="AU4124" i="7" s="1"/>
  <c r="AW4124" i="7" s="1"/>
  <c r="BL4123" i="7"/>
  <c r="BI4123" i="7"/>
  <c r="BF4123" i="7"/>
  <c r="BD4123" i="7"/>
  <c r="BA4123" i="7"/>
  <c r="AY4123" i="7"/>
  <c r="AQ4123" i="7"/>
  <c r="AT4123" i="7" s="1"/>
  <c r="AU4123" i="7" s="1"/>
  <c r="BL4122" i="7"/>
  <c r="BI4122" i="7"/>
  <c r="BF4122" i="7"/>
  <c r="BD4122" i="7"/>
  <c r="BA4122" i="7"/>
  <c r="AY4122" i="7"/>
  <c r="AQ4122" i="7"/>
  <c r="AT4122" i="7" s="1"/>
  <c r="AU4122" i="7" s="1"/>
  <c r="BL4121" i="7"/>
  <c r="BI4121" i="7"/>
  <c r="BF4121" i="7"/>
  <c r="BD4121" i="7"/>
  <c r="BA4121" i="7"/>
  <c r="AY4121" i="7"/>
  <c r="AQ4121" i="7"/>
  <c r="AT4121" i="7" s="1"/>
  <c r="AU4121" i="7" s="1"/>
  <c r="BL4120" i="7"/>
  <c r="BI4120" i="7"/>
  <c r="BF4120" i="7"/>
  <c r="BD4120" i="7"/>
  <c r="BA4120" i="7"/>
  <c r="AY4120" i="7"/>
  <c r="AQ4120" i="7"/>
  <c r="AT4120" i="7" s="1"/>
  <c r="AU4120" i="7" s="1"/>
  <c r="AW4120" i="7" s="1"/>
  <c r="BL4119" i="7"/>
  <c r="BI4119" i="7"/>
  <c r="BF4119" i="7"/>
  <c r="BD4119" i="7"/>
  <c r="BA4119" i="7"/>
  <c r="AY4119" i="7"/>
  <c r="AQ4119" i="7"/>
  <c r="AT4119" i="7" s="1"/>
  <c r="AU4119" i="7" s="1"/>
  <c r="BL4118" i="7"/>
  <c r="BI4118" i="7"/>
  <c r="BF4118" i="7"/>
  <c r="BD4118" i="7"/>
  <c r="BA4118" i="7"/>
  <c r="AY4118" i="7"/>
  <c r="AT4118" i="7"/>
  <c r="AU4118" i="7" s="1"/>
  <c r="AQ4118" i="7"/>
  <c r="BL4117" i="7"/>
  <c r="BI4117" i="7"/>
  <c r="BF4117" i="7"/>
  <c r="BD4117" i="7"/>
  <c r="BA4117" i="7"/>
  <c r="AY4117" i="7"/>
  <c r="AQ4117" i="7"/>
  <c r="AT4117" i="7" s="1"/>
  <c r="AU4117" i="7" s="1"/>
  <c r="BL4116" i="7"/>
  <c r="BI4116" i="7"/>
  <c r="BF4116" i="7"/>
  <c r="BD4116" i="7"/>
  <c r="BA4116" i="7"/>
  <c r="AY4116" i="7"/>
  <c r="AQ4116" i="7"/>
  <c r="AT4116" i="7" s="1"/>
  <c r="AU4116" i="7" s="1"/>
  <c r="AW4116" i="7" s="1"/>
  <c r="BL4115" i="7"/>
  <c r="BI4115" i="7"/>
  <c r="BF4115" i="7"/>
  <c r="BD4115" i="7"/>
  <c r="BA4115" i="7"/>
  <c r="AY4115" i="7"/>
  <c r="AU4115" i="7"/>
  <c r="AQ4115" i="7"/>
  <c r="AT4115" i="7" s="1"/>
  <c r="BL4114" i="7"/>
  <c r="BI4114" i="7"/>
  <c r="BF4114" i="7"/>
  <c r="BD4114" i="7"/>
  <c r="BA4114" i="7"/>
  <c r="AY4114" i="7"/>
  <c r="AT4114" i="7"/>
  <c r="AU4114" i="7" s="1"/>
  <c r="AW4114" i="7" s="1"/>
  <c r="AQ4114" i="7"/>
  <c r="BL4113" i="7"/>
  <c r="BI4113" i="7"/>
  <c r="BF4113" i="7"/>
  <c r="BD4113" i="7"/>
  <c r="BA4113" i="7"/>
  <c r="AY4113" i="7"/>
  <c r="AQ4113" i="7"/>
  <c r="AT4113" i="7" s="1"/>
  <c r="AU4113" i="7" s="1"/>
  <c r="BL4112" i="7"/>
  <c r="BI4112" i="7"/>
  <c r="BF4112" i="7"/>
  <c r="BD4112" i="7"/>
  <c r="BA4112" i="7"/>
  <c r="AY4112" i="7"/>
  <c r="AQ4112" i="7"/>
  <c r="AT4112" i="7" s="1"/>
  <c r="AU4112" i="7" s="1"/>
  <c r="AW4112" i="7" s="1"/>
  <c r="BL4111" i="7"/>
  <c r="BI4111" i="7"/>
  <c r="BF4111" i="7"/>
  <c r="BD4111" i="7"/>
  <c r="BA4111" i="7"/>
  <c r="AY4111" i="7"/>
  <c r="AQ4111" i="7"/>
  <c r="AT4111" i="7" s="1"/>
  <c r="AU4111" i="7" s="1"/>
  <c r="BL4110" i="7"/>
  <c r="BI4110" i="7"/>
  <c r="BF4110" i="7"/>
  <c r="BD4110" i="7"/>
  <c r="BA4110" i="7"/>
  <c r="AY4110" i="7"/>
  <c r="AQ4110" i="7"/>
  <c r="AT4110" i="7" s="1"/>
  <c r="AU4110" i="7" s="1"/>
  <c r="AW4110" i="7" s="1"/>
  <c r="BL4109" i="7"/>
  <c r="BI4109" i="7"/>
  <c r="BF4109" i="7"/>
  <c r="BD4109" i="7"/>
  <c r="BA4109" i="7"/>
  <c r="AY4109" i="7"/>
  <c r="AQ4109" i="7"/>
  <c r="AT4109" i="7" s="1"/>
  <c r="AU4109" i="7" s="1"/>
  <c r="BL4108" i="7"/>
  <c r="BI4108" i="7"/>
  <c r="BF4108" i="7"/>
  <c r="BD4108" i="7"/>
  <c r="BA4108" i="7"/>
  <c r="AY4108" i="7"/>
  <c r="AQ4108" i="7"/>
  <c r="AT4108" i="7" s="1"/>
  <c r="AU4108" i="7" s="1"/>
  <c r="AW4108" i="7" s="1"/>
  <c r="BL4107" i="7"/>
  <c r="BI4107" i="7"/>
  <c r="BF4107" i="7"/>
  <c r="BD4107" i="7"/>
  <c r="BA4107" i="7"/>
  <c r="AY4107" i="7"/>
  <c r="AQ4107" i="7"/>
  <c r="AT4107" i="7" s="1"/>
  <c r="AU4107" i="7" s="1"/>
  <c r="BL4106" i="7"/>
  <c r="BI4106" i="7"/>
  <c r="BF4106" i="7"/>
  <c r="BD4106" i="7"/>
  <c r="BA4106" i="7"/>
  <c r="AY4106" i="7"/>
  <c r="AQ4106" i="7"/>
  <c r="AT4106" i="7" s="1"/>
  <c r="AU4106" i="7" s="1"/>
  <c r="AW4106" i="7" s="1"/>
  <c r="BL4105" i="7"/>
  <c r="BI4105" i="7"/>
  <c r="BF4105" i="7"/>
  <c r="BD4105" i="7"/>
  <c r="BA4105" i="7"/>
  <c r="AY4105" i="7"/>
  <c r="AQ4105" i="7"/>
  <c r="AT4105" i="7" s="1"/>
  <c r="AU4105" i="7" s="1"/>
  <c r="BL4104" i="7"/>
  <c r="BI4104" i="7"/>
  <c r="BF4104" i="7"/>
  <c r="BD4104" i="7"/>
  <c r="BA4104" i="7"/>
  <c r="AY4104" i="7"/>
  <c r="AQ4104" i="7"/>
  <c r="AT4104" i="7" s="1"/>
  <c r="AU4104" i="7" s="1"/>
  <c r="AW4104" i="7" s="1"/>
  <c r="BL4103" i="7"/>
  <c r="BI4103" i="7"/>
  <c r="BF4103" i="7"/>
  <c r="BD4103" i="7"/>
  <c r="BA4103" i="7"/>
  <c r="AY4103" i="7"/>
  <c r="AQ4103" i="7"/>
  <c r="AT4103" i="7" s="1"/>
  <c r="AU4103" i="7" s="1"/>
  <c r="BL4102" i="7"/>
  <c r="BI4102" i="7"/>
  <c r="BF4102" i="7"/>
  <c r="BD4102" i="7"/>
  <c r="BA4102" i="7"/>
  <c r="AY4102" i="7"/>
  <c r="AQ4102" i="7"/>
  <c r="AT4102" i="7" s="1"/>
  <c r="AU4102" i="7" s="1"/>
  <c r="AW4102" i="7" s="1"/>
  <c r="BL4101" i="7"/>
  <c r="BI4101" i="7"/>
  <c r="BF4101" i="7"/>
  <c r="BD4101" i="7"/>
  <c r="BA4101" i="7"/>
  <c r="AY4101" i="7"/>
  <c r="AQ4101" i="7"/>
  <c r="AT4101" i="7" s="1"/>
  <c r="AU4101" i="7" s="1"/>
  <c r="BL4100" i="7"/>
  <c r="BI4100" i="7"/>
  <c r="BF4100" i="7"/>
  <c r="BD4100" i="7"/>
  <c r="BA4100" i="7"/>
  <c r="AY4100" i="7"/>
  <c r="AQ4100" i="7"/>
  <c r="AT4100" i="7" s="1"/>
  <c r="AU4100" i="7" s="1"/>
  <c r="AW4100" i="7" s="1"/>
  <c r="BL4099" i="7"/>
  <c r="BI4099" i="7"/>
  <c r="BF4099" i="7"/>
  <c r="BD4099" i="7"/>
  <c r="BA4099" i="7"/>
  <c r="AY4099" i="7"/>
  <c r="AQ4099" i="7"/>
  <c r="AT4099" i="7" s="1"/>
  <c r="AU4099" i="7" s="1"/>
  <c r="BL4098" i="7"/>
  <c r="BI4098" i="7"/>
  <c r="BF4098" i="7"/>
  <c r="BD4098" i="7"/>
  <c r="BA4098" i="7"/>
  <c r="AY4098" i="7"/>
  <c r="AQ4098" i="7"/>
  <c r="AT4098" i="7" s="1"/>
  <c r="AU4098" i="7" s="1"/>
  <c r="AW4098" i="7" s="1"/>
  <c r="BL4097" i="7"/>
  <c r="BI4097" i="7"/>
  <c r="BF4097" i="7"/>
  <c r="BD4097" i="7"/>
  <c r="BA4097" i="7"/>
  <c r="AY4097" i="7"/>
  <c r="AQ4097" i="7"/>
  <c r="AT4097" i="7" s="1"/>
  <c r="AU4097" i="7" s="1"/>
  <c r="BL4096" i="7"/>
  <c r="BI4096" i="7"/>
  <c r="BF4096" i="7"/>
  <c r="BD4096" i="7"/>
  <c r="BA4096" i="7"/>
  <c r="AY4096" i="7"/>
  <c r="AQ4096" i="7"/>
  <c r="AT4096" i="7" s="1"/>
  <c r="AU4096" i="7" s="1"/>
  <c r="AW4096" i="7" s="1"/>
  <c r="BL4095" i="7"/>
  <c r="BI4095" i="7"/>
  <c r="BF4095" i="7"/>
  <c r="BD4095" i="7"/>
  <c r="BA4095" i="7"/>
  <c r="AY4095" i="7"/>
  <c r="AQ4095" i="7"/>
  <c r="AT4095" i="7" s="1"/>
  <c r="AU4095" i="7" s="1"/>
  <c r="BL4094" i="7"/>
  <c r="BI4094" i="7"/>
  <c r="BF4094" i="7"/>
  <c r="BD4094" i="7"/>
  <c r="BA4094" i="7"/>
  <c r="AY4094" i="7"/>
  <c r="AQ4094" i="7"/>
  <c r="AT4094" i="7" s="1"/>
  <c r="AU4094" i="7" s="1"/>
  <c r="AW4094" i="7" s="1"/>
  <c r="BL4093" i="7"/>
  <c r="BI4093" i="7"/>
  <c r="BF4093" i="7"/>
  <c r="BD4093" i="7"/>
  <c r="BA4093" i="7"/>
  <c r="AY4093" i="7"/>
  <c r="AQ4093" i="7"/>
  <c r="AT4093" i="7" s="1"/>
  <c r="AU4093" i="7" s="1"/>
  <c r="BL4092" i="7"/>
  <c r="BI4092" i="7"/>
  <c r="BF4092" i="7"/>
  <c r="BD4092" i="7"/>
  <c r="BA4092" i="7"/>
  <c r="AY4092" i="7"/>
  <c r="AQ4092" i="7"/>
  <c r="AT4092" i="7" s="1"/>
  <c r="AU4092" i="7" s="1"/>
  <c r="AW4092" i="7" s="1"/>
  <c r="BL4091" i="7"/>
  <c r="BI4091" i="7"/>
  <c r="BF4091" i="7"/>
  <c r="BD4091" i="7"/>
  <c r="BA4091" i="7"/>
  <c r="AY4091" i="7"/>
  <c r="AQ4091" i="7"/>
  <c r="AT4091" i="7" s="1"/>
  <c r="AU4091" i="7" s="1"/>
  <c r="BL4090" i="7"/>
  <c r="BI4090" i="7"/>
  <c r="BF4090" i="7"/>
  <c r="BD4090" i="7"/>
  <c r="BA4090" i="7"/>
  <c r="AY4090" i="7"/>
  <c r="AT4090" i="7"/>
  <c r="AU4090" i="7" s="1"/>
  <c r="AW4090" i="7" s="1"/>
  <c r="AQ4090" i="7"/>
  <c r="BL4089" i="7"/>
  <c r="BI4089" i="7"/>
  <c r="BF4089" i="7"/>
  <c r="BD4089" i="7"/>
  <c r="BA4089" i="7"/>
  <c r="AY4089" i="7"/>
  <c r="AQ4089" i="7"/>
  <c r="AT4089" i="7" s="1"/>
  <c r="AU4089" i="7" s="1"/>
  <c r="BL4088" i="7"/>
  <c r="BI4088" i="7"/>
  <c r="BF4088" i="7"/>
  <c r="BD4088" i="7"/>
  <c r="BA4088" i="7"/>
  <c r="AY4088" i="7"/>
  <c r="AQ4088" i="7"/>
  <c r="AT4088" i="7" s="1"/>
  <c r="AU4088" i="7" s="1"/>
  <c r="AW4088" i="7" s="1"/>
  <c r="BL4087" i="7"/>
  <c r="BI4087" i="7"/>
  <c r="BF4087" i="7"/>
  <c r="BD4087" i="7"/>
  <c r="BA4087" i="7"/>
  <c r="AY4087" i="7"/>
  <c r="AQ4087" i="7"/>
  <c r="AT4087" i="7" s="1"/>
  <c r="AU4087" i="7" s="1"/>
  <c r="BL4086" i="7"/>
  <c r="BI4086" i="7"/>
  <c r="BF4086" i="7"/>
  <c r="BD4086" i="7"/>
  <c r="BA4086" i="7"/>
  <c r="AY4086" i="7"/>
  <c r="AQ4086" i="7"/>
  <c r="AT4086" i="7" s="1"/>
  <c r="AU4086" i="7" s="1"/>
  <c r="AW4086" i="7" s="1"/>
  <c r="BL4085" i="7"/>
  <c r="BI4085" i="7"/>
  <c r="BF4085" i="7"/>
  <c r="BD4085" i="7"/>
  <c r="BA4085" i="7"/>
  <c r="AY4085" i="7"/>
  <c r="AQ4085" i="7"/>
  <c r="AT4085" i="7" s="1"/>
  <c r="AU4085" i="7" s="1"/>
  <c r="BL4084" i="7"/>
  <c r="BI4084" i="7"/>
  <c r="BF4084" i="7"/>
  <c r="BD4084" i="7"/>
  <c r="BA4084" i="7"/>
  <c r="AY4084" i="7"/>
  <c r="AQ4084" i="7"/>
  <c r="AT4084" i="7" s="1"/>
  <c r="AU4084" i="7" s="1"/>
  <c r="AW4084" i="7" s="1"/>
  <c r="BL4083" i="7"/>
  <c r="BI4083" i="7"/>
  <c r="BF4083" i="7"/>
  <c r="BD4083" i="7"/>
  <c r="BA4083" i="7"/>
  <c r="AY4083" i="7"/>
  <c r="AQ4083" i="7"/>
  <c r="AT4083" i="7" s="1"/>
  <c r="AU4083" i="7" s="1"/>
  <c r="BL4082" i="7"/>
  <c r="BI4082" i="7"/>
  <c r="BF4082" i="7"/>
  <c r="BD4082" i="7"/>
  <c r="BA4082" i="7"/>
  <c r="AY4082" i="7"/>
  <c r="AQ4082" i="7"/>
  <c r="AT4082" i="7" s="1"/>
  <c r="AU4082" i="7" s="1"/>
  <c r="AW4082" i="7" s="1"/>
  <c r="BL4081" i="7"/>
  <c r="BI4081" i="7"/>
  <c r="BF4081" i="7"/>
  <c r="BD4081" i="7"/>
  <c r="BA4081" i="7"/>
  <c r="AY4081" i="7"/>
  <c r="AQ4081" i="7"/>
  <c r="AT4081" i="7" s="1"/>
  <c r="AU4081" i="7" s="1"/>
  <c r="BL4080" i="7"/>
  <c r="BI4080" i="7"/>
  <c r="BF4080" i="7"/>
  <c r="BD4080" i="7"/>
  <c r="BA4080" i="7"/>
  <c r="AY4080" i="7"/>
  <c r="AQ4080" i="7"/>
  <c r="AT4080" i="7" s="1"/>
  <c r="AU4080" i="7" s="1"/>
  <c r="AW4080" i="7" s="1"/>
  <c r="BL4079" i="7"/>
  <c r="BI4079" i="7"/>
  <c r="BF4079" i="7"/>
  <c r="BD4079" i="7"/>
  <c r="BA4079" i="7"/>
  <c r="AY4079" i="7"/>
  <c r="AQ4079" i="7"/>
  <c r="AT4079" i="7" s="1"/>
  <c r="AU4079" i="7" s="1"/>
  <c r="BL4078" i="7"/>
  <c r="BI4078" i="7"/>
  <c r="BF4078" i="7"/>
  <c r="BD4078" i="7"/>
  <c r="BA4078" i="7"/>
  <c r="AY4078" i="7"/>
  <c r="AQ4078" i="7"/>
  <c r="AT4078" i="7" s="1"/>
  <c r="AU4078" i="7" s="1"/>
  <c r="AW4078" i="7" s="1"/>
  <c r="BL4077" i="7"/>
  <c r="BI4077" i="7"/>
  <c r="BF4077" i="7"/>
  <c r="BD4077" i="7"/>
  <c r="BA4077" i="7"/>
  <c r="AY4077" i="7"/>
  <c r="AQ4077" i="7"/>
  <c r="AT4077" i="7" s="1"/>
  <c r="AU4077" i="7" s="1"/>
  <c r="BL4076" i="7"/>
  <c r="BI4076" i="7"/>
  <c r="BF4076" i="7"/>
  <c r="BD4076" i="7"/>
  <c r="BA4076" i="7"/>
  <c r="AY4076" i="7"/>
  <c r="AQ4076" i="7"/>
  <c r="AT4076" i="7" s="1"/>
  <c r="AU4076" i="7" s="1"/>
  <c r="AW4076" i="7" s="1"/>
  <c r="BL4075" i="7"/>
  <c r="BI4075" i="7"/>
  <c r="BF4075" i="7"/>
  <c r="BD4075" i="7"/>
  <c r="BA4075" i="7"/>
  <c r="AY4075" i="7"/>
  <c r="AQ4075" i="7"/>
  <c r="AT4075" i="7" s="1"/>
  <c r="AU4075" i="7" s="1"/>
  <c r="BL4074" i="7"/>
  <c r="BI4074" i="7"/>
  <c r="BF4074" i="7"/>
  <c r="BD4074" i="7"/>
  <c r="BA4074" i="7"/>
  <c r="AY4074" i="7"/>
  <c r="AQ4074" i="7"/>
  <c r="AT4074" i="7" s="1"/>
  <c r="AU4074" i="7" s="1"/>
  <c r="AW4074" i="7" s="1"/>
  <c r="BL4073" i="7"/>
  <c r="BI4073" i="7"/>
  <c r="BF4073" i="7"/>
  <c r="BD4073" i="7"/>
  <c r="BA4073" i="7"/>
  <c r="AY4073" i="7"/>
  <c r="AQ4073" i="7"/>
  <c r="AT4073" i="7" s="1"/>
  <c r="AU4073" i="7" s="1"/>
  <c r="BL4072" i="7"/>
  <c r="BI4072" i="7"/>
  <c r="BF4072" i="7"/>
  <c r="BD4072" i="7"/>
  <c r="BA4072" i="7"/>
  <c r="AY4072" i="7"/>
  <c r="AQ4072" i="7"/>
  <c r="AT4072" i="7" s="1"/>
  <c r="AU4072" i="7" s="1"/>
  <c r="AW4072" i="7" s="1"/>
  <c r="BL4071" i="7"/>
  <c r="BI4071" i="7"/>
  <c r="BF4071" i="7"/>
  <c r="BD4071" i="7"/>
  <c r="BA4071" i="7"/>
  <c r="AY4071" i="7"/>
  <c r="AQ4071" i="7"/>
  <c r="AT4071" i="7" s="1"/>
  <c r="AU4071" i="7" s="1"/>
  <c r="BL4070" i="7"/>
  <c r="BI4070" i="7"/>
  <c r="BF4070" i="7"/>
  <c r="BD4070" i="7"/>
  <c r="BA4070" i="7"/>
  <c r="AY4070" i="7"/>
  <c r="AQ4070" i="7"/>
  <c r="AT4070" i="7" s="1"/>
  <c r="AU4070" i="7" s="1"/>
  <c r="AW4070" i="7" s="1"/>
  <c r="BL4069" i="7"/>
  <c r="BI4069" i="7"/>
  <c r="BF4069" i="7"/>
  <c r="BD4069" i="7"/>
  <c r="BA4069" i="7"/>
  <c r="AY4069" i="7"/>
  <c r="AQ4069" i="7"/>
  <c r="AT4069" i="7" s="1"/>
  <c r="AU4069" i="7" s="1"/>
  <c r="BL4068" i="7"/>
  <c r="BI4068" i="7"/>
  <c r="BF4068" i="7"/>
  <c r="BD4068" i="7"/>
  <c r="BA4068" i="7"/>
  <c r="AY4068" i="7"/>
  <c r="AQ4068" i="7"/>
  <c r="AT4068" i="7" s="1"/>
  <c r="AU4068" i="7" s="1"/>
  <c r="AW4068" i="7" s="1"/>
  <c r="BL4067" i="7"/>
  <c r="BI4067" i="7"/>
  <c r="BF4067" i="7"/>
  <c r="BD4067" i="7"/>
  <c r="BA4067" i="7"/>
  <c r="AY4067" i="7"/>
  <c r="AQ4067" i="7"/>
  <c r="AT4067" i="7" s="1"/>
  <c r="AU4067" i="7" s="1"/>
  <c r="BL4066" i="7"/>
  <c r="BI4066" i="7"/>
  <c r="BF4066" i="7"/>
  <c r="BD4066" i="7"/>
  <c r="BA4066" i="7"/>
  <c r="AY4066" i="7"/>
  <c r="AQ4066" i="7"/>
  <c r="AT4066" i="7" s="1"/>
  <c r="AU4066" i="7" s="1"/>
  <c r="AW4066" i="7" s="1"/>
  <c r="BL4065" i="7"/>
  <c r="BI4065" i="7"/>
  <c r="BF4065" i="7"/>
  <c r="BD4065" i="7"/>
  <c r="BA4065" i="7"/>
  <c r="AY4065" i="7"/>
  <c r="AQ4065" i="7"/>
  <c r="AT4065" i="7" s="1"/>
  <c r="AU4065" i="7" s="1"/>
  <c r="BL4064" i="7"/>
  <c r="BI4064" i="7"/>
  <c r="BF4064" i="7"/>
  <c r="BD4064" i="7"/>
  <c r="BA4064" i="7"/>
  <c r="AY4064" i="7"/>
  <c r="AT4064" i="7"/>
  <c r="AU4064" i="7" s="1"/>
  <c r="AW4064" i="7" s="1"/>
  <c r="AQ4064" i="7"/>
  <c r="BL4063" i="7"/>
  <c r="BI4063" i="7"/>
  <c r="BF4063" i="7"/>
  <c r="BD4063" i="7"/>
  <c r="BA4063" i="7"/>
  <c r="AY4063" i="7"/>
  <c r="AQ4063" i="7"/>
  <c r="AT4063" i="7" s="1"/>
  <c r="AU4063" i="7" s="1"/>
  <c r="BL4062" i="7"/>
  <c r="BI4062" i="7"/>
  <c r="BF4062" i="7"/>
  <c r="BD4062" i="7"/>
  <c r="BA4062" i="7"/>
  <c r="AY4062" i="7"/>
  <c r="AQ4062" i="7"/>
  <c r="AT4062" i="7" s="1"/>
  <c r="AU4062" i="7" s="1"/>
  <c r="AW4062" i="7" s="1"/>
  <c r="BL4061" i="7"/>
  <c r="BI4061" i="7"/>
  <c r="BF4061" i="7"/>
  <c r="BD4061" i="7"/>
  <c r="BA4061" i="7"/>
  <c r="AY4061" i="7"/>
  <c r="AQ4061" i="7"/>
  <c r="AT4061" i="7" s="1"/>
  <c r="AU4061" i="7" s="1"/>
  <c r="BL4060" i="7"/>
  <c r="BI4060" i="7"/>
  <c r="BF4060" i="7"/>
  <c r="BD4060" i="7"/>
  <c r="BA4060" i="7"/>
  <c r="AY4060" i="7"/>
  <c r="AQ4060" i="7"/>
  <c r="AT4060" i="7" s="1"/>
  <c r="AU4060" i="7" s="1"/>
  <c r="AW4060" i="7" s="1"/>
  <c r="BL4059" i="7"/>
  <c r="BI4059" i="7"/>
  <c r="BF4059" i="7"/>
  <c r="BD4059" i="7"/>
  <c r="BA4059" i="7"/>
  <c r="AY4059" i="7"/>
  <c r="AQ4059" i="7"/>
  <c r="AT4059" i="7" s="1"/>
  <c r="AU4059" i="7" s="1"/>
  <c r="BL4058" i="7"/>
  <c r="BI4058" i="7"/>
  <c r="BF4058" i="7"/>
  <c r="BD4058" i="7"/>
  <c r="BA4058" i="7"/>
  <c r="AY4058" i="7"/>
  <c r="AQ4058" i="7"/>
  <c r="AT4058" i="7" s="1"/>
  <c r="AU4058" i="7" s="1"/>
  <c r="AW4058" i="7" s="1"/>
  <c r="BL4057" i="7"/>
  <c r="BI4057" i="7"/>
  <c r="BF4057" i="7"/>
  <c r="BD4057" i="7"/>
  <c r="BA4057" i="7"/>
  <c r="AY4057" i="7"/>
  <c r="AQ4057" i="7"/>
  <c r="AT4057" i="7" s="1"/>
  <c r="AU4057" i="7" s="1"/>
  <c r="BL4056" i="7"/>
  <c r="BI4056" i="7"/>
  <c r="BF4056" i="7"/>
  <c r="BD4056" i="7"/>
  <c r="BA4056" i="7"/>
  <c r="AY4056" i="7"/>
  <c r="AQ4056" i="7"/>
  <c r="AT4056" i="7" s="1"/>
  <c r="AU4056" i="7" s="1"/>
  <c r="AW4056" i="7" s="1"/>
  <c r="BL4055" i="7"/>
  <c r="BI4055" i="7"/>
  <c r="BF4055" i="7"/>
  <c r="BD4055" i="7"/>
  <c r="BA4055" i="7"/>
  <c r="AY4055" i="7"/>
  <c r="AQ4055" i="7"/>
  <c r="AT4055" i="7" s="1"/>
  <c r="AU4055" i="7" s="1"/>
  <c r="BL4054" i="7"/>
  <c r="BI4054" i="7"/>
  <c r="BF4054" i="7"/>
  <c r="BD4054" i="7"/>
  <c r="BA4054" i="7"/>
  <c r="AY4054" i="7"/>
  <c r="AQ4054" i="7"/>
  <c r="AT4054" i="7" s="1"/>
  <c r="AU4054" i="7" s="1"/>
  <c r="AW4054" i="7" s="1"/>
  <c r="BL4053" i="7"/>
  <c r="BI4053" i="7"/>
  <c r="BF4053" i="7"/>
  <c r="BD4053" i="7"/>
  <c r="BA4053" i="7"/>
  <c r="AY4053" i="7"/>
  <c r="AQ4053" i="7"/>
  <c r="AT4053" i="7" s="1"/>
  <c r="AU4053" i="7" s="1"/>
  <c r="BL4052" i="7"/>
  <c r="BI4052" i="7"/>
  <c r="BF4052" i="7"/>
  <c r="BD4052" i="7"/>
  <c r="BA4052" i="7"/>
  <c r="AY4052" i="7"/>
  <c r="AQ4052" i="7"/>
  <c r="AT4052" i="7" s="1"/>
  <c r="AU4052" i="7" s="1"/>
  <c r="BL4051" i="7"/>
  <c r="BI4051" i="7"/>
  <c r="BF4051" i="7"/>
  <c r="BD4051" i="7"/>
  <c r="BA4051" i="7"/>
  <c r="AY4051" i="7"/>
  <c r="AQ4051" i="7"/>
  <c r="AT4051" i="7" s="1"/>
  <c r="AU4051" i="7" s="1"/>
  <c r="BL4050" i="7"/>
  <c r="BI4050" i="7"/>
  <c r="BF4050" i="7"/>
  <c r="BD4050" i="7"/>
  <c r="BA4050" i="7"/>
  <c r="AY4050" i="7"/>
  <c r="AQ4050" i="7"/>
  <c r="AT4050" i="7" s="1"/>
  <c r="AU4050" i="7" s="1"/>
  <c r="BL4049" i="7"/>
  <c r="BI4049" i="7"/>
  <c r="BF4049" i="7"/>
  <c r="BD4049" i="7"/>
  <c r="BA4049" i="7"/>
  <c r="AY4049" i="7"/>
  <c r="AQ4049" i="7"/>
  <c r="AT4049" i="7" s="1"/>
  <c r="AU4049" i="7" s="1"/>
  <c r="BL4048" i="7"/>
  <c r="BI4048" i="7"/>
  <c r="BF4048" i="7"/>
  <c r="BD4048" i="7"/>
  <c r="BA4048" i="7"/>
  <c r="AY4048" i="7"/>
  <c r="AT4048" i="7"/>
  <c r="AU4048" i="7" s="1"/>
  <c r="AQ4048" i="7"/>
  <c r="BL4047" i="7"/>
  <c r="BI4047" i="7"/>
  <c r="BF4047" i="7"/>
  <c r="BD4047" i="7"/>
  <c r="BA4047" i="7"/>
  <c r="AY4047" i="7"/>
  <c r="AQ4047" i="7"/>
  <c r="AT4047" i="7" s="1"/>
  <c r="AU4047" i="7" s="1"/>
  <c r="BL4046" i="7"/>
  <c r="BI4046" i="7"/>
  <c r="BF4046" i="7"/>
  <c r="BD4046" i="7"/>
  <c r="BA4046" i="7"/>
  <c r="AY4046" i="7"/>
  <c r="AQ4046" i="7"/>
  <c r="AT4046" i="7" s="1"/>
  <c r="AU4046" i="7" s="1"/>
  <c r="BL4045" i="7"/>
  <c r="BI4045" i="7"/>
  <c r="BF4045" i="7"/>
  <c r="BD4045" i="7"/>
  <c r="BA4045" i="7"/>
  <c r="AY4045" i="7"/>
  <c r="AQ4045" i="7"/>
  <c r="AT4045" i="7" s="1"/>
  <c r="AU4045" i="7" s="1"/>
  <c r="BL4044" i="7"/>
  <c r="BI4044" i="7"/>
  <c r="BF4044" i="7"/>
  <c r="BD4044" i="7"/>
  <c r="BA4044" i="7"/>
  <c r="AY4044" i="7"/>
  <c r="AQ4044" i="7"/>
  <c r="AT4044" i="7" s="1"/>
  <c r="AU4044" i="7" s="1"/>
  <c r="BL4043" i="7"/>
  <c r="BI4043" i="7"/>
  <c r="BF4043" i="7"/>
  <c r="BD4043" i="7"/>
  <c r="BA4043" i="7"/>
  <c r="AY4043" i="7"/>
  <c r="AQ4043" i="7"/>
  <c r="AT4043" i="7" s="1"/>
  <c r="AU4043" i="7" s="1"/>
  <c r="BL4042" i="7"/>
  <c r="BI4042" i="7"/>
  <c r="BF4042" i="7"/>
  <c r="BD4042" i="7"/>
  <c r="BA4042" i="7"/>
  <c r="AY4042" i="7"/>
  <c r="AQ4042" i="7"/>
  <c r="AT4042" i="7" s="1"/>
  <c r="AU4042" i="7" s="1"/>
  <c r="BL4041" i="7"/>
  <c r="BI4041" i="7"/>
  <c r="BF4041" i="7"/>
  <c r="BD4041" i="7"/>
  <c r="BA4041" i="7"/>
  <c r="AY4041" i="7"/>
  <c r="AQ4041" i="7"/>
  <c r="AT4041" i="7" s="1"/>
  <c r="AU4041" i="7" s="1"/>
  <c r="BL4040" i="7"/>
  <c r="BI4040" i="7"/>
  <c r="BF4040" i="7"/>
  <c r="BD4040" i="7"/>
  <c r="BA4040" i="7"/>
  <c r="AY4040" i="7"/>
  <c r="AQ4040" i="7"/>
  <c r="AT4040" i="7" s="1"/>
  <c r="AU4040" i="7" s="1"/>
  <c r="BL4039" i="7"/>
  <c r="BI4039" i="7"/>
  <c r="BF4039" i="7"/>
  <c r="BD4039" i="7"/>
  <c r="BA4039" i="7"/>
  <c r="AY4039" i="7"/>
  <c r="AQ4039" i="7"/>
  <c r="AT4039" i="7" s="1"/>
  <c r="AU4039" i="7" s="1"/>
  <c r="BL4038" i="7"/>
  <c r="BI4038" i="7"/>
  <c r="BF4038" i="7"/>
  <c r="BD4038" i="7"/>
  <c r="BA4038" i="7"/>
  <c r="AY4038" i="7"/>
  <c r="AQ4038" i="7"/>
  <c r="AT4038" i="7" s="1"/>
  <c r="AU4038" i="7" s="1"/>
  <c r="BL4037" i="7"/>
  <c r="BI4037" i="7"/>
  <c r="BF4037" i="7"/>
  <c r="BD4037" i="7"/>
  <c r="BA4037" i="7"/>
  <c r="AY4037" i="7"/>
  <c r="AQ4037" i="7"/>
  <c r="AT4037" i="7" s="1"/>
  <c r="AU4037" i="7" s="1"/>
  <c r="BL4036" i="7"/>
  <c r="BI4036" i="7"/>
  <c r="BF4036" i="7"/>
  <c r="BD4036" i="7"/>
  <c r="BA4036" i="7"/>
  <c r="AY4036" i="7"/>
  <c r="AQ4036" i="7"/>
  <c r="AT4036" i="7" s="1"/>
  <c r="AU4036" i="7" s="1"/>
  <c r="BL4035" i="7"/>
  <c r="BI4035" i="7"/>
  <c r="BF4035" i="7"/>
  <c r="BD4035" i="7"/>
  <c r="BA4035" i="7"/>
  <c r="AY4035" i="7"/>
  <c r="AQ4035" i="7"/>
  <c r="AT4035" i="7" s="1"/>
  <c r="AU4035" i="7" s="1"/>
  <c r="AV4035" i="7" s="1"/>
  <c r="AW4035" i="7" s="1"/>
  <c r="BL4034" i="7"/>
  <c r="BI4034" i="7"/>
  <c r="BF4034" i="7"/>
  <c r="BD4034" i="7"/>
  <c r="BA4034" i="7"/>
  <c r="AY4034" i="7"/>
  <c r="AQ4034" i="7"/>
  <c r="AT4034" i="7" s="1"/>
  <c r="AU4034" i="7" s="1"/>
  <c r="BL4033" i="7"/>
  <c r="BI4033" i="7"/>
  <c r="BF4033" i="7"/>
  <c r="BD4033" i="7"/>
  <c r="BA4033" i="7"/>
  <c r="AY4033" i="7"/>
  <c r="AQ4033" i="7"/>
  <c r="AT4033" i="7" s="1"/>
  <c r="AU4033" i="7" s="1"/>
  <c r="BL4032" i="7"/>
  <c r="BI4032" i="7"/>
  <c r="BF4032" i="7"/>
  <c r="BD4032" i="7"/>
  <c r="BA4032" i="7"/>
  <c r="AY4032" i="7"/>
  <c r="AQ4032" i="7"/>
  <c r="AT4032" i="7" s="1"/>
  <c r="AU4032" i="7" s="1"/>
  <c r="BL4031" i="7"/>
  <c r="BI4031" i="7"/>
  <c r="BF4031" i="7"/>
  <c r="BD4031" i="7"/>
  <c r="BA4031" i="7"/>
  <c r="AY4031" i="7"/>
  <c r="AQ4031" i="7"/>
  <c r="AT4031" i="7" s="1"/>
  <c r="AU4031" i="7" s="1"/>
  <c r="BL4030" i="7"/>
  <c r="BI4030" i="7"/>
  <c r="BF4030" i="7"/>
  <c r="BD4030" i="7"/>
  <c r="BA4030" i="7"/>
  <c r="AY4030" i="7"/>
  <c r="AT4030" i="7"/>
  <c r="AU4030" i="7" s="1"/>
  <c r="AQ4030" i="7"/>
  <c r="BL4029" i="7"/>
  <c r="BI4029" i="7"/>
  <c r="BF4029" i="7"/>
  <c r="BD4029" i="7"/>
  <c r="BA4029" i="7"/>
  <c r="AY4029" i="7"/>
  <c r="AQ4029" i="7"/>
  <c r="AT4029" i="7" s="1"/>
  <c r="AU4029" i="7" s="1"/>
  <c r="BL4028" i="7"/>
  <c r="BI4028" i="7"/>
  <c r="BF4028" i="7"/>
  <c r="BD4028" i="7"/>
  <c r="BA4028" i="7"/>
  <c r="AY4028" i="7"/>
  <c r="AQ4028" i="7"/>
  <c r="AT4028" i="7" s="1"/>
  <c r="AU4028" i="7" s="1"/>
  <c r="BL4027" i="7"/>
  <c r="BI4027" i="7"/>
  <c r="BF4027" i="7"/>
  <c r="BD4027" i="7"/>
  <c r="BA4027" i="7"/>
  <c r="AY4027" i="7"/>
  <c r="AQ4027" i="7"/>
  <c r="AT4027" i="7" s="1"/>
  <c r="AU4027" i="7" s="1"/>
  <c r="BL4026" i="7"/>
  <c r="BI4026" i="7"/>
  <c r="BF4026" i="7"/>
  <c r="BD4026" i="7"/>
  <c r="BA4026" i="7"/>
  <c r="AY4026" i="7"/>
  <c r="AQ4026" i="7"/>
  <c r="AT4026" i="7" s="1"/>
  <c r="AU4026" i="7" s="1"/>
  <c r="BL4025" i="7"/>
  <c r="BI4025" i="7"/>
  <c r="BF4025" i="7"/>
  <c r="BD4025" i="7"/>
  <c r="BA4025" i="7"/>
  <c r="AY4025" i="7"/>
  <c r="AQ4025" i="7"/>
  <c r="AT4025" i="7" s="1"/>
  <c r="AU4025" i="7" s="1"/>
  <c r="BL4024" i="7"/>
  <c r="BI4024" i="7"/>
  <c r="BF4024" i="7"/>
  <c r="BD4024" i="7"/>
  <c r="BA4024" i="7"/>
  <c r="AY4024" i="7"/>
  <c r="AQ4024" i="7"/>
  <c r="AT4024" i="7" s="1"/>
  <c r="AU4024" i="7" s="1"/>
  <c r="BL4023" i="7"/>
  <c r="BI4023" i="7"/>
  <c r="BF4023" i="7"/>
  <c r="BD4023" i="7"/>
  <c r="BA4023" i="7"/>
  <c r="AY4023" i="7"/>
  <c r="AQ4023" i="7"/>
  <c r="AT4023" i="7" s="1"/>
  <c r="AU4023" i="7" s="1"/>
  <c r="BL4022" i="7"/>
  <c r="BI4022" i="7"/>
  <c r="BF4022" i="7"/>
  <c r="BD4022" i="7"/>
  <c r="BA4022" i="7"/>
  <c r="AY4022" i="7"/>
  <c r="AQ4022" i="7"/>
  <c r="AT4022" i="7" s="1"/>
  <c r="AU4022" i="7" s="1"/>
  <c r="BL4021" i="7"/>
  <c r="BI4021" i="7"/>
  <c r="BF4021" i="7"/>
  <c r="BD4021" i="7"/>
  <c r="BA4021" i="7"/>
  <c r="AY4021" i="7"/>
  <c r="AQ4021" i="7"/>
  <c r="AT4021" i="7" s="1"/>
  <c r="AU4021" i="7" s="1"/>
  <c r="BL4020" i="7"/>
  <c r="BI4020" i="7"/>
  <c r="BF4020" i="7"/>
  <c r="BD4020" i="7"/>
  <c r="BA4020" i="7"/>
  <c r="AY4020" i="7"/>
  <c r="AQ4020" i="7"/>
  <c r="AT4020" i="7" s="1"/>
  <c r="AU4020" i="7" s="1"/>
  <c r="BL4019" i="7"/>
  <c r="BI4019" i="7"/>
  <c r="BF4019" i="7"/>
  <c r="BD4019" i="7"/>
  <c r="BA4019" i="7"/>
  <c r="AY4019" i="7"/>
  <c r="AQ4019" i="7"/>
  <c r="AT4019" i="7" s="1"/>
  <c r="AU4019" i="7" s="1"/>
  <c r="BL4018" i="7"/>
  <c r="BI4018" i="7"/>
  <c r="BF4018" i="7"/>
  <c r="BD4018" i="7"/>
  <c r="BA4018" i="7"/>
  <c r="AY4018" i="7"/>
  <c r="AT4018" i="7"/>
  <c r="AU4018" i="7" s="1"/>
  <c r="AQ4018" i="7"/>
  <c r="BL4017" i="7"/>
  <c r="BI4017" i="7"/>
  <c r="BF4017" i="7"/>
  <c r="BD4017" i="7"/>
  <c r="BA4017" i="7"/>
  <c r="AY4017" i="7"/>
  <c r="AQ4017" i="7"/>
  <c r="AT4017" i="7" s="1"/>
  <c r="AU4017" i="7" s="1"/>
  <c r="BL4016" i="7"/>
  <c r="BI4016" i="7"/>
  <c r="BF4016" i="7"/>
  <c r="BD4016" i="7"/>
  <c r="BA4016" i="7"/>
  <c r="AY4016" i="7"/>
  <c r="AQ4016" i="7"/>
  <c r="AT4016" i="7" s="1"/>
  <c r="AU4016" i="7" s="1"/>
  <c r="BL4015" i="7"/>
  <c r="BI4015" i="7"/>
  <c r="BF4015" i="7"/>
  <c r="BD4015" i="7"/>
  <c r="BA4015" i="7"/>
  <c r="AY4015" i="7"/>
  <c r="AQ4015" i="7"/>
  <c r="AT4015" i="7" s="1"/>
  <c r="AU4015" i="7" s="1"/>
  <c r="BL4014" i="7"/>
  <c r="BI4014" i="7"/>
  <c r="BF4014" i="7"/>
  <c r="BD4014" i="7"/>
  <c r="BA4014" i="7"/>
  <c r="AY4014" i="7"/>
  <c r="AQ4014" i="7"/>
  <c r="AT4014" i="7" s="1"/>
  <c r="AU4014" i="7" s="1"/>
  <c r="BL4013" i="7"/>
  <c r="BI4013" i="7"/>
  <c r="BF4013" i="7"/>
  <c r="BD4013" i="7"/>
  <c r="BA4013" i="7"/>
  <c r="AY4013" i="7"/>
  <c r="AQ4013" i="7"/>
  <c r="AT4013" i="7" s="1"/>
  <c r="AU4013" i="7" s="1"/>
  <c r="BL4012" i="7"/>
  <c r="BI4012" i="7"/>
  <c r="BF4012" i="7"/>
  <c r="BD4012" i="7"/>
  <c r="BA4012" i="7"/>
  <c r="AY4012" i="7"/>
  <c r="AQ4012" i="7"/>
  <c r="AT4012" i="7" s="1"/>
  <c r="AU4012" i="7" s="1"/>
  <c r="BL4011" i="7"/>
  <c r="BI4011" i="7"/>
  <c r="BF4011" i="7"/>
  <c r="BD4011" i="7"/>
  <c r="BA4011" i="7"/>
  <c r="AY4011" i="7"/>
  <c r="AQ4011" i="7"/>
  <c r="AT4011" i="7" s="1"/>
  <c r="AU4011" i="7" s="1"/>
  <c r="BL4010" i="7"/>
  <c r="BI4010" i="7"/>
  <c r="BF4010" i="7"/>
  <c r="BD4010" i="7"/>
  <c r="BA4010" i="7"/>
  <c r="AY4010" i="7"/>
  <c r="AQ4010" i="7"/>
  <c r="AT4010" i="7" s="1"/>
  <c r="AU4010" i="7" s="1"/>
  <c r="BL4009" i="7"/>
  <c r="BI4009" i="7"/>
  <c r="BF4009" i="7"/>
  <c r="BD4009" i="7"/>
  <c r="BA4009" i="7"/>
  <c r="AY4009" i="7"/>
  <c r="AQ4009" i="7"/>
  <c r="AT4009" i="7" s="1"/>
  <c r="AU4009" i="7" s="1"/>
  <c r="BL4008" i="7"/>
  <c r="BI4008" i="7"/>
  <c r="BF4008" i="7"/>
  <c r="BD4008" i="7"/>
  <c r="BA4008" i="7"/>
  <c r="AY4008" i="7"/>
  <c r="AQ4008" i="7"/>
  <c r="AT4008" i="7" s="1"/>
  <c r="AU4008" i="7" s="1"/>
  <c r="BL4007" i="7"/>
  <c r="BI4007" i="7"/>
  <c r="BF4007" i="7"/>
  <c r="BD4007" i="7"/>
  <c r="BA4007" i="7"/>
  <c r="AY4007" i="7"/>
  <c r="AQ4007" i="7"/>
  <c r="AT4007" i="7" s="1"/>
  <c r="AU4007" i="7" s="1"/>
  <c r="BL4006" i="7"/>
  <c r="BI4006" i="7"/>
  <c r="BF4006" i="7"/>
  <c r="BD4006" i="7"/>
  <c r="BA4006" i="7"/>
  <c r="AY4006" i="7"/>
  <c r="AQ4006" i="7"/>
  <c r="AT4006" i="7" s="1"/>
  <c r="AU4006" i="7" s="1"/>
  <c r="BL4005" i="7"/>
  <c r="BI4005" i="7"/>
  <c r="BF4005" i="7"/>
  <c r="BD4005" i="7"/>
  <c r="BA4005" i="7"/>
  <c r="AY4005" i="7"/>
  <c r="AQ4005" i="7"/>
  <c r="AT4005" i="7" s="1"/>
  <c r="AU4005" i="7" s="1"/>
  <c r="BL4004" i="7"/>
  <c r="BI4004" i="7"/>
  <c r="BF4004" i="7"/>
  <c r="BD4004" i="7"/>
  <c r="BA4004" i="7"/>
  <c r="AY4004" i="7"/>
  <c r="AQ4004" i="7"/>
  <c r="AT4004" i="7" s="1"/>
  <c r="AU4004" i="7" s="1"/>
  <c r="BL4003" i="7"/>
  <c r="BI4003" i="7"/>
  <c r="BF4003" i="7"/>
  <c r="BD4003" i="7"/>
  <c r="BA4003" i="7"/>
  <c r="AY4003" i="7"/>
  <c r="AQ4003" i="7"/>
  <c r="AT4003" i="7" s="1"/>
  <c r="AU4003" i="7" s="1"/>
  <c r="BL4002" i="7"/>
  <c r="BI4002" i="7"/>
  <c r="BF4002" i="7"/>
  <c r="BD4002" i="7"/>
  <c r="BA4002" i="7"/>
  <c r="AY4002" i="7"/>
  <c r="AQ4002" i="7"/>
  <c r="AT4002" i="7" s="1"/>
  <c r="AU4002" i="7" s="1"/>
  <c r="BL4001" i="7"/>
  <c r="BI4001" i="7"/>
  <c r="BF4001" i="7"/>
  <c r="BD4001" i="7"/>
  <c r="BA4001" i="7"/>
  <c r="AY4001" i="7"/>
  <c r="AQ4001" i="7"/>
  <c r="AT4001" i="7" s="1"/>
  <c r="AU4001" i="7" s="1"/>
  <c r="BL4000" i="7"/>
  <c r="BI4000" i="7"/>
  <c r="BF4000" i="7"/>
  <c r="BD4000" i="7"/>
  <c r="BA4000" i="7"/>
  <c r="AY4000" i="7"/>
  <c r="AT4000" i="7"/>
  <c r="AU4000" i="7" s="1"/>
  <c r="AQ4000" i="7"/>
  <c r="BL3999" i="7"/>
  <c r="BI3999" i="7"/>
  <c r="BF3999" i="7"/>
  <c r="BD3999" i="7"/>
  <c r="BA3999" i="7"/>
  <c r="AY3999" i="7"/>
  <c r="AQ3999" i="7"/>
  <c r="AT3999" i="7" s="1"/>
  <c r="AU3999" i="7" s="1"/>
  <c r="BL3998" i="7"/>
  <c r="BI3998" i="7"/>
  <c r="BF3998" i="7"/>
  <c r="BD3998" i="7"/>
  <c r="BA3998" i="7"/>
  <c r="AY3998" i="7"/>
  <c r="AQ3998" i="7"/>
  <c r="AT3998" i="7" s="1"/>
  <c r="AU3998" i="7" s="1"/>
  <c r="BL3997" i="7"/>
  <c r="BI3997" i="7"/>
  <c r="BF3997" i="7"/>
  <c r="BD3997" i="7"/>
  <c r="BA3997" i="7"/>
  <c r="AY3997" i="7"/>
  <c r="AQ3997" i="7"/>
  <c r="AT3997" i="7" s="1"/>
  <c r="AU3997" i="7" s="1"/>
  <c r="BL3996" i="7"/>
  <c r="BI3996" i="7"/>
  <c r="BF3996" i="7"/>
  <c r="BD3996" i="7"/>
  <c r="BA3996" i="7"/>
  <c r="AY3996" i="7"/>
  <c r="AQ3996" i="7"/>
  <c r="AT3996" i="7" s="1"/>
  <c r="AU3996" i="7" s="1"/>
  <c r="BL3995" i="7"/>
  <c r="BI3995" i="7"/>
  <c r="BF3995" i="7"/>
  <c r="BD3995" i="7"/>
  <c r="BA3995" i="7"/>
  <c r="AY3995" i="7"/>
  <c r="AQ3995" i="7"/>
  <c r="AT3995" i="7" s="1"/>
  <c r="AU3995" i="7" s="1"/>
  <c r="BL3994" i="7"/>
  <c r="BI3994" i="7"/>
  <c r="BF3994" i="7"/>
  <c r="BD3994" i="7"/>
  <c r="BA3994" i="7"/>
  <c r="AY3994" i="7"/>
  <c r="AQ3994" i="7"/>
  <c r="AT3994" i="7" s="1"/>
  <c r="AU3994" i="7" s="1"/>
  <c r="BL3993" i="7"/>
  <c r="BI3993" i="7"/>
  <c r="BF3993" i="7"/>
  <c r="BD3993" i="7"/>
  <c r="BA3993" i="7"/>
  <c r="AY3993" i="7"/>
  <c r="AQ3993" i="7"/>
  <c r="AT3993" i="7" s="1"/>
  <c r="AU3993" i="7" s="1"/>
  <c r="BL3992" i="7"/>
  <c r="BI3992" i="7"/>
  <c r="BF3992" i="7"/>
  <c r="BD3992" i="7"/>
  <c r="BA3992" i="7"/>
  <c r="AY3992" i="7"/>
  <c r="AQ3992" i="7"/>
  <c r="AT3992" i="7" s="1"/>
  <c r="AU3992" i="7" s="1"/>
  <c r="BL3991" i="7"/>
  <c r="BI3991" i="7"/>
  <c r="BF3991" i="7"/>
  <c r="BD3991" i="7"/>
  <c r="BA3991" i="7"/>
  <c r="AY3991" i="7"/>
  <c r="AQ3991" i="7"/>
  <c r="AT3991" i="7" s="1"/>
  <c r="AU3991" i="7" s="1"/>
  <c r="BL3990" i="7"/>
  <c r="BI3990" i="7"/>
  <c r="BF3990" i="7"/>
  <c r="BD3990" i="7"/>
  <c r="BA3990" i="7"/>
  <c r="AY3990" i="7"/>
  <c r="AQ3990" i="7"/>
  <c r="AT3990" i="7" s="1"/>
  <c r="AU3990" i="7" s="1"/>
  <c r="BL3989" i="7"/>
  <c r="BI3989" i="7"/>
  <c r="BF3989" i="7"/>
  <c r="BD3989" i="7"/>
  <c r="BA3989" i="7"/>
  <c r="AY3989" i="7"/>
  <c r="AQ3989" i="7"/>
  <c r="AT3989" i="7" s="1"/>
  <c r="AU3989" i="7" s="1"/>
  <c r="BL3988" i="7"/>
  <c r="BI3988" i="7"/>
  <c r="BF3988" i="7"/>
  <c r="BD3988" i="7"/>
  <c r="BA3988" i="7"/>
  <c r="AY3988" i="7"/>
  <c r="AQ3988" i="7"/>
  <c r="AT3988" i="7" s="1"/>
  <c r="AU3988" i="7" s="1"/>
  <c r="BL3987" i="7"/>
  <c r="BI3987" i="7"/>
  <c r="BF3987" i="7"/>
  <c r="BD3987" i="7"/>
  <c r="BA3987" i="7"/>
  <c r="AY3987" i="7"/>
  <c r="AQ3987" i="7"/>
  <c r="AT3987" i="7" s="1"/>
  <c r="AU3987" i="7" s="1"/>
  <c r="BL3986" i="7"/>
  <c r="BI3986" i="7"/>
  <c r="BF3986" i="7"/>
  <c r="BD3986" i="7"/>
  <c r="BA3986" i="7"/>
  <c r="AY3986" i="7"/>
  <c r="AT3986" i="7"/>
  <c r="AU3986" i="7" s="1"/>
  <c r="AQ3986" i="7"/>
  <c r="BL3985" i="7"/>
  <c r="BI3985" i="7"/>
  <c r="BF3985" i="7"/>
  <c r="BD3985" i="7"/>
  <c r="BA3985" i="7"/>
  <c r="AY3985" i="7"/>
  <c r="AQ3985" i="7"/>
  <c r="AT3985" i="7" s="1"/>
  <c r="AU3985" i="7" s="1"/>
  <c r="BL3984" i="7"/>
  <c r="BI3984" i="7"/>
  <c r="BF3984" i="7"/>
  <c r="BD3984" i="7"/>
  <c r="BA3984" i="7"/>
  <c r="AY3984" i="7"/>
  <c r="AQ3984" i="7"/>
  <c r="AT3984" i="7" s="1"/>
  <c r="AU3984" i="7" s="1"/>
  <c r="BL3983" i="7"/>
  <c r="BI3983" i="7"/>
  <c r="BF3983" i="7"/>
  <c r="BD3983" i="7"/>
  <c r="BA3983" i="7"/>
  <c r="AY3983" i="7"/>
  <c r="AQ3983" i="7"/>
  <c r="AT3983" i="7" s="1"/>
  <c r="AU3983" i="7" s="1"/>
  <c r="BL3982" i="7"/>
  <c r="BI3982" i="7"/>
  <c r="BF3982" i="7"/>
  <c r="BD3982" i="7"/>
  <c r="BA3982" i="7"/>
  <c r="AY3982" i="7"/>
  <c r="AQ3982" i="7"/>
  <c r="AT3982" i="7" s="1"/>
  <c r="AU3982" i="7" s="1"/>
  <c r="BL3981" i="7"/>
  <c r="BI3981" i="7"/>
  <c r="BF3981" i="7"/>
  <c r="BD3981" i="7"/>
  <c r="BA3981" i="7"/>
  <c r="AY3981" i="7"/>
  <c r="AQ3981" i="7"/>
  <c r="AT3981" i="7" s="1"/>
  <c r="AU3981" i="7" s="1"/>
  <c r="BL3980" i="7"/>
  <c r="BI3980" i="7"/>
  <c r="BF3980" i="7"/>
  <c r="BD3980" i="7"/>
  <c r="BA3980" i="7"/>
  <c r="AY3980" i="7"/>
  <c r="AQ3980" i="7"/>
  <c r="AT3980" i="7" s="1"/>
  <c r="AU3980" i="7" s="1"/>
  <c r="BL3979" i="7"/>
  <c r="BI3979" i="7"/>
  <c r="BF3979" i="7"/>
  <c r="BD3979" i="7"/>
  <c r="BA3979" i="7"/>
  <c r="AY3979" i="7"/>
  <c r="AQ3979" i="7"/>
  <c r="AT3979" i="7" s="1"/>
  <c r="AU3979" i="7" s="1"/>
  <c r="BL3978" i="7"/>
  <c r="BI3978" i="7"/>
  <c r="BF3978" i="7"/>
  <c r="BD3978" i="7"/>
  <c r="BA3978" i="7"/>
  <c r="AY3978" i="7"/>
  <c r="AQ3978" i="7"/>
  <c r="AT3978" i="7" s="1"/>
  <c r="AU3978" i="7" s="1"/>
  <c r="AV3978" i="7" s="1"/>
  <c r="AW3978" i="7" s="1"/>
  <c r="BL3977" i="7"/>
  <c r="BI3977" i="7"/>
  <c r="BF3977" i="7"/>
  <c r="BD3977" i="7"/>
  <c r="BA3977" i="7"/>
  <c r="AY3977" i="7"/>
  <c r="AQ3977" i="7"/>
  <c r="AT3977" i="7" s="1"/>
  <c r="AU3977" i="7" s="1"/>
  <c r="BL3976" i="7"/>
  <c r="BI3976" i="7"/>
  <c r="BF3976" i="7"/>
  <c r="BD3976" i="7"/>
  <c r="BA3976" i="7"/>
  <c r="AY3976" i="7"/>
  <c r="AQ3976" i="7"/>
  <c r="AT3976" i="7" s="1"/>
  <c r="AU3976" i="7" s="1"/>
  <c r="BL3975" i="7"/>
  <c r="BI3975" i="7"/>
  <c r="BF3975" i="7"/>
  <c r="BD3975" i="7"/>
  <c r="BA3975" i="7"/>
  <c r="AY3975" i="7"/>
  <c r="AQ3975" i="7"/>
  <c r="AT3975" i="7" s="1"/>
  <c r="AU3975" i="7" s="1"/>
  <c r="BL3974" i="7"/>
  <c r="BI3974" i="7"/>
  <c r="BF3974" i="7"/>
  <c r="BD3974" i="7"/>
  <c r="BA3974" i="7"/>
  <c r="AY3974" i="7"/>
  <c r="AQ3974" i="7"/>
  <c r="AT3974" i="7" s="1"/>
  <c r="AU3974" i="7" s="1"/>
  <c r="BL3973" i="7"/>
  <c r="BI3973" i="7"/>
  <c r="BF3973" i="7"/>
  <c r="BD3973" i="7"/>
  <c r="BA3973" i="7"/>
  <c r="AY3973" i="7"/>
  <c r="AQ3973" i="7"/>
  <c r="AT3973" i="7" s="1"/>
  <c r="AU3973" i="7" s="1"/>
  <c r="BL3972" i="7"/>
  <c r="BI3972" i="7"/>
  <c r="BF3972" i="7"/>
  <c r="BD3972" i="7"/>
  <c r="BA3972" i="7"/>
  <c r="AY3972" i="7"/>
  <c r="AQ3972" i="7"/>
  <c r="AT3972" i="7" s="1"/>
  <c r="AU3972" i="7" s="1"/>
  <c r="BL3971" i="7"/>
  <c r="BI3971" i="7"/>
  <c r="BF3971" i="7"/>
  <c r="BD3971" i="7"/>
  <c r="BA3971" i="7"/>
  <c r="AY3971" i="7"/>
  <c r="AQ3971" i="7"/>
  <c r="AT3971" i="7" s="1"/>
  <c r="AU3971" i="7" s="1"/>
  <c r="BL3970" i="7"/>
  <c r="BI3970" i="7"/>
  <c r="BF3970" i="7"/>
  <c r="BD3970" i="7"/>
  <c r="BA3970" i="7"/>
  <c r="AY3970" i="7"/>
  <c r="AQ3970" i="7"/>
  <c r="AT3970" i="7" s="1"/>
  <c r="AU3970" i="7" s="1"/>
  <c r="BL3969" i="7"/>
  <c r="BI3969" i="7"/>
  <c r="BF3969" i="7"/>
  <c r="BD3969" i="7"/>
  <c r="BA3969" i="7"/>
  <c r="AY3969" i="7"/>
  <c r="AQ3969" i="7"/>
  <c r="AT3969" i="7" s="1"/>
  <c r="AU3969" i="7" s="1"/>
  <c r="BL3968" i="7"/>
  <c r="BI3968" i="7"/>
  <c r="BF3968" i="7"/>
  <c r="BD3968" i="7"/>
  <c r="BA3968" i="7"/>
  <c r="AY3968" i="7"/>
  <c r="AQ3968" i="7"/>
  <c r="AT3968" i="7" s="1"/>
  <c r="AU3968" i="7" s="1"/>
  <c r="BL3967" i="7"/>
  <c r="BI3967" i="7"/>
  <c r="BF3967" i="7"/>
  <c r="BD3967" i="7"/>
  <c r="BA3967" i="7"/>
  <c r="AY3967" i="7"/>
  <c r="AQ3967" i="7"/>
  <c r="AT3967" i="7" s="1"/>
  <c r="AU3967" i="7" s="1"/>
  <c r="BL3966" i="7"/>
  <c r="BI3966" i="7"/>
  <c r="BF3966" i="7"/>
  <c r="BD3966" i="7"/>
  <c r="BA3966" i="7"/>
  <c r="AY3966" i="7"/>
  <c r="AQ3966" i="7"/>
  <c r="AT3966" i="7" s="1"/>
  <c r="AU3966" i="7" s="1"/>
  <c r="BL3965" i="7"/>
  <c r="BI3965" i="7"/>
  <c r="BF3965" i="7"/>
  <c r="BD3965" i="7"/>
  <c r="BA3965" i="7"/>
  <c r="AY3965" i="7"/>
  <c r="AQ3965" i="7"/>
  <c r="AT3965" i="7" s="1"/>
  <c r="AU3965" i="7" s="1"/>
  <c r="BL3964" i="7"/>
  <c r="BI3964" i="7"/>
  <c r="BF3964" i="7"/>
  <c r="BD3964" i="7"/>
  <c r="BA3964" i="7"/>
  <c r="AY3964" i="7"/>
  <c r="AQ3964" i="7"/>
  <c r="AT3964" i="7" s="1"/>
  <c r="AU3964" i="7" s="1"/>
  <c r="BL3963" i="7"/>
  <c r="BI3963" i="7"/>
  <c r="BF3963" i="7"/>
  <c r="BD3963" i="7"/>
  <c r="BA3963" i="7"/>
  <c r="AY3963" i="7"/>
  <c r="AQ3963" i="7"/>
  <c r="AT3963" i="7" s="1"/>
  <c r="AU3963" i="7" s="1"/>
  <c r="BL3962" i="7"/>
  <c r="BI3962" i="7"/>
  <c r="BF3962" i="7"/>
  <c r="BD3962" i="7"/>
  <c r="BA3962" i="7"/>
  <c r="AY3962" i="7"/>
  <c r="AT3962" i="7"/>
  <c r="AU3962" i="7" s="1"/>
  <c r="AQ3962" i="7"/>
  <c r="BL3961" i="7"/>
  <c r="BI3961" i="7"/>
  <c r="BF3961" i="7"/>
  <c r="BD3961" i="7"/>
  <c r="BA3961" i="7"/>
  <c r="AY3961" i="7"/>
  <c r="AQ3961" i="7"/>
  <c r="AT3961" i="7" s="1"/>
  <c r="AU3961" i="7" s="1"/>
  <c r="BL3960" i="7"/>
  <c r="BI3960" i="7"/>
  <c r="BF3960" i="7"/>
  <c r="BD3960" i="7"/>
  <c r="BA3960" i="7"/>
  <c r="AY3960" i="7"/>
  <c r="AQ3960" i="7"/>
  <c r="AT3960" i="7" s="1"/>
  <c r="AU3960" i="7" s="1"/>
  <c r="BL3959" i="7"/>
  <c r="BI3959" i="7"/>
  <c r="BF3959" i="7"/>
  <c r="BD3959" i="7"/>
  <c r="BA3959" i="7"/>
  <c r="AY3959" i="7"/>
  <c r="AQ3959" i="7"/>
  <c r="AT3959" i="7" s="1"/>
  <c r="AU3959" i="7" s="1"/>
  <c r="BL3958" i="7"/>
  <c r="BI3958" i="7"/>
  <c r="BF3958" i="7"/>
  <c r="BD3958" i="7"/>
  <c r="BA3958" i="7"/>
  <c r="AY3958" i="7"/>
  <c r="AQ3958" i="7"/>
  <c r="AT3958" i="7" s="1"/>
  <c r="AU3958" i="7" s="1"/>
  <c r="BL3957" i="7"/>
  <c r="BI3957" i="7"/>
  <c r="BF3957" i="7"/>
  <c r="BD3957" i="7"/>
  <c r="BA3957" i="7"/>
  <c r="AY3957" i="7"/>
  <c r="AQ3957" i="7"/>
  <c r="AT3957" i="7" s="1"/>
  <c r="AU3957" i="7" s="1"/>
  <c r="BL3956" i="7"/>
  <c r="BI3956" i="7"/>
  <c r="BF3956" i="7"/>
  <c r="BD3956" i="7"/>
  <c r="BA3956" i="7"/>
  <c r="AY3956" i="7"/>
  <c r="AQ3956" i="7"/>
  <c r="AT3956" i="7" s="1"/>
  <c r="AU3956" i="7" s="1"/>
  <c r="BL3955" i="7"/>
  <c r="BI3955" i="7"/>
  <c r="BF3955" i="7"/>
  <c r="BD3955" i="7"/>
  <c r="BA3955" i="7"/>
  <c r="AY3955" i="7"/>
  <c r="AQ3955" i="7"/>
  <c r="AT3955" i="7" s="1"/>
  <c r="AU3955" i="7" s="1"/>
  <c r="BL3954" i="7"/>
  <c r="BI3954" i="7"/>
  <c r="BF3954" i="7"/>
  <c r="BD3954" i="7"/>
  <c r="BA3954" i="7"/>
  <c r="AY3954" i="7"/>
  <c r="AQ3954" i="7"/>
  <c r="AT3954" i="7" s="1"/>
  <c r="AU3954" i="7" s="1"/>
  <c r="BL3953" i="7"/>
  <c r="BI3953" i="7"/>
  <c r="BF3953" i="7"/>
  <c r="BD3953" i="7"/>
  <c r="BA3953" i="7"/>
  <c r="AY3953" i="7"/>
  <c r="AQ3953" i="7"/>
  <c r="AT3953" i="7" s="1"/>
  <c r="AU3953" i="7" s="1"/>
  <c r="BL3952" i="7"/>
  <c r="BI3952" i="7"/>
  <c r="BF3952" i="7"/>
  <c r="BD3952" i="7"/>
  <c r="BA3952" i="7"/>
  <c r="AY3952" i="7"/>
  <c r="AQ3952" i="7"/>
  <c r="AT3952" i="7" s="1"/>
  <c r="AU3952" i="7" s="1"/>
  <c r="BL3951" i="7"/>
  <c r="BI3951" i="7"/>
  <c r="BF3951" i="7"/>
  <c r="BD3951" i="7"/>
  <c r="BA3951" i="7"/>
  <c r="AY3951" i="7"/>
  <c r="AQ3951" i="7"/>
  <c r="AT3951" i="7" s="1"/>
  <c r="AU3951" i="7" s="1"/>
  <c r="BL3950" i="7"/>
  <c r="BI3950" i="7"/>
  <c r="BF3950" i="7"/>
  <c r="BD3950" i="7"/>
  <c r="BA3950" i="7"/>
  <c r="AY3950" i="7"/>
  <c r="AQ3950" i="7"/>
  <c r="AT3950" i="7" s="1"/>
  <c r="AU3950" i="7" s="1"/>
  <c r="BL3949" i="7"/>
  <c r="BI3949" i="7"/>
  <c r="BF3949" i="7"/>
  <c r="BD3949" i="7"/>
  <c r="BA3949" i="7"/>
  <c r="AY3949" i="7"/>
  <c r="AQ3949" i="7"/>
  <c r="AT3949" i="7" s="1"/>
  <c r="AU3949" i="7" s="1"/>
  <c r="BL3948" i="7"/>
  <c r="BI3948" i="7"/>
  <c r="BF3948" i="7"/>
  <c r="BD3948" i="7"/>
  <c r="BA3948" i="7"/>
  <c r="AY3948" i="7"/>
  <c r="AQ3948" i="7"/>
  <c r="AT3948" i="7" s="1"/>
  <c r="AU3948" i="7" s="1"/>
  <c r="BL3947" i="7"/>
  <c r="BI3947" i="7"/>
  <c r="BF3947" i="7"/>
  <c r="BD3947" i="7"/>
  <c r="BA3947" i="7"/>
  <c r="AY3947" i="7"/>
  <c r="AQ3947" i="7"/>
  <c r="AT3947" i="7" s="1"/>
  <c r="AU3947" i="7" s="1"/>
  <c r="BL3946" i="7"/>
  <c r="BI3946" i="7"/>
  <c r="BF3946" i="7"/>
  <c r="BD3946" i="7"/>
  <c r="BA3946" i="7"/>
  <c r="AY3946" i="7"/>
  <c r="AT3946" i="7"/>
  <c r="AU3946" i="7" s="1"/>
  <c r="AQ3946" i="7"/>
  <c r="BL3945" i="7"/>
  <c r="BI3945" i="7"/>
  <c r="BF3945" i="7"/>
  <c r="BD3945" i="7"/>
  <c r="BA3945" i="7"/>
  <c r="AY3945" i="7"/>
  <c r="AQ3945" i="7"/>
  <c r="AT3945" i="7" s="1"/>
  <c r="AU3945" i="7" s="1"/>
  <c r="BL3944" i="7"/>
  <c r="BI3944" i="7"/>
  <c r="BF3944" i="7"/>
  <c r="BD3944" i="7"/>
  <c r="BA3944" i="7"/>
  <c r="AY3944" i="7"/>
  <c r="AQ3944" i="7"/>
  <c r="AT3944" i="7" s="1"/>
  <c r="AU3944" i="7" s="1"/>
  <c r="BL3943" i="7"/>
  <c r="BI3943" i="7"/>
  <c r="BF3943" i="7"/>
  <c r="BD3943" i="7"/>
  <c r="BA3943" i="7"/>
  <c r="AY3943" i="7"/>
  <c r="AQ3943" i="7"/>
  <c r="AT3943" i="7" s="1"/>
  <c r="AU3943" i="7" s="1"/>
  <c r="BL3942" i="7"/>
  <c r="BI3942" i="7"/>
  <c r="BF3942" i="7"/>
  <c r="BD3942" i="7"/>
  <c r="BA3942" i="7"/>
  <c r="AY3942" i="7"/>
  <c r="AQ3942" i="7"/>
  <c r="AT3942" i="7" s="1"/>
  <c r="AU3942" i="7" s="1"/>
  <c r="AV3942" i="7" s="1"/>
  <c r="AW3942" i="7" s="1"/>
  <c r="BL3941" i="7"/>
  <c r="BI3941" i="7"/>
  <c r="BF3941" i="7"/>
  <c r="BD3941" i="7"/>
  <c r="BA3941" i="7"/>
  <c r="AY3941" i="7"/>
  <c r="AQ3941" i="7"/>
  <c r="AT3941" i="7" s="1"/>
  <c r="AU3941" i="7" s="1"/>
  <c r="BL3940" i="7"/>
  <c r="BI3940" i="7"/>
  <c r="BF3940" i="7"/>
  <c r="BD3940" i="7"/>
  <c r="BA3940" i="7"/>
  <c r="AY3940" i="7"/>
  <c r="AQ3940" i="7"/>
  <c r="AT3940" i="7" s="1"/>
  <c r="AU3940" i="7" s="1"/>
  <c r="BL3939" i="7"/>
  <c r="BI3939" i="7"/>
  <c r="BF3939" i="7"/>
  <c r="BD3939" i="7"/>
  <c r="BA3939" i="7"/>
  <c r="AY3939" i="7"/>
  <c r="AQ3939" i="7"/>
  <c r="AT3939" i="7" s="1"/>
  <c r="AU3939" i="7" s="1"/>
  <c r="BL3938" i="7"/>
  <c r="BI3938" i="7"/>
  <c r="BF3938" i="7"/>
  <c r="BD3938" i="7"/>
  <c r="BA3938" i="7"/>
  <c r="AY3938" i="7"/>
  <c r="AQ3938" i="7"/>
  <c r="AT3938" i="7" s="1"/>
  <c r="AU3938" i="7" s="1"/>
  <c r="BL3937" i="7"/>
  <c r="BI3937" i="7"/>
  <c r="BF3937" i="7"/>
  <c r="BD3937" i="7"/>
  <c r="BA3937" i="7"/>
  <c r="AY3937" i="7"/>
  <c r="AQ3937" i="7"/>
  <c r="AT3937" i="7" s="1"/>
  <c r="AU3937" i="7" s="1"/>
  <c r="BL3936" i="7"/>
  <c r="BI3936" i="7"/>
  <c r="BF3936" i="7"/>
  <c r="BD3936" i="7"/>
  <c r="BA3936" i="7"/>
  <c r="AY3936" i="7"/>
  <c r="AQ3936" i="7"/>
  <c r="AT3936" i="7" s="1"/>
  <c r="AU3936" i="7" s="1"/>
  <c r="BL3935" i="7"/>
  <c r="BI3935" i="7"/>
  <c r="BF3935" i="7"/>
  <c r="BD3935" i="7"/>
  <c r="BA3935" i="7"/>
  <c r="AY3935" i="7"/>
  <c r="AQ3935" i="7"/>
  <c r="AT3935" i="7" s="1"/>
  <c r="AU3935" i="7" s="1"/>
  <c r="BL3934" i="7"/>
  <c r="BI3934" i="7"/>
  <c r="BF3934" i="7"/>
  <c r="BD3934" i="7"/>
  <c r="BA3934" i="7"/>
  <c r="AY3934" i="7"/>
  <c r="AQ3934" i="7"/>
  <c r="AT3934" i="7" s="1"/>
  <c r="AU3934" i="7" s="1"/>
  <c r="BL3933" i="7"/>
  <c r="BI3933" i="7"/>
  <c r="BF3933" i="7"/>
  <c r="BD3933" i="7"/>
  <c r="BA3933" i="7"/>
  <c r="AY3933" i="7"/>
  <c r="AQ3933" i="7"/>
  <c r="AT3933" i="7" s="1"/>
  <c r="AU3933" i="7" s="1"/>
  <c r="BL3932" i="7"/>
  <c r="BI3932" i="7"/>
  <c r="BF3932" i="7"/>
  <c r="BD3932" i="7"/>
  <c r="BA3932" i="7"/>
  <c r="AY3932" i="7"/>
  <c r="AQ3932" i="7"/>
  <c r="AT3932" i="7" s="1"/>
  <c r="AU3932" i="7" s="1"/>
  <c r="BL3931" i="7"/>
  <c r="BI3931" i="7"/>
  <c r="BF3931" i="7"/>
  <c r="BD3931" i="7"/>
  <c r="BA3931" i="7"/>
  <c r="AY3931" i="7"/>
  <c r="AQ3931" i="7"/>
  <c r="AT3931" i="7" s="1"/>
  <c r="AU3931" i="7" s="1"/>
  <c r="BL3930" i="7"/>
  <c r="BI3930" i="7"/>
  <c r="BF3930" i="7"/>
  <c r="BD3930" i="7"/>
  <c r="BA3930" i="7"/>
  <c r="AY3930" i="7"/>
  <c r="AQ3930" i="7"/>
  <c r="AT3930" i="7" s="1"/>
  <c r="AU3930" i="7" s="1"/>
  <c r="BL3929" i="7"/>
  <c r="BI3929" i="7"/>
  <c r="BF3929" i="7"/>
  <c r="BD3929" i="7"/>
  <c r="BA3929" i="7"/>
  <c r="AY3929" i="7"/>
  <c r="AQ3929" i="7"/>
  <c r="AT3929" i="7" s="1"/>
  <c r="AU3929" i="7" s="1"/>
  <c r="BL3928" i="7"/>
  <c r="BI3928" i="7"/>
  <c r="BF3928" i="7"/>
  <c r="BD3928" i="7"/>
  <c r="BA3928" i="7"/>
  <c r="AY3928" i="7"/>
  <c r="AQ3928" i="7"/>
  <c r="AT3928" i="7" s="1"/>
  <c r="AU3928" i="7" s="1"/>
  <c r="BL3927" i="7"/>
  <c r="BI3927" i="7"/>
  <c r="BF3927" i="7"/>
  <c r="BD3927" i="7"/>
  <c r="BA3927" i="7"/>
  <c r="AY3927" i="7"/>
  <c r="AQ3927" i="7"/>
  <c r="AT3927" i="7" s="1"/>
  <c r="AU3927" i="7" s="1"/>
  <c r="BL3926" i="7"/>
  <c r="BI3926" i="7"/>
  <c r="BF3926" i="7"/>
  <c r="BD3926" i="7"/>
  <c r="BA3926" i="7"/>
  <c r="AY3926" i="7"/>
  <c r="AQ3926" i="7"/>
  <c r="AT3926" i="7" s="1"/>
  <c r="AU3926" i="7" s="1"/>
  <c r="BL3925" i="7"/>
  <c r="BI3925" i="7"/>
  <c r="BF3925" i="7"/>
  <c r="BD3925" i="7"/>
  <c r="BA3925" i="7"/>
  <c r="AY3925" i="7"/>
  <c r="AQ3925" i="7"/>
  <c r="AT3925" i="7" s="1"/>
  <c r="AU3925" i="7" s="1"/>
  <c r="BL3924" i="7"/>
  <c r="BI3924" i="7"/>
  <c r="BF3924" i="7"/>
  <c r="BD3924" i="7"/>
  <c r="BA3924" i="7"/>
  <c r="AY3924" i="7"/>
  <c r="AQ3924" i="7"/>
  <c r="AT3924" i="7" s="1"/>
  <c r="AU3924" i="7" s="1"/>
  <c r="BL3923" i="7"/>
  <c r="BI3923" i="7"/>
  <c r="BF3923" i="7"/>
  <c r="BD3923" i="7"/>
  <c r="BA3923" i="7"/>
  <c r="AY3923" i="7"/>
  <c r="AQ3923" i="7"/>
  <c r="AT3923" i="7" s="1"/>
  <c r="AU3923" i="7" s="1"/>
  <c r="BL3922" i="7"/>
  <c r="BI3922" i="7"/>
  <c r="BF3922" i="7"/>
  <c r="BD3922" i="7"/>
  <c r="BA3922" i="7"/>
  <c r="AY3922" i="7"/>
  <c r="AT3922" i="7"/>
  <c r="AU3922" i="7" s="1"/>
  <c r="AQ3922" i="7"/>
  <c r="BL3921" i="7"/>
  <c r="BI3921" i="7"/>
  <c r="BF3921" i="7"/>
  <c r="BD3921" i="7"/>
  <c r="BA3921" i="7"/>
  <c r="AY3921" i="7"/>
  <c r="AQ3921" i="7"/>
  <c r="AT3921" i="7" s="1"/>
  <c r="AU3921" i="7" s="1"/>
  <c r="BL3920" i="7"/>
  <c r="BI3920" i="7"/>
  <c r="BF3920" i="7"/>
  <c r="BD3920" i="7"/>
  <c r="BA3920" i="7"/>
  <c r="AY3920" i="7"/>
  <c r="AQ3920" i="7"/>
  <c r="AT3920" i="7" s="1"/>
  <c r="AU3920" i="7" s="1"/>
  <c r="BL3919" i="7"/>
  <c r="BI3919" i="7"/>
  <c r="BF3919" i="7"/>
  <c r="BD3919" i="7"/>
  <c r="BA3919" i="7"/>
  <c r="AY3919" i="7"/>
  <c r="AQ3919" i="7"/>
  <c r="AT3919" i="7" s="1"/>
  <c r="AU3919" i="7" s="1"/>
  <c r="BL3918" i="7"/>
  <c r="BI3918" i="7"/>
  <c r="BF3918" i="7"/>
  <c r="BD3918" i="7"/>
  <c r="BA3918" i="7"/>
  <c r="AY3918" i="7"/>
  <c r="AQ3918" i="7"/>
  <c r="AT3918" i="7" s="1"/>
  <c r="AU3918" i="7" s="1"/>
  <c r="BL3917" i="7"/>
  <c r="BI3917" i="7"/>
  <c r="BF3917" i="7"/>
  <c r="BD3917" i="7"/>
  <c r="BA3917" i="7"/>
  <c r="AY3917" i="7"/>
  <c r="AQ3917" i="7"/>
  <c r="AT3917" i="7" s="1"/>
  <c r="AU3917" i="7" s="1"/>
  <c r="AV3917" i="7" s="1"/>
  <c r="AW3917" i="7" s="1"/>
  <c r="BL3916" i="7"/>
  <c r="BI3916" i="7"/>
  <c r="BF3916" i="7"/>
  <c r="BD3916" i="7"/>
  <c r="BA3916" i="7"/>
  <c r="AY3916" i="7"/>
  <c r="AQ3916" i="7"/>
  <c r="AT3916" i="7" s="1"/>
  <c r="AU3916" i="7" s="1"/>
  <c r="BL3915" i="7"/>
  <c r="BI3915" i="7"/>
  <c r="BF3915" i="7"/>
  <c r="BD3915" i="7"/>
  <c r="BA3915" i="7"/>
  <c r="AY3915" i="7"/>
  <c r="AQ3915" i="7"/>
  <c r="AT3915" i="7" s="1"/>
  <c r="AU3915" i="7" s="1"/>
  <c r="BL3914" i="7"/>
  <c r="BI3914" i="7"/>
  <c r="BF3914" i="7"/>
  <c r="BD3914" i="7"/>
  <c r="BA3914" i="7"/>
  <c r="AY3914" i="7"/>
  <c r="AQ3914" i="7"/>
  <c r="AT3914" i="7" s="1"/>
  <c r="AU3914" i="7" s="1"/>
  <c r="BL3913" i="7"/>
  <c r="BI3913" i="7"/>
  <c r="BF3913" i="7"/>
  <c r="BD3913" i="7"/>
  <c r="BA3913" i="7"/>
  <c r="AY3913" i="7"/>
  <c r="AQ3913" i="7"/>
  <c r="AT3913" i="7" s="1"/>
  <c r="AU3913" i="7" s="1"/>
  <c r="BL3912" i="7"/>
  <c r="BI3912" i="7"/>
  <c r="BF3912" i="7"/>
  <c r="BD3912" i="7"/>
  <c r="BA3912" i="7"/>
  <c r="AY3912" i="7"/>
  <c r="AQ3912" i="7"/>
  <c r="AT3912" i="7" s="1"/>
  <c r="AU3912" i="7" s="1"/>
  <c r="BL3911" i="7"/>
  <c r="BI3911" i="7"/>
  <c r="BF3911" i="7"/>
  <c r="BD3911" i="7"/>
  <c r="BA3911" i="7"/>
  <c r="AY3911" i="7"/>
  <c r="AQ3911" i="7"/>
  <c r="AT3911" i="7" s="1"/>
  <c r="AU3911" i="7" s="1"/>
  <c r="BL3910" i="7"/>
  <c r="BI3910" i="7"/>
  <c r="BF3910" i="7"/>
  <c r="BD3910" i="7"/>
  <c r="BA3910" i="7"/>
  <c r="AY3910" i="7"/>
  <c r="AQ3910" i="7"/>
  <c r="AT3910" i="7" s="1"/>
  <c r="AU3910" i="7" s="1"/>
  <c r="BL3909" i="7"/>
  <c r="BI3909" i="7"/>
  <c r="BF3909" i="7"/>
  <c r="BD3909" i="7"/>
  <c r="BA3909" i="7"/>
  <c r="AY3909" i="7"/>
  <c r="AQ3909" i="7"/>
  <c r="AT3909" i="7" s="1"/>
  <c r="AU3909" i="7" s="1"/>
  <c r="BL3908" i="7"/>
  <c r="BI3908" i="7"/>
  <c r="BF3908" i="7"/>
  <c r="BD3908" i="7"/>
  <c r="BA3908" i="7"/>
  <c r="AY3908" i="7"/>
  <c r="AQ3908" i="7"/>
  <c r="AT3908" i="7" s="1"/>
  <c r="AU3908" i="7" s="1"/>
  <c r="BL3907" i="7"/>
  <c r="BI3907" i="7"/>
  <c r="BF3907" i="7"/>
  <c r="BD3907" i="7"/>
  <c r="BA3907" i="7"/>
  <c r="AY3907" i="7"/>
  <c r="AQ3907" i="7"/>
  <c r="AT3907" i="7" s="1"/>
  <c r="AU3907" i="7" s="1"/>
  <c r="BL3906" i="7"/>
  <c r="BI3906" i="7"/>
  <c r="BF3906" i="7"/>
  <c r="BD3906" i="7"/>
  <c r="BA3906" i="7"/>
  <c r="AY3906" i="7"/>
  <c r="AQ3906" i="7"/>
  <c r="AT3906" i="7" s="1"/>
  <c r="AU3906" i="7" s="1"/>
  <c r="BL3905" i="7"/>
  <c r="BI3905" i="7"/>
  <c r="BF3905" i="7"/>
  <c r="BD3905" i="7"/>
  <c r="BA3905" i="7"/>
  <c r="AY3905" i="7"/>
  <c r="AQ3905" i="7"/>
  <c r="AT3905" i="7" s="1"/>
  <c r="AU3905" i="7" s="1"/>
  <c r="BL3904" i="7"/>
  <c r="BI3904" i="7"/>
  <c r="BF3904" i="7"/>
  <c r="BD3904" i="7"/>
  <c r="BA3904" i="7"/>
  <c r="AY3904" i="7"/>
  <c r="AQ3904" i="7"/>
  <c r="AT3904" i="7" s="1"/>
  <c r="AU3904" i="7" s="1"/>
  <c r="BL3903" i="7"/>
  <c r="BI3903" i="7"/>
  <c r="BF3903" i="7"/>
  <c r="BD3903" i="7"/>
  <c r="BA3903" i="7"/>
  <c r="AY3903" i="7"/>
  <c r="AQ3903" i="7"/>
  <c r="AT3903" i="7" s="1"/>
  <c r="AU3903" i="7" s="1"/>
  <c r="BL3902" i="7"/>
  <c r="BI3902" i="7"/>
  <c r="BF3902" i="7"/>
  <c r="BD3902" i="7"/>
  <c r="BA3902" i="7"/>
  <c r="AY3902" i="7"/>
  <c r="AQ3902" i="7"/>
  <c r="AT3902" i="7" s="1"/>
  <c r="AU3902" i="7" s="1"/>
  <c r="BL3901" i="7"/>
  <c r="BI3901" i="7"/>
  <c r="BF3901" i="7"/>
  <c r="BD3901" i="7"/>
  <c r="BA3901" i="7"/>
  <c r="AY3901" i="7"/>
  <c r="AQ3901" i="7"/>
  <c r="AT3901" i="7" s="1"/>
  <c r="AU3901" i="7" s="1"/>
  <c r="BL3900" i="7"/>
  <c r="BI3900" i="7"/>
  <c r="BF3900" i="7"/>
  <c r="BD3900" i="7"/>
  <c r="BA3900" i="7"/>
  <c r="AY3900" i="7"/>
  <c r="AQ3900" i="7"/>
  <c r="AT3900" i="7" s="1"/>
  <c r="AU3900" i="7" s="1"/>
  <c r="BL3899" i="7"/>
  <c r="BI3899" i="7"/>
  <c r="BF3899" i="7"/>
  <c r="BD3899" i="7"/>
  <c r="BA3899" i="7"/>
  <c r="AY3899" i="7"/>
  <c r="AQ3899" i="7"/>
  <c r="AT3899" i="7" s="1"/>
  <c r="AU3899" i="7" s="1"/>
  <c r="BL3898" i="7"/>
  <c r="BI3898" i="7"/>
  <c r="BF3898" i="7"/>
  <c r="BD3898" i="7"/>
  <c r="BA3898" i="7"/>
  <c r="AY3898" i="7"/>
  <c r="AT3898" i="7"/>
  <c r="AU3898" i="7" s="1"/>
  <c r="AQ3898" i="7"/>
  <c r="BL3897" i="7"/>
  <c r="BI3897" i="7"/>
  <c r="BF3897" i="7"/>
  <c r="BD3897" i="7"/>
  <c r="BA3897" i="7"/>
  <c r="AY3897" i="7"/>
  <c r="AQ3897" i="7"/>
  <c r="AT3897" i="7" s="1"/>
  <c r="AU3897" i="7" s="1"/>
  <c r="BL3896" i="7"/>
  <c r="BI3896" i="7"/>
  <c r="BF3896" i="7"/>
  <c r="BD3896" i="7"/>
  <c r="BA3896" i="7"/>
  <c r="AY3896" i="7"/>
  <c r="AQ3896" i="7"/>
  <c r="AT3896" i="7" s="1"/>
  <c r="AU3896" i="7" s="1"/>
  <c r="BL3895" i="7"/>
  <c r="BI3895" i="7"/>
  <c r="BF3895" i="7"/>
  <c r="BD3895" i="7"/>
  <c r="BA3895" i="7"/>
  <c r="AY3895" i="7"/>
  <c r="AQ3895" i="7"/>
  <c r="AT3895" i="7" s="1"/>
  <c r="AU3895" i="7" s="1"/>
  <c r="BL3894" i="7"/>
  <c r="BI3894" i="7"/>
  <c r="BF3894" i="7"/>
  <c r="BD3894" i="7"/>
  <c r="BA3894" i="7"/>
  <c r="AY3894" i="7"/>
  <c r="AQ3894" i="7"/>
  <c r="AT3894" i="7" s="1"/>
  <c r="AU3894" i="7" s="1"/>
  <c r="BL3893" i="7"/>
  <c r="BI3893" i="7"/>
  <c r="BF3893" i="7"/>
  <c r="BD3893" i="7"/>
  <c r="BA3893" i="7"/>
  <c r="AY3893" i="7"/>
  <c r="AQ3893" i="7"/>
  <c r="AT3893" i="7" s="1"/>
  <c r="AU3893" i="7" s="1"/>
  <c r="BL3892" i="7"/>
  <c r="BI3892" i="7"/>
  <c r="BF3892" i="7"/>
  <c r="BD3892" i="7"/>
  <c r="BA3892" i="7"/>
  <c r="AY3892" i="7"/>
  <c r="AQ3892" i="7"/>
  <c r="AT3892" i="7" s="1"/>
  <c r="AU3892" i="7" s="1"/>
  <c r="BL3891" i="7"/>
  <c r="BI3891" i="7"/>
  <c r="BF3891" i="7"/>
  <c r="BD3891" i="7"/>
  <c r="BA3891" i="7"/>
  <c r="AY3891" i="7"/>
  <c r="AQ3891" i="7"/>
  <c r="AT3891" i="7" s="1"/>
  <c r="AU3891" i="7" s="1"/>
  <c r="BL3890" i="7"/>
  <c r="BI3890" i="7"/>
  <c r="BF3890" i="7"/>
  <c r="BD3890" i="7"/>
  <c r="BA3890" i="7"/>
  <c r="AY3890" i="7"/>
  <c r="AQ3890" i="7"/>
  <c r="AT3890" i="7" s="1"/>
  <c r="AU3890" i="7" s="1"/>
  <c r="BL3889" i="7"/>
  <c r="BI3889" i="7"/>
  <c r="BF3889" i="7"/>
  <c r="BD3889" i="7"/>
  <c r="BA3889" i="7"/>
  <c r="AY3889" i="7"/>
  <c r="AQ3889" i="7"/>
  <c r="AT3889" i="7" s="1"/>
  <c r="AU3889" i="7" s="1"/>
  <c r="BL3888" i="7"/>
  <c r="BI3888" i="7"/>
  <c r="BF3888" i="7"/>
  <c r="BD3888" i="7"/>
  <c r="BA3888" i="7"/>
  <c r="AY3888" i="7"/>
  <c r="AQ3888" i="7"/>
  <c r="AT3888" i="7" s="1"/>
  <c r="AU3888" i="7" s="1"/>
  <c r="BL3887" i="7"/>
  <c r="BI3887" i="7"/>
  <c r="BF3887" i="7"/>
  <c r="BD3887" i="7"/>
  <c r="BA3887" i="7"/>
  <c r="AY3887" i="7"/>
  <c r="AQ3887" i="7"/>
  <c r="AT3887" i="7" s="1"/>
  <c r="AU3887" i="7" s="1"/>
  <c r="BL3886" i="7"/>
  <c r="BI3886" i="7"/>
  <c r="BF3886" i="7"/>
  <c r="BD3886" i="7"/>
  <c r="BA3886" i="7"/>
  <c r="AY3886" i="7"/>
  <c r="AQ3886" i="7"/>
  <c r="AT3886" i="7" s="1"/>
  <c r="AU3886" i="7" s="1"/>
  <c r="BL3885" i="7"/>
  <c r="BI3885" i="7"/>
  <c r="BF3885" i="7"/>
  <c r="BD3885" i="7"/>
  <c r="BA3885" i="7"/>
  <c r="AY3885" i="7"/>
  <c r="AQ3885" i="7"/>
  <c r="AT3885" i="7" s="1"/>
  <c r="AU3885" i="7" s="1"/>
  <c r="BL3884" i="7"/>
  <c r="BI3884" i="7"/>
  <c r="BF3884" i="7"/>
  <c r="BD3884" i="7"/>
  <c r="BA3884" i="7"/>
  <c r="AY3884" i="7"/>
  <c r="AQ3884" i="7"/>
  <c r="AT3884" i="7" s="1"/>
  <c r="AU3884" i="7" s="1"/>
  <c r="BL3883" i="7"/>
  <c r="BI3883" i="7"/>
  <c r="BF3883" i="7"/>
  <c r="BD3883" i="7"/>
  <c r="BA3883" i="7"/>
  <c r="AY3883" i="7"/>
  <c r="AQ3883" i="7"/>
  <c r="AT3883" i="7" s="1"/>
  <c r="AU3883" i="7" s="1"/>
  <c r="BL3882" i="7"/>
  <c r="BI3882" i="7"/>
  <c r="BF3882" i="7"/>
  <c r="BD3882" i="7"/>
  <c r="BA3882" i="7"/>
  <c r="AY3882" i="7"/>
  <c r="AQ3882" i="7"/>
  <c r="AT3882" i="7" s="1"/>
  <c r="AU3882" i="7" s="1"/>
  <c r="BL3881" i="7"/>
  <c r="BI3881" i="7"/>
  <c r="BF3881" i="7"/>
  <c r="BD3881" i="7"/>
  <c r="BA3881" i="7"/>
  <c r="AY3881" i="7"/>
  <c r="AQ3881" i="7"/>
  <c r="AT3881" i="7" s="1"/>
  <c r="AU3881" i="7" s="1"/>
  <c r="BL3880" i="7"/>
  <c r="BI3880" i="7"/>
  <c r="BF3880" i="7"/>
  <c r="BD3880" i="7"/>
  <c r="BA3880" i="7"/>
  <c r="AY3880" i="7"/>
  <c r="AT3880" i="7"/>
  <c r="AU3880" i="7" s="1"/>
  <c r="AQ3880" i="7"/>
  <c r="BL3879" i="7"/>
  <c r="BI3879" i="7"/>
  <c r="BF3879" i="7"/>
  <c r="BD3879" i="7"/>
  <c r="BA3879" i="7"/>
  <c r="AY3879" i="7"/>
  <c r="AQ3879" i="7"/>
  <c r="AT3879" i="7" s="1"/>
  <c r="AU3879" i="7" s="1"/>
  <c r="BL3878" i="7"/>
  <c r="BI3878" i="7"/>
  <c r="BF3878" i="7"/>
  <c r="BD3878" i="7"/>
  <c r="BA3878" i="7"/>
  <c r="AY3878" i="7"/>
  <c r="AQ3878" i="7"/>
  <c r="AT3878" i="7" s="1"/>
  <c r="AU3878" i="7" s="1"/>
  <c r="BL3877" i="7"/>
  <c r="BI3877" i="7"/>
  <c r="BF3877" i="7"/>
  <c r="BD3877" i="7"/>
  <c r="BA3877" i="7"/>
  <c r="AY3877" i="7"/>
  <c r="AQ3877" i="7"/>
  <c r="AT3877" i="7" s="1"/>
  <c r="AU3877" i="7" s="1"/>
  <c r="BL3876" i="7"/>
  <c r="BI3876" i="7"/>
  <c r="BF3876" i="7"/>
  <c r="BD3876" i="7"/>
  <c r="BA3876" i="7"/>
  <c r="AY3876" i="7"/>
  <c r="AQ3876" i="7"/>
  <c r="AT3876" i="7" s="1"/>
  <c r="AU3876" i="7" s="1"/>
  <c r="BL3875" i="7"/>
  <c r="BI3875" i="7"/>
  <c r="BF3875" i="7"/>
  <c r="BD3875" i="7"/>
  <c r="BA3875" i="7"/>
  <c r="AY3875" i="7"/>
  <c r="AQ3875" i="7"/>
  <c r="AT3875" i="7" s="1"/>
  <c r="AU3875" i="7" s="1"/>
  <c r="BL3874" i="7"/>
  <c r="BI3874" i="7"/>
  <c r="BF3874" i="7"/>
  <c r="BD3874" i="7"/>
  <c r="BA3874" i="7"/>
  <c r="AY3874" i="7"/>
  <c r="AQ3874" i="7"/>
  <c r="AT3874" i="7" s="1"/>
  <c r="AU3874" i="7" s="1"/>
  <c r="BL3873" i="7"/>
  <c r="BI3873" i="7"/>
  <c r="BF3873" i="7"/>
  <c r="BD3873" i="7"/>
  <c r="BA3873" i="7"/>
  <c r="AY3873" i="7"/>
  <c r="AQ3873" i="7"/>
  <c r="AT3873" i="7" s="1"/>
  <c r="AU3873" i="7" s="1"/>
  <c r="BL3872" i="7"/>
  <c r="BI3872" i="7"/>
  <c r="BF3872" i="7"/>
  <c r="BD3872" i="7"/>
  <c r="BA3872" i="7"/>
  <c r="AY3872" i="7"/>
  <c r="AQ3872" i="7"/>
  <c r="AT3872" i="7" s="1"/>
  <c r="AU3872" i="7" s="1"/>
  <c r="BL3871" i="7"/>
  <c r="BI3871" i="7"/>
  <c r="BF3871" i="7"/>
  <c r="BD3871" i="7"/>
  <c r="BA3871" i="7"/>
  <c r="AY3871" i="7"/>
  <c r="AQ3871" i="7"/>
  <c r="AT3871" i="7" s="1"/>
  <c r="AU3871" i="7" s="1"/>
  <c r="BL3870" i="7"/>
  <c r="BI3870" i="7"/>
  <c r="BF3870" i="7"/>
  <c r="BD3870" i="7"/>
  <c r="BA3870" i="7"/>
  <c r="AY3870" i="7"/>
  <c r="AQ3870" i="7"/>
  <c r="AT3870" i="7" s="1"/>
  <c r="AU3870" i="7" s="1"/>
  <c r="BL3869" i="7"/>
  <c r="BI3869" i="7"/>
  <c r="BF3869" i="7"/>
  <c r="BD3869" i="7"/>
  <c r="BA3869" i="7"/>
  <c r="AY3869" i="7"/>
  <c r="AQ3869" i="7"/>
  <c r="AT3869" i="7" s="1"/>
  <c r="AU3869" i="7" s="1"/>
  <c r="BL3868" i="7"/>
  <c r="BI3868" i="7"/>
  <c r="BF3868" i="7"/>
  <c r="BD3868" i="7"/>
  <c r="BA3868" i="7"/>
  <c r="AY3868" i="7"/>
  <c r="AQ3868" i="7"/>
  <c r="AT3868" i="7" s="1"/>
  <c r="AU3868" i="7" s="1"/>
  <c r="BL3867" i="7"/>
  <c r="BI3867" i="7"/>
  <c r="BF3867" i="7"/>
  <c r="BD3867" i="7"/>
  <c r="BA3867" i="7"/>
  <c r="AY3867" i="7"/>
  <c r="AQ3867" i="7"/>
  <c r="AT3867" i="7" s="1"/>
  <c r="AU3867" i="7" s="1"/>
  <c r="BL3866" i="7"/>
  <c r="BI3866" i="7"/>
  <c r="BF3866" i="7"/>
  <c r="BD3866" i="7"/>
  <c r="BA3866" i="7"/>
  <c r="AY3866" i="7"/>
  <c r="AQ3866" i="7"/>
  <c r="AT3866" i="7" s="1"/>
  <c r="AU3866" i="7" s="1"/>
  <c r="BL3865" i="7"/>
  <c r="BI3865" i="7"/>
  <c r="BF3865" i="7"/>
  <c r="BD3865" i="7"/>
  <c r="BA3865" i="7"/>
  <c r="AY3865" i="7"/>
  <c r="AQ3865" i="7"/>
  <c r="AT3865" i="7" s="1"/>
  <c r="AU3865" i="7" s="1"/>
  <c r="BL3864" i="7"/>
  <c r="BI3864" i="7"/>
  <c r="BF3864" i="7"/>
  <c r="BD3864" i="7"/>
  <c r="BA3864" i="7"/>
  <c r="AY3864" i="7"/>
  <c r="AQ3864" i="7"/>
  <c r="AT3864" i="7" s="1"/>
  <c r="AU3864" i="7" s="1"/>
  <c r="BL3863" i="7"/>
  <c r="BI3863" i="7"/>
  <c r="BF3863" i="7"/>
  <c r="BD3863" i="7"/>
  <c r="BA3863" i="7"/>
  <c r="AY3863" i="7"/>
  <c r="AQ3863" i="7"/>
  <c r="AT3863" i="7" s="1"/>
  <c r="AU3863" i="7" s="1"/>
  <c r="BL3862" i="7"/>
  <c r="BI3862" i="7"/>
  <c r="BF3862" i="7"/>
  <c r="BD3862" i="7"/>
  <c r="BA3862" i="7"/>
  <c r="AY3862" i="7"/>
  <c r="AQ3862" i="7"/>
  <c r="AT3862" i="7" s="1"/>
  <c r="AU3862" i="7" s="1"/>
  <c r="BL3861" i="7"/>
  <c r="BI3861" i="7"/>
  <c r="BF3861" i="7"/>
  <c r="BD3861" i="7"/>
  <c r="BA3861" i="7"/>
  <c r="AY3861" i="7"/>
  <c r="AQ3861" i="7"/>
  <c r="AT3861" i="7" s="1"/>
  <c r="AU3861" i="7" s="1"/>
  <c r="BL3860" i="7"/>
  <c r="BI3860" i="7"/>
  <c r="BF3860" i="7"/>
  <c r="BD3860" i="7"/>
  <c r="BA3860" i="7"/>
  <c r="AY3860" i="7"/>
  <c r="AQ3860" i="7"/>
  <c r="AT3860" i="7" s="1"/>
  <c r="AU3860" i="7" s="1"/>
  <c r="BL3859" i="7"/>
  <c r="BI3859" i="7"/>
  <c r="BF3859" i="7"/>
  <c r="BD3859" i="7"/>
  <c r="BA3859" i="7"/>
  <c r="AY3859" i="7"/>
  <c r="AQ3859" i="7"/>
  <c r="AT3859" i="7" s="1"/>
  <c r="AU3859" i="7" s="1"/>
  <c r="BL3858" i="7"/>
  <c r="BI3858" i="7"/>
  <c r="BF3858" i="7"/>
  <c r="BD3858" i="7"/>
  <c r="BA3858" i="7"/>
  <c r="AY3858" i="7"/>
  <c r="AQ3858" i="7"/>
  <c r="AT3858" i="7" s="1"/>
  <c r="AU3858" i="7" s="1"/>
  <c r="BL3857" i="7"/>
  <c r="BI3857" i="7"/>
  <c r="BF3857" i="7"/>
  <c r="BD3857" i="7"/>
  <c r="BA3857" i="7"/>
  <c r="AY3857" i="7"/>
  <c r="AQ3857" i="7"/>
  <c r="AT3857" i="7" s="1"/>
  <c r="AU3857" i="7" s="1"/>
  <c r="BL3856" i="7"/>
  <c r="BI3856" i="7"/>
  <c r="BF3856" i="7"/>
  <c r="BD3856" i="7"/>
  <c r="BA3856" i="7"/>
  <c r="AY3856" i="7"/>
  <c r="AT3856" i="7"/>
  <c r="AU3856" i="7" s="1"/>
  <c r="AQ3856" i="7"/>
  <c r="BL3855" i="7"/>
  <c r="BI3855" i="7"/>
  <c r="BF3855" i="7"/>
  <c r="BD3855" i="7"/>
  <c r="BA3855" i="7"/>
  <c r="AY3855" i="7"/>
  <c r="AQ3855" i="7"/>
  <c r="AT3855" i="7" s="1"/>
  <c r="AU3855" i="7" s="1"/>
  <c r="BL3854" i="7"/>
  <c r="BI3854" i="7"/>
  <c r="BF3854" i="7"/>
  <c r="BD3854" i="7"/>
  <c r="BA3854" i="7"/>
  <c r="AY3854" i="7"/>
  <c r="AQ3854" i="7"/>
  <c r="AT3854" i="7" s="1"/>
  <c r="AU3854" i="7" s="1"/>
  <c r="BL3853" i="7"/>
  <c r="BI3853" i="7"/>
  <c r="BF3853" i="7"/>
  <c r="BD3853" i="7"/>
  <c r="BA3853" i="7"/>
  <c r="AY3853" i="7"/>
  <c r="AQ3853" i="7"/>
  <c r="AT3853" i="7" s="1"/>
  <c r="AU3853" i="7" s="1"/>
  <c r="BL3852" i="7"/>
  <c r="BI3852" i="7"/>
  <c r="BF3852" i="7"/>
  <c r="BD3852" i="7"/>
  <c r="BA3852" i="7"/>
  <c r="AY3852" i="7"/>
  <c r="AQ3852" i="7"/>
  <c r="AT3852" i="7" s="1"/>
  <c r="AU3852" i="7" s="1"/>
  <c r="BL3851" i="7"/>
  <c r="BI3851" i="7"/>
  <c r="BF3851" i="7"/>
  <c r="BD3851" i="7"/>
  <c r="BA3851" i="7"/>
  <c r="AY3851" i="7"/>
  <c r="AQ3851" i="7"/>
  <c r="AT3851" i="7" s="1"/>
  <c r="AU3851" i="7" s="1"/>
  <c r="BL3850" i="7"/>
  <c r="BI3850" i="7"/>
  <c r="BF3850" i="7"/>
  <c r="BD3850" i="7"/>
  <c r="BA3850" i="7"/>
  <c r="AY3850" i="7"/>
  <c r="AQ3850" i="7"/>
  <c r="AT3850" i="7" s="1"/>
  <c r="AU3850" i="7" s="1"/>
  <c r="BL3849" i="7"/>
  <c r="BI3849" i="7"/>
  <c r="BF3849" i="7"/>
  <c r="BD3849" i="7"/>
  <c r="BA3849" i="7"/>
  <c r="AY3849" i="7"/>
  <c r="AQ3849" i="7"/>
  <c r="AT3849" i="7" s="1"/>
  <c r="AU3849" i="7" s="1"/>
  <c r="BL3848" i="7"/>
  <c r="BI3848" i="7"/>
  <c r="BF3848" i="7"/>
  <c r="BD3848" i="7"/>
  <c r="BA3848" i="7"/>
  <c r="AY3848" i="7"/>
  <c r="AQ3848" i="7"/>
  <c r="AT3848" i="7" s="1"/>
  <c r="AU3848" i="7" s="1"/>
  <c r="BL3847" i="7"/>
  <c r="BI3847" i="7"/>
  <c r="BF3847" i="7"/>
  <c r="BD3847" i="7"/>
  <c r="BA3847" i="7"/>
  <c r="AY3847" i="7"/>
  <c r="AQ3847" i="7"/>
  <c r="AT3847" i="7" s="1"/>
  <c r="AU3847" i="7" s="1"/>
  <c r="BL3846" i="7"/>
  <c r="BI3846" i="7"/>
  <c r="BF3846" i="7"/>
  <c r="BD3846" i="7"/>
  <c r="BA3846" i="7"/>
  <c r="AY3846" i="7"/>
  <c r="AQ3846" i="7"/>
  <c r="AT3846" i="7" s="1"/>
  <c r="AU3846" i="7" s="1"/>
  <c r="BL3845" i="7"/>
  <c r="BI3845" i="7"/>
  <c r="BF3845" i="7"/>
  <c r="BD3845" i="7"/>
  <c r="BA3845" i="7"/>
  <c r="AY3845" i="7"/>
  <c r="AQ3845" i="7"/>
  <c r="AT3845" i="7" s="1"/>
  <c r="AU3845" i="7" s="1"/>
  <c r="BL3844" i="7"/>
  <c r="BI3844" i="7"/>
  <c r="BF3844" i="7"/>
  <c r="BD3844" i="7"/>
  <c r="BA3844" i="7"/>
  <c r="AY3844" i="7"/>
  <c r="AQ3844" i="7"/>
  <c r="AT3844" i="7" s="1"/>
  <c r="AU3844" i="7" s="1"/>
  <c r="BL3843" i="7"/>
  <c r="BI3843" i="7"/>
  <c r="BF3843" i="7"/>
  <c r="BD3843" i="7"/>
  <c r="BA3843" i="7"/>
  <c r="AY3843" i="7"/>
  <c r="AQ3843" i="7"/>
  <c r="AT3843" i="7" s="1"/>
  <c r="AU3843" i="7" s="1"/>
  <c r="BL3842" i="7"/>
  <c r="BI3842" i="7"/>
  <c r="BF3842" i="7"/>
  <c r="BD3842" i="7"/>
  <c r="BA3842" i="7"/>
  <c r="AY3842" i="7"/>
  <c r="AQ3842" i="7"/>
  <c r="AT3842" i="7" s="1"/>
  <c r="AU3842" i="7" s="1"/>
  <c r="AV3842" i="7" s="1"/>
  <c r="AW3842" i="7" s="1"/>
  <c r="BL3841" i="7"/>
  <c r="BI3841" i="7"/>
  <c r="BF3841" i="7"/>
  <c r="BD3841" i="7"/>
  <c r="BA3841" i="7"/>
  <c r="AY3841" i="7"/>
  <c r="AQ3841" i="7"/>
  <c r="AT3841" i="7" s="1"/>
  <c r="AU3841" i="7" s="1"/>
  <c r="BL3840" i="7"/>
  <c r="BI3840" i="7"/>
  <c r="BF3840" i="7"/>
  <c r="BD3840" i="7"/>
  <c r="BA3840" i="7"/>
  <c r="AY3840" i="7"/>
  <c r="AQ3840" i="7"/>
  <c r="AT3840" i="7" s="1"/>
  <c r="AU3840" i="7" s="1"/>
  <c r="BL3839" i="7"/>
  <c r="BI3839" i="7"/>
  <c r="BF3839" i="7"/>
  <c r="BD3839" i="7"/>
  <c r="BA3839" i="7"/>
  <c r="AY3839" i="7"/>
  <c r="AQ3839" i="7"/>
  <c r="AT3839" i="7" s="1"/>
  <c r="AU3839" i="7" s="1"/>
  <c r="BL3838" i="7"/>
  <c r="BI3838" i="7"/>
  <c r="BF3838" i="7"/>
  <c r="BD3838" i="7"/>
  <c r="BA3838" i="7"/>
  <c r="AY3838" i="7"/>
  <c r="AQ3838" i="7"/>
  <c r="AT3838" i="7" s="1"/>
  <c r="AU3838" i="7" s="1"/>
  <c r="BL3837" i="7"/>
  <c r="BI3837" i="7"/>
  <c r="BF3837" i="7"/>
  <c r="BD3837" i="7"/>
  <c r="BA3837" i="7"/>
  <c r="AY3837" i="7"/>
  <c r="AQ3837" i="7"/>
  <c r="AT3837" i="7" s="1"/>
  <c r="AU3837" i="7" s="1"/>
  <c r="BL3836" i="7"/>
  <c r="BI3836" i="7"/>
  <c r="BF3836" i="7"/>
  <c r="BD3836" i="7"/>
  <c r="BA3836" i="7"/>
  <c r="AY3836" i="7"/>
  <c r="AQ3836" i="7"/>
  <c r="AT3836" i="7" s="1"/>
  <c r="AU3836" i="7" s="1"/>
  <c r="BL3835" i="7"/>
  <c r="BI3835" i="7"/>
  <c r="BF3835" i="7"/>
  <c r="BD3835" i="7"/>
  <c r="BA3835" i="7"/>
  <c r="AY3835" i="7"/>
  <c r="AQ3835" i="7"/>
  <c r="AT3835" i="7" s="1"/>
  <c r="AU3835" i="7" s="1"/>
  <c r="BL3834" i="7"/>
  <c r="BI3834" i="7"/>
  <c r="BF3834" i="7"/>
  <c r="BD3834" i="7"/>
  <c r="BA3834" i="7"/>
  <c r="AY3834" i="7"/>
  <c r="AQ3834" i="7"/>
  <c r="AT3834" i="7" s="1"/>
  <c r="AU3834" i="7" s="1"/>
  <c r="BL3833" i="7"/>
  <c r="BI3833" i="7"/>
  <c r="BF3833" i="7"/>
  <c r="BD3833" i="7"/>
  <c r="BA3833" i="7"/>
  <c r="AY3833" i="7"/>
  <c r="AQ3833" i="7"/>
  <c r="AT3833" i="7" s="1"/>
  <c r="AU3833" i="7" s="1"/>
  <c r="BL3832" i="7"/>
  <c r="BI3832" i="7"/>
  <c r="BF3832" i="7"/>
  <c r="BD3832" i="7"/>
  <c r="BA3832" i="7"/>
  <c r="AY3832" i="7"/>
  <c r="AQ3832" i="7"/>
  <c r="AT3832" i="7" s="1"/>
  <c r="AU3832" i="7" s="1"/>
  <c r="BL3831" i="7"/>
  <c r="BI3831" i="7"/>
  <c r="BF3831" i="7"/>
  <c r="BD3831" i="7"/>
  <c r="BA3831" i="7"/>
  <c r="AY3831" i="7"/>
  <c r="AQ3831" i="7"/>
  <c r="AT3831" i="7" s="1"/>
  <c r="AU3831" i="7" s="1"/>
  <c r="BL3830" i="7"/>
  <c r="BI3830" i="7"/>
  <c r="BF3830" i="7"/>
  <c r="BD3830" i="7"/>
  <c r="BA3830" i="7"/>
  <c r="AY3830" i="7"/>
  <c r="AQ3830" i="7"/>
  <c r="AT3830" i="7" s="1"/>
  <c r="AU3830" i="7" s="1"/>
  <c r="BL3829" i="7"/>
  <c r="BI3829" i="7"/>
  <c r="BF3829" i="7"/>
  <c r="BD3829" i="7"/>
  <c r="BA3829" i="7"/>
  <c r="AY3829" i="7"/>
  <c r="AQ3829" i="7"/>
  <c r="AT3829" i="7" s="1"/>
  <c r="AU3829" i="7" s="1"/>
  <c r="BL3828" i="7"/>
  <c r="BI3828" i="7"/>
  <c r="BF3828" i="7"/>
  <c r="BD3828" i="7"/>
  <c r="BA3828" i="7"/>
  <c r="AY3828" i="7"/>
  <c r="AQ3828" i="7"/>
  <c r="AT3828" i="7" s="1"/>
  <c r="AU3828" i="7" s="1"/>
  <c r="BL3827" i="7"/>
  <c r="BI3827" i="7"/>
  <c r="BF3827" i="7"/>
  <c r="BD3827" i="7"/>
  <c r="BA3827" i="7"/>
  <c r="AY3827" i="7"/>
  <c r="AQ3827" i="7"/>
  <c r="AT3827" i="7" s="1"/>
  <c r="AU3827" i="7" s="1"/>
  <c r="BL3826" i="7"/>
  <c r="BI3826" i="7"/>
  <c r="BF3826" i="7"/>
  <c r="BD3826" i="7"/>
  <c r="BA3826" i="7"/>
  <c r="AY3826" i="7"/>
  <c r="AQ3826" i="7"/>
  <c r="AT3826" i="7" s="1"/>
  <c r="AU3826" i="7" s="1"/>
  <c r="BL3825" i="7"/>
  <c r="BI3825" i="7"/>
  <c r="BF3825" i="7"/>
  <c r="BD3825" i="7"/>
  <c r="BA3825" i="7"/>
  <c r="AY3825" i="7"/>
  <c r="AQ3825" i="7"/>
  <c r="AT3825" i="7" s="1"/>
  <c r="AU3825" i="7" s="1"/>
  <c r="BL3824" i="7"/>
  <c r="BI3824" i="7"/>
  <c r="BF3824" i="7"/>
  <c r="BD3824" i="7"/>
  <c r="BA3824" i="7"/>
  <c r="AY3824" i="7"/>
  <c r="AT3824" i="7"/>
  <c r="AU3824" i="7" s="1"/>
  <c r="AQ3824" i="7"/>
  <c r="BL3823" i="7"/>
  <c r="BI3823" i="7"/>
  <c r="BF3823" i="7"/>
  <c r="BD3823" i="7"/>
  <c r="BA3823" i="7"/>
  <c r="AY3823" i="7"/>
  <c r="AQ3823" i="7"/>
  <c r="AT3823" i="7" s="1"/>
  <c r="AU3823" i="7" s="1"/>
  <c r="BL3822" i="7"/>
  <c r="BI3822" i="7"/>
  <c r="BF3822" i="7"/>
  <c r="BD3822" i="7"/>
  <c r="BA3822" i="7"/>
  <c r="AY3822" i="7"/>
  <c r="AQ3822" i="7"/>
  <c r="AT3822" i="7" s="1"/>
  <c r="AU3822" i="7" s="1"/>
  <c r="BL3821" i="7"/>
  <c r="BI3821" i="7"/>
  <c r="BF3821" i="7"/>
  <c r="BD3821" i="7"/>
  <c r="BA3821" i="7"/>
  <c r="AY3821" i="7"/>
  <c r="AQ3821" i="7"/>
  <c r="AT3821" i="7" s="1"/>
  <c r="AU3821" i="7" s="1"/>
  <c r="BL3820" i="7"/>
  <c r="BI3820" i="7"/>
  <c r="BF3820" i="7"/>
  <c r="BD3820" i="7"/>
  <c r="BA3820" i="7"/>
  <c r="AY3820" i="7"/>
  <c r="AQ3820" i="7"/>
  <c r="AT3820" i="7" s="1"/>
  <c r="AU3820" i="7" s="1"/>
  <c r="BL3819" i="7"/>
  <c r="BI3819" i="7"/>
  <c r="BF3819" i="7"/>
  <c r="BD3819" i="7"/>
  <c r="BA3819" i="7"/>
  <c r="AY3819" i="7"/>
  <c r="AQ3819" i="7"/>
  <c r="AT3819" i="7" s="1"/>
  <c r="AU3819" i="7" s="1"/>
  <c r="BL3818" i="7"/>
  <c r="BI3818" i="7"/>
  <c r="BF3818" i="7"/>
  <c r="BD3818" i="7"/>
  <c r="BA3818" i="7"/>
  <c r="AY3818" i="7"/>
  <c r="AQ3818" i="7"/>
  <c r="AT3818" i="7" s="1"/>
  <c r="AU3818" i="7" s="1"/>
  <c r="AV3818" i="7" s="1"/>
  <c r="AW3818" i="7" s="1"/>
  <c r="BL3817" i="7"/>
  <c r="BI3817" i="7"/>
  <c r="BF3817" i="7"/>
  <c r="BD3817" i="7"/>
  <c r="BA3817" i="7"/>
  <c r="AY3817" i="7"/>
  <c r="AQ3817" i="7"/>
  <c r="AT3817" i="7" s="1"/>
  <c r="AU3817" i="7" s="1"/>
  <c r="BL3816" i="7"/>
  <c r="BI3816" i="7"/>
  <c r="BF3816" i="7"/>
  <c r="BD3816" i="7"/>
  <c r="BA3816" i="7"/>
  <c r="AY3816" i="7"/>
  <c r="AQ3816" i="7"/>
  <c r="AT3816" i="7" s="1"/>
  <c r="AU3816" i="7" s="1"/>
  <c r="BL3815" i="7"/>
  <c r="BI3815" i="7"/>
  <c r="BF3815" i="7"/>
  <c r="BD3815" i="7"/>
  <c r="BA3815" i="7"/>
  <c r="AY3815" i="7"/>
  <c r="AQ3815" i="7"/>
  <c r="AT3815" i="7" s="1"/>
  <c r="AU3815" i="7" s="1"/>
  <c r="BL3814" i="7"/>
  <c r="BI3814" i="7"/>
  <c r="BF3814" i="7"/>
  <c r="BD3814" i="7"/>
  <c r="BA3814" i="7"/>
  <c r="AY3814" i="7"/>
  <c r="AQ3814" i="7"/>
  <c r="AT3814" i="7" s="1"/>
  <c r="AU3814" i="7" s="1"/>
  <c r="BL3813" i="7"/>
  <c r="BI3813" i="7"/>
  <c r="BF3813" i="7"/>
  <c r="BD3813" i="7"/>
  <c r="BA3813" i="7"/>
  <c r="AY3813" i="7"/>
  <c r="AQ3813" i="7"/>
  <c r="AT3813" i="7" s="1"/>
  <c r="AU3813" i="7" s="1"/>
  <c r="BL3812" i="7"/>
  <c r="BI3812" i="7"/>
  <c r="BF3812" i="7"/>
  <c r="BD3812" i="7"/>
  <c r="BA3812" i="7"/>
  <c r="AY3812" i="7"/>
  <c r="AQ3812" i="7"/>
  <c r="AT3812" i="7" s="1"/>
  <c r="AU3812" i="7" s="1"/>
  <c r="BL3811" i="7"/>
  <c r="BI3811" i="7"/>
  <c r="BF3811" i="7"/>
  <c r="BD3811" i="7"/>
  <c r="BA3811" i="7"/>
  <c r="AY3811" i="7"/>
  <c r="AQ3811" i="7"/>
  <c r="AT3811" i="7" s="1"/>
  <c r="AU3811" i="7" s="1"/>
  <c r="BL3810" i="7"/>
  <c r="BI3810" i="7"/>
  <c r="BF3810" i="7"/>
  <c r="BD3810" i="7"/>
  <c r="BA3810" i="7"/>
  <c r="AY3810" i="7"/>
  <c r="AQ3810" i="7"/>
  <c r="AT3810" i="7" s="1"/>
  <c r="AU3810" i="7" s="1"/>
  <c r="BL3809" i="7"/>
  <c r="BI3809" i="7"/>
  <c r="BF3809" i="7"/>
  <c r="BD3809" i="7"/>
  <c r="BA3809" i="7"/>
  <c r="AY3809" i="7"/>
  <c r="AQ3809" i="7"/>
  <c r="AT3809" i="7" s="1"/>
  <c r="AU3809" i="7" s="1"/>
  <c r="BL3808" i="7"/>
  <c r="BI3808" i="7"/>
  <c r="BF3808" i="7"/>
  <c r="BD3808" i="7"/>
  <c r="BA3808" i="7"/>
  <c r="AY3808" i="7"/>
  <c r="AQ3808" i="7"/>
  <c r="AT3808" i="7" s="1"/>
  <c r="AU3808" i="7" s="1"/>
  <c r="BL3807" i="7"/>
  <c r="BI3807" i="7"/>
  <c r="BF3807" i="7"/>
  <c r="BD3807" i="7"/>
  <c r="BA3807" i="7"/>
  <c r="AY3807" i="7"/>
  <c r="AQ3807" i="7"/>
  <c r="AT3807" i="7" s="1"/>
  <c r="AU3807" i="7" s="1"/>
  <c r="BL3806" i="7"/>
  <c r="BI3806" i="7"/>
  <c r="BF3806" i="7"/>
  <c r="BD3806" i="7"/>
  <c r="BA3806" i="7"/>
  <c r="AY3806" i="7"/>
  <c r="AT3806" i="7"/>
  <c r="AU3806" i="7" s="1"/>
  <c r="AQ3806" i="7"/>
  <c r="BL3805" i="7"/>
  <c r="BI3805" i="7"/>
  <c r="BF3805" i="7"/>
  <c r="BD3805" i="7"/>
  <c r="BA3805" i="7"/>
  <c r="AY3805" i="7"/>
  <c r="AQ3805" i="7"/>
  <c r="AT3805" i="7" s="1"/>
  <c r="AU3805" i="7" s="1"/>
  <c r="BL3804" i="7"/>
  <c r="BI3804" i="7"/>
  <c r="BF3804" i="7"/>
  <c r="BD3804" i="7"/>
  <c r="BA3804" i="7"/>
  <c r="AY3804" i="7"/>
  <c r="AQ3804" i="7"/>
  <c r="AT3804" i="7" s="1"/>
  <c r="AU3804" i="7" s="1"/>
  <c r="BL3803" i="7"/>
  <c r="BI3803" i="7"/>
  <c r="BF3803" i="7"/>
  <c r="BD3803" i="7"/>
  <c r="BA3803" i="7"/>
  <c r="AY3803" i="7"/>
  <c r="AQ3803" i="7"/>
  <c r="AT3803" i="7" s="1"/>
  <c r="AU3803" i="7" s="1"/>
  <c r="AV3803" i="7" s="1"/>
  <c r="AW3803" i="7" s="1"/>
  <c r="BL3802" i="7"/>
  <c r="BI3802" i="7"/>
  <c r="BF3802" i="7"/>
  <c r="BD3802" i="7"/>
  <c r="BA3802" i="7"/>
  <c r="AY3802" i="7"/>
  <c r="AQ3802" i="7"/>
  <c r="AT3802" i="7" s="1"/>
  <c r="AU3802" i="7" s="1"/>
  <c r="BL3801" i="7"/>
  <c r="BI3801" i="7"/>
  <c r="BF3801" i="7"/>
  <c r="BD3801" i="7"/>
  <c r="BA3801" i="7"/>
  <c r="AY3801" i="7"/>
  <c r="AQ3801" i="7"/>
  <c r="AT3801" i="7" s="1"/>
  <c r="AU3801" i="7" s="1"/>
  <c r="BL3800" i="7"/>
  <c r="BI3800" i="7"/>
  <c r="BF3800" i="7"/>
  <c r="BD3800" i="7"/>
  <c r="BA3800" i="7"/>
  <c r="AY3800" i="7"/>
  <c r="AQ3800" i="7"/>
  <c r="AT3800" i="7" s="1"/>
  <c r="AU3800" i="7" s="1"/>
  <c r="BL3799" i="7"/>
  <c r="BI3799" i="7"/>
  <c r="BF3799" i="7"/>
  <c r="BD3799" i="7"/>
  <c r="BA3799" i="7"/>
  <c r="AY3799" i="7"/>
  <c r="AQ3799" i="7"/>
  <c r="AT3799" i="7" s="1"/>
  <c r="AU3799" i="7" s="1"/>
  <c r="BL3798" i="7"/>
  <c r="BI3798" i="7"/>
  <c r="BF3798" i="7"/>
  <c r="BD3798" i="7"/>
  <c r="BA3798" i="7"/>
  <c r="AY3798" i="7"/>
  <c r="AQ3798" i="7"/>
  <c r="AT3798" i="7" s="1"/>
  <c r="AU3798" i="7" s="1"/>
  <c r="BL3797" i="7"/>
  <c r="BI3797" i="7"/>
  <c r="BF3797" i="7"/>
  <c r="BD3797" i="7"/>
  <c r="BA3797" i="7"/>
  <c r="AY3797" i="7"/>
  <c r="AQ3797" i="7"/>
  <c r="AT3797" i="7" s="1"/>
  <c r="AU3797" i="7" s="1"/>
  <c r="BL3796" i="7"/>
  <c r="BI3796" i="7"/>
  <c r="BF3796" i="7"/>
  <c r="BD3796" i="7"/>
  <c r="BA3796" i="7"/>
  <c r="AY3796" i="7"/>
  <c r="AQ3796" i="7"/>
  <c r="AT3796" i="7" s="1"/>
  <c r="AU3796" i="7" s="1"/>
  <c r="BL3795" i="7"/>
  <c r="BI3795" i="7"/>
  <c r="BF3795" i="7"/>
  <c r="BD3795" i="7"/>
  <c r="BA3795" i="7"/>
  <c r="AY3795" i="7"/>
  <c r="AQ3795" i="7"/>
  <c r="AT3795" i="7" s="1"/>
  <c r="AU3795" i="7" s="1"/>
  <c r="BL3794" i="7"/>
  <c r="BI3794" i="7"/>
  <c r="BF3794" i="7"/>
  <c r="BD3794" i="7"/>
  <c r="BA3794" i="7"/>
  <c r="AY3794" i="7"/>
  <c r="AQ3794" i="7"/>
  <c r="AT3794" i="7" s="1"/>
  <c r="AU3794" i="7" s="1"/>
  <c r="BL3793" i="7"/>
  <c r="BI3793" i="7"/>
  <c r="BF3793" i="7"/>
  <c r="BD3793" i="7"/>
  <c r="BA3793" i="7"/>
  <c r="AY3793" i="7"/>
  <c r="AQ3793" i="7"/>
  <c r="AT3793" i="7" s="1"/>
  <c r="AU3793" i="7" s="1"/>
  <c r="BL3792" i="7"/>
  <c r="BI3792" i="7"/>
  <c r="BF3792" i="7"/>
  <c r="BD3792" i="7"/>
  <c r="BA3792" i="7"/>
  <c r="AY3792" i="7"/>
  <c r="AQ3792" i="7"/>
  <c r="AT3792" i="7" s="1"/>
  <c r="AU3792" i="7" s="1"/>
  <c r="BL3791" i="7"/>
  <c r="BI3791" i="7"/>
  <c r="BF3791" i="7"/>
  <c r="BD3791" i="7"/>
  <c r="BA3791" i="7"/>
  <c r="AY3791" i="7"/>
  <c r="AQ3791" i="7"/>
  <c r="AT3791" i="7" s="1"/>
  <c r="AU3791" i="7" s="1"/>
  <c r="BL3790" i="7"/>
  <c r="BI3790" i="7"/>
  <c r="BF3790" i="7"/>
  <c r="BD3790" i="7"/>
  <c r="BA3790" i="7"/>
  <c r="AY3790" i="7"/>
  <c r="AT3790" i="7"/>
  <c r="AU3790" i="7" s="1"/>
  <c r="AQ3790" i="7"/>
  <c r="BL3789" i="7"/>
  <c r="BI3789" i="7"/>
  <c r="BF3789" i="7"/>
  <c r="BD3789" i="7"/>
  <c r="BA3789" i="7"/>
  <c r="AY3789" i="7"/>
  <c r="AQ3789" i="7"/>
  <c r="AT3789" i="7" s="1"/>
  <c r="AU3789" i="7" s="1"/>
  <c r="BL3788" i="7"/>
  <c r="BI3788" i="7"/>
  <c r="BF3788" i="7"/>
  <c r="BD3788" i="7"/>
  <c r="BA3788" i="7"/>
  <c r="AY3788" i="7"/>
  <c r="AQ3788" i="7"/>
  <c r="AT3788" i="7" s="1"/>
  <c r="AU3788" i="7" s="1"/>
  <c r="BL3787" i="7"/>
  <c r="BI3787" i="7"/>
  <c r="BF3787" i="7"/>
  <c r="BD3787" i="7"/>
  <c r="BA3787" i="7"/>
  <c r="AY3787" i="7"/>
  <c r="AQ3787" i="7"/>
  <c r="AT3787" i="7" s="1"/>
  <c r="AU3787" i="7" s="1"/>
  <c r="BL3786" i="7"/>
  <c r="BI3786" i="7"/>
  <c r="BF3786" i="7"/>
  <c r="BD3786" i="7"/>
  <c r="BA3786" i="7"/>
  <c r="AY3786" i="7"/>
  <c r="AQ3786" i="7"/>
  <c r="AT3786" i="7" s="1"/>
  <c r="AU3786" i="7" s="1"/>
  <c r="BL3785" i="7"/>
  <c r="BI3785" i="7"/>
  <c r="BF3785" i="7"/>
  <c r="BD3785" i="7"/>
  <c r="BA3785" i="7"/>
  <c r="AY3785" i="7"/>
  <c r="AQ3785" i="7"/>
  <c r="AT3785" i="7" s="1"/>
  <c r="AU3785" i="7" s="1"/>
  <c r="BL3784" i="7"/>
  <c r="BI3784" i="7"/>
  <c r="BF3784" i="7"/>
  <c r="BD3784" i="7"/>
  <c r="BA3784" i="7"/>
  <c r="AY3784" i="7"/>
  <c r="AQ3784" i="7"/>
  <c r="AT3784" i="7" s="1"/>
  <c r="AU3784" i="7" s="1"/>
  <c r="BL3783" i="7"/>
  <c r="BI3783" i="7"/>
  <c r="BF3783" i="7"/>
  <c r="BD3783" i="7"/>
  <c r="BA3783" i="7"/>
  <c r="AY3783" i="7"/>
  <c r="AQ3783" i="7"/>
  <c r="AT3783" i="7" s="1"/>
  <c r="AU3783" i="7" s="1"/>
  <c r="BL3782" i="7"/>
  <c r="BI3782" i="7"/>
  <c r="BF3782" i="7"/>
  <c r="BD3782" i="7"/>
  <c r="BA3782" i="7"/>
  <c r="AY3782" i="7"/>
  <c r="AQ3782" i="7"/>
  <c r="AT3782" i="7" s="1"/>
  <c r="AU3782" i="7" s="1"/>
  <c r="BL3781" i="7"/>
  <c r="BI3781" i="7"/>
  <c r="BF3781" i="7"/>
  <c r="BD3781" i="7"/>
  <c r="BA3781" i="7"/>
  <c r="AY3781" i="7"/>
  <c r="AQ3781" i="7"/>
  <c r="AT3781" i="7" s="1"/>
  <c r="AU3781" i="7" s="1"/>
  <c r="BL3780" i="7"/>
  <c r="BI3780" i="7"/>
  <c r="BF3780" i="7"/>
  <c r="BD3780" i="7"/>
  <c r="BA3780" i="7"/>
  <c r="AY3780" i="7"/>
  <c r="AQ3780" i="7"/>
  <c r="AT3780" i="7" s="1"/>
  <c r="AU3780" i="7" s="1"/>
  <c r="BL3779" i="7"/>
  <c r="BI3779" i="7"/>
  <c r="BF3779" i="7"/>
  <c r="BD3779" i="7"/>
  <c r="BA3779" i="7"/>
  <c r="AY3779" i="7"/>
  <c r="AQ3779" i="7"/>
  <c r="AT3779" i="7" s="1"/>
  <c r="AU3779" i="7" s="1"/>
  <c r="BL3778" i="7"/>
  <c r="BI3778" i="7"/>
  <c r="BF3778" i="7"/>
  <c r="BD3778" i="7"/>
  <c r="BA3778" i="7"/>
  <c r="AY3778" i="7"/>
  <c r="AQ3778" i="7"/>
  <c r="AT3778" i="7" s="1"/>
  <c r="AU3778" i="7" s="1"/>
  <c r="BL3777" i="7"/>
  <c r="BI3777" i="7"/>
  <c r="BF3777" i="7"/>
  <c r="BD3777" i="7"/>
  <c r="BA3777" i="7"/>
  <c r="AY3777" i="7"/>
  <c r="AQ3777" i="7"/>
  <c r="AT3777" i="7" s="1"/>
  <c r="AU3777" i="7" s="1"/>
  <c r="BL3776" i="7"/>
  <c r="BI3776" i="7"/>
  <c r="BF3776" i="7"/>
  <c r="BD3776" i="7"/>
  <c r="BA3776" i="7"/>
  <c r="AY3776" i="7"/>
  <c r="AQ3776" i="7"/>
  <c r="AT3776" i="7" s="1"/>
  <c r="AU3776" i="7" s="1"/>
  <c r="BL3775" i="7"/>
  <c r="BI3775" i="7"/>
  <c r="BF3775" i="7"/>
  <c r="BD3775" i="7"/>
  <c r="BA3775" i="7"/>
  <c r="AY3775" i="7"/>
  <c r="AQ3775" i="7"/>
  <c r="AT3775" i="7" s="1"/>
  <c r="AU3775" i="7" s="1"/>
  <c r="BL3774" i="7"/>
  <c r="BI3774" i="7"/>
  <c r="BF3774" i="7"/>
  <c r="BD3774" i="7"/>
  <c r="BA3774" i="7"/>
  <c r="AY3774" i="7"/>
  <c r="AQ3774" i="7"/>
  <c r="AT3774" i="7" s="1"/>
  <c r="AU3774" i="7" s="1"/>
  <c r="BL3773" i="7"/>
  <c r="BI3773" i="7"/>
  <c r="BF3773" i="7"/>
  <c r="BD3773" i="7"/>
  <c r="BA3773" i="7"/>
  <c r="AY3773" i="7"/>
  <c r="AQ3773" i="7"/>
  <c r="AT3773" i="7" s="1"/>
  <c r="AU3773" i="7" s="1"/>
  <c r="BL3772" i="7"/>
  <c r="BI3772" i="7"/>
  <c r="BF3772" i="7"/>
  <c r="BD3772" i="7"/>
  <c r="BA3772" i="7"/>
  <c r="AY3772" i="7"/>
  <c r="AQ3772" i="7"/>
  <c r="AT3772" i="7" s="1"/>
  <c r="AU3772" i="7" s="1"/>
  <c r="BL3771" i="7"/>
  <c r="BI3771" i="7"/>
  <c r="BF3771" i="7"/>
  <c r="BD3771" i="7"/>
  <c r="BA3771" i="7"/>
  <c r="AY3771" i="7"/>
  <c r="AQ3771" i="7"/>
  <c r="AT3771" i="7" s="1"/>
  <c r="AU3771" i="7" s="1"/>
  <c r="BL3770" i="7"/>
  <c r="BI3770" i="7"/>
  <c r="BF3770" i="7"/>
  <c r="BD3770" i="7"/>
  <c r="BA3770" i="7"/>
  <c r="AY3770" i="7"/>
  <c r="AT3770" i="7"/>
  <c r="AU3770" i="7" s="1"/>
  <c r="AQ3770" i="7"/>
  <c r="BL3769" i="7"/>
  <c r="BI3769" i="7"/>
  <c r="BF3769" i="7"/>
  <c r="BD3769" i="7"/>
  <c r="BA3769" i="7"/>
  <c r="AY3769" i="7"/>
  <c r="AQ3769" i="7"/>
  <c r="AT3769" i="7" s="1"/>
  <c r="AU3769" i="7" s="1"/>
  <c r="BL3768" i="7"/>
  <c r="BI3768" i="7"/>
  <c r="BF3768" i="7"/>
  <c r="BD3768" i="7"/>
  <c r="BA3768" i="7"/>
  <c r="AY3768" i="7"/>
  <c r="AQ3768" i="7"/>
  <c r="AT3768" i="7" s="1"/>
  <c r="AU3768" i="7" s="1"/>
  <c r="BL3767" i="7"/>
  <c r="BI3767" i="7"/>
  <c r="BF3767" i="7"/>
  <c r="BD3767" i="7"/>
  <c r="BA3767" i="7"/>
  <c r="AY3767" i="7"/>
  <c r="AQ3767" i="7"/>
  <c r="AT3767" i="7" s="1"/>
  <c r="AU3767" i="7" s="1"/>
  <c r="BL3766" i="7"/>
  <c r="BI3766" i="7"/>
  <c r="BF3766" i="7"/>
  <c r="BD3766" i="7"/>
  <c r="BA3766" i="7"/>
  <c r="AY3766" i="7"/>
  <c r="AQ3766" i="7"/>
  <c r="AT3766" i="7" s="1"/>
  <c r="AU3766" i="7" s="1"/>
  <c r="BL3765" i="7"/>
  <c r="BI3765" i="7"/>
  <c r="BF3765" i="7"/>
  <c r="BD3765" i="7"/>
  <c r="BA3765" i="7"/>
  <c r="AY3765" i="7"/>
  <c r="AQ3765" i="7"/>
  <c r="AT3765" i="7" s="1"/>
  <c r="AU3765" i="7" s="1"/>
  <c r="BL3764" i="7"/>
  <c r="BI3764" i="7"/>
  <c r="BF3764" i="7"/>
  <c r="BD3764" i="7"/>
  <c r="BA3764" i="7"/>
  <c r="AY3764" i="7"/>
  <c r="AQ3764" i="7"/>
  <c r="AT3764" i="7" s="1"/>
  <c r="AU3764" i="7" s="1"/>
  <c r="BL3763" i="7"/>
  <c r="BI3763" i="7"/>
  <c r="BF3763" i="7"/>
  <c r="BD3763" i="7"/>
  <c r="BA3763" i="7"/>
  <c r="AY3763" i="7"/>
  <c r="AQ3763" i="7"/>
  <c r="AT3763" i="7" s="1"/>
  <c r="AU3763" i="7" s="1"/>
  <c r="BL3762" i="7"/>
  <c r="BI3762" i="7"/>
  <c r="BF3762" i="7"/>
  <c r="BD3762" i="7"/>
  <c r="BA3762" i="7"/>
  <c r="AY3762" i="7"/>
  <c r="AQ3762" i="7"/>
  <c r="AT3762" i="7" s="1"/>
  <c r="AU3762" i="7" s="1"/>
  <c r="BL3761" i="7"/>
  <c r="BI3761" i="7"/>
  <c r="BF3761" i="7"/>
  <c r="BD3761" i="7"/>
  <c r="BA3761" i="7"/>
  <c r="AY3761" i="7"/>
  <c r="AQ3761" i="7"/>
  <c r="AT3761" i="7" s="1"/>
  <c r="AU3761" i="7" s="1"/>
  <c r="BL3760" i="7"/>
  <c r="BI3760" i="7"/>
  <c r="BF3760" i="7"/>
  <c r="BD3760" i="7"/>
  <c r="BA3760" i="7"/>
  <c r="AY3760" i="7"/>
  <c r="AQ3760" i="7"/>
  <c r="AT3760" i="7" s="1"/>
  <c r="AU3760" i="7" s="1"/>
  <c r="BL3759" i="7"/>
  <c r="BI3759" i="7"/>
  <c r="BF3759" i="7"/>
  <c r="BD3759" i="7"/>
  <c r="BA3759" i="7"/>
  <c r="AY3759" i="7"/>
  <c r="AQ3759" i="7"/>
  <c r="AT3759" i="7" s="1"/>
  <c r="AU3759" i="7" s="1"/>
  <c r="BL3758" i="7"/>
  <c r="BI3758" i="7"/>
  <c r="BF3758" i="7"/>
  <c r="BD3758" i="7"/>
  <c r="BA3758" i="7"/>
  <c r="AY3758" i="7"/>
  <c r="AQ3758" i="7"/>
  <c r="AT3758" i="7" s="1"/>
  <c r="AU3758" i="7" s="1"/>
  <c r="BL3757" i="7"/>
  <c r="BI3757" i="7"/>
  <c r="BF3757" i="7"/>
  <c r="BD3757" i="7"/>
  <c r="BA3757" i="7"/>
  <c r="AY3757" i="7"/>
  <c r="AQ3757" i="7"/>
  <c r="AT3757" i="7" s="1"/>
  <c r="AU3757" i="7" s="1"/>
  <c r="BL3756" i="7"/>
  <c r="BI3756" i="7"/>
  <c r="BF3756" i="7"/>
  <c r="BD3756" i="7"/>
  <c r="BA3756" i="7"/>
  <c r="AY3756" i="7"/>
  <c r="AQ3756" i="7"/>
  <c r="AT3756" i="7" s="1"/>
  <c r="AU3756" i="7" s="1"/>
  <c r="BL3755" i="7"/>
  <c r="BI3755" i="7"/>
  <c r="BF3755" i="7"/>
  <c r="BD3755" i="7"/>
  <c r="BA3755" i="7"/>
  <c r="AY3755" i="7"/>
  <c r="AQ3755" i="7"/>
  <c r="AT3755" i="7" s="1"/>
  <c r="AU3755" i="7" s="1"/>
  <c r="BL3754" i="7"/>
  <c r="BI3754" i="7"/>
  <c r="BF3754" i="7"/>
  <c r="BD3754" i="7"/>
  <c r="BA3754" i="7"/>
  <c r="AY3754" i="7"/>
  <c r="AQ3754" i="7"/>
  <c r="AT3754" i="7" s="1"/>
  <c r="AU3754" i="7" s="1"/>
  <c r="BL3753" i="7"/>
  <c r="BI3753" i="7"/>
  <c r="BF3753" i="7"/>
  <c r="BD3753" i="7"/>
  <c r="BA3753" i="7"/>
  <c r="AY3753" i="7"/>
  <c r="AQ3753" i="7"/>
  <c r="AT3753" i="7" s="1"/>
  <c r="AU3753" i="7" s="1"/>
  <c r="BL3752" i="7"/>
  <c r="BI3752" i="7"/>
  <c r="BF3752" i="7"/>
  <c r="BD3752" i="7"/>
  <c r="BA3752" i="7"/>
  <c r="AY3752" i="7"/>
  <c r="AQ3752" i="7"/>
  <c r="AT3752" i="7" s="1"/>
  <c r="AU3752" i="7" s="1"/>
  <c r="BL3751" i="7"/>
  <c r="BI3751" i="7"/>
  <c r="BF3751" i="7"/>
  <c r="BD3751" i="7"/>
  <c r="BA3751" i="7"/>
  <c r="AY3751" i="7"/>
  <c r="AQ3751" i="7"/>
  <c r="AT3751" i="7" s="1"/>
  <c r="AU3751" i="7" s="1"/>
  <c r="BL3750" i="7"/>
  <c r="BI3750" i="7"/>
  <c r="BF3750" i="7"/>
  <c r="BD3750" i="7"/>
  <c r="BA3750" i="7"/>
  <c r="AY3750" i="7"/>
  <c r="AQ3750" i="7"/>
  <c r="AT3750" i="7" s="1"/>
  <c r="AU3750" i="7" s="1"/>
  <c r="BL3749" i="7"/>
  <c r="BI3749" i="7"/>
  <c r="BF3749" i="7"/>
  <c r="BD3749" i="7"/>
  <c r="BA3749" i="7"/>
  <c r="AY3749" i="7"/>
  <c r="AQ3749" i="7"/>
  <c r="AT3749" i="7" s="1"/>
  <c r="AU3749" i="7" s="1"/>
  <c r="BL3748" i="7"/>
  <c r="BI3748" i="7"/>
  <c r="BF3748" i="7"/>
  <c r="BD3748" i="7"/>
  <c r="BA3748" i="7"/>
  <c r="AY3748" i="7"/>
  <c r="AQ3748" i="7"/>
  <c r="AT3748" i="7" s="1"/>
  <c r="AU3748" i="7" s="1"/>
  <c r="BL3747" i="7"/>
  <c r="BI3747" i="7"/>
  <c r="BF3747" i="7"/>
  <c r="BD3747" i="7"/>
  <c r="BA3747" i="7"/>
  <c r="AY3747" i="7"/>
  <c r="AQ3747" i="7"/>
  <c r="AT3747" i="7" s="1"/>
  <c r="AU3747" i="7" s="1"/>
  <c r="BL3746" i="7"/>
  <c r="BI3746" i="7"/>
  <c r="BF3746" i="7"/>
  <c r="BD3746" i="7"/>
  <c r="BA3746" i="7"/>
  <c r="AY3746" i="7"/>
  <c r="AQ3746" i="7"/>
  <c r="AT3746" i="7" s="1"/>
  <c r="AU3746" i="7" s="1"/>
  <c r="BL3745" i="7"/>
  <c r="BI3745" i="7"/>
  <c r="BF3745" i="7"/>
  <c r="BD3745" i="7"/>
  <c r="BA3745" i="7"/>
  <c r="AY3745" i="7"/>
  <c r="AQ3745" i="7"/>
  <c r="AT3745" i="7" s="1"/>
  <c r="AU3745" i="7" s="1"/>
  <c r="BL3744" i="7"/>
  <c r="BI3744" i="7"/>
  <c r="BF3744" i="7"/>
  <c r="BD3744" i="7"/>
  <c r="BA3744" i="7"/>
  <c r="AY3744" i="7"/>
  <c r="AQ3744" i="7"/>
  <c r="AT3744" i="7" s="1"/>
  <c r="AU3744" i="7" s="1"/>
  <c r="BL3743" i="7"/>
  <c r="BI3743" i="7"/>
  <c r="BF3743" i="7"/>
  <c r="BD3743" i="7"/>
  <c r="BA3743" i="7"/>
  <c r="AY3743" i="7"/>
  <c r="AQ3743" i="7"/>
  <c r="AT3743" i="7" s="1"/>
  <c r="AU3743" i="7" s="1"/>
  <c r="BL3742" i="7"/>
  <c r="BI3742" i="7"/>
  <c r="BF3742" i="7"/>
  <c r="BD3742" i="7"/>
  <c r="BA3742" i="7"/>
  <c r="AY3742" i="7"/>
  <c r="AQ3742" i="7"/>
  <c r="AT3742" i="7" s="1"/>
  <c r="AU3742" i="7" s="1"/>
  <c r="BL3741" i="7"/>
  <c r="BI3741" i="7"/>
  <c r="BF3741" i="7"/>
  <c r="BD3741" i="7"/>
  <c r="BA3741" i="7"/>
  <c r="AY3741" i="7"/>
  <c r="AQ3741" i="7"/>
  <c r="AT3741" i="7" s="1"/>
  <c r="AU3741" i="7" s="1"/>
  <c r="BL3740" i="7"/>
  <c r="BI3740" i="7"/>
  <c r="BF3740" i="7"/>
  <c r="BD3740" i="7"/>
  <c r="BA3740" i="7"/>
  <c r="AY3740" i="7"/>
  <c r="AQ3740" i="7"/>
  <c r="AT3740" i="7" s="1"/>
  <c r="AU3740" i="7" s="1"/>
  <c r="BL3739" i="7"/>
  <c r="BI3739" i="7"/>
  <c r="BF3739" i="7"/>
  <c r="BD3739" i="7"/>
  <c r="BA3739" i="7"/>
  <c r="AY3739" i="7"/>
  <c r="AQ3739" i="7"/>
  <c r="AT3739" i="7" s="1"/>
  <c r="AU3739" i="7" s="1"/>
  <c r="BL3738" i="7"/>
  <c r="BI3738" i="7"/>
  <c r="BF3738" i="7"/>
  <c r="BD3738" i="7"/>
  <c r="BA3738" i="7"/>
  <c r="AY3738" i="7"/>
  <c r="AT3738" i="7"/>
  <c r="AU3738" i="7" s="1"/>
  <c r="AQ3738" i="7"/>
  <c r="BL3737" i="7"/>
  <c r="BI3737" i="7"/>
  <c r="BF3737" i="7"/>
  <c r="BD3737" i="7"/>
  <c r="BA3737" i="7"/>
  <c r="AY3737" i="7"/>
  <c r="AQ3737" i="7"/>
  <c r="AT3737" i="7" s="1"/>
  <c r="AU3737" i="7" s="1"/>
  <c r="BL3736" i="7"/>
  <c r="BI3736" i="7"/>
  <c r="BF3736" i="7"/>
  <c r="BD3736" i="7"/>
  <c r="BA3736" i="7"/>
  <c r="AY3736" i="7"/>
  <c r="AQ3736" i="7"/>
  <c r="AT3736" i="7" s="1"/>
  <c r="AU3736" i="7" s="1"/>
  <c r="BL3735" i="7"/>
  <c r="BI3735" i="7"/>
  <c r="BF3735" i="7"/>
  <c r="BD3735" i="7"/>
  <c r="BA3735" i="7"/>
  <c r="AY3735" i="7"/>
  <c r="AQ3735" i="7"/>
  <c r="AT3735" i="7" s="1"/>
  <c r="AU3735" i="7" s="1"/>
  <c r="BL3734" i="7"/>
  <c r="BI3734" i="7"/>
  <c r="BF3734" i="7"/>
  <c r="BD3734" i="7"/>
  <c r="BA3734" i="7"/>
  <c r="AY3734" i="7"/>
  <c r="AQ3734" i="7"/>
  <c r="AT3734" i="7" s="1"/>
  <c r="AU3734" i="7" s="1"/>
  <c r="BL3733" i="7"/>
  <c r="BI3733" i="7"/>
  <c r="BF3733" i="7"/>
  <c r="BD3733" i="7"/>
  <c r="BA3733" i="7"/>
  <c r="AY3733" i="7"/>
  <c r="AQ3733" i="7"/>
  <c r="AT3733" i="7" s="1"/>
  <c r="AU3733" i="7" s="1"/>
  <c r="BL3732" i="7"/>
  <c r="BI3732" i="7"/>
  <c r="BF3732" i="7"/>
  <c r="BD3732" i="7"/>
  <c r="BA3732" i="7"/>
  <c r="AY3732" i="7"/>
  <c r="AQ3732" i="7"/>
  <c r="AT3732" i="7" s="1"/>
  <c r="AU3732" i="7" s="1"/>
  <c r="BL3731" i="7"/>
  <c r="BI3731" i="7"/>
  <c r="BF3731" i="7"/>
  <c r="BD3731" i="7"/>
  <c r="BA3731" i="7"/>
  <c r="AY3731" i="7"/>
  <c r="AQ3731" i="7"/>
  <c r="AT3731" i="7" s="1"/>
  <c r="AU3731" i="7" s="1"/>
  <c r="BL3730" i="7"/>
  <c r="BI3730" i="7"/>
  <c r="BF3730" i="7"/>
  <c r="BD3730" i="7"/>
  <c r="BA3730" i="7"/>
  <c r="AY3730" i="7"/>
  <c r="AQ3730" i="7"/>
  <c r="AT3730" i="7" s="1"/>
  <c r="AU3730" i="7" s="1"/>
  <c r="BL3729" i="7"/>
  <c r="BI3729" i="7"/>
  <c r="BF3729" i="7"/>
  <c r="BD3729" i="7"/>
  <c r="BA3729" i="7"/>
  <c r="AY3729" i="7"/>
  <c r="AQ3729" i="7"/>
  <c r="AT3729" i="7" s="1"/>
  <c r="AU3729" i="7" s="1"/>
  <c r="BL3728" i="7"/>
  <c r="BI3728" i="7"/>
  <c r="BF3728" i="7"/>
  <c r="BD3728" i="7"/>
  <c r="BA3728" i="7"/>
  <c r="AY3728" i="7"/>
  <c r="AQ3728" i="7"/>
  <c r="AT3728" i="7" s="1"/>
  <c r="AU3728" i="7" s="1"/>
  <c r="BL3727" i="7"/>
  <c r="BI3727" i="7"/>
  <c r="BF3727" i="7"/>
  <c r="BD3727" i="7"/>
  <c r="BA3727" i="7"/>
  <c r="AY3727" i="7"/>
  <c r="AQ3727" i="7"/>
  <c r="AT3727" i="7" s="1"/>
  <c r="AU3727" i="7" s="1"/>
  <c r="BL3726" i="7"/>
  <c r="BI3726" i="7"/>
  <c r="BF3726" i="7"/>
  <c r="BD3726" i="7"/>
  <c r="BA3726" i="7"/>
  <c r="AY3726" i="7"/>
  <c r="AQ3726" i="7"/>
  <c r="AT3726" i="7" s="1"/>
  <c r="AU3726" i="7" s="1"/>
  <c r="BL3725" i="7"/>
  <c r="BI3725" i="7"/>
  <c r="BF3725" i="7"/>
  <c r="BD3725" i="7"/>
  <c r="BA3725" i="7"/>
  <c r="AY3725" i="7"/>
  <c r="AQ3725" i="7"/>
  <c r="AT3725" i="7" s="1"/>
  <c r="AU3725" i="7" s="1"/>
  <c r="BL3724" i="7"/>
  <c r="BI3724" i="7"/>
  <c r="BF3724" i="7"/>
  <c r="BD3724" i="7"/>
  <c r="BA3724" i="7"/>
  <c r="AY3724" i="7"/>
  <c r="AQ3724" i="7"/>
  <c r="AT3724" i="7" s="1"/>
  <c r="AU3724" i="7" s="1"/>
  <c r="BL3723" i="7"/>
  <c r="BI3723" i="7"/>
  <c r="BF3723" i="7"/>
  <c r="BD3723" i="7"/>
  <c r="BA3723" i="7"/>
  <c r="AY3723" i="7"/>
  <c r="AQ3723" i="7"/>
  <c r="AT3723" i="7" s="1"/>
  <c r="AU3723" i="7" s="1"/>
  <c r="BL3722" i="7"/>
  <c r="BI3722" i="7"/>
  <c r="BF3722" i="7"/>
  <c r="BD3722" i="7"/>
  <c r="BA3722" i="7"/>
  <c r="AY3722" i="7"/>
  <c r="AQ3722" i="7"/>
  <c r="AT3722" i="7" s="1"/>
  <c r="AU3722" i="7" s="1"/>
  <c r="BL3721" i="7"/>
  <c r="BI3721" i="7"/>
  <c r="BF3721" i="7"/>
  <c r="BD3721" i="7"/>
  <c r="BA3721" i="7"/>
  <c r="AY3721" i="7"/>
  <c r="AQ3721" i="7"/>
  <c r="AT3721" i="7" s="1"/>
  <c r="AU3721" i="7" s="1"/>
  <c r="BL3720" i="7"/>
  <c r="BI3720" i="7"/>
  <c r="BF3720" i="7"/>
  <c r="BD3720" i="7"/>
  <c r="BA3720" i="7"/>
  <c r="AY3720" i="7"/>
  <c r="AQ3720" i="7"/>
  <c r="AT3720" i="7" s="1"/>
  <c r="AU3720" i="7" s="1"/>
  <c r="BL3719" i="7"/>
  <c r="BI3719" i="7"/>
  <c r="BF3719" i="7"/>
  <c r="BD3719" i="7"/>
  <c r="BA3719" i="7"/>
  <c r="AY3719" i="7"/>
  <c r="AQ3719" i="7"/>
  <c r="AT3719" i="7" s="1"/>
  <c r="AU3719" i="7" s="1"/>
  <c r="BL3718" i="7"/>
  <c r="BI3718" i="7"/>
  <c r="BF3718" i="7"/>
  <c r="BD3718" i="7"/>
  <c r="BA3718" i="7"/>
  <c r="AY3718" i="7"/>
  <c r="AQ3718" i="7"/>
  <c r="AT3718" i="7" s="1"/>
  <c r="AU3718" i="7" s="1"/>
  <c r="BL3717" i="7"/>
  <c r="BI3717" i="7"/>
  <c r="BF3717" i="7"/>
  <c r="BD3717" i="7"/>
  <c r="BA3717" i="7"/>
  <c r="AY3717" i="7"/>
  <c r="AQ3717" i="7"/>
  <c r="AT3717" i="7" s="1"/>
  <c r="AU3717" i="7" s="1"/>
  <c r="BL3716" i="7"/>
  <c r="BI3716" i="7"/>
  <c r="BF3716" i="7"/>
  <c r="BD3716" i="7"/>
  <c r="BA3716" i="7"/>
  <c r="AY3716" i="7"/>
  <c r="AQ3716" i="7"/>
  <c r="AT3716" i="7" s="1"/>
  <c r="AU3716" i="7" s="1"/>
  <c r="BL3715" i="7"/>
  <c r="BI3715" i="7"/>
  <c r="BF3715" i="7"/>
  <c r="BD3715" i="7"/>
  <c r="BA3715" i="7"/>
  <c r="AY3715" i="7"/>
  <c r="AQ3715" i="7"/>
  <c r="AT3715" i="7" s="1"/>
  <c r="AU3715" i="7" s="1"/>
  <c r="BL3714" i="7"/>
  <c r="BI3714" i="7"/>
  <c r="BF3714" i="7"/>
  <c r="BD3714" i="7"/>
  <c r="BA3714" i="7"/>
  <c r="AY3714" i="7"/>
  <c r="AT3714" i="7"/>
  <c r="AU3714" i="7" s="1"/>
  <c r="AQ3714" i="7"/>
  <c r="BL3713" i="7"/>
  <c r="BI3713" i="7"/>
  <c r="BF3713" i="7"/>
  <c r="BD3713" i="7"/>
  <c r="BA3713" i="7"/>
  <c r="AY3713" i="7"/>
  <c r="AQ3713" i="7"/>
  <c r="AT3713" i="7" s="1"/>
  <c r="AU3713" i="7" s="1"/>
  <c r="BL3712" i="7"/>
  <c r="BI3712" i="7"/>
  <c r="BF3712" i="7"/>
  <c r="BD3712" i="7"/>
  <c r="BA3712" i="7"/>
  <c r="AY3712" i="7"/>
  <c r="AQ3712" i="7"/>
  <c r="AT3712" i="7" s="1"/>
  <c r="AU3712" i="7" s="1"/>
  <c r="BL3711" i="7"/>
  <c r="BI3711" i="7"/>
  <c r="BF3711" i="7"/>
  <c r="BD3711" i="7"/>
  <c r="BA3711" i="7"/>
  <c r="AY3711" i="7"/>
  <c r="AQ3711" i="7"/>
  <c r="AT3711" i="7" s="1"/>
  <c r="AU3711" i="7" s="1"/>
  <c r="BL3710" i="7"/>
  <c r="BI3710" i="7"/>
  <c r="BF3710" i="7"/>
  <c r="BD3710" i="7"/>
  <c r="BA3710" i="7"/>
  <c r="AY3710" i="7"/>
  <c r="AQ3710" i="7"/>
  <c r="AT3710" i="7" s="1"/>
  <c r="AU3710" i="7" s="1"/>
  <c r="BL3709" i="7"/>
  <c r="BI3709" i="7"/>
  <c r="BF3709" i="7"/>
  <c r="BD3709" i="7"/>
  <c r="BA3709" i="7"/>
  <c r="AY3709" i="7"/>
  <c r="AQ3709" i="7"/>
  <c r="AT3709" i="7" s="1"/>
  <c r="AU3709" i="7" s="1"/>
  <c r="BL3708" i="7"/>
  <c r="BI3708" i="7"/>
  <c r="BF3708" i="7"/>
  <c r="BD3708" i="7"/>
  <c r="BA3708" i="7"/>
  <c r="AY3708" i="7"/>
  <c r="AQ3708" i="7"/>
  <c r="AT3708" i="7" s="1"/>
  <c r="AU3708" i="7" s="1"/>
  <c r="BL3707" i="7"/>
  <c r="BI3707" i="7"/>
  <c r="BF3707" i="7"/>
  <c r="BD3707" i="7"/>
  <c r="BA3707" i="7"/>
  <c r="AY3707" i="7"/>
  <c r="AQ3707" i="7"/>
  <c r="AT3707" i="7" s="1"/>
  <c r="AU3707" i="7" s="1"/>
  <c r="BL3706" i="7"/>
  <c r="BI3706" i="7"/>
  <c r="BF3706" i="7"/>
  <c r="BD3706" i="7"/>
  <c r="BA3706" i="7"/>
  <c r="AY3706" i="7"/>
  <c r="AQ3706" i="7"/>
  <c r="AT3706" i="7" s="1"/>
  <c r="AU3706" i="7" s="1"/>
  <c r="BL3705" i="7"/>
  <c r="BI3705" i="7"/>
  <c r="BF3705" i="7"/>
  <c r="BD3705" i="7"/>
  <c r="BA3705" i="7"/>
  <c r="AY3705" i="7"/>
  <c r="AQ3705" i="7"/>
  <c r="AT3705" i="7" s="1"/>
  <c r="AU3705" i="7" s="1"/>
  <c r="BL3704" i="7"/>
  <c r="BI3704" i="7"/>
  <c r="BF3704" i="7"/>
  <c r="BD3704" i="7"/>
  <c r="BA3704" i="7"/>
  <c r="AY3704" i="7"/>
  <c r="AQ3704" i="7"/>
  <c r="AT3704" i="7" s="1"/>
  <c r="AU3704" i="7" s="1"/>
  <c r="BL3703" i="7"/>
  <c r="BI3703" i="7"/>
  <c r="BF3703" i="7"/>
  <c r="BD3703" i="7"/>
  <c r="BA3703" i="7"/>
  <c r="AY3703" i="7"/>
  <c r="AQ3703" i="7"/>
  <c r="AT3703" i="7" s="1"/>
  <c r="AU3703" i="7" s="1"/>
  <c r="BL3702" i="7"/>
  <c r="BI3702" i="7"/>
  <c r="BF3702" i="7"/>
  <c r="BD3702" i="7"/>
  <c r="BA3702" i="7"/>
  <c r="AY3702" i="7"/>
  <c r="AQ3702" i="7"/>
  <c r="AT3702" i="7" s="1"/>
  <c r="AU3702" i="7" s="1"/>
  <c r="BL3701" i="7"/>
  <c r="BI3701" i="7"/>
  <c r="BF3701" i="7"/>
  <c r="BD3701" i="7"/>
  <c r="BA3701" i="7"/>
  <c r="AY3701" i="7"/>
  <c r="AQ3701" i="7"/>
  <c r="AT3701" i="7" s="1"/>
  <c r="AU3701" i="7" s="1"/>
  <c r="BL3700" i="7"/>
  <c r="BI3700" i="7"/>
  <c r="BF3700" i="7"/>
  <c r="BD3700" i="7"/>
  <c r="BA3700" i="7"/>
  <c r="AY3700" i="7"/>
  <c r="AQ3700" i="7"/>
  <c r="AT3700" i="7" s="1"/>
  <c r="AU3700" i="7" s="1"/>
  <c r="BL3699" i="7"/>
  <c r="BI3699" i="7"/>
  <c r="BF3699" i="7"/>
  <c r="BD3699" i="7"/>
  <c r="BA3699" i="7"/>
  <c r="AY3699" i="7"/>
  <c r="AQ3699" i="7"/>
  <c r="AT3699" i="7" s="1"/>
  <c r="AU3699" i="7" s="1"/>
  <c r="BL3698" i="7"/>
  <c r="BI3698" i="7"/>
  <c r="BF3698" i="7"/>
  <c r="BD3698" i="7"/>
  <c r="BA3698" i="7"/>
  <c r="AY3698" i="7"/>
  <c r="AQ3698" i="7"/>
  <c r="AT3698" i="7" s="1"/>
  <c r="AU3698" i="7" s="1"/>
  <c r="BL3697" i="7"/>
  <c r="BI3697" i="7"/>
  <c r="BF3697" i="7"/>
  <c r="BD3697" i="7"/>
  <c r="BA3697" i="7"/>
  <c r="AY3697" i="7"/>
  <c r="AQ3697" i="7"/>
  <c r="AT3697" i="7" s="1"/>
  <c r="AU3697" i="7" s="1"/>
  <c r="BL3696" i="7"/>
  <c r="BI3696" i="7"/>
  <c r="BF3696" i="7"/>
  <c r="BD3696" i="7"/>
  <c r="BA3696" i="7"/>
  <c r="AY3696" i="7"/>
  <c r="AQ3696" i="7"/>
  <c r="AT3696" i="7" s="1"/>
  <c r="AU3696" i="7" s="1"/>
  <c r="BL3695" i="7"/>
  <c r="BI3695" i="7"/>
  <c r="BF3695" i="7"/>
  <c r="BD3695" i="7"/>
  <c r="BA3695" i="7"/>
  <c r="AY3695" i="7"/>
  <c r="AQ3695" i="7"/>
  <c r="AT3695" i="7" s="1"/>
  <c r="AU3695" i="7" s="1"/>
  <c r="BL3694" i="7"/>
  <c r="BI3694" i="7"/>
  <c r="BF3694" i="7"/>
  <c r="BD3694" i="7"/>
  <c r="BA3694" i="7"/>
  <c r="AY3694" i="7"/>
  <c r="AQ3694" i="7"/>
  <c r="AT3694" i="7" s="1"/>
  <c r="AU3694" i="7" s="1"/>
  <c r="BL3693" i="7"/>
  <c r="BI3693" i="7"/>
  <c r="BF3693" i="7"/>
  <c r="BD3693" i="7"/>
  <c r="BA3693" i="7"/>
  <c r="AY3693" i="7"/>
  <c r="AQ3693" i="7"/>
  <c r="AT3693" i="7" s="1"/>
  <c r="AU3693" i="7" s="1"/>
  <c r="BL3692" i="7"/>
  <c r="BI3692" i="7"/>
  <c r="BF3692" i="7"/>
  <c r="BD3692" i="7"/>
  <c r="BA3692" i="7"/>
  <c r="AY3692" i="7"/>
  <c r="AQ3692" i="7"/>
  <c r="AT3692" i="7" s="1"/>
  <c r="AU3692" i="7" s="1"/>
  <c r="BL3691" i="7"/>
  <c r="BI3691" i="7"/>
  <c r="BF3691" i="7"/>
  <c r="BD3691" i="7"/>
  <c r="BA3691" i="7"/>
  <c r="AY3691" i="7"/>
  <c r="AQ3691" i="7"/>
  <c r="AT3691" i="7" s="1"/>
  <c r="AU3691" i="7" s="1"/>
  <c r="AV3691" i="7" s="1"/>
  <c r="AW3691" i="7" s="1"/>
  <c r="BL3690" i="7"/>
  <c r="BI3690" i="7"/>
  <c r="BF3690" i="7"/>
  <c r="BD3690" i="7"/>
  <c r="BA3690" i="7"/>
  <c r="AY3690" i="7"/>
  <c r="AT3690" i="7"/>
  <c r="AU3690" i="7" s="1"/>
  <c r="AQ3690" i="7"/>
  <c r="BL3689" i="7"/>
  <c r="BI3689" i="7"/>
  <c r="BF3689" i="7"/>
  <c r="BD3689" i="7"/>
  <c r="BA3689" i="7"/>
  <c r="AY3689" i="7"/>
  <c r="AQ3689" i="7"/>
  <c r="AT3689" i="7" s="1"/>
  <c r="AU3689" i="7" s="1"/>
  <c r="BL3688" i="7"/>
  <c r="BI3688" i="7"/>
  <c r="BF3688" i="7"/>
  <c r="BD3688" i="7"/>
  <c r="BA3688" i="7"/>
  <c r="AY3688" i="7"/>
  <c r="AQ3688" i="7"/>
  <c r="AT3688" i="7" s="1"/>
  <c r="AU3688" i="7" s="1"/>
  <c r="BL3687" i="7"/>
  <c r="BI3687" i="7"/>
  <c r="BF3687" i="7"/>
  <c r="BD3687" i="7"/>
  <c r="BA3687" i="7"/>
  <c r="AY3687" i="7"/>
  <c r="AQ3687" i="7"/>
  <c r="AT3687" i="7" s="1"/>
  <c r="AU3687" i="7" s="1"/>
  <c r="BL3686" i="7"/>
  <c r="BI3686" i="7"/>
  <c r="BF3686" i="7"/>
  <c r="BD3686" i="7"/>
  <c r="BA3686" i="7"/>
  <c r="AY3686" i="7"/>
  <c r="AQ3686" i="7"/>
  <c r="AT3686" i="7" s="1"/>
  <c r="AU3686" i="7" s="1"/>
  <c r="BL3685" i="7"/>
  <c r="BI3685" i="7"/>
  <c r="BF3685" i="7"/>
  <c r="BD3685" i="7"/>
  <c r="BA3685" i="7"/>
  <c r="AY3685" i="7"/>
  <c r="AQ3685" i="7"/>
  <c r="AT3685" i="7" s="1"/>
  <c r="AU3685" i="7" s="1"/>
  <c r="BL3684" i="7"/>
  <c r="BI3684" i="7"/>
  <c r="BF3684" i="7"/>
  <c r="BD3684" i="7"/>
  <c r="BA3684" i="7"/>
  <c r="AY3684" i="7"/>
  <c r="AQ3684" i="7"/>
  <c r="AT3684" i="7" s="1"/>
  <c r="AU3684" i="7" s="1"/>
  <c r="BL3683" i="7"/>
  <c r="BI3683" i="7"/>
  <c r="BF3683" i="7"/>
  <c r="BD3683" i="7"/>
  <c r="BA3683" i="7"/>
  <c r="AY3683" i="7"/>
  <c r="AQ3683" i="7"/>
  <c r="AT3683" i="7" s="1"/>
  <c r="AU3683" i="7" s="1"/>
  <c r="BL3682" i="7"/>
  <c r="BI3682" i="7"/>
  <c r="BF3682" i="7"/>
  <c r="BD3682" i="7"/>
  <c r="BA3682" i="7"/>
  <c r="AY3682" i="7"/>
  <c r="AQ3682" i="7"/>
  <c r="AT3682" i="7" s="1"/>
  <c r="AU3682" i="7" s="1"/>
  <c r="BL3681" i="7"/>
  <c r="BI3681" i="7"/>
  <c r="BF3681" i="7"/>
  <c r="BD3681" i="7"/>
  <c r="BA3681" i="7"/>
  <c r="AY3681" i="7"/>
  <c r="AQ3681" i="7"/>
  <c r="AT3681" i="7" s="1"/>
  <c r="AU3681" i="7" s="1"/>
  <c r="BL3680" i="7"/>
  <c r="BI3680" i="7"/>
  <c r="BF3680" i="7"/>
  <c r="BD3680" i="7"/>
  <c r="BA3680" i="7"/>
  <c r="AY3680" i="7"/>
  <c r="AQ3680" i="7"/>
  <c r="AT3680" i="7" s="1"/>
  <c r="AU3680" i="7" s="1"/>
  <c r="BL3679" i="7"/>
  <c r="BI3679" i="7"/>
  <c r="BF3679" i="7"/>
  <c r="BD3679" i="7"/>
  <c r="BA3679" i="7"/>
  <c r="AY3679" i="7"/>
  <c r="AQ3679" i="7"/>
  <c r="AT3679" i="7" s="1"/>
  <c r="AU3679" i="7" s="1"/>
  <c r="BL3678" i="7"/>
  <c r="BI3678" i="7"/>
  <c r="BF3678" i="7"/>
  <c r="BD3678" i="7"/>
  <c r="BA3678" i="7"/>
  <c r="AY3678" i="7"/>
  <c r="AQ3678" i="7"/>
  <c r="AT3678" i="7" s="1"/>
  <c r="AU3678" i="7" s="1"/>
  <c r="BL3677" i="7"/>
  <c r="BI3677" i="7"/>
  <c r="BF3677" i="7"/>
  <c r="BD3677" i="7"/>
  <c r="BA3677" i="7"/>
  <c r="AY3677" i="7"/>
  <c r="AQ3677" i="7"/>
  <c r="AT3677" i="7" s="1"/>
  <c r="AU3677" i="7" s="1"/>
  <c r="BL3676" i="7"/>
  <c r="BI3676" i="7"/>
  <c r="BF3676" i="7"/>
  <c r="BD3676" i="7"/>
  <c r="BA3676" i="7"/>
  <c r="AY3676" i="7"/>
  <c r="AQ3676" i="7"/>
  <c r="AT3676" i="7" s="1"/>
  <c r="AU3676" i="7" s="1"/>
  <c r="BL3675" i="7"/>
  <c r="BI3675" i="7"/>
  <c r="BF3675" i="7"/>
  <c r="BD3675" i="7"/>
  <c r="BA3675" i="7"/>
  <c r="AY3675" i="7"/>
  <c r="AQ3675" i="7"/>
  <c r="AT3675" i="7" s="1"/>
  <c r="AU3675" i="7" s="1"/>
  <c r="BL3674" i="7"/>
  <c r="BI3674" i="7"/>
  <c r="BF3674" i="7"/>
  <c r="BD3674" i="7"/>
  <c r="BA3674" i="7"/>
  <c r="AY3674" i="7"/>
  <c r="AQ3674" i="7"/>
  <c r="AT3674" i="7" s="1"/>
  <c r="AU3674" i="7" s="1"/>
  <c r="BL3673" i="7"/>
  <c r="BI3673" i="7"/>
  <c r="BF3673" i="7"/>
  <c r="BD3673" i="7"/>
  <c r="BA3673" i="7"/>
  <c r="AY3673" i="7"/>
  <c r="AQ3673" i="7"/>
  <c r="AT3673" i="7" s="1"/>
  <c r="AU3673" i="7" s="1"/>
  <c r="BL3672" i="7"/>
  <c r="BI3672" i="7"/>
  <c r="BF3672" i="7"/>
  <c r="BD3672" i="7"/>
  <c r="BA3672" i="7"/>
  <c r="AY3672" i="7"/>
  <c r="AQ3672" i="7"/>
  <c r="AT3672" i="7" s="1"/>
  <c r="AU3672" i="7" s="1"/>
  <c r="BL3671" i="7"/>
  <c r="BI3671" i="7"/>
  <c r="BF3671" i="7"/>
  <c r="BD3671" i="7"/>
  <c r="BA3671" i="7"/>
  <c r="AY3671" i="7"/>
  <c r="AQ3671" i="7"/>
  <c r="AT3671" i="7" s="1"/>
  <c r="AU3671" i="7" s="1"/>
  <c r="BL3670" i="7"/>
  <c r="BI3670" i="7"/>
  <c r="BF3670" i="7"/>
  <c r="BD3670" i="7"/>
  <c r="BA3670" i="7"/>
  <c r="AY3670" i="7"/>
  <c r="AQ3670" i="7"/>
  <c r="AT3670" i="7" s="1"/>
  <c r="AU3670" i="7" s="1"/>
  <c r="BL3669" i="7"/>
  <c r="BI3669" i="7"/>
  <c r="BF3669" i="7"/>
  <c r="BD3669" i="7"/>
  <c r="BA3669" i="7"/>
  <c r="AY3669" i="7"/>
  <c r="AQ3669" i="7"/>
  <c r="AT3669" i="7" s="1"/>
  <c r="AU3669" i="7" s="1"/>
  <c r="BL3668" i="7"/>
  <c r="BI3668" i="7"/>
  <c r="BF3668" i="7"/>
  <c r="BD3668" i="7"/>
  <c r="BA3668" i="7"/>
  <c r="AY3668" i="7"/>
  <c r="AQ3668" i="7"/>
  <c r="AT3668" i="7" s="1"/>
  <c r="AU3668" i="7" s="1"/>
  <c r="BL3667" i="7"/>
  <c r="BI3667" i="7"/>
  <c r="BF3667" i="7"/>
  <c r="BD3667" i="7"/>
  <c r="BA3667" i="7"/>
  <c r="AY3667" i="7"/>
  <c r="AQ3667" i="7"/>
  <c r="AT3667" i="7" s="1"/>
  <c r="AU3667" i="7" s="1"/>
  <c r="BL3666" i="7"/>
  <c r="BI3666" i="7"/>
  <c r="BF3666" i="7"/>
  <c r="BD3666" i="7"/>
  <c r="BA3666" i="7"/>
  <c r="AY3666" i="7"/>
  <c r="AQ3666" i="7"/>
  <c r="AT3666" i="7" s="1"/>
  <c r="AU3666" i="7" s="1"/>
  <c r="BL3665" i="7"/>
  <c r="BI3665" i="7"/>
  <c r="BF3665" i="7"/>
  <c r="BD3665" i="7"/>
  <c r="BA3665" i="7"/>
  <c r="AY3665" i="7"/>
  <c r="AQ3665" i="7"/>
  <c r="AT3665" i="7" s="1"/>
  <c r="AU3665" i="7" s="1"/>
  <c r="BL3664" i="7"/>
  <c r="BI3664" i="7"/>
  <c r="BF3664" i="7"/>
  <c r="BD3664" i="7"/>
  <c r="BA3664" i="7"/>
  <c r="AY3664" i="7"/>
  <c r="AQ3664" i="7"/>
  <c r="AT3664" i="7" s="1"/>
  <c r="AU3664" i="7" s="1"/>
  <c r="BL3663" i="7"/>
  <c r="BI3663" i="7"/>
  <c r="BF3663" i="7"/>
  <c r="BD3663" i="7"/>
  <c r="BA3663" i="7"/>
  <c r="AY3663" i="7"/>
  <c r="AQ3663" i="7"/>
  <c r="AT3663" i="7" s="1"/>
  <c r="AU3663" i="7" s="1"/>
  <c r="BL3662" i="7"/>
  <c r="BI3662" i="7"/>
  <c r="BF3662" i="7"/>
  <c r="BD3662" i="7"/>
  <c r="BA3662" i="7"/>
  <c r="AY3662" i="7"/>
  <c r="AT3662" i="7"/>
  <c r="AU3662" i="7" s="1"/>
  <c r="AQ3662" i="7"/>
  <c r="BL3661" i="7"/>
  <c r="BI3661" i="7"/>
  <c r="BF3661" i="7"/>
  <c r="BD3661" i="7"/>
  <c r="BA3661" i="7"/>
  <c r="AY3661" i="7"/>
  <c r="AQ3661" i="7"/>
  <c r="AT3661" i="7" s="1"/>
  <c r="AU3661" i="7" s="1"/>
  <c r="BL3660" i="7"/>
  <c r="BI3660" i="7"/>
  <c r="BF3660" i="7"/>
  <c r="BD3660" i="7"/>
  <c r="BA3660" i="7"/>
  <c r="AY3660" i="7"/>
  <c r="AQ3660" i="7"/>
  <c r="AT3660" i="7" s="1"/>
  <c r="AU3660" i="7" s="1"/>
  <c r="BL3659" i="7"/>
  <c r="BI3659" i="7"/>
  <c r="BF3659" i="7"/>
  <c r="BD3659" i="7"/>
  <c r="BA3659" i="7"/>
  <c r="AY3659" i="7"/>
  <c r="AQ3659" i="7"/>
  <c r="AT3659" i="7" s="1"/>
  <c r="AU3659" i="7" s="1"/>
  <c r="BL3658" i="7"/>
  <c r="BI3658" i="7"/>
  <c r="BF3658" i="7"/>
  <c r="BD3658" i="7"/>
  <c r="BA3658" i="7"/>
  <c r="AY3658" i="7"/>
  <c r="AQ3658" i="7"/>
  <c r="AT3658" i="7" s="1"/>
  <c r="AU3658" i="7" s="1"/>
  <c r="BL3657" i="7"/>
  <c r="BI3657" i="7"/>
  <c r="BF3657" i="7"/>
  <c r="BD3657" i="7"/>
  <c r="BA3657" i="7"/>
  <c r="AY3657" i="7"/>
  <c r="AQ3657" i="7"/>
  <c r="AT3657" i="7" s="1"/>
  <c r="AU3657" i="7" s="1"/>
  <c r="BL3656" i="7"/>
  <c r="BI3656" i="7"/>
  <c r="BF3656" i="7"/>
  <c r="BD3656" i="7"/>
  <c r="BA3656" i="7"/>
  <c r="AY3656" i="7"/>
  <c r="AQ3656" i="7"/>
  <c r="AT3656" i="7" s="1"/>
  <c r="AU3656" i="7" s="1"/>
  <c r="BL3655" i="7"/>
  <c r="BI3655" i="7"/>
  <c r="BF3655" i="7"/>
  <c r="BD3655" i="7"/>
  <c r="BA3655" i="7"/>
  <c r="AY3655" i="7"/>
  <c r="AQ3655" i="7"/>
  <c r="AT3655" i="7" s="1"/>
  <c r="AU3655" i="7" s="1"/>
  <c r="BL3654" i="7"/>
  <c r="BI3654" i="7"/>
  <c r="BF3654" i="7"/>
  <c r="BD3654" i="7"/>
  <c r="BA3654" i="7"/>
  <c r="AY3654" i="7"/>
  <c r="AQ3654" i="7"/>
  <c r="AT3654" i="7" s="1"/>
  <c r="AU3654" i="7" s="1"/>
  <c r="BL3653" i="7"/>
  <c r="BI3653" i="7"/>
  <c r="BF3653" i="7"/>
  <c r="BD3653" i="7"/>
  <c r="BA3653" i="7"/>
  <c r="AY3653" i="7"/>
  <c r="AQ3653" i="7"/>
  <c r="AT3653" i="7" s="1"/>
  <c r="AU3653" i="7" s="1"/>
  <c r="BL3652" i="7"/>
  <c r="BI3652" i="7"/>
  <c r="BF3652" i="7"/>
  <c r="BD3652" i="7"/>
  <c r="BA3652" i="7"/>
  <c r="AY3652" i="7"/>
  <c r="AQ3652" i="7"/>
  <c r="AT3652" i="7" s="1"/>
  <c r="AU3652" i="7" s="1"/>
  <c r="BL3651" i="7"/>
  <c r="BI3651" i="7"/>
  <c r="BF3651" i="7"/>
  <c r="BD3651" i="7"/>
  <c r="BA3651" i="7"/>
  <c r="AY3651" i="7"/>
  <c r="AQ3651" i="7"/>
  <c r="AT3651" i="7" s="1"/>
  <c r="AU3651" i="7" s="1"/>
  <c r="BL3650" i="7"/>
  <c r="BI3650" i="7"/>
  <c r="BF3650" i="7"/>
  <c r="BD3650" i="7"/>
  <c r="BA3650" i="7"/>
  <c r="AY3650" i="7"/>
  <c r="AQ3650" i="7"/>
  <c r="AT3650" i="7" s="1"/>
  <c r="AU3650" i="7" s="1"/>
  <c r="BL3649" i="7"/>
  <c r="BI3649" i="7"/>
  <c r="BF3649" i="7"/>
  <c r="BD3649" i="7"/>
  <c r="BA3649" i="7"/>
  <c r="AY3649" i="7"/>
  <c r="AQ3649" i="7"/>
  <c r="AT3649" i="7" s="1"/>
  <c r="AU3649" i="7" s="1"/>
  <c r="BL3648" i="7"/>
  <c r="BI3648" i="7"/>
  <c r="BF3648" i="7"/>
  <c r="BD3648" i="7"/>
  <c r="BA3648" i="7"/>
  <c r="AY3648" i="7"/>
  <c r="AQ3648" i="7"/>
  <c r="AT3648" i="7" s="1"/>
  <c r="AU3648" i="7" s="1"/>
  <c r="BL3647" i="7"/>
  <c r="BI3647" i="7"/>
  <c r="BF3647" i="7"/>
  <c r="BD3647" i="7"/>
  <c r="BA3647" i="7"/>
  <c r="AY3647" i="7"/>
  <c r="AQ3647" i="7"/>
  <c r="AT3647" i="7" s="1"/>
  <c r="AU3647" i="7" s="1"/>
  <c r="BL3646" i="7"/>
  <c r="BI3646" i="7"/>
  <c r="BF3646" i="7"/>
  <c r="BD3646" i="7"/>
  <c r="BA3646" i="7"/>
  <c r="AY3646" i="7"/>
  <c r="AQ3646" i="7"/>
  <c r="AT3646" i="7" s="1"/>
  <c r="AU3646" i="7" s="1"/>
  <c r="BL3645" i="7"/>
  <c r="BI3645" i="7"/>
  <c r="BF3645" i="7"/>
  <c r="BD3645" i="7"/>
  <c r="BA3645" i="7"/>
  <c r="AY3645" i="7"/>
  <c r="AQ3645" i="7"/>
  <c r="AT3645" i="7" s="1"/>
  <c r="AU3645" i="7" s="1"/>
  <c r="BL3644" i="7"/>
  <c r="BI3644" i="7"/>
  <c r="BF3644" i="7"/>
  <c r="BD3644" i="7"/>
  <c r="BA3644" i="7"/>
  <c r="AY3644" i="7"/>
  <c r="AQ3644" i="7"/>
  <c r="AT3644" i="7" s="1"/>
  <c r="AU3644" i="7" s="1"/>
  <c r="BL3643" i="7"/>
  <c r="BI3643" i="7"/>
  <c r="BF3643" i="7"/>
  <c r="BD3643" i="7"/>
  <c r="BA3643" i="7"/>
  <c r="AY3643" i="7"/>
  <c r="AQ3643" i="7"/>
  <c r="AT3643" i="7" s="1"/>
  <c r="AU3643" i="7" s="1"/>
  <c r="BL3642" i="7"/>
  <c r="BI3642" i="7"/>
  <c r="BF3642" i="7"/>
  <c r="BD3642" i="7"/>
  <c r="BA3642" i="7"/>
  <c r="AY3642" i="7"/>
  <c r="AT3642" i="7"/>
  <c r="AU3642" i="7" s="1"/>
  <c r="AQ3642" i="7"/>
  <c r="BL3641" i="7"/>
  <c r="BI3641" i="7"/>
  <c r="BF3641" i="7"/>
  <c r="BD3641" i="7"/>
  <c r="BA3641" i="7"/>
  <c r="AY3641" i="7"/>
  <c r="AQ3641" i="7"/>
  <c r="AT3641" i="7" s="1"/>
  <c r="AU3641" i="7" s="1"/>
  <c r="BL3640" i="7"/>
  <c r="BI3640" i="7"/>
  <c r="BF3640" i="7"/>
  <c r="BD3640" i="7"/>
  <c r="BA3640" i="7"/>
  <c r="AY3640" i="7"/>
  <c r="AQ3640" i="7"/>
  <c r="AT3640" i="7" s="1"/>
  <c r="AU3640" i="7" s="1"/>
  <c r="BL3639" i="7"/>
  <c r="BI3639" i="7"/>
  <c r="BF3639" i="7"/>
  <c r="BD3639" i="7"/>
  <c r="BA3639" i="7"/>
  <c r="AY3639" i="7"/>
  <c r="AQ3639" i="7"/>
  <c r="AT3639" i="7" s="1"/>
  <c r="AU3639" i="7" s="1"/>
  <c r="BL3638" i="7"/>
  <c r="BI3638" i="7"/>
  <c r="BF3638" i="7"/>
  <c r="BD3638" i="7"/>
  <c r="BA3638" i="7"/>
  <c r="AY3638" i="7"/>
  <c r="AQ3638" i="7"/>
  <c r="AT3638" i="7" s="1"/>
  <c r="AU3638" i="7" s="1"/>
  <c r="BL3637" i="7"/>
  <c r="BI3637" i="7"/>
  <c r="BF3637" i="7"/>
  <c r="BD3637" i="7"/>
  <c r="BA3637" i="7"/>
  <c r="AY3637" i="7"/>
  <c r="AQ3637" i="7"/>
  <c r="AT3637" i="7" s="1"/>
  <c r="AU3637" i="7" s="1"/>
  <c r="BL3636" i="7"/>
  <c r="BI3636" i="7"/>
  <c r="BF3636" i="7"/>
  <c r="BD3636" i="7"/>
  <c r="BA3636" i="7"/>
  <c r="AY3636" i="7"/>
  <c r="AQ3636" i="7"/>
  <c r="AT3636" i="7" s="1"/>
  <c r="AU3636" i="7" s="1"/>
  <c r="BL3635" i="7"/>
  <c r="BI3635" i="7"/>
  <c r="BF3635" i="7"/>
  <c r="BD3635" i="7"/>
  <c r="BA3635" i="7"/>
  <c r="AY3635" i="7"/>
  <c r="AQ3635" i="7"/>
  <c r="AT3635" i="7" s="1"/>
  <c r="AU3635" i="7" s="1"/>
  <c r="BL3634" i="7"/>
  <c r="BI3634" i="7"/>
  <c r="BF3634" i="7"/>
  <c r="BD3634" i="7"/>
  <c r="BA3634" i="7"/>
  <c r="AY3634" i="7"/>
  <c r="AQ3634" i="7"/>
  <c r="AT3634" i="7" s="1"/>
  <c r="AU3634" i="7" s="1"/>
  <c r="BL3633" i="7"/>
  <c r="BI3633" i="7"/>
  <c r="BF3633" i="7"/>
  <c r="BD3633" i="7"/>
  <c r="BA3633" i="7"/>
  <c r="AY3633" i="7"/>
  <c r="AQ3633" i="7"/>
  <c r="AT3633" i="7" s="1"/>
  <c r="AU3633" i="7" s="1"/>
  <c r="BL3632" i="7"/>
  <c r="BI3632" i="7"/>
  <c r="BF3632" i="7"/>
  <c r="BD3632" i="7"/>
  <c r="BA3632" i="7"/>
  <c r="AY3632" i="7"/>
  <c r="AQ3632" i="7"/>
  <c r="AT3632" i="7" s="1"/>
  <c r="AU3632" i="7" s="1"/>
  <c r="BL3631" i="7"/>
  <c r="BI3631" i="7"/>
  <c r="BF3631" i="7"/>
  <c r="BD3631" i="7"/>
  <c r="BA3631" i="7"/>
  <c r="AY3631" i="7"/>
  <c r="AQ3631" i="7"/>
  <c r="AT3631" i="7" s="1"/>
  <c r="AU3631" i="7" s="1"/>
  <c r="BL3630" i="7"/>
  <c r="BI3630" i="7"/>
  <c r="BF3630" i="7"/>
  <c r="BD3630" i="7"/>
  <c r="BA3630" i="7"/>
  <c r="AY3630" i="7"/>
  <c r="AQ3630" i="7"/>
  <c r="AT3630" i="7" s="1"/>
  <c r="AU3630" i="7" s="1"/>
  <c r="BL3629" i="7"/>
  <c r="BI3629" i="7"/>
  <c r="BF3629" i="7"/>
  <c r="BD3629" i="7"/>
  <c r="BA3629" i="7"/>
  <c r="AY3629" i="7"/>
  <c r="AQ3629" i="7"/>
  <c r="AT3629" i="7" s="1"/>
  <c r="AU3629" i="7" s="1"/>
  <c r="BL3628" i="7"/>
  <c r="BI3628" i="7"/>
  <c r="BF3628" i="7"/>
  <c r="BD3628" i="7"/>
  <c r="BA3628" i="7"/>
  <c r="AY3628" i="7"/>
  <c r="AQ3628" i="7"/>
  <c r="AT3628" i="7" s="1"/>
  <c r="AU3628" i="7" s="1"/>
  <c r="BL3627" i="7"/>
  <c r="BI3627" i="7"/>
  <c r="BF3627" i="7"/>
  <c r="BD3627" i="7"/>
  <c r="BA3627" i="7"/>
  <c r="AY3627" i="7"/>
  <c r="AQ3627" i="7"/>
  <c r="AT3627" i="7" s="1"/>
  <c r="AU3627" i="7" s="1"/>
  <c r="BL3626" i="7"/>
  <c r="BI3626" i="7"/>
  <c r="BF3626" i="7"/>
  <c r="BD3626" i="7"/>
  <c r="BA3626" i="7"/>
  <c r="AY3626" i="7"/>
  <c r="AT3626" i="7"/>
  <c r="AU3626" i="7" s="1"/>
  <c r="AQ3626" i="7"/>
  <c r="BL3625" i="7"/>
  <c r="BI3625" i="7"/>
  <c r="BF3625" i="7"/>
  <c r="BD3625" i="7"/>
  <c r="BA3625" i="7"/>
  <c r="AY3625" i="7"/>
  <c r="AQ3625" i="7"/>
  <c r="AT3625" i="7" s="1"/>
  <c r="AU3625" i="7" s="1"/>
  <c r="BL3624" i="7"/>
  <c r="BI3624" i="7"/>
  <c r="BF3624" i="7"/>
  <c r="BD3624" i="7"/>
  <c r="BA3624" i="7"/>
  <c r="AY3624" i="7"/>
  <c r="AQ3624" i="7"/>
  <c r="AT3624" i="7" s="1"/>
  <c r="AU3624" i="7" s="1"/>
  <c r="BL3623" i="7"/>
  <c r="BI3623" i="7"/>
  <c r="BF3623" i="7"/>
  <c r="BD3623" i="7"/>
  <c r="BA3623" i="7"/>
  <c r="AY3623" i="7"/>
  <c r="AQ3623" i="7"/>
  <c r="AT3623" i="7" s="1"/>
  <c r="AU3623" i="7" s="1"/>
  <c r="BL3622" i="7"/>
  <c r="BI3622" i="7"/>
  <c r="BF3622" i="7"/>
  <c r="BD3622" i="7"/>
  <c r="BA3622" i="7"/>
  <c r="AY3622" i="7"/>
  <c r="AQ3622" i="7"/>
  <c r="AT3622" i="7" s="1"/>
  <c r="AU3622" i="7" s="1"/>
  <c r="BL3621" i="7"/>
  <c r="BI3621" i="7"/>
  <c r="BF3621" i="7"/>
  <c r="BD3621" i="7"/>
  <c r="BA3621" i="7"/>
  <c r="AY3621" i="7"/>
  <c r="AQ3621" i="7"/>
  <c r="AT3621" i="7" s="1"/>
  <c r="AU3621" i="7" s="1"/>
  <c r="BL3620" i="7"/>
  <c r="BI3620" i="7"/>
  <c r="BF3620" i="7"/>
  <c r="BD3620" i="7"/>
  <c r="BA3620" i="7"/>
  <c r="AY3620" i="7"/>
  <c r="AQ3620" i="7"/>
  <c r="AT3620" i="7" s="1"/>
  <c r="AU3620" i="7" s="1"/>
  <c r="BL3619" i="7"/>
  <c r="BI3619" i="7"/>
  <c r="BF3619" i="7"/>
  <c r="BD3619" i="7"/>
  <c r="BA3619" i="7"/>
  <c r="AY3619" i="7"/>
  <c r="AQ3619" i="7"/>
  <c r="AT3619" i="7" s="1"/>
  <c r="AU3619" i="7" s="1"/>
  <c r="BL3618" i="7"/>
  <c r="BI3618" i="7"/>
  <c r="BF3618" i="7"/>
  <c r="BD3618" i="7"/>
  <c r="BA3618" i="7"/>
  <c r="AY3618" i="7"/>
  <c r="AQ3618" i="7"/>
  <c r="AT3618" i="7" s="1"/>
  <c r="AU3618" i="7" s="1"/>
  <c r="BL3617" i="7"/>
  <c r="BI3617" i="7"/>
  <c r="BF3617" i="7"/>
  <c r="BD3617" i="7"/>
  <c r="BA3617" i="7"/>
  <c r="AY3617" i="7"/>
  <c r="AQ3617" i="7"/>
  <c r="AT3617" i="7" s="1"/>
  <c r="AU3617" i="7" s="1"/>
  <c r="BL3616" i="7"/>
  <c r="BI3616" i="7"/>
  <c r="BF3616" i="7"/>
  <c r="BD3616" i="7"/>
  <c r="BA3616" i="7"/>
  <c r="AY3616" i="7"/>
  <c r="AQ3616" i="7"/>
  <c r="AT3616" i="7" s="1"/>
  <c r="AU3616" i="7" s="1"/>
  <c r="BL3615" i="7"/>
  <c r="BI3615" i="7"/>
  <c r="BF3615" i="7"/>
  <c r="BD3615" i="7"/>
  <c r="BA3615" i="7"/>
  <c r="AY3615" i="7"/>
  <c r="AQ3615" i="7"/>
  <c r="AT3615" i="7" s="1"/>
  <c r="AU3615" i="7" s="1"/>
  <c r="BL3614" i="7"/>
  <c r="BI3614" i="7"/>
  <c r="BF3614" i="7"/>
  <c r="BD3614" i="7"/>
  <c r="BA3614" i="7"/>
  <c r="AY3614" i="7"/>
  <c r="AQ3614" i="7"/>
  <c r="AT3614" i="7" s="1"/>
  <c r="AU3614" i="7" s="1"/>
  <c r="BL3613" i="7"/>
  <c r="BI3613" i="7"/>
  <c r="BF3613" i="7"/>
  <c r="BD3613" i="7"/>
  <c r="BA3613" i="7"/>
  <c r="AY3613" i="7"/>
  <c r="AQ3613" i="7"/>
  <c r="AT3613" i="7" s="1"/>
  <c r="AU3613" i="7" s="1"/>
  <c r="AV3613" i="7" s="1"/>
  <c r="BL3612" i="7"/>
  <c r="BI3612" i="7"/>
  <c r="BF3612" i="7"/>
  <c r="BD3612" i="7"/>
  <c r="BA3612" i="7"/>
  <c r="AY3612" i="7"/>
  <c r="AQ3612" i="7"/>
  <c r="AT3612" i="7" s="1"/>
  <c r="AU3612" i="7" s="1"/>
  <c r="AW3612" i="7" s="1"/>
  <c r="BL3611" i="7"/>
  <c r="BI3611" i="7"/>
  <c r="BF3611" i="7"/>
  <c r="BD3611" i="7"/>
  <c r="BA3611" i="7"/>
  <c r="AY3611" i="7"/>
  <c r="AQ3611" i="7"/>
  <c r="AT3611" i="7" s="1"/>
  <c r="AU3611" i="7" s="1"/>
  <c r="BL3610" i="7"/>
  <c r="BI3610" i="7"/>
  <c r="BF3610" i="7"/>
  <c r="BD3610" i="7"/>
  <c r="BA3610" i="7"/>
  <c r="AY3610" i="7"/>
  <c r="AQ3610" i="7"/>
  <c r="AT3610" i="7" s="1"/>
  <c r="AU3610" i="7" s="1"/>
  <c r="AV3610" i="7" s="1"/>
  <c r="AW3610" i="7" s="1"/>
  <c r="BL3609" i="7"/>
  <c r="BI3609" i="7"/>
  <c r="BF3609" i="7"/>
  <c r="BD3609" i="7"/>
  <c r="BA3609" i="7"/>
  <c r="AY3609" i="7"/>
  <c r="AQ3609" i="7"/>
  <c r="AT3609" i="7" s="1"/>
  <c r="AU3609" i="7" s="1"/>
  <c r="AV3609" i="7" s="1"/>
  <c r="BL3608" i="7"/>
  <c r="BI3608" i="7"/>
  <c r="BF3608" i="7"/>
  <c r="BD3608" i="7"/>
  <c r="BA3608" i="7"/>
  <c r="AY3608" i="7"/>
  <c r="AQ3608" i="7"/>
  <c r="AT3608" i="7" s="1"/>
  <c r="AU3608" i="7" s="1"/>
  <c r="AW3608" i="7" s="1"/>
  <c r="BL3607" i="7"/>
  <c r="BI3607" i="7"/>
  <c r="BF3607" i="7"/>
  <c r="BD3607" i="7"/>
  <c r="BA3607" i="7"/>
  <c r="AY3607" i="7"/>
  <c r="AQ3607" i="7"/>
  <c r="AT3607" i="7" s="1"/>
  <c r="AU3607" i="7" s="1"/>
  <c r="BL3606" i="7"/>
  <c r="BI3606" i="7"/>
  <c r="BF3606" i="7"/>
  <c r="BD3606" i="7"/>
  <c r="BA3606" i="7"/>
  <c r="AY3606" i="7"/>
  <c r="AQ3606" i="7"/>
  <c r="AT3606" i="7" s="1"/>
  <c r="AU3606" i="7" s="1"/>
  <c r="BL3605" i="7"/>
  <c r="BI3605" i="7"/>
  <c r="BF3605" i="7"/>
  <c r="BD3605" i="7"/>
  <c r="BA3605" i="7"/>
  <c r="AY3605" i="7"/>
  <c r="AQ3605" i="7"/>
  <c r="AT3605" i="7" s="1"/>
  <c r="AU3605" i="7" s="1"/>
  <c r="AV3605" i="7" s="1"/>
  <c r="BL3604" i="7"/>
  <c r="BI3604" i="7"/>
  <c r="BF3604" i="7"/>
  <c r="BD3604" i="7"/>
  <c r="BA3604" i="7"/>
  <c r="AY3604" i="7"/>
  <c r="AQ3604" i="7"/>
  <c r="AT3604" i="7" s="1"/>
  <c r="AU3604" i="7" s="1"/>
  <c r="AW3604" i="7" s="1"/>
  <c r="BL3603" i="7"/>
  <c r="BI3603" i="7"/>
  <c r="BF3603" i="7"/>
  <c r="BD3603" i="7"/>
  <c r="BA3603" i="7"/>
  <c r="AY3603" i="7"/>
  <c r="AQ3603" i="7"/>
  <c r="AT3603" i="7" s="1"/>
  <c r="AU3603" i="7" s="1"/>
  <c r="BL3602" i="7"/>
  <c r="BI3602" i="7"/>
  <c r="BF3602" i="7"/>
  <c r="BD3602" i="7"/>
  <c r="BA3602" i="7"/>
  <c r="AY3602" i="7"/>
  <c r="AQ3602" i="7"/>
  <c r="AT3602" i="7" s="1"/>
  <c r="AU3602" i="7" s="1"/>
  <c r="BL3601" i="7"/>
  <c r="BI3601" i="7"/>
  <c r="BF3601" i="7"/>
  <c r="BD3601" i="7"/>
  <c r="BA3601" i="7"/>
  <c r="AY3601" i="7"/>
  <c r="AQ3601" i="7"/>
  <c r="AT3601" i="7" s="1"/>
  <c r="AU3601" i="7" s="1"/>
  <c r="AV3601" i="7" s="1"/>
  <c r="BL3600" i="7"/>
  <c r="BI3600" i="7"/>
  <c r="BF3600" i="7"/>
  <c r="BD3600" i="7"/>
  <c r="BA3600" i="7"/>
  <c r="AY3600" i="7"/>
  <c r="AQ3600" i="7"/>
  <c r="AT3600" i="7" s="1"/>
  <c r="AU3600" i="7" s="1"/>
  <c r="BL3599" i="7"/>
  <c r="BI3599" i="7"/>
  <c r="BF3599" i="7"/>
  <c r="BD3599" i="7"/>
  <c r="BA3599" i="7"/>
  <c r="AY3599" i="7"/>
  <c r="AQ3599" i="7"/>
  <c r="AT3599" i="7" s="1"/>
  <c r="AU3599" i="7" s="1"/>
  <c r="BL3598" i="7"/>
  <c r="BI3598" i="7"/>
  <c r="BF3598" i="7"/>
  <c r="BD3598" i="7"/>
  <c r="BA3598" i="7"/>
  <c r="AY3598" i="7"/>
  <c r="AQ3598" i="7"/>
  <c r="AT3598" i="7" s="1"/>
  <c r="AU3598" i="7" s="1"/>
  <c r="BL3597" i="7"/>
  <c r="BI3597" i="7"/>
  <c r="BF3597" i="7"/>
  <c r="BD3597" i="7"/>
  <c r="BA3597" i="7"/>
  <c r="AY3597" i="7"/>
  <c r="AQ3597" i="7"/>
  <c r="AT3597" i="7" s="1"/>
  <c r="AU3597" i="7" s="1"/>
  <c r="AV3597" i="7" s="1"/>
  <c r="BL3596" i="7"/>
  <c r="BI3596" i="7"/>
  <c r="BF3596" i="7"/>
  <c r="BD3596" i="7"/>
  <c r="BA3596" i="7"/>
  <c r="AY3596" i="7"/>
  <c r="AQ3596" i="7"/>
  <c r="AT3596" i="7" s="1"/>
  <c r="AU3596" i="7" s="1"/>
  <c r="AW3596" i="7" s="1"/>
  <c r="BL3595" i="7"/>
  <c r="BI3595" i="7"/>
  <c r="BF3595" i="7"/>
  <c r="BD3595" i="7"/>
  <c r="BA3595" i="7"/>
  <c r="AY3595" i="7"/>
  <c r="AQ3595" i="7"/>
  <c r="AT3595" i="7" s="1"/>
  <c r="AU3595" i="7" s="1"/>
  <c r="BL3594" i="7"/>
  <c r="BI3594" i="7"/>
  <c r="BF3594" i="7"/>
  <c r="BD3594" i="7"/>
  <c r="BA3594" i="7"/>
  <c r="AY3594" i="7"/>
  <c r="AQ3594" i="7"/>
  <c r="AT3594" i="7" s="1"/>
  <c r="AU3594" i="7" s="1"/>
  <c r="BL3593" i="7"/>
  <c r="BI3593" i="7"/>
  <c r="BF3593" i="7"/>
  <c r="BD3593" i="7"/>
  <c r="BA3593" i="7"/>
  <c r="AY3593" i="7"/>
  <c r="AQ3593" i="7"/>
  <c r="AT3593" i="7" s="1"/>
  <c r="AU3593" i="7" s="1"/>
  <c r="AV3593" i="7" s="1"/>
  <c r="BL3592" i="7"/>
  <c r="BI3592" i="7"/>
  <c r="BF3592" i="7"/>
  <c r="BD3592" i="7"/>
  <c r="BA3592" i="7"/>
  <c r="AY3592" i="7"/>
  <c r="AQ3592" i="7"/>
  <c r="AT3592" i="7" s="1"/>
  <c r="AU3592" i="7" s="1"/>
  <c r="AW3592" i="7" s="1"/>
  <c r="BL3591" i="7"/>
  <c r="BI3591" i="7"/>
  <c r="BF3591" i="7"/>
  <c r="BD3591" i="7"/>
  <c r="BA3591" i="7"/>
  <c r="AY3591" i="7"/>
  <c r="AQ3591" i="7"/>
  <c r="AT3591" i="7" s="1"/>
  <c r="AU3591" i="7" s="1"/>
  <c r="BL3590" i="7"/>
  <c r="BI3590" i="7"/>
  <c r="BF3590" i="7"/>
  <c r="BD3590" i="7"/>
  <c r="BA3590" i="7"/>
  <c r="AY3590" i="7"/>
  <c r="AQ3590" i="7"/>
  <c r="AT3590" i="7" s="1"/>
  <c r="AU3590" i="7" s="1"/>
  <c r="BL3589" i="7"/>
  <c r="BI3589" i="7"/>
  <c r="BF3589" i="7"/>
  <c r="BD3589" i="7"/>
  <c r="BA3589" i="7"/>
  <c r="AY3589" i="7"/>
  <c r="AQ3589" i="7"/>
  <c r="AT3589" i="7" s="1"/>
  <c r="AU3589" i="7" s="1"/>
  <c r="AV3589" i="7" s="1"/>
  <c r="BL3588" i="7"/>
  <c r="BI3588" i="7"/>
  <c r="BF3588" i="7"/>
  <c r="BD3588" i="7"/>
  <c r="BA3588" i="7"/>
  <c r="AY3588" i="7"/>
  <c r="AQ3588" i="7"/>
  <c r="AT3588" i="7" s="1"/>
  <c r="AU3588" i="7" s="1"/>
  <c r="AW3588" i="7" s="1"/>
  <c r="BL3587" i="7"/>
  <c r="BI3587" i="7"/>
  <c r="BF3587" i="7"/>
  <c r="BD3587" i="7"/>
  <c r="BA3587" i="7"/>
  <c r="AY3587" i="7"/>
  <c r="AQ3587" i="7"/>
  <c r="AT3587" i="7" s="1"/>
  <c r="AU3587" i="7" s="1"/>
  <c r="BL3586" i="7"/>
  <c r="BI3586" i="7"/>
  <c r="BF3586" i="7"/>
  <c r="BD3586" i="7"/>
  <c r="BA3586" i="7"/>
  <c r="AY3586" i="7"/>
  <c r="AQ3586" i="7"/>
  <c r="AT3586" i="7" s="1"/>
  <c r="AU3586" i="7" s="1"/>
  <c r="AV3586" i="7" s="1"/>
  <c r="AW3586" i="7" s="1"/>
  <c r="BL3585" i="7"/>
  <c r="BI3585" i="7"/>
  <c r="BF3585" i="7"/>
  <c r="BD3585" i="7"/>
  <c r="BA3585" i="7"/>
  <c r="AY3585" i="7"/>
  <c r="AQ3585" i="7"/>
  <c r="AT3585" i="7" s="1"/>
  <c r="AU3585" i="7" s="1"/>
  <c r="BL3584" i="7"/>
  <c r="BI3584" i="7"/>
  <c r="BF3584" i="7"/>
  <c r="BD3584" i="7"/>
  <c r="BA3584" i="7"/>
  <c r="AY3584" i="7"/>
  <c r="AQ3584" i="7"/>
  <c r="AT3584" i="7" s="1"/>
  <c r="AU3584" i="7" s="1"/>
  <c r="BL3583" i="7"/>
  <c r="BI3583" i="7"/>
  <c r="BF3583" i="7"/>
  <c r="BD3583" i="7"/>
  <c r="BA3583" i="7"/>
  <c r="AY3583" i="7"/>
  <c r="AQ3583" i="7"/>
  <c r="AT3583" i="7" s="1"/>
  <c r="AU3583" i="7" s="1"/>
  <c r="BL3582" i="7"/>
  <c r="BI3582" i="7"/>
  <c r="BF3582" i="7"/>
  <c r="BD3582" i="7"/>
  <c r="BA3582" i="7"/>
  <c r="AY3582" i="7"/>
  <c r="AQ3582" i="7"/>
  <c r="AT3582" i="7" s="1"/>
  <c r="AU3582" i="7" s="1"/>
  <c r="BL3581" i="7"/>
  <c r="BI3581" i="7"/>
  <c r="BF3581" i="7"/>
  <c r="BD3581" i="7"/>
  <c r="BA3581" i="7"/>
  <c r="AY3581" i="7"/>
  <c r="AQ3581" i="7"/>
  <c r="AT3581" i="7" s="1"/>
  <c r="AU3581" i="7" s="1"/>
  <c r="AV3581" i="7" s="1"/>
  <c r="BL3580" i="7"/>
  <c r="BI3580" i="7"/>
  <c r="BF3580" i="7"/>
  <c r="BD3580" i="7"/>
  <c r="BA3580" i="7"/>
  <c r="AY3580" i="7"/>
  <c r="AQ3580" i="7"/>
  <c r="AT3580" i="7" s="1"/>
  <c r="AU3580" i="7" s="1"/>
  <c r="AW3580" i="7" s="1"/>
  <c r="BL3579" i="7"/>
  <c r="BI3579" i="7"/>
  <c r="BF3579" i="7"/>
  <c r="BD3579" i="7"/>
  <c r="BA3579" i="7"/>
  <c r="AY3579" i="7"/>
  <c r="AQ3579" i="7"/>
  <c r="AT3579" i="7" s="1"/>
  <c r="AU3579" i="7" s="1"/>
  <c r="BL3578" i="7"/>
  <c r="BI3578" i="7"/>
  <c r="BF3578" i="7"/>
  <c r="BD3578" i="7"/>
  <c r="BA3578" i="7"/>
  <c r="AY3578" i="7"/>
  <c r="AQ3578" i="7"/>
  <c r="AT3578" i="7" s="1"/>
  <c r="AU3578" i="7" s="1"/>
  <c r="BL3577" i="7"/>
  <c r="BI3577" i="7"/>
  <c r="BF3577" i="7"/>
  <c r="BD3577" i="7"/>
  <c r="BA3577" i="7"/>
  <c r="AY3577" i="7"/>
  <c r="AQ3577" i="7"/>
  <c r="AT3577" i="7" s="1"/>
  <c r="AU3577" i="7" s="1"/>
  <c r="AV3577" i="7" s="1"/>
  <c r="BL3576" i="7"/>
  <c r="BI3576" i="7"/>
  <c r="BF3576" i="7"/>
  <c r="BD3576" i="7"/>
  <c r="BA3576" i="7"/>
  <c r="AY3576" i="7"/>
  <c r="AQ3576" i="7"/>
  <c r="AT3576" i="7" s="1"/>
  <c r="AU3576" i="7" s="1"/>
  <c r="AW3576" i="7" s="1"/>
  <c r="BL3575" i="7"/>
  <c r="BI3575" i="7"/>
  <c r="BF3575" i="7"/>
  <c r="BD3575" i="7"/>
  <c r="BA3575" i="7"/>
  <c r="AY3575" i="7"/>
  <c r="AQ3575" i="7"/>
  <c r="AT3575" i="7" s="1"/>
  <c r="AU3575" i="7" s="1"/>
  <c r="BL3574" i="7"/>
  <c r="BI3574" i="7"/>
  <c r="BF3574" i="7"/>
  <c r="BD3574" i="7"/>
  <c r="BA3574" i="7"/>
  <c r="AY3574" i="7"/>
  <c r="AQ3574" i="7"/>
  <c r="AT3574" i="7" s="1"/>
  <c r="AU3574" i="7" s="1"/>
  <c r="BL3573" i="7"/>
  <c r="BI3573" i="7"/>
  <c r="BF3573" i="7"/>
  <c r="BD3573" i="7"/>
  <c r="BA3573" i="7"/>
  <c r="AY3573" i="7"/>
  <c r="AQ3573" i="7"/>
  <c r="AT3573" i="7" s="1"/>
  <c r="AU3573" i="7" s="1"/>
  <c r="AV3573" i="7" s="1"/>
  <c r="BL3572" i="7"/>
  <c r="BI3572" i="7"/>
  <c r="BF3572" i="7"/>
  <c r="BD3572" i="7"/>
  <c r="BA3572" i="7"/>
  <c r="AY3572" i="7"/>
  <c r="AQ3572" i="7"/>
  <c r="AT3572" i="7" s="1"/>
  <c r="AU3572" i="7" s="1"/>
  <c r="AW3572" i="7" s="1"/>
  <c r="BL3571" i="7"/>
  <c r="BI3571" i="7"/>
  <c r="BF3571" i="7"/>
  <c r="BD3571" i="7"/>
  <c r="BA3571" i="7"/>
  <c r="AY3571" i="7"/>
  <c r="AQ3571" i="7"/>
  <c r="AT3571" i="7" s="1"/>
  <c r="AU3571" i="7" s="1"/>
  <c r="BL3570" i="7"/>
  <c r="BI3570" i="7"/>
  <c r="BF3570" i="7"/>
  <c r="BD3570" i="7"/>
  <c r="BA3570" i="7"/>
  <c r="AY3570" i="7"/>
  <c r="AQ3570" i="7"/>
  <c r="AT3570" i="7" s="1"/>
  <c r="AU3570" i="7" s="1"/>
  <c r="BL3569" i="7"/>
  <c r="BI3569" i="7"/>
  <c r="BF3569" i="7"/>
  <c r="BD3569" i="7"/>
  <c r="BA3569" i="7"/>
  <c r="AY3569" i="7"/>
  <c r="AQ3569" i="7"/>
  <c r="AT3569" i="7" s="1"/>
  <c r="AU3569" i="7" s="1"/>
  <c r="BL3568" i="7"/>
  <c r="BI3568" i="7"/>
  <c r="BF3568" i="7"/>
  <c r="BD3568" i="7"/>
  <c r="BA3568" i="7"/>
  <c r="AY3568" i="7"/>
  <c r="AQ3568" i="7"/>
  <c r="AT3568" i="7" s="1"/>
  <c r="AU3568" i="7" s="1"/>
  <c r="AW3568" i="7" s="1"/>
  <c r="BL3567" i="7"/>
  <c r="BI3567" i="7"/>
  <c r="BF3567" i="7"/>
  <c r="BD3567" i="7"/>
  <c r="BA3567" i="7"/>
  <c r="AY3567" i="7"/>
  <c r="AQ3567" i="7"/>
  <c r="AT3567" i="7" s="1"/>
  <c r="AU3567" i="7" s="1"/>
  <c r="BL3566" i="7"/>
  <c r="BI3566" i="7"/>
  <c r="BF3566" i="7"/>
  <c r="BD3566" i="7"/>
  <c r="BA3566" i="7"/>
  <c r="AY3566" i="7"/>
  <c r="AT3566" i="7"/>
  <c r="AU3566" i="7" s="1"/>
  <c r="AW3566" i="7" s="1"/>
  <c r="AQ3566" i="7"/>
  <c r="BL3565" i="7"/>
  <c r="BI3565" i="7"/>
  <c r="BF3565" i="7"/>
  <c r="BD3565" i="7"/>
  <c r="BA3565" i="7"/>
  <c r="AY3565" i="7"/>
  <c r="AQ3565" i="7"/>
  <c r="AT3565" i="7" s="1"/>
  <c r="AU3565" i="7" s="1"/>
  <c r="BL3564" i="7"/>
  <c r="BI3564" i="7"/>
  <c r="BF3564" i="7"/>
  <c r="BD3564" i="7"/>
  <c r="BA3564" i="7"/>
  <c r="AY3564" i="7"/>
  <c r="AQ3564" i="7"/>
  <c r="AT3564" i="7" s="1"/>
  <c r="AU3564" i="7" s="1"/>
  <c r="AW3564" i="7" s="1"/>
  <c r="BL3563" i="7"/>
  <c r="BI3563" i="7"/>
  <c r="BF3563" i="7"/>
  <c r="BD3563" i="7"/>
  <c r="BA3563" i="7"/>
  <c r="AY3563" i="7"/>
  <c r="AU3563" i="7"/>
  <c r="AV3563" i="7" s="1"/>
  <c r="AQ3563" i="7"/>
  <c r="AT3563" i="7" s="1"/>
  <c r="BL3562" i="7"/>
  <c r="BI3562" i="7"/>
  <c r="BF3562" i="7"/>
  <c r="BD3562" i="7"/>
  <c r="BA3562" i="7"/>
  <c r="AY3562" i="7"/>
  <c r="AQ3562" i="7"/>
  <c r="AT3562" i="7" s="1"/>
  <c r="AU3562" i="7" s="1"/>
  <c r="BL3561" i="7"/>
  <c r="BI3561" i="7"/>
  <c r="BF3561" i="7"/>
  <c r="BD3561" i="7"/>
  <c r="BA3561" i="7"/>
  <c r="AY3561" i="7"/>
  <c r="AQ3561" i="7"/>
  <c r="AT3561" i="7" s="1"/>
  <c r="AU3561" i="7" s="1"/>
  <c r="BL3560" i="7"/>
  <c r="BI3560" i="7"/>
  <c r="BF3560" i="7"/>
  <c r="BD3560" i="7"/>
  <c r="BA3560" i="7"/>
  <c r="AY3560" i="7"/>
  <c r="AT3560" i="7"/>
  <c r="AU3560" i="7" s="1"/>
  <c r="AW3560" i="7" s="1"/>
  <c r="AQ3560" i="7"/>
  <c r="BL3559" i="7"/>
  <c r="BI3559" i="7"/>
  <c r="BF3559" i="7"/>
  <c r="BD3559" i="7"/>
  <c r="BA3559" i="7"/>
  <c r="AY3559" i="7"/>
  <c r="AQ3559" i="7"/>
  <c r="AT3559" i="7" s="1"/>
  <c r="AU3559" i="7" s="1"/>
  <c r="BL3558" i="7"/>
  <c r="BI3558" i="7"/>
  <c r="BF3558" i="7"/>
  <c r="BD3558" i="7"/>
  <c r="BA3558" i="7"/>
  <c r="AY3558" i="7"/>
  <c r="AQ3558" i="7"/>
  <c r="AT3558" i="7" s="1"/>
  <c r="AU3558" i="7" s="1"/>
  <c r="AW3558" i="7" s="1"/>
  <c r="BL3557" i="7"/>
  <c r="BI3557" i="7"/>
  <c r="BF3557" i="7"/>
  <c r="BD3557" i="7"/>
  <c r="BA3557" i="7"/>
  <c r="AY3557" i="7"/>
  <c r="AQ3557" i="7"/>
  <c r="AT3557" i="7" s="1"/>
  <c r="AU3557" i="7" s="1"/>
  <c r="BL3556" i="7"/>
  <c r="BI3556" i="7"/>
  <c r="BF3556" i="7"/>
  <c r="BD3556" i="7"/>
  <c r="BA3556" i="7"/>
  <c r="AY3556" i="7"/>
  <c r="AQ3556" i="7"/>
  <c r="AT3556" i="7" s="1"/>
  <c r="AU3556" i="7" s="1"/>
  <c r="AW3556" i="7" s="1"/>
  <c r="BL3555" i="7"/>
  <c r="BI3555" i="7"/>
  <c r="BF3555" i="7"/>
  <c r="BD3555" i="7"/>
  <c r="BA3555" i="7"/>
  <c r="AY3555" i="7"/>
  <c r="AQ3555" i="7"/>
  <c r="AT3555" i="7" s="1"/>
  <c r="AU3555" i="7" s="1"/>
  <c r="BL3554" i="7"/>
  <c r="BI3554" i="7"/>
  <c r="BF3554" i="7"/>
  <c r="BD3554" i="7"/>
  <c r="BA3554" i="7"/>
  <c r="AY3554" i="7"/>
  <c r="AQ3554" i="7"/>
  <c r="AT3554" i="7" s="1"/>
  <c r="AU3554" i="7" s="1"/>
  <c r="AW3554" i="7" s="1"/>
  <c r="BL3553" i="7"/>
  <c r="BI3553" i="7"/>
  <c r="BF3553" i="7"/>
  <c r="BD3553" i="7"/>
  <c r="BA3553" i="7"/>
  <c r="AY3553" i="7"/>
  <c r="AQ3553" i="7"/>
  <c r="AT3553" i="7" s="1"/>
  <c r="AU3553" i="7" s="1"/>
  <c r="BL3552" i="7"/>
  <c r="BI3552" i="7"/>
  <c r="BF3552" i="7"/>
  <c r="BD3552" i="7"/>
  <c r="BA3552" i="7"/>
  <c r="AY3552" i="7"/>
  <c r="AQ3552" i="7"/>
  <c r="AT3552" i="7" s="1"/>
  <c r="AU3552" i="7" s="1"/>
  <c r="BL3551" i="7"/>
  <c r="BI3551" i="7"/>
  <c r="BF3551" i="7"/>
  <c r="BD3551" i="7"/>
  <c r="BA3551" i="7"/>
  <c r="AY3551" i="7"/>
  <c r="AQ3551" i="7"/>
  <c r="AT3551" i="7" s="1"/>
  <c r="AU3551" i="7" s="1"/>
  <c r="AV3551" i="7" s="1"/>
  <c r="BL3550" i="7"/>
  <c r="BI3550" i="7"/>
  <c r="BF3550" i="7"/>
  <c r="BD3550" i="7"/>
  <c r="BA3550" i="7"/>
  <c r="AY3550" i="7"/>
  <c r="AQ3550" i="7"/>
  <c r="AT3550" i="7" s="1"/>
  <c r="AU3550" i="7" s="1"/>
  <c r="AW3550" i="7" s="1"/>
  <c r="BL3549" i="7"/>
  <c r="BI3549" i="7"/>
  <c r="BF3549" i="7"/>
  <c r="BD3549" i="7"/>
  <c r="BA3549" i="7"/>
  <c r="AY3549" i="7"/>
  <c r="AQ3549" i="7"/>
  <c r="AT3549" i="7" s="1"/>
  <c r="AU3549" i="7" s="1"/>
  <c r="BL3548" i="7"/>
  <c r="BI3548" i="7"/>
  <c r="BF3548" i="7"/>
  <c r="BD3548" i="7"/>
  <c r="BA3548" i="7"/>
  <c r="AY3548" i="7"/>
  <c r="AT3548" i="7"/>
  <c r="AU3548" i="7" s="1"/>
  <c r="AW3548" i="7" s="1"/>
  <c r="AQ3548" i="7"/>
  <c r="BL3547" i="7"/>
  <c r="BI3547" i="7"/>
  <c r="BF3547" i="7"/>
  <c r="BD3547" i="7"/>
  <c r="BA3547" i="7"/>
  <c r="AY3547" i="7"/>
  <c r="AU3547" i="7"/>
  <c r="AV3547" i="7" s="1"/>
  <c r="AQ3547" i="7"/>
  <c r="AT3547" i="7" s="1"/>
  <c r="BL3546" i="7"/>
  <c r="BI3546" i="7"/>
  <c r="BF3546" i="7"/>
  <c r="BD3546" i="7"/>
  <c r="BA3546" i="7"/>
  <c r="AY3546" i="7"/>
  <c r="AQ3546" i="7"/>
  <c r="AT3546" i="7" s="1"/>
  <c r="AU3546" i="7" s="1"/>
  <c r="BL3545" i="7"/>
  <c r="BI3545" i="7"/>
  <c r="BF3545" i="7"/>
  <c r="BD3545" i="7"/>
  <c r="BA3545" i="7"/>
  <c r="AY3545" i="7"/>
  <c r="AQ3545" i="7"/>
  <c r="AT3545" i="7" s="1"/>
  <c r="AU3545" i="7" s="1"/>
  <c r="AV3545" i="7" s="1"/>
  <c r="BL3544" i="7"/>
  <c r="BI3544" i="7"/>
  <c r="BF3544" i="7"/>
  <c r="BD3544" i="7"/>
  <c r="BA3544" i="7"/>
  <c r="AY3544" i="7"/>
  <c r="AQ3544" i="7"/>
  <c r="AT3544" i="7" s="1"/>
  <c r="AU3544" i="7" s="1"/>
  <c r="BL3543" i="7"/>
  <c r="BI3543" i="7"/>
  <c r="BF3543" i="7"/>
  <c r="BD3543" i="7"/>
  <c r="BA3543" i="7"/>
  <c r="AY3543" i="7"/>
  <c r="AQ3543" i="7"/>
  <c r="AT3543" i="7" s="1"/>
  <c r="AU3543" i="7" s="1"/>
  <c r="AV3543" i="7" s="1"/>
  <c r="BL3542" i="7"/>
  <c r="BI3542" i="7"/>
  <c r="BF3542" i="7"/>
  <c r="BD3542" i="7"/>
  <c r="BA3542" i="7"/>
  <c r="AY3542" i="7"/>
  <c r="AQ3542" i="7"/>
  <c r="AT3542" i="7" s="1"/>
  <c r="AU3542" i="7" s="1"/>
  <c r="AW3542" i="7" s="1"/>
  <c r="BL3541" i="7"/>
  <c r="BI3541" i="7"/>
  <c r="BF3541" i="7"/>
  <c r="BD3541" i="7"/>
  <c r="BA3541" i="7"/>
  <c r="AY3541" i="7"/>
  <c r="AQ3541" i="7"/>
  <c r="AT3541" i="7" s="1"/>
  <c r="AU3541" i="7" s="1"/>
  <c r="BL3540" i="7"/>
  <c r="BI3540" i="7"/>
  <c r="BF3540" i="7"/>
  <c r="BD3540" i="7"/>
  <c r="BA3540" i="7"/>
  <c r="AY3540" i="7"/>
  <c r="AQ3540" i="7"/>
  <c r="AT3540" i="7" s="1"/>
  <c r="AU3540" i="7" s="1"/>
  <c r="AW3540" i="7" s="1"/>
  <c r="BL3539" i="7"/>
  <c r="BI3539" i="7"/>
  <c r="BF3539" i="7"/>
  <c r="BD3539" i="7"/>
  <c r="BA3539" i="7"/>
  <c r="AY3539" i="7"/>
  <c r="AQ3539" i="7"/>
  <c r="AT3539" i="7" s="1"/>
  <c r="AU3539" i="7" s="1"/>
  <c r="AV3539" i="7" s="1"/>
  <c r="BL3538" i="7"/>
  <c r="BI3538" i="7"/>
  <c r="BF3538" i="7"/>
  <c r="BD3538" i="7"/>
  <c r="BA3538" i="7"/>
  <c r="AY3538" i="7"/>
  <c r="AQ3538" i="7"/>
  <c r="AT3538" i="7" s="1"/>
  <c r="AU3538" i="7" s="1"/>
  <c r="BL3537" i="7"/>
  <c r="BI3537" i="7"/>
  <c r="BF3537" i="7"/>
  <c r="BD3537" i="7"/>
  <c r="BA3537" i="7"/>
  <c r="AY3537" i="7"/>
  <c r="AQ3537" i="7"/>
  <c r="AT3537" i="7" s="1"/>
  <c r="AU3537" i="7" s="1"/>
  <c r="AV3537" i="7" s="1"/>
  <c r="BL3536" i="7"/>
  <c r="BI3536" i="7"/>
  <c r="BF3536" i="7"/>
  <c r="BD3536" i="7"/>
  <c r="BA3536" i="7"/>
  <c r="AY3536" i="7"/>
  <c r="AQ3536" i="7"/>
  <c r="AT3536" i="7" s="1"/>
  <c r="AU3536" i="7" s="1"/>
  <c r="BL3535" i="7"/>
  <c r="BI3535" i="7"/>
  <c r="BF3535" i="7"/>
  <c r="BD3535" i="7"/>
  <c r="BA3535" i="7"/>
  <c r="AY3535" i="7"/>
  <c r="AQ3535" i="7"/>
  <c r="AT3535" i="7" s="1"/>
  <c r="AU3535" i="7" s="1"/>
  <c r="AV3535" i="7" s="1"/>
  <c r="BL3534" i="7"/>
  <c r="BI3534" i="7"/>
  <c r="BF3534" i="7"/>
  <c r="BD3534" i="7"/>
  <c r="BA3534" i="7"/>
  <c r="AY3534" i="7"/>
  <c r="AQ3534" i="7"/>
  <c r="AT3534" i="7" s="1"/>
  <c r="AU3534" i="7" s="1"/>
  <c r="AW3534" i="7" s="1"/>
  <c r="BL3533" i="7"/>
  <c r="BI3533" i="7"/>
  <c r="BF3533" i="7"/>
  <c r="BD3533" i="7"/>
  <c r="BA3533" i="7"/>
  <c r="AY3533" i="7"/>
  <c r="AQ3533" i="7"/>
  <c r="AT3533" i="7" s="1"/>
  <c r="AU3533" i="7" s="1"/>
  <c r="BL3532" i="7"/>
  <c r="BI3532" i="7"/>
  <c r="BF3532" i="7"/>
  <c r="BD3532" i="7"/>
  <c r="BA3532" i="7"/>
  <c r="AY3532" i="7"/>
  <c r="AQ3532" i="7"/>
  <c r="AT3532" i="7" s="1"/>
  <c r="AU3532" i="7" s="1"/>
  <c r="AW3532" i="7" s="1"/>
  <c r="BL3531" i="7"/>
  <c r="BI3531" i="7"/>
  <c r="BF3531" i="7"/>
  <c r="BD3531" i="7"/>
  <c r="BA3531" i="7"/>
  <c r="AY3531" i="7"/>
  <c r="AQ3531" i="7"/>
  <c r="AT3531" i="7" s="1"/>
  <c r="AU3531" i="7" s="1"/>
  <c r="AV3531" i="7" s="1"/>
  <c r="BL3530" i="7"/>
  <c r="BI3530" i="7"/>
  <c r="BF3530" i="7"/>
  <c r="BD3530" i="7"/>
  <c r="BA3530" i="7"/>
  <c r="AY3530" i="7"/>
  <c r="AQ3530" i="7"/>
  <c r="AT3530" i="7" s="1"/>
  <c r="AU3530" i="7" s="1"/>
  <c r="AW3530" i="7" s="1"/>
  <c r="BL3529" i="7"/>
  <c r="BI3529" i="7"/>
  <c r="BF3529" i="7"/>
  <c r="BD3529" i="7"/>
  <c r="BA3529" i="7"/>
  <c r="AY3529" i="7"/>
  <c r="AQ3529" i="7"/>
  <c r="AT3529" i="7" s="1"/>
  <c r="AU3529" i="7" s="1"/>
  <c r="BL3528" i="7"/>
  <c r="BI3528" i="7"/>
  <c r="BF3528" i="7"/>
  <c r="BD3528" i="7"/>
  <c r="BA3528" i="7"/>
  <c r="AY3528" i="7"/>
  <c r="AQ3528" i="7"/>
  <c r="AT3528" i="7" s="1"/>
  <c r="AU3528" i="7" s="1"/>
  <c r="AW3528" i="7" s="1"/>
  <c r="BL3527" i="7"/>
  <c r="BI3527" i="7"/>
  <c r="BF3527" i="7"/>
  <c r="BD3527" i="7"/>
  <c r="BA3527" i="7"/>
  <c r="AY3527" i="7"/>
  <c r="AQ3527" i="7"/>
  <c r="AT3527" i="7" s="1"/>
  <c r="AU3527" i="7" s="1"/>
  <c r="BL3526" i="7"/>
  <c r="BI3526" i="7"/>
  <c r="BF3526" i="7"/>
  <c r="BD3526" i="7"/>
  <c r="BA3526" i="7"/>
  <c r="AY3526" i="7"/>
  <c r="AQ3526" i="7"/>
  <c r="AT3526" i="7" s="1"/>
  <c r="AU3526" i="7" s="1"/>
  <c r="AW3526" i="7" s="1"/>
  <c r="BL3525" i="7"/>
  <c r="BI3525" i="7"/>
  <c r="BF3525" i="7"/>
  <c r="BD3525" i="7"/>
  <c r="BA3525" i="7"/>
  <c r="AY3525" i="7"/>
  <c r="AQ3525" i="7"/>
  <c r="AT3525" i="7" s="1"/>
  <c r="AU3525" i="7" s="1"/>
  <c r="BL3524" i="7"/>
  <c r="BI3524" i="7"/>
  <c r="BF3524" i="7"/>
  <c r="BD3524" i="7"/>
  <c r="BA3524" i="7"/>
  <c r="AY3524" i="7"/>
  <c r="AT3524" i="7"/>
  <c r="AU3524" i="7" s="1"/>
  <c r="AW3524" i="7" s="1"/>
  <c r="AQ3524" i="7"/>
  <c r="BL3523" i="7"/>
  <c r="BI3523" i="7"/>
  <c r="BF3523" i="7"/>
  <c r="BD3523" i="7"/>
  <c r="BA3523" i="7"/>
  <c r="AY3523" i="7"/>
  <c r="AQ3523" i="7"/>
  <c r="AT3523" i="7" s="1"/>
  <c r="AU3523" i="7" s="1"/>
  <c r="BL3522" i="7"/>
  <c r="BI3522" i="7"/>
  <c r="BF3522" i="7"/>
  <c r="BD3522" i="7"/>
  <c r="BA3522" i="7"/>
  <c r="AY3522" i="7"/>
  <c r="AQ3522" i="7"/>
  <c r="AT3522" i="7" s="1"/>
  <c r="AU3522" i="7" s="1"/>
  <c r="AW3522" i="7" s="1"/>
  <c r="BL3521" i="7"/>
  <c r="BI3521" i="7"/>
  <c r="BF3521" i="7"/>
  <c r="BD3521" i="7"/>
  <c r="BA3521" i="7"/>
  <c r="AY3521" i="7"/>
  <c r="AQ3521" i="7"/>
  <c r="AT3521" i="7" s="1"/>
  <c r="AU3521" i="7" s="1"/>
  <c r="BL3520" i="7"/>
  <c r="BI3520" i="7"/>
  <c r="BF3520" i="7"/>
  <c r="BD3520" i="7"/>
  <c r="BA3520" i="7"/>
  <c r="AY3520" i="7"/>
  <c r="AQ3520" i="7"/>
  <c r="AT3520" i="7" s="1"/>
  <c r="AU3520" i="7" s="1"/>
  <c r="AW3520" i="7" s="1"/>
  <c r="BL3519" i="7"/>
  <c r="BI3519" i="7"/>
  <c r="BF3519" i="7"/>
  <c r="BD3519" i="7"/>
  <c r="BA3519" i="7"/>
  <c r="AY3519" i="7"/>
  <c r="AQ3519" i="7"/>
  <c r="AT3519" i="7" s="1"/>
  <c r="AU3519" i="7" s="1"/>
  <c r="BL3518" i="7"/>
  <c r="BI3518" i="7"/>
  <c r="BF3518" i="7"/>
  <c r="BD3518" i="7"/>
  <c r="BA3518" i="7"/>
  <c r="AY3518" i="7"/>
  <c r="AQ3518" i="7"/>
  <c r="AT3518" i="7" s="1"/>
  <c r="AU3518" i="7" s="1"/>
  <c r="AW3518" i="7" s="1"/>
  <c r="BL3517" i="7"/>
  <c r="BI3517" i="7"/>
  <c r="BF3517" i="7"/>
  <c r="BD3517" i="7"/>
  <c r="BA3517" i="7"/>
  <c r="AY3517" i="7"/>
  <c r="AQ3517" i="7"/>
  <c r="AT3517" i="7" s="1"/>
  <c r="AU3517" i="7" s="1"/>
  <c r="BL3516" i="7"/>
  <c r="BI3516" i="7"/>
  <c r="BF3516" i="7"/>
  <c r="BD3516" i="7"/>
  <c r="BA3516" i="7"/>
  <c r="AY3516" i="7"/>
  <c r="AQ3516" i="7"/>
  <c r="AT3516" i="7" s="1"/>
  <c r="AU3516" i="7" s="1"/>
  <c r="AW3516" i="7" s="1"/>
  <c r="BL3515" i="7"/>
  <c r="BI3515" i="7"/>
  <c r="BF3515" i="7"/>
  <c r="BD3515" i="7"/>
  <c r="BA3515" i="7"/>
  <c r="AY3515" i="7"/>
  <c r="AQ3515" i="7"/>
  <c r="AT3515" i="7" s="1"/>
  <c r="AU3515" i="7" s="1"/>
  <c r="BL3514" i="7"/>
  <c r="BI3514" i="7"/>
  <c r="BF3514" i="7"/>
  <c r="BD3514" i="7"/>
  <c r="BA3514" i="7"/>
  <c r="AY3514" i="7"/>
  <c r="AQ3514" i="7"/>
  <c r="AT3514" i="7" s="1"/>
  <c r="AU3514" i="7" s="1"/>
  <c r="AW3514" i="7" s="1"/>
  <c r="BL3513" i="7"/>
  <c r="BI3513" i="7"/>
  <c r="BF3513" i="7"/>
  <c r="BD3513" i="7"/>
  <c r="BA3513" i="7"/>
  <c r="AY3513" i="7"/>
  <c r="AQ3513" i="7"/>
  <c r="AT3513" i="7" s="1"/>
  <c r="AU3513" i="7" s="1"/>
  <c r="BL3512" i="7"/>
  <c r="BI3512" i="7"/>
  <c r="BF3512" i="7"/>
  <c r="BD3512" i="7"/>
  <c r="BA3512" i="7"/>
  <c r="AY3512" i="7"/>
  <c r="AQ3512" i="7"/>
  <c r="AT3512" i="7" s="1"/>
  <c r="AU3512" i="7" s="1"/>
  <c r="AW3512" i="7" s="1"/>
  <c r="BL3511" i="7"/>
  <c r="BI3511" i="7"/>
  <c r="BF3511" i="7"/>
  <c r="BD3511" i="7"/>
  <c r="BA3511" i="7"/>
  <c r="AY3511" i="7"/>
  <c r="AQ3511" i="7"/>
  <c r="AT3511" i="7" s="1"/>
  <c r="AU3511" i="7" s="1"/>
  <c r="BL3510" i="7"/>
  <c r="BI3510" i="7"/>
  <c r="BF3510" i="7"/>
  <c r="BD3510" i="7"/>
  <c r="BA3510" i="7"/>
  <c r="AY3510" i="7"/>
  <c r="AQ3510" i="7"/>
  <c r="AT3510" i="7" s="1"/>
  <c r="AU3510" i="7" s="1"/>
  <c r="AW3510" i="7" s="1"/>
  <c r="BL3509" i="7"/>
  <c r="BI3509" i="7"/>
  <c r="BF3509" i="7"/>
  <c r="BD3509" i="7"/>
  <c r="BA3509" i="7"/>
  <c r="AY3509" i="7"/>
  <c r="AQ3509" i="7"/>
  <c r="AT3509" i="7" s="1"/>
  <c r="AU3509" i="7" s="1"/>
  <c r="BL3508" i="7"/>
  <c r="BI3508" i="7"/>
  <c r="BF3508" i="7"/>
  <c r="BD3508" i="7"/>
  <c r="BA3508" i="7"/>
  <c r="AY3508" i="7"/>
  <c r="AT3508" i="7"/>
  <c r="AU3508" i="7" s="1"/>
  <c r="AW3508" i="7" s="1"/>
  <c r="AQ3508" i="7"/>
  <c r="BL3507" i="7"/>
  <c r="BI3507" i="7"/>
  <c r="BF3507" i="7"/>
  <c r="BD3507" i="7"/>
  <c r="BA3507" i="7"/>
  <c r="AY3507" i="7"/>
  <c r="AQ3507" i="7"/>
  <c r="AT3507" i="7" s="1"/>
  <c r="AU3507" i="7" s="1"/>
  <c r="BL3506" i="7"/>
  <c r="BI3506" i="7"/>
  <c r="BF3506" i="7"/>
  <c r="BD3506" i="7"/>
  <c r="BA3506" i="7"/>
  <c r="AY3506" i="7"/>
  <c r="AQ3506" i="7"/>
  <c r="AT3506" i="7" s="1"/>
  <c r="AU3506" i="7" s="1"/>
  <c r="AW3506" i="7" s="1"/>
  <c r="BL3505" i="7"/>
  <c r="BI3505" i="7"/>
  <c r="BF3505" i="7"/>
  <c r="BD3505" i="7"/>
  <c r="BA3505" i="7"/>
  <c r="AY3505" i="7"/>
  <c r="AQ3505" i="7"/>
  <c r="AT3505" i="7" s="1"/>
  <c r="AU3505" i="7" s="1"/>
  <c r="BL3504" i="7"/>
  <c r="BI3504" i="7"/>
  <c r="BF3504" i="7"/>
  <c r="BD3504" i="7"/>
  <c r="BA3504" i="7"/>
  <c r="AY3504" i="7"/>
  <c r="AQ3504" i="7"/>
  <c r="AT3504" i="7" s="1"/>
  <c r="AU3504" i="7" s="1"/>
  <c r="AW3504" i="7" s="1"/>
  <c r="BL3503" i="7"/>
  <c r="BI3503" i="7"/>
  <c r="BF3503" i="7"/>
  <c r="BD3503" i="7"/>
  <c r="BA3503" i="7"/>
  <c r="AY3503" i="7"/>
  <c r="AQ3503" i="7"/>
  <c r="AT3503" i="7" s="1"/>
  <c r="AU3503" i="7" s="1"/>
  <c r="BL3502" i="7"/>
  <c r="BI3502" i="7"/>
  <c r="BF3502" i="7"/>
  <c r="BD3502" i="7"/>
  <c r="BA3502" i="7"/>
  <c r="AY3502" i="7"/>
  <c r="AQ3502" i="7"/>
  <c r="AT3502" i="7" s="1"/>
  <c r="AU3502" i="7" s="1"/>
  <c r="AW3502" i="7" s="1"/>
  <c r="BL3501" i="7"/>
  <c r="BI3501" i="7"/>
  <c r="BF3501" i="7"/>
  <c r="BD3501" i="7"/>
  <c r="BA3501" i="7"/>
  <c r="AY3501" i="7"/>
  <c r="AQ3501" i="7"/>
  <c r="AT3501" i="7" s="1"/>
  <c r="AU3501" i="7" s="1"/>
  <c r="BL3500" i="7"/>
  <c r="BI3500" i="7"/>
  <c r="BF3500" i="7"/>
  <c r="BD3500" i="7"/>
  <c r="BA3500" i="7"/>
  <c r="AY3500" i="7"/>
  <c r="AQ3500" i="7"/>
  <c r="AT3500" i="7" s="1"/>
  <c r="AU3500" i="7" s="1"/>
  <c r="AW3500" i="7" s="1"/>
  <c r="BL3499" i="7"/>
  <c r="BI3499" i="7"/>
  <c r="BF3499" i="7"/>
  <c r="BD3499" i="7"/>
  <c r="BA3499" i="7"/>
  <c r="AY3499" i="7"/>
  <c r="AQ3499" i="7"/>
  <c r="AT3499" i="7" s="1"/>
  <c r="AU3499" i="7" s="1"/>
  <c r="BL3498" i="7"/>
  <c r="BI3498" i="7"/>
  <c r="BF3498" i="7"/>
  <c r="BD3498" i="7"/>
  <c r="BA3498" i="7"/>
  <c r="AY3498" i="7"/>
  <c r="AQ3498" i="7"/>
  <c r="AT3498" i="7" s="1"/>
  <c r="AU3498" i="7" s="1"/>
  <c r="AW3498" i="7" s="1"/>
  <c r="BL3497" i="7"/>
  <c r="BI3497" i="7"/>
  <c r="BF3497" i="7"/>
  <c r="BD3497" i="7"/>
  <c r="BA3497" i="7"/>
  <c r="AY3497" i="7"/>
  <c r="AQ3497" i="7"/>
  <c r="AT3497" i="7" s="1"/>
  <c r="AU3497" i="7" s="1"/>
  <c r="BL3496" i="7"/>
  <c r="BI3496" i="7"/>
  <c r="BF3496" i="7"/>
  <c r="BD3496" i="7"/>
  <c r="BA3496" i="7"/>
  <c r="AY3496" i="7"/>
  <c r="AQ3496" i="7"/>
  <c r="AT3496" i="7" s="1"/>
  <c r="AU3496" i="7" s="1"/>
  <c r="AW3496" i="7" s="1"/>
  <c r="BL3495" i="7"/>
  <c r="BI3495" i="7"/>
  <c r="BF3495" i="7"/>
  <c r="BD3495" i="7"/>
  <c r="BA3495" i="7"/>
  <c r="AY3495" i="7"/>
  <c r="AQ3495" i="7"/>
  <c r="AT3495" i="7" s="1"/>
  <c r="AU3495" i="7" s="1"/>
  <c r="BL3494" i="7"/>
  <c r="BI3494" i="7"/>
  <c r="BF3494" i="7"/>
  <c r="BD3494" i="7"/>
  <c r="BA3494" i="7"/>
  <c r="AY3494" i="7"/>
  <c r="AQ3494" i="7"/>
  <c r="AT3494" i="7" s="1"/>
  <c r="AU3494" i="7" s="1"/>
  <c r="AW3494" i="7" s="1"/>
  <c r="BL3493" i="7"/>
  <c r="BI3493" i="7"/>
  <c r="BF3493" i="7"/>
  <c r="BD3493" i="7"/>
  <c r="BA3493" i="7"/>
  <c r="AY3493" i="7"/>
  <c r="AQ3493" i="7"/>
  <c r="AT3493" i="7" s="1"/>
  <c r="AU3493" i="7" s="1"/>
  <c r="BL3492" i="7"/>
  <c r="BI3492" i="7"/>
  <c r="BF3492" i="7"/>
  <c r="BD3492" i="7"/>
  <c r="BA3492" i="7"/>
  <c r="AY3492" i="7"/>
  <c r="AQ3492" i="7"/>
  <c r="AT3492" i="7" s="1"/>
  <c r="AU3492" i="7" s="1"/>
  <c r="AW3492" i="7" s="1"/>
  <c r="BL3491" i="7"/>
  <c r="BI3491" i="7"/>
  <c r="BF3491" i="7"/>
  <c r="BD3491" i="7"/>
  <c r="BA3491" i="7"/>
  <c r="AY3491" i="7"/>
  <c r="AQ3491" i="7"/>
  <c r="AT3491" i="7" s="1"/>
  <c r="AU3491" i="7" s="1"/>
  <c r="BL3490" i="7"/>
  <c r="BI3490" i="7"/>
  <c r="BF3490" i="7"/>
  <c r="BD3490" i="7"/>
  <c r="BA3490" i="7"/>
  <c r="AY3490" i="7"/>
  <c r="AQ3490" i="7"/>
  <c r="AT3490" i="7" s="1"/>
  <c r="AU3490" i="7" s="1"/>
  <c r="AW3490" i="7" s="1"/>
  <c r="BL3489" i="7"/>
  <c r="BI3489" i="7"/>
  <c r="BF3489" i="7"/>
  <c r="BD3489" i="7"/>
  <c r="BA3489" i="7"/>
  <c r="AY3489" i="7"/>
  <c r="AQ3489" i="7"/>
  <c r="AT3489" i="7" s="1"/>
  <c r="AU3489" i="7" s="1"/>
  <c r="BL3488" i="7"/>
  <c r="BI3488" i="7"/>
  <c r="BF3488" i="7"/>
  <c r="BD3488" i="7"/>
  <c r="BA3488" i="7"/>
  <c r="AY3488" i="7"/>
  <c r="AQ3488" i="7"/>
  <c r="AT3488" i="7" s="1"/>
  <c r="AU3488" i="7" s="1"/>
  <c r="AW3488" i="7" s="1"/>
  <c r="BL3487" i="7"/>
  <c r="BI3487" i="7"/>
  <c r="BF3487" i="7"/>
  <c r="BD3487" i="7"/>
  <c r="BA3487" i="7"/>
  <c r="AY3487" i="7"/>
  <c r="AQ3487" i="7"/>
  <c r="AT3487" i="7" s="1"/>
  <c r="AU3487" i="7" s="1"/>
  <c r="BL3486" i="7"/>
  <c r="BI3486" i="7"/>
  <c r="BF3486" i="7"/>
  <c r="BD3486" i="7"/>
  <c r="BA3486" i="7"/>
  <c r="AY3486" i="7"/>
  <c r="AQ3486" i="7"/>
  <c r="AT3486" i="7" s="1"/>
  <c r="AU3486" i="7" s="1"/>
  <c r="AW3486" i="7" s="1"/>
  <c r="BL3485" i="7"/>
  <c r="BI3485" i="7"/>
  <c r="BF3485" i="7"/>
  <c r="BD3485" i="7"/>
  <c r="BA3485" i="7"/>
  <c r="AY3485" i="7"/>
  <c r="AQ3485" i="7"/>
  <c r="AT3485" i="7" s="1"/>
  <c r="AU3485" i="7" s="1"/>
  <c r="BL3484" i="7"/>
  <c r="BI3484" i="7"/>
  <c r="BF3484" i="7"/>
  <c r="BD3484" i="7"/>
  <c r="BA3484" i="7"/>
  <c r="AY3484" i="7"/>
  <c r="AQ3484" i="7"/>
  <c r="AT3484" i="7" s="1"/>
  <c r="AU3484" i="7" s="1"/>
  <c r="AW3484" i="7" s="1"/>
  <c r="BL3483" i="7"/>
  <c r="BI3483" i="7"/>
  <c r="BF3483" i="7"/>
  <c r="BD3483" i="7"/>
  <c r="BA3483" i="7"/>
  <c r="AY3483" i="7"/>
  <c r="AQ3483" i="7"/>
  <c r="AT3483" i="7" s="1"/>
  <c r="AU3483" i="7" s="1"/>
  <c r="BL3482" i="7"/>
  <c r="BI3482" i="7"/>
  <c r="BF3482" i="7"/>
  <c r="BD3482" i="7"/>
  <c r="BA3482" i="7"/>
  <c r="AY3482" i="7"/>
  <c r="AQ3482" i="7"/>
  <c r="AT3482" i="7" s="1"/>
  <c r="AU3482" i="7" s="1"/>
  <c r="AW3482" i="7" s="1"/>
  <c r="BL3481" i="7"/>
  <c r="BI3481" i="7"/>
  <c r="BF3481" i="7"/>
  <c r="BD3481" i="7"/>
  <c r="BA3481" i="7"/>
  <c r="AY3481" i="7"/>
  <c r="AQ3481" i="7"/>
  <c r="AT3481" i="7" s="1"/>
  <c r="AU3481" i="7" s="1"/>
  <c r="AV3481" i="7" s="1"/>
  <c r="AW3481" i="7" s="1"/>
  <c r="BL3480" i="7"/>
  <c r="BI3480" i="7"/>
  <c r="BF3480" i="7"/>
  <c r="BD3480" i="7"/>
  <c r="BA3480" i="7"/>
  <c r="AY3480" i="7"/>
  <c r="AT3480" i="7"/>
  <c r="AU3480" i="7" s="1"/>
  <c r="AW3480" i="7" s="1"/>
  <c r="AQ3480" i="7"/>
  <c r="BL3479" i="7"/>
  <c r="BI3479" i="7"/>
  <c r="BF3479" i="7"/>
  <c r="BD3479" i="7"/>
  <c r="BA3479" i="7"/>
  <c r="AY3479" i="7"/>
  <c r="AQ3479" i="7"/>
  <c r="AT3479" i="7" s="1"/>
  <c r="AU3479" i="7" s="1"/>
  <c r="BL3478" i="7"/>
  <c r="BI3478" i="7"/>
  <c r="BF3478" i="7"/>
  <c r="BD3478" i="7"/>
  <c r="BA3478" i="7"/>
  <c r="AY3478" i="7"/>
  <c r="AQ3478" i="7"/>
  <c r="AT3478" i="7" s="1"/>
  <c r="AU3478" i="7" s="1"/>
  <c r="AW3478" i="7" s="1"/>
  <c r="BL3477" i="7"/>
  <c r="BI3477" i="7"/>
  <c r="BF3477" i="7"/>
  <c r="BD3477" i="7"/>
  <c r="BA3477" i="7"/>
  <c r="AY3477" i="7"/>
  <c r="AQ3477" i="7"/>
  <c r="AT3477" i="7" s="1"/>
  <c r="AU3477" i="7" s="1"/>
  <c r="BL3476" i="7"/>
  <c r="BI3476" i="7"/>
  <c r="BF3476" i="7"/>
  <c r="BD3476" i="7"/>
  <c r="BA3476" i="7"/>
  <c r="AY3476" i="7"/>
  <c r="AQ3476" i="7"/>
  <c r="AT3476" i="7" s="1"/>
  <c r="AU3476" i="7" s="1"/>
  <c r="AW3476" i="7" s="1"/>
  <c r="BL3475" i="7"/>
  <c r="BI3475" i="7"/>
  <c r="BF3475" i="7"/>
  <c r="BD3475" i="7"/>
  <c r="BA3475" i="7"/>
  <c r="AY3475" i="7"/>
  <c r="AQ3475" i="7"/>
  <c r="AT3475" i="7" s="1"/>
  <c r="AU3475" i="7" s="1"/>
  <c r="BL3474" i="7"/>
  <c r="BI3474" i="7"/>
  <c r="BF3474" i="7"/>
  <c r="BD3474" i="7"/>
  <c r="BA3474" i="7"/>
  <c r="AY3474" i="7"/>
  <c r="AQ3474" i="7"/>
  <c r="AT3474" i="7" s="1"/>
  <c r="AU3474" i="7" s="1"/>
  <c r="AW3474" i="7" s="1"/>
  <c r="BL3473" i="7"/>
  <c r="BI3473" i="7"/>
  <c r="BF3473" i="7"/>
  <c r="BD3473" i="7"/>
  <c r="BA3473" i="7"/>
  <c r="AY3473" i="7"/>
  <c r="AQ3473" i="7"/>
  <c r="AT3473" i="7" s="1"/>
  <c r="AU3473" i="7" s="1"/>
  <c r="BL3472" i="7"/>
  <c r="BI3472" i="7"/>
  <c r="BF3472" i="7"/>
  <c r="BD3472" i="7"/>
  <c r="BA3472" i="7"/>
  <c r="AY3472" i="7"/>
  <c r="AQ3472" i="7"/>
  <c r="AT3472" i="7" s="1"/>
  <c r="AU3472" i="7" s="1"/>
  <c r="BL3471" i="7"/>
  <c r="BI3471" i="7"/>
  <c r="BF3471" i="7"/>
  <c r="BD3471" i="7"/>
  <c r="BA3471" i="7"/>
  <c r="AY3471" i="7"/>
  <c r="AQ3471" i="7"/>
  <c r="AT3471" i="7" s="1"/>
  <c r="AU3471" i="7" s="1"/>
  <c r="BL3470" i="7"/>
  <c r="BI3470" i="7"/>
  <c r="BF3470" i="7"/>
  <c r="BD3470" i="7"/>
  <c r="BA3470" i="7"/>
  <c r="AY3470" i="7"/>
  <c r="AQ3470" i="7"/>
  <c r="AT3470" i="7" s="1"/>
  <c r="AU3470" i="7" s="1"/>
  <c r="AW3470" i="7" s="1"/>
  <c r="BL3469" i="7"/>
  <c r="BI3469" i="7"/>
  <c r="BF3469" i="7"/>
  <c r="BD3469" i="7"/>
  <c r="BA3469" i="7"/>
  <c r="AY3469" i="7"/>
  <c r="AQ3469" i="7"/>
  <c r="AT3469" i="7" s="1"/>
  <c r="AU3469" i="7" s="1"/>
  <c r="BL3468" i="7"/>
  <c r="BI3468" i="7"/>
  <c r="BF3468" i="7"/>
  <c r="BD3468" i="7"/>
  <c r="BA3468" i="7"/>
  <c r="AY3468" i="7"/>
  <c r="AQ3468" i="7"/>
  <c r="AT3468" i="7" s="1"/>
  <c r="AU3468" i="7" s="1"/>
  <c r="BL3467" i="7"/>
  <c r="BI3467" i="7"/>
  <c r="BF3467" i="7"/>
  <c r="BD3467" i="7"/>
  <c r="BA3467" i="7"/>
  <c r="AY3467" i="7"/>
  <c r="AQ3467" i="7"/>
  <c r="AT3467" i="7" s="1"/>
  <c r="AU3467" i="7" s="1"/>
  <c r="BL3466" i="7"/>
  <c r="BI3466" i="7"/>
  <c r="BF3466" i="7"/>
  <c r="BD3466" i="7"/>
  <c r="BA3466" i="7"/>
  <c r="AY3466" i="7"/>
  <c r="AQ3466" i="7"/>
  <c r="AT3466" i="7" s="1"/>
  <c r="AU3466" i="7" s="1"/>
  <c r="AW3466" i="7" s="1"/>
  <c r="BL3465" i="7"/>
  <c r="BI3465" i="7"/>
  <c r="BF3465" i="7"/>
  <c r="BD3465" i="7"/>
  <c r="BA3465" i="7"/>
  <c r="AY3465" i="7"/>
  <c r="AQ3465" i="7"/>
  <c r="AT3465" i="7" s="1"/>
  <c r="AU3465" i="7" s="1"/>
  <c r="BL3464" i="7"/>
  <c r="BI3464" i="7"/>
  <c r="BF3464" i="7"/>
  <c r="BD3464" i="7"/>
  <c r="BA3464" i="7"/>
  <c r="AY3464" i="7"/>
  <c r="AQ3464" i="7"/>
  <c r="AT3464" i="7" s="1"/>
  <c r="AU3464" i="7" s="1"/>
  <c r="BL3463" i="7"/>
  <c r="BI3463" i="7"/>
  <c r="BF3463" i="7"/>
  <c r="BD3463" i="7"/>
  <c r="BA3463" i="7"/>
  <c r="AY3463" i="7"/>
  <c r="AQ3463" i="7"/>
  <c r="AT3463" i="7" s="1"/>
  <c r="AU3463" i="7" s="1"/>
  <c r="BL3462" i="7"/>
  <c r="BI3462" i="7"/>
  <c r="BF3462" i="7"/>
  <c r="BD3462" i="7"/>
  <c r="BA3462" i="7"/>
  <c r="AY3462" i="7"/>
  <c r="AQ3462" i="7"/>
  <c r="AT3462" i="7" s="1"/>
  <c r="AU3462" i="7" s="1"/>
  <c r="AW3462" i="7" s="1"/>
  <c r="BL3461" i="7"/>
  <c r="BI3461" i="7"/>
  <c r="BF3461" i="7"/>
  <c r="BD3461" i="7"/>
  <c r="BA3461" i="7"/>
  <c r="AY3461" i="7"/>
  <c r="AQ3461" i="7"/>
  <c r="AT3461" i="7" s="1"/>
  <c r="AU3461" i="7" s="1"/>
  <c r="BL3460" i="7"/>
  <c r="BI3460" i="7"/>
  <c r="BF3460" i="7"/>
  <c r="BD3460" i="7"/>
  <c r="BA3460" i="7"/>
  <c r="AY3460" i="7"/>
  <c r="AQ3460" i="7"/>
  <c r="AT3460" i="7" s="1"/>
  <c r="AU3460" i="7" s="1"/>
  <c r="BL3459" i="7"/>
  <c r="BI3459" i="7"/>
  <c r="BF3459" i="7"/>
  <c r="BD3459" i="7"/>
  <c r="BA3459" i="7"/>
  <c r="AY3459" i="7"/>
  <c r="AQ3459" i="7"/>
  <c r="AT3459" i="7" s="1"/>
  <c r="AU3459" i="7" s="1"/>
  <c r="BL3458" i="7"/>
  <c r="BI3458" i="7"/>
  <c r="BF3458" i="7"/>
  <c r="BD3458" i="7"/>
  <c r="BA3458" i="7"/>
  <c r="AY3458" i="7"/>
  <c r="AQ3458" i="7"/>
  <c r="AT3458" i="7" s="1"/>
  <c r="AU3458" i="7" s="1"/>
  <c r="AW3458" i="7" s="1"/>
  <c r="BL3457" i="7"/>
  <c r="BI3457" i="7"/>
  <c r="BF3457" i="7"/>
  <c r="BD3457" i="7"/>
  <c r="BA3457" i="7"/>
  <c r="AY3457" i="7"/>
  <c r="AQ3457" i="7"/>
  <c r="AT3457" i="7" s="1"/>
  <c r="AU3457" i="7" s="1"/>
  <c r="BL3456" i="7"/>
  <c r="BI3456" i="7"/>
  <c r="BF3456" i="7"/>
  <c r="BD3456" i="7"/>
  <c r="BA3456" i="7"/>
  <c r="AY3456" i="7"/>
  <c r="AQ3456" i="7"/>
  <c r="AT3456" i="7" s="1"/>
  <c r="AU3456" i="7" s="1"/>
  <c r="BL3455" i="7"/>
  <c r="BI3455" i="7"/>
  <c r="BF3455" i="7"/>
  <c r="BD3455" i="7"/>
  <c r="BA3455" i="7"/>
  <c r="AY3455" i="7"/>
  <c r="AQ3455" i="7"/>
  <c r="AT3455" i="7" s="1"/>
  <c r="AU3455" i="7" s="1"/>
  <c r="BL3454" i="7"/>
  <c r="BI3454" i="7"/>
  <c r="BF3454" i="7"/>
  <c r="BD3454" i="7"/>
  <c r="BA3454" i="7"/>
  <c r="AY3454" i="7"/>
  <c r="AQ3454" i="7"/>
  <c r="AT3454" i="7" s="1"/>
  <c r="AU3454" i="7" s="1"/>
  <c r="AW3454" i="7" s="1"/>
  <c r="BL3453" i="7"/>
  <c r="BI3453" i="7"/>
  <c r="BF3453" i="7"/>
  <c r="BD3453" i="7"/>
  <c r="BA3453" i="7"/>
  <c r="AY3453" i="7"/>
  <c r="AQ3453" i="7"/>
  <c r="AT3453" i="7" s="1"/>
  <c r="AU3453" i="7" s="1"/>
  <c r="BL3452" i="7"/>
  <c r="BI3452" i="7"/>
  <c r="BF3452" i="7"/>
  <c r="BD3452" i="7"/>
  <c r="BA3452" i="7"/>
  <c r="AY3452" i="7"/>
  <c r="AQ3452" i="7"/>
  <c r="AT3452" i="7" s="1"/>
  <c r="BL3451" i="7"/>
  <c r="BI3451" i="7"/>
  <c r="BF3451" i="7"/>
  <c r="BD3451" i="7"/>
  <c r="BA3451" i="7"/>
  <c r="AY3451" i="7"/>
  <c r="AQ3451" i="7"/>
  <c r="AT3451" i="7" s="1"/>
  <c r="AU3451" i="7" s="1"/>
  <c r="BL3450" i="7"/>
  <c r="BI3450" i="7"/>
  <c r="BF3450" i="7"/>
  <c r="BD3450" i="7"/>
  <c r="BA3450" i="7"/>
  <c r="AY3450" i="7"/>
  <c r="AQ3450" i="7"/>
  <c r="AT3450" i="7" s="1"/>
  <c r="AU3450" i="7" s="1"/>
  <c r="AW3450" i="7" s="1"/>
  <c r="BL3449" i="7"/>
  <c r="BI3449" i="7"/>
  <c r="BF3449" i="7"/>
  <c r="BD3449" i="7"/>
  <c r="BA3449" i="7"/>
  <c r="AY3449" i="7"/>
  <c r="AQ3449" i="7"/>
  <c r="AT3449" i="7" s="1"/>
  <c r="AU3449" i="7" s="1"/>
  <c r="BL3448" i="7"/>
  <c r="BI3448" i="7"/>
  <c r="BF3448" i="7"/>
  <c r="BD3448" i="7"/>
  <c r="BA3448" i="7"/>
  <c r="AY3448" i="7"/>
  <c r="AQ3448" i="7"/>
  <c r="AT3448" i="7" s="1"/>
  <c r="AU3448" i="7" s="1"/>
  <c r="BL3447" i="7"/>
  <c r="BI3447" i="7"/>
  <c r="BF3447" i="7"/>
  <c r="BD3447" i="7"/>
  <c r="BA3447" i="7"/>
  <c r="AY3447" i="7"/>
  <c r="AQ3447" i="7"/>
  <c r="AT3447" i="7" s="1"/>
  <c r="AU3447" i="7" s="1"/>
  <c r="BL3446" i="7"/>
  <c r="BI3446" i="7"/>
  <c r="BF3446" i="7"/>
  <c r="BD3446" i="7"/>
  <c r="BA3446" i="7"/>
  <c r="AY3446" i="7"/>
  <c r="AQ3446" i="7"/>
  <c r="AT3446" i="7" s="1"/>
  <c r="AU3446" i="7" s="1"/>
  <c r="AW3446" i="7" s="1"/>
  <c r="BL3445" i="7"/>
  <c r="BI3445" i="7"/>
  <c r="BF3445" i="7"/>
  <c r="BD3445" i="7"/>
  <c r="BA3445" i="7"/>
  <c r="AY3445" i="7"/>
  <c r="AQ3445" i="7"/>
  <c r="AT3445" i="7" s="1"/>
  <c r="AU3445" i="7" s="1"/>
  <c r="BL3444" i="7"/>
  <c r="BI3444" i="7"/>
  <c r="BF3444" i="7"/>
  <c r="BD3444" i="7"/>
  <c r="BA3444" i="7"/>
  <c r="AY3444" i="7"/>
  <c r="AQ3444" i="7"/>
  <c r="AT3444" i="7" s="1"/>
  <c r="AU3444" i="7" s="1"/>
  <c r="BL3443" i="7"/>
  <c r="BI3443" i="7"/>
  <c r="BF3443" i="7"/>
  <c r="BD3443" i="7"/>
  <c r="BA3443" i="7"/>
  <c r="AY3443" i="7"/>
  <c r="AQ3443" i="7"/>
  <c r="AT3443" i="7" s="1"/>
  <c r="AU3443" i="7" s="1"/>
  <c r="BL3442" i="7"/>
  <c r="BI3442" i="7"/>
  <c r="BF3442" i="7"/>
  <c r="BD3442" i="7"/>
  <c r="BA3442" i="7"/>
  <c r="AY3442" i="7"/>
  <c r="AQ3442" i="7"/>
  <c r="AT3442" i="7" s="1"/>
  <c r="AU3442" i="7" s="1"/>
  <c r="AW3442" i="7" s="1"/>
  <c r="BL3441" i="7"/>
  <c r="BI3441" i="7"/>
  <c r="BF3441" i="7"/>
  <c r="BD3441" i="7"/>
  <c r="BA3441" i="7"/>
  <c r="AY3441" i="7"/>
  <c r="AQ3441" i="7"/>
  <c r="AT3441" i="7" s="1"/>
  <c r="AU3441" i="7" s="1"/>
  <c r="BL3440" i="7"/>
  <c r="BI3440" i="7"/>
  <c r="BF3440" i="7"/>
  <c r="BD3440" i="7"/>
  <c r="BA3440" i="7"/>
  <c r="AY3440" i="7"/>
  <c r="AQ3440" i="7"/>
  <c r="AT3440" i="7" s="1"/>
  <c r="AU3440" i="7" s="1"/>
  <c r="BL3439" i="7"/>
  <c r="BI3439" i="7"/>
  <c r="BF3439" i="7"/>
  <c r="BD3439" i="7"/>
  <c r="BA3439" i="7"/>
  <c r="AY3439" i="7"/>
  <c r="AQ3439" i="7"/>
  <c r="AT3439" i="7" s="1"/>
  <c r="AU3439" i="7" s="1"/>
  <c r="BL3438" i="7"/>
  <c r="BI3438" i="7"/>
  <c r="BF3438" i="7"/>
  <c r="BD3438" i="7"/>
  <c r="BA3438" i="7"/>
  <c r="AY3438" i="7"/>
  <c r="AQ3438" i="7"/>
  <c r="AT3438" i="7" s="1"/>
  <c r="AU3438" i="7" s="1"/>
  <c r="AW3438" i="7" s="1"/>
  <c r="BL3437" i="7"/>
  <c r="BI3437" i="7"/>
  <c r="BF3437" i="7"/>
  <c r="BD3437" i="7"/>
  <c r="BA3437" i="7"/>
  <c r="AY3437" i="7"/>
  <c r="AQ3437" i="7"/>
  <c r="AT3437" i="7" s="1"/>
  <c r="AU3437" i="7" s="1"/>
  <c r="BL3436" i="7"/>
  <c r="BI3436" i="7"/>
  <c r="BF3436" i="7"/>
  <c r="BD3436" i="7"/>
  <c r="BA3436" i="7"/>
  <c r="AY3436" i="7"/>
  <c r="AQ3436" i="7"/>
  <c r="AT3436" i="7" s="1"/>
  <c r="AU3436" i="7" s="1"/>
  <c r="BL3435" i="7"/>
  <c r="BI3435" i="7"/>
  <c r="BF3435" i="7"/>
  <c r="BD3435" i="7"/>
  <c r="BA3435" i="7"/>
  <c r="AY3435" i="7"/>
  <c r="AQ3435" i="7"/>
  <c r="AT3435" i="7" s="1"/>
  <c r="AU3435" i="7" s="1"/>
  <c r="BL3434" i="7"/>
  <c r="BI3434" i="7"/>
  <c r="BF3434" i="7"/>
  <c r="BD3434" i="7"/>
  <c r="BA3434" i="7"/>
  <c r="AY3434" i="7"/>
  <c r="AQ3434" i="7"/>
  <c r="AT3434" i="7" s="1"/>
  <c r="AU3434" i="7" s="1"/>
  <c r="AW3434" i="7" s="1"/>
  <c r="BL3433" i="7"/>
  <c r="BI3433" i="7"/>
  <c r="BF3433" i="7"/>
  <c r="BD3433" i="7"/>
  <c r="BA3433" i="7"/>
  <c r="AY3433" i="7"/>
  <c r="AQ3433" i="7"/>
  <c r="AT3433" i="7" s="1"/>
  <c r="AU3433" i="7" s="1"/>
  <c r="BL3432" i="7"/>
  <c r="BI3432" i="7"/>
  <c r="BF3432" i="7"/>
  <c r="BD3432" i="7"/>
  <c r="BA3432" i="7"/>
  <c r="AY3432" i="7"/>
  <c r="AQ3432" i="7"/>
  <c r="AT3432" i="7" s="1"/>
  <c r="AU3432" i="7" s="1"/>
  <c r="BL3431" i="7"/>
  <c r="BI3431" i="7"/>
  <c r="BF3431" i="7"/>
  <c r="BD3431" i="7"/>
  <c r="BA3431" i="7"/>
  <c r="AY3431" i="7"/>
  <c r="AQ3431" i="7"/>
  <c r="AT3431" i="7" s="1"/>
  <c r="AU3431" i="7" s="1"/>
  <c r="BL3430" i="7"/>
  <c r="BI3430" i="7"/>
  <c r="BF3430" i="7"/>
  <c r="BD3430" i="7"/>
  <c r="BA3430" i="7"/>
  <c r="AY3430" i="7"/>
  <c r="AQ3430" i="7"/>
  <c r="AT3430" i="7" s="1"/>
  <c r="AU3430" i="7" s="1"/>
  <c r="AW3430" i="7" s="1"/>
  <c r="BL3429" i="7"/>
  <c r="BI3429" i="7"/>
  <c r="BF3429" i="7"/>
  <c r="BD3429" i="7"/>
  <c r="BA3429" i="7"/>
  <c r="AY3429" i="7"/>
  <c r="AQ3429" i="7"/>
  <c r="AT3429" i="7" s="1"/>
  <c r="AU3429" i="7" s="1"/>
  <c r="BL3428" i="7"/>
  <c r="BI3428" i="7"/>
  <c r="BF3428" i="7"/>
  <c r="BD3428" i="7"/>
  <c r="BA3428" i="7"/>
  <c r="AY3428" i="7"/>
  <c r="AQ3428" i="7"/>
  <c r="AT3428" i="7" s="1"/>
  <c r="AU3428" i="7" s="1"/>
  <c r="AV3428" i="7" s="1"/>
  <c r="AW3428" i="7" s="1"/>
  <c r="BL3427" i="7"/>
  <c r="BI3427" i="7"/>
  <c r="BF3427" i="7"/>
  <c r="BD3427" i="7"/>
  <c r="BA3427" i="7"/>
  <c r="AY3427" i="7"/>
  <c r="AQ3427" i="7"/>
  <c r="AT3427" i="7" s="1"/>
  <c r="AU3427" i="7" s="1"/>
  <c r="BL3426" i="7"/>
  <c r="BI3426" i="7"/>
  <c r="BF3426" i="7"/>
  <c r="BD3426" i="7"/>
  <c r="BA3426" i="7"/>
  <c r="AY3426" i="7"/>
  <c r="AQ3426" i="7"/>
  <c r="AT3426" i="7" s="1"/>
  <c r="AU3426" i="7" s="1"/>
  <c r="BL3425" i="7"/>
  <c r="BI3425" i="7"/>
  <c r="BF3425" i="7"/>
  <c r="BD3425" i="7"/>
  <c r="BA3425" i="7"/>
  <c r="AY3425" i="7"/>
  <c r="AQ3425" i="7"/>
  <c r="AT3425" i="7" s="1"/>
  <c r="AU3425" i="7" s="1"/>
  <c r="BL3424" i="7"/>
  <c r="BI3424" i="7"/>
  <c r="BF3424" i="7"/>
  <c r="BD3424" i="7"/>
  <c r="BA3424" i="7"/>
  <c r="AY3424" i="7"/>
  <c r="AQ3424" i="7"/>
  <c r="AT3424" i="7" s="1"/>
  <c r="AU3424" i="7" s="1"/>
  <c r="BL3423" i="7"/>
  <c r="BI3423" i="7"/>
  <c r="BF3423" i="7"/>
  <c r="BD3423" i="7"/>
  <c r="BA3423" i="7"/>
  <c r="AY3423" i="7"/>
  <c r="AQ3423" i="7"/>
  <c r="AT3423" i="7" s="1"/>
  <c r="AU3423" i="7" s="1"/>
  <c r="BL3422" i="7"/>
  <c r="BI3422" i="7"/>
  <c r="BF3422" i="7"/>
  <c r="BD3422" i="7"/>
  <c r="BA3422" i="7"/>
  <c r="AY3422" i="7"/>
  <c r="AQ3422" i="7"/>
  <c r="AT3422" i="7" s="1"/>
  <c r="AU3422" i="7" s="1"/>
  <c r="BL3421" i="7"/>
  <c r="BI3421" i="7"/>
  <c r="BF3421" i="7"/>
  <c r="BD3421" i="7"/>
  <c r="BA3421" i="7"/>
  <c r="AY3421" i="7"/>
  <c r="AQ3421" i="7"/>
  <c r="AT3421" i="7" s="1"/>
  <c r="AU3421" i="7" s="1"/>
  <c r="BL3420" i="7"/>
  <c r="BI3420" i="7"/>
  <c r="BF3420" i="7"/>
  <c r="BD3420" i="7"/>
  <c r="BA3420" i="7"/>
  <c r="AY3420" i="7"/>
  <c r="AT3420" i="7"/>
  <c r="AU3420" i="7" s="1"/>
  <c r="AQ3420" i="7"/>
  <c r="BL3419" i="7"/>
  <c r="BI3419" i="7"/>
  <c r="BF3419" i="7"/>
  <c r="BD3419" i="7"/>
  <c r="BA3419" i="7"/>
  <c r="AY3419" i="7"/>
  <c r="AQ3419" i="7"/>
  <c r="AT3419" i="7" s="1"/>
  <c r="AU3419" i="7" s="1"/>
  <c r="BL3418" i="7"/>
  <c r="BI3418" i="7"/>
  <c r="BF3418" i="7"/>
  <c r="BD3418" i="7"/>
  <c r="BA3418" i="7"/>
  <c r="AY3418" i="7"/>
  <c r="AQ3418" i="7"/>
  <c r="AT3418" i="7" s="1"/>
  <c r="AU3418" i="7" s="1"/>
  <c r="BL3417" i="7"/>
  <c r="BI3417" i="7"/>
  <c r="BF3417" i="7"/>
  <c r="BD3417" i="7"/>
  <c r="BA3417" i="7"/>
  <c r="AY3417" i="7"/>
  <c r="AQ3417" i="7"/>
  <c r="AT3417" i="7" s="1"/>
  <c r="AU3417" i="7" s="1"/>
  <c r="BL3416" i="7"/>
  <c r="BI3416" i="7"/>
  <c r="BF3416" i="7"/>
  <c r="BD3416" i="7"/>
  <c r="BA3416" i="7"/>
  <c r="AY3416" i="7"/>
  <c r="AQ3416" i="7"/>
  <c r="AT3416" i="7" s="1"/>
  <c r="AU3416" i="7" s="1"/>
  <c r="BL3415" i="7"/>
  <c r="BI3415" i="7"/>
  <c r="BF3415" i="7"/>
  <c r="BD3415" i="7"/>
  <c r="BA3415" i="7"/>
  <c r="AY3415" i="7"/>
  <c r="AQ3415" i="7"/>
  <c r="AT3415" i="7" s="1"/>
  <c r="AU3415" i="7" s="1"/>
  <c r="BL3414" i="7"/>
  <c r="BI3414" i="7"/>
  <c r="BF3414" i="7"/>
  <c r="BD3414" i="7"/>
  <c r="BA3414" i="7"/>
  <c r="AY3414" i="7"/>
  <c r="AQ3414" i="7"/>
  <c r="AT3414" i="7" s="1"/>
  <c r="AU3414" i="7" s="1"/>
  <c r="BL3413" i="7"/>
  <c r="BI3413" i="7"/>
  <c r="BF3413" i="7"/>
  <c r="BD3413" i="7"/>
  <c r="BA3413" i="7"/>
  <c r="AY3413" i="7"/>
  <c r="AQ3413" i="7"/>
  <c r="AT3413" i="7" s="1"/>
  <c r="AU3413" i="7" s="1"/>
  <c r="BL3412" i="7"/>
  <c r="BI3412" i="7"/>
  <c r="BF3412" i="7"/>
  <c r="BD3412" i="7"/>
  <c r="BA3412" i="7"/>
  <c r="AY3412" i="7"/>
  <c r="AQ3412" i="7"/>
  <c r="AT3412" i="7" s="1"/>
  <c r="AU3412" i="7" s="1"/>
  <c r="BL3411" i="7"/>
  <c r="BI3411" i="7"/>
  <c r="BF3411" i="7"/>
  <c r="BD3411" i="7"/>
  <c r="BA3411" i="7"/>
  <c r="AY3411" i="7"/>
  <c r="AQ3411" i="7"/>
  <c r="AT3411" i="7" s="1"/>
  <c r="AU3411" i="7" s="1"/>
  <c r="AV3411" i="7" s="1"/>
  <c r="AW3411" i="7" s="1"/>
  <c r="BL3410" i="7"/>
  <c r="BI3410" i="7"/>
  <c r="BF3410" i="7"/>
  <c r="BD3410" i="7"/>
  <c r="BA3410" i="7"/>
  <c r="AY3410" i="7"/>
  <c r="AQ3410" i="7"/>
  <c r="AT3410" i="7" s="1"/>
  <c r="AU3410" i="7" s="1"/>
  <c r="BL3409" i="7"/>
  <c r="BI3409" i="7"/>
  <c r="BF3409" i="7"/>
  <c r="BD3409" i="7"/>
  <c r="BA3409" i="7"/>
  <c r="AY3409" i="7"/>
  <c r="AQ3409" i="7"/>
  <c r="AT3409" i="7" s="1"/>
  <c r="AU3409" i="7" s="1"/>
  <c r="BL3408" i="7"/>
  <c r="BI3408" i="7"/>
  <c r="BF3408" i="7"/>
  <c r="BD3408" i="7"/>
  <c r="BA3408" i="7"/>
  <c r="AY3408" i="7"/>
  <c r="AQ3408" i="7"/>
  <c r="AT3408" i="7" s="1"/>
  <c r="AU3408" i="7" s="1"/>
  <c r="BL3407" i="7"/>
  <c r="BI3407" i="7"/>
  <c r="BF3407" i="7"/>
  <c r="BD3407" i="7"/>
  <c r="BA3407" i="7"/>
  <c r="AY3407" i="7"/>
  <c r="AQ3407" i="7"/>
  <c r="AT3407" i="7" s="1"/>
  <c r="AU3407" i="7" s="1"/>
  <c r="BL3406" i="7"/>
  <c r="BI3406" i="7"/>
  <c r="BF3406" i="7"/>
  <c r="BD3406" i="7"/>
  <c r="BA3406" i="7"/>
  <c r="AY3406" i="7"/>
  <c r="AQ3406" i="7"/>
  <c r="AT3406" i="7" s="1"/>
  <c r="AU3406" i="7" s="1"/>
  <c r="BL3405" i="7"/>
  <c r="BI3405" i="7"/>
  <c r="BF3405" i="7"/>
  <c r="BD3405" i="7"/>
  <c r="BA3405" i="7"/>
  <c r="AY3405" i="7"/>
  <c r="AQ3405" i="7"/>
  <c r="AT3405" i="7" s="1"/>
  <c r="AU3405" i="7" s="1"/>
  <c r="BL3404" i="7"/>
  <c r="BI3404" i="7"/>
  <c r="BF3404" i="7"/>
  <c r="BD3404" i="7"/>
  <c r="BA3404" i="7"/>
  <c r="AY3404" i="7"/>
  <c r="AQ3404" i="7"/>
  <c r="AT3404" i="7" s="1"/>
  <c r="AU3404" i="7" s="1"/>
  <c r="BL3403" i="7"/>
  <c r="BI3403" i="7"/>
  <c r="BF3403" i="7"/>
  <c r="BD3403" i="7"/>
  <c r="BA3403" i="7"/>
  <c r="AY3403" i="7"/>
  <c r="AQ3403" i="7"/>
  <c r="AT3403" i="7" s="1"/>
  <c r="AU3403" i="7" s="1"/>
  <c r="BL3402" i="7"/>
  <c r="BI3402" i="7"/>
  <c r="BF3402" i="7"/>
  <c r="BD3402" i="7"/>
  <c r="BA3402" i="7"/>
  <c r="AY3402" i="7"/>
  <c r="AQ3402" i="7"/>
  <c r="AT3402" i="7" s="1"/>
  <c r="AU3402" i="7" s="1"/>
  <c r="BL3401" i="7"/>
  <c r="BI3401" i="7"/>
  <c r="BF3401" i="7"/>
  <c r="BD3401" i="7"/>
  <c r="BA3401" i="7"/>
  <c r="AY3401" i="7"/>
  <c r="AQ3401" i="7"/>
  <c r="AT3401" i="7" s="1"/>
  <c r="AU3401" i="7" s="1"/>
  <c r="BL3400" i="7"/>
  <c r="BI3400" i="7"/>
  <c r="BF3400" i="7"/>
  <c r="BD3400" i="7"/>
  <c r="BA3400" i="7"/>
  <c r="AY3400" i="7"/>
  <c r="AT3400" i="7"/>
  <c r="AU3400" i="7" s="1"/>
  <c r="AQ3400" i="7"/>
  <c r="BL3399" i="7"/>
  <c r="BI3399" i="7"/>
  <c r="BF3399" i="7"/>
  <c r="BD3399" i="7"/>
  <c r="BA3399" i="7"/>
  <c r="AY3399" i="7"/>
  <c r="AQ3399" i="7"/>
  <c r="AT3399" i="7" s="1"/>
  <c r="AU3399" i="7" s="1"/>
  <c r="BL3398" i="7"/>
  <c r="BI3398" i="7"/>
  <c r="BF3398" i="7"/>
  <c r="BD3398" i="7"/>
  <c r="BA3398" i="7"/>
  <c r="AY3398" i="7"/>
  <c r="AQ3398" i="7"/>
  <c r="AT3398" i="7" s="1"/>
  <c r="AU3398" i="7" s="1"/>
  <c r="BL3397" i="7"/>
  <c r="BI3397" i="7"/>
  <c r="BF3397" i="7"/>
  <c r="BD3397" i="7"/>
  <c r="BA3397" i="7"/>
  <c r="AY3397" i="7"/>
  <c r="AQ3397" i="7"/>
  <c r="AT3397" i="7" s="1"/>
  <c r="AU3397" i="7" s="1"/>
  <c r="BL3396" i="7"/>
  <c r="BI3396" i="7"/>
  <c r="BF3396" i="7"/>
  <c r="BD3396" i="7"/>
  <c r="BA3396" i="7"/>
  <c r="AY3396" i="7"/>
  <c r="AQ3396" i="7"/>
  <c r="AT3396" i="7" s="1"/>
  <c r="AU3396" i="7" s="1"/>
  <c r="BL3395" i="7"/>
  <c r="BI3395" i="7"/>
  <c r="BF3395" i="7"/>
  <c r="BD3395" i="7"/>
  <c r="BA3395" i="7"/>
  <c r="AY3395" i="7"/>
  <c r="AQ3395" i="7"/>
  <c r="AT3395" i="7" s="1"/>
  <c r="AU3395" i="7" s="1"/>
  <c r="BL3394" i="7"/>
  <c r="BI3394" i="7"/>
  <c r="BF3394" i="7"/>
  <c r="BD3394" i="7"/>
  <c r="BA3394" i="7"/>
  <c r="AY3394" i="7"/>
  <c r="AQ3394" i="7"/>
  <c r="AT3394" i="7" s="1"/>
  <c r="AU3394" i="7" s="1"/>
  <c r="BL3393" i="7"/>
  <c r="BI3393" i="7"/>
  <c r="BF3393" i="7"/>
  <c r="BD3393" i="7"/>
  <c r="BA3393" i="7"/>
  <c r="AY3393" i="7"/>
  <c r="AQ3393" i="7"/>
  <c r="AT3393" i="7" s="1"/>
  <c r="AU3393" i="7" s="1"/>
  <c r="BL3392" i="7"/>
  <c r="BI3392" i="7"/>
  <c r="BF3392" i="7"/>
  <c r="BD3392" i="7"/>
  <c r="BA3392" i="7"/>
  <c r="AY3392" i="7"/>
  <c r="AQ3392" i="7"/>
  <c r="AT3392" i="7" s="1"/>
  <c r="AU3392" i="7" s="1"/>
  <c r="BL3391" i="7"/>
  <c r="BI3391" i="7"/>
  <c r="BF3391" i="7"/>
  <c r="BD3391" i="7"/>
  <c r="BA3391" i="7"/>
  <c r="AY3391" i="7"/>
  <c r="AQ3391" i="7"/>
  <c r="AT3391" i="7" s="1"/>
  <c r="AU3391" i="7" s="1"/>
  <c r="BL3390" i="7"/>
  <c r="BI3390" i="7"/>
  <c r="BF3390" i="7"/>
  <c r="BD3390" i="7"/>
  <c r="BA3390" i="7"/>
  <c r="AY3390" i="7"/>
  <c r="AQ3390" i="7"/>
  <c r="AT3390" i="7" s="1"/>
  <c r="AU3390" i="7" s="1"/>
  <c r="BL3389" i="7"/>
  <c r="BI3389" i="7"/>
  <c r="BF3389" i="7"/>
  <c r="BD3389" i="7"/>
  <c r="BA3389" i="7"/>
  <c r="AY3389" i="7"/>
  <c r="AQ3389" i="7"/>
  <c r="AT3389" i="7" s="1"/>
  <c r="AU3389" i="7" s="1"/>
  <c r="BL3388" i="7"/>
  <c r="BI3388" i="7"/>
  <c r="BF3388" i="7"/>
  <c r="BD3388" i="7"/>
  <c r="BA3388" i="7"/>
  <c r="AY3388" i="7"/>
  <c r="AQ3388" i="7"/>
  <c r="AT3388" i="7" s="1"/>
  <c r="AU3388" i="7" s="1"/>
  <c r="BL3387" i="7"/>
  <c r="BI3387" i="7"/>
  <c r="BF3387" i="7"/>
  <c r="BD3387" i="7"/>
  <c r="BA3387" i="7"/>
  <c r="AY3387" i="7"/>
  <c r="AQ3387" i="7"/>
  <c r="AT3387" i="7" s="1"/>
  <c r="AU3387" i="7" s="1"/>
  <c r="BL3386" i="7"/>
  <c r="BI3386" i="7"/>
  <c r="BF3386" i="7"/>
  <c r="BD3386" i="7"/>
  <c r="BA3386" i="7"/>
  <c r="AY3386" i="7"/>
  <c r="AQ3386" i="7"/>
  <c r="AT3386" i="7" s="1"/>
  <c r="AU3386" i="7" s="1"/>
  <c r="BL3385" i="7"/>
  <c r="BI3385" i="7"/>
  <c r="BF3385" i="7"/>
  <c r="BD3385" i="7"/>
  <c r="BA3385" i="7"/>
  <c r="AY3385" i="7"/>
  <c r="AQ3385" i="7"/>
  <c r="AT3385" i="7" s="1"/>
  <c r="AU3385" i="7" s="1"/>
  <c r="BL3384" i="7"/>
  <c r="BI3384" i="7"/>
  <c r="BF3384" i="7"/>
  <c r="BD3384" i="7"/>
  <c r="BA3384" i="7"/>
  <c r="AY3384" i="7"/>
  <c r="AQ3384" i="7"/>
  <c r="AT3384" i="7" s="1"/>
  <c r="AU3384" i="7" s="1"/>
  <c r="BL3383" i="7"/>
  <c r="BI3383" i="7"/>
  <c r="BF3383" i="7"/>
  <c r="BD3383" i="7"/>
  <c r="BA3383" i="7"/>
  <c r="AY3383" i="7"/>
  <c r="AQ3383" i="7"/>
  <c r="AT3383" i="7" s="1"/>
  <c r="AU3383" i="7" s="1"/>
  <c r="BL3382" i="7"/>
  <c r="BI3382" i="7"/>
  <c r="BF3382" i="7"/>
  <c r="BD3382" i="7"/>
  <c r="BA3382" i="7"/>
  <c r="AY3382" i="7"/>
  <c r="AQ3382" i="7"/>
  <c r="AT3382" i="7" s="1"/>
  <c r="AU3382" i="7" s="1"/>
  <c r="BL3381" i="7"/>
  <c r="BI3381" i="7"/>
  <c r="BF3381" i="7"/>
  <c r="BD3381" i="7"/>
  <c r="BA3381" i="7"/>
  <c r="AY3381" i="7"/>
  <c r="AQ3381" i="7"/>
  <c r="AT3381" i="7" s="1"/>
  <c r="AU3381" i="7" s="1"/>
  <c r="BL3380" i="7"/>
  <c r="BI3380" i="7"/>
  <c r="BF3380" i="7"/>
  <c r="BD3380" i="7"/>
  <c r="BA3380" i="7"/>
  <c r="AY3380" i="7"/>
  <c r="AT3380" i="7"/>
  <c r="AU3380" i="7" s="1"/>
  <c r="AQ3380" i="7"/>
  <c r="BL3379" i="7"/>
  <c r="BI3379" i="7"/>
  <c r="BF3379" i="7"/>
  <c r="BD3379" i="7"/>
  <c r="BA3379" i="7"/>
  <c r="AY3379" i="7"/>
  <c r="AQ3379" i="7"/>
  <c r="AT3379" i="7" s="1"/>
  <c r="AU3379" i="7" s="1"/>
  <c r="BL3378" i="7"/>
  <c r="BI3378" i="7"/>
  <c r="BF3378" i="7"/>
  <c r="BD3378" i="7"/>
  <c r="BA3378" i="7"/>
  <c r="AY3378" i="7"/>
  <c r="AQ3378" i="7"/>
  <c r="AT3378" i="7" s="1"/>
  <c r="AU3378" i="7" s="1"/>
  <c r="BL3377" i="7"/>
  <c r="BI3377" i="7"/>
  <c r="BF3377" i="7"/>
  <c r="BD3377" i="7"/>
  <c r="BA3377" i="7"/>
  <c r="AY3377" i="7"/>
  <c r="AQ3377" i="7"/>
  <c r="AT3377" i="7" s="1"/>
  <c r="AU3377" i="7" s="1"/>
  <c r="BL3376" i="7"/>
  <c r="BI3376" i="7"/>
  <c r="BF3376" i="7"/>
  <c r="BD3376" i="7"/>
  <c r="BA3376" i="7"/>
  <c r="AY3376" i="7"/>
  <c r="AQ3376" i="7"/>
  <c r="AT3376" i="7" s="1"/>
  <c r="AU3376" i="7" s="1"/>
  <c r="BL3375" i="7"/>
  <c r="BI3375" i="7"/>
  <c r="BF3375" i="7"/>
  <c r="BD3375" i="7"/>
  <c r="BA3375" i="7"/>
  <c r="AY3375" i="7"/>
  <c r="AQ3375" i="7"/>
  <c r="AT3375" i="7" s="1"/>
  <c r="AU3375" i="7" s="1"/>
  <c r="BL3374" i="7"/>
  <c r="BI3374" i="7"/>
  <c r="BF3374" i="7"/>
  <c r="BD3374" i="7"/>
  <c r="BA3374" i="7"/>
  <c r="AY3374" i="7"/>
  <c r="AQ3374" i="7"/>
  <c r="AT3374" i="7" s="1"/>
  <c r="AU3374" i="7" s="1"/>
  <c r="BL3373" i="7"/>
  <c r="BI3373" i="7"/>
  <c r="BF3373" i="7"/>
  <c r="BD3373" i="7"/>
  <c r="BA3373" i="7"/>
  <c r="AY3373" i="7"/>
  <c r="AQ3373" i="7"/>
  <c r="AT3373" i="7" s="1"/>
  <c r="AU3373" i="7" s="1"/>
  <c r="BL3372" i="7"/>
  <c r="BI3372" i="7"/>
  <c r="BF3372" i="7"/>
  <c r="BD3372" i="7"/>
  <c r="BA3372" i="7"/>
  <c r="AY3372" i="7"/>
  <c r="AQ3372" i="7"/>
  <c r="AT3372" i="7" s="1"/>
  <c r="AU3372" i="7" s="1"/>
  <c r="BL3371" i="7"/>
  <c r="BI3371" i="7"/>
  <c r="BF3371" i="7"/>
  <c r="BD3371" i="7"/>
  <c r="BA3371" i="7"/>
  <c r="AY3371" i="7"/>
  <c r="AQ3371" i="7"/>
  <c r="AT3371" i="7" s="1"/>
  <c r="AU3371" i="7" s="1"/>
  <c r="BL3370" i="7"/>
  <c r="BI3370" i="7"/>
  <c r="BF3370" i="7"/>
  <c r="BD3370" i="7"/>
  <c r="BA3370" i="7"/>
  <c r="AY3370" i="7"/>
  <c r="AQ3370" i="7"/>
  <c r="AT3370" i="7" s="1"/>
  <c r="AU3370" i="7" s="1"/>
  <c r="BL3369" i="7"/>
  <c r="BI3369" i="7"/>
  <c r="BF3369" i="7"/>
  <c r="BD3369" i="7"/>
  <c r="BA3369" i="7"/>
  <c r="AY3369" i="7"/>
  <c r="AQ3369" i="7"/>
  <c r="AT3369" i="7" s="1"/>
  <c r="AU3369" i="7" s="1"/>
  <c r="BL3368" i="7"/>
  <c r="BI3368" i="7"/>
  <c r="BF3368" i="7"/>
  <c r="BD3368" i="7"/>
  <c r="BA3368" i="7"/>
  <c r="AY3368" i="7"/>
  <c r="AQ3368" i="7"/>
  <c r="AT3368" i="7" s="1"/>
  <c r="AU3368" i="7" s="1"/>
  <c r="BL3367" i="7"/>
  <c r="BI3367" i="7"/>
  <c r="BF3367" i="7"/>
  <c r="BD3367" i="7"/>
  <c r="BA3367" i="7"/>
  <c r="AY3367" i="7"/>
  <c r="AQ3367" i="7"/>
  <c r="AT3367" i="7" s="1"/>
  <c r="AU3367" i="7" s="1"/>
  <c r="BL3366" i="7"/>
  <c r="BI3366" i="7"/>
  <c r="BF3366" i="7"/>
  <c r="BD3366" i="7"/>
  <c r="BA3366" i="7"/>
  <c r="AY3366" i="7"/>
  <c r="AQ3366" i="7"/>
  <c r="AT3366" i="7" s="1"/>
  <c r="AU3366" i="7" s="1"/>
  <c r="BL3365" i="7"/>
  <c r="BI3365" i="7"/>
  <c r="BF3365" i="7"/>
  <c r="BD3365" i="7"/>
  <c r="BA3365" i="7"/>
  <c r="AY3365" i="7"/>
  <c r="AQ3365" i="7"/>
  <c r="AT3365" i="7" s="1"/>
  <c r="AU3365" i="7" s="1"/>
  <c r="BL3364" i="7"/>
  <c r="BI3364" i="7"/>
  <c r="BF3364" i="7"/>
  <c r="BD3364" i="7"/>
  <c r="BA3364" i="7"/>
  <c r="AY3364" i="7"/>
  <c r="AQ3364" i="7"/>
  <c r="AT3364" i="7" s="1"/>
  <c r="AU3364" i="7" s="1"/>
  <c r="BL3363" i="7"/>
  <c r="BI3363" i="7"/>
  <c r="BF3363" i="7"/>
  <c r="BD3363" i="7"/>
  <c r="BA3363" i="7"/>
  <c r="AY3363" i="7"/>
  <c r="AQ3363" i="7"/>
  <c r="AT3363" i="7" s="1"/>
  <c r="AU3363" i="7" s="1"/>
  <c r="BL3362" i="7"/>
  <c r="BI3362" i="7"/>
  <c r="BF3362" i="7"/>
  <c r="BD3362" i="7"/>
  <c r="BA3362" i="7"/>
  <c r="AY3362" i="7"/>
  <c r="AQ3362" i="7"/>
  <c r="AT3362" i="7" s="1"/>
  <c r="AU3362" i="7" s="1"/>
  <c r="BL3361" i="7"/>
  <c r="BI3361" i="7"/>
  <c r="BF3361" i="7"/>
  <c r="BD3361" i="7"/>
  <c r="BA3361" i="7"/>
  <c r="AY3361" i="7"/>
  <c r="AQ3361" i="7"/>
  <c r="AT3361" i="7" s="1"/>
  <c r="AU3361" i="7" s="1"/>
  <c r="AV3361" i="7" s="1"/>
  <c r="AW3361" i="7" s="1"/>
  <c r="BL3360" i="7"/>
  <c r="BI3360" i="7"/>
  <c r="BF3360" i="7"/>
  <c r="BD3360" i="7"/>
  <c r="BA3360" i="7"/>
  <c r="AY3360" i="7"/>
  <c r="AQ3360" i="7"/>
  <c r="AT3360" i="7" s="1"/>
  <c r="AU3360" i="7" s="1"/>
  <c r="BL3359" i="7"/>
  <c r="BI3359" i="7"/>
  <c r="BF3359" i="7"/>
  <c r="BD3359" i="7"/>
  <c r="BA3359" i="7"/>
  <c r="AY3359" i="7"/>
  <c r="AQ3359" i="7"/>
  <c r="AT3359" i="7" s="1"/>
  <c r="AU3359" i="7" s="1"/>
  <c r="BL3358" i="7"/>
  <c r="BI3358" i="7"/>
  <c r="BF3358" i="7"/>
  <c r="BD3358" i="7"/>
  <c r="BA3358" i="7"/>
  <c r="AY3358" i="7"/>
  <c r="AQ3358" i="7"/>
  <c r="AT3358" i="7" s="1"/>
  <c r="AU3358" i="7" s="1"/>
  <c r="BL3357" i="7"/>
  <c r="BI3357" i="7"/>
  <c r="BF3357" i="7"/>
  <c r="BD3357" i="7"/>
  <c r="BA3357" i="7"/>
  <c r="AY3357" i="7"/>
  <c r="AQ3357" i="7"/>
  <c r="AT3357" i="7" s="1"/>
  <c r="AU3357" i="7" s="1"/>
  <c r="BL3356" i="7"/>
  <c r="BI3356" i="7"/>
  <c r="BF3356" i="7"/>
  <c r="BD3356" i="7"/>
  <c r="BA3356" i="7"/>
  <c r="AY3356" i="7"/>
  <c r="AT3356" i="7"/>
  <c r="AU3356" i="7" s="1"/>
  <c r="AQ3356" i="7"/>
  <c r="BL3355" i="7"/>
  <c r="BI3355" i="7"/>
  <c r="BF3355" i="7"/>
  <c r="BD3355" i="7"/>
  <c r="BA3355" i="7"/>
  <c r="AY3355" i="7"/>
  <c r="AQ3355" i="7"/>
  <c r="AT3355" i="7" s="1"/>
  <c r="AU3355" i="7" s="1"/>
  <c r="BL3354" i="7"/>
  <c r="BI3354" i="7"/>
  <c r="BF3354" i="7"/>
  <c r="BD3354" i="7"/>
  <c r="BA3354" i="7"/>
  <c r="AY3354" i="7"/>
  <c r="AQ3354" i="7"/>
  <c r="AT3354" i="7" s="1"/>
  <c r="AU3354" i="7" s="1"/>
  <c r="BL3353" i="7"/>
  <c r="BI3353" i="7"/>
  <c r="BF3353" i="7"/>
  <c r="BD3353" i="7"/>
  <c r="BA3353" i="7"/>
  <c r="AY3353" i="7"/>
  <c r="AQ3353" i="7"/>
  <c r="AT3353" i="7" s="1"/>
  <c r="AU3353" i="7" s="1"/>
  <c r="BL3352" i="7"/>
  <c r="BI3352" i="7"/>
  <c r="BF3352" i="7"/>
  <c r="BD3352" i="7"/>
  <c r="BA3352" i="7"/>
  <c r="AY3352" i="7"/>
  <c r="AQ3352" i="7"/>
  <c r="AT3352" i="7" s="1"/>
  <c r="AU3352" i="7" s="1"/>
  <c r="BL3351" i="7"/>
  <c r="BI3351" i="7"/>
  <c r="BF3351" i="7"/>
  <c r="BD3351" i="7"/>
  <c r="BA3351" i="7"/>
  <c r="AY3351" i="7"/>
  <c r="AQ3351" i="7"/>
  <c r="AT3351" i="7" s="1"/>
  <c r="AU3351" i="7" s="1"/>
  <c r="BL3350" i="7"/>
  <c r="BI3350" i="7"/>
  <c r="BF3350" i="7"/>
  <c r="BD3350" i="7"/>
  <c r="BA3350" i="7"/>
  <c r="AY3350" i="7"/>
  <c r="AQ3350" i="7"/>
  <c r="AT3350" i="7" s="1"/>
  <c r="AU3350" i="7" s="1"/>
  <c r="BL3349" i="7"/>
  <c r="BI3349" i="7"/>
  <c r="BF3349" i="7"/>
  <c r="BD3349" i="7"/>
  <c r="BA3349" i="7"/>
  <c r="AY3349" i="7"/>
  <c r="AQ3349" i="7"/>
  <c r="AT3349" i="7" s="1"/>
  <c r="AU3349" i="7" s="1"/>
  <c r="BL3348" i="7"/>
  <c r="BI3348" i="7"/>
  <c r="BF3348" i="7"/>
  <c r="BD3348" i="7"/>
  <c r="BA3348" i="7"/>
  <c r="AY3348" i="7"/>
  <c r="AQ3348" i="7"/>
  <c r="AT3348" i="7" s="1"/>
  <c r="AU3348" i="7" s="1"/>
  <c r="BL3347" i="7"/>
  <c r="BI3347" i="7"/>
  <c r="BF3347" i="7"/>
  <c r="BD3347" i="7"/>
  <c r="BA3347" i="7"/>
  <c r="AY3347" i="7"/>
  <c r="AQ3347" i="7"/>
  <c r="AT3347" i="7" s="1"/>
  <c r="AU3347" i="7" s="1"/>
  <c r="BL3346" i="7"/>
  <c r="BI3346" i="7"/>
  <c r="BF3346" i="7"/>
  <c r="BD3346" i="7"/>
  <c r="BA3346" i="7"/>
  <c r="AY3346" i="7"/>
  <c r="AQ3346" i="7"/>
  <c r="AT3346" i="7" s="1"/>
  <c r="AU3346" i="7" s="1"/>
  <c r="BL3345" i="7"/>
  <c r="BI3345" i="7"/>
  <c r="BF3345" i="7"/>
  <c r="BD3345" i="7"/>
  <c r="BA3345" i="7"/>
  <c r="AY3345" i="7"/>
  <c r="AQ3345" i="7"/>
  <c r="AT3345" i="7" s="1"/>
  <c r="AU3345" i="7" s="1"/>
  <c r="BL3344" i="7"/>
  <c r="BI3344" i="7"/>
  <c r="BF3344" i="7"/>
  <c r="BD3344" i="7"/>
  <c r="BA3344" i="7"/>
  <c r="AY3344" i="7"/>
  <c r="AQ3344" i="7"/>
  <c r="AT3344" i="7" s="1"/>
  <c r="AU3344" i="7" s="1"/>
  <c r="BL3343" i="7"/>
  <c r="BI3343" i="7"/>
  <c r="BF3343" i="7"/>
  <c r="BD3343" i="7"/>
  <c r="BA3343" i="7"/>
  <c r="AY3343" i="7"/>
  <c r="AQ3343" i="7"/>
  <c r="AT3343" i="7" s="1"/>
  <c r="AU3343" i="7" s="1"/>
  <c r="BL3342" i="7"/>
  <c r="BI3342" i="7"/>
  <c r="BF3342" i="7"/>
  <c r="BD3342" i="7"/>
  <c r="BA3342" i="7"/>
  <c r="AY3342" i="7"/>
  <c r="AQ3342" i="7"/>
  <c r="AT3342" i="7" s="1"/>
  <c r="AU3342" i="7" s="1"/>
  <c r="BL3341" i="7"/>
  <c r="BI3341" i="7"/>
  <c r="BF3341" i="7"/>
  <c r="BD3341" i="7"/>
  <c r="BA3341" i="7"/>
  <c r="AY3341" i="7"/>
  <c r="AQ3341" i="7"/>
  <c r="AT3341" i="7" s="1"/>
  <c r="AU3341" i="7" s="1"/>
  <c r="BL3340" i="7"/>
  <c r="BI3340" i="7"/>
  <c r="BF3340" i="7"/>
  <c r="BD3340" i="7"/>
  <c r="BA3340" i="7"/>
  <c r="AY3340" i="7"/>
  <c r="AQ3340" i="7"/>
  <c r="AT3340" i="7" s="1"/>
  <c r="AU3340" i="7" s="1"/>
  <c r="BL3339" i="7"/>
  <c r="BI3339" i="7"/>
  <c r="BF3339" i="7"/>
  <c r="BD3339" i="7"/>
  <c r="BA3339" i="7"/>
  <c r="AY3339" i="7"/>
  <c r="AQ3339" i="7"/>
  <c r="AT3339" i="7" s="1"/>
  <c r="AU3339" i="7" s="1"/>
  <c r="BL3338" i="7"/>
  <c r="BI3338" i="7"/>
  <c r="BF3338" i="7"/>
  <c r="BD3338" i="7"/>
  <c r="BA3338" i="7"/>
  <c r="AY3338" i="7"/>
  <c r="AQ3338" i="7"/>
  <c r="AT3338" i="7" s="1"/>
  <c r="AU3338" i="7" s="1"/>
  <c r="BL3337" i="7"/>
  <c r="BI3337" i="7"/>
  <c r="BF3337" i="7"/>
  <c r="BD3337" i="7"/>
  <c r="BA3337" i="7"/>
  <c r="AY3337" i="7"/>
  <c r="AQ3337" i="7"/>
  <c r="AT3337" i="7" s="1"/>
  <c r="AU3337" i="7" s="1"/>
  <c r="BL3336" i="7"/>
  <c r="BI3336" i="7"/>
  <c r="BF3336" i="7"/>
  <c r="BD3336" i="7"/>
  <c r="BA3336" i="7"/>
  <c r="AY3336" i="7"/>
  <c r="AQ3336" i="7"/>
  <c r="AT3336" i="7" s="1"/>
  <c r="AU3336" i="7" s="1"/>
  <c r="BL3335" i="7"/>
  <c r="BI3335" i="7"/>
  <c r="BF3335" i="7"/>
  <c r="BD3335" i="7"/>
  <c r="BA3335" i="7"/>
  <c r="AY3335" i="7"/>
  <c r="AQ3335" i="7"/>
  <c r="AT3335" i="7" s="1"/>
  <c r="AU3335" i="7" s="1"/>
  <c r="BL3334" i="7"/>
  <c r="BI3334" i="7"/>
  <c r="BF3334" i="7"/>
  <c r="BD3334" i="7"/>
  <c r="BA3334" i="7"/>
  <c r="AY3334" i="7"/>
  <c r="AQ3334" i="7"/>
  <c r="AT3334" i="7" s="1"/>
  <c r="AU3334" i="7" s="1"/>
  <c r="BL3333" i="7"/>
  <c r="BI3333" i="7"/>
  <c r="BF3333" i="7"/>
  <c r="BD3333" i="7"/>
  <c r="BA3333" i="7"/>
  <c r="AY3333" i="7"/>
  <c r="AQ3333" i="7"/>
  <c r="AT3333" i="7" s="1"/>
  <c r="AU3333" i="7" s="1"/>
  <c r="BL3332" i="7"/>
  <c r="BI3332" i="7"/>
  <c r="BF3332" i="7"/>
  <c r="BD3332" i="7"/>
  <c r="BA3332" i="7"/>
  <c r="AY3332" i="7"/>
  <c r="AT3332" i="7"/>
  <c r="AU3332" i="7" s="1"/>
  <c r="AQ3332" i="7"/>
  <c r="BL3331" i="7"/>
  <c r="BI3331" i="7"/>
  <c r="BF3331" i="7"/>
  <c r="BD3331" i="7"/>
  <c r="BA3331" i="7"/>
  <c r="AY3331" i="7"/>
  <c r="AQ3331" i="7"/>
  <c r="AT3331" i="7" s="1"/>
  <c r="AU3331" i="7" s="1"/>
  <c r="BL3330" i="7"/>
  <c r="BI3330" i="7"/>
  <c r="BF3330" i="7"/>
  <c r="BD3330" i="7"/>
  <c r="BA3330" i="7"/>
  <c r="AY3330" i="7"/>
  <c r="AQ3330" i="7"/>
  <c r="AT3330" i="7" s="1"/>
  <c r="AU3330" i="7" s="1"/>
  <c r="BL3329" i="7"/>
  <c r="BI3329" i="7"/>
  <c r="BF3329" i="7"/>
  <c r="BD3329" i="7"/>
  <c r="BA3329" i="7"/>
  <c r="AY3329" i="7"/>
  <c r="AQ3329" i="7"/>
  <c r="AT3329" i="7" s="1"/>
  <c r="AU3329" i="7" s="1"/>
  <c r="BL3328" i="7"/>
  <c r="BI3328" i="7"/>
  <c r="BF3328" i="7"/>
  <c r="BD3328" i="7"/>
  <c r="BA3328" i="7"/>
  <c r="AY3328" i="7"/>
  <c r="AQ3328" i="7"/>
  <c r="AT3328" i="7" s="1"/>
  <c r="AU3328" i="7" s="1"/>
  <c r="BL3327" i="7"/>
  <c r="BI3327" i="7"/>
  <c r="BF3327" i="7"/>
  <c r="BD3327" i="7"/>
  <c r="BA3327" i="7"/>
  <c r="AY3327" i="7"/>
  <c r="AQ3327" i="7"/>
  <c r="AT3327" i="7" s="1"/>
  <c r="AU3327" i="7" s="1"/>
  <c r="BL3326" i="7"/>
  <c r="BI3326" i="7"/>
  <c r="BF3326" i="7"/>
  <c r="BD3326" i="7"/>
  <c r="BA3326" i="7"/>
  <c r="AY3326" i="7"/>
  <c r="AQ3326" i="7"/>
  <c r="AT3326" i="7" s="1"/>
  <c r="AU3326" i="7" s="1"/>
  <c r="BL3325" i="7"/>
  <c r="BI3325" i="7"/>
  <c r="BF3325" i="7"/>
  <c r="BD3325" i="7"/>
  <c r="BA3325" i="7"/>
  <c r="AY3325" i="7"/>
  <c r="AQ3325" i="7"/>
  <c r="AT3325" i="7" s="1"/>
  <c r="AU3325" i="7" s="1"/>
  <c r="BL3324" i="7"/>
  <c r="BI3324" i="7"/>
  <c r="BF3324" i="7"/>
  <c r="BD3324" i="7"/>
  <c r="BA3324" i="7"/>
  <c r="AY3324" i="7"/>
  <c r="AQ3324" i="7"/>
  <c r="AT3324" i="7" s="1"/>
  <c r="AU3324" i="7" s="1"/>
  <c r="BL3323" i="7"/>
  <c r="BI3323" i="7"/>
  <c r="BF3323" i="7"/>
  <c r="BD3323" i="7"/>
  <c r="BA3323" i="7"/>
  <c r="AY3323" i="7"/>
  <c r="AQ3323" i="7"/>
  <c r="AT3323" i="7" s="1"/>
  <c r="AU3323" i="7" s="1"/>
  <c r="BL3322" i="7"/>
  <c r="BI3322" i="7"/>
  <c r="BF3322" i="7"/>
  <c r="BD3322" i="7"/>
  <c r="BA3322" i="7"/>
  <c r="AY3322" i="7"/>
  <c r="AQ3322" i="7"/>
  <c r="AT3322" i="7" s="1"/>
  <c r="AU3322" i="7" s="1"/>
  <c r="BL3321" i="7"/>
  <c r="BI3321" i="7"/>
  <c r="BF3321" i="7"/>
  <c r="BD3321" i="7"/>
  <c r="BA3321" i="7"/>
  <c r="AY3321" i="7"/>
  <c r="AQ3321" i="7"/>
  <c r="AT3321" i="7" s="1"/>
  <c r="AU3321" i="7" s="1"/>
  <c r="BL3320" i="7"/>
  <c r="BI3320" i="7"/>
  <c r="BF3320" i="7"/>
  <c r="BD3320" i="7"/>
  <c r="BA3320" i="7"/>
  <c r="AY3320" i="7"/>
  <c r="AQ3320" i="7"/>
  <c r="AT3320" i="7" s="1"/>
  <c r="AU3320" i="7" s="1"/>
  <c r="BL3319" i="7"/>
  <c r="BI3319" i="7"/>
  <c r="BF3319" i="7"/>
  <c r="BD3319" i="7"/>
  <c r="BA3319" i="7"/>
  <c r="AY3319" i="7"/>
  <c r="AQ3319" i="7"/>
  <c r="AT3319" i="7" s="1"/>
  <c r="AU3319" i="7" s="1"/>
  <c r="BL3318" i="7"/>
  <c r="BI3318" i="7"/>
  <c r="BF3318" i="7"/>
  <c r="BD3318" i="7"/>
  <c r="BA3318" i="7"/>
  <c r="AY3318" i="7"/>
  <c r="AQ3318" i="7"/>
  <c r="AT3318" i="7" s="1"/>
  <c r="AU3318" i="7" s="1"/>
  <c r="BL3317" i="7"/>
  <c r="BI3317" i="7"/>
  <c r="BF3317" i="7"/>
  <c r="BD3317" i="7"/>
  <c r="BA3317" i="7"/>
  <c r="AY3317" i="7"/>
  <c r="AQ3317" i="7"/>
  <c r="AT3317" i="7" s="1"/>
  <c r="AU3317" i="7" s="1"/>
  <c r="BL3316" i="7"/>
  <c r="BI3316" i="7"/>
  <c r="BF3316" i="7"/>
  <c r="BD3316" i="7"/>
  <c r="BA3316" i="7"/>
  <c r="AY3316" i="7"/>
  <c r="AQ3316" i="7"/>
  <c r="AT3316" i="7" s="1"/>
  <c r="AU3316" i="7" s="1"/>
  <c r="BL3315" i="7"/>
  <c r="BI3315" i="7"/>
  <c r="BF3315" i="7"/>
  <c r="BD3315" i="7"/>
  <c r="BA3315" i="7"/>
  <c r="AY3315" i="7"/>
  <c r="AQ3315" i="7"/>
  <c r="AT3315" i="7" s="1"/>
  <c r="AU3315" i="7" s="1"/>
  <c r="BL3314" i="7"/>
  <c r="BI3314" i="7"/>
  <c r="BF3314" i="7"/>
  <c r="BD3314" i="7"/>
  <c r="BA3314" i="7"/>
  <c r="AY3314" i="7"/>
  <c r="AQ3314" i="7"/>
  <c r="AT3314" i="7" s="1"/>
  <c r="AU3314" i="7" s="1"/>
  <c r="BL3313" i="7"/>
  <c r="BI3313" i="7"/>
  <c r="BF3313" i="7"/>
  <c r="BD3313" i="7"/>
  <c r="BA3313" i="7"/>
  <c r="AY3313" i="7"/>
  <c r="AQ3313" i="7"/>
  <c r="AT3313" i="7" s="1"/>
  <c r="AU3313" i="7" s="1"/>
  <c r="BL3312" i="7"/>
  <c r="BI3312" i="7"/>
  <c r="BF3312" i="7"/>
  <c r="BD3312" i="7"/>
  <c r="BA3312" i="7"/>
  <c r="AY3312" i="7"/>
  <c r="AQ3312" i="7"/>
  <c r="AT3312" i="7" s="1"/>
  <c r="AU3312" i="7" s="1"/>
  <c r="BL3311" i="7"/>
  <c r="BI3311" i="7"/>
  <c r="BF3311" i="7"/>
  <c r="BD3311" i="7"/>
  <c r="BA3311" i="7"/>
  <c r="AY3311" i="7"/>
  <c r="AQ3311" i="7"/>
  <c r="AT3311" i="7" s="1"/>
  <c r="AU3311" i="7" s="1"/>
  <c r="BL3310" i="7"/>
  <c r="BI3310" i="7"/>
  <c r="BF3310" i="7"/>
  <c r="BD3310" i="7"/>
  <c r="BA3310" i="7"/>
  <c r="AY3310" i="7"/>
  <c r="AQ3310" i="7"/>
  <c r="AT3310" i="7" s="1"/>
  <c r="AU3310" i="7" s="1"/>
  <c r="BL3309" i="7"/>
  <c r="BI3309" i="7"/>
  <c r="BF3309" i="7"/>
  <c r="BD3309" i="7"/>
  <c r="BA3309" i="7"/>
  <c r="AY3309" i="7"/>
  <c r="AQ3309" i="7"/>
  <c r="AT3309" i="7" s="1"/>
  <c r="AU3309" i="7" s="1"/>
  <c r="AV3309" i="7" s="1"/>
  <c r="AW3309" i="7" s="1"/>
  <c r="BL3308" i="7"/>
  <c r="BI3308" i="7"/>
  <c r="BF3308" i="7"/>
  <c r="BD3308" i="7"/>
  <c r="BA3308" i="7"/>
  <c r="AY3308" i="7"/>
  <c r="AQ3308" i="7"/>
  <c r="AT3308" i="7" s="1"/>
  <c r="AU3308" i="7" s="1"/>
  <c r="BL3307" i="7"/>
  <c r="BI3307" i="7"/>
  <c r="BF3307" i="7"/>
  <c r="BD3307" i="7"/>
  <c r="BA3307" i="7"/>
  <c r="AY3307" i="7"/>
  <c r="AQ3307" i="7"/>
  <c r="AT3307" i="7" s="1"/>
  <c r="AU3307" i="7" s="1"/>
  <c r="BL3306" i="7"/>
  <c r="BI3306" i="7"/>
  <c r="BF3306" i="7"/>
  <c r="BD3306" i="7"/>
  <c r="BA3306" i="7"/>
  <c r="AY3306" i="7"/>
  <c r="AQ3306" i="7"/>
  <c r="AT3306" i="7" s="1"/>
  <c r="AU3306" i="7" s="1"/>
  <c r="BL3305" i="7"/>
  <c r="BI3305" i="7"/>
  <c r="BF3305" i="7"/>
  <c r="BD3305" i="7"/>
  <c r="BA3305" i="7"/>
  <c r="AY3305" i="7"/>
  <c r="AQ3305" i="7"/>
  <c r="AT3305" i="7" s="1"/>
  <c r="AU3305" i="7" s="1"/>
  <c r="BL3304" i="7"/>
  <c r="BI3304" i="7"/>
  <c r="BF3304" i="7"/>
  <c r="BD3304" i="7"/>
  <c r="BA3304" i="7"/>
  <c r="AY3304" i="7"/>
  <c r="AQ3304" i="7"/>
  <c r="AT3304" i="7" s="1"/>
  <c r="AU3304" i="7" s="1"/>
  <c r="BL3303" i="7"/>
  <c r="BI3303" i="7"/>
  <c r="BF3303" i="7"/>
  <c r="BD3303" i="7"/>
  <c r="BA3303" i="7"/>
  <c r="AY3303" i="7"/>
  <c r="AQ3303" i="7"/>
  <c r="AT3303" i="7" s="1"/>
  <c r="AU3303" i="7" s="1"/>
  <c r="BL3302" i="7"/>
  <c r="BI3302" i="7"/>
  <c r="BF3302" i="7"/>
  <c r="BD3302" i="7"/>
  <c r="BA3302" i="7"/>
  <c r="AY3302" i="7"/>
  <c r="AQ3302" i="7"/>
  <c r="AT3302" i="7" s="1"/>
  <c r="AU3302" i="7" s="1"/>
  <c r="BL3301" i="7"/>
  <c r="BI3301" i="7"/>
  <c r="BF3301" i="7"/>
  <c r="BD3301" i="7"/>
  <c r="BA3301" i="7"/>
  <c r="AY3301" i="7"/>
  <c r="AQ3301" i="7"/>
  <c r="AT3301" i="7" s="1"/>
  <c r="AU3301" i="7" s="1"/>
  <c r="BL3300" i="7"/>
  <c r="BI3300" i="7"/>
  <c r="BF3300" i="7"/>
  <c r="BD3300" i="7"/>
  <c r="BA3300" i="7"/>
  <c r="AY3300" i="7"/>
  <c r="AT3300" i="7"/>
  <c r="AU3300" i="7" s="1"/>
  <c r="AQ3300" i="7"/>
  <c r="BL3299" i="7"/>
  <c r="BI3299" i="7"/>
  <c r="BF3299" i="7"/>
  <c r="BD3299" i="7"/>
  <c r="BA3299" i="7"/>
  <c r="AY3299" i="7"/>
  <c r="AQ3299" i="7"/>
  <c r="AT3299" i="7" s="1"/>
  <c r="AU3299" i="7" s="1"/>
  <c r="BL3298" i="7"/>
  <c r="BI3298" i="7"/>
  <c r="BF3298" i="7"/>
  <c r="BD3298" i="7"/>
  <c r="BA3298" i="7"/>
  <c r="AY3298" i="7"/>
  <c r="AQ3298" i="7"/>
  <c r="AT3298" i="7" s="1"/>
  <c r="AU3298" i="7" s="1"/>
  <c r="BL3297" i="7"/>
  <c r="BI3297" i="7"/>
  <c r="BF3297" i="7"/>
  <c r="BD3297" i="7"/>
  <c r="BA3297" i="7"/>
  <c r="AY3297" i="7"/>
  <c r="AQ3297" i="7"/>
  <c r="AT3297" i="7" s="1"/>
  <c r="AU3297" i="7" s="1"/>
  <c r="BL3296" i="7"/>
  <c r="BI3296" i="7"/>
  <c r="BF3296" i="7"/>
  <c r="BD3296" i="7"/>
  <c r="BA3296" i="7"/>
  <c r="AY3296" i="7"/>
  <c r="AQ3296" i="7"/>
  <c r="AT3296" i="7" s="1"/>
  <c r="AU3296" i="7" s="1"/>
  <c r="BL3295" i="7"/>
  <c r="BI3295" i="7"/>
  <c r="BF3295" i="7"/>
  <c r="BD3295" i="7"/>
  <c r="BA3295" i="7"/>
  <c r="AY3295" i="7"/>
  <c r="AQ3295" i="7"/>
  <c r="AT3295" i="7" s="1"/>
  <c r="AU3295" i="7" s="1"/>
  <c r="BL3294" i="7"/>
  <c r="BI3294" i="7"/>
  <c r="BF3294" i="7"/>
  <c r="BD3294" i="7"/>
  <c r="BA3294" i="7"/>
  <c r="AY3294" i="7"/>
  <c r="AQ3294" i="7"/>
  <c r="AT3294" i="7" s="1"/>
  <c r="AU3294" i="7" s="1"/>
  <c r="BL3293" i="7"/>
  <c r="BI3293" i="7"/>
  <c r="BF3293" i="7"/>
  <c r="BD3293" i="7"/>
  <c r="BA3293" i="7"/>
  <c r="AY3293" i="7"/>
  <c r="AQ3293" i="7"/>
  <c r="AT3293" i="7" s="1"/>
  <c r="AU3293" i="7" s="1"/>
  <c r="BL3292" i="7"/>
  <c r="BI3292" i="7"/>
  <c r="BF3292" i="7"/>
  <c r="BD3292" i="7"/>
  <c r="BA3292" i="7"/>
  <c r="AY3292" i="7"/>
  <c r="AQ3292" i="7"/>
  <c r="AT3292" i="7" s="1"/>
  <c r="AU3292" i="7" s="1"/>
  <c r="BL3291" i="7"/>
  <c r="BI3291" i="7"/>
  <c r="BF3291" i="7"/>
  <c r="BD3291" i="7"/>
  <c r="BA3291" i="7"/>
  <c r="AY3291" i="7"/>
  <c r="AQ3291" i="7"/>
  <c r="AT3291" i="7" s="1"/>
  <c r="AU3291" i="7" s="1"/>
  <c r="BL3290" i="7"/>
  <c r="BI3290" i="7"/>
  <c r="BF3290" i="7"/>
  <c r="BD3290" i="7"/>
  <c r="BA3290" i="7"/>
  <c r="AY3290" i="7"/>
  <c r="AQ3290" i="7"/>
  <c r="AT3290" i="7" s="1"/>
  <c r="AU3290" i="7" s="1"/>
  <c r="BL3289" i="7"/>
  <c r="BI3289" i="7"/>
  <c r="BF3289" i="7"/>
  <c r="BD3289" i="7"/>
  <c r="BA3289" i="7"/>
  <c r="AY3289" i="7"/>
  <c r="AQ3289" i="7"/>
  <c r="AT3289" i="7" s="1"/>
  <c r="AU3289" i="7" s="1"/>
  <c r="BL3288" i="7"/>
  <c r="BI3288" i="7"/>
  <c r="BF3288" i="7"/>
  <c r="BD3288" i="7"/>
  <c r="BA3288" i="7"/>
  <c r="AY3288" i="7"/>
  <c r="AQ3288" i="7"/>
  <c r="AT3288" i="7" s="1"/>
  <c r="AU3288" i="7" s="1"/>
  <c r="BL3287" i="7"/>
  <c r="BI3287" i="7"/>
  <c r="BF3287" i="7"/>
  <c r="BD3287" i="7"/>
  <c r="BA3287" i="7"/>
  <c r="AY3287" i="7"/>
  <c r="AQ3287" i="7"/>
  <c r="AT3287" i="7" s="1"/>
  <c r="AU3287" i="7" s="1"/>
  <c r="BL3286" i="7"/>
  <c r="BI3286" i="7"/>
  <c r="BF3286" i="7"/>
  <c r="BD3286" i="7"/>
  <c r="BA3286" i="7"/>
  <c r="AY3286" i="7"/>
  <c r="AQ3286" i="7"/>
  <c r="AT3286" i="7" s="1"/>
  <c r="AU3286" i="7" s="1"/>
  <c r="BL3285" i="7"/>
  <c r="BI3285" i="7"/>
  <c r="BF3285" i="7"/>
  <c r="BD3285" i="7"/>
  <c r="BA3285" i="7"/>
  <c r="AY3285" i="7"/>
  <c r="AQ3285" i="7"/>
  <c r="AT3285" i="7" s="1"/>
  <c r="AU3285" i="7" s="1"/>
  <c r="BL3284" i="7"/>
  <c r="BI3284" i="7"/>
  <c r="BF3284" i="7"/>
  <c r="BD3284" i="7"/>
  <c r="BA3284" i="7"/>
  <c r="AY3284" i="7"/>
  <c r="AQ3284" i="7"/>
  <c r="AT3284" i="7" s="1"/>
  <c r="AU3284" i="7" s="1"/>
  <c r="BL3283" i="7"/>
  <c r="BI3283" i="7"/>
  <c r="BF3283" i="7"/>
  <c r="BD3283" i="7"/>
  <c r="BA3283" i="7"/>
  <c r="AY3283" i="7"/>
  <c r="AQ3283" i="7"/>
  <c r="AT3283" i="7" s="1"/>
  <c r="AU3283" i="7" s="1"/>
  <c r="BL3282" i="7"/>
  <c r="BI3282" i="7"/>
  <c r="BF3282" i="7"/>
  <c r="BD3282" i="7"/>
  <c r="BA3282" i="7"/>
  <c r="AY3282" i="7"/>
  <c r="AQ3282" i="7"/>
  <c r="AT3282" i="7" s="1"/>
  <c r="AU3282" i="7" s="1"/>
  <c r="BL3281" i="7"/>
  <c r="BI3281" i="7"/>
  <c r="BF3281" i="7"/>
  <c r="BD3281" i="7"/>
  <c r="BA3281" i="7"/>
  <c r="AY3281" i="7"/>
  <c r="AQ3281" i="7"/>
  <c r="AT3281" i="7" s="1"/>
  <c r="AU3281" i="7" s="1"/>
  <c r="BL3280" i="7"/>
  <c r="BI3280" i="7"/>
  <c r="BF3280" i="7"/>
  <c r="BD3280" i="7"/>
  <c r="BA3280" i="7"/>
  <c r="AY3280" i="7"/>
  <c r="AQ3280" i="7"/>
  <c r="AT3280" i="7" s="1"/>
  <c r="AU3280" i="7" s="1"/>
  <c r="BL3279" i="7"/>
  <c r="BI3279" i="7"/>
  <c r="BF3279" i="7"/>
  <c r="BD3279" i="7"/>
  <c r="BA3279" i="7"/>
  <c r="AY3279" i="7"/>
  <c r="AQ3279" i="7"/>
  <c r="AT3279" i="7" s="1"/>
  <c r="AU3279" i="7" s="1"/>
  <c r="BL3278" i="7"/>
  <c r="BI3278" i="7"/>
  <c r="BF3278" i="7"/>
  <c r="BD3278" i="7"/>
  <c r="BA3278" i="7"/>
  <c r="AY3278" i="7"/>
  <c r="AQ3278" i="7"/>
  <c r="AT3278" i="7" s="1"/>
  <c r="AU3278" i="7" s="1"/>
  <c r="BL3277" i="7"/>
  <c r="BI3277" i="7"/>
  <c r="BF3277" i="7"/>
  <c r="BD3277" i="7"/>
  <c r="BA3277" i="7"/>
  <c r="AY3277" i="7"/>
  <c r="AQ3277" i="7"/>
  <c r="AT3277" i="7" s="1"/>
  <c r="BL3276" i="7"/>
  <c r="BI3276" i="7"/>
  <c r="BF3276" i="7"/>
  <c r="BD3276" i="7"/>
  <c r="BA3276" i="7"/>
  <c r="AY3276" i="7"/>
  <c r="AQ3276" i="7"/>
  <c r="AT3276" i="7" s="1"/>
  <c r="AU3276" i="7" s="1"/>
  <c r="BL3275" i="7"/>
  <c r="BI3275" i="7"/>
  <c r="BF3275" i="7"/>
  <c r="BD3275" i="7"/>
  <c r="BA3275" i="7"/>
  <c r="AY3275" i="7"/>
  <c r="AQ3275" i="7"/>
  <c r="AT3275" i="7" s="1"/>
  <c r="AU3275" i="7" s="1"/>
  <c r="BL3274" i="7"/>
  <c r="BI3274" i="7"/>
  <c r="BF3274" i="7"/>
  <c r="BD3274" i="7"/>
  <c r="BA3274" i="7"/>
  <c r="AY3274" i="7"/>
  <c r="AQ3274" i="7"/>
  <c r="AT3274" i="7" s="1"/>
  <c r="AU3274" i="7" s="1"/>
  <c r="BL3273" i="7"/>
  <c r="BI3273" i="7"/>
  <c r="BF3273" i="7"/>
  <c r="BD3273" i="7"/>
  <c r="BA3273" i="7"/>
  <c r="AY3273" i="7"/>
  <c r="AQ3273" i="7"/>
  <c r="AT3273" i="7" s="1"/>
  <c r="AU3273" i="7" s="1"/>
  <c r="BL3272" i="7"/>
  <c r="BI3272" i="7"/>
  <c r="BF3272" i="7"/>
  <c r="BD3272" i="7"/>
  <c r="BA3272" i="7"/>
  <c r="AY3272" i="7"/>
  <c r="AQ3272" i="7"/>
  <c r="AT3272" i="7" s="1"/>
  <c r="AU3272" i="7" s="1"/>
  <c r="BL3271" i="7"/>
  <c r="BI3271" i="7"/>
  <c r="BF3271" i="7"/>
  <c r="BD3271" i="7"/>
  <c r="BA3271" i="7"/>
  <c r="AY3271" i="7"/>
  <c r="AQ3271" i="7"/>
  <c r="AT3271" i="7" s="1"/>
  <c r="AU3271" i="7" s="1"/>
  <c r="BL3270" i="7"/>
  <c r="BI3270" i="7"/>
  <c r="BF3270" i="7"/>
  <c r="BD3270" i="7"/>
  <c r="BA3270" i="7"/>
  <c r="AY3270" i="7"/>
  <c r="AQ3270" i="7"/>
  <c r="AT3270" i="7" s="1"/>
  <c r="AU3270" i="7" s="1"/>
  <c r="BL3269" i="7"/>
  <c r="BI3269" i="7"/>
  <c r="BF3269" i="7"/>
  <c r="BD3269" i="7"/>
  <c r="BA3269" i="7"/>
  <c r="AY3269" i="7"/>
  <c r="AQ3269" i="7"/>
  <c r="AT3269" i="7" s="1"/>
  <c r="AU3269" i="7" s="1"/>
  <c r="BL3268" i="7"/>
  <c r="BI3268" i="7"/>
  <c r="BF3268" i="7"/>
  <c r="BD3268" i="7"/>
  <c r="BA3268" i="7"/>
  <c r="AY3268" i="7"/>
  <c r="AT3268" i="7"/>
  <c r="AU3268" i="7" s="1"/>
  <c r="AQ3268" i="7"/>
  <c r="BL3267" i="7"/>
  <c r="BI3267" i="7"/>
  <c r="BF3267" i="7"/>
  <c r="BD3267" i="7"/>
  <c r="BA3267" i="7"/>
  <c r="AY3267" i="7"/>
  <c r="AQ3267" i="7"/>
  <c r="AT3267" i="7" s="1"/>
  <c r="AU3267" i="7" s="1"/>
  <c r="BL3266" i="7"/>
  <c r="BI3266" i="7"/>
  <c r="BF3266" i="7"/>
  <c r="BD3266" i="7"/>
  <c r="BA3266" i="7"/>
  <c r="AY3266" i="7"/>
  <c r="AQ3266" i="7"/>
  <c r="AT3266" i="7" s="1"/>
  <c r="AU3266" i="7" s="1"/>
  <c r="BL3265" i="7"/>
  <c r="BI3265" i="7"/>
  <c r="BF3265" i="7"/>
  <c r="BD3265" i="7"/>
  <c r="BA3265" i="7"/>
  <c r="AY3265" i="7"/>
  <c r="AQ3265" i="7"/>
  <c r="AT3265" i="7" s="1"/>
  <c r="AU3265" i="7" s="1"/>
  <c r="BL3264" i="7"/>
  <c r="BI3264" i="7"/>
  <c r="BF3264" i="7"/>
  <c r="BD3264" i="7"/>
  <c r="BA3264" i="7"/>
  <c r="AY3264" i="7"/>
  <c r="AQ3264" i="7"/>
  <c r="AT3264" i="7" s="1"/>
  <c r="AU3264" i="7" s="1"/>
  <c r="BL3263" i="7"/>
  <c r="BI3263" i="7"/>
  <c r="BF3263" i="7"/>
  <c r="BD3263" i="7"/>
  <c r="BA3263" i="7"/>
  <c r="AY3263" i="7"/>
  <c r="AQ3263" i="7"/>
  <c r="AT3263" i="7" s="1"/>
  <c r="AU3263" i="7" s="1"/>
  <c r="BL3262" i="7"/>
  <c r="BI3262" i="7"/>
  <c r="BF3262" i="7"/>
  <c r="BD3262" i="7"/>
  <c r="BA3262" i="7"/>
  <c r="AY3262" i="7"/>
  <c r="AQ3262" i="7"/>
  <c r="AT3262" i="7" s="1"/>
  <c r="AU3262" i="7" s="1"/>
  <c r="BL3261" i="7"/>
  <c r="BI3261" i="7"/>
  <c r="BF3261" i="7"/>
  <c r="BD3261" i="7"/>
  <c r="BA3261" i="7"/>
  <c r="AY3261" i="7"/>
  <c r="AQ3261" i="7"/>
  <c r="AT3261" i="7" s="1"/>
  <c r="AU3261" i="7" s="1"/>
  <c r="BL3260" i="7"/>
  <c r="BI3260" i="7"/>
  <c r="BF3260" i="7"/>
  <c r="BD3260" i="7"/>
  <c r="BA3260" i="7"/>
  <c r="AY3260" i="7"/>
  <c r="AQ3260" i="7"/>
  <c r="AT3260" i="7" s="1"/>
  <c r="AU3260" i="7" s="1"/>
  <c r="BL3259" i="7"/>
  <c r="BI3259" i="7"/>
  <c r="BF3259" i="7"/>
  <c r="BD3259" i="7"/>
  <c r="BA3259" i="7"/>
  <c r="AY3259" i="7"/>
  <c r="AQ3259" i="7"/>
  <c r="AT3259" i="7" s="1"/>
  <c r="AU3259" i="7" s="1"/>
  <c r="BL3258" i="7"/>
  <c r="BI3258" i="7"/>
  <c r="BF3258" i="7"/>
  <c r="BD3258" i="7"/>
  <c r="BA3258" i="7"/>
  <c r="AY3258" i="7"/>
  <c r="AQ3258" i="7"/>
  <c r="AT3258" i="7" s="1"/>
  <c r="AU3258" i="7" s="1"/>
  <c r="BL3257" i="7"/>
  <c r="BI3257" i="7"/>
  <c r="BF3257" i="7"/>
  <c r="BD3257" i="7"/>
  <c r="BA3257" i="7"/>
  <c r="AY3257" i="7"/>
  <c r="AQ3257" i="7"/>
  <c r="AT3257" i="7" s="1"/>
  <c r="AU3257" i="7" s="1"/>
  <c r="BL3256" i="7"/>
  <c r="BI3256" i="7"/>
  <c r="BF3256" i="7"/>
  <c r="BD3256" i="7"/>
  <c r="BA3256" i="7"/>
  <c r="AY3256" i="7"/>
  <c r="AQ3256" i="7"/>
  <c r="AT3256" i="7" s="1"/>
  <c r="AU3256" i="7" s="1"/>
  <c r="BL3255" i="7"/>
  <c r="BI3255" i="7"/>
  <c r="BF3255" i="7"/>
  <c r="BD3255" i="7"/>
  <c r="BA3255" i="7"/>
  <c r="AY3255" i="7"/>
  <c r="AQ3255" i="7"/>
  <c r="AT3255" i="7" s="1"/>
  <c r="AU3255" i="7" s="1"/>
  <c r="BL3254" i="7"/>
  <c r="BI3254" i="7"/>
  <c r="BF3254" i="7"/>
  <c r="BD3254" i="7"/>
  <c r="BA3254" i="7"/>
  <c r="AY3254" i="7"/>
  <c r="AQ3254" i="7"/>
  <c r="AT3254" i="7" s="1"/>
  <c r="AU3254" i="7" s="1"/>
  <c r="BL3253" i="7"/>
  <c r="BI3253" i="7"/>
  <c r="BF3253" i="7"/>
  <c r="BD3253" i="7"/>
  <c r="BA3253" i="7"/>
  <c r="AY3253" i="7"/>
  <c r="AQ3253" i="7"/>
  <c r="AT3253" i="7" s="1"/>
  <c r="AU3253" i="7" s="1"/>
  <c r="BL3252" i="7"/>
  <c r="BI3252" i="7"/>
  <c r="BF3252" i="7"/>
  <c r="BD3252" i="7"/>
  <c r="BA3252" i="7"/>
  <c r="AY3252" i="7"/>
  <c r="AQ3252" i="7"/>
  <c r="AT3252" i="7" s="1"/>
  <c r="AU3252" i="7" s="1"/>
  <c r="BL3251" i="7"/>
  <c r="BI3251" i="7"/>
  <c r="BF3251" i="7"/>
  <c r="BD3251" i="7"/>
  <c r="BA3251" i="7"/>
  <c r="AY3251" i="7"/>
  <c r="AQ3251" i="7"/>
  <c r="AT3251" i="7" s="1"/>
  <c r="AU3251" i="7" s="1"/>
  <c r="BL3250" i="7"/>
  <c r="BI3250" i="7"/>
  <c r="BF3250" i="7"/>
  <c r="BD3250" i="7"/>
  <c r="BA3250" i="7"/>
  <c r="AY3250" i="7"/>
  <c r="AQ3250" i="7"/>
  <c r="AT3250" i="7" s="1"/>
  <c r="AU3250" i="7" s="1"/>
  <c r="BL3249" i="7"/>
  <c r="BI3249" i="7"/>
  <c r="BF3249" i="7"/>
  <c r="BD3249" i="7"/>
  <c r="BA3249" i="7"/>
  <c r="AY3249" i="7"/>
  <c r="AQ3249" i="7"/>
  <c r="AT3249" i="7" s="1"/>
  <c r="AU3249" i="7" s="1"/>
  <c r="BL3248" i="7"/>
  <c r="BI3248" i="7"/>
  <c r="BF3248" i="7"/>
  <c r="BD3248" i="7"/>
  <c r="BA3248" i="7"/>
  <c r="AY3248" i="7"/>
  <c r="AQ3248" i="7"/>
  <c r="AT3248" i="7" s="1"/>
  <c r="AU3248" i="7" s="1"/>
  <c r="BL3247" i="7"/>
  <c r="BI3247" i="7"/>
  <c r="BF3247" i="7"/>
  <c r="BD3247" i="7"/>
  <c r="BA3247" i="7"/>
  <c r="AY3247" i="7"/>
  <c r="AQ3247" i="7"/>
  <c r="AT3247" i="7" s="1"/>
  <c r="AU3247" i="7" s="1"/>
  <c r="BL3246" i="7"/>
  <c r="BI3246" i="7"/>
  <c r="BF3246" i="7"/>
  <c r="BD3246" i="7"/>
  <c r="BA3246" i="7"/>
  <c r="AY3246" i="7"/>
  <c r="AQ3246" i="7"/>
  <c r="AT3246" i="7" s="1"/>
  <c r="AU3246" i="7" s="1"/>
  <c r="BL3245" i="7"/>
  <c r="BI3245" i="7"/>
  <c r="BF3245" i="7"/>
  <c r="BD3245" i="7"/>
  <c r="BA3245" i="7"/>
  <c r="AY3245" i="7"/>
  <c r="AQ3245" i="7"/>
  <c r="AT3245" i="7" s="1"/>
  <c r="AU3245" i="7" s="1"/>
  <c r="BL3244" i="7"/>
  <c r="BI3244" i="7"/>
  <c r="BF3244" i="7"/>
  <c r="BD3244" i="7"/>
  <c r="BA3244" i="7"/>
  <c r="AY3244" i="7"/>
  <c r="AQ3244" i="7"/>
  <c r="AT3244" i="7" s="1"/>
  <c r="AU3244" i="7" s="1"/>
  <c r="AV3244" i="7" s="1"/>
  <c r="AW3244" i="7" s="1"/>
  <c r="BL3243" i="7"/>
  <c r="BI3243" i="7"/>
  <c r="BF3243" i="7"/>
  <c r="BD3243" i="7"/>
  <c r="BA3243" i="7"/>
  <c r="AY3243" i="7"/>
  <c r="AQ3243" i="7"/>
  <c r="AT3243" i="7" s="1"/>
  <c r="AU3243" i="7" s="1"/>
  <c r="BL3242" i="7"/>
  <c r="BI3242" i="7"/>
  <c r="BF3242" i="7"/>
  <c r="BD3242" i="7"/>
  <c r="BA3242" i="7"/>
  <c r="AY3242" i="7"/>
  <c r="AQ3242" i="7"/>
  <c r="AT3242" i="7" s="1"/>
  <c r="AU3242" i="7" s="1"/>
  <c r="BL3241" i="7"/>
  <c r="BI3241" i="7"/>
  <c r="BF3241" i="7"/>
  <c r="BD3241" i="7"/>
  <c r="BA3241" i="7"/>
  <c r="AY3241" i="7"/>
  <c r="AQ3241" i="7"/>
  <c r="AT3241" i="7" s="1"/>
  <c r="AU3241" i="7" s="1"/>
  <c r="BL3240" i="7"/>
  <c r="BI3240" i="7"/>
  <c r="BF3240" i="7"/>
  <c r="BD3240" i="7"/>
  <c r="BA3240" i="7"/>
  <c r="AY3240" i="7"/>
  <c r="AQ3240" i="7"/>
  <c r="AT3240" i="7" s="1"/>
  <c r="AU3240" i="7" s="1"/>
  <c r="BL3239" i="7"/>
  <c r="BI3239" i="7"/>
  <c r="BF3239" i="7"/>
  <c r="BD3239" i="7"/>
  <c r="BA3239" i="7"/>
  <c r="AY3239" i="7"/>
  <c r="AQ3239" i="7"/>
  <c r="AT3239" i="7" s="1"/>
  <c r="AU3239" i="7" s="1"/>
  <c r="BL3238" i="7"/>
  <c r="BI3238" i="7"/>
  <c r="BF3238" i="7"/>
  <c r="BD3238" i="7"/>
  <c r="BA3238" i="7"/>
  <c r="AY3238" i="7"/>
  <c r="AQ3238" i="7"/>
  <c r="AT3238" i="7" s="1"/>
  <c r="AU3238" i="7" s="1"/>
  <c r="BL3237" i="7"/>
  <c r="BI3237" i="7"/>
  <c r="BF3237" i="7"/>
  <c r="BD3237" i="7"/>
  <c r="BA3237" i="7"/>
  <c r="AY3237" i="7"/>
  <c r="AQ3237" i="7"/>
  <c r="AT3237" i="7" s="1"/>
  <c r="AU3237" i="7" s="1"/>
  <c r="BL3236" i="7"/>
  <c r="BI3236" i="7"/>
  <c r="BF3236" i="7"/>
  <c r="BD3236" i="7"/>
  <c r="BA3236" i="7"/>
  <c r="AY3236" i="7"/>
  <c r="AT3236" i="7"/>
  <c r="AU3236" i="7" s="1"/>
  <c r="AQ3236" i="7"/>
  <c r="BL3235" i="7"/>
  <c r="BI3235" i="7"/>
  <c r="BF3235" i="7"/>
  <c r="BD3235" i="7"/>
  <c r="BA3235" i="7"/>
  <c r="AY3235" i="7"/>
  <c r="AQ3235" i="7"/>
  <c r="AT3235" i="7" s="1"/>
  <c r="AU3235" i="7" s="1"/>
  <c r="BL3234" i="7"/>
  <c r="BI3234" i="7"/>
  <c r="BF3234" i="7"/>
  <c r="BD3234" i="7"/>
  <c r="BA3234" i="7"/>
  <c r="AY3234" i="7"/>
  <c r="AQ3234" i="7"/>
  <c r="AT3234" i="7" s="1"/>
  <c r="AU3234" i="7" s="1"/>
  <c r="BL3233" i="7"/>
  <c r="BI3233" i="7"/>
  <c r="BF3233" i="7"/>
  <c r="BD3233" i="7"/>
  <c r="BA3233" i="7"/>
  <c r="AY3233" i="7"/>
  <c r="AQ3233" i="7"/>
  <c r="AT3233" i="7" s="1"/>
  <c r="AU3233" i="7" s="1"/>
  <c r="BL3232" i="7"/>
  <c r="BI3232" i="7"/>
  <c r="BF3232" i="7"/>
  <c r="BD3232" i="7"/>
  <c r="BA3232" i="7"/>
  <c r="AY3232" i="7"/>
  <c r="AQ3232" i="7"/>
  <c r="AT3232" i="7" s="1"/>
  <c r="AU3232" i="7" s="1"/>
  <c r="BL3231" i="7"/>
  <c r="BI3231" i="7"/>
  <c r="BF3231" i="7"/>
  <c r="BD3231" i="7"/>
  <c r="BA3231" i="7"/>
  <c r="AY3231" i="7"/>
  <c r="AQ3231" i="7"/>
  <c r="AT3231" i="7" s="1"/>
  <c r="AU3231" i="7" s="1"/>
  <c r="BL3230" i="7"/>
  <c r="BI3230" i="7"/>
  <c r="BF3230" i="7"/>
  <c r="BD3230" i="7"/>
  <c r="BA3230" i="7"/>
  <c r="AY3230" i="7"/>
  <c r="AQ3230" i="7"/>
  <c r="AT3230" i="7" s="1"/>
  <c r="AU3230" i="7" s="1"/>
  <c r="BL3229" i="7"/>
  <c r="BI3229" i="7"/>
  <c r="BF3229" i="7"/>
  <c r="BD3229" i="7"/>
  <c r="BA3229" i="7"/>
  <c r="AY3229" i="7"/>
  <c r="AQ3229" i="7"/>
  <c r="AT3229" i="7" s="1"/>
  <c r="AU3229" i="7" s="1"/>
  <c r="BL3228" i="7"/>
  <c r="BI3228" i="7"/>
  <c r="BF3228" i="7"/>
  <c r="BD3228" i="7"/>
  <c r="BA3228" i="7"/>
  <c r="AY3228" i="7"/>
  <c r="AQ3228" i="7"/>
  <c r="AT3228" i="7" s="1"/>
  <c r="AU3228" i="7" s="1"/>
  <c r="BL3227" i="7"/>
  <c r="BI3227" i="7"/>
  <c r="BF3227" i="7"/>
  <c r="BD3227" i="7"/>
  <c r="BA3227" i="7"/>
  <c r="AY3227" i="7"/>
  <c r="AQ3227" i="7"/>
  <c r="AT3227" i="7" s="1"/>
  <c r="AU3227" i="7" s="1"/>
  <c r="BL3226" i="7"/>
  <c r="BI3226" i="7"/>
  <c r="BF3226" i="7"/>
  <c r="BD3226" i="7"/>
  <c r="BA3226" i="7"/>
  <c r="AY3226" i="7"/>
  <c r="AQ3226" i="7"/>
  <c r="AT3226" i="7" s="1"/>
  <c r="AU3226" i="7" s="1"/>
  <c r="BL3225" i="7"/>
  <c r="BI3225" i="7"/>
  <c r="BF3225" i="7"/>
  <c r="BD3225" i="7"/>
  <c r="BA3225" i="7"/>
  <c r="AY3225" i="7"/>
  <c r="AQ3225" i="7"/>
  <c r="AT3225" i="7" s="1"/>
  <c r="AU3225" i="7" s="1"/>
  <c r="BL3224" i="7"/>
  <c r="BI3224" i="7"/>
  <c r="BF3224" i="7"/>
  <c r="BD3224" i="7"/>
  <c r="BA3224" i="7"/>
  <c r="AY3224" i="7"/>
  <c r="AQ3224" i="7"/>
  <c r="AT3224" i="7" s="1"/>
  <c r="AU3224" i="7" s="1"/>
  <c r="BL3223" i="7"/>
  <c r="BI3223" i="7"/>
  <c r="BF3223" i="7"/>
  <c r="BD3223" i="7"/>
  <c r="BA3223" i="7"/>
  <c r="AY3223" i="7"/>
  <c r="AQ3223" i="7"/>
  <c r="AT3223" i="7" s="1"/>
  <c r="AU3223" i="7" s="1"/>
  <c r="BL3222" i="7"/>
  <c r="BI3222" i="7"/>
  <c r="BF3222" i="7"/>
  <c r="BD3222" i="7"/>
  <c r="BA3222" i="7"/>
  <c r="AY3222" i="7"/>
  <c r="AQ3222" i="7"/>
  <c r="AT3222" i="7" s="1"/>
  <c r="AU3222" i="7" s="1"/>
  <c r="BL3221" i="7"/>
  <c r="BI3221" i="7"/>
  <c r="BF3221" i="7"/>
  <c r="BD3221" i="7"/>
  <c r="BA3221" i="7"/>
  <c r="AY3221" i="7"/>
  <c r="AQ3221" i="7"/>
  <c r="AT3221" i="7" s="1"/>
  <c r="BL3220" i="7"/>
  <c r="BI3220" i="7"/>
  <c r="BF3220" i="7"/>
  <c r="BD3220" i="7"/>
  <c r="BA3220" i="7"/>
  <c r="AY3220" i="7"/>
  <c r="AQ3220" i="7"/>
  <c r="AT3220" i="7" s="1"/>
  <c r="AU3220" i="7" s="1"/>
  <c r="BL3219" i="7"/>
  <c r="BI3219" i="7"/>
  <c r="BF3219" i="7"/>
  <c r="BD3219" i="7"/>
  <c r="BA3219" i="7"/>
  <c r="AY3219" i="7"/>
  <c r="AQ3219" i="7"/>
  <c r="AT3219" i="7" s="1"/>
  <c r="AU3219" i="7" s="1"/>
  <c r="BL3218" i="7"/>
  <c r="BI3218" i="7"/>
  <c r="BF3218" i="7"/>
  <c r="BD3218" i="7"/>
  <c r="BA3218" i="7"/>
  <c r="AY3218" i="7"/>
  <c r="AQ3218" i="7"/>
  <c r="AT3218" i="7" s="1"/>
  <c r="AU3218" i="7" s="1"/>
  <c r="BL3217" i="7"/>
  <c r="BI3217" i="7"/>
  <c r="BF3217" i="7"/>
  <c r="BD3217" i="7"/>
  <c r="BA3217" i="7"/>
  <c r="AY3217" i="7"/>
  <c r="AQ3217" i="7"/>
  <c r="AT3217" i="7" s="1"/>
  <c r="AU3217" i="7" s="1"/>
  <c r="BL3216" i="7"/>
  <c r="BI3216" i="7"/>
  <c r="BF3216" i="7"/>
  <c r="BD3216" i="7"/>
  <c r="BA3216" i="7"/>
  <c r="AY3216" i="7"/>
  <c r="AQ3216" i="7"/>
  <c r="AT3216" i="7" s="1"/>
  <c r="AU3216" i="7" s="1"/>
  <c r="BL3215" i="7"/>
  <c r="BI3215" i="7"/>
  <c r="BF3215" i="7"/>
  <c r="BD3215" i="7"/>
  <c r="BA3215" i="7"/>
  <c r="AY3215" i="7"/>
  <c r="AQ3215" i="7"/>
  <c r="AT3215" i="7" s="1"/>
  <c r="AU3215" i="7" s="1"/>
  <c r="BL3214" i="7"/>
  <c r="BI3214" i="7"/>
  <c r="BF3214" i="7"/>
  <c r="BD3214" i="7"/>
  <c r="BA3214" i="7"/>
  <c r="AY3214" i="7"/>
  <c r="AQ3214" i="7"/>
  <c r="AT3214" i="7" s="1"/>
  <c r="AU3214" i="7" s="1"/>
  <c r="BL3213" i="7"/>
  <c r="BI3213" i="7"/>
  <c r="BF3213" i="7"/>
  <c r="BD3213" i="7"/>
  <c r="BA3213" i="7"/>
  <c r="AY3213" i="7"/>
  <c r="AQ3213" i="7"/>
  <c r="AT3213" i="7" s="1"/>
  <c r="AU3213" i="7" s="1"/>
  <c r="BL3212" i="7"/>
  <c r="BI3212" i="7"/>
  <c r="BF3212" i="7"/>
  <c r="BD3212" i="7"/>
  <c r="BA3212" i="7"/>
  <c r="AY3212" i="7"/>
  <c r="AQ3212" i="7"/>
  <c r="AT3212" i="7" s="1"/>
  <c r="AU3212" i="7" s="1"/>
  <c r="BL3211" i="7"/>
  <c r="BI3211" i="7"/>
  <c r="BF3211" i="7"/>
  <c r="BD3211" i="7"/>
  <c r="BA3211" i="7"/>
  <c r="AY3211" i="7"/>
  <c r="AQ3211" i="7"/>
  <c r="AT3211" i="7" s="1"/>
  <c r="AU3211" i="7" s="1"/>
  <c r="BL3210" i="7"/>
  <c r="BI3210" i="7"/>
  <c r="BF3210" i="7"/>
  <c r="BD3210" i="7"/>
  <c r="BA3210" i="7"/>
  <c r="AY3210" i="7"/>
  <c r="AQ3210" i="7"/>
  <c r="AT3210" i="7" s="1"/>
  <c r="AU3210" i="7" s="1"/>
  <c r="BL3209" i="7"/>
  <c r="BI3209" i="7"/>
  <c r="BF3209" i="7"/>
  <c r="BD3209" i="7"/>
  <c r="BA3209" i="7"/>
  <c r="AY3209" i="7"/>
  <c r="AQ3209" i="7"/>
  <c r="AT3209" i="7" s="1"/>
  <c r="AU3209" i="7" s="1"/>
  <c r="BL3208" i="7"/>
  <c r="BI3208" i="7"/>
  <c r="BF3208" i="7"/>
  <c r="BD3208" i="7"/>
  <c r="BA3208" i="7"/>
  <c r="AY3208" i="7"/>
  <c r="AQ3208" i="7"/>
  <c r="AT3208" i="7" s="1"/>
  <c r="AU3208" i="7" s="1"/>
  <c r="BL3207" i="7"/>
  <c r="BI3207" i="7"/>
  <c r="BF3207" i="7"/>
  <c r="BD3207" i="7"/>
  <c r="BA3207" i="7"/>
  <c r="AY3207" i="7"/>
  <c r="AQ3207" i="7"/>
  <c r="AT3207" i="7" s="1"/>
  <c r="AU3207" i="7" s="1"/>
  <c r="BL3206" i="7"/>
  <c r="BI3206" i="7"/>
  <c r="BF3206" i="7"/>
  <c r="BD3206" i="7"/>
  <c r="BA3206" i="7"/>
  <c r="AY3206" i="7"/>
  <c r="AQ3206" i="7"/>
  <c r="AT3206" i="7" s="1"/>
  <c r="AU3206" i="7" s="1"/>
  <c r="BL3205" i="7"/>
  <c r="BI3205" i="7"/>
  <c r="BF3205" i="7"/>
  <c r="BD3205" i="7"/>
  <c r="BA3205" i="7"/>
  <c r="AY3205" i="7"/>
  <c r="AQ3205" i="7"/>
  <c r="AT3205" i="7" s="1"/>
  <c r="AU3205" i="7" s="1"/>
  <c r="BL3204" i="7"/>
  <c r="BI3204" i="7"/>
  <c r="BF3204" i="7"/>
  <c r="BD3204" i="7"/>
  <c r="BA3204" i="7"/>
  <c r="AY3204" i="7"/>
  <c r="AT3204" i="7"/>
  <c r="AU3204" i="7" s="1"/>
  <c r="AQ3204" i="7"/>
  <c r="BL3203" i="7"/>
  <c r="BI3203" i="7"/>
  <c r="BF3203" i="7"/>
  <c r="BD3203" i="7"/>
  <c r="BA3203" i="7"/>
  <c r="AY3203" i="7"/>
  <c r="AQ3203" i="7"/>
  <c r="AT3203" i="7" s="1"/>
  <c r="AU3203" i="7" s="1"/>
  <c r="BL3202" i="7"/>
  <c r="BI3202" i="7"/>
  <c r="BF3202" i="7"/>
  <c r="BD3202" i="7"/>
  <c r="BA3202" i="7"/>
  <c r="AY3202" i="7"/>
  <c r="AQ3202" i="7"/>
  <c r="AT3202" i="7" s="1"/>
  <c r="AU3202" i="7" s="1"/>
  <c r="BL3201" i="7"/>
  <c r="BI3201" i="7"/>
  <c r="BF3201" i="7"/>
  <c r="BD3201" i="7"/>
  <c r="BA3201" i="7"/>
  <c r="AY3201" i="7"/>
  <c r="AQ3201" i="7"/>
  <c r="AT3201" i="7" s="1"/>
  <c r="AU3201" i="7" s="1"/>
  <c r="BL3200" i="7"/>
  <c r="BI3200" i="7"/>
  <c r="BF3200" i="7"/>
  <c r="BD3200" i="7"/>
  <c r="BA3200" i="7"/>
  <c r="AY3200" i="7"/>
  <c r="AQ3200" i="7"/>
  <c r="AT3200" i="7" s="1"/>
  <c r="AU3200" i="7" s="1"/>
  <c r="BL3199" i="7"/>
  <c r="BI3199" i="7"/>
  <c r="BF3199" i="7"/>
  <c r="BD3199" i="7"/>
  <c r="BA3199" i="7"/>
  <c r="AY3199" i="7"/>
  <c r="AQ3199" i="7"/>
  <c r="AT3199" i="7" s="1"/>
  <c r="AU3199" i="7" s="1"/>
  <c r="BL3198" i="7"/>
  <c r="BI3198" i="7"/>
  <c r="BF3198" i="7"/>
  <c r="BD3198" i="7"/>
  <c r="BA3198" i="7"/>
  <c r="AY3198" i="7"/>
  <c r="AQ3198" i="7"/>
  <c r="AT3198" i="7" s="1"/>
  <c r="AU3198" i="7" s="1"/>
  <c r="BL3197" i="7"/>
  <c r="BI3197" i="7"/>
  <c r="BF3197" i="7"/>
  <c r="BD3197" i="7"/>
  <c r="BA3197" i="7"/>
  <c r="AY3197" i="7"/>
  <c r="AQ3197" i="7"/>
  <c r="AT3197" i="7" s="1"/>
  <c r="AU3197" i="7" s="1"/>
  <c r="BL3196" i="7"/>
  <c r="BI3196" i="7"/>
  <c r="BF3196" i="7"/>
  <c r="BD3196" i="7"/>
  <c r="BA3196" i="7"/>
  <c r="AY3196" i="7"/>
  <c r="AQ3196" i="7"/>
  <c r="AT3196" i="7" s="1"/>
  <c r="AU3196" i="7" s="1"/>
  <c r="BL3195" i="7"/>
  <c r="BI3195" i="7"/>
  <c r="BF3195" i="7"/>
  <c r="BD3195" i="7"/>
  <c r="BA3195" i="7"/>
  <c r="AY3195" i="7"/>
  <c r="AQ3195" i="7"/>
  <c r="AT3195" i="7" s="1"/>
  <c r="AU3195" i="7" s="1"/>
  <c r="BL3194" i="7"/>
  <c r="BI3194" i="7"/>
  <c r="BF3194" i="7"/>
  <c r="BD3194" i="7"/>
  <c r="BA3194" i="7"/>
  <c r="AY3194" i="7"/>
  <c r="AQ3194" i="7"/>
  <c r="AT3194" i="7" s="1"/>
  <c r="AU3194" i="7" s="1"/>
  <c r="BL3193" i="7"/>
  <c r="BI3193" i="7"/>
  <c r="BF3193" i="7"/>
  <c r="BD3193" i="7"/>
  <c r="BA3193" i="7"/>
  <c r="AY3193" i="7"/>
  <c r="AQ3193" i="7"/>
  <c r="AT3193" i="7" s="1"/>
  <c r="AU3193" i="7" s="1"/>
  <c r="BL3192" i="7"/>
  <c r="BI3192" i="7"/>
  <c r="BF3192" i="7"/>
  <c r="BD3192" i="7"/>
  <c r="BA3192" i="7"/>
  <c r="AY3192" i="7"/>
  <c r="AQ3192" i="7"/>
  <c r="AT3192" i="7" s="1"/>
  <c r="AU3192" i="7" s="1"/>
  <c r="BL3191" i="7"/>
  <c r="BI3191" i="7"/>
  <c r="BF3191" i="7"/>
  <c r="BD3191" i="7"/>
  <c r="BA3191" i="7"/>
  <c r="AY3191" i="7"/>
  <c r="AQ3191" i="7"/>
  <c r="AT3191" i="7" s="1"/>
  <c r="AU3191" i="7" s="1"/>
  <c r="BL3190" i="7"/>
  <c r="BI3190" i="7"/>
  <c r="BF3190" i="7"/>
  <c r="BD3190" i="7"/>
  <c r="BA3190" i="7"/>
  <c r="AY3190" i="7"/>
  <c r="AQ3190" i="7"/>
  <c r="AT3190" i="7" s="1"/>
  <c r="AU3190" i="7" s="1"/>
  <c r="AV3190" i="7" s="1"/>
  <c r="AW3190" i="7" s="1"/>
  <c r="BL3189" i="7"/>
  <c r="BI3189" i="7"/>
  <c r="BF3189" i="7"/>
  <c r="BD3189" i="7"/>
  <c r="BA3189" i="7"/>
  <c r="AY3189" i="7"/>
  <c r="AQ3189" i="7"/>
  <c r="AT3189" i="7" s="1"/>
  <c r="AU3189" i="7" s="1"/>
  <c r="BL3188" i="7"/>
  <c r="BI3188" i="7"/>
  <c r="BF3188" i="7"/>
  <c r="BD3188" i="7"/>
  <c r="BA3188" i="7"/>
  <c r="AY3188" i="7"/>
  <c r="AQ3188" i="7"/>
  <c r="AT3188" i="7" s="1"/>
  <c r="AU3188" i="7" s="1"/>
  <c r="BL3187" i="7"/>
  <c r="BI3187" i="7"/>
  <c r="BF3187" i="7"/>
  <c r="BD3187" i="7"/>
  <c r="BA3187" i="7"/>
  <c r="AY3187" i="7"/>
  <c r="AQ3187" i="7"/>
  <c r="AT3187" i="7" s="1"/>
  <c r="AU3187" i="7" s="1"/>
  <c r="BL3186" i="7"/>
  <c r="BI3186" i="7"/>
  <c r="BF3186" i="7"/>
  <c r="BD3186" i="7"/>
  <c r="BA3186" i="7"/>
  <c r="AY3186" i="7"/>
  <c r="AQ3186" i="7"/>
  <c r="AT3186" i="7" s="1"/>
  <c r="AU3186" i="7" s="1"/>
  <c r="BL3185" i="7"/>
  <c r="BI3185" i="7"/>
  <c r="BF3185" i="7"/>
  <c r="BD3185" i="7"/>
  <c r="BA3185" i="7"/>
  <c r="AY3185" i="7"/>
  <c r="AQ3185" i="7"/>
  <c r="AT3185" i="7" s="1"/>
  <c r="AU3185" i="7" s="1"/>
  <c r="BL3184" i="7"/>
  <c r="BI3184" i="7"/>
  <c r="BF3184" i="7"/>
  <c r="BD3184" i="7"/>
  <c r="BA3184" i="7"/>
  <c r="AY3184" i="7"/>
  <c r="AQ3184" i="7"/>
  <c r="AT3184" i="7" s="1"/>
  <c r="AU3184" i="7" s="1"/>
  <c r="BL3183" i="7"/>
  <c r="BI3183" i="7"/>
  <c r="BF3183" i="7"/>
  <c r="BD3183" i="7"/>
  <c r="BA3183" i="7"/>
  <c r="AY3183" i="7"/>
  <c r="AQ3183" i="7"/>
  <c r="AT3183" i="7" s="1"/>
  <c r="AU3183" i="7" s="1"/>
  <c r="BL3182" i="7"/>
  <c r="BI3182" i="7"/>
  <c r="BF3182" i="7"/>
  <c r="BD3182" i="7"/>
  <c r="BA3182" i="7"/>
  <c r="AY3182" i="7"/>
  <c r="AQ3182" i="7"/>
  <c r="AT3182" i="7" s="1"/>
  <c r="AU3182" i="7" s="1"/>
  <c r="BL3181" i="7"/>
  <c r="BI3181" i="7"/>
  <c r="BF3181" i="7"/>
  <c r="BD3181" i="7"/>
  <c r="BA3181" i="7"/>
  <c r="AY3181" i="7"/>
  <c r="AQ3181" i="7"/>
  <c r="AT3181" i="7" s="1"/>
  <c r="AU3181" i="7" s="1"/>
  <c r="BL3180" i="7"/>
  <c r="BI3180" i="7"/>
  <c r="BF3180" i="7"/>
  <c r="BD3180" i="7"/>
  <c r="BA3180" i="7"/>
  <c r="AY3180" i="7"/>
  <c r="AQ3180" i="7"/>
  <c r="AT3180" i="7" s="1"/>
  <c r="AU3180" i="7" s="1"/>
  <c r="BL3179" i="7"/>
  <c r="BI3179" i="7"/>
  <c r="BF3179" i="7"/>
  <c r="BD3179" i="7"/>
  <c r="BA3179" i="7"/>
  <c r="AY3179" i="7"/>
  <c r="AQ3179" i="7"/>
  <c r="AT3179" i="7" s="1"/>
  <c r="AU3179" i="7" s="1"/>
  <c r="BL3178" i="7"/>
  <c r="BI3178" i="7"/>
  <c r="BF3178" i="7"/>
  <c r="BD3178" i="7"/>
  <c r="BA3178" i="7"/>
  <c r="AY3178" i="7"/>
  <c r="AQ3178" i="7"/>
  <c r="AT3178" i="7" s="1"/>
  <c r="AU3178" i="7" s="1"/>
  <c r="BL3177" i="7"/>
  <c r="BI3177" i="7"/>
  <c r="BF3177" i="7"/>
  <c r="BD3177" i="7"/>
  <c r="BA3177" i="7"/>
  <c r="AY3177" i="7"/>
  <c r="AQ3177" i="7"/>
  <c r="AT3177" i="7" s="1"/>
  <c r="AU3177" i="7" s="1"/>
  <c r="BL3176" i="7"/>
  <c r="BI3176" i="7"/>
  <c r="BF3176" i="7"/>
  <c r="BD3176" i="7"/>
  <c r="BA3176" i="7"/>
  <c r="AY3176" i="7"/>
  <c r="AQ3176" i="7"/>
  <c r="AT3176" i="7" s="1"/>
  <c r="AU3176" i="7" s="1"/>
  <c r="BL3175" i="7"/>
  <c r="BI3175" i="7"/>
  <c r="BF3175" i="7"/>
  <c r="BD3175" i="7"/>
  <c r="BA3175" i="7"/>
  <c r="AY3175" i="7"/>
  <c r="AQ3175" i="7"/>
  <c r="AT3175" i="7" s="1"/>
  <c r="AU3175" i="7" s="1"/>
  <c r="BL3174" i="7"/>
  <c r="BI3174" i="7"/>
  <c r="BF3174" i="7"/>
  <c r="BD3174" i="7"/>
  <c r="BA3174" i="7"/>
  <c r="AY3174" i="7"/>
  <c r="AQ3174" i="7"/>
  <c r="AT3174" i="7" s="1"/>
  <c r="AU3174" i="7" s="1"/>
  <c r="BL3173" i="7"/>
  <c r="BI3173" i="7"/>
  <c r="BF3173" i="7"/>
  <c r="BD3173" i="7"/>
  <c r="BA3173" i="7"/>
  <c r="AY3173" i="7"/>
  <c r="AQ3173" i="7"/>
  <c r="AT3173" i="7" s="1"/>
  <c r="AU3173" i="7" s="1"/>
  <c r="BL3172" i="7"/>
  <c r="BI3172" i="7"/>
  <c r="BF3172" i="7"/>
  <c r="BD3172" i="7"/>
  <c r="BA3172" i="7"/>
  <c r="AY3172" i="7"/>
  <c r="AT3172" i="7"/>
  <c r="AU3172" i="7" s="1"/>
  <c r="AQ3172" i="7"/>
  <c r="BL3171" i="7"/>
  <c r="BI3171" i="7"/>
  <c r="BF3171" i="7"/>
  <c r="BD3171" i="7"/>
  <c r="BA3171" i="7"/>
  <c r="AY3171" i="7"/>
  <c r="AQ3171" i="7"/>
  <c r="AT3171" i="7" s="1"/>
  <c r="AU3171" i="7" s="1"/>
  <c r="BL3170" i="7"/>
  <c r="BI3170" i="7"/>
  <c r="BF3170" i="7"/>
  <c r="BD3170" i="7"/>
  <c r="BA3170" i="7"/>
  <c r="AY3170" i="7"/>
  <c r="AQ3170" i="7"/>
  <c r="AT3170" i="7" s="1"/>
  <c r="AU3170" i="7" s="1"/>
  <c r="BL3169" i="7"/>
  <c r="BI3169" i="7"/>
  <c r="BF3169" i="7"/>
  <c r="BD3169" i="7"/>
  <c r="BA3169" i="7"/>
  <c r="AY3169" i="7"/>
  <c r="AQ3169" i="7"/>
  <c r="AT3169" i="7" s="1"/>
  <c r="AU3169" i="7" s="1"/>
  <c r="BL3168" i="7"/>
  <c r="BI3168" i="7"/>
  <c r="BF3168" i="7"/>
  <c r="BD3168" i="7"/>
  <c r="BA3168" i="7"/>
  <c r="AY3168" i="7"/>
  <c r="AQ3168" i="7"/>
  <c r="AT3168" i="7" s="1"/>
  <c r="AU3168" i="7" s="1"/>
  <c r="BL3167" i="7"/>
  <c r="BI3167" i="7"/>
  <c r="BF3167" i="7"/>
  <c r="BD3167" i="7"/>
  <c r="BA3167" i="7"/>
  <c r="AY3167" i="7"/>
  <c r="AQ3167" i="7"/>
  <c r="AT3167" i="7" s="1"/>
  <c r="AU3167" i="7" s="1"/>
  <c r="BL3166" i="7"/>
  <c r="BI3166" i="7"/>
  <c r="BF3166" i="7"/>
  <c r="BD3166" i="7"/>
  <c r="BA3166" i="7"/>
  <c r="AY3166" i="7"/>
  <c r="AQ3166" i="7"/>
  <c r="AT3166" i="7" s="1"/>
  <c r="AU3166" i="7" s="1"/>
  <c r="BL3165" i="7"/>
  <c r="BI3165" i="7"/>
  <c r="BF3165" i="7"/>
  <c r="BD3165" i="7"/>
  <c r="BA3165" i="7"/>
  <c r="AY3165" i="7"/>
  <c r="AQ3165" i="7"/>
  <c r="AT3165" i="7" s="1"/>
  <c r="AU3165" i="7" s="1"/>
  <c r="BL3164" i="7"/>
  <c r="BI3164" i="7"/>
  <c r="BF3164" i="7"/>
  <c r="BD3164" i="7"/>
  <c r="BA3164" i="7"/>
  <c r="AY3164" i="7"/>
  <c r="AQ3164" i="7"/>
  <c r="AT3164" i="7" s="1"/>
  <c r="AU3164" i="7" s="1"/>
  <c r="BL3163" i="7"/>
  <c r="BI3163" i="7"/>
  <c r="BF3163" i="7"/>
  <c r="BD3163" i="7"/>
  <c r="BA3163" i="7"/>
  <c r="AY3163" i="7"/>
  <c r="AQ3163" i="7"/>
  <c r="AT3163" i="7" s="1"/>
  <c r="AU3163" i="7" s="1"/>
  <c r="BL3162" i="7"/>
  <c r="BI3162" i="7"/>
  <c r="BF3162" i="7"/>
  <c r="BD3162" i="7"/>
  <c r="BA3162" i="7"/>
  <c r="AY3162" i="7"/>
  <c r="AQ3162" i="7"/>
  <c r="AT3162" i="7" s="1"/>
  <c r="AU3162" i="7" s="1"/>
  <c r="BL3161" i="7"/>
  <c r="BI3161" i="7"/>
  <c r="BF3161" i="7"/>
  <c r="BD3161" i="7"/>
  <c r="BA3161" i="7"/>
  <c r="AY3161" i="7"/>
  <c r="AQ3161" i="7"/>
  <c r="AT3161" i="7" s="1"/>
  <c r="AU3161" i="7" s="1"/>
  <c r="BL3160" i="7"/>
  <c r="BI3160" i="7"/>
  <c r="BF3160" i="7"/>
  <c r="BD3160" i="7"/>
  <c r="BA3160" i="7"/>
  <c r="AY3160" i="7"/>
  <c r="AQ3160" i="7"/>
  <c r="AT3160" i="7" s="1"/>
  <c r="AU3160" i="7" s="1"/>
  <c r="BL3159" i="7"/>
  <c r="BI3159" i="7"/>
  <c r="BF3159" i="7"/>
  <c r="BD3159" i="7"/>
  <c r="BA3159" i="7"/>
  <c r="AY3159" i="7"/>
  <c r="AQ3159" i="7"/>
  <c r="AT3159" i="7" s="1"/>
  <c r="AU3159" i="7" s="1"/>
  <c r="BL3158" i="7"/>
  <c r="BI3158" i="7"/>
  <c r="BF3158" i="7"/>
  <c r="BD3158" i="7"/>
  <c r="BA3158" i="7"/>
  <c r="AY3158" i="7"/>
  <c r="AQ3158" i="7"/>
  <c r="AT3158" i="7" s="1"/>
  <c r="AU3158" i="7" s="1"/>
  <c r="BL3157" i="7"/>
  <c r="BI3157" i="7"/>
  <c r="BF3157" i="7"/>
  <c r="BD3157" i="7"/>
  <c r="BA3157" i="7"/>
  <c r="AY3157" i="7"/>
  <c r="AQ3157" i="7"/>
  <c r="AT3157" i="7" s="1"/>
  <c r="AU3157" i="7" s="1"/>
  <c r="BL3156" i="7"/>
  <c r="BI3156" i="7"/>
  <c r="BF3156" i="7"/>
  <c r="BD3156" i="7"/>
  <c r="BA3156" i="7"/>
  <c r="AY3156" i="7"/>
  <c r="AQ3156" i="7"/>
  <c r="AT3156" i="7" s="1"/>
  <c r="AU3156" i="7" s="1"/>
  <c r="BL3155" i="7"/>
  <c r="BI3155" i="7"/>
  <c r="BF3155" i="7"/>
  <c r="BD3155" i="7"/>
  <c r="BA3155" i="7"/>
  <c r="AY3155" i="7"/>
  <c r="AQ3155" i="7"/>
  <c r="AT3155" i="7" s="1"/>
  <c r="AU3155" i="7" s="1"/>
  <c r="BL3154" i="7"/>
  <c r="BI3154" i="7"/>
  <c r="BF3154" i="7"/>
  <c r="BD3154" i="7"/>
  <c r="BA3154" i="7"/>
  <c r="AY3154" i="7"/>
  <c r="AQ3154" i="7"/>
  <c r="AT3154" i="7" s="1"/>
  <c r="AU3154" i="7" s="1"/>
  <c r="BL3153" i="7"/>
  <c r="BI3153" i="7"/>
  <c r="BF3153" i="7"/>
  <c r="BD3153" i="7"/>
  <c r="BA3153" i="7"/>
  <c r="AY3153" i="7"/>
  <c r="AQ3153" i="7"/>
  <c r="AT3153" i="7" s="1"/>
  <c r="AU3153" i="7" s="1"/>
  <c r="BL3152" i="7"/>
  <c r="BI3152" i="7"/>
  <c r="BF3152" i="7"/>
  <c r="BD3152" i="7"/>
  <c r="BA3152" i="7"/>
  <c r="AY3152" i="7"/>
  <c r="AQ3152" i="7"/>
  <c r="AT3152" i="7" s="1"/>
  <c r="AU3152" i="7" s="1"/>
  <c r="BL3151" i="7"/>
  <c r="BI3151" i="7"/>
  <c r="BF3151" i="7"/>
  <c r="BD3151" i="7"/>
  <c r="BA3151" i="7"/>
  <c r="AY3151" i="7"/>
  <c r="AQ3151" i="7"/>
  <c r="AT3151" i="7" s="1"/>
  <c r="AU3151" i="7" s="1"/>
  <c r="BL3150" i="7"/>
  <c r="BI3150" i="7"/>
  <c r="BF3150" i="7"/>
  <c r="BD3150" i="7"/>
  <c r="BA3150" i="7"/>
  <c r="AY3150" i="7"/>
  <c r="AQ3150" i="7"/>
  <c r="AT3150" i="7" s="1"/>
  <c r="AU3150" i="7" s="1"/>
  <c r="BL3149" i="7"/>
  <c r="BI3149" i="7"/>
  <c r="BF3149" i="7"/>
  <c r="BD3149" i="7"/>
  <c r="BA3149" i="7"/>
  <c r="AY3149" i="7"/>
  <c r="AQ3149" i="7"/>
  <c r="AT3149" i="7" s="1"/>
  <c r="AU3149" i="7" s="1"/>
  <c r="BL3148" i="7"/>
  <c r="BI3148" i="7"/>
  <c r="BF3148" i="7"/>
  <c r="BD3148" i="7"/>
  <c r="BA3148" i="7"/>
  <c r="AY3148" i="7"/>
  <c r="AQ3148" i="7"/>
  <c r="AT3148" i="7" s="1"/>
  <c r="AU3148" i="7" s="1"/>
  <c r="BL3147" i="7"/>
  <c r="BI3147" i="7"/>
  <c r="BF3147" i="7"/>
  <c r="BD3147" i="7"/>
  <c r="BA3147" i="7"/>
  <c r="AY3147" i="7"/>
  <c r="AQ3147" i="7"/>
  <c r="AT3147" i="7" s="1"/>
  <c r="AU3147" i="7" s="1"/>
  <c r="BL3146" i="7"/>
  <c r="BI3146" i="7"/>
  <c r="BF3146" i="7"/>
  <c r="BD3146" i="7"/>
  <c r="BA3146" i="7"/>
  <c r="AY3146" i="7"/>
  <c r="AQ3146" i="7"/>
  <c r="AT3146" i="7" s="1"/>
  <c r="AU3146" i="7" s="1"/>
  <c r="BL3145" i="7"/>
  <c r="BI3145" i="7"/>
  <c r="BF3145" i="7"/>
  <c r="BD3145" i="7"/>
  <c r="BA3145" i="7"/>
  <c r="AY3145" i="7"/>
  <c r="AQ3145" i="7"/>
  <c r="AT3145" i="7" s="1"/>
  <c r="AU3145" i="7" s="1"/>
  <c r="BL3144" i="7"/>
  <c r="BI3144" i="7"/>
  <c r="BF3144" i="7"/>
  <c r="BD3144" i="7"/>
  <c r="BA3144" i="7"/>
  <c r="AY3144" i="7"/>
  <c r="AQ3144" i="7"/>
  <c r="AT3144" i="7" s="1"/>
  <c r="AU3144" i="7" s="1"/>
  <c r="BL3143" i="7"/>
  <c r="BI3143" i="7"/>
  <c r="BF3143" i="7"/>
  <c r="BD3143" i="7"/>
  <c r="BA3143" i="7"/>
  <c r="AY3143" i="7"/>
  <c r="AQ3143" i="7"/>
  <c r="AT3143" i="7" s="1"/>
  <c r="AU3143" i="7" s="1"/>
  <c r="BL3142" i="7"/>
  <c r="BI3142" i="7"/>
  <c r="BF3142" i="7"/>
  <c r="BD3142" i="7"/>
  <c r="BA3142" i="7"/>
  <c r="AY3142" i="7"/>
  <c r="AQ3142" i="7"/>
  <c r="AT3142" i="7" s="1"/>
  <c r="AU3142" i="7" s="1"/>
  <c r="BL3141" i="7"/>
  <c r="BI3141" i="7"/>
  <c r="BF3141" i="7"/>
  <c r="BD3141" i="7"/>
  <c r="BA3141" i="7"/>
  <c r="AY3141" i="7"/>
  <c r="AQ3141" i="7"/>
  <c r="AT3141" i="7" s="1"/>
  <c r="AU3141" i="7" s="1"/>
  <c r="BL3140" i="7"/>
  <c r="BI3140" i="7"/>
  <c r="BF3140" i="7"/>
  <c r="BD3140" i="7"/>
  <c r="BA3140" i="7"/>
  <c r="AY3140" i="7"/>
  <c r="AT3140" i="7"/>
  <c r="AU3140" i="7" s="1"/>
  <c r="AQ3140" i="7"/>
  <c r="BL3139" i="7"/>
  <c r="BI3139" i="7"/>
  <c r="BF3139" i="7"/>
  <c r="BD3139" i="7"/>
  <c r="BA3139" i="7"/>
  <c r="AY3139" i="7"/>
  <c r="AQ3139" i="7"/>
  <c r="AT3139" i="7" s="1"/>
  <c r="AU3139" i="7" s="1"/>
  <c r="BL3138" i="7"/>
  <c r="BI3138" i="7"/>
  <c r="BF3138" i="7"/>
  <c r="BD3138" i="7"/>
  <c r="BA3138" i="7"/>
  <c r="AY3138" i="7"/>
  <c r="AQ3138" i="7"/>
  <c r="AT3138" i="7" s="1"/>
  <c r="AU3138" i="7" s="1"/>
  <c r="BL3137" i="7"/>
  <c r="BI3137" i="7"/>
  <c r="BF3137" i="7"/>
  <c r="BD3137" i="7"/>
  <c r="BA3137" i="7"/>
  <c r="AY3137" i="7"/>
  <c r="AQ3137" i="7"/>
  <c r="AT3137" i="7" s="1"/>
  <c r="AU3137" i="7" s="1"/>
  <c r="BL3136" i="7"/>
  <c r="BI3136" i="7"/>
  <c r="BF3136" i="7"/>
  <c r="BD3136" i="7"/>
  <c r="BA3136" i="7"/>
  <c r="AY3136" i="7"/>
  <c r="AQ3136" i="7"/>
  <c r="AT3136" i="7" s="1"/>
  <c r="AU3136" i="7" s="1"/>
  <c r="BL3135" i="7"/>
  <c r="BI3135" i="7"/>
  <c r="BF3135" i="7"/>
  <c r="BD3135" i="7"/>
  <c r="BA3135" i="7"/>
  <c r="AY3135" i="7"/>
  <c r="AQ3135" i="7"/>
  <c r="AT3135" i="7" s="1"/>
  <c r="AU3135" i="7" s="1"/>
  <c r="BL3134" i="7"/>
  <c r="BI3134" i="7"/>
  <c r="BF3134" i="7"/>
  <c r="BD3134" i="7"/>
  <c r="BA3134" i="7"/>
  <c r="AY3134" i="7"/>
  <c r="AQ3134" i="7"/>
  <c r="AT3134" i="7" s="1"/>
  <c r="AU3134" i="7" s="1"/>
  <c r="BL3133" i="7"/>
  <c r="BI3133" i="7"/>
  <c r="BF3133" i="7"/>
  <c r="BD3133" i="7"/>
  <c r="BA3133" i="7"/>
  <c r="AY3133" i="7"/>
  <c r="AQ3133" i="7"/>
  <c r="AT3133" i="7" s="1"/>
  <c r="AU3133" i="7" s="1"/>
  <c r="BL3132" i="7"/>
  <c r="BI3132" i="7"/>
  <c r="BF3132" i="7"/>
  <c r="BD3132" i="7"/>
  <c r="BA3132" i="7"/>
  <c r="AY3132" i="7"/>
  <c r="AQ3132" i="7"/>
  <c r="AT3132" i="7" s="1"/>
  <c r="AU3132" i="7" s="1"/>
  <c r="BL3131" i="7"/>
  <c r="BI3131" i="7"/>
  <c r="BF3131" i="7"/>
  <c r="BD3131" i="7"/>
  <c r="BA3131" i="7"/>
  <c r="AY3131" i="7"/>
  <c r="AQ3131" i="7"/>
  <c r="AT3131" i="7" s="1"/>
  <c r="AU3131" i="7" s="1"/>
  <c r="BL3130" i="7"/>
  <c r="BI3130" i="7"/>
  <c r="BF3130" i="7"/>
  <c r="BD3130" i="7"/>
  <c r="BA3130" i="7"/>
  <c r="AY3130" i="7"/>
  <c r="AQ3130" i="7"/>
  <c r="AT3130" i="7" s="1"/>
  <c r="AU3130" i="7" s="1"/>
  <c r="BL3129" i="7"/>
  <c r="BI3129" i="7"/>
  <c r="BF3129" i="7"/>
  <c r="BD3129" i="7"/>
  <c r="BA3129" i="7"/>
  <c r="AY3129" i="7"/>
  <c r="AQ3129" i="7"/>
  <c r="AT3129" i="7" s="1"/>
  <c r="AU3129" i="7" s="1"/>
  <c r="BL3128" i="7"/>
  <c r="BI3128" i="7"/>
  <c r="BF3128" i="7"/>
  <c r="BD3128" i="7"/>
  <c r="BA3128" i="7"/>
  <c r="AY3128" i="7"/>
  <c r="AQ3128" i="7"/>
  <c r="AT3128" i="7" s="1"/>
  <c r="AU3128" i="7" s="1"/>
  <c r="BL3127" i="7"/>
  <c r="BI3127" i="7"/>
  <c r="BF3127" i="7"/>
  <c r="BD3127" i="7"/>
  <c r="BA3127" i="7"/>
  <c r="AY3127" i="7"/>
  <c r="AQ3127" i="7"/>
  <c r="AT3127" i="7" s="1"/>
  <c r="AU3127" i="7" s="1"/>
  <c r="BL3126" i="7"/>
  <c r="BI3126" i="7"/>
  <c r="BF3126" i="7"/>
  <c r="BD3126" i="7"/>
  <c r="BA3126" i="7"/>
  <c r="AY3126" i="7"/>
  <c r="AQ3126" i="7"/>
  <c r="AT3126" i="7" s="1"/>
  <c r="AU3126" i="7" s="1"/>
  <c r="BL3125" i="7"/>
  <c r="BI3125" i="7"/>
  <c r="BF3125" i="7"/>
  <c r="BD3125" i="7"/>
  <c r="BA3125" i="7"/>
  <c r="AY3125" i="7"/>
  <c r="AQ3125" i="7"/>
  <c r="AT3125" i="7" s="1"/>
  <c r="AU3125" i="7" s="1"/>
  <c r="BL3124" i="7"/>
  <c r="BI3124" i="7"/>
  <c r="BF3124" i="7"/>
  <c r="BD3124" i="7"/>
  <c r="BA3124" i="7"/>
  <c r="AY3124" i="7"/>
  <c r="AQ3124" i="7"/>
  <c r="AT3124" i="7" s="1"/>
  <c r="AU3124" i="7" s="1"/>
  <c r="BL3123" i="7"/>
  <c r="BI3123" i="7"/>
  <c r="BF3123" i="7"/>
  <c r="BD3123" i="7"/>
  <c r="BA3123" i="7"/>
  <c r="AY3123" i="7"/>
  <c r="AQ3123" i="7"/>
  <c r="AT3123" i="7" s="1"/>
  <c r="AU3123" i="7" s="1"/>
  <c r="BL3122" i="7"/>
  <c r="BI3122" i="7"/>
  <c r="BF3122" i="7"/>
  <c r="BD3122" i="7"/>
  <c r="BA3122" i="7"/>
  <c r="AY3122" i="7"/>
  <c r="AQ3122" i="7"/>
  <c r="AT3122" i="7" s="1"/>
  <c r="AU3122" i="7" s="1"/>
  <c r="BL3121" i="7"/>
  <c r="BI3121" i="7"/>
  <c r="BF3121" i="7"/>
  <c r="BD3121" i="7"/>
  <c r="BA3121" i="7"/>
  <c r="AY3121" i="7"/>
  <c r="AQ3121" i="7"/>
  <c r="AT3121" i="7" s="1"/>
  <c r="AU3121" i="7" s="1"/>
  <c r="BL3120" i="7"/>
  <c r="BI3120" i="7"/>
  <c r="BF3120" i="7"/>
  <c r="BD3120" i="7"/>
  <c r="BA3120" i="7"/>
  <c r="AY3120" i="7"/>
  <c r="AQ3120" i="7"/>
  <c r="AT3120" i="7" s="1"/>
  <c r="AU3120" i="7" s="1"/>
  <c r="BL3119" i="7"/>
  <c r="BI3119" i="7"/>
  <c r="BF3119" i="7"/>
  <c r="BD3119" i="7"/>
  <c r="BA3119" i="7"/>
  <c r="AY3119" i="7"/>
  <c r="AQ3119" i="7"/>
  <c r="AT3119" i="7" s="1"/>
  <c r="AU3119" i="7" s="1"/>
  <c r="BL3118" i="7"/>
  <c r="BI3118" i="7"/>
  <c r="BF3118" i="7"/>
  <c r="BD3118" i="7"/>
  <c r="BA3118" i="7"/>
  <c r="AY3118" i="7"/>
  <c r="AQ3118" i="7"/>
  <c r="AT3118" i="7" s="1"/>
  <c r="AU3118" i="7" s="1"/>
  <c r="BL3117" i="7"/>
  <c r="BI3117" i="7"/>
  <c r="BF3117" i="7"/>
  <c r="BD3117" i="7"/>
  <c r="BA3117" i="7"/>
  <c r="AY3117" i="7"/>
  <c r="AQ3117" i="7"/>
  <c r="AT3117" i="7" s="1"/>
  <c r="AU3117" i="7" s="1"/>
  <c r="BL3116" i="7"/>
  <c r="BI3116" i="7"/>
  <c r="BF3116" i="7"/>
  <c r="BD3116" i="7"/>
  <c r="BA3116" i="7"/>
  <c r="AY3116" i="7"/>
  <c r="AQ3116" i="7"/>
  <c r="AT3116" i="7" s="1"/>
  <c r="AU3116" i="7" s="1"/>
  <c r="BL3115" i="7"/>
  <c r="BI3115" i="7"/>
  <c r="BF3115" i="7"/>
  <c r="BD3115" i="7"/>
  <c r="BA3115" i="7"/>
  <c r="AY3115" i="7"/>
  <c r="AQ3115" i="7"/>
  <c r="AT3115" i="7" s="1"/>
  <c r="AU3115" i="7" s="1"/>
  <c r="AV3115" i="7" s="1"/>
  <c r="AW3115" i="7" s="1"/>
  <c r="BL3114" i="7"/>
  <c r="BI3114" i="7"/>
  <c r="BF3114" i="7"/>
  <c r="BD3114" i="7"/>
  <c r="BA3114" i="7"/>
  <c r="AY3114" i="7"/>
  <c r="AQ3114" i="7"/>
  <c r="AT3114" i="7" s="1"/>
  <c r="AU3114" i="7" s="1"/>
  <c r="BL3113" i="7"/>
  <c r="BI3113" i="7"/>
  <c r="BF3113" i="7"/>
  <c r="BD3113" i="7"/>
  <c r="BA3113" i="7"/>
  <c r="AY3113" i="7"/>
  <c r="AQ3113" i="7"/>
  <c r="AT3113" i="7" s="1"/>
  <c r="AU3113" i="7" s="1"/>
  <c r="BL3112" i="7"/>
  <c r="BI3112" i="7"/>
  <c r="BF3112" i="7"/>
  <c r="BD3112" i="7"/>
  <c r="BA3112" i="7"/>
  <c r="AY3112" i="7"/>
  <c r="AQ3112" i="7"/>
  <c r="AT3112" i="7" s="1"/>
  <c r="AU3112" i="7" s="1"/>
  <c r="BL3111" i="7"/>
  <c r="BI3111" i="7"/>
  <c r="BF3111" i="7"/>
  <c r="BD3111" i="7"/>
  <c r="BA3111" i="7"/>
  <c r="AY3111" i="7"/>
  <c r="AQ3111" i="7"/>
  <c r="AT3111" i="7" s="1"/>
  <c r="AU3111" i="7" s="1"/>
  <c r="BL3110" i="7"/>
  <c r="BI3110" i="7"/>
  <c r="BF3110" i="7"/>
  <c r="BD3110" i="7"/>
  <c r="BA3110" i="7"/>
  <c r="AY3110" i="7"/>
  <c r="AQ3110" i="7"/>
  <c r="AT3110" i="7" s="1"/>
  <c r="AU3110" i="7" s="1"/>
  <c r="BL3109" i="7"/>
  <c r="BI3109" i="7"/>
  <c r="BF3109" i="7"/>
  <c r="BD3109" i="7"/>
  <c r="BA3109" i="7"/>
  <c r="AY3109" i="7"/>
  <c r="AQ3109" i="7"/>
  <c r="AT3109" i="7" s="1"/>
  <c r="AU3109" i="7" s="1"/>
  <c r="BL3108" i="7"/>
  <c r="BI3108" i="7"/>
  <c r="BF3108" i="7"/>
  <c r="BD3108" i="7"/>
  <c r="BA3108" i="7"/>
  <c r="AY3108" i="7"/>
  <c r="AT3108" i="7"/>
  <c r="AU3108" i="7" s="1"/>
  <c r="AQ3108" i="7"/>
  <c r="BL3107" i="7"/>
  <c r="BI3107" i="7"/>
  <c r="BF3107" i="7"/>
  <c r="BD3107" i="7"/>
  <c r="BA3107" i="7"/>
  <c r="AY3107" i="7"/>
  <c r="AQ3107" i="7"/>
  <c r="AT3107" i="7" s="1"/>
  <c r="AU3107" i="7" s="1"/>
  <c r="BL3106" i="7"/>
  <c r="BI3106" i="7"/>
  <c r="BF3106" i="7"/>
  <c r="BD3106" i="7"/>
  <c r="BA3106" i="7"/>
  <c r="AY3106" i="7"/>
  <c r="AQ3106" i="7"/>
  <c r="AT3106" i="7" s="1"/>
  <c r="AU3106" i="7" s="1"/>
  <c r="BL3105" i="7"/>
  <c r="BI3105" i="7"/>
  <c r="BF3105" i="7"/>
  <c r="BD3105" i="7"/>
  <c r="BA3105" i="7"/>
  <c r="AY3105" i="7"/>
  <c r="AQ3105" i="7"/>
  <c r="AT3105" i="7" s="1"/>
  <c r="AU3105" i="7" s="1"/>
  <c r="BL3104" i="7"/>
  <c r="BI3104" i="7"/>
  <c r="BF3104" i="7"/>
  <c r="BD3104" i="7"/>
  <c r="BA3104" i="7"/>
  <c r="AY3104" i="7"/>
  <c r="AQ3104" i="7"/>
  <c r="AT3104" i="7" s="1"/>
  <c r="AU3104" i="7" s="1"/>
  <c r="BL3103" i="7"/>
  <c r="BI3103" i="7"/>
  <c r="BF3103" i="7"/>
  <c r="BD3103" i="7"/>
  <c r="BA3103" i="7"/>
  <c r="AY3103" i="7"/>
  <c r="AQ3103" i="7"/>
  <c r="AT3103" i="7" s="1"/>
  <c r="AU3103" i="7" s="1"/>
  <c r="BL3102" i="7"/>
  <c r="BI3102" i="7"/>
  <c r="BF3102" i="7"/>
  <c r="BD3102" i="7"/>
  <c r="BA3102" i="7"/>
  <c r="AY3102" i="7"/>
  <c r="AQ3102" i="7"/>
  <c r="AT3102" i="7" s="1"/>
  <c r="AU3102" i="7" s="1"/>
  <c r="BL3101" i="7"/>
  <c r="BI3101" i="7"/>
  <c r="BF3101" i="7"/>
  <c r="BD3101" i="7"/>
  <c r="BA3101" i="7"/>
  <c r="AY3101" i="7"/>
  <c r="AQ3101" i="7"/>
  <c r="AT3101" i="7" s="1"/>
  <c r="AU3101" i="7" s="1"/>
  <c r="BL3100" i="7"/>
  <c r="BI3100" i="7"/>
  <c r="BF3100" i="7"/>
  <c r="BD3100" i="7"/>
  <c r="BA3100" i="7"/>
  <c r="AY3100" i="7"/>
  <c r="AQ3100" i="7"/>
  <c r="AT3100" i="7" s="1"/>
  <c r="AU3100" i="7" s="1"/>
  <c r="BL3099" i="7"/>
  <c r="BI3099" i="7"/>
  <c r="BF3099" i="7"/>
  <c r="BD3099" i="7"/>
  <c r="BA3099" i="7"/>
  <c r="AY3099" i="7"/>
  <c r="AQ3099" i="7"/>
  <c r="AT3099" i="7" s="1"/>
  <c r="AU3099" i="7" s="1"/>
  <c r="BL3098" i="7"/>
  <c r="BI3098" i="7"/>
  <c r="BF3098" i="7"/>
  <c r="BD3098" i="7"/>
  <c r="BA3098" i="7"/>
  <c r="AY3098" i="7"/>
  <c r="AQ3098" i="7"/>
  <c r="AT3098" i="7" s="1"/>
  <c r="AU3098" i="7" s="1"/>
  <c r="BL3097" i="7"/>
  <c r="BI3097" i="7"/>
  <c r="BF3097" i="7"/>
  <c r="BD3097" i="7"/>
  <c r="BA3097" i="7"/>
  <c r="AY3097" i="7"/>
  <c r="AQ3097" i="7"/>
  <c r="AT3097" i="7" s="1"/>
  <c r="AU3097" i="7" s="1"/>
  <c r="BL3096" i="7"/>
  <c r="BI3096" i="7"/>
  <c r="BF3096" i="7"/>
  <c r="BD3096" i="7"/>
  <c r="BA3096" i="7"/>
  <c r="AY3096" i="7"/>
  <c r="AQ3096" i="7"/>
  <c r="AT3096" i="7" s="1"/>
  <c r="AU3096" i="7" s="1"/>
  <c r="BL3095" i="7"/>
  <c r="BI3095" i="7"/>
  <c r="BF3095" i="7"/>
  <c r="BD3095" i="7"/>
  <c r="BA3095" i="7"/>
  <c r="AY3095" i="7"/>
  <c r="AQ3095" i="7"/>
  <c r="AT3095" i="7" s="1"/>
  <c r="AU3095" i="7" s="1"/>
  <c r="BL3094" i="7"/>
  <c r="BI3094" i="7"/>
  <c r="BF3094" i="7"/>
  <c r="BD3094" i="7"/>
  <c r="BA3094" i="7"/>
  <c r="AY3094" i="7"/>
  <c r="AQ3094" i="7"/>
  <c r="AT3094" i="7" s="1"/>
  <c r="AU3094" i="7" s="1"/>
  <c r="BL3093" i="7"/>
  <c r="BI3093" i="7"/>
  <c r="BF3093" i="7"/>
  <c r="BD3093" i="7"/>
  <c r="BA3093" i="7"/>
  <c r="AY3093" i="7"/>
  <c r="AQ3093" i="7"/>
  <c r="AT3093" i="7" s="1"/>
  <c r="AU3093" i="7" s="1"/>
  <c r="BL3092" i="7"/>
  <c r="BI3092" i="7"/>
  <c r="BF3092" i="7"/>
  <c r="BD3092" i="7"/>
  <c r="BA3092" i="7"/>
  <c r="AY3092" i="7"/>
  <c r="AQ3092" i="7"/>
  <c r="AT3092" i="7" s="1"/>
  <c r="AU3092" i="7" s="1"/>
  <c r="BL3091" i="7"/>
  <c r="BI3091" i="7"/>
  <c r="BF3091" i="7"/>
  <c r="BD3091" i="7"/>
  <c r="BA3091" i="7"/>
  <c r="AY3091" i="7"/>
  <c r="AQ3091" i="7"/>
  <c r="AT3091" i="7" s="1"/>
  <c r="AU3091" i="7" s="1"/>
  <c r="BL3090" i="7"/>
  <c r="BI3090" i="7"/>
  <c r="BF3090" i="7"/>
  <c r="BD3090" i="7"/>
  <c r="BA3090" i="7"/>
  <c r="AY3090" i="7"/>
  <c r="AQ3090" i="7"/>
  <c r="AT3090" i="7" s="1"/>
  <c r="AU3090" i="7" s="1"/>
  <c r="BL3089" i="7"/>
  <c r="BI3089" i="7"/>
  <c r="BF3089" i="7"/>
  <c r="BD3089" i="7"/>
  <c r="BA3089" i="7"/>
  <c r="AY3089" i="7"/>
  <c r="AQ3089" i="7"/>
  <c r="AT3089" i="7" s="1"/>
  <c r="AU3089" i="7" s="1"/>
  <c r="BL3088" i="7"/>
  <c r="BI3088" i="7"/>
  <c r="BF3088" i="7"/>
  <c r="BD3088" i="7"/>
  <c r="BA3088" i="7"/>
  <c r="AY3088" i="7"/>
  <c r="AQ3088" i="7"/>
  <c r="AT3088" i="7" s="1"/>
  <c r="AU3088" i="7" s="1"/>
  <c r="BL3087" i="7"/>
  <c r="BI3087" i="7"/>
  <c r="BF3087" i="7"/>
  <c r="BD3087" i="7"/>
  <c r="BA3087" i="7"/>
  <c r="AY3087" i="7"/>
  <c r="AQ3087" i="7"/>
  <c r="AT3087" i="7" s="1"/>
  <c r="AU3087" i="7" s="1"/>
  <c r="BL3086" i="7"/>
  <c r="BI3086" i="7"/>
  <c r="BF3086" i="7"/>
  <c r="BD3086" i="7"/>
  <c r="BA3086" i="7"/>
  <c r="AY3086" i="7"/>
  <c r="AQ3086" i="7"/>
  <c r="AT3086" i="7" s="1"/>
  <c r="AU3086" i="7" s="1"/>
  <c r="BL3085" i="7"/>
  <c r="BI3085" i="7"/>
  <c r="BF3085" i="7"/>
  <c r="BD3085" i="7"/>
  <c r="BA3085" i="7"/>
  <c r="AY3085" i="7"/>
  <c r="AQ3085" i="7"/>
  <c r="AT3085" i="7" s="1"/>
  <c r="AU3085" i="7" s="1"/>
  <c r="BL3084" i="7"/>
  <c r="BI3084" i="7"/>
  <c r="BF3084" i="7"/>
  <c r="BD3084" i="7"/>
  <c r="BA3084" i="7"/>
  <c r="AY3084" i="7"/>
  <c r="AQ3084" i="7"/>
  <c r="AT3084" i="7" s="1"/>
  <c r="AU3084" i="7" s="1"/>
  <c r="BL3083" i="7"/>
  <c r="BI3083" i="7"/>
  <c r="BF3083" i="7"/>
  <c r="BD3083" i="7"/>
  <c r="BA3083" i="7"/>
  <c r="AY3083" i="7"/>
  <c r="AQ3083" i="7"/>
  <c r="AT3083" i="7" s="1"/>
  <c r="AU3083" i="7" s="1"/>
  <c r="BL3082" i="7"/>
  <c r="BI3082" i="7"/>
  <c r="BF3082" i="7"/>
  <c r="BD3082" i="7"/>
  <c r="BA3082" i="7"/>
  <c r="AY3082" i="7"/>
  <c r="AQ3082" i="7"/>
  <c r="AT3082" i="7" s="1"/>
  <c r="AU3082" i="7" s="1"/>
  <c r="BL3081" i="7"/>
  <c r="BI3081" i="7"/>
  <c r="BF3081" i="7"/>
  <c r="BD3081" i="7"/>
  <c r="BA3081" i="7"/>
  <c r="AY3081" i="7"/>
  <c r="AQ3081" i="7"/>
  <c r="AT3081" i="7" s="1"/>
  <c r="AU3081" i="7" s="1"/>
  <c r="BL3080" i="7"/>
  <c r="BI3080" i="7"/>
  <c r="BF3080" i="7"/>
  <c r="BD3080" i="7"/>
  <c r="BA3080" i="7"/>
  <c r="AY3080" i="7"/>
  <c r="AQ3080" i="7"/>
  <c r="AT3080" i="7" s="1"/>
  <c r="AU3080" i="7" s="1"/>
  <c r="BL3079" i="7"/>
  <c r="BI3079" i="7"/>
  <c r="BF3079" i="7"/>
  <c r="BD3079" i="7"/>
  <c r="BA3079" i="7"/>
  <c r="AY3079" i="7"/>
  <c r="AQ3079" i="7"/>
  <c r="AT3079" i="7" s="1"/>
  <c r="AU3079" i="7" s="1"/>
  <c r="BL3078" i="7"/>
  <c r="BI3078" i="7"/>
  <c r="BF3078" i="7"/>
  <c r="BD3078" i="7"/>
  <c r="BA3078" i="7"/>
  <c r="AY3078" i="7"/>
  <c r="AQ3078" i="7"/>
  <c r="AT3078" i="7" s="1"/>
  <c r="AU3078" i="7" s="1"/>
  <c r="BL3077" i="7"/>
  <c r="BI3077" i="7"/>
  <c r="BF3077" i="7"/>
  <c r="BD3077" i="7"/>
  <c r="BA3077" i="7"/>
  <c r="AY3077" i="7"/>
  <c r="AQ3077" i="7"/>
  <c r="AT3077" i="7" s="1"/>
  <c r="AU3077" i="7" s="1"/>
  <c r="BL3076" i="7"/>
  <c r="BI3076" i="7"/>
  <c r="BF3076" i="7"/>
  <c r="BD3076" i="7"/>
  <c r="BA3076" i="7"/>
  <c r="AY3076" i="7"/>
  <c r="AT3076" i="7"/>
  <c r="AU3076" i="7" s="1"/>
  <c r="AQ3076" i="7"/>
  <c r="BL3075" i="7"/>
  <c r="BI3075" i="7"/>
  <c r="BF3075" i="7"/>
  <c r="BD3075" i="7"/>
  <c r="BA3075" i="7"/>
  <c r="AY3075" i="7"/>
  <c r="AQ3075" i="7"/>
  <c r="AT3075" i="7" s="1"/>
  <c r="AU3075" i="7" s="1"/>
  <c r="BL3074" i="7"/>
  <c r="BI3074" i="7"/>
  <c r="BF3074" i="7"/>
  <c r="BD3074" i="7"/>
  <c r="BA3074" i="7"/>
  <c r="AY3074" i="7"/>
  <c r="AQ3074" i="7"/>
  <c r="AT3074" i="7" s="1"/>
  <c r="AU3074" i="7" s="1"/>
  <c r="BL3073" i="7"/>
  <c r="BI3073" i="7"/>
  <c r="BF3073" i="7"/>
  <c r="BD3073" i="7"/>
  <c r="BA3073" i="7"/>
  <c r="AY3073" i="7"/>
  <c r="AQ3073" i="7"/>
  <c r="AT3073" i="7" s="1"/>
  <c r="AU3073" i="7" s="1"/>
  <c r="BL3072" i="7"/>
  <c r="BI3072" i="7"/>
  <c r="BF3072" i="7"/>
  <c r="BD3072" i="7"/>
  <c r="BA3072" i="7"/>
  <c r="AY3072" i="7"/>
  <c r="AQ3072" i="7"/>
  <c r="AT3072" i="7" s="1"/>
  <c r="AU3072" i="7" s="1"/>
  <c r="BL3071" i="7"/>
  <c r="BI3071" i="7"/>
  <c r="BF3071" i="7"/>
  <c r="BD3071" i="7"/>
  <c r="BA3071" i="7"/>
  <c r="AY3071" i="7"/>
  <c r="AQ3071" i="7"/>
  <c r="AT3071" i="7" s="1"/>
  <c r="AU3071" i="7" s="1"/>
  <c r="BL3070" i="7"/>
  <c r="BI3070" i="7"/>
  <c r="BF3070" i="7"/>
  <c r="BD3070" i="7"/>
  <c r="BA3070" i="7"/>
  <c r="AY3070" i="7"/>
  <c r="AQ3070" i="7"/>
  <c r="AT3070" i="7" s="1"/>
  <c r="AU3070" i="7" s="1"/>
  <c r="BL3069" i="7"/>
  <c r="BI3069" i="7"/>
  <c r="BF3069" i="7"/>
  <c r="BD3069" i="7"/>
  <c r="BA3069" i="7"/>
  <c r="AY3069" i="7"/>
  <c r="AQ3069" i="7"/>
  <c r="AT3069" i="7" s="1"/>
  <c r="AU3069" i="7" s="1"/>
  <c r="BL3068" i="7"/>
  <c r="BI3068" i="7"/>
  <c r="BF3068" i="7"/>
  <c r="BD3068" i="7"/>
  <c r="BA3068" i="7"/>
  <c r="AY3068" i="7"/>
  <c r="AQ3068" i="7"/>
  <c r="AT3068" i="7" s="1"/>
  <c r="AU3068" i="7" s="1"/>
  <c r="BL3067" i="7"/>
  <c r="BI3067" i="7"/>
  <c r="BF3067" i="7"/>
  <c r="BD3067" i="7"/>
  <c r="BA3067" i="7"/>
  <c r="AY3067" i="7"/>
  <c r="AQ3067" i="7"/>
  <c r="AT3067" i="7" s="1"/>
  <c r="AU3067" i="7" s="1"/>
  <c r="BL3066" i="7"/>
  <c r="BI3066" i="7"/>
  <c r="BF3066" i="7"/>
  <c r="BD3066" i="7"/>
  <c r="BA3066" i="7"/>
  <c r="AY3066" i="7"/>
  <c r="AQ3066" i="7"/>
  <c r="AT3066" i="7" s="1"/>
  <c r="AU3066" i="7" s="1"/>
  <c r="AV3066" i="7" s="1"/>
  <c r="AW3066" i="7" s="1"/>
  <c r="BL3065" i="7"/>
  <c r="BI3065" i="7"/>
  <c r="BF3065" i="7"/>
  <c r="BD3065" i="7"/>
  <c r="BA3065" i="7"/>
  <c r="AY3065" i="7"/>
  <c r="AQ3065" i="7"/>
  <c r="AT3065" i="7" s="1"/>
  <c r="AU3065" i="7" s="1"/>
  <c r="BL3064" i="7"/>
  <c r="BI3064" i="7"/>
  <c r="BF3064" i="7"/>
  <c r="BD3064" i="7"/>
  <c r="BA3064" i="7"/>
  <c r="AY3064" i="7"/>
  <c r="AQ3064" i="7"/>
  <c r="AT3064" i="7" s="1"/>
  <c r="AU3064" i="7" s="1"/>
  <c r="BL3063" i="7"/>
  <c r="BI3063" i="7"/>
  <c r="BF3063" i="7"/>
  <c r="BD3063" i="7"/>
  <c r="BA3063" i="7"/>
  <c r="AY3063" i="7"/>
  <c r="AQ3063" i="7"/>
  <c r="AT3063" i="7" s="1"/>
  <c r="AU3063" i="7" s="1"/>
  <c r="BL3062" i="7"/>
  <c r="BI3062" i="7"/>
  <c r="BF3062" i="7"/>
  <c r="BD3062" i="7"/>
  <c r="BA3062" i="7"/>
  <c r="AY3062" i="7"/>
  <c r="AQ3062" i="7"/>
  <c r="AT3062" i="7" s="1"/>
  <c r="AU3062" i="7" s="1"/>
  <c r="BL3061" i="7"/>
  <c r="BI3061" i="7"/>
  <c r="BF3061" i="7"/>
  <c r="BD3061" i="7"/>
  <c r="BA3061" i="7"/>
  <c r="AY3061" i="7"/>
  <c r="AQ3061" i="7"/>
  <c r="AT3061" i="7" s="1"/>
  <c r="AU3061" i="7" s="1"/>
  <c r="BL3060" i="7"/>
  <c r="BI3060" i="7"/>
  <c r="BF3060" i="7"/>
  <c r="BD3060" i="7"/>
  <c r="BA3060" i="7"/>
  <c r="AY3060" i="7"/>
  <c r="AQ3060" i="7"/>
  <c r="AT3060" i="7" s="1"/>
  <c r="AU3060" i="7" s="1"/>
  <c r="BL3059" i="7"/>
  <c r="BI3059" i="7"/>
  <c r="BF3059" i="7"/>
  <c r="BD3059" i="7"/>
  <c r="BA3059" i="7"/>
  <c r="AY3059" i="7"/>
  <c r="AQ3059" i="7"/>
  <c r="AT3059" i="7" s="1"/>
  <c r="AU3059" i="7" s="1"/>
  <c r="BL3058" i="7"/>
  <c r="BI3058" i="7"/>
  <c r="BF3058" i="7"/>
  <c r="BD3058" i="7"/>
  <c r="BA3058" i="7"/>
  <c r="AY3058" i="7"/>
  <c r="AQ3058" i="7"/>
  <c r="AT3058" i="7" s="1"/>
  <c r="AU3058" i="7" s="1"/>
  <c r="BL3057" i="7"/>
  <c r="BI3057" i="7"/>
  <c r="BF3057" i="7"/>
  <c r="BD3057" i="7"/>
  <c r="BA3057" i="7"/>
  <c r="AY3057" i="7"/>
  <c r="AQ3057" i="7"/>
  <c r="AT3057" i="7" s="1"/>
  <c r="AU3057" i="7" s="1"/>
  <c r="BL3056" i="7"/>
  <c r="BI3056" i="7"/>
  <c r="BF3056" i="7"/>
  <c r="BD3056" i="7"/>
  <c r="BA3056" i="7"/>
  <c r="AY3056" i="7"/>
  <c r="AQ3056" i="7"/>
  <c r="AT3056" i="7" s="1"/>
  <c r="AU3056" i="7" s="1"/>
  <c r="BL3055" i="7"/>
  <c r="BI3055" i="7"/>
  <c r="BF3055" i="7"/>
  <c r="BD3055" i="7"/>
  <c r="BA3055" i="7"/>
  <c r="AY3055" i="7"/>
  <c r="AQ3055" i="7"/>
  <c r="AT3055" i="7" s="1"/>
  <c r="AU3055" i="7" s="1"/>
  <c r="BL3054" i="7"/>
  <c r="BI3054" i="7"/>
  <c r="BF3054" i="7"/>
  <c r="BD3054" i="7"/>
  <c r="BA3054" i="7"/>
  <c r="AY3054" i="7"/>
  <c r="AQ3054" i="7"/>
  <c r="AT3054" i="7" s="1"/>
  <c r="AU3054" i="7" s="1"/>
  <c r="BL3053" i="7"/>
  <c r="BI3053" i="7"/>
  <c r="BF3053" i="7"/>
  <c r="BD3053" i="7"/>
  <c r="BA3053" i="7"/>
  <c r="AY3053" i="7"/>
  <c r="AQ3053" i="7"/>
  <c r="AT3053" i="7" s="1"/>
  <c r="AU3053" i="7" s="1"/>
  <c r="BL3052" i="7"/>
  <c r="BI3052" i="7"/>
  <c r="BF3052" i="7"/>
  <c r="BD3052" i="7"/>
  <c r="BA3052" i="7"/>
  <c r="AY3052" i="7"/>
  <c r="AQ3052" i="7"/>
  <c r="AT3052" i="7" s="1"/>
  <c r="AU3052" i="7" s="1"/>
  <c r="BL3051" i="7"/>
  <c r="BI3051" i="7"/>
  <c r="BF3051" i="7"/>
  <c r="BD3051" i="7"/>
  <c r="BA3051" i="7"/>
  <c r="AY3051" i="7"/>
  <c r="AQ3051" i="7"/>
  <c r="AT3051" i="7" s="1"/>
  <c r="AU3051" i="7" s="1"/>
  <c r="BL3050" i="7"/>
  <c r="BI3050" i="7"/>
  <c r="BF3050" i="7"/>
  <c r="BD3050" i="7"/>
  <c r="BA3050" i="7"/>
  <c r="AY3050" i="7"/>
  <c r="AQ3050" i="7"/>
  <c r="AT3050" i="7" s="1"/>
  <c r="AU3050" i="7" s="1"/>
  <c r="BL3049" i="7"/>
  <c r="BI3049" i="7"/>
  <c r="BF3049" i="7"/>
  <c r="BD3049" i="7"/>
  <c r="BA3049" i="7"/>
  <c r="AY3049" i="7"/>
  <c r="AQ3049" i="7"/>
  <c r="AT3049" i="7" s="1"/>
  <c r="AU3049" i="7" s="1"/>
  <c r="BL3048" i="7"/>
  <c r="BI3048" i="7"/>
  <c r="BF3048" i="7"/>
  <c r="BD3048" i="7"/>
  <c r="BA3048" i="7"/>
  <c r="AY3048" i="7"/>
  <c r="AQ3048" i="7"/>
  <c r="AT3048" i="7" s="1"/>
  <c r="AU3048" i="7" s="1"/>
  <c r="BL3047" i="7"/>
  <c r="BI3047" i="7"/>
  <c r="BF3047" i="7"/>
  <c r="BD3047" i="7"/>
  <c r="BA3047" i="7"/>
  <c r="AY3047" i="7"/>
  <c r="AQ3047" i="7"/>
  <c r="AT3047" i="7" s="1"/>
  <c r="AU3047" i="7" s="1"/>
  <c r="BL3046" i="7"/>
  <c r="BI3046" i="7"/>
  <c r="BF3046" i="7"/>
  <c r="BD3046" i="7"/>
  <c r="BA3046" i="7"/>
  <c r="AY3046" i="7"/>
  <c r="AQ3046" i="7"/>
  <c r="AT3046" i="7" s="1"/>
  <c r="AU3046" i="7" s="1"/>
  <c r="BL3045" i="7"/>
  <c r="BI3045" i="7"/>
  <c r="BF3045" i="7"/>
  <c r="BD3045" i="7"/>
  <c r="BA3045" i="7"/>
  <c r="AY3045" i="7"/>
  <c r="AQ3045" i="7"/>
  <c r="AT3045" i="7" s="1"/>
  <c r="AU3045" i="7" s="1"/>
  <c r="BL3044" i="7"/>
  <c r="BI3044" i="7"/>
  <c r="BF3044" i="7"/>
  <c r="BD3044" i="7"/>
  <c r="BA3044" i="7"/>
  <c r="AY3044" i="7"/>
  <c r="AT3044" i="7"/>
  <c r="AU3044" i="7" s="1"/>
  <c r="AQ3044" i="7"/>
  <c r="BL3043" i="7"/>
  <c r="BI3043" i="7"/>
  <c r="BF3043" i="7"/>
  <c r="BD3043" i="7"/>
  <c r="BA3043" i="7"/>
  <c r="AY3043" i="7"/>
  <c r="AQ3043" i="7"/>
  <c r="AT3043" i="7" s="1"/>
  <c r="AU3043" i="7" s="1"/>
  <c r="BL3042" i="7"/>
  <c r="BI3042" i="7"/>
  <c r="BF3042" i="7"/>
  <c r="BD3042" i="7"/>
  <c r="BA3042" i="7"/>
  <c r="AY3042" i="7"/>
  <c r="AQ3042" i="7"/>
  <c r="AT3042" i="7" s="1"/>
  <c r="AU3042" i="7" s="1"/>
  <c r="BL3041" i="7"/>
  <c r="BI3041" i="7"/>
  <c r="BF3041" i="7"/>
  <c r="BD3041" i="7"/>
  <c r="BA3041" i="7"/>
  <c r="AY3041" i="7"/>
  <c r="AQ3041" i="7"/>
  <c r="AT3041" i="7" s="1"/>
  <c r="AU3041" i="7" s="1"/>
  <c r="BL3040" i="7"/>
  <c r="BI3040" i="7"/>
  <c r="BF3040" i="7"/>
  <c r="BD3040" i="7"/>
  <c r="BA3040" i="7"/>
  <c r="AY3040" i="7"/>
  <c r="AQ3040" i="7"/>
  <c r="AT3040" i="7" s="1"/>
  <c r="AU3040" i="7" s="1"/>
  <c r="BL3039" i="7"/>
  <c r="BI3039" i="7"/>
  <c r="BF3039" i="7"/>
  <c r="BD3039" i="7"/>
  <c r="BA3039" i="7"/>
  <c r="AY3039" i="7"/>
  <c r="AQ3039" i="7"/>
  <c r="AT3039" i="7" s="1"/>
  <c r="AU3039" i="7" s="1"/>
  <c r="BL3038" i="7"/>
  <c r="BI3038" i="7"/>
  <c r="BF3038" i="7"/>
  <c r="BD3038" i="7"/>
  <c r="BA3038" i="7"/>
  <c r="AY3038" i="7"/>
  <c r="AQ3038" i="7"/>
  <c r="AT3038" i="7" s="1"/>
  <c r="AU3038" i="7" s="1"/>
  <c r="BL3037" i="7"/>
  <c r="BI3037" i="7"/>
  <c r="BF3037" i="7"/>
  <c r="BD3037" i="7"/>
  <c r="BA3037" i="7"/>
  <c r="AY3037" i="7"/>
  <c r="AQ3037" i="7"/>
  <c r="AT3037" i="7" s="1"/>
  <c r="AU3037" i="7" s="1"/>
  <c r="BL3036" i="7"/>
  <c r="BI3036" i="7"/>
  <c r="BF3036" i="7"/>
  <c r="BD3036" i="7"/>
  <c r="BA3036" i="7"/>
  <c r="AY3036" i="7"/>
  <c r="AQ3036" i="7"/>
  <c r="AT3036" i="7" s="1"/>
  <c r="AU3036" i="7" s="1"/>
  <c r="BL3035" i="7"/>
  <c r="BI3035" i="7"/>
  <c r="BF3035" i="7"/>
  <c r="BD3035" i="7"/>
  <c r="BA3035" i="7"/>
  <c r="AY3035" i="7"/>
  <c r="AQ3035" i="7"/>
  <c r="AT3035" i="7" s="1"/>
  <c r="AU3035" i="7" s="1"/>
  <c r="BL3034" i="7"/>
  <c r="BI3034" i="7"/>
  <c r="BF3034" i="7"/>
  <c r="BD3034" i="7"/>
  <c r="BA3034" i="7"/>
  <c r="AY3034" i="7"/>
  <c r="AQ3034" i="7"/>
  <c r="AT3034" i="7" s="1"/>
  <c r="AU3034" i="7" s="1"/>
  <c r="BL3033" i="7"/>
  <c r="BI3033" i="7"/>
  <c r="BF3033" i="7"/>
  <c r="BD3033" i="7"/>
  <c r="BA3033" i="7"/>
  <c r="AY3033" i="7"/>
  <c r="AQ3033" i="7"/>
  <c r="AT3033" i="7" s="1"/>
  <c r="AU3033" i="7" s="1"/>
  <c r="BL3032" i="7"/>
  <c r="BI3032" i="7"/>
  <c r="BF3032" i="7"/>
  <c r="BD3032" i="7"/>
  <c r="BA3032" i="7"/>
  <c r="AY3032" i="7"/>
  <c r="AQ3032" i="7"/>
  <c r="AT3032" i="7" s="1"/>
  <c r="AU3032" i="7" s="1"/>
  <c r="BL3031" i="7"/>
  <c r="BI3031" i="7"/>
  <c r="BF3031" i="7"/>
  <c r="BD3031" i="7"/>
  <c r="BA3031" i="7"/>
  <c r="AY3031" i="7"/>
  <c r="AQ3031" i="7"/>
  <c r="AT3031" i="7" s="1"/>
  <c r="AU3031" i="7" s="1"/>
  <c r="BL3030" i="7"/>
  <c r="BI3030" i="7"/>
  <c r="BF3030" i="7"/>
  <c r="BD3030" i="7"/>
  <c r="BA3030" i="7"/>
  <c r="AY3030" i="7"/>
  <c r="AQ3030" i="7"/>
  <c r="AT3030" i="7" s="1"/>
  <c r="AU3030" i="7" s="1"/>
  <c r="BL3029" i="7"/>
  <c r="BI3029" i="7"/>
  <c r="BF3029" i="7"/>
  <c r="BD3029" i="7"/>
  <c r="BA3029" i="7"/>
  <c r="AY3029" i="7"/>
  <c r="AQ3029" i="7"/>
  <c r="AT3029" i="7" s="1"/>
  <c r="AU3029" i="7" s="1"/>
  <c r="BL3028" i="7"/>
  <c r="BI3028" i="7"/>
  <c r="BF3028" i="7"/>
  <c r="BD3028" i="7"/>
  <c r="BA3028" i="7"/>
  <c r="AY3028" i="7"/>
  <c r="AQ3028" i="7"/>
  <c r="AT3028" i="7" s="1"/>
  <c r="AU3028" i="7" s="1"/>
  <c r="BL3027" i="7"/>
  <c r="BI3027" i="7"/>
  <c r="BF3027" i="7"/>
  <c r="BD3027" i="7"/>
  <c r="BA3027" i="7"/>
  <c r="AY3027" i="7"/>
  <c r="AQ3027" i="7"/>
  <c r="AT3027" i="7" s="1"/>
  <c r="AU3027" i="7" s="1"/>
  <c r="BL3026" i="7"/>
  <c r="BI3026" i="7"/>
  <c r="BF3026" i="7"/>
  <c r="BD3026" i="7"/>
  <c r="BA3026" i="7"/>
  <c r="AY3026" i="7"/>
  <c r="AQ3026" i="7"/>
  <c r="AT3026" i="7" s="1"/>
  <c r="AU3026" i="7" s="1"/>
  <c r="BL3025" i="7"/>
  <c r="BI3025" i="7"/>
  <c r="BF3025" i="7"/>
  <c r="BD3025" i="7"/>
  <c r="BA3025" i="7"/>
  <c r="AY3025" i="7"/>
  <c r="AQ3025" i="7"/>
  <c r="AT3025" i="7" s="1"/>
  <c r="AU3025" i="7" s="1"/>
  <c r="BL3024" i="7"/>
  <c r="BI3024" i="7"/>
  <c r="BF3024" i="7"/>
  <c r="BD3024" i="7"/>
  <c r="BA3024" i="7"/>
  <c r="AY3024" i="7"/>
  <c r="AQ3024" i="7"/>
  <c r="AT3024" i="7" s="1"/>
  <c r="AU3024" i="7" s="1"/>
  <c r="BL3023" i="7"/>
  <c r="BI3023" i="7"/>
  <c r="BF3023" i="7"/>
  <c r="BD3023" i="7"/>
  <c r="BA3023" i="7"/>
  <c r="AY3023" i="7"/>
  <c r="AQ3023" i="7"/>
  <c r="AT3023" i="7" s="1"/>
  <c r="AU3023" i="7" s="1"/>
  <c r="BL3022" i="7"/>
  <c r="BI3022" i="7"/>
  <c r="BF3022" i="7"/>
  <c r="BD3022" i="7"/>
  <c r="BA3022" i="7"/>
  <c r="AY3022" i="7"/>
  <c r="AQ3022" i="7"/>
  <c r="AT3022" i="7" s="1"/>
  <c r="AU3022" i="7" s="1"/>
  <c r="BL3021" i="7"/>
  <c r="BI3021" i="7"/>
  <c r="BF3021" i="7"/>
  <c r="BD3021" i="7"/>
  <c r="BA3021" i="7"/>
  <c r="AY3021" i="7"/>
  <c r="AQ3021" i="7"/>
  <c r="AT3021" i="7" s="1"/>
  <c r="AU3021" i="7" s="1"/>
  <c r="BL3020" i="7"/>
  <c r="BI3020" i="7"/>
  <c r="BF3020" i="7"/>
  <c r="BD3020" i="7"/>
  <c r="BA3020" i="7"/>
  <c r="AY3020" i="7"/>
  <c r="AQ3020" i="7"/>
  <c r="AT3020" i="7" s="1"/>
  <c r="AU3020" i="7" s="1"/>
  <c r="BL3019" i="7"/>
  <c r="BI3019" i="7"/>
  <c r="BF3019" i="7"/>
  <c r="BD3019" i="7"/>
  <c r="BA3019" i="7"/>
  <c r="AY3019" i="7"/>
  <c r="AQ3019" i="7"/>
  <c r="AT3019" i="7" s="1"/>
  <c r="AU3019" i="7" s="1"/>
  <c r="BL3018" i="7"/>
  <c r="BI3018" i="7"/>
  <c r="BF3018" i="7"/>
  <c r="BD3018" i="7"/>
  <c r="BA3018" i="7"/>
  <c r="AY3018" i="7"/>
  <c r="AQ3018" i="7"/>
  <c r="AT3018" i="7" s="1"/>
  <c r="AU3018" i="7" s="1"/>
  <c r="AV3018" i="7" s="1"/>
  <c r="AW3018" i="7" s="1"/>
  <c r="BL3017" i="7"/>
  <c r="BI3017" i="7"/>
  <c r="BF3017" i="7"/>
  <c r="BD3017" i="7"/>
  <c r="BA3017" i="7"/>
  <c r="AY3017" i="7"/>
  <c r="AQ3017" i="7"/>
  <c r="AT3017" i="7" s="1"/>
  <c r="AU3017" i="7" s="1"/>
  <c r="BL3016" i="7"/>
  <c r="BI3016" i="7"/>
  <c r="BF3016" i="7"/>
  <c r="BD3016" i="7"/>
  <c r="BA3016" i="7"/>
  <c r="AY3016" i="7"/>
  <c r="AQ3016" i="7"/>
  <c r="AT3016" i="7" s="1"/>
  <c r="AU3016" i="7" s="1"/>
  <c r="BL3015" i="7"/>
  <c r="BI3015" i="7"/>
  <c r="BF3015" i="7"/>
  <c r="BD3015" i="7"/>
  <c r="BA3015" i="7"/>
  <c r="AY3015" i="7"/>
  <c r="AQ3015" i="7"/>
  <c r="AT3015" i="7" s="1"/>
  <c r="AU3015" i="7" s="1"/>
  <c r="BL3014" i="7"/>
  <c r="BI3014" i="7"/>
  <c r="BF3014" i="7"/>
  <c r="BD3014" i="7"/>
  <c r="BA3014" i="7"/>
  <c r="AY3014" i="7"/>
  <c r="AQ3014" i="7"/>
  <c r="AT3014" i="7" s="1"/>
  <c r="AU3014" i="7" s="1"/>
  <c r="BL3013" i="7"/>
  <c r="BI3013" i="7"/>
  <c r="BF3013" i="7"/>
  <c r="BD3013" i="7"/>
  <c r="BA3013" i="7"/>
  <c r="AY3013" i="7"/>
  <c r="AQ3013" i="7"/>
  <c r="AT3013" i="7" s="1"/>
  <c r="AU3013" i="7" s="1"/>
  <c r="BL3012" i="7"/>
  <c r="BI3012" i="7"/>
  <c r="BF3012" i="7"/>
  <c r="BD3012" i="7"/>
  <c r="BA3012" i="7"/>
  <c r="AY3012" i="7"/>
  <c r="AT3012" i="7"/>
  <c r="AU3012" i="7" s="1"/>
  <c r="AQ3012" i="7"/>
  <c r="BL3011" i="7"/>
  <c r="BI3011" i="7"/>
  <c r="BF3011" i="7"/>
  <c r="BD3011" i="7"/>
  <c r="BA3011" i="7"/>
  <c r="AY3011" i="7"/>
  <c r="AQ3011" i="7"/>
  <c r="AT3011" i="7" s="1"/>
  <c r="AU3011" i="7" s="1"/>
  <c r="BL3010" i="7"/>
  <c r="BI3010" i="7"/>
  <c r="BF3010" i="7"/>
  <c r="BD3010" i="7"/>
  <c r="BA3010" i="7"/>
  <c r="AY3010" i="7"/>
  <c r="AQ3010" i="7"/>
  <c r="AT3010" i="7" s="1"/>
  <c r="AU3010" i="7" s="1"/>
  <c r="BL3009" i="7"/>
  <c r="BI3009" i="7"/>
  <c r="BF3009" i="7"/>
  <c r="BD3009" i="7"/>
  <c r="BA3009" i="7"/>
  <c r="AY3009" i="7"/>
  <c r="AQ3009" i="7"/>
  <c r="AT3009" i="7" s="1"/>
  <c r="AU3009" i="7" s="1"/>
  <c r="BL3008" i="7"/>
  <c r="BI3008" i="7"/>
  <c r="BF3008" i="7"/>
  <c r="BD3008" i="7"/>
  <c r="BA3008" i="7"/>
  <c r="AY3008" i="7"/>
  <c r="AQ3008" i="7"/>
  <c r="AT3008" i="7" s="1"/>
  <c r="AU3008" i="7" s="1"/>
  <c r="BL3007" i="7"/>
  <c r="BI3007" i="7"/>
  <c r="BF3007" i="7"/>
  <c r="BD3007" i="7"/>
  <c r="BA3007" i="7"/>
  <c r="AY3007" i="7"/>
  <c r="AQ3007" i="7"/>
  <c r="AT3007" i="7" s="1"/>
  <c r="AU3007" i="7" s="1"/>
  <c r="BL3006" i="7"/>
  <c r="BI3006" i="7"/>
  <c r="BF3006" i="7"/>
  <c r="BD3006" i="7"/>
  <c r="BA3006" i="7"/>
  <c r="AY3006" i="7"/>
  <c r="AQ3006" i="7"/>
  <c r="AT3006" i="7" s="1"/>
  <c r="AU3006" i="7" s="1"/>
  <c r="BL3005" i="7"/>
  <c r="BI3005" i="7"/>
  <c r="BF3005" i="7"/>
  <c r="BD3005" i="7"/>
  <c r="BA3005" i="7"/>
  <c r="AY3005" i="7"/>
  <c r="AQ3005" i="7"/>
  <c r="AT3005" i="7" s="1"/>
  <c r="AU3005" i="7" s="1"/>
  <c r="BL3004" i="7"/>
  <c r="BI3004" i="7"/>
  <c r="BF3004" i="7"/>
  <c r="BD3004" i="7"/>
  <c r="BA3004" i="7"/>
  <c r="AY3004" i="7"/>
  <c r="AQ3004" i="7"/>
  <c r="AT3004" i="7" s="1"/>
  <c r="AU3004" i="7" s="1"/>
  <c r="BL3003" i="7"/>
  <c r="BI3003" i="7"/>
  <c r="BF3003" i="7"/>
  <c r="BD3003" i="7"/>
  <c r="BA3003" i="7"/>
  <c r="AY3003" i="7"/>
  <c r="AQ3003" i="7"/>
  <c r="AT3003" i="7" s="1"/>
  <c r="AU3003" i="7" s="1"/>
  <c r="AV3003" i="7" s="1"/>
  <c r="BL3002" i="7"/>
  <c r="BI3002" i="7"/>
  <c r="BF3002" i="7"/>
  <c r="BD3002" i="7"/>
  <c r="BA3002" i="7"/>
  <c r="AY3002" i="7"/>
  <c r="AQ3002" i="7"/>
  <c r="AT3002" i="7" s="1"/>
  <c r="AU3002" i="7" s="1"/>
  <c r="AW3002" i="7" s="1"/>
  <c r="BL3001" i="7"/>
  <c r="BI3001" i="7"/>
  <c r="BF3001" i="7"/>
  <c r="BD3001" i="7"/>
  <c r="BA3001" i="7"/>
  <c r="AY3001" i="7"/>
  <c r="AQ3001" i="7"/>
  <c r="AT3001" i="7" s="1"/>
  <c r="AU3001" i="7" s="1"/>
  <c r="BL3000" i="7"/>
  <c r="BI3000" i="7"/>
  <c r="BF3000" i="7"/>
  <c r="BD3000" i="7"/>
  <c r="BA3000" i="7"/>
  <c r="AY3000" i="7"/>
  <c r="AQ3000" i="7"/>
  <c r="AT3000" i="7" s="1"/>
  <c r="AU3000" i="7" s="1"/>
  <c r="BL2999" i="7"/>
  <c r="BI2999" i="7"/>
  <c r="BF2999" i="7"/>
  <c r="BD2999" i="7"/>
  <c r="BA2999" i="7"/>
  <c r="AY2999" i="7"/>
  <c r="AQ2999" i="7"/>
  <c r="AT2999" i="7" s="1"/>
  <c r="AU2999" i="7" s="1"/>
  <c r="AV2999" i="7" s="1"/>
  <c r="BL2998" i="7"/>
  <c r="BI2998" i="7"/>
  <c r="BF2998" i="7"/>
  <c r="BD2998" i="7"/>
  <c r="BA2998" i="7"/>
  <c r="AY2998" i="7"/>
  <c r="AQ2998" i="7"/>
  <c r="AT2998" i="7" s="1"/>
  <c r="AU2998" i="7" s="1"/>
  <c r="AW2998" i="7" s="1"/>
  <c r="BL2997" i="7"/>
  <c r="BI2997" i="7"/>
  <c r="BF2997" i="7"/>
  <c r="BD2997" i="7"/>
  <c r="BA2997" i="7"/>
  <c r="AY2997" i="7"/>
  <c r="AQ2997" i="7"/>
  <c r="AT2997" i="7" s="1"/>
  <c r="AU2997" i="7" s="1"/>
  <c r="BL2996" i="7"/>
  <c r="BI2996" i="7"/>
  <c r="BF2996" i="7"/>
  <c r="BD2996" i="7"/>
  <c r="BA2996" i="7"/>
  <c r="AY2996" i="7"/>
  <c r="AQ2996" i="7"/>
  <c r="AT2996" i="7" s="1"/>
  <c r="AU2996" i="7" s="1"/>
  <c r="BL2995" i="7"/>
  <c r="BI2995" i="7"/>
  <c r="BF2995" i="7"/>
  <c r="BD2995" i="7"/>
  <c r="BA2995" i="7"/>
  <c r="AY2995" i="7"/>
  <c r="AQ2995" i="7"/>
  <c r="AT2995" i="7" s="1"/>
  <c r="AU2995" i="7" s="1"/>
  <c r="AV2995" i="7" s="1"/>
  <c r="BL2994" i="7"/>
  <c r="BI2994" i="7"/>
  <c r="BF2994" i="7"/>
  <c r="BD2994" i="7"/>
  <c r="BA2994" i="7"/>
  <c r="AY2994" i="7"/>
  <c r="AQ2994" i="7"/>
  <c r="AT2994" i="7" s="1"/>
  <c r="AU2994" i="7" s="1"/>
  <c r="BL2993" i="7"/>
  <c r="BI2993" i="7"/>
  <c r="BF2993" i="7"/>
  <c r="BD2993" i="7"/>
  <c r="BA2993" i="7"/>
  <c r="AY2993" i="7"/>
  <c r="AQ2993" i="7"/>
  <c r="AT2993" i="7" s="1"/>
  <c r="AU2993" i="7" s="1"/>
  <c r="BL2992" i="7"/>
  <c r="BI2992" i="7"/>
  <c r="BF2992" i="7"/>
  <c r="BD2992" i="7"/>
  <c r="BA2992" i="7"/>
  <c r="AY2992" i="7"/>
  <c r="AQ2992" i="7"/>
  <c r="AT2992" i="7" s="1"/>
  <c r="AU2992" i="7" s="1"/>
  <c r="BL2991" i="7"/>
  <c r="BI2991" i="7"/>
  <c r="BF2991" i="7"/>
  <c r="BD2991" i="7"/>
  <c r="BA2991" i="7"/>
  <c r="AY2991" i="7"/>
  <c r="AQ2991" i="7"/>
  <c r="AT2991" i="7" s="1"/>
  <c r="AU2991" i="7" s="1"/>
  <c r="BL2990" i="7"/>
  <c r="BI2990" i="7"/>
  <c r="BF2990" i="7"/>
  <c r="BD2990" i="7"/>
  <c r="BA2990" i="7"/>
  <c r="AY2990" i="7"/>
  <c r="AQ2990" i="7"/>
  <c r="AT2990" i="7" s="1"/>
  <c r="AU2990" i="7" s="1"/>
  <c r="BL2989" i="7"/>
  <c r="BI2989" i="7"/>
  <c r="BF2989" i="7"/>
  <c r="BD2989" i="7"/>
  <c r="BA2989" i="7"/>
  <c r="AY2989" i="7"/>
  <c r="AQ2989" i="7"/>
  <c r="AT2989" i="7" s="1"/>
  <c r="AU2989" i="7" s="1"/>
  <c r="BL2988" i="7"/>
  <c r="BI2988" i="7"/>
  <c r="BF2988" i="7"/>
  <c r="BD2988" i="7"/>
  <c r="BA2988" i="7"/>
  <c r="AY2988" i="7"/>
  <c r="AQ2988" i="7"/>
  <c r="AT2988" i="7" s="1"/>
  <c r="AU2988" i="7" s="1"/>
  <c r="BL2987" i="7"/>
  <c r="BI2987" i="7"/>
  <c r="BF2987" i="7"/>
  <c r="BD2987" i="7"/>
  <c r="BA2987" i="7"/>
  <c r="AY2987" i="7"/>
  <c r="AQ2987" i="7"/>
  <c r="AT2987" i="7" s="1"/>
  <c r="AU2987" i="7" s="1"/>
  <c r="AV2987" i="7" s="1"/>
  <c r="AW2987" i="7" s="1"/>
  <c r="BL2986" i="7"/>
  <c r="BI2986" i="7"/>
  <c r="BF2986" i="7"/>
  <c r="BD2986" i="7"/>
  <c r="BA2986" i="7"/>
  <c r="AY2986" i="7"/>
  <c r="AQ2986" i="7"/>
  <c r="AT2986" i="7" s="1"/>
  <c r="AU2986" i="7" s="1"/>
  <c r="AW2986" i="7" s="1"/>
  <c r="BL2985" i="7"/>
  <c r="BI2985" i="7"/>
  <c r="BF2985" i="7"/>
  <c r="BD2985" i="7"/>
  <c r="BA2985" i="7"/>
  <c r="AY2985" i="7"/>
  <c r="AQ2985" i="7"/>
  <c r="AT2985" i="7" s="1"/>
  <c r="AU2985" i="7" s="1"/>
  <c r="BL2984" i="7"/>
  <c r="BI2984" i="7"/>
  <c r="BF2984" i="7"/>
  <c r="BD2984" i="7"/>
  <c r="BA2984" i="7"/>
  <c r="AY2984" i="7"/>
  <c r="AQ2984" i="7"/>
  <c r="AT2984" i="7" s="1"/>
  <c r="AU2984" i="7" s="1"/>
  <c r="BL2983" i="7"/>
  <c r="BI2983" i="7"/>
  <c r="BF2983" i="7"/>
  <c r="BD2983" i="7"/>
  <c r="BA2983" i="7"/>
  <c r="AY2983" i="7"/>
  <c r="AQ2983" i="7"/>
  <c r="AT2983" i="7" s="1"/>
  <c r="AU2983" i="7" s="1"/>
  <c r="AV2983" i="7" s="1"/>
  <c r="BL2982" i="7"/>
  <c r="BI2982" i="7"/>
  <c r="BF2982" i="7"/>
  <c r="BD2982" i="7"/>
  <c r="BA2982" i="7"/>
  <c r="AY2982" i="7"/>
  <c r="AQ2982" i="7"/>
  <c r="AT2982" i="7" s="1"/>
  <c r="AU2982" i="7" s="1"/>
  <c r="AW2982" i="7" s="1"/>
  <c r="BL2981" i="7"/>
  <c r="BI2981" i="7"/>
  <c r="BF2981" i="7"/>
  <c r="BD2981" i="7"/>
  <c r="BA2981" i="7"/>
  <c r="AY2981" i="7"/>
  <c r="AQ2981" i="7"/>
  <c r="AT2981" i="7" s="1"/>
  <c r="AU2981" i="7" s="1"/>
  <c r="BL2980" i="7"/>
  <c r="BI2980" i="7"/>
  <c r="BF2980" i="7"/>
  <c r="BD2980" i="7"/>
  <c r="BA2980" i="7"/>
  <c r="AY2980" i="7"/>
  <c r="AQ2980" i="7"/>
  <c r="AT2980" i="7" s="1"/>
  <c r="AU2980" i="7" s="1"/>
  <c r="BL2979" i="7"/>
  <c r="BI2979" i="7"/>
  <c r="BF2979" i="7"/>
  <c r="BD2979" i="7"/>
  <c r="BA2979" i="7"/>
  <c r="AY2979" i="7"/>
  <c r="AQ2979" i="7"/>
  <c r="AT2979" i="7" s="1"/>
  <c r="AU2979" i="7" s="1"/>
  <c r="AV2979" i="7" s="1"/>
  <c r="BL2978" i="7"/>
  <c r="BI2978" i="7"/>
  <c r="BF2978" i="7"/>
  <c r="BD2978" i="7"/>
  <c r="BA2978" i="7"/>
  <c r="AY2978" i="7"/>
  <c r="AQ2978" i="7"/>
  <c r="AT2978" i="7" s="1"/>
  <c r="AU2978" i="7" s="1"/>
  <c r="AW2978" i="7" s="1"/>
  <c r="BL2977" i="7"/>
  <c r="BI2977" i="7"/>
  <c r="BF2977" i="7"/>
  <c r="BD2977" i="7"/>
  <c r="BA2977" i="7"/>
  <c r="AY2977" i="7"/>
  <c r="AQ2977" i="7"/>
  <c r="AT2977" i="7" s="1"/>
  <c r="AU2977" i="7" s="1"/>
  <c r="BL2976" i="7"/>
  <c r="BI2976" i="7"/>
  <c r="BF2976" i="7"/>
  <c r="BD2976" i="7"/>
  <c r="BA2976" i="7"/>
  <c r="AY2976" i="7"/>
  <c r="AQ2976" i="7"/>
  <c r="AT2976" i="7" s="1"/>
  <c r="AU2976" i="7" s="1"/>
  <c r="BL2975" i="7"/>
  <c r="BI2975" i="7"/>
  <c r="BF2975" i="7"/>
  <c r="BD2975" i="7"/>
  <c r="BA2975" i="7"/>
  <c r="AY2975" i="7"/>
  <c r="AQ2975" i="7"/>
  <c r="AT2975" i="7" s="1"/>
  <c r="AU2975" i="7" s="1"/>
  <c r="AV2975" i="7" s="1"/>
  <c r="BL2974" i="7"/>
  <c r="BI2974" i="7"/>
  <c r="BF2974" i="7"/>
  <c r="BD2974" i="7"/>
  <c r="BA2974" i="7"/>
  <c r="AY2974" i="7"/>
  <c r="AQ2974" i="7"/>
  <c r="AT2974" i="7" s="1"/>
  <c r="AU2974" i="7" s="1"/>
  <c r="AW2974" i="7" s="1"/>
  <c r="BL2973" i="7"/>
  <c r="BI2973" i="7"/>
  <c r="BF2973" i="7"/>
  <c r="BD2973" i="7"/>
  <c r="BA2973" i="7"/>
  <c r="AY2973" i="7"/>
  <c r="AQ2973" i="7"/>
  <c r="AT2973" i="7" s="1"/>
  <c r="AU2973" i="7" s="1"/>
  <c r="BL2972" i="7"/>
  <c r="BI2972" i="7"/>
  <c r="BF2972" i="7"/>
  <c r="BD2972" i="7"/>
  <c r="BA2972" i="7"/>
  <c r="AY2972" i="7"/>
  <c r="AQ2972" i="7"/>
  <c r="AT2972" i="7" s="1"/>
  <c r="AU2972" i="7" s="1"/>
  <c r="BL2971" i="7"/>
  <c r="BI2971" i="7"/>
  <c r="BF2971" i="7"/>
  <c r="BD2971" i="7"/>
  <c r="BA2971" i="7"/>
  <c r="AY2971" i="7"/>
  <c r="AQ2971" i="7"/>
  <c r="AT2971" i="7" s="1"/>
  <c r="AU2971" i="7" s="1"/>
  <c r="AV2971" i="7" s="1"/>
  <c r="BL2970" i="7"/>
  <c r="BI2970" i="7"/>
  <c r="BF2970" i="7"/>
  <c r="BD2970" i="7"/>
  <c r="BA2970" i="7"/>
  <c r="AY2970" i="7"/>
  <c r="AQ2970" i="7"/>
  <c r="AT2970" i="7" s="1"/>
  <c r="AU2970" i="7" s="1"/>
  <c r="AW2970" i="7" s="1"/>
  <c r="BL2969" i="7"/>
  <c r="BI2969" i="7"/>
  <c r="BF2969" i="7"/>
  <c r="BD2969" i="7"/>
  <c r="BA2969" i="7"/>
  <c r="AY2969" i="7"/>
  <c r="AQ2969" i="7"/>
  <c r="AT2969" i="7" s="1"/>
  <c r="AU2969" i="7" s="1"/>
  <c r="AV2969" i="7" s="1"/>
  <c r="BL2968" i="7"/>
  <c r="BI2968" i="7"/>
  <c r="BF2968" i="7"/>
  <c r="BD2968" i="7"/>
  <c r="BA2968" i="7"/>
  <c r="AY2968" i="7"/>
  <c r="AQ2968" i="7"/>
  <c r="AT2968" i="7" s="1"/>
  <c r="AU2968" i="7" s="1"/>
  <c r="AW2968" i="7" s="1"/>
  <c r="BL2967" i="7"/>
  <c r="BI2967" i="7"/>
  <c r="BF2967" i="7"/>
  <c r="BD2967" i="7"/>
  <c r="BA2967" i="7"/>
  <c r="AY2967" i="7"/>
  <c r="AQ2967" i="7"/>
  <c r="AT2967" i="7" s="1"/>
  <c r="AU2967" i="7" s="1"/>
  <c r="BL2966" i="7"/>
  <c r="BI2966" i="7"/>
  <c r="BF2966" i="7"/>
  <c r="BD2966" i="7"/>
  <c r="BA2966" i="7"/>
  <c r="AY2966" i="7"/>
  <c r="AQ2966" i="7"/>
  <c r="AT2966" i="7" s="1"/>
  <c r="AU2966" i="7" s="1"/>
  <c r="AW2966" i="7" s="1"/>
  <c r="BL2965" i="7"/>
  <c r="BI2965" i="7"/>
  <c r="BF2965" i="7"/>
  <c r="BD2965" i="7"/>
  <c r="BA2965" i="7"/>
  <c r="AY2965" i="7"/>
  <c r="AQ2965" i="7"/>
  <c r="AT2965" i="7" s="1"/>
  <c r="AU2965" i="7" s="1"/>
  <c r="AV2965" i="7" s="1"/>
  <c r="BL2964" i="7"/>
  <c r="BI2964" i="7"/>
  <c r="BF2964" i="7"/>
  <c r="BD2964" i="7"/>
  <c r="BA2964" i="7"/>
  <c r="AY2964" i="7"/>
  <c r="AQ2964" i="7"/>
  <c r="AT2964" i="7" s="1"/>
  <c r="AU2964" i="7" s="1"/>
  <c r="AW2964" i="7" s="1"/>
  <c r="BL2963" i="7"/>
  <c r="BI2963" i="7"/>
  <c r="BF2963" i="7"/>
  <c r="BD2963" i="7"/>
  <c r="BA2963" i="7"/>
  <c r="AY2963" i="7"/>
  <c r="AQ2963" i="7"/>
  <c r="AT2963" i="7" s="1"/>
  <c r="AU2963" i="7" s="1"/>
  <c r="BL2962" i="7"/>
  <c r="BI2962" i="7"/>
  <c r="BF2962" i="7"/>
  <c r="BD2962" i="7"/>
  <c r="BA2962" i="7"/>
  <c r="AY2962" i="7"/>
  <c r="AQ2962" i="7"/>
  <c r="AT2962" i="7" s="1"/>
  <c r="AU2962" i="7" s="1"/>
  <c r="AW2962" i="7" s="1"/>
  <c r="BL2961" i="7"/>
  <c r="BI2961" i="7"/>
  <c r="BF2961" i="7"/>
  <c r="BD2961" i="7"/>
  <c r="BA2961" i="7"/>
  <c r="AY2961" i="7"/>
  <c r="AQ2961" i="7"/>
  <c r="AT2961" i="7" s="1"/>
  <c r="AU2961" i="7" s="1"/>
  <c r="BL2960" i="7"/>
  <c r="BI2960" i="7"/>
  <c r="BF2960" i="7"/>
  <c r="BD2960" i="7"/>
  <c r="BA2960" i="7"/>
  <c r="AY2960" i="7"/>
  <c r="AT2960" i="7"/>
  <c r="AU2960" i="7" s="1"/>
  <c r="AW2960" i="7" s="1"/>
  <c r="AQ2960" i="7"/>
  <c r="BL2959" i="7"/>
  <c r="BI2959" i="7"/>
  <c r="BF2959" i="7"/>
  <c r="BD2959" i="7"/>
  <c r="BA2959" i="7"/>
  <c r="AY2959" i="7"/>
  <c r="AQ2959" i="7"/>
  <c r="AT2959" i="7" s="1"/>
  <c r="AU2959" i="7" s="1"/>
  <c r="BL2958" i="7"/>
  <c r="BI2958" i="7"/>
  <c r="BF2958" i="7"/>
  <c r="BD2958" i="7"/>
  <c r="BA2958" i="7"/>
  <c r="AY2958" i="7"/>
  <c r="AQ2958" i="7"/>
  <c r="AT2958" i="7" s="1"/>
  <c r="AU2958" i="7" s="1"/>
  <c r="AW2958" i="7" s="1"/>
  <c r="BL2957" i="7"/>
  <c r="BI2957" i="7"/>
  <c r="BF2957" i="7"/>
  <c r="BD2957" i="7"/>
  <c r="BA2957" i="7"/>
  <c r="AY2957" i="7"/>
  <c r="AQ2957" i="7"/>
  <c r="AT2957" i="7" s="1"/>
  <c r="AU2957" i="7" s="1"/>
  <c r="BL2956" i="7"/>
  <c r="BI2956" i="7"/>
  <c r="BF2956" i="7"/>
  <c r="BD2956" i="7"/>
  <c r="BA2956" i="7"/>
  <c r="AY2956" i="7"/>
  <c r="AQ2956" i="7"/>
  <c r="AT2956" i="7" s="1"/>
  <c r="AU2956" i="7" s="1"/>
  <c r="AW2956" i="7" s="1"/>
  <c r="BL2955" i="7"/>
  <c r="BI2955" i="7"/>
  <c r="BF2955" i="7"/>
  <c r="BD2955" i="7"/>
  <c r="BA2955" i="7"/>
  <c r="AY2955" i="7"/>
  <c r="AQ2955" i="7"/>
  <c r="AT2955" i="7" s="1"/>
  <c r="AU2955" i="7" s="1"/>
  <c r="BL2954" i="7"/>
  <c r="BI2954" i="7"/>
  <c r="BF2954" i="7"/>
  <c r="BD2954" i="7"/>
  <c r="BA2954" i="7"/>
  <c r="AY2954" i="7"/>
  <c r="AQ2954" i="7"/>
  <c r="AT2954" i="7" s="1"/>
  <c r="AU2954" i="7" s="1"/>
  <c r="AW2954" i="7" s="1"/>
  <c r="BL2953" i="7"/>
  <c r="BI2953" i="7"/>
  <c r="BF2953" i="7"/>
  <c r="BD2953" i="7"/>
  <c r="BA2953" i="7"/>
  <c r="AY2953" i="7"/>
  <c r="AQ2953" i="7"/>
  <c r="AT2953" i="7" s="1"/>
  <c r="AU2953" i="7" s="1"/>
  <c r="BL2952" i="7"/>
  <c r="BI2952" i="7"/>
  <c r="BF2952" i="7"/>
  <c r="BD2952" i="7"/>
  <c r="BA2952" i="7"/>
  <c r="AY2952" i="7"/>
  <c r="AQ2952" i="7"/>
  <c r="AT2952" i="7" s="1"/>
  <c r="AU2952" i="7" s="1"/>
  <c r="AW2952" i="7" s="1"/>
  <c r="BL2951" i="7"/>
  <c r="BI2951" i="7"/>
  <c r="BF2951" i="7"/>
  <c r="BD2951" i="7"/>
  <c r="BA2951" i="7"/>
  <c r="AY2951" i="7"/>
  <c r="AQ2951" i="7"/>
  <c r="AT2951" i="7" s="1"/>
  <c r="AU2951" i="7" s="1"/>
  <c r="BL2950" i="7"/>
  <c r="BI2950" i="7"/>
  <c r="BF2950" i="7"/>
  <c r="BD2950" i="7"/>
  <c r="BA2950" i="7"/>
  <c r="AY2950" i="7"/>
  <c r="AQ2950" i="7"/>
  <c r="AT2950" i="7" s="1"/>
  <c r="AU2950" i="7" s="1"/>
  <c r="AW2950" i="7" s="1"/>
  <c r="BL2949" i="7"/>
  <c r="BI2949" i="7"/>
  <c r="BF2949" i="7"/>
  <c r="BD2949" i="7"/>
  <c r="BA2949" i="7"/>
  <c r="AY2949" i="7"/>
  <c r="AQ2949" i="7"/>
  <c r="AT2949" i="7" s="1"/>
  <c r="AU2949" i="7" s="1"/>
  <c r="BL2948" i="7"/>
  <c r="BI2948" i="7"/>
  <c r="BF2948" i="7"/>
  <c r="BD2948" i="7"/>
  <c r="BA2948" i="7"/>
  <c r="AY2948" i="7"/>
  <c r="AQ2948" i="7"/>
  <c r="AT2948" i="7" s="1"/>
  <c r="AU2948" i="7" s="1"/>
  <c r="AW2948" i="7" s="1"/>
  <c r="BL2947" i="7"/>
  <c r="BI2947" i="7"/>
  <c r="BF2947" i="7"/>
  <c r="BD2947" i="7"/>
  <c r="BA2947" i="7"/>
  <c r="AY2947" i="7"/>
  <c r="AQ2947" i="7"/>
  <c r="AT2947" i="7" s="1"/>
  <c r="AU2947" i="7" s="1"/>
  <c r="BL2946" i="7"/>
  <c r="BI2946" i="7"/>
  <c r="BF2946" i="7"/>
  <c r="BD2946" i="7"/>
  <c r="BA2946" i="7"/>
  <c r="AY2946" i="7"/>
  <c r="AQ2946" i="7"/>
  <c r="AT2946" i="7" s="1"/>
  <c r="AU2946" i="7" s="1"/>
  <c r="AW2946" i="7" s="1"/>
  <c r="BL2945" i="7"/>
  <c r="BI2945" i="7"/>
  <c r="BF2945" i="7"/>
  <c r="BD2945" i="7"/>
  <c r="BA2945" i="7"/>
  <c r="AY2945" i="7"/>
  <c r="AQ2945" i="7"/>
  <c r="AT2945" i="7" s="1"/>
  <c r="AU2945" i="7" s="1"/>
  <c r="BL2944" i="7"/>
  <c r="BI2944" i="7"/>
  <c r="BF2944" i="7"/>
  <c r="BD2944" i="7"/>
  <c r="BA2944" i="7"/>
  <c r="AY2944" i="7"/>
  <c r="AQ2944" i="7"/>
  <c r="AT2944" i="7" s="1"/>
  <c r="AU2944" i="7" s="1"/>
  <c r="AW2944" i="7" s="1"/>
  <c r="BL2943" i="7"/>
  <c r="BI2943" i="7"/>
  <c r="BF2943" i="7"/>
  <c r="BD2943" i="7"/>
  <c r="BA2943" i="7"/>
  <c r="AY2943" i="7"/>
  <c r="AQ2943" i="7"/>
  <c r="AT2943" i="7" s="1"/>
  <c r="AU2943" i="7" s="1"/>
  <c r="BL2942" i="7"/>
  <c r="BI2942" i="7"/>
  <c r="BF2942" i="7"/>
  <c r="BD2942" i="7"/>
  <c r="BA2942" i="7"/>
  <c r="AY2942" i="7"/>
  <c r="AQ2942" i="7"/>
  <c r="AT2942" i="7" s="1"/>
  <c r="AU2942" i="7" s="1"/>
  <c r="AW2942" i="7" s="1"/>
  <c r="BL2941" i="7"/>
  <c r="BI2941" i="7"/>
  <c r="BF2941" i="7"/>
  <c r="BD2941" i="7"/>
  <c r="BA2941" i="7"/>
  <c r="AY2941" i="7"/>
  <c r="AQ2941" i="7"/>
  <c r="AT2941" i="7" s="1"/>
  <c r="AU2941" i="7" s="1"/>
  <c r="BL2940" i="7"/>
  <c r="BI2940" i="7"/>
  <c r="BF2940" i="7"/>
  <c r="BD2940" i="7"/>
  <c r="BA2940" i="7"/>
  <c r="AY2940" i="7"/>
  <c r="AQ2940" i="7"/>
  <c r="AT2940" i="7" s="1"/>
  <c r="AU2940" i="7" s="1"/>
  <c r="AW2940" i="7" s="1"/>
  <c r="BL2939" i="7"/>
  <c r="BI2939" i="7"/>
  <c r="BF2939" i="7"/>
  <c r="BD2939" i="7"/>
  <c r="BA2939" i="7"/>
  <c r="AY2939" i="7"/>
  <c r="AQ2939" i="7"/>
  <c r="AT2939" i="7" s="1"/>
  <c r="AU2939" i="7" s="1"/>
  <c r="BL2938" i="7"/>
  <c r="BI2938" i="7"/>
  <c r="BF2938" i="7"/>
  <c r="BD2938" i="7"/>
  <c r="BA2938" i="7"/>
  <c r="AY2938" i="7"/>
  <c r="AQ2938" i="7"/>
  <c r="AT2938" i="7" s="1"/>
  <c r="AU2938" i="7" s="1"/>
  <c r="AW2938" i="7" s="1"/>
  <c r="BL2937" i="7"/>
  <c r="BI2937" i="7"/>
  <c r="BF2937" i="7"/>
  <c r="BD2937" i="7"/>
  <c r="BA2937" i="7"/>
  <c r="AY2937" i="7"/>
  <c r="AQ2937" i="7"/>
  <c r="AT2937" i="7" s="1"/>
  <c r="AU2937" i="7" s="1"/>
  <c r="BL2936" i="7"/>
  <c r="BI2936" i="7"/>
  <c r="BF2936" i="7"/>
  <c r="BD2936" i="7"/>
  <c r="BA2936" i="7"/>
  <c r="AY2936" i="7"/>
  <c r="AQ2936" i="7"/>
  <c r="AT2936" i="7" s="1"/>
  <c r="AU2936" i="7" s="1"/>
  <c r="AW2936" i="7" s="1"/>
  <c r="BL2935" i="7"/>
  <c r="BI2935" i="7"/>
  <c r="BF2935" i="7"/>
  <c r="BD2935" i="7"/>
  <c r="BA2935" i="7"/>
  <c r="AY2935" i="7"/>
  <c r="AQ2935" i="7"/>
  <c r="AT2935" i="7" s="1"/>
  <c r="AU2935" i="7" s="1"/>
  <c r="BL2934" i="7"/>
  <c r="BI2934" i="7"/>
  <c r="BF2934" i="7"/>
  <c r="BD2934" i="7"/>
  <c r="BA2934" i="7"/>
  <c r="AY2934" i="7"/>
  <c r="AQ2934" i="7"/>
  <c r="AT2934" i="7" s="1"/>
  <c r="AU2934" i="7" s="1"/>
  <c r="AW2934" i="7" s="1"/>
  <c r="BL2933" i="7"/>
  <c r="BI2933" i="7"/>
  <c r="BF2933" i="7"/>
  <c r="BD2933" i="7"/>
  <c r="BA2933" i="7"/>
  <c r="AY2933" i="7"/>
  <c r="AQ2933" i="7"/>
  <c r="AT2933" i="7" s="1"/>
  <c r="AU2933" i="7" s="1"/>
  <c r="BL2932" i="7"/>
  <c r="BI2932" i="7"/>
  <c r="BF2932" i="7"/>
  <c r="BD2932" i="7"/>
  <c r="BA2932" i="7"/>
  <c r="AY2932" i="7"/>
  <c r="AQ2932" i="7"/>
  <c r="AT2932" i="7" s="1"/>
  <c r="AU2932" i="7" s="1"/>
  <c r="AW2932" i="7" s="1"/>
  <c r="BL2931" i="7"/>
  <c r="BI2931" i="7"/>
  <c r="BF2931" i="7"/>
  <c r="BD2931" i="7"/>
  <c r="BA2931" i="7"/>
  <c r="AY2931" i="7"/>
  <c r="AQ2931" i="7"/>
  <c r="AT2931" i="7" s="1"/>
  <c r="AU2931" i="7" s="1"/>
  <c r="BL2930" i="7"/>
  <c r="BI2930" i="7"/>
  <c r="BF2930" i="7"/>
  <c r="BD2930" i="7"/>
  <c r="BA2930" i="7"/>
  <c r="AY2930" i="7"/>
  <c r="AQ2930" i="7"/>
  <c r="AT2930" i="7" s="1"/>
  <c r="AU2930" i="7" s="1"/>
  <c r="AW2930" i="7" s="1"/>
  <c r="BL2929" i="7"/>
  <c r="BI2929" i="7"/>
  <c r="BF2929" i="7"/>
  <c r="BD2929" i="7"/>
  <c r="BA2929" i="7"/>
  <c r="AY2929" i="7"/>
  <c r="AQ2929" i="7"/>
  <c r="AT2929" i="7" s="1"/>
  <c r="AU2929" i="7" s="1"/>
  <c r="BL2928" i="7"/>
  <c r="BI2928" i="7"/>
  <c r="BF2928" i="7"/>
  <c r="BD2928" i="7"/>
  <c r="BA2928" i="7"/>
  <c r="AY2928" i="7"/>
  <c r="AT2928" i="7"/>
  <c r="AU2928" i="7" s="1"/>
  <c r="AW2928" i="7" s="1"/>
  <c r="AQ2928" i="7"/>
  <c r="BL2927" i="7"/>
  <c r="BI2927" i="7"/>
  <c r="BF2927" i="7"/>
  <c r="BD2927" i="7"/>
  <c r="BA2927" i="7"/>
  <c r="AY2927" i="7"/>
  <c r="AQ2927" i="7"/>
  <c r="AT2927" i="7" s="1"/>
  <c r="AU2927" i="7" s="1"/>
  <c r="BL2926" i="7"/>
  <c r="BI2926" i="7"/>
  <c r="BF2926" i="7"/>
  <c r="BD2926" i="7"/>
  <c r="BA2926" i="7"/>
  <c r="AY2926" i="7"/>
  <c r="AQ2926" i="7"/>
  <c r="AT2926" i="7" s="1"/>
  <c r="AU2926" i="7" s="1"/>
  <c r="AW2926" i="7" s="1"/>
  <c r="BL2925" i="7"/>
  <c r="BI2925" i="7"/>
  <c r="BF2925" i="7"/>
  <c r="BD2925" i="7"/>
  <c r="BA2925" i="7"/>
  <c r="AY2925" i="7"/>
  <c r="AQ2925" i="7"/>
  <c r="AT2925" i="7" s="1"/>
  <c r="AU2925" i="7" s="1"/>
  <c r="BL2924" i="7"/>
  <c r="BI2924" i="7"/>
  <c r="BF2924" i="7"/>
  <c r="BD2924" i="7"/>
  <c r="BA2924" i="7"/>
  <c r="AY2924" i="7"/>
  <c r="AQ2924" i="7"/>
  <c r="AT2924" i="7" s="1"/>
  <c r="AU2924" i="7" s="1"/>
  <c r="AW2924" i="7" s="1"/>
  <c r="BL2923" i="7"/>
  <c r="BI2923" i="7"/>
  <c r="BF2923" i="7"/>
  <c r="BD2923" i="7"/>
  <c r="BA2923" i="7"/>
  <c r="AY2923" i="7"/>
  <c r="AQ2923" i="7"/>
  <c r="AT2923" i="7" s="1"/>
  <c r="AU2923" i="7" s="1"/>
  <c r="BL2922" i="7"/>
  <c r="BI2922" i="7"/>
  <c r="BF2922" i="7"/>
  <c r="BD2922" i="7"/>
  <c r="BA2922" i="7"/>
  <c r="AY2922" i="7"/>
  <c r="AQ2922" i="7"/>
  <c r="AT2922" i="7" s="1"/>
  <c r="AU2922" i="7" s="1"/>
  <c r="AV2922" i="7" s="1"/>
  <c r="AW2922" i="7" s="1"/>
  <c r="BL2921" i="7"/>
  <c r="BI2921" i="7"/>
  <c r="BF2921" i="7"/>
  <c r="BD2921" i="7"/>
  <c r="BA2921" i="7"/>
  <c r="AY2921" i="7"/>
  <c r="AQ2921" i="7"/>
  <c r="AT2921" i="7" s="1"/>
  <c r="AU2921" i="7" s="1"/>
  <c r="BL2920" i="7"/>
  <c r="BI2920" i="7"/>
  <c r="BF2920" i="7"/>
  <c r="BD2920" i="7"/>
  <c r="BA2920" i="7"/>
  <c r="AY2920" i="7"/>
  <c r="AQ2920" i="7"/>
  <c r="AT2920" i="7" s="1"/>
  <c r="AU2920" i="7" s="1"/>
  <c r="AW2920" i="7" s="1"/>
  <c r="BL2919" i="7"/>
  <c r="BI2919" i="7"/>
  <c r="BF2919" i="7"/>
  <c r="BD2919" i="7"/>
  <c r="BA2919" i="7"/>
  <c r="AY2919" i="7"/>
  <c r="AQ2919" i="7"/>
  <c r="AT2919" i="7" s="1"/>
  <c r="AU2919" i="7" s="1"/>
  <c r="BL2918" i="7"/>
  <c r="BI2918" i="7"/>
  <c r="BF2918" i="7"/>
  <c r="BD2918" i="7"/>
  <c r="BA2918" i="7"/>
  <c r="AY2918" i="7"/>
  <c r="AQ2918" i="7"/>
  <c r="AT2918" i="7" s="1"/>
  <c r="AU2918" i="7" s="1"/>
  <c r="AW2918" i="7" s="1"/>
  <c r="BL2917" i="7"/>
  <c r="BI2917" i="7"/>
  <c r="BF2917" i="7"/>
  <c r="BD2917" i="7"/>
  <c r="BA2917" i="7"/>
  <c r="AY2917" i="7"/>
  <c r="AQ2917" i="7"/>
  <c r="AT2917" i="7" s="1"/>
  <c r="AU2917" i="7" s="1"/>
  <c r="BL2916" i="7"/>
  <c r="BI2916" i="7"/>
  <c r="BF2916" i="7"/>
  <c r="BD2916" i="7"/>
  <c r="BA2916" i="7"/>
  <c r="AY2916" i="7"/>
  <c r="AQ2916" i="7"/>
  <c r="AT2916" i="7" s="1"/>
  <c r="AU2916" i="7" s="1"/>
  <c r="AW2916" i="7" s="1"/>
  <c r="BL2915" i="7"/>
  <c r="BI2915" i="7"/>
  <c r="BF2915" i="7"/>
  <c r="BD2915" i="7"/>
  <c r="BA2915" i="7"/>
  <c r="AY2915" i="7"/>
  <c r="AQ2915" i="7"/>
  <c r="AT2915" i="7" s="1"/>
  <c r="AU2915" i="7" s="1"/>
  <c r="BL2914" i="7"/>
  <c r="BI2914" i="7"/>
  <c r="BF2914" i="7"/>
  <c r="BD2914" i="7"/>
  <c r="BA2914" i="7"/>
  <c r="AY2914" i="7"/>
  <c r="AQ2914" i="7"/>
  <c r="AT2914" i="7" s="1"/>
  <c r="AU2914" i="7" s="1"/>
  <c r="AW2914" i="7" s="1"/>
  <c r="BL2913" i="7"/>
  <c r="BI2913" i="7"/>
  <c r="BF2913" i="7"/>
  <c r="BD2913" i="7"/>
  <c r="BA2913" i="7"/>
  <c r="AY2913" i="7"/>
  <c r="AQ2913" i="7"/>
  <c r="AT2913" i="7" s="1"/>
  <c r="AU2913" i="7" s="1"/>
  <c r="BL2912" i="7"/>
  <c r="BI2912" i="7"/>
  <c r="BF2912" i="7"/>
  <c r="BD2912" i="7"/>
  <c r="BA2912" i="7"/>
  <c r="AY2912" i="7"/>
  <c r="AQ2912" i="7"/>
  <c r="AT2912" i="7" s="1"/>
  <c r="AU2912" i="7" s="1"/>
  <c r="AW2912" i="7" s="1"/>
  <c r="BL2911" i="7"/>
  <c r="BI2911" i="7"/>
  <c r="BF2911" i="7"/>
  <c r="BD2911" i="7"/>
  <c r="BA2911" i="7"/>
  <c r="AY2911" i="7"/>
  <c r="AQ2911" i="7"/>
  <c r="AT2911" i="7" s="1"/>
  <c r="AU2911" i="7" s="1"/>
  <c r="BL2910" i="7"/>
  <c r="BI2910" i="7"/>
  <c r="BF2910" i="7"/>
  <c r="BD2910" i="7"/>
  <c r="BA2910" i="7"/>
  <c r="AY2910" i="7"/>
  <c r="AQ2910" i="7"/>
  <c r="AT2910" i="7" s="1"/>
  <c r="AU2910" i="7" s="1"/>
  <c r="AW2910" i="7" s="1"/>
  <c r="BL2909" i="7"/>
  <c r="BI2909" i="7"/>
  <c r="BF2909" i="7"/>
  <c r="BD2909" i="7"/>
  <c r="BA2909" i="7"/>
  <c r="AY2909" i="7"/>
  <c r="AQ2909" i="7"/>
  <c r="AT2909" i="7" s="1"/>
  <c r="AU2909" i="7" s="1"/>
  <c r="BL2908" i="7"/>
  <c r="BI2908" i="7"/>
  <c r="BF2908" i="7"/>
  <c r="BD2908" i="7"/>
  <c r="BA2908" i="7"/>
  <c r="AY2908" i="7"/>
  <c r="AQ2908" i="7"/>
  <c r="AT2908" i="7" s="1"/>
  <c r="AU2908" i="7" s="1"/>
  <c r="AW2908" i="7" s="1"/>
  <c r="BL2907" i="7"/>
  <c r="BI2907" i="7"/>
  <c r="BF2907" i="7"/>
  <c r="BD2907" i="7"/>
  <c r="BA2907" i="7"/>
  <c r="AY2907" i="7"/>
  <c r="AQ2907" i="7"/>
  <c r="AT2907" i="7" s="1"/>
  <c r="AU2907" i="7" s="1"/>
  <c r="BL2906" i="7"/>
  <c r="BI2906" i="7"/>
  <c r="BF2906" i="7"/>
  <c r="BD2906" i="7"/>
  <c r="BA2906" i="7"/>
  <c r="AY2906" i="7"/>
  <c r="AQ2906" i="7"/>
  <c r="AT2906" i="7" s="1"/>
  <c r="AU2906" i="7" s="1"/>
  <c r="AW2906" i="7" s="1"/>
  <c r="BL2905" i="7"/>
  <c r="BI2905" i="7"/>
  <c r="BF2905" i="7"/>
  <c r="BD2905" i="7"/>
  <c r="BA2905" i="7"/>
  <c r="AY2905" i="7"/>
  <c r="AQ2905" i="7"/>
  <c r="AT2905" i="7" s="1"/>
  <c r="AU2905" i="7" s="1"/>
  <c r="BL2904" i="7"/>
  <c r="BI2904" i="7"/>
  <c r="BF2904" i="7"/>
  <c r="BD2904" i="7"/>
  <c r="BA2904" i="7"/>
  <c r="AY2904" i="7"/>
  <c r="AQ2904" i="7"/>
  <c r="AT2904" i="7" s="1"/>
  <c r="AU2904" i="7" s="1"/>
  <c r="AW2904" i="7" s="1"/>
  <c r="BL2903" i="7"/>
  <c r="BI2903" i="7"/>
  <c r="BF2903" i="7"/>
  <c r="BD2903" i="7"/>
  <c r="BA2903" i="7"/>
  <c r="AY2903" i="7"/>
  <c r="AQ2903" i="7"/>
  <c r="AT2903" i="7" s="1"/>
  <c r="AU2903" i="7" s="1"/>
  <c r="BL2902" i="7"/>
  <c r="BI2902" i="7"/>
  <c r="BF2902" i="7"/>
  <c r="BD2902" i="7"/>
  <c r="BA2902" i="7"/>
  <c r="AY2902" i="7"/>
  <c r="AQ2902" i="7"/>
  <c r="AT2902" i="7" s="1"/>
  <c r="AU2902" i="7" s="1"/>
  <c r="AW2902" i="7" s="1"/>
  <c r="BL2901" i="7"/>
  <c r="BI2901" i="7"/>
  <c r="BF2901" i="7"/>
  <c r="BD2901" i="7"/>
  <c r="BA2901" i="7"/>
  <c r="AY2901" i="7"/>
  <c r="AQ2901" i="7"/>
  <c r="AT2901" i="7" s="1"/>
  <c r="AU2901" i="7" s="1"/>
  <c r="BL2900" i="7"/>
  <c r="BI2900" i="7"/>
  <c r="BF2900" i="7"/>
  <c r="BD2900" i="7"/>
  <c r="BA2900" i="7"/>
  <c r="AY2900" i="7"/>
  <c r="AQ2900" i="7"/>
  <c r="AT2900" i="7" s="1"/>
  <c r="AU2900" i="7" s="1"/>
  <c r="AW2900" i="7" s="1"/>
  <c r="BL2899" i="7"/>
  <c r="BI2899" i="7"/>
  <c r="BF2899" i="7"/>
  <c r="BD2899" i="7"/>
  <c r="BA2899" i="7"/>
  <c r="AY2899" i="7"/>
  <c r="AQ2899" i="7"/>
  <c r="AT2899" i="7" s="1"/>
  <c r="AU2899" i="7" s="1"/>
  <c r="BL2898" i="7"/>
  <c r="BI2898" i="7"/>
  <c r="BF2898" i="7"/>
  <c r="BD2898" i="7"/>
  <c r="BA2898" i="7"/>
  <c r="AY2898" i="7"/>
  <c r="AQ2898" i="7"/>
  <c r="AT2898" i="7" s="1"/>
  <c r="AU2898" i="7" s="1"/>
  <c r="AW2898" i="7" s="1"/>
  <c r="BL2897" i="7"/>
  <c r="BI2897" i="7"/>
  <c r="BF2897" i="7"/>
  <c r="BD2897" i="7"/>
  <c r="BA2897" i="7"/>
  <c r="AY2897" i="7"/>
  <c r="AQ2897" i="7"/>
  <c r="AT2897" i="7" s="1"/>
  <c r="AU2897" i="7" s="1"/>
  <c r="BL2896" i="7"/>
  <c r="BI2896" i="7"/>
  <c r="BF2896" i="7"/>
  <c r="BD2896" i="7"/>
  <c r="BA2896" i="7"/>
  <c r="AY2896" i="7"/>
  <c r="AT2896" i="7"/>
  <c r="AU2896" i="7" s="1"/>
  <c r="AW2896" i="7" s="1"/>
  <c r="AQ2896" i="7"/>
  <c r="BL2895" i="7"/>
  <c r="BI2895" i="7"/>
  <c r="BF2895" i="7"/>
  <c r="BD2895" i="7"/>
  <c r="BA2895" i="7"/>
  <c r="AY2895" i="7"/>
  <c r="AQ2895" i="7"/>
  <c r="AT2895" i="7" s="1"/>
  <c r="AU2895" i="7" s="1"/>
  <c r="BL2894" i="7"/>
  <c r="BI2894" i="7"/>
  <c r="BF2894" i="7"/>
  <c r="BD2894" i="7"/>
  <c r="BA2894" i="7"/>
  <c r="AY2894" i="7"/>
  <c r="AQ2894" i="7"/>
  <c r="AT2894" i="7" s="1"/>
  <c r="AU2894" i="7" s="1"/>
  <c r="AW2894" i="7" s="1"/>
  <c r="BL2893" i="7"/>
  <c r="BI2893" i="7"/>
  <c r="BF2893" i="7"/>
  <c r="BD2893" i="7"/>
  <c r="BA2893" i="7"/>
  <c r="AY2893" i="7"/>
  <c r="AQ2893" i="7"/>
  <c r="AT2893" i="7" s="1"/>
  <c r="AU2893" i="7" s="1"/>
  <c r="BL2892" i="7"/>
  <c r="BI2892" i="7"/>
  <c r="BF2892" i="7"/>
  <c r="BD2892" i="7"/>
  <c r="BA2892" i="7"/>
  <c r="AY2892" i="7"/>
  <c r="AQ2892" i="7"/>
  <c r="AT2892" i="7" s="1"/>
  <c r="AU2892" i="7" s="1"/>
  <c r="AW2892" i="7" s="1"/>
  <c r="BL2891" i="7"/>
  <c r="BI2891" i="7"/>
  <c r="BF2891" i="7"/>
  <c r="BD2891" i="7"/>
  <c r="BA2891" i="7"/>
  <c r="AY2891" i="7"/>
  <c r="AQ2891" i="7"/>
  <c r="AT2891" i="7" s="1"/>
  <c r="AU2891" i="7" s="1"/>
  <c r="BL2890" i="7"/>
  <c r="BI2890" i="7"/>
  <c r="BF2890" i="7"/>
  <c r="BD2890" i="7"/>
  <c r="BA2890" i="7"/>
  <c r="AY2890" i="7"/>
  <c r="AQ2890" i="7"/>
  <c r="AT2890" i="7" s="1"/>
  <c r="AU2890" i="7" s="1"/>
  <c r="BL2889" i="7"/>
  <c r="BI2889" i="7"/>
  <c r="BF2889" i="7"/>
  <c r="BD2889" i="7"/>
  <c r="BA2889" i="7"/>
  <c r="AY2889" i="7"/>
  <c r="AQ2889" i="7"/>
  <c r="AT2889" i="7" s="1"/>
  <c r="AU2889" i="7" s="1"/>
  <c r="BL2888" i="7"/>
  <c r="BI2888" i="7"/>
  <c r="BF2888" i="7"/>
  <c r="BD2888" i="7"/>
  <c r="BA2888" i="7"/>
  <c r="AY2888" i="7"/>
  <c r="AQ2888" i="7"/>
  <c r="AT2888" i="7" s="1"/>
  <c r="AU2888" i="7" s="1"/>
  <c r="AW2888" i="7" s="1"/>
  <c r="BL2887" i="7"/>
  <c r="BI2887" i="7"/>
  <c r="BF2887" i="7"/>
  <c r="BD2887" i="7"/>
  <c r="BA2887" i="7"/>
  <c r="AY2887" i="7"/>
  <c r="AQ2887" i="7"/>
  <c r="AT2887" i="7" s="1"/>
  <c r="AU2887" i="7" s="1"/>
  <c r="BL2886" i="7"/>
  <c r="BI2886" i="7"/>
  <c r="BF2886" i="7"/>
  <c r="BD2886" i="7"/>
  <c r="BA2886" i="7"/>
  <c r="AY2886" i="7"/>
  <c r="AQ2886" i="7"/>
  <c r="AT2886" i="7" s="1"/>
  <c r="AU2886" i="7" s="1"/>
  <c r="BL2885" i="7"/>
  <c r="BI2885" i="7"/>
  <c r="BF2885" i="7"/>
  <c r="BD2885" i="7"/>
  <c r="BA2885" i="7"/>
  <c r="AY2885" i="7"/>
  <c r="AQ2885" i="7"/>
  <c r="AT2885" i="7" s="1"/>
  <c r="AU2885" i="7" s="1"/>
  <c r="BL2884" i="7"/>
  <c r="BI2884" i="7"/>
  <c r="BF2884" i="7"/>
  <c r="BD2884" i="7"/>
  <c r="BA2884" i="7"/>
  <c r="AY2884" i="7"/>
  <c r="AQ2884" i="7"/>
  <c r="AT2884" i="7" s="1"/>
  <c r="AU2884" i="7" s="1"/>
  <c r="AW2884" i="7" s="1"/>
  <c r="BL2883" i="7"/>
  <c r="BI2883" i="7"/>
  <c r="BF2883" i="7"/>
  <c r="BD2883" i="7"/>
  <c r="BA2883" i="7"/>
  <c r="AY2883" i="7"/>
  <c r="AQ2883" i="7"/>
  <c r="AT2883" i="7" s="1"/>
  <c r="AU2883" i="7" s="1"/>
  <c r="BL2882" i="7"/>
  <c r="BI2882" i="7"/>
  <c r="BF2882" i="7"/>
  <c r="BD2882" i="7"/>
  <c r="BA2882" i="7"/>
  <c r="AY2882" i="7"/>
  <c r="AQ2882" i="7"/>
  <c r="AT2882" i="7" s="1"/>
  <c r="AU2882" i="7" s="1"/>
  <c r="BL2881" i="7"/>
  <c r="BI2881" i="7"/>
  <c r="BF2881" i="7"/>
  <c r="BD2881" i="7"/>
  <c r="BA2881" i="7"/>
  <c r="AY2881" i="7"/>
  <c r="AQ2881" i="7"/>
  <c r="AT2881" i="7" s="1"/>
  <c r="AU2881" i="7" s="1"/>
  <c r="BL2880" i="7"/>
  <c r="BI2880" i="7"/>
  <c r="BF2880" i="7"/>
  <c r="BD2880" i="7"/>
  <c r="BA2880" i="7"/>
  <c r="AY2880" i="7"/>
  <c r="AQ2880" i="7"/>
  <c r="AT2880" i="7" s="1"/>
  <c r="AU2880" i="7" s="1"/>
  <c r="AW2880" i="7" s="1"/>
  <c r="BL2879" i="7"/>
  <c r="BI2879" i="7"/>
  <c r="BF2879" i="7"/>
  <c r="BD2879" i="7"/>
  <c r="BA2879" i="7"/>
  <c r="AY2879" i="7"/>
  <c r="AQ2879" i="7"/>
  <c r="AT2879" i="7" s="1"/>
  <c r="AU2879" i="7" s="1"/>
  <c r="AV2879" i="7" s="1"/>
  <c r="AW2879" i="7" s="1"/>
  <c r="BL2878" i="7"/>
  <c r="BI2878" i="7"/>
  <c r="BF2878" i="7"/>
  <c r="BD2878" i="7"/>
  <c r="BA2878" i="7"/>
  <c r="AY2878" i="7"/>
  <c r="AQ2878" i="7"/>
  <c r="AT2878" i="7" s="1"/>
  <c r="AU2878" i="7" s="1"/>
  <c r="BL2877" i="7"/>
  <c r="BI2877" i="7"/>
  <c r="BF2877" i="7"/>
  <c r="BD2877" i="7"/>
  <c r="BA2877" i="7"/>
  <c r="AY2877" i="7"/>
  <c r="AQ2877" i="7"/>
  <c r="AT2877" i="7" s="1"/>
  <c r="AU2877" i="7" s="1"/>
  <c r="BL2876" i="7"/>
  <c r="BI2876" i="7"/>
  <c r="BF2876" i="7"/>
  <c r="BD2876" i="7"/>
  <c r="BA2876" i="7"/>
  <c r="AY2876" i="7"/>
  <c r="AQ2876" i="7"/>
  <c r="AT2876" i="7" s="1"/>
  <c r="AU2876" i="7" s="1"/>
  <c r="BL2875" i="7"/>
  <c r="BI2875" i="7"/>
  <c r="BF2875" i="7"/>
  <c r="BD2875" i="7"/>
  <c r="BA2875" i="7"/>
  <c r="AY2875" i="7"/>
  <c r="AQ2875" i="7"/>
  <c r="AT2875" i="7" s="1"/>
  <c r="AU2875" i="7" s="1"/>
  <c r="BL2874" i="7"/>
  <c r="BI2874" i="7"/>
  <c r="BF2874" i="7"/>
  <c r="BD2874" i="7"/>
  <c r="BA2874" i="7"/>
  <c r="AY2874" i="7"/>
  <c r="AQ2874" i="7"/>
  <c r="AT2874" i="7" s="1"/>
  <c r="AU2874" i="7" s="1"/>
  <c r="BL2873" i="7"/>
  <c r="BI2873" i="7"/>
  <c r="BF2873" i="7"/>
  <c r="BD2873" i="7"/>
  <c r="BA2873" i="7"/>
  <c r="AY2873" i="7"/>
  <c r="AQ2873" i="7"/>
  <c r="AT2873" i="7" s="1"/>
  <c r="AU2873" i="7" s="1"/>
  <c r="BL2872" i="7"/>
  <c r="BI2872" i="7"/>
  <c r="BF2872" i="7"/>
  <c r="BD2872" i="7"/>
  <c r="BA2872" i="7"/>
  <c r="AY2872" i="7"/>
  <c r="AQ2872" i="7"/>
  <c r="AT2872" i="7" s="1"/>
  <c r="AU2872" i="7" s="1"/>
  <c r="BL2871" i="7"/>
  <c r="BI2871" i="7"/>
  <c r="BF2871" i="7"/>
  <c r="BD2871" i="7"/>
  <c r="BA2871" i="7"/>
  <c r="AY2871" i="7"/>
  <c r="AQ2871" i="7"/>
  <c r="AT2871" i="7" s="1"/>
  <c r="AU2871" i="7" s="1"/>
  <c r="BL2870" i="7"/>
  <c r="BI2870" i="7"/>
  <c r="BF2870" i="7"/>
  <c r="BD2870" i="7"/>
  <c r="BA2870" i="7"/>
  <c r="AY2870" i="7"/>
  <c r="AQ2870" i="7"/>
  <c r="AT2870" i="7" s="1"/>
  <c r="AU2870" i="7" s="1"/>
  <c r="BL2869" i="7"/>
  <c r="BI2869" i="7"/>
  <c r="BF2869" i="7"/>
  <c r="BD2869" i="7"/>
  <c r="BA2869" i="7"/>
  <c r="AY2869" i="7"/>
  <c r="AQ2869" i="7"/>
  <c r="AT2869" i="7" s="1"/>
  <c r="AU2869" i="7" s="1"/>
  <c r="BL2868" i="7"/>
  <c r="BI2868" i="7"/>
  <c r="BF2868" i="7"/>
  <c r="BD2868" i="7"/>
  <c r="BA2868" i="7"/>
  <c r="AY2868" i="7"/>
  <c r="AQ2868" i="7"/>
  <c r="AT2868" i="7" s="1"/>
  <c r="AU2868" i="7" s="1"/>
  <c r="BL2867" i="7"/>
  <c r="BI2867" i="7"/>
  <c r="BF2867" i="7"/>
  <c r="BD2867" i="7"/>
  <c r="BA2867" i="7"/>
  <c r="AY2867" i="7"/>
  <c r="AQ2867" i="7"/>
  <c r="AT2867" i="7" s="1"/>
  <c r="AU2867" i="7" s="1"/>
  <c r="BL2866" i="7"/>
  <c r="BI2866" i="7"/>
  <c r="BF2866" i="7"/>
  <c r="BD2866" i="7"/>
  <c r="BA2866" i="7"/>
  <c r="AY2866" i="7"/>
  <c r="AQ2866" i="7"/>
  <c r="AT2866" i="7" s="1"/>
  <c r="AU2866" i="7" s="1"/>
  <c r="BL2865" i="7"/>
  <c r="BI2865" i="7"/>
  <c r="BF2865" i="7"/>
  <c r="BD2865" i="7"/>
  <c r="BA2865" i="7"/>
  <c r="AY2865" i="7"/>
  <c r="AQ2865" i="7"/>
  <c r="AT2865" i="7" s="1"/>
  <c r="AU2865" i="7" s="1"/>
  <c r="BL2864" i="7"/>
  <c r="BI2864" i="7"/>
  <c r="BF2864" i="7"/>
  <c r="BD2864" i="7"/>
  <c r="BA2864" i="7"/>
  <c r="AY2864" i="7"/>
  <c r="AQ2864" i="7"/>
  <c r="AT2864" i="7" s="1"/>
  <c r="AU2864" i="7" s="1"/>
  <c r="BL2863" i="7"/>
  <c r="BI2863" i="7"/>
  <c r="BF2863" i="7"/>
  <c r="BD2863" i="7"/>
  <c r="BA2863" i="7"/>
  <c r="AY2863" i="7"/>
  <c r="AQ2863" i="7"/>
  <c r="AT2863" i="7" s="1"/>
  <c r="AU2863" i="7" s="1"/>
  <c r="BL2862" i="7"/>
  <c r="BI2862" i="7"/>
  <c r="BF2862" i="7"/>
  <c r="BD2862" i="7"/>
  <c r="BA2862" i="7"/>
  <c r="AY2862" i="7"/>
  <c r="AQ2862" i="7"/>
  <c r="AT2862" i="7" s="1"/>
  <c r="AU2862" i="7" s="1"/>
  <c r="BL2861" i="7"/>
  <c r="BI2861" i="7"/>
  <c r="BF2861" i="7"/>
  <c r="BD2861" i="7"/>
  <c r="BA2861" i="7"/>
  <c r="AY2861" i="7"/>
  <c r="AT2861" i="7"/>
  <c r="AU2861" i="7" s="1"/>
  <c r="AQ2861" i="7"/>
  <c r="BL2860" i="7"/>
  <c r="BI2860" i="7"/>
  <c r="BF2860" i="7"/>
  <c r="BD2860" i="7"/>
  <c r="BA2860" i="7"/>
  <c r="AY2860" i="7"/>
  <c r="AQ2860" i="7"/>
  <c r="AT2860" i="7" s="1"/>
  <c r="AU2860" i="7" s="1"/>
  <c r="BL2859" i="7"/>
  <c r="BI2859" i="7"/>
  <c r="BF2859" i="7"/>
  <c r="BD2859" i="7"/>
  <c r="BA2859" i="7"/>
  <c r="AY2859" i="7"/>
  <c r="AQ2859" i="7"/>
  <c r="AT2859" i="7" s="1"/>
  <c r="AU2859" i="7" s="1"/>
  <c r="BL2858" i="7"/>
  <c r="BI2858" i="7"/>
  <c r="BF2858" i="7"/>
  <c r="BD2858" i="7"/>
  <c r="BA2858" i="7"/>
  <c r="AY2858" i="7"/>
  <c r="AQ2858" i="7"/>
  <c r="AT2858" i="7" s="1"/>
  <c r="AU2858" i="7" s="1"/>
  <c r="BL2857" i="7"/>
  <c r="BI2857" i="7"/>
  <c r="BF2857" i="7"/>
  <c r="BD2857" i="7"/>
  <c r="BA2857" i="7"/>
  <c r="AY2857" i="7"/>
  <c r="AQ2857" i="7"/>
  <c r="AT2857" i="7" s="1"/>
  <c r="AU2857" i="7" s="1"/>
  <c r="BL2856" i="7"/>
  <c r="BI2856" i="7"/>
  <c r="BF2856" i="7"/>
  <c r="BD2856" i="7"/>
  <c r="BA2856" i="7"/>
  <c r="AY2856" i="7"/>
  <c r="AQ2856" i="7"/>
  <c r="AT2856" i="7" s="1"/>
  <c r="AU2856" i="7" s="1"/>
  <c r="BL2855" i="7"/>
  <c r="BI2855" i="7"/>
  <c r="BF2855" i="7"/>
  <c r="BD2855" i="7"/>
  <c r="BA2855" i="7"/>
  <c r="AY2855" i="7"/>
  <c r="AQ2855" i="7"/>
  <c r="AT2855" i="7" s="1"/>
  <c r="AU2855" i="7" s="1"/>
  <c r="BL2854" i="7"/>
  <c r="BI2854" i="7"/>
  <c r="BF2854" i="7"/>
  <c r="BD2854" i="7"/>
  <c r="BA2854" i="7"/>
  <c r="AY2854" i="7"/>
  <c r="AQ2854" i="7"/>
  <c r="AT2854" i="7" s="1"/>
  <c r="AU2854" i="7" s="1"/>
  <c r="BL2853" i="7"/>
  <c r="BI2853" i="7"/>
  <c r="BF2853" i="7"/>
  <c r="BD2853" i="7"/>
  <c r="BA2853" i="7"/>
  <c r="AY2853" i="7"/>
  <c r="AQ2853" i="7"/>
  <c r="AT2853" i="7" s="1"/>
  <c r="AU2853" i="7" s="1"/>
  <c r="AW2853" i="7" s="1"/>
  <c r="BL2852" i="7"/>
  <c r="BI2852" i="7"/>
  <c r="BF2852" i="7"/>
  <c r="BD2852" i="7"/>
  <c r="BA2852" i="7"/>
  <c r="AY2852" i="7"/>
  <c r="AQ2852" i="7"/>
  <c r="AT2852" i="7" s="1"/>
  <c r="AU2852" i="7" s="1"/>
  <c r="BL2851" i="7"/>
  <c r="BI2851" i="7"/>
  <c r="BF2851" i="7"/>
  <c r="BD2851" i="7"/>
  <c r="BA2851" i="7"/>
  <c r="AY2851" i="7"/>
  <c r="AQ2851" i="7"/>
  <c r="AT2851" i="7" s="1"/>
  <c r="AU2851" i="7" s="1"/>
  <c r="BL2850" i="7"/>
  <c r="BI2850" i="7"/>
  <c r="BF2850" i="7"/>
  <c r="BD2850" i="7"/>
  <c r="BA2850" i="7"/>
  <c r="AY2850" i="7"/>
  <c r="AQ2850" i="7"/>
  <c r="AT2850" i="7" s="1"/>
  <c r="AU2850" i="7" s="1"/>
  <c r="BL2849" i="7"/>
  <c r="BI2849" i="7"/>
  <c r="BF2849" i="7"/>
  <c r="BD2849" i="7"/>
  <c r="BA2849" i="7"/>
  <c r="AY2849" i="7"/>
  <c r="AQ2849" i="7"/>
  <c r="AT2849" i="7" s="1"/>
  <c r="AU2849" i="7" s="1"/>
  <c r="BL2848" i="7"/>
  <c r="BI2848" i="7"/>
  <c r="BF2848" i="7"/>
  <c r="BD2848" i="7"/>
  <c r="BA2848" i="7"/>
  <c r="AY2848" i="7"/>
  <c r="AQ2848" i="7"/>
  <c r="AT2848" i="7" s="1"/>
  <c r="AU2848" i="7" s="1"/>
  <c r="BL2847" i="7"/>
  <c r="BI2847" i="7"/>
  <c r="BF2847" i="7"/>
  <c r="BD2847" i="7"/>
  <c r="BA2847" i="7"/>
  <c r="AY2847" i="7"/>
  <c r="AQ2847" i="7"/>
  <c r="AT2847" i="7" s="1"/>
  <c r="AU2847" i="7" s="1"/>
  <c r="BL2846" i="7"/>
  <c r="BI2846" i="7"/>
  <c r="BF2846" i="7"/>
  <c r="BD2846" i="7"/>
  <c r="BA2846" i="7"/>
  <c r="AY2846" i="7"/>
  <c r="AQ2846" i="7"/>
  <c r="AT2846" i="7" s="1"/>
  <c r="AU2846" i="7" s="1"/>
  <c r="BL2845" i="7"/>
  <c r="BI2845" i="7"/>
  <c r="BF2845" i="7"/>
  <c r="BD2845" i="7"/>
  <c r="BA2845" i="7"/>
  <c r="AY2845" i="7"/>
  <c r="AQ2845" i="7"/>
  <c r="AT2845" i="7" s="1"/>
  <c r="AU2845" i="7" s="1"/>
  <c r="BL2844" i="7"/>
  <c r="BI2844" i="7"/>
  <c r="BF2844" i="7"/>
  <c r="BD2844" i="7"/>
  <c r="BA2844" i="7"/>
  <c r="AY2844" i="7"/>
  <c r="AQ2844" i="7"/>
  <c r="AT2844" i="7" s="1"/>
  <c r="AU2844" i="7" s="1"/>
  <c r="BL2843" i="7"/>
  <c r="BI2843" i="7"/>
  <c r="BF2843" i="7"/>
  <c r="BD2843" i="7"/>
  <c r="BA2843" i="7"/>
  <c r="AY2843" i="7"/>
  <c r="AQ2843" i="7"/>
  <c r="AT2843" i="7" s="1"/>
  <c r="AU2843" i="7" s="1"/>
  <c r="BL2842" i="7"/>
  <c r="BI2842" i="7"/>
  <c r="BF2842" i="7"/>
  <c r="BD2842" i="7"/>
  <c r="BA2842" i="7"/>
  <c r="AY2842" i="7"/>
  <c r="AQ2842" i="7"/>
  <c r="AT2842" i="7" s="1"/>
  <c r="AU2842" i="7" s="1"/>
  <c r="BL2841" i="7"/>
  <c r="BI2841" i="7"/>
  <c r="BF2841" i="7"/>
  <c r="BD2841" i="7"/>
  <c r="BA2841" i="7"/>
  <c r="AY2841" i="7"/>
  <c r="AQ2841" i="7"/>
  <c r="AT2841" i="7" s="1"/>
  <c r="AU2841" i="7" s="1"/>
  <c r="BL2840" i="7"/>
  <c r="BI2840" i="7"/>
  <c r="BF2840" i="7"/>
  <c r="BD2840" i="7"/>
  <c r="BA2840" i="7"/>
  <c r="AY2840" i="7"/>
  <c r="AQ2840" i="7"/>
  <c r="AT2840" i="7" s="1"/>
  <c r="AU2840" i="7" s="1"/>
  <c r="BL2839" i="7"/>
  <c r="BI2839" i="7"/>
  <c r="BF2839" i="7"/>
  <c r="BD2839" i="7"/>
  <c r="BA2839" i="7"/>
  <c r="AY2839" i="7"/>
  <c r="AQ2839" i="7"/>
  <c r="AT2839" i="7" s="1"/>
  <c r="AU2839" i="7" s="1"/>
  <c r="BL2838" i="7"/>
  <c r="BI2838" i="7"/>
  <c r="BF2838" i="7"/>
  <c r="BD2838" i="7"/>
  <c r="BA2838" i="7"/>
  <c r="AY2838" i="7"/>
  <c r="AQ2838" i="7"/>
  <c r="AT2838" i="7" s="1"/>
  <c r="AU2838" i="7" s="1"/>
  <c r="BL2837" i="7"/>
  <c r="BI2837" i="7"/>
  <c r="BF2837" i="7"/>
  <c r="BD2837" i="7"/>
  <c r="BA2837" i="7"/>
  <c r="AY2837" i="7"/>
  <c r="AQ2837" i="7"/>
  <c r="AT2837" i="7" s="1"/>
  <c r="AU2837" i="7" s="1"/>
  <c r="BL2836" i="7"/>
  <c r="BI2836" i="7"/>
  <c r="BF2836" i="7"/>
  <c r="BD2836" i="7"/>
  <c r="BA2836" i="7"/>
  <c r="AY2836" i="7"/>
  <c r="AQ2836" i="7"/>
  <c r="AT2836" i="7" s="1"/>
  <c r="AU2836" i="7" s="1"/>
  <c r="BL2835" i="7"/>
  <c r="BI2835" i="7"/>
  <c r="BF2835" i="7"/>
  <c r="BD2835" i="7"/>
  <c r="BA2835" i="7"/>
  <c r="AY2835" i="7"/>
  <c r="AT2835" i="7"/>
  <c r="AU2835" i="7" s="1"/>
  <c r="AQ2835" i="7"/>
  <c r="BL2834" i="7"/>
  <c r="BI2834" i="7"/>
  <c r="BF2834" i="7"/>
  <c r="BD2834" i="7"/>
  <c r="BA2834" i="7"/>
  <c r="AY2834" i="7"/>
  <c r="AQ2834" i="7"/>
  <c r="AT2834" i="7" s="1"/>
  <c r="AU2834" i="7" s="1"/>
  <c r="BL2833" i="7"/>
  <c r="BI2833" i="7"/>
  <c r="BF2833" i="7"/>
  <c r="BD2833" i="7"/>
  <c r="BA2833" i="7"/>
  <c r="AY2833" i="7"/>
  <c r="AQ2833" i="7"/>
  <c r="AT2833" i="7" s="1"/>
  <c r="AU2833" i="7" s="1"/>
  <c r="BL2832" i="7"/>
  <c r="BI2832" i="7"/>
  <c r="BF2832" i="7"/>
  <c r="BD2832" i="7"/>
  <c r="BA2832" i="7"/>
  <c r="AY2832" i="7"/>
  <c r="AQ2832" i="7"/>
  <c r="AT2832" i="7" s="1"/>
  <c r="AU2832" i="7" s="1"/>
  <c r="BL2831" i="7"/>
  <c r="BI2831" i="7"/>
  <c r="BF2831" i="7"/>
  <c r="BD2831" i="7"/>
  <c r="BA2831" i="7"/>
  <c r="AY2831" i="7"/>
  <c r="AQ2831" i="7"/>
  <c r="AT2831" i="7" s="1"/>
  <c r="AU2831" i="7" s="1"/>
  <c r="BL2830" i="7"/>
  <c r="BI2830" i="7"/>
  <c r="BF2830" i="7"/>
  <c r="BD2830" i="7"/>
  <c r="BA2830" i="7"/>
  <c r="AY2830" i="7"/>
  <c r="AQ2830" i="7"/>
  <c r="AT2830" i="7" s="1"/>
  <c r="AU2830" i="7" s="1"/>
  <c r="BL2829" i="7"/>
  <c r="BI2829" i="7"/>
  <c r="BF2829" i="7"/>
  <c r="BD2829" i="7"/>
  <c r="BA2829" i="7"/>
  <c r="AY2829" i="7"/>
  <c r="AQ2829" i="7"/>
  <c r="AT2829" i="7" s="1"/>
  <c r="AU2829" i="7" s="1"/>
  <c r="BL2828" i="7"/>
  <c r="BI2828" i="7"/>
  <c r="BF2828" i="7"/>
  <c r="BD2828" i="7"/>
  <c r="BA2828" i="7"/>
  <c r="AY2828" i="7"/>
  <c r="AQ2828" i="7"/>
  <c r="AT2828" i="7" s="1"/>
  <c r="AU2828" i="7" s="1"/>
  <c r="BL2827" i="7"/>
  <c r="BI2827" i="7"/>
  <c r="BF2827" i="7"/>
  <c r="BD2827" i="7"/>
  <c r="BA2827" i="7"/>
  <c r="AY2827" i="7"/>
  <c r="AQ2827" i="7"/>
  <c r="AT2827" i="7" s="1"/>
  <c r="AU2827" i="7" s="1"/>
  <c r="BL2826" i="7"/>
  <c r="BI2826" i="7"/>
  <c r="BF2826" i="7"/>
  <c r="BD2826" i="7"/>
  <c r="BA2826" i="7"/>
  <c r="AY2826" i="7"/>
  <c r="AQ2826" i="7"/>
  <c r="AT2826" i="7" s="1"/>
  <c r="AU2826" i="7" s="1"/>
  <c r="BL2825" i="7"/>
  <c r="BI2825" i="7"/>
  <c r="BF2825" i="7"/>
  <c r="BD2825" i="7"/>
  <c r="BA2825" i="7"/>
  <c r="AY2825" i="7"/>
  <c r="AQ2825" i="7"/>
  <c r="AT2825" i="7" s="1"/>
  <c r="AU2825" i="7" s="1"/>
  <c r="BL2824" i="7"/>
  <c r="BI2824" i="7"/>
  <c r="BF2824" i="7"/>
  <c r="BD2824" i="7"/>
  <c r="BA2824" i="7"/>
  <c r="AY2824" i="7"/>
  <c r="AQ2824" i="7"/>
  <c r="AT2824" i="7" s="1"/>
  <c r="AU2824" i="7" s="1"/>
  <c r="BL2823" i="7"/>
  <c r="BI2823" i="7"/>
  <c r="BF2823" i="7"/>
  <c r="BD2823" i="7"/>
  <c r="BA2823" i="7"/>
  <c r="AY2823" i="7"/>
  <c r="AQ2823" i="7"/>
  <c r="AT2823" i="7" s="1"/>
  <c r="AU2823" i="7" s="1"/>
  <c r="BL2822" i="7"/>
  <c r="BI2822" i="7"/>
  <c r="BF2822" i="7"/>
  <c r="BD2822" i="7"/>
  <c r="BA2822" i="7"/>
  <c r="AY2822" i="7"/>
  <c r="AQ2822" i="7"/>
  <c r="AT2822" i="7" s="1"/>
  <c r="AU2822" i="7" s="1"/>
  <c r="BL2821" i="7"/>
  <c r="BI2821" i="7"/>
  <c r="BF2821" i="7"/>
  <c r="BD2821" i="7"/>
  <c r="BA2821" i="7"/>
  <c r="AY2821" i="7"/>
  <c r="AQ2821" i="7"/>
  <c r="AT2821" i="7" s="1"/>
  <c r="BL2820" i="7"/>
  <c r="BI2820" i="7"/>
  <c r="BF2820" i="7"/>
  <c r="BD2820" i="7"/>
  <c r="BA2820" i="7"/>
  <c r="AY2820" i="7"/>
  <c r="AQ2820" i="7"/>
  <c r="AT2820" i="7" s="1"/>
  <c r="AU2820" i="7" s="1"/>
  <c r="BL2819" i="7"/>
  <c r="BI2819" i="7"/>
  <c r="BF2819" i="7"/>
  <c r="BD2819" i="7"/>
  <c r="BA2819" i="7"/>
  <c r="AY2819" i="7"/>
  <c r="AQ2819" i="7"/>
  <c r="AT2819" i="7" s="1"/>
  <c r="AU2819" i="7" s="1"/>
  <c r="BL2818" i="7"/>
  <c r="BI2818" i="7"/>
  <c r="BF2818" i="7"/>
  <c r="BD2818" i="7"/>
  <c r="BA2818" i="7"/>
  <c r="AY2818" i="7"/>
  <c r="AQ2818" i="7"/>
  <c r="AT2818" i="7" s="1"/>
  <c r="AU2818" i="7" s="1"/>
  <c r="BL2817" i="7"/>
  <c r="BI2817" i="7"/>
  <c r="BF2817" i="7"/>
  <c r="BD2817" i="7"/>
  <c r="BA2817" i="7"/>
  <c r="AY2817" i="7"/>
  <c r="AQ2817" i="7"/>
  <c r="AT2817" i="7" s="1"/>
  <c r="AU2817" i="7" s="1"/>
  <c r="BL2816" i="7"/>
  <c r="BI2816" i="7"/>
  <c r="BF2816" i="7"/>
  <c r="BD2816" i="7"/>
  <c r="BA2816" i="7"/>
  <c r="AY2816" i="7"/>
  <c r="AQ2816" i="7"/>
  <c r="AT2816" i="7" s="1"/>
  <c r="AU2816" i="7" s="1"/>
  <c r="BL2815" i="7"/>
  <c r="BI2815" i="7"/>
  <c r="BF2815" i="7"/>
  <c r="BD2815" i="7"/>
  <c r="BA2815" i="7"/>
  <c r="AY2815" i="7"/>
  <c r="AQ2815" i="7"/>
  <c r="AT2815" i="7" s="1"/>
  <c r="AU2815" i="7" s="1"/>
  <c r="BL2814" i="7"/>
  <c r="BI2814" i="7"/>
  <c r="BF2814" i="7"/>
  <c r="BD2814" i="7"/>
  <c r="BA2814" i="7"/>
  <c r="AY2814" i="7"/>
  <c r="AQ2814" i="7"/>
  <c r="AT2814" i="7" s="1"/>
  <c r="AU2814" i="7" s="1"/>
  <c r="BL2813" i="7"/>
  <c r="BI2813" i="7"/>
  <c r="BF2813" i="7"/>
  <c r="BD2813" i="7"/>
  <c r="BA2813" i="7"/>
  <c r="AY2813" i="7"/>
  <c r="AQ2813" i="7"/>
  <c r="AT2813" i="7" s="1"/>
  <c r="AU2813" i="7" s="1"/>
  <c r="BL2812" i="7"/>
  <c r="BI2812" i="7"/>
  <c r="BF2812" i="7"/>
  <c r="BD2812" i="7"/>
  <c r="BA2812" i="7"/>
  <c r="AY2812" i="7"/>
  <c r="AQ2812" i="7"/>
  <c r="AT2812" i="7" s="1"/>
  <c r="AU2812" i="7" s="1"/>
  <c r="BL2811" i="7"/>
  <c r="BI2811" i="7"/>
  <c r="BF2811" i="7"/>
  <c r="BD2811" i="7"/>
  <c r="BA2811" i="7"/>
  <c r="AY2811" i="7"/>
  <c r="AQ2811" i="7"/>
  <c r="AT2811" i="7" s="1"/>
  <c r="AU2811" i="7" s="1"/>
  <c r="BL2810" i="7"/>
  <c r="BI2810" i="7"/>
  <c r="BF2810" i="7"/>
  <c r="BD2810" i="7"/>
  <c r="BA2810" i="7"/>
  <c r="AY2810" i="7"/>
  <c r="AQ2810" i="7"/>
  <c r="AT2810" i="7" s="1"/>
  <c r="AU2810" i="7" s="1"/>
  <c r="BL2809" i="7"/>
  <c r="BI2809" i="7"/>
  <c r="BF2809" i="7"/>
  <c r="BD2809" i="7"/>
  <c r="BA2809" i="7"/>
  <c r="AY2809" i="7"/>
  <c r="AQ2809" i="7"/>
  <c r="AT2809" i="7" s="1"/>
  <c r="AU2809" i="7" s="1"/>
  <c r="BL2808" i="7"/>
  <c r="BI2808" i="7"/>
  <c r="BF2808" i="7"/>
  <c r="BD2808" i="7"/>
  <c r="BA2808" i="7"/>
  <c r="AY2808" i="7"/>
  <c r="AQ2808" i="7"/>
  <c r="AT2808" i="7" s="1"/>
  <c r="AU2808" i="7" s="1"/>
  <c r="BL2807" i="7"/>
  <c r="BI2807" i="7"/>
  <c r="BF2807" i="7"/>
  <c r="BD2807" i="7"/>
  <c r="BA2807" i="7"/>
  <c r="AY2807" i="7"/>
  <c r="AQ2807" i="7"/>
  <c r="AT2807" i="7" s="1"/>
  <c r="AU2807" i="7" s="1"/>
  <c r="BL2806" i="7"/>
  <c r="BI2806" i="7"/>
  <c r="BF2806" i="7"/>
  <c r="BD2806" i="7"/>
  <c r="BA2806" i="7"/>
  <c r="AY2806" i="7"/>
  <c r="AQ2806" i="7"/>
  <c r="AT2806" i="7" s="1"/>
  <c r="AU2806" i="7" s="1"/>
  <c r="BL2805" i="7"/>
  <c r="BI2805" i="7"/>
  <c r="BF2805" i="7"/>
  <c r="BD2805" i="7"/>
  <c r="BA2805" i="7"/>
  <c r="AY2805" i="7"/>
  <c r="AQ2805" i="7"/>
  <c r="AT2805" i="7" s="1"/>
  <c r="AU2805" i="7" s="1"/>
  <c r="BL2804" i="7"/>
  <c r="BI2804" i="7"/>
  <c r="BF2804" i="7"/>
  <c r="BD2804" i="7"/>
  <c r="BA2804" i="7"/>
  <c r="AY2804" i="7"/>
  <c r="AQ2804" i="7"/>
  <c r="AT2804" i="7" s="1"/>
  <c r="AU2804" i="7" s="1"/>
  <c r="BL2803" i="7"/>
  <c r="BI2803" i="7"/>
  <c r="BF2803" i="7"/>
  <c r="BD2803" i="7"/>
  <c r="BA2803" i="7"/>
  <c r="AY2803" i="7"/>
  <c r="AQ2803" i="7"/>
  <c r="AT2803" i="7" s="1"/>
  <c r="AU2803" i="7" s="1"/>
  <c r="BL2802" i="7"/>
  <c r="BI2802" i="7"/>
  <c r="BF2802" i="7"/>
  <c r="BD2802" i="7"/>
  <c r="BA2802" i="7"/>
  <c r="AY2802" i="7"/>
  <c r="AQ2802" i="7"/>
  <c r="AT2802" i="7" s="1"/>
  <c r="AU2802" i="7" s="1"/>
  <c r="BL2801" i="7"/>
  <c r="BI2801" i="7"/>
  <c r="BF2801" i="7"/>
  <c r="BD2801" i="7"/>
  <c r="BA2801" i="7"/>
  <c r="AY2801" i="7"/>
  <c r="AT2801" i="7"/>
  <c r="AU2801" i="7" s="1"/>
  <c r="AQ2801" i="7"/>
  <c r="BL2800" i="7"/>
  <c r="BI2800" i="7"/>
  <c r="BF2800" i="7"/>
  <c r="BD2800" i="7"/>
  <c r="BA2800" i="7"/>
  <c r="AY2800" i="7"/>
  <c r="AQ2800" i="7"/>
  <c r="AT2800" i="7" s="1"/>
  <c r="AU2800" i="7" s="1"/>
  <c r="BL2799" i="7"/>
  <c r="BI2799" i="7"/>
  <c r="BF2799" i="7"/>
  <c r="BD2799" i="7"/>
  <c r="BA2799" i="7"/>
  <c r="AY2799" i="7"/>
  <c r="AQ2799" i="7"/>
  <c r="AT2799" i="7" s="1"/>
  <c r="AU2799" i="7" s="1"/>
  <c r="BL2798" i="7"/>
  <c r="BI2798" i="7"/>
  <c r="BF2798" i="7"/>
  <c r="BD2798" i="7"/>
  <c r="BA2798" i="7"/>
  <c r="AY2798" i="7"/>
  <c r="AQ2798" i="7"/>
  <c r="AT2798" i="7" s="1"/>
  <c r="AU2798" i="7" s="1"/>
  <c r="BL2797" i="7"/>
  <c r="BI2797" i="7"/>
  <c r="BF2797" i="7"/>
  <c r="BD2797" i="7"/>
  <c r="BA2797" i="7"/>
  <c r="AY2797" i="7"/>
  <c r="AQ2797" i="7"/>
  <c r="AT2797" i="7" s="1"/>
  <c r="AU2797" i="7" s="1"/>
  <c r="BL2796" i="7"/>
  <c r="BI2796" i="7"/>
  <c r="BF2796" i="7"/>
  <c r="BD2796" i="7"/>
  <c r="BA2796" i="7"/>
  <c r="AY2796" i="7"/>
  <c r="AQ2796" i="7"/>
  <c r="AT2796" i="7" s="1"/>
  <c r="AU2796" i="7" s="1"/>
  <c r="BL2795" i="7"/>
  <c r="BI2795" i="7"/>
  <c r="BF2795" i="7"/>
  <c r="BD2795" i="7"/>
  <c r="BA2795" i="7"/>
  <c r="AY2795" i="7"/>
  <c r="AQ2795" i="7"/>
  <c r="AT2795" i="7" s="1"/>
  <c r="AU2795" i="7" s="1"/>
  <c r="BL2794" i="7"/>
  <c r="BI2794" i="7"/>
  <c r="BF2794" i="7"/>
  <c r="BD2794" i="7"/>
  <c r="BA2794" i="7"/>
  <c r="AY2794" i="7"/>
  <c r="AQ2794" i="7"/>
  <c r="AT2794" i="7" s="1"/>
  <c r="AU2794" i="7" s="1"/>
  <c r="BL2793" i="7"/>
  <c r="BI2793" i="7"/>
  <c r="BF2793" i="7"/>
  <c r="BD2793" i="7"/>
  <c r="BA2793" i="7"/>
  <c r="AY2793" i="7"/>
  <c r="AQ2793" i="7"/>
  <c r="AT2793" i="7" s="1"/>
  <c r="AU2793" i="7" s="1"/>
  <c r="BL2792" i="7"/>
  <c r="BI2792" i="7"/>
  <c r="BF2792" i="7"/>
  <c r="BD2792" i="7"/>
  <c r="BA2792" i="7"/>
  <c r="AY2792" i="7"/>
  <c r="AQ2792" i="7"/>
  <c r="AT2792" i="7" s="1"/>
  <c r="AU2792" i="7" s="1"/>
  <c r="BL2791" i="7"/>
  <c r="BI2791" i="7"/>
  <c r="BF2791" i="7"/>
  <c r="BD2791" i="7"/>
  <c r="BA2791" i="7"/>
  <c r="AY2791" i="7"/>
  <c r="AQ2791" i="7"/>
  <c r="AT2791" i="7" s="1"/>
  <c r="AU2791" i="7" s="1"/>
  <c r="BL2790" i="7"/>
  <c r="BI2790" i="7"/>
  <c r="BF2790" i="7"/>
  <c r="BD2790" i="7"/>
  <c r="BA2790" i="7"/>
  <c r="AY2790" i="7"/>
  <c r="AQ2790" i="7"/>
  <c r="AT2790" i="7" s="1"/>
  <c r="AU2790" i="7" s="1"/>
  <c r="BL2789" i="7"/>
  <c r="BI2789" i="7"/>
  <c r="BF2789" i="7"/>
  <c r="BD2789" i="7"/>
  <c r="BA2789" i="7"/>
  <c r="AY2789" i="7"/>
  <c r="AQ2789" i="7"/>
  <c r="AT2789" i="7" s="1"/>
  <c r="AU2789" i="7" s="1"/>
  <c r="BL2788" i="7"/>
  <c r="BI2788" i="7"/>
  <c r="BF2788" i="7"/>
  <c r="BD2788" i="7"/>
  <c r="BA2788" i="7"/>
  <c r="AY2788" i="7"/>
  <c r="AQ2788" i="7"/>
  <c r="AT2788" i="7" s="1"/>
  <c r="BL2787" i="7"/>
  <c r="BI2787" i="7"/>
  <c r="BF2787" i="7"/>
  <c r="BD2787" i="7"/>
  <c r="BA2787" i="7"/>
  <c r="AY2787" i="7"/>
  <c r="AQ2787" i="7"/>
  <c r="AT2787" i="7" s="1"/>
  <c r="BL2786" i="7"/>
  <c r="BI2786" i="7"/>
  <c r="BF2786" i="7"/>
  <c r="BD2786" i="7"/>
  <c r="BA2786" i="7"/>
  <c r="AY2786" i="7"/>
  <c r="AQ2786" i="7"/>
  <c r="AT2786" i="7" s="1"/>
  <c r="BL2785" i="7"/>
  <c r="BI2785" i="7"/>
  <c r="BF2785" i="7"/>
  <c r="BD2785" i="7"/>
  <c r="BA2785" i="7"/>
  <c r="AY2785" i="7"/>
  <c r="AQ2785" i="7"/>
  <c r="AT2785" i="7" s="1"/>
  <c r="BL2784" i="7"/>
  <c r="BI2784" i="7"/>
  <c r="BF2784" i="7"/>
  <c r="BD2784" i="7"/>
  <c r="BA2784" i="7"/>
  <c r="AY2784" i="7"/>
  <c r="AQ2784" i="7"/>
  <c r="AT2784" i="7" s="1"/>
  <c r="BL2783" i="7"/>
  <c r="BI2783" i="7"/>
  <c r="BF2783" i="7"/>
  <c r="BD2783" i="7"/>
  <c r="BA2783" i="7"/>
  <c r="AY2783" i="7"/>
  <c r="AQ2783" i="7"/>
  <c r="AT2783" i="7" s="1"/>
  <c r="BL2782" i="7"/>
  <c r="BI2782" i="7"/>
  <c r="BF2782" i="7"/>
  <c r="BD2782" i="7"/>
  <c r="BA2782" i="7"/>
  <c r="AY2782" i="7"/>
  <c r="AQ2782" i="7"/>
  <c r="AT2782" i="7" s="1"/>
  <c r="BL2781" i="7"/>
  <c r="BI2781" i="7"/>
  <c r="BF2781" i="7"/>
  <c r="BD2781" i="7"/>
  <c r="BA2781" i="7"/>
  <c r="AY2781" i="7"/>
  <c r="AQ2781" i="7"/>
  <c r="AT2781" i="7" s="1"/>
  <c r="BL2780" i="7"/>
  <c r="BI2780" i="7"/>
  <c r="BF2780" i="7"/>
  <c r="BD2780" i="7"/>
  <c r="BA2780" i="7"/>
  <c r="AY2780" i="7"/>
  <c r="AQ2780" i="7"/>
  <c r="AT2780" i="7" s="1"/>
  <c r="BL2779" i="7"/>
  <c r="BI2779" i="7"/>
  <c r="BF2779" i="7"/>
  <c r="BD2779" i="7"/>
  <c r="BA2779" i="7"/>
  <c r="AY2779" i="7"/>
  <c r="AQ2779" i="7"/>
  <c r="AT2779" i="7" s="1"/>
  <c r="BL2778" i="7"/>
  <c r="BI2778" i="7"/>
  <c r="BF2778" i="7"/>
  <c r="BD2778" i="7"/>
  <c r="BA2778" i="7"/>
  <c r="AY2778" i="7"/>
  <c r="AQ2778" i="7"/>
  <c r="AT2778" i="7" s="1"/>
  <c r="BL2777" i="7"/>
  <c r="BI2777" i="7"/>
  <c r="BF2777" i="7"/>
  <c r="BD2777" i="7"/>
  <c r="BA2777" i="7"/>
  <c r="AY2777" i="7"/>
  <c r="AQ2777" i="7"/>
  <c r="AT2777" i="7" s="1"/>
  <c r="BL2776" i="7"/>
  <c r="BI2776" i="7"/>
  <c r="BF2776" i="7"/>
  <c r="BD2776" i="7"/>
  <c r="BA2776" i="7"/>
  <c r="AY2776" i="7"/>
  <c r="AQ2776" i="7"/>
  <c r="AT2776" i="7" s="1"/>
  <c r="BL2775" i="7"/>
  <c r="BI2775" i="7"/>
  <c r="BF2775" i="7"/>
  <c r="BD2775" i="7"/>
  <c r="BA2775" i="7"/>
  <c r="AY2775" i="7"/>
  <c r="AQ2775" i="7"/>
  <c r="AT2775" i="7" s="1"/>
  <c r="BL2774" i="7"/>
  <c r="BI2774" i="7"/>
  <c r="BF2774" i="7"/>
  <c r="BD2774" i="7"/>
  <c r="BA2774" i="7"/>
  <c r="AY2774" i="7"/>
  <c r="AQ2774" i="7"/>
  <c r="AT2774" i="7" s="1"/>
  <c r="BL2773" i="7"/>
  <c r="BI2773" i="7"/>
  <c r="BF2773" i="7"/>
  <c r="BD2773" i="7"/>
  <c r="BA2773" i="7"/>
  <c r="AY2773" i="7"/>
  <c r="AQ2773" i="7"/>
  <c r="AT2773" i="7" s="1"/>
  <c r="BL2772" i="7"/>
  <c r="BI2772" i="7"/>
  <c r="BF2772" i="7"/>
  <c r="BD2772" i="7"/>
  <c r="BA2772" i="7"/>
  <c r="AY2772" i="7"/>
  <c r="AQ2772" i="7"/>
  <c r="AT2772" i="7" s="1"/>
  <c r="BL2771" i="7"/>
  <c r="BI2771" i="7"/>
  <c r="BF2771" i="7"/>
  <c r="BD2771" i="7"/>
  <c r="BA2771" i="7"/>
  <c r="AY2771" i="7"/>
  <c r="AQ2771" i="7"/>
  <c r="AT2771" i="7" s="1"/>
  <c r="BL2770" i="7"/>
  <c r="BI2770" i="7"/>
  <c r="BF2770" i="7"/>
  <c r="BD2770" i="7"/>
  <c r="BA2770" i="7"/>
  <c r="AY2770" i="7"/>
  <c r="AQ2770" i="7"/>
  <c r="AT2770" i="7" s="1"/>
  <c r="BL2769" i="7"/>
  <c r="BI2769" i="7"/>
  <c r="BF2769" i="7"/>
  <c r="BD2769" i="7"/>
  <c r="BA2769" i="7"/>
  <c r="AY2769" i="7"/>
  <c r="AQ2769" i="7"/>
  <c r="AT2769" i="7" s="1"/>
  <c r="BL2768" i="7"/>
  <c r="BI2768" i="7"/>
  <c r="BF2768" i="7"/>
  <c r="BD2768" i="7"/>
  <c r="BA2768" i="7"/>
  <c r="AY2768" i="7"/>
  <c r="AQ2768" i="7"/>
  <c r="AT2768" i="7" s="1"/>
  <c r="BL2767" i="7"/>
  <c r="BI2767" i="7"/>
  <c r="BF2767" i="7"/>
  <c r="BD2767" i="7"/>
  <c r="BA2767" i="7"/>
  <c r="AY2767" i="7"/>
  <c r="AQ2767" i="7"/>
  <c r="AT2767" i="7" s="1"/>
  <c r="BL2766" i="7"/>
  <c r="BI2766" i="7"/>
  <c r="BF2766" i="7"/>
  <c r="BD2766" i="7"/>
  <c r="BA2766" i="7"/>
  <c r="AY2766" i="7"/>
  <c r="AQ2766" i="7"/>
  <c r="AT2766" i="7" s="1"/>
  <c r="BL2765" i="7"/>
  <c r="BI2765" i="7"/>
  <c r="BF2765" i="7"/>
  <c r="BD2765" i="7"/>
  <c r="BA2765" i="7"/>
  <c r="AY2765" i="7"/>
  <c r="AQ2765" i="7"/>
  <c r="AT2765" i="7" s="1"/>
  <c r="BL2764" i="7"/>
  <c r="BI2764" i="7"/>
  <c r="BF2764" i="7"/>
  <c r="BD2764" i="7"/>
  <c r="BA2764" i="7"/>
  <c r="AY2764" i="7"/>
  <c r="AQ2764" i="7"/>
  <c r="AT2764" i="7" s="1"/>
  <c r="BL2763" i="7"/>
  <c r="BI2763" i="7"/>
  <c r="BF2763" i="7"/>
  <c r="BD2763" i="7"/>
  <c r="BA2763" i="7"/>
  <c r="AY2763" i="7"/>
  <c r="AQ2763" i="7"/>
  <c r="AT2763" i="7" s="1"/>
  <c r="BL2762" i="7"/>
  <c r="BI2762" i="7"/>
  <c r="BF2762" i="7"/>
  <c r="BD2762" i="7"/>
  <c r="BA2762" i="7"/>
  <c r="AY2762" i="7"/>
  <c r="AQ2762" i="7"/>
  <c r="AT2762" i="7" s="1"/>
  <c r="BL2761" i="7"/>
  <c r="BI2761" i="7"/>
  <c r="BF2761" i="7"/>
  <c r="BD2761" i="7"/>
  <c r="BA2761" i="7"/>
  <c r="AY2761" i="7"/>
  <c r="AQ2761" i="7"/>
  <c r="AT2761" i="7" s="1"/>
  <c r="BL2760" i="7"/>
  <c r="BI2760" i="7"/>
  <c r="BF2760" i="7"/>
  <c r="BD2760" i="7"/>
  <c r="BA2760" i="7"/>
  <c r="AY2760" i="7"/>
  <c r="AQ2760" i="7"/>
  <c r="AT2760" i="7" s="1"/>
  <c r="BL2759" i="7"/>
  <c r="BI2759" i="7"/>
  <c r="BF2759" i="7"/>
  <c r="BD2759" i="7"/>
  <c r="BA2759" i="7"/>
  <c r="AY2759" i="7"/>
  <c r="AQ2759" i="7"/>
  <c r="AT2759" i="7" s="1"/>
  <c r="BL2758" i="7"/>
  <c r="BI2758" i="7"/>
  <c r="BF2758" i="7"/>
  <c r="BD2758" i="7"/>
  <c r="BA2758" i="7"/>
  <c r="AY2758" i="7"/>
  <c r="AQ2758" i="7"/>
  <c r="AT2758" i="7" s="1"/>
  <c r="BL2757" i="7"/>
  <c r="BI2757" i="7"/>
  <c r="BF2757" i="7"/>
  <c r="BD2757" i="7"/>
  <c r="BA2757" i="7"/>
  <c r="AY2757" i="7"/>
  <c r="AQ2757" i="7"/>
  <c r="AT2757" i="7" s="1"/>
  <c r="BL2756" i="7"/>
  <c r="BI2756" i="7"/>
  <c r="BF2756" i="7"/>
  <c r="BD2756" i="7"/>
  <c r="BA2756" i="7"/>
  <c r="AY2756" i="7"/>
  <c r="AQ2756" i="7"/>
  <c r="AT2756" i="7" s="1"/>
  <c r="BL2755" i="7"/>
  <c r="BI2755" i="7"/>
  <c r="BF2755" i="7"/>
  <c r="BD2755" i="7"/>
  <c r="BA2755" i="7"/>
  <c r="AY2755" i="7"/>
  <c r="AQ2755" i="7"/>
  <c r="AT2755" i="7" s="1"/>
  <c r="BL2754" i="7"/>
  <c r="BI2754" i="7"/>
  <c r="BF2754" i="7"/>
  <c r="BD2754" i="7"/>
  <c r="BA2754" i="7"/>
  <c r="AY2754" i="7"/>
  <c r="AQ2754" i="7"/>
  <c r="AT2754" i="7" s="1"/>
  <c r="BL2753" i="7"/>
  <c r="BI2753" i="7"/>
  <c r="BF2753" i="7"/>
  <c r="BD2753" i="7"/>
  <c r="BA2753" i="7"/>
  <c r="AY2753" i="7"/>
  <c r="AQ2753" i="7"/>
  <c r="AT2753" i="7" s="1"/>
  <c r="AU2753" i="7" s="1"/>
  <c r="BL2752" i="7"/>
  <c r="BI2752" i="7"/>
  <c r="BF2752" i="7"/>
  <c r="BD2752" i="7"/>
  <c r="BA2752" i="7"/>
  <c r="AY2752" i="7"/>
  <c r="AU2752" i="7"/>
  <c r="AQ2752" i="7"/>
  <c r="AT2752" i="7" s="1"/>
  <c r="BL2751" i="7"/>
  <c r="BI2751" i="7"/>
  <c r="BF2751" i="7"/>
  <c r="BD2751" i="7"/>
  <c r="BA2751" i="7"/>
  <c r="AY2751" i="7"/>
  <c r="AU2751" i="7"/>
  <c r="AQ2751" i="7"/>
  <c r="AT2751" i="7" s="1"/>
  <c r="BL2750" i="7"/>
  <c r="BI2750" i="7"/>
  <c r="BF2750" i="7"/>
  <c r="BD2750" i="7"/>
  <c r="BA2750" i="7"/>
  <c r="AY2750" i="7"/>
  <c r="AU2750" i="7"/>
  <c r="AQ2750" i="7"/>
  <c r="AT2750" i="7" s="1"/>
  <c r="BL2749" i="7"/>
  <c r="BI2749" i="7"/>
  <c r="BF2749" i="7"/>
  <c r="BD2749" i="7"/>
  <c r="BA2749" i="7"/>
  <c r="AY2749" i="7"/>
  <c r="AU2749" i="7"/>
  <c r="AQ2749" i="7"/>
  <c r="AT2749" i="7" s="1"/>
  <c r="BL2748" i="7"/>
  <c r="BI2748" i="7"/>
  <c r="BF2748" i="7"/>
  <c r="BD2748" i="7"/>
  <c r="BA2748" i="7"/>
  <c r="AY2748" i="7"/>
  <c r="AU2748" i="7"/>
  <c r="AQ2748" i="7"/>
  <c r="AT2748" i="7" s="1"/>
  <c r="BL2747" i="7"/>
  <c r="BI2747" i="7"/>
  <c r="BF2747" i="7"/>
  <c r="BD2747" i="7"/>
  <c r="BA2747" i="7"/>
  <c r="AY2747" i="7"/>
  <c r="AU2747" i="7"/>
  <c r="AQ2747" i="7"/>
  <c r="AT2747" i="7" s="1"/>
  <c r="BL2746" i="7"/>
  <c r="BI2746" i="7"/>
  <c r="BF2746" i="7"/>
  <c r="BD2746" i="7"/>
  <c r="BA2746" i="7"/>
  <c r="AY2746" i="7"/>
  <c r="AU2746" i="7"/>
  <c r="AQ2746" i="7"/>
  <c r="AT2746" i="7" s="1"/>
  <c r="BL2745" i="7"/>
  <c r="BI2745" i="7"/>
  <c r="BF2745" i="7"/>
  <c r="BD2745" i="7"/>
  <c r="BA2745" i="7"/>
  <c r="AY2745" i="7"/>
  <c r="AU2745" i="7"/>
  <c r="AQ2745" i="7"/>
  <c r="AT2745" i="7" s="1"/>
  <c r="BL2744" i="7"/>
  <c r="BI2744" i="7"/>
  <c r="BF2744" i="7"/>
  <c r="BD2744" i="7"/>
  <c r="BA2744" i="7"/>
  <c r="AY2744" i="7"/>
  <c r="AU2744" i="7"/>
  <c r="AQ2744" i="7"/>
  <c r="AT2744" i="7" s="1"/>
  <c r="BL2743" i="7"/>
  <c r="BI2743" i="7"/>
  <c r="BF2743" i="7"/>
  <c r="BD2743" i="7"/>
  <c r="BA2743" i="7"/>
  <c r="AY2743" i="7"/>
  <c r="AU2743" i="7"/>
  <c r="AQ2743" i="7"/>
  <c r="AT2743" i="7" s="1"/>
  <c r="BL2742" i="7"/>
  <c r="BI2742" i="7"/>
  <c r="BF2742" i="7"/>
  <c r="BD2742" i="7"/>
  <c r="BA2742" i="7"/>
  <c r="AY2742" i="7"/>
  <c r="AU2742" i="7"/>
  <c r="AQ2742" i="7"/>
  <c r="AT2742" i="7" s="1"/>
  <c r="BL2741" i="7"/>
  <c r="BI2741" i="7"/>
  <c r="BF2741" i="7"/>
  <c r="BD2741" i="7"/>
  <c r="BA2741" i="7"/>
  <c r="AY2741" i="7"/>
  <c r="AU2741" i="7"/>
  <c r="AQ2741" i="7"/>
  <c r="AT2741" i="7" s="1"/>
  <c r="BL2740" i="7"/>
  <c r="BI2740" i="7"/>
  <c r="BF2740" i="7"/>
  <c r="BD2740" i="7"/>
  <c r="BA2740" i="7"/>
  <c r="AY2740" i="7"/>
  <c r="AU2740" i="7"/>
  <c r="AQ2740" i="7"/>
  <c r="AT2740" i="7" s="1"/>
  <c r="BL2739" i="7"/>
  <c r="BI2739" i="7"/>
  <c r="BF2739" i="7"/>
  <c r="BD2739" i="7"/>
  <c r="BA2739" i="7"/>
  <c r="AY2739" i="7"/>
  <c r="AU2739" i="7"/>
  <c r="AQ2739" i="7"/>
  <c r="AT2739" i="7" s="1"/>
  <c r="BL2738" i="7"/>
  <c r="BI2738" i="7"/>
  <c r="BF2738" i="7"/>
  <c r="BD2738" i="7"/>
  <c r="BA2738" i="7"/>
  <c r="AY2738" i="7"/>
  <c r="AU2738" i="7"/>
  <c r="AQ2738" i="7"/>
  <c r="AT2738" i="7" s="1"/>
  <c r="BL2737" i="7"/>
  <c r="BI2737" i="7"/>
  <c r="BF2737" i="7"/>
  <c r="BD2737" i="7"/>
  <c r="BA2737" i="7"/>
  <c r="AY2737" i="7"/>
  <c r="AU2737" i="7"/>
  <c r="AQ2737" i="7"/>
  <c r="AT2737" i="7" s="1"/>
  <c r="BL2736" i="7"/>
  <c r="BI2736" i="7"/>
  <c r="BF2736" i="7"/>
  <c r="BD2736" i="7"/>
  <c r="BA2736" i="7"/>
  <c r="AY2736" i="7"/>
  <c r="AU2736" i="7"/>
  <c r="AQ2736" i="7"/>
  <c r="AT2736" i="7" s="1"/>
  <c r="BL2735" i="7"/>
  <c r="BI2735" i="7"/>
  <c r="BF2735" i="7"/>
  <c r="BD2735" i="7"/>
  <c r="BA2735" i="7"/>
  <c r="AY2735" i="7"/>
  <c r="AU2735" i="7"/>
  <c r="AQ2735" i="7"/>
  <c r="AT2735" i="7" s="1"/>
  <c r="BL2734" i="7"/>
  <c r="BI2734" i="7"/>
  <c r="BF2734" i="7"/>
  <c r="BD2734" i="7"/>
  <c r="BA2734" i="7"/>
  <c r="AY2734" i="7"/>
  <c r="AU2734" i="7"/>
  <c r="AQ2734" i="7"/>
  <c r="AT2734" i="7" s="1"/>
  <c r="BL2733" i="7"/>
  <c r="BI2733" i="7"/>
  <c r="BF2733" i="7"/>
  <c r="BD2733" i="7"/>
  <c r="BA2733" i="7"/>
  <c r="AY2733" i="7"/>
  <c r="AU2733" i="7"/>
  <c r="AQ2733" i="7"/>
  <c r="AT2733" i="7" s="1"/>
  <c r="BL2732" i="7"/>
  <c r="BI2732" i="7"/>
  <c r="BF2732" i="7"/>
  <c r="BD2732" i="7"/>
  <c r="BA2732" i="7"/>
  <c r="AY2732" i="7"/>
  <c r="AU2732" i="7"/>
  <c r="AQ2732" i="7"/>
  <c r="AT2732" i="7" s="1"/>
  <c r="BL2731" i="7"/>
  <c r="BI2731" i="7"/>
  <c r="BF2731" i="7"/>
  <c r="BD2731" i="7"/>
  <c r="BA2731" i="7"/>
  <c r="AY2731" i="7"/>
  <c r="AU2731" i="7"/>
  <c r="AQ2731" i="7"/>
  <c r="AT2731" i="7" s="1"/>
  <c r="BL2730" i="7"/>
  <c r="BI2730" i="7"/>
  <c r="BF2730" i="7"/>
  <c r="BD2730" i="7"/>
  <c r="BA2730" i="7"/>
  <c r="AY2730" i="7"/>
  <c r="AU2730" i="7"/>
  <c r="AQ2730" i="7"/>
  <c r="AT2730" i="7" s="1"/>
  <c r="BL2729" i="7"/>
  <c r="BI2729" i="7"/>
  <c r="BF2729" i="7"/>
  <c r="BD2729" i="7"/>
  <c r="BA2729" i="7"/>
  <c r="AY2729" i="7"/>
  <c r="AU2729" i="7"/>
  <c r="AQ2729" i="7"/>
  <c r="AT2729" i="7" s="1"/>
  <c r="BL2728" i="7"/>
  <c r="BI2728" i="7"/>
  <c r="BF2728" i="7"/>
  <c r="BD2728" i="7"/>
  <c r="BA2728" i="7"/>
  <c r="AY2728" i="7"/>
  <c r="AU2728" i="7"/>
  <c r="AQ2728" i="7"/>
  <c r="AT2728" i="7" s="1"/>
  <c r="BL2727" i="7"/>
  <c r="BI2727" i="7"/>
  <c r="BF2727" i="7"/>
  <c r="BD2727" i="7"/>
  <c r="BA2727" i="7"/>
  <c r="AY2727" i="7"/>
  <c r="AU2727" i="7"/>
  <c r="AQ2727" i="7"/>
  <c r="AT2727" i="7" s="1"/>
  <c r="BL2726" i="7"/>
  <c r="BI2726" i="7"/>
  <c r="BF2726" i="7"/>
  <c r="BD2726" i="7"/>
  <c r="BA2726" i="7"/>
  <c r="AY2726" i="7"/>
  <c r="AU2726" i="7"/>
  <c r="AQ2726" i="7"/>
  <c r="AT2726" i="7" s="1"/>
  <c r="BL2725" i="7"/>
  <c r="BI2725" i="7"/>
  <c r="BF2725" i="7"/>
  <c r="BD2725" i="7"/>
  <c r="BA2725" i="7"/>
  <c r="AY2725" i="7"/>
  <c r="AU2725" i="7"/>
  <c r="AQ2725" i="7"/>
  <c r="AT2725" i="7" s="1"/>
  <c r="BL2724" i="7"/>
  <c r="BI2724" i="7"/>
  <c r="BF2724" i="7"/>
  <c r="BD2724" i="7"/>
  <c r="BA2724" i="7"/>
  <c r="AY2724" i="7"/>
  <c r="AU2724" i="7"/>
  <c r="AQ2724" i="7"/>
  <c r="AT2724" i="7" s="1"/>
  <c r="BL2723" i="7"/>
  <c r="BI2723" i="7"/>
  <c r="BF2723" i="7"/>
  <c r="BD2723" i="7"/>
  <c r="BA2723" i="7"/>
  <c r="AY2723" i="7"/>
  <c r="AU2723" i="7"/>
  <c r="AQ2723" i="7"/>
  <c r="AT2723" i="7" s="1"/>
  <c r="BL2722" i="7"/>
  <c r="BI2722" i="7"/>
  <c r="BF2722" i="7"/>
  <c r="BD2722" i="7"/>
  <c r="BA2722" i="7"/>
  <c r="AY2722" i="7"/>
  <c r="AU2722" i="7"/>
  <c r="AQ2722" i="7"/>
  <c r="AT2722" i="7" s="1"/>
  <c r="BL2721" i="7"/>
  <c r="BI2721" i="7"/>
  <c r="BF2721" i="7"/>
  <c r="BD2721" i="7"/>
  <c r="BA2721" i="7"/>
  <c r="AY2721" i="7"/>
  <c r="AU2721" i="7"/>
  <c r="AQ2721" i="7"/>
  <c r="AT2721" i="7" s="1"/>
  <c r="BL2720" i="7"/>
  <c r="BI2720" i="7"/>
  <c r="BF2720" i="7"/>
  <c r="BD2720" i="7"/>
  <c r="BA2720" i="7"/>
  <c r="AY2720" i="7"/>
  <c r="AU2720" i="7"/>
  <c r="AQ2720" i="7"/>
  <c r="AT2720" i="7" s="1"/>
  <c r="BL2719" i="7"/>
  <c r="BI2719" i="7"/>
  <c r="BF2719" i="7"/>
  <c r="BD2719" i="7"/>
  <c r="BA2719" i="7"/>
  <c r="AY2719" i="7"/>
  <c r="AU2719" i="7"/>
  <c r="AT2719" i="7"/>
  <c r="AQ2719" i="7"/>
  <c r="BL2718" i="7"/>
  <c r="BI2718" i="7"/>
  <c r="BF2718" i="7"/>
  <c r="BD2718" i="7"/>
  <c r="BA2718" i="7"/>
  <c r="AY2718" i="7"/>
  <c r="AQ2718" i="7"/>
  <c r="AT2718" i="7" s="1"/>
  <c r="AU2718" i="7" s="1"/>
  <c r="AV2718" i="7" s="1"/>
  <c r="AW2718" i="7" s="1"/>
  <c r="BL2717" i="7"/>
  <c r="BI2717" i="7"/>
  <c r="BF2717" i="7"/>
  <c r="BD2717" i="7"/>
  <c r="BA2717" i="7"/>
  <c r="AY2717" i="7"/>
  <c r="AQ2717" i="7"/>
  <c r="AT2717" i="7" s="1"/>
  <c r="BL2716" i="7"/>
  <c r="BI2716" i="7"/>
  <c r="BF2716" i="7"/>
  <c r="BD2716" i="7"/>
  <c r="BA2716" i="7"/>
  <c r="AY2716" i="7"/>
  <c r="AQ2716" i="7"/>
  <c r="AT2716" i="7" s="1"/>
  <c r="BL2715" i="7"/>
  <c r="BI2715" i="7"/>
  <c r="BF2715" i="7"/>
  <c r="BD2715" i="7"/>
  <c r="BA2715" i="7"/>
  <c r="AY2715" i="7"/>
  <c r="AQ2715" i="7"/>
  <c r="AT2715" i="7" s="1"/>
  <c r="BL2714" i="7"/>
  <c r="BI2714" i="7"/>
  <c r="BF2714" i="7"/>
  <c r="BD2714" i="7"/>
  <c r="BA2714" i="7"/>
  <c r="AY2714" i="7"/>
  <c r="AQ2714" i="7"/>
  <c r="AT2714" i="7" s="1"/>
  <c r="BL2713" i="7"/>
  <c r="BI2713" i="7"/>
  <c r="BF2713" i="7"/>
  <c r="BD2713" i="7"/>
  <c r="BA2713" i="7"/>
  <c r="AY2713" i="7"/>
  <c r="AQ2713" i="7"/>
  <c r="AT2713" i="7" s="1"/>
  <c r="BL2712" i="7"/>
  <c r="BI2712" i="7"/>
  <c r="BF2712" i="7"/>
  <c r="BD2712" i="7"/>
  <c r="BA2712" i="7"/>
  <c r="AY2712" i="7"/>
  <c r="AQ2712" i="7"/>
  <c r="AT2712" i="7" s="1"/>
  <c r="BL2711" i="7"/>
  <c r="BI2711" i="7"/>
  <c r="BF2711" i="7"/>
  <c r="BD2711" i="7"/>
  <c r="BA2711" i="7"/>
  <c r="AY2711" i="7"/>
  <c r="AQ2711" i="7"/>
  <c r="AT2711" i="7" s="1"/>
  <c r="BL2710" i="7"/>
  <c r="BI2710" i="7"/>
  <c r="BF2710" i="7"/>
  <c r="BD2710" i="7"/>
  <c r="BA2710" i="7"/>
  <c r="AY2710" i="7"/>
  <c r="AQ2710" i="7"/>
  <c r="AT2710" i="7" s="1"/>
  <c r="BL2709" i="7"/>
  <c r="BI2709" i="7"/>
  <c r="BF2709" i="7"/>
  <c r="BD2709" i="7"/>
  <c r="BA2709" i="7"/>
  <c r="AY2709" i="7"/>
  <c r="AQ2709" i="7"/>
  <c r="AT2709" i="7" s="1"/>
  <c r="BL2708" i="7"/>
  <c r="BI2708" i="7"/>
  <c r="BF2708" i="7"/>
  <c r="BD2708" i="7"/>
  <c r="BA2708" i="7"/>
  <c r="AY2708" i="7"/>
  <c r="AQ2708" i="7"/>
  <c r="AT2708" i="7" s="1"/>
  <c r="BL2707" i="7"/>
  <c r="BI2707" i="7"/>
  <c r="BF2707" i="7"/>
  <c r="BD2707" i="7"/>
  <c r="BA2707" i="7"/>
  <c r="AY2707" i="7"/>
  <c r="AQ2707" i="7"/>
  <c r="AT2707" i="7" s="1"/>
  <c r="BL2706" i="7"/>
  <c r="BI2706" i="7"/>
  <c r="BF2706" i="7"/>
  <c r="BD2706" i="7"/>
  <c r="BA2706" i="7"/>
  <c r="AY2706" i="7"/>
  <c r="AQ2706" i="7"/>
  <c r="AT2706" i="7" s="1"/>
  <c r="BL2705" i="7"/>
  <c r="BI2705" i="7"/>
  <c r="BF2705" i="7"/>
  <c r="BD2705" i="7"/>
  <c r="BA2705" i="7"/>
  <c r="AY2705" i="7"/>
  <c r="AQ2705" i="7"/>
  <c r="AT2705" i="7" s="1"/>
  <c r="BL2704" i="7"/>
  <c r="BI2704" i="7"/>
  <c r="BF2704" i="7"/>
  <c r="BD2704" i="7"/>
  <c r="BA2704" i="7"/>
  <c r="AY2704" i="7"/>
  <c r="AQ2704" i="7"/>
  <c r="AT2704" i="7" s="1"/>
  <c r="BL2703" i="7"/>
  <c r="BI2703" i="7"/>
  <c r="BF2703" i="7"/>
  <c r="BD2703" i="7"/>
  <c r="BA2703" i="7"/>
  <c r="AY2703" i="7"/>
  <c r="AQ2703" i="7"/>
  <c r="AT2703" i="7" s="1"/>
  <c r="BL2702" i="7"/>
  <c r="BI2702" i="7"/>
  <c r="BF2702" i="7"/>
  <c r="BD2702" i="7"/>
  <c r="BA2702" i="7"/>
  <c r="AY2702" i="7"/>
  <c r="AQ2702" i="7"/>
  <c r="AT2702" i="7" s="1"/>
  <c r="BL2701" i="7"/>
  <c r="BI2701" i="7"/>
  <c r="BF2701" i="7"/>
  <c r="BD2701" i="7"/>
  <c r="BA2701" i="7"/>
  <c r="AY2701" i="7"/>
  <c r="AQ2701" i="7"/>
  <c r="AT2701" i="7" s="1"/>
  <c r="BL2700" i="7"/>
  <c r="BI2700" i="7"/>
  <c r="BF2700" i="7"/>
  <c r="BD2700" i="7"/>
  <c r="BA2700" i="7"/>
  <c r="AY2700" i="7"/>
  <c r="AQ2700" i="7"/>
  <c r="AT2700" i="7" s="1"/>
  <c r="BL2699" i="7"/>
  <c r="BI2699" i="7"/>
  <c r="BF2699" i="7"/>
  <c r="BD2699" i="7"/>
  <c r="BA2699" i="7"/>
  <c r="AY2699" i="7"/>
  <c r="AQ2699" i="7"/>
  <c r="AT2699" i="7" s="1"/>
  <c r="BL2698" i="7"/>
  <c r="BI2698" i="7"/>
  <c r="BF2698" i="7"/>
  <c r="BD2698" i="7"/>
  <c r="BA2698" i="7"/>
  <c r="AY2698" i="7"/>
  <c r="AQ2698" i="7"/>
  <c r="AT2698" i="7" s="1"/>
  <c r="BL2697" i="7"/>
  <c r="BI2697" i="7"/>
  <c r="BF2697" i="7"/>
  <c r="BD2697" i="7"/>
  <c r="BA2697" i="7"/>
  <c r="AY2697" i="7"/>
  <c r="AQ2697" i="7"/>
  <c r="AT2697" i="7" s="1"/>
  <c r="BL2696" i="7"/>
  <c r="BI2696" i="7"/>
  <c r="BF2696" i="7"/>
  <c r="BD2696" i="7"/>
  <c r="BA2696" i="7"/>
  <c r="AY2696" i="7"/>
  <c r="AQ2696" i="7"/>
  <c r="AT2696" i="7" s="1"/>
  <c r="BL2695" i="7"/>
  <c r="BI2695" i="7"/>
  <c r="BF2695" i="7"/>
  <c r="BD2695" i="7"/>
  <c r="BA2695" i="7"/>
  <c r="AY2695" i="7"/>
  <c r="AQ2695" i="7"/>
  <c r="AT2695" i="7" s="1"/>
  <c r="BL2694" i="7"/>
  <c r="BI2694" i="7"/>
  <c r="BF2694" i="7"/>
  <c r="BD2694" i="7"/>
  <c r="BA2694" i="7"/>
  <c r="AY2694" i="7"/>
  <c r="AQ2694" i="7"/>
  <c r="AT2694" i="7" s="1"/>
  <c r="BL2693" i="7"/>
  <c r="BI2693" i="7"/>
  <c r="BF2693" i="7"/>
  <c r="BD2693" i="7"/>
  <c r="BA2693" i="7"/>
  <c r="AY2693" i="7"/>
  <c r="AQ2693" i="7"/>
  <c r="AT2693" i="7" s="1"/>
  <c r="BL2692" i="7"/>
  <c r="BI2692" i="7"/>
  <c r="BF2692" i="7"/>
  <c r="BD2692" i="7"/>
  <c r="BA2692" i="7"/>
  <c r="AY2692" i="7"/>
  <c r="AQ2692" i="7"/>
  <c r="AT2692" i="7" s="1"/>
  <c r="BL2691" i="7"/>
  <c r="BI2691" i="7"/>
  <c r="BF2691" i="7"/>
  <c r="BD2691" i="7"/>
  <c r="BA2691" i="7"/>
  <c r="AY2691" i="7"/>
  <c r="AQ2691" i="7"/>
  <c r="AT2691" i="7" s="1"/>
  <c r="BL2690" i="7"/>
  <c r="BI2690" i="7"/>
  <c r="BF2690" i="7"/>
  <c r="BD2690" i="7"/>
  <c r="BA2690" i="7"/>
  <c r="AY2690" i="7"/>
  <c r="AQ2690" i="7"/>
  <c r="AT2690" i="7" s="1"/>
  <c r="BL2689" i="7"/>
  <c r="BI2689" i="7"/>
  <c r="BF2689" i="7"/>
  <c r="BD2689" i="7"/>
  <c r="BA2689" i="7"/>
  <c r="AY2689" i="7"/>
  <c r="AQ2689" i="7"/>
  <c r="AT2689" i="7" s="1"/>
  <c r="BL2688" i="7"/>
  <c r="BI2688" i="7"/>
  <c r="BF2688" i="7"/>
  <c r="BD2688" i="7"/>
  <c r="BA2688" i="7"/>
  <c r="AY2688" i="7"/>
  <c r="AQ2688" i="7"/>
  <c r="AT2688" i="7" s="1"/>
  <c r="BL2687" i="7"/>
  <c r="BI2687" i="7"/>
  <c r="BF2687" i="7"/>
  <c r="BD2687" i="7"/>
  <c r="BA2687" i="7"/>
  <c r="AY2687" i="7"/>
  <c r="AQ2687" i="7"/>
  <c r="AT2687" i="7" s="1"/>
  <c r="BL2686" i="7"/>
  <c r="BI2686" i="7"/>
  <c r="BF2686" i="7"/>
  <c r="BD2686" i="7"/>
  <c r="BA2686" i="7"/>
  <c r="AY2686" i="7"/>
  <c r="AQ2686" i="7"/>
  <c r="AT2686" i="7" s="1"/>
  <c r="BL2685" i="7"/>
  <c r="BI2685" i="7"/>
  <c r="BF2685" i="7"/>
  <c r="BD2685" i="7"/>
  <c r="BA2685" i="7"/>
  <c r="AY2685" i="7"/>
  <c r="AQ2685" i="7"/>
  <c r="AT2685" i="7" s="1"/>
  <c r="BL2684" i="7"/>
  <c r="BI2684" i="7"/>
  <c r="BF2684" i="7"/>
  <c r="BD2684" i="7"/>
  <c r="BA2684" i="7"/>
  <c r="AY2684" i="7"/>
  <c r="AQ2684" i="7"/>
  <c r="AT2684" i="7" s="1"/>
  <c r="BL2683" i="7"/>
  <c r="BI2683" i="7"/>
  <c r="BF2683" i="7"/>
  <c r="BD2683" i="7"/>
  <c r="BA2683" i="7"/>
  <c r="AY2683" i="7"/>
  <c r="AQ2683" i="7"/>
  <c r="AT2683" i="7" s="1"/>
  <c r="BL2682" i="7"/>
  <c r="BI2682" i="7"/>
  <c r="BF2682" i="7"/>
  <c r="BD2682" i="7"/>
  <c r="BA2682" i="7"/>
  <c r="AY2682" i="7"/>
  <c r="AQ2682" i="7"/>
  <c r="AT2682" i="7" s="1"/>
  <c r="BL2681" i="7"/>
  <c r="BI2681" i="7"/>
  <c r="BF2681" i="7"/>
  <c r="BD2681" i="7"/>
  <c r="BA2681" i="7"/>
  <c r="AY2681" i="7"/>
  <c r="AQ2681" i="7"/>
  <c r="AT2681" i="7" s="1"/>
  <c r="AU2681" i="7" s="1"/>
  <c r="BL2680" i="7"/>
  <c r="BI2680" i="7"/>
  <c r="BF2680" i="7"/>
  <c r="BD2680" i="7"/>
  <c r="BA2680" i="7"/>
  <c r="AY2680" i="7"/>
  <c r="AQ2680" i="7"/>
  <c r="AT2680" i="7" s="1"/>
  <c r="AU2680" i="7" s="1"/>
  <c r="BL2679" i="7"/>
  <c r="BI2679" i="7"/>
  <c r="BF2679" i="7"/>
  <c r="BD2679" i="7"/>
  <c r="BA2679" i="7"/>
  <c r="AY2679" i="7"/>
  <c r="AQ2679" i="7"/>
  <c r="AT2679" i="7" s="1"/>
  <c r="AU2679" i="7" s="1"/>
  <c r="BL2678" i="7"/>
  <c r="BI2678" i="7"/>
  <c r="BF2678" i="7"/>
  <c r="BD2678" i="7"/>
  <c r="BA2678" i="7"/>
  <c r="AY2678" i="7"/>
  <c r="AQ2678" i="7"/>
  <c r="AT2678" i="7" s="1"/>
  <c r="AU2678" i="7" s="1"/>
  <c r="BL2677" i="7"/>
  <c r="BI2677" i="7"/>
  <c r="BF2677" i="7"/>
  <c r="BD2677" i="7"/>
  <c r="BA2677" i="7"/>
  <c r="AY2677" i="7"/>
  <c r="AQ2677" i="7"/>
  <c r="AT2677" i="7" s="1"/>
  <c r="AU2677" i="7" s="1"/>
  <c r="BL2676" i="7"/>
  <c r="BI2676" i="7"/>
  <c r="BF2676" i="7"/>
  <c r="BD2676" i="7"/>
  <c r="BA2676" i="7"/>
  <c r="AY2676" i="7"/>
  <c r="AQ2676" i="7"/>
  <c r="AT2676" i="7" s="1"/>
  <c r="AU2676" i="7" s="1"/>
  <c r="BL2675" i="7"/>
  <c r="BI2675" i="7"/>
  <c r="BF2675" i="7"/>
  <c r="BD2675" i="7"/>
  <c r="BA2675" i="7"/>
  <c r="AY2675" i="7"/>
  <c r="AQ2675" i="7"/>
  <c r="AT2675" i="7" s="1"/>
  <c r="AU2675" i="7" s="1"/>
  <c r="BL2674" i="7"/>
  <c r="BI2674" i="7"/>
  <c r="BF2674" i="7"/>
  <c r="BD2674" i="7"/>
  <c r="BA2674" i="7"/>
  <c r="AY2674" i="7"/>
  <c r="AQ2674" i="7"/>
  <c r="AT2674" i="7" s="1"/>
  <c r="AU2674" i="7" s="1"/>
  <c r="BL2673" i="7"/>
  <c r="BI2673" i="7"/>
  <c r="BF2673" i="7"/>
  <c r="BD2673" i="7"/>
  <c r="BA2673" i="7"/>
  <c r="AY2673" i="7"/>
  <c r="AQ2673" i="7"/>
  <c r="AT2673" i="7" s="1"/>
  <c r="AU2673" i="7" s="1"/>
  <c r="BL2672" i="7"/>
  <c r="BI2672" i="7"/>
  <c r="BF2672" i="7"/>
  <c r="BD2672" i="7"/>
  <c r="BA2672" i="7"/>
  <c r="AY2672" i="7"/>
  <c r="AQ2672" i="7"/>
  <c r="AT2672" i="7" s="1"/>
  <c r="AU2672" i="7" s="1"/>
  <c r="BL2671" i="7"/>
  <c r="BI2671" i="7"/>
  <c r="BF2671" i="7"/>
  <c r="BD2671" i="7"/>
  <c r="BA2671" i="7"/>
  <c r="AY2671" i="7"/>
  <c r="AQ2671" i="7"/>
  <c r="AT2671" i="7" s="1"/>
  <c r="AU2671" i="7" s="1"/>
  <c r="BL2670" i="7"/>
  <c r="BI2670" i="7"/>
  <c r="BF2670" i="7"/>
  <c r="BD2670" i="7"/>
  <c r="BA2670" i="7"/>
  <c r="AY2670" i="7"/>
  <c r="AQ2670" i="7"/>
  <c r="AT2670" i="7" s="1"/>
  <c r="AU2670" i="7" s="1"/>
  <c r="BL2669" i="7"/>
  <c r="BI2669" i="7"/>
  <c r="BF2669" i="7"/>
  <c r="BD2669" i="7"/>
  <c r="BA2669" i="7"/>
  <c r="AY2669" i="7"/>
  <c r="AQ2669" i="7"/>
  <c r="AT2669" i="7" s="1"/>
  <c r="AU2669" i="7" s="1"/>
  <c r="BL2668" i="7"/>
  <c r="BI2668" i="7"/>
  <c r="BF2668" i="7"/>
  <c r="BD2668" i="7"/>
  <c r="BA2668" i="7"/>
  <c r="AY2668" i="7"/>
  <c r="AQ2668" i="7"/>
  <c r="AT2668" i="7" s="1"/>
  <c r="AU2668" i="7" s="1"/>
  <c r="BL2667" i="7"/>
  <c r="BI2667" i="7"/>
  <c r="BF2667" i="7"/>
  <c r="BD2667" i="7"/>
  <c r="BA2667" i="7"/>
  <c r="AY2667" i="7"/>
  <c r="AT2667" i="7"/>
  <c r="AU2667" i="7" s="1"/>
  <c r="AQ2667" i="7"/>
  <c r="BL2666" i="7"/>
  <c r="BI2666" i="7"/>
  <c r="BF2666" i="7"/>
  <c r="BD2666" i="7"/>
  <c r="BA2666" i="7"/>
  <c r="AY2666" i="7"/>
  <c r="AQ2666" i="7"/>
  <c r="AT2666" i="7" s="1"/>
  <c r="AU2666" i="7" s="1"/>
  <c r="BL2665" i="7"/>
  <c r="BI2665" i="7"/>
  <c r="BF2665" i="7"/>
  <c r="BD2665" i="7"/>
  <c r="BA2665" i="7"/>
  <c r="AY2665" i="7"/>
  <c r="AQ2665" i="7"/>
  <c r="AT2665" i="7" s="1"/>
  <c r="AU2665" i="7" s="1"/>
  <c r="BL2664" i="7"/>
  <c r="BI2664" i="7"/>
  <c r="BF2664" i="7"/>
  <c r="BD2664" i="7"/>
  <c r="BA2664" i="7"/>
  <c r="AY2664" i="7"/>
  <c r="AQ2664" i="7"/>
  <c r="AT2664" i="7" s="1"/>
  <c r="AU2664" i="7" s="1"/>
  <c r="BL2663" i="7"/>
  <c r="BI2663" i="7"/>
  <c r="BF2663" i="7"/>
  <c r="BD2663" i="7"/>
  <c r="BA2663" i="7"/>
  <c r="AY2663" i="7"/>
  <c r="AQ2663" i="7"/>
  <c r="AT2663" i="7" s="1"/>
  <c r="AU2663" i="7" s="1"/>
  <c r="BL2662" i="7"/>
  <c r="BI2662" i="7"/>
  <c r="BF2662" i="7"/>
  <c r="BD2662" i="7"/>
  <c r="BA2662" i="7"/>
  <c r="AY2662" i="7"/>
  <c r="AQ2662" i="7"/>
  <c r="AT2662" i="7" s="1"/>
  <c r="AU2662" i="7" s="1"/>
  <c r="BL2661" i="7"/>
  <c r="BI2661" i="7"/>
  <c r="BF2661" i="7"/>
  <c r="BD2661" i="7"/>
  <c r="BA2661" i="7"/>
  <c r="AY2661" i="7"/>
  <c r="AQ2661" i="7"/>
  <c r="AT2661" i="7" s="1"/>
  <c r="AU2661" i="7" s="1"/>
  <c r="BL2660" i="7"/>
  <c r="BI2660" i="7"/>
  <c r="BF2660" i="7"/>
  <c r="BD2660" i="7"/>
  <c r="BA2660" i="7"/>
  <c r="AY2660" i="7"/>
  <c r="AQ2660" i="7"/>
  <c r="AT2660" i="7" s="1"/>
  <c r="AU2660" i="7" s="1"/>
  <c r="BL2659" i="7"/>
  <c r="BI2659" i="7"/>
  <c r="BF2659" i="7"/>
  <c r="BD2659" i="7"/>
  <c r="BA2659" i="7"/>
  <c r="AY2659" i="7"/>
  <c r="AQ2659" i="7"/>
  <c r="AT2659" i="7" s="1"/>
  <c r="AU2659" i="7" s="1"/>
  <c r="BL2658" i="7"/>
  <c r="BI2658" i="7"/>
  <c r="BF2658" i="7"/>
  <c r="BD2658" i="7"/>
  <c r="BA2658" i="7"/>
  <c r="AY2658" i="7"/>
  <c r="AQ2658" i="7"/>
  <c r="AT2658" i="7" s="1"/>
  <c r="AU2658" i="7" s="1"/>
  <c r="BL2657" i="7"/>
  <c r="BI2657" i="7"/>
  <c r="BF2657" i="7"/>
  <c r="BD2657" i="7"/>
  <c r="BA2657" i="7"/>
  <c r="AY2657" i="7"/>
  <c r="AQ2657" i="7"/>
  <c r="AT2657" i="7" s="1"/>
  <c r="AU2657" i="7" s="1"/>
  <c r="BL2656" i="7"/>
  <c r="BI2656" i="7"/>
  <c r="BF2656" i="7"/>
  <c r="BD2656" i="7"/>
  <c r="BA2656" i="7"/>
  <c r="AY2656" i="7"/>
  <c r="AQ2656" i="7"/>
  <c r="AT2656" i="7" s="1"/>
  <c r="AU2656" i="7" s="1"/>
  <c r="BL2655" i="7"/>
  <c r="BI2655" i="7"/>
  <c r="BF2655" i="7"/>
  <c r="BD2655" i="7"/>
  <c r="BA2655" i="7"/>
  <c r="AY2655" i="7"/>
  <c r="AQ2655" i="7"/>
  <c r="AT2655" i="7" s="1"/>
  <c r="AU2655" i="7" s="1"/>
  <c r="BL2654" i="7"/>
  <c r="BI2654" i="7"/>
  <c r="BF2654" i="7"/>
  <c r="BD2654" i="7"/>
  <c r="BA2654" i="7"/>
  <c r="AY2654" i="7"/>
  <c r="AQ2654" i="7"/>
  <c r="AT2654" i="7" s="1"/>
  <c r="AU2654" i="7" s="1"/>
  <c r="BL2653" i="7"/>
  <c r="BI2653" i="7"/>
  <c r="BF2653" i="7"/>
  <c r="BD2653" i="7"/>
  <c r="BA2653" i="7"/>
  <c r="AY2653" i="7"/>
  <c r="AQ2653" i="7"/>
  <c r="AT2653" i="7" s="1"/>
  <c r="AU2653" i="7" s="1"/>
  <c r="BL2652" i="7"/>
  <c r="BI2652" i="7"/>
  <c r="BF2652" i="7"/>
  <c r="BD2652" i="7"/>
  <c r="BA2652" i="7"/>
  <c r="AY2652" i="7"/>
  <c r="AQ2652" i="7"/>
  <c r="AT2652" i="7" s="1"/>
  <c r="AU2652" i="7" s="1"/>
  <c r="BL2651" i="7"/>
  <c r="BI2651" i="7"/>
  <c r="BF2651" i="7"/>
  <c r="BD2651" i="7"/>
  <c r="BA2651" i="7"/>
  <c r="AY2651" i="7"/>
  <c r="AQ2651" i="7"/>
  <c r="AT2651" i="7" s="1"/>
  <c r="AU2651" i="7" s="1"/>
  <c r="BL2650" i="7"/>
  <c r="BI2650" i="7"/>
  <c r="BF2650" i="7"/>
  <c r="BD2650" i="7"/>
  <c r="BA2650" i="7"/>
  <c r="AY2650" i="7"/>
  <c r="AQ2650" i="7"/>
  <c r="AT2650" i="7" s="1"/>
  <c r="AU2650" i="7" s="1"/>
  <c r="BL2649" i="7"/>
  <c r="BI2649" i="7"/>
  <c r="BF2649" i="7"/>
  <c r="BD2649" i="7"/>
  <c r="BA2649" i="7"/>
  <c r="AY2649" i="7"/>
  <c r="AQ2649" i="7"/>
  <c r="AT2649" i="7" s="1"/>
  <c r="AU2649" i="7" s="1"/>
  <c r="BL2648" i="7"/>
  <c r="BI2648" i="7"/>
  <c r="BF2648" i="7"/>
  <c r="BD2648" i="7"/>
  <c r="BA2648" i="7"/>
  <c r="AY2648" i="7"/>
  <c r="AQ2648" i="7"/>
  <c r="AT2648" i="7" s="1"/>
  <c r="AU2648" i="7" s="1"/>
  <c r="BL2647" i="7"/>
  <c r="BI2647" i="7"/>
  <c r="BF2647" i="7"/>
  <c r="BD2647" i="7"/>
  <c r="BA2647" i="7"/>
  <c r="AY2647" i="7"/>
  <c r="AQ2647" i="7"/>
  <c r="AT2647" i="7" s="1"/>
  <c r="AU2647" i="7" s="1"/>
  <c r="BL2646" i="7"/>
  <c r="BI2646" i="7"/>
  <c r="BF2646" i="7"/>
  <c r="BD2646" i="7"/>
  <c r="BA2646" i="7"/>
  <c r="AY2646" i="7"/>
  <c r="AQ2646" i="7"/>
  <c r="AT2646" i="7" s="1"/>
  <c r="AU2646" i="7" s="1"/>
  <c r="BL2645" i="7"/>
  <c r="BI2645" i="7"/>
  <c r="BF2645" i="7"/>
  <c r="BD2645" i="7"/>
  <c r="BA2645" i="7"/>
  <c r="AY2645" i="7"/>
  <c r="AQ2645" i="7"/>
  <c r="AT2645" i="7" s="1"/>
  <c r="AU2645" i="7" s="1"/>
  <c r="BL2644" i="7"/>
  <c r="BI2644" i="7"/>
  <c r="BF2644" i="7"/>
  <c r="BD2644" i="7"/>
  <c r="BA2644" i="7"/>
  <c r="AY2644" i="7"/>
  <c r="AQ2644" i="7"/>
  <c r="AT2644" i="7" s="1"/>
  <c r="AU2644" i="7" s="1"/>
  <c r="BL2643" i="7"/>
  <c r="BI2643" i="7"/>
  <c r="BF2643" i="7"/>
  <c r="BD2643" i="7"/>
  <c r="BA2643" i="7"/>
  <c r="AY2643" i="7"/>
  <c r="AQ2643" i="7"/>
  <c r="AT2643" i="7" s="1"/>
  <c r="AU2643" i="7" s="1"/>
  <c r="BL2642" i="7"/>
  <c r="BI2642" i="7"/>
  <c r="BF2642" i="7"/>
  <c r="BD2642" i="7"/>
  <c r="BA2642" i="7"/>
  <c r="AY2642" i="7"/>
  <c r="AQ2642" i="7"/>
  <c r="AT2642" i="7" s="1"/>
  <c r="AU2642" i="7" s="1"/>
  <c r="BL2641" i="7"/>
  <c r="BI2641" i="7"/>
  <c r="BF2641" i="7"/>
  <c r="BD2641" i="7"/>
  <c r="BA2641" i="7"/>
  <c r="AY2641" i="7"/>
  <c r="AQ2641" i="7"/>
  <c r="AT2641" i="7" s="1"/>
  <c r="AU2641" i="7" s="1"/>
  <c r="BL2640" i="7"/>
  <c r="BI2640" i="7"/>
  <c r="BF2640" i="7"/>
  <c r="BD2640" i="7"/>
  <c r="BA2640" i="7"/>
  <c r="AY2640" i="7"/>
  <c r="AQ2640" i="7"/>
  <c r="AT2640" i="7" s="1"/>
  <c r="AU2640" i="7" s="1"/>
  <c r="BL2639" i="7"/>
  <c r="BI2639" i="7"/>
  <c r="BF2639" i="7"/>
  <c r="BD2639" i="7"/>
  <c r="BA2639" i="7"/>
  <c r="AY2639" i="7"/>
  <c r="AQ2639" i="7"/>
  <c r="AT2639" i="7" s="1"/>
  <c r="AU2639" i="7" s="1"/>
  <c r="BL2638" i="7"/>
  <c r="BI2638" i="7"/>
  <c r="BF2638" i="7"/>
  <c r="BD2638" i="7"/>
  <c r="BA2638" i="7"/>
  <c r="AY2638" i="7"/>
  <c r="AQ2638" i="7"/>
  <c r="AT2638" i="7" s="1"/>
  <c r="AU2638" i="7" s="1"/>
  <c r="BL2637" i="7"/>
  <c r="BI2637" i="7"/>
  <c r="BF2637" i="7"/>
  <c r="BD2637" i="7"/>
  <c r="BA2637" i="7"/>
  <c r="AY2637" i="7"/>
  <c r="AQ2637" i="7"/>
  <c r="AT2637" i="7" s="1"/>
  <c r="AU2637" i="7" s="1"/>
  <c r="BL2636" i="7"/>
  <c r="BI2636" i="7"/>
  <c r="BF2636" i="7"/>
  <c r="BD2636" i="7"/>
  <c r="BA2636" i="7"/>
  <c r="AY2636" i="7"/>
  <c r="AQ2636" i="7"/>
  <c r="AT2636" i="7" s="1"/>
  <c r="AU2636" i="7" s="1"/>
  <c r="BL2635" i="7"/>
  <c r="BI2635" i="7"/>
  <c r="BF2635" i="7"/>
  <c r="BD2635" i="7"/>
  <c r="BA2635" i="7"/>
  <c r="AY2635" i="7"/>
  <c r="AT2635" i="7"/>
  <c r="AU2635" i="7" s="1"/>
  <c r="AQ2635" i="7"/>
  <c r="BL2634" i="7"/>
  <c r="BI2634" i="7"/>
  <c r="BF2634" i="7"/>
  <c r="BD2634" i="7"/>
  <c r="BA2634" i="7"/>
  <c r="AY2634" i="7"/>
  <c r="AQ2634" i="7"/>
  <c r="AT2634" i="7" s="1"/>
  <c r="AU2634" i="7" s="1"/>
  <c r="BL2633" i="7"/>
  <c r="BI2633" i="7"/>
  <c r="BF2633" i="7"/>
  <c r="BD2633" i="7"/>
  <c r="BA2633" i="7"/>
  <c r="AY2633" i="7"/>
  <c r="AQ2633" i="7"/>
  <c r="AT2633" i="7" s="1"/>
  <c r="AU2633" i="7" s="1"/>
  <c r="BL2632" i="7"/>
  <c r="BI2632" i="7"/>
  <c r="BF2632" i="7"/>
  <c r="BD2632" i="7"/>
  <c r="BA2632" i="7"/>
  <c r="AY2632" i="7"/>
  <c r="AQ2632" i="7"/>
  <c r="AT2632" i="7" s="1"/>
  <c r="AU2632" i="7" s="1"/>
  <c r="BL2631" i="7"/>
  <c r="BI2631" i="7"/>
  <c r="BF2631" i="7"/>
  <c r="BD2631" i="7"/>
  <c r="BA2631" i="7"/>
  <c r="AY2631" i="7"/>
  <c r="AQ2631" i="7"/>
  <c r="AT2631" i="7" s="1"/>
  <c r="AU2631" i="7" s="1"/>
  <c r="BL2630" i="7"/>
  <c r="BI2630" i="7"/>
  <c r="BF2630" i="7"/>
  <c r="BD2630" i="7"/>
  <c r="BA2630" i="7"/>
  <c r="AY2630" i="7"/>
  <c r="AQ2630" i="7"/>
  <c r="AT2630" i="7" s="1"/>
  <c r="AU2630" i="7" s="1"/>
  <c r="BL2629" i="7"/>
  <c r="BI2629" i="7"/>
  <c r="BF2629" i="7"/>
  <c r="BD2629" i="7"/>
  <c r="BA2629" i="7"/>
  <c r="AY2629" i="7"/>
  <c r="AQ2629" i="7"/>
  <c r="AT2629" i="7" s="1"/>
  <c r="AU2629" i="7" s="1"/>
  <c r="BL2628" i="7"/>
  <c r="BI2628" i="7"/>
  <c r="BF2628" i="7"/>
  <c r="BD2628" i="7"/>
  <c r="BA2628" i="7"/>
  <c r="AY2628" i="7"/>
  <c r="AQ2628" i="7"/>
  <c r="AT2628" i="7" s="1"/>
  <c r="AU2628" i="7" s="1"/>
  <c r="BL2627" i="7"/>
  <c r="BI2627" i="7"/>
  <c r="BF2627" i="7"/>
  <c r="BD2627" i="7"/>
  <c r="BA2627" i="7"/>
  <c r="AY2627" i="7"/>
  <c r="AQ2627" i="7"/>
  <c r="AT2627" i="7" s="1"/>
  <c r="AU2627" i="7" s="1"/>
  <c r="BL2626" i="7"/>
  <c r="BI2626" i="7"/>
  <c r="BF2626" i="7"/>
  <c r="BD2626" i="7"/>
  <c r="BA2626" i="7"/>
  <c r="AY2626" i="7"/>
  <c r="AQ2626" i="7"/>
  <c r="AT2626" i="7" s="1"/>
  <c r="AU2626" i="7" s="1"/>
  <c r="BL2625" i="7"/>
  <c r="BI2625" i="7"/>
  <c r="BF2625" i="7"/>
  <c r="BD2625" i="7"/>
  <c r="BA2625" i="7"/>
  <c r="AY2625" i="7"/>
  <c r="AQ2625" i="7"/>
  <c r="AT2625" i="7" s="1"/>
  <c r="AU2625" i="7" s="1"/>
  <c r="BL2624" i="7"/>
  <c r="BI2624" i="7"/>
  <c r="BF2624" i="7"/>
  <c r="BD2624" i="7"/>
  <c r="BA2624" i="7"/>
  <c r="AY2624" i="7"/>
  <c r="AQ2624" i="7"/>
  <c r="AT2624" i="7" s="1"/>
  <c r="AU2624" i="7" s="1"/>
  <c r="BL2623" i="7"/>
  <c r="BI2623" i="7"/>
  <c r="BF2623" i="7"/>
  <c r="BD2623" i="7"/>
  <c r="BA2623" i="7"/>
  <c r="AY2623" i="7"/>
  <c r="AQ2623" i="7"/>
  <c r="AT2623" i="7" s="1"/>
  <c r="AU2623" i="7" s="1"/>
  <c r="BL2622" i="7"/>
  <c r="BI2622" i="7"/>
  <c r="BF2622" i="7"/>
  <c r="BD2622" i="7"/>
  <c r="BA2622" i="7"/>
  <c r="AY2622" i="7"/>
  <c r="AQ2622" i="7"/>
  <c r="AT2622" i="7" s="1"/>
  <c r="AU2622" i="7" s="1"/>
  <c r="BL2621" i="7"/>
  <c r="BI2621" i="7"/>
  <c r="BF2621" i="7"/>
  <c r="BD2621" i="7"/>
  <c r="BA2621" i="7"/>
  <c r="AY2621" i="7"/>
  <c r="AQ2621" i="7"/>
  <c r="AT2621" i="7" s="1"/>
  <c r="AU2621" i="7" s="1"/>
  <c r="BL2620" i="7"/>
  <c r="BI2620" i="7"/>
  <c r="BF2620" i="7"/>
  <c r="BD2620" i="7"/>
  <c r="BA2620" i="7"/>
  <c r="AY2620" i="7"/>
  <c r="AQ2620" i="7"/>
  <c r="AT2620" i="7" s="1"/>
  <c r="AU2620" i="7" s="1"/>
  <c r="BL2619" i="7"/>
  <c r="BI2619" i="7"/>
  <c r="BF2619" i="7"/>
  <c r="BD2619" i="7"/>
  <c r="BA2619" i="7"/>
  <c r="AY2619" i="7"/>
  <c r="AQ2619" i="7"/>
  <c r="AT2619" i="7" s="1"/>
  <c r="AU2619" i="7" s="1"/>
  <c r="BL2618" i="7"/>
  <c r="BI2618" i="7"/>
  <c r="BF2618" i="7"/>
  <c r="BD2618" i="7"/>
  <c r="BA2618" i="7"/>
  <c r="AY2618" i="7"/>
  <c r="AQ2618" i="7"/>
  <c r="AT2618" i="7" s="1"/>
  <c r="AU2618" i="7" s="1"/>
  <c r="BL2617" i="7"/>
  <c r="BI2617" i="7"/>
  <c r="BF2617" i="7"/>
  <c r="BD2617" i="7"/>
  <c r="BA2617" i="7"/>
  <c r="AY2617" i="7"/>
  <c r="AQ2617" i="7"/>
  <c r="AT2617" i="7" s="1"/>
  <c r="AU2617" i="7" s="1"/>
  <c r="BL2616" i="7"/>
  <c r="BI2616" i="7"/>
  <c r="BF2616" i="7"/>
  <c r="BD2616" i="7"/>
  <c r="BA2616" i="7"/>
  <c r="AY2616" i="7"/>
  <c r="AQ2616" i="7"/>
  <c r="AT2616" i="7" s="1"/>
  <c r="AU2616" i="7" s="1"/>
  <c r="BL2615" i="7"/>
  <c r="BI2615" i="7"/>
  <c r="BF2615" i="7"/>
  <c r="BD2615" i="7"/>
  <c r="BA2615" i="7"/>
  <c r="AY2615" i="7"/>
  <c r="AQ2615" i="7"/>
  <c r="AT2615" i="7" s="1"/>
  <c r="AU2615" i="7" s="1"/>
  <c r="BL2614" i="7"/>
  <c r="BI2614" i="7"/>
  <c r="BF2614" i="7"/>
  <c r="BD2614" i="7"/>
  <c r="BA2614" i="7"/>
  <c r="AY2614" i="7"/>
  <c r="AQ2614" i="7"/>
  <c r="AT2614" i="7" s="1"/>
  <c r="AU2614" i="7" s="1"/>
  <c r="BL2613" i="7"/>
  <c r="BI2613" i="7"/>
  <c r="BF2613" i="7"/>
  <c r="BD2613" i="7"/>
  <c r="BA2613" i="7"/>
  <c r="AY2613" i="7"/>
  <c r="AQ2613" i="7"/>
  <c r="AT2613" i="7" s="1"/>
  <c r="AU2613" i="7" s="1"/>
  <c r="BL2612" i="7"/>
  <c r="BI2612" i="7"/>
  <c r="BF2612" i="7"/>
  <c r="BD2612" i="7"/>
  <c r="BA2612" i="7"/>
  <c r="AY2612" i="7"/>
  <c r="AQ2612" i="7"/>
  <c r="AT2612" i="7" s="1"/>
  <c r="AU2612" i="7" s="1"/>
  <c r="BL2611" i="7"/>
  <c r="BI2611" i="7"/>
  <c r="BF2611" i="7"/>
  <c r="BD2611" i="7"/>
  <c r="BA2611" i="7"/>
  <c r="AY2611" i="7"/>
  <c r="AQ2611" i="7"/>
  <c r="AT2611" i="7" s="1"/>
  <c r="AU2611" i="7" s="1"/>
  <c r="BL2610" i="7"/>
  <c r="BI2610" i="7"/>
  <c r="BF2610" i="7"/>
  <c r="BD2610" i="7"/>
  <c r="BA2610" i="7"/>
  <c r="AY2610" i="7"/>
  <c r="AQ2610" i="7"/>
  <c r="AT2610" i="7" s="1"/>
  <c r="AU2610" i="7" s="1"/>
  <c r="BL2609" i="7"/>
  <c r="BI2609" i="7"/>
  <c r="BF2609" i="7"/>
  <c r="BD2609" i="7"/>
  <c r="BA2609" i="7"/>
  <c r="AY2609" i="7"/>
  <c r="AQ2609" i="7"/>
  <c r="AT2609" i="7" s="1"/>
  <c r="AU2609" i="7" s="1"/>
  <c r="BL2608" i="7"/>
  <c r="BI2608" i="7"/>
  <c r="BF2608" i="7"/>
  <c r="BD2608" i="7"/>
  <c r="BA2608" i="7"/>
  <c r="AY2608" i="7"/>
  <c r="AQ2608" i="7"/>
  <c r="AT2608" i="7" s="1"/>
  <c r="AU2608" i="7" s="1"/>
  <c r="BL2607" i="7"/>
  <c r="BI2607" i="7"/>
  <c r="BF2607" i="7"/>
  <c r="BD2607" i="7"/>
  <c r="BA2607" i="7"/>
  <c r="AY2607" i="7"/>
  <c r="AQ2607" i="7"/>
  <c r="AT2607" i="7" s="1"/>
  <c r="AU2607" i="7" s="1"/>
  <c r="BL2606" i="7"/>
  <c r="BI2606" i="7"/>
  <c r="BF2606" i="7"/>
  <c r="BD2606" i="7"/>
  <c r="BA2606" i="7"/>
  <c r="AY2606" i="7"/>
  <c r="AQ2606" i="7"/>
  <c r="AT2606" i="7" s="1"/>
  <c r="AU2606" i="7" s="1"/>
  <c r="BL2605" i="7"/>
  <c r="BI2605" i="7"/>
  <c r="BF2605" i="7"/>
  <c r="BD2605" i="7"/>
  <c r="BA2605" i="7"/>
  <c r="AY2605" i="7"/>
  <c r="AQ2605" i="7"/>
  <c r="AT2605" i="7" s="1"/>
  <c r="AU2605" i="7" s="1"/>
  <c r="BL2604" i="7"/>
  <c r="BI2604" i="7"/>
  <c r="BF2604" i="7"/>
  <c r="BD2604" i="7"/>
  <c r="BA2604" i="7"/>
  <c r="AY2604" i="7"/>
  <c r="AQ2604" i="7"/>
  <c r="AT2604" i="7" s="1"/>
  <c r="AU2604" i="7" s="1"/>
  <c r="BL2603" i="7"/>
  <c r="BI2603" i="7"/>
  <c r="BF2603" i="7"/>
  <c r="BD2603" i="7"/>
  <c r="BA2603" i="7"/>
  <c r="AY2603" i="7"/>
  <c r="AT2603" i="7"/>
  <c r="AU2603" i="7" s="1"/>
  <c r="AQ2603" i="7"/>
  <c r="BL2602" i="7"/>
  <c r="BI2602" i="7"/>
  <c r="BF2602" i="7"/>
  <c r="BD2602" i="7"/>
  <c r="BA2602" i="7"/>
  <c r="AY2602" i="7"/>
  <c r="AQ2602" i="7"/>
  <c r="AT2602" i="7" s="1"/>
  <c r="AU2602" i="7" s="1"/>
  <c r="BL2601" i="7"/>
  <c r="BI2601" i="7"/>
  <c r="BF2601" i="7"/>
  <c r="BD2601" i="7"/>
  <c r="BA2601" i="7"/>
  <c r="AY2601" i="7"/>
  <c r="AQ2601" i="7"/>
  <c r="AT2601" i="7" s="1"/>
  <c r="AU2601" i="7" s="1"/>
  <c r="BL2600" i="7"/>
  <c r="BI2600" i="7"/>
  <c r="BF2600" i="7"/>
  <c r="BD2600" i="7"/>
  <c r="BA2600" i="7"/>
  <c r="AY2600" i="7"/>
  <c r="AQ2600" i="7"/>
  <c r="AT2600" i="7" s="1"/>
  <c r="AU2600" i="7" s="1"/>
  <c r="BL2599" i="7"/>
  <c r="BI2599" i="7"/>
  <c r="BF2599" i="7"/>
  <c r="BD2599" i="7"/>
  <c r="BA2599" i="7"/>
  <c r="AY2599" i="7"/>
  <c r="AQ2599" i="7"/>
  <c r="AT2599" i="7" s="1"/>
  <c r="AU2599" i="7" s="1"/>
  <c r="BL2598" i="7"/>
  <c r="BI2598" i="7"/>
  <c r="BF2598" i="7"/>
  <c r="BD2598" i="7"/>
  <c r="BA2598" i="7"/>
  <c r="AY2598" i="7"/>
  <c r="AQ2598" i="7"/>
  <c r="AT2598" i="7" s="1"/>
  <c r="AU2598" i="7" s="1"/>
  <c r="BL2597" i="7"/>
  <c r="BI2597" i="7"/>
  <c r="BF2597" i="7"/>
  <c r="BD2597" i="7"/>
  <c r="BA2597" i="7"/>
  <c r="AY2597" i="7"/>
  <c r="AQ2597" i="7"/>
  <c r="AT2597" i="7" s="1"/>
  <c r="AU2597" i="7" s="1"/>
  <c r="BL2596" i="7"/>
  <c r="BI2596" i="7"/>
  <c r="BF2596" i="7"/>
  <c r="BD2596" i="7"/>
  <c r="BA2596" i="7"/>
  <c r="AY2596" i="7"/>
  <c r="AQ2596" i="7"/>
  <c r="AT2596" i="7" s="1"/>
  <c r="AU2596" i="7" s="1"/>
  <c r="BL2595" i="7"/>
  <c r="BI2595" i="7"/>
  <c r="BF2595" i="7"/>
  <c r="BD2595" i="7"/>
  <c r="BA2595" i="7"/>
  <c r="AY2595" i="7"/>
  <c r="AQ2595" i="7"/>
  <c r="AT2595" i="7" s="1"/>
  <c r="AU2595" i="7" s="1"/>
  <c r="BL2594" i="7"/>
  <c r="BI2594" i="7"/>
  <c r="BF2594" i="7"/>
  <c r="BD2594" i="7"/>
  <c r="BA2594" i="7"/>
  <c r="AY2594" i="7"/>
  <c r="AQ2594" i="7"/>
  <c r="AT2594" i="7" s="1"/>
  <c r="AU2594" i="7" s="1"/>
  <c r="BL2593" i="7"/>
  <c r="BI2593" i="7"/>
  <c r="BF2593" i="7"/>
  <c r="BD2593" i="7"/>
  <c r="BA2593" i="7"/>
  <c r="AY2593" i="7"/>
  <c r="AQ2593" i="7"/>
  <c r="AT2593" i="7" s="1"/>
  <c r="AU2593" i="7" s="1"/>
  <c r="BL2592" i="7"/>
  <c r="BI2592" i="7"/>
  <c r="BF2592" i="7"/>
  <c r="BD2592" i="7"/>
  <c r="BA2592" i="7"/>
  <c r="AY2592" i="7"/>
  <c r="AQ2592" i="7"/>
  <c r="AT2592" i="7" s="1"/>
  <c r="AU2592" i="7" s="1"/>
  <c r="BL2591" i="7"/>
  <c r="BI2591" i="7"/>
  <c r="BF2591" i="7"/>
  <c r="BD2591" i="7"/>
  <c r="BA2591" i="7"/>
  <c r="AY2591" i="7"/>
  <c r="AQ2591" i="7"/>
  <c r="AT2591" i="7" s="1"/>
  <c r="AU2591" i="7" s="1"/>
  <c r="BL2590" i="7"/>
  <c r="BI2590" i="7"/>
  <c r="BF2590" i="7"/>
  <c r="BD2590" i="7"/>
  <c r="BA2590" i="7"/>
  <c r="AY2590" i="7"/>
  <c r="AQ2590" i="7"/>
  <c r="AT2590" i="7" s="1"/>
  <c r="AU2590" i="7" s="1"/>
  <c r="BL2589" i="7"/>
  <c r="BI2589" i="7"/>
  <c r="BF2589" i="7"/>
  <c r="BD2589" i="7"/>
  <c r="BA2589" i="7"/>
  <c r="AY2589" i="7"/>
  <c r="AQ2589" i="7"/>
  <c r="AT2589" i="7" s="1"/>
  <c r="AU2589" i="7" s="1"/>
  <c r="BL2588" i="7"/>
  <c r="BI2588" i="7"/>
  <c r="BF2588" i="7"/>
  <c r="BD2588" i="7"/>
  <c r="BA2588" i="7"/>
  <c r="AY2588" i="7"/>
  <c r="AQ2588" i="7"/>
  <c r="AT2588" i="7" s="1"/>
  <c r="AU2588" i="7" s="1"/>
  <c r="BL2587" i="7"/>
  <c r="BI2587" i="7"/>
  <c r="BF2587" i="7"/>
  <c r="BD2587" i="7"/>
  <c r="BA2587" i="7"/>
  <c r="AY2587" i="7"/>
  <c r="AQ2587" i="7"/>
  <c r="AT2587" i="7" s="1"/>
  <c r="AU2587" i="7" s="1"/>
  <c r="BL2586" i="7"/>
  <c r="BI2586" i="7"/>
  <c r="BF2586" i="7"/>
  <c r="BD2586" i="7"/>
  <c r="BA2586" i="7"/>
  <c r="AY2586" i="7"/>
  <c r="AQ2586" i="7"/>
  <c r="AT2586" i="7" s="1"/>
  <c r="AU2586" i="7" s="1"/>
  <c r="BL2585" i="7"/>
  <c r="BI2585" i="7"/>
  <c r="BF2585" i="7"/>
  <c r="BD2585" i="7"/>
  <c r="BA2585" i="7"/>
  <c r="AY2585" i="7"/>
  <c r="AQ2585" i="7"/>
  <c r="AT2585" i="7" s="1"/>
  <c r="AU2585" i="7" s="1"/>
  <c r="BL2584" i="7"/>
  <c r="BI2584" i="7"/>
  <c r="BF2584" i="7"/>
  <c r="BD2584" i="7"/>
  <c r="BA2584" i="7"/>
  <c r="AY2584" i="7"/>
  <c r="AQ2584" i="7"/>
  <c r="AT2584" i="7" s="1"/>
  <c r="AU2584" i="7" s="1"/>
  <c r="BL2583" i="7"/>
  <c r="BI2583" i="7"/>
  <c r="BF2583" i="7"/>
  <c r="BD2583" i="7"/>
  <c r="BA2583" i="7"/>
  <c r="AY2583" i="7"/>
  <c r="AQ2583" i="7"/>
  <c r="AT2583" i="7" s="1"/>
  <c r="AU2583" i="7" s="1"/>
  <c r="BL2582" i="7"/>
  <c r="BI2582" i="7"/>
  <c r="BF2582" i="7"/>
  <c r="BD2582" i="7"/>
  <c r="BA2582" i="7"/>
  <c r="AY2582" i="7"/>
  <c r="AQ2582" i="7"/>
  <c r="AT2582" i="7" s="1"/>
  <c r="AU2582" i="7" s="1"/>
  <c r="BL2581" i="7"/>
  <c r="BI2581" i="7"/>
  <c r="BF2581" i="7"/>
  <c r="BD2581" i="7"/>
  <c r="BA2581" i="7"/>
  <c r="AY2581" i="7"/>
  <c r="AQ2581" i="7"/>
  <c r="AT2581" i="7" s="1"/>
  <c r="AU2581" i="7" s="1"/>
  <c r="BL2580" i="7"/>
  <c r="BI2580" i="7"/>
  <c r="BF2580" i="7"/>
  <c r="BD2580" i="7"/>
  <c r="BA2580" i="7"/>
  <c r="AY2580" i="7"/>
  <c r="AQ2580" i="7"/>
  <c r="AT2580" i="7" s="1"/>
  <c r="AU2580" i="7" s="1"/>
  <c r="BL2579" i="7"/>
  <c r="BI2579" i="7"/>
  <c r="BF2579" i="7"/>
  <c r="BD2579" i="7"/>
  <c r="BA2579" i="7"/>
  <c r="AY2579" i="7"/>
  <c r="AQ2579" i="7"/>
  <c r="AT2579" i="7" s="1"/>
  <c r="AU2579" i="7" s="1"/>
  <c r="BL2578" i="7"/>
  <c r="BI2578" i="7"/>
  <c r="BF2578" i="7"/>
  <c r="BD2578" i="7"/>
  <c r="BA2578" i="7"/>
  <c r="AY2578" i="7"/>
  <c r="AQ2578" i="7"/>
  <c r="AT2578" i="7" s="1"/>
  <c r="AU2578" i="7" s="1"/>
  <c r="BL2577" i="7"/>
  <c r="BI2577" i="7"/>
  <c r="BF2577" i="7"/>
  <c r="BD2577" i="7"/>
  <c r="BA2577" i="7"/>
  <c r="AY2577" i="7"/>
  <c r="AQ2577" i="7"/>
  <c r="AT2577" i="7" s="1"/>
  <c r="AU2577" i="7" s="1"/>
  <c r="BL2576" i="7"/>
  <c r="BI2576" i="7"/>
  <c r="BF2576" i="7"/>
  <c r="BD2576" i="7"/>
  <c r="BA2576" i="7"/>
  <c r="AY2576" i="7"/>
  <c r="AQ2576" i="7"/>
  <c r="AT2576" i="7" s="1"/>
  <c r="AU2576" i="7" s="1"/>
  <c r="BL2575" i="7"/>
  <c r="BI2575" i="7"/>
  <c r="BF2575" i="7"/>
  <c r="BD2575" i="7"/>
  <c r="BA2575" i="7"/>
  <c r="AY2575" i="7"/>
  <c r="AQ2575" i="7"/>
  <c r="AT2575" i="7" s="1"/>
  <c r="AU2575" i="7" s="1"/>
  <c r="BL2574" i="7"/>
  <c r="BI2574" i="7"/>
  <c r="BF2574" i="7"/>
  <c r="BD2574" i="7"/>
  <c r="BA2574" i="7"/>
  <c r="AY2574" i="7"/>
  <c r="AQ2574" i="7"/>
  <c r="AT2574" i="7" s="1"/>
  <c r="AU2574" i="7" s="1"/>
  <c r="BL2573" i="7"/>
  <c r="BI2573" i="7"/>
  <c r="BF2573" i="7"/>
  <c r="BD2573" i="7"/>
  <c r="BA2573" i="7"/>
  <c r="AY2573" i="7"/>
  <c r="AQ2573" i="7"/>
  <c r="AT2573" i="7" s="1"/>
  <c r="AU2573" i="7" s="1"/>
  <c r="BL2572" i="7"/>
  <c r="BI2572" i="7"/>
  <c r="BF2572" i="7"/>
  <c r="BD2572" i="7"/>
  <c r="BA2572" i="7"/>
  <c r="AY2572" i="7"/>
  <c r="AQ2572" i="7"/>
  <c r="AT2572" i="7" s="1"/>
  <c r="AU2572" i="7" s="1"/>
  <c r="BL2571" i="7"/>
  <c r="BI2571" i="7"/>
  <c r="BF2571" i="7"/>
  <c r="BD2571" i="7"/>
  <c r="BA2571" i="7"/>
  <c r="AY2571" i="7"/>
  <c r="AQ2571" i="7"/>
  <c r="AT2571" i="7" s="1"/>
  <c r="AU2571" i="7" s="1"/>
  <c r="BL2570" i="7"/>
  <c r="BI2570" i="7"/>
  <c r="BF2570" i="7"/>
  <c r="BD2570" i="7"/>
  <c r="BA2570" i="7"/>
  <c r="AY2570" i="7"/>
  <c r="AQ2570" i="7"/>
  <c r="AT2570" i="7" s="1"/>
  <c r="AU2570" i="7" s="1"/>
  <c r="BL2569" i="7"/>
  <c r="BI2569" i="7"/>
  <c r="BF2569" i="7"/>
  <c r="BD2569" i="7"/>
  <c r="BA2569" i="7"/>
  <c r="AY2569" i="7"/>
  <c r="AQ2569" i="7"/>
  <c r="AT2569" i="7" s="1"/>
  <c r="AU2569" i="7" s="1"/>
  <c r="BL2568" i="7"/>
  <c r="BI2568" i="7"/>
  <c r="BF2568" i="7"/>
  <c r="BD2568" i="7"/>
  <c r="BA2568" i="7"/>
  <c r="AY2568" i="7"/>
  <c r="AQ2568" i="7"/>
  <c r="AT2568" i="7" s="1"/>
  <c r="AU2568" i="7" s="1"/>
  <c r="BL2567" i="7"/>
  <c r="BI2567" i="7"/>
  <c r="BF2567" i="7"/>
  <c r="BD2567" i="7"/>
  <c r="BA2567" i="7"/>
  <c r="AY2567" i="7"/>
  <c r="AQ2567" i="7"/>
  <c r="AT2567" i="7" s="1"/>
  <c r="AU2567" i="7" s="1"/>
  <c r="BL2566" i="7"/>
  <c r="BI2566" i="7"/>
  <c r="BF2566" i="7"/>
  <c r="BD2566" i="7"/>
  <c r="BA2566" i="7"/>
  <c r="AY2566" i="7"/>
  <c r="AQ2566" i="7"/>
  <c r="AT2566" i="7" s="1"/>
  <c r="AU2566" i="7" s="1"/>
  <c r="BL2565" i="7"/>
  <c r="BI2565" i="7"/>
  <c r="BF2565" i="7"/>
  <c r="BD2565" i="7"/>
  <c r="BA2565" i="7"/>
  <c r="AY2565" i="7"/>
  <c r="AQ2565" i="7"/>
  <c r="AT2565" i="7" s="1"/>
  <c r="AU2565" i="7" s="1"/>
  <c r="BL2564" i="7"/>
  <c r="BI2564" i="7"/>
  <c r="BF2564" i="7"/>
  <c r="BD2564" i="7"/>
  <c r="BA2564" i="7"/>
  <c r="AY2564" i="7"/>
  <c r="AQ2564" i="7"/>
  <c r="AT2564" i="7" s="1"/>
  <c r="AU2564" i="7" s="1"/>
  <c r="BL2563" i="7"/>
  <c r="BI2563" i="7"/>
  <c r="BF2563" i="7"/>
  <c r="BD2563" i="7"/>
  <c r="BA2563" i="7"/>
  <c r="AY2563" i="7"/>
  <c r="AQ2563" i="7"/>
  <c r="AT2563" i="7" s="1"/>
  <c r="AU2563" i="7" s="1"/>
  <c r="BL2562" i="7"/>
  <c r="BI2562" i="7"/>
  <c r="BF2562" i="7"/>
  <c r="BD2562" i="7"/>
  <c r="BA2562" i="7"/>
  <c r="AY2562" i="7"/>
  <c r="AQ2562" i="7"/>
  <c r="AT2562" i="7" s="1"/>
  <c r="AU2562" i="7" s="1"/>
  <c r="BL2561" i="7"/>
  <c r="BI2561" i="7"/>
  <c r="BF2561" i="7"/>
  <c r="BD2561" i="7"/>
  <c r="BA2561" i="7"/>
  <c r="AY2561" i="7"/>
  <c r="AQ2561" i="7"/>
  <c r="AT2561" i="7" s="1"/>
  <c r="AU2561" i="7" s="1"/>
  <c r="BL2560" i="7"/>
  <c r="BI2560" i="7"/>
  <c r="BF2560" i="7"/>
  <c r="BD2560" i="7"/>
  <c r="BA2560" i="7"/>
  <c r="AY2560" i="7"/>
  <c r="AQ2560" i="7"/>
  <c r="AT2560" i="7" s="1"/>
  <c r="AU2560" i="7" s="1"/>
  <c r="BL2559" i="7"/>
  <c r="BI2559" i="7"/>
  <c r="BF2559" i="7"/>
  <c r="BD2559" i="7"/>
  <c r="BA2559" i="7"/>
  <c r="AY2559" i="7"/>
  <c r="AQ2559" i="7"/>
  <c r="AT2559" i="7" s="1"/>
  <c r="AU2559" i="7" s="1"/>
  <c r="BL2558" i="7"/>
  <c r="BI2558" i="7"/>
  <c r="BF2558" i="7"/>
  <c r="BD2558" i="7"/>
  <c r="BA2558" i="7"/>
  <c r="AY2558" i="7"/>
  <c r="AQ2558" i="7"/>
  <c r="AT2558" i="7" s="1"/>
  <c r="AU2558" i="7" s="1"/>
  <c r="BL2557" i="7"/>
  <c r="BI2557" i="7"/>
  <c r="BF2557" i="7"/>
  <c r="BD2557" i="7"/>
  <c r="BA2557" i="7"/>
  <c r="AY2557" i="7"/>
  <c r="AQ2557" i="7"/>
  <c r="AT2557" i="7" s="1"/>
  <c r="AU2557" i="7" s="1"/>
  <c r="BL2556" i="7"/>
  <c r="BI2556" i="7"/>
  <c r="BF2556" i="7"/>
  <c r="BD2556" i="7"/>
  <c r="BA2556" i="7"/>
  <c r="AY2556" i="7"/>
  <c r="AQ2556" i="7"/>
  <c r="AT2556" i="7" s="1"/>
  <c r="AU2556" i="7" s="1"/>
  <c r="BL2555" i="7"/>
  <c r="BI2555" i="7"/>
  <c r="BF2555" i="7"/>
  <c r="BD2555" i="7"/>
  <c r="BA2555" i="7"/>
  <c r="AY2555" i="7"/>
  <c r="AT2555" i="7"/>
  <c r="AU2555" i="7" s="1"/>
  <c r="AQ2555" i="7"/>
  <c r="BL2554" i="7"/>
  <c r="BI2554" i="7"/>
  <c r="BF2554" i="7"/>
  <c r="BD2554" i="7"/>
  <c r="BA2554" i="7"/>
  <c r="AY2554" i="7"/>
  <c r="AQ2554" i="7"/>
  <c r="AT2554" i="7" s="1"/>
  <c r="AU2554" i="7" s="1"/>
  <c r="BL2553" i="7"/>
  <c r="BI2553" i="7"/>
  <c r="BF2553" i="7"/>
  <c r="BD2553" i="7"/>
  <c r="BA2553" i="7"/>
  <c r="AY2553" i="7"/>
  <c r="AQ2553" i="7"/>
  <c r="AT2553" i="7" s="1"/>
  <c r="AU2553" i="7" s="1"/>
  <c r="BL2552" i="7"/>
  <c r="BI2552" i="7"/>
  <c r="BF2552" i="7"/>
  <c r="BD2552" i="7"/>
  <c r="BA2552" i="7"/>
  <c r="AY2552" i="7"/>
  <c r="AQ2552" i="7"/>
  <c r="AT2552" i="7" s="1"/>
  <c r="AU2552" i="7" s="1"/>
  <c r="BL2551" i="7"/>
  <c r="BI2551" i="7"/>
  <c r="BF2551" i="7"/>
  <c r="BD2551" i="7"/>
  <c r="BA2551" i="7"/>
  <c r="AY2551" i="7"/>
  <c r="AQ2551" i="7"/>
  <c r="AT2551" i="7" s="1"/>
  <c r="AU2551" i="7" s="1"/>
  <c r="BL2550" i="7"/>
  <c r="BI2550" i="7"/>
  <c r="BF2550" i="7"/>
  <c r="BD2550" i="7"/>
  <c r="BA2550" i="7"/>
  <c r="AY2550" i="7"/>
  <c r="AQ2550" i="7"/>
  <c r="AT2550" i="7" s="1"/>
  <c r="AU2550" i="7" s="1"/>
  <c r="BL2549" i="7"/>
  <c r="BI2549" i="7"/>
  <c r="BF2549" i="7"/>
  <c r="BD2549" i="7"/>
  <c r="BA2549" i="7"/>
  <c r="AY2549" i="7"/>
  <c r="AQ2549" i="7"/>
  <c r="AT2549" i="7" s="1"/>
  <c r="AU2549" i="7" s="1"/>
  <c r="BL2548" i="7"/>
  <c r="BI2548" i="7"/>
  <c r="BF2548" i="7"/>
  <c r="BD2548" i="7"/>
  <c r="BA2548" i="7"/>
  <c r="AY2548" i="7"/>
  <c r="AQ2548" i="7"/>
  <c r="AT2548" i="7" s="1"/>
  <c r="AU2548" i="7" s="1"/>
  <c r="BL2547" i="7"/>
  <c r="BI2547" i="7"/>
  <c r="BF2547" i="7"/>
  <c r="BD2547" i="7"/>
  <c r="BA2547" i="7"/>
  <c r="AY2547" i="7"/>
  <c r="AQ2547" i="7"/>
  <c r="AT2547" i="7" s="1"/>
  <c r="AU2547" i="7" s="1"/>
  <c r="BL2546" i="7"/>
  <c r="BI2546" i="7"/>
  <c r="BF2546" i="7"/>
  <c r="BD2546" i="7"/>
  <c r="BA2546" i="7"/>
  <c r="AY2546" i="7"/>
  <c r="AQ2546" i="7"/>
  <c r="AT2546" i="7" s="1"/>
  <c r="AU2546" i="7" s="1"/>
  <c r="BL2545" i="7"/>
  <c r="BI2545" i="7"/>
  <c r="BF2545" i="7"/>
  <c r="BD2545" i="7"/>
  <c r="BA2545" i="7"/>
  <c r="AY2545" i="7"/>
  <c r="AQ2545" i="7"/>
  <c r="AT2545" i="7" s="1"/>
  <c r="AU2545" i="7" s="1"/>
  <c r="BL2544" i="7"/>
  <c r="BI2544" i="7"/>
  <c r="BF2544" i="7"/>
  <c r="BD2544" i="7"/>
  <c r="BA2544" i="7"/>
  <c r="AY2544" i="7"/>
  <c r="AQ2544" i="7"/>
  <c r="AT2544" i="7" s="1"/>
  <c r="AU2544" i="7" s="1"/>
  <c r="BL2543" i="7"/>
  <c r="BI2543" i="7"/>
  <c r="BF2543" i="7"/>
  <c r="BD2543" i="7"/>
  <c r="BA2543" i="7"/>
  <c r="AY2543" i="7"/>
  <c r="AQ2543" i="7"/>
  <c r="AT2543" i="7" s="1"/>
  <c r="AU2543" i="7" s="1"/>
  <c r="BL2542" i="7"/>
  <c r="BI2542" i="7"/>
  <c r="BF2542" i="7"/>
  <c r="BD2542" i="7"/>
  <c r="BA2542" i="7"/>
  <c r="AY2542" i="7"/>
  <c r="AQ2542" i="7"/>
  <c r="AT2542" i="7" s="1"/>
  <c r="AU2542" i="7" s="1"/>
  <c r="BL2541" i="7"/>
  <c r="BI2541" i="7"/>
  <c r="BF2541" i="7"/>
  <c r="BD2541" i="7"/>
  <c r="BA2541" i="7"/>
  <c r="AY2541" i="7"/>
  <c r="AQ2541" i="7"/>
  <c r="AT2541" i="7" s="1"/>
  <c r="AU2541" i="7" s="1"/>
  <c r="BL2540" i="7"/>
  <c r="BI2540" i="7"/>
  <c r="BF2540" i="7"/>
  <c r="BD2540" i="7"/>
  <c r="BA2540" i="7"/>
  <c r="AY2540" i="7"/>
  <c r="AQ2540" i="7"/>
  <c r="AT2540" i="7" s="1"/>
  <c r="AU2540" i="7" s="1"/>
  <c r="BL2539" i="7"/>
  <c r="BI2539" i="7"/>
  <c r="BF2539" i="7"/>
  <c r="BD2539" i="7"/>
  <c r="BA2539" i="7"/>
  <c r="AY2539" i="7"/>
  <c r="AQ2539" i="7"/>
  <c r="AT2539" i="7" s="1"/>
  <c r="AU2539" i="7" s="1"/>
  <c r="BL2538" i="7"/>
  <c r="BI2538" i="7"/>
  <c r="BF2538" i="7"/>
  <c r="BD2538" i="7"/>
  <c r="BA2538" i="7"/>
  <c r="AY2538" i="7"/>
  <c r="AQ2538" i="7"/>
  <c r="AT2538" i="7" s="1"/>
  <c r="AU2538" i="7" s="1"/>
  <c r="BL2537" i="7"/>
  <c r="BI2537" i="7"/>
  <c r="BF2537" i="7"/>
  <c r="BD2537" i="7"/>
  <c r="BA2537" i="7"/>
  <c r="AY2537" i="7"/>
  <c r="AT2537" i="7"/>
  <c r="AU2537" i="7" s="1"/>
  <c r="AQ2537" i="7"/>
  <c r="BL2536" i="7"/>
  <c r="BI2536" i="7"/>
  <c r="BF2536" i="7"/>
  <c r="BD2536" i="7"/>
  <c r="BA2536" i="7"/>
  <c r="AY2536" i="7"/>
  <c r="AQ2536" i="7"/>
  <c r="AT2536" i="7" s="1"/>
  <c r="AU2536" i="7" s="1"/>
  <c r="BL2535" i="7"/>
  <c r="BI2535" i="7"/>
  <c r="BF2535" i="7"/>
  <c r="BD2535" i="7"/>
  <c r="BA2535" i="7"/>
  <c r="AY2535" i="7"/>
  <c r="AQ2535" i="7"/>
  <c r="AT2535" i="7" s="1"/>
  <c r="AU2535" i="7" s="1"/>
  <c r="BL2534" i="7"/>
  <c r="BI2534" i="7"/>
  <c r="BF2534" i="7"/>
  <c r="BD2534" i="7"/>
  <c r="BA2534" i="7"/>
  <c r="AY2534" i="7"/>
  <c r="AQ2534" i="7"/>
  <c r="AT2534" i="7" s="1"/>
  <c r="AU2534" i="7" s="1"/>
  <c r="BL2533" i="7"/>
  <c r="BI2533" i="7"/>
  <c r="BF2533" i="7"/>
  <c r="BD2533" i="7"/>
  <c r="BA2533" i="7"/>
  <c r="AY2533" i="7"/>
  <c r="AQ2533" i="7"/>
  <c r="AT2533" i="7" s="1"/>
  <c r="AU2533" i="7" s="1"/>
  <c r="BL2532" i="7"/>
  <c r="BI2532" i="7"/>
  <c r="BF2532" i="7"/>
  <c r="BD2532" i="7"/>
  <c r="BA2532" i="7"/>
  <c r="AY2532" i="7"/>
  <c r="AQ2532" i="7"/>
  <c r="AT2532" i="7" s="1"/>
  <c r="AU2532" i="7" s="1"/>
  <c r="BL2531" i="7"/>
  <c r="BI2531" i="7"/>
  <c r="BF2531" i="7"/>
  <c r="BD2531" i="7"/>
  <c r="BA2531" i="7"/>
  <c r="AY2531" i="7"/>
  <c r="AQ2531" i="7"/>
  <c r="AT2531" i="7" s="1"/>
  <c r="AU2531" i="7" s="1"/>
  <c r="BL2530" i="7"/>
  <c r="BI2530" i="7"/>
  <c r="BF2530" i="7"/>
  <c r="BD2530" i="7"/>
  <c r="BA2530" i="7"/>
  <c r="AY2530" i="7"/>
  <c r="AQ2530" i="7"/>
  <c r="AT2530" i="7" s="1"/>
  <c r="AU2530" i="7" s="1"/>
  <c r="BL2529" i="7"/>
  <c r="BI2529" i="7"/>
  <c r="BF2529" i="7"/>
  <c r="BD2529" i="7"/>
  <c r="BA2529" i="7"/>
  <c r="AY2529" i="7"/>
  <c r="AQ2529" i="7"/>
  <c r="AT2529" i="7" s="1"/>
  <c r="AU2529" i="7" s="1"/>
  <c r="BL2528" i="7"/>
  <c r="BI2528" i="7"/>
  <c r="BF2528" i="7"/>
  <c r="BD2528" i="7"/>
  <c r="BA2528" i="7"/>
  <c r="AY2528" i="7"/>
  <c r="AQ2528" i="7"/>
  <c r="AT2528" i="7" s="1"/>
  <c r="AU2528" i="7" s="1"/>
  <c r="BL2527" i="7"/>
  <c r="BI2527" i="7"/>
  <c r="BF2527" i="7"/>
  <c r="BD2527" i="7"/>
  <c r="BA2527" i="7"/>
  <c r="AY2527" i="7"/>
  <c r="AQ2527" i="7"/>
  <c r="AT2527" i="7" s="1"/>
  <c r="AU2527" i="7" s="1"/>
  <c r="BL2526" i="7"/>
  <c r="BI2526" i="7"/>
  <c r="BF2526" i="7"/>
  <c r="BD2526" i="7"/>
  <c r="BA2526" i="7"/>
  <c r="AY2526" i="7"/>
  <c r="AQ2526" i="7"/>
  <c r="AT2526" i="7" s="1"/>
  <c r="AU2526" i="7" s="1"/>
  <c r="BL2525" i="7"/>
  <c r="BI2525" i="7"/>
  <c r="BF2525" i="7"/>
  <c r="BD2525" i="7"/>
  <c r="BA2525" i="7"/>
  <c r="AY2525" i="7"/>
  <c r="AQ2525" i="7"/>
  <c r="AT2525" i="7" s="1"/>
  <c r="AU2525" i="7" s="1"/>
  <c r="BL2524" i="7"/>
  <c r="BI2524" i="7"/>
  <c r="BF2524" i="7"/>
  <c r="BD2524" i="7"/>
  <c r="BA2524" i="7"/>
  <c r="AY2524" i="7"/>
  <c r="AQ2524" i="7"/>
  <c r="AT2524" i="7" s="1"/>
  <c r="AU2524" i="7" s="1"/>
  <c r="BL2523" i="7"/>
  <c r="BI2523" i="7"/>
  <c r="BF2523" i="7"/>
  <c r="BD2523" i="7"/>
  <c r="BA2523" i="7"/>
  <c r="AY2523" i="7"/>
  <c r="AQ2523" i="7"/>
  <c r="AT2523" i="7" s="1"/>
  <c r="AU2523" i="7" s="1"/>
  <c r="BL2522" i="7"/>
  <c r="BI2522" i="7"/>
  <c r="BF2522" i="7"/>
  <c r="BD2522" i="7"/>
  <c r="BA2522" i="7"/>
  <c r="AY2522" i="7"/>
  <c r="AQ2522" i="7"/>
  <c r="AT2522" i="7" s="1"/>
  <c r="AU2522" i="7" s="1"/>
  <c r="BL2521" i="7"/>
  <c r="BI2521" i="7"/>
  <c r="BF2521" i="7"/>
  <c r="BD2521" i="7"/>
  <c r="BA2521" i="7"/>
  <c r="AY2521" i="7"/>
  <c r="AQ2521" i="7"/>
  <c r="AT2521" i="7" s="1"/>
  <c r="AU2521" i="7" s="1"/>
  <c r="BL2520" i="7"/>
  <c r="BI2520" i="7"/>
  <c r="BF2520" i="7"/>
  <c r="BD2520" i="7"/>
  <c r="BA2520" i="7"/>
  <c r="AY2520" i="7"/>
  <c r="AQ2520" i="7"/>
  <c r="AT2520" i="7" s="1"/>
  <c r="AU2520" i="7" s="1"/>
  <c r="BL2519" i="7"/>
  <c r="BI2519" i="7"/>
  <c r="BF2519" i="7"/>
  <c r="BD2519" i="7"/>
  <c r="BA2519" i="7"/>
  <c r="AY2519" i="7"/>
  <c r="AQ2519" i="7"/>
  <c r="AT2519" i="7" s="1"/>
  <c r="AU2519" i="7" s="1"/>
  <c r="BL2518" i="7"/>
  <c r="BI2518" i="7"/>
  <c r="BF2518" i="7"/>
  <c r="BD2518" i="7"/>
  <c r="BA2518" i="7"/>
  <c r="AY2518" i="7"/>
  <c r="AQ2518" i="7"/>
  <c r="AT2518" i="7" s="1"/>
  <c r="AU2518" i="7" s="1"/>
  <c r="BL2517" i="7"/>
  <c r="BI2517" i="7"/>
  <c r="BF2517" i="7"/>
  <c r="BD2517" i="7"/>
  <c r="BA2517" i="7"/>
  <c r="AY2517" i="7"/>
  <c r="AQ2517" i="7"/>
  <c r="AT2517" i="7" s="1"/>
  <c r="AU2517" i="7" s="1"/>
  <c r="BL2516" i="7"/>
  <c r="BI2516" i="7"/>
  <c r="BF2516" i="7"/>
  <c r="BD2516" i="7"/>
  <c r="BA2516" i="7"/>
  <c r="AY2516" i="7"/>
  <c r="AQ2516" i="7"/>
  <c r="AT2516" i="7" s="1"/>
  <c r="AU2516" i="7" s="1"/>
  <c r="BL2515" i="7"/>
  <c r="BI2515" i="7"/>
  <c r="BF2515" i="7"/>
  <c r="BD2515" i="7"/>
  <c r="BA2515" i="7"/>
  <c r="AY2515" i="7"/>
  <c r="AQ2515" i="7"/>
  <c r="AT2515" i="7" s="1"/>
  <c r="AU2515" i="7" s="1"/>
  <c r="BL2514" i="7"/>
  <c r="BI2514" i="7"/>
  <c r="BF2514" i="7"/>
  <c r="BD2514" i="7"/>
  <c r="BA2514" i="7"/>
  <c r="AY2514" i="7"/>
  <c r="AQ2514" i="7"/>
  <c r="AT2514" i="7" s="1"/>
  <c r="AU2514" i="7" s="1"/>
  <c r="BL2513" i="7"/>
  <c r="BI2513" i="7"/>
  <c r="BF2513" i="7"/>
  <c r="BD2513" i="7"/>
  <c r="BA2513" i="7"/>
  <c r="AY2513" i="7"/>
  <c r="AQ2513" i="7"/>
  <c r="AT2513" i="7" s="1"/>
  <c r="AU2513" i="7" s="1"/>
  <c r="BL2512" i="7"/>
  <c r="BI2512" i="7"/>
  <c r="BF2512" i="7"/>
  <c r="BD2512" i="7"/>
  <c r="BA2512" i="7"/>
  <c r="AY2512" i="7"/>
  <c r="AQ2512" i="7"/>
  <c r="AT2512" i="7" s="1"/>
  <c r="AU2512" i="7" s="1"/>
  <c r="BL2511" i="7"/>
  <c r="BI2511" i="7"/>
  <c r="BF2511" i="7"/>
  <c r="BD2511" i="7"/>
  <c r="BA2511" i="7"/>
  <c r="AY2511" i="7"/>
  <c r="AQ2511" i="7"/>
  <c r="AT2511" i="7" s="1"/>
  <c r="AU2511" i="7" s="1"/>
  <c r="BL2510" i="7"/>
  <c r="BI2510" i="7"/>
  <c r="BF2510" i="7"/>
  <c r="BD2510" i="7"/>
  <c r="BA2510" i="7"/>
  <c r="AY2510" i="7"/>
  <c r="AQ2510" i="7"/>
  <c r="AT2510" i="7" s="1"/>
  <c r="AU2510" i="7" s="1"/>
  <c r="BL2509" i="7"/>
  <c r="BI2509" i="7"/>
  <c r="BF2509" i="7"/>
  <c r="BD2509" i="7"/>
  <c r="BA2509" i="7"/>
  <c r="AY2509" i="7"/>
  <c r="AQ2509" i="7"/>
  <c r="AT2509" i="7" s="1"/>
  <c r="AU2509" i="7" s="1"/>
  <c r="BL2508" i="7"/>
  <c r="BI2508" i="7"/>
  <c r="BF2508" i="7"/>
  <c r="BD2508" i="7"/>
  <c r="BA2508" i="7"/>
  <c r="AY2508" i="7"/>
  <c r="AQ2508" i="7"/>
  <c r="AT2508" i="7" s="1"/>
  <c r="AU2508" i="7" s="1"/>
  <c r="BL2507" i="7"/>
  <c r="BI2507" i="7"/>
  <c r="BF2507" i="7"/>
  <c r="BD2507" i="7"/>
  <c r="BA2507" i="7"/>
  <c r="AY2507" i="7"/>
  <c r="AQ2507" i="7"/>
  <c r="AT2507" i="7" s="1"/>
  <c r="AU2507" i="7" s="1"/>
  <c r="BL2506" i="7"/>
  <c r="BI2506" i="7"/>
  <c r="BF2506" i="7"/>
  <c r="BD2506" i="7"/>
  <c r="BA2506" i="7"/>
  <c r="AY2506" i="7"/>
  <c r="AQ2506" i="7"/>
  <c r="AT2506" i="7" s="1"/>
  <c r="AU2506" i="7" s="1"/>
  <c r="BL2505" i="7"/>
  <c r="BI2505" i="7"/>
  <c r="BF2505" i="7"/>
  <c r="BD2505" i="7"/>
  <c r="BA2505" i="7"/>
  <c r="AY2505" i="7"/>
  <c r="AT2505" i="7"/>
  <c r="AU2505" i="7" s="1"/>
  <c r="AQ2505" i="7"/>
  <c r="BL2504" i="7"/>
  <c r="BI2504" i="7"/>
  <c r="BF2504" i="7"/>
  <c r="BD2504" i="7"/>
  <c r="BA2504" i="7"/>
  <c r="AY2504" i="7"/>
  <c r="AQ2504" i="7"/>
  <c r="AT2504" i="7" s="1"/>
  <c r="AU2504" i="7" s="1"/>
  <c r="BL2503" i="7"/>
  <c r="BI2503" i="7"/>
  <c r="BF2503" i="7"/>
  <c r="BD2503" i="7"/>
  <c r="BA2503" i="7"/>
  <c r="AY2503" i="7"/>
  <c r="AQ2503" i="7"/>
  <c r="AT2503" i="7" s="1"/>
  <c r="AU2503" i="7" s="1"/>
  <c r="BL2502" i="7"/>
  <c r="BI2502" i="7"/>
  <c r="BF2502" i="7"/>
  <c r="BD2502" i="7"/>
  <c r="BA2502" i="7"/>
  <c r="AY2502" i="7"/>
  <c r="AQ2502" i="7"/>
  <c r="AT2502" i="7" s="1"/>
  <c r="AU2502" i="7" s="1"/>
  <c r="BL2501" i="7"/>
  <c r="BI2501" i="7"/>
  <c r="BF2501" i="7"/>
  <c r="BD2501" i="7"/>
  <c r="BA2501" i="7"/>
  <c r="AY2501" i="7"/>
  <c r="AQ2501" i="7"/>
  <c r="AT2501" i="7" s="1"/>
  <c r="AU2501" i="7" s="1"/>
  <c r="BL2500" i="7"/>
  <c r="BI2500" i="7"/>
  <c r="BF2500" i="7"/>
  <c r="BD2500" i="7"/>
  <c r="BA2500" i="7"/>
  <c r="AY2500" i="7"/>
  <c r="AQ2500" i="7"/>
  <c r="AT2500" i="7" s="1"/>
  <c r="AU2500" i="7" s="1"/>
  <c r="BL2499" i="7"/>
  <c r="BI2499" i="7"/>
  <c r="BF2499" i="7"/>
  <c r="BD2499" i="7"/>
  <c r="BA2499" i="7"/>
  <c r="AY2499" i="7"/>
  <c r="AQ2499" i="7"/>
  <c r="AT2499" i="7" s="1"/>
  <c r="AU2499" i="7" s="1"/>
  <c r="BL2498" i="7"/>
  <c r="BI2498" i="7"/>
  <c r="BF2498" i="7"/>
  <c r="BD2498" i="7"/>
  <c r="BA2498" i="7"/>
  <c r="AY2498" i="7"/>
  <c r="AQ2498" i="7"/>
  <c r="AT2498" i="7" s="1"/>
  <c r="AU2498" i="7" s="1"/>
  <c r="BL2497" i="7"/>
  <c r="BI2497" i="7"/>
  <c r="BF2497" i="7"/>
  <c r="BD2497" i="7"/>
  <c r="BA2497" i="7"/>
  <c r="AY2497" i="7"/>
  <c r="AQ2497" i="7"/>
  <c r="AT2497" i="7" s="1"/>
  <c r="AU2497" i="7" s="1"/>
  <c r="BL2496" i="7"/>
  <c r="BI2496" i="7"/>
  <c r="BF2496" i="7"/>
  <c r="BD2496" i="7"/>
  <c r="BA2496" i="7"/>
  <c r="AY2496" i="7"/>
  <c r="AQ2496" i="7"/>
  <c r="AT2496" i="7" s="1"/>
  <c r="AU2496" i="7" s="1"/>
  <c r="BL2495" i="7"/>
  <c r="BI2495" i="7"/>
  <c r="BF2495" i="7"/>
  <c r="BD2495" i="7"/>
  <c r="BA2495" i="7"/>
  <c r="AY2495" i="7"/>
  <c r="AQ2495" i="7"/>
  <c r="AT2495" i="7" s="1"/>
  <c r="AU2495" i="7" s="1"/>
  <c r="BL2494" i="7"/>
  <c r="BI2494" i="7"/>
  <c r="BF2494" i="7"/>
  <c r="BD2494" i="7"/>
  <c r="BA2494" i="7"/>
  <c r="AY2494" i="7"/>
  <c r="AQ2494" i="7"/>
  <c r="AT2494" i="7" s="1"/>
  <c r="AU2494" i="7" s="1"/>
  <c r="BL2493" i="7"/>
  <c r="BI2493" i="7"/>
  <c r="BF2493" i="7"/>
  <c r="BD2493" i="7"/>
  <c r="BA2493" i="7"/>
  <c r="AY2493" i="7"/>
  <c r="AQ2493" i="7"/>
  <c r="AT2493" i="7" s="1"/>
  <c r="AU2493" i="7" s="1"/>
  <c r="BL2492" i="7"/>
  <c r="BI2492" i="7"/>
  <c r="BF2492" i="7"/>
  <c r="BD2492" i="7"/>
  <c r="BA2492" i="7"/>
  <c r="AY2492" i="7"/>
  <c r="AQ2492" i="7"/>
  <c r="AT2492" i="7" s="1"/>
  <c r="AU2492" i="7" s="1"/>
  <c r="BL2491" i="7"/>
  <c r="BI2491" i="7"/>
  <c r="BF2491" i="7"/>
  <c r="BD2491" i="7"/>
  <c r="BA2491" i="7"/>
  <c r="AY2491" i="7"/>
  <c r="AQ2491" i="7"/>
  <c r="AT2491" i="7" s="1"/>
  <c r="AU2491" i="7" s="1"/>
  <c r="BL2490" i="7"/>
  <c r="BI2490" i="7"/>
  <c r="BF2490" i="7"/>
  <c r="BD2490" i="7"/>
  <c r="BA2490" i="7"/>
  <c r="AY2490" i="7"/>
  <c r="AQ2490" i="7"/>
  <c r="AT2490" i="7" s="1"/>
  <c r="AU2490" i="7" s="1"/>
  <c r="BL2489" i="7"/>
  <c r="BI2489" i="7"/>
  <c r="BF2489" i="7"/>
  <c r="BD2489" i="7"/>
  <c r="BA2489" i="7"/>
  <c r="AY2489" i="7"/>
  <c r="AQ2489" i="7"/>
  <c r="AT2489" i="7" s="1"/>
  <c r="BL2488" i="7"/>
  <c r="BI2488" i="7"/>
  <c r="BF2488" i="7"/>
  <c r="BD2488" i="7"/>
  <c r="BA2488" i="7"/>
  <c r="AY2488" i="7"/>
  <c r="AQ2488" i="7"/>
  <c r="AT2488" i="7" s="1"/>
  <c r="AU2488" i="7" s="1"/>
  <c r="BL2487" i="7"/>
  <c r="BI2487" i="7"/>
  <c r="BF2487" i="7"/>
  <c r="BD2487" i="7"/>
  <c r="BA2487" i="7"/>
  <c r="AY2487" i="7"/>
  <c r="AQ2487" i="7"/>
  <c r="AT2487" i="7" s="1"/>
  <c r="AU2487" i="7" s="1"/>
  <c r="BL2486" i="7"/>
  <c r="BI2486" i="7"/>
  <c r="BF2486" i="7"/>
  <c r="BD2486" i="7"/>
  <c r="BA2486" i="7"/>
  <c r="AY2486" i="7"/>
  <c r="AQ2486" i="7"/>
  <c r="AT2486" i="7" s="1"/>
  <c r="AU2486" i="7" s="1"/>
  <c r="BL2485" i="7"/>
  <c r="BI2485" i="7"/>
  <c r="BF2485" i="7"/>
  <c r="BD2485" i="7"/>
  <c r="BA2485" i="7"/>
  <c r="AY2485" i="7"/>
  <c r="AQ2485" i="7"/>
  <c r="AT2485" i="7" s="1"/>
  <c r="AU2485" i="7" s="1"/>
  <c r="BL2484" i="7"/>
  <c r="BI2484" i="7"/>
  <c r="BF2484" i="7"/>
  <c r="BD2484" i="7"/>
  <c r="BA2484" i="7"/>
  <c r="AY2484" i="7"/>
  <c r="AQ2484" i="7"/>
  <c r="AT2484" i="7" s="1"/>
  <c r="AU2484" i="7" s="1"/>
  <c r="BL2483" i="7"/>
  <c r="BI2483" i="7"/>
  <c r="BF2483" i="7"/>
  <c r="BD2483" i="7"/>
  <c r="BA2483" i="7"/>
  <c r="AY2483" i="7"/>
  <c r="AQ2483" i="7"/>
  <c r="AT2483" i="7" s="1"/>
  <c r="AU2483" i="7" s="1"/>
  <c r="BL2482" i="7"/>
  <c r="BI2482" i="7"/>
  <c r="BF2482" i="7"/>
  <c r="BD2482" i="7"/>
  <c r="BA2482" i="7"/>
  <c r="AY2482" i="7"/>
  <c r="AQ2482" i="7"/>
  <c r="AT2482" i="7" s="1"/>
  <c r="AU2482" i="7" s="1"/>
  <c r="BL2481" i="7"/>
  <c r="BI2481" i="7"/>
  <c r="BF2481" i="7"/>
  <c r="BD2481" i="7"/>
  <c r="BA2481" i="7"/>
  <c r="AY2481" i="7"/>
  <c r="AQ2481" i="7"/>
  <c r="AT2481" i="7" s="1"/>
  <c r="AU2481" i="7" s="1"/>
  <c r="BL2480" i="7"/>
  <c r="BI2480" i="7"/>
  <c r="BF2480" i="7"/>
  <c r="BD2480" i="7"/>
  <c r="BA2480" i="7"/>
  <c r="AY2480" i="7"/>
  <c r="AQ2480" i="7"/>
  <c r="AT2480" i="7" s="1"/>
  <c r="AU2480" i="7" s="1"/>
  <c r="BL2479" i="7"/>
  <c r="BI2479" i="7"/>
  <c r="BF2479" i="7"/>
  <c r="BD2479" i="7"/>
  <c r="BA2479" i="7"/>
  <c r="AY2479" i="7"/>
  <c r="AQ2479" i="7"/>
  <c r="AT2479" i="7" s="1"/>
  <c r="AU2479" i="7" s="1"/>
  <c r="BL2478" i="7"/>
  <c r="BI2478" i="7"/>
  <c r="BF2478" i="7"/>
  <c r="BD2478" i="7"/>
  <c r="BA2478" i="7"/>
  <c r="AY2478" i="7"/>
  <c r="AQ2478" i="7"/>
  <c r="AT2478" i="7" s="1"/>
  <c r="AU2478" i="7" s="1"/>
  <c r="BL2477" i="7"/>
  <c r="BI2477" i="7"/>
  <c r="BF2477" i="7"/>
  <c r="BD2477" i="7"/>
  <c r="BA2477" i="7"/>
  <c r="AY2477" i="7"/>
  <c r="AQ2477" i="7"/>
  <c r="AT2477" i="7" s="1"/>
  <c r="AU2477" i="7" s="1"/>
  <c r="BL2476" i="7"/>
  <c r="BI2476" i="7"/>
  <c r="BF2476" i="7"/>
  <c r="BD2476" i="7"/>
  <c r="BA2476" i="7"/>
  <c r="AY2476" i="7"/>
  <c r="AQ2476" i="7"/>
  <c r="AT2476" i="7" s="1"/>
  <c r="AU2476" i="7" s="1"/>
  <c r="BL2475" i="7"/>
  <c r="BI2475" i="7"/>
  <c r="BF2475" i="7"/>
  <c r="BD2475" i="7"/>
  <c r="BA2475" i="7"/>
  <c r="AY2475" i="7"/>
  <c r="AQ2475" i="7"/>
  <c r="AT2475" i="7" s="1"/>
  <c r="AU2475" i="7" s="1"/>
  <c r="BL2474" i="7"/>
  <c r="BI2474" i="7"/>
  <c r="BF2474" i="7"/>
  <c r="BD2474" i="7"/>
  <c r="BA2474" i="7"/>
  <c r="AY2474" i="7"/>
  <c r="AQ2474" i="7"/>
  <c r="AT2474" i="7" s="1"/>
  <c r="AU2474" i="7" s="1"/>
  <c r="BL2473" i="7"/>
  <c r="BI2473" i="7"/>
  <c r="BF2473" i="7"/>
  <c r="BD2473" i="7"/>
  <c r="BA2473" i="7"/>
  <c r="AY2473" i="7"/>
  <c r="AQ2473" i="7"/>
  <c r="AT2473" i="7" s="1"/>
  <c r="AU2473" i="7" s="1"/>
  <c r="BL2472" i="7"/>
  <c r="BI2472" i="7"/>
  <c r="BF2472" i="7"/>
  <c r="BD2472" i="7"/>
  <c r="BA2472" i="7"/>
  <c r="AY2472" i="7"/>
  <c r="AQ2472" i="7"/>
  <c r="AT2472" i="7" s="1"/>
  <c r="AU2472" i="7" s="1"/>
  <c r="BL2471" i="7"/>
  <c r="BI2471" i="7"/>
  <c r="BF2471" i="7"/>
  <c r="BD2471" i="7"/>
  <c r="BA2471" i="7"/>
  <c r="AY2471" i="7"/>
  <c r="AT2471" i="7"/>
  <c r="AU2471" i="7" s="1"/>
  <c r="AQ2471" i="7"/>
  <c r="BL2470" i="7"/>
  <c r="BI2470" i="7"/>
  <c r="BF2470" i="7"/>
  <c r="BD2470" i="7"/>
  <c r="BA2470" i="7"/>
  <c r="AY2470" i="7"/>
  <c r="AQ2470" i="7"/>
  <c r="AT2470" i="7" s="1"/>
  <c r="AU2470" i="7" s="1"/>
  <c r="BL2469" i="7"/>
  <c r="BI2469" i="7"/>
  <c r="BF2469" i="7"/>
  <c r="BD2469" i="7"/>
  <c r="BA2469" i="7"/>
  <c r="AY2469" i="7"/>
  <c r="AQ2469" i="7"/>
  <c r="AT2469" i="7" s="1"/>
  <c r="AU2469" i="7" s="1"/>
  <c r="BL2468" i="7"/>
  <c r="BI2468" i="7"/>
  <c r="BF2468" i="7"/>
  <c r="BD2468" i="7"/>
  <c r="BA2468" i="7"/>
  <c r="AY2468" i="7"/>
  <c r="AQ2468" i="7"/>
  <c r="AT2468" i="7" s="1"/>
  <c r="AU2468" i="7" s="1"/>
  <c r="BL2467" i="7"/>
  <c r="BI2467" i="7"/>
  <c r="BF2467" i="7"/>
  <c r="BD2467" i="7"/>
  <c r="BA2467" i="7"/>
  <c r="AY2467" i="7"/>
  <c r="AQ2467" i="7"/>
  <c r="AT2467" i="7" s="1"/>
  <c r="AU2467" i="7" s="1"/>
  <c r="BL2466" i="7"/>
  <c r="BI2466" i="7"/>
  <c r="BF2466" i="7"/>
  <c r="BD2466" i="7"/>
  <c r="BA2466" i="7"/>
  <c r="AY2466" i="7"/>
  <c r="AQ2466" i="7"/>
  <c r="AT2466" i="7" s="1"/>
  <c r="AU2466" i="7" s="1"/>
  <c r="BL2465" i="7"/>
  <c r="BI2465" i="7"/>
  <c r="BF2465" i="7"/>
  <c r="BD2465" i="7"/>
  <c r="BA2465" i="7"/>
  <c r="AY2465" i="7"/>
  <c r="AQ2465" i="7"/>
  <c r="AT2465" i="7" s="1"/>
  <c r="AU2465" i="7" s="1"/>
  <c r="BL2464" i="7"/>
  <c r="BI2464" i="7"/>
  <c r="BF2464" i="7"/>
  <c r="BD2464" i="7"/>
  <c r="BA2464" i="7"/>
  <c r="AY2464" i="7"/>
  <c r="AQ2464" i="7"/>
  <c r="AT2464" i="7" s="1"/>
  <c r="AU2464" i="7" s="1"/>
  <c r="BL2463" i="7"/>
  <c r="BI2463" i="7"/>
  <c r="BF2463" i="7"/>
  <c r="BD2463" i="7"/>
  <c r="BA2463" i="7"/>
  <c r="AY2463" i="7"/>
  <c r="AQ2463" i="7"/>
  <c r="AT2463" i="7" s="1"/>
  <c r="AU2463" i="7" s="1"/>
  <c r="BL2462" i="7"/>
  <c r="BI2462" i="7"/>
  <c r="BF2462" i="7"/>
  <c r="BD2462" i="7"/>
  <c r="BA2462" i="7"/>
  <c r="AY2462" i="7"/>
  <c r="AQ2462" i="7"/>
  <c r="AT2462" i="7" s="1"/>
  <c r="AU2462" i="7" s="1"/>
  <c r="BL2461" i="7"/>
  <c r="BI2461" i="7"/>
  <c r="BF2461" i="7"/>
  <c r="BD2461" i="7"/>
  <c r="BA2461" i="7"/>
  <c r="AY2461" i="7"/>
  <c r="AQ2461" i="7"/>
  <c r="AT2461" i="7" s="1"/>
  <c r="AU2461" i="7" s="1"/>
  <c r="BL2460" i="7"/>
  <c r="BI2460" i="7"/>
  <c r="BF2460" i="7"/>
  <c r="BD2460" i="7"/>
  <c r="BA2460" i="7"/>
  <c r="AY2460" i="7"/>
  <c r="AQ2460" i="7"/>
  <c r="AT2460" i="7" s="1"/>
  <c r="AU2460" i="7" s="1"/>
  <c r="BL2459" i="7"/>
  <c r="BI2459" i="7"/>
  <c r="BF2459" i="7"/>
  <c r="BD2459" i="7"/>
  <c r="BA2459" i="7"/>
  <c r="AY2459" i="7"/>
  <c r="AQ2459" i="7"/>
  <c r="AT2459" i="7" s="1"/>
  <c r="AU2459" i="7" s="1"/>
  <c r="BL2458" i="7"/>
  <c r="BI2458" i="7"/>
  <c r="BF2458" i="7"/>
  <c r="BD2458" i="7"/>
  <c r="BA2458" i="7"/>
  <c r="AY2458" i="7"/>
  <c r="AQ2458" i="7"/>
  <c r="AT2458" i="7" s="1"/>
  <c r="AU2458" i="7" s="1"/>
  <c r="BL2457" i="7"/>
  <c r="BI2457" i="7"/>
  <c r="BF2457" i="7"/>
  <c r="BD2457" i="7"/>
  <c r="BA2457" i="7"/>
  <c r="AY2457" i="7"/>
  <c r="AQ2457" i="7"/>
  <c r="AT2457" i="7" s="1"/>
  <c r="AU2457" i="7" s="1"/>
  <c r="BL2456" i="7"/>
  <c r="BI2456" i="7"/>
  <c r="BF2456" i="7"/>
  <c r="BD2456" i="7"/>
  <c r="BA2456" i="7"/>
  <c r="AY2456" i="7"/>
  <c r="AQ2456" i="7"/>
  <c r="AT2456" i="7" s="1"/>
  <c r="AU2456" i="7" s="1"/>
  <c r="BL2455" i="7"/>
  <c r="BI2455" i="7"/>
  <c r="BF2455" i="7"/>
  <c r="BD2455" i="7"/>
  <c r="BA2455" i="7"/>
  <c r="AY2455" i="7"/>
  <c r="AQ2455" i="7"/>
  <c r="AT2455" i="7" s="1"/>
  <c r="AU2455" i="7" s="1"/>
  <c r="BL2454" i="7"/>
  <c r="BI2454" i="7"/>
  <c r="BF2454" i="7"/>
  <c r="BD2454" i="7"/>
  <c r="BA2454" i="7"/>
  <c r="AY2454" i="7"/>
  <c r="AQ2454" i="7"/>
  <c r="AT2454" i="7" s="1"/>
  <c r="AU2454" i="7" s="1"/>
  <c r="BL2453" i="7"/>
  <c r="BI2453" i="7"/>
  <c r="BF2453" i="7"/>
  <c r="BD2453" i="7"/>
  <c r="BA2453" i="7"/>
  <c r="AY2453" i="7"/>
  <c r="AQ2453" i="7"/>
  <c r="AT2453" i="7" s="1"/>
  <c r="AU2453" i="7" s="1"/>
  <c r="BL2452" i="7"/>
  <c r="BI2452" i="7"/>
  <c r="BF2452" i="7"/>
  <c r="BD2452" i="7"/>
  <c r="BA2452" i="7"/>
  <c r="AY2452" i="7"/>
  <c r="AQ2452" i="7"/>
  <c r="AT2452" i="7" s="1"/>
  <c r="AU2452" i="7" s="1"/>
  <c r="BL2451" i="7"/>
  <c r="BI2451" i="7"/>
  <c r="BF2451" i="7"/>
  <c r="BD2451" i="7"/>
  <c r="BA2451" i="7"/>
  <c r="AY2451" i="7"/>
  <c r="AQ2451" i="7"/>
  <c r="AT2451" i="7" s="1"/>
  <c r="AU2451" i="7" s="1"/>
  <c r="BL2450" i="7"/>
  <c r="BI2450" i="7"/>
  <c r="BF2450" i="7"/>
  <c r="BD2450" i="7"/>
  <c r="BA2450" i="7"/>
  <c r="AY2450" i="7"/>
  <c r="AQ2450" i="7"/>
  <c r="AT2450" i="7" s="1"/>
  <c r="AU2450" i="7" s="1"/>
  <c r="BL2449" i="7"/>
  <c r="BI2449" i="7"/>
  <c r="BF2449" i="7"/>
  <c r="BD2449" i="7"/>
  <c r="BA2449" i="7"/>
  <c r="AY2449" i="7"/>
  <c r="AQ2449" i="7"/>
  <c r="AT2449" i="7" s="1"/>
  <c r="AU2449" i="7" s="1"/>
  <c r="BL2448" i="7"/>
  <c r="BI2448" i="7"/>
  <c r="BF2448" i="7"/>
  <c r="BD2448" i="7"/>
  <c r="BA2448" i="7"/>
  <c r="AY2448" i="7"/>
  <c r="AQ2448" i="7"/>
  <c r="AT2448" i="7" s="1"/>
  <c r="AU2448" i="7" s="1"/>
  <c r="BL2447" i="7"/>
  <c r="BI2447" i="7"/>
  <c r="BF2447" i="7"/>
  <c r="BD2447" i="7"/>
  <c r="BA2447" i="7"/>
  <c r="AY2447" i="7"/>
  <c r="AQ2447" i="7"/>
  <c r="AT2447" i="7" s="1"/>
  <c r="AU2447" i="7" s="1"/>
  <c r="AV2447" i="7" s="1"/>
  <c r="AW2447" i="7" s="1"/>
  <c r="BL2446" i="7"/>
  <c r="BI2446" i="7"/>
  <c r="BF2446" i="7"/>
  <c r="BD2446" i="7"/>
  <c r="BA2446" i="7"/>
  <c r="AY2446" i="7"/>
  <c r="AQ2446" i="7"/>
  <c r="AT2446" i="7" s="1"/>
  <c r="AU2446" i="7" s="1"/>
  <c r="BL2445" i="7"/>
  <c r="BI2445" i="7"/>
  <c r="BF2445" i="7"/>
  <c r="BD2445" i="7"/>
  <c r="BA2445" i="7"/>
  <c r="AY2445" i="7"/>
  <c r="AQ2445" i="7"/>
  <c r="AT2445" i="7" s="1"/>
  <c r="AU2445" i="7" s="1"/>
  <c r="BL2444" i="7"/>
  <c r="BI2444" i="7"/>
  <c r="BF2444" i="7"/>
  <c r="BD2444" i="7"/>
  <c r="BA2444" i="7"/>
  <c r="AY2444" i="7"/>
  <c r="AQ2444" i="7"/>
  <c r="AT2444" i="7" s="1"/>
  <c r="AU2444" i="7" s="1"/>
  <c r="BL2443" i="7"/>
  <c r="BI2443" i="7"/>
  <c r="BF2443" i="7"/>
  <c r="BD2443" i="7"/>
  <c r="BA2443" i="7"/>
  <c r="AY2443" i="7"/>
  <c r="AQ2443" i="7"/>
  <c r="AT2443" i="7" s="1"/>
  <c r="AU2443" i="7" s="1"/>
  <c r="BL2442" i="7"/>
  <c r="BI2442" i="7"/>
  <c r="BF2442" i="7"/>
  <c r="BD2442" i="7"/>
  <c r="BA2442" i="7"/>
  <c r="AY2442" i="7"/>
  <c r="AQ2442" i="7"/>
  <c r="AT2442" i="7" s="1"/>
  <c r="AU2442" i="7" s="1"/>
  <c r="BL2441" i="7"/>
  <c r="BI2441" i="7"/>
  <c r="BF2441" i="7"/>
  <c r="BD2441" i="7"/>
  <c r="BA2441" i="7"/>
  <c r="AY2441" i="7"/>
  <c r="AQ2441" i="7"/>
  <c r="AT2441" i="7" s="1"/>
  <c r="AU2441" i="7" s="1"/>
  <c r="BL2440" i="7"/>
  <c r="BI2440" i="7"/>
  <c r="BF2440" i="7"/>
  <c r="BD2440" i="7"/>
  <c r="BA2440" i="7"/>
  <c r="AY2440" i="7"/>
  <c r="AQ2440" i="7"/>
  <c r="AT2440" i="7" s="1"/>
  <c r="AU2440" i="7" s="1"/>
  <c r="BL2439" i="7"/>
  <c r="BI2439" i="7"/>
  <c r="BF2439" i="7"/>
  <c r="BD2439" i="7"/>
  <c r="BA2439" i="7"/>
  <c r="AY2439" i="7"/>
  <c r="AT2439" i="7"/>
  <c r="AU2439" i="7" s="1"/>
  <c r="AQ2439" i="7"/>
  <c r="BL2438" i="7"/>
  <c r="BI2438" i="7"/>
  <c r="BF2438" i="7"/>
  <c r="BD2438" i="7"/>
  <c r="BA2438" i="7"/>
  <c r="AY2438" i="7"/>
  <c r="AQ2438" i="7"/>
  <c r="AT2438" i="7" s="1"/>
  <c r="AU2438" i="7" s="1"/>
  <c r="BL2437" i="7"/>
  <c r="BI2437" i="7"/>
  <c r="BF2437" i="7"/>
  <c r="BD2437" i="7"/>
  <c r="BA2437" i="7"/>
  <c r="AY2437" i="7"/>
  <c r="AQ2437" i="7"/>
  <c r="AT2437" i="7" s="1"/>
  <c r="AU2437" i="7" s="1"/>
  <c r="BL2436" i="7"/>
  <c r="BI2436" i="7"/>
  <c r="BF2436" i="7"/>
  <c r="BD2436" i="7"/>
  <c r="BA2436" i="7"/>
  <c r="AY2436" i="7"/>
  <c r="AQ2436" i="7"/>
  <c r="AT2436" i="7" s="1"/>
  <c r="AU2436" i="7" s="1"/>
  <c r="BL2435" i="7"/>
  <c r="BI2435" i="7"/>
  <c r="BF2435" i="7"/>
  <c r="BD2435" i="7"/>
  <c r="BA2435" i="7"/>
  <c r="AY2435" i="7"/>
  <c r="AQ2435" i="7"/>
  <c r="AT2435" i="7" s="1"/>
  <c r="AU2435" i="7" s="1"/>
  <c r="BL2434" i="7"/>
  <c r="BI2434" i="7"/>
  <c r="BF2434" i="7"/>
  <c r="BD2434" i="7"/>
  <c r="BA2434" i="7"/>
  <c r="AY2434" i="7"/>
  <c r="AQ2434" i="7"/>
  <c r="AT2434" i="7" s="1"/>
  <c r="AU2434" i="7" s="1"/>
  <c r="BL2433" i="7"/>
  <c r="BI2433" i="7"/>
  <c r="BF2433" i="7"/>
  <c r="BD2433" i="7"/>
  <c r="BA2433" i="7"/>
  <c r="AY2433" i="7"/>
  <c r="AQ2433" i="7"/>
  <c r="AT2433" i="7" s="1"/>
  <c r="AU2433" i="7" s="1"/>
  <c r="BL2432" i="7"/>
  <c r="BI2432" i="7"/>
  <c r="BF2432" i="7"/>
  <c r="BD2432" i="7"/>
  <c r="BA2432" i="7"/>
  <c r="AY2432" i="7"/>
  <c r="AQ2432" i="7"/>
  <c r="AT2432" i="7" s="1"/>
  <c r="AU2432" i="7" s="1"/>
  <c r="BL2431" i="7"/>
  <c r="BI2431" i="7"/>
  <c r="BF2431" i="7"/>
  <c r="BD2431" i="7"/>
  <c r="BA2431" i="7"/>
  <c r="AY2431" i="7"/>
  <c r="AQ2431" i="7"/>
  <c r="AT2431" i="7" s="1"/>
  <c r="AU2431" i="7" s="1"/>
  <c r="BL2430" i="7"/>
  <c r="BI2430" i="7"/>
  <c r="BF2430" i="7"/>
  <c r="BD2430" i="7"/>
  <c r="BA2430" i="7"/>
  <c r="AY2430" i="7"/>
  <c r="AQ2430" i="7"/>
  <c r="AT2430" i="7" s="1"/>
  <c r="AU2430" i="7" s="1"/>
  <c r="BL2429" i="7"/>
  <c r="BI2429" i="7"/>
  <c r="BF2429" i="7"/>
  <c r="BD2429" i="7"/>
  <c r="BA2429" i="7"/>
  <c r="AY2429" i="7"/>
  <c r="AQ2429" i="7"/>
  <c r="AT2429" i="7" s="1"/>
  <c r="AU2429" i="7" s="1"/>
  <c r="BL2428" i="7"/>
  <c r="BI2428" i="7"/>
  <c r="BF2428" i="7"/>
  <c r="BD2428" i="7"/>
  <c r="BA2428" i="7"/>
  <c r="AY2428" i="7"/>
  <c r="AQ2428" i="7"/>
  <c r="AT2428" i="7" s="1"/>
  <c r="AU2428" i="7" s="1"/>
  <c r="BL2427" i="7"/>
  <c r="BI2427" i="7"/>
  <c r="BF2427" i="7"/>
  <c r="BD2427" i="7"/>
  <c r="BA2427" i="7"/>
  <c r="AY2427" i="7"/>
  <c r="AQ2427" i="7"/>
  <c r="AT2427" i="7" s="1"/>
  <c r="AU2427" i="7" s="1"/>
  <c r="BL2426" i="7"/>
  <c r="BI2426" i="7"/>
  <c r="BF2426" i="7"/>
  <c r="BD2426" i="7"/>
  <c r="BA2426" i="7"/>
  <c r="AY2426" i="7"/>
  <c r="AQ2426" i="7"/>
  <c r="AT2426" i="7" s="1"/>
  <c r="AU2426" i="7" s="1"/>
  <c r="BL2425" i="7"/>
  <c r="BI2425" i="7"/>
  <c r="BF2425" i="7"/>
  <c r="BD2425" i="7"/>
  <c r="BA2425" i="7"/>
  <c r="AY2425" i="7"/>
  <c r="AQ2425" i="7"/>
  <c r="AT2425" i="7" s="1"/>
  <c r="AU2425" i="7" s="1"/>
  <c r="BL2424" i="7"/>
  <c r="BI2424" i="7"/>
  <c r="BF2424" i="7"/>
  <c r="BD2424" i="7"/>
  <c r="BA2424" i="7"/>
  <c r="AY2424" i="7"/>
  <c r="AQ2424" i="7"/>
  <c r="AT2424" i="7" s="1"/>
  <c r="AU2424" i="7" s="1"/>
  <c r="BL2423" i="7"/>
  <c r="BI2423" i="7"/>
  <c r="BF2423" i="7"/>
  <c r="BD2423" i="7"/>
  <c r="BA2423" i="7"/>
  <c r="AY2423" i="7"/>
  <c r="AQ2423" i="7"/>
  <c r="AT2423" i="7" s="1"/>
  <c r="AU2423" i="7" s="1"/>
  <c r="BL2422" i="7"/>
  <c r="BI2422" i="7"/>
  <c r="BF2422" i="7"/>
  <c r="BD2422" i="7"/>
  <c r="BA2422" i="7"/>
  <c r="AY2422" i="7"/>
  <c r="AQ2422" i="7"/>
  <c r="AT2422" i="7" s="1"/>
  <c r="AU2422" i="7" s="1"/>
  <c r="BL2421" i="7"/>
  <c r="BI2421" i="7"/>
  <c r="BF2421" i="7"/>
  <c r="BD2421" i="7"/>
  <c r="BA2421" i="7"/>
  <c r="AY2421" i="7"/>
  <c r="AQ2421" i="7"/>
  <c r="AT2421" i="7" s="1"/>
  <c r="AU2421" i="7" s="1"/>
  <c r="BL2420" i="7"/>
  <c r="BI2420" i="7"/>
  <c r="BF2420" i="7"/>
  <c r="BD2420" i="7"/>
  <c r="BA2420" i="7"/>
  <c r="AY2420" i="7"/>
  <c r="AQ2420" i="7"/>
  <c r="AT2420" i="7" s="1"/>
  <c r="AU2420" i="7" s="1"/>
  <c r="BL2419" i="7"/>
  <c r="BI2419" i="7"/>
  <c r="BF2419" i="7"/>
  <c r="BD2419" i="7"/>
  <c r="BA2419" i="7"/>
  <c r="AY2419" i="7"/>
  <c r="AQ2419" i="7"/>
  <c r="AT2419" i="7" s="1"/>
  <c r="AU2419" i="7" s="1"/>
  <c r="BL2418" i="7"/>
  <c r="BI2418" i="7"/>
  <c r="BF2418" i="7"/>
  <c r="BD2418" i="7"/>
  <c r="BA2418" i="7"/>
  <c r="AY2418" i="7"/>
  <c r="AQ2418" i="7"/>
  <c r="AT2418" i="7" s="1"/>
  <c r="AU2418" i="7" s="1"/>
  <c r="BL2417" i="7"/>
  <c r="BI2417" i="7"/>
  <c r="BF2417" i="7"/>
  <c r="BD2417" i="7"/>
  <c r="BA2417" i="7"/>
  <c r="AY2417" i="7"/>
  <c r="AQ2417" i="7"/>
  <c r="AT2417" i="7" s="1"/>
  <c r="AU2417" i="7" s="1"/>
  <c r="BL2416" i="7"/>
  <c r="BI2416" i="7"/>
  <c r="BF2416" i="7"/>
  <c r="BD2416" i="7"/>
  <c r="BA2416" i="7"/>
  <c r="AY2416" i="7"/>
  <c r="AQ2416" i="7"/>
  <c r="AT2416" i="7" s="1"/>
  <c r="AU2416" i="7" s="1"/>
  <c r="BL2415" i="7"/>
  <c r="BI2415" i="7"/>
  <c r="BF2415" i="7"/>
  <c r="BD2415" i="7"/>
  <c r="BA2415" i="7"/>
  <c r="AY2415" i="7"/>
  <c r="AT2415" i="7"/>
  <c r="AU2415" i="7" s="1"/>
  <c r="AQ2415" i="7"/>
  <c r="BL2414" i="7"/>
  <c r="BI2414" i="7"/>
  <c r="BF2414" i="7"/>
  <c r="BD2414" i="7"/>
  <c r="BA2414" i="7"/>
  <c r="AY2414" i="7"/>
  <c r="AQ2414" i="7"/>
  <c r="AT2414" i="7" s="1"/>
  <c r="AU2414" i="7" s="1"/>
  <c r="BL2413" i="7"/>
  <c r="BI2413" i="7"/>
  <c r="BF2413" i="7"/>
  <c r="BD2413" i="7"/>
  <c r="BA2413" i="7"/>
  <c r="AY2413" i="7"/>
  <c r="AQ2413" i="7"/>
  <c r="AT2413" i="7" s="1"/>
  <c r="AU2413" i="7" s="1"/>
  <c r="BL2412" i="7"/>
  <c r="BI2412" i="7"/>
  <c r="BF2412" i="7"/>
  <c r="BD2412" i="7"/>
  <c r="BA2412" i="7"/>
  <c r="AY2412" i="7"/>
  <c r="AQ2412" i="7"/>
  <c r="AT2412" i="7" s="1"/>
  <c r="AU2412" i="7" s="1"/>
  <c r="BL2411" i="7"/>
  <c r="BI2411" i="7"/>
  <c r="BF2411" i="7"/>
  <c r="BD2411" i="7"/>
  <c r="BA2411" i="7"/>
  <c r="AY2411" i="7"/>
  <c r="AQ2411" i="7"/>
  <c r="AT2411" i="7" s="1"/>
  <c r="AU2411" i="7" s="1"/>
  <c r="BL2410" i="7"/>
  <c r="BI2410" i="7"/>
  <c r="BF2410" i="7"/>
  <c r="BD2410" i="7"/>
  <c r="BA2410" i="7"/>
  <c r="AY2410" i="7"/>
  <c r="AQ2410" i="7"/>
  <c r="AT2410" i="7" s="1"/>
  <c r="AU2410" i="7" s="1"/>
  <c r="BL2409" i="7"/>
  <c r="BI2409" i="7"/>
  <c r="BF2409" i="7"/>
  <c r="BD2409" i="7"/>
  <c r="BA2409" i="7"/>
  <c r="AY2409" i="7"/>
  <c r="AQ2409" i="7"/>
  <c r="AT2409" i="7" s="1"/>
  <c r="AU2409" i="7" s="1"/>
  <c r="BL2408" i="7"/>
  <c r="BI2408" i="7"/>
  <c r="BF2408" i="7"/>
  <c r="BD2408" i="7"/>
  <c r="BA2408" i="7"/>
  <c r="AY2408" i="7"/>
  <c r="AQ2408" i="7"/>
  <c r="AT2408" i="7" s="1"/>
  <c r="AU2408" i="7" s="1"/>
  <c r="BL2407" i="7"/>
  <c r="BI2407" i="7"/>
  <c r="BF2407" i="7"/>
  <c r="BD2407" i="7"/>
  <c r="BA2407" i="7"/>
  <c r="AY2407" i="7"/>
  <c r="AQ2407" i="7"/>
  <c r="AT2407" i="7" s="1"/>
  <c r="AU2407" i="7" s="1"/>
  <c r="BL2406" i="7"/>
  <c r="BI2406" i="7"/>
  <c r="BF2406" i="7"/>
  <c r="BD2406" i="7"/>
  <c r="BA2406" i="7"/>
  <c r="AY2406" i="7"/>
  <c r="AQ2406" i="7"/>
  <c r="AT2406" i="7" s="1"/>
  <c r="AU2406" i="7" s="1"/>
  <c r="BL2405" i="7"/>
  <c r="BI2405" i="7"/>
  <c r="BF2405" i="7"/>
  <c r="BD2405" i="7"/>
  <c r="BA2405" i="7"/>
  <c r="AY2405" i="7"/>
  <c r="AQ2405" i="7"/>
  <c r="AT2405" i="7" s="1"/>
  <c r="AU2405" i="7" s="1"/>
  <c r="BL2404" i="7"/>
  <c r="BI2404" i="7"/>
  <c r="BF2404" i="7"/>
  <c r="BD2404" i="7"/>
  <c r="BA2404" i="7"/>
  <c r="AY2404" i="7"/>
  <c r="AQ2404" i="7"/>
  <c r="AT2404" i="7" s="1"/>
  <c r="AU2404" i="7" s="1"/>
  <c r="BL2403" i="7"/>
  <c r="BI2403" i="7"/>
  <c r="BF2403" i="7"/>
  <c r="BD2403" i="7"/>
  <c r="BA2403" i="7"/>
  <c r="AY2403" i="7"/>
  <c r="AQ2403" i="7"/>
  <c r="AT2403" i="7" s="1"/>
  <c r="AU2403" i="7" s="1"/>
  <c r="BL2402" i="7"/>
  <c r="BI2402" i="7"/>
  <c r="BF2402" i="7"/>
  <c r="BD2402" i="7"/>
  <c r="BA2402" i="7"/>
  <c r="AY2402" i="7"/>
  <c r="AQ2402" i="7"/>
  <c r="AT2402" i="7" s="1"/>
  <c r="AU2402" i="7" s="1"/>
  <c r="BL2401" i="7"/>
  <c r="BI2401" i="7"/>
  <c r="BF2401" i="7"/>
  <c r="BD2401" i="7"/>
  <c r="BA2401" i="7"/>
  <c r="AY2401" i="7"/>
  <c r="AT2401" i="7"/>
  <c r="AU2401" i="7" s="1"/>
  <c r="AQ2401" i="7"/>
  <c r="BL2400" i="7"/>
  <c r="BI2400" i="7"/>
  <c r="BF2400" i="7"/>
  <c r="BD2400" i="7"/>
  <c r="BA2400" i="7"/>
  <c r="AY2400" i="7"/>
  <c r="AQ2400" i="7"/>
  <c r="AT2400" i="7" s="1"/>
  <c r="AU2400" i="7" s="1"/>
  <c r="BL2399" i="7"/>
  <c r="BI2399" i="7"/>
  <c r="BF2399" i="7"/>
  <c r="BD2399" i="7"/>
  <c r="BA2399" i="7"/>
  <c r="AY2399" i="7"/>
  <c r="AQ2399" i="7"/>
  <c r="AT2399" i="7" s="1"/>
  <c r="AU2399" i="7" s="1"/>
  <c r="BL2398" i="7"/>
  <c r="BI2398" i="7"/>
  <c r="BF2398" i="7"/>
  <c r="BD2398" i="7"/>
  <c r="BA2398" i="7"/>
  <c r="AY2398" i="7"/>
  <c r="AQ2398" i="7"/>
  <c r="AT2398" i="7" s="1"/>
  <c r="AU2398" i="7" s="1"/>
  <c r="BL2397" i="7"/>
  <c r="BI2397" i="7"/>
  <c r="BF2397" i="7"/>
  <c r="BD2397" i="7"/>
  <c r="BA2397" i="7"/>
  <c r="AY2397" i="7"/>
  <c r="AQ2397" i="7"/>
  <c r="AT2397" i="7" s="1"/>
  <c r="AU2397" i="7" s="1"/>
  <c r="BL2396" i="7"/>
  <c r="BI2396" i="7"/>
  <c r="BF2396" i="7"/>
  <c r="BD2396" i="7"/>
  <c r="BA2396" i="7"/>
  <c r="AY2396" i="7"/>
  <c r="AQ2396" i="7"/>
  <c r="AT2396" i="7" s="1"/>
  <c r="AU2396" i="7" s="1"/>
  <c r="BL2395" i="7"/>
  <c r="BI2395" i="7"/>
  <c r="BF2395" i="7"/>
  <c r="BD2395" i="7"/>
  <c r="BA2395" i="7"/>
  <c r="AY2395" i="7"/>
  <c r="AQ2395" i="7"/>
  <c r="AT2395" i="7" s="1"/>
  <c r="AU2395" i="7" s="1"/>
  <c r="BL2394" i="7"/>
  <c r="BI2394" i="7"/>
  <c r="BF2394" i="7"/>
  <c r="BD2394" i="7"/>
  <c r="BA2394" i="7"/>
  <c r="AY2394" i="7"/>
  <c r="AQ2394" i="7"/>
  <c r="AT2394" i="7" s="1"/>
  <c r="AU2394" i="7" s="1"/>
  <c r="BL2393" i="7"/>
  <c r="BI2393" i="7"/>
  <c r="BF2393" i="7"/>
  <c r="BD2393" i="7"/>
  <c r="BA2393" i="7"/>
  <c r="AY2393" i="7"/>
  <c r="AQ2393" i="7"/>
  <c r="AT2393" i="7" s="1"/>
  <c r="AU2393" i="7" s="1"/>
  <c r="BL2392" i="7"/>
  <c r="BI2392" i="7"/>
  <c r="BF2392" i="7"/>
  <c r="BD2392" i="7"/>
  <c r="BA2392" i="7"/>
  <c r="AY2392" i="7"/>
  <c r="AQ2392" i="7"/>
  <c r="AT2392" i="7" s="1"/>
  <c r="AU2392" i="7" s="1"/>
  <c r="BL2391" i="7"/>
  <c r="BI2391" i="7"/>
  <c r="BF2391" i="7"/>
  <c r="BD2391" i="7"/>
  <c r="BA2391" i="7"/>
  <c r="AY2391" i="7"/>
  <c r="AQ2391" i="7"/>
  <c r="AT2391" i="7" s="1"/>
  <c r="AU2391" i="7" s="1"/>
  <c r="BL2390" i="7"/>
  <c r="BI2390" i="7"/>
  <c r="BF2390" i="7"/>
  <c r="BD2390" i="7"/>
  <c r="BA2390" i="7"/>
  <c r="AY2390" i="7"/>
  <c r="AQ2390" i="7"/>
  <c r="AT2390" i="7" s="1"/>
  <c r="AU2390" i="7" s="1"/>
  <c r="BL2389" i="7"/>
  <c r="BI2389" i="7"/>
  <c r="BF2389" i="7"/>
  <c r="BD2389" i="7"/>
  <c r="BA2389" i="7"/>
  <c r="AY2389" i="7"/>
  <c r="AQ2389" i="7"/>
  <c r="AT2389" i="7" s="1"/>
  <c r="AU2389" i="7" s="1"/>
  <c r="BL2388" i="7"/>
  <c r="BI2388" i="7"/>
  <c r="BF2388" i="7"/>
  <c r="BD2388" i="7"/>
  <c r="BA2388" i="7"/>
  <c r="AY2388" i="7"/>
  <c r="AQ2388" i="7"/>
  <c r="AT2388" i="7" s="1"/>
  <c r="AU2388" i="7" s="1"/>
  <c r="BL2387" i="7"/>
  <c r="BI2387" i="7"/>
  <c r="BF2387" i="7"/>
  <c r="BD2387" i="7"/>
  <c r="BA2387" i="7"/>
  <c r="AY2387" i="7"/>
  <c r="AQ2387" i="7"/>
  <c r="AT2387" i="7" s="1"/>
  <c r="AU2387" i="7" s="1"/>
  <c r="BL2386" i="7"/>
  <c r="BI2386" i="7"/>
  <c r="BF2386" i="7"/>
  <c r="BD2386" i="7"/>
  <c r="BA2386" i="7"/>
  <c r="AY2386" i="7"/>
  <c r="AQ2386" i="7"/>
  <c r="AT2386" i="7" s="1"/>
  <c r="AU2386" i="7" s="1"/>
  <c r="BL2385" i="7"/>
  <c r="BI2385" i="7"/>
  <c r="BF2385" i="7"/>
  <c r="BD2385" i="7"/>
  <c r="BA2385" i="7"/>
  <c r="AY2385" i="7"/>
  <c r="AQ2385" i="7"/>
  <c r="AT2385" i="7" s="1"/>
  <c r="AU2385" i="7" s="1"/>
  <c r="BL2384" i="7"/>
  <c r="BI2384" i="7"/>
  <c r="BF2384" i="7"/>
  <c r="BD2384" i="7"/>
  <c r="BA2384" i="7"/>
  <c r="AY2384" i="7"/>
  <c r="AQ2384" i="7"/>
  <c r="AT2384" i="7" s="1"/>
  <c r="AU2384" i="7" s="1"/>
  <c r="BL2383" i="7"/>
  <c r="BI2383" i="7"/>
  <c r="BF2383" i="7"/>
  <c r="BD2383" i="7"/>
  <c r="BA2383" i="7"/>
  <c r="AY2383" i="7"/>
  <c r="AQ2383" i="7"/>
  <c r="AT2383" i="7" s="1"/>
  <c r="AU2383" i="7" s="1"/>
  <c r="BL2382" i="7"/>
  <c r="BI2382" i="7"/>
  <c r="BF2382" i="7"/>
  <c r="BD2382" i="7"/>
  <c r="BA2382" i="7"/>
  <c r="AY2382" i="7"/>
  <c r="AQ2382" i="7"/>
  <c r="AT2382" i="7" s="1"/>
  <c r="AU2382" i="7" s="1"/>
  <c r="BL2381" i="7"/>
  <c r="BI2381" i="7"/>
  <c r="BF2381" i="7"/>
  <c r="BD2381" i="7"/>
  <c r="BA2381" i="7"/>
  <c r="AY2381" i="7"/>
  <c r="AQ2381" i="7"/>
  <c r="AT2381" i="7" s="1"/>
  <c r="AU2381" i="7" s="1"/>
  <c r="BL2380" i="7"/>
  <c r="BI2380" i="7"/>
  <c r="BF2380" i="7"/>
  <c r="BD2380" i="7"/>
  <c r="BA2380" i="7"/>
  <c r="AY2380" i="7"/>
  <c r="AQ2380" i="7"/>
  <c r="AT2380" i="7" s="1"/>
  <c r="AU2380" i="7" s="1"/>
  <c r="BL2379" i="7"/>
  <c r="BI2379" i="7"/>
  <c r="BF2379" i="7"/>
  <c r="BD2379" i="7"/>
  <c r="BA2379" i="7"/>
  <c r="AY2379" i="7"/>
  <c r="AQ2379" i="7"/>
  <c r="AT2379" i="7" s="1"/>
  <c r="AU2379" i="7" s="1"/>
  <c r="BL2378" i="7"/>
  <c r="BI2378" i="7"/>
  <c r="BF2378" i="7"/>
  <c r="BD2378" i="7"/>
  <c r="BA2378" i="7"/>
  <c r="AY2378" i="7"/>
  <c r="AQ2378" i="7"/>
  <c r="AT2378" i="7" s="1"/>
  <c r="AU2378" i="7" s="1"/>
  <c r="BL2377" i="7"/>
  <c r="BI2377" i="7"/>
  <c r="BF2377" i="7"/>
  <c r="BD2377" i="7"/>
  <c r="BA2377" i="7"/>
  <c r="AY2377" i="7"/>
  <c r="AQ2377" i="7"/>
  <c r="AT2377" i="7" s="1"/>
  <c r="AU2377" i="7" s="1"/>
  <c r="BL2376" i="7"/>
  <c r="BI2376" i="7"/>
  <c r="BF2376" i="7"/>
  <c r="BD2376" i="7"/>
  <c r="BA2376" i="7"/>
  <c r="AY2376" i="7"/>
  <c r="AQ2376" i="7"/>
  <c r="AT2376" i="7" s="1"/>
  <c r="AU2376" i="7" s="1"/>
  <c r="BL2375" i="7"/>
  <c r="BI2375" i="7"/>
  <c r="BF2375" i="7"/>
  <c r="BD2375" i="7"/>
  <c r="BA2375" i="7"/>
  <c r="AY2375" i="7"/>
  <c r="AT2375" i="7"/>
  <c r="AU2375" i="7" s="1"/>
  <c r="AQ2375" i="7"/>
  <c r="BL2374" i="7"/>
  <c r="BI2374" i="7"/>
  <c r="BF2374" i="7"/>
  <c r="BD2374" i="7"/>
  <c r="BA2374" i="7"/>
  <c r="AY2374" i="7"/>
  <c r="AQ2374" i="7"/>
  <c r="AT2374" i="7" s="1"/>
  <c r="AU2374" i="7" s="1"/>
  <c r="BL2373" i="7"/>
  <c r="BI2373" i="7"/>
  <c r="BF2373" i="7"/>
  <c r="BD2373" i="7"/>
  <c r="BA2373" i="7"/>
  <c r="AY2373" i="7"/>
  <c r="AQ2373" i="7"/>
  <c r="AT2373" i="7" s="1"/>
  <c r="AU2373" i="7" s="1"/>
  <c r="BL2372" i="7"/>
  <c r="BI2372" i="7"/>
  <c r="BF2372" i="7"/>
  <c r="BD2372" i="7"/>
  <c r="BA2372" i="7"/>
  <c r="AY2372" i="7"/>
  <c r="AQ2372" i="7"/>
  <c r="AT2372" i="7" s="1"/>
  <c r="AU2372" i="7" s="1"/>
  <c r="BL2371" i="7"/>
  <c r="BI2371" i="7"/>
  <c r="BF2371" i="7"/>
  <c r="BD2371" i="7"/>
  <c r="BA2371" i="7"/>
  <c r="AY2371" i="7"/>
  <c r="AQ2371" i="7"/>
  <c r="AT2371" i="7" s="1"/>
  <c r="AU2371" i="7" s="1"/>
  <c r="BL2370" i="7"/>
  <c r="BI2370" i="7"/>
  <c r="BF2370" i="7"/>
  <c r="BD2370" i="7"/>
  <c r="BA2370" i="7"/>
  <c r="AY2370" i="7"/>
  <c r="AQ2370" i="7"/>
  <c r="AT2370" i="7" s="1"/>
  <c r="AU2370" i="7" s="1"/>
  <c r="BL2369" i="7"/>
  <c r="BI2369" i="7"/>
  <c r="BF2369" i="7"/>
  <c r="BD2369" i="7"/>
  <c r="BA2369" i="7"/>
  <c r="AY2369" i="7"/>
  <c r="AQ2369" i="7"/>
  <c r="AT2369" i="7" s="1"/>
  <c r="AU2369" i="7" s="1"/>
  <c r="BL2368" i="7"/>
  <c r="BI2368" i="7"/>
  <c r="BF2368" i="7"/>
  <c r="BD2368" i="7"/>
  <c r="BA2368" i="7"/>
  <c r="AY2368" i="7"/>
  <c r="AQ2368" i="7"/>
  <c r="AT2368" i="7" s="1"/>
  <c r="AU2368" i="7" s="1"/>
  <c r="BL2367" i="7"/>
  <c r="BI2367" i="7"/>
  <c r="BF2367" i="7"/>
  <c r="BD2367" i="7"/>
  <c r="BA2367" i="7"/>
  <c r="AY2367" i="7"/>
  <c r="AQ2367" i="7"/>
  <c r="AT2367" i="7" s="1"/>
  <c r="AU2367" i="7" s="1"/>
  <c r="BL2366" i="7"/>
  <c r="BI2366" i="7"/>
  <c r="BF2366" i="7"/>
  <c r="BD2366" i="7"/>
  <c r="BA2366" i="7"/>
  <c r="AY2366" i="7"/>
  <c r="AQ2366" i="7"/>
  <c r="AT2366" i="7" s="1"/>
  <c r="AU2366" i="7" s="1"/>
  <c r="BL2365" i="7"/>
  <c r="BI2365" i="7"/>
  <c r="BF2365" i="7"/>
  <c r="BD2365" i="7"/>
  <c r="BA2365" i="7"/>
  <c r="AY2365" i="7"/>
  <c r="AQ2365" i="7"/>
  <c r="AT2365" i="7" s="1"/>
  <c r="AU2365" i="7" s="1"/>
  <c r="BL2364" i="7"/>
  <c r="BI2364" i="7"/>
  <c r="BF2364" i="7"/>
  <c r="BD2364" i="7"/>
  <c r="BA2364" i="7"/>
  <c r="AY2364" i="7"/>
  <c r="AQ2364" i="7"/>
  <c r="AT2364" i="7" s="1"/>
  <c r="AU2364" i="7" s="1"/>
  <c r="BL2363" i="7"/>
  <c r="BI2363" i="7"/>
  <c r="BF2363" i="7"/>
  <c r="BD2363" i="7"/>
  <c r="BA2363" i="7"/>
  <c r="AY2363" i="7"/>
  <c r="AQ2363" i="7"/>
  <c r="AT2363" i="7" s="1"/>
  <c r="AU2363" i="7" s="1"/>
  <c r="BL2362" i="7"/>
  <c r="BI2362" i="7"/>
  <c r="BF2362" i="7"/>
  <c r="BD2362" i="7"/>
  <c r="BA2362" i="7"/>
  <c r="AY2362" i="7"/>
  <c r="AQ2362" i="7"/>
  <c r="AT2362" i="7" s="1"/>
  <c r="AU2362" i="7" s="1"/>
  <c r="BL2361" i="7"/>
  <c r="BI2361" i="7"/>
  <c r="BF2361" i="7"/>
  <c r="BD2361" i="7"/>
  <c r="BA2361" i="7"/>
  <c r="AY2361" i="7"/>
  <c r="AQ2361" i="7"/>
  <c r="AT2361" i="7" s="1"/>
  <c r="AU2361" i="7" s="1"/>
  <c r="BL2360" i="7"/>
  <c r="BI2360" i="7"/>
  <c r="BF2360" i="7"/>
  <c r="BD2360" i="7"/>
  <c r="BA2360" i="7"/>
  <c r="AY2360" i="7"/>
  <c r="AQ2360" i="7"/>
  <c r="AT2360" i="7" s="1"/>
  <c r="AU2360" i="7" s="1"/>
  <c r="BL2359" i="7"/>
  <c r="BI2359" i="7"/>
  <c r="BF2359" i="7"/>
  <c r="BD2359" i="7"/>
  <c r="BA2359" i="7"/>
  <c r="AY2359" i="7"/>
  <c r="AQ2359" i="7"/>
  <c r="AT2359" i="7" s="1"/>
  <c r="AU2359" i="7" s="1"/>
  <c r="BL2358" i="7"/>
  <c r="BI2358" i="7"/>
  <c r="BF2358" i="7"/>
  <c r="BD2358" i="7"/>
  <c r="BA2358" i="7"/>
  <c r="AY2358" i="7"/>
  <c r="AQ2358" i="7"/>
  <c r="AT2358" i="7" s="1"/>
  <c r="AU2358" i="7" s="1"/>
  <c r="BL2357" i="7"/>
  <c r="BI2357" i="7"/>
  <c r="BF2357" i="7"/>
  <c r="BD2357" i="7"/>
  <c r="BA2357" i="7"/>
  <c r="AY2357" i="7"/>
  <c r="AQ2357" i="7"/>
  <c r="AT2357" i="7" s="1"/>
  <c r="AU2357" i="7" s="1"/>
  <c r="BL2356" i="7"/>
  <c r="BI2356" i="7"/>
  <c r="BF2356" i="7"/>
  <c r="BD2356" i="7"/>
  <c r="BA2356" i="7"/>
  <c r="AY2356" i="7"/>
  <c r="AQ2356" i="7"/>
  <c r="AT2356" i="7" s="1"/>
  <c r="AU2356" i="7" s="1"/>
  <c r="BL2355" i="7"/>
  <c r="BI2355" i="7"/>
  <c r="BF2355" i="7"/>
  <c r="BD2355" i="7"/>
  <c r="BA2355" i="7"/>
  <c r="AY2355" i="7"/>
  <c r="AQ2355" i="7"/>
  <c r="AT2355" i="7" s="1"/>
  <c r="AU2355" i="7" s="1"/>
  <c r="BL2354" i="7"/>
  <c r="BI2354" i="7"/>
  <c r="BF2354" i="7"/>
  <c r="BD2354" i="7"/>
  <c r="BA2354" i="7"/>
  <c r="AY2354" i="7"/>
  <c r="AQ2354" i="7"/>
  <c r="AT2354" i="7" s="1"/>
  <c r="AU2354" i="7" s="1"/>
  <c r="BL2353" i="7"/>
  <c r="BI2353" i="7"/>
  <c r="BF2353" i="7"/>
  <c r="BD2353" i="7"/>
  <c r="BA2353" i="7"/>
  <c r="AY2353" i="7"/>
  <c r="AQ2353" i="7"/>
  <c r="AT2353" i="7" s="1"/>
  <c r="AU2353" i="7" s="1"/>
  <c r="BL2352" i="7"/>
  <c r="BI2352" i="7"/>
  <c r="BF2352" i="7"/>
  <c r="BD2352" i="7"/>
  <c r="BA2352" i="7"/>
  <c r="AY2352" i="7"/>
  <c r="AQ2352" i="7"/>
  <c r="AT2352" i="7" s="1"/>
  <c r="AU2352" i="7" s="1"/>
  <c r="BL2351" i="7"/>
  <c r="BI2351" i="7"/>
  <c r="BF2351" i="7"/>
  <c r="BD2351" i="7"/>
  <c r="BA2351" i="7"/>
  <c r="AY2351" i="7"/>
  <c r="AT2351" i="7"/>
  <c r="AU2351" i="7" s="1"/>
  <c r="AQ2351" i="7"/>
  <c r="BL2350" i="7"/>
  <c r="BI2350" i="7"/>
  <c r="BF2350" i="7"/>
  <c r="BD2350" i="7"/>
  <c r="BA2350" i="7"/>
  <c r="AY2350" i="7"/>
  <c r="AQ2350" i="7"/>
  <c r="AT2350" i="7" s="1"/>
  <c r="AU2350" i="7" s="1"/>
  <c r="BL2349" i="7"/>
  <c r="BI2349" i="7"/>
  <c r="BF2349" i="7"/>
  <c r="BD2349" i="7"/>
  <c r="BA2349" i="7"/>
  <c r="AY2349" i="7"/>
  <c r="AQ2349" i="7"/>
  <c r="AT2349" i="7" s="1"/>
  <c r="AU2349" i="7" s="1"/>
  <c r="BL2348" i="7"/>
  <c r="BI2348" i="7"/>
  <c r="BF2348" i="7"/>
  <c r="BD2348" i="7"/>
  <c r="BA2348" i="7"/>
  <c r="AY2348" i="7"/>
  <c r="AQ2348" i="7"/>
  <c r="AT2348" i="7" s="1"/>
  <c r="AU2348" i="7" s="1"/>
  <c r="BL2347" i="7"/>
  <c r="BI2347" i="7"/>
  <c r="BF2347" i="7"/>
  <c r="BD2347" i="7"/>
  <c r="BA2347" i="7"/>
  <c r="AY2347" i="7"/>
  <c r="AQ2347" i="7"/>
  <c r="AT2347" i="7" s="1"/>
  <c r="AU2347" i="7" s="1"/>
  <c r="BL2346" i="7"/>
  <c r="BI2346" i="7"/>
  <c r="BF2346" i="7"/>
  <c r="BD2346" i="7"/>
  <c r="BA2346" i="7"/>
  <c r="AY2346" i="7"/>
  <c r="AQ2346" i="7"/>
  <c r="AT2346" i="7" s="1"/>
  <c r="AU2346" i="7" s="1"/>
  <c r="BL2345" i="7"/>
  <c r="BI2345" i="7"/>
  <c r="BF2345" i="7"/>
  <c r="BD2345" i="7"/>
  <c r="BA2345" i="7"/>
  <c r="AY2345" i="7"/>
  <c r="AQ2345" i="7"/>
  <c r="AT2345" i="7" s="1"/>
  <c r="AU2345" i="7" s="1"/>
  <c r="BL2344" i="7"/>
  <c r="BI2344" i="7"/>
  <c r="BF2344" i="7"/>
  <c r="BD2344" i="7"/>
  <c r="BA2344" i="7"/>
  <c r="AY2344" i="7"/>
  <c r="AQ2344" i="7"/>
  <c r="AT2344" i="7" s="1"/>
  <c r="AU2344" i="7" s="1"/>
  <c r="BL2343" i="7"/>
  <c r="BI2343" i="7"/>
  <c r="BF2343" i="7"/>
  <c r="BD2343" i="7"/>
  <c r="BA2343" i="7"/>
  <c r="AY2343" i="7"/>
  <c r="AQ2343" i="7"/>
  <c r="AT2343" i="7" s="1"/>
  <c r="AU2343" i="7" s="1"/>
  <c r="BL2342" i="7"/>
  <c r="BI2342" i="7"/>
  <c r="BF2342" i="7"/>
  <c r="BD2342" i="7"/>
  <c r="BA2342" i="7"/>
  <c r="AY2342" i="7"/>
  <c r="AQ2342" i="7"/>
  <c r="AT2342" i="7" s="1"/>
  <c r="AU2342" i="7" s="1"/>
  <c r="BL2341" i="7"/>
  <c r="BI2341" i="7"/>
  <c r="BF2341" i="7"/>
  <c r="BD2341" i="7"/>
  <c r="BA2341" i="7"/>
  <c r="AY2341" i="7"/>
  <c r="AQ2341" i="7"/>
  <c r="AT2341" i="7" s="1"/>
  <c r="AU2341" i="7" s="1"/>
  <c r="BL2340" i="7"/>
  <c r="BI2340" i="7"/>
  <c r="BF2340" i="7"/>
  <c r="BD2340" i="7"/>
  <c r="BA2340" i="7"/>
  <c r="AY2340" i="7"/>
  <c r="AQ2340" i="7"/>
  <c r="AT2340" i="7" s="1"/>
  <c r="AU2340" i="7" s="1"/>
  <c r="BL2339" i="7"/>
  <c r="BI2339" i="7"/>
  <c r="BF2339" i="7"/>
  <c r="BD2339" i="7"/>
  <c r="BA2339" i="7"/>
  <c r="AY2339" i="7"/>
  <c r="AQ2339" i="7"/>
  <c r="AT2339" i="7" s="1"/>
  <c r="AU2339" i="7" s="1"/>
  <c r="BL2338" i="7"/>
  <c r="BI2338" i="7"/>
  <c r="BF2338" i="7"/>
  <c r="BD2338" i="7"/>
  <c r="BA2338" i="7"/>
  <c r="AY2338" i="7"/>
  <c r="AQ2338" i="7"/>
  <c r="AT2338" i="7" s="1"/>
  <c r="AU2338" i="7" s="1"/>
  <c r="BL2337" i="7"/>
  <c r="BI2337" i="7"/>
  <c r="BF2337" i="7"/>
  <c r="BD2337" i="7"/>
  <c r="BA2337" i="7"/>
  <c r="AY2337" i="7"/>
  <c r="AQ2337" i="7"/>
  <c r="AT2337" i="7" s="1"/>
  <c r="AU2337" i="7" s="1"/>
  <c r="BL2336" i="7"/>
  <c r="BI2336" i="7"/>
  <c r="BF2336" i="7"/>
  <c r="BD2336" i="7"/>
  <c r="BA2336" i="7"/>
  <c r="AY2336" i="7"/>
  <c r="AQ2336" i="7"/>
  <c r="AT2336" i="7" s="1"/>
  <c r="AU2336" i="7" s="1"/>
  <c r="BL2335" i="7"/>
  <c r="BI2335" i="7"/>
  <c r="BF2335" i="7"/>
  <c r="BD2335" i="7"/>
  <c r="BA2335" i="7"/>
  <c r="AY2335" i="7"/>
  <c r="AQ2335" i="7"/>
  <c r="AT2335" i="7" s="1"/>
  <c r="AU2335" i="7" s="1"/>
  <c r="BL2334" i="7"/>
  <c r="BI2334" i="7"/>
  <c r="BF2334" i="7"/>
  <c r="BD2334" i="7"/>
  <c r="BA2334" i="7"/>
  <c r="AY2334" i="7"/>
  <c r="AQ2334" i="7"/>
  <c r="AT2334" i="7" s="1"/>
  <c r="AU2334" i="7" s="1"/>
  <c r="BL2333" i="7"/>
  <c r="BI2333" i="7"/>
  <c r="BF2333" i="7"/>
  <c r="BD2333" i="7"/>
  <c r="BA2333" i="7"/>
  <c r="AY2333" i="7"/>
  <c r="AQ2333" i="7"/>
  <c r="AT2333" i="7" s="1"/>
  <c r="AU2333" i="7" s="1"/>
  <c r="BL2332" i="7"/>
  <c r="BI2332" i="7"/>
  <c r="BF2332" i="7"/>
  <c r="BD2332" i="7"/>
  <c r="BA2332" i="7"/>
  <c r="AY2332" i="7"/>
  <c r="AQ2332" i="7"/>
  <c r="AT2332" i="7" s="1"/>
  <c r="AU2332" i="7" s="1"/>
  <c r="BL2331" i="7"/>
  <c r="BI2331" i="7"/>
  <c r="BF2331" i="7"/>
  <c r="BD2331" i="7"/>
  <c r="BA2331" i="7"/>
  <c r="AY2331" i="7"/>
  <c r="AQ2331" i="7"/>
  <c r="AT2331" i="7" s="1"/>
  <c r="AU2331" i="7" s="1"/>
  <c r="BL2330" i="7"/>
  <c r="BI2330" i="7"/>
  <c r="BF2330" i="7"/>
  <c r="BD2330" i="7"/>
  <c r="BA2330" i="7"/>
  <c r="AY2330" i="7"/>
  <c r="AQ2330" i="7"/>
  <c r="AT2330" i="7" s="1"/>
  <c r="AU2330" i="7" s="1"/>
  <c r="AV2330" i="7" s="1"/>
  <c r="BL2329" i="7"/>
  <c r="BI2329" i="7"/>
  <c r="BF2329" i="7"/>
  <c r="BD2329" i="7"/>
  <c r="BA2329" i="7"/>
  <c r="AY2329" i="7"/>
  <c r="AQ2329" i="7"/>
  <c r="AT2329" i="7" s="1"/>
  <c r="AU2329" i="7" s="1"/>
  <c r="BL2328" i="7"/>
  <c r="BI2328" i="7"/>
  <c r="BF2328" i="7"/>
  <c r="BD2328" i="7"/>
  <c r="BA2328" i="7"/>
  <c r="AY2328" i="7"/>
  <c r="AQ2328" i="7"/>
  <c r="AT2328" i="7" s="1"/>
  <c r="AU2328" i="7" s="1"/>
  <c r="BL2327" i="7"/>
  <c r="BI2327" i="7"/>
  <c r="BF2327" i="7"/>
  <c r="BD2327" i="7"/>
  <c r="BA2327" i="7"/>
  <c r="AY2327" i="7"/>
  <c r="AQ2327" i="7"/>
  <c r="AT2327" i="7" s="1"/>
  <c r="AU2327" i="7" s="1"/>
  <c r="BL2326" i="7"/>
  <c r="BI2326" i="7"/>
  <c r="BF2326" i="7"/>
  <c r="BD2326" i="7"/>
  <c r="BA2326" i="7"/>
  <c r="AY2326" i="7"/>
  <c r="AQ2326" i="7"/>
  <c r="AT2326" i="7" s="1"/>
  <c r="AU2326" i="7" s="1"/>
  <c r="AV2326" i="7" s="1"/>
  <c r="BL2325" i="7"/>
  <c r="BI2325" i="7"/>
  <c r="BF2325" i="7"/>
  <c r="BD2325" i="7"/>
  <c r="BA2325" i="7"/>
  <c r="AY2325" i="7"/>
  <c r="AQ2325" i="7"/>
  <c r="AT2325" i="7" s="1"/>
  <c r="AU2325" i="7" s="1"/>
  <c r="AW2325" i="7" s="1"/>
  <c r="BL2324" i="7"/>
  <c r="BI2324" i="7"/>
  <c r="BF2324" i="7"/>
  <c r="BD2324" i="7"/>
  <c r="BA2324" i="7"/>
  <c r="AY2324" i="7"/>
  <c r="AQ2324" i="7"/>
  <c r="AT2324" i="7" s="1"/>
  <c r="AU2324" i="7" s="1"/>
  <c r="BL2323" i="7"/>
  <c r="BI2323" i="7"/>
  <c r="BF2323" i="7"/>
  <c r="BD2323" i="7"/>
  <c r="BA2323" i="7"/>
  <c r="AY2323" i="7"/>
  <c r="AQ2323" i="7"/>
  <c r="AT2323" i="7" s="1"/>
  <c r="AU2323" i="7" s="1"/>
  <c r="BL2322" i="7"/>
  <c r="BI2322" i="7"/>
  <c r="BF2322" i="7"/>
  <c r="BD2322" i="7"/>
  <c r="BA2322" i="7"/>
  <c r="AY2322" i="7"/>
  <c r="AQ2322" i="7"/>
  <c r="AT2322" i="7" s="1"/>
  <c r="AU2322" i="7" s="1"/>
  <c r="AV2322" i="7" s="1"/>
  <c r="BL2321" i="7"/>
  <c r="BI2321" i="7"/>
  <c r="BF2321" i="7"/>
  <c r="BD2321" i="7"/>
  <c r="BA2321" i="7"/>
  <c r="AY2321" i="7"/>
  <c r="AQ2321" i="7"/>
  <c r="AT2321" i="7" s="1"/>
  <c r="AU2321" i="7" s="1"/>
  <c r="AW2321" i="7" s="1"/>
  <c r="BL2320" i="7"/>
  <c r="BI2320" i="7"/>
  <c r="BF2320" i="7"/>
  <c r="BD2320" i="7"/>
  <c r="BA2320" i="7"/>
  <c r="AY2320" i="7"/>
  <c r="AQ2320" i="7"/>
  <c r="AT2320" i="7" s="1"/>
  <c r="AU2320" i="7" s="1"/>
  <c r="BL2319" i="7"/>
  <c r="BI2319" i="7"/>
  <c r="BF2319" i="7"/>
  <c r="BD2319" i="7"/>
  <c r="BA2319" i="7"/>
  <c r="AY2319" i="7"/>
  <c r="AQ2319" i="7"/>
  <c r="AT2319" i="7" s="1"/>
  <c r="AU2319" i="7" s="1"/>
  <c r="BL2318" i="7"/>
  <c r="BI2318" i="7"/>
  <c r="BF2318" i="7"/>
  <c r="BD2318" i="7"/>
  <c r="BA2318" i="7"/>
  <c r="AY2318" i="7"/>
  <c r="AQ2318" i="7"/>
  <c r="AT2318" i="7" s="1"/>
  <c r="AU2318" i="7" s="1"/>
  <c r="AV2318" i="7" s="1"/>
  <c r="BL2317" i="7"/>
  <c r="BI2317" i="7"/>
  <c r="BF2317" i="7"/>
  <c r="BD2317" i="7"/>
  <c r="BA2317" i="7"/>
  <c r="AY2317" i="7"/>
  <c r="AQ2317" i="7"/>
  <c r="AT2317" i="7" s="1"/>
  <c r="AU2317" i="7" s="1"/>
  <c r="AW2317" i="7" s="1"/>
  <c r="BL2316" i="7"/>
  <c r="BI2316" i="7"/>
  <c r="BF2316" i="7"/>
  <c r="BD2316" i="7"/>
  <c r="BA2316" i="7"/>
  <c r="AY2316" i="7"/>
  <c r="AQ2316" i="7"/>
  <c r="AT2316" i="7" s="1"/>
  <c r="AU2316" i="7" s="1"/>
  <c r="BL2315" i="7"/>
  <c r="BI2315" i="7"/>
  <c r="BF2315" i="7"/>
  <c r="BD2315" i="7"/>
  <c r="BA2315" i="7"/>
  <c r="AY2315" i="7"/>
  <c r="AQ2315" i="7"/>
  <c r="AT2315" i="7" s="1"/>
  <c r="AU2315" i="7" s="1"/>
  <c r="BL2314" i="7"/>
  <c r="BI2314" i="7"/>
  <c r="BF2314" i="7"/>
  <c r="BD2314" i="7"/>
  <c r="BA2314" i="7"/>
  <c r="AY2314" i="7"/>
  <c r="AQ2314" i="7"/>
  <c r="AT2314" i="7" s="1"/>
  <c r="AU2314" i="7" s="1"/>
  <c r="AV2314" i="7" s="1"/>
  <c r="BL2313" i="7"/>
  <c r="BI2313" i="7"/>
  <c r="BF2313" i="7"/>
  <c r="BD2313" i="7"/>
  <c r="BA2313" i="7"/>
  <c r="AY2313" i="7"/>
  <c r="AQ2313" i="7"/>
  <c r="AT2313" i="7" s="1"/>
  <c r="AU2313" i="7" s="1"/>
  <c r="BL2312" i="7"/>
  <c r="BI2312" i="7"/>
  <c r="BF2312" i="7"/>
  <c r="BD2312" i="7"/>
  <c r="BA2312" i="7"/>
  <c r="AY2312" i="7"/>
  <c r="AQ2312" i="7"/>
  <c r="AT2312" i="7" s="1"/>
  <c r="AU2312" i="7" s="1"/>
  <c r="BL2311" i="7"/>
  <c r="BI2311" i="7"/>
  <c r="BF2311" i="7"/>
  <c r="BD2311" i="7"/>
  <c r="BA2311" i="7"/>
  <c r="AY2311" i="7"/>
  <c r="AQ2311" i="7"/>
  <c r="AT2311" i="7" s="1"/>
  <c r="AU2311" i="7" s="1"/>
  <c r="BL2310" i="7"/>
  <c r="BI2310" i="7"/>
  <c r="BF2310" i="7"/>
  <c r="BD2310" i="7"/>
  <c r="BA2310" i="7"/>
  <c r="AY2310" i="7"/>
  <c r="AQ2310" i="7"/>
  <c r="AT2310" i="7" s="1"/>
  <c r="AU2310" i="7" s="1"/>
  <c r="AV2310" i="7" s="1"/>
  <c r="BL2309" i="7"/>
  <c r="BI2309" i="7"/>
  <c r="BF2309" i="7"/>
  <c r="BD2309" i="7"/>
  <c r="BA2309" i="7"/>
  <c r="AY2309" i="7"/>
  <c r="AQ2309" i="7"/>
  <c r="AT2309" i="7" s="1"/>
  <c r="AU2309" i="7" s="1"/>
  <c r="AW2309" i="7" s="1"/>
  <c r="BL2308" i="7"/>
  <c r="BI2308" i="7"/>
  <c r="BF2308" i="7"/>
  <c r="BD2308" i="7"/>
  <c r="BA2308" i="7"/>
  <c r="AY2308" i="7"/>
  <c r="AQ2308" i="7"/>
  <c r="AT2308" i="7" s="1"/>
  <c r="AU2308" i="7" s="1"/>
  <c r="BL2307" i="7"/>
  <c r="BI2307" i="7"/>
  <c r="BF2307" i="7"/>
  <c r="BD2307" i="7"/>
  <c r="BA2307" i="7"/>
  <c r="AY2307" i="7"/>
  <c r="AQ2307" i="7"/>
  <c r="AT2307" i="7" s="1"/>
  <c r="AU2307" i="7" s="1"/>
  <c r="BL2306" i="7"/>
  <c r="BI2306" i="7"/>
  <c r="BF2306" i="7"/>
  <c r="BD2306" i="7"/>
  <c r="BA2306" i="7"/>
  <c r="AY2306" i="7"/>
  <c r="AQ2306" i="7"/>
  <c r="AT2306" i="7" s="1"/>
  <c r="AU2306" i="7" s="1"/>
  <c r="BL2305" i="7"/>
  <c r="BI2305" i="7"/>
  <c r="BF2305" i="7"/>
  <c r="BD2305" i="7"/>
  <c r="BA2305" i="7"/>
  <c r="AY2305" i="7"/>
  <c r="AQ2305" i="7"/>
  <c r="AT2305" i="7" s="1"/>
  <c r="AU2305" i="7" s="1"/>
  <c r="AW2305" i="7" s="1"/>
  <c r="BL2304" i="7"/>
  <c r="BI2304" i="7"/>
  <c r="BF2304" i="7"/>
  <c r="BD2304" i="7"/>
  <c r="BA2304" i="7"/>
  <c r="AY2304" i="7"/>
  <c r="AQ2304" i="7"/>
  <c r="AT2304" i="7" s="1"/>
  <c r="AU2304" i="7" s="1"/>
  <c r="BL2303" i="7"/>
  <c r="BI2303" i="7"/>
  <c r="BF2303" i="7"/>
  <c r="BD2303" i="7"/>
  <c r="BA2303" i="7"/>
  <c r="AY2303" i="7"/>
  <c r="AQ2303" i="7"/>
  <c r="AT2303" i="7" s="1"/>
  <c r="AU2303" i="7" s="1"/>
  <c r="AW2303" i="7" s="1"/>
  <c r="BL2302" i="7"/>
  <c r="BI2302" i="7"/>
  <c r="BF2302" i="7"/>
  <c r="BD2302" i="7"/>
  <c r="BA2302" i="7"/>
  <c r="AY2302" i="7"/>
  <c r="AQ2302" i="7"/>
  <c r="AT2302" i="7" s="1"/>
  <c r="AU2302" i="7" s="1"/>
  <c r="BL2301" i="7"/>
  <c r="BI2301" i="7"/>
  <c r="BF2301" i="7"/>
  <c r="BD2301" i="7"/>
  <c r="BA2301" i="7"/>
  <c r="AY2301" i="7"/>
  <c r="AQ2301" i="7"/>
  <c r="AT2301" i="7" s="1"/>
  <c r="AU2301" i="7" s="1"/>
  <c r="AW2301" i="7" s="1"/>
  <c r="BL2300" i="7"/>
  <c r="BI2300" i="7"/>
  <c r="BF2300" i="7"/>
  <c r="BD2300" i="7"/>
  <c r="BA2300" i="7"/>
  <c r="AY2300" i="7"/>
  <c r="AQ2300" i="7"/>
  <c r="AT2300" i="7" s="1"/>
  <c r="AU2300" i="7" s="1"/>
  <c r="BL2299" i="7"/>
  <c r="BI2299" i="7"/>
  <c r="BF2299" i="7"/>
  <c r="BD2299" i="7"/>
  <c r="BA2299" i="7"/>
  <c r="AY2299" i="7"/>
  <c r="AQ2299" i="7"/>
  <c r="AT2299" i="7" s="1"/>
  <c r="AU2299" i="7" s="1"/>
  <c r="AW2299" i="7" s="1"/>
  <c r="BL2298" i="7"/>
  <c r="BI2298" i="7"/>
  <c r="BF2298" i="7"/>
  <c r="BD2298" i="7"/>
  <c r="BA2298" i="7"/>
  <c r="AY2298" i="7"/>
  <c r="AQ2298" i="7"/>
  <c r="AT2298" i="7" s="1"/>
  <c r="AU2298" i="7" s="1"/>
  <c r="BL2297" i="7"/>
  <c r="BI2297" i="7"/>
  <c r="BF2297" i="7"/>
  <c r="BD2297" i="7"/>
  <c r="BA2297" i="7"/>
  <c r="AY2297" i="7"/>
  <c r="AQ2297" i="7"/>
  <c r="AT2297" i="7" s="1"/>
  <c r="AU2297" i="7" s="1"/>
  <c r="AW2297" i="7" s="1"/>
  <c r="BL2296" i="7"/>
  <c r="BI2296" i="7"/>
  <c r="BF2296" i="7"/>
  <c r="BD2296" i="7"/>
  <c r="BA2296" i="7"/>
  <c r="AY2296" i="7"/>
  <c r="AQ2296" i="7"/>
  <c r="AT2296" i="7" s="1"/>
  <c r="AU2296" i="7" s="1"/>
  <c r="BL2295" i="7"/>
  <c r="BI2295" i="7"/>
  <c r="BF2295" i="7"/>
  <c r="BD2295" i="7"/>
  <c r="BA2295" i="7"/>
  <c r="AY2295" i="7"/>
  <c r="AQ2295" i="7"/>
  <c r="AT2295" i="7" s="1"/>
  <c r="AU2295" i="7" s="1"/>
  <c r="AW2295" i="7" s="1"/>
  <c r="BL2294" i="7"/>
  <c r="BI2294" i="7"/>
  <c r="BF2294" i="7"/>
  <c r="BD2294" i="7"/>
  <c r="BA2294" i="7"/>
  <c r="AY2294" i="7"/>
  <c r="AQ2294" i="7"/>
  <c r="AT2294" i="7" s="1"/>
  <c r="AU2294" i="7" s="1"/>
  <c r="BL2293" i="7"/>
  <c r="BI2293" i="7"/>
  <c r="BF2293" i="7"/>
  <c r="BD2293" i="7"/>
  <c r="BA2293" i="7"/>
  <c r="AY2293" i="7"/>
  <c r="AQ2293" i="7"/>
  <c r="AT2293" i="7" s="1"/>
  <c r="AU2293" i="7" s="1"/>
  <c r="AW2293" i="7" s="1"/>
  <c r="BL2292" i="7"/>
  <c r="BI2292" i="7"/>
  <c r="BF2292" i="7"/>
  <c r="BD2292" i="7"/>
  <c r="BA2292" i="7"/>
  <c r="AY2292" i="7"/>
  <c r="AQ2292" i="7"/>
  <c r="AT2292" i="7" s="1"/>
  <c r="AU2292" i="7" s="1"/>
  <c r="BL2291" i="7"/>
  <c r="BI2291" i="7"/>
  <c r="BF2291" i="7"/>
  <c r="BD2291" i="7"/>
  <c r="BA2291" i="7"/>
  <c r="AY2291" i="7"/>
  <c r="AT2291" i="7"/>
  <c r="AU2291" i="7" s="1"/>
  <c r="AW2291" i="7" s="1"/>
  <c r="AQ2291" i="7"/>
  <c r="BL2290" i="7"/>
  <c r="BI2290" i="7"/>
  <c r="BF2290" i="7"/>
  <c r="BD2290" i="7"/>
  <c r="BA2290" i="7"/>
  <c r="AY2290" i="7"/>
  <c r="AQ2290" i="7"/>
  <c r="AT2290" i="7" s="1"/>
  <c r="AU2290" i="7" s="1"/>
  <c r="BL2289" i="7"/>
  <c r="BI2289" i="7"/>
  <c r="BF2289" i="7"/>
  <c r="BD2289" i="7"/>
  <c r="BA2289" i="7"/>
  <c r="AY2289" i="7"/>
  <c r="AQ2289" i="7"/>
  <c r="AT2289" i="7" s="1"/>
  <c r="AU2289" i="7" s="1"/>
  <c r="AW2289" i="7" s="1"/>
  <c r="BL2288" i="7"/>
  <c r="BI2288" i="7"/>
  <c r="BF2288" i="7"/>
  <c r="BD2288" i="7"/>
  <c r="BA2288" i="7"/>
  <c r="AY2288" i="7"/>
  <c r="AQ2288" i="7"/>
  <c r="AT2288" i="7" s="1"/>
  <c r="AU2288" i="7" s="1"/>
  <c r="BL2287" i="7"/>
  <c r="BI2287" i="7"/>
  <c r="BF2287" i="7"/>
  <c r="BD2287" i="7"/>
  <c r="BA2287" i="7"/>
  <c r="AY2287" i="7"/>
  <c r="AQ2287" i="7"/>
  <c r="AT2287" i="7" s="1"/>
  <c r="AU2287" i="7" s="1"/>
  <c r="AW2287" i="7" s="1"/>
  <c r="BL2286" i="7"/>
  <c r="BI2286" i="7"/>
  <c r="BF2286" i="7"/>
  <c r="BD2286" i="7"/>
  <c r="BA2286" i="7"/>
  <c r="AY2286" i="7"/>
  <c r="AQ2286" i="7"/>
  <c r="AT2286" i="7" s="1"/>
  <c r="AU2286" i="7" s="1"/>
  <c r="BL2285" i="7"/>
  <c r="BI2285" i="7"/>
  <c r="BF2285" i="7"/>
  <c r="BD2285" i="7"/>
  <c r="BA2285" i="7"/>
  <c r="AY2285" i="7"/>
  <c r="AQ2285" i="7"/>
  <c r="AT2285" i="7" s="1"/>
  <c r="AU2285" i="7" s="1"/>
  <c r="AW2285" i="7" s="1"/>
  <c r="BL2284" i="7"/>
  <c r="BI2284" i="7"/>
  <c r="BF2284" i="7"/>
  <c r="BD2284" i="7"/>
  <c r="BA2284" i="7"/>
  <c r="AY2284" i="7"/>
  <c r="AQ2284" i="7"/>
  <c r="AT2284" i="7" s="1"/>
  <c r="AU2284" i="7" s="1"/>
  <c r="BL2283" i="7"/>
  <c r="BI2283" i="7"/>
  <c r="BF2283" i="7"/>
  <c r="BD2283" i="7"/>
  <c r="BA2283" i="7"/>
  <c r="AY2283" i="7"/>
  <c r="AQ2283" i="7"/>
  <c r="AT2283" i="7" s="1"/>
  <c r="AU2283" i="7" s="1"/>
  <c r="AW2283" i="7" s="1"/>
  <c r="BL2282" i="7"/>
  <c r="BI2282" i="7"/>
  <c r="BF2282" i="7"/>
  <c r="BD2282" i="7"/>
  <c r="BA2282" i="7"/>
  <c r="AY2282" i="7"/>
  <c r="AQ2282" i="7"/>
  <c r="AT2282" i="7" s="1"/>
  <c r="AU2282" i="7" s="1"/>
  <c r="BL2281" i="7"/>
  <c r="BI2281" i="7"/>
  <c r="BF2281" i="7"/>
  <c r="BD2281" i="7"/>
  <c r="BA2281" i="7"/>
  <c r="AY2281" i="7"/>
  <c r="AQ2281" i="7"/>
  <c r="AT2281" i="7" s="1"/>
  <c r="AU2281" i="7" s="1"/>
  <c r="AW2281" i="7" s="1"/>
  <c r="BL2280" i="7"/>
  <c r="BI2280" i="7"/>
  <c r="BF2280" i="7"/>
  <c r="BD2280" i="7"/>
  <c r="BA2280" i="7"/>
  <c r="AY2280" i="7"/>
  <c r="AQ2280" i="7"/>
  <c r="AT2280" i="7" s="1"/>
  <c r="AU2280" i="7" s="1"/>
  <c r="BL2279" i="7"/>
  <c r="BI2279" i="7"/>
  <c r="BF2279" i="7"/>
  <c r="BD2279" i="7"/>
  <c r="BA2279" i="7"/>
  <c r="AY2279" i="7"/>
  <c r="AQ2279" i="7"/>
  <c r="AT2279" i="7" s="1"/>
  <c r="AU2279" i="7" s="1"/>
  <c r="AW2279" i="7" s="1"/>
  <c r="BL2278" i="7"/>
  <c r="BI2278" i="7"/>
  <c r="BF2278" i="7"/>
  <c r="BD2278" i="7"/>
  <c r="BA2278" i="7"/>
  <c r="AY2278" i="7"/>
  <c r="AQ2278" i="7"/>
  <c r="AT2278" i="7" s="1"/>
  <c r="AU2278" i="7" s="1"/>
  <c r="BL2277" i="7"/>
  <c r="BI2277" i="7"/>
  <c r="BF2277" i="7"/>
  <c r="BD2277" i="7"/>
  <c r="BA2277" i="7"/>
  <c r="AY2277" i="7"/>
  <c r="AQ2277" i="7"/>
  <c r="AT2277" i="7" s="1"/>
  <c r="AU2277" i="7" s="1"/>
  <c r="AW2277" i="7" s="1"/>
  <c r="BL2276" i="7"/>
  <c r="BI2276" i="7"/>
  <c r="BF2276" i="7"/>
  <c r="BD2276" i="7"/>
  <c r="BA2276" i="7"/>
  <c r="AY2276" i="7"/>
  <c r="AQ2276" i="7"/>
  <c r="AT2276" i="7" s="1"/>
  <c r="AU2276" i="7" s="1"/>
  <c r="BL2275" i="7"/>
  <c r="BI2275" i="7"/>
  <c r="BF2275" i="7"/>
  <c r="BD2275" i="7"/>
  <c r="BA2275" i="7"/>
  <c r="AY2275" i="7"/>
  <c r="AQ2275" i="7"/>
  <c r="AT2275" i="7" s="1"/>
  <c r="AU2275" i="7" s="1"/>
  <c r="AW2275" i="7" s="1"/>
  <c r="BL2274" i="7"/>
  <c r="BI2274" i="7"/>
  <c r="BF2274" i="7"/>
  <c r="BD2274" i="7"/>
  <c r="BA2274" i="7"/>
  <c r="AY2274" i="7"/>
  <c r="AQ2274" i="7"/>
  <c r="AT2274" i="7" s="1"/>
  <c r="AU2274" i="7" s="1"/>
  <c r="BL2273" i="7"/>
  <c r="BI2273" i="7"/>
  <c r="BF2273" i="7"/>
  <c r="BD2273" i="7"/>
  <c r="BA2273" i="7"/>
  <c r="AY2273" i="7"/>
  <c r="AQ2273" i="7"/>
  <c r="AT2273" i="7" s="1"/>
  <c r="AU2273" i="7" s="1"/>
  <c r="AW2273" i="7" s="1"/>
  <c r="BL2272" i="7"/>
  <c r="BI2272" i="7"/>
  <c r="BF2272" i="7"/>
  <c r="BD2272" i="7"/>
  <c r="BA2272" i="7"/>
  <c r="AY2272" i="7"/>
  <c r="AQ2272" i="7"/>
  <c r="AT2272" i="7" s="1"/>
  <c r="AU2272" i="7" s="1"/>
  <c r="BL2271" i="7"/>
  <c r="BI2271" i="7"/>
  <c r="BF2271" i="7"/>
  <c r="BD2271" i="7"/>
  <c r="BA2271" i="7"/>
  <c r="AY2271" i="7"/>
  <c r="AQ2271" i="7"/>
  <c r="AT2271" i="7" s="1"/>
  <c r="AU2271" i="7" s="1"/>
  <c r="AW2271" i="7" s="1"/>
  <c r="BL2270" i="7"/>
  <c r="BI2270" i="7"/>
  <c r="BF2270" i="7"/>
  <c r="BD2270" i="7"/>
  <c r="BA2270" i="7"/>
  <c r="AY2270" i="7"/>
  <c r="AQ2270" i="7"/>
  <c r="AT2270" i="7" s="1"/>
  <c r="AU2270" i="7" s="1"/>
  <c r="BL2269" i="7"/>
  <c r="BI2269" i="7"/>
  <c r="BF2269" i="7"/>
  <c r="BD2269" i="7"/>
  <c r="BA2269" i="7"/>
  <c r="AY2269" i="7"/>
  <c r="AQ2269" i="7"/>
  <c r="AT2269" i="7" s="1"/>
  <c r="AU2269" i="7" s="1"/>
  <c r="AW2269" i="7" s="1"/>
  <c r="BL2268" i="7"/>
  <c r="BI2268" i="7"/>
  <c r="BF2268" i="7"/>
  <c r="BD2268" i="7"/>
  <c r="BA2268" i="7"/>
  <c r="AY2268" i="7"/>
  <c r="AQ2268" i="7"/>
  <c r="AT2268" i="7" s="1"/>
  <c r="AU2268" i="7" s="1"/>
  <c r="BL2267" i="7"/>
  <c r="BI2267" i="7"/>
  <c r="BF2267" i="7"/>
  <c r="BD2267" i="7"/>
  <c r="BA2267" i="7"/>
  <c r="AY2267" i="7"/>
  <c r="AQ2267" i="7"/>
  <c r="AT2267" i="7" s="1"/>
  <c r="AU2267" i="7" s="1"/>
  <c r="AW2267" i="7" s="1"/>
  <c r="BL2266" i="7"/>
  <c r="BI2266" i="7"/>
  <c r="BF2266" i="7"/>
  <c r="BD2266" i="7"/>
  <c r="BA2266" i="7"/>
  <c r="AY2266" i="7"/>
  <c r="AQ2266" i="7"/>
  <c r="AT2266" i="7" s="1"/>
  <c r="AU2266" i="7" s="1"/>
  <c r="BL2265" i="7"/>
  <c r="BI2265" i="7"/>
  <c r="BF2265" i="7"/>
  <c r="BD2265" i="7"/>
  <c r="BA2265" i="7"/>
  <c r="AY2265" i="7"/>
  <c r="AQ2265" i="7"/>
  <c r="AT2265" i="7" s="1"/>
  <c r="AU2265" i="7" s="1"/>
  <c r="AW2265" i="7" s="1"/>
  <c r="BL2264" i="7"/>
  <c r="BI2264" i="7"/>
  <c r="BF2264" i="7"/>
  <c r="BD2264" i="7"/>
  <c r="BA2264" i="7"/>
  <c r="AY2264" i="7"/>
  <c r="AQ2264" i="7"/>
  <c r="AT2264" i="7" s="1"/>
  <c r="AU2264" i="7" s="1"/>
  <c r="BL2263" i="7"/>
  <c r="BI2263" i="7"/>
  <c r="BF2263" i="7"/>
  <c r="BD2263" i="7"/>
  <c r="BA2263" i="7"/>
  <c r="AY2263" i="7"/>
  <c r="AQ2263" i="7"/>
  <c r="AT2263" i="7" s="1"/>
  <c r="AU2263" i="7" s="1"/>
  <c r="AW2263" i="7" s="1"/>
  <c r="BL2262" i="7"/>
  <c r="BI2262" i="7"/>
  <c r="BF2262" i="7"/>
  <c r="BD2262" i="7"/>
  <c r="BA2262" i="7"/>
  <c r="AY2262" i="7"/>
  <c r="AQ2262" i="7"/>
  <c r="AT2262" i="7" s="1"/>
  <c r="AU2262" i="7" s="1"/>
  <c r="BL2261" i="7"/>
  <c r="BI2261" i="7"/>
  <c r="BF2261" i="7"/>
  <c r="BD2261" i="7"/>
  <c r="BA2261" i="7"/>
  <c r="AY2261" i="7"/>
  <c r="AQ2261" i="7"/>
  <c r="AT2261" i="7" s="1"/>
  <c r="AU2261" i="7" s="1"/>
  <c r="AW2261" i="7" s="1"/>
  <c r="BL2260" i="7"/>
  <c r="BI2260" i="7"/>
  <c r="BF2260" i="7"/>
  <c r="BD2260" i="7"/>
  <c r="BA2260" i="7"/>
  <c r="AY2260" i="7"/>
  <c r="AQ2260" i="7"/>
  <c r="AT2260" i="7" s="1"/>
  <c r="AU2260" i="7" s="1"/>
  <c r="BL2259" i="7"/>
  <c r="BI2259" i="7"/>
  <c r="BF2259" i="7"/>
  <c r="BD2259" i="7"/>
  <c r="BA2259" i="7"/>
  <c r="AY2259" i="7"/>
  <c r="AQ2259" i="7"/>
  <c r="AT2259" i="7" s="1"/>
  <c r="AU2259" i="7" s="1"/>
  <c r="AW2259" i="7" s="1"/>
  <c r="BL2258" i="7"/>
  <c r="BI2258" i="7"/>
  <c r="BF2258" i="7"/>
  <c r="BD2258" i="7"/>
  <c r="BA2258" i="7"/>
  <c r="AY2258" i="7"/>
  <c r="AQ2258" i="7"/>
  <c r="AT2258" i="7" s="1"/>
  <c r="AU2258" i="7" s="1"/>
  <c r="BL2257" i="7"/>
  <c r="BI2257" i="7"/>
  <c r="BF2257" i="7"/>
  <c r="BD2257" i="7"/>
  <c r="BA2257" i="7"/>
  <c r="AY2257" i="7"/>
  <c r="AQ2257" i="7"/>
  <c r="AT2257" i="7" s="1"/>
  <c r="AU2257" i="7" s="1"/>
  <c r="AW2257" i="7" s="1"/>
  <c r="BL2256" i="7"/>
  <c r="BI2256" i="7"/>
  <c r="BF2256" i="7"/>
  <c r="BD2256" i="7"/>
  <c r="BA2256" i="7"/>
  <c r="AY2256" i="7"/>
  <c r="AQ2256" i="7"/>
  <c r="AT2256" i="7" s="1"/>
  <c r="AU2256" i="7" s="1"/>
  <c r="AV2256" i="7" s="1"/>
  <c r="AW2256" i="7" s="1"/>
  <c r="BL2255" i="7"/>
  <c r="BI2255" i="7"/>
  <c r="BF2255" i="7"/>
  <c r="BD2255" i="7"/>
  <c r="BA2255" i="7"/>
  <c r="AY2255" i="7"/>
  <c r="AQ2255" i="7"/>
  <c r="AT2255" i="7" s="1"/>
  <c r="AU2255" i="7" s="1"/>
  <c r="AW2255" i="7" s="1"/>
  <c r="BL2254" i="7"/>
  <c r="BI2254" i="7"/>
  <c r="BF2254" i="7"/>
  <c r="BD2254" i="7"/>
  <c r="BA2254" i="7"/>
  <c r="AY2254" i="7"/>
  <c r="AQ2254" i="7"/>
  <c r="AT2254" i="7" s="1"/>
  <c r="AU2254" i="7" s="1"/>
  <c r="BL2253" i="7"/>
  <c r="BI2253" i="7"/>
  <c r="BF2253" i="7"/>
  <c r="BD2253" i="7"/>
  <c r="BA2253" i="7"/>
  <c r="AY2253" i="7"/>
  <c r="AQ2253" i="7"/>
  <c r="AT2253" i="7" s="1"/>
  <c r="AU2253" i="7" s="1"/>
  <c r="AW2253" i="7" s="1"/>
  <c r="BL2252" i="7"/>
  <c r="BI2252" i="7"/>
  <c r="BF2252" i="7"/>
  <c r="BD2252" i="7"/>
  <c r="BA2252" i="7"/>
  <c r="AY2252" i="7"/>
  <c r="AQ2252" i="7"/>
  <c r="AT2252" i="7" s="1"/>
  <c r="AU2252" i="7" s="1"/>
  <c r="BL2251" i="7"/>
  <c r="BI2251" i="7"/>
  <c r="BF2251" i="7"/>
  <c r="BD2251" i="7"/>
  <c r="BA2251" i="7"/>
  <c r="AY2251" i="7"/>
  <c r="AT2251" i="7"/>
  <c r="AU2251" i="7" s="1"/>
  <c r="AW2251" i="7" s="1"/>
  <c r="AQ2251" i="7"/>
  <c r="BL2250" i="7"/>
  <c r="BI2250" i="7"/>
  <c r="BF2250" i="7"/>
  <c r="BD2250" i="7"/>
  <c r="BA2250" i="7"/>
  <c r="AY2250" i="7"/>
  <c r="AQ2250" i="7"/>
  <c r="AT2250" i="7" s="1"/>
  <c r="AU2250" i="7" s="1"/>
  <c r="BL2249" i="7"/>
  <c r="BI2249" i="7"/>
  <c r="BF2249" i="7"/>
  <c r="BD2249" i="7"/>
  <c r="BA2249" i="7"/>
  <c r="AY2249" i="7"/>
  <c r="AQ2249" i="7"/>
  <c r="AT2249" i="7" s="1"/>
  <c r="AU2249" i="7" s="1"/>
  <c r="AW2249" i="7" s="1"/>
  <c r="BL2248" i="7"/>
  <c r="BI2248" i="7"/>
  <c r="BF2248" i="7"/>
  <c r="BD2248" i="7"/>
  <c r="BA2248" i="7"/>
  <c r="AY2248" i="7"/>
  <c r="AQ2248" i="7"/>
  <c r="AT2248" i="7" s="1"/>
  <c r="AU2248" i="7" s="1"/>
  <c r="BL2247" i="7"/>
  <c r="BI2247" i="7"/>
  <c r="BF2247" i="7"/>
  <c r="BD2247" i="7"/>
  <c r="BA2247" i="7"/>
  <c r="AY2247" i="7"/>
  <c r="AQ2247" i="7"/>
  <c r="AT2247" i="7" s="1"/>
  <c r="AU2247" i="7" s="1"/>
  <c r="AW2247" i="7" s="1"/>
  <c r="BL2246" i="7"/>
  <c r="BI2246" i="7"/>
  <c r="BF2246" i="7"/>
  <c r="BD2246" i="7"/>
  <c r="BA2246" i="7"/>
  <c r="AY2246" i="7"/>
  <c r="AQ2246" i="7"/>
  <c r="AT2246" i="7" s="1"/>
  <c r="AU2246" i="7" s="1"/>
  <c r="BL2245" i="7"/>
  <c r="BI2245" i="7"/>
  <c r="BF2245" i="7"/>
  <c r="BD2245" i="7"/>
  <c r="BA2245" i="7"/>
  <c r="AY2245" i="7"/>
  <c r="AQ2245" i="7"/>
  <c r="AT2245" i="7" s="1"/>
  <c r="AU2245" i="7" s="1"/>
  <c r="AW2245" i="7" s="1"/>
  <c r="BL2244" i="7"/>
  <c r="BI2244" i="7"/>
  <c r="BF2244" i="7"/>
  <c r="BD2244" i="7"/>
  <c r="BA2244" i="7"/>
  <c r="AY2244" i="7"/>
  <c r="AQ2244" i="7"/>
  <c r="AT2244" i="7" s="1"/>
  <c r="AU2244" i="7" s="1"/>
  <c r="BL2243" i="7"/>
  <c r="BI2243" i="7"/>
  <c r="BF2243" i="7"/>
  <c r="BD2243" i="7"/>
  <c r="BA2243" i="7"/>
  <c r="AY2243" i="7"/>
  <c r="AQ2243" i="7"/>
  <c r="AT2243" i="7" s="1"/>
  <c r="AU2243" i="7" s="1"/>
  <c r="AW2243" i="7" s="1"/>
  <c r="BL2242" i="7"/>
  <c r="BI2242" i="7"/>
  <c r="BF2242" i="7"/>
  <c r="BD2242" i="7"/>
  <c r="BA2242" i="7"/>
  <c r="AY2242" i="7"/>
  <c r="AQ2242" i="7"/>
  <c r="AT2242" i="7" s="1"/>
  <c r="AU2242" i="7" s="1"/>
  <c r="BL2241" i="7"/>
  <c r="BI2241" i="7"/>
  <c r="BF2241" i="7"/>
  <c r="BD2241" i="7"/>
  <c r="BA2241" i="7"/>
  <c r="AY2241" i="7"/>
  <c r="AQ2241" i="7"/>
  <c r="AT2241" i="7" s="1"/>
  <c r="AU2241" i="7" s="1"/>
  <c r="AW2241" i="7" s="1"/>
  <c r="BL2240" i="7"/>
  <c r="BI2240" i="7"/>
  <c r="BF2240" i="7"/>
  <c r="BD2240" i="7"/>
  <c r="BA2240" i="7"/>
  <c r="AY2240" i="7"/>
  <c r="AQ2240" i="7"/>
  <c r="AT2240" i="7" s="1"/>
  <c r="AU2240" i="7" s="1"/>
  <c r="BL2239" i="7"/>
  <c r="BI2239" i="7"/>
  <c r="BF2239" i="7"/>
  <c r="BD2239" i="7"/>
  <c r="BA2239" i="7"/>
  <c r="AY2239" i="7"/>
  <c r="AQ2239" i="7"/>
  <c r="AT2239" i="7" s="1"/>
  <c r="AU2239" i="7" s="1"/>
  <c r="AW2239" i="7" s="1"/>
  <c r="BL2238" i="7"/>
  <c r="BI2238" i="7"/>
  <c r="BF2238" i="7"/>
  <c r="BD2238" i="7"/>
  <c r="BA2238" i="7"/>
  <c r="AY2238" i="7"/>
  <c r="AQ2238" i="7"/>
  <c r="AT2238" i="7" s="1"/>
  <c r="AU2238" i="7" s="1"/>
  <c r="BL2237" i="7"/>
  <c r="BI2237" i="7"/>
  <c r="BF2237" i="7"/>
  <c r="BD2237" i="7"/>
  <c r="BA2237" i="7"/>
  <c r="AY2237" i="7"/>
  <c r="AQ2237" i="7"/>
  <c r="AT2237" i="7" s="1"/>
  <c r="AU2237" i="7" s="1"/>
  <c r="AW2237" i="7" s="1"/>
  <c r="BL2236" i="7"/>
  <c r="BI2236" i="7"/>
  <c r="BF2236" i="7"/>
  <c r="BD2236" i="7"/>
  <c r="BA2236" i="7"/>
  <c r="AY2236" i="7"/>
  <c r="AQ2236" i="7"/>
  <c r="AT2236" i="7" s="1"/>
  <c r="AU2236" i="7" s="1"/>
  <c r="BL2235" i="7"/>
  <c r="BI2235" i="7"/>
  <c r="BF2235" i="7"/>
  <c r="BD2235" i="7"/>
  <c r="BA2235" i="7"/>
  <c r="AY2235" i="7"/>
  <c r="AQ2235" i="7"/>
  <c r="AT2235" i="7" s="1"/>
  <c r="AU2235" i="7" s="1"/>
  <c r="AW2235" i="7" s="1"/>
  <c r="BL2234" i="7"/>
  <c r="BI2234" i="7"/>
  <c r="BF2234" i="7"/>
  <c r="BD2234" i="7"/>
  <c r="BA2234" i="7"/>
  <c r="AY2234" i="7"/>
  <c r="AQ2234" i="7"/>
  <c r="AT2234" i="7" s="1"/>
  <c r="AU2234" i="7" s="1"/>
  <c r="BL2233" i="7"/>
  <c r="BI2233" i="7"/>
  <c r="BF2233" i="7"/>
  <c r="BD2233" i="7"/>
  <c r="BA2233" i="7"/>
  <c r="AY2233" i="7"/>
  <c r="AQ2233" i="7"/>
  <c r="AT2233" i="7" s="1"/>
  <c r="AU2233" i="7" s="1"/>
  <c r="AW2233" i="7" s="1"/>
  <c r="BL2232" i="7"/>
  <c r="BI2232" i="7"/>
  <c r="BF2232" i="7"/>
  <c r="BD2232" i="7"/>
  <c r="BA2232" i="7"/>
  <c r="AY2232" i="7"/>
  <c r="AQ2232" i="7"/>
  <c r="AT2232" i="7" s="1"/>
  <c r="AU2232" i="7" s="1"/>
  <c r="BL2231" i="7"/>
  <c r="BI2231" i="7"/>
  <c r="BF2231" i="7"/>
  <c r="BD2231" i="7"/>
  <c r="BA2231" i="7"/>
  <c r="AY2231" i="7"/>
  <c r="AQ2231" i="7"/>
  <c r="AT2231" i="7" s="1"/>
  <c r="AU2231" i="7" s="1"/>
  <c r="AW2231" i="7" s="1"/>
  <c r="BL2230" i="7"/>
  <c r="BI2230" i="7"/>
  <c r="BF2230" i="7"/>
  <c r="BD2230" i="7"/>
  <c r="BA2230" i="7"/>
  <c r="AY2230" i="7"/>
  <c r="AQ2230" i="7"/>
  <c r="AT2230" i="7" s="1"/>
  <c r="AU2230" i="7" s="1"/>
  <c r="BL2229" i="7"/>
  <c r="BI2229" i="7"/>
  <c r="BF2229" i="7"/>
  <c r="BD2229" i="7"/>
  <c r="BA2229" i="7"/>
  <c r="AY2229" i="7"/>
  <c r="AQ2229" i="7"/>
  <c r="AT2229" i="7" s="1"/>
  <c r="AU2229" i="7" s="1"/>
  <c r="AW2229" i="7" s="1"/>
  <c r="BL2228" i="7"/>
  <c r="BI2228" i="7"/>
  <c r="BF2228" i="7"/>
  <c r="BD2228" i="7"/>
  <c r="BA2228" i="7"/>
  <c r="AY2228" i="7"/>
  <c r="AQ2228" i="7"/>
  <c r="AT2228" i="7" s="1"/>
  <c r="AU2228" i="7" s="1"/>
  <c r="BL2227" i="7"/>
  <c r="BI2227" i="7"/>
  <c r="BF2227" i="7"/>
  <c r="BD2227" i="7"/>
  <c r="BA2227" i="7"/>
  <c r="AY2227" i="7"/>
  <c r="AQ2227" i="7"/>
  <c r="AT2227" i="7" s="1"/>
  <c r="AU2227" i="7" s="1"/>
  <c r="AW2227" i="7" s="1"/>
  <c r="BL2226" i="7"/>
  <c r="BI2226" i="7"/>
  <c r="BF2226" i="7"/>
  <c r="BD2226" i="7"/>
  <c r="BA2226" i="7"/>
  <c r="AY2226" i="7"/>
  <c r="AQ2226" i="7"/>
  <c r="AT2226" i="7" s="1"/>
  <c r="AU2226" i="7" s="1"/>
  <c r="BL2225" i="7"/>
  <c r="BI2225" i="7"/>
  <c r="BF2225" i="7"/>
  <c r="BD2225" i="7"/>
  <c r="BA2225" i="7"/>
  <c r="AY2225" i="7"/>
  <c r="AQ2225" i="7"/>
  <c r="AT2225" i="7" s="1"/>
  <c r="AU2225" i="7" s="1"/>
  <c r="AW2225" i="7" s="1"/>
  <c r="BL2224" i="7"/>
  <c r="BI2224" i="7"/>
  <c r="BF2224" i="7"/>
  <c r="BD2224" i="7"/>
  <c r="BA2224" i="7"/>
  <c r="AY2224" i="7"/>
  <c r="AQ2224" i="7"/>
  <c r="AT2224" i="7" s="1"/>
  <c r="AU2224" i="7" s="1"/>
  <c r="BL2223" i="7"/>
  <c r="BI2223" i="7"/>
  <c r="BF2223" i="7"/>
  <c r="BD2223" i="7"/>
  <c r="BA2223" i="7"/>
  <c r="AY2223" i="7"/>
  <c r="AQ2223" i="7"/>
  <c r="AT2223" i="7" s="1"/>
  <c r="AU2223" i="7" s="1"/>
  <c r="AW2223" i="7" s="1"/>
  <c r="BL2222" i="7"/>
  <c r="BI2222" i="7"/>
  <c r="BF2222" i="7"/>
  <c r="BD2222" i="7"/>
  <c r="BA2222" i="7"/>
  <c r="AY2222" i="7"/>
  <c r="AQ2222" i="7"/>
  <c r="AT2222" i="7" s="1"/>
  <c r="AU2222" i="7" s="1"/>
  <c r="BL2221" i="7"/>
  <c r="BI2221" i="7"/>
  <c r="BF2221" i="7"/>
  <c r="BD2221" i="7"/>
  <c r="BA2221" i="7"/>
  <c r="AY2221" i="7"/>
  <c r="AT2221" i="7"/>
  <c r="AU2221" i="7" s="1"/>
  <c r="AW2221" i="7" s="1"/>
  <c r="AQ2221" i="7"/>
  <c r="BL2220" i="7"/>
  <c r="BI2220" i="7"/>
  <c r="BF2220" i="7"/>
  <c r="BD2220" i="7"/>
  <c r="BA2220" i="7"/>
  <c r="AY2220" i="7"/>
  <c r="AQ2220" i="7"/>
  <c r="AT2220" i="7" s="1"/>
  <c r="AU2220" i="7" s="1"/>
  <c r="BL2219" i="7"/>
  <c r="BI2219" i="7"/>
  <c r="BF2219" i="7"/>
  <c r="BD2219" i="7"/>
  <c r="BA2219" i="7"/>
  <c r="AY2219" i="7"/>
  <c r="AQ2219" i="7"/>
  <c r="AT2219" i="7" s="1"/>
  <c r="AU2219" i="7" s="1"/>
  <c r="AW2219" i="7" s="1"/>
  <c r="BL2218" i="7"/>
  <c r="BI2218" i="7"/>
  <c r="BF2218" i="7"/>
  <c r="BD2218" i="7"/>
  <c r="BA2218" i="7"/>
  <c r="AY2218" i="7"/>
  <c r="AQ2218" i="7"/>
  <c r="AT2218" i="7" s="1"/>
  <c r="AU2218" i="7" s="1"/>
  <c r="BL2217" i="7"/>
  <c r="BI2217" i="7"/>
  <c r="BF2217" i="7"/>
  <c r="BD2217" i="7"/>
  <c r="BA2217" i="7"/>
  <c r="AY2217" i="7"/>
  <c r="AQ2217" i="7"/>
  <c r="AT2217" i="7" s="1"/>
  <c r="AU2217" i="7" s="1"/>
  <c r="AW2217" i="7" s="1"/>
  <c r="BL2216" i="7"/>
  <c r="BI2216" i="7"/>
  <c r="BF2216" i="7"/>
  <c r="BD2216" i="7"/>
  <c r="BA2216" i="7"/>
  <c r="AY2216" i="7"/>
  <c r="AQ2216" i="7"/>
  <c r="AT2216" i="7" s="1"/>
  <c r="AU2216" i="7" s="1"/>
  <c r="BL2215" i="7"/>
  <c r="BI2215" i="7"/>
  <c r="BF2215" i="7"/>
  <c r="BD2215" i="7"/>
  <c r="BA2215" i="7"/>
  <c r="AY2215" i="7"/>
  <c r="AQ2215" i="7"/>
  <c r="AT2215" i="7" s="1"/>
  <c r="AU2215" i="7" s="1"/>
  <c r="AW2215" i="7" s="1"/>
  <c r="BL2214" i="7"/>
  <c r="BI2214" i="7"/>
  <c r="BF2214" i="7"/>
  <c r="BD2214" i="7"/>
  <c r="BA2214" i="7"/>
  <c r="AY2214" i="7"/>
  <c r="AQ2214" i="7"/>
  <c r="AT2214" i="7" s="1"/>
  <c r="AU2214" i="7" s="1"/>
  <c r="BL2213" i="7"/>
  <c r="BI2213" i="7"/>
  <c r="BF2213" i="7"/>
  <c r="BD2213" i="7"/>
  <c r="BA2213" i="7"/>
  <c r="AY2213" i="7"/>
  <c r="AQ2213" i="7"/>
  <c r="AT2213" i="7" s="1"/>
  <c r="AU2213" i="7" s="1"/>
  <c r="AW2213" i="7" s="1"/>
  <c r="BL2212" i="7"/>
  <c r="BI2212" i="7"/>
  <c r="BF2212" i="7"/>
  <c r="BD2212" i="7"/>
  <c r="BA2212" i="7"/>
  <c r="AY2212" i="7"/>
  <c r="AQ2212" i="7"/>
  <c r="AT2212" i="7" s="1"/>
  <c r="AU2212" i="7" s="1"/>
  <c r="BL2211" i="7"/>
  <c r="BI2211" i="7"/>
  <c r="BF2211" i="7"/>
  <c r="BD2211" i="7"/>
  <c r="BA2211" i="7"/>
  <c r="AY2211" i="7"/>
  <c r="AQ2211" i="7"/>
  <c r="AT2211" i="7" s="1"/>
  <c r="AU2211" i="7" s="1"/>
  <c r="AW2211" i="7" s="1"/>
  <c r="BL2210" i="7"/>
  <c r="BI2210" i="7"/>
  <c r="BF2210" i="7"/>
  <c r="BD2210" i="7"/>
  <c r="BA2210" i="7"/>
  <c r="AY2210" i="7"/>
  <c r="AQ2210" i="7"/>
  <c r="AT2210" i="7" s="1"/>
  <c r="AU2210" i="7" s="1"/>
  <c r="BL2209" i="7"/>
  <c r="BI2209" i="7"/>
  <c r="BF2209" i="7"/>
  <c r="BD2209" i="7"/>
  <c r="BA2209" i="7"/>
  <c r="AY2209" i="7"/>
  <c r="AQ2209" i="7"/>
  <c r="AT2209" i="7" s="1"/>
  <c r="AU2209" i="7" s="1"/>
  <c r="AW2209" i="7" s="1"/>
  <c r="BL2208" i="7"/>
  <c r="BI2208" i="7"/>
  <c r="BF2208" i="7"/>
  <c r="BD2208" i="7"/>
  <c r="BA2208" i="7"/>
  <c r="AY2208" i="7"/>
  <c r="AQ2208" i="7"/>
  <c r="AT2208" i="7" s="1"/>
  <c r="AU2208" i="7" s="1"/>
  <c r="BL2207" i="7"/>
  <c r="BI2207" i="7"/>
  <c r="BF2207" i="7"/>
  <c r="BD2207" i="7"/>
  <c r="BA2207" i="7"/>
  <c r="AY2207" i="7"/>
  <c r="AQ2207" i="7"/>
  <c r="AT2207" i="7" s="1"/>
  <c r="AU2207" i="7" s="1"/>
  <c r="AW2207" i="7" s="1"/>
  <c r="BL2206" i="7"/>
  <c r="BI2206" i="7"/>
  <c r="BF2206" i="7"/>
  <c r="BD2206" i="7"/>
  <c r="BA2206" i="7"/>
  <c r="AY2206" i="7"/>
  <c r="AQ2206" i="7"/>
  <c r="AT2206" i="7" s="1"/>
  <c r="AU2206" i="7" s="1"/>
  <c r="BL2205" i="7"/>
  <c r="BI2205" i="7"/>
  <c r="BF2205" i="7"/>
  <c r="BD2205" i="7"/>
  <c r="BA2205" i="7"/>
  <c r="AY2205" i="7"/>
  <c r="AQ2205" i="7"/>
  <c r="AT2205" i="7" s="1"/>
  <c r="AU2205" i="7" s="1"/>
  <c r="AW2205" i="7" s="1"/>
  <c r="BL2204" i="7"/>
  <c r="BI2204" i="7"/>
  <c r="BF2204" i="7"/>
  <c r="BD2204" i="7"/>
  <c r="BA2204" i="7"/>
  <c r="AY2204" i="7"/>
  <c r="AQ2204" i="7"/>
  <c r="AT2204" i="7" s="1"/>
  <c r="AU2204" i="7" s="1"/>
  <c r="BL2203" i="7"/>
  <c r="BI2203" i="7"/>
  <c r="BF2203" i="7"/>
  <c r="BD2203" i="7"/>
  <c r="BA2203" i="7"/>
  <c r="AY2203" i="7"/>
  <c r="AQ2203" i="7"/>
  <c r="AT2203" i="7" s="1"/>
  <c r="AU2203" i="7" s="1"/>
  <c r="AW2203" i="7" s="1"/>
  <c r="BL2202" i="7"/>
  <c r="BI2202" i="7"/>
  <c r="BF2202" i="7"/>
  <c r="BD2202" i="7"/>
  <c r="BA2202" i="7"/>
  <c r="AY2202" i="7"/>
  <c r="AQ2202" i="7"/>
  <c r="AT2202" i="7" s="1"/>
  <c r="AU2202" i="7" s="1"/>
  <c r="BL2201" i="7"/>
  <c r="BI2201" i="7"/>
  <c r="BF2201" i="7"/>
  <c r="BD2201" i="7"/>
  <c r="BA2201" i="7"/>
  <c r="AY2201" i="7"/>
  <c r="AQ2201" i="7"/>
  <c r="AT2201" i="7" s="1"/>
  <c r="AU2201" i="7" s="1"/>
  <c r="AW2201" i="7" s="1"/>
  <c r="BL2200" i="7"/>
  <c r="BI2200" i="7"/>
  <c r="BF2200" i="7"/>
  <c r="BD2200" i="7"/>
  <c r="BA2200" i="7"/>
  <c r="AY2200" i="7"/>
  <c r="AQ2200" i="7"/>
  <c r="AT2200" i="7" s="1"/>
  <c r="AU2200" i="7" s="1"/>
  <c r="BL2199" i="7"/>
  <c r="BI2199" i="7"/>
  <c r="BF2199" i="7"/>
  <c r="BD2199" i="7"/>
  <c r="BA2199" i="7"/>
  <c r="AY2199" i="7"/>
  <c r="AT2199" i="7"/>
  <c r="AU2199" i="7" s="1"/>
  <c r="AW2199" i="7" s="1"/>
  <c r="AQ2199" i="7"/>
  <c r="BL2198" i="7"/>
  <c r="BI2198" i="7"/>
  <c r="BF2198" i="7"/>
  <c r="BD2198" i="7"/>
  <c r="BA2198" i="7"/>
  <c r="AY2198" i="7"/>
  <c r="AQ2198" i="7"/>
  <c r="AT2198" i="7" s="1"/>
  <c r="AU2198" i="7" s="1"/>
  <c r="BL2197" i="7"/>
  <c r="BI2197" i="7"/>
  <c r="BF2197" i="7"/>
  <c r="BD2197" i="7"/>
  <c r="BA2197" i="7"/>
  <c r="AY2197" i="7"/>
  <c r="AQ2197" i="7"/>
  <c r="AT2197" i="7" s="1"/>
  <c r="AU2197" i="7" s="1"/>
  <c r="AW2197" i="7" s="1"/>
  <c r="BL2196" i="7"/>
  <c r="BI2196" i="7"/>
  <c r="BF2196" i="7"/>
  <c r="BD2196" i="7"/>
  <c r="BA2196" i="7"/>
  <c r="AY2196" i="7"/>
  <c r="AQ2196" i="7"/>
  <c r="AT2196" i="7" s="1"/>
  <c r="AU2196" i="7" s="1"/>
  <c r="BL2195" i="7"/>
  <c r="BI2195" i="7"/>
  <c r="BF2195" i="7"/>
  <c r="BD2195" i="7"/>
  <c r="BA2195" i="7"/>
  <c r="AY2195" i="7"/>
  <c r="AQ2195" i="7"/>
  <c r="AT2195" i="7" s="1"/>
  <c r="AU2195" i="7" s="1"/>
  <c r="AW2195" i="7" s="1"/>
  <c r="BL2194" i="7"/>
  <c r="BI2194" i="7"/>
  <c r="BF2194" i="7"/>
  <c r="BD2194" i="7"/>
  <c r="BA2194" i="7"/>
  <c r="AY2194" i="7"/>
  <c r="AQ2194" i="7"/>
  <c r="AT2194" i="7" s="1"/>
  <c r="AU2194" i="7" s="1"/>
  <c r="BL2193" i="7"/>
  <c r="BI2193" i="7"/>
  <c r="BF2193" i="7"/>
  <c r="BD2193" i="7"/>
  <c r="BA2193" i="7"/>
  <c r="AY2193" i="7"/>
  <c r="AQ2193" i="7"/>
  <c r="AT2193" i="7" s="1"/>
  <c r="AU2193" i="7" s="1"/>
  <c r="AW2193" i="7" s="1"/>
  <c r="BL2192" i="7"/>
  <c r="BI2192" i="7"/>
  <c r="BF2192" i="7"/>
  <c r="BD2192" i="7"/>
  <c r="BA2192" i="7"/>
  <c r="AY2192" i="7"/>
  <c r="AQ2192" i="7"/>
  <c r="AT2192" i="7" s="1"/>
  <c r="AU2192" i="7" s="1"/>
  <c r="BL2191" i="7"/>
  <c r="BI2191" i="7"/>
  <c r="BF2191" i="7"/>
  <c r="BD2191" i="7"/>
  <c r="BA2191" i="7"/>
  <c r="AY2191" i="7"/>
  <c r="AQ2191" i="7"/>
  <c r="AT2191" i="7" s="1"/>
  <c r="AU2191" i="7" s="1"/>
  <c r="AW2191" i="7" s="1"/>
  <c r="BL2190" i="7"/>
  <c r="BI2190" i="7"/>
  <c r="BF2190" i="7"/>
  <c r="BD2190" i="7"/>
  <c r="BA2190" i="7"/>
  <c r="AY2190" i="7"/>
  <c r="AQ2190" i="7"/>
  <c r="AT2190" i="7" s="1"/>
  <c r="AU2190" i="7" s="1"/>
  <c r="AV2190" i="7" s="1"/>
  <c r="BL2189" i="7"/>
  <c r="BI2189" i="7"/>
  <c r="BF2189" i="7"/>
  <c r="BD2189" i="7"/>
  <c r="BA2189" i="7"/>
  <c r="AY2189" i="7"/>
  <c r="AQ2189" i="7"/>
  <c r="AT2189" i="7" s="1"/>
  <c r="AU2189" i="7" s="1"/>
  <c r="BL2188" i="7"/>
  <c r="BI2188" i="7"/>
  <c r="BF2188" i="7"/>
  <c r="BD2188" i="7"/>
  <c r="BA2188" i="7"/>
  <c r="AY2188" i="7"/>
  <c r="AQ2188" i="7"/>
  <c r="AT2188" i="7" s="1"/>
  <c r="AU2188" i="7" s="1"/>
  <c r="BL2187" i="7"/>
  <c r="BI2187" i="7"/>
  <c r="BF2187" i="7"/>
  <c r="BD2187" i="7"/>
  <c r="BA2187" i="7"/>
  <c r="AY2187" i="7"/>
  <c r="AQ2187" i="7"/>
  <c r="AT2187" i="7" s="1"/>
  <c r="AU2187" i="7" s="1"/>
  <c r="AW2187" i="7" s="1"/>
  <c r="BL2186" i="7"/>
  <c r="BI2186" i="7"/>
  <c r="BF2186" i="7"/>
  <c r="BD2186" i="7"/>
  <c r="BA2186" i="7"/>
  <c r="AY2186" i="7"/>
  <c r="AQ2186" i="7"/>
  <c r="AT2186" i="7" s="1"/>
  <c r="AU2186" i="7" s="1"/>
  <c r="AV2186" i="7" s="1"/>
  <c r="BL2185" i="7"/>
  <c r="BI2185" i="7"/>
  <c r="BF2185" i="7"/>
  <c r="BD2185" i="7"/>
  <c r="BA2185" i="7"/>
  <c r="AY2185" i="7"/>
  <c r="AQ2185" i="7"/>
  <c r="AT2185" i="7" s="1"/>
  <c r="AU2185" i="7" s="1"/>
  <c r="BL2184" i="7"/>
  <c r="BI2184" i="7"/>
  <c r="BF2184" i="7"/>
  <c r="BD2184" i="7"/>
  <c r="BA2184" i="7"/>
  <c r="AY2184" i="7"/>
  <c r="AQ2184" i="7"/>
  <c r="AT2184" i="7" s="1"/>
  <c r="AU2184" i="7" s="1"/>
  <c r="BL2183" i="7"/>
  <c r="BI2183" i="7"/>
  <c r="BF2183" i="7"/>
  <c r="BD2183" i="7"/>
  <c r="BA2183" i="7"/>
  <c r="AY2183" i="7"/>
  <c r="AQ2183" i="7"/>
  <c r="AT2183" i="7" s="1"/>
  <c r="AU2183" i="7" s="1"/>
  <c r="AW2183" i="7" s="1"/>
  <c r="BL2182" i="7"/>
  <c r="BI2182" i="7"/>
  <c r="BF2182" i="7"/>
  <c r="BD2182" i="7"/>
  <c r="BA2182" i="7"/>
  <c r="AY2182" i="7"/>
  <c r="AQ2182" i="7"/>
  <c r="AT2182" i="7" s="1"/>
  <c r="AU2182" i="7" s="1"/>
  <c r="BL2181" i="7"/>
  <c r="BI2181" i="7"/>
  <c r="BF2181" i="7"/>
  <c r="BD2181" i="7"/>
  <c r="BA2181" i="7"/>
  <c r="AY2181" i="7"/>
  <c r="AQ2181" i="7"/>
  <c r="AT2181" i="7" s="1"/>
  <c r="AU2181" i="7" s="1"/>
  <c r="BL2180" i="7"/>
  <c r="BI2180" i="7"/>
  <c r="BF2180" i="7"/>
  <c r="BD2180" i="7"/>
  <c r="BA2180" i="7"/>
  <c r="AY2180" i="7"/>
  <c r="AQ2180" i="7"/>
  <c r="AT2180" i="7" s="1"/>
  <c r="AU2180" i="7" s="1"/>
  <c r="BL2179" i="7"/>
  <c r="BI2179" i="7"/>
  <c r="BF2179" i="7"/>
  <c r="BD2179" i="7"/>
  <c r="BA2179" i="7"/>
  <c r="AY2179" i="7"/>
  <c r="AQ2179" i="7"/>
  <c r="AT2179" i="7" s="1"/>
  <c r="AU2179" i="7" s="1"/>
  <c r="BL2178" i="7"/>
  <c r="BI2178" i="7"/>
  <c r="BF2178" i="7"/>
  <c r="BD2178" i="7"/>
  <c r="BA2178" i="7"/>
  <c r="AY2178" i="7"/>
  <c r="AQ2178" i="7"/>
  <c r="AT2178" i="7" s="1"/>
  <c r="AU2178" i="7" s="1"/>
  <c r="BL2177" i="7"/>
  <c r="BI2177" i="7"/>
  <c r="BF2177" i="7"/>
  <c r="BD2177" i="7"/>
  <c r="BA2177" i="7"/>
  <c r="AY2177" i="7"/>
  <c r="AQ2177" i="7"/>
  <c r="AT2177" i="7" s="1"/>
  <c r="AU2177" i="7" s="1"/>
  <c r="BL2176" i="7"/>
  <c r="BI2176" i="7"/>
  <c r="BF2176" i="7"/>
  <c r="BD2176" i="7"/>
  <c r="BA2176" i="7"/>
  <c r="AY2176" i="7"/>
  <c r="AQ2176" i="7"/>
  <c r="AT2176" i="7" s="1"/>
  <c r="AU2176" i="7" s="1"/>
  <c r="BL2175" i="7"/>
  <c r="BI2175" i="7"/>
  <c r="BF2175" i="7"/>
  <c r="BD2175" i="7"/>
  <c r="BA2175" i="7"/>
  <c r="AY2175" i="7"/>
  <c r="AQ2175" i="7"/>
  <c r="AT2175" i="7" s="1"/>
  <c r="AU2175" i="7" s="1"/>
  <c r="BL2174" i="7"/>
  <c r="BI2174" i="7"/>
  <c r="BF2174" i="7"/>
  <c r="BD2174" i="7"/>
  <c r="BA2174" i="7"/>
  <c r="AY2174" i="7"/>
  <c r="AQ2174" i="7"/>
  <c r="AT2174" i="7" s="1"/>
  <c r="AU2174" i="7" s="1"/>
  <c r="BL2173" i="7"/>
  <c r="BI2173" i="7"/>
  <c r="BF2173" i="7"/>
  <c r="BD2173" i="7"/>
  <c r="BA2173" i="7"/>
  <c r="AY2173" i="7"/>
  <c r="AQ2173" i="7"/>
  <c r="AT2173" i="7" s="1"/>
  <c r="AU2173" i="7" s="1"/>
  <c r="BL2172" i="7"/>
  <c r="BI2172" i="7"/>
  <c r="BF2172" i="7"/>
  <c r="BD2172" i="7"/>
  <c r="BA2172" i="7"/>
  <c r="AY2172" i="7"/>
  <c r="AQ2172" i="7"/>
  <c r="AT2172" i="7" s="1"/>
  <c r="AU2172" i="7" s="1"/>
  <c r="BL2171" i="7"/>
  <c r="BI2171" i="7"/>
  <c r="BF2171" i="7"/>
  <c r="BD2171" i="7"/>
  <c r="BA2171" i="7"/>
  <c r="AY2171" i="7"/>
  <c r="AQ2171" i="7"/>
  <c r="AT2171" i="7" s="1"/>
  <c r="AU2171" i="7" s="1"/>
  <c r="BL2170" i="7"/>
  <c r="BI2170" i="7"/>
  <c r="BF2170" i="7"/>
  <c r="BD2170" i="7"/>
  <c r="BA2170" i="7"/>
  <c r="AY2170" i="7"/>
  <c r="AQ2170" i="7"/>
  <c r="AT2170" i="7" s="1"/>
  <c r="AU2170" i="7" s="1"/>
  <c r="BL2169" i="7"/>
  <c r="BI2169" i="7"/>
  <c r="BF2169" i="7"/>
  <c r="BD2169" i="7"/>
  <c r="BA2169" i="7"/>
  <c r="AY2169" i="7"/>
  <c r="AQ2169" i="7"/>
  <c r="AT2169" i="7" s="1"/>
  <c r="AU2169" i="7" s="1"/>
  <c r="BL2168" i="7"/>
  <c r="BI2168" i="7"/>
  <c r="BF2168" i="7"/>
  <c r="BD2168" i="7"/>
  <c r="BA2168" i="7"/>
  <c r="AY2168" i="7"/>
  <c r="AT2168" i="7"/>
  <c r="AU2168" i="7" s="1"/>
  <c r="AQ2168" i="7"/>
  <c r="BL2167" i="7"/>
  <c r="BI2167" i="7"/>
  <c r="BF2167" i="7"/>
  <c r="BD2167" i="7"/>
  <c r="BA2167" i="7"/>
  <c r="AY2167" i="7"/>
  <c r="AQ2167" i="7"/>
  <c r="AT2167" i="7" s="1"/>
  <c r="AU2167" i="7" s="1"/>
  <c r="BL2166" i="7"/>
  <c r="BI2166" i="7"/>
  <c r="BF2166" i="7"/>
  <c r="BD2166" i="7"/>
  <c r="BA2166" i="7"/>
  <c r="AY2166" i="7"/>
  <c r="AQ2166" i="7"/>
  <c r="AT2166" i="7" s="1"/>
  <c r="AU2166" i="7" s="1"/>
  <c r="BL2165" i="7"/>
  <c r="BI2165" i="7"/>
  <c r="BF2165" i="7"/>
  <c r="BD2165" i="7"/>
  <c r="BA2165" i="7"/>
  <c r="AY2165" i="7"/>
  <c r="AQ2165" i="7"/>
  <c r="AT2165" i="7" s="1"/>
  <c r="AU2165" i="7" s="1"/>
  <c r="BL2164" i="7"/>
  <c r="BI2164" i="7"/>
  <c r="BF2164" i="7"/>
  <c r="BD2164" i="7"/>
  <c r="BA2164" i="7"/>
  <c r="AY2164" i="7"/>
  <c r="AQ2164" i="7"/>
  <c r="AT2164" i="7" s="1"/>
  <c r="AU2164" i="7" s="1"/>
  <c r="BL2163" i="7"/>
  <c r="BI2163" i="7"/>
  <c r="BF2163" i="7"/>
  <c r="BD2163" i="7"/>
  <c r="BA2163" i="7"/>
  <c r="AY2163" i="7"/>
  <c r="AQ2163" i="7"/>
  <c r="AT2163" i="7" s="1"/>
  <c r="AU2163" i="7" s="1"/>
  <c r="BL2162" i="7"/>
  <c r="BI2162" i="7"/>
  <c r="BF2162" i="7"/>
  <c r="BD2162" i="7"/>
  <c r="BA2162" i="7"/>
  <c r="AY2162" i="7"/>
  <c r="AQ2162" i="7"/>
  <c r="AT2162" i="7" s="1"/>
  <c r="AU2162" i="7" s="1"/>
  <c r="BL2161" i="7"/>
  <c r="BI2161" i="7"/>
  <c r="BF2161" i="7"/>
  <c r="BD2161" i="7"/>
  <c r="BA2161" i="7"/>
  <c r="AY2161" i="7"/>
  <c r="AQ2161" i="7"/>
  <c r="AT2161" i="7" s="1"/>
  <c r="AU2161" i="7" s="1"/>
  <c r="BL2160" i="7"/>
  <c r="BI2160" i="7"/>
  <c r="BF2160" i="7"/>
  <c r="BD2160" i="7"/>
  <c r="BA2160" i="7"/>
  <c r="AY2160" i="7"/>
  <c r="AQ2160" i="7"/>
  <c r="AT2160" i="7" s="1"/>
  <c r="AU2160" i="7" s="1"/>
  <c r="BL2159" i="7"/>
  <c r="BI2159" i="7"/>
  <c r="BF2159" i="7"/>
  <c r="BD2159" i="7"/>
  <c r="BA2159" i="7"/>
  <c r="AY2159" i="7"/>
  <c r="AQ2159" i="7"/>
  <c r="AT2159" i="7" s="1"/>
  <c r="AU2159" i="7" s="1"/>
  <c r="BL2158" i="7"/>
  <c r="BI2158" i="7"/>
  <c r="BF2158" i="7"/>
  <c r="BD2158" i="7"/>
  <c r="BA2158" i="7"/>
  <c r="AY2158" i="7"/>
  <c r="AQ2158" i="7"/>
  <c r="AT2158" i="7" s="1"/>
  <c r="AU2158" i="7" s="1"/>
  <c r="BL2157" i="7"/>
  <c r="BI2157" i="7"/>
  <c r="BF2157" i="7"/>
  <c r="BD2157" i="7"/>
  <c r="BA2157" i="7"/>
  <c r="AY2157" i="7"/>
  <c r="AQ2157" i="7"/>
  <c r="AT2157" i="7" s="1"/>
  <c r="AU2157" i="7" s="1"/>
  <c r="AV2157" i="7" s="1"/>
  <c r="AW2157" i="7" s="1"/>
  <c r="BL2156" i="7"/>
  <c r="BI2156" i="7"/>
  <c r="BF2156" i="7"/>
  <c r="BD2156" i="7"/>
  <c r="BA2156" i="7"/>
  <c r="AY2156" i="7"/>
  <c r="AQ2156" i="7"/>
  <c r="AT2156" i="7" s="1"/>
  <c r="AU2156" i="7" s="1"/>
  <c r="BL2155" i="7"/>
  <c r="BI2155" i="7"/>
  <c r="BF2155" i="7"/>
  <c r="BD2155" i="7"/>
  <c r="BA2155" i="7"/>
  <c r="AY2155" i="7"/>
  <c r="AQ2155" i="7"/>
  <c r="AT2155" i="7" s="1"/>
  <c r="AU2155" i="7" s="1"/>
  <c r="BL2154" i="7"/>
  <c r="BI2154" i="7"/>
  <c r="BF2154" i="7"/>
  <c r="BD2154" i="7"/>
  <c r="BA2154" i="7"/>
  <c r="AY2154" i="7"/>
  <c r="AQ2154" i="7"/>
  <c r="AT2154" i="7" s="1"/>
  <c r="AU2154" i="7" s="1"/>
  <c r="BL2153" i="7"/>
  <c r="BI2153" i="7"/>
  <c r="BF2153" i="7"/>
  <c r="BD2153" i="7"/>
  <c r="BA2153" i="7"/>
  <c r="AY2153" i="7"/>
  <c r="AQ2153" i="7"/>
  <c r="AT2153" i="7" s="1"/>
  <c r="AU2153" i="7" s="1"/>
  <c r="BL2152" i="7"/>
  <c r="BI2152" i="7"/>
  <c r="BF2152" i="7"/>
  <c r="BD2152" i="7"/>
  <c r="BA2152" i="7"/>
  <c r="AY2152" i="7"/>
  <c r="AQ2152" i="7"/>
  <c r="AT2152" i="7" s="1"/>
  <c r="AU2152" i="7" s="1"/>
  <c r="BL2151" i="7"/>
  <c r="BI2151" i="7"/>
  <c r="BF2151" i="7"/>
  <c r="BD2151" i="7"/>
  <c r="BA2151" i="7"/>
  <c r="AY2151" i="7"/>
  <c r="AQ2151" i="7"/>
  <c r="AT2151" i="7" s="1"/>
  <c r="AU2151" i="7" s="1"/>
  <c r="BL2150" i="7"/>
  <c r="BI2150" i="7"/>
  <c r="BF2150" i="7"/>
  <c r="BD2150" i="7"/>
  <c r="BA2150" i="7"/>
  <c r="AY2150" i="7"/>
  <c r="AQ2150" i="7"/>
  <c r="AT2150" i="7" s="1"/>
  <c r="AU2150" i="7" s="1"/>
  <c r="BL2149" i="7"/>
  <c r="BI2149" i="7"/>
  <c r="BF2149" i="7"/>
  <c r="BD2149" i="7"/>
  <c r="BA2149" i="7"/>
  <c r="AY2149" i="7"/>
  <c r="AQ2149" i="7"/>
  <c r="AT2149" i="7" s="1"/>
  <c r="AU2149" i="7" s="1"/>
  <c r="BL2148" i="7"/>
  <c r="BI2148" i="7"/>
  <c r="BF2148" i="7"/>
  <c r="BD2148" i="7"/>
  <c r="BA2148" i="7"/>
  <c r="AY2148" i="7"/>
  <c r="AQ2148" i="7"/>
  <c r="AT2148" i="7" s="1"/>
  <c r="AU2148" i="7" s="1"/>
  <c r="BL2147" i="7"/>
  <c r="BI2147" i="7"/>
  <c r="BF2147" i="7"/>
  <c r="BD2147" i="7"/>
  <c r="BA2147" i="7"/>
  <c r="AY2147" i="7"/>
  <c r="AQ2147" i="7"/>
  <c r="AT2147" i="7" s="1"/>
  <c r="AU2147" i="7" s="1"/>
  <c r="BL2146" i="7"/>
  <c r="BI2146" i="7"/>
  <c r="BF2146" i="7"/>
  <c r="BD2146" i="7"/>
  <c r="BA2146" i="7"/>
  <c r="AY2146" i="7"/>
  <c r="AQ2146" i="7"/>
  <c r="AT2146" i="7" s="1"/>
  <c r="AU2146" i="7" s="1"/>
  <c r="BL2145" i="7"/>
  <c r="BI2145" i="7"/>
  <c r="BF2145" i="7"/>
  <c r="BD2145" i="7"/>
  <c r="BA2145" i="7"/>
  <c r="AY2145" i="7"/>
  <c r="AQ2145" i="7"/>
  <c r="AT2145" i="7" s="1"/>
  <c r="AU2145" i="7" s="1"/>
  <c r="BL2144" i="7"/>
  <c r="BI2144" i="7"/>
  <c r="BF2144" i="7"/>
  <c r="BD2144" i="7"/>
  <c r="BA2144" i="7"/>
  <c r="AY2144" i="7"/>
  <c r="AQ2144" i="7"/>
  <c r="AT2144" i="7" s="1"/>
  <c r="AU2144" i="7" s="1"/>
  <c r="BL2143" i="7"/>
  <c r="BI2143" i="7"/>
  <c r="BF2143" i="7"/>
  <c r="BD2143" i="7"/>
  <c r="BA2143" i="7"/>
  <c r="AY2143" i="7"/>
  <c r="AQ2143" i="7"/>
  <c r="AT2143" i="7" s="1"/>
  <c r="AU2143" i="7" s="1"/>
  <c r="BL2142" i="7"/>
  <c r="BI2142" i="7"/>
  <c r="BF2142" i="7"/>
  <c r="BD2142" i="7"/>
  <c r="BA2142" i="7"/>
  <c r="AY2142" i="7"/>
  <c r="AQ2142" i="7"/>
  <c r="AT2142" i="7" s="1"/>
  <c r="AU2142" i="7" s="1"/>
  <c r="BL2141" i="7"/>
  <c r="BI2141" i="7"/>
  <c r="BF2141" i="7"/>
  <c r="BD2141" i="7"/>
  <c r="BA2141" i="7"/>
  <c r="AY2141" i="7"/>
  <c r="AQ2141" i="7"/>
  <c r="AT2141" i="7" s="1"/>
  <c r="AU2141" i="7" s="1"/>
  <c r="BL2140" i="7"/>
  <c r="BI2140" i="7"/>
  <c r="BF2140" i="7"/>
  <c r="BD2140" i="7"/>
  <c r="BA2140" i="7"/>
  <c r="AY2140" i="7"/>
  <c r="AQ2140" i="7"/>
  <c r="AT2140" i="7" s="1"/>
  <c r="AU2140" i="7" s="1"/>
  <c r="BL2139" i="7"/>
  <c r="BI2139" i="7"/>
  <c r="BF2139" i="7"/>
  <c r="BD2139" i="7"/>
  <c r="BA2139" i="7"/>
  <c r="AY2139" i="7"/>
  <c r="AQ2139" i="7"/>
  <c r="AT2139" i="7" s="1"/>
  <c r="AU2139" i="7" s="1"/>
  <c r="BL2138" i="7"/>
  <c r="BI2138" i="7"/>
  <c r="BF2138" i="7"/>
  <c r="BD2138" i="7"/>
  <c r="BA2138" i="7"/>
  <c r="AY2138" i="7"/>
  <c r="AQ2138" i="7"/>
  <c r="AT2138" i="7" s="1"/>
  <c r="AU2138" i="7" s="1"/>
  <c r="BL2137" i="7"/>
  <c r="BI2137" i="7"/>
  <c r="BF2137" i="7"/>
  <c r="BD2137" i="7"/>
  <c r="BA2137" i="7"/>
  <c r="AY2137" i="7"/>
  <c r="AQ2137" i="7"/>
  <c r="AT2137" i="7" s="1"/>
  <c r="AU2137" i="7" s="1"/>
  <c r="BL2136" i="7"/>
  <c r="BI2136" i="7"/>
  <c r="BF2136" i="7"/>
  <c r="BD2136" i="7"/>
  <c r="BA2136" i="7"/>
  <c r="AY2136" i="7"/>
  <c r="AQ2136" i="7"/>
  <c r="AT2136" i="7" s="1"/>
  <c r="AU2136" i="7" s="1"/>
  <c r="BL2135" i="7"/>
  <c r="BI2135" i="7"/>
  <c r="BF2135" i="7"/>
  <c r="BD2135" i="7"/>
  <c r="BA2135" i="7"/>
  <c r="AY2135" i="7"/>
  <c r="AQ2135" i="7"/>
  <c r="AT2135" i="7" s="1"/>
  <c r="AU2135" i="7" s="1"/>
  <c r="BL2134" i="7"/>
  <c r="BI2134" i="7"/>
  <c r="BF2134" i="7"/>
  <c r="BD2134" i="7"/>
  <c r="BA2134" i="7"/>
  <c r="AY2134" i="7"/>
  <c r="AQ2134" i="7"/>
  <c r="AT2134" i="7" s="1"/>
  <c r="AU2134" i="7" s="1"/>
  <c r="BL2133" i="7"/>
  <c r="BI2133" i="7"/>
  <c r="BF2133" i="7"/>
  <c r="BD2133" i="7"/>
  <c r="BA2133" i="7"/>
  <c r="AY2133" i="7"/>
  <c r="AQ2133" i="7"/>
  <c r="AT2133" i="7" s="1"/>
  <c r="AU2133" i="7" s="1"/>
  <c r="BL2132" i="7"/>
  <c r="BI2132" i="7"/>
  <c r="BF2132" i="7"/>
  <c r="BD2132" i="7"/>
  <c r="BA2132" i="7"/>
  <c r="AY2132" i="7"/>
  <c r="AQ2132" i="7"/>
  <c r="AT2132" i="7" s="1"/>
  <c r="AU2132" i="7" s="1"/>
  <c r="BL2131" i="7"/>
  <c r="BI2131" i="7"/>
  <c r="BF2131" i="7"/>
  <c r="BD2131" i="7"/>
  <c r="BA2131" i="7"/>
  <c r="AY2131" i="7"/>
  <c r="AQ2131" i="7"/>
  <c r="AT2131" i="7" s="1"/>
  <c r="AU2131" i="7" s="1"/>
  <c r="BL2130" i="7"/>
  <c r="BI2130" i="7"/>
  <c r="BF2130" i="7"/>
  <c r="BD2130" i="7"/>
  <c r="BA2130" i="7"/>
  <c r="AY2130" i="7"/>
  <c r="AT2130" i="7"/>
  <c r="AU2130" i="7" s="1"/>
  <c r="AQ2130" i="7"/>
  <c r="BL2129" i="7"/>
  <c r="BI2129" i="7"/>
  <c r="BF2129" i="7"/>
  <c r="BD2129" i="7"/>
  <c r="BA2129" i="7"/>
  <c r="AY2129" i="7"/>
  <c r="AQ2129" i="7"/>
  <c r="AT2129" i="7" s="1"/>
  <c r="AU2129" i="7" s="1"/>
  <c r="BL2128" i="7"/>
  <c r="BI2128" i="7"/>
  <c r="BF2128" i="7"/>
  <c r="BD2128" i="7"/>
  <c r="BA2128" i="7"/>
  <c r="AY2128" i="7"/>
  <c r="AQ2128" i="7"/>
  <c r="AT2128" i="7" s="1"/>
  <c r="AU2128" i="7" s="1"/>
  <c r="BL2127" i="7"/>
  <c r="BI2127" i="7"/>
  <c r="BF2127" i="7"/>
  <c r="BD2127" i="7"/>
  <c r="BA2127" i="7"/>
  <c r="AY2127" i="7"/>
  <c r="AQ2127" i="7"/>
  <c r="AT2127" i="7" s="1"/>
  <c r="AU2127" i="7" s="1"/>
  <c r="BL2126" i="7"/>
  <c r="BI2126" i="7"/>
  <c r="BF2126" i="7"/>
  <c r="BD2126" i="7"/>
  <c r="BA2126" i="7"/>
  <c r="AY2126" i="7"/>
  <c r="AQ2126" i="7"/>
  <c r="AT2126" i="7" s="1"/>
  <c r="AU2126" i="7" s="1"/>
  <c r="BL2125" i="7"/>
  <c r="BI2125" i="7"/>
  <c r="BF2125" i="7"/>
  <c r="BD2125" i="7"/>
  <c r="BA2125" i="7"/>
  <c r="AY2125" i="7"/>
  <c r="AQ2125" i="7"/>
  <c r="AT2125" i="7" s="1"/>
  <c r="AU2125" i="7" s="1"/>
  <c r="BL2124" i="7"/>
  <c r="BI2124" i="7"/>
  <c r="BF2124" i="7"/>
  <c r="BD2124" i="7"/>
  <c r="BA2124" i="7"/>
  <c r="AY2124" i="7"/>
  <c r="AQ2124" i="7"/>
  <c r="AT2124" i="7" s="1"/>
  <c r="AU2124" i="7" s="1"/>
  <c r="BL2123" i="7"/>
  <c r="BI2123" i="7"/>
  <c r="BF2123" i="7"/>
  <c r="BD2123" i="7"/>
  <c r="BA2123" i="7"/>
  <c r="AY2123" i="7"/>
  <c r="AQ2123" i="7"/>
  <c r="AT2123" i="7" s="1"/>
  <c r="AU2123" i="7" s="1"/>
  <c r="BL2122" i="7"/>
  <c r="BI2122" i="7"/>
  <c r="BF2122" i="7"/>
  <c r="BD2122" i="7"/>
  <c r="BA2122" i="7"/>
  <c r="AY2122" i="7"/>
  <c r="AQ2122" i="7"/>
  <c r="AT2122" i="7" s="1"/>
  <c r="AU2122" i="7" s="1"/>
  <c r="BL2121" i="7"/>
  <c r="BI2121" i="7"/>
  <c r="BF2121" i="7"/>
  <c r="BD2121" i="7"/>
  <c r="BA2121" i="7"/>
  <c r="AY2121" i="7"/>
  <c r="AQ2121" i="7"/>
  <c r="AT2121" i="7" s="1"/>
  <c r="AU2121" i="7" s="1"/>
  <c r="BL2120" i="7"/>
  <c r="BI2120" i="7"/>
  <c r="BF2120" i="7"/>
  <c r="BD2120" i="7"/>
  <c r="BA2120" i="7"/>
  <c r="AY2120" i="7"/>
  <c r="AQ2120" i="7"/>
  <c r="AT2120" i="7" s="1"/>
  <c r="AU2120" i="7" s="1"/>
  <c r="BL2119" i="7"/>
  <c r="BI2119" i="7"/>
  <c r="BF2119" i="7"/>
  <c r="BD2119" i="7"/>
  <c r="BA2119" i="7"/>
  <c r="AY2119" i="7"/>
  <c r="AQ2119" i="7"/>
  <c r="AT2119" i="7" s="1"/>
  <c r="AU2119" i="7" s="1"/>
  <c r="BL2118" i="7"/>
  <c r="BI2118" i="7"/>
  <c r="BF2118" i="7"/>
  <c r="BD2118" i="7"/>
  <c r="BA2118" i="7"/>
  <c r="AY2118" i="7"/>
  <c r="AQ2118" i="7"/>
  <c r="AT2118" i="7" s="1"/>
  <c r="AU2118" i="7" s="1"/>
  <c r="BL2117" i="7"/>
  <c r="BI2117" i="7"/>
  <c r="BF2117" i="7"/>
  <c r="BD2117" i="7"/>
  <c r="BA2117" i="7"/>
  <c r="AY2117" i="7"/>
  <c r="AQ2117" i="7"/>
  <c r="AT2117" i="7" s="1"/>
  <c r="AU2117" i="7" s="1"/>
  <c r="BL2116" i="7"/>
  <c r="BI2116" i="7"/>
  <c r="BF2116" i="7"/>
  <c r="BD2116" i="7"/>
  <c r="BA2116" i="7"/>
  <c r="AY2116" i="7"/>
  <c r="AQ2116" i="7"/>
  <c r="AT2116" i="7" s="1"/>
  <c r="AU2116" i="7" s="1"/>
  <c r="BL2115" i="7"/>
  <c r="BI2115" i="7"/>
  <c r="BF2115" i="7"/>
  <c r="BD2115" i="7"/>
  <c r="BA2115" i="7"/>
  <c r="AY2115" i="7"/>
  <c r="AQ2115" i="7"/>
  <c r="AT2115" i="7" s="1"/>
  <c r="AU2115" i="7" s="1"/>
  <c r="BL2114" i="7"/>
  <c r="BI2114" i="7"/>
  <c r="BF2114" i="7"/>
  <c r="BD2114" i="7"/>
  <c r="BA2114" i="7"/>
  <c r="AY2114" i="7"/>
  <c r="AQ2114" i="7"/>
  <c r="AT2114" i="7" s="1"/>
  <c r="AU2114" i="7" s="1"/>
  <c r="BL2113" i="7"/>
  <c r="BI2113" i="7"/>
  <c r="BF2113" i="7"/>
  <c r="BD2113" i="7"/>
  <c r="BA2113" i="7"/>
  <c r="AY2113" i="7"/>
  <c r="AQ2113" i="7"/>
  <c r="AT2113" i="7" s="1"/>
  <c r="AU2113" i="7" s="1"/>
  <c r="BL2112" i="7"/>
  <c r="BI2112" i="7"/>
  <c r="BF2112" i="7"/>
  <c r="BD2112" i="7"/>
  <c r="BA2112" i="7"/>
  <c r="AY2112" i="7"/>
  <c r="AQ2112" i="7"/>
  <c r="AT2112" i="7" s="1"/>
  <c r="AU2112" i="7" s="1"/>
  <c r="BL2111" i="7"/>
  <c r="BI2111" i="7"/>
  <c r="BF2111" i="7"/>
  <c r="BD2111" i="7"/>
  <c r="BA2111" i="7"/>
  <c r="AY2111" i="7"/>
  <c r="AQ2111" i="7"/>
  <c r="AT2111" i="7" s="1"/>
  <c r="AU2111" i="7" s="1"/>
  <c r="BL2110" i="7"/>
  <c r="BI2110" i="7"/>
  <c r="BF2110" i="7"/>
  <c r="BD2110" i="7"/>
  <c r="BA2110" i="7"/>
  <c r="AY2110" i="7"/>
  <c r="AQ2110" i="7"/>
  <c r="AT2110" i="7" s="1"/>
  <c r="AU2110" i="7" s="1"/>
  <c r="BL2109" i="7"/>
  <c r="BI2109" i="7"/>
  <c r="BF2109" i="7"/>
  <c r="BD2109" i="7"/>
  <c r="BA2109" i="7"/>
  <c r="AY2109" i="7"/>
  <c r="AQ2109" i="7"/>
  <c r="AT2109" i="7" s="1"/>
  <c r="AU2109" i="7" s="1"/>
  <c r="BL2108" i="7"/>
  <c r="BI2108" i="7"/>
  <c r="BF2108" i="7"/>
  <c r="BD2108" i="7"/>
  <c r="BA2108" i="7"/>
  <c r="AY2108" i="7"/>
  <c r="AQ2108" i="7"/>
  <c r="AT2108" i="7" s="1"/>
  <c r="AU2108" i="7" s="1"/>
  <c r="BL2107" i="7"/>
  <c r="BI2107" i="7"/>
  <c r="BF2107" i="7"/>
  <c r="BD2107" i="7"/>
  <c r="BA2107" i="7"/>
  <c r="AY2107" i="7"/>
  <c r="AQ2107" i="7"/>
  <c r="AT2107" i="7" s="1"/>
  <c r="AU2107" i="7" s="1"/>
  <c r="BL2106" i="7"/>
  <c r="BI2106" i="7"/>
  <c r="BF2106" i="7"/>
  <c r="BD2106" i="7"/>
  <c r="BA2106" i="7"/>
  <c r="AY2106" i="7"/>
  <c r="AQ2106" i="7"/>
  <c r="AT2106" i="7" s="1"/>
  <c r="AU2106" i="7" s="1"/>
  <c r="BL2105" i="7"/>
  <c r="BI2105" i="7"/>
  <c r="BF2105" i="7"/>
  <c r="BD2105" i="7"/>
  <c r="BA2105" i="7"/>
  <c r="AY2105" i="7"/>
  <c r="AQ2105" i="7"/>
  <c r="AT2105" i="7" s="1"/>
  <c r="AU2105" i="7" s="1"/>
  <c r="BL2104" i="7"/>
  <c r="BI2104" i="7"/>
  <c r="BF2104" i="7"/>
  <c r="BD2104" i="7"/>
  <c r="BA2104" i="7"/>
  <c r="AY2104" i="7"/>
  <c r="AQ2104" i="7"/>
  <c r="AT2104" i="7" s="1"/>
  <c r="AU2104" i="7" s="1"/>
  <c r="BL2103" i="7"/>
  <c r="BI2103" i="7"/>
  <c r="BF2103" i="7"/>
  <c r="BD2103" i="7"/>
  <c r="BA2103" i="7"/>
  <c r="AY2103" i="7"/>
  <c r="AQ2103" i="7"/>
  <c r="AT2103" i="7" s="1"/>
  <c r="AU2103" i="7" s="1"/>
  <c r="BL2102" i="7"/>
  <c r="BI2102" i="7"/>
  <c r="BF2102" i="7"/>
  <c r="BD2102" i="7"/>
  <c r="BA2102" i="7"/>
  <c r="AY2102" i="7"/>
  <c r="AQ2102" i="7"/>
  <c r="AT2102" i="7" s="1"/>
  <c r="AU2102" i="7" s="1"/>
  <c r="BL2101" i="7"/>
  <c r="BI2101" i="7"/>
  <c r="BF2101" i="7"/>
  <c r="BD2101" i="7"/>
  <c r="BA2101" i="7"/>
  <c r="AY2101" i="7"/>
  <c r="AQ2101" i="7"/>
  <c r="AT2101" i="7" s="1"/>
  <c r="AU2101" i="7" s="1"/>
  <c r="BL2100" i="7"/>
  <c r="BI2100" i="7"/>
  <c r="BF2100" i="7"/>
  <c r="BD2100" i="7"/>
  <c r="BA2100" i="7"/>
  <c r="AY2100" i="7"/>
  <c r="AQ2100" i="7"/>
  <c r="AT2100" i="7" s="1"/>
  <c r="AU2100" i="7" s="1"/>
  <c r="BL2099" i="7"/>
  <c r="BI2099" i="7"/>
  <c r="BF2099" i="7"/>
  <c r="BD2099" i="7"/>
  <c r="BA2099" i="7"/>
  <c r="AY2099" i="7"/>
  <c r="AQ2099" i="7"/>
  <c r="AT2099" i="7" s="1"/>
  <c r="AU2099" i="7" s="1"/>
  <c r="BL2098" i="7"/>
  <c r="BI2098" i="7"/>
  <c r="BF2098" i="7"/>
  <c r="BD2098" i="7"/>
  <c r="BA2098" i="7"/>
  <c r="AY2098" i="7"/>
  <c r="AQ2098" i="7"/>
  <c r="AT2098" i="7" s="1"/>
  <c r="AU2098" i="7" s="1"/>
  <c r="BL2097" i="7"/>
  <c r="BI2097" i="7"/>
  <c r="BF2097" i="7"/>
  <c r="BD2097" i="7"/>
  <c r="BA2097" i="7"/>
  <c r="AY2097" i="7"/>
  <c r="AQ2097" i="7"/>
  <c r="AT2097" i="7" s="1"/>
  <c r="AU2097" i="7" s="1"/>
  <c r="BL2096" i="7"/>
  <c r="BI2096" i="7"/>
  <c r="BF2096" i="7"/>
  <c r="BD2096" i="7"/>
  <c r="BA2096" i="7"/>
  <c r="AY2096" i="7"/>
  <c r="AQ2096" i="7"/>
  <c r="AT2096" i="7" s="1"/>
  <c r="AU2096" i="7" s="1"/>
  <c r="BL2095" i="7"/>
  <c r="BI2095" i="7"/>
  <c r="BF2095" i="7"/>
  <c r="BD2095" i="7"/>
  <c r="BA2095" i="7"/>
  <c r="AY2095" i="7"/>
  <c r="AQ2095" i="7"/>
  <c r="AT2095" i="7" s="1"/>
  <c r="AU2095" i="7" s="1"/>
  <c r="BL2094" i="7"/>
  <c r="BI2094" i="7"/>
  <c r="BF2094" i="7"/>
  <c r="BD2094" i="7"/>
  <c r="BA2094" i="7"/>
  <c r="AY2094" i="7"/>
  <c r="AQ2094" i="7"/>
  <c r="AT2094" i="7" s="1"/>
  <c r="AU2094" i="7" s="1"/>
  <c r="BL2093" i="7"/>
  <c r="BI2093" i="7"/>
  <c r="BF2093" i="7"/>
  <c r="BD2093" i="7"/>
  <c r="BA2093" i="7"/>
  <c r="AY2093" i="7"/>
  <c r="AQ2093" i="7"/>
  <c r="AT2093" i="7" s="1"/>
  <c r="AU2093" i="7" s="1"/>
  <c r="BL2092" i="7"/>
  <c r="BI2092" i="7"/>
  <c r="BF2092" i="7"/>
  <c r="BD2092" i="7"/>
  <c r="BA2092" i="7"/>
  <c r="AY2092" i="7"/>
  <c r="AQ2092" i="7"/>
  <c r="AT2092" i="7" s="1"/>
  <c r="AU2092" i="7" s="1"/>
  <c r="BL2091" i="7"/>
  <c r="BI2091" i="7"/>
  <c r="BF2091" i="7"/>
  <c r="BD2091" i="7"/>
  <c r="BA2091" i="7"/>
  <c r="AY2091" i="7"/>
  <c r="AQ2091" i="7"/>
  <c r="AT2091" i="7" s="1"/>
  <c r="AU2091" i="7" s="1"/>
  <c r="BL2090" i="7"/>
  <c r="BI2090" i="7"/>
  <c r="BF2090" i="7"/>
  <c r="BD2090" i="7"/>
  <c r="BA2090" i="7"/>
  <c r="AY2090" i="7"/>
  <c r="AQ2090" i="7"/>
  <c r="AT2090" i="7" s="1"/>
  <c r="AU2090" i="7" s="1"/>
  <c r="BL2089" i="7"/>
  <c r="BI2089" i="7"/>
  <c r="BF2089" i="7"/>
  <c r="BD2089" i="7"/>
  <c r="BA2089" i="7"/>
  <c r="AY2089" i="7"/>
  <c r="AQ2089" i="7"/>
  <c r="AT2089" i="7" s="1"/>
  <c r="AU2089" i="7" s="1"/>
  <c r="BL2088" i="7"/>
  <c r="BI2088" i="7"/>
  <c r="BF2088" i="7"/>
  <c r="BD2088" i="7"/>
  <c r="BA2088" i="7"/>
  <c r="AY2088" i="7"/>
  <c r="AQ2088" i="7"/>
  <c r="AT2088" i="7" s="1"/>
  <c r="AU2088" i="7" s="1"/>
  <c r="BL2087" i="7"/>
  <c r="BI2087" i="7"/>
  <c r="BF2087" i="7"/>
  <c r="BD2087" i="7"/>
  <c r="BA2087" i="7"/>
  <c r="AY2087" i="7"/>
  <c r="AQ2087" i="7"/>
  <c r="AT2087" i="7" s="1"/>
  <c r="AU2087" i="7" s="1"/>
  <c r="BL2086" i="7"/>
  <c r="BI2086" i="7"/>
  <c r="BF2086" i="7"/>
  <c r="BD2086" i="7"/>
  <c r="BA2086" i="7"/>
  <c r="AY2086" i="7"/>
  <c r="AQ2086" i="7"/>
  <c r="AT2086" i="7" s="1"/>
  <c r="AU2086" i="7" s="1"/>
  <c r="BL2085" i="7"/>
  <c r="BI2085" i="7"/>
  <c r="BF2085" i="7"/>
  <c r="BD2085" i="7"/>
  <c r="BA2085" i="7"/>
  <c r="AY2085" i="7"/>
  <c r="AQ2085" i="7"/>
  <c r="AT2085" i="7" s="1"/>
  <c r="AU2085" i="7" s="1"/>
  <c r="BL2084" i="7"/>
  <c r="BI2084" i="7"/>
  <c r="BF2084" i="7"/>
  <c r="BD2084" i="7"/>
  <c r="BA2084" i="7"/>
  <c r="AY2084" i="7"/>
  <c r="AQ2084" i="7"/>
  <c r="AT2084" i="7" s="1"/>
  <c r="AU2084" i="7" s="1"/>
  <c r="BL2083" i="7"/>
  <c r="BI2083" i="7"/>
  <c r="BF2083" i="7"/>
  <c r="BD2083" i="7"/>
  <c r="BA2083" i="7"/>
  <c r="AY2083" i="7"/>
  <c r="AQ2083" i="7"/>
  <c r="AT2083" i="7" s="1"/>
  <c r="AU2083" i="7" s="1"/>
  <c r="BL2082" i="7"/>
  <c r="BI2082" i="7"/>
  <c r="BF2082" i="7"/>
  <c r="BD2082" i="7"/>
  <c r="BA2082" i="7"/>
  <c r="AY2082" i="7"/>
  <c r="AQ2082" i="7"/>
  <c r="AT2082" i="7" s="1"/>
  <c r="AU2082" i="7" s="1"/>
  <c r="BL2081" i="7"/>
  <c r="BI2081" i="7"/>
  <c r="BF2081" i="7"/>
  <c r="BD2081" i="7"/>
  <c r="BA2081" i="7"/>
  <c r="AY2081" i="7"/>
  <c r="AQ2081" i="7"/>
  <c r="AT2081" i="7" s="1"/>
  <c r="AU2081" i="7" s="1"/>
  <c r="BL2080" i="7"/>
  <c r="BI2080" i="7"/>
  <c r="BF2080" i="7"/>
  <c r="BD2080" i="7"/>
  <c r="BA2080" i="7"/>
  <c r="AY2080" i="7"/>
  <c r="AQ2080" i="7"/>
  <c r="AT2080" i="7" s="1"/>
  <c r="AU2080" i="7" s="1"/>
  <c r="BL2079" i="7"/>
  <c r="BI2079" i="7"/>
  <c r="BF2079" i="7"/>
  <c r="BD2079" i="7"/>
  <c r="BA2079" i="7"/>
  <c r="AY2079" i="7"/>
  <c r="AQ2079" i="7"/>
  <c r="AT2079" i="7" s="1"/>
  <c r="AU2079" i="7" s="1"/>
  <c r="BL2078" i="7"/>
  <c r="BI2078" i="7"/>
  <c r="BF2078" i="7"/>
  <c r="BD2078" i="7"/>
  <c r="BA2078" i="7"/>
  <c r="AY2078" i="7"/>
  <c r="AQ2078" i="7"/>
  <c r="AT2078" i="7" s="1"/>
  <c r="AU2078" i="7" s="1"/>
  <c r="BL2077" i="7"/>
  <c r="BI2077" i="7"/>
  <c r="BF2077" i="7"/>
  <c r="BD2077" i="7"/>
  <c r="BA2077" i="7"/>
  <c r="AY2077" i="7"/>
  <c r="AQ2077" i="7"/>
  <c r="AT2077" i="7" s="1"/>
  <c r="AU2077" i="7" s="1"/>
  <c r="BL2076" i="7"/>
  <c r="BI2076" i="7"/>
  <c r="BF2076" i="7"/>
  <c r="BD2076" i="7"/>
  <c r="BA2076" i="7"/>
  <c r="AY2076" i="7"/>
  <c r="AQ2076" i="7"/>
  <c r="AT2076" i="7" s="1"/>
  <c r="AU2076" i="7" s="1"/>
  <c r="BL2075" i="7"/>
  <c r="BI2075" i="7"/>
  <c r="BF2075" i="7"/>
  <c r="BD2075" i="7"/>
  <c r="BA2075" i="7"/>
  <c r="AY2075" i="7"/>
  <c r="AQ2075" i="7"/>
  <c r="AT2075" i="7" s="1"/>
  <c r="AU2075" i="7" s="1"/>
  <c r="BL2074" i="7"/>
  <c r="BI2074" i="7"/>
  <c r="BF2074" i="7"/>
  <c r="BD2074" i="7"/>
  <c r="BA2074" i="7"/>
  <c r="AY2074" i="7"/>
  <c r="AQ2074" i="7"/>
  <c r="AT2074" i="7" s="1"/>
  <c r="AU2074" i="7" s="1"/>
  <c r="BL2073" i="7"/>
  <c r="BI2073" i="7"/>
  <c r="BF2073" i="7"/>
  <c r="BD2073" i="7"/>
  <c r="BA2073" i="7"/>
  <c r="AY2073" i="7"/>
  <c r="AQ2073" i="7"/>
  <c r="AT2073" i="7" s="1"/>
  <c r="AU2073" i="7" s="1"/>
  <c r="BL2072" i="7"/>
  <c r="BI2072" i="7"/>
  <c r="BF2072" i="7"/>
  <c r="BD2072" i="7"/>
  <c r="BA2072" i="7"/>
  <c r="AY2072" i="7"/>
  <c r="AQ2072" i="7"/>
  <c r="AT2072" i="7" s="1"/>
  <c r="AU2072" i="7" s="1"/>
  <c r="BL2071" i="7"/>
  <c r="BI2071" i="7"/>
  <c r="BF2071" i="7"/>
  <c r="BD2071" i="7"/>
  <c r="BA2071" i="7"/>
  <c r="AY2071" i="7"/>
  <c r="AQ2071" i="7"/>
  <c r="AT2071" i="7" s="1"/>
  <c r="AU2071" i="7" s="1"/>
  <c r="BL2070" i="7"/>
  <c r="BI2070" i="7"/>
  <c r="BF2070" i="7"/>
  <c r="BD2070" i="7"/>
  <c r="BA2070" i="7"/>
  <c r="AY2070" i="7"/>
  <c r="AQ2070" i="7"/>
  <c r="AT2070" i="7" s="1"/>
  <c r="AU2070" i="7" s="1"/>
  <c r="BL2069" i="7"/>
  <c r="BI2069" i="7"/>
  <c r="BF2069" i="7"/>
  <c r="BD2069" i="7"/>
  <c r="BA2069" i="7"/>
  <c r="AY2069" i="7"/>
  <c r="AQ2069" i="7"/>
  <c r="AT2069" i="7" s="1"/>
  <c r="AU2069" i="7" s="1"/>
  <c r="BL2068" i="7"/>
  <c r="BI2068" i="7"/>
  <c r="BF2068" i="7"/>
  <c r="BD2068" i="7"/>
  <c r="BA2068" i="7"/>
  <c r="AY2068" i="7"/>
  <c r="AQ2068" i="7"/>
  <c r="AT2068" i="7" s="1"/>
  <c r="AU2068" i="7" s="1"/>
  <c r="BL2067" i="7"/>
  <c r="BI2067" i="7"/>
  <c r="BF2067" i="7"/>
  <c r="BD2067" i="7"/>
  <c r="BA2067" i="7"/>
  <c r="AY2067" i="7"/>
  <c r="AQ2067" i="7"/>
  <c r="AT2067" i="7" s="1"/>
  <c r="AU2067" i="7" s="1"/>
  <c r="BL2066" i="7"/>
  <c r="BI2066" i="7"/>
  <c r="BF2066" i="7"/>
  <c r="BD2066" i="7"/>
  <c r="BA2066" i="7"/>
  <c r="AY2066" i="7"/>
  <c r="AQ2066" i="7"/>
  <c r="AT2066" i="7" s="1"/>
  <c r="AU2066" i="7" s="1"/>
  <c r="BL2065" i="7"/>
  <c r="BI2065" i="7"/>
  <c r="BF2065" i="7"/>
  <c r="BD2065" i="7"/>
  <c r="BA2065" i="7"/>
  <c r="AY2065" i="7"/>
  <c r="AQ2065" i="7"/>
  <c r="AT2065" i="7" s="1"/>
  <c r="AU2065" i="7" s="1"/>
  <c r="BL2064" i="7"/>
  <c r="BI2064" i="7"/>
  <c r="BF2064" i="7"/>
  <c r="BD2064" i="7"/>
  <c r="BA2064" i="7"/>
  <c r="AY2064" i="7"/>
  <c r="AQ2064" i="7"/>
  <c r="AT2064" i="7" s="1"/>
  <c r="AU2064" i="7" s="1"/>
  <c r="BL2063" i="7"/>
  <c r="BI2063" i="7"/>
  <c r="BF2063" i="7"/>
  <c r="BD2063" i="7"/>
  <c r="BA2063" i="7"/>
  <c r="AY2063" i="7"/>
  <c r="AQ2063" i="7"/>
  <c r="AT2063" i="7" s="1"/>
  <c r="AU2063" i="7" s="1"/>
  <c r="BL2062" i="7"/>
  <c r="BI2062" i="7"/>
  <c r="BF2062" i="7"/>
  <c r="BD2062" i="7"/>
  <c r="BA2062" i="7"/>
  <c r="AY2062" i="7"/>
  <c r="AQ2062" i="7"/>
  <c r="AT2062" i="7" s="1"/>
  <c r="AU2062" i="7" s="1"/>
  <c r="BL2061" i="7"/>
  <c r="BI2061" i="7"/>
  <c r="BF2061" i="7"/>
  <c r="BD2061" i="7"/>
  <c r="BA2061" i="7"/>
  <c r="AY2061" i="7"/>
  <c r="AQ2061" i="7"/>
  <c r="AT2061" i="7" s="1"/>
  <c r="AU2061" i="7" s="1"/>
  <c r="BL2060" i="7"/>
  <c r="BI2060" i="7"/>
  <c r="BF2060" i="7"/>
  <c r="BD2060" i="7"/>
  <c r="BA2060" i="7"/>
  <c r="AY2060" i="7"/>
  <c r="AQ2060" i="7"/>
  <c r="AT2060" i="7" s="1"/>
  <c r="AU2060" i="7" s="1"/>
  <c r="BL2059" i="7"/>
  <c r="BI2059" i="7"/>
  <c r="BF2059" i="7"/>
  <c r="BD2059" i="7"/>
  <c r="BA2059" i="7"/>
  <c r="AY2059" i="7"/>
  <c r="AQ2059" i="7"/>
  <c r="AT2059" i="7" s="1"/>
  <c r="AU2059" i="7" s="1"/>
  <c r="BL2058" i="7"/>
  <c r="BI2058" i="7"/>
  <c r="BF2058" i="7"/>
  <c r="BD2058" i="7"/>
  <c r="BA2058" i="7"/>
  <c r="AY2058" i="7"/>
  <c r="AQ2058" i="7"/>
  <c r="AT2058" i="7" s="1"/>
  <c r="AU2058" i="7" s="1"/>
  <c r="BL2057" i="7"/>
  <c r="BI2057" i="7"/>
  <c r="BF2057" i="7"/>
  <c r="BD2057" i="7"/>
  <c r="BA2057" i="7"/>
  <c r="AY2057" i="7"/>
  <c r="AQ2057" i="7"/>
  <c r="AT2057" i="7" s="1"/>
  <c r="AU2057" i="7" s="1"/>
  <c r="BL2056" i="7"/>
  <c r="BI2056" i="7"/>
  <c r="BF2056" i="7"/>
  <c r="BD2056" i="7"/>
  <c r="BA2056" i="7"/>
  <c r="AY2056" i="7"/>
  <c r="AQ2056" i="7"/>
  <c r="AT2056" i="7" s="1"/>
  <c r="AU2056" i="7" s="1"/>
  <c r="BL2055" i="7"/>
  <c r="BI2055" i="7"/>
  <c r="BF2055" i="7"/>
  <c r="BD2055" i="7"/>
  <c r="BA2055" i="7"/>
  <c r="AY2055" i="7"/>
  <c r="AQ2055" i="7"/>
  <c r="AT2055" i="7" s="1"/>
  <c r="AU2055" i="7" s="1"/>
  <c r="BL2054" i="7"/>
  <c r="BI2054" i="7"/>
  <c r="BF2054" i="7"/>
  <c r="BD2054" i="7"/>
  <c r="BA2054" i="7"/>
  <c r="AY2054" i="7"/>
  <c r="AQ2054" i="7"/>
  <c r="AT2054" i="7" s="1"/>
  <c r="AU2054" i="7" s="1"/>
  <c r="BL2053" i="7"/>
  <c r="BI2053" i="7"/>
  <c r="BF2053" i="7"/>
  <c r="BD2053" i="7"/>
  <c r="BA2053" i="7"/>
  <c r="AY2053" i="7"/>
  <c r="AQ2053" i="7"/>
  <c r="AT2053" i="7" s="1"/>
  <c r="AU2053" i="7" s="1"/>
  <c r="BL2052" i="7"/>
  <c r="BI2052" i="7"/>
  <c r="BF2052" i="7"/>
  <c r="BD2052" i="7"/>
  <c r="BA2052" i="7"/>
  <c r="AY2052" i="7"/>
  <c r="AQ2052" i="7"/>
  <c r="AT2052" i="7" s="1"/>
  <c r="AU2052" i="7" s="1"/>
  <c r="BL2051" i="7"/>
  <c r="BI2051" i="7"/>
  <c r="BF2051" i="7"/>
  <c r="BD2051" i="7"/>
  <c r="BA2051" i="7"/>
  <c r="AY2051" i="7"/>
  <c r="AQ2051" i="7"/>
  <c r="AT2051" i="7" s="1"/>
  <c r="AU2051" i="7" s="1"/>
  <c r="BL2050" i="7"/>
  <c r="BI2050" i="7"/>
  <c r="BF2050" i="7"/>
  <c r="BD2050" i="7"/>
  <c r="BA2050" i="7"/>
  <c r="AY2050" i="7"/>
  <c r="AQ2050" i="7"/>
  <c r="AT2050" i="7" s="1"/>
  <c r="AU2050" i="7" s="1"/>
  <c r="BL2049" i="7"/>
  <c r="BI2049" i="7"/>
  <c r="BF2049" i="7"/>
  <c r="BD2049" i="7"/>
  <c r="BA2049" i="7"/>
  <c r="AY2049" i="7"/>
  <c r="AQ2049" i="7"/>
  <c r="AT2049" i="7" s="1"/>
  <c r="AU2049" i="7" s="1"/>
  <c r="BL2048" i="7"/>
  <c r="BI2048" i="7"/>
  <c r="BF2048" i="7"/>
  <c r="BD2048" i="7"/>
  <c r="BA2048" i="7"/>
  <c r="AY2048" i="7"/>
  <c r="AQ2048" i="7"/>
  <c r="AT2048" i="7" s="1"/>
  <c r="AU2048" i="7" s="1"/>
  <c r="AV2048" i="7" s="1"/>
  <c r="AW2048" i="7" s="1"/>
  <c r="BL2047" i="7"/>
  <c r="BI2047" i="7"/>
  <c r="BF2047" i="7"/>
  <c r="BD2047" i="7"/>
  <c r="BA2047" i="7"/>
  <c r="AY2047" i="7"/>
  <c r="AQ2047" i="7"/>
  <c r="AT2047" i="7" s="1"/>
  <c r="AU2047" i="7" s="1"/>
  <c r="BL2046" i="7"/>
  <c r="BI2046" i="7"/>
  <c r="BF2046" i="7"/>
  <c r="BD2046" i="7"/>
  <c r="BA2046" i="7"/>
  <c r="AY2046" i="7"/>
  <c r="AQ2046" i="7"/>
  <c r="AT2046" i="7" s="1"/>
  <c r="AU2046" i="7" s="1"/>
  <c r="BL2045" i="7"/>
  <c r="BI2045" i="7"/>
  <c r="BF2045" i="7"/>
  <c r="BD2045" i="7"/>
  <c r="BA2045" i="7"/>
  <c r="AY2045" i="7"/>
  <c r="AQ2045" i="7"/>
  <c r="AT2045" i="7" s="1"/>
  <c r="AU2045" i="7" s="1"/>
  <c r="BL2044" i="7"/>
  <c r="BI2044" i="7"/>
  <c r="BF2044" i="7"/>
  <c r="BD2044" i="7"/>
  <c r="BA2044" i="7"/>
  <c r="AY2044" i="7"/>
  <c r="AQ2044" i="7"/>
  <c r="AT2044" i="7" s="1"/>
  <c r="AU2044" i="7" s="1"/>
  <c r="BL2043" i="7"/>
  <c r="BI2043" i="7"/>
  <c r="BF2043" i="7"/>
  <c r="BD2043" i="7"/>
  <c r="BA2043" i="7"/>
  <c r="AY2043" i="7"/>
  <c r="AQ2043" i="7"/>
  <c r="AT2043" i="7" s="1"/>
  <c r="AU2043" i="7" s="1"/>
  <c r="BL2042" i="7"/>
  <c r="BI2042" i="7"/>
  <c r="BF2042" i="7"/>
  <c r="BD2042" i="7"/>
  <c r="BA2042" i="7"/>
  <c r="AY2042" i="7"/>
  <c r="AQ2042" i="7"/>
  <c r="AT2042" i="7" s="1"/>
  <c r="AU2042" i="7" s="1"/>
  <c r="BL2041" i="7"/>
  <c r="BI2041" i="7"/>
  <c r="BF2041" i="7"/>
  <c r="BD2041" i="7"/>
  <c r="BA2041" i="7"/>
  <c r="AY2041" i="7"/>
  <c r="AQ2041" i="7"/>
  <c r="AT2041" i="7" s="1"/>
  <c r="AU2041" i="7" s="1"/>
  <c r="BL2040" i="7"/>
  <c r="BI2040" i="7"/>
  <c r="BF2040" i="7"/>
  <c r="BD2040" i="7"/>
  <c r="BA2040" i="7"/>
  <c r="AY2040" i="7"/>
  <c r="AT2040" i="7"/>
  <c r="AU2040" i="7" s="1"/>
  <c r="AQ2040" i="7"/>
  <c r="BL2039" i="7"/>
  <c r="BI2039" i="7"/>
  <c r="BF2039" i="7"/>
  <c r="BD2039" i="7"/>
  <c r="BA2039" i="7"/>
  <c r="AY2039" i="7"/>
  <c r="AQ2039" i="7"/>
  <c r="AT2039" i="7" s="1"/>
  <c r="AU2039" i="7" s="1"/>
  <c r="BL2038" i="7"/>
  <c r="BI2038" i="7"/>
  <c r="BF2038" i="7"/>
  <c r="BD2038" i="7"/>
  <c r="BA2038" i="7"/>
  <c r="AY2038" i="7"/>
  <c r="AQ2038" i="7"/>
  <c r="AT2038" i="7" s="1"/>
  <c r="AU2038" i="7" s="1"/>
  <c r="BL2037" i="7"/>
  <c r="BI2037" i="7"/>
  <c r="BF2037" i="7"/>
  <c r="BD2037" i="7"/>
  <c r="BA2037" i="7"/>
  <c r="AY2037" i="7"/>
  <c r="AQ2037" i="7"/>
  <c r="AT2037" i="7" s="1"/>
  <c r="AU2037" i="7" s="1"/>
  <c r="BL2036" i="7"/>
  <c r="BI2036" i="7"/>
  <c r="BF2036" i="7"/>
  <c r="BD2036" i="7"/>
  <c r="BA2036" i="7"/>
  <c r="AY2036" i="7"/>
  <c r="AQ2036" i="7"/>
  <c r="AT2036" i="7" s="1"/>
  <c r="AU2036" i="7" s="1"/>
  <c r="BL2035" i="7"/>
  <c r="BI2035" i="7"/>
  <c r="BF2035" i="7"/>
  <c r="BD2035" i="7"/>
  <c r="BA2035" i="7"/>
  <c r="AY2035" i="7"/>
  <c r="AQ2035" i="7"/>
  <c r="AT2035" i="7" s="1"/>
  <c r="AU2035" i="7" s="1"/>
  <c r="BL2034" i="7"/>
  <c r="BI2034" i="7"/>
  <c r="BF2034" i="7"/>
  <c r="BD2034" i="7"/>
  <c r="BA2034" i="7"/>
  <c r="AY2034" i="7"/>
  <c r="AQ2034" i="7"/>
  <c r="AT2034" i="7" s="1"/>
  <c r="AU2034" i="7" s="1"/>
  <c r="BL2033" i="7"/>
  <c r="BI2033" i="7"/>
  <c r="BF2033" i="7"/>
  <c r="BD2033" i="7"/>
  <c r="BA2033" i="7"/>
  <c r="AY2033" i="7"/>
  <c r="AQ2033" i="7"/>
  <c r="AT2033" i="7" s="1"/>
  <c r="AU2033" i="7" s="1"/>
  <c r="BL2032" i="7"/>
  <c r="BI2032" i="7"/>
  <c r="BF2032" i="7"/>
  <c r="BD2032" i="7"/>
  <c r="BA2032" i="7"/>
  <c r="AY2032" i="7"/>
  <c r="AQ2032" i="7"/>
  <c r="AT2032" i="7" s="1"/>
  <c r="AU2032" i="7" s="1"/>
  <c r="BL2031" i="7"/>
  <c r="BI2031" i="7"/>
  <c r="BF2031" i="7"/>
  <c r="BD2031" i="7"/>
  <c r="BA2031" i="7"/>
  <c r="AY2031" i="7"/>
  <c r="AQ2031" i="7"/>
  <c r="AT2031" i="7" s="1"/>
  <c r="AU2031" i="7" s="1"/>
  <c r="BL2030" i="7"/>
  <c r="BI2030" i="7"/>
  <c r="BF2030" i="7"/>
  <c r="BD2030" i="7"/>
  <c r="BA2030" i="7"/>
  <c r="AY2030" i="7"/>
  <c r="AQ2030" i="7"/>
  <c r="AT2030" i="7" s="1"/>
  <c r="AU2030" i="7" s="1"/>
  <c r="BL2029" i="7"/>
  <c r="BI2029" i="7"/>
  <c r="BF2029" i="7"/>
  <c r="BD2029" i="7"/>
  <c r="BA2029" i="7"/>
  <c r="AY2029" i="7"/>
  <c r="AQ2029" i="7"/>
  <c r="AT2029" i="7" s="1"/>
  <c r="AU2029" i="7" s="1"/>
  <c r="BL2028" i="7"/>
  <c r="BI2028" i="7"/>
  <c r="BF2028" i="7"/>
  <c r="BD2028" i="7"/>
  <c r="BA2028" i="7"/>
  <c r="AY2028" i="7"/>
  <c r="AQ2028" i="7"/>
  <c r="AT2028" i="7" s="1"/>
  <c r="AU2028" i="7" s="1"/>
  <c r="BL2027" i="7"/>
  <c r="BI2027" i="7"/>
  <c r="BF2027" i="7"/>
  <c r="BD2027" i="7"/>
  <c r="BA2027" i="7"/>
  <c r="AY2027" i="7"/>
  <c r="AQ2027" i="7"/>
  <c r="AT2027" i="7" s="1"/>
  <c r="AU2027" i="7" s="1"/>
  <c r="BL2026" i="7"/>
  <c r="BI2026" i="7"/>
  <c r="BF2026" i="7"/>
  <c r="BD2026" i="7"/>
  <c r="BA2026" i="7"/>
  <c r="AY2026" i="7"/>
  <c r="AQ2026" i="7"/>
  <c r="AT2026" i="7" s="1"/>
  <c r="AU2026" i="7" s="1"/>
  <c r="BL2025" i="7"/>
  <c r="BI2025" i="7"/>
  <c r="BF2025" i="7"/>
  <c r="BD2025" i="7"/>
  <c r="BA2025" i="7"/>
  <c r="AY2025" i="7"/>
  <c r="AQ2025" i="7"/>
  <c r="AT2025" i="7" s="1"/>
  <c r="AU2025" i="7" s="1"/>
  <c r="BL2024" i="7"/>
  <c r="BI2024" i="7"/>
  <c r="BF2024" i="7"/>
  <c r="BD2024" i="7"/>
  <c r="BA2024" i="7"/>
  <c r="AY2024" i="7"/>
  <c r="AQ2024" i="7"/>
  <c r="AT2024" i="7" s="1"/>
  <c r="AU2024" i="7" s="1"/>
  <c r="BL2023" i="7"/>
  <c r="BI2023" i="7"/>
  <c r="BF2023" i="7"/>
  <c r="BD2023" i="7"/>
  <c r="BA2023" i="7"/>
  <c r="AY2023" i="7"/>
  <c r="AQ2023" i="7"/>
  <c r="AT2023" i="7" s="1"/>
  <c r="AU2023" i="7" s="1"/>
  <c r="BL2022" i="7"/>
  <c r="BI2022" i="7"/>
  <c r="BF2022" i="7"/>
  <c r="BD2022" i="7"/>
  <c r="BA2022" i="7"/>
  <c r="AY2022" i="7"/>
  <c r="AQ2022" i="7"/>
  <c r="AT2022" i="7" s="1"/>
  <c r="AU2022" i="7" s="1"/>
  <c r="BL2021" i="7"/>
  <c r="BI2021" i="7"/>
  <c r="BF2021" i="7"/>
  <c r="BD2021" i="7"/>
  <c r="BA2021" i="7"/>
  <c r="AY2021" i="7"/>
  <c r="AQ2021" i="7"/>
  <c r="AT2021" i="7" s="1"/>
  <c r="AU2021" i="7" s="1"/>
  <c r="BL2020" i="7"/>
  <c r="BI2020" i="7"/>
  <c r="BF2020" i="7"/>
  <c r="BD2020" i="7"/>
  <c r="BA2020" i="7"/>
  <c r="AY2020" i="7"/>
  <c r="AQ2020" i="7"/>
  <c r="AT2020" i="7" s="1"/>
  <c r="AU2020" i="7" s="1"/>
  <c r="BL2019" i="7"/>
  <c r="BI2019" i="7"/>
  <c r="BF2019" i="7"/>
  <c r="BD2019" i="7"/>
  <c r="BA2019" i="7"/>
  <c r="AY2019" i="7"/>
  <c r="AQ2019" i="7"/>
  <c r="AT2019" i="7" s="1"/>
  <c r="AU2019" i="7" s="1"/>
  <c r="BL2018" i="7"/>
  <c r="BI2018" i="7"/>
  <c r="BF2018" i="7"/>
  <c r="BD2018" i="7"/>
  <c r="BA2018" i="7"/>
  <c r="AY2018" i="7"/>
  <c r="AQ2018" i="7"/>
  <c r="AT2018" i="7" s="1"/>
  <c r="AU2018" i="7" s="1"/>
  <c r="BL2017" i="7"/>
  <c r="BI2017" i="7"/>
  <c r="BF2017" i="7"/>
  <c r="BD2017" i="7"/>
  <c r="BA2017" i="7"/>
  <c r="AY2017" i="7"/>
  <c r="AQ2017" i="7"/>
  <c r="AT2017" i="7" s="1"/>
  <c r="AU2017" i="7" s="1"/>
  <c r="BL2016" i="7"/>
  <c r="BI2016" i="7"/>
  <c r="BF2016" i="7"/>
  <c r="BD2016" i="7"/>
  <c r="BA2016" i="7"/>
  <c r="AY2016" i="7"/>
  <c r="AQ2016" i="7"/>
  <c r="AT2016" i="7" s="1"/>
  <c r="AU2016" i="7" s="1"/>
  <c r="BL2015" i="7"/>
  <c r="BI2015" i="7"/>
  <c r="BF2015" i="7"/>
  <c r="BD2015" i="7"/>
  <c r="BA2015" i="7"/>
  <c r="AY2015" i="7"/>
  <c r="AQ2015" i="7"/>
  <c r="AT2015" i="7" s="1"/>
  <c r="AU2015" i="7" s="1"/>
  <c r="BL2014" i="7"/>
  <c r="BI2014" i="7"/>
  <c r="BF2014" i="7"/>
  <c r="BD2014" i="7"/>
  <c r="BA2014" i="7"/>
  <c r="AY2014" i="7"/>
  <c r="AQ2014" i="7"/>
  <c r="AT2014" i="7" s="1"/>
  <c r="AU2014" i="7" s="1"/>
  <c r="BL2013" i="7"/>
  <c r="BI2013" i="7"/>
  <c r="BF2013" i="7"/>
  <c r="BD2013" i="7"/>
  <c r="BA2013" i="7"/>
  <c r="AY2013" i="7"/>
  <c r="AQ2013" i="7"/>
  <c r="AT2013" i="7" s="1"/>
  <c r="AU2013" i="7" s="1"/>
  <c r="BL2012" i="7"/>
  <c r="BI2012" i="7"/>
  <c r="BF2012" i="7"/>
  <c r="BD2012" i="7"/>
  <c r="BA2012" i="7"/>
  <c r="AY2012" i="7"/>
  <c r="AQ2012" i="7"/>
  <c r="AT2012" i="7" s="1"/>
  <c r="AU2012" i="7" s="1"/>
  <c r="BL2011" i="7"/>
  <c r="BI2011" i="7"/>
  <c r="BF2011" i="7"/>
  <c r="BD2011" i="7"/>
  <c r="BA2011" i="7"/>
  <c r="AY2011" i="7"/>
  <c r="AQ2011" i="7"/>
  <c r="AT2011" i="7" s="1"/>
  <c r="AU2011" i="7" s="1"/>
  <c r="BL2010" i="7"/>
  <c r="BI2010" i="7"/>
  <c r="BF2010" i="7"/>
  <c r="BD2010" i="7"/>
  <c r="BA2010" i="7"/>
  <c r="AY2010" i="7"/>
  <c r="AQ2010" i="7"/>
  <c r="AT2010" i="7" s="1"/>
  <c r="AU2010" i="7" s="1"/>
  <c r="BL2009" i="7"/>
  <c r="BI2009" i="7"/>
  <c r="BF2009" i="7"/>
  <c r="BD2009" i="7"/>
  <c r="BA2009" i="7"/>
  <c r="AY2009" i="7"/>
  <c r="AQ2009" i="7"/>
  <c r="AT2009" i="7" s="1"/>
  <c r="AU2009" i="7" s="1"/>
  <c r="BL2008" i="7"/>
  <c r="BI2008" i="7"/>
  <c r="BF2008" i="7"/>
  <c r="BD2008" i="7"/>
  <c r="BA2008" i="7"/>
  <c r="AY2008" i="7"/>
  <c r="AQ2008" i="7"/>
  <c r="AT2008" i="7" s="1"/>
  <c r="AU2008" i="7" s="1"/>
  <c r="BL2007" i="7"/>
  <c r="BI2007" i="7"/>
  <c r="BF2007" i="7"/>
  <c r="BD2007" i="7"/>
  <c r="BA2007" i="7"/>
  <c r="AY2007" i="7"/>
  <c r="AQ2007" i="7"/>
  <c r="AT2007" i="7" s="1"/>
  <c r="AU2007" i="7" s="1"/>
  <c r="BL2006" i="7"/>
  <c r="BI2006" i="7"/>
  <c r="BF2006" i="7"/>
  <c r="BD2006" i="7"/>
  <c r="BA2006" i="7"/>
  <c r="AY2006" i="7"/>
  <c r="AQ2006" i="7"/>
  <c r="AT2006" i="7" s="1"/>
  <c r="AU2006" i="7" s="1"/>
  <c r="BL2005" i="7"/>
  <c r="BI2005" i="7"/>
  <c r="BF2005" i="7"/>
  <c r="BD2005" i="7"/>
  <c r="BA2005" i="7"/>
  <c r="AY2005" i="7"/>
  <c r="AQ2005" i="7"/>
  <c r="AT2005" i="7" s="1"/>
  <c r="AU2005" i="7" s="1"/>
  <c r="BL2004" i="7"/>
  <c r="BI2004" i="7"/>
  <c r="BF2004" i="7"/>
  <c r="BD2004" i="7"/>
  <c r="BA2004" i="7"/>
  <c r="AY2004" i="7"/>
  <c r="AQ2004" i="7"/>
  <c r="AT2004" i="7" s="1"/>
  <c r="AU2004" i="7" s="1"/>
  <c r="BL2003" i="7"/>
  <c r="BI2003" i="7"/>
  <c r="BF2003" i="7"/>
  <c r="BD2003" i="7"/>
  <c r="BA2003" i="7"/>
  <c r="AY2003" i="7"/>
  <c r="AQ2003" i="7"/>
  <c r="AT2003" i="7" s="1"/>
  <c r="AU2003" i="7" s="1"/>
  <c r="BL2002" i="7"/>
  <c r="BI2002" i="7"/>
  <c r="BF2002" i="7"/>
  <c r="BD2002" i="7"/>
  <c r="BA2002" i="7"/>
  <c r="AY2002" i="7"/>
  <c r="AT2002" i="7"/>
  <c r="AU2002" i="7" s="1"/>
  <c r="AQ2002" i="7"/>
  <c r="BL2001" i="7"/>
  <c r="BI2001" i="7"/>
  <c r="BF2001" i="7"/>
  <c r="BD2001" i="7"/>
  <c r="BA2001" i="7"/>
  <c r="AY2001" i="7"/>
  <c r="AQ2001" i="7"/>
  <c r="AT2001" i="7" s="1"/>
  <c r="AU2001" i="7" s="1"/>
  <c r="BL2000" i="7"/>
  <c r="BI2000" i="7"/>
  <c r="BF2000" i="7"/>
  <c r="BD2000" i="7"/>
  <c r="BA2000" i="7"/>
  <c r="AY2000" i="7"/>
  <c r="AQ2000" i="7"/>
  <c r="AT2000" i="7" s="1"/>
  <c r="AU2000" i="7" s="1"/>
  <c r="BL1999" i="7"/>
  <c r="BI1999" i="7"/>
  <c r="BF1999" i="7"/>
  <c r="BD1999" i="7"/>
  <c r="BA1999" i="7"/>
  <c r="AY1999" i="7"/>
  <c r="AQ1999" i="7"/>
  <c r="AT1999" i="7" s="1"/>
  <c r="AU1999" i="7" s="1"/>
  <c r="BL1998" i="7"/>
  <c r="BI1998" i="7"/>
  <c r="BF1998" i="7"/>
  <c r="BD1998" i="7"/>
  <c r="BA1998" i="7"/>
  <c r="AY1998" i="7"/>
  <c r="AQ1998" i="7"/>
  <c r="AT1998" i="7" s="1"/>
  <c r="AU1998" i="7" s="1"/>
  <c r="BL1997" i="7"/>
  <c r="BI1997" i="7"/>
  <c r="BF1997" i="7"/>
  <c r="BD1997" i="7"/>
  <c r="BA1997" i="7"/>
  <c r="AY1997" i="7"/>
  <c r="AQ1997" i="7"/>
  <c r="AT1997" i="7" s="1"/>
  <c r="AU1997" i="7" s="1"/>
  <c r="BL1996" i="7"/>
  <c r="BI1996" i="7"/>
  <c r="BF1996" i="7"/>
  <c r="BD1996" i="7"/>
  <c r="BA1996" i="7"/>
  <c r="AY1996" i="7"/>
  <c r="AQ1996" i="7"/>
  <c r="AT1996" i="7" s="1"/>
  <c r="AU1996" i="7" s="1"/>
  <c r="BL1995" i="7"/>
  <c r="BI1995" i="7"/>
  <c r="BF1995" i="7"/>
  <c r="BD1995" i="7"/>
  <c r="BA1995" i="7"/>
  <c r="AY1995" i="7"/>
  <c r="AQ1995" i="7"/>
  <c r="AT1995" i="7" s="1"/>
  <c r="AU1995" i="7" s="1"/>
  <c r="BL1994" i="7"/>
  <c r="BI1994" i="7"/>
  <c r="BF1994" i="7"/>
  <c r="BD1994" i="7"/>
  <c r="BA1994" i="7"/>
  <c r="AY1994" i="7"/>
  <c r="AQ1994" i="7"/>
  <c r="AT1994" i="7" s="1"/>
  <c r="AU1994" i="7" s="1"/>
  <c r="BL1993" i="7"/>
  <c r="BI1993" i="7"/>
  <c r="BF1993" i="7"/>
  <c r="BD1993" i="7"/>
  <c r="BA1993" i="7"/>
  <c r="AY1993" i="7"/>
  <c r="AQ1993" i="7"/>
  <c r="AT1993" i="7" s="1"/>
  <c r="AU1993" i="7" s="1"/>
  <c r="BL1992" i="7"/>
  <c r="BI1992" i="7"/>
  <c r="BF1992" i="7"/>
  <c r="BD1992" i="7"/>
  <c r="BA1992" i="7"/>
  <c r="AY1992" i="7"/>
  <c r="AQ1992" i="7"/>
  <c r="AT1992" i="7" s="1"/>
  <c r="AU1992" i="7" s="1"/>
  <c r="BL1991" i="7"/>
  <c r="BI1991" i="7"/>
  <c r="BF1991" i="7"/>
  <c r="BD1991" i="7"/>
  <c r="BA1991" i="7"/>
  <c r="AY1991" i="7"/>
  <c r="AQ1991" i="7"/>
  <c r="AT1991" i="7" s="1"/>
  <c r="AU1991" i="7" s="1"/>
  <c r="BL1990" i="7"/>
  <c r="BI1990" i="7"/>
  <c r="BF1990" i="7"/>
  <c r="BD1990" i="7"/>
  <c r="BA1990" i="7"/>
  <c r="AY1990" i="7"/>
  <c r="AQ1990" i="7"/>
  <c r="AT1990" i="7" s="1"/>
  <c r="AU1990" i="7" s="1"/>
  <c r="BL1989" i="7"/>
  <c r="BI1989" i="7"/>
  <c r="BF1989" i="7"/>
  <c r="BD1989" i="7"/>
  <c r="BA1989" i="7"/>
  <c r="AY1989" i="7"/>
  <c r="AQ1989" i="7"/>
  <c r="AT1989" i="7" s="1"/>
  <c r="AU1989" i="7" s="1"/>
  <c r="BL1988" i="7"/>
  <c r="BI1988" i="7"/>
  <c r="BF1988" i="7"/>
  <c r="BD1988" i="7"/>
  <c r="BA1988" i="7"/>
  <c r="AY1988" i="7"/>
  <c r="AQ1988" i="7"/>
  <c r="AT1988" i="7" s="1"/>
  <c r="AU1988" i="7" s="1"/>
  <c r="BL1987" i="7"/>
  <c r="BI1987" i="7"/>
  <c r="BF1987" i="7"/>
  <c r="BD1987" i="7"/>
  <c r="BA1987" i="7"/>
  <c r="AY1987" i="7"/>
  <c r="AQ1987" i="7"/>
  <c r="AT1987" i="7" s="1"/>
  <c r="AU1987" i="7" s="1"/>
  <c r="BL1986" i="7"/>
  <c r="BI1986" i="7"/>
  <c r="BF1986" i="7"/>
  <c r="BD1986" i="7"/>
  <c r="BA1986" i="7"/>
  <c r="AY1986" i="7"/>
  <c r="AQ1986" i="7"/>
  <c r="AT1986" i="7" s="1"/>
  <c r="AU1986" i="7" s="1"/>
  <c r="BL1985" i="7"/>
  <c r="BI1985" i="7"/>
  <c r="BF1985" i="7"/>
  <c r="BD1985" i="7"/>
  <c r="BA1985" i="7"/>
  <c r="AY1985" i="7"/>
  <c r="AQ1985" i="7"/>
  <c r="AT1985" i="7" s="1"/>
  <c r="AU1985" i="7" s="1"/>
  <c r="BL1984" i="7"/>
  <c r="BI1984" i="7"/>
  <c r="BF1984" i="7"/>
  <c r="BD1984" i="7"/>
  <c r="BA1984" i="7"/>
  <c r="AY1984" i="7"/>
  <c r="AQ1984" i="7"/>
  <c r="AT1984" i="7" s="1"/>
  <c r="AU1984" i="7" s="1"/>
  <c r="BL1983" i="7"/>
  <c r="BI1983" i="7"/>
  <c r="BF1983" i="7"/>
  <c r="BD1983" i="7"/>
  <c r="BA1983" i="7"/>
  <c r="AY1983" i="7"/>
  <c r="AQ1983" i="7"/>
  <c r="AT1983" i="7" s="1"/>
  <c r="AU1983" i="7" s="1"/>
  <c r="BL1982" i="7"/>
  <c r="BI1982" i="7"/>
  <c r="BF1982" i="7"/>
  <c r="BD1982" i="7"/>
  <c r="BA1982" i="7"/>
  <c r="AY1982" i="7"/>
  <c r="AQ1982" i="7"/>
  <c r="AT1982" i="7" s="1"/>
  <c r="AU1982" i="7" s="1"/>
  <c r="BL1981" i="7"/>
  <c r="BI1981" i="7"/>
  <c r="BF1981" i="7"/>
  <c r="BD1981" i="7"/>
  <c r="BA1981" i="7"/>
  <c r="AY1981" i="7"/>
  <c r="AQ1981" i="7"/>
  <c r="AT1981" i="7" s="1"/>
  <c r="AU1981" i="7" s="1"/>
  <c r="BL1980" i="7"/>
  <c r="BI1980" i="7"/>
  <c r="BF1980" i="7"/>
  <c r="BD1980" i="7"/>
  <c r="BA1980" i="7"/>
  <c r="AY1980" i="7"/>
  <c r="AQ1980" i="7"/>
  <c r="AT1980" i="7" s="1"/>
  <c r="AU1980" i="7" s="1"/>
  <c r="BL1979" i="7"/>
  <c r="BI1979" i="7"/>
  <c r="BF1979" i="7"/>
  <c r="BD1979" i="7"/>
  <c r="BA1979" i="7"/>
  <c r="AY1979" i="7"/>
  <c r="AQ1979" i="7"/>
  <c r="AT1979" i="7" s="1"/>
  <c r="AU1979" i="7" s="1"/>
  <c r="BL1978" i="7"/>
  <c r="BI1978" i="7"/>
  <c r="BF1978" i="7"/>
  <c r="BD1978" i="7"/>
  <c r="BA1978" i="7"/>
  <c r="AY1978" i="7"/>
  <c r="AQ1978" i="7"/>
  <c r="AT1978" i="7" s="1"/>
  <c r="AU1978" i="7" s="1"/>
  <c r="BL1977" i="7"/>
  <c r="BI1977" i="7"/>
  <c r="BF1977" i="7"/>
  <c r="BD1977" i="7"/>
  <c r="BA1977" i="7"/>
  <c r="AY1977" i="7"/>
  <c r="AQ1977" i="7"/>
  <c r="AT1977" i="7" s="1"/>
  <c r="AU1977" i="7" s="1"/>
  <c r="BL1976" i="7"/>
  <c r="BI1976" i="7"/>
  <c r="BF1976" i="7"/>
  <c r="BD1976" i="7"/>
  <c r="BA1976" i="7"/>
  <c r="AY1976" i="7"/>
  <c r="AT1976" i="7"/>
  <c r="AU1976" i="7" s="1"/>
  <c r="AQ1976" i="7"/>
  <c r="BL1975" i="7"/>
  <c r="BI1975" i="7"/>
  <c r="BF1975" i="7"/>
  <c r="BD1975" i="7"/>
  <c r="BA1975" i="7"/>
  <c r="AY1975" i="7"/>
  <c r="AQ1975" i="7"/>
  <c r="AT1975" i="7" s="1"/>
  <c r="AU1975" i="7" s="1"/>
  <c r="BL1974" i="7"/>
  <c r="BI1974" i="7"/>
  <c r="BF1974" i="7"/>
  <c r="BD1974" i="7"/>
  <c r="BA1974" i="7"/>
  <c r="AY1974" i="7"/>
  <c r="AQ1974" i="7"/>
  <c r="AT1974" i="7" s="1"/>
  <c r="AU1974" i="7" s="1"/>
  <c r="BL1973" i="7"/>
  <c r="BI1973" i="7"/>
  <c r="BF1973" i="7"/>
  <c r="BD1973" i="7"/>
  <c r="BA1973" i="7"/>
  <c r="AY1973" i="7"/>
  <c r="AQ1973" i="7"/>
  <c r="AT1973" i="7" s="1"/>
  <c r="AU1973" i="7" s="1"/>
  <c r="BL1972" i="7"/>
  <c r="BI1972" i="7"/>
  <c r="BF1972" i="7"/>
  <c r="BD1972" i="7"/>
  <c r="BA1972" i="7"/>
  <c r="AY1972" i="7"/>
  <c r="AQ1972" i="7"/>
  <c r="AT1972" i="7" s="1"/>
  <c r="AU1972" i="7" s="1"/>
  <c r="BL1971" i="7"/>
  <c r="BI1971" i="7"/>
  <c r="BF1971" i="7"/>
  <c r="BD1971" i="7"/>
  <c r="BA1971" i="7"/>
  <c r="AY1971" i="7"/>
  <c r="AQ1971" i="7"/>
  <c r="AT1971" i="7" s="1"/>
  <c r="AU1971" i="7" s="1"/>
  <c r="BL1970" i="7"/>
  <c r="BI1970" i="7"/>
  <c r="BF1970" i="7"/>
  <c r="BD1970" i="7"/>
  <c r="BA1970" i="7"/>
  <c r="AY1970" i="7"/>
  <c r="AQ1970" i="7"/>
  <c r="AT1970" i="7" s="1"/>
  <c r="AU1970" i="7" s="1"/>
  <c r="BL1969" i="7"/>
  <c r="BI1969" i="7"/>
  <c r="BF1969" i="7"/>
  <c r="BD1969" i="7"/>
  <c r="BA1969" i="7"/>
  <c r="AY1969" i="7"/>
  <c r="AQ1969" i="7"/>
  <c r="AT1969" i="7" s="1"/>
  <c r="AU1969" i="7" s="1"/>
  <c r="BL1968" i="7"/>
  <c r="BI1968" i="7"/>
  <c r="BF1968" i="7"/>
  <c r="BD1968" i="7"/>
  <c r="BA1968" i="7"/>
  <c r="AY1968" i="7"/>
  <c r="AQ1968" i="7"/>
  <c r="AT1968" i="7" s="1"/>
  <c r="AU1968" i="7" s="1"/>
  <c r="BL1967" i="7"/>
  <c r="BI1967" i="7"/>
  <c r="BF1967" i="7"/>
  <c r="BD1967" i="7"/>
  <c r="BA1967" i="7"/>
  <c r="AY1967" i="7"/>
  <c r="AQ1967" i="7"/>
  <c r="AT1967" i="7" s="1"/>
  <c r="AU1967" i="7" s="1"/>
  <c r="BL1966" i="7"/>
  <c r="BI1966" i="7"/>
  <c r="BF1966" i="7"/>
  <c r="BD1966" i="7"/>
  <c r="BA1966" i="7"/>
  <c r="AY1966" i="7"/>
  <c r="AQ1966" i="7"/>
  <c r="AT1966" i="7" s="1"/>
  <c r="AU1966" i="7" s="1"/>
  <c r="BL1965" i="7"/>
  <c r="BI1965" i="7"/>
  <c r="BF1965" i="7"/>
  <c r="BD1965" i="7"/>
  <c r="BA1965" i="7"/>
  <c r="AY1965" i="7"/>
  <c r="AQ1965" i="7"/>
  <c r="AT1965" i="7" s="1"/>
  <c r="AU1965" i="7" s="1"/>
  <c r="BL1964" i="7"/>
  <c r="BI1964" i="7"/>
  <c r="BF1964" i="7"/>
  <c r="BD1964" i="7"/>
  <c r="BA1964" i="7"/>
  <c r="AY1964" i="7"/>
  <c r="AT1964" i="7"/>
  <c r="AU1964" i="7" s="1"/>
  <c r="AQ1964" i="7"/>
  <c r="BL1963" i="7"/>
  <c r="BI1963" i="7"/>
  <c r="BF1963" i="7"/>
  <c r="BD1963" i="7"/>
  <c r="BA1963" i="7"/>
  <c r="AY1963" i="7"/>
  <c r="AQ1963" i="7"/>
  <c r="AT1963" i="7" s="1"/>
  <c r="AU1963" i="7" s="1"/>
  <c r="BL1962" i="7"/>
  <c r="BI1962" i="7"/>
  <c r="BF1962" i="7"/>
  <c r="BD1962" i="7"/>
  <c r="BA1962" i="7"/>
  <c r="AY1962" i="7"/>
  <c r="AQ1962" i="7"/>
  <c r="AT1962" i="7" s="1"/>
  <c r="AU1962" i="7" s="1"/>
  <c r="BL1961" i="7"/>
  <c r="BI1961" i="7"/>
  <c r="BF1961" i="7"/>
  <c r="BD1961" i="7"/>
  <c r="BA1961" i="7"/>
  <c r="AY1961" i="7"/>
  <c r="AQ1961" i="7"/>
  <c r="AT1961" i="7" s="1"/>
  <c r="AU1961" i="7" s="1"/>
  <c r="BL1960" i="7"/>
  <c r="BI1960" i="7"/>
  <c r="BF1960" i="7"/>
  <c r="BD1960" i="7"/>
  <c r="BA1960" i="7"/>
  <c r="AY1960" i="7"/>
  <c r="AQ1960" i="7"/>
  <c r="AT1960" i="7" s="1"/>
  <c r="AU1960" i="7" s="1"/>
  <c r="BL1959" i="7"/>
  <c r="BI1959" i="7"/>
  <c r="BF1959" i="7"/>
  <c r="BD1959" i="7"/>
  <c r="BA1959" i="7"/>
  <c r="AY1959" i="7"/>
  <c r="AQ1959" i="7"/>
  <c r="AT1959" i="7" s="1"/>
  <c r="AU1959" i="7" s="1"/>
  <c r="BL1958" i="7"/>
  <c r="BI1958" i="7"/>
  <c r="BF1958" i="7"/>
  <c r="BD1958" i="7"/>
  <c r="BA1958" i="7"/>
  <c r="AY1958" i="7"/>
  <c r="AQ1958" i="7"/>
  <c r="AT1958" i="7" s="1"/>
  <c r="AU1958" i="7" s="1"/>
  <c r="BL1957" i="7"/>
  <c r="BI1957" i="7"/>
  <c r="BF1957" i="7"/>
  <c r="BD1957" i="7"/>
  <c r="BA1957" i="7"/>
  <c r="AY1957" i="7"/>
  <c r="AQ1957" i="7"/>
  <c r="AT1957" i="7" s="1"/>
  <c r="AU1957" i="7" s="1"/>
  <c r="BL1956" i="7"/>
  <c r="BI1956" i="7"/>
  <c r="BF1956" i="7"/>
  <c r="BD1956" i="7"/>
  <c r="BA1956" i="7"/>
  <c r="AY1956" i="7"/>
  <c r="AQ1956" i="7"/>
  <c r="AT1956" i="7" s="1"/>
  <c r="AU1956" i="7" s="1"/>
  <c r="BL1955" i="7"/>
  <c r="BI1955" i="7"/>
  <c r="BF1955" i="7"/>
  <c r="BD1955" i="7"/>
  <c r="BA1955" i="7"/>
  <c r="AY1955" i="7"/>
  <c r="AQ1955" i="7"/>
  <c r="AT1955" i="7" s="1"/>
  <c r="AU1955" i="7" s="1"/>
  <c r="BL1954" i="7"/>
  <c r="BI1954" i="7"/>
  <c r="BF1954" i="7"/>
  <c r="BD1954" i="7"/>
  <c r="BA1954" i="7"/>
  <c r="AY1954" i="7"/>
  <c r="AQ1954" i="7"/>
  <c r="AT1954" i="7" s="1"/>
  <c r="AU1954" i="7" s="1"/>
  <c r="BL1953" i="7"/>
  <c r="BI1953" i="7"/>
  <c r="BF1953" i="7"/>
  <c r="BD1953" i="7"/>
  <c r="BA1953" i="7"/>
  <c r="AY1953" i="7"/>
  <c r="AQ1953" i="7"/>
  <c r="AT1953" i="7" s="1"/>
  <c r="AU1953" i="7" s="1"/>
  <c r="BL1952" i="7"/>
  <c r="BI1952" i="7"/>
  <c r="BF1952" i="7"/>
  <c r="BD1952" i="7"/>
  <c r="BA1952" i="7"/>
  <c r="AY1952" i="7"/>
  <c r="AQ1952" i="7"/>
  <c r="AT1952" i="7" s="1"/>
  <c r="AU1952" i="7" s="1"/>
  <c r="BL1951" i="7"/>
  <c r="BI1951" i="7"/>
  <c r="BF1951" i="7"/>
  <c r="BD1951" i="7"/>
  <c r="BA1951" i="7"/>
  <c r="AY1951" i="7"/>
  <c r="AQ1951" i="7"/>
  <c r="AT1951" i="7" s="1"/>
  <c r="AU1951" i="7" s="1"/>
  <c r="BL1950" i="7"/>
  <c r="BI1950" i="7"/>
  <c r="BF1950" i="7"/>
  <c r="BD1950" i="7"/>
  <c r="BA1950" i="7"/>
  <c r="AY1950" i="7"/>
  <c r="AQ1950" i="7"/>
  <c r="AT1950" i="7" s="1"/>
  <c r="AU1950" i="7" s="1"/>
  <c r="BL1949" i="7"/>
  <c r="BI1949" i="7"/>
  <c r="BF1949" i="7"/>
  <c r="BD1949" i="7"/>
  <c r="BA1949" i="7"/>
  <c r="AY1949" i="7"/>
  <c r="AQ1949" i="7"/>
  <c r="AT1949" i="7" s="1"/>
  <c r="AU1949" i="7" s="1"/>
  <c r="BL1948" i="7"/>
  <c r="BI1948" i="7"/>
  <c r="BF1948" i="7"/>
  <c r="BD1948" i="7"/>
  <c r="BA1948" i="7"/>
  <c r="AY1948" i="7"/>
  <c r="AQ1948" i="7"/>
  <c r="AT1948" i="7" s="1"/>
  <c r="AU1948" i="7" s="1"/>
  <c r="BL1947" i="7"/>
  <c r="BI1947" i="7"/>
  <c r="BF1947" i="7"/>
  <c r="BD1947" i="7"/>
  <c r="BA1947" i="7"/>
  <c r="AY1947" i="7"/>
  <c r="AQ1947" i="7"/>
  <c r="AT1947" i="7" s="1"/>
  <c r="AU1947" i="7" s="1"/>
  <c r="BL1946" i="7"/>
  <c r="BI1946" i="7"/>
  <c r="BF1946" i="7"/>
  <c r="BD1946" i="7"/>
  <c r="BA1946" i="7"/>
  <c r="AY1946" i="7"/>
  <c r="AQ1946" i="7"/>
  <c r="AT1946" i="7" s="1"/>
  <c r="AU1946" i="7" s="1"/>
  <c r="BL1945" i="7"/>
  <c r="BI1945" i="7"/>
  <c r="BF1945" i="7"/>
  <c r="BD1945" i="7"/>
  <c r="BA1945" i="7"/>
  <c r="AY1945" i="7"/>
  <c r="AQ1945" i="7"/>
  <c r="AT1945" i="7" s="1"/>
  <c r="AU1945" i="7" s="1"/>
  <c r="BL1944" i="7"/>
  <c r="BI1944" i="7"/>
  <c r="BF1944" i="7"/>
  <c r="BD1944" i="7"/>
  <c r="BA1944" i="7"/>
  <c r="AY1944" i="7"/>
  <c r="AQ1944" i="7"/>
  <c r="AT1944" i="7" s="1"/>
  <c r="AU1944" i="7" s="1"/>
  <c r="BL1943" i="7"/>
  <c r="BI1943" i="7"/>
  <c r="BF1943" i="7"/>
  <c r="BD1943" i="7"/>
  <c r="BA1943" i="7"/>
  <c r="AY1943" i="7"/>
  <c r="AQ1943" i="7"/>
  <c r="AT1943" i="7" s="1"/>
  <c r="AU1943" i="7" s="1"/>
  <c r="BL1942" i="7"/>
  <c r="BI1942" i="7"/>
  <c r="BF1942" i="7"/>
  <c r="BD1942" i="7"/>
  <c r="BA1942" i="7"/>
  <c r="AY1942" i="7"/>
  <c r="AQ1942" i="7"/>
  <c r="AT1942" i="7" s="1"/>
  <c r="AU1942" i="7" s="1"/>
  <c r="BL1941" i="7"/>
  <c r="BI1941" i="7"/>
  <c r="BF1941" i="7"/>
  <c r="BD1941" i="7"/>
  <c r="BA1941" i="7"/>
  <c r="AY1941" i="7"/>
  <c r="AQ1941" i="7"/>
  <c r="AT1941" i="7" s="1"/>
  <c r="AU1941" i="7" s="1"/>
  <c r="BL1940" i="7"/>
  <c r="BI1940" i="7"/>
  <c r="BF1940" i="7"/>
  <c r="BD1940" i="7"/>
  <c r="BA1940" i="7"/>
  <c r="AY1940" i="7"/>
  <c r="AQ1940" i="7"/>
  <c r="AT1940" i="7" s="1"/>
  <c r="AU1940" i="7" s="1"/>
  <c r="BL1939" i="7"/>
  <c r="BI1939" i="7"/>
  <c r="BF1939" i="7"/>
  <c r="BD1939" i="7"/>
  <c r="BA1939" i="7"/>
  <c r="AY1939" i="7"/>
  <c r="AQ1939" i="7"/>
  <c r="AT1939" i="7" s="1"/>
  <c r="AU1939" i="7" s="1"/>
  <c r="BL1938" i="7"/>
  <c r="BI1938" i="7"/>
  <c r="BF1938" i="7"/>
  <c r="BD1938" i="7"/>
  <c r="BA1938" i="7"/>
  <c r="AY1938" i="7"/>
  <c r="AT1938" i="7"/>
  <c r="AU1938" i="7" s="1"/>
  <c r="AQ1938" i="7"/>
  <c r="BL1937" i="7"/>
  <c r="BI1937" i="7"/>
  <c r="BF1937" i="7"/>
  <c r="BD1937" i="7"/>
  <c r="BA1937" i="7"/>
  <c r="AY1937" i="7"/>
  <c r="AQ1937" i="7"/>
  <c r="AT1937" i="7" s="1"/>
  <c r="AU1937" i="7" s="1"/>
  <c r="BL1936" i="7"/>
  <c r="BI1936" i="7"/>
  <c r="BF1936" i="7"/>
  <c r="BD1936" i="7"/>
  <c r="BA1936" i="7"/>
  <c r="AY1936" i="7"/>
  <c r="AQ1936" i="7"/>
  <c r="AT1936" i="7" s="1"/>
  <c r="AU1936" i="7" s="1"/>
  <c r="BL1935" i="7"/>
  <c r="BI1935" i="7"/>
  <c r="BF1935" i="7"/>
  <c r="BD1935" i="7"/>
  <c r="BA1935" i="7"/>
  <c r="AY1935" i="7"/>
  <c r="AQ1935" i="7"/>
  <c r="AT1935" i="7" s="1"/>
  <c r="AU1935" i="7" s="1"/>
  <c r="BL1934" i="7"/>
  <c r="BI1934" i="7"/>
  <c r="BF1934" i="7"/>
  <c r="BD1934" i="7"/>
  <c r="BA1934" i="7"/>
  <c r="AY1934" i="7"/>
  <c r="AQ1934" i="7"/>
  <c r="AT1934" i="7" s="1"/>
  <c r="AU1934" i="7" s="1"/>
  <c r="BL1933" i="7"/>
  <c r="BI1933" i="7"/>
  <c r="BF1933" i="7"/>
  <c r="BD1933" i="7"/>
  <c r="BA1933" i="7"/>
  <c r="AY1933" i="7"/>
  <c r="AQ1933" i="7"/>
  <c r="AT1933" i="7" s="1"/>
  <c r="AU1933" i="7" s="1"/>
  <c r="BL1932" i="7"/>
  <c r="BI1932" i="7"/>
  <c r="BF1932" i="7"/>
  <c r="BD1932" i="7"/>
  <c r="BA1932" i="7"/>
  <c r="AY1932" i="7"/>
  <c r="AQ1932" i="7"/>
  <c r="AT1932" i="7" s="1"/>
  <c r="AU1932" i="7" s="1"/>
  <c r="BL1931" i="7"/>
  <c r="BI1931" i="7"/>
  <c r="BF1931" i="7"/>
  <c r="BD1931" i="7"/>
  <c r="BA1931" i="7"/>
  <c r="AY1931" i="7"/>
  <c r="AQ1931" i="7"/>
  <c r="AT1931" i="7" s="1"/>
  <c r="AU1931" i="7" s="1"/>
  <c r="BL1930" i="7"/>
  <c r="BI1930" i="7"/>
  <c r="BF1930" i="7"/>
  <c r="BD1930" i="7"/>
  <c r="BA1930" i="7"/>
  <c r="AY1930" i="7"/>
  <c r="AQ1930" i="7"/>
  <c r="AT1930" i="7" s="1"/>
  <c r="AU1930" i="7" s="1"/>
  <c r="BL1929" i="7"/>
  <c r="BI1929" i="7"/>
  <c r="BF1929" i="7"/>
  <c r="BD1929" i="7"/>
  <c r="BA1929" i="7"/>
  <c r="AY1929" i="7"/>
  <c r="AQ1929" i="7"/>
  <c r="AT1929" i="7" s="1"/>
  <c r="AU1929" i="7" s="1"/>
  <c r="BL1928" i="7"/>
  <c r="BI1928" i="7"/>
  <c r="BF1928" i="7"/>
  <c r="BD1928" i="7"/>
  <c r="BA1928" i="7"/>
  <c r="AY1928" i="7"/>
  <c r="AQ1928" i="7"/>
  <c r="AT1928" i="7" s="1"/>
  <c r="AU1928" i="7" s="1"/>
  <c r="BL1927" i="7"/>
  <c r="BI1927" i="7"/>
  <c r="BF1927" i="7"/>
  <c r="BD1927" i="7"/>
  <c r="BA1927" i="7"/>
  <c r="AY1927" i="7"/>
  <c r="AQ1927" i="7"/>
  <c r="AT1927" i="7" s="1"/>
  <c r="AU1927" i="7" s="1"/>
  <c r="BL1926" i="7"/>
  <c r="BI1926" i="7"/>
  <c r="BF1926" i="7"/>
  <c r="BD1926" i="7"/>
  <c r="BA1926" i="7"/>
  <c r="AY1926" i="7"/>
  <c r="AQ1926" i="7"/>
  <c r="AT1926" i="7" s="1"/>
  <c r="AU1926" i="7" s="1"/>
  <c r="BL1925" i="7"/>
  <c r="BI1925" i="7"/>
  <c r="BF1925" i="7"/>
  <c r="BD1925" i="7"/>
  <c r="BA1925" i="7"/>
  <c r="AY1925" i="7"/>
  <c r="AQ1925" i="7"/>
  <c r="AT1925" i="7" s="1"/>
  <c r="AU1925" i="7" s="1"/>
  <c r="BL1924" i="7"/>
  <c r="BI1924" i="7"/>
  <c r="BF1924" i="7"/>
  <c r="BD1924" i="7"/>
  <c r="BA1924" i="7"/>
  <c r="AY1924" i="7"/>
  <c r="AQ1924" i="7"/>
  <c r="AT1924" i="7" s="1"/>
  <c r="AU1924" i="7" s="1"/>
  <c r="BL1923" i="7"/>
  <c r="BI1923" i="7"/>
  <c r="BF1923" i="7"/>
  <c r="BD1923" i="7"/>
  <c r="BA1923" i="7"/>
  <c r="AY1923" i="7"/>
  <c r="AQ1923" i="7"/>
  <c r="AT1923" i="7" s="1"/>
  <c r="AU1923" i="7" s="1"/>
  <c r="BL1922" i="7"/>
  <c r="BI1922" i="7"/>
  <c r="BF1922" i="7"/>
  <c r="BD1922" i="7"/>
  <c r="BA1922" i="7"/>
  <c r="AY1922" i="7"/>
  <c r="AQ1922" i="7"/>
  <c r="AT1922" i="7" s="1"/>
  <c r="AU1922" i="7" s="1"/>
  <c r="BL1921" i="7"/>
  <c r="BI1921" i="7"/>
  <c r="BF1921" i="7"/>
  <c r="BD1921" i="7"/>
  <c r="BA1921" i="7"/>
  <c r="AY1921" i="7"/>
  <c r="AQ1921" i="7"/>
  <c r="AT1921" i="7" s="1"/>
  <c r="AU1921" i="7" s="1"/>
  <c r="BL1920" i="7"/>
  <c r="BI1920" i="7"/>
  <c r="BF1920" i="7"/>
  <c r="BD1920" i="7"/>
  <c r="BA1920" i="7"/>
  <c r="AY1920" i="7"/>
  <c r="AQ1920" i="7"/>
  <c r="AT1920" i="7" s="1"/>
  <c r="AU1920" i="7" s="1"/>
  <c r="BL1919" i="7"/>
  <c r="BI1919" i="7"/>
  <c r="BF1919" i="7"/>
  <c r="BD1919" i="7"/>
  <c r="BA1919" i="7"/>
  <c r="AY1919" i="7"/>
  <c r="AQ1919" i="7"/>
  <c r="AT1919" i="7" s="1"/>
  <c r="AU1919" i="7" s="1"/>
  <c r="BL1918" i="7"/>
  <c r="BI1918" i="7"/>
  <c r="BF1918" i="7"/>
  <c r="BD1918" i="7"/>
  <c r="BA1918" i="7"/>
  <c r="AY1918" i="7"/>
  <c r="AQ1918" i="7"/>
  <c r="AT1918" i="7" s="1"/>
  <c r="AU1918" i="7" s="1"/>
  <c r="BL1917" i="7"/>
  <c r="BI1917" i="7"/>
  <c r="BF1917" i="7"/>
  <c r="BD1917" i="7"/>
  <c r="BA1917" i="7"/>
  <c r="AY1917" i="7"/>
  <c r="AQ1917" i="7"/>
  <c r="AT1917" i="7" s="1"/>
  <c r="AU1917" i="7" s="1"/>
  <c r="BL1916" i="7"/>
  <c r="BI1916" i="7"/>
  <c r="BF1916" i="7"/>
  <c r="BD1916" i="7"/>
  <c r="BA1916" i="7"/>
  <c r="AY1916" i="7"/>
  <c r="AQ1916" i="7"/>
  <c r="AT1916" i="7" s="1"/>
  <c r="AU1916" i="7" s="1"/>
  <c r="AV1916" i="7" s="1"/>
  <c r="AW1916" i="7" s="1"/>
  <c r="BL1915" i="7"/>
  <c r="BI1915" i="7"/>
  <c r="BF1915" i="7"/>
  <c r="BD1915" i="7"/>
  <c r="BA1915" i="7"/>
  <c r="AY1915" i="7"/>
  <c r="AQ1915" i="7"/>
  <c r="AT1915" i="7" s="1"/>
  <c r="AU1915" i="7" s="1"/>
  <c r="BL1914" i="7"/>
  <c r="BI1914" i="7"/>
  <c r="BF1914" i="7"/>
  <c r="BD1914" i="7"/>
  <c r="BA1914" i="7"/>
  <c r="AY1914" i="7"/>
  <c r="AQ1914" i="7"/>
  <c r="AT1914" i="7" s="1"/>
  <c r="AU1914" i="7" s="1"/>
  <c r="BL1913" i="7"/>
  <c r="BI1913" i="7"/>
  <c r="BF1913" i="7"/>
  <c r="BD1913" i="7"/>
  <c r="BA1913" i="7"/>
  <c r="AY1913" i="7"/>
  <c r="AQ1913" i="7"/>
  <c r="AT1913" i="7" s="1"/>
  <c r="AU1913" i="7" s="1"/>
  <c r="BL1912" i="7"/>
  <c r="BI1912" i="7"/>
  <c r="BF1912" i="7"/>
  <c r="BD1912" i="7"/>
  <c r="BA1912" i="7"/>
  <c r="AY1912" i="7"/>
  <c r="AQ1912" i="7"/>
  <c r="AT1912" i="7" s="1"/>
  <c r="AU1912" i="7" s="1"/>
  <c r="BL1911" i="7"/>
  <c r="BI1911" i="7"/>
  <c r="BF1911" i="7"/>
  <c r="BD1911" i="7"/>
  <c r="BA1911" i="7"/>
  <c r="AY1911" i="7"/>
  <c r="AQ1911" i="7"/>
  <c r="AT1911" i="7" s="1"/>
  <c r="AU1911" i="7" s="1"/>
  <c r="BL1910" i="7"/>
  <c r="BI1910" i="7"/>
  <c r="BF1910" i="7"/>
  <c r="BD1910" i="7"/>
  <c r="BA1910" i="7"/>
  <c r="AY1910" i="7"/>
  <c r="AQ1910" i="7"/>
  <c r="AT1910" i="7" s="1"/>
  <c r="AU1910" i="7" s="1"/>
  <c r="BL1909" i="7"/>
  <c r="BI1909" i="7"/>
  <c r="BF1909" i="7"/>
  <c r="BD1909" i="7"/>
  <c r="BA1909" i="7"/>
  <c r="AY1909" i="7"/>
  <c r="AQ1909" i="7"/>
  <c r="AT1909" i="7" s="1"/>
  <c r="AU1909" i="7" s="1"/>
  <c r="BL1908" i="7"/>
  <c r="BI1908" i="7"/>
  <c r="BF1908" i="7"/>
  <c r="BD1908" i="7"/>
  <c r="BA1908" i="7"/>
  <c r="AY1908" i="7"/>
  <c r="AQ1908" i="7"/>
  <c r="AT1908" i="7" s="1"/>
  <c r="AU1908" i="7" s="1"/>
  <c r="BL1907" i="7"/>
  <c r="BI1907" i="7"/>
  <c r="BF1907" i="7"/>
  <c r="BD1907" i="7"/>
  <c r="BA1907" i="7"/>
  <c r="AY1907" i="7"/>
  <c r="AQ1907" i="7"/>
  <c r="AT1907" i="7" s="1"/>
  <c r="AU1907" i="7" s="1"/>
  <c r="BL1906" i="7"/>
  <c r="BI1906" i="7"/>
  <c r="BF1906" i="7"/>
  <c r="BD1906" i="7"/>
  <c r="BA1906" i="7"/>
  <c r="AY1906" i="7"/>
  <c r="AQ1906" i="7"/>
  <c r="AT1906" i="7" s="1"/>
  <c r="AU1906" i="7" s="1"/>
  <c r="BL1905" i="7"/>
  <c r="BI1905" i="7"/>
  <c r="BF1905" i="7"/>
  <c r="BD1905" i="7"/>
  <c r="BA1905" i="7"/>
  <c r="AY1905" i="7"/>
  <c r="AQ1905" i="7"/>
  <c r="AT1905" i="7" s="1"/>
  <c r="AU1905" i="7" s="1"/>
  <c r="BL1904" i="7"/>
  <c r="BI1904" i="7"/>
  <c r="BF1904" i="7"/>
  <c r="BD1904" i="7"/>
  <c r="BA1904" i="7"/>
  <c r="AY1904" i="7"/>
  <c r="AQ1904" i="7"/>
  <c r="AT1904" i="7" s="1"/>
  <c r="AU1904" i="7" s="1"/>
  <c r="BL1903" i="7"/>
  <c r="BI1903" i="7"/>
  <c r="BF1903" i="7"/>
  <c r="BD1903" i="7"/>
  <c r="BA1903" i="7"/>
  <c r="AY1903" i="7"/>
  <c r="AQ1903" i="7"/>
  <c r="AT1903" i="7" s="1"/>
  <c r="AU1903" i="7" s="1"/>
  <c r="BL1902" i="7"/>
  <c r="BI1902" i="7"/>
  <c r="BF1902" i="7"/>
  <c r="BD1902" i="7"/>
  <c r="BA1902" i="7"/>
  <c r="AY1902" i="7"/>
  <c r="AQ1902" i="7"/>
  <c r="AT1902" i="7" s="1"/>
  <c r="AU1902" i="7" s="1"/>
  <c r="BL1901" i="7"/>
  <c r="BI1901" i="7"/>
  <c r="BF1901" i="7"/>
  <c r="BD1901" i="7"/>
  <c r="BA1901" i="7"/>
  <c r="AY1901" i="7"/>
  <c r="AQ1901" i="7"/>
  <c r="AT1901" i="7" s="1"/>
  <c r="AU1901" i="7" s="1"/>
  <c r="BL1900" i="7"/>
  <c r="BI1900" i="7"/>
  <c r="BF1900" i="7"/>
  <c r="BD1900" i="7"/>
  <c r="BA1900" i="7"/>
  <c r="AY1900" i="7"/>
  <c r="AT1900" i="7"/>
  <c r="AU1900" i="7" s="1"/>
  <c r="AQ1900" i="7"/>
  <c r="BL1899" i="7"/>
  <c r="BI1899" i="7"/>
  <c r="BF1899" i="7"/>
  <c r="BD1899" i="7"/>
  <c r="BA1899" i="7"/>
  <c r="AY1899" i="7"/>
  <c r="AQ1899" i="7"/>
  <c r="AT1899" i="7" s="1"/>
  <c r="AU1899" i="7" s="1"/>
  <c r="BL1898" i="7"/>
  <c r="BI1898" i="7"/>
  <c r="BF1898" i="7"/>
  <c r="BD1898" i="7"/>
  <c r="BA1898" i="7"/>
  <c r="AY1898" i="7"/>
  <c r="AQ1898" i="7"/>
  <c r="AT1898" i="7" s="1"/>
  <c r="AU1898" i="7" s="1"/>
  <c r="BL1897" i="7"/>
  <c r="BI1897" i="7"/>
  <c r="BF1897" i="7"/>
  <c r="BD1897" i="7"/>
  <c r="BA1897" i="7"/>
  <c r="AY1897" i="7"/>
  <c r="AQ1897" i="7"/>
  <c r="AT1897" i="7" s="1"/>
  <c r="AU1897" i="7" s="1"/>
  <c r="BL1896" i="7"/>
  <c r="BI1896" i="7"/>
  <c r="BF1896" i="7"/>
  <c r="BD1896" i="7"/>
  <c r="BA1896" i="7"/>
  <c r="AY1896" i="7"/>
  <c r="AQ1896" i="7"/>
  <c r="AT1896" i="7" s="1"/>
  <c r="AU1896" i="7" s="1"/>
  <c r="BL1895" i="7"/>
  <c r="BI1895" i="7"/>
  <c r="BF1895" i="7"/>
  <c r="BD1895" i="7"/>
  <c r="BA1895" i="7"/>
  <c r="AY1895" i="7"/>
  <c r="AQ1895" i="7"/>
  <c r="AT1895" i="7" s="1"/>
  <c r="AU1895" i="7" s="1"/>
  <c r="BL1894" i="7"/>
  <c r="BI1894" i="7"/>
  <c r="BF1894" i="7"/>
  <c r="BD1894" i="7"/>
  <c r="BA1894" i="7"/>
  <c r="AY1894" i="7"/>
  <c r="AQ1894" i="7"/>
  <c r="AT1894" i="7" s="1"/>
  <c r="AU1894" i="7" s="1"/>
  <c r="BL1893" i="7"/>
  <c r="BI1893" i="7"/>
  <c r="BF1893" i="7"/>
  <c r="BD1893" i="7"/>
  <c r="BA1893" i="7"/>
  <c r="AY1893" i="7"/>
  <c r="AQ1893" i="7"/>
  <c r="AT1893" i="7" s="1"/>
  <c r="AU1893" i="7" s="1"/>
  <c r="BL1892" i="7"/>
  <c r="BI1892" i="7"/>
  <c r="BF1892" i="7"/>
  <c r="BD1892" i="7"/>
  <c r="BA1892" i="7"/>
  <c r="AY1892" i="7"/>
  <c r="AQ1892" i="7"/>
  <c r="AT1892" i="7" s="1"/>
  <c r="AU1892" i="7" s="1"/>
  <c r="BL1891" i="7"/>
  <c r="BI1891" i="7"/>
  <c r="BF1891" i="7"/>
  <c r="BD1891" i="7"/>
  <c r="BA1891" i="7"/>
  <c r="AY1891" i="7"/>
  <c r="AQ1891" i="7"/>
  <c r="AT1891" i="7" s="1"/>
  <c r="AU1891" i="7" s="1"/>
  <c r="BL1890" i="7"/>
  <c r="BI1890" i="7"/>
  <c r="BF1890" i="7"/>
  <c r="BD1890" i="7"/>
  <c r="BA1890" i="7"/>
  <c r="AY1890" i="7"/>
  <c r="AQ1890" i="7"/>
  <c r="AT1890" i="7" s="1"/>
  <c r="AU1890" i="7" s="1"/>
  <c r="BL1889" i="7"/>
  <c r="BI1889" i="7"/>
  <c r="BF1889" i="7"/>
  <c r="BD1889" i="7"/>
  <c r="BA1889" i="7"/>
  <c r="AY1889" i="7"/>
  <c r="AQ1889" i="7"/>
  <c r="AT1889" i="7" s="1"/>
  <c r="AU1889" i="7" s="1"/>
  <c r="BL1888" i="7"/>
  <c r="BI1888" i="7"/>
  <c r="BF1888" i="7"/>
  <c r="BD1888" i="7"/>
  <c r="BA1888" i="7"/>
  <c r="AY1888" i="7"/>
  <c r="AQ1888" i="7"/>
  <c r="AT1888" i="7" s="1"/>
  <c r="AU1888" i="7" s="1"/>
  <c r="BL1887" i="7"/>
  <c r="BI1887" i="7"/>
  <c r="BF1887" i="7"/>
  <c r="BD1887" i="7"/>
  <c r="BA1887" i="7"/>
  <c r="AY1887" i="7"/>
  <c r="AQ1887" i="7"/>
  <c r="AT1887" i="7" s="1"/>
  <c r="AU1887" i="7" s="1"/>
  <c r="BL1886" i="7"/>
  <c r="BI1886" i="7"/>
  <c r="BF1886" i="7"/>
  <c r="BD1886" i="7"/>
  <c r="BA1886" i="7"/>
  <c r="AY1886" i="7"/>
  <c r="AQ1886" i="7"/>
  <c r="AT1886" i="7" s="1"/>
  <c r="AU1886" i="7" s="1"/>
  <c r="BL1885" i="7"/>
  <c r="BI1885" i="7"/>
  <c r="BF1885" i="7"/>
  <c r="BD1885" i="7"/>
  <c r="BA1885" i="7"/>
  <c r="AY1885" i="7"/>
  <c r="AQ1885" i="7"/>
  <c r="AT1885" i="7" s="1"/>
  <c r="AU1885" i="7" s="1"/>
  <c r="BL1884" i="7"/>
  <c r="BI1884" i="7"/>
  <c r="BF1884" i="7"/>
  <c r="BD1884" i="7"/>
  <c r="BA1884" i="7"/>
  <c r="AY1884" i="7"/>
  <c r="AQ1884" i="7"/>
  <c r="AT1884" i="7" s="1"/>
  <c r="AU1884" i="7" s="1"/>
  <c r="BL1883" i="7"/>
  <c r="BI1883" i="7"/>
  <c r="BF1883" i="7"/>
  <c r="BD1883" i="7"/>
  <c r="BA1883" i="7"/>
  <c r="AY1883" i="7"/>
  <c r="AQ1883" i="7"/>
  <c r="AT1883" i="7" s="1"/>
  <c r="AU1883" i="7" s="1"/>
  <c r="BL1882" i="7"/>
  <c r="BI1882" i="7"/>
  <c r="BF1882" i="7"/>
  <c r="BD1882" i="7"/>
  <c r="BA1882" i="7"/>
  <c r="AY1882" i="7"/>
  <c r="AQ1882" i="7"/>
  <c r="AT1882" i="7" s="1"/>
  <c r="AU1882" i="7" s="1"/>
  <c r="BL1881" i="7"/>
  <c r="BI1881" i="7"/>
  <c r="BF1881" i="7"/>
  <c r="BD1881" i="7"/>
  <c r="BA1881" i="7"/>
  <c r="AY1881" i="7"/>
  <c r="AQ1881" i="7"/>
  <c r="AT1881" i="7" s="1"/>
  <c r="AU1881" i="7" s="1"/>
  <c r="BL1880" i="7"/>
  <c r="BI1880" i="7"/>
  <c r="BF1880" i="7"/>
  <c r="BD1880" i="7"/>
  <c r="BA1880" i="7"/>
  <c r="AY1880" i="7"/>
  <c r="AQ1880" i="7"/>
  <c r="AT1880" i="7" s="1"/>
  <c r="AU1880" i="7" s="1"/>
  <c r="BL1879" i="7"/>
  <c r="BI1879" i="7"/>
  <c r="BF1879" i="7"/>
  <c r="BD1879" i="7"/>
  <c r="BA1879" i="7"/>
  <c r="AY1879" i="7"/>
  <c r="AQ1879" i="7"/>
  <c r="AT1879" i="7" s="1"/>
  <c r="AU1879" i="7" s="1"/>
  <c r="BL1878" i="7"/>
  <c r="BI1878" i="7"/>
  <c r="BF1878" i="7"/>
  <c r="BD1878" i="7"/>
  <c r="BA1878" i="7"/>
  <c r="AY1878" i="7"/>
  <c r="AQ1878" i="7"/>
  <c r="AT1878" i="7" s="1"/>
  <c r="AU1878" i="7" s="1"/>
  <c r="BL1877" i="7"/>
  <c r="BI1877" i="7"/>
  <c r="BF1877" i="7"/>
  <c r="BD1877" i="7"/>
  <c r="BA1877" i="7"/>
  <c r="AY1877" i="7"/>
  <c r="AQ1877" i="7"/>
  <c r="AT1877" i="7" s="1"/>
  <c r="AU1877" i="7" s="1"/>
  <c r="BL1876" i="7"/>
  <c r="BI1876" i="7"/>
  <c r="BF1876" i="7"/>
  <c r="BD1876" i="7"/>
  <c r="BA1876" i="7"/>
  <c r="AY1876" i="7"/>
  <c r="AQ1876" i="7"/>
  <c r="AT1876" i="7" s="1"/>
  <c r="AU1876" i="7" s="1"/>
  <c r="BL1875" i="7"/>
  <c r="BI1875" i="7"/>
  <c r="BF1875" i="7"/>
  <c r="BD1875" i="7"/>
  <c r="BA1875" i="7"/>
  <c r="AY1875" i="7"/>
  <c r="AQ1875" i="7"/>
  <c r="AT1875" i="7" s="1"/>
  <c r="AU1875" i="7" s="1"/>
  <c r="BL1874" i="7"/>
  <c r="BI1874" i="7"/>
  <c r="BF1874" i="7"/>
  <c r="BD1874" i="7"/>
  <c r="BA1874" i="7"/>
  <c r="AY1874" i="7"/>
  <c r="AQ1874" i="7"/>
  <c r="AT1874" i="7" s="1"/>
  <c r="AU1874" i="7" s="1"/>
  <c r="BL1873" i="7"/>
  <c r="BI1873" i="7"/>
  <c r="BF1873" i="7"/>
  <c r="BD1873" i="7"/>
  <c r="BA1873" i="7"/>
  <c r="AY1873" i="7"/>
  <c r="AQ1873" i="7"/>
  <c r="AT1873" i="7" s="1"/>
  <c r="AU1873" i="7" s="1"/>
  <c r="BL1872" i="7"/>
  <c r="BI1872" i="7"/>
  <c r="BF1872" i="7"/>
  <c r="BD1872" i="7"/>
  <c r="BA1872" i="7"/>
  <c r="AY1872" i="7"/>
  <c r="AQ1872" i="7"/>
  <c r="AT1872" i="7" s="1"/>
  <c r="AU1872" i="7" s="1"/>
  <c r="BL1871" i="7"/>
  <c r="BI1871" i="7"/>
  <c r="BF1871" i="7"/>
  <c r="BD1871" i="7"/>
  <c r="BA1871" i="7"/>
  <c r="AY1871" i="7"/>
  <c r="AQ1871" i="7"/>
  <c r="AT1871" i="7" s="1"/>
  <c r="AU1871" i="7" s="1"/>
  <c r="BL1870" i="7"/>
  <c r="BI1870" i="7"/>
  <c r="BF1870" i="7"/>
  <c r="BD1870" i="7"/>
  <c r="BA1870" i="7"/>
  <c r="AY1870" i="7"/>
  <c r="AQ1870" i="7"/>
  <c r="AT1870" i="7" s="1"/>
  <c r="AU1870" i="7" s="1"/>
  <c r="BL1869" i="7"/>
  <c r="BI1869" i="7"/>
  <c r="BF1869" i="7"/>
  <c r="BD1869" i="7"/>
  <c r="BA1869" i="7"/>
  <c r="AY1869" i="7"/>
  <c r="AQ1869" i="7"/>
  <c r="AT1869" i="7" s="1"/>
  <c r="AU1869" i="7" s="1"/>
  <c r="BL1868" i="7"/>
  <c r="BI1868" i="7"/>
  <c r="BF1868" i="7"/>
  <c r="BD1868" i="7"/>
  <c r="BA1868" i="7"/>
  <c r="AY1868" i="7"/>
  <c r="AQ1868" i="7"/>
  <c r="AT1868" i="7" s="1"/>
  <c r="AU1868" i="7" s="1"/>
  <c r="BL1867" i="7"/>
  <c r="BI1867" i="7"/>
  <c r="BF1867" i="7"/>
  <c r="BD1867" i="7"/>
  <c r="BA1867" i="7"/>
  <c r="AY1867" i="7"/>
  <c r="AQ1867" i="7"/>
  <c r="AT1867" i="7" s="1"/>
  <c r="AU1867" i="7" s="1"/>
  <c r="BL1866" i="7"/>
  <c r="BI1866" i="7"/>
  <c r="BF1866" i="7"/>
  <c r="BD1866" i="7"/>
  <c r="BA1866" i="7"/>
  <c r="AY1866" i="7"/>
  <c r="AQ1866" i="7"/>
  <c r="AT1866" i="7" s="1"/>
  <c r="AU1866" i="7" s="1"/>
  <c r="BL1865" i="7"/>
  <c r="BI1865" i="7"/>
  <c r="BF1865" i="7"/>
  <c r="BD1865" i="7"/>
  <c r="BA1865" i="7"/>
  <c r="AY1865" i="7"/>
  <c r="AQ1865" i="7"/>
  <c r="AT1865" i="7" s="1"/>
  <c r="AU1865" i="7" s="1"/>
  <c r="BL1864" i="7"/>
  <c r="BI1864" i="7"/>
  <c r="BF1864" i="7"/>
  <c r="BD1864" i="7"/>
  <c r="BA1864" i="7"/>
  <c r="AY1864" i="7"/>
  <c r="AQ1864" i="7"/>
  <c r="AT1864" i="7" s="1"/>
  <c r="AU1864" i="7" s="1"/>
  <c r="BL1863" i="7"/>
  <c r="BI1863" i="7"/>
  <c r="BF1863" i="7"/>
  <c r="BD1863" i="7"/>
  <c r="BA1863" i="7"/>
  <c r="AY1863" i="7"/>
  <c r="AQ1863" i="7"/>
  <c r="AT1863" i="7" s="1"/>
  <c r="AU1863" i="7" s="1"/>
  <c r="BL1862" i="7"/>
  <c r="BI1862" i="7"/>
  <c r="BF1862" i="7"/>
  <c r="BD1862" i="7"/>
  <c r="BA1862" i="7"/>
  <c r="AY1862" i="7"/>
  <c r="AQ1862" i="7"/>
  <c r="AT1862" i="7" s="1"/>
  <c r="AU1862" i="7" s="1"/>
  <c r="BL1861" i="7"/>
  <c r="BI1861" i="7"/>
  <c r="BF1861" i="7"/>
  <c r="BD1861" i="7"/>
  <c r="BA1861" i="7"/>
  <c r="AY1861" i="7"/>
  <c r="AQ1861" i="7"/>
  <c r="AT1861" i="7" s="1"/>
  <c r="AU1861" i="7" s="1"/>
  <c r="BL1860" i="7"/>
  <c r="BI1860" i="7"/>
  <c r="BF1860" i="7"/>
  <c r="BD1860" i="7"/>
  <c r="BA1860" i="7"/>
  <c r="AY1860" i="7"/>
  <c r="AQ1860" i="7"/>
  <c r="AT1860" i="7" s="1"/>
  <c r="AU1860" i="7" s="1"/>
  <c r="BL1859" i="7"/>
  <c r="BI1859" i="7"/>
  <c r="BF1859" i="7"/>
  <c r="BD1859" i="7"/>
  <c r="BA1859" i="7"/>
  <c r="AY1859" i="7"/>
  <c r="AQ1859" i="7"/>
  <c r="AT1859" i="7" s="1"/>
  <c r="AU1859" i="7" s="1"/>
  <c r="BL1858" i="7"/>
  <c r="BI1858" i="7"/>
  <c r="BF1858" i="7"/>
  <c r="BD1858" i="7"/>
  <c r="BA1858" i="7"/>
  <c r="AY1858" i="7"/>
  <c r="AQ1858" i="7"/>
  <c r="AT1858" i="7" s="1"/>
  <c r="AU1858" i="7" s="1"/>
  <c r="BL1857" i="7"/>
  <c r="BI1857" i="7"/>
  <c r="BF1857" i="7"/>
  <c r="BD1857" i="7"/>
  <c r="BA1857" i="7"/>
  <c r="AY1857" i="7"/>
  <c r="AQ1857" i="7"/>
  <c r="AT1857" i="7" s="1"/>
  <c r="AU1857" i="7" s="1"/>
  <c r="BL1856" i="7"/>
  <c r="BI1856" i="7"/>
  <c r="BF1856" i="7"/>
  <c r="BD1856" i="7"/>
  <c r="BA1856" i="7"/>
  <c r="AY1856" i="7"/>
  <c r="AQ1856" i="7"/>
  <c r="AT1856" i="7" s="1"/>
  <c r="AU1856" i="7" s="1"/>
  <c r="BL1855" i="7"/>
  <c r="BI1855" i="7"/>
  <c r="BF1855" i="7"/>
  <c r="BD1855" i="7"/>
  <c r="BA1855" i="7"/>
  <c r="AY1855" i="7"/>
  <c r="AQ1855" i="7"/>
  <c r="AT1855" i="7" s="1"/>
  <c r="AU1855" i="7" s="1"/>
  <c r="BL1854" i="7"/>
  <c r="BI1854" i="7"/>
  <c r="BF1854" i="7"/>
  <c r="BD1854" i="7"/>
  <c r="BA1854" i="7"/>
  <c r="AY1854" i="7"/>
  <c r="AQ1854" i="7"/>
  <c r="AT1854" i="7" s="1"/>
  <c r="AU1854" i="7" s="1"/>
  <c r="BL1853" i="7"/>
  <c r="BI1853" i="7"/>
  <c r="BF1853" i="7"/>
  <c r="BD1853" i="7"/>
  <c r="BA1853" i="7"/>
  <c r="AY1853" i="7"/>
  <c r="AQ1853" i="7"/>
  <c r="AT1853" i="7" s="1"/>
  <c r="AU1853" i="7" s="1"/>
  <c r="BL1852" i="7"/>
  <c r="BI1852" i="7"/>
  <c r="BF1852" i="7"/>
  <c r="BD1852" i="7"/>
  <c r="BA1852" i="7"/>
  <c r="AY1852" i="7"/>
  <c r="AQ1852" i="7"/>
  <c r="AT1852" i="7" s="1"/>
  <c r="AU1852" i="7" s="1"/>
  <c r="BL1851" i="7"/>
  <c r="BI1851" i="7"/>
  <c r="BF1851" i="7"/>
  <c r="BD1851" i="7"/>
  <c r="BA1851" i="7"/>
  <c r="AY1851" i="7"/>
  <c r="AQ1851" i="7"/>
  <c r="AT1851" i="7" s="1"/>
  <c r="AU1851" i="7" s="1"/>
  <c r="BL1850" i="7"/>
  <c r="BI1850" i="7"/>
  <c r="BF1850" i="7"/>
  <c r="BD1850" i="7"/>
  <c r="BA1850" i="7"/>
  <c r="AY1850" i="7"/>
  <c r="AQ1850" i="7"/>
  <c r="AT1850" i="7" s="1"/>
  <c r="AU1850" i="7" s="1"/>
  <c r="BL1849" i="7"/>
  <c r="BI1849" i="7"/>
  <c r="BF1849" i="7"/>
  <c r="BD1849" i="7"/>
  <c r="BA1849" i="7"/>
  <c r="AY1849" i="7"/>
  <c r="AQ1849" i="7"/>
  <c r="AT1849" i="7" s="1"/>
  <c r="AU1849" i="7" s="1"/>
  <c r="BL1848" i="7"/>
  <c r="BI1848" i="7"/>
  <c r="BF1848" i="7"/>
  <c r="BD1848" i="7"/>
  <c r="BA1848" i="7"/>
  <c r="AY1848" i="7"/>
  <c r="AQ1848" i="7"/>
  <c r="AT1848" i="7" s="1"/>
  <c r="AU1848" i="7" s="1"/>
  <c r="BL1847" i="7"/>
  <c r="BI1847" i="7"/>
  <c r="BF1847" i="7"/>
  <c r="BD1847" i="7"/>
  <c r="BA1847" i="7"/>
  <c r="AY1847" i="7"/>
  <c r="AQ1847" i="7"/>
  <c r="AT1847" i="7" s="1"/>
  <c r="AU1847" i="7" s="1"/>
  <c r="BL1846" i="7"/>
  <c r="BI1846" i="7"/>
  <c r="BF1846" i="7"/>
  <c r="BD1846" i="7"/>
  <c r="BA1846" i="7"/>
  <c r="AY1846" i="7"/>
  <c r="AQ1846" i="7"/>
  <c r="AT1846" i="7" s="1"/>
  <c r="AU1846" i="7" s="1"/>
  <c r="BL1845" i="7"/>
  <c r="BI1845" i="7"/>
  <c r="BF1845" i="7"/>
  <c r="BD1845" i="7"/>
  <c r="BA1845" i="7"/>
  <c r="AY1845" i="7"/>
  <c r="AQ1845" i="7"/>
  <c r="AT1845" i="7" s="1"/>
  <c r="AU1845" i="7" s="1"/>
  <c r="BL1844" i="7"/>
  <c r="BI1844" i="7"/>
  <c r="BF1844" i="7"/>
  <c r="BD1844" i="7"/>
  <c r="BA1844" i="7"/>
  <c r="AY1844" i="7"/>
  <c r="AQ1844" i="7"/>
  <c r="AT1844" i="7" s="1"/>
  <c r="AU1844" i="7" s="1"/>
  <c r="BL1843" i="7"/>
  <c r="BI1843" i="7"/>
  <c r="BF1843" i="7"/>
  <c r="BD1843" i="7"/>
  <c r="BA1843" i="7"/>
  <c r="AY1843" i="7"/>
  <c r="AQ1843" i="7"/>
  <c r="AT1843" i="7" s="1"/>
  <c r="AU1843" i="7" s="1"/>
  <c r="BL1842" i="7"/>
  <c r="BI1842" i="7"/>
  <c r="BF1842" i="7"/>
  <c r="BD1842" i="7"/>
  <c r="BA1842" i="7"/>
  <c r="AY1842" i="7"/>
  <c r="AQ1842" i="7"/>
  <c r="AT1842" i="7" s="1"/>
  <c r="AU1842" i="7" s="1"/>
  <c r="BL1841" i="7"/>
  <c r="BI1841" i="7"/>
  <c r="BF1841" i="7"/>
  <c r="BD1841" i="7"/>
  <c r="BA1841" i="7"/>
  <c r="AY1841" i="7"/>
  <c r="AQ1841" i="7"/>
  <c r="AT1841" i="7" s="1"/>
  <c r="AU1841" i="7" s="1"/>
  <c r="BL1840" i="7"/>
  <c r="BI1840" i="7"/>
  <c r="BF1840" i="7"/>
  <c r="BD1840" i="7"/>
  <c r="BA1840" i="7"/>
  <c r="AY1840" i="7"/>
  <c r="AQ1840" i="7"/>
  <c r="AT1840" i="7" s="1"/>
  <c r="AU1840" i="7" s="1"/>
  <c r="BL1839" i="7"/>
  <c r="BI1839" i="7"/>
  <c r="BF1839" i="7"/>
  <c r="BD1839" i="7"/>
  <c r="BA1839" i="7"/>
  <c r="AY1839" i="7"/>
  <c r="AQ1839" i="7"/>
  <c r="AT1839" i="7" s="1"/>
  <c r="AU1839" i="7" s="1"/>
  <c r="BL1838" i="7"/>
  <c r="BI1838" i="7"/>
  <c r="BF1838" i="7"/>
  <c r="BD1838" i="7"/>
  <c r="BA1838" i="7"/>
  <c r="AY1838" i="7"/>
  <c r="AQ1838" i="7"/>
  <c r="AT1838" i="7" s="1"/>
  <c r="AU1838" i="7" s="1"/>
  <c r="BL1837" i="7"/>
  <c r="BI1837" i="7"/>
  <c r="BF1837" i="7"/>
  <c r="BD1837" i="7"/>
  <c r="BA1837" i="7"/>
  <c r="AY1837" i="7"/>
  <c r="AQ1837" i="7"/>
  <c r="AT1837" i="7" s="1"/>
  <c r="AU1837" i="7" s="1"/>
  <c r="BL1836" i="7"/>
  <c r="BI1836" i="7"/>
  <c r="BF1836" i="7"/>
  <c r="BD1836" i="7"/>
  <c r="BA1836" i="7"/>
  <c r="AY1836" i="7"/>
  <c r="AT1836" i="7"/>
  <c r="AU1836" i="7" s="1"/>
  <c r="AQ1836" i="7"/>
  <c r="BL1835" i="7"/>
  <c r="BI1835" i="7"/>
  <c r="BF1835" i="7"/>
  <c r="BD1835" i="7"/>
  <c r="BA1835" i="7"/>
  <c r="AY1835" i="7"/>
  <c r="AQ1835" i="7"/>
  <c r="AT1835" i="7" s="1"/>
  <c r="AU1835" i="7" s="1"/>
  <c r="BL1834" i="7"/>
  <c r="BI1834" i="7"/>
  <c r="BF1834" i="7"/>
  <c r="BD1834" i="7"/>
  <c r="BA1834" i="7"/>
  <c r="AY1834" i="7"/>
  <c r="AQ1834" i="7"/>
  <c r="AT1834" i="7" s="1"/>
  <c r="AU1834" i="7" s="1"/>
  <c r="BL1833" i="7"/>
  <c r="BI1833" i="7"/>
  <c r="BF1833" i="7"/>
  <c r="BD1833" i="7"/>
  <c r="BA1833" i="7"/>
  <c r="AY1833" i="7"/>
  <c r="AQ1833" i="7"/>
  <c r="AT1833" i="7" s="1"/>
  <c r="AU1833" i="7" s="1"/>
  <c r="BL1832" i="7"/>
  <c r="BI1832" i="7"/>
  <c r="BF1832" i="7"/>
  <c r="BD1832" i="7"/>
  <c r="BA1832" i="7"/>
  <c r="AY1832" i="7"/>
  <c r="AQ1832" i="7"/>
  <c r="AT1832" i="7" s="1"/>
  <c r="AU1832" i="7" s="1"/>
  <c r="BL1831" i="7"/>
  <c r="BI1831" i="7"/>
  <c r="BF1831" i="7"/>
  <c r="BD1831" i="7"/>
  <c r="BA1831" i="7"/>
  <c r="AY1831" i="7"/>
  <c r="AQ1831" i="7"/>
  <c r="AT1831" i="7" s="1"/>
  <c r="AU1831" i="7" s="1"/>
  <c r="BL1830" i="7"/>
  <c r="BI1830" i="7"/>
  <c r="BF1830" i="7"/>
  <c r="BD1830" i="7"/>
  <c r="BA1830" i="7"/>
  <c r="AY1830" i="7"/>
  <c r="AQ1830" i="7"/>
  <c r="AT1830" i="7" s="1"/>
  <c r="AU1830" i="7" s="1"/>
  <c r="BL1829" i="7"/>
  <c r="BI1829" i="7"/>
  <c r="BF1829" i="7"/>
  <c r="BD1829" i="7"/>
  <c r="BA1829" i="7"/>
  <c r="AY1829" i="7"/>
  <c r="AQ1829" i="7"/>
  <c r="AT1829" i="7" s="1"/>
  <c r="AU1829" i="7" s="1"/>
  <c r="BL1828" i="7"/>
  <c r="BI1828" i="7"/>
  <c r="BF1828" i="7"/>
  <c r="BD1828" i="7"/>
  <c r="BA1828" i="7"/>
  <c r="AY1828" i="7"/>
  <c r="AQ1828" i="7"/>
  <c r="AT1828" i="7" s="1"/>
  <c r="AU1828" i="7" s="1"/>
  <c r="BL1827" i="7"/>
  <c r="BI1827" i="7"/>
  <c r="BF1827" i="7"/>
  <c r="BD1827" i="7"/>
  <c r="BA1827" i="7"/>
  <c r="AY1827" i="7"/>
  <c r="AQ1827" i="7"/>
  <c r="AT1827" i="7" s="1"/>
  <c r="AU1827" i="7" s="1"/>
  <c r="BL1826" i="7"/>
  <c r="BI1826" i="7"/>
  <c r="BF1826" i="7"/>
  <c r="BD1826" i="7"/>
  <c r="BA1826" i="7"/>
  <c r="AY1826" i="7"/>
  <c r="AQ1826" i="7"/>
  <c r="AT1826" i="7" s="1"/>
  <c r="AU1826" i="7" s="1"/>
  <c r="BL1825" i="7"/>
  <c r="BI1825" i="7"/>
  <c r="BF1825" i="7"/>
  <c r="BD1825" i="7"/>
  <c r="BA1825" i="7"/>
  <c r="AY1825" i="7"/>
  <c r="AQ1825" i="7"/>
  <c r="AT1825" i="7" s="1"/>
  <c r="AU1825" i="7" s="1"/>
  <c r="BL1824" i="7"/>
  <c r="BI1824" i="7"/>
  <c r="BF1824" i="7"/>
  <c r="BD1824" i="7"/>
  <c r="BA1824" i="7"/>
  <c r="AY1824" i="7"/>
  <c r="AQ1824" i="7"/>
  <c r="AT1824" i="7" s="1"/>
  <c r="AU1824" i="7" s="1"/>
  <c r="BL1823" i="7"/>
  <c r="BI1823" i="7"/>
  <c r="BF1823" i="7"/>
  <c r="BD1823" i="7"/>
  <c r="BA1823" i="7"/>
  <c r="AY1823" i="7"/>
  <c r="AQ1823" i="7"/>
  <c r="AT1823" i="7" s="1"/>
  <c r="AU1823" i="7" s="1"/>
  <c r="BL1822" i="7"/>
  <c r="BI1822" i="7"/>
  <c r="BF1822" i="7"/>
  <c r="BD1822" i="7"/>
  <c r="BA1822" i="7"/>
  <c r="AY1822" i="7"/>
  <c r="AQ1822" i="7"/>
  <c r="AT1822" i="7" s="1"/>
  <c r="AU1822" i="7" s="1"/>
  <c r="BL1821" i="7"/>
  <c r="BI1821" i="7"/>
  <c r="BF1821" i="7"/>
  <c r="BD1821" i="7"/>
  <c r="BA1821" i="7"/>
  <c r="AY1821" i="7"/>
  <c r="AQ1821" i="7"/>
  <c r="AT1821" i="7" s="1"/>
  <c r="AU1821" i="7" s="1"/>
  <c r="BL1820" i="7"/>
  <c r="BI1820" i="7"/>
  <c r="BF1820" i="7"/>
  <c r="BD1820" i="7"/>
  <c r="BA1820" i="7"/>
  <c r="AY1820" i="7"/>
  <c r="AQ1820" i="7"/>
  <c r="AT1820" i="7" s="1"/>
  <c r="AU1820" i="7" s="1"/>
  <c r="BL1819" i="7"/>
  <c r="BI1819" i="7"/>
  <c r="BF1819" i="7"/>
  <c r="BD1819" i="7"/>
  <c r="BA1819" i="7"/>
  <c r="AY1819" i="7"/>
  <c r="AQ1819" i="7"/>
  <c r="AT1819" i="7" s="1"/>
  <c r="AU1819" i="7" s="1"/>
  <c r="BL1818" i="7"/>
  <c r="BI1818" i="7"/>
  <c r="BF1818" i="7"/>
  <c r="BD1818" i="7"/>
  <c r="BA1818" i="7"/>
  <c r="AY1818" i="7"/>
  <c r="AQ1818" i="7"/>
  <c r="AT1818" i="7" s="1"/>
  <c r="AU1818" i="7" s="1"/>
  <c r="BL1817" i="7"/>
  <c r="BI1817" i="7"/>
  <c r="BF1817" i="7"/>
  <c r="BD1817" i="7"/>
  <c r="BA1817" i="7"/>
  <c r="AY1817" i="7"/>
  <c r="AQ1817" i="7"/>
  <c r="AT1817" i="7" s="1"/>
  <c r="AU1817" i="7" s="1"/>
  <c r="BL1816" i="7"/>
  <c r="BI1816" i="7"/>
  <c r="BF1816" i="7"/>
  <c r="BD1816" i="7"/>
  <c r="BA1816" i="7"/>
  <c r="AY1816" i="7"/>
  <c r="AQ1816" i="7"/>
  <c r="AT1816" i="7" s="1"/>
  <c r="AU1816" i="7" s="1"/>
  <c r="BL1815" i="7"/>
  <c r="BI1815" i="7"/>
  <c r="BF1815" i="7"/>
  <c r="BD1815" i="7"/>
  <c r="BA1815" i="7"/>
  <c r="AY1815" i="7"/>
  <c r="AQ1815" i="7"/>
  <c r="AT1815" i="7" s="1"/>
  <c r="AU1815" i="7" s="1"/>
  <c r="BL1814" i="7"/>
  <c r="BI1814" i="7"/>
  <c r="BF1814" i="7"/>
  <c r="BD1814" i="7"/>
  <c r="BA1814" i="7"/>
  <c r="AY1814" i="7"/>
  <c r="AQ1814" i="7"/>
  <c r="AT1814" i="7" s="1"/>
  <c r="AU1814" i="7" s="1"/>
  <c r="BL1813" i="7"/>
  <c r="BI1813" i="7"/>
  <c r="BF1813" i="7"/>
  <c r="BD1813" i="7"/>
  <c r="BA1813" i="7"/>
  <c r="AY1813" i="7"/>
  <c r="AQ1813" i="7"/>
  <c r="AT1813" i="7" s="1"/>
  <c r="AU1813" i="7" s="1"/>
  <c r="BL1812" i="7"/>
  <c r="BI1812" i="7"/>
  <c r="BF1812" i="7"/>
  <c r="BD1812" i="7"/>
  <c r="BA1812" i="7"/>
  <c r="AY1812" i="7"/>
  <c r="AQ1812" i="7"/>
  <c r="AT1812" i="7" s="1"/>
  <c r="AU1812" i="7" s="1"/>
  <c r="BL1811" i="7"/>
  <c r="BI1811" i="7"/>
  <c r="BF1811" i="7"/>
  <c r="BD1811" i="7"/>
  <c r="BA1811" i="7"/>
  <c r="AY1811" i="7"/>
  <c r="AQ1811" i="7"/>
  <c r="AT1811" i="7" s="1"/>
  <c r="AU1811" i="7" s="1"/>
  <c r="BL1810" i="7"/>
  <c r="BI1810" i="7"/>
  <c r="BF1810" i="7"/>
  <c r="BD1810" i="7"/>
  <c r="BA1810" i="7"/>
  <c r="AY1810" i="7"/>
  <c r="AQ1810" i="7"/>
  <c r="AT1810" i="7" s="1"/>
  <c r="AU1810" i="7" s="1"/>
  <c r="BL1809" i="7"/>
  <c r="BI1809" i="7"/>
  <c r="BF1809" i="7"/>
  <c r="BD1809" i="7"/>
  <c r="BA1809" i="7"/>
  <c r="AY1809" i="7"/>
  <c r="AQ1809" i="7"/>
  <c r="AT1809" i="7" s="1"/>
  <c r="AU1809" i="7" s="1"/>
  <c r="BL1808" i="7"/>
  <c r="BI1808" i="7"/>
  <c r="BF1808" i="7"/>
  <c r="BD1808" i="7"/>
  <c r="BA1808" i="7"/>
  <c r="AY1808" i="7"/>
  <c r="AQ1808" i="7"/>
  <c r="AT1808" i="7" s="1"/>
  <c r="AU1808" i="7" s="1"/>
  <c r="BL1807" i="7"/>
  <c r="BI1807" i="7"/>
  <c r="BF1807" i="7"/>
  <c r="BD1807" i="7"/>
  <c r="BA1807" i="7"/>
  <c r="AY1807" i="7"/>
  <c r="AQ1807" i="7"/>
  <c r="AT1807" i="7" s="1"/>
  <c r="AU1807" i="7" s="1"/>
  <c r="BL1806" i="7"/>
  <c r="BI1806" i="7"/>
  <c r="BF1806" i="7"/>
  <c r="BD1806" i="7"/>
  <c r="BA1806" i="7"/>
  <c r="AY1806" i="7"/>
  <c r="AQ1806" i="7"/>
  <c r="AT1806" i="7" s="1"/>
  <c r="AU1806" i="7" s="1"/>
  <c r="BL1805" i="7"/>
  <c r="BI1805" i="7"/>
  <c r="BF1805" i="7"/>
  <c r="BD1805" i="7"/>
  <c r="BA1805" i="7"/>
  <c r="AY1805" i="7"/>
  <c r="AQ1805" i="7"/>
  <c r="AT1805" i="7" s="1"/>
  <c r="AU1805" i="7" s="1"/>
  <c r="BL1804" i="7"/>
  <c r="BI1804" i="7"/>
  <c r="BF1804" i="7"/>
  <c r="BD1804" i="7"/>
  <c r="BA1804" i="7"/>
  <c r="AY1804" i="7"/>
  <c r="AQ1804" i="7"/>
  <c r="AT1804" i="7" s="1"/>
  <c r="AU1804" i="7" s="1"/>
  <c r="BL1803" i="7"/>
  <c r="BI1803" i="7"/>
  <c r="BF1803" i="7"/>
  <c r="BD1803" i="7"/>
  <c r="BA1803" i="7"/>
  <c r="AY1803" i="7"/>
  <c r="AQ1803" i="7"/>
  <c r="AT1803" i="7" s="1"/>
  <c r="AU1803" i="7" s="1"/>
  <c r="BL1802" i="7"/>
  <c r="BI1802" i="7"/>
  <c r="BF1802" i="7"/>
  <c r="BD1802" i="7"/>
  <c r="BA1802" i="7"/>
  <c r="AY1802" i="7"/>
  <c r="AQ1802" i="7"/>
  <c r="AT1802" i="7" s="1"/>
  <c r="AU1802" i="7" s="1"/>
  <c r="BL1801" i="7"/>
  <c r="BI1801" i="7"/>
  <c r="BF1801" i="7"/>
  <c r="BD1801" i="7"/>
  <c r="BA1801" i="7"/>
  <c r="AY1801" i="7"/>
  <c r="AQ1801" i="7"/>
  <c r="AT1801" i="7" s="1"/>
  <c r="AU1801" i="7" s="1"/>
  <c r="BL1800" i="7"/>
  <c r="BI1800" i="7"/>
  <c r="BF1800" i="7"/>
  <c r="BD1800" i="7"/>
  <c r="BA1800" i="7"/>
  <c r="AY1800" i="7"/>
  <c r="AQ1800" i="7"/>
  <c r="AT1800" i="7" s="1"/>
  <c r="AU1800" i="7" s="1"/>
  <c r="BL1799" i="7"/>
  <c r="BI1799" i="7"/>
  <c r="BF1799" i="7"/>
  <c r="BD1799" i="7"/>
  <c r="BA1799" i="7"/>
  <c r="AY1799" i="7"/>
  <c r="AQ1799" i="7"/>
  <c r="AT1799" i="7" s="1"/>
  <c r="AU1799" i="7" s="1"/>
  <c r="BL1798" i="7"/>
  <c r="BI1798" i="7"/>
  <c r="BF1798" i="7"/>
  <c r="BD1798" i="7"/>
  <c r="BA1798" i="7"/>
  <c r="AY1798" i="7"/>
  <c r="AQ1798" i="7"/>
  <c r="AT1798" i="7" s="1"/>
  <c r="AU1798" i="7" s="1"/>
  <c r="BL1797" i="7"/>
  <c r="BI1797" i="7"/>
  <c r="BF1797" i="7"/>
  <c r="BD1797" i="7"/>
  <c r="BA1797" i="7"/>
  <c r="AY1797" i="7"/>
  <c r="AQ1797" i="7"/>
  <c r="AT1797" i="7" s="1"/>
  <c r="AU1797" i="7" s="1"/>
  <c r="BL1796" i="7"/>
  <c r="BI1796" i="7"/>
  <c r="BF1796" i="7"/>
  <c r="BD1796" i="7"/>
  <c r="BA1796" i="7"/>
  <c r="AY1796" i="7"/>
  <c r="AQ1796" i="7"/>
  <c r="AT1796" i="7" s="1"/>
  <c r="AU1796" i="7" s="1"/>
  <c r="BL1795" i="7"/>
  <c r="BI1795" i="7"/>
  <c r="BF1795" i="7"/>
  <c r="BD1795" i="7"/>
  <c r="BA1795" i="7"/>
  <c r="AY1795" i="7"/>
  <c r="AQ1795" i="7"/>
  <c r="AT1795" i="7" s="1"/>
  <c r="AU1795" i="7" s="1"/>
  <c r="BL1794" i="7"/>
  <c r="BI1794" i="7"/>
  <c r="BF1794" i="7"/>
  <c r="BD1794" i="7"/>
  <c r="BA1794" i="7"/>
  <c r="AY1794" i="7"/>
  <c r="AQ1794" i="7"/>
  <c r="AT1794" i="7" s="1"/>
  <c r="AU1794" i="7" s="1"/>
  <c r="BL1793" i="7"/>
  <c r="BI1793" i="7"/>
  <c r="BF1793" i="7"/>
  <c r="BD1793" i="7"/>
  <c r="BA1793" i="7"/>
  <c r="AY1793" i="7"/>
  <c r="AQ1793" i="7"/>
  <c r="AT1793" i="7" s="1"/>
  <c r="AU1793" i="7" s="1"/>
  <c r="BL1792" i="7"/>
  <c r="BI1792" i="7"/>
  <c r="BF1792" i="7"/>
  <c r="BD1792" i="7"/>
  <c r="BA1792" i="7"/>
  <c r="AY1792" i="7"/>
  <c r="AQ1792" i="7"/>
  <c r="AT1792" i="7" s="1"/>
  <c r="AU1792" i="7" s="1"/>
  <c r="BL1791" i="7"/>
  <c r="BI1791" i="7"/>
  <c r="BF1791" i="7"/>
  <c r="BD1791" i="7"/>
  <c r="BA1791" i="7"/>
  <c r="AY1791" i="7"/>
  <c r="AQ1791" i="7"/>
  <c r="AT1791" i="7" s="1"/>
  <c r="AU1791" i="7" s="1"/>
  <c r="BL1790" i="7"/>
  <c r="BI1790" i="7"/>
  <c r="BF1790" i="7"/>
  <c r="BD1790" i="7"/>
  <c r="BA1790" i="7"/>
  <c r="AY1790" i="7"/>
  <c r="AQ1790" i="7"/>
  <c r="AT1790" i="7" s="1"/>
  <c r="AU1790" i="7" s="1"/>
  <c r="BL1789" i="7"/>
  <c r="BI1789" i="7"/>
  <c r="BF1789" i="7"/>
  <c r="BD1789" i="7"/>
  <c r="BA1789" i="7"/>
  <c r="AY1789" i="7"/>
  <c r="AQ1789" i="7"/>
  <c r="AT1789" i="7" s="1"/>
  <c r="AU1789" i="7" s="1"/>
  <c r="BL1788" i="7"/>
  <c r="BI1788" i="7"/>
  <c r="BF1788" i="7"/>
  <c r="BD1788" i="7"/>
  <c r="BA1788" i="7"/>
  <c r="AY1788" i="7"/>
  <c r="AQ1788" i="7"/>
  <c r="AT1788" i="7" s="1"/>
  <c r="AU1788" i="7" s="1"/>
  <c r="BL1787" i="7"/>
  <c r="BI1787" i="7"/>
  <c r="BF1787" i="7"/>
  <c r="BD1787" i="7"/>
  <c r="BA1787" i="7"/>
  <c r="AY1787" i="7"/>
  <c r="AQ1787" i="7"/>
  <c r="AT1787" i="7" s="1"/>
  <c r="AU1787" i="7" s="1"/>
  <c r="BL1786" i="7"/>
  <c r="BI1786" i="7"/>
  <c r="BF1786" i="7"/>
  <c r="BD1786" i="7"/>
  <c r="BA1786" i="7"/>
  <c r="AY1786" i="7"/>
  <c r="AQ1786" i="7"/>
  <c r="AT1786" i="7" s="1"/>
  <c r="AU1786" i="7" s="1"/>
  <c r="BL1785" i="7"/>
  <c r="BI1785" i="7"/>
  <c r="BF1785" i="7"/>
  <c r="BD1785" i="7"/>
  <c r="BA1785" i="7"/>
  <c r="AY1785" i="7"/>
  <c r="AQ1785" i="7"/>
  <c r="AT1785" i="7" s="1"/>
  <c r="AU1785" i="7" s="1"/>
  <c r="BL1784" i="7"/>
  <c r="BI1784" i="7"/>
  <c r="BF1784" i="7"/>
  <c r="BD1784" i="7"/>
  <c r="BA1784" i="7"/>
  <c r="AY1784" i="7"/>
  <c r="AT1784" i="7"/>
  <c r="AU1784" i="7" s="1"/>
  <c r="AQ1784" i="7"/>
  <c r="BL1783" i="7"/>
  <c r="BI1783" i="7"/>
  <c r="BF1783" i="7"/>
  <c r="BD1783" i="7"/>
  <c r="BA1783" i="7"/>
  <c r="AY1783" i="7"/>
  <c r="AQ1783" i="7"/>
  <c r="AT1783" i="7" s="1"/>
  <c r="AU1783" i="7" s="1"/>
  <c r="BL1782" i="7"/>
  <c r="BI1782" i="7"/>
  <c r="BF1782" i="7"/>
  <c r="BD1782" i="7"/>
  <c r="BA1782" i="7"/>
  <c r="AY1782" i="7"/>
  <c r="AQ1782" i="7"/>
  <c r="AT1782" i="7" s="1"/>
  <c r="AU1782" i="7" s="1"/>
  <c r="BL1781" i="7"/>
  <c r="BI1781" i="7"/>
  <c r="BF1781" i="7"/>
  <c r="BD1781" i="7"/>
  <c r="BA1781" i="7"/>
  <c r="AY1781" i="7"/>
  <c r="AQ1781" i="7"/>
  <c r="AT1781" i="7" s="1"/>
  <c r="AU1781" i="7" s="1"/>
  <c r="BL1780" i="7"/>
  <c r="BI1780" i="7"/>
  <c r="BF1780" i="7"/>
  <c r="BD1780" i="7"/>
  <c r="BA1780" i="7"/>
  <c r="AY1780" i="7"/>
  <c r="AQ1780" i="7"/>
  <c r="AT1780" i="7" s="1"/>
  <c r="AU1780" i="7" s="1"/>
  <c r="BL1779" i="7"/>
  <c r="BI1779" i="7"/>
  <c r="BF1779" i="7"/>
  <c r="BD1779" i="7"/>
  <c r="BA1779" i="7"/>
  <c r="AY1779" i="7"/>
  <c r="AQ1779" i="7"/>
  <c r="AT1779" i="7" s="1"/>
  <c r="AU1779" i="7" s="1"/>
  <c r="BL1778" i="7"/>
  <c r="BI1778" i="7"/>
  <c r="BF1778" i="7"/>
  <c r="BD1778" i="7"/>
  <c r="BA1778" i="7"/>
  <c r="AY1778" i="7"/>
  <c r="AQ1778" i="7"/>
  <c r="AT1778" i="7" s="1"/>
  <c r="AU1778" i="7" s="1"/>
  <c r="BL1777" i="7"/>
  <c r="BI1777" i="7"/>
  <c r="BF1777" i="7"/>
  <c r="BD1777" i="7"/>
  <c r="BA1777" i="7"/>
  <c r="AY1777" i="7"/>
  <c r="AQ1777" i="7"/>
  <c r="AT1777" i="7" s="1"/>
  <c r="AU1777" i="7" s="1"/>
  <c r="BL1776" i="7"/>
  <c r="BI1776" i="7"/>
  <c r="BF1776" i="7"/>
  <c r="BD1776" i="7"/>
  <c r="BA1776" i="7"/>
  <c r="AY1776" i="7"/>
  <c r="AQ1776" i="7"/>
  <c r="AT1776" i="7" s="1"/>
  <c r="AU1776" i="7" s="1"/>
  <c r="BL1775" i="7"/>
  <c r="BI1775" i="7"/>
  <c r="BF1775" i="7"/>
  <c r="BD1775" i="7"/>
  <c r="BA1775" i="7"/>
  <c r="AY1775" i="7"/>
  <c r="AQ1775" i="7"/>
  <c r="AT1775" i="7" s="1"/>
  <c r="AU1775" i="7" s="1"/>
  <c r="BL1774" i="7"/>
  <c r="BI1774" i="7"/>
  <c r="BF1774" i="7"/>
  <c r="BD1774" i="7"/>
  <c r="BA1774" i="7"/>
  <c r="AY1774" i="7"/>
  <c r="AQ1774" i="7"/>
  <c r="AT1774" i="7" s="1"/>
  <c r="AU1774" i="7" s="1"/>
  <c r="BL1773" i="7"/>
  <c r="BI1773" i="7"/>
  <c r="BF1773" i="7"/>
  <c r="BD1773" i="7"/>
  <c r="BA1773" i="7"/>
  <c r="AY1773" i="7"/>
  <c r="AQ1773" i="7"/>
  <c r="AT1773" i="7" s="1"/>
  <c r="AU1773" i="7" s="1"/>
  <c r="BL1772" i="7"/>
  <c r="BI1772" i="7"/>
  <c r="BF1772" i="7"/>
  <c r="BD1772" i="7"/>
  <c r="BA1772" i="7"/>
  <c r="AY1772" i="7"/>
  <c r="AQ1772" i="7"/>
  <c r="AT1772" i="7" s="1"/>
  <c r="AU1772" i="7" s="1"/>
  <c r="BL1771" i="7"/>
  <c r="BI1771" i="7"/>
  <c r="BF1771" i="7"/>
  <c r="BD1771" i="7"/>
  <c r="BA1771" i="7"/>
  <c r="AY1771" i="7"/>
  <c r="AQ1771" i="7"/>
  <c r="AT1771" i="7" s="1"/>
  <c r="AU1771" i="7" s="1"/>
  <c r="BL1770" i="7"/>
  <c r="BI1770" i="7"/>
  <c r="BF1770" i="7"/>
  <c r="BD1770" i="7"/>
  <c r="BA1770" i="7"/>
  <c r="AY1770" i="7"/>
  <c r="AQ1770" i="7"/>
  <c r="AT1770" i="7" s="1"/>
  <c r="AU1770" i="7" s="1"/>
  <c r="BL1769" i="7"/>
  <c r="BI1769" i="7"/>
  <c r="BF1769" i="7"/>
  <c r="BD1769" i="7"/>
  <c r="BA1769" i="7"/>
  <c r="AY1769" i="7"/>
  <c r="AQ1769" i="7"/>
  <c r="AT1769" i="7" s="1"/>
  <c r="AU1769" i="7" s="1"/>
  <c r="BL1768" i="7"/>
  <c r="BI1768" i="7"/>
  <c r="BF1768" i="7"/>
  <c r="BD1768" i="7"/>
  <c r="BA1768" i="7"/>
  <c r="AY1768" i="7"/>
  <c r="AQ1768" i="7"/>
  <c r="AT1768" i="7" s="1"/>
  <c r="AU1768" i="7" s="1"/>
  <c r="BL1767" i="7"/>
  <c r="BI1767" i="7"/>
  <c r="BF1767" i="7"/>
  <c r="BD1767" i="7"/>
  <c r="BA1767" i="7"/>
  <c r="AY1767" i="7"/>
  <c r="AQ1767" i="7"/>
  <c r="AT1767" i="7" s="1"/>
  <c r="AU1767" i="7" s="1"/>
  <c r="BL1766" i="7"/>
  <c r="BI1766" i="7"/>
  <c r="BF1766" i="7"/>
  <c r="BD1766" i="7"/>
  <c r="BA1766" i="7"/>
  <c r="AY1766" i="7"/>
  <c r="AQ1766" i="7"/>
  <c r="AT1766" i="7" s="1"/>
  <c r="AU1766" i="7" s="1"/>
  <c r="BL1765" i="7"/>
  <c r="BI1765" i="7"/>
  <c r="BF1765" i="7"/>
  <c r="BD1765" i="7"/>
  <c r="BA1765" i="7"/>
  <c r="AY1765" i="7"/>
  <c r="AQ1765" i="7"/>
  <c r="AT1765" i="7" s="1"/>
  <c r="AU1765" i="7" s="1"/>
  <c r="BL1764" i="7"/>
  <c r="BI1764" i="7"/>
  <c r="BF1764" i="7"/>
  <c r="BD1764" i="7"/>
  <c r="BA1764" i="7"/>
  <c r="AY1764" i="7"/>
  <c r="AQ1764" i="7"/>
  <c r="AT1764" i="7" s="1"/>
  <c r="AU1764" i="7" s="1"/>
  <c r="BL1763" i="7"/>
  <c r="BI1763" i="7"/>
  <c r="BF1763" i="7"/>
  <c r="BD1763" i="7"/>
  <c r="BA1763" i="7"/>
  <c r="AY1763" i="7"/>
  <c r="AQ1763" i="7"/>
  <c r="AT1763" i="7" s="1"/>
  <c r="AU1763" i="7" s="1"/>
  <c r="BL1762" i="7"/>
  <c r="BI1762" i="7"/>
  <c r="BF1762" i="7"/>
  <c r="BD1762" i="7"/>
  <c r="BA1762" i="7"/>
  <c r="AY1762" i="7"/>
  <c r="AQ1762" i="7"/>
  <c r="AT1762" i="7" s="1"/>
  <c r="AU1762" i="7" s="1"/>
  <c r="BL1761" i="7"/>
  <c r="BI1761" i="7"/>
  <c r="BF1761" i="7"/>
  <c r="BD1761" i="7"/>
  <c r="BA1761" i="7"/>
  <c r="AY1761" i="7"/>
  <c r="AQ1761" i="7"/>
  <c r="AT1761" i="7" s="1"/>
  <c r="AU1761" i="7" s="1"/>
  <c r="BL1760" i="7"/>
  <c r="BI1760" i="7"/>
  <c r="BF1760" i="7"/>
  <c r="BD1760" i="7"/>
  <c r="BA1760" i="7"/>
  <c r="AY1760" i="7"/>
  <c r="AQ1760" i="7"/>
  <c r="AT1760" i="7" s="1"/>
  <c r="AU1760" i="7" s="1"/>
  <c r="BL1759" i="7"/>
  <c r="BI1759" i="7"/>
  <c r="BF1759" i="7"/>
  <c r="BD1759" i="7"/>
  <c r="BA1759" i="7"/>
  <c r="AY1759" i="7"/>
  <c r="AQ1759" i="7"/>
  <c r="AT1759" i="7" s="1"/>
  <c r="AU1759" i="7" s="1"/>
  <c r="BL1758" i="7"/>
  <c r="BI1758" i="7"/>
  <c r="BF1758" i="7"/>
  <c r="BD1758" i="7"/>
  <c r="BA1758" i="7"/>
  <c r="AY1758" i="7"/>
  <c r="AQ1758" i="7"/>
  <c r="AT1758" i="7" s="1"/>
  <c r="AU1758" i="7" s="1"/>
  <c r="BL1757" i="7"/>
  <c r="BI1757" i="7"/>
  <c r="BF1757" i="7"/>
  <c r="BD1757" i="7"/>
  <c r="BA1757" i="7"/>
  <c r="AY1757" i="7"/>
  <c r="AQ1757" i="7"/>
  <c r="AT1757" i="7" s="1"/>
  <c r="AU1757" i="7" s="1"/>
  <c r="BL1756" i="7"/>
  <c r="BI1756" i="7"/>
  <c r="BF1756" i="7"/>
  <c r="BD1756" i="7"/>
  <c r="BA1756" i="7"/>
  <c r="AY1756" i="7"/>
  <c r="AQ1756" i="7"/>
  <c r="AT1756" i="7" s="1"/>
  <c r="AU1756" i="7" s="1"/>
  <c r="BL1755" i="7"/>
  <c r="BI1755" i="7"/>
  <c r="BF1755" i="7"/>
  <c r="BD1755" i="7"/>
  <c r="BA1755" i="7"/>
  <c r="AY1755" i="7"/>
  <c r="AQ1755" i="7"/>
  <c r="AT1755" i="7" s="1"/>
  <c r="AU1755" i="7" s="1"/>
  <c r="BL1754" i="7"/>
  <c r="BI1754" i="7"/>
  <c r="BF1754" i="7"/>
  <c r="BD1754" i="7"/>
  <c r="BA1754" i="7"/>
  <c r="AY1754" i="7"/>
  <c r="AQ1754" i="7"/>
  <c r="AT1754" i="7" s="1"/>
  <c r="AU1754" i="7" s="1"/>
  <c r="BL1753" i="7"/>
  <c r="BI1753" i="7"/>
  <c r="BF1753" i="7"/>
  <c r="BD1753" i="7"/>
  <c r="BA1753" i="7"/>
  <c r="AY1753" i="7"/>
  <c r="AQ1753" i="7"/>
  <c r="AT1753" i="7" s="1"/>
  <c r="AU1753" i="7" s="1"/>
  <c r="BL1752" i="7"/>
  <c r="BI1752" i="7"/>
  <c r="BF1752" i="7"/>
  <c r="BD1752" i="7"/>
  <c r="BA1752" i="7"/>
  <c r="AY1752" i="7"/>
  <c r="AQ1752" i="7"/>
  <c r="AT1752" i="7" s="1"/>
  <c r="AU1752" i="7" s="1"/>
  <c r="BL1751" i="7"/>
  <c r="BI1751" i="7"/>
  <c r="BF1751" i="7"/>
  <c r="BD1751" i="7"/>
  <c r="BA1751" i="7"/>
  <c r="AY1751" i="7"/>
  <c r="AQ1751" i="7"/>
  <c r="AT1751" i="7" s="1"/>
  <c r="AU1751" i="7" s="1"/>
  <c r="BL1750" i="7"/>
  <c r="BI1750" i="7"/>
  <c r="BF1750" i="7"/>
  <c r="BD1750" i="7"/>
  <c r="BA1750" i="7"/>
  <c r="AY1750" i="7"/>
  <c r="AQ1750" i="7"/>
  <c r="AT1750" i="7" s="1"/>
  <c r="AU1750" i="7" s="1"/>
  <c r="BL1749" i="7"/>
  <c r="BI1749" i="7"/>
  <c r="BF1749" i="7"/>
  <c r="BD1749" i="7"/>
  <c r="BA1749" i="7"/>
  <c r="AY1749" i="7"/>
  <c r="AQ1749" i="7"/>
  <c r="AT1749" i="7" s="1"/>
  <c r="AU1749" i="7" s="1"/>
  <c r="BL1748" i="7"/>
  <c r="BI1748" i="7"/>
  <c r="BF1748" i="7"/>
  <c r="BD1748" i="7"/>
  <c r="BA1748" i="7"/>
  <c r="AY1748" i="7"/>
  <c r="AQ1748" i="7"/>
  <c r="AT1748" i="7" s="1"/>
  <c r="AU1748" i="7" s="1"/>
  <c r="BL1747" i="7"/>
  <c r="BI1747" i="7"/>
  <c r="BF1747" i="7"/>
  <c r="BD1747" i="7"/>
  <c r="BA1747" i="7"/>
  <c r="AY1747" i="7"/>
  <c r="AQ1747" i="7"/>
  <c r="AT1747" i="7" s="1"/>
  <c r="AU1747" i="7" s="1"/>
  <c r="BL1746" i="7"/>
  <c r="BI1746" i="7"/>
  <c r="BF1746" i="7"/>
  <c r="BD1746" i="7"/>
  <c r="BA1746" i="7"/>
  <c r="AY1746" i="7"/>
  <c r="AT1746" i="7"/>
  <c r="AU1746" i="7" s="1"/>
  <c r="AQ1746" i="7"/>
  <c r="BL1745" i="7"/>
  <c r="BI1745" i="7"/>
  <c r="BF1745" i="7"/>
  <c r="BD1745" i="7"/>
  <c r="BA1745" i="7"/>
  <c r="AY1745" i="7"/>
  <c r="AQ1745" i="7"/>
  <c r="AT1745" i="7" s="1"/>
  <c r="AU1745" i="7" s="1"/>
  <c r="BL1744" i="7"/>
  <c r="BI1744" i="7"/>
  <c r="BF1744" i="7"/>
  <c r="BD1744" i="7"/>
  <c r="BA1744" i="7"/>
  <c r="AY1744" i="7"/>
  <c r="AQ1744" i="7"/>
  <c r="AT1744" i="7" s="1"/>
  <c r="AU1744" i="7" s="1"/>
  <c r="BL1743" i="7"/>
  <c r="BI1743" i="7"/>
  <c r="BF1743" i="7"/>
  <c r="BD1743" i="7"/>
  <c r="BA1743" i="7"/>
  <c r="AY1743" i="7"/>
  <c r="AQ1743" i="7"/>
  <c r="AT1743" i="7" s="1"/>
  <c r="AU1743" i="7" s="1"/>
  <c r="BL1742" i="7"/>
  <c r="BI1742" i="7"/>
  <c r="BF1742" i="7"/>
  <c r="BD1742" i="7"/>
  <c r="BA1742" i="7"/>
  <c r="AY1742" i="7"/>
  <c r="AQ1742" i="7"/>
  <c r="AT1742" i="7" s="1"/>
  <c r="AU1742" i="7" s="1"/>
  <c r="BL1741" i="7"/>
  <c r="BI1741" i="7"/>
  <c r="BF1741" i="7"/>
  <c r="BD1741" i="7"/>
  <c r="BA1741" i="7"/>
  <c r="AY1741" i="7"/>
  <c r="AQ1741" i="7"/>
  <c r="AT1741" i="7" s="1"/>
  <c r="AU1741" i="7" s="1"/>
  <c r="BL1740" i="7"/>
  <c r="BI1740" i="7"/>
  <c r="BF1740" i="7"/>
  <c r="BD1740" i="7"/>
  <c r="BA1740" i="7"/>
  <c r="AY1740" i="7"/>
  <c r="AQ1740" i="7"/>
  <c r="AT1740" i="7" s="1"/>
  <c r="AU1740" i="7" s="1"/>
  <c r="BL1739" i="7"/>
  <c r="BI1739" i="7"/>
  <c r="BF1739" i="7"/>
  <c r="BD1739" i="7"/>
  <c r="BA1739" i="7"/>
  <c r="AY1739" i="7"/>
  <c r="AQ1739" i="7"/>
  <c r="AT1739" i="7" s="1"/>
  <c r="AU1739" i="7" s="1"/>
  <c r="BL1738" i="7"/>
  <c r="BI1738" i="7"/>
  <c r="BF1738" i="7"/>
  <c r="BD1738" i="7"/>
  <c r="BA1738" i="7"/>
  <c r="AY1738" i="7"/>
  <c r="AQ1738" i="7"/>
  <c r="AT1738" i="7" s="1"/>
  <c r="AU1738" i="7" s="1"/>
  <c r="BL1737" i="7"/>
  <c r="BI1737" i="7"/>
  <c r="BF1737" i="7"/>
  <c r="BD1737" i="7"/>
  <c r="BA1737" i="7"/>
  <c r="AY1737" i="7"/>
  <c r="AQ1737" i="7"/>
  <c r="AT1737" i="7" s="1"/>
  <c r="AU1737" i="7" s="1"/>
  <c r="BL1736" i="7"/>
  <c r="BI1736" i="7"/>
  <c r="BF1736" i="7"/>
  <c r="BD1736" i="7"/>
  <c r="BA1736" i="7"/>
  <c r="AY1736" i="7"/>
  <c r="AQ1736" i="7"/>
  <c r="AT1736" i="7" s="1"/>
  <c r="AU1736" i="7" s="1"/>
  <c r="BL1735" i="7"/>
  <c r="BI1735" i="7"/>
  <c r="BF1735" i="7"/>
  <c r="BD1735" i="7"/>
  <c r="BA1735" i="7"/>
  <c r="AY1735" i="7"/>
  <c r="AQ1735" i="7"/>
  <c r="AT1735" i="7" s="1"/>
  <c r="AU1735" i="7" s="1"/>
  <c r="BL1734" i="7"/>
  <c r="BI1734" i="7"/>
  <c r="BF1734" i="7"/>
  <c r="BD1734" i="7"/>
  <c r="BA1734" i="7"/>
  <c r="AY1734" i="7"/>
  <c r="AQ1734" i="7"/>
  <c r="AT1734" i="7" s="1"/>
  <c r="AU1734" i="7" s="1"/>
  <c r="BL1733" i="7"/>
  <c r="BI1733" i="7"/>
  <c r="BF1733" i="7"/>
  <c r="BD1733" i="7"/>
  <c r="BA1733" i="7"/>
  <c r="AY1733" i="7"/>
  <c r="AQ1733" i="7"/>
  <c r="AT1733" i="7" s="1"/>
  <c r="AU1733" i="7" s="1"/>
  <c r="BL1732" i="7"/>
  <c r="BI1732" i="7"/>
  <c r="BF1732" i="7"/>
  <c r="BD1732" i="7"/>
  <c r="BA1732" i="7"/>
  <c r="AY1732" i="7"/>
  <c r="AQ1732" i="7"/>
  <c r="AT1732" i="7" s="1"/>
  <c r="AU1732" i="7" s="1"/>
  <c r="BL1731" i="7"/>
  <c r="BI1731" i="7"/>
  <c r="BF1731" i="7"/>
  <c r="BD1731" i="7"/>
  <c r="BA1731" i="7"/>
  <c r="AY1731" i="7"/>
  <c r="AQ1731" i="7"/>
  <c r="AT1731" i="7" s="1"/>
  <c r="AU1731" i="7" s="1"/>
  <c r="BL1730" i="7"/>
  <c r="BI1730" i="7"/>
  <c r="BF1730" i="7"/>
  <c r="BD1730" i="7"/>
  <c r="BA1730" i="7"/>
  <c r="AY1730" i="7"/>
  <c r="AQ1730" i="7"/>
  <c r="AT1730" i="7" s="1"/>
  <c r="AU1730" i="7" s="1"/>
  <c r="BL1729" i="7"/>
  <c r="BI1729" i="7"/>
  <c r="BF1729" i="7"/>
  <c r="BD1729" i="7"/>
  <c r="BA1729" i="7"/>
  <c r="AY1729" i="7"/>
  <c r="AQ1729" i="7"/>
  <c r="AT1729" i="7" s="1"/>
  <c r="AU1729" i="7" s="1"/>
  <c r="BL1728" i="7"/>
  <c r="BI1728" i="7"/>
  <c r="BF1728" i="7"/>
  <c r="BD1728" i="7"/>
  <c r="BA1728" i="7"/>
  <c r="AY1728" i="7"/>
  <c r="AQ1728" i="7"/>
  <c r="AT1728" i="7" s="1"/>
  <c r="AU1728" i="7" s="1"/>
  <c r="BL1727" i="7"/>
  <c r="BI1727" i="7"/>
  <c r="BF1727" i="7"/>
  <c r="BD1727" i="7"/>
  <c r="BA1727" i="7"/>
  <c r="AY1727" i="7"/>
  <c r="AQ1727" i="7"/>
  <c r="AT1727" i="7" s="1"/>
  <c r="AU1727" i="7" s="1"/>
  <c r="BL1726" i="7"/>
  <c r="BI1726" i="7"/>
  <c r="BF1726" i="7"/>
  <c r="BD1726" i="7"/>
  <c r="BA1726" i="7"/>
  <c r="AY1726" i="7"/>
  <c r="AQ1726" i="7"/>
  <c r="AT1726" i="7" s="1"/>
  <c r="AU1726" i="7" s="1"/>
  <c r="BL1725" i="7"/>
  <c r="BI1725" i="7"/>
  <c r="BF1725" i="7"/>
  <c r="BD1725" i="7"/>
  <c r="BA1725" i="7"/>
  <c r="AY1725" i="7"/>
  <c r="AQ1725" i="7"/>
  <c r="AT1725" i="7" s="1"/>
  <c r="AU1725" i="7" s="1"/>
  <c r="BL1724" i="7"/>
  <c r="BI1724" i="7"/>
  <c r="BF1724" i="7"/>
  <c r="BD1724" i="7"/>
  <c r="BA1724" i="7"/>
  <c r="AY1724" i="7"/>
  <c r="AQ1724" i="7"/>
  <c r="AT1724" i="7" s="1"/>
  <c r="AU1724" i="7" s="1"/>
  <c r="BL1723" i="7"/>
  <c r="BI1723" i="7"/>
  <c r="BF1723" i="7"/>
  <c r="BD1723" i="7"/>
  <c r="BA1723" i="7"/>
  <c r="AY1723" i="7"/>
  <c r="AQ1723" i="7"/>
  <c r="AT1723" i="7" s="1"/>
  <c r="AU1723" i="7" s="1"/>
  <c r="BL1722" i="7"/>
  <c r="BI1722" i="7"/>
  <c r="BF1722" i="7"/>
  <c r="BD1722" i="7"/>
  <c r="BA1722" i="7"/>
  <c r="AY1722" i="7"/>
  <c r="AQ1722" i="7"/>
  <c r="AT1722" i="7" s="1"/>
  <c r="AU1722" i="7" s="1"/>
  <c r="BL1721" i="7"/>
  <c r="BI1721" i="7"/>
  <c r="BF1721" i="7"/>
  <c r="BD1721" i="7"/>
  <c r="BA1721" i="7"/>
  <c r="AY1721" i="7"/>
  <c r="AQ1721" i="7"/>
  <c r="AT1721" i="7" s="1"/>
  <c r="AU1721" i="7" s="1"/>
  <c r="BL1720" i="7"/>
  <c r="BI1720" i="7"/>
  <c r="BF1720" i="7"/>
  <c r="BD1720" i="7"/>
  <c r="BA1720" i="7"/>
  <c r="AY1720" i="7"/>
  <c r="AQ1720" i="7"/>
  <c r="AT1720" i="7" s="1"/>
  <c r="AU1720" i="7" s="1"/>
  <c r="BL1719" i="7"/>
  <c r="BI1719" i="7"/>
  <c r="BF1719" i="7"/>
  <c r="BD1719" i="7"/>
  <c r="BA1719" i="7"/>
  <c r="AY1719" i="7"/>
  <c r="AQ1719" i="7"/>
  <c r="AT1719" i="7" s="1"/>
  <c r="AU1719" i="7" s="1"/>
  <c r="BL1718" i="7"/>
  <c r="BI1718" i="7"/>
  <c r="BF1718" i="7"/>
  <c r="BD1718" i="7"/>
  <c r="BA1718" i="7"/>
  <c r="AY1718" i="7"/>
  <c r="AQ1718" i="7"/>
  <c r="AT1718" i="7" s="1"/>
  <c r="AU1718" i="7" s="1"/>
  <c r="BL1717" i="7"/>
  <c r="BI1717" i="7"/>
  <c r="BF1717" i="7"/>
  <c r="BD1717" i="7"/>
  <c r="BA1717" i="7"/>
  <c r="AY1717" i="7"/>
  <c r="AQ1717" i="7"/>
  <c r="AT1717" i="7" s="1"/>
  <c r="AU1717" i="7" s="1"/>
  <c r="BL1716" i="7"/>
  <c r="BI1716" i="7"/>
  <c r="BF1716" i="7"/>
  <c r="BD1716" i="7"/>
  <c r="BA1716" i="7"/>
  <c r="AY1716" i="7"/>
  <c r="AQ1716" i="7"/>
  <c r="AT1716" i="7" s="1"/>
  <c r="AU1716" i="7" s="1"/>
  <c r="BL1715" i="7"/>
  <c r="BI1715" i="7"/>
  <c r="BF1715" i="7"/>
  <c r="BD1715" i="7"/>
  <c r="BA1715" i="7"/>
  <c r="AY1715" i="7"/>
  <c r="AQ1715" i="7"/>
  <c r="AT1715" i="7" s="1"/>
  <c r="AU1715" i="7" s="1"/>
  <c r="BL1714" i="7"/>
  <c r="BI1714" i="7"/>
  <c r="BF1714" i="7"/>
  <c r="BD1714" i="7"/>
  <c r="BA1714" i="7"/>
  <c r="AY1714" i="7"/>
  <c r="AQ1714" i="7"/>
  <c r="AT1714" i="7" s="1"/>
  <c r="AU1714" i="7" s="1"/>
  <c r="BL1713" i="7"/>
  <c r="BI1713" i="7"/>
  <c r="BF1713" i="7"/>
  <c r="BD1713" i="7"/>
  <c r="BA1713" i="7"/>
  <c r="AY1713" i="7"/>
  <c r="AQ1713" i="7"/>
  <c r="AT1713" i="7" s="1"/>
  <c r="AU1713" i="7" s="1"/>
  <c r="BL1712" i="7"/>
  <c r="BI1712" i="7"/>
  <c r="BF1712" i="7"/>
  <c r="BD1712" i="7"/>
  <c r="BA1712" i="7"/>
  <c r="AY1712" i="7"/>
  <c r="AQ1712" i="7"/>
  <c r="AT1712" i="7" s="1"/>
  <c r="AU1712" i="7" s="1"/>
  <c r="BL1711" i="7"/>
  <c r="BI1711" i="7"/>
  <c r="BF1711" i="7"/>
  <c r="BD1711" i="7"/>
  <c r="BA1711" i="7"/>
  <c r="AY1711" i="7"/>
  <c r="AQ1711" i="7"/>
  <c r="AT1711" i="7" s="1"/>
  <c r="AU1711" i="7" s="1"/>
  <c r="BL1710" i="7"/>
  <c r="BI1710" i="7"/>
  <c r="BF1710" i="7"/>
  <c r="BD1710" i="7"/>
  <c r="BA1710" i="7"/>
  <c r="AY1710" i="7"/>
  <c r="AQ1710" i="7"/>
  <c r="AT1710" i="7" s="1"/>
  <c r="AU1710" i="7" s="1"/>
  <c r="BL1709" i="7"/>
  <c r="BI1709" i="7"/>
  <c r="BF1709" i="7"/>
  <c r="BD1709" i="7"/>
  <c r="BA1709" i="7"/>
  <c r="AY1709" i="7"/>
  <c r="AQ1709" i="7"/>
  <c r="AT1709" i="7" s="1"/>
  <c r="AU1709" i="7" s="1"/>
  <c r="BL1708" i="7"/>
  <c r="BI1708" i="7"/>
  <c r="BF1708" i="7"/>
  <c r="BD1708" i="7"/>
  <c r="BA1708" i="7"/>
  <c r="AY1708" i="7"/>
  <c r="AT1708" i="7"/>
  <c r="AU1708" i="7" s="1"/>
  <c r="AQ1708" i="7"/>
  <c r="BL1707" i="7"/>
  <c r="BI1707" i="7"/>
  <c r="BF1707" i="7"/>
  <c r="BD1707" i="7"/>
  <c r="BA1707" i="7"/>
  <c r="AY1707" i="7"/>
  <c r="AQ1707" i="7"/>
  <c r="AT1707" i="7" s="1"/>
  <c r="AU1707" i="7" s="1"/>
  <c r="BL1706" i="7"/>
  <c r="BI1706" i="7"/>
  <c r="BF1706" i="7"/>
  <c r="BD1706" i="7"/>
  <c r="BA1706" i="7"/>
  <c r="AY1706" i="7"/>
  <c r="AQ1706" i="7"/>
  <c r="AT1706" i="7" s="1"/>
  <c r="AU1706" i="7" s="1"/>
  <c r="BL1705" i="7"/>
  <c r="BI1705" i="7"/>
  <c r="BF1705" i="7"/>
  <c r="BD1705" i="7"/>
  <c r="BA1705" i="7"/>
  <c r="AY1705" i="7"/>
  <c r="AQ1705" i="7"/>
  <c r="AT1705" i="7" s="1"/>
  <c r="AU1705" i="7" s="1"/>
  <c r="BL1704" i="7"/>
  <c r="BI1704" i="7"/>
  <c r="BF1704" i="7"/>
  <c r="BD1704" i="7"/>
  <c r="BA1704" i="7"/>
  <c r="AY1704" i="7"/>
  <c r="AQ1704" i="7"/>
  <c r="AT1704" i="7" s="1"/>
  <c r="AU1704" i="7" s="1"/>
  <c r="BL1703" i="7"/>
  <c r="BI1703" i="7"/>
  <c r="BF1703" i="7"/>
  <c r="BD1703" i="7"/>
  <c r="BA1703" i="7"/>
  <c r="AY1703" i="7"/>
  <c r="AQ1703" i="7"/>
  <c r="AT1703" i="7" s="1"/>
  <c r="AU1703" i="7" s="1"/>
  <c r="BL1702" i="7"/>
  <c r="BI1702" i="7"/>
  <c r="BF1702" i="7"/>
  <c r="BD1702" i="7"/>
  <c r="BA1702" i="7"/>
  <c r="AY1702" i="7"/>
  <c r="AQ1702" i="7"/>
  <c r="AT1702" i="7" s="1"/>
  <c r="AU1702" i="7" s="1"/>
  <c r="BL1701" i="7"/>
  <c r="BI1701" i="7"/>
  <c r="BF1701" i="7"/>
  <c r="BD1701" i="7"/>
  <c r="BA1701" i="7"/>
  <c r="AY1701" i="7"/>
  <c r="AQ1701" i="7"/>
  <c r="AT1701" i="7" s="1"/>
  <c r="AU1701" i="7" s="1"/>
  <c r="BL1700" i="7"/>
  <c r="BI1700" i="7"/>
  <c r="BF1700" i="7"/>
  <c r="BD1700" i="7"/>
  <c r="BA1700" i="7"/>
  <c r="AY1700" i="7"/>
  <c r="AQ1700" i="7"/>
  <c r="AT1700" i="7" s="1"/>
  <c r="AU1700" i="7" s="1"/>
  <c r="BL1699" i="7"/>
  <c r="BI1699" i="7"/>
  <c r="BF1699" i="7"/>
  <c r="BD1699" i="7"/>
  <c r="BA1699" i="7"/>
  <c r="AY1699" i="7"/>
  <c r="AQ1699" i="7"/>
  <c r="AT1699" i="7" s="1"/>
  <c r="AU1699" i="7" s="1"/>
  <c r="BL1698" i="7"/>
  <c r="BI1698" i="7"/>
  <c r="BF1698" i="7"/>
  <c r="BD1698" i="7"/>
  <c r="BA1698" i="7"/>
  <c r="AY1698" i="7"/>
  <c r="AQ1698" i="7"/>
  <c r="AT1698" i="7" s="1"/>
  <c r="AU1698" i="7" s="1"/>
  <c r="BL1697" i="7"/>
  <c r="BI1697" i="7"/>
  <c r="BF1697" i="7"/>
  <c r="BD1697" i="7"/>
  <c r="BA1697" i="7"/>
  <c r="AY1697" i="7"/>
  <c r="AQ1697" i="7"/>
  <c r="AT1697" i="7" s="1"/>
  <c r="AU1697" i="7" s="1"/>
  <c r="BL1696" i="7"/>
  <c r="BI1696" i="7"/>
  <c r="BF1696" i="7"/>
  <c r="BD1696" i="7"/>
  <c r="BA1696" i="7"/>
  <c r="AY1696" i="7"/>
  <c r="AQ1696" i="7"/>
  <c r="AT1696" i="7" s="1"/>
  <c r="AU1696" i="7" s="1"/>
  <c r="BL1695" i="7"/>
  <c r="BI1695" i="7"/>
  <c r="BF1695" i="7"/>
  <c r="BD1695" i="7"/>
  <c r="BA1695" i="7"/>
  <c r="AY1695" i="7"/>
  <c r="AQ1695" i="7"/>
  <c r="AT1695" i="7" s="1"/>
  <c r="AU1695" i="7" s="1"/>
  <c r="BL1694" i="7"/>
  <c r="BI1694" i="7"/>
  <c r="BF1694" i="7"/>
  <c r="BD1694" i="7"/>
  <c r="BA1694" i="7"/>
  <c r="AY1694" i="7"/>
  <c r="AQ1694" i="7"/>
  <c r="AT1694" i="7" s="1"/>
  <c r="AU1694" i="7" s="1"/>
  <c r="BL1693" i="7"/>
  <c r="BI1693" i="7"/>
  <c r="BF1693" i="7"/>
  <c r="BD1693" i="7"/>
  <c r="BA1693" i="7"/>
  <c r="AY1693" i="7"/>
  <c r="AQ1693" i="7"/>
  <c r="AT1693" i="7" s="1"/>
  <c r="AU1693" i="7" s="1"/>
  <c r="BL1692" i="7"/>
  <c r="BI1692" i="7"/>
  <c r="BF1692" i="7"/>
  <c r="BD1692" i="7"/>
  <c r="BA1692" i="7"/>
  <c r="AY1692" i="7"/>
  <c r="AQ1692" i="7"/>
  <c r="AT1692" i="7" s="1"/>
  <c r="AU1692" i="7" s="1"/>
  <c r="BL1691" i="7"/>
  <c r="BI1691" i="7"/>
  <c r="BF1691" i="7"/>
  <c r="BD1691" i="7"/>
  <c r="BA1691" i="7"/>
  <c r="AY1691" i="7"/>
  <c r="AQ1691" i="7"/>
  <c r="AT1691" i="7" s="1"/>
  <c r="AU1691" i="7" s="1"/>
  <c r="BL1690" i="7"/>
  <c r="BI1690" i="7"/>
  <c r="BF1690" i="7"/>
  <c r="BD1690" i="7"/>
  <c r="BA1690" i="7"/>
  <c r="AY1690" i="7"/>
  <c r="AQ1690" i="7"/>
  <c r="AT1690" i="7" s="1"/>
  <c r="AU1690" i="7" s="1"/>
  <c r="BL1689" i="7"/>
  <c r="BI1689" i="7"/>
  <c r="BF1689" i="7"/>
  <c r="BD1689" i="7"/>
  <c r="BA1689" i="7"/>
  <c r="AY1689" i="7"/>
  <c r="AQ1689" i="7"/>
  <c r="AT1689" i="7" s="1"/>
  <c r="AU1689" i="7" s="1"/>
  <c r="BL1688" i="7"/>
  <c r="BI1688" i="7"/>
  <c r="BF1688" i="7"/>
  <c r="BD1688" i="7"/>
  <c r="BA1688" i="7"/>
  <c r="AY1688" i="7"/>
  <c r="AQ1688" i="7"/>
  <c r="AT1688" i="7" s="1"/>
  <c r="AU1688" i="7" s="1"/>
  <c r="BL1687" i="7"/>
  <c r="BI1687" i="7"/>
  <c r="BF1687" i="7"/>
  <c r="BD1687" i="7"/>
  <c r="BA1687" i="7"/>
  <c r="AY1687" i="7"/>
  <c r="AQ1687" i="7"/>
  <c r="AT1687" i="7" s="1"/>
  <c r="AU1687" i="7" s="1"/>
  <c r="BL1686" i="7"/>
  <c r="BI1686" i="7"/>
  <c r="BF1686" i="7"/>
  <c r="BD1686" i="7"/>
  <c r="BA1686" i="7"/>
  <c r="AY1686" i="7"/>
  <c r="AQ1686" i="7"/>
  <c r="AT1686" i="7" s="1"/>
  <c r="AU1686" i="7" s="1"/>
  <c r="BL1685" i="7"/>
  <c r="BI1685" i="7"/>
  <c r="BF1685" i="7"/>
  <c r="BD1685" i="7"/>
  <c r="BA1685" i="7"/>
  <c r="AY1685" i="7"/>
  <c r="AQ1685" i="7"/>
  <c r="AT1685" i="7" s="1"/>
  <c r="AU1685" i="7" s="1"/>
  <c r="BL1684" i="7"/>
  <c r="BI1684" i="7"/>
  <c r="BF1684" i="7"/>
  <c r="BD1684" i="7"/>
  <c r="BA1684" i="7"/>
  <c r="AY1684" i="7"/>
  <c r="AQ1684" i="7"/>
  <c r="AT1684" i="7" s="1"/>
  <c r="AU1684" i="7" s="1"/>
  <c r="BL1683" i="7"/>
  <c r="BI1683" i="7"/>
  <c r="BF1683" i="7"/>
  <c r="BD1683" i="7"/>
  <c r="BA1683" i="7"/>
  <c r="AY1683" i="7"/>
  <c r="AQ1683" i="7"/>
  <c r="AT1683" i="7" s="1"/>
  <c r="AU1683" i="7" s="1"/>
  <c r="BL1682" i="7"/>
  <c r="BI1682" i="7"/>
  <c r="BF1682" i="7"/>
  <c r="BD1682" i="7"/>
  <c r="BA1682" i="7"/>
  <c r="AY1682" i="7"/>
  <c r="AQ1682" i="7"/>
  <c r="AT1682" i="7" s="1"/>
  <c r="AU1682" i="7" s="1"/>
  <c r="BL1681" i="7"/>
  <c r="BI1681" i="7"/>
  <c r="BF1681" i="7"/>
  <c r="BD1681" i="7"/>
  <c r="BA1681" i="7"/>
  <c r="AY1681" i="7"/>
  <c r="AQ1681" i="7"/>
  <c r="AT1681" i="7" s="1"/>
  <c r="AU1681" i="7" s="1"/>
  <c r="BL1680" i="7"/>
  <c r="BI1680" i="7"/>
  <c r="BF1680" i="7"/>
  <c r="BD1680" i="7"/>
  <c r="BA1680" i="7"/>
  <c r="AY1680" i="7"/>
  <c r="AQ1680" i="7"/>
  <c r="AT1680" i="7" s="1"/>
  <c r="AU1680" i="7" s="1"/>
  <c r="BL1679" i="7"/>
  <c r="BI1679" i="7"/>
  <c r="BF1679" i="7"/>
  <c r="BD1679" i="7"/>
  <c r="BA1679" i="7"/>
  <c r="AY1679" i="7"/>
  <c r="AQ1679" i="7"/>
  <c r="AT1679" i="7" s="1"/>
  <c r="AU1679" i="7" s="1"/>
  <c r="BL1678" i="7"/>
  <c r="BI1678" i="7"/>
  <c r="BF1678" i="7"/>
  <c r="BD1678" i="7"/>
  <c r="BA1678" i="7"/>
  <c r="AY1678" i="7"/>
  <c r="AQ1678" i="7"/>
  <c r="AT1678" i="7" s="1"/>
  <c r="AU1678" i="7" s="1"/>
  <c r="BL1677" i="7"/>
  <c r="BI1677" i="7"/>
  <c r="BF1677" i="7"/>
  <c r="BD1677" i="7"/>
  <c r="BA1677" i="7"/>
  <c r="AY1677" i="7"/>
  <c r="AQ1677" i="7"/>
  <c r="AT1677" i="7" s="1"/>
  <c r="AU1677" i="7" s="1"/>
  <c r="BL1676" i="7"/>
  <c r="BI1676" i="7"/>
  <c r="BF1676" i="7"/>
  <c r="BD1676" i="7"/>
  <c r="BA1676" i="7"/>
  <c r="AY1676" i="7"/>
  <c r="AQ1676" i="7"/>
  <c r="AT1676" i="7" s="1"/>
  <c r="AU1676" i="7" s="1"/>
  <c r="BL1675" i="7"/>
  <c r="BI1675" i="7"/>
  <c r="BF1675" i="7"/>
  <c r="BD1675" i="7"/>
  <c r="BA1675" i="7"/>
  <c r="AY1675" i="7"/>
  <c r="AQ1675" i="7"/>
  <c r="AT1675" i="7" s="1"/>
  <c r="AU1675" i="7" s="1"/>
  <c r="BL1674" i="7"/>
  <c r="BI1674" i="7"/>
  <c r="BF1674" i="7"/>
  <c r="BD1674" i="7"/>
  <c r="BA1674" i="7"/>
  <c r="AY1674" i="7"/>
  <c r="AQ1674" i="7"/>
  <c r="AT1674" i="7" s="1"/>
  <c r="AU1674" i="7" s="1"/>
  <c r="BL1673" i="7"/>
  <c r="BI1673" i="7"/>
  <c r="BF1673" i="7"/>
  <c r="BD1673" i="7"/>
  <c r="BA1673" i="7"/>
  <c r="AY1673" i="7"/>
  <c r="AQ1673" i="7"/>
  <c r="AT1673" i="7" s="1"/>
  <c r="AU1673" i="7" s="1"/>
  <c r="BL1672" i="7"/>
  <c r="BI1672" i="7"/>
  <c r="BF1672" i="7"/>
  <c r="BD1672" i="7"/>
  <c r="BA1672" i="7"/>
  <c r="AY1672" i="7"/>
  <c r="AQ1672" i="7"/>
  <c r="AT1672" i="7" s="1"/>
  <c r="AU1672" i="7" s="1"/>
  <c r="BL1671" i="7"/>
  <c r="BI1671" i="7"/>
  <c r="BF1671" i="7"/>
  <c r="BD1671" i="7"/>
  <c r="BA1671" i="7"/>
  <c r="AY1671" i="7"/>
  <c r="AQ1671" i="7"/>
  <c r="AT1671" i="7" s="1"/>
  <c r="AU1671" i="7" s="1"/>
  <c r="BL1670" i="7"/>
  <c r="BI1670" i="7"/>
  <c r="BF1670" i="7"/>
  <c r="BD1670" i="7"/>
  <c r="BA1670" i="7"/>
  <c r="AY1670" i="7"/>
  <c r="AQ1670" i="7"/>
  <c r="AT1670" i="7" s="1"/>
  <c r="AU1670" i="7" s="1"/>
  <c r="BL1669" i="7"/>
  <c r="BI1669" i="7"/>
  <c r="BF1669" i="7"/>
  <c r="BD1669" i="7"/>
  <c r="BA1669" i="7"/>
  <c r="AY1669" i="7"/>
  <c r="AQ1669" i="7"/>
  <c r="AT1669" i="7" s="1"/>
  <c r="AU1669" i="7" s="1"/>
  <c r="BL1668" i="7"/>
  <c r="BI1668" i="7"/>
  <c r="BF1668" i="7"/>
  <c r="BD1668" i="7"/>
  <c r="BA1668" i="7"/>
  <c r="AY1668" i="7"/>
  <c r="AQ1668" i="7"/>
  <c r="AT1668" i="7" s="1"/>
  <c r="AU1668" i="7" s="1"/>
  <c r="BL1667" i="7"/>
  <c r="BI1667" i="7"/>
  <c r="BF1667" i="7"/>
  <c r="BD1667" i="7"/>
  <c r="BA1667" i="7"/>
  <c r="AY1667" i="7"/>
  <c r="AQ1667" i="7"/>
  <c r="AT1667" i="7" s="1"/>
  <c r="AU1667" i="7" s="1"/>
  <c r="BL1666" i="7"/>
  <c r="BI1666" i="7"/>
  <c r="BF1666" i="7"/>
  <c r="BD1666" i="7"/>
  <c r="BA1666" i="7"/>
  <c r="AY1666" i="7"/>
  <c r="AQ1666" i="7"/>
  <c r="AT1666" i="7" s="1"/>
  <c r="AU1666" i="7" s="1"/>
  <c r="BL1665" i="7"/>
  <c r="BI1665" i="7"/>
  <c r="BF1665" i="7"/>
  <c r="BD1665" i="7"/>
  <c r="BA1665" i="7"/>
  <c r="AY1665" i="7"/>
  <c r="AQ1665" i="7"/>
  <c r="AT1665" i="7" s="1"/>
  <c r="AU1665" i="7" s="1"/>
  <c r="BL1664" i="7"/>
  <c r="BI1664" i="7"/>
  <c r="BF1664" i="7"/>
  <c r="BD1664" i="7"/>
  <c r="BA1664" i="7"/>
  <c r="AY1664" i="7"/>
  <c r="AT1664" i="7"/>
  <c r="AU1664" i="7" s="1"/>
  <c r="AQ1664" i="7"/>
  <c r="BL1663" i="7"/>
  <c r="BI1663" i="7"/>
  <c r="BF1663" i="7"/>
  <c r="BD1663" i="7"/>
  <c r="BA1663" i="7"/>
  <c r="AY1663" i="7"/>
  <c r="AQ1663" i="7"/>
  <c r="AT1663" i="7" s="1"/>
  <c r="AU1663" i="7" s="1"/>
  <c r="BL1662" i="7"/>
  <c r="BI1662" i="7"/>
  <c r="BF1662" i="7"/>
  <c r="BD1662" i="7"/>
  <c r="BA1662" i="7"/>
  <c r="AY1662" i="7"/>
  <c r="AQ1662" i="7"/>
  <c r="AT1662" i="7" s="1"/>
  <c r="AU1662" i="7" s="1"/>
  <c r="BL1661" i="7"/>
  <c r="BI1661" i="7"/>
  <c r="BF1661" i="7"/>
  <c r="BD1661" i="7"/>
  <c r="BA1661" i="7"/>
  <c r="AY1661" i="7"/>
  <c r="AQ1661" i="7"/>
  <c r="AT1661" i="7" s="1"/>
  <c r="AU1661" i="7" s="1"/>
  <c r="BL1660" i="7"/>
  <c r="BI1660" i="7"/>
  <c r="BF1660" i="7"/>
  <c r="BD1660" i="7"/>
  <c r="BA1660" i="7"/>
  <c r="AY1660" i="7"/>
  <c r="AQ1660" i="7"/>
  <c r="AT1660" i="7" s="1"/>
  <c r="AU1660" i="7" s="1"/>
  <c r="BL1659" i="7"/>
  <c r="BI1659" i="7"/>
  <c r="BF1659" i="7"/>
  <c r="BD1659" i="7"/>
  <c r="BA1659" i="7"/>
  <c r="AY1659" i="7"/>
  <c r="AQ1659" i="7"/>
  <c r="AT1659" i="7" s="1"/>
  <c r="AU1659" i="7" s="1"/>
  <c r="BL1658" i="7"/>
  <c r="BI1658" i="7"/>
  <c r="BF1658" i="7"/>
  <c r="BD1658" i="7"/>
  <c r="BA1658" i="7"/>
  <c r="AY1658" i="7"/>
  <c r="AQ1658" i="7"/>
  <c r="AT1658" i="7" s="1"/>
  <c r="AU1658" i="7" s="1"/>
  <c r="BL1657" i="7"/>
  <c r="BI1657" i="7"/>
  <c r="BF1657" i="7"/>
  <c r="BD1657" i="7"/>
  <c r="BA1657" i="7"/>
  <c r="AY1657" i="7"/>
  <c r="AQ1657" i="7"/>
  <c r="AT1657" i="7" s="1"/>
  <c r="AU1657" i="7" s="1"/>
  <c r="BL1656" i="7"/>
  <c r="BI1656" i="7"/>
  <c r="BF1656" i="7"/>
  <c r="BD1656" i="7"/>
  <c r="BA1656" i="7"/>
  <c r="AY1656" i="7"/>
  <c r="AQ1656" i="7"/>
  <c r="AT1656" i="7" s="1"/>
  <c r="AU1656" i="7" s="1"/>
  <c r="BL1655" i="7"/>
  <c r="BI1655" i="7"/>
  <c r="BF1655" i="7"/>
  <c r="BD1655" i="7"/>
  <c r="BA1655" i="7"/>
  <c r="AY1655" i="7"/>
  <c r="AQ1655" i="7"/>
  <c r="AT1655" i="7" s="1"/>
  <c r="AU1655" i="7" s="1"/>
  <c r="BL1654" i="7"/>
  <c r="BI1654" i="7"/>
  <c r="BF1654" i="7"/>
  <c r="BD1654" i="7"/>
  <c r="BA1654" i="7"/>
  <c r="AY1654" i="7"/>
  <c r="AQ1654" i="7"/>
  <c r="AT1654" i="7" s="1"/>
  <c r="AU1654" i="7" s="1"/>
  <c r="BL1653" i="7"/>
  <c r="BI1653" i="7"/>
  <c r="BF1653" i="7"/>
  <c r="BD1653" i="7"/>
  <c r="BA1653" i="7"/>
  <c r="AY1653" i="7"/>
  <c r="AQ1653" i="7"/>
  <c r="AT1653" i="7" s="1"/>
  <c r="AU1653" i="7" s="1"/>
  <c r="BL1652" i="7"/>
  <c r="BI1652" i="7"/>
  <c r="BF1652" i="7"/>
  <c r="BD1652" i="7"/>
  <c r="BA1652" i="7"/>
  <c r="AY1652" i="7"/>
  <c r="AQ1652" i="7"/>
  <c r="AT1652" i="7" s="1"/>
  <c r="AU1652" i="7" s="1"/>
  <c r="BL1651" i="7"/>
  <c r="BI1651" i="7"/>
  <c r="BF1651" i="7"/>
  <c r="BD1651" i="7"/>
  <c r="BA1651" i="7"/>
  <c r="AY1651" i="7"/>
  <c r="AQ1651" i="7"/>
  <c r="AT1651" i="7" s="1"/>
  <c r="AU1651" i="7" s="1"/>
  <c r="BL1650" i="7"/>
  <c r="BI1650" i="7"/>
  <c r="BF1650" i="7"/>
  <c r="BD1650" i="7"/>
  <c r="BA1650" i="7"/>
  <c r="AY1650" i="7"/>
  <c r="AQ1650" i="7"/>
  <c r="AT1650" i="7" s="1"/>
  <c r="AU1650" i="7" s="1"/>
  <c r="BL1649" i="7"/>
  <c r="BI1649" i="7"/>
  <c r="BF1649" i="7"/>
  <c r="BD1649" i="7"/>
  <c r="BA1649" i="7"/>
  <c r="AY1649" i="7"/>
  <c r="AQ1649" i="7"/>
  <c r="AT1649" i="7" s="1"/>
  <c r="AU1649" i="7" s="1"/>
  <c r="BL1648" i="7"/>
  <c r="BI1648" i="7"/>
  <c r="BF1648" i="7"/>
  <c r="BD1648" i="7"/>
  <c r="BA1648" i="7"/>
  <c r="AY1648" i="7"/>
  <c r="AQ1648" i="7"/>
  <c r="AT1648" i="7" s="1"/>
  <c r="AU1648" i="7" s="1"/>
  <c r="BL1647" i="7"/>
  <c r="BI1647" i="7"/>
  <c r="BF1647" i="7"/>
  <c r="BD1647" i="7"/>
  <c r="BA1647" i="7"/>
  <c r="AY1647" i="7"/>
  <c r="AQ1647" i="7"/>
  <c r="AT1647" i="7" s="1"/>
  <c r="AU1647" i="7" s="1"/>
  <c r="BL1646" i="7"/>
  <c r="BI1646" i="7"/>
  <c r="BF1646" i="7"/>
  <c r="BD1646" i="7"/>
  <c r="BA1646" i="7"/>
  <c r="AY1646" i="7"/>
  <c r="AQ1646" i="7"/>
  <c r="AT1646" i="7" s="1"/>
  <c r="AU1646" i="7" s="1"/>
  <c r="BL1645" i="7"/>
  <c r="BI1645" i="7"/>
  <c r="BF1645" i="7"/>
  <c r="BD1645" i="7"/>
  <c r="BA1645" i="7"/>
  <c r="AY1645" i="7"/>
  <c r="AQ1645" i="7"/>
  <c r="AT1645" i="7" s="1"/>
  <c r="AU1645" i="7" s="1"/>
  <c r="BL1644" i="7"/>
  <c r="BI1644" i="7"/>
  <c r="BF1644" i="7"/>
  <c r="BD1644" i="7"/>
  <c r="BA1644" i="7"/>
  <c r="AY1644" i="7"/>
  <c r="AQ1644" i="7"/>
  <c r="AT1644" i="7" s="1"/>
  <c r="AU1644" i="7" s="1"/>
  <c r="BL1643" i="7"/>
  <c r="BI1643" i="7"/>
  <c r="BF1643" i="7"/>
  <c r="BD1643" i="7"/>
  <c r="BA1643" i="7"/>
  <c r="AY1643" i="7"/>
  <c r="AQ1643" i="7"/>
  <c r="AT1643" i="7" s="1"/>
  <c r="AU1643" i="7" s="1"/>
  <c r="BL1642" i="7"/>
  <c r="BI1642" i="7"/>
  <c r="BF1642" i="7"/>
  <c r="BD1642" i="7"/>
  <c r="BA1642" i="7"/>
  <c r="AY1642" i="7"/>
  <c r="AQ1642" i="7"/>
  <c r="AT1642" i="7" s="1"/>
  <c r="AU1642" i="7" s="1"/>
  <c r="BL1641" i="7"/>
  <c r="BI1641" i="7"/>
  <c r="BF1641" i="7"/>
  <c r="BD1641" i="7"/>
  <c r="BA1641" i="7"/>
  <c r="AY1641" i="7"/>
  <c r="AQ1641" i="7"/>
  <c r="AT1641" i="7" s="1"/>
  <c r="AU1641" i="7" s="1"/>
  <c r="BL1640" i="7"/>
  <c r="BI1640" i="7"/>
  <c r="BF1640" i="7"/>
  <c r="BD1640" i="7"/>
  <c r="BA1640" i="7"/>
  <c r="AY1640" i="7"/>
  <c r="AQ1640" i="7"/>
  <c r="AT1640" i="7" s="1"/>
  <c r="AU1640" i="7" s="1"/>
  <c r="BL1639" i="7"/>
  <c r="BI1639" i="7"/>
  <c r="BF1639" i="7"/>
  <c r="BD1639" i="7"/>
  <c r="BA1639" i="7"/>
  <c r="AY1639" i="7"/>
  <c r="AQ1639" i="7"/>
  <c r="AT1639" i="7" s="1"/>
  <c r="AU1639" i="7" s="1"/>
  <c r="BL1638" i="7"/>
  <c r="BI1638" i="7"/>
  <c r="BF1638" i="7"/>
  <c r="BD1638" i="7"/>
  <c r="BA1638" i="7"/>
  <c r="AY1638" i="7"/>
  <c r="AQ1638" i="7"/>
  <c r="AT1638" i="7" s="1"/>
  <c r="AU1638" i="7" s="1"/>
  <c r="BL1637" i="7"/>
  <c r="BI1637" i="7"/>
  <c r="BF1637" i="7"/>
  <c r="BD1637" i="7"/>
  <c r="BA1637" i="7"/>
  <c r="AY1637" i="7"/>
  <c r="AQ1637" i="7"/>
  <c r="AT1637" i="7" s="1"/>
  <c r="AU1637" i="7" s="1"/>
  <c r="BL1636" i="7"/>
  <c r="BI1636" i="7"/>
  <c r="BF1636" i="7"/>
  <c r="BD1636" i="7"/>
  <c r="BA1636" i="7"/>
  <c r="AY1636" i="7"/>
  <c r="AQ1636" i="7"/>
  <c r="AT1636" i="7" s="1"/>
  <c r="AU1636" i="7" s="1"/>
  <c r="BL1635" i="7"/>
  <c r="BI1635" i="7"/>
  <c r="BF1635" i="7"/>
  <c r="BD1635" i="7"/>
  <c r="BA1635" i="7"/>
  <c r="AY1635" i="7"/>
  <c r="AQ1635" i="7"/>
  <c r="AT1635" i="7" s="1"/>
  <c r="AU1635" i="7" s="1"/>
  <c r="BL1634" i="7"/>
  <c r="BI1634" i="7"/>
  <c r="BF1634" i="7"/>
  <c r="BD1634" i="7"/>
  <c r="BA1634" i="7"/>
  <c r="AY1634" i="7"/>
  <c r="AQ1634" i="7"/>
  <c r="AT1634" i="7" s="1"/>
  <c r="AU1634" i="7" s="1"/>
  <c r="BL1633" i="7"/>
  <c r="BI1633" i="7"/>
  <c r="BF1633" i="7"/>
  <c r="BD1633" i="7"/>
  <c r="BA1633" i="7"/>
  <c r="AY1633" i="7"/>
  <c r="AQ1633" i="7"/>
  <c r="AT1633" i="7" s="1"/>
  <c r="AU1633" i="7" s="1"/>
  <c r="BL1632" i="7"/>
  <c r="BI1632" i="7"/>
  <c r="BF1632" i="7"/>
  <c r="BD1632" i="7"/>
  <c r="BA1632" i="7"/>
  <c r="AY1632" i="7"/>
  <c r="AQ1632" i="7"/>
  <c r="AT1632" i="7" s="1"/>
  <c r="AU1632" i="7" s="1"/>
  <c r="BL1631" i="7"/>
  <c r="BI1631" i="7"/>
  <c r="BF1631" i="7"/>
  <c r="BD1631" i="7"/>
  <c r="BA1631" i="7"/>
  <c r="AY1631" i="7"/>
  <c r="AQ1631" i="7"/>
  <c r="AT1631" i="7" s="1"/>
  <c r="AU1631" i="7" s="1"/>
  <c r="BL1630" i="7"/>
  <c r="BI1630" i="7"/>
  <c r="BF1630" i="7"/>
  <c r="BD1630" i="7"/>
  <c r="BA1630" i="7"/>
  <c r="AY1630" i="7"/>
  <c r="AQ1630" i="7"/>
  <c r="AT1630" i="7" s="1"/>
  <c r="AU1630" i="7" s="1"/>
  <c r="BL1629" i="7"/>
  <c r="BI1629" i="7"/>
  <c r="BF1629" i="7"/>
  <c r="BD1629" i="7"/>
  <c r="BA1629" i="7"/>
  <c r="AY1629" i="7"/>
  <c r="AQ1629" i="7"/>
  <c r="AT1629" i="7" s="1"/>
  <c r="AU1629" i="7" s="1"/>
  <c r="BL1628" i="7"/>
  <c r="BI1628" i="7"/>
  <c r="BF1628" i="7"/>
  <c r="BD1628" i="7"/>
  <c r="BA1628" i="7"/>
  <c r="AY1628" i="7"/>
  <c r="AQ1628" i="7"/>
  <c r="AT1628" i="7" s="1"/>
  <c r="AU1628" i="7" s="1"/>
  <c r="BL1627" i="7"/>
  <c r="BI1627" i="7"/>
  <c r="BF1627" i="7"/>
  <c r="BD1627" i="7"/>
  <c r="BA1627" i="7"/>
  <c r="AY1627" i="7"/>
  <c r="AQ1627" i="7"/>
  <c r="AT1627" i="7" s="1"/>
  <c r="AU1627" i="7" s="1"/>
  <c r="BL1626" i="7"/>
  <c r="BI1626" i="7"/>
  <c r="BF1626" i="7"/>
  <c r="BD1626" i="7"/>
  <c r="BA1626" i="7"/>
  <c r="AY1626" i="7"/>
  <c r="AQ1626" i="7"/>
  <c r="AT1626" i="7" s="1"/>
  <c r="AU1626" i="7" s="1"/>
  <c r="BL1625" i="7"/>
  <c r="BI1625" i="7"/>
  <c r="BF1625" i="7"/>
  <c r="BD1625" i="7"/>
  <c r="BA1625" i="7"/>
  <c r="AY1625" i="7"/>
  <c r="AQ1625" i="7"/>
  <c r="AT1625" i="7" s="1"/>
  <c r="AU1625" i="7" s="1"/>
  <c r="BL1624" i="7"/>
  <c r="BI1624" i="7"/>
  <c r="BF1624" i="7"/>
  <c r="BD1624" i="7"/>
  <c r="BA1624" i="7"/>
  <c r="AY1624" i="7"/>
  <c r="AT1624" i="7"/>
  <c r="AU1624" i="7" s="1"/>
  <c r="AQ1624" i="7"/>
  <c r="BL1623" i="7"/>
  <c r="BI1623" i="7"/>
  <c r="BF1623" i="7"/>
  <c r="BD1623" i="7"/>
  <c r="BA1623" i="7"/>
  <c r="AY1623" i="7"/>
  <c r="AQ1623" i="7"/>
  <c r="AT1623" i="7" s="1"/>
  <c r="AU1623" i="7" s="1"/>
  <c r="BL1622" i="7"/>
  <c r="BI1622" i="7"/>
  <c r="BF1622" i="7"/>
  <c r="BD1622" i="7"/>
  <c r="BA1622" i="7"/>
  <c r="AY1622" i="7"/>
  <c r="AQ1622" i="7"/>
  <c r="AT1622" i="7" s="1"/>
  <c r="AU1622" i="7" s="1"/>
  <c r="BL1621" i="7"/>
  <c r="BI1621" i="7"/>
  <c r="BF1621" i="7"/>
  <c r="BD1621" i="7"/>
  <c r="BA1621" i="7"/>
  <c r="AY1621" i="7"/>
  <c r="AQ1621" i="7"/>
  <c r="AT1621" i="7" s="1"/>
  <c r="AU1621" i="7" s="1"/>
  <c r="BL1620" i="7"/>
  <c r="BI1620" i="7"/>
  <c r="BF1620" i="7"/>
  <c r="BD1620" i="7"/>
  <c r="BA1620" i="7"/>
  <c r="AY1620" i="7"/>
  <c r="AQ1620" i="7"/>
  <c r="AT1620" i="7" s="1"/>
  <c r="AU1620" i="7" s="1"/>
  <c r="BL1619" i="7"/>
  <c r="BI1619" i="7"/>
  <c r="BF1619" i="7"/>
  <c r="BD1619" i="7"/>
  <c r="BA1619" i="7"/>
  <c r="AY1619" i="7"/>
  <c r="AQ1619" i="7"/>
  <c r="AT1619" i="7" s="1"/>
  <c r="AU1619" i="7" s="1"/>
  <c r="BL1618" i="7"/>
  <c r="BI1618" i="7"/>
  <c r="BF1618" i="7"/>
  <c r="BD1618" i="7"/>
  <c r="BA1618" i="7"/>
  <c r="AY1618" i="7"/>
  <c r="AQ1618" i="7"/>
  <c r="AT1618" i="7" s="1"/>
  <c r="AU1618" i="7" s="1"/>
  <c r="BL1617" i="7"/>
  <c r="BI1617" i="7"/>
  <c r="BF1617" i="7"/>
  <c r="BD1617" i="7"/>
  <c r="BA1617" i="7"/>
  <c r="AY1617" i="7"/>
  <c r="AQ1617" i="7"/>
  <c r="AT1617" i="7" s="1"/>
  <c r="AU1617" i="7" s="1"/>
  <c r="BL1616" i="7"/>
  <c r="BI1616" i="7"/>
  <c r="BF1616" i="7"/>
  <c r="BD1616" i="7"/>
  <c r="BA1616" i="7"/>
  <c r="AY1616" i="7"/>
  <c r="AQ1616" i="7"/>
  <c r="AT1616" i="7" s="1"/>
  <c r="AU1616" i="7" s="1"/>
  <c r="BL1615" i="7"/>
  <c r="BI1615" i="7"/>
  <c r="BF1615" i="7"/>
  <c r="BD1615" i="7"/>
  <c r="BA1615" i="7"/>
  <c r="AY1615" i="7"/>
  <c r="AQ1615" i="7"/>
  <c r="AT1615" i="7" s="1"/>
  <c r="AU1615" i="7" s="1"/>
  <c r="BL1614" i="7"/>
  <c r="BI1614" i="7"/>
  <c r="BF1614" i="7"/>
  <c r="BD1614" i="7"/>
  <c r="BA1614" i="7"/>
  <c r="AY1614" i="7"/>
  <c r="AQ1614" i="7"/>
  <c r="AT1614" i="7" s="1"/>
  <c r="AU1614" i="7" s="1"/>
  <c r="BL1613" i="7"/>
  <c r="BI1613" i="7"/>
  <c r="BF1613" i="7"/>
  <c r="BD1613" i="7"/>
  <c r="BA1613" i="7"/>
  <c r="AY1613" i="7"/>
  <c r="AQ1613" i="7"/>
  <c r="AT1613" i="7" s="1"/>
  <c r="AU1613" i="7" s="1"/>
  <c r="BL1612" i="7"/>
  <c r="BI1612" i="7"/>
  <c r="BF1612" i="7"/>
  <c r="BD1612" i="7"/>
  <c r="BA1612" i="7"/>
  <c r="AY1612" i="7"/>
  <c r="AQ1612" i="7"/>
  <c r="AT1612" i="7" s="1"/>
  <c r="AU1612" i="7" s="1"/>
  <c r="BL1611" i="7"/>
  <c r="BI1611" i="7"/>
  <c r="BF1611" i="7"/>
  <c r="BD1611" i="7"/>
  <c r="BA1611" i="7"/>
  <c r="AY1611" i="7"/>
  <c r="AQ1611" i="7"/>
  <c r="AT1611" i="7" s="1"/>
  <c r="AU1611" i="7" s="1"/>
  <c r="BL1610" i="7"/>
  <c r="BI1610" i="7"/>
  <c r="BF1610" i="7"/>
  <c r="BD1610" i="7"/>
  <c r="BA1610" i="7"/>
  <c r="AY1610" i="7"/>
  <c r="AQ1610" i="7"/>
  <c r="AT1610" i="7" s="1"/>
  <c r="AU1610" i="7" s="1"/>
  <c r="BL1609" i="7"/>
  <c r="BI1609" i="7"/>
  <c r="BF1609" i="7"/>
  <c r="BD1609" i="7"/>
  <c r="BA1609" i="7"/>
  <c r="AY1609" i="7"/>
  <c r="AQ1609" i="7"/>
  <c r="AT1609" i="7" s="1"/>
  <c r="AU1609" i="7" s="1"/>
  <c r="BL1608" i="7"/>
  <c r="BI1608" i="7"/>
  <c r="BF1608" i="7"/>
  <c r="BD1608" i="7"/>
  <c r="BA1608" i="7"/>
  <c r="AY1608" i="7"/>
  <c r="AQ1608" i="7"/>
  <c r="AT1608" i="7" s="1"/>
  <c r="AU1608" i="7" s="1"/>
  <c r="BL1607" i="7"/>
  <c r="BI1607" i="7"/>
  <c r="BF1607" i="7"/>
  <c r="BD1607" i="7"/>
  <c r="BA1607" i="7"/>
  <c r="AY1607" i="7"/>
  <c r="AQ1607" i="7"/>
  <c r="AT1607" i="7" s="1"/>
  <c r="AU1607" i="7" s="1"/>
  <c r="BL1606" i="7"/>
  <c r="BI1606" i="7"/>
  <c r="BF1606" i="7"/>
  <c r="BD1606" i="7"/>
  <c r="BA1606" i="7"/>
  <c r="AY1606" i="7"/>
  <c r="AQ1606" i="7"/>
  <c r="AT1606" i="7" s="1"/>
  <c r="AU1606" i="7" s="1"/>
  <c r="BL1605" i="7"/>
  <c r="BI1605" i="7"/>
  <c r="BF1605" i="7"/>
  <c r="BD1605" i="7"/>
  <c r="BA1605" i="7"/>
  <c r="AY1605" i="7"/>
  <c r="AQ1605" i="7"/>
  <c r="AT1605" i="7" s="1"/>
  <c r="AU1605" i="7" s="1"/>
  <c r="BL1604" i="7"/>
  <c r="BI1604" i="7"/>
  <c r="BF1604" i="7"/>
  <c r="BD1604" i="7"/>
  <c r="BA1604" i="7"/>
  <c r="AY1604" i="7"/>
  <c r="AQ1604" i="7"/>
  <c r="AT1604" i="7" s="1"/>
  <c r="AU1604" i="7" s="1"/>
  <c r="BL1603" i="7"/>
  <c r="BI1603" i="7"/>
  <c r="BF1603" i="7"/>
  <c r="BD1603" i="7"/>
  <c r="BA1603" i="7"/>
  <c r="AY1603" i="7"/>
  <c r="AQ1603" i="7"/>
  <c r="AT1603" i="7" s="1"/>
  <c r="AU1603" i="7" s="1"/>
  <c r="BL1602" i="7"/>
  <c r="BI1602" i="7"/>
  <c r="BF1602" i="7"/>
  <c r="BD1602" i="7"/>
  <c r="BA1602" i="7"/>
  <c r="AY1602" i="7"/>
  <c r="AQ1602" i="7"/>
  <c r="AT1602" i="7" s="1"/>
  <c r="AU1602" i="7" s="1"/>
  <c r="BL1601" i="7"/>
  <c r="BI1601" i="7"/>
  <c r="BF1601" i="7"/>
  <c r="BD1601" i="7"/>
  <c r="BA1601" i="7"/>
  <c r="AY1601" i="7"/>
  <c r="AQ1601" i="7"/>
  <c r="AT1601" i="7" s="1"/>
  <c r="AU1601" i="7" s="1"/>
  <c r="BL1600" i="7"/>
  <c r="BI1600" i="7"/>
  <c r="BF1600" i="7"/>
  <c r="BD1600" i="7"/>
  <c r="BA1600" i="7"/>
  <c r="AY1600" i="7"/>
  <c r="AQ1600" i="7"/>
  <c r="AT1600" i="7" s="1"/>
  <c r="AU1600" i="7" s="1"/>
  <c r="BL1599" i="7"/>
  <c r="BI1599" i="7"/>
  <c r="BF1599" i="7"/>
  <c r="BD1599" i="7"/>
  <c r="BA1599" i="7"/>
  <c r="AY1599" i="7"/>
  <c r="AQ1599" i="7"/>
  <c r="AT1599" i="7" s="1"/>
  <c r="AU1599" i="7" s="1"/>
  <c r="BL1598" i="7"/>
  <c r="BI1598" i="7"/>
  <c r="BF1598" i="7"/>
  <c r="BD1598" i="7"/>
  <c r="BA1598" i="7"/>
  <c r="AY1598" i="7"/>
  <c r="AQ1598" i="7"/>
  <c r="AT1598" i="7" s="1"/>
  <c r="AU1598" i="7" s="1"/>
  <c r="BL1597" i="7"/>
  <c r="BI1597" i="7"/>
  <c r="BF1597" i="7"/>
  <c r="BD1597" i="7"/>
  <c r="BA1597" i="7"/>
  <c r="AY1597" i="7"/>
  <c r="AQ1597" i="7"/>
  <c r="AT1597" i="7" s="1"/>
  <c r="AU1597" i="7" s="1"/>
  <c r="BL1596" i="7"/>
  <c r="BI1596" i="7"/>
  <c r="BF1596" i="7"/>
  <c r="BD1596" i="7"/>
  <c r="BA1596" i="7"/>
  <c r="AY1596" i="7"/>
  <c r="AQ1596" i="7"/>
  <c r="AT1596" i="7" s="1"/>
  <c r="AU1596" i="7" s="1"/>
  <c r="BL1595" i="7"/>
  <c r="BI1595" i="7"/>
  <c r="BF1595" i="7"/>
  <c r="BD1595" i="7"/>
  <c r="BA1595" i="7"/>
  <c r="AY1595" i="7"/>
  <c r="AQ1595" i="7"/>
  <c r="AT1595" i="7" s="1"/>
  <c r="AU1595" i="7" s="1"/>
  <c r="BL1594" i="7"/>
  <c r="BI1594" i="7"/>
  <c r="BF1594" i="7"/>
  <c r="BD1594" i="7"/>
  <c r="BA1594" i="7"/>
  <c r="AY1594" i="7"/>
  <c r="AQ1594" i="7"/>
  <c r="AT1594" i="7" s="1"/>
  <c r="AU1594" i="7" s="1"/>
  <c r="BL1593" i="7"/>
  <c r="BI1593" i="7"/>
  <c r="BF1593" i="7"/>
  <c r="BD1593" i="7"/>
  <c r="BA1593" i="7"/>
  <c r="AY1593" i="7"/>
  <c r="AQ1593" i="7"/>
  <c r="AT1593" i="7" s="1"/>
  <c r="AU1593" i="7" s="1"/>
  <c r="BL1592" i="7"/>
  <c r="BI1592" i="7"/>
  <c r="BF1592" i="7"/>
  <c r="BD1592" i="7"/>
  <c r="BA1592" i="7"/>
  <c r="AY1592" i="7"/>
  <c r="AQ1592" i="7"/>
  <c r="AT1592" i="7" s="1"/>
  <c r="AU1592" i="7" s="1"/>
  <c r="BL1591" i="7"/>
  <c r="BI1591" i="7"/>
  <c r="BF1591" i="7"/>
  <c r="BD1591" i="7"/>
  <c r="BA1591" i="7"/>
  <c r="AY1591" i="7"/>
  <c r="AQ1591" i="7"/>
  <c r="AT1591" i="7" s="1"/>
  <c r="AU1591" i="7" s="1"/>
  <c r="BL1590" i="7"/>
  <c r="BI1590" i="7"/>
  <c r="BF1590" i="7"/>
  <c r="BD1590" i="7"/>
  <c r="BA1590" i="7"/>
  <c r="AY1590" i="7"/>
  <c r="AQ1590" i="7"/>
  <c r="AT1590" i="7" s="1"/>
  <c r="AU1590" i="7" s="1"/>
  <c r="BL1589" i="7"/>
  <c r="BI1589" i="7"/>
  <c r="BF1589" i="7"/>
  <c r="BD1589" i="7"/>
  <c r="BA1589" i="7"/>
  <c r="AY1589" i="7"/>
  <c r="AQ1589" i="7"/>
  <c r="AT1589" i="7" s="1"/>
  <c r="AU1589" i="7" s="1"/>
  <c r="BL1588" i="7"/>
  <c r="BI1588" i="7"/>
  <c r="BF1588" i="7"/>
  <c r="BD1588" i="7"/>
  <c r="BA1588" i="7"/>
  <c r="AY1588" i="7"/>
  <c r="AQ1588" i="7"/>
  <c r="AT1588" i="7" s="1"/>
  <c r="AU1588" i="7" s="1"/>
  <c r="BL1587" i="7"/>
  <c r="BI1587" i="7"/>
  <c r="BF1587" i="7"/>
  <c r="BD1587" i="7"/>
  <c r="BA1587" i="7"/>
  <c r="AY1587" i="7"/>
  <c r="AQ1587" i="7"/>
  <c r="AT1587" i="7" s="1"/>
  <c r="AU1587" i="7" s="1"/>
  <c r="BL1586" i="7"/>
  <c r="BI1586" i="7"/>
  <c r="BF1586" i="7"/>
  <c r="BD1586" i="7"/>
  <c r="BA1586" i="7"/>
  <c r="AY1586" i="7"/>
  <c r="AT1586" i="7"/>
  <c r="AU1586" i="7" s="1"/>
  <c r="AQ1586" i="7"/>
  <c r="BL1585" i="7"/>
  <c r="BI1585" i="7"/>
  <c r="BF1585" i="7"/>
  <c r="BD1585" i="7"/>
  <c r="BA1585" i="7"/>
  <c r="AY1585" i="7"/>
  <c r="AQ1585" i="7"/>
  <c r="AT1585" i="7" s="1"/>
  <c r="AU1585" i="7" s="1"/>
  <c r="BL1584" i="7"/>
  <c r="BI1584" i="7"/>
  <c r="BF1584" i="7"/>
  <c r="BD1584" i="7"/>
  <c r="BA1584" i="7"/>
  <c r="AY1584" i="7"/>
  <c r="AQ1584" i="7"/>
  <c r="AT1584" i="7" s="1"/>
  <c r="AU1584" i="7" s="1"/>
  <c r="BL1583" i="7"/>
  <c r="BI1583" i="7"/>
  <c r="BF1583" i="7"/>
  <c r="BD1583" i="7"/>
  <c r="BA1583" i="7"/>
  <c r="AY1583" i="7"/>
  <c r="AQ1583" i="7"/>
  <c r="AT1583" i="7" s="1"/>
  <c r="AU1583" i="7" s="1"/>
  <c r="BL1582" i="7"/>
  <c r="BI1582" i="7"/>
  <c r="BF1582" i="7"/>
  <c r="BD1582" i="7"/>
  <c r="BA1582" i="7"/>
  <c r="AY1582" i="7"/>
  <c r="AQ1582" i="7"/>
  <c r="AT1582" i="7" s="1"/>
  <c r="AU1582" i="7" s="1"/>
  <c r="BL1581" i="7"/>
  <c r="BI1581" i="7"/>
  <c r="BF1581" i="7"/>
  <c r="BD1581" i="7"/>
  <c r="BA1581" i="7"/>
  <c r="AY1581" i="7"/>
  <c r="AQ1581" i="7"/>
  <c r="AT1581" i="7" s="1"/>
  <c r="AU1581" i="7" s="1"/>
  <c r="BL1580" i="7"/>
  <c r="BI1580" i="7"/>
  <c r="BF1580" i="7"/>
  <c r="BD1580" i="7"/>
  <c r="BA1580" i="7"/>
  <c r="AY1580" i="7"/>
  <c r="AQ1580" i="7"/>
  <c r="AT1580" i="7" s="1"/>
  <c r="AU1580" i="7" s="1"/>
  <c r="BL1579" i="7"/>
  <c r="BI1579" i="7"/>
  <c r="BF1579" i="7"/>
  <c r="BD1579" i="7"/>
  <c r="BA1579" i="7"/>
  <c r="AY1579" i="7"/>
  <c r="AQ1579" i="7"/>
  <c r="AT1579" i="7" s="1"/>
  <c r="AU1579" i="7" s="1"/>
  <c r="BL1578" i="7"/>
  <c r="BI1578" i="7"/>
  <c r="BF1578" i="7"/>
  <c r="BD1578" i="7"/>
  <c r="BA1578" i="7"/>
  <c r="AY1578" i="7"/>
  <c r="AQ1578" i="7"/>
  <c r="AT1578" i="7" s="1"/>
  <c r="AU1578" i="7" s="1"/>
  <c r="BL1577" i="7"/>
  <c r="BI1577" i="7"/>
  <c r="BF1577" i="7"/>
  <c r="BD1577" i="7"/>
  <c r="BA1577" i="7"/>
  <c r="AY1577" i="7"/>
  <c r="AQ1577" i="7"/>
  <c r="AT1577" i="7" s="1"/>
  <c r="AU1577" i="7" s="1"/>
  <c r="BL1576" i="7"/>
  <c r="BI1576" i="7"/>
  <c r="BF1576" i="7"/>
  <c r="BD1576" i="7"/>
  <c r="BA1576" i="7"/>
  <c r="AY1576" i="7"/>
  <c r="AQ1576" i="7"/>
  <c r="AT1576" i="7" s="1"/>
  <c r="AU1576" i="7" s="1"/>
  <c r="BL1575" i="7"/>
  <c r="BI1575" i="7"/>
  <c r="BF1575" i="7"/>
  <c r="BD1575" i="7"/>
  <c r="BA1575" i="7"/>
  <c r="AY1575" i="7"/>
  <c r="AQ1575" i="7"/>
  <c r="AT1575" i="7" s="1"/>
  <c r="AU1575" i="7" s="1"/>
  <c r="BL1574" i="7"/>
  <c r="BI1574" i="7"/>
  <c r="BF1574" i="7"/>
  <c r="BD1574" i="7"/>
  <c r="BA1574" i="7"/>
  <c r="AY1574" i="7"/>
  <c r="AQ1574" i="7"/>
  <c r="AT1574" i="7" s="1"/>
  <c r="AU1574" i="7" s="1"/>
  <c r="BL1573" i="7"/>
  <c r="BI1573" i="7"/>
  <c r="BF1573" i="7"/>
  <c r="BD1573" i="7"/>
  <c r="BA1573" i="7"/>
  <c r="AY1573" i="7"/>
  <c r="AQ1573" i="7"/>
  <c r="AT1573" i="7" s="1"/>
  <c r="AU1573" i="7" s="1"/>
  <c r="BL1572" i="7"/>
  <c r="BI1572" i="7"/>
  <c r="BF1572" i="7"/>
  <c r="BD1572" i="7"/>
  <c r="BA1572" i="7"/>
  <c r="AY1572" i="7"/>
  <c r="AQ1572" i="7"/>
  <c r="AT1572" i="7" s="1"/>
  <c r="AU1572" i="7" s="1"/>
  <c r="BL1571" i="7"/>
  <c r="BI1571" i="7"/>
  <c r="BF1571" i="7"/>
  <c r="BD1571" i="7"/>
  <c r="BA1571" i="7"/>
  <c r="AY1571" i="7"/>
  <c r="AQ1571" i="7"/>
  <c r="AT1571" i="7" s="1"/>
  <c r="AU1571" i="7" s="1"/>
  <c r="BL1570" i="7"/>
  <c r="BI1570" i="7"/>
  <c r="BF1570" i="7"/>
  <c r="BD1570" i="7"/>
  <c r="BA1570" i="7"/>
  <c r="AY1570" i="7"/>
  <c r="AQ1570" i="7"/>
  <c r="AT1570" i="7" s="1"/>
  <c r="AU1570" i="7" s="1"/>
  <c r="BL1569" i="7"/>
  <c r="BI1569" i="7"/>
  <c r="BF1569" i="7"/>
  <c r="BD1569" i="7"/>
  <c r="BA1569" i="7"/>
  <c r="AY1569" i="7"/>
  <c r="AQ1569" i="7"/>
  <c r="AT1569" i="7" s="1"/>
  <c r="AU1569" i="7" s="1"/>
  <c r="BL1568" i="7"/>
  <c r="BI1568" i="7"/>
  <c r="BF1568" i="7"/>
  <c r="BD1568" i="7"/>
  <c r="BA1568" i="7"/>
  <c r="AY1568" i="7"/>
  <c r="AQ1568" i="7"/>
  <c r="AT1568" i="7" s="1"/>
  <c r="AU1568" i="7" s="1"/>
  <c r="BL1567" i="7"/>
  <c r="BI1567" i="7"/>
  <c r="BF1567" i="7"/>
  <c r="BD1567" i="7"/>
  <c r="BA1567" i="7"/>
  <c r="AY1567" i="7"/>
  <c r="AQ1567" i="7"/>
  <c r="AT1567" i="7" s="1"/>
  <c r="AU1567" i="7" s="1"/>
  <c r="BL1566" i="7"/>
  <c r="BI1566" i="7"/>
  <c r="BF1566" i="7"/>
  <c r="BD1566" i="7"/>
  <c r="BA1566" i="7"/>
  <c r="AY1566" i="7"/>
  <c r="AQ1566" i="7"/>
  <c r="AT1566" i="7" s="1"/>
  <c r="AU1566" i="7" s="1"/>
  <c r="BL1565" i="7"/>
  <c r="BI1565" i="7"/>
  <c r="BF1565" i="7"/>
  <c r="BD1565" i="7"/>
  <c r="BA1565" i="7"/>
  <c r="AY1565" i="7"/>
  <c r="AQ1565" i="7"/>
  <c r="AT1565" i="7" s="1"/>
  <c r="AU1565" i="7" s="1"/>
  <c r="BL1564" i="7"/>
  <c r="BI1564" i="7"/>
  <c r="BF1564" i="7"/>
  <c r="BD1564" i="7"/>
  <c r="BA1564" i="7"/>
  <c r="AY1564" i="7"/>
  <c r="AQ1564" i="7"/>
  <c r="AT1564" i="7" s="1"/>
  <c r="AU1564" i="7" s="1"/>
  <c r="BL1563" i="7"/>
  <c r="BI1563" i="7"/>
  <c r="BF1563" i="7"/>
  <c r="BD1563" i="7"/>
  <c r="BA1563" i="7"/>
  <c r="AY1563" i="7"/>
  <c r="AQ1563" i="7"/>
  <c r="AT1563" i="7" s="1"/>
  <c r="AU1563" i="7" s="1"/>
  <c r="BL1562" i="7"/>
  <c r="BI1562" i="7"/>
  <c r="BF1562" i="7"/>
  <c r="BD1562" i="7"/>
  <c r="BA1562" i="7"/>
  <c r="AY1562" i="7"/>
  <c r="AQ1562" i="7"/>
  <c r="AT1562" i="7" s="1"/>
  <c r="AU1562" i="7" s="1"/>
  <c r="BL1561" i="7"/>
  <c r="BI1561" i="7"/>
  <c r="BF1561" i="7"/>
  <c r="BD1561" i="7"/>
  <c r="BA1561" i="7"/>
  <c r="AY1561" i="7"/>
  <c r="AQ1561" i="7"/>
  <c r="AT1561" i="7" s="1"/>
  <c r="AU1561" i="7" s="1"/>
  <c r="BL1560" i="7"/>
  <c r="BI1560" i="7"/>
  <c r="BF1560" i="7"/>
  <c r="BD1560" i="7"/>
  <c r="BA1560" i="7"/>
  <c r="AY1560" i="7"/>
  <c r="AT1560" i="7"/>
  <c r="AU1560" i="7" s="1"/>
  <c r="AQ1560" i="7"/>
  <c r="BL1559" i="7"/>
  <c r="BI1559" i="7"/>
  <c r="BF1559" i="7"/>
  <c r="BD1559" i="7"/>
  <c r="BA1559" i="7"/>
  <c r="AY1559" i="7"/>
  <c r="AQ1559" i="7"/>
  <c r="AT1559" i="7" s="1"/>
  <c r="AU1559" i="7" s="1"/>
  <c r="BL1558" i="7"/>
  <c r="BI1558" i="7"/>
  <c r="BF1558" i="7"/>
  <c r="BD1558" i="7"/>
  <c r="BA1558" i="7"/>
  <c r="AY1558" i="7"/>
  <c r="AQ1558" i="7"/>
  <c r="AT1558" i="7" s="1"/>
  <c r="AU1558" i="7" s="1"/>
  <c r="BL1557" i="7"/>
  <c r="BI1557" i="7"/>
  <c r="BF1557" i="7"/>
  <c r="BD1557" i="7"/>
  <c r="BA1557" i="7"/>
  <c r="AY1557" i="7"/>
  <c r="AQ1557" i="7"/>
  <c r="AT1557" i="7" s="1"/>
  <c r="AU1557" i="7" s="1"/>
  <c r="BL1556" i="7"/>
  <c r="BI1556" i="7"/>
  <c r="BF1556" i="7"/>
  <c r="BD1556" i="7"/>
  <c r="BA1556" i="7"/>
  <c r="AY1556" i="7"/>
  <c r="AQ1556" i="7"/>
  <c r="AT1556" i="7" s="1"/>
  <c r="AU1556" i="7" s="1"/>
  <c r="BL1555" i="7"/>
  <c r="BI1555" i="7"/>
  <c r="BF1555" i="7"/>
  <c r="BD1555" i="7"/>
  <c r="BA1555" i="7"/>
  <c r="AY1555" i="7"/>
  <c r="AQ1555" i="7"/>
  <c r="AT1555" i="7" s="1"/>
  <c r="AU1555" i="7" s="1"/>
  <c r="BL1554" i="7"/>
  <c r="BI1554" i="7"/>
  <c r="BF1554" i="7"/>
  <c r="BD1554" i="7"/>
  <c r="BA1554" i="7"/>
  <c r="AY1554" i="7"/>
  <c r="AQ1554" i="7"/>
  <c r="AT1554" i="7" s="1"/>
  <c r="AU1554" i="7" s="1"/>
  <c r="BL1553" i="7"/>
  <c r="BI1553" i="7"/>
  <c r="BF1553" i="7"/>
  <c r="BD1553" i="7"/>
  <c r="BA1553" i="7"/>
  <c r="AY1553" i="7"/>
  <c r="AQ1553" i="7"/>
  <c r="AT1553" i="7" s="1"/>
  <c r="AU1553" i="7" s="1"/>
  <c r="BL1552" i="7"/>
  <c r="BI1552" i="7"/>
  <c r="BF1552" i="7"/>
  <c r="BD1552" i="7"/>
  <c r="BA1552" i="7"/>
  <c r="AY1552" i="7"/>
  <c r="AQ1552" i="7"/>
  <c r="AT1552" i="7" s="1"/>
  <c r="AU1552" i="7" s="1"/>
  <c r="BL1551" i="7"/>
  <c r="BI1551" i="7"/>
  <c r="BF1551" i="7"/>
  <c r="BD1551" i="7"/>
  <c r="BA1551" i="7"/>
  <c r="AY1551" i="7"/>
  <c r="AQ1551" i="7"/>
  <c r="AT1551" i="7" s="1"/>
  <c r="AU1551" i="7" s="1"/>
  <c r="BL1550" i="7"/>
  <c r="BI1550" i="7"/>
  <c r="BF1550" i="7"/>
  <c r="BD1550" i="7"/>
  <c r="BA1550" i="7"/>
  <c r="AY1550" i="7"/>
  <c r="AQ1550" i="7"/>
  <c r="AT1550" i="7" s="1"/>
  <c r="AU1550" i="7" s="1"/>
  <c r="BL1549" i="7"/>
  <c r="BI1549" i="7"/>
  <c r="BF1549" i="7"/>
  <c r="BD1549" i="7"/>
  <c r="BA1549" i="7"/>
  <c r="AY1549" i="7"/>
  <c r="AQ1549" i="7"/>
  <c r="AT1549" i="7" s="1"/>
  <c r="AU1549" i="7" s="1"/>
  <c r="BL1548" i="7"/>
  <c r="BI1548" i="7"/>
  <c r="BF1548" i="7"/>
  <c r="BD1548" i="7"/>
  <c r="BA1548" i="7"/>
  <c r="AY1548" i="7"/>
  <c r="AQ1548" i="7"/>
  <c r="AT1548" i="7" s="1"/>
  <c r="AU1548" i="7" s="1"/>
  <c r="BL1547" i="7"/>
  <c r="BI1547" i="7"/>
  <c r="BF1547" i="7"/>
  <c r="BD1547" i="7"/>
  <c r="BA1547" i="7"/>
  <c r="AY1547" i="7"/>
  <c r="AQ1547" i="7"/>
  <c r="AT1547" i="7" s="1"/>
  <c r="AU1547" i="7" s="1"/>
  <c r="BL1546" i="7"/>
  <c r="BI1546" i="7"/>
  <c r="BF1546" i="7"/>
  <c r="BD1546" i="7"/>
  <c r="BA1546" i="7"/>
  <c r="AY1546" i="7"/>
  <c r="AQ1546" i="7"/>
  <c r="AT1546" i="7" s="1"/>
  <c r="AU1546" i="7" s="1"/>
  <c r="BL1545" i="7"/>
  <c r="BI1545" i="7"/>
  <c r="BF1545" i="7"/>
  <c r="BD1545" i="7"/>
  <c r="BA1545" i="7"/>
  <c r="AY1545" i="7"/>
  <c r="AQ1545" i="7"/>
  <c r="AT1545" i="7" s="1"/>
  <c r="AU1545" i="7" s="1"/>
  <c r="BL1544" i="7"/>
  <c r="BI1544" i="7"/>
  <c r="BF1544" i="7"/>
  <c r="BD1544" i="7"/>
  <c r="BA1544" i="7"/>
  <c r="AY1544" i="7"/>
  <c r="AQ1544" i="7"/>
  <c r="AT1544" i="7" s="1"/>
  <c r="AU1544" i="7" s="1"/>
  <c r="BL1543" i="7"/>
  <c r="BI1543" i="7"/>
  <c r="BF1543" i="7"/>
  <c r="BD1543" i="7"/>
  <c r="BA1543" i="7"/>
  <c r="AY1543" i="7"/>
  <c r="AQ1543" i="7"/>
  <c r="AT1543" i="7" s="1"/>
  <c r="AU1543" i="7" s="1"/>
  <c r="BL1542" i="7"/>
  <c r="BI1542" i="7"/>
  <c r="BF1542" i="7"/>
  <c r="BD1542" i="7"/>
  <c r="BA1542" i="7"/>
  <c r="AY1542" i="7"/>
  <c r="AQ1542" i="7"/>
  <c r="AT1542" i="7" s="1"/>
  <c r="AU1542" i="7" s="1"/>
  <c r="BL1541" i="7"/>
  <c r="BI1541" i="7"/>
  <c r="BF1541" i="7"/>
  <c r="BD1541" i="7"/>
  <c r="BA1541" i="7"/>
  <c r="AY1541" i="7"/>
  <c r="AQ1541" i="7"/>
  <c r="AT1541" i="7" s="1"/>
  <c r="AU1541" i="7" s="1"/>
  <c r="BL1540" i="7"/>
  <c r="BI1540" i="7"/>
  <c r="BF1540" i="7"/>
  <c r="BD1540" i="7"/>
  <c r="BA1540" i="7"/>
  <c r="AY1540" i="7"/>
  <c r="AQ1540" i="7"/>
  <c r="AT1540" i="7" s="1"/>
  <c r="AU1540" i="7" s="1"/>
  <c r="BL1539" i="7"/>
  <c r="BI1539" i="7"/>
  <c r="BF1539" i="7"/>
  <c r="BD1539" i="7"/>
  <c r="BA1539" i="7"/>
  <c r="AY1539" i="7"/>
  <c r="AQ1539" i="7"/>
  <c r="AT1539" i="7" s="1"/>
  <c r="AU1539" i="7" s="1"/>
  <c r="BL1538" i="7"/>
  <c r="BI1538" i="7"/>
  <c r="BF1538" i="7"/>
  <c r="BD1538" i="7"/>
  <c r="BA1538" i="7"/>
  <c r="AY1538" i="7"/>
  <c r="AQ1538" i="7"/>
  <c r="AT1538" i="7" s="1"/>
  <c r="AU1538" i="7" s="1"/>
  <c r="BL1537" i="7"/>
  <c r="BI1537" i="7"/>
  <c r="BF1537" i="7"/>
  <c r="BD1537" i="7"/>
  <c r="BA1537" i="7"/>
  <c r="AY1537" i="7"/>
  <c r="AQ1537" i="7"/>
  <c r="AT1537" i="7" s="1"/>
  <c r="AU1537" i="7" s="1"/>
  <c r="BL1536" i="7"/>
  <c r="BI1536" i="7"/>
  <c r="BF1536" i="7"/>
  <c r="BD1536" i="7"/>
  <c r="BA1536" i="7"/>
  <c r="AY1536" i="7"/>
  <c r="AT1536" i="7"/>
  <c r="AU1536" i="7" s="1"/>
  <c r="AQ1536" i="7"/>
  <c r="BL1535" i="7"/>
  <c r="BI1535" i="7"/>
  <c r="BF1535" i="7"/>
  <c r="BD1535" i="7"/>
  <c r="BA1535" i="7"/>
  <c r="AY1535" i="7"/>
  <c r="AQ1535" i="7"/>
  <c r="AT1535" i="7" s="1"/>
  <c r="AU1535" i="7" s="1"/>
  <c r="BL1534" i="7"/>
  <c r="BI1534" i="7"/>
  <c r="BF1534" i="7"/>
  <c r="BD1534" i="7"/>
  <c r="BA1534" i="7"/>
  <c r="AY1534" i="7"/>
  <c r="AQ1534" i="7"/>
  <c r="AT1534" i="7" s="1"/>
  <c r="AU1534" i="7" s="1"/>
  <c r="BL1533" i="7"/>
  <c r="BI1533" i="7"/>
  <c r="BF1533" i="7"/>
  <c r="BD1533" i="7"/>
  <c r="BA1533" i="7"/>
  <c r="AY1533" i="7"/>
  <c r="AQ1533" i="7"/>
  <c r="AT1533" i="7" s="1"/>
  <c r="AU1533" i="7" s="1"/>
  <c r="BL1532" i="7"/>
  <c r="BI1532" i="7"/>
  <c r="BF1532" i="7"/>
  <c r="BD1532" i="7"/>
  <c r="BA1532" i="7"/>
  <c r="AY1532" i="7"/>
  <c r="AQ1532" i="7"/>
  <c r="AT1532" i="7" s="1"/>
  <c r="AU1532" i="7" s="1"/>
  <c r="BL1531" i="7"/>
  <c r="BI1531" i="7"/>
  <c r="BF1531" i="7"/>
  <c r="BD1531" i="7"/>
  <c r="BA1531" i="7"/>
  <c r="AY1531" i="7"/>
  <c r="AQ1531" i="7"/>
  <c r="AT1531" i="7" s="1"/>
  <c r="AU1531" i="7" s="1"/>
  <c r="BL1530" i="7"/>
  <c r="BI1530" i="7"/>
  <c r="BF1530" i="7"/>
  <c r="BD1530" i="7"/>
  <c r="BA1530" i="7"/>
  <c r="AY1530" i="7"/>
  <c r="AQ1530" i="7"/>
  <c r="AT1530" i="7" s="1"/>
  <c r="AU1530" i="7" s="1"/>
  <c r="BL1529" i="7"/>
  <c r="BI1529" i="7"/>
  <c r="BF1529" i="7"/>
  <c r="BD1529" i="7"/>
  <c r="BA1529" i="7"/>
  <c r="AY1529" i="7"/>
  <c r="AQ1529" i="7"/>
  <c r="AT1529" i="7" s="1"/>
  <c r="AU1529" i="7" s="1"/>
  <c r="BL1528" i="7"/>
  <c r="BI1528" i="7"/>
  <c r="BF1528" i="7"/>
  <c r="BD1528" i="7"/>
  <c r="BA1528" i="7"/>
  <c r="AY1528" i="7"/>
  <c r="AQ1528" i="7"/>
  <c r="AT1528" i="7" s="1"/>
  <c r="AU1528" i="7" s="1"/>
  <c r="BL1527" i="7"/>
  <c r="BI1527" i="7"/>
  <c r="BF1527" i="7"/>
  <c r="BD1527" i="7"/>
  <c r="BA1527" i="7"/>
  <c r="AY1527" i="7"/>
  <c r="AQ1527" i="7"/>
  <c r="AT1527" i="7" s="1"/>
  <c r="AU1527" i="7" s="1"/>
  <c r="BL1526" i="7"/>
  <c r="BI1526" i="7"/>
  <c r="BF1526" i="7"/>
  <c r="BD1526" i="7"/>
  <c r="BA1526" i="7"/>
  <c r="AY1526" i="7"/>
  <c r="AQ1526" i="7"/>
  <c r="AT1526" i="7" s="1"/>
  <c r="AU1526" i="7" s="1"/>
  <c r="BL1525" i="7"/>
  <c r="BI1525" i="7"/>
  <c r="BF1525" i="7"/>
  <c r="BD1525" i="7"/>
  <c r="BA1525" i="7"/>
  <c r="AY1525" i="7"/>
  <c r="AQ1525" i="7"/>
  <c r="AT1525" i="7" s="1"/>
  <c r="AU1525" i="7" s="1"/>
  <c r="BL1524" i="7"/>
  <c r="BI1524" i="7"/>
  <c r="BF1524" i="7"/>
  <c r="BD1524" i="7"/>
  <c r="BA1524" i="7"/>
  <c r="AY1524" i="7"/>
  <c r="AQ1524" i="7"/>
  <c r="AT1524" i="7" s="1"/>
  <c r="AU1524" i="7" s="1"/>
  <c r="BL1523" i="7"/>
  <c r="BI1523" i="7"/>
  <c r="BF1523" i="7"/>
  <c r="BD1523" i="7"/>
  <c r="BA1523" i="7"/>
  <c r="AY1523" i="7"/>
  <c r="AQ1523" i="7"/>
  <c r="AT1523" i="7" s="1"/>
  <c r="AU1523" i="7" s="1"/>
  <c r="BL1522" i="7"/>
  <c r="BI1522" i="7"/>
  <c r="BF1522" i="7"/>
  <c r="BD1522" i="7"/>
  <c r="BA1522" i="7"/>
  <c r="AY1522" i="7"/>
  <c r="AT1522" i="7"/>
  <c r="AU1522" i="7" s="1"/>
  <c r="AQ1522" i="7"/>
  <c r="BL1521" i="7"/>
  <c r="BI1521" i="7"/>
  <c r="BF1521" i="7"/>
  <c r="BD1521" i="7"/>
  <c r="BA1521" i="7"/>
  <c r="AY1521" i="7"/>
  <c r="AQ1521" i="7"/>
  <c r="AT1521" i="7" s="1"/>
  <c r="AU1521" i="7" s="1"/>
  <c r="BL1520" i="7"/>
  <c r="BI1520" i="7"/>
  <c r="BF1520" i="7"/>
  <c r="BD1520" i="7"/>
  <c r="BA1520" i="7"/>
  <c r="AY1520" i="7"/>
  <c r="AQ1520" i="7"/>
  <c r="AT1520" i="7" s="1"/>
  <c r="AU1520" i="7" s="1"/>
  <c r="BL1519" i="7"/>
  <c r="BI1519" i="7"/>
  <c r="BF1519" i="7"/>
  <c r="BD1519" i="7"/>
  <c r="BA1519" i="7"/>
  <c r="AY1519" i="7"/>
  <c r="AQ1519" i="7"/>
  <c r="AT1519" i="7" s="1"/>
  <c r="AU1519" i="7" s="1"/>
  <c r="BL1518" i="7"/>
  <c r="BI1518" i="7"/>
  <c r="BF1518" i="7"/>
  <c r="BD1518" i="7"/>
  <c r="BA1518" i="7"/>
  <c r="AY1518" i="7"/>
  <c r="AQ1518" i="7"/>
  <c r="AT1518" i="7" s="1"/>
  <c r="AU1518" i="7" s="1"/>
  <c r="BL1517" i="7"/>
  <c r="BI1517" i="7"/>
  <c r="BF1517" i="7"/>
  <c r="BD1517" i="7"/>
  <c r="BA1517" i="7"/>
  <c r="AY1517" i="7"/>
  <c r="AQ1517" i="7"/>
  <c r="AT1517" i="7" s="1"/>
  <c r="AU1517" i="7" s="1"/>
  <c r="BL1516" i="7"/>
  <c r="BI1516" i="7"/>
  <c r="BF1516" i="7"/>
  <c r="BD1516" i="7"/>
  <c r="BA1516" i="7"/>
  <c r="AY1516" i="7"/>
  <c r="AQ1516" i="7"/>
  <c r="AT1516" i="7" s="1"/>
  <c r="AU1516" i="7" s="1"/>
  <c r="BL1515" i="7"/>
  <c r="BI1515" i="7"/>
  <c r="BF1515" i="7"/>
  <c r="BD1515" i="7"/>
  <c r="BA1515" i="7"/>
  <c r="AY1515" i="7"/>
  <c r="AQ1515" i="7"/>
  <c r="AT1515" i="7" s="1"/>
  <c r="AU1515" i="7" s="1"/>
  <c r="BL1514" i="7"/>
  <c r="BI1514" i="7"/>
  <c r="BF1514" i="7"/>
  <c r="BD1514" i="7"/>
  <c r="BA1514" i="7"/>
  <c r="AY1514" i="7"/>
  <c r="AQ1514" i="7"/>
  <c r="AT1514" i="7" s="1"/>
  <c r="AU1514" i="7" s="1"/>
  <c r="BL1513" i="7"/>
  <c r="BI1513" i="7"/>
  <c r="BF1513" i="7"/>
  <c r="BD1513" i="7"/>
  <c r="BA1513" i="7"/>
  <c r="AY1513" i="7"/>
  <c r="AQ1513" i="7"/>
  <c r="AT1513" i="7" s="1"/>
  <c r="AU1513" i="7" s="1"/>
  <c r="BL1512" i="7"/>
  <c r="BI1512" i="7"/>
  <c r="BF1512" i="7"/>
  <c r="BD1512" i="7"/>
  <c r="BA1512" i="7"/>
  <c r="AY1512" i="7"/>
  <c r="AQ1512" i="7"/>
  <c r="AT1512" i="7" s="1"/>
  <c r="AU1512" i="7" s="1"/>
  <c r="BL1511" i="7"/>
  <c r="BI1511" i="7"/>
  <c r="BF1511" i="7"/>
  <c r="BD1511" i="7"/>
  <c r="BA1511" i="7"/>
  <c r="AY1511" i="7"/>
  <c r="AQ1511" i="7"/>
  <c r="AT1511" i="7" s="1"/>
  <c r="AU1511" i="7" s="1"/>
  <c r="BL1510" i="7"/>
  <c r="BI1510" i="7"/>
  <c r="BF1510" i="7"/>
  <c r="BD1510" i="7"/>
  <c r="BA1510" i="7"/>
  <c r="AY1510" i="7"/>
  <c r="AQ1510" i="7"/>
  <c r="AT1510" i="7" s="1"/>
  <c r="AU1510" i="7" s="1"/>
  <c r="BL1509" i="7"/>
  <c r="BI1509" i="7"/>
  <c r="BF1509" i="7"/>
  <c r="BD1509" i="7"/>
  <c r="BA1509" i="7"/>
  <c r="AY1509" i="7"/>
  <c r="AQ1509" i="7"/>
  <c r="AT1509" i="7" s="1"/>
  <c r="AU1509" i="7" s="1"/>
  <c r="BL1508" i="7"/>
  <c r="BI1508" i="7"/>
  <c r="BF1508" i="7"/>
  <c r="BD1508" i="7"/>
  <c r="BA1508" i="7"/>
  <c r="AY1508" i="7"/>
  <c r="AQ1508" i="7"/>
  <c r="AT1508" i="7" s="1"/>
  <c r="AU1508" i="7" s="1"/>
  <c r="BL1507" i="7"/>
  <c r="BI1507" i="7"/>
  <c r="BF1507" i="7"/>
  <c r="BD1507" i="7"/>
  <c r="BA1507" i="7"/>
  <c r="AY1507" i="7"/>
  <c r="AQ1507" i="7"/>
  <c r="AT1507" i="7" s="1"/>
  <c r="AU1507" i="7" s="1"/>
  <c r="BL1506" i="7"/>
  <c r="BI1506" i="7"/>
  <c r="BF1506" i="7"/>
  <c r="BD1506" i="7"/>
  <c r="BA1506" i="7"/>
  <c r="AY1506" i="7"/>
  <c r="AQ1506" i="7"/>
  <c r="AT1506" i="7" s="1"/>
  <c r="AU1506" i="7" s="1"/>
  <c r="BL1505" i="7"/>
  <c r="BI1505" i="7"/>
  <c r="BF1505" i="7"/>
  <c r="BD1505" i="7"/>
  <c r="BA1505" i="7"/>
  <c r="AY1505" i="7"/>
  <c r="AQ1505" i="7"/>
  <c r="AT1505" i="7" s="1"/>
  <c r="AU1505" i="7" s="1"/>
  <c r="BL1504" i="7"/>
  <c r="BI1504" i="7"/>
  <c r="BF1504" i="7"/>
  <c r="BD1504" i="7"/>
  <c r="BA1504" i="7"/>
  <c r="AY1504" i="7"/>
  <c r="AQ1504" i="7"/>
  <c r="AT1504" i="7" s="1"/>
  <c r="AU1504" i="7" s="1"/>
  <c r="BL1503" i="7"/>
  <c r="BI1503" i="7"/>
  <c r="BF1503" i="7"/>
  <c r="BD1503" i="7"/>
  <c r="BA1503" i="7"/>
  <c r="AY1503" i="7"/>
  <c r="AQ1503" i="7"/>
  <c r="AT1503" i="7" s="1"/>
  <c r="AU1503" i="7" s="1"/>
  <c r="BL1502" i="7"/>
  <c r="BI1502" i="7"/>
  <c r="BF1502" i="7"/>
  <c r="BD1502" i="7"/>
  <c r="BA1502" i="7"/>
  <c r="AY1502" i="7"/>
  <c r="AQ1502" i="7"/>
  <c r="AT1502" i="7" s="1"/>
  <c r="AU1502" i="7" s="1"/>
  <c r="BL1501" i="7"/>
  <c r="BI1501" i="7"/>
  <c r="BF1501" i="7"/>
  <c r="BD1501" i="7"/>
  <c r="BA1501" i="7"/>
  <c r="AY1501" i="7"/>
  <c r="AQ1501" i="7"/>
  <c r="AT1501" i="7" s="1"/>
  <c r="AU1501" i="7" s="1"/>
  <c r="BL1500" i="7"/>
  <c r="BI1500" i="7"/>
  <c r="BF1500" i="7"/>
  <c r="BD1500" i="7"/>
  <c r="BA1500" i="7"/>
  <c r="AY1500" i="7"/>
  <c r="AQ1500" i="7"/>
  <c r="AT1500" i="7" s="1"/>
  <c r="AU1500" i="7" s="1"/>
  <c r="BL1499" i="7"/>
  <c r="BI1499" i="7"/>
  <c r="BF1499" i="7"/>
  <c r="BD1499" i="7"/>
  <c r="BA1499" i="7"/>
  <c r="AY1499" i="7"/>
  <c r="AQ1499" i="7"/>
  <c r="AT1499" i="7" s="1"/>
  <c r="AU1499" i="7" s="1"/>
  <c r="BL1498" i="7"/>
  <c r="BI1498" i="7"/>
  <c r="BF1498" i="7"/>
  <c r="BD1498" i="7"/>
  <c r="BA1498" i="7"/>
  <c r="AY1498" i="7"/>
  <c r="AQ1498" i="7"/>
  <c r="AT1498" i="7" s="1"/>
  <c r="AU1498" i="7" s="1"/>
  <c r="BL1497" i="7"/>
  <c r="BI1497" i="7"/>
  <c r="BF1497" i="7"/>
  <c r="BD1497" i="7"/>
  <c r="BA1497" i="7"/>
  <c r="AY1497" i="7"/>
  <c r="AQ1497" i="7"/>
  <c r="AT1497" i="7" s="1"/>
  <c r="AU1497" i="7" s="1"/>
  <c r="BL1496" i="7"/>
  <c r="BI1496" i="7"/>
  <c r="BF1496" i="7"/>
  <c r="BD1496" i="7"/>
  <c r="BA1496" i="7"/>
  <c r="AY1496" i="7"/>
  <c r="AQ1496" i="7"/>
  <c r="AT1496" i="7" s="1"/>
  <c r="AU1496" i="7" s="1"/>
  <c r="BL1495" i="7"/>
  <c r="BI1495" i="7"/>
  <c r="BF1495" i="7"/>
  <c r="BD1495" i="7"/>
  <c r="BA1495" i="7"/>
  <c r="AY1495" i="7"/>
  <c r="AQ1495" i="7"/>
  <c r="AT1495" i="7" s="1"/>
  <c r="AU1495" i="7" s="1"/>
  <c r="BL1494" i="7"/>
  <c r="BI1494" i="7"/>
  <c r="BF1494" i="7"/>
  <c r="BD1494" i="7"/>
  <c r="BA1494" i="7"/>
  <c r="AY1494" i="7"/>
  <c r="AQ1494" i="7"/>
  <c r="AT1494" i="7" s="1"/>
  <c r="AU1494" i="7" s="1"/>
  <c r="BL1493" i="7"/>
  <c r="BI1493" i="7"/>
  <c r="BF1493" i="7"/>
  <c r="BD1493" i="7"/>
  <c r="BA1493" i="7"/>
  <c r="AY1493" i="7"/>
  <c r="AQ1493" i="7"/>
  <c r="AT1493" i="7" s="1"/>
  <c r="AU1493" i="7" s="1"/>
  <c r="BL1492" i="7"/>
  <c r="BI1492" i="7"/>
  <c r="BF1492" i="7"/>
  <c r="BD1492" i="7"/>
  <c r="BA1492" i="7"/>
  <c r="AY1492" i="7"/>
  <c r="AQ1492" i="7"/>
  <c r="AT1492" i="7" s="1"/>
  <c r="AU1492" i="7" s="1"/>
  <c r="BL1491" i="7"/>
  <c r="BI1491" i="7"/>
  <c r="BF1491" i="7"/>
  <c r="BD1491" i="7"/>
  <c r="BA1491" i="7"/>
  <c r="AY1491" i="7"/>
  <c r="AQ1491" i="7"/>
  <c r="AT1491" i="7" s="1"/>
  <c r="AU1491" i="7" s="1"/>
  <c r="BL1490" i="7"/>
  <c r="BI1490" i="7"/>
  <c r="BF1490" i="7"/>
  <c r="BD1490" i="7"/>
  <c r="BA1490" i="7"/>
  <c r="AY1490" i="7"/>
  <c r="AQ1490" i="7"/>
  <c r="AT1490" i="7" s="1"/>
  <c r="AU1490" i="7" s="1"/>
  <c r="BL1489" i="7"/>
  <c r="BI1489" i="7"/>
  <c r="BF1489" i="7"/>
  <c r="BD1489" i="7"/>
  <c r="BA1489" i="7"/>
  <c r="AY1489" i="7"/>
  <c r="AQ1489" i="7"/>
  <c r="AT1489" i="7" s="1"/>
  <c r="AU1489" i="7" s="1"/>
  <c r="BL1488" i="7"/>
  <c r="BI1488" i="7"/>
  <c r="BF1488" i="7"/>
  <c r="BD1488" i="7"/>
  <c r="BA1488" i="7"/>
  <c r="AY1488" i="7"/>
  <c r="AQ1488" i="7"/>
  <c r="AT1488" i="7" s="1"/>
  <c r="AU1488" i="7" s="1"/>
  <c r="BL1487" i="7"/>
  <c r="BI1487" i="7"/>
  <c r="BF1487" i="7"/>
  <c r="BD1487" i="7"/>
  <c r="BA1487" i="7"/>
  <c r="AY1487" i="7"/>
  <c r="AQ1487" i="7"/>
  <c r="AT1487" i="7" s="1"/>
  <c r="AU1487" i="7" s="1"/>
  <c r="BL1486" i="7"/>
  <c r="BI1486" i="7"/>
  <c r="BF1486" i="7"/>
  <c r="BD1486" i="7"/>
  <c r="BA1486" i="7"/>
  <c r="AY1486" i="7"/>
  <c r="AQ1486" i="7"/>
  <c r="AT1486" i="7" s="1"/>
  <c r="AU1486" i="7" s="1"/>
  <c r="BL1485" i="7"/>
  <c r="BI1485" i="7"/>
  <c r="BF1485" i="7"/>
  <c r="BD1485" i="7"/>
  <c r="BA1485" i="7"/>
  <c r="AY1485" i="7"/>
  <c r="AQ1485" i="7"/>
  <c r="AT1485" i="7" s="1"/>
  <c r="AU1485" i="7" s="1"/>
  <c r="BL1484" i="7"/>
  <c r="BI1484" i="7"/>
  <c r="BF1484" i="7"/>
  <c r="BD1484" i="7"/>
  <c r="BA1484" i="7"/>
  <c r="AY1484" i="7"/>
  <c r="AQ1484" i="7"/>
  <c r="AT1484" i="7" s="1"/>
  <c r="AU1484" i="7" s="1"/>
  <c r="BL1483" i="7"/>
  <c r="BI1483" i="7"/>
  <c r="BF1483" i="7"/>
  <c r="BD1483" i="7"/>
  <c r="BA1483" i="7"/>
  <c r="AY1483" i="7"/>
  <c r="AQ1483" i="7"/>
  <c r="AT1483" i="7" s="1"/>
  <c r="AU1483" i="7" s="1"/>
  <c r="BL1482" i="7"/>
  <c r="BI1482" i="7"/>
  <c r="BF1482" i="7"/>
  <c r="BD1482" i="7"/>
  <c r="BA1482" i="7"/>
  <c r="AY1482" i="7"/>
  <c r="AQ1482" i="7"/>
  <c r="AT1482" i="7" s="1"/>
  <c r="AU1482" i="7" s="1"/>
  <c r="BL1481" i="7"/>
  <c r="BI1481" i="7"/>
  <c r="BF1481" i="7"/>
  <c r="BD1481" i="7"/>
  <c r="BA1481" i="7"/>
  <c r="AY1481" i="7"/>
  <c r="AQ1481" i="7"/>
  <c r="AT1481" i="7" s="1"/>
  <c r="AU1481" i="7" s="1"/>
  <c r="BL1480" i="7"/>
  <c r="BI1480" i="7"/>
  <c r="BF1480" i="7"/>
  <c r="BD1480" i="7"/>
  <c r="BA1480" i="7"/>
  <c r="AY1480" i="7"/>
  <c r="AQ1480" i="7"/>
  <c r="AT1480" i="7" s="1"/>
  <c r="AU1480" i="7" s="1"/>
  <c r="BL1479" i="7"/>
  <c r="BI1479" i="7"/>
  <c r="BF1479" i="7"/>
  <c r="BD1479" i="7"/>
  <c r="BA1479" i="7"/>
  <c r="AY1479" i="7"/>
  <c r="AQ1479" i="7"/>
  <c r="AT1479" i="7" s="1"/>
  <c r="AU1479" i="7" s="1"/>
  <c r="BL1478" i="7"/>
  <c r="BI1478" i="7"/>
  <c r="BF1478" i="7"/>
  <c r="BD1478" i="7"/>
  <c r="BA1478" i="7"/>
  <c r="AY1478" i="7"/>
  <c r="AQ1478" i="7"/>
  <c r="AT1478" i="7" s="1"/>
  <c r="AU1478" i="7" s="1"/>
  <c r="BL1477" i="7"/>
  <c r="BI1477" i="7"/>
  <c r="BF1477" i="7"/>
  <c r="BD1477" i="7"/>
  <c r="BA1477" i="7"/>
  <c r="AY1477" i="7"/>
  <c r="AQ1477" i="7"/>
  <c r="AT1477" i="7" s="1"/>
  <c r="AU1477" i="7" s="1"/>
  <c r="BL1476" i="7"/>
  <c r="BI1476" i="7"/>
  <c r="BF1476" i="7"/>
  <c r="BD1476" i="7"/>
  <c r="BA1476" i="7"/>
  <c r="AY1476" i="7"/>
  <c r="AQ1476" i="7"/>
  <c r="AT1476" i="7" s="1"/>
  <c r="AU1476" i="7" s="1"/>
  <c r="BL1475" i="7"/>
  <c r="BI1475" i="7"/>
  <c r="BF1475" i="7"/>
  <c r="BD1475" i="7"/>
  <c r="BA1475" i="7"/>
  <c r="AY1475" i="7"/>
  <c r="AQ1475" i="7"/>
  <c r="AT1475" i="7" s="1"/>
  <c r="AU1475" i="7" s="1"/>
  <c r="BL1474" i="7"/>
  <c r="BI1474" i="7"/>
  <c r="BF1474" i="7"/>
  <c r="BD1474" i="7"/>
  <c r="BA1474" i="7"/>
  <c r="AY1474" i="7"/>
  <c r="AQ1474" i="7"/>
  <c r="AT1474" i="7" s="1"/>
  <c r="AU1474" i="7" s="1"/>
  <c r="BL1473" i="7"/>
  <c r="BI1473" i="7"/>
  <c r="BF1473" i="7"/>
  <c r="BD1473" i="7"/>
  <c r="BA1473" i="7"/>
  <c r="AY1473" i="7"/>
  <c r="AQ1473" i="7"/>
  <c r="AT1473" i="7" s="1"/>
  <c r="AU1473" i="7" s="1"/>
  <c r="BL1472" i="7"/>
  <c r="BI1472" i="7"/>
  <c r="BF1472" i="7"/>
  <c r="BD1472" i="7"/>
  <c r="BA1472" i="7"/>
  <c r="AY1472" i="7"/>
  <c r="AQ1472" i="7"/>
  <c r="AT1472" i="7" s="1"/>
  <c r="AU1472" i="7" s="1"/>
  <c r="BL1471" i="7"/>
  <c r="BI1471" i="7"/>
  <c r="BF1471" i="7"/>
  <c r="BD1471" i="7"/>
  <c r="BA1471" i="7"/>
  <c r="AY1471" i="7"/>
  <c r="AQ1471" i="7"/>
  <c r="AT1471" i="7" s="1"/>
  <c r="AU1471" i="7" s="1"/>
  <c r="BL1470" i="7"/>
  <c r="BI1470" i="7"/>
  <c r="BF1470" i="7"/>
  <c r="BD1470" i="7"/>
  <c r="BA1470" i="7"/>
  <c r="AY1470" i="7"/>
  <c r="AQ1470" i="7"/>
  <c r="AT1470" i="7" s="1"/>
  <c r="AU1470" i="7" s="1"/>
  <c r="BL1469" i="7"/>
  <c r="BI1469" i="7"/>
  <c r="BF1469" i="7"/>
  <c r="BD1469" i="7"/>
  <c r="BA1469" i="7"/>
  <c r="AY1469" i="7"/>
  <c r="AQ1469" i="7"/>
  <c r="AT1469" i="7" s="1"/>
  <c r="AU1469" i="7" s="1"/>
  <c r="BL1468" i="7"/>
  <c r="BI1468" i="7"/>
  <c r="BF1468" i="7"/>
  <c r="BD1468" i="7"/>
  <c r="BA1468" i="7"/>
  <c r="AY1468" i="7"/>
  <c r="AQ1468" i="7"/>
  <c r="AT1468" i="7" s="1"/>
  <c r="AU1468" i="7" s="1"/>
  <c r="BL1467" i="7"/>
  <c r="BI1467" i="7"/>
  <c r="BF1467" i="7"/>
  <c r="BD1467" i="7"/>
  <c r="BA1467" i="7"/>
  <c r="AY1467" i="7"/>
  <c r="AQ1467" i="7"/>
  <c r="AT1467" i="7" s="1"/>
  <c r="AU1467" i="7" s="1"/>
  <c r="BL1466" i="7"/>
  <c r="BI1466" i="7"/>
  <c r="BF1466" i="7"/>
  <c r="BD1466" i="7"/>
  <c r="BA1466" i="7"/>
  <c r="AY1466" i="7"/>
  <c r="AQ1466" i="7"/>
  <c r="AT1466" i="7" s="1"/>
  <c r="AU1466" i="7" s="1"/>
  <c r="BL1465" i="7"/>
  <c r="BI1465" i="7"/>
  <c r="BF1465" i="7"/>
  <c r="BD1465" i="7"/>
  <c r="BA1465" i="7"/>
  <c r="AY1465" i="7"/>
  <c r="AQ1465" i="7"/>
  <c r="AT1465" i="7" s="1"/>
  <c r="AU1465" i="7" s="1"/>
  <c r="BL1464" i="7"/>
  <c r="BI1464" i="7"/>
  <c r="BF1464" i="7"/>
  <c r="BD1464" i="7"/>
  <c r="BA1464" i="7"/>
  <c r="AY1464" i="7"/>
  <c r="AQ1464" i="7"/>
  <c r="AT1464" i="7" s="1"/>
  <c r="AU1464" i="7" s="1"/>
  <c r="BL1463" i="7"/>
  <c r="BI1463" i="7"/>
  <c r="BF1463" i="7"/>
  <c r="BD1463" i="7"/>
  <c r="BA1463" i="7"/>
  <c r="AY1463" i="7"/>
  <c r="AQ1463" i="7"/>
  <c r="AT1463" i="7" s="1"/>
  <c r="AU1463" i="7" s="1"/>
  <c r="BL1462" i="7"/>
  <c r="BI1462" i="7"/>
  <c r="BF1462" i="7"/>
  <c r="BD1462" i="7"/>
  <c r="BA1462" i="7"/>
  <c r="AY1462" i="7"/>
  <c r="AQ1462" i="7"/>
  <c r="AT1462" i="7" s="1"/>
  <c r="AU1462" i="7" s="1"/>
  <c r="BL1461" i="7"/>
  <c r="BI1461" i="7"/>
  <c r="BF1461" i="7"/>
  <c r="BD1461" i="7"/>
  <c r="BA1461" i="7"/>
  <c r="AY1461" i="7"/>
  <c r="AQ1461" i="7"/>
  <c r="AT1461" i="7" s="1"/>
  <c r="AU1461" i="7" s="1"/>
  <c r="BL1460" i="7"/>
  <c r="BI1460" i="7"/>
  <c r="BF1460" i="7"/>
  <c r="BD1460" i="7"/>
  <c r="BA1460" i="7"/>
  <c r="AY1460" i="7"/>
  <c r="AQ1460" i="7"/>
  <c r="AT1460" i="7" s="1"/>
  <c r="AU1460" i="7" s="1"/>
  <c r="BL1459" i="7"/>
  <c r="BI1459" i="7"/>
  <c r="BF1459" i="7"/>
  <c r="BD1459" i="7"/>
  <c r="BA1459" i="7"/>
  <c r="AY1459" i="7"/>
  <c r="AQ1459" i="7"/>
  <c r="AT1459" i="7" s="1"/>
  <c r="AU1459" i="7" s="1"/>
  <c r="BL1458" i="7"/>
  <c r="BI1458" i="7"/>
  <c r="BF1458" i="7"/>
  <c r="BD1458" i="7"/>
  <c r="BA1458" i="7"/>
  <c r="AY1458" i="7"/>
  <c r="AT1458" i="7"/>
  <c r="AU1458" i="7" s="1"/>
  <c r="AQ1458" i="7"/>
  <c r="BL1457" i="7"/>
  <c r="BI1457" i="7"/>
  <c r="BF1457" i="7"/>
  <c r="BD1457" i="7"/>
  <c r="BA1457" i="7"/>
  <c r="AY1457" i="7"/>
  <c r="AQ1457" i="7"/>
  <c r="AT1457" i="7" s="1"/>
  <c r="AU1457" i="7" s="1"/>
  <c r="BL1456" i="7"/>
  <c r="BI1456" i="7"/>
  <c r="BF1456" i="7"/>
  <c r="BD1456" i="7"/>
  <c r="BA1456" i="7"/>
  <c r="AY1456" i="7"/>
  <c r="AQ1456" i="7"/>
  <c r="AT1456" i="7" s="1"/>
  <c r="AU1456" i="7" s="1"/>
  <c r="BL1455" i="7"/>
  <c r="BI1455" i="7"/>
  <c r="BF1455" i="7"/>
  <c r="BD1455" i="7"/>
  <c r="BA1455" i="7"/>
  <c r="AY1455" i="7"/>
  <c r="AQ1455" i="7"/>
  <c r="AT1455" i="7" s="1"/>
  <c r="AU1455" i="7" s="1"/>
  <c r="BL1454" i="7"/>
  <c r="BI1454" i="7"/>
  <c r="BF1454" i="7"/>
  <c r="BD1454" i="7"/>
  <c r="BA1454" i="7"/>
  <c r="AY1454" i="7"/>
  <c r="AQ1454" i="7"/>
  <c r="AT1454" i="7" s="1"/>
  <c r="AU1454" i="7" s="1"/>
  <c r="BL1453" i="7"/>
  <c r="BI1453" i="7"/>
  <c r="BF1453" i="7"/>
  <c r="BD1453" i="7"/>
  <c r="BA1453" i="7"/>
  <c r="AY1453" i="7"/>
  <c r="AQ1453" i="7"/>
  <c r="AT1453" i="7" s="1"/>
  <c r="AU1453" i="7" s="1"/>
  <c r="BL1452" i="7"/>
  <c r="BI1452" i="7"/>
  <c r="BF1452" i="7"/>
  <c r="BD1452" i="7"/>
  <c r="BA1452" i="7"/>
  <c r="AY1452" i="7"/>
  <c r="AQ1452" i="7"/>
  <c r="AT1452" i="7" s="1"/>
  <c r="AU1452" i="7" s="1"/>
  <c r="BL1451" i="7"/>
  <c r="BI1451" i="7"/>
  <c r="BF1451" i="7"/>
  <c r="BD1451" i="7"/>
  <c r="BA1451" i="7"/>
  <c r="AY1451" i="7"/>
  <c r="AQ1451" i="7"/>
  <c r="AT1451" i="7" s="1"/>
  <c r="AU1451" i="7" s="1"/>
  <c r="BL1450" i="7"/>
  <c r="BI1450" i="7"/>
  <c r="BF1450" i="7"/>
  <c r="BD1450" i="7"/>
  <c r="BA1450" i="7"/>
  <c r="AY1450" i="7"/>
  <c r="AQ1450" i="7"/>
  <c r="AT1450" i="7" s="1"/>
  <c r="AU1450" i="7" s="1"/>
  <c r="BL1449" i="7"/>
  <c r="BI1449" i="7"/>
  <c r="BF1449" i="7"/>
  <c r="BD1449" i="7"/>
  <c r="BA1449" i="7"/>
  <c r="AY1449" i="7"/>
  <c r="AQ1449" i="7"/>
  <c r="AT1449" i="7" s="1"/>
  <c r="AU1449" i="7" s="1"/>
  <c r="BL1448" i="7"/>
  <c r="BI1448" i="7"/>
  <c r="BF1448" i="7"/>
  <c r="BD1448" i="7"/>
  <c r="BA1448" i="7"/>
  <c r="AY1448" i="7"/>
  <c r="AQ1448" i="7"/>
  <c r="AT1448" i="7" s="1"/>
  <c r="AU1448" i="7" s="1"/>
  <c r="BL1447" i="7"/>
  <c r="BI1447" i="7"/>
  <c r="BF1447" i="7"/>
  <c r="BD1447" i="7"/>
  <c r="BA1447" i="7"/>
  <c r="AY1447" i="7"/>
  <c r="AQ1447" i="7"/>
  <c r="AT1447" i="7" s="1"/>
  <c r="AU1447" i="7" s="1"/>
  <c r="BL1446" i="7"/>
  <c r="BI1446" i="7"/>
  <c r="BF1446" i="7"/>
  <c r="BD1446" i="7"/>
  <c r="BA1446" i="7"/>
  <c r="AY1446" i="7"/>
  <c r="AQ1446" i="7"/>
  <c r="AT1446" i="7" s="1"/>
  <c r="AU1446" i="7" s="1"/>
  <c r="BL1445" i="7"/>
  <c r="BI1445" i="7"/>
  <c r="BF1445" i="7"/>
  <c r="BD1445" i="7"/>
  <c r="BA1445" i="7"/>
  <c r="AY1445" i="7"/>
  <c r="AQ1445" i="7"/>
  <c r="AT1445" i="7" s="1"/>
  <c r="AU1445" i="7" s="1"/>
  <c r="BL1444" i="7"/>
  <c r="BI1444" i="7"/>
  <c r="BF1444" i="7"/>
  <c r="BD1444" i="7"/>
  <c r="BA1444" i="7"/>
  <c r="AY1444" i="7"/>
  <c r="AQ1444" i="7"/>
  <c r="AT1444" i="7" s="1"/>
  <c r="AU1444" i="7" s="1"/>
  <c r="BL1443" i="7"/>
  <c r="BI1443" i="7"/>
  <c r="BF1443" i="7"/>
  <c r="BD1443" i="7"/>
  <c r="BA1443" i="7"/>
  <c r="AY1443" i="7"/>
  <c r="AQ1443" i="7"/>
  <c r="AT1443" i="7" s="1"/>
  <c r="AU1443" i="7" s="1"/>
  <c r="BL1442" i="7"/>
  <c r="BI1442" i="7"/>
  <c r="BF1442" i="7"/>
  <c r="BD1442" i="7"/>
  <c r="BA1442" i="7"/>
  <c r="AY1442" i="7"/>
  <c r="AQ1442" i="7"/>
  <c r="AT1442" i="7" s="1"/>
  <c r="AU1442" i="7" s="1"/>
  <c r="BL1441" i="7"/>
  <c r="BI1441" i="7"/>
  <c r="BF1441" i="7"/>
  <c r="BD1441" i="7"/>
  <c r="BA1441" i="7"/>
  <c r="AY1441" i="7"/>
  <c r="AQ1441" i="7"/>
  <c r="AT1441" i="7" s="1"/>
  <c r="AU1441" i="7" s="1"/>
  <c r="BL1440" i="7"/>
  <c r="BI1440" i="7"/>
  <c r="BF1440" i="7"/>
  <c r="BD1440" i="7"/>
  <c r="BA1440" i="7"/>
  <c r="AY1440" i="7"/>
  <c r="AQ1440" i="7"/>
  <c r="AT1440" i="7" s="1"/>
  <c r="AU1440" i="7" s="1"/>
  <c r="BL1439" i="7"/>
  <c r="BI1439" i="7"/>
  <c r="BF1439" i="7"/>
  <c r="BD1439" i="7"/>
  <c r="BA1439" i="7"/>
  <c r="AY1439" i="7"/>
  <c r="AQ1439" i="7"/>
  <c r="AT1439" i="7" s="1"/>
  <c r="AU1439" i="7" s="1"/>
  <c r="BL1438" i="7"/>
  <c r="BI1438" i="7"/>
  <c r="BF1438" i="7"/>
  <c r="BD1438" i="7"/>
  <c r="BA1438" i="7"/>
  <c r="AY1438" i="7"/>
  <c r="AQ1438" i="7"/>
  <c r="AT1438" i="7" s="1"/>
  <c r="AU1438" i="7" s="1"/>
  <c r="BL1437" i="7"/>
  <c r="BI1437" i="7"/>
  <c r="BF1437" i="7"/>
  <c r="BD1437" i="7"/>
  <c r="BA1437" i="7"/>
  <c r="AY1437" i="7"/>
  <c r="AQ1437" i="7"/>
  <c r="AT1437" i="7" s="1"/>
  <c r="AU1437" i="7" s="1"/>
  <c r="BL1436" i="7"/>
  <c r="BI1436" i="7"/>
  <c r="BF1436" i="7"/>
  <c r="BD1436" i="7"/>
  <c r="BA1436" i="7"/>
  <c r="AY1436" i="7"/>
  <c r="AQ1436" i="7"/>
  <c r="AT1436" i="7" s="1"/>
  <c r="AU1436" i="7" s="1"/>
  <c r="BL1435" i="7"/>
  <c r="BI1435" i="7"/>
  <c r="BF1435" i="7"/>
  <c r="BD1435" i="7"/>
  <c r="BA1435" i="7"/>
  <c r="AY1435" i="7"/>
  <c r="AQ1435" i="7"/>
  <c r="AT1435" i="7" s="1"/>
  <c r="AU1435" i="7" s="1"/>
  <c r="BL1434" i="7"/>
  <c r="BI1434" i="7"/>
  <c r="BF1434" i="7"/>
  <c r="BD1434" i="7"/>
  <c r="BA1434" i="7"/>
  <c r="AY1434" i="7"/>
  <c r="AQ1434" i="7"/>
  <c r="AT1434" i="7" s="1"/>
  <c r="AU1434" i="7" s="1"/>
  <c r="BL1433" i="7"/>
  <c r="BI1433" i="7"/>
  <c r="BF1433" i="7"/>
  <c r="BD1433" i="7"/>
  <c r="BA1433" i="7"/>
  <c r="AY1433" i="7"/>
  <c r="AQ1433" i="7"/>
  <c r="AT1433" i="7" s="1"/>
  <c r="AU1433" i="7" s="1"/>
  <c r="BL1432" i="7"/>
  <c r="BI1432" i="7"/>
  <c r="BF1432" i="7"/>
  <c r="BD1432" i="7"/>
  <c r="BA1432" i="7"/>
  <c r="AY1432" i="7"/>
  <c r="AQ1432" i="7"/>
  <c r="AT1432" i="7" s="1"/>
  <c r="AU1432" i="7" s="1"/>
  <c r="BL1431" i="7"/>
  <c r="BI1431" i="7"/>
  <c r="BF1431" i="7"/>
  <c r="BD1431" i="7"/>
  <c r="BA1431" i="7"/>
  <c r="AY1431" i="7"/>
  <c r="AQ1431" i="7"/>
  <c r="AT1431" i="7" s="1"/>
  <c r="AU1431" i="7" s="1"/>
  <c r="BL1430" i="7"/>
  <c r="BI1430" i="7"/>
  <c r="BF1430" i="7"/>
  <c r="BD1430" i="7"/>
  <c r="BA1430" i="7"/>
  <c r="AY1430" i="7"/>
  <c r="AQ1430" i="7"/>
  <c r="AT1430" i="7" s="1"/>
  <c r="AU1430" i="7" s="1"/>
  <c r="BL1429" i="7"/>
  <c r="BI1429" i="7"/>
  <c r="BF1429" i="7"/>
  <c r="BD1429" i="7"/>
  <c r="BA1429" i="7"/>
  <c r="AY1429" i="7"/>
  <c r="AQ1429" i="7"/>
  <c r="AT1429" i="7" s="1"/>
  <c r="AU1429" i="7" s="1"/>
  <c r="BL1428" i="7"/>
  <c r="BI1428" i="7"/>
  <c r="BF1428" i="7"/>
  <c r="BD1428" i="7"/>
  <c r="BA1428" i="7"/>
  <c r="AY1428" i="7"/>
  <c r="AQ1428" i="7"/>
  <c r="AT1428" i="7" s="1"/>
  <c r="AU1428" i="7" s="1"/>
  <c r="BL1427" i="7"/>
  <c r="BI1427" i="7"/>
  <c r="BF1427" i="7"/>
  <c r="BD1427" i="7"/>
  <c r="BA1427" i="7"/>
  <c r="AY1427" i="7"/>
  <c r="AQ1427" i="7"/>
  <c r="AT1427" i="7" s="1"/>
  <c r="AU1427" i="7" s="1"/>
  <c r="BL1426" i="7"/>
  <c r="BI1426" i="7"/>
  <c r="BF1426" i="7"/>
  <c r="BD1426" i="7"/>
  <c r="BA1426" i="7"/>
  <c r="AY1426" i="7"/>
  <c r="AQ1426" i="7"/>
  <c r="AT1426" i="7" s="1"/>
  <c r="AU1426" i="7" s="1"/>
  <c r="BL1425" i="7"/>
  <c r="BI1425" i="7"/>
  <c r="BF1425" i="7"/>
  <c r="BD1425" i="7"/>
  <c r="BA1425" i="7"/>
  <c r="AY1425" i="7"/>
  <c r="AQ1425" i="7"/>
  <c r="AT1425" i="7" s="1"/>
  <c r="AU1425" i="7" s="1"/>
  <c r="BL1424" i="7"/>
  <c r="BI1424" i="7"/>
  <c r="BF1424" i="7"/>
  <c r="BD1424" i="7"/>
  <c r="BA1424" i="7"/>
  <c r="AY1424" i="7"/>
  <c r="AQ1424" i="7"/>
  <c r="AT1424" i="7" s="1"/>
  <c r="AU1424" i="7" s="1"/>
  <c r="BL1423" i="7"/>
  <c r="BI1423" i="7"/>
  <c r="BF1423" i="7"/>
  <c r="BD1423" i="7"/>
  <c r="BA1423" i="7"/>
  <c r="AY1423" i="7"/>
  <c r="AQ1423" i="7"/>
  <c r="AT1423" i="7" s="1"/>
  <c r="AU1423" i="7" s="1"/>
  <c r="BL1422" i="7"/>
  <c r="BI1422" i="7"/>
  <c r="BF1422" i="7"/>
  <c r="BD1422" i="7"/>
  <c r="BA1422" i="7"/>
  <c r="AY1422" i="7"/>
  <c r="AQ1422" i="7"/>
  <c r="AT1422" i="7" s="1"/>
  <c r="AU1422" i="7" s="1"/>
  <c r="BL1421" i="7"/>
  <c r="BI1421" i="7"/>
  <c r="BF1421" i="7"/>
  <c r="BD1421" i="7"/>
  <c r="BA1421" i="7"/>
  <c r="AY1421" i="7"/>
  <c r="AQ1421" i="7"/>
  <c r="AT1421" i="7" s="1"/>
  <c r="AU1421" i="7" s="1"/>
  <c r="BL1420" i="7"/>
  <c r="BI1420" i="7"/>
  <c r="BF1420" i="7"/>
  <c r="BD1420" i="7"/>
  <c r="BA1420" i="7"/>
  <c r="AY1420" i="7"/>
  <c r="AQ1420" i="7"/>
  <c r="AT1420" i="7" s="1"/>
  <c r="AU1420" i="7" s="1"/>
  <c r="BL1419" i="7"/>
  <c r="BI1419" i="7"/>
  <c r="BF1419" i="7"/>
  <c r="BD1419" i="7"/>
  <c r="BA1419" i="7"/>
  <c r="AY1419" i="7"/>
  <c r="AQ1419" i="7"/>
  <c r="AT1419" i="7" s="1"/>
  <c r="AU1419" i="7" s="1"/>
  <c r="BL1418" i="7"/>
  <c r="BI1418" i="7"/>
  <c r="BF1418" i="7"/>
  <c r="BD1418" i="7"/>
  <c r="BA1418" i="7"/>
  <c r="AY1418" i="7"/>
  <c r="AQ1418" i="7"/>
  <c r="AT1418" i="7" s="1"/>
  <c r="AU1418" i="7" s="1"/>
  <c r="BL1417" i="7"/>
  <c r="BI1417" i="7"/>
  <c r="BF1417" i="7"/>
  <c r="BD1417" i="7"/>
  <c r="BA1417" i="7"/>
  <c r="AY1417" i="7"/>
  <c r="AQ1417" i="7"/>
  <c r="AT1417" i="7" s="1"/>
  <c r="AU1417" i="7" s="1"/>
  <c r="BL1416" i="7"/>
  <c r="BI1416" i="7"/>
  <c r="BF1416" i="7"/>
  <c r="BD1416" i="7"/>
  <c r="BA1416" i="7"/>
  <c r="AY1416" i="7"/>
  <c r="AQ1416" i="7"/>
  <c r="AT1416" i="7" s="1"/>
  <c r="AU1416" i="7" s="1"/>
  <c r="BL1415" i="7"/>
  <c r="BI1415" i="7"/>
  <c r="BF1415" i="7"/>
  <c r="BD1415" i="7"/>
  <c r="BA1415" i="7"/>
  <c r="AY1415" i="7"/>
  <c r="AQ1415" i="7"/>
  <c r="AT1415" i="7" s="1"/>
  <c r="AU1415" i="7" s="1"/>
  <c r="BL1414" i="7"/>
  <c r="BI1414" i="7"/>
  <c r="BF1414" i="7"/>
  <c r="BD1414" i="7"/>
  <c r="BA1414" i="7"/>
  <c r="AY1414" i="7"/>
  <c r="AQ1414" i="7"/>
  <c r="AT1414" i="7" s="1"/>
  <c r="AU1414" i="7" s="1"/>
  <c r="BL1413" i="7"/>
  <c r="BI1413" i="7"/>
  <c r="BF1413" i="7"/>
  <c r="BD1413" i="7"/>
  <c r="BA1413" i="7"/>
  <c r="AY1413" i="7"/>
  <c r="AQ1413" i="7"/>
  <c r="AT1413" i="7" s="1"/>
  <c r="AU1413" i="7" s="1"/>
  <c r="BL1412" i="7"/>
  <c r="BI1412" i="7"/>
  <c r="BF1412" i="7"/>
  <c r="BD1412" i="7"/>
  <c r="BA1412" i="7"/>
  <c r="AY1412" i="7"/>
  <c r="AQ1412" i="7"/>
  <c r="AT1412" i="7" s="1"/>
  <c r="AU1412" i="7" s="1"/>
  <c r="BL1411" i="7"/>
  <c r="BI1411" i="7"/>
  <c r="BF1411" i="7"/>
  <c r="BD1411" i="7"/>
  <c r="BA1411" i="7"/>
  <c r="AY1411" i="7"/>
  <c r="AQ1411" i="7"/>
  <c r="AT1411" i="7" s="1"/>
  <c r="AU1411" i="7" s="1"/>
  <c r="BL1410" i="7"/>
  <c r="BI1410" i="7"/>
  <c r="BF1410" i="7"/>
  <c r="BD1410" i="7"/>
  <c r="BA1410" i="7"/>
  <c r="AY1410" i="7"/>
  <c r="AQ1410" i="7"/>
  <c r="AT1410" i="7" s="1"/>
  <c r="AU1410" i="7" s="1"/>
  <c r="BL1409" i="7"/>
  <c r="BI1409" i="7"/>
  <c r="BF1409" i="7"/>
  <c r="BD1409" i="7"/>
  <c r="BA1409" i="7"/>
  <c r="AY1409" i="7"/>
  <c r="AQ1409" i="7"/>
  <c r="AT1409" i="7" s="1"/>
  <c r="AU1409" i="7" s="1"/>
  <c r="BL1408" i="7"/>
  <c r="BI1408" i="7"/>
  <c r="BF1408" i="7"/>
  <c r="BD1408" i="7"/>
  <c r="BA1408" i="7"/>
  <c r="AY1408" i="7"/>
  <c r="AQ1408" i="7"/>
  <c r="AT1408" i="7" s="1"/>
  <c r="AU1408" i="7" s="1"/>
  <c r="BL1407" i="7"/>
  <c r="BI1407" i="7"/>
  <c r="BF1407" i="7"/>
  <c r="BD1407" i="7"/>
  <c r="BA1407" i="7"/>
  <c r="AY1407" i="7"/>
  <c r="AQ1407" i="7"/>
  <c r="AT1407" i="7" s="1"/>
  <c r="AU1407" i="7" s="1"/>
  <c r="BL1406" i="7"/>
  <c r="BI1406" i="7"/>
  <c r="BF1406" i="7"/>
  <c r="BD1406" i="7"/>
  <c r="BA1406" i="7"/>
  <c r="AY1406" i="7"/>
  <c r="AQ1406" i="7"/>
  <c r="AT1406" i="7" s="1"/>
  <c r="AU1406" i="7" s="1"/>
  <c r="BL1405" i="7"/>
  <c r="BI1405" i="7"/>
  <c r="BF1405" i="7"/>
  <c r="BD1405" i="7"/>
  <c r="BA1405" i="7"/>
  <c r="AY1405" i="7"/>
  <c r="AQ1405" i="7"/>
  <c r="AT1405" i="7" s="1"/>
  <c r="AU1405" i="7" s="1"/>
  <c r="BL1404" i="7"/>
  <c r="BI1404" i="7"/>
  <c r="BF1404" i="7"/>
  <c r="BD1404" i="7"/>
  <c r="BA1404" i="7"/>
  <c r="AY1404" i="7"/>
  <c r="AQ1404" i="7"/>
  <c r="AT1404" i="7" s="1"/>
  <c r="AU1404" i="7" s="1"/>
  <c r="BL1403" i="7"/>
  <c r="BI1403" i="7"/>
  <c r="BF1403" i="7"/>
  <c r="BD1403" i="7"/>
  <c r="BA1403" i="7"/>
  <c r="AY1403" i="7"/>
  <c r="AQ1403" i="7"/>
  <c r="AT1403" i="7" s="1"/>
  <c r="AU1403" i="7" s="1"/>
  <c r="BL1402" i="7"/>
  <c r="BI1402" i="7"/>
  <c r="BF1402" i="7"/>
  <c r="BD1402" i="7"/>
  <c r="BA1402" i="7"/>
  <c r="AY1402" i="7"/>
  <c r="AQ1402" i="7"/>
  <c r="AT1402" i="7" s="1"/>
  <c r="AU1402" i="7" s="1"/>
  <c r="BL1401" i="7"/>
  <c r="BI1401" i="7"/>
  <c r="BF1401" i="7"/>
  <c r="BD1401" i="7"/>
  <c r="BA1401" i="7"/>
  <c r="AY1401" i="7"/>
  <c r="AQ1401" i="7"/>
  <c r="AT1401" i="7" s="1"/>
  <c r="AU1401" i="7" s="1"/>
  <c r="BL1400" i="7"/>
  <c r="BI1400" i="7"/>
  <c r="BF1400" i="7"/>
  <c r="BD1400" i="7"/>
  <c r="BA1400" i="7"/>
  <c r="AY1400" i="7"/>
  <c r="AQ1400" i="7"/>
  <c r="AT1400" i="7" s="1"/>
  <c r="AU1400" i="7" s="1"/>
  <c r="BL1399" i="7"/>
  <c r="BI1399" i="7"/>
  <c r="BF1399" i="7"/>
  <c r="BD1399" i="7"/>
  <c r="BA1399" i="7"/>
  <c r="AY1399" i="7"/>
  <c r="AQ1399" i="7"/>
  <c r="AT1399" i="7" s="1"/>
  <c r="AU1399" i="7" s="1"/>
  <c r="BL1398" i="7"/>
  <c r="BI1398" i="7"/>
  <c r="BF1398" i="7"/>
  <c r="BD1398" i="7"/>
  <c r="BA1398" i="7"/>
  <c r="AY1398" i="7"/>
  <c r="AQ1398" i="7"/>
  <c r="AT1398" i="7" s="1"/>
  <c r="AU1398" i="7" s="1"/>
  <c r="BL1397" i="7"/>
  <c r="BI1397" i="7"/>
  <c r="BF1397" i="7"/>
  <c r="BD1397" i="7"/>
  <c r="BA1397" i="7"/>
  <c r="AY1397" i="7"/>
  <c r="AQ1397" i="7"/>
  <c r="AT1397" i="7" s="1"/>
  <c r="AU1397" i="7" s="1"/>
  <c r="BL1396" i="7"/>
  <c r="BI1396" i="7"/>
  <c r="BF1396" i="7"/>
  <c r="BD1396" i="7"/>
  <c r="BA1396" i="7"/>
  <c r="AY1396" i="7"/>
  <c r="AQ1396" i="7"/>
  <c r="AT1396" i="7" s="1"/>
  <c r="AU1396" i="7" s="1"/>
  <c r="BL1395" i="7"/>
  <c r="BI1395" i="7"/>
  <c r="BF1395" i="7"/>
  <c r="BD1395" i="7"/>
  <c r="BA1395" i="7"/>
  <c r="AY1395" i="7"/>
  <c r="AQ1395" i="7"/>
  <c r="AT1395" i="7" s="1"/>
  <c r="AU1395" i="7" s="1"/>
  <c r="BL1394" i="7"/>
  <c r="BI1394" i="7"/>
  <c r="BF1394" i="7"/>
  <c r="BD1394" i="7"/>
  <c r="BA1394" i="7"/>
  <c r="AY1394" i="7"/>
  <c r="AT1394" i="7"/>
  <c r="AU1394" i="7" s="1"/>
  <c r="AQ1394" i="7"/>
  <c r="BL1393" i="7"/>
  <c r="BI1393" i="7"/>
  <c r="BF1393" i="7"/>
  <c r="BD1393" i="7"/>
  <c r="BA1393" i="7"/>
  <c r="AY1393" i="7"/>
  <c r="AQ1393" i="7"/>
  <c r="AT1393" i="7" s="1"/>
  <c r="AU1393" i="7" s="1"/>
  <c r="BL1392" i="7"/>
  <c r="BI1392" i="7"/>
  <c r="BF1392" i="7"/>
  <c r="BD1392" i="7"/>
  <c r="BA1392" i="7"/>
  <c r="AY1392" i="7"/>
  <c r="AQ1392" i="7"/>
  <c r="AT1392" i="7" s="1"/>
  <c r="AU1392" i="7" s="1"/>
  <c r="BL1391" i="7"/>
  <c r="BI1391" i="7"/>
  <c r="BF1391" i="7"/>
  <c r="BD1391" i="7"/>
  <c r="BA1391" i="7"/>
  <c r="AY1391" i="7"/>
  <c r="AQ1391" i="7"/>
  <c r="AT1391" i="7" s="1"/>
  <c r="AU1391" i="7" s="1"/>
  <c r="BL1390" i="7"/>
  <c r="BI1390" i="7"/>
  <c r="BF1390" i="7"/>
  <c r="BD1390" i="7"/>
  <c r="BA1390" i="7"/>
  <c r="AY1390" i="7"/>
  <c r="AQ1390" i="7"/>
  <c r="AT1390" i="7" s="1"/>
  <c r="AU1390" i="7" s="1"/>
  <c r="BL1389" i="7"/>
  <c r="BI1389" i="7"/>
  <c r="BF1389" i="7"/>
  <c r="BD1389" i="7"/>
  <c r="BA1389" i="7"/>
  <c r="AY1389" i="7"/>
  <c r="AQ1389" i="7"/>
  <c r="AT1389" i="7" s="1"/>
  <c r="AU1389" i="7" s="1"/>
  <c r="BL1388" i="7"/>
  <c r="BI1388" i="7"/>
  <c r="BF1388" i="7"/>
  <c r="BD1388" i="7"/>
  <c r="BA1388" i="7"/>
  <c r="AY1388" i="7"/>
  <c r="AQ1388" i="7"/>
  <c r="AT1388" i="7" s="1"/>
  <c r="AU1388" i="7" s="1"/>
  <c r="BL1387" i="7"/>
  <c r="BI1387" i="7"/>
  <c r="BF1387" i="7"/>
  <c r="BD1387" i="7"/>
  <c r="BA1387" i="7"/>
  <c r="AY1387" i="7"/>
  <c r="AQ1387" i="7"/>
  <c r="AT1387" i="7" s="1"/>
  <c r="AU1387" i="7" s="1"/>
  <c r="BL1386" i="7"/>
  <c r="BI1386" i="7"/>
  <c r="BF1386" i="7"/>
  <c r="BD1386" i="7"/>
  <c r="BA1386" i="7"/>
  <c r="AY1386" i="7"/>
  <c r="AQ1386" i="7"/>
  <c r="AT1386" i="7" s="1"/>
  <c r="AU1386" i="7" s="1"/>
  <c r="BL1385" i="7"/>
  <c r="BI1385" i="7"/>
  <c r="BF1385" i="7"/>
  <c r="BD1385" i="7"/>
  <c r="BA1385" i="7"/>
  <c r="AY1385" i="7"/>
  <c r="AQ1385" i="7"/>
  <c r="AT1385" i="7" s="1"/>
  <c r="AU1385" i="7" s="1"/>
  <c r="BL1384" i="7"/>
  <c r="BI1384" i="7"/>
  <c r="BF1384" i="7"/>
  <c r="BD1384" i="7"/>
  <c r="BA1384" i="7"/>
  <c r="AY1384" i="7"/>
  <c r="AQ1384" i="7"/>
  <c r="AT1384" i="7" s="1"/>
  <c r="AU1384" i="7" s="1"/>
  <c r="BL1383" i="7"/>
  <c r="BI1383" i="7"/>
  <c r="BF1383" i="7"/>
  <c r="BD1383" i="7"/>
  <c r="BA1383" i="7"/>
  <c r="AY1383" i="7"/>
  <c r="AQ1383" i="7"/>
  <c r="AT1383" i="7" s="1"/>
  <c r="AU1383" i="7" s="1"/>
  <c r="BL1382" i="7"/>
  <c r="BI1382" i="7"/>
  <c r="BF1382" i="7"/>
  <c r="BD1382" i="7"/>
  <c r="BA1382" i="7"/>
  <c r="AY1382" i="7"/>
  <c r="AQ1382" i="7"/>
  <c r="AT1382" i="7" s="1"/>
  <c r="AU1382" i="7" s="1"/>
  <c r="BL1381" i="7"/>
  <c r="BI1381" i="7"/>
  <c r="BF1381" i="7"/>
  <c r="BD1381" i="7"/>
  <c r="BA1381" i="7"/>
  <c r="AY1381" i="7"/>
  <c r="AQ1381" i="7"/>
  <c r="AT1381" i="7" s="1"/>
  <c r="AU1381" i="7" s="1"/>
  <c r="BL1380" i="7"/>
  <c r="BI1380" i="7"/>
  <c r="BF1380" i="7"/>
  <c r="BD1380" i="7"/>
  <c r="BA1380" i="7"/>
  <c r="AY1380" i="7"/>
  <c r="AQ1380" i="7"/>
  <c r="AT1380" i="7" s="1"/>
  <c r="AU1380" i="7" s="1"/>
  <c r="BL1379" i="7"/>
  <c r="BI1379" i="7"/>
  <c r="BF1379" i="7"/>
  <c r="BD1379" i="7"/>
  <c r="BA1379" i="7"/>
  <c r="AY1379" i="7"/>
  <c r="AQ1379" i="7"/>
  <c r="AT1379" i="7" s="1"/>
  <c r="AU1379" i="7" s="1"/>
  <c r="BL1378" i="7"/>
  <c r="BI1378" i="7"/>
  <c r="BF1378" i="7"/>
  <c r="BD1378" i="7"/>
  <c r="BA1378" i="7"/>
  <c r="AY1378" i="7"/>
  <c r="AQ1378" i="7"/>
  <c r="AT1378" i="7" s="1"/>
  <c r="AU1378" i="7" s="1"/>
  <c r="BL1377" i="7"/>
  <c r="BI1377" i="7"/>
  <c r="BF1377" i="7"/>
  <c r="BD1377" i="7"/>
  <c r="BA1377" i="7"/>
  <c r="AY1377" i="7"/>
  <c r="AQ1377" i="7"/>
  <c r="AT1377" i="7" s="1"/>
  <c r="AU1377" i="7" s="1"/>
  <c r="BL1376" i="7"/>
  <c r="BI1376" i="7"/>
  <c r="BF1376" i="7"/>
  <c r="BD1376" i="7"/>
  <c r="BA1376" i="7"/>
  <c r="AY1376" i="7"/>
  <c r="AQ1376" i="7"/>
  <c r="AT1376" i="7" s="1"/>
  <c r="AU1376" i="7" s="1"/>
  <c r="BL1375" i="7"/>
  <c r="BI1375" i="7"/>
  <c r="BF1375" i="7"/>
  <c r="BD1375" i="7"/>
  <c r="BA1375" i="7"/>
  <c r="AY1375" i="7"/>
  <c r="AQ1375" i="7"/>
  <c r="AT1375" i="7" s="1"/>
  <c r="AU1375" i="7" s="1"/>
  <c r="BL1374" i="7"/>
  <c r="BI1374" i="7"/>
  <c r="BF1374" i="7"/>
  <c r="BD1374" i="7"/>
  <c r="BA1374" i="7"/>
  <c r="AY1374" i="7"/>
  <c r="AQ1374" i="7"/>
  <c r="AT1374" i="7" s="1"/>
  <c r="AU1374" i="7" s="1"/>
  <c r="BL1373" i="7"/>
  <c r="BI1373" i="7"/>
  <c r="BF1373" i="7"/>
  <c r="BD1373" i="7"/>
  <c r="BA1373" i="7"/>
  <c r="AY1373" i="7"/>
  <c r="AQ1373" i="7"/>
  <c r="AT1373" i="7" s="1"/>
  <c r="AU1373" i="7" s="1"/>
  <c r="BL1372" i="7"/>
  <c r="BI1372" i="7"/>
  <c r="BF1372" i="7"/>
  <c r="BD1372" i="7"/>
  <c r="BA1372" i="7"/>
  <c r="AY1372" i="7"/>
  <c r="AQ1372" i="7"/>
  <c r="AT1372" i="7" s="1"/>
  <c r="AU1372" i="7" s="1"/>
  <c r="BL1371" i="7"/>
  <c r="BI1371" i="7"/>
  <c r="BF1371" i="7"/>
  <c r="BD1371" i="7"/>
  <c r="BA1371" i="7"/>
  <c r="AY1371" i="7"/>
  <c r="AQ1371" i="7"/>
  <c r="AT1371" i="7" s="1"/>
  <c r="AU1371" i="7" s="1"/>
  <c r="BL1370" i="7"/>
  <c r="BI1370" i="7"/>
  <c r="BF1370" i="7"/>
  <c r="BD1370" i="7"/>
  <c r="BA1370" i="7"/>
  <c r="AY1370" i="7"/>
  <c r="AQ1370" i="7"/>
  <c r="AT1370" i="7" s="1"/>
  <c r="AU1370" i="7" s="1"/>
  <c r="BL1369" i="7"/>
  <c r="BI1369" i="7"/>
  <c r="BF1369" i="7"/>
  <c r="BD1369" i="7"/>
  <c r="BA1369" i="7"/>
  <c r="AY1369" i="7"/>
  <c r="AQ1369" i="7"/>
  <c r="AT1369" i="7" s="1"/>
  <c r="AU1369" i="7" s="1"/>
  <c r="BL1368" i="7"/>
  <c r="BI1368" i="7"/>
  <c r="BF1368" i="7"/>
  <c r="BD1368" i="7"/>
  <c r="BA1368" i="7"/>
  <c r="AY1368" i="7"/>
  <c r="AQ1368" i="7"/>
  <c r="AT1368" i="7" s="1"/>
  <c r="AU1368" i="7" s="1"/>
  <c r="BL1367" i="7"/>
  <c r="BI1367" i="7"/>
  <c r="BF1367" i="7"/>
  <c r="BD1367" i="7"/>
  <c r="BA1367" i="7"/>
  <c r="AY1367" i="7"/>
  <c r="AQ1367" i="7"/>
  <c r="AT1367" i="7" s="1"/>
  <c r="AU1367" i="7" s="1"/>
  <c r="BL1366" i="7"/>
  <c r="BI1366" i="7"/>
  <c r="BF1366" i="7"/>
  <c r="BD1366" i="7"/>
  <c r="BA1366" i="7"/>
  <c r="AY1366" i="7"/>
  <c r="AQ1366" i="7"/>
  <c r="AT1366" i="7" s="1"/>
  <c r="AU1366" i="7" s="1"/>
  <c r="BL1365" i="7"/>
  <c r="BI1365" i="7"/>
  <c r="BF1365" i="7"/>
  <c r="BD1365" i="7"/>
  <c r="BA1365" i="7"/>
  <c r="AY1365" i="7"/>
  <c r="AQ1365" i="7"/>
  <c r="AT1365" i="7" s="1"/>
  <c r="AU1365" i="7" s="1"/>
  <c r="AV1365" i="7" s="1"/>
  <c r="BL1364" i="7"/>
  <c r="BI1364" i="7"/>
  <c r="BF1364" i="7"/>
  <c r="BD1364" i="7"/>
  <c r="BA1364" i="7"/>
  <c r="AY1364" i="7"/>
  <c r="AQ1364" i="7"/>
  <c r="AT1364" i="7" s="1"/>
  <c r="AU1364" i="7" s="1"/>
  <c r="AW1364" i="7" s="1"/>
  <c r="BL1363" i="7"/>
  <c r="BI1363" i="7"/>
  <c r="BF1363" i="7"/>
  <c r="BD1363" i="7"/>
  <c r="BA1363" i="7"/>
  <c r="AY1363" i="7"/>
  <c r="AQ1363" i="7"/>
  <c r="AT1363" i="7" s="1"/>
  <c r="AU1363" i="7" s="1"/>
  <c r="BL1362" i="7"/>
  <c r="BI1362" i="7"/>
  <c r="BF1362" i="7"/>
  <c r="BD1362" i="7"/>
  <c r="BA1362" i="7"/>
  <c r="AY1362" i="7"/>
  <c r="AQ1362" i="7"/>
  <c r="AT1362" i="7" s="1"/>
  <c r="AU1362" i="7" s="1"/>
  <c r="BL1361" i="7"/>
  <c r="BI1361" i="7"/>
  <c r="BF1361" i="7"/>
  <c r="BD1361" i="7"/>
  <c r="BA1361" i="7"/>
  <c r="AY1361" i="7"/>
  <c r="AQ1361" i="7"/>
  <c r="AT1361" i="7" s="1"/>
  <c r="AU1361" i="7" s="1"/>
  <c r="AV1361" i="7" s="1"/>
  <c r="BL1360" i="7"/>
  <c r="BI1360" i="7"/>
  <c r="BF1360" i="7"/>
  <c r="BD1360" i="7"/>
  <c r="BA1360" i="7"/>
  <c r="AY1360" i="7"/>
  <c r="AQ1360" i="7"/>
  <c r="AT1360" i="7" s="1"/>
  <c r="AU1360" i="7" s="1"/>
  <c r="BL1359" i="7"/>
  <c r="BI1359" i="7"/>
  <c r="BF1359" i="7"/>
  <c r="BD1359" i="7"/>
  <c r="BA1359" i="7"/>
  <c r="AY1359" i="7"/>
  <c r="AQ1359" i="7"/>
  <c r="AT1359" i="7" s="1"/>
  <c r="AU1359" i="7" s="1"/>
  <c r="BL1358" i="7"/>
  <c r="BI1358" i="7"/>
  <c r="BF1358" i="7"/>
  <c r="BD1358" i="7"/>
  <c r="BA1358" i="7"/>
  <c r="AY1358" i="7"/>
  <c r="AQ1358" i="7"/>
  <c r="AT1358" i="7" s="1"/>
  <c r="AU1358" i="7" s="1"/>
  <c r="BL1357" i="7"/>
  <c r="BI1357" i="7"/>
  <c r="BF1357" i="7"/>
  <c r="BD1357" i="7"/>
  <c r="BA1357" i="7"/>
  <c r="AY1357" i="7"/>
  <c r="AQ1357" i="7"/>
  <c r="AT1357" i="7" s="1"/>
  <c r="AU1357" i="7" s="1"/>
  <c r="AV1357" i="7" s="1"/>
  <c r="BL1356" i="7"/>
  <c r="BI1356" i="7"/>
  <c r="BF1356" i="7"/>
  <c r="BD1356" i="7"/>
  <c r="BA1356" i="7"/>
  <c r="AY1356" i="7"/>
  <c r="AQ1356" i="7"/>
  <c r="AT1356" i="7" s="1"/>
  <c r="AU1356" i="7" s="1"/>
  <c r="AW1356" i="7" s="1"/>
  <c r="BL1355" i="7"/>
  <c r="BI1355" i="7"/>
  <c r="BF1355" i="7"/>
  <c r="BD1355" i="7"/>
  <c r="BA1355" i="7"/>
  <c r="AY1355" i="7"/>
  <c r="AQ1355" i="7"/>
  <c r="AT1355" i="7" s="1"/>
  <c r="AU1355" i="7" s="1"/>
  <c r="BL1354" i="7"/>
  <c r="BI1354" i="7"/>
  <c r="BF1354" i="7"/>
  <c r="BD1354" i="7"/>
  <c r="BA1354" i="7"/>
  <c r="AY1354" i="7"/>
  <c r="AQ1354" i="7"/>
  <c r="AT1354" i="7" s="1"/>
  <c r="AU1354" i="7" s="1"/>
  <c r="BL1353" i="7"/>
  <c r="BI1353" i="7"/>
  <c r="BF1353" i="7"/>
  <c r="BD1353" i="7"/>
  <c r="BA1353" i="7"/>
  <c r="AY1353" i="7"/>
  <c r="AQ1353" i="7"/>
  <c r="AT1353" i="7" s="1"/>
  <c r="AU1353" i="7" s="1"/>
  <c r="AV1353" i="7" s="1"/>
  <c r="BL1352" i="7"/>
  <c r="BI1352" i="7"/>
  <c r="BF1352" i="7"/>
  <c r="BD1352" i="7"/>
  <c r="BA1352" i="7"/>
  <c r="AY1352" i="7"/>
  <c r="AQ1352" i="7"/>
  <c r="AT1352" i="7" s="1"/>
  <c r="AU1352" i="7" s="1"/>
  <c r="BL1351" i="7"/>
  <c r="BI1351" i="7"/>
  <c r="BF1351" i="7"/>
  <c r="BD1351" i="7"/>
  <c r="BA1351" i="7"/>
  <c r="AY1351" i="7"/>
  <c r="AQ1351" i="7"/>
  <c r="AT1351" i="7" s="1"/>
  <c r="AU1351" i="7" s="1"/>
  <c r="BL1350" i="7"/>
  <c r="BI1350" i="7"/>
  <c r="BF1350" i="7"/>
  <c r="BD1350" i="7"/>
  <c r="BA1350" i="7"/>
  <c r="AY1350" i="7"/>
  <c r="AQ1350" i="7"/>
  <c r="AT1350" i="7" s="1"/>
  <c r="AU1350" i="7" s="1"/>
  <c r="BL1349" i="7"/>
  <c r="BI1349" i="7"/>
  <c r="BF1349" i="7"/>
  <c r="BD1349" i="7"/>
  <c r="BA1349" i="7"/>
  <c r="AY1349" i="7"/>
  <c r="AQ1349" i="7"/>
  <c r="AT1349" i="7" s="1"/>
  <c r="AU1349" i="7" s="1"/>
  <c r="AV1349" i="7" s="1"/>
  <c r="BL1348" i="7"/>
  <c r="BI1348" i="7"/>
  <c r="BF1348" i="7"/>
  <c r="BD1348" i="7"/>
  <c r="BA1348" i="7"/>
  <c r="AY1348" i="7"/>
  <c r="AQ1348" i="7"/>
  <c r="AT1348" i="7" s="1"/>
  <c r="AU1348" i="7" s="1"/>
  <c r="AW1348" i="7" s="1"/>
  <c r="BL1347" i="7"/>
  <c r="BI1347" i="7"/>
  <c r="BF1347" i="7"/>
  <c r="BD1347" i="7"/>
  <c r="BA1347" i="7"/>
  <c r="AY1347" i="7"/>
  <c r="AQ1347" i="7"/>
  <c r="AT1347" i="7" s="1"/>
  <c r="AU1347" i="7" s="1"/>
  <c r="BL1346" i="7"/>
  <c r="BI1346" i="7"/>
  <c r="BF1346" i="7"/>
  <c r="BD1346" i="7"/>
  <c r="BA1346" i="7"/>
  <c r="AY1346" i="7"/>
  <c r="AQ1346" i="7"/>
  <c r="AT1346" i="7" s="1"/>
  <c r="AU1346" i="7" s="1"/>
  <c r="BL1345" i="7"/>
  <c r="BI1345" i="7"/>
  <c r="BF1345" i="7"/>
  <c r="BD1345" i="7"/>
  <c r="BA1345" i="7"/>
  <c r="AY1345" i="7"/>
  <c r="AQ1345" i="7"/>
  <c r="AT1345" i="7" s="1"/>
  <c r="AU1345" i="7" s="1"/>
  <c r="AV1345" i="7" s="1"/>
  <c r="BL1344" i="7"/>
  <c r="BI1344" i="7"/>
  <c r="BF1344" i="7"/>
  <c r="BD1344" i="7"/>
  <c r="BA1344" i="7"/>
  <c r="AY1344" i="7"/>
  <c r="AQ1344" i="7"/>
  <c r="AT1344" i="7" s="1"/>
  <c r="AU1344" i="7" s="1"/>
  <c r="AW1344" i="7" s="1"/>
  <c r="BL1343" i="7"/>
  <c r="BI1343" i="7"/>
  <c r="BF1343" i="7"/>
  <c r="BD1343" i="7"/>
  <c r="BA1343" i="7"/>
  <c r="AY1343" i="7"/>
  <c r="AQ1343" i="7"/>
  <c r="AT1343" i="7" s="1"/>
  <c r="AU1343" i="7" s="1"/>
  <c r="BL1342" i="7"/>
  <c r="BI1342" i="7"/>
  <c r="BF1342" i="7"/>
  <c r="BD1342" i="7"/>
  <c r="BA1342" i="7"/>
  <c r="AY1342" i="7"/>
  <c r="AQ1342" i="7"/>
  <c r="AT1342" i="7" s="1"/>
  <c r="AU1342" i="7" s="1"/>
  <c r="BL1341" i="7"/>
  <c r="BI1341" i="7"/>
  <c r="BF1341" i="7"/>
  <c r="BD1341" i="7"/>
  <c r="BA1341" i="7"/>
  <c r="AY1341" i="7"/>
  <c r="AQ1341" i="7"/>
  <c r="AT1341" i="7" s="1"/>
  <c r="AU1341" i="7" s="1"/>
  <c r="BL1340" i="7"/>
  <c r="BI1340" i="7"/>
  <c r="BF1340" i="7"/>
  <c r="BD1340" i="7"/>
  <c r="BA1340" i="7"/>
  <c r="AY1340" i="7"/>
  <c r="AQ1340" i="7"/>
  <c r="AT1340" i="7" s="1"/>
  <c r="AU1340" i="7" s="1"/>
  <c r="AW1340" i="7" s="1"/>
  <c r="BL1339" i="7"/>
  <c r="BI1339" i="7"/>
  <c r="BF1339" i="7"/>
  <c r="BD1339" i="7"/>
  <c r="BA1339" i="7"/>
  <c r="AY1339" i="7"/>
  <c r="AQ1339" i="7"/>
  <c r="AT1339" i="7" s="1"/>
  <c r="AU1339" i="7" s="1"/>
  <c r="BL1338" i="7"/>
  <c r="BI1338" i="7"/>
  <c r="BF1338" i="7"/>
  <c r="BD1338" i="7"/>
  <c r="BA1338" i="7"/>
  <c r="AY1338" i="7"/>
  <c r="AQ1338" i="7"/>
  <c r="AT1338" i="7" s="1"/>
  <c r="AU1338" i="7" s="1"/>
  <c r="BL1337" i="7"/>
  <c r="BI1337" i="7"/>
  <c r="BF1337" i="7"/>
  <c r="BD1337" i="7"/>
  <c r="BA1337" i="7"/>
  <c r="AY1337" i="7"/>
  <c r="AQ1337" i="7"/>
  <c r="AT1337" i="7" s="1"/>
  <c r="AU1337" i="7" s="1"/>
  <c r="AV1337" i="7" s="1"/>
  <c r="BL1336" i="7"/>
  <c r="BI1336" i="7"/>
  <c r="BF1336" i="7"/>
  <c r="BD1336" i="7"/>
  <c r="BA1336" i="7"/>
  <c r="AY1336" i="7"/>
  <c r="AQ1336" i="7"/>
  <c r="AT1336" i="7" s="1"/>
  <c r="AU1336" i="7" s="1"/>
  <c r="BL1335" i="7"/>
  <c r="BI1335" i="7"/>
  <c r="BF1335" i="7"/>
  <c r="BD1335" i="7"/>
  <c r="BA1335" i="7"/>
  <c r="AY1335" i="7"/>
  <c r="AQ1335" i="7"/>
  <c r="AT1335" i="7" s="1"/>
  <c r="AU1335" i="7" s="1"/>
  <c r="BL1334" i="7"/>
  <c r="BI1334" i="7"/>
  <c r="BF1334" i="7"/>
  <c r="BD1334" i="7"/>
  <c r="BA1334" i="7"/>
  <c r="AY1334" i="7"/>
  <c r="AQ1334" i="7"/>
  <c r="AT1334" i="7" s="1"/>
  <c r="AU1334" i="7" s="1"/>
  <c r="BL1333" i="7"/>
  <c r="BI1333" i="7"/>
  <c r="BF1333" i="7"/>
  <c r="BD1333" i="7"/>
  <c r="BA1333" i="7"/>
  <c r="AY1333" i="7"/>
  <c r="AQ1333" i="7"/>
  <c r="AT1333" i="7" s="1"/>
  <c r="AU1333" i="7" s="1"/>
  <c r="AV1333" i="7" s="1"/>
  <c r="BL1332" i="7"/>
  <c r="BI1332" i="7"/>
  <c r="BF1332" i="7"/>
  <c r="BD1332" i="7"/>
  <c r="BA1332" i="7"/>
  <c r="AY1332" i="7"/>
  <c r="AQ1332" i="7"/>
  <c r="AT1332" i="7" s="1"/>
  <c r="AU1332" i="7" s="1"/>
  <c r="AW1332" i="7" s="1"/>
  <c r="BL1331" i="7"/>
  <c r="BI1331" i="7"/>
  <c r="BF1331" i="7"/>
  <c r="BD1331" i="7"/>
  <c r="BA1331" i="7"/>
  <c r="AY1331" i="7"/>
  <c r="AQ1331" i="7"/>
  <c r="AT1331" i="7" s="1"/>
  <c r="AU1331" i="7" s="1"/>
  <c r="BL1330" i="7"/>
  <c r="BI1330" i="7"/>
  <c r="BF1330" i="7"/>
  <c r="BD1330" i="7"/>
  <c r="BA1330" i="7"/>
  <c r="AY1330" i="7"/>
  <c r="AQ1330" i="7"/>
  <c r="AT1330" i="7" s="1"/>
  <c r="AU1330" i="7" s="1"/>
  <c r="BL1329" i="7"/>
  <c r="BI1329" i="7"/>
  <c r="BF1329" i="7"/>
  <c r="BD1329" i="7"/>
  <c r="BA1329" i="7"/>
  <c r="AY1329" i="7"/>
  <c r="AQ1329" i="7"/>
  <c r="AT1329" i="7" s="1"/>
  <c r="AU1329" i="7" s="1"/>
  <c r="BL1328" i="7"/>
  <c r="BI1328" i="7"/>
  <c r="BF1328" i="7"/>
  <c r="BD1328" i="7"/>
  <c r="BA1328" i="7"/>
  <c r="AY1328" i="7"/>
  <c r="AQ1328" i="7"/>
  <c r="AT1328" i="7" s="1"/>
  <c r="AU1328" i="7" s="1"/>
  <c r="BL1327" i="7"/>
  <c r="BI1327" i="7"/>
  <c r="BF1327" i="7"/>
  <c r="BD1327" i="7"/>
  <c r="BA1327" i="7"/>
  <c r="AY1327" i="7"/>
  <c r="AQ1327" i="7"/>
  <c r="AT1327" i="7" s="1"/>
  <c r="AU1327" i="7" s="1"/>
  <c r="BL1326" i="7"/>
  <c r="BI1326" i="7"/>
  <c r="BF1326" i="7"/>
  <c r="BD1326" i="7"/>
  <c r="BA1326" i="7"/>
  <c r="AY1326" i="7"/>
  <c r="AT1326" i="7"/>
  <c r="AU1326" i="7" s="1"/>
  <c r="AW1326" i="7" s="1"/>
  <c r="AQ1326" i="7"/>
  <c r="BL1325" i="7"/>
  <c r="BI1325" i="7"/>
  <c r="BF1325" i="7"/>
  <c r="BD1325" i="7"/>
  <c r="BA1325" i="7"/>
  <c r="AY1325" i="7"/>
  <c r="AU1325" i="7"/>
  <c r="AV1325" i="7" s="1"/>
  <c r="AQ1325" i="7"/>
  <c r="AT1325" i="7" s="1"/>
  <c r="BL1324" i="7"/>
  <c r="BI1324" i="7"/>
  <c r="BF1324" i="7"/>
  <c r="BD1324" i="7"/>
  <c r="BA1324" i="7"/>
  <c r="AY1324" i="7"/>
  <c r="AQ1324" i="7"/>
  <c r="AT1324" i="7" s="1"/>
  <c r="AU1324" i="7" s="1"/>
  <c r="AW1324" i="7" s="1"/>
  <c r="BL1323" i="7"/>
  <c r="BI1323" i="7"/>
  <c r="BF1323" i="7"/>
  <c r="BD1323" i="7"/>
  <c r="BA1323" i="7"/>
  <c r="AY1323" i="7"/>
  <c r="AQ1323" i="7"/>
  <c r="AT1323" i="7" s="1"/>
  <c r="AU1323" i="7" s="1"/>
  <c r="BL1322" i="7"/>
  <c r="BI1322" i="7"/>
  <c r="BF1322" i="7"/>
  <c r="BD1322" i="7"/>
  <c r="BA1322" i="7"/>
  <c r="AY1322" i="7"/>
  <c r="AT1322" i="7"/>
  <c r="AU1322" i="7" s="1"/>
  <c r="AW1322" i="7" s="1"/>
  <c r="AQ1322" i="7"/>
  <c r="BL1321" i="7"/>
  <c r="BI1321" i="7"/>
  <c r="BF1321" i="7"/>
  <c r="BD1321" i="7"/>
  <c r="BA1321" i="7"/>
  <c r="AY1321" i="7"/>
  <c r="AQ1321" i="7"/>
  <c r="AT1321" i="7" s="1"/>
  <c r="AU1321" i="7" s="1"/>
  <c r="BL1320" i="7"/>
  <c r="BI1320" i="7"/>
  <c r="BF1320" i="7"/>
  <c r="BD1320" i="7"/>
  <c r="BA1320" i="7"/>
  <c r="AY1320" i="7"/>
  <c r="AQ1320" i="7"/>
  <c r="AT1320" i="7" s="1"/>
  <c r="AU1320" i="7" s="1"/>
  <c r="AW1320" i="7" s="1"/>
  <c r="BL1319" i="7"/>
  <c r="BI1319" i="7"/>
  <c r="BF1319" i="7"/>
  <c r="BD1319" i="7"/>
  <c r="BA1319" i="7"/>
  <c r="AY1319" i="7"/>
  <c r="AQ1319" i="7"/>
  <c r="AT1319" i="7" s="1"/>
  <c r="AU1319" i="7" s="1"/>
  <c r="BL1318" i="7"/>
  <c r="BI1318" i="7"/>
  <c r="BF1318" i="7"/>
  <c r="BD1318" i="7"/>
  <c r="BA1318" i="7"/>
  <c r="AY1318" i="7"/>
  <c r="AQ1318" i="7"/>
  <c r="AT1318" i="7" s="1"/>
  <c r="AU1318" i="7" s="1"/>
  <c r="AW1318" i="7" s="1"/>
  <c r="BL1317" i="7"/>
  <c r="BI1317" i="7"/>
  <c r="BF1317" i="7"/>
  <c r="BD1317" i="7"/>
  <c r="BA1317" i="7"/>
  <c r="AY1317" i="7"/>
  <c r="AQ1317" i="7"/>
  <c r="AT1317" i="7" s="1"/>
  <c r="AU1317" i="7" s="1"/>
  <c r="BL1316" i="7"/>
  <c r="BI1316" i="7"/>
  <c r="BF1316" i="7"/>
  <c r="BD1316" i="7"/>
  <c r="BA1316" i="7"/>
  <c r="AY1316" i="7"/>
  <c r="AQ1316" i="7"/>
  <c r="AT1316" i="7" s="1"/>
  <c r="AU1316" i="7" s="1"/>
  <c r="AW1316" i="7" s="1"/>
  <c r="BL1315" i="7"/>
  <c r="BI1315" i="7"/>
  <c r="BF1315" i="7"/>
  <c r="BD1315" i="7"/>
  <c r="BA1315" i="7"/>
  <c r="AY1315" i="7"/>
  <c r="AQ1315" i="7"/>
  <c r="AT1315" i="7" s="1"/>
  <c r="AU1315" i="7" s="1"/>
  <c r="BL1314" i="7"/>
  <c r="BI1314" i="7"/>
  <c r="BF1314" i="7"/>
  <c r="BD1314" i="7"/>
  <c r="BA1314" i="7"/>
  <c r="AY1314" i="7"/>
  <c r="AQ1314" i="7"/>
  <c r="AT1314" i="7" s="1"/>
  <c r="AU1314" i="7" s="1"/>
  <c r="AW1314" i="7" s="1"/>
  <c r="BL1313" i="7"/>
  <c r="BI1313" i="7"/>
  <c r="BF1313" i="7"/>
  <c r="BD1313" i="7"/>
  <c r="BA1313" i="7"/>
  <c r="AY1313" i="7"/>
  <c r="AQ1313" i="7"/>
  <c r="AT1313" i="7" s="1"/>
  <c r="AU1313" i="7" s="1"/>
  <c r="BL1312" i="7"/>
  <c r="BI1312" i="7"/>
  <c r="BF1312" i="7"/>
  <c r="BD1312" i="7"/>
  <c r="BA1312" i="7"/>
  <c r="AY1312" i="7"/>
  <c r="AQ1312" i="7"/>
  <c r="AT1312" i="7" s="1"/>
  <c r="AU1312" i="7" s="1"/>
  <c r="AW1312" i="7" s="1"/>
  <c r="BL1311" i="7"/>
  <c r="BI1311" i="7"/>
  <c r="BF1311" i="7"/>
  <c r="BD1311" i="7"/>
  <c r="BA1311" i="7"/>
  <c r="AY1311" i="7"/>
  <c r="AQ1311" i="7"/>
  <c r="AT1311" i="7" s="1"/>
  <c r="AU1311" i="7" s="1"/>
  <c r="BL1310" i="7"/>
  <c r="BI1310" i="7"/>
  <c r="BF1310" i="7"/>
  <c r="BD1310" i="7"/>
  <c r="BA1310" i="7"/>
  <c r="AY1310" i="7"/>
  <c r="AQ1310" i="7"/>
  <c r="AT1310" i="7" s="1"/>
  <c r="AU1310" i="7" s="1"/>
  <c r="AW1310" i="7" s="1"/>
  <c r="BL1309" i="7"/>
  <c r="BI1309" i="7"/>
  <c r="BF1309" i="7"/>
  <c r="BD1309" i="7"/>
  <c r="BA1309" i="7"/>
  <c r="AY1309" i="7"/>
  <c r="AQ1309" i="7"/>
  <c r="AT1309" i="7" s="1"/>
  <c r="AU1309" i="7" s="1"/>
  <c r="BL1308" i="7"/>
  <c r="BI1308" i="7"/>
  <c r="BF1308" i="7"/>
  <c r="BD1308" i="7"/>
  <c r="BA1308" i="7"/>
  <c r="AY1308" i="7"/>
  <c r="AQ1308" i="7"/>
  <c r="AT1308" i="7" s="1"/>
  <c r="AU1308" i="7" s="1"/>
  <c r="AW1308" i="7" s="1"/>
  <c r="BL1307" i="7"/>
  <c r="BI1307" i="7"/>
  <c r="BF1307" i="7"/>
  <c r="BD1307" i="7"/>
  <c r="BA1307" i="7"/>
  <c r="AY1307" i="7"/>
  <c r="AQ1307" i="7"/>
  <c r="AT1307" i="7" s="1"/>
  <c r="AU1307" i="7" s="1"/>
  <c r="BL1306" i="7"/>
  <c r="BI1306" i="7"/>
  <c r="BF1306" i="7"/>
  <c r="BD1306" i="7"/>
  <c r="BA1306" i="7"/>
  <c r="AY1306" i="7"/>
  <c r="AQ1306" i="7"/>
  <c r="AT1306" i="7" s="1"/>
  <c r="AU1306" i="7" s="1"/>
  <c r="AW1306" i="7" s="1"/>
  <c r="BL1305" i="7"/>
  <c r="BI1305" i="7"/>
  <c r="BF1305" i="7"/>
  <c r="BD1305" i="7"/>
  <c r="BA1305" i="7"/>
  <c r="AY1305" i="7"/>
  <c r="AQ1305" i="7"/>
  <c r="AT1305" i="7" s="1"/>
  <c r="AU1305" i="7" s="1"/>
  <c r="BL1304" i="7"/>
  <c r="BI1304" i="7"/>
  <c r="BF1304" i="7"/>
  <c r="BD1304" i="7"/>
  <c r="BA1304" i="7"/>
  <c r="AY1304" i="7"/>
  <c r="AQ1304" i="7"/>
  <c r="AT1304" i="7" s="1"/>
  <c r="AU1304" i="7" s="1"/>
  <c r="AW1304" i="7" s="1"/>
  <c r="BL1303" i="7"/>
  <c r="BI1303" i="7"/>
  <c r="BF1303" i="7"/>
  <c r="BD1303" i="7"/>
  <c r="BA1303" i="7"/>
  <c r="AY1303" i="7"/>
  <c r="AQ1303" i="7"/>
  <c r="AT1303" i="7" s="1"/>
  <c r="AU1303" i="7" s="1"/>
  <c r="BL1302" i="7"/>
  <c r="BI1302" i="7"/>
  <c r="BF1302" i="7"/>
  <c r="BD1302" i="7"/>
  <c r="BA1302" i="7"/>
  <c r="AY1302" i="7"/>
  <c r="AQ1302" i="7"/>
  <c r="AT1302" i="7" s="1"/>
  <c r="AU1302" i="7" s="1"/>
  <c r="AW1302" i="7" s="1"/>
  <c r="BL1301" i="7"/>
  <c r="BI1301" i="7"/>
  <c r="BF1301" i="7"/>
  <c r="BD1301" i="7"/>
  <c r="BA1301" i="7"/>
  <c r="AY1301" i="7"/>
  <c r="AQ1301" i="7"/>
  <c r="AT1301" i="7" s="1"/>
  <c r="AU1301" i="7" s="1"/>
  <c r="BL1300" i="7"/>
  <c r="BI1300" i="7"/>
  <c r="BF1300" i="7"/>
  <c r="BD1300" i="7"/>
  <c r="BA1300" i="7"/>
  <c r="AY1300" i="7"/>
  <c r="AQ1300" i="7"/>
  <c r="AT1300" i="7" s="1"/>
  <c r="AU1300" i="7" s="1"/>
  <c r="AW1300" i="7" s="1"/>
  <c r="BL1299" i="7"/>
  <c r="BI1299" i="7"/>
  <c r="BF1299" i="7"/>
  <c r="BD1299" i="7"/>
  <c r="BA1299" i="7"/>
  <c r="AY1299" i="7"/>
  <c r="AQ1299" i="7"/>
  <c r="AT1299" i="7" s="1"/>
  <c r="AU1299" i="7" s="1"/>
  <c r="BL1298" i="7"/>
  <c r="BI1298" i="7"/>
  <c r="BF1298" i="7"/>
  <c r="BD1298" i="7"/>
  <c r="BA1298" i="7"/>
  <c r="AY1298" i="7"/>
  <c r="AQ1298" i="7"/>
  <c r="AT1298" i="7" s="1"/>
  <c r="AU1298" i="7" s="1"/>
  <c r="AW1298" i="7" s="1"/>
  <c r="BL1297" i="7"/>
  <c r="BI1297" i="7"/>
  <c r="BF1297" i="7"/>
  <c r="BD1297" i="7"/>
  <c r="BA1297" i="7"/>
  <c r="AY1297" i="7"/>
  <c r="AQ1297" i="7"/>
  <c r="AT1297" i="7" s="1"/>
  <c r="AU1297" i="7" s="1"/>
  <c r="BL1296" i="7"/>
  <c r="BI1296" i="7"/>
  <c r="BF1296" i="7"/>
  <c r="BD1296" i="7"/>
  <c r="BA1296" i="7"/>
  <c r="AY1296" i="7"/>
  <c r="AQ1296" i="7"/>
  <c r="AT1296" i="7" s="1"/>
  <c r="AU1296" i="7" s="1"/>
  <c r="AW1296" i="7" s="1"/>
  <c r="BL1295" i="7"/>
  <c r="BI1295" i="7"/>
  <c r="BF1295" i="7"/>
  <c r="BD1295" i="7"/>
  <c r="BA1295" i="7"/>
  <c r="AY1295" i="7"/>
  <c r="AQ1295" i="7"/>
  <c r="AT1295" i="7" s="1"/>
  <c r="AU1295" i="7" s="1"/>
  <c r="BL1294" i="7"/>
  <c r="BI1294" i="7"/>
  <c r="BF1294" i="7"/>
  <c r="BD1294" i="7"/>
  <c r="BA1294" i="7"/>
  <c r="AY1294" i="7"/>
  <c r="AQ1294" i="7"/>
  <c r="AT1294" i="7" s="1"/>
  <c r="AU1294" i="7" s="1"/>
  <c r="AW1294" i="7" s="1"/>
  <c r="BL1293" i="7"/>
  <c r="BI1293" i="7"/>
  <c r="BF1293" i="7"/>
  <c r="BD1293" i="7"/>
  <c r="BA1293" i="7"/>
  <c r="AY1293" i="7"/>
  <c r="AQ1293" i="7"/>
  <c r="AT1293" i="7" s="1"/>
  <c r="AU1293" i="7" s="1"/>
  <c r="BL1292" i="7"/>
  <c r="BI1292" i="7"/>
  <c r="BF1292" i="7"/>
  <c r="BD1292" i="7"/>
  <c r="BA1292" i="7"/>
  <c r="AY1292" i="7"/>
  <c r="AQ1292" i="7"/>
  <c r="AT1292" i="7" s="1"/>
  <c r="AU1292" i="7" s="1"/>
  <c r="AW1292" i="7" s="1"/>
  <c r="BL1291" i="7"/>
  <c r="BI1291" i="7"/>
  <c r="BF1291" i="7"/>
  <c r="BD1291" i="7"/>
  <c r="BA1291" i="7"/>
  <c r="AY1291" i="7"/>
  <c r="AQ1291" i="7"/>
  <c r="AT1291" i="7" s="1"/>
  <c r="AU1291" i="7" s="1"/>
  <c r="BL1290" i="7"/>
  <c r="BI1290" i="7"/>
  <c r="BF1290" i="7"/>
  <c r="BD1290" i="7"/>
  <c r="BA1290" i="7"/>
  <c r="AY1290" i="7"/>
  <c r="AQ1290" i="7"/>
  <c r="AT1290" i="7" s="1"/>
  <c r="AU1290" i="7" s="1"/>
  <c r="AW1290" i="7" s="1"/>
  <c r="BL1289" i="7"/>
  <c r="BI1289" i="7"/>
  <c r="BF1289" i="7"/>
  <c r="BD1289" i="7"/>
  <c r="BA1289" i="7"/>
  <c r="AY1289" i="7"/>
  <c r="AQ1289" i="7"/>
  <c r="AT1289" i="7" s="1"/>
  <c r="AU1289" i="7" s="1"/>
  <c r="BL1288" i="7"/>
  <c r="BI1288" i="7"/>
  <c r="BF1288" i="7"/>
  <c r="BD1288" i="7"/>
  <c r="BA1288" i="7"/>
  <c r="AY1288" i="7"/>
  <c r="AQ1288" i="7"/>
  <c r="AT1288" i="7" s="1"/>
  <c r="AU1288" i="7" s="1"/>
  <c r="AW1288" i="7" s="1"/>
  <c r="BL1287" i="7"/>
  <c r="BI1287" i="7"/>
  <c r="BF1287" i="7"/>
  <c r="BD1287" i="7"/>
  <c r="BA1287" i="7"/>
  <c r="AY1287" i="7"/>
  <c r="AQ1287" i="7"/>
  <c r="AT1287" i="7" s="1"/>
  <c r="AU1287" i="7" s="1"/>
  <c r="BL1286" i="7"/>
  <c r="BI1286" i="7"/>
  <c r="BF1286" i="7"/>
  <c r="BD1286" i="7"/>
  <c r="BA1286" i="7"/>
  <c r="AY1286" i="7"/>
  <c r="AQ1286" i="7"/>
  <c r="AT1286" i="7" s="1"/>
  <c r="AU1286" i="7" s="1"/>
  <c r="AW1286" i="7" s="1"/>
  <c r="BL1285" i="7"/>
  <c r="BI1285" i="7"/>
  <c r="BF1285" i="7"/>
  <c r="BD1285" i="7"/>
  <c r="BA1285" i="7"/>
  <c r="AY1285" i="7"/>
  <c r="AQ1285" i="7"/>
  <c r="AT1285" i="7" s="1"/>
  <c r="AU1285" i="7" s="1"/>
  <c r="BL1284" i="7"/>
  <c r="BI1284" i="7"/>
  <c r="BF1284" i="7"/>
  <c r="BD1284" i="7"/>
  <c r="BA1284" i="7"/>
  <c r="AY1284" i="7"/>
  <c r="AT1284" i="7"/>
  <c r="AU1284" i="7" s="1"/>
  <c r="AW1284" i="7" s="1"/>
  <c r="AQ1284" i="7"/>
  <c r="BL1283" i="7"/>
  <c r="BI1283" i="7"/>
  <c r="BF1283" i="7"/>
  <c r="BD1283" i="7"/>
  <c r="BA1283" i="7"/>
  <c r="AY1283" i="7"/>
  <c r="AQ1283" i="7"/>
  <c r="AT1283" i="7" s="1"/>
  <c r="AU1283" i="7" s="1"/>
  <c r="BL1282" i="7"/>
  <c r="BI1282" i="7"/>
  <c r="BF1282" i="7"/>
  <c r="BD1282" i="7"/>
  <c r="BA1282" i="7"/>
  <c r="AY1282" i="7"/>
  <c r="AQ1282" i="7"/>
  <c r="AT1282" i="7" s="1"/>
  <c r="AU1282" i="7" s="1"/>
  <c r="AW1282" i="7" s="1"/>
  <c r="BL1281" i="7"/>
  <c r="BI1281" i="7"/>
  <c r="BF1281" i="7"/>
  <c r="BD1281" i="7"/>
  <c r="BA1281" i="7"/>
  <c r="AY1281" i="7"/>
  <c r="AQ1281" i="7"/>
  <c r="AT1281" i="7" s="1"/>
  <c r="AU1281" i="7" s="1"/>
  <c r="BL1280" i="7"/>
  <c r="BI1280" i="7"/>
  <c r="BF1280" i="7"/>
  <c r="BD1280" i="7"/>
  <c r="BA1280" i="7"/>
  <c r="AY1280" i="7"/>
  <c r="AQ1280" i="7"/>
  <c r="AT1280" i="7" s="1"/>
  <c r="AU1280" i="7" s="1"/>
  <c r="AW1280" i="7" s="1"/>
  <c r="BL1279" i="7"/>
  <c r="BI1279" i="7"/>
  <c r="BF1279" i="7"/>
  <c r="BD1279" i="7"/>
  <c r="BA1279" i="7"/>
  <c r="AY1279" i="7"/>
  <c r="AQ1279" i="7"/>
  <c r="AT1279" i="7" s="1"/>
  <c r="AU1279" i="7" s="1"/>
  <c r="BL1278" i="7"/>
  <c r="BI1278" i="7"/>
  <c r="BF1278" i="7"/>
  <c r="BD1278" i="7"/>
  <c r="BA1278" i="7"/>
  <c r="AY1278" i="7"/>
  <c r="AQ1278" i="7"/>
  <c r="AT1278" i="7" s="1"/>
  <c r="AU1278" i="7" s="1"/>
  <c r="AW1278" i="7" s="1"/>
  <c r="BL1277" i="7"/>
  <c r="BI1277" i="7"/>
  <c r="BF1277" i="7"/>
  <c r="BD1277" i="7"/>
  <c r="BA1277" i="7"/>
  <c r="AY1277" i="7"/>
  <c r="AQ1277" i="7"/>
  <c r="AT1277" i="7" s="1"/>
  <c r="AU1277" i="7" s="1"/>
  <c r="BL1276" i="7"/>
  <c r="BI1276" i="7"/>
  <c r="BF1276" i="7"/>
  <c r="BD1276" i="7"/>
  <c r="BA1276" i="7"/>
  <c r="AY1276" i="7"/>
  <c r="AQ1276" i="7"/>
  <c r="AT1276" i="7" s="1"/>
  <c r="AU1276" i="7" s="1"/>
  <c r="AW1276" i="7" s="1"/>
  <c r="BL1275" i="7"/>
  <c r="BI1275" i="7"/>
  <c r="BF1275" i="7"/>
  <c r="BD1275" i="7"/>
  <c r="BA1275" i="7"/>
  <c r="AY1275" i="7"/>
  <c r="AQ1275" i="7"/>
  <c r="AT1275" i="7" s="1"/>
  <c r="AU1275" i="7" s="1"/>
  <c r="BL1274" i="7"/>
  <c r="BI1274" i="7"/>
  <c r="BF1274" i="7"/>
  <c r="BD1274" i="7"/>
  <c r="BA1274" i="7"/>
  <c r="AY1274" i="7"/>
  <c r="AQ1274" i="7"/>
  <c r="AT1274" i="7" s="1"/>
  <c r="AU1274" i="7" s="1"/>
  <c r="AW1274" i="7" s="1"/>
  <c r="BL1273" i="7"/>
  <c r="BI1273" i="7"/>
  <c r="BF1273" i="7"/>
  <c r="BD1273" i="7"/>
  <c r="BA1273" i="7"/>
  <c r="AY1273" i="7"/>
  <c r="AQ1273" i="7"/>
  <c r="AT1273" i="7" s="1"/>
  <c r="AU1273" i="7" s="1"/>
  <c r="BL1272" i="7"/>
  <c r="BI1272" i="7"/>
  <c r="BF1272" i="7"/>
  <c r="BD1272" i="7"/>
  <c r="BA1272" i="7"/>
  <c r="AY1272" i="7"/>
  <c r="AQ1272" i="7"/>
  <c r="AT1272" i="7" s="1"/>
  <c r="AU1272" i="7" s="1"/>
  <c r="AW1272" i="7" s="1"/>
  <c r="BL1271" i="7"/>
  <c r="BI1271" i="7"/>
  <c r="BF1271" i="7"/>
  <c r="BD1271" i="7"/>
  <c r="BA1271" i="7"/>
  <c r="AY1271" i="7"/>
  <c r="AQ1271" i="7"/>
  <c r="AT1271" i="7" s="1"/>
  <c r="AU1271" i="7" s="1"/>
  <c r="BL1270" i="7"/>
  <c r="BI1270" i="7"/>
  <c r="BF1270" i="7"/>
  <c r="BD1270" i="7"/>
  <c r="BA1270" i="7"/>
  <c r="AY1270" i="7"/>
  <c r="AQ1270" i="7"/>
  <c r="AT1270" i="7" s="1"/>
  <c r="AU1270" i="7" s="1"/>
  <c r="AW1270" i="7" s="1"/>
  <c r="BL1269" i="7"/>
  <c r="BI1269" i="7"/>
  <c r="BF1269" i="7"/>
  <c r="BD1269" i="7"/>
  <c r="BA1269" i="7"/>
  <c r="AY1269" i="7"/>
  <c r="AQ1269" i="7"/>
  <c r="AT1269" i="7" s="1"/>
  <c r="AU1269" i="7" s="1"/>
  <c r="BL1268" i="7"/>
  <c r="BI1268" i="7"/>
  <c r="BF1268" i="7"/>
  <c r="BD1268" i="7"/>
  <c r="BA1268" i="7"/>
  <c r="AY1268" i="7"/>
  <c r="AQ1268" i="7"/>
  <c r="AT1268" i="7" s="1"/>
  <c r="AU1268" i="7" s="1"/>
  <c r="AW1268" i="7" s="1"/>
  <c r="BL1267" i="7"/>
  <c r="BI1267" i="7"/>
  <c r="BF1267" i="7"/>
  <c r="BD1267" i="7"/>
  <c r="BA1267" i="7"/>
  <c r="AY1267" i="7"/>
  <c r="AQ1267" i="7"/>
  <c r="AT1267" i="7" s="1"/>
  <c r="AU1267" i="7" s="1"/>
  <c r="BL1266" i="7"/>
  <c r="BI1266" i="7"/>
  <c r="BF1266" i="7"/>
  <c r="BD1266" i="7"/>
  <c r="BA1266" i="7"/>
  <c r="AY1266" i="7"/>
  <c r="AQ1266" i="7"/>
  <c r="AT1266" i="7" s="1"/>
  <c r="AU1266" i="7" s="1"/>
  <c r="AW1266" i="7" s="1"/>
  <c r="BL1265" i="7"/>
  <c r="BI1265" i="7"/>
  <c r="BF1265" i="7"/>
  <c r="BD1265" i="7"/>
  <c r="BA1265" i="7"/>
  <c r="AY1265" i="7"/>
  <c r="AQ1265" i="7"/>
  <c r="AT1265" i="7" s="1"/>
  <c r="AU1265" i="7" s="1"/>
  <c r="BL1264" i="7"/>
  <c r="BI1264" i="7"/>
  <c r="BF1264" i="7"/>
  <c r="BD1264" i="7"/>
  <c r="BA1264" i="7"/>
  <c r="AY1264" i="7"/>
  <c r="AQ1264" i="7"/>
  <c r="AT1264" i="7" s="1"/>
  <c r="AU1264" i="7" s="1"/>
  <c r="AW1264" i="7" s="1"/>
  <c r="BL1263" i="7"/>
  <c r="BI1263" i="7"/>
  <c r="BF1263" i="7"/>
  <c r="BD1263" i="7"/>
  <c r="BA1263" i="7"/>
  <c r="AY1263" i="7"/>
  <c r="AQ1263" i="7"/>
  <c r="AT1263" i="7" s="1"/>
  <c r="AU1263" i="7" s="1"/>
  <c r="BL1262" i="7"/>
  <c r="BI1262" i="7"/>
  <c r="BF1262" i="7"/>
  <c r="BD1262" i="7"/>
  <c r="BA1262" i="7"/>
  <c r="AY1262" i="7"/>
  <c r="AQ1262" i="7"/>
  <c r="AT1262" i="7" s="1"/>
  <c r="AU1262" i="7" s="1"/>
  <c r="AW1262" i="7" s="1"/>
  <c r="BL1261" i="7"/>
  <c r="BI1261" i="7"/>
  <c r="BF1261" i="7"/>
  <c r="BD1261" i="7"/>
  <c r="BA1261" i="7"/>
  <c r="AY1261" i="7"/>
  <c r="AQ1261" i="7"/>
  <c r="AT1261" i="7" s="1"/>
  <c r="AU1261" i="7" s="1"/>
  <c r="BL1260" i="7"/>
  <c r="BI1260" i="7"/>
  <c r="BF1260" i="7"/>
  <c r="BD1260" i="7"/>
  <c r="BA1260" i="7"/>
  <c r="AY1260" i="7"/>
  <c r="AQ1260" i="7"/>
  <c r="AT1260" i="7" s="1"/>
  <c r="AU1260" i="7" s="1"/>
  <c r="AW1260" i="7" s="1"/>
  <c r="BL1259" i="7"/>
  <c r="BI1259" i="7"/>
  <c r="BF1259" i="7"/>
  <c r="BD1259" i="7"/>
  <c r="BA1259" i="7"/>
  <c r="AY1259" i="7"/>
  <c r="AQ1259" i="7"/>
  <c r="AT1259" i="7" s="1"/>
  <c r="AU1259" i="7" s="1"/>
  <c r="BL1258" i="7"/>
  <c r="BI1258" i="7"/>
  <c r="BF1258" i="7"/>
  <c r="BD1258" i="7"/>
  <c r="BA1258" i="7"/>
  <c r="AY1258" i="7"/>
  <c r="AQ1258" i="7"/>
  <c r="AT1258" i="7" s="1"/>
  <c r="AU1258" i="7" s="1"/>
  <c r="AW1258" i="7" s="1"/>
  <c r="BL1257" i="7"/>
  <c r="BI1257" i="7"/>
  <c r="BF1257" i="7"/>
  <c r="BD1257" i="7"/>
  <c r="BA1257" i="7"/>
  <c r="AY1257" i="7"/>
  <c r="AQ1257" i="7"/>
  <c r="AT1257" i="7" s="1"/>
  <c r="AU1257" i="7" s="1"/>
  <c r="BL1256" i="7"/>
  <c r="BI1256" i="7"/>
  <c r="BF1256" i="7"/>
  <c r="BD1256" i="7"/>
  <c r="BA1256" i="7"/>
  <c r="AY1256" i="7"/>
  <c r="AQ1256" i="7"/>
  <c r="AT1256" i="7" s="1"/>
  <c r="AU1256" i="7" s="1"/>
  <c r="AW1256" i="7" s="1"/>
  <c r="BL1255" i="7"/>
  <c r="BI1255" i="7"/>
  <c r="BF1255" i="7"/>
  <c r="BD1255" i="7"/>
  <c r="BA1255" i="7"/>
  <c r="AY1255" i="7"/>
  <c r="AQ1255" i="7"/>
  <c r="AT1255" i="7" s="1"/>
  <c r="AU1255" i="7" s="1"/>
  <c r="BL1254" i="7"/>
  <c r="BI1254" i="7"/>
  <c r="BF1254" i="7"/>
  <c r="BD1254" i="7"/>
  <c r="BA1254" i="7"/>
  <c r="AY1254" i="7"/>
  <c r="AQ1254" i="7"/>
  <c r="AT1254" i="7" s="1"/>
  <c r="AU1254" i="7" s="1"/>
  <c r="AW1254" i="7" s="1"/>
  <c r="BL1253" i="7"/>
  <c r="BI1253" i="7"/>
  <c r="BF1253" i="7"/>
  <c r="BD1253" i="7"/>
  <c r="BA1253" i="7"/>
  <c r="AY1253" i="7"/>
  <c r="AQ1253" i="7"/>
  <c r="AT1253" i="7" s="1"/>
  <c r="AU1253" i="7" s="1"/>
  <c r="BL1252" i="7"/>
  <c r="BI1252" i="7"/>
  <c r="BF1252" i="7"/>
  <c r="BD1252" i="7"/>
  <c r="BA1252" i="7"/>
  <c r="AY1252" i="7"/>
  <c r="AQ1252" i="7"/>
  <c r="AT1252" i="7" s="1"/>
  <c r="AU1252" i="7" s="1"/>
  <c r="AW1252" i="7" s="1"/>
  <c r="BL1251" i="7"/>
  <c r="BI1251" i="7"/>
  <c r="BF1251" i="7"/>
  <c r="BD1251" i="7"/>
  <c r="BA1251" i="7"/>
  <c r="AY1251" i="7"/>
  <c r="AQ1251" i="7"/>
  <c r="AT1251" i="7" s="1"/>
  <c r="AU1251" i="7" s="1"/>
  <c r="BL1250" i="7"/>
  <c r="BI1250" i="7"/>
  <c r="BF1250" i="7"/>
  <c r="BD1250" i="7"/>
  <c r="BA1250" i="7"/>
  <c r="AY1250" i="7"/>
  <c r="AQ1250" i="7"/>
  <c r="AT1250" i="7" s="1"/>
  <c r="AU1250" i="7" s="1"/>
  <c r="AW1250" i="7" s="1"/>
  <c r="BL1249" i="7"/>
  <c r="BI1249" i="7"/>
  <c r="BF1249" i="7"/>
  <c r="BD1249" i="7"/>
  <c r="BA1249" i="7"/>
  <c r="AY1249" i="7"/>
  <c r="AQ1249" i="7"/>
  <c r="AT1249" i="7" s="1"/>
  <c r="AU1249" i="7" s="1"/>
  <c r="BL1248" i="7"/>
  <c r="BI1248" i="7"/>
  <c r="BF1248" i="7"/>
  <c r="BD1248" i="7"/>
  <c r="BA1248" i="7"/>
  <c r="AY1248" i="7"/>
  <c r="AQ1248" i="7"/>
  <c r="AT1248" i="7" s="1"/>
  <c r="AU1248" i="7" s="1"/>
  <c r="AW1248" i="7" s="1"/>
  <c r="BL1247" i="7"/>
  <c r="BI1247" i="7"/>
  <c r="BF1247" i="7"/>
  <c r="BD1247" i="7"/>
  <c r="BA1247" i="7"/>
  <c r="AY1247" i="7"/>
  <c r="AQ1247" i="7"/>
  <c r="AT1247" i="7" s="1"/>
  <c r="AU1247" i="7" s="1"/>
  <c r="BL1246" i="7"/>
  <c r="BI1246" i="7"/>
  <c r="BF1246" i="7"/>
  <c r="BD1246" i="7"/>
  <c r="BA1246" i="7"/>
  <c r="AY1246" i="7"/>
  <c r="AQ1246" i="7"/>
  <c r="AT1246" i="7" s="1"/>
  <c r="AU1246" i="7" s="1"/>
  <c r="AW1246" i="7" s="1"/>
  <c r="BL1245" i="7"/>
  <c r="BI1245" i="7"/>
  <c r="BF1245" i="7"/>
  <c r="BD1245" i="7"/>
  <c r="BA1245" i="7"/>
  <c r="AY1245" i="7"/>
  <c r="AQ1245" i="7"/>
  <c r="AT1245" i="7" s="1"/>
  <c r="AU1245" i="7" s="1"/>
  <c r="BL1244" i="7"/>
  <c r="BI1244" i="7"/>
  <c r="BF1244" i="7"/>
  <c r="BD1244" i="7"/>
  <c r="BA1244" i="7"/>
  <c r="AY1244" i="7"/>
  <c r="AQ1244" i="7"/>
  <c r="AT1244" i="7" s="1"/>
  <c r="AU1244" i="7" s="1"/>
  <c r="AW1244" i="7" s="1"/>
  <c r="BL1243" i="7"/>
  <c r="BI1243" i="7"/>
  <c r="BF1243" i="7"/>
  <c r="BD1243" i="7"/>
  <c r="BA1243" i="7"/>
  <c r="AY1243" i="7"/>
  <c r="AQ1243" i="7"/>
  <c r="AT1243" i="7" s="1"/>
  <c r="AU1243" i="7" s="1"/>
  <c r="BL1242" i="7"/>
  <c r="BI1242" i="7"/>
  <c r="BF1242" i="7"/>
  <c r="BD1242" i="7"/>
  <c r="BA1242" i="7"/>
  <c r="AY1242" i="7"/>
  <c r="AQ1242" i="7"/>
  <c r="AT1242" i="7" s="1"/>
  <c r="AU1242" i="7" s="1"/>
  <c r="AW1242" i="7" s="1"/>
  <c r="BL1241" i="7"/>
  <c r="BI1241" i="7"/>
  <c r="BF1241" i="7"/>
  <c r="BD1241" i="7"/>
  <c r="BA1241" i="7"/>
  <c r="AY1241" i="7"/>
  <c r="AQ1241" i="7"/>
  <c r="AT1241" i="7" s="1"/>
  <c r="AU1241" i="7" s="1"/>
  <c r="BL1240" i="7"/>
  <c r="BI1240" i="7"/>
  <c r="BF1240" i="7"/>
  <c r="BD1240" i="7"/>
  <c r="BA1240" i="7"/>
  <c r="AY1240" i="7"/>
  <c r="AQ1240" i="7"/>
  <c r="AT1240" i="7" s="1"/>
  <c r="AU1240" i="7" s="1"/>
  <c r="AW1240" i="7" s="1"/>
  <c r="BL1239" i="7"/>
  <c r="BI1239" i="7"/>
  <c r="BF1239" i="7"/>
  <c r="BD1239" i="7"/>
  <c r="BA1239" i="7"/>
  <c r="AY1239" i="7"/>
  <c r="AQ1239" i="7"/>
  <c r="AT1239" i="7" s="1"/>
  <c r="AU1239" i="7" s="1"/>
  <c r="BL1238" i="7"/>
  <c r="BI1238" i="7"/>
  <c r="BF1238" i="7"/>
  <c r="BD1238" i="7"/>
  <c r="BA1238" i="7"/>
  <c r="AY1238" i="7"/>
  <c r="AQ1238" i="7"/>
  <c r="AT1238" i="7" s="1"/>
  <c r="AU1238" i="7" s="1"/>
  <c r="AW1238" i="7" s="1"/>
  <c r="BL1237" i="7"/>
  <c r="BI1237" i="7"/>
  <c r="BF1237" i="7"/>
  <c r="BD1237" i="7"/>
  <c r="BA1237" i="7"/>
  <c r="AY1237" i="7"/>
  <c r="AQ1237" i="7"/>
  <c r="AT1237" i="7" s="1"/>
  <c r="AU1237" i="7" s="1"/>
  <c r="BL1236" i="7"/>
  <c r="BI1236" i="7"/>
  <c r="BF1236" i="7"/>
  <c r="BD1236" i="7"/>
  <c r="BA1236" i="7"/>
  <c r="AY1236" i="7"/>
  <c r="AQ1236" i="7"/>
  <c r="AT1236" i="7" s="1"/>
  <c r="AU1236" i="7" s="1"/>
  <c r="AW1236" i="7" s="1"/>
  <c r="BL1235" i="7"/>
  <c r="BI1235" i="7"/>
  <c r="BF1235" i="7"/>
  <c r="BD1235" i="7"/>
  <c r="BA1235" i="7"/>
  <c r="AY1235" i="7"/>
  <c r="AQ1235" i="7"/>
  <c r="AT1235" i="7" s="1"/>
  <c r="AU1235" i="7" s="1"/>
  <c r="BL1234" i="7"/>
  <c r="BI1234" i="7"/>
  <c r="BF1234" i="7"/>
  <c r="BD1234" i="7"/>
  <c r="BA1234" i="7"/>
  <c r="AY1234" i="7"/>
  <c r="AQ1234" i="7"/>
  <c r="AT1234" i="7" s="1"/>
  <c r="AU1234" i="7" s="1"/>
  <c r="AW1234" i="7" s="1"/>
  <c r="BL1233" i="7"/>
  <c r="BI1233" i="7"/>
  <c r="BF1233" i="7"/>
  <c r="BD1233" i="7"/>
  <c r="BA1233" i="7"/>
  <c r="AY1233" i="7"/>
  <c r="AQ1233" i="7"/>
  <c r="AT1233" i="7" s="1"/>
  <c r="AU1233" i="7" s="1"/>
  <c r="BL1232" i="7"/>
  <c r="BI1232" i="7"/>
  <c r="BF1232" i="7"/>
  <c r="BD1232" i="7"/>
  <c r="BA1232" i="7"/>
  <c r="AY1232" i="7"/>
  <c r="AQ1232" i="7"/>
  <c r="AT1232" i="7" s="1"/>
  <c r="AU1232" i="7" s="1"/>
  <c r="AW1232" i="7" s="1"/>
  <c r="BL1231" i="7"/>
  <c r="BI1231" i="7"/>
  <c r="BF1231" i="7"/>
  <c r="BD1231" i="7"/>
  <c r="BA1231" i="7"/>
  <c r="AY1231" i="7"/>
  <c r="AQ1231" i="7"/>
  <c r="AT1231" i="7" s="1"/>
  <c r="AU1231" i="7" s="1"/>
  <c r="BL1230" i="7"/>
  <c r="BI1230" i="7"/>
  <c r="BF1230" i="7"/>
  <c r="BD1230" i="7"/>
  <c r="BA1230" i="7"/>
  <c r="AY1230" i="7"/>
  <c r="AQ1230" i="7"/>
  <c r="AT1230" i="7" s="1"/>
  <c r="AU1230" i="7" s="1"/>
  <c r="AW1230" i="7" s="1"/>
  <c r="BL1229" i="7"/>
  <c r="BI1229" i="7"/>
  <c r="BF1229" i="7"/>
  <c r="BD1229" i="7"/>
  <c r="BA1229" i="7"/>
  <c r="AY1229" i="7"/>
  <c r="AQ1229" i="7"/>
  <c r="AT1229" i="7" s="1"/>
  <c r="AU1229" i="7" s="1"/>
  <c r="BL1228" i="7"/>
  <c r="BI1228" i="7"/>
  <c r="BF1228" i="7"/>
  <c r="BD1228" i="7"/>
  <c r="BA1228" i="7"/>
  <c r="AY1228" i="7"/>
  <c r="AQ1228" i="7"/>
  <c r="AT1228" i="7" s="1"/>
  <c r="AU1228" i="7" s="1"/>
  <c r="AW1228" i="7" s="1"/>
  <c r="BL1227" i="7"/>
  <c r="BI1227" i="7"/>
  <c r="BF1227" i="7"/>
  <c r="BD1227" i="7"/>
  <c r="BA1227" i="7"/>
  <c r="AY1227" i="7"/>
  <c r="AQ1227" i="7"/>
  <c r="AT1227" i="7" s="1"/>
  <c r="AU1227" i="7" s="1"/>
  <c r="BL1226" i="7"/>
  <c r="BI1226" i="7"/>
  <c r="BF1226" i="7"/>
  <c r="BD1226" i="7"/>
  <c r="BA1226" i="7"/>
  <c r="AY1226" i="7"/>
  <c r="AQ1226" i="7"/>
  <c r="AT1226" i="7" s="1"/>
  <c r="AU1226" i="7" s="1"/>
  <c r="AW1226" i="7" s="1"/>
  <c r="BL1225" i="7"/>
  <c r="BI1225" i="7"/>
  <c r="BF1225" i="7"/>
  <c r="BD1225" i="7"/>
  <c r="BA1225" i="7"/>
  <c r="AY1225" i="7"/>
  <c r="AQ1225" i="7"/>
  <c r="AT1225" i="7" s="1"/>
  <c r="AU1225" i="7" s="1"/>
  <c r="BL1224" i="7"/>
  <c r="BI1224" i="7"/>
  <c r="BF1224" i="7"/>
  <c r="BD1224" i="7"/>
  <c r="BA1224" i="7"/>
  <c r="AY1224" i="7"/>
  <c r="AQ1224" i="7"/>
  <c r="AT1224" i="7" s="1"/>
  <c r="AU1224" i="7" s="1"/>
  <c r="AW1224" i="7" s="1"/>
  <c r="BL1223" i="7"/>
  <c r="BI1223" i="7"/>
  <c r="BF1223" i="7"/>
  <c r="BD1223" i="7"/>
  <c r="BA1223" i="7"/>
  <c r="AY1223" i="7"/>
  <c r="AQ1223" i="7"/>
  <c r="AT1223" i="7" s="1"/>
  <c r="AU1223" i="7" s="1"/>
  <c r="BL1222" i="7"/>
  <c r="BI1222" i="7"/>
  <c r="BF1222" i="7"/>
  <c r="BD1222" i="7"/>
  <c r="BA1222" i="7"/>
  <c r="AY1222" i="7"/>
  <c r="AQ1222" i="7"/>
  <c r="AT1222" i="7" s="1"/>
  <c r="AU1222" i="7" s="1"/>
  <c r="AW1222" i="7" s="1"/>
  <c r="BL1221" i="7"/>
  <c r="BI1221" i="7"/>
  <c r="BF1221" i="7"/>
  <c r="BD1221" i="7"/>
  <c r="BA1221" i="7"/>
  <c r="AY1221" i="7"/>
  <c r="AQ1221" i="7"/>
  <c r="AT1221" i="7" s="1"/>
  <c r="AU1221" i="7" s="1"/>
  <c r="BL1220" i="7"/>
  <c r="BI1220" i="7"/>
  <c r="BF1220" i="7"/>
  <c r="BD1220" i="7"/>
  <c r="BA1220" i="7"/>
  <c r="AY1220" i="7"/>
  <c r="AQ1220" i="7"/>
  <c r="AT1220" i="7" s="1"/>
  <c r="AU1220" i="7" s="1"/>
  <c r="AW1220" i="7" s="1"/>
  <c r="BL1219" i="7"/>
  <c r="BI1219" i="7"/>
  <c r="BF1219" i="7"/>
  <c r="BD1219" i="7"/>
  <c r="BA1219" i="7"/>
  <c r="AY1219" i="7"/>
  <c r="AQ1219" i="7"/>
  <c r="AT1219" i="7" s="1"/>
  <c r="AU1219" i="7" s="1"/>
  <c r="BL1218" i="7"/>
  <c r="BI1218" i="7"/>
  <c r="BF1218" i="7"/>
  <c r="BD1218" i="7"/>
  <c r="BA1218" i="7"/>
  <c r="AY1218" i="7"/>
  <c r="AQ1218" i="7"/>
  <c r="AT1218" i="7" s="1"/>
  <c r="AU1218" i="7" s="1"/>
  <c r="AW1218" i="7" s="1"/>
  <c r="BL1217" i="7"/>
  <c r="BI1217" i="7"/>
  <c r="BF1217" i="7"/>
  <c r="BD1217" i="7"/>
  <c r="BA1217" i="7"/>
  <c r="AY1217" i="7"/>
  <c r="AQ1217" i="7"/>
  <c r="AT1217" i="7" s="1"/>
  <c r="AU1217" i="7" s="1"/>
  <c r="BL1216" i="7"/>
  <c r="BI1216" i="7"/>
  <c r="BF1216" i="7"/>
  <c r="BD1216" i="7"/>
  <c r="BA1216" i="7"/>
  <c r="AY1216" i="7"/>
  <c r="AQ1216" i="7"/>
  <c r="AT1216" i="7" s="1"/>
  <c r="AU1216" i="7" s="1"/>
  <c r="AW1216" i="7" s="1"/>
  <c r="BL1215" i="7"/>
  <c r="BI1215" i="7"/>
  <c r="BF1215" i="7"/>
  <c r="BD1215" i="7"/>
  <c r="BA1215" i="7"/>
  <c r="AY1215" i="7"/>
  <c r="AQ1215" i="7"/>
  <c r="AT1215" i="7" s="1"/>
  <c r="AU1215" i="7" s="1"/>
  <c r="BL1214" i="7"/>
  <c r="BI1214" i="7"/>
  <c r="BF1214" i="7"/>
  <c r="BD1214" i="7"/>
  <c r="BA1214" i="7"/>
  <c r="AY1214" i="7"/>
  <c r="AT1214" i="7"/>
  <c r="AU1214" i="7" s="1"/>
  <c r="AW1214" i="7" s="1"/>
  <c r="AQ1214" i="7"/>
  <c r="BL1213" i="7"/>
  <c r="BI1213" i="7"/>
  <c r="BF1213" i="7"/>
  <c r="BD1213" i="7"/>
  <c r="BA1213" i="7"/>
  <c r="AY1213" i="7"/>
  <c r="AQ1213" i="7"/>
  <c r="AT1213" i="7" s="1"/>
  <c r="AU1213" i="7" s="1"/>
  <c r="BL1212" i="7"/>
  <c r="BI1212" i="7"/>
  <c r="BF1212" i="7"/>
  <c r="BD1212" i="7"/>
  <c r="BA1212" i="7"/>
  <c r="AY1212" i="7"/>
  <c r="AQ1212" i="7"/>
  <c r="AT1212" i="7" s="1"/>
  <c r="AU1212" i="7" s="1"/>
  <c r="AW1212" i="7" s="1"/>
  <c r="BL1211" i="7"/>
  <c r="BI1211" i="7"/>
  <c r="BF1211" i="7"/>
  <c r="BD1211" i="7"/>
  <c r="BA1211" i="7"/>
  <c r="AY1211" i="7"/>
  <c r="AQ1211" i="7"/>
  <c r="AT1211" i="7" s="1"/>
  <c r="AU1211" i="7" s="1"/>
  <c r="BL1210" i="7"/>
  <c r="BI1210" i="7"/>
  <c r="BF1210" i="7"/>
  <c r="BD1210" i="7"/>
  <c r="BA1210" i="7"/>
  <c r="AY1210" i="7"/>
  <c r="AQ1210" i="7"/>
  <c r="AT1210" i="7" s="1"/>
  <c r="AU1210" i="7" s="1"/>
  <c r="AW1210" i="7" s="1"/>
  <c r="BL1209" i="7"/>
  <c r="BI1209" i="7"/>
  <c r="BF1209" i="7"/>
  <c r="BD1209" i="7"/>
  <c r="BA1209" i="7"/>
  <c r="AY1209" i="7"/>
  <c r="AQ1209" i="7"/>
  <c r="AT1209" i="7" s="1"/>
  <c r="AU1209" i="7" s="1"/>
  <c r="BL1208" i="7"/>
  <c r="BI1208" i="7"/>
  <c r="BF1208" i="7"/>
  <c r="BD1208" i="7"/>
  <c r="BA1208" i="7"/>
  <c r="AY1208" i="7"/>
  <c r="AQ1208" i="7"/>
  <c r="AT1208" i="7" s="1"/>
  <c r="AU1208" i="7" s="1"/>
  <c r="AW1208" i="7" s="1"/>
  <c r="BL1207" i="7"/>
  <c r="BI1207" i="7"/>
  <c r="BF1207" i="7"/>
  <c r="BD1207" i="7"/>
  <c r="BA1207" i="7"/>
  <c r="AY1207" i="7"/>
  <c r="AQ1207" i="7"/>
  <c r="AT1207" i="7" s="1"/>
  <c r="AU1207" i="7" s="1"/>
  <c r="BL1206" i="7"/>
  <c r="BI1206" i="7"/>
  <c r="BF1206" i="7"/>
  <c r="BD1206" i="7"/>
  <c r="BA1206" i="7"/>
  <c r="AY1206" i="7"/>
  <c r="AQ1206" i="7"/>
  <c r="AT1206" i="7" s="1"/>
  <c r="AU1206" i="7" s="1"/>
  <c r="AW1206" i="7" s="1"/>
  <c r="BL1205" i="7"/>
  <c r="BI1205" i="7"/>
  <c r="BF1205" i="7"/>
  <c r="BD1205" i="7"/>
  <c r="BA1205" i="7"/>
  <c r="AY1205" i="7"/>
  <c r="AQ1205" i="7"/>
  <c r="AT1205" i="7" s="1"/>
  <c r="AU1205" i="7" s="1"/>
  <c r="BL1204" i="7"/>
  <c r="BI1204" i="7"/>
  <c r="BF1204" i="7"/>
  <c r="BD1204" i="7"/>
  <c r="BA1204" i="7"/>
  <c r="AY1204" i="7"/>
  <c r="AQ1204" i="7"/>
  <c r="AT1204" i="7" s="1"/>
  <c r="AU1204" i="7" s="1"/>
  <c r="AW1204" i="7" s="1"/>
  <c r="BL1203" i="7"/>
  <c r="BI1203" i="7"/>
  <c r="BF1203" i="7"/>
  <c r="BD1203" i="7"/>
  <c r="BA1203" i="7"/>
  <c r="AY1203" i="7"/>
  <c r="AQ1203" i="7"/>
  <c r="AT1203" i="7" s="1"/>
  <c r="AU1203" i="7" s="1"/>
  <c r="BL1202" i="7"/>
  <c r="BI1202" i="7"/>
  <c r="BF1202" i="7"/>
  <c r="BD1202" i="7"/>
  <c r="BA1202" i="7"/>
  <c r="AY1202" i="7"/>
  <c r="AQ1202" i="7"/>
  <c r="AT1202" i="7" s="1"/>
  <c r="AU1202" i="7" s="1"/>
  <c r="AW1202" i="7" s="1"/>
  <c r="BL1201" i="7"/>
  <c r="BI1201" i="7"/>
  <c r="BF1201" i="7"/>
  <c r="BD1201" i="7"/>
  <c r="BA1201" i="7"/>
  <c r="AY1201" i="7"/>
  <c r="AQ1201" i="7"/>
  <c r="AT1201" i="7" s="1"/>
  <c r="AU1201" i="7" s="1"/>
  <c r="BL1200" i="7"/>
  <c r="BI1200" i="7"/>
  <c r="BF1200" i="7"/>
  <c r="BD1200" i="7"/>
  <c r="BA1200" i="7"/>
  <c r="AY1200" i="7"/>
  <c r="AQ1200" i="7"/>
  <c r="AT1200" i="7" s="1"/>
  <c r="AU1200" i="7" s="1"/>
  <c r="AW1200" i="7" s="1"/>
  <c r="BL1199" i="7"/>
  <c r="BI1199" i="7"/>
  <c r="BF1199" i="7"/>
  <c r="BD1199" i="7"/>
  <c r="BA1199" i="7"/>
  <c r="AY1199" i="7"/>
  <c r="AQ1199" i="7"/>
  <c r="AT1199" i="7" s="1"/>
  <c r="AU1199" i="7" s="1"/>
  <c r="BL1198" i="7"/>
  <c r="BI1198" i="7"/>
  <c r="BF1198" i="7"/>
  <c r="BD1198" i="7"/>
  <c r="BA1198" i="7"/>
  <c r="AY1198" i="7"/>
  <c r="AQ1198" i="7"/>
  <c r="AT1198" i="7" s="1"/>
  <c r="AU1198" i="7" s="1"/>
  <c r="AW1198" i="7" s="1"/>
  <c r="BL1197" i="7"/>
  <c r="BI1197" i="7"/>
  <c r="BF1197" i="7"/>
  <c r="BD1197" i="7"/>
  <c r="BA1197" i="7"/>
  <c r="AY1197" i="7"/>
  <c r="AQ1197" i="7"/>
  <c r="AT1197" i="7" s="1"/>
  <c r="AU1197" i="7" s="1"/>
  <c r="BL1196" i="7"/>
  <c r="BI1196" i="7"/>
  <c r="BF1196" i="7"/>
  <c r="BD1196" i="7"/>
  <c r="BA1196" i="7"/>
  <c r="AY1196" i="7"/>
  <c r="AQ1196" i="7"/>
  <c r="AT1196" i="7" s="1"/>
  <c r="AU1196" i="7" s="1"/>
  <c r="AW1196" i="7" s="1"/>
  <c r="BL1195" i="7"/>
  <c r="BI1195" i="7"/>
  <c r="BF1195" i="7"/>
  <c r="BD1195" i="7"/>
  <c r="BA1195" i="7"/>
  <c r="AY1195" i="7"/>
  <c r="AQ1195" i="7"/>
  <c r="AT1195" i="7" s="1"/>
  <c r="AU1195" i="7" s="1"/>
  <c r="BL1194" i="7"/>
  <c r="BI1194" i="7"/>
  <c r="BF1194" i="7"/>
  <c r="BD1194" i="7"/>
  <c r="BA1194" i="7"/>
  <c r="AY1194" i="7"/>
  <c r="AQ1194" i="7"/>
  <c r="AT1194" i="7" s="1"/>
  <c r="AU1194" i="7" s="1"/>
  <c r="AW1194" i="7" s="1"/>
  <c r="BL1193" i="7"/>
  <c r="BI1193" i="7"/>
  <c r="BF1193" i="7"/>
  <c r="BD1193" i="7"/>
  <c r="BA1193" i="7"/>
  <c r="AY1193" i="7"/>
  <c r="AQ1193" i="7"/>
  <c r="AT1193" i="7" s="1"/>
  <c r="AU1193" i="7" s="1"/>
  <c r="BL1192" i="7"/>
  <c r="BI1192" i="7"/>
  <c r="BF1192" i="7"/>
  <c r="BD1192" i="7"/>
  <c r="BA1192" i="7"/>
  <c r="AY1192" i="7"/>
  <c r="AQ1192" i="7"/>
  <c r="AT1192" i="7" s="1"/>
  <c r="AU1192" i="7" s="1"/>
  <c r="AW1192" i="7" s="1"/>
  <c r="BL1191" i="7"/>
  <c r="BI1191" i="7"/>
  <c r="BF1191" i="7"/>
  <c r="BD1191" i="7"/>
  <c r="BA1191" i="7"/>
  <c r="AY1191" i="7"/>
  <c r="AQ1191" i="7"/>
  <c r="AT1191" i="7" s="1"/>
  <c r="AU1191" i="7" s="1"/>
  <c r="BL1190" i="7"/>
  <c r="BI1190" i="7"/>
  <c r="BF1190" i="7"/>
  <c r="BD1190" i="7"/>
  <c r="BA1190" i="7"/>
  <c r="AY1190" i="7"/>
  <c r="AQ1190" i="7"/>
  <c r="AT1190" i="7" s="1"/>
  <c r="AU1190" i="7" s="1"/>
  <c r="AW1190" i="7" s="1"/>
  <c r="BL1189" i="7"/>
  <c r="BI1189" i="7"/>
  <c r="BF1189" i="7"/>
  <c r="BD1189" i="7"/>
  <c r="BA1189" i="7"/>
  <c r="AY1189" i="7"/>
  <c r="AQ1189" i="7"/>
  <c r="AT1189" i="7" s="1"/>
  <c r="AU1189" i="7" s="1"/>
  <c r="BL1188" i="7"/>
  <c r="BI1188" i="7"/>
  <c r="BF1188" i="7"/>
  <c r="BD1188" i="7"/>
  <c r="BA1188" i="7"/>
  <c r="AY1188" i="7"/>
  <c r="AQ1188" i="7"/>
  <c r="AT1188" i="7" s="1"/>
  <c r="AU1188" i="7" s="1"/>
  <c r="AW1188" i="7" s="1"/>
  <c r="BL1187" i="7"/>
  <c r="BI1187" i="7"/>
  <c r="BF1187" i="7"/>
  <c r="BD1187" i="7"/>
  <c r="BA1187" i="7"/>
  <c r="AY1187" i="7"/>
  <c r="AQ1187" i="7"/>
  <c r="AT1187" i="7" s="1"/>
  <c r="AU1187" i="7" s="1"/>
  <c r="BL1186" i="7"/>
  <c r="BI1186" i="7"/>
  <c r="BF1186" i="7"/>
  <c r="BD1186" i="7"/>
  <c r="BA1186" i="7"/>
  <c r="AY1186" i="7"/>
  <c r="AT1186" i="7"/>
  <c r="AU1186" i="7" s="1"/>
  <c r="AW1186" i="7" s="1"/>
  <c r="AQ1186" i="7"/>
  <c r="BL1185" i="7"/>
  <c r="BI1185" i="7"/>
  <c r="BF1185" i="7"/>
  <c r="BD1185" i="7"/>
  <c r="BA1185" i="7"/>
  <c r="AY1185" i="7"/>
  <c r="AQ1185" i="7"/>
  <c r="AT1185" i="7" s="1"/>
  <c r="AU1185" i="7" s="1"/>
  <c r="BL1184" i="7"/>
  <c r="BI1184" i="7"/>
  <c r="BF1184" i="7"/>
  <c r="BD1184" i="7"/>
  <c r="BA1184" i="7"/>
  <c r="AY1184" i="7"/>
  <c r="AQ1184" i="7"/>
  <c r="AT1184" i="7" s="1"/>
  <c r="AU1184" i="7" s="1"/>
  <c r="AW1184" i="7" s="1"/>
  <c r="BL1183" i="7"/>
  <c r="BI1183" i="7"/>
  <c r="BF1183" i="7"/>
  <c r="BD1183" i="7"/>
  <c r="BA1183" i="7"/>
  <c r="AY1183" i="7"/>
  <c r="AQ1183" i="7"/>
  <c r="AT1183" i="7" s="1"/>
  <c r="AU1183" i="7" s="1"/>
  <c r="BL1182" i="7"/>
  <c r="BI1182" i="7"/>
  <c r="BF1182" i="7"/>
  <c r="BD1182" i="7"/>
  <c r="BA1182" i="7"/>
  <c r="AY1182" i="7"/>
  <c r="AQ1182" i="7"/>
  <c r="AT1182" i="7" s="1"/>
  <c r="AU1182" i="7" s="1"/>
  <c r="AW1182" i="7" s="1"/>
  <c r="BL1181" i="7"/>
  <c r="BI1181" i="7"/>
  <c r="BF1181" i="7"/>
  <c r="BD1181" i="7"/>
  <c r="BA1181" i="7"/>
  <c r="AY1181" i="7"/>
  <c r="AQ1181" i="7"/>
  <c r="AT1181" i="7" s="1"/>
  <c r="AU1181" i="7" s="1"/>
  <c r="BL1180" i="7"/>
  <c r="BI1180" i="7"/>
  <c r="BF1180" i="7"/>
  <c r="BD1180" i="7"/>
  <c r="BA1180" i="7"/>
  <c r="AY1180" i="7"/>
  <c r="AQ1180" i="7"/>
  <c r="AT1180" i="7" s="1"/>
  <c r="AU1180" i="7" s="1"/>
  <c r="AW1180" i="7" s="1"/>
  <c r="BL1179" i="7"/>
  <c r="BI1179" i="7"/>
  <c r="BF1179" i="7"/>
  <c r="BD1179" i="7"/>
  <c r="BA1179" i="7"/>
  <c r="AY1179" i="7"/>
  <c r="AQ1179" i="7"/>
  <c r="AT1179" i="7" s="1"/>
  <c r="AU1179" i="7" s="1"/>
  <c r="BL1178" i="7"/>
  <c r="BI1178" i="7"/>
  <c r="BF1178" i="7"/>
  <c r="BD1178" i="7"/>
  <c r="BA1178" i="7"/>
  <c r="AY1178" i="7"/>
  <c r="AQ1178" i="7"/>
  <c r="AT1178" i="7" s="1"/>
  <c r="AU1178" i="7" s="1"/>
  <c r="BL1177" i="7"/>
  <c r="BI1177" i="7"/>
  <c r="BF1177" i="7"/>
  <c r="BD1177" i="7"/>
  <c r="BA1177" i="7"/>
  <c r="AY1177" i="7"/>
  <c r="AQ1177" i="7"/>
  <c r="AT1177" i="7" s="1"/>
  <c r="AU1177" i="7" s="1"/>
  <c r="BL1176" i="7"/>
  <c r="BI1176" i="7"/>
  <c r="BF1176" i="7"/>
  <c r="BD1176" i="7"/>
  <c r="BA1176" i="7"/>
  <c r="AY1176" i="7"/>
  <c r="AQ1176" i="7"/>
  <c r="AT1176" i="7" s="1"/>
  <c r="AU1176" i="7" s="1"/>
  <c r="BL1175" i="7"/>
  <c r="BI1175" i="7"/>
  <c r="BF1175" i="7"/>
  <c r="BD1175" i="7"/>
  <c r="BA1175" i="7"/>
  <c r="AY1175" i="7"/>
  <c r="AQ1175" i="7"/>
  <c r="AT1175" i="7" s="1"/>
  <c r="AU1175" i="7" s="1"/>
  <c r="BL1174" i="7"/>
  <c r="BI1174" i="7"/>
  <c r="BF1174" i="7"/>
  <c r="BD1174" i="7"/>
  <c r="BA1174" i="7"/>
  <c r="AY1174" i="7"/>
  <c r="AQ1174" i="7"/>
  <c r="AT1174" i="7" s="1"/>
  <c r="AU1174" i="7" s="1"/>
  <c r="BL1173" i="7"/>
  <c r="BI1173" i="7"/>
  <c r="BF1173" i="7"/>
  <c r="BD1173" i="7"/>
  <c r="BA1173" i="7"/>
  <c r="AY1173" i="7"/>
  <c r="AQ1173" i="7"/>
  <c r="AT1173" i="7" s="1"/>
  <c r="AU1173" i="7" s="1"/>
  <c r="BL1172" i="7"/>
  <c r="BI1172" i="7"/>
  <c r="BF1172" i="7"/>
  <c r="BD1172" i="7"/>
  <c r="BA1172" i="7"/>
  <c r="AY1172" i="7"/>
  <c r="AQ1172" i="7"/>
  <c r="AT1172" i="7" s="1"/>
  <c r="AU1172" i="7" s="1"/>
  <c r="BL1171" i="7"/>
  <c r="BI1171" i="7"/>
  <c r="BF1171" i="7"/>
  <c r="BD1171" i="7"/>
  <c r="BA1171" i="7"/>
  <c r="AY1171" i="7"/>
  <c r="AQ1171" i="7"/>
  <c r="AT1171" i="7" s="1"/>
  <c r="AU1171" i="7" s="1"/>
  <c r="BL1170" i="7"/>
  <c r="BI1170" i="7"/>
  <c r="BF1170" i="7"/>
  <c r="BD1170" i="7"/>
  <c r="BA1170" i="7"/>
  <c r="AY1170" i="7"/>
  <c r="AQ1170" i="7"/>
  <c r="AT1170" i="7" s="1"/>
  <c r="AU1170" i="7" s="1"/>
  <c r="BL1169" i="7"/>
  <c r="BI1169" i="7"/>
  <c r="BF1169" i="7"/>
  <c r="BD1169" i="7"/>
  <c r="BA1169" i="7"/>
  <c r="AY1169" i="7"/>
  <c r="AQ1169" i="7"/>
  <c r="AT1169" i="7" s="1"/>
  <c r="AU1169" i="7" s="1"/>
  <c r="BL1168" i="7"/>
  <c r="BI1168" i="7"/>
  <c r="BF1168" i="7"/>
  <c r="BD1168" i="7"/>
  <c r="BA1168" i="7"/>
  <c r="AY1168" i="7"/>
  <c r="AQ1168" i="7"/>
  <c r="AT1168" i="7" s="1"/>
  <c r="AU1168" i="7" s="1"/>
  <c r="BL1167" i="7"/>
  <c r="BI1167" i="7"/>
  <c r="BF1167" i="7"/>
  <c r="BD1167" i="7"/>
  <c r="BA1167" i="7"/>
  <c r="AY1167" i="7"/>
  <c r="AQ1167" i="7"/>
  <c r="AT1167" i="7" s="1"/>
  <c r="AU1167" i="7" s="1"/>
  <c r="BL1166" i="7"/>
  <c r="BI1166" i="7"/>
  <c r="BF1166" i="7"/>
  <c r="BD1166" i="7"/>
  <c r="BA1166" i="7"/>
  <c r="AY1166" i="7"/>
  <c r="AQ1166" i="7"/>
  <c r="AT1166" i="7" s="1"/>
  <c r="AU1166" i="7" s="1"/>
  <c r="BL1165" i="7"/>
  <c r="BI1165" i="7"/>
  <c r="BF1165" i="7"/>
  <c r="BD1165" i="7"/>
  <c r="BA1165" i="7"/>
  <c r="AY1165" i="7"/>
  <c r="AQ1165" i="7"/>
  <c r="AT1165" i="7" s="1"/>
  <c r="AU1165" i="7" s="1"/>
  <c r="BL1164" i="7"/>
  <c r="BI1164" i="7"/>
  <c r="BF1164" i="7"/>
  <c r="BD1164" i="7"/>
  <c r="BA1164" i="7"/>
  <c r="AY1164" i="7"/>
  <c r="AQ1164" i="7"/>
  <c r="AT1164" i="7" s="1"/>
  <c r="AU1164" i="7" s="1"/>
  <c r="BL1163" i="7"/>
  <c r="BI1163" i="7"/>
  <c r="BF1163" i="7"/>
  <c r="BD1163" i="7"/>
  <c r="BA1163" i="7"/>
  <c r="AY1163" i="7"/>
  <c r="AQ1163" i="7"/>
  <c r="AT1163" i="7" s="1"/>
  <c r="AU1163" i="7" s="1"/>
  <c r="BL1162" i="7"/>
  <c r="BI1162" i="7"/>
  <c r="BF1162" i="7"/>
  <c r="BD1162" i="7"/>
  <c r="BA1162" i="7"/>
  <c r="AY1162" i="7"/>
  <c r="AQ1162" i="7"/>
  <c r="AT1162" i="7" s="1"/>
  <c r="AU1162" i="7" s="1"/>
  <c r="BL1161" i="7"/>
  <c r="BI1161" i="7"/>
  <c r="BF1161" i="7"/>
  <c r="BD1161" i="7"/>
  <c r="BA1161" i="7"/>
  <c r="AY1161" i="7"/>
  <c r="AT1161" i="7"/>
  <c r="AU1161" i="7" s="1"/>
  <c r="AQ1161" i="7"/>
  <c r="BL1160" i="7"/>
  <c r="BI1160" i="7"/>
  <c r="BF1160" i="7"/>
  <c r="BD1160" i="7"/>
  <c r="BA1160" i="7"/>
  <c r="AY1160" i="7"/>
  <c r="AQ1160" i="7"/>
  <c r="AT1160" i="7" s="1"/>
  <c r="AU1160" i="7" s="1"/>
  <c r="BL1159" i="7"/>
  <c r="BI1159" i="7"/>
  <c r="BF1159" i="7"/>
  <c r="BD1159" i="7"/>
  <c r="BA1159" i="7"/>
  <c r="AY1159" i="7"/>
  <c r="AQ1159" i="7"/>
  <c r="AT1159" i="7" s="1"/>
  <c r="AU1159" i="7" s="1"/>
  <c r="BL1158" i="7"/>
  <c r="BI1158" i="7"/>
  <c r="BF1158" i="7"/>
  <c r="BD1158" i="7"/>
  <c r="BA1158" i="7"/>
  <c r="AY1158" i="7"/>
  <c r="AQ1158" i="7"/>
  <c r="AT1158" i="7" s="1"/>
  <c r="AU1158" i="7" s="1"/>
  <c r="BL1157" i="7"/>
  <c r="BI1157" i="7"/>
  <c r="BF1157" i="7"/>
  <c r="BD1157" i="7"/>
  <c r="BA1157" i="7"/>
  <c r="AY1157" i="7"/>
  <c r="AQ1157" i="7"/>
  <c r="AT1157" i="7" s="1"/>
  <c r="AU1157" i="7" s="1"/>
  <c r="BL1156" i="7"/>
  <c r="BI1156" i="7"/>
  <c r="BF1156" i="7"/>
  <c r="BD1156" i="7"/>
  <c r="BA1156" i="7"/>
  <c r="AY1156" i="7"/>
  <c r="AQ1156" i="7"/>
  <c r="AT1156" i="7" s="1"/>
  <c r="AU1156" i="7" s="1"/>
  <c r="BL1155" i="7"/>
  <c r="BI1155" i="7"/>
  <c r="BF1155" i="7"/>
  <c r="BD1155" i="7"/>
  <c r="BA1155" i="7"/>
  <c r="AY1155" i="7"/>
  <c r="AQ1155" i="7"/>
  <c r="AT1155" i="7" s="1"/>
  <c r="AU1155" i="7" s="1"/>
  <c r="BL1154" i="7"/>
  <c r="BI1154" i="7"/>
  <c r="BF1154" i="7"/>
  <c r="BD1154" i="7"/>
  <c r="BA1154" i="7"/>
  <c r="AY1154" i="7"/>
  <c r="AQ1154" i="7"/>
  <c r="AT1154" i="7" s="1"/>
  <c r="AU1154" i="7" s="1"/>
  <c r="BL1153" i="7"/>
  <c r="BI1153" i="7"/>
  <c r="BF1153" i="7"/>
  <c r="BD1153" i="7"/>
  <c r="BA1153" i="7"/>
  <c r="AY1153" i="7"/>
  <c r="AQ1153" i="7"/>
  <c r="AT1153" i="7" s="1"/>
  <c r="AU1153" i="7" s="1"/>
  <c r="BL1152" i="7"/>
  <c r="BI1152" i="7"/>
  <c r="BF1152" i="7"/>
  <c r="BD1152" i="7"/>
  <c r="BA1152" i="7"/>
  <c r="AY1152" i="7"/>
  <c r="AQ1152" i="7"/>
  <c r="AT1152" i="7" s="1"/>
  <c r="AU1152" i="7" s="1"/>
  <c r="BL1151" i="7"/>
  <c r="BI1151" i="7"/>
  <c r="BF1151" i="7"/>
  <c r="BD1151" i="7"/>
  <c r="BA1151" i="7"/>
  <c r="AY1151" i="7"/>
  <c r="AQ1151" i="7"/>
  <c r="AT1151" i="7" s="1"/>
  <c r="AU1151" i="7" s="1"/>
  <c r="BL1150" i="7"/>
  <c r="BI1150" i="7"/>
  <c r="BF1150" i="7"/>
  <c r="BD1150" i="7"/>
  <c r="BA1150" i="7"/>
  <c r="AY1150" i="7"/>
  <c r="AQ1150" i="7"/>
  <c r="AT1150" i="7" s="1"/>
  <c r="AU1150" i="7" s="1"/>
  <c r="BL1149" i="7"/>
  <c r="BI1149" i="7"/>
  <c r="BF1149" i="7"/>
  <c r="BD1149" i="7"/>
  <c r="BA1149" i="7"/>
  <c r="AY1149" i="7"/>
  <c r="AQ1149" i="7"/>
  <c r="AT1149" i="7" s="1"/>
  <c r="AU1149" i="7" s="1"/>
  <c r="BL1148" i="7"/>
  <c r="BI1148" i="7"/>
  <c r="BF1148" i="7"/>
  <c r="BD1148" i="7"/>
  <c r="BA1148" i="7"/>
  <c r="AY1148" i="7"/>
  <c r="AQ1148" i="7"/>
  <c r="AT1148" i="7" s="1"/>
  <c r="AU1148" i="7" s="1"/>
  <c r="BL1147" i="7"/>
  <c r="BI1147" i="7"/>
  <c r="BF1147" i="7"/>
  <c r="BD1147" i="7"/>
  <c r="BA1147" i="7"/>
  <c r="AY1147" i="7"/>
  <c r="AQ1147" i="7"/>
  <c r="AT1147" i="7" s="1"/>
  <c r="AU1147" i="7" s="1"/>
  <c r="BL1146" i="7"/>
  <c r="BI1146" i="7"/>
  <c r="BF1146" i="7"/>
  <c r="BD1146" i="7"/>
  <c r="BA1146" i="7"/>
  <c r="AY1146" i="7"/>
  <c r="AQ1146" i="7"/>
  <c r="AT1146" i="7" s="1"/>
  <c r="AU1146" i="7" s="1"/>
  <c r="BL1145" i="7"/>
  <c r="BI1145" i="7"/>
  <c r="BF1145" i="7"/>
  <c r="BD1145" i="7"/>
  <c r="BA1145" i="7"/>
  <c r="AY1145" i="7"/>
  <c r="AQ1145" i="7"/>
  <c r="AT1145" i="7" s="1"/>
  <c r="AU1145" i="7" s="1"/>
  <c r="BL1144" i="7"/>
  <c r="BI1144" i="7"/>
  <c r="BF1144" i="7"/>
  <c r="BD1144" i="7"/>
  <c r="BA1144" i="7"/>
  <c r="AY1144" i="7"/>
  <c r="AQ1144" i="7"/>
  <c r="AT1144" i="7" s="1"/>
  <c r="AU1144" i="7" s="1"/>
  <c r="BL1143" i="7"/>
  <c r="BI1143" i="7"/>
  <c r="BF1143" i="7"/>
  <c r="BD1143" i="7"/>
  <c r="BA1143" i="7"/>
  <c r="AY1143" i="7"/>
  <c r="AQ1143" i="7"/>
  <c r="AT1143" i="7" s="1"/>
  <c r="AU1143" i="7" s="1"/>
  <c r="BL1142" i="7"/>
  <c r="BI1142" i="7"/>
  <c r="BF1142" i="7"/>
  <c r="BD1142" i="7"/>
  <c r="BA1142" i="7"/>
  <c r="AY1142" i="7"/>
  <c r="AQ1142" i="7"/>
  <c r="AT1142" i="7" s="1"/>
  <c r="AU1142" i="7" s="1"/>
  <c r="BL1141" i="7"/>
  <c r="BI1141" i="7"/>
  <c r="BF1141" i="7"/>
  <c r="BD1141" i="7"/>
  <c r="BA1141" i="7"/>
  <c r="AY1141" i="7"/>
  <c r="AQ1141" i="7"/>
  <c r="AT1141" i="7" s="1"/>
  <c r="AU1141" i="7" s="1"/>
  <c r="BL1140" i="7"/>
  <c r="BI1140" i="7"/>
  <c r="BF1140" i="7"/>
  <c r="BD1140" i="7"/>
  <c r="BA1140" i="7"/>
  <c r="AY1140" i="7"/>
  <c r="AQ1140" i="7"/>
  <c r="AT1140" i="7" s="1"/>
  <c r="AU1140" i="7" s="1"/>
  <c r="BL1139" i="7"/>
  <c r="BI1139" i="7"/>
  <c r="BF1139" i="7"/>
  <c r="BD1139" i="7"/>
  <c r="BA1139" i="7"/>
  <c r="AY1139" i="7"/>
  <c r="AQ1139" i="7"/>
  <c r="AT1139" i="7" s="1"/>
  <c r="AU1139" i="7" s="1"/>
  <c r="BL1138" i="7"/>
  <c r="BI1138" i="7"/>
  <c r="BF1138" i="7"/>
  <c r="BD1138" i="7"/>
  <c r="BA1138" i="7"/>
  <c r="AY1138" i="7"/>
  <c r="AQ1138" i="7"/>
  <c r="AT1138" i="7" s="1"/>
  <c r="AU1138" i="7" s="1"/>
  <c r="BL1137" i="7"/>
  <c r="BI1137" i="7"/>
  <c r="BF1137" i="7"/>
  <c r="BD1137" i="7"/>
  <c r="BA1137" i="7"/>
  <c r="AY1137" i="7"/>
  <c r="AQ1137" i="7"/>
  <c r="AT1137" i="7" s="1"/>
  <c r="AU1137" i="7" s="1"/>
  <c r="BL1136" i="7"/>
  <c r="BI1136" i="7"/>
  <c r="BF1136" i="7"/>
  <c r="BD1136" i="7"/>
  <c r="BA1136" i="7"/>
  <c r="AY1136" i="7"/>
  <c r="AQ1136" i="7"/>
  <c r="AT1136" i="7" s="1"/>
  <c r="AU1136" i="7" s="1"/>
  <c r="BL1135" i="7"/>
  <c r="BI1135" i="7"/>
  <c r="BF1135" i="7"/>
  <c r="BD1135" i="7"/>
  <c r="BA1135" i="7"/>
  <c r="AY1135" i="7"/>
  <c r="AQ1135" i="7"/>
  <c r="AT1135" i="7" s="1"/>
  <c r="AU1135" i="7" s="1"/>
  <c r="BL1134" i="7"/>
  <c r="BI1134" i="7"/>
  <c r="BF1134" i="7"/>
  <c r="BD1134" i="7"/>
  <c r="BA1134" i="7"/>
  <c r="AY1134" i="7"/>
  <c r="AQ1134" i="7"/>
  <c r="AT1134" i="7" s="1"/>
  <c r="AU1134" i="7" s="1"/>
  <c r="BL1133" i="7"/>
  <c r="BI1133" i="7"/>
  <c r="BF1133" i="7"/>
  <c r="BD1133" i="7"/>
  <c r="BA1133" i="7"/>
  <c r="AY1133" i="7"/>
  <c r="AQ1133" i="7"/>
  <c r="AT1133" i="7" s="1"/>
  <c r="AU1133" i="7" s="1"/>
  <c r="BL1132" i="7"/>
  <c r="BI1132" i="7"/>
  <c r="BF1132" i="7"/>
  <c r="BD1132" i="7"/>
  <c r="BA1132" i="7"/>
  <c r="AY1132" i="7"/>
  <c r="AQ1132" i="7"/>
  <c r="AT1132" i="7" s="1"/>
  <c r="AU1132" i="7" s="1"/>
  <c r="BL1131" i="7"/>
  <c r="BI1131" i="7"/>
  <c r="BF1131" i="7"/>
  <c r="BD1131" i="7"/>
  <c r="BA1131" i="7"/>
  <c r="AY1131" i="7"/>
  <c r="AQ1131" i="7"/>
  <c r="AT1131" i="7" s="1"/>
  <c r="AU1131" i="7" s="1"/>
  <c r="BL1130" i="7"/>
  <c r="BI1130" i="7"/>
  <c r="BF1130" i="7"/>
  <c r="BD1130" i="7"/>
  <c r="BA1130" i="7"/>
  <c r="AY1130" i="7"/>
  <c r="AQ1130" i="7"/>
  <c r="AT1130" i="7" s="1"/>
  <c r="AU1130" i="7" s="1"/>
  <c r="BL1129" i="7"/>
  <c r="BI1129" i="7"/>
  <c r="BF1129" i="7"/>
  <c r="BD1129" i="7"/>
  <c r="BA1129" i="7"/>
  <c r="AY1129" i="7"/>
  <c r="AQ1129" i="7"/>
  <c r="AT1129" i="7" s="1"/>
  <c r="AU1129" i="7" s="1"/>
  <c r="BL1128" i="7"/>
  <c r="BI1128" i="7"/>
  <c r="BF1128" i="7"/>
  <c r="BD1128" i="7"/>
  <c r="BA1128" i="7"/>
  <c r="AY1128" i="7"/>
  <c r="AQ1128" i="7"/>
  <c r="AT1128" i="7" s="1"/>
  <c r="AU1128" i="7" s="1"/>
  <c r="BL1127" i="7"/>
  <c r="BI1127" i="7"/>
  <c r="BF1127" i="7"/>
  <c r="BD1127" i="7"/>
  <c r="BA1127" i="7"/>
  <c r="AY1127" i="7"/>
  <c r="AQ1127" i="7"/>
  <c r="AT1127" i="7" s="1"/>
  <c r="AU1127" i="7" s="1"/>
  <c r="BL1126" i="7"/>
  <c r="BI1126" i="7"/>
  <c r="BF1126" i="7"/>
  <c r="BD1126" i="7"/>
  <c r="BA1126" i="7"/>
  <c r="AY1126" i="7"/>
  <c r="AQ1126" i="7"/>
  <c r="AT1126" i="7" s="1"/>
  <c r="AU1126" i="7" s="1"/>
  <c r="BL1125" i="7"/>
  <c r="BI1125" i="7"/>
  <c r="BF1125" i="7"/>
  <c r="BD1125" i="7"/>
  <c r="BA1125" i="7"/>
  <c r="AY1125" i="7"/>
  <c r="AQ1125" i="7"/>
  <c r="AT1125" i="7" s="1"/>
  <c r="AU1125" i="7" s="1"/>
  <c r="BL1124" i="7"/>
  <c r="BI1124" i="7"/>
  <c r="BF1124" i="7"/>
  <c r="BD1124" i="7"/>
  <c r="BA1124" i="7"/>
  <c r="AY1124" i="7"/>
  <c r="AQ1124" i="7"/>
  <c r="AT1124" i="7" s="1"/>
  <c r="AU1124" i="7" s="1"/>
  <c r="BL1123" i="7"/>
  <c r="BI1123" i="7"/>
  <c r="BF1123" i="7"/>
  <c r="BD1123" i="7"/>
  <c r="BA1123" i="7"/>
  <c r="AY1123" i="7"/>
  <c r="AT1123" i="7"/>
  <c r="AU1123" i="7" s="1"/>
  <c r="AQ1123" i="7"/>
  <c r="BL1122" i="7"/>
  <c r="BI1122" i="7"/>
  <c r="BF1122" i="7"/>
  <c r="BD1122" i="7"/>
  <c r="BA1122" i="7"/>
  <c r="AY1122" i="7"/>
  <c r="AQ1122" i="7"/>
  <c r="AT1122" i="7" s="1"/>
  <c r="AU1122" i="7" s="1"/>
  <c r="BL1121" i="7"/>
  <c r="BI1121" i="7"/>
  <c r="BF1121" i="7"/>
  <c r="BD1121" i="7"/>
  <c r="BA1121" i="7"/>
  <c r="AY1121" i="7"/>
  <c r="AQ1121" i="7"/>
  <c r="AT1121" i="7" s="1"/>
  <c r="AU1121" i="7" s="1"/>
  <c r="BL1120" i="7"/>
  <c r="BI1120" i="7"/>
  <c r="BF1120" i="7"/>
  <c r="BD1120" i="7"/>
  <c r="BA1120" i="7"/>
  <c r="AY1120" i="7"/>
  <c r="AQ1120" i="7"/>
  <c r="AT1120" i="7" s="1"/>
  <c r="AU1120" i="7" s="1"/>
  <c r="BL1119" i="7"/>
  <c r="BI1119" i="7"/>
  <c r="BF1119" i="7"/>
  <c r="BD1119" i="7"/>
  <c r="BA1119" i="7"/>
  <c r="AY1119" i="7"/>
  <c r="AQ1119" i="7"/>
  <c r="AT1119" i="7" s="1"/>
  <c r="AU1119" i="7" s="1"/>
  <c r="BL1118" i="7"/>
  <c r="BI1118" i="7"/>
  <c r="BF1118" i="7"/>
  <c r="BD1118" i="7"/>
  <c r="BA1118" i="7"/>
  <c r="AY1118" i="7"/>
  <c r="AQ1118" i="7"/>
  <c r="AT1118" i="7" s="1"/>
  <c r="AU1118" i="7" s="1"/>
  <c r="BL1117" i="7"/>
  <c r="BI1117" i="7"/>
  <c r="BF1117" i="7"/>
  <c r="BD1117" i="7"/>
  <c r="BA1117" i="7"/>
  <c r="AY1117" i="7"/>
  <c r="AQ1117" i="7"/>
  <c r="AT1117" i="7" s="1"/>
  <c r="AU1117" i="7" s="1"/>
  <c r="BL1116" i="7"/>
  <c r="BI1116" i="7"/>
  <c r="BF1116" i="7"/>
  <c r="BD1116" i="7"/>
  <c r="BA1116" i="7"/>
  <c r="AY1116" i="7"/>
  <c r="AQ1116" i="7"/>
  <c r="AT1116" i="7" s="1"/>
  <c r="AU1116" i="7" s="1"/>
  <c r="BL1115" i="7"/>
  <c r="BI1115" i="7"/>
  <c r="BF1115" i="7"/>
  <c r="BD1115" i="7"/>
  <c r="BA1115" i="7"/>
  <c r="AY1115" i="7"/>
  <c r="AQ1115" i="7"/>
  <c r="AT1115" i="7" s="1"/>
  <c r="AU1115" i="7" s="1"/>
  <c r="BL1114" i="7"/>
  <c r="BI1114" i="7"/>
  <c r="BF1114" i="7"/>
  <c r="BD1114" i="7"/>
  <c r="BA1114" i="7"/>
  <c r="AY1114" i="7"/>
  <c r="AQ1114" i="7"/>
  <c r="AT1114" i="7" s="1"/>
  <c r="AU1114" i="7" s="1"/>
  <c r="BL1113" i="7"/>
  <c r="BI1113" i="7"/>
  <c r="BF1113" i="7"/>
  <c r="BD1113" i="7"/>
  <c r="BA1113" i="7"/>
  <c r="AY1113" i="7"/>
  <c r="AQ1113" i="7"/>
  <c r="AT1113" i="7" s="1"/>
  <c r="AU1113" i="7" s="1"/>
  <c r="BL1112" i="7"/>
  <c r="BI1112" i="7"/>
  <c r="BF1112" i="7"/>
  <c r="BD1112" i="7"/>
  <c r="BA1112" i="7"/>
  <c r="AY1112" i="7"/>
  <c r="AQ1112" i="7"/>
  <c r="AT1112" i="7" s="1"/>
  <c r="AU1112" i="7" s="1"/>
  <c r="BL1111" i="7"/>
  <c r="BI1111" i="7"/>
  <c r="BF1111" i="7"/>
  <c r="BD1111" i="7"/>
  <c r="BA1111" i="7"/>
  <c r="AY1111" i="7"/>
  <c r="AQ1111" i="7"/>
  <c r="AT1111" i="7" s="1"/>
  <c r="AU1111" i="7" s="1"/>
  <c r="BL1110" i="7"/>
  <c r="BI1110" i="7"/>
  <c r="BF1110" i="7"/>
  <c r="BD1110" i="7"/>
  <c r="BA1110" i="7"/>
  <c r="AY1110" i="7"/>
  <c r="AQ1110" i="7"/>
  <c r="AT1110" i="7" s="1"/>
  <c r="AU1110" i="7" s="1"/>
  <c r="BL1109" i="7"/>
  <c r="BI1109" i="7"/>
  <c r="BF1109" i="7"/>
  <c r="BD1109" i="7"/>
  <c r="BA1109" i="7"/>
  <c r="AY1109" i="7"/>
  <c r="AQ1109" i="7"/>
  <c r="AT1109" i="7" s="1"/>
  <c r="AU1109" i="7" s="1"/>
  <c r="BL1108" i="7"/>
  <c r="BI1108" i="7"/>
  <c r="BF1108" i="7"/>
  <c r="BD1108" i="7"/>
  <c r="BA1108" i="7"/>
  <c r="AY1108" i="7"/>
  <c r="AQ1108" i="7"/>
  <c r="AT1108" i="7" s="1"/>
  <c r="AU1108" i="7" s="1"/>
  <c r="BL1107" i="7"/>
  <c r="BI1107" i="7"/>
  <c r="BF1107" i="7"/>
  <c r="BD1107" i="7"/>
  <c r="BA1107" i="7"/>
  <c r="AY1107" i="7"/>
  <c r="AQ1107" i="7"/>
  <c r="AT1107" i="7" s="1"/>
  <c r="AU1107" i="7" s="1"/>
  <c r="BL1106" i="7"/>
  <c r="BI1106" i="7"/>
  <c r="BF1106" i="7"/>
  <c r="BD1106" i="7"/>
  <c r="BA1106" i="7"/>
  <c r="AY1106" i="7"/>
  <c r="AQ1106" i="7"/>
  <c r="AT1106" i="7" s="1"/>
  <c r="AU1106" i="7" s="1"/>
  <c r="BL1105" i="7"/>
  <c r="BI1105" i="7"/>
  <c r="BF1105" i="7"/>
  <c r="BD1105" i="7"/>
  <c r="BA1105" i="7"/>
  <c r="AY1105" i="7"/>
  <c r="AQ1105" i="7"/>
  <c r="AT1105" i="7" s="1"/>
  <c r="AU1105" i="7" s="1"/>
  <c r="BL1104" i="7"/>
  <c r="BI1104" i="7"/>
  <c r="BF1104" i="7"/>
  <c r="BD1104" i="7"/>
  <c r="BA1104" i="7"/>
  <c r="AY1104" i="7"/>
  <c r="AQ1104" i="7"/>
  <c r="AT1104" i="7" s="1"/>
  <c r="AU1104" i="7" s="1"/>
  <c r="BL1103" i="7"/>
  <c r="BI1103" i="7"/>
  <c r="BF1103" i="7"/>
  <c r="BD1103" i="7"/>
  <c r="BA1103" i="7"/>
  <c r="AY1103" i="7"/>
  <c r="AQ1103" i="7"/>
  <c r="AT1103" i="7" s="1"/>
  <c r="AU1103" i="7" s="1"/>
  <c r="BL1102" i="7"/>
  <c r="BI1102" i="7"/>
  <c r="BF1102" i="7"/>
  <c r="BD1102" i="7"/>
  <c r="BA1102" i="7"/>
  <c r="AY1102" i="7"/>
  <c r="AQ1102" i="7"/>
  <c r="AT1102" i="7" s="1"/>
  <c r="AU1102" i="7" s="1"/>
  <c r="BL1101" i="7"/>
  <c r="BI1101" i="7"/>
  <c r="BF1101" i="7"/>
  <c r="BD1101" i="7"/>
  <c r="BA1101" i="7"/>
  <c r="AY1101" i="7"/>
  <c r="AQ1101" i="7"/>
  <c r="AT1101" i="7" s="1"/>
  <c r="AU1101" i="7" s="1"/>
  <c r="BL1100" i="7"/>
  <c r="BI1100" i="7"/>
  <c r="BF1100" i="7"/>
  <c r="BD1100" i="7"/>
  <c r="BA1100" i="7"/>
  <c r="AY1100" i="7"/>
  <c r="AQ1100" i="7"/>
  <c r="AT1100" i="7" s="1"/>
  <c r="AU1100" i="7" s="1"/>
  <c r="BL1099" i="7"/>
  <c r="BI1099" i="7"/>
  <c r="BF1099" i="7"/>
  <c r="BD1099" i="7"/>
  <c r="BA1099" i="7"/>
  <c r="AY1099" i="7"/>
  <c r="AQ1099" i="7"/>
  <c r="AT1099" i="7" s="1"/>
  <c r="AU1099" i="7" s="1"/>
  <c r="BL1098" i="7"/>
  <c r="BI1098" i="7"/>
  <c r="BF1098" i="7"/>
  <c r="BD1098" i="7"/>
  <c r="BA1098" i="7"/>
  <c r="AY1098" i="7"/>
  <c r="AQ1098" i="7"/>
  <c r="AT1098" i="7" s="1"/>
  <c r="AU1098" i="7" s="1"/>
  <c r="BL1097" i="7"/>
  <c r="BI1097" i="7"/>
  <c r="BF1097" i="7"/>
  <c r="BD1097" i="7"/>
  <c r="BA1097" i="7"/>
  <c r="AY1097" i="7"/>
  <c r="AQ1097" i="7"/>
  <c r="AT1097" i="7" s="1"/>
  <c r="AU1097" i="7" s="1"/>
  <c r="BL1096" i="7"/>
  <c r="BI1096" i="7"/>
  <c r="BF1096" i="7"/>
  <c r="BD1096" i="7"/>
  <c r="BA1096" i="7"/>
  <c r="AY1096" i="7"/>
  <c r="AQ1096" i="7"/>
  <c r="AT1096" i="7" s="1"/>
  <c r="AU1096" i="7" s="1"/>
  <c r="BL1095" i="7"/>
  <c r="BI1095" i="7"/>
  <c r="BF1095" i="7"/>
  <c r="BD1095" i="7"/>
  <c r="BA1095" i="7"/>
  <c r="AY1095" i="7"/>
  <c r="AQ1095" i="7"/>
  <c r="AT1095" i="7" s="1"/>
  <c r="AU1095" i="7" s="1"/>
  <c r="BL1094" i="7"/>
  <c r="BI1094" i="7"/>
  <c r="BF1094" i="7"/>
  <c r="BD1094" i="7"/>
  <c r="BA1094" i="7"/>
  <c r="AY1094" i="7"/>
  <c r="AQ1094" i="7"/>
  <c r="AT1094" i="7" s="1"/>
  <c r="AU1094" i="7" s="1"/>
  <c r="BL1093" i="7"/>
  <c r="BI1093" i="7"/>
  <c r="BF1093" i="7"/>
  <c r="BD1093" i="7"/>
  <c r="BA1093" i="7"/>
  <c r="AY1093" i="7"/>
  <c r="AQ1093" i="7"/>
  <c r="AT1093" i="7" s="1"/>
  <c r="AU1093" i="7" s="1"/>
  <c r="BL1092" i="7"/>
  <c r="BI1092" i="7"/>
  <c r="BF1092" i="7"/>
  <c r="BD1092" i="7"/>
  <c r="BA1092" i="7"/>
  <c r="AY1092" i="7"/>
  <c r="AQ1092" i="7"/>
  <c r="AT1092" i="7" s="1"/>
  <c r="AU1092" i="7" s="1"/>
  <c r="BL1091" i="7"/>
  <c r="BI1091" i="7"/>
  <c r="BF1091" i="7"/>
  <c r="BD1091" i="7"/>
  <c r="BA1091" i="7"/>
  <c r="AY1091" i="7"/>
  <c r="AT1091" i="7"/>
  <c r="AU1091" i="7" s="1"/>
  <c r="AQ1091" i="7"/>
  <c r="BL1090" i="7"/>
  <c r="BI1090" i="7"/>
  <c r="BF1090" i="7"/>
  <c r="BD1090" i="7"/>
  <c r="BA1090" i="7"/>
  <c r="AY1090" i="7"/>
  <c r="AQ1090" i="7"/>
  <c r="AT1090" i="7" s="1"/>
  <c r="AU1090" i="7" s="1"/>
  <c r="BL1089" i="7"/>
  <c r="BI1089" i="7"/>
  <c r="BF1089" i="7"/>
  <c r="BD1089" i="7"/>
  <c r="BA1089" i="7"/>
  <c r="AY1089" i="7"/>
  <c r="AQ1089" i="7"/>
  <c r="AT1089" i="7" s="1"/>
  <c r="AU1089" i="7" s="1"/>
  <c r="BL1088" i="7"/>
  <c r="BI1088" i="7"/>
  <c r="BF1088" i="7"/>
  <c r="BD1088" i="7"/>
  <c r="BA1088" i="7"/>
  <c r="AY1088" i="7"/>
  <c r="AQ1088" i="7"/>
  <c r="AT1088" i="7" s="1"/>
  <c r="AU1088" i="7" s="1"/>
  <c r="BL1087" i="7"/>
  <c r="BI1087" i="7"/>
  <c r="BF1087" i="7"/>
  <c r="BD1087" i="7"/>
  <c r="BA1087" i="7"/>
  <c r="AY1087" i="7"/>
  <c r="AQ1087" i="7"/>
  <c r="AT1087" i="7" s="1"/>
  <c r="AU1087" i="7" s="1"/>
  <c r="BL1086" i="7"/>
  <c r="BI1086" i="7"/>
  <c r="BF1086" i="7"/>
  <c r="BD1086" i="7"/>
  <c r="BA1086" i="7"/>
  <c r="AY1086" i="7"/>
  <c r="AQ1086" i="7"/>
  <c r="AT1086" i="7" s="1"/>
  <c r="AU1086" i="7" s="1"/>
  <c r="BL1085" i="7"/>
  <c r="BI1085" i="7"/>
  <c r="BF1085" i="7"/>
  <c r="BD1085" i="7"/>
  <c r="BA1085" i="7"/>
  <c r="AY1085" i="7"/>
  <c r="AT1085" i="7"/>
  <c r="AU1085" i="7" s="1"/>
  <c r="AQ1085" i="7"/>
  <c r="BL1084" i="7"/>
  <c r="BI1084" i="7"/>
  <c r="BF1084" i="7"/>
  <c r="BD1084" i="7"/>
  <c r="BA1084" i="7"/>
  <c r="AY1084" i="7"/>
  <c r="AQ1084" i="7"/>
  <c r="AT1084" i="7" s="1"/>
  <c r="AU1084" i="7" s="1"/>
  <c r="BL1083" i="7"/>
  <c r="BI1083" i="7"/>
  <c r="BF1083" i="7"/>
  <c r="BD1083" i="7"/>
  <c r="BA1083" i="7"/>
  <c r="AY1083" i="7"/>
  <c r="AQ1083" i="7"/>
  <c r="AT1083" i="7" s="1"/>
  <c r="AU1083" i="7" s="1"/>
  <c r="BL1082" i="7"/>
  <c r="BI1082" i="7"/>
  <c r="BF1082" i="7"/>
  <c r="BD1082" i="7"/>
  <c r="BA1082" i="7"/>
  <c r="AY1082" i="7"/>
  <c r="AQ1082" i="7"/>
  <c r="AT1082" i="7" s="1"/>
  <c r="AU1082" i="7" s="1"/>
  <c r="BL1081" i="7"/>
  <c r="BI1081" i="7"/>
  <c r="BF1081" i="7"/>
  <c r="BD1081" i="7"/>
  <c r="BA1081" i="7"/>
  <c r="AY1081" i="7"/>
  <c r="AQ1081" i="7"/>
  <c r="AT1081" i="7" s="1"/>
  <c r="AU1081" i="7" s="1"/>
  <c r="BL1080" i="7"/>
  <c r="BI1080" i="7"/>
  <c r="BF1080" i="7"/>
  <c r="BD1080" i="7"/>
  <c r="BA1080" i="7"/>
  <c r="AY1080" i="7"/>
  <c r="AQ1080" i="7"/>
  <c r="AT1080" i="7" s="1"/>
  <c r="AU1080" i="7" s="1"/>
  <c r="BL1079" i="7"/>
  <c r="BI1079" i="7"/>
  <c r="BF1079" i="7"/>
  <c r="BD1079" i="7"/>
  <c r="BA1079" i="7"/>
  <c r="AY1079" i="7"/>
  <c r="AQ1079" i="7"/>
  <c r="AT1079" i="7" s="1"/>
  <c r="AU1079" i="7" s="1"/>
  <c r="BL1078" i="7"/>
  <c r="BI1078" i="7"/>
  <c r="BF1078" i="7"/>
  <c r="BD1078" i="7"/>
  <c r="BA1078" i="7"/>
  <c r="AY1078" i="7"/>
  <c r="AQ1078" i="7"/>
  <c r="AT1078" i="7" s="1"/>
  <c r="AU1078" i="7" s="1"/>
  <c r="BL1077" i="7"/>
  <c r="BI1077" i="7"/>
  <c r="BF1077" i="7"/>
  <c r="BD1077" i="7"/>
  <c r="BA1077" i="7"/>
  <c r="AY1077" i="7"/>
  <c r="AQ1077" i="7"/>
  <c r="AT1077" i="7" s="1"/>
  <c r="AU1077" i="7" s="1"/>
  <c r="BL1076" i="7"/>
  <c r="BI1076" i="7"/>
  <c r="BF1076" i="7"/>
  <c r="BD1076" i="7"/>
  <c r="BA1076" i="7"/>
  <c r="AY1076" i="7"/>
  <c r="AQ1076" i="7"/>
  <c r="AT1076" i="7" s="1"/>
  <c r="AU1076" i="7" s="1"/>
  <c r="BL1075" i="7"/>
  <c r="BI1075" i="7"/>
  <c r="BF1075" i="7"/>
  <c r="BD1075" i="7"/>
  <c r="BA1075" i="7"/>
  <c r="AY1075" i="7"/>
  <c r="AQ1075" i="7"/>
  <c r="AT1075" i="7" s="1"/>
  <c r="AU1075" i="7" s="1"/>
  <c r="BL1074" i="7"/>
  <c r="BI1074" i="7"/>
  <c r="BF1074" i="7"/>
  <c r="BD1074" i="7"/>
  <c r="BA1074" i="7"/>
  <c r="AY1074" i="7"/>
  <c r="AQ1074" i="7"/>
  <c r="AT1074" i="7" s="1"/>
  <c r="AU1074" i="7" s="1"/>
  <c r="BL1073" i="7"/>
  <c r="BI1073" i="7"/>
  <c r="BF1073" i="7"/>
  <c r="BD1073" i="7"/>
  <c r="BA1073" i="7"/>
  <c r="AY1073" i="7"/>
  <c r="AQ1073" i="7"/>
  <c r="AT1073" i="7" s="1"/>
  <c r="AU1073" i="7" s="1"/>
  <c r="BL1072" i="7"/>
  <c r="BI1072" i="7"/>
  <c r="BF1072" i="7"/>
  <c r="BD1072" i="7"/>
  <c r="BA1072" i="7"/>
  <c r="AY1072" i="7"/>
  <c r="AQ1072" i="7"/>
  <c r="AT1072" i="7" s="1"/>
  <c r="AU1072" i="7" s="1"/>
  <c r="BL1071" i="7"/>
  <c r="BI1071" i="7"/>
  <c r="BF1071" i="7"/>
  <c r="BD1071" i="7"/>
  <c r="BA1071" i="7"/>
  <c r="AY1071" i="7"/>
  <c r="AQ1071" i="7"/>
  <c r="AT1071" i="7" s="1"/>
  <c r="AU1071" i="7" s="1"/>
  <c r="BL1070" i="7"/>
  <c r="BI1070" i="7"/>
  <c r="BF1070" i="7"/>
  <c r="BD1070" i="7"/>
  <c r="BA1070" i="7"/>
  <c r="AY1070" i="7"/>
  <c r="AQ1070" i="7"/>
  <c r="AT1070" i="7" s="1"/>
  <c r="AU1070" i="7" s="1"/>
  <c r="BL1069" i="7"/>
  <c r="BI1069" i="7"/>
  <c r="BF1069" i="7"/>
  <c r="BD1069" i="7"/>
  <c r="BA1069" i="7"/>
  <c r="AY1069" i="7"/>
  <c r="AQ1069" i="7"/>
  <c r="AT1069" i="7" s="1"/>
  <c r="AU1069" i="7" s="1"/>
  <c r="BL1068" i="7"/>
  <c r="BI1068" i="7"/>
  <c r="BF1068" i="7"/>
  <c r="BD1068" i="7"/>
  <c r="BA1068" i="7"/>
  <c r="AY1068" i="7"/>
  <c r="AQ1068" i="7"/>
  <c r="AT1068" i="7" s="1"/>
  <c r="AU1068" i="7" s="1"/>
  <c r="BL1067" i="7"/>
  <c r="BI1067" i="7"/>
  <c r="BF1067" i="7"/>
  <c r="BD1067" i="7"/>
  <c r="BA1067" i="7"/>
  <c r="AY1067" i="7"/>
  <c r="AQ1067" i="7"/>
  <c r="AT1067" i="7" s="1"/>
  <c r="AU1067" i="7" s="1"/>
  <c r="BL1066" i="7"/>
  <c r="BI1066" i="7"/>
  <c r="BF1066" i="7"/>
  <c r="BD1066" i="7"/>
  <c r="BA1066" i="7"/>
  <c r="AY1066" i="7"/>
  <c r="AQ1066" i="7"/>
  <c r="AT1066" i="7" s="1"/>
  <c r="AU1066" i="7" s="1"/>
  <c r="BL1065" i="7"/>
  <c r="BI1065" i="7"/>
  <c r="BF1065" i="7"/>
  <c r="BD1065" i="7"/>
  <c r="BA1065" i="7"/>
  <c r="AY1065" i="7"/>
  <c r="AQ1065" i="7"/>
  <c r="AT1065" i="7" s="1"/>
  <c r="AU1065" i="7" s="1"/>
  <c r="BL1064" i="7"/>
  <c r="BI1064" i="7"/>
  <c r="BF1064" i="7"/>
  <c r="BD1064" i="7"/>
  <c r="BA1064" i="7"/>
  <c r="AY1064" i="7"/>
  <c r="AQ1064" i="7"/>
  <c r="AT1064" i="7" s="1"/>
  <c r="AU1064" i="7" s="1"/>
  <c r="BL1063" i="7"/>
  <c r="BI1063" i="7"/>
  <c r="BF1063" i="7"/>
  <c r="BD1063" i="7"/>
  <c r="BA1063" i="7"/>
  <c r="AY1063" i="7"/>
  <c r="AQ1063" i="7"/>
  <c r="AT1063" i="7" s="1"/>
  <c r="AU1063" i="7" s="1"/>
  <c r="BL1062" i="7"/>
  <c r="BI1062" i="7"/>
  <c r="BF1062" i="7"/>
  <c r="BD1062" i="7"/>
  <c r="BA1062" i="7"/>
  <c r="AY1062" i="7"/>
  <c r="AQ1062" i="7"/>
  <c r="AT1062" i="7" s="1"/>
  <c r="AU1062" i="7" s="1"/>
  <c r="BL1061" i="7"/>
  <c r="BI1061" i="7"/>
  <c r="BF1061" i="7"/>
  <c r="BD1061" i="7"/>
  <c r="BA1061" i="7"/>
  <c r="AY1061" i="7"/>
  <c r="AQ1061" i="7"/>
  <c r="AT1061" i="7" s="1"/>
  <c r="AU1061" i="7" s="1"/>
  <c r="BL1060" i="7"/>
  <c r="BI1060" i="7"/>
  <c r="BF1060" i="7"/>
  <c r="BD1060" i="7"/>
  <c r="BA1060" i="7"/>
  <c r="AY1060" i="7"/>
  <c r="AQ1060" i="7"/>
  <c r="AT1060" i="7" s="1"/>
  <c r="AU1060" i="7" s="1"/>
  <c r="BL1059" i="7"/>
  <c r="BI1059" i="7"/>
  <c r="BF1059" i="7"/>
  <c r="BD1059" i="7"/>
  <c r="BA1059" i="7"/>
  <c r="AY1059" i="7"/>
  <c r="AQ1059" i="7"/>
  <c r="AT1059" i="7" s="1"/>
  <c r="AU1059" i="7" s="1"/>
  <c r="BL1058" i="7"/>
  <c r="BI1058" i="7"/>
  <c r="BF1058" i="7"/>
  <c r="BD1058" i="7"/>
  <c r="BA1058" i="7"/>
  <c r="AY1058" i="7"/>
  <c r="AQ1058" i="7"/>
  <c r="AT1058" i="7" s="1"/>
  <c r="AU1058" i="7" s="1"/>
  <c r="BL1057" i="7"/>
  <c r="BI1057" i="7"/>
  <c r="BF1057" i="7"/>
  <c r="BD1057" i="7"/>
  <c r="BA1057" i="7"/>
  <c r="AY1057" i="7"/>
  <c r="AT1057" i="7"/>
  <c r="AU1057" i="7" s="1"/>
  <c r="AQ1057" i="7"/>
  <c r="BL1056" i="7"/>
  <c r="BI1056" i="7"/>
  <c r="BF1056" i="7"/>
  <c r="BD1056" i="7"/>
  <c r="BA1056" i="7"/>
  <c r="AY1056" i="7"/>
  <c r="AQ1056" i="7"/>
  <c r="AT1056" i="7" s="1"/>
  <c r="AU1056" i="7" s="1"/>
  <c r="BL1055" i="7"/>
  <c r="BI1055" i="7"/>
  <c r="BF1055" i="7"/>
  <c r="BD1055" i="7"/>
  <c r="BA1055" i="7"/>
  <c r="AY1055" i="7"/>
  <c r="AQ1055" i="7"/>
  <c r="AT1055" i="7" s="1"/>
  <c r="AU1055" i="7" s="1"/>
  <c r="BL1054" i="7"/>
  <c r="BI1054" i="7"/>
  <c r="BF1054" i="7"/>
  <c r="BD1054" i="7"/>
  <c r="BA1054" i="7"/>
  <c r="AY1054" i="7"/>
  <c r="AQ1054" i="7"/>
  <c r="AT1054" i="7" s="1"/>
  <c r="AU1054" i="7" s="1"/>
  <c r="BL1053" i="7"/>
  <c r="BI1053" i="7"/>
  <c r="BF1053" i="7"/>
  <c r="BD1053" i="7"/>
  <c r="BA1053" i="7"/>
  <c r="AY1053" i="7"/>
  <c r="AQ1053" i="7"/>
  <c r="AT1053" i="7" s="1"/>
  <c r="AU1053" i="7" s="1"/>
  <c r="BL1052" i="7"/>
  <c r="BI1052" i="7"/>
  <c r="BF1052" i="7"/>
  <c r="BD1052" i="7"/>
  <c r="BA1052" i="7"/>
  <c r="AY1052" i="7"/>
  <c r="AQ1052" i="7"/>
  <c r="AT1052" i="7" s="1"/>
  <c r="AU1052" i="7" s="1"/>
  <c r="BL1051" i="7"/>
  <c r="BI1051" i="7"/>
  <c r="BF1051" i="7"/>
  <c r="BD1051" i="7"/>
  <c r="BA1051" i="7"/>
  <c r="AY1051" i="7"/>
  <c r="AQ1051" i="7"/>
  <c r="AT1051" i="7" s="1"/>
  <c r="AU1051" i="7" s="1"/>
  <c r="BL1050" i="7"/>
  <c r="BI1050" i="7"/>
  <c r="BF1050" i="7"/>
  <c r="BD1050" i="7"/>
  <c r="BA1050" i="7"/>
  <c r="AY1050" i="7"/>
  <c r="AQ1050" i="7"/>
  <c r="AT1050" i="7" s="1"/>
  <c r="AU1050" i="7" s="1"/>
  <c r="BL1049" i="7"/>
  <c r="BI1049" i="7"/>
  <c r="BF1049" i="7"/>
  <c r="BD1049" i="7"/>
  <c r="BA1049" i="7"/>
  <c r="AY1049" i="7"/>
  <c r="AQ1049" i="7"/>
  <c r="AT1049" i="7" s="1"/>
  <c r="AU1049" i="7" s="1"/>
  <c r="BL1048" i="7"/>
  <c r="BI1048" i="7"/>
  <c r="BF1048" i="7"/>
  <c r="BD1048" i="7"/>
  <c r="BA1048" i="7"/>
  <c r="AY1048" i="7"/>
  <c r="AQ1048" i="7"/>
  <c r="AT1048" i="7" s="1"/>
  <c r="AU1048" i="7" s="1"/>
  <c r="BL1047" i="7"/>
  <c r="BI1047" i="7"/>
  <c r="BF1047" i="7"/>
  <c r="BD1047" i="7"/>
  <c r="BA1047" i="7"/>
  <c r="AY1047" i="7"/>
  <c r="AQ1047" i="7"/>
  <c r="AT1047" i="7" s="1"/>
  <c r="AU1047" i="7" s="1"/>
  <c r="BL1046" i="7"/>
  <c r="BI1046" i="7"/>
  <c r="BF1046" i="7"/>
  <c r="BD1046" i="7"/>
  <c r="BA1046" i="7"/>
  <c r="AY1046" i="7"/>
  <c r="AQ1046" i="7"/>
  <c r="AT1046" i="7" s="1"/>
  <c r="AU1046" i="7" s="1"/>
  <c r="BL1045" i="7"/>
  <c r="BI1045" i="7"/>
  <c r="BF1045" i="7"/>
  <c r="BD1045" i="7"/>
  <c r="BA1045" i="7"/>
  <c r="AY1045" i="7"/>
  <c r="AQ1045" i="7"/>
  <c r="AT1045" i="7" s="1"/>
  <c r="AU1045" i="7" s="1"/>
  <c r="BL1044" i="7"/>
  <c r="BI1044" i="7"/>
  <c r="BF1044" i="7"/>
  <c r="BD1044" i="7"/>
  <c r="BA1044" i="7"/>
  <c r="AY1044" i="7"/>
  <c r="AQ1044" i="7"/>
  <c r="AT1044" i="7" s="1"/>
  <c r="AU1044" i="7" s="1"/>
  <c r="BL1043" i="7"/>
  <c r="BI1043" i="7"/>
  <c r="BF1043" i="7"/>
  <c r="BD1043" i="7"/>
  <c r="BA1043" i="7"/>
  <c r="AY1043" i="7"/>
  <c r="AQ1043" i="7"/>
  <c r="AT1043" i="7" s="1"/>
  <c r="AU1043" i="7" s="1"/>
  <c r="BL1042" i="7"/>
  <c r="BI1042" i="7"/>
  <c r="BF1042" i="7"/>
  <c r="BD1042" i="7"/>
  <c r="BA1042" i="7"/>
  <c r="AY1042" i="7"/>
  <c r="AQ1042" i="7"/>
  <c r="AT1042" i="7" s="1"/>
  <c r="AU1042" i="7" s="1"/>
  <c r="BL1041" i="7"/>
  <c r="BI1041" i="7"/>
  <c r="BF1041" i="7"/>
  <c r="BD1041" i="7"/>
  <c r="BA1041" i="7"/>
  <c r="AY1041" i="7"/>
  <c r="AQ1041" i="7"/>
  <c r="AT1041" i="7" s="1"/>
  <c r="AU1041" i="7" s="1"/>
  <c r="BL1040" i="7"/>
  <c r="BI1040" i="7"/>
  <c r="BF1040" i="7"/>
  <c r="BD1040" i="7"/>
  <c r="BA1040" i="7"/>
  <c r="AY1040" i="7"/>
  <c r="AQ1040" i="7"/>
  <c r="AT1040" i="7" s="1"/>
  <c r="AU1040" i="7" s="1"/>
  <c r="BL1039" i="7"/>
  <c r="BI1039" i="7"/>
  <c r="BF1039" i="7"/>
  <c r="BD1039" i="7"/>
  <c r="BA1039" i="7"/>
  <c r="AY1039" i="7"/>
  <c r="AQ1039" i="7"/>
  <c r="AT1039" i="7" s="1"/>
  <c r="AU1039" i="7" s="1"/>
  <c r="BL1038" i="7"/>
  <c r="BI1038" i="7"/>
  <c r="BF1038" i="7"/>
  <c r="BD1038" i="7"/>
  <c r="BA1038" i="7"/>
  <c r="AY1038" i="7"/>
  <c r="AQ1038" i="7"/>
  <c r="AT1038" i="7" s="1"/>
  <c r="AU1038" i="7" s="1"/>
  <c r="BL1037" i="7"/>
  <c r="BI1037" i="7"/>
  <c r="BF1037" i="7"/>
  <c r="BD1037" i="7"/>
  <c r="BA1037" i="7"/>
  <c r="AY1037" i="7"/>
  <c r="AQ1037" i="7"/>
  <c r="AT1037" i="7" s="1"/>
  <c r="AU1037" i="7" s="1"/>
  <c r="BL1036" i="7"/>
  <c r="BI1036" i="7"/>
  <c r="BF1036" i="7"/>
  <c r="BD1036" i="7"/>
  <c r="BA1036" i="7"/>
  <c r="AY1036" i="7"/>
  <c r="AQ1036" i="7"/>
  <c r="AT1036" i="7" s="1"/>
  <c r="AU1036" i="7" s="1"/>
  <c r="BL1035" i="7"/>
  <c r="BI1035" i="7"/>
  <c r="BF1035" i="7"/>
  <c r="BD1035" i="7"/>
  <c r="BA1035" i="7"/>
  <c r="AY1035" i="7"/>
  <c r="AQ1035" i="7"/>
  <c r="AT1035" i="7" s="1"/>
  <c r="AU1035" i="7" s="1"/>
  <c r="BL1034" i="7"/>
  <c r="BI1034" i="7"/>
  <c r="BF1034" i="7"/>
  <c r="BD1034" i="7"/>
  <c r="BA1034" i="7"/>
  <c r="AY1034" i="7"/>
  <c r="AQ1034" i="7"/>
  <c r="AT1034" i="7" s="1"/>
  <c r="AU1034" i="7" s="1"/>
  <c r="BL1033" i="7"/>
  <c r="BI1033" i="7"/>
  <c r="BF1033" i="7"/>
  <c r="BD1033" i="7"/>
  <c r="BA1033" i="7"/>
  <c r="AY1033" i="7"/>
  <c r="AT1033" i="7"/>
  <c r="AU1033" i="7" s="1"/>
  <c r="AQ1033" i="7"/>
  <c r="BL1032" i="7"/>
  <c r="BI1032" i="7"/>
  <c r="BF1032" i="7"/>
  <c r="BD1032" i="7"/>
  <c r="BA1032" i="7"/>
  <c r="AY1032" i="7"/>
  <c r="AQ1032" i="7"/>
  <c r="AT1032" i="7" s="1"/>
  <c r="AU1032" i="7" s="1"/>
  <c r="BL1031" i="7"/>
  <c r="BI1031" i="7"/>
  <c r="BF1031" i="7"/>
  <c r="BD1031" i="7"/>
  <c r="BA1031" i="7"/>
  <c r="AY1031" i="7"/>
  <c r="AQ1031" i="7"/>
  <c r="AT1031" i="7" s="1"/>
  <c r="AU1031" i="7" s="1"/>
  <c r="BL1030" i="7"/>
  <c r="BI1030" i="7"/>
  <c r="BF1030" i="7"/>
  <c r="BD1030" i="7"/>
  <c r="BA1030" i="7"/>
  <c r="AY1030" i="7"/>
  <c r="AQ1030" i="7"/>
  <c r="AT1030" i="7" s="1"/>
  <c r="AU1030" i="7" s="1"/>
  <c r="BL1029" i="7"/>
  <c r="BI1029" i="7"/>
  <c r="BF1029" i="7"/>
  <c r="BD1029" i="7"/>
  <c r="BA1029" i="7"/>
  <c r="AY1029" i="7"/>
  <c r="AQ1029" i="7"/>
  <c r="AT1029" i="7" s="1"/>
  <c r="AU1029" i="7" s="1"/>
  <c r="BL1028" i="7"/>
  <c r="BI1028" i="7"/>
  <c r="BF1028" i="7"/>
  <c r="BD1028" i="7"/>
  <c r="BA1028" i="7"/>
  <c r="AY1028" i="7"/>
  <c r="AQ1028" i="7"/>
  <c r="AT1028" i="7" s="1"/>
  <c r="AU1028" i="7" s="1"/>
  <c r="BL1027" i="7"/>
  <c r="BI1027" i="7"/>
  <c r="BF1027" i="7"/>
  <c r="BD1027" i="7"/>
  <c r="BA1027" i="7"/>
  <c r="AY1027" i="7"/>
  <c r="AQ1027" i="7"/>
  <c r="AT1027" i="7" s="1"/>
  <c r="AU1027" i="7" s="1"/>
  <c r="BL1026" i="7"/>
  <c r="BI1026" i="7"/>
  <c r="BF1026" i="7"/>
  <c r="BD1026" i="7"/>
  <c r="BA1026" i="7"/>
  <c r="AY1026" i="7"/>
  <c r="AQ1026" i="7"/>
  <c r="AT1026" i="7" s="1"/>
  <c r="AU1026" i="7" s="1"/>
  <c r="BL1025" i="7"/>
  <c r="BI1025" i="7"/>
  <c r="BF1025" i="7"/>
  <c r="BD1025" i="7"/>
  <c r="BA1025" i="7"/>
  <c r="AY1025" i="7"/>
  <c r="AQ1025" i="7"/>
  <c r="AT1025" i="7" s="1"/>
  <c r="AU1025" i="7" s="1"/>
  <c r="BL1024" i="7"/>
  <c r="BI1024" i="7"/>
  <c r="BF1024" i="7"/>
  <c r="BD1024" i="7"/>
  <c r="BA1024" i="7"/>
  <c r="AY1024" i="7"/>
  <c r="AQ1024" i="7"/>
  <c r="AT1024" i="7" s="1"/>
  <c r="AU1024" i="7" s="1"/>
  <c r="BL1023" i="7"/>
  <c r="BI1023" i="7"/>
  <c r="BF1023" i="7"/>
  <c r="BD1023" i="7"/>
  <c r="BA1023" i="7"/>
  <c r="AY1023" i="7"/>
  <c r="AQ1023" i="7"/>
  <c r="AT1023" i="7" s="1"/>
  <c r="AU1023" i="7" s="1"/>
  <c r="BL1022" i="7"/>
  <c r="BI1022" i="7"/>
  <c r="BF1022" i="7"/>
  <c r="BD1022" i="7"/>
  <c r="BA1022" i="7"/>
  <c r="AY1022" i="7"/>
  <c r="AQ1022" i="7"/>
  <c r="AT1022" i="7" s="1"/>
  <c r="AU1022" i="7" s="1"/>
  <c r="BL1021" i="7"/>
  <c r="BI1021" i="7"/>
  <c r="BF1021" i="7"/>
  <c r="BD1021" i="7"/>
  <c r="BA1021" i="7"/>
  <c r="AY1021" i="7"/>
  <c r="AQ1021" i="7"/>
  <c r="AT1021" i="7" s="1"/>
  <c r="AU1021" i="7" s="1"/>
  <c r="BL1020" i="7"/>
  <c r="BI1020" i="7"/>
  <c r="BF1020" i="7"/>
  <c r="BD1020" i="7"/>
  <c r="BA1020" i="7"/>
  <c r="AY1020" i="7"/>
  <c r="AQ1020" i="7"/>
  <c r="AT1020" i="7" s="1"/>
  <c r="AU1020" i="7" s="1"/>
  <c r="BL1019" i="7"/>
  <c r="BI1019" i="7"/>
  <c r="BF1019" i="7"/>
  <c r="BD1019" i="7"/>
  <c r="BA1019" i="7"/>
  <c r="AY1019" i="7"/>
  <c r="AQ1019" i="7"/>
  <c r="AT1019" i="7" s="1"/>
  <c r="AU1019" i="7" s="1"/>
  <c r="BL1018" i="7"/>
  <c r="BI1018" i="7"/>
  <c r="BF1018" i="7"/>
  <c r="BD1018" i="7"/>
  <c r="BA1018" i="7"/>
  <c r="AY1018" i="7"/>
  <c r="AQ1018" i="7"/>
  <c r="AT1018" i="7" s="1"/>
  <c r="AU1018" i="7" s="1"/>
  <c r="BL1017" i="7"/>
  <c r="BI1017" i="7"/>
  <c r="BF1017" i="7"/>
  <c r="BD1017" i="7"/>
  <c r="BA1017" i="7"/>
  <c r="AY1017" i="7"/>
  <c r="AQ1017" i="7"/>
  <c r="AT1017" i="7" s="1"/>
  <c r="AU1017" i="7" s="1"/>
  <c r="BL1016" i="7"/>
  <c r="BI1016" i="7"/>
  <c r="BF1016" i="7"/>
  <c r="BD1016" i="7"/>
  <c r="BA1016" i="7"/>
  <c r="AY1016" i="7"/>
  <c r="AQ1016" i="7"/>
  <c r="AT1016" i="7" s="1"/>
  <c r="AU1016" i="7" s="1"/>
  <c r="BL1015" i="7"/>
  <c r="BI1015" i="7"/>
  <c r="BF1015" i="7"/>
  <c r="BD1015" i="7"/>
  <c r="BA1015" i="7"/>
  <c r="AY1015" i="7"/>
  <c r="AQ1015" i="7"/>
  <c r="AT1015" i="7" s="1"/>
  <c r="AU1015" i="7" s="1"/>
  <c r="BL1014" i="7"/>
  <c r="BI1014" i="7"/>
  <c r="BF1014" i="7"/>
  <c r="BD1014" i="7"/>
  <c r="BA1014" i="7"/>
  <c r="AY1014" i="7"/>
  <c r="AQ1014" i="7"/>
  <c r="AT1014" i="7" s="1"/>
  <c r="AU1014" i="7" s="1"/>
  <c r="BL1013" i="7"/>
  <c r="BI1013" i="7"/>
  <c r="BF1013" i="7"/>
  <c r="BD1013" i="7"/>
  <c r="BA1013" i="7"/>
  <c r="AY1013" i="7"/>
  <c r="AQ1013" i="7"/>
  <c r="AT1013" i="7" s="1"/>
  <c r="AU1013" i="7" s="1"/>
  <c r="BL1012" i="7"/>
  <c r="BI1012" i="7"/>
  <c r="BF1012" i="7"/>
  <c r="BD1012" i="7"/>
  <c r="BA1012" i="7"/>
  <c r="AY1012" i="7"/>
  <c r="AQ1012" i="7"/>
  <c r="AT1012" i="7" s="1"/>
  <c r="AU1012" i="7" s="1"/>
  <c r="BL1011" i="7"/>
  <c r="BI1011" i="7"/>
  <c r="BF1011" i="7"/>
  <c r="BD1011" i="7"/>
  <c r="BA1011" i="7"/>
  <c r="AY1011" i="7"/>
  <c r="AQ1011" i="7"/>
  <c r="AT1011" i="7" s="1"/>
  <c r="AU1011" i="7" s="1"/>
  <c r="BL1010" i="7"/>
  <c r="BI1010" i="7"/>
  <c r="BF1010" i="7"/>
  <c r="BD1010" i="7"/>
  <c r="BA1010" i="7"/>
  <c r="AY1010" i="7"/>
  <c r="AQ1010" i="7"/>
  <c r="AT1010" i="7" s="1"/>
  <c r="AU1010" i="7" s="1"/>
  <c r="BL1009" i="7"/>
  <c r="BI1009" i="7"/>
  <c r="BF1009" i="7"/>
  <c r="BD1009" i="7"/>
  <c r="BA1009" i="7"/>
  <c r="AY1009" i="7"/>
  <c r="AQ1009" i="7"/>
  <c r="AT1009" i="7" s="1"/>
  <c r="AU1009" i="7" s="1"/>
  <c r="BL1008" i="7"/>
  <c r="BI1008" i="7"/>
  <c r="BF1008" i="7"/>
  <c r="BD1008" i="7"/>
  <c r="BA1008" i="7"/>
  <c r="AY1008" i="7"/>
  <c r="AQ1008" i="7"/>
  <c r="AT1008" i="7" s="1"/>
  <c r="AU1008" i="7" s="1"/>
  <c r="BL1007" i="7"/>
  <c r="BI1007" i="7"/>
  <c r="BF1007" i="7"/>
  <c r="BD1007" i="7"/>
  <c r="BA1007" i="7"/>
  <c r="AY1007" i="7"/>
  <c r="AQ1007" i="7"/>
  <c r="AT1007" i="7" s="1"/>
  <c r="AU1007" i="7" s="1"/>
  <c r="BL1006" i="7"/>
  <c r="BI1006" i="7"/>
  <c r="BF1006" i="7"/>
  <c r="BD1006" i="7"/>
  <c r="BA1006" i="7"/>
  <c r="AY1006" i="7"/>
  <c r="AQ1006" i="7"/>
  <c r="AT1006" i="7" s="1"/>
  <c r="AU1006" i="7" s="1"/>
  <c r="BL1005" i="7"/>
  <c r="BI1005" i="7"/>
  <c r="BF1005" i="7"/>
  <c r="BD1005" i="7"/>
  <c r="BA1005" i="7"/>
  <c r="AY1005" i="7"/>
  <c r="AQ1005" i="7"/>
  <c r="AT1005" i="7" s="1"/>
  <c r="AU1005" i="7" s="1"/>
  <c r="BL1004" i="7"/>
  <c r="BI1004" i="7"/>
  <c r="BF1004" i="7"/>
  <c r="BD1004" i="7"/>
  <c r="BA1004" i="7"/>
  <c r="AY1004" i="7"/>
  <c r="AQ1004" i="7"/>
  <c r="AT1004" i="7" s="1"/>
  <c r="AU1004" i="7" s="1"/>
  <c r="BL1003" i="7"/>
  <c r="BI1003" i="7"/>
  <c r="BF1003" i="7"/>
  <c r="BD1003" i="7"/>
  <c r="BA1003" i="7"/>
  <c r="AY1003" i="7"/>
  <c r="AQ1003" i="7"/>
  <c r="AT1003" i="7" s="1"/>
  <c r="AU1003" i="7" s="1"/>
  <c r="BL1002" i="7"/>
  <c r="BI1002" i="7"/>
  <c r="BF1002" i="7"/>
  <c r="BD1002" i="7"/>
  <c r="BA1002" i="7"/>
  <c r="AY1002" i="7"/>
  <c r="AQ1002" i="7"/>
  <c r="AT1002" i="7" s="1"/>
  <c r="AU1002" i="7" s="1"/>
  <c r="BL1001" i="7"/>
  <c r="BI1001" i="7"/>
  <c r="BF1001" i="7"/>
  <c r="BD1001" i="7"/>
  <c r="BA1001" i="7"/>
  <c r="AY1001" i="7"/>
  <c r="AQ1001" i="7"/>
  <c r="AT1001" i="7" s="1"/>
  <c r="AU1001" i="7" s="1"/>
  <c r="BL1000" i="7"/>
  <c r="BI1000" i="7"/>
  <c r="BF1000" i="7"/>
  <c r="BD1000" i="7"/>
  <c r="BA1000" i="7"/>
  <c r="AY1000" i="7"/>
  <c r="AQ1000" i="7"/>
  <c r="AT1000" i="7" s="1"/>
  <c r="AU1000" i="7" s="1"/>
  <c r="BL999" i="7"/>
  <c r="BI999" i="7"/>
  <c r="BF999" i="7"/>
  <c r="BD999" i="7"/>
  <c r="BA999" i="7"/>
  <c r="AY999" i="7"/>
  <c r="AQ999" i="7"/>
  <c r="AT999" i="7" s="1"/>
  <c r="AU999" i="7" s="1"/>
  <c r="BL998" i="7"/>
  <c r="BI998" i="7"/>
  <c r="BF998" i="7"/>
  <c r="BD998" i="7"/>
  <c r="BA998" i="7"/>
  <c r="AY998" i="7"/>
  <c r="AQ998" i="7"/>
  <c r="AT998" i="7" s="1"/>
  <c r="AU998" i="7" s="1"/>
  <c r="BL997" i="7"/>
  <c r="BI997" i="7"/>
  <c r="BF997" i="7"/>
  <c r="BD997" i="7"/>
  <c r="BA997" i="7"/>
  <c r="AY997" i="7"/>
  <c r="AQ997" i="7"/>
  <c r="AT997" i="7" s="1"/>
  <c r="AU997" i="7" s="1"/>
  <c r="BL996" i="7"/>
  <c r="BI996" i="7"/>
  <c r="BF996" i="7"/>
  <c r="BD996" i="7"/>
  <c r="BA996" i="7"/>
  <c r="AY996" i="7"/>
  <c r="AQ996" i="7"/>
  <c r="AT996" i="7" s="1"/>
  <c r="AU996" i="7" s="1"/>
  <c r="BL995" i="7"/>
  <c r="BI995" i="7"/>
  <c r="BF995" i="7"/>
  <c r="BD995" i="7"/>
  <c r="BA995" i="7"/>
  <c r="AY995" i="7"/>
  <c r="AT995" i="7"/>
  <c r="AU995" i="7" s="1"/>
  <c r="AQ995" i="7"/>
  <c r="BL994" i="7"/>
  <c r="BI994" i="7"/>
  <c r="BF994" i="7"/>
  <c r="BD994" i="7"/>
  <c r="BA994" i="7"/>
  <c r="AY994" i="7"/>
  <c r="AQ994" i="7"/>
  <c r="AT994" i="7" s="1"/>
  <c r="AU994" i="7" s="1"/>
  <c r="BL993" i="7"/>
  <c r="BI993" i="7"/>
  <c r="BF993" i="7"/>
  <c r="BD993" i="7"/>
  <c r="BA993" i="7"/>
  <c r="AY993" i="7"/>
  <c r="AQ993" i="7"/>
  <c r="AT993" i="7" s="1"/>
  <c r="AU993" i="7" s="1"/>
  <c r="BL992" i="7"/>
  <c r="BI992" i="7"/>
  <c r="BF992" i="7"/>
  <c r="BD992" i="7"/>
  <c r="BA992" i="7"/>
  <c r="AY992" i="7"/>
  <c r="AQ992" i="7"/>
  <c r="AT992" i="7" s="1"/>
  <c r="AU992" i="7" s="1"/>
  <c r="BL991" i="7"/>
  <c r="BI991" i="7"/>
  <c r="BF991" i="7"/>
  <c r="BD991" i="7"/>
  <c r="BA991" i="7"/>
  <c r="AY991" i="7"/>
  <c r="AQ991" i="7"/>
  <c r="AT991" i="7" s="1"/>
  <c r="AU991" i="7" s="1"/>
  <c r="BL990" i="7"/>
  <c r="BI990" i="7"/>
  <c r="BF990" i="7"/>
  <c r="BD990" i="7"/>
  <c r="BA990" i="7"/>
  <c r="AY990" i="7"/>
  <c r="AQ990" i="7"/>
  <c r="AT990" i="7" s="1"/>
  <c r="AU990" i="7" s="1"/>
  <c r="BL989" i="7"/>
  <c r="BI989" i="7"/>
  <c r="BF989" i="7"/>
  <c r="BD989" i="7"/>
  <c r="BA989" i="7"/>
  <c r="AY989" i="7"/>
  <c r="AQ989" i="7"/>
  <c r="AT989" i="7" s="1"/>
  <c r="AU989" i="7" s="1"/>
  <c r="BL988" i="7"/>
  <c r="BI988" i="7"/>
  <c r="BF988" i="7"/>
  <c r="BD988" i="7"/>
  <c r="BA988" i="7"/>
  <c r="AY988" i="7"/>
  <c r="AQ988" i="7"/>
  <c r="AT988" i="7" s="1"/>
  <c r="AU988" i="7" s="1"/>
  <c r="BL987" i="7"/>
  <c r="BI987" i="7"/>
  <c r="BF987" i="7"/>
  <c r="BD987" i="7"/>
  <c r="BA987" i="7"/>
  <c r="AY987" i="7"/>
  <c r="AQ987" i="7"/>
  <c r="AT987" i="7" s="1"/>
  <c r="AU987" i="7" s="1"/>
  <c r="BL986" i="7"/>
  <c r="BI986" i="7"/>
  <c r="BF986" i="7"/>
  <c r="BD986" i="7"/>
  <c r="BA986" i="7"/>
  <c r="AY986" i="7"/>
  <c r="AQ986" i="7"/>
  <c r="AT986" i="7" s="1"/>
  <c r="AU986" i="7" s="1"/>
  <c r="BL985" i="7"/>
  <c r="BI985" i="7"/>
  <c r="BF985" i="7"/>
  <c r="BD985" i="7"/>
  <c r="BA985" i="7"/>
  <c r="AY985" i="7"/>
  <c r="AQ985" i="7"/>
  <c r="AT985" i="7" s="1"/>
  <c r="AU985" i="7" s="1"/>
  <c r="BL984" i="7"/>
  <c r="BI984" i="7"/>
  <c r="BF984" i="7"/>
  <c r="BD984" i="7"/>
  <c r="BA984" i="7"/>
  <c r="AY984" i="7"/>
  <c r="AQ984" i="7"/>
  <c r="AT984" i="7" s="1"/>
  <c r="AU984" i="7" s="1"/>
  <c r="BL983" i="7"/>
  <c r="BI983" i="7"/>
  <c r="BF983" i="7"/>
  <c r="BD983" i="7"/>
  <c r="BA983" i="7"/>
  <c r="AY983" i="7"/>
  <c r="AQ983" i="7"/>
  <c r="AT983" i="7" s="1"/>
  <c r="AU983" i="7" s="1"/>
  <c r="BL982" i="7"/>
  <c r="BI982" i="7"/>
  <c r="BF982" i="7"/>
  <c r="BD982" i="7"/>
  <c r="BA982" i="7"/>
  <c r="AY982" i="7"/>
  <c r="AQ982" i="7"/>
  <c r="AT982" i="7" s="1"/>
  <c r="AU982" i="7" s="1"/>
  <c r="BL981" i="7"/>
  <c r="BI981" i="7"/>
  <c r="BF981" i="7"/>
  <c r="BD981" i="7"/>
  <c r="BA981" i="7"/>
  <c r="AY981" i="7"/>
  <c r="AQ981" i="7"/>
  <c r="AT981" i="7" s="1"/>
  <c r="AU981" i="7" s="1"/>
  <c r="BL980" i="7"/>
  <c r="BI980" i="7"/>
  <c r="BF980" i="7"/>
  <c r="BD980" i="7"/>
  <c r="BA980" i="7"/>
  <c r="AY980" i="7"/>
  <c r="AQ980" i="7"/>
  <c r="AT980" i="7" s="1"/>
  <c r="AU980" i="7" s="1"/>
  <c r="BL979" i="7"/>
  <c r="BI979" i="7"/>
  <c r="BF979" i="7"/>
  <c r="BD979" i="7"/>
  <c r="BA979" i="7"/>
  <c r="AY979" i="7"/>
  <c r="AQ979" i="7"/>
  <c r="AT979" i="7" s="1"/>
  <c r="AU979" i="7" s="1"/>
  <c r="BL978" i="7"/>
  <c r="BI978" i="7"/>
  <c r="BF978" i="7"/>
  <c r="BD978" i="7"/>
  <c r="BA978" i="7"/>
  <c r="AY978" i="7"/>
  <c r="AQ978" i="7"/>
  <c r="AT978" i="7" s="1"/>
  <c r="AU978" i="7" s="1"/>
  <c r="BL977" i="7"/>
  <c r="BI977" i="7"/>
  <c r="BF977" i="7"/>
  <c r="BD977" i="7"/>
  <c r="BA977" i="7"/>
  <c r="AY977" i="7"/>
  <c r="AQ977" i="7"/>
  <c r="AT977" i="7" s="1"/>
  <c r="AU977" i="7" s="1"/>
  <c r="BL976" i="7"/>
  <c r="BI976" i="7"/>
  <c r="BF976" i="7"/>
  <c r="BD976" i="7"/>
  <c r="BA976" i="7"/>
  <c r="AY976" i="7"/>
  <c r="AQ976" i="7"/>
  <c r="AT976" i="7" s="1"/>
  <c r="AU976" i="7" s="1"/>
  <c r="BL975" i="7"/>
  <c r="BI975" i="7"/>
  <c r="BF975" i="7"/>
  <c r="BD975" i="7"/>
  <c r="BA975" i="7"/>
  <c r="AY975" i="7"/>
  <c r="AQ975" i="7"/>
  <c r="AT975" i="7" s="1"/>
  <c r="AU975" i="7" s="1"/>
  <c r="BL974" i="7"/>
  <c r="BI974" i="7"/>
  <c r="BF974" i="7"/>
  <c r="BD974" i="7"/>
  <c r="BA974" i="7"/>
  <c r="AY974" i="7"/>
  <c r="AQ974" i="7"/>
  <c r="AT974" i="7" s="1"/>
  <c r="AU974" i="7" s="1"/>
  <c r="BL973" i="7"/>
  <c r="BI973" i="7"/>
  <c r="BF973" i="7"/>
  <c r="BD973" i="7"/>
  <c r="BA973" i="7"/>
  <c r="AY973" i="7"/>
  <c r="AQ973" i="7"/>
  <c r="AT973" i="7" s="1"/>
  <c r="AU973" i="7" s="1"/>
  <c r="BL972" i="7"/>
  <c r="BI972" i="7"/>
  <c r="BF972" i="7"/>
  <c r="BD972" i="7"/>
  <c r="BA972" i="7"/>
  <c r="AY972" i="7"/>
  <c r="AQ972" i="7"/>
  <c r="AT972" i="7" s="1"/>
  <c r="AU972" i="7" s="1"/>
  <c r="BL971" i="7"/>
  <c r="BI971" i="7"/>
  <c r="BF971" i="7"/>
  <c r="BD971" i="7"/>
  <c r="BA971" i="7"/>
  <c r="AY971" i="7"/>
  <c r="AQ971" i="7"/>
  <c r="AT971" i="7" s="1"/>
  <c r="AU971" i="7" s="1"/>
  <c r="BL970" i="7"/>
  <c r="BI970" i="7"/>
  <c r="BF970" i="7"/>
  <c r="BD970" i="7"/>
  <c r="BA970" i="7"/>
  <c r="AY970" i="7"/>
  <c r="AQ970" i="7"/>
  <c r="AT970" i="7" s="1"/>
  <c r="AU970" i="7" s="1"/>
  <c r="BL969" i="7"/>
  <c r="BI969" i="7"/>
  <c r="BF969" i="7"/>
  <c r="BD969" i="7"/>
  <c r="BA969" i="7"/>
  <c r="AY969" i="7"/>
  <c r="AQ969" i="7"/>
  <c r="AT969" i="7" s="1"/>
  <c r="AU969" i="7" s="1"/>
  <c r="BL968" i="7"/>
  <c r="BI968" i="7"/>
  <c r="BF968" i="7"/>
  <c r="BD968" i="7"/>
  <c r="BA968" i="7"/>
  <c r="AY968" i="7"/>
  <c r="AQ968" i="7"/>
  <c r="AT968" i="7" s="1"/>
  <c r="AU968" i="7" s="1"/>
  <c r="BL967" i="7"/>
  <c r="BI967" i="7"/>
  <c r="BF967" i="7"/>
  <c r="BD967" i="7"/>
  <c r="BA967" i="7"/>
  <c r="AY967" i="7"/>
  <c r="AQ967" i="7"/>
  <c r="AT967" i="7" s="1"/>
  <c r="AU967" i="7" s="1"/>
  <c r="BL966" i="7"/>
  <c r="BI966" i="7"/>
  <c r="BF966" i="7"/>
  <c r="BD966" i="7"/>
  <c r="BA966" i="7"/>
  <c r="AY966" i="7"/>
  <c r="AQ966" i="7"/>
  <c r="AT966" i="7" s="1"/>
  <c r="AU966" i="7" s="1"/>
  <c r="BL965" i="7"/>
  <c r="BI965" i="7"/>
  <c r="BF965" i="7"/>
  <c r="BD965" i="7"/>
  <c r="BA965" i="7"/>
  <c r="AY965" i="7"/>
  <c r="AQ965" i="7"/>
  <c r="AT965" i="7" s="1"/>
  <c r="AU965" i="7" s="1"/>
  <c r="BL964" i="7"/>
  <c r="BI964" i="7"/>
  <c r="BF964" i="7"/>
  <c r="BD964" i="7"/>
  <c r="BA964" i="7"/>
  <c r="AY964" i="7"/>
  <c r="AQ964" i="7"/>
  <c r="AT964" i="7" s="1"/>
  <c r="AU964" i="7" s="1"/>
  <c r="BL963" i="7"/>
  <c r="BI963" i="7"/>
  <c r="BF963" i="7"/>
  <c r="BD963" i="7"/>
  <c r="BA963" i="7"/>
  <c r="AY963" i="7"/>
  <c r="AT963" i="7"/>
  <c r="AU963" i="7" s="1"/>
  <c r="AQ963" i="7"/>
  <c r="BL962" i="7"/>
  <c r="BI962" i="7"/>
  <c r="BF962" i="7"/>
  <c r="BD962" i="7"/>
  <c r="BA962" i="7"/>
  <c r="AY962" i="7"/>
  <c r="AQ962" i="7"/>
  <c r="AT962" i="7" s="1"/>
  <c r="AU962" i="7" s="1"/>
  <c r="BL961" i="7"/>
  <c r="BI961" i="7"/>
  <c r="BF961" i="7"/>
  <c r="BD961" i="7"/>
  <c r="BA961" i="7"/>
  <c r="AY961" i="7"/>
  <c r="AQ961" i="7"/>
  <c r="AT961" i="7" s="1"/>
  <c r="AU961" i="7" s="1"/>
  <c r="BL960" i="7"/>
  <c r="BI960" i="7"/>
  <c r="BF960" i="7"/>
  <c r="BD960" i="7"/>
  <c r="BA960" i="7"/>
  <c r="AY960" i="7"/>
  <c r="AQ960" i="7"/>
  <c r="AT960" i="7" s="1"/>
  <c r="AU960" i="7" s="1"/>
  <c r="BL959" i="7"/>
  <c r="BI959" i="7"/>
  <c r="BF959" i="7"/>
  <c r="BD959" i="7"/>
  <c r="BA959" i="7"/>
  <c r="AY959" i="7"/>
  <c r="AQ959" i="7"/>
  <c r="AT959" i="7" s="1"/>
  <c r="AU959" i="7" s="1"/>
  <c r="BL958" i="7"/>
  <c r="BI958" i="7"/>
  <c r="BF958" i="7"/>
  <c r="BD958" i="7"/>
  <c r="BA958" i="7"/>
  <c r="AY958" i="7"/>
  <c r="AQ958" i="7"/>
  <c r="AT958" i="7" s="1"/>
  <c r="AU958" i="7" s="1"/>
  <c r="BL957" i="7"/>
  <c r="BI957" i="7"/>
  <c r="BF957" i="7"/>
  <c r="BD957" i="7"/>
  <c r="BA957" i="7"/>
  <c r="AY957" i="7"/>
  <c r="AT957" i="7"/>
  <c r="AU957" i="7" s="1"/>
  <c r="AQ957" i="7"/>
  <c r="BL956" i="7"/>
  <c r="BI956" i="7"/>
  <c r="BF956" i="7"/>
  <c r="BD956" i="7"/>
  <c r="BA956" i="7"/>
  <c r="AY956" i="7"/>
  <c r="AQ956" i="7"/>
  <c r="AT956" i="7" s="1"/>
  <c r="AU956" i="7" s="1"/>
  <c r="BL955" i="7"/>
  <c r="BI955" i="7"/>
  <c r="BF955" i="7"/>
  <c r="BD955" i="7"/>
  <c r="BA955" i="7"/>
  <c r="AY955" i="7"/>
  <c r="AQ955" i="7"/>
  <c r="AT955" i="7" s="1"/>
  <c r="AU955" i="7" s="1"/>
  <c r="BL954" i="7"/>
  <c r="BI954" i="7"/>
  <c r="BF954" i="7"/>
  <c r="BD954" i="7"/>
  <c r="BA954" i="7"/>
  <c r="AY954" i="7"/>
  <c r="AQ954" i="7"/>
  <c r="AT954" i="7" s="1"/>
  <c r="AU954" i="7" s="1"/>
  <c r="BL953" i="7"/>
  <c r="BI953" i="7"/>
  <c r="BF953" i="7"/>
  <c r="BD953" i="7"/>
  <c r="BA953" i="7"/>
  <c r="AY953" i="7"/>
  <c r="AQ953" i="7"/>
  <c r="AT953" i="7" s="1"/>
  <c r="AU953" i="7" s="1"/>
  <c r="BL952" i="7"/>
  <c r="BI952" i="7"/>
  <c r="BF952" i="7"/>
  <c r="BD952" i="7"/>
  <c r="BA952" i="7"/>
  <c r="AY952" i="7"/>
  <c r="AQ952" i="7"/>
  <c r="AT952" i="7" s="1"/>
  <c r="AU952" i="7" s="1"/>
  <c r="BL951" i="7"/>
  <c r="BI951" i="7"/>
  <c r="BF951" i="7"/>
  <c r="BD951" i="7"/>
  <c r="BA951" i="7"/>
  <c r="AY951" i="7"/>
  <c r="AQ951" i="7"/>
  <c r="AT951" i="7" s="1"/>
  <c r="AU951" i="7" s="1"/>
  <c r="BL950" i="7"/>
  <c r="BI950" i="7"/>
  <c r="BF950" i="7"/>
  <c r="BD950" i="7"/>
  <c r="BA950" i="7"/>
  <c r="AY950" i="7"/>
  <c r="AQ950" i="7"/>
  <c r="AT950" i="7" s="1"/>
  <c r="AU950" i="7" s="1"/>
  <c r="BL949" i="7"/>
  <c r="BI949" i="7"/>
  <c r="BF949" i="7"/>
  <c r="BD949" i="7"/>
  <c r="BA949" i="7"/>
  <c r="AY949" i="7"/>
  <c r="AQ949" i="7"/>
  <c r="AT949" i="7" s="1"/>
  <c r="AU949" i="7" s="1"/>
  <c r="BL948" i="7"/>
  <c r="BI948" i="7"/>
  <c r="BF948" i="7"/>
  <c r="BD948" i="7"/>
  <c r="BA948" i="7"/>
  <c r="AY948" i="7"/>
  <c r="AQ948" i="7"/>
  <c r="AT948" i="7" s="1"/>
  <c r="AU948" i="7" s="1"/>
  <c r="BL947" i="7"/>
  <c r="BI947" i="7"/>
  <c r="BF947" i="7"/>
  <c r="BD947" i="7"/>
  <c r="BA947" i="7"/>
  <c r="AY947" i="7"/>
  <c r="AQ947" i="7"/>
  <c r="AT947" i="7" s="1"/>
  <c r="AU947" i="7" s="1"/>
  <c r="BL946" i="7"/>
  <c r="BI946" i="7"/>
  <c r="BF946" i="7"/>
  <c r="BD946" i="7"/>
  <c r="BA946" i="7"/>
  <c r="AY946" i="7"/>
  <c r="AQ946" i="7"/>
  <c r="AT946" i="7" s="1"/>
  <c r="AU946" i="7" s="1"/>
  <c r="BL945" i="7"/>
  <c r="BI945" i="7"/>
  <c r="BF945" i="7"/>
  <c r="BD945" i="7"/>
  <c r="BA945" i="7"/>
  <c r="AY945" i="7"/>
  <c r="AQ945" i="7"/>
  <c r="AT945" i="7" s="1"/>
  <c r="AU945" i="7" s="1"/>
  <c r="BL944" i="7"/>
  <c r="BI944" i="7"/>
  <c r="BF944" i="7"/>
  <c r="BD944" i="7"/>
  <c r="BA944" i="7"/>
  <c r="AY944" i="7"/>
  <c r="AQ944" i="7"/>
  <c r="AT944" i="7" s="1"/>
  <c r="AU944" i="7" s="1"/>
  <c r="BL943" i="7"/>
  <c r="BI943" i="7"/>
  <c r="BF943" i="7"/>
  <c r="BD943" i="7"/>
  <c r="BA943" i="7"/>
  <c r="AY943" i="7"/>
  <c r="AQ943" i="7"/>
  <c r="AT943" i="7" s="1"/>
  <c r="AU943" i="7" s="1"/>
  <c r="BL942" i="7"/>
  <c r="BI942" i="7"/>
  <c r="BF942" i="7"/>
  <c r="BD942" i="7"/>
  <c r="BA942" i="7"/>
  <c r="AY942" i="7"/>
  <c r="AQ942" i="7"/>
  <c r="AT942" i="7" s="1"/>
  <c r="AU942" i="7" s="1"/>
  <c r="BL941" i="7"/>
  <c r="BI941" i="7"/>
  <c r="BF941" i="7"/>
  <c r="BD941" i="7"/>
  <c r="BA941" i="7"/>
  <c r="AY941" i="7"/>
  <c r="AQ941" i="7"/>
  <c r="AT941" i="7" s="1"/>
  <c r="AU941" i="7" s="1"/>
  <c r="BL940" i="7"/>
  <c r="BI940" i="7"/>
  <c r="BF940" i="7"/>
  <c r="BD940" i="7"/>
  <c r="BA940" i="7"/>
  <c r="AY940" i="7"/>
  <c r="AQ940" i="7"/>
  <c r="AT940" i="7" s="1"/>
  <c r="AU940" i="7" s="1"/>
  <c r="BL939" i="7"/>
  <c r="BI939" i="7"/>
  <c r="BF939" i="7"/>
  <c r="BD939" i="7"/>
  <c r="BA939" i="7"/>
  <c r="AY939" i="7"/>
  <c r="AQ939" i="7"/>
  <c r="AT939" i="7" s="1"/>
  <c r="AU939" i="7" s="1"/>
  <c r="BL938" i="7"/>
  <c r="BI938" i="7"/>
  <c r="BF938" i="7"/>
  <c r="BD938" i="7"/>
  <c r="BA938" i="7"/>
  <c r="AY938" i="7"/>
  <c r="AQ938" i="7"/>
  <c r="AT938" i="7" s="1"/>
  <c r="AU938" i="7" s="1"/>
  <c r="BL937" i="7"/>
  <c r="BI937" i="7"/>
  <c r="BF937" i="7"/>
  <c r="BD937" i="7"/>
  <c r="BA937" i="7"/>
  <c r="AY937" i="7"/>
  <c r="AQ937" i="7"/>
  <c r="AT937" i="7" s="1"/>
  <c r="AU937" i="7" s="1"/>
  <c r="BL936" i="7"/>
  <c r="BI936" i="7"/>
  <c r="BF936" i="7"/>
  <c r="BD936" i="7"/>
  <c r="BA936" i="7"/>
  <c r="AY936" i="7"/>
  <c r="AQ936" i="7"/>
  <c r="AT936" i="7" s="1"/>
  <c r="AU936" i="7" s="1"/>
  <c r="BL935" i="7"/>
  <c r="BI935" i="7"/>
  <c r="BF935" i="7"/>
  <c r="BD935" i="7"/>
  <c r="BA935" i="7"/>
  <c r="AY935" i="7"/>
  <c r="AQ935" i="7"/>
  <c r="AT935" i="7" s="1"/>
  <c r="AU935" i="7" s="1"/>
  <c r="BL934" i="7"/>
  <c r="BI934" i="7"/>
  <c r="BF934" i="7"/>
  <c r="BD934" i="7"/>
  <c r="BA934" i="7"/>
  <c r="AY934" i="7"/>
  <c r="AQ934" i="7"/>
  <c r="AT934" i="7" s="1"/>
  <c r="AU934" i="7" s="1"/>
  <c r="BL933" i="7"/>
  <c r="BI933" i="7"/>
  <c r="BF933" i="7"/>
  <c r="BD933" i="7"/>
  <c r="BA933" i="7"/>
  <c r="AY933" i="7"/>
  <c r="AQ933" i="7"/>
  <c r="AT933" i="7" s="1"/>
  <c r="AU933" i="7" s="1"/>
  <c r="BL932" i="7"/>
  <c r="BI932" i="7"/>
  <c r="BF932" i="7"/>
  <c r="BD932" i="7"/>
  <c r="BA932" i="7"/>
  <c r="AY932" i="7"/>
  <c r="AQ932" i="7"/>
  <c r="AT932" i="7" s="1"/>
  <c r="AU932" i="7" s="1"/>
  <c r="BL931" i="7"/>
  <c r="BI931" i="7"/>
  <c r="BF931" i="7"/>
  <c r="BD931" i="7"/>
  <c r="BA931" i="7"/>
  <c r="AY931" i="7"/>
  <c r="AQ931" i="7"/>
  <c r="AT931" i="7" s="1"/>
  <c r="AU931" i="7" s="1"/>
  <c r="BL930" i="7"/>
  <c r="BI930" i="7"/>
  <c r="BF930" i="7"/>
  <c r="BD930" i="7"/>
  <c r="BA930" i="7"/>
  <c r="AY930" i="7"/>
  <c r="AQ930" i="7"/>
  <c r="AT930" i="7" s="1"/>
  <c r="AU930" i="7" s="1"/>
  <c r="BL929" i="7"/>
  <c r="BI929" i="7"/>
  <c r="BF929" i="7"/>
  <c r="BD929" i="7"/>
  <c r="BA929" i="7"/>
  <c r="AY929" i="7"/>
  <c r="AT929" i="7"/>
  <c r="AU929" i="7" s="1"/>
  <c r="AQ929" i="7"/>
  <c r="BL928" i="7"/>
  <c r="BI928" i="7"/>
  <c r="BF928" i="7"/>
  <c r="BD928" i="7"/>
  <c r="BA928" i="7"/>
  <c r="AY928" i="7"/>
  <c r="AQ928" i="7"/>
  <c r="AT928" i="7" s="1"/>
  <c r="AU928" i="7" s="1"/>
  <c r="BL927" i="7"/>
  <c r="BI927" i="7"/>
  <c r="BF927" i="7"/>
  <c r="BD927" i="7"/>
  <c r="BA927" i="7"/>
  <c r="AY927" i="7"/>
  <c r="AQ927" i="7"/>
  <c r="AT927" i="7" s="1"/>
  <c r="AU927" i="7" s="1"/>
  <c r="BL926" i="7"/>
  <c r="BI926" i="7"/>
  <c r="BF926" i="7"/>
  <c r="BD926" i="7"/>
  <c r="BA926" i="7"/>
  <c r="AY926" i="7"/>
  <c r="AQ926" i="7"/>
  <c r="AT926" i="7" s="1"/>
  <c r="AU926" i="7" s="1"/>
  <c r="BL925" i="7"/>
  <c r="BI925" i="7"/>
  <c r="BF925" i="7"/>
  <c r="BD925" i="7"/>
  <c r="BA925" i="7"/>
  <c r="AY925" i="7"/>
  <c r="AQ925" i="7"/>
  <c r="AT925" i="7" s="1"/>
  <c r="AU925" i="7" s="1"/>
  <c r="BL924" i="7"/>
  <c r="BI924" i="7"/>
  <c r="BF924" i="7"/>
  <c r="BD924" i="7"/>
  <c r="BA924" i="7"/>
  <c r="AY924" i="7"/>
  <c r="AQ924" i="7"/>
  <c r="AT924" i="7" s="1"/>
  <c r="AU924" i="7" s="1"/>
  <c r="BL923" i="7"/>
  <c r="BI923" i="7"/>
  <c r="BF923" i="7"/>
  <c r="BD923" i="7"/>
  <c r="BA923" i="7"/>
  <c r="AY923" i="7"/>
  <c r="AQ923" i="7"/>
  <c r="AT923" i="7" s="1"/>
  <c r="AU923" i="7" s="1"/>
  <c r="BL922" i="7"/>
  <c r="BI922" i="7"/>
  <c r="BF922" i="7"/>
  <c r="BD922" i="7"/>
  <c r="BA922" i="7"/>
  <c r="AY922" i="7"/>
  <c r="AQ922" i="7"/>
  <c r="AT922" i="7" s="1"/>
  <c r="AU922" i="7" s="1"/>
  <c r="BL921" i="7"/>
  <c r="BI921" i="7"/>
  <c r="BF921" i="7"/>
  <c r="BD921" i="7"/>
  <c r="BA921" i="7"/>
  <c r="AY921" i="7"/>
  <c r="AQ921" i="7"/>
  <c r="AT921" i="7" s="1"/>
  <c r="AU921" i="7" s="1"/>
  <c r="BL920" i="7"/>
  <c r="BI920" i="7"/>
  <c r="BF920" i="7"/>
  <c r="BD920" i="7"/>
  <c r="BA920" i="7"/>
  <c r="AY920" i="7"/>
  <c r="AQ920" i="7"/>
  <c r="AT920" i="7" s="1"/>
  <c r="AU920" i="7" s="1"/>
  <c r="BL919" i="7"/>
  <c r="BI919" i="7"/>
  <c r="BF919" i="7"/>
  <c r="BD919" i="7"/>
  <c r="BA919" i="7"/>
  <c r="AY919" i="7"/>
  <c r="AQ919" i="7"/>
  <c r="AT919" i="7" s="1"/>
  <c r="AU919" i="7" s="1"/>
  <c r="BL918" i="7"/>
  <c r="BI918" i="7"/>
  <c r="BF918" i="7"/>
  <c r="BD918" i="7"/>
  <c r="BA918" i="7"/>
  <c r="AY918" i="7"/>
  <c r="AQ918" i="7"/>
  <c r="AT918" i="7" s="1"/>
  <c r="AU918" i="7" s="1"/>
  <c r="BL917" i="7"/>
  <c r="BI917" i="7"/>
  <c r="BF917" i="7"/>
  <c r="BD917" i="7"/>
  <c r="BA917" i="7"/>
  <c r="AY917" i="7"/>
  <c r="AQ917" i="7"/>
  <c r="AT917" i="7" s="1"/>
  <c r="AU917" i="7" s="1"/>
  <c r="BL916" i="7"/>
  <c r="BI916" i="7"/>
  <c r="BF916" i="7"/>
  <c r="BD916" i="7"/>
  <c r="BA916" i="7"/>
  <c r="AY916" i="7"/>
  <c r="AQ916" i="7"/>
  <c r="AT916" i="7" s="1"/>
  <c r="AU916" i="7" s="1"/>
  <c r="BL915" i="7"/>
  <c r="BI915" i="7"/>
  <c r="BF915" i="7"/>
  <c r="BD915" i="7"/>
  <c r="BA915" i="7"/>
  <c r="AY915" i="7"/>
  <c r="AQ915" i="7"/>
  <c r="AT915" i="7" s="1"/>
  <c r="AU915" i="7" s="1"/>
  <c r="BL914" i="7"/>
  <c r="BI914" i="7"/>
  <c r="BF914" i="7"/>
  <c r="BD914" i="7"/>
  <c r="BA914" i="7"/>
  <c r="AY914" i="7"/>
  <c r="AQ914" i="7"/>
  <c r="AT914" i="7" s="1"/>
  <c r="AU914" i="7" s="1"/>
  <c r="BL913" i="7"/>
  <c r="BI913" i="7"/>
  <c r="BF913" i="7"/>
  <c r="BD913" i="7"/>
  <c r="BA913" i="7"/>
  <c r="AY913" i="7"/>
  <c r="AT913" i="7"/>
  <c r="AU913" i="7" s="1"/>
  <c r="AQ913" i="7"/>
  <c r="BL912" i="7"/>
  <c r="BI912" i="7"/>
  <c r="BF912" i="7"/>
  <c r="BD912" i="7"/>
  <c r="BA912" i="7"/>
  <c r="AY912" i="7"/>
  <c r="AQ912" i="7"/>
  <c r="AT912" i="7" s="1"/>
  <c r="AU912" i="7" s="1"/>
  <c r="BL911" i="7"/>
  <c r="BI911" i="7"/>
  <c r="BF911" i="7"/>
  <c r="BD911" i="7"/>
  <c r="BA911" i="7"/>
  <c r="AY911" i="7"/>
  <c r="AQ911" i="7"/>
  <c r="AT911" i="7" s="1"/>
  <c r="AU911" i="7" s="1"/>
  <c r="BL910" i="7"/>
  <c r="BI910" i="7"/>
  <c r="BF910" i="7"/>
  <c r="BD910" i="7"/>
  <c r="BA910" i="7"/>
  <c r="AY910" i="7"/>
  <c r="AQ910" i="7"/>
  <c r="AT910" i="7" s="1"/>
  <c r="AU910" i="7" s="1"/>
  <c r="BL909" i="7"/>
  <c r="BI909" i="7"/>
  <c r="BF909" i="7"/>
  <c r="BD909" i="7"/>
  <c r="BA909" i="7"/>
  <c r="AY909" i="7"/>
  <c r="AQ909" i="7"/>
  <c r="AT909" i="7" s="1"/>
  <c r="AU909" i="7" s="1"/>
  <c r="BL908" i="7"/>
  <c r="BI908" i="7"/>
  <c r="BF908" i="7"/>
  <c r="BD908" i="7"/>
  <c r="BA908" i="7"/>
  <c r="AY908" i="7"/>
  <c r="AQ908" i="7"/>
  <c r="AT908" i="7" s="1"/>
  <c r="AU908" i="7" s="1"/>
  <c r="BL907" i="7"/>
  <c r="BI907" i="7"/>
  <c r="BF907" i="7"/>
  <c r="BD907" i="7"/>
  <c r="BA907" i="7"/>
  <c r="AY907" i="7"/>
  <c r="AQ907" i="7"/>
  <c r="AT907" i="7" s="1"/>
  <c r="AU907" i="7" s="1"/>
  <c r="BL906" i="7"/>
  <c r="BI906" i="7"/>
  <c r="BF906" i="7"/>
  <c r="BD906" i="7"/>
  <c r="BA906" i="7"/>
  <c r="AY906" i="7"/>
  <c r="AQ906" i="7"/>
  <c r="AT906" i="7" s="1"/>
  <c r="AU906" i="7" s="1"/>
  <c r="BL905" i="7"/>
  <c r="BI905" i="7"/>
  <c r="BF905" i="7"/>
  <c r="BD905" i="7"/>
  <c r="BA905" i="7"/>
  <c r="AY905" i="7"/>
  <c r="AQ905" i="7"/>
  <c r="AT905" i="7" s="1"/>
  <c r="AU905" i="7" s="1"/>
  <c r="BL904" i="7"/>
  <c r="BI904" i="7"/>
  <c r="BF904" i="7"/>
  <c r="BD904" i="7"/>
  <c r="BA904" i="7"/>
  <c r="AY904" i="7"/>
  <c r="AQ904" i="7"/>
  <c r="AT904" i="7" s="1"/>
  <c r="AU904" i="7" s="1"/>
  <c r="BL903" i="7"/>
  <c r="BI903" i="7"/>
  <c r="BF903" i="7"/>
  <c r="BD903" i="7"/>
  <c r="BA903" i="7"/>
  <c r="AY903" i="7"/>
  <c r="AQ903" i="7"/>
  <c r="AT903" i="7" s="1"/>
  <c r="AU903" i="7" s="1"/>
  <c r="BL902" i="7"/>
  <c r="BI902" i="7"/>
  <c r="BF902" i="7"/>
  <c r="BD902" i="7"/>
  <c r="BA902" i="7"/>
  <c r="AY902" i="7"/>
  <c r="AQ902" i="7"/>
  <c r="AT902" i="7" s="1"/>
  <c r="AU902" i="7" s="1"/>
  <c r="BL901" i="7"/>
  <c r="BI901" i="7"/>
  <c r="BF901" i="7"/>
  <c r="BD901" i="7"/>
  <c r="BA901" i="7"/>
  <c r="AY901" i="7"/>
  <c r="AQ901" i="7"/>
  <c r="AT901" i="7" s="1"/>
  <c r="AU901" i="7" s="1"/>
  <c r="BL900" i="7"/>
  <c r="BI900" i="7"/>
  <c r="BF900" i="7"/>
  <c r="BD900" i="7"/>
  <c r="BA900" i="7"/>
  <c r="AY900" i="7"/>
  <c r="AQ900" i="7"/>
  <c r="AT900" i="7" s="1"/>
  <c r="AU900" i="7" s="1"/>
  <c r="BL899" i="7"/>
  <c r="BI899" i="7"/>
  <c r="BF899" i="7"/>
  <c r="BD899" i="7"/>
  <c r="BA899" i="7"/>
  <c r="AY899" i="7"/>
  <c r="AQ899" i="7"/>
  <c r="AT899" i="7" s="1"/>
  <c r="AU899" i="7" s="1"/>
  <c r="BL898" i="7"/>
  <c r="BI898" i="7"/>
  <c r="BF898" i="7"/>
  <c r="BD898" i="7"/>
  <c r="BA898" i="7"/>
  <c r="AY898" i="7"/>
  <c r="AQ898" i="7"/>
  <c r="AT898" i="7" s="1"/>
  <c r="AU898" i="7" s="1"/>
  <c r="BL897" i="7"/>
  <c r="BI897" i="7"/>
  <c r="BF897" i="7"/>
  <c r="BD897" i="7"/>
  <c r="BA897" i="7"/>
  <c r="AY897" i="7"/>
  <c r="AQ897" i="7"/>
  <c r="AT897" i="7" s="1"/>
  <c r="AU897" i="7" s="1"/>
  <c r="BL896" i="7"/>
  <c r="BI896" i="7"/>
  <c r="BF896" i="7"/>
  <c r="BD896" i="7"/>
  <c r="BA896" i="7"/>
  <c r="AY896" i="7"/>
  <c r="AQ896" i="7"/>
  <c r="AT896" i="7" s="1"/>
  <c r="AU896" i="7" s="1"/>
  <c r="BL895" i="7"/>
  <c r="BI895" i="7"/>
  <c r="BF895" i="7"/>
  <c r="BD895" i="7"/>
  <c r="BA895" i="7"/>
  <c r="AY895" i="7"/>
  <c r="AQ895" i="7"/>
  <c r="AT895" i="7" s="1"/>
  <c r="AU895" i="7" s="1"/>
  <c r="BL894" i="7"/>
  <c r="BI894" i="7"/>
  <c r="BF894" i="7"/>
  <c r="BD894" i="7"/>
  <c r="BA894" i="7"/>
  <c r="AY894" i="7"/>
  <c r="AQ894" i="7"/>
  <c r="AT894" i="7" s="1"/>
  <c r="AU894" i="7" s="1"/>
  <c r="BL893" i="7"/>
  <c r="BI893" i="7"/>
  <c r="BF893" i="7"/>
  <c r="BD893" i="7"/>
  <c r="BA893" i="7"/>
  <c r="AY893" i="7"/>
  <c r="AQ893" i="7"/>
  <c r="AT893" i="7" s="1"/>
  <c r="AU893" i="7" s="1"/>
  <c r="BL892" i="7"/>
  <c r="BI892" i="7"/>
  <c r="BF892" i="7"/>
  <c r="BD892" i="7"/>
  <c r="BA892" i="7"/>
  <c r="AY892" i="7"/>
  <c r="AQ892" i="7"/>
  <c r="AT892" i="7" s="1"/>
  <c r="AU892" i="7" s="1"/>
  <c r="BL891" i="7"/>
  <c r="BI891" i="7"/>
  <c r="BF891" i="7"/>
  <c r="BD891" i="7"/>
  <c r="BA891" i="7"/>
  <c r="AY891" i="7"/>
  <c r="AQ891" i="7"/>
  <c r="AT891" i="7" s="1"/>
  <c r="AU891" i="7" s="1"/>
  <c r="BL890" i="7"/>
  <c r="BI890" i="7"/>
  <c r="BF890" i="7"/>
  <c r="BD890" i="7"/>
  <c r="BA890" i="7"/>
  <c r="AY890" i="7"/>
  <c r="AQ890" i="7"/>
  <c r="AT890" i="7" s="1"/>
  <c r="AU890" i="7" s="1"/>
  <c r="BL889" i="7"/>
  <c r="BI889" i="7"/>
  <c r="BF889" i="7"/>
  <c r="BD889" i="7"/>
  <c r="BA889" i="7"/>
  <c r="AY889" i="7"/>
  <c r="AQ889" i="7"/>
  <c r="AT889" i="7" s="1"/>
  <c r="AU889" i="7" s="1"/>
  <c r="BL888" i="7"/>
  <c r="BI888" i="7"/>
  <c r="BF888" i="7"/>
  <c r="BD888" i="7"/>
  <c r="BA888" i="7"/>
  <c r="AY888" i="7"/>
  <c r="AQ888" i="7"/>
  <c r="AT888" i="7" s="1"/>
  <c r="AU888" i="7" s="1"/>
  <c r="BL887" i="7"/>
  <c r="BI887" i="7"/>
  <c r="BF887" i="7"/>
  <c r="BD887" i="7"/>
  <c r="BA887" i="7"/>
  <c r="AY887" i="7"/>
  <c r="AQ887" i="7"/>
  <c r="AT887" i="7" s="1"/>
  <c r="AU887" i="7" s="1"/>
  <c r="BL886" i="7"/>
  <c r="BI886" i="7"/>
  <c r="BF886" i="7"/>
  <c r="BD886" i="7"/>
  <c r="BA886" i="7"/>
  <c r="AY886" i="7"/>
  <c r="AQ886" i="7"/>
  <c r="AT886" i="7" s="1"/>
  <c r="AU886" i="7" s="1"/>
  <c r="BL885" i="7"/>
  <c r="BI885" i="7"/>
  <c r="BF885" i="7"/>
  <c r="BD885" i="7"/>
  <c r="BA885" i="7"/>
  <c r="AY885" i="7"/>
  <c r="AQ885" i="7"/>
  <c r="AT885" i="7" s="1"/>
  <c r="AU885" i="7" s="1"/>
  <c r="BL884" i="7"/>
  <c r="BI884" i="7"/>
  <c r="BF884" i="7"/>
  <c r="BD884" i="7"/>
  <c r="BA884" i="7"/>
  <c r="AY884" i="7"/>
  <c r="AQ884" i="7"/>
  <c r="AT884" i="7" s="1"/>
  <c r="AU884" i="7" s="1"/>
  <c r="BL883" i="7"/>
  <c r="BI883" i="7"/>
  <c r="BF883" i="7"/>
  <c r="BD883" i="7"/>
  <c r="BA883" i="7"/>
  <c r="AY883" i="7"/>
  <c r="AQ883" i="7"/>
  <c r="AT883" i="7" s="1"/>
  <c r="AU883" i="7" s="1"/>
  <c r="BL882" i="7"/>
  <c r="BI882" i="7"/>
  <c r="BF882" i="7"/>
  <c r="BD882" i="7"/>
  <c r="BA882" i="7"/>
  <c r="AY882" i="7"/>
  <c r="AQ882" i="7"/>
  <c r="AT882" i="7" s="1"/>
  <c r="AU882" i="7" s="1"/>
  <c r="BL881" i="7"/>
  <c r="BI881" i="7"/>
  <c r="BF881" i="7"/>
  <c r="BD881" i="7"/>
  <c r="BA881" i="7"/>
  <c r="AY881" i="7"/>
  <c r="AQ881" i="7"/>
  <c r="AT881" i="7" s="1"/>
  <c r="AU881" i="7" s="1"/>
  <c r="BL880" i="7"/>
  <c r="BI880" i="7"/>
  <c r="BF880" i="7"/>
  <c r="BD880" i="7"/>
  <c r="BA880" i="7"/>
  <c r="AY880" i="7"/>
  <c r="AQ880" i="7"/>
  <c r="AT880" i="7" s="1"/>
  <c r="AU880" i="7" s="1"/>
  <c r="BL879" i="7"/>
  <c r="BI879" i="7"/>
  <c r="BF879" i="7"/>
  <c r="BD879" i="7"/>
  <c r="BA879" i="7"/>
  <c r="AY879" i="7"/>
  <c r="AQ879" i="7"/>
  <c r="AT879" i="7" s="1"/>
  <c r="AU879" i="7" s="1"/>
  <c r="BL878" i="7"/>
  <c r="BI878" i="7"/>
  <c r="BF878" i="7"/>
  <c r="BD878" i="7"/>
  <c r="BA878" i="7"/>
  <c r="AY878" i="7"/>
  <c r="AQ878" i="7"/>
  <c r="AT878" i="7" s="1"/>
  <c r="AU878" i="7" s="1"/>
  <c r="BL877" i="7"/>
  <c r="BI877" i="7"/>
  <c r="BF877" i="7"/>
  <c r="BD877" i="7"/>
  <c r="BA877" i="7"/>
  <c r="AY877" i="7"/>
  <c r="AQ877" i="7"/>
  <c r="AT877" i="7" s="1"/>
  <c r="AU877" i="7" s="1"/>
  <c r="BL876" i="7"/>
  <c r="BI876" i="7"/>
  <c r="BF876" i="7"/>
  <c r="BD876" i="7"/>
  <c r="BA876" i="7"/>
  <c r="AY876" i="7"/>
  <c r="AQ876" i="7"/>
  <c r="AT876" i="7" s="1"/>
  <c r="AU876" i="7" s="1"/>
  <c r="BL875" i="7"/>
  <c r="BI875" i="7"/>
  <c r="BF875" i="7"/>
  <c r="BD875" i="7"/>
  <c r="BA875" i="7"/>
  <c r="AY875" i="7"/>
  <c r="AT875" i="7"/>
  <c r="AU875" i="7" s="1"/>
  <c r="AQ875" i="7"/>
  <c r="BL874" i="7"/>
  <c r="BI874" i="7"/>
  <c r="BF874" i="7"/>
  <c r="BD874" i="7"/>
  <c r="BA874" i="7"/>
  <c r="AY874" i="7"/>
  <c r="AQ874" i="7"/>
  <c r="AT874" i="7" s="1"/>
  <c r="AU874" i="7" s="1"/>
  <c r="BL873" i="7"/>
  <c r="BI873" i="7"/>
  <c r="BF873" i="7"/>
  <c r="BD873" i="7"/>
  <c r="BA873" i="7"/>
  <c r="AY873" i="7"/>
  <c r="AQ873" i="7"/>
  <c r="AT873" i="7" s="1"/>
  <c r="AU873" i="7" s="1"/>
  <c r="BL872" i="7"/>
  <c r="BI872" i="7"/>
  <c r="BF872" i="7"/>
  <c r="BD872" i="7"/>
  <c r="BA872" i="7"/>
  <c r="AY872" i="7"/>
  <c r="AQ872" i="7"/>
  <c r="AT872" i="7" s="1"/>
  <c r="AU872" i="7" s="1"/>
  <c r="BL871" i="7"/>
  <c r="BI871" i="7"/>
  <c r="BF871" i="7"/>
  <c r="BD871" i="7"/>
  <c r="BA871" i="7"/>
  <c r="AY871" i="7"/>
  <c r="AQ871" i="7"/>
  <c r="AT871" i="7" s="1"/>
  <c r="AU871" i="7" s="1"/>
  <c r="BL870" i="7"/>
  <c r="BI870" i="7"/>
  <c r="BF870" i="7"/>
  <c r="BD870" i="7"/>
  <c r="BA870" i="7"/>
  <c r="AY870" i="7"/>
  <c r="AQ870" i="7"/>
  <c r="AT870" i="7" s="1"/>
  <c r="AU870" i="7" s="1"/>
  <c r="BL869" i="7"/>
  <c r="BI869" i="7"/>
  <c r="BF869" i="7"/>
  <c r="BD869" i="7"/>
  <c r="BA869" i="7"/>
  <c r="AY869" i="7"/>
  <c r="AQ869" i="7"/>
  <c r="AT869" i="7" s="1"/>
  <c r="AU869" i="7" s="1"/>
  <c r="BL868" i="7"/>
  <c r="BI868" i="7"/>
  <c r="BF868" i="7"/>
  <c r="BD868" i="7"/>
  <c r="BA868" i="7"/>
  <c r="AY868" i="7"/>
  <c r="AQ868" i="7"/>
  <c r="AT868" i="7" s="1"/>
  <c r="AU868" i="7" s="1"/>
  <c r="BL867" i="7"/>
  <c r="BI867" i="7"/>
  <c r="BF867" i="7"/>
  <c r="BD867" i="7"/>
  <c r="BA867" i="7"/>
  <c r="AY867" i="7"/>
  <c r="AQ867" i="7"/>
  <c r="AT867" i="7" s="1"/>
  <c r="AU867" i="7" s="1"/>
  <c r="BL866" i="7"/>
  <c r="BI866" i="7"/>
  <c r="BF866" i="7"/>
  <c r="BD866" i="7"/>
  <c r="BA866" i="7"/>
  <c r="AY866" i="7"/>
  <c r="AQ866" i="7"/>
  <c r="AT866" i="7" s="1"/>
  <c r="AU866" i="7" s="1"/>
  <c r="BL865" i="7"/>
  <c r="BI865" i="7"/>
  <c r="BF865" i="7"/>
  <c r="BD865" i="7"/>
  <c r="BA865" i="7"/>
  <c r="AY865" i="7"/>
  <c r="AT865" i="7"/>
  <c r="AU865" i="7" s="1"/>
  <c r="AQ865" i="7"/>
  <c r="BL864" i="7"/>
  <c r="BI864" i="7"/>
  <c r="BF864" i="7"/>
  <c r="BD864" i="7"/>
  <c r="BA864" i="7"/>
  <c r="AY864" i="7"/>
  <c r="AQ864" i="7"/>
  <c r="AT864" i="7" s="1"/>
  <c r="AU864" i="7" s="1"/>
  <c r="BL863" i="7"/>
  <c r="BI863" i="7"/>
  <c r="BF863" i="7"/>
  <c r="BD863" i="7"/>
  <c r="BA863" i="7"/>
  <c r="AY863" i="7"/>
  <c r="AQ863" i="7"/>
  <c r="AT863" i="7" s="1"/>
  <c r="AU863" i="7" s="1"/>
  <c r="BL862" i="7"/>
  <c r="BI862" i="7"/>
  <c r="BF862" i="7"/>
  <c r="BD862" i="7"/>
  <c r="BA862" i="7"/>
  <c r="AY862" i="7"/>
  <c r="AQ862" i="7"/>
  <c r="AT862" i="7" s="1"/>
  <c r="AU862" i="7" s="1"/>
  <c r="BL861" i="7"/>
  <c r="BI861" i="7"/>
  <c r="BF861" i="7"/>
  <c r="BD861" i="7"/>
  <c r="BA861" i="7"/>
  <c r="AY861" i="7"/>
  <c r="AQ861" i="7"/>
  <c r="AT861" i="7" s="1"/>
  <c r="AU861" i="7" s="1"/>
  <c r="BL860" i="7"/>
  <c r="BI860" i="7"/>
  <c r="BF860" i="7"/>
  <c r="BD860" i="7"/>
  <c r="BA860" i="7"/>
  <c r="AY860" i="7"/>
  <c r="AQ860" i="7"/>
  <c r="AT860" i="7" s="1"/>
  <c r="AU860" i="7" s="1"/>
  <c r="BL859" i="7"/>
  <c r="BI859" i="7"/>
  <c r="BF859" i="7"/>
  <c r="BD859" i="7"/>
  <c r="BA859" i="7"/>
  <c r="AY859" i="7"/>
  <c r="AQ859" i="7"/>
  <c r="AT859" i="7" s="1"/>
  <c r="AU859" i="7" s="1"/>
  <c r="BL858" i="7"/>
  <c r="BI858" i="7"/>
  <c r="BF858" i="7"/>
  <c r="BD858" i="7"/>
  <c r="BA858" i="7"/>
  <c r="AY858" i="7"/>
  <c r="AQ858" i="7"/>
  <c r="AT858" i="7" s="1"/>
  <c r="AU858" i="7" s="1"/>
  <c r="BL857" i="7"/>
  <c r="BI857" i="7"/>
  <c r="BF857" i="7"/>
  <c r="BD857" i="7"/>
  <c r="BA857" i="7"/>
  <c r="AY857" i="7"/>
  <c r="AQ857" i="7"/>
  <c r="AT857" i="7" s="1"/>
  <c r="AU857" i="7" s="1"/>
  <c r="BL856" i="7"/>
  <c r="BI856" i="7"/>
  <c r="BF856" i="7"/>
  <c r="BD856" i="7"/>
  <c r="BA856" i="7"/>
  <c r="AY856" i="7"/>
  <c r="AQ856" i="7"/>
  <c r="AT856" i="7" s="1"/>
  <c r="AU856" i="7" s="1"/>
  <c r="BL855" i="7"/>
  <c r="BI855" i="7"/>
  <c r="BF855" i="7"/>
  <c r="BD855" i="7"/>
  <c r="BA855" i="7"/>
  <c r="AY855" i="7"/>
  <c r="AQ855" i="7"/>
  <c r="AT855" i="7" s="1"/>
  <c r="AU855" i="7" s="1"/>
  <c r="BL854" i="7"/>
  <c r="BI854" i="7"/>
  <c r="BF854" i="7"/>
  <c r="BD854" i="7"/>
  <c r="BA854" i="7"/>
  <c r="AY854" i="7"/>
  <c r="AQ854" i="7"/>
  <c r="AT854" i="7" s="1"/>
  <c r="AU854" i="7" s="1"/>
  <c r="BL853" i="7"/>
  <c r="BI853" i="7"/>
  <c r="BF853" i="7"/>
  <c r="BD853" i="7"/>
  <c r="BA853" i="7"/>
  <c r="AY853" i="7"/>
  <c r="AQ853" i="7"/>
  <c r="AT853" i="7" s="1"/>
  <c r="AU853" i="7" s="1"/>
  <c r="BL852" i="7"/>
  <c r="BI852" i="7"/>
  <c r="BF852" i="7"/>
  <c r="BD852" i="7"/>
  <c r="BA852" i="7"/>
  <c r="AY852" i="7"/>
  <c r="AQ852" i="7"/>
  <c r="AT852" i="7" s="1"/>
  <c r="AU852" i="7" s="1"/>
  <c r="BL851" i="7"/>
  <c r="BI851" i="7"/>
  <c r="BF851" i="7"/>
  <c r="BD851" i="7"/>
  <c r="BA851" i="7"/>
  <c r="AY851" i="7"/>
  <c r="AQ851" i="7"/>
  <c r="AT851" i="7" s="1"/>
  <c r="AU851" i="7" s="1"/>
  <c r="BL850" i="7"/>
  <c r="BI850" i="7"/>
  <c r="BF850" i="7"/>
  <c r="BD850" i="7"/>
  <c r="BA850" i="7"/>
  <c r="AY850" i="7"/>
  <c r="AQ850" i="7"/>
  <c r="AT850" i="7" s="1"/>
  <c r="AU850" i="7" s="1"/>
  <c r="BL849" i="7"/>
  <c r="BI849" i="7"/>
  <c r="BF849" i="7"/>
  <c r="BD849" i="7"/>
  <c r="BA849" i="7"/>
  <c r="AY849" i="7"/>
  <c r="AT849" i="7"/>
  <c r="AU849" i="7" s="1"/>
  <c r="AQ849" i="7"/>
  <c r="BL848" i="7"/>
  <c r="BI848" i="7"/>
  <c r="BF848" i="7"/>
  <c r="BD848" i="7"/>
  <c r="BA848" i="7"/>
  <c r="AY848" i="7"/>
  <c r="AQ848" i="7"/>
  <c r="AT848" i="7" s="1"/>
  <c r="AU848" i="7" s="1"/>
  <c r="BL847" i="7"/>
  <c r="BI847" i="7"/>
  <c r="BF847" i="7"/>
  <c r="BD847" i="7"/>
  <c r="BA847" i="7"/>
  <c r="AY847" i="7"/>
  <c r="AQ847" i="7"/>
  <c r="AT847" i="7" s="1"/>
  <c r="AU847" i="7" s="1"/>
  <c r="BL846" i="7"/>
  <c r="BI846" i="7"/>
  <c r="BF846" i="7"/>
  <c r="BD846" i="7"/>
  <c r="BA846" i="7"/>
  <c r="AY846" i="7"/>
  <c r="AQ846" i="7"/>
  <c r="AT846" i="7" s="1"/>
  <c r="AU846" i="7" s="1"/>
  <c r="BL845" i="7"/>
  <c r="BI845" i="7"/>
  <c r="BF845" i="7"/>
  <c r="BD845" i="7"/>
  <c r="BA845" i="7"/>
  <c r="AY845" i="7"/>
  <c r="AQ845" i="7"/>
  <c r="AT845" i="7" s="1"/>
  <c r="AU845" i="7" s="1"/>
  <c r="BL844" i="7"/>
  <c r="BI844" i="7"/>
  <c r="BF844" i="7"/>
  <c r="BD844" i="7"/>
  <c r="BA844" i="7"/>
  <c r="AY844" i="7"/>
  <c r="AQ844" i="7"/>
  <c r="AT844" i="7" s="1"/>
  <c r="AU844" i="7" s="1"/>
  <c r="BL843" i="7"/>
  <c r="BI843" i="7"/>
  <c r="BF843" i="7"/>
  <c r="BD843" i="7"/>
  <c r="BA843" i="7"/>
  <c r="AY843" i="7"/>
  <c r="AQ843" i="7"/>
  <c r="AT843" i="7" s="1"/>
  <c r="AU843" i="7" s="1"/>
  <c r="BL842" i="7"/>
  <c r="BI842" i="7"/>
  <c r="BF842" i="7"/>
  <c r="BD842" i="7"/>
  <c r="BA842" i="7"/>
  <c r="AY842" i="7"/>
  <c r="AQ842" i="7"/>
  <c r="AT842" i="7" s="1"/>
  <c r="AU842" i="7" s="1"/>
  <c r="BL841" i="7"/>
  <c r="BI841" i="7"/>
  <c r="BF841" i="7"/>
  <c r="BD841" i="7"/>
  <c r="BA841" i="7"/>
  <c r="AY841" i="7"/>
  <c r="AQ841" i="7"/>
  <c r="AT841" i="7" s="1"/>
  <c r="AU841" i="7" s="1"/>
  <c r="BL840" i="7"/>
  <c r="BI840" i="7"/>
  <c r="BF840" i="7"/>
  <c r="BD840" i="7"/>
  <c r="BA840" i="7"/>
  <c r="AY840" i="7"/>
  <c r="AQ840" i="7"/>
  <c r="AT840" i="7" s="1"/>
  <c r="AU840" i="7" s="1"/>
  <c r="BL839" i="7"/>
  <c r="BI839" i="7"/>
  <c r="BF839" i="7"/>
  <c r="BD839" i="7"/>
  <c r="BA839" i="7"/>
  <c r="AY839" i="7"/>
  <c r="AQ839" i="7"/>
  <c r="AT839" i="7" s="1"/>
  <c r="AU839" i="7" s="1"/>
  <c r="BL838" i="7"/>
  <c r="BI838" i="7"/>
  <c r="BF838" i="7"/>
  <c r="BD838" i="7"/>
  <c r="BA838" i="7"/>
  <c r="AY838" i="7"/>
  <c r="AQ838" i="7"/>
  <c r="AT838" i="7" s="1"/>
  <c r="AU838" i="7" s="1"/>
  <c r="BL837" i="7"/>
  <c r="BI837" i="7"/>
  <c r="BF837" i="7"/>
  <c r="BD837" i="7"/>
  <c r="BA837" i="7"/>
  <c r="AY837" i="7"/>
  <c r="AQ837" i="7"/>
  <c r="AT837" i="7" s="1"/>
  <c r="AU837" i="7" s="1"/>
  <c r="BL836" i="7"/>
  <c r="BI836" i="7"/>
  <c r="BF836" i="7"/>
  <c r="BD836" i="7"/>
  <c r="BA836" i="7"/>
  <c r="AY836" i="7"/>
  <c r="AQ836" i="7"/>
  <c r="AT836" i="7" s="1"/>
  <c r="AU836" i="7" s="1"/>
  <c r="BL835" i="7"/>
  <c r="BI835" i="7"/>
  <c r="BF835" i="7"/>
  <c r="BD835" i="7"/>
  <c r="BA835" i="7"/>
  <c r="AY835" i="7"/>
  <c r="AQ835" i="7"/>
  <c r="AT835" i="7" s="1"/>
  <c r="AU835" i="7" s="1"/>
  <c r="BL834" i="7"/>
  <c r="BI834" i="7"/>
  <c r="BF834" i="7"/>
  <c r="BD834" i="7"/>
  <c r="BA834" i="7"/>
  <c r="AY834" i="7"/>
  <c r="AQ834" i="7"/>
  <c r="AT834" i="7" s="1"/>
  <c r="AU834" i="7" s="1"/>
  <c r="BL833" i="7"/>
  <c r="BI833" i="7"/>
  <c r="BF833" i="7"/>
  <c r="BD833" i="7"/>
  <c r="BA833" i="7"/>
  <c r="AY833" i="7"/>
  <c r="AQ833" i="7"/>
  <c r="AT833" i="7" s="1"/>
  <c r="AU833" i="7" s="1"/>
  <c r="BL832" i="7"/>
  <c r="BI832" i="7"/>
  <c r="BF832" i="7"/>
  <c r="BD832" i="7"/>
  <c r="BA832" i="7"/>
  <c r="AY832" i="7"/>
  <c r="AQ832" i="7"/>
  <c r="AT832" i="7" s="1"/>
  <c r="AU832" i="7" s="1"/>
  <c r="BL831" i="7"/>
  <c r="BI831" i="7"/>
  <c r="BF831" i="7"/>
  <c r="BD831" i="7"/>
  <c r="BA831" i="7"/>
  <c r="AY831" i="7"/>
  <c r="AQ831" i="7"/>
  <c r="AT831" i="7" s="1"/>
  <c r="AU831" i="7" s="1"/>
  <c r="BL830" i="7"/>
  <c r="BI830" i="7"/>
  <c r="BF830" i="7"/>
  <c r="BD830" i="7"/>
  <c r="BA830" i="7"/>
  <c r="AY830" i="7"/>
  <c r="AQ830" i="7"/>
  <c r="AT830" i="7" s="1"/>
  <c r="AU830" i="7" s="1"/>
  <c r="BL829" i="7"/>
  <c r="BI829" i="7"/>
  <c r="BF829" i="7"/>
  <c r="BD829" i="7"/>
  <c r="BA829" i="7"/>
  <c r="AY829" i="7"/>
  <c r="AQ829" i="7"/>
  <c r="AT829" i="7" s="1"/>
  <c r="AU829" i="7" s="1"/>
  <c r="BL828" i="7"/>
  <c r="BI828" i="7"/>
  <c r="BF828" i="7"/>
  <c r="BD828" i="7"/>
  <c r="BA828" i="7"/>
  <c r="AY828" i="7"/>
  <c r="AQ828" i="7"/>
  <c r="AT828" i="7" s="1"/>
  <c r="AU828" i="7" s="1"/>
  <c r="BL827" i="7"/>
  <c r="BI827" i="7"/>
  <c r="BF827" i="7"/>
  <c r="BD827" i="7"/>
  <c r="BA827" i="7"/>
  <c r="AY827" i="7"/>
  <c r="AQ827" i="7"/>
  <c r="AT827" i="7" s="1"/>
  <c r="AU827" i="7" s="1"/>
  <c r="BL826" i="7"/>
  <c r="BI826" i="7"/>
  <c r="BF826" i="7"/>
  <c r="BD826" i="7"/>
  <c r="BA826" i="7"/>
  <c r="AY826" i="7"/>
  <c r="AQ826" i="7"/>
  <c r="AT826" i="7" s="1"/>
  <c r="AU826" i="7" s="1"/>
  <c r="BL825" i="7"/>
  <c r="BI825" i="7"/>
  <c r="BF825" i="7"/>
  <c r="BD825" i="7"/>
  <c r="BA825" i="7"/>
  <c r="AY825" i="7"/>
  <c r="AQ825" i="7"/>
  <c r="AT825" i="7" s="1"/>
  <c r="AU825" i="7" s="1"/>
  <c r="BL824" i="7"/>
  <c r="BI824" i="7"/>
  <c r="BF824" i="7"/>
  <c r="BD824" i="7"/>
  <c r="BA824" i="7"/>
  <c r="AY824" i="7"/>
  <c r="AQ824" i="7"/>
  <c r="AT824" i="7" s="1"/>
  <c r="AU824" i="7" s="1"/>
  <c r="BL823" i="7"/>
  <c r="BI823" i="7"/>
  <c r="BF823" i="7"/>
  <c r="BD823" i="7"/>
  <c r="BA823" i="7"/>
  <c r="AY823" i="7"/>
  <c r="AQ823" i="7"/>
  <c r="AT823" i="7" s="1"/>
  <c r="AU823" i="7" s="1"/>
  <c r="BL822" i="7"/>
  <c r="BI822" i="7"/>
  <c r="BF822" i="7"/>
  <c r="BD822" i="7"/>
  <c r="BA822" i="7"/>
  <c r="AY822" i="7"/>
  <c r="AQ822" i="7"/>
  <c r="AT822" i="7" s="1"/>
  <c r="AU822" i="7" s="1"/>
  <c r="BL821" i="7"/>
  <c r="BI821" i="7"/>
  <c r="BF821" i="7"/>
  <c r="BD821" i="7"/>
  <c r="BA821" i="7"/>
  <c r="AY821" i="7"/>
  <c r="AQ821" i="7"/>
  <c r="AT821" i="7" s="1"/>
  <c r="AU821" i="7" s="1"/>
  <c r="BL820" i="7"/>
  <c r="BI820" i="7"/>
  <c r="BF820" i="7"/>
  <c r="BD820" i="7"/>
  <c r="BA820" i="7"/>
  <c r="AY820" i="7"/>
  <c r="AQ820" i="7"/>
  <c r="AT820" i="7" s="1"/>
  <c r="AU820" i="7" s="1"/>
  <c r="BL819" i="7"/>
  <c r="BI819" i="7"/>
  <c r="BF819" i="7"/>
  <c r="BD819" i="7"/>
  <c r="BA819" i="7"/>
  <c r="AY819" i="7"/>
  <c r="AQ819" i="7"/>
  <c r="AT819" i="7" s="1"/>
  <c r="AU819" i="7" s="1"/>
  <c r="BL818" i="7"/>
  <c r="BI818" i="7"/>
  <c r="BF818" i="7"/>
  <c r="BD818" i="7"/>
  <c r="BA818" i="7"/>
  <c r="AY818" i="7"/>
  <c r="AQ818" i="7"/>
  <c r="AT818" i="7" s="1"/>
  <c r="AU818" i="7" s="1"/>
  <c r="BL817" i="7"/>
  <c r="BI817" i="7"/>
  <c r="BF817" i="7"/>
  <c r="BD817" i="7"/>
  <c r="BA817" i="7"/>
  <c r="AY817" i="7"/>
  <c r="AQ817" i="7"/>
  <c r="AT817" i="7" s="1"/>
  <c r="AU817" i="7" s="1"/>
  <c r="BL816" i="7"/>
  <c r="BI816" i="7"/>
  <c r="BF816" i="7"/>
  <c r="BD816" i="7"/>
  <c r="BA816" i="7"/>
  <c r="AY816" i="7"/>
  <c r="AQ816" i="7"/>
  <c r="AT816" i="7" s="1"/>
  <c r="AU816" i="7" s="1"/>
  <c r="BL815" i="7"/>
  <c r="BI815" i="7"/>
  <c r="BF815" i="7"/>
  <c r="BD815" i="7"/>
  <c r="BA815" i="7"/>
  <c r="AY815" i="7"/>
  <c r="AQ815" i="7"/>
  <c r="AT815" i="7" s="1"/>
  <c r="AU815" i="7" s="1"/>
  <c r="BL814" i="7"/>
  <c r="BI814" i="7"/>
  <c r="BF814" i="7"/>
  <c r="BD814" i="7"/>
  <c r="BA814" i="7"/>
  <c r="AY814" i="7"/>
  <c r="AQ814" i="7"/>
  <c r="AT814" i="7" s="1"/>
  <c r="AU814" i="7" s="1"/>
  <c r="BL813" i="7"/>
  <c r="BI813" i="7"/>
  <c r="BF813" i="7"/>
  <c r="BD813" i="7"/>
  <c r="BA813" i="7"/>
  <c r="AY813" i="7"/>
  <c r="AQ813" i="7"/>
  <c r="AT813" i="7" s="1"/>
  <c r="AU813" i="7" s="1"/>
  <c r="BL812" i="7"/>
  <c r="BI812" i="7"/>
  <c r="BF812" i="7"/>
  <c r="BD812" i="7"/>
  <c r="BA812" i="7"/>
  <c r="AY812" i="7"/>
  <c r="AQ812" i="7"/>
  <c r="AT812" i="7" s="1"/>
  <c r="AU812" i="7" s="1"/>
  <c r="BL811" i="7"/>
  <c r="BI811" i="7"/>
  <c r="BF811" i="7"/>
  <c r="BD811" i="7"/>
  <c r="BA811" i="7"/>
  <c r="AY811" i="7"/>
  <c r="AT811" i="7"/>
  <c r="AU811" i="7" s="1"/>
  <c r="AQ811" i="7"/>
  <c r="BL810" i="7"/>
  <c r="BI810" i="7"/>
  <c r="BF810" i="7"/>
  <c r="BD810" i="7"/>
  <c r="BA810" i="7"/>
  <c r="AY810" i="7"/>
  <c r="AQ810" i="7"/>
  <c r="AT810" i="7" s="1"/>
  <c r="AU810" i="7" s="1"/>
  <c r="BL809" i="7"/>
  <c r="BI809" i="7"/>
  <c r="BF809" i="7"/>
  <c r="BD809" i="7"/>
  <c r="BA809" i="7"/>
  <c r="AY809" i="7"/>
  <c r="AQ809" i="7"/>
  <c r="AT809" i="7" s="1"/>
  <c r="AU809" i="7" s="1"/>
  <c r="BL808" i="7"/>
  <c r="BI808" i="7"/>
  <c r="BF808" i="7"/>
  <c r="BD808" i="7"/>
  <c r="BA808" i="7"/>
  <c r="AY808" i="7"/>
  <c r="AQ808" i="7"/>
  <c r="AT808" i="7" s="1"/>
  <c r="AU808" i="7" s="1"/>
  <c r="BL807" i="7"/>
  <c r="BI807" i="7"/>
  <c r="BF807" i="7"/>
  <c r="BD807" i="7"/>
  <c r="BA807" i="7"/>
  <c r="AY807" i="7"/>
  <c r="AQ807" i="7"/>
  <c r="AT807" i="7" s="1"/>
  <c r="AU807" i="7" s="1"/>
  <c r="BL806" i="7"/>
  <c r="BI806" i="7"/>
  <c r="BF806" i="7"/>
  <c r="BD806" i="7"/>
  <c r="BA806" i="7"/>
  <c r="AY806" i="7"/>
  <c r="AQ806" i="7"/>
  <c r="AT806" i="7" s="1"/>
  <c r="AU806" i="7" s="1"/>
  <c r="BL805" i="7"/>
  <c r="BI805" i="7"/>
  <c r="BF805" i="7"/>
  <c r="BD805" i="7"/>
  <c r="BA805" i="7"/>
  <c r="AY805" i="7"/>
  <c r="AQ805" i="7"/>
  <c r="AT805" i="7" s="1"/>
  <c r="AU805" i="7" s="1"/>
  <c r="BL804" i="7"/>
  <c r="BI804" i="7"/>
  <c r="BF804" i="7"/>
  <c r="BD804" i="7"/>
  <c r="BA804" i="7"/>
  <c r="AY804" i="7"/>
  <c r="AQ804" i="7"/>
  <c r="AT804" i="7" s="1"/>
  <c r="AU804" i="7" s="1"/>
  <c r="BL803" i="7"/>
  <c r="BI803" i="7"/>
  <c r="BF803" i="7"/>
  <c r="BD803" i="7"/>
  <c r="BA803" i="7"/>
  <c r="AY803" i="7"/>
  <c r="AQ803" i="7"/>
  <c r="AT803" i="7" s="1"/>
  <c r="AU803" i="7" s="1"/>
  <c r="BL802" i="7"/>
  <c r="BI802" i="7"/>
  <c r="BF802" i="7"/>
  <c r="BD802" i="7"/>
  <c r="BA802" i="7"/>
  <c r="AY802" i="7"/>
  <c r="AQ802" i="7"/>
  <c r="AT802" i="7" s="1"/>
  <c r="AU802" i="7" s="1"/>
  <c r="BL801" i="7"/>
  <c r="BI801" i="7"/>
  <c r="BF801" i="7"/>
  <c r="BD801" i="7"/>
  <c r="BA801" i="7"/>
  <c r="AY801" i="7"/>
  <c r="AT801" i="7"/>
  <c r="AU801" i="7" s="1"/>
  <c r="AQ801" i="7"/>
  <c r="BL800" i="7"/>
  <c r="BI800" i="7"/>
  <c r="BF800" i="7"/>
  <c r="BD800" i="7"/>
  <c r="BA800" i="7"/>
  <c r="AY800" i="7"/>
  <c r="AQ800" i="7"/>
  <c r="AT800" i="7" s="1"/>
  <c r="AU800" i="7" s="1"/>
  <c r="BL799" i="7"/>
  <c r="BI799" i="7"/>
  <c r="BF799" i="7"/>
  <c r="BD799" i="7"/>
  <c r="BA799" i="7"/>
  <c r="AY799" i="7"/>
  <c r="AQ799" i="7"/>
  <c r="AT799" i="7" s="1"/>
  <c r="AU799" i="7" s="1"/>
  <c r="BL798" i="7"/>
  <c r="BI798" i="7"/>
  <c r="BF798" i="7"/>
  <c r="BD798" i="7"/>
  <c r="BA798" i="7"/>
  <c r="AY798" i="7"/>
  <c r="AQ798" i="7"/>
  <c r="AT798" i="7" s="1"/>
  <c r="AU798" i="7" s="1"/>
  <c r="BL797" i="7"/>
  <c r="BI797" i="7"/>
  <c r="BF797" i="7"/>
  <c r="BD797" i="7"/>
  <c r="BA797" i="7"/>
  <c r="AY797" i="7"/>
  <c r="AQ797" i="7"/>
  <c r="AT797" i="7" s="1"/>
  <c r="AU797" i="7" s="1"/>
  <c r="BL796" i="7"/>
  <c r="BI796" i="7"/>
  <c r="BF796" i="7"/>
  <c r="BD796" i="7"/>
  <c r="BA796" i="7"/>
  <c r="AY796" i="7"/>
  <c r="AQ796" i="7"/>
  <c r="AT796" i="7" s="1"/>
  <c r="AU796" i="7" s="1"/>
  <c r="BL795" i="7"/>
  <c r="BI795" i="7"/>
  <c r="BF795" i="7"/>
  <c r="BD795" i="7"/>
  <c r="BA795" i="7"/>
  <c r="AY795" i="7"/>
  <c r="AQ795" i="7"/>
  <c r="AT795" i="7" s="1"/>
  <c r="AU795" i="7" s="1"/>
  <c r="BL794" i="7"/>
  <c r="BI794" i="7"/>
  <c r="BF794" i="7"/>
  <c r="BD794" i="7"/>
  <c r="BA794" i="7"/>
  <c r="AY794" i="7"/>
  <c r="AQ794" i="7"/>
  <c r="AT794" i="7" s="1"/>
  <c r="AU794" i="7" s="1"/>
  <c r="BL793" i="7"/>
  <c r="BI793" i="7"/>
  <c r="BF793" i="7"/>
  <c r="BD793" i="7"/>
  <c r="BA793" i="7"/>
  <c r="AY793" i="7"/>
  <c r="AQ793" i="7"/>
  <c r="AT793" i="7" s="1"/>
  <c r="AU793" i="7" s="1"/>
  <c r="BL792" i="7"/>
  <c r="BI792" i="7"/>
  <c r="BF792" i="7"/>
  <c r="BD792" i="7"/>
  <c r="BA792" i="7"/>
  <c r="AY792" i="7"/>
  <c r="AQ792" i="7"/>
  <c r="AT792" i="7" s="1"/>
  <c r="AU792" i="7" s="1"/>
  <c r="BL791" i="7"/>
  <c r="BI791" i="7"/>
  <c r="BF791" i="7"/>
  <c r="BD791" i="7"/>
  <c r="BA791" i="7"/>
  <c r="AY791" i="7"/>
  <c r="AQ791" i="7"/>
  <c r="AT791" i="7" s="1"/>
  <c r="AU791" i="7" s="1"/>
  <c r="BL790" i="7"/>
  <c r="BI790" i="7"/>
  <c r="BF790" i="7"/>
  <c r="BD790" i="7"/>
  <c r="BA790" i="7"/>
  <c r="AY790" i="7"/>
  <c r="AQ790" i="7"/>
  <c r="AT790" i="7" s="1"/>
  <c r="AU790" i="7" s="1"/>
  <c r="BL789" i="7"/>
  <c r="BI789" i="7"/>
  <c r="BF789" i="7"/>
  <c r="BD789" i="7"/>
  <c r="BA789" i="7"/>
  <c r="AY789" i="7"/>
  <c r="AQ789" i="7"/>
  <c r="AT789" i="7" s="1"/>
  <c r="AU789" i="7" s="1"/>
  <c r="BL788" i="7"/>
  <c r="BI788" i="7"/>
  <c r="BF788" i="7"/>
  <c r="BD788" i="7"/>
  <c r="BA788" i="7"/>
  <c r="AY788" i="7"/>
  <c r="AQ788" i="7"/>
  <c r="AT788" i="7" s="1"/>
  <c r="AU788" i="7" s="1"/>
  <c r="BL787" i="7"/>
  <c r="BI787" i="7"/>
  <c r="BF787" i="7"/>
  <c r="BD787" i="7"/>
  <c r="BA787" i="7"/>
  <c r="AY787" i="7"/>
  <c r="AQ787" i="7"/>
  <c r="AT787" i="7" s="1"/>
  <c r="AU787" i="7" s="1"/>
  <c r="BL786" i="7"/>
  <c r="BI786" i="7"/>
  <c r="BF786" i="7"/>
  <c r="BD786" i="7"/>
  <c r="BA786" i="7"/>
  <c r="AY786" i="7"/>
  <c r="AQ786" i="7"/>
  <c r="AT786" i="7" s="1"/>
  <c r="AU786" i="7" s="1"/>
  <c r="BL785" i="7"/>
  <c r="BI785" i="7"/>
  <c r="BF785" i="7"/>
  <c r="BD785" i="7"/>
  <c r="BA785" i="7"/>
  <c r="AY785" i="7"/>
  <c r="AT785" i="7"/>
  <c r="AU785" i="7" s="1"/>
  <c r="AQ785" i="7"/>
  <c r="BL784" i="7"/>
  <c r="BI784" i="7"/>
  <c r="BF784" i="7"/>
  <c r="BD784" i="7"/>
  <c r="BA784" i="7"/>
  <c r="AY784" i="7"/>
  <c r="AQ784" i="7"/>
  <c r="AT784" i="7" s="1"/>
  <c r="AU784" i="7" s="1"/>
  <c r="BL783" i="7"/>
  <c r="BI783" i="7"/>
  <c r="BF783" i="7"/>
  <c r="BD783" i="7"/>
  <c r="BA783" i="7"/>
  <c r="AY783" i="7"/>
  <c r="AQ783" i="7"/>
  <c r="AT783" i="7" s="1"/>
  <c r="AU783" i="7" s="1"/>
  <c r="BL782" i="7"/>
  <c r="BI782" i="7"/>
  <c r="BF782" i="7"/>
  <c r="BD782" i="7"/>
  <c r="BA782" i="7"/>
  <c r="AY782" i="7"/>
  <c r="AQ782" i="7"/>
  <c r="AT782" i="7" s="1"/>
  <c r="AU782" i="7" s="1"/>
  <c r="BL781" i="7"/>
  <c r="BI781" i="7"/>
  <c r="BF781" i="7"/>
  <c r="BD781" i="7"/>
  <c r="BA781" i="7"/>
  <c r="AY781" i="7"/>
  <c r="AQ781" i="7"/>
  <c r="AT781" i="7" s="1"/>
  <c r="AU781" i="7" s="1"/>
  <c r="BL780" i="7"/>
  <c r="BI780" i="7"/>
  <c r="BF780" i="7"/>
  <c r="BD780" i="7"/>
  <c r="BA780" i="7"/>
  <c r="AY780" i="7"/>
  <c r="AQ780" i="7"/>
  <c r="AT780" i="7" s="1"/>
  <c r="AU780" i="7" s="1"/>
  <c r="BL779" i="7"/>
  <c r="BI779" i="7"/>
  <c r="BF779" i="7"/>
  <c r="BD779" i="7"/>
  <c r="BA779" i="7"/>
  <c r="AY779" i="7"/>
  <c r="AQ779" i="7"/>
  <c r="AT779" i="7" s="1"/>
  <c r="AU779" i="7" s="1"/>
  <c r="BL778" i="7"/>
  <c r="BI778" i="7"/>
  <c r="BF778" i="7"/>
  <c r="BD778" i="7"/>
  <c r="BA778" i="7"/>
  <c r="AY778" i="7"/>
  <c r="AQ778" i="7"/>
  <c r="AT778" i="7" s="1"/>
  <c r="AU778" i="7" s="1"/>
  <c r="BL777" i="7"/>
  <c r="BI777" i="7"/>
  <c r="BF777" i="7"/>
  <c r="BD777" i="7"/>
  <c r="BA777" i="7"/>
  <c r="AY777" i="7"/>
  <c r="AQ777" i="7"/>
  <c r="AT777" i="7" s="1"/>
  <c r="AU777" i="7" s="1"/>
  <c r="BL776" i="7"/>
  <c r="BI776" i="7"/>
  <c r="BF776" i="7"/>
  <c r="BD776" i="7"/>
  <c r="BA776" i="7"/>
  <c r="AY776" i="7"/>
  <c r="AQ776" i="7"/>
  <c r="AT776" i="7" s="1"/>
  <c r="AU776" i="7" s="1"/>
  <c r="BL775" i="7"/>
  <c r="BI775" i="7"/>
  <c r="BF775" i="7"/>
  <c r="BD775" i="7"/>
  <c r="BA775" i="7"/>
  <c r="AY775" i="7"/>
  <c r="AQ775" i="7"/>
  <c r="AT775" i="7" s="1"/>
  <c r="AU775" i="7" s="1"/>
  <c r="BL774" i="7"/>
  <c r="BI774" i="7"/>
  <c r="BF774" i="7"/>
  <c r="BD774" i="7"/>
  <c r="BA774" i="7"/>
  <c r="AY774" i="7"/>
  <c r="AQ774" i="7"/>
  <c r="AT774" i="7" s="1"/>
  <c r="AU774" i="7" s="1"/>
  <c r="BL773" i="7"/>
  <c r="BI773" i="7"/>
  <c r="BF773" i="7"/>
  <c r="BD773" i="7"/>
  <c r="BA773" i="7"/>
  <c r="AY773" i="7"/>
  <c r="AQ773" i="7"/>
  <c r="AT773" i="7" s="1"/>
  <c r="AU773" i="7" s="1"/>
  <c r="BL772" i="7"/>
  <c r="BI772" i="7"/>
  <c r="BF772" i="7"/>
  <c r="BD772" i="7"/>
  <c r="BA772" i="7"/>
  <c r="AY772" i="7"/>
  <c r="AQ772" i="7"/>
  <c r="AT772" i="7" s="1"/>
  <c r="AU772" i="7" s="1"/>
  <c r="BL771" i="7"/>
  <c r="BI771" i="7"/>
  <c r="BF771" i="7"/>
  <c r="BD771" i="7"/>
  <c r="BA771" i="7"/>
  <c r="AY771" i="7"/>
  <c r="AQ771" i="7"/>
  <c r="AT771" i="7" s="1"/>
  <c r="AU771" i="7" s="1"/>
  <c r="BL770" i="7"/>
  <c r="BI770" i="7"/>
  <c r="BF770" i="7"/>
  <c r="BD770" i="7"/>
  <c r="BA770" i="7"/>
  <c r="AY770" i="7"/>
  <c r="AQ770" i="7"/>
  <c r="AT770" i="7" s="1"/>
  <c r="AU770" i="7" s="1"/>
  <c r="BL769" i="7"/>
  <c r="BI769" i="7"/>
  <c r="BF769" i="7"/>
  <c r="BD769" i="7"/>
  <c r="BA769" i="7"/>
  <c r="AY769" i="7"/>
  <c r="AQ769" i="7"/>
  <c r="AT769" i="7" s="1"/>
  <c r="AU769" i="7" s="1"/>
  <c r="BL768" i="7"/>
  <c r="BI768" i="7"/>
  <c r="BF768" i="7"/>
  <c r="BD768" i="7"/>
  <c r="BA768" i="7"/>
  <c r="AY768" i="7"/>
  <c r="AQ768" i="7"/>
  <c r="AT768" i="7" s="1"/>
  <c r="AU768" i="7" s="1"/>
  <c r="BL767" i="7"/>
  <c r="BI767" i="7"/>
  <c r="BF767" i="7"/>
  <c r="BD767" i="7"/>
  <c r="BA767" i="7"/>
  <c r="AY767" i="7"/>
  <c r="AQ767" i="7"/>
  <c r="AT767" i="7" s="1"/>
  <c r="AU767" i="7" s="1"/>
  <c r="BL766" i="7"/>
  <c r="BI766" i="7"/>
  <c r="BF766" i="7"/>
  <c r="BD766" i="7"/>
  <c r="BA766" i="7"/>
  <c r="AY766" i="7"/>
  <c r="AQ766" i="7"/>
  <c r="AT766" i="7" s="1"/>
  <c r="AU766" i="7" s="1"/>
  <c r="BL765" i="7"/>
  <c r="BI765" i="7"/>
  <c r="BF765" i="7"/>
  <c r="BD765" i="7"/>
  <c r="BA765" i="7"/>
  <c r="AY765" i="7"/>
  <c r="AQ765" i="7"/>
  <c r="AT765" i="7" s="1"/>
  <c r="AU765" i="7" s="1"/>
  <c r="BL764" i="7"/>
  <c r="BI764" i="7"/>
  <c r="BF764" i="7"/>
  <c r="BD764" i="7"/>
  <c r="BA764" i="7"/>
  <c r="AY764" i="7"/>
  <c r="AQ764" i="7"/>
  <c r="AT764" i="7" s="1"/>
  <c r="AU764" i="7" s="1"/>
  <c r="BL763" i="7"/>
  <c r="BI763" i="7"/>
  <c r="BF763" i="7"/>
  <c r="BD763" i="7"/>
  <c r="BA763" i="7"/>
  <c r="AY763" i="7"/>
  <c r="AQ763" i="7"/>
  <c r="AT763" i="7" s="1"/>
  <c r="AU763" i="7" s="1"/>
  <c r="BL762" i="7"/>
  <c r="BI762" i="7"/>
  <c r="BF762" i="7"/>
  <c r="BD762" i="7"/>
  <c r="BA762" i="7"/>
  <c r="AY762" i="7"/>
  <c r="AQ762" i="7"/>
  <c r="AT762" i="7" s="1"/>
  <c r="AU762" i="7" s="1"/>
  <c r="BL761" i="7"/>
  <c r="BI761" i="7"/>
  <c r="BF761" i="7"/>
  <c r="BD761" i="7"/>
  <c r="BA761" i="7"/>
  <c r="AY761" i="7"/>
  <c r="AQ761" i="7"/>
  <c r="AT761" i="7" s="1"/>
  <c r="AU761" i="7" s="1"/>
  <c r="BL760" i="7"/>
  <c r="BI760" i="7"/>
  <c r="BF760" i="7"/>
  <c r="BD760" i="7"/>
  <c r="BA760" i="7"/>
  <c r="AY760" i="7"/>
  <c r="AQ760" i="7"/>
  <c r="AT760" i="7" s="1"/>
  <c r="AU760" i="7" s="1"/>
  <c r="BL759" i="7"/>
  <c r="BI759" i="7"/>
  <c r="BF759" i="7"/>
  <c r="BD759" i="7"/>
  <c r="BA759" i="7"/>
  <c r="AY759" i="7"/>
  <c r="AQ759" i="7"/>
  <c r="AT759" i="7" s="1"/>
  <c r="AU759" i="7" s="1"/>
  <c r="BL758" i="7"/>
  <c r="BI758" i="7"/>
  <c r="BF758" i="7"/>
  <c r="BD758" i="7"/>
  <c r="BA758" i="7"/>
  <c r="AY758" i="7"/>
  <c r="AQ758" i="7"/>
  <c r="AT758" i="7" s="1"/>
  <c r="AU758" i="7" s="1"/>
  <c r="BL757" i="7"/>
  <c r="BI757" i="7"/>
  <c r="BF757" i="7"/>
  <c r="BD757" i="7"/>
  <c r="BA757" i="7"/>
  <c r="AY757" i="7"/>
  <c r="AQ757" i="7"/>
  <c r="AT757" i="7" s="1"/>
  <c r="AU757" i="7" s="1"/>
  <c r="BL756" i="7"/>
  <c r="BI756" i="7"/>
  <c r="BF756" i="7"/>
  <c r="BD756" i="7"/>
  <c r="BA756" i="7"/>
  <c r="AY756" i="7"/>
  <c r="AQ756" i="7"/>
  <c r="AT756" i="7" s="1"/>
  <c r="AU756" i="7" s="1"/>
  <c r="BL755" i="7"/>
  <c r="BI755" i="7"/>
  <c r="BF755" i="7"/>
  <c r="BD755" i="7"/>
  <c r="BA755" i="7"/>
  <c r="AY755" i="7"/>
  <c r="AQ755" i="7"/>
  <c r="AT755" i="7" s="1"/>
  <c r="AU755" i="7" s="1"/>
  <c r="BL754" i="7"/>
  <c r="BI754" i="7"/>
  <c r="BF754" i="7"/>
  <c r="BD754" i="7"/>
  <c r="BA754" i="7"/>
  <c r="AY754" i="7"/>
  <c r="AQ754" i="7"/>
  <c r="AT754" i="7" s="1"/>
  <c r="AU754" i="7" s="1"/>
  <c r="BL753" i="7"/>
  <c r="BI753" i="7"/>
  <c r="BF753" i="7"/>
  <c r="BD753" i="7"/>
  <c r="BA753" i="7"/>
  <c r="AY753" i="7"/>
  <c r="AQ753" i="7"/>
  <c r="AT753" i="7" s="1"/>
  <c r="AU753" i="7" s="1"/>
  <c r="BL752" i="7"/>
  <c r="BI752" i="7"/>
  <c r="BF752" i="7"/>
  <c r="BD752" i="7"/>
  <c r="BA752" i="7"/>
  <c r="AY752" i="7"/>
  <c r="AQ752" i="7"/>
  <c r="AT752" i="7" s="1"/>
  <c r="AU752" i="7" s="1"/>
  <c r="BL751" i="7"/>
  <c r="BI751" i="7"/>
  <c r="BF751" i="7"/>
  <c r="BD751" i="7"/>
  <c r="BA751" i="7"/>
  <c r="AY751" i="7"/>
  <c r="AQ751" i="7"/>
  <c r="AT751" i="7" s="1"/>
  <c r="AU751" i="7" s="1"/>
  <c r="BL750" i="7"/>
  <c r="BI750" i="7"/>
  <c r="BF750" i="7"/>
  <c r="BD750" i="7"/>
  <c r="BA750" i="7"/>
  <c r="AY750" i="7"/>
  <c r="AQ750" i="7"/>
  <c r="AT750" i="7" s="1"/>
  <c r="AU750" i="7" s="1"/>
  <c r="BL749" i="7"/>
  <c r="BI749" i="7"/>
  <c r="BF749" i="7"/>
  <c r="BD749" i="7"/>
  <c r="BA749" i="7"/>
  <c r="AY749" i="7"/>
  <c r="AQ749" i="7"/>
  <c r="AT749" i="7" s="1"/>
  <c r="AU749" i="7" s="1"/>
  <c r="BL748" i="7"/>
  <c r="BI748" i="7"/>
  <c r="BF748" i="7"/>
  <c r="BD748" i="7"/>
  <c r="BA748" i="7"/>
  <c r="AY748" i="7"/>
  <c r="AQ748" i="7"/>
  <c r="AT748" i="7" s="1"/>
  <c r="AU748" i="7" s="1"/>
  <c r="BL747" i="7"/>
  <c r="BI747" i="7"/>
  <c r="BF747" i="7"/>
  <c r="BD747" i="7"/>
  <c r="BA747" i="7"/>
  <c r="AY747" i="7"/>
  <c r="AT747" i="7"/>
  <c r="AU747" i="7" s="1"/>
  <c r="AQ747" i="7"/>
  <c r="BL746" i="7"/>
  <c r="BI746" i="7"/>
  <c r="BF746" i="7"/>
  <c r="BD746" i="7"/>
  <c r="BA746" i="7"/>
  <c r="AY746" i="7"/>
  <c r="AQ746" i="7"/>
  <c r="AT746" i="7" s="1"/>
  <c r="AU746" i="7" s="1"/>
  <c r="BL745" i="7"/>
  <c r="BI745" i="7"/>
  <c r="BF745" i="7"/>
  <c r="BD745" i="7"/>
  <c r="BA745" i="7"/>
  <c r="AY745" i="7"/>
  <c r="AQ745" i="7"/>
  <c r="AT745" i="7" s="1"/>
  <c r="AU745" i="7" s="1"/>
  <c r="BL744" i="7"/>
  <c r="BI744" i="7"/>
  <c r="BF744" i="7"/>
  <c r="BD744" i="7"/>
  <c r="BA744" i="7"/>
  <c r="AY744" i="7"/>
  <c r="AQ744" i="7"/>
  <c r="AT744" i="7" s="1"/>
  <c r="AU744" i="7" s="1"/>
  <c r="BL743" i="7"/>
  <c r="BI743" i="7"/>
  <c r="BF743" i="7"/>
  <c r="BD743" i="7"/>
  <c r="BA743" i="7"/>
  <c r="AY743" i="7"/>
  <c r="AQ743" i="7"/>
  <c r="AT743" i="7" s="1"/>
  <c r="AU743" i="7" s="1"/>
  <c r="BL742" i="7"/>
  <c r="BI742" i="7"/>
  <c r="BF742" i="7"/>
  <c r="BD742" i="7"/>
  <c r="BA742" i="7"/>
  <c r="AY742" i="7"/>
  <c r="AQ742" i="7"/>
  <c r="AT742" i="7" s="1"/>
  <c r="AU742" i="7" s="1"/>
  <c r="BL741" i="7"/>
  <c r="BI741" i="7"/>
  <c r="BF741" i="7"/>
  <c r="BD741" i="7"/>
  <c r="BA741" i="7"/>
  <c r="AY741" i="7"/>
  <c r="AQ741" i="7"/>
  <c r="AT741" i="7" s="1"/>
  <c r="AU741" i="7" s="1"/>
  <c r="BL740" i="7"/>
  <c r="BI740" i="7"/>
  <c r="BF740" i="7"/>
  <c r="BD740" i="7"/>
  <c r="BA740" i="7"/>
  <c r="AY740" i="7"/>
  <c r="AQ740" i="7"/>
  <c r="AT740" i="7" s="1"/>
  <c r="AU740" i="7" s="1"/>
  <c r="BL739" i="7"/>
  <c r="BI739" i="7"/>
  <c r="BF739" i="7"/>
  <c r="BD739" i="7"/>
  <c r="BA739" i="7"/>
  <c r="AY739" i="7"/>
  <c r="AQ739" i="7"/>
  <c r="AT739" i="7" s="1"/>
  <c r="AU739" i="7" s="1"/>
  <c r="BL738" i="7"/>
  <c r="BI738" i="7"/>
  <c r="BF738" i="7"/>
  <c r="BD738" i="7"/>
  <c r="BA738" i="7"/>
  <c r="AY738" i="7"/>
  <c r="AQ738" i="7"/>
  <c r="AT738" i="7" s="1"/>
  <c r="AU738" i="7" s="1"/>
  <c r="BL737" i="7"/>
  <c r="BI737" i="7"/>
  <c r="BF737" i="7"/>
  <c r="BD737" i="7"/>
  <c r="BA737" i="7"/>
  <c r="AY737" i="7"/>
  <c r="AT737" i="7"/>
  <c r="AU737" i="7" s="1"/>
  <c r="AQ737" i="7"/>
  <c r="BL736" i="7"/>
  <c r="BI736" i="7"/>
  <c r="BF736" i="7"/>
  <c r="BD736" i="7"/>
  <c r="BA736" i="7"/>
  <c r="AY736" i="7"/>
  <c r="AQ736" i="7"/>
  <c r="AT736" i="7" s="1"/>
  <c r="AU736" i="7" s="1"/>
  <c r="BL735" i="7"/>
  <c r="BI735" i="7"/>
  <c r="BF735" i="7"/>
  <c r="BD735" i="7"/>
  <c r="BA735" i="7"/>
  <c r="AY735" i="7"/>
  <c r="AQ735" i="7"/>
  <c r="AT735" i="7" s="1"/>
  <c r="AU735" i="7" s="1"/>
  <c r="BL734" i="7"/>
  <c r="BI734" i="7"/>
  <c r="BF734" i="7"/>
  <c r="BD734" i="7"/>
  <c r="BA734" i="7"/>
  <c r="AY734" i="7"/>
  <c r="AQ734" i="7"/>
  <c r="AT734" i="7" s="1"/>
  <c r="AU734" i="7" s="1"/>
  <c r="BL733" i="7"/>
  <c r="BI733" i="7"/>
  <c r="BF733" i="7"/>
  <c r="BD733" i="7"/>
  <c r="BA733" i="7"/>
  <c r="AY733" i="7"/>
  <c r="AQ733" i="7"/>
  <c r="AT733" i="7" s="1"/>
  <c r="AU733" i="7" s="1"/>
  <c r="BL732" i="7"/>
  <c r="BI732" i="7"/>
  <c r="BF732" i="7"/>
  <c r="BD732" i="7"/>
  <c r="BA732" i="7"/>
  <c r="AY732" i="7"/>
  <c r="AQ732" i="7"/>
  <c r="AT732" i="7" s="1"/>
  <c r="AU732" i="7" s="1"/>
  <c r="BL731" i="7"/>
  <c r="BI731" i="7"/>
  <c r="BF731" i="7"/>
  <c r="BD731" i="7"/>
  <c r="BA731" i="7"/>
  <c r="AY731" i="7"/>
  <c r="AQ731" i="7"/>
  <c r="AT731" i="7" s="1"/>
  <c r="AU731" i="7" s="1"/>
  <c r="BL730" i="7"/>
  <c r="BI730" i="7"/>
  <c r="BF730" i="7"/>
  <c r="BD730" i="7"/>
  <c r="BA730" i="7"/>
  <c r="AY730" i="7"/>
  <c r="AQ730" i="7"/>
  <c r="AT730" i="7" s="1"/>
  <c r="AU730" i="7" s="1"/>
  <c r="BL729" i="7"/>
  <c r="BI729" i="7"/>
  <c r="BF729" i="7"/>
  <c r="BD729" i="7"/>
  <c r="BA729" i="7"/>
  <c r="AY729" i="7"/>
  <c r="AQ729" i="7"/>
  <c r="AT729" i="7" s="1"/>
  <c r="AU729" i="7" s="1"/>
  <c r="BL728" i="7"/>
  <c r="BI728" i="7"/>
  <c r="BF728" i="7"/>
  <c r="BD728" i="7"/>
  <c r="BA728" i="7"/>
  <c r="AY728" i="7"/>
  <c r="AQ728" i="7"/>
  <c r="AT728" i="7" s="1"/>
  <c r="AU728" i="7" s="1"/>
  <c r="BL727" i="7"/>
  <c r="BI727" i="7"/>
  <c r="BF727" i="7"/>
  <c r="BD727" i="7"/>
  <c r="BA727" i="7"/>
  <c r="AY727" i="7"/>
  <c r="AQ727" i="7"/>
  <c r="AT727" i="7" s="1"/>
  <c r="AU727" i="7" s="1"/>
  <c r="BL726" i="7"/>
  <c r="BI726" i="7"/>
  <c r="BF726" i="7"/>
  <c r="BD726" i="7"/>
  <c r="BA726" i="7"/>
  <c r="AY726" i="7"/>
  <c r="AQ726" i="7"/>
  <c r="AT726" i="7" s="1"/>
  <c r="AU726" i="7" s="1"/>
  <c r="BL725" i="7"/>
  <c r="BI725" i="7"/>
  <c r="BF725" i="7"/>
  <c r="BD725" i="7"/>
  <c r="BA725" i="7"/>
  <c r="AY725" i="7"/>
  <c r="AQ725" i="7"/>
  <c r="AT725" i="7" s="1"/>
  <c r="AU725" i="7" s="1"/>
  <c r="BL724" i="7"/>
  <c r="BI724" i="7"/>
  <c r="BF724" i="7"/>
  <c r="BD724" i="7"/>
  <c r="BA724" i="7"/>
  <c r="AY724" i="7"/>
  <c r="AQ724" i="7"/>
  <c r="AT724" i="7" s="1"/>
  <c r="AU724" i="7" s="1"/>
  <c r="BL723" i="7"/>
  <c r="BI723" i="7"/>
  <c r="BF723" i="7"/>
  <c r="BD723" i="7"/>
  <c r="BA723" i="7"/>
  <c r="AY723" i="7"/>
  <c r="AQ723" i="7"/>
  <c r="AT723" i="7" s="1"/>
  <c r="AU723" i="7" s="1"/>
  <c r="BL722" i="7"/>
  <c r="BI722" i="7"/>
  <c r="BF722" i="7"/>
  <c r="BD722" i="7"/>
  <c r="BA722" i="7"/>
  <c r="AY722" i="7"/>
  <c r="AQ722" i="7"/>
  <c r="AT722" i="7" s="1"/>
  <c r="AU722" i="7" s="1"/>
  <c r="BL721" i="7"/>
  <c r="BI721" i="7"/>
  <c r="BF721" i="7"/>
  <c r="BD721" i="7"/>
  <c r="BA721" i="7"/>
  <c r="AY721" i="7"/>
  <c r="AT721" i="7"/>
  <c r="AU721" i="7" s="1"/>
  <c r="AQ721" i="7"/>
  <c r="BL720" i="7"/>
  <c r="BI720" i="7"/>
  <c r="BF720" i="7"/>
  <c r="BD720" i="7"/>
  <c r="BA720" i="7"/>
  <c r="AY720" i="7"/>
  <c r="AQ720" i="7"/>
  <c r="AT720" i="7" s="1"/>
  <c r="AU720" i="7" s="1"/>
  <c r="BL719" i="7"/>
  <c r="BI719" i="7"/>
  <c r="BF719" i="7"/>
  <c r="BD719" i="7"/>
  <c r="BA719" i="7"/>
  <c r="AY719" i="7"/>
  <c r="AQ719" i="7"/>
  <c r="AT719" i="7" s="1"/>
  <c r="AU719" i="7" s="1"/>
  <c r="BL718" i="7"/>
  <c r="BI718" i="7"/>
  <c r="BF718" i="7"/>
  <c r="BD718" i="7"/>
  <c r="BA718" i="7"/>
  <c r="AY718" i="7"/>
  <c r="AQ718" i="7"/>
  <c r="AT718" i="7" s="1"/>
  <c r="AU718" i="7" s="1"/>
  <c r="BL717" i="7"/>
  <c r="BI717" i="7"/>
  <c r="BF717" i="7"/>
  <c r="BD717" i="7"/>
  <c r="BA717" i="7"/>
  <c r="AY717" i="7"/>
  <c r="AQ717" i="7"/>
  <c r="AT717" i="7" s="1"/>
  <c r="AU717" i="7" s="1"/>
  <c r="BL716" i="7"/>
  <c r="BI716" i="7"/>
  <c r="BF716" i="7"/>
  <c r="BD716" i="7"/>
  <c r="BA716" i="7"/>
  <c r="AY716" i="7"/>
  <c r="AQ716" i="7"/>
  <c r="AT716" i="7" s="1"/>
  <c r="AU716" i="7" s="1"/>
  <c r="BL715" i="7"/>
  <c r="BI715" i="7"/>
  <c r="BF715" i="7"/>
  <c r="BD715" i="7"/>
  <c r="BA715" i="7"/>
  <c r="AY715" i="7"/>
  <c r="AQ715" i="7"/>
  <c r="AT715" i="7" s="1"/>
  <c r="AU715" i="7" s="1"/>
  <c r="BL714" i="7"/>
  <c r="BI714" i="7"/>
  <c r="BF714" i="7"/>
  <c r="BD714" i="7"/>
  <c r="BA714" i="7"/>
  <c r="AY714" i="7"/>
  <c r="AQ714" i="7"/>
  <c r="AT714" i="7" s="1"/>
  <c r="AU714" i="7" s="1"/>
  <c r="BL713" i="7"/>
  <c r="BI713" i="7"/>
  <c r="BF713" i="7"/>
  <c r="BD713" i="7"/>
  <c r="BA713" i="7"/>
  <c r="AY713" i="7"/>
  <c r="AQ713" i="7"/>
  <c r="AT713" i="7" s="1"/>
  <c r="AU713" i="7" s="1"/>
  <c r="BL712" i="7"/>
  <c r="BI712" i="7"/>
  <c r="BF712" i="7"/>
  <c r="BD712" i="7"/>
  <c r="BA712" i="7"/>
  <c r="AY712" i="7"/>
  <c r="AQ712" i="7"/>
  <c r="AT712" i="7" s="1"/>
  <c r="AU712" i="7" s="1"/>
  <c r="BL711" i="7"/>
  <c r="BI711" i="7"/>
  <c r="BF711" i="7"/>
  <c r="BD711" i="7"/>
  <c r="BA711" i="7"/>
  <c r="AY711" i="7"/>
  <c r="AQ711" i="7"/>
  <c r="AT711" i="7" s="1"/>
  <c r="AU711" i="7" s="1"/>
  <c r="BL710" i="7"/>
  <c r="BI710" i="7"/>
  <c r="BF710" i="7"/>
  <c r="BD710" i="7"/>
  <c r="BA710" i="7"/>
  <c r="AY710" i="7"/>
  <c r="AQ710" i="7"/>
  <c r="AT710" i="7" s="1"/>
  <c r="AU710" i="7" s="1"/>
  <c r="BL709" i="7"/>
  <c r="BI709" i="7"/>
  <c r="BF709" i="7"/>
  <c r="BD709" i="7"/>
  <c r="BA709" i="7"/>
  <c r="AY709" i="7"/>
  <c r="AQ709" i="7"/>
  <c r="AT709" i="7" s="1"/>
  <c r="AU709" i="7" s="1"/>
  <c r="BL708" i="7"/>
  <c r="BI708" i="7"/>
  <c r="BF708" i="7"/>
  <c r="BD708" i="7"/>
  <c r="BA708" i="7"/>
  <c r="AY708" i="7"/>
  <c r="AQ708" i="7"/>
  <c r="AT708" i="7" s="1"/>
  <c r="AU708" i="7" s="1"/>
  <c r="BL707" i="7"/>
  <c r="BI707" i="7"/>
  <c r="BF707" i="7"/>
  <c r="BD707" i="7"/>
  <c r="BA707" i="7"/>
  <c r="AY707" i="7"/>
  <c r="AQ707" i="7"/>
  <c r="AT707" i="7" s="1"/>
  <c r="AU707" i="7" s="1"/>
  <c r="BL706" i="7"/>
  <c r="BI706" i="7"/>
  <c r="BF706" i="7"/>
  <c r="BD706" i="7"/>
  <c r="BA706" i="7"/>
  <c r="AY706" i="7"/>
  <c r="AQ706" i="7"/>
  <c r="AT706" i="7" s="1"/>
  <c r="AU706" i="7" s="1"/>
  <c r="BL705" i="7"/>
  <c r="BI705" i="7"/>
  <c r="BF705" i="7"/>
  <c r="BD705" i="7"/>
  <c r="BA705" i="7"/>
  <c r="AY705" i="7"/>
  <c r="AQ705" i="7"/>
  <c r="AT705" i="7" s="1"/>
  <c r="AU705" i="7" s="1"/>
  <c r="BL704" i="7"/>
  <c r="BI704" i="7"/>
  <c r="BF704" i="7"/>
  <c r="BD704" i="7"/>
  <c r="BA704" i="7"/>
  <c r="AY704" i="7"/>
  <c r="AQ704" i="7"/>
  <c r="AT704" i="7" s="1"/>
  <c r="AU704" i="7" s="1"/>
  <c r="BL703" i="7"/>
  <c r="BI703" i="7"/>
  <c r="BF703" i="7"/>
  <c r="BD703" i="7"/>
  <c r="BA703" i="7"/>
  <c r="AY703" i="7"/>
  <c r="AQ703" i="7"/>
  <c r="AT703" i="7" s="1"/>
  <c r="AU703" i="7" s="1"/>
  <c r="BL702" i="7"/>
  <c r="BI702" i="7"/>
  <c r="BF702" i="7"/>
  <c r="BD702" i="7"/>
  <c r="BA702" i="7"/>
  <c r="AY702" i="7"/>
  <c r="AQ702" i="7"/>
  <c r="AT702" i="7" s="1"/>
  <c r="AU702" i="7" s="1"/>
  <c r="BL701" i="7"/>
  <c r="BI701" i="7"/>
  <c r="BF701" i="7"/>
  <c r="BD701" i="7"/>
  <c r="BA701" i="7"/>
  <c r="AY701" i="7"/>
  <c r="AQ701" i="7"/>
  <c r="AT701" i="7" s="1"/>
  <c r="AU701" i="7" s="1"/>
  <c r="BL700" i="7"/>
  <c r="BI700" i="7"/>
  <c r="BF700" i="7"/>
  <c r="BD700" i="7"/>
  <c r="BA700" i="7"/>
  <c r="AY700" i="7"/>
  <c r="AQ700" i="7"/>
  <c r="AT700" i="7" s="1"/>
  <c r="AU700" i="7" s="1"/>
  <c r="BL699" i="7"/>
  <c r="BI699" i="7"/>
  <c r="BF699" i="7"/>
  <c r="BD699" i="7"/>
  <c r="BA699" i="7"/>
  <c r="AY699" i="7"/>
  <c r="AQ699" i="7"/>
  <c r="AT699" i="7" s="1"/>
  <c r="AU699" i="7" s="1"/>
  <c r="BL698" i="7"/>
  <c r="BI698" i="7"/>
  <c r="BF698" i="7"/>
  <c r="BD698" i="7"/>
  <c r="BA698" i="7"/>
  <c r="AY698" i="7"/>
  <c r="AQ698" i="7"/>
  <c r="AT698" i="7" s="1"/>
  <c r="AU698" i="7" s="1"/>
  <c r="BL697" i="7"/>
  <c r="BI697" i="7"/>
  <c r="BF697" i="7"/>
  <c r="BD697" i="7"/>
  <c r="BA697" i="7"/>
  <c r="AY697" i="7"/>
  <c r="AQ697" i="7"/>
  <c r="AT697" i="7" s="1"/>
  <c r="AU697" i="7" s="1"/>
  <c r="BL696" i="7"/>
  <c r="BI696" i="7"/>
  <c r="BF696" i="7"/>
  <c r="BD696" i="7"/>
  <c r="BA696" i="7"/>
  <c r="AY696" i="7"/>
  <c r="AQ696" i="7"/>
  <c r="AT696" i="7" s="1"/>
  <c r="AU696" i="7" s="1"/>
  <c r="BL695" i="7"/>
  <c r="BI695" i="7"/>
  <c r="BF695" i="7"/>
  <c r="BD695" i="7"/>
  <c r="BA695" i="7"/>
  <c r="AY695" i="7"/>
  <c r="AQ695" i="7"/>
  <c r="AT695" i="7" s="1"/>
  <c r="AU695" i="7" s="1"/>
  <c r="BL694" i="7"/>
  <c r="BI694" i="7"/>
  <c r="BF694" i="7"/>
  <c r="BD694" i="7"/>
  <c r="BA694" i="7"/>
  <c r="AY694" i="7"/>
  <c r="AQ694" i="7"/>
  <c r="AT694" i="7" s="1"/>
  <c r="AU694" i="7" s="1"/>
  <c r="BL693" i="7"/>
  <c r="BI693" i="7"/>
  <c r="BF693" i="7"/>
  <c r="BD693" i="7"/>
  <c r="BA693" i="7"/>
  <c r="AY693" i="7"/>
  <c r="AQ693" i="7"/>
  <c r="AT693" i="7" s="1"/>
  <c r="AU693" i="7" s="1"/>
  <c r="BL692" i="7"/>
  <c r="BI692" i="7"/>
  <c r="BF692" i="7"/>
  <c r="BD692" i="7"/>
  <c r="BA692" i="7"/>
  <c r="AY692" i="7"/>
  <c r="AQ692" i="7"/>
  <c r="AT692" i="7" s="1"/>
  <c r="AU692" i="7" s="1"/>
  <c r="BL691" i="7"/>
  <c r="BI691" i="7"/>
  <c r="BF691" i="7"/>
  <c r="BD691" i="7"/>
  <c r="BA691" i="7"/>
  <c r="AY691" i="7"/>
  <c r="AQ691" i="7"/>
  <c r="AT691" i="7" s="1"/>
  <c r="AU691" i="7" s="1"/>
  <c r="BL690" i="7"/>
  <c r="BI690" i="7"/>
  <c r="BF690" i="7"/>
  <c r="BD690" i="7"/>
  <c r="BA690" i="7"/>
  <c r="AY690" i="7"/>
  <c r="AQ690" i="7"/>
  <c r="AT690" i="7" s="1"/>
  <c r="AU690" i="7" s="1"/>
  <c r="BL689" i="7"/>
  <c r="BI689" i="7"/>
  <c r="BF689" i="7"/>
  <c r="BD689" i="7"/>
  <c r="BA689" i="7"/>
  <c r="AY689" i="7"/>
  <c r="AQ689" i="7"/>
  <c r="AT689" i="7" s="1"/>
  <c r="AU689" i="7" s="1"/>
  <c r="BL688" i="7"/>
  <c r="BI688" i="7"/>
  <c r="BF688" i="7"/>
  <c r="BD688" i="7"/>
  <c r="BA688" i="7"/>
  <c r="AY688" i="7"/>
  <c r="AQ688" i="7"/>
  <c r="AT688" i="7" s="1"/>
  <c r="AU688" i="7" s="1"/>
  <c r="BL687" i="7"/>
  <c r="BI687" i="7"/>
  <c r="BF687" i="7"/>
  <c r="BD687" i="7"/>
  <c r="BA687" i="7"/>
  <c r="AY687" i="7"/>
  <c r="AQ687" i="7"/>
  <c r="AT687" i="7" s="1"/>
  <c r="AU687" i="7" s="1"/>
  <c r="BL686" i="7"/>
  <c r="BI686" i="7"/>
  <c r="BF686" i="7"/>
  <c r="BD686" i="7"/>
  <c r="BA686" i="7"/>
  <c r="AY686" i="7"/>
  <c r="AQ686" i="7"/>
  <c r="AT686" i="7" s="1"/>
  <c r="AU686" i="7" s="1"/>
  <c r="BL685" i="7"/>
  <c r="BI685" i="7"/>
  <c r="BF685" i="7"/>
  <c r="BD685" i="7"/>
  <c r="BA685" i="7"/>
  <c r="AY685" i="7"/>
  <c r="AQ685" i="7"/>
  <c r="AT685" i="7" s="1"/>
  <c r="AU685" i="7" s="1"/>
  <c r="BL684" i="7"/>
  <c r="BI684" i="7"/>
  <c r="BF684" i="7"/>
  <c r="BD684" i="7"/>
  <c r="BA684" i="7"/>
  <c r="AY684" i="7"/>
  <c r="AQ684" i="7"/>
  <c r="AT684" i="7" s="1"/>
  <c r="AU684" i="7" s="1"/>
  <c r="BL683" i="7"/>
  <c r="BI683" i="7"/>
  <c r="BF683" i="7"/>
  <c r="BD683" i="7"/>
  <c r="BA683" i="7"/>
  <c r="AY683" i="7"/>
  <c r="AT683" i="7"/>
  <c r="AU683" i="7" s="1"/>
  <c r="AQ683" i="7"/>
  <c r="BL682" i="7"/>
  <c r="BI682" i="7"/>
  <c r="BF682" i="7"/>
  <c r="BD682" i="7"/>
  <c r="BA682" i="7"/>
  <c r="AY682" i="7"/>
  <c r="AQ682" i="7"/>
  <c r="AT682" i="7" s="1"/>
  <c r="AU682" i="7" s="1"/>
  <c r="BL681" i="7"/>
  <c r="BI681" i="7"/>
  <c r="BF681" i="7"/>
  <c r="BD681" i="7"/>
  <c r="BA681" i="7"/>
  <c r="AY681" i="7"/>
  <c r="AQ681" i="7"/>
  <c r="AT681" i="7" s="1"/>
  <c r="AU681" i="7" s="1"/>
  <c r="BL680" i="7"/>
  <c r="BI680" i="7"/>
  <c r="BF680" i="7"/>
  <c r="BD680" i="7"/>
  <c r="BA680" i="7"/>
  <c r="AY680" i="7"/>
  <c r="AQ680" i="7"/>
  <c r="AT680" i="7" s="1"/>
  <c r="AU680" i="7" s="1"/>
  <c r="BL679" i="7"/>
  <c r="BI679" i="7"/>
  <c r="BF679" i="7"/>
  <c r="BD679" i="7"/>
  <c r="BA679" i="7"/>
  <c r="AY679" i="7"/>
  <c r="AQ679" i="7"/>
  <c r="AT679" i="7" s="1"/>
  <c r="AU679" i="7" s="1"/>
  <c r="BL678" i="7"/>
  <c r="BI678" i="7"/>
  <c r="BF678" i="7"/>
  <c r="BD678" i="7"/>
  <c r="BA678" i="7"/>
  <c r="AY678" i="7"/>
  <c r="AQ678" i="7"/>
  <c r="AT678" i="7" s="1"/>
  <c r="AU678" i="7" s="1"/>
  <c r="BL677" i="7"/>
  <c r="BI677" i="7"/>
  <c r="BF677" i="7"/>
  <c r="BD677" i="7"/>
  <c r="BA677" i="7"/>
  <c r="AY677" i="7"/>
  <c r="AQ677" i="7"/>
  <c r="AT677" i="7" s="1"/>
  <c r="AU677" i="7" s="1"/>
  <c r="BL676" i="7"/>
  <c r="BI676" i="7"/>
  <c r="BF676" i="7"/>
  <c r="BD676" i="7"/>
  <c r="BA676" i="7"/>
  <c r="AY676" i="7"/>
  <c r="AQ676" i="7"/>
  <c r="AT676" i="7" s="1"/>
  <c r="AU676" i="7" s="1"/>
  <c r="BL675" i="7"/>
  <c r="BI675" i="7"/>
  <c r="BF675" i="7"/>
  <c r="BD675" i="7"/>
  <c r="BA675" i="7"/>
  <c r="AY675" i="7"/>
  <c r="AQ675" i="7"/>
  <c r="AT675" i="7" s="1"/>
  <c r="AU675" i="7" s="1"/>
  <c r="BL674" i="7"/>
  <c r="BI674" i="7"/>
  <c r="BF674" i="7"/>
  <c r="BD674" i="7"/>
  <c r="BA674" i="7"/>
  <c r="AY674" i="7"/>
  <c r="AQ674" i="7"/>
  <c r="AT674" i="7" s="1"/>
  <c r="AU674" i="7" s="1"/>
  <c r="BL673" i="7"/>
  <c r="BI673" i="7"/>
  <c r="BF673" i="7"/>
  <c r="BD673" i="7"/>
  <c r="BA673" i="7"/>
  <c r="AY673" i="7"/>
  <c r="AT673" i="7"/>
  <c r="AU673" i="7" s="1"/>
  <c r="AQ673" i="7"/>
  <c r="BL672" i="7"/>
  <c r="BI672" i="7"/>
  <c r="BF672" i="7"/>
  <c r="BD672" i="7"/>
  <c r="BA672" i="7"/>
  <c r="AY672" i="7"/>
  <c r="AQ672" i="7"/>
  <c r="AT672" i="7" s="1"/>
  <c r="AU672" i="7" s="1"/>
  <c r="BL671" i="7"/>
  <c r="BI671" i="7"/>
  <c r="BF671" i="7"/>
  <c r="BD671" i="7"/>
  <c r="BA671" i="7"/>
  <c r="AY671" i="7"/>
  <c r="AQ671" i="7"/>
  <c r="AT671" i="7" s="1"/>
  <c r="AU671" i="7" s="1"/>
  <c r="BL670" i="7"/>
  <c r="BI670" i="7"/>
  <c r="BF670" i="7"/>
  <c r="BD670" i="7"/>
  <c r="BA670" i="7"/>
  <c r="AY670" i="7"/>
  <c r="AQ670" i="7"/>
  <c r="AT670" i="7" s="1"/>
  <c r="AU670" i="7" s="1"/>
  <c r="BL669" i="7"/>
  <c r="BI669" i="7"/>
  <c r="BF669" i="7"/>
  <c r="BD669" i="7"/>
  <c r="BA669" i="7"/>
  <c r="AY669" i="7"/>
  <c r="AQ669" i="7"/>
  <c r="AT669" i="7" s="1"/>
  <c r="AU669" i="7" s="1"/>
  <c r="BL668" i="7"/>
  <c r="BI668" i="7"/>
  <c r="BF668" i="7"/>
  <c r="BD668" i="7"/>
  <c r="BA668" i="7"/>
  <c r="AY668" i="7"/>
  <c r="AQ668" i="7"/>
  <c r="AT668" i="7" s="1"/>
  <c r="AU668" i="7" s="1"/>
  <c r="BL667" i="7"/>
  <c r="BI667" i="7"/>
  <c r="BF667" i="7"/>
  <c r="BD667" i="7"/>
  <c r="BA667" i="7"/>
  <c r="AY667" i="7"/>
  <c r="AQ667" i="7"/>
  <c r="AT667" i="7" s="1"/>
  <c r="AU667" i="7" s="1"/>
  <c r="BL666" i="7"/>
  <c r="BI666" i="7"/>
  <c r="BF666" i="7"/>
  <c r="BD666" i="7"/>
  <c r="BA666" i="7"/>
  <c r="AY666" i="7"/>
  <c r="AQ666" i="7"/>
  <c r="AT666" i="7" s="1"/>
  <c r="AU666" i="7" s="1"/>
  <c r="BL665" i="7"/>
  <c r="BI665" i="7"/>
  <c r="BF665" i="7"/>
  <c r="BD665" i="7"/>
  <c r="BA665" i="7"/>
  <c r="AY665" i="7"/>
  <c r="AQ665" i="7"/>
  <c r="AT665" i="7" s="1"/>
  <c r="AU665" i="7" s="1"/>
  <c r="BL664" i="7"/>
  <c r="BI664" i="7"/>
  <c r="BF664" i="7"/>
  <c r="BD664" i="7"/>
  <c r="BA664" i="7"/>
  <c r="AY664" i="7"/>
  <c r="AQ664" i="7"/>
  <c r="AT664" i="7" s="1"/>
  <c r="AU664" i="7" s="1"/>
  <c r="BL663" i="7"/>
  <c r="BI663" i="7"/>
  <c r="BF663" i="7"/>
  <c r="BD663" i="7"/>
  <c r="BA663" i="7"/>
  <c r="AY663" i="7"/>
  <c r="AQ663" i="7"/>
  <c r="AT663" i="7" s="1"/>
  <c r="AU663" i="7" s="1"/>
  <c r="BL662" i="7"/>
  <c r="BI662" i="7"/>
  <c r="BF662" i="7"/>
  <c r="BD662" i="7"/>
  <c r="BA662" i="7"/>
  <c r="AY662" i="7"/>
  <c r="AQ662" i="7"/>
  <c r="AT662" i="7" s="1"/>
  <c r="AU662" i="7" s="1"/>
  <c r="BL661" i="7"/>
  <c r="BI661" i="7"/>
  <c r="BF661" i="7"/>
  <c r="BD661" i="7"/>
  <c r="BA661" i="7"/>
  <c r="AY661" i="7"/>
  <c r="AQ661" i="7"/>
  <c r="AT661" i="7" s="1"/>
  <c r="AU661" i="7" s="1"/>
  <c r="BL660" i="7"/>
  <c r="BI660" i="7"/>
  <c r="BF660" i="7"/>
  <c r="BD660" i="7"/>
  <c r="BA660" i="7"/>
  <c r="AY660" i="7"/>
  <c r="AQ660" i="7"/>
  <c r="AT660" i="7" s="1"/>
  <c r="AU660" i="7" s="1"/>
  <c r="BL659" i="7"/>
  <c r="BI659" i="7"/>
  <c r="BF659" i="7"/>
  <c r="BD659" i="7"/>
  <c r="BA659" i="7"/>
  <c r="AY659" i="7"/>
  <c r="AQ659" i="7"/>
  <c r="AT659" i="7" s="1"/>
  <c r="AU659" i="7" s="1"/>
  <c r="BL658" i="7"/>
  <c r="BI658" i="7"/>
  <c r="BF658" i="7"/>
  <c r="BD658" i="7"/>
  <c r="BA658" i="7"/>
  <c r="AY658" i="7"/>
  <c r="AQ658" i="7"/>
  <c r="AT658" i="7" s="1"/>
  <c r="AU658" i="7" s="1"/>
  <c r="BL657" i="7"/>
  <c r="BI657" i="7"/>
  <c r="BF657" i="7"/>
  <c r="BD657" i="7"/>
  <c r="BA657" i="7"/>
  <c r="AY657" i="7"/>
  <c r="AT657" i="7"/>
  <c r="AU657" i="7" s="1"/>
  <c r="AQ657" i="7"/>
  <c r="BL656" i="7"/>
  <c r="BI656" i="7"/>
  <c r="BF656" i="7"/>
  <c r="BD656" i="7"/>
  <c r="BA656" i="7"/>
  <c r="AY656" i="7"/>
  <c r="AQ656" i="7"/>
  <c r="AT656" i="7" s="1"/>
  <c r="AU656" i="7" s="1"/>
  <c r="BL655" i="7"/>
  <c r="BI655" i="7"/>
  <c r="BF655" i="7"/>
  <c r="BD655" i="7"/>
  <c r="BA655" i="7"/>
  <c r="AY655" i="7"/>
  <c r="AQ655" i="7"/>
  <c r="AT655" i="7" s="1"/>
  <c r="AU655" i="7" s="1"/>
  <c r="BL654" i="7"/>
  <c r="BI654" i="7"/>
  <c r="BF654" i="7"/>
  <c r="BD654" i="7"/>
  <c r="BA654" i="7"/>
  <c r="AY654" i="7"/>
  <c r="AQ654" i="7"/>
  <c r="AT654" i="7" s="1"/>
  <c r="AU654" i="7" s="1"/>
  <c r="BL653" i="7"/>
  <c r="BI653" i="7"/>
  <c r="BF653" i="7"/>
  <c r="BD653" i="7"/>
  <c r="BA653" i="7"/>
  <c r="AY653" i="7"/>
  <c r="AQ653" i="7"/>
  <c r="AT653" i="7" s="1"/>
  <c r="AU653" i="7" s="1"/>
  <c r="BL652" i="7"/>
  <c r="BI652" i="7"/>
  <c r="BF652" i="7"/>
  <c r="BD652" i="7"/>
  <c r="BA652" i="7"/>
  <c r="AY652" i="7"/>
  <c r="AQ652" i="7"/>
  <c r="AT652" i="7" s="1"/>
  <c r="AU652" i="7" s="1"/>
  <c r="BL651" i="7"/>
  <c r="BI651" i="7"/>
  <c r="BF651" i="7"/>
  <c r="BD651" i="7"/>
  <c r="BA651" i="7"/>
  <c r="AY651" i="7"/>
  <c r="AQ651" i="7"/>
  <c r="AT651" i="7" s="1"/>
  <c r="AU651" i="7" s="1"/>
  <c r="BL650" i="7"/>
  <c r="BI650" i="7"/>
  <c r="BF650" i="7"/>
  <c r="BD650" i="7"/>
  <c r="BA650" i="7"/>
  <c r="AY650" i="7"/>
  <c r="AQ650" i="7"/>
  <c r="AT650" i="7" s="1"/>
  <c r="AU650" i="7" s="1"/>
  <c r="BL649" i="7"/>
  <c r="BI649" i="7"/>
  <c r="BF649" i="7"/>
  <c r="BD649" i="7"/>
  <c r="BA649" i="7"/>
  <c r="AY649" i="7"/>
  <c r="AQ649" i="7"/>
  <c r="AT649" i="7" s="1"/>
  <c r="AU649" i="7" s="1"/>
  <c r="BL648" i="7"/>
  <c r="BI648" i="7"/>
  <c r="BF648" i="7"/>
  <c r="BD648" i="7"/>
  <c r="BA648" i="7"/>
  <c r="AY648" i="7"/>
  <c r="AQ648" i="7"/>
  <c r="AT648" i="7" s="1"/>
  <c r="AU648" i="7" s="1"/>
  <c r="BL647" i="7"/>
  <c r="BI647" i="7"/>
  <c r="BF647" i="7"/>
  <c r="BD647" i="7"/>
  <c r="BA647" i="7"/>
  <c r="AY647" i="7"/>
  <c r="AQ647" i="7"/>
  <c r="AT647" i="7" s="1"/>
  <c r="AU647" i="7" s="1"/>
  <c r="BL646" i="7"/>
  <c r="BI646" i="7"/>
  <c r="BF646" i="7"/>
  <c r="BD646" i="7"/>
  <c r="BA646" i="7"/>
  <c r="AY646" i="7"/>
  <c r="AQ646" i="7"/>
  <c r="AT646" i="7" s="1"/>
  <c r="AU646" i="7" s="1"/>
  <c r="BL645" i="7"/>
  <c r="BI645" i="7"/>
  <c r="BF645" i="7"/>
  <c r="BD645" i="7"/>
  <c r="BA645" i="7"/>
  <c r="AY645" i="7"/>
  <c r="AQ645" i="7"/>
  <c r="AT645" i="7" s="1"/>
  <c r="AU645" i="7" s="1"/>
  <c r="BL644" i="7"/>
  <c r="BI644" i="7"/>
  <c r="BF644" i="7"/>
  <c r="BD644" i="7"/>
  <c r="BA644" i="7"/>
  <c r="AY644" i="7"/>
  <c r="AQ644" i="7"/>
  <c r="AT644" i="7" s="1"/>
  <c r="AU644" i="7" s="1"/>
  <c r="BL643" i="7"/>
  <c r="BI643" i="7"/>
  <c r="BF643" i="7"/>
  <c r="BD643" i="7"/>
  <c r="BA643" i="7"/>
  <c r="AY643" i="7"/>
  <c r="AQ643" i="7"/>
  <c r="AT643" i="7" s="1"/>
  <c r="AU643" i="7" s="1"/>
  <c r="BL642" i="7"/>
  <c r="BI642" i="7"/>
  <c r="BF642" i="7"/>
  <c r="BD642" i="7"/>
  <c r="BA642" i="7"/>
  <c r="AY642" i="7"/>
  <c r="AQ642" i="7"/>
  <c r="AT642" i="7" s="1"/>
  <c r="AU642" i="7" s="1"/>
  <c r="BL641" i="7"/>
  <c r="BI641" i="7"/>
  <c r="BF641" i="7"/>
  <c r="BD641" i="7"/>
  <c r="BA641" i="7"/>
  <c r="AY641" i="7"/>
  <c r="AQ641" i="7"/>
  <c r="AT641" i="7" s="1"/>
  <c r="AU641" i="7" s="1"/>
  <c r="BL640" i="7"/>
  <c r="BI640" i="7"/>
  <c r="BF640" i="7"/>
  <c r="BD640" i="7"/>
  <c r="BA640" i="7"/>
  <c r="AY640" i="7"/>
  <c r="AQ640" i="7"/>
  <c r="AT640" i="7" s="1"/>
  <c r="AU640" i="7" s="1"/>
  <c r="BL639" i="7"/>
  <c r="BI639" i="7"/>
  <c r="BF639" i="7"/>
  <c r="BD639" i="7"/>
  <c r="BA639" i="7"/>
  <c r="AY639" i="7"/>
  <c r="AQ639" i="7"/>
  <c r="AT639" i="7" s="1"/>
  <c r="AU639" i="7" s="1"/>
  <c r="BL638" i="7"/>
  <c r="BI638" i="7"/>
  <c r="BF638" i="7"/>
  <c r="BD638" i="7"/>
  <c r="BA638" i="7"/>
  <c r="AY638" i="7"/>
  <c r="AQ638" i="7"/>
  <c r="AT638" i="7" s="1"/>
  <c r="AU638" i="7" s="1"/>
  <c r="BL637" i="7"/>
  <c r="BI637" i="7"/>
  <c r="BF637" i="7"/>
  <c r="BD637" i="7"/>
  <c r="BA637" i="7"/>
  <c r="AY637" i="7"/>
  <c r="AQ637" i="7"/>
  <c r="AT637" i="7" s="1"/>
  <c r="AU637" i="7" s="1"/>
  <c r="BL636" i="7"/>
  <c r="BI636" i="7"/>
  <c r="BF636" i="7"/>
  <c r="BD636" i="7"/>
  <c r="BA636" i="7"/>
  <c r="AY636" i="7"/>
  <c r="AQ636" i="7"/>
  <c r="AT636" i="7" s="1"/>
  <c r="AU636" i="7" s="1"/>
  <c r="BL635" i="7"/>
  <c r="BI635" i="7"/>
  <c r="BF635" i="7"/>
  <c r="BD635" i="7"/>
  <c r="BA635" i="7"/>
  <c r="AY635" i="7"/>
  <c r="AQ635" i="7"/>
  <c r="AT635" i="7" s="1"/>
  <c r="AU635" i="7" s="1"/>
  <c r="BL634" i="7"/>
  <c r="BI634" i="7"/>
  <c r="BF634" i="7"/>
  <c r="BD634" i="7"/>
  <c r="BA634" i="7"/>
  <c r="AY634" i="7"/>
  <c r="AQ634" i="7"/>
  <c r="AT634" i="7" s="1"/>
  <c r="AU634" i="7" s="1"/>
  <c r="BL633" i="7"/>
  <c r="BI633" i="7"/>
  <c r="BF633" i="7"/>
  <c r="BD633" i="7"/>
  <c r="BA633" i="7"/>
  <c r="AY633" i="7"/>
  <c r="AQ633" i="7"/>
  <c r="AT633" i="7" s="1"/>
  <c r="AU633" i="7" s="1"/>
  <c r="BL632" i="7"/>
  <c r="BI632" i="7"/>
  <c r="BF632" i="7"/>
  <c r="BD632" i="7"/>
  <c r="BA632" i="7"/>
  <c r="AY632" i="7"/>
  <c r="AQ632" i="7"/>
  <c r="AT632" i="7" s="1"/>
  <c r="AU632" i="7" s="1"/>
  <c r="BL631" i="7"/>
  <c r="BI631" i="7"/>
  <c r="BF631" i="7"/>
  <c r="BD631" i="7"/>
  <c r="BA631" i="7"/>
  <c r="AY631" i="7"/>
  <c r="AQ631" i="7"/>
  <c r="AT631" i="7" s="1"/>
  <c r="AU631" i="7" s="1"/>
  <c r="BL630" i="7"/>
  <c r="BI630" i="7"/>
  <c r="BF630" i="7"/>
  <c r="BD630" i="7"/>
  <c r="BA630" i="7"/>
  <c r="AY630" i="7"/>
  <c r="AQ630" i="7"/>
  <c r="AT630" i="7" s="1"/>
  <c r="AU630" i="7" s="1"/>
  <c r="BL629" i="7"/>
  <c r="BI629" i="7"/>
  <c r="BF629" i="7"/>
  <c r="BD629" i="7"/>
  <c r="BA629" i="7"/>
  <c r="AY629" i="7"/>
  <c r="AQ629" i="7"/>
  <c r="AT629" i="7" s="1"/>
  <c r="AU629" i="7" s="1"/>
  <c r="BL628" i="7"/>
  <c r="BI628" i="7"/>
  <c r="BF628" i="7"/>
  <c r="BD628" i="7"/>
  <c r="BA628" i="7"/>
  <c r="AY628" i="7"/>
  <c r="AQ628" i="7"/>
  <c r="AT628" i="7" s="1"/>
  <c r="AU628" i="7" s="1"/>
  <c r="BL627" i="7"/>
  <c r="BI627" i="7"/>
  <c r="BF627" i="7"/>
  <c r="BD627" i="7"/>
  <c r="BA627" i="7"/>
  <c r="AY627" i="7"/>
  <c r="AQ627" i="7"/>
  <c r="AT627" i="7" s="1"/>
  <c r="AU627" i="7" s="1"/>
  <c r="BL626" i="7"/>
  <c r="BI626" i="7"/>
  <c r="BF626" i="7"/>
  <c r="BD626" i="7"/>
  <c r="BA626" i="7"/>
  <c r="AY626" i="7"/>
  <c r="AQ626" i="7"/>
  <c r="AT626" i="7" s="1"/>
  <c r="AU626" i="7" s="1"/>
  <c r="BL625" i="7"/>
  <c r="BI625" i="7"/>
  <c r="BF625" i="7"/>
  <c r="BD625" i="7"/>
  <c r="BA625" i="7"/>
  <c r="AY625" i="7"/>
  <c r="AQ625" i="7"/>
  <c r="AT625" i="7" s="1"/>
  <c r="AU625" i="7" s="1"/>
  <c r="BL624" i="7"/>
  <c r="BI624" i="7"/>
  <c r="BF624" i="7"/>
  <c r="BD624" i="7"/>
  <c r="BA624" i="7"/>
  <c r="AY624" i="7"/>
  <c r="AQ624" i="7"/>
  <c r="AT624" i="7" s="1"/>
  <c r="AU624" i="7" s="1"/>
  <c r="BL623" i="7"/>
  <c r="BI623" i="7"/>
  <c r="BF623" i="7"/>
  <c r="BD623" i="7"/>
  <c r="BA623" i="7"/>
  <c r="AY623" i="7"/>
  <c r="AQ623" i="7"/>
  <c r="AT623" i="7" s="1"/>
  <c r="AU623" i="7" s="1"/>
  <c r="BL622" i="7"/>
  <c r="BI622" i="7"/>
  <c r="BF622" i="7"/>
  <c r="BD622" i="7"/>
  <c r="BA622" i="7"/>
  <c r="AY622" i="7"/>
  <c r="AQ622" i="7"/>
  <c r="AT622" i="7" s="1"/>
  <c r="AU622" i="7" s="1"/>
  <c r="BL621" i="7"/>
  <c r="BI621" i="7"/>
  <c r="BF621" i="7"/>
  <c r="BD621" i="7"/>
  <c r="BA621" i="7"/>
  <c r="AY621" i="7"/>
  <c r="AQ621" i="7"/>
  <c r="AT621" i="7" s="1"/>
  <c r="AU621" i="7" s="1"/>
  <c r="BL620" i="7"/>
  <c r="BI620" i="7"/>
  <c r="BF620" i="7"/>
  <c r="BD620" i="7"/>
  <c r="BA620" i="7"/>
  <c r="AY620" i="7"/>
  <c r="AQ620" i="7"/>
  <c r="AT620" i="7" s="1"/>
  <c r="AU620" i="7" s="1"/>
  <c r="BL619" i="7"/>
  <c r="BI619" i="7"/>
  <c r="BF619" i="7"/>
  <c r="BD619" i="7"/>
  <c r="BA619" i="7"/>
  <c r="AY619" i="7"/>
  <c r="AT619" i="7"/>
  <c r="AU619" i="7" s="1"/>
  <c r="AQ619" i="7"/>
  <c r="BL618" i="7"/>
  <c r="BI618" i="7"/>
  <c r="BF618" i="7"/>
  <c r="BD618" i="7"/>
  <c r="BA618" i="7"/>
  <c r="AY618" i="7"/>
  <c r="AQ618" i="7"/>
  <c r="AT618" i="7" s="1"/>
  <c r="AU618" i="7" s="1"/>
  <c r="BL617" i="7"/>
  <c r="BI617" i="7"/>
  <c r="BF617" i="7"/>
  <c r="BD617" i="7"/>
  <c r="BA617" i="7"/>
  <c r="AY617" i="7"/>
  <c r="AQ617" i="7"/>
  <c r="AT617" i="7" s="1"/>
  <c r="AU617" i="7" s="1"/>
  <c r="BL616" i="7"/>
  <c r="BI616" i="7"/>
  <c r="BF616" i="7"/>
  <c r="BD616" i="7"/>
  <c r="BA616" i="7"/>
  <c r="AY616" i="7"/>
  <c r="AQ616" i="7"/>
  <c r="AT616" i="7" s="1"/>
  <c r="AU616" i="7" s="1"/>
  <c r="BL615" i="7"/>
  <c r="BI615" i="7"/>
  <c r="BF615" i="7"/>
  <c r="BD615" i="7"/>
  <c r="BA615" i="7"/>
  <c r="AY615" i="7"/>
  <c r="AQ615" i="7"/>
  <c r="AT615" i="7" s="1"/>
  <c r="AU615" i="7" s="1"/>
  <c r="BL614" i="7"/>
  <c r="BI614" i="7"/>
  <c r="BF614" i="7"/>
  <c r="BD614" i="7"/>
  <c r="BA614" i="7"/>
  <c r="AY614" i="7"/>
  <c r="AQ614" i="7"/>
  <c r="AT614" i="7" s="1"/>
  <c r="AU614" i="7" s="1"/>
  <c r="BL613" i="7"/>
  <c r="BI613" i="7"/>
  <c r="BF613" i="7"/>
  <c r="BD613" i="7"/>
  <c r="BA613" i="7"/>
  <c r="AY613" i="7"/>
  <c r="AQ613" i="7"/>
  <c r="AT613" i="7" s="1"/>
  <c r="AU613" i="7" s="1"/>
  <c r="BL612" i="7"/>
  <c r="BI612" i="7"/>
  <c r="BF612" i="7"/>
  <c r="BD612" i="7"/>
  <c r="BA612" i="7"/>
  <c r="AY612" i="7"/>
  <c r="AQ612" i="7"/>
  <c r="AT612" i="7" s="1"/>
  <c r="AU612" i="7" s="1"/>
  <c r="BL611" i="7"/>
  <c r="BI611" i="7"/>
  <c r="BF611" i="7"/>
  <c r="BD611" i="7"/>
  <c r="BA611" i="7"/>
  <c r="AY611" i="7"/>
  <c r="AQ611" i="7"/>
  <c r="AT611" i="7" s="1"/>
  <c r="AU611" i="7" s="1"/>
  <c r="BL610" i="7"/>
  <c r="BI610" i="7"/>
  <c r="BF610" i="7"/>
  <c r="BD610" i="7"/>
  <c r="BA610" i="7"/>
  <c r="AY610" i="7"/>
  <c r="AQ610" i="7"/>
  <c r="AT610" i="7" s="1"/>
  <c r="AU610" i="7" s="1"/>
  <c r="BL609" i="7"/>
  <c r="BI609" i="7"/>
  <c r="BF609" i="7"/>
  <c r="BD609" i="7"/>
  <c r="BA609" i="7"/>
  <c r="AY609" i="7"/>
  <c r="AT609" i="7"/>
  <c r="AU609" i="7" s="1"/>
  <c r="AQ609" i="7"/>
  <c r="BL608" i="7"/>
  <c r="BI608" i="7"/>
  <c r="BF608" i="7"/>
  <c r="BD608" i="7"/>
  <c r="BA608" i="7"/>
  <c r="AY608" i="7"/>
  <c r="AQ608" i="7"/>
  <c r="AT608" i="7" s="1"/>
  <c r="AU608" i="7" s="1"/>
  <c r="BL607" i="7"/>
  <c r="BI607" i="7"/>
  <c r="BF607" i="7"/>
  <c r="BD607" i="7"/>
  <c r="BA607" i="7"/>
  <c r="AY607" i="7"/>
  <c r="AQ607" i="7"/>
  <c r="AT607" i="7" s="1"/>
  <c r="AU607" i="7" s="1"/>
  <c r="BL606" i="7"/>
  <c r="BI606" i="7"/>
  <c r="BF606" i="7"/>
  <c r="BD606" i="7"/>
  <c r="BA606" i="7"/>
  <c r="AY606" i="7"/>
  <c r="AQ606" i="7"/>
  <c r="AT606" i="7" s="1"/>
  <c r="AU606" i="7" s="1"/>
  <c r="BL605" i="7"/>
  <c r="BI605" i="7"/>
  <c r="BF605" i="7"/>
  <c r="BD605" i="7"/>
  <c r="BA605" i="7"/>
  <c r="AY605" i="7"/>
  <c r="AQ605" i="7"/>
  <c r="AT605" i="7" s="1"/>
  <c r="AU605" i="7" s="1"/>
  <c r="BL604" i="7"/>
  <c r="BI604" i="7"/>
  <c r="BF604" i="7"/>
  <c r="BD604" i="7"/>
  <c r="BA604" i="7"/>
  <c r="AY604" i="7"/>
  <c r="AQ604" i="7"/>
  <c r="AT604" i="7" s="1"/>
  <c r="AU604" i="7" s="1"/>
  <c r="BL603" i="7"/>
  <c r="BI603" i="7"/>
  <c r="BF603" i="7"/>
  <c r="BD603" i="7"/>
  <c r="BA603" i="7"/>
  <c r="AY603" i="7"/>
  <c r="AQ603" i="7"/>
  <c r="AT603" i="7" s="1"/>
  <c r="AU603" i="7" s="1"/>
  <c r="BL602" i="7"/>
  <c r="BI602" i="7"/>
  <c r="BF602" i="7"/>
  <c r="BD602" i="7"/>
  <c r="BA602" i="7"/>
  <c r="AY602" i="7"/>
  <c r="AQ602" i="7"/>
  <c r="AT602" i="7" s="1"/>
  <c r="AU602" i="7" s="1"/>
  <c r="BL601" i="7"/>
  <c r="BI601" i="7"/>
  <c r="BF601" i="7"/>
  <c r="BD601" i="7"/>
  <c r="BA601" i="7"/>
  <c r="AY601" i="7"/>
  <c r="AQ601" i="7"/>
  <c r="AT601" i="7" s="1"/>
  <c r="AU601" i="7" s="1"/>
  <c r="BL600" i="7"/>
  <c r="BI600" i="7"/>
  <c r="BF600" i="7"/>
  <c r="BD600" i="7"/>
  <c r="BA600" i="7"/>
  <c r="AY600" i="7"/>
  <c r="AQ600" i="7"/>
  <c r="AT600" i="7" s="1"/>
  <c r="AU600" i="7" s="1"/>
  <c r="BL599" i="7"/>
  <c r="BI599" i="7"/>
  <c r="BF599" i="7"/>
  <c r="BD599" i="7"/>
  <c r="BA599" i="7"/>
  <c r="AY599" i="7"/>
  <c r="AQ599" i="7"/>
  <c r="AT599" i="7" s="1"/>
  <c r="AU599" i="7" s="1"/>
  <c r="BL598" i="7"/>
  <c r="BI598" i="7"/>
  <c r="BF598" i="7"/>
  <c r="BD598" i="7"/>
  <c r="BA598" i="7"/>
  <c r="AY598" i="7"/>
  <c r="AQ598" i="7"/>
  <c r="AT598" i="7" s="1"/>
  <c r="AU598" i="7" s="1"/>
  <c r="BL597" i="7"/>
  <c r="BI597" i="7"/>
  <c r="BF597" i="7"/>
  <c r="BD597" i="7"/>
  <c r="BA597" i="7"/>
  <c r="AY597" i="7"/>
  <c r="AQ597" i="7"/>
  <c r="AT597" i="7" s="1"/>
  <c r="AU597" i="7" s="1"/>
  <c r="BL596" i="7"/>
  <c r="BI596" i="7"/>
  <c r="BF596" i="7"/>
  <c r="BD596" i="7"/>
  <c r="BA596" i="7"/>
  <c r="AY596" i="7"/>
  <c r="AQ596" i="7"/>
  <c r="AT596" i="7" s="1"/>
  <c r="AU596" i="7" s="1"/>
  <c r="BL595" i="7"/>
  <c r="BI595" i="7"/>
  <c r="BF595" i="7"/>
  <c r="BD595" i="7"/>
  <c r="BA595" i="7"/>
  <c r="AY595" i="7"/>
  <c r="AQ595" i="7"/>
  <c r="AT595" i="7" s="1"/>
  <c r="AU595" i="7" s="1"/>
  <c r="BL594" i="7"/>
  <c r="BI594" i="7"/>
  <c r="BF594" i="7"/>
  <c r="BD594" i="7"/>
  <c r="BA594" i="7"/>
  <c r="AY594" i="7"/>
  <c r="AQ594" i="7"/>
  <c r="AT594" i="7" s="1"/>
  <c r="AU594" i="7" s="1"/>
  <c r="BL593" i="7"/>
  <c r="BI593" i="7"/>
  <c r="BF593" i="7"/>
  <c r="BD593" i="7"/>
  <c r="BA593" i="7"/>
  <c r="AY593" i="7"/>
  <c r="AT593" i="7"/>
  <c r="AU593" i="7" s="1"/>
  <c r="AQ593" i="7"/>
  <c r="BL592" i="7"/>
  <c r="BI592" i="7"/>
  <c r="BF592" i="7"/>
  <c r="BD592" i="7"/>
  <c r="BA592" i="7"/>
  <c r="AY592" i="7"/>
  <c r="AQ592" i="7"/>
  <c r="AT592" i="7" s="1"/>
  <c r="AU592" i="7" s="1"/>
  <c r="BL591" i="7"/>
  <c r="BI591" i="7"/>
  <c r="BF591" i="7"/>
  <c r="BD591" i="7"/>
  <c r="BA591" i="7"/>
  <c r="AY591" i="7"/>
  <c r="AQ591" i="7"/>
  <c r="AT591" i="7" s="1"/>
  <c r="AU591" i="7" s="1"/>
  <c r="BL590" i="7"/>
  <c r="BI590" i="7"/>
  <c r="BF590" i="7"/>
  <c r="BD590" i="7"/>
  <c r="BA590" i="7"/>
  <c r="AY590" i="7"/>
  <c r="AQ590" i="7"/>
  <c r="AT590" i="7" s="1"/>
  <c r="AU590" i="7" s="1"/>
  <c r="BL589" i="7"/>
  <c r="BI589" i="7"/>
  <c r="BF589" i="7"/>
  <c r="BD589" i="7"/>
  <c r="BA589" i="7"/>
  <c r="AY589" i="7"/>
  <c r="AQ589" i="7"/>
  <c r="AT589" i="7" s="1"/>
  <c r="AU589" i="7" s="1"/>
  <c r="BL588" i="7"/>
  <c r="BI588" i="7"/>
  <c r="BF588" i="7"/>
  <c r="BD588" i="7"/>
  <c r="BA588" i="7"/>
  <c r="AY588" i="7"/>
  <c r="AQ588" i="7"/>
  <c r="AT588" i="7" s="1"/>
  <c r="AU588" i="7" s="1"/>
  <c r="BL587" i="7"/>
  <c r="BI587" i="7"/>
  <c r="BF587" i="7"/>
  <c r="BD587" i="7"/>
  <c r="BA587" i="7"/>
  <c r="AY587" i="7"/>
  <c r="AQ587" i="7"/>
  <c r="AT587" i="7" s="1"/>
  <c r="AU587" i="7" s="1"/>
  <c r="BL586" i="7"/>
  <c r="BI586" i="7"/>
  <c r="BF586" i="7"/>
  <c r="BD586" i="7"/>
  <c r="BA586" i="7"/>
  <c r="AY586" i="7"/>
  <c r="AQ586" i="7"/>
  <c r="AT586" i="7" s="1"/>
  <c r="AU586" i="7" s="1"/>
  <c r="BL585" i="7"/>
  <c r="BI585" i="7"/>
  <c r="BF585" i="7"/>
  <c r="BD585" i="7"/>
  <c r="BA585" i="7"/>
  <c r="AY585" i="7"/>
  <c r="AQ585" i="7"/>
  <c r="AT585" i="7" s="1"/>
  <c r="AU585" i="7" s="1"/>
  <c r="BL584" i="7"/>
  <c r="BI584" i="7"/>
  <c r="BF584" i="7"/>
  <c r="BD584" i="7"/>
  <c r="BA584" i="7"/>
  <c r="AY584" i="7"/>
  <c r="AQ584" i="7"/>
  <c r="AT584" i="7" s="1"/>
  <c r="AU584" i="7" s="1"/>
  <c r="BL583" i="7"/>
  <c r="BI583" i="7"/>
  <c r="BF583" i="7"/>
  <c r="BD583" i="7"/>
  <c r="BA583" i="7"/>
  <c r="AY583" i="7"/>
  <c r="AQ583" i="7"/>
  <c r="AT583" i="7" s="1"/>
  <c r="AU583" i="7" s="1"/>
  <c r="BL582" i="7"/>
  <c r="BI582" i="7"/>
  <c r="BF582" i="7"/>
  <c r="BD582" i="7"/>
  <c r="BA582" i="7"/>
  <c r="AY582" i="7"/>
  <c r="AQ582" i="7"/>
  <c r="AT582" i="7" s="1"/>
  <c r="AU582" i="7" s="1"/>
  <c r="BL581" i="7"/>
  <c r="BI581" i="7"/>
  <c r="BF581" i="7"/>
  <c r="BD581" i="7"/>
  <c r="BA581" i="7"/>
  <c r="AY581" i="7"/>
  <c r="AQ581" i="7"/>
  <c r="AT581" i="7" s="1"/>
  <c r="AU581" i="7" s="1"/>
  <c r="BL580" i="7"/>
  <c r="BI580" i="7"/>
  <c r="BF580" i="7"/>
  <c r="BD580" i="7"/>
  <c r="BA580" i="7"/>
  <c r="AY580" i="7"/>
  <c r="AQ580" i="7"/>
  <c r="AT580" i="7" s="1"/>
  <c r="AU580" i="7" s="1"/>
  <c r="BL579" i="7"/>
  <c r="BI579" i="7"/>
  <c r="BF579" i="7"/>
  <c r="BD579" i="7"/>
  <c r="BA579" i="7"/>
  <c r="AY579" i="7"/>
  <c r="AQ579" i="7"/>
  <c r="AT579" i="7" s="1"/>
  <c r="AU579" i="7" s="1"/>
  <c r="BL578" i="7"/>
  <c r="BI578" i="7"/>
  <c r="BF578" i="7"/>
  <c r="BD578" i="7"/>
  <c r="BA578" i="7"/>
  <c r="AY578" i="7"/>
  <c r="AQ578" i="7"/>
  <c r="AT578" i="7" s="1"/>
  <c r="AU578" i="7" s="1"/>
  <c r="BL577" i="7"/>
  <c r="BI577" i="7"/>
  <c r="BF577" i="7"/>
  <c r="BD577" i="7"/>
  <c r="BA577" i="7"/>
  <c r="AY577" i="7"/>
  <c r="AQ577" i="7"/>
  <c r="AT577" i="7" s="1"/>
  <c r="AU577" i="7" s="1"/>
  <c r="BL576" i="7"/>
  <c r="BI576" i="7"/>
  <c r="BF576" i="7"/>
  <c r="BD576" i="7"/>
  <c r="BA576" i="7"/>
  <c r="AY576" i="7"/>
  <c r="AQ576" i="7"/>
  <c r="AT576" i="7" s="1"/>
  <c r="AU576" i="7" s="1"/>
  <c r="BL575" i="7"/>
  <c r="BI575" i="7"/>
  <c r="BF575" i="7"/>
  <c r="BD575" i="7"/>
  <c r="BA575" i="7"/>
  <c r="AY575" i="7"/>
  <c r="AQ575" i="7"/>
  <c r="AT575" i="7" s="1"/>
  <c r="AU575" i="7" s="1"/>
  <c r="BL574" i="7"/>
  <c r="BI574" i="7"/>
  <c r="BF574" i="7"/>
  <c r="BD574" i="7"/>
  <c r="BA574" i="7"/>
  <c r="AY574" i="7"/>
  <c r="AQ574" i="7"/>
  <c r="AT574" i="7" s="1"/>
  <c r="AU574" i="7" s="1"/>
  <c r="BL573" i="7"/>
  <c r="BI573" i="7"/>
  <c r="BF573" i="7"/>
  <c r="BD573" i="7"/>
  <c r="BA573" i="7"/>
  <c r="AY573" i="7"/>
  <c r="AQ573" i="7"/>
  <c r="AT573" i="7" s="1"/>
  <c r="AU573" i="7" s="1"/>
  <c r="BL572" i="7"/>
  <c r="BI572" i="7"/>
  <c r="BF572" i="7"/>
  <c r="BD572" i="7"/>
  <c r="BA572" i="7"/>
  <c r="AY572" i="7"/>
  <c r="AQ572" i="7"/>
  <c r="AT572" i="7" s="1"/>
  <c r="AU572" i="7" s="1"/>
  <c r="BL571" i="7"/>
  <c r="BI571" i="7"/>
  <c r="BF571" i="7"/>
  <c r="BD571" i="7"/>
  <c r="BA571" i="7"/>
  <c r="AY571" i="7"/>
  <c r="AQ571" i="7"/>
  <c r="AT571" i="7" s="1"/>
  <c r="AU571" i="7" s="1"/>
  <c r="BL570" i="7"/>
  <c r="BI570" i="7"/>
  <c r="BF570" i="7"/>
  <c r="BD570" i="7"/>
  <c r="BA570" i="7"/>
  <c r="AY570" i="7"/>
  <c r="AQ570" i="7"/>
  <c r="AT570" i="7" s="1"/>
  <c r="AU570" i="7" s="1"/>
  <c r="BL569" i="7"/>
  <c r="BI569" i="7"/>
  <c r="BF569" i="7"/>
  <c r="BD569" i="7"/>
  <c r="BA569" i="7"/>
  <c r="AY569" i="7"/>
  <c r="AQ569" i="7"/>
  <c r="AT569" i="7" s="1"/>
  <c r="AU569" i="7" s="1"/>
  <c r="BL568" i="7"/>
  <c r="BI568" i="7"/>
  <c r="BF568" i="7"/>
  <c r="BD568" i="7"/>
  <c r="BA568" i="7"/>
  <c r="AY568" i="7"/>
  <c r="AQ568" i="7"/>
  <c r="AT568" i="7" s="1"/>
  <c r="AU568" i="7" s="1"/>
  <c r="BL567" i="7"/>
  <c r="BI567" i="7"/>
  <c r="BF567" i="7"/>
  <c r="BD567" i="7"/>
  <c r="BA567" i="7"/>
  <c r="AY567" i="7"/>
  <c r="AQ567" i="7"/>
  <c r="AT567" i="7" s="1"/>
  <c r="AU567" i="7" s="1"/>
  <c r="BL566" i="7"/>
  <c r="BI566" i="7"/>
  <c r="BF566" i="7"/>
  <c r="BD566" i="7"/>
  <c r="BA566" i="7"/>
  <c r="AY566" i="7"/>
  <c r="AQ566" i="7"/>
  <c r="AT566" i="7" s="1"/>
  <c r="AU566" i="7" s="1"/>
  <c r="BL565" i="7"/>
  <c r="BI565" i="7"/>
  <c r="BF565" i="7"/>
  <c r="BD565" i="7"/>
  <c r="BA565" i="7"/>
  <c r="AY565" i="7"/>
  <c r="AQ565" i="7"/>
  <c r="AT565" i="7" s="1"/>
  <c r="AU565" i="7" s="1"/>
  <c r="BL564" i="7"/>
  <c r="BI564" i="7"/>
  <c r="BF564" i="7"/>
  <c r="BD564" i="7"/>
  <c r="BA564" i="7"/>
  <c r="AY564" i="7"/>
  <c r="AQ564" i="7"/>
  <c r="AT564" i="7" s="1"/>
  <c r="AU564" i="7" s="1"/>
  <c r="BL563" i="7"/>
  <c r="BI563" i="7"/>
  <c r="BF563" i="7"/>
  <c r="BD563" i="7"/>
  <c r="BA563" i="7"/>
  <c r="AY563" i="7"/>
  <c r="AQ563" i="7"/>
  <c r="AT563" i="7" s="1"/>
  <c r="AU563" i="7" s="1"/>
  <c r="BL562" i="7"/>
  <c r="BI562" i="7"/>
  <c r="BF562" i="7"/>
  <c r="BD562" i="7"/>
  <c r="BA562" i="7"/>
  <c r="AY562" i="7"/>
  <c r="AQ562" i="7"/>
  <c r="AT562" i="7" s="1"/>
  <c r="AU562" i="7" s="1"/>
  <c r="BL561" i="7"/>
  <c r="BI561" i="7"/>
  <c r="BF561" i="7"/>
  <c r="BD561" i="7"/>
  <c r="BA561" i="7"/>
  <c r="AY561" i="7"/>
  <c r="AQ561" i="7"/>
  <c r="AT561" i="7" s="1"/>
  <c r="AU561" i="7" s="1"/>
  <c r="BL560" i="7"/>
  <c r="BI560" i="7"/>
  <c r="BF560" i="7"/>
  <c r="BD560" i="7"/>
  <c r="BA560" i="7"/>
  <c r="AY560" i="7"/>
  <c r="AQ560" i="7"/>
  <c r="AT560" i="7" s="1"/>
  <c r="AU560" i="7" s="1"/>
  <c r="BL559" i="7"/>
  <c r="BI559" i="7"/>
  <c r="BF559" i="7"/>
  <c r="BD559" i="7"/>
  <c r="BA559" i="7"/>
  <c r="AY559" i="7"/>
  <c r="AQ559" i="7"/>
  <c r="AT559" i="7" s="1"/>
  <c r="AU559" i="7" s="1"/>
  <c r="BL558" i="7"/>
  <c r="BI558" i="7"/>
  <c r="BF558" i="7"/>
  <c r="BD558" i="7"/>
  <c r="BA558" i="7"/>
  <c r="AY558" i="7"/>
  <c r="AQ558" i="7"/>
  <c r="AT558" i="7" s="1"/>
  <c r="AU558" i="7" s="1"/>
  <c r="BL557" i="7"/>
  <c r="BI557" i="7"/>
  <c r="BF557" i="7"/>
  <c r="BD557" i="7"/>
  <c r="BA557" i="7"/>
  <c r="AY557" i="7"/>
  <c r="AQ557" i="7"/>
  <c r="AT557" i="7" s="1"/>
  <c r="AU557" i="7" s="1"/>
  <c r="BL556" i="7"/>
  <c r="BI556" i="7"/>
  <c r="BF556" i="7"/>
  <c r="BD556" i="7"/>
  <c r="BA556" i="7"/>
  <c r="AY556" i="7"/>
  <c r="AQ556" i="7"/>
  <c r="AT556" i="7" s="1"/>
  <c r="AU556" i="7" s="1"/>
  <c r="BL555" i="7"/>
  <c r="BI555" i="7"/>
  <c r="BF555" i="7"/>
  <c r="BD555" i="7"/>
  <c r="BA555" i="7"/>
  <c r="AY555" i="7"/>
  <c r="AT555" i="7"/>
  <c r="AU555" i="7" s="1"/>
  <c r="AQ555" i="7"/>
  <c r="BL554" i="7"/>
  <c r="BI554" i="7"/>
  <c r="BF554" i="7"/>
  <c r="BD554" i="7"/>
  <c r="BA554" i="7"/>
  <c r="AY554" i="7"/>
  <c r="AQ554" i="7"/>
  <c r="AT554" i="7" s="1"/>
  <c r="AU554" i="7" s="1"/>
  <c r="BL553" i="7"/>
  <c r="BI553" i="7"/>
  <c r="BF553" i="7"/>
  <c r="BD553" i="7"/>
  <c r="BA553" i="7"/>
  <c r="AY553" i="7"/>
  <c r="AQ553" i="7"/>
  <c r="AT553" i="7" s="1"/>
  <c r="AU553" i="7" s="1"/>
  <c r="BL552" i="7"/>
  <c r="BI552" i="7"/>
  <c r="BF552" i="7"/>
  <c r="BD552" i="7"/>
  <c r="BA552" i="7"/>
  <c r="AY552" i="7"/>
  <c r="AQ552" i="7"/>
  <c r="AT552" i="7" s="1"/>
  <c r="AU552" i="7" s="1"/>
  <c r="BL551" i="7"/>
  <c r="BI551" i="7"/>
  <c r="BF551" i="7"/>
  <c r="BD551" i="7"/>
  <c r="BA551" i="7"/>
  <c r="AY551" i="7"/>
  <c r="AQ551" i="7"/>
  <c r="AT551" i="7" s="1"/>
  <c r="AU551" i="7" s="1"/>
  <c r="BL550" i="7"/>
  <c r="BI550" i="7"/>
  <c r="BF550" i="7"/>
  <c r="BD550" i="7"/>
  <c r="BA550" i="7"/>
  <c r="AY550" i="7"/>
  <c r="AQ550" i="7"/>
  <c r="AT550" i="7" s="1"/>
  <c r="AU550" i="7" s="1"/>
  <c r="BL549" i="7"/>
  <c r="BI549" i="7"/>
  <c r="BF549" i="7"/>
  <c r="BD549" i="7"/>
  <c r="BA549" i="7"/>
  <c r="AY549" i="7"/>
  <c r="AQ549" i="7"/>
  <c r="AT549" i="7" s="1"/>
  <c r="AU549" i="7" s="1"/>
  <c r="BL548" i="7"/>
  <c r="BI548" i="7"/>
  <c r="BF548" i="7"/>
  <c r="BD548" i="7"/>
  <c r="BA548" i="7"/>
  <c r="AY548" i="7"/>
  <c r="AQ548" i="7"/>
  <c r="AT548" i="7" s="1"/>
  <c r="AU548" i="7" s="1"/>
  <c r="BL547" i="7"/>
  <c r="BI547" i="7"/>
  <c r="BF547" i="7"/>
  <c r="BD547" i="7"/>
  <c r="BA547" i="7"/>
  <c r="AY547" i="7"/>
  <c r="AQ547" i="7"/>
  <c r="AT547" i="7" s="1"/>
  <c r="AU547" i="7" s="1"/>
  <c r="BL546" i="7"/>
  <c r="BI546" i="7"/>
  <c r="BF546" i="7"/>
  <c r="BD546" i="7"/>
  <c r="BA546" i="7"/>
  <c r="AY546" i="7"/>
  <c r="AQ546" i="7"/>
  <c r="AT546" i="7" s="1"/>
  <c r="AU546" i="7" s="1"/>
  <c r="BL545" i="7"/>
  <c r="BI545" i="7"/>
  <c r="BF545" i="7"/>
  <c r="BD545" i="7"/>
  <c r="BA545" i="7"/>
  <c r="AY545" i="7"/>
  <c r="AT545" i="7"/>
  <c r="AU545" i="7" s="1"/>
  <c r="AQ545" i="7"/>
  <c r="BL544" i="7"/>
  <c r="BI544" i="7"/>
  <c r="BF544" i="7"/>
  <c r="BD544" i="7"/>
  <c r="BA544" i="7"/>
  <c r="AY544" i="7"/>
  <c r="AQ544" i="7"/>
  <c r="AT544" i="7" s="1"/>
  <c r="AU544" i="7" s="1"/>
  <c r="BL543" i="7"/>
  <c r="BI543" i="7"/>
  <c r="BF543" i="7"/>
  <c r="BD543" i="7"/>
  <c r="BA543" i="7"/>
  <c r="AY543" i="7"/>
  <c r="AQ543" i="7"/>
  <c r="AT543" i="7" s="1"/>
  <c r="AU543" i="7" s="1"/>
  <c r="BL542" i="7"/>
  <c r="BI542" i="7"/>
  <c r="BF542" i="7"/>
  <c r="BD542" i="7"/>
  <c r="BA542" i="7"/>
  <c r="AY542" i="7"/>
  <c r="AQ542" i="7"/>
  <c r="AT542" i="7" s="1"/>
  <c r="AU542" i="7" s="1"/>
  <c r="BL541" i="7"/>
  <c r="BI541" i="7"/>
  <c r="BF541" i="7"/>
  <c r="BD541" i="7"/>
  <c r="BA541" i="7"/>
  <c r="AY541" i="7"/>
  <c r="AQ541" i="7"/>
  <c r="AT541" i="7" s="1"/>
  <c r="AU541" i="7" s="1"/>
  <c r="BL540" i="7"/>
  <c r="BI540" i="7"/>
  <c r="BF540" i="7"/>
  <c r="BD540" i="7"/>
  <c r="BA540" i="7"/>
  <c r="AY540" i="7"/>
  <c r="AQ540" i="7"/>
  <c r="AT540" i="7" s="1"/>
  <c r="AU540" i="7" s="1"/>
  <c r="BL539" i="7"/>
  <c r="BI539" i="7"/>
  <c r="BF539" i="7"/>
  <c r="BD539" i="7"/>
  <c r="BA539" i="7"/>
  <c r="AY539" i="7"/>
  <c r="AQ539" i="7"/>
  <c r="AT539" i="7" s="1"/>
  <c r="AU539" i="7" s="1"/>
  <c r="BL538" i="7"/>
  <c r="BI538" i="7"/>
  <c r="BF538" i="7"/>
  <c r="BD538" i="7"/>
  <c r="BA538" i="7"/>
  <c r="AY538" i="7"/>
  <c r="AQ538" i="7"/>
  <c r="AT538" i="7" s="1"/>
  <c r="AU538" i="7" s="1"/>
  <c r="BL537" i="7"/>
  <c r="BI537" i="7"/>
  <c r="BF537" i="7"/>
  <c r="BD537" i="7"/>
  <c r="BA537" i="7"/>
  <c r="AY537" i="7"/>
  <c r="AQ537" i="7"/>
  <c r="AT537" i="7" s="1"/>
  <c r="AU537" i="7" s="1"/>
  <c r="BL536" i="7"/>
  <c r="BI536" i="7"/>
  <c r="BF536" i="7"/>
  <c r="BD536" i="7"/>
  <c r="BA536" i="7"/>
  <c r="AY536" i="7"/>
  <c r="AQ536" i="7"/>
  <c r="AT536" i="7" s="1"/>
  <c r="AU536" i="7" s="1"/>
  <c r="BL535" i="7"/>
  <c r="BI535" i="7"/>
  <c r="BF535" i="7"/>
  <c r="BD535" i="7"/>
  <c r="BA535" i="7"/>
  <c r="AY535" i="7"/>
  <c r="AQ535" i="7"/>
  <c r="AT535" i="7" s="1"/>
  <c r="AU535" i="7" s="1"/>
  <c r="BL534" i="7"/>
  <c r="BI534" i="7"/>
  <c r="BF534" i="7"/>
  <c r="BD534" i="7"/>
  <c r="BA534" i="7"/>
  <c r="AY534" i="7"/>
  <c r="AQ534" i="7"/>
  <c r="AT534" i="7" s="1"/>
  <c r="AU534" i="7" s="1"/>
  <c r="BL533" i="7"/>
  <c r="BI533" i="7"/>
  <c r="BF533" i="7"/>
  <c r="BD533" i="7"/>
  <c r="BA533" i="7"/>
  <c r="AY533" i="7"/>
  <c r="AQ533" i="7"/>
  <c r="AT533" i="7" s="1"/>
  <c r="AU533" i="7" s="1"/>
  <c r="BL532" i="7"/>
  <c r="BI532" i="7"/>
  <c r="BF532" i="7"/>
  <c r="BD532" i="7"/>
  <c r="BA532" i="7"/>
  <c r="AY532" i="7"/>
  <c r="AQ532" i="7"/>
  <c r="AT532" i="7" s="1"/>
  <c r="AU532" i="7" s="1"/>
  <c r="BL531" i="7"/>
  <c r="BI531" i="7"/>
  <c r="BF531" i="7"/>
  <c r="BD531" i="7"/>
  <c r="BA531" i="7"/>
  <c r="AY531" i="7"/>
  <c r="AQ531" i="7"/>
  <c r="AT531" i="7" s="1"/>
  <c r="AU531" i="7" s="1"/>
  <c r="BL530" i="7"/>
  <c r="BI530" i="7"/>
  <c r="BF530" i="7"/>
  <c r="BD530" i="7"/>
  <c r="BA530" i="7"/>
  <c r="AY530" i="7"/>
  <c r="AQ530" i="7"/>
  <c r="AT530" i="7" s="1"/>
  <c r="AU530" i="7" s="1"/>
  <c r="BL529" i="7"/>
  <c r="BI529" i="7"/>
  <c r="BF529" i="7"/>
  <c r="BD529" i="7"/>
  <c r="BA529" i="7"/>
  <c r="AY529" i="7"/>
  <c r="AT529" i="7"/>
  <c r="AU529" i="7" s="1"/>
  <c r="AQ529" i="7"/>
  <c r="BL528" i="7"/>
  <c r="BI528" i="7"/>
  <c r="BF528" i="7"/>
  <c r="BD528" i="7"/>
  <c r="BA528" i="7"/>
  <c r="AY528" i="7"/>
  <c r="AQ528" i="7"/>
  <c r="AT528" i="7" s="1"/>
  <c r="AU528" i="7" s="1"/>
  <c r="BL527" i="7"/>
  <c r="BI527" i="7"/>
  <c r="BF527" i="7"/>
  <c r="BD527" i="7"/>
  <c r="BA527" i="7"/>
  <c r="AY527" i="7"/>
  <c r="AQ527" i="7"/>
  <c r="AT527" i="7" s="1"/>
  <c r="AU527" i="7" s="1"/>
  <c r="BL526" i="7"/>
  <c r="BI526" i="7"/>
  <c r="BF526" i="7"/>
  <c r="BD526" i="7"/>
  <c r="BA526" i="7"/>
  <c r="AY526" i="7"/>
  <c r="AQ526" i="7"/>
  <c r="AT526" i="7" s="1"/>
  <c r="AU526" i="7" s="1"/>
  <c r="BL525" i="7"/>
  <c r="BI525" i="7"/>
  <c r="BF525" i="7"/>
  <c r="BD525" i="7"/>
  <c r="BA525" i="7"/>
  <c r="AY525" i="7"/>
  <c r="AQ525" i="7"/>
  <c r="AT525" i="7" s="1"/>
  <c r="AU525" i="7" s="1"/>
  <c r="BL524" i="7"/>
  <c r="BI524" i="7"/>
  <c r="BF524" i="7"/>
  <c r="BD524" i="7"/>
  <c r="BA524" i="7"/>
  <c r="AY524" i="7"/>
  <c r="AQ524" i="7"/>
  <c r="AT524" i="7" s="1"/>
  <c r="AU524" i="7" s="1"/>
  <c r="BL523" i="7"/>
  <c r="BI523" i="7"/>
  <c r="BF523" i="7"/>
  <c r="BD523" i="7"/>
  <c r="BA523" i="7"/>
  <c r="AY523" i="7"/>
  <c r="AQ523" i="7"/>
  <c r="AT523" i="7" s="1"/>
  <c r="AU523" i="7" s="1"/>
  <c r="BL522" i="7"/>
  <c r="BI522" i="7"/>
  <c r="BF522" i="7"/>
  <c r="BD522" i="7"/>
  <c r="BA522" i="7"/>
  <c r="AY522" i="7"/>
  <c r="AQ522" i="7"/>
  <c r="AT522" i="7" s="1"/>
  <c r="AU522" i="7" s="1"/>
  <c r="BL521" i="7"/>
  <c r="BI521" i="7"/>
  <c r="BF521" i="7"/>
  <c r="BD521" i="7"/>
  <c r="BA521" i="7"/>
  <c r="AY521" i="7"/>
  <c r="AQ521" i="7"/>
  <c r="AT521" i="7" s="1"/>
  <c r="AU521" i="7" s="1"/>
  <c r="BL520" i="7"/>
  <c r="BI520" i="7"/>
  <c r="BF520" i="7"/>
  <c r="BD520" i="7"/>
  <c r="BA520" i="7"/>
  <c r="AY520" i="7"/>
  <c r="AQ520" i="7"/>
  <c r="AT520" i="7" s="1"/>
  <c r="AU520" i="7" s="1"/>
  <c r="BL519" i="7"/>
  <c r="BI519" i="7"/>
  <c r="BF519" i="7"/>
  <c r="BD519" i="7"/>
  <c r="BA519" i="7"/>
  <c r="AY519" i="7"/>
  <c r="AQ519" i="7"/>
  <c r="AT519" i="7" s="1"/>
  <c r="AU519" i="7" s="1"/>
  <c r="BL518" i="7"/>
  <c r="BI518" i="7"/>
  <c r="BF518" i="7"/>
  <c r="BD518" i="7"/>
  <c r="BA518" i="7"/>
  <c r="AY518" i="7"/>
  <c r="AQ518" i="7"/>
  <c r="AT518" i="7" s="1"/>
  <c r="AU518" i="7" s="1"/>
  <c r="BL517" i="7"/>
  <c r="BI517" i="7"/>
  <c r="BF517" i="7"/>
  <c r="BD517" i="7"/>
  <c r="BA517" i="7"/>
  <c r="AY517" i="7"/>
  <c r="AQ517" i="7"/>
  <c r="AT517" i="7" s="1"/>
  <c r="AU517" i="7" s="1"/>
  <c r="BL516" i="7"/>
  <c r="BI516" i="7"/>
  <c r="BF516" i="7"/>
  <c r="BD516" i="7"/>
  <c r="BA516" i="7"/>
  <c r="AY516" i="7"/>
  <c r="AQ516" i="7"/>
  <c r="AT516" i="7" s="1"/>
  <c r="AU516" i="7" s="1"/>
  <c r="BL515" i="7"/>
  <c r="BI515" i="7"/>
  <c r="BF515" i="7"/>
  <c r="BD515" i="7"/>
  <c r="BA515" i="7"/>
  <c r="AY515" i="7"/>
  <c r="AQ515" i="7"/>
  <c r="AT515" i="7" s="1"/>
  <c r="AU515" i="7" s="1"/>
  <c r="BL514" i="7"/>
  <c r="BI514" i="7"/>
  <c r="BF514" i="7"/>
  <c r="BD514" i="7"/>
  <c r="BA514" i="7"/>
  <c r="AY514" i="7"/>
  <c r="AQ514" i="7"/>
  <c r="AT514" i="7" s="1"/>
  <c r="AU514" i="7" s="1"/>
  <c r="BL513" i="7"/>
  <c r="BI513" i="7"/>
  <c r="BF513" i="7"/>
  <c r="BD513" i="7"/>
  <c r="BA513" i="7"/>
  <c r="AY513" i="7"/>
  <c r="AQ513" i="7"/>
  <c r="AT513" i="7" s="1"/>
  <c r="AU513" i="7" s="1"/>
  <c r="BL512" i="7"/>
  <c r="BI512" i="7"/>
  <c r="BF512" i="7"/>
  <c r="BD512" i="7"/>
  <c r="BA512" i="7"/>
  <c r="AY512" i="7"/>
  <c r="AQ512" i="7"/>
  <c r="AT512" i="7" s="1"/>
  <c r="AU512" i="7" s="1"/>
  <c r="BL511" i="7"/>
  <c r="BI511" i="7"/>
  <c r="BF511" i="7"/>
  <c r="BD511" i="7"/>
  <c r="BA511" i="7"/>
  <c r="AY511" i="7"/>
  <c r="AQ511" i="7"/>
  <c r="AT511" i="7" s="1"/>
  <c r="AU511" i="7" s="1"/>
  <c r="BL510" i="7"/>
  <c r="BI510" i="7"/>
  <c r="BF510" i="7"/>
  <c r="BD510" i="7"/>
  <c r="BA510" i="7"/>
  <c r="AY510" i="7"/>
  <c r="AQ510" i="7"/>
  <c r="AT510" i="7" s="1"/>
  <c r="AU510" i="7" s="1"/>
  <c r="BL509" i="7"/>
  <c r="BI509" i="7"/>
  <c r="BF509" i="7"/>
  <c r="BD509" i="7"/>
  <c r="BA509" i="7"/>
  <c r="AY509" i="7"/>
  <c r="AQ509" i="7"/>
  <c r="AT509" i="7" s="1"/>
  <c r="AU509" i="7" s="1"/>
  <c r="BL508" i="7"/>
  <c r="BI508" i="7"/>
  <c r="BF508" i="7"/>
  <c r="BD508" i="7"/>
  <c r="BA508" i="7"/>
  <c r="AY508" i="7"/>
  <c r="AQ508" i="7"/>
  <c r="AT508" i="7" s="1"/>
  <c r="AU508" i="7" s="1"/>
  <c r="BL507" i="7"/>
  <c r="BI507" i="7"/>
  <c r="BF507" i="7"/>
  <c r="BD507" i="7"/>
  <c r="BA507" i="7"/>
  <c r="AY507" i="7"/>
  <c r="AQ507" i="7"/>
  <c r="AT507" i="7" s="1"/>
  <c r="AU507" i="7" s="1"/>
  <c r="BL506" i="7"/>
  <c r="BI506" i="7"/>
  <c r="BF506" i="7"/>
  <c r="BD506" i="7"/>
  <c r="BA506" i="7"/>
  <c r="AY506" i="7"/>
  <c r="AQ506" i="7"/>
  <c r="AT506" i="7" s="1"/>
  <c r="AU506" i="7" s="1"/>
  <c r="BL505" i="7"/>
  <c r="BI505" i="7"/>
  <c r="BF505" i="7"/>
  <c r="BD505" i="7"/>
  <c r="BA505" i="7"/>
  <c r="AY505" i="7"/>
  <c r="AQ505" i="7"/>
  <c r="AT505" i="7" s="1"/>
  <c r="AU505" i="7" s="1"/>
  <c r="BL504" i="7"/>
  <c r="BI504" i="7"/>
  <c r="BF504" i="7"/>
  <c r="BD504" i="7"/>
  <c r="BA504" i="7"/>
  <c r="AY504" i="7"/>
  <c r="AQ504" i="7"/>
  <c r="AT504" i="7" s="1"/>
  <c r="AU504" i="7" s="1"/>
  <c r="BL503" i="7"/>
  <c r="BI503" i="7"/>
  <c r="BF503" i="7"/>
  <c r="BD503" i="7"/>
  <c r="BA503" i="7"/>
  <c r="AY503" i="7"/>
  <c r="AQ503" i="7"/>
  <c r="AT503" i="7" s="1"/>
  <c r="AU503" i="7" s="1"/>
  <c r="BL502" i="7"/>
  <c r="BI502" i="7"/>
  <c r="BF502" i="7"/>
  <c r="BD502" i="7"/>
  <c r="BA502" i="7"/>
  <c r="AY502" i="7"/>
  <c r="AQ502" i="7"/>
  <c r="AT502" i="7" s="1"/>
  <c r="AU502" i="7" s="1"/>
  <c r="BL501" i="7"/>
  <c r="BI501" i="7"/>
  <c r="BF501" i="7"/>
  <c r="BD501" i="7"/>
  <c r="BA501" i="7"/>
  <c r="AY501" i="7"/>
  <c r="AQ501" i="7"/>
  <c r="AT501" i="7" s="1"/>
  <c r="AU501" i="7" s="1"/>
  <c r="BL500" i="7"/>
  <c r="BI500" i="7"/>
  <c r="BF500" i="7"/>
  <c r="BD500" i="7"/>
  <c r="BA500" i="7"/>
  <c r="AY500" i="7"/>
  <c r="AQ500" i="7"/>
  <c r="AT500" i="7" s="1"/>
  <c r="AU500" i="7" s="1"/>
  <c r="BL499" i="7"/>
  <c r="BI499" i="7"/>
  <c r="BF499" i="7"/>
  <c r="BD499" i="7"/>
  <c r="BA499" i="7"/>
  <c r="AY499" i="7"/>
  <c r="AQ499" i="7"/>
  <c r="AT499" i="7" s="1"/>
  <c r="AU499" i="7" s="1"/>
  <c r="BL498" i="7"/>
  <c r="BI498" i="7"/>
  <c r="BF498" i="7"/>
  <c r="BD498" i="7"/>
  <c r="BA498" i="7"/>
  <c r="AY498" i="7"/>
  <c r="AQ498" i="7"/>
  <c r="AT498" i="7" s="1"/>
  <c r="AU498" i="7" s="1"/>
  <c r="BL497" i="7"/>
  <c r="BI497" i="7"/>
  <c r="BF497" i="7"/>
  <c r="BD497" i="7"/>
  <c r="BA497" i="7"/>
  <c r="AY497" i="7"/>
  <c r="AQ497" i="7"/>
  <c r="AT497" i="7" s="1"/>
  <c r="AU497" i="7" s="1"/>
  <c r="BL496" i="7"/>
  <c r="BI496" i="7"/>
  <c r="BF496" i="7"/>
  <c r="BD496" i="7"/>
  <c r="BA496" i="7"/>
  <c r="AY496" i="7"/>
  <c r="AQ496" i="7"/>
  <c r="AT496" i="7" s="1"/>
  <c r="AU496" i="7" s="1"/>
  <c r="BL495" i="7"/>
  <c r="BI495" i="7"/>
  <c r="BF495" i="7"/>
  <c r="BD495" i="7"/>
  <c r="BA495" i="7"/>
  <c r="AY495" i="7"/>
  <c r="AQ495" i="7"/>
  <c r="AT495" i="7" s="1"/>
  <c r="AU495" i="7" s="1"/>
  <c r="BL494" i="7"/>
  <c r="BI494" i="7"/>
  <c r="BF494" i="7"/>
  <c r="BD494" i="7"/>
  <c r="BA494" i="7"/>
  <c r="AY494" i="7"/>
  <c r="AQ494" i="7"/>
  <c r="AT494" i="7" s="1"/>
  <c r="AU494" i="7" s="1"/>
  <c r="BL493" i="7"/>
  <c r="BI493" i="7"/>
  <c r="BF493" i="7"/>
  <c r="BD493" i="7"/>
  <c r="BA493" i="7"/>
  <c r="AY493" i="7"/>
  <c r="AQ493" i="7"/>
  <c r="AT493" i="7" s="1"/>
  <c r="AU493" i="7" s="1"/>
  <c r="BL492" i="7"/>
  <c r="BI492" i="7"/>
  <c r="BF492" i="7"/>
  <c r="BD492" i="7"/>
  <c r="BA492" i="7"/>
  <c r="AY492" i="7"/>
  <c r="AQ492" i="7"/>
  <c r="AT492" i="7" s="1"/>
  <c r="AU492" i="7" s="1"/>
  <c r="BL491" i="7"/>
  <c r="BI491" i="7"/>
  <c r="BF491" i="7"/>
  <c r="BD491" i="7"/>
  <c r="BA491" i="7"/>
  <c r="AY491" i="7"/>
  <c r="AT491" i="7"/>
  <c r="AU491" i="7" s="1"/>
  <c r="AQ491" i="7"/>
  <c r="BL490" i="7"/>
  <c r="BI490" i="7"/>
  <c r="BF490" i="7"/>
  <c r="BD490" i="7"/>
  <c r="BA490" i="7"/>
  <c r="AY490" i="7"/>
  <c r="AQ490" i="7"/>
  <c r="AT490" i="7" s="1"/>
  <c r="AU490" i="7" s="1"/>
  <c r="BL489" i="7"/>
  <c r="BI489" i="7"/>
  <c r="BF489" i="7"/>
  <c r="BD489" i="7"/>
  <c r="BA489" i="7"/>
  <c r="AY489" i="7"/>
  <c r="AQ489" i="7"/>
  <c r="AT489" i="7" s="1"/>
  <c r="AU489" i="7" s="1"/>
  <c r="BL488" i="7"/>
  <c r="BI488" i="7"/>
  <c r="BF488" i="7"/>
  <c r="BD488" i="7"/>
  <c r="BA488" i="7"/>
  <c r="AY488" i="7"/>
  <c r="AQ488" i="7"/>
  <c r="AT488" i="7" s="1"/>
  <c r="AU488" i="7" s="1"/>
  <c r="BL487" i="7"/>
  <c r="BI487" i="7"/>
  <c r="BF487" i="7"/>
  <c r="BD487" i="7"/>
  <c r="BA487" i="7"/>
  <c r="AY487" i="7"/>
  <c r="AQ487" i="7"/>
  <c r="AT487" i="7" s="1"/>
  <c r="AU487" i="7" s="1"/>
  <c r="BL486" i="7"/>
  <c r="BI486" i="7"/>
  <c r="BF486" i="7"/>
  <c r="BD486" i="7"/>
  <c r="BA486" i="7"/>
  <c r="AY486" i="7"/>
  <c r="AQ486" i="7"/>
  <c r="AT486" i="7" s="1"/>
  <c r="AU486" i="7" s="1"/>
  <c r="BL485" i="7"/>
  <c r="BI485" i="7"/>
  <c r="BF485" i="7"/>
  <c r="BD485" i="7"/>
  <c r="BA485" i="7"/>
  <c r="AY485" i="7"/>
  <c r="AQ485" i="7"/>
  <c r="AT485" i="7" s="1"/>
  <c r="AU485" i="7" s="1"/>
  <c r="BL484" i="7"/>
  <c r="BI484" i="7"/>
  <c r="BF484" i="7"/>
  <c r="BD484" i="7"/>
  <c r="BA484" i="7"/>
  <c r="AY484" i="7"/>
  <c r="AQ484" i="7"/>
  <c r="AT484" i="7" s="1"/>
  <c r="AU484" i="7" s="1"/>
  <c r="BL483" i="7"/>
  <c r="BI483" i="7"/>
  <c r="BF483" i="7"/>
  <c r="BD483" i="7"/>
  <c r="BA483" i="7"/>
  <c r="AY483" i="7"/>
  <c r="AQ483" i="7"/>
  <c r="AT483" i="7" s="1"/>
  <c r="AU483" i="7" s="1"/>
  <c r="BL482" i="7"/>
  <c r="BI482" i="7"/>
  <c r="BF482" i="7"/>
  <c r="BD482" i="7"/>
  <c r="BA482" i="7"/>
  <c r="AY482" i="7"/>
  <c r="AQ482" i="7"/>
  <c r="AT482" i="7" s="1"/>
  <c r="AU482" i="7" s="1"/>
  <c r="BL481" i="7"/>
  <c r="BI481" i="7"/>
  <c r="BF481" i="7"/>
  <c r="BD481" i="7"/>
  <c r="BA481" i="7"/>
  <c r="AY481" i="7"/>
  <c r="AT481" i="7"/>
  <c r="AU481" i="7" s="1"/>
  <c r="AQ481" i="7"/>
  <c r="BL480" i="7"/>
  <c r="BI480" i="7"/>
  <c r="BF480" i="7"/>
  <c r="BD480" i="7"/>
  <c r="BA480" i="7"/>
  <c r="AY480" i="7"/>
  <c r="AQ480" i="7"/>
  <c r="AT480" i="7" s="1"/>
  <c r="AU480" i="7" s="1"/>
  <c r="BL479" i="7"/>
  <c r="BI479" i="7"/>
  <c r="BF479" i="7"/>
  <c r="BD479" i="7"/>
  <c r="BA479" i="7"/>
  <c r="AY479" i="7"/>
  <c r="AQ479" i="7"/>
  <c r="AT479" i="7" s="1"/>
  <c r="AU479" i="7" s="1"/>
  <c r="BL478" i="7"/>
  <c r="BI478" i="7"/>
  <c r="BF478" i="7"/>
  <c r="BD478" i="7"/>
  <c r="BA478" i="7"/>
  <c r="AY478" i="7"/>
  <c r="AQ478" i="7"/>
  <c r="AT478" i="7" s="1"/>
  <c r="AU478" i="7" s="1"/>
  <c r="BL477" i="7"/>
  <c r="BI477" i="7"/>
  <c r="BF477" i="7"/>
  <c r="BD477" i="7"/>
  <c r="BA477" i="7"/>
  <c r="AY477" i="7"/>
  <c r="AQ477" i="7"/>
  <c r="AT477" i="7" s="1"/>
  <c r="AU477" i="7" s="1"/>
  <c r="BL476" i="7"/>
  <c r="BI476" i="7"/>
  <c r="BF476" i="7"/>
  <c r="BD476" i="7"/>
  <c r="BA476" i="7"/>
  <c r="AY476" i="7"/>
  <c r="AQ476" i="7"/>
  <c r="AT476" i="7" s="1"/>
  <c r="AU476" i="7" s="1"/>
  <c r="BL475" i="7"/>
  <c r="BI475" i="7"/>
  <c r="BF475" i="7"/>
  <c r="BD475" i="7"/>
  <c r="BA475" i="7"/>
  <c r="AY475" i="7"/>
  <c r="AQ475" i="7"/>
  <c r="AT475" i="7" s="1"/>
  <c r="AU475" i="7" s="1"/>
  <c r="BL474" i="7"/>
  <c r="BI474" i="7"/>
  <c r="BF474" i="7"/>
  <c r="BD474" i="7"/>
  <c r="BA474" i="7"/>
  <c r="AY474" i="7"/>
  <c r="AQ474" i="7"/>
  <c r="AT474" i="7" s="1"/>
  <c r="AU474" i="7" s="1"/>
  <c r="BL473" i="7"/>
  <c r="BI473" i="7"/>
  <c r="BF473" i="7"/>
  <c r="BD473" i="7"/>
  <c r="BA473" i="7"/>
  <c r="AY473" i="7"/>
  <c r="AQ473" i="7"/>
  <c r="AT473" i="7" s="1"/>
  <c r="AU473" i="7" s="1"/>
  <c r="BL472" i="7"/>
  <c r="BI472" i="7"/>
  <c r="BF472" i="7"/>
  <c r="BD472" i="7"/>
  <c r="BA472" i="7"/>
  <c r="AY472" i="7"/>
  <c r="AQ472" i="7"/>
  <c r="AT472" i="7" s="1"/>
  <c r="AU472" i="7" s="1"/>
  <c r="BL471" i="7"/>
  <c r="BI471" i="7"/>
  <c r="BF471" i="7"/>
  <c r="BD471" i="7"/>
  <c r="BA471" i="7"/>
  <c r="AY471" i="7"/>
  <c r="AQ471" i="7"/>
  <c r="AT471" i="7" s="1"/>
  <c r="AU471" i="7" s="1"/>
  <c r="BL470" i="7"/>
  <c r="BI470" i="7"/>
  <c r="BF470" i="7"/>
  <c r="BD470" i="7"/>
  <c r="BA470" i="7"/>
  <c r="AY470" i="7"/>
  <c r="AQ470" i="7"/>
  <c r="AT470" i="7" s="1"/>
  <c r="AU470" i="7" s="1"/>
  <c r="BL469" i="7"/>
  <c r="BI469" i="7"/>
  <c r="BF469" i="7"/>
  <c r="BD469" i="7"/>
  <c r="BA469" i="7"/>
  <c r="AY469" i="7"/>
  <c r="AQ469" i="7"/>
  <c r="AT469" i="7" s="1"/>
  <c r="AU469" i="7" s="1"/>
  <c r="BL468" i="7"/>
  <c r="BI468" i="7"/>
  <c r="BF468" i="7"/>
  <c r="BD468" i="7"/>
  <c r="BA468" i="7"/>
  <c r="AY468" i="7"/>
  <c r="AQ468" i="7"/>
  <c r="AT468" i="7" s="1"/>
  <c r="AU468" i="7" s="1"/>
  <c r="BL467" i="7"/>
  <c r="BI467" i="7"/>
  <c r="BF467" i="7"/>
  <c r="BD467" i="7"/>
  <c r="BA467" i="7"/>
  <c r="AY467" i="7"/>
  <c r="AQ467" i="7"/>
  <c r="AT467" i="7" s="1"/>
  <c r="AU467" i="7" s="1"/>
  <c r="BL466" i="7"/>
  <c r="BI466" i="7"/>
  <c r="BF466" i="7"/>
  <c r="BD466" i="7"/>
  <c r="BA466" i="7"/>
  <c r="AY466" i="7"/>
  <c r="AQ466" i="7"/>
  <c r="AT466" i="7" s="1"/>
  <c r="AU466" i="7" s="1"/>
  <c r="BL465" i="7"/>
  <c r="BI465" i="7"/>
  <c r="BF465" i="7"/>
  <c r="BD465" i="7"/>
  <c r="BA465" i="7"/>
  <c r="AY465" i="7"/>
  <c r="AT465" i="7"/>
  <c r="AU465" i="7" s="1"/>
  <c r="AQ465" i="7"/>
  <c r="BL464" i="7"/>
  <c r="BI464" i="7"/>
  <c r="BF464" i="7"/>
  <c r="BD464" i="7"/>
  <c r="BA464" i="7"/>
  <c r="AY464" i="7"/>
  <c r="AQ464" i="7"/>
  <c r="AT464" i="7" s="1"/>
  <c r="AU464" i="7" s="1"/>
  <c r="BL463" i="7"/>
  <c r="BI463" i="7"/>
  <c r="BF463" i="7"/>
  <c r="BD463" i="7"/>
  <c r="BA463" i="7"/>
  <c r="AY463" i="7"/>
  <c r="AQ463" i="7"/>
  <c r="AT463" i="7" s="1"/>
  <c r="AU463" i="7" s="1"/>
  <c r="BL462" i="7"/>
  <c r="BI462" i="7"/>
  <c r="BF462" i="7"/>
  <c r="BD462" i="7"/>
  <c r="BA462" i="7"/>
  <c r="AY462" i="7"/>
  <c r="AQ462" i="7"/>
  <c r="AT462" i="7" s="1"/>
  <c r="AU462" i="7" s="1"/>
  <c r="BL461" i="7"/>
  <c r="BI461" i="7"/>
  <c r="BF461" i="7"/>
  <c r="BD461" i="7"/>
  <c r="BA461" i="7"/>
  <c r="AY461" i="7"/>
  <c r="AQ461" i="7"/>
  <c r="AT461" i="7" s="1"/>
  <c r="AU461" i="7" s="1"/>
  <c r="BL460" i="7"/>
  <c r="BI460" i="7"/>
  <c r="BF460" i="7"/>
  <c r="BD460" i="7"/>
  <c r="BA460" i="7"/>
  <c r="AY460" i="7"/>
  <c r="AQ460" i="7"/>
  <c r="AT460" i="7" s="1"/>
  <c r="AU460" i="7" s="1"/>
  <c r="BL459" i="7"/>
  <c r="BI459" i="7"/>
  <c r="BF459" i="7"/>
  <c r="BD459" i="7"/>
  <c r="BA459" i="7"/>
  <c r="AY459" i="7"/>
  <c r="AQ459" i="7"/>
  <c r="AT459" i="7" s="1"/>
  <c r="AU459" i="7" s="1"/>
  <c r="BL458" i="7"/>
  <c r="BI458" i="7"/>
  <c r="BF458" i="7"/>
  <c r="BD458" i="7"/>
  <c r="BA458" i="7"/>
  <c r="AY458" i="7"/>
  <c r="AQ458" i="7"/>
  <c r="AT458" i="7" s="1"/>
  <c r="AU458" i="7" s="1"/>
  <c r="BL457" i="7"/>
  <c r="BI457" i="7"/>
  <c r="BF457" i="7"/>
  <c r="BD457" i="7"/>
  <c r="BA457" i="7"/>
  <c r="AY457" i="7"/>
  <c r="AQ457" i="7"/>
  <c r="AT457" i="7" s="1"/>
  <c r="AU457" i="7" s="1"/>
  <c r="BL456" i="7"/>
  <c r="BI456" i="7"/>
  <c r="BF456" i="7"/>
  <c r="BD456" i="7"/>
  <c r="BA456" i="7"/>
  <c r="AY456" i="7"/>
  <c r="AQ456" i="7"/>
  <c r="AT456" i="7" s="1"/>
  <c r="AU456" i="7" s="1"/>
  <c r="BL455" i="7"/>
  <c r="BI455" i="7"/>
  <c r="BF455" i="7"/>
  <c r="BD455" i="7"/>
  <c r="BA455" i="7"/>
  <c r="AY455" i="7"/>
  <c r="AQ455" i="7"/>
  <c r="AT455" i="7" s="1"/>
  <c r="AU455" i="7" s="1"/>
  <c r="BL454" i="7"/>
  <c r="BI454" i="7"/>
  <c r="BF454" i="7"/>
  <c r="BD454" i="7"/>
  <c r="BA454" i="7"/>
  <c r="AY454" i="7"/>
  <c r="AQ454" i="7"/>
  <c r="AT454" i="7" s="1"/>
  <c r="AU454" i="7" s="1"/>
  <c r="BL453" i="7"/>
  <c r="BI453" i="7"/>
  <c r="BF453" i="7"/>
  <c r="BD453" i="7"/>
  <c r="BA453" i="7"/>
  <c r="AY453" i="7"/>
  <c r="AQ453" i="7"/>
  <c r="AT453" i="7" s="1"/>
  <c r="AU453" i="7" s="1"/>
  <c r="BL452" i="7"/>
  <c r="BI452" i="7"/>
  <c r="BF452" i="7"/>
  <c r="BD452" i="7"/>
  <c r="BA452" i="7"/>
  <c r="AY452" i="7"/>
  <c r="AQ452" i="7"/>
  <c r="AT452" i="7" s="1"/>
  <c r="AU452" i="7" s="1"/>
  <c r="BL451" i="7"/>
  <c r="BI451" i="7"/>
  <c r="BF451" i="7"/>
  <c r="BD451" i="7"/>
  <c r="BA451" i="7"/>
  <c r="AY451" i="7"/>
  <c r="AQ451" i="7"/>
  <c r="AT451" i="7" s="1"/>
  <c r="AU451" i="7" s="1"/>
  <c r="BL450" i="7"/>
  <c r="BI450" i="7"/>
  <c r="BF450" i="7"/>
  <c r="BD450" i="7"/>
  <c r="BA450" i="7"/>
  <c r="AY450" i="7"/>
  <c r="AQ450" i="7"/>
  <c r="AT450" i="7" s="1"/>
  <c r="AU450" i="7" s="1"/>
  <c r="BL449" i="7"/>
  <c r="BI449" i="7"/>
  <c r="BF449" i="7"/>
  <c r="BD449" i="7"/>
  <c r="BA449" i="7"/>
  <c r="AY449" i="7"/>
  <c r="AQ449" i="7"/>
  <c r="AT449" i="7" s="1"/>
  <c r="AU449" i="7" s="1"/>
  <c r="BL448" i="7"/>
  <c r="BI448" i="7"/>
  <c r="BF448" i="7"/>
  <c r="BD448" i="7"/>
  <c r="BA448" i="7"/>
  <c r="AY448" i="7"/>
  <c r="AQ448" i="7"/>
  <c r="AT448" i="7" s="1"/>
  <c r="AU448" i="7" s="1"/>
  <c r="BL447" i="7"/>
  <c r="BI447" i="7"/>
  <c r="BF447" i="7"/>
  <c r="BD447" i="7"/>
  <c r="BA447" i="7"/>
  <c r="AY447" i="7"/>
  <c r="AQ447" i="7"/>
  <c r="AT447" i="7" s="1"/>
  <c r="AU447" i="7" s="1"/>
  <c r="BL446" i="7"/>
  <c r="BI446" i="7"/>
  <c r="BF446" i="7"/>
  <c r="BD446" i="7"/>
  <c r="BA446" i="7"/>
  <c r="AY446" i="7"/>
  <c r="AQ446" i="7"/>
  <c r="AT446" i="7" s="1"/>
  <c r="AU446" i="7" s="1"/>
  <c r="BL445" i="7"/>
  <c r="BI445" i="7"/>
  <c r="BF445" i="7"/>
  <c r="BD445" i="7"/>
  <c r="BA445" i="7"/>
  <c r="AY445" i="7"/>
  <c r="AQ445" i="7"/>
  <c r="AT445" i="7" s="1"/>
  <c r="AU445" i="7" s="1"/>
  <c r="BL444" i="7"/>
  <c r="BI444" i="7"/>
  <c r="BF444" i="7"/>
  <c r="BD444" i="7"/>
  <c r="BA444" i="7"/>
  <c r="AY444" i="7"/>
  <c r="AQ444" i="7"/>
  <c r="AT444" i="7" s="1"/>
  <c r="AU444" i="7" s="1"/>
  <c r="BL443" i="7"/>
  <c r="BI443" i="7"/>
  <c r="BF443" i="7"/>
  <c r="BD443" i="7"/>
  <c r="BA443" i="7"/>
  <c r="AY443" i="7"/>
  <c r="AQ443" i="7"/>
  <c r="AT443" i="7" s="1"/>
  <c r="AU443" i="7" s="1"/>
  <c r="BL442" i="7"/>
  <c r="BI442" i="7"/>
  <c r="BF442" i="7"/>
  <c r="BD442" i="7"/>
  <c r="BA442" i="7"/>
  <c r="AY442" i="7"/>
  <c r="AQ442" i="7"/>
  <c r="AT442" i="7" s="1"/>
  <c r="AU442" i="7" s="1"/>
  <c r="BL441" i="7"/>
  <c r="BI441" i="7"/>
  <c r="BF441" i="7"/>
  <c r="BD441" i="7"/>
  <c r="BA441" i="7"/>
  <c r="AY441" i="7"/>
  <c r="AQ441" i="7"/>
  <c r="AT441" i="7" s="1"/>
  <c r="AU441" i="7" s="1"/>
  <c r="BL440" i="7"/>
  <c r="BI440" i="7"/>
  <c r="BF440" i="7"/>
  <c r="BD440" i="7"/>
  <c r="BA440" i="7"/>
  <c r="AY440" i="7"/>
  <c r="AQ440" i="7"/>
  <c r="AT440" i="7" s="1"/>
  <c r="AU440" i="7" s="1"/>
  <c r="BL439" i="7"/>
  <c r="BI439" i="7"/>
  <c r="BF439" i="7"/>
  <c r="BD439" i="7"/>
  <c r="BA439" i="7"/>
  <c r="AY439" i="7"/>
  <c r="AQ439" i="7"/>
  <c r="AT439" i="7" s="1"/>
  <c r="AU439" i="7" s="1"/>
  <c r="BL438" i="7"/>
  <c r="BI438" i="7"/>
  <c r="BF438" i="7"/>
  <c r="BD438" i="7"/>
  <c r="BA438" i="7"/>
  <c r="AY438" i="7"/>
  <c r="AQ438" i="7"/>
  <c r="AT438" i="7" s="1"/>
  <c r="AU438" i="7" s="1"/>
  <c r="BL437" i="7"/>
  <c r="BI437" i="7"/>
  <c r="BF437" i="7"/>
  <c r="BD437" i="7"/>
  <c r="BA437" i="7"/>
  <c r="AY437" i="7"/>
  <c r="AQ437" i="7"/>
  <c r="AT437" i="7" s="1"/>
  <c r="AU437" i="7" s="1"/>
  <c r="BL436" i="7"/>
  <c r="BI436" i="7"/>
  <c r="BF436" i="7"/>
  <c r="BD436" i="7"/>
  <c r="BA436" i="7"/>
  <c r="AY436" i="7"/>
  <c r="AQ436" i="7"/>
  <c r="AT436" i="7" s="1"/>
  <c r="AU436" i="7" s="1"/>
  <c r="BL435" i="7"/>
  <c r="BI435" i="7"/>
  <c r="BF435" i="7"/>
  <c r="BD435" i="7"/>
  <c r="BA435" i="7"/>
  <c r="AY435" i="7"/>
  <c r="AQ435" i="7"/>
  <c r="AT435" i="7" s="1"/>
  <c r="AU435" i="7" s="1"/>
  <c r="BL434" i="7"/>
  <c r="BI434" i="7"/>
  <c r="BF434" i="7"/>
  <c r="BD434" i="7"/>
  <c r="BA434" i="7"/>
  <c r="AY434" i="7"/>
  <c r="AQ434" i="7"/>
  <c r="AT434" i="7" s="1"/>
  <c r="AU434" i="7" s="1"/>
  <c r="BL433" i="7"/>
  <c r="BI433" i="7"/>
  <c r="BF433" i="7"/>
  <c r="BD433" i="7"/>
  <c r="BA433" i="7"/>
  <c r="AY433" i="7"/>
  <c r="AQ433" i="7"/>
  <c r="AT433" i="7" s="1"/>
  <c r="AU433" i="7" s="1"/>
  <c r="BL432" i="7"/>
  <c r="BI432" i="7"/>
  <c r="BF432" i="7"/>
  <c r="BD432" i="7"/>
  <c r="BA432" i="7"/>
  <c r="AY432" i="7"/>
  <c r="AQ432" i="7"/>
  <c r="AT432" i="7" s="1"/>
  <c r="AU432" i="7" s="1"/>
  <c r="BL431" i="7"/>
  <c r="BI431" i="7"/>
  <c r="BF431" i="7"/>
  <c r="BD431" i="7"/>
  <c r="BA431" i="7"/>
  <c r="AY431" i="7"/>
  <c r="AQ431" i="7"/>
  <c r="AT431" i="7" s="1"/>
  <c r="AU431" i="7" s="1"/>
  <c r="BL430" i="7"/>
  <c r="BI430" i="7"/>
  <c r="BF430" i="7"/>
  <c r="BD430" i="7"/>
  <c r="BA430" i="7"/>
  <c r="AY430" i="7"/>
  <c r="AQ430" i="7"/>
  <c r="AT430" i="7" s="1"/>
  <c r="AU430" i="7" s="1"/>
  <c r="BL429" i="7"/>
  <c r="BI429" i="7"/>
  <c r="BF429" i="7"/>
  <c r="BD429" i="7"/>
  <c r="BA429" i="7"/>
  <c r="AY429" i="7"/>
  <c r="AQ429" i="7"/>
  <c r="AT429" i="7" s="1"/>
  <c r="AU429" i="7" s="1"/>
  <c r="BL428" i="7"/>
  <c r="BI428" i="7"/>
  <c r="BF428" i="7"/>
  <c r="BD428" i="7"/>
  <c r="BA428" i="7"/>
  <c r="AY428" i="7"/>
  <c r="AQ428" i="7"/>
  <c r="AT428" i="7" s="1"/>
  <c r="AU428" i="7" s="1"/>
  <c r="BL427" i="7"/>
  <c r="BI427" i="7"/>
  <c r="BF427" i="7"/>
  <c r="BD427" i="7"/>
  <c r="BA427" i="7"/>
  <c r="AY427" i="7"/>
  <c r="AT427" i="7"/>
  <c r="AU427" i="7" s="1"/>
  <c r="AQ427" i="7"/>
  <c r="BL426" i="7"/>
  <c r="BI426" i="7"/>
  <c r="BF426" i="7"/>
  <c r="BD426" i="7"/>
  <c r="BA426" i="7"/>
  <c r="AY426" i="7"/>
  <c r="AQ426" i="7"/>
  <c r="AT426" i="7" s="1"/>
  <c r="AU426" i="7" s="1"/>
  <c r="BL425" i="7"/>
  <c r="BI425" i="7"/>
  <c r="BF425" i="7"/>
  <c r="BD425" i="7"/>
  <c r="BA425" i="7"/>
  <c r="AY425" i="7"/>
  <c r="AQ425" i="7"/>
  <c r="AT425" i="7" s="1"/>
  <c r="AU425" i="7" s="1"/>
  <c r="BL424" i="7"/>
  <c r="BI424" i="7"/>
  <c r="BF424" i="7"/>
  <c r="BD424" i="7"/>
  <c r="BA424" i="7"/>
  <c r="AY424" i="7"/>
  <c r="AQ424" i="7"/>
  <c r="AT424" i="7" s="1"/>
  <c r="AU424" i="7" s="1"/>
  <c r="BL423" i="7"/>
  <c r="BI423" i="7"/>
  <c r="BF423" i="7"/>
  <c r="BD423" i="7"/>
  <c r="BA423" i="7"/>
  <c r="AY423" i="7"/>
  <c r="AQ423" i="7"/>
  <c r="AT423" i="7" s="1"/>
  <c r="AU423" i="7" s="1"/>
  <c r="BL422" i="7"/>
  <c r="BI422" i="7"/>
  <c r="BF422" i="7"/>
  <c r="BD422" i="7"/>
  <c r="BA422" i="7"/>
  <c r="AY422" i="7"/>
  <c r="AQ422" i="7"/>
  <c r="AT422" i="7" s="1"/>
  <c r="AU422" i="7" s="1"/>
  <c r="BL421" i="7"/>
  <c r="BI421" i="7"/>
  <c r="BF421" i="7"/>
  <c r="BD421" i="7"/>
  <c r="BA421" i="7"/>
  <c r="AY421" i="7"/>
  <c r="AQ421" i="7"/>
  <c r="AT421" i="7" s="1"/>
  <c r="AU421" i="7" s="1"/>
  <c r="BL420" i="7"/>
  <c r="BI420" i="7"/>
  <c r="BF420" i="7"/>
  <c r="BD420" i="7"/>
  <c r="BA420" i="7"/>
  <c r="AY420" i="7"/>
  <c r="AQ420" i="7"/>
  <c r="AT420" i="7" s="1"/>
  <c r="AU420" i="7" s="1"/>
  <c r="BL419" i="7"/>
  <c r="BI419" i="7"/>
  <c r="BF419" i="7"/>
  <c r="BD419" i="7"/>
  <c r="BA419" i="7"/>
  <c r="AY419" i="7"/>
  <c r="AQ419" i="7"/>
  <c r="AT419" i="7" s="1"/>
  <c r="AU419" i="7" s="1"/>
  <c r="BL418" i="7"/>
  <c r="BI418" i="7"/>
  <c r="BF418" i="7"/>
  <c r="BD418" i="7"/>
  <c r="BA418" i="7"/>
  <c r="AY418" i="7"/>
  <c r="AQ418" i="7"/>
  <c r="AT418" i="7" s="1"/>
  <c r="AU418" i="7" s="1"/>
  <c r="BL417" i="7"/>
  <c r="BI417" i="7"/>
  <c r="BF417" i="7"/>
  <c r="BD417" i="7"/>
  <c r="BA417" i="7"/>
  <c r="AY417" i="7"/>
  <c r="AT417" i="7"/>
  <c r="AU417" i="7" s="1"/>
  <c r="AQ417" i="7"/>
  <c r="BL416" i="7"/>
  <c r="BI416" i="7"/>
  <c r="BF416" i="7"/>
  <c r="BD416" i="7"/>
  <c r="BA416" i="7"/>
  <c r="AY416" i="7"/>
  <c r="AQ416" i="7"/>
  <c r="AT416" i="7" s="1"/>
  <c r="AU416" i="7" s="1"/>
  <c r="BL415" i="7"/>
  <c r="BI415" i="7"/>
  <c r="BF415" i="7"/>
  <c r="BD415" i="7"/>
  <c r="BA415" i="7"/>
  <c r="AY415" i="7"/>
  <c r="AQ415" i="7"/>
  <c r="AT415" i="7" s="1"/>
  <c r="AU415" i="7" s="1"/>
  <c r="BL414" i="7"/>
  <c r="BI414" i="7"/>
  <c r="BF414" i="7"/>
  <c r="BD414" i="7"/>
  <c r="BA414" i="7"/>
  <c r="AY414" i="7"/>
  <c r="AQ414" i="7"/>
  <c r="AT414" i="7" s="1"/>
  <c r="AU414" i="7" s="1"/>
  <c r="BL413" i="7"/>
  <c r="BI413" i="7"/>
  <c r="BF413" i="7"/>
  <c r="BD413" i="7"/>
  <c r="BA413" i="7"/>
  <c r="AY413" i="7"/>
  <c r="AQ413" i="7"/>
  <c r="AT413" i="7" s="1"/>
  <c r="AU413" i="7" s="1"/>
  <c r="BL412" i="7"/>
  <c r="BI412" i="7"/>
  <c r="BF412" i="7"/>
  <c r="BD412" i="7"/>
  <c r="BA412" i="7"/>
  <c r="AY412" i="7"/>
  <c r="AQ412" i="7"/>
  <c r="AT412" i="7" s="1"/>
  <c r="AU412" i="7" s="1"/>
  <c r="BL411" i="7"/>
  <c r="BI411" i="7"/>
  <c r="BF411" i="7"/>
  <c r="BD411" i="7"/>
  <c r="BA411" i="7"/>
  <c r="AY411" i="7"/>
  <c r="AQ411" i="7"/>
  <c r="AT411" i="7" s="1"/>
  <c r="AU411" i="7" s="1"/>
  <c r="BL410" i="7"/>
  <c r="BI410" i="7"/>
  <c r="BF410" i="7"/>
  <c r="BD410" i="7"/>
  <c r="BA410" i="7"/>
  <c r="AY410" i="7"/>
  <c r="AQ410" i="7"/>
  <c r="AT410" i="7" s="1"/>
  <c r="AU410" i="7" s="1"/>
  <c r="BL409" i="7"/>
  <c r="BI409" i="7"/>
  <c r="BF409" i="7"/>
  <c r="BD409" i="7"/>
  <c r="BA409" i="7"/>
  <c r="AY409" i="7"/>
  <c r="AQ409" i="7"/>
  <c r="AT409" i="7" s="1"/>
  <c r="AU409" i="7" s="1"/>
  <c r="BL408" i="7"/>
  <c r="BI408" i="7"/>
  <c r="BF408" i="7"/>
  <c r="BD408" i="7"/>
  <c r="BA408" i="7"/>
  <c r="AY408" i="7"/>
  <c r="AQ408" i="7"/>
  <c r="AT408" i="7" s="1"/>
  <c r="AU408" i="7" s="1"/>
  <c r="BL407" i="7"/>
  <c r="BI407" i="7"/>
  <c r="BF407" i="7"/>
  <c r="BD407" i="7"/>
  <c r="BA407" i="7"/>
  <c r="AY407" i="7"/>
  <c r="AQ407" i="7"/>
  <c r="AT407" i="7" s="1"/>
  <c r="AU407" i="7" s="1"/>
  <c r="BL406" i="7"/>
  <c r="BI406" i="7"/>
  <c r="BF406" i="7"/>
  <c r="BD406" i="7"/>
  <c r="BA406" i="7"/>
  <c r="AY406" i="7"/>
  <c r="AQ406" i="7"/>
  <c r="AT406" i="7" s="1"/>
  <c r="AU406" i="7" s="1"/>
  <c r="BL405" i="7"/>
  <c r="BI405" i="7"/>
  <c r="BF405" i="7"/>
  <c r="BD405" i="7"/>
  <c r="BA405" i="7"/>
  <c r="AY405" i="7"/>
  <c r="AQ405" i="7"/>
  <c r="AT405" i="7" s="1"/>
  <c r="AU405" i="7" s="1"/>
  <c r="BL404" i="7"/>
  <c r="BI404" i="7"/>
  <c r="BF404" i="7"/>
  <c r="BD404" i="7"/>
  <c r="BA404" i="7"/>
  <c r="AY404" i="7"/>
  <c r="AQ404" i="7"/>
  <c r="AT404" i="7" s="1"/>
  <c r="AU404" i="7" s="1"/>
  <c r="BL403" i="7"/>
  <c r="BI403" i="7"/>
  <c r="BF403" i="7"/>
  <c r="BD403" i="7"/>
  <c r="BA403" i="7"/>
  <c r="AY403" i="7"/>
  <c r="AQ403" i="7"/>
  <c r="AT403" i="7" s="1"/>
  <c r="AU403" i="7" s="1"/>
  <c r="BL402" i="7"/>
  <c r="BI402" i="7"/>
  <c r="BF402" i="7"/>
  <c r="BD402" i="7"/>
  <c r="BA402" i="7"/>
  <c r="AY402" i="7"/>
  <c r="AQ402" i="7"/>
  <c r="AT402" i="7" s="1"/>
  <c r="AU402" i="7" s="1"/>
  <c r="BL401" i="7"/>
  <c r="BI401" i="7"/>
  <c r="BF401" i="7"/>
  <c r="BD401" i="7"/>
  <c r="BA401" i="7"/>
  <c r="AY401" i="7"/>
  <c r="AT401" i="7"/>
  <c r="AU401" i="7" s="1"/>
  <c r="AQ401" i="7"/>
  <c r="BL400" i="7"/>
  <c r="BI400" i="7"/>
  <c r="BF400" i="7"/>
  <c r="BD400" i="7"/>
  <c r="BA400" i="7"/>
  <c r="AY400" i="7"/>
  <c r="AQ400" i="7"/>
  <c r="AT400" i="7" s="1"/>
  <c r="AU400" i="7" s="1"/>
  <c r="BL399" i="7"/>
  <c r="BI399" i="7"/>
  <c r="BF399" i="7"/>
  <c r="BD399" i="7"/>
  <c r="BA399" i="7"/>
  <c r="AY399" i="7"/>
  <c r="AQ399" i="7"/>
  <c r="AT399" i="7" s="1"/>
  <c r="AU399" i="7" s="1"/>
  <c r="BL398" i="7"/>
  <c r="BI398" i="7"/>
  <c r="BF398" i="7"/>
  <c r="BD398" i="7"/>
  <c r="BA398" i="7"/>
  <c r="AY398" i="7"/>
  <c r="AQ398" i="7"/>
  <c r="AT398" i="7" s="1"/>
  <c r="AU398" i="7" s="1"/>
  <c r="BL397" i="7"/>
  <c r="BI397" i="7"/>
  <c r="BF397" i="7"/>
  <c r="BD397" i="7"/>
  <c r="BA397" i="7"/>
  <c r="AY397" i="7"/>
  <c r="AQ397" i="7"/>
  <c r="AT397" i="7" s="1"/>
  <c r="AU397" i="7" s="1"/>
  <c r="BL396" i="7"/>
  <c r="BI396" i="7"/>
  <c r="BF396" i="7"/>
  <c r="BD396" i="7"/>
  <c r="BA396" i="7"/>
  <c r="AY396" i="7"/>
  <c r="AQ396" i="7"/>
  <c r="AT396" i="7" s="1"/>
  <c r="AU396" i="7" s="1"/>
  <c r="BL395" i="7"/>
  <c r="BI395" i="7"/>
  <c r="BF395" i="7"/>
  <c r="BD395" i="7"/>
  <c r="BA395" i="7"/>
  <c r="AY395" i="7"/>
  <c r="AQ395" i="7"/>
  <c r="AT395" i="7" s="1"/>
  <c r="AU395" i="7" s="1"/>
  <c r="BL394" i="7"/>
  <c r="BI394" i="7"/>
  <c r="BF394" i="7"/>
  <c r="BD394" i="7"/>
  <c r="BA394" i="7"/>
  <c r="AY394" i="7"/>
  <c r="AQ394" i="7"/>
  <c r="AT394" i="7" s="1"/>
  <c r="AU394" i="7" s="1"/>
  <c r="BL393" i="7"/>
  <c r="BI393" i="7"/>
  <c r="BF393" i="7"/>
  <c r="BD393" i="7"/>
  <c r="BA393" i="7"/>
  <c r="AY393" i="7"/>
  <c r="AQ393" i="7"/>
  <c r="AT393" i="7" s="1"/>
  <c r="AU393" i="7" s="1"/>
  <c r="BL392" i="7"/>
  <c r="BI392" i="7"/>
  <c r="BF392" i="7"/>
  <c r="BD392" i="7"/>
  <c r="BA392" i="7"/>
  <c r="AY392" i="7"/>
  <c r="AQ392" i="7"/>
  <c r="AT392" i="7" s="1"/>
  <c r="AU392" i="7" s="1"/>
  <c r="BL391" i="7"/>
  <c r="BI391" i="7"/>
  <c r="BF391" i="7"/>
  <c r="BD391" i="7"/>
  <c r="BA391" i="7"/>
  <c r="AY391" i="7"/>
  <c r="AQ391" i="7"/>
  <c r="AT391" i="7" s="1"/>
  <c r="AU391" i="7" s="1"/>
  <c r="BL390" i="7"/>
  <c r="BI390" i="7"/>
  <c r="BF390" i="7"/>
  <c r="BD390" i="7"/>
  <c r="BA390" i="7"/>
  <c r="AY390" i="7"/>
  <c r="AQ390" i="7"/>
  <c r="AT390" i="7" s="1"/>
  <c r="AU390" i="7" s="1"/>
  <c r="BL389" i="7"/>
  <c r="BI389" i="7"/>
  <c r="BF389" i="7"/>
  <c r="BD389" i="7"/>
  <c r="BA389" i="7"/>
  <c r="AY389" i="7"/>
  <c r="AQ389" i="7"/>
  <c r="AT389" i="7" s="1"/>
  <c r="AU389" i="7" s="1"/>
  <c r="BL388" i="7"/>
  <c r="BI388" i="7"/>
  <c r="BF388" i="7"/>
  <c r="BD388" i="7"/>
  <c r="BA388" i="7"/>
  <c r="AY388" i="7"/>
  <c r="AQ388" i="7"/>
  <c r="AT388" i="7" s="1"/>
  <c r="AU388" i="7" s="1"/>
  <c r="BL387" i="7"/>
  <c r="BI387" i="7"/>
  <c r="BF387" i="7"/>
  <c r="BD387" i="7"/>
  <c r="BA387" i="7"/>
  <c r="AY387" i="7"/>
  <c r="AQ387" i="7"/>
  <c r="AT387" i="7" s="1"/>
  <c r="AU387" i="7" s="1"/>
  <c r="BL386" i="7"/>
  <c r="BI386" i="7"/>
  <c r="BF386" i="7"/>
  <c r="BD386" i="7"/>
  <c r="BA386" i="7"/>
  <c r="AY386" i="7"/>
  <c r="AQ386" i="7"/>
  <c r="AT386" i="7" s="1"/>
  <c r="AU386" i="7" s="1"/>
  <c r="BL385" i="7"/>
  <c r="BI385" i="7"/>
  <c r="BF385" i="7"/>
  <c r="BD385" i="7"/>
  <c r="BA385" i="7"/>
  <c r="AY385" i="7"/>
  <c r="AQ385" i="7"/>
  <c r="AT385" i="7" s="1"/>
  <c r="AU385" i="7" s="1"/>
  <c r="BL384" i="7"/>
  <c r="BI384" i="7"/>
  <c r="BF384" i="7"/>
  <c r="BD384" i="7"/>
  <c r="BA384" i="7"/>
  <c r="AY384" i="7"/>
  <c r="AQ384" i="7"/>
  <c r="AT384" i="7" s="1"/>
  <c r="AU384" i="7" s="1"/>
  <c r="BL383" i="7"/>
  <c r="BI383" i="7"/>
  <c r="BF383" i="7"/>
  <c r="BD383" i="7"/>
  <c r="BA383" i="7"/>
  <c r="AY383" i="7"/>
  <c r="AQ383" i="7"/>
  <c r="AT383" i="7" s="1"/>
  <c r="AU383" i="7" s="1"/>
  <c r="BL382" i="7"/>
  <c r="BI382" i="7"/>
  <c r="BF382" i="7"/>
  <c r="BD382" i="7"/>
  <c r="BA382" i="7"/>
  <c r="AY382" i="7"/>
  <c r="AQ382" i="7"/>
  <c r="AT382" i="7" s="1"/>
  <c r="AU382" i="7" s="1"/>
  <c r="BL381" i="7"/>
  <c r="BI381" i="7"/>
  <c r="BF381" i="7"/>
  <c r="BD381" i="7"/>
  <c r="BA381" i="7"/>
  <c r="AY381" i="7"/>
  <c r="AQ381" i="7"/>
  <c r="AT381" i="7" s="1"/>
  <c r="AU381" i="7" s="1"/>
  <c r="BL380" i="7"/>
  <c r="BI380" i="7"/>
  <c r="BF380" i="7"/>
  <c r="BD380" i="7"/>
  <c r="BA380" i="7"/>
  <c r="AY380" i="7"/>
  <c r="AQ380" i="7"/>
  <c r="AT380" i="7" s="1"/>
  <c r="AU380" i="7" s="1"/>
  <c r="BL379" i="7"/>
  <c r="BI379" i="7"/>
  <c r="BF379" i="7"/>
  <c r="BD379" i="7"/>
  <c r="BA379" i="7"/>
  <c r="AY379" i="7"/>
  <c r="AQ379" i="7"/>
  <c r="AT379" i="7" s="1"/>
  <c r="AU379" i="7" s="1"/>
  <c r="BL378" i="7"/>
  <c r="BI378" i="7"/>
  <c r="BF378" i="7"/>
  <c r="BD378" i="7"/>
  <c r="BA378" i="7"/>
  <c r="AY378" i="7"/>
  <c r="AQ378" i="7"/>
  <c r="AT378" i="7" s="1"/>
  <c r="AU378" i="7" s="1"/>
  <c r="BL377" i="7"/>
  <c r="BI377" i="7"/>
  <c r="BF377" i="7"/>
  <c r="BD377" i="7"/>
  <c r="BA377" i="7"/>
  <c r="AY377" i="7"/>
  <c r="AQ377" i="7"/>
  <c r="AT377" i="7" s="1"/>
  <c r="AU377" i="7" s="1"/>
  <c r="BL376" i="7"/>
  <c r="BI376" i="7"/>
  <c r="BF376" i="7"/>
  <c r="BD376" i="7"/>
  <c r="BA376" i="7"/>
  <c r="AY376" i="7"/>
  <c r="AQ376" i="7"/>
  <c r="AT376" i="7" s="1"/>
  <c r="AU376" i="7" s="1"/>
  <c r="BL375" i="7"/>
  <c r="BI375" i="7"/>
  <c r="BF375" i="7"/>
  <c r="BD375" i="7"/>
  <c r="BA375" i="7"/>
  <c r="AY375" i="7"/>
  <c r="AQ375" i="7"/>
  <c r="AT375" i="7" s="1"/>
  <c r="AU375" i="7" s="1"/>
  <c r="BL374" i="7"/>
  <c r="BI374" i="7"/>
  <c r="BF374" i="7"/>
  <c r="BD374" i="7"/>
  <c r="BA374" i="7"/>
  <c r="AY374" i="7"/>
  <c r="AQ374" i="7"/>
  <c r="AT374" i="7" s="1"/>
  <c r="AU374" i="7" s="1"/>
  <c r="BL373" i="7"/>
  <c r="BI373" i="7"/>
  <c r="BF373" i="7"/>
  <c r="BD373" i="7"/>
  <c r="BA373" i="7"/>
  <c r="AY373" i="7"/>
  <c r="AQ373" i="7"/>
  <c r="AT373" i="7" s="1"/>
  <c r="AU373" i="7" s="1"/>
  <c r="BL372" i="7"/>
  <c r="BI372" i="7"/>
  <c r="BF372" i="7"/>
  <c r="BD372" i="7"/>
  <c r="BA372" i="7"/>
  <c r="AY372" i="7"/>
  <c r="AQ372" i="7"/>
  <c r="AT372" i="7" s="1"/>
  <c r="AU372" i="7" s="1"/>
  <c r="BL371" i="7"/>
  <c r="BI371" i="7"/>
  <c r="BF371" i="7"/>
  <c r="BD371" i="7"/>
  <c r="BA371" i="7"/>
  <c r="AY371" i="7"/>
  <c r="AQ371" i="7"/>
  <c r="AT371" i="7" s="1"/>
  <c r="AU371" i="7" s="1"/>
  <c r="BL370" i="7"/>
  <c r="BI370" i="7"/>
  <c r="BF370" i="7"/>
  <c r="BD370" i="7"/>
  <c r="BA370" i="7"/>
  <c r="AY370" i="7"/>
  <c r="AQ370" i="7"/>
  <c r="AT370" i="7" s="1"/>
  <c r="AU370" i="7" s="1"/>
  <c r="BL369" i="7"/>
  <c r="BI369" i="7"/>
  <c r="BF369" i="7"/>
  <c r="BD369" i="7"/>
  <c r="BA369" i="7"/>
  <c r="AY369" i="7"/>
  <c r="AQ369" i="7"/>
  <c r="AT369" i="7" s="1"/>
  <c r="AU369" i="7" s="1"/>
  <c r="BL368" i="7"/>
  <c r="BI368" i="7"/>
  <c r="BF368" i="7"/>
  <c r="BD368" i="7"/>
  <c r="BA368" i="7"/>
  <c r="AY368" i="7"/>
  <c r="AQ368" i="7"/>
  <c r="AT368" i="7" s="1"/>
  <c r="AU368" i="7" s="1"/>
  <c r="BL367" i="7"/>
  <c r="BI367" i="7"/>
  <c r="BF367" i="7"/>
  <c r="BD367" i="7"/>
  <c r="BA367" i="7"/>
  <c r="AY367" i="7"/>
  <c r="AQ367" i="7"/>
  <c r="AT367" i="7" s="1"/>
  <c r="AU367" i="7" s="1"/>
  <c r="BL366" i="7"/>
  <c r="BI366" i="7"/>
  <c r="BF366" i="7"/>
  <c r="BD366" i="7"/>
  <c r="BA366" i="7"/>
  <c r="AY366" i="7"/>
  <c r="AQ366" i="7"/>
  <c r="AT366" i="7" s="1"/>
  <c r="AU366" i="7" s="1"/>
  <c r="BL365" i="7"/>
  <c r="BI365" i="7"/>
  <c r="BF365" i="7"/>
  <c r="BD365" i="7"/>
  <c r="BA365" i="7"/>
  <c r="AY365" i="7"/>
  <c r="AQ365" i="7"/>
  <c r="AT365" i="7" s="1"/>
  <c r="AU365" i="7" s="1"/>
  <c r="BL364" i="7"/>
  <c r="BI364" i="7"/>
  <c r="BF364" i="7"/>
  <c r="BD364" i="7"/>
  <c r="BA364" i="7"/>
  <c r="AY364" i="7"/>
  <c r="AQ364" i="7"/>
  <c r="AT364" i="7" s="1"/>
  <c r="AU364" i="7" s="1"/>
  <c r="BL363" i="7"/>
  <c r="BI363" i="7"/>
  <c r="BF363" i="7"/>
  <c r="BD363" i="7"/>
  <c r="BA363" i="7"/>
  <c r="AY363" i="7"/>
  <c r="AT363" i="7"/>
  <c r="AU363" i="7" s="1"/>
  <c r="AQ363" i="7"/>
  <c r="BL362" i="7"/>
  <c r="BI362" i="7"/>
  <c r="BF362" i="7"/>
  <c r="BD362" i="7"/>
  <c r="BA362" i="7"/>
  <c r="AY362" i="7"/>
  <c r="AQ362" i="7"/>
  <c r="AT362" i="7" s="1"/>
  <c r="AU362" i="7" s="1"/>
  <c r="BL361" i="7"/>
  <c r="BI361" i="7"/>
  <c r="BF361" i="7"/>
  <c r="BD361" i="7"/>
  <c r="BA361" i="7"/>
  <c r="AY361" i="7"/>
  <c r="AQ361" i="7"/>
  <c r="AT361" i="7" s="1"/>
  <c r="AU361" i="7" s="1"/>
  <c r="BL360" i="7"/>
  <c r="BI360" i="7"/>
  <c r="BF360" i="7"/>
  <c r="BD360" i="7"/>
  <c r="BA360" i="7"/>
  <c r="AY360" i="7"/>
  <c r="AQ360" i="7"/>
  <c r="AT360" i="7" s="1"/>
  <c r="AU360" i="7" s="1"/>
  <c r="BL359" i="7"/>
  <c r="BI359" i="7"/>
  <c r="BF359" i="7"/>
  <c r="BD359" i="7"/>
  <c r="BA359" i="7"/>
  <c r="AY359" i="7"/>
  <c r="AQ359" i="7"/>
  <c r="AT359" i="7" s="1"/>
  <c r="AU359" i="7" s="1"/>
  <c r="BL358" i="7"/>
  <c r="BI358" i="7"/>
  <c r="BF358" i="7"/>
  <c r="BD358" i="7"/>
  <c r="BA358" i="7"/>
  <c r="AY358" i="7"/>
  <c r="AQ358" i="7"/>
  <c r="AT358" i="7" s="1"/>
  <c r="AU358" i="7" s="1"/>
  <c r="BL357" i="7"/>
  <c r="BI357" i="7"/>
  <c r="BF357" i="7"/>
  <c r="BD357" i="7"/>
  <c r="BA357" i="7"/>
  <c r="AY357" i="7"/>
  <c r="AQ357" i="7"/>
  <c r="AT357" i="7" s="1"/>
  <c r="AU357" i="7" s="1"/>
  <c r="BL356" i="7"/>
  <c r="BI356" i="7"/>
  <c r="BF356" i="7"/>
  <c r="BD356" i="7"/>
  <c r="BA356" i="7"/>
  <c r="AY356" i="7"/>
  <c r="AQ356" i="7"/>
  <c r="AT356" i="7" s="1"/>
  <c r="AU356" i="7" s="1"/>
  <c r="BL355" i="7"/>
  <c r="BI355" i="7"/>
  <c r="BF355" i="7"/>
  <c r="BD355" i="7"/>
  <c r="BA355" i="7"/>
  <c r="AY355" i="7"/>
  <c r="AQ355" i="7"/>
  <c r="AT355" i="7" s="1"/>
  <c r="AU355" i="7" s="1"/>
  <c r="BL354" i="7"/>
  <c r="BI354" i="7"/>
  <c r="BF354" i="7"/>
  <c r="BD354" i="7"/>
  <c r="BA354" i="7"/>
  <c r="AY354" i="7"/>
  <c r="AQ354" i="7"/>
  <c r="AT354" i="7" s="1"/>
  <c r="AU354" i="7" s="1"/>
  <c r="BL353" i="7"/>
  <c r="BI353" i="7"/>
  <c r="BF353" i="7"/>
  <c r="BD353" i="7"/>
  <c r="BA353" i="7"/>
  <c r="AY353" i="7"/>
  <c r="AT353" i="7"/>
  <c r="AU353" i="7" s="1"/>
  <c r="AQ353" i="7"/>
  <c r="BL352" i="7"/>
  <c r="BI352" i="7"/>
  <c r="BF352" i="7"/>
  <c r="BD352" i="7"/>
  <c r="BA352" i="7"/>
  <c r="AY352" i="7"/>
  <c r="AQ352" i="7"/>
  <c r="AT352" i="7" s="1"/>
  <c r="AU352" i="7" s="1"/>
  <c r="BL351" i="7"/>
  <c r="BI351" i="7"/>
  <c r="BF351" i="7"/>
  <c r="BD351" i="7"/>
  <c r="BA351" i="7"/>
  <c r="AY351" i="7"/>
  <c r="AQ351" i="7"/>
  <c r="AT351" i="7" s="1"/>
  <c r="AU351" i="7" s="1"/>
  <c r="BL350" i="7"/>
  <c r="BI350" i="7"/>
  <c r="BF350" i="7"/>
  <c r="BD350" i="7"/>
  <c r="BA350" i="7"/>
  <c r="AY350" i="7"/>
  <c r="AQ350" i="7"/>
  <c r="AT350" i="7" s="1"/>
  <c r="AU350" i="7" s="1"/>
  <c r="BL349" i="7"/>
  <c r="BI349" i="7"/>
  <c r="BF349" i="7"/>
  <c r="BD349" i="7"/>
  <c r="BA349" i="7"/>
  <c r="AY349" i="7"/>
  <c r="AQ349" i="7"/>
  <c r="AT349" i="7" s="1"/>
  <c r="AU349" i="7" s="1"/>
  <c r="BL348" i="7"/>
  <c r="BI348" i="7"/>
  <c r="BF348" i="7"/>
  <c r="BD348" i="7"/>
  <c r="BA348" i="7"/>
  <c r="AY348" i="7"/>
  <c r="AQ348" i="7"/>
  <c r="AT348" i="7" s="1"/>
  <c r="AU348" i="7" s="1"/>
  <c r="BL347" i="7"/>
  <c r="BI347" i="7"/>
  <c r="BF347" i="7"/>
  <c r="BD347" i="7"/>
  <c r="BA347" i="7"/>
  <c r="AY347" i="7"/>
  <c r="AQ347" i="7"/>
  <c r="AT347" i="7" s="1"/>
  <c r="AU347" i="7" s="1"/>
  <c r="BL346" i="7"/>
  <c r="BI346" i="7"/>
  <c r="BF346" i="7"/>
  <c r="BD346" i="7"/>
  <c r="BA346" i="7"/>
  <c r="AY346" i="7"/>
  <c r="AQ346" i="7"/>
  <c r="AT346" i="7" s="1"/>
  <c r="AU346" i="7" s="1"/>
  <c r="BL345" i="7"/>
  <c r="BI345" i="7"/>
  <c r="BF345" i="7"/>
  <c r="BD345" i="7"/>
  <c r="BA345" i="7"/>
  <c r="AY345" i="7"/>
  <c r="AQ345" i="7"/>
  <c r="AT345" i="7" s="1"/>
  <c r="AU345" i="7" s="1"/>
  <c r="BL344" i="7"/>
  <c r="BI344" i="7"/>
  <c r="BF344" i="7"/>
  <c r="BD344" i="7"/>
  <c r="BA344" i="7"/>
  <c r="AY344" i="7"/>
  <c r="AQ344" i="7"/>
  <c r="AT344" i="7" s="1"/>
  <c r="AU344" i="7" s="1"/>
  <c r="BL343" i="7"/>
  <c r="BI343" i="7"/>
  <c r="BF343" i="7"/>
  <c r="BD343" i="7"/>
  <c r="BA343" i="7"/>
  <c r="AY343" i="7"/>
  <c r="AQ343" i="7"/>
  <c r="AT343" i="7" s="1"/>
  <c r="AU343" i="7" s="1"/>
  <c r="BL342" i="7"/>
  <c r="BI342" i="7"/>
  <c r="BF342" i="7"/>
  <c r="BD342" i="7"/>
  <c r="BA342" i="7"/>
  <c r="AY342" i="7"/>
  <c r="AQ342" i="7"/>
  <c r="AT342" i="7" s="1"/>
  <c r="AU342" i="7" s="1"/>
  <c r="BL341" i="7"/>
  <c r="BI341" i="7"/>
  <c r="BF341" i="7"/>
  <c r="BD341" i="7"/>
  <c r="BA341" i="7"/>
  <c r="AY341" i="7"/>
  <c r="AQ341" i="7"/>
  <c r="AT341" i="7" s="1"/>
  <c r="AU341" i="7" s="1"/>
  <c r="BL340" i="7"/>
  <c r="BI340" i="7"/>
  <c r="BF340" i="7"/>
  <c r="BD340" i="7"/>
  <c r="BA340" i="7"/>
  <c r="AY340" i="7"/>
  <c r="AQ340" i="7"/>
  <c r="AT340" i="7" s="1"/>
  <c r="AU340" i="7" s="1"/>
  <c r="BL339" i="7"/>
  <c r="BI339" i="7"/>
  <c r="BF339" i="7"/>
  <c r="BD339" i="7"/>
  <c r="BA339" i="7"/>
  <c r="AY339" i="7"/>
  <c r="AQ339" i="7"/>
  <c r="AT339" i="7" s="1"/>
  <c r="AU339" i="7" s="1"/>
  <c r="BL338" i="7"/>
  <c r="BI338" i="7"/>
  <c r="BF338" i="7"/>
  <c r="BD338" i="7"/>
  <c r="BA338" i="7"/>
  <c r="AY338" i="7"/>
  <c r="AQ338" i="7"/>
  <c r="AT338" i="7" s="1"/>
  <c r="AU338" i="7" s="1"/>
  <c r="BL337" i="7"/>
  <c r="BI337" i="7"/>
  <c r="BF337" i="7"/>
  <c r="BD337" i="7"/>
  <c r="BA337" i="7"/>
  <c r="AY337" i="7"/>
  <c r="AT337" i="7"/>
  <c r="AU337" i="7" s="1"/>
  <c r="AQ337" i="7"/>
  <c r="BL336" i="7"/>
  <c r="BI336" i="7"/>
  <c r="BF336" i="7"/>
  <c r="BD336" i="7"/>
  <c r="BA336" i="7"/>
  <c r="AY336" i="7"/>
  <c r="AQ336" i="7"/>
  <c r="AT336" i="7" s="1"/>
  <c r="AU336" i="7" s="1"/>
  <c r="BL335" i="7"/>
  <c r="BI335" i="7"/>
  <c r="BF335" i="7"/>
  <c r="BD335" i="7"/>
  <c r="BA335" i="7"/>
  <c r="AY335" i="7"/>
  <c r="AQ335" i="7"/>
  <c r="AT335" i="7" s="1"/>
  <c r="AU335" i="7" s="1"/>
  <c r="BL334" i="7"/>
  <c r="BI334" i="7"/>
  <c r="BF334" i="7"/>
  <c r="BD334" i="7"/>
  <c r="BA334" i="7"/>
  <c r="AY334" i="7"/>
  <c r="AQ334" i="7"/>
  <c r="AT334" i="7" s="1"/>
  <c r="AU334" i="7" s="1"/>
  <c r="BL333" i="7"/>
  <c r="BI333" i="7"/>
  <c r="BF333" i="7"/>
  <c r="BD333" i="7"/>
  <c r="BA333" i="7"/>
  <c r="AY333" i="7"/>
  <c r="AQ333" i="7"/>
  <c r="AT333" i="7" s="1"/>
  <c r="AU333" i="7" s="1"/>
  <c r="BL332" i="7"/>
  <c r="BI332" i="7"/>
  <c r="BF332" i="7"/>
  <c r="BD332" i="7"/>
  <c r="BA332" i="7"/>
  <c r="AY332" i="7"/>
  <c r="AQ332" i="7"/>
  <c r="AT332" i="7" s="1"/>
  <c r="AU332" i="7" s="1"/>
  <c r="BL331" i="7"/>
  <c r="BI331" i="7"/>
  <c r="BF331" i="7"/>
  <c r="BD331" i="7"/>
  <c r="BA331" i="7"/>
  <c r="AY331" i="7"/>
  <c r="AQ331" i="7"/>
  <c r="AT331" i="7" s="1"/>
  <c r="AU331" i="7" s="1"/>
  <c r="BL330" i="7"/>
  <c r="BI330" i="7"/>
  <c r="BF330" i="7"/>
  <c r="BD330" i="7"/>
  <c r="BA330" i="7"/>
  <c r="AY330" i="7"/>
  <c r="AQ330" i="7"/>
  <c r="AT330" i="7" s="1"/>
  <c r="AU330" i="7" s="1"/>
  <c r="BL329" i="7"/>
  <c r="BI329" i="7"/>
  <c r="BF329" i="7"/>
  <c r="BD329" i="7"/>
  <c r="BA329" i="7"/>
  <c r="AY329" i="7"/>
  <c r="AQ329" i="7"/>
  <c r="AT329" i="7" s="1"/>
  <c r="AU329" i="7" s="1"/>
  <c r="BL328" i="7"/>
  <c r="BI328" i="7"/>
  <c r="BF328" i="7"/>
  <c r="BD328" i="7"/>
  <c r="BA328" i="7"/>
  <c r="AY328" i="7"/>
  <c r="AQ328" i="7"/>
  <c r="AT328" i="7" s="1"/>
  <c r="AU328" i="7" s="1"/>
  <c r="BL327" i="7"/>
  <c r="BI327" i="7"/>
  <c r="BF327" i="7"/>
  <c r="BD327" i="7"/>
  <c r="BA327" i="7"/>
  <c r="AY327" i="7"/>
  <c r="AQ327" i="7"/>
  <c r="AT327" i="7" s="1"/>
  <c r="AU327" i="7" s="1"/>
  <c r="BL326" i="7"/>
  <c r="BI326" i="7"/>
  <c r="BF326" i="7"/>
  <c r="BD326" i="7"/>
  <c r="BA326" i="7"/>
  <c r="AY326" i="7"/>
  <c r="AQ326" i="7"/>
  <c r="AT326" i="7" s="1"/>
  <c r="AU326" i="7" s="1"/>
  <c r="BL325" i="7"/>
  <c r="BI325" i="7"/>
  <c r="BF325" i="7"/>
  <c r="BD325" i="7"/>
  <c r="BA325" i="7"/>
  <c r="AY325" i="7"/>
  <c r="AQ325" i="7"/>
  <c r="AT325" i="7" s="1"/>
  <c r="AU325" i="7" s="1"/>
  <c r="BL324" i="7"/>
  <c r="BI324" i="7"/>
  <c r="BF324" i="7"/>
  <c r="BD324" i="7"/>
  <c r="BA324" i="7"/>
  <c r="AY324" i="7"/>
  <c r="AQ324" i="7"/>
  <c r="AT324" i="7" s="1"/>
  <c r="AU324" i="7" s="1"/>
  <c r="BL323" i="7"/>
  <c r="BI323" i="7"/>
  <c r="BF323" i="7"/>
  <c r="BD323" i="7"/>
  <c r="BA323" i="7"/>
  <c r="AY323" i="7"/>
  <c r="AQ323" i="7"/>
  <c r="AT323" i="7" s="1"/>
  <c r="AU323" i="7" s="1"/>
  <c r="BL322" i="7"/>
  <c r="BI322" i="7"/>
  <c r="BF322" i="7"/>
  <c r="BD322" i="7"/>
  <c r="BA322" i="7"/>
  <c r="AY322" i="7"/>
  <c r="AQ322" i="7"/>
  <c r="AT322" i="7" s="1"/>
  <c r="AU322" i="7" s="1"/>
  <c r="BL321" i="7"/>
  <c r="BI321" i="7"/>
  <c r="BF321" i="7"/>
  <c r="BD321" i="7"/>
  <c r="BA321" i="7"/>
  <c r="AY321" i="7"/>
  <c r="AQ321" i="7"/>
  <c r="AT321" i="7" s="1"/>
  <c r="AU321" i="7" s="1"/>
  <c r="BL320" i="7"/>
  <c r="BI320" i="7"/>
  <c r="BF320" i="7"/>
  <c r="BD320" i="7"/>
  <c r="BA320" i="7"/>
  <c r="AY320" i="7"/>
  <c r="AQ320" i="7"/>
  <c r="AT320" i="7" s="1"/>
  <c r="AU320" i="7" s="1"/>
  <c r="BL319" i="7"/>
  <c r="BI319" i="7"/>
  <c r="BF319" i="7"/>
  <c r="BD319" i="7"/>
  <c r="BA319" i="7"/>
  <c r="AY319" i="7"/>
  <c r="AQ319" i="7"/>
  <c r="AT319" i="7" s="1"/>
  <c r="AU319" i="7" s="1"/>
  <c r="BL318" i="7"/>
  <c r="BI318" i="7"/>
  <c r="BF318" i="7"/>
  <c r="BD318" i="7"/>
  <c r="BA318" i="7"/>
  <c r="AY318" i="7"/>
  <c r="AQ318" i="7"/>
  <c r="AT318" i="7" s="1"/>
  <c r="AU318" i="7" s="1"/>
  <c r="BL317" i="7"/>
  <c r="BI317" i="7"/>
  <c r="BF317" i="7"/>
  <c r="BD317" i="7"/>
  <c r="BA317" i="7"/>
  <c r="AY317" i="7"/>
  <c r="AQ317" i="7"/>
  <c r="AT317" i="7" s="1"/>
  <c r="AU317" i="7" s="1"/>
  <c r="BL316" i="7"/>
  <c r="BI316" i="7"/>
  <c r="BF316" i="7"/>
  <c r="BD316" i="7"/>
  <c r="BA316" i="7"/>
  <c r="AY316" i="7"/>
  <c r="AQ316" i="7"/>
  <c r="AT316" i="7" s="1"/>
  <c r="AU316" i="7" s="1"/>
  <c r="BL315" i="7"/>
  <c r="BI315" i="7"/>
  <c r="BF315" i="7"/>
  <c r="BD315" i="7"/>
  <c r="BA315" i="7"/>
  <c r="AY315" i="7"/>
  <c r="AQ315" i="7"/>
  <c r="AT315" i="7" s="1"/>
  <c r="AU315" i="7" s="1"/>
  <c r="BL314" i="7"/>
  <c r="BI314" i="7"/>
  <c r="BF314" i="7"/>
  <c r="BD314" i="7"/>
  <c r="BA314" i="7"/>
  <c r="AY314" i="7"/>
  <c r="AQ314" i="7"/>
  <c r="AT314" i="7" s="1"/>
  <c r="AU314" i="7" s="1"/>
  <c r="BL313" i="7"/>
  <c r="BI313" i="7"/>
  <c r="BF313" i="7"/>
  <c r="BD313" i="7"/>
  <c r="BA313" i="7"/>
  <c r="AY313" i="7"/>
  <c r="AQ313" i="7"/>
  <c r="AT313" i="7" s="1"/>
  <c r="AU313" i="7" s="1"/>
  <c r="BL312" i="7"/>
  <c r="BI312" i="7"/>
  <c r="BF312" i="7"/>
  <c r="BD312" i="7"/>
  <c r="BA312" i="7"/>
  <c r="AY312" i="7"/>
  <c r="AQ312" i="7"/>
  <c r="AT312" i="7" s="1"/>
  <c r="AU312" i="7" s="1"/>
  <c r="BL311" i="7"/>
  <c r="BI311" i="7"/>
  <c r="BF311" i="7"/>
  <c r="BD311" i="7"/>
  <c r="BA311" i="7"/>
  <c r="AY311" i="7"/>
  <c r="AQ311" i="7"/>
  <c r="AT311" i="7" s="1"/>
  <c r="AU311" i="7" s="1"/>
  <c r="BL310" i="7"/>
  <c r="BI310" i="7"/>
  <c r="BF310" i="7"/>
  <c r="BD310" i="7"/>
  <c r="BA310" i="7"/>
  <c r="AY310" i="7"/>
  <c r="AQ310" i="7"/>
  <c r="AT310" i="7" s="1"/>
  <c r="AU310" i="7" s="1"/>
  <c r="BL309" i="7"/>
  <c r="BI309" i="7"/>
  <c r="BF309" i="7"/>
  <c r="BD309" i="7"/>
  <c r="BA309" i="7"/>
  <c r="AY309" i="7"/>
  <c r="AQ309" i="7"/>
  <c r="AT309" i="7" s="1"/>
  <c r="AU309" i="7" s="1"/>
  <c r="BL308" i="7"/>
  <c r="BI308" i="7"/>
  <c r="BF308" i="7"/>
  <c r="BD308" i="7"/>
  <c r="BA308" i="7"/>
  <c r="AY308" i="7"/>
  <c r="AQ308" i="7"/>
  <c r="AT308" i="7" s="1"/>
  <c r="AU308" i="7" s="1"/>
  <c r="BL307" i="7"/>
  <c r="BI307" i="7"/>
  <c r="BF307" i="7"/>
  <c r="BD307" i="7"/>
  <c r="BA307" i="7"/>
  <c r="AY307" i="7"/>
  <c r="AQ307" i="7"/>
  <c r="AT307" i="7" s="1"/>
  <c r="AU307" i="7" s="1"/>
  <c r="BL306" i="7"/>
  <c r="BI306" i="7"/>
  <c r="BF306" i="7"/>
  <c r="BD306" i="7"/>
  <c r="BA306" i="7"/>
  <c r="AY306" i="7"/>
  <c r="AQ306" i="7"/>
  <c r="AT306" i="7" s="1"/>
  <c r="AU306" i="7" s="1"/>
  <c r="BL305" i="7"/>
  <c r="BI305" i="7"/>
  <c r="BF305" i="7"/>
  <c r="BD305" i="7"/>
  <c r="BA305" i="7"/>
  <c r="AY305" i="7"/>
  <c r="AQ305" i="7"/>
  <c r="AT305" i="7" s="1"/>
  <c r="AU305" i="7" s="1"/>
  <c r="BL304" i="7"/>
  <c r="BI304" i="7"/>
  <c r="BF304" i="7"/>
  <c r="BD304" i="7"/>
  <c r="BA304" i="7"/>
  <c r="AY304" i="7"/>
  <c r="AQ304" i="7"/>
  <c r="AT304" i="7" s="1"/>
  <c r="AU304" i="7" s="1"/>
  <c r="BL303" i="7"/>
  <c r="BI303" i="7"/>
  <c r="BF303" i="7"/>
  <c r="BD303" i="7"/>
  <c r="BA303" i="7"/>
  <c r="AY303" i="7"/>
  <c r="AQ303" i="7"/>
  <c r="AT303" i="7" s="1"/>
  <c r="AU303" i="7" s="1"/>
  <c r="BL302" i="7"/>
  <c r="BI302" i="7"/>
  <c r="BF302" i="7"/>
  <c r="BD302" i="7"/>
  <c r="BA302" i="7"/>
  <c r="AY302" i="7"/>
  <c r="AQ302" i="7"/>
  <c r="AT302" i="7" s="1"/>
  <c r="AU302" i="7" s="1"/>
  <c r="BL301" i="7"/>
  <c r="BI301" i="7"/>
  <c r="BF301" i="7"/>
  <c r="BD301" i="7"/>
  <c r="BA301" i="7"/>
  <c r="AY301" i="7"/>
  <c r="AQ301" i="7"/>
  <c r="AT301" i="7" s="1"/>
  <c r="AU301" i="7" s="1"/>
  <c r="BL300" i="7"/>
  <c r="BI300" i="7"/>
  <c r="BF300" i="7"/>
  <c r="BD300" i="7"/>
  <c r="BA300" i="7"/>
  <c r="AY300" i="7"/>
  <c r="AQ300" i="7"/>
  <c r="AT300" i="7" s="1"/>
  <c r="AU300" i="7" s="1"/>
  <c r="BL299" i="7"/>
  <c r="BI299" i="7"/>
  <c r="BF299" i="7"/>
  <c r="BD299" i="7"/>
  <c r="BA299" i="7"/>
  <c r="AY299" i="7"/>
  <c r="AT299" i="7"/>
  <c r="AU299" i="7" s="1"/>
  <c r="AQ299" i="7"/>
  <c r="BL298" i="7"/>
  <c r="BI298" i="7"/>
  <c r="BF298" i="7"/>
  <c r="BD298" i="7"/>
  <c r="BA298" i="7"/>
  <c r="AY298" i="7"/>
  <c r="AQ298" i="7"/>
  <c r="AT298" i="7" s="1"/>
  <c r="AU298" i="7" s="1"/>
  <c r="BL297" i="7"/>
  <c r="BI297" i="7"/>
  <c r="BF297" i="7"/>
  <c r="BD297" i="7"/>
  <c r="BA297" i="7"/>
  <c r="AY297" i="7"/>
  <c r="AQ297" i="7"/>
  <c r="AT297" i="7" s="1"/>
  <c r="AU297" i="7" s="1"/>
  <c r="BL296" i="7"/>
  <c r="BI296" i="7"/>
  <c r="BF296" i="7"/>
  <c r="BD296" i="7"/>
  <c r="BA296" i="7"/>
  <c r="AY296" i="7"/>
  <c r="AQ296" i="7"/>
  <c r="AT296" i="7" s="1"/>
  <c r="AU296" i="7" s="1"/>
  <c r="BL295" i="7"/>
  <c r="BI295" i="7"/>
  <c r="BF295" i="7"/>
  <c r="BD295" i="7"/>
  <c r="BA295" i="7"/>
  <c r="AY295" i="7"/>
  <c r="AQ295" i="7"/>
  <c r="AT295" i="7" s="1"/>
  <c r="AU295" i="7" s="1"/>
  <c r="BL294" i="7"/>
  <c r="BI294" i="7"/>
  <c r="BF294" i="7"/>
  <c r="BD294" i="7"/>
  <c r="BA294" i="7"/>
  <c r="AY294" i="7"/>
  <c r="AQ294" i="7"/>
  <c r="AT294" i="7" s="1"/>
  <c r="AU294" i="7" s="1"/>
  <c r="BL293" i="7"/>
  <c r="BI293" i="7"/>
  <c r="BF293" i="7"/>
  <c r="BD293" i="7"/>
  <c r="BA293" i="7"/>
  <c r="AY293" i="7"/>
  <c r="AQ293" i="7"/>
  <c r="AT293" i="7" s="1"/>
  <c r="AU293" i="7" s="1"/>
  <c r="BL292" i="7"/>
  <c r="BI292" i="7"/>
  <c r="BF292" i="7"/>
  <c r="BD292" i="7"/>
  <c r="BA292" i="7"/>
  <c r="AY292" i="7"/>
  <c r="AQ292" i="7"/>
  <c r="AT292" i="7" s="1"/>
  <c r="AU292" i="7" s="1"/>
  <c r="BL291" i="7"/>
  <c r="BI291" i="7"/>
  <c r="BF291" i="7"/>
  <c r="BD291" i="7"/>
  <c r="BA291" i="7"/>
  <c r="AY291" i="7"/>
  <c r="AQ291" i="7"/>
  <c r="AT291" i="7" s="1"/>
  <c r="AU291" i="7" s="1"/>
  <c r="BL290" i="7"/>
  <c r="BI290" i="7"/>
  <c r="BF290" i="7"/>
  <c r="BD290" i="7"/>
  <c r="BA290" i="7"/>
  <c r="AY290" i="7"/>
  <c r="AQ290" i="7"/>
  <c r="AT290" i="7" s="1"/>
  <c r="AU290" i="7" s="1"/>
  <c r="BL289" i="7"/>
  <c r="BI289" i="7"/>
  <c r="BF289" i="7"/>
  <c r="BD289" i="7"/>
  <c r="BA289" i="7"/>
  <c r="AY289" i="7"/>
  <c r="AT289" i="7"/>
  <c r="AU289" i="7" s="1"/>
  <c r="AQ289" i="7"/>
  <c r="BL288" i="7"/>
  <c r="BI288" i="7"/>
  <c r="BF288" i="7"/>
  <c r="BD288" i="7"/>
  <c r="BA288" i="7"/>
  <c r="AY288" i="7"/>
  <c r="AQ288" i="7"/>
  <c r="AT288" i="7" s="1"/>
  <c r="AU288" i="7" s="1"/>
  <c r="BL287" i="7"/>
  <c r="BI287" i="7"/>
  <c r="BF287" i="7"/>
  <c r="BD287" i="7"/>
  <c r="BA287" i="7"/>
  <c r="AY287" i="7"/>
  <c r="AQ287" i="7"/>
  <c r="AT287" i="7" s="1"/>
  <c r="AU287" i="7" s="1"/>
  <c r="BL286" i="7"/>
  <c r="BI286" i="7"/>
  <c r="BF286" i="7"/>
  <c r="BD286" i="7"/>
  <c r="BA286" i="7"/>
  <c r="AY286" i="7"/>
  <c r="AQ286" i="7"/>
  <c r="AT286" i="7" s="1"/>
  <c r="AU286" i="7" s="1"/>
  <c r="BL285" i="7"/>
  <c r="BI285" i="7"/>
  <c r="BF285" i="7"/>
  <c r="BD285" i="7"/>
  <c r="BA285" i="7"/>
  <c r="AY285" i="7"/>
  <c r="AQ285" i="7"/>
  <c r="AT285" i="7" s="1"/>
  <c r="AU285" i="7" s="1"/>
  <c r="BL284" i="7"/>
  <c r="BI284" i="7"/>
  <c r="BF284" i="7"/>
  <c r="BD284" i="7"/>
  <c r="BA284" i="7"/>
  <c r="AY284" i="7"/>
  <c r="AQ284" i="7"/>
  <c r="AT284" i="7" s="1"/>
  <c r="AU284" i="7" s="1"/>
  <c r="BL283" i="7"/>
  <c r="BI283" i="7"/>
  <c r="BF283" i="7"/>
  <c r="BD283" i="7"/>
  <c r="BA283" i="7"/>
  <c r="AY283" i="7"/>
  <c r="AQ283" i="7"/>
  <c r="AT283" i="7" s="1"/>
  <c r="AU283" i="7" s="1"/>
  <c r="BL282" i="7"/>
  <c r="BI282" i="7"/>
  <c r="BF282" i="7"/>
  <c r="BD282" i="7"/>
  <c r="BA282" i="7"/>
  <c r="AY282" i="7"/>
  <c r="AQ282" i="7"/>
  <c r="AT282" i="7" s="1"/>
  <c r="AU282" i="7" s="1"/>
  <c r="BL281" i="7"/>
  <c r="BI281" i="7"/>
  <c r="BF281" i="7"/>
  <c r="BD281" i="7"/>
  <c r="BA281" i="7"/>
  <c r="AY281" i="7"/>
  <c r="AQ281" i="7"/>
  <c r="AT281" i="7" s="1"/>
  <c r="AU281" i="7" s="1"/>
  <c r="BL280" i="7"/>
  <c r="BI280" i="7"/>
  <c r="BF280" i="7"/>
  <c r="BD280" i="7"/>
  <c r="BA280" i="7"/>
  <c r="AY280" i="7"/>
  <c r="AQ280" i="7"/>
  <c r="AT280" i="7" s="1"/>
  <c r="AU280" i="7" s="1"/>
  <c r="BL279" i="7"/>
  <c r="BI279" i="7"/>
  <c r="BF279" i="7"/>
  <c r="BD279" i="7"/>
  <c r="BA279" i="7"/>
  <c r="AY279" i="7"/>
  <c r="AQ279" i="7"/>
  <c r="AT279" i="7" s="1"/>
  <c r="AU279" i="7" s="1"/>
  <c r="BL278" i="7"/>
  <c r="BI278" i="7"/>
  <c r="BF278" i="7"/>
  <c r="BD278" i="7"/>
  <c r="BA278" i="7"/>
  <c r="AY278" i="7"/>
  <c r="AQ278" i="7"/>
  <c r="AT278" i="7" s="1"/>
  <c r="AU278" i="7" s="1"/>
  <c r="BL277" i="7"/>
  <c r="BI277" i="7"/>
  <c r="BF277" i="7"/>
  <c r="BD277" i="7"/>
  <c r="BA277" i="7"/>
  <c r="AY277" i="7"/>
  <c r="AQ277" i="7"/>
  <c r="AT277" i="7" s="1"/>
  <c r="AU277" i="7" s="1"/>
  <c r="BL276" i="7"/>
  <c r="BI276" i="7"/>
  <c r="BF276" i="7"/>
  <c r="BD276" i="7"/>
  <c r="BA276" i="7"/>
  <c r="AY276" i="7"/>
  <c r="AQ276" i="7"/>
  <c r="AT276" i="7" s="1"/>
  <c r="AU276" i="7" s="1"/>
  <c r="BL275" i="7"/>
  <c r="BI275" i="7"/>
  <c r="BF275" i="7"/>
  <c r="BD275" i="7"/>
  <c r="BA275" i="7"/>
  <c r="AY275" i="7"/>
  <c r="AQ275" i="7"/>
  <c r="AT275" i="7" s="1"/>
  <c r="AU275" i="7" s="1"/>
  <c r="BL274" i="7"/>
  <c r="BI274" i="7"/>
  <c r="BF274" i="7"/>
  <c r="BD274" i="7"/>
  <c r="BA274" i="7"/>
  <c r="AY274" i="7"/>
  <c r="AQ274" i="7"/>
  <c r="AT274" i="7" s="1"/>
  <c r="AU274" i="7" s="1"/>
  <c r="BL273" i="7"/>
  <c r="BI273" i="7"/>
  <c r="BF273" i="7"/>
  <c r="BD273" i="7"/>
  <c r="BA273" i="7"/>
  <c r="AY273" i="7"/>
  <c r="AT273" i="7"/>
  <c r="AU273" i="7" s="1"/>
  <c r="AQ273" i="7"/>
  <c r="BL272" i="7"/>
  <c r="BI272" i="7"/>
  <c r="BF272" i="7"/>
  <c r="BD272" i="7"/>
  <c r="BA272" i="7"/>
  <c r="AY272" i="7"/>
  <c r="AQ272" i="7"/>
  <c r="AT272" i="7" s="1"/>
  <c r="AU272" i="7" s="1"/>
  <c r="BL271" i="7"/>
  <c r="BI271" i="7"/>
  <c r="BF271" i="7"/>
  <c r="BD271" i="7"/>
  <c r="BA271" i="7"/>
  <c r="AY271" i="7"/>
  <c r="AQ271" i="7"/>
  <c r="AT271" i="7" s="1"/>
  <c r="AU271" i="7" s="1"/>
  <c r="BL270" i="7"/>
  <c r="BI270" i="7"/>
  <c r="BF270" i="7"/>
  <c r="BD270" i="7"/>
  <c r="BA270" i="7"/>
  <c r="AY270" i="7"/>
  <c r="AQ270" i="7"/>
  <c r="AT270" i="7" s="1"/>
  <c r="AU270" i="7" s="1"/>
  <c r="BL269" i="7"/>
  <c r="BI269" i="7"/>
  <c r="BF269" i="7"/>
  <c r="BD269" i="7"/>
  <c r="BA269" i="7"/>
  <c r="AY269" i="7"/>
  <c r="AQ269" i="7"/>
  <c r="AT269" i="7" s="1"/>
  <c r="AU269" i="7" s="1"/>
  <c r="BL268" i="7"/>
  <c r="BI268" i="7"/>
  <c r="BF268" i="7"/>
  <c r="BD268" i="7"/>
  <c r="BA268" i="7"/>
  <c r="AY268" i="7"/>
  <c r="AQ268" i="7"/>
  <c r="AT268" i="7" s="1"/>
  <c r="AU268" i="7" s="1"/>
  <c r="BL267" i="7"/>
  <c r="BI267" i="7"/>
  <c r="BF267" i="7"/>
  <c r="BD267" i="7"/>
  <c r="BA267" i="7"/>
  <c r="AY267" i="7"/>
  <c r="AQ267" i="7"/>
  <c r="AT267" i="7" s="1"/>
  <c r="AU267" i="7" s="1"/>
  <c r="BL266" i="7"/>
  <c r="BI266" i="7"/>
  <c r="BF266" i="7"/>
  <c r="BD266" i="7"/>
  <c r="BA266" i="7"/>
  <c r="AY266" i="7"/>
  <c r="AQ266" i="7"/>
  <c r="AT266" i="7" s="1"/>
  <c r="AU266" i="7" s="1"/>
  <c r="BL265" i="7"/>
  <c r="BI265" i="7"/>
  <c r="BF265" i="7"/>
  <c r="BD265" i="7"/>
  <c r="BA265" i="7"/>
  <c r="AY265" i="7"/>
  <c r="AQ265" i="7"/>
  <c r="AT265" i="7" s="1"/>
  <c r="AU265" i="7" s="1"/>
  <c r="BL264" i="7"/>
  <c r="BI264" i="7"/>
  <c r="BF264" i="7"/>
  <c r="BD264" i="7"/>
  <c r="BA264" i="7"/>
  <c r="AY264" i="7"/>
  <c r="AQ264" i="7"/>
  <c r="AT264" i="7" s="1"/>
  <c r="AU264" i="7" s="1"/>
  <c r="BL263" i="7"/>
  <c r="BI263" i="7"/>
  <c r="BF263" i="7"/>
  <c r="BD263" i="7"/>
  <c r="BA263" i="7"/>
  <c r="AY263" i="7"/>
  <c r="AQ263" i="7"/>
  <c r="AT263" i="7" s="1"/>
  <c r="AU263" i="7" s="1"/>
  <c r="BL262" i="7"/>
  <c r="BI262" i="7"/>
  <c r="BF262" i="7"/>
  <c r="BD262" i="7"/>
  <c r="BA262" i="7"/>
  <c r="AY262" i="7"/>
  <c r="AQ262" i="7"/>
  <c r="AT262" i="7" s="1"/>
  <c r="AU262" i="7" s="1"/>
  <c r="BL261" i="7"/>
  <c r="BI261" i="7"/>
  <c r="BF261" i="7"/>
  <c r="BD261" i="7"/>
  <c r="BA261" i="7"/>
  <c r="AY261" i="7"/>
  <c r="AQ261" i="7"/>
  <c r="AT261" i="7" s="1"/>
  <c r="AU261" i="7" s="1"/>
  <c r="BL260" i="7"/>
  <c r="BI260" i="7"/>
  <c r="BF260" i="7"/>
  <c r="BD260" i="7"/>
  <c r="BA260" i="7"/>
  <c r="AY260" i="7"/>
  <c r="AQ260" i="7"/>
  <c r="AT260" i="7" s="1"/>
  <c r="AU260" i="7" s="1"/>
  <c r="BL259" i="7"/>
  <c r="BI259" i="7"/>
  <c r="BF259" i="7"/>
  <c r="BD259" i="7"/>
  <c r="BA259" i="7"/>
  <c r="AY259" i="7"/>
  <c r="AQ259" i="7"/>
  <c r="AT259" i="7" s="1"/>
  <c r="AU259" i="7" s="1"/>
  <c r="BL258" i="7"/>
  <c r="BI258" i="7"/>
  <c r="BF258" i="7"/>
  <c r="BD258" i="7"/>
  <c r="BA258" i="7"/>
  <c r="AY258" i="7"/>
  <c r="AQ258" i="7"/>
  <c r="AT258" i="7" s="1"/>
  <c r="AU258" i="7" s="1"/>
  <c r="BL257" i="7"/>
  <c r="BI257" i="7"/>
  <c r="BF257" i="7"/>
  <c r="BD257" i="7"/>
  <c r="BA257" i="7"/>
  <c r="AY257" i="7"/>
  <c r="AQ257" i="7"/>
  <c r="AT257" i="7" s="1"/>
  <c r="AU257" i="7" s="1"/>
  <c r="BL256" i="7"/>
  <c r="BI256" i="7"/>
  <c r="BF256" i="7"/>
  <c r="BD256" i="7"/>
  <c r="BA256" i="7"/>
  <c r="AY256" i="7"/>
  <c r="AQ256" i="7"/>
  <c r="AT256" i="7" s="1"/>
  <c r="AU256" i="7" s="1"/>
  <c r="BL255" i="7"/>
  <c r="BI255" i="7"/>
  <c r="BF255" i="7"/>
  <c r="BD255" i="7"/>
  <c r="BA255" i="7"/>
  <c r="AY255" i="7"/>
  <c r="AQ255" i="7"/>
  <c r="AT255" i="7" s="1"/>
  <c r="AU255" i="7" s="1"/>
  <c r="BL254" i="7"/>
  <c r="BI254" i="7"/>
  <c r="BF254" i="7"/>
  <c r="BD254" i="7"/>
  <c r="BA254" i="7"/>
  <c r="AY254" i="7"/>
  <c r="AQ254" i="7"/>
  <c r="AT254" i="7" s="1"/>
  <c r="AU254" i="7" s="1"/>
  <c r="BL253" i="7"/>
  <c r="BI253" i="7"/>
  <c r="BF253" i="7"/>
  <c r="BD253" i="7"/>
  <c r="BA253" i="7"/>
  <c r="AY253" i="7"/>
  <c r="AQ253" i="7"/>
  <c r="AT253" i="7" s="1"/>
  <c r="AU253" i="7" s="1"/>
  <c r="BL252" i="7"/>
  <c r="BI252" i="7"/>
  <c r="BF252" i="7"/>
  <c r="BD252" i="7"/>
  <c r="BA252" i="7"/>
  <c r="AY252" i="7"/>
  <c r="AQ252" i="7"/>
  <c r="AT252" i="7" s="1"/>
  <c r="AU252" i="7" s="1"/>
  <c r="BL251" i="7"/>
  <c r="BI251" i="7"/>
  <c r="BF251" i="7"/>
  <c r="BD251" i="7"/>
  <c r="BA251" i="7"/>
  <c r="AY251" i="7"/>
  <c r="AQ251" i="7"/>
  <c r="AT251" i="7" s="1"/>
  <c r="AU251" i="7" s="1"/>
  <c r="BL250" i="7"/>
  <c r="BI250" i="7"/>
  <c r="BF250" i="7"/>
  <c r="BD250" i="7"/>
  <c r="BA250" i="7"/>
  <c r="AY250" i="7"/>
  <c r="AQ250" i="7"/>
  <c r="AT250" i="7" s="1"/>
  <c r="AU250" i="7" s="1"/>
  <c r="BL249" i="7"/>
  <c r="BI249" i="7"/>
  <c r="BF249" i="7"/>
  <c r="BD249" i="7"/>
  <c r="BA249" i="7"/>
  <c r="AY249" i="7"/>
  <c r="AQ249" i="7"/>
  <c r="AT249" i="7" s="1"/>
  <c r="AU249" i="7" s="1"/>
  <c r="BL248" i="7"/>
  <c r="BI248" i="7"/>
  <c r="BF248" i="7"/>
  <c r="BD248" i="7"/>
  <c r="BA248" i="7"/>
  <c r="AY248" i="7"/>
  <c r="AQ248" i="7"/>
  <c r="AT248" i="7" s="1"/>
  <c r="AU248" i="7" s="1"/>
  <c r="BL247" i="7"/>
  <c r="BI247" i="7"/>
  <c r="BF247" i="7"/>
  <c r="BD247" i="7"/>
  <c r="BA247" i="7"/>
  <c r="AY247" i="7"/>
  <c r="AQ247" i="7"/>
  <c r="AT247" i="7" s="1"/>
  <c r="AU247" i="7" s="1"/>
  <c r="BL246" i="7"/>
  <c r="BI246" i="7"/>
  <c r="BF246" i="7"/>
  <c r="BD246" i="7"/>
  <c r="BA246" i="7"/>
  <c r="AY246" i="7"/>
  <c r="AQ246" i="7"/>
  <c r="AT246" i="7" s="1"/>
  <c r="AU246" i="7" s="1"/>
  <c r="BL245" i="7"/>
  <c r="BI245" i="7"/>
  <c r="BF245" i="7"/>
  <c r="BD245" i="7"/>
  <c r="BA245" i="7"/>
  <c r="AY245" i="7"/>
  <c r="AQ245" i="7"/>
  <c r="AT245" i="7" s="1"/>
  <c r="AU245" i="7" s="1"/>
  <c r="BL244" i="7"/>
  <c r="BI244" i="7"/>
  <c r="BF244" i="7"/>
  <c r="BD244" i="7"/>
  <c r="BA244" i="7"/>
  <c r="AY244" i="7"/>
  <c r="AQ244" i="7"/>
  <c r="AT244" i="7" s="1"/>
  <c r="AU244" i="7" s="1"/>
  <c r="BL243" i="7"/>
  <c r="BI243" i="7"/>
  <c r="BF243" i="7"/>
  <c r="BD243" i="7"/>
  <c r="BA243" i="7"/>
  <c r="AY243" i="7"/>
  <c r="AQ243" i="7"/>
  <c r="AT243" i="7" s="1"/>
  <c r="AU243" i="7" s="1"/>
  <c r="BL242" i="7"/>
  <c r="BI242" i="7"/>
  <c r="BF242" i="7"/>
  <c r="BD242" i="7"/>
  <c r="BA242" i="7"/>
  <c r="AY242" i="7"/>
  <c r="AQ242" i="7"/>
  <c r="AT242" i="7" s="1"/>
  <c r="AU242" i="7" s="1"/>
  <c r="BL241" i="7"/>
  <c r="BI241" i="7"/>
  <c r="BF241" i="7"/>
  <c r="BD241" i="7"/>
  <c r="BA241" i="7"/>
  <c r="AY241" i="7"/>
  <c r="AQ241" i="7"/>
  <c r="AT241" i="7" s="1"/>
  <c r="AU241" i="7" s="1"/>
  <c r="BL240" i="7"/>
  <c r="BI240" i="7"/>
  <c r="BF240" i="7"/>
  <c r="BD240" i="7"/>
  <c r="BA240" i="7"/>
  <c r="AY240" i="7"/>
  <c r="AQ240" i="7"/>
  <c r="AT240" i="7" s="1"/>
  <c r="AU240" i="7" s="1"/>
  <c r="BL239" i="7"/>
  <c r="BI239" i="7"/>
  <c r="BF239" i="7"/>
  <c r="BD239" i="7"/>
  <c r="BA239" i="7"/>
  <c r="AY239" i="7"/>
  <c r="AQ239" i="7"/>
  <c r="AT239" i="7" s="1"/>
  <c r="AU239" i="7" s="1"/>
  <c r="BL238" i="7"/>
  <c r="BI238" i="7"/>
  <c r="BF238" i="7"/>
  <c r="BD238" i="7"/>
  <c r="BA238" i="7"/>
  <c r="AY238" i="7"/>
  <c r="AQ238" i="7"/>
  <c r="AT238" i="7" s="1"/>
  <c r="AU238" i="7" s="1"/>
  <c r="BL237" i="7"/>
  <c r="BI237" i="7"/>
  <c r="BF237" i="7"/>
  <c r="BD237" i="7"/>
  <c r="BA237" i="7"/>
  <c r="AY237" i="7"/>
  <c r="AQ237" i="7"/>
  <c r="AT237" i="7" s="1"/>
  <c r="AU237" i="7" s="1"/>
  <c r="BL236" i="7"/>
  <c r="BI236" i="7"/>
  <c r="BF236" i="7"/>
  <c r="BD236" i="7"/>
  <c r="BA236" i="7"/>
  <c r="AY236" i="7"/>
  <c r="AQ236" i="7"/>
  <c r="AT236" i="7" s="1"/>
  <c r="AU236" i="7" s="1"/>
  <c r="BL235" i="7"/>
  <c r="BI235" i="7"/>
  <c r="BF235" i="7"/>
  <c r="BD235" i="7"/>
  <c r="BA235" i="7"/>
  <c r="AY235" i="7"/>
  <c r="AT235" i="7"/>
  <c r="AU235" i="7" s="1"/>
  <c r="AQ235" i="7"/>
  <c r="BL234" i="7"/>
  <c r="BI234" i="7"/>
  <c r="BF234" i="7"/>
  <c r="BD234" i="7"/>
  <c r="BA234" i="7"/>
  <c r="AY234" i="7"/>
  <c r="AQ234" i="7"/>
  <c r="AT234" i="7" s="1"/>
  <c r="AU234" i="7" s="1"/>
  <c r="BL233" i="7"/>
  <c r="BI233" i="7"/>
  <c r="BF233" i="7"/>
  <c r="BD233" i="7"/>
  <c r="BA233" i="7"/>
  <c r="AY233" i="7"/>
  <c r="AQ233" i="7"/>
  <c r="AT233" i="7" s="1"/>
  <c r="AU233" i="7" s="1"/>
  <c r="BL232" i="7"/>
  <c r="BI232" i="7"/>
  <c r="BF232" i="7"/>
  <c r="BD232" i="7"/>
  <c r="BA232" i="7"/>
  <c r="AY232" i="7"/>
  <c r="AQ232" i="7"/>
  <c r="AT232" i="7" s="1"/>
  <c r="AU232" i="7" s="1"/>
  <c r="BL231" i="7"/>
  <c r="BI231" i="7"/>
  <c r="BF231" i="7"/>
  <c r="BD231" i="7"/>
  <c r="BA231" i="7"/>
  <c r="AY231" i="7"/>
  <c r="AQ231" i="7"/>
  <c r="AT231" i="7" s="1"/>
  <c r="AU231" i="7" s="1"/>
  <c r="BL230" i="7"/>
  <c r="BI230" i="7"/>
  <c r="BF230" i="7"/>
  <c r="BD230" i="7"/>
  <c r="BA230" i="7"/>
  <c r="AY230" i="7"/>
  <c r="AQ230" i="7"/>
  <c r="AT230" i="7" s="1"/>
  <c r="AU230" i="7" s="1"/>
  <c r="BL229" i="7"/>
  <c r="BI229" i="7"/>
  <c r="BF229" i="7"/>
  <c r="BD229" i="7"/>
  <c r="BA229" i="7"/>
  <c r="AY229" i="7"/>
  <c r="AQ229" i="7"/>
  <c r="AT229" i="7" s="1"/>
  <c r="AU229" i="7" s="1"/>
  <c r="BL228" i="7"/>
  <c r="BI228" i="7"/>
  <c r="BF228" i="7"/>
  <c r="BD228" i="7"/>
  <c r="BA228" i="7"/>
  <c r="AY228" i="7"/>
  <c r="AQ228" i="7"/>
  <c r="AT228" i="7" s="1"/>
  <c r="AU228" i="7" s="1"/>
  <c r="BL227" i="7"/>
  <c r="BI227" i="7"/>
  <c r="BF227" i="7"/>
  <c r="BD227" i="7"/>
  <c r="BA227" i="7"/>
  <c r="AY227" i="7"/>
  <c r="AQ227" i="7"/>
  <c r="AT227" i="7" s="1"/>
  <c r="AU227" i="7" s="1"/>
  <c r="BL226" i="7"/>
  <c r="BI226" i="7"/>
  <c r="BF226" i="7"/>
  <c r="BD226" i="7"/>
  <c r="BA226" i="7"/>
  <c r="AY226" i="7"/>
  <c r="AQ226" i="7"/>
  <c r="AT226" i="7" s="1"/>
  <c r="AU226" i="7" s="1"/>
  <c r="BL225" i="7"/>
  <c r="BI225" i="7"/>
  <c r="BF225" i="7"/>
  <c r="BD225" i="7"/>
  <c r="BA225" i="7"/>
  <c r="AY225" i="7"/>
  <c r="AT225" i="7"/>
  <c r="AU225" i="7" s="1"/>
  <c r="AQ225" i="7"/>
  <c r="BL224" i="7"/>
  <c r="BI224" i="7"/>
  <c r="BF224" i="7"/>
  <c r="BD224" i="7"/>
  <c r="BA224" i="7"/>
  <c r="AY224" i="7"/>
  <c r="AQ224" i="7"/>
  <c r="AT224" i="7" s="1"/>
  <c r="AU224" i="7" s="1"/>
  <c r="BL223" i="7"/>
  <c r="BI223" i="7"/>
  <c r="BF223" i="7"/>
  <c r="BD223" i="7"/>
  <c r="BA223" i="7"/>
  <c r="AY223" i="7"/>
  <c r="AQ223" i="7"/>
  <c r="AT223" i="7" s="1"/>
  <c r="AU223" i="7" s="1"/>
  <c r="BL222" i="7"/>
  <c r="BI222" i="7"/>
  <c r="BF222" i="7"/>
  <c r="BD222" i="7"/>
  <c r="BA222" i="7"/>
  <c r="AY222" i="7"/>
  <c r="AQ222" i="7"/>
  <c r="AT222" i="7" s="1"/>
  <c r="AU222" i="7" s="1"/>
  <c r="BL221" i="7"/>
  <c r="BI221" i="7"/>
  <c r="BF221" i="7"/>
  <c r="BD221" i="7"/>
  <c r="BA221" i="7"/>
  <c r="AY221" i="7"/>
  <c r="AQ221" i="7"/>
  <c r="AT221" i="7" s="1"/>
  <c r="AU221" i="7" s="1"/>
  <c r="BL220" i="7"/>
  <c r="BI220" i="7"/>
  <c r="BF220" i="7"/>
  <c r="BD220" i="7"/>
  <c r="BA220" i="7"/>
  <c r="AY220" i="7"/>
  <c r="AQ220" i="7"/>
  <c r="AT220" i="7" s="1"/>
  <c r="AU220" i="7" s="1"/>
  <c r="BL219" i="7"/>
  <c r="BI219" i="7"/>
  <c r="BF219" i="7"/>
  <c r="BD219" i="7"/>
  <c r="BA219" i="7"/>
  <c r="AY219" i="7"/>
  <c r="AQ219" i="7"/>
  <c r="AT219" i="7" s="1"/>
  <c r="AU219" i="7" s="1"/>
  <c r="BL218" i="7"/>
  <c r="BI218" i="7"/>
  <c r="BF218" i="7"/>
  <c r="BD218" i="7"/>
  <c r="BA218" i="7"/>
  <c r="AY218" i="7"/>
  <c r="AQ218" i="7"/>
  <c r="AT218" i="7" s="1"/>
  <c r="AU218" i="7" s="1"/>
  <c r="BL217" i="7"/>
  <c r="BI217" i="7"/>
  <c r="BF217" i="7"/>
  <c r="BD217" i="7"/>
  <c r="BA217" i="7"/>
  <c r="AY217" i="7"/>
  <c r="AQ217" i="7"/>
  <c r="AT217" i="7" s="1"/>
  <c r="AU217" i="7" s="1"/>
  <c r="BL216" i="7"/>
  <c r="BI216" i="7"/>
  <c r="BF216" i="7"/>
  <c r="BD216" i="7"/>
  <c r="BA216" i="7"/>
  <c r="AY216" i="7"/>
  <c r="AQ216" i="7"/>
  <c r="AT216" i="7" s="1"/>
  <c r="AU216" i="7" s="1"/>
  <c r="BL215" i="7"/>
  <c r="BI215" i="7"/>
  <c r="BF215" i="7"/>
  <c r="BD215" i="7"/>
  <c r="BA215" i="7"/>
  <c r="AY215" i="7"/>
  <c r="AQ215" i="7"/>
  <c r="AT215" i="7" s="1"/>
  <c r="AU215" i="7" s="1"/>
  <c r="BL214" i="7"/>
  <c r="BI214" i="7"/>
  <c r="BF214" i="7"/>
  <c r="BD214" i="7"/>
  <c r="BA214" i="7"/>
  <c r="AY214" i="7"/>
  <c r="AQ214" i="7"/>
  <c r="AT214" i="7" s="1"/>
  <c r="AU214" i="7" s="1"/>
  <c r="BL213" i="7"/>
  <c r="BI213" i="7"/>
  <c r="BF213" i="7"/>
  <c r="BD213" i="7"/>
  <c r="BA213" i="7"/>
  <c r="AY213" i="7"/>
  <c r="AQ213" i="7"/>
  <c r="AT213" i="7" s="1"/>
  <c r="AU213" i="7" s="1"/>
  <c r="BL212" i="7"/>
  <c r="BI212" i="7"/>
  <c r="BF212" i="7"/>
  <c r="BD212" i="7"/>
  <c r="BA212" i="7"/>
  <c r="AY212" i="7"/>
  <c r="AQ212" i="7"/>
  <c r="AT212" i="7" s="1"/>
  <c r="AU212" i="7" s="1"/>
  <c r="BL211" i="7"/>
  <c r="BI211" i="7"/>
  <c r="BF211" i="7"/>
  <c r="BD211" i="7"/>
  <c r="BA211" i="7"/>
  <c r="AY211" i="7"/>
  <c r="AQ211" i="7"/>
  <c r="AT211" i="7" s="1"/>
  <c r="AU211" i="7" s="1"/>
  <c r="BL210" i="7"/>
  <c r="BI210" i="7"/>
  <c r="BF210" i="7"/>
  <c r="BD210" i="7"/>
  <c r="BA210" i="7"/>
  <c r="AY210" i="7"/>
  <c r="AQ210" i="7"/>
  <c r="AT210" i="7" s="1"/>
  <c r="AU210" i="7" s="1"/>
  <c r="BL209" i="7"/>
  <c r="BI209" i="7"/>
  <c r="BF209" i="7"/>
  <c r="BD209" i="7"/>
  <c r="BA209" i="7"/>
  <c r="AY209" i="7"/>
  <c r="AT209" i="7"/>
  <c r="AU209" i="7" s="1"/>
  <c r="AQ209" i="7"/>
  <c r="BL208" i="7"/>
  <c r="BI208" i="7"/>
  <c r="BF208" i="7"/>
  <c r="BD208" i="7"/>
  <c r="BA208" i="7"/>
  <c r="AY208" i="7"/>
  <c r="AQ208" i="7"/>
  <c r="AT208" i="7" s="1"/>
  <c r="AU208" i="7" s="1"/>
  <c r="BL207" i="7"/>
  <c r="BI207" i="7"/>
  <c r="BF207" i="7"/>
  <c r="BD207" i="7"/>
  <c r="BA207" i="7"/>
  <c r="AY207" i="7"/>
  <c r="AQ207" i="7"/>
  <c r="AT207" i="7" s="1"/>
  <c r="AU207" i="7" s="1"/>
  <c r="BL206" i="7"/>
  <c r="BI206" i="7"/>
  <c r="BF206" i="7"/>
  <c r="BD206" i="7"/>
  <c r="BA206" i="7"/>
  <c r="AY206" i="7"/>
  <c r="AQ206" i="7"/>
  <c r="AT206" i="7" s="1"/>
  <c r="AU206" i="7" s="1"/>
  <c r="BL205" i="7"/>
  <c r="BI205" i="7"/>
  <c r="BF205" i="7"/>
  <c r="BD205" i="7"/>
  <c r="BA205" i="7"/>
  <c r="AY205" i="7"/>
  <c r="AQ205" i="7"/>
  <c r="AT205" i="7" s="1"/>
  <c r="AU205" i="7" s="1"/>
  <c r="BL204" i="7"/>
  <c r="BI204" i="7"/>
  <c r="BF204" i="7"/>
  <c r="BD204" i="7"/>
  <c r="BA204" i="7"/>
  <c r="AY204" i="7"/>
  <c r="AQ204" i="7"/>
  <c r="AT204" i="7" s="1"/>
  <c r="AU204" i="7" s="1"/>
  <c r="BL203" i="7"/>
  <c r="BI203" i="7"/>
  <c r="BF203" i="7"/>
  <c r="BD203" i="7"/>
  <c r="BA203" i="7"/>
  <c r="AY203" i="7"/>
  <c r="AQ203" i="7"/>
  <c r="AT203" i="7" s="1"/>
  <c r="AU203" i="7" s="1"/>
  <c r="BL202" i="7"/>
  <c r="BI202" i="7"/>
  <c r="BF202" i="7"/>
  <c r="BD202" i="7"/>
  <c r="BA202" i="7"/>
  <c r="AY202" i="7"/>
  <c r="AQ202" i="7"/>
  <c r="AT202" i="7" s="1"/>
  <c r="AU202" i="7" s="1"/>
  <c r="BL201" i="7"/>
  <c r="BI201" i="7"/>
  <c r="BF201" i="7"/>
  <c r="BD201" i="7"/>
  <c r="BA201" i="7"/>
  <c r="AY201" i="7"/>
  <c r="AQ201" i="7"/>
  <c r="AT201" i="7" s="1"/>
  <c r="AU201" i="7" s="1"/>
  <c r="BL200" i="7"/>
  <c r="BI200" i="7"/>
  <c r="BF200" i="7"/>
  <c r="BD200" i="7"/>
  <c r="BA200" i="7"/>
  <c r="AY200" i="7"/>
  <c r="AQ200" i="7"/>
  <c r="AT200" i="7" s="1"/>
  <c r="AU200" i="7" s="1"/>
  <c r="BL199" i="7"/>
  <c r="BI199" i="7"/>
  <c r="BF199" i="7"/>
  <c r="BD199" i="7"/>
  <c r="BA199" i="7"/>
  <c r="AY199" i="7"/>
  <c r="AQ199" i="7"/>
  <c r="AT199" i="7" s="1"/>
  <c r="AU199" i="7" s="1"/>
  <c r="BL198" i="7"/>
  <c r="BI198" i="7"/>
  <c r="BF198" i="7"/>
  <c r="BD198" i="7"/>
  <c r="BA198" i="7"/>
  <c r="AY198" i="7"/>
  <c r="AQ198" i="7"/>
  <c r="AT198" i="7" s="1"/>
  <c r="AU198" i="7" s="1"/>
  <c r="BL197" i="7"/>
  <c r="BI197" i="7"/>
  <c r="BF197" i="7"/>
  <c r="BD197" i="7"/>
  <c r="BA197" i="7"/>
  <c r="AY197" i="7"/>
  <c r="AQ197" i="7"/>
  <c r="AT197" i="7" s="1"/>
  <c r="AU197" i="7" s="1"/>
  <c r="BL196" i="7"/>
  <c r="BI196" i="7"/>
  <c r="BF196" i="7"/>
  <c r="BD196" i="7"/>
  <c r="BA196" i="7"/>
  <c r="AY196" i="7"/>
  <c r="AQ196" i="7"/>
  <c r="AT196" i="7" s="1"/>
  <c r="AU196" i="7" s="1"/>
  <c r="BL195" i="7"/>
  <c r="BI195" i="7"/>
  <c r="BF195" i="7"/>
  <c r="BD195" i="7"/>
  <c r="BA195" i="7"/>
  <c r="AY195" i="7"/>
  <c r="AQ195" i="7"/>
  <c r="AT195" i="7" s="1"/>
  <c r="AU195" i="7" s="1"/>
  <c r="BL194" i="7"/>
  <c r="BI194" i="7"/>
  <c r="BF194" i="7"/>
  <c r="BD194" i="7"/>
  <c r="BA194" i="7"/>
  <c r="AY194" i="7"/>
  <c r="AQ194" i="7"/>
  <c r="AT194" i="7" s="1"/>
  <c r="AU194" i="7" s="1"/>
  <c r="BL193" i="7"/>
  <c r="BI193" i="7"/>
  <c r="BF193" i="7"/>
  <c r="BD193" i="7"/>
  <c r="BA193" i="7"/>
  <c r="AY193" i="7"/>
  <c r="AQ193" i="7"/>
  <c r="AT193" i="7" s="1"/>
  <c r="AU193" i="7" s="1"/>
  <c r="BL192" i="7"/>
  <c r="BI192" i="7"/>
  <c r="BF192" i="7"/>
  <c r="BD192" i="7"/>
  <c r="BA192" i="7"/>
  <c r="AY192" i="7"/>
  <c r="AQ192" i="7"/>
  <c r="AT192" i="7" s="1"/>
  <c r="AU192" i="7" s="1"/>
  <c r="BL191" i="7"/>
  <c r="BI191" i="7"/>
  <c r="BF191" i="7"/>
  <c r="BD191" i="7"/>
  <c r="BA191" i="7"/>
  <c r="AY191" i="7"/>
  <c r="AQ191" i="7"/>
  <c r="AT191" i="7" s="1"/>
  <c r="AU191" i="7" s="1"/>
  <c r="BL190" i="7"/>
  <c r="BI190" i="7"/>
  <c r="BF190" i="7"/>
  <c r="BD190" i="7"/>
  <c r="BA190" i="7"/>
  <c r="AY190" i="7"/>
  <c r="AQ190" i="7"/>
  <c r="AT190" i="7" s="1"/>
  <c r="AU190" i="7" s="1"/>
  <c r="BL189" i="7"/>
  <c r="BI189" i="7"/>
  <c r="BF189" i="7"/>
  <c r="BD189" i="7"/>
  <c r="BA189" i="7"/>
  <c r="AY189" i="7"/>
  <c r="AQ189" i="7"/>
  <c r="AT189" i="7" s="1"/>
  <c r="AU189" i="7" s="1"/>
  <c r="BL188" i="7"/>
  <c r="BI188" i="7"/>
  <c r="BF188" i="7"/>
  <c r="BD188" i="7"/>
  <c r="BA188" i="7"/>
  <c r="AY188" i="7"/>
  <c r="AQ188" i="7"/>
  <c r="AT188" i="7" s="1"/>
  <c r="AU188" i="7" s="1"/>
  <c r="BL187" i="7"/>
  <c r="BI187" i="7"/>
  <c r="BF187" i="7"/>
  <c r="BD187" i="7"/>
  <c r="BA187" i="7"/>
  <c r="AY187" i="7"/>
  <c r="AQ187" i="7"/>
  <c r="AT187" i="7" s="1"/>
  <c r="AU187" i="7" s="1"/>
  <c r="BL186" i="7"/>
  <c r="BI186" i="7"/>
  <c r="BF186" i="7"/>
  <c r="BD186" i="7"/>
  <c r="BA186" i="7"/>
  <c r="AY186" i="7"/>
  <c r="AQ186" i="7"/>
  <c r="AT186" i="7" s="1"/>
  <c r="AU186" i="7" s="1"/>
  <c r="BL185" i="7"/>
  <c r="BI185" i="7"/>
  <c r="BF185" i="7"/>
  <c r="BD185" i="7"/>
  <c r="BA185" i="7"/>
  <c r="AY185" i="7"/>
  <c r="AQ185" i="7"/>
  <c r="AT185" i="7" s="1"/>
  <c r="AU185" i="7" s="1"/>
  <c r="BL184" i="7"/>
  <c r="BI184" i="7"/>
  <c r="BF184" i="7"/>
  <c r="BD184" i="7"/>
  <c r="BA184" i="7"/>
  <c r="AY184" i="7"/>
  <c r="AQ184" i="7"/>
  <c r="AT184" i="7" s="1"/>
  <c r="AU184" i="7" s="1"/>
  <c r="BL183" i="7"/>
  <c r="BI183" i="7"/>
  <c r="BF183" i="7"/>
  <c r="BD183" i="7"/>
  <c r="BA183" i="7"/>
  <c r="AY183" i="7"/>
  <c r="AQ183" i="7"/>
  <c r="AT183" i="7" s="1"/>
  <c r="AU183" i="7" s="1"/>
  <c r="BL182" i="7"/>
  <c r="BI182" i="7"/>
  <c r="BF182" i="7"/>
  <c r="BD182" i="7"/>
  <c r="BA182" i="7"/>
  <c r="AY182" i="7"/>
  <c r="AQ182" i="7"/>
  <c r="AT182" i="7" s="1"/>
  <c r="AU182" i="7" s="1"/>
  <c r="BL181" i="7"/>
  <c r="BI181" i="7"/>
  <c r="BF181" i="7"/>
  <c r="BD181" i="7"/>
  <c r="BA181" i="7"/>
  <c r="AY181" i="7"/>
  <c r="AQ181" i="7"/>
  <c r="AT181" i="7" s="1"/>
  <c r="AU181" i="7" s="1"/>
  <c r="BL180" i="7"/>
  <c r="BI180" i="7"/>
  <c r="BF180" i="7"/>
  <c r="BD180" i="7"/>
  <c r="BA180" i="7"/>
  <c r="AY180" i="7"/>
  <c r="AQ180" i="7"/>
  <c r="AT180" i="7" s="1"/>
  <c r="AU180" i="7" s="1"/>
  <c r="BL179" i="7"/>
  <c r="BI179" i="7"/>
  <c r="BF179" i="7"/>
  <c r="BD179" i="7"/>
  <c r="BA179" i="7"/>
  <c r="AY179" i="7"/>
  <c r="AQ179" i="7"/>
  <c r="AT179" i="7" s="1"/>
  <c r="AU179" i="7" s="1"/>
  <c r="BL178" i="7"/>
  <c r="BI178" i="7"/>
  <c r="BF178" i="7"/>
  <c r="BD178" i="7"/>
  <c r="BA178" i="7"/>
  <c r="AY178" i="7"/>
  <c r="AQ178" i="7"/>
  <c r="AT178" i="7" s="1"/>
  <c r="AU178" i="7" s="1"/>
  <c r="BL177" i="7"/>
  <c r="BI177" i="7"/>
  <c r="BF177" i="7"/>
  <c r="BD177" i="7"/>
  <c r="BA177" i="7"/>
  <c r="AY177" i="7"/>
  <c r="AQ177" i="7"/>
  <c r="AT177" i="7" s="1"/>
  <c r="AU177" i="7" s="1"/>
  <c r="BL176" i="7"/>
  <c r="BI176" i="7"/>
  <c r="BF176" i="7"/>
  <c r="BD176" i="7"/>
  <c r="BA176" i="7"/>
  <c r="AY176" i="7"/>
  <c r="AQ176" i="7"/>
  <c r="AT176" i="7" s="1"/>
  <c r="AU176" i="7" s="1"/>
  <c r="BL175" i="7"/>
  <c r="BI175" i="7"/>
  <c r="BF175" i="7"/>
  <c r="BD175" i="7"/>
  <c r="BA175" i="7"/>
  <c r="AY175" i="7"/>
  <c r="AQ175" i="7"/>
  <c r="AT175" i="7" s="1"/>
  <c r="AU175" i="7" s="1"/>
  <c r="BL174" i="7"/>
  <c r="BI174" i="7"/>
  <c r="BF174" i="7"/>
  <c r="BD174" i="7"/>
  <c r="BA174" i="7"/>
  <c r="AY174" i="7"/>
  <c r="AQ174" i="7"/>
  <c r="AT174" i="7" s="1"/>
  <c r="AU174" i="7" s="1"/>
  <c r="BL173" i="7"/>
  <c r="BI173" i="7"/>
  <c r="BF173" i="7"/>
  <c r="BD173" i="7"/>
  <c r="BA173" i="7"/>
  <c r="AY173" i="7"/>
  <c r="AQ173" i="7"/>
  <c r="AT173" i="7" s="1"/>
  <c r="AU173" i="7" s="1"/>
  <c r="BL172" i="7"/>
  <c r="BI172" i="7"/>
  <c r="BF172" i="7"/>
  <c r="BD172" i="7"/>
  <c r="BA172" i="7"/>
  <c r="AY172" i="7"/>
  <c r="AQ172" i="7"/>
  <c r="AT172" i="7" s="1"/>
  <c r="AU172" i="7" s="1"/>
  <c r="BL171" i="7"/>
  <c r="BI171" i="7"/>
  <c r="BF171" i="7"/>
  <c r="BD171" i="7"/>
  <c r="BA171" i="7"/>
  <c r="AY171" i="7"/>
  <c r="AT171" i="7"/>
  <c r="AU171" i="7" s="1"/>
  <c r="AQ171" i="7"/>
  <c r="BL170" i="7"/>
  <c r="BI170" i="7"/>
  <c r="BF170" i="7"/>
  <c r="BD170" i="7"/>
  <c r="BA170" i="7"/>
  <c r="AY170" i="7"/>
  <c r="AQ170" i="7"/>
  <c r="AT170" i="7" s="1"/>
  <c r="AU170" i="7" s="1"/>
  <c r="BL169" i="7"/>
  <c r="BI169" i="7"/>
  <c r="BF169" i="7"/>
  <c r="BD169" i="7"/>
  <c r="BA169" i="7"/>
  <c r="AY169" i="7"/>
  <c r="AQ169" i="7"/>
  <c r="AT169" i="7" s="1"/>
  <c r="AU169" i="7" s="1"/>
  <c r="BL168" i="7"/>
  <c r="BI168" i="7"/>
  <c r="BF168" i="7"/>
  <c r="BD168" i="7"/>
  <c r="BA168" i="7"/>
  <c r="AY168" i="7"/>
  <c r="AQ168" i="7"/>
  <c r="AT168" i="7" s="1"/>
  <c r="AU168" i="7" s="1"/>
  <c r="BL167" i="7"/>
  <c r="BI167" i="7"/>
  <c r="BF167" i="7"/>
  <c r="BD167" i="7"/>
  <c r="BA167" i="7"/>
  <c r="AY167" i="7"/>
  <c r="AQ167" i="7"/>
  <c r="AT167" i="7" s="1"/>
  <c r="AU167" i="7" s="1"/>
  <c r="BL166" i="7"/>
  <c r="BI166" i="7"/>
  <c r="BF166" i="7"/>
  <c r="BD166" i="7"/>
  <c r="BA166" i="7"/>
  <c r="AY166" i="7"/>
  <c r="AQ166" i="7"/>
  <c r="AT166" i="7" s="1"/>
  <c r="AU166" i="7" s="1"/>
  <c r="BL165" i="7"/>
  <c r="BI165" i="7"/>
  <c r="BF165" i="7"/>
  <c r="BD165" i="7"/>
  <c r="BA165" i="7"/>
  <c r="AY165" i="7"/>
  <c r="AQ165" i="7"/>
  <c r="AT165" i="7" s="1"/>
  <c r="AU165" i="7" s="1"/>
  <c r="BL164" i="7"/>
  <c r="BI164" i="7"/>
  <c r="BF164" i="7"/>
  <c r="BD164" i="7"/>
  <c r="BA164" i="7"/>
  <c r="AY164" i="7"/>
  <c r="AQ164" i="7"/>
  <c r="AT164" i="7" s="1"/>
  <c r="AU164" i="7" s="1"/>
  <c r="BL163" i="7"/>
  <c r="BI163" i="7"/>
  <c r="BF163" i="7"/>
  <c r="BD163" i="7"/>
  <c r="BA163" i="7"/>
  <c r="AY163" i="7"/>
  <c r="AQ163" i="7"/>
  <c r="AT163" i="7" s="1"/>
  <c r="AU163" i="7" s="1"/>
  <c r="BL162" i="7"/>
  <c r="BI162" i="7"/>
  <c r="BF162" i="7"/>
  <c r="BD162" i="7"/>
  <c r="BA162" i="7"/>
  <c r="AY162" i="7"/>
  <c r="AQ162" i="7"/>
  <c r="AT162" i="7" s="1"/>
  <c r="AU162" i="7" s="1"/>
  <c r="BL161" i="7"/>
  <c r="BI161" i="7"/>
  <c r="BF161" i="7"/>
  <c r="BD161" i="7"/>
  <c r="BA161" i="7"/>
  <c r="AY161" i="7"/>
  <c r="AT161" i="7"/>
  <c r="AU161" i="7" s="1"/>
  <c r="AQ161" i="7"/>
  <c r="BL160" i="7"/>
  <c r="BI160" i="7"/>
  <c r="BF160" i="7"/>
  <c r="BD160" i="7"/>
  <c r="BA160" i="7"/>
  <c r="AY160" i="7"/>
  <c r="AQ160" i="7"/>
  <c r="AT160" i="7" s="1"/>
  <c r="AU160" i="7" s="1"/>
  <c r="BL159" i="7"/>
  <c r="BI159" i="7"/>
  <c r="BF159" i="7"/>
  <c r="BD159" i="7"/>
  <c r="BA159" i="7"/>
  <c r="AY159" i="7"/>
  <c r="AQ159" i="7"/>
  <c r="AT159" i="7" s="1"/>
  <c r="AU159" i="7" s="1"/>
  <c r="BL158" i="7"/>
  <c r="BI158" i="7"/>
  <c r="BF158" i="7"/>
  <c r="BD158" i="7"/>
  <c r="BA158" i="7"/>
  <c r="AY158" i="7"/>
  <c r="AQ158" i="7"/>
  <c r="AT158" i="7" s="1"/>
  <c r="AU158" i="7" s="1"/>
  <c r="BL157" i="7"/>
  <c r="BI157" i="7"/>
  <c r="BF157" i="7"/>
  <c r="BD157" i="7"/>
  <c r="BA157" i="7"/>
  <c r="AY157" i="7"/>
  <c r="AQ157" i="7"/>
  <c r="AT157" i="7" s="1"/>
  <c r="AU157" i="7" s="1"/>
  <c r="BL156" i="7"/>
  <c r="BI156" i="7"/>
  <c r="BF156" i="7"/>
  <c r="BD156" i="7"/>
  <c r="BA156" i="7"/>
  <c r="AY156" i="7"/>
  <c r="AQ156" i="7"/>
  <c r="AT156" i="7" s="1"/>
  <c r="AU156" i="7" s="1"/>
  <c r="BL155" i="7"/>
  <c r="BI155" i="7"/>
  <c r="BF155" i="7"/>
  <c r="BD155" i="7"/>
  <c r="BA155" i="7"/>
  <c r="AY155" i="7"/>
  <c r="AQ155" i="7"/>
  <c r="AT155" i="7" s="1"/>
  <c r="AU155" i="7" s="1"/>
  <c r="BL154" i="7"/>
  <c r="BI154" i="7"/>
  <c r="BF154" i="7"/>
  <c r="BD154" i="7"/>
  <c r="BA154" i="7"/>
  <c r="AY154" i="7"/>
  <c r="AQ154" i="7"/>
  <c r="AT154" i="7" s="1"/>
  <c r="AU154" i="7" s="1"/>
  <c r="BL153" i="7"/>
  <c r="BI153" i="7"/>
  <c r="BF153" i="7"/>
  <c r="BD153" i="7"/>
  <c r="BA153" i="7"/>
  <c r="AY153" i="7"/>
  <c r="AQ153" i="7"/>
  <c r="AT153" i="7" s="1"/>
  <c r="AU153" i="7" s="1"/>
  <c r="BL152" i="7"/>
  <c r="BI152" i="7"/>
  <c r="BF152" i="7"/>
  <c r="BD152" i="7"/>
  <c r="BA152" i="7"/>
  <c r="AY152" i="7"/>
  <c r="AQ152" i="7"/>
  <c r="AT152" i="7" s="1"/>
  <c r="AU152" i="7" s="1"/>
  <c r="BL151" i="7"/>
  <c r="BI151" i="7"/>
  <c r="BF151" i="7"/>
  <c r="BD151" i="7"/>
  <c r="BA151" i="7"/>
  <c r="AY151" i="7"/>
  <c r="AQ151" i="7"/>
  <c r="AT151" i="7" s="1"/>
  <c r="AU151" i="7" s="1"/>
  <c r="BL150" i="7"/>
  <c r="BI150" i="7"/>
  <c r="BF150" i="7"/>
  <c r="BD150" i="7"/>
  <c r="BA150" i="7"/>
  <c r="AY150" i="7"/>
  <c r="AQ150" i="7"/>
  <c r="AT150" i="7" s="1"/>
  <c r="AU150" i="7" s="1"/>
  <c r="BL149" i="7"/>
  <c r="BI149" i="7"/>
  <c r="BF149" i="7"/>
  <c r="BD149" i="7"/>
  <c r="BA149" i="7"/>
  <c r="AY149" i="7"/>
  <c r="AQ149" i="7"/>
  <c r="AT149" i="7" s="1"/>
  <c r="AU149" i="7" s="1"/>
  <c r="BL148" i="7"/>
  <c r="BI148" i="7"/>
  <c r="BF148" i="7"/>
  <c r="BD148" i="7"/>
  <c r="BA148" i="7"/>
  <c r="AY148" i="7"/>
  <c r="AQ148" i="7"/>
  <c r="AT148" i="7" s="1"/>
  <c r="AU148" i="7" s="1"/>
  <c r="BL147" i="7"/>
  <c r="BI147" i="7"/>
  <c r="BF147" i="7"/>
  <c r="BD147" i="7"/>
  <c r="BA147" i="7"/>
  <c r="AY147" i="7"/>
  <c r="AQ147" i="7"/>
  <c r="AT147" i="7" s="1"/>
  <c r="AU147" i="7" s="1"/>
  <c r="BL146" i="7"/>
  <c r="BI146" i="7"/>
  <c r="BF146" i="7"/>
  <c r="BD146" i="7"/>
  <c r="BA146" i="7"/>
  <c r="AY146" i="7"/>
  <c r="AQ146" i="7"/>
  <c r="AT146" i="7" s="1"/>
  <c r="AU146" i="7" s="1"/>
  <c r="BL145" i="7"/>
  <c r="BI145" i="7"/>
  <c r="BF145" i="7"/>
  <c r="BD145" i="7"/>
  <c r="BA145" i="7"/>
  <c r="AY145" i="7"/>
  <c r="AT145" i="7"/>
  <c r="AU145" i="7" s="1"/>
  <c r="AQ145" i="7"/>
  <c r="BL144" i="7"/>
  <c r="BI144" i="7"/>
  <c r="BF144" i="7"/>
  <c r="BD144" i="7"/>
  <c r="BA144" i="7"/>
  <c r="AY144" i="7"/>
  <c r="AQ144" i="7"/>
  <c r="AT144" i="7" s="1"/>
  <c r="AU144" i="7" s="1"/>
  <c r="BL143" i="7"/>
  <c r="BI143" i="7"/>
  <c r="BF143" i="7"/>
  <c r="BD143" i="7"/>
  <c r="BA143" i="7"/>
  <c r="AY143" i="7"/>
  <c r="AQ143" i="7"/>
  <c r="AT143" i="7" s="1"/>
  <c r="AU143" i="7" s="1"/>
  <c r="BL142" i="7"/>
  <c r="BI142" i="7"/>
  <c r="BF142" i="7"/>
  <c r="BD142" i="7"/>
  <c r="BA142" i="7"/>
  <c r="AY142" i="7"/>
  <c r="AQ142" i="7"/>
  <c r="AT142" i="7" s="1"/>
  <c r="AU142" i="7" s="1"/>
  <c r="BL141" i="7"/>
  <c r="BI141" i="7"/>
  <c r="BF141" i="7"/>
  <c r="BD141" i="7"/>
  <c r="BA141" i="7"/>
  <c r="AY141" i="7"/>
  <c r="AQ141" i="7"/>
  <c r="AT141" i="7" s="1"/>
  <c r="AU141" i="7" s="1"/>
  <c r="BL140" i="7"/>
  <c r="BI140" i="7"/>
  <c r="BF140" i="7"/>
  <c r="BD140" i="7"/>
  <c r="BA140" i="7"/>
  <c r="AY140" i="7"/>
  <c r="AQ140" i="7"/>
  <c r="AT140" i="7" s="1"/>
  <c r="AU140" i="7" s="1"/>
  <c r="BL139" i="7"/>
  <c r="BI139" i="7"/>
  <c r="BF139" i="7"/>
  <c r="BD139" i="7"/>
  <c r="BA139" i="7"/>
  <c r="AY139" i="7"/>
  <c r="AQ139" i="7"/>
  <c r="AT139" i="7" s="1"/>
  <c r="AU139" i="7" s="1"/>
  <c r="BL138" i="7"/>
  <c r="BI138" i="7"/>
  <c r="BF138" i="7"/>
  <c r="BD138" i="7"/>
  <c r="BA138" i="7"/>
  <c r="AY138" i="7"/>
  <c r="AQ138" i="7"/>
  <c r="AT138" i="7" s="1"/>
  <c r="AU138" i="7" s="1"/>
  <c r="BL137" i="7"/>
  <c r="BI137" i="7"/>
  <c r="BF137" i="7"/>
  <c r="BD137" i="7"/>
  <c r="BA137" i="7"/>
  <c r="AY137" i="7"/>
  <c r="AQ137" i="7"/>
  <c r="AT137" i="7" s="1"/>
  <c r="AU137" i="7" s="1"/>
  <c r="BL136" i="7"/>
  <c r="BI136" i="7"/>
  <c r="BF136" i="7"/>
  <c r="BD136" i="7"/>
  <c r="BA136" i="7"/>
  <c r="AY136" i="7"/>
  <c r="AQ136" i="7"/>
  <c r="AT136" i="7" s="1"/>
  <c r="AU136" i="7" s="1"/>
  <c r="BL135" i="7"/>
  <c r="BI135" i="7"/>
  <c r="BF135" i="7"/>
  <c r="BD135" i="7"/>
  <c r="BA135" i="7"/>
  <c r="AY135" i="7"/>
  <c r="AQ135" i="7"/>
  <c r="AT135" i="7" s="1"/>
  <c r="AU135" i="7" s="1"/>
  <c r="BL134" i="7"/>
  <c r="BI134" i="7"/>
  <c r="BF134" i="7"/>
  <c r="BD134" i="7"/>
  <c r="BA134" i="7"/>
  <c r="AY134" i="7"/>
  <c r="AQ134" i="7"/>
  <c r="AT134" i="7" s="1"/>
  <c r="AU134" i="7" s="1"/>
  <c r="BL133" i="7"/>
  <c r="BI133" i="7"/>
  <c r="BF133" i="7"/>
  <c r="BD133" i="7"/>
  <c r="BA133" i="7"/>
  <c r="AY133" i="7"/>
  <c r="AQ133" i="7"/>
  <c r="AT133" i="7" s="1"/>
  <c r="AU133" i="7" s="1"/>
  <c r="BL132" i="7"/>
  <c r="BI132" i="7"/>
  <c r="BF132" i="7"/>
  <c r="BD132" i="7"/>
  <c r="BA132" i="7"/>
  <c r="AY132" i="7"/>
  <c r="AQ132" i="7"/>
  <c r="AT132" i="7" s="1"/>
  <c r="AU132" i="7" s="1"/>
  <c r="BL131" i="7"/>
  <c r="BI131" i="7"/>
  <c r="BF131" i="7"/>
  <c r="BD131" i="7"/>
  <c r="BA131" i="7"/>
  <c r="AY131" i="7"/>
  <c r="AQ131" i="7"/>
  <c r="AT131" i="7" s="1"/>
  <c r="AU131" i="7" s="1"/>
  <c r="BL130" i="7"/>
  <c r="BI130" i="7"/>
  <c r="BF130" i="7"/>
  <c r="BD130" i="7"/>
  <c r="BA130" i="7"/>
  <c r="AY130" i="7"/>
  <c r="AQ130" i="7"/>
  <c r="AT130" i="7" s="1"/>
  <c r="AU130" i="7" s="1"/>
  <c r="BL129" i="7"/>
  <c r="BI129" i="7"/>
  <c r="BF129" i="7"/>
  <c r="BD129" i="7"/>
  <c r="BA129" i="7"/>
  <c r="AY129" i="7"/>
  <c r="AQ129" i="7"/>
  <c r="AT129" i="7" s="1"/>
  <c r="AU129" i="7" s="1"/>
  <c r="BL128" i="7"/>
  <c r="BI128" i="7"/>
  <c r="BF128" i="7"/>
  <c r="BD128" i="7"/>
  <c r="BA128" i="7"/>
  <c r="AY128" i="7"/>
  <c r="AQ128" i="7"/>
  <c r="AT128" i="7" s="1"/>
  <c r="AU128" i="7" s="1"/>
  <c r="BL127" i="7"/>
  <c r="BI127" i="7"/>
  <c r="BF127" i="7"/>
  <c r="BD127" i="7"/>
  <c r="BA127" i="7"/>
  <c r="AY127" i="7"/>
  <c r="AQ127" i="7"/>
  <c r="AT127" i="7" s="1"/>
  <c r="AU127" i="7" s="1"/>
  <c r="BL126" i="7"/>
  <c r="BI126" i="7"/>
  <c r="BF126" i="7"/>
  <c r="BD126" i="7"/>
  <c r="BA126" i="7"/>
  <c r="AY126" i="7"/>
  <c r="AQ126" i="7"/>
  <c r="AT126" i="7" s="1"/>
  <c r="AU126" i="7" s="1"/>
  <c r="BL125" i="7"/>
  <c r="BI125" i="7"/>
  <c r="BF125" i="7"/>
  <c r="BD125" i="7"/>
  <c r="BA125" i="7"/>
  <c r="AY125" i="7"/>
  <c r="AQ125" i="7"/>
  <c r="AT125" i="7" s="1"/>
  <c r="AU125" i="7" s="1"/>
  <c r="BL124" i="7"/>
  <c r="BI124" i="7"/>
  <c r="BF124" i="7"/>
  <c r="BD124" i="7"/>
  <c r="BA124" i="7"/>
  <c r="AY124" i="7"/>
  <c r="AQ124" i="7"/>
  <c r="AT124" i="7" s="1"/>
  <c r="AU124" i="7" s="1"/>
  <c r="BL123" i="7"/>
  <c r="BI123" i="7"/>
  <c r="BF123" i="7"/>
  <c r="BD123" i="7"/>
  <c r="BA123" i="7"/>
  <c r="AY123" i="7"/>
  <c r="AQ123" i="7"/>
  <c r="AT123" i="7" s="1"/>
  <c r="AU123" i="7" s="1"/>
  <c r="BL122" i="7"/>
  <c r="BI122" i="7"/>
  <c r="BF122" i="7"/>
  <c r="BD122" i="7"/>
  <c r="BA122" i="7"/>
  <c r="AY122" i="7"/>
  <c r="AQ122" i="7"/>
  <c r="AT122" i="7" s="1"/>
  <c r="AU122" i="7" s="1"/>
  <c r="BL121" i="7"/>
  <c r="BI121" i="7"/>
  <c r="BF121" i="7"/>
  <c r="BD121" i="7"/>
  <c r="BA121" i="7"/>
  <c r="AY121" i="7"/>
  <c r="AQ121" i="7"/>
  <c r="AT121" i="7" s="1"/>
  <c r="AU121" i="7" s="1"/>
  <c r="BL120" i="7"/>
  <c r="BI120" i="7"/>
  <c r="BF120" i="7"/>
  <c r="BD120" i="7"/>
  <c r="BA120" i="7"/>
  <c r="AY120" i="7"/>
  <c r="AQ120" i="7"/>
  <c r="AT120" i="7" s="1"/>
  <c r="AU120" i="7" s="1"/>
  <c r="BL119" i="7"/>
  <c r="BI119" i="7"/>
  <c r="BF119" i="7"/>
  <c r="BD119" i="7"/>
  <c r="BA119" i="7"/>
  <c r="AY119" i="7"/>
  <c r="AQ119" i="7"/>
  <c r="AT119" i="7" s="1"/>
  <c r="AU119" i="7" s="1"/>
  <c r="BL118" i="7"/>
  <c r="BI118" i="7"/>
  <c r="BF118" i="7"/>
  <c r="BD118" i="7"/>
  <c r="BA118" i="7"/>
  <c r="AY118" i="7"/>
  <c r="AQ118" i="7"/>
  <c r="AT118" i="7" s="1"/>
  <c r="AU118" i="7" s="1"/>
  <c r="BL117" i="7"/>
  <c r="BI117" i="7"/>
  <c r="BF117" i="7"/>
  <c r="BD117" i="7"/>
  <c r="BA117" i="7"/>
  <c r="AY117" i="7"/>
  <c r="AQ117" i="7"/>
  <c r="AT117" i="7" s="1"/>
  <c r="AU117" i="7" s="1"/>
  <c r="BL116" i="7"/>
  <c r="BI116" i="7"/>
  <c r="BF116" i="7"/>
  <c r="BD116" i="7"/>
  <c r="BA116" i="7"/>
  <c r="AY116" i="7"/>
  <c r="AQ116" i="7"/>
  <c r="AT116" i="7" s="1"/>
  <c r="AU116" i="7" s="1"/>
  <c r="BL115" i="7"/>
  <c r="BI115" i="7"/>
  <c r="BF115" i="7"/>
  <c r="BD115" i="7"/>
  <c r="BA115" i="7"/>
  <c r="AY115" i="7"/>
  <c r="AQ115" i="7"/>
  <c r="AT115" i="7" s="1"/>
  <c r="AU115" i="7" s="1"/>
  <c r="BL114" i="7"/>
  <c r="BI114" i="7"/>
  <c r="BF114" i="7"/>
  <c r="BD114" i="7"/>
  <c r="BA114" i="7"/>
  <c r="AY114" i="7"/>
  <c r="AQ114" i="7"/>
  <c r="AT114" i="7" s="1"/>
  <c r="AU114" i="7" s="1"/>
  <c r="BL113" i="7"/>
  <c r="BI113" i="7"/>
  <c r="BF113" i="7"/>
  <c r="BD113" i="7"/>
  <c r="BA113" i="7"/>
  <c r="AY113" i="7"/>
  <c r="AQ113" i="7"/>
  <c r="AT113" i="7" s="1"/>
  <c r="AU113" i="7" s="1"/>
  <c r="BL112" i="7"/>
  <c r="BI112" i="7"/>
  <c r="BF112" i="7"/>
  <c r="BD112" i="7"/>
  <c r="BA112" i="7"/>
  <c r="AY112" i="7"/>
  <c r="AQ112" i="7"/>
  <c r="AT112" i="7" s="1"/>
  <c r="AU112" i="7" s="1"/>
  <c r="BL111" i="7"/>
  <c r="BI111" i="7"/>
  <c r="BF111" i="7"/>
  <c r="BD111" i="7"/>
  <c r="BA111" i="7"/>
  <c r="AY111" i="7"/>
  <c r="AQ111" i="7"/>
  <c r="AT111" i="7" s="1"/>
  <c r="AU111" i="7" s="1"/>
  <c r="BL110" i="7"/>
  <c r="BI110" i="7"/>
  <c r="BF110" i="7"/>
  <c r="BD110" i="7"/>
  <c r="BA110" i="7"/>
  <c r="AY110" i="7"/>
  <c r="AQ110" i="7"/>
  <c r="AT110" i="7" s="1"/>
  <c r="AU110" i="7" s="1"/>
  <c r="BL109" i="7"/>
  <c r="BI109" i="7"/>
  <c r="BF109" i="7"/>
  <c r="BD109" i="7"/>
  <c r="BA109" i="7"/>
  <c r="AY109" i="7"/>
  <c r="AQ109" i="7"/>
  <c r="AT109" i="7" s="1"/>
  <c r="AU109" i="7" s="1"/>
  <c r="BL108" i="7"/>
  <c r="BI108" i="7"/>
  <c r="BF108" i="7"/>
  <c r="BD108" i="7"/>
  <c r="BA108" i="7"/>
  <c r="AY108" i="7"/>
  <c r="AQ108" i="7"/>
  <c r="AT108" i="7" s="1"/>
  <c r="AU108" i="7" s="1"/>
  <c r="BL107" i="7"/>
  <c r="BI107" i="7"/>
  <c r="BF107" i="7"/>
  <c r="BD107" i="7"/>
  <c r="BA107" i="7"/>
  <c r="AY107" i="7"/>
  <c r="AT107" i="7"/>
  <c r="AU107" i="7" s="1"/>
  <c r="AQ107" i="7"/>
  <c r="BL106" i="7"/>
  <c r="BI106" i="7"/>
  <c r="BF106" i="7"/>
  <c r="BD106" i="7"/>
  <c r="BA106" i="7"/>
  <c r="AY106" i="7"/>
  <c r="AQ106" i="7"/>
  <c r="AT106" i="7" s="1"/>
  <c r="AU106" i="7" s="1"/>
  <c r="BL105" i="7"/>
  <c r="BI105" i="7"/>
  <c r="BF105" i="7"/>
  <c r="BD105" i="7"/>
  <c r="BA105" i="7"/>
  <c r="AY105" i="7"/>
  <c r="AQ105" i="7"/>
  <c r="AT105" i="7" s="1"/>
  <c r="AU105" i="7" s="1"/>
  <c r="BL104" i="7"/>
  <c r="BI104" i="7"/>
  <c r="BF104" i="7"/>
  <c r="BD104" i="7"/>
  <c r="BA104" i="7"/>
  <c r="AY104" i="7"/>
  <c r="AQ104" i="7"/>
  <c r="AT104" i="7" s="1"/>
  <c r="AU104" i="7" s="1"/>
  <c r="BL103" i="7"/>
  <c r="BI103" i="7"/>
  <c r="BF103" i="7"/>
  <c r="BD103" i="7"/>
  <c r="BA103" i="7"/>
  <c r="AY103" i="7"/>
  <c r="AQ103" i="7"/>
  <c r="AT103" i="7" s="1"/>
  <c r="AU103" i="7" s="1"/>
  <c r="BL102" i="7"/>
  <c r="BI102" i="7"/>
  <c r="BF102" i="7"/>
  <c r="BD102" i="7"/>
  <c r="BA102" i="7"/>
  <c r="AY102" i="7"/>
  <c r="AQ102" i="7"/>
  <c r="AT102" i="7" s="1"/>
  <c r="AU102" i="7" s="1"/>
  <c r="BL101" i="7"/>
  <c r="BI101" i="7"/>
  <c r="BF101" i="7"/>
  <c r="BD101" i="7"/>
  <c r="BA101" i="7"/>
  <c r="AY101" i="7"/>
  <c r="AQ101" i="7"/>
  <c r="AT101" i="7" s="1"/>
  <c r="AU101" i="7" s="1"/>
  <c r="BL100" i="7"/>
  <c r="BI100" i="7"/>
  <c r="BF100" i="7"/>
  <c r="BD100" i="7"/>
  <c r="BA100" i="7"/>
  <c r="AY100" i="7"/>
  <c r="AQ100" i="7"/>
  <c r="AT100" i="7" s="1"/>
  <c r="AU100" i="7" s="1"/>
  <c r="BL99" i="7"/>
  <c r="BI99" i="7"/>
  <c r="BF99" i="7"/>
  <c r="BD99" i="7"/>
  <c r="BA99" i="7"/>
  <c r="AY99" i="7"/>
  <c r="AQ99" i="7"/>
  <c r="AT99" i="7" s="1"/>
  <c r="AU99" i="7" s="1"/>
  <c r="BL98" i="7"/>
  <c r="BI98" i="7"/>
  <c r="BF98" i="7"/>
  <c r="BD98" i="7"/>
  <c r="BA98" i="7"/>
  <c r="AY98" i="7"/>
  <c r="AQ98" i="7"/>
  <c r="AT98" i="7" s="1"/>
  <c r="AU98" i="7" s="1"/>
  <c r="BL97" i="7"/>
  <c r="BI97" i="7"/>
  <c r="BF97" i="7"/>
  <c r="BD97" i="7"/>
  <c r="BA97" i="7"/>
  <c r="AY97" i="7"/>
  <c r="AT97" i="7"/>
  <c r="AU97" i="7" s="1"/>
  <c r="AQ97" i="7"/>
  <c r="BL96" i="7"/>
  <c r="BI96" i="7"/>
  <c r="BF96" i="7"/>
  <c r="BD96" i="7"/>
  <c r="BA96" i="7"/>
  <c r="AY96" i="7"/>
  <c r="AQ96" i="7"/>
  <c r="AT96" i="7" s="1"/>
  <c r="AU96" i="7" s="1"/>
  <c r="BL95" i="7"/>
  <c r="BI95" i="7"/>
  <c r="BF95" i="7"/>
  <c r="BD95" i="7"/>
  <c r="BA95" i="7"/>
  <c r="AY95" i="7"/>
  <c r="AQ95" i="7"/>
  <c r="AT95" i="7" s="1"/>
  <c r="AU95" i="7" s="1"/>
  <c r="BL94" i="7"/>
  <c r="BI94" i="7"/>
  <c r="BF94" i="7"/>
  <c r="BD94" i="7"/>
  <c r="BA94" i="7"/>
  <c r="AY94" i="7"/>
  <c r="AQ94" i="7"/>
  <c r="AT94" i="7" s="1"/>
  <c r="AU94" i="7" s="1"/>
  <c r="BL93" i="7"/>
  <c r="BI93" i="7"/>
  <c r="BF93" i="7"/>
  <c r="BD93" i="7"/>
  <c r="BA93" i="7"/>
  <c r="AY93" i="7"/>
  <c r="AQ93" i="7"/>
  <c r="AT93" i="7" s="1"/>
  <c r="AU93" i="7" s="1"/>
  <c r="BL92" i="7"/>
  <c r="BI92" i="7"/>
  <c r="BF92" i="7"/>
  <c r="BD92" i="7"/>
  <c r="BA92" i="7"/>
  <c r="AY92" i="7"/>
  <c r="AQ92" i="7"/>
  <c r="AT92" i="7" s="1"/>
  <c r="AU92" i="7" s="1"/>
  <c r="BL91" i="7"/>
  <c r="BI91" i="7"/>
  <c r="BF91" i="7"/>
  <c r="BD91" i="7"/>
  <c r="BA91" i="7"/>
  <c r="AY91" i="7"/>
  <c r="AQ91" i="7"/>
  <c r="AT91" i="7" s="1"/>
  <c r="AU91" i="7" s="1"/>
  <c r="BL90" i="7"/>
  <c r="BI90" i="7"/>
  <c r="BF90" i="7"/>
  <c r="BD90" i="7"/>
  <c r="BA90" i="7"/>
  <c r="AY90" i="7"/>
  <c r="AQ90" i="7"/>
  <c r="AT90" i="7" s="1"/>
  <c r="AU90" i="7" s="1"/>
  <c r="BL89" i="7"/>
  <c r="BI89" i="7"/>
  <c r="BF89" i="7"/>
  <c r="BD89" i="7"/>
  <c r="BA89" i="7"/>
  <c r="AY89" i="7"/>
  <c r="AQ89" i="7"/>
  <c r="AT89" i="7" s="1"/>
  <c r="AU89" i="7" s="1"/>
  <c r="BL88" i="7"/>
  <c r="BI88" i="7"/>
  <c r="BF88" i="7"/>
  <c r="BD88" i="7"/>
  <c r="BA88" i="7"/>
  <c r="AY88" i="7"/>
  <c r="AQ88" i="7"/>
  <c r="AT88" i="7" s="1"/>
  <c r="AU88" i="7" s="1"/>
  <c r="BL87" i="7"/>
  <c r="BI87" i="7"/>
  <c r="BF87" i="7"/>
  <c r="BD87" i="7"/>
  <c r="BA87" i="7"/>
  <c r="AY87" i="7"/>
  <c r="AQ87" i="7"/>
  <c r="AT87" i="7" s="1"/>
  <c r="AU87" i="7" s="1"/>
  <c r="BL86" i="7"/>
  <c r="BI86" i="7"/>
  <c r="BF86" i="7"/>
  <c r="BD86" i="7"/>
  <c r="BA86" i="7"/>
  <c r="AY86" i="7"/>
  <c r="AQ86" i="7"/>
  <c r="AT86" i="7" s="1"/>
  <c r="AU86" i="7" s="1"/>
  <c r="BL85" i="7"/>
  <c r="BI85" i="7"/>
  <c r="BF85" i="7"/>
  <c r="BD85" i="7"/>
  <c r="BA85" i="7"/>
  <c r="AY85" i="7"/>
  <c r="AQ85" i="7"/>
  <c r="AT85" i="7" s="1"/>
  <c r="AU85" i="7" s="1"/>
  <c r="BL84" i="7"/>
  <c r="BI84" i="7"/>
  <c r="BF84" i="7"/>
  <c r="BD84" i="7"/>
  <c r="BA84" i="7"/>
  <c r="AY84" i="7"/>
  <c r="AQ84" i="7"/>
  <c r="AT84" i="7" s="1"/>
  <c r="AU84" i="7" s="1"/>
  <c r="BL83" i="7"/>
  <c r="BI83" i="7"/>
  <c r="BF83" i="7"/>
  <c r="BD83" i="7"/>
  <c r="BA83" i="7"/>
  <c r="AY83" i="7"/>
  <c r="AQ83" i="7"/>
  <c r="AT83" i="7" s="1"/>
  <c r="AU83" i="7" s="1"/>
  <c r="BL82" i="7"/>
  <c r="BI82" i="7"/>
  <c r="BF82" i="7"/>
  <c r="BD82" i="7"/>
  <c r="BA82" i="7"/>
  <c r="AY82" i="7"/>
  <c r="AQ82" i="7"/>
  <c r="AT82" i="7" s="1"/>
  <c r="AU82" i="7" s="1"/>
  <c r="BL81" i="7"/>
  <c r="BI81" i="7"/>
  <c r="BF81" i="7"/>
  <c r="BD81" i="7"/>
  <c r="BA81" i="7"/>
  <c r="AY81" i="7"/>
  <c r="AT81" i="7"/>
  <c r="AU81" i="7" s="1"/>
  <c r="AQ81" i="7"/>
  <c r="BL80" i="7"/>
  <c r="BI80" i="7"/>
  <c r="BF80" i="7"/>
  <c r="BD80" i="7"/>
  <c r="BA80" i="7"/>
  <c r="AY80" i="7"/>
  <c r="AQ80" i="7"/>
  <c r="AT80" i="7" s="1"/>
  <c r="AU80" i="7" s="1"/>
  <c r="BL79" i="7"/>
  <c r="BI79" i="7"/>
  <c r="BF79" i="7"/>
  <c r="BD79" i="7"/>
  <c r="BA79" i="7"/>
  <c r="AY79" i="7"/>
  <c r="AQ79" i="7"/>
  <c r="AT79" i="7" s="1"/>
  <c r="AU79" i="7" s="1"/>
  <c r="BL78" i="7"/>
  <c r="BI78" i="7"/>
  <c r="BF78" i="7"/>
  <c r="BD78" i="7"/>
  <c r="BA78" i="7"/>
  <c r="AY78" i="7"/>
  <c r="AQ78" i="7"/>
  <c r="AT78" i="7" s="1"/>
  <c r="AU78" i="7" s="1"/>
  <c r="BL77" i="7"/>
  <c r="BI77" i="7"/>
  <c r="BF77" i="7"/>
  <c r="BD77" i="7"/>
  <c r="BA77" i="7"/>
  <c r="AY77" i="7"/>
  <c r="AQ77" i="7"/>
  <c r="AT77" i="7" s="1"/>
  <c r="AU77" i="7" s="1"/>
  <c r="BL76" i="7"/>
  <c r="BI76" i="7"/>
  <c r="BF76" i="7"/>
  <c r="BD76" i="7"/>
  <c r="BA76" i="7"/>
  <c r="AY76" i="7"/>
  <c r="AQ76" i="7"/>
  <c r="AT76" i="7" s="1"/>
  <c r="AU76" i="7" s="1"/>
  <c r="BL75" i="7"/>
  <c r="BI75" i="7"/>
  <c r="BF75" i="7"/>
  <c r="BD75" i="7"/>
  <c r="BA75" i="7"/>
  <c r="AY75" i="7"/>
  <c r="AQ75" i="7"/>
  <c r="AT75" i="7" s="1"/>
  <c r="AU75" i="7" s="1"/>
  <c r="BL74" i="7"/>
  <c r="BI74" i="7"/>
  <c r="BF74" i="7"/>
  <c r="BD74" i="7"/>
  <c r="BA74" i="7"/>
  <c r="AY74" i="7"/>
  <c r="AQ74" i="7"/>
  <c r="AT74" i="7" s="1"/>
  <c r="AU74" i="7" s="1"/>
  <c r="BL73" i="7"/>
  <c r="BI73" i="7"/>
  <c r="BF73" i="7"/>
  <c r="BD73" i="7"/>
  <c r="BA73" i="7"/>
  <c r="AY73" i="7"/>
  <c r="AQ73" i="7"/>
  <c r="AT73" i="7" s="1"/>
  <c r="AU73" i="7" s="1"/>
  <c r="BL72" i="7"/>
  <c r="BI72" i="7"/>
  <c r="BF72" i="7"/>
  <c r="BD72" i="7"/>
  <c r="BA72" i="7"/>
  <c r="AY72" i="7"/>
  <c r="AQ72" i="7"/>
  <c r="AT72" i="7" s="1"/>
  <c r="AU72" i="7" s="1"/>
  <c r="BL71" i="7"/>
  <c r="BI71" i="7"/>
  <c r="BF71" i="7"/>
  <c r="BD71" i="7"/>
  <c r="BA71" i="7"/>
  <c r="AY71" i="7"/>
  <c r="AQ71" i="7"/>
  <c r="AT71" i="7" s="1"/>
  <c r="AU71" i="7" s="1"/>
  <c r="BL70" i="7"/>
  <c r="BI70" i="7"/>
  <c r="BF70" i="7"/>
  <c r="BD70" i="7"/>
  <c r="BA70" i="7"/>
  <c r="AY70" i="7"/>
  <c r="AQ70" i="7"/>
  <c r="AT70" i="7" s="1"/>
  <c r="AU70" i="7" s="1"/>
  <c r="BL69" i="7"/>
  <c r="BI69" i="7"/>
  <c r="BF69" i="7"/>
  <c r="BD69" i="7"/>
  <c r="BA69" i="7"/>
  <c r="AY69" i="7"/>
  <c r="AQ69" i="7"/>
  <c r="AT69" i="7" s="1"/>
  <c r="AU69" i="7" s="1"/>
  <c r="BL68" i="7"/>
  <c r="BI68" i="7"/>
  <c r="BF68" i="7"/>
  <c r="BD68" i="7"/>
  <c r="BA68" i="7"/>
  <c r="AY68" i="7"/>
  <c r="AQ68" i="7"/>
  <c r="AT68" i="7" s="1"/>
  <c r="AU68" i="7" s="1"/>
  <c r="BL67" i="7"/>
  <c r="BI67" i="7"/>
  <c r="BF67" i="7"/>
  <c r="BD67" i="7"/>
  <c r="BA67" i="7"/>
  <c r="AY67" i="7"/>
  <c r="AQ67" i="7"/>
  <c r="AT67" i="7" s="1"/>
  <c r="AU67" i="7" s="1"/>
  <c r="BL66" i="7"/>
  <c r="BI66" i="7"/>
  <c r="BF66" i="7"/>
  <c r="BD66" i="7"/>
  <c r="BA66" i="7"/>
  <c r="AY66" i="7"/>
  <c r="AQ66" i="7"/>
  <c r="AT66" i="7" s="1"/>
  <c r="AU66" i="7" s="1"/>
  <c r="BL65" i="7"/>
  <c r="BI65" i="7"/>
  <c r="BF65" i="7"/>
  <c r="BD65" i="7"/>
  <c r="BA65" i="7"/>
  <c r="AY65" i="7"/>
  <c r="AQ65" i="7"/>
  <c r="AT65" i="7" s="1"/>
  <c r="AU65" i="7" s="1"/>
  <c r="BL64" i="7"/>
  <c r="BI64" i="7"/>
  <c r="BF64" i="7"/>
  <c r="BD64" i="7"/>
  <c r="BA64" i="7"/>
  <c r="AY64" i="7"/>
  <c r="AQ64" i="7"/>
  <c r="AT64" i="7" s="1"/>
  <c r="AU64" i="7" s="1"/>
  <c r="BL63" i="7"/>
  <c r="BI63" i="7"/>
  <c r="BF63" i="7"/>
  <c r="BD63" i="7"/>
  <c r="BA63" i="7"/>
  <c r="AY63" i="7"/>
  <c r="AQ63" i="7"/>
  <c r="AT63" i="7" s="1"/>
  <c r="AU63" i="7" s="1"/>
  <c r="BL62" i="7"/>
  <c r="BI62" i="7"/>
  <c r="BF62" i="7"/>
  <c r="BD62" i="7"/>
  <c r="BA62" i="7"/>
  <c r="AY62" i="7"/>
  <c r="AQ62" i="7"/>
  <c r="AT62" i="7" s="1"/>
  <c r="AU62" i="7" s="1"/>
  <c r="BL61" i="7"/>
  <c r="BI61" i="7"/>
  <c r="BF61" i="7"/>
  <c r="BD61" i="7"/>
  <c r="BA61" i="7"/>
  <c r="AY61" i="7"/>
  <c r="AQ61" i="7"/>
  <c r="AT61" i="7" s="1"/>
  <c r="AU61" i="7" s="1"/>
  <c r="BL60" i="7"/>
  <c r="BI60" i="7"/>
  <c r="BF60" i="7"/>
  <c r="BD60" i="7"/>
  <c r="BA60" i="7"/>
  <c r="AY60" i="7"/>
  <c r="AQ60" i="7"/>
  <c r="AT60" i="7" s="1"/>
  <c r="AU60" i="7" s="1"/>
  <c r="BL59" i="7"/>
  <c r="BI59" i="7"/>
  <c r="BF59" i="7"/>
  <c r="BD59" i="7"/>
  <c r="BA59" i="7"/>
  <c r="AY59" i="7"/>
  <c r="AQ59" i="7"/>
  <c r="AT59" i="7" s="1"/>
  <c r="AU59" i="7" s="1"/>
  <c r="BL58" i="7"/>
  <c r="BI58" i="7"/>
  <c r="BF58" i="7"/>
  <c r="BD58" i="7"/>
  <c r="BA58" i="7"/>
  <c r="AY58" i="7"/>
  <c r="AQ58" i="7"/>
  <c r="AT58" i="7" s="1"/>
  <c r="AU58" i="7" s="1"/>
  <c r="BL57" i="7"/>
  <c r="BI57" i="7"/>
  <c r="BF57" i="7"/>
  <c r="BD57" i="7"/>
  <c r="BA57" i="7"/>
  <c r="AY57" i="7"/>
  <c r="AQ57" i="7"/>
  <c r="AT57" i="7" s="1"/>
  <c r="AU57" i="7" s="1"/>
  <c r="BL56" i="7"/>
  <c r="BI56" i="7"/>
  <c r="BF56" i="7"/>
  <c r="BD56" i="7"/>
  <c r="BA56" i="7"/>
  <c r="AY56" i="7"/>
  <c r="AQ56" i="7"/>
  <c r="AT56" i="7" s="1"/>
  <c r="AU56" i="7" s="1"/>
  <c r="BL55" i="7"/>
  <c r="BI55" i="7"/>
  <c r="BF55" i="7"/>
  <c r="BD55" i="7"/>
  <c r="BA55" i="7"/>
  <c r="AY55" i="7"/>
  <c r="AQ55" i="7"/>
  <c r="AT55" i="7" s="1"/>
  <c r="AU55" i="7" s="1"/>
  <c r="BL54" i="7"/>
  <c r="BI54" i="7"/>
  <c r="BF54" i="7"/>
  <c r="BD54" i="7"/>
  <c r="BA54" i="7"/>
  <c r="AY54" i="7"/>
  <c r="AQ54" i="7"/>
  <c r="AT54" i="7" s="1"/>
  <c r="AU54" i="7" s="1"/>
  <c r="BL53" i="7"/>
  <c r="BI53" i="7"/>
  <c r="BF53" i="7"/>
  <c r="BD53" i="7"/>
  <c r="BA53" i="7"/>
  <c r="AY53" i="7"/>
  <c r="AQ53" i="7"/>
  <c r="AT53" i="7" s="1"/>
  <c r="AU53" i="7" s="1"/>
  <c r="BL52" i="7"/>
  <c r="BI52" i="7"/>
  <c r="BF52" i="7"/>
  <c r="BD52" i="7"/>
  <c r="BA52" i="7"/>
  <c r="AY52" i="7"/>
  <c r="AQ52" i="7"/>
  <c r="AT52" i="7" s="1"/>
  <c r="AU52" i="7" s="1"/>
  <c r="BL51" i="7"/>
  <c r="BI51" i="7"/>
  <c r="BF51" i="7"/>
  <c r="BD51" i="7"/>
  <c r="BA51" i="7"/>
  <c r="AY51" i="7"/>
  <c r="AQ51" i="7"/>
  <c r="AT51" i="7" s="1"/>
  <c r="AU51" i="7" s="1"/>
  <c r="BL50" i="7"/>
  <c r="BI50" i="7"/>
  <c r="BF50" i="7"/>
  <c r="BD50" i="7"/>
  <c r="BA50" i="7"/>
  <c r="AY50" i="7"/>
  <c r="AQ50" i="7"/>
  <c r="AT50" i="7" s="1"/>
  <c r="AU50" i="7" s="1"/>
  <c r="BL49" i="7"/>
  <c r="BI49" i="7"/>
  <c r="BF49" i="7"/>
  <c r="BD49" i="7"/>
  <c r="BA49" i="7"/>
  <c r="AY49" i="7"/>
  <c r="AQ49" i="7"/>
  <c r="AT49" i="7" s="1"/>
  <c r="AU49" i="7" s="1"/>
  <c r="BL48" i="7"/>
  <c r="BI48" i="7"/>
  <c r="BF48" i="7"/>
  <c r="BD48" i="7"/>
  <c r="BA48" i="7"/>
  <c r="AY48" i="7"/>
  <c r="AQ48" i="7"/>
  <c r="AT48" i="7" s="1"/>
  <c r="AU48" i="7" s="1"/>
  <c r="BL47" i="7"/>
  <c r="BI47" i="7"/>
  <c r="BF47" i="7"/>
  <c r="BD47" i="7"/>
  <c r="BA47" i="7"/>
  <c r="AY47" i="7"/>
  <c r="AQ47" i="7"/>
  <c r="AT47" i="7" s="1"/>
  <c r="AU47" i="7" s="1"/>
  <c r="BL46" i="7"/>
  <c r="BI46" i="7"/>
  <c r="BF46" i="7"/>
  <c r="BD46" i="7"/>
  <c r="BA46" i="7"/>
  <c r="AY46" i="7"/>
  <c r="AQ46" i="7"/>
  <c r="AT46" i="7" s="1"/>
  <c r="AU46" i="7" s="1"/>
  <c r="BL45" i="7"/>
  <c r="BI45" i="7"/>
  <c r="BF45" i="7"/>
  <c r="BD45" i="7"/>
  <c r="BA45" i="7"/>
  <c r="AY45" i="7"/>
  <c r="AQ45" i="7"/>
  <c r="AT45" i="7" s="1"/>
  <c r="AU45" i="7" s="1"/>
  <c r="BL44" i="7"/>
  <c r="BI44" i="7"/>
  <c r="BF44" i="7"/>
  <c r="BD44" i="7"/>
  <c r="BA44" i="7"/>
  <c r="AY44" i="7"/>
  <c r="AQ44" i="7"/>
  <c r="AT44" i="7" s="1"/>
  <c r="AU44" i="7" s="1"/>
  <c r="BL43" i="7"/>
  <c r="BI43" i="7"/>
  <c r="BF43" i="7"/>
  <c r="BD43" i="7"/>
  <c r="BA43" i="7"/>
  <c r="AY43" i="7"/>
  <c r="AT43" i="7"/>
  <c r="AU43" i="7" s="1"/>
  <c r="AQ43" i="7"/>
  <c r="BL42" i="7"/>
  <c r="BI42" i="7"/>
  <c r="BF42" i="7"/>
  <c r="BD42" i="7"/>
  <c r="BA42" i="7"/>
  <c r="AY42" i="7"/>
  <c r="AQ42" i="7"/>
  <c r="AT42" i="7" s="1"/>
  <c r="AU42" i="7" s="1"/>
  <c r="BL41" i="7"/>
  <c r="BI41" i="7"/>
  <c r="BF41" i="7"/>
  <c r="BD41" i="7"/>
  <c r="BA41" i="7"/>
  <c r="AY41" i="7"/>
  <c r="AQ41" i="7"/>
  <c r="AT41" i="7" s="1"/>
  <c r="AU41" i="7" s="1"/>
  <c r="BL40" i="7"/>
  <c r="BI40" i="7"/>
  <c r="BF40" i="7"/>
  <c r="BD40" i="7"/>
  <c r="BA40" i="7"/>
  <c r="AY40" i="7"/>
  <c r="AQ40" i="7"/>
  <c r="AT40" i="7" s="1"/>
  <c r="AU40" i="7" s="1"/>
  <c r="BL39" i="7"/>
  <c r="BI39" i="7"/>
  <c r="BF39" i="7"/>
  <c r="BD39" i="7"/>
  <c r="BA39" i="7"/>
  <c r="AY39" i="7"/>
  <c r="AQ39" i="7"/>
  <c r="AT39" i="7" s="1"/>
  <c r="AU39" i="7" s="1"/>
  <c r="BL38" i="7"/>
  <c r="BI38" i="7"/>
  <c r="BF38" i="7"/>
  <c r="BD38" i="7"/>
  <c r="BA38" i="7"/>
  <c r="AY38" i="7"/>
  <c r="AQ38" i="7"/>
  <c r="AT38" i="7" s="1"/>
  <c r="AU38" i="7" s="1"/>
  <c r="BL37" i="7"/>
  <c r="BI37" i="7"/>
  <c r="BF37" i="7"/>
  <c r="BD37" i="7"/>
  <c r="BA37" i="7"/>
  <c r="AY37" i="7"/>
  <c r="AQ37" i="7"/>
  <c r="AT37" i="7" s="1"/>
  <c r="AU37" i="7" s="1"/>
  <c r="BL36" i="7"/>
  <c r="BI36" i="7"/>
  <c r="BF36" i="7"/>
  <c r="BD36" i="7"/>
  <c r="BA36" i="7"/>
  <c r="AY36" i="7"/>
  <c r="AQ36" i="7"/>
  <c r="AT36" i="7" s="1"/>
  <c r="AU36" i="7" s="1"/>
  <c r="BL35" i="7"/>
  <c r="BI35" i="7"/>
  <c r="BF35" i="7"/>
  <c r="BD35" i="7"/>
  <c r="BA35" i="7"/>
  <c r="AY35" i="7"/>
  <c r="AQ35" i="7"/>
  <c r="AT35" i="7" s="1"/>
  <c r="AU35" i="7" s="1"/>
  <c r="BL34" i="7"/>
  <c r="BI34" i="7"/>
  <c r="BF34" i="7"/>
  <c r="BD34" i="7"/>
  <c r="BA34" i="7"/>
  <c r="AY34" i="7"/>
  <c r="AQ34" i="7"/>
  <c r="AT34" i="7" s="1"/>
  <c r="AU34" i="7" s="1"/>
  <c r="BL33" i="7"/>
  <c r="BI33" i="7"/>
  <c r="BF33" i="7"/>
  <c r="BD33" i="7"/>
  <c r="BA33" i="7"/>
  <c r="AY33" i="7"/>
  <c r="AT33" i="7"/>
  <c r="AU33" i="7" s="1"/>
  <c r="AQ33" i="7"/>
  <c r="BL32" i="7"/>
  <c r="BI32" i="7"/>
  <c r="BF32" i="7"/>
  <c r="BD32" i="7"/>
  <c r="BA32" i="7"/>
  <c r="AY32" i="7"/>
  <c r="AQ32" i="7"/>
  <c r="AT32" i="7" s="1"/>
  <c r="AU32" i="7" s="1"/>
  <c r="BL31" i="7"/>
  <c r="BI31" i="7"/>
  <c r="BF31" i="7"/>
  <c r="BD31" i="7"/>
  <c r="BA31" i="7"/>
  <c r="AY31" i="7"/>
  <c r="AQ31" i="7"/>
  <c r="AT31" i="7" s="1"/>
  <c r="AU31" i="7" s="1"/>
  <c r="BL30" i="7"/>
  <c r="BI30" i="7"/>
  <c r="BF30" i="7"/>
  <c r="BD30" i="7"/>
  <c r="BA30" i="7"/>
  <c r="AY30" i="7"/>
  <c r="AQ30" i="7"/>
  <c r="AT30" i="7" s="1"/>
  <c r="AU30" i="7" s="1"/>
  <c r="BL29" i="7"/>
  <c r="BI29" i="7"/>
  <c r="BF29" i="7"/>
  <c r="BD29" i="7"/>
  <c r="BA29" i="7"/>
  <c r="AY29" i="7"/>
  <c r="AQ29" i="7"/>
  <c r="AT29" i="7" s="1"/>
  <c r="AU29" i="7" s="1"/>
  <c r="BL28" i="7"/>
  <c r="BI28" i="7"/>
  <c r="BF28" i="7"/>
  <c r="BD28" i="7"/>
  <c r="BA28" i="7"/>
  <c r="AY28" i="7"/>
  <c r="AQ28" i="7"/>
  <c r="AT28" i="7" s="1"/>
  <c r="AU28" i="7" s="1"/>
  <c r="BL27" i="7"/>
  <c r="BI27" i="7"/>
  <c r="BF27" i="7"/>
  <c r="BD27" i="7"/>
  <c r="BA27" i="7"/>
  <c r="AY27" i="7"/>
  <c r="AQ27" i="7"/>
  <c r="AT27" i="7" s="1"/>
  <c r="AU27" i="7" s="1"/>
  <c r="BL26" i="7"/>
  <c r="BI26" i="7"/>
  <c r="BF26" i="7"/>
  <c r="BD26" i="7"/>
  <c r="BA26" i="7"/>
  <c r="AY26" i="7"/>
  <c r="AQ26" i="7"/>
  <c r="AT26" i="7" s="1"/>
  <c r="AU26" i="7" s="1"/>
  <c r="BL25" i="7"/>
  <c r="BI25" i="7"/>
  <c r="BF25" i="7"/>
  <c r="BD25" i="7"/>
  <c r="BA25" i="7"/>
  <c r="AY25" i="7"/>
  <c r="AQ25" i="7"/>
  <c r="AT25" i="7" s="1"/>
  <c r="AU25" i="7" s="1"/>
  <c r="BL24" i="7"/>
  <c r="BI24" i="7"/>
  <c r="BF24" i="7"/>
  <c r="BD24" i="7"/>
  <c r="BA24" i="7"/>
  <c r="AY24" i="7"/>
  <c r="AQ24" i="7"/>
  <c r="AT24" i="7" s="1"/>
  <c r="AU24" i="7" s="1"/>
  <c r="BL23" i="7"/>
  <c r="BI23" i="7"/>
  <c r="BF23" i="7"/>
  <c r="BD23" i="7"/>
  <c r="BA23" i="7"/>
  <c r="AY23" i="7"/>
  <c r="AQ23" i="7"/>
  <c r="AT23" i="7" s="1"/>
  <c r="AU23" i="7" s="1"/>
  <c r="BL22" i="7"/>
  <c r="BI22" i="7"/>
  <c r="BF22" i="7"/>
  <c r="BD22" i="7"/>
  <c r="BA22" i="7"/>
  <c r="AY22" i="7"/>
  <c r="AQ22" i="7"/>
  <c r="AT22" i="7" s="1"/>
  <c r="AU22" i="7" s="1"/>
  <c r="BL21" i="7"/>
  <c r="BI21" i="7"/>
  <c r="BF21" i="7"/>
  <c r="BD21" i="7"/>
  <c r="BA21" i="7"/>
  <c r="AY21" i="7"/>
  <c r="AQ21" i="7"/>
  <c r="AT21" i="7" s="1"/>
  <c r="AU21" i="7" s="1"/>
  <c r="BL20" i="7"/>
  <c r="BI20" i="7"/>
  <c r="BF20" i="7"/>
  <c r="BD20" i="7"/>
  <c r="BA20" i="7"/>
  <c r="AY20" i="7"/>
  <c r="AQ20" i="7"/>
  <c r="AT20" i="7" s="1"/>
  <c r="AU20" i="7" s="1"/>
  <c r="BL19" i="7"/>
  <c r="BI19" i="7"/>
  <c r="BF19" i="7"/>
  <c r="BD19" i="7"/>
  <c r="BA19" i="7"/>
  <c r="AY19" i="7"/>
  <c r="AQ19" i="7"/>
  <c r="AT19" i="7" s="1"/>
  <c r="AU19" i="7" s="1"/>
  <c r="BL18" i="7"/>
  <c r="BI18" i="7"/>
  <c r="BF18" i="7"/>
  <c r="BD18" i="7"/>
  <c r="BA18" i="7"/>
  <c r="AY18" i="7"/>
  <c r="AQ18" i="7"/>
  <c r="AT18" i="7" s="1"/>
  <c r="AU18" i="7" s="1"/>
  <c r="BL17" i="7"/>
  <c r="BI17" i="7"/>
  <c r="BF17" i="7"/>
  <c r="BD17" i="7"/>
  <c r="BA17" i="7"/>
  <c r="AY17" i="7"/>
  <c r="AT17" i="7"/>
  <c r="AU17" i="7" s="1"/>
  <c r="AQ17" i="7"/>
  <c r="BL16" i="7"/>
  <c r="BI16" i="7"/>
  <c r="BF16" i="7"/>
  <c r="BD16" i="7"/>
  <c r="BA16" i="7"/>
  <c r="AY16" i="7"/>
  <c r="AQ16" i="7"/>
  <c r="AT16" i="7" s="1"/>
  <c r="AU16" i="7" s="1"/>
  <c r="BL15" i="7"/>
  <c r="BI15" i="7"/>
  <c r="BF15" i="7"/>
  <c r="BD15" i="7"/>
  <c r="BA15" i="7"/>
  <c r="AY15" i="7"/>
  <c r="AQ15" i="7"/>
  <c r="AT15" i="7" s="1"/>
  <c r="AU15" i="7" s="1"/>
  <c r="BL14" i="7"/>
  <c r="BI14" i="7"/>
  <c r="BF14" i="7"/>
  <c r="BD14" i="7"/>
  <c r="BA14" i="7"/>
  <c r="AY14" i="7"/>
  <c r="AQ14" i="7"/>
  <c r="AT14" i="7" s="1"/>
  <c r="AU14" i="7" s="1"/>
  <c r="BL13" i="7"/>
  <c r="BI13" i="7"/>
  <c r="BF13" i="7"/>
  <c r="BD13" i="7"/>
  <c r="BA13" i="7"/>
  <c r="AY13" i="7"/>
  <c r="AQ13" i="7"/>
  <c r="AT13" i="7" s="1"/>
  <c r="AU13" i="7" s="1"/>
  <c r="BL12" i="7"/>
  <c r="BI12" i="7"/>
  <c r="BF12" i="7"/>
  <c r="BD12" i="7"/>
  <c r="BA12" i="7"/>
  <c r="AY12" i="7"/>
  <c r="AQ12" i="7"/>
  <c r="AT12" i="7" s="1"/>
  <c r="AU12" i="7" s="1"/>
  <c r="BL11" i="7"/>
  <c r="BI11" i="7"/>
  <c r="BF11" i="7"/>
  <c r="BD11" i="7"/>
  <c r="BA11" i="7"/>
  <c r="AY11" i="7"/>
  <c r="AQ11" i="7"/>
  <c r="AT11" i="7" s="1"/>
  <c r="AU11" i="7" s="1"/>
  <c r="BL10" i="7"/>
  <c r="BI10" i="7"/>
  <c r="BF10" i="7"/>
  <c r="BD10" i="7"/>
  <c r="BA10" i="7"/>
  <c r="AY10" i="7"/>
  <c r="AQ10" i="7"/>
  <c r="AT10" i="7" s="1"/>
  <c r="AU10" i="7" s="1"/>
  <c r="BL9" i="7"/>
  <c r="BI9" i="7"/>
  <c r="BF9" i="7"/>
  <c r="BD9" i="7"/>
  <c r="BA9" i="7"/>
  <c r="AY9" i="7"/>
  <c r="AQ9" i="7"/>
  <c r="AT9" i="7" s="1"/>
  <c r="AU9" i="7" s="1"/>
  <c r="BL8" i="7"/>
  <c r="BI8" i="7"/>
  <c r="BF8" i="7"/>
  <c r="BD8" i="7"/>
  <c r="BA8" i="7"/>
  <c r="AY8" i="7"/>
  <c r="AQ8" i="7"/>
  <c r="AT8" i="7" s="1"/>
  <c r="AU8" i="7" s="1"/>
  <c r="BL7" i="7"/>
  <c r="BI7" i="7"/>
  <c r="BF7" i="7"/>
  <c r="BD7" i="7"/>
  <c r="BA7" i="7"/>
  <c r="AY7" i="7"/>
  <c r="AQ7" i="7"/>
  <c r="AT7" i="7" s="1"/>
  <c r="AU7" i="7" s="1"/>
  <c r="BL6" i="7"/>
  <c r="BI6" i="7"/>
  <c r="BF6" i="7"/>
  <c r="BD6" i="7"/>
  <c r="BA6" i="7"/>
  <c r="AY6" i="7"/>
  <c r="AQ6" i="7"/>
  <c r="AT6" i="7" s="1"/>
  <c r="AU6" i="7" s="1"/>
  <c r="BL5" i="7"/>
  <c r="BI5" i="7"/>
  <c r="BF5" i="7"/>
  <c r="BD5" i="7"/>
  <c r="BA5" i="7"/>
  <c r="AY5" i="7"/>
  <c r="AQ5" i="7"/>
  <c r="AT5" i="7" s="1"/>
  <c r="AU5" i="7" s="1"/>
  <c r="BL4" i="7"/>
  <c r="BI4" i="7"/>
  <c r="BF4" i="7"/>
  <c r="BD4" i="7"/>
  <c r="BA4" i="7"/>
  <c r="AY4" i="7"/>
  <c r="AQ4" i="7"/>
  <c r="AT4" i="7" s="1"/>
  <c r="AU4" i="7" s="1"/>
  <c r="BL3" i="7"/>
  <c r="BI3" i="7"/>
  <c r="BF3" i="7"/>
  <c r="BD3" i="7"/>
  <c r="BA3" i="7"/>
  <c r="AY3" i="7"/>
  <c r="AQ3" i="7"/>
  <c r="AT3" i="7" s="1"/>
  <c r="AU3" i="7" s="1"/>
  <c r="BL2" i="7"/>
  <c r="BI2" i="7"/>
  <c r="BF2" i="7"/>
  <c r="BD2" i="7"/>
  <c r="BA2" i="7"/>
  <c r="AY2" i="7"/>
  <c r="AQ2" i="7"/>
  <c r="AT2" i="7" s="1"/>
  <c r="BL1" i="7"/>
  <c r="BI1" i="7"/>
  <c r="BF1" i="7"/>
  <c r="BD1" i="7"/>
  <c r="BA1" i="7"/>
  <c r="AY1" i="7"/>
  <c r="AQ1" i="7"/>
  <c r="AT1" i="7" s="1"/>
  <c r="AV1" i="7" s="1"/>
  <c r="AU5213" i="7" l="1"/>
  <c r="AW5213" i="7" s="1"/>
  <c r="AU5219" i="7"/>
  <c r="AW5219" i="7" s="1"/>
  <c r="AU6017" i="7"/>
  <c r="AW6017" i="7" s="1"/>
  <c r="AV6206" i="7"/>
  <c r="AV1329" i="7"/>
  <c r="AW1329" i="7"/>
  <c r="AV1341" i="7"/>
  <c r="AW1341" i="7"/>
  <c r="AW1328" i="7"/>
  <c r="AV1328" i="7"/>
  <c r="AU5320" i="7"/>
  <c r="AW5320" i="7" s="1"/>
  <c r="AV5320" i="7"/>
  <c r="AW6272" i="7"/>
  <c r="AU6272" i="7"/>
  <c r="AW2318" i="7"/>
  <c r="AW2322" i="7"/>
  <c r="AW2995" i="7"/>
  <c r="AV4971" i="7"/>
  <c r="AU4971" i="7"/>
  <c r="AW4971" i="7" s="1"/>
  <c r="AV5195" i="7"/>
  <c r="AU5195" i="7"/>
  <c r="AW5195" i="7" s="1"/>
  <c r="AU5352" i="7"/>
  <c r="AW5352" i="7" s="1"/>
  <c r="AV5352" i="7"/>
  <c r="AU6076" i="7"/>
  <c r="AW6076" i="7" s="1"/>
  <c r="AV6076" i="7"/>
  <c r="AW2186" i="7"/>
  <c r="AV2968" i="7"/>
  <c r="AV5535" i="7"/>
  <c r="AW6209" i="7"/>
  <c r="AW5634" i="7"/>
  <c r="AW4354" i="7"/>
  <c r="AW4723" i="7"/>
  <c r="AV4996" i="7"/>
  <c r="AU4999" i="7"/>
  <c r="AW4999" i="7" s="1"/>
  <c r="AU5015" i="7"/>
  <c r="AW5015" i="7" s="1"/>
  <c r="AU5207" i="7"/>
  <c r="AW5207" i="7" s="1"/>
  <c r="AV5232" i="7"/>
  <c r="AU6247" i="7"/>
  <c r="AV2304" i="7"/>
  <c r="AW2304" i="7"/>
  <c r="AW1336" i="7"/>
  <c r="AV1336" i="7"/>
  <c r="AV2182" i="7"/>
  <c r="AW2182" i="7"/>
  <c r="AV1324" i="7"/>
  <c r="AV1340" i="7"/>
  <c r="AW1352" i="7"/>
  <c r="AV1352" i="7"/>
  <c r="AU2489" i="7"/>
  <c r="AW2489" i="7" s="1"/>
  <c r="AV2489" i="7"/>
  <c r="AW1337" i="7"/>
  <c r="AW1353" i="7"/>
  <c r="AW1361" i="7"/>
  <c r="AV2317" i="7"/>
  <c r="AW2330" i="7"/>
  <c r="AV2306" i="7"/>
  <c r="AW2306" i="7"/>
  <c r="AW3003" i="7"/>
  <c r="AV4115" i="7"/>
  <c r="AW4115" i="7"/>
  <c r="AV4133" i="7"/>
  <c r="AW4133" i="7"/>
  <c r="AU5256" i="7"/>
  <c r="AW5256" i="7" s="1"/>
  <c r="AV5256" i="7"/>
  <c r="AU5316" i="7"/>
  <c r="AW5316" i="7" s="1"/>
  <c r="AV5316" i="7"/>
  <c r="AV5412" i="7"/>
  <c r="AU5412" i="7"/>
  <c r="AW5412" i="7" s="1"/>
  <c r="AW2314" i="7"/>
  <c r="AV2853" i="7"/>
  <c r="AV2978" i="7"/>
  <c r="AW2979" i="7"/>
  <c r="AW3601" i="7"/>
  <c r="AV4119" i="7"/>
  <c r="AW4119" i="7"/>
  <c r="AW4132" i="7"/>
  <c r="AV4132" i="7"/>
  <c r="AV5396" i="7"/>
  <c r="AU5396" i="7"/>
  <c r="AW5396" i="7" s="1"/>
  <c r="AW4118" i="7"/>
  <c r="AV4118" i="7"/>
  <c r="AW4122" i="7"/>
  <c r="AV4122" i="7"/>
  <c r="AU5212" i="7"/>
  <c r="AW5212" i="7" s="1"/>
  <c r="AV5212" i="7"/>
  <c r="AU5228" i="7"/>
  <c r="AW5228" i="7" s="1"/>
  <c r="AV5228" i="7"/>
  <c r="AV5375" i="7"/>
  <c r="AU5375" i="7"/>
  <c r="AW5375" i="7" s="1"/>
  <c r="AV5380" i="7"/>
  <c r="AU5380" i="7"/>
  <c r="AW5380" i="7" s="1"/>
  <c r="AV3585" i="7"/>
  <c r="AW3585" i="7"/>
  <c r="AV6116" i="7"/>
  <c r="AW6116" i="7"/>
  <c r="AW6227" i="7"/>
  <c r="AU6227" i="7"/>
  <c r="AW6252" i="7"/>
  <c r="AU6252" i="7"/>
  <c r="AW4338" i="7"/>
  <c r="AW4419" i="7"/>
  <c r="AW4427" i="7"/>
  <c r="AV4922" i="7"/>
  <c r="AU5003" i="7"/>
  <c r="AW5003" i="7" s="1"/>
  <c r="AU5019" i="7"/>
  <c r="AW5019" i="7" s="1"/>
  <c r="AU5203" i="7"/>
  <c r="AW5203" i="7" s="1"/>
  <c r="AU5211" i="7"/>
  <c r="AW5211" i="7" s="1"/>
  <c r="AU5259" i="7"/>
  <c r="AW5259" i="7" s="1"/>
  <c r="AU5283" i="7"/>
  <c r="AW5283" i="7" s="1"/>
  <c r="AU5291" i="7"/>
  <c r="AW5291" i="7" s="1"/>
  <c r="AV5336" i="7"/>
  <c r="AU5372" i="7"/>
  <c r="AW5372" i="7" s="1"/>
  <c r="AU5388" i="7"/>
  <c r="AW5388" i="7" s="1"/>
  <c r="AU5404" i="7"/>
  <c r="AW5404" i="7" s="1"/>
  <c r="AW6220" i="7"/>
  <c r="AU6220" i="7"/>
  <c r="AW6259" i="7"/>
  <c r="AU6259" i="7"/>
  <c r="AW4346" i="7"/>
  <c r="AV4706" i="7"/>
  <c r="AW4707" i="7"/>
  <c r="AV5644" i="7"/>
  <c r="AU5644" i="7"/>
  <c r="AW5644" i="7" s="1"/>
  <c r="AW6239" i="7"/>
  <c r="AU6239" i="7"/>
  <c r="AV4766" i="7"/>
  <c r="AV5220" i="7"/>
  <c r="AU5221" i="7"/>
  <c r="AW5221" i="7" s="1"/>
  <c r="AU5227" i="7"/>
  <c r="AW5227" i="7" s="1"/>
  <c r="AV5300" i="7"/>
  <c r="AV5332" i="7"/>
  <c r="AV5364" i="7"/>
  <c r="AU5367" i="7"/>
  <c r="AW5367" i="7" s="1"/>
  <c r="AW6188" i="7"/>
  <c r="AU6188" i="7"/>
  <c r="AW6196" i="7"/>
  <c r="AU6196" i="7"/>
  <c r="AV6272" i="7"/>
  <c r="AV6209" i="7"/>
  <c r="AV6232" i="7"/>
  <c r="AV5561" i="7"/>
  <c r="AW2313" i="7"/>
  <c r="AV2313" i="7"/>
  <c r="AW1360" i="7"/>
  <c r="AV1360" i="7"/>
  <c r="AW2329" i="7"/>
  <c r="AV2329" i="7"/>
  <c r="AW3536" i="7"/>
  <c r="AV3536" i="7"/>
  <c r="AW3544" i="7"/>
  <c r="AV3544" i="7"/>
  <c r="AW3570" i="7"/>
  <c r="AV3570" i="7"/>
  <c r="AW3600" i="7"/>
  <c r="AV3600" i="7"/>
  <c r="AV1344" i="7"/>
  <c r="AW1345" i="7"/>
  <c r="AV1356" i="7"/>
  <c r="AW1357" i="7"/>
  <c r="AW2190" i="7"/>
  <c r="AV2991" i="7"/>
  <c r="AW2991" i="7"/>
  <c r="AW3562" i="7"/>
  <c r="AV3562" i="7"/>
  <c r="AU2821" i="7"/>
  <c r="AW2821" i="7" s="1"/>
  <c r="AV2821" i="7"/>
  <c r="AW2990" i="7"/>
  <c r="AV2990" i="7"/>
  <c r="AW2994" i="7"/>
  <c r="AV2994" i="7"/>
  <c r="AV3541" i="7"/>
  <c r="AW3541" i="7"/>
  <c r="AV3549" i="7"/>
  <c r="AW3549" i="7"/>
  <c r="AV3567" i="7"/>
  <c r="AW3567" i="7"/>
  <c r="AW3584" i="7"/>
  <c r="AV3584" i="7"/>
  <c r="AW3538" i="7"/>
  <c r="AV3538" i="7"/>
  <c r="AW3546" i="7"/>
  <c r="AV3546" i="7"/>
  <c r="AV3559" i="7"/>
  <c r="AW3559" i="7"/>
  <c r="AV2974" i="7"/>
  <c r="AW2975" i="7"/>
  <c r="AW3537" i="7"/>
  <c r="AV3542" i="7"/>
  <c r="AV3548" i="7"/>
  <c r="AV3558" i="7"/>
  <c r="AV3572" i="7"/>
  <c r="AW3573" i="7"/>
  <c r="AV3604" i="7"/>
  <c r="AW3605" i="7"/>
  <c r="AW4140" i="7"/>
  <c r="AV4140" i="7"/>
  <c r="AV3534" i="7"/>
  <c r="AV3540" i="7"/>
  <c r="AW3545" i="7"/>
  <c r="AV3550" i="7"/>
  <c r="AW3563" i="7"/>
  <c r="AV3566" i="7"/>
  <c r="AV3588" i="7"/>
  <c r="AW3589" i="7"/>
  <c r="AV4124" i="7"/>
  <c r="AW4125" i="7"/>
  <c r="AV4136" i="7"/>
  <c r="AW4137" i="7"/>
  <c r="AW4334" i="7"/>
  <c r="AW4362" i="7"/>
  <c r="AW4414" i="7"/>
  <c r="AV4414" i="7"/>
  <c r="AW4415" i="7"/>
  <c r="AV4426" i="7"/>
  <c r="AW4676" i="7"/>
  <c r="AV4676" i="7"/>
  <c r="AV4711" i="7"/>
  <c r="AW4711" i="7"/>
  <c r="AU4838" i="7"/>
  <c r="AW4838" i="7" s="1"/>
  <c r="AV4838" i="7"/>
  <c r="AV4850" i="7"/>
  <c r="AU5028" i="7"/>
  <c r="AW5028" i="7" s="1"/>
  <c r="AV5028" i="7"/>
  <c r="AU5032" i="7"/>
  <c r="AW5032" i="7" s="1"/>
  <c r="AV5032" i="7"/>
  <c r="AU5036" i="7"/>
  <c r="AW5036" i="7" s="1"/>
  <c r="AV5036" i="7"/>
  <c r="AU5052" i="7"/>
  <c r="AW5052" i="7" s="1"/>
  <c r="AV5052" i="7"/>
  <c r="AU5068" i="7"/>
  <c r="AW5068" i="7" s="1"/>
  <c r="AV5068" i="7"/>
  <c r="AW5116" i="7"/>
  <c r="AV5116" i="7"/>
  <c r="AU5132" i="7"/>
  <c r="AW5132" i="7" s="1"/>
  <c r="AV5132" i="7"/>
  <c r="AU5148" i="7"/>
  <c r="AW5148" i="7" s="1"/>
  <c r="AV5148" i="7"/>
  <c r="AV5152" i="7"/>
  <c r="AU5152" i="7"/>
  <c r="AW5152" i="7" s="1"/>
  <c r="AV5156" i="7"/>
  <c r="AU5156" i="7"/>
  <c r="AW5156" i="7" s="1"/>
  <c r="AU5252" i="7"/>
  <c r="AW5252" i="7" s="1"/>
  <c r="AV5252" i="7"/>
  <c r="AU5312" i="7"/>
  <c r="AW5312" i="7" s="1"/>
  <c r="AV5312" i="7"/>
  <c r="AV5384" i="7"/>
  <c r="AU5384" i="7"/>
  <c r="AW5384" i="7" s="1"/>
  <c r="AW4141" i="7"/>
  <c r="AV4342" i="7"/>
  <c r="AW4342" i="7"/>
  <c r="AW4710" i="7"/>
  <c r="AV4710" i="7"/>
  <c r="AU4930" i="7"/>
  <c r="AW4930" i="7" s="1"/>
  <c r="AV4930" i="7"/>
  <c r="AV4939" i="7"/>
  <c r="AU4939" i="7"/>
  <c r="AW4939" i="7" s="1"/>
  <c r="AV4976" i="7"/>
  <c r="AV4992" i="7"/>
  <c r="AU5004" i="7"/>
  <c r="AW5004" i="7" s="1"/>
  <c r="AV5004" i="7"/>
  <c r="AU5088" i="7"/>
  <c r="AW5088" i="7" s="1"/>
  <c r="AV5088" i="7"/>
  <c r="AU5104" i="7"/>
  <c r="AW5104" i="7" s="1"/>
  <c r="AV5104" i="7"/>
  <c r="AU5328" i="7"/>
  <c r="AW5328" i="7" s="1"/>
  <c r="AV5328" i="7"/>
  <c r="AU5360" i="7"/>
  <c r="AW5360" i="7" s="1"/>
  <c r="AV5360" i="7"/>
  <c r="AV5392" i="7"/>
  <c r="AU5392" i="7"/>
  <c r="AW5392" i="7" s="1"/>
  <c r="AV5408" i="7"/>
  <c r="AU5408" i="7"/>
  <c r="AW5408" i="7" s="1"/>
  <c r="AV4350" i="7"/>
  <c r="AW4350" i="7"/>
  <c r="AV4423" i="7"/>
  <c r="AW4423" i="7"/>
  <c r="AU4454" i="7"/>
  <c r="AW4454" i="7" s="1"/>
  <c r="AV4454" i="7"/>
  <c r="AW4668" i="7"/>
  <c r="AV4668" i="7"/>
  <c r="AV4673" i="7"/>
  <c r="AU4673" i="7"/>
  <c r="AW4688" i="7"/>
  <c r="AV4688" i="7"/>
  <c r="AU4914" i="7"/>
  <c r="AW4914" i="7" s="1"/>
  <c r="AV4914" i="7"/>
  <c r="AU4938" i="7"/>
  <c r="AW4938" i="7" s="1"/>
  <c r="AV4938" i="7"/>
  <c r="AU5000" i="7"/>
  <c r="AW5000" i="7" s="1"/>
  <c r="AV5000" i="7"/>
  <c r="AU5060" i="7"/>
  <c r="AW5060" i="7" s="1"/>
  <c r="AV5060" i="7"/>
  <c r="AU5076" i="7"/>
  <c r="AW5076" i="7" s="1"/>
  <c r="AV5076" i="7"/>
  <c r="AU5124" i="7"/>
  <c r="AW5124" i="7" s="1"/>
  <c r="AV5124" i="7"/>
  <c r="AU5140" i="7"/>
  <c r="AW5140" i="7" s="1"/>
  <c r="AV5140" i="7"/>
  <c r="AU5202" i="7"/>
  <c r="AW5202" i="7" s="1"/>
  <c r="AV5202" i="7"/>
  <c r="AU5344" i="7"/>
  <c r="AV5344" i="7"/>
  <c r="AV5416" i="7"/>
  <c r="AU5416" i="7"/>
  <c r="AW5416" i="7" s="1"/>
  <c r="AV4358" i="7"/>
  <c r="AW4358" i="7"/>
  <c r="AW4422" i="7"/>
  <c r="AV4422" i="7"/>
  <c r="AW4672" i="7"/>
  <c r="AV4672" i="7"/>
  <c r="AV4677" i="7"/>
  <c r="AW4677" i="7"/>
  <c r="AW4722" i="7"/>
  <c r="AV4722" i="7"/>
  <c r="AU4918" i="7"/>
  <c r="AW4918" i="7" s="1"/>
  <c r="AV4918" i="7"/>
  <c r="AU4972" i="7"/>
  <c r="AW4972" i="7" s="1"/>
  <c r="AV4972" i="7"/>
  <c r="AV4984" i="7"/>
  <c r="AU4988" i="7"/>
  <c r="AW4988" i="7" s="1"/>
  <c r="AV4988" i="7"/>
  <c r="AV5008" i="7"/>
  <c r="AU5096" i="7"/>
  <c r="AW5096" i="7" s="1"/>
  <c r="AV5096" i="7"/>
  <c r="AU5194" i="7"/>
  <c r="AW5194" i="7" s="1"/>
  <c r="AV5194" i="7"/>
  <c r="AU5280" i="7"/>
  <c r="AW5280" i="7" s="1"/>
  <c r="AV5280" i="7"/>
  <c r="AU5216" i="7"/>
  <c r="AW5216" i="7" s="1"/>
  <c r="AV5216" i="7"/>
  <c r="AU5222" i="7"/>
  <c r="AW5222" i="7" s="1"/>
  <c r="AV5222" i="7"/>
  <c r="AV5267" i="7"/>
  <c r="AU5267" i="7"/>
  <c r="AW5267" i="7" s="1"/>
  <c r="AU5272" i="7"/>
  <c r="AW5272" i="7" s="1"/>
  <c r="AV5272" i="7"/>
  <c r="AU5276" i="7"/>
  <c r="AW5276" i="7" s="1"/>
  <c r="AV5276" i="7"/>
  <c r="AU5284" i="7"/>
  <c r="AW5284" i="7" s="1"/>
  <c r="AV5284" i="7"/>
  <c r="AU5324" i="7"/>
  <c r="AW5324" i="7" s="1"/>
  <c r="AV5324" i="7"/>
  <c r="AU5356" i="7"/>
  <c r="AW5356" i="7" s="1"/>
  <c r="AV5356" i="7"/>
  <c r="AV5368" i="7"/>
  <c r="AU5368" i="7"/>
  <c r="AW5368" i="7" s="1"/>
  <c r="AV5379" i="7"/>
  <c r="AU5379" i="7"/>
  <c r="AW5379" i="7" s="1"/>
  <c r="AV5400" i="7"/>
  <c r="AU5400" i="7"/>
  <c r="AW5400" i="7" s="1"/>
  <c r="AV5411" i="7"/>
  <c r="AU5411" i="7"/>
  <c r="AW5411" i="7" s="1"/>
  <c r="AV5474" i="7"/>
  <c r="AU5474" i="7"/>
  <c r="AW5474" i="7" s="1"/>
  <c r="AW6251" i="7"/>
  <c r="AU6251" i="7"/>
  <c r="AV6275" i="7"/>
  <c r="AW6275" i="7"/>
  <c r="AV5024" i="7"/>
  <c r="AV5044" i="7"/>
  <c r="AV5056" i="7"/>
  <c r="AV5072" i="7"/>
  <c r="AV5100" i="7"/>
  <c r="AV5112" i="7"/>
  <c r="AV5128" i="7"/>
  <c r="AV5144" i="7"/>
  <c r="AU5206" i="7"/>
  <c r="AW5206" i="7" s="1"/>
  <c r="AV5206" i="7"/>
  <c r="AV5210" i="7"/>
  <c r="AV5215" i="7"/>
  <c r="AU5215" i="7"/>
  <c r="AW5215" i="7" s="1"/>
  <c r="AV5226" i="7"/>
  <c r="AV5236" i="7"/>
  <c r="AU5240" i="7"/>
  <c r="AW5240" i="7" s="1"/>
  <c r="AV5240" i="7"/>
  <c r="AU5244" i="7"/>
  <c r="AW5244" i="7" s="1"/>
  <c r="AV5244" i="7"/>
  <c r="AU5251" i="7"/>
  <c r="AW5251" i="7" s="1"/>
  <c r="AV5275" i="7"/>
  <c r="AU5275" i="7"/>
  <c r="AW5275" i="7" s="1"/>
  <c r="AV5296" i="7"/>
  <c r="AV5371" i="7"/>
  <c r="AU5371" i="7"/>
  <c r="AW5371" i="7" s="1"/>
  <c r="AU5391" i="7"/>
  <c r="AW5391" i="7" s="1"/>
  <c r="AV5403" i="7"/>
  <c r="AU5403" i="7"/>
  <c r="AW5403" i="7" s="1"/>
  <c r="AU5214" i="7"/>
  <c r="AW5214" i="7" s="1"/>
  <c r="AV5214" i="7"/>
  <c r="AU5224" i="7"/>
  <c r="AW5224" i="7" s="1"/>
  <c r="AV5224" i="7"/>
  <c r="AV5243" i="7"/>
  <c r="AU5243" i="7"/>
  <c r="AW5243" i="7" s="1"/>
  <c r="AU5248" i="7"/>
  <c r="AW5248" i="7" s="1"/>
  <c r="AV5248" i="7"/>
  <c r="AU5304" i="7"/>
  <c r="AW5304" i="7" s="1"/>
  <c r="AV5304" i="7"/>
  <c r="AU5308" i="7"/>
  <c r="AW5308" i="7" s="1"/>
  <c r="AV5308" i="7"/>
  <c r="AU5340" i="7"/>
  <c r="AW5340" i="7" s="1"/>
  <c r="AV5340" i="7"/>
  <c r="AV5348" i="7"/>
  <c r="AU5383" i="7"/>
  <c r="AW5383" i="7" s="1"/>
  <c r="AV5395" i="7"/>
  <c r="AU5395" i="7"/>
  <c r="AW5395" i="7" s="1"/>
  <c r="AU5415" i="7"/>
  <c r="AW5415" i="7" s="1"/>
  <c r="AV4694" i="7"/>
  <c r="AW4695" i="7"/>
  <c r="AV4726" i="7"/>
  <c r="AV4910" i="7"/>
  <c r="AV4926" i="7"/>
  <c r="AU4927" i="7"/>
  <c r="AW4927" i="7" s="1"/>
  <c r="AV4934" i="7"/>
  <c r="AU4935" i="7"/>
  <c r="AW4935" i="7" s="1"/>
  <c r="AU4969" i="7"/>
  <c r="AW4969" i="7" s="1"/>
  <c r="AU4979" i="7"/>
  <c r="AW4979" i="7" s="1"/>
  <c r="AU4983" i="7"/>
  <c r="AW4983" i="7" s="1"/>
  <c r="AU4995" i="7"/>
  <c r="AW4995" i="7" s="1"/>
  <c r="AV5012" i="7"/>
  <c r="AV5016" i="7"/>
  <c r="AU5031" i="7"/>
  <c r="AW5031" i="7" s="1"/>
  <c r="AU5035" i="7"/>
  <c r="AW5035" i="7" s="1"/>
  <c r="AV5064" i="7"/>
  <c r="AV5080" i="7"/>
  <c r="AV5092" i="7"/>
  <c r="AV5120" i="7"/>
  <c r="AV5136" i="7"/>
  <c r="AV5198" i="7"/>
  <c r="AU5199" i="7"/>
  <c r="AW5199" i="7" s="1"/>
  <c r="AV5218" i="7"/>
  <c r="AV5223" i="7"/>
  <c r="AU5223" i="7"/>
  <c r="AW5223" i="7" s="1"/>
  <c r="AU5264" i="7"/>
  <c r="AW5264" i="7" s="1"/>
  <c r="AV5264" i="7"/>
  <c r="AU5268" i="7"/>
  <c r="AW5268" i="7" s="1"/>
  <c r="AV5268" i="7"/>
  <c r="AV5273" i="7"/>
  <c r="AW5273" i="7"/>
  <c r="AV5288" i="7"/>
  <c r="AV5292" i="7"/>
  <c r="AV5307" i="7"/>
  <c r="AU5307" i="7"/>
  <c r="AW5307" i="7" s="1"/>
  <c r="AV5376" i="7"/>
  <c r="AU5376" i="7"/>
  <c r="AW5376" i="7" s="1"/>
  <c r="AV5387" i="7"/>
  <c r="AU5387" i="7"/>
  <c r="AW5387" i="7" s="1"/>
  <c r="AU5407" i="7"/>
  <c r="AW5407" i="7" s="1"/>
  <c r="AV5419" i="7"/>
  <c r="AU5419" i="7"/>
  <c r="AW5419" i="7" s="1"/>
  <c r="AV5654" i="7"/>
  <c r="AW5654" i="7"/>
  <c r="AW6224" i="7"/>
  <c r="AU6224" i="7"/>
  <c r="AV6224" i="7"/>
  <c r="AV5694" i="7"/>
  <c r="AW5694" i="7"/>
  <c r="AV5886" i="7"/>
  <c r="AU5886" i="7"/>
  <c r="AW5886" i="7" s="1"/>
  <c r="AU5899" i="7"/>
  <c r="AV5899" i="7"/>
  <c r="AW6040" i="7"/>
  <c r="AV6040" i="7"/>
  <c r="AU6202" i="7"/>
  <c r="AW6202" i="7"/>
  <c r="AV6202" i="7"/>
  <c r="AU5235" i="7"/>
  <c r="AW5235" i="7" s="1"/>
  <c r="AU5299" i="7"/>
  <c r="AW5299" i="7" s="1"/>
  <c r="AV6156" i="7"/>
  <c r="AW6156" i="7"/>
  <c r="AW6208" i="7"/>
  <c r="AV6208" i="7"/>
  <c r="AU6208" i="7"/>
  <c r="AW6216" i="7"/>
  <c r="AV6216" i="7"/>
  <c r="AU6216" i="7"/>
  <c r="AW6223" i="7"/>
  <c r="AU6223" i="7"/>
  <c r="AW6228" i="7"/>
  <c r="AV6228" i="7"/>
  <c r="AU6228" i="7"/>
  <c r="AW6236" i="7"/>
  <c r="AV6236" i="7"/>
  <c r="AU6236" i="7"/>
  <c r="AW6256" i="7"/>
  <c r="AU6256" i="7"/>
  <c r="AV5912" i="7"/>
  <c r="AW6192" i="7"/>
  <c r="AV6192" i="7"/>
  <c r="AU6192" i="7"/>
  <c r="AU6197" i="7"/>
  <c r="AW6197" i="7"/>
  <c r="AW6204" i="7"/>
  <c r="AU6204" i="7"/>
  <c r="AW6231" i="7"/>
  <c r="AU6231" i="7"/>
  <c r="AW6235" i="7"/>
  <c r="AU6235" i="7"/>
  <c r="AW6240" i="7"/>
  <c r="AV6240" i="7"/>
  <c r="AU6240" i="7"/>
  <c r="AW6244" i="7"/>
  <c r="AU6244" i="7"/>
  <c r="AW6255" i="7"/>
  <c r="AU6255" i="7"/>
  <c r="AW6260" i="7"/>
  <c r="AV6260" i="7"/>
  <c r="AU6260" i="7"/>
  <c r="AW6264" i="7"/>
  <c r="AU6264" i="7"/>
  <c r="AW6268" i="7"/>
  <c r="AV6268" i="7"/>
  <c r="AU6268" i="7"/>
  <c r="AV6277" i="7"/>
  <c r="AW6277" i="7"/>
  <c r="AV5907" i="7"/>
  <c r="AU5997" i="7"/>
  <c r="AW5997" i="7" s="1"/>
  <c r="AV6142" i="7"/>
  <c r="AW6142" i="7"/>
  <c r="AW6200" i="7"/>
  <c r="AU6200" i="7"/>
  <c r="AV6204" i="7"/>
  <c r="AV6243" i="7"/>
  <c r="AU6243" i="7"/>
  <c r="AW6243" i="7" s="1"/>
  <c r="AW6248" i="7"/>
  <c r="AV6248" i="7"/>
  <c r="AU6248" i="7"/>
  <c r="AW6263" i="7"/>
  <c r="AU6263" i="7"/>
  <c r="AV6267" i="7"/>
  <c r="AU6267" i="7"/>
  <c r="AW6267" i="7" s="1"/>
  <c r="AW6271" i="7"/>
  <c r="AU6271" i="7"/>
  <c r="AU6280" i="7"/>
  <c r="AW6280" i="7" s="1"/>
  <c r="AV6280" i="7"/>
  <c r="AU6284" i="7"/>
  <c r="AW6284" i="7" s="1"/>
  <c r="AV6284" i="7"/>
  <c r="AV6188" i="7"/>
  <c r="AV6196" i="7"/>
  <c r="AW6206" i="7"/>
  <c r="AV6220" i="7"/>
  <c r="AV6252" i="7"/>
  <c r="AW6217" i="7"/>
  <c r="AW6249" i="7"/>
  <c r="AU6279" i="7"/>
  <c r="AW6279" i="7" s="1"/>
  <c r="AW4" i="7"/>
  <c r="AV4" i="7"/>
  <c r="AV5" i="7"/>
  <c r="AW5" i="7"/>
  <c r="AW12" i="7"/>
  <c r="AV12" i="7"/>
  <c r="AV13" i="7"/>
  <c r="AW13" i="7"/>
  <c r="AW20" i="7"/>
  <c r="AV20" i="7"/>
  <c r="AV21" i="7"/>
  <c r="AW21" i="7"/>
  <c r="AW28" i="7"/>
  <c r="AV28" i="7"/>
  <c r="AV29" i="7"/>
  <c r="AW29" i="7"/>
  <c r="AW36" i="7"/>
  <c r="AV36" i="7"/>
  <c r="AV37" i="7"/>
  <c r="AW37" i="7"/>
  <c r="AW44" i="7"/>
  <c r="AV44" i="7"/>
  <c r="AV45" i="7"/>
  <c r="AW45" i="7"/>
  <c r="AW52" i="7"/>
  <c r="AV52" i="7"/>
  <c r="AV53" i="7"/>
  <c r="AW53" i="7"/>
  <c r="AW60" i="7"/>
  <c r="AV60" i="7"/>
  <c r="AV61" i="7"/>
  <c r="AW61" i="7"/>
  <c r="AW68" i="7"/>
  <c r="AV68" i="7"/>
  <c r="AV69" i="7"/>
  <c r="AW69" i="7"/>
  <c r="AW76" i="7"/>
  <c r="AV76" i="7"/>
  <c r="AV77" i="7"/>
  <c r="AW77" i="7"/>
  <c r="AW84" i="7"/>
  <c r="AV84" i="7"/>
  <c r="AV85" i="7"/>
  <c r="AW85" i="7"/>
  <c r="AW92" i="7"/>
  <c r="AV92" i="7"/>
  <c r="AV93" i="7"/>
  <c r="AW93" i="7"/>
  <c r="AW100" i="7"/>
  <c r="AV100" i="7"/>
  <c r="AV101" i="7"/>
  <c r="AW101" i="7"/>
  <c r="AW108" i="7"/>
  <c r="AV108" i="7"/>
  <c r="AV109" i="7"/>
  <c r="AW109" i="7"/>
  <c r="AW116" i="7"/>
  <c r="AV116" i="7"/>
  <c r="AV117" i="7"/>
  <c r="AW117" i="7"/>
  <c r="AW124" i="7"/>
  <c r="AV124" i="7"/>
  <c r="AV125" i="7"/>
  <c r="AW125" i="7"/>
  <c r="AW132" i="7"/>
  <c r="AV132" i="7"/>
  <c r="AV133" i="7"/>
  <c r="AW133" i="7"/>
  <c r="AW140" i="7"/>
  <c r="AV140" i="7"/>
  <c r="AV141" i="7"/>
  <c r="AW141" i="7"/>
  <c r="AW148" i="7"/>
  <c r="AV148" i="7"/>
  <c r="AV149" i="7"/>
  <c r="AW149" i="7"/>
  <c r="AW156" i="7"/>
  <c r="AV156" i="7"/>
  <c r="AV157" i="7"/>
  <c r="AW157" i="7"/>
  <c r="AW164" i="7"/>
  <c r="AV164" i="7"/>
  <c r="AV165" i="7"/>
  <c r="AW165" i="7"/>
  <c r="AW172" i="7"/>
  <c r="AV172" i="7"/>
  <c r="AV173" i="7"/>
  <c r="AW173" i="7"/>
  <c r="AW180" i="7"/>
  <c r="AV180" i="7"/>
  <c r="AV181" i="7"/>
  <c r="AW181" i="7"/>
  <c r="AW188" i="7"/>
  <c r="AV188" i="7"/>
  <c r="AV189" i="7"/>
  <c r="AW189" i="7"/>
  <c r="AW196" i="7"/>
  <c r="AV196" i="7"/>
  <c r="AV197" i="7"/>
  <c r="AW197" i="7"/>
  <c r="AW204" i="7"/>
  <c r="AV204" i="7"/>
  <c r="AV205" i="7"/>
  <c r="AW205" i="7"/>
  <c r="AW212" i="7"/>
  <c r="AV212" i="7"/>
  <c r="AV213" i="7"/>
  <c r="AW213" i="7"/>
  <c r="AW220" i="7"/>
  <c r="AV220" i="7"/>
  <c r="AV221" i="7"/>
  <c r="AW221" i="7"/>
  <c r="AW228" i="7"/>
  <c r="AV228" i="7"/>
  <c r="AV229" i="7"/>
  <c r="AW229" i="7"/>
  <c r="AW236" i="7"/>
  <c r="AV236" i="7"/>
  <c r="AV237" i="7"/>
  <c r="AW237" i="7"/>
  <c r="AW244" i="7"/>
  <c r="AV244" i="7"/>
  <c r="AV245" i="7"/>
  <c r="AW245" i="7"/>
  <c r="AW252" i="7"/>
  <c r="AV252" i="7"/>
  <c r="AV253" i="7"/>
  <c r="AW253" i="7"/>
  <c r="AW260" i="7"/>
  <c r="AV260" i="7"/>
  <c r="AV261" i="7"/>
  <c r="AW261" i="7"/>
  <c r="AW268" i="7"/>
  <c r="AV268" i="7"/>
  <c r="AV269" i="7"/>
  <c r="AW269" i="7"/>
  <c r="AW276" i="7"/>
  <c r="AV276" i="7"/>
  <c r="AV277" i="7"/>
  <c r="AW277" i="7"/>
  <c r="AW284" i="7"/>
  <c r="AV284" i="7"/>
  <c r="AV285" i="7"/>
  <c r="AW285" i="7"/>
  <c r="AW292" i="7"/>
  <c r="AV292" i="7"/>
  <c r="AV293" i="7"/>
  <c r="AW293" i="7"/>
  <c r="AW300" i="7"/>
  <c r="AV300" i="7"/>
  <c r="AV301" i="7"/>
  <c r="AW301" i="7"/>
  <c r="AW308" i="7"/>
  <c r="AV308" i="7"/>
  <c r="AV309" i="7"/>
  <c r="AW309" i="7"/>
  <c r="AW316" i="7"/>
  <c r="AV316" i="7"/>
  <c r="AV317" i="7"/>
  <c r="AW317" i="7"/>
  <c r="AW324" i="7"/>
  <c r="AV324" i="7"/>
  <c r="AV325" i="7"/>
  <c r="AW325" i="7"/>
  <c r="AW332" i="7"/>
  <c r="AV332" i="7"/>
  <c r="AV333" i="7"/>
  <c r="AW333" i="7"/>
  <c r="AW340" i="7"/>
  <c r="AV340" i="7"/>
  <c r="AV341" i="7"/>
  <c r="AW341" i="7"/>
  <c r="AW348" i="7"/>
  <c r="AV348" i="7"/>
  <c r="AV349" i="7"/>
  <c r="AW349" i="7"/>
  <c r="AW356" i="7"/>
  <c r="AV356" i="7"/>
  <c r="AV357" i="7"/>
  <c r="AW357" i="7"/>
  <c r="AW364" i="7"/>
  <c r="AV364" i="7"/>
  <c r="AV365" i="7"/>
  <c r="AW365" i="7"/>
  <c r="AW372" i="7"/>
  <c r="AV372" i="7"/>
  <c r="AV373" i="7"/>
  <c r="AW373" i="7"/>
  <c r="AW380" i="7"/>
  <c r="AV380" i="7"/>
  <c r="AV381" i="7"/>
  <c r="AW381" i="7"/>
  <c r="AW388" i="7"/>
  <c r="AV388" i="7"/>
  <c r="AV389" i="7"/>
  <c r="AW389" i="7"/>
  <c r="AW396" i="7"/>
  <c r="AV396" i="7"/>
  <c r="AV397" i="7"/>
  <c r="AW397" i="7"/>
  <c r="AW404" i="7"/>
  <c r="AV404" i="7"/>
  <c r="AV405" i="7"/>
  <c r="AW405" i="7"/>
  <c r="AW412" i="7"/>
  <c r="AV412" i="7"/>
  <c r="AV413" i="7"/>
  <c r="AW413" i="7"/>
  <c r="AW420" i="7"/>
  <c r="AV420" i="7"/>
  <c r="AV421" i="7"/>
  <c r="AW421" i="7"/>
  <c r="AW428" i="7"/>
  <c r="AV428" i="7"/>
  <c r="AV429" i="7"/>
  <c r="AW429" i="7"/>
  <c r="AW436" i="7"/>
  <c r="AV436" i="7"/>
  <c r="AV437" i="7"/>
  <c r="AW437" i="7"/>
  <c r="AW444" i="7"/>
  <c r="AV444" i="7"/>
  <c r="AV445" i="7"/>
  <c r="AW445" i="7"/>
  <c r="AW452" i="7"/>
  <c r="AV452" i="7"/>
  <c r="AV453" i="7"/>
  <c r="AW453" i="7"/>
  <c r="AW460" i="7"/>
  <c r="AV460" i="7"/>
  <c r="AV461" i="7"/>
  <c r="AW461" i="7"/>
  <c r="AW468" i="7"/>
  <c r="AV468" i="7"/>
  <c r="AV469" i="7"/>
  <c r="AW469" i="7"/>
  <c r="AW476" i="7"/>
  <c r="AV476" i="7"/>
  <c r="AV477" i="7"/>
  <c r="AW477" i="7"/>
  <c r="AW484" i="7"/>
  <c r="AV484" i="7"/>
  <c r="AV485" i="7"/>
  <c r="AW485" i="7"/>
  <c r="AW492" i="7"/>
  <c r="AV492" i="7"/>
  <c r="AV493" i="7"/>
  <c r="AW493" i="7"/>
  <c r="AW500" i="7"/>
  <c r="AV500" i="7"/>
  <c r="AV501" i="7"/>
  <c r="AW501" i="7"/>
  <c r="AW508" i="7"/>
  <c r="AV508" i="7"/>
  <c r="AV509" i="7"/>
  <c r="AW509" i="7"/>
  <c r="AW516" i="7"/>
  <c r="AV516" i="7"/>
  <c r="AV517" i="7"/>
  <c r="AW517" i="7"/>
  <c r="AW524" i="7"/>
  <c r="AV524" i="7"/>
  <c r="AV525" i="7"/>
  <c r="AW525" i="7"/>
  <c r="AW532" i="7"/>
  <c r="AV532" i="7"/>
  <c r="AV533" i="7"/>
  <c r="AW533" i="7"/>
  <c r="AW540" i="7"/>
  <c r="AV540" i="7"/>
  <c r="AV541" i="7"/>
  <c r="AW541" i="7"/>
  <c r="AW548" i="7"/>
  <c r="AV548" i="7"/>
  <c r="AV549" i="7"/>
  <c r="AW549" i="7"/>
  <c r="AW556" i="7"/>
  <c r="AV556" i="7"/>
  <c r="AV557" i="7"/>
  <c r="AW557" i="7"/>
  <c r="AW564" i="7"/>
  <c r="AV564" i="7"/>
  <c r="AV565" i="7"/>
  <c r="AW565" i="7"/>
  <c r="AW572" i="7"/>
  <c r="AV572" i="7"/>
  <c r="AV573" i="7"/>
  <c r="AW573" i="7"/>
  <c r="AW580" i="7"/>
  <c r="AV580" i="7"/>
  <c r="AV581" i="7"/>
  <c r="AW581" i="7"/>
  <c r="AW588" i="7"/>
  <c r="AV588" i="7"/>
  <c r="AV589" i="7"/>
  <c r="AW589" i="7"/>
  <c r="AW596" i="7"/>
  <c r="AV596" i="7"/>
  <c r="AV597" i="7"/>
  <c r="AW597" i="7"/>
  <c r="AW604" i="7"/>
  <c r="AV604" i="7"/>
  <c r="AV605" i="7"/>
  <c r="AW605" i="7"/>
  <c r="AW612" i="7"/>
  <c r="AV612" i="7"/>
  <c r="AV613" i="7"/>
  <c r="AW613" i="7"/>
  <c r="AW620" i="7"/>
  <c r="AV620" i="7"/>
  <c r="AV621" i="7"/>
  <c r="AW621" i="7"/>
  <c r="AW628" i="7"/>
  <c r="AV628" i="7"/>
  <c r="AV629" i="7"/>
  <c r="AW629" i="7"/>
  <c r="AW636" i="7"/>
  <c r="AV636" i="7"/>
  <c r="AV637" i="7"/>
  <c r="AW637" i="7"/>
  <c r="AW644" i="7"/>
  <c r="AV644" i="7"/>
  <c r="AV645" i="7"/>
  <c r="AW645" i="7"/>
  <c r="AW652" i="7"/>
  <c r="AV652" i="7"/>
  <c r="AV653" i="7"/>
  <c r="AW653" i="7"/>
  <c r="AW660" i="7"/>
  <c r="AV660" i="7"/>
  <c r="AV661" i="7"/>
  <c r="AW661" i="7"/>
  <c r="AW668" i="7"/>
  <c r="AV668" i="7"/>
  <c r="AV669" i="7"/>
  <c r="AW669" i="7"/>
  <c r="AW676" i="7"/>
  <c r="AV676" i="7"/>
  <c r="AV677" i="7"/>
  <c r="AW677" i="7"/>
  <c r="AW684" i="7"/>
  <c r="AV684" i="7"/>
  <c r="AV685" i="7"/>
  <c r="AW685" i="7"/>
  <c r="AW692" i="7"/>
  <c r="AV692" i="7"/>
  <c r="AV693" i="7"/>
  <c r="AW693" i="7"/>
  <c r="AW700" i="7"/>
  <c r="AV700" i="7"/>
  <c r="AV701" i="7"/>
  <c r="AW701" i="7"/>
  <c r="AW708" i="7"/>
  <c r="AV708" i="7"/>
  <c r="AV709" i="7"/>
  <c r="AW709" i="7"/>
  <c r="AW716" i="7"/>
  <c r="AV716" i="7"/>
  <c r="AV717" i="7"/>
  <c r="AW717" i="7"/>
  <c r="AW724" i="7"/>
  <c r="AV724" i="7"/>
  <c r="AV725" i="7"/>
  <c r="AW725" i="7"/>
  <c r="AW732" i="7"/>
  <c r="AV732" i="7"/>
  <c r="AV733" i="7"/>
  <c r="AW733" i="7"/>
  <c r="AW740" i="7"/>
  <c r="AV740" i="7"/>
  <c r="AV741" i="7"/>
  <c r="AW741" i="7"/>
  <c r="AW748" i="7"/>
  <c r="AV748" i="7"/>
  <c r="AV749" i="7"/>
  <c r="AW749" i="7"/>
  <c r="AW756" i="7"/>
  <c r="AV756" i="7"/>
  <c r="AV757" i="7"/>
  <c r="AW757" i="7"/>
  <c r="AW764" i="7"/>
  <c r="AV764" i="7"/>
  <c r="AV765" i="7"/>
  <c r="AW765" i="7"/>
  <c r="AW772" i="7"/>
  <c r="AV772" i="7"/>
  <c r="AV773" i="7"/>
  <c r="AW773" i="7"/>
  <c r="AW780" i="7"/>
  <c r="AV780" i="7"/>
  <c r="AV781" i="7"/>
  <c r="AW781" i="7"/>
  <c r="AW788" i="7"/>
  <c r="AV788" i="7"/>
  <c r="AV789" i="7"/>
  <c r="AW789" i="7"/>
  <c r="AW796" i="7"/>
  <c r="AV796" i="7"/>
  <c r="AV797" i="7"/>
  <c r="AW797" i="7"/>
  <c r="AW804" i="7"/>
  <c r="AV804" i="7"/>
  <c r="AV805" i="7"/>
  <c r="AW805" i="7"/>
  <c r="AW812" i="7"/>
  <c r="AV812" i="7"/>
  <c r="AV813" i="7"/>
  <c r="AW813" i="7"/>
  <c r="AW820" i="7"/>
  <c r="AV820" i="7"/>
  <c r="AV821" i="7"/>
  <c r="AW821" i="7"/>
  <c r="AW828" i="7"/>
  <c r="AV828" i="7"/>
  <c r="AV829" i="7"/>
  <c r="AW829" i="7"/>
  <c r="AW836" i="7"/>
  <c r="AV836" i="7"/>
  <c r="AV837" i="7"/>
  <c r="AW837" i="7"/>
  <c r="AW844" i="7"/>
  <c r="AV844" i="7"/>
  <c r="AV845" i="7"/>
  <c r="AW845" i="7"/>
  <c r="AW852" i="7"/>
  <c r="AV852" i="7"/>
  <c r="AV853" i="7"/>
  <c r="AW853" i="7"/>
  <c r="AW860" i="7"/>
  <c r="AV860" i="7"/>
  <c r="AV861" i="7"/>
  <c r="AW861" i="7"/>
  <c r="AW868" i="7"/>
  <c r="AV868" i="7"/>
  <c r="AV869" i="7"/>
  <c r="AW869" i="7"/>
  <c r="AW876" i="7"/>
  <c r="AV876" i="7"/>
  <c r="AV877" i="7"/>
  <c r="AW877" i="7"/>
  <c r="AW884" i="7"/>
  <c r="AV884" i="7"/>
  <c r="AV885" i="7"/>
  <c r="AW885" i="7"/>
  <c r="AW892" i="7"/>
  <c r="AV892" i="7"/>
  <c r="AV893" i="7"/>
  <c r="AW893" i="7"/>
  <c r="AW900" i="7"/>
  <c r="AV900" i="7"/>
  <c r="AV901" i="7"/>
  <c r="AW901" i="7"/>
  <c r="AW908" i="7"/>
  <c r="AV908" i="7"/>
  <c r="AV909" i="7"/>
  <c r="AW909" i="7"/>
  <c r="AW916" i="7"/>
  <c r="AV916" i="7"/>
  <c r="AV917" i="7"/>
  <c r="AW917" i="7"/>
  <c r="AW924" i="7"/>
  <c r="AV924" i="7"/>
  <c r="AV925" i="7"/>
  <c r="AW925" i="7"/>
  <c r="AW932" i="7"/>
  <c r="AV932" i="7"/>
  <c r="AV933" i="7"/>
  <c r="AW933" i="7"/>
  <c r="AW940" i="7"/>
  <c r="AV940" i="7"/>
  <c r="AV941" i="7"/>
  <c r="AW941" i="7"/>
  <c r="AW948" i="7"/>
  <c r="AV948" i="7"/>
  <c r="AV949" i="7"/>
  <c r="AW949" i="7"/>
  <c r="AW956" i="7"/>
  <c r="AV956" i="7"/>
  <c r="AV957" i="7"/>
  <c r="AW957" i="7"/>
  <c r="AW964" i="7"/>
  <c r="AV964" i="7"/>
  <c r="AV965" i="7"/>
  <c r="AW965" i="7"/>
  <c r="AW972" i="7"/>
  <c r="AV972" i="7"/>
  <c r="AV973" i="7"/>
  <c r="AW973" i="7"/>
  <c r="AW980" i="7"/>
  <c r="AV980" i="7"/>
  <c r="AV981" i="7"/>
  <c r="AW981" i="7"/>
  <c r="AW988" i="7"/>
  <c r="AV988" i="7"/>
  <c r="AV989" i="7"/>
  <c r="AW989" i="7"/>
  <c r="AW996" i="7"/>
  <c r="AV996" i="7"/>
  <c r="AV997" i="7"/>
  <c r="AW997" i="7"/>
  <c r="AW1004" i="7"/>
  <c r="AV1004" i="7"/>
  <c r="AV1005" i="7"/>
  <c r="AW1005" i="7"/>
  <c r="AW1012" i="7"/>
  <c r="AV1012" i="7"/>
  <c r="AV1013" i="7"/>
  <c r="AW1013" i="7"/>
  <c r="AW1020" i="7"/>
  <c r="AV1020" i="7"/>
  <c r="AV1021" i="7"/>
  <c r="AW1021" i="7"/>
  <c r="AW1028" i="7"/>
  <c r="AV1028" i="7"/>
  <c r="AV1029" i="7"/>
  <c r="AW1029" i="7"/>
  <c r="AW1036" i="7"/>
  <c r="AV1036" i="7"/>
  <c r="AV1037" i="7"/>
  <c r="AW1037" i="7"/>
  <c r="AW1044" i="7"/>
  <c r="AV1044" i="7"/>
  <c r="AV1045" i="7"/>
  <c r="AW1045" i="7"/>
  <c r="AW1052" i="7"/>
  <c r="AV1052" i="7"/>
  <c r="AV1053" i="7"/>
  <c r="AW1053" i="7"/>
  <c r="AW1060" i="7"/>
  <c r="AV1060" i="7"/>
  <c r="AV1061" i="7"/>
  <c r="AW1061" i="7"/>
  <c r="AW1068" i="7"/>
  <c r="AV1068" i="7"/>
  <c r="AV1069" i="7"/>
  <c r="AW1069" i="7"/>
  <c r="AW1076" i="7"/>
  <c r="AV1076" i="7"/>
  <c r="AV1077" i="7"/>
  <c r="AW1077" i="7"/>
  <c r="AW1084" i="7"/>
  <c r="AV1084" i="7"/>
  <c r="AV1085" i="7"/>
  <c r="AW1085" i="7"/>
  <c r="AW1092" i="7"/>
  <c r="AV1092" i="7"/>
  <c r="AV1093" i="7"/>
  <c r="AW1093" i="7"/>
  <c r="AW1100" i="7"/>
  <c r="AV1100" i="7"/>
  <c r="AV1101" i="7"/>
  <c r="AW1101" i="7"/>
  <c r="AW1108" i="7"/>
  <c r="AV1108" i="7"/>
  <c r="AV1109" i="7"/>
  <c r="AW1109" i="7"/>
  <c r="AW1116" i="7"/>
  <c r="AV1116" i="7"/>
  <c r="AV1117" i="7"/>
  <c r="AW1117" i="7"/>
  <c r="AW1124" i="7"/>
  <c r="AV1124" i="7"/>
  <c r="AV1125" i="7"/>
  <c r="AW1125" i="7"/>
  <c r="AW1132" i="7"/>
  <c r="AV1132" i="7"/>
  <c r="AV1133" i="7"/>
  <c r="AW1133" i="7"/>
  <c r="AW1140" i="7"/>
  <c r="AV1140" i="7"/>
  <c r="AV1141" i="7"/>
  <c r="AW1141" i="7"/>
  <c r="AW1148" i="7"/>
  <c r="AV1148" i="7"/>
  <c r="AV1149" i="7"/>
  <c r="AW1149" i="7"/>
  <c r="AW1156" i="7"/>
  <c r="AV1156" i="7"/>
  <c r="AV1157" i="7"/>
  <c r="AW1157" i="7"/>
  <c r="AW1164" i="7"/>
  <c r="AV1164" i="7"/>
  <c r="AV1165" i="7"/>
  <c r="AW1165" i="7"/>
  <c r="AW1172" i="7"/>
  <c r="AV1172" i="7"/>
  <c r="AV1173" i="7"/>
  <c r="AW1173" i="7"/>
  <c r="AV1181" i="7"/>
  <c r="AW1181" i="7"/>
  <c r="AV1189" i="7"/>
  <c r="AW1189" i="7"/>
  <c r="AV1197" i="7"/>
  <c r="AW1197" i="7"/>
  <c r="AV1205" i="7"/>
  <c r="AW1205" i="7"/>
  <c r="AV1213" i="7"/>
  <c r="AW1213" i="7"/>
  <c r="AV1221" i="7"/>
  <c r="AW1221" i="7"/>
  <c r="AV1229" i="7"/>
  <c r="AW1229" i="7"/>
  <c r="AV1237" i="7"/>
  <c r="AW1237" i="7"/>
  <c r="AV1245" i="7"/>
  <c r="AW1245" i="7"/>
  <c r="AV1253" i="7"/>
  <c r="AW1253" i="7"/>
  <c r="AV1261" i="7"/>
  <c r="AW1261" i="7"/>
  <c r="AV1269" i="7"/>
  <c r="AW1269" i="7"/>
  <c r="AV1277" i="7"/>
  <c r="AW1277" i="7"/>
  <c r="AV1285" i="7"/>
  <c r="AW1285" i="7"/>
  <c r="AV1293" i="7"/>
  <c r="AW1293" i="7"/>
  <c r="AV1301" i="7"/>
  <c r="AW1301" i="7"/>
  <c r="AV1309" i="7"/>
  <c r="AW1309" i="7"/>
  <c r="AV1317" i="7"/>
  <c r="AW1317" i="7"/>
  <c r="AW1335" i="7"/>
  <c r="AV1335" i="7"/>
  <c r="AW2" i="7"/>
  <c r="AV2" i="7"/>
  <c r="AU2" i="7"/>
  <c r="AW3" i="7"/>
  <c r="AV3" i="7"/>
  <c r="AW10" i="7"/>
  <c r="AV10" i="7"/>
  <c r="AW11" i="7"/>
  <c r="AV11" i="7"/>
  <c r="AW18" i="7"/>
  <c r="AV18" i="7"/>
  <c r="AW19" i="7"/>
  <c r="AV19" i="7"/>
  <c r="AW26" i="7"/>
  <c r="AV26" i="7"/>
  <c r="AW27" i="7"/>
  <c r="AV27" i="7"/>
  <c r="AW34" i="7"/>
  <c r="AV34" i="7"/>
  <c r="AW35" i="7"/>
  <c r="AV35" i="7"/>
  <c r="AW42" i="7"/>
  <c r="AV42" i="7"/>
  <c r="AW43" i="7"/>
  <c r="AV43" i="7"/>
  <c r="AW50" i="7"/>
  <c r="AV50" i="7"/>
  <c r="AW51" i="7"/>
  <c r="AV51" i="7"/>
  <c r="AW58" i="7"/>
  <c r="AV58" i="7"/>
  <c r="AW59" i="7"/>
  <c r="AV59" i="7"/>
  <c r="AW66" i="7"/>
  <c r="AV66" i="7"/>
  <c r="AW67" i="7"/>
  <c r="AV67" i="7"/>
  <c r="AW74" i="7"/>
  <c r="AV74" i="7"/>
  <c r="AW75" i="7"/>
  <c r="AV75" i="7"/>
  <c r="AW82" i="7"/>
  <c r="AV82" i="7"/>
  <c r="AW83" i="7"/>
  <c r="AV83" i="7"/>
  <c r="AW90" i="7"/>
  <c r="AV90" i="7"/>
  <c r="AW91" i="7"/>
  <c r="AV91" i="7"/>
  <c r="AW98" i="7"/>
  <c r="AV98" i="7"/>
  <c r="AW99" i="7"/>
  <c r="AV99" i="7"/>
  <c r="AW106" i="7"/>
  <c r="AV106" i="7"/>
  <c r="AW107" i="7"/>
  <c r="AV107" i="7"/>
  <c r="AW114" i="7"/>
  <c r="AV114" i="7"/>
  <c r="AW115" i="7"/>
  <c r="AV115" i="7"/>
  <c r="AW122" i="7"/>
  <c r="AV122" i="7"/>
  <c r="AW123" i="7"/>
  <c r="AV123" i="7"/>
  <c r="AW130" i="7"/>
  <c r="AV130" i="7"/>
  <c r="AW131" i="7"/>
  <c r="AV131" i="7"/>
  <c r="AW138" i="7"/>
  <c r="AV138" i="7"/>
  <c r="AW139" i="7"/>
  <c r="AV139" i="7"/>
  <c r="AW146" i="7"/>
  <c r="AV146" i="7"/>
  <c r="AW147" i="7"/>
  <c r="AV147" i="7"/>
  <c r="AW154" i="7"/>
  <c r="AV154" i="7"/>
  <c r="AW155" i="7"/>
  <c r="AV155" i="7"/>
  <c r="AW162" i="7"/>
  <c r="AV162" i="7"/>
  <c r="AW163" i="7"/>
  <c r="AV163" i="7"/>
  <c r="AW170" i="7"/>
  <c r="AV170" i="7"/>
  <c r="AW171" i="7"/>
  <c r="AV171" i="7"/>
  <c r="AW178" i="7"/>
  <c r="AV178" i="7"/>
  <c r="AW179" i="7"/>
  <c r="AV179" i="7"/>
  <c r="AW186" i="7"/>
  <c r="AV186" i="7"/>
  <c r="AW187" i="7"/>
  <c r="AV187" i="7"/>
  <c r="AW194" i="7"/>
  <c r="AV194" i="7"/>
  <c r="AW195" i="7"/>
  <c r="AV195" i="7"/>
  <c r="AW202" i="7"/>
  <c r="AV202" i="7"/>
  <c r="AW203" i="7"/>
  <c r="AV203" i="7"/>
  <c r="AW210" i="7"/>
  <c r="AV210" i="7"/>
  <c r="AW211" i="7"/>
  <c r="AV211" i="7"/>
  <c r="AW218" i="7"/>
  <c r="AV218" i="7"/>
  <c r="AW219" i="7"/>
  <c r="AV219" i="7"/>
  <c r="AW226" i="7"/>
  <c r="AV226" i="7"/>
  <c r="AW227" i="7"/>
  <c r="AV227" i="7"/>
  <c r="AW234" i="7"/>
  <c r="AV234" i="7"/>
  <c r="AW235" i="7"/>
  <c r="AV235" i="7"/>
  <c r="AW242" i="7"/>
  <c r="AV242" i="7"/>
  <c r="AW243" i="7"/>
  <c r="AV243" i="7"/>
  <c r="AW250" i="7"/>
  <c r="AV250" i="7"/>
  <c r="AW251" i="7"/>
  <c r="AV251" i="7"/>
  <c r="AW258" i="7"/>
  <c r="AV258" i="7"/>
  <c r="AW259" i="7"/>
  <c r="AV259" i="7"/>
  <c r="AW266" i="7"/>
  <c r="AV266" i="7"/>
  <c r="AW267" i="7"/>
  <c r="AV267" i="7"/>
  <c r="AW274" i="7"/>
  <c r="AV274" i="7"/>
  <c r="AW275" i="7"/>
  <c r="AV275" i="7"/>
  <c r="AW282" i="7"/>
  <c r="AV282" i="7"/>
  <c r="AW283" i="7"/>
  <c r="AV283" i="7"/>
  <c r="AW290" i="7"/>
  <c r="AV290" i="7"/>
  <c r="AW291" i="7"/>
  <c r="AV291" i="7"/>
  <c r="AW298" i="7"/>
  <c r="AV298" i="7"/>
  <c r="AW299" i="7"/>
  <c r="AV299" i="7"/>
  <c r="AW306" i="7"/>
  <c r="AV306" i="7"/>
  <c r="AW307" i="7"/>
  <c r="AV307" i="7"/>
  <c r="AW314" i="7"/>
  <c r="AV314" i="7"/>
  <c r="AW315" i="7"/>
  <c r="AV315" i="7"/>
  <c r="AW322" i="7"/>
  <c r="AV322" i="7"/>
  <c r="AW323" i="7"/>
  <c r="AV323" i="7"/>
  <c r="AW330" i="7"/>
  <c r="AV330" i="7"/>
  <c r="AW331" i="7"/>
  <c r="AV331" i="7"/>
  <c r="AW338" i="7"/>
  <c r="AV338" i="7"/>
  <c r="AW339" i="7"/>
  <c r="AV339" i="7"/>
  <c r="AW346" i="7"/>
  <c r="AV346" i="7"/>
  <c r="AW347" i="7"/>
  <c r="AV347" i="7"/>
  <c r="AW354" i="7"/>
  <c r="AV354" i="7"/>
  <c r="AW355" i="7"/>
  <c r="AV355" i="7"/>
  <c r="AW362" i="7"/>
  <c r="AV362" i="7"/>
  <c r="AW363" i="7"/>
  <c r="AV363" i="7"/>
  <c r="AW370" i="7"/>
  <c r="AV370" i="7"/>
  <c r="AW371" i="7"/>
  <c r="AV371" i="7"/>
  <c r="AW378" i="7"/>
  <c r="AV378" i="7"/>
  <c r="AW379" i="7"/>
  <c r="AV379" i="7"/>
  <c r="AW386" i="7"/>
  <c r="AV386" i="7"/>
  <c r="AW387" i="7"/>
  <c r="AV387" i="7"/>
  <c r="AW394" i="7"/>
  <c r="AV394" i="7"/>
  <c r="AW395" i="7"/>
  <c r="AV395" i="7"/>
  <c r="AW402" i="7"/>
  <c r="AV402" i="7"/>
  <c r="AW403" i="7"/>
  <c r="AV403" i="7"/>
  <c r="AW410" i="7"/>
  <c r="AV410" i="7"/>
  <c r="AW411" i="7"/>
  <c r="AV411" i="7"/>
  <c r="AW418" i="7"/>
  <c r="AV418" i="7"/>
  <c r="AW419" i="7"/>
  <c r="AV419" i="7"/>
  <c r="AW426" i="7"/>
  <c r="AV426" i="7"/>
  <c r="AW427" i="7"/>
  <c r="AV427" i="7"/>
  <c r="AW434" i="7"/>
  <c r="AV434" i="7"/>
  <c r="AW435" i="7"/>
  <c r="AV435" i="7"/>
  <c r="AW442" i="7"/>
  <c r="AV442" i="7"/>
  <c r="AW443" i="7"/>
  <c r="AV443" i="7"/>
  <c r="AW450" i="7"/>
  <c r="AV450" i="7"/>
  <c r="AW451" i="7"/>
  <c r="AV451" i="7"/>
  <c r="AW458" i="7"/>
  <c r="AV458" i="7"/>
  <c r="AW459" i="7"/>
  <c r="AV459" i="7"/>
  <c r="AW466" i="7"/>
  <c r="AV466" i="7"/>
  <c r="AW467" i="7"/>
  <c r="AV467" i="7"/>
  <c r="AW474" i="7"/>
  <c r="AV474" i="7"/>
  <c r="AW475" i="7"/>
  <c r="AV475" i="7"/>
  <c r="AW482" i="7"/>
  <c r="AV482" i="7"/>
  <c r="AW483" i="7"/>
  <c r="AV483" i="7"/>
  <c r="AW490" i="7"/>
  <c r="AV490" i="7"/>
  <c r="AW491" i="7"/>
  <c r="AV491" i="7"/>
  <c r="AW498" i="7"/>
  <c r="AV498" i="7"/>
  <c r="AW499" i="7"/>
  <c r="AV499" i="7"/>
  <c r="AW506" i="7"/>
  <c r="AV506" i="7"/>
  <c r="AW507" i="7"/>
  <c r="AV507" i="7"/>
  <c r="AW514" i="7"/>
  <c r="AV514" i="7"/>
  <c r="AW515" i="7"/>
  <c r="AV515" i="7"/>
  <c r="AW522" i="7"/>
  <c r="AV522" i="7"/>
  <c r="AW523" i="7"/>
  <c r="AV523" i="7"/>
  <c r="AW530" i="7"/>
  <c r="AV530" i="7"/>
  <c r="AW531" i="7"/>
  <c r="AV531" i="7"/>
  <c r="AW538" i="7"/>
  <c r="AV538" i="7"/>
  <c r="AW539" i="7"/>
  <c r="AV539" i="7"/>
  <c r="AW546" i="7"/>
  <c r="AV546" i="7"/>
  <c r="AW547" i="7"/>
  <c r="AV547" i="7"/>
  <c r="AW554" i="7"/>
  <c r="AV554" i="7"/>
  <c r="AW555" i="7"/>
  <c r="AV555" i="7"/>
  <c r="AW562" i="7"/>
  <c r="AV562" i="7"/>
  <c r="AW563" i="7"/>
  <c r="AV563" i="7"/>
  <c r="AW570" i="7"/>
  <c r="AV570" i="7"/>
  <c r="AW571" i="7"/>
  <c r="AV571" i="7"/>
  <c r="AW578" i="7"/>
  <c r="AV578" i="7"/>
  <c r="AW579" i="7"/>
  <c r="AV579" i="7"/>
  <c r="AW586" i="7"/>
  <c r="AV586" i="7"/>
  <c r="AW587" i="7"/>
  <c r="AV587" i="7"/>
  <c r="AW594" i="7"/>
  <c r="AV594" i="7"/>
  <c r="AW595" i="7"/>
  <c r="AV595" i="7"/>
  <c r="AW602" i="7"/>
  <c r="AV602" i="7"/>
  <c r="AW603" i="7"/>
  <c r="AV603" i="7"/>
  <c r="AW610" i="7"/>
  <c r="AV610" i="7"/>
  <c r="AW611" i="7"/>
  <c r="AV611" i="7"/>
  <c r="AW618" i="7"/>
  <c r="AV618" i="7"/>
  <c r="AW619" i="7"/>
  <c r="AV619" i="7"/>
  <c r="AW626" i="7"/>
  <c r="AV626" i="7"/>
  <c r="AW627" i="7"/>
  <c r="AV627" i="7"/>
  <c r="AW634" i="7"/>
  <c r="AV634" i="7"/>
  <c r="AW635" i="7"/>
  <c r="AV635" i="7"/>
  <c r="AW642" i="7"/>
  <c r="AV642" i="7"/>
  <c r="AW643" i="7"/>
  <c r="AV643" i="7"/>
  <c r="AW650" i="7"/>
  <c r="AV650" i="7"/>
  <c r="AW651" i="7"/>
  <c r="AV651" i="7"/>
  <c r="AW658" i="7"/>
  <c r="AV658" i="7"/>
  <c r="AW659" i="7"/>
  <c r="AV659" i="7"/>
  <c r="AW666" i="7"/>
  <c r="AV666" i="7"/>
  <c r="AW667" i="7"/>
  <c r="AV667" i="7"/>
  <c r="AW674" i="7"/>
  <c r="AV674" i="7"/>
  <c r="AW675" i="7"/>
  <c r="AV675" i="7"/>
  <c r="AW682" i="7"/>
  <c r="AV682" i="7"/>
  <c r="AW683" i="7"/>
  <c r="AV683" i="7"/>
  <c r="AW690" i="7"/>
  <c r="AV690" i="7"/>
  <c r="AW691" i="7"/>
  <c r="AV691" i="7"/>
  <c r="AW698" i="7"/>
  <c r="AV698" i="7"/>
  <c r="AW699" i="7"/>
  <c r="AV699" i="7"/>
  <c r="AW706" i="7"/>
  <c r="AV706" i="7"/>
  <c r="AW707" i="7"/>
  <c r="AV707" i="7"/>
  <c r="AW714" i="7"/>
  <c r="AV714" i="7"/>
  <c r="AW715" i="7"/>
  <c r="AV715" i="7"/>
  <c r="AW722" i="7"/>
  <c r="AV722" i="7"/>
  <c r="AW723" i="7"/>
  <c r="AV723" i="7"/>
  <c r="AW730" i="7"/>
  <c r="AV730" i="7"/>
  <c r="AW731" i="7"/>
  <c r="AV731" i="7"/>
  <c r="AW738" i="7"/>
  <c r="AV738" i="7"/>
  <c r="AW739" i="7"/>
  <c r="AV739" i="7"/>
  <c r="AW746" i="7"/>
  <c r="AV746" i="7"/>
  <c r="AW747" i="7"/>
  <c r="AV747" i="7"/>
  <c r="AW754" i="7"/>
  <c r="AV754" i="7"/>
  <c r="AW755" i="7"/>
  <c r="AV755" i="7"/>
  <c r="AW762" i="7"/>
  <c r="AV762" i="7"/>
  <c r="AW763" i="7"/>
  <c r="AV763" i="7"/>
  <c r="AW770" i="7"/>
  <c r="AV770" i="7"/>
  <c r="AW771" i="7"/>
  <c r="AV771" i="7"/>
  <c r="AW778" i="7"/>
  <c r="AV778" i="7"/>
  <c r="AW779" i="7"/>
  <c r="AV779" i="7"/>
  <c r="AW786" i="7"/>
  <c r="AV786" i="7"/>
  <c r="AW787" i="7"/>
  <c r="AV787" i="7"/>
  <c r="AW794" i="7"/>
  <c r="AV794" i="7"/>
  <c r="AW795" i="7"/>
  <c r="AV795" i="7"/>
  <c r="AW802" i="7"/>
  <c r="AV802" i="7"/>
  <c r="AW803" i="7"/>
  <c r="AV803" i="7"/>
  <c r="AW810" i="7"/>
  <c r="AV810" i="7"/>
  <c r="AW811" i="7"/>
  <c r="AV811" i="7"/>
  <c r="AW818" i="7"/>
  <c r="AV818" i="7"/>
  <c r="AW819" i="7"/>
  <c r="AV819" i="7"/>
  <c r="AW826" i="7"/>
  <c r="AV826" i="7"/>
  <c r="AW827" i="7"/>
  <c r="AV827" i="7"/>
  <c r="AW834" i="7"/>
  <c r="AV834" i="7"/>
  <c r="AW835" i="7"/>
  <c r="AV835" i="7"/>
  <c r="AW842" i="7"/>
  <c r="AV842" i="7"/>
  <c r="AW843" i="7"/>
  <c r="AV843" i="7"/>
  <c r="AW850" i="7"/>
  <c r="AV850" i="7"/>
  <c r="AW851" i="7"/>
  <c r="AV851" i="7"/>
  <c r="AW858" i="7"/>
  <c r="AV858" i="7"/>
  <c r="AW859" i="7"/>
  <c r="AV859" i="7"/>
  <c r="AW866" i="7"/>
  <c r="AV866" i="7"/>
  <c r="AW867" i="7"/>
  <c r="AV867" i="7"/>
  <c r="AW874" i="7"/>
  <c r="AV874" i="7"/>
  <c r="AW875" i="7"/>
  <c r="AV875" i="7"/>
  <c r="AW882" i="7"/>
  <c r="AV882" i="7"/>
  <c r="AW883" i="7"/>
  <c r="AV883" i="7"/>
  <c r="AW890" i="7"/>
  <c r="AV890" i="7"/>
  <c r="AW891" i="7"/>
  <c r="AV891" i="7"/>
  <c r="AW898" i="7"/>
  <c r="AV898" i="7"/>
  <c r="AW899" i="7"/>
  <c r="AV899" i="7"/>
  <c r="AW906" i="7"/>
  <c r="AV906" i="7"/>
  <c r="AW907" i="7"/>
  <c r="AV907" i="7"/>
  <c r="AW914" i="7"/>
  <c r="AV914" i="7"/>
  <c r="AW915" i="7"/>
  <c r="AV915" i="7"/>
  <c r="AW922" i="7"/>
  <c r="AV922" i="7"/>
  <c r="AW923" i="7"/>
  <c r="AV923" i="7"/>
  <c r="AW930" i="7"/>
  <c r="AV930" i="7"/>
  <c r="AW931" i="7"/>
  <c r="AV931" i="7"/>
  <c r="AW938" i="7"/>
  <c r="AV938" i="7"/>
  <c r="AW939" i="7"/>
  <c r="AV939" i="7"/>
  <c r="AW946" i="7"/>
  <c r="AV946" i="7"/>
  <c r="AW947" i="7"/>
  <c r="AV947" i="7"/>
  <c r="AW954" i="7"/>
  <c r="AV954" i="7"/>
  <c r="AW955" i="7"/>
  <c r="AV955" i="7"/>
  <c r="AW962" i="7"/>
  <c r="AV962" i="7"/>
  <c r="AW963" i="7"/>
  <c r="AV963" i="7"/>
  <c r="AW970" i="7"/>
  <c r="AV970" i="7"/>
  <c r="AW971" i="7"/>
  <c r="AV971" i="7"/>
  <c r="AW978" i="7"/>
  <c r="AV978" i="7"/>
  <c r="AW979" i="7"/>
  <c r="AV979" i="7"/>
  <c r="AW986" i="7"/>
  <c r="AV986" i="7"/>
  <c r="AW987" i="7"/>
  <c r="AV987" i="7"/>
  <c r="AW994" i="7"/>
  <c r="AV994" i="7"/>
  <c r="AW995" i="7"/>
  <c r="AV995" i="7"/>
  <c r="AW1002" i="7"/>
  <c r="AV1002" i="7"/>
  <c r="AW1003" i="7"/>
  <c r="AV1003" i="7"/>
  <c r="AW1010" i="7"/>
  <c r="AV1010" i="7"/>
  <c r="AW1011" i="7"/>
  <c r="AV1011" i="7"/>
  <c r="AW1018" i="7"/>
  <c r="AV1018" i="7"/>
  <c r="AW1019" i="7"/>
  <c r="AV1019" i="7"/>
  <c r="AW1026" i="7"/>
  <c r="AV1026" i="7"/>
  <c r="AW1027" i="7"/>
  <c r="AV1027" i="7"/>
  <c r="AW1034" i="7"/>
  <c r="AV1034" i="7"/>
  <c r="AW1035" i="7"/>
  <c r="AV1035" i="7"/>
  <c r="AW1042" i="7"/>
  <c r="AV1042" i="7"/>
  <c r="AW1043" i="7"/>
  <c r="AV1043" i="7"/>
  <c r="AW1050" i="7"/>
  <c r="AV1050" i="7"/>
  <c r="AW1051" i="7"/>
  <c r="AV1051" i="7"/>
  <c r="AW1058" i="7"/>
  <c r="AV1058" i="7"/>
  <c r="AW1059" i="7"/>
  <c r="AV1059" i="7"/>
  <c r="AW1066" i="7"/>
  <c r="AV1066" i="7"/>
  <c r="AW1067" i="7"/>
  <c r="AV1067" i="7"/>
  <c r="AW1074" i="7"/>
  <c r="AV1074" i="7"/>
  <c r="AW1075" i="7"/>
  <c r="AV1075" i="7"/>
  <c r="AW1082" i="7"/>
  <c r="AV1082" i="7"/>
  <c r="AW1083" i="7"/>
  <c r="AV1083" i="7"/>
  <c r="AW1090" i="7"/>
  <c r="AV1090" i="7"/>
  <c r="AW1091" i="7"/>
  <c r="AV1091" i="7"/>
  <c r="AW1098" i="7"/>
  <c r="AV1098" i="7"/>
  <c r="AW1099" i="7"/>
  <c r="AV1099" i="7"/>
  <c r="AW1106" i="7"/>
  <c r="AV1106" i="7"/>
  <c r="AW1107" i="7"/>
  <c r="AV1107" i="7"/>
  <c r="AW1114" i="7"/>
  <c r="AV1114" i="7"/>
  <c r="AW1115" i="7"/>
  <c r="AV1115" i="7"/>
  <c r="AW1122" i="7"/>
  <c r="AV1122" i="7"/>
  <c r="AW1123" i="7"/>
  <c r="AV1123" i="7"/>
  <c r="AW1130" i="7"/>
  <c r="AV1130" i="7"/>
  <c r="AW1131" i="7"/>
  <c r="AV1131" i="7"/>
  <c r="AW1138" i="7"/>
  <c r="AV1138" i="7"/>
  <c r="AW1139" i="7"/>
  <c r="AV1139" i="7"/>
  <c r="AW1146" i="7"/>
  <c r="AV1146" i="7"/>
  <c r="AW1147" i="7"/>
  <c r="AV1147" i="7"/>
  <c r="AW1154" i="7"/>
  <c r="AV1154" i="7"/>
  <c r="AW1155" i="7"/>
  <c r="AV1155" i="7"/>
  <c r="AW1162" i="7"/>
  <c r="AV1162" i="7"/>
  <c r="AW1163" i="7"/>
  <c r="AV1163" i="7"/>
  <c r="AW1170" i="7"/>
  <c r="AV1170" i="7"/>
  <c r="AW1171" i="7"/>
  <c r="AV1171" i="7"/>
  <c r="AW1178" i="7"/>
  <c r="AV1178" i="7"/>
  <c r="AV1179" i="7"/>
  <c r="AW1179" i="7"/>
  <c r="AV1187" i="7"/>
  <c r="AW1187" i="7"/>
  <c r="AV1195" i="7"/>
  <c r="AW1195" i="7"/>
  <c r="AV1203" i="7"/>
  <c r="AW1203" i="7"/>
  <c r="AV1211" i="7"/>
  <c r="AW1211" i="7"/>
  <c r="AV1219" i="7"/>
  <c r="AW1219" i="7"/>
  <c r="AV1227" i="7"/>
  <c r="AW1227" i="7"/>
  <c r="AV1235" i="7"/>
  <c r="AW1235" i="7"/>
  <c r="AV1243" i="7"/>
  <c r="AW1243" i="7"/>
  <c r="AV1251" i="7"/>
  <c r="AW1251" i="7"/>
  <c r="AV1259" i="7"/>
  <c r="AW1259" i="7"/>
  <c r="AV1267" i="7"/>
  <c r="AW1267" i="7"/>
  <c r="AV1275" i="7"/>
  <c r="AW1275" i="7"/>
  <c r="AV1283" i="7"/>
  <c r="AW1283" i="7"/>
  <c r="AV1291" i="7"/>
  <c r="AW1291" i="7"/>
  <c r="AV1299" i="7"/>
  <c r="AW1299" i="7"/>
  <c r="AV1307" i="7"/>
  <c r="AW1307" i="7"/>
  <c r="AV1315" i="7"/>
  <c r="AW1315" i="7"/>
  <c r="AV1323" i="7"/>
  <c r="AW1323" i="7"/>
  <c r="AV1327" i="7"/>
  <c r="AW1327" i="7"/>
  <c r="AW1351" i="7"/>
  <c r="AV1351" i="7"/>
  <c r="AW8" i="7"/>
  <c r="AV8" i="7"/>
  <c r="AV9" i="7"/>
  <c r="AW9" i="7"/>
  <c r="AW16" i="7"/>
  <c r="AV16" i="7"/>
  <c r="AV17" i="7"/>
  <c r="AW17" i="7"/>
  <c r="AW24" i="7"/>
  <c r="AV24" i="7"/>
  <c r="AV25" i="7"/>
  <c r="AW25" i="7"/>
  <c r="AW32" i="7"/>
  <c r="AV32" i="7"/>
  <c r="AV33" i="7"/>
  <c r="AW33" i="7"/>
  <c r="AW40" i="7"/>
  <c r="AV40" i="7"/>
  <c r="AV41" i="7"/>
  <c r="AW41" i="7"/>
  <c r="AW48" i="7"/>
  <c r="AV48" i="7"/>
  <c r="AV49" i="7"/>
  <c r="AW49" i="7"/>
  <c r="AW56" i="7"/>
  <c r="AV56" i="7"/>
  <c r="AV57" i="7"/>
  <c r="AW57" i="7"/>
  <c r="AW64" i="7"/>
  <c r="AV64" i="7"/>
  <c r="AV65" i="7"/>
  <c r="AW65" i="7"/>
  <c r="AW72" i="7"/>
  <c r="AV72" i="7"/>
  <c r="AV73" i="7"/>
  <c r="AW73" i="7"/>
  <c r="AW80" i="7"/>
  <c r="AV80" i="7"/>
  <c r="AV81" i="7"/>
  <c r="AW81" i="7"/>
  <c r="AW88" i="7"/>
  <c r="AV88" i="7"/>
  <c r="AV89" i="7"/>
  <c r="AW89" i="7"/>
  <c r="AW96" i="7"/>
  <c r="AV96" i="7"/>
  <c r="AV97" i="7"/>
  <c r="AW97" i="7"/>
  <c r="AW104" i="7"/>
  <c r="AV104" i="7"/>
  <c r="AV105" i="7"/>
  <c r="AW105" i="7"/>
  <c r="AW112" i="7"/>
  <c r="AV112" i="7"/>
  <c r="AV113" i="7"/>
  <c r="AW113" i="7"/>
  <c r="AW120" i="7"/>
  <c r="AV120" i="7"/>
  <c r="AV121" i="7"/>
  <c r="AW121" i="7"/>
  <c r="AW128" i="7"/>
  <c r="AV128" i="7"/>
  <c r="AV129" i="7"/>
  <c r="AW129" i="7"/>
  <c r="AW136" i="7"/>
  <c r="AV136" i="7"/>
  <c r="AV137" i="7"/>
  <c r="AW137" i="7"/>
  <c r="AW144" i="7"/>
  <c r="AV144" i="7"/>
  <c r="AV145" i="7"/>
  <c r="AW145" i="7"/>
  <c r="AW152" i="7"/>
  <c r="AV152" i="7"/>
  <c r="AV153" i="7"/>
  <c r="AW153" i="7"/>
  <c r="AW160" i="7"/>
  <c r="AV160" i="7"/>
  <c r="AV161" i="7"/>
  <c r="AW161" i="7"/>
  <c r="AW168" i="7"/>
  <c r="AV168" i="7"/>
  <c r="AV169" i="7"/>
  <c r="AW169" i="7"/>
  <c r="AW176" i="7"/>
  <c r="AV176" i="7"/>
  <c r="AV177" i="7"/>
  <c r="AW177" i="7"/>
  <c r="AW184" i="7"/>
  <c r="AV184" i="7"/>
  <c r="AV185" i="7"/>
  <c r="AW185" i="7"/>
  <c r="AW192" i="7"/>
  <c r="AV192" i="7"/>
  <c r="AV193" i="7"/>
  <c r="AW193" i="7"/>
  <c r="AW200" i="7"/>
  <c r="AV200" i="7"/>
  <c r="AV201" i="7"/>
  <c r="AW201" i="7"/>
  <c r="AW208" i="7"/>
  <c r="AV208" i="7"/>
  <c r="AV209" i="7"/>
  <c r="AW209" i="7"/>
  <c r="AW216" i="7"/>
  <c r="AV216" i="7"/>
  <c r="AV217" i="7"/>
  <c r="AW217" i="7"/>
  <c r="AW224" i="7"/>
  <c r="AV224" i="7"/>
  <c r="AV225" i="7"/>
  <c r="AW225" i="7"/>
  <c r="AW232" i="7"/>
  <c r="AV232" i="7"/>
  <c r="AV233" i="7"/>
  <c r="AW233" i="7"/>
  <c r="AW240" i="7"/>
  <c r="AV240" i="7"/>
  <c r="AV241" i="7"/>
  <c r="AW241" i="7"/>
  <c r="AW248" i="7"/>
  <c r="AV248" i="7"/>
  <c r="AV249" i="7"/>
  <c r="AW249" i="7"/>
  <c r="AW256" i="7"/>
  <c r="AV256" i="7"/>
  <c r="AV257" i="7"/>
  <c r="AW257" i="7"/>
  <c r="AW264" i="7"/>
  <c r="AV264" i="7"/>
  <c r="AV265" i="7"/>
  <c r="AW265" i="7"/>
  <c r="AW272" i="7"/>
  <c r="AV272" i="7"/>
  <c r="AV273" i="7"/>
  <c r="AW273" i="7"/>
  <c r="AW280" i="7"/>
  <c r="AV280" i="7"/>
  <c r="AV281" i="7"/>
  <c r="AW281" i="7"/>
  <c r="AW288" i="7"/>
  <c r="AV288" i="7"/>
  <c r="AV289" i="7"/>
  <c r="AW289" i="7"/>
  <c r="AW296" i="7"/>
  <c r="AV296" i="7"/>
  <c r="AV297" i="7"/>
  <c r="AW297" i="7"/>
  <c r="AW304" i="7"/>
  <c r="AV304" i="7"/>
  <c r="AV305" i="7"/>
  <c r="AW305" i="7"/>
  <c r="AW312" i="7"/>
  <c r="AV312" i="7"/>
  <c r="AV313" i="7"/>
  <c r="AW313" i="7"/>
  <c r="AW320" i="7"/>
  <c r="AV320" i="7"/>
  <c r="AV321" i="7"/>
  <c r="AW321" i="7"/>
  <c r="AW328" i="7"/>
  <c r="AV328" i="7"/>
  <c r="AV329" i="7"/>
  <c r="AW329" i="7"/>
  <c r="AW336" i="7"/>
  <c r="AV336" i="7"/>
  <c r="AV337" i="7"/>
  <c r="AW337" i="7"/>
  <c r="AW344" i="7"/>
  <c r="AV344" i="7"/>
  <c r="AV345" i="7"/>
  <c r="AW345" i="7"/>
  <c r="AW352" i="7"/>
  <c r="AV352" i="7"/>
  <c r="AV353" i="7"/>
  <c r="AW353" i="7"/>
  <c r="AW360" i="7"/>
  <c r="AV360" i="7"/>
  <c r="AV361" i="7"/>
  <c r="AW361" i="7"/>
  <c r="AW368" i="7"/>
  <c r="AV368" i="7"/>
  <c r="AV369" i="7"/>
  <c r="AW369" i="7"/>
  <c r="AW376" i="7"/>
  <c r="AV376" i="7"/>
  <c r="AV377" i="7"/>
  <c r="AW377" i="7"/>
  <c r="AW384" i="7"/>
  <c r="AV384" i="7"/>
  <c r="AV385" i="7"/>
  <c r="AW385" i="7"/>
  <c r="AW392" i="7"/>
  <c r="AV392" i="7"/>
  <c r="AV393" i="7"/>
  <c r="AW393" i="7"/>
  <c r="AW400" i="7"/>
  <c r="AV400" i="7"/>
  <c r="AV401" i="7"/>
  <c r="AW401" i="7"/>
  <c r="AW408" i="7"/>
  <c r="AV408" i="7"/>
  <c r="AV409" i="7"/>
  <c r="AW409" i="7"/>
  <c r="AW416" i="7"/>
  <c r="AV416" i="7"/>
  <c r="AV417" i="7"/>
  <c r="AW417" i="7"/>
  <c r="AW424" i="7"/>
  <c r="AV424" i="7"/>
  <c r="AV425" i="7"/>
  <c r="AW425" i="7"/>
  <c r="AW432" i="7"/>
  <c r="AV432" i="7"/>
  <c r="AV433" i="7"/>
  <c r="AW433" i="7"/>
  <c r="AW440" i="7"/>
  <c r="AV440" i="7"/>
  <c r="AV441" i="7"/>
  <c r="AW441" i="7"/>
  <c r="AW448" i="7"/>
  <c r="AV448" i="7"/>
  <c r="AV449" i="7"/>
  <c r="AW449" i="7"/>
  <c r="AW456" i="7"/>
  <c r="AV456" i="7"/>
  <c r="AV457" i="7"/>
  <c r="AW457" i="7"/>
  <c r="AW464" i="7"/>
  <c r="AV464" i="7"/>
  <c r="AV465" i="7"/>
  <c r="AW465" i="7"/>
  <c r="AW472" i="7"/>
  <c r="AV472" i="7"/>
  <c r="AV473" i="7"/>
  <c r="AW473" i="7"/>
  <c r="AW480" i="7"/>
  <c r="AV480" i="7"/>
  <c r="AV481" i="7"/>
  <c r="AW481" i="7"/>
  <c r="AW488" i="7"/>
  <c r="AV488" i="7"/>
  <c r="AV489" i="7"/>
  <c r="AW489" i="7"/>
  <c r="AW496" i="7"/>
  <c r="AV496" i="7"/>
  <c r="AV497" i="7"/>
  <c r="AW497" i="7"/>
  <c r="AW504" i="7"/>
  <c r="AV504" i="7"/>
  <c r="AV505" i="7"/>
  <c r="AW505" i="7"/>
  <c r="AW512" i="7"/>
  <c r="AV512" i="7"/>
  <c r="AV513" i="7"/>
  <c r="AW513" i="7"/>
  <c r="AW520" i="7"/>
  <c r="AV520" i="7"/>
  <c r="AV521" i="7"/>
  <c r="AW521" i="7"/>
  <c r="AW528" i="7"/>
  <c r="AV528" i="7"/>
  <c r="AV529" i="7"/>
  <c r="AW529" i="7"/>
  <c r="AW536" i="7"/>
  <c r="AV536" i="7"/>
  <c r="AV537" i="7"/>
  <c r="AW537" i="7"/>
  <c r="AW544" i="7"/>
  <c r="AV544" i="7"/>
  <c r="AV545" i="7"/>
  <c r="AW545" i="7"/>
  <c r="AW552" i="7"/>
  <c r="AV552" i="7"/>
  <c r="AV553" i="7"/>
  <c r="AW553" i="7"/>
  <c r="AW560" i="7"/>
  <c r="AV560" i="7"/>
  <c r="AV561" i="7"/>
  <c r="AW561" i="7"/>
  <c r="AW568" i="7"/>
  <c r="AV568" i="7"/>
  <c r="AV569" i="7"/>
  <c r="AW569" i="7"/>
  <c r="AW576" i="7"/>
  <c r="AV576" i="7"/>
  <c r="AV577" i="7"/>
  <c r="AW577" i="7"/>
  <c r="AW584" i="7"/>
  <c r="AV584" i="7"/>
  <c r="AV585" i="7"/>
  <c r="AW585" i="7"/>
  <c r="AW592" i="7"/>
  <c r="AV592" i="7"/>
  <c r="AV593" i="7"/>
  <c r="AW593" i="7"/>
  <c r="AW600" i="7"/>
  <c r="AV600" i="7"/>
  <c r="AV601" i="7"/>
  <c r="AW601" i="7"/>
  <c r="AW608" i="7"/>
  <c r="AV608" i="7"/>
  <c r="AV609" i="7"/>
  <c r="AW609" i="7"/>
  <c r="AW616" i="7"/>
  <c r="AV616" i="7"/>
  <c r="AV617" i="7"/>
  <c r="AW617" i="7"/>
  <c r="AW624" i="7"/>
  <c r="AV624" i="7"/>
  <c r="AV625" i="7"/>
  <c r="AW625" i="7"/>
  <c r="AW632" i="7"/>
  <c r="AV632" i="7"/>
  <c r="AV633" i="7"/>
  <c r="AW633" i="7"/>
  <c r="AW640" i="7"/>
  <c r="AV640" i="7"/>
  <c r="AV641" i="7"/>
  <c r="AW641" i="7"/>
  <c r="AW648" i="7"/>
  <c r="AV648" i="7"/>
  <c r="AV649" i="7"/>
  <c r="AW649" i="7"/>
  <c r="AW656" i="7"/>
  <c r="AV656" i="7"/>
  <c r="AV657" i="7"/>
  <c r="AW657" i="7"/>
  <c r="AW664" i="7"/>
  <c r="AV664" i="7"/>
  <c r="AV665" i="7"/>
  <c r="AW665" i="7"/>
  <c r="AW672" i="7"/>
  <c r="AV672" i="7"/>
  <c r="AV673" i="7"/>
  <c r="AW673" i="7"/>
  <c r="AW680" i="7"/>
  <c r="AV680" i="7"/>
  <c r="AV681" i="7"/>
  <c r="AW681" i="7"/>
  <c r="AW688" i="7"/>
  <c r="AV688" i="7"/>
  <c r="AV689" i="7"/>
  <c r="AW689" i="7"/>
  <c r="AW696" i="7"/>
  <c r="AV696" i="7"/>
  <c r="AV697" i="7"/>
  <c r="AW697" i="7"/>
  <c r="AW704" i="7"/>
  <c r="AV704" i="7"/>
  <c r="AV705" i="7"/>
  <c r="AW705" i="7"/>
  <c r="AW712" i="7"/>
  <c r="AV712" i="7"/>
  <c r="AV713" i="7"/>
  <c r="AW713" i="7"/>
  <c r="AW720" i="7"/>
  <c r="AV720" i="7"/>
  <c r="AV721" i="7"/>
  <c r="AW721" i="7"/>
  <c r="AW728" i="7"/>
  <c r="AV728" i="7"/>
  <c r="AV729" i="7"/>
  <c r="AW729" i="7"/>
  <c r="AW736" i="7"/>
  <c r="AV736" i="7"/>
  <c r="AV737" i="7"/>
  <c r="AW737" i="7"/>
  <c r="AW744" i="7"/>
  <c r="AV744" i="7"/>
  <c r="AV745" i="7"/>
  <c r="AW745" i="7"/>
  <c r="AW752" i="7"/>
  <c r="AV752" i="7"/>
  <c r="AV753" i="7"/>
  <c r="AW753" i="7"/>
  <c r="AW760" i="7"/>
  <c r="AV760" i="7"/>
  <c r="AV761" i="7"/>
  <c r="AW761" i="7"/>
  <c r="AW768" i="7"/>
  <c r="AV768" i="7"/>
  <c r="AV769" i="7"/>
  <c r="AW769" i="7"/>
  <c r="AW776" i="7"/>
  <c r="AV776" i="7"/>
  <c r="AV777" i="7"/>
  <c r="AW777" i="7"/>
  <c r="AW784" i="7"/>
  <c r="AV784" i="7"/>
  <c r="AV785" i="7"/>
  <c r="AW785" i="7"/>
  <c r="AW792" i="7"/>
  <c r="AV792" i="7"/>
  <c r="AV793" i="7"/>
  <c r="AW793" i="7"/>
  <c r="AW800" i="7"/>
  <c r="AV800" i="7"/>
  <c r="AV801" i="7"/>
  <c r="AW801" i="7"/>
  <c r="AW808" i="7"/>
  <c r="AV808" i="7"/>
  <c r="AV809" i="7"/>
  <c r="AW809" i="7"/>
  <c r="AW816" i="7"/>
  <c r="AV816" i="7"/>
  <c r="AV817" i="7"/>
  <c r="AW817" i="7"/>
  <c r="AW824" i="7"/>
  <c r="AV824" i="7"/>
  <c r="AV825" i="7"/>
  <c r="AW825" i="7"/>
  <c r="AW832" i="7"/>
  <c r="AV832" i="7"/>
  <c r="AV833" i="7"/>
  <c r="AW833" i="7"/>
  <c r="AW840" i="7"/>
  <c r="AV840" i="7"/>
  <c r="AV841" i="7"/>
  <c r="AW841" i="7"/>
  <c r="AW848" i="7"/>
  <c r="AV848" i="7"/>
  <c r="AV849" i="7"/>
  <c r="AW849" i="7"/>
  <c r="AW856" i="7"/>
  <c r="AV856" i="7"/>
  <c r="AV857" i="7"/>
  <c r="AW857" i="7"/>
  <c r="AW864" i="7"/>
  <c r="AV864" i="7"/>
  <c r="AV865" i="7"/>
  <c r="AW865" i="7"/>
  <c r="AW872" i="7"/>
  <c r="AV872" i="7"/>
  <c r="AV873" i="7"/>
  <c r="AW873" i="7"/>
  <c r="AW880" i="7"/>
  <c r="AV880" i="7"/>
  <c r="AV881" i="7"/>
  <c r="AW881" i="7"/>
  <c r="AW888" i="7"/>
  <c r="AV888" i="7"/>
  <c r="AV889" i="7"/>
  <c r="AW889" i="7"/>
  <c r="AW896" i="7"/>
  <c r="AV896" i="7"/>
  <c r="AV897" i="7"/>
  <c r="AW897" i="7"/>
  <c r="AW904" i="7"/>
  <c r="AV904" i="7"/>
  <c r="AV905" i="7"/>
  <c r="AW905" i="7"/>
  <c r="AW912" i="7"/>
  <c r="AV912" i="7"/>
  <c r="AV913" i="7"/>
  <c r="AW913" i="7"/>
  <c r="AW920" i="7"/>
  <c r="AV920" i="7"/>
  <c r="AV921" i="7"/>
  <c r="AW921" i="7"/>
  <c r="AW928" i="7"/>
  <c r="AV928" i="7"/>
  <c r="AV929" i="7"/>
  <c r="AW929" i="7"/>
  <c r="AW936" i="7"/>
  <c r="AV936" i="7"/>
  <c r="AV937" i="7"/>
  <c r="AW937" i="7"/>
  <c r="AW944" i="7"/>
  <c r="AV944" i="7"/>
  <c r="AV945" i="7"/>
  <c r="AW945" i="7"/>
  <c r="AW952" i="7"/>
  <c r="AV952" i="7"/>
  <c r="AV953" i="7"/>
  <c r="AW953" i="7"/>
  <c r="AW960" i="7"/>
  <c r="AV960" i="7"/>
  <c r="AV961" i="7"/>
  <c r="AW961" i="7"/>
  <c r="AW968" i="7"/>
  <c r="AV968" i="7"/>
  <c r="AV969" i="7"/>
  <c r="AW969" i="7"/>
  <c r="AW976" i="7"/>
  <c r="AV976" i="7"/>
  <c r="AV977" i="7"/>
  <c r="AW977" i="7"/>
  <c r="AW984" i="7"/>
  <c r="AV984" i="7"/>
  <c r="AV985" i="7"/>
  <c r="AW985" i="7"/>
  <c r="AW992" i="7"/>
  <c r="AV992" i="7"/>
  <c r="AV993" i="7"/>
  <c r="AW993" i="7"/>
  <c r="AW1000" i="7"/>
  <c r="AV1000" i="7"/>
  <c r="AV1001" i="7"/>
  <c r="AW1001" i="7"/>
  <c r="AW1008" i="7"/>
  <c r="AV1008" i="7"/>
  <c r="AV1009" i="7"/>
  <c r="AW1009" i="7"/>
  <c r="AW1016" i="7"/>
  <c r="AV1016" i="7"/>
  <c r="AV1017" i="7"/>
  <c r="AW1017" i="7"/>
  <c r="AW1024" i="7"/>
  <c r="AV1024" i="7"/>
  <c r="AV1025" i="7"/>
  <c r="AW1025" i="7"/>
  <c r="AW1032" i="7"/>
  <c r="AV1032" i="7"/>
  <c r="AV1033" i="7"/>
  <c r="AW1033" i="7"/>
  <c r="AW1040" i="7"/>
  <c r="AV1040" i="7"/>
  <c r="AV1041" i="7"/>
  <c r="AW1041" i="7"/>
  <c r="AW1048" i="7"/>
  <c r="AV1048" i="7"/>
  <c r="AV1049" i="7"/>
  <c r="AW1049" i="7"/>
  <c r="AW1056" i="7"/>
  <c r="AV1056" i="7"/>
  <c r="AV1057" i="7"/>
  <c r="AW1057" i="7"/>
  <c r="AW1064" i="7"/>
  <c r="AV1064" i="7"/>
  <c r="AV1065" i="7"/>
  <c r="AW1065" i="7"/>
  <c r="AW1072" i="7"/>
  <c r="AV1072" i="7"/>
  <c r="AV1073" i="7"/>
  <c r="AW1073" i="7"/>
  <c r="AW1080" i="7"/>
  <c r="AV1080" i="7"/>
  <c r="AV1081" i="7"/>
  <c r="AW1081" i="7"/>
  <c r="AW1088" i="7"/>
  <c r="AV1088" i="7"/>
  <c r="AV1089" i="7"/>
  <c r="AW1089" i="7"/>
  <c r="AW1096" i="7"/>
  <c r="AV1096" i="7"/>
  <c r="AV1097" i="7"/>
  <c r="AW1097" i="7"/>
  <c r="AW1104" i="7"/>
  <c r="AV1104" i="7"/>
  <c r="AV1105" i="7"/>
  <c r="AW1105" i="7"/>
  <c r="AW1112" i="7"/>
  <c r="AV1112" i="7"/>
  <c r="AV1113" i="7"/>
  <c r="AW1113" i="7"/>
  <c r="AW1120" i="7"/>
  <c r="AV1120" i="7"/>
  <c r="AV1121" i="7"/>
  <c r="AW1121" i="7"/>
  <c r="AW1128" i="7"/>
  <c r="AV1128" i="7"/>
  <c r="AV1129" i="7"/>
  <c r="AW1129" i="7"/>
  <c r="AW1136" i="7"/>
  <c r="AV1136" i="7"/>
  <c r="AV1137" i="7"/>
  <c r="AW1137" i="7"/>
  <c r="AW1144" i="7"/>
  <c r="AV1144" i="7"/>
  <c r="AV1145" i="7"/>
  <c r="AW1145" i="7"/>
  <c r="AW1152" i="7"/>
  <c r="AV1152" i="7"/>
  <c r="AV1153" i="7"/>
  <c r="AW1153" i="7"/>
  <c r="AW1160" i="7"/>
  <c r="AV1160" i="7"/>
  <c r="AV1161" i="7"/>
  <c r="AW1161" i="7"/>
  <c r="AW1168" i="7"/>
  <c r="AV1168" i="7"/>
  <c r="AV1169" i="7"/>
  <c r="AW1169" i="7"/>
  <c r="AW1176" i="7"/>
  <c r="AV1176" i="7"/>
  <c r="AV1177" i="7"/>
  <c r="AW1177" i="7"/>
  <c r="AV1185" i="7"/>
  <c r="AW1185" i="7"/>
  <c r="AV1193" i="7"/>
  <c r="AW1193" i="7"/>
  <c r="AV1201" i="7"/>
  <c r="AW1201" i="7"/>
  <c r="AV1209" i="7"/>
  <c r="AW1209" i="7"/>
  <c r="AV1217" i="7"/>
  <c r="AW1217" i="7"/>
  <c r="AV1225" i="7"/>
  <c r="AW1225" i="7"/>
  <c r="AV1233" i="7"/>
  <c r="AW1233" i="7"/>
  <c r="AV1241" i="7"/>
  <c r="AW1241" i="7"/>
  <c r="AV1249" i="7"/>
  <c r="AW1249" i="7"/>
  <c r="AV1257" i="7"/>
  <c r="AW1257" i="7"/>
  <c r="AV1265" i="7"/>
  <c r="AW1265" i="7"/>
  <c r="AV1273" i="7"/>
  <c r="AW1273" i="7"/>
  <c r="AV1281" i="7"/>
  <c r="AW1281" i="7"/>
  <c r="AV1289" i="7"/>
  <c r="AW1289" i="7"/>
  <c r="AV1297" i="7"/>
  <c r="AW1297" i="7"/>
  <c r="AV1305" i="7"/>
  <c r="AW1305" i="7"/>
  <c r="AV1313" i="7"/>
  <c r="AW1313" i="7"/>
  <c r="AV1321" i="7"/>
  <c r="AW1321" i="7"/>
  <c r="AW6" i="7"/>
  <c r="AV6" i="7"/>
  <c r="AW7" i="7"/>
  <c r="AV7" i="7"/>
  <c r="AW14" i="7"/>
  <c r="AV14" i="7"/>
  <c r="AW15" i="7"/>
  <c r="AV15" i="7"/>
  <c r="AW22" i="7"/>
  <c r="AV22" i="7"/>
  <c r="AW23" i="7"/>
  <c r="AV23" i="7"/>
  <c r="AW30" i="7"/>
  <c r="AV30" i="7"/>
  <c r="AW31" i="7"/>
  <c r="AV31" i="7"/>
  <c r="AW38" i="7"/>
  <c r="AV38" i="7"/>
  <c r="AW39" i="7"/>
  <c r="AV39" i="7"/>
  <c r="AW46" i="7"/>
  <c r="AV46" i="7"/>
  <c r="AW47" i="7"/>
  <c r="AV47" i="7"/>
  <c r="AW54" i="7"/>
  <c r="AV54" i="7"/>
  <c r="AW55" i="7"/>
  <c r="AV55" i="7"/>
  <c r="AW62" i="7"/>
  <c r="AV62" i="7"/>
  <c r="AW63" i="7"/>
  <c r="AV63" i="7"/>
  <c r="AW70" i="7"/>
  <c r="AV70" i="7"/>
  <c r="AW71" i="7"/>
  <c r="AV71" i="7"/>
  <c r="AW78" i="7"/>
  <c r="AV78" i="7"/>
  <c r="AW79" i="7"/>
  <c r="AV79" i="7"/>
  <c r="AW86" i="7"/>
  <c r="AV86" i="7"/>
  <c r="AW87" i="7"/>
  <c r="AV87" i="7"/>
  <c r="AW94" i="7"/>
  <c r="AV94" i="7"/>
  <c r="AW95" i="7"/>
  <c r="AV95" i="7"/>
  <c r="AW102" i="7"/>
  <c r="AV102" i="7"/>
  <c r="AW103" i="7"/>
  <c r="AV103" i="7"/>
  <c r="AW110" i="7"/>
  <c r="AV110" i="7"/>
  <c r="AW111" i="7"/>
  <c r="AV111" i="7"/>
  <c r="AW118" i="7"/>
  <c r="AV118" i="7"/>
  <c r="AW119" i="7"/>
  <c r="AV119" i="7"/>
  <c r="AW126" i="7"/>
  <c r="AV126" i="7"/>
  <c r="AW127" i="7"/>
  <c r="AV127" i="7"/>
  <c r="AW134" i="7"/>
  <c r="AV134" i="7"/>
  <c r="AW135" i="7"/>
  <c r="AV135" i="7"/>
  <c r="AW142" i="7"/>
  <c r="AV142" i="7"/>
  <c r="AW143" i="7"/>
  <c r="AV143" i="7"/>
  <c r="AW150" i="7"/>
  <c r="AV150" i="7"/>
  <c r="AW151" i="7"/>
  <c r="AV151" i="7"/>
  <c r="AW158" i="7"/>
  <c r="AV158" i="7"/>
  <c r="AW159" i="7"/>
  <c r="AV159" i="7"/>
  <c r="AW166" i="7"/>
  <c r="AV166" i="7"/>
  <c r="AW167" i="7"/>
  <c r="AV167" i="7"/>
  <c r="AW174" i="7"/>
  <c r="AV174" i="7"/>
  <c r="AW175" i="7"/>
  <c r="AV175" i="7"/>
  <c r="AW182" i="7"/>
  <c r="AV182" i="7"/>
  <c r="AW183" i="7"/>
  <c r="AV183" i="7"/>
  <c r="AW190" i="7"/>
  <c r="AV190" i="7"/>
  <c r="AW191" i="7"/>
  <c r="AV191" i="7"/>
  <c r="AW198" i="7"/>
  <c r="AV198" i="7"/>
  <c r="AW199" i="7"/>
  <c r="AV199" i="7"/>
  <c r="AW206" i="7"/>
  <c r="AV206" i="7"/>
  <c r="AW207" i="7"/>
  <c r="AV207" i="7"/>
  <c r="AW214" i="7"/>
  <c r="AV214" i="7"/>
  <c r="AW215" i="7"/>
  <c r="AV215" i="7"/>
  <c r="AW222" i="7"/>
  <c r="AV222" i="7"/>
  <c r="AW223" i="7"/>
  <c r="AV223" i="7"/>
  <c r="AW230" i="7"/>
  <c r="AV230" i="7"/>
  <c r="AW231" i="7"/>
  <c r="AV231" i="7"/>
  <c r="AW238" i="7"/>
  <c r="AV238" i="7"/>
  <c r="AW239" i="7"/>
  <c r="AV239" i="7"/>
  <c r="AW246" i="7"/>
  <c r="AV246" i="7"/>
  <c r="AW247" i="7"/>
  <c r="AV247" i="7"/>
  <c r="AW254" i="7"/>
  <c r="AV254" i="7"/>
  <c r="AW255" i="7"/>
  <c r="AV255" i="7"/>
  <c r="AW262" i="7"/>
  <c r="AV262" i="7"/>
  <c r="AW263" i="7"/>
  <c r="AV263" i="7"/>
  <c r="AW270" i="7"/>
  <c r="AV270" i="7"/>
  <c r="AW271" i="7"/>
  <c r="AV271" i="7"/>
  <c r="AW278" i="7"/>
  <c r="AV278" i="7"/>
  <c r="AW279" i="7"/>
  <c r="AV279" i="7"/>
  <c r="AW286" i="7"/>
  <c r="AV286" i="7"/>
  <c r="AW287" i="7"/>
  <c r="AV287" i="7"/>
  <c r="AW294" i="7"/>
  <c r="AV294" i="7"/>
  <c r="AW295" i="7"/>
  <c r="AV295" i="7"/>
  <c r="AW302" i="7"/>
  <c r="AV302" i="7"/>
  <c r="AW303" i="7"/>
  <c r="AV303" i="7"/>
  <c r="AW310" i="7"/>
  <c r="AV310" i="7"/>
  <c r="AW311" i="7"/>
  <c r="AV311" i="7"/>
  <c r="AW318" i="7"/>
  <c r="AV318" i="7"/>
  <c r="AW319" i="7"/>
  <c r="AV319" i="7"/>
  <c r="AW326" i="7"/>
  <c r="AV326" i="7"/>
  <c r="AW327" i="7"/>
  <c r="AV327" i="7"/>
  <c r="AW334" i="7"/>
  <c r="AV334" i="7"/>
  <c r="AW335" i="7"/>
  <c r="AV335" i="7"/>
  <c r="AW342" i="7"/>
  <c r="AV342" i="7"/>
  <c r="AW343" i="7"/>
  <c r="AV343" i="7"/>
  <c r="AW350" i="7"/>
  <c r="AV350" i="7"/>
  <c r="AW351" i="7"/>
  <c r="AV351" i="7"/>
  <c r="AW358" i="7"/>
  <c r="AV358" i="7"/>
  <c r="AW359" i="7"/>
  <c r="AV359" i="7"/>
  <c r="AW366" i="7"/>
  <c r="AV366" i="7"/>
  <c r="AW367" i="7"/>
  <c r="AV367" i="7"/>
  <c r="AW374" i="7"/>
  <c r="AV374" i="7"/>
  <c r="AW375" i="7"/>
  <c r="AV375" i="7"/>
  <c r="AW382" i="7"/>
  <c r="AV382" i="7"/>
  <c r="AW383" i="7"/>
  <c r="AV383" i="7"/>
  <c r="AW390" i="7"/>
  <c r="AV390" i="7"/>
  <c r="AW391" i="7"/>
  <c r="AV391" i="7"/>
  <c r="AW398" i="7"/>
  <c r="AV398" i="7"/>
  <c r="AW399" i="7"/>
  <c r="AV399" i="7"/>
  <c r="AW406" i="7"/>
  <c r="AV406" i="7"/>
  <c r="AW407" i="7"/>
  <c r="AV407" i="7"/>
  <c r="AW414" i="7"/>
  <c r="AV414" i="7"/>
  <c r="AW415" i="7"/>
  <c r="AV415" i="7"/>
  <c r="AW422" i="7"/>
  <c r="AV422" i="7"/>
  <c r="AW423" i="7"/>
  <c r="AV423" i="7"/>
  <c r="AW430" i="7"/>
  <c r="AV430" i="7"/>
  <c r="AW431" i="7"/>
  <c r="AV431" i="7"/>
  <c r="AW438" i="7"/>
  <c r="AV438" i="7"/>
  <c r="AW439" i="7"/>
  <c r="AV439" i="7"/>
  <c r="AW446" i="7"/>
  <c r="AV446" i="7"/>
  <c r="AW447" i="7"/>
  <c r="AV447" i="7"/>
  <c r="AW454" i="7"/>
  <c r="AV454" i="7"/>
  <c r="AW455" i="7"/>
  <c r="AV455" i="7"/>
  <c r="AW462" i="7"/>
  <c r="AV462" i="7"/>
  <c r="AW463" i="7"/>
  <c r="AV463" i="7"/>
  <c r="AW470" i="7"/>
  <c r="AV470" i="7"/>
  <c r="AW471" i="7"/>
  <c r="AV471" i="7"/>
  <c r="AW478" i="7"/>
  <c r="AV478" i="7"/>
  <c r="AW479" i="7"/>
  <c r="AV479" i="7"/>
  <c r="AW486" i="7"/>
  <c r="AV486" i="7"/>
  <c r="AW487" i="7"/>
  <c r="AV487" i="7"/>
  <c r="AW494" i="7"/>
  <c r="AV494" i="7"/>
  <c r="AW495" i="7"/>
  <c r="AV495" i="7"/>
  <c r="AW502" i="7"/>
  <c r="AV502" i="7"/>
  <c r="AW503" i="7"/>
  <c r="AV503" i="7"/>
  <c r="AW510" i="7"/>
  <c r="AV510" i="7"/>
  <c r="AW511" i="7"/>
  <c r="AV511" i="7"/>
  <c r="AW518" i="7"/>
  <c r="AV518" i="7"/>
  <c r="AW519" i="7"/>
  <c r="AV519" i="7"/>
  <c r="AW526" i="7"/>
  <c r="AV526" i="7"/>
  <c r="AW527" i="7"/>
  <c r="AV527" i="7"/>
  <c r="AW534" i="7"/>
  <c r="AV534" i="7"/>
  <c r="AW535" i="7"/>
  <c r="AV535" i="7"/>
  <c r="AW542" i="7"/>
  <c r="AV542" i="7"/>
  <c r="AW543" i="7"/>
  <c r="AV543" i="7"/>
  <c r="AW550" i="7"/>
  <c r="AV550" i="7"/>
  <c r="AW551" i="7"/>
  <c r="AV551" i="7"/>
  <c r="AW558" i="7"/>
  <c r="AV558" i="7"/>
  <c r="AW559" i="7"/>
  <c r="AV559" i="7"/>
  <c r="AW566" i="7"/>
  <c r="AV566" i="7"/>
  <c r="AW567" i="7"/>
  <c r="AV567" i="7"/>
  <c r="AW574" i="7"/>
  <c r="AV574" i="7"/>
  <c r="AW575" i="7"/>
  <c r="AV575" i="7"/>
  <c r="AW582" i="7"/>
  <c r="AV582" i="7"/>
  <c r="AW583" i="7"/>
  <c r="AV583" i="7"/>
  <c r="AW590" i="7"/>
  <c r="AV590" i="7"/>
  <c r="AW591" i="7"/>
  <c r="AV591" i="7"/>
  <c r="AW598" i="7"/>
  <c r="AV598" i="7"/>
  <c r="AW599" i="7"/>
  <c r="AV599" i="7"/>
  <c r="AW606" i="7"/>
  <c r="AV606" i="7"/>
  <c r="AW607" i="7"/>
  <c r="AV607" i="7"/>
  <c r="AW614" i="7"/>
  <c r="AV614" i="7"/>
  <c r="AW615" i="7"/>
  <c r="AV615" i="7"/>
  <c r="AW622" i="7"/>
  <c r="AV622" i="7"/>
  <c r="AW623" i="7"/>
  <c r="AV623" i="7"/>
  <c r="AW630" i="7"/>
  <c r="AV630" i="7"/>
  <c r="AW631" i="7"/>
  <c r="AV631" i="7"/>
  <c r="AW638" i="7"/>
  <c r="AV638" i="7"/>
  <c r="AW639" i="7"/>
  <c r="AV639" i="7"/>
  <c r="AW646" i="7"/>
  <c r="AV646" i="7"/>
  <c r="AW647" i="7"/>
  <c r="AV647" i="7"/>
  <c r="AW654" i="7"/>
  <c r="AV654" i="7"/>
  <c r="AW655" i="7"/>
  <c r="AV655" i="7"/>
  <c r="AW662" i="7"/>
  <c r="AV662" i="7"/>
  <c r="AW663" i="7"/>
  <c r="AV663" i="7"/>
  <c r="AW670" i="7"/>
  <c r="AV670" i="7"/>
  <c r="AW671" i="7"/>
  <c r="AV671" i="7"/>
  <c r="AW678" i="7"/>
  <c r="AV678" i="7"/>
  <c r="AW679" i="7"/>
  <c r="AV679" i="7"/>
  <c r="AW686" i="7"/>
  <c r="AV686" i="7"/>
  <c r="AW687" i="7"/>
  <c r="AV687" i="7"/>
  <c r="AW694" i="7"/>
  <c r="AV694" i="7"/>
  <c r="AW695" i="7"/>
  <c r="AV695" i="7"/>
  <c r="AW702" i="7"/>
  <c r="AV702" i="7"/>
  <c r="AW703" i="7"/>
  <c r="AV703" i="7"/>
  <c r="AW710" i="7"/>
  <c r="AV710" i="7"/>
  <c r="AW711" i="7"/>
  <c r="AV711" i="7"/>
  <c r="AW718" i="7"/>
  <c r="AV718" i="7"/>
  <c r="AW719" i="7"/>
  <c r="AV719" i="7"/>
  <c r="AW726" i="7"/>
  <c r="AV726" i="7"/>
  <c r="AW727" i="7"/>
  <c r="AV727" i="7"/>
  <c r="AW734" i="7"/>
  <c r="AV734" i="7"/>
  <c r="AW735" i="7"/>
  <c r="AV735" i="7"/>
  <c r="AW742" i="7"/>
  <c r="AV742" i="7"/>
  <c r="AW743" i="7"/>
  <c r="AV743" i="7"/>
  <c r="AW750" i="7"/>
  <c r="AV750" i="7"/>
  <c r="AW751" i="7"/>
  <c r="AV751" i="7"/>
  <c r="AW758" i="7"/>
  <c r="AV758" i="7"/>
  <c r="AW759" i="7"/>
  <c r="AV759" i="7"/>
  <c r="AW766" i="7"/>
  <c r="AV766" i="7"/>
  <c r="AW767" i="7"/>
  <c r="AV767" i="7"/>
  <c r="AW774" i="7"/>
  <c r="AV774" i="7"/>
  <c r="AW775" i="7"/>
  <c r="AV775" i="7"/>
  <c r="AW782" i="7"/>
  <c r="AV782" i="7"/>
  <c r="AW783" i="7"/>
  <c r="AV783" i="7"/>
  <c r="AW790" i="7"/>
  <c r="AV790" i="7"/>
  <c r="AW791" i="7"/>
  <c r="AV791" i="7"/>
  <c r="AW798" i="7"/>
  <c r="AV798" i="7"/>
  <c r="AW799" i="7"/>
  <c r="AV799" i="7"/>
  <c r="AW806" i="7"/>
  <c r="AV806" i="7"/>
  <c r="AW807" i="7"/>
  <c r="AV807" i="7"/>
  <c r="AW814" i="7"/>
  <c r="AV814" i="7"/>
  <c r="AW815" i="7"/>
  <c r="AV815" i="7"/>
  <c r="AW822" i="7"/>
  <c r="AV822" i="7"/>
  <c r="AW823" i="7"/>
  <c r="AV823" i="7"/>
  <c r="AW830" i="7"/>
  <c r="AV830" i="7"/>
  <c r="AW831" i="7"/>
  <c r="AV831" i="7"/>
  <c r="AW838" i="7"/>
  <c r="AV838" i="7"/>
  <c r="AW839" i="7"/>
  <c r="AV839" i="7"/>
  <c r="AW846" i="7"/>
  <c r="AV846" i="7"/>
  <c r="AW847" i="7"/>
  <c r="AV847" i="7"/>
  <c r="AW854" i="7"/>
  <c r="AV854" i="7"/>
  <c r="AW855" i="7"/>
  <c r="AV855" i="7"/>
  <c r="AW862" i="7"/>
  <c r="AV862" i="7"/>
  <c r="AW863" i="7"/>
  <c r="AV863" i="7"/>
  <c r="AW870" i="7"/>
  <c r="AV870" i="7"/>
  <c r="AW871" i="7"/>
  <c r="AV871" i="7"/>
  <c r="AW878" i="7"/>
  <c r="AV878" i="7"/>
  <c r="AW879" i="7"/>
  <c r="AV879" i="7"/>
  <c r="AW886" i="7"/>
  <c r="AV886" i="7"/>
  <c r="AW887" i="7"/>
  <c r="AV887" i="7"/>
  <c r="AW894" i="7"/>
  <c r="AV894" i="7"/>
  <c r="AW895" i="7"/>
  <c r="AV895" i="7"/>
  <c r="AW902" i="7"/>
  <c r="AV902" i="7"/>
  <c r="AW903" i="7"/>
  <c r="AV903" i="7"/>
  <c r="AW910" i="7"/>
  <c r="AV910" i="7"/>
  <c r="AW911" i="7"/>
  <c r="AV911" i="7"/>
  <c r="AW918" i="7"/>
  <c r="AV918" i="7"/>
  <c r="AW919" i="7"/>
  <c r="AV919" i="7"/>
  <c r="AW926" i="7"/>
  <c r="AV926" i="7"/>
  <c r="AW927" i="7"/>
  <c r="AV927" i="7"/>
  <c r="AW934" i="7"/>
  <c r="AV934" i="7"/>
  <c r="AW935" i="7"/>
  <c r="AV935" i="7"/>
  <c r="AW942" i="7"/>
  <c r="AV942" i="7"/>
  <c r="AW943" i="7"/>
  <c r="AV943" i="7"/>
  <c r="AW950" i="7"/>
  <c r="AV950" i="7"/>
  <c r="AW951" i="7"/>
  <c r="AV951" i="7"/>
  <c r="AW958" i="7"/>
  <c r="AV958" i="7"/>
  <c r="AW959" i="7"/>
  <c r="AV959" i="7"/>
  <c r="AW966" i="7"/>
  <c r="AV966" i="7"/>
  <c r="AW967" i="7"/>
  <c r="AV967" i="7"/>
  <c r="AW974" i="7"/>
  <c r="AV974" i="7"/>
  <c r="AW975" i="7"/>
  <c r="AV975" i="7"/>
  <c r="AW982" i="7"/>
  <c r="AV982" i="7"/>
  <c r="AW983" i="7"/>
  <c r="AV983" i="7"/>
  <c r="AW990" i="7"/>
  <c r="AV990" i="7"/>
  <c r="AW991" i="7"/>
  <c r="AV991" i="7"/>
  <c r="AW998" i="7"/>
  <c r="AV998" i="7"/>
  <c r="AW999" i="7"/>
  <c r="AV999" i="7"/>
  <c r="AW1006" i="7"/>
  <c r="AV1006" i="7"/>
  <c r="AW1007" i="7"/>
  <c r="AV1007" i="7"/>
  <c r="AW1014" i="7"/>
  <c r="AV1014" i="7"/>
  <c r="AW1015" i="7"/>
  <c r="AV1015" i="7"/>
  <c r="AW1022" i="7"/>
  <c r="AV1022" i="7"/>
  <c r="AW1023" i="7"/>
  <c r="AV1023" i="7"/>
  <c r="AW1030" i="7"/>
  <c r="AV1030" i="7"/>
  <c r="AW1031" i="7"/>
  <c r="AV1031" i="7"/>
  <c r="AW1038" i="7"/>
  <c r="AV1038" i="7"/>
  <c r="AW1039" i="7"/>
  <c r="AV1039" i="7"/>
  <c r="AW1046" i="7"/>
  <c r="AV1046" i="7"/>
  <c r="AW1047" i="7"/>
  <c r="AV1047" i="7"/>
  <c r="AW1054" i="7"/>
  <c r="AV1054" i="7"/>
  <c r="AW1055" i="7"/>
  <c r="AV1055" i="7"/>
  <c r="AW1062" i="7"/>
  <c r="AV1062" i="7"/>
  <c r="AW1063" i="7"/>
  <c r="AV1063" i="7"/>
  <c r="AW1070" i="7"/>
  <c r="AV1070" i="7"/>
  <c r="AW1071" i="7"/>
  <c r="AV1071" i="7"/>
  <c r="AW1078" i="7"/>
  <c r="AV1078" i="7"/>
  <c r="AW1079" i="7"/>
  <c r="AV1079" i="7"/>
  <c r="AW1086" i="7"/>
  <c r="AV1086" i="7"/>
  <c r="AW1087" i="7"/>
  <c r="AV1087" i="7"/>
  <c r="AW1094" i="7"/>
  <c r="AV1094" i="7"/>
  <c r="AW1095" i="7"/>
  <c r="AV1095" i="7"/>
  <c r="AW1102" i="7"/>
  <c r="AV1102" i="7"/>
  <c r="AW1103" i="7"/>
  <c r="AV1103" i="7"/>
  <c r="AW1110" i="7"/>
  <c r="AV1110" i="7"/>
  <c r="AW1111" i="7"/>
  <c r="AV1111" i="7"/>
  <c r="AW1118" i="7"/>
  <c r="AV1118" i="7"/>
  <c r="AW1119" i="7"/>
  <c r="AV1119" i="7"/>
  <c r="AW1126" i="7"/>
  <c r="AV1126" i="7"/>
  <c r="AW1127" i="7"/>
  <c r="AV1127" i="7"/>
  <c r="AW1134" i="7"/>
  <c r="AV1134" i="7"/>
  <c r="AW1135" i="7"/>
  <c r="AV1135" i="7"/>
  <c r="AW1142" i="7"/>
  <c r="AV1142" i="7"/>
  <c r="AW1143" i="7"/>
  <c r="AV1143" i="7"/>
  <c r="AW1150" i="7"/>
  <c r="AV1150" i="7"/>
  <c r="AW1151" i="7"/>
  <c r="AV1151" i="7"/>
  <c r="AW1158" i="7"/>
  <c r="AV1158" i="7"/>
  <c r="AW1159" i="7"/>
  <c r="AV1159" i="7"/>
  <c r="AW1166" i="7"/>
  <c r="AV1166" i="7"/>
  <c r="AW1167" i="7"/>
  <c r="AV1167" i="7"/>
  <c r="AW1174" i="7"/>
  <c r="AV1174" i="7"/>
  <c r="AW1175" i="7"/>
  <c r="AV1175" i="7"/>
  <c r="AV1183" i="7"/>
  <c r="AW1183" i="7"/>
  <c r="AV1191" i="7"/>
  <c r="AW1191" i="7"/>
  <c r="AV1199" i="7"/>
  <c r="AW1199" i="7"/>
  <c r="AV1207" i="7"/>
  <c r="AW1207" i="7"/>
  <c r="AV1215" i="7"/>
  <c r="AW1215" i="7"/>
  <c r="AV1223" i="7"/>
  <c r="AW1223" i="7"/>
  <c r="AV1231" i="7"/>
  <c r="AW1231" i="7"/>
  <c r="AV1239" i="7"/>
  <c r="AW1239" i="7"/>
  <c r="AV1247" i="7"/>
  <c r="AW1247" i="7"/>
  <c r="AV1255" i="7"/>
  <c r="AW1255" i="7"/>
  <c r="AV1263" i="7"/>
  <c r="AW1263" i="7"/>
  <c r="AV1271" i="7"/>
  <c r="AW1271" i="7"/>
  <c r="AV1279" i="7"/>
  <c r="AW1279" i="7"/>
  <c r="AV1287" i="7"/>
  <c r="AW1287" i="7"/>
  <c r="AV1295" i="7"/>
  <c r="AW1295" i="7"/>
  <c r="AV1303" i="7"/>
  <c r="AW1303" i="7"/>
  <c r="AV1311" i="7"/>
  <c r="AW1311" i="7"/>
  <c r="AV1319" i="7"/>
  <c r="AW1319" i="7"/>
  <c r="AV1182" i="7"/>
  <c r="AV1186" i="7"/>
  <c r="AV1190" i="7"/>
  <c r="AV1194" i="7"/>
  <c r="AV1198" i="7"/>
  <c r="AV1202" i="7"/>
  <c r="AV1206" i="7"/>
  <c r="AV1210" i="7"/>
  <c r="AV1214" i="7"/>
  <c r="AV1218" i="7"/>
  <c r="AV1222" i="7"/>
  <c r="AV1226" i="7"/>
  <c r="AV1230" i="7"/>
  <c r="AV1234" i="7"/>
  <c r="AV1238" i="7"/>
  <c r="AV1242" i="7"/>
  <c r="AV1246" i="7"/>
  <c r="AV1250" i="7"/>
  <c r="AV1254" i="7"/>
  <c r="AV1258" i="7"/>
  <c r="AV1262" i="7"/>
  <c r="AV1266" i="7"/>
  <c r="AV1270" i="7"/>
  <c r="AV1274" i="7"/>
  <c r="AV1278" i="7"/>
  <c r="AV1282" i="7"/>
  <c r="AV1286" i="7"/>
  <c r="AV1290" i="7"/>
  <c r="AV1294" i="7"/>
  <c r="AV1298" i="7"/>
  <c r="AV1302" i="7"/>
  <c r="AV1306" i="7"/>
  <c r="AV1310" i="7"/>
  <c r="AV1314" i="7"/>
  <c r="AV1318" i="7"/>
  <c r="AV1322" i="7"/>
  <c r="AV1326" i="7"/>
  <c r="AV1338" i="7"/>
  <c r="AW1338" i="7"/>
  <c r="AW1339" i="7"/>
  <c r="AV1339" i="7"/>
  <c r="AV1354" i="7"/>
  <c r="AW1354" i="7"/>
  <c r="AW1355" i="7"/>
  <c r="AV1355" i="7"/>
  <c r="AW1371" i="7"/>
  <c r="AV1371" i="7"/>
  <c r="AW1372" i="7"/>
  <c r="AV1372" i="7"/>
  <c r="AW1379" i="7"/>
  <c r="AV1379" i="7"/>
  <c r="AW1380" i="7"/>
  <c r="AV1380" i="7"/>
  <c r="AW1387" i="7"/>
  <c r="AV1387" i="7"/>
  <c r="AW1388" i="7"/>
  <c r="AV1388" i="7"/>
  <c r="AW1395" i="7"/>
  <c r="AV1395" i="7"/>
  <c r="AW1396" i="7"/>
  <c r="AV1396" i="7"/>
  <c r="AW1403" i="7"/>
  <c r="AV1403" i="7"/>
  <c r="AW1404" i="7"/>
  <c r="AV1404" i="7"/>
  <c r="AW1411" i="7"/>
  <c r="AV1411" i="7"/>
  <c r="AW1412" i="7"/>
  <c r="AV1412" i="7"/>
  <c r="AW1419" i="7"/>
  <c r="AV1419" i="7"/>
  <c r="AW1420" i="7"/>
  <c r="AV1420" i="7"/>
  <c r="AW1427" i="7"/>
  <c r="AV1427" i="7"/>
  <c r="AW1428" i="7"/>
  <c r="AV1428" i="7"/>
  <c r="AW1435" i="7"/>
  <c r="AV1435" i="7"/>
  <c r="AW1436" i="7"/>
  <c r="AV1436" i="7"/>
  <c r="AW1443" i="7"/>
  <c r="AV1443" i="7"/>
  <c r="AW1444" i="7"/>
  <c r="AV1444" i="7"/>
  <c r="AW1451" i="7"/>
  <c r="AV1451" i="7"/>
  <c r="AW1452" i="7"/>
  <c r="AV1452" i="7"/>
  <c r="AW1459" i="7"/>
  <c r="AV1459" i="7"/>
  <c r="AW1460" i="7"/>
  <c r="AV1460" i="7"/>
  <c r="AW1467" i="7"/>
  <c r="AV1467" i="7"/>
  <c r="AW1468" i="7"/>
  <c r="AV1468" i="7"/>
  <c r="AW1475" i="7"/>
  <c r="AV1475" i="7"/>
  <c r="AW1476" i="7"/>
  <c r="AV1476" i="7"/>
  <c r="AW1483" i="7"/>
  <c r="AV1483" i="7"/>
  <c r="AW1484" i="7"/>
  <c r="AV1484" i="7"/>
  <c r="AW1491" i="7"/>
  <c r="AV1491" i="7"/>
  <c r="AW1492" i="7"/>
  <c r="AV1492" i="7"/>
  <c r="AW1499" i="7"/>
  <c r="AV1499" i="7"/>
  <c r="AW1500" i="7"/>
  <c r="AV1500" i="7"/>
  <c r="AW1507" i="7"/>
  <c r="AV1507" i="7"/>
  <c r="AW1508" i="7"/>
  <c r="AV1508" i="7"/>
  <c r="AW1515" i="7"/>
  <c r="AV1515" i="7"/>
  <c r="AW1516" i="7"/>
  <c r="AV1516" i="7"/>
  <c r="AW1523" i="7"/>
  <c r="AV1523" i="7"/>
  <c r="AW1524" i="7"/>
  <c r="AV1524" i="7"/>
  <c r="AW1531" i="7"/>
  <c r="AV1531" i="7"/>
  <c r="AW1532" i="7"/>
  <c r="AV1532" i="7"/>
  <c r="AW1539" i="7"/>
  <c r="AV1539" i="7"/>
  <c r="AW1540" i="7"/>
  <c r="AV1540" i="7"/>
  <c r="AW1547" i="7"/>
  <c r="AV1547" i="7"/>
  <c r="AW1548" i="7"/>
  <c r="AV1548" i="7"/>
  <c r="AW1555" i="7"/>
  <c r="AV1555" i="7"/>
  <c r="AW1556" i="7"/>
  <c r="AV1556" i="7"/>
  <c r="AW1563" i="7"/>
  <c r="AV1563" i="7"/>
  <c r="AW1564" i="7"/>
  <c r="AV1564" i="7"/>
  <c r="AW1571" i="7"/>
  <c r="AV1571" i="7"/>
  <c r="AW1572" i="7"/>
  <c r="AV1572" i="7"/>
  <c r="AW1579" i="7"/>
  <c r="AV1579" i="7"/>
  <c r="AW1580" i="7"/>
  <c r="AV1580" i="7"/>
  <c r="AW1587" i="7"/>
  <c r="AV1587" i="7"/>
  <c r="AW1588" i="7"/>
  <c r="AV1588" i="7"/>
  <c r="AW1595" i="7"/>
  <c r="AV1595" i="7"/>
  <c r="AW1596" i="7"/>
  <c r="AV1596" i="7"/>
  <c r="AW1603" i="7"/>
  <c r="AV1603" i="7"/>
  <c r="AW1604" i="7"/>
  <c r="AV1604" i="7"/>
  <c r="AW1611" i="7"/>
  <c r="AV1611" i="7"/>
  <c r="AW1612" i="7"/>
  <c r="AV1612" i="7"/>
  <c r="AW1619" i="7"/>
  <c r="AV1619" i="7"/>
  <c r="AW1620" i="7"/>
  <c r="AV1620" i="7"/>
  <c r="AW1627" i="7"/>
  <c r="AV1627" i="7"/>
  <c r="AW1628" i="7"/>
  <c r="AV1628" i="7"/>
  <c r="AW1635" i="7"/>
  <c r="AV1635" i="7"/>
  <c r="AW1636" i="7"/>
  <c r="AV1636" i="7"/>
  <c r="AW1643" i="7"/>
  <c r="AV1643" i="7"/>
  <c r="AW1644" i="7"/>
  <c r="AV1644" i="7"/>
  <c r="AW1651" i="7"/>
  <c r="AV1651" i="7"/>
  <c r="AW1652" i="7"/>
  <c r="AV1652" i="7"/>
  <c r="AW1659" i="7"/>
  <c r="AV1659" i="7"/>
  <c r="AW1660" i="7"/>
  <c r="AV1660" i="7"/>
  <c r="AW1667" i="7"/>
  <c r="AV1667" i="7"/>
  <c r="AW1668" i="7"/>
  <c r="AV1668" i="7"/>
  <c r="AW1675" i="7"/>
  <c r="AV1675" i="7"/>
  <c r="AW1676" i="7"/>
  <c r="AV1676" i="7"/>
  <c r="AW1683" i="7"/>
  <c r="AV1683" i="7"/>
  <c r="AW1684" i="7"/>
  <c r="AV1684" i="7"/>
  <c r="AW1691" i="7"/>
  <c r="AV1691" i="7"/>
  <c r="AW1692" i="7"/>
  <c r="AV1692" i="7"/>
  <c r="AW1699" i="7"/>
  <c r="AV1699" i="7"/>
  <c r="AW1700" i="7"/>
  <c r="AV1700" i="7"/>
  <c r="AW1707" i="7"/>
  <c r="AV1707" i="7"/>
  <c r="AW1708" i="7"/>
  <c r="AV1708" i="7"/>
  <c r="AW1715" i="7"/>
  <c r="AV1715" i="7"/>
  <c r="AW1716" i="7"/>
  <c r="AV1716" i="7"/>
  <c r="AW1723" i="7"/>
  <c r="AV1723" i="7"/>
  <c r="AW1724" i="7"/>
  <c r="AV1724" i="7"/>
  <c r="AW1731" i="7"/>
  <c r="AV1731" i="7"/>
  <c r="AW1732" i="7"/>
  <c r="AV1732" i="7"/>
  <c r="AW1739" i="7"/>
  <c r="AV1739" i="7"/>
  <c r="AW1740" i="7"/>
  <c r="AV1740" i="7"/>
  <c r="AW1747" i="7"/>
  <c r="AV1747" i="7"/>
  <c r="AW1748" i="7"/>
  <c r="AV1748" i="7"/>
  <c r="AW1755" i="7"/>
  <c r="AV1755" i="7"/>
  <c r="AW1756" i="7"/>
  <c r="AV1756" i="7"/>
  <c r="AW1763" i="7"/>
  <c r="AV1763" i="7"/>
  <c r="AW1764" i="7"/>
  <c r="AV1764" i="7"/>
  <c r="AW1771" i="7"/>
  <c r="AV1771" i="7"/>
  <c r="AW1772" i="7"/>
  <c r="AV1772" i="7"/>
  <c r="AW1779" i="7"/>
  <c r="AV1779" i="7"/>
  <c r="AW1780" i="7"/>
  <c r="AV1780" i="7"/>
  <c r="AW1787" i="7"/>
  <c r="AV1787" i="7"/>
  <c r="AW1788" i="7"/>
  <c r="AV1788" i="7"/>
  <c r="AW1795" i="7"/>
  <c r="AV1795" i="7"/>
  <c r="AW1796" i="7"/>
  <c r="AV1796" i="7"/>
  <c r="AW1803" i="7"/>
  <c r="AV1803" i="7"/>
  <c r="AW1804" i="7"/>
  <c r="AV1804" i="7"/>
  <c r="AW1811" i="7"/>
  <c r="AV1811" i="7"/>
  <c r="AW1812" i="7"/>
  <c r="AV1812" i="7"/>
  <c r="AW1819" i="7"/>
  <c r="AV1819" i="7"/>
  <c r="AW1820" i="7"/>
  <c r="AV1820" i="7"/>
  <c r="AW1827" i="7"/>
  <c r="AV1827" i="7"/>
  <c r="AW1828" i="7"/>
  <c r="AV1828" i="7"/>
  <c r="AW1835" i="7"/>
  <c r="AV1835" i="7"/>
  <c r="AW1836" i="7"/>
  <c r="AV1836" i="7"/>
  <c r="AW1843" i="7"/>
  <c r="AV1843" i="7"/>
  <c r="AW1844" i="7"/>
  <c r="AV1844" i="7"/>
  <c r="AW1851" i="7"/>
  <c r="AV1851" i="7"/>
  <c r="AW1852" i="7"/>
  <c r="AV1852" i="7"/>
  <c r="AW1859" i="7"/>
  <c r="AV1859" i="7"/>
  <c r="AW1860" i="7"/>
  <c r="AV1860" i="7"/>
  <c r="AW1867" i="7"/>
  <c r="AV1867" i="7"/>
  <c r="AW1868" i="7"/>
  <c r="AV1868" i="7"/>
  <c r="AW1875" i="7"/>
  <c r="AV1875" i="7"/>
  <c r="AW1876" i="7"/>
  <c r="AV1876" i="7"/>
  <c r="AW1883" i="7"/>
  <c r="AV1883" i="7"/>
  <c r="AW1884" i="7"/>
  <c r="AV1884" i="7"/>
  <c r="AW1891" i="7"/>
  <c r="AV1891" i="7"/>
  <c r="AW1892" i="7"/>
  <c r="AV1892" i="7"/>
  <c r="AW1899" i="7"/>
  <c r="AV1899" i="7"/>
  <c r="AW1900" i="7"/>
  <c r="AV1900" i="7"/>
  <c r="AW1907" i="7"/>
  <c r="AV1907" i="7"/>
  <c r="AW1908" i="7"/>
  <c r="AV1908" i="7"/>
  <c r="AW1915" i="7"/>
  <c r="AV1915" i="7"/>
  <c r="AW1923" i="7"/>
  <c r="AV1923" i="7"/>
  <c r="AW1924" i="7"/>
  <c r="AV1924" i="7"/>
  <c r="AW1931" i="7"/>
  <c r="AV1931" i="7"/>
  <c r="AW1932" i="7"/>
  <c r="AV1932" i="7"/>
  <c r="AW1939" i="7"/>
  <c r="AV1939" i="7"/>
  <c r="AW1940" i="7"/>
  <c r="AV1940" i="7"/>
  <c r="AW1947" i="7"/>
  <c r="AV1947" i="7"/>
  <c r="AW1948" i="7"/>
  <c r="AV1948" i="7"/>
  <c r="AW1955" i="7"/>
  <c r="AV1955" i="7"/>
  <c r="AW1956" i="7"/>
  <c r="AV1956" i="7"/>
  <c r="AW1963" i="7"/>
  <c r="AV1963" i="7"/>
  <c r="AW1964" i="7"/>
  <c r="AV1964" i="7"/>
  <c r="AW1971" i="7"/>
  <c r="AV1971" i="7"/>
  <c r="AW1972" i="7"/>
  <c r="AV1972" i="7"/>
  <c r="AW1979" i="7"/>
  <c r="AV1979" i="7"/>
  <c r="AW1980" i="7"/>
  <c r="AV1980" i="7"/>
  <c r="AW1987" i="7"/>
  <c r="AV1987" i="7"/>
  <c r="AW1988" i="7"/>
  <c r="AV1988" i="7"/>
  <c r="AW1995" i="7"/>
  <c r="AV1995" i="7"/>
  <c r="AW1996" i="7"/>
  <c r="AV1996" i="7"/>
  <c r="AW2003" i="7"/>
  <c r="AV2003" i="7"/>
  <c r="AW2004" i="7"/>
  <c r="AV2004" i="7"/>
  <c r="AW2011" i="7"/>
  <c r="AV2011" i="7"/>
  <c r="AW2012" i="7"/>
  <c r="AV2012" i="7"/>
  <c r="AW2019" i="7"/>
  <c r="AV2019" i="7"/>
  <c r="AW2020" i="7"/>
  <c r="AV2020" i="7"/>
  <c r="AW2027" i="7"/>
  <c r="AV2027" i="7"/>
  <c r="AW2028" i="7"/>
  <c r="AV2028" i="7"/>
  <c r="AW2035" i="7"/>
  <c r="AV2035" i="7"/>
  <c r="AW2036" i="7"/>
  <c r="AV2036" i="7"/>
  <c r="AW2043" i="7"/>
  <c r="AV2043" i="7"/>
  <c r="AW2044" i="7"/>
  <c r="AV2044" i="7"/>
  <c r="AW2051" i="7"/>
  <c r="AV2051" i="7"/>
  <c r="AW2052" i="7"/>
  <c r="AV2052" i="7"/>
  <c r="AW2059" i="7"/>
  <c r="AV2059" i="7"/>
  <c r="AW2060" i="7"/>
  <c r="AV2060" i="7"/>
  <c r="AW2067" i="7"/>
  <c r="AV2067" i="7"/>
  <c r="AW2068" i="7"/>
  <c r="AV2068" i="7"/>
  <c r="AW2075" i="7"/>
  <c r="AV2075" i="7"/>
  <c r="AW2076" i="7"/>
  <c r="AV2076" i="7"/>
  <c r="AW2083" i="7"/>
  <c r="AV2083" i="7"/>
  <c r="AW2084" i="7"/>
  <c r="AV2084" i="7"/>
  <c r="AW2091" i="7"/>
  <c r="AV2091" i="7"/>
  <c r="AW2092" i="7"/>
  <c r="AV2092" i="7"/>
  <c r="AW2099" i="7"/>
  <c r="AV2099" i="7"/>
  <c r="AW2100" i="7"/>
  <c r="AV2100" i="7"/>
  <c r="AW2107" i="7"/>
  <c r="AV2107" i="7"/>
  <c r="AW2108" i="7"/>
  <c r="AV2108" i="7"/>
  <c r="AW2115" i="7"/>
  <c r="AV2115" i="7"/>
  <c r="AW2116" i="7"/>
  <c r="AV2116" i="7"/>
  <c r="AW2123" i="7"/>
  <c r="AV2123" i="7"/>
  <c r="AW2124" i="7"/>
  <c r="AV2124" i="7"/>
  <c r="AW2131" i="7"/>
  <c r="AV2131" i="7"/>
  <c r="AW2132" i="7"/>
  <c r="AV2132" i="7"/>
  <c r="AW2139" i="7"/>
  <c r="AV2139" i="7"/>
  <c r="AW2140" i="7"/>
  <c r="AV2140" i="7"/>
  <c r="AW2147" i="7"/>
  <c r="AV2147" i="7"/>
  <c r="AW2148" i="7"/>
  <c r="AV2148" i="7"/>
  <c r="AW2155" i="7"/>
  <c r="AV2155" i="7"/>
  <c r="AW2156" i="7"/>
  <c r="AV2156" i="7"/>
  <c r="AW2163" i="7"/>
  <c r="AV2163" i="7"/>
  <c r="AW2164" i="7"/>
  <c r="AV2164" i="7"/>
  <c r="AW2171" i="7"/>
  <c r="AV2171" i="7"/>
  <c r="AW2172" i="7"/>
  <c r="AV2172" i="7"/>
  <c r="AW2179" i="7"/>
  <c r="AV2179" i="7"/>
  <c r="AV2180" i="7"/>
  <c r="AW2180" i="7"/>
  <c r="AW2181" i="7"/>
  <c r="AV2181" i="7"/>
  <c r="AV2198" i="7"/>
  <c r="AW2198" i="7"/>
  <c r="AV2206" i="7"/>
  <c r="AW2206" i="7"/>
  <c r="AV2214" i="7"/>
  <c r="AW2214" i="7"/>
  <c r="AV2222" i="7"/>
  <c r="AW2222" i="7"/>
  <c r="AV2230" i="7"/>
  <c r="AW2230" i="7"/>
  <c r="AV2238" i="7"/>
  <c r="AW2238" i="7"/>
  <c r="AV2246" i="7"/>
  <c r="AW2246" i="7"/>
  <c r="AV2254" i="7"/>
  <c r="AW2254" i="7"/>
  <c r="AV2262" i="7"/>
  <c r="AW2262" i="7"/>
  <c r="AV2270" i="7"/>
  <c r="AW2270" i="7"/>
  <c r="AV2278" i="7"/>
  <c r="AW2278" i="7"/>
  <c r="AV2286" i="7"/>
  <c r="AW2286" i="7"/>
  <c r="AV2294" i="7"/>
  <c r="AW2294" i="7"/>
  <c r="AV2302" i="7"/>
  <c r="AW2302" i="7"/>
  <c r="AV1342" i="7"/>
  <c r="AW1342" i="7"/>
  <c r="AW1343" i="7"/>
  <c r="AV1343" i="7"/>
  <c r="AV1358" i="7"/>
  <c r="AW1358" i="7"/>
  <c r="AW1359" i="7"/>
  <c r="AV1359" i="7"/>
  <c r="AW1369" i="7"/>
  <c r="AV1369" i="7"/>
  <c r="AV1370" i="7"/>
  <c r="AW1370" i="7"/>
  <c r="AW1377" i="7"/>
  <c r="AV1377" i="7"/>
  <c r="AV1378" i="7"/>
  <c r="AW1378" i="7"/>
  <c r="AW1385" i="7"/>
  <c r="AV1385" i="7"/>
  <c r="AV1386" i="7"/>
  <c r="AW1386" i="7"/>
  <c r="AW1393" i="7"/>
  <c r="AV1393" i="7"/>
  <c r="AV1394" i="7"/>
  <c r="AW1394" i="7"/>
  <c r="AW1401" i="7"/>
  <c r="AV1401" i="7"/>
  <c r="AV1402" i="7"/>
  <c r="AW1402" i="7"/>
  <c r="AW1409" i="7"/>
  <c r="AV1409" i="7"/>
  <c r="AV1410" i="7"/>
  <c r="AW1410" i="7"/>
  <c r="AW1417" i="7"/>
  <c r="AV1417" i="7"/>
  <c r="AV1418" i="7"/>
  <c r="AW1418" i="7"/>
  <c r="AW1425" i="7"/>
  <c r="AV1425" i="7"/>
  <c r="AV1426" i="7"/>
  <c r="AW1426" i="7"/>
  <c r="AW1433" i="7"/>
  <c r="AV1433" i="7"/>
  <c r="AV1434" i="7"/>
  <c r="AW1434" i="7"/>
  <c r="AW1441" i="7"/>
  <c r="AV1441" i="7"/>
  <c r="AV1442" i="7"/>
  <c r="AW1442" i="7"/>
  <c r="AW1449" i="7"/>
  <c r="AV1449" i="7"/>
  <c r="AV1450" i="7"/>
  <c r="AW1450" i="7"/>
  <c r="AW1457" i="7"/>
  <c r="AV1457" i="7"/>
  <c r="AV1458" i="7"/>
  <c r="AW1458" i="7"/>
  <c r="AW1465" i="7"/>
  <c r="AV1465" i="7"/>
  <c r="AV1466" i="7"/>
  <c r="AW1466" i="7"/>
  <c r="AW1473" i="7"/>
  <c r="AV1473" i="7"/>
  <c r="AV1474" i="7"/>
  <c r="AW1474" i="7"/>
  <c r="AW1481" i="7"/>
  <c r="AV1481" i="7"/>
  <c r="AV1482" i="7"/>
  <c r="AW1482" i="7"/>
  <c r="AW1489" i="7"/>
  <c r="AV1489" i="7"/>
  <c r="AV1490" i="7"/>
  <c r="AW1490" i="7"/>
  <c r="AW1497" i="7"/>
  <c r="AV1497" i="7"/>
  <c r="AV1498" i="7"/>
  <c r="AW1498" i="7"/>
  <c r="AW1505" i="7"/>
  <c r="AV1505" i="7"/>
  <c r="AV1506" i="7"/>
  <c r="AW1506" i="7"/>
  <c r="AW1513" i="7"/>
  <c r="AV1513" i="7"/>
  <c r="AV1514" i="7"/>
  <c r="AW1514" i="7"/>
  <c r="AW1521" i="7"/>
  <c r="AV1521" i="7"/>
  <c r="AV1522" i="7"/>
  <c r="AW1522" i="7"/>
  <c r="AW1529" i="7"/>
  <c r="AV1529" i="7"/>
  <c r="AV1530" i="7"/>
  <c r="AW1530" i="7"/>
  <c r="AW1537" i="7"/>
  <c r="AV1537" i="7"/>
  <c r="AV1538" i="7"/>
  <c r="AW1538" i="7"/>
  <c r="AW1545" i="7"/>
  <c r="AV1545" i="7"/>
  <c r="AV1546" i="7"/>
  <c r="AW1546" i="7"/>
  <c r="AW1553" i="7"/>
  <c r="AV1553" i="7"/>
  <c r="AV1554" i="7"/>
  <c r="AW1554" i="7"/>
  <c r="AW1561" i="7"/>
  <c r="AV1561" i="7"/>
  <c r="AV1562" i="7"/>
  <c r="AW1562" i="7"/>
  <c r="AW1569" i="7"/>
  <c r="AV1569" i="7"/>
  <c r="AV1570" i="7"/>
  <c r="AW1570" i="7"/>
  <c r="AW1577" i="7"/>
  <c r="AV1577" i="7"/>
  <c r="AV1578" i="7"/>
  <c r="AW1578" i="7"/>
  <c r="AW1585" i="7"/>
  <c r="AV1585" i="7"/>
  <c r="AV1586" i="7"/>
  <c r="AW1586" i="7"/>
  <c r="AW1593" i="7"/>
  <c r="AV1593" i="7"/>
  <c r="AV1594" i="7"/>
  <c r="AW1594" i="7"/>
  <c r="AW1601" i="7"/>
  <c r="AV1601" i="7"/>
  <c r="AV1602" i="7"/>
  <c r="AW1602" i="7"/>
  <c r="AW1609" i="7"/>
  <c r="AV1609" i="7"/>
  <c r="AV1610" i="7"/>
  <c r="AW1610" i="7"/>
  <c r="AW1617" i="7"/>
  <c r="AV1617" i="7"/>
  <c r="AV1618" i="7"/>
  <c r="AW1618" i="7"/>
  <c r="AW1625" i="7"/>
  <c r="AV1625" i="7"/>
  <c r="AV1626" i="7"/>
  <c r="AW1626" i="7"/>
  <c r="AW1633" i="7"/>
  <c r="AV1633" i="7"/>
  <c r="AV1634" i="7"/>
  <c r="AW1634" i="7"/>
  <c r="AW1641" i="7"/>
  <c r="AV1641" i="7"/>
  <c r="AV1642" i="7"/>
  <c r="AW1642" i="7"/>
  <c r="AW1649" i="7"/>
  <c r="AV1649" i="7"/>
  <c r="AV1650" i="7"/>
  <c r="AW1650" i="7"/>
  <c r="AW1657" i="7"/>
  <c r="AV1657" i="7"/>
  <c r="AV1658" i="7"/>
  <c r="AW1658" i="7"/>
  <c r="AW1665" i="7"/>
  <c r="AV1665" i="7"/>
  <c r="AV1666" i="7"/>
  <c r="AW1666" i="7"/>
  <c r="AW1673" i="7"/>
  <c r="AV1673" i="7"/>
  <c r="AV1674" i="7"/>
  <c r="AW1674" i="7"/>
  <c r="AW1681" i="7"/>
  <c r="AV1681" i="7"/>
  <c r="AV1682" i="7"/>
  <c r="AW1682" i="7"/>
  <c r="AW1689" i="7"/>
  <c r="AV1689" i="7"/>
  <c r="AV1690" i="7"/>
  <c r="AW1690" i="7"/>
  <c r="AW1697" i="7"/>
  <c r="AV1697" i="7"/>
  <c r="AV1698" i="7"/>
  <c r="AW1698" i="7"/>
  <c r="AW1705" i="7"/>
  <c r="AV1705" i="7"/>
  <c r="AV1706" i="7"/>
  <c r="AW1706" i="7"/>
  <c r="AW1713" i="7"/>
  <c r="AV1713" i="7"/>
  <c r="AV1714" i="7"/>
  <c r="AW1714" i="7"/>
  <c r="AW1721" i="7"/>
  <c r="AV1721" i="7"/>
  <c r="AV1722" i="7"/>
  <c r="AW1722" i="7"/>
  <c r="AW1729" i="7"/>
  <c r="AV1729" i="7"/>
  <c r="AV1730" i="7"/>
  <c r="AW1730" i="7"/>
  <c r="AW1737" i="7"/>
  <c r="AV1737" i="7"/>
  <c r="AV1738" i="7"/>
  <c r="AW1738" i="7"/>
  <c r="AW1745" i="7"/>
  <c r="AV1745" i="7"/>
  <c r="AV1746" i="7"/>
  <c r="AW1746" i="7"/>
  <c r="AW1753" i="7"/>
  <c r="AV1753" i="7"/>
  <c r="AV1754" i="7"/>
  <c r="AW1754" i="7"/>
  <c r="AW1761" i="7"/>
  <c r="AV1761" i="7"/>
  <c r="AV1762" i="7"/>
  <c r="AW1762" i="7"/>
  <c r="AW1769" i="7"/>
  <c r="AV1769" i="7"/>
  <c r="AV1770" i="7"/>
  <c r="AW1770" i="7"/>
  <c r="AW1777" i="7"/>
  <c r="AV1777" i="7"/>
  <c r="AV1778" i="7"/>
  <c r="AW1778" i="7"/>
  <c r="AW1785" i="7"/>
  <c r="AV1785" i="7"/>
  <c r="AV1786" i="7"/>
  <c r="AW1786" i="7"/>
  <c r="AW1793" i="7"/>
  <c r="AV1793" i="7"/>
  <c r="AV1794" i="7"/>
  <c r="AW1794" i="7"/>
  <c r="AW1801" i="7"/>
  <c r="AV1801" i="7"/>
  <c r="AV1802" i="7"/>
  <c r="AW1802" i="7"/>
  <c r="AW1809" i="7"/>
  <c r="AV1809" i="7"/>
  <c r="AV1810" i="7"/>
  <c r="AW1810" i="7"/>
  <c r="AW1817" i="7"/>
  <c r="AV1817" i="7"/>
  <c r="AV1818" i="7"/>
  <c r="AW1818" i="7"/>
  <c r="AW1825" i="7"/>
  <c r="AV1825" i="7"/>
  <c r="AV1826" i="7"/>
  <c r="AW1826" i="7"/>
  <c r="AW1833" i="7"/>
  <c r="AV1833" i="7"/>
  <c r="AV1834" i="7"/>
  <c r="AW1834" i="7"/>
  <c r="AW1841" i="7"/>
  <c r="AV1841" i="7"/>
  <c r="AV1842" i="7"/>
  <c r="AW1842" i="7"/>
  <c r="AW1849" i="7"/>
  <c r="AV1849" i="7"/>
  <c r="AV1850" i="7"/>
  <c r="AW1850" i="7"/>
  <c r="AW1857" i="7"/>
  <c r="AV1857" i="7"/>
  <c r="AV1858" i="7"/>
  <c r="AW1858" i="7"/>
  <c r="AW1865" i="7"/>
  <c r="AV1865" i="7"/>
  <c r="AV1866" i="7"/>
  <c r="AW1866" i="7"/>
  <c r="AW1873" i="7"/>
  <c r="AV1873" i="7"/>
  <c r="AV1874" i="7"/>
  <c r="AW1874" i="7"/>
  <c r="AW1881" i="7"/>
  <c r="AV1881" i="7"/>
  <c r="AV1882" i="7"/>
  <c r="AW1882" i="7"/>
  <c r="AW1889" i="7"/>
  <c r="AV1889" i="7"/>
  <c r="AV1890" i="7"/>
  <c r="AW1890" i="7"/>
  <c r="AW1897" i="7"/>
  <c r="AV1897" i="7"/>
  <c r="AV1898" i="7"/>
  <c r="AW1898" i="7"/>
  <c r="AW1905" i="7"/>
  <c r="AV1905" i="7"/>
  <c r="AV1906" i="7"/>
  <c r="AW1906" i="7"/>
  <c r="AW1913" i="7"/>
  <c r="AV1913" i="7"/>
  <c r="AV1914" i="7"/>
  <c r="AW1914" i="7"/>
  <c r="AW1921" i="7"/>
  <c r="AV1921" i="7"/>
  <c r="AV1922" i="7"/>
  <c r="AW1922" i="7"/>
  <c r="AW1929" i="7"/>
  <c r="AV1929" i="7"/>
  <c r="AV1930" i="7"/>
  <c r="AW1930" i="7"/>
  <c r="AW1937" i="7"/>
  <c r="AV1937" i="7"/>
  <c r="AV1938" i="7"/>
  <c r="AW1938" i="7"/>
  <c r="AW1945" i="7"/>
  <c r="AV1945" i="7"/>
  <c r="AV1946" i="7"/>
  <c r="AW1946" i="7"/>
  <c r="AW1953" i="7"/>
  <c r="AV1953" i="7"/>
  <c r="AV1954" i="7"/>
  <c r="AW1954" i="7"/>
  <c r="AW1961" i="7"/>
  <c r="AV1961" i="7"/>
  <c r="AV1962" i="7"/>
  <c r="AW1962" i="7"/>
  <c r="AW1969" i="7"/>
  <c r="AV1969" i="7"/>
  <c r="AV1970" i="7"/>
  <c r="AW1970" i="7"/>
  <c r="AW1977" i="7"/>
  <c r="AV1977" i="7"/>
  <c r="AV1978" i="7"/>
  <c r="AW1978" i="7"/>
  <c r="AW1985" i="7"/>
  <c r="AV1985" i="7"/>
  <c r="AV1986" i="7"/>
  <c r="AW1986" i="7"/>
  <c r="AW1993" i="7"/>
  <c r="AV1993" i="7"/>
  <c r="AV1994" i="7"/>
  <c r="AW1994" i="7"/>
  <c r="AW2001" i="7"/>
  <c r="AV2001" i="7"/>
  <c r="AV2002" i="7"/>
  <c r="AW2002" i="7"/>
  <c r="AW2009" i="7"/>
  <c r="AV2009" i="7"/>
  <c r="AV2010" i="7"/>
  <c r="AW2010" i="7"/>
  <c r="AW2017" i="7"/>
  <c r="AV2017" i="7"/>
  <c r="AV2018" i="7"/>
  <c r="AW2018" i="7"/>
  <c r="AW2025" i="7"/>
  <c r="AV2025" i="7"/>
  <c r="AV2026" i="7"/>
  <c r="AW2026" i="7"/>
  <c r="AW2033" i="7"/>
  <c r="AV2033" i="7"/>
  <c r="AV2034" i="7"/>
  <c r="AW2034" i="7"/>
  <c r="AW2041" i="7"/>
  <c r="AV2041" i="7"/>
  <c r="AV2042" i="7"/>
  <c r="AW2042" i="7"/>
  <c r="AW2049" i="7"/>
  <c r="AV2049" i="7"/>
  <c r="AV2050" i="7"/>
  <c r="AW2050" i="7"/>
  <c r="AW2057" i="7"/>
  <c r="AV2057" i="7"/>
  <c r="AV2058" i="7"/>
  <c r="AW2058" i="7"/>
  <c r="AW2065" i="7"/>
  <c r="AV2065" i="7"/>
  <c r="AV2066" i="7"/>
  <c r="AW2066" i="7"/>
  <c r="AW2073" i="7"/>
  <c r="AV2073" i="7"/>
  <c r="AV2074" i="7"/>
  <c r="AW2074" i="7"/>
  <c r="AW2081" i="7"/>
  <c r="AV2081" i="7"/>
  <c r="AV2082" i="7"/>
  <c r="AW2082" i="7"/>
  <c r="AW2089" i="7"/>
  <c r="AV2089" i="7"/>
  <c r="AV2090" i="7"/>
  <c r="AW2090" i="7"/>
  <c r="AW2097" i="7"/>
  <c r="AV2097" i="7"/>
  <c r="AV2098" i="7"/>
  <c r="AW2098" i="7"/>
  <c r="AW2105" i="7"/>
  <c r="AV2105" i="7"/>
  <c r="AV2106" i="7"/>
  <c r="AW2106" i="7"/>
  <c r="AW2113" i="7"/>
  <c r="AV2113" i="7"/>
  <c r="AV2114" i="7"/>
  <c r="AW2114" i="7"/>
  <c r="AW2121" i="7"/>
  <c r="AV2121" i="7"/>
  <c r="AV2122" i="7"/>
  <c r="AW2122" i="7"/>
  <c r="AW2129" i="7"/>
  <c r="AV2129" i="7"/>
  <c r="AV2130" i="7"/>
  <c r="AW2130" i="7"/>
  <c r="AW2137" i="7"/>
  <c r="AV2137" i="7"/>
  <c r="AV2138" i="7"/>
  <c r="AW2138" i="7"/>
  <c r="AW2145" i="7"/>
  <c r="AV2145" i="7"/>
  <c r="AV2146" i="7"/>
  <c r="AW2146" i="7"/>
  <c r="AW2153" i="7"/>
  <c r="AV2153" i="7"/>
  <c r="AV2154" i="7"/>
  <c r="AW2154" i="7"/>
  <c r="AW2161" i="7"/>
  <c r="AV2161" i="7"/>
  <c r="AV2162" i="7"/>
  <c r="AW2162" i="7"/>
  <c r="AW2169" i="7"/>
  <c r="AV2169" i="7"/>
  <c r="AV2170" i="7"/>
  <c r="AW2170" i="7"/>
  <c r="AW2177" i="7"/>
  <c r="AV2177" i="7"/>
  <c r="AV2178" i="7"/>
  <c r="AW2178" i="7"/>
  <c r="AV2184" i="7"/>
  <c r="AW2184" i="7"/>
  <c r="AW2185" i="7"/>
  <c r="AV2185" i="7"/>
  <c r="AV2196" i="7"/>
  <c r="AW2196" i="7"/>
  <c r="AV2204" i="7"/>
  <c r="AW2204" i="7"/>
  <c r="AV2212" i="7"/>
  <c r="AW2212" i="7"/>
  <c r="AV2220" i="7"/>
  <c r="AW2220" i="7"/>
  <c r="AV2228" i="7"/>
  <c r="AW2228" i="7"/>
  <c r="AV2236" i="7"/>
  <c r="AW2236" i="7"/>
  <c r="AV2244" i="7"/>
  <c r="AW2244" i="7"/>
  <c r="AV2252" i="7"/>
  <c r="AW2252" i="7"/>
  <c r="AV2260" i="7"/>
  <c r="AW2260" i="7"/>
  <c r="AV2268" i="7"/>
  <c r="AW2268" i="7"/>
  <c r="AV2276" i="7"/>
  <c r="AW2276" i="7"/>
  <c r="AV2284" i="7"/>
  <c r="AW2284" i="7"/>
  <c r="AV2292" i="7"/>
  <c r="AW2292" i="7"/>
  <c r="AV2300" i="7"/>
  <c r="AW2300" i="7"/>
  <c r="AU1" i="7"/>
  <c r="AW1" i="7" s="1"/>
  <c r="AV1180" i="7"/>
  <c r="AV1184" i="7"/>
  <c r="AV1188" i="7"/>
  <c r="AV1192" i="7"/>
  <c r="AV1196" i="7"/>
  <c r="AV1200" i="7"/>
  <c r="AV1204" i="7"/>
  <c r="AV1208" i="7"/>
  <c r="AV1212" i="7"/>
  <c r="AV1216" i="7"/>
  <c r="AV1220" i="7"/>
  <c r="AV1224" i="7"/>
  <c r="AV1228" i="7"/>
  <c r="AV1232" i="7"/>
  <c r="AV1236" i="7"/>
  <c r="AV1240" i="7"/>
  <c r="AV1244" i="7"/>
  <c r="AV1248" i="7"/>
  <c r="AV1252" i="7"/>
  <c r="AV1256" i="7"/>
  <c r="AV1260" i="7"/>
  <c r="AV1264" i="7"/>
  <c r="AV1268" i="7"/>
  <c r="AV1272" i="7"/>
  <c r="AV1276" i="7"/>
  <c r="AV1280" i="7"/>
  <c r="AV1284" i="7"/>
  <c r="AV1288" i="7"/>
  <c r="AV1292" i="7"/>
  <c r="AV1296" i="7"/>
  <c r="AV1300" i="7"/>
  <c r="AV1304" i="7"/>
  <c r="AV1308" i="7"/>
  <c r="AV1312" i="7"/>
  <c r="AV1316" i="7"/>
  <c r="AV1320" i="7"/>
  <c r="AV1330" i="7"/>
  <c r="AW1330" i="7"/>
  <c r="AW1331" i="7"/>
  <c r="AV1331" i="7"/>
  <c r="AV1346" i="7"/>
  <c r="AW1346" i="7"/>
  <c r="AW1347" i="7"/>
  <c r="AV1347" i="7"/>
  <c r="AV1362" i="7"/>
  <c r="AW1362" i="7"/>
  <c r="AW1363" i="7"/>
  <c r="AV1363" i="7"/>
  <c r="AW1367" i="7"/>
  <c r="AV1367" i="7"/>
  <c r="AW1368" i="7"/>
  <c r="AV1368" i="7"/>
  <c r="AW1375" i="7"/>
  <c r="AV1375" i="7"/>
  <c r="AW1376" i="7"/>
  <c r="AV1376" i="7"/>
  <c r="AW1383" i="7"/>
  <c r="AV1383" i="7"/>
  <c r="AW1384" i="7"/>
  <c r="AV1384" i="7"/>
  <c r="AW1391" i="7"/>
  <c r="AV1391" i="7"/>
  <c r="AW1392" i="7"/>
  <c r="AV1392" i="7"/>
  <c r="AW1399" i="7"/>
  <c r="AV1399" i="7"/>
  <c r="AW1400" i="7"/>
  <c r="AV1400" i="7"/>
  <c r="AW1407" i="7"/>
  <c r="AV1407" i="7"/>
  <c r="AW1408" i="7"/>
  <c r="AV1408" i="7"/>
  <c r="AW1415" i="7"/>
  <c r="AV1415" i="7"/>
  <c r="AW1416" i="7"/>
  <c r="AV1416" i="7"/>
  <c r="AW1423" i="7"/>
  <c r="AV1423" i="7"/>
  <c r="AW1424" i="7"/>
  <c r="AV1424" i="7"/>
  <c r="AW1431" i="7"/>
  <c r="AV1431" i="7"/>
  <c r="AW1432" i="7"/>
  <c r="AV1432" i="7"/>
  <c r="AW1439" i="7"/>
  <c r="AV1439" i="7"/>
  <c r="AW1440" i="7"/>
  <c r="AV1440" i="7"/>
  <c r="AW1447" i="7"/>
  <c r="AV1447" i="7"/>
  <c r="AW1448" i="7"/>
  <c r="AV1448" i="7"/>
  <c r="AW1455" i="7"/>
  <c r="AV1455" i="7"/>
  <c r="AW1456" i="7"/>
  <c r="AV1456" i="7"/>
  <c r="AW1463" i="7"/>
  <c r="AV1463" i="7"/>
  <c r="AW1464" i="7"/>
  <c r="AV1464" i="7"/>
  <c r="AW1471" i="7"/>
  <c r="AV1471" i="7"/>
  <c r="AW1472" i="7"/>
  <c r="AV1472" i="7"/>
  <c r="AW1479" i="7"/>
  <c r="AV1479" i="7"/>
  <c r="AW1480" i="7"/>
  <c r="AV1480" i="7"/>
  <c r="AW1487" i="7"/>
  <c r="AV1487" i="7"/>
  <c r="AW1488" i="7"/>
  <c r="AV1488" i="7"/>
  <c r="AW1495" i="7"/>
  <c r="AV1495" i="7"/>
  <c r="AW1496" i="7"/>
  <c r="AV1496" i="7"/>
  <c r="AW1503" i="7"/>
  <c r="AV1503" i="7"/>
  <c r="AW1504" i="7"/>
  <c r="AV1504" i="7"/>
  <c r="AW1511" i="7"/>
  <c r="AV1511" i="7"/>
  <c r="AW1512" i="7"/>
  <c r="AV1512" i="7"/>
  <c r="AW1519" i="7"/>
  <c r="AV1519" i="7"/>
  <c r="AW1520" i="7"/>
  <c r="AV1520" i="7"/>
  <c r="AW1527" i="7"/>
  <c r="AV1527" i="7"/>
  <c r="AW1528" i="7"/>
  <c r="AV1528" i="7"/>
  <c r="AW1535" i="7"/>
  <c r="AV1535" i="7"/>
  <c r="AW1536" i="7"/>
  <c r="AV1536" i="7"/>
  <c r="AW1543" i="7"/>
  <c r="AV1543" i="7"/>
  <c r="AW1544" i="7"/>
  <c r="AV1544" i="7"/>
  <c r="AW1551" i="7"/>
  <c r="AV1551" i="7"/>
  <c r="AW1552" i="7"/>
  <c r="AV1552" i="7"/>
  <c r="AW1559" i="7"/>
  <c r="AV1559" i="7"/>
  <c r="AW1560" i="7"/>
  <c r="AV1560" i="7"/>
  <c r="AW1567" i="7"/>
  <c r="AV1567" i="7"/>
  <c r="AW1568" i="7"/>
  <c r="AV1568" i="7"/>
  <c r="AW1575" i="7"/>
  <c r="AV1575" i="7"/>
  <c r="AW1576" i="7"/>
  <c r="AV1576" i="7"/>
  <c r="AW1583" i="7"/>
  <c r="AV1583" i="7"/>
  <c r="AW1584" i="7"/>
  <c r="AV1584" i="7"/>
  <c r="AW1591" i="7"/>
  <c r="AV1591" i="7"/>
  <c r="AW1592" i="7"/>
  <c r="AV1592" i="7"/>
  <c r="AW1599" i="7"/>
  <c r="AV1599" i="7"/>
  <c r="AW1600" i="7"/>
  <c r="AV1600" i="7"/>
  <c r="AW1607" i="7"/>
  <c r="AV1607" i="7"/>
  <c r="AW1608" i="7"/>
  <c r="AV1608" i="7"/>
  <c r="AW1615" i="7"/>
  <c r="AV1615" i="7"/>
  <c r="AW1616" i="7"/>
  <c r="AV1616" i="7"/>
  <c r="AW1623" i="7"/>
  <c r="AV1623" i="7"/>
  <c r="AW1624" i="7"/>
  <c r="AV1624" i="7"/>
  <c r="AW1631" i="7"/>
  <c r="AV1631" i="7"/>
  <c r="AW1632" i="7"/>
  <c r="AV1632" i="7"/>
  <c r="AW1639" i="7"/>
  <c r="AV1639" i="7"/>
  <c r="AW1640" i="7"/>
  <c r="AV1640" i="7"/>
  <c r="AW1647" i="7"/>
  <c r="AV1647" i="7"/>
  <c r="AW1648" i="7"/>
  <c r="AV1648" i="7"/>
  <c r="AW1655" i="7"/>
  <c r="AV1655" i="7"/>
  <c r="AW1656" i="7"/>
  <c r="AV1656" i="7"/>
  <c r="AW1663" i="7"/>
  <c r="AV1663" i="7"/>
  <c r="AW1664" i="7"/>
  <c r="AV1664" i="7"/>
  <c r="AW1671" i="7"/>
  <c r="AV1671" i="7"/>
  <c r="AW1672" i="7"/>
  <c r="AV1672" i="7"/>
  <c r="AW1679" i="7"/>
  <c r="AV1679" i="7"/>
  <c r="AW1680" i="7"/>
  <c r="AV1680" i="7"/>
  <c r="AW1687" i="7"/>
  <c r="AV1687" i="7"/>
  <c r="AW1688" i="7"/>
  <c r="AV1688" i="7"/>
  <c r="AW1695" i="7"/>
  <c r="AV1695" i="7"/>
  <c r="AW1696" i="7"/>
  <c r="AV1696" i="7"/>
  <c r="AW1703" i="7"/>
  <c r="AV1703" i="7"/>
  <c r="AW1704" i="7"/>
  <c r="AV1704" i="7"/>
  <c r="AW1711" i="7"/>
  <c r="AV1711" i="7"/>
  <c r="AW1712" i="7"/>
  <c r="AV1712" i="7"/>
  <c r="AW1719" i="7"/>
  <c r="AV1719" i="7"/>
  <c r="AW1720" i="7"/>
  <c r="AV1720" i="7"/>
  <c r="AW1727" i="7"/>
  <c r="AV1727" i="7"/>
  <c r="AW1728" i="7"/>
  <c r="AV1728" i="7"/>
  <c r="AW1735" i="7"/>
  <c r="AV1735" i="7"/>
  <c r="AW1736" i="7"/>
  <c r="AV1736" i="7"/>
  <c r="AW1743" i="7"/>
  <c r="AV1743" i="7"/>
  <c r="AW1744" i="7"/>
  <c r="AV1744" i="7"/>
  <c r="AW1751" i="7"/>
  <c r="AV1751" i="7"/>
  <c r="AW1752" i="7"/>
  <c r="AV1752" i="7"/>
  <c r="AW1759" i="7"/>
  <c r="AV1759" i="7"/>
  <c r="AW1760" i="7"/>
  <c r="AV1760" i="7"/>
  <c r="AW1767" i="7"/>
  <c r="AV1767" i="7"/>
  <c r="AW1768" i="7"/>
  <c r="AV1768" i="7"/>
  <c r="AW1775" i="7"/>
  <c r="AV1775" i="7"/>
  <c r="AW1776" i="7"/>
  <c r="AV1776" i="7"/>
  <c r="AW1783" i="7"/>
  <c r="AV1783" i="7"/>
  <c r="AW1784" i="7"/>
  <c r="AV1784" i="7"/>
  <c r="AW1791" i="7"/>
  <c r="AV1791" i="7"/>
  <c r="AW1792" i="7"/>
  <c r="AV1792" i="7"/>
  <c r="AW1799" i="7"/>
  <c r="AV1799" i="7"/>
  <c r="AW1800" i="7"/>
  <c r="AV1800" i="7"/>
  <c r="AW1807" i="7"/>
  <c r="AV1807" i="7"/>
  <c r="AW1808" i="7"/>
  <c r="AV1808" i="7"/>
  <c r="AW1815" i="7"/>
  <c r="AV1815" i="7"/>
  <c r="AW1816" i="7"/>
  <c r="AV1816" i="7"/>
  <c r="AW1823" i="7"/>
  <c r="AV1823" i="7"/>
  <c r="AW1824" i="7"/>
  <c r="AV1824" i="7"/>
  <c r="AW1831" i="7"/>
  <c r="AV1831" i="7"/>
  <c r="AW1832" i="7"/>
  <c r="AV1832" i="7"/>
  <c r="AW1839" i="7"/>
  <c r="AV1839" i="7"/>
  <c r="AW1840" i="7"/>
  <c r="AV1840" i="7"/>
  <c r="AW1847" i="7"/>
  <c r="AV1847" i="7"/>
  <c r="AW1848" i="7"/>
  <c r="AV1848" i="7"/>
  <c r="AW1855" i="7"/>
  <c r="AV1855" i="7"/>
  <c r="AW1856" i="7"/>
  <c r="AV1856" i="7"/>
  <c r="AW1863" i="7"/>
  <c r="AV1863" i="7"/>
  <c r="AW1864" i="7"/>
  <c r="AV1864" i="7"/>
  <c r="AW1871" i="7"/>
  <c r="AV1871" i="7"/>
  <c r="AW1872" i="7"/>
  <c r="AV1872" i="7"/>
  <c r="AW1879" i="7"/>
  <c r="AV1879" i="7"/>
  <c r="AW1880" i="7"/>
  <c r="AV1880" i="7"/>
  <c r="AW1887" i="7"/>
  <c r="AV1887" i="7"/>
  <c r="AW1888" i="7"/>
  <c r="AV1888" i="7"/>
  <c r="AW1895" i="7"/>
  <c r="AV1895" i="7"/>
  <c r="AW1896" i="7"/>
  <c r="AV1896" i="7"/>
  <c r="AW1903" i="7"/>
  <c r="AV1903" i="7"/>
  <c r="AW1904" i="7"/>
  <c r="AV1904" i="7"/>
  <c r="AW1911" i="7"/>
  <c r="AV1911" i="7"/>
  <c r="AW1912" i="7"/>
  <c r="AV1912" i="7"/>
  <c r="AW1919" i="7"/>
  <c r="AV1919" i="7"/>
  <c r="AW1920" i="7"/>
  <c r="AV1920" i="7"/>
  <c r="AW1927" i="7"/>
  <c r="AV1927" i="7"/>
  <c r="AW1928" i="7"/>
  <c r="AV1928" i="7"/>
  <c r="AW1935" i="7"/>
  <c r="AV1935" i="7"/>
  <c r="AW1936" i="7"/>
  <c r="AV1936" i="7"/>
  <c r="AW1943" i="7"/>
  <c r="AV1943" i="7"/>
  <c r="AW1944" i="7"/>
  <c r="AV1944" i="7"/>
  <c r="AW1951" i="7"/>
  <c r="AV1951" i="7"/>
  <c r="AW1952" i="7"/>
  <c r="AV1952" i="7"/>
  <c r="AW1959" i="7"/>
  <c r="AV1959" i="7"/>
  <c r="AW1960" i="7"/>
  <c r="AV1960" i="7"/>
  <c r="AW1967" i="7"/>
  <c r="AV1967" i="7"/>
  <c r="AW1968" i="7"/>
  <c r="AV1968" i="7"/>
  <c r="AW1975" i="7"/>
  <c r="AV1975" i="7"/>
  <c r="AW1976" i="7"/>
  <c r="AV1976" i="7"/>
  <c r="AW1983" i="7"/>
  <c r="AV1983" i="7"/>
  <c r="AW1984" i="7"/>
  <c r="AV1984" i="7"/>
  <c r="AW1991" i="7"/>
  <c r="AV1991" i="7"/>
  <c r="AW1992" i="7"/>
  <c r="AV1992" i="7"/>
  <c r="AW1999" i="7"/>
  <c r="AV1999" i="7"/>
  <c r="AW2000" i="7"/>
  <c r="AV2000" i="7"/>
  <c r="AW2007" i="7"/>
  <c r="AV2007" i="7"/>
  <c r="AW2008" i="7"/>
  <c r="AV2008" i="7"/>
  <c r="AW2015" i="7"/>
  <c r="AV2015" i="7"/>
  <c r="AW2016" i="7"/>
  <c r="AV2016" i="7"/>
  <c r="AW2023" i="7"/>
  <c r="AV2023" i="7"/>
  <c r="AW2024" i="7"/>
  <c r="AV2024" i="7"/>
  <c r="AW2031" i="7"/>
  <c r="AV2031" i="7"/>
  <c r="AW2032" i="7"/>
  <c r="AV2032" i="7"/>
  <c r="AW2039" i="7"/>
  <c r="AV2039" i="7"/>
  <c r="AW2040" i="7"/>
  <c r="AV2040" i="7"/>
  <c r="AW2047" i="7"/>
  <c r="AV2047" i="7"/>
  <c r="AW2055" i="7"/>
  <c r="AV2055" i="7"/>
  <c r="AW2056" i="7"/>
  <c r="AV2056" i="7"/>
  <c r="AW2063" i="7"/>
  <c r="AV2063" i="7"/>
  <c r="AW2064" i="7"/>
  <c r="AV2064" i="7"/>
  <c r="AW2071" i="7"/>
  <c r="AV2071" i="7"/>
  <c r="AW2072" i="7"/>
  <c r="AV2072" i="7"/>
  <c r="AW2079" i="7"/>
  <c r="AV2079" i="7"/>
  <c r="AW2080" i="7"/>
  <c r="AV2080" i="7"/>
  <c r="AW2087" i="7"/>
  <c r="AV2087" i="7"/>
  <c r="AW2088" i="7"/>
  <c r="AV2088" i="7"/>
  <c r="AW2095" i="7"/>
  <c r="AV2095" i="7"/>
  <c r="AW2096" i="7"/>
  <c r="AV2096" i="7"/>
  <c r="AW2103" i="7"/>
  <c r="AV2103" i="7"/>
  <c r="AW2104" i="7"/>
  <c r="AV2104" i="7"/>
  <c r="AW2111" i="7"/>
  <c r="AV2111" i="7"/>
  <c r="AW2112" i="7"/>
  <c r="AV2112" i="7"/>
  <c r="AW2119" i="7"/>
  <c r="AV2119" i="7"/>
  <c r="AW2120" i="7"/>
  <c r="AV2120" i="7"/>
  <c r="AW2127" i="7"/>
  <c r="AV2127" i="7"/>
  <c r="AW2128" i="7"/>
  <c r="AV2128" i="7"/>
  <c r="AW2135" i="7"/>
  <c r="AV2135" i="7"/>
  <c r="AW2136" i="7"/>
  <c r="AV2136" i="7"/>
  <c r="AW2143" i="7"/>
  <c r="AV2143" i="7"/>
  <c r="AW2144" i="7"/>
  <c r="AV2144" i="7"/>
  <c r="AW2151" i="7"/>
  <c r="AV2151" i="7"/>
  <c r="AW2152" i="7"/>
  <c r="AV2152" i="7"/>
  <c r="AW2159" i="7"/>
  <c r="AV2159" i="7"/>
  <c r="AW2160" i="7"/>
  <c r="AV2160" i="7"/>
  <c r="AW2167" i="7"/>
  <c r="AV2167" i="7"/>
  <c r="AW2168" i="7"/>
  <c r="AV2168" i="7"/>
  <c r="AW2175" i="7"/>
  <c r="AV2175" i="7"/>
  <c r="AW2176" i="7"/>
  <c r="AV2176" i="7"/>
  <c r="AV2188" i="7"/>
  <c r="AW2188" i="7"/>
  <c r="AW2189" i="7"/>
  <c r="AV2189" i="7"/>
  <c r="AV2194" i="7"/>
  <c r="AW2194" i="7"/>
  <c r="AV2202" i="7"/>
  <c r="AW2202" i="7"/>
  <c r="AV2210" i="7"/>
  <c r="AW2210" i="7"/>
  <c r="AV2218" i="7"/>
  <c r="AW2218" i="7"/>
  <c r="AV2226" i="7"/>
  <c r="AW2226" i="7"/>
  <c r="AV2234" i="7"/>
  <c r="AW2234" i="7"/>
  <c r="AV2242" i="7"/>
  <c r="AW2242" i="7"/>
  <c r="AV2250" i="7"/>
  <c r="AW2250" i="7"/>
  <c r="AV2258" i="7"/>
  <c r="AW2258" i="7"/>
  <c r="AV2266" i="7"/>
  <c r="AW2266" i="7"/>
  <c r="AV2274" i="7"/>
  <c r="AW2274" i="7"/>
  <c r="AV2282" i="7"/>
  <c r="AW2282" i="7"/>
  <c r="AV2290" i="7"/>
  <c r="AW2290" i="7"/>
  <c r="AV2298" i="7"/>
  <c r="AW2298" i="7"/>
  <c r="AW1325" i="7"/>
  <c r="AV1332" i="7"/>
  <c r="AW1333" i="7"/>
  <c r="AV1334" i="7"/>
  <c r="AW1334" i="7"/>
  <c r="AV1348" i="7"/>
  <c r="AW1349" i="7"/>
  <c r="AV1350" i="7"/>
  <c r="AW1350" i="7"/>
  <c r="AV1364" i="7"/>
  <c r="AW1365" i="7"/>
  <c r="AV1366" i="7"/>
  <c r="AW1366" i="7"/>
  <c r="AW1373" i="7"/>
  <c r="AV1373" i="7"/>
  <c r="AV1374" i="7"/>
  <c r="AW1374" i="7"/>
  <c r="AW1381" i="7"/>
  <c r="AV1381" i="7"/>
  <c r="AV1382" i="7"/>
  <c r="AW1382" i="7"/>
  <c r="AW1389" i="7"/>
  <c r="AV1389" i="7"/>
  <c r="AV1390" i="7"/>
  <c r="AW1390" i="7"/>
  <c r="AW1397" i="7"/>
  <c r="AV1397" i="7"/>
  <c r="AV1398" i="7"/>
  <c r="AW1398" i="7"/>
  <c r="AW1405" i="7"/>
  <c r="AV1405" i="7"/>
  <c r="AV1406" i="7"/>
  <c r="AW1406" i="7"/>
  <c r="AW1413" i="7"/>
  <c r="AV1413" i="7"/>
  <c r="AV1414" i="7"/>
  <c r="AW1414" i="7"/>
  <c r="AW1421" i="7"/>
  <c r="AV1421" i="7"/>
  <c r="AV1422" i="7"/>
  <c r="AW1422" i="7"/>
  <c r="AW1429" i="7"/>
  <c r="AV1429" i="7"/>
  <c r="AV1430" i="7"/>
  <c r="AW1430" i="7"/>
  <c r="AW1437" i="7"/>
  <c r="AV1437" i="7"/>
  <c r="AV1438" i="7"/>
  <c r="AW1438" i="7"/>
  <c r="AW1445" i="7"/>
  <c r="AV1445" i="7"/>
  <c r="AV1446" i="7"/>
  <c r="AW1446" i="7"/>
  <c r="AW1453" i="7"/>
  <c r="AV1453" i="7"/>
  <c r="AV1454" i="7"/>
  <c r="AW1454" i="7"/>
  <c r="AW1461" i="7"/>
  <c r="AV1461" i="7"/>
  <c r="AV1462" i="7"/>
  <c r="AW1462" i="7"/>
  <c r="AW1469" i="7"/>
  <c r="AV1469" i="7"/>
  <c r="AV1470" i="7"/>
  <c r="AW1470" i="7"/>
  <c r="AW1477" i="7"/>
  <c r="AV1477" i="7"/>
  <c r="AV1478" i="7"/>
  <c r="AW1478" i="7"/>
  <c r="AW1485" i="7"/>
  <c r="AV1485" i="7"/>
  <c r="AV1486" i="7"/>
  <c r="AW1486" i="7"/>
  <c r="AW1493" i="7"/>
  <c r="AV1493" i="7"/>
  <c r="AV1494" i="7"/>
  <c r="AW1494" i="7"/>
  <c r="AW1501" i="7"/>
  <c r="AV1501" i="7"/>
  <c r="AV1502" i="7"/>
  <c r="AW1502" i="7"/>
  <c r="AW1509" i="7"/>
  <c r="AV1509" i="7"/>
  <c r="AV1510" i="7"/>
  <c r="AW1510" i="7"/>
  <c r="AW1517" i="7"/>
  <c r="AV1517" i="7"/>
  <c r="AV1518" i="7"/>
  <c r="AW1518" i="7"/>
  <c r="AW1525" i="7"/>
  <c r="AV1525" i="7"/>
  <c r="AV1526" i="7"/>
  <c r="AW1526" i="7"/>
  <c r="AW1533" i="7"/>
  <c r="AV1533" i="7"/>
  <c r="AV1534" i="7"/>
  <c r="AW1534" i="7"/>
  <c r="AW1541" i="7"/>
  <c r="AV1541" i="7"/>
  <c r="AV1542" i="7"/>
  <c r="AW1542" i="7"/>
  <c r="AW1549" i="7"/>
  <c r="AV1549" i="7"/>
  <c r="AV1550" i="7"/>
  <c r="AW1550" i="7"/>
  <c r="AW1557" i="7"/>
  <c r="AV1557" i="7"/>
  <c r="AV1558" i="7"/>
  <c r="AW1558" i="7"/>
  <c r="AW1565" i="7"/>
  <c r="AV1565" i="7"/>
  <c r="AV1566" i="7"/>
  <c r="AW1566" i="7"/>
  <c r="AW1573" i="7"/>
  <c r="AV1573" i="7"/>
  <c r="AV1574" i="7"/>
  <c r="AW1574" i="7"/>
  <c r="AW1581" i="7"/>
  <c r="AV1581" i="7"/>
  <c r="AV1582" i="7"/>
  <c r="AW1582" i="7"/>
  <c r="AW1589" i="7"/>
  <c r="AV1589" i="7"/>
  <c r="AV1590" i="7"/>
  <c r="AW1590" i="7"/>
  <c r="AW1597" i="7"/>
  <c r="AV1597" i="7"/>
  <c r="AV1598" i="7"/>
  <c r="AW1598" i="7"/>
  <c r="AW1605" i="7"/>
  <c r="AV1605" i="7"/>
  <c r="AV1606" i="7"/>
  <c r="AW1606" i="7"/>
  <c r="AW1613" i="7"/>
  <c r="AV1613" i="7"/>
  <c r="AV1614" i="7"/>
  <c r="AW1614" i="7"/>
  <c r="AW1621" i="7"/>
  <c r="AV1621" i="7"/>
  <c r="AV1622" i="7"/>
  <c r="AW1622" i="7"/>
  <c r="AW1629" i="7"/>
  <c r="AV1629" i="7"/>
  <c r="AV1630" i="7"/>
  <c r="AW1630" i="7"/>
  <c r="AW1637" i="7"/>
  <c r="AV1637" i="7"/>
  <c r="AV1638" i="7"/>
  <c r="AW1638" i="7"/>
  <c r="AW1645" i="7"/>
  <c r="AV1645" i="7"/>
  <c r="AV1646" i="7"/>
  <c r="AW1646" i="7"/>
  <c r="AW1653" i="7"/>
  <c r="AV1653" i="7"/>
  <c r="AV1654" i="7"/>
  <c r="AW1654" i="7"/>
  <c r="AW1661" i="7"/>
  <c r="AV1661" i="7"/>
  <c r="AV1662" i="7"/>
  <c r="AW1662" i="7"/>
  <c r="AW1669" i="7"/>
  <c r="AV1669" i="7"/>
  <c r="AV1670" i="7"/>
  <c r="AW1670" i="7"/>
  <c r="AW1677" i="7"/>
  <c r="AV1677" i="7"/>
  <c r="AV1678" i="7"/>
  <c r="AW1678" i="7"/>
  <c r="AW1685" i="7"/>
  <c r="AV1685" i="7"/>
  <c r="AV1686" i="7"/>
  <c r="AW1686" i="7"/>
  <c r="AW1693" i="7"/>
  <c r="AV1693" i="7"/>
  <c r="AV1694" i="7"/>
  <c r="AW1694" i="7"/>
  <c r="AW1701" i="7"/>
  <c r="AV1701" i="7"/>
  <c r="AV1702" i="7"/>
  <c r="AW1702" i="7"/>
  <c r="AW1709" i="7"/>
  <c r="AV1709" i="7"/>
  <c r="AV1710" i="7"/>
  <c r="AW1710" i="7"/>
  <c r="AW1717" i="7"/>
  <c r="AV1717" i="7"/>
  <c r="AV1718" i="7"/>
  <c r="AW1718" i="7"/>
  <c r="AW1725" i="7"/>
  <c r="AV1725" i="7"/>
  <c r="AV1726" i="7"/>
  <c r="AW1726" i="7"/>
  <c r="AW1733" i="7"/>
  <c r="AV1733" i="7"/>
  <c r="AV1734" i="7"/>
  <c r="AW1734" i="7"/>
  <c r="AW1741" i="7"/>
  <c r="AV1741" i="7"/>
  <c r="AV1742" i="7"/>
  <c r="AW1742" i="7"/>
  <c r="AW1749" i="7"/>
  <c r="AV1749" i="7"/>
  <c r="AV1750" i="7"/>
  <c r="AW1750" i="7"/>
  <c r="AW1757" i="7"/>
  <c r="AV1757" i="7"/>
  <c r="AV1758" i="7"/>
  <c r="AW1758" i="7"/>
  <c r="AW1765" i="7"/>
  <c r="AV1765" i="7"/>
  <c r="AV1766" i="7"/>
  <c r="AW1766" i="7"/>
  <c r="AW1773" i="7"/>
  <c r="AV1773" i="7"/>
  <c r="AV1774" i="7"/>
  <c r="AW1774" i="7"/>
  <c r="AW1781" i="7"/>
  <c r="AV1781" i="7"/>
  <c r="AV1782" i="7"/>
  <c r="AW1782" i="7"/>
  <c r="AW1789" i="7"/>
  <c r="AV1789" i="7"/>
  <c r="AV1790" i="7"/>
  <c r="AW1790" i="7"/>
  <c r="AW1797" i="7"/>
  <c r="AV1797" i="7"/>
  <c r="AV1798" i="7"/>
  <c r="AW1798" i="7"/>
  <c r="AW1805" i="7"/>
  <c r="AV1805" i="7"/>
  <c r="AV1806" i="7"/>
  <c r="AW1806" i="7"/>
  <c r="AW1813" i="7"/>
  <c r="AV1813" i="7"/>
  <c r="AV1814" i="7"/>
  <c r="AW1814" i="7"/>
  <c r="AW1821" i="7"/>
  <c r="AV1821" i="7"/>
  <c r="AV1822" i="7"/>
  <c r="AW1822" i="7"/>
  <c r="AW1829" i="7"/>
  <c r="AV1829" i="7"/>
  <c r="AV1830" i="7"/>
  <c r="AW1830" i="7"/>
  <c r="AW1837" i="7"/>
  <c r="AV1837" i="7"/>
  <c r="AV1838" i="7"/>
  <c r="AW1838" i="7"/>
  <c r="AW1845" i="7"/>
  <c r="AV1845" i="7"/>
  <c r="AV1846" i="7"/>
  <c r="AW1846" i="7"/>
  <c r="AW1853" i="7"/>
  <c r="AV1853" i="7"/>
  <c r="AV1854" i="7"/>
  <c r="AW1854" i="7"/>
  <c r="AW1861" i="7"/>
  <c r="AV1861" i="7"/>
  <c r="AV1862" i="7"/>
  <c r="AW1862" i="7"/>
  <c r="AW1869" i="7"/>
  <c r="AV1869" i="7"/>
  <c r="AV1870" i="7"/>
  <c r="AW1870" i="7"/>
  <c r="AW1877" i="7"/>
  <c r="AV1877" i="7"/>
  <c r="AV1878" i="7"/>
  <c r="AW1878" i="7"/>
  <c r="AW1885" i="7"/>
  <c r="AV1885" i="7"/>
  <c r="AV1886" i="7"/>
  <c r="AW1886" i="7"/>
  <c r="AW1893" i="7"/>
  <c r="AV1893" i="7"/>
  <c r="AV1894" i="7"/>
  <c r="AW1894" i="7"/>
  <c r="AW1901" i="7"/>
  <c r="AV1901" i="7"/>
  <c r="AV1902" i="7"/>
  <c r="AW1902" i="7"/>
  <c r="AW1909" i="7"/>
  <c r="AV1909" i="7"/>
  <c r="AV1910" i="7"/>
  <c r="AW1910" i="7"/>
  <c r="AW1917" i="7"/>
  <c r="AV1917" i="7"/>
  <c r="AV1918" i="7"/>
  <c r="AW1918" i="7"/>
  <c r="AW1925" i="7"/>
  <c r="AV1925" i="7"/>
  <c r="AV1926" i="7"/>
  <c r="AW1926" i="7"/>
  <c r="AW1933" i="7"/>
  <c r="AV1933" i="7"/>
  <c r="AV1934" i="7"/>
  <c r="AW1934" i="7"/>
  <c r="AW1941" i="7"/>
  <c r="AV1941" i="7"/>
  <c r="AV1942" i="7"/>
  <c r="AW1942" i="7"/>
  <c r="AW1949" i="7"/>
  <c r="AV1949" i="7"/>
  <c r="AV1950" i="7"/>
  <c r="AW1950" i="7"/>
  <c r="AW1957" i="7"/>
  <c r="AV1957" i="7"/>
  <c r="AV1958" i="7"/>
  <c r="AW1958" i="7"/>
  <c r="AW1965" i="7"/>
  <c r="AV1965" i="7"/>
  <c r="AV1966" i="7"/>
  <c r="AW1966" i="7"/>
  <c r="AW1973" i="7"/>
  <c r="AV1973" i="7"/>
  <c r="AV1974" i="7"/>
  <c r="AW1974" i="7"/>
  <c r="AW1981" i="7"/>
  <c r="AV1981" i="7"/>
  <c r="AV1982" i="7"/>
  <c r="AW1982" i="7"/>
  <c r="AW1989" i="7"/>
  <c r="AV1989" i="7"/>
  <c r="AV1990" i="7"/>
  <c r="AW1990" i="7"/>
  <c r="AW1997" i="7"/>
  <c r="AV1997" i="7"/>
  <c r="AV1998" i="7"/>
  <c r="AW1998" i="7"/>
  <c r="AW2005" i="7"/>
  <c r="AV2005" i="7"/>
  <c r="AV2006" i="7"/>
  <c r="AW2006" i="7"/>
  <c r="AW2013" i="7"/>
  <c r="AV2013" i="7"/>
  <c r="AV2014" i="7"/>
  <c r="AW2014" i="7"/>
  <c r="AW2021" i="7"/>
  <c r="AV2021" i="7"/>
  <c r="AV2022" i="7"/>
  <c r="AW2022" i="7"/>
  <c r="AW2029" i="7"/>
  <c r="AV2029" i="7"/>
  <c r="AV2030" i="7"/>
  <c r="AW2030" i="7"/>
  <c r="AW2037" i="7"/>
  <c r="AV2037" i="7"/>
  <c r="AV2038" i="7"/>
  <c r="AW2038" i="7"/>
  <c r="AW2045" i="7"/>
  <c r="AV2045" i="7"/>
  <c r="AV2046" i="7"/>
  <c r="AW2046" i="7"/>
  <c r="AW2053" i="7"/>
  <c r="AV2053" i="7"/>
  <c r="AV2054" i="7"/>
  <c r="AW2054" i="7"/>
  <c r="AW2061" i="7"/>
  <c r="AV2061" i="7"/>
  <c r="AV2062" i="7"/>
  <c r="AW2062" i="7"/>
  <c r="AW2069" i="7"/>
  <c r="AV2069" i="7"/>
  <c r="AV2070" i="7"/>
  <c r="AW2070" i="7"/>
  <c r="AW2077" i="7"/>
  <c r="AV2077" i="7"/>
  <c r="AV2078" i="7"/>
  <c r="AW2078" i="7"/>
  <c r="AW2085" i="7"/>
  <c r="AV2085" i="7"/>
  <c r="AV2086" i="7"/>
  <c r="AW2086" i="7"/>
  <c r="AW2093" i="7"/>
  <c r="AV2093" i="7"/>
  <c r="AV2094" i="7"/>
  <c r="AW2094" i="7"/>
  <c r="AW2101" i="7"/>
  <c r="AV2101" i="7"/>
  <c r="AV2102" i="7"/>
  <c r="AW2102" i="7"/>
  <c r="AW2109" i="7"/>
  <c r="AV2109" i="7"/>
  <c r="AV2110" i="7"/>
  <c r="AW2110" i="7"/>
  <c r="AW2117" i="7"/>
  <c r="AV2117" i="7"/>
  <c r="AV2118" i="7"/>
  <c r="AW2118" i="7"/>
  <c r="AW2125" i="7"/>
  <c r="AV2125" i="7"/>
  <c r="AV2126" i="7"/>
  <c r="AW2126" i="7"/>
  <c r="AW2133" i="7"/>
  <c r="AV2133" i="7"/>
  <c r="AV2134" i="7"/>
  <c r="AW2134" i="7"/>
  <c r="AW2141" i="7"/>
  <c r="AV2141" i="7"/>
  <c r="AV2142" i="7"/>
  <c r="AW2142" i="7"/>
  <c r="AW2149" i="7"/>
  <c r="AV2149" i="7"/>
  <c r="AV2150" i="7"/>
  <c r="AW2150" i="7"/>
  <c r="AV2158" i="7"/>
  <c r="AW2158" i="7"/>
  <c r="AW2165" i="7"/>
  <c r="AV2165" i="7"/>
  <c r="AV2166" i="7"/>
  <c r="AW2166" i="7"/>
  <c r="AW2173" i="7"/>
  <c r="AV2173" i="7"/>
  <c r="AV2174" i="7"/>
  <c r="AW2174" i="7"/>
  <c r="AV2192" i="7"/>
  <c r="AW2192" i="7"/>
  <c r="AV2200" i="7"/>
  <c r="AW2200" i="7"/>
  <c r="AV2208" i="7"/>
  <c r="AW2208" i="7"/>
  <c r="AV2216" i="7"/>
  <c r="AW2216" i="7"/>
  <c r="AV2224" i="7"/>
  <c r="AW2224" i="7"/>
  <c r="AV2232" i="7"/>
  <c r="AW2232" i="7"/>
  <c r="AV2240" i="7"/>
  <c r="AW2240" i="7"/>
  <c r="AV2248" i="7"/>
  <c r="AW2248" i="7"/>
  <c r="AV2264" i="7"/>
  <c r="AW2264" i="7"/>
  <c r="AV2272" i="7"/>
  <c r="AW2272" i="7"/>
  <c r="AV2280" i="7"/>
  <c r="AW2280" i="7"/>
  <c r="AV2288" i="7"/>
  <c r="AW2288" i="7"/>
  <c r="AV2296" i="7"/>
  <c r="AW2296" i="7"/>
  <c r="AW2312" i="7"/>
  <c r="AV2312" i="7"/>
  <c r="AW2328" i="7"/>
  <c r="AV2328" i="7"/>
  <c r="AV2195" i="7"/>
  <c r="AV2199" i="7"/>
  <c r="AV2203" i="7"/>
  <c r="AV2207" i="7"/>
  <c r="AV2211" i="7"/>
  <c r="AV2215" i="7"/>
  <c r="AV2219" i="7"/>
  <c r="AV2223" i="7"/>
  <c r="AV2227" i="7"/>
  <c r="AV2231" i="7"/>
  <c r="AV2235" i="7"/>
  <c r="AV2239" i="7"/>
  <c r="AV2243" i="7"/>
  <c r="AV2247" i="7"/>
  <c r="AV2251" i="7"/>
  <c r="AV2255" i="7"/>
  <c r="AV2259" i="7"/>
  <c r="AV2263" i="7"/>
  <c r="AV2267" i="7"/>
  <c r="AV2271" i="7"/>
  <c r="AV2275" i="7"/>
  <c r="AV2279" i="7"/>
  <c r="AV2283" i="7"/>
  <c r="AV2287" i="7"/>
  <c r="AV2291" i="7"/>
  <c r="AV2295" i="7"/>
  <c r="AV2299" i="7"/>
  <c r="AV2303" i="7"/>
  <c r="AW2315" i="7"/>
  <c r="AV2315" i="7"/>
  <c r="AW2316" i="7"/>
  <c r="AV2316" i="7"/>
  <c r="AW2331" i="7"/>
  <c r="AV2331" i="7"/>
  <c r="AW2338" i="7"/>
  <c r="AV2338" i="7"/>
  <c r="AW2339" i="7"/>
  <c r="AV2339" i="7"/>
  <c r="AW2346" i="7"/>
  <c r="AV2346" i="7"/>
  <c r="AW2347" i="7"/>
  <c r="AV2347" i="7"/>
  <c r="AW2354" i="7"/>
  <c r="AV2354" i="7"/>
  <c r="AW2355" i="7"/>
  <c r="AV2355" i="7"/>
  <c r="AW2362" i="7"/>
  <c r="AV2362" i="7"/>
  <c r="AW2363" i="7"/>
  <c r="AV2363" i="7"/>
  <c r="AW2370" i="7"/>
  <c r="AV2370" i="7"/>
  <c r="AW2371" i="7"/>
  <c r="AV2371" i="7"/>
  <c r="AW2378" i="7"/>
  <c r="AV2378" i="7"/>
  <c r="AW2379" i="7"/>
  <c r="AV2379" i="7"/>
  <c r="AW2386" i="7"/>
  <c r="AV2386" i="7"/>
  <c r="AW2387" i="7"/>
  <c r="AV2387" i="7"/>
  <c r="AW2394" i="7"/>
  <c r="AV2394" i="7"/>
  <c r="AW2395" i="7"/>
  <c r="AV2395" i="7"/>
  <c r="AW2402" i="7"/>
  <c r="AV2402" i="7"/>
  <c r="AW2403" i="7"/>
  <c r="AV2403" i="7"/>
  <c r="AW2410" i="7"/>
  <c r="AV2410" i="7"/>
  <c r="AW2411" i="7"/>
  <c r="AV2411" i="7"/>
  <c r="AW2418" i="7"/>
  <c r="AV2418" i="7"/>
  <c r="AW2419" i="7"/>
  <c r="AV2419" i="7"/>
  <c r="AW2426" i="7"/>
  <c r="AV2426" i="7"/>
  <c r="AW2427" i="7"/>
  <c r="AV2427" i="7"/>
  <c r="AW2434" i="7"/>
  <c r="AV2434" i="7"/>
  <c r="AW2435" i="7"/>
  <c r="AV2435" i="7"/>
  <c r="AW2442" i="7"/>
  <c r="AV2442" i="7"/>
  <c r="AW2443" i="7"/>
  <c r="AV2443" i="7"/>
  <c r="AW2450" i="7"/>
  <c r="AV2450" i="7"/>
  <c r="AW2451" i="7"/>
  <c r="AV2451" i="7"/>
  <c r="AW2458" i="7"/>
  <c r="AV2458" i="7"/>
  <c r="AW2459" i="7"/>
  <c r="AV2459" i="7"/>
  <c r="AW2466" i="7"/>
  <c r="AV2466" i="7"/>
  <c r="AW2467" i="7"/>
  <c r="AV2467" i="7"/>
  <c r="AW2474" i="7"/>
  <c r="AV2474" i="7"/>
  <c r="AW2475" i="7"/>
  <c r="AV2475" i="7"/>
  <c r="AW2482" i="7"/>
  <c r="AV2482" i="7"/>
  <c r="AW2483" i="7"/>
  <c r="AV2483" i="7"/>
  <c r="AW2492" i="7"/>
  <c r="AV2492" i="7"/>
  <c r="AV2493" i="7"/>
  <c r="AW2493" i="7"/>
  <c r="AW2500" i="7"/>
  <c r="AV2500" i="7"/>
  <c r="AV2501" i="7"/>
  <c r="AW2501" i="7"/>
  <c r="AW2508" i="7"/>
  <c r="AV2508" i="7"/>
  <c r="AV2509" i="7"/>
  <c r="AW2509" i="7"/>
  <c r="AW2516" i="7"/>
  <c r="AV2516" i="7"/>
  <c r="AV2517" i="7"/>
  <c r="AW2517" i="7"/>
  <c r="AW2524" i="7"/>
  <c r="AV2524" i="7"/>
  <c r="AV2525" i="7"/>
  <c r="AW2525" i="7"/>
  <c r="AW2532" i="7"/>
  <c r="AV2532" i="7"/>
  <c r="AV2533" i="7"/>
  <c r="AW2533" i="7"/>
  <c r="AW2540" i="7"/>
  <c r="AV2540" i="7"/>
  <c r="AV2541" i="7"/>
  <c r="AW2541" i="7"/>
  <c r="AW2548" i="7"/>
  <c r="AV2548" i="7"/>
  <c r="AV2549" i="7"/>
  <c r="AW2549" i="7"/>
  <c r="AW2556" i="7"/>
  <c r="AV2556" i="7"/>
  <c r="AV2557" i="7"/>
  <c r="AW2557" i="7"/>
  <c r="AW2564" i="7"/>
  <c r="AV2564" i="7"/>
  <c r="AV2565" i="7"/>
  <c r="AW2565" i="7"/>
  <c r="AW2572" i="7"/>
  <c r="AV2572" i="7"/>
  <c r="AV2573" i="7"/>
  <c r="AW2573" i="7"/>
  <c r="AW2580" i="7"/>
  <c r="AV2580" i="7"/>
  <c r="AV2581" i="7"/>
  <c r="AW2581" i="7"/>
  <c r="AW2588" i="7"/>
  <c r="AV2588" i="7"/>
  <c r="AV2589" i="7"/>
  <c r="AW2589" i="7"/>
  <c r="AW2596" i="7"/>
  <c r="AV2596" i="7"/>
  <c r="AV2597" i="7"/>
  <c r="AW2597" i="7"/>
  <c r="AW2604" i="7"/>
  <c r="AV2604" i="7"/>
  <c r="AV2605" i="7"/>
  <c r="AW2605" i="7"/>
  <c r="AW2612" i="7"/>
  <c r="AV2612" i="7"/>
  <c r="AV2613" i="7"/>
  <c r="AW2613" i="7"/>
  <c r="AW2620" i="7"/>
  <c r="AV2620" i="7"/>
  <c r="AV2621" i="7"/>
  <c r="AW2621" i="7"/>
  <c r="AW2628" i="7"/>
  <c r="AV2628" i="7"/>
  <c r="AV2629" i="7"/>
  <c r="AW2629" i="7"/>
  <c r="AW2636" i="7"/>
  <c r="AV2636" i="7"/>
  <c r="AV2637" i="7"/>
  <c r="AW2637" i="7"/>
  <c r="AW2644" i="7"/>
  <c r="AV2644" i="7"/>
  <c r="AV2645" i="7"/>
  <c r="AW2645" i="7"/>
  <c r="AW2652" i="7"/>
  <c r="AV2652" i="7"/>
  <c r="AV2653" i="7"/>
  <c r="AW2653" i="7"/>
  <c r="AW2660" i="7"/>
  <c r="AV2660" i="7"/>
  <c r="AV2661" i="7"/>
  <c r="AW2661" i="7"/>
  <c r="AW2668" i="7"/>
  <c r="AV2668" i="7"/>
  <c r="AV2669" i="7"/>
  <c r="AW2669" i="7"/>
  <c r="AW2676" i="7"/>
  <c r="AV2676" i="7"/>
  <c r="AV2677" i="7"/>
  <c r="AW2677" i="7"/>
  <c r="AW2794" i="7"/>
  <c r="AV2794" i="7"/>
  <c r="AV2795" i="7"/>
  <c r="AW2795" i="7"/>
  <c r="AW2802" i="7"/>
  <c r="AV2802" i="7"/>
  <c r="AV2803" i="7"/>
  <c r="AW2803" i="7"/>
  <c r="AW2810" i="7"/>
  <c r="AV2810" i="7"/>
  <c r="AV2811" i="7"/>
  <c r="AW2811" i="7"/>
  <c r="AW2818" i="7"/>
  <c r="AV2818" i="7"/>
  <c r="AV2819" i="7"/>
  <c r="AW2819" i="7"/>
  <c r="AW2828" i="7"/>
  <c r="AV2828" i="7"/>
  <c r="AW2829" i="7"/>
  <c r="AV2829" i="7"/>
  <c r="AW2836" i="7"/>
  <c r="AV2836" i="7"/>
  <c r="AW2837" i="7"/>
  <c r="AV2837" i="7"/>
  <c r="AW2844" i="7"/>
  <c r="AV2844" i="7"/>
  <c r="AW2845" i="7"/>
  <c r="AV2845" i="7"/>
  <c r="AW2852" i="7"/>
  <c r="AV2852" i="7"/>
  <c r="AW2854" i="7"/>
  <c r="AV2854" i="7"/>
  <c r="AV2855" i="7"/>
  <c r="AW2855" i="7"/>
  <c r="AW2862" i="7"/>
  <c r="AV2862" i="7"/>
  <c r="AV2863" i="7"/>
  <c r="AW2863" i="7"/>
  <c r="AW2870" i="7"/>
  <c r="AV2870" i="7"/>
  <c r="AV2871" i="7"/>
  <c r="AW2871" i="7"/>
  <c r="AV2877" i="7"/>
  <c r="AW2877" i="7"/>
  <c r="AV2883" i="7"/>
  <c r="AW2883" i="7"/>
  <c r="AV2885" i="7"/>
  <c r="AW2885" i="7"/>
  <c r="AV2891" i="7"/>
  <c r="AW2891" i="7"/>
  <c r="AV2893" i="7"/>
  <c r="AW2893" i="7"/>
  <c r="AV2901" i="7"/>
  <c r="AW2901" i="7"/>
  <c r="AV2909" i="7"/>
  <c r="AW2909" i="7"/>
  <c r="AV2917" i="7"/>
  <c r="AW2917" i="7"/>
  <c r="AV2925" i="7"/>
  <c r="AW2925" i="7"/>
  <c r="AV2933" i="7"/>
  <c r="AW2933" i="7"/>
  <c r="AV2941" i="7"/>
  <c r="AW2941" i="7"/>
  <c r="AV2949" i="7"/>
  <c r="AW2949" i="7"/>
  <c r="AV2957" i="7"/>
  <c r="AW2957" i="7"/>
  <c r="AV2967" i="7"/>
  <c r="AW2967" i="7"/>
  <c r="AW3005" i="7"/>
  <c r="AV3005" i="7"/>
  <c r="AW2319" i="7"/>
  <c r="AV2319" i="7"/>
  <c r="AW2320" i="7"/>
  <c r="AV2320" i="7"/>
  <c r="AW2336" i="7"/>
  <c r="AV2336" i="7"/>
  <c r="AV2337" i="7"/>
  <c r="AW2337" i="7"/>
  <c r="AW2344" i="7"/>
  <c r="AV2344" i="7"/>
  <c r="AV2345" i="7"/>
  <c r="AW2345" i="7"/>
  <c r="AW2352" i="7"/>
  <c r="AV2352" i="7"/>
  <c r="AV2353" i="7"/>
  <c r="AW2353" i="7"/>
  <c r="AW2360" i="7"/>
  <c r="AV2360" i="7"/>
  <c r="AV2361" i="7"/>
  <c r="AW2361" i="7"/>
  <c r="AW2368" i="7"/>
  <c r="AV2368" i="7"/>
  <c r="AV2369" i="7"/>
  <c r="AW2369" i="7"/>
  <c r="AW2376" i="7"/>
  <c r="AV2376" i="7"/>
  <c r="AV2377" i="7"/>
  <c r="AW2377" i="7"/>
  <c r="AW2384" i="7"/>
  <c r="AV2384" i="7"/>
  <c r="AV2385" i="7"/>
  <c r="AW2385" i="7"/>
  <c r="AW2392" i="7"/>
  <c r="AV2392" i="7"/>
  <c r="AV2393" i="7"/>
  <c r="AW2393" i="7"/>
  <c r="AW2400" i="7"/>
  <c r="AV2400" i="7"/>
  <c r="AV2401" i="7"/>
  <c r="AW2401" i="7"/>
  <c r="AW2408" i="7"/>
  <c r="AV2408" i="7"/>
  <c r="AV2409" i="7"/>
  <c r="AW2409" i="7"/>
  <c r="AW2416" i="7"/>
  <c r="AV2416" i="7"/>
  <c r="AV2417" i="7"/>
  <c r="AW2417" i="7"/>
  <c r="AW2424" i="7"/>
  <c r="AV2424" i="7"/>
  <c r="AV2425" i="7"/>
  <c r="AW2425" i="7"/>
  <c r="AW2432" i="7"/>
  <c r="AV2432" i="7"/>
  <c r="AV2433" i="7"/>
  <c r="AW2433" i="7"/>
  <c r="AW2440" i="7"/>
  <c r="AV2440" i="7"/>
  <c r="AV2441" i="7"/>
  <c r="AW2441" i="7"/>
  <c r="AW2448" i="7"/>
  <c r="AV2448" i="7"/>
  <c r="AV2449" i="7"/>
  <c r="AW2449" i="7"/>
  <c r="AW2456" i="7"/>
  <c r="AV2456" i="7"/>
  <c r="AV2457" i="7"/>
  <c r="AW2457" i="7"/>
  <c r="AW2464" i="7"/>
  <c r="AV2464" i="7"/>
  <c r="AV2465" i="7"/>
  <c r="AW2465" i="7"/>
  <c r="AW2472" i="7"/>
  <c r="AV2472" i="7"/>
  <c r="AV2473" i="7"/>
  <c r="AW2473" i="7"/>
  <c r="AW2480" i="7"/>
  <c r="AV2480" i="7"/>
  <c r="AV2481" i="7"/>
  <c r="AW2481" i="7"/>
  <c r="AW2488" i="7"/>
  <c r="AV2488" i="7"/>
  <c r="AW2490" i="7"/>
  <c r="AV2490" i="7"/>
  <c r="AW2491" i="7"/>
  <c r="AV2491" i="7"/>
  <c r="AW2498" i="7"/>
  <c r="AV2498" i="7"/>
  <c r="AW2499" i="7"/>
  <c r="AV2499" i="7"/>
  <c r="AW2506" i="7"/>
  <c r="AV2506" i="7"/>
  <c r="AW2507" i="7"/>
  <c r="AV2507" i="7"/>
  <c r="AW2514" i="7"/>
  <c r="AV2514" i="7"/>
  <c r="AW2515" i="7"/>
  <c r="AV2515" i="7"/>
  <c r="AW2522" i="7"/>
  <c r="AV2522" i="7"/>
  <c r="AW2523" i="7"/>
  <c r="AV2523" i="7"/>
  <c r="AW2530" i="7"/>
  <c r="AV2530" i="7"/>
  <c r="AW2531" i="7"/>
  <c r="AV2531" i="7"/>
  <c r="AW2538" i="7"/>
  <c r="AV2538" i="7"/>
  <c r="AW2539" i="7"/>
  <c r="AV2539" i="7"/>
  <c r="AW2546" i="7"/>
  <c r="AV2546" i="7"/>
  <c r="AW2547" i="7"/>
  <c r="AV2547" i="7"/>
  <c r="AW2554" i="7"/>
  <c r="AV2554" i="7"/>
  <c r="AW2555" i="7"/>
  <c r="AV2555" i="7"/>
  <c r="AW2562" i="7"/>
  <c r="AV2562" i="7"/>
  <c r="AW2563" i="7"/>
  <c r="AV2563" i="7"/>
  <c r="AW2570" i="7"/>
  <c r="AV2570" i="7"/>
  <c r="AW2571" i="7"/>
  <c r="AV2571" i="7"/>
  <c r="AW2578" i="7"/>
  <c r="AV2578" i="7"/>
  <c r="AW2579" i="7"/>
  <c r="AV2579" i="7"/>
  <c r="AW2586" i="7"/>
  <c r="AV2586" i="7"/>
  <c r="AW2587" i="7"/>
  <c r="AV2587" i="7"/>
  <c r="AW2594" i="7"/>
  <c r="AV2594" i="7"/>
  <c r="AW2595" i="7"/>
  <c r="AV2595" i="7"/>
  <c r="AW2602" i="7"/>
  <c r="AV2602" i="7"/>
  <c r="AW2603" i="7"/>
  <c r="AV2603" i="7"/>
  <c r="AW2610" i="7"/>
  <c r="AV2610" i="7"/>
  <c r="AW2611" i="7"/>
  <c r="AV2611" i="7"/>
  <c r="AW2618" i="7"/>
  <c r="AV2618" i="7"/>
  <c r="AW2619" i="7"/>
  <c r="AV2619" i="7"/>
  <c r="AW2626" i="7"/>
  <c r="AV2626" i="7"/>
  <c r="AW2627" i="7"/>
  <c r="AV2627" i="7"/>
  <c r="AW2634" i="7"/>
  <c r="AV2634" i="7"/>
  <c r="AW2635" i="7"/>
  <c r="AV2635" i="7"/>
  <c r="AW2642" i="7"/>
  <c r="AV2642" i="7"/>
  <c r="AW2643" i="7"/>
  <c r="AV2643" i="7"/>
  <c r="AW2650" i="7"/>
  <c r="AV2650" i="7"/>
  <c r="AW2651" i="7"/>
  <c r="AV2651" i="7"/>
  <c r="AW2658" i="7"/>
  <c r="AV2658" i="7"/>
  <c r="AW2659" i="7"/>
  <c r="AV2659" i="7"/>
  <c r="AW2666" i="7"/>
  <c r="AV2666" i="7"/>
  <c r="AW2667" i="7"/>
  <c r="AV2667" i="7"/>
  <c r="AW2674" i="7"/>
  <c r="AV2674" i="7"/>
  <c r="AW2675" i="7"/>
  <c r="AV2675" i="7"/>
  <c r="AW2792" i="7"/>
  <c r="AV2792" i="7"/>
  <c r="AW2793" i="7"/>
  <c r="AV2793" i="7"/>
  <c r="AW2800" i="7"/>
  <c r="AV2800" i="7"/>
  <c r="AW2801" i="7"/>
  <c r="AV2801" i="7"/>
  <c r="AW2808" i="7"/>
  <c r="AV2808" i="7"/>
  <c r="AW2809" i="7"/>
  <c r="AV2809" i="7"/>
  <c r="AW2816" i="7"/>
  <c r="AV2816" i="7"/>
  <c r="AW2817" i="7"/>
  <c r="AV2817" i="7"/>
  <c r="AW2826" i="7"/>
  <c r="AV2826" i="7"/>
  <c r="AV2827" i="7"/>
  <c r="AW2827" i="7"/>
  <c r="AW2834" i="7"/>
  <c r="AV2834" i="7"/>
  <c r="AV2835" i="7"/>
  <c r="AW2835" i="7"/>
  <c r="AW2842" i="7"/>
  <c r="AV2842" i="7"/>
  <c r="AV2843" i="7"/>
  <c r="AW2843" i="7"/>
  <c r="AW2850" i="7"/>
  <c r="AV2850" i="7"/>
  <c r="AV2851" i="7"/>
  <c r="AW2851" i="7"/>
  <c r="AW2860" i="7"/>
  <c r="AV2860" i="7"/>
  <c r="AW2861" i="7"/>
  <c r="AV2861" i="7"/>
  <c r="AW2868" i="7"/>
  <c r="AV2868" i="7"/>
  <c r="AW2869" i="7"/>
  <c r="AV2869" i="7"/>
  <c r="AW2876" i="7"/>
  <c r="AV2876" i="7"/>
  <c r="AW2882" i="7"/>
  <c r="AV2882" i="7"/>
  <c r="AW2890" i="7"/>
  <c r="AV2890" i="7"/>
  <c r="AV2899" i="7"/>
  <c r="AW2899" i="7"/>
  <c r="AV2907" i="7"/>
  <c r="AW2907" i="7"/>
  <c r="AV2915" i="7"/>
  <c r="AW2915" i="7"/>
  <c r="AV2923" i="7"/>
  <c r="AW2923" i="7"/>
  <c r="AV2931" i="7"/>
  <c r="AW2931" i="7"/>
  <c r="AV2939" i="7"/>
  <c r="AW2939" i="7"/>
  <c r="AV2947" i="7"/>
  <c r="AW2947" i="7"/>
  <c r="AV2955" i="7"/>
  <c r="AW2955" i="7"/>
  <c r="AV2963" i="7"/>
  <c r="AW2963" i="7"/>
  <c r="AW2989" i="7"/>
  <c r="AV2989" i="7"/>
  <c r="AW3001" i="7"/>
  <c r="AV3001" i="7"/>
  <c r="AV2183" i="7"/>
  <c r="AV2187" i="7"/>
  <c r="AV2191" i="7"/>
  <c r="AV2193" i="7"/>
  <c r="AV2197" i="7"/>
  <c r="AV2201" i="7"/>
  <c r="AV2205" i="7"/>
  <c r="AV2209" i="7"/>
  <c r="AV2213" i="7"/>
  <c r="AV2217" i="7"/>
  <c r="AV2221" i="7"/>
  <c r="AV2225" i="7"/>
  <c r="AV2229" i="7"/>
  <c r="AV2233" i="7"/>
  <c r="AV2237" i="7"/>
  <c r="AV2241" i="7"/>
  <c r="AV2245" i="7"/>
  <c r="AV2249" i="7"/>
  <c r="AV2253" i="7"/>
  <c r="AV2257" i="7"/>
  <c r="AV2261" i="7"/>
  <c r="AV2265" i="7"/>
  <c r="AV2269" i="7"/>
  <c r="AV2273" i="7"/>
  <c r="AV2277" i="7"/>
  <c r="AV2281" i="7"/>
  <c r="AV2285" i="7"/>
  <c r="AV2289" i="7"/>
  <c r="AV2293" i="7"/>
  <c r="AV2297" i="7"/>
  <c r="AV2301" i="7"/>
  <c r="AV2305" i="7"/>
  <c r="AW2307" i="7"/>
  <c r="AV2307" i="7"/>
  <c r="AW2308" i="7"/>
  <c r="AV2308" i="7"/>
  <c r="AV2321" i="7"/>
  <c r="AW2323" i="7"/>
  <c r="AV2323" i="7"/>
  <c r="AW2324" i="7"/>
  <c r="AV2324" i="7"/>
  <c r="AW2334" i="7"/>
  <c r="AV2334" i="7"/>
  <c r="AW2335" i="7"/>
  <c r="AV2335" i="7"/>
  <c r="AW2342" i="7"/>
  <c r="AV2342" i="7"/>
  <c r="AW2343" i="7"/>
  <c r="AV2343" i="7"/>
  <c r="AW2350" i="7"/>
  <c r="AV2350" i="7"/>
  <c r="AW2351" i="7"/>
  <c r="AV2351" i="7"/>
  <c r="AW2358" i="7"/>
  <c r="AV2358" i="7"/>
  <c r="AW2359" i="7"/>
  <c r="AV2359" i="7"/>
  <c r="AW2366" i="7"/>
  <c r="AV2366" i="7"/>
  <c r="AW2367" i="7"/>
  <c r="AV2367" i="7"/>
  <c r="AW2374" i="7"/>
  <c r="AV2374" i="7"/>
  <c r="AW2375" i="7"/>
  <c r="AV2375" i="7"/>
  <c r="AW2382" i="7"/>
  <c r="AV2382" i="7"/>
  <c r="AW2383" i="7"/>
  <c r="AV2383" i="7"/>
  <c r="AW2390" i="7"/>
  <c r="AV2390" i="7"/>
  <c r="AW2391" i="7"/>
  <c r="AV2391" i="7"/>
  <c r="AW2398" i="7"/>
  <c r="AV2398" i="7"/>
  <c r="AW2399" i="7"/>
  <c r="AV2399" i="7"/>
  <c r="AW2406" i="7"/>
  <c r="AV2406" i="7"/>
  <c r="AW2407" i="7"/>
  <c r="AV2407" i="7"/>
  <c r="AW2414" i="7"/>
  <c r="AV2414" i="7"/>
  <c r="AW2415" i="7"/>
  <c r="AV2415" i="7"/>
  <c r="AW2422" i="7"/>
  <c r="AV2422" i="7"/>
  <c r="AW2423" i="7"/>
  <c r="AV2423" i="7"/>
  <c r="AW2430" i="7"/>
  <c r="AV2430" i="7"/>
  <c r="AW2431" i="7"/>
  <c r="AV2431" i="7"/>
  <c r="AW2438" i="7"/>
  <c r="AV2438" i="7"/>
  <c r="AW2439" i="7"/>
  <c r="AV2439" i="7"/>
  <c r="AW2446" i="7"/>
  <c r="AV2446" i="7"/>
  <c r="AW2454" i="7"/>
  <c r="AV2454" i="7"/>
  <c r="AW2455" i="7"/>
  <c r="AV2455" i="7"/>
  <c r="AW2462" i="7"/>
  <c r="AV2462" i="7"/>
  <c r="AW2463" i="7"/>
  <c r="AV2463" i="7"/>
  <c r="AW2470" i="7"/>
  <c r="AV2470" i="7"/>
  <c r="AW2471" i="7"/>
  <c r="AV2471" i="7"/>
  <c r="AW2478" i="7"/>
  <c r="AV2478" i="7"/>
  <c r="AW2479" i="7"/>
  <c r="AV2479" i="7"/>
  <c r="AW2486" i="7"/>
  <c r="AV2486" i="7"/>
  <c r="AW2487" i="7"/>
  <c r="AV2487" i="7"/>
  <c r="AW2496" i="7"/>
  <c r="AV2496" i="7"/>
  <c r="AV2497" i="7"/>
  <c r="AW2497" i="7"/>
  <c r="AW2504" i="7"/>
  <c r="AV2504" i="7"/>
  <c r="AV2505" i="7"/>
  <c r="AW2505" i="7"/>
  <c r="AW2512" i="7"/>
  <c r="AV2512" i="7"/>
  <c r="AV2513" i="7"/>
  <c r="AW2513" i="7"/>
  <c r="AW2520" i="7"/>
  <c r="AV2520" i="7"/>
  <c r="AV2521" i="7"/>
  <c r="AW2521" i="7"/>
  <c r="AW2528" i="7"/>
  <c r="AV2528" i="7"/>
  <c r="AV2529" i="7"/>
  <c r="AW2529" i="7"/>
  <c r="AW2536" i="7"/>
  <c r="AV2536" i="7"/>
  <c r="AV2537" i="7"/>
  <c r="AW2537" i="7"/>
  <c r="AW2544" i="7"/>
  <c r="AV2544" i="7"/>
  <c r="AV2545" i="7"/>
  <c r="AW2545" i="7"/>
  <c r="AW2552" i="7"/>
  <c r="AV2552" i="7"/>
  <c r="AV2553" i="7"/>
  <c r="AW2553" i="7"/>
  <c r="AW2560" i="7"/>
  <c r="AV2560" i="7"/>
  <c r="AV2561" i="7"/>
  <c r="AW2561" i="7"/>
  <c r="AW2568" i="7"/>
  <c r="AV2568" i="7"/>
  <c r="AV2569" i="7"/>
  <c r="AW2569" i="7"/>
  <c r="AW2576" i="7"/>
  <c r="AV2576" i="7"/>
  <c r="AV2577" i="7"/>
  <c r="AW2577" i="7"/>
  <c r="AW2584" i="7"/>
  <c r="AV2584" i="7"/>
  <c r="AV2585" i="7"/>
  <c r="AW2585" i="7"/>
  <c r="AW2592" i="7"/>
  <c r="AV2592" i="7"/>
  <c r="AV2593" i="7"/>
  <c r="AW2593" i="7"/>
  <c r="AW2600" i="7"/>
  <c r="AV2600" i="7"/>
  <c r="AV2601" i="7"/>
  <c r="AW2601" i="7"/>
  <c r="AW2608" i="7"/>
  <c r="AV2608" i="7"/>
  <c r="AV2609" i="7"/>
  <c r="AW2609" i="7"/>
  <c r="AW2616" i="7"/>
  <c r="AV2616" i="7"/>
  <c r="AV2617" i="7"/>
  <c r="AW2617" i="7"/>
  <c r="AW2624" i="7"/>
  <c r="AV2624" i="7"/>
  <c r="AV2625" i="7"/>
  <c r="AW2625" i="7"/>
  <c r="AW2632" i="7"/>
  <c r="AV2632" i="7"/>
  <c r="AV2633" i="7"/>
  <c r="AW2633" i="7"/>
  <c r="AW2640" i="7"/>
  <c r="AV2640" i="7"/>
  <c r="AV2641" i="7"/>
  <c r="AW2641" i="7"/>
  <c r="AW2648" i="7"/>
  <c r="AV2648" i="7"/>
  <c r="AV2649" i="7"/>
  <c r="AW2649" i="7"/>
  <c r="AW2656" i="7"/>
  <c r="AV2656" i="7"/>
  <c r="AV2657" i="7"/>
  <c r="AW2657" i="7"/>
  <c r="AW2664" i="7"/>
  <c r="AV2664" i="7"/>
  <c r="AV2665" i="7"/>
  <c r="AW2665" i="7"/>
  <c r="AW2672" i="7"/>
  <c r="AV2672" i="7"/>
  <c r="AV2673" i="7"/>
  <c r="AW2673" i="7"/>
  <c r="AW2680" i="7"/>
  <c r="AV2680" i="7"/>
  <c r="AV2681" i="7"/>
  <c r="AW2681" i="7"/>
  <c r="AV2753" i="7"/>
  <c r="AW2753" i="7"/>
  <c r="AW2790" i="7"/>
  <c r="AV2790" i="7"/>
  <c r="AV2791" i="7"/>
  <c r="AW2791" i="7"/>
  <c r="AW2798" i="7"/>
  <c r="AV2798" i="7"/>
  <c r="AV2799" i="7"/>
  <c r="AW2799" i="7"/>
  <c r="AW2806" i="7"/>
  <c r="AV2806" i="7"/>
  <c r="AV2807" i="7"/>
  <c r="AW2807" i="7"/>
  <c r="AW2814" i="7"/>
  <c r="AV2814" i="7"/>
  <c r="AV2815" i="7"/>
  <c r="AW2815" i="7"/>
  <c r="AW2824" i="7"/>
  <c r="AV2824" i="7"/>
  <c r="AW2825" i="7"/>
  <c r="AV2825" i="7"/>
  <c r="AW2832" i="7"/>
  <c r="AV2832" i="7"/>
  <c r="AW2833" i="7"/>
  <c r="AV2833" i="7"/>
  <c r="AW2840" i="7"/>
  <c r="AV2840" i="7"/>
  <c r="AW2841" i="7"/>
  <c r="AV2841" i="7"/>
  <c r="AW2848" i="7"/>
  <c r="AV2848" i="7"/>
  <c r="AW2849" i="7"/>
  <c r="AV2849" i="7"/>
  <c r="AW2858" i="7"/>
  <c r="AV2858" i="7"/>
  <c r="AV2859" i="7"/>
  <c r="AW2859" i="7"/>
  <c r="AW2866" i="7"/>
  <c r="AV2866" i="7"/>
  <c r="AV2867" i="7"/>
  <c r="AW2867" i="7"/>
  <c r="AW2874" i="7"/>
  <c r="AV2874" i="7"/>
  <c r="AV2875" i="7"/>
  <c r="AW2875" i="7"/>
  <c r="AV2881" i="7"/>
  <c r="AW2881" i="7"/>
  <c r="AV2887" i="7"/>
  <c r="AW2887" i="7"/>
  <c r="AV2889" i="7"/>
  <c r="AW2889" i="7"/>
  <c r="AV2897" i="7"/>
  <c r="AW2897" i="7"/>
  <c r="AV2905" i="7"/>
  <c r="AW2905" i="7"/>
  <c r="AV2913" i="7"/>
  <c r="AW2913" i="7"/>
  <c r="AV2921" i="7"/>
  <c r="AW2921" i="7"/>
  <c r="AV2929" i="7"/>
  <c r="AW2929" i="7"/>
  <c r="AV2937" i="7"/>
  <c r="AW2937" i="7"/>
  <c r="AV2945" i="7"/>
  <c r="AW2945" i="7"/>
  <c r="AV2953" i="7"/>
  <c r="AW2953" i="7"/>
  <c r="AV2961" i="7"/>
  <c r="AW2961" i="7"/>
  <c r="AV2309" i="7"/>
  <c r="AW2310" i="7"/>
  <c r="AW2311" i="7"/>
  <c r="AV2311" i="7"/>
  <c r="AV2325" i="7"/>
  <c r="AW2326" i="7"/>
  <c r="AW2327" i="7"/>
  <c r="AV2327" i="7"/>
  <c r="AW2332" i="7"/>
  <c r="AV2332" i="7"/>
  <c r="AV2333" i="7"/>
  <c r="AW2333" i="7"/>
  <c r="AW2340" i="7"/>
  <c r="AV2340" i="7"/>
  <c r="AV2341" i="7"/>
  <c r="AW2341" i="7"/>
  <c r="AW2348" i="7"/>
  <c r="AV2348" i="7"/>
  <c r="AV2349" i="7"/>
  <c r="AW2349" i="7"/>
  <c r="AW2356" i="7"/>
  <c r="AV2356" i="7"/>
  <c r="AV2357" i="7"/>
  <c r="AW2357" i="7"/>
  <c r="AW2364" i="7"/>
  <c r="AV2364" i="7"/>
  <c r="AV2365" i="7"/>
  <c r="AW2365" i="7"/>
  <c r="AW2372" i="7"/>
  <c r="AV2372" i="7"/>
  <c r="AV2373" i="7"/>
  <c r="AW2373" i="7"/>
  <c r="AW2380" i="7"/>
  <c r="AV2380" i="7"/>
  <c r="AV2381" i="7"/>
  <c r="AW2381" i="7"/>
  <c r="AW2388" i="7"/>
  <c r="AV2388" i="7"/>
  <c r="AV2389" i="7"/>
  <c r="AW2389" i="7"/>
  <c r="AW2396" i="7"/>
  <c r="AV2396" i="7"/>
  <c r="AV2397" i="7"/>
  <c r="AW2397" i="7"/>
  <c r="AW2404" i="7"/>
  <c r="AV2404" i="7"/>
  <c r="AV2405" i="7"/>
  <c r="AW2405" i="7"/>
  <c r="AW2412" i="7"/>
  <c r="AV2412" i="7"/>
  <c r="AV2413" i="7"/>
  <c r="AW2413" i="7"/>
  <c r="AW2420" i="7"/>
  <c r="AV2420" i="7"/>
  <c r="AV2421" i="7"/>
  <c r="AW2421" i="7"/>
  <c r="AW2428" i="7"/>
  <c r="AV2428" i="7"/>
  <c r="AV2429" i="7"/>
  <c r="AW2429" i="7"/>
  <c r="AW2436" i="7"/>
  <c r="AV2436" i="7"/>
  <c r="AV2437" i="7"/>
  <c r="AW2437" i="7"/>
  <c r="AW2444" i="7"/>
  <c r="AV2444" i="7"/>
  <c r="AV2445" i="7"/>
  <c r="AW2445" i="7"/>
  <c r="AW2452" i="7"/>
  <c r="AV2452" i="7"/>
  <c r="AV2453" i="7"/>
  <c r="AW2453" i="7"/>
  <c r="AW2460" i="7"/>
  <c r="AV2460" i="7"/>
  <c r="AV2461" i="7"/>
  <c r="AW2461" i="7"/>
  <c r="AW2468" i="7"/>
  <c r="AV2468" i="7"/>
  <c r="AV2469" i="7"/>
  <c r="AW2469" i="7"/>
  <c r="AW2476" i="7"/>
  <c r="AV2476" i="7"/>
  <c r="AV2477" i="7"/>
  <c r="AW2477" i="7"/>
  <c r="AW2484" i="7"/>
  <c r="AV2484" i="7"/>
  <c r="AV2485" i="7"/>
  <c r="AW2485" i="7"/>
  <c r="AW2494" i="7"/>
  <c r="AV2494" i="7"/>
  <c r="AW2495" i="7"/>
  <c r="AV2495" i="7"/>
  <c r="AW2502" i="7"/>
  <c r="AV2502" i="7"/>
  <c r="AW2503" i="7"/>
  <c r="AV2503" i="7"/>
  <c r="AW2510" i="7"/>
  <c r="AV2510" i="7"/>
  <c r="AW2511" i="7"/>
  <c r="AV2511" i="7"/>
  <c r="AW2518" i="7"/>
  <c r="AV2518" i="7"/>
  <c r="AW2519" i="7"/>
  <c r="AV2519" i="7"/>
  <c r="AW2526" i="7"/>
  <c r="AV2526" i="7"/>
  <c r="AW2527" i="7"/>
  <c r="AV2527" i="7"/>
  <c r="AW2534" i="7"/>
  <c r="AV2534" i="7"/>
  <c r="AW2535" i="7"/>
  <c r="AV2535" i="7"/>
  <c r="AW2542" i="7"/>
  <c r="AV2542" i="7"/>
  <c r="AW2543" i="7"/>
  <c r="AV2543" i="7"/>
  <c r="AW2550" i="7"/>
  <c r="AV2550" i="7"/>
  <c r="AW2551" i="7"/>
  <c r="AV2551" i="7"/>
  <c r="AW2558" i="7"/>
  <c r="AV2558" i="7"/>
  <c r="AW2559" i="7"/>
  <c r="AV2559" i="7"/>
  <c r="AW2566" i="7"/>
  <c r="AV2566" i="7"/>
  <c r="AW2567" i="7"/>
  <c r="AV2567" i="7"/>
  <c r="AW2574" i="7"/>
  <c r="AV2574" i="7"/>
  <c r="AW2575" i="7"/>
  <c r="AV2575" i="7"/>
  <c r="AW2582" i="7"/>
  <c r="AV2582" i="7"/>
  <c r="AW2583" i="7"/>
  <c r="AV2583" i="7"/>
  <c r="AW2590" i="7"/>
  <c r="AV2590" i="7"/>
  <c r="AW2591" i="7"/>
  <c r="AV2591" i="7"/>
  <c r="AW2598" i="7"/>
  <c r="AV2598" i="7"/>
  <c r="AW2599" i="7"/>
  <c r="AV2599" i="7"/>
  <c r="AW2606" i="7"/>
  <c r="AV2606" i="7"/>
  <c r="AW2607" i="7"/>
  <c r="AV2607" i="7"/>
  <c r="AW2614" i="7"/>
  <c r="AV2614" i="7"/>
  <c r="AW2615" i="7"/>
  <c r="AV2615" i="7"/>
  <c r="AW2622" i="7"/>
  <c r="AV2622" i="7"/>
  <c r="AW2623" i="7"/>
  <c r="AV2623" i="7"/>
  <c r="AW2630" i="7"/>
  <c r="AV2630" i="7"/>
  <c r="AW2631" i="7"/>
  <c r="AV2631" i="7"/>
  <c r="AW2638" i="7"/>
  <c r="AV2638" i="7"/>
  <c r="AW2639" i="7"/>
  <c r="AV2639" i="7"/>
  <c r="AW2646" i="7"/>
  <c r="AV2646" i="7"/>
  <c r="AW2647" i="7"/>
  <c r="AV2647" i="7"/>
  <c r="AW2654" i="7"/>
  <c r="AV2654" i="7"/>
  <c r="AW2655" i="7"/>
  <c r="AV2655" i="7"/>
  <c r="AW2662" i="7"/>
  <c r="AV2662" i="7"/>
  <c r="AW2663" i="7"/>
  <c r="AV2663" i="7"/>
  <c r="AW2670" i="7"/>
  <c r="AV2670" i="7"/>
  <c r="AW2671" i="7"/>
  <c r="AV2671" i="7"/>
  <c r="AW2678" i="7"/>
  <c r="AV2678" i="7"/>
  <c r="AW2679" i="7"/>
  <c r="AV2679" i="7"/>
  <c r="AV2788" i="7"/>
  <c r="AU2788" i="7"/>
  <c r="AW2788" i="7" s="1"/>
  <c r="AW2789" i="7"/>
  <c r="AV2789" i="7"/>
  <c r="AW2796" i="7"/>
  <c r="AV2796" i="7"/>
  <c r="AW2797" i="7"/>
  <c r="AV2797" i="7"/>
  <c r="AW2804" i="7"/>
  <c r="AV2804" i="7"/>
  <c r="AW2805" i="7"/>
  <c r="AV2805" i="7"/>
  <c r="AW2812" i="7"/>
  <c r="AV2812" i="7"/>
  <c r="AW2813" i="7"/>
  <c r="AV2813" i="7"/>
  <c r="AW2820" i="7"/>
  <c r="AV2820" i="7"/>
  <c r="AW2822" i="7"/>
  <c r="AV2822" i="7"/>
  <c r="AV2823" i="7"/>
  <c r="AW2823" i="7"/>
  <c r="AW2830" i="7"/>
  <c r="AV2830" i="7"/>
  <c r="AV2831" i="7"/>
  <c r="AW2831" i="7"/>
  <c r="AW2838" i="7"/>
  <c r="AV2838" i="7"/>
  <c r="AV2839" i="7"/>
  <c r="AW2839" i="7"/>
  <c r="AW2846" i="7"/>
  <c r="AV2846" i="7"/>
  <c r="AV2847" i="7"/>
  <c r="AW2847" i="7"/>
  <c r="AW2856" i="7"/>
  <c r="AV2856" i="7"/>
  <c r="AW2857" i="7"/>
  <c r="AV2857" i="7"/>
  <c r="AW2864" i="7"/>
  <c r="AV2864" i="7"/>
  <c r="AW2865" i="7"/>
  <c r="AV2865" i="7"/>
  <c r="AW2872" i="7"/>
  <c r="AV2872" i="7"/>
  <c r="AW2873" i="7"/>
  <c r="AV2873" i="7"/>
  <c r="AW2878" i="7"/>
  <c r="AV2878" i="7"/>
  <c r="AW2886" i="7"/>
  <c r="AV2886" i="7"/>
  <c r="AV2895" i="7"/>
  <c r="AW2895" i="7"/>
  <c r="AV2903" i="7"/>
  <c r="AW2903" i="7"/>
  <c r="AV2911" i="7"/>
  <c r="AW2911" i="7"/>
  <c r="AV2919" i="7"/>
  <c r="AW2919" i="7"/>
  <c r="AV2927" i="7"/>
  <c r="AW2927" i="7"/>
  <c r="AV2935" i="7"/>
  <c r="AW2935" i="7"/>
  <c r="AV2943" i="7"/>
  <c r="AW2943" i="7"/>
  <c r="AV2951" i="7"/>
  <c r="AW2951" i="7"/>
  <c r="AV2959" i="7"/>
  <c r="AW2959" i="7"/>
  <c r="AW2973" i="7"/>
  <c r="AV2973" i="7"/>
  <c r="AW2985" i="7"/>
  <c r="AV2985" i="7"/>
  <c r="AV2894" i="7"/>
  <c r="AV2898" i="7"/>
  <c r="AV2902" i="7"/>
  <c r="AV2906" i="7"/>
  <c r="AV2910" i="7"/>
  <c r="AV2914" i="7"/>
  <c r="AV2918" i="7"/>
  <c r="AV2926" i="7"/>
  <c r="AV2930" i="7"/>
  <c r="AV2934" i="7"/>
  <c r="AV2938" i="7"/>
  <c r="AV2942" i="7"/>
  <c r="AV2946" i="7"/>
  <c r="AV2950" i="7"/>
  <c r="AV2954" i="7"/>
  <c r="AV2958" i="7"/>
  <c r="AV2962" i="7"/>
  <c r="AV2966" i="7"/>
  <c r="AV2970" i="7"/>
  <c r="AW2971" i="7"/>
  <c r="AV2972" i="7"/>
  <c r="AW2972" i="7"/>
  <c r="AV2986" i="7"/>
  <c r="AV2988" i="7"/>
  <c r="AW2988" i="7"/>
  <c r="AV3002" i="7"/>
  <c r="AV3004" i="7"/>
  <c r="AW3004" i="7"/>
  <c r="AW3006" i="7"/>
  <c r="AV3006" i="7"/>
  <c r="AW3013" i="7"/>
  <c r="AV3013" i="7"/>
  <c r="AW3014" i="7"/>
  <c r="AV3014" i="7"/>
  <c r="AW3021" i="7"/>
  <c r="AV3021" i="7"/>
  <c r="AW3022" i="7"/>
  <c r="AV3022" i="7"/>
  <c r="AW3029" i="7"/>
  <c r="AV3029" i="7"/>
  <c r="AW3030" i="7"/>
  <c r="AV3030" i="7"/>
  <c r="AW3037" i="7"/>
  <c r="AV3037" i="7"/>
  <c r="AW3038" i="7"/>
  <c r="AV3038" i="7"/>
  <c r="AW3045" i="7"/>
  <c r="AV3045" i="7"/>
  <c r="AW3046" i="7"/>
  <c r="AV3046" i="7"/>
  <c r="AW3053" i="7"/>
  <c r="AV3053" i="7"/>
  <c r="AW3054" i="7"/>
  <c r="AV3054" i="7"/>
  <c r="AW3061" i="7"/>
  <c r="AV3061" i="7"/>
  <c r="AW3062" i="7"/>
  <c r="AV3062" i="7"/>
  <c r="AW3069" i="7"/>
  <c r="AV3069" i="7"/>
  <c r="AW3070" i="7"/>
  <c r="AV3070" i="7"/>
  <c r="AW3077" i="7"/>
  <c r="AV3077" i="7"/>
  <c r="AW3078" i="7"/>
  <c r="AV3078" i="7"/>
  <c r="AW3085" i="7"/>
  <c r="AV3085" i="7"/>
  <c r="AW3086" i="7"/>
  <c r="AV3086" i="7"/>
  <c r="AW3093" i="7"/>
  <c r="AV3093" i="7"/>
  <c r="AW3094" i="7"/>
  <c r="AV3094" i="7"/>
  <c r="AW3101" i="7"/>
  <c r="AV3101" i="7"/>
  <c r="AW3102" i="7"/>
  <c r="AV3102" i="7"/>
  <c r="AW3109" i="7"/>
  <c r="AV3109" i="7"/>
  <c r="AW3110" i="7"/>
  <c r="AV3110" i="7"/>
  <c r="AW3117" i="7"/>
  <c r="AV3117" i="7"/>
  <c r="AW3118" i="7"/>
  <c r="AV3118" i="7"/>
  <c r="AW3125" i="7"/>
  <c r="AV3125" i="7"/>
  <c r="AW3126" i="7"/>
  <c r="AV3126" i="7"/>
  <c r="AW3133" i="7"/>
  <c r="AV3133" i="7"/>
  <c r="AW3134" i="7"/>
  <c r="AV3134" i="7"/>
  <c r="AW3141" i="7"/>
  <c r="AV3141" i="7"/>
  <c r="AW3142" i="7"/>
  <c r="AV3142" i="7"/>
  <c r="AW3149" i="7"/>
  <c r="AV3149" i="7"/>
  <c r="AW3150" i="7"/>
  <c r="AV3150" i="7"/>
  <c r="AW3157" i="7"/>
  <c r="AV3157" i="7"/>
  <c r="AW3158" i="7"/>
  <c r="AV3158" i="7"/>
  <c r="AW3165" i="7"/>
  <c r="AV3165" i="7"/>
  <c r="AW3166" i="7"/>
  <c r="AV3166" i="7"/>
  <c r="AW3173" i="7"/>
  <c r="AV3173" i="7"/>
  <c r="AW3174" i="7"/>
  <c r="AV3174" i="7"/>
  <c r="AW3181" i="7"/>
  <c r="AV3181" i="7"/>
  <c r="AW3182" i="7"/>
  <c r="AV3182" i="7"/>
  <c r="AW3189" i="7"/>
  <c r="AV3189" i="7"/>
  <c r="AW3197" i="7"/>
  <c r="AV3197" i="7"/>
  <c r="AW3198" i="7"/>
  <c r="AV3198" i="7"/>
  <c r="AW3205" i="7"/>
  <c r="AV3205" i="7"/>
  <c r="AW3206" i="7"/>
  <c r="AV3206" i="7"/>
  <c r="AW3213" i="7"/>
  <c r="AV3213" i="7"/>
  <c r="AW3214" i="7"/>
  <c r="AV3214" i="7"/>
  <c r="AV3221" i="7"/>
  <c r="AU3221" i="7"/>
  <c r="AW3221" i="7" s="1"/>
  <c r="AW3222" i="7"/>
  <c r="AV3222" i="7"/>
  <c r="AW3229" i="7"/>
  <c r="AV3229" i="7"/>
  <c r="AW3230" i="7"/>
  <c r="AV3230" i="7"/>
  <c r="AW3237" i="7"/>
  <c r="AV3237" i="7"/>
  <c r="AW3238" i="7"/>
  <c r="AV3238" i="7"/>
  <c r="AW3245" i="7"/>
  <c r="AV3245" i="7"/>
  <c r="AW3246" i="7"/>
  <c r="AV3246" i="7"/>
  <c r="AW3253" i="7"/>
  <c r="AV3253" i="7"/>
  <c r="AW3254" i="7"/>
  <c r="AV3254" i="7"/>
  <c r="AW3261" i="7"/>
  <c r="AV3261" i="7"/>
  <c r="AW3262" i="7"/>
  <c r="AV3262" i="7"/>
  <c r="AW3269" i="7"/>
  <c r="AV3269" i="7"/>
  <c r="AW3270" i="7"/>
  <c r="AV3270" i="7"/>
  <c r="AV3277" i="7"/>
  <c r="AU3277" i="7"/>
  <c r="AW3277" i="7" s="1"/>
  <c r="AW3278" i="7"/>
  <c r="AV3278" i="7"/>
  <c r="AW3285" i="7"/>
  <c r="AV3285" i="7"/>
  <c r="AW3286" i="7"/>
  <c r="AV3286" i="7"/>
  <c r="AW3293" i="7"/>
  <c r="AV3293" i="7"/>
  <c r="AW3294" i="7"/>
  <c r="AV3294" i="7"/>
  <c r="AW3301" i="7"/>
  <c r="AV3301" i="7"/>
  <c r="AW3302" i="7"/>
  <c r="AV3302" i="7"/>
  <c r="AW3310" i="7"/>
  <c r="AV3310" i="7"/>
  <c r="AW3317" i="7"/>
  <c r="AV3317" i="7"/>
  <c r="AW3318" i="7"/>
  <c r="AV3318" i="7"/>
  <c r="AW3325" i="7"/>
  <c r="AV3325" i="7"/>
  <c r="AW3326" i="7"/>
  <c r="AV3326" i="7"/>
  <c r="AW3333" i="7"/>
  <c r="AV3333" i="7"/>
  <c r="AW3334" i="7"/>
  <c r="AV3334" i="7"/>
  <c r="AW3341" i="7"/>
  <c r="AV3341" i="7"/>
  <c r="AW3342" i="7"/>
  <c r="AV3342" i="7"/>
  <c r="AW3349" i="7"/>
  <c r="AV3349" i="7"/>
  <c r="AW3350" i="7"/>
  <c r="AV3350" i="7"/>
  <c r="AW3357" i="7"/>
  <c r="AV3357" i="7"/>
  <c r="AW3358" i="7"/>
  <c r="AV3358" i="7"/>
  <c r="AW3365" i="7"/>
  <c r="AV3365" i="7"/>
  <c r="AW3366" i="7"/>
  <c r="AV3366" i="7"/>
  <c r="AW3373" i="7"/>
  <c r="AV3373" i="7"/>
  <c r="AW3374" i="7"/>
  <c r="AV3374" i="7"/>
  <c r="AW3381" i="7"/>
  <c r="AV3381" i="7"/>
  <c r="AW3382" i="7"/>
  <c r="AV3382" i="7"/>
  <c r="AW3389" i="7"/>
  <c r="AV3389" i="7"/>
  <c r="AW3390" i="7"/>
  <c r="AV3390" i="7"/>
  <c r="AW3397" i="7"/>
  <c r="AV3397" i="7"/>
  <c r="AW3398" i="7"/>
  <c r="AV3398" i="7"/>
  <c r="AW3405" i="7"/>
  <c r="AV3405" i="7"/>
  <c r="AW3406" i="7"/>
  <c r="AV3406" i="7"/>
  <c r="AW3413" i="7"/>
  <c r="AV3413" i="7"/>
  <c r="AW3414" i="7"/>
  <c r="AV3414" i="7"/>
  <c r="AW3421" i="7"/>
  <c r="AV3421" i="7"/>
  <c r="AW3422" i="7"/>
  <c r="AV3422" i="7"/>
  <c r="AV3429" i="7"/>
  <c r="AW3429" i="7"/>
  <c r="AW3431" i="7"/>
  <c r="AV3431" i="7"/>
  <c r="AV3437" i="7"/>
  <c r="AW3437" i="7"/>
  <c r="AW3439" i="7"/>
  <c r="AV3439" i="7"/>
  <c r="AV3445" i="7"/>
  <c r="AW3445" i="7"/>
  <c r="AW3447" i="7"/>
  <c r="AV3447" i="7"/>
  <c r="AV3453" i="7"/>
  <c r="AW3453" i="7"/>
  <c r="AW3455" i="7"/>
  <c r="AV3455" i="7"/>
  <c r="AV3461" i="7"/>
  <c r="AW3461" i="7"/>
  <c r="AW3463" i="7"/>
  <c r="AV3463" i="7"/>
  <c r="AV3469" i="7"/>
  <c r="AW3469" i="7"/>
  <c r="AW3471" i="7"/>
  <c r="AV3471" i="7"/>
  <c r="AV3477" i="7"/>
  <c r="AW3477" i="7"/>
  <c r="AV3485" i="7"/>
  <c r="AW3485" i="7"/>
  <c r="AV3493" i="7"/>
  <c r="AW3493" i="7"/>
  <c r="AV3501" i="7"/>
  <c r="AW3501" i="7"/>
  <c r="AV3509" i="7"/>
  <c r="AW3509" i="7"/>
  <c r="AV3517" i="7"/>
  <c r="AW3517" i="7"/>
  <c r="AV3525" i="7"/>
  <c r="AW3525" i="7"/>
  <c r="AV3555" i="7"/>
  <c r="AW3555" i="7"/>
  <c r="AV3561" i="7"/>
  <c r="AW3561" i="7"/>
  <c r="AV3583" i="7"/>
  <c r="AW3583" i="7"/>
  <c r="AV3595" i="7"/>
  <c r="AW3595" i="7"/>
  <c r="AV3615" i="7"/>
  <c r="AW3615" i="7"/>
  <c r="AV2976" i="7"/>
  <c r="AW2976" i="7"/>
  <c r="AW2977" i="7"/>
  <c r="AV2977" i="7"/>
  <c r="AV2992" i="7"/>
  <c r="AW2992" i="7"/>
  <c r="AW2993" i="7"/>
  <c r="AV2993" i="7"/>
  <c r="AW3011" i="7"/>
  <c r="AV3011" i="7"/>
  <c r="AV3012" i="7"/>
  <c r="AW3012" i="7"/>
  <c r="AW3019" i="7"/>
  <c r="AV3019" i="7"/>
  <c r="AV3020" i="7"/>
  <c r="AW3020" i="7"/>
  <c r="AW3027" i="7"/>
  <c r="AV3027" i="7"/>
  <c r="AV3028" i="7"/>
  <c r="AW3028" i="7"/>
  <c r="AW3035" i="7"/>
  <c r="AV3035" i="7"/>
  <c r="AV3036" i="7"/>
  <c r="AW3036" i="7"/>
  <c r="AW3043" i="7"/>
  <c r="AV3043" i="7"/>
  <c r="AV3044" i="7"/>
  <c r="AW3044" i="7"/>
  <c r="AW3051" i="7"/>
  <c r="AV3051" i="7"/>
  <c r="AV3052" i="7"/>
  <c r="AW3052" i="7"/>
  <c r="AW3059" i="7"/>
  <c r="AV3059" i="7"/>
  <c r="AV3060" i="7"/>
  <c r="AW3060" i="7"/>
  <c r="AW3067" i="7"/>
  <c r="AV3067" i="7"/>
  <c r="AV3068" i="7"/>
  <c r="AW3068" i="7"/>
  <c r="AW3075" i="7"/>
  <c r="AV3075" i="7"/>
  <c r="AV3076" i="7"/>
  <c r="AW3076" i="7"/>
  <c r="AW3083" i="7"/>
  <c r="AV3083" i="7"/>
  <c r="AV3084" i="7"/>
  <c r="AW3084" i="7"/>
  <c r="AW3091" i="7"/>
  <c r="AV3091" i="7"/>
  <c r="AV3092" i="7"/>
  <c r="AW3092" i="7"/>
  <c r="AW3099" i="7"/>
  <c r="AV3099" i="7"/>
  <c r="AV3100" i="7"/>
  <c r="AW3100" i="7"/>
  <c r="AW3107" i="7"/>
  <c r="AV3107" i="7"/>
  <c r="AV3108" i="7"/>
  <c r="AW3108" i="7"/>
  <c r="AV3116" i="7"/>
  <c r="AW3116" i="7"/>
  <c r="AW3123" i="7"/>
  <c r="AV3123" i="7"/>
  <c r="AV3124" i="7"/>
  <c r="AW3124" i="7"/>
  <c r="AW3131" i="7"/>
  <c r="AV3131" i="7"/>
  <c r="AV3132" i="7"/>
  <c r="AW3132" i="7"/>
  <c r="AW3139" i="7"/>
  <c r="AV3139" i="7"/>
  <c r="AV3140" i="7"/>
  <c r="AW3140" i="7"/>
  <c r="AW3147" i="7"/>
  <c r="AV3147" i="7"/>
  <c r="AV3148" i="7"/>
  <c r="AW3148" i="7"/>
  <c r="AW3155" i="7"/>
  <c r="AV3155" i="7"/>
  <c r="AV3156" i="7"/>
  <c r="AW3156" i="7"/>
  <c r="AW3163" i="7"/>
  <c r="AV3163" i="7"/>
  <c r="AV3164" i="7"/>
  <c r="AW3164" i="7"/>
  <c r="AW3171" i="7"/>
  <c r="AV3171" i="7"/>
  <c r="AV3172" i="7"/>
  <c r="AW3172" i="7"/>
  <c r="AW3179" i="7"/>
  <c r="AV3179" i="7"/>
  <c r="AV3180" i="7"/>
  <c r="AW3180" i="7"/>
  <c r="AW3187" i="7"/>
  <c r="AV3187" i="7"/>
  <c r="AV3188" i="7"/>
  <c r="AW3188" i="7"/>
  <c r="AW3195" i="7"/>
  <c r="AV3195" i="7"/>
  <c r="AV3196" i="7"/>
  <c r="AW3196" i="7"/>
  <c r="AW3203" i="7"/>
  <c r="AV3203" i="7"/>
  <c r="AV3204" i="7"/>
  <c r="AW3204" i="7"/>
  <c r="AW3211" i="7"/>
  <c r="AV3211" i="7"/>
  <c r="AV3212" i="7"/>
  <c r="AW3212" i="7"/>
  <c r="AW3219" i="7"/>
  <c r="AV3219" i="7"/>
  <c r="AV3220" i="7"/>
  <c r="AW3220" i="7"/>
  <c r="AW3227" i="7"/>
  <c r="AV3227" i="7"/>
  <c r="AV3228" i="7"/>
  <c r="AW3228" i="7"/>
  <c r="AW3235" i="7"/>
  <c r="AV3235" i="7"/>
  <c r="AV3236" i="7"/>
  <c r="AW3236" i="7"/>
  <c r="AW3243" i="7"/>
  <c r="AV3243" i="7"/>
  <c r="AW3251" i="7"/>
  <c r="AV3251" i="7"/>
  <c r="AV3252" i="7"/>
  <c r="AW3252" i="7"/>
  <c r="AW3259" i="7"/>
  <c r="AV3259" i="7"/>
  <c r="AV3260" i="7"/>
  <c r="AW3260" i="7"/>
  <c r="AW3267" i="7"/>
  <c r="AV3267" i="7"/>
  <c r="AV3268" i="7"/>
  <c r="AW3268" i="7"/>
  <c r="AW3275" i="7"/>
  <c r="AV3275" i="7"/>
  <c r="AV3276" i="7"/>
  <c r="AW3276" i="7"/>
  <c r="AW3283" i="7"/>
  <c r="AV3283" i="7"/>
  <c r="AV3284" i="7"/>
  <c r="AW3284" i="7"/>
  <c r="AW3291" i="7"/>
  <c r="AV3291" i="7"/>
  <c r="AV3292" i="7"/>
  <c r="AW3292" i="7"/>
  <c r="AW3299" i="7"/>
  <c r="AV3299" i="7"/>
  <c r="AV3300" i="7"/>
  <c r="AW3300" i="7"/>
  <c r="AW3307" i="7"/>
  <c r="AV3307" i="7"/>
  <c r="AV3308" i="7"/>
  <c r="AW3308" i="7"/>
  <c r="AW3315" i="7"/>
  <c r="AV3315" i="7"/>
  <c r="AV3316" i="7"/>
  <c r="AW3316" i="7"/>
  <c r="AW3323" i="7"/>
  <c r="AV3323" i="7"/>
  <c r="AV3324" i="7"/>
  <c r="AW3324" i="7"/>
  <c r="AW3331" i="7"/>
  <c r="AV3331" i="7"/>
  <c r="AV3332" i="7"/>
  <c r="AW3332" i="7"/>
  <c r="AW3339" i="7"/>
  <c r="AV3339" i="7"/>
  <c r="AV3340" i="7"/>
  <c r="AW3340" i="7"/>
  <c r="AW3347" i="7"/>
  <c r="AV3347" i="7"/>
  <c r="AV3348" i="7"/>
  <c r="AW3348" i="7"/>
  <c r="AW3355" i="7"/>
  <c r="AV3355" i="7"/>
  <c r="AV3356" i="7"/>
  <c r="AW3356" i="7"/>
  <c r="AW3363" i="7"/>
  <c r="AV3363" i="7"/>
  <c r="AV3364" i="7"/>
  <c r="AW3364" i="7"/>
  <c r="AW3371" i="7"/>
  <c r="AV3371" i="7"/>
  <c r="AV3372" i="7"/>
  <c r="AW3372" i="7"/>
  <c r="AW3379" i="7"/>
  <c r="AV3379" i="7"/>
  <c r="AV3380" i="7"/>
  <c r="AW3380" i="7"/>
  <c r="AW3387" i="7"/>
  <c r="AV3387" i="7"/>
  <c r="AV3388" i="7"/>
  <c r="AW3388" i="7"/>
  <c r="AW3395" i="7"/>
  <c r="AV3395" i="7"/>
  <c r="AV3396" i="7"/>
  <c r="AW3396" i="7"/>
  <c r="AW3403" i="7"/>
  <c r="AV3403" i="7"/>
  <c r="AV3404" i="7"/>
  <c r="AW3404" i="7"/>
  <c r="AV3412" i="7"/>
  <c r="AW3412" i="7"/>
  <c r="AW3419" i="7"/>
  <c r="AV3419" i="7"/>
  <c r="AV3420" i="7"/>
  <c r="AW3420" i="7"/>
  <c r="AW3427" i="7"/>
  <c r="AV3427" i="7"/>
  <c r="AV3436" i="7"/>
  <c r="AW3436" i="7"/>
  <c r="AV3444" i="7"/>
  <c r="AW3444" i="7"/>
  <c r="AU3452" i="7"/>
  <c r="AW3452" i="7" s="1"/>
  <c r="AV3452" i="7"/>
  <c r="AV3460" i="7"/>
  <c r="AW3460" i="7"/>
  <c r="AV3468" i="7"/>
  <c r="AW3468" i="7"/>
  <c r="AV3475" i="7"/>
  <c r="AW3475" i="7"/>
  <c r="AV3483" i="7"/>
  <c r="AW3483" i="7"/>
  <c r="AV3491" i="7"/>
  <c r="AW3491" i="7"/>
  <c r="AV3499" i="7"/>
  <c r="AW3499" i="7"/>
  <c r="AV3507" i="7"/>
  <c r="AW3507" i="7"/>
  <c r="AV3515" i="7"/>
  <c r="AW3515" i="7"/>
  <c r="AV3523" i="7"/>
  <c r="AW3523" i="7"/>
  <c r="AV3533" i="7"/>
  <c r="AW3533" i="7"/>
  <c r="AV3553" i="7"/>
  <c r="AW3553" i="7"/>
  <c r="AV3565" i="7"/>
  <c r="AW3565" i="7"/>
  <c r="AV2880" i="7"/>
  <c r="AV2884" i="7"/>
  <c r="AV2888" i="7"/>
  <c r="AV2892" i="7"/>
  <c r="AV2896" i="7"/>
  <c r="AV2900" i="7"/>
  <c r="AV2904" i="7"/>
  <c r="AV2908" i="7"/>
  <c r="AV2912" i="7"/>
  <c r="AV2916" i="7"/>
  <c r="AV2920" i="7"/>
  <c r="AV2924" i="7"/>
  <c r="AV2928" i="7"/>
  <c r="AV2932" i="7"/>
  <c r="AV2936" i="7"/>
  <c r="AV2940" i="7"/>
  <c r="AV2944" i="7"/>
  <c r="AV2948" i="7"/>
  <c r="AV2952" i="7"/>
  <c r="AV2956" i="7"/>
  <c r="AV2960" i="7"/>
  <c r="AV2964" i="7"/>
  <c r="AV2980" i="7"/>
  <c r="AW2980" i="7"/>
  <c r="AW2981" i="7"/>
  <c r="AV2981" i="7"/>
  <c r="AV2996" i="7"/>
  <c r="AW2996" i="7"/>
  <c r="AW2997" i="7"/>
  <c r="AV2997" i="7"/>
  <c r="AW3009" i="7"/>
  <c r="AV3009" i="7"/>
  <c r="AW3010" i="7"/>
  <c r="AV3010" i="7"/>
  <c r="AW3017" i="7"/>
  <c r="AV3017" i="7"/>
  <c r="AW3025" i="7"/>
  <c r="AV3025" i="7"/>
  <c r="AW3026" i="7"/>
  <c r="AV3026" i="7"/>
  <c r="AW3033" i="7"/>
  <c r="AV3033" i="7"/>
  <c r="AW3034" i="7"/>
  <c r="AV3034" i="7"/>
  <c r="AW3041" i="7"/>
  <c r="AV3041" i="7"/>
  <c r="AW3042" i="7"/>
  <c r="AV3042" i="7"/>
  <c r="AW3049" i="7"/>
  <c r="AV3049" i="7"/>
  <c r="AW3050" i="7"/>
  <c r="AV3050" i="7"/>
  <c r="AW3057" i="7"/>
  <c r="AV3057" i="7"/>
  <c r="AW3058" i="7"/>
  <c r="AV3058" i="7"/>
  <c r="AW3065" i="7"/>
  <c r="AV3065" i="7"/>
  <c r="AW3073" i="7"/>
  <c r="AV3073" i="7"/>
  <c r="AW3074" i="7"/>
  <c r="AV3074" i="7"/>
  <c r="AW3081" i="7"/>
  <c r="AV3081" i="7"/>
  <c r="AW3082" i="7"/>
  <c r="AV3082" i="7"/>
  <c r="AW3089" i="7"/>
  <c r="AV3089" i="7"/>
  <c r="AW3090" i="7"/>
  <c r="AV3090" i="7"/>
  <c r="AW3097" i="7"/>
  <c r="AV3097" i="7"/>
  <c r="AW3098" i="7"/>
  <c r="AV3098" i="7"/>
  <c r="AW3105" i="7"/>
  <c r="AV3105" i="7"/>
  <c r="AW3106" i="7"/>
  <c r="AV3106" i="7"/>
  <c r="AW3113" i="7"/>
  <c r="AV3113" i="7"/>
  <c r="AW3114" i="7"/>
  <c r="AV3114" i="7"/>
  <c r="AW3121" i="7"/>
  <c r="AV3121" i="7"/>
  <c r="AW3122" i="7"/>
  <c r="AV3122" i="7"/>
  <c r="AW3129" i="7"/>
  <c r="AV3129" i="7"/>
  <c r="AW3130" i="7"/>
  <c r="AV3130" i="7"/>
  <c r="AW3137" i="7"/>
  <c r="AV3137" i="7"/>
  <c r="AW3138" i="7"/>
  <c r="AV3138" i="7"/>
  <c r="AW3145" i="7"/>
  <c r="AV3145" i="7"/>
  <c r="AW3146" i="7"/>
  <c r="AV3146" i="7"/>
  <c r="AW3153" i="7"/>
  <c r="AV3153" i="7"/>
  <c r="AW3154" i="7"/>
  <c r="AV3154" i="7"/>
  <c r="AW3161" i="7"/>
  <c r="AV3161" i="7"/>
  <c r="AW3162" i="7"/>
  <c r="AV3162" i="7"/>
  <c r="AW3169" i="7"/>
  <c r="AV3169" i="7"/>
  <c r="AW3170" i="7"/>
  <c r="AV3170" i="7"/>
  <c r="AW3177" i="7"/>
  <c r="AV3177" i="7"/>
  <c r="AW3178" i="7"/>
  <c r="AV3178" i="7"/>
  <c r="AW3185" i="7"/>
  <c r="AV3185" i="7"/>
  <c r="AW3186" i="7"/>
  <c r="AV3186" i="7"/>
  <c r="AW3193" i="7"/>
  <c r="AV3193" i="7"/>
  <c r="AW3194" i="7"/>
  <c r="AV3194" i="7"/>
  <c r="AW3201" i="7"/>
  <c r="AV3201" i="7"/>
  <c r="AW3202" i="7"/>
  <c r="AV3202" i="7"/>
  <c r="AW3209" i="7"/>
  <c r="AV3209" i="7"/>
  <c r="AW3210" i="7"/>
  <c r="AV3210" i="7"/>
  <c r="AW3217" i="7"/>
  <c r="AV3217" i="7"/>
  <c r="AW3218" i="7"/>
  <c r="AV3218" i="7"/>
  <c r="AW3225" i="7"/>
  <c r="AV3225" i="7"/>
  <c r="AW3226" i="7"/>
  <c r="AV3226" i="7"/>
  <c r="AW3233" i="7"/>
  <c r="AV3233" i="7"/>
  <c r="AW3234" i="7"/>
  <c r="AV3234" i="7"/>
  <c r="AW3241" i="7"/>
  <c r="AV3241" i="7"/>
  <c r="AW3242" i="7"/>
  <c r="AV3242" i="7"/>
  <c r="AW3249" i="7"/>
  <c r="AV3249" i="7"/>
  <c r="AW3250" i="7"/>
  <c r="AV3250" i="7"/>
  <c r="AW3257" i="7"/>
  <c r="AV3257" i="7"/>
  <c r="AW3258" i="7"/>
  <c r="AV3258" i="7"/>
  <c r="AW3265" i="7"/>
  <c r="AV3265" i="7"/>
  <c r="AW3266" i="7"/>
  <c r="AV3266" i="7"/>
  <c r="AW3273" i="7"/>
  <c r="AV3273" i="7"/>
  <c r="AW3274" i="7"/>
  <c r="AV3274" i="7"/>
  <c r="AW3281" i="7"/>
  <c r="AV3281" i="7"/>
  <c r="AW3282" i="7"/>
  <c r="AV3282" i="7"/>
  <c r="AW3289" i="7"/>
  <c r="AV3289" i="7"/>
  <c r="AW3290" i="7"/>
  <c r="AV3290" i="7"/>
  <c r="AW3297" i="7"/>
  <c r="AV3297" i="7"/>
  <c r="AW3298" i="7"/>
  <c r="AV3298" i="7"/>
  <c r="AW3305" i="7"/>
  <c r="AV3305" i="7"/>
  <c r="AW3306" i="7"/>
  <c r="AV3306" i="7"/>
  <c r="AW3313" i="7"/>
  <c r="AV3313" i="7"/>
  <c r="AW3314" i="7"/>
  <c r="AV3314" i="7"/>
  <c r="AW3321" i="7"/>
  <c r="AV3321" i="7"/>
  <c r="AW3322" i="7"/>
  <c r="AV3322" i="7"/>
  <c r="AW3329" i="7"/>
  <c r="AV3329" i="7"/>
  <c r="AW3330" i="7"/>
  <c r="AV3330" i="7"/>
  <c r="AW3337" i="7"/>
  <c r="AV3337" i="7"/>
  <c r="AW3338" i="7"/>
  <c r="AV3338" i="7"/>
  <c r="AW3345" i="7"/>
  <c r="AV3345" i="7"/>
  <c r="AW3346" i="7"/>
  <c r="AV3346" i="7"/>
  <c r="AW3353" i="7"/>
  <c r="AV3353" i="7"/>
  <c r="AW3354" i="7"/>
  <c r="AV3354" i="7"/>
  <c r="AW3362" i="7"/>
  <c r="AV3362" i="7"/>
  <c r="AW3369" i="7"/>
  <c r="AV3369" i="7"/>
  <c r="AW3370" i="7"/>
  <c r="AV3370" i="7"/>
  <c r="AW3377" i="7"/>
  <c r="AV3377" i="7"/>
  <c r="AW3378" i="7"/>
  <c r="AV3378" i="7"/>
  <c r="AW3385" i="7"/>
  <c r="AV3385" i="7"/>
  <c r="AW3386" i="7"/>
  <c r="AV3386" i="7"/>
  <c r="AW3393" i="7"/>
  <c r="AV3393" i="7"/>
  <c r="AW3394" i="7"/>
  <c r="AV3394" i="7"/>
  <c r="AW3401" i="7"/>
  <c r="AV3401" i="7"/>
  <c r="AW3402" i="7"/>
  <c r="AV3402" i="7"/>
  <c r="AW3409" i="7"/>
  <c r="AV3409" i="7"/>
  <c r="AW3410" i="7"/>
  <c r="AV3410" i="7"/>
  <c r="AW3417" i="7"/>
  <c r="AV3417" i="7"/>
  <c r="AW3418" i="7"/>
  <c r="AV3418" i="7"/>
  <c r="AW3425" i="7"/>
  <c r="AV3425" i="7"/>
  <c r="AW3426" i="7"/>
  <c r="AV3426" i="7"/>
  <c r="AV3433" i="7"/>
  <c r="AW3433" i="7"/>
  <c r="AW3435" i="7"/>
  <c r="AV3435" i="7"/>
  <c r="AV3441" i="7"/>
  <c r="AW3441" i="7"/>
  <c r="AW3443" i="7"/>
  <c r="AV3443" i="7"/>
  <c r="AV3449" i="7"/>
  <c r="AW3449" i="7"/>
  <c r="AW3451" i="7"/>
  <c r="AV3451" i="7"/>
  <c r="AV3457" i="7"/>
  <c r="AW3457" i="7"/>
  <c r="AW3459" i="7"/>
  <c r="AV3459" i="7"/>
  <c r="AV3465" i="7"/>
  <c r="AW3465" i="7"/>
  <c r="AW3467" i="7"/>
  <c r="AV3467" i="7"/>
  <c r="AV3473" i="7"/>
  <c r="AW3473" i="7"/>
  <c r="AV3489" i="7"/>
  <c r="AW3489" i="7"/>
  <c r="AV3497" i="7"/>
  <c r="AW3497" i="7"/>
  <c r="AV3505" i="7"/>
  <c r="AW3505" i="7"/>
  <c r="AV3513" i="7"/>
  <c r="AW3513" i="7"/>
  <c r="AV3521" i="7"/>
  <c r="AW3521" i="7"/>
  <c r="AV3529" i="7"/>
  <c r="AW3529" i="7"/>
  <c r="AV3569" i="7"/>
  <c r="AW3569" i="7"/>
  <c r="AV3579" i="7"/>
  <c r="AW3579" i="7"/>
  <c r="AV3599" i="7"/>
  <c r="AW3599" i="7"/>
  <c r="AV3611" i="7"/>
  <c r="AW3611" i="7"/>
  <c r="AW2965" i="7"/>
  <c r="AW2969" i="7"/>
  <c r="AV2982" i="7"/>
  <c r="AW2983" i="7"/>
  <c r="AV2984" i="7"/>
  <c r="AW2984" i="7"/>
  <c r="AV2998" i="7"/>
  <c r="AW2999" i="7"/>
  <c r="AV3000" i="7"/>
  <c r="AW3000" i="7"/>
  <c r="AW3007" i="7"/>
  <c r="AV3007" i="7"/>
  <c r="AV3008" i="7"/>
  <c r="AW3008" i="7"/>
  <c r="AW3015" i="7"/>
  <c r="AV3015" i="7"/>
  <c r="AV3016" i="7"/>
  <c r="AW3016" i="7"/>
  <c r="AW3023" i="7"/>
  <c r="AV3023" i="7"/>
  <c r="AV3024" i="7"/>
  <c r="AW3024" i="7"/>
  <c r="AW3031" i="7"/>
  <c r="AV3031" i="7"/>
  <c r="AV3032" i="7"/>
  <c r="AW3032" i="7"/>
  <c r="AW3039" i="7"/>
  <c r="AV3039" i="7"/>
  <c r="AV3040" i="7"/>
  <c r="AW3040" i="7"/>
  <c r="AW3047" i="7"/>
  <c r="AV3047" i="7"/>
  <c r="AV3048" i="7"/>
  <c r="AW3048" i="7"/>
  <c r="AW3055" i="7"/>
  <c r="AV3055" i="7"/>
  <c r="AV3056" i="7"/>
  <c r="AW3056" i="7"/>
  <c r="AW3063" i="7"/>
  <c r="AV3063" i="7"/>
  <c r="AV3064" i="7"/>
  <c r="AW3064" i="7"/>
  <c r="AW3071" i="7"/>
  <c r="AV3071" i="7"/>
  <c r="AV3072" i="7"/>
  <c r="AW3072" i="7"/>
  <c r="AW3079" i="7"/>
  <c r="AV3079" i="7"/>
  <c r="AV3080" i="7"/>
  <c r="AW3080" i="7"/>
  <c r="AW3087" i="7"/>
  <c r="AV3087" i="7"/>
  <c r="AV3088" i="7"/>
  <c r="AW3088" i="7"/>
  <c r="AW3095" i="7"/>
  <c r="AV3095" i="7"/>
  <c r="AV3096" i="7"/>
  <c r="AW3096" i="7"/>
  <c r="AW3103" i="7"/>
  <c r="AV3103" i="7"/>
  <c r="AV3104" i="7"/>
  <c r="AW3104" i="7"/>
  <c r="AW3111" i="7"/>
  <c r="AV3111" i="7"/>
  <c r="AV3112" i="7"/>
  <c r="AW3112" i="7"/>
  <c r="AW3119" i="7"/>
  <c r="AV3119" i="7"/>
  <c r="AV3120" i="7"/>
  <c r="AW3120" i="7"/>
  <c r="AW3127" i="7"/>
  <c r="AV3127" i="7"/>
  <c r="AV3128" i="7"/>
  <c r="AW3128" i="7"/>
  <c r="AW3135" i="7"/>
  <c r="AV3135" i="7"/>
  <c r="AV3136" i="7"/>
  <c r="AW3136" i="7"/>
  <c r="AW3143" i="7"/>
  <c r="AV3143" i="7"/>
  <c r="AV3144" i="7"/>
  <c r="AW3144" i="7"/>
  <c r="AW3151" i="7"/>
  <c r="AV3151" i="7"/>
  <c r="AV3152" i="7"/>
  <c r="AW3152" i="7"/>
  <c r="AW3159" i="7"/>
  <c r="AV3159" i="7"/>
  <c r="AV3160" i="7"/>
  <c r="AW3160" i="7"/>
  <c r="AW3167" i="7"/>
  <c r="AV3167" i="7"/>
  <c r="AV3168" i="7"/>
  <c r="AW3168" i="7"/>
  <c r="AW3175" i="7"/>
  <c r="AV3175" i="7"/>
  <c r="AV3176" i="7"/>
  <c r="AW3176" i="7"/>
  <c r="AW3183" i="7"/>
  <c r="AV3183" i="7"/>
  <c r="AV3184" i="7"/>
  <c r="AW3184" i="7"/>
  <c r="AW3191" i="7"/>
  <c r="AV3191" i="7"/>
  <c r="AV3192" i="7"/>
  <c r="AW3192" i="7"/>
  <c r="AW3199" i="7"/>
  <c r="AV3199" i="7"/>
  <c r="AV3200" i="7"/>
  <c r="AW3200" i="7"/>
  <c r="AW3207" i="7"/>
  <c r="AV3207" i="7"/>
  <c r="AV3208" i="7"/>
  <c r="AW3208" i="7"/>
  <c r="AW3215" i="7"/>
  <c r="AV3215" i="7"/>
  <c r="AV3216" i="7"/>
  <c r="AW3216" i="7"/>
  <c r="AW3223" i="7"/>
  <c r="AV3223" i="7"/>
  <c r="AV3224" i="7"/>
  <c r="AW3224" i="7"/>
  <c r="AW3231" i="7"/>
  <c r="AV3231" i="7"/>
  <c r="AV3232" i="7"/>
  <c r="AW3232" i="7"/>
  <c r="AW3239" i="7"/>
  <c r="AV3239" i="7"/>
  <c r="AV3240" i="7"/>
  <c r="AW3240" i="7"/>
  <c r="AW3247" i="7"/>
  <c r="AV3247" i="7"/>
  <c r="AV3248" i="7"/>
  <c r="AW3248" i="7"/>
  <c r="AW3255" i="7"/>
  <c r="AV3255" i="7"/>
  <c r="AV3256" i="7"/>
  <c r="AW3256" i="7"/>
  <c r="AW3263" i="7"/>
  <c r="AV3263" i="7"/>
  <c r="AV3264" i="7"/>
  <c r="AW3264" i="7"/>
  <c r="AW3271" i="7"/>
  <c r="AV3271" i="7"/>
  <c r="AV3272" i="7"/>
  <c r="AW3272" i="7"/>
  <c r="AW3279" i="7"/>
  <c r="AV3279" i="7"/>
  <c r="AV3280" i="7"/>
  <c r="AW3280" i="7"/>
  <c r="AW3287" i="7"/>
  <c r="AV3287" i="7"/>
  <c r="AV3288" i="7"/>
  <c r="AW3288" i="7"/>
  <c r="AW3295" i="7"/>
  <c r="AV3295" i="7"/>
  <c r="AV3296" i="7"/>
  <c r="AW3296" i="7"/>
  <c r="AW3303" i="7"/>
  <c r="AV3303" i="7"/>
  <c r="AV3304" i="7"/>
  <c r="AW3304" i="7"/>
  <c r="AW3311" i="7"/>
  <c r="AV3311" i="7"/>
  <c r="AV3312" i="7"/>
  <c r="AW3312" i="7"/>
  <c r="AW3319" i="7"/>
  <c r="AV3319" i="7"/>
  <c r="AV3320" i="7"/>
  <c r="AW3320" i="7"/>
  <c r="AW3327" i="7"/>
  <c r="AV3327" i="7"/>
  <c r="AV3328" i="7"/>
  <c r="AW3328" i="7"/>
  <c r="AW3335" i="7"/>
  <c r="AV3335" i="7"/>
  <c r="AV3336" i="7"/>
  <c r="AW3336" i="7"/>
  <c r="AW3343" i="7"/>
  <c r="AV3343" i="7"/>
  <c r="AV3344" i="7"/>
  <c r="AW3344" i="7"/>
  <c r="AW3351" i="7"/>
  <c r="AV3351" i="7"/>
  <c r="AV3352" i="7"/>
  <c r="AW3352" i="7"/>
  <c r="AW3359" i="7"/>
  <c r="AV3359" i="7"/>
  <c r="AV3360" i="7"/>
  <c r="AW3360" i="7"/>
  <c r="AW3367" i="7"/>
  <c r="AV3367" i="7"/>
  <c r="AV3368" i="7"/>
  <c r="AW3368" i="7"/>
  <c r="AW3375" i="7"/>
  <c r="AV3375" i="7"/>
  <c r="AV3376" i="7"/>
  <c r="AW3376" i="7"/>
  <c r="AW3383" i="7"/>
  <c r="AV3383" i="7"/>
  <c r="AV3384" i="7"/>
  <c r="AW3384" i="7"/>
  <c r="AW3391" i="7"/>
  <c r="AV3391" i="7"/>
  <c r="AV3392" i="7"/>
  <c r="AW3392" i="7"/>
  <c r="AW3399" i="7"/>
  <c r="AV3399" i="7"/>
  <c r="AV3400" i="7"/>
  <c r="AW3400" i="7"/>
  <c r="AW3407" i="7"/>
  <c r="AV3407" i="7"/>
  <c r="AV3408" i="7"/>
  <c r="AW3408" i="7"/>
  <c r="AW3415" i="7"/>
  <c r="AV3415" i="7"/>
  <c r="AV3416" i="7"/>
  <c r="AW3416" i="7"/>
  <c r="AW3423" i="7"/>
  <c r="AV3423" i="7"/>
  <c r="AV3424" i="7"/>
  <c r="AW3424" i="7"/>
  <c r="AV3432" i="7"/>
  <c r="AW3432" i="7"/>
  <c r="AV3440" i="7"/>
  <c r="AW3440" i="7"/>
  <c r="AV3448" i="7"/>
  <c r="AW3448" i="7"/>
  <c r="AV3456" i="7"/>
  <c r="AW3456" i="7"/>
  <c r="AV3464" i="7"/>
  <c r="AW3464" i="7"/>
  <c r="AV3472" i="7"/>
  <c r="AW3472" i="7"/>
  <c r="AV3479" i="7"/>
  <c r="AW3479" i="7"/>
  <c r="AV3487" i="7"/>
  <c r="AW3487" i="7"/>
  <c r="AV3495" i="7"/>
  <c r="AW3495" i="7"/>
  <c r="AV3503" i="7"/>
  <c r="AW3503" i="7"/>
  <c r="AV3511" i="7"/>
  <c r="AW3511" i="7"/>
  <c r="AV3519" i="7"/>
  <c r="AW3519" i="7"/>
  <c r="AV3527" i="7"/>
  <c r="AW3527" i="7"/>
  <c r="AV3557" i="7"/>
  <c r="AW3557" i="7"/>
  <c r="AV3430" i="7"/>
  <c r="AV3434" i="7"/>
  <c r="AV3438" i="7"/>
  <c r="AV3442" i="7"/>
  <c r="AV3446" i="7"/>
  <c r="AV3450" i="7"/>
  <c r="AV3454" i="7"/>
  <c r="AV3458" i="7"/>
  <c r="AV3462" i="7"/>
  <c r="AV3466" i="7"/>
  <c r="AV3470" i="7"/>
  <c r="AV3476" i="7"/>
  <c r="AV3480" i="7"/>
  <c r="AV3484" i="7"/>
  <c r="AV3488" i="7"/>
  <c r="AV3492" i="7"/>
  <c r="AV3496" i="7"/>
  <c r="AV3500" i="7"/>
  <c r="AV3504" i="7"/>
  <c r="AV3508" i="7"/>
  <c r="AV3512" i="7"/>
  <c r="AV3516" i="7"/>
  <c r="AV3520" i="7"/>
  <c r="AV3524" i="7"/>
  <c r="AV3528" i="7"/>
  <c r="AV3532" i="7"/>
  <c r="AV3580" i="7"/>
  <c r="AW3581" i="7"/>
  <c r="AW3582" i="7"/>
  <c r="AV3582" i="7"/>
  <c r="AV3596" i="7"/>
  <c r="AW3597" i="7"/>
  <c r="AW3598" i="7"/>
  <c r="AV3598" i="7"/>
  <c r="AV3612" i="7"/>
  <c r="AW3613" i="7"/>
  <c r="AW3614" i="7"/>
  <c r="AV3614" i="7"/>
  <c r="AW3616" i="7"/>
  <c r="AV3616" i="7"/>
  <c r="AV3623" i="7"/>
  <c r="AW3623" i="7"/>
  <c r="AW3624" i="7"/>
  <c r="AV3624" i="7"/>
  <c r="AV3631" i="7"/>
  <c r="AW3631" i="7"/>
  <c r="AW3632" i="7"/>
  <c r="AV3632" i="7"/>
  <c r="AV3639" i="7"/>
  <c r="AW3639" i="7"/>
  <c r="AW3640" i="7"/>
  <c r="AV3640" i="7"/>
  <c r="AV3647" i="7"/>
  <c r="AW3647" i="7"/>
  <c r="AW3648" i="7"/>
  <c r="AV3648" i="7"/>
  <c r="AV3655" i="7"/>
  <c r="AW3655" i="7"/>
  <c r="AW3656" i="7"/>
  <c r="AV3656" i="7"/>
  <c r="AV3663" i="7"/>
  <c r="AW3663" i="7"/>
  <c r="AW3664" i="7"/>
  <c r="AV3664" i="7"/>
  <c r="AV3671" i="7"/>
  <c r="AW3671" i="7"/>
  <c r="AW3672" i="7"/>
  <c r="AV3672" i="7"/>
  <c r="AV3679" i="7"/>
  <c r="AW3679" i="7"/>
  <c r="AW3680" i="7"/>
  <c r="AV3680" i="7"/>
  <c r="AV3687" i="7"/>
  <c r="AW3687" i="7"/>
  <c r="AW3688" i="7"/>
  <c r="AV3688" i="7"/>
  <c r="AV3695" i="7"/>
  <c r="AW3695" i="7"/>
  <c r="AW3696" i="7"/>
  <c r="AV3696" i="7"/>
  <c r="AV3703" i="7"/>
  <c r="AW3703" i="7"/>
  <c r="AW3704" i="7"/>
  <c r="AV3704" i="7"/>
  <c r="AV3711" i="7"/>
  <c r="AW3711" i="7"/>
  <c r="AW3712" i="7"/>
  <c r="AV3712" i="7"/>
  <c r="AV3719" i="7"/>
  <c r="AW3719" i="7"/>
  <c r="AW3720" i="7"/>
  <c r="AV3720" i="7"/>
  <c r="AV3727" i="7"/>
  <c r="AW3727" i="7"/>
  <c r="AW3728" i="7"/>
  <c r="AV3728" i="7"/>
  <c r="AV3735" i="7"/>
  <c r="AW3735" i="7"/>
  <c r="AW3736" i="7"/>
  <c r="AV3736" i="7"/>
  <c r="AV3743" i="7"/>
  <c r="AW3743" i="7"/>
  <c r="AW3744" i="7"/>
  <c r="AV3744" i="7"/>
  <c r="AV3751" i="7"/>
  <c r="AW3751" i="7"/>
  <c r="AW3752" i="7"/>
  <c r="AV3752" i="7"/>
  <c r="AV3759" i="7"/>
  <c r="AW3759" i="7"/>
  <c r="AW3760" i="7"/>
  <c r="AV3760" i="7"/>
  <c r="AV3767" i="7"/>
  <c r="AW3767" i="7"/>
  <c r="AW3768" i="7"/>
  <c r="AV3768" i="7"/>
  <c r="AV3775" i="7"/>
  <c r="AW3775" i="7"/>
  <c r="AW3776" i="7"/>
  <c r="AV3776" i="7"/>
  <c r="AV3783" i="7"/>
  <c r="AW3783" i="7"/>
  <c r="AW3784" i="7"/>
  <c r="AV3784" i="7"/>
  <c r="AV3791" i="7"/>
  <c r="AW3791" i="7"/>
  <c r="AW3792" i="7"/>
  <c r="AV3792" i="7"/>
  <c r="AV3799" i="7"/>
  <c r="AW3799" i="7"/>
  <c r="AW3800" i="7"/>
  <c r="AV3800" i="7"/>
  <c r="AV3807" i="7"/>
  <c r="AW3807" i="7"/>
  <c r="AW3808" i="7"/>
  <c r="AV3808" i="7"/>
  <c r="AV3815" i="7"/>
  <c r="AW3815" i="7"/>
  <c r="AW3816" i="7"/>
  <c r="AV3816" i="7"/>
  <c r="AV3823" i="7"/>
  <c r="AW3823" i="7"/>
  <c r="AW3824" i="7"/>
  <c r="AV3824" i="7"/>
  <c r="AV3831" i="7"/>
  <c r="AW3831" i="7"/>
  <c r="AW3832" i="7"/>
  <c r="AV3832" i="7"/>
  <c r="AV3839" i="7"/>
  <c r="AW3839" i="7"/>
  <c r="AW3840" i="7"/>
  <c r="AV3840" i="7"/>
  <c r="AV3847" i="7"/>
  <c r="AW3847" i="7"/>
  <c r="AW3848" i="7"/>
  <c r="AV3848" i="7"/>
  <c r="AV3855" i="7"/>
  <c r="AW3855" i="7"/>
  <c r="AW3856" i="7"/>
  <c r="AV3856" i="7"/>
  <c r="AV3863" i="7"/>
  <c r="AW3863" i="7"/>
  <c r="AW3864" i="7"/>
  <c r="AV3864" i="7"/>
  <c r="AV3871" i="7"/>
  <c r="AW3871" i="7"/>
  <c r="AW3872" i="7"/>
  <c r="AV3872" i="7"/>
  <c r="AV3879" i="7"/>
  <c r="AW3879" i="7"/>
  <c r="AW3880" i="7"/>
  <c r="AV3880" i="7"/>
  <c r="AV3887" i="7"/>
  <c r="AW3887" i="7"/>
  <c r="AW3888" i="7"/>
  <c r="AV3888" i="7"/>
  <c r="AV3895" i="7"/>
  <c r="AW3895" i="7"/>
  <c r="AW3896" i="7"/>
  <c r="AV3896" i="7"/>
  <c r="AV3903" i="7"/>
  <c r="AW3903" i="7"/>
  <c r="AW3904" i="7"/>
  <c r="AV3904" i="7"/>
  <c r="AV3911" i="7"/>
  <c r="AW3911" i="7"/>
  <c r="AW3912" i="7"/>
  <c r="AV3912" i="7"/>
  <c r="AV3919" i="7"/>
  <c r="AW3919" i="7"/>
  <c r="AW3920" i="7"/>
  <c r="AV3920" i="7"/>
  <c r="AV3927" i="7"/>
  <c r="AW3927" i="7"/>
  <c r="AW3928" i="7"/>
  <c r="AV3928" i="7"/>
  <c r="AV3935" i="7"/>
  <c r="AW3935" i="7"/>
  <c r="AW3936" i="7"/>
  <c r="AV3936" i="7"/>
  <c r="AV3943" i="7"/>
  <c r="AW3943" i="7"/>
  <c r="AW3944" i="7"/>
  <c r="AV3944" i="7"/>
  <c r="AV3951" i="7"/>
  <c r="AW3951" i="7"/>
  <c r="AW3952" i="7"/>
  <c r="AV3952" i="7"/>
  <c r="AV3959" i="7"/>
  <c r="AW3959" i="7"/>
  <c r="AW3960" i="7"/>
  <c r="AV3960" i="7"/>
  <c r="AV3967" i="7"/>
  <c r="AW3967" i="7"/>
  <c r="AW3968" i="7"/>
  <c r="AV3968" i="7"/>
  <c r="AV3975" i="7"/>
  <c r="AW3975" i="7"/>
  <c r="AW3976" i="7"/>
  <c r="AV3976" i="7"/>
  <c r="AV3983" i="7"/>
  <c r="AW3983" i="7"/>
  <c r="AW3984" i="7"/>
  <c r="AV3984" i="7"/>
  <c r="AV3991" i="7"/>
  <c r="AW3991" i="7"/>
  <c r="AW3992" i="7"/>
  <c r="AV3992" i="7"/>
  <c r="AV3999" i="7"/>
  <c r="AW3999" i="7"/>
  <c r="AW4000" i="7"/>
  <c r="AV4000" i="7"/>
  <c r="AV4007" i="7"/>
  <c r="AW4007" i="7"/>
  <c r="AW4008" i="7"/>
  <c r="AV4008" i="7"/>
  <c r="AV4015" i="7"/>
  <c r="AW4015" i="7"/>
  <c r="AW4016" i="7"/>
  <c r="AV4016" i="7"/>
  <c r="AV4023" i="7"/>
  <c r="AW4023" i="7"/>
  <c r="AW4024" i="7"/>
  <c r="AV4024" i="7"/>
  <c r="AV4031" i="7"/>
  <c r="AW4031" i="7"/>
  <c r="AW4032" i="7"/>
  <c r="AV4032" i="7"/>
  <c r="AV4039" i="7"/>
  <c r="AW4039" i="7"/>
  <c r="AW4040" i="7"/>
  <c r="AV4040" i="7"/>
  <c r="AV4047" i="7"/>
  <c r="AW4047" i="7"/>
  <c r="AW4048" i="7"/>
  <c r="AV4048" i="7"/>
  <c r="AV4055" i="7"/>
  <c r="AW4055" i="7"/>
  <c r="AV4063" i="7"/>
  <c r="AW4063" i="7"/>
  <c r="AV4071" i="7"/>
  <c r="AW4071" i="7"/>
  <c r="AV4079" i="7"/>
  <c r="AW4079" i="7"/>
  <c r="AV4087" i="7"/>
  <c r="AW4087" i="7"/>
  <c r="AV4095" i="7"/>
  <c r="AW4095" i="7"/>
  <c r="AV4103" i="7"/>
  <c r="AW4103" i="7"/>
  <c r="AV4111" i="7"/>
  <c r="AW4111" i="7"/>
  <c r="AV4121" i="7"/>
  <c r="AW4121" i="7"/>
  <c r="AW4131" i="7"/>
  <c r="AV4131" i="7"/>
  <c r="AV3554" i="7"/>
  <c r="AV3571" i="7"/>
  <c r="AW3571" i="7"/>
  <c r="AV3587" i="7"/>
  <c r="AW3587" i="7"/>
  <c r="AW3602" i="7"/>
  <c r="AV3602" i="7"/>
  <c r="AV3603" i="7"/>
  <c r="AW3603" i="7"/>
  <c r="AW3621" i="7"/>
  <c r="AV3621" i="7"/>
  <c r="AW3622" i="7"/>
  <c r="AV3622" i="7"/>
  <c r="AW3629" i="7"/>
  <c r="AV3629" i="7"/>
  <c r="AW3630" i="7"/>
  <c r="AV3630" i="7"/>
  <c r="AW3637" i="7"/>
  <c r="AV3637" i="7"/>
  <c r="AW3638" i="7"/>
  <c r="AV3638" i="7"/>
  <c r="AW3645" i="7"/>
  <c r="AV3645" i="7"/>
  <c r="AW3646" i="7"/>
  <c r="AV3646" i="7"/>
  <c r="AW3653" i="7"/>
  <c r="AV3653" i="7"/>
  <c r="AW3654" i="7"/>
  <c r="AV3654" i="7"/>
  <c r="AW3661" i="7"/>
  <c r="AV3661" i="7"/>
  <c r="AW3662" i="7"/>
  <c r="AV3662" i="7"/>
  <c r="AW3669" i="7"/>
  <c r="AV3669" i="7"/>
  <c r="AW3670" i="7"/>
  <c r="AV3670" i="7"/>
  <c r="AW3677" i="7"/>
  <c r="AV3677" i="7"/>
  <c r="AW3678" i="7"/>
  <c r="AV3678" i="7"/>
  <c r="AW3685" i="7"/>
  <c r="AV3685" i="7"/>
  <c r="AW3686" i="7"/>
  <c r="AV3686" i="7"/>
  <c r="AW3693" i="7"/>
  <c r="AV3693" i="7"/>
  <c r="AW3694" i="7"/>
  <c r="AV3694" i="7"/>
  <c r="AW3701" i="7"/>
  <c r="AV3701" i="7"/>
  <c r="AW3702" i="7"/>
  <c r="AV3702" i="7"/>
  <c r="AW3709" i="7"/>
  <c r="AV3709" i="7"/>
  <c r="AW3710" i="7"/>
  <c r="AV3710" i="7"/>
  <c r="AW3717" i="7"/>
  <c r="AV3717" i="7"/>
  <c r="AW3718" i="7"/>
  <c r="AV3718" i="7"/>
  <c r="AW3725" i="7"/>
  <c r="AV3725" i="7"/>
  <c r="AW3726" i="7"/>
  <c r="AV3726" i="7"/>
  <c r="AW3733" i="7"/>
  <c r="AV3733" i="7"/>
  <c r="AW3734" i="7"/>
  <c r="AV3734" i="7"/>
  <c r="AW3741" i="7"/>
  <c r="AV3741" i="7"/>
  <c r="AW3742" i="7"/>
  <c r="AV3742" i="7"/>
  <c r="AW3749" i="7"/>
  <c r="AV3749" i="7"/>
  <c r="AW3750" i="7"/>
  <c r="AV3750" i="7"/>
  <c r="AW3757" i="7"/>
  <c r="AV3757" i="7"/>
  <c r="AW3758" i="7"/>
  <c r="AV3758" i="7"/>
  <c r="AW3765" i="7"/>
  <c r="AV3765" i="7"/>
  <c r="AW3766" i="7"/>
  <c r="AV3766" i="7"/>
  <c r="AW3773" i="7"/>
  <c r="AV3773" i="7"/>
  <c r="AW3774" i="7"/>
  <c r="AV3774" i="7"/>
  <c r="AW3781" i="7"/>
  <c r="AV3781" i="7"/>
  <c r="AW3782" i="7"/>
  <c r="AV3782" i="7"/>
  <c r="AW3789" i="7"/>
  <c r="AV3789" i="7"/>
  <c r="AW3790" i="7"/>
  <c r="AV3790" i="7"/>
  <c r="AW3797" i="7"/>
  <c r="AV3797" i="7"/>
  <c r="AW3798" i="7"/>
  <c r="AV3798" i="7"/>
  <c r="AW3805" i="7"/>
  <c r="AV3805" i="7"/>
  <c r="AW3806" i="7"/>
  <c r="AV3806" i="7"/>
  <c r="AW3813" i="7"/>
  <c r="AV3813" i="7"/>
  <c r="AW3814" i="7"/>
  <c r="AV3814" i="7"/>
  <c r="AW3821" i="7"/>
  <c r="AV3821" i="7"/>
  <c r="AW3822" i="7"/>
  <c r="AV3822" i="7"/>
  <c r="AW3829" i="7"/>
  <c r="AV3829" i="7"/>
  <c r="AW3830" i="7"/>
  <c r="AV3830" i="7"/>
  <c r="AW3837" i="7"/>
  <c r="AV3837" i="7"/>
  <c r="AW3838" i="7"/>
  <c r="AV3838" i="7"/>
  <c r="AW3845" i="7"/>
  <c r="AV3845" i="7"/>
  <c r="AW3846" i="7"/>
  <c r="AV3846" i="7"/>
  <c r="AW3853" i="7"/>
  <c r="AV3853" i="7"/>
  <c r="AW3854" i="7"/>
  <c r="AV3854" i="7"/>
  <c r="AW3861" i="7"/>
  <c r="AV3861" i="7"/>
  <c r="AW3862" i="7"/>
  <c r="AV3862" i="7"/>
  <c r="AW3869" i="7"/>
  <c r="AV3869" i="7"/>
  <c r="AW3870" i="7"/>
  <c r="AV3870" i="7"/>
  <c r="AW3877" i="7"/>
  <c r="AV3877" i="7"/>
  <c r="AW3878" i="7"/>
  <c r="AV3878" i="7"/>
  <c r="AW3885" i="7"/>
  <c r="AV3885" i="7"/>
  <c r="AW3886" i="7"/>
  <c r="AV3886" i="7"/>
  <c r="AW3893" i="7"/>
  <c r="AV3893" i="7"/>
  <c r="AW3894" i="7"/>
  <c r="AV3894" i="7"/>
  <c r="AW3901" i="7"/>
  <c r="AV3901" i="7"/>
  <c r="AW3902" i="7"/>
  <c r="AV3902" i="7"/>
  <c r="AW3909" i="7"/>
  <c r="AV3909" i="7"/>
  <c r="AW3910" i="7"/>
  <c r="AV3910" i="7"/>
  <c r="AW3918" i="7"/>
  <c r="AV3918" i="7"/>
  <c r="AW3925" i="7"/>
  <c r="AV3925" i="7"/>
  <c r="AW3926" i="7"/>
  <c r="AV3926" i="7"/>
  <c r="AW3933" i="7"/>
  <c r="AV3933" i="7"/>
  <c r="AW3934" i="7"/>
  <c r="AV3934" i="7"/>
  <c r="AW3941" i="7"/>
  <c r="AV3941" i="7"/>
  <c r="AW3949" i="7"/>
  <c r="AV3949" i="7"/>
  <c r="AW3950" i="7"/>
  <c r="AV3950" i="7"/>
  <c r="AW3957" i="7"/>
  <c r="AV3957" i="7"/>
  <c r="AW3958" i="7"/>
  <c r="AV3958" i="7"/>
  <c r="AW3965" i="7"/>
  <c r="AV3965" i="7"/>
  <c r="AW3966" i="7"/>
  <c r="AV3966" i="7"/>
  <c r="AW3973" i="7"/>
  <c r="AV3973" i="7"/>
  <c r="AW3974" i="7"/>
  <c r="AV3974" i="7"/>
  <c r="AW3981" i="7"/>
  <c r="AV3981" i="7"/>
  <c r="AW3982" i="7"/>
  <c r="AV3982" i="7"/>
  <c r="AW3989" i="7"/>
  <c r="AV3989" i="7"/>
  <c r="AW3990" i="7"/>
  <c r="AV3990" i="7"/>
  <c r="AW3997" i="7"/>
  <c r="AV3997" i="7"/>
  <c r="AW3998" i="7"/>
  <c r="AV3998" i="7"/>
  <c r="AW4005" i="7"/>
  <c r="AV4005" i="7"/>
  <c r="AW4006" i="7"/>
  <c r="AV4006" i="7"/>
  <c r="AW4013" i="7"/>
  <c r="AV4013" i="7"/>
  <c r="AW4014" i="7"/>
  <c r="AV4014" i="7"/>
  <c r="AW4021" i="7"/>
  <c r="AV4021" i="7"/>
  <c r="AW4022" i="7"/>
  <c r="AV4022" i="7"/>
  <c r="AW4029" i="7"/>
  <c r="AV4029" i="7"/>
  <c r="AW4030" i="7"/>
  <c r="AV4030" i="7"/>
  <c r="AW4037" i="7"/>
  <c r="AV4037" i="7"/>
  <c r="AW4038" i="7"/>
  <c r="AV4038" i="7"/>
  <c r="AW4045" i="7"/>
  <c r="AV4045" i="7"/>
  <c r="AW4046" i="7"/>
  <c r="AV4046" i="7"/>
  <c r="AV4053" i="7"/>
  <c r="AW4053" i="7"/>
  <c r="AV4061" i="7"/>
  <c r="AW4061" i="7"/>
  <c r="AV4069" i="7"/>
  <c r="AW4069" i="7"/>
  <c r="AV4077" i="7"/>
  <c r="AW4077" i="7"/>
  <c r="AV4085" i="7"/>
  <c r="AW4085" i="7"/>
  <c r="AV4093" i="7"/>
  <c r="AW4093" i="7"/>
  <c r="AV4101" i="7"/>
  <c r="AW4101" i="7"/>
  <c r="AV4109" i="7"/>
  <c r="AW4109" i="7"/>
  <c r="AV3474" i="7"/>
  <c r="AV3478" i="7"/>
  <c r="AV3482" i="7"/>
  <c r="AV3486" i="7"/>
  <c r="AV3490" i="7"/>
  <c r="AV3494" i="7"/>
  <c r="AV3498" i="7"/>
  <c r="AV3502" i="7"/>
  <c r="AV3506" i="7"/>
  <c r="AV3510" i="7"/>
  <c r="AV3514" i="7"/>
  <c r="AV3518" i="7"/>
  <c r="AV3522" i="7"/>
  <c r="AV3526" i="7"/>
  <c r="AV3530" i="7"/>
  <c r="AW3574" i="7"/>
  <c r="AV3574" i="7"/>
  <c r="AV3575" i="7"/>
  <c r="AW3575" i="7"/>
  <c r="AW3590" i="7"/>
  <c r="AV3590" i="7"/>
  <c r="AV3591" i="7"/>
  <c r="AW3591" i="7"/>
  <c r="AW3606" i="7"/>
  <c r="AV3606" i="7"/>
  <c r="AV3607" i="7"/>
  <c r="AW3607" i="7"/>
  <c r="AV3619" i="7"/>
  <c r="AW3619" i="7"/>
  <c r="AW3620" i="7"/>
  <c r="AV3620" i="7"/>
  <c r="AV3627" i="7"/>
  <c r="AW3627" i="7"/>
  <c r="AW3628" i="7"/>
  <c r="AV3628" i="7"/>
  <c r="AV3635" i="7"/>
  <c r="AW3635" i="7"/>
  <c r="AW3636" i="7"/>
  <c r="AV3636" i="7"/>
  <c r="AV3643" i="7"/>
  <c r="AW3643" i="7"/>
  <c r="AW3644" i="7"/>
  <c r="AV3644" i="7"/>
  <c r="AV3651" i="7"/>
  <c r="AW3651" i="7"/>
  <c r="AW3652" i="7"/>
  <c r="AV3652" i="7"/>
  <c r="AV3659" i="7"/>
  <c r="AW3659" i="7"/>
  <c r="AW3660" i="7"/>
  <c r="AV3660" i="7"/>
  <c r="AV3667" i="7"/>
  <c r="AW3667" i="7"/>
  <c r="AW3668" i="7"/>
  <c r="AV3668" i="7"/>
  <c r="AV3675" i="7"/>
  <c r="AW3675" i="7"/>
  <c r="AW3676" i="7"/>
  <c r="AV3676" i="7"/>
  <c r="AV3683" i="7"/>
  <c r="AW3683" i="7"/>
  <c r="AW3684" i="7"/>
  <c r="AV3684" i="7"/>
  <c r="AW3692" i="7"/>
  <c r="AV3692" i="7"/>
  <c r="AV3699" i="7"/>
  <c r="AW3699" i="7"/>
  <c r="AW3700" i="7"/>
  <c r="AV3700" i="7"/>
  <c r="AV3707" i="7"/>
  <c r="AW3707" i="7"/>
  <c r="AW3708" i="7"/>
  <c r="AV3708" i="7"/>
  <c r="AV3715" i="7"/>
  <c r="AW3715" i="7"/>
  <c r="AW3716" i="7"/>
  <c r="AV3716" i="7"/>
  <c r="AV3723" i="7"/>
  <c r="AW3723" i="7"/>
  <c r="AW3724" i="7"/>
  <c r="AV3724" i="7"/>
  <c r="AV3731" i="7"/>
  <c r="AW3731" i="7"/>
  <c r="AW3732" i="7"/>
  <c r="AV3732" i="7"/>
  <c r="AV3739" i="7"/>
  <c r="AW3739" i="7"/>
  <c r="AW3740" i="7"/>
  <c r="AV3740" i="7"/>
  <c r="AV3747" i="7"/>
  <c r="AW3747" i="7"/>
  <c r="AW3748" i="7"/>
  <c r="AV3748" i="7"/>
  <c r="AV3755" i="7"/>
  <c r="AW3755" i="7"/>
  <c r="AW3756" i="7"/>
  <c r="AV3756" i="7"/>
  <c r="AV3763" i="7"/>
  <c r="AW3763" i="7"/>
  <c r="AW3764" i="7"/>
  <c r="AV3764" i="7"/>
  <c r="AV3771" i="7"/>
  <c r="AW3771" i="7"/>
  <c r="AW3772" i="7"/>
  <c r="AV3772" i="7"/>
  <c r="AV3779" i="7"/>
  <c r="AW3779" i="7"/>
  <c r="AW3780" i="7"/>
  <c r="AV3780" i="7"/>
  <c r="AV3787" i="7"/>
  <c r="AW3787" i="7"/>
  <c r="AW3788" i="7"/>
  <c r="AV3788" i="7"/>
  <c r="AV3795" i="7"/>
  <c r="AW3795" i="7"/>
  <c r="AW3796" i="7"/>
  <c r="AV3796" i="7"/>
  <c r="AW3804" i="7"/>
  <c r="AV3804" i="7"/>
  <c r="AV3811" i="7"/>
  <c r="AW3811" i="7"/>
  <c r="AW3812" i="7"/>
  <c r="AV3812" i="7"/>
  <c r="AV3819" i="7"/>
  <c r="AW3819" i="7"/>
  <c r="AW3820" i="7"/>
  <c r="AV3820" i="7"/>
  <c r="AV3827" i="7"/>
  <c r="AW3827" i="7"/>
  <c r="AW3828" i="7"/>
  <c r="AV3828" i="7"/>
  <c r="AV3835" i="7"/>
  <c r="AW3835" i="7"/>
  <c r="AW3836" i="7"/>
  <c r="AV3836" i="7"/>
  <c r="AV3843" i="7"/>
  <c r="AW3843" i="7"/>
  <c r="AW3844" i="7"/>
  <c r="AV3844" i="7"/>
  <c r="AV3851" i="7"/>
  <c r="AW3851" i="7"/>
  <c r="AW3852" i="7"/>
  <c r="AV3852" i="7"/>
  <c r="AV3859" i="7"/>
  <c r="AW3859" i="7"/>
  <c r="AW3860" i="7"/>
  <c r="AV3860" i="7"/>
  <c r="AV3867" i="7"/>
  <c r="AW3867" i="7"/>
  <c r="AW3868" i="7"/>
  <c r="AV3868" i="7"/>
  <c r="AV3875" i="7"/>
  <c r="AW3875" i="7"/>
  <c r="AW3876" i="7"/>
  <c r="AV3876" i="7"/>
  <c r="AV3883" i="7"/>
  <c r="AW3883" i="7"/>
  <c r="AW3884" i="7"/>
  <c r="AV3884" i="7"/>
  <c r="AV3891" i="7"/>
  <c r="AW3891" i="7"/>
  <c r="AW3892" i="7"/>
  <c r="AV3892" i="7"/>
  <c r="AV3899" i="7"/>
  <c r="AW3899" i="7"/>
  <c r="AW3900" i="7"/>
  <c r="AV3900" i="7"/>
  <c r="AV3907" i="7"/>
  <c r="AW3907" i="7"/>
  <c r="AW3908" i="7"/>
  <c r="AV3908" i="7"/>
  <c r="AV3915" i="7"/>
  <c r="AW3915" i="7"/>
  <c r="AW3916" i="7"/>
  <c r="AV3916" i="7"/>
  <c r="AV3923" i="7"/>
  <c r="AW3923" i="7"/>
  <c r="AW3924" i="7"/>
  <c r="AV3924" i="7"/>
  <c r="AV3931" i="7"/>
  <c r="AW3931" i="7"/>
  <c r="AW3932" i="7"/>
  <c r="AV3932" i="7"/>
  <c r="AV3939" i="7"/>
  <c r="AW3939" i="7"/>
  <c r="AW3940" i="7"/>
  <c r="AV3940" i="7"/>
  <c r="AV3947" i="7"/>
  <c r="AW3947" i="7"/>
  <c r="AW3948" i="7"/>
  <c r="AV3948" i="7"/>
  <c r="AV3955" i="7"/>
  <c r="AW3955" i="7"/>
  <c r="AW3956" i="7"/>
  <c r="AV3956" i="7"/>
  <c r="AV3963" i="7"/>
  <c r="AW3963" i="7"/>
  <c r="AW3964" i="7"/>
  <c r="AV3964" i="7"/>
  <c r="AV3971" i="7"/>
  <c r="AW3971" i="7"/>
  <c r="AW3972" i="7"/>
  <c r="AV3972" i="7"/>
  <c r="AV3979" i="7"/>
  <c r="AW3979" i="7"/>
  <c r="AW3980" i="7"/>
  <c r="AV3980" i="7"/>
  <c r="AV3987" i="7"/>
  <c r="AW3987" i="7"/>
  <c r="AW3988" i="7"/>
  <c r="AV3988" i="7"/>
  <c r="AV3995" i="7"/>
  <c r="AW3995" i="7"/>
  <c r="AW3996" i="7"/>
  <c r="AV3996" i="7"/>
  <c r="AV4003" i="7"/>
  <c r="AW4003" i="7"/>
  <c r="AW4004" i="7"/>
  <c r="AV4004" i="7"/>
  <c r="AV4011" i="7"/>
  <c r="AW4011" i="7"/>
  <c r="AW4012" i="7"/>
  <c r="AV4012" i="7"/>
  <c r="AV4019" i="7"/>
  <c r="AW4019" i="7"/>
  <c r="AW4020" i="7"/>
  <c r="AV4020" i="7"/>
  <c r="AV4027" i="7"/>
  <c r="AW4027" i="7"/>
  <c r="AW4028" i="7"/>
  <c r="AV4028" i="7"/>
  <c r="AW4036" i="7"/>
  <c r="AV4036" i="7"/>
  <c r="AV4043" i="7"/>
  <c r="AW4043" i="7"/>
  <c r="AW4044" i="7"/>
  <c r="AV4044" i="7"/>
  <c r="AV4051" i="7"/>
  <c r="AW4051" i="7"/>
  <c r="AW4052" i="7"/>
  <c r="AV4052" i="7"/>
  <c r="AV4059" i="7"/>
  <c r="AW4059" i="7"/>
  <c r="AV4067" i="7"/>
  <c r="AW4067" i="7"/>
  <c r="AV4075" i="7"/>
  <c r="AW4075" i="7"/>
  <c r="AV4083" i="7"/>
  <c r="AW4083" i="7"/>
  <c r="AV4091" i="7"/>
  <c r="AW4091" i="7"/>
  <c r="AV4099" i="7"/>
  <c r="AW4099" i="7"/>
  <c r="AV4107" i="7"/>
  <c r="AW4107" i="7"/>
  <c r="AW3531" i="7"/>
  <c r="AW3535" i="7"/>
  <c r="AW3539" i="7"/>
  <c r="AW3543" i="7"/>
  <c r="AW3547" i="7"/>
  <c r="AW3551" i="7"/>
  <c r="AV3556" i="7"/>
  <c r="AV3560" i="7"/>
  <c r="AV3564" i="7"/>
  <c r="AV3568" i="7"/>
  <c r="AV3576" i="7"/>
  <c r="AW3577" i="7"/>
  <c r="AW3578" i="7"/>
  <c r="AV3578" i="7"/>
  <c r="AV3592" i="7"/>
  <c r="AW3593" i="7"/>
  <c r="AW3594" i="7"/>
  <c r="AV3594" i="7"/>
  <c r="AV3608" i="7"/>
  <c r="AW3609" i="7"/>
  <c r="AW3617" i="7"/>
  <c r="AV3617" i="7"/>
  <c r="AW3618" i="7"/>
  <c r="AV3618" i="7"/>
  <c r="AW3625" i="7"/>
  <c r="AV3625" i="7"/>
  <c r="AW3626" i="7"/>
  <c r="AV3626" i="7"/>
  <c r="AW3633" i="7"/>
  <c r="AV3633" i="7"/>
  <c r="AW3634" i="7"/>
  <c r="AV3634" i="7"/>
  <c r="AW3641" i="7"/>
  <c r="AV3641" i="7"/>
  <c r="AW3642" i="7"/>
  <c r="AV3642" i="7"/>
  <c r="AW3649" i="7"/>
  <c r="AV3649" i="7"/>
  <c r="AW3650" i="7"/>
  <c r="AV3650" i="7"/>
  <c r="AW3657" i="7"/>
  <c r="AV3657" i="7"/>
  <c r="AW3658" i="7"/>
  <c r="AV3658" i="7"/>
  <c r="AW3665" i="7"/>
  <c r="AV3665" i="7"/>
  <c r="AW3666" i="7"/>
  <c r="AV3666" i="7"/>
  <c r="AW3673" i="7"/>
  <c r="AV3673" i="7"/>
  <c r="AW3674" i="7"/>
  <c r="AV3674" i="7"/>
  <c r="AW3681" i="7"/>
  <c r="AV3681" i="7"/>
  <c r="AW3682" i="7"/>
  <c r="AV3682" i="7"/>
  <c r="AW3689" i="7"/>
  <c r="AV3689" i="7"/>
  <c r="AW3690" i="7"/>
  <c r="AV3690" i="7"/>
  <c r="AW3697" i="7"/>
  <c r="AV3697" i="7"/>
  <c r="AW3698" i="7"/>
  <c r="AV3698" i="7"/>
  <c r="AW3705" i="7"/>
  <c r="AV3705" i="7"/>
  <c r="AW3706" i="7"/>
  <c r="AV3706" i="7"/>
  <c r="AW3713" i="7"/>
  <c r="AV3713" i="7"/>
  <c r="AW3714" i="7"/>
  <c r="AV3714" i="7"/>
  <c r="AW3721" i="7"/>
  <c r="AV3721" i="7"/>
  <c r="AW3722" i="7"/>
  <c r="AV3722" i="7"/>
  <c r="AW3729" i="7"/>
  <c r="AV3729" i="7"/>
  <c r="AW3730" i="7"/>
  <c r="AV3730" i="7"/>
  <c r="AW3737" i="7"/>
  <c r="AV3737" i="7"/>
  <c r="AW3738" i="7"/>
  <c r="AV3738" i="7"/>
  <c r="AW3745" i="7"/>
  <c r="AV3745" i="7"/>
  <c r="AW3746" i="7"/>
  <c r="AV3746" i="7"/>
  <c r="AW3753" i="7"/>
  <c r="AV3753" i="7"/>
  <c r="AW3754" i="7"/>
  <c r="AV3754" i="7"/>
  <c r="AW3761" i="7"/>
  <c r="AV3761" i="7"/>
  <c r="AW3762" i="7"/>
  <c r="AV3762" i="7"/>
  <c r="AW3769" i="7"/>
  <c r="AV3769" i="7"/>
  <c r="AW3770" i="7"/>
  <c r="AV3770" i="7"/>
  <c r="AW3777" i="7"/>
  <c r="AV3777" i="7"/>
  <c r="AW3778" i="7"/>
  <c r="AV3778" i="7"/>
  <c r="AW3785" i="7"/>
  <c r="AV3785" i="7"/>
  <c r="AW3786" i="7"/>
  <c r="AV3786" i="7"/>
  <c r="AW3793" i="7"/>
  <c r="AV3793" i="7"/>
  <c r="AW3794" i="7"/>
  <c r="AV3794" i="7"/>
  <c r="AW3801" i="7"/>
  <c r="AV3801" i="7"/>
  <c r="AW3802" i="7"/>
  <c r="AV3802" i="7"/>
  <c r="AW3809" i="7"/>
  <c r="AV3809" i="7"/>
  <c r="AW3810" i="7"/>
  <c r="AV3810" i="7"/>
  <c r="AW3817" i="7"/>
  <c r="AV3817" i="7"/>
  <c r="AW3825" i="7"/>
  <c r="AV3825" i="7"/>
  <c r="AW3826" i="7"/>
  <c r="AV3826" i="7"/>
  <c r="AW3833" i="7"/>
  <c r="AV3833" i="7"/>
  <c r="AW3834" i="7"/>
  <c r="AV3834" i="7"/>
  <c r="AW3841" i="7"/>
  <c r="AV3841" i="7"/>
  <c r="AW3849" i="7"/>
  <c r="AV3849" i="7"/>
  <c r="AW3850" i="7"/>
  <c r="AV3850" i="7"/>
  <c r="AW3857" i="7"/>
  <c r="AV3857" i="7"/>
  <c r="AW3858" i="7"/>
  <c r="AV3858" i="7"/>
  <c r="AW3865" i="7"/>
  <c r="AV3865" i="7"/>
  <c r="AW3866" i="7"/>
  <c r="AV3866" i="7"/>
  <c r="AW3873" i="7"/>
  <c r="AV3873" i="7"/>
  <c r="AW3874" i="7"/>
  <c r="AV3874" i="7"/>
  <c r="AW3881" i="7"/>
  <c r="AV3881" i="7"/>
  <c r="AW3882" i="7"/>
  <c r="AV3882" i="7"/>
  <c r="AW3889" i="7"/>
  <c r="AV3889" i="7"/>
  <c r="AW3890" i="7"/>
  <c r="AV3890" i="7"/>
  <c r="AW3897" i="7"/>
  <c r="AV3897" i="7"/>
  <c r="AW3898" i="7"/>
  <c r="AV3898" i="7"/>
  <c r="AW3905" i="7"/>
  <c r="AV3905" i="7"/>
  <c r="AW3906" i="7"/>
  <c r="AV3906" i="7"/>
  <c r="AW3913" i="7"/>
  <c r="AV3913" i="7"/>
  <c r="AW3914" i="7"/>
  <c r="AV3914" i="7"/>
  <c r="AW3921" i="7"/>
  <c r="AV3921" i="7"/>
  <c r="AW3922" i="7"/>
  <c r="AV3922" i="7"/>
  <c r="AW3929" i="7"/>
  <c r="AV3929" i="7"/>
  <c r="AW3930" i="7"/>
  <c r="AV3930" i="7"/>
  <c r="AW3937" i="7"/>
  <c r="AV3937" i="7"/>
  <c r="AW3938" i="7"/>
  <c r="AV3938" i="7"/>
  <c r="AW3945" i="7"/>
  <c r="AV3945" i="7"/>
  <c r="AW3946" i="7"/>
  <c r="AV3946" i="7"/>
  <c r="AW3953" i="7"/>
  <c r="AV3953" i="7"/>
  <c r="AW3954" i="7"/>
  <c r="AV3954" i="7"/>
  <c r="AW3961" i="7"/>
  <c r="AV3961" i="7"/>
  <c r="AW3962" i="7"/>
  <c r="AV3962" i="7"/>
  <c r="AW3969" i="7"/>
  <c r="AV3969" i="7"/>
  <c r="AW3970" i="7"/>
  <c r="AV3970" i="7"/>
  <c r="AW3977" i="7"/>
  <c r="AV3977" i="7"/>
  <c r="AW3985" i="7"/>
  <c r="AV3985" i="7"/>
  <c r="AW3986" i="7"/>
  <c r="AV3986" i="7"/>
  <c r="AW3993" i="7"/>
  <c r="AV3993" i="7"/>
  <c r="AW3994" i="7"/>
  <c r="AV3994" i="7"/>
  <c r="AW4001" i="7"/>
  <c r="AV4001" i="7"/>
  <c r="AW4002" i="7"/>
  <c r="AV4002" i="7"/>
  <c r="AW4009" i="7"/>
  <c r="AV4009" i="7"/>
  <c r="AW4010" i="7"/>
  <c r="AV4010" i="7"/>
  <c r="AW4017" i="7"/>
  <c r="AV4017" i="7"/>
  <c r="AW4018" i="7"/>
  <c r="AV4018" i="7"/>
  <c r="AW4025" i="7"/>
  <c r="AV4025" i="7"/>
  <c r="AW4026" i="7"/>
  <c r="AV4026" i="7"/>
  <c r="AW4033" i="7"/>
  <c r="AV4033" i="7"/>
  <c r="AW4034" i="7"/>
  <c r="AV4034" i="7"/>
  <c r="AW4041" i="7"/>
  <c r="AV4041" i="7"/>
  <c r="AW4042" i="7"/>
  <c r="AV4042" i="7"/>
  <c r="AW4049" i="7"/>
  <c r="AV4049" i="7"/>
  <c r="AW4050" i="7"/>
  <c r="AV4050" i="7"/>
  <c r="AV4057" i="7"/>
  <c r="AW4057" i="7"/>
  <c r="AV4065" i="7"/>
  <c r="AW4065" i="7"/>
  <c r="AV4073" i="7"/>
  <c r="AW4073" i="7"/>
  <c r="AV4081" i="7"/>
  <c r="AW4081" i="7"/>
  <c r="AV4089" i="7"/>
  <c r="AW4089" i="7"/>
  <c r="AV4097" i="7"/>
  <c r="AW4097" i="7"/>
  <c r="AV4105" i="7"/>
  <c r="AW4105" i="7"/>
  <c r="AV4113" i="7"/>
  <c r="AW4113" i="7"/>
  <c r="AV4117" i="7"/>
  <c r="AW4117" i="7"/>
  <c r="AV4134" i="7"/>
  <c r="AW4134" i="7"/>
  <c r="AW4135" i="7"/>
  <c r="AV4135" i="7"/>
  <c r="AW4149" i="7"/>
  <c r="AV4149" i="7"/>
  <c r="AV4150" i="7"/>
  <c r="AW4150" i="7"/>
  <c r="AW4157" i="7"/>
  <c r="AV4157" i="7"/>
  <c r="AV4158" i="7"/>
  <c r="AW4158" i="7"/>
  <c r="AW4165" i="7"/>
  <c r="AV4165" i="7"/>
  <c r="AV4166" i="7"/>
  <c r="AW4166" i="7"/>
  <c r="AW4173" i="7"/>
  <c r="AV4173" i="7"/>
  <c r="AV4174" i="7"/>
  <c r="AW4174" i="7"/>
  <c r="AW4181" i="7"/>
  <c r="AV4181" i="7"/>
  <c r="AV4182" i="7"/>
  <c r="AW4182" i="7"/>
  <c r="AW4189" i="7"/>
  <c r="AV4189" i="7"/>
  <c r="AV4190" i="7"/>
  <c r="AW4190" i="7"/>
  <c r="AW4197" i="7"/>
  <c r="AV4197" i="7"/>
  <c r="AV4198" i="7"/>
  <c r="AW4198" i="7"/>
  <c r="AW4205" i="7"/>
  <c r="AV4205" i="7"/>
  <c r="AV4206" i="7"/>
  <c r="AW4206" i="7"/>
  <c r="AW4213" i="7"/>
  <c r="AV4213" i="7"/>
  <c r="AV4214" i="7"/>
  <c r="AW4214" i="7"/>
  <c r="AW4221" i="7"/>
  <c r="AV4221" i="7"/>
  <c r="AV4222" i="7"/>
  <c r="AW4222" i="7"/>
  <c r="AW4229" i="7"/>
  <c r="AV4229" i="7"/>
  <c r="AV4230" i="7"/>
  <c r="AW4230" i="7"/>
  <c r="AW4237" i="7"/>
  <c r="AV4237" i="7"/>
  <c r="AV4238" i="7"/>
  <c r="AW4238" i="7"/>
  <c r="AW4245" i="7"/>
  <c r="AV4245" i="7"/>
  <c r="AV4246" i="7"/>
  <c r="AW4246" i="7"/>
  <c r="AW4253" i="7"/>
  <c r="AV4253" i="7"/>
  <c r="AV4254" i="7"/>
  <c r="AW4254" i="7"/>
  <c r="AW4261" i="7"/>
  <c r="AV4261" i="7"/>
  <c r="AV4262" i="7"/>
  <c r="AW4262" i="7"/>
  <c r="AW4269" i="7"/>
  <c r="AV4269" i="7"/>
  <c r="AV4270" i="7"/>
  <c r="AW4270" i="7"/>
  <c r="AW4277" i="7"/>
  <c r="AV4277" i="7"/>
  <c r="AV4278" i="7"/>
  <c r="AW4278" i="7"/>
  <c r="AW4285" i="7"/>
  <c r="AV4285" i="7"/>
  <c r="AV4286" i="7"/>
  <c r="AW4286" i="7"/>
  <c r="AW4293" i="7"/>
  <c r="AV4293" i="7"/>
  <c r="AV4294" i="7"/>
  <c r="AW4294" i="7"/>
  <c r="AW4301" i="7"/>
  <c r="AV4301" i="7"/>
  <c r="AV4302" i="7"/>
  <c r="AW4302" i="7"/>
  <c r="AW4309" i="7"/>
  <c r="AV4309" i="7"/>
  <c r="AV4310" i="7"/>
  <c r="AW4310" i="7"/>
  <c r="AW4317" i="7"/>
  <c r="AV4317" i="7"/>
  <c r="AV4318" i="7"/>
  <c r="AW4318" i="7"/>
  <c r="AW4325" i="7"/>
  <c r="AV4325" i="7"/>
  <c r="AV4326" i="7"/>
  <c r="AW4326" i="7"/>
  <c r="AV4343" i="7"/>
  <c r="AW4343" i="7"/>
  <c r="AW4344" i="7"/>
  <c r="AV4344" i="7"/>
  <c r="AV4359" i="7"/>
  <c r="AW4359" i="7"/>
  <c r="AW4360" i="7"/>
  <c r="AV4360" i="7"/>
  <c r="AV4367" i="7"/>
  <c r="AW4367" i="7"/>
  <c r="AV4375" i="7"/>
  <c r="AW4375" i="7"/>
  <c r="AV4383" i="7"/>
  <c r="AW4383" i="7"/>
  <c r="AV4391" i="7"/>
  <c r="AW4391" i="7"/>
  <c r="AV4399" i="7"/>
  <c r="AW4399" i="7"/>
  <c r="AV4407" i="7"/>
  <c r="AW4407" i="7"/>
  <c r="AV4054" i="7"/>
  <c r="AV4058" i="7"/>
  <c r="AV4062" i="7"/>
  <c r="AV4066" i="7"/>
  <c r="AV4070" i="7"/>
  <c r="AV4074" i="7"/>
  <c r="AV4078" i="7"/>
  <c r="AV4082" i="7"/>
  <c r="AV4086" i="7"/>
  <c r="AV4090" i="7"/>
  <c r="AV4094" i="7"/>
  <c r="AV4098" i="7"/>
  <c r="AV4102" i="7"/>
  <c r="AV4106" i="7"/>
  <c r="AV4110" i="7"/>
  <c r="AV4114" i="7"/>
  <c r="AW4123" i="7"/>
  <c r="AV4123" i="7"/>
  <c r="AV4138" i="7"/>
  <c r="AW4138" i="7"/>
  <c r="AW4139" i="7"/>
  <c r="AV4139" i="7"/>
  <c r="AW4147" i="7"/>
  <c r="AV4147" i="7"/>
  <c r="AW4148" i="7"/>
  <c r="AV4148" i="7"/>
  <c r="AW4155" i="7"/>
  <c r="AV4155" i="7"/>
  <c r="AW4156" i="7"/>
  <c r="AV4156" i="7"/>
  <c r="AW4163" i="7"/>
  <c r="AV4163" i="7"/>
  <c r="AW4164" i="7"/>
  <c r="AV4164" i="7"/>
  <c r="AW4171" i="7"/>
  <c r="AV4171" i="7"/>
  <c r="AW4172" i="7"/>
  <c r="AV4172" i="7"/>
  <c r="AW4179" i="7"/>
  <c r="AV4179" i="7"/>
  <c r="AW4180" i="7"/>
  <c r="AV4180" i="7"/>
  <c r="AW4187" i="7"/>
  <c r="AV4187" i="7"/>
  <c r="AW4188" i="7"/>
  <c r="AV4188" i="7"/>
  <c r="AW4195" i="7"/>
  <c r="AV4195" i="7"/>
  <c r="AW4196" i="7"/>
  <c r="AV4196" i="7"/>
  <c r="AW4203" i="7"/>
  <c r="AV4203" i="7"/>
  <c r="AW4204" i="7"/>
  <c r="AV4204" i="7"/>
  <c r="AW4211" i="7"/>
  <c r="AV4211" i="7"/>
  <c r="AW4212" i="7"/>
  <c r="AV4212" i="7"/>
  <c r="AW4219" i="7"/>
  <c r="AV4219" i="7"/>
  <c r="AW4220" i="7"/>
  <c r="AV4220" i="7"/>
  <c r="AW4227" i="7"/>
  <c r="AV4227" i="7"/>
  <c r="AW4228" i="7"/>
  <c r="AV4228" i="7"/>
  <c r="AW4235" i="7"/>
  <c r="AV4235" i="7"/>
  <c r="AW4236" i="7"/>
  <c r="AV4236" i="7"/>
  <c r="AW4243" i="7"/>
  <c r="AV4243" i="7"/>
  <c r="AW4244" i="7"/>
  <c r="AV4244" i="7"/>
  <c r="AW4251" i="7"/>
  <c r="AV4251" i="7"/>
  <c r="AW4252" i="7"/>
  <c r="AV4252" i="7"/>
  <c r="AW4259" i="7"/>
  <c r="AV4259" i="7"/>
  <c r="AW4260" i="7"/>
  <c r="AV4260" i="7"/>
  <c r="AW4267" i="7"/>
  <c r="AV4267" i="7"/>
  <c r="AW4268" i="7"/>
  <c r="AV4268" i="7"/>
  <c r="AW4275" i="7"/>
  <c r="AV4275" i="7"/>
  <c r="AW4276" i="7"/>
  <c r="AV4276" i="7"/>
  <c r="AW4283" i="7"/>
  <c r="AV4283" i="7"/>
  <c r="AW4284" i="7"/>
  <c r="AV4284" i="7"/>
  <c r="AW4291" i="7"/>
  <c r="AV4291" i="7"/>
  <c r="AW4292" i="7"/>
  <c r="AV4292" i="7"/>
  <c r="AW4299" i="7"/>
  <c r="AV4299" i="7"/>
  <c r="AW4300" i="7"/>
  <c r="AV4300" i="7"/>
  <c r="AW4307" i="7"/>
  <c r="AV4307" i="7"/>
  <c r="AW4308" i="7"/>
  <c r="AV4308" i="7"/>
  <c r="AW4315" i="7"/>
  <c r="AV4315" i="7"/>
  <c r="AW4316" i="7"/>
  <c r="AV4316" i="7"/>
  <c r="AW4323" i="7"/>
  <c r="AV4323" i="7"/>
  <c r="AW4324" i="7"/>
  <c r="AV4324" i="7"/>
  <c r="AW4331" i="7"/>
  <c r="AV4331" i="7"/>
  <c r="AW4332" i="7"/>
  <c r="AV4332" i="7"/>
  <c r="AV4347" i="7"/>
  <c r="AW4347" i="7"/>
  <c r="AW4348" i="7"/>
  <c r="AV4348" i="7"/>
  <c r="AV4363" i="7"/>
  <c r="AW4363" i="7"/>
  <c r="AW4364" i="7"/>
  <c r="AV4364" i="7"/>
  <c r="AV4373" i="7"/>
  <c r="AW4373" i="7"/>
  <c r="AV4381" i="7"/>
  <c r="AW4381" i="7"/>
  <c r="AV4389" i="7"/>
  <c r="AW4389" i="7"/>
  <c r="AV4397" i="7"/>
  <c r="AW4397" i="7"/>
  <c r="AV4405" i="7"/>
  <c r="AW4405" i="7"/>
  <c r="AV4413" i="7"/>
  <c r="AW4413" i="7"/>
  <c r="AV4126" i="7"/>
  <c r="AW4126" i="7"/>
  <c r="AW4127" i="7"/>
  <c r="AV4127" i="7"/>
  <c r="AV4142" i="7"/>
  <c r="AW4142" i="7"/>
  <c r="AW4143" i="7"/>
  <c r="AV4143" i="7"/>
  <c r="AW4145" i="7"/>
  <c r="AV4145" i="7"/>
  <c r="AV4146" i="7"/>
  <c r="AW4146" i="7"/>
  <c r="AV4154" i="7"/>
  <c r="AW4154" i="7"/>
  <c r="AW4161" i="7"/>
  <c r="AV4161" i="7"/>
  <c r="AV4162" i="7"/>
  <c r="AW4162" i="7"/>
  <c r="AW4169" i="7"/>
  <c r="AV4169" i="7"/>
  <c r="AV4170" i="7"/>
  <c r="AW4170" i="7"/>
  <c r="AW4177" i="7"/>
  <c r="AV4177" i="7"/>
  <c r="AV4178" i="7"/>
  <c r="AW4178" i="7"/>
  <c r="AW4185" i="7"/>
  <c r="AV4185" i="7"/>
  <c r="AV4186" i="7"/>
  <c r="AW4186" i="7"/>
  <c r="AW4193" i="7"/>
  <c r="AV4193" i="7"/>
  <c r="AV4194" i="7"/>
  <c r="AW4194" i="7"/>
  <c r="AW4201" i="7"/>
  <c r="AV4201" i="7"/>
  <c r="AV4202" i="7"/>
  <c r="AW4202" i="7"/>
  <c r="AW4209" i="7"/>
  <c r="AV4209" i="7"/>
  <c r="AV4210" i="7"/>
  <c r="AW4210" i="7"/>
  <c r="AW4217" i="7"/>
  <c r="AV4217" i="7"/>
  <c r="AV4218" i="7"/>
  <c r="AW4218" i="7"/>
  <c r="AW4225" i="7"/>
  <c r="AV4225" i="7"/>
  <c r="AV4226" i="7"/>
  <c r="AW4226" i="7"/>
  <c r="AW4233" i="7"/>
  <c r="AV4233" i="7"/>
  <c r="AV4234" i="7"/>
  <c r="AW4234" i="7"/>
  <c r="AW4241" i="7"/>
  <c r="AV4241" i="7"/>
  <c r="AV4242" i="7"/>
  <c r="AW4242" i="7"/>
  <c r="AW4249" i="7"/>
  <c r="AV4249" i="7"/>
  <c r="AV4250" i="7"/>
  <c r="AW4250" i="7"/>
  <c r="AW4257" i="7"/>
  <c r="AV4257" i="7"/>
  <c r="AV4258" i="7"/>
  <c r="AW4258" i="7"/>
  <c r="AW4265" i="7"/>
  <c r="AV4265" i="7"/>
  <c r="AV4266" i="7"/>
  <c r="AW4266" i="7"/>
  <c r="AW4273" i="7"/>
  <c r="AV4273" i="7"/>
  <c r="AV4274" i="7"/>
  <c r="AW4274" i="7"/>
  <c r="AW4281" i="7"/>
  <c r="AV4281" i="7"/>
  <c r="AV4282" i="7"/>
  <c r="AW4282" i="7"/>
  <c r="AW4289" i="7"/>
  <c r="AV4289" i="7"/>
  <c r="AV4290" i="7"/>
  <c r="AW4290" i="7"/>
  <c r="AW4297" i="7"/>
  <c r="AV4297" i="7"/>
  <c r="AV4298" i="7"/>
  <c r="AW4298" i="7"/>
  <c r="AW4305" i="7"/>
  <c r="AV4305" i="7"/>
  <c r="AV4306" i="7"/>
  <c r="AW4306" i="7"/>
  <c r="AW4313" i="7"/>
  <c r="AV4313" i="7"/>
  <c r="AV4314" i="7"/>
  <c r="AW4314" i="7"/>
  <c r="AW4321" i="7"/>
  <c r="AV4321" i="7"/>
  <c r="AV4322" i="7"/>
  <c r="AW4322" i="7"/>
  <c r="AW4329" i="7"/>
  <c r="AV4329" i="7"/>
  <c r="AV4330" i="7"/>
  <c r="AW4330" i="7"/>
  <c r="AV4335" i="7"/>
  <c r="AW4335" i="7"/>
  <c r="AW4336" i="7"/>
  <c r="AV4336" i="7"/>
  <c r="AV4351" i="7"/>
  <c r="AW4351" i="7"/>
  <c r="AW4352" i="7"/>
  <c r="AV4352" i="7"/>
  <c r="AV4371" i="7"/>
  <c r="AW4371" i="7"/>
  <c r="AV4379" i="7"/>
  <c r="AW4379" i="7"/>
  <c r="AV4387" i="7"/>
  <c r="AW4387" i="7"/>
  <c r="AV4395" i="7"/>
  <c r="AW4395" i="7"/>
  <c r="AV4403" i="7"/>
  <c r="AW4403" i="7"/>
  <c r="AV4411" i="7"/>
  <c r="AW4411" i="7"/>
  <c r="AV4417" i="7"/>
  <c r="AW4417" i="7"/>
  <c r="AV4056" i="7"/>
  <c r="AV4060" i="7"/>
  <c r="AV4064" i="7"/>
  <c r="AV4068" i="7"/>
  <c r="AV4072" i="7"/>
  <c r="AV4076" i="7"/>
  <c r="AV4080" i="7"/>
  <c r="AV4084" i="7"/>
  <c r="AV4088" i="7"/>
  <c r="AV4092" i="7"/>
  <c r="AV4096" i="7"/>
  <c r="AV4100" i="7"/>
  <c r="AV4104" i="7"/>
  <c r="AV4108" i="7"/>
  <c r="AV4112" i="7"/>
  <c r="AV4116" i="7"/>
  <c r="AV4120" i="7"/>
  <c r="AV4128" i="7"/>
  <c r="AW4129" i="7"/>
  <c r="AV4130" i="7"/>
  <c r="AW4130" i="7"/>
  <c r="AV4144" i="7"/>
  <c r="AW4151" i="7"/>
  <c r="AV4151" i="7"/>
  <c r="AW4152" i="7"/>
  <c r="AV4152" i="7"/>
  <c r="AW4159" i="7"/>
  <c r="AV4159" i="7"/>
  <c r="AW4160" i="7"/>
  <c r="AV4160" i="7"/>
  <c r="AW4168" i="7"/>
  <c r="AV4168" i="7"/>
  <c r="AW4175" i="7"/>
  <c r="AV4175" i="7"/>
  <c r="AW4176" i="7"/>
  <c r="AV4176" i="7"/>
  <c r="AW4183" i="7"/>
  <c r="AV4183" i="7"/>
  <c r="AW4184" i="7"/>
  <c r="AV4184" i="7"/>
  <c r="AW4191" i="7"/>
  <c r="AV4191" i="7"/>
  <c r="AW4192" i="7"/>
  <c r="AV4192" i="7"/>
  <c r="AW4199" i="7"/>
  <c r="AV4199" i="7"/>
  <c r="AW4200" i="7"/>
  <c r="AV4200" i="7"/>
  <c r="AW4207" i="7"/>
  <c r="AV4207" i="7"/>
  <c r="AW4208" i="7"/>
  <c r="AV4208" i="7"/>
  <c r="AW4215" i="7"/>
  <c r="AV4215" i="7"/>
  <c r="AW4216" i="7"/>
  <c r="AV4216" i="7"/>
  <c r="AW4223" i="7"/>
  <c r="AV4223" i="7"/>
  <c r="AW4224" i="7"/>
  <c r="AV4224" i="7"/>
  <c r="AW4231" i="7"/>
  <c r="AV4231" i="7"/>
  <c r="AW4232" i="7"/>
  <c r="AV4232" i="7"/>
  <c r="AW4239" i="7"/>
  <c r="AV4239" i="7"/>
  <c r="AW4240" i="7"/>
  <c r="AV4240" i="7"/>
  <c r="AW4247" i="7"/>
  <c r="AV4247" i="7"/>
  <c r="AW4248" i="7"/>
  <c r="AV4248" i="7"/>
  <c r="AW4255" i="7"/>
  <c r="AV4255" i="7"/>
  <c r="AW4256" i="7"/>
  <c r="AV4256" i="7"/>
  <c r="AW4263" i="7"/>
  <c r="AV4263" i="7"/>
  <c r="AW4264" i="7"/>
  <c r="AV4264" i="7"/>
  <c r="AW4271" i="7"/>
  <c r="AV4271" i="7"/>
  <c r="AW4272" i="7"/>
  <c r="AV4272" i="7"/>
  <c r="AW4279" i="7"/>
  <c r="AV4279" i="7"/>
  <c r="AW4280" i="7"/>
  <c r="AV4280" i="7"/>
  <c r="AW4287" i="7"/>
  <c r="AV4287" i="7"/>
  <c r="AW4288" i="7"/>
  <c r="AV4288" i="7"/>
  <c r="AW4295" i="7"/>
  <c r="AV4295" i="7"/>
  <c r="AW4296" i="7"/>
  <c r="AV4296" i="7"/>
  <c r="AW4303" i="7"/>
  <c r="AV4303" i="7"/>
  <c r="AW4304" i="7"/>
  <c r="AV4304" i="7"/>
  <c r="AW4311" i="7"/>
  <c r="AV4311" i="7"/>
  <c r="AW4312" i="7"/>
  <c r="AV4312" i="7"/>
  <c r="AW4319" i="7"/>
  <c r="AV4319" i="7"/>
  <c r="AW4320" i="7"/>
  <c r="AV4320" i="7"/>
  <c r="AW4327" i="7"/>
  <c r="AV4327" i="7"/>
  <c r="AW4328" i="7"/>
  <c r="AV4328" i="7"/>
  <c r="AV4339" i="7"/>
  <c r="AW4339" i="7"/>
  <c r="AW4340" i="7"/>
  <c r="AV4340" i="7"/>
  <c r="AV4355" i="7"/>
  <c r="AW4355" i="7"/>
  <c r="AW4356" i="7"/>
  <c r="AV4356" i="7"/>
  <c r="AV4369" i="7"/>
  <c r="AW4369" i="7"/>
  <c r="AV4377" i="7"/>
  <c r="AW4377" i="7"/>
  <c r="AV4385" i="7"/>
  <c r="AW4385" i="7"/>
  <c r="AV4393" i="7"/>
  <c r="AW4393" i="7"/>
  <c r="AV4401" i="7"/>
  <c r="AW4401" i="7"/>
  <c r="AV4409" i="7"/>
  <c r="AW4409" i="7"/>
  <c r="AW4433" i="7"/>
  <c r="AV4433" i="7"/>
  <c r="AV4366" i="7"/>
  <c r="AV4370" i="7"/>
  <c r="AV4374" i="7"/>
  <c r="AV4378" i="7"/>
  <c r="AV4382" i="7"/>
  <c r="AV4386" i="7"/>
  <c r="AV4394" i="7"/>
  <c r="AV4398" i="7"/>
  <c r="AV4402" i="7"/>
  <c r="AV4406" i="7"/>
  <c r="AV4410" i="7"/>
  <c r="AV4420" i="7"/>
  <c r="AW4420" i="7"/>
  <c r="AW4421" i="7"/>
  <c r="AV4421" i="7"/>
  <c r="AW4439" i="7"/>
  <c r="AV4439" i="7"/>
  <c r="AV4440" i="7"/>
  <c r="AW4440" i="7"/>
  <c r="AW4447" i="7"/>
  <c r="AV4447" i="7"/>
  <c r="AV4448" i="7"/>
  <c r="AW4448" i="7"/>
  <c r="AW4457" i="7"/>
  <c r="AV4457" i="7"/>
  <c r="AW4458" i="7"/>
  <c r="AV4458" i="7"/>
  <c r="AW4465" i="7"/>
  <c r="AV4465" i="7"/>
  <c r="AW4473" i="7"/>
  <c r="AV4473" i="7"/>
  <c r="AW4474" i="7"/>
  <c r="AV4474" i="7"/>
  <c r="AW4481" i="7"/>
  <c r="AV4481" i="7"/>
  <c r="AW4482" i="7"/>
  <c r="AV4482" i="7"/>
  <c r="AW4489" i="7"/>
  <c r="AV4489" i="7"/>
  <c r="AW4490" i="7"/>
  <c r="AV4490" i="7"/>
  <c r="AW4497" i="7"/>
  <c r="AV4497" i="7"/>
  <c r="AW4498" i="7"/>
  <c r="AV4498" i="7"/>
  <c r="AW4505" i="7"/>
  <c r="AV4505" i="7"/>
  <c r="AW4506" i="7"/>
  <c r="AV4506" i="7"/>
  <c r="AW4513" i="7"/>
  <c r="AV4513" i="7"/>
  <c r="AW4514" i="7"/>
  <c r="AV4514" i="7"/>
  <c r="AW4522" i="7"/>
  <c r="AV4522" i="7"/>
  <c r="AW4529" i="7"/>
  <c r="AV4529" i="7"/>
  <c r="AW4530" i="7"/>
  <c r="AV4530" i="7"/>
  <c r="AW4537" i="7"/>
  <c r="AV4537" i="7"/>
  <c r="AW4538" i="7"/>
  <c r="AV4538" i="7"/>
  <c r="AW4546" i="7"/>
  <c r="AV4546" i="7"/>
  <c r="AV4547" i="7"/>
  <c r="AW4547" i="7"/>
  <c r="AW4554" i="7"/>
  <c r="AV4554" i="7"/>
  <c r="AV4555" i="7"/>
  <c r="AW4555" i="7"/>
  <c r="AW4562" i="7"/>
  <c r="AV4562" i="7"/>
  <c r="AV4563" i="7"/>
  <c r="AW4563" i="7"/>
  <c r="AW4570" i="7"/>
  <c r="AV4570" i="7"/>
  <c r="AV4571" i="7"/>
  <c r="AW4571" i="7"/>
  <c r="AW4578" i="7"/>
  <c r="AV4578" i="7"/>
  <c r="AV4579" i="7"/>
  <c r="AW4579" i="7"/>
  <c r="AW4586" i="7"/>
  <c r="AV4586" i="7"/>
  <c r="AV4587" i="7"/>
  <c r="AW4587" i="7"/>
  <c r="AW4594" i="7"/>
  <c r="AV4594" i="7"/>
  <c r="AW4602" i="7"/>
  <c r="AV4602" i="7"/>
  <c r="AV4603" i="7"/>
  <c r="AW4603" i="7"/>
  <c r="AW4610" i="7"/>
  <c r="AV4610" i="7"/>
  <c r="AV4611" i="7"/>
  <c r="AW4611" i="7"/>
  <c r="AW4618" i="7"/>
  <c r="AV4618" i="7"/>
  <c r="AV4619" i="7"/>
  <c r="AW4619" i="7"/>
  <c r="AV4625" i="7"/>
  <c r="AW4625" i="7"/>
  <c r="AV4633" i="7"/>
  <c r="AW4633" i="7"/>
  <c r="AV4641" i="7"/>
  <c r="AW4641" i="7"/>
  <c r="AV4649" i="7"/>
  <c r="AW4649" i="7"/>
  <c r="AV4657" i="7"/>
  <c r="AW4657" i="7"/>
  <c r="AV4665" i="7"/>
  <c r="AW4665" i="7"/>
  <c r="AV4687" i="7"/>
  <c r="AW4687" i="7"/>
  <c r="AV4701" i="7"/>
  <c r="AW4701" i="7"/>
  <c r="AV4721" i="7"/>
  <c r="AW4721" i="7"/>
  <c r="AV4424" i="7"/>
  <c r="AW4424" i="7"/>
  <c r="AW4425" i="7"/>
  <c r="AV4425" i="7"/>
  <c r="AW4437" i="7"/>
  <c r="AV4437" i="7"/>
  <c r="AW4438" i="7"/>
  <c r="AV4438" i="7"/>
  <c r="AW4445" i="7"/>
  <c r="AV4445" i="7"/>
  <c r="AW4446" i="7"/>
  <c r="AV4446" i="7"/>
  <c r="AW4453" i="7"/>
  <c r="AV4453" i="7"/>
  <c r="AW4455" i="7"/>
  <c r="AV4455" i="7"/>
  <c r="AV4456" i="7"/>
  <c r="AW4456" i="7"/>
  <c r="AW4463" i="7"/>
  <c r="AV4463" i="7"/>
  <c r="AV4464" i="7"/>
  <c r="AW4464" i="7"/>
  <c r="AW4471" i="7"/>
  <c r="AV4471" i="7"/>
  <c r="AV4472" i="7"/>
  <c r="AW4472" i="7"/>
  <c r="AW4479" i="7"/>
  <c r="AV4479" i="7"/>
  <c r="AW4487" i="7"/>
  <c r="AV4487" i="7"/>
  <c r="AV4488" i="7"/>
  <c r="AW4488" i="7"/>
  <c r="AW4495" i="7"/>
  <c r="AV4495" i="7"/>
  <c r="AV4496" i="7"/>
  <c r="AW4496" i="7"/>
  <c r="AW4503" i="7"/>
  <c r="AV4503" i="7"/>
  <c r="AV4504" i="7"/>
  <c r="AW4504" i="7"/>
  <c r="AW4511" i="7"/>
  <c r="AV4511" i="7"/>
  <c r="AV4512" i="7"/>
  <c r="AW4512" i="7"/>
  <c r="AW4519" i="7"/>
  <c r="AV4519" i="7"/>
  <c r="AV4520" i="7"/>
  <c r="AW4520" i="7"/>
  <c r="AW4527" i="7"/>
  <c r="AV4527" i="7"/>
  <c r="AV4528" i="7"/>
  <c r="AW4528" i="7"/>
  <c r="AW4535" i="7"/>
  <c r="AV4535" i="7"/>
  <c r="AV4536" i="7"/>
  <c r="AW4536" i="7"/>
  <c r="AW4544" i="7"/>
  <c r="AV4544" i="7"/>
  <c r="AW4545" i="7"/>
  <c r="AV4545" i="7"/>
  <c r="AW4552" i="7"/>
  <c r="AV4552" i="7"/>
  <c r="AW4553" i="7"/>
  <c r="AV4553" i="7"/>
  <c r="AW4560" i="7"/>
  <c r="AV4560" i="7"/>
  <c r="AW4561" i="7"/>
  <c r="AV4561" i="7"/>
  <c r="AW4568" i="7"/>
  <c r="AV4568" i="7"/>
  <c r="AW4569" i="7"/>
  <c r="AV4569" i="7"/>
  <c r="AW4576" i="7"/>
  <c r="AV4576" i="7"/>
  <c r="AW4577" i="7"/>
  <c r="AV4577" i="7"/>
  <c r="AW4584" i="7"/>
  <c r="AV4584" i="7"/>
  <c r="AW4585" i="7"/>
  <c r="AV4585" i="7"/>
  <c r="AW4592" i="7"/>
  <c r="AV4592" i="7"/>
  <c r="AW4593" i="7"/>
  <c r="AV4593" i="7"/>
  <c r="AW4600" i="7"/>
  <c r="AV4600" i="7"/>
  <c r="AW4601" i="7"/>
  <c r="AV4601" i="7"/>
  <c r="AW4608" i="7"/>
  <c r="AV4608" i="7"/>
  <c r="AW4609" i="7"/>
  <c r="AV4609" i="7"/>
  <c r="AW4616" i="7"/>
  <c r="AV4616" i="7"/>
  <c r="AW4617" i="7"/>
  <c r="AV4617" i="7"/>
  <c r="AV4623" i="7"/>
  <c r="AW4623" i="7"/>
  <c r="AV4631" i="7"/>
  <c r="AW4631" i="7"/>
  <c r="AV4639" i="7"/>
  <c r="AW4639" i="7"/>
  <c r="AV4647" i="7"/>
  <c r="AW4647" i="7"/>
  <c r="AV4655" i="7"/>
  <c r="AW4655" i="7"/>
  <c r="AV4663" i="7"/>
  <c r="AW4663" i="7"/>
  <c r="AV4333" i="7"/>
  <c r="AV4337" i="7"/>
  <c r="AV4341" i="7"/>
  <c r="AV4345" i="7"/>
  <c r="AV4349" i="7"/>
  <c r="AV4353" i="7"/>
  <c r="AV4357" i="7"/>
  <c r="AV4361" i="7"/>
  <c r="AV4365" i="7"/>
  <c r="AV4368" i="7"/>
  <c r="AV4372" i="7"/>
  <c r="AV4376" i="7"/>
  <c r="AV4380" i="7"/>
  <c r="AV4384" i="7"/>
  <c r="AV4388" i="7"/>
  <c r="AV4392" i="7"/>
  <c r="AV4396" i="7"/>
  <c r="AV4400" i="7"/>
  <c r="AV4404" i="7"/>
  <c r="AV4408" i="7"/>
  <c r="AV4412" i="7"/>
  <c r="AV4416" i="7"/>
  <c r="AV4428" i="7"/>
  <c r="AW4428" i="7"/>
  <c r="AW4429" i="7"/>
  <c r="AV4429" i="7"/>
  <c r="AW4435" i="7"/>
  <c r="AV4435" i="7"/>
  <c r="AV4436" i="7"/>
  <c r="AW4436" i="7"/>
  <c r="AW4443" i="7"/>
  <c r="AV4443" i="7"/>
  <c r="AV4444" i="7"/>
  <c r="AW4444" i="7"/>
  <c r="AW4451" i="7"/>
  <c r="AV4451" i="7"/>
  <c r="AV4452" i="7"/>
  <c r="AW4452" i="7"/>
  <c r="AW4461" i="7"/>
  <c r="AV4461" i="7"/>
  <c r="AW4462" i="7"/>
  <c r="AV4462" i="7"/>
  <c r="AW4469" i="7"/>
  <c r="AV4469" i="7"/>
  <c r="AW4470" i="7"/>
  <c r="AV4470" i="7"/>
  <c r="AW4477" i="7"/>
  <c r="AV4477" i="7"/>
  <c r="AW4478" i="7"/>
  <c r="AV4478" i="7"/>
  <c r="AW4485" i="7"/>
  <c r="AV4485" i="7"/>
  <c r="AW4486" i="7"/>
  <c r="AV4486" i="7"/>
  <c r="AW4493" i="7"/>
  <c r="AV4493" i="7"/>
  <c r="AW4494" i="7"/>
  <c r="AV4494" i="7"/>
  <c r="AW4501" i="7"/>
  <c r="AV4501" i="7"/>
  <c r="AW4502" i="7"/>
  <c r="AV4502" i="7"/>
  <c r="AW4509" i="7"/>
  <c r="AV4509" i="7"/>
  <c r="AW4510" i="7"/>
  <c r="AV4510" i="7"/>
  <c r="AW4517" i="7"/>
  <c r="AV4517" i="7"/>
  <c r="AW4518" i="7"/>
  <c r="AV4518" i="7"/>
  <c r="AW4525" i="7"/>
  <c r="AV4525" i="7"/>
  <c r="AW4526" i="7"/>
  <c r="AV4526" i="7"/>
  <c r="AW4533" i="7"/>
  <c r="AV4533" i="7"/>
  <c r="AW4534" i="7"/>
  <c r="AV4534" i="7"/>
  <c r="AW4542" i="7"/>
  <c r="AV4542" i="7"/>
  <c r="AV4543" i="7"/>
  <c r="AW4543" i="7"/>
  <c r="AW4550" i="7"/>
  <c r="AV4550" i="7"/>
  <c r="AV4551" i="7"/>
  <c r="AW4551" i="7"/>
  <c r="AW4558" i="7"/>
  <c r="AV4558" i="7"/>
  <c r="AV4559" i="7"/>
  <c r="AW4559" i="7"/>
  <c r="AW4566" i="7"/>
  <c r="AV4566" i="7"/>
  <c r="AV4567" i="7"/>
  <c r="AW4567" i="7"/>
  <c r="AW4574" i="7"/>
  <c r="AV4574" i="7"/>
  <c r="AV4575" i="7"/>
  <c r="AW4575" i="7"/>
  <c r="AW4582" i="7"/>
  <c r="AV4582" i="7"/>
  <c r="AV4583" i="7"/>
  <c r="AW4583" i="7"/>
  <c r="AW4590" i="7"/>
  <c r="AV4590" i="7"/>
  <c r="AV4591" i="7"/>
  <c r="AW4591" i="7"/>
  <c r="AW4598" i="7"/>
  <c r="AV4598" i="7"/>
  <c r="AV4599" i="7"/>
  <c r="AW4599" i="7"/>
  <c r="AW4606" i="7"/>
  <c r="AV4606" i="7"/>
  <c r="AV4607" i="7"/>
  <c r="AW4607" i="7"/>
  <c r="AW4614" i="7"/>
  <c r="AV4614" i="7"/>
  <c r="AV4615" i="7"/>
  <c r="AW4615" i="7"/>
  <c r="AV4621" i="7"/>
  <c r="AW4621" i="7"/>
  <c r="AV4629" i="7"/>
  <c r="AW4629" i="7"/>
  <c r="AV4637" i="7"/>
  <c r="AW4637" i="7"/>
  <c r="AV4645" i="7"/>
  <c r="AW4645" i="7"/>
  <c r="AV4653" i="7"/>
  <c r="AW4653" i="7"/>
  <c r="AV4661" i="7"/>
  <c r="AW4661" i="7"/>
  <c r="AV4683" i="7"/>
  <c r="AW4683" i="7"/>
  <c r="AV4705" i="7"/>
  <c r="AW4705" i="7"/>
  <c r="AV4717" i="7"/>
  <c r="AW4717" i="7"/>
  <c r="AV4430" i="7"/>
  <c r="AV4432" i="7"/>
  <c r="AW4432" i="7"/>
  <c r="AW4434" i="7"/>
  <c r="AV4434" i="7"/>
  <c r="AW4441" i="7"/>
  <c r="AV4441" i="7"/>
  <c r="AW4442" i="7"/>
  <c r="AV4442" i="7"/>
  <c r="AW4449" i="7"/>
  <c r="AV4449" i="7"/>
  <c r="AW4450" i="7"/>
  <c r="AV4450" i="7"/>
  <c r="AW4459" i="7"/>
  <c r="AV4459" i="7"/>
  <c r="AV4460" i="7"/>
  <c r="AW4460" i="7"/>
  <c r="AW4467" i="7"/>
  <c r="AV4467" i="7"/>
  <c r="AV4468" i="7"/>
  <c r="AW4468" i="7"/>
  <c r="AW4475" i="7"/>
  <c r="AV4475" i="7"/>
  <c r="AV4476" i="7"/>
  <c r="AW4476" i="7"/>
  <c r="AW4483" i="7"/>
  <c r="AV4483" i="7"/>
  <c r="AV4484" i="7"/>
  <c r="AW4484" i="7"/>
  <c r="AW4491" i="7"/>
  <c r="AV4491" i="7"/>
  <c r="AV4492" i="7"/>
  <c r="AW4492" i="7"/>
  <c r="AW4499" i="7"/>
  <c r="AV4499" i="7"/>
  <c r="AV4500" i="7"/>
  <c r="AW4500" i="7"/>
  <c r="AW4507" i="7"/>
  <c r="AV4507" i="7"/>
  <c r="AV4508" i="7"/>
  <c r="AW4508" i="7"/>
  <c r="AW4515" i="7"/>
  <c r="AV4515" i="7"/>
  <c r="AV4516" i="7"/>
  <c r="AW4516" i="7"/>
  <c r="AW4523" i="7"/>
  <c r="AV4523" i="7"/>
  <c r="AV4524" i="7"/>
  <c r="AW4524" i="7"/>
  <c r="AW4531" i="7"/>
  <c r="AV4531" i="7"/>
  <c r="AV4532" i="7"/>
  <c r="AW4532" i="7"/>
  <c r="AW4539" i="7"/>
  <c r="AV4539" i="7"/>
  <c r="AW4541" i="7"/>
  <c r="AV4541" i="7"/>
  <c r="AW4548" i="7"/>
  <c r="AV4548" i="7"/>
  <c r="AW4549" i="7"/>
  <c r="AV4549" i="7"/>
  <c r="AW4557" i="7"/>
  <c r="AV4557" i="7"/>
  <c r="AW4564" i="7"/>
  <c r="AV4564" i="7"/>
  <c r="AW4565" i="7"/>
  <c r="AV4565" i="7"/>
  <c r="AW4572" i="7"/>
  <c r="AV4572" i="7"/>
  <c r="AW4573" i="7"/>
  <c r="AV4573" i="7"/>
  <c r="AW4580" i="7"/>
  <c r="AV4580" i="7"/>
  <c r="AW4581" i="7"/>
  <c r="AV4581" i="7"/>
  <c r="AW4588" i="7"/>
  <c r="AV4588" i="7"/>
  <c r="AW4589" i="7"/>
  <c r="AV4589" i="7"/>
  <c r="AW4596" i="7"/>
  <c r="AV4596" i="7"/>
  <c r="AW4597" i="7"/>
  <c r="AV4597" i="7"/>
  <c r="AW4604" i="7"/>
  <c r="AV4604" i="7"/>
  <c r="AW4605" i="7"/>
  <c r="AV4605" i="7"/>
  <c r="AW4612" i="7"/>
  <c r="AV4612" i="7"/>
  <c r="AW4613" i="7"/>
  <c r="AV4613" i="7"/>
  <c r="AV4627" i="7"/>
  <c r="AW4627" i="7"/>
  <c r="AV4635" i="7"/>
  <c r="AW4635" i="7"/>
  <c r="AV4643" i="7"/>
  <c r="AW4643" i="7"/>
  <c r="AV4651" i="7"/>
  <c r="AW4651" i="7"/>
  <c r="AV4659" i="7"/>
  <c r="AW4659" i="7"/>
  <c r="AV4667" i="7"/>
  <c r="AW4667" i="7"/>
  <c r="AV4671" i="7"/>
  <c r="AW4671" i="7"/>
  <c r="AV4675" i="7"/>
  <c r="AW4675" i="7"/>
  <c r="AV4622" i="7"/>
  <c r="AV4626" i="7"/>
  <c r="AV4630" i="7"/>
  <c r="AV4634" i="7"/>
  <c r="AV4638" i="7"/>
  <c r="AV4642" i="7"/>
  <c r="AV4650" i="7"/>
  <c r="AV4654" i="7"/>
  <c r="AV4658" i="7"/>
  <c r="AV4662" i="7"/>
  <c r="AV4666" i="7"/>
  <c r="AV4670" i="7"/>
  <c r="AV4674" i="7"/>
  <c r="AV4684" i="7"/>
  <c r="AW4685" i="7"/>
  <c r="AW4686" i="7"/>
  <c r="AV4686" i="7"/>
  <c r="AV4702" i="7"/>
  <c r="AW4703" i="7"/>
  <c r="AW4704" i="7"/>
  <c r="AV4704" i="7"/>
  <c r="AV4718" i="7"/>
  <c r="AW4720" i="7"/>
  <c r="AV4720" i="7"/>
  <c r="AV4729" i="7"/>
  <c r="AW4729" i="7"/>
  <c r="AW4730" i="7"/>
  <c r="AV4730" i="7"/>
  <c r="AV4737" i="7"/>
  <c r="AW4737" i="7"/>
  <c r="AW4738" i="7"/>
  <c r="AV4738" i="7"/>
  <c r="AV4745" i="7"/>
  <c r="AW4745" i="7"/>
  <c r="AW4746" i="7"/>
  <c r="AV4746" i="7"/>
  <c r="AV4753" i="7"/>
  <c r="AW4753" i="7"/>
  <c r="AW4754" i="7"/>
  <c r="AV4754" i="7"/>
  <c r="AV4761" i="7"/>
  <c r="AW4761" i="7"/>
  <c r="AW4762" i="7"/>
  <c r="AV4762" i="7"/>
  <c r="AW4771" i="7"/>
  <c r="AV4771" i="7"/>
  <c r="AW4772" i="7"/>
  <c r="AV4772" i="7"/>
  <c r="AW4779" i="7"/>
  <c r="AV4779" i="7"/>
  <c r="AW4780" i="7"/>
  <c r="AV4780" i="7"/>
  <c r="AW4787" i="7"/>
  <c r="AV4787" i="7"/>
  <c r="AW4788" i="7"/>
  <c r="AV4788" i="7"/>
  <c r="AW4795" i="7"/>
  <c r="AV4795" i="7"/>
  <c r="AW4796" i="7"/>
  <c r="AV4796" i="7"/>
  <c r="AW4803" i="7"/>
  <c r="AV4803" i="7"/>
  <c r="AW4804" i="7"/>
  <c r="AV4804" i="7"/>
  <c r="AW4811" i="7"/>
  <c r="AV4811" i="7"/>
  <c r="AW4812" i="7"/>
  <c r="AV4812" i="7"/>
  <c r="AW4819" i="7"/>
  <c r="AV4819" i="7"/>
  <c r="AW4820" i="7"/>
  <c r="AV4820" i="7"/>
  <c r="AW4827" i="7"/>
  <c r="AV4827" i="7"/>
  <c r="AU4827" i="7"/>
  <c r="AW4828" i="7"/>
  <c r="AV4828" i="7"/>
  <c r="AW4835" i="7"/>
  <c r="AV4835" i="7"/>
  <c r="AW4836" i="7"/>
  <c r="AV4836" i="7"/>
  <c r="AV4845" i="7"/>
  <c r="AW4845" i="7"/>
  <c r="AW4846" i="7"/>
  <c r="AV4846" i="7"/>
  <c r="AW4855" i="7"/>
  <c r="AV4855" i="7"/>
  <c r="AW4856" i="7"/>
  <c r="AV4856" i="7"/>
  <c r="AW4863" i="7"/>
  <c r="AV4863" i="7"/>
  <c r="AW4864" i="7"/>
  <c r="AV4864" i="7"/>
  <c r="AW4871" i="7"/>
  <c r="AV4871" i="7"/>
  <c r="AW4872" i="7"/>
  <c r="AV4872" i="7"/>
  <c r="AW4879" i="7"/>
  <c r="AV4879" i="7"/>
  <c r="AW4880" i="7"/>
  <c r="AV4880" i="7"/>
  <c r="AW4887" i="7"/>
  <c r="AV4887" i="7"/>
  <c r="AW4888" i="7"/>
  <c r="AV4888" i="7"/>
  <c r="AW4895" i="7"/>
  <c r="AV4895" i="7"/>
  <c r="AW4896" i="7"/>
  <c r="AV4896" i="7"/>
  <c r="AV4913" i="7"/>
  <c r="AU4913" i="7"/>
  <c r="AW4913" i="7" s="1"/>
  <c r="AV4915" i="7"/>
  <c r="AU4915" i="7"/>
  <c r="AW4915" i="7" s="1"/>
  <c r="AW4690" i="7"/>
  <c r="AV4690" i="7"/>
  <c r="AW4692" i="7"/>
  <c r="AV4692" i="7"/>
  <c r="AV4693" i="7"/>
  <c r="AW4693" i="7"/>
  <c r="AW4708" i="7"/>
  <c r="AV4708" i="7"/>
  <c r="AV4709" i="7"/>
  <c r="AW4709" i="7"/>
  <c r="AW4724" i="7"/>
  <c r="AV4724" i="7"/>
  <c r="AV4725" i="7"/>
  <c r="AW4725" i="7"/>
  <c r="AW4727" i="7"/>
  <c r="AV4727" i="7"/>
  <c r="AW4728" i="7"/>
  <c r="AV4728" i="7"/>
  <c r="AW4735" i="7"/>
  <c r="AV4735" i="7"/>
  <c r="AW4736" i="7"/>
  <c r="AV4736" i="7"/>
  <c r="AW4743" i="7"/>
  <c r="AV4743" i="7"/>
  <c r="AW4744" i="7"/>
  <c r="AV4744" i="7"/>
  <c r="AW4751" i="7"/>
  <c r="AV4751" i="7"/>
  <c r="AW4752" i="7"/>
  <c r="AV4752" i="7"/>
  <c r="AW4759" i="7"/>
  <c r="AV4759" i="7"/>
  <c r="AW4760" i="7"/>
  <c r="AV4760" i="7"/>
  <c r="AV4769" i="7"/>
  <c r="AW4769" i="7"/>
  <c r="AW4770" i="7"/>
  <c r="AV4770" i="7"/>
  <c r="AV4777" i="7"/>
  <c r="AW4777" i="7"/>
  <c r="AW4778" i="7"/>
  <c r="AV4778" i="7"/>
  <c r="AV4785" i="7"/>
  <c r="AW4785" i="7"/>
  <c r="AW4786" i="7"/>
  <c r="AV4786" i="7"/>
  <c r="AV4793" i="7"/>
  <c r="AW4793" i="7"/>
  <c r="AW4794" i="7"/>
  <c r="AV4794" i="7"/>
  <c r="AV4801" i="7"/>
  <c r="AW4801" i="7"/>
  <c r="AW4802" i="7"/>
  <c r="AV4802" i="7"/>
  <c r="AW4810" i="7"/>
  <c r="AV4810" i="7"/>
  <c r="AV4817" i="7"/>
  <c r="AW4817" i="7"/>
  <c r="AW4818" i="7"/>
  <c r="AV4818" i="7"/>
  <c r="AV4825" i="7"/>
  <c r="AW4825" i="7"/>
  <c r="AW4826" i="7"/>
  <c r="AV4826" i="7"/>
  <c r="AV4833" i="7"/>
  <c r="AW4833" i="7"/>
  <c r="AW4834" i="7"/>
  <c r="AV4834" i="7"/>
  <c r="AW4843" i="7"/>
  <c r="AV4843" i="7"/>
  <c r="AW4844" i="7"/>
  <c r="AV4844" i="7"/>
  <c r="AV4853" i="7"/>
  <c r="AW4853" i="7"/>
  <c r="AW4854" i="7"/>
  <c r="AV4854" i="7"/>
  <c r="AV4861" i="7"/>
  <c r="AW4861" i="7"/>
  <c r="AW4862" i="7"/>
  <c r="AV4862" i="7"/>
  <c r="AV4869" i="7"/>
  <c r="AW4869" i="7"/>
  <c r="AW4870" i="7"/>
  <c r="AV4870" i="7"/>
  <c r="AV4877" i="7"/>
  <c r="AW4877" i="7"/>
  <c r="AW4878" i="7"/>
  <c r="AV4878" i="7"/>
  <c r="AV4885" i="7"/>
  <c r="AW4885" i="7"/>
  <c r="AW4886" i="7"/>
  <c r="AV4886" i="7"/>
  <c r="AV4893" i="7"/>
  <c r="AW4893" i="7"/>
  <c r="AW4894" i="7"/>
  <c r="AV4894" i="7"/>
  <c r="AV4909" i="7"/>
  <c r="AU4909" i="7"/>
  <c r="AW4909" i="7" s="1"/>
  <c r="AV4911" i="7"/>
  <c r="AU4911" i="7"/>
  <c r="AW4911" i="7" s="1"/>
  <c r="AV4925" i="7"/>
  <c r="AU4925" i="7"/>
  <c r="AW4925" i="7" s="1"/>
  <c r="AV5011" i="7"/>
  <c r="AW5011" i="7"/>
  <c r="AV4624" i="7"/>
  <c r="AV4628" i="7"/>
  <c r="AV4632" i="7"/>
  <c r="AV4636" i="7"/>
  <c r="AV4640" i="7"/>
  <c r="AV4644" i="7"/>
  <c r="AV4648" i="7"/>
  <c r="AV4652" i="7"/>
  <c r="AV4656" i="7"/>
  <c r="AV4660" i="7"/>
  <c r="AV4664" i="7"/>
  <c r="AW4678" i="7"/>
  <c r="AV4678" i="7"/>
  <c r="AV4679" i="7"/>
  <c r="AW4679" i="7"/>
  <c r="AW4696" i="7"/>
  <c r="AV4696" i="7"/>
  <c r="AV4697" i="7"/>
  <c r="AW4697" i="7"/>
  <c r="AW4712" i="7"/>
  <c r="AV4712" i="7"/>
  <c r="AV4713" i="7"/>
  <c r="AW4713" i="7"/>
  <c r="AV4733" i="7"/>
  <c r="AW4733" i="7"/>
  <c r="AW4734" i="7"/>
  <c r="AV4734" i="7"/>
  <c r="AV4741" i="7"/>
  <c r="AW4741" i="7"/>
  <c r="AW4742" i="7"/>
  <c r="AV4742" i="7"/>
  <c r="AV4749" i="7"/>
  <c r="AW4749" i="7"/>
  <c r="AW4750" i="7"/>
  <c r="AV4750" i="7"/>
  <c r="AV4757" i="7"/>
  <c r="AW4757" i="7"/>
  <c r="AW4758" i="7"/>
  <c r="AV4758" i="7"/>
  <c r="AV4765" i="7"/>
  <c r="AW4765" i="7"/>
  <c r="AW4767" i="7"/>
  <c r="AV4767" i="7"/>
  <c r="AW4768" i="7"/>
  <c r="AV4768" i="7"/>
  <c r="AW4775" i="7"/>
  <c r="AV4775" i="7"/>
  <c r="AW4776" i="7"/>
  <c r="AV4776" i="7"/>
  <c r="AW4783" i="7"/>
  <c r="AV4783" i="7"/>
  <c r="AW4784" i="7"/>
  <c r="AV4784" i="7"/>
  <c r="AW4791" i="7"/>
  <c r="AV4791" i="7"/>
  <c r="AW4792" i="7"/>
  <c r="AV4792" i="7"/>
  <c r="AW4799" i="7"/>
  <c r="AV4799" i="7"/>
  <c r="AW4800" i="7"/>
  <c r="AV4800" i="7"/>
  <c r="AW4807" i="7"/>
  <c r="AV4807" i="7"/>
  <c r="AW4808" i="7"/>
  <c r="AV4808" i="7"/>
  <c r="AW4815" i="7"/>
  <c r="AV4815" i="7"/>
  <c r="AW4816" i="7"/>
  <c r="AV4816" i="7"/>
  <c r="AW4823" i="7"/>
  <c r="AV4823" i="7"/>
  <c r="AW4824" i="7"/>
  <c r="AV4824" i="7"/>
  <c r="AW4831" i="7"/>
  <c r="AV4831" i="7"/>
  <c r="AW4832" i="7"/>
  <c r="AV4832" i="7"/>
  <c r="AV4841" i="7"/>
  <c r="AW4841" i="7"/>
  <c r="AW4842" i="7"/>
  <c r="AV4842" i="7"/>
  <c r="AV4849" i="7"/>
  <c r="AW4849" i="7"/>
  <c r="AW4851" i="7"/>
  <c r="AV4851" i="7"/>
  <c r="AW4852" i="7"/>
  <c r="AV4852" i="7"/>
  <c r="AW4859" i="7"/>
  <c r="AV4859" i="7"/>
  <c r="AW4860" i="7"/>
  <c r="AV4860" i="7"/>
  <c r="AW4867" i="7"/>
  <c r="AV4867" i="7"/>
  <c r="AW4868" i="7"/>
  <c r="AV4868" i="7"/>
  <c r="AW4875" i="7"/>
  <c r="AV4875" i="7"/>
  <c r="AW4883" i="7"/>
  <c r="AV4883" i="7"/>
  <c r="AW4884" i="7"/>
  <c r="AV4884" i="7"/>
  <c r="AW4891" i="7"/>
  <c r="AV4891" i="7"/>
  <c r="AW4892" i="7"/>
  <c r="AV4892" i="7"/>
  <c r="AW4908" i="7"/>
  <c r="AV4908" i="7"/>
  <c r="AV4921" i="7"/>
  <c r="AU4921" i="7"/>
  <c r="AW4921" i="7" s="1"/>
  <c r="AV4923" i="7"/>
  <c r="AU4923" i="7"/>
  <c r="AW4923" i="7" s="1"/>
  <c r="AW4669" i="7"/>
  <c r="AW4673" i="7"/>
  <c r="AV4680" i="7"/>
  <c r="AW4681" i="7"/>
  <c r="AW4682" i="7"/>
  <c r="AV4682" i="7"/>
  <c r="AV4698" i="7"/>
  <c r="AW4699" i="7"/>
  <c r="AW4700" i="7"/>
  <c r="AV4700" i="7"/>
  <c r="AV4714" i="7"/>
  <c r="AW4715" i="7"/>
  <c r="AW4716" i="7"/>
  <c r="AV4716" i="7"/>
  <c r="AV4719" i="7"/>
  <c r="AU4719" i="7"/>
  <c r="AW4719" i="7" s="1"/>
  <c r="AW4731" i="7"/>
  <c r="AV4731" i="7"/>
  <c r="AW4732" i="7"/>
  <c r="AV4732" i="7"/>
  <c r="AW4739" i="7"/>
  <c r="AV4739" i="7"/>
  <c r="AW4740" i="7"/>
  <c r="AV4740" i="7"/>
  <c r="AW4747" i="7"/>
  <c r="AV4747" i="7"/>
  <c r="AW4748" i="7"/>
  <c r="AV4748" i="7"/>
  <c r="AW4755" i="7"/>
  <c r="AV4755" i="7"/>
  <c r="AW4756" i="7"/>
  <c r="AV4756" i="7"/>
  <c r="AW4763" i="7"/>
  <c r="AV4763" i="7"/>
  <c r="AW4764" i="7"/>
  <c r="AV4764" i="7"/>
  <c r="AV4773" i="7"/>
  <c r="AW4773" i="7"/>
  <c r="AW4774" i="7"/>
  <c r="AV4774" i="7"/>
  <c r="AV4781" i="7"/>
  <c r="AW4781" i="7"/>
  <c r="AW4782" i="7"/>
  <c r="AV4782" i="7"/>
  <c r="AV4789" i="7"/>
  <c r="AW4789" i="7"/>
  <c r="AW4790" i="7"/>
  <c r="AV4790" i="7"/>
  <c r="AV4797" i="7"/>
  <c r="AW4797" i="7"/>
  <c r="AW4798" i="7"/>
  <c r="AV4798" i="7"/>
  <c r="AV4805" i="7"/>
  <c r="AW4805" i="7"/>
  <c r="AW4806" i="7"/>
  <c r="AV4806" i="7"/>
  <c r="AV4813" i="7"/>
  <c r="AW4813" i="7"/>
  <c r="AW4814" i="7"/>
  <c r="AV4814" i="7"/>
  <c r="AV4821" i="7"/>
  <c r="AW4821" i="7"/>
  <c r="AW4822" i="7"/>
  <c r="AV4822" i="7"/>
  <c r="AV4829" i="7"/>
  <c r="AW4829" i="7"/>
  <c r="AW4830" i="7"/>
  <c r="AV4830" i="7"/>
  <c r="AV4837" i="7"/>
  <c r="AW4837" i="7"/>
  <c r="AW4839" i="7"/>
  <c r="AV4839" i="7"/>
  <c r="AW4840" i="7"/>
  <c r="AV4840" i="7"/>
  <c r="AW4847" i="7"/>
  <c r="AV4847" i="7"/>
  <c r="AW4848" i="7"/>
  <c r="AV4848" i="7"/>
  <c r="AV4857" i="7"/>
  <c r="AW4857" i="7"/>
  <c r="AW4858" i="7"/>
  <c r="AV4858" i="7"/>
  <c r="AV4865" i="7"/>
  <c r="AW4865" i="7"/>
  <c r="AW4866" i="7"/>
  <c r="AV4866" i="7"/>
  <c r="AV4873" i="7"/>
  <c r="AW4873" i="7"/>
  <c r="AW4874" i="7"/>
  <c r="AV4874" i="7"/>
  <c r="AV4881" i="7"/>
  <c r="AW4881" i="7"/>
  <c r="AW4882" i="7"/>
  <c r="AV4882" i="7"/>
  <c r="AV4889" i="7"/>
  <c r="AW4889" i="7"/>
  <c r="AW4890" i="7"/>
  <c r="AV4890" i="7"/>
  <c r="AV4897" i="7"/>
  <c r="AW4897" i="7"/>
  <c r="AW4898" i="7"/>
  <c r="AV4898" i="7"/>
  <c r="AV4917" i="7"/>
  <c r="AU4917" i="7"/>
  <c r="AW4917" i="7"/>
  <c r="AV4919" i="7"/>
  <c r="AU4919" i="7"/>
  <c r="AW4919" i="7" s="1"/>
  <c r="AV4876" i="7"/>
  <c r="AV4912" i="7"/>
  <c r="AV4916" i="7"/>
  <c r="AV4920" i="7"/>
  <c r="AV4924" i="7"/>
  <c r="AU4978" i="7"/>
  <c r="AW4978" i="7" s="1"/>
  <c r="AV4978" i="7"/>
  <c r="AV4981" i="7"/>
  <c r="AU4981" i="7"/>
  <c r="AW4981" i="7" s="1"/>
  <c r="AU4994" i="7"/>
  <c r="AW4994" i="7" s="1"/>
  <c r="AV4994" i="7"/>
  <c r="AU5010" i="7"/>
  <c r="AW5010" i="7" s="1"/>
  <c r="AV5010" i="7"/>
  <c r="AV5013" i="7"/>
  <c r="AU5013" i="7"/>
  <c r="AW5013" i="7" s="1"/>
  <c r="AU5026" i="7"/>
  <c r="AW5026" i="7" s="1"/>
  <c r="AV5026" i="7"/>
  <c r="AU5027" i="7"/>
  <c r="AW5027" i="7" s="1"/>
  <c r="AV5029" i="7"/>
  <c r="AU5029" i="7"/>
  <c r="AW5029" i="7" s="1"/>
  <c r="AU5042" i="7"/>
  <c r="AW5042" i="7" s="1"/>
  <c r="AV5042" i="7"/>
  <c r="AV5051" i="7"/>
  <c r="AU5051" i="7"/>
  <c r="AW5051" i="7" s="1"/>
  <c r="AV5053" i="7"/>
  <c r="AU5053" i="7"/>
  <c r="AW5053" i="7" s="1"/>
  <c r="AV5067" i="7"/>
  <c r="AW5067" i="7"/>
  <c r="AV5069" i="7"/>
  <c r="AU5069" i="7"/>
  <c r="AW5069" i="7" s="1"/>
  <c r="AV5083" i="7"/>
  <c r="AU5083" i="7"/>
  <c r="AW5083" i="7" s="1"/>
  <c r="AW5084" i="7"/>
  <c r="AV5084" i="7"/>
  <c r="AV5095" i="7"/>
  <c r="AU5095" i="7"/>
  <c r="AW5095" i="7" s="1"/>
  <c r="AV5097" i="7"/>
  <c r="AU5097" i="7"/>
  <c r="AW5097" i="7" s="1"/>
  <c r="AV5109" i="7"/>
  <c r="AU5109" i="7"/>
  <c r="AW5109" i="7" s="1"/>
  <c r="AV5123" i="7"/>
  <c r="AU5123" i="7"/>
  <c r="AW5123" i="7" s="1"/>
  <c r="AV5125" i="7"/>
  <c r="AU5125" i="7"/>
  <c r="AW5125" i="7" s="1"/>
  <c r="AV5139" i="7"/>
  <c r="AU5139" i="7"/>
  <c r="AW5139" i="7" s="1"/>
  <c r="AV5141" i="7"/>
  <c r="AU5141" i="7"/>
  <c r="AW5141" i="7" s="1"/>
  <c r="AV5151" i="7"/>
  <c r="AU5151" i="7"/>
  <c r="AW5151" i="7" s="1"/>
  <c r="AU4766" i="7"/>
  <c r="AU4850" i="7"/>
  <c r="AV4928" i="7"/>
  <c r="AV4932" i="7"/>
  <c r="AV4936" i="7"/>
  <c r="AV4940" i="7"/>
  <c r="AU4941" i="7"/>
  <c r="AW4941" i="7" s="1"/>
  <c r="AV4944" i="7"/>
  <c r="AU4945" i="7"/>
  <c r="AW4945" i="7" s="1"/>
  <c r="AV4948" i="7"/>
  <c r="AV4952" i="7"/>
  <c r="AU4953" i="7"/>
  <c r="AW4953" i="7" s="1"/>
  <c r="AV4956" i="7"/>
  <c r="AU4957" i="7"/>
  <c r="AW4957" i="7" s="1"/>
  <c r="AV4960" i="7"/>
  <c r="AU4961" i="7"/>
  <c r="AW4961" i="7" s="1"/>
  <c r="AV4964" i="7"/>
  <c r="AU4965" i="7"/>
  <c r="AW4965" i="7" s="1"/>
  <c r="AV4968" i="7"/>
  <c r="AU4982" i="7"/>
  <c r="AW4982" i="7" s="1"/>
  <c r="AV4982" i="7"/>
  <c r="AU4998" i="7"/>
  <c r="AW4998" i="7" s="1"/>
  <c r="AV4998" i="7"/>
  <c r="AV5001" i="7"/>
  <c r="AU5001" i="7"/>
  <c r="AW5001" i="7" s="1"/>
  <c r="AU5014" i="7"/>
  <c r="AW5014" i="7" s="1"/>
  <c r="AV5014" i="7"/>
  <c r="AV5017" i="7"/>
  <c r="AU5017" i="7"/>
  <c r="AW5017" i="7" s="1"/>
  <c r="AU5030" i="7"/>
  <c r="AW5030" i="7" s="1"/>
  <c r="AV5030" i="7"/>
  <c r="AV5033" i="7"/>
  <c r="AU5033" i="7"/>
  <c r="AW5033" i="7" s="1"/>
  <c r="AV5049" i="7"/>
  <c r="AU5049" i="7"/>
  <c r="AW5049" i="7" s="1"/>
  <c r="AV5063" i="7"/>
  <c r="AU5063" i="7"/>
  <c r="AW5063" i="7" s="1"/>
  <c r="AV5065" i="7"/>
  <c r="AU5065" i="7"/>
  <c r="AW5065" i="7" s="1"/>
  <c r="AV5079" i="7"/>
  <c r="AU5079" i="7"/>
  <c r="AW5079" i="7" s="1"/>
  <c r="AV5081" i="7"/>
  <c r="AU5081" i="7"/>
  <c r="AW5081" i="7" s="1"/>
  <c r="AV5091" i="7"/>
  <c r="AU5091" i="7"/>
  <c r="AW5091" i="7" s="1"/>
  <c r="AV5093" i="7"/>
  <c r="AU5093" i="7"/>
  <c r="AW5093" i="7" s="1"/>
  <c r="AV5107" i="7"/>
  <c r="AU5107" i="7"/>
  <c r="AW5107" i="7" s="1"/>
  <c r="AW5108" i="7"/>
  <c r="AV5108" i="7"/>
  <c r="AV5119" i="7"/>
  <c r="AU5119" i="7"/>
  <c r="AW5119" i="7" s="1"/>
  <c r="AV5121" i="7"/>
  <c r="AU5121" i="7"/>
  <c r="AW5121" i="7" s="1"/>
  <c r="AV5135" i="7"/>
  <c r="AU5135" i="7"/>
  <c r="AW5135" i="7" s="1"/>
  <c r="AV5137" i="7"/>
  <c r="AU5137" i="7"/>
  <c r="AW5137" i="7" s="1"/>
  <c r="AU5150" i="7"/>
  <c r="AW5150" i="7" s="1"/>
  <c r="AV5150" i="7"/>
  <c r="AV5175" i="7"/>
  <c r="AW5175" i="7"/>
  <c r="AU4970" i="7"/>
  <c r="AW4970" i="7" s="1"/>
  <c r="AV4970" i="7"/>
  <c r="AV4973" i="7"/>
  <c r="AU4973" i="7"/>
  <c r="AW4973" i="7" s="1"/>
  <c r="AU4986" i="7"/>
  <c r="AW4986" i="7" s="1"/>
  <c r="AV4986" i="7"/>
  <c r="AV4989" i="7"/>
  <c r="AU4989" i="7"/>
  <c r="AW4989" i="7" s="1"/>
  <c r="AU5002" i="7"/>
  <c r="AW5002" i="7" s="1"/>
  <c r="AV5002" i="7"/>
  <c r="AV5005" i="7"/>
  <c r="AU5005" i="7"/>
  <c r="AW5005" i="7" s="1"/>
  <c r="AU5018" i="7"/>
  <c r="AW5018" i="7" s="1"/>
  <c r="AV5018" i="7"/>
  <c r="AV5021" i="7"/>
  <c r="AU5021" i="7"/>
  <c r="AW5021" i="7" s="1"/>
  <c r="AU5034" i="7"/>
  <c r="AW5034" i="7" s="1"/>
  <c r="AV5034" i="7"/>
  <c r="AV5037" i="7"/>
  <c r="AU5037" i="7"/>
  <c r="AW5037" i="7" s="1"/>
  <c r="AV5047" i="7"/>
  <c r="AU5047" i="7"/>
  <c r="AW5047" i="7" s="1"/>
  <c r="AV5059" i="7"/>
  <c r="AU5059" i="7"/>
  <c r="AW5059" i="7" s="1"/>
  <c r="AV5061" i="7"/>
  <c r="AU5061" i="7"/>
  <c r="AW5061" i="7" s="1"/>
  <c r="AV5077" i="7"/>
  <c r="AU5077" i="7"/>
  <c r="AW5077" i="7" s="1"/>
  <c r="AV5087" i="7"/>
  <c r="AU5087" i="7"/>
  <c r="AW5087" i="7" s="1"/>
  <c r="AV5089" i="7"/>
  <c r="AU5089" i="7"/>
  <c r="AW5089" i="7" s="1"/>
  <c r="AV5103" i="7"/>
  <c r="AU5103" i="7"/>
  <c r="AW5103" i="7" s="1"/>
  <c r="AV5105" i="7"/>
  <c r="AU5105" i="7"/>
  <c r="AW5105" i="7" s="1"/>
  <c r="AV5115" i="7"/>
  <c r="AU5115" i="7"/>
  <c r="AW5115" i="7" s="1"/>
  <c r="AV5117" i="7"/>
  <c r="AU5117" i="7"/>
  <c r="AW5117" i="7" s="1"/>
  <c r="AV5131" i="7"/>
  <c r="AU5131" i="7"/>
  <c r="AW5131" i="7" s="1"/>
  <c r="AV5133" i="7"/>
  <c r="AU5133" i="7"/>
  <c r="AW5133" i="7" s="1"/>
  <c r="AV5147" i="7"/>
  <c r="AU5147" i="7"/>
  <c r="AW5147" i="7" s="1"/>
  <c r="AV5155" i="7"/>
  <c r="AU5155" i="7"/>
  <c r="AW5155" i="7" s="1"/>
  <c r="AU4929" i="7"/>
  <c r="AW4929" i="7" s="1"/>
  <c r="AU4933" i="7"/>
  <c r="AW4933" i="7" s="1"/>
  <c r="AU4937" i="7"/>
  <c r="AW4937" i="7" s="1"/>
  <c r="AV4942" i="7"/>
  <c r="AU4943" i="7"/>
  <c r="AW4943" i="7" s="1"/>
  <c r="AV4946" i="7"/>
  <c r="AU4947" i="7"/>
  <c r="AW4947" i="7" s="1"/>
  <c r="AV4950" i="7"/>
  <c r="AU4951" i="7"/>
  <c r="AW4951" i="7" s="1"/>
  <c r="AV4954" i="7"/>
  <c r="AU4955" i="7"/>
  <c r="AW4955" i="7" s="1"/>
  <c r="AV4958" i="7"/>
  <c r="AU4959" i="7"/>
  <c r="AW4959" i="7" s="1"/>
  <c r="AV4962" i="7"/>
  <c r="AU4963" i="7"/>
  <c r="AW4963" i="7" s="1"/>
  <c r="AV4966" i="7"/>
  <c r="AU4974" i="7"/>
  <c r="AW4974" i="7" s="1"/>
  <c r="AV4974" i="7"/>
  <c r="AU4975" i="7"/>
  <c r="AW4975" i="7" s="1"/>
  <c r="AV4977" i="7"/>
  <c r="AU4977" i="7"/>
  <c r="AW4977" i="7" s="1"/>
  <c r="AU4990" i="7"/>
  <c r="AW4990" i="7" s="1"/>
  <c r="AV4990" i="7"/>
  <c r="AU4991" i="7"/>
  <c r="AW4991" i="7" s="1"/>
  <c r="AV4993" i="7"/>
  <c r="AU4993" i="7"/>
  <c r="AW4993" i="7" s="1"/>
  <c r="AU5006" i="7"/>
  <c r="AW5006" i="7" s="1"/>
  <c r="AV5006" i="7"/>
  <c r="AU5007" i="7"/>
  <c r="AW5007" i="7" s="1"/>
  <c r="AV5009" i="7"/>
  <c r="AU5009" i="7"/>
  <c r="AW5009" i="7" s="1"/>
  <c r="AV5020" i="7"/>
  <c r="AU5022" i="7"/>
  <c r="AW5022" i="7" s="1"/>
  <c r="AV5022" i="7"/>
  <c r="AU5023" i="7"/>
  <c r="AW5023" i="7" s="1"/>
  <c r="AV5025" i="7"/>
  <c r="AU5025" i="7"/>
  <c r="AW5025" i="7" s="1"/>
  <c r="AU5038" i="7"/>
  <c r="AW5038" i="7" s="1"/>
  <c r="AV5038" i="7"/>
  <c r="AU5039" i="7"/>
  <c r="AW5039" i="7" s="1"/>
  <c r="AV5041" i="7"/>
  <c r="AU5041" i="7"/>
  <c r="AW5041" i="7" s="1"/>
  <c r="AV5043" i="7"/>
  <c r="AU5043" i="7"/>
  <c r="AW5043" i="7" s="1"/>
  <c r="AV5045" i="7"/>
  <c r="AU5045" i="7"/>
  <c r="AW5045" i="7" s="1"/>
  <c r="AV5055" i="7"/>
  <c r="AU5055" i="7"/>
  <c r="AW5055" i="7" s="1"/>
  <c r="AV5071" i="7"/>
  <c r="AU5071" i="7"/>
  <c r="AW5071" i="7" s="1"/>
  <c r="AV5073" i="7"/>
  <c r="AU5073" i="7"/>
  <c r="AW5073" i="7" s="1"/>
  <c r="AV5085" i="7"/>
  <c r="AU5085" i="7"/>
  <c r="AW5085" i="7" s="1"/>
  <c r="AV5099" i="7"/>
  <c r="AU5099" i="7"/>
  <c r="AW5099" i="7" s="1"/>
  <c r="AV5101" i="7"/>
  <c r="AU5101" i="7"/>
  <c r="AW5101" i="7" s="1"/>
  <c r="AV5111" i="7"/>
  <c r="AU5111" i="7"/>
  <c r="AW5111" i="7" s="1"/>
  <c r="AV5113" i="7"/>
  <c r="AU5113" i="7"/>
  <c r="AW5113" i="7" s="1"/>
  <c r="AV5127" i="7"/>
  <c r="AU5127" i="7"/>
  <c r="AW5127" i="7" s="1"/>
  <c r="AV5129" i="7"/>
  <c r="AU5129" i="7"/>
  <c r="AW5129" i="7" s="1"/>
  <c r="AV5143" i="7"/>
  <c r="AU5143" i="7"/>
  <c r="AW5143" i="7" s="1"/>
  <c r="AV5145" i="7"/>
  <c r="AU5145" i="7"/>
  <c r="AW5145" i="7" s="1"/>
  <c r="AU5154" i="7"/>
  <c r="AW5154" i="7" s="1"/>
  <c r="AV5154" i="7"/>
  <c r="AV5046" i="7"/>
  <c r="AV5050" i="7"/>
  <c r="AV5054" i="7"/>
  <c r="AV5058" i="7"/>
  <c r="AV5062" i="7"/>
  <c r="AV5066" i="7"/>
  <c r="AV5070" i="7"/>
  <c r="AV5074" i="7"/>
  <c r="AV5078" i="7"/>
  <c r="AV5082" i="7"/>
  <c r="AV5086" i="7"/>
  <c r="AV5090" i="7"/>
  <c r="AV5098" i="7"/>
  <c r="AV5102" i="7"/>
  <c r="AV5106" i="7"/>
  <c r="AV5110" i="7"/>
  <c r="AV5114" i="7"/>
  <c r="AV5118" i="7"/>
  <c r="AV5122" i="7"/>
  <c r="AV5130" i="7"/>
  <c r="AV5134" i="7"/>
  <c r="AV5138" i="7"/>
  <c r="AV5142" i="7"/>
  <c r="AV5149" i="7"/>
  <c r="AV5153" i="7"/>
  <c r="AW5225" i="7"/>
  <c r="AV5238" i="7"/>
  <c r="AU5238" i="7"/>
  <c r="AW5238" i="7" s="1"/>
  <c r="AU5239" i="7"/>
  <c r="AW5239" i="7" s="1"/>
  <c r="AV5241" i="7"/>
  <c r="AU5241" i="7"/>
  <c r="AW5241" i="7" s="1"/>
  <c r="AV5254" i="7"/>
  <c r="AU5254" i="7"/>
  <c r="AW5254" i="7" s="1"/>
  <c r="AU5255" i="7"/>
  <c r="AW5255" i="7" s="1"/>
  <c r="AV5257" i="7"/>
  <c r="AU5257" i="7"/>
  <c r="AW5257" i="7" s="1"/>
  <c r="AV5270" i="7"/>
  <c r="AU5270" i="7"/>
  <c r="AW5270" i="7" s="1"/>
  <c r="AU5271" i="7"/>
  <c r="AW5271" i="7" s="1"/>
  <c r="AW5285" i="7"/>
  <c r="AV5286" i="7"/>
  <c r="AU5286" i="7"/>
  <c r="AW5286" i="7" s="1"/>
  <c r="AU5287" i="7"/>
  <c r="AW5287" i="7" s="1"/>
  <c r="AV5289" i="7"/>
  <c r="AU5289" i="7"/>
  <c r="AW5289" i="7" s="1"/>
  <c r="AV5302" i="7"/>
  <c r="AU5302" i="7"/>
  <c r="AW5302" i="7" s="1"/>
  <c r="AU5303" i="7"/>
  <c r="AW5303" i="7" s="1"/>
  <c r="AV5305" i="7"/>
  <c r="AU5305" i="7"/>
  <c r="AW5305" i="7" s="1"/>
  <c r="AV5319" i="7"/>
  <c r="AU5319" i="7"/>
  <c r="AW5319" i="7" s="1"/>
  <c r="AV5321" i="7"/>
  <c r="AU5321" i="7"/>
  <c r="AW5321" i="7" s="1"/>
  <c r="AV5337" i="7"/>
  <c r="AU5337" i="7"/>
  <c r="AW5337" i="7" s="1"/>
  <c r="AV5351" i="7"/>
  <c r="AU5351" i="7"/>
  <c r="AW5351" i="7" s="1"/>
  <c r="AV5353" i="7"/>
  <c r="AU5353" i="7"/>
  <c r="AW5353" i="7" s="1"/>
  <c r="AU5116" i="7"/>
  <c r="AU5159" i="7"/>
  <c r="AW5159" i="7" s="1"/>
  <c r="AV5162" i="7"/>
  <c r="AU5163" i="7"/>
  <c r="AW5163" i="7" s="1"/>
  <c r="AV5166" i="7"/>
  <c r="AU5167" i="7"/>
  <c r="AW5167" i="7" s="1"/>
  <c r="AV5170" i="7"/>
  <c r="AU5171" i="7"/>
  <c r="AW5171" i="7" s="1"/>
  <c r="AV5174" i="7"/>
  <c r="AV5178" i="7"/>
  <c r="AU5179" i="7"/>
  <c r="AW5179" i="7" s="1"/>
  <c r="AV5182" i="7"/>
  <c r="AU5183" i="7"/>
  <c r="AW5183" i="7" s="1"/>
  <c r="AV5186" i="7"/>
  <c r="AU5187" i="7"/>
  <c r="AW5187" i="7" s="1"/>
  <c r="AV5190" i="7"/>
  <c r="AU5191" i="7"/>
  <c r="AW5191" i="7" s="1"/>
  <c r="AV5229" i="7"/>
  <c r="AU5229" i="7"/>
  <c r="AW5229" i="7" s="1"/>
  <c r="AV5242" i="7"/>
  <c r="AU5242" i="7"/>
  <c r="AW5242" i="7" s="1"/>
  <c r="AV5245" i="7"/>
  <c r="AU5245" i="7"/>
  <c r="AW5245" i="7" s="1"/>
  <c r="AV5258" i="7"/>
  <c r="AU5258" i="7"/>
  <c r="AW5258" i="7" s="1"/>
  <c r="AV5261" i="7"/>
  <c r="AU5261" i="7"/>
  <c r="AW5261" i="7" s="1"/>
  <c r="AV5274" i="7"/>
  <c r="AU5274" i="7"/>
  <c r="AW5274" i="7" s="1"/>
  <c r="AV5277" i="7"/>
  <c r="AU5277" i="7"/>
  <c r="AW5277" i="7" s="1"/>
  <c r="AV5290" i="7"/>
  <c r="AU5290" i="7"/>
  <c r="AW5290" i="7" s="1"/>
  <c r="AV5293" i="7"/>
  <c r="AU5293" i="7"/>
  <c r="AW5293" i="7" s="1"/>
  <c r="AW5306" i="7"/>
  <c r="AV5306" i="7"/>
  <c r="AV5309" i="7"/>
  <c r="AU5309" i="7"/>
  <c r="AW5309" i="7" s="1"/>
  <c r="AV5315" i="7"/>
  <c r="AU5315" i="7"/>
  <c r="AW5315" i="7" s="1"/>
  <c r="AV5317" i="7"/>
  <c r="AU5317" i="7"/>
  <c r="AW5317" i="7" s="1"/>
  <c r="AV5331" i="7"/>
  <c r="AU5331" i="7"/>
  <c r="AW5331" i="7" s="1"/>
  <c r="AV5333" i="7"/>
  <c r="AU5333" i="7"/>
  <c r="AW5333" i="7" s="1"/>
  <c r="AV5347" i="7"/>
  <c r="AU5347" i="7"/>
  <c r="AW5347" i="7" s="1"/>
  <c r="AV5349" i="7"/>
  <c r="AU5349" i="7"/>
  <c r="AW5349" i="7" s="1"/>
  <c r="AV5363" i="7"/>
  <c r="AU5363" i="7"/>
  <c r="AW5363" i="7" s="1"/>
  <c r="AV5365" i="7"/>
  <c r="AU5365" i="7"/>
  <c r="AW5365" i="7" s="1"/>
  <c r="AV5373" i="7"/>
  <c r="AU5373" i="7"/>
  <c r="AW5373" i="7" s="1"/>
  <c r="AV5381" i="7"/>
  <c r="AU5381" i="7"/>
  <c r="AW5381" i="7" s="1"/>
  <c r="AW5382" i="7"/>
  <c r="AV5382" i="7"/>
  <c r="AV5389" i="7"/>
  <c r="AU5389" i="7"/>
  <c r="AW5389" i="7" s="1"/>
  <c r="AV5397" i="7"/>
  <c r="AU5397" i="7"/>
  <c r="AW5397" i="7" s="1"/>
  <c r="AV5405" i="7"/>
  <c r="AU5405" i="7"/>
  <c r="AW5405" i="7" s="1"/>
  <c r="AV5413" i="7"/>
  <c r="AU5413" i="7"/>
  <c r="AW5413" i="7" s="1"/>
  <c r="AV5230" i="7"/>
  <c r="AU5230" i="7"/>
  <c r="AW5230" i="7" s="1"/>
  <c r="AU5231" i="7"/>
  <c r="AW5231" i="7" s="1"/>
  <c r="AV5233" i="7"/>
  <c r="AU5233" i="7"/>
  <c r="AW5233" i="7" s="1"/>
  <c r="AV5246" i="7"/>
  <c r="AU5246" i="7"/>
  <c r="AW5246" i="7" s="1"/>
  <c r="AU5247" i="7"/>
  <c r="AW5247" i="7" s="1"/>
  <c r="AV5249" i="7"/>
  <c r="AU5249" i="7"/>
  <c r="AW5249" i="7" s="1"/>
  <c r="AV5260" i="7"/>
  <c r="AV5262" i="7"/>
  <c r="AU5262" i="7"/>
  <c r="AW5262" i="7" s="1"/>
  <c r="AU5263" i="7"/>
  <c r="AW5263" i="7" s="1"/>
  <c r="AV5265" i="7"/>
  <c r="AU5265" i="7"/>
  <c r="AW5265" i="7" s="1"/>
  <c r="AV5278" i="7"/>
  <c r="AU5278" i="7"/>
  <c r="AW5278" i="7" s="1"/>
  <c r="AU5279" i="7"/>
  <c r="AW5279" i="7" s="1"/>
  <c r="AV5281" i="7"/>
  <c r="AU5281" i="7"/>
  <c r="AW5281" i="7" s="1"/>
  <c r="AV5294" i="7"/>
  <c r="AU5294" i="7"/>
  <c r="AW5294" i="7" s="1"/>
  <c r="AU5295" i="7"/>
  <c r="AW5295" i="7" s="1"/>
  <c r="AV5297" i="7"/>
  <c r="AU5297" i="7"/>
  <c r="AW5297" i="7" s="1"/>
  <c r="AV5310" i="7"/>
  <c r="AU5310" i="7"/>
  <c r="AW5310" i="7" s="1"/>
  <c r="AU5311" i="7"/>
  <c r="AW5311" i="7" s="1"/>
  <c r="AV5313" i="7"/>
  <c r="AU5313" i="7"/>
  <c r="AW5313" i="7" s="1"/>
  <c r="AV5329" i="7"/>
  <c r="AU5329" i="7"/>
  <c r="AW5329" i="7" s="1"/>
  <c r="AV5343" i="7"/>
  <c r="AU5343" i="7"/>
  <c r="AW5343" i="7" s="1"/>
  <c r="AV5345" i="7"/>
  <c r="AU5345" i="7"/>
  <c r="AW5345" i="7" s="1"/>
  <c r="AV5359" i="7"/>
  <c r="AU5359" i="7"/>
  <c r="AW5359" i="7" s="1"/>
  <c r="AV5361" i="7"/>
  <c r="AU5361" i="7"/>
  <c r="AW5361" i="7" s="1"/>
  <c r="AU5157" i="7"/>
  <c r="AW5157" i="7" s="1"/>
  <c r="AV5160" i="7"/>
  <c r="AU5161" i="7"/>
  <c r="AW5161" i="7" s="1"/>
  <c r="AV5164" i="7"/>
  <c r="AU5165" i="7"/>
  <c r="AW5165" i="7" s="1"/>
  <c r="AV5168" i="7"/>
  <c r="AU5169" i="7"/>
  <c r="AW5169" i="7" s="1"/>
  <c r="AV5172" i="7"/>
  <c r="AU5173" i="7"/>
  <c r="AW5173" i="7" s="1"/>
  <c r="AV5176" i="7"/>
  <c r="AU5177" i="7"/>
  <c r="AW5177" i="7" s="1"/>
  <c r="AV5180" i="7"/>
  <c r="AU5181" i="7"/>
  <c r="AW5181" i="7" s="1"/>
  <c r="AV5184" i="7"/>
  <c r="AU5185" i="7"/>
  <c r="AW5185" i="7" s="1"/>
  <c r="AV5188" i="7"/>
  <c r="AU5189" i="7"/>
  <c r="AW5189" i="7" s="1"/>
  <c r="AV5192" i="7"/>
  <c r="AU5193" i="7"/>
  <c r="AW5193" i="7" s="1"/>
  <c r="AV5196" i="7"/>
  <c r="AU5197" i="7"/>
  <c r="AW5197" i="7" s="1"/>
  <c r="AV5200" i="7"/>
  <c r="AU5201" i="7"/>
  <c r="AW5201" i="7" s="1"/>
  <c r="AV5204" i="7"/>
  <c r="AU5205" i="7"/>
  <c r="AW5205" i="7" s="1"/>
  <c r="AV5208" i="7"/>
  <c r="AV5234" i="7"/>
  <c r="AU5234" i="7"/>
  <c r="AW5234" i="7" s="1"/>
  <c r="AV5237" i="7"/>
  <c r="AU5237" i="7"/>
  <c r="AW5237" i="7" s="1"/>
  <c r="AV5250" i="7"/>
  <c r="AU5250" i="7"/>
  <c r="AW5250" i="7" s="1"/>
  <c r="AV5253" i="7"/>
  <c r="AU5253" i="7"/>
  <c r="AW5253" i="7" s="1"/>
  <c r="AV5266" i="7"/>
  <c r="AU5266" i="7"/>
  <c r="AW5266" i="7" s="1"/>
  <c r="AV5269" i="7"/>
  <c r="AU5269" i="7"/>
  <c r="AW5269" i="7" s="1"/>
  <c r="AV5282" i="7"/>
  <c r="AU5282" i="7"/>
  <c r="AW5282" i="7" s="1"/>
  <c r="AV5298" i="7"/>
  <c r="AU5298" i="7"/>
  <c r="AW5298" i="7" s="1"/>
  <c r="AV5301" i="7"/>
  <c r="AU5301" i="7"/>
  <c r="AW5301" i="7" s="1"/>
  <c r="AV5323" i="7"/>
  <c r="AU5323" i="7"/>
  <c r="AW5323" i="7" s="1"/>
  <c r="AV5325" i="7"/>
  <c r="AU5325" i="7"/>
  <c r="AW5325" i="7" s="1"/>
  <c r="AV5339" i="7"/>
  <c r="AU5339" i="7"/>
  <c r="AW5339" i="7" s="1"/>
  <c r="AV5341" i="7"/>
  <c r="AU5341" i="7"/>
  <c r="AW5341" i="7" s="1"/>
  <c r="AW5355" i="7"/>
  <c r="AV5355" i="7"/>
  <c r="AV5357" i="7"/>
  <c r="AU5357" i="7"/>
  <c r="AW5357" i="7" s="1"/>
  <c r="AV5369" i="7"/>
  <c r="AU5369" i="7"/>
  <c r="AW5369" i="7" s="1"/>
  <c r="AV5377" i="7"/>
  <c r="AU5377" i="7"/>
  <c r="AW5377" i="7" s="1"/>
  <c r="AV5385" i="7"/>
  <c r="AU5385" i="7"/>
  <c r="AW5385" i="7" s="1"/>
  <c r="AV5393" i="7"/>
  <c r="AU5393" i="7"/>
  <c r="AW5393" i="7" s="1"/>
  <c r="AV5401" i="7"/>
  <c r="AU5401" i="7"/>
  <c r="AW5401" i="7" s="1"/>
  <c r="AV5409" i="7"/>
  <c r="AU5409" i="7"/>
  <c r="AW5409" i="7" s="1"/>
  <c r="AV5417" i="7"/>
  <c r="AU5417" i="7"/>
  <c r="AW5417" i="7" s="1"/>
  <c r="AW5443" i="7"/>
  <c r="AV5443" i="7"/>
  <c r="AU5314" i="7"/>
  <c r="AW5314" i="7" s="1"/>
  <c r="AU5318" i="7"/>
  <c r="AW5318" i="7" s="1"/>
  <c r="AU5322" i="7"/>
  <c r="AW5322" i="7" s="1"/>
  <c r="AU5326" i="7"/>
  <c r="AW5326" i="7" s="1"/>
  <c r="AU5330" i="7"/>
  <c r="AW5330" i="7" s="1"/>
  <c r="AU5334" i="7"/>
  <c r="AW5334" i="7" s="1"/>
  <c r="AU5338" i="7"/>
  <c r="AW5338" i="7" s="1"/>
  <c r="AU5342" i="7"/>
  <c r="AW5342" i="7" s="1"/>
  <c r="AW5344" i="7"/>
  <c r="AU5346" i="7"/>
  <c r="AW5346" i="7" s="1"/>
  <c r="AU5350" i="7"/>
  <c r="AW5350" i="7" s="1"/>
  <c r="AU5354" i="7"/>
  <c r="AW5354" i="7" s="1"/>
  <c r="AU5358" i="7"/>
  <c r="AW5358" i="7" s="1"/>
  <c r="AU5362" i="7"/>
  <c r="AW5362" i="7" s="1"/>
  <c r="AU5370" i="7"/>
  <c r="AW5370" i="7" s="1"/>
  <c r="AU5374" i="7"/>
  <c r="AW5374" i="7" s="1"/>
  <c r="AU5378" i="7"/>
  <c r="AW5378" i="7" s="1"/>
  <c r="AU5386" i="7"/>
  <c r="AW5386" i="7" s="1"/>
  <c r="AU5394" i="7"/>
  <c r="AW5394" i="7" s="1"/>
  <c r="AU5398" i="7"/>
  <c r="AW5398" i="7" s="1"/>
  <c r="AV5399" i="7"/>
  <c r="AU5402" i="7"/>
  <c r="AW5402" i="7" s="1"/>
  <c r="AU5406" i="7"/>
  <c r="AW5406" i="7" s="1"/>
  <c r="AU5410" i="7"/>
  <c r="AW5410" i="7" s="1"/>
  <c r="AU5414" i="7"/>
  <c r="AW5414" i="7" s="1"/>
  <c r="AU5418" i="7"/>
  <c r="AW5418" i="7" s="1"/>
  <c r="AV5432" i="7"/>
  <c r="AU5499" i="7"/>
  <c r="AW5499" i="7"/>
  <c r="AW5522" i="7"/>
  <c r="AV5522" i="7"/>
  <c r="AV5529" i="7"/>
  <c r="AW5529" i="7"/>
  <c r="AV5629" i="7"/>
  <c r="AW5659" i="7"/>
  <c r="AV5659" i="7"/>
  <c r="AV5673" i="7"/>
  <c r="AV5710" i="7"/>
  <c r="AU5710" i="7"/>
  <c r="AW5710" i="7" s="1"/>
  <c r="AU5573" i="7"/>
  <c r="AW5573" i="7"/>
  <c r="AV5573" i="7"/>
  <c r="AW5664" i="7"/>
  <c r="AV5664" i="7"/>
  <c r="AW5715" i="7"/>
  <c r="AV5715" i="7"/>
  <c r="AW5608" i="7"/>
  <c r="AV5608" i="7"/>
  <c r="AW5684" i="7"/>
  <c r="AV5684" i="7"/>
  <c r="AW5729" i="7"/>
  <c r="AV5729" i="7"/>
  <c r="AV5813" i="7"/>
  <c r="AU5813" i="7"/>
  <c r="AW5813" i="7" s="1"/>
  <c r="AW5845" i="7"/>
  <c r="AV5845" i="7"/>
  <c r="AV5944" i="7"/>
  <c r="AU5944" i="7"/>
  <c r="AW5944" i="7" s="1"/>
  <c r="AV5976" i="7"/>
  <c r="AU5976" i="7"/>
  <c r="AW5976" i="7"/>
  <c r="AW6110" i="7"/>
  <c r="AV6110" i="7"/>
  <c r="AU6189" i="7"/>
  <c r="AW6189" i="7"/>
  <c r="AV6189" i="7"/>
  <c r="AU6213" i="7"/>
  <c r="AW6213" i="7"/>
  <c r="AV6213" i="7"/>
  <c r="AW6234" i="7"/>
  <c r="AV6234" i="7"/>
  <c r="AU6234" i="7"/>
  <c r="AW6266" i="7"/>
  <c r="AV6266" i="7"/>
  <c r="AU6266" i="7"/>
  <c r="AV5724" i="7"/>
  <c r="AV5740" i="7"/>
  <c r="AV5757" i="7"/>
  <c r="AV5785" i="7"/>
  <c r="AV5863" i="7"/>
  <c r="AW5922" i="7"/>
  <c r="AV5922" i="7"/>
  <c r="AU5927" i="7"/>
  <c r="AW5927" i="7" s="1"/>
  <c r="AV5927" i="7"/>
  <c r="AW5992" i="7"/>
  <c r="AV5992" i="7"/>
  <c r="AW6008" i="7"/>
  <c r="AV6008" i="7"/>
  <c r="AV5796" i="7"/>
  <c r="AU5796" i="7"/>
  <c r="AW5796" i="7" s="1"/>
  <c r="AV5828" i="7"/>
  <c r="AU5828" i="7"/>
  <c r="AW5828" i="7" s="1"/>
  <c r="AW5899" i="7"/>
  <c r="AW5912" i="7"/>
  <c r="AU6137" i="7"/>
  <c r="AW6137" i="7" s="1"/>
  <c r="AV6137" i="7"/>
  <c r="AW5981" i="7"/>
  <c r="AV5981" i="7"/>
  <c r="AV5987" i="7"/>
  <c r="AU5987" i="7"/>
  <c r="AW5987" i="7" s="1"/>
  <c r="AW6095" i="7"/>
  <c r="AV6095" i="7"/>
  <c r="AW6161" i="7"/>
  <c r="AV6161" i="7"/>
  <c r="AV5894" i="7"/>
  <c r="AW5936" i="7"/>
  <c r="AW5952" i="7"/>
  <c r="AV6081" i="7"/>
  <c r="AU6081" i="7"/>
  <c r="AW6081" i="7"/>
  <c r="AV6022" i="7"/>
  <c r="AU6035" i="7"/>
  <c r="AW6035" i="7" s="1"/>
  <c r="AW6069" i="7"/>
  <c r="AV6100" i="7"/>
  <c r="AV6194" i="7"/>
  <c r="AU6194" i="7"/>
  <c r="AV6167" i="7"/>
  <c r="AU6167" i="7"/>
  <c r="AW6167" i="7" s="1"/>
  <c r="AW6195" i="7"/>
  <c r="AV6195" i="7"/>
  <c r="AU6195" i="7"/>
  <c r="AW6199" i="7"/>
  <c r="AV6199" i="7"/>
  <c r="AV6229" i="7"/>
  <c r="AU6229" i="7"/>
  <c r="AW6229" i="7"/>
  <c r="AV6261" i="7"/>
  <c r="AU6261" i="7"/>
  <c r="AW6261" i="7"/>
  <c r="AV6283" i="7"/>
  <c r="AU6283" i="7"/>
  <c r="AW6283" i="7" s="1"/>
  <c r="AV6190" i="7"/>
  <c r="AU6190" i="7"/>
  <c r="AV6203" i="7"/>
  <c r="AW6203" i="7"/>
  <c r="AU6203" i="7"/>
  <c r="AW6250" i="7"/>
  <c r="AV6250" i="7"/>
  <c r="AU6250" i="7"/>
  <c r="AW6278" i="7"/>
  <c r="AV6278" i="7"/>
  <c r="AV6281" i="7"/>
  <c r="AU6281" i="7"/>
  <c r="AW6281" i="7" s="1"/>
  <c r="AU6122" i="7"/>
  <c r="AW6122" i="7" s="1"/>
  <c r="AU6130" i="7"/>
  <c r="AW6130" i="7" s="1"/>
  <c r="AU6150" i="7"/>
  <c r="AW6150" i="7" s="1"/>
  <c r="AW6182" i="7"/>
  <c r="AW6190" i="7"/>
  <c r="AW6191" i="7"/>
  <c r="AV6191" i="7"/>
  <c r="AV6197" i="7"/>
  <c r="AW6201" i="7"/>
  <c r="AV6201" i="7"/>
  <c r="AW6205" i="7"/>
  <c r="AV6205" i="7"/>
  <c r="AU6205" i="7"/>
  <c r="AV6210" i="7"/>
  <c r="AU6210" i="7"/>
  <c r="AW6210" i="7"/>
  <c r="AV6214" i="7"/>
  <c r="AU6214" i="7"/>
  <c r="AW6214" i="7"/>
  <c r="AW6219" i="7"/>
  <c r="AV6219" i="7"/>
  <c r="AU6219" i="7"/>
  <c r="AV6245" i="7"/>
  <c r="AU6245" i="7"/>
  <c r="AW6245" i="7"/>
  <c r="AV6225" i="7"/>
  <c r="AU6225" i="7"/>
  <c r="AW6230" i="7"/>
  <c r="AV6230" i="7"/>
  <c r="AU6230" i="7"/>
  <c r="AV6241" i="7"/>
  <c r="AU6241" i="7"/>
  <c r="AW6246" i="7"/>
  <c r="AV6246" i="7"/>
  <c r="AU6246" i="7"/>
  <c r="AV6257" i="7"/>
  <c r="AU6257" i="7"/>
  <c r="AW6262" i="7"/>
  <c r="AV6262" i="7"/>
  <c r="AV6282" i="7"/>
  <c r="AU6282" i="7"/>
  <c r="AW6282" i="7" s="1"/>
  <c r="AU6207" i="7"/>
  <c r="AW6207" i="7" s="1"/>
  <c r="AW6211" i="7"/>
  <c r="AV6211" i="7"/>
  <c r="AV6217" i="7"/>
  <c r="AV6221" i="7"/>
  <c r="AU6221" i="7"/>
  <c r="AW6225" i="7"/>
  <c r="AV6237" i="7"/>
  <c r="AU6237" i="7"/>
  <c r="AW6241" i="7"/>
  <c r="AW6242" i="7"/>
  <c r="AV6242" i="7"/>
  <c r="AU6242" i="7"/>
  <c r="AV6253" i="7"/>
  <c r="AU6253" i="7"/>
  <c r="AW6257" i="7"/>
  <c r="AW6258" i="7"/>
  <c r="AV6258" i="7"/>
  <c r="AU6258" i="7"/>
  <c r="AV6269" i="7"/>
  <c r="AU6269" i="7"/>
  <c r="AW6274" i="7"/>
  <c r="AV6274" i="7"/>
  <c r="AW6215" i="7"/>
  <c r="AV6215" i="7"/>
  <c r="AW6222" i="7"/>
  <c r="AV6222" i="7"/>
  <c r="AU6222" i="7"/>
  <c r="AV6233" i="7"/>
  <c r="AU6233" i="7"/>
  <c r="AW6238" i="7"/>
  <c r="AV6238" i="7"/>
  <c r="AW6254" i="7"/>
  <c r="AV6254" i="7"/>
  <c r="AU6254" i="7"/>
  <c r="AV6265" i="7"/>
  <c r="AU6265" i="7"/>
  <c r="AW6269" i="7"/>
  <c r="AW6270" i="7"/>
  <c r="AV6270" i="7"/>
  <c r="AU6270" i="7"/>
  <c r="AW6276" i="7"/>
  <c r="AV6276" i="7"/>
  <c r="AV6223" i="7"/>
  <c r="AV6227" i="7"/>
  <c r="AV6231" i="7"/>
  <c r="AV6235" i="7"/>
  <c r="AV6239" i="7"/>
  <c r="AV6247" i="7"/>
  <c r="AV6251" i="7"/>
  <c r="AV6255" i="7"/>
  <c r="AV6259" i="7"/>
  <c r="AV6263" i="7"/>
  <c r="AV6271" i="7"/>
</calcChain>
</file>

<file path=xl/sharedStrings.xml><?xml version="1.0" encoding="utf-8"?>
<sst xmlns="http://schemas.openxmlformats.org/spreadsheetml/2006/main" count="175491" uniqueCount="5363">
  <si>
    <t>Gene Name</t>
  </si>
  <si>
    <t>Primer’s Sequences</t>
  </si>
  <si>
    <t>Sequence Id*</t>
  </si>
  <si>
    <t xml:space="preserve">ESR1 </t>
  </si>
  <si>
    <t>AAGTGCATGTTCCTGTTCTC</t>
  </si>
  <si>
    <t>XM_017010377.1</t>
  </si>
  <si>
    <t>GTGCTGTGCTGATATTTGGT</t>
  </si>
  <si>
    <t>CDK4</t>
  </si>
  <si>
    <t>TTGTCCCTTTCCCTACCTTT</t>
  </si>
  <si>
    <t>NM_000075.3</t>
  </si>
  <si>
    <t>CCCTTCTTCCAAGTGGTTTT</t>
  </si>
  <si>
    <t>CDK6</t>
  </si>
  <si>
    <t>AGCAGTGGTGAACTGAAAAG</t>
  </si>
  <si>
    <t>NM_001145306.1</t>
  </si>
  <si>
    <t>AACAGAAACTAGCAGGGACA</t>
  </si>
  <si>
    <t>MDR1</t>
  </si>
  <si>
    <t>ATCTTATGCTCTGGCCTTCT</t>
  </si>
  <si>
    <t>AF016535.1</t>
  </si>
  <si>
    <t>AGATGCCTGTCCAACACTAA</t>
  </si>
  <si>
    <t>ABCG2</t>
  </si>
  <si>
    <t>AGCACACAAAAGCCTACTCA</t>
  </si>
  <si>
    <t>NM_001257386.2</t>
  </si>
  <si>
    <t>CAGCAACAGAGGGAAATACA</t>
  </si>
  <si>
    <t>BCL2</t>
  </si>
  <si>
    <t>CGATCTGGAAATCCTCCTAA</t>
  </si>
  <si>
    <t>XM_017025917.2</t>
  </si>
  <si>
    <t>CCATCAATCTTCAGCACTCT</t>
  </si>
  <si>
    <t>MCL1</t>
  </si>
  <si>
    <t>GAGCTGGTTTGGCATATCTA</t>
  </si>
  <si>
    <t>NM_021960.4</t>
  </si>
  <si>
    <t>GTCCAACTGCATAAACTGGT</t>
  </si>
  <si>
    <t>Cyclin-D1</t>
  </si>
  <si>
    <t>GGATGTTCATAAGGCCAGTA</t>
  </si>
  <si>
    <t>NM_053056.2</t>
  </si>
  <si>
    <t>AAGGTTTGTGTGTGTGTGTG</t>
  </si>
  <si>
    <t>CASP-3</t>
  </si>
  <si>
    <t>GGCGTGTCATAAAATACCAG</t>
  </si>
  <si>
    <t>NM_004346.3</t>
  </si>
  <si>
    <t>ACAAAGCGACTGGATGAA</t>
  </si>
  <si>
    <t>BAX</t>
  </si>
  <si>
    <t>CTTGGACTGTGTTTTTCCTC</t>
  </si>
  <si>
    <t>XM_017027077.1</t>
  </si>
  <si>
    <t>TTTATTACCCCCTCAAGACC</t>
  </si>
  <si>
    <t>BAD</t>
  </si>
  <si>
    <t>GCCTATGCAAAAAGAGGAT</t>
  </si>
  <si>
    <t>NM_032989.2</t>
  </si>
  <si>
    <t>GGAAAACCCAAAACTTCC</t>
  </si>
  <si>
    <t>PARP1</t>
  </si>
  <si>
    <t>GTTTTGTGTTGTGTCTGTGG</t>
  </si>
  <si>
    <t>NM_001618.3</t>
  </si>
  <si>
    <t>GAATCTCTCTCCAGCCTTTT</t>
  </si>
  <si>
    <t>18S</t>
  </si>
  <si>
    <t>GCAATTATTCCCCATGAACG</t>
  </si>
  <si>
    <t>M10098.1</t>
  </si>
  <si>
    <t>GGCCTCACTAAACCATCCAA</t>
  </si>
  <si>
    <t>Supplementary Table - 1: List of genes and their primer sequences*.</t>
  </si>
  <si>
    <t>*All the Oligo-sequences are designed in Primer 3 tools by using the mRNA sequence obtained from NCBI site for the corresponding gene as mentioned the sequence Id.</t>
  </si>
  <si>
    <t>Supplementary Table – 2: List of down-regulated proteins in Ab-R-MCF-7 and their references.</t>
  </si>
  <si>
    <t>Down-regulated Protein</t>
  </si>
  <si>
    <t>Ab-R-MCF-7/MCF-7-fold Change Set-1</t>
  </si>
  <si>
    <t>Ab-R-MCF-7/MCF-7-fold Change Set-2</t>
  </si>
  <si>
    <t>Roles of proteins in Cancers therapy resistance as reported</t>
  </si>
  <si>
    <t>References ID PubMed</t>
  </si>
  <si>
    <t>SERPINB6</t>
  </si>
  <si>
    <t>Lack of expression for HNRNPH1 and SERPINB6 proteins are new candidate biomarkers of colon cancer.Krasnov GS et al 2009.</t>
  </si>
  <si>
    <t>PMID: 19425502 PMID: 26956414</t>
  </si>
  <si>
    <t xml:space="preserve">NUDT5 </t>
  </si>
  <si>
    <t>Low NUDT5 expression is associated with poor overall survival rates and tumor grade was a factor that influenced the expression level of NUDT5. Wang Y. et al 2017.</t>
  </si>
  <si>
    <t xml:space="preserve">PMID: 29113256 </t>
  </si>
  <si>
    <t>S100A9</t>
  </si>
  <si>
    <t>Expression of S100A9 is overexpressed in Er-ve, Pr-ve and Her-2 +ve BC means it has inverse relation with hormone +ve cells. Bao YI. et al 2016.</t>
  </si>
  <si>
    <t xml:space="preserve">PMID: 26998104 </t>
  </si>
  <si>
    <t xml:space="preserve">TGM3 </t>
  </si>
  <si>
    <t>TGM3, as a candidate tumor suppressor, contributes to the carcinogenesis and development of HNC and may serve as a useful biomarker for patients with HNC.Wu X et al 2013.</t>
  </si>
  <si>
    <t>PMID: 24289313</t>
  </si>
  <si>
    <t xml:space="preserve">PEPD </t>
  </si>
  <si>
    <t xml:space="preserve">PEPD inhibites to Her-2 which is found overexpressed in a Breast Cancer subclass. Down-regulation of PEPD may be a reagion to develop a drug resistance in that class of BC. </t>
  </si>
  <si>
    <t xml:space="preserve">PMID: 30674653 PMID: 26086037 </t>
  </si>
  <si>
    <t xml:space="preserve">DLD </t>
  </si>
  <si>
    <t>Dihydrolipoamide dehydrogenase DLD proteins were found differentially expressed (down-regulated) in the breast cancer tumor.Abdullah Al-Dhabi N et al 2016.</t>
  </si>
  <si>
    <t>PMID: 27110560</t>
  </si>
  <si>
    <t>SERPINB1</t>
  </si>
  <si>
    <t>Elevated expression levels of CLMN, SERPINB1, and KLK6 are associated with prolonged relapse-free survival for breast cancer patients.Sheng L. et al 2016. Inhibitory role of SERPINB1 in the migration and invasion of HCC, implying that SERPINB1 might be a potential prognostic indicator of HCC metastasis.Cui X et al 2014.</t>
  </si>
  <si>
    <t>PMID: 26485663 PMID: 24105272</t>
  </si>
  <si>
    <t xml:space="preserve">PDIA4 </t>
  </si>
  <si>
    <t xml:space="preserve"> Down-regulated PDIA4 predicted DFS and OS.PDIA4, could be therapeutic targets or biomarkers for managing Ovarian Cancer.Yin F et al 2019.</t>
  </si>
  <si>
    <t>PMID: 30335894</t>
  </si>
  <si>
    <t xml:space="preserve">RPIA </t>
  </si>
  <si>
    <t>Deregulation of ribose-5-phosphate isomerase A (RPIA) in the pentose phosphate pathway (PPP) is known to promote tumorigenesis in liver, lung, and breast tissues.</t>
  </si>
  <si>
    <t xml:space="preserve">ABAT </t>
  </si>
  <si>
    <t>Decreased expression of ABAT and STC2 hallmarks ER-positive inflammatory breast cancer and endocrine therapy resistance in advanced disease(Jansen MP et al 2015)</t>
  </si>
  <si>
    <t>PMID: 25771305</t>
  </si>
  <si>
    <t xml:space="preserve">GLB1 </t>
  </si>
  <si>
    <t>Increased GLB1 is a valuable marker in formalin-fixed paraffin-embedded (FFPE) tissues for the senescence-like phenotype and associates with improved cancer outcomes. Wagner J. et al 2015.</t>
  </si>
  <si>
    <t>PMID: 25876105</t>
  </si>
  <si>
    <t xml:space="preserve">HSPD1 </t>
  </si>
  <si>
    <t>The novel prognostic marker, EHMT2, is involved in cell proliferation via HSPD1 regulation in breast cancer.Kim SK et al 2019.</t>
  </si>
  <si>
    <t>PMID: 30365075</t>
  </si>
  <si>
    <t>ACTN1</t>
  </si>
  <si>
    <t>siRNAs targeting CTNNB1, TLN1, VCL, PXN, and ACTN1 genes significantly decreased the tumor burden at all time points.  Ashaie MA et al 2019, Increased α-actinin-1 destabilizes E-cadherin-based adhesions and associates with poor prognosis in basal-like breast cancer. Kovac B et al 2018.</t>
  </si>
  <si>
    <t>PMID: 31269666 PMID: 29742177</t>
  </si>
  <si>
    <t xml:space="preserve">PSMB3 </t>
  </si>
  <si>
    <t xml:space="preserve"> Down-regulation of IDH3A and PSMB3 were revealed as trisomy-associated alterations involved in regulating genome stability.Gemoll T et al 2013.</t>
  </si>
  <si>
    <t>PMID: 24464829</t>
  </si>
  <si>
    <t>ATP1B1</t>
  </si>
  <si>
    <t>Na(+)-K(+) ATPase B1 can synergize with ADM and reverse drug resistance to ADM in the MCF-7/ADM cell line. Qi YY et al 2009. Altered expression of the genes Atp1b1, CARD 10, KLF4, Spint2, and Acly may play a role in the aggressive phenotype seen in breast cancer Yancy HF et al 2007.</t>
  </si>
  <si>
    <t>PMID: 19664334 PMID: 17472751</t>
  </si>
  <si>
    <t xml:space="preserve">CD276 </t>
  </si>
  <si>
    <t>B7-H3 (CDC276) is an important immune checkpoint member of the B7 family and inhibits T-cell mediated antitumor immunity. Pizon M et al 2018.</t>
  </si>
  <si>
    <t xml:space="preserve">PMID: 30226585 </t>
  </si>
  <si>
    <t>STOM</t>
  </si>
  <si>
    <t>Decreased expression of stomatin predicts poor prognosis in HER2-positive breast cancer. Chen CY et al 2016.</t>
  </si>
  <si>
    <t xml:space="preserve">PMID: 27577936 </t>
  </si>
  <si>
    <t xml:space="preserve">M6PR </t>
  </si>
  <si>
    <t>Low-level expression of mannose-6-phosphate receptor (M6PR) correlated with poor patient prognosis in Breast cancer. Esseghir S et al 2006, Caixeiro NJ et al 2013.</t>
  </si>
  <si>
    <t>PMID: 17054309, PMID: 23686499</t>
  </si>
  <si>
    <t xml:space="preserve">PRCP </t>
  </si>
  <si>
    <t>The prolyl peptidases PRCP/PREP regulate IRS-1 stability critical for rapamycin-induced feedback activation of PI3K and AKT.</t>
  </si>
  <si>
    <t>GGCT</t>
  </si>
  <si>
    <t>Downregulation of gamma-glutamyl cyclotransferase (GGCT), a critical component of GSH pathway, contribute to chemoresistance in breast cancer. Wang Z et al 2015, Ran R et al 2015.</t>
  </si>
  <si>
    <t>PMID: 25818003 PMID: 25256603</t>
  </si>
  <si>
    <t xml:space="preserve">TUFM </t>
  </si>
  <si>
    <t>TUFM downregulation induces epithelial-mesenchymal transition and invasion in lung cancer cells via a mechanism involving AMPK-GSK3β signaling.He K et al 2016.</t>
  </si>
  <si>
    <t>PMID: 26781467</t>
  </si>
  <si>
    <t>SELENBP1</t>
  </si>
  <si>
    <t xml:space="preserve"> Low SELENBP1 expression in ER(+) breast cancer patients was significantly associated with poor survival and SELENBP1 levels progressively decreased with advancing clinical stages of breast cancer. Zhang S et al 2013, Wang Y et al 2015.</t>
  </si>
  <si>
    <t>PMID: 23704933, PMID: 25445402</t>
  </si>
  <si>
    <t>Supplementary Table – 3: List of Up-regulated genes in Ab-R-MCF-7 cells and their references.</t>
  </si>
  <si>
    <t>Up-regulated Protein</t>
  </si>
  <si>
    <t>Ab-R-MCF-7/MCF-7 fold Change Set11</t>
  </si>
  <si>
    <t>Ab-R-MCF-7/MCF-7 fold Change Set-2</t>
  </si>
  <si>
    <t>Roles of proteins in Cancers therapy resistance as reported.</t>
  </si>
  <si>
    <t>References from PubMed</t>
  </si>
  <si>
    <t xml:space="preserve">SBSN </t>
  </si>
  <si>
    <t>The association of SBSN expression with progressive stages of cancer development indicates its role in cancer evolution and therapy resistance.Hubackova S et al 2019.</t>
  </si>
  <si>
    <t xml:space="preserve">PMID: 30919591 PMID: 29301256 </t>
  </si>
  <si>
    <t xml:space="preserve">DSC1 </t>
  </si>
  <si>
    <t>The increased expression of DSC1 can promote the occurrence of HNSCC and is associated with tumor. The increased expression of DSC1 also indicates a poor prognosis of the patients with HNSCC. Wang Y. et al 2016.</t>
  </si>
  <si>
    <t>PMID: 27601166 PMID: 29798048</t>
  </si>
  <si>
    <t xml:space="preserve">LCN1 </t>
  </si>
  <si>
    <t>Identification of LCN1 as a Potential Biomarker for Breast Cancer by Bioinformatic Analysis Yang Y. et al 2019.</t>
  </si>
  <si>
    <t>PMID: 31424267</t>
  </si>
  <si>
    <t>S100A7</t>
  </si>
  <si>
    <t>OLFM4, LY6D and S100A7 as potent markers for distant metastasis in estrogen receptor-positive breast carcinoma. Mayama A. et. Al. 2018.</t>
  </si>
  <si>
    <t>PMID: 30137688</t>
  </si>
  <si>
    <t xml:space="preserve">DCD </t>
  </si>
  <si>
    <t>DCD levels may increase in early carcinogenesis, particularly among more aggressive forms of breast cancer.Brauer HA et al 2014. Dermcidin exerts its oncogenic effects in breast cancer via modulation of ERBB signaling.Bancovik J. et al 2015.</t>
  </si>
  <si>
    <t xml:space="preserve">PMID: 24562771 PMID: 25879571 </t>
  </si>
  <si>
    <t xml:space="preserve">PIP </t>
  </si>
  <si>
    <t>The potential role for prolactin-inducible protein (PIP) as a marker of human breast cancer micrometastasis. Clark JW et al 1999.</t>
  </si>
  <si>
    <t>PMID: 10576657</t>
  </si>
  <si>
    <t xml:space="preserve">GAPDH </t>
  </si>
  <si>
    <t>Various study have described GAPDH as a regulator of cell death and suggested that GAPDH participates in tumorprogression.Zhang JY et al 2015.</t>
  </si>
  <si>
    <t>PMID: 25859407</t>
  </si>
  <si>
    <t xml:space="preserve">IGHG1 </t>
  </si>
  <si>
    <t xml:space="preserve"> IGHG1 provided high prognostic value in TNBC for both OS and DFS, representing an easily measurable molecular prognostic marker.Yeong J et al 2018</t>
  </si>
  <si>
    <t xml:space="preserve">PMID: 29899747 </t>
  </si>
  <si>
    <t xml:space="preserve">IGLL5 </t>
  </si>
  <si>
    <t xml:space="preserve"> Rearrangements occurring in IGLL5 might be linked to the process of metastasis. Feng Liang et al 2015</t>
  </si>
  <si>
    <t>PMID: 26311227</t>
  </si>
  <si>
    <t xml:space="preserve">A2M </t>
  </si>
  <si>
    <t>This study showed a strong association of FN1, A2M, C4BPA and CFB In molecular subtypes of BC, in which, C4BPA and A2M demonstrated a potent signature in blood plasma and tissue samples of LB and TN subtypes in BC patients, respectively.Suman S et al 2016.</t>
  </si>
  <si>
    <t>PMID: 27498393</t>
  </si>
  <si>
    <t xml:space="preserve">HABP2 </t>
  </si>
  <si>
    <t>HABP2 and LINC01483 represent putative new breast cancer susceptibility loci, because both loci were associated with breast cancer. Brand JS et al 2017.</t>
  </si>
  <si>
    <t xml:space="preserve">PMID: 29665850 </t>
  </si>
  <si>
    <t xml:space="preserve">PEBP1 </t>
  </si>
  <si>
    <t>Downregulation of RKIP plays an important role in the breast neoplastic progression and correlates with poor prognosis in patients with BC. Kim GE et al 2017.</t>
  </si>
  <si>
    <t>PMID: 26894644</t>
  </si>
  <si>
    <t xml:space="preserve">MUC1 </t>
  </si>
  <si>
    <t>The combination therapy based on anti‑MUC1 antibody and novel OM‑86II inhibited the proliferation of MCF‑7 breast cancer cells. Gornowicz A et al 2019.</t>
  </si>
  <si>
    <t>PMID: 31524251</t>
  </si>
  <si>
    <t xml:space="preserve">PSMA6 </t>
  </si>
  <si>
    <t>mRNA expression levels of PSMA1-7 were significantly upregulated in breast, lung, gastric, bladder and head and neck cancer compared with normal tissues.Li Y et al 2017</t>
  </si>
  <si>
    <t>PMID: 27966459</t>
  </si>
  <si>
    <t xml:space="preserve">ETFDH </t>
  </si>
  <si>
    <t>Expression of RTN4, SON, IGF1R, SNRPE, PTGR1, PLEK, and ETFDH was associated with a decrease in survival time of Bladder cancer patient.Tapak L et al 2015.</t>
  </si>
  <si>
    <t xml:space="preserve">PMID: 25907251 </t>
  </si>
  <si>
    <t xml:space="preserve">VTN </t>
  </si>
  <si>
    <t>VEGFR2 positively regulate the expression of VTN in gastric cancer. VTN promoted the growth and metastasis of gastric cancer cells, VTN act as a poor prognostic factor both for disease-free survival and overall survival in gastric cancer. Lian L et al 2019.</t>
  </si>
  <si>
    <t>PMID: 30819137</t>
  </si>
  <si>
    <t>HIST1H4A</t>
  </si>
  <si>
    <t>HIST1H4A was found to be expressed in exosomes at more than 5-fold higher level as compared to total cellular membrane proteins in Non-Small Cell Lung Carcinoma Cells.Pan D et al 2019.</t>
  </si>
  <si>
    <t>PMID: 30646616</t>
  </si>
  <si>
    <t>HSP90B1</t>
  </si>
  <si>
    <t>The overexpression of Hsp90B1 is associated with tumorigenesis of canine mammary glands. Sunil Kumar BV et al 2018.</t>
  </si>
  <si>
    <t>Proteomic analyses reveal high expression of decorin and endoplasmin (HSP90B1) are associated with breast cancer metastasis and decreased survival.Cawthorn TR et al 2012.</t>
  </si>
  <si>
    <t xml:space="preserve">PMID: 28801701 PMID: 22363530 </t>
  </si>
  <si>
    <t>TXNRD1</t>
  </si>
  <si>
    <t>Overexpression of TXNRD1 is associated with breast cancer progression. Shin B. et al 2019. TXNRD1 and TXNIP are associated with prognosis in breast cancer, and ERBB2 seems to be one of the factors shifting balances of both factors of the redox control system in a prognostic unfavorablemanner.Cadenas C et al 2010.</t>
  </si>
  <si>
    <t xml:space="preserve">PMID: 31430859  PMID: 20584310 </t>
  </si>
  <si>
    <t>KDELR1</t>
  </si>
  <si>
    <t>NPAS2 is a risk biomarker in human cancers and plays a role in tumorigenesis by affecting cancer-related gene expression, and relevant biological pathways. NPAS2 promote the expression of KDELR1 gene have a known role in tumorigenesis. Yi CH et al 2009.</t>
  </si>
  <si>
    <t xml:space="preserve">PMID: 19457610 </t>
  </si>
  <si>
    <t>SERPINH1</t>
  </si>
  <si>
    <t>HSP47 is encoded by the SERPINH1 gene, the altered expression levels of HSP47 have been correlated with several types of cancer, such as cervical, breast, pancreatic and gastric cancers. Studies have shown that HSP47 promotes tumor angiogenesis, growth, migration and metastatic capacity. Duarte BDP et al 2018.Clinically, increased expression of Hsp47 and reduced levels of miR-29b and -29c were associated with poor survival outcomes in breast cancer patients. Zhu J et al 2015.</t>
  </si>
  <si>
    <t>PMID: 30128672 PMID: 25744716</t>
  </si>
  <si>
    <t>SLC38A1</t>
  </si>
  <si>
    <t>The cross-talk between Akt signaling and SNAT1/SLC38A1 might play a critical role in the development and progression of breast cancer. SNAT1 was up-regulated in breast cancer cell lines and breast cancer tissues.Wang K et al 2013.</t>
  </si>
  <si>
    <t>PMID: 23848995</t>
  </si>
  <si>
    <t xml:space="preserve">AHCY </t>
  </si>
  <si>
    <t>Down-regulation of AHCY effectively suppressed cell proliferation by regulating the MEK/ERK signaling pathway and through cell cycle arrests at G2/M phase. Park SJ et al 2015.</t>
  </si>
  <si>
    <t>PMID: 26328244</t>
  </si>
  <si>
    <t>HSD17B10</t>
  </si>
  <si>
    <t xml:space="preserve"> HSD17B10 gene expression was up-regulated in poor responders and that immunohistochemistry expression of HSD17B10 on biopsy before treatment was correlated to response to chemotherapy. Salas S et al 2009. Overexpression of HSD10 accelerates pheochromocytoma cell growth, enhances cell respiration, and increases cellular resistance to cell death induction. Carlson EA et al 2015.</t>
  </si>
  <si>
    <t xml:space="preserve">PMID: 19449377 PMID: 25879199 </t>
  </si>
  <si>
    <t xml:space="preserve">CNDP2 </t>
  </si>
  <si>
    <t>Knockdown of CNDP2 can inhibit the proliferation of colon cancer in vitro and retarded carcinogenesis in vivo. Xue C et al 2014.</t>
  </si>
  <si>
    <t>PMID: 24885395</t>
  </si>
  <si>
    <t>SLC2A1</t>
  </si>
  <si>
    <t>High GLUT1 expression is associated with increased malignant potential, invasiveness and poor prognosis in some cancers including breast cancer.de Castro TB et al 2018.</t>
  </si>
  <si>
    <t xml:space="preserve">PMID: 30360728 </t>
  </si>
  <si>
    <t xml:space="preserve">PSMB4 </t>
  </si>
  <si>
    <t>PSMB4 overexpression enhances the cell growth and viability of breast cancer cells leading to a poor prognosis.Wang H et al 2018.</t>
  </si>
  <si>
    <t>PMID: 30066880</t>
  </si>
  <si>
    <t xml:space="preserve">CD9 </t>
  </si>
  <si>
    <t>Within the tumor microenvironment, CD9 is responsible for the crosstalk between BMMSCs and HCC1806 breast cancer cells (via CCL5, CCR5, and CXCR12) which contributes to chemoresistance. Ullah M et al 2019.</t>
  </si>
  <si>
    <t>PMID: 31191817</t>
  </si>
  <si>
    <t xml:space="preserve">MAL2 </t>
  </si>
  <si>
    <t>MAL2 promotes proliferation, migration, and invasion through regulating epithelial-mesenchymal transition in breast cancer cell lines.Bhandari A et al 2018.</t>
  </si>
  <si>
    <t>PMID: 30195491</t>
  </si>
  <si>
    <t xml:space="preserve">NAGLU </t>
  </si>
  <si>
    <t>Overexpression of NAGLU-IKZF3 enhanced migration of CRC cells. Choi Y et al 2018.</t>
  </si>
  <si>
    <t>PMID: 29955133</t>
  </si>
  <si>
    <t>MT-ND4</t>
  </si>
  <si>
    <t xml:space="preserve"> Mutations in MT-ND4 and mtDNA depletion have been reported to be involved in cisplatin resistance. van Gisbergen MW et al 2015.</t>
  </si>
  <si>
    <t>PMID: 26041263</t>
  </si>
  <si>
    <t xml:space="preserve">PDIA3 </t>
  </si>
  <si>
    <t>PDIA3 expression is associated with tumor proliferation and decreased apoptosis in HCC, and that increased expression of PDIA3 predicts poor prognosis. Takata H. et al 2016.</t>
  </si>
  <si>
    <t>PMID: 28101228</t>
  </si>
  <si>
    <t>PPP1CA</t>
  </si>
  <si>
    <t>USP11 promotes growth and metastasis of colorectal cancer via PPP1CA-mediated activation of ERK/MAPK signaling pathway. Sun H. et al 2019.</t>
  </si>
  <si>
    <t>PMID: 31521612</t>
  </si>
  <si>
    <t>ATP1A1</t>
  </si>
  <si>
    <t>overexpression of the ATP1A1 and down-regulation of the ATP1A2 in Breast cancer.Alexey Bogdanov. et al 2017</t>
  </si>
  <si>
    <t>PMID: 28529692</t>
  </si>
  <si>
    <t>CLPTM1</t>
  </si>
  <si>
    <t>Single nucleotide polymorphisms (SNPs) in genes encoding telomere-associated proteins (RTEL1 and TERT-CLPTM1) as markers of cancer risk. Mirabello L et al 2010.</t>
  </si>
  <si>
    <t>PMID: 20597107</t>
  </si>
  <si>
    <t xml:space="preserve">HPRT1 </t>
  </si>
  <si>
    <t>HPRT1 is a common salvage housekeeping gene with a historically important role in cancer as a mutational biomarker. Michelle H Townsend et al 2018.</t>
  </si>
  <si>
    <t>PMID: 29730818</t>
  </si>
  <si>
    <t>Supplementary Table – 4:  List of down-regulated Proteins in Pb-R-MCF-7 cells and their references.</t>
  </si>
  <si>
    <t>Pb-R-MCF-7/MCF-7 fold Change Set-1</t>
  </si>
  <si>
    <t>Pb-R-MCF-7/MCF-7 fold Change Set-2</t>
  </si>
  <si>
    <t xml:space="preserve">AMY1A </t>
  </si>
  <si>
    <t xml:space="preserve">AMY1A is a stem cell differentiation marker were found downregulated.Srinivasan PP. et al. 2017 </t>
  </si>
  <si>
    <t>PMID:28170182</t>
  </si>
  <si>
    <t>Expression of S100A9 is over-erexpressed in in Er-ve, Pr-ve and Her-2 +ve BC means it has inverse relation with hormone p+ve cells. Bao YI. et  al 2016.</t>
  </si>
  <si>
    <t xml:space="preserve">CAT </t>
  </si>
  <si>
    <t>Catalase expression in MCF-7 breast cancer cells is mainly controlled by PI3K/Akt/mTorsignaling pathway. Glorieux C. et. al 2014</t>
  </si>
  <si>
    <t>PMID: 24630930</t>
  </si>
  <si>
    <t xml:space="preserve">GGCT </t>
  </si>
  <si>
    <t>Downregulation of gamma-glutamyl cyclotransferase (GGCT), a critical components of GSH pathway, contribute to chemoresistance in breast cancer. Wang Z et al 2015, Ran R et al 2015.</t>
  </si>
  <si>
    <t>Supplementary Table – 5:  List of Proteins up-regulated in Pb-R-MCF-7 cells and their references.</t>
  </si>
  <si>
    <t xml:space="preserve">HSPB1 </t>
  </si>
  <si>
    <t>The nuclear expression of phosphorylated and non-phosphorylated forms of the chaperone HspB1 is a marker of tumor cells associated with lymphatic metastasis of breast cancer.Kaigorodova EV et al 2015.</t>
  </si>
  <si>
    <t xml:space="preserve">PMID: 25519015 </t>
  </si>
  <si>
    <t xml:space="preserve">ANXA2 </t>
  </si>
  <si>
    <t>1. AnxA2 is overexpressed in TNBC, implicating AnxA2 as a contributor to the aggressive biology of TNBC in AA women.Gibbs LD et al 2019 2. Tyr23 phosphorylation of Anxa2 enhances STAT3 activation and promotes proliferation and invasion of breast cancer cells. Yuan J et al 2017.</t>
  </si>
  <si>
    <t>PMID: 30478786 .PMID: 28470457</t>
  </si>
  <si>
    <t xml:space="preserve">HSPA8 </t>
  </si>
  <si>
    <t>HSPA8 intronic 1541-1542delGT polymorphisms as potential risk factors and/or prognostic markers for breast cancer. Zagouri F et al 2012.</t>
  </si>
  <si>
    <t>PMID: 23065205</t>
  </si>
  <si>
    <t xml:space="preserve">VCL </t>
  </si>
  <si>
    <t>Vinculin is a cytoskeletal protein associated with cell-cell and cell-matrix junctions. Loss of LSD1  (Tumor suppressor gene) also reduce the expression of VCL gene in breast cancer. Hu X et al 2019</t>
  </si>
  <si>
    <t xml:space="preserve">PMID: 31409898 </t>
  </si>
  <si>
    <t>GAPDHS</t>
  </si>
  <si>
    <t xml:space="preserve"> GAPDH is a key glycolytic proteins were found with higher expression and poor prognosis. He Y. et al 2019.</t>
  </si>
  <si>
    <t>PMID: 31184216</t>
  </si>
  <si>
    <t xml:space="preserve">P4HB </t>
  </si>
  <si>
    <t>Prolyl-4-hydrolase beta-isoform (P4HB)) were found to be up-regulated in HER-2/neu-positive breast tumors. Zhang D et al 2005.</t>
  </si>
  <si>
    <t xml:space="preserve">PMID: 16048908 </t>
  </si>
  <si>
    <t>H2A</t>
  </si>
  <si>
    <t xml:space="preserve"> TRIM37 is a breast epithelial oncogene encoding a histone H2A ubiquitin ligase in breast cancer. Hu X et al 2019.</t>
  </si>
  <si>
    <t xml:space="preserve">GOT1 </t>
  </si>
  <si>
    <t>Glutamate oxaloacetate transaminase 1 (GOT1) regulates cellular metabolism through coordinating the utilization of carbohydrates and amino acids to meet nutrient requirements. GOT1 is crucial to provide oxaloacetate at low glucose levels, likely to maintain the redox homeostasis. Our data suggest GOT1 as a possible target in cancer therapy.Zhou X et al 2018.</t>
  </si>
  <si>
    <t xml:space="preserve">PMID: 29751795 </t>
  </si>
  <si>
    <t xml:space="preserve">FLNA </t>
  </si>
  <si>
    <t>FLNa mRNA and protein were overexpressed in breast cancer tissues, which was associated with advanced stage, lymph node metastasis and vascular or neural invasion of breast cancer, suggesting that FLNa contributes to breast cancer development and progression.Tian HM et al 2013.</t>
  </si>
  <si>
    <t>PMID: 24137390</t>
  </si>
  <si>
    <t xml:space="preserve">CD47 </t>
  </si>
  <si>
    <t>High expression of CD47 in triple negative breast cancer is associated with epithelial-mesenchymal transition and poor prognosis.(Yuan J. et al 2019).</t>
  </si>
  <si>
    <t>PMID: 31452802</t>
  </si>
  <si>
    <t xml:space="preserve">PSMA3 </t>
  </si>
  <si>
    <t>Proteasome subunit α type-3 (PSMA3) showed the highest level in plasma of cholangiocarcinoma patients compared to normal and hepatocellular carcinoma patients by immunodetection, and is of interest as a potential biomarker for cholangiocarcinoma. Verathamjamras C. et al 2017.</t>
  </si>
  <si>
    <t xml:space="preserve">PMID: 28560424 </t>
  </si>
  <si>
    <t>SERPINC1</t>
  </si>
  <si>
    <t>Expression levels of SERPINC1 mRNA and protein were increased in NPC tumor tissues compared with in adjacent healthy tissues. Downregulation of SERPINC1 reduced the phosphorylation of phosphatidylinositol 3‑kinase (PI3K), protein kinase B (Akt) and mammalian target of rapamycin (mTOR).Xu J. et al 2019.</t>
  </si>
  <si>
    <t xml:space="preserve">PMID: 30896875 </t>
  </si>
  <si>
    <t>HIST1H2BN</t>
  </si>
  <si>
    <t>Hypomethylation of ATG4A and HIST1H2BN in OTICs predicts a poor prognosis for ovarian cancer patients.(Liao YP. Et al 2014).</t>
  </si>
  <si>
    <t xml:space="preserve">PMID: 24256813 </t>
  </si>
  <si>
    <t xml:space="preserve">KRT18 </t>
  </si>
  <si>
    <t>KRT18 gene was highly expressed in DCIS samples with IBC. Doebar SC et al 2017.</t>
  </si>
  <si>
    <t>PMID: 28634007</t>
  </si>
  <si>
    <t>RPS27A</t>
  </si>
  <si>
    <t xml:space="preserve"> UBA52, RPS27A, MAPK1, UBC, and UBB. UBA52, RPS27A, and MAPK1 genes were verified by the bioinformatics analysis to be related to the progression and metastasis of GC.Tian X. et al 2019.</t>
  </si>
  <si>
    <t>PMID: 31081222</t>
  </si>
  <si>
    <t xml:space="preserve">PSMB1 </t>
  </si>
  <si>
    <t>Analyses of the IXA-binding proteasome subunits PSMB5 and PSMB1 show increased PSMB5 expression and activity in all IXA-resistant MM cells, and upregulated PSMB1 expression in IXA-resistant AMO1 cells. Brünnert D et al 2019.  In women with early recurrence, we identified seven upregulated genes (TMPRSS4, MASP1/3, SPC18, PSMB1, IGFBP2, CFI - encoding Complement Factor I - and MMP9). Trudel D et al 2019. Genes such as POLR2F/2H, RPS14/15, ITGA7, GRB14, CDC20 and PSMB1 were forecast to play important roles in the occurrence and progression of BC. Jia Z et al 2015.</t>
  </si>
  <si>
    <t>PMID: 30954557 , PMID: 30987833 PMID: 25702669</t>
  </si>
  <si>
    <t>HSD17B4</t>
  </si>
  <si>
    <t>17β-hydroxysteroid dehydrogenase type 4 (HSD17B4) catalyzes the conversion of estradiol (E2) to estrone (E1), and is associated with the pathogenesis and development of various cancers.Zhang Y et al 2017</t>
  </si>
  <si>
    <t>PMID: 28296597</t>
  </si>
  <si>
    <t xml:space="preserve">APOD </t>
  </si>
  <si>
    <t>ApoD(CN )expression correlated with lymph node metastases. Søiland H et al 2009.</t>
  </si>
  <si>
    <t>PMID: 18330697</t>
  </si>
  <si>
    <t>SERPINF2</t>
  </si>
  <si>
    <t>Alpha-1 antitrypsin (SERPINA1) was identified as candidate biomarkers for early diagnosis of B-ALL, as they were upregulated in the B-cell acute lymphoblastic leukemia. Cavalcante Mde S et al 2016.</t>
  </si>
  <si>
    <t>PMID: 26823978</t>
  </si>
  <si>
    <t>SNRPD3</t>
  </si>
  <si>
    <t>VASN, SNRPD3 genes and gene modules, targeted by POLR2C, CHMP1B and TAF9, which might be novel breast cancer-related biomarkers. Zhang Y et al 2015.</t>
  </si>
  <si>
    <t xml:space="preserve">PMID: 26282201 </t>
  </si>
  <si>
    <t xml:space="preserve">ERMP1 </t>
  </si>
  <si>
    <t>ERMP1 could act as a molecular starter to the survival response induced by extracellular stresses. Grandi A et al 2016. ERMP1 and IL33 are overexpressed independent of the copy number increase in breast cancer.Wu J et al 2012.</t>
  </si>
  <si>
    <t xml:space="preserve">PMID: 27566589 PMID: 21666724 </t>
  </si>
  <si>
    <t>IQGAP1</t>
  </si>
  <si>
    <t xml:space="preserve"> IQGAP1 plays an important role in the cell proliferation and invasion of human breast cancer cells, thus indicating that IQGAP1 may be a potential therapeutic target for the treatment of human breast cancer. Zeng F et al 2018. miR-506 acts as a tumor suppressor, at least partially, by directly downregulating IQGAP1 in breast cancer cells.Sun G et al 2015. </t>
  </si>
  <si>
    <t xml:space="preserve">PMID: 29779034 PMID: 26398880 </t>
  </si>
  <si>
    <t xml:space="preserve">LMNA </t>
  </si>
  <si>
    <t>lamin A/C plays a role in breast cancer and loss of its expression is associated with variables of poor prognosis and shorter outcome.Alhudiri IM et al 2019.</t>
  </si>
  <si>
    <t>PMID: 30610489</t>
  </si>
  <si>
    <t>KIAA1324</t>
  </si>
  <si>
    <t>KIAA1324 could be involved in tumor progression and metastasis either by its expression level or through variable expression of alternative splice products. Bauer M et al 2004.</t>
  </si>
  <si>
    <t>PMID: 14767521</t>
  </si>
  <si>
    <t xml:space="preserve">GSR </t>
  </si>
  <si>
    <t>The BTMG recurrences were noted predominantly in women--carriers of mutant alleles with polymorphism rs8190924 of gene GSR and AA rs3763511--of gene DKK4. Usenko OY et al 2015.</t>
  </si>
  <si>
    <t>PMID: 26419038</t>
  </si>
  <si>
    <t xml:space="preserve">PSMA4 </t>
  </si>
  <si>
    <t>A potential association between PSMA4 variants and lung cancer risk in Chinese Han population.Wang T et al 2015.</t>
  </si>
  <si>
    <t>PMID: 25744645</t>
  </si>
  <si>
    <t xml:space="preserve">SOD2 </t>
  </si>
  <si>
    <t>MiR-509-5p exerted tumor-suppressive effects on breast cancer progression and metastasis via targeting SOD2 in vitro, which provided an innovative and candidate target for diagnose and treatment of breast cancer.Song YH et al 2017.</t>
  </si>
  <si>
    <t>PMID: 28925482</t>
  </si>
  <si>
    <t xml:space="preserve">MDH2 </t>
  </si>
  <si>
    <t>Differential expression pattern for  glycolytic enzymes (as for example MDH2, PGK1, TKT, Aldolase1) were found in triple negative breast cancer.Schulz DM et al 2009.</t>
  </si>
  <si>
    <t xml:space="preserve">PMID: 19485423 </t>
  </si>
  <si>
    <t xml:space="preserve">PSMB5 </t>
  </si>
  <si>
    <t xml:space="preserve"> Proteasome subunit beta 5 (PSMB5), the key regulator of proteasome function, was overexpressed in TNBC tissue and predictive of poor prognosis. PSMB5 is associated with proliferation and drug resistance in triple-negative breast cancer. Wei W et al 2018.</t>
  </si>
  <si>
    <t>PMID: 28623645</t>
  </si>
  <si>
    <t xml:space="preserve">NCSTN </t>
  </si>
  <si>
    <t>Increased NCSTN mRNA levels by RNA in situ hybridization (RNAScope) in a large cohort of oestrogen receptor negative breast cancers, conferring independent prognostic significance for disease-free survival, in multivariate analysis.Filipović A et al 2014.</t>
  </si>
  <si>
    <t>PMID: 25248409</t>
  </si>
  <si>
    <t>PM20D1</t>
  </si>
  <si>
    <t>PM20D1 with hypermethylation of CpG islands may be associated with the energy expenditure of patients with AML. Huang J et al 2018. Increased circulating PM20D1 have augmented respiration and increased N-acyl amino acids in blood, administration of N-acyl amino acids to mice improves glucose homeostasis and increases energy expenditure.Long JZ et al 2016.</t>
  </si>
  <si>
    <t xml:space="preserve">PMID: 29207054 PMID: 27374330 </t>
  </si>
  <si>
    <t xml:space="preserve">ENO1 </t>
  </si>
  <si>
    <t>α-enolase (ENO1) and Myc promoter-binding protein-1 (MBP-1) also played pivotal roles in tumorigenesis, although as antagonists. ENO1 is involved in cell growth, hypoxia tolerance and autoimmune activities besides its major role in the glycolysis pathway.Cancemi P et al 2019. Protein levels of nucleophosmin (NPM), α-enolase (ENO1) and vimentin (VIM) were upregulated in in methotrexate-resistant human breast cancer cells.Chen S. et al 2014.</t>
  </si>
  <si>
    <t>PMID: 31416219PMID: 24736981</t>
  </si>
  <si>
    <t xml:space="preserve">PKM </t>
  </si>
  <si>
    <t>Pyruvate kinase muscle (PKM) is a rate-limiting enzyme in the final step of glycolysis. Herein,  reported that PKM is a potential therapeutic target in triple-negative breast cancer (TNBC) cells and found that PKM1 or PKM2 is highly expressed in TNBC tissues or cells. Ma C et al 2019. Oncoprotein HBXIP induces PKM2 via transcription factor E2F1 to promote cell proliferation in ER-positive breast cancer.Liu BW et al 2019.</t>
  </si>
  <si>
    <t>PMID: 31564074 PMID: 29925919</t>
  </si>
  <si>
    <t xml:space="preserve">HBB </t>
  </si>
  <si>
    <t>HBB expression increases breast cancer cells aggressiveness and associates with poor prognosis, pointing to HBB as a novel biomarker for breast cancer progression.Ponzetti M et al 2014, Pau Ni IB et al 2010.</t>
  </si>
  <si>
    <t>PMID: 28772282 PMID: 20097481</t>
  </si>
  <si>
    <t xml:space="preserve">LMAN2 </t>
  </si>
  <si>
    <t>High tumor expression of LMAN2, FZD4, FZD5, or STT3A was associated with no significant PFS increase after IP compared to IV chemotherapy in ovarian cancer.Seagle BL et al 2016.</t>
  </si>
  <si>
    <t>PMID: 26883286</t>
  </si>
  <si>
    <t xml:space="preserve">FN1 </t>
  </si>
  <si>
    <t xml:space="preserve"> FN levels were significantly elevated (p&lt; .0001) at all stages of BC, and returned to normal after tumorremoval.Moon PG et al 2016. Knockdown of FN1 reversed mesenchymal morphology, inhibited cell migration and invasion, and sensitized cells to doxorubicin.Yang X et al 2017.</t>
  </si>
  <si>
    <t>PMID: 27250024 PMID: 28972876</t>
  </si>
  <si>
    <t xml:space="preserve">PSMA7 </t>
  </si>
  <si>
    <t>PSMA7 exhibited higher expression levels in HCC patients with poor prognosis than those for lower expression via Kaplan-Meier plotter database. Tu J et al 2009.</t>
  </si>
  <si>
    <t xml:space="preserve">PMID: 31303768 </t>
  </si>
  <si>
    <t>EIF4A2</t>
  </si>
  <si>
    <t xml:space="preserve"> miR-5195-3p might be a potential therapeutic target to reverse chemoresistance in TNBC through its targeting of EIF4A2. Liu M et al 2019.</t>
  </si>
  <si>
    <t>PMID: 31308851</t>
  </si>
  <si>
    <t xml:space="preserve">NPM1 </t>
  </si>
  <si>
    <t>APE1 and NPM1 protect cancer cells from Pt-compounds cytotoxicity, suggesting a possible improvement of the activity of Pt-based therapy for TNBC, using the NPM1 and APE1 proteins as secondary therapeutic targets. Malfatti MC et al 2019.</t>
  </si>
  <si>
    <t>PMID: 31307523</t>
  </si>
  <si>
    <t xml:space="preserve">FLNB </t>
  </si>
  <si>
    <t>In alternating splicing, skipping of FLNB exon 30 induced EMT by releasing the FOXC1 transcription factor. Moreover, skipping of FLNB exon 30 is strongly associated with EMT gene signatures in basal-like breast cancer patient samples. Li J et al 2018. Copy number variation in 52% and 47.6% genes showed association with ER+ and PR+ status, respectively. 71% of the genes (including ERBB2, CTSV, CD68, GRB7, MKI67, MMP1, PGR, RPLP0, TFRC, BAG1, BCL2, BIRC5, FLNB, GSTM1 and SCUBE2) showed association with  overall survival.(Ahmed W et al 2018).</t>
  </si>
  <si>
    <t>PMID: 30059005 PMID: 30225582</t>
  </si>
  <si>
    <t xml:space="preserve">GPD2 </t>
  </si>
  <si>
    <t>Inhibitors of mitochondrial GPD2 activity elicit anti-proliferative effects on cancer cells.Yuan L et al 2018. The shift in the inflammatory response is modulated by GPD2, which coordinates a shutdown of oxidative metabolism and  contributes to the suppression of inflammatory responses. Langston PK et al 2019.</t>
  </si>
  <si>
    <t>PMID: 29808012 PMID: 31384058</t>
  </si>
  <si>
    <t xml:space="preserve">PSMA1 </t>
  </si>
  <si>
    <t>mRNA expression levels of PSMA1-7 were significantly upregulated in breast, lung, gastric, bladder and head and neck cancer compared with normal tissues.Li Y et al 2017.  Over-expression (&gt;4-fold) of proteins of PSMA1 and SMT3A were observed in breast cancer. tissue. Deng S et al 2007.</t>
  </si>
  <si>
    <t>PMID: 27966459 PMID: 17004105</t>
  </si>
  <si>
    <t xml:space="preserve">PRDX4 </t>
  </si>
  <si>
    <t>Peroxiredoxin 4 has the potential of serving as a novel target for multiple cancers.Jia W et al 2019. High mRNA expression of PRDX4/6 was significantly associated with poor overall survival (OS) in BrCa patients. Mei J et al 2019.</t>
  </si>
  <si>
    <t>PMID: 31311441 PMID: 31402980</t>
  </si>
  <si>
    <t xml:space="preserve">ITGAV </t>
  </si>
  <si>
    <t>Potential therapeutic targets (MET, ITGAV, and PDGFRβ) are differentially expressed between subtypes.Pepin F et al 2012. WASL, ITGAV and several additional cytoskeleton-associated molecules as novel invasion-promoting targets of miR-142-3p in breast cancer. Schwickert A et al 2015.</t>
  </si>
  <si>
    <t>PMID: 22906178 PMID: 26657485</t>
  </si>
  <si>
    <t>ATP1B3</t>
  </si>
  <si>
    <t>ATP1B3 knockdown significantly inhibited cell proliferation, colony-formation ability, migration, and invasion and increased apoptosis in human gastric carcinoma cell lines. Additionally, knockdown induced cell cycle arrest at the G2/M phase. ATP1B3 silencing decreased the expression of phosphatidylinositol 3-kinase (PI3K), protein kinase B (AKT) and phosphorylated AKT (p-AKT). Li L et al 2017.</t>
  </si>
  <si>
    <t>PMID: 24236063 PMID: 29137423</t>
  </si>
  <si>
    <t xml:space="preserve">VDAC1 </t>
  </si>
  <si>
    <t>VDAC1 promoted breast cancer proliferation and was associated with a poor prognosis in patients with breast cancer. Yang G et al 2019.</t>
  </si>
  <si>
    <t>PMID: 31452730</t>
  </si>
  <si>
    <t>MT-CYB</t>
  </si>
  <si>
    <t>The mitochondrial genes MT-ATP6 and MT-CYB were observed to carry the highest number of variants in the study. The proteins encoded by these genes are involved in the structure of the mitochondrial respiration chain, and variants in these genes may impact reactive oxygen species production contributing to carcinogenesis.Blein S et al 2015. n a progressive increase of MT-COI, MT-CYB, MT-ND1, and MT-RNR1 gene expression in colorectal adenomas and adenocarcinomas when compared to their adjacent normal tissues. Wallace L et al 2016.</t>
  </si>
  <si>
    <t>PMID: 26406445 PMID: 27333991</t>
  </si>
  <si>
    <t xml:space="preserve">GOT2 </t>
  </si>
  <si>
    <t>Eleven key glycolytic proteins were found with higher expression and poor prognosis: GLUT1, SLC2A5, HK1, PFKP, ALDOA, TPI1, GAPDH, PGK1, ENO1, GOT1 and GOT2. He Y et al 2019. Upregulation of GOT2, increases aspartate and alpha ketoglutarate production, leading to rapid cell proliferation of breast cancer cells. Hong R et al 2019.</t>
  </si>
  <si>
    <t>PMID: 31184216 PMID: 30714292</t>
  </si>
  <si>
    <t xml:space="preserve">GLG1 </t>
  </si>
  <si>
    <t>RBBP6, GLG1, VPS13A, DCTPP1, HSPA9, HSPA4, ALDOA, and KRT18, were up-regulated in both OCUM-12/SP cells and OCUM-2MD3/SP cells when compared to their corresponding parent cells. Morisaki T et al 2014. Up-regulated expression of GLG1 gene not previously associated with pancreatic adenocarcinoma were observed in this study.Crnogorac-Jurcevic T et al 2001.</t>
  </si>
  <si>
    <t>PMID: 25379943 PMID: 11704875</t>
  </si>
  <si>
    <t>SLC25A31</t>
  </si>
  <si>
    <t>ANT4 (SLC25A31) enhanced cell growth without impacting mitochondrial network or respiration. Moreover, ANT4 differentially regulated the intracellular levels of hydrogen peroxide without affecting superoxide anion levels. Finally, stable ANT4 overexpression protected cancer cells from lonidamine and staurosporine apoptosis in a manner independent of Bcl-2 expression. Gallerne C et al 2010.</t>
  </si>
  <si>
    <t>PMID: 20060930</t>
  </si>
  <si>
    <t xml:space="preserve">ITGB1 </t>
  </si>
  <si>
    <t>β1 Integrin is essential for fascin-mediated breast cancer stem cell function and disease progression. Barnawi R et al 2019. CD31 regulates metastasis by inducing epithelial-mesenchymal transition in hepatocellular carcinoma via the ITGB1-FAK-Akt signaling pathway. Zhang YY et al 2018.</t>
  </si>
  <si>
    <t>PMID: 30719702 PMID: 29746931</t>
  </si>
  <si>
    <t xml:space="preserve">FTH1 </t>
  </si>
  <si>
    <t>Up-regulated genes in EMT cells compared to MET cells, was the FTH1 gene, a subunit of the ferritin complex, which is associated with the progression of breast cancer and with increased resistance to doxorubicin.Bigagli E et al 2019. iron up-regulated the expression of FTH1 and increased iron in cancer cells and their microenvironment protects cancer cells from immune response in MCF-7 and MDA-MB-231 cells. Jiang XP et al 2017</t>
  </si>
  <si>
    <t>PMID: 31018947 PMID: 28476795</t>
  </si>
  <si>
    <t xml:space="preserve">FBP1 </t>
  </si>
  <si>
    <t>FBP1 is commonly up-regulated in tumor tissues compared with non-tumor tissues regardless of histological type. elevated FBP1 is a critical modulator in breast cancer progression by altering glucose metabolism and the activity of Wnt/β-Catenin pathway.Li K et al 2016.</t>
  </si>
  <si>
    <t>PMID: 27780144</t>
  </si>
  <si>
    <t xml:space="preserve">RAP1B </t>
  </si>
  <si>
    <t>In breast cancer, a decrease in Rap1B prenylation and subsequent loss of Rap1B at the plasma membrane decreases cell-cell adhesion and increases cell scattering, which promotes the metastatic phenotype. Protein kinase A (PKA) was recently found to phosphorylate Rap1B and inhibit its prenylation. Wilson JM et al 2015.</t>
  </si>
  <si>
    <t>PMID: 26209110</t>
  </si>
  <si>
    <t xml:space="preserve">LAP3 </t>
  </si>
  <si>
    <t>Leucine aminopeptidase 3 promotes migration and invasion of breast cancer cells through upregulation of fascin and matrix metalloproteinases-2/9 expression.Fang C et al 2019.</t>
  </si>
  <si>
    <t>PMID: 30417585</t>
  </si>
  <si>
    <t xml:space="preserve">HSPA5 </t>
  </si>
  <si>
    <t>Elevated expression of heat shock protein 5 (HSPA5) promotes drug resistance and metastasis and is a marker of poor prognosis in breast cancer patients. Chang YW et al 2014.</t>
  </si>
  <si>
    <t>PMID: 26119938 PMID: 25301734</t>
  </si>
  <si>
    <t>CS</t>
  </si>
  <si>
    <t>Higher levels of CS expression was positively correlated with worse overall survival of breast cancer patients. Peng M et al 2019.</t>
  </si>
  <si>
    <t>PMID: 30850587</t>
  </si>
  <si>
    <t xml:space="preserve">HEXA </t>
  </si>
  <si>
    <t xml:space="preserve"> Increase in both O-GlcNAcase and lysosomal hexosaminidase activity in breast tumor tissue compared to matched adjacent tissue. Slawson C et al 2001. N-acetyl-beta-glucosaminidase (NAG) activity measured in sera from 129 breast cancer patients was elevated (mean 18.2 units/l) compared with that in sera from 28 healthy women. Luqmani Y et al 1999.Breast cancer invasion is mediated by beta-N-acetylglucosaminidase (beta-NAG) and associated with a dysregulation in the secretory pathway of cancer cells. Ramessur KT et al 2010.</t>
  </si>
  <si>
    <t>PMID: 11566258 PMID: 10427956 PMID: 21294446</t>
  </si>
  <si>
    <t>SEC11A</t>
  </si>
  <si>
    <t>Signal peptidase complex 18, encoded by SEC11A, contributes to progression via TGF-α secretion in gastric cancer.Oue N et al 2019. SEC11A Expression Is Associated with Basal-Like Bladder Cancer and Predicts Patient Survival.Shigematsu Y et al 2019</t>
  </si>
  <si>
    <t>PMID: 31175341 PMID: 31163419</t>
  </si>
  <si>
    <t xml:space="preserve">VIM </t>
  </si>
  <si>
    <t>In tumors, EMT-like transitions may signify a metastatic phenotype and have features in common with cancer stem cells (CSC) which show resistance to chemotherapy. Vimentin expression in tumor cells, fibronectin and MMP-11 in were reliable markers of EMT. Lakhtakia R et al 2017.</t>
  </si>
  <si>
    <t>PMID: 28526992</t>
  </si>
  <si>
    <t>SLC1A5</t>
  </si>
  <si>
    <t>The neutral amino acid transporter solute carrier family 1 member 5 (SLC1A5 or ASCT2) is overexpressed in many cancers. Bröer A et al 2019.</t>
  </si>
  <si>
    <t>PMID: 30635397</t>
  </si>
  <si>
    <t xml:space="preserve">CTSZ </t>
  </si>
  <si>
    <t>Double deficiency of Ctsb and Ctsz exerts significant synergistic anticancer effects, whereas the single deficiencies demonstrate at least partial reciprocal compensation.</t>
  </si>
  <si>
    <t>High</t>
  </si>
  <si>
    <t>Master Protein</t>
  </si>
  <si>
    <t>J3KPF3</t>
  </si>
  <si>
    <t>4F2 cell-surface antigen heavy chain OS=Homo sapiens OX=9606 GN=SLC3A2 PE=1 SV=1</t>
  </si>
  <si>
    <t/>
  </si>
  <si>
    <t>Peak Found</t>
  </si>
  <si>
    <t>Not Found</t>
  </si>
  <si>
    <t>SLC3A2</t>
  </si>
  <si>
    <t>Common Protein down in F2/F1 and F5/F4 (Cut off 0.89)</t>
  </si>
  <si>
    <t>Common up in F2/F1 and F5/F4 (Cut off 1.3)</t>
  </si>
  <si>
    <t>Common Protein down in F3/F1 and F6/F4</t>
  </si>
  <si>
    <t>Common protein up in F3/F1 and F6/F4 (Cut off 1.3)</t>
  </si>
  <si>
    <t>A0A087X1N8</t>
  </si>
  <si>
    <t>Serpin B6 OS=Homo sapiens OX=9606 GN=SERPINB6 PE=1 SV=1</t>
  </si>
  <si>
    <t>ATP5F1B</t>
  </si>
  <si>
    <t>MAL2</t>
  </si>
  <si>
    <t>PEPD</t>
  </si>
  <si>
    <t>AHCY</t>
  </si>
  <si>
    <t>Checked</t>
  </si>
  <si>
    <t>Confidence</t>
  </si>
  <si>
    <t>Annotated Sequence</t>
  </si>
  <si>
    <t>Modifications</t>
  </si>
  <si>
    <t>Modifications in Master Proteins</t>
  </si>
  <si>
    <t>Contaminant</t>
  </si>
  <si>
    <t># Protein Groups</t>
  </si>
  <si>
    <t># Proteins</t>
  </si>
  <si>
    <t># PSMs</t>
  </si>
  <si>
    <t>Master Protein Accessions</t>
  </si>
  <si>
    <t>Positions in Master Proteins</t>
  </si>
  <si>
    <t># Missed Cleavages</t>
  </si>
  <si>
    <t>Theo. MH+ [Da]</t>
  </si>
  <si>
    <t># Razor Quan Results</t>
  </si>
  <si>
    <t>Abundances (Grouped): F1, Sample</t>
  </si>
  <si>
    <t>Abundances (Grouped): F2, Sample</t>
  </si>
  <si>
    <t>Abundances (Grouped): F3, Sample</t>
  </si>
  <si>
    <t>Abundances (Grouped): F4, Sample</t>
  </si>
  <si>
    <t>Abundances (Grouped): F5, Sample</t>
  </si>
  <si>
    <t>Abundances (Grouped): F6, Sample</t>
  </si>
  <si>
    <t>Abundances (Grouped): F7, Sample</t>
  </si>
  <si>
    <t>Abundances (Grouped): F8, Sample</t>
  </si>
  <si>
    <t>Abundances (Grouped): F9, Sample</t>
  </si>
  <si>
    <t>Quan Info</t>
  </si>
  <si>
    <t>Found in Sample: [S1] F1: Sample</t>
  </si>
  <si>
    <t>Found in Sample: [S2] F2: Sample</t>
  </si>
  <si>
    <t>Found in Sample: [S3] F3: Sample</t>
  </si>
  <si>
    <t>Found in Sample: [S4] F4: Sample</t>
  </si>
  <si>
    <t>Found in Sample: [S5] F5: Sample</t>
  </si>
  <si>
    <t>Found in Sample: [S6] F6: Sample</t>
  </si>
  <si>
    <t>Found in Sample: [S7] F7: Sample</t>
  </si>
  <si>
    <t>Found in Sample: [S8] F8: Sample</t>
  </si>
  <si>
    <t>Found in Sample: [S9] F9: Sample</t>
  </si>
  <si>
    <t>Confidence (by Search Engine): Mascot</t>
  </si>
  <si>
    <t>Confidence (by Search Engine): Sequest HT</t>
  </si>
  <si>
    <t>Percolator q-Value (by Search Engine): Mascot</t>
  </si>
  <si>
    <t>Percolator q-Value (by Search Engine): Sequest HT</t>
  </si>
  <si>
    <t>Percolator PEP (by Search Engine): Mascot</t>
  </si>
  <si>
    <t>Percolator PEP (by Search Engine): Sequest HT</t>
  </si>
  <si>
    <t>XCorr (by Search Engine): Sequest HT</t>
  </si>
  <si>
    <t>Ions Score (by Search Engine): Mascot</t>
  </si>
  <si>
    <t>Sequence in Protein</t>
  </si>
  <si>
    <t>Positions in Protein</t>
  </si>
  <si>
    <t>MDH1</t>
  </si>
  <si>
    <t>[K].RTNAENEFVTIKK.[D]</t>
  </si>
  <si>
    <t>P04264</t>
  </si>
  <si>
    <t>P04264 [277-289]</t>
  </si>
  <si>
    <t>No Quan Values</t>
  </si>
  <si>
    <t>K.RTNAENEFVTIKK.D</t>
  </si>
  <si>
    <t>[277-289]</t>
  </si>
  <si>
    <t>CASP14</t>
  </si>
  <si>
    <t>Identifying Node</t>
  </si>
  <si>
    <t>PSM Ambiguity</t>
  </si>
  <si>
    <t>Protein Accessions</t>
  </si>
  <si>
    <t>Charge</t>
  </si>
  <si>
    <t>DeltaScore</t>
  </si>
  <si>
    <t>DeltaCn</t>
  </si>
  <si>
    <t>Rank</t>
  </si>
  <si>
    <t>Search Engine Rank</t>
  </si>
  <si>
    <t>m/z [Da]</t>
  </si>
  <si>
    <t>MH+ [Da]</t>
  </si>
  <si>
    <t>DeltaM [ppm]</t>
  </si>
  <si>
    <t>Deltam/z [Da]</t>
  </si>
  <si>
    <t>Activation Type</t>
  </si>
  <si>
    <t>MS Order</t>
  </si>
  <si>
    <t>Isolation Interference [%]</t>
  </si>
  <si>
    <t>Ion Inject Time [ms]</t>
  </si>
  <si>
    <t>RT [min]</t>
  </si>
  <si>
    <t>First Scan</t>
  </si>
  <si>
    <t>Spectrum File</t>
  </si>
  <si>
    <t>File ID</t>
  </si>
  <si>
    <t>XCorr</t>
  </si>
  <si>
    <t>Ions Score</t>
  </si>
  <si>
    <t>Identity Strict</t>
  </si>
  <si>
    <t>Identity Relaxed</t>
  </si>
  <si>
    <t>Expectation Value</t>
  </si>
  <si>
    <t>Percolator q-Value</t>
  </si>
  <si>
    <t>Percolator PEP</t>
  </si>
  <si>
    <t>Precursor Abundance</t>
  </si>
  <si>
    <t>Apex RT [min]</t>
  </si>
  <si>
    <t>KRT18</t>
  </si>
  <si>
    <t>Sequest HT (A2)</t>
  </si>
  <si>
    <t>Selected</t>
  </si>
  <si>
    <t>HCD (High Energy Collision Dissociation)</t>
  </si>
  <si>
    <t>MS2</t>
  </si>
  <si>
    <t>01082019_Fusion_MASSFIITB_307198_S5.raw</t>
  </si>
  <si>
    <t>F5</t>
  </si>
  <si>
    <t>ALDH3A2</t>
  </si>
  <si>
    <t>[K].QISNLQQSISDAEQR.[G]</t>
  </si>
  <si>
    <t>P04264 [418-432]</t>
  </si>
  <si>
    <t>K.QISNLQQSISDAEQR.G</t>
  </si>
  <si>
    <t>[418-432]</t>
  </si>
  <si>
    <t>PNP</t>
  </si>
  <si>
    <t>Unambiguous</t>
  </si>
  <si>
    <t>01082019_Fusion_MASSFIITB_307198_S3.raw</t>
  </si>
  <si>
    <t>F3</t>
  </si>
  <si>
    <t>SNRPE</t>
  </si>
  <si>
    <t>01082019_Fusion_MASSFIITB_307198_S2.raw</t>
  </si>
  <si>
    <t>F2</t>
  </si>
  <si>
    <t>APMAP</t>
  </si>
  <si>
    <t>Mascot (A5)</t>
  </si>
  <si>
    <t>GPI</t>
  </si>
  <si>
    <t>GOT2</t>
  </si>
  <si>
    <t>DLD</t>
  </si>
  <si>
    <t>GAA</t>
  </si>
  <si>
    <t>NUDT5</t>
  </si>
  <si>
    <t>01082019_Fusion_MASSFIITB_307198_S4.raw</t>
  </si>
  <si>
    <t>F4</t>
  </si>
  <si>
    <t>PSMA3</t>
  </si>
  <si>
    <t>FLNA</t>
  </si>
  <si>
    <t>SSBP1</t>
  </si>
  <si>
    <t>01082019_Fusion_MASSFIITB_307198_S1.raw</t>
  </si>
  <si>
    <t>F1</t>
  </si>
  <si>
    <t>TKT</t>
  </si>
  <si>
    <t>PSMA4</t>
  </si>
  <si>
    <t>01082019_Fusion_MASSFIITB_307198_S6.raw</t>
  </si>
  <si>
    <t>F6</t>
  </si>
  <si>
    <t>TGM3</t>
  </si>
  <si>
    <t>SOD1</t>
  </si>
  <si>
    <t>CD276</t>
  </si>
  <si>
    <t>01082019_Fusion_MASSFIITB_307198_S8.raw</t>
  </si>
  <si>
    <t>F8</t>
  </si>
  <si>
    <t>MDH2</t>
  </si>
  <si>
    <t>CAT</t>
  </si>
  <si>
    <t>PSMB5</t>
  </si>
  <si>
    <t>KRT78</t>
  </si>
  <si>
    <t>SCARB2</t>
  </si>
  <si>
    <t>GNS</t>
  </si>
  <si>
    <t>PSMA7</t>
  </si>
  <si>
    <t>LAMP1</t>
  </si>
  <si>
    <t>KRT77</t>
  </si>
  <si>
    <t>KRT14</t>
  </si>
  <si>
    <t>[R].SLDLDSIIAEVKAQYEDIAQK.[S]</t>
  </si>
  <si>
    <t>P04264 [344-364]</t>
  </si>
  <si>
    <t>R.SLDLDSIIAEVKAQYEDIAQK.S</t>
  </si>
  <si>
    <t>[344-364]</t>
  </si>
  <si>
    <t>[K].SLNNQFASFIDK.[V]</t>
  </si>
  <si>
    <t>P04264 [186-197]</t>
  </si>
  <si>
    <t>K.SLNNQFASFIDK.V</t>
  </si>
  <si>
    <t>[186-197]</t>
  </si>
  <si>
    <t>[K].SLNNQFASFIDKVR.[F]</t>
  </si>
  <si>
    <t>P04264 [186-199]</t>
  </si>
  <si>
    <t>K.SLNNQFASFIDKVR.F</t>
  </si>
  <si>
    <t>[186-199]</t>
  </si>
  <si>
    <t>[R].SLVNLGGSK.[S]</t>
  </si>
  <si>
    <t>P04264 [66-74]</t>
  </si>
  <si>
    <t>R.SLVNLGGSK.S</t>
  </si>
  <si>
    <t>[66-74]</t>
  </si>
  <si>
    <t>[R].SLVNLGGSKSISISVAR.[G]</t>
  </si>
  <si>
    <t>P04264 [66-82]</t>
  </si>
  <si>
    <t>R.SLVNLGGSKSISISVAR.G</t>
  </si>
  <si>
    <t>[66-82]</t>
  </si>
  <si>
    <t>[R].SLDLDSIIAEVK.[A]</t>
  </si>
  <si>
    <t>P04264 [344-355]</t>
  </si>
  <si>
    <t>R.SLDLDSIIAEVK.A</t>
  </si>
  <si>
    <t>[344-355]</t>
  </si>
  <si>
    <t>01082019_Fusion_MASSFIITB_307198_S7.raw</t>
  </si>
  <si>
    <t>F7</t>
  </si>
  <si>
    <t>[R].SGGGFSSGSAGIINYQR.[R]</t>
  </si>
  <si>
    <t>P04264 [13-29]</t>
  </si>
  <si>
    <t>R.SGGGFSSGSAGIINYQR.R</t>
  </si>
  <si>
    <t>[13-29]</t>
  </si>
  <si>
    <t>[R].SGGGFSSGSAGIINYQRR.[T]</t>
  </si>
  <si>
    <t>P04264 [13-30]</t>
  </si>
  <si>
    <t>R.SGGGFSSGSAGIINYQRR.T</t>
  </si>
  <si>
    <t>[13-30]</t>
  </si>
  <si>
    <t>[R].SGYRSGGGFSSGSAGIINYQR.[R]</t>
  </si>
  <si>
    <t>P04264 [9-29]</t>
  </si>
  <si>
    <t>R.SGYRSGGGFSSGSAGIINYQR.R</t>
  </si>
  <si>
    <t>[9-29]</t>
  </si>
  <si>
    <t>[K].SKAEAESLYQSK.[Y]</t>
  </si>
  <si>
    <t>P04264 [365-376]</t>
  </si>
  <si>
    <t>K.SKAEAESLYQSK.Y</t>
  </si>
  <si>
    <t>[365-376]</t>
  </si>
  <si>
    <t>[K].SKAEAESLYQSKYEELQITAGR.[H]</t>
  </si>
  <si>
    <t>P04264 [365-386]</t>
  </si>
  <si>
    <t>K.SKAEAESLYQSKYEELQITAGR.H</t>
  </si>
  <si>
    <t>[365-386]</t>
  </si>
  <si>
    <t>[R].LRSEIDNVKK.[Q]</t>
  </si>
  <si>
    <t>P04264 [408-417]</t>
  </si>
  <si>
    <t>R.LRSEIDNVKK.Q</t>
  </si>
  <si>
    <t>[408-417]</t>
  </si>
  <si>
    <t>[K].NMQDMVEDYR.[N]</t>
  </si>
  <si>
    <t>P04264 [258-267]</t>
  </si>
  <si>
    <t>K.NMQDMVEDYR.N</t>
  </si>
  <si>
    <t>[258-267]</t>
  </si>
  <si>
    <t>2xOxidation [M2; M5]</t>
  </si>
  <si>
    <t>[K].NmQDmVEDYR.[N]</t>
  </si>
  <si>
    <t>M2(Oxidation); M5(Oxidation)</t>
  </si>
  <si>
    <t>[R].NSKIEISELNR.[V]</t>
  </si>
  <si>
    <t>P04264 [393-403]</t>
  </si>
  <si>
    <t>R.NSKIEISELNR.V</t>
  </si>
  <si>
    <t>[393-403]</t>
  </si>
  <si>
    <t>[K].NKLNDLEDALQQAK.[E]</t>
  </si>
  <si>
    <t>P04264 [442-455]</t>
  </si>
  <si>
    <t>K.NKLNDLEDALQQAK.E</t>
  </si>
  <si>
    <t>[442-455]</t>
  </si>
  <si>
    <t>[K].NKLNDLEDALQQAKEDLAR.[L]</t>
  </si>
  <si>
    <t>P04264 [442-460]</t>
  </si>
  <si>
    <t>K.NKLNDLEDALQQAKEDLAR.L</t>
  </si>
  <si>
    <t>[442-460]</t>
  </si>
  <si>
    <t>[KR].NKYEDEINKR.[T]</t>
  </si>
  <si>
    <t>P04264; P04259; P02538; P05787; P13647</t>
  </si>
  <si>
    <t>P04264 [268-277]; P04259 [251-260]; P02538 [251-260]; P05787 [177-186]; P13647 [256-265]</t>
  </si>
  <si>
    <t>Shared</t>
  </si>
  <si>
    <t>R.NKYEDEINKR.T</t>
  </si>
  <si>
    <t>[268-277]</t>
  </si>
  <si>
    <t>F8W0C6; P04264; P04259; P02538; P48668; F8VUG2; F8VP67; F8W1U3; P05787; P13647</t>
  </si>
  <si>
    <t>[K].YEELQITAGR.[H]</t>
  </si>
  <si>
    <t>P04264; P04259</t>
  </si>
  <si>
    <t>P04264 [377-386]; P04259 [360-369]</t>
  </si>
  <si>
    <t>K.YEELQITAGR.H</t>
  </si>
  <si>
    <t>[377-386]</t>
  </si>
  <si>
    <t>[K].WELLQQVDTSTR.[T]</t>
  </si>
  <si>
    <t>P04264 [212-223]</t>
  </si>
  <si>
    <t>K.WELLQQVDTSTR.T</t>
  </si>
  <si>
    <t>[212-223]</t>
  </si>
  <si>
    <t>[R].THNLEPYFESFINNLR.[R]</t>
  </si>
  <si>
    <t>P04264 [224-239]</t>
  </si>
  <si>
    <t>R.THNLEPYFESFINNLR.R</t>
  </si>
  <si>
    <t>[224-239]</t>
  </si>
  <si>
    <t>[R].THNLEPYFESFINNLRR.[R]</t>
  </si>
  <si>
    <t>P04264 [224-240]</t>
  </si>
  <si>
    <t>R.THNLEPYFESFINNLRR.R</t>
  </si>
  <si>
    <t>[224-240]</t>
  </si>
  <si>
    <t>[R].TLLEGEESR.[M]</t>
  </si>
  <si>
    <t>P04264 [484-492]</t>
  </si>
  <si>
    <t>R.TLLEGEESR.M</t>
  </si>
  <si>
    <t>[484-492]</t>
  </si>
  <si>
    <t>[R].TNAENEFVTIK.[K]</t>
  </si>
  <si>
    <t>P04264 [278-288]</t>
  </si>
  <si>
    <t>R.TNAENEFVTIK.K</t>
  </si>
  <si>
    <t>[278-288]</t>
  </si>
  <si>
    <t>[R].TNAENEFVTIKK.[D]</t>
  </si>
  <si>
    <t>P04264 [278-289]</t>
  </si>
  <si>
    <t>R.TNAENEFVTIKK.D</t>
  </si>
  <si>
    <t>[278-289]</t>
  </si>
  <si>
    <t>[R].FLEQQNQVLQTKWELLQQVDTSTR.[T]</t>
  </si>
  <si>
    <t>P04264 [200-223]</t>
  </si>
  <si>
    <t>R.FLEQQNQVLQTKWELLQQVDTSTR.T</t>
  </si>
  <si>
    <t>[200-223]</t>
  </si>
  <si>
    <t>[R].FSSCGGGGGSFGAGGGFGSR.[S]</t>
  </si>
  <si>
    <t>1xCarbamidomethyl [C4]</t>
  </si>
  <si>
    <t>P04264 [46-65]</t>
  </si>
  <si>
    <t>R.FSSCGGGGGSFGAGGGFGSR.S</t>
  </si>
  <si>
    <t>[46-65]</t>
  </si>
  <si>
    <t>[R].FSScGGGGGSFGAGGGFGSR.[S]</t>
  </si>
  <si>
    <t>C4(Carbamidomethyl)</t>
  </si>
  <si>
    <t>[R].FLEQQNQVLQTK.[W]</t>
  </si>
  <si>
    <t>Q7Z794; P35908; P04264</t>
  </si>
  <si>
    <t>Q7Z794 [184-195]; P35908 [198-209]; P04264 [200-211]</t>
  </si>
  <si>
    <t>R.FLEQQNQVLQTK.W</t>
  </si>
  <si>
    <t>[200-211]</t>
  </si>
  <si>
    <t>[R].EQIKSLNNQFASFIDKVR.[F]</t>
  </si>
  <si>
    <t>P04264 [182-199]</t>
  </si>
  <si>
    <t>R.EQIKSLNNQFASFIDKVR.F</t>
  </si>
  <si>
    <t>[182-199]</t>
  </si>
  <si>
    <t>[K].AEAESLYQSK.[Y]</t>
  </si>
  <si>
    <t>P04264 [367-376]</t>
  </si>
  <si>
    <t>K.AEAESLYQSK.Y</t>
  </si>
  <si>
    <t>[367-376]</t>
  </si>
  <si>
    <t>[K].AEAESLYQSKYEELQITAGR.[H]</t>
  </si>
  <si>
    <t>P04264 [367-386]</t>
  </si>
  <si>
    <t>K.AEAESLYQSKYEELQITAGR.H</t>
  </si>
  <si>
    <t>[367-386]</t>
  </si>
  <si>
    <t>[K].AQYEDIAQK.[S]</t>
  </si>
  <si>
    <t>P04264 [356-364]</t>
  </si>
  <si>
    <t>K.AQYEDIAQK.S</t>
  </si>
  <si>
    <t>[356-364]</t>
  </si>
  <si>
    <t>[K].AQYEDIAQKSK.[A]</t>
  </si>
  <si>
    <t>P04264 [356-366]</t>
  </si>
  <si>
    <t>K.AQYEDIAQKSK.A</t>
  </si>
  <si>
    <t>[356-366]</t>
  </si>
  <si>
    <t>[K].IEISELNR.[V]</t>
  </si>
  <si>
    <t>P35908; P04264</t>
  </si>
  <si>
    <t>P35908 [394-401]; P04264 [396-403]</t>
  </si>
  <si>
    <t>K.IEISELNR.V</t>
  </si>
  <si>
    <t>[396-403]</t>
  </si>
  <si>
    <t>[R].LDSELKNMQDMVEDYR.[N]</t>
  </si>
  <si>
    <t>2xOxidation [M8; M11]</t>
  </si>
  <si>
    <t>P04264 [252-267]</t>
  </si>
  <si>
    <t>R.LDSELKNMQDMVEDYR.N</t>
  </si>
  <si>
    <t>[252-267]</t>
  </si>
  <si>
    <t>[R].LDSELKNmQDmVEDYR.[N]</t>
  </si>
  <si>
    <t>M8(Oxidation); M11(Oxidation)</t>
  </si>
  <si>
    <t>[R].LLRDYQELMNTK.[L]</t>
  </si>
  <si>
    <t>P04264 [461-472]</t>
  </si>
  <si>
    <t>R.LLRDYQELMNTK.L</t>
  </si>
  <si>
    <t>[461-472]</t>
  </si>
  <si>
    <t>1xOxidation [M9]</t>
  </si>
  <si>
    <t>[R].LLRDYQELmNTK.[L]</t>
  </si>
  <si>
    <t>M9(Oxidation)</t>
  </si>
  <si>
    <t>[K].LNDLEDALQQAK.[E]</t>
  </si>
  <si>
    <t>P04264 [444-455]</t>
  </si>
  <si>
    <t>K.LNDLEDALQQAK.E</t>
  </si>
  <si>
    <t>[444-455]</t>
  </si>
  <si>
    <t>[K].LNDLEDALQQAKEDLAR.[L]</t>
  </si>
  <si>
    <t>P04264 [444-460]</t>
  </si>
  <si>
    <t>K.LNDLEDALQQAKEDLAR.L</t>
  </si>
  <si>
    <t>[444-460]</t>
  </si>
  <si>
    <t>[R].GSGGGSSGGSIGGR.[G]</t>
  </si>
  <si>
    <t>P04264 [603-616]</t>
  </si>
  <si>
    <t>R.GSGGGSSGGSIGGR.G</t>
  </si>
  <si>
    <t>[603-616]</t>
  </si>
  <si>
    <t>[R].GSGGGSSGGSIGGRGSSSGGVK.[S]</t>
  </si>
  <si>
    <t>P04264 [603-624]</t>
  </si>
  <si>
    <t>R.GSGGGSSGGSIGGRGSSSGGVK.S</t>
  </si>
  <si>
    <t>[603-624]</t>
  </si>
  <si>
    <t>[R].GSYGSGGSSYGSGGGSYGSGGGGGGHGSYGSGSSSGGYR.[G]</t>
  </si>
  <si>
    <t>P04264 [550-588]</t>
  </si>
  <si>
    <t>R.GSYGSGGSSYGSGGGSYGSGGGGGGHGSYGSGSSSGGYR.G</t>
  </si>
  <si>
    <t>[550-588]</t>
  </si>
  <si>
    <t>[R].GGGGGGYGSGGSSYGSGGGSYGSGGGGGGGR.[G]</t>
  </si>
  <si>
    <t>P04264 [519-549]</t>
  </si>
  <si>
    <t>R.GGGGGGYGSGGSSYGSGGGSYGSGGGGGGGR.G</t>
  </si>
  <si>
    <t>[519-549]</t>
  </si>
  <si>
    <t>[R].GGSGGGGGGSSGGRGSGGGSSGGSIGGRGSSSGGVK.[S]</t>
  </si>
  <si>
    <t>P04264 [589-624]</t>
  </si>
  <si>
    <t>n/a</t>
  </si>
  <si>
    <t>R.GGSGGGGGGSSGGRGSGGGSSGGSIGGRGSSSGGVK.S</t>
  </si>
  <si>
    <t>[589-624]</t>
  </si>
  <si>
    <t>[R].GSYGSGGSSYGSGGGSYGSGGGGGGHGSYGSGSSSGGYRGGSGGGGGGSSGGR.[G]</t>
  </si>
  <si>
    <t>P04264 [550-602]</t>
  </si>
  <si>
    <t>Low</t>
  </si>
  <si>
    <t>R.GSYGSGGSSYGSGGGSYGSGGGGGGHGSYGSGSSSGGYRGGSGGGGGGSSGGR.G</t>
  </si>
  <si>
    <t>[550-602]</t>
  </si>
  <si>
    <t>[K].KQISNLQQSISDAEQR.[G]</t>
  </si>
  <si>
    <t>P04264 [417-432]</t>
  </si>
  <si>
    <t>K.KQISNLQQSISDAEQR.G</t>
  </si>
  <si>
    <t>[417-432]</t>
  </si>
  <si>
    <t>Q96N67</t>
  </si>
  <si>
    <t>Dedicator of cytokinesis protein 7 OS=Homo sapiens OX=9606 GN=DOCK7 PE=1 SV=4</t>
  </si>
  <si>
    <t>HSPB1</t>
  </si>
  <si>
    <t>PKM</t>
  </si>
  <si>
    <t>[R].RSTSSFSCLSR.[H]</t>
  </si>
  <si>
    <t>1xCarbamidomethyl [C8]</t>
  </si>
  <si>
    <t>P35908</t>
  </si>
  <si>
    <t>P35908 [35-45]</t>
  </si>
  <si>
    <t>R.RSTSSFSCLSR.H</t>
  </si>
  <si>
    <t>[35-45]</t>
  </si>
  <si>
    <t>[R].RSTSSFScLSR.[H]</t>
  </si>
  <si>
    <t>C8(Carbamidomethyl)</t>
  </si>
  <si>
    <t>[K].SISISVAGGGGGFGAAGGFGGR.[G]</t>
  </si>
  <si>
    <t>P35908 [71-92]</t>
  </si>
  <si>
    <t>K.SISISVAGGGGGFGAAGGFGGR.G</t>
  </si>
  <si>
    <t>[71-92]</t>
  </si>
  <si>
    <t>[R].SLVGLGGTK.[S]</t>
  </si>
  <si>
    <t>P35908 [62-70]</t>
  </si>
  <si>
    <t>Medium</t>
  </si>
  <si>
    <t>R.SLVGLGGTK.S</t>
  </si>
  <si>
    <t>[62-70]</t>
  </si>
  <si>
    <t>[R].SKEEAEALYHSKYEELQVTVGR.[H]</t>
  </si>
  <si>
    <t>P35908 [363-384]</t>
  </si>
  <si>
    <t>R.SKEEAEALYHSKYEELQVTVGR.H</t>
  </si>
  <si>
    <t>[363-384]</t>
  </si>
  <si>
    <t>[R].SKEEAEALYHSK.[Y]</t>
  </si>
  <si>
    <t>P35908 [363-374]</t>
  </si>
  <si>
    <t>R.SKEEAEALYHSK.Y</t>
  </si>
  <si>
    <t>[363-374]</t>
  </si>
  <si>
    <t>[K].NVQDAIADAEQR.[G]</t>
  </si>
  <si>
    <t>P35908 [419-430]</t>
  </si>
  <si>
    <t>K.NVQDAIADAEQR.G</t>
  </si>
  <si>
    <t>[419-430]</t>
  </si>
  <si>
    <t>[K].NVQDAIADAEQRGEHALK.[D]</t>
  </si>
  <si>
    <t>P35908 [419-436]</t>
  </si>
  <si>
    <t>K.NVQDAIADAEQRGEHALK.D</t>
  </si>
  <si>
    <t>[419-436]</t>
  </si>
  <si>
    <t>[K].NVQDAIADAEQRGEHALKDAR.[N]</t>
  </si>
  <si>
    <t>P35908 [419-439]</t>
  </si>
  <si>
    <t>K.NVQDAIADAEQRGEHALKDAR.N</t>
  </si>
  <si>
    <t>[419-439]</t>
  </si>
  <si>
    <t>[R].NKLNDLEEALQQAK.[E]</t>
  </si>
  <si>
    <t>P35908 [440-453]</t>
  </si>
  <si>
    <t>R.NKLNDLEEALQQAK.E</t>
  </si>
  <si>
    <t>[440-453]</t>
  </si>
  <si>
    <t>[R].NLDLDSIIAEVK.[A]</t>
  </si>
  <si>
    <t>P35908; P04259; P02538; P13647</t>
  </si>
  <si>
    <t>P35908 [342-353]; P04259 [327-338]; P02538 [327-338]; P13647 [332-343]</t>
  </si>
  <si>
    <t>R.NLDLDSIIAEVK.A</t>
  </si>
  <si>
    <t>[342-353]</t>
  </si>
  <si>
    <t>Q5XKE5; P35908; P04259; P02538; O95678; P48668; H0YIN9; H0YI76; P13647</t>
  </si>
  <si>
    <t>[K].VDPEIQNVKAQEREQIK.[T]</t>
  </si>
  <si>
    <t>P35908 [167-183]</t>
  </si>
  <si>
    <t>K.VDPEIQNVKAQEREQIK.T</t>
  </si>
  <si>
    <t>[167-183]</t>
  </si>
  <si>
    <t>[K].VELQSKVDLLNQEIEFLK.[V]</t>
  </si>
  <si>
    <t>P35908 [297-314]</t>
  </si>
  <si>
    <t>K.VELQSKVDLLNQEIEFLK.V</t>
  </si>
  <si>
    <t>[297-314]</t>
  </si>
  <si>
    <t>[K].YEELQVTVGR.[H]</t>
  </si>
  <si>
    <t>P35908 [375-384]</t>
  </si>
  <si>
    <t>K.YEELQVTVGR.H</t>
  </si>
  <si>
    <t>[375-384]</t>
  </si>
  <si>
    <t>[R].YGSGGGSKGGSISGGGYGSGGGK.[H]</t>
  </si>
  <si>
    <t>P35908 [573-595]</t>
  </si>
  <si>
    <t>R.YGSGGGSKGGSISGGGYGSGGGK.H</t>
  </si>
  <si>
    <t>[573-595]</t>
  </si>
  <si>
    <t>[R].YGSGGGSKGGSISGGGYGSGGGKHSSGGGSR.[G]</t>
  </si>
  <si>
    <t>P35908 [573-603]</t>
  </si>
  <si>
    <t>R.YGSGGGSKGGSISGGGYGSGGGKHSSGGGSR.G</t>
  </si>
  <si>
    <t>[573-603]</t>
  </si>
  <si>
    <t>[K].VDPEIQNVKAQER.[E]</t>
  </si>
  <si>
    <t>P35908 [167-179]</t>
  </si>
  <si>
    <t>K.VDPEIQNVKAQER.E</t>
  </si>
  <si>
    <t>[167-179]</t>
  </si>
  <si>
    <t>[K].VDPEIQNVK.[A]</t>
  </si>
  <si>
    <t>P35908 [167-175]</t>
  </si>
  <si>
    <t>K.VDPEIQNVK.A</t>
  </si>
  <si>
    <t>[167-175]</t>
  </si>
  <si>
    <t>[K].VDLLNQEIEFLK.[V]</t>
  </si>
  <si>
    <t>P35908 [303-314]</t>
  </si>
  <si>
    <t>K.VDLLNQEIEFLK.V</t>
  </si>
  <si>
    <t>[303-314]</t>
  </si>
  <si>
    <t>[R].STSSFSCLSR.[H]</t>
  </si>
  <si>
    <t>1xCarbamidomethyl [C7]</t>
  </si>
  <si>
    <t>P35908 [36-45]</t>
  </si>
  <si>
    <t>R.STSSFSCLSR.H</t>
  </si>
  <si>
    <t>[36-45]</t>
  </si>
  <si>
    <t>[R].STSSFScLSR.[H]</t>
  </si>
  <si>
    <t>C7(Carbamidomethyl)</t>
  </si>
  <si>
    <t>[R].TAAENDFVTLK.[K]</t>
  </si>
  <si>
    <t>P35908 [276-286]</t>
  </si>
  <si>
    <t>R.TAAENDFVTLK.K</t>
  </si>
  <si>
    <t>[276-286]</t>
  </si>
  <si>
    <t>[R].TAAENDFVTLKK.[D]</t>
  </si>
  <si>
    <t>P35908 [276-287]</t>
  </si>
  <si>
    <t>R.TAAENDFVTLKK.D</t>
  </si>
  <si>
    <t>[276-287]</t>
  </si>
  <si>
    <t>[K].TLNNKFASFIDKVR.[F]</t>
  </si>
  <si>
    <t>P35908; P04259; P02538; P05787; P13647</t>
  </si>
  <si>
    <t>P35908 [184-197]; P04259 [169-182]; P02538 [169-182]; P05787 [97-110]; P13647 [174-187]</t>
  </si>
  <si>
    <t>K.TLNNKFASFIDKVR.F</t>
  </si>
  <si>
    <t>[184-197]</t>
  </si>
  <si>
    <t>Q5XKE5; P08729; F8W0C6; P35908; P04259; P02538; Q01546; O95678; P48668; Q9NSB2; P12035; F8VUG2; F8W1U3; P05787; P13647</t>
  </si>
  <si>
    <t>[R].TSQNSELNNMQDLVEDYKK.[K]</t>
  </si>
  <si>
    <t>P35908 [248-266]</t>
  </si>
  <si>
    <t>R.TSQNSELNNMQDLVEDYKK.K</t>
  </si>
  <si>
    <t>[248-266]</t>
  </si>
  <si>
    <t>1xOxidation [M10]</t>
  </si>
  <si>
    <t>[R].TSQNSELNNmQDLVEDYKK.[K]</t>
  </si>
  <si>
    <t>M10(Oxidation)</t>
  </si>
  <si>
    <t>[R].DYQELMNVK.[L]</t>
  </si>
  <si>
    <t>P35908 [462-470]</t>
  </si>
  <si>
    <t>R.DYQELMNVK.L</t>
  </si>
  <si>
    <t>[462-470]</t>
  </si>
  <si>
    <t>Q5XKE5; P35908; Q01546; P12035; H0YID6</t>
  </si>
  <si>
    <t>[K].DVDNAYMIK.[V]</t>
  </si>
  <si>
    <t>P35908 [288-296]</t>
  </si>
  <si>
    <t>K.DVDNAYMIK.V</t>
  </si>
  <si>
    <t>[288-296]</t>
  </si>
  <si>
    <t>[198-209]</t>
  </si>
  <si>
    <t>[R].FGGFGGPGGVGGLGGPGGFGPGGYPGGIHEVSVNQSLLQPLNVK.[V]</t>
  </si>
  <si>
    <t>P35908 [123-166]</t>
  </si>
  <si>
    <t>R.FGGFGGPGGVGGLGGPGGFGPGGYPGGIHEVSVNQSLLQPLNVK.V</t>
  </si>
  <si>
    <t>[123-166]</t>
  </si>
  <si>
    <t>[K].AAFGGSGGRGSSSGGGYSSGSSSYGSGGR.[Q]</t>
  </si>
  <si>
    <t>P35908 [516-544]</t>
  </si>
  <si>
    <t>K.AAFGGSGGRGSSSGGGYSSGSSSYGSGGR.Q</t>
  </si>
  <si>
    <t>[516-544]</t>
  </si>
  <si>
    <t>[394-401]</t>
  </si>
  <si>
    <t>[R].LLRDYQELMNVK.[L]</t>
  </si>
  <si>
    <t>P35908 [459-470]</t>
  </si>
  <si>
    <t>R.LLRDYQELMNVK.L</t>
  </si>
  <si>
    <t>[459-470]</t>
  </si>
  <si>
    <t>[R].LLRDYQELmNVK.[L]</t>
  </si>
  <si>
    <t>[K].LNDLEEALQQAK.[E]</t>
  </si>
  <si>
    <t>P35908 [442-453]</t>
  </si>
  <si>
    <t>K.LNDLEEALQQAK.E</t>
  </si>
  <si>
    <t>[442-453]</t>
  </si>
  <si>
    <t>[K].LNDLEEALQQAKEDLAR.[L]</t>
  </si>
  <si>
    <t>P35908 [442-458]</t>
  </si>
  <si>
    <t>K.LNDLEEALQQAKEDLAR.L</t>
  </si>
  <si>
    <t>[442-458]</t>
  </si>
  <si>
    <t>[KR].LLEGEECR.[MLI]</t>
  </si>
  <si>
    <t>F8W1S1; P35908; P04259; P02538; Q8N1N4; P13647</t>
  </si>
  <si>
    <t>F8W1S1 [459-466]; P35908 [483-490]; P04259 [468-475]; P02538 [468-475]; Q8N1N4 [416-423]; P13647 [473-480]</t>
  </si>
  <si>
    <t>K.LLEGEECR.M</t>
  </si>
  <si>
    <t>[483-490]</t>
  </si>
  <si>
    <t>[KR].LLEGEEcR.[MLI]</t>
  </si>
  <si>
    <t>F8W1S1; Q7RTS7; Q86Y46; P35908; P04259; P02538; Q01546; O95678; P48668; H0YIC5; P12036; H0YI76; Q8N1N4; P13647</t>
  </si>
  <si>
    <t>[R].GRGGGGGGFRGFSSGSAVVSGGSR.[R]</t>
  </si>
  <si>
    <t>P35908 [11-34]</t>
  </si>
  <si>
    <t>R.GRGGGGGGFRGFSSGSAVVSGGSR.R</t>
  </si>
  <si>
    <t>[11-34]</t>
  </si>
  <si>
    <t>[R].GSSSGGGYSSGSSSYGSGGR.[Q]</t>
  </si>
  <si>
    <t>P35908 [525-544]</t>
  </si>
  <si>
    <t>R.GSSSGGGYSSGSSSYGSGGR.Q</t>
  </si>
  <si>
    <t>[525-544]</t>
  </si>
  <si>
    <t>[R].GSSSGGGYSSGSSSYGSGGRQSGSR.[G]</t>
  </si>
  <si>
    <t>P35908 [525-549]</t>
  </si>
  <si>
    <t>R.GSSSGGGYSSGSSSYGSGGRQSGSR.G</t>
  </si>
  <si>
    <t>[525-549]</t>
  </si>
  <si>
    <t>[R].GFSSGSAVVSGGSR.[R]</t>
  </si>
  <si>
    <t>P35908 [21-34]</t>
  </si>
  <si>
    <t>R.GFSSGSAVVSGGSR.R</t>
  </si>
  <si>
    <t>[21-34]</t>
  </si>
  <si>
    <t>[R].GGGFGGGSSFGGGSGFSGGGFGGGGFGGGR.[F]</t>
  </si>
  <si>
    <t>P35908 [93-122]</t>
  </si>
  <si>
    <t>R.GGGFGGGSSFGGGSGFSGGGFGGGGFGGGR.F</t>
  </si>
  <si>
    <t>[93-122]</t>
  </si>
  <si>
    <t>[R].GGGGGGFRGFSSGSAVVSGGSR.[R]</t>
  </si>
  <si>
    <t>P35908 [13-34]</t>
  </si>
  <si>
    <t>R.GGGGGGFRGFSSGSAVVSGGSR.R</t>
  </si>
  <si>
    <t>[13-34]</t>
  </si>
  <si>
    <t>[R].GGGGGGFRGFSSGSAVVSGGSRR.[S]</t>
  </si>
  <si>
    <t>P35908 [13-35]</t>
  </si>
  <si>
    <t>R.GGGGGGFRGFSSGSAVVSGGSRR.S</t>
  </si>
  <si>
    <t>[13-35]</t>
  </si>
  <si>
    <t>[R].GGSGGGGSISGGGYGSGGGSGGR.[Y]</t>
  </si>
  <si>
    <t>P35908 [550-572]</t>
  </si>
  <si>
    <t>R.GGSGGGGSISGGGYGSGGGSGGR.Y</t>
  </si>
  <si>
    <t>[550-572]</t>
  </si>
  <si>
    <t>[R].GGSGGGGSISGGGYGSGGGSGGRYGSGGGSK.[G]</t>
  </si>
  <si>
    <t>P35908 [550-580]</t>
  </si>
  <si>
    <t>R.GGSGGGGSISGGGYGSGGGSGGRYGSGGGSK.G</t>
  </si>
  <si>
    <t>[550-580]</t>
  </si>
  <si>
    <t>[K].GGSISGGGYGSGGGKHSSGGGSR.[G]</t>
  </si>
  <si>
    <t>P35908 [581-603]</t>
  </si>
  <si>
    <t>K.GGSISGGGYGSGGGKHSSGGGSR.G</t>
  </si>
  <si>
    <t>[581-603]</t>
  </si>
  <si>
    <t>[R].KLLEGEECR.[MLI]</t>
  </si>
  <si>
    <t>F8W1S1; P35908; P04259; P02538; P13647</t>
  </si>
  <si>
    <t>F8W1S1 [458-466]; P35908 [482-490]; P04259 [467-475]; P02538 [467-475]; P13647 [472-480]</t>
  </si>
  <si>
    <t>R.KLLEGEECR.M</t>
  </si>
  <si>
    <t>[482-490]</t>
  </si>
  <si>
    <t>[R].KLLEGEEcR.[MLI]</t>
  </si>
  <si>
    <t>F8W1S1; Q7RTS7; Q86Y46; P35908; P04259; P02538; Q01546; O95678; P48668; H0YIC5; P12036; H0YI76; P13647</t>
  </si>
  <si>
    <t>[K].KYEDEINKR.[T]</t>
  </si>
  <si>
    <t>P35908 [267-275]</t>
  </si>
  <si>
    <t>K.KYEDEINKR.T</t>
  </si>
  <si>
    <t>[267-275]</t>
  </si>
  <si>
    <t>P35908; Q01546; P12035</t>
  </si>
  <si>
    <t>[R].HGGGGGGFGGGGFGSR.[S]</t>
  </si>
  <si>
    <t>P35908 [46-61]</t>
  </si>
  <si>
    <t>R.HGGGGGGFGGGGFGSR.S</t>
  </si>
  <si>
    <t>[46-61]</t>
  </si>
  <si>
    <t>Q96DA0</t>
  </si>
  <si>
    <t>Zymogen granule protein 16 homolog B OS=Homo sapiens OX=9606 GN=ZG16B PE=1 SV=3</t>
  </si>
  <si>
    <t>C4A</t>
  </si>
  <si>
    <t>ERMP1</t>
  </si>
  <si>
    <t>[R].QSVEADINGLR.[KR]</t>
  </si>
  <si>
    <t>P13645</t>
  </si>
  <si>
    <t>P13645 [246-256]</t>
  </si>
  <si>
    <t>R.QSVEADINGLR.R</t>
  </si>
  <si>
    <t>[246-256]</t>
  </si>
  <si>
    <t>Q2M2I5; P13645; K7ERE3; K7EMD9; P13646</t>
  </si>
  <si>
    <t>[R].QSVEADINGLRR.[V]</t>
  </si>
  <si>
    <t>P13645 [246-257]</t>
  </si>
  <si>
    <t>R.QSVEADINGLRR.V</t>
  </si>
  <si>
    <t>[246-257]</t>
  </si>
  <si>
    <t>P13645; K7ERE3; K7EMD9; P13646</t>
  </si>
  <si>
    <t>[R].RVLDELTLTK.[A]</t>
  </si>
  <si>
    <t>P13645 [257-266]</t>
  </si>
  <si>
    <t>R.RVLDELTLTK.A</t>
  </si>
  <si>
    <t>[257-266]</t>
  </si>
  <si>
    <t>[K].QSLEASLAETEGR.[Y]</t>
  </si>
  <si>
    <t>P13645 [387-399]</t>
  </si>
  <si>
    <t>K.QSLEASLAETEGR.Y</t>
  </si>
  <si>
    <t>[387-399]</t>
  </si>
  <si>
    <t>[R].SLLEGEGSSGGGGR.[G]</t>
  </si>
  <si>
    <t>P13645 [451-464]</t>
  </si>
  <si>
    <t>R.SLLEGEGSSGGGGR.G</t>
  </si>
  <si>
    <t>[451-464]</t>
  </si>
  <si>
    <t>[R].SQYEQLAEQNR.[K]</t>
  </si>
  <si>
    <t>P13645 [323-333]</t>
  </si>
  <si>
    <t>R.SQYEQLAEQNR.K</t>
  </si>
  <si>
    <t>[323-333]</t>
  </si>
  <si>
    <t>Not Reliable</t>
  </si>
  <si>
    <t>[R].SQYEQLAEQNRK.[D]</t>
  </si>
  <si>
    <t>P13645 [323-334]</t>
  </si>
  <si>
    <t>R.SQYEQLAEQNRK.D</t>
  </si>
  <si>
    <t>[323-334]</t>
  </si>
  <si>
    <t>[R].SQYEQLAEQNRKDAEAWFNEK.[S]</t>
  </si>
  <si>
    <t>P13645 [323-343]</t>
  </si>
  <si>
    <t>R.SQYEQLAEQNRKDAEAWFNEK.S</t>
  </si>
  <si>
    <t>[323-343]</t>
  </si>
  <si>
    <t>[K].SKELTTEIDNNIEQISSYK.[S]</t>
  </si>
  <si>
    <t>P13645 [344-362]</t>
  </si>
  <si>
    <t>K.SKELTTEIDNNIEQISSYK.S</t>
  </si>
  <si>
    <t>[344-362]</t>
  </si>
  <si>
    <t>[R].SGGGGGGGGCGGGGGVSSLR.[I]</t>
  </si>
  <si>
    <t>1xCarbamidomethyl [C10]</t>
  </si>
  <si>
    <t>P13645 [16-35]</t>
  </si>
  <si>
    <t>R.SGGGGGGGGCGGGGGVSSLR.I</t>
  </si>
  <si>
    <t>[16-35]</t>
  </si>
  <si>
    <t>[R].SGGGGGGGGcGGGGGVSSLR.[I]</t>
  </si>
  <si>
    <t>C10(Carbamidomethyl)</t>
  </si>
  <si>
    <t>[K].IRLENEIQTYR.[S]</t>
  </si>
  <si>
    <t>P13645 [440-450]</t>
  </si>
  <si>
    <t>K.IRLENEIQTYR.S</t>
  </si>
  <si>
    <t>[440-450]</t>
  </si>
  <si>
    <t>[R].ISSSKGSLGGGFSSGGFSGGSFSR.[G]</t>
  </si>
  <si>
    <t>P13645 [36-59]</t>
  </si>
  <si>
    <t>R.ISSSKGSLGGGFSSGGFSGGSFSR.G</t>
  </si>
  <si>
    <t>[36-59]</t>
  </si>
  <si>
    <t>[K].NQILNLTTDNANILLQIDNAR.[L]</t>
  </si>
  <si>
    <t>P13645 [208-228]</t>
  </si>
  <si>
    <t>K.NQILNLTTDNANILLQIDNAR.L</t>
  </si>
  <si>
    <t>[208-228]</t>
  </si>
  <si>
    <t>[R].NVQALEIELQSQLALK.[Q]</t>
  </si>
  <si>
    <t>P13645 [371-386]</t>
  </si>
  <si>
    <t>R.NVQALEIELQSQLALK.Q</t>
  </si>
  <si>
    <t>[371-386]</t>
  </si>
  <si>
    <t>[R].NVSTGDVNVEMNAAPGVDLTQLLNNMR.[S]</t>
  </si>
  <si>
    <t>1xOxidation [M11]</t>
  </si>
  <si>
    <t>P13645 [296-322]</t>
  </si>
  <si>
    <t>R.NVSTGDVNVEMNAAPGVDLTQLLNNMR.S</t>
  </si>
  <si>
    <t>[296-322]</t>
  </si>
  <si>
    <t>[R].NVSTGDVNVEmNAAPGVDLTQLLNNMR.[S]</t>
  </si>
  <si>
    <t>M11(Oxidation)</t>
  </si>
  <si>
    <t>2xOxidation [M11; M26]</t>
  </si>
  <si>
    <t>[R].NVSTGDVNVEmNAAPGVDLTQLLNNmR.[S]</t>
  </si>
  <si>
    <t>M11(Oxidation); M26(Oxidation)</t>
  </si>
  <si>
    <t>[K].NHEEEMKDLR.[N]</t>
  </si>
  <si>
    <t>P13645 [286-295]</t>
  </si>
  <si>
    <t>K.NHEEEMKDLR.N</t>
  </si>
  <si>
    <t>[286-295]</t>
  </si>
  <si>
    <t>[R].VLDELTLTK.[A]</t>
  </si>
  <si>
    <t>P13645 [258-266]</t>
  </si>
  <si>
    <t>R.VLDELTLTK.A</t>
  </si>
  <si>
    <t>[258-266]</t>
  </si>
  <si>
    <t>[K].VTMQNLNDR.[L]</t>
  </si>
  <si>
    <t>P02533; P13645; P08779</t>
  </si>
  <si>
    <t>P02533 [117-125]; P13645 [148-156]; P08779 [119-127]</t>
  </si>
  <si>
    <t>K.VTMQNLNDR.L</t>
  </si>
  <si>
    <t>[148-156]</t>
  </si>
  <si>
    <t>P02533; Q7Z3Y7; P13645; Q7Z3Y9; Q7Z3Z0; Q7Z3Y8; P08779</t>
  </si>
  <si>
    <t>[K].VTMQNLNDRLASYLDKVR.[A]</t>
  </si>
  <si>
    <t>1xOxidation [M3]</t>
  </si>
  <si>
    <t>P02533 [117-134]; P13645 [148-165]; P08779 [119-136]</t>
  </si>
  <si>
    <t>K.VTMQNLNDRLASYLDKVR.A</t>
  </si>
  <si>
    <t>[148-165]</t>
  </si>
  <si>
    <t>[K].VTmQNLNDRLASYLDKVR.[A]</t>
  </si>
  <si>
    <t>M3(Oxidation)</t>
  </si>
  <si>
    <t>[K].TIDDLKNQILNLTTDNANILLQIDNAR.[L]</t>
  </si>
  <si>
    <t>P13645 [202-228]</t>
  </si>
  <si>
    <t>K.TIDDLKNQILNLTTDNANILLQIDNAR.L</t>
  </si>
  <si>
    <t>[202-228]</t>
  </si>
  <si>
    <t>[K].ELTTEIDNNIEQISSYK.[S]</t>
  </si>
  <si>
    <t>P13645 [346-362]</t>
  </si>
  <si>
    <t>K.ELTTEIDNNIEQISSYK.S</t>
  </si>
  <si>
    <t>[346-362]</t>
  </si>
  <si>
    <t>[K].ELTTEIDNNIEQISSYKSEITELRR.[N]</t>
  </si>
  <si>
    <t>P13645 [346-370]</t>
  </si>
  <si>
    <t>K.ELTTEIDNNIEQISSYKSEITELRR.N</t>
  </si>
  <si>
    <t>[346-370]</t>
  </si>
  <si>
    <t>[R].ALEESNYELEGK.[I]</t>
  </si>
  <si>
    <t>P13645 [166-177]</t>
  </si>
  <si>
    <t>R.ALEESNYELEGK.I</t>
  </si>
  <si>
    <t>[166-177]</t>
  </si>
  <si>
    <t>[R].ALEESNYELEGKIKEWYEK.[H]</t>
  </si>
  <si>
    <t>P13645 [166-184]</t>
  </si>
  <si>
    <t>R.ALEESNYELEGKIKEWYEK.H</t>
  </si>
  <si>
    <t>[166-184]</t>
  </si>
  <si>
    <t>[K].ADLEMQIESLTEELAYLKK.[N]</t>
  </si>
  <si>
    <t>1xOxidation [M5]</t>
  </si>
  <si>
    <t>P13645 [267-285]</t>
  </si>
  <si>
    <t>K.ADLEMQIESLTEELAYLKK.N</t>
  </si>
  <si>
    <t>[267-285]</t>
  </si>
  <si>
    <t>[K].ADLEmQIESLTEELAYLKK.[N]</t>
  </si>
  <si>
    <t>M5(Oxidation)</t>
  </si>
  <si>
    <t>[R].AETECQNTEYQQLLDIK.[I]</t>
  </si>
  <si>
    <t>1xCarbamidomethyl [C5]</t>
  </si>
  <si>
    <t>P13645 [423-439]</t>
  </si>
  <si>
    <t>R.AETECQNTEYQQLLDIK.I</t>
  </si>
  <si>
    <t>[423-439]</t>
  </si>
  <si>
    <t>[R].AETEcQNTEYQQLLDIK.[I]</t>
  </si>
  <si>
    <t>C5(Carbamidomethyl)</t>
  </si>
  <si>
    <t>[KR].DAEAWFNEK.[S]</t>
  </si>
  <si>
    <t>P13645 [335-343]</t>
  </si>
  <si>
    <t>K.DAEAWFNEK.S</t>
  </si>
  <si>
    <t>[335-343]</t>
  </si>
  <si>
    <t>Q7Z3Y7; P13645; Q7Z3Z0; Q7Z3Y8</t>
  </si>
  <si>
    <t>[R].LENEIQTYR.[S]</t>
  </si>
  <si>
    <t>P13645 [442-450]</t>
  </si>
  <si>
    <t>R.LENEIQTYR.S</t>
  </si>
  <si>
    <t>[442-450]</t>
  </si>
  <si>
    <t>[R].LASYLDK.[V]</t>
  </si>
  <si>
    <t>P02533; P08727; P13645; Q04695; P35527; P08779</t>
  </si>
  <si>
    <t>P02533 [126-132]; P08727 [91-97]; P13645 [157-163]; Q04695 [95-101]; P35527 [164-170]; P08779 [128-134]</t>
  </si>
  <si>
    <t>R.LASYLDK.V</t>
  </si>
  <si>
    <t>[157-163]</t>
  </si>
  <si>
    <t>C9JM50; P02533; P08727; A0A3B3ITG2; P13645; K7EPJ9; P19012; Q99456; Q04695; P35527; P08779</t>
  </si>
  <si>
    <t>[K].IKEWYEK.[H]</t>
  </si>
  <si>
    <t>P13645 [178-184]</t>
  </si>
  <si>
    <t>K.IKEWYEK.H</t>
  </si>
  <si>
    <t>[178-184]</t>
  </si>
  <si>
    <t>[R].LKYENEVALR.[Q]</t>
  </si>
  <si>
    <t>P13645 [236-245]</t>
  </si>
  <si>
    <t>R.LKYENEVALR.Q</t>
  </si>
  <si>
    <t>[236-245]</t>
  </si>
  <si>
    <t>[K].GSLGGGFSSGGFSGGSFSR.[G]</t>
  </si>
  <si>
    <t>P13645 [41-59]</t>
  </si>
  <si>
    <t>K.GSLGGGFSSGGFSGGSFSR.G</t>
  </si>
  <si>
    <t>[41-59]</t>
  </si>
  <si>
    <t>[R].GSSGGGCFGGSSGGYGGLGGFGGGSFR.[G]</t>
  </si>
  <si>
    <t>P13645 [60-86]</t>
  </si>
  <si>
    <t>R.GSSGGGCFGGSSGGYGGLGGFGGGSFR.G</t>
  </si>
  <si>
    <t>[60-86]</t>
  </si>
  <si>
    <t>[R].GSSGGGcFGGSSGGYGGLGGFGGGSFR.[G]</t>
  </si>
  <si>
    <t>[KR].LAADDFR.[AITLV]</t>
  </si>
  <si>
    <t>P02533; P08727; P13645; P05783; Q04695; P08779</t>
  </si>
  <si>
    <t>P02533 [195-201]; P08727 [160-166]; P13645 [229-235]; P05783 [159-165]; Q04695 [164-170]; P08779 [197-203]</t>
  </si>
  <si>
    <t>R.LAADDFR.L</t>
  </si>
  <si>
    <t>[229-235]</t>
  </si>
  <si>
    <t>Q14532; O76015; O76013; C9JM50; P02533; Q15323; Q7Z3Y7; P08727; Q2M2I5; Q14525; P13645; Q92764; K7ERE3; K7EPJ9; P05783; K7EMD9; P19012; F8VZY9; F5GWP8; P13646; Q04695; C4AM86; O76014; P08779</t>
  </si>
  <si>
    <t>[KR].LAADDFRLK.[LY]</t>
  </si>
  <si>
    <t>P13645 [229-237]</t>
  </si>
  <si>
    <t>R.LAADDFRLK.Y</t>
  </si>
  <si>
    <t>[229-237]</t>
  </si>
  <si>
    <t>[KR].LAADDFRIK.[LY]</t>
  </si>
  <si>
    <t>O76015; O76014</t>
  </si>
  <si>
    <t>Q7Z3Y7; Q2M2I5; P13645; K7ERE3; K7EMD9; P19012; P13646</t>
  </si>
  <si>
    <t>[R].LAADDFRLKYENEVALR.[Q]</t>
  </si>
  <si>
    <t>P13645 [229-245]</t>
  </si>
  <si>
    <t>R.LAADDFRLKYENEVALR.Q</t>
  </si>
  <si>
    <t>[229-245]</t>
  </si>
  <si>
    <t>[R].KDAEAWFNEK.[S]</t>
  </si>
  <si>
    <t>P13645 [334-343]</t>
  </si>
  <si>
    <t>R.KDAEAWFNEK.S</t>
  </si>
  <si>
    <t>[334-343]</t>
  </si>
  <si>
    <t>Q7Z3Y7; P13645</t>
  </si>
  <si>
    <t>P11279</t>
  </si>
  <si>
    <t>Lysosome-associated membrane glycoprotein 1 OS=Homo sapiens OX=9606 GN=LAMP1 PE=1 SV=3</t>
  </si>
  <si>
    <t>[R].QVLDNLTMEK.[S]</t>
  </si>
  <si>
    <t>P35527</t>
  </si>
  <si>
    <t>P35527 [262-271]</t>
  </si>
  <si>
    <t>R.QVLDNLTMEK.S</t>
  </si>
  <si>
    <t>[262-271]</t>
  </si>
  <si>
    <t>P35527; K7EQQ3</t>
  </si>
  <si>
    <t>1xOxidation [M8]</t>
  </si>
  <si>
    <t>[R].QVLDNLTmEK.[S]</t>
  </si>
  <si>
    <t>M8(Oxidation)</t>
  </si>
  <si>
    <t>[R].QEIECQNQEYSLLLSIK.[M]</t>
  </si>
  <si>
    <t>P35527 [428-444]</t>
  </si>
  <si>
    <t>R.QEIECQNQEYSLLLSIK.M</t>
  </si>
  <si>
    <t>[428-444]</t>
  </si>
  <si>
    <t>[R].QEIEcQNQEYSLLLSIK.[M]</t>
  </si>
  <si>
    <t>[R].QEYEQLIAK.[N]</t>
  </si>
  <si>
    <t>P35527 [328-336]</t>
  </si>
  <si>
    <t>R.QEYEQLIAK.N</t>
  </si>
  <si>
    <t>[328-336]</t>
  </si>
  <si>
    <t>[R].QGVDADINGLR.[Q]</t>
  </si>
  <si>
    <t>P35527 [251-261]</t>
  </si>
  <si>
    <t>R.QGVDADINGLR.Q</t>
  </si>
  <si>
    <t>[251-261]</t>
  </si>
  <si>
    <t>[K].SDLEMQYETLQEELMALKK.[N]</t>
  </si>
  <si>
    <t>2xOxidation [M5; M15]</t>
  </si>
  <si>
    <t>P35527 [272-290]</t>
  </si>
  <si>
    <t>K.SDLEMQYETLQEELMALKK.N</t>
  </si>
  <si>
    <t>[272-290]</t>
  </si>
  <si>
    <t>[K].SDLEmQYETLQEELmALKK.[N]</t>
  </si>
  <si>
    <t>M5(Oxidation); M15(Oxidation)</t>
  </si>
  <si>
    <t>[R].SGGGGGGGLGSGGSIR.[S]</t>
  </si>
  <si>
    <t>P35527 [14-29]</t>
  </si>
  <si>
    <t>R.SGGGGGGGLGSGGSIR.S</t>
  </si>
  <si>
    <t>[14-29]</t>
  </si>
  <si>
    <t>01082019_Fusion_MASSFIITB_307198_S9.raw</t>
  </si>
  <si>
    <t>F9</t>
  </si>
  <si>
    <t>[K].IQDWYDK.[K]</t>
  </si>
  <si>
    <t>P35527 [185-191]</t>
  </si>
  <si>
    <t>K.IQDWYDK.K</t>
  </si>
  <si>
    <t>[185-191]</t>
  </si>
  <si>
    <t>[K].IQDWYDKKGPAAIQK.[N]</t>
  </si>
  <si>
    <t>P35527 [185-199]</t>
  </si>
  <si>
    <t>K.IQDWYDKKGPAAIQK.N</t>
  </si>
  <si>
    <t>[185-199]</t>
  </si>
  <si>
    <t>[K].NRKDIENQYETQITQIEHEVSSSGQEVQSSAK.[E]</t>
  </si>
  <si>
    <t>P35527 [337-368]</t>
  </si>
  <si>
    <t>K.NRKDIENQYETQITQIEHEVSSSGQEVQSSAK.E</t>
  </si>
  <si>
    <t>[337-368]</t>
  </si>
  <si>
    <t>[K].NYSPYYNTIDDLK.[D]</t>
  </si>
  <si>
    <t>P35527 [200-212]</t>
  </si>
  <si>
    <t>K.NYSPYYNTIDDLK.D</t>
  </si>
  <si>
    <t>[200-212]</t>
  </si>
  <si>
    <t>[K].NYSPYYNTIDDLKDQIVDLTVGNNK.[T]</t>
  </si>
  <si>
    <t>P35527 [200-224]</t>
  </si>
  <si>
    <t>K.NYSPYYNTIDDLKDQIVDLTVGNNK.T</t>
  </si>
  <si>
    <t>[200-224]</t>
  </si>
  <si>
    <t>[R-].MTLDDFR.[I]</t>
  </si>
  <si>
    <t>1xOxidation [M1]</t>
  </si>
  <si>
    <t>P35527 [234-240]</t>
  </si>
  <si>
    <t>R.MTLDDFR.I</t>
  </si>
  <si>
    <t>[234-240]</t>
  </si>
  <si>
    <t>[R-].mTLDDFR.[I]</t>
  </si>
  <si>
    <t>M1(Oxidation)</t>
  </si>
  <si>
    <t>[K].VQALEEANNDLENK.[I]</t>
  </si>
  <si>
    <t>P35527 [171-184]</t>
  </si>
  <si>
    <t>K.VQALEEANNDLENK.I</t>
  </si>
  <si>
    <t>[171-184]</t>
  </si>
  <si>
    <t>[K].VQALEEANNDLENKIQDWYDKK.[G]</t>
  </si>
  <si>
    <t>P35527 [171-192]</t>
  </si>
  <si>
    <t>K.VQALEEANNDLENKIQDWYDKK.G</t>
  </si>
  <si>
    <t>[171-192]</t>
  </si>
  <si>
    <t>[K].TLLDIDNTR.[M]</t>
  </si>
  <si>
    <t>P35527 [225-233]</t>
  </si>
  <si>
    <t>K.TLLDIDNTR.M</t>
  </si>
  <si>
    <t>[225-233]</t>
  </si>
  <si>
    <t>[K].TLNDMRQEYEQLIAK.[N]</t>
  </si>
  <si>
    <t>P35527 [322-336]</t>
  </si>
  <si>
    <t>K.TLNDMRQEYEQLIAK.N</t>
  </si>
  <si>
    <t>[322-336]</t>
  </si>
  <si>
    <t>[R].SSYSRFSSSGGGGGGGR.[F]</t>
  </si>
  <si>
    <t>P35527 [30-46]</t>
  </si>
  <si>
    <t>R.SSYSRFSSSGGGGGGGR.F</t>
  </si>
  <si>
    <t>[30-46]</t>
  </si>
  <si>
    <t>[K].TLNDmRQEYEQLIAK.[N]</t>
  </si>
  <si>
    <t>[K].EIETYHNLLEGGQEDFESSGAGK.[I]</t>
  </si>
  <si>
    <t>P35527 [450-472]</t>
  </si>
  <si>
    <t>K.EIETYHNLLEGGQEDFESSGAGK.I</t>
  </si>
  <si>
    <t>[450-472]</t>
  </si>
  <si>
    <t>[K].DQIVDLTVGNNK.[T]</t>
  </si>
  <si>
    <t>P35527 [213-224]</t>
  </si>
  <si>
    <t>K.DQIVDLTVGNNK.T</t>
  </si>
  <si>
    <t>[213-224]</t>
  </si>
  <si>
    <t>[R].FSSSSGYGGGSSR.[V]</t>
  </si>
  <si>
    <t>P35527 [47-59]</t>
  </si>
  <si>
    <t>R.FSSSSGYGGGSSR.V</t>
  </si>
  <si>
    <t>[47-59]</t>
  </si>
  <si>
    <t>[K].DIENQYETQITQIEHEVSSSGQEVQSSAKEVTQLR.[H]</t>
  </si>
  <si>
    <t>P35527 [340-374]</t>
  </si>
  <si>
    <t>K.DIENQYETQITQIEHEVSSSGQEVQSSAKEVTQLR.H</t>
  </si>
  <si>
    <t>[340-374]</t>
  </si>
  <si>
    <t>[K].DIENQYETQITQIEHEVSSSGQEVQSSAK.[E]</t>
  </si>
  <si>
    <t>P35527 [340-368]</t>
  </si>
  <si>
    <t>K.DIENQYETQITQIEHEVSSSGQEVQSSAK.E</t>
  </si>
  <si>
    <t>[340-368]</t>
  </si>
  <si>
    <t>[164-170]</t>
  </si>
  <si>
    <t>[R].LASYLDKVQALEEANNDLENK.[I]</t>
  </si>
  <si>
    <t>P35527 [164-184]</t>
  </si>
  <si>
    <t>R.LASYLDKVQALEEANNDLENK.I</t>
  </si>
  <si>
    <t>[164-184]</t>
  </si>
  <si>
    <t>[R].LASYLDKVQALEEANNDLENKIQDWYDK.[K]</t>
  </si>
  <si>
    <t>P35527 [164-191]</t>
  </si>
  <si>
    <t>R.LASYLDKVQALEEANNDLENKIQDWYDK.K</t>
  </si>
  <si>
    <t>[164-191]</t>
  </si>
  <si>
    <t>[R].LEKEIETYHNLLEGGQEDFESSGAGK.[I]</t>
  </si>
  <si>
    <t>P35527 [447-472]</t>
  </si>
  <si>
    <t>R.LEKEIETYHNLLEGGQEDFESSGAGK.I</t>
  </si>
  <si>
    <t>[447-472]</t>
  </si>
  <si>
    <t>[R].IKFEMEQNLR.[Q]</t>
  </si>
  <si>
    <t>P35527 [241-250]</t>
  </si>
  <si>
    <t>R.IKFEMEQNLR.Q</t>
  </si>
  <si>
    <t>[241-250]</t>
  </si>
  <si>
    <t>[R].GSRGGSGGSYGGGGSGGGYGGGSGSR.[G]</t>
  </si>
  <si>
    <t>P35527 [488-513]</t>
  </si>
  <si>
    <t>R.GSRGGSGGSYGGGGSGGGYGGGSGSR.G</t>
  </si>
  <si>
    <t>[488-513]</t>
  </si>
  <si>
    <t>[R].GGGGSFGYSYGGGSGGGFSASSLGGGFGGGSR.[G]</t>
  </si>
  <si>
    <t>P35527 [64-95]</t>
  </si>
  <si>
    <t>R.GGGGSFGYSYGGGSGGGFSASSLGGGFGGGSR.G</t>
  </si>
  <si>
    <t>[64-95]</t>
  </si>
  <si>
    <t>[R].GGSGGSHGGGSGFGGESGGSYGGGEEASGSGGGYGGGSGK.[S]</t>
  </si>
  <si>
    <t>P35527 [580-619]</t>
  </si>
  <si>
    <t>R.GGSGGSHGGGSGFGGESGGSYGGGEEASGSGGGYGGGSGK.S</t>
  </si>
  <si>
    <t>[580-619]</t>
  </si>
  <si>
    <t>[R].GGSGGSYGGGGSGGGYGGGSGSR.[G]</t>
  </si>
  <si>
    <t>P35527 [491-513]</t>
  </si>
  <si>
    <t>R.GGSGGSYGGGGSGGGYGGGSGSR.G</t>
  </si>
  <si>
    <t>[491-513]</t>
  </si>
  <si>
    <t>[R].KDIENQYETQITQIEHEVSSSGQEVQSSAK.[E]</t>
  </si>
  <si>
    <t>P35527 [339-368]</t>
  </si>
  <si>
    <t>R.KDIENQYETQITQIEHEVSSSGQEVQSSAK.E</t>
  </si>
  <si>
    <t>[339-368]</t>
  </si>
  <si>
    <t>[R].HGVQELEIELQSQLSK.[K]</t>
  </si>
  <si>
    <t>P35527 [375-390]</t>
  </si>
  <si>
    <t>R.HGVQELEIELQSQLSK.K</t>
  </si>
  <si>
    <t>[375-390]</t>
  </si>
  <si>
    <t>[R].HGVQELEIELQSQLSKK.[A]</t>
  </si>
  <si>
    <t>P35527 [375-391]</t>
  </si>
  <si>
    <t>R.HGVQELEIELQSQLSKK.A</t>
  </si>
  <si>
    <t>[375-391]</t>
  </si>
  <si>
    <t>A0A2U3TZU2</t>
  </si>
  <si>
    <t>Glucose-6-phosphate isomerase OS=Homo sapiens OX=9606 GN=GPI PE=1 SV=1</t>
  </si>
  <si>
    <t>RAP1B</t>
  </si>
  <si>
    <t>[R].RHVFGESDELIGQK.[V]</t>
  </si>
  <si>
    <t>P60174</t>
  </si>
  <si>
    <t>P60174 [137-150]</t>
  </si>
  <si>
    <t>R.RHVFGESDELIGQK.V</t>
  </si>
  <si>
    <t>[137-150]</t>
  </si>
  <si>
    <t>U3KPS5; U3KPZ0; U3KQF3; P60174</t>
  </si>
  <si>
    <t>[K].QSLGELIGTLNAAK.[V]</t>
  </si>
  <si>
    <t>P60174 [57-70]</t>
  </si>
  <si>
    <t>K.QSLGELIGTLNAAK.V</t>
  </si>
  <si>
    <t>[57-70]</t>
  </si>
  <si>
    <t>[K].SNVSDAVAQSTR.[I]</t>
  </si>
  <si>
    <t>P60174 [232-243]</t>
  </si>
  <si>
    <t>K.SNVSDAVAQSTR.I</t>
  </si>
  <si>
    <t>[232-243]</t>
  </si>
  <si>
    <t>[K].VPADTEVVCAPPTAYIDFAR.[Q]</t>
  </si>
  <si>
    <t>1xCarbamidomethyl [C9]</t>
  </si>
  <si>
    <t>P60174 [71-90]</t>
  </si>
  <si>
    <t>K.VPADTEVVCAPPTAYIDFAR.Q</t>
  </si>
  <si>
    <t>[71-90]</t>
  </si>
  <si>
    <t>[K].VPADTEVVcAPPTAYIDFAR.[Q]</t>
  </si>
  <si>
    <t>C9(Carbamidomethyl)</t>
  </si>
  <si>
    <t>[K].VIADNVKDWSK.[V]</t>
  </si>
  <si>
    <t>P60174 [187-197]</t>
  </si>
  <si>
    <t>K.VIADNVKDWSK.V</t>
  </si>
  <si>
    <t>[187-197]</t>
  </si>
  <si>
    <t>U3KPZ0; U3KQF3; P60174</t>
  </si>
  <si>
    <t>[K].VTNGAFTGEISPGMIK.[D]</t>
  </si>
  <si>
    <t>P60174 [107-122]</t>
  </si>
  <si>
    <t>K.VTNGAFTGEISPGMIK.D</t>
  </si>
  <si>
    <t>[107-122]</t>
  </si>
  <si>
    <t>[K].VVLAYEPVWAIGTGK.[T]</t>
  </si>
  <si>
    <t>P60174 [198-212]</t>
  </si>
  <si>
    <t>K.VVLAYEPVWAIGTGK.T</t>
  </si>
  <si>
    <t>[198-212]</t>
  </si>
  <si>
    <t>[K].VAHALAEGLGVIACIGEK.[L]</t>
  </si>
  <si>
    <t>1xCarbamidomethyl [C14]</t>
  </si>
  <si>
    <t>P60174 [151-168]</t>
  </si>
  <si>
    <t>K.VAHALAEGLGVIACIGEK.L</t>
  </si>
  <si>
    <t>[151-168]</t>
  </si>
  <si>
    <t>[K].VAHALAEGLGVIAcIGEK.[L]</t>
  </si>
  <si>
    <t>C14(Carbamidomethyl)</t>
  </si>
  <si>
    <t>[K].ELASQPDVDGFLVGGASLKPEFVDIINAK.[Q]</t>
  </si>
  <si>
    <t>P60174 [257-285]</t>
  </si>
  <si>
    <t>K.ELASQPDVDGFLVGGASLKPEFVDIINAK.Q</t>
  </si>
  <si>
    <t>[257-285]</t>
  </si>
  <si>
    <t>[K].DCGATWVVLGHSER.[R]</t>
  </si>
  <si>
    <t>1xCarbamidomethyl [C2]</t>
  </si>
  <si>
    <t>P60174 [123-136]</t>
  </si>
  <si>
    <t>K.DCGATWVVLGHSER.R</t>
  </si>
  <si>
    <t>[123-136]</t>
  </si>
  <si>
    <t>[K].DcGATWVVLGHSER.[R]</t>
  </si>
  <si>
    <t>C2(Carbamidomethyl)</t>
  </si>
  <si>
    <t>[K].IAVAAQNCYK.[V]</t>
  </si>
  <si>
    <t>P60174 [97-106]</t>
  </si>
  <si>
    <t>K.IAVAAQNCYK.V</t>
  </si>
  <si>
    <t>[97-106]</t>
  </si>
  <si>
    <t>[K].IAVAAQNcYK.[V]</t>
  </si>
  <si>
    <t>[R].IIYGGSVTGATCK.[E]</t>
  </si>
  <si>
    <t>1xCarbamidomethyl [C12]</t>
  </si>
  <si>
    <t>P60174 [244-256]</t>
  </si>
  <si>
    <t>R.IIYGGSVTGATCK.E</t>
  </si>
  <si>
    <t>[244-256]</t>
  </si>
  <si>
    <t>[R].IIYGGSVTGATcK.[E]</t>
  </si>
  <si>
    <t>C12(Carbamidomethyl)</t>
  </si>
  <si>
    <t>[R].KQSLGELIGTLNAAK.[V]</t>
  </si>
  <si>
    <t>P60174 [56-70]</t>
  </si>
  <si>
    <t>R.KQSLGELIGTLNAAK.V</t>
  </si>
  <si>
    <t>[56-70]</t>
  </si>
  <si>
    <t>[R].HVFGESDELIGQK.[V]</t>
  </si>
  <si>
    <t>P60174 [138-150]</t>
  </si>
  <si>
    <t>R.HVFGESDELIGQK.V</t>
  </si>
  <si>
    <t>[138-150]</t>
  </si>
  <si>
    <t>Q92820</t>
  </si>
  <si>
    <t>Gamma-glutamyl hydrolase OS=Homo sapiens OX=9606 GN=GGH PE=1 SV=2</t>
  </si>
  <si>
    <t>[R].SPYTVTVGQACNPSACR.[A]</t>
  </si>
  <si>
    <t>2xCarbamidomethyl [C11; C16]</t>
  </si>
  <si>
    <t>P21333</t>
  </si>
  <si>
    <t>P21333 [468-484]</t>
  </si>
  <si>
    <t>R.SPYTVTVGQACNPSACR.A</t>
  </si>
  <si>
    <t>[468-484]</t>
  </si>
  <si>
    <t>[R].SPYTVTVGQAcNPSAcR.[A]</t>
  </si>
  <si>
    <t>C11(Carbamidomethyl); C16(Carbamidomethyl)</t>
  </si>
  <si>
    <t>P21333; A0A087WWY3; F8WE98; Q60FE5</t>
  </si>
  <si>
    <t>[R].VQVQDNEGCPVEALVK.[D]</t>
  </si>
  <si>
    <t>P21333 [709-724]</t>
  </si>
  <si>
    <t>R.VQVQDNEGCPVEALVK.D</t>
  </si>
  <si>
    <t>[709-724]</t>
  </si>
  <si>
    <t>[R].VQVQDNEGcPVEALVK.[D]</t>
  </si>
  <si>
    <t>P21333; A0A087WWY3; Q60FE5</t>
  </si>
  <si>
    <t>[K].YGGDEIPFSPYR.[V]</t>
  </si>
  <si>
    <t>P21333 [1622-1633]</t>
  </si>
  <si>
    <t>K.YGGDEIPFSPYR.V</t>
  </si>
  <si>
    <t>[1622-1633]</t>
  </si>
  <si>
    <t>[K].VTAQGPGLEPSGNIANK.[T]</t>
  </si>
  <si>
    <t>P21333 [384-400]</t>
  </si>
  <si>
    <t>K.VTAQGPGLEPSGNIANK.T</t>
  </si>
  <si>
    <t>[384-400]</t>
  </si>
  <si>
    <t>[K].TGVAVNKPAEFTVDAK.[H]</t>
  </si>
  <si>
    <t>P21333 [685-700]</t>
  </si>
  <si>
    <t>K.TGVAVNKPAEFTVDAK.H</t>
  </si>
  <si>
    <t>[685-700]</t>
  </si>
  <si>
    <t>[R].VANPSGNLTETYVQDR.[G]</t>
  </si>
  <si>
    <t>P21333 [1297-1312]</t>
  </si>
  <si>
    <t>R.VANPSGNLTETYVQDR.G</t>
  </si>
  <si>
    <t>[1297-1312]</t>
  </si>
  <si>
    <t>[K].DAGEGLLAVQITDPEGKPK.[K]</t>
  </si>
  <si>
    <t>P21333 [1574-1592]</t>
  </si>
  <si>
    <t>K.DAGEGLLAVQITDPEGKPK.K</t>
  </si>
  <si>
    <t>[1574-1592]</t>
  </si>
  <si>
    <t>[R].DAPQDFHPDR.[V]</t>
  </si>
  <si>
    <t>P21333 [665-674]</t>
  </si>
  <si>
    <t>R.DAPQDFHPDR.V</t>
  </si>
  <si>
    <t>[665-674]</t>
  </si>
  <si>
    <t>[R].ANLPQSFQVDTSK.[A]</t>
  </si>
  <si>
    <t>P21333 [1465-1477]</t>
  </si>
  <si>
    <t>R.ANLPQSFQVDTSK.A</t>
  </si>
  <si>
    <t>[1465-1477]</t>
  </si>
  <si>
    <t>[K].ASGPGLNTTGVPASLPVEFTIDAK.[D]</t>
  </si>
  <si>
    <t>P21333 [1550-1573]</t>
  </si>
  <si>
    <t>K.ASGPGLNTTGVPASLPVEFTIDAK.D</t>
  </si>
  <si>
    <t>[1550-1573]</t>
  </si>
  <si>
    <t>[R].AWGPGLEGGVVGK.[S]</t>
  </si>
  <si>
    <t>P21333 [581-593]</t>
  </si>
  <si>
    <t>R.AWGPGLEGGVVGK.S</t>
  </si>
  <si>
    <t>[581-593]</t>
  </si>
  <si>
    <t>[K].IECDDKGDGSCDVR.[Y]</t>
  </si>
  <si>
    <t>2xCarbamidomethyl [C3; C11]</t>
  </si>
  <si>
    <t>P21333 [621-634]</t>
  </si>
  <si>
    <t>K.IECDDKGDGSCDVR.Y</t>
  </si>
  <si>
    <t>[621-634]</t>
  </si>
  <si>
    <t>[K].IEcDDKGDGScDVR.[Y]</t>
  </si>
  <si>
    <t>C3(Carbamidomethyl); C11(Carbamidomethyl)</t>
  </si>
  <si>
    <t>P21333; A0A087WWY3; Q60FE5; Q14315</t>
  </si>
  <si>
    <t>[K].KTHIQDNHDGTYTVAYVPDVTGR.[Y]</t>
  </si>
  <si>
    <t>P21333 [1593-1615]</t>
  </si>
  <si>
    <t>K.KTHIQDNHDGTYTVAYVPDVTGR.Y</t>
  </si>
  <si>
    <t>[1593-1615]</t>
  </si>
  <si>
    <t>Q6UWP8</t>
  </si>
  <si>
    <t>Suprabasin OS=Homo sapiens OX=9606 GN=SBSN PE=1 SV=2</t>
  </si>
  <si>
    <t>TMEM109</t>
  </si>
  <si>
    <t>GGH</t>
  </si>
  <si>
    <t>FBP1</t>
  </si>
  <si>
    <t>[K].RVIISAPSADAPMFVMGVNHEK.[Y]</t>
  </si>
  <si>
    <t>P04406</t>
  </si>
  <si>
    <t>P04406 [118-139]</t>
  </si>
  <si>
    <t>K.RVIISAPSADAPMFVMGVNHEK.Y</t>
  </si>
  <si>
    <t>[118-139]</t>
  </si>
  <si>
    <t>E7EUT5; P04406</t>
  </si>
  <si>
    <t>[K].LVINGNPITIFQER.[D]</t>
  </si>
  <si>
    <t>P04406 [67-80]</t>
  </si>
  <si>
    <t>K.LVINGNPITIFQER.D</t>
  </si>
  <si>
    <t>[67-80]</t>
  </si>
  <si>
    <t>[K].LVINGNPITIFQERDPSK.[I]</t>
  </si>
  <si>
    <t>P04406 [67-84]</t>
  </si>
  <si>
    <t>K.LVINGNPITIFQERDPSK.I</t>
  </si>
  <si>
    <t>[67-84]</t>
  </si>
  <si>
    <t>[R].VPTANVSVVDLTCR.[L]</t>
  </si>
  <si>
    <t>1xCarbamidomethyl [C13]</t>
  </si>
  <si>
    <t>P04406 [235-248]</t>
  </si>
  <si>
    <t>R.VPTANVSVVDLTCR.L</t>
  </si>
  <si>
    <t>[235-248]</t>
  </si>
  <si>
    <t>[R].VPTANVSVVDLTcR.[L]</t>
  </si>
  <si>
    <t>C13(Carbamidomethyl)</t>
  </si>
  <si>
    <t>[K].WGDAGAEYVVESTGVFTTMEK.[A]</t>
  </si>
  <si>
    <t>P04406 [87-107]</t>
  </si>
  <si>
    <t>K.WGDAGAEYVVESTGVFTTMEK.A</t>
  </si>
  <si>
    <t>[87-107]</t>
  </si>
  <si>
    <t>[R].VVDLMAHMASK.[E]</t>
  </si>
  <si>
    <t>P04406 [324-334]</t>
  </si>
  <si>
    <t>R.VVDLMAHMASK.E</t>
  </si>
  <si>
    <t>[324-334]</t>
  </si>
  <si>
    <t>[R].VVDLMAHMASKE.[-]</t>
  </si>
  <si>
    <t>P04406 [324-335]</t>
  </si>
  <si>
    <t>R.VVDLMAHMASKE.-</t>
  </si>
  <si>
    <t>[324-335]</t>
  </si>
  <si>
    <t>[R].GALQNIIPASTGAAK.[A]</t>
  </si>
  <si>
    <t>P04406 [201-215]</t>
  </si>
  <si>
    <t>R.GALQNIIPASTGAAK.A</t>
  </si>
  <si>
    <t>[201-215]</t>
  </si>
  <si>
    <t>[K].AENGKLVINGNPITIFQER.[D]</t>
  </si>
  <si>
    <t>P04406 [62-80]</t>
  </si>
  <si>
    <t>K.AENGKLVINGNPITIFQER.D</t>
  </si>
  <si>
    <t>[62-80]</t>
  </si>
  <si>
    <t>[R].DGRGALQNIIPASTGAAK.[A]</t>
  </si>
  <si>
    <t>P04406 [198-215]</t>
  </si>
  <si>
    <t>R.DGRGALQNIIPASTGAAK.A</t>
  </si>
  <si>
    <t>[198-215]</t>
  </si>
  <si>
    <t>[R].LEKPAKYDDIK.[K]</t>
  </si>
  <si>
    <t>P04406 [249-259]</t>
  </si>
  <si>
    <t>R.LEKPAKYDDIK.K</t>
  </si>
  <si>
    <t>[249-259]</t>
  </si>
  <si>
    <t>[K].IISNASCTTNCLAPLAK.[V]</t>
  </si>
  <si>
    <t>2xCarbamidomethyl [C7; C11]</t>
  </si>
  <si>
    <t>P04406 [146-162]</t>
  </si>
  <si>
    <t>K.IISNASCTTNCLAPLAK.V</t>
  </si>
  <si>
    <t>[146-162]</t>
  </si>
  <si>
    <t>[K].IISNAScTTNcLAPLAK.[V]</t>
  </si>
  <si>
    <t>C7(Carbamidomethyl); C11(Carbamidomethyl)</t>
  </si>
  <si>
    <t>[K].LISWYDNEFGYSNR.[V]</t>
  </si>
  <si>
    <t>P04406 [310-323]</t>
  </si>
  <si>
    <t>K.LISWYDNEFGYSNR.V</t>
  </si>
  <si>
    <t>[310-323]</t>
  </si>
  <si>
    <t>Q08554</t>
  </si>
  <si>
    <t>Desmocollin-1 OS=Homo sapiens OX=9606 GN=DSC1 PE=1 SV=2</t>
  </si>
  <si>
    <t>VTN</t>
  </si>
  <si>
    <t>S100A8</t>
  </si>
  <si>
    <t>PSMA6</t>
  </si>
  <si>
    <t>[K].NQKDDVAQTDLLQIDPNFGSK.[E]</t>
  </si>
  <si>
    <t>J3KPF3 [268-288]</t>
  </si>
  <si>
    <t>K.NQKDDVAQTDLLQIDPNFGSK.E</t>
  </si>
  <si>
    <t>[268-288]</t>
  </si>
  <si>
    <t>F5GZS6; P08195; F5H0E2; J3KPF3</t>
  </si>
  <si>
    <t>[R].VILDLTPNYR.[G]</t>
  </si>
  <si>
    <t>J3KPF3 [305-314]</t>
  </si>
  <si>
    <t>R.VILDLTPNYR.G</t>
  </si>
  <si>
    <t>[305-314]</t>
  </si>
  <si>
    <t>F5GZS6; P08195; J3KPF3</t>
  </si>
  <si>
    <t>[R].WCSWSLSQAR.[L]</t>
  </si>
  <si>
    <t>J3KPF3 [431-440]</t>
  </si>
  <si>
    <t>R.WCSWSLSQAR.L</t>
  </si>
  <si>
    <t>[431-440]</t>
  </si>
  <si>
    <t>[R].WcSWSLSQAR.[L]</t>
  </si>
  <si>
    <t>F5GZS6; P08195; J3KPF3; H0YFX4</t>
  </si>
  <si>
    <t>[K].EDFDSLLQSAK.[K]</t>
  </si>
  <si>
    <t>J3KPF3 [289-299]</t>
  </si>
  <si>
    <t>K.EDFDSLLQSAK.K</t>
  </si>
  <si>
    <t>[289-299]</t>
  </si>
  <si>
    <t>[K].DLLLTSSYLSDSGSTGEHTK.[S]</t>
  </si>
  <si>
    <t>J3KPF3 [398-417]</t>
  </si>
  <si>
    <t>K.DLLLTSSYLSDSGSTGEHTK.S</t>
  </si>
  <si>
    <t>[398-417]</t>
  </si>
  <si>
    <t>[K].ADLLLSTQPGR.[E]</t>
  </si>
  <si>
    <t>J3KPF3 [594-604]</t>
  </si>
  <si>
    <t>K.ADLLLSTQPGR.E</t>
  </si>
  <si>
    <t>[594-604]</t>
  </si>
  <si>
    <t>F5GZS6; F5GZI0; P08195; J3KPF3</t>
  </si>
  <si>
    <t>[K].ADLLLSTQPGREEGSPLELER.[L]</t>
  </si>
  <si>
    <t>J3KPF3 [594-614]</t>
  </si>
  <si>
    <t>K.ADLLLSTQPGREEGSPLELER.L</t>
  </si>
  <si>
    <t>[594-614]</t>
  </si>
  <si>
    <t>[K].DDVAQTDLLQIDPNFGSK.[E]</t>
  </si>
  <si>
    <t>J3KPF3 [271-288]</t>
  </si>
  <si>
    <t>K.DDVAQTDLLQIDPNFGSK.E</t>
  </si>
  <si>
    <t>[271-288]</t>
  </si>
  <si>
    <t>[R].IGDLQAFQGHGAGNLAGLK.[G]</t>
  </si>
  <si>
    <t>J3KPF3 [228-246]</t>
  </si>
  <si>
    <t>R.IGDLQAFQGHGAGNLAGLK.G</t>
  </si>
  <si>
    <t>[228-246]</t>
  </si>
  <si>
    <t>H0YFS2; F5GZS6; P08195; J3KPF3</t>
  </si>
  <si>
    <t>[R].LDYLSSLK.[V]</t>
  </si>
  <si>
    <t>J3KPF3 [249-256]</t>
  </si>
  <si>
    <t>R.LDYLSSLK.V</t>
  </si>
  <si>
    <t>[249-256]</t>
  </si>
  <si>
    <t>H0YFS2; F5GZS6; P08195; F5H0E2; J3KPF3</t>
  </si>
  <si>
    <t>[R].LLTSFLPAQLLR.[L]</t>
  </si>
  <si>
    <t>J3KPF3 [441-452]</t>
  </si>
  <si>
    <t>R.LLTSFLPAQLLR.L</t>
  </si>
  <si>
    <t>[441-452]</t>
  </si>
  <si>
    <t>[R].GENSWFSTQVDTVATK.[V]</t>
  </si>
  <si>
    <t>J3KPF3 [315-330]</t>
  </si>
  <si>
    <t>R.GENSWFSTQVDTVATK.V</t>
  </si>
  <si>
    <t>[315-330]</t>
  </si>
  <si>
    <t>[K].GQSEDPGSLLSLFR.[R]</t>
  </si>
  <si>
    <t>J3KPF3 [512-525]</t>
  </si>
  <si>
    <t>K.GQSEDPGSLLSLFR.R</t>
  </si>
  <si>
    <t>[512-525]</t>
  </si>
  <si>
    <t>A6NFX8</t>
  </si>
  <si>
    <t>ADP-sugar pyrophosphatase OS=Homo sapiens OX=9606 GN=NUDT5 PE=1 SV=1</t>
  </si>
  <si>
    <t>GAPDH</t>
  </si>
  <si>
    <t>YWHAZ</t>
  </si>
  <si>
    <t>[K].SQETECTYFSTPLLLGK.[K]</t>
  </si>
  <si>
    <t>1xCarbamidomethyl [C6]</t>
  </si>
  <si>
    <t>P40926</t>
  </si>
  <si>
    <t>P40926 [280-296]</t>
  </si>
  <si>
    <t>K.SQETECTYFSTPLLLGK.K</t>
  </si>
  <si>
    <t>[280-296]</t>
  </si>
  <si>
    <t>[K].SQETEcTYFSTPLLLGK.[K]</t>
  </si>
  <si>
    <t>C6(Carbamidomethyl)</t>
  </si>
  <si>
    <t>P40926; G3XAL0</t>
  </si>
  <si>
    <t>[R].LTLYDIAHTPGVAADLSHIETK.[A]</t>
  </si>
  <si>
    <t>P40926 [53-74]</t>
  </si>
  <si>
    <t>R.LTLYDIAHTPGVAADLSHIETK.A</t>
  </si>
  <si>
    <t>[53-74]</t>
  </si>
  <si>
    <t>[R].IQEAGTEVVK.[A]</t>
  </si>
  <si>
    <t>P40926 [230-239]</t>
  </si>
  <si>
    <t>R.IQEAGTEVVK.A</t>
  </si>
  <si>
    <t>[230-239]</t>
  </si>
  <si>
    <t>[K].TIIPLISQCTPK.[V]</t>
  </si>
  <si>
    <t>P40926 [204-215]</t>
  </si>
  <si>
    <t>K.TIIPLISQCTPK.V</t>
  </si>
  <si>
    <t>[204-215]</t>
  </si>
  <si>
    <t>[K].TIIPLISQcTPK.[V]</t>
  </si>
  <si>
    <t>[K].VAVLGASGGIGQPLSLLLK.[N]</t>
  </si>
  <si>
    <t>P40926 [27-45]</t>
  </si>
  <si>
    <t>K.VAVLGASGGIGQPLSLLLK.N</t>
  </si>
  <si>
    <t>[27-45]</t>
  </si>
  <si>
    <t>[K].VDFPQDQLTALTGR.[I]</t>
  </si>
  <si>
    <t>P40926 [216-229]</t>
  </si>
  <si>
    <t>K.VDFPQDQLTALTGR.I</t>
  </si>
  <si>
    <t>[216-229]</t>
  </si>
  <si>
    <t>[K].EGVVECSFVK.[S]</t>
  </si>
  <si>
    <t>P40926 [270-279]</t>
  </si>
  <si>
    <t>K.EGVVECSFVK.S</t>
  </si>
  <si>
    <t>[270-279]</t>
  </si>
  <si>
    <t>[K].EGVVEcSFVK.[S]</t>
  </si>
  <si>
    <t>[K].GCDVVVIPAGVPR.[K]</t>
  </si>
  <si>
    <t>P40926 [92-104]</t>
  </si>
  <si>
    <t>K.GCDVVVIPAGVPR.K</t>
  </si>
  <si>
    <t>[92-104]</t>
  </si>
  <si>
    <t>[K].GcDVVVIPAGVPR.[K]</t>
  </si>
  <si>
    <t>[K].AGAGSATLSMAYAGAR.[F]</t>
  </si>
  <si>
    <t>P40926 [242-257]</t>
  </si>
  <si>
    <t>K.AGAGSATLSMAYAGAR.F</t>
  </si>
  <si>
    <t>[242-257]</t>
  </si>
  <si>
    <t>[R].ANTFVAELK.[G]</t>
  </si>
  <si>
    <t>P40926 [177-185]</t>
  </si>
  <si>
    <t>R.ANTFVAELK.G</t>
  </si>
  <si>
    <t>[177-185]</t>
  </si>
  <si>
    <t>[K].IFGVTTLDIVR.[A]</t>
  </si>
  <si>
    <t>P40926 [166-176]</t>
  </si>
  <si>
    <t>K.IFGVTTLDIVR.A</t>
  </si>
  <si>
    <t>[166-176]</t>
  </si>
  <si>
    <t>P04745</t>
  </si>
  <si>
    <t>Alpha-amylase 1 OS=Homo sapiens OX=9606 GN=AMY1A PE=1 SV=2</t>
  </si>
  <si>
    <t>ETFDH</t>
  </si>
  <si>
    <t>DDB1</t>
  </si>
  <si>
    <t>AZGP1</t>
  </si>
  <si>
    <t>[K].SQIFSTASDNQPTVTIK.[V]</t>
  </si>
  <si>
    <t>P11021</t>
  </si>
  <si>
    <t>P11021 [448-464]</t>
  </si>
  <si>
    <t>K.SQIFSTASDNQPTVTIK.V</t>
  </si>
  <si>
    <t>[448-464]</t>
  </si>
  <si>
    <t>[R].ITPSYVAFTPEGER.[L]</t>
  </si>
  <si>
    <t>P11021 [61-74]</t>
  </si>
  <si>
    <t>R.ITPSYVAFTPEGER.L</t>
  </si>
  <si>
    <t>[61-74]</t>
  </si>
  <si>
    <t>[K].NQLTSNPENTVFDAK.[R]</t>
  </si>
  <si>
    <t>P11021 [82-96]</t>
  </si>
  <si>
    <t>K.NQLTSNPENTVFDAK.R</t>
  </si>
  <si>
    <t>[82-96]</t>
  </si>
  <si>
    <t>[R].NELESYAYSLK.[N]</t>
  </si>
  <si>
    <t>P11021 [563-573]</t>
  </si>
  <si>
    <t>R.NELESYAYSLK.N</t>
  </si>
  <si>
    <t>[563-573]</t>
  </si>
  <si>
    <t>[K].VTHAVVTVPAYFNDAQR.[Q]</t>
  </si>
  <si>
    <t>P11021 [165-181]</t>
  </si>
  <si>
    <t>K.VTHAVVTVPAYFNDAQR.Q</t>
  </si>
  <si>
    <t>[165-181]</t>
  </si>
  <si>
    <t>[R].TWNDPSVQQDIK.[F]</t>
  </si>
  <si>
    <t>P11021 [102-113]</t>
  </si>
  <si>
    <t>R.TWNDPSVQQDIK.F</t>
  </si>
  <si>
    <t>[102-113]</t>
  </si>
  <si>
    <t>[K].ELEEIVQPIISK.[L]</t>
  </si>
  <si>
    <t>P11021 [622-633]</t>
  </si>
  <si>
    <t>K.ELEEIVQPIISK.L</t>
  </si>
  <si>
    <t>[622-633]</t>
  </si>
  <si>
    <t>[K].DNHLLGTFDLTGIPPAPR.[G]</t>
  </si>
  <si>
    <t>P11021 [475-492]</t>
  </si>
  <si>
    <t>K.DNHLLGTFDLTGIPPAPR.G</t>
  </si>
  <si>
    <t>[475-492]</t>
  </si>
  <si>
    <t>[R].IINEPTAAAIAYGLDKR.[E]</t>
  </si>
  <si>
    <t>P11021 [198-214]</t>
  </si>
  <si>
    <t>R.IINEPTAAAIAYGLDKR.E</t>
  </si>
  <si>
    <t>[198-214]</t>
  </si>
  <si>
    <t>[K].KKELEEIVQPIISK.[L]</t>
  </si>
  <si>
    <t>P11021 [620-633]</t>
  </si>
  <si>
    <t>K.KKELEEIVQPIISK.L</t>
  </si>
  <si>
    <t>[620-633]</t>
  </si>
  <si>
    <t>[K].KSDIDEIVLVGGSTR.[I]</t>
  </si>
  <si>
    <t>P11021 [353-367]</t>
  </si>
  <si>
    <t>K.KSDIDEIVLVGGSTR.I</t>
  </si>
  <si>
    <t>[353-367]</t>
  </si>
  <si>
    <t>P31025</t>
  </si>
  <si>
    <t>Lipocalin-1 OS=Homo sapiens OX=9606 GN=LCN1 PE=1 SV=1</t>
  </si>
  <si>
    <t>HABP2</t>
  </si>
  <si>
    <t>[R].ISLPLPNFSSLNLR.[EG]</t>
  </si>
  <si>
    <t>P08670</t>
  </si>
  <si>
    <t>P08670 [411-424]</t>
  </si>
  <si>
    <t>R.ISLPLPNFSSLNLR.E</t>
  </si>
  <si>
    <t>[411-424]</t>
  </si>
  <si>
    <t>P08670; B0YJC4</t>
  </si>
  <si>
    <t>[K].MALDIEIATYR.[K]</t>
  </si>
  <si>
    <t>1xOxidation [X/M]</t>
  </si>
  <si>
    <t>P08670 [391-401]</t>
  </si>
  <si>
    <t>K.MALDIEIATYR.K</t>
  </si>
  <si>
    <t>[391-401]</t>
  </si>
  <si>
    <t>[K].xALDIEIATYR.[K]</t>
  </si>
  <si>
    <t>X1(Oxidation); X1(M)</t>
  </si>
  <si>
    <t>K7EPT8</t>
  </si>
  <si>
    <t>[K].mALDIEIATYR.[K]</t>
  </si>
  <si>
    <t>P08670; P41219; B0YJC5; B0YJC4; H7C5W5</t>
  </si>
  <si>
    <t>[R].TNEKVELQELNDR.[F]</t>
  </si>
  <si>
    <t>P08670 [101-113]</t>
  </si>
  <si>
    <t>R.TNEKVELQELNDR.F</t>
  </si>
  <si>
    <t>[101-113]</t>
  </si>
  <si>
    <t>P17661; P08670; B0YJC4; A0A1B0GTT5</t>
  </si>
  <si>
    <t>[R].EEAENTLQSFR.[Q]</t>
  </si>
  <si>
    <t>P08670 [197-207]</t>
  </si>
  <si>
    <t>R.EEAENTLQSFR.Q</t>
  </si>
  <si>
    <t>[197-207]</t>
  </si>
  <si>
    <t>P08670; B0YJC5; B0YJC4</t>
  </si>
  <si>
    <t>[K].FADLSEAANR.[N]</t>
  </si>
  <si>
    <t>P08670 [295-304]</t>
  </si>
  <si>
    <t>K.FADLSEAANR.N</t>
  </si>
  <si>
    <t>[295-304]</t>
  </si>
  <si>
    <t>[R].DGQVINETSQHHDDLE.[-]</t>
  </si>
  <si>
    <t>P08670 [451-466]</t>
  </si>
  <si>
    <t>R.DGQVINETSQHHDDLE.-</t>
  </si>
  <si>
    <t>[451-466]</t>
  </si>
  <si>
    <t>[R].LGDLYEEEMR.[E]</t>
  </si>
  <si>
    <t>P08670 [146-155]</t>
  </si>
  <si>
    <t>R.LGDLYEEEMR.E</t>
  </si>
  <si>
    <t>[146-155]</t>
  </si>
  <si>
    <t>[K].ILLAELEQLK.[G]</t>
  </si>
  <si>
    <t>P08670 [130-139]</t>
  </si>
  <si>
    <t>K.ILLAELEQLK.G</t>
  </si>
  <si>
    <t>[130-139]</t>
  </si>
  <si>
    <t>P08670; B0YJC4; A0A1B0GTT5</t>
  </si>
  <si>
    <t>[R].KVESLQEEIAFLK.[K]</t>
  </si>
  <si>
    <t>P08670 [223-235]</t>
  </si>
  <si>
    <t>R.KVESLQEEIAFLK.K</t>
  </si>
  <si>
    <t>[223-235]</t>
  </si>
  <si>
    <t>[R].KVESLQEEIAFLKK.[L]</t>
  </si>
  <si>
    <t>P08670 [223-236]</t>
  </si>
  <si>
    <t>R.KVESLQEEIAFLKK.L</t>
  </si>
  <si>
    <t>[223-236]</t>
  </si>
  <si>
    <t>P06702</t>
  </si>
  <si>
    <t>Protein S100-A9 OS=Homo sapiens OX=9606 GN=S100A9 PE=1 SV=1</t>
  </si>
  <si>
    <t>[R].QVFGEATKQPGITFIAAK.[F]</t>
  </si>
  <si>
    <t>P07339</t>
  </si>
  <si>
    <t>P07339 [177-194]</t>
  </si>
  <si>
    <t>R.QVFGEATKQPGITFIAAK.F</t>
  </si>
  <si>
    <t>[177-194]</t>
  </si>
  <si>
    <t>A0A1B0GU92; F8W787; A0A1B0GVD5; A0A1B0GU03; A0A1B0GV23; C9JH19; A0A1B0GWE8; A0A1B0GVP3; A0A1B0GW44; P07339; F8WD96</t>
  </si>
  <si>
    <t>[K].LVDQNIFSFYLSR.[D]</t>
  </si>
  <si>
    <t>P07339 [223-235]</t>
  </si>
  <si>
    <t>K.LVDQNIFSFYLSR.D</t>
  </si>
  <si>
    <t>A0A1B0GU92; A0A1B0GVD5; A0A1B0GU03; A0A1B0GV23; C9JH19; A0A1B0GWE8; H7C469; A0A1B0GVP3; A0A1B0GW44; P07339; F8WD96</t>
  </si>
  <si>
    <t>[K].LSPEDYTLK.[AV]</t>
  </si>
  <si>
    <t>P07339 [349-357]</t>
  </si>
  <si>
    <t>K.LSPEDYTLK.V</t>
  </si>
  <si>
    <t>[349-357]</t>
  </si>
  <si>
    <t>A0A1B0GU92; H7C1V0; A0A1B0GVF1; A0A1B0GVD5; A0A1B0GU03; A0A1B0GV23; A0A1B0GWE8; H7C469; A0A1B0GVP3; A0A1B0GW44; P07339</t>
  </si>
  <si>
    <t>[R].ISVNNVLPVFDNLMQQK.[L]</t>
  </si>
  <si>
    <t>P07339 [206-222]</t>
  </si>
  <si>
    <t>R.ISVNNVLPVFDNLMQQK.L</t>
  </si>
  <si>
    <t>[206-222]</t>
  </si>
  <si>
    <t>A0A1B0GU92; F8W787; A0A1B0GVD5; A0A1B0GU03; A0A1B0GV23; C9JH19; A0A1B0GWE8; H7C469; A0A1B0GVP3; A0A1B0GW44; P07339; F8WD96</t>
  </si>
  <si>
    <t>[R].VGFAEAAR.[L]</t>
  </si>
  <si>
    <t>P07339 [404-411]</t>
  </si>
  <si>
    <t>R.VGFAEAAR.L</t>
  </si>
  <si>
    <t>[404-411]</t>
  </si>
  <si>
    <t>H7C1V0; A0A1B0GVD5; A0A1B0GV23; A0A1B0GWE8; A0A1B0GVP3; A0A1B0GW44; P07339</t>
  </si>
  <si>
    <t>[K].VSTLPAITLK.[L]</t>
  </si>
  <si>
    <t>P07339 [332-341]</t>
  </si>
  <si>
    <t>K.VSTLPAITLK.L</t>
  </si>
  <si>
    <t>[332-341]</t>
  </si>
  <si>
    <t>A0A1B0GU92; H7C1V0; A0A1B0GVD5; A0A1B0GU03; A0A1B0GV23; A0A1B0GWE8; H7C469; A0A1B0GW44; P07339</t>
  </si>
  <si>
    <t>[R].DPDAQPGGELMLGGTDSK.[Y]</t>
  </si>
  <si>
    <t>P07339 [236-253]</t>
  </si>
  <si>
    <t>R.DPDAQPGGELMLGGTDSK.Y</t>
  </si>
  <si>
    <t>[236-253]</t>
  </si>
  <si>
    <t>[R].DPDAQPGGELmLGGTDSK.[Y]</t>
  </si>
  <si>
    <t>[K].FDGILGMAYPR.[I]</t>
  </si>
  <si>
    <t>P07339 [195-205]</t>
  </si>
  <si>
    <t>K.FDGILGMAYPR.I</t>
  </si>
  <si>
    <t>[195-205]</t>
  </si>
  <si>
    <t>[K].AIGAVPLIQGEYMIPCEK.[V]</t>
  </si>
  <si>
    <t>1xCarbamidomethyl [C16]</t>
  </si>
  <si>
    <t>P07339 [314-331]</t>
  </si>
  <si>
    <t>K.AIGAVPLIQGEYMIPCEK.V</t>
  </si>
  <si>
    <t>[314-331]</t>
  </si>
  <si>
    <t>[K].AIGAVPLIQGEYMIPcEK.[V]</t>
  </si>
  <si>
    <t>C16(Carbamidomethyl)</t>
  </si>
  <si>
    <t>A0A286YEY1</t>
  </si>
  <si>
    <t>Immunoglobulin heavy constant alpha 1 (Fragment) OS=Homo sapiens OX=9606 GN=IGHA1 PE=1 SV=1</t>
  </si>
  <si>
    <t>LAMP2</t>
  </si>
  <si>
    <t>[R].QRPAEIKDYSPYFK.[T]</t>
  </si>
  <si>
    <t>P02533</t>
  </si>
  <si>
    <t>P02533 [154-167]</t>
  </si>
  <si>
    <t>R.QRPAEIKDYSPYFK.T</t>
  </si>
  <si>
    <t>[154-167]</t>
  </si>
  <si>
    <t>[R].ISSVLAGGSCR.[A]</t>
  </si>
  <si>
    <t>P02533; P08779</t>
  </si>
  <si>
    <t>P02533 [31-41]; P08779 [31-41]</t>
  </si>
  <si>
    <t>R.ISSVLAGGSCR.A</t>
  </si>
  <si>
    <t>[31-41]</t>
  </si>
  <si>
    <t>[R].ISSVLAGGScR.[A]</t>
  </si>
  <si>
    <t>P02533; K7ENV3; P08779</t>
  </si>
  <si>
    <t>[R].ISSVLAGGSCRAPSTYGGGLSVSSSR.[F]</t>
  </si>
  <si>
    <t>P02533 [31-56]</t>
  </si>
  <si>
    <t>R.ISSVLAGGSCRAPSTYGGGLSVSSSR.F</t>
  </si>
  <si>
    <t>[31-56]</t>
  </si>
  <si>
    <t>[R].ISSVLAGGScRAPSTYGGGLSVSSSR.[F]</t>
  </si>
  <si>
    <t>[RK].VLDELTLAR.[TA]</t>
  </si>
  <si>
    <t>P02533; P08727; Q04695; P08779</t>
  </si>
  <si>
    <t>P02533 [224-232]; P08727 [189-197]; Q04695 [193-201]; P08779 [226-234]</t>
  </si>
  <si>
    <t>R.VLDELTLAR.A</t>
  </si>
  <si>
    <t>[224-232]</t>
  </si>
  <si>
    <t>C9JM50; K7EMS3; P02533; P08727; A8MT21; K7EPJ9; P19012; F5GWP8; C9JTG5; Q04695; P08779</t>
  </si>
  <si>
    <t>[117-125]</t>
  </si>
  <si>
    <t>[117-134]</t>
  </si>
  <si>
    <t>[K].VVSTHEQVLR.[T]</t>
  </si>
  <si>
    <t>P02533 [460-469]</t>
  </si>
  <si>
    <t>K.VVSTHEQVLR.T</t>
  </si>
  <si>
    <t>[460-469]</t>
  </si>
  <si>
    <t>[K].TEELNREVATNSELVQSGK.[S]</t>
  </si>
  <si>
    <t>P02533; Q04695</t>
  </si>
  <si>
    <t>P02533 [310-328]; Q04695 [279-297]</t>
  </si>
  <si>
    <t>K.TEELNREVATNSELVQSGK.S</t>
  </si>
  <si>
    <t>[310-328]</t>
  </si>
  <si>
    <t>P02533; K7ESE1; F5GWP8; Q04695</t>
  </si>
  <si>
    <t>[R].TKYETELNLR.[M]</t>
  </si>
  <si>
    <t>P02533 [202-211]</t>
  </si>
  <si>
    <t>R.TKYETELNLR.M</t>
  </si>
  <si>
    <t>[202-211]</t>
  </si>
  <si>
    <t>[K].TRLEQEIATYR.[RS]</t>
  </si>
  <si>
    <t>P02533; Q04695; P08779</t>
  </si>
  <si>
    <t>P02533 [406-416]; Q04695 [375-385]; P08779 [408-418]</t>
  </si>
  <si>
    <t>K.TRLEQEIATYR.R</t>
  </si>
  <si>
    <t>[406-416]</t>
  </si>
  <si>
    <t>A0A3B3IS58; P02533; K7ERE3; A8MT21; P19012; F5GWP8; P13646; Q04695; P08779; P35900</t>
  </si>
  <si>
    <t>[R].EVATNSELVQSGK.[S]</t>
  </si>
  <si>
    <t>P02533 [316-328]; Q04695 [285-297]</t>
  </si>
  <si>
    <t>R.EVATNSELVQSGK.S</t>
  </si>
  <si>
    <t>[316-328]</t>
  </si>
  <si>
    <t>[R].EVATNSELVQSGKSEISELRR.[T]</t>
  </si>
  <si>
    <t>P02533 [316-336]; Q04695 [285-305]</t>
  </si>
  <si>
    <t>R.EVATNSELVQSGKSEISELRR.T</t>
  </si>
  <si>
    <t>[316-336]</t>
  </si>
  <si>
    <t>P02533; F5GWP8; Q04695</t>
  </si>
  <si>
    <t>[R].ALEEANADLEVK.[I]</t>
  </si>
  <si>
    <t>P02533 [135-146]; P08779 [137-148]</t>
  </si>
  <si>
    <t>R.ALEEANADLEVK.I</t>
  </si>
  <si>
    <t>[135-146]</t>
  </si>
  <si>
    <t>P02533; K7ERE3; K7EMD9; P19012; P13646; P08779</t>
  </si>
  <si>
    <t>[K].DAEEWFFTK.[T]</t>
  </si>
  <si>
    <t>P02533 [301-309]</t>
  </si>
  <si>
    <t>K.DAEEWFFTK.T</t>
  </si>
  <si>
    <t>[301-309]</t>
  </si>
  <si>
    <t>[R].APSTYGGGLSVSSSR.[F]</t>
  </si>
  <si>
    <t>P02533 [42-56]</t>
  </si>
  <si>
    <t>R.APSTYGGGLSVSSSR.F</t>
  </si>
  <si>
    <t>[42-56]</t>
  </si>
  <si>
    <t>[K].ASLENSLEETK.[G]</t>
  </si>
  <si>
    <t>P02533 [353-363]; P08779 [355-365]</t>
  </si>
  <si>
    <t>K.ASLENSLEETK.G</t>
  </si>
  <si>
    <t>[353-363]</t>
  </si>
  <si>
    <t>K7ENW6; P02533; P08779</t>
  </si>
  <si>
    <t>[K].ASLENSLEETKGR.[Y]</t>
  </si>
  <si>
    <t>P02533 [353-365]; P08779 [355-367]</t>
  </si>
  <si>
    <t>K.ASLENSLEETKGR.Y</t>
  </si>
  <si>
    <t>[353-365]</t>
  </si>
  <si>
    <t>[R].LEQEIATYR.[RSH]</t>
  </si>
  <si>
    <t>P02533 [408-416]; P08727 [373-381]; Q04695 [377-385]; P08779 [410-418]</t>
  </si>
  <si>
    <t>R.LEQEIATYR.R</t>
  </si>
  <si>
    <t>[408-416]</t>
  </si>
  <si>
    <t>A0A3B3IS58; P02533; P08727; Q8N1A0; K7ERE3; A8MT21; P19012; F5GWP8; P13646; Q04695; P08779; P35900</t>
  </si>
  <si>
    <t>[126-132]</t>
  </si>
  <si>
    <t>[K].ILTATVDNANVLLQIDNAR.[L]</t>
  </si>
  <si>
    <t>P02533 [176-194]</t>
  </si>
  <si>
    <t>K.ILTATVDNANVLLQIDNAR.L</t>
  </si>
  <si>
    <t>[176-194]</t>
  </si>
  <si>
    <t>[R].LLEGEDAHLSSSQFSSGSQSSR.[D]</t>
  </si>
  <si>
    <t>P02533 [418-439]</t>
  </si>
  <si>
    <t>R.LLEGEDAHLSSSQFSSGSQSSR.D</t>
  </si>
  <si>
    <t>[418-439]</t>
  </si>
  <si>
    <t>[R].GQVGGDVNVEMDAAPGVDLSR.[I]</t>
  </si>
  <si>
    <t>P02533 [262-282]</t>
  </si>
  <si>
    <t>R.GQVGGDVNVEMDAAPGVDLSR.I</t>
  </si>
  <si>
    <t>[262-282]</t>
  </si>
  <si>
    <t>[R].GQVGGDVNVEmDAAPGVDLSR.[I]</t>
  </si>
  <si>
    <t>[K].GSCGIGGGIGGGSSR.[I]</t>
  </si>
  <si>
    <t>1xCarbamidomethyl [C3]</t>
  </si>
  <si>
    <t>P02533 [16-30]; P08779 [16-30]</t>
  </si>
  <si>
    <t>K.GSCGIGGGIGGGSSR.I</t>
  </si>
  <si>
    <t>[16-30]</t>
  </si>
  <si>
    <t>[K].GScGIGGGIGGGSSR.[I]</t>
  </si>
  <si>
    <t>C3(Carbamidomethyl)</t>
  </si>
  <si>
    <t>R.LAADDFR.T</t>
  </si>
  <si>
    <t>[195-201]</t>
  </si>
  <si>
    <t>P13473</t>
  </si>
  <si>
    <t>Lysosome-associated membrane glycoprotein 2 OS=Homo sapiens OX=9606 GN=LAMP2 PE=1 SV=2</t>
  </si>
  <si>
    <t>ANXA2</t>
  </si>
  <si>
    <t>[K].QVEYLVNEK.[H]</t>
  </si>
  <si>
    <t>P17174</t>
  </si>
  <si>
    <t>P17174 [370-378]</t>
  </si>
  <si>
    <t>K.QVEYLVNEK.H</t>
  </si>
  <si>
    <t>[370-378]</t>
  </si>
  <si>
    <t>[R].IVASTLSNPELFEEWTGNVK.[T]</t>
  </si>
  <si>
    <t>P17174 [306-325]</t>
  </si>
  <si>
    <t>R.IVASTLSNPELFEEWTGNVK.T</t>
  </si>
  <si>
    <t>[306-325]</t>
  </si>
  <si>
    <t>[K].NLDYVATSIHEAVTK.[I]</t>
  </si>
  <si>
    <t>P17174 [397-411]</t>
  </si>
  <si>
    <t>K.NLDYVATSIHEAVTK.I</t>
  </si>
  <si>
    <t>[397-411]</t>
  </si>
  <si>
    <t>[K].VNLGVGAYR.[T]</t>
  </si>
  <si>
    <t>P17174 [34-42]</t>
  </si>
  <si>
    <t>K.VNLGVGAYR.T</t>
  </si>
  <si>
    <t>[34-42]</t>
  </si>
  <si>
    <t>[R].VGGVQSLGGTGALR.[I]</t>
  </si>
  <si>
    <t>P17174 [101-114]</t>
  </si>
  <si>
    <t>R.VGGVQSLGGTGALR.I</t>
  </si>
  <si>
    <t>[101-114]</t>
  </si>
  <si>
    <t>[R].TDDCHPWVLPVVK.[K]</t>
  </si>
  <si>
    <t>P17174 [43-55]</t>
  </si>
  <si>
    <t>R.TDDCHPWVLPVVK.K</t>
  </si>
  <si>
    <t>[43-55]</t>
  </si>
  <si>
    <t>[R].TDDcHPWVLPVVK.[K]</t>
  </si>
  <si>
    <t>[R].IGADFLAR.[W]</t>
  </si>
  <si>
    <t>P17174 [115-122]</t>
  </si>
  <si>
    <t>R.IGADFLAR.W</t>
  </si>
  <si>
    <t>[115-122]</t>
  </si>
  <si>
    <t>[K].IANDNSLNHEYLPILGLAEFR.[S]</t>
  </si>
  <si>
    <t>P17174 [61-81]</t>
  </si>
  <si>
    <t>K.IANDNSLNHEYLPILGLAEFR.S</t>
  </si>
  <si>
    <t>[61-81]</t>
  </si>
  <si>
    <t>[R].LALGDDSPALK.[E]</t>
  </si>
  <si>
    <t>P17174 [87-97]</t>
  </si>
  <si>
    <t>R.LALGDDSPALK.E</t>
  </si>
  <si>
    <t>[87-97]</t>
  </si>
  <si>
    <t>Cathepsin D OS=Homo sapiens OX=9606 GN=CTSD PE=1 SV=1</t>
  </si>
  <si>
    <t>[R].QLLQEQESVK.[Q]</t>
  </si>
  <si>
    <t>P15924</t>
  </si>
  <si>
    <t>P15924 [1667-1676]</t>
  </si>
  <si>
    <t>R.QLLQEQESVK.Q</t>
  </si>
  <si>
    <t>[1667-1676]</t>
  </si>
  <si>
    <t>[R].QLQNIIQATSR.[E]</t>
  </si>
  <si>
    <t>P15924 [271-281]</t>
  </si>
  <si>
    <t>R.QLQNIIQATSR.E</t>
  </si>
  <si>
    <t>[271-281]</t>
  </si>
  <si>
    <t>[K].YGDGIQLTR.[S]</t>
  </si>
  <si>
    <t>P15924 [95-103]</t>
  </si>
  <si>
    <t>K.YGDGIQLTR.S</t>
  </si>
  <si>
    <t>[95-103]</t>
  </si>
  <si>
    <t>[R].TLELQGLINDLQR.[E]</t>
  </si>
  <si>
    <t>P15924 [1763-1775]</t>
  </si>
  <si>
    <t>R.TLELQGLINDLQR.E</t>
  </si>
  <si>
    <t>[1763-1775]</t>
  </si>
  <si>
    <t>[K].AQQIHSQTSQQYPLYDLDLGK.[F]</t>
  </si>
  <si>
    <t>P15924 [835-855]</t>
  </si>
  <si>
    <t>K.AQQIHSQTSQQYPLYDLDLGK.F</t>
  </si>
  <si>
    <t>[835-855]</t>
  </si>
  <si>
    <t>[R].LNDSILQATEQR.[R]</t>
  </si>
  <si>
    <t>P15924 [1256-1267]</t>
  </si>
  <si>
    <t>R.LNDSILQATEQR.R</t>
  </si>
  <si>
    <t>[1256-1267]</t>
  </si>
  <si>
    <t>[R].LLEAQIATGGIIDPK.[E]</t>
  </si>
  <si>
    <t>P15924 [2367-2381]</t>
  </si>
  <si>
    <t>R.LLEAQIATGGIIDPK.E</t>
  </si>
  <si>
    <t>[2367-2381]</t>
  </si>
  <si>
    <t>[R].GYFNEELSEILSDPSDDTK.[G]</t>
  </si>
  <si>
    <t>P15924 [2395-2413]</t>
  </si>
  <si>
    <t>R.GYFNEELSEILSDPSDDTK.G</t>
  </si>
  <si>
    <t>[2395-2413]</t>
  </si>
  <si>
    <t>Q8N1N4</t>
  </si>
  <si>
    <t>Keratin, type II cytoskeletal 78 OS=Homo sapiens OX=9606 GN=KRT78 PE=1 SV=2</t>
  </si>
  <si>
    <t>EEF1A2</t>
  </si>
  <si>
    <t>[K].VPAINVNDSVTK.[S]</t>
  </si>
  <si>
    <t>P23526</t>
  </si>
  <si>
    <t>P23526 [175-186]</t>
  </si>
  <si>
    <t>K.VPAINVNDSVTK.S</t>
  </si>
  <si>
    <t>[175-186]</t>
  </si>
  <si>
    <t>[K].VADIGLAAWGR.[K]</t>
  </si>
  <si>
    <t>P23526 [9-19]</t>
  </si>
  <si>
    <t>K.VADIGLAAWGR.K</t>
  </si>
  <si>
    <t>[9-19]</t>
  </si>
  <si>
    <t>[K].VAVVAGYGDVGK.[G]</t>
  </si>
  <si>
    <t>P23526 [215-226]</t>
  </si>
  <si>
    <t>K.VAVVAGYGDVGK.G</t>
  </si>
  <si>
    <t>[215-226]</t>
  </si>
  <si>
    <t>[R].ESILDGLK.[R]</t>
  </si>
  <si>
    <t>P23526 [197-204]</t>
  </si>
  <si>
    <t>R.ESLIDGIK.R</t>
  </si>
  <si>
    <t>[197-204]</t>
  </si>
  <si>
    <t>O43865; H0Y8B3; Q96HN2</t>
  </si>
  <si>
    <t>[R].ESLIDGIK.[R]</t>
  </si>
  <si>
    <t>[K].FDNLYGCR.[E]</t>
  </si>
  <si>
    <t>P23526 [189-196]</t>
  </si>
  <si>
    <t>K.FDNLYGCR.E</t>
  </si>
  <si>
    <t>[189-196]</t>
  </si>
  <si>
    <t>[K].FDNLYGcR.[E]</t>
  </si>
  <si>
    <t>[R].IILLAEGR.[L]</t>
  </si>
  <si>
    <t>P23526 [336-343]</t>
  </si>
  <si>
    <t>R.IILLAEGR.L</t>
  </si>
  <si>
    <t>[336-343]</t>
  </si>
  <si>
    <t>[R].GISEETTTGVHNLYK.[M]</t>
  </si>
  <si>
    <t>P23526 [152-166]</t>
  </si>
  <si>
    <t>R.GISEETTTGVHNLYK.M</t>
  </si>
  <si>
    <t>[152-166]</t>
  </si>
  <si>
    <t>P31944</t>
  </si>
  <si>
    <t>Caspase-14 OS=Homo sapiens OX=9606 GN=CASP14 PE=1 SV=2</t>
  </si>
  <si>
    <t>[R].LSQEDPDYGIR.[D]</t>
  </si>
  <si>
    <t>P04040</t>
  </si>
  <si>
    <t>P04040 [253-263]</t>
  </si>
  <si>
    <t>R.LSQEDPDYGIR.D</t>
  </si>
  <si>
    <t>[253-263]</t>
  </si>
  <si>
    <t>[R].FNTANDDNVTQVR.[A]</t>
  </si>
  <si>
    <t>P04040 [432-444]</t>
  </si>
  <si>
    <t>R.FNTANDDNVTQVR.A</t>
  </si>
  <si>
    <t>[432-444]</t>
  </si>
  <si>
    <t>[R].AAQKADVLTTGAGNPVGDKLNVITVGPR.[G]</t>
  </si>
  <si>
    <t>P04040 [20-47]</t>
  </si>
  <si>
    <t>R.AAQKADVLTTGAGNPVGDKLNVITVGPR.G</t>
  </si>
  <si>
    <t>[20-47]</t>
  </si>
  <si>
    <t>[K].ADVLTTGAGNPVGDKLNVITVGPR.[G]</t>
  </si>
  <si>
    <t>P04040 [24-47]</t>
  </si>
  <si>
    <t>K.ADVLTTGAGNPVGDKLNVITVGPR.G</t>
  </si>
  <si>
    <t>[24-47]</t>
  </si>
  <si>
    <t>[R].AFYVNVLNEEQR.[K]</t>
  </si>
  <si>
    <t>P04040 [445-456]</t>
  </si>
  <si>
    <t>R.AFYVNVLNEEQR.K</t>
  </si>
  <si>
    <t>[445-456]</t>
  </si>
  <si>
    <t>[K].DAQIFIQK.[K]</t>
  </si>
  <si>
    <t>P04040 [469-476]</t>
  </si>
  <si>
    <t>K.DAQIFIQK.K</t>
  </si>
  <si>
    <t>[469-476]</t>
  </si>
  <si>
    <t>[K].LNVITVGPR.[G]</t>
  </si>
  <si>
    <t>P04040 [39-47]</t>
  </si>
  <si>
    <t>K.LNVITVGPR.G</t>
  </si>
  <si>
    <t>[39-47]</t>
  </si>
  <si>
    <t>P31151</t>
  </si>
  <si>
    <t>Protein S100-A7 OS=Homo sapiens OX=9606 GN=S100A7 PE=1 SV=4</t>
  </si>
  <si>
    <t>[K].SAIVHLINYQDDAELATR.[A]</t>
  </si>
  <si>
    <t>P14923</t>
  </si>
  <si>
    <t>P14923 [125-142]</t>
  </si>
  <si>
    <t>K.SAIVHLINYQDDAELATR.A</t>
  </si>
  <si>
    <t>[125-142]</t>
  </si>
  <si>
    <t>C9JKY1; C9JK18; C9JTX4; C9J826; P14923</t>
  </si>
  <si>
    <t>[R].LVQLLVK.[A]</t>
  </si>
  <si>
    <t>P14923 [527-533]</t>
  </si>
  <si>
    <t>R.LVQLLVK.A</t>
  </si>
  <si>
    <t>[527-533]</t>
  </si>
  <si>
    <t>[R].ALMGSPQLVAAVVR.[T]</t>
  </si>
  <si>
    <t>P14923 [178-191]</t>
  </si>
  <si>
    <t>R.ALMGSPQLVAAVVR.T</t>
  </si>
  <si>
    <t>[178-191]</t>
  </si>
  <si>
    <t>[R].ALmGSPQLVAAVVR.[T]</t>
  </si>
  <si>
    <t>[K].LLNQPNQWPLVK.[A]</t>
  </si>
  <si>
    <t>P14923 [488-499]</t>
  </si>
  <si>
    <t>K.LLNQPNQWPLVK.A</t>
  </si>
  <si>
    <t>[488-499]</t>
  </si>
  <si>
    <t>[R].LNYGIPAIVK.[L]</t>
  </si>
  <si>
    <t>P14923 [478-487]</t>
  </si>
  <si>
    <t>R.LNYGIPAIVK.L</t>
  </si>
  <si>
    <t>[478-487]</t>
  </si>
  <si>
    <t>[K].LLNDEDPVVVTK.[A]</t>
  </si>
  <si>
    <t>P14923 [150-161]</t>
  </si>
  <si>
    <t>K.LLNDEDPVVVTK.A</t>
  </si>
  <si>
    <t>[150-161]</t>
  </si>
  <si>
    <t>[R].LAEPSQLLK.[S]</t>
  </si>
  <si>
    <t>P14923 [116-124]</t>
  </si>
  <si>
    <t>R.LAEPSQLLK.S</t>
  </si>
  <si>
    <t>[116-124]</t>
  </si>
  <si>
    <t>O94905</t>
  </si>
  <si>
    <t>Erlin-2 OS=Homo sapiens OX=9606 GN=ERLIN2 PE=1 SV=1</t>
  </si>
  <si>
    <t>[K].SGCIVNNLAEFTVDPK.[D]</t>
  </si>
  <si>
    <t>O75369</t>
  </si>
  <si>
    <t>O75369 [658-673]</t>
  </si>
  <si>
    <t>K.SGCIVNNLAEFTVDPK.D</t>
  </si>
  <si>
    <t>[658-673]</t>
  </si>
  <si>
    <t>[K].SGcIVNNLAEFTVDPK.[D]</t>
  </si>
  <si>
    <t>E7EN95; O75369</t>
  </si>
  <si>
    <t>[K].VLFASQEIPASPFR.[V]</t>
  </si>
  <si>
    <t>O75369 [823-836]</t>
  </si>
  <si>
    <t>K.VLFASQEIPASPFR.V</t>
  </si>
  <si>
    <t>[823-836]</t>
  </si>
  <si>
    <t>[K].VAVTEGCQPSR.[V]</t>
  </si>
  <si>
    <t>O75369 [1320-1330]</t>
  </si>
  <si>
    <t>K.VAVTEGCQPSR.V</t>
  </si>
  <si>
    <t>[1320-1330]</t>
  </si>
  <si>
    <t>[K].VAVTEGcQPSR.[V]</t>
  </si>
  <si>
    <t>[R].AWGPGLHGGIVGR.[S]</t>
  </si>
  <si>
    <t>O75369 [554-566]</t>
  </si>
  <si>
    <t>R.AWGPGLHGGIVGR.S</t>
  </si>
  <si>
    <t>[554-566]</t>
  </si>
  <si>
    <t>[K].IEYNDQNDGSCDVK.[Y]</t>
  </si>
  <si>
    <t>1xCarbamidomethyl [C11]</t>
  </si>
  <si>
    <t>O75369 [594-607]</t>
  </si>
  <si>
    <t>K.IEYNDQNDGSCDVK.Y</t>
  </si>
  <si>
    <t>[594-607]</t>
  </si>
  <si>
    <t>[K].IEYNDQNDGScDVK.[Y]</t>
  </si>
  <si>
    <t>C11(Carbamidomethyl)</t>
  </si>
  <si>
    <t>[K].IFAQDGEGQR.[I]</t>
  </si>
  <si>
    <t>O75369 [682-691]</t>
  </si>
  <si>
    <t>K.IFAQDGEGQR.I</t>
  </si>
  <si>
    <t>[682-691]</t>
  </si>
  <si>
    <t>[K].IAGPGLGSGVR.[A]</t>
  </si>
  <si>
    <t>O75369 [1426-1436]</t>
  </si>
  <si>
    <t>K.IAGPGLGSGVR.A</t>
  </si>
  <si>
    <t>[1426-1436]</t>
  </si>
  <si>
    <t>Catalase OS=Homo sapiens OX=9606 GN=CAT PE=1 SV=3</t>
  </si>
  <si>
    <t>[R].SNTPILVDGK.[D]</t>
  </si>
  <si>
    <t>A0A2U3TZU2 [146-155]</t>
  </si>
  <si>
    <t>R.SNTPILVDGK.D</t>
  </si>
  <si>
    <t>A0A0J9YYH3; A0A2R8Y6C7; A0A0J9YXP8; A0A0A0MTS2; P06744; K7EQ48; A0A0J9YX90; K7ERC6; A0A2U3TZU2; K7EP41; K7EPY4</t>
  </si>
  <si>
    <t>[R].SNTPILVDGKDVMPEVNK.[V]</t>
  </si>
  <si>
    <t>A0A2U3TZU2 [146-163]</t>
  </si>
  <si>
    <t>R.SNTPILVDGKDVMPEVNK.V</t>
  </si>
  <si>
    <t>[146-163]</t>
  </si>
  <si>
    <t>[R].VWYVSNIDGTHIAK.[T-]</t>
  </si>
  <si>
    <t>A0A2U3TZU2 [220-233]</t>
  </si>
  <si>
    <t>R.VWYVSNIDGTHIAK.T</t>
  </si>
  <si>
    <t>[220-233]</t>
  </si>
  <si>
    <t>K7ENA0; A0A0J9YYH3; A0A2R8Y6C7; A0A0J9YXP8; A0A0A0MTS2; P06744; K7EQ48; A0A0J9YX90; A0A2U3TZU2; K7EPY4</t>
  </si>
  <si>
    <t>[K].TFTTQETITNAETAK.[E]</t>
  </si>
  <si>
    <t>A0A2U3TZU2 [251-265]</t>
  </si>
  <si>
    <t>K.TFTTQETITNAETAK.E</t>
  </si>
  <si>
    <t>[251-265]</t>
  </si>
  <si>
    <t>A0A0J9YYH3; A0A2R8Y6C7; A0A0J9YXP8; A0A0A0MTS2; P06744; K7EQ48; A0A0J9YX90; A0A2U3TZU2</t>
  </si>
  <si>
    <t>[K].TFTTQETITNAETAKEWFLQAAK.[D]</t>
  </si>
  <si>
    <t>A0A2U3TZU2 [251-273]</t>
  </si>
  <si>
    <t>K.TFTTQETITNAETAKEWFLQAAK.D</t>
  </si>
  <si>
    <t>[251-273]</t>
  </si>
  <si>
    <t>[K].TLAQLNPESSLFIIASK.[T]</t>
  </si>
  <si>
    <t>A0A2U3TZU2 [234-250]</t>
  </si>
  <si>
    <t>K.TLAQLNPESSLFIIASK.T</t>
  </si>
  <si>
    <t>[234-250]</t>
  </si>
  <si>
    <t>[K].ILLANFLAQTEALMR.[G]</t>
  </si>
  <si>
    <t>A0A2U3TZU2 [463-477]</t>
  </si>
  <si>
    <t>K.ILLANFLAQTEALMR.G</t>
  </si>
  <si>
    <t>[463-477]</t>
  </si>
  <si>
    <t>A0A0A0MTS2; P06744; A0A2U3TZU2</t>
  </si>
  <si>
    <t>1xOxidation [M14]</t>
  </si>
  <si>
    <t>[K].ILLANFLAQTEALmR.[G]</t>
  </si>
  <si>
    <t>M14(Oxidation)</t>
  </si>
  <si>
    <t>P81605</t>
  </si>
  <si>
    <t>Dermcidin OS=Homo sapiens OX=9606 GN=DCD PE=1 SV=2</t>
  </si>
  <si>
    <t>[K].ALLTPVAIAAGR.[K]</t>
  </si>
  <si>
    <t>P00390</t>
  </si>
  <si>
    <t>P00390 [380-391]</t>
  </si>
  <si>
    <t>K.ALLTPVAIAAGR.K</t>
  </si>
  <si>
    <t>[380-391]</t>
  </si>
  <si>
    <t>[K].ADFDNTVAIHPTSSEELVTLR.[-]</t>
  </si>
  <si>
    <t>P00390 [502-522]</t>
  </si>
  <si>
    <t>K.ADFDNTVAIHPTSSEELVTLR.-</t>
  </si>
  <si>
    <t>[502-522]</t>
  </si>
  <si>
    <t>[K].LGGTCVNVGCVPK.[K]</t>
  </si>
  <si>
    <t>2xCarbamidomethyl [C5; C10]</t>
  </si>
  <si>
    <t>P00390 [98-110]</t>
  </si>
  <si>
    <t>K.LGGTCVNVGCVPK.K</t>
  </si>
  <si>
    <t>[98-110]</t>
  </si>
  <si>
    <t>[K].LGGTcVNVGcVPK.[K]</t>
  </si>
  <si>
    <t>C5(Carbamidomethyl); C10(Carbamidomethyl)</t>
  </si>
  <si>
    <t>P00390; A0A2R8YF59; H0YC68</t>
  </si>
  <si>
    <t>[K].LGIQTDDKGHIIVDEFQNTNVK.[G]</t>
  </si>
  <si>
    <t>P00390 [347-368]</t>
  </si>
  <si>
    <t>K.LGIQTDDKGHIIVDEFQNTNVK.G</t>
  </si>
  <si>
    <t>[347-368]</t>
  </si>
  <si>
    <t>[K].LDYNNIPTVVFSHPPIGTVGLTEDEAIHK.[Y]</t>
  </si>
  <si>
    <t>P00390 [406-434]</t>
  </si>
  <si>
    <t>K.LDYNNIPTVVFSHPPIGTVGLTEDEAIHK.Y</t>
  </si>
  <si>
    <t>[406-434]</t>
  </si>
  <si>
    <t>[R].LNAIYQNNLTK.[SH]</t>
  </si>
  <si>
    <t>P00390 [154-164]</t>
  </si>
  <si>
    <t>R.LNAIYQNNLTK.S</t>
  </si>
  <si>
    <t>[154-164]</t>
  </si>
  <si>
    <t>P00390; A0A2R8YF59</t>
  </si>
  <si>
    <t>[R].GHAAFTSDPKPTIEVSGK.[K]</t>
  </si>
  <si>
    <t>P00390 [172-189]</t>
  </si>
  <si>
    <t>R.GHAAFTSDPKPTIEVSGK.K</t>
  </si>
  <si>
    <t>[172-189]</t>
  </si>
  <si>
    <t>Q7Z794</t>
  </si>
  <si>
    <t>Keratin, type II cytoskeletal 1b OS=Homo sapiens OX=9606 GN=KRT77 PE=2 SV=3</t>
  </si>
  <si>
    <t>[K].NLDKEYLPIGGLAEFCK.[A]</t>
  </si>
  <si>
    <t>P00505</t>
  </si>
  <si>
    <t>P00505 [91-107]</t>
  </si>
  <si>
    <t>K.NLDKEYLPIGGLAEFCK.A</t>
  </si>
  <si>
    <t>[91-107]</t>
  </si>
  <si>
    <t>[K].NLDKEYLPIGGLAEFcK.[A]</t>
  </si>
  <si>
    <t>[K].TCGFDFTGAVEDISK.[I]</t>
  </si>
  <si>
    <t>P00505 [186-200]</t>
  </si>
  <si>
    <t>K.TCGFDFTGAVEDISK.I</t>
  </si>
  <si>
    <t>[186-200]</t>
  </si>
  <si>
    <t>[K].TcGFDFTGAVEDISK.[I]</t>
  </si>
  <si>
    <t>[R].FVTVQTISGTGALR.[I]</t>
  </si>
  <si>
    <t>P00505 [126-139]</t>
  </si>
  <si>
    <t>R.FVTVQTISGTGALR.I</t>
  </si>
  <si>
    <t>[126-139]</t>
  </si>
  <si>
    <t>[R].IGASFLQR.[F]</t>
  </si>
  <si>
    <t>P00505 [140-147]</t>
  </si>
  <si>
    <t>R.IGASFLQR.F</t>
  </si>
  <si>
    <t>[140-147]</t>
  </si>
  <si>
    <t>[R].IAAAILNTPDLR.[K]</t>
  </si>
  <si>
    <t>P00505 [326-337]</t>
  </si>
  <si>
    <t>R.IAAAILNTPDLR.K</t>
  </si>
  <si>
    <t>[326-337]</t>
  </si>
  <si>
    <t>[R].IAAAILNTPDLRK.[Q]</t>
  </si>
  <si>
    <t>P00505 [326-338]</t>
  </si>
  <si>
    <t>R.IAAAILNTPDLRK.Q</t>
  </si>
  <si>
    <t>[326-338]</t>
  </si>
  <si>
    <t>Q08188</t>
  </si>
  <si>
    <t>Protein-glutamine gamma-glutamyltransferase E OS=Homo sapiens OX=9606 GN=TGM3 PE=1 SV=4</t>
  </si>
  <si>
    <t>[K].MDSTANEVEAVK.[V]</t>
  </si>
  <si>
    <t>P07237</t>
  </si>
  <si>
    <t>P07237 [425-436]</t>
  </si>
  <si>
    <t>K.MDSTANEVEAVK.V</t>
  </si>
  <si>
    <t>[425-436]</t>
  </si>
  <si>
    <t>H0Y3Z3; H7BZ94; P07237; I3L0S0</t>
  </si>
  <si>
    <t>[K].YKPESEELTAER.[I]</t>
  </si>
  <si>
    <t>P07237 [327-338]</t>
  </si>
  <si>
    <t>K.YKPESEELTAER.I</t>
  </si>
  <si>
    <t>[327-338]</t>
  </si>
  <si>
    <t>H0Y3Z3; H7BZ94; P07237; I3L398</t>
  </si>
  <si>
    <t>[K].YQLDKDGVVLFK.[K]</t>
  </si>
  <si>
    <t>P07237 [196-207]</t>
  </si>
  <si>
    <t>K.YQLDKDGVVLFK.K</t>
  </si>
  <si>
    <t>[196-207]</t>
  </si>
  <si>
    <t>I3L312; H7BZ94; P07237; I3L3U6; I3L398</t>
  </si>
  <si>
    <t>[K].VDATEESDLAQQYGVR.[G]</t>
  </si>
  <si>
    <t>P07237 [82-97]</t>
  </si>
  <si>
    <t>K.VDATEESDLAQQYGVR.G</t>
  </si>
  <si>
    <t>[82-97]</t>
  </si>
  <si>
    <t>H7BZ94; I3NI03; P07237; I3L3U6</t>
  </si>
  <si>
    <t>[R].ILEFFGLK.[K]</t>
  </si>
  <si>
    <t>P07237 [301-308]</t>
  </si>
  <si>
    <t>R.ILEFFGLK.K</t>
  </si>
  <si>
    <t>[301-308]</t>
  </si>
  <si>
    <t>H0Y3Z3; H7BZ94; I3L4M2; P07237; I3L398</t>
  </si>
  <si>
    <t>[K].HNQLPLVIEFTEQTAPK.[I]</t>
  </si>
  <si>
    <t>P07237 [231-247]</t>
  </si>
  <si>
    <t>K.HNQLPLVIEFTEQTAPK.I</t>
  </si>
  <si>
    <t>[231-247]</t>
  </si>
  <si>
    <t>I3L312; H7BZ94; I3NI03; I3L4M2; P07237; I3L398</t>
  </si>
  <si>
    <t>Keratin, type II cytoskeletal 2 epidermal OS=Homo sapiens OX=9606 GN=KRT2 PE=1 SV=2</t>
  </si>
  <si>
    <t>[R].SSLLEKGLDGAK.[K]</t>
  </si>
  <si>
    <t>P81605 [63-74]</t>
  </si>
  <si>
    <t>R.SSLLEKGLDGAK.K</t>
  </si>
  <si>
    <t>[63-74]</t>
  </si>
  <si>
    <t>[R].SSLLEKGLDGAKK.[A]</t>
  </si>
  <si>
    <t>P81605 [63-75]</t>
  </si>
  <si>
    <t>R.SSLLEKGLDGAKK.A</t>
  </si>
  <si>
    <t>[63-75]</t>
  </si>
  <si>
    <t>[K].ENAGEDPGLAR.[Q]</t>
  </si>
  <si>
    <t>P81605 [43-53]</t>
  </si>
  <si>
    <t>K.ENAGEDPGLAR.Q</t>
  </si>
  <si>
    <t>[43-53]</t>
  </si>
  <si>
    <t>[K].DAVEDLESVGK.[G]</t>
  </si>
  <si>
    <t>P81605 [86-96]</t>
  </si>
  <si>
    <t>K.DAVEDLESVGK.G</t>
  </si>
  <si>
    <t>[86-96]</t>
  </si>
  <si>
    <t>[K].LGKDAVEDLESVGK.[G]</t>
  </si>
  <si>
    <t>P81605 [83-96]</t>
  </si>
  <si>
    <t>K.LGKDAVEDLESVGK.G</t>
  </si>
  <si>
    <t>[83-96]</t>
  </si>
  <si>
    <t>[K].GLDGAKKAVGGLGK.[L]</t>
  </si>
  <si>
    <t>P81605 [69-82]</t>
  </si>
  <si>
    <t>K.GLDGAKKAVGGLGK.L</t>
  </si>
  <si>
    <t>[69-82]</t>
  </si>
  <si>
    <t>P61626</t>
  </si>
  <si>
    <t>Lysozyme C OS=Homo sapiens OX=9606 GN=LYZ PE=1 SV=1</t>
  </si>
  <si>
    <t>[R].VLLEAGEGLVTITPTTGSDGRPDAR.[V]</t>
  </si>
  <si>
    <t>G3V180</t>
  </si>
  <si>
    <t>G3V180 [598-622]</t>
  </si>
  <si>
    <t>R.VLLEAGEGLVTITPTTGSDGRPDAR.V</t>
  </si>
  <si>
    <t>[598-622]</t>
  </si>
  <si>
    <t>G3V180; Q9NY33; G3V1D3</t>
  </si>
  <si>
    <t>[R].VILGSEAAQQHPEEVR.[G]</t>
  </si>
  <si>
    <t>G3V180 [146-161]</t>
  </si>
  <si>
    <t>R.VILGSEAAQQHPEEVR.G</t>
  </si>
  <si>
    <t>[146-161]</t>
  </si>
  <si>
    <t>E9PQ14; E9PNX5; G3V180; Q9NY33; G3V1D3; E9PKK8; E9PPK9</t>
  </si>
  <si>
    <t>[K].FSTIASSYEECR.[A]</t>
  </si>
  <si>
    <t>G3V180 [519-530]</t>
  </si>
  <si>
    <t>K.FSTIASSYEECR.A</t>
  </si>
  <si>
    <t>[519-530]</t>
  </si>
  <si>
    <t>[K].FSTIASSYEEcR.[A]</t>
  </si>
  <si>
    <t>[K].LAQDFLDSQNLSAYNTR.[L]</t>
  </si>
  <si>
    <t>G3V180 [203-219]</t>
  </si>
  <si>
    <t>K.LAQDFLDSQNLSAYNTR.L</t>
  </si>
  <si>
    <t>[203-219]</t>
  </si>
  <si>
    <t>[R].LASVLGSEPSLDSEVTSK.[L]</t>
  </si>
  <si>
    <t>G3V180 [236-253]</t>
  </si>
  <si>
    <t>R.LASVLGSEPSLDSEVTSK.L</t>
  </si>
  <si>
    <t>E9PQ14; G3V180; Q9NY33; G3V1D3</t>
  </si>
  <si>
    <t>[R].LEGSDVQLLEYEASAAGLIR.[S]</t>
  </si>
  <si>
    <t>G3V180 [699-718]</t>
  </si>
  <si>
    <t>R.LEGSDVQLLEYEASAAGLIR.S</t>
  </si>
  <si>
    <t>[699-718]</t>
  </si>
  <si>
    <t>P04792</t>
  </si>
  <si>
    <t>Heat shock protein beta-1 OS=Homo sapiens OX=9606 GN=HSPB1 PE=1 SV=2</t>
  </si>
  <si>
    <t>[K].IYFTDSSSK.[W]</t>
  </si>
  <si>
    <t>Q9HDC9</t>
  </si>
  <si>
    <t>Q9HDC9 [212-220]</t>
  </si>
  <si>
    <t>K.IYFTDSSSK.W</t>
  </si>
  <si>
    <t>[212-220]</t>
  </si>
  <si>
    <t>H0Y512; Q9HDC9</t>
  </si>
  <si>
    <t>[K].TRDDEPVCGRPLGIR.[A]</t>
  </si>
  <si>
    <t>Q9HDC9 [142-156]</t>
  </si>
  <si>
    <t>K.TRDDEPVCGRPLGIR.A</t>
  </si>
  <si>
    <t>[142-156]</t>
  </si>
  <si>
    <t>[K].TRDDEPVcGRPLGIR.[A]</t>
  </si>
  <si>
    <t>[K].EPPLLLGVLHPNTK.[L]</t>
  </si>
  <si>
    <t>Q9HDC9 [74-87]</t>
  </si>
  <si>
    <t>K.EPPLLLGVLHPNTK.L</t>
  </si>
  <si>
    <t>[74-87]</t>
  </si>
  <si>
    <t>[K].LLLSSETPIEGK.[N]</t>
  </si>
  <si>
    <t>Q9HDC9 [184-195]</t>
  </si>
  <si>
    <t>K.LLLSSETPIEGK.N</t>
  </si>
  <si>
    <t>[184-195]</t>
  </si>
  <si>
    <t>[R].LLEYDTVTR.[E]</t>
  </si>
  <si>
    <t>Q9HDC9 [239-247]</t>
  </si>
  <si>
    <t>R.LLEYDTVTR.E</t>
  </si>
  <si>
    <t>[239-247]</t>
  </si>
  <si>
    <t>[K].GLFEVNPWK.[R]</t>
  </si>
  <si>
    <t>Q9HDC9 [171-179]</t>
  </si>
  <si>
    <t>K.GLFEVNPWK.R</t>
  </si>
  <si>
    <t>[171-179]</t>
  </si>
  <si>
    <t>P12273</t>
  </si>
  <si>
    <t>Prolactin-inducible protein OS=Homo sapiens OX=9606 GN=PIP PE=1 SV=1</t>
  </si>
  <si>
    <t>[K].SAVTALWGK.[V]</t>
  </si>
  <si>
    <t>P68871</t>
  </si>
  <si>
    <t>P68871 [10-18]</t>
  </si>
  <si>
    <t>K.SAVTALWGK.V</t>
  </si>
  <si>
    <t>[10-18]</t>
  </si>
  <si>
    <t>A0A2R8Y7R2; F8W6P5; A0A0J9YWK4; P68871</t>
  </si>
  <si>
    <t>[K].VNVDEVGGEALGR.[L]</t>
  </si>
  <si>
    <t>P68871 [19-31]</t>
  </si>
  <si>
    <t>K.VNVDEVGGEALGR.L</t>
  </si>
  <si>
    <t>[19-31]</t>
  </si>
  <si>
    <t>A0A2R8Y7R2; F8W6P5; P68871</t>
  </si>
  <si>
    <t>[K].VLGAFSDGLAHLDNLK.[G]</t>
  </si>
  <si>
    <t>P68871 [68-83]</t>
  </si>
  <si>
    <t>K.VLGAFSDGLAHLDNLK.G</t>
  </si>
  <si>
    <t>[68-83]</t>
  </si>
  <si>
    <t>E9PFT6; P02042; A0A2R8Y7R2; E9PEW8; F8W6P5; P68871</t>
  </si>
  <si>
    <t>[K].VVAGVANALAHK.[Y]</t>
  </si>
  <si>
    <t>P68871 [134-145]</t>
  </si>
  <si>
    <t>K.VVAGVANALAHK.Y</t>
  </si>
  <si>
    <t>[134-145]</t>
  </si>
  <si>
    <t>P02042; P68871</t>
  </si>
  <si>
    <t>[R].FFESFGDLSTPDAVMGNPK.[V]</t>
  </si>
  <si>
    <t>P68871 [42-60]</t>
  </si>
  <si>
    <t>R.FFESFGDLSTPDAVMGNPK.V</t>
  </si>
  <si>
    <t>[42-60]</t>
  </si>
  <si>
    <t>[K].GTFATLSELHCDK.[L]</t>
  </si>
  <si>
    <t>P68871 [84-96]</t>
  </si>
  <si>
    <t>K.GTFATLSELHCDK.L</t>
  </si>
  <si>
    <t>[84-96]</t>
  </si>
  <si>
    <t>[K].GTFATLSELHcDK.[L]</t>
  </si>
  <si>
    <t>A0A2R8Y7R2; P68871</t>
  </si>
  <si>
    <t>E7EX29</t>
  </si>
  <si>
    <t>14-3-3 protein zeta/delta (Fragment) OS=Homo sapiens OX=9606 GN=YWHAZ PE=1 SV=1</t>
  </si>
  <si>
    <t>[K].QAYTQFGGK.[R]</t>
  </si>
  <si>
    <t>P25789</t>
  </si>
  <si>
    <t>P25789 [119-127]</t>
  </si>
  <si>
    <t>K.QAYTQFGGK.R</t>
  </si>
  <si>
    <t>[119-127]</t>
  </si>
  <si>
    <t>H0YL69; H0YLC2; H0YKT8; H0YN18; H0YKS0; H0YMZ1; H0YMV3; H0YMI6; H0YMA1; P25789</t>
  </si>
  <si>
    <t>[K].LSAEKVEIATLTR.[E]</t>
  </si>
  <si>
    <t>P25789 [206-218]</t>
  </si>
  <si>
    <t>K.LSAEKVEIATLTR.E</t>
  </si>
  <si>
    <t>[206-218]</t>
  </si>
  <si>
    <t>H0YL69; H0YN18; H0YMZ1; P25789</t>
  </si>
  <si>
    <t>[R].YLLQYQEPIPCEQLVTALCDIK.[Q]</t>
  </si>
  <si>
    <t>2xCarbamidomethyl [C11; C19]</t>
  </si>
  <si>
    <t>P25789 [97-118]</t>
  </si>
  <si>
    <t>R.YLLQYQEPIPCEQLVTALCDIK.Q</t>
  </si>
  <si>
    <t>[97-118]</t>
  </si>
  <si>
    <t>[R].YLLQYQEPIPcEQLVTALcDIK.[Q]</t>
  </si>
  <si>
    <t>C11(Carbamidomethyl); C19(Carbamidomethyl)</t>
  </si>
  <si>
    <t>H0YL69; H0YLC2; H0YKT8; H0YN18; H0YKS0; H0YMZ1; H0YMV3; H0YMA1; P25789</t>
  </si>
  <si>
    <t>[R].TTIFSPEGR.[L]</t>
  </si>
  <si>
    <t>P25789 [9-17]</t>
  </si>
  <si>
    <t>R.TTIFSPEGR.L</t>
  </si>
  <si>
    <t>[9-17]</t>
  </si>
  <si>
    <t>H0YL69; H0YLC2; H0YMZ1; H0YLS6; H0YMI6; H0YMA1; P25789</t>
  </si>
  <si>
    <t>[K].ATCIGNNSAAAVSMLK.[Q]</t>
  </si>
  <si>
    <t>P25789 [161-176]</t>
  </si>
  <si>
    <t>K.ATCIGNNSAAAVSMLK.Q</t>
  </si>
  <si>
    <t>[161-176]</t>
  </si>
  <si>
    <t>[K].ATcIGNNSAAAVSMLK.[Q]</t>
  </si>
  <si>
    <t>H0YL69; H0YKT8; H0YN18; H0YKS0; H0YMZ1; H0YMI6; H0YMA1; P25789</t>
  </si>
  <si>
    <t>[K].LLDEVFFSEK.[I]</t>
  </si>
  <si>
    <t>P25789 [55-64]</t>
  </si>
  <si>
    <t>K.LLDEVFFSEK.I</t>
  </si>
  <si>
    <t>[55-64]</t>
  </si>
  <si>
    <t>H0YL69; H0YLC2; H0YKT8; H0YN18; H0YMZ1; H0YLS6; H0YMI6; H0YMA1; P25789</t>
  </si>
  <si>
    <t>P12955</t>
  </si>
  <si>
    <t>Xaa-Pro dipeptidase OS=Homo sapiens OX=9606 GN=PEPD PE=1 SV=3</t>
  </si>
  <si>
    <t>[K].QEYDESGPSIVHR.[K]</t>
  </si>
  <si>
    <t>P60709</t>
  </si>
  <si>
    <t>P60709 [360-372]</t>
  </si>
  <si>
    <t>K.QEYDESGPSIVHR.K</t>
  </si>
  <si>
    <t>[360-372]</t>
  </si>
  <si>
    <t>A5A3E0; A0A2R8YFE2; Q9BYX7; P0CG39; P60709; Q6S8J3; P0CG38; P63261</t>
  </si>
  <si>
    <t>[R].VAPEEHPVLLTEAPLNPK.[A]</t>
  </si>
  <si>
    <t>P60709 [96-113]</t>
  </si>
  <si>
    <t>R.VAPEEHPVLLTEAPLNPK.A</t>
  </si>
  <si>
    <t>[96-113]</t>
  </si>
  <si>
    <t>E7EVS6; G5E9R0; J3KT65; A0A2R8Y793; A0A2R8YGF8; P60709; I3L3I0; K7EM38; I3L4N8; I3L3R2; P63261</t>
  </si>
  <si>
    <t>[K].DSYVGDEAQSK.[R]</t>
  </si>
  <si>
    <t>P60709 [51-61]</t>
  </si>
  <si>
    <t>K.DSYVGDEAQSK.R</t>
  </si>
  <si>
    <t>[51-61]</t>
  </si>
  <si>
    <t>E7EVS6; G5E9R0; J3KT65; A0A2R8Y793; P63267; C9JUM1; A0A2R8YGF8; A6NL76; P60709; F6UVQ4; P62736; P68133; I3L3I0; C9JTX5; K7EM38; C9JFL5; F8WB63; C9JZR7; P68032; I3L3R2; P63261; B8ZZJ2</t>
  </si>
  <si>
    <t>[K].DSYVGDEAQSKR.[G]</t>
  </si>
  <si>
    <t>P60709 [51-62]</t>
  </si>
  <si>
    <t>K.DSYVGDEAQSKR.G</t>
  </si>
  <si>
    <t>[51-62]</t>
  </si>
  <si>
    <t>[K].AGFAGDDAPR.[A]</t>
  </si>
  <si>
    <t>P60709 [19-28]</t>
  </si>
  <si>
    <t>K.AGFAGDDAPR.A</t>
  </si>
  <si>
    <t>[19-28]</t>
  </si>
  <si>
    <t>E7EVS6; G5E9R0; J3KT65; A5A3E0; A0A2R8Y793; P63267; C9JUM1; F8WCH0; A0A2R8YGF8; P0CG39; A6NL76; P60709; F6UVQ4; Q6S8J3; P62736; P68133; I3L3I0; C9JTX5; K7EM38; I3L4N8; C9JFL5; F8WB63; C9JZR7; P0CG38; P68032; I3L3R2; P63261; B8ZZJ2</t>
  </si>
  <si>
    <t>[R].AVFPSIVGRPR.[HQ]</t>
  </si>
  <si>
    <t>P60709 [29-39]</t>
  </si>
  <si>
    <t>R.AVFPSIVGRPR.H</t>
  </si>
  <si>
    <t>[29-39]</t>
  </si>
  <si>
    <t>E7EVS6; G5E9R0; J3KT65; A5A3E0; A0A2R8Y793; P63267; C9JUM1; F8WCH0; A0A2R8YGF8; A6NL76; P60709; F6UVQ4; Q6S8J3; P62736; P68133; I3L3I0; C9JTX5; K7EM38; I3L4N8; C9JFL5; F8WB63; C9JZR7; P0CG38; P68032; I3L3R2; P63261; B8ZZJ2</t>
  </si>
  <si>
    <t>P05109</t>
  </si>
  <si>
    <t>Protein S100-A8 OS=Homo sapiens OX=9606 GN=S100A8 PE=1 SV=1</t>
  </si>
  <si>
    <t>[R].VGWEQLLTTIAR.[T]</t>
  </si>
  <si>
    <t>P12814</t>
  </si>
  <si>
    <t>P12814 [715-726]</t>
  </si>
  <si>
    <t>R.VGWEQLLTTIAR.T</t>
  </si>
  <si>
    <t>[715-726]</t>
  </si>
  <si>
    <t>H0YJW3; F5GXS2; H9KV75; H0YJ11; H7C5W8; P12814; H7C144; O43707</t>
  </si>
  <si>
    <t>[R].TINEVENQILTR.[D]</t>
  </si>
  <si>
    <t>P12814 [727-738]</t>
  </si>
  <si>
    <t>R.TINEVENQILTR.D</t>
  </si>
  <si>
    <t>[727-738]</t>
  </si>
  <si>
    <t>[K].LASDLLEWIR.[R]</t>
  </si>
  <si>
    <t>P12814 [282-291]</t>
  </si>
  <si>
    <t>K.LASDLLEWIR.R</t>
  </si>
  <si>
    <t>[282-291]</t>
  </si>
  <si>
    <t>K7EJH8; G3V2W4; H9KV75; P12814; O43707</t>
  </si>
  <si>
    <t>[K].ICDQWDNLGALTQK.[R]</t>
  </si>
  <si>
    <t>P12814 [479-492]</t>
  </si>
  <si>
    <t>K.ICDQWDNLGALTQK.R</t>
  </si>
  <si>
    <t>[479-492]</t>
  </si>
  <si>
    <t>[K].IcDQWDNLGALTQK.[R]</t>
  </si>
  <si>
    <t>H9KV75; H7C5W8; P12814</t>
  </si>
  <si>
    <t>[R].LAILGIHNEVSK.[I]</t>
  </si>
  <si>
    <t>P12814 [566-577]</t>
  </si>
  <si>
    <t>R.LAILGIHNEVSK.I</t>
  </si>
  <si>
    <t>[566-577]</t>
  </si>
  <si>
    <t>[K].GYEEWLLNEIR.[R]</t>
  </si>
  <si>
    <t>P12814 [377-387]</t>
  </si>
  <si>
    <t>K.GYEEWLLNEIR.R</t>
  </si>
  <si>
    <t>[377-387]</t>
  </si>
  <si>
    <t>H9KV75; P12814; P35609; O43707; F6THM6</t>
  </si>
  <si>
    <t>Q02413</t>
  </si>
  <si>
    <t>Desmoglein-1 OS=Homo sapiens OX=9606 GN=DSG1 PE=1 SV=2</t>
  </si>
  <si>
    <t>[K].SEEQLKEEGIEYK.[V]</t>
  </si>
  <si>
    <t>P09622</t>
  </si>
  <si>
    <t>P09622 [405-417]</t>
  </si>
  <si>
    <t>K.SEEQLKEEGIEYK.V</t>
  </si>
  <si>
    <t>[405-417]</t>
  </si>
  <si>
    <t>E9PEX6; P09622</t>
  </si>
  <si>
    <t>[K].NLGLEELGIELDPR.[G]</t>
  </si>
  <si>
    <t>P09622 [321-334]</t>
  </si>
  <si>
    <t>K.NLGLEELGIELDPR.G</t>
  </si>
  <si>
    <t>[321-334]</t>
  </si>
  <si>
    <t>[K].NETLGGTCLNVGCIPSK.[A]</t>
  </si>
  <si>
    <t>2xCarbamidomethyl [C8; C13]</t>
  </si>
  <si>
    <t>P09622 [73-89]</t>
  </si>
  <si>
    <t>K.NETLGGTCLNVGCIPSK.A</t>
  </si>
  <si>
    <t>[73-89]</t>
  </si>
  <si>
    <t>[K].NETLGGTcLNVGcIPSK.[A]</t>
  </si>
  <si>
    <t>C8(Carbamidomethyl); C13(Carbamidomethyl)</t>
  </si>
  <si>
    <t>A0A1W2PR83; F2Z2E3; F8WDM5; P09622</t>
  </si>
  <si>
    <t>[K].IPNIYAIGDVVAGPMLAHK.[A]</t>
  </si>
  <si>
    <t>P09622 [347-365]</t>
  </si>
  <si>
    <t>K.IPNIYAIGDVVAGPMLAHK.A</t>
  </si>
  <si>
    <t>[347-365]</t>
  </si>
  <si>
    <t>[K].ADGGTQVIDTK.[N]</t>
  </si>
  <si>
    <t>P09622 [167-177]</t>
  </si>
  <si>
    <t>K.ADGGTQVIDTK.N</t>
  </si>
  <si>
    <t>[167-177]</t>
  </si>
  <si>
    <t>[K].ALTGGIAHLFK.[Q]</t>
  </si>
  <si>
    <t>P09622 [133-143]</t>
  </si>
  <si>
    <t>K.ALTGGIAHLFK.Q</t>
  </si>
  <si>
    <t>[133-143]</t>
  </si>
  <si>
    <t>P37837</t>
  </si>
  <si>
    <t>Transaldolase OS=Homo sapiens OX=9606 GN=TALDO1 PE=1 SV=2</t>
  </si>
  <si>
    <t>[K].NYTDEAIETDDLTIK.[L]</t>
  </si>
  <si>
    <t>O14818</t>
  </si>
  <si>
    <t>O14818 [175-189]</t>
  </si>
  <si>
    <t>K.NYTDEAIETDDLTIK.L</t>
  </si>
  <si>
    <t>[175-189]</t>
  </si>
  <si>
    <t>H0Y586; O14818</t>
  </si>
  <si>
    <t>[KR].LTVEDPVTVEYITR.[FY]</t>
  </si>
  <si>
    <t>O14818 [96-109]</t>
  </si>
  <si>
    <t>R.LTVEDPVTVEYITR.Y</t>
  </si>
  <si>
    <t>[96-109]</t>
  </si>
  <si>
    <t>A0A087WYS6; Q8TAA3; H0Y586; O14818</t>
  </si>
  <si>
    <t>[R].LYQTDPSGTYHAWK.[A]</t>
  </si>
  <si>
    <t>O14818 [144-157]</t>
  </si>
  <si>
    <t>R.LYQTDPSGTYHAWK.A</t>
  </si>
  <si>
    <t>[144-157]</t>
  </si>
  <si>
    <t>[K].ALLEVVQSGGK.[N]</t>
  </si>
  <si>
    <t>O14818 [194-204]</t>
  </si>
  <si>
    <t>K.ALLEVVQSGGK.N</t>
  </si>
  <si>
    <t>[194-204]</t>
  </si>
  <si>
    <t>A0A087WYS6; Q8TAA3; O14818</t>
  </si>
  <si>
    <t>[R].AITVFSPDGHLFQVEYAQEAVKK.[G]</t>
  </si>
  <si>
    <t>O14818 [6-28]</t>
  </si>
  <si>
    <t>R.AITVFSPDGHLFQVEYAQEAVKK.G</t>
  </si>
  <si>
    <t>[6-28]</t>
  </si>
  <si>
    <t>F5GY34; Q8TAA3; O14818</t>
  </si>
  <si>
    <t>[K].YVAEIEKEKEENEK.[K]</t>
  </si>
  <si>
    <t>O14818 [228-241]</t>
  </si>
  <si>
    <t>K.YVAEIEKEKEENEK.K</t>
  </si>
  <si>
    <t>[228-241]</t>
  </si>
  <si>
    <t>P49327</t>
  </si>
  <si>
    <t>Fatty acid synthase OS=Homo sapiens OX=9606 GN=FASN PE=1 SV=3</t>
  </si>
  <si>
    <t>[K].STDEPSEKDALQPGR.[N]</t>
  </si>
  <si>
    <t>P09467</t>
  </si>
  <si>
    <t>P09467 [144-158]</t>
  </si>
  <si>
    <t>K.STDEPSEKDALQPGR.N</t>
  </si>
  <si>
    <t>[144-158]</t>
  </si>
  <si>
    <t>Q5VZC3; P09467; A0A3B3IUC7</t>
  </si>
  <si>
    <t>[K].EAVLDVIPTDIHQR.[A]</t>
  </si>
  <si>
    <t>P09467 [301-314]</t>
  </si>
  <si>
    <t>K.EAVLDVIPTDIHQR.A</t>
  </si>
  <si>
    <t>[301-314]</t>
  </si>
  <si>
    <t>P09467; A0A3B3IUC7</t>
  </si>
  <si>
    <t>[K].AGIAHLYGIAGSTNVTGDQVK.[K]</t>
  </si>
  <si>
    <t>P09467 [52-72]</t>
  </si>
  <si>
    <t>K.AGIAHLYGIAGSTNVTGDQVK.K</t>
  </si>
  <si>
    <t>[52-72]</t>
  </si>
  <si>
    <t>[R].DFDPAVTEYIQR.[K]</t>
  </si>
  <si>
    <t>P09467 [219-230]</t>
  </si>
  <si>
    <t>R.DFDPAVTEYIQR.K</t>
  </si>
  <si>
    <t>[219-230]</t>
  </si>
  <si>
    <t>[R].APVILGSPDDVLEFLK.[V]</t>
  </si>
  <si>
    <t>P09467 [315-330]</t>
  </si>
  <si>
    <t>R.APVILGSPDDVLEFLK.V</t>
  </si>
  <si>
    <t>[R].YVGSMVADVHR.[T]</t>
  </si>
  <si>
    <t>P09467 [245-255]</t>
  </si>
  <si>
    <t>R.YVGSMVADVHR.T</t>
  </si>
  <si>
    <t>[245-255]</t>
  </si>
  <si>
    <t>P09467; A0A3B3IUC7; O00757</t>
  </si>
  <si>
    <t>P25705</t>
  </si>
  <si>
    <t>ATP synthase subunit alpha, mitochondrial OS=Homo sapiens OX=9606 GN=ATP5F1A PE=1 SV=1</t>
  </si>
  <si>
    <t>[K].IVPNVLLEQGK.[A]</t>
  </si>
  <si>
    <t>O75390</t>
  </si>
  <si>
    <t>O75390 [383-393]</t>
  </si>
  <si>
    <t>K.IVPNVLLEQGK.A</t>
  </si>
  <si>
    <t>[383-393]</t>
  </si>
  <si>
    <t>A0A0C4DGI3; O75390; H0YIC4; B4DJV2</t>
  </si>
  <si>
    <t>[K-].LRDYIWNTLNSGR.[V]</t>
  </si>
  <si>
    <t>O75390 [328-340]</t>
  </si>
  <si>
    <t>K.LRDYIWNTLNSGR.V</t>
  </si>
  <si>
    <t>[328-340]</t>
  </si>
  <si>
    <t>[R].VVPGYGHAVLR.[K]</t>
  </si>
  <si>
    <t>O75390 [341-351]</t>
  </si>
  <si>
    <t>R.VVPGYGHAVLR.K</t>
  </si>
  <si>
    <t>[341-351]</t>
  </si>
  <si>
    <t>[K].EVGKDVSDEKLR.[D]</t>
  </si>
  <si>
    <t>O75390 [318-329]</t>
  </si>
  <si>
    <t>K.EVGKDVSDEKLR.D</t>
  </si>
  <si>
    <t>[318-329]</t>
  </si>
  <si>
    <t>A0A0C4DGI3; O75390; B4DJV2</t>
  </si>
  <si>
    <t>[K].GLVYETSVLDPDEGIR.[F]</t>
  </si>
  <si>
    <t>O75390 [77-92]</t>
  </si>
  <si>
    <t>K.GLVYETSVLDPDEGIR.F</t>
  </si>
  <si>
    <t>[77-92]</t>
  </si>
  <si>
    <t>A0A0C4DGI3; F8VPA1; O75390; F8VZK9; F8VPF9; F8VRP1; H0YH82; F8VTT8; F8VX68; B4DJV2; F8W642; F8VX07; F8W1S4; F8W4S1</t>
  </si>
  <si>
    <t>P22735</t>
  </si>
  <si>
    <t>Protein-glutamine gamma-glutamyltransferase K OS=Homo sapiens OX=9606 GN=TGM1 PE=1 SV=4</t>
  </si>
  <si>
    <t>[K].IYLYTLNDNAR.[S]</t>
  </si>
  <si>
    <t>P02751</t>
  </si>
  <si>
    <t>P02751 [1881-1891]</t>
  </si>
  <si>
    <t>K.IYLYTLNDNAR.S</t>
  </si>
  <si>
    <t>[1881-1891]</t>
  </si>
  <si>
    <t>P02751; H0Y7Z1</t>
  </si>
  <si>
    <t>[R].VDVIPVNLPGEHGQR.[L]</t>
  </si>
  <si>
    <t>P02751 [939-953]</t>
  </si>
  <si>
    <t>R.VDVIPVNLPGEHGQR.L</t>
  </si>
  <si>
    <t>[939-953]</t>
  </si>
  <si>
    <t>[R].SSPVVIDASTAIDAPSNLR.[F]</t>
  </si>
  <si>
    <t>P02751 [1892-1910]</t>
  </si>
  <si>
    <t>R.SSPVVIDASTAIDAPSNLR.F</t>
  </si>
  <si>
    <t>[1892-1910]</t>
  </si>
  <si>
    <t>H0Y4K8; P02751; H0Y7Z1</t>
  </si>
  <si>
    <t>[R].SYTITGLQPGTDYK.[I]</t>
  </si>
  <si>
    <t>P02751 [1867-1880]</t>
  </si>
  <si>
    <t>R.SYTITGLQPGTDYK.I</t>
  </si>
  <si>
    <t>[1867-1880]</t>
  </si>
  <si>
    <t>[R].DLQFVEVTDVK.[V]</t>
  </si>
  <si>
    <t>P02751 [912-922]</t>
  </si>
  <si>
    <t>R.DLQFVEVTDVK.V</t>
  </si>
  <si>
    <t>[912-922]</t>
  </si>
  <si>
    <t>Adipocyte plasma membrane-associated protein OS=Homo sapiens OX=9606 GN=APMAP PE=1 SV=2</t>
  </si>
  <si>
    <t>[R].SGEPQTFTLK.[F]</t>
  </si>
  <si>
    <t>P05556</t>
  </si>
  <si>
    <t>P05556 [125-134]</t>
  </si>
  <si>
    <t>R.SGEPQTFTLK.F</t>
  </si>
  <si>
    <t>[125-134]</t>
  </si>
  <si>
    <t>Q5T3E6; E9PLR6; E7EQW5; E7EUI6; C9JPK5; P05556</t>
  </si>
  <si>
    <t>[R].DNTNEIYSGK.[F]</t>
  </si>
  <si>
    <t>P05556 [542-551]</t>
  </si>
  <si>
    <t>R.DNTNEIYSGK.F</t>
  </si>
  <si>
    <t>[542-551]</t>
  </si>
  <si>
    <t>H7C4N8; P05556</t>
  </si>
  <si>
    <t>[K].FCECDNFNCDR.[S]</t>
  </si>
  <si>
    <t>3xCarbamidomethyl [C2; C4; C9]</t>
  </si>
  <si>
    <t>P05556 [552-562]</t>
  </si>
  <si>
    <t>K.FCECDNFNCDR.S</t>
  </si>
  <si>
    <t>[552-562]</t>
  </si>
  <si>
    <t>[K].FcEcDNFNcDR.[S]</t>
  </si>
  <si>
    <t>C2(Carbamidomethyl); C4(Carbamidomethyl); C9(Carbamidomethyl)</t>
  </si>
  <si>
    <t>[R].DKLPQPVQPDPVSHCK.[E]</t>
  </si>
  <si>
    <t>1xCarbamidomethyl [C15]</t>
  </si>
  <si>
    <t>P05556 [677-692]</t>
  </si>
  <si>
    <t>R.DKLPQPVQPDPVSHCK.E</t>
  </si>
  <si>
    <t>[677-692]</t>
  </si>
  <si>
    <t>[R].DKLPQPVQPDPVSHcK.[E]</t>
  </si>
  <si>
    <t>C15(Carbamidomethyl)</t>
  </si>
  <si>
    <t>[R].IGFGSFVEK.[T]</t>
  </si>
  <si>
    <t>P05556 [182-190]</t>
  </si>
  <si>
    <t>R.IGFGSFVEK.T</t>
  </si>
  <si>
    <t>[182-190]</t>
  </si>
  <si>
    <t>Actin, cytoplasmic 1 OS=Homo sapiens OX=9606 GN=ACTB PE=1 SV=1</t>
  </si>
  <si>
    <t>[K].VLHGEQYLELYKPLPR.[A]</t>
  </si>
  <si>
    <t>P51659</t>
  </si>
  <si>
    <t>P51659 [404-419]</t>
  </si>
  <si>
    <t>K.VLHGEQYLELYKPLPR.A</t>
  </si>
  <si>
    <t>[404-419]</t>
  </si>
  <si>
    <t>E7ET17; P51659; E7ER27; E7EWE5; A0A2R8Y7L2; A0A2R8YD50; G5E9S2; E7EPL9</t>
  </si>
  <si>
    <t>[R].VLQQFADNDVSR.[F]</t>
  </si>
  <si>
    <t>P51659 [544-555]</t>
  </si>
  <si>
    <t>R.VLQQFADNDVSR.F</t>
  </si>
  <si>
    <t>[544-555]</t>
  </si>
  <si>
    <t>E7ET17; P51659; E7EWE5; A0A2R8Y7L2; A0A2R8YD50; G5E9S2; E7EPL9</t>
  </si>
  <si>
    <t>[R].VVLVTGAGAGLGR.[A]</t>
  </si>
  <si>
    <t>P51659 [11-23]</t>
  </si>
  <si>
    <t>R.VVLVTGAGAGLGR.A</t>
  </si>
  <si>
    <t>[11-23]</t>
  </si>
  <si>
    <t>A0A2R8YF45; P51659; E7ER27; A0A2R8YEG2; A0A2R8YDT8; A0A2R8YD50</t>
  </si>
  <si>
    <t>[R].ATSTATSGFAGAIGQK.[L]</t>
  </si>
  <si>
    <t>P51659 [316-331]</t>
  </si>
  <si>
    <t>R.ATSTATSGFAGAIGQK.L</t>
  </si>
  <si>
    <t>[316-331]</t>
  </si>
  <si>
    <t>[K].AVANYDSVEEGEK.[V]</t>
  </si>
  <si>
    <t>P51659 [69-81]</t>
  </si>
  <si>
    <t>K.AVANYDSVEEGEK.V</t>
  </si>
  <si>
    <t>[69-81]</t>
  </si>
  <si>
    <t>A0A2R8YF45; P51659; E7ER27; E7EWE5; A0A2R8YDT8; A0A2R8YD50</t>
  </si>
  <si>
    <t>Keratin, type II cytoskeletal 1 OS=Homo sapiens OX=9606 GN=KRT1 PE=1 SV=6</t>
  </si>
  <si>
    <t>[K].SGGGGDIHQGFQSLLTEVNK.[T]</t>
  </si>
  <si>
    <t>A0A087X1N8 [81-100]</t>
  </si>
  <si>
    <t>K.SGGGGDIHQGFQSLLTEVNK.T</t>
  </si>
  <si>
    <t>[81-100]</t>
  </si>
  <si>
    <t>P35237; A0A2R8YD12; A0A2R8Y6A7; A0A087X1N8; A0A024QZX5</t>
  </si>
  <si>
    <t>[R].LVLVNAVYFR.[G]</t>
  </si>
  <si>
    <t>A0A087X1N8 [180-189]</t>
  </si>
  <si>
    <t>R.LVLVNAVYFR.G</t>
  </si>
  <si>
    <t>[180-189]</t>
  </si>
  <si>
    <t>[RK].TGTQYLLR.[TM]</t>
  </si>
  <si>
    <t>A0A087X1N8 [101-108]</t>
  </si>
  <si>
    <t>K.TGTQYLLR.M</t>
  </si>
  <si>
    <t>[101-108]</t>
  </si>
  <si>
    <t>C9JVA8; C9JTJ8; P35237; A0A2R8YD12; A0A2R8Y6A7; P50452; H7BXK7; A0A1B0GU38; A0A087X1N8; A0A024QZX5</t>
  </si>
  <si>
    <t>[R].GNWDEQFDKENTEER.[L]</t>
  </si>
  <si>
    <t>A0A087X1N8 [190-204]</t>
  </si>
  <si>
    <t>R.GNWDEQFDKENTEER.L</t>
  </si>
  <si>
    <t>[190-204]</t>
  </si>
  <si>
    <t>[K].IAELLSPGSVDPLTR.[L]</t>
  </si>
  <si>
    <t>A0A087X1N8 [165-179]</t>
  </si>
  <si>
    <t>K.IAELLSPGSVDPLTR.L</t>
  </si>
  <si>
    <t>[165-179]</t>
  </si>
  <si>
    <t>A0A2U3TZH3</t>
  </si>
  <si>
    <t>Elongation factor 1-alpha OS=Homo sapiens OX=9606 GN=EEF1A2 PE=1 SV=1</t>
  </si>
  <si>
    <t>[R].QVVDCQLADVNNIGK.[Y]</t>
  </si>
  <si>
    <t>P28838</t>
  </si>
  <si>
    <t>P28838 [441-455]</t>
  </si>
  <si>
    <t>R.QVVDCQLADVNNIGK.Y</t>
  </si>
  <si>
    <t>[441-455]</t>
  </si>
  <si>
    <t>[R].QVVDcQLADVNNIGK.[Y]</t>
  </si>
  <si>
    <t>[K].TIQVDNTDAEGR.[L]</t>
  </si>
  <si>
    <t>P28838 [357-368]</t>
  </si>
  <si>
    <t>K.TIQVDNTDAEGR.L</t>
  </si>
  <si>
    <t>[357-368]</t>
  </si>
  <si>
    <t>[K].LFEASIETGDR.[V]</t>
  </si>
  <si>
    <t>P28838 [418-428]</t>
  </si>
  <si>
    <t>K.LFEASIETGDR.V</t>
  </si>
  <si>
    <t>[418-428]</t>
  </si>
  <si>
    <t>P28838; H0Y9Q1</t>
  </si>
  <si>
    <t>[K].GITFDSGGISIK.[A]</t>
  </si>
  <si>
    <t>P28838 [283-294]</t>
  </si>
  <si>
    <t>K.GITFDSGGISIK.A</t>
  </si>
  <si>
    <t>[283-294]</t>
  </si>
  <si>
    <t>[K].GVLFASGQNLAR.[Q]</t>
  </si>
  <si>
    <t>P28838 [189-200]</t>
  </si>
  <si>
    <t>K.GVLFASGQNLAR.Q</t>
  </si>
  <si>
    <t>[189-200]</t>
  </si>
  <si>
    <t>A0A0G2JPR0</t>
  </si>
  <si>
    <t>Complement C4-A OS=Homo sapiens OX=9606 GN=C4A PE=1 SV=1</t>
  </si>
  <si>
    <t>[K].YTACLCDDNPK.[T]</t>
  </si>
  <si>
    <t>2xCarbamidomethyl [C4; C6]</t>
  </si>
  <si>
    <t>P12273 [86-96]</t>
  </si>
  <si>
    <t>K.YTACLCDDNPK.T</t>
  </si>
  <si>
    <t>[K].YTAcLcDDNPK.[T]</t>
  </si>
  <si>
    <t>C4(Carbamidomethyl); C6(Carbamidomethyl)</t>
  </si>
  <si>
    <t>[R].TVQIAAVVDVIR.[E]</t>
  </si>
  <si>
    <t>P12273 [107-118]</t>
  </si>
  <si>
    <t>R.TVQIAAVVDVIR.E</t>
  </si>
  <si>
    <t>[107-118]</t>
  </si>
  <si>
    <t>[K].TYLISSIPLQGAFNYK.[Y]</t>
  </si>
  <si>
    <t>P12273 [70-85]</t>
  </si>
  <si>
    <t>K.TYLISSIPLQGAFNYK.Y</t>
  </si>
  <si>
    <t>[70-85]</t>
  </si>
  <si>
    <t>[R].ELGICPDDAAVIPIK.[N]</t>
  </si>
  <si>
    <t>P12273 [119-133]</t>
  </si>
  <si>
    <t>R.ELGICPDDAAVIPIK.N</t>
  </si>
  <si>
    <t>[119-133]</t>
  </si>
  <si>
    <t>[R].ELGIcPDDAAVIPIK.[N]</t>
  </si>
  <si>
    <t>[R].FYTIEILKVE.[-]</t>
  </si>
  <si>
    <t>P12273 [137-146]</t>
  </si>
  <si>
    <t>R.FYTIEILKVE.-</t>
  </si>
  <si>
    <t>[137-146]</t>
  </si>
  <si>
    <t>Glyceraldehyde-3-phosphate dehydrogenase OS=Homo sapiens OX=9606 GN=GAPDH PE=1 SV=3</t>
  </si>
  <si>
    <t>[K].LVPVLSAK.[A]</t>
  </si>
  <si>
    <t>P37837 [270-277]</t>
  </si>
  <si>
    <t>K.LVPVLSAK.A</t>
  </si>
  <si>
    <t>[270-277]</t>
  </si>
  <si>
    <t>[K].LSSTWEGIQAGK.[E]</t>
  </si>
  <si>
    <t>P37837 [143-154]</t>
  </si>
  <si>
    <t>K.LSSTWEGIQAGK.E</t>
  </si>
  <si>
    <t>[143-154]</t>
  </si>
  <si>
    <t>F2Z393; P37837</t>
  </si>
  <si>
    <t>[K].ALAGCDFLTISPK.[L]</t>
  </si>
  <si>
    <t>P37837 [246-258]</t>
  </si>
  <si>
    <t>K.ALAGCDFLTISPK.L</t>
  </si>
  <si>
    <t>[246-258]</t>
  </si>
  <si>
    <t>[K].ALAGcDFLTISPK.[L]</t>
  </si>
  <si>
    <t>[K].LGGSQEDQIK.[N]</t>
  </si>
  <si>
    <t>P37837 [72-81]</t>
  </si>
  <si>
    <t>K.LGGSQEDQIK.N</t>
  </si>
  <si>
    <t>[72-81]</t>
  </si>
  <si>
    <t>[K].LLGELLQDNAK.[L]</t>
  </si>
  <si>
    <t>P37837 [259-269]</t>
  </si>
  <si>
    <t>K.LLGELLQDNAK.L</t>
  </si>
  <si>
    <t>[259-269]</t>
  </si>
  <si>
    <t>A0A0A0MS08</t>
  </si>
  <si>
    <t>Immunoglobulin heavy constant gamma 1 (Fragment) OS=Homo sapiens OX=9606 GN=IGHG1 PE=1 SV=1</t>
  </si>
  <si>
    <t>[K].TLQALQIPAAK.[L]</t>
  </si>
  <si>
    <t>P46940</t>
  </si>
  <si>
    <t>P46940 [557-567]</t>
  </si>
  <si>
    <t>K.TLQALQIPAAK.L</t>
  </si>
  <si>
    <t>[557-567]</t>
  </si>
  <si>
    <t>A0A0J9YXZ5; P46940</t>
  </si>
  <si>
    <t>[K].LEGVLAEVAQHYQDTLIR.[A]</t>
  </si>
  <si>
    <t>P46940 [568-585]</t>
  </si>
  <si>
    <t>K.LEGVLAEVAQHYQDTLIR.A</t>
  </si>
  <si>
    <t>[568-585]</t>
  </si>
  <si>
    <t>[R].ILAIGLINEALDEGDAQK.[T]</t>
  </si>
  <si>
    <t>P46940 [539-556]</t>
  </si>
  <si>
    <t>R.ILAIGLINEALDEGDAQK.T</t>
  </si>
  <si>
    <t>[539-556]</t>
  </si>
  <si>
    <t>[R].GLQQQNSDWYLK.[Q]</t>
  </si>
  <si>
    <t>P46940 [337-348]</t>
  </si>
  <si>
    <t>R.GLQQQNSDWYLK.Q</t>
  </si>
  <si>
    <t>[337-348]</t>
  </si>
  <si>
    <t>[R].LAAVALINAAIQK.[G]</t>
  </si>
  <si>
    <t>P46940 [389-401]</t>
  </si>
  <si>
    <t>R.LAAVALINAAIQK.G</t>
  </si>
  <si>
    <t>[389-401]</t>
  </si>
  <si>
    <t>Q96P63</t>
  </si>
  <si>
    <t>Serpin B12 OS=Homo sapiens OX=9606 GN=SERPINB12 PE=1 SV=1</t>
  </si>
  <si>
    <t>SERPINB12</t>
  </si>
  <si>
    <t>[R].QITLNDLPVGR.[S]</t>
  </si>
  <si>
    <t>Q13162</t>
  </si>
  <si>
    <t>Q13162 [213-223]</t>
  </si>
  <si>
    <t>R.QITLNDLPVGR.S</t>
  </si>
  <si>
    <t>[213-223]</t>
  </si>
  <si>
    <t>H7C3T4; Q13162</t>
  </si>
  <si>
    <t>[R].LVQAFQYTDK.[H]</t>
  </si>
  <si>
    <t>Q13162 [231-240]</t>
  </si>
  <si>
    <t>R.LVQAFQYTDK.H</t>
  </si>
  <si>
    <t>[231-240]</t>
  </si>
  <si>
    <t>[R].IPLLSDLTHQISK.[D]</t>
  </si>
  <si>
    <t>Q13162 [174-186]</t>
  </si>
  <si>
    <t>R.IPLLSDLTHQISK.D</t>
  </si>
  <si>
    <t>[174-186]</t>
  </si>
  <si>
    <t>H7C3T4; A6NJJ0; Q13162</t>
  </si>
  <si>
    <t>[K].DYGVYLEDSGHTLR.[G]</t>
  </si>
  <si>
    <t>Q13162 [187-200]</t>
  </si>
  <si>
    <t>K.DYGVYLEDSGHTLR.G</t>
  </si>
  <si>
    <t>[187-200]</t>
  </si>
  <si>
    <t>[R].GLFIIDDKGILR.[Q]</t>
  </si>
  <si>
    <t>Q13162 [201-212]</t>
  </si>
  <si>
    <t>R.GLFIIDDKGILR.Q</t>
  </si>
  <si>
    <t>[201-212]</t>
  </si>
  <si>
    <t>H7C3T4; Q13162; Q06830; A0A0A0MRQ5; A0A0A0MSI0</t>
  </si>
  <si>
    <t>P05089</t>
  </si>
  <si>
    <t>Arginase-1 OS=Homo sapiens OX=9606 GN=ARG1 PE=1 SV=2</t>
  </si>
  <si>
    <t>[K].QLEQLQGER.[G]</t>
  </si>
  <si>
    <t>Q8N1N4 [172-180]</t>
  </si>
  <si>
    <t>K.QLEQLQGER.G</t>
  </si>
  <si>
    <t>[172-180]</t>
  </si>
  <si>
    <t>[R].SLNSFGGCLEGSR.[G]</t>
  </si>
  <si>
    <t>Q8N1N4 [40-52]</t>
  </si>
  <si>
    <t>R.SLNSFGGCLEGSR.G</t>
  </si>
  <si>
    <t>[40-52]</t>
  </si>
  <si>
    <t>[R].SLNSFGGcLEGSR.[G]</t>
  </si>
  <si>
    <t>[R].YLDFSSIITEVR.[A]</t>
  </si>
  <si>
    <t>Q8N1N4 [275-286]</t>
  </si>
  <si>
    <t>R.YLDFSSIITEVR.A</t>
  </si>
  <si>
    <t>[275-286]</t>
  </si>
  <si>
    <t>[K].VDELEAALR.[M]</t>
  </si>
  <si>
    <t>Q8N1N4 [375-383]</t>
  </si>
  <si>
    <t>K.VDELEAALR.M</t>
  </si>
  <si>
    <t>[375-383]</t>
  </si>
  <si>
    <t>[K].AEAEALYQTK.[IFLVY]</t>
  </si>
  <si>
    <t>F8W1S1; Q8N1N4</t>
  </si>
  <si>
    <t>F8W1S1 [327-336]; Q8N1N4 [298-307]</t>
  </si>
  <si>
    <t>K.AEAEALYQTK.Y</t>
  </si>
  <si>
    <t>[298-307]</t>
  </si>
  <si>
    <t>F8W1S1; Q7RTS7; Q86Y46; P12035; H0YIC5; Q3SY84; P19013; Q8N1N4</t>
  </si>
  <si>
    <t>[K].IEIDPQFQVVR.[T]</t>
  </si>
  <si>
    <t>Q8N1N4 [98-108]</t>
  </si>
  <si>
    <t>K.IEIDPQFQVVR.T</t>
  </si>
  <si>
    <t>[98-108]</t>
  </si>
  <si>
    <t>R.LLEGEECR.M</t>
  </si>
  <si>
    <t>[416-423]</t>
  </si>
  <si>
    <t>Q9UHL4</t>
  </si>
  <si>
    <t>Dipeptidyl peptidase 2 OS=Homo sapiens OX=9606 GN=DPP7 PE=1 SV=3</t>
  </si>
  <si>
    <t>[R].ISGVGIDQPPYGIFVINQK.[T]</t>
  </si>
  <si>
    <t>Q02413 [87-105]</t>
  </si>
  <si>
    <t>R.ISGVGIDQPPYGIFVINQK.T</t>
  </si>
  <si>
    <t>[87-105]</t>
  </si>
  <si>
    <t>[R].TMNNFLDREQYGQYALAVR.[G]</t>
  </si>
  <si>
    <t>1xOxidation [M2]</t>
  </si>
  <si>
    <t>Q02413 [220-238]</t>
  </si>
  <si>
    <t>R.TMNNFLDREQYGQYALAVR.G</t>
  </si>
  <si>
    <t>[220-238]</t>
  </si>
  <si>
    <t>[R].TmNNFLDREQYGQYALAVR.[G]</t>
  </si>
  <si>
    <t>M2(Oxidation)</t>
  </si>
  <si>
    <t>[R].ESSNVVVTER.[V]</t>
  </si>
  <si>
    <t>Q02413 [916-925]</t>
  </si>
  <si>
    <t>R.ESSNVVVTER.V</t>
  </si>
  <si>
    <t>[916-925]</t>
  </si>
  <si>
    <t>[K].IIRQEPSDSPMFIINR.[N]</t>
  </si>
  <si>
    <t>Q02413 [198-213]</t>
  </si>
  <si>
    <t>K.IIRQEPSDSPMFIINR.N</t>
  </si>
  <si>
    <t>[198-213]</t>
  </si>
  <si>
    <t>[K].IIRQEPSDSPmFIINR.[N]</t>
  </si>
  <si>
    <t>[K].IHSDCAANQQVTYR.[I]</t>
  </si>
  <si>
    <t>Q02413 [73-86]</t>
  </si>
  <si>
    <t>K.IHSDCAANQQVTYR.I</t>
  </si>
  <si>
    <t>[73-86]</t>
  </si>
  <si>
    <t>[K].IHSDcAANQQVTYR.[I]</t>
  </si>
  <si>
    <t>P07355</t>
  </si>
  <si>
    <t>Annexin A2 OS=Homo sapiens OX=9606 GN=ANXA2 PE=1 SV=2</t>
  </si>
  <si>
    <t>[R].ITSPLMEPSSIEK.[I]</t>
  </si>
  <si>
    <t>P28066</t>
  </si>
  <si>
    <t>P28066 [54-66]</t>
  </si>
  <si>
    <t>R.ITSPLMEPSSIEK.I</t>
  </si>
  <si>
    <t>[54-66]</t>
  </si>
  <si>
    <t>[K].SSLIILK.[Q]</t>
  </si>
  <si>
    <t>P28066 [197-203]</t>
  </si>
  <si>
    <t>K.SSLIILK.Q</t>
  </si>
  <si>
    <t>[197-203]</t>
  </si>
  <si>
    <t>[R].AIGSASEGAQSSLQEVYHK.[S]</t>
  </si>
  <si>
    <t>P28066 [169-187]</t>
  </si>
  <si>
    <t>R.AIGSASEGAQSSLQEVYHK.S</t>
  </si>
  <si>
    <t>[169-187]</t>
  </si>
  <si>
    <t>[R].LFQVEYAIEAIK.[L]</t>
  </si>
  <si>
    <t>P28066 [21-32]</t>
  </si>
  <si>
    <t>R.LFQVEYAIEAIK.L</t>
  </si>
  <si>
    <t>[21-32]</t>
  </si>
  <si>
    <t>[R].GVNTFSPEGR.[L]</t>
  </si>
  <si>
    <t>P28066 [11-20]</t>
  </si>
  <si>
    <t>R.GVNTFSPEGR.L</t>
  </si>
  <si>
    <t>[11-20]</t>
  </si>
  <si>
    <t>A0A0B4J231</t>
  </si>
  <si>
    <t>Immunoglobulin lambda-like polypeptide 5 OS=Homo sapiens OX=9606 GN=IGLL5 PE=1 SV=1</t>
  </si>
  <si>
    <t>[R].NLAVSQVVHK.[A]</t>
  </si>
  <si>
    <t>P01011</t>
  </si>
  <si>
    <t>P01011 [351-360]</t>
  </si>
  <si>
    <t>R.NLAVSQVVHK.A</t>
  </si>
  <si>
    <t>[351-360]</t>
  </si>
  <si>
    <t>G3V3A0; P01011</t>
  </si>
  <si>
    <t>[R].EIGELYLPK.[F]</t>
  </si>
  <si>
    <t>P01011 [307-315]</t>
  </si>
  <si>
    <t>R.EIGELYLPK.F</t>
  </si>
  <si>
    <t>[307-315]</t>
  </si>
  <si>
    <t>[K].EQLSLLDR.[F]</t>
  </si>
  <si>
    <t>P01011 [145-152]</t>
  </si>
  <si>
    <t>K.EQLSLLDR.F</t>
  </si>
  <si>
    <t>[145-152]</t>
  </si>
  <si>
    <t>G3V595; P01011</t>
  </si>
  <si>
    <t>[K].ADLSGITGAR.[N]</t>
  </si>
  <si>
    <t>P01011 [341-350]</t>
  </si>
  <si>
    <t>K.ADLSGITGAR.N</t>
  </si>
  <si>
    <t>[341-350]</t>
  </si>
  <si>
    <t>[K].AVLDVFEEGTEASAATAVK.[I]</t>
  </si>
  <si>
    <t>P01011 [361-379]</t>
  </si>
  <si>
    <t>K.AVLDVFEEGTEASAATAVK.I</t>
  </si>
  <si>
    <t>[361-379]</t>
  </si>
  <si>
    <t>Q16531</t>
  </si>
  <si>
    <t>DNA damage-binding protein 1 OS=Homo sapiens OX=9606 GN=DDB1 PE=1 SV=1</t>
  </si>
  <si>
    <t>[R].QSVENDIHGLR.[K]</t>
  </si>
  <si>
    <t>P05783</t>
  </si>
  <si>
    <t>P05783 [176-186]</t>
  </si>
  <si>
    <t>R.QSVENDIHGLR.K</t>
  </si>
  <si>
    <t>[176-186]</t>
  </si>
  <si>
    <t>P05783; F8VZY9</t>
  </si>
  <si>
    <t>[R].QSVENDIHGLRK.[V]</t>
  </si>
  <si>
    <t>P05783 [176-187]</t>
  </si>
  <si>
    <t>R.QSVENDIHGLRK.V</t>
  </si>
  <si>
    <t>[176-187]</t>
  </si>
  <si>
    <t>[R].IVLQIDNAR.[L]</t>
  </si>
  <si>
    <t>P08727; P05783</t>
  </si>
  <si>
    <t>P08727 [151-159]; P05783 [150-158]</t>
  </si>
  <si>
    <t>R.IVLQIDNAR.L</t>
  </si>
  <si>
    <t>[150-158]</t>
  </si>
  <si>
    <t>C9JM50; P08727; P05783; F8VZY9</t>
  </si>
  <si>
    <t>[R].DWSHYFK.[I]</t>
  </si>
  <si>
    <t>P05783 [125-131]</t>
  </si>
  <si>
    <t>R.DWSHYFK.I</t>
  </si>
  <si>
    <t>[125-131]</t>
  </si>
  <si>
    <t>[R].AQIFANTVDNAR.[I]</t>
  </si>
  <si>
    <t>P05783 [138-149]</t>
  </si>
  <si>
    <t>R.AQIFANTVDNAR.I</t>
  </si>
  <si>
    <t>[138-149]</t>
  </si>
  <si>
    <t>[R].KVIDDTNITR.[L]</t>
  </si>
  <si>
    <t>P05783 [187-196]</t>
  </si>
  <si>
    <t>R.KVIDDTNITR.L</t>
  </si>
  <si>
    <t>[187-196]</t>
  </si>
  <si>
    <t>R.LAADDFR.V</t>
  </si>
  <si>
    <t>[159-165]</t>
  </si>
  <si>
    <t>Keratin, type I cytoskeletal 10 OS=Homo sapiens OX=9606 GN=KRT10 PE=1 SV=6</t>
  </si>
  <si>
    <t>[R].QGQGQLVTCSGAFK.[E]</t>
  </si>
  <si>
    <t>Q16531 [370-383]</t>
  </si>
  <si>
    <t>R.QGQGQLVTCSGAFK.E</t>
  </si>
  <si>
    <t>[370-383]</t>
  </si>
  <si>
    <t>[R].QGQGQLVTcSGAFK.[E]</t>
  </si>
  <si>
    <t>Q16531; F5GY55</t>
  </si>
  <si>
    <t>[K].YLAIAPPIIK.[Q]</t>
  </si>
  <si>
    <t>Q16531 [245-254]</t>
  </si>
  <si>
    <t>K.YLAIAPPIIK.Q</t>
  </si>
  <si>
    <t>[245-254]</t>
  </si>
  <si>
    <t>[K].YNACILEYK.[Q]</t>
  </si>
  <si>
    <t>Q16531 [84-92]</t>
  </si>
  <si>
    <t>K.YNACILEYK.Q</t>
  </si>
  <si>
    <t>[84-92]</t>
  </si>
  <si>
    <t>[K].YNAcILEYK.[Q]</t>
  </si>
  <si>
    <t>Q16531; F5GY55; F5GWI0; F5H2L3; F5GZY8; F5GYG8</t>
  </si>
  <si>
    <t>[R].ALYYLQIHPQELR.[Q]</t>
  </si>
  <si>
    <t>Q16531 [515-527]</t>
  </si>
  <si>
    <t>R.ALYYLQIHPQELR.Q</t>
  </si>
  <si>
    <t>[515-527]</t>
  </si>
  <si>
    <t>[R].IGRPSETGIIGIIDPECR.[M]</t>
  </si>
  <si>
    <t>1xCarbamidomethyl [C17]</t>
  </si>
  <si>
    <t>Q16531 [112-129]</t>
  </si>
  <si>
    <t>R.IGRPSETGIIGIIDPECR.M</t>
  </si>
  <si>
    <t>[112-129]</t>
  </si>
  <si>
    <t>[R].IGRPSETGIIGIIDPEcR.[M]</t>
  </si>
  <si>
    <t>C17(Carbamidomethyl)</t>
  </si>
  <si>
    <t>Q16531; F5GY55; F5GWI0; F5H2L3; F5GZY8</t>
  </si>
  <si>
    <t>Keratin, type I cytoskeletal 14 OS=Homo sapiens OX=9606 GN=KRT14 PE=1 SV=4</t>
  </si>
  <si>
    <t>[K].TYGADLASVDFQHASEDAR.[K]</t>
  </si>
  <si>
    <t>P30740</t>
  </si>
  <si>
    <t>P30740 [111-129]</t>
  </si>
  <si>
    <t>K.TYGADLASVDFQHASEDAR.K</t>
  </si>
  <si>
    <t>[111-129]</t>
  </si>
  <si>
    <t>[K].EATTNAPFR.[L]</t>
  </si>
  <si>
    <t>P30740 [178-186]</t>
  </si>
  <si>
    <t>K.EATTNAPFR.L</t>
  </si>
  <si>
    <t>[178-186]</t>
  </si>
  <si>
    <t>[R].FQSLNADINKR.[G]</t>
  </si>
  <si>
    <t>P30740 [70-80]</t>
  </si>
  <si>
    <t>R.FQSLNADINKR.G</t>
  </si>
  <si>
    <t>[70-80]</t>
  </si>
  <si>
    <t>[K].FAYGYIEDLK.[C]</t>
  </si>
  <si>
    <t>P30740 [204-213]</t>
  </si>
  <si>
    <t>K.FAYGYIEDLK.C</t>
  </si>
  <si>
    <t>[204-213]</t>
  </si>
  <si>
    <t>[R].LGVQDLFNSSK.[A]</t>
  </si>
  <si>
    <t>P30740 [291-301]</t>
  </si>
  <si>
    <t>R.LGVQDLFNSSK.A</t>
  </si>
  <si>
    <t>[291-301]</t>
  </si>
  <si>
    <t>Q99720</t>
  </si>
  <si>
    <t>Sigma non-opioid intracellular receptor 1 OS=Homo sapiens OX=9606 GN=SIGMAR1 PE=1 SV=1</t>
  </si>
  <si>
    <t>[K].TVIGCSGFHGDCLTLTK.[I]</t>
  </si>
  <si>
    <t>2xCarbamidomethyl [C5; C12]</t>
  </si>
  <si>
    <t>P20618</t>
  </si>
  <si>
    <t>P20618 [78-94]</t>
  </si>
  <si>
    <t>K.TVIGCSGFHGDCLTLTK.I</t>
  </si>
  <si>
    <t>[78-94]</t>
  </si>
  <si>
    <t>[K].TVIGcSGFHGDcLTLTK.[I]</t>
  </si>
  <si>
    <t>C5(Carbamidomethyl); C12(Carbamidomethyl)</t>
  </si>
  <si>
    <t>[K].EGIREETVSLR.[K]</t>
  </si>
  <si>
    <t>P20618 [229-239]</t>
  </si>
  <si>
    <t>K.EGIREETVSLR.K</t>
  </si>
  <si>
    <t>[229-239]</t>
  </si>
  <si>
    <t>[K].GAVYSFDPVGSYQR.[D]</t>
  </si>
  <si>
    <t>P20618 [147-160]</t>
  </si>
  <si>
    <t>K.GAVYSFDPVGSYQR.D</t>
  </si>
  <si>
    <t>[147-160]</t>
  </si>
  <si>
    <t>[K].AGGSASAMLQPLLDNQVGFK.[N]</t>
  </si>
  <si>
    <t>P20618 [165-184]</t>
  </si>
  <si>
    <t>K.AGGSASAMLQPLLDNQVGFK.N</t>
  </si>
  <si>
    <t>[165-184]</t>
  </si>
  <si>
    <t>P04259</t>
  </si>
  <si>
    <t>Keratin, type II cytoskeletal 6B OS=Homo sapiens OX=9606 GN=KRT6B PE=1 SV=5</t>
  </si>
  <si>
    <t>[K].NSLESYAFNMK.[A]</t>
  </si>
  <si>
    <t>P11142</t>
  </si>
  <si>
    <t>P11142 [540-550]</t>
  </si>
  <si>
    <t>K.NSLESYAFNMK.A</t>
  </si>
  <si>
    <t>[540-550]</t>
  </si>
  <si>
    <t>E9PKE3; E9PNE6; A8K7Q2; E9PS65; P11142; E9PM13</t>
  </si>
  <si>
    <t>[R].TTPSYVAFTDTER.[L]</t>
  </si>
  <si>
    <t>P11142 [37-49]</t>
  </si>
  <si>
    <t>R.TTPSYVAFTDTER.L</t>
  </si>
  <si>
    <t>[37-49]</t>
  </si>
  <si>
    <t>E9PLF4; P48741; E9PKE3; A0A0G2JIW1; E9PI65; P17066; E9PQQ4; E9PNE6; P54652; P11142; E9PK54; P0DMV9; E9PN25; E9PPY6; P34931; E9PQK7; Q53FA3</t>
  </si>
  <si>
    <t>[K].DAGTIAGLNVLR.[I-]</t>
  </si>
  <si>
    <t>P11142 [160-171]</t>
  </si>
  <si>
    <t>K.DAGTIAGLNVLR.I</t>
  </si>
  <si>
    <t>[160-171]</t>
  </si>
  <si>
    <t>E9PLF4; E9PKE3; E9PI65; E9PQQ4; P11142; E9PK54; E9PN89; E9PQK7</t>
  </si>
  <si>
    <t>[R].IINEPTAAAIAYGLDKK.[VG]</t>
  </si>
  <si>
    <t>P11142 [172-188]</t>
  </si>
  <si>
    <t>R.IINEPTAAAIAYGLDKK.V</t>
  </si>
  <si>
    <t>[172-188]</t>
  </si>
  <si>
    <t>E9PKE3; E9PI65; P54652; P11142; E9PN89</t>
  </si>
  <si>
    <t>Keratin, type I cytoskeletal 9 OS=Homo sapiens OX=9606 GN=KRT9 PE=1 SV=3</t>
  </si>
  <si>
    <t>[R].VVSVLTVLHQDWLNGK.[E]</t>
  </si>
  <si>
    <t>A0A0A0MS08 [185-200]</t>
  </si>
  <si>
    <t>R.VVSVLTVLHQDWLNGK.E</t>
  </si>
  <si>
    <t>[185-200]</t>
  </si>
  <si>
    <t>A0A286YFJ8; P01857; P01861; A0A0A0MS08; A0A286YES1; P01860</t>
  </si>
  <si>
    <t>[R].TPEVTCVVVDVSHEDPEVK.[F]</t>
  </si>
  <si>
    <t>A0A0A0MS08 [139-157]</t>
  </si>
  <si>
    <t>R.TPEVTCVVVDVSHEDPEVK.F</t>
  </si>
  <si>
    <t>[139-157]</t>
  </si>
  <si>
    <t>[R].TPEVTcVVVDVSHEDPEVK.[F]</t>
  </si>
  <si>
    <t>P01857; A0A0A0MS08; A0A0A0MS07</t>
  </si>
  <si>
    <t>[K].FNWYVDGVEVHNAK.[T]</t>
  </si>
  <si>
    <t>A0A0A0MS08 [158-171]</t>
  </si>
  <si>
    <t>K.FNWYVDGVEVHNAK.T</t>
  </si>
  <si>
    <t>[158-171]</t>
  </si>
  <si>
    <t>P01857; A0A0A0MS08</t>
  </si>
  <si>
    <t>[K].GPSVFPLAPSSK.[S]</t>
  </si>
  <si>
    <t>A0A0A0MS08 [5-16]</t>
  </si>
  <si>
    <t>K.GPSVFPLAPSSK.S</t>
  </si>
  <si>
    <t>[5-16]</t>
  </si>
  <si>
    <t>Junction plakoglobin OS=Homo sapiens OX=9606 GN=JUP PE=1 SV=3</t>
  </si>
  <si>
    <t>[K].LTFDSSFSPNTGKK.[N]</t>
  </si>
  <si>
    <t>P21796</t>
  </si>
  <si>
    <t>P21796 [97-110]</t>
  </si>
  <si>
    <t>K.LTFDSSFSPNTGKK.N</t>
  </si>
  <si>
    <t>[97-110]</t>
  </si>
  <si>
    <t>P21796; C9JI87</t>
  </si>
  <si>
    <t>[K].LTFDSSFSPNTGK.[K]</t>
  </si>
  <si>
    <t>P21796 [97-109]</t>
  </si>
  <si>
    <t>K.LTFDSSFSPNTGK.K</t>
  </si>
  <si>
    <t>[97-109]</t>
  </si>
  <si>
    <t>[K].VNNSSLIGLGYTQTLKPGIK.[L]</t>
  </si>
  <si>
    <t>P21796 [237-256]</t>
  </si>
  <si>
    <t>K.VNNSSLIGLGYTQTLKPGIK.L</t>
  </si>
  <si>
    <t>[237-256]</t>
  </si>
  <si>
    <t>[R].VTQSNFAVGYK.[T]</t>
  </si>
  <si>
    <t>P21796 [164-174]</t>
  </si>
  <si>
    <t>R.VTQSNFAVGYK.T</t>
  </si>
  <si>
    <t>[164-174]</t>
  </si>
  <si>
    <t>Desmoplakin OS=Homo sapiens OX=9606 GN=DSP PE=1 SV=3</t>
  </si>
  <si>
    <t>[R].IVDDWANDGWGLKK.[A]</t>
  </si>
  <si>
    <t>P27824</t>
  </si>
  <si>
    <t>P27824 [446-459]</t>
  </si>
  <si>
    <t>R.IVDDWANDGWGLKK.A</t>
  </si>
  <si>
    <t>[446-459]</t>
  </si>
  <si>
    <t>[K].TPELNLDQFHDK.[T]</t>
  </si>
  <si>
    <t>P27824 [171-182]</t>
  </si>
  <si>
    <t>K.TPELNLDQFHDK.T</t>
  </si>
  <si>
    <t>[171-182]</t>
  </si>
  <si>
    <t>H0Y9H1; H0Y9Q7; D6RFL1; P27824; D6RGY2</t>
  </si>
  <si>
    <t>[K].IPDPEAVKPDDWDEDAPAK.[I]</t>
  </si>
  <si>
    <t>P27824 [293-311]</t>
  </si>
  <si>
    <t>K.IPDPEAVKPDDWDEDAPAK.I</t>
  </si>
  <si>
    <t>[293-311]</t>
  </si>
  <si>
    <t>P27824; D6RGY2</t>
  </si>
  <si>
    <t>[R].KIPNPDFFEDLEPFR.[M]</t>
  </si>
  <si>
    <t>P27824 [401-415]</t>
  </si>
  <si>
    <t>R.KIPNPDFFEDLEPFR.M</t>
  </si>
  <si>
    <t>[401-415]</t>
  </si>
  <si>
    <t>P32119</t>
  </si>
  <si>
    <t>Peroxiredoxin-2 OS=Homo sapiens OX=9606 GN=PRDX2 PE=1 SV=5</t>
  </si>
  <si>
    <t>[R].QLLEGEESR.[M]</t>
  </si>
  <si>
    <t>Q7Z794 [468-476]</t>
  </si>
  <si>
    <t>R.QLLEGEESR.M</t>
  </si>
  <si>
    <t>[468-476]</t>
  </si>
  <si>
    <t>[R].SLDLDSIIDAVR.[T]</t>
  </si>
  <si>
    <t>Q7Z794 [328-339]</t>
  </si>
  <si>
    <t>R.SLDLDSIIDAVR.T</t>
  </si>
  <si>
    <t>[328-339]</t>
  </si>
  <si>
    <t>[R].SKDEAEALYQTK.[Y]</t>
  </si>
  <si>
    <t>Q7Z794 [349-360]</t>
  </si>
  <si>
    <t>R.SKDEAEALYQTK.Y</t>
  </si>
  <si>
    <t>[349-360]</t>
  </si>
  <si>
    <t>[R].VDTLTGEVNFLK.[Y]</t>
  </si>
  <si>
    <t>Q7Z794 [289-300]</t>
  </si>
  <si>
    <t>R.VDTLTGEVNFLK.Y</t>
  </si>
  <si>
    <t>[289-300]</t>
  </si>
  <si>
    <t>P01023</t>
  </si>
  <si>
    <t>Alpha-2-macroglobulin OS=Homo sapiens OX=9606 GN=A2M PE=1 SV=3</t>
  </si>
  <si>
    <t>[R].QDIAFAYQR.[R]</t>
  </si>
  <si>
    <t>P07355 [69-77]</t>
  </si>
  <si>
    <t>R.QDIAFAYQR.R</t>
  </si>
  <si>
    <t>[69-77]</t>
  </si>
  <si>
    <t>H0YMD0; H0YKL9; H0YKZ7; H0YM50; H0YMT9; H0YMM1; P07355; H0YMW4; H0YKS4; H0YLV6; H0YN42; H0YKX9; H0YMU9; H0YKV8</t>
  </si>
  <si>
    <t>[R].TNQELQEINR.[V]</t>
  </si>
  <si>
    <t>P07355 [136-145]</t>
  </si>
  <si>
    <t>R.TNQELQEINR.V</t>
  </si>
  <si>
    <t>[136-145]</t>
  </si>
  <si>
    <t>H0YNP5; A6NMY6; H0YMD0; H0YLE2; H0YM50; H0YN28; H0YMM1; P07355; H0YKS4; H0YNA0; H0YN52; H0YN42; H0YL33; H0YMU9</t>
  </si>
  <si>
    <t>[K].TPAQYDASELK.[A]</t>
  </si>
  <si>
    <t>P07355 [105-115]</t>
  </si>
  <si>
    <t>K.TPAQYDASELK.A</t>
  </si>
  <si>
    <t>[105-115]</t>
  </si>
  <si>
    <t>H0YNP5; A6NMY6; H0YMD0; H0YKZ7; H0YM50; H0YMT9; H0YMM1; P07355; H0YMW4; H0YKS4; H0YLV6; H0YN42; H0YKX9; H0YMU9</t>
  </si>
  <si>
    <t>[K].GVDEVTIVNILTNR.[S]</t>
  </si>
  <si>
    <t>P07355 [50-63]</t>
  </si>
  <si>
    <t>K.GVDEVTIVNILTNR.S</t>
  </si>
  <si>
    <t>[50-63]</t>
  </si>
  <si>
    <t>H0YMD0; H0YKL9; H0YKZ7; H0YMT9; H0YMM1; P07355; H0YMW4; H0YKS4; H0YMD9; H0YLV6; H0YN42; H0YKX9; H0YMU9; H0YKV8</t>
  </si>
  <si>
    <t>F6S8M0</t>
  </si>
  <si>
    <t>N-acetylglucosamine-6-sulfatase OS=Homo sapiens OX=9606 GN=GNS PE=1 SV=1</t>
  </si>
  <si>
    <t>[R].SDVLVEYQGEGR.[N]</t>
  </si>
  <si>
    <t>F6S8M0 [442-453]</t>
  </si>
  <si>
    <t>R.SDVLVEYQGEGR.N</t>
  </si>
  <si>
    <t>P15586; H0YFA9; H7C3P4; F6S8M0</t>
  </si>
  <si>
    <t>[K].IQEPNTFPAILR.[S]</t>
  </si>
  <si>
    <t>F6S8M0 [158-169]</t>
  </si>
  <si>
    <t>K.IQEPNTFPAILR.S</t>
  </si>
  <si>
    <t>[158-169]</t>
  </si>
  <si>
    <t>F5H4C6; P15586; H7C3P4; F6S8M0</t>
  </si>
  <si>
    <t>[R].WQTLLSVDDLVEK.[L]</t>
  </si>
  <si>
    <t>F6S8M0 [325-337]</t>
  </si>
  <si>
    <t>R.WQTLLSVDDLVEK.L</t>
  </si>
  <si>
    <t>[325-337]</t>
  </si>
  <si>
    <t>F5H4C6; P15586; H0YFA9; H7C3P4; F6S8M0</t>
  </si>
  <si>
    <t>[K].AFQNVFAPR.[N]</t>
  </si>
  <si>
    <t>F6S8M0 [279-287]</t>
  </si>
  <si>
    <t>K.AFQNVFAPR.N</t>
  </si>
  <si>
    <t>[279-287]</t>
  </si>
  <si>
    <t>Q04837</t>
  </si>
  <si>
    <t>Single-stranded DNA-binding protein, mitochondrial OS=Homo sapiens OX=9606 GN=SSBP1 PE=1 SV=1</t>
  </si>
  <si>
    <t>[R].LYGPSSVSFADDFVR.[S]</t>
  </si>
  <si>
    <t>P50454</t>
  </si>
  <si>
    <t>P50454 [134-148]</t>
  </si>
  <si>
    <t>R.LYGPSSVSFADDFVR.S</t>
  </si>
  <si>
    <t>[134-148]</t>
  </si>
  <si>
    <t>E9PK86; E9PR70; E9PRS3; E9PPV6; E9PMI5; E9PIG2; E9PNX1; E9PQ34; E9PJH8; P50454</t>
  </si>
  <si>
    <t>[R].DTQSGSLLFIGR.[L]</t>
  </si>
  <si>
    <t>P50454 [394-405]</t>
  </si>
  <si>
    <t>R.DTQSGSLLFIGR.L</t>
  </si>
  <si>
    <t>[394-405]</t>
  </si>
  <si>
    <t>H0YEP8; E9PKH2; P50454</t>
  </si>
  <si>
    <t>[K].AVAISLPK.[G]</t>
  </si>
  <si>
    <t>P50454 [301-308]</t>
  </si>
  <si>
    <t>K.AVAISLPK.G</t>
  </si>
  <si>
    <t>E9PPV6; E9PKH2; P50454</t>
  </si>
  <si>
    <t>[K].GVVEVTHDLQK.[H]</t>
  </si>
  <si>
    <t>P50454 [309-319]</t>
  </si>
  <si>
    <t>K.GVVEVTHDLQK.H</t>
  </si>
  <si>
    <t>[309-319]</t>
  </si>
  <si>
    <t>E9PKH2; P50454</t>
  </si>
  <si>
    <t>A0A0J9YXT7</t>
  </si>
  <si>
    <t>MICOS complex subunit (Fragment) OS=Homo sapiens OX=9606 GN=APOO PE=4 SV=1</t>
  </si>
  <si>
    <t>[K].QLSSSGRPTASVIPSGVEWIK.[A]</t>
  </si>
  <si>
    <t>Q9Y6N5</t>
  </si>
  <si>
    <t>Q9Y6N5 [95-115]</t>
  </si>
  <si>
    <t>K.QLSSSGRPTASVIPSGVEWIK.A</t>
  </si>
  <si>
    <t>[95-115]</t>
  </si>
  <si>
    <t>Q9Y6N5; H3BV36; A0A1B0GXB4; H3BMS6; H3BNX3</t>
  </si>
  <si>
    <t>[K].VGAENVAIVEPSER.[H]</t>
  </si>
  <si>
    <t>Q9Y6N5 [66-79]</t>
  </si>
  <si>
    <t>K.VGAENVAIVEPSER.H</t>
  </si>
  <si>
    <t>[66-79]</t>
  </si>
  <si>
    <t>[K].YADALQEIIQER.[N]</t>
  </si>
  <si>
    <t>Q9Y6N5 [242-253]</t>
  </si>
  <si>
    <t>K.YADALQEIIQER.N</t>
  </si>
  <si>
    <t>[242-253]</t>
  </si>
  <si>
    <t>Q9Y6N5; H3BNX3</t>
  </si>
  <si>
    <t>[K].TAAAVAAQSGILDR.[T]</t>
  </si>
  <si>
    <t>Q9Y6N5 [345-358]</t>
  </si>
  <si>
    <t>K.TAAAVAAQSGILDR.T</t>
  </si>
  <si>
    <t>[345-358]</t>
  </si>
  <si>
    <t>Q9Y6N5; H3BNP9</t>
  </si>
  <si>
    <t>Heat shock cognate 71 kDa protein OS=Homo sapiens OX=9606 GN=HSPA8 PE=1 SV=1</t>
  </si>
  <si>
    <t>[KM].VIVVGNPANTNCLTASK.[S]</t>
  </si>
  <si>
    <t>P40925</t>
  </si>
  <si>
    <t>P40925 [126-142]</t>
  </si>
  <si>
    <t>K.VIVVGNPANTNCLTASK.S</t>
  </si>
  <si>
    <t>[126-142]</t>
  </si>
  <si>
    <t>[KM].VIVVGNPANTNcLTASK.[S]</t>
  </si>
  <si>
    <t>C9JF79; B9A041; P40925; C9JRL4</t>
  </si>
  <si>
    <t>[K].DVIATDKEDVAFK.[D]</t>
  </si>
  <si>
    <t>P40925 [67-79]</t>
  </si>
  <si>
    <t>K.DVIATDKEDVAFK.D</t>
  </si>
  <si>
    <t>[67-79]</t>
  </si>
  <si>
    <t>C9JLV6; C9JF79; P40925; C9JRL4</t>
  </si>
  <si>
    <t>[K].FVEGLPINDFSR.[E]</t>
  </si>
  <si>
    <t>P40925 [299-310]</t>
  </si>
  <si>
    <t>K.FVEGLPINDFSR.E</t>
  </si>
  <si>
    <t>[299-310]</t>
  </si>
  <si>
    <t>B8ZZ51; B9A041; P40925</t>
  </si>
  <si>
    <t>[K].LGVTANDVK.[N]</t>
  </si>
  <si>
    <t>P40925 [171-179]</t>
  </si>
  <si>
    <t>K.LGVTANDVK.N</t>
  </si>
  <si>
    <t>C9JF79; B8ZZ51; B9A041; P40925</t>
  </si>
  <si>
    <t>P39060</t>
  </si>
  <si>
    <t>Collagen alpha-1(XVIII) chain OS=Homo sapiens OX=9606 GN=COL18A1 PE=1 SV=5</t>
  </si>
  <si>
    <t>[K].ISSDLDGHPVPK.[Q]</t>
  </si>
  <si>
    <t>P29401</t>
  </si>
  <si>
    <t>P29401 [103-114]</t>
  </si>
  <si>
    <t>K.ISSDLDGHPVPK.Q</t>
  </si>
  <si>
    <t>[103-114]</t>
  </si>
  <si>
    <t>F8W888; P29401; E9PFF2</t>
  </si>
  <si>
    <t>[R].SVPTSTVFYPSDGVATEK.[A]</t>
  </si>
  <si>
    <t>P29401 [439-456]</t>
  </si>
  <si>
    <t>R.SVPTSTVFYPSDGVATEK.A</t>
  </si>
  <si>
    <t>[439-456]</t>
  </si>
  <si>
    <t>A0A0B4J1R6; P29401</t>
  </si>
  <si>
    <t>[R].TSRPENAIIYNNNEDFQVGQAK.[V]</t>
  </si>
  <si>
    <t>P29401 [472-493]</t>
  </si>
  <si>
    <t>R.TSRPENAIIYNNNEDFQVGQAK.V</t>
  </si>
  <si>
    <t>[472-493]</t>
  </si>
  <si>
    <t>[K].LDNLVAILDINR.[L]</t>
  </si>
  <si>
    <t>P29401 [175-186]</t>
  </si>
  <si>
    <t>K.LDNLVAILDINR.L</t>
  </si>
  <si>
    <t>A0A0B4J1R6; P29401; E9PFF2</t>
  </si>
  <si>
    <t>P02788</t>
  </si>
  <si>
    <t>Lactotransferrin OS=Homo sapiens OX=9606 GN=LTF PE=1 SV=6</t>
  </si>
  <si>
    <t>[K].VNQIGSVTESIQACK.[L]</t>
  </si>
  <si>
    <t>A0A2R8Y6G6</t>
  </si>
  <si>
    <t>A0A2R8Y6G6 [344-358]</t>
  </si>
  <si>
    <t>K.VNQIGSVTESLQACK.L</t>
  </si>
  <si>
    <t>[344-358]</t>
  </si>
  <si>
    <t>[K].VNQIGSVTESIQAcK.[L]</t>
  </si>
  <si>
    <t>P13929</t>
  </si>
  <si>
    <t>[K].VNQIGSVTESLQAcK.[L]</t>
  </si>
  <si>
    <t>A0A2R8Y6G6; P06733</t>
  </si>
  <si>
    <t>[K].EGLELLK.[T]</t>
  </si>
  <si>
    <t>A0A2R8Y6G6 [222-228]</t>
  </si>
  <si>
    <t>K.EGLELLK.T</t>
  </si>
  <si>
    <t>[222-228]</t>
  </si>
  <si>
    <t>[K].DATNVGDEGGFAPNILENK.[E]</t>
  </si>
  <si>
    <t>A0A2R8Y6G6 [203-221]</t>
  </si>
  <si>
    <t>K.DATNVGDEGGFAPNILENK.E</t>
  </si>
  <si>
    <t>[203-221]</t>
  </si>
  <si>
    <t>[R].IGAEVYHNLK.[N]</t>
  </si>
  <si>
    <t>A0A2R8Y6G6 [184-193]</t>
  </si>
  <si>
    <t>R.IGAEVYHNLK.N</t>
  </si>
  <si>
    <t>[184-193]</t>
  </si>
  <si>
    <t>K7EM90; A0A2R8Y6G6; P06733</t>
  </si>
  <si>
    <t>Q14520</t>
  </si>
  <si>
    <t>Hyaluronan-binding protein 2 OS=Homo sapiens OX=9606 GN=HABP2 PE=1 SV=1</t>
  </si>
  <si>
    <t>[K].MSVQPTVSLGGFEITPPVVLR.[L]</t>
  </si>
  <si>
    <t>P06748</t>
  </si>
  <si>
    <t>P06748 [81-101]</t>
  </si>
  <si>
    <t>K.MSVQPTVSLGGFEITPPVVLR.L</t>
  </si>
  <si>
    <t>[81-101]</t>
  </si>
  <si>
    <t>E5RI98; P06748</t>
  </si>
  <si>
    <t>[K].mSVQPTVSLGGFEITPPVVLR.[L]</t>
  </si>
  <si>
    <t>[K].VDNDENEHQLSLR.[T]</t>
  </si>
  <si>
    <t>P06748 [33-45]</t>
  </si>
  <si>
    <t>K.VDNDENEHQLSLR.T</t>
  </si>
  <si>
    <t>[33-45]</t>
  </si>
  <si>
    <t>E5RGW4; P06748</t>
  </si>
  <si>
    <t>[K].ADKDYHFKVDNDENEHQLSLR.[T]</t>
  </si>
  <si>
    <t>P06748 [25-45]</t>
  </si>
  <si>
    <t>K.ADKDYHFKVDNDENEHQLSLR.T</t>
  </si>
  <si>
    <t>[25-45]</t>
  </si>
  <si>
    <t>[K].DELHIVEAEAMNYEGSPIK.[V]</t>
  </si>
  <si>
    <t>P06748 [55-73]</t>
  </si>
  <si>
    <t>K.DELHIVEAEAMNYEGSPIK.V</t>
  </si>
  <si>
    <t>[55-73]</t>
  </si>
  <si>
    <t>P30086</t>
  </si>
  <si>
    <t>Phosphatidylethanolamine-binding protein 1 OS=Homo sapiens OX=9606 GN=PEBP1 PE=1 SV=3</t>
  </si>
  <si>
    <t>[K].SGAGVPAVILR.[R]</t>
  </si>
  <si>
    <t>Q92542</t>
  </si>
  <si>
    <t>Q92542 [404-414]</t>
  </si>
  <si>
    <t>K.SGAGVPAVILR.R</t>
  </si>
  <si>
    <t>[404-414]</t>
  </si>
  <si>
    <t>Q92542; Q5T205; H0Y6T7; H0Y3Z4</t>
  </si>
  <si>
    <t>[R].NQVEDLLATLEK.[S]</t>
  </si>
  <si>
    <t>Q92542 [392-403]</t>
  </si>
  <si>
    <t>R.NQVEDLLATLEK.S</t>
  </si>
  <si>
    <t>[392-403]</t>
  </si>
  <si>
    <t>[K].ALADVATVLGR.[A]</t>
  </si>
  <si>
    <t>Q92542 [486-496]</t>
  </si>
  <si>
    <t>K.ALADVATVLGR.A</t>
  </si>
  <si>
    <t>[486-496]</t>
  </si>
  <si>
    <t>Q92542; H0Y6T7</t>
  </si>
  <si>
    <t>[K].APDVTTLPR.[N]</t>
  </si>
  <si>
    <t>Q92542 [315-323]</t>
  </si>
  <si>
    <t>K.APDVTTLPR.N</t>
  </si>
  <si>
    <t>[315-323]</t>
  </si>
  <si>
    <t>P25311</t>
  </si>
  <si>
    <t>Zinc-alpha-2-glycoprotein OS=Homo sapiens OX=9606 GN=AZGP1 PE=1 SV=2</t>
  </si>
  <si>
    <t>[R].LYQVEYAFK.[A]</t>
  </si>
  <si>
    <t>G3V5Z7</t>
  </si>
  <si>
    <t>G3V5Z7 [22-30]</t>
  </si>
  <si>
    <t>R.LYQVEYAFK.A</t>
  </si>
  <si>
    <t>[22-30]</t>
  </si>
  <si>
    <t>G3V3U4; P60900; G3V5Z7; G3V295; G3V3I1</t>
  </si>
  <si>
    <t>[K].AINQGGLTSVAVR.[G]</t>
  </si>
  <si>
    <t>G3V5Z7 [31-43]</t>
  </si>
  <si>
    <t>K.AINQGGLTSVAVR.G</t>
  </si>
  <si>
    <t>[31-43]</t>
  </si>
  <si>
    <t>[K].LLDSSTVTHLFK.[I]</t>
  </si>
  <si>
    <t>G3V5Z7 [60-71]</t>
  </si>
  <si>
    <t>K.LLDSSTVTHLFK.I</t>
  </si>
  <si>
    <t>[60-71]</t>
  </si>
  <si>
    <t>Q14165</t>
  </si>
  <si>
    <t>Malectin OS=Homo sapiens OX=9606 GN=MLEC PE=1 SV=1</t>
  </si>
  <si>
    <t>[R].VAELSSDDFHLDR.[H]</t>
  </si>
  <si>
    <t>Q92896</t>
  </si>
  <si>
    <t>Q92896 [298-310]</t>
  </si>
  <si>
    <t>R.VAELSSDDFHLDR.H</t>
  </si>
  <si>
    <t>[298-310]</t>
  </si>
  <si>
    <t>Q92896; H3BM42</t>
  </si>
  <si>
    <t>[R].ALNEACESVIQTACK.[H]</t>
  </si>
  <si>
    <t>2xCarbamidomethyl [C6; C14]</t>
  </si>
  <si>
    <t>Q92896 [502-516]</t>
  </si>
  <si>
    <t>R.ALNEACESVIQTACK.H</t>
  </si>
  <si>
    <t>[502-516]</t>
  </si>
  <si>
    <t>[R].ALNEAcESVIQTAcK.[H]</t>
  </si>
  <si>
    <t>C6(Carbamidomethyl); C14(Carbamidomethyl)</t>
  </si>
  <si>
    <t>[R].IIIQESALDYR.[L]</t>
  </si>
  <si>
    <t>Q92896 [990-1000]</t>
  </si>
  <si>
    <t>R.IIIQESALDYR.L</t>
  </si>
  <si>
    <t>[990-1000]</t>
  </si>
  <si>
    <t>P01834</t>
  </si>
  <si>
    <t>Immunoglobulin kappa constant OS=Homo sapiens OX=9606 GN=IGKC PE=1 SV=2</t>
  </si>
  <si>
    <t>[K].QEIAEINR.[M]</t>
  </si>
  <si>
    <t>P04259; P02538</t>
  </si>
  <si>
    <t>P04259 [379-386]; P02538 [379-386]</t>
  </si>
  <si>
    <t>K.QEIAEINR.M</t>
  </si>
  <si>
    <t>[379-386]</t>
  </si>
  <si>
    <t>P04259; P02538; P48668</t>
  </si>
  <si>
    <t>[R].QNLEPLFEQYINNLR.[R]</t>
  </si>
  <si>
    <t>P04259; P02538; P13647</t>
  </si>
  <si>
    <t>P04259 [208-222]; P02538 [208-222]; P13647 [213-227]</t>
  </si>
  <si>
    <t>R.QNLEPLFEQYINNLR.R</t>
  </si>
  <si>
    <t>[208-222]</t>
  </si>
  <si>
    <t>F8W0C6; P04259; P02538; P48668; P13647</t>
  </si>
  <si>
    <t>[R].SGFSSISVSR.[S]</t>
  </si>
  <si>
    <t>P04259 [31-40]</t>
  </si>
  <si>
    <t>R.SGFSSISVSR.S</t>
  </si>
  <si>
    <t>[31-40]</t>
  </si>
  <si>
    <t>P04259; P48668</t>
  </si>
  <si>
    <t>[R].ISIGGGSCAISGGYGSR.[A]</t>
  </si>
  <si>
    <t>P04259 [70-86]; P02538 [70-86]</t>
  </si>
  <si>
    <t>R.ISIGGGSCAISGGYGSR.A</t>
  </si>
  <si>
    <t>[70-86]</t>
  </si>
  <si>
    <t>[R].ISIGGGScAISGGYGSR.[A]</t>
  </si>
  <si>
    <t>[R].NTKQEIAEINR.[M]</t>
  </si>
  <si>
    <t>P04259 [376-386]; P02538 [376-386]</t>
  </si>
  <si>
    <t>R.NTKQEIAEINR.M</t>
  </si>
  <si>
    <t>[376-386]</t>
  </si>
  <si>
    <t>[R].SRAEAESWYQTK.[Y]</t>
  </si>
  <si>
    <t>P04259 [348-359]; P02538 [348-359]</t>
  </si>
  <si>
    <t>R.SRAEAESWYQTK.Y</t>
  </si>
  <si>
    <t>[348-359]</t>
  </si>
  <si>
    <t>P04259; P02538; O95678; P48668</t>
  </si>
  <si>
    <t>[K].NKLEGLEDALQK.[A]</t>
  </si>
  <si>
    <t>P04259 [425-436]; P02538 [425-436]</t>
  </si>
  <si>
    <t>K.NKLEGLEDALQK.A</t>
  </si>
  <si>
    <t>K.NKYEDEINKR.T</t>
  </si>
  <si>
    <t>[251-260]</t>
  </si>
  <si>
    <t>[R].SRGSGGLGGACGGAGFGSR.[S]</t>
  </si>
  <si>
    <t>P04259 [41-59]; P02538 [41-59]</t>
  </si>
  <si>
    <t>R.SRGSGGLGGACGGAGFGSR.S</t>
  </si>
  <si>
    <t>[R].SRGSGGLGGAcGGAGFGSR.[S]</t>
  </si>
  <si>
    <t>[K].VLDTKWTLLQEQGTK.[T]</t>
  </si>
  <si>
    <t>P04259; P13647</t>
  </si>
  <si>
    <t>P04259 [190-204]; P13647 [195-209]</t>
  </si>
  <si>
    <t>K.VLDTKWTLLQEQGTK.T</t>
  </si>
  <si>
    <t>F8W0C6; P04259; P48668; P13647</t>
  </si>
  <si>
    <t>[K].WTLLQEQGTK.[T]</t>
  </si>
  <si>
    <t>P04259 [195-204]; P02538 [195-204]; P13647 [200-209]</t>
  </si>
  <si>
    <t>K.WTLLQEQGTK.T</t>
  </si>
  <si>
    <t>[195-204]</t>
  </si>
  <si>
    <t>[360-369]</t>
  </si>
  <si>
    <t>[R].TAAENEFVTLK.[K]</t>
  </si>
  <si>
    <t>P04259 [261-271]; P02538 [261-271]</t>
  </si>
  <si>
    <t>R.TAAENEFVTLK.K</t>
  </si>
  <si>
    <t>[261-271]</t>
  </si>
  <si>
    <t>P04259; P02538; P48668; P12035</t>
  </si>
  <si>
    <t>[R].TAAENEFVTLKK.[D]</t>
  </si>
  <si>
    <t>P04259 [261-272]; P02538 [261-272]</t>
  </si>
  <si>
    <t>R.TAAENEFVTLKK.D</t>
  </si>
  <si>
    <t>[261-272]</t>
  </si>
  <si>
    <t>[169-182]</t>
  </si>
  <si>
    <t>[R].FLEQQNKVLDTK.[W]</t>
  </si>
  <si>
    <t>P04259 [183-194]; P13647 [188-199]</t>
  </si>
  <si>
    <t>R.FLEQQNKVLDTK.W</t>
  </si>
  <si>
    <t>[183-194]</t>
  </si>
  <si>
    <t>[R].FLEQQNKVLDTKWTLLQEQGTK.[T]</t>
  </si>
  <si>
    <t>P04259 [183-204]; P13647 [188-209]</t>
  </si>
  <si>
    <t>R.FLEQQNKVLDTKWTLLQEQGTK.T</t>
  </si>
  <si>
    <t>[183-204]</t>
  </si>
  <si>
    <t>[R].AEAESWYQTK.[Y]</t>
  </si>
  <si>
    <t>P04259 [350-359]; P02538 [350-359]</t>
  </si>
  <si>
    <t>R.AEAESWYQTK.Y</t>
  </si>
  <si>
    <t>[350-359]</t>
  </si>
  <si>
    <t>[K].ADTLTDEINFLR.[A]</t>
  </si>
  <si>
    <t>P04259 [288-299]; P02538 [288-299]</t>
  </si>
  <si>
    <t>K.ADTLTDEINFLR.A</t>
  </si>
  <si>
    <t>[288-299]</t>
  </si>
  <si>
    <t>[R].ATGGGLSSVGGGSSTIK.[Y]</t>
  </si>
  <si>
    <t>P04259 [534-550]</t>
  </si>
  <si>
    <t>R.ATGGGLSSVGGGSSTIK.Y</t>
  </si>
  <si>
    <t>[534-550]</t>
  </si>
  <si>
    <t>[R].ATGGGLSSVGGGSSTIKYTTTSSSSR.[K]</t>
  </si>
  <si>
    <t>P04259 [534-559]</t>
  </si>
  <si>
    <t>R.ATGGGLSSVGGGSSTIKYTTTSSSSR.K</t>
  </si>
  <si>
    <t>[534-559]</t>
  </si>
  <si>
    <t>K.LLEGEECR.L</t>
  </si>
  <si>
    <t>[468-475]</t>
  </si>
  <si>
    <t>[R].GSGGLGGACGGAGFGSR.[S]</t>
  </si>
  <si>
    <t>P04259 [43-59]; P02538 [43-59]</t>
  </si>
  <si>
    <t>R.GSGGLGGACGGAGFGSR.S</t>
  </si>
  <si>
    <t>[43-59]</t>
  </si>
  <si>
    <t>[R].GSGGLGGAcGGAGFGSR.[S]</t>
  </si>
  <si>
    <t>R.KLLEGEECR.L</t>
  </si>
  <si>
    <t>[467-475]</t>
  </si>
  <si>
    <t>Triosephosphate isomerase OS=Homo sapiens OX=9606 GN=TPI1 PE=1 SV=3</t>
  </si>
  <si>
    <t>[R].SDFYDIVLVATPLNR.[K]</t>
  </si>
  <si>
    <t>Q9UHG3</t>
  </si>
  <si>
    <t>Q9UHG3 [305-319]</t>
  </si>
  <si>
    <t>R.SDFYDIVLVATPLNR.K</t>
  </si>
  <si>
    <t>[305-319]</t>
  </si>
  <si>
    <t>[K].LVCSGLLQASK.[S]</t>
  </si>
  <si>
    <t>Q9UHG3 [256-266]</t>
  </si>
  <si>
    <t>K.LVCSGLLQASK.S</t>
  </si>
  <si>
    <t>[256-266]</t>
  </si>
  <si>
    <t>[K].LVcSGLLQASK.[S]</t>
  </si>
  <si>
    <t>C9K055; F8W8W4; Q9UHG3</t>
  </si>
  <si>
    <t>[R].EKEDPEPSTDGTYVWK.[I]</t>
  </si>
  <si>
    <t>Q9UHG3 [391-406]</t>
  </si>
  <si>
    <t>R.EKEDPEPSTDGTYVWK.I</t>
  </si>
  <si>
    <t>[391-406]</t>
  </si>
  <si>
    <t>O94919</t>
  </si>
  <si>
    <t>Endonuclease domain-containing 1 protein OS=Homo sapiens OX=9606 GN=ENDOD1 PE=1 SV=2</t>
  </si>
  <si>
    <t>[R].AGEVQEPELR.[G]</t>
  </si>
  <si>
    <t>P25311 [242-251]</t>
  </si>
  <si>
    <t>R.AGEVQEPELR.G</t>
  </si>
  <si>
    <t>[242-251]</t>
  </si>
  <si>
    <t>[K].AYLEEECPATLR.[K]</t>
  </si>
  <si>
    <t>P25311 [180-191]</t>
  </si>
  <si>
    <t>K.AYLEEECPATLR.K</t>
  </si>
  <si>
    <t>[180-191]</t>
  </si>
  <si>
    <t>[K].AYLEEEcPATLR.[K]</t>
  </si>
  <si>
    <t>P25311; C9JEV0</t>
  </si>
  <si>
    <t>[K].HVEDVPAFQALGSLNDLQFFR.[Y]</t>
  </si>
  <si>
    <t>P25311 [40-60]</t>
  </si>
  <si>
    <t>K.HVEDVPAFQALGSLNDLQFFR.Y</t>
  </si>
  <si>
    <t>[40-60]</t>
  </si>
  <si>
    <t>P25311; C9JEV0; H7BZJ8</t>
  </si>
  <si>
    <t>P18206</t>
  </si>
  <si>
    <t>Vinculin OS=Homo sapiens OX=9606 GN=VCL PE=1 SV=4</t>
  </si>
  <si>
    <t>[R].LVLADGVSYACK.[D]</t>
  </si>
  <si>
    <t>Q8NDH3</t>
  </si>
  <si>
    <t>Q8NDH3 [347-358]</t>
  </si>
  <si>
    <t>R.LVLADGVSYACK.D</t>
  </si>
  <si>
    <t>[347-358]</t>
  </si>
  <si>
    <t>[R].LVLADGVSYAcK.[D]</t>
  </si>
  <si>
    <t>[R].DCGGAAAVLGAFR.[A]</t>
  </si>
  <si>
    <t>Q8NDH3 [283-295]</t>
  </si>
  <si>
    <t>R.DCGGAAAVLGAFR.A</t>
  </si>
  <si>
    <t>[283-295]</t>
  </si>
  <si>
    <t>[R].DcGGAAAVLGAFR.[A]</t>
  </si>
  <si>
    <t>[R].GFGGIYGVGK.[A]</t>
  </si>
  <si>
    <t>Q8NDH3 [224-233]</t>
  </si>
  <si>
    <t>R.GFGGIYGVGK.A</t>
  </si>
  <si>
    <t>[224-233]</t>
  </si>
  <si>
    <t>H0YEP3; Q8NDH3</t>
  </si>
  <si>
    <t>A0A087WWM1</t>
  </si>
  <si>
    <t>Mucin-1 OS=Homo sapiens OX=9606 GN=MUC1 PE=1 SV=1</t>
  </si>
  <si>
    <t>[R].AFINLEAAGVGGK.[E]</t>
  </si>
  <si>
    <t>Q7Z2K6</t>
  </si>
  <si>
    <t>Q7Z2K6 [273-285]</t>
  </si>
  <si>
    <t>R.AFINLEAAGVGGK.E</t>
  </si>
  <si>
    <t>[273-285]</t>
  </si>
  <si>
    <t>Q7Z2K6; A0A0C4DGF0; E7ER77</t>
  </si>
  <si>
    <t>[R].AGDNILAVLK.[H]</t>
  </si>
  <si>
    <t>Q7Z2K6 [371-380]</t>
  </si>
  <si>
    <t>R.AGDNILAVLK.H</t>
  </si>
  <si>
    <t>[371-380]</t>
  </si>
  <si>
    <t>[K].LIEVQSNSLHK.[I]</t>
  </si>
  <si>
    <t>Q7Z2K6 [146-156]</t>
  </si>
  <si>
    <t>K.LIEVQSNSLHK.I</t>
  </si>
  <si>
    <t>[146-156]</t>
  </si>
  <si>
    <t>Q7Z2K6; E7ER77</t>
  </si>
  <si>
    <t>O14556</t>
  </si>
  <si>
    <t>Glyceraldehyde-3-phosphate dehydrogenase, testis-specific OS=Homo sapiens OX=9606 GN=GAPDHS PE=1 SV=2</t>
  </si>
  <si>
    <t>[K].QYIISEELISEGK.[W]</t>
  </si>
  <si>
    <t>A6NFX8 [15-27]</t>
  </si>
  <si>
    <t>K.QYIISEELISEGK.W</t>
  </si>
  <si>
    <t>[15-27]</t>
  </si>
  <si>
    <t>C9JYY9; A6NFX8; Q9UKK9; A6NJU6; A6NCQ0</t>
  </si>
  <si>
    <t>[K].EQTADGVAVIPVLQR.[T]</t>
  </si>
  <si>
    <t>A6NFX8 [69-83]</t>
  </si>
  <si>
    <t>K.EQTADGVAVIPVLQR.T</t>
  </si>
  <si>
    <t>[69-83]</t>
  </si>
  <si>
    <t>A6NFX8; Q9UKK9; A6NJU6; H0YEY4; A6NCQ0</t>
  </si>
  <si>
    <t>[R].KEQTADGVAVIPVLQR.[T]</t>
  </si>
  <si>
    <t>A6NFX8 [68-83]</t>
  </si>
  <si>
    <t>R.KEQTADGVAVIPVLQR.T</t>
  </si>
  <si>
    <t>Dihydrolipoyl dehydrogenase, mitochondrial OS=Homo sapiens OX=9606 GN=DLD PE=1 SV=2</t>
  </si>
  <si>
    <t>[K].NRPTSISWDGLDSGK.[L]</t>
  </si>
  <si>
    <t>P30086 [48-62]</t>
  </si>
  <si>
    <t>K.NRPTSISWDGLDSGK.L</t>
  </si>
  <si>
    <t>[48-62]</t>
  </si>
  <si>
    <t>[K].LYTLVLTDPDAPSR.[K]</t>
  </si>
  <si>
    <t>P30086 [63-76]</t>
  </si>
  <si>
    <t>K.LYTLVLTDPDAPSR.K</t>
  </si>
  <si>
    <t>[63-76]</t>
  </si>
  <si>
    <t>[K].GNDISSGTVLSDYVGSGPPK.[G]</t>
  </si>
  <si>
    <t>P30086 [94-113]</t>
  </si>
  <si>
    <t>K.GNDISSGTVLSDYVGSGPPK.G</t>
  </si>
  <si>
    <t>[94-113]</t>
  </si>
  <si>
    <t>Protein disulfide-isomerase OS=Homo sapiens OX=9606 GN=P4HB PE=1 SV=3</t>
  </si>
  <si>
    <t>[R].SNFGYNIPLK.[H]</t>
  </si>
  <si>
    <t>P25788</t>
  </si>
  <si>
    <t>P25788 [101-110]</t>
  </si>
  <si>
    <t>R.SNFGYNIPLK.H</t>
  </si>
  <si>
    <t>[101-110]</t>
  </si>
  <si>
    <t>P25788; G3V4X5</t>
  </si>
  <si>
    <t>[K].AVENSSTAIGIR.[C]</t>
  </si>
  <si>
    <t>P25788 [30-41]</t>
  </si>
  <si>
    <t>K.AVENSSTAIGIR.C</t>
  </si>
  <si>
    <t>[30-41]</t>
  </si>
  <si>
    <t>[R].HVGMAVAGLLADAR.[S]</t>
  </si>
  <si>
    <t>P25788 [73-86]</t>
  </si>
  <si>
    <t>R.HVGMAVAGLLADAR.S</t>
  </si>
  <si>
    <t>P59665</t>
  </si>
  <si>
    <t>Neutrophil defensin 1 OS=Homo sapiens OX=9606 GN=DEFA1 PE=1 SV=1</t>
  </si>
  <si>
    <t>[R].ALANSLACQGK.[Y]</t>
  </si>
  <si>
    <t>J3KPS3</t>
  </si>
  <si>
    <t>J3KPS3 [336-346]</t>
  </si>
  <si>
    <t>R.ALANSLACQGK.Y</t>
  </si>
  <si>
    <t>[336-346]</t>
  </si>
  <si>
    <t>[R].ALANSLAcQGK.[Y]</t>
  </si>
  <si>
    <t>P04075; J3KPS3; H3BR68</t>
  </si>
  <si>
    <t>[K].IGEHTPSALAIMENANVLAR.[Y-]</t>
  </si>
  <si>
    <t>J3KPS3 [154-173]</t>
  </si>
  <si>
    <t>K.IGEHTPSALAIMENANVLAR.Y</t>
  </si>
  <si>
    <t>[154-173]</t>
  </si>
  <si>
    <t>P04075; H3BU78; H3BQN4; H3BR04; J3KPS3; H3BPS8</t>
  </si>
  <si>
    <t>[K].GILAADESTGSIAK.[R]</t>
  </si>
  <si>
    <t>J3KPS3 [29-42]</t>
  </si>
  <si>
    <t>K.GILAADESTGSIAK.R</t>
  </si>
  <si>
    <t>[29-42]</t>
  </si>
  <si>
    <t>P04075; H3BQN4; J3KPS3; H3BPS8; H3BUH7</t>
  </si>
  <si>
    <t>Q9HAT2</t>
  </si>
  <si>
    <t>Sialate O-acetylesterase OS=Homo sapiens OX=9606 GN=SIAE PE=1 SV=1</t>
  </si>
  <si>
    <t>[K].LTLSALVDGK.[S]</t>
  </si>
  <si>
    <t>P45880</t>
  </si>
  <si>
    <t>P45880 [268-277]</t>
  </si>
  <si>
    <t>K.LTLSALVDGK.S</t>
  </si>
  <si>
    <t>A0A0A0MR02; P45880</t>
  </si>
  <si>
    <t>[K].LTFDTTFSPNTGK.[K]</t>
  </si>
  <si>
    <t>P45880 [108-120]</t>
  </si>
  <si>
    <t>K.LTFDTTFSPNTGK.K</t>
  </si>
  <si>
    <t>[108-120]</t>
  </si>
  <si>
    <t>Q5JSD2; A0A0A0MR02; Q5JSD1; P45880</t>
  </si>
  <si>
    <t>[K].VNNSSLIGVGYTQTLRPGVK.[L]</t>
  </si>
  <si>
    <t>P45880 [248-267]</t>
  </si>
  <si>
    <t>K.VNNSSLIGVGYTQTLRPGVK.L</t>
  </si>
  <si>
    <t>[248-267]</t>
  </si>
  <si>
    <t>A0A0U1RRH7</t>
  </si>
  <si>
    <t>Histone H2A OS=Homo sapiens OX=9606 PE=3 SV=1</t>
  </si>
  <si>
    <t>[RK].ISEIEDAAFLAR.[E]</t>
  </si>
  <si>
    <t>O94905 [242-253]</t>
  </si>
  <si>
    <t>K.ISEIEDAAFLAR.E</t>
  </si>
  <si>
    <t>O75477; B0QZ43; O94905; E5RHW4</t>
  </si>
  <si>
    <t>[RK].SVQTTLQTDEVK.[N]</t>
  </si>
  <si>
    <t>O94905 [61-72]</t>
  </si>
  <si>
    <t>K.SVQTTLQTDEVK.N</t>
  </si>
  <si>
    <t>[61-72]</t>
  </si>
  <si>
    <t>[K].VAQVAEITYGQK.[V]</t>
  </si>
  <si>
    <t>O94905 [221-232]</t>
  </si>
  <si>
    <t>K.VAQVAEITYGQK.V</t>
  </si>
  <si>
    <t>[221-232]</t>
  </si>
  <si>
    <t>E5RJ09; O94905; E5RHW4</t>
  </si>
  <si>
    <t>Aspartate aminotransferase, cytoplasmic OS=Homo sapiens OX=9606 GN=GOT1 PE=1 SV=3</t>
  </si>
  <si>
    <t>[R].RVWELSK.[A]</t>
  </si>
  <si>
    <t>P01008</t>
  </si>
  <si>
    <t>P01008 [79-85]</t>
  </si>
  <si>
    <t>R.RVWELSK.A</t>
  </si>
  <si>
    <t>[79-85]</t>
  </si>
  <si>
    <t>P01008; Q8TCE1</t>
  </si>
  <si>
    <t>[K].TSDQIHFFFAK.[L]</t>
  </si>
  <si>
    <t>P01008 [147-157]</t>
  </si>
  <si>
    <t>K.TSDQIHFFFAK.L</t>
  </si>
  <si>
    <t>[147-157]</t>
  </si>
  <si>
    <t>[K].LPGIVAEGR.[D]</t>
  </si>
  <si>
    <t>P01008 [383-391]</t>
  </si>
  <si>
    <t>K.LPGIVAEGR.D</t>
  </si>
  <si>
    <t>[383-391]</t>
  </si>
  <si>
    <t>P62304</t>
  </si>
  <si>
    <t>Small nuclear ribonucleoprotein E OS=Homo sapiens OX=9606 GN=SNRPE PE=1 SV=1</t>
  </si>
  <si>
    <t>[R].NIETIINTFHQYSVK.[L]</t>
  </si>
  <si>
    <t>P06702 [11-25]</t>
  </si>
  <si>
    <t>R.NIETIINTFHQYSVK.L</t>
  </si>
  <si>
    <t>[11-25]</t>
  </si>
  <si>
    <t>[K].VIEHIMEDLDTNADK.[Q]</t>
  </si>
  <si>
    <t>P06702 [58-72]</t>
  </si>
  <si>
    <t>K.VIEHIMEDLDTNADK.Q</t>
  </si>
  <si>
    <t>[58-72]</t>
  </si>
  <si>
    <t>[K].LGHPDTLNQGEFK.[E]</t>
  </si>
  <si>
    <t>P06702 [26-38]</t>
  </si>
  <si>
    <t>K.LGHPDTLNQGEFK.E</t>
  </si>
  <si>
    <t>[26-38]</t>
  </si>
  <si>
    <t>Filamin-A OS=Homo sapiens OX=9606 GN=FLNA PE=1 SV=4</t>
  </si>
  <si>
    <t>[K].ALNSIIDVYHK.[Y]</t>
  </si>
  <si>
    <t>P05109 [8-18]</t>
  </si>
  <si>
    <t>K.ALNSIIDVYHK.Y</t>
  </si>
  <si>
    <t>[8-18]</t>
  </si>
  <si>
    <t>[K].LLETECPQYIR.[K]</t>
  </si>
  <si>
    <t>P05109 [37-47]</t>
  </si>
  <si>
    <t>K.LLETECPQYIR.K</t>
  </si>
  <si>
    <t>[37-47]</t>
  </si>
  <si>
    <t>[K].LLETEcPQYIR.[K]</t>
  </si>
  <si>
    <t>[K].KGADVWFK.[E]</t>
  </si>
  <si>
    <t>P05109 [49-56]</t>
  </si>
  <si>
    <t>K.KGADVWFK.E</t>
  </si>
  <si>
    <t>[49-56]</t>
  </si>
  <si>
    <t>Q08722</t>
  </si>
  <si>
    <t>Leukocyte surface antigen CD47 OS=Homo sapiens OX=9606 GN=CD47 PE=1 SV=1</t>
  </si>
  <si>
    <t>[K].VGAHAGEYGAEALER.[M]</t>
  </si>
  <si>
    <t>P69905</t>
  </si>
  <si>
    <t>P69905 [18-32]</t>
  </si>
  <si>
    <t>K.VGAHAGEYGAEALER.M</t>
  </si>
  <si>
    <t>[18-32]</t>
  </si>
  <si>
    <t>P69905; A0A2R8Y7C0</t>
  </si>
  <si>
    <t>[K].TYFPHFDLSHGSAQVK.[G]</t>
  </si>
  <si>
    <t>P69905 [42-57]</t>
  </si>
  <si>
    <t>K.TYFPHFDLSHGSAQVK.G</t>
  </si>
  <si>
    <t>[42-57]</t>
  </si>
  <si>
    <t>P69905; G3V1N2; A0A2R8Y7C0</t>
  </si>
  <si>
    <t>[K].FLASVSTVLTSK.[Y]</t>
  </si>
  <si>
    <t>P69905 [129-140]</t>
  </si>
  <si>
    <t>K.FLASVSTVLTSK.Y</t>
  </si>
  <si>
    <t>[129-140]</t>
  </si>
  <si>
    <t>P69905; G3V1N2</t>
  </si>
  <si>
    <t>P00491</t>
  </si>
  <si>
    <t>Purine nucleoside phosphorylase OS=Homo sapiens OX=9606 GN=PNP PE=1 SV=2</t>
  </si>
  <si>
    <t>[K].NCIDITGVR.[L]</t>
  </si>
  <si>
    <t>Q12907</t>
  </si>
  <si>
    <t>Q12907 [238-246]</t>
  </si>
  <si>
    <t>K.NCIDITGVR.L</t>
  </si>
  <si>
    <t>[238-246]</t>
  </si>
  <si>
    <t>[K].NcIDITGVR.[L]</t>
  </si>
  <si>
    <t>D6RDX1; D6RIU4; D6RBV2; Q12907</t>
  </si>
  <si>
    <t>[R].WTELAGCTADFR.[N]</t>
  </si>
  <si>
    <t>Q12907 [196-207]</t>
  </si>
  <si>
    <t>R.WTELAGCTADFR.N</t>
  </si>
  <si>
    <t>[R].WTELAGcTADFR.[N]</t>
  </si>
  <si>
    <t>[R].DRLVPGPVFGSK.[D]</t>
  </si>
  <si>
    <t>Q12907 [140-151]</t>
  </si>
  <si>
    <t>R.DRLVPGPVFGSK.D</t>
  </si>
  <si>
    <t>[140-151]</t>
  </si>
  <si>
    <t>D6RBH1; D6RIU4; D6RBV2; Q12907</t>
  </si>
  <si>
    <t>Proteasome subunit alpha type-3 OS=Homo sapiens OX=9606 GN=PSMA3 PE=1 SV=2</t>
  </si>
  <si>
    <t>[K].VQDQDLPNTPHSK.[A]</t>
  </si>
  <si>
    <t>Q08554 [377-389]</t>
  </si>
  <si>
    <t>K.VQDQDLPNTPHSK.A</t>
  </si>
  <si>
    <t>[377-389]</t>
  </si>
  <si>
    <t>[K].VTATDLDEPDTLHTR.[L]</t>
  </si>
  <si>
    <t>Q08554 [264-278]</t>
  </si>
  <si>
    <t>K.VTATDLDEPDTLHTR.L</t>
  </si>
  <si>
    <t>[264-278]</t>
  </si>
  <si>
    <t>[K].IEDDNDNAPYFEHR.[V]</t>
  </si>
  <si>
    <t>Q08554 [232-245]</t>
  </si>
  <si>
    <t>K.IEDDNDNAPYFEHR.V</t>
  </si>
  <si>
    <t>[232-245]</t>
  </si>
  <si>
    <t>Antithrombin-III OS=Homo sapiens OX=9606 GN=SERPINC1 PE=1 SV=1</t>
  </si>
  <si>
    <t>[R].DAYSGGAVNLYHVR.[E]</t>
  </si>
  <si>
    <t>P28074</t>
  </si>
  <si>
    <t>P28074 [226-239]</t>
  </si>
  <si>
    <t>R.DAYSGGAVNLYHVR.E</t>
  </si>
  <si>
    <t>[226-239]</t>
  </si>
  <si>
    <t>[R].ATAGAYIASQTVK.[K]</t>
  </si>
  <si>
    <t>P28074 [79-91]</t>
  </si>
  <si>
    <t>R.ATAGAYIASQTVK.K</t>
  </si>
  <si>
    <t>[79-91]</t>
  </si>
  <si>
    <t>P28074; H0YJM8</t>
  </si>
  <si>
    <t>[R].GPGLYYVDSEGNR.[I]</t>
  </si>
  <si>
    <t>P28074 [167-179]</t>
  </si>
  <si>
    <t>R.GPGLYYVDSEGNR.I</t>
  </si>
  <si>
    <t>U3KQK0</t>
  </si>
  <si>
    <t>Histone H2B OS=Homo sapiens OX=9606 GN=HIST1H2BN PE=1 SV=1</t>
  </si>
  <si>
    <t>[K].VSASPLLYTLIEK.[T]</t>
  </si>
  <si>
    <t>P02786</t>
  </si>
  <si>
    <t>P02786 [496-508]</t>
  </si>
  <si>
    <t>K.VSASPLLYTLIEK.T</t>
  </si>
  <si>
    <t>[496-508]</t>
  </si>
  <si>
    <t>G3V0E5; P02786</t>
  </si>
  <si>
    <t>[K].DSAQNSVIIVDK.[N]</t>
  </si>
  <si>
    <t>P02786 [194-205]</t>
  </si>
  <si>
    <t>K.DSAQNSVIIVDK.N</t>
  </si>
  <si>
    <t>[194-205]</t>
  </si>
  <si>
    <t>[K].ILNIFGVIK.[G]</t>
  </si>
  <si>
    <t>P02786 [386-394]</t>
  </si>
  <si>
    <t>K.ILNIFGVIK.G</t>
  </si>
  <si>
    <t>[386-394]</t>
  </si>
  <si>
    <t>Keratin, type I cytoskeletal 18 OS=Homo sapiens OX=9606 GN=KRT18 PE=1 SV=2</t>
  </si>
  <si>
    <t>[K].AAAPGVEDEPLLR.[E]</t>
  </si>
  <si>
    <t>P31350</t>
  </si>
  <si>
    <t>P31350 [62-74]</t>
  </si>
  <si>
    <t>K.AAAPGVEDEPLLR.E</t>
  </si>
  <si>
    <t>[62-74]</t>
  </si>
  <si>
    <t>C9JXC1; A0A286YFD6; P31350</t>
  </si>
  <si>
    <t>[R].FSQEVQITEAR.[C]</t>
  </si>
  <si>
    <t>P31350 [149-159]</t>
  </si>
  <si>
    <t>R.FSQEVQITEAR.C</t>
  </si>
  <si>
    <t>[149-159]</t>
  </si>
  <si>
    <t>[R].IEQEFLTEALPVK.[L]</t>
  </si>
  <si>
    <t>P31350 [299-311]</t>
  </si>
  <si>
    <t>R.IEQEFLTEALPVK.L</t>
  </si>
  <si>
    <t>[299-311]</t>
  </si>
  <si>
    <t>P62979</t>
  </si>
  <si>
    <t>Ubiquitin-40S ribosomal protein S27a OS=Homo sapiens OX=9606 GN=RPS27A PE=1 SV=2</t>
  </si>
  <si>
    <t>[R].QATTIIADNIIFLSDQTK.[E]</t>
  </si>
  <si>
    <t>Q04837 [128-145]</t>
  </si>
  <si>
    <t>R.QATTIIADNIIFLSDQTK.E</t>
  </si>
  <si>
    <t>[128-145]</t>
  </si>
  <si>
    <t>[R].SGDSEVYQLGDVSQK.[T]</t>
  </si>
  <si>
    <t>Q04837 [67-81]</t>
  </si>
  <si>
    <t>R.SGDSEVYQLGDVSQK.T</t>
  </si>
  <si>
    <t>[67-81]</t>
  </si>
  <si>
    <t>Q04837; E7EUY5; C9K0U8; A0A0G2JLD8</t>
  </si>
  <si>
    <t>[R].VGQDPVLR.[Q]</t>
  </si>
  <si>
    <t>Q04837 [39-46]</t>
  </si>
  <si>
    <t>R.VGQDPVLR.Q</t>
  </si>
  <si>
    <t>[39-46]</t>
  </si>
  <si>
    <t>Proteasome subunit beta type-1 OS=Homo sapiens OX=9606 GN=PSMB1 PE=1 SV=2</t>
  </si>
  <si>
    <t>[K].GDVTAQIALQPALK.[F]</t>
  </si>
  <si>
    <t>P04179</t>
  </si>
  <si>
    <t>P04179 [76-89]</t>
  </si>
  <si>
    <t>K.GDVTAQIALQPALK.F</t>
  </si>
  <si>
    <t>[76-89]</t>
  </si>
  <si>
    <t>F5GYZ5; F5H4R2; F5H3C5; P04179</t>
  </si>
  <si>
    <t>[K].AIWNVINWENVTER.[Y]</t>
  </si>
  <si>
    <t>P04179 [203-216]</t>
  </si>
  <si>
    <t>K.AIWNVINWENVTER.Y</t>
  </si>
  <si>
    <t>[203-216]</t>
  </si>
  <si>
    <t>[K].HHAAYVNNLNVTEEK.[Y]</t>
  </si>
  <si>
    <t>P04179 [54-68]</t>
  </si>
  <si>
    <t>K.HHAAYVNNLNVTEEK.Y</t>
  </si>
  <si>
    <t>[54-68]</t>
  </si>
  <si>
    <t>F5GYZ5; F5GXZ9; G8JLJ2; F5H4R2; F5H3C5; P04179; G5E9P6</t>
  </si>
  <si>
    <t>Leukocyte elastase inhibitor OS=Homo sapiens OX=9606 GN=SERPINB1 PE=1 SV=1</t>
  </si>
  <si>
    <t>[K].AGVSSQPVSLADR.[L]</t>
  </si>
  <si>
    <t>Q6UXG2</t>
  </si>
  <si>
    <t>Q6UXG2 [753-765]</t>
  </si>
  <si>
    <t>K.AGVSSQPVSLADR.L</t>
  </si>
  <si>
    <t>[753-765]</t>
  </si>
  <si>
    <t>E9PB18; Q6UXG2</t>
  </si>
  <si>
    <t>[R].CPAGTEPAVGFEYK.[W]</t>
  </si>
  <si>
    <t>1xCarbamidomethyl [C1]</t>
  </si>
  <si>
    <t>Q6UXG2 [411-424]</t>
  </si>
  <si>
    <t>R.CPAGTEPAVGFEYK.W</t>
  </si>
  <si>
    <t>[R].cPAGTEPAVGFEYK.[W]</t>
  </si>
  <si>
    <t>C1(Carbamidomethyl)</t>
  </si>
  <si>
    <t>[R].GNNVLYWR.[T]</t>
  </si>
  <si>
    <t>Q6UXG2 [238-245]</t>
  </si>
  <si>
    <t>R.GNNVLYWR.T</t>
  </si>
  <si>
    <t>[238-245]</t>
  </si>
  <si>
    <t>Peroxisomal multifunctional enzyme type 2 OS=Homo sapiens OX=9606 GN=HSD17B4 PE=1 SV=3</t>
  </si>
  <si>
    <t>[R].WGYSSTAITR.[Q]</t>
  </si>
  <si>
    <t>P10253</t>
  </si>
  <si>
    <t>P10253 [376-385]</t>
  </si>
  <si>
    <t>R.WGYSSTAITR.Q</t>
  </si>
  <si>
    <t>[376-385]</t>
  </si>
  <si>
    <t>[R].VTSEGAGLQLQK.[V]</t>
  </si>
  <si>
    <t>P10253 [892-903]</t>
  </si>
  <si>
    <t>R.VTSEGAGLQLQK.V</t>
  </si>
  <si>
    <t>[892-903]</t>
  </si>
  <si>
    <t>[R].AGYIIPLQGPGLTTTESR.[Q]</t>
  </si>
  <si>
    <t>P10253 [820-837]</t>
  </si>
  <si>
    <t>R.AGYIIPLQGPGLTTTESR.Q</t>
  </si>
  <si>
    <t>[820-837]</t>
  </si>
  <si>
    <t>Proteasome subunit alpha type OS=Homo sapiens OX=9606 GN=PSMA6 PE=1 SV=1</t>
  </si>
  <si>
    <t>[R].VEEVGPYTYR.[END]</t>
  </si>
  <si>
    <t>A0A1W2PRS1</t>
  </si>
  <si>
    <t>A0A1W2PRS1 [76-85]</t>
  </si>
  <si>
    <t>R.VEEVGPYTYR.E</t>
  </si>
  <si>
    <t>[76-85]</t>
  </si>
  <si>
    <t>A0A1W2PS70; A0A1W2PPU6; A0A1W2PQR6; A0A1W2PS43; A0A1W2PSE4; A0A1W2PRS1; Q14108; D6RDG0; A0A1W2PPX5; A0A1W2PQB7; A0A1W2PNX7</t>
  </si>
  <si>
    <t>[K].TSLDWWITDK.[C]</t>
  </si>
  <si>
    <t>A0A1W2PRS1 [276-285]</t>
  </si>
  <si>
    <t>K.TSLDWWITDK.C</t>
  </si>
  <si>
    <t>[276-285]</t>
  </si>
  <si>
    <t>A0A1W2PRF6; A0A1W2PQR6; A0A1W2PS43; A0A1W2PRS1; Q14108; A0A1W2PPX5; A0A1W2PQB7</t>
  </si>
  <si>
    <t>[K].KLDDFVETGDIR.[T]</t>
  </si>
  <si>
    <t>A0A1W2PRS1 [432-443]</t>
  </si>
  <si>
    <t>K.KLDDFVETGDIR.T</t>
  </si>
  <si>
    <t>[432-443]</t>
  </si>
  <si>
    <t>A0A1W2PPU6; A0A1W2PRF6; A0A1W2PQR6; A0A1W2PS43; A0A1W2PRS1; Q14108; A0A1W2PPX5; A0A1W2PQB7</t>
  </si>
  <si>
    <t>C9JF17</t>
  </si>
  <si>
    <t>Apolipoprotein D (Fragment) OS=Homo sapiens OX=9606 GN=APOD PE=1 SV=1</t>
  </si>
  <si>
    <t>[K].TVESITDIR.[A]</t>
  </si>
  <si>
    <t>P11279 [138-146]</t>
  </si>
  <si>
    <t>K.TVESITDIR.A</t>
  </si>
  <si>
    <t>[138-146]</t>
  </si>
  <si>
    <t>[R].FFLQGIQLNTILPDAR.[D]</t>
  </si>
  <si>
    <t>P11279 [299-314]</t>
  </si>
  <si>
    <t>R.FFLQGIQLNTILPDAR.D</t>
  </si>
  <si>
    <t>[299-314]</t>
  </si>
  <si>
    <t>[R].ALQATVGNSYK.[C]</t>
  </si>
  <si>
    <t>P11279 [327-337]</t>
  </si>
  <si>
    <t>R.ALQATVGNSYK.C</t>
  </si>
  <si>
    <t>[327-337]</t>
  </si>
  <si>
    <t>P08697</t>
  </si>
  <si>
    <t>Alpha-2-antiplasmin OS=Homo sapiens OX=9606 GN=SERPINF2 PE=1 SV=3</t>
  </si>
  <si>
    <t>[R].YALTTTLSAR.[V]</t>
  </si>
  <si>
    <t>Q9HB07</t>
  </si>
  <si>
    <t>Q9HB07 [189-198]</t>
  </si>
  <si>
    <t>R.YALTTTLSAR.V</t>
  </si>
  <si>
    <t>[189-198]</t>
  </si>
  <si>
    <t>Q9HB07; F8VR84</t>
  </si>
  <si>
    <t>[R].ALVEEALAQR.[F]</t>
  </si>
  <si>
    <t>Q9HB07 [244-253]</t>
  </si>
  <si>
    <t>R.ALVEEALAQR.F</t>
  </si>
  <si>
    <t>[244-253]</t>
  </si>
  <si>
    <t>Q9HB07; F8VQQ3; F8VR84</t>
  </si>
  <si>
    <t>[R].LDFYQHSWLPAR.[A]</t>
  </si>
  <si>
    <t>Q9HB07 [232-243]</t>
  </si>
  <si>
    <t>R.LDFYQHSWLPAR.A</t>
  </si>
  <si>
    <t>P62318</t>
  </si>
  <si>
    <t>Small nuclear ribonucleoprotein Sm D3 OS=Homo sapiens OX=9606 GN=SNRPD3 PE=1 SV=1</t>
  </si>
  <si>
    <t>[K].QKLPDGSEIPLPPILLGR.[L]</t>
  </si>
  <si>
    <t>Q96KP4</t>
  </si>
  <si>
    <t>Q96KP4 [67-84]</t>
  </si>
  <si>
    <t>K.QKLPDGSEIPLPPILLGR.L</t>
  </si>
  <si>
    <t>J3QRD0; A0A087WVS2; J3QLU1; J3QKQ0; J3KRD5; J3KSV5; A0A087WYZ1; J3QR27; J3QKT2; J3QL02; Q96KP4; J3QQN6</t>
  </si>
  <si>
    <t>[K].QLGGSVELVDIGK.[Q]</t>
  </si>
  <si>
    <t>Q96KP4 [54-66]</t>
  </si>
  <si>
    <t>K.QLGGSVELVDIGK.Q</t>
  </si>
  <si>
    <t>J3QRD0; A0A087WVS2; J3QLU1; J3QKQ0; J3KRD5; J3KSV5; A0A087WYZ1; J3QR27; J3QRA8; J3QKT2; J3QL02; Q96KP4; J3QQN6</t>
  </si>
  <si>
    <t>[K].LPDGSEIPLPPILLGR.[L]</t>
  </si>
  <si>
    <t>Q96KP4 [69-84]</t>
  </si>
  <si>
    <t>K.LPDGSEIPLPPILLGR.L</t>
  </si>
  <si>
    <t>[69-84]</t>
  </si>
  <si>
    <t>UPF0160 protein MYG1, mitochondrial OS=Homo sapiens OX=9606 GN=C12orf10 PE=1 SV=2</t>
  </si>
  <si>
    <t>[R].LQVVDQPLPVR.[G]</t>
  </si>
  <si>
    <t>P49327 [374-384]</t>
  </si>
  <si>
    <t>R.LQVVDQPLPVR.G</t>
  </si>
  <si>
    <t>[374-384]</t>
  </si>
  <si>
    <t>P49327; A0A0U1RQF0</t>
  </si>
  <si>
    <t>[R].VLEALLPLK.[G]</t>
  </si>
  <si>
    <t>P49327 [2383-2391]</t>
  </si>
  <si>
    <t>R.VLEALLPLK.G</t>
  </si>
  <si>
    <t>[2383-2391]</t>
  </si>
  <si>
    <t>[K].TGTVSLEVR.[L]</t>
  </si>
  <si>
    <t>P49327 [928-936]</t>
  </si>
  <si>
    <t>K.TGTVSLEVR.L</t>
  </si>
  <si>
    <t>[928-936]</t>
  </si>
  <si>
    <t>Endoplasmic reticulum metallopeptidase 1 OS=Homo sapiens OX=9606 GN=ERMP1 PE=1 SV=2</t>
  </si>
  <si>
    <t>[K].TVLIMELINNVAK.[A]</t>
  </si>
  <si>
    <t>P06576</t>
  </si>
  <si>
    <t>P06576 [213-225]</t>
  </si>
  <si>
    <t>K.TVLIMELINNVAK.A</t>
  </si>
  <si>
    <t>[213-225]</t>
  </si>
  <si>
    <t>F8W0P7; F8W079; P06576; H0YI37; H0YH81</t>
  </si>
  <si>
    <t>[R].FTQAGSEVSALLGR.[I]</t>
  </si>
  <si>
    <t>P06576 [311-324]</t>
  </si>
  <si>
    <t>R.FTQAGSEVSALLGR.I</t>
  </si>
  <si>
    <t>[311-324]</t>
  </si>
  <si>
    <t>F8W0P7; P06576; H0YH81</t>
  </si>
  <si>
    <t>[K].KGSITSVQAIYVPADDLTDPAPATTFAHLDATTVLSR.[A]</t>
  </si>
  <si>
    <t>P06576 [351-387]</t>
  </si>
  <si>
    <t>K.KGSITSVQAIYVPADDLTDPAPATTFAHLDATTVLSR.A</t>
  </si>
  <si>
    <t>[351-387]</t>
  </si>
  <si>
    <t>P06576; H0YI37; H0YH81</t>
  </si>
  <si>
    <t>Ras GTPase-activating-like protein IQGAP1 OS=Homo sapiens OX=9606 GN=IQGAP1 PE=1 SV=1</t>
  </si>
  <si>
    <t>[R].QFVPIKVEQIEAGTPGR.[L]</t>
  </si>
  <si>
    <t>Q16881</t>
  </si>
  <si>
    <t>Q16881 [400-416]</t>
  </si>
  <si>
    <t>R.QFVPIKVEQIEAGTPGR.L</t>
  </si>
  <si>
    <t>[400-416]</t>
  </si>
  <si>
    <t>F8W809; E2QRB9; Q16881; E9PIR7; A0A087WSY9; A0A182DWI3; A0A087WSW9</t>
  </si>
  <si>
    <t>[K].VEQIEAGTPGR.[L]</t>
  </si>
  <si>
    <t>Q16881 [406-416]</t>
  </si>
  <si>
    <t>K.VEQIEAGTPGR.L</t>
  </si>
  <si>
    <t>[R].WGLGGTCVNVGCIPK.[K]</t>
  </si>
  <si>
    <t>2xCarbamidomethyl [C7; C12]</t>
  </si>
  <si>
    <t>Q16881 [203-217]</t>
  </si>
  <si>
    <t>R.WGLGGTCVNVGCIPK.K</t>
  </si>
  <si>
    <t>[203-217]</t>
  </si>
  <si>
    <t>[R].WGLGGTcVNVGcIPK.[K]</t>
  </si>
  <si>
    <t>C7(Carbamidomethyl); C12(Carbamidomethyl)</t>
  </si>
  <si>
    <t>A0A182DWF2; F8W809; E2QRB9; D3YTF8; E9PKD3; Q16881; A0A096LPK7; E9PIR7; E7EWK1; Q9NNW7; A0A087WSY9; E9PLT3; E9PIZ5; E9PKI4; A0A182DWI3; A0A182DWF3; A0A096LPD9; A0A0B4J225; A0A087WSW9</t>
  </si>
  <si>
    <t>P62306</t>
  </si>
  <si>
    <t>Small nuclear ribonucleoprotein F OS=Homo sapiens OX=9606 GN=SNRPF PE=1 SV=1</t>
  </si>
  <si>
    <t>[K].EGIAQTVFLGLNR.[S]</t>
  </si>
  <si>
    <t>P48637</t>
  </si>
  <si>
    <t>P48637 [113-125]</t>
  </si>
  <si>
    <t>K.EGIAQTVFLGLNR.S</t>
  </si>
  <si>
    <t>[113-125]</t>
  </si>
  <si>
    <t>A0A2R8YF34; P48637; A0A2R8Y430</t>
  </si>
  <si>
    <t>[R].AIENELLAR.[N]</t>
  </si>
  <si>
    <t>P48637 [222-230]</t>
  </si>
  <si>
    <t>R.AIENELLAR.N</t>
  </si>
  <si>
    <t>[222-230]</t>
  </si>
  <si>
    <t>A0A2R8Y7I7; A0A2R8Y6Q7; P48637; A0A2R8Y430; A0A2R8Y5T7</t>
  </si>
  <si>
    <t>P02545</t>
  </si>
  <si>
    <t>Prelamin-A/C OS=Homo sapiens OX=9606 GN=LMNA PE=1 SV=1</t>
  </si>
  <si>
    <t>[R].VSVGLLLVK.[SR]</t>
  </si>
  <si>
    <t>Q96DA0 [79-87]</t>
  </si>
  <si>
    <t>R.VSVGLLLVK.S</t>
  </si>
  <si>
    <t>[79-87]</t>
  </si>
  <si>
    <t>A0A0C4DGN4; Q96DA0; I3L1H9; I3L3X0</t>
  </si>
  <si>
    <t>[K].YFSTTEDYDHEITGLR.[V]</t>
  </si>
  <si>
    <t>Q96DA0 [63-78]</t>
  </si>
  <si>
    <t>K.YFSTTEDYDHEITGLR.V</t>
  </si>
  <si>
    <t>[63-78]</t>
  </si>
  <si>
    <t>Q16134</t>
  </si>
  <si>
    <t>Electron transfer flavoprotein-ubiquinone oxidoreductase, mitochondrial OS=Homo sapiens OX=9606 GN=ETFDH PE=1 SV=2</t>
  </si>
  <si>
    <t>[K].EQFLDGDGWTSR.[W]</t>
  </si>
  <si>
    <t>P27797</t>
  </si>
  <si>
    <t>P27797 [25-36]</t>
  </si>
  <si>
    <t>K.EQFLDGDGWTSR.W</t>
  </si>
  <si>
    <t>[25-36]</t>
  </si>
  <si>
    <t>K7EJB9; P27797</t>
  </si>
  <si>
    <t>[R].AKIDDPTDSKPEDWDKPEHIPDPDAK.[K]</t>
  </si>
  <si>
    <t>P27797 [223-248]</t>
  </si>
  <si>
    <t>R.AKIDDPTDSKPEDWDKPEHIPDPDAK.K</t>
  </si>
  <si>
    <t>[223-248]</t>
  </si>
  <si>
    <t>K7EL50; K7EJB9; P27797</t>
  </si>
  <si>
    <t>UPF0577 protein KIAA1324 OS=Homo sapiens OX=9606 GN=KIAA1324 PE=2 SV=2</t>
  </si>
  <si>
    <t>[K].TSIAIDTIINQK.[R]</t>
  </si>
  <si>
    <t>P25705 [219-230]</t>
  </si>
  <si>
    <t>K.TSIAIDTIINQK.R</t>
  </si>
  <si>
    <t>K7ENJ4; K7EK77; P25705</t>
  </si>
  <si>
    <t>[R].EAYPGDVFYLHSR.[L]</t>
  </si>
  <si>
    <t>P25705 [335-347]</t>
  </si>
  <si>
    <t>R.EAYPGDVFYLHSR.L</t>
  </si>
  <si>
    <t>[335-347]</t>
  </si>
  <si>
    <t>Glutathione reductase, mitochondrial OS=Homo sapiens OX=9606 GN=GSR PE=1 SV=2</t>
  </si>
  <si>
    <t>[R].QITVNDLPVGR.[S]</t>
  </si>
  <si>
    <t>P32119 [140-150]</t>
  </si>
  <si>
    <t>R.QITVNDLPVGR.S</t>
  </si>
  <si>
    <t>[140-150]</t>
  </si>
  <si>
    <t>Q06830; P32119; A0A0A0MRQ5; A0A0A0MSI0</t>
  </si>
  <si>
    <t>[R].KEGGLGPLNIPLLADVTR.[R]</t>
  </si>
  <si>
    <t>P32119 [92-109]</t>
  </si>
  <si>
    <t>R.KEGGLGPLNIPLLADVTR.R</t>
  </si>
  <si>
    <t>[92-109]</t>
  </si>
  <si>
    <t>A6NIW5; P32119</t>
  </si>
  <si>
    <t>Proteasome subunit alpha type-4 OS=Homo sapiens OX=9606 GN=PSMA4 PE=1 SV=1</t>
  </si>
  <si>
    <t>[K].VTAEVVLAHLGGGSTSR.[A]</t>
  </si>
  <si>
    <t>P04843</t>
  </si>
  <si>
    <t>P04843 [49-65]</t>
  </si>
  <si>
    <t>K.VTAEVVLAHLGGGSTSR.A</t>
  </si>
  <si>
    <t>[49-65]</t>
  </si>
  <si>
    <t>P04843; F8WF32</t>
  </si>
  <si>
    <t>[K].GEDEEENNLEVR.[E]</t>
  </si>
  <si>
    <t>P04843 [90-101]</t>
  </si>
  <si>
    <t>K.GEDEEENNLEVR.E</t>
  </si>
  <si>
    <t>[90-101]</t>
  </si>
  <si>
    <t>Superoxide dismutase [Mn], mitochondrial OS=Homo sapiens OX=9606 GN=SOD2 PE=1 SV=3</t>
  </si>
  <si>
    <t>[R].ISGLIYEETR.[G]</t>
  </si>
  <si>
    <t>P62805</t>
  </si>
  <si>
    <t>P62805 [47-56]</t>
  </si>
  <si>
    <t>R.ISGLIYEETR.G</t>
  </si>
  <si>
    <t>[47-56]</t>
  </si>
  <si>
    <t>[R].DNIQGITKPAIR.[R]</t>
  </si>
  <si>
    <t>P62805 [25-36]</t>
  </si>
  <si>
    <t>R.DNIQGITKPAIR.R</t>
  </si>
  <si>
    <t>P04004</t>
  </si>
  <si>
    <t>Vitronectin OS=Homo sapiens OX=9606 GN=VTN PE=1 SV=1</t>
  </si>
  <si>
    <t>[K].VIGGDDLSTLTGK.[N]</t>
  </si>
  <si>
    <t>P00492</t>
  </si>
  <si>
    <t>P00492 [116-128]</t>
  </si>
  <si>
    <t>K.VIGGDDLSTLTGK.N</t>
  </si>
  <si>
    <t>[116-128]</t>
  </si>
  <si>
    <t>[K].SYCNDQSTGDIK.[V]</t>
  </si>
  <si>
    <t>P00492 [104-115]</t>
  </si>
  <si>
    <t>K.SYCNDQSTGDIK.V</t>
  </si>
  <si>
    <t>[104-115]</t>
  </si>
  <si>
    <t>[K].SYcNDQSTGDIK.[V]</t>
  </si>
  <si>
    <t>P62316</t>
  </si>
  <si>
    <t>Small nuclear ribonucleoprotein Sm D2 OS=Homo sapiens OX=9606 GN=SNRPD2 PE=1 SV=1</t>
  </si>
  <si>
    <t>[R].NPVLQQDAHSSVTITPQR.[S]</t>
  </si>
  <si>
    <t>A0A0C4DGH0</t>
  </si>
  <si>
    <t>A0A0C4DGH0 [78-95]</t>
  </si>
  <si>
    <t>R.NPVLQQDAHSSVTITPQR.S</t>
  </si>
  <si>
    <t>[78-95]</t>
  </si>
  <si>
    <t>Q5ZPR3; A0A0C4DGH0</t>
  </si>
  <si>
    <t>[R].VADEGSFTCFVSIR.[D]</t>
  </si>
  <si>
    <t>A0A0C4DGH0 [186-199]</t>
  </si>
  <si>
    <t>R.VADEGSFTCFVSIR.D</t>
  </si>
  <si>
    <t>[R].VADEGSFTcFVSIR.[D]</t>
  </si>
  <si>
    <t>H0YL10; Q5ZPR3; A0A0C4DGH0; H0YK59; H0YLT8; H0YK40; H0YN85</t>
  </si>
  <si>
    <t>P13667</t>
  </si>
  <si>
    <t>Protein disulfide-isomerase A4 OS=Homo sapiens OX=9606 GN=PDIA4 PE=1 SV=2</t>
  </si>
  <si>
    <t>[R].QEPSQGTTTFAVTSILR.[V]</t>
  </si>
  <si>
    <t>A0A286YEY1 [283-299]</t>
  </si>
  <si>
    <t>R.QEPSQGTTTFAVTSILR.V</t>
  </si>
  <si>
    <t>[283-299]</t>
  </si>
  <si>
    <t>P01876; A0A0G2JMB2; A0A286YEY1</t>
  </si>
  <si>
    <t>[R].DASGVTFTWTPSSGK.[S]</t>
  </si>
  <si>
    <t>A0A286YEY1 [154-168]</t>
  </si>
  <si>
    <t>R.DASGVTFTWTPSSGK.S</t>
  </si>
  <si>
    <t>[154-168]</t>
  </si>
  <si>
    <t>P01876; A0A286YEY1</t>
  </si>
  <si>
    <t>Malate dehydrogenase, mitochondrial OS=Homo sapiens OX=9606 GN=MDH2 PE=1 SV=3</t>
  </si>
  <si>
    <t>[R].TIGIIGAPFSK.[G]</t>
  </si>
  <si>
    <t>P05089 [7-17]</t>
  </si>
  <si>
    <t>R.TIGIIGAPFSK.G</t>
  </si>
  <si>
    <t>[7-17]</t>
  </si>
  <si>
    <t>[R].GGVEEGPTVLR.[K]</t>
  </si>
  <si>
    <t>P05089 [22-32]</t>
  </si>
  <si>
    <t>R.GGVEEGPTVLR.K</t>
  </si>
  <si>
    <t>[22-32]</t>
  </si>
  <si>
    <t>Proteasome subunit beta type-5 OS=Homo sapiens OX=9606 GN=PSMB5 PE=1 SV=3</t>
  </si>
  <si>
    <t>[R].GLETFSQLVWK.[S]</t>
  </si>
  <si>
    <t>H3BP20</t>
  </si>
  <si>
    <t>H3BP20 [149-159]</t>
  </si>
  <si>
    <t>R.GLETFSQLVWK.S</t>
  </si>
  <si>
    <t>P06865; H3BS10; H3BTD4; H3BP20; H3BU85</t>
  </si>
  <si>
    <t>[K].GSYNPVTHIYTAQDVK.[E]</t>
  </si>
  <si>
    <t>H3BP20 [236-251]</t>
  </si>
  <si>
    <t>K.GSYNPVTHIYTAQDVK.E</t>
  </si>
  <si>
    <t>[236-251]</t>
  </si>
  <si>
    <t>Nicastrin OS=Homo sapiens OX=9606 GN=NCSTN PE=1 SV=2</t>
  </si>
  <si>
    <t>[R].YIYGKPVQGVAYVR.[F]</t>
  </si>
  <si>
    <t>A0A0G2JPR0 [270-283]</t>
  </si>
  <si>
    <t>R.YIYGKPVQGVAYVR.F</t>
  </si>
  <si>
    <t>[270-283]</t>
  </si>
  <si>
    <t>F5GXS0; A0A0G2JL54; A0A140TA32; A0A0G2JPR0; P0C0L4; A0A140TA29; P0C0L5; A0A140TA44; A0A140TA49</t>
  </si>
  <si>
    <t>[K].KYVLPNFEVK.[I]</t>
  </si>
  <si>
    <t>A0A0G2JPR0 [235-244]</t>
  </si>
  <si>
    <t>K.KYVLPNFEVK.I</t>
  </si>
  <si>
    <t>[235-244]</t>
  </si>
  <si>
    <t>Q6GTS8</t>
  </si>
  <si>
    <t>N-fatty-acyl-amino acid synthase/hydrolase PM20D1 OS=Homo sapiens OX=9606 GN=PM20D1 PE=2 SV=3</t>
  </si>
  <si>
    <t>[R].NTGIICTIGPASR.[S]</t>
  </si>
  <si>
    <t>P14618</t>
  </si>
  <si>
    <t>P14618 [44-56]</t>
  </si>
  <si>
    <t>R.NTGIICTIGPASR.S</t>
  </si>
  <si>
    <t>[44-56]</t>
  </si>
  <si>
    <t>[R].NTGIIcTIGPASR.[S]</t>
  </si>
  <si>
    <t>H3BQ34; H3BU13; H3BT25; H3BUW1; B4DNK4; H3BTJ2; P14618; H3BTN5</t>
  </si>
  <si>
    <t>[R].APIIAVTR.[N]</t>
  </si>
  <si>
    <t>P14618 [448-455]</t>
  </si>
  <si>
    <t>R.APIIAVTR.N</t>
  </si>
  <si>
    <t>[448-455]</t>
  </si>
  <si>
    <t>H3BR70; B4DNK4; P14618; H3BTN5</t>
  </si>
  <si>
    <t>P48449</t>
  </si>
  <si>
    <t>Lanosterol synthase OS=Homo sapiens OX=9606 GN=LSS PE=1 SV=1</t>
  </si>
  <si>
    <t>[K].NTVVATGGYGR.[T]</t>
  </si>
  <si>
    <t>P31040</t>
  </si>
  <si>
    <t>P31040 [251-261]</t>
  </si>
  <si>
    <t>K.NTVVATGGYGR.T</t>
  </si>
  <si>
    <t>P31040; D6RFM5</t>
  </si>
  <si>
    <t>[R].VGSVLQEGCGK.[I]</t>
  </si>
  <si>
    <t>P31040 [528-538]</t>
  </si>
  <si>
    <t>R.VGSVLQEGCGK.I</t>
  </si>
  <si>
    <t>[528-538]</t>
  </si>
  <si>
    <t>[R].VGSVLQEGcGK.[I]</t>
  </si>
  <si>
    <t>A0A087X1I3; P31040</t>
  </si>
  <si>
    <t>Alpha-enolase OS=Homo sapiens OX=9606 GN=ENO1 PE=1 SV=1</t>
  </si>
  <si>
    <t>[K].GAPTTSLISVAVTK.[I]</t>
  </si>
  <si>
    <t>A0A1B0GW77</t>
  </si>
  <si>
    <t>A0A1B0GW77 [234-247]</t>
  </si>
  <si>
    <t>K.GAPTTSLISVAVTK.I</t>
  </si>
  <si>
    <t>[234-247]</t>
  </si>
  <si>
    <t>A0A1B0GTG2; A0A1B0GTY9; H0YHM6; P49419; A0A1B0GV49; A0A1B0GW82; A0A1B0GVU0; A0A1B0GUY0; A0A1B0GUA1; A0A1B0GTJ4; A0A1B0GW77; A0A0J9YWF7</t>
  </si>
  <si>
    <t>[R].GEVITTYCPANNEPIAR.[V]</t>
  </si>
  <si>
    <t>A0A1B0GW77 [63-79]</t>
  </si>
  <si>
    <t>R.GEVITTYCPANNEPIAR.V</t>
  </si>
  <si>
    <t>[63-79]</t>
  </si>
  <si>
    <t>[R].GEVITTYcPANNEPIAR.[V]</t>
  </si>
  <si>
    <t>A0A1B0GTG2; A0A1B0GTY9; H0YHM6; P49419; A0A1B0GW82; A0A1B0GUA1; F8WDY6; A0A1B0GW77; A0A0J9YWF7; F8VVF2</t>
  </si>
  <si>
    <t>Pyruvate kinase PKM OS=Homo sapiens OX=9606 GN=PKM PE=1 SV=4</t>
  </si>
  <si>
    <t>[K].EVQEFYKDTYNK.[L]</t>
  </si>
  <si>
    <t>G8JLH6</t>
  </si>
  <si>
    <t>G8JLH6 [143-154]</t>
  </si>
  <si>
    <t>K.EVQEFYKDTYNK.L</t>
  </si>
  <si>
    <t>P21926; A6NNI4; A0A2R8Y478; A0A087WU13; G8JLH6</t>
  </si>
  <si>
    <t>[K].KDVLETFTVK.[S]</t>
  </si>
  <si>
    <t>G8JLH6 [193-202]</t>
  </si>
  <si>
    <t>K.KDVLETFTVK.S</t>
  </si>
  <si>
    <t>[193-202]</t>
  </si>
  <si>
    <t>P21926; A6NNI4; A0A2R8Y478; G8JLH6</t>
  </si>
  <si>
    <t>P25787</t>
  </si>
  <si>
    <t>Proteasome subunit alpha type-2 OS=Homo sapiens OX=9606 GN=PSMA2 PE=1 SV=2</t>
  </si>
  <si>
    <t>[KR].FGQGAHHAAGQAGNEAGR.[F]</t>
  </si>
  <si>
    <t>Q6UWP8 [242-259]; [296-313]; [314-331]</t>
  </si>
  <si>
    <t>K.FGQGAHHAAGQAGNEAGR.F; K.FGQGAHHAAGQAGNEAGR.F; R.FGQGAHHAAGQAGNEAGR.F</t>
  </si>
  <si>
    <t>[242-259]; [296-313]; [314-331]</t>
  </si>
  <si>
    <t>[K].FGQGVDNAAGQAGNEAGR.[F]</t>
  </si>
  <si>
    <t>Q6UWP8 [152-169]</t>
  </si>
  <si>
    <t>K.FGQGVDNAAGQAGNEAGR.F</t>
  </si>
  <si>
    <t>[152-169]</t>
  </si>
  <si>
    <t>Hemoglobin subunit beta OS=Homo sapiens OX=9606 GN=HBB PE=1 SV=2</t>
  </si>
  <si>
    <t>[R].QAASSLQQASLK.[L]</t>
  </si>
  <si>
    <t>P38646</t>
  </si>
  <si>
    <t>P38646 [635-646]</t>
  </si>
  <si>
    <t>R.QAASSLQQASLK.L</t>
  </si>
  <si>
    <t>[635-646]</t>
  </si>
  <si>
    <t>[K].VQQTVQDLFGR.[A]</t>
  </si>
  <si>
    <t>P38646 [395-405]</t>
  </si>
  <si>
    <t>K.VQQTVQDLFGR.A</t>
  </si>
  <si>
    <t>[395-405]</t>
  </si>
  <si>
    <t>Vesicular integral-membrane protein VIP36 OS=Homo sapiens OX=9606 GN=LMAN2 PE=1 SV=1</t>
  </si>
  <si>
    <t>[R].CNNVLYIR.[G]</t>
  </si>
  <si>
    <t>P62306 [66-73]</t>
  </si>
  <si>
    <t>R.CNNVLYIR.G</t>
  </si>
  <si>
    <t>[66-73]</t>
  </si>
  <si>
    <t>[R].cNNVLYIR.[G]</t>
  </si>
  <si>
    <t>[R].GVEEEEEDGEMRE.[-]</t>
  </si>
  <si>
    <t>P62306 [74-86]</t>
  </si>
  <si>
    <t>R.GVEEEEEDGEMRE.-</t>
  </si>
  <si>
    <t>[74-86]</t>
  </si>
  <si>
    <t>Fibronectin OS=Homo sapiens OX=9606 GN=FN1 PE=1 SV=4</t>
  </si>
  <si>
    <t>[K].VLDIIATINK.[G]</t>
  </si>
  <si>
    <t>P07686</t>
  </si>
  <si>
    <t>P07686 [391-400]</t>
  </si>
  <si>
    <t>K.VLDIIATINK.G</t>
  </si>
  <si>
    <t>[391-400]</t>
  </si>
  <si>
    <t>Q5URX0; H0YA83; P07686</t>
  </si>
  <si>
    <t>[K].LAPGTIVEVWK.[D]</t>
  </si>
  <si>
    <t>P07686 [415-425]</t>
  </si>
  <si>
    <t>K.LAPGTIVEVWK.D</t>
  </si>
  <si>
    <t>[415-425]</t>
  </si>
  <si>
    <t>Q5URX0; H0Y9B6; H0YA83; P07686</t>
  </si>
  <si>
    <t>Proteasome subunit alpha type-7 OS=Homo sapiens OX=9606 GN=PSMA7 PE=1 SV=1</t>
  </si>
  <si>
    <t>[R].NLFLTGNQLAVLPAGAFAR.[R]</t>
  </si>
  <si>
    <t>Q13641</t>
  </si>
  <si>
    <t>Q13641 [95-113]</t>
  </si>
  <si>
    <t>R.NLFLTGNQLAVLPAGAFAR.R</t>
  </si>
  <si>
    <t>[95-113]</t>
  </si>
  <si>
    <t>[R].DVLAQLPSLR.[H]</t>
  </si>
  <si>
    <t>Q13641 [228-237]</t>
  </si>
  <si>
    <t>R.DVLAQLPSLR.H</t>
  </si>
  <si>
    <t>[228-237]</t>
  </si>
  <si>
    <t>Histone H4 OS=Homo sapiens OX=9606 GN=HIST1H4A PE=1 SV=2</t>
  </si>
  <si>
    <t>[K].DVTVLQNTDGNNNEAWAK.[D]</t>
  </si>
  <si>
    <t>P02788 [566-583]</t>
  </si>
  <si>
    <t>K.DVTVLQNTDGNNNEAWAK.D</t>
  </si>
  <si>
    <t>[566-583]</t>
  </si>
  <si>
    <t>E7EQB2; P02788; E7ER44</t>
  </si>
  <si>
    <t>[K].CGLVPVLAENYK.[S]</t>
  </si>
  <si>
    <t>P02788 [424-435]</t>
  </si>
  <si>
    <t>K.CGLVPVLAENYK.S</t>
  </si>
  <si>
    <t>[424-435]</t>
  </si>
  <si>
    <t>[K].cGLVPVLAENYK.[S]</t>
  </si>
  <si>
    <t>Hemoglobin subunit alpha OS=Homo sapiens OX=9606 GN=HBA1 PE=1 SV=2</t>
  </si>
  <si>
    <t>[R].QSLLSVAPK.[G]</t>
  </si>
  <si>
    <t>H3BNQ7</t>
  </si>
  <si>
    <t>H3BNQ7 [145-153]</t>
  </si>
  <si>
    <t>R.QSLLSVAPK.G</t>
  </si>
  <si>
    <t>[145-153]</t>
  </si>
  <si>
    <t>H3BNQ7; P80404; H3BRN4</t>
  </si>
  <si>
    <t>[R].IFNTWLGDPSK.[N]</t>
  </si>
  <si>
    <t>H3BNQ7 [378-388]</t>
  </si>
  <si>
    <t>R.IFNTWLGDPSK.N</t>
  </si>
  <si>
    <t>[378-388]</t>
  </si>
  <si>
    <t>Q14240</t>
  </si>
  <si>
    <t>Eukaryotic initiation factor 4A-II OS=Homo sapiens OX=9606 GN=EIF4A2 PE=1 SV=2</t>
  </si>
  <si>
    <t>[R].QNYHQDSEAAINR.[Q]</t>
  </si>
  <si>
    <t>P02794</t>
  </si>
  <si>
    <t>P02794 [11-23]</t>
  </si>
  <si>
    <t>R.QNYHQDSEAAINR.Q</t>
  </si>
  <si>
    <t>E9PK45; E9PKY7; E9PQR3; P02794; E9PKM5; E9PRK8</t>
  </si>
  <si>
    <t>[R].IFLQDIK.[KT]</t>
  </si>
  <si>
    <t>P02794 [81-87]</t>
  </si>
  <si>
    <t>R.IFLQDIK.K</t>
  </si>
  <si>
    <t>[81-87]</t>
  </si>
  <si>
    <t>E9PPQ4; G3V1D1; P02794; E9PRK8; G3V192</t>
  </si>
  <si>
    <t>Nucleophosmin OS=Homo sapiens OX=9606 GN=NPM1 PE=1 SV=2</t>
  </si>
  <si>
    <t>[K].TQNDVDIADVAYYFEK.[D]</t>
  </si>
  <si>
    <t>B5MCA4</t>
  </si>
  <si>
    <t>B5MCA4 [231-246]</t>
  </si>
  <si>
    <t>K.TQNDVDIADVAYYFEK.D</t>
  </si>
  <si>
    <t>[231-246]</t>
  </si>
  <si>
    <t>P16422; B5MCA4</t>
  </si>
  <si>
    <t>[K].DVKGESLFHSK.[K]</t>
  </si>
  <si>
    <t>B5MCA4 [247-257]</t>
  </si>
  <si>
    <t>K.DVKGESLFHSK.K</t>
  </si>
  <si>
    <t>[247-257]</t>
  </si>
  <si>
    <t>Filamin-B OS=Homo sapiens OX=9606 GN=FLNB PE=1 SV=2</t>
  </si>
  <si>
    <t>[R].EGETIIELK.[Y]</t>
  </si>
  <si>
    <t>Q08722 [122-130]</t>
  </si>
  <si>
    <t>R.EGETIIELK.Y</t>
  </si>
  <si>
    <t>[122-130]</t>
  </si>
  <si>
    <t>Q08722; A0A2R8Y484</t>
  </si>
  <si>
    <t>[K].IEVSQLLK.[G]</t>
  </si>
  <si>
    <t>Q08722 [86-93]</t>
  </si>
  <si>
    <t>K.IEVSQLLK.G</t>
  </si>
  <si>
    <t>[86-93]</t>
  </si>
  <si>
    <t>P14625</t>
  </si>
  <si>
    <t>Endoplasmin OS=Homo sapiens OX=9606 GN=HSP90B1 PE=1 SV=1</t>
  </si>
  <si>
    <t>[K].LTQAQIFDYGEIPNFPR.[S]</t>
  </si>
  <si>
    <t>P00491 [42-58]</t>
  </si>
  <si>
    <t>K.LTQAQIFDYGEIPNFPR.S</t>
  </si>
  <si>
    <t>[42-58]</t>
  </si>
  <si>
    <t>P00491; G3V5M2; G3V2H3</t>
  </si>
  <si>
    <t>[R].DHINLPGFSGQNPLR.[G]</t>
  </si>
  <si>
    <t>P00491 [134-148]</t>
  </si>
  <si>
    <t>R.DHINLPGFSGQNPLR.G</t>
  </si>
  <si>
    <t>P00491; G3V5M2</t>
  </si>
  <si>
    <t>Thioredoxin reductase 1, cytoplasmic OS=Homo sapiens OX=9606 GN=TXNRD1 PE=1 SV=3</t>
  </si>
  <si>
    <t>[R].NPDGGFATYETK.[R]</t>
  </si>
  <si>
    <t>P48449 [495-506]</t>
  </si>
  <si>
    <t>R.NPDGGFATYETK.R</t>
  </si>
  <si>
    <t>[495-506]</t>
  </si>
  <si>
    <t>A0A0G2JQD0; P48449</t>
  </si>
  <si>
    <t>[K].STVFGTALNYVSLR.[I]</t>
  </si>
  <si>
    <t>P48449 [149-162]</t>
  </si>
  <si>
    <t>K.STVFGTALNYVSLR.I</t>
  </si>
  <si>
    <t>[149-162]</t>
  </si>
  <si>
    <t>P48449; C9J315</t>
  </si>
  <si>
    <t>P49821</t>
  </si>
  <si>
    <t>NADH dehydrogenase [ubiquinone] flavoprotein 1, mitochondrial OS=Homo sapiens OX=9606 GN=NDUFV1 PE=1 SV=4</t>
  </si>
  <si>
    <t>[K].TDYTLSIANR.[L]</t>
  </si>
  <si>
    <t>Q96P63 [108-117]</t>
  </si>
  <si>
    <t>K.TDYTLSIANR.L</t>
  </si>
  <si>
    <t>[108-117]</t>
  </si>
  <si>
    <t>[R].ADLTGISPSPNLYLSK.[I]</t>
  </si>
  <si>
    <t>Q96P63 [328-343]</t>
  </si>
  <si>
    <t>R.ADLTGISPSPNLYLSK.I</t>
  </si>
  <si>
    <t>[328-343]</t>
  </si>
  <si>
    <t>Q8NCW5</t>
  </si>
  <si>
    <t>NAD(P)H-hydrate epimerase OS=Homo sapiens OX=9606 GN=NAXE PE=1 SV=2</t>
  </si>
  <si>
    <t>[K].YEWDVAEAR.[K]</t>
  </si>
  <si>
    <t>P13639</t>
  </si>
  <si>
    <t>P13639 [639-647]</t>
  </si>
  <si>
    <t>K.YEWDVAEAR.K</t>
  </si>
  <si>
    <t>[639-647]</t>
  </si>
  <si>
    <t>[R].ETVSEESNVLCLSK.[S]</t>
  </si>
  <si>
    <t>P13639 [581-594]</t>
  </si>
  <si>
    <t>R.ETVSEESNVLCLSK.S</t>
  </si>
  <si>
    <t>[581-594]</t>
  </si>
  <si>
    <t>[R].ETVSEESNVLcLSK.[S]</t>
  </si>
  <si>
    <t>P43304</t>
  </si>
  <si>
    <t>Glycerol-3-phosphate dehydrogenase, mitochondrial OS=Homo sapiens OX=9606 GN=GPD2 PE=1 SV=3</t>
  </si>
  <si>
    <t>[K].GLTVPIASIDIPSGWDVEK.[G]</t>
  </si>
  <si>
    <t>Q8NCW5 [209-227]</t>
  </si>
  <si>
    <t>K.GLTVPIASIDIPSGWDVEK.G</t>
  </si>
  <si>
    <t>[209-227]</t>
  </si>
  <si>
    <t>[K].GNAGGIQPDLLISLTAPK.[K]</t>
  </si>
  <si>
    <t>Q8NCW5 [228-245]</t>
  </si>
  <si>
    <t>K.GNAGGIQPDLLISLTAPK.K</t>
  </si>
  <si>
    <t>[228-245]</t>
  </si>
  <si>
    <t>P25786</t>
  </si>
  <si>
    <t>Proteasome subunit alpha type-1 OS=Homo sapiens OX=9606 GN=PSMA1 PE=1 SV=1</t>
  </si>
  <si>
    <t>[151-159]</t>
  </si>
  <si>
    <t>R.VLDELTLAR.T</t>
  </si>
  <si>
    <t>[189-197]</t>
  </si>
  <si>
    <t>[R].TKFETEQALR.[ML]</t>
  </si>
  <si>
    <t>P08727; Q04695</t>
  </si>
  <si>
    <t>P08727 [167-176]; Q04695 [171-180]</t>
  </si>
  <si>
    <t>R.TKFETEQALR.M</t>
  </si>
  <si>
    <t>[167-176]</t>
  </si>
  <si>
    <t>C9JM50; P08727; F5GWP8; Q04695</t>
  </si>
  <si>
    <t>[R].DYSHYYTTIQDLR.[D]</t>
  </si>
  <si>
    <t>P08727</t>
  </si>
  <si>
    <t>P08727 [126-138]</t>
  </si>
  <si>
    <t>R.DYSHYYTTIQDLR.D</t>
  </si>
  <si>
    <t>[126-138]</t>
  </si>
  <si>
    <t>[R].DKILGATIENSR.[I]</t>
  </si>
  <si>
    <t>P08727 [139-150]</t>
  </si>
  <si>
    <t>R.DKILGATIENSR.I</t>
  </si>
  <si>
    <t>[139-150]</t>
  </si>
  <si>
    <t>R.LEQEIATYR.S</t>
  </si>
  <si>
    <t>[373-381]</t>
  </si>
  <si>
    <t>[91-97]</t>
  </si>
  <si>
    <t>[160-166]</t>
  </si>
  <si>
    <t>Peroxiredoxin-4 OS=Homo sapiens OX=9606 GN=PRDX4 PE=1 SV=1</t>
  </si>
  <si>
    <t>[K].REEEEFNTGPLSVLTQSVK.[N]</t>
  </si>
  <si>
    <t>P62316 [19-37]</t>
  </si>
  <si>
    <t>K.REEEEFNTGPLSVLTQSVK.N</t>
  </si>
  <si>
    <t>[19-37]</t>
  </si>
  <si>
    <t>P62316; K7ERG4</t>
  </si>
  <si>
    <t>[R].EEEEFNTGPLSVLTQSVK.[N]</t>
  </si>
  <si>
    <t>P62316 [20-37]</t>
  </si>
  <si>
    <t>R.EEEEFNTGPLSVLTQSVK.N</t>
  </si>
  <si>
    <t>[20-37]</t>
  </si>
  <si>
    <t>P06756</t>
  </si>
  <si>
    <t>Integrin alpha-V OS=Homo sapiens OX=9606 GN=ITGAV PE=1 SV=2</t>
  </si>
  <si>
    <t>[K].ENFPNFLSACDK.[K]</t>
  </si>
  <si>
    <t>P31151 [38-49]</t>
  </si>
  <si>
    <t>K.ENFPNFLSACDK.K</t>
  </si>
  <si>
    <t>[38-49]</t>
  </si>
  <si>
    <t>[K].ENFPNFLSAcDK.[K]</t>
  </si>
  <si>
    <t>P31151; Q86SG5</t>
  </si>
  <si>
    <t>[K].GTNYLADVFEK.[K]</t>
  </si>
  <si>
    <t>P31151 [51-61]</t>
  </si>
  <si>
    <t>K.GTNYLADVFEK.K</t>
  </si>
  <si>
    <t>Proteasome subunit alpha type-5 OS=Homo sapiens OX=9606 GN=PSMA5 PE=1 SV=3</t>
  </si>
  <si>
    <t>[R].QVLLGDQIPK.[F]</t>
  </si>
  <si>
    <t>P28072</t>
  </si>
  <si>
    <t>P28072 [221-230]</t>
  </si>
  <si>
    <t>R.QVLLGDQIPK.F</t>
  </si>
  <si>
    <t>[221-230]</t>
  </si>
  <si>
    <t>[R].TTTGSYIANR.[V]</t>
  </si>
  <si>
    <t>P28072 [54-63]</t>
  </si>
  <si>
    <t>R.TTTGSYIANR.V</t>
  </si>
  <si>
    <t>[54-63]</t>
  </si>
  <si>
    <t>A0A087X2I4; I3L3X7; P28072</t>
  </si>
  <si>
    <t>P54709</t>
  </si>
  <si>
    <t>Sodium/potassium-transporting ATPase subunit beta-3 OS=Homo sapiens OX=9606 GN=ATP1B3 PE=1 SV=1</t>
  </si>
  <si>
    <t>[R].ALGTEVIQLFPEK.[G]</t>
  </si>
  <si>
    <t>O95831</t>
  </si>
  <si>
    <t>O95831 [325-337]</t>
  </si>
  <si>
    <t>R.ALGTEVIQLFPEK.G</t>
  </si>
  <si>
    <t>[K].LNDGSQITYEK.[C]</t>
  </si>
  <si>
    <t>O95831 [245-255]</t>
  </si>
  <si>
    <t>K.LNDGSQITYEK.C</t>
  </si>
  <si>
    <t>Voltage-dependent anion-selective channel protein 1 OS=Homo sapiens OX=9606 GN=VDAC1 PE=1 SV=2</t>
  </si>
  <si>
    <t>[R].NQYDNDVTVWSPQGR.[I]</t>
  </si>
  <si>
    <t>P25786 [4-18]</t>
  </si>
  <si>
    <t>R.NQYDNDVTVWSPQGR.I</t>
  </si>
  <si>
    <t>[4-18]</t>
  </si>
  <si>
    <t>P25786; B4DEV8</t>
  </si>
  <si>
    <t>[R].IHQIEYAMEAVK.[Q]</t>
  </si>
  <si>
    <t>P25786 [19-30]</t>
  </si>
  <si>
    <t>R.IHQIEYAMEAVK.Q</t>
  </si>
  <si>
    <t>[19-30]</t>
  </si>
  <si>
    <t>P00156</t>
  </si>
  <si>
    <t>Cytochrome b OS=Homo sapiens OX=9606 GN=MT-CYB PE=1 SV=2</t>
  </si>
  <si>
    <t>[R].ELHLLGVQVQQFQDVATR.[L]</t>
  </si>
  <si>
    <t>P11277</t>
  </si>
  <si>
    <t>P11277 [1844-1861]</t>
  </si>
  <si>
    <t>R.ELHLLGVQVQQFQDVATR.L</t>
  </si>
  <si>
    <t>[1844-1861]</t>
  </si>
  <si>
    <t>P11277; H0YJE6</t>
  </si>
  <si>
    <t>[K].DLTSVLILQR.[K]</t>
  </si>
  <si>
    <t>P11277 [668-677]</t>
  </si>
  <si>
    <t>K.DLTSVLILQR.K</t>
  </si>
  <si>
    <t>[668-677]</t>
  </si>
  <si>
    <t>Aspartate aminotransferase, mitochondrial OS=Homo sapiens OX=9606 GN=GOT2 PE=1 SV=3</t>
  </si>
  <si>
    <t>[K].AANGVVLATEK.[K]</t>
  </si>
  <si>
    <t>P25787 [40-50]</t>
  </si>
  <si>
    <t>K.AANGVVLATEK.K</t>
  </si>
  <si>
    <t>[40-50]</t>
  </si>
  <si>
    <t>[R].GYSFSLTTFSPSGK.[L]</t>
  </si>
  <si>
    <t>P25787 [5-18]</t>
  </si>
  <si>
    <t>R.GYSFSLTTFSPSGK.L</t>
  </si>
  <si>
    <t>[5-18]</t>
  </si>
  <si>
    <t>P25787; H3BT36</t>
  </si>
  <si>
    <t>Golgi apparatus protein 1 OS=Homo sapiens OX=9606 GN=GLG1 PE=1 SV=2</t>
  </si>
  <si>
    <t>[R].LFDQAFGLPR.[L]</t>
  </si>
  <si>
    <t>P04792 [28-37]</t>
  </si>
  <si>
    <t>R.LFDQAFGLPR.L</t>
  </si>
  <si>
    <t>[28-37]</t>
  </si>
  <si>
    <t>P04792; F8WE04</t>
  </si>
  <si>
    <t>[K].LATQSNEITIPVTFESR.[A]</t>
  </si>
  <si>
    <t>P04792 [172-188]</t>
  </si>
  <si>
    <t>K.LATQSNEITIPVTFESR.A</t>
  </si>
  <si>
    <t>P04792; C9J3N8</t>
  </si>
  <si>
    <t>Q9H0C2</t>
  </si>
  <si>
    <t>ADP/ATP translocase 4 OS=Homo sapiens OX=9606 GN=SLC25A31 PE=2 SV=1</t>
  </si>
  <si>
    <t>[K].NLDGISHAPNAVK.[T]</t>
  </si>
  <si>
    <t>Q92820 [254-266]</t>
  </si>
  <si>
    <t>K.NLDGISHAPNAVK.T</t>
  </si>
  <si>
    <t>[254-266]</t>
  </si>
  <si>
    <t>[R].LDLTEKDYEILFK.[S]</t>
  </si>
  <si>
    <t>Q92820 [76-88]</t>
  </si>
  <si>
    <t>R.LDLTEKDYEILFK.S</t>
  </si>
  <si>
    <t>[76-88]</t>
  </si>
  <si>
    <t>Integrin beta-1 OS=Homo sapiens OX=9606 GN=ITGB1 PE=1 SV=2</t>
  </si>
  <si>
    <t>[R].LYIGLAGLATDVQTVAQR.[L]</t>
  </si>
  <si>
    <t>P49720</t>
  </si>
  <si>
    <t>P49720 [49-66]</t>
  </si>
  <si>
    <t>R.LYIGLAGLATDVQTVAQR.L</t>
  </si>
  <si>
    <t>[49-66]</t>
  </si>
  <si>
    <t>P49720; A0A087WXQ8; A0A087WUL2; A0A087WY10</t>
  </si>
  <si>
    <t>[R].FGPYYTEPVIAGLDPK.[T]</t>
  </si>
  <si>
    <t>P49720 [100-115]</t>
  </si>
  <si>
    <t>R.FGPYYTEPVIAGLDPK.T</t>
  </si>
  <si>
    <t>[100-115]</t>
  </si>
  <si>
    <t>P49720; A0A087WUL2</t>
  </si>
  <si>
    <t>Ferritin heavy chain OS=Homo sapiens OX=9606 GN=FTH1 PE=1 SV=2</t>
  </si>
  <si>
    <t>[K].EVLDSFLDLAR.[N]</t>
  </si>
  <si>
    <t>Q15758</t>
  </si>
  <si>
    <t>Q15758 [179-189]</t>
  </si>
  <si>
    <t>K.EVLDSFLDLAR.N</t>
  </si>
  <si>
    <t>[179-189]</t>
  </si>
  <si>
    <t>[K].LGPEGELLIR.[F-]</t>
  </si>
  <si>
    <t>Q15758 [248-257]</t>
  </si>
  <si>
    <t>K.LGPEGELLIR.F</t>
  </si>
  <si>
    <t>[248-257]</t>
  </si>
  <si>
    <t>M0QXM4; M0R144; Q15758; M0QX44</t>
  </si>
  <si>
    <t>ATP synthase subunit beta, mitochondrial OS=Homo sapiens OX=9606 GN=ATP5F1B PE=1 SV=3</t>
  </si>
  <si>
    <t>[K].SLLDASEEAIKK.[D]</t>
  </si>
  <si>
    <t>P18206 [721-732]</t>
  </si>
  <si>
    <t>K.SLLDASEEAIKK.D</t>
  </si>
  <si>
    <t>[721-732]</t>
  </si>
  <si>
    <t>[K].AVAGNISDPGLQK.[S]</t>
  </si>
  <si>
    <t>P18206 [803-815]</t>
  </si>
  <si>
    <t>K.AVAGNISDPGLQK.S</t>
  </si>
  <si>
    <t>[803-815]</t>
  </si>
  <si>
    <t>Fructose-1,6-bisphosphatase 1 OS=Homo sapiens OX=9606 GN=FBP1 PE=1 SV=5</t>
  </si>
  <si>
    <t>[K].VDATAETDLAK.[R]</t>
  </si>
  <si>
    <t>P13667 [235-245]</t>
  </si>
  <si>
    <t>K.VDATAETDLAK.R</t>
  </si>
  <si>
    <t>[235-245]</t>
  </si>
  <si>
    <t>[K].IDATSASVLASR.[F]</t>
  </si>
  <si>
    <t>P13667 [120-131]</t>
  </si>
  <si>
    <t>K.IDATSASVLASR.F</t>
  </si>
  <si>
    <t>[120-131]</t>
  </si>
  <si>
    <t>P61224</t>
  </si>
  <si>
    <t>Ras-related protein Rap-1b OS=Homo sapiens OX=9606 GN=RAP1B PE=1 SV=1</t>
  </si>
  <si>
    <t>[K].SILDWTSFNQER.[I]</t>
  </si>
  <si>
    <t>A0A3B3IUC4</t>
  </si>
  <si>
    <t>A0A3B3IUC4 [282-293]</t>
  </si>
  <si>
    <t>K.SILDWTSFNQER.I</t>
  </si>
  <si>
    <t>[282-293]</t>
  </si>
  <si>
    <t>A0A3B3IUC4; P06280</t>
  </si>
  <si>
    <t>[K].ALLQDKDVIAINQDPLGK.[Q]</t>
  </si>
  <si>
    <t>A0A3B3IUC4 [350-367]</t>
  </si>
  <si>
    <t>K.ALLQDKDVIAINQDPLGK.Q</t>
  </si>
  <si>
    <t>[350-367]</t>
  </si>
  <si>
    <t>M0R1Y2</t>
  </si>
  <si>
    <t>ER lumen protein-retaining receptor 1 (Fragment) OS=Homo sapiens OX=9606 GN=KDELR1 PE=1 SV=1</t>
  </si>
  <si>
    <t>[R].SQGVFQCGPASVIGVR.[E]</t>
  </si>
  <si>
    <t>Q08188 [361-376]</t>
  </si>
  <si>
    <t>R.SQGVFQCGPASVIGVR.E</t>
  </si>
  <si>
    <t>[361-376]</t>
  </si>
  <si>
    <t>[R].SQGVFQcGPASVIGVR.[E]</t>
  </si>
  <si>
    <t>[R].ITWLYDNTTGK.[Q]</t>
  </si>
  <si>
    <t>Q08188 [398-408]</t>
  </si>
  <si>
    <t>R.ITWLYDNTTGK.Q</t>
  </si>
  <si>
    <t>[398-408]</t>
  </si>
  <si>
    <t>Cytosol aminopeptidase OS=Homo sapiens OX=9606 GN=LAP3 PE=1 SV=3</t>
  </si>
  <si>
    <t>[K].EAESSPFVER.[L]</t>
  </si>
  <si>
    <t>P14625 [548-557]</t>
  </si>
  <si>
    <t>K.EAESSPFVER.L</t>
  </si>
  <si>
    <t>[548-557]</t>
  </si>
  <si>
    <t>[R].ELISNASDALDK.[I]</t>
  </si>
  <si>
    <t>P14625; P08238</t>
  </si>
  <si>
    <t>P14625 [103-114]; P08238 [42-53]</t>
  </si>
  <si>
    <t>R.ELISNASDALDK.I</t>
  </si>
  <si>
    <t>P14625; F8W026; A0A1W2PRR1; P08238; Q96GW1</t>
  </si>
  <si>
    <t>[K].GVVDSDDLPLNVSR.[E]</t>
  </si>
  <si>
    <t>P14625 [435-448]</t>
  </si>
  <si>
    <t>K.GVVDSDDLPLNVSR.E</t>
  </si>
  <si>
    <t>[435-448]</t>
  </si>
  <si>
    <t>Endoplasmic reticulum chaperone BiP OS=Homo sapiens OX=9606 GN=HSPA5 PE=1 SV=2</t>
  </si>
  <si>
    <t>[K].SYEAYVLNIVR.[F]</t>
  </si>
  <si>
    <t>P05026</t>
  </si>
  <si>
    <t>P05026 [97-107]</t>
  </si>
  <si>
    <t>K.SYEAYVLNIVR.F</t>
  </si>
  <si>
    <t>[97-107]</t>
  </si>
  <si>
    <t>P05026; V9GYR2</t>
  </si>
  <si>
    <t>[R].VAPPGLTQIPQIQK.[T]</t>
  </si>
  <si>
    <t>P05026 [72-85]</t>
  </si>
  <si>
    <t>R.VAPPGLTQIPQIQK.T</t>
  </si>
  <si>
    <t>[72-85]</t>
  </si>
  <si>
    <t>Keratin, type I cytoskeletal 19 OS=Homo sapiens OX=9606 GN=KRT19 PE=1 SV=4</t>
  </si>
  <si>
    <t>[K].VVQSLEQTAR.[E]</t>
  </si>
  <si>
    <t>Q15631</t>
  </si>
  <si>
    <t>Q15631 [27-36]</t>
  </si>
  <si>
    <t>K.VVQSLEQTAR.E</t>
  </si>
  <si>
    <t>[27-36]</t>
  </si>
  <si>
    <t>Q15631; E9PGT1; A0A0J9YVW2; H7C1D4</t>
  </si>
  <si>
    <t>[R].EAVTEILGIEPDREK.[G]</t>
  </si>
  <si>
    <t>Q15631 [117-131]</t>
  </si>
  <si>
    <t>R.EAVTEILGIEPDREK.G</t>
  </si>
  <si>
    <t>[117-131]</t>
  </si>
  <si>
    <t>Q15631; E9PGT1; H7C1D4</t>
  </si>
  <si>
    <t>Citrate synthase, mitochondrial OS=Homo sapiens OX=9606 GN=CS PE=1 SV=2</t>
  </si>
  <si>
    <t>[R].IPLNDLFR.[C]</t>
  </si>
  <si>
    <t>P13473 [145-152]</t>
  </si>
  <si>
    <t>R.IPLNDLFR.C</t>
  </si>
  <si>
    <t>[K].GILTVDELLAIR.[I]</t>
  </si>
  <si>
    <t>P13473 [133-144]</t>
  </si>
  <si>
    <t>K.GILTVDELLAIR.I</t>
  </si>
  <si>
    <t>[133-144]</t>
  </si>
  <si>
    <t>Beta-hexosaminidase OS=Homo sapiens OX=9606 GN=HEXA PE=1 SV=1</t>
  </si>
  <si>
    <t>[K].TITLEVEPSDTIENVK.[A]</t>
  </si>
  <si>
    <t>P62979 [12-27]</t>
  </si>
  <si>
    <t>K.TITLEVEPSDTIENVK.A</t>
  </si>
  <si>
    <t>[12-27]</t>
  </si>
  <si>
    <t>M0R1V7; J3QTR3; F5H388; F5H265; F5GXK7; P62987; P62979; Q96C32; F5GYU3; J3QSA3; P0CG47; F5H747; B4DV12; P0CG48; Q5PY61; F5H6Q2; Q49A90; J3QS39; F5H2Z3; J3QKN0; F5GZ39</t>
  </si>
  <si>
    <t>[K].TITLEVEPSDTIENVKAK.[I]</t>
  </si>
  <si>
    <t>P62979 [12-29]</t>
  </si>
  <si>
    <t>K.TITLEVEPSDTIENVKAK.I</t>
  </si>
  <si>
    <t>[12-29]</t>
  </si>
  <si>
    <t>P67812</t>
  </si>
  <si>
    <t>Signal peptidase complex catalytic subunit SEC11A OS=Homo sapiens OX=9606 GN=SEC11A PE=1 SV=1</t>
  </si>
  <si>
    <t>[K].GDGPVQGIINFEQK.[E]</t>
  </si>
  <si>
    <t>P00441</t>
  </si>
  <si>
    <t>P00441 [11-24]</t>
  </si>
  <si>
    <t>K.GDGPVQGIINFEQK.E</t>
  </si>
  <si>
    <t>[11-24]</t>
  </si>
  <si>
    <t>[R].HVGDLGNVTADK.[D]</t>
  </si>
  <si>
    <t>P00441 [81-92]</t>
  </si>
  <si>
    <t>R.HVGDLGNVTADK.D</t>
  </si>
  <si>
    <t>[81-92]</t>
  </si>
  <si>
    <t>P00441; H7BYH4</t>
  </si>
  <si>
    <t>P49247</t>
  </si>
  <si>
    <t>Ribose-5-phosphate isomerase OS=Homo sapiens OX=9606 GN=RPIA PE=1 SV=3</t>
  </si>
  <si>
    <t>[R].IYVVDVGSEPR.[A]</t>
  </si>
  <si>
    <t>Q13228</t>
  </si>
  <si>
    <t>Q13228 [104-114]</t>
  </si>
  <si>
    <t>R.IYVVDVGSEPR.A</t>
  </si>
  <si>
    <t>[104-114]</t>
  </si>
  <si>
    <t>Q13228; A6PVX1; F2Z2W8; F8WCR4</t>
  </si>
  <si>
    <t>[K].GGPVQVLEDEELK.[S]</t>
  </si>
  <si>
    <t>Q13228 [358-370]</t>
  </si>
  <si>
    <t>K.GGPVQVLEDEELK.S</t>
  </si>
  <si>
    <t>[358-370]</t>
  </si>
  <si>
    <t>Serpin H1 OS=Homo sapiens OX=9606 GN=SERPINH1 PE=1 SV=2</t>
  </si>
  <si>
    <t>[K].QGGFLGLSNIK.[F]</t>
  </si>
  <si>
    <t>A0A087WWM1 [1090-1100]</t>
  </si>
  <si>
    <t>K.QGGFLGLSNIK.F</t>
  </si>
  <si>
    <t>[1090-1100]</t>
  </si>
  <si>
    <t>A0A087WZZ6; P15941; A0A0A0MSH4; A0A0A0MRB3; A0A087WWM1; B1AVQ7; A0A0C4DGW3; A0A087X2A4; A0A087X061; Q7Z536; A0A087WVJ0</t>
  </si>
  <si>
    <t>[R].DISEMFLQIYK.[Q]</t>
  </si>
  <si>
    <t>A0A087WWM1 [1079-1089]</t>
  </si>
  <si>
    <t>R.DISEMFLQIYK.Q</t>
  </si>
  <si>
    <t>[1079-1089]</t>
  </si>
  <si>
    <t>A0A087WZZ6; P15941; A0A0A0MSH4; A0A087WWM1; A0A0C4DGW3; A0A087X2A4; A0A087X061; Q7Z536; A0A087WVJ0</t>
  </si>
  <si>
    <t>Vimentin OS=Homo sapiens OX=9606 GN=VIM PE=1 SV=4</t>
  </si>
  <si>
    <t>[R].DYGVLLEGSGLALR.[G]</t>
  </si>
  <si>
    <t>P30048</t>
  </si>
  <si>
    <t>P30048 [171-184]</t>
  </si>
  <si>
    <t>R.DYGVLLEGSGLALR.G</t>
  </si>
  <si>
    <t>[K].HLSVNDLPVGR.[S]</t>
  </si>
  <si>
    <t>P30048 [197-207]</t>
  </si>
  <si>
    <t>K.HLSVNDLPVGR.S</t>
  </si>
  <si>
    <t>A0A140T9B3</t>
  </si>
  <si>
    <t>HLA class I histocompatibility antigen, Cw-6 alpha chain OS=Homo sapiens OX=9606 GN=HLA-C PE=1 SV=1</t>
  </si>
  <si>
    <t>[R].AGLQFPVGR.[VI]</t>
  </si>
  <si>
    <t>A0A0U1RRH7 [22-30]</t>
  </si>
  <si>
    <t>R.AGLQFPVGR.V</t>
  </si>
  <si>
    <t>Q16777; Q7L7L0; Q71UI9; Q96QV6; Q8IUE6; P04908; A0A3B3IS11; P0C0S5; A0A0U1RR32; Q93077; Q99878; A0A0U1RRH7; Q96KK5; Q9BTM1; P16104; P20671; C9J0D1; P0C0S8; Q6FI13</t>
  </si>
  <si>
    <t>F8VX04</t>
  </si>
  <si>
    <t>Sodium-coupled neutral amino acid transporter 1 OS=Homo sapiens OX=9606 GN=SLC38A1 PE=1 SV=1</t>
  </si>
  <si>
    <t>[R].YGTCIYQGR.[L]</t>
  </si>
  <si>
    <t>P59665 [80-88]</t>
  </si>
  <si>
    <t>R.YGTCIYQGR.L</t>
  </si>
  <si>
    <t>[80-88]</t>
  </si>
  <si>
    <t>[R].YGTcIYQGR.[L]</t>
  </si>
  <si>
    <t>P59665; P59666</t>
  </si>
  <si>
    <t>Neutral amino acid transporter B(0) OS=Homo sapiens OX=9606 GN=SLC1A5 PE=1 SV=2</t>
  </si>
  <si>
    <t>[K].TGSGDIENYNDATQVR.[D]</t>
  </si>
  <si>
    <t>P04745 [158-173]</t>
  </si>
  <si>
    <t>K.TGSGDIENYNDATQVR.D</t>
  </si>
  <si>
    <t>[158-173]</t>
  </si>
  <si>
    <t>Q5T085; P04745; P04746; P19961</t>
  </si>
  <si>
    <t>Adenosylhomocysteinase OS=Homo sapiens OX=9606 GN=AHCY PE=1 SV=4</t>
  </si>
  <si>
    <t>[R].SSEDPNEDIVER.[N]</t>
  </si>
  <si>
    <t>P01591</t>
  </si>
  <si>
    <t>P01591 [47-58]</t>
  </si>
  <si>
    <t>R.SSEDPNEDIVER.N</t>
  </si>
  <si>
    <t>[47-58]</t>
  </si>
  <si>
    <t>C9JA05; D6RHJ6; D6RD17; P01591</t>
  </si>
  <si>
    <t>Q9UBR2</t>
  </si>
  <si>
    <t>Cathepsin Z OS=Homo sapiens OX=9606 GN=CTSZ PE=1 SV=1</t>
  </si>
  <si>
    <t>[K].DSQQFHLVPVHLDR.[V]</t>
  </si>
  <si>
    <t>Q9H1E1</t>
  </si>
  <si>
    <t>Q9H1E1 [141-154]</t>
  </si>
  <si>
    <t>K.DSQQFHLVPVHLDR.V</t>
  </si>
  <si>
    <t>[141-154]</t>
  </si>
  <si>
    <t>Protein FDR Confidence: Combined</t>
  </si>
  <si>
    <t>Master</t>
  </si>
  <si>
    <t>Accession</t>
  </si>
  <si>
    <t>Description</t>
  </si>
  <si>
    <t>Exp. q-value: Combined</t>
  </si>
  <si>
    <t>Sum PEP Score</t>
  </si>
  <si>
    <t>Coverage [%]</t>
  </si>
  <si>
    <t># Peptides</t>
  </si>
  <si>
    <t># Unique Peptides</t>
  </si>
  <si>
    <t># AAs</t>
  </si>
  <si>
    <t>MW [kDa]</t>
  </si>
  <si>
    <t>calc. pI</t>
  </si>
  <si>
    <t>Score Mascot: Mascot</t>
  </si>
  <si>
    <t>Score Sequest HT: Sequest HT</t>
  </si>
  <si>
    <t># Peptides (by Search Engine): Mascot</t>
  </si>
  <si>
    <t># Peptides (by Search Engine): Sequest HT</t>
  </si>
  <si>
    <t># Razor Peptides</t>
  </si>
  <si>
    <t>F2/F1 Fold Change</t>
  </si>
  <si>
    <t>F3/F1 Fold Change</t>
  </si>
  <si>
    <t>F5/F4 Fold change</t>
  </si>
  <si>
    <t>F6/F4 Fold Change</t>
  </si>
  <si>
    <t>F8/F7 Fold Change</t>
  </si>
  <si>
    <t>F9/F7 fold change</t>
  </si>
  <si>
    <t>[K].VVQDAQTFAEWK.[V]</t>
  </si>
  <si>
    <t>P17050</t>
  </si>
  <si>
    <t>P17050 [138-149]</t>
  </si>
  <si>
    <t>K.VVQDAQTFAEWK.V</t>
  </si>
  <si>
    <t>Q5SRN5</t>
  </si>
  <si>
    <t>HLA class I histocompatibility antigen, A-3 alpha chain OS=Homo sapiens OX=9606 GN=HLA-A PE=1 SV=2</t>
  </si>
  <si>
    <t>[-].XGLLLAR.[G]</t>
  </si>
  <si>
    <t>A0A0J9YXT7 [1-7]</t>
  </si>
  <si>
    <t>-.XGLLLAR.G</t>
  </si>
  <si>
    <t>[1-7]</t>
  </si>
  <si>
    <t>[-].xGLLLAR.[G]</t>
  </si>
  <si>
    <t>X1(D)</t>
  </si>
  <si>
    <t>Q99714</t>
  </si>
  <si>
    <t>3-hydroxyacyl-CoA dehydrogenase type-2 OS=Homo sapiens OX=9606 GN=HSD17B10 PE=1 SV=3</t>
  </si>
  <si>
    <t>[R].DVWGIEGPIDAAFTR.[I]</t>
  </si>
  <si>
    <t>P04004 [198-212]</t>
  </si>
  <si>
    <t>R.DVWGIEGPIDAAFTR.I</t>
  </si>
  <si>
    <t>Transketolase OS=Homo sapiens OX=9606 GN=TKT PE=1 SV=3</t>
  </si>
  <si>
    <t>[K].TVDNFVALATGEK.[G]</t>
  </si>
  <si>
    <t>P23284</t>
  </si>
  <si>
    <t>P23284 [72-84]</t>
  </si>
  <si>
    <t>K.TVDNFVALATGEK.G</t>
  </si>
  <si>
    <t>[72-84]</t>
  </si>
  <si>
    <t>Stress-70 protein, mitochondrial OS=Homo sapiens OX=9606 GN=HSPA9 PE=1 SV=2</t>
  </si>
  <si>
    <t>[R].SNPEDQILYQTER.[Y]</t>
  </si>
  <si>
    <t>Q14165 [91-103]</t>
  </si>
  <si>
    <t>R.SNPEDQILYQTER.Y</t>
  </si>
  <si>
    <t>[91-103]</t>
  </si>
  <si>
    <t>Q14165; F5GX14; F5H1S8</t>
  </si>
  <si>
    <t>Sulfide:quinone oxidoreductase, mitochondrial OS=Homo sapiens OX=9606 GN=SQOR PE=1 SV=1</t>
  </si>
  <si>
    <t>[K].GGVVLKEDALPGQK.[T]</t>
  </si>
  <si>
    <t>P35613</t>
  </si>
  <si>
    <t>P35613 [174-187]</t>
  </si>
  <si>
    <t>K.GGVVLKEDALPGQK.T</t>
  </si>
  <si>
    <t>[174-187]</t>
  </si>
  <si>
    <t>I3L192; A0A087X2B5; A0A2R8YDZ0; P35613</t>
  </si>
  <si>
    <t>4-aminobutyrate aminotransferase, mitochondrial OS=Homo sapiens OX=9606 GN=ABAT PE=1 SV=1</t>
  </si>
  <si>
    <t>[K].TFEVCDLPVR.[A]</t>
  </si>
  <si>
    <t>P35606</t>
  </si>
  <si>
    <t>P35606 [52-61]</t>
  </si>
  <si>
    <t>K.TFEVCDLPVR.A</t>
  </si>
  <si>
    <t>[52-61]</t>
  </si>
  <si>
    <t>[K].TFEVcDLPVR.[A]</t>
  </si>
  <si>
    <t>D6RCL6; D6RBZ7; D6R997; P35606; D6RBG7; D6RBT6</t>
  </si>
  <si>
    <t>P16278</t>
  </si>
  <si>
    <t>Beta-galactosidase OS=Homo sapiens OX=9606 GN=GLB1 PE=1 SV=2</t>
  </si>
  <si>
    <t>[R].ASSVVVSGTPIR.[R]</t>
  </si>
  <si>
    <t>P16930</t>
  </si>
  <si>
    <t>P16930 [163-174]</t>
  </si>
  <si>
    <t>R.ASSVVVSGTPIR.R</t>
  </si>
  <si>
    <t>[163-174]</t>
  </si>
  <si>
    <t>P49721</t>
  </si>
  <si>
    <t>Proteasome subunit beta type-2 OS=Homo sapiens OX=9606 GN=PSMB2 PE=1 SV=1</t>
  </si>
  <si>
    <t>[R].GPAPQDQAGPGGAPR.[V]</t>
  </si>
  <si>
    <t>O96005</t>
  </si>
  <si>
    <t>O96005 [76-90]</t>
  </si>
  <si>
    <t>R.GPAPQDQAGPGGAPR.V</t>
  </si>
  <si>
    <t>[76-90]</t>
  </si>
  <si>
    <t>K7EQQ1; O96005</t>
  </si>
  <si>
    <t>P51149</t>
  </si>
  <si>
    <t>Ras-related protein Rab-7a OS=Homo sapiens OX=9606 GN=RAB7A PE=1 SV=1</t>
  </si>
  <si>
    <t>[R].QYQLLFTQGSGENK.[E]</t>
  </si>
  <si>
    <t>A0A3B3IUB5</t>
  </si>
  <si>
    <t>A0A3B3IUB5 [180-193]</t>
  </si>
  <si>
    <t>R.QYQLLFTQGSGENK.E</t>
  </si>
  <si>
    <t>[180-193]</t>
  </si>
  <si>
    <t>A0A0S2Z6F0; A0A075B6F6; A0A3B3IT72; A0A3B3IUB5; Q8TCT9</t>
  </si>
  <si>
    <t>P42126</t>
  </si>
  <si>
    <t>Enoyl-CoA delta isomerase 1, mitochondrial OS=Homo sapiens OX=9606 GN=ECI1 PE=1 SV=1</t>
  </si>
  <si>
    <t>[R].GLLSSLDHTSIR.[R]</t>
  </si>
  <si>
    <t>P08574</t>
  </si>
  <si>
    <t>P08574 [100-111]</t>
  </si>
  <si>
    <t>R.GLLSSLDHTSIR.R</t>
  </si>
  <si>
    <t>[100-111]</t>
  </si>
  <si>
    <t>P12111</t>
  </si>
  <si>
    <t>Collagen alpha-3(VI) chain OS=Homo sapiens OX=9606 GN=COL6A3 PE=1 SV=5</t>
  </si>
  <si>
    <t>[K].IIEVGDTPKDR.[A]</t>
  </si>
  <si>
    <t>B4DR61</t>
  </si>
  <si>
    <t>B4DR61 [105-115]</t>
  </si>
  <si>
    <t>K.IIEVGDTPKDR.A</t>
  </si>
  <si>
    <t>B4DR61; P61619; H7C069; A6NK38; Q8TC24; H7C1Q9; F8W776; F2Z2C7; A6NIF9; Q9H9S3; C9JJV4; C9JXC6</t>
  </si>
  <si>
    <t>Calreticulin OS=Homo sapiens OX=9606 GN=CALR PE=1 SV=1</t>
  </si>
  <si>
    <t>[K].VIECSYTSADGQR.[H]</t>
  </si>
  <si>
    <t>Q9UBM7</t>
  </si>
  <si>
    <t>Q9UBM7 [377-389]</t>
  </si>
  <si>
    <t>K.VIECSYTSADGQR.H</t>
  </si>
  <si>
    <t>[K].VIEcSYTSADGQR.[H]</t>
  </si>
  <si>
    <t>H0YE57; Q9UBM7</t>
  </si>
  <si>
    <t>P53041</t>
  </si>
  <si>
    <t>Serine/threonine-protein phosphatase 5 OS=Homo sapiens OX=9606 GN=PPP5C PE=1 SV=1</t>
  </si>
  <si>
    <t>[K].LVVLGSGGVGK.[S]</t>
  </si>
  <si>
    <t>P61224 [6-16]</t>
  </si>
  <si>
    <t>K.LVVLGSGGVGK.S</t>
  </si>
  <si>
    <t>[6-16]</t>
  </si>
  <si>
    <t>F8WBC0; F5GX62; F5H6R7; P61224; F5GWU8; F5H004; F5H0B7; F5H500; E7ESV4; F5H077; F5H4H0; P62834; F5H491; F5GYH7; F5GYB5; A0A075B6Q0; F5H7Y6</t>
  </si>
  <si>
    <t>D6RAR4</t>
  </si>
  <si>
    <t>Hepatocyte growth factor activator OS=Homo sapiens OX=9606 GN=HGFAC PE=1 SV=1</t>
  </si>
  <si>
    <t>[K].ISSIQSIVPALEIANAHR.[K]</t>
  </si>
  <si>
    <t>P10809</t>
  </si>
  <si>
    <t>P10809 [251-268]</t>
  </si>
  <si>
    <t>K.ISSIQSIVPALEIANAHR.K</t>
  </si>
  <si>
    <t>[251-268]</t>
  </si>
  <si>
    <t>60 kDa heat shock protein, mitochondrial OS=Homo sapiens OX=9606 GN=HSPD1 PE=1 SV=2</t>
  </si>
  <si>
    <t>[R].VAQLEQVYIR.[G]</t>
  </si>
  <si>
    <t>P62318 [55-64]</t>
  </si>
  <si>
    <t>R.VAQLEQVYIR.G</t>
  </si>
  <si>
    <t>Alpha-actinin-1 OS=Homo sapiens OX=9606 GN=ACTN1 PE=1 SV=2</t>
  </si>
  <si>
    <t>[R].QYTSFHFASLEDVQAK.[V]</t>
  </si>
  <si>
    <t>P29508</t>
  </si>
  <si>
    <t>P29508 [215-230]</t>
  </si>
  <si>
    <t>R.QYTSFHFASLEDVQAK.V</t>
  </si>
  <si>
    <t>[215-230]</t>
  </si>
  <si>
    <t>Peptidyl-prolyl cis-trans isomerase B OS=Homo sapiens OX=9606 GN=PPIB PE=1 SV=2</t>
  </si>
  <si>
    <t>[R].NNQVLGIGSGSTIVHAVQR.[I]</t>
  </si>
  <si>
    <t>P49247 [96-114]</t>
  </si>
  <si>
    <t>R.NNQVLGIGSGSTIVHAVQR.I</t>
  </si>
  <si>
    <t>[96-114]</t>
  </si>
  <si>
    <t>Alpha-aminoadipic semialdehyde dehydrogenase OS=Homo sapiens OX=9606 GN=ALDH7A1 PE=1 SV=1</t>
  </si>
  <si>
    <t>[R].VRGEPLQVER.[T]</t>
  </si>
  <si>
    <t>P09758</t>
  </si>
  <si>
    <t>P09758 [246-255]</t>
  </si>
  <si>
    <t>R.VRGEPLQVER.T</t>
  </si>
  <si>
    <t>[246-255]</t>
  </si>
  <si>
    <t>Dipeptidyl peptidase 3 OS=Homo sapiens OX=9606 GN=DPP3 PE=1 SV=1</t>
  </si>
  <si>
    <t>[K-].MFVLDEADEMLSR.[G]</t>
  </si>
  <si>
    <t>Q14240 [179-191]</t>
  </si>
  <si>
    <t>K.MFVLDEADEMLSR.G</t>
  </si>
  <si>
    <t>[179-191]</t>
  </si>
  <si>
    <t>J3QLN6; J3QR64; J3KSZ0; P60842; J3KTB5; J3KTN0; J3QS69; E7EQG2; J3KT12; Q14240; J3QL43</t>
  </si>
  <si>
    <t>Proteasome subunit beta type-3 OS=Homo sapiens OX=9606 GN=PSMB3 PE=1 SV=2</t>
  </si>
  <si>
    <t>[K].NVDEAINFINER.[E]</t>
  </si>
  <si>
    <t>P51648</t>
  </si>
  <si>
    <t>P51648 [344-355]</t>
  </si>
  <si>
    <t>K.NVDEAINFINER.E</t>
  </si>
  <si>
    <t>P51648; J3QRD1; J3KTD9; I3L2W1</t>
  </si>
  <si>
    <t>Glutathione synthetase OS=Homo sapiens OX=9606 GN=GSS PE=1 SV=1</t>
  </si>
  <si>
    <t>[R].SDLLELDCQLTR.[D]</t>
  </si>
  <si>
    <t>Q7L5L3</t>
  </si>
  <si>
    <t>Q7L5L3 [67-78]</t>
  </si>
  <si>
    <t>R.SDLLELDCQLTR.D</t>
  </si>
  <si>
    <t>[67-78]</t>
  </si>
  <si>
    <t>[R].SDLLELDcQLTR.[D]</t>
  </si>
  <si>
    <t>Q9BYT8</t>
  </si>
  <si>
    <t>Neurolysin, mitochondrial OS=Homo sapiens OX=9606 GN=NLN PE=1 SV=1</t>
  </si>
  <si>
    <t>[K].TVTATFGYPFR.[L]</t>
  </si>
  <si>
    <t>Q16563</t>
  </si>
  <si>
    <t>Q16563 [73-83]</t>
  </si>
  <si>
    <t>K.TVTATFGYPFR.L</t>
  </si>
  <si>
    <t>[73-83]</t>
  </si>
  <si>
    <t>A0A0U1RQT9; Q16563; C9JYN0</t>
  </si>
  <si>
    <t>Sodium/potassium-transporting ATPase subunit beta-1 OS=Homo sapiens OX=9606 GN=ATP1B1 PE=1 SV=1</t>
  </si>
  <si>
    <t>[R].NICSVDTCK.[L]</t>
  </si>
  <si>
    <t>2xCarbamidomethyl [C3; C8]</t>
  </si>
  <si>
    <t>Q9Y2C4</t>
  </si>
  <si>
    <t>Q9Y2C4 [292-300]</t>
  </si>
  <si>
    <t>R.NICSVDTCK.L</t>
  </si>
  <si>
    <t>[292-300]</t>
  </si>
  <si>
    <t>[R].NIcSVDTcK.[L]</t>
  </si>
  <si>
    <t>C3(Carbamidomethyl); C8(Carbamidomethyl)</t>
  </si>
  <si>
    <t>CD276 antigen OS=Homo sapiens OX=9606 GN=CD276 PE=1 SV=1</t>
  </si>
  <si>
    <t>[K].WAAVVVPSGEEQR.[Y]</t>
  </si>
  <si>
    <t>A0A140T9B3; Q5SRN5</t>
  </si>
  <si>
    <t>A0A140T9B3 [268-280]; Q5SRN5 [268-280]</t>
  </si>
  <si>
    <t>K.WAAVVVPSGEEQR.Y</t>
  </si>
  <si>
    <t>[268-280]</t>
  </si>
  <si>
    <t>P05534; P30484; A0A1W2PSE7; P30479; A0A140T9H3; P01889; Q8MH48; P13746; A0A0G2JL56; P30492; P30485; A0A1W2PRX1; P30455; P30443; A0A140T9G0; P18465; Q29940; A0A140T9U0; Q29718; A0A140T930; P30447; A0A1W2PP77; Q29960; A0A140T937; A0A140T9S9; Q29836; A0A140T939; P17693; A0A140T962; P10319; A0A140T9B3; A0A0G2JIF2; A0A140T8X0; P30464; Q29963; Q04826; P16188; P30501; P30490; Q29865; A2BF26; P01893; Q07000; P03989; P30491; A0A0G2JNX1; A0A1W2PPR8; P04222; Q5SRN7; A0A140T9M0; P30493; A0A1W2PS56; Q9TNN7; A0A140T9B7; Q95365; P30462; Q5RJ85; P30461; A0A140T9D9; P30487; A0A1W2PQD0; A0A140T912; P30498; A0A0G2JIF0; A0A1W2PRZ0; P30460; A0A0G2JI36; P30505; P04439; P30483; A0A0G2JH66; A0A0G2JPQ3; P30495; A0A1W2PNZ7; P30480; P30475; P30466; P30510; A0A140T9W2; P30488; A0A0G2JH50; P18463; Q31611; D0EV57; A0A140T9A9; P18464; Q5SRN5; P30504; A0A1W2PS24; P30685; A0A1W2PR11; A0A140T951; P30481; A0A140T9J9; A0A0G2JPA3; P13747; A0A140T9X6; P30508</t>
  </si>
  <si>
    <t>[R].VDLGTLR.[G]</t>
  </si>
  <si>
    <t>Q5SRN5 [100-106]</t>
  </si>
  <si>
    <t>R.VDLGTLR.G</t>
  </si>
  <si>
    <t>[100-106]</t>
  </si>
  <si>
    <t>P16190; P01892; A0A1W2PRT9; P13746; P01891; A0A140T933; P16188; A0A140T913; P30457; A0A140T9X5; Q5SRN7; A0A140T9I0; P30453; P16189; A0A1W2PPQ2; P04439; A0A140T955; P30459; P10316; Q5SRN5; A0A1W2PS24</t>
  </si>
  <si>
    <t>P09972</t>
  </si>
  <si>
    <t>Fructose-bisphosphate aldolase C OS=Homo sapiens OX=9606 GN=ALDOC PE=1 SV=2</t>
  </si>
  <si>
    <t>[R].TNVNVFSELSAPR.[R]</t>
  </si>
  <si>
    <t>Q8NFJ5</t>
  </si>
  <si>
    <t>Q8NFJ5 [160-172]</t>
  </si>
  <si>
    <t>R.TNVNVFSELSAPR.R</t>
  </si>
  <si>
    <t>[160-172]</t>
  </si>
  <si>
    <t>F5GWG3; A0A3B3ITN8; Q8NFJ5</t>
  </si>
  <si>
    <t>Epithelial cell adhesion molecule OS=Homo sapiens OX=9606 GN=EPCAM PE=1 SV=1</t>
  </si>
  <si>
    <t>[K].VSEEIEDIIK.[K]</t>
  </si>
  <si>
    <t>O75223</t>
  </si>
  <si>
    <t>O75223 [172-181]</t>
  </si>
  <si>
    <t>K.VSEEIEDIIK.K</t>
  </si>
  <si>
    <t>[172-181]</t>
  </si>
  <si>
    <t>M0QZK8; O75223</t>
  </si>
  <si>
    <t>Beta-hexosaminidase subunit beta OS=Homo sapiens OX=9606 GN=HEXB PE=1 SV=3</t>
  </si>
  <si>
    <t>[K].VGIGPGSVCTTR.[K]</t>
  </si>
  <si>
    <t>H0YNJ6</t>
  </si>
  <si>
    <t>H0YNJ6 [196-207]</t>
  </si>
  <si>
    <t>K.VGIGPGSVCTTR.K</t>
  </si>
  <si>
    <t>[K].VGIGPGSVcTTR.[K]</t>
  </si>
  <si>
    <t>F8WAN9; A0A087WWM4; H0YNH0; H0YNS9; H0YLV5; H0YMB3; Q9P2T1; H0YNJ6; H0YLB8</t>
  </si>
  <si>
    <t>Q9BS26</t>
  </si>
  <si>
    <t>Endoplasmic reticulum resident protein 44 OS=Homo sapiens OX=9606 GN=ERP44 PE=1 SV=1</t>
  </si>
  <si>
    <t>[R].DPTAEQFQEELEK.[F]</t>
  </si>
  <si>
    <t>P31944 [55-67]</t>
  </si>
  <si>
    <t>R.DPTAEQFQEELEK.F</t>
  </si>
  <si>
    <t>[55-67]</t>
  </si>
  <si>
    <t>Ribonucleoside-diphosphate reductase subunit M2 OS=Homo sapiens OX=9606 GN=RRM2 PE=1 SV=1</t>
  </si>
  <si>
    <t>[K].DLFLQGAYDTVR.[W]</t>
  </si>
  <si>
    <t>Q9UHL4 [229-240]</t>
  </si>
  <si>
    <t>K.DLFLQGAYDTVR.W</t>
  </si>
  <si>
    <t>[229-240]</t>
  </si>
  <si>
    <t>P27105</t>
  </si>
  <si>
    <t>Erythrocyte band 7 integral membrane protein OS=Homo sapiens OX=9606 GN=STOM PE=1 SV=3</t>
  </si>
  <si>
    <t>[K].VTEQLIEAINNGDFEAYTK.[I]</t>
  </si>
  <si>
    <t>E9PF82</t>
  </si>
  <si>
    <t>E9PF82 [387-405]</t>
  </si>
  <si>
    <t>K.VTEQLIEAINNGDFEAYTK.I</t>
  </si>
  <si>
    <t>[387-405]</t>
  </si>
  <si>
    <t>Q13557; D6R938; H0Y9C2; E9PBG7; H0Y9J2; E9PF82</t>
  </si>
  <si>
    <t>F5H5D3</t>
  </si>
  <si>
    <t>Tubulin alpha chain OS=Homo sapiens OX=9606 GN=TUBA1C PE=1 SV=1</t>
  </si>
  <si>
    <t>[K].AGIALNDNFVK.[L]</t>
  </si>
  <si>
    <t>O14556 [371-381]</t>
  </si>
  <si>
    <t>K.AGIALNDNFVK.L</t>
  </si>
  <si>
    <t>[371-381]</t>
  </si>
  <si>
    <t>Malate dehydrogenase, cytoplasmic OS=Homo sapiens OX=9606 GN=MDH1 PE=1 SV=4</t>
  </si>
  <si>
    <t>[R].VGEIVVFR.[I]</t>
  </si>
  <si>
    <t>P67812 [79-86]</t>
  </si>
  <si>
    <t>R.VGEIVVFR.I</t>
  </si>
  <si>
    <t>[79-86]</t>
  </si>
  <si>
    <t>H0YNX5; H0YNG3; H0YNA5; P67812</t>
  </si>
  <si>
    <t>Translin OS=Homo sapiens OX=9606 GN=TSN PE=1 SV=1</t>
  </si>
  <si>
    <t>[K].LASPAQYTTR.[I]</t>
  </si>
  <si>
    <t>P40313</t>
  </si>
  <si>
    <t>P40313 [127-136]</t>
  </si>
  <si>
    <t>K.LASPAQYTTR.I</t>
  </si>
  <si>
    <t>[127-136]</t>
  </si>
  <si>
    <t>P40313; I3NI28; I3L162</t>
  </si>
  <si>
    <t>E9PK25</t>
  </si>
  <si>
    <t>Cofilin-1 OS=Homo sapiens OX=9606 GN=CFL1 PE=1 SV=1</t>
  </si>
  <si>
    <t>[K].IFDDSPCPFTAK.[T]</t>
  </si>
  <si>
    <t>Q8IWA5</t>
  </si>
  <si>
    <t>Q8IWA5 [395-406]</t>
  </si>
  <si>
    <t>K.IFDDSPCPFTAK.T</t>
  </si>
  <si>
    <t>[395-406]</t>
  </si>
  <si>
    <t>[K].IFDDSPcPFTAK.[T]</t>
  </si>
  <si>
    <t>Cytosolic non-specific dipeptidase OS=Homo sapiens OX=9606 GN=CNDP2 PE=1 SV=2</t>
  </si>
  <si>
    <t>[R].LAFLNVQAAEEALPR.[I]</t>
  </si>
  <si>
    <t>P43304 [558-572]</t>
  </si>
  <si>
    <t>R.LAFLNVQAAEEALPR.I</t>
  </si>
  <si>
    <t>[558-572]</t>
  </si>
  <si>
    <t>Minor histocompatibility antigen H13 OS=Homo sapiens OX=9606 GN=HM13 PE=1 SV=1</t>
  </si>
  <si>
    <t>[R].EAPVDVLTQIGR.[S]</t>
  </si>
  <si>
    <t>Q9BVC6</t>
  </si>
  <si>
    <t>Q9BVC6 [48-59]</t>
  </si>
  <si>
    <t>R.EAPVDVLTQIGR.S</t>
  </si>
  <si>
    <t>[48-59]</t>
  </si>
  <si>
    <t>Probable aminopeptidase NPEPL1 OS=Homo sapiens OX=9606 GN=NPEPL1 PE=1 SV=3</t>
  </si>
  <si>
    <t>[R].VLFDILK.[K]</t>
  </si>
  <si>
    <t>Q9NZP5</t>
  </si>
  <si>
    <t>Q9NZP5 [223-229]</t>
  </si>
  <si>
    <t>R.VLFDILK.K</t>
  </si>
  <si>
    <t>[223-229]</t>
  </si>
  <si>
    <t>P20645</t>
  </si>
  <si>
    <t>Cation-dependent mannose-6-phosphate receptor OS=Homo sapiens OX=9606 GN=M6PR PE=1 SV=1</t>
  </si>
  <si>
    <t>[R].FVIGGPQGDAGLTGR.[K]</t>
  </si>
  <si>
    <t>P31153</t>
  </si>
  <si>
    <t>P31153 [250-264]</t>
  </si>
  <si>
    <t>R.FVIGGPQGDAGLTGR.K</t>
  </si>
  <si>
    <t>[250-264]</t>
  </si>
  <si>
    <t>P42785</t>
  </si>
  <si>
    <t>Lysosomal Pro-X carboxypeptidase OS=Homo sapiens OX=9606 GN=PRCP PE=1 SV=1</t>
  </si>
  <si>
    <t>[R].VGDYGSLSGR.[E]</t>
  </si>
  <si>
    <t>Q9UBR2 [190-199]</t>
  </si>
  <si>
    <t>R.VGDYGSLSGR.E</t>
  </si>
  <si>
    <t>[190-199]</t>
  </si>
  <si>
    <t>Prenylcysteine oxidase 1 OS=Homo sapiens OX=9606 GN=PCYOX1 PE=1 SV=3</t>
  </si>
  <si>
    <t>[R].HTLADNFNPVSEER.[G]</t>
  </si>
  <si>
    <t>P20645 [148-161]</t>
  </si>
  <si>
    <t>R.HTLADNFNPVSEER.G</t>
  </si>
  <si>
    <t>[148-161]</t>
  </si>
  <si>
    <t>H0YGT2; P20645</t>
  </si>
  <si>
    <t>Dolichyl-diphosphooligosaccharide--protein glycosyltransferase subunit 1 OS=Homo sapiens OX=9606 GN=RPN1 PE=1 SV=1</t>
  </si>
  <si>
    <t>[R].FILNLPTFSVR.[I]</t>
  </si>
  <si>
    <t>P49721 [171-181]</t>
  </si>
  <si>
    <t>R.FILNLPTFSVR.I</t>
  </si>
  <si>
    <t>[171-181]</t>
  </si>
  <si>
    <t>A0A087WVV1; P49721</t>
  </si>
  <si>
    <t>P11166</t>
  </si>
  <si>
    <t>Solute carrier family 2, facilitated glucose transporter member 1 OS=Homo sapiens OX=9606 GN=SLC2A1 PE=1 SV=2</t>
  </si>
  <si>
    <t>[K].EAINVEQAFQTIAR.[N]</t>
  </si>
  <si>
    <t>P51149 [158-171]</t>
  </si>
  <si>
    <t>K.EAINVEQAFQTIAR.N</t>
  </si>
  <si>
    <t>C9J4S4; P51149; C9J8S3; C9J4V0</t>
  </si>
  <si>
    <t>Trophoblast glycoprotein OS=Homo sapiens OX=9606 GN=TPBG PE=1 SV=1</t>
  </si>
  <si>
    <t>[K].ILNVGDIGGNETVTLR.[Q]</t>
  </si>
  <si>
    <t>P22735 [738-753]</t>
  </si>
  <si>
    <t>K.ILNVGDIGGNETVTLR.Q</t>
  </si>
  <si>
    <t>[738-753]</t>
  </si>
  <si>
    <t>Gamma-glutamylcyclotransferase OS=Homo sapiens OX=9606 GN=GGCT PE=1 SV=1</t>
  </si>
  <si>
    <t>[K].LLAPLGLHLLPYSPR.[V]</t>
  </si>
  <si>
    <t>A0A024QZB8</t>
  </si>
  <si>
    <t>A0A024QZB8 [113-127]</t>
  </si>
  <si>
    <t>K.LLAPLGLHLLPYSPR.V</t>
  </si>
  <si>
    <t>[113-127]</t>
  </si>
  <si>
    <t>A0A0D9SFH9; A0A0A0MRC7; O95086; A0A1B0GV71; Q2TA70; H3BR00; B4DFF3; H3BNK7; Q9UBD8; A0A024QZB8; A0A1B0GW34; A0A1B0GWD3</t>
  </si>
  <si>
    <t>P28070</t>
  </si>
  <si>
    <t>Proteasome subunit beta type-4 OS=Homo sapiens OX=9606 GN=PSMB4 PE=1 SV=4</t>
  </si>
  <si>
    <t>[R].GLSTESILIPR.[Q]</t>
  </si>
  <si>
    <t>P31025 [156-166]</t>
  </si>
  <si>
    <t>R.GLSTESILIPR.Q</t>
  </si>
  <si>
    <t>[156-166]</t>
  </si>
  <si>
    <t>P31025; Q5VSP4</t>
  </si>
  <si>
    <t>Chymotrypsin-like protease CTRL-1 OS=Homo sapiens OX=9606 GN=CTRL PE=2 SV=1</t>
  </si>
  <si>
    <t>[R].VTLPAGPDILR.[T]</t>
  </si>
  <si>
    <t>Q969L2</t>
  </si>
  <si>
    <t>Q969L2 [23-33]</t>
  </si>
  <si>
    <t>R.VTLPAGPDILR.T</t>
  </si>
  <si>
    <t>[23-33]</t>
  </si>
  <si>
    <t>Fumarylacetoacetase OS=Homo sapiens OX=9606 GN=FAH PE=1 SV=2</t>
  </si>
  <si>
    <t>[K].VLNQELR.[A]</t>
  </si>
  <si>
    <t>C9JF17 [104-110]</t>
  </si>
  <si>
    <t>K.VLNQELR.A</t>
  </si>
  <si>
    <t>[104-110]</t>
  </si>
  <si>
    <t>C9JF17; P05090; C9JX71</t>
  </si>
  <si>
    <t>Tumor-associated calcium signal transducer 2 OS=Homo sapiens OX=9606 GN=TACSTD2 PE=1 SV=3</t>
  </si>
  <si>
    <t>[R].EEIAQLAR.[Q]</t>
  </si>
  <si>
    <t>Q99720 [40-47]</t>
  </si>
  <si>
    <t>R.EEIAQLAR.Q</t>
  </si>
  <si>
    <t>[40-47]</t>
  </si>
  <si>
    <t>Alpha-N-acetylgalactosaminidase OS=Homo sapiens OX=9606 GN=NAGA PE=1 SV=2</t>
  </si>
  <si>
    <t>[K].DVNAAIATIK.[T]</t>
  </si>
  <si>
    <t>F5H5D3 [397-406]</t>
  </si>
  <si>
    <t>K.DVNAAIATIK.T</t>
  </si>
  <si>
    <t>[397-406]</t>
  </si>
  <si>
    <t>P0DPH8; F5H5D3; Q6PEY2; A0A1W2PQM2; Q71U36; P68363; Q9BQE3</t>
  </si>
  <si>
    <t>Superoxide dismutase [Cu-Zn] OS=Homo sapiens OX=9606 GN=SOD1 PE=1 SV=2</t>
  </si>
  <si>
    <t>[R].LCQDLGPGAFR.[L]</t>
  </si>
  <si>
    <t>P08697 [151-161]</t>
  </si>
  <si>
    <t>R.LCQDLGPGAFR.L</t>
  </si>
  <si>
    <t>[151-161]</t>
  </si>
  <si>
    <t>[R].LcQDLGPGAFR.[L]</t>
  </si>
  <si>
    <t>P08697; A0A0G2JPA8; A0A0J9YY65; C9JMH6</t>
  </si>
  <si>
    <t>P49411</t>
  </si>
  <si>
    <t>Elongation factor Tu, mitochondrial OS=Homo sapiens OX=9606 GN=TUFM PE=1 SV=2</t>
  </si>
  <si>
    <t>[R].LLLPGELAK.[H]</t>
  </si>
  <si>
    <t>U3KQK0 [101-109]</t>
  </si>
  <si>
    <t>R.LLLPGELAK.H</t>
  </si>
  <si>
    <t>[101-109]</t>
  </si>
  <si>
    <t>Q16778; Q5QNW6; Q99879; A0A2R8Y619; P33778; P58876; Q96A08; Q93079; O60814; Q99880; P62807; P57053; Q8N257; P06899; P23527; U3KQK0; Q99877</t>
  </si>
  <si>
    <t>Lysosome membrane protein 2 (Fragment) OS=Homo sapiens OX=9606 GN=SCARB2 PE=1 SV=1</t>
  </si>
  <si>
    <t>[K].TANEGGSLLYEQLGYK.[A]</t>
  </si>
  <si>
    <t>Q96QD8</t>
  </si>
  <si>
    <t>Q96QD8 [125-140]</t>
  </si>
  <si>
    <t>K.TANEGGSLLYEQLGYK.A</t>
  </si>
  <si>
    <t>[125-140]</t>
  </si>
  <si>
    <t>GMP reductase OS=Homo sapiens OX=9606 GN=GMPR2 PE=1 SV=1</t>
  </si>
  <si>
    <t>[K].VTILELFR.[S]</t>
  </si>
  <si>
    <t>P11166 [257-264]</t>
  </si>
  <si>
    <t>K.VTILELFR.S</t>
  </si>
  <si>
    <t>[257-264]</t>
  </si>
  <si>
    <t>Alpha-1-antichymotrypsin OS=Homo sapiens OX=9606 GN=SERPINA3 PE=1 SV=2</t>
  </si>
  <si>
    <t>[R].VVVDALSGLK.[G]</t>
  </si>
  <si>
    <t>P12532</t>
  </si>
  <si>
    <t>P12532 [190-199]</t>
  </si>
  <si>
    <t>R.VVVDALSGLK.G</t>
  </si>
  <si>
    <t>F8WCN3; P12532; C9JSQ1</t>
  </si>
  <si>
    <t>Proteasome subunit beta type-6 OS=Homo sapiens OX=9606 GN=PSMB6 PE=1 SV=4</t>
  </si>
  <si>
    <t>[R].LTLILNPLTK.[H]</t>
  </si>
  <si>
    <t>P03905</t>
  </si>
  <si>
    <t>P03905 [246-255]</t>
  </si>
  <si>
    <t>R.LTLILNPLTK.H</t>
  </si>
  <si>
    <t>P08238</t>
  </si>
  <si>
    <t>Heat shock protein HSP 90-beta OS=Homo sapiens OX=9606 GN=HSP90AB1 PE=1 SV=4</t>
  </si>
  <si>
    <t>[R].LQINAQNCVHCK.[T]</t>
  </si>
  <si>
    <t>2xCarbamidomethyl [C8; C11]</t>
  </si>
  <si>
    <t>Q16134 [579-590]</t>
  </si>
  <si>
    <t>R.LQINAQNCVHCK.T</t>
  </si>
  <si>
    <t>[579-590]</t>
  </si>
  <si>
    <t>[R].LQINAQNcVHcK.[T]</t>
  </si>
  <si>
    <t>C8(Carbamidomethyl); C11(Carbamidomethyl)</t>
  </si>
  <si>
    <t>Lysosomal alpha-glucosidase OS=Homo sapiens OX=9606 GN=GAA PE=1 SV=4</t>
  </si>
  <si>
    <t>[K].LEDPHVDIIR.[R]</t>
  </si>
  <si>
    <t>Q9BTV4</t>
  </si>
  <si>
    <t>Q9BTV4 [211-220]</t>
  </si>
  <si>
    <t>K.LEDPHVDIIR.R</t>
  </si>
  <si>
    <t>[211-220]</t>
  </si>
  <si>
    <t>Fructose-bisphosphate aldolase OS=Homo sapiens OX=9606 GN=ALDOA PE=1 SV=1</t>
  </si>
  <si>
    <t>[R].VANYVDWINDR.[I]</t>
  </si>
  <si>
    <t>D6RAR4 [641-651]</t>
  </si>
  <si>
    <t>R.VANYVDWINDR.I</t>
  </si>
  <si>
    <t>[641-651]</t>
  </si>
  <si>
    <t>D6RAR4; Q04756</t>
  </si>
  <si>
    <t>Q9BRF8</t>
  </si>
  <si>
    <t>Serine/threonine-protein phosphatase CPPED1 OS=Homo sapiens OX=9606 GN=CPPED1 PE=1 SV=3</t>
  </si>
  <si>
    <t>[42-53]</t>
  </si>
  <si>
    <t>[R].GVVDSEDIPLNLSR.[E]</t>
  </si>
  <si>
    <t>P08238 [379-392]</t>
  </si>
  <si>
    <t>R.GVVDSEDLPLNISR.E</t>
  </si>
  <si>
    <t>[379-392]</t>
  </si>
  <si>
    <t>[R].GVVDSEDLPLNISR.[E]</t>
  </si>
  <si>
    <t>P07900; P08238</t>
  </si>
  <si>
    <t>I3L239; Q12931; I3L0K7</t>
  </si>
  <si>
    <t>Thioredoxin-dependent peroxide reductase, mitochondrial OS=Homo sapiens OX=9606 GN=PRDX3 PE=1 SV=3</t>
  </si>
  <si>
    <t>[R].LVNTGLLTLR.[Q]</t>
  </si>
  <si>
    <t>Q9BYT8 [568-577]</t>
  </si>
  <si>
    <t>R.LVNTGLLTLR.Q</t>
  </si>
  <si>
    <t>[568-577]</t>
  </si>
  <si>
    <t>H0YAK4; Q9BYT8; E9PCB6; H0YAF7</t>
  </si>
  <si>
    <t>Transmembrane protein 43 OS=Homo sapiens OX=9606 GN=TMEM43 PE=1 SV=1</t>
  </si>
  <si>
    <t>[K].LLDAVDTYIPVPAR.[D]</t>
  </si>
  <si>
    <t>P49411 [239-252]</t>
  </si>
  <si>
    <t>K.LLDAVDTYIPVPAR.D</t>
  </si>
  <si>
    <t>[239-252]</t>
  </si>
  <si>
    <t>Voltage-dependent anion-selective channel protein 2 OS=Homo sapiens OX=9606 GN=VDAC2 PE=1 SV=2</t>
  </si>
  <si>
    <t>[R].STDYGIFQINSR.[Y]</t>
  </si>
  <si>
    <t>P61626 [69-80]</t>
  </si>
  <si>
    <t>R.STDYGIFQINSR.Y</t>
  </si>
  <si>
    <t>[69-80]</t>
  </si>
  <si>
    <t>A0A0B4J259; F8VV32; P61626</t>
  </si>
  <si>
    <t>Transferrin receptor protein 1 OS=Homo sapiens OX=9606 GN=TFRC PE=1 SV=2</t>
  </si>
  <si>
    <t>[R].YASNAVSEALIR.[E]</t>
  </si>
  <si>
    <t>E7ETB3</t>
  </si>
  <si>
    <t>E7ETB3 [399-410]</t>
  </si>
  <si>
    <t>R.YASNAVSEALIR.E</t>
  </si>
  <si>
    <t>[399-410]</t>
  </si>
  <si>
    <t>A0A024R442; E7ETB3; Q9ULA0; E7EMB6</t>
  </si>
  <si>
    <t>Calnexin OS=Homo sapiens OX=9606 GN=CANX PE=1 SV=2</t>
  </si>
  <si>
    <t>[R].LVSGYDSYGNICGQK.[N]</t>
  </si>
  <si>
    <t>Q8WWI5</t>
  </si>
  <si>
    <t>Q8WWI5 [58-72]</t>
  </si>
  <si>
    <t>R.LVSGYDSYGNICGQK.N</t>
  </si>
  <si>
    <t>[R].LVSGYDSYGNIcGQK.[N]</t>
  </si>
  <si>
    <t>Q9BUJ2</t>
  </si>
  <si>
    <t>Heterogeneous nuclear ribonucleoprotein U-like protein 1 OS=Homo sapiens OX=9606 GN=HNRNPUL1 PE=1 SV=2</t>
  </si>
  <si>
    <t>[R].YFPTQALNFAFK.[D]</t>
  </si>
  <si>
    <t>Q9H0C2 [93-104]</t>
  </si>
  <si>
    <t>R.YFPTQALNFAFK.D</t>
  </si>
  <si>
    <t>[93-104]</t>
  </si>
  <si>
    <t>P12236; P05141; P12235; Q9H0C2; V9GYG0</t>
  </si>
  <si>
    <t>Apoptosis-inducing factor 1, mitochondrial OS=Homo sapiens OX=9606 GN=AIFM1 PE=1 SV=1</t>
  </si>
  <si>
    <t>[R].FLFVLLGPEAPHIDYTQLGR.[A]</t>
  </si>
  <si>
    <t>P02730</t>
  </si>
  <si>
    <t>P02730 [264-283]</t>
  </si>
  <si>
    <t>R.FLFVLLGPEAPHIDYTQLGR.A</t>
  </si>
  <si>
    <t>[264-283]</t>
  </si>
  <si>
    <t>Q8TEM1</t>
  </si>
  <si>
    <t>Nuclear pore membrane glycoprotein 210 OS=Homo sapiens OX=9606 GN=NUP210 PE=1 SV=3</t>
  </si>
  <si>
    <t>[K].QVLGQMVIDEELLGDGHSYSPR.[A]</t>
  </si>
  <si>
    <t>P28070 [110-131]</t>
  </si>
  <si>
    <t>K.QVLGQMVIDEELLGDGHSYSPR.A</t>
  </si>
  <si>
    <t>[110-131]</t>
  </si>
  <si>
    <t>Coatomer subunit beta' OS=Homo sapiens OX=9606 GN=COPB2 PE=1 SV=2</t>
  </si>
  <si>
    <t>[K].HGGTIPIVPTAEFQDR.[I]</t>
  </si>
  <si>
    <t>P00367</t>
  </si>
  <si>
    <t>P00367 [481-496]</t>
  </si>
  <si>
    <t>K.HGGTIPIVPTAEFQDR.I</t>
  </si>
  <si>
    <t>[481-496]</t>
  </si>
  <si>
    <t>Creatine kinase U-type, mitochondrial OS=Homo sapiens OX=9606 GN=CKMT1A PE=1 SV=1</t>
  </si>
  <si>
    <t>[R].VGQALELPLR.[I]</t>
  </si>
  <si>
    <t>Q8TEM1 [549-558]</t>
  </si>
  <si>
    <t>R.VGQALELPLR.I</t>
  </si>
  <si>
    <t>[549-558]</t>
  </si>
  <si>
    <t>P08962</t>
  </si>
  <si>
    <t>CD63 antigen OS=Homo sapiens OX=9606 GN=CD63 PE=1 SV=2</t>
  </si>
  <si>
    <t>[K].ATYDGNHDTFR.[V]</t>
  </si>
  <si>
    <t>M0R1Y2 [84-94]</t>
  </si>
  <si>
    <t>K.ATYDGNHDTFR.V</t>
  </si>
  <si>
    <t>[84-94]</t>
  </si>
  <si>
    <t>P33947; P24390; M0R1Y2</t>
  </si>
  <si>
    <t>P07099</t>
  </si>
  <si>
    <t>Epoxide hydrolase 1 OS=Homo sapiens OX=9606 GN=EPHX1 PE=1 SV=1</t>
  </si>
  <si>
    <t>[R].FISVGYVDDTQFVR.[F]</t>
  </si>
  <si>
    <t>A0A140T9B3 [46-59]</t>
  </si>
  <si>
    <t>R.FISVGYVDDTQFVR.F</t>
  </si>
  <si>
    <t>[46-59]</t>
  </si>
  <si>
    <t>P01889; A0A140T9H5; A0A140TA12; P30499; A0A140TA21; Q29718; A2AEA2; A0A140T9L3; F6U0H7; A0A140T921; Q29836; A0A140T962; F8W9Z8; O19617; A0A140T9B3; A0A140TA05; Q29963; A0A140T942; A0A140T9E1; Q29865; P01893; A0A140T9U8; A0A1W2PPR8; Q95365; P30462; A0A140T9D4; P30460; P10321; P30480; Q31610; P30475; A0A140T9Z7; P18463; P30486; A0A1W2PR11; A0A140T9J9; P13747</t>
  </si>
  <si>
    <t>Q01650</t>
  </si>
  <si>
    <t>Large neutral amino acids transporter small subunit 1 OS=Homo sapiens OX=9606 GN=SLC7A5 PE=1 SV=2</t>
  </si>
  <si>
    <t>[K].LNFAVASR.[K]</t>
  </si>
  <si>
    <t>P30101</t>
  </si>
  <si>
    <t>P30101 [297-304]</t>
  </si>
  <si>
    <t>K.LNFAVASR.K</t>
  </si>
  <si>
    <t>[297-304]</t>
  </si>
  <si>
    <t>Immunoglobulin J chain OS=Homo sapiens OX=9606 GN=JCHAIN PE=1 SV=4</t>
  </si>
  <si>
    <t>[R].DGIIYGR.[G]</t>
  </si>
  <si>
    <t>Q6GTS8 [147-153]</t>
  </si>
  <si>
    <t>R.DGIIYGR.G</t>
  </si>
  <si>
    <t>[147-153]</t>
  </si>
  <si>
    <t>Olfactory receptor 5AC2 OS=Homo sapiens OX=9606 GN=OR5AC2 PE=3 SV=2</t>
  </si>
  <si>
    <t>[K].ALNLGYALDYAQR.[Y]</t>
  </si>
  <si>
    <t>P12111 [913-925]</t>
  </si>
  <si>
    <t>K.ALNLGYALDYAQR.Y</t>
  </si>
  <si>
    <t>[913-925]</t>
  </si>
  <si>
    <t>P12111; E7ENL6</t>
  </si>
  <si>
    <t>Q13740</t>
  </si>
  <si>
    <t>CD166 antigen OS=Homo sapiens OX=9606 GN=ALCAM PE=1 SV=2</t>
  </si>
  <si>
    <t>[R].GGAGFPTGLK.[W]</t>
  </si>
  <si>
    <t>P49821 [89-98]</t>
  </si>
  <si>
    <t>R.GGAGFPTGLK.W</t>
  </si>
  <si>
    <t>[89-98]</t>
  </si>
  <si>
    <t>G3V0I5; E9PQP1; P49821; E9PMX3; E9PPR0</t>
  </si>
  <si>
    <t>Basigin OS=Homo sapiens OX=9606 GN=BSG PE=1 SV=2</t>
  </si>
  <si>
    <t>[R].DVNYGWIIR.[Y]</t>
  </si>
  <si>
    <t>P00156 [72-80]</t>
  </si>
  <si>
    <t>R.DVNYGWIIR.Y</t>
  </si>
  <si>
    <t>[72-80]</t>
  </si>
  <si>
    <t>Tetraspanin OS=Homo sapiens OX=9606 GN=CD9 PE=1 SV=2</t>
  </si>
  <si>
    <t>[R].LTWLQNMAGKHSERSNHAEAAQCLVHSAALVAEYLSMLEDR.[K]</t>
  </si>
  <si>
    <t>1xCarbamidomethyl [C23]; 1xOxidation [M37]</t>
  </si>
  <si>
    <t>Q96N67 [1688-1728]</t>
  </si>
  <si>
    <t>R.LTWLQNMAGKHSERSNHAEAAQCLVHSAALVAEYLSMLEDR.K</t>
  </si>
  <si>
    <t>[1688-1728]</t>
  </si>
  <si>
    <t>[R].LTWLQNMAGKHSERSNHAEAAQcLVHSAALVAEYLSmLEDR.[K]</t>
  </si>
  <si>
    <t>C23(Carbamidomethyl); M37(Oxidation)</t>
  </si>
  <si>
    <t>Q96N67; A0A1B0GWE0</t>
  </si>
  <si>
    <t>Alpha-galactosidase OS=Homo sapiens OX=9606 GN=GLA PE=1 SV=1</t>
  </si>
  <si>
    <t>[R].YLEDGGLER.[K]</t>
  </si>
  <si>
    <t>P07099 [339-347]</t>
  </si>
  <si>
    <t>R.YLEDGGLER.K</t>
  </si>
  <si>
    <t>[339-347]</t>
  </si>
  <si>
    <t>Protein MAL2 OS=Homo sapiens OX=9606 GN=MAL2 PE=1 SV=1</t>
  </si>
  <si>
    <t>[K].LNLDSIIGR.[L]</t>
  </si>
  <si>
    <t>P62136</t>
  </si>
  <si>
    <t>P62136 [7-15]</t>
  </si>
  <si>
    <t>K.LNLDSIIGR.L</t>
  </si>
  <si>
    <t>[7-15]</t>
  </si>
  <si>
    <t>P62136; E9PMD7</t>
  </si>
  <si>
    <t>P54802</t>
  </si>
  <si>
    <t>Alpha-N-acetylglucosaminidase OS=Homo sapiens OX=9606 GN=NAGLU PE=1 SV=2</t>
  </si>
  <si>
    <t>[K].IGGIGTVPVGR.[V]</t>
  </si>
  <si>
    <t>A0A2U3TZH3 [256-266]</t>
  </si>
  <si>
    <t>K.IGGIGTVPVGR.V</t>
  </si>
  <si>
    <t>Q05639; A0A087WVQ9; P68104; A0A2U3TZH3; Q5VTE0</t>
  </si>
  <si>
    <t>NADH-ubiquinone oxidoreductase chain 4 OS=Homo sapiens OX=9606 GN=MT-ND4 PE=1 SV=1</t>
  </si>
  <si>
    <t>[K].LFIYNPTTGEFLGR.[T]</t>
  </si>
  <si>
    <t>P54709 [18-31]</t>
  </si>
  <si>
    <t>K.LFIYNPTTGEFLGR.T</t>
  </si>
  <si>
    <t>[18-31]</t>
  </si>
  <si>
    <t>F8WBY4; P54709; H7C547</t>
  </si>
  <si>
    <t>Methanethiol oxidase OS=Homo sapiens OX=9606 GN=SELENBP1 PE=1 SV=2</t>
  </si>
  <si>
    <t>[K].GDVSNLDPNFSFEGTK.[L]</t>
  </si>
  <si>
    <t>Q01650 [222-237]</t>
  </si>
  <si>
    <t>K.GDVSNLDPNFSFEGTK.L</t>
  </si>
  <si>
    <t>[222-237]</t>
  </si>
  <si>
    <t>Succinate dehydrogenase [ubiquinone] flavoprotein subunit, mitochondrial OS=Homo sapiens OX=9606 GN=SDHA PE=1 SV=2</t>
  </si>
  <si>
    <t>[K].TEAVASSLYDILAR.[G]</t>
  </si>
  <si>
    <t>P16278 [286-299]</t>
  </si>
  <si>
    <t>K.TEAVASSLYDILAR.G</t>
  </si>
  <si>
    <t>[286-299]</t>
  </si>
  <si>
    <t>P16278; E7EQ29; C9J4G9</t>
  </si>
  <si>
    <t>Transmembrane protein 109 OS=Homo sapiens OX=9606 GN=TMEM109 PE=1 SV=1</t>
  </si>
  <si>
    <t>[K].GDNITLLQSVSN.[-]</t>
  </si>
  <si>
    <t>P62304 [81-92]</t>
  </si>
  <si>
    <t>K.GDNITLLQSVSN.-</t>
  </si>
  <si>
    <t>A6NHK2; P62304</t>
  </si>
  <si>
    <t>Choline transporter-like protein 2 OS=Homo sapiens OX=9606 GN=SLC44A2 PE=1 SV=3</t>
  </si>
  <si>
    <t>[K].IVTTDFR.[K]</t>
  </si>
  <si>
    <t>P42785 [221-227]</t>
  </si>
  <si>
    <t>K.IVTTDFR.K</t>
  </si>
  <si>
    <t>[221-227]</t>
  </si>
  <si>
    <t>E9PKN6; E9PQN3; E9PQB5; P42785; E9PIG4; E9PL85</t>
  </si>
  <si>
    <t>Choline transporter-like protein 1 OS=Homo sapiens OX=9606 GN=SLC44A1 PE=1 SV=1</t>
  </si>
  <si>
    <t>[K].FNVEDGEIVQQVR.[V]</t>
  </si>
  <si>
    <t>Q8N766</t>
  </si>
  <si>
    <t>Q8N766 [202-214]</t>
  </si>
  <si>
    <t>K.FNVEDGEIVQQVR.V</t>
  </si>
  <si>
    <t>[202-214]</t>
  </si>
  <si>
    <t>7-dehydrocholesterol reductase OS=Homo sapiens OX=9606 GN=DHCR7 PE=1 SV=1</t>
  </si>
  <si>
    <t>[K].SVTEQGAELSNEER.[N]</t>
  </si>
  <si>
    <t>E7EX29 [28-41]</t>
  </si>
  <si>
    <t>K.SVTEQGAELSNEER.N</t>
  </si>
  <si>
    <t>[28-41]</t>
  </si>
  <si>
    <t>P63104; E9PD24; E7EVZ2; E5RIR4; E7EX29; E5RGE1; E7ESK7</t>
  </si>
  <si>
    <t>Protein disulfide-isomerase A3 OS=Homo sapiens OX=9606 GN=PDIA3 PE=1 SV=4</t>
  </si>
  <si>
    <t>[R].LTEQAVQAINK.[L]</t>
  </si>
  <si>
    <t>Q9BRF8 [67-77]</t>
  </si>
  <si>
    <t>R.LTEQAVQAINK.L</t>
  </si>
  <si>
    <t>[67-77]</t>
  </si>
  <si>
    <t>Serine/threonine-protein phosphatase PP1-alpha catalytic subunit OS=Homo sapiens OX=9606 GN=PPP1CA PE=1 SV=1</t>
  </si>
  <si>
    <t>[R].NYILDQTNVYGSAQR.[R]</t>
  </si>
  <si>
    <t>Q9BUJ2 [501-515]</t>
  </si>
  <si>
    <t>R.NYILDQTNVYGSAQR.R</t>
  </si>
  <si>
    <t>[501-515]</t>
  </si>
  <si>
    <t>M0R3F1; Q9BUJ2; A0A0A0MRA5; B7Z4B8</t>
  </si>
  <si>
    <t>P05023</t>
  </si>
  <si>
    <t>Sodium/potassium-transporting ATPase subunit alpha-1 OS=Homo sapiens OX=9606 GN=ATP1A1 PE=1 SV=1</t>
  </si>
  <si>
    <t>[K].FTCACPDQFK.[G]</t>
  </si>
  <si>
    <t>2xCarbamidomethyl [C3; C5]</t>
  </si>
  <si>
    <t>Q14520 [174-183]</t>
  </si>
  <si>
    <t>K.FTCACPDQFK.G</t>
  </si>
  <si>
    <t>[174-183]</t>
  </si>
  <si>
    <t>[K].FTcAcPDQFK.[G]</t>
  </si>
  <si>
    <t>C3(Carbamidomethyl); C5(Carbamidomethyl)</t>
  </si>
  <si>
    <t>Cleft lip and palate transmembrane protein 1 OS=Homo sapiens OX=9606 GN=CLPTM1 PE=1 SV=1</t>
  </si>
  <si>
    <t>[R].SSNTYTLTDVR.[R]</t>
  </si>
  <si>
    <t>Q13740 [294-304]</t>
  </si>
  <si>
    <t>R.SSNTYTLTDVR.R</t>
  </si>
  <si>
    <t>[294-304]</t>
  </si>
  <si>
    <t>Q13740; F5GXJ9</t>
  </si>
  <si>
    <t>Hypoxanthine-guanine phosphoribosyltransferase OS=Homo sapiens OX=9606 GN=HPRT1 PE=1 SV=2</t>
  </si>
  <si>
    <t>[K].SGTASVVCLLNNFYPR.[E]</t>
  </si>
  <si>
    <t>P01834 [20-35]</t>
  </si>
  <si>
    <t>K.SGTASVVCLLNNFYPR.E</t>
  </si>
  <si>
    <t>[20-35]</t>
  </si>
  <si>
    <t>[K].SGTASVVcLLNNFYPR.[E]</t>
  </si>
  <si>
    <t>Ribonuclease 7 OS=Homo sapiens OX=9606 GN=RNASE7 PE=1 SV=2</t>
  </si>
  <si>
    <t>[K].QALNTDYLDSDYQR.[G]</t>
  </si>
  <si>
    <t>O94919 [128-141]</t>
  </si>
  <si>
    <t>K.QALNTDYLDSDYQR.G</t>
  </si>
  <si>
    <t>[128-141]</t>
  </si>
  <si>
    <t>Fatty aldehyde dehydrogenase OS=Homo sapiens OX=9606 GN=ALDH3A2 PE=1 SV=1</t>
  </si>
  <si>
    <t>[K].SPYLYPLYGLGELPQGFAR.[L]</t>
  </si>
  <si>
    <t>P31150</t>
  </si>
  <si>
    <t>P31150 [222-240]</t>
  </si>
  <si>
    <t>K.SPYLYPLYGLGELPQGFAR.L</t>
  </si>
  <si>
    <t>[222-240]</t>
  </si>
  <si>
    <t>P31150; Q5SX91; Q5SX87; P50395</t>
  </si>
  <si>
    <t>Lysophospholipase D GDPD3 OS=Homo sapiens OX=9606 GN=GDPD3 PE=2 SV=3</t>
  </si>
  <si>
    <t>[R].SGAQASSTPLSPTR.[I]</t>
  </si>
  <si>
    <t>P02545 [12-25]</t>
  </si>
  <si>
    <t>R.SGAQASSTPLSPTR.I</t>
  </si>
  <si>
    <t>[12-25]</t>
  </si>
  <si>
    <t>P02545; Q3BDU5</t>
  </si>
  <si>
    <t>Retinoic acid-induced protein 3 OS=Homo sapiens OX=9606 GN=GPRC5A PE=1 SV=2</t>
  </si>
  <si>
    <t>[R].QTVSWAVTPK.[S]</t>
  </si>
  <si>
    <t>P01023 [854-863]</t>
  </si>
  <si>
    <t>R.QTVSWAVTPK.S</t>
  </si>
  <si>
    <t>[854-863]</t>
  </si>
  <si>
    <t>Cytochrome c1, heme protein, mitochondrial OS=Homo sapiens OX=9606 GN=CYC1 PE=1 SV=3</t>
  </si>
  <si>
    <t>[K].GVVPLAGTDGETTTQGLDGLSER.[C]</t>
  </si>
  <si>
    <t>P09972 [112-134]</t>
  </si>
  <si>
    <t>K.GVVPLAGTDGETTTQGLDGLSER.C</t>
  </si>
  <si>
    <t>[112-134]</t>
  </si>
  <si>
    <t>A8MVZ9; K7EKH5; P09972; J3KSV6; C9J8F3; J3QKP5</t>
  </si>
  <si>
    <t>Aspartyl aminopeptidase, isoform CRA_c OS=Homo sapiens OX=9606 GN=DNPEP PE=1 SV=2</t>
  </si>
  <si>
    <t>[RK].SYSCQVTHEGSTVEK.[T]</t>
  </si>
  <si>
    <t>A0A0B4J231 [193-207]</t>
  </si>
  <si>
    <t>R.SYSCQVTHEGSTVEK.T</t>
  </si>
  <si>
    <t>[193-207]</t>
  </si>
  <si>
    <t>[RK].SYScQVTHEGSTVEK.[T]</t>
  </si>
  <si>
    <t>A0A0B4J231; B9A064; P0DOY2; P0CF74; P0DOY3; P0CG04</t>
  </si>
  <si>
    <t>Battenin OS=Homo sapiens OX=9606 GN=CLN3 PE=1 SV=1</t>
  </si>
  <si>
    <t>[K].TPADCPVIAIDSFR.[H]</t>
  </si>
  <si>
    <t>Q9BS26 [314-327]</t>
  </si>
  <si>
    <t>K.TPADCPVIAIDSFR.H</t>
  </si>
  <si>
    <t>[314-327]</t>
  </si>
  <si>
    <t>[K].TPADcPVIAIDSFR.[H]</t>
  </si>
  <si>
    <t>P61964</t>
  </si>
  <si>
    <t>WD repeat-containing protein 5 OS=Homo sapiens OX=9606 GN=WDR5 PE=1 SV=1</t>
  </si>
  <si>
    <t>[K].NIILEEGKEILVGDVGQTVDDPYATFVK.[M]</t>
  </si>
  <si>
    <t>E9PK25 [84-111]</t>
  </si>
  <si>
    <t>K.NIILEEGKEILVGDVGQTVDDPYATFVK.M</t>
  </si>
  <si>
    <t>[84-111]</t>
  </si>
  <si>
    <t>E9PQB7; E9PK25; P23528; G3V1A4; E9PLJ3; E9PP50; E9PS23</t>
  </si>
  <si>
    <t>Nuclease EXOG, mitochondrial OS=Homo sapiens OX=9606 GN=EXOG PE=1 SV=2</t>
  </si>
  <si>
    <t>[R].DADVQNFVSFISK.[D-]</t>
  </si>
  <si>
    <t>P42126 [271-283]</t>
  </si>
  <si>
    <t>R.DADVQNFVSFISK.D</t>
  </si>
  <si>
    <t>[271-283]</t>
  </si>
  <si>
    <t>P42126; Q96DC0; H3BS70</t>
  </si>
  <si>
    <t>Calcium/calmodulin-dependent protein kinase type II subunit delta OS=Homo sapiens OX=9606 GN=CAMK2D PE=1 SV=1</t>
  </si>
  <si>
    <t>[K].SSASFNVIEFPYK.[N]</t>
  </si>
  <si>
    <t>P06756 [952-964]</t>
  </si>
  <si>
    <t>K.SSASFNVIEFPYK.N</t>
  </si>
  <si>
    <t>[952-964]</t>
  </si>
  <si>
    <t>H7BZG1; P06756</t>
  </si>
  <si>
    <t>Elongation factor 2 OS=Homo sapiens OX=9606 GN=EEF2 PE=1 SV=4</t>
  </si>
  <si>
    <t>[K].VMSEFNNNFR.[Q]</t>
  </si>
  <si>
    <t>P08962 [111-120]</t>
  </si>
  <si>
    <t>K.VMSEFNNNFR.Q</t>
  </si>
  <si>
    <t>[111-120]</t>
  </si>
  <si>
    <t>F8VWK8; F8VNT9; P08962; F8VV56; F8W022</t>
  </si>
  <si>
    <t>ER membrane protein complex subunit 1 OS=Homo sapiens OX=9606 GN=EMC1 PE=1 SV=1</t>
  </si>
  <si>
    <t>[K].AFLEENNLDYIIR.[S]</t>
  </si>
  <si>
    <t>P53041 [413-425]</t>
  </si>
  <si>
    <t>K.AFLEENNLDYIIR.S</t>
  </si>
  <si>
    <t>[413-425]</t>
  </si>
  <si>
    <t>H0YDU8; P53041; A8MU39</t>
  </si>
  <si>
    <t>Rab GDP dissociation inhibitor alpha OS=Homo sapiens OX=9606 GN=GDI1 PE=1 SV=2</t>
  </si>
  <si>
    <t>[K].LGEQVFGTTGK.[F]</t>
  </si>
  <si>
    <t>F8VX04 [137-147]</t>
  </si>
  <si>
    <t>K.LGEQVFGTTGK.F</t>
  </si>
  <si>
    <t>[137-147]</t>
  </si>
  <si>
    <t>Q9H2H9; F8VX04</t>
  </si>
  <si>
    <t>Glutamate dehydrogenase 1, mitochondrial OS=Homo sapiens OX=9606 GN=GLUD1 PE=1 SV=2</t>
  </si>
  <si>
    <t>[R].ALLANALTSALR.[L]</t>
  </si>
  <si>
    <t>P57088</t>
  </si>
  <si>
    <t>P57088 [58-69]</t>
  </si>
  <si>
    <t>R.ALLANALTSALR.L</t>
  </si>
  <si>
    <t>[58-69]</t>
  </si>
  <si>
    <t>D6RAA6; P57088</t>
  </si>
  <si>
    <t>S-adenosylmethionine synthase isoform type-2 OS=Homo sapiens OX=9606 GN=MAT2A PE=1 SV=1</t>
  </si>
  <si>
    <t>[K].TLIDDDNPPVSFVK.[F]</t>
  </si>
  <si>
    <t>P61964 [208-221]</t>
  </si>
  <si>
    <t>K.TLIDDDNPPVSFVK.F</t>
  </si>
  <si>
    <t>[208-221]</t>
  </si>
  <si>
    <t>Q6ZVX7</t>
  </si>
  <si>
    <t>F-box only protein 50 OS=Homo sapiens OX=9606 GN=NCCRP1 PE=1 SV=1</t>
  </si>
  <si>
    <t>[K].VPLALFALNR.[Q]</t>
  </si>
  <si>
    <t>P12955 [18-27]</t>
  </si>
  <si>
    <t>K.VPLALFALNR.Q</t>
  </si>
  <si>
    <t>[18-27]</t>
  </si>
  <si>
    <t>cDNA FLJ59739, highly similar to Protein transport protein Sec61 subunit alpha isoform 1 OS=Homo sapiens OX=9606 GN=SEC61A1 PE=1 SV=1</t>
  </si>
  <si>
    <t>[R].SPDFTNENPLETR.[N]</t>
  </si>
  <si>
    <t>P05023 [228-240]</t>
  </si>
  <si>
    <t>R.SPDFTNENPLETR.N</t>
  </si>
  <si>
    <t>[228-240]</t>
  </si>
  <si>
    <t>Serpin B3 OS=Homo sapiens OX=9606 GN=SERPINB3 PE=1 SV=2</t>
  </si>
  <si>
    <t>[R].GADFQCFQQAR.[A]</t>
  </si>
  <si>
    <t>P39060 [1599-1609]</t>
  </si>
  <si>
    <t>R.GADFQCFQQAR.A</t>
  </si>
  <si>
    <t>[1599-1609]</t>
  </si>
  <si>
    <t>[R].GADFQcFQQAR.[A]</t>
  </si>
  <si>
    <t>P39060; H7C457; H7BXV5</t>
  </si>
  <si>
    <t>Sodium-coupled neutral amino acid transporter 2 OS=Homo sapiens OX=9606 GN=SLC38A2 PE=1 SV=2</t>
  </si>
  <si>
    <t>[R].VTDSSVSVQLRE.[-]</t>
  </si>
  <si>
    <t>Q6ZVX7 [264-275]</t>
  </si>
  <si>
    <t>R.VTDSSVSVQLRE.-</t>
  </si>
  <si>
    <t>[264-275]</t>
  </si>
  <si>
    <t>Band 3 anion transport protein OS=Homo sapiens OX=9606 GN=SLC4A1 PE=1 SV=3</t>
  </si>
  <si>
    <t>[K].IECVSAETTEDCIAK.[I]</t>
  </si>
  <si>
    <t>2xCarbamidomethyl [C3; C12]</t>
  </si>
  <si>
    <t>P02787</t>
  </si>
  <si>
    <t>P02787 [385-399]</t>
  </si>
  <si>
    <t>K.IECVSAETTEDCIAK.I</t>
  </si>
  <si>
    <t>[385-399]</t>
  </si>
  <si>
    <t>[K].IEcVSAETTEDcIAK.[I]</t>
  </si>
  <si>
    <t>C3(Carbamidomethyl); C12(Carbamidomethyl)</t>
  </si>
  <si>
    <t>Spectrin beta chain, erythrocytic OS=Homo sapiens OX=9606 GN=SPTB PE=1 SV=5</t>
  </si>
  <si>
    <t>[R].LPRPLPAVPGELTEATPNR.[Y]</t>
  </si>
  <si>
    <t>P54802 [110-128]</t>
  </si>
  <si>
    <t>R.LPRPLPAVPGELTEATPNR.Y</t>
  </si>
  <si>
    <t>[110-128]</t>
  </si>
  <si>
    <t>Synaptophysin-like protein 1 OS=Homo sapiens OX=9606 GN=SYPL1 PE=1 SV=1</t>
  </si>
  <si>
    <t>[K].GGIVGMTLPIAR.[D]</t>
  </si>
  <si>
    <t>Q99714 [173-184]</t>
  </si>
  <si>
    <t>K.GGIVGMTLPIAR.D</t>
  </si>
  <si>
    <t>[173-184]</t>
  </si>
  <si>
    <t>Transmembrane protein 33 OS=Homo sapiens OX=9606 GN=TMEM33 PE=1 SV=2</t>
  </si>
  <si>
    <t>[R].VQNATLAVANITNADSATR.[L]</t>
  </si>
  <si>
    <t>P27105 [126-144]</t>
  </si>
  <si>
    <t>R.VQNATLAVANITNADSATR.L</t>
  </si>
  <si>
    <t>[126-144]</t>
  </si>
  <si>
    <t>F8VSL7; P27105</t>
  </si>
  <si>
    <t>Serotransferrin OS=Homo sapiens OX=9606 GN=TF PE=1 SV=3</t>
  </si>
  <si>
    <t>[R].ELSNTAAYQSVR.[I]</t>
  </si>
  <si>
    <t>Q9HAT2 [142-153]</t>
  </si>
  <si>
    <t>R.ELSNTAAYQSVR.I</t>
  </si>
  <si>
    <t>[142-153]</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</si>
</sst>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1"/>
      <color rgb="FF000000"/>
      <name val="Times New Roman"/>
      <family val="1"/>
    </font>
    <font>
      <b/>
      <sz val="10"/>
      <color rgb="FF000000"/>
      <name val="Times New Roman"/>
      <family val="1"/>
    </font>
    <font>
      <sz val="10"/>
      <color rgb="FF444444"/>
      <name val="Times New Roman"/>
      <family val="1"/>
    </font>
    <font>
      <sz val="10.5"/>
      <color rgb="FF444444"/>
      <name val="Times New Roman"/>
      <family val="1"/>
    </font>
    <font>
      <sz val="10"/>
      <color theme="1"/>
      <name val="Times New Roman"/>
      <family val="1"/>
    </font>
    <font>
      <sz val="10"/>
      <color rgb="FF000000"/>
      <name val="Times New Roman"/>
      <family val="1"/>
    </font>
    <font>
      <sz val="11"/>
      <color theme="1"/>
      <name val="Times New Roman"/>
      <family val="1"/>
    </font>
    <font>
      <b/>
      <sz val="12"/>
      <color rgb="FF000000"/>
      <name val="Times New Roman"/>
      <family val="1"/>
    </font>
    <font>
      <sz val="12"/>
      <color rgb="FF000000"/>
      <name val="Times New Roman"/>
      <family val="1"/>
    </font>
    <font>
      <sz val="11"/>
      <color rgb="FF000000"/>
      <name val="Times New Roman"/>
      <family val="1"/>
    </font>
    <font>
      <b/>
      <sz val="12"/>
      <name val="Times New Roman"/>
      <family val="1"/>
    </font>
    <font>
      <b/>
      <sz val="12"/>
      <color rgb="FFFF0000"/>
      <name val="Times New Roman"/>
      <family val="1"/>
    </font>
    <font>
      <sz val="11"/>
      <color theme="3"/>
      <name val="Calibri"/>
      <family val="2"/>
    </font>
    <font>
      <b/>
      <sz val="12"/>
      <color theme="3"/>
      <name val="Times New Roman"/>
      <family val="1"/>
    </font>
    <font>
      <sz val="11"/>
      <color theme="1"/>
      <name val="Calibri"/>
      <family val="2"/>
    </font>
    <font>
      <b/>
      <sz val="11"/>
      <color theme="1"/>
      <name val="Times New Roman"/>
      <family val="1"/>
    </font>
    <font>
      <sz val="11"/>
      <color rgb="FF000000"/>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0"/>
        <bgColor indexed="64"/>
      </patternFill>
    </fill>
    <fill>
      <patternFill patternType="solid">
        <fgColor theme="8"/>
        <bgColor indexed="64"/>
      </patternFill>
    </fill>
  </fills>
  <borders count="5">
    <border>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2">
    <xf numFmtId="0" fontId="0" fillId="0" borderId="0" xfId="0"/>
    <xf numFmtId="0" fontId="0" fillId="0" borderId="0" xfId="0" applyAlignment="1">
      <alignment vertical="center"/>
    </xf>
    <xf numFmtId="0" fontId="0" fillId="0" borderId="0" xfId="0" applyAlignment="1">
      <alignment horizontal="left"/>
    </xf>
    <xf numFmtId="0" fontId="7" fillId="0" borderId="0" xfId="0" applyFont="1" applyAlignment="1">
      <alignment vertical="center"/>
    </xf>
    <xf numFmtId="0" fontId="1" fillId="0" borderId="0" xfId="0" applyFont="1" applyBorder="1" applyAlignment="1">
      <alignment horizontal="center" vertical="center"/>
    </xf>
    <xf numFmtId="0" fontId="2" fillId="0" borderId="0" xfId="0" applyFont="1" applyBorder="1" applyAlignment="1">
      <alignment vertical="center"/>
    </xf>
    <xf numFmtId="0" fontId="0" fillId="0" borderId="0" xfId="0" applyBorder="1" applyAlignment="1">
      <alignment vertical="center" wrapText="1"/>
    </xf>
    <xf numFmtId="0" fontId="0" fillId="0" borderId="0" xfId="0" applyBorder="1"/>
    <xf numFmtId="0" fontId="7" fillId="0" borderId="0" xfId="0" applyFont="1"/>
    <xf numFmtId="0" fontId="1"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alignment horizontal="right" vertical="center"/>
    </xf>
    <xf numFmtId="0" fontId="7" fillId="0" borderId="0" xfId="0" applyFont="1" applyAlignment="1"/>
    <xf numFmtId="0" fontId="1" fillId="0" borderId="0" xfId="0" applyFont="1" applyBorder="1" applyAlignment="1">
      <alignment horizontal="left" vertical="center"/>
    </xf>
    <xf numFmtId="0" fontId="10" fillId="0" borderId="0" xfId="0" applyFont="1" applyBorder="1" applyAlignment="1">
      <alignment vertical="center" wrapText="1"/>
    </xf>
    <xf numFmtId="0" fontId="7" fillId="0" borderId="0" xfId="0" applyFont="1" applyBorder="1" applyAlignment="1"/>
    <xf numFmtId="0" fontId="10" fillId="0" borderId="2" xfId="0" applyFont="1" applyBorder="1" applyAlignment="1">
      <alignment vertical="center"/>
    </xf>
    <xf numFmtId="0" fontId="10" fillId="0" borderId="1" xfId="0" applyFont="1" applyBorder="1" applyAlignment="1">
      <alignment horizontal="right" vertical="center"/>
    </xf>
    <xf numFmtId="0" fontId="10" fillId="0" borderId="1" xfId="0" applyFont="1" applyBorder="1" applyAlignment="1">
      <alignment vertical="center"/>
    </xf>
    <xf numFmtId="0" fontId="11" fillId="2" borderId="0" xfId="0" applyFont="1" applyFill="1" applyAlignment="1" applyProtection="1">
      <alignment horizontal="center" vertical="center"/>
      <protection locked="0"/>
    </xf>
    <xf numFmtId="0" fontId="12" fillId="0" borderId="0" xfId="0" applyFont="1" applyAlignment="1">
      <alignment horizontal="center"/>
    </xf>
    <xf numFmtId="0" fontId="12" fillId="3" borderId="0" xfId="0" applyFont="1" applyFill="1" applyAlignment="1">
      <alignment horizontal="center"/>
    </xf>
    <xf numFmtId="0" fontId="12" fillId="4" borderId="0" xfId="0" applyFont="1" applyFill="1" applyAlignment="1">
      <alignment horizontal="center"/>
    </xf>
    <xf numFmtId="0" fontId="12" fillId="5" borderId="0" xfId="0" applyFont="1" applyFill="1" applyAlignment="1">
      <alignment horizontal="center"/>
    </xf>
    <xf numFmtId="0" fontId="8" fillId="0" borderId="0" xfId="0" applyFont="1" applyAlignment="1">
      <alignment horizontal="center"/>
    </xf>
    <xf numFmtId="0" fontId="13" fillId="0" borderId="0" xfId="0" applyFont="1"/>
    <xf numFmtId="0" fontId="14" fillId="3" borderId="0" xfId="0" applyFont="1" applyFill="1" applyAlignment="1">
      <alignment horizontal="center"/>
    </xf>
    <xf numFmtId="0" fontId="11" fillId="6" borderId="0" xfId="0" applyFont="1" applyFill="1" applyAlignment="1">
      <alignment horizontal="center"/>
    </xf>
    <xf numFmtId="0" fontId="9" fillId="4" borderId="0" xfId="0" applyFont="1" applyFill="1" applyAlignment="1">
      <alignment horizontal="center"/>
    </xf>
    <xf numFmtId="0" fontId="9" fillId="5" borderId="4" xfId="0" applyFont="1" applyFill="1" applyBorder="1" applyAlignment="1">
      <alignment horizontal="center"/>
    </xf>
    <xf numFmtId="0" fontId="1" fillId="0" borderId="4" xfId="0" applyFont="1" applyBorder="1" applyAlignment="1">
      <alignment horizontal="center"/>
    </xf>
    <xf numFmtId="0" fontId="1" fillId="0" borderId="0" xfId="0" applyFont="1" applyAlignment="1">
      <alignment horizontal="center"/>
    </xf>
    <xf numFmtId="0" fontId="1" fillId="7" borderId="4" xfId="0" applyFont="1" applyFill="1" applyBorder="1" applyAlignment="1">
      <alignment horizontal="center"/>
    </xf>
    <xf numFmtId="0" fontId="15" fillId="0" borderId="0" xfId="0" applyFont="1"/>
    <xf numFmtId="0" fontId="11" fillId="8" borderId="0" xfId="0" applyFont="1" applyFill="1" applyAlignment="1">
      <alignment horizontal="center"/>
    </xf>
    <xf numFmtId="0" fontId="16" fillId="0" borderId="4" xfId="0" applyFont="1" applyBorder="1" applyAlignment="1">
      <alignment horizontal="center"/>
    </xf>
    <xf numFmtId="0" fontId="9" fillId="5" borderId="0" xfId="0" applyFont="1" applyFill="1" applyAlignment="1">
      <alignment horizontal="center"/>
    </xf>
    <xf numFmtId="0" fontId="9" fillId="0" borderId="0" xfId="0" applyFont="1" applyAlignment="1">
      <alignment horizontal="center"/>
    </xf>
    <xf numFmtId="0" fontId="17" fillId="0" borderId="0" xfId="0" applyFont="1"/>
    <xf numFmtId="0" fontId="12" fillId="0" borderId="0" xfId="0" applyFont="1"/>
    <xf numFmtId="0" fontId="10" fillId="0" borderId="0" xfId="0" applyFont="1" applyBorder="1" applyAlignment="1">
      <alignment horizontal="left" vertical="center"/>
    </xf>
    <xf numFmtId="0" fontId="2" fillId="0" borderId="0" xfId="0" applyFont="1" applyBorder="1" applyAlignment="1">
      <alignment horizontal="center" vertical="center" wrapText="1"/>
    </xf>
    <xf numFmtId="0" fontId="6" fillId="0" borderId="0"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0" fontId="2" fillId="0" borderId="0" xfId="0" applyFont="1" applyBorder="1" applyAlignment="1">
      <alignment horizontal="center" vertical="center"/>
    </xf>
    <xf numFmtId="0" fontId="2" fillId="0" borderId="0" xfId="0" applyFont="1" applyBorder="1" applyAlignment="1">
      <alignment vertical="center"/>
    </xf>
    <xf numFmtId="0" fontId="4" fillId="0" borderId="0" xfId="0" applyFont="1" applyBorder="1" applyAlignment="1">
      <alignment horizontal="left" vertical="center" wrapText="1"/>
    </xf>
    <xf numFmtId="0" fontId="1" fillId="0" borderId="0" xfId="0" applyFont="1" applyBorder="1" applyAlignment="1">
      <alignment horizontal="center" vertical="center" wrapText="1"/>
    </xf>
    <xf numFmtId="0" fontId="3" fillId="0" borderId="0" xfId="0" applyFont="1" applyBorder="1" applyAlignment="1">
      <alignment horizontal="lef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10" fillId="0" borderId="0" xfId="0" applyFont="1" applyBorder="1" applyAlignment="1">
      <alignment vertical="center"/>
    </xf>
    <xf numFmtId="0" fontId="10" fillId="0" borderId="0" xfId="0" applyFont="1" applyBorder="1" applyAlignment="1">
      <alignment horizontal="right" vertical="center"/>
    </xf>
    <xf numFmtId="0" fontId="1" fillId="0" borderId="0" xfId="0" applyFont="1" applyBorder="1" applyAlignment="1">
      <alignment horizontal="left" vertical="center"/>
    </xf>
    <xf numFmtId="0" fontId="1" fillId="0" borderId="3"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right" vertical="center"/>
    </xf>
    <xf numFmtId="0" fontId="1" fillId="0" borderId="2" xfId="0" applyFont="1" applyBorder="1" applyAlignment="1">
      <alignment horizontal="right" vertical="center"/>
    </xf>
    <xf numFmtId="0" fontId="1" fillId="0" borderId="3" xfId="0" applyFont="1" applyBorder="1" applyAlignment="1">
      <alignment horizontal="left" vertical="center"/>
    </xf>
    <xf numFmtId="0" fontId="1" fillId="0" borderId="2" xfId="0" applyFont="1" applyBorder="1" applyAlignment="1">
      <alignment horizontal="left" vertical="center"/>
    </xf>
    <xf numFmtId="0" fontId="10" fillId="0" borderId="0" xfId="0" applyFont="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opLeftCell="A9" workbookViewId="0">
      <selection activeCell="J24" sqref="J24"/>
    </sheetView>
  </sheetViews>
  <sheetFormatPr defaultRowHeight="14.5" x14ac:dyDescent="0.35"/>
  <cols>
    <col min="1" max="1" width="14.08984375" customWidth="1"/>
    <col min="2" max="2" width="31.26953125" customWidth="1"/>
    <col min="3" max="3" width="17.08984375" style="2" customWidth="1"/>
    <col min="4" max="5" width="8.7265625" hidden="1" customWidth="1"/>
  </cols>
  <sheetData>
    <row r="1" spans="1:5" x14ac:dyDescent="0.35">
      <c r="A1" s="3" t="s">
        <v>55</v>
      </c>
    </row>
    <row r="2" spans="1:5" x14ac:dyDescent="0.35">
      <c r="A2" s="4" t="s">
        <v>0</v>
      </c>
      <c r="B2" s="4" t="s">
        <v>1</v>
      </c>
      <c r="C2" s="48" t="s">
        <v>2</v>
      </c>
      <c r="D2" s="48"/>
      <c r="E2" s="48"/>
    </row>
    <row r="3" spans="1:5" x14ac:dyDescent="0.35">
      <c r="A3" s="45" t="s">
        <v>3</v>
      </c>
      <c r="B3" s="5" t="s">
        <v>4</v>
      </c>
      <c r="C3" s="49" t="s">
        <v>5</v>
      </c>
      <c r="D3" s="6"/>
      <c r="E3" s="6"/>
    </row>
    <row r="4" spans="1:5" x14ac:dyDescent="0.35">
      <c r="A4" s="45"/>
      <c r="B4" s="5" t="s">
        <v>6</v>
      </c>
      <c r="C4" s="49"/>
      <c r="D4" s="7"/>
      <c r="E4" s="6"/>
    </row>
    <row r="5" spans="1:5" x14ac:dyDescent="0.35">
      <c r="A5" s="45" t="s">
        <v>7</v>
      </c>
      <c r="B5" s="5" t="s">
        <v>8</v>
      </c>
      <c r="C5" s="49" t="s">
        <v>9</v>
      </c>
      <c r="D5" s="6"/>
      <c r="E5" s="6"/>
    </row>
    <row r="6" spans="1:5" x14ac:dyDescent="0.35">
      <c r="A6" s="45"/>
      <c r="B6" s="5" t="s">
        <v>10</v>
      </c>
      <c r="C6" s="49"/>
      <c r="D6" s="7"/>
      <c r="E6" s="6"/>
    </row>
    <row r="7" spans="1:5" x14ac:dyDescent="0.35">
      <c r="A7" s="45" t="s">
        <v>11</v>
      </c>
      <c r="B7" s="5" t="s">
        <v>12</v>
      </c>
      <c r="C7" s="49" t="s">
        <v>13</v>
      </c>
      <c r="D7" s="6"/>
      <c r="E7" s="6"/>
    </row>
    <row r="8" spans="1:5" x14ac:dyDescent="0.35">
      <c r="A8" s="45"/>
      <c r="B8" s="5" t="s">
        <v>14</v>
      </c>
      <c r="C8" s="49"/>
      <c r="D8" s="7"/>
      <c r="E8" s="6"/>
    </row>
    <row r="9" spans="1:5" x14ac:dyDescent="0.35">
      <c r="A9" s="45" t="s">
        <v>15</v>
      </c>
      <c r="B9" s="5" t="s">
        <v>16</v>
      </c>
      <c r="C9" s="49" t="s">
        <v>17</v>
      </c>
      <c r="D9" s="6"/>
      <c r="E9" s="6"/>
    </row>
    <row r="10" spans="1:5" x14ac:dyDescent="0.35">
      <c r="A10" s="45"/>
      <c r="B10" s="5" t="s">
        <v>18</v>
      </c>
      <c r="C10" s="49"/>
      <c r="D10" s="7"/>
      <c r="E10" s="6"/>
    </row>
    <row r="11" spans="1:5" x14ac:dyDescent="0.35">
      <c r="A11" s="45" t="s">
        <v>19</v>
      </c>
      <c r="B11" s="5" t="s">
        <v>20</v>
      </c>
      <c r="C11" s="49" t="s">
        <v>21</v>
      </c>
      <c r="D11" s="6"/>
      <c r="E11" s="6"/>
    </row>
    <row r="12" spans="1:5" x14ac:dyDescent="0.35">
      <c r="A12" s="45"/>
      <c r="B12" s="5" t="s">
        <v>22</v>
      </c>
      <c r="C12" s="49"/>
      <c r="D12" s="7"/>
      <c r="E12" s="6"/>
    </row>
    <row r="13" spans="1:5" x14ac:dyDescent="0.35">
      <c r="A13" s="45" t="s">
        <v>23</v>
      </c>
      <c r="B13" s="5" t="s">
        <v>24</v>
      </c>
      <c r="C13" s="49" t="s">
        <v>25</v>
      </c>
      <c r="D13" s="6"/>
      <c r="E13" s="6"/>
    </row>
    <row r="14" spans="1:5" x14ac:dyDescent="0.35">
      <c r="A14" s="45"/>
      <c r="B14" s="5" t="s">
        <v>26</v>
      </c>
      <c r="C14" s="49"/>
      <c r="D14" s="7"/>
      <c r="E14" s="6"/>
    </row>
    <row r="15" spans="1:5" x14ac:dyDescent="0.35">
      <c r="A15" s="41" t="s">
        <v>27</v>
      </c>
      <c r="B15" s="5" t="s">
        <v>28</v>
      </c>
      <c r="C15" s="47" t="s">
        <v>29</v>
      </c>
      <c r="D15" s="47"/>
      <c r="E15" s="47"/>
    </row>
    <row r="16" spans="1:5" x14ac:dyDescent="0.35">
      <c r="A16" s="41"/>
      <c r="B16" s="5" t="s">
        <v>30</v>
      </c>
      <c r="C16" s="47"/>
      <c r="D16" s="47"/>
      <c r="E16" s="47"/>
    </row>
    <row r="17" spans="1:5" x14ac:dyDescent="0.35">
      <c r="A17" s="45" t="s">
        <v>31</v>
      </c>
      <c r="B17" s="5" t="s">
        <v>32</v>
      </c>
      <c r="C17" s="43" t="s">
        <v>33</v>
      </c>
      <c r="D17" s="43"/>
      <c r="E17" s="43"/>
    </row>
    <row r="18" spans="1:5" x14ac:dyDescent="0.35">
      <c r="A18" s="45"/>
      <c r="B18" s="5" t="s">
        <v>34</v>
      </c>
      <c r="C18" s="43"/>
      <c r="D18" s="43"/>
      <c r="E18" s="43"/>
    </row>
    <row r="19" spans="1:5" x14ac:dyDescent="0.35">
      <c r="A19" s="45" t="s">
        <v>35</v>
      </c>
      <c r="B19" s="46" t="s">
        <v>36</v>
      </c>
      <c r="C19" s="44" t="s">
        <v>37</v>
      </c>
      <c r="D19" s="44"/>
      <c r="E19" s="44"/>
    </row>
    <row r="20" spans="1:5" ht="3" customHeight="1" x14ac:dyDescent="0.35">
      <c r="A20" s="45"/>
      <c r="B20" s="46"/>
      <c r="C20" s="44"/>
      <c r="D20" s="44"/>
      <c r="E20" s="44"/>
    </row>
    <row r="21" spans="1:5" x14ac:dyDescent="0.35">
      <c r="A21" s="45"/>
      <c r="B21" s="5" t="s">
        <v>38</v>
      </c>
      <c r="C21" s="44"/>
      <c r="D21" s="44"/>
      <c r="E21" s="44"/>
    </row>
    <row r="22" spans="1:5" x14ac:dyDescent="0.35">
      <c r="A22" s="45" t="s">
        <v>39</v>
      </c>
      <c r="B22" s="5" t="s">
        <v>40</v>
      </c>
      <c r="C22" s="43" t="s">
        <v>41</v>
      </c>
      <c r="D22" s="43"/>
      <c r="E22" s="43"/>
    </row>
    <row r="23" spans="1:5" x14ac:dyDescent="0.35">
      <c r="A23" s="45"/>
      <c r="B23" s="5" t="s">
        <v>42</v>
      </c>
      <c r="C23" s="43"/>
      <c r="D23" s="43"/>
      <c r="E23" s="43"/>
    </row>
    <row r="24" spans="1:5" x14ac:dyDescent="0.35">
      <c r="A24" s="45" t="s">
        <v>43</v>
      </c>
      <c r="B24" s="5" t="s">
        <v>44</v>
      </c>
      <c r="C24" s="43" t="s">
        <v>45</v>
      </c>
      <c r="D24" s="43"/>
      <c r="E24" s="43"/>
    </row>
    <row r="25" spans="1:5" x14ac:dyDescent="0.35">
      <c r="A25" s="45"/>
      <c r="B25" s="5" t="s">
        <v>46</v>
      </c>
      <c r="C25" s="43"/>
      <c r="D25" s="43"/>
      <c r="E25" s="43"/>
    </row>
    <row r="26" spans="1:5" x14ac:dyDescent="0.35">
      <c r="A26" s="45" t="s">
        <v>47</v>
      </c>
      <c r="B26" s="5" t="s">
        <v>48</v>
      </c>
      <c r="C26" s="43" t="s">
        <v>49</v>
      </c>
      <c r="D26" s="43"/>
      <c r="E26" s="43"/>
    </row>
    <row r="27" spans="1:5" x14ac:dyDescent="0.35">
      <c r="A27" s="45"/>
      <c r="B27" s="5" t="s">
        <v>50</v>
      </c>
      <c r="C27" s="43"/>
      <c r="D27" s="43"/>
      <c r="E27" s="43"/>
    </row>
    <row r="28" spans="1:5" x14ac:dyDescent="0.35">
      <c r="A28" s="41" t="s">
        <v>51</v>
      </c>
      <c r="B28" s="5" t="s">
        <v>52</v>
      </c>
      <c r="C28" s="42" t="s">
        <v>53</v>
      </c>
      <c r="D28" s="42"/>
      <c r="E28" s="42"/>
    </row>
    <row r="29" spans="1:5" x14ac:dyDescent="0.35">
      <c r="A29" s="41"/>
      <c r="B29" s="5" t="s">
        <v>54</v>
      </c>
      <c r="C29" s="42"/>
      <c r="D29" s="42"/>
      <c r="E29" s="42"/>
    </row>
    <row r="30" spans="1:5" x14ac:dyDescent="0.35">
      <c r="A30" s="1" t="s">
        <v>56</v>
      </c>
    </row>
  </sheetData>
  <mergeCells count="28">
    <mergeCell ref="A13:A14"/>
    <mergeCell ref="A15:A16"/>
    <mergeCell ref="C15:E16"/>
    <mergeCell ref="A17:A18"/>
    <mergeCell ref="C2:E2"/>
    <mergeCell ref="A3:A4"/>
    <mergeCell ref="A5:A6"/>
    <mergeCell ref="A7:A8"/>
    <mergeCell ref="A9:A10"/>
    <mergeCell ref="A11:A12"/>
    <mergeCell ref="C3:C4"/>
    <mergeCell ref="C5:C6"/>
    <mergeCell ref="C7:C8"/>
    <mergeCell ref="C9:C10"/>
    <mergeCell ref="C11:C12"/>
    <mergeCell ref="C13:C14"/>
    <mergeCell ref="A28:A29"/>
    <mergeCell ref="C28:E29"/>
    <mergeCell ref="C17:E18"/>
    <mergeCell ref="C19:E21"/>
    <mergeCell ref="C22:E23"/>
    <mergeCell ref="C24:E25"/>
    <mergeCell ref="C26:E27"/>
    <mergeCell ref="A24:A25"/>
    <mergeCell ref="A26:A27"/>
    <mergeCell ref="A19:A21"/>
    <mergeCell ref="B19:B20"/>
    <mergeCell ref="A22: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D6" sqref="D6"/>
    </sheetView>
  </sheetViews>
  <sheetFormatPr defaultRowHeight="14.5" x14ac:dyDescent="0.35"/>
  <cols>
    <col min="1" max="1" width="16" style="8" customWidth="1"/>
    <col min="2" max="2" width="13.36328125" style="8" customWidth="1"/>
    <col min="3" max="3" width="12" style="8" customWidth="1"/>
    <col min="4" max="4" width="89.08984375" style="12" customWidth="1"/>
    <col min="5" max="5" width="33.1796875" style="8" customWidth="1"/>
  </cols>
  <sheetData>
    <row r="1" spans="1:5" x14ac:dyDescent="0.35">
      <c r="A1" s="8" t="s">
        <v>57</v>
      </c>
    </row>
    <row r="2" spans="1:5" x14ac:dyDescent="0.35">
      <c r="A2" s="9" t="s">
        <v>58</v>
      </c>
      <c r="B2" s="4" t="s">
        <v>59</v>
      </c>
      <c r="C2" s="4" t="s">
        <v>60</v>
      </c>
      <c r="D2" s="13" t="s">
        <v>61</v>
      </c>
      <c r="E2" s="4" t="s">
        <v>62</v>
      </c>
    </row>
    <row r="3" spans="1:5" ht="21" customHeight="1" x14ac:dyDescent="0.35">
      <c r="A3" s="10" t="s">
        <v>63</v>
      </c>
      <c r="B3" s="11">
        <v>0.43868592499999998</v>
      </c>
      <c r="C3" s="11">
        <v>0.46332484000000002</v>
      </c>
      <c r="D3" s="10" t="s">
        <v>64</v>
      </c>
      <c r="E3" s="14" t="s">
        <v>65</v>
      </c>
    </row>
    <row r="4" spans="1:5" x14ac:dyDescent="0.35">
      <c r="A4" s="10" t="s">
        <v>66</v>
      </c>
      <c r="B4" s="11">
        <v>0.70753623200000004</v>
      </c>
      <c r="C4" s="11">
        <v>0.69188406000000002</v>
      </c>
      <c r="D4" s="10" t="s">
        <v>67</v>
      </c>
      <c r="E4" s="14" t="s">
        <v>68</v>
      </c>
    </row>
    <row r="5" spans="1:5" x14ac:dyDescent="0.35">
      <c r="A5" s="10" t="s">
        <v>69</v>
      </c>
      <c r="B5" s="11">
        <v>0.79146141199999998</v>
      </c>
      <c r="C5" s="11">
        <v>0.49589491000000002</v>
      </c>
      <c r="D5" s="10" t="s">
        <v>70</v>
      </c>
      <c r="E5" s="14" t="s">
        <v>71</v>
      </c>
    </row>
    <row r="6" spans="1:5" x14ac:dyDescent="0.35">
      <c r="A6" s="10" t="s">
        <v>72</v>
      </c>
      <c r="B6" s="11">
        <v>0.78517776699999997</v>
      </c>
      <c r="C6" s="11">
        <v>0.80620930999999996</v>
      </c>
      <c r="D6" s="10" t="s">
        <v>73</v>
      </c>
      <c r="E6" s="14" t="s">
        <v>74</v>
      </c>
    </row>
    <row r="7" spans="1:5" ht="25" customHeight="1" x14ac:dyDescent="0.35">
      <c r="A7" s="10" t="s">
        <v>75</v>
      </c>
      <c r="B7" s="11">
        <v>0.81853712999999995</v>
      </c>
      <c r="C7" s="11">
        <v>0.14879955</v>
      </c>
      <c r="D7" s="10" t="s">
        <v>76</v>
      </c>
      <c r="E7" s="14" t="s">
        <v>77</v>
      </c>
    </row>
    <row r="8" spans="1:5" x14ac:dyDescent="0.35">
      <c r="A8" s="10" t="s">
        <v>78</v>
      </c>
      <c r="B8" s="11">
        <v>0.64758497299999995</v>
      </c>
      <c r="C8" s="11">
        <v>0.41800834999999997</v>
      </c>
      <c r="D8" s="10" t="s">
        <v>79</v>
      </c>
      <c r="E8" s="14" t="s">
        <v>80</v>
      </c>
    </row>
    <row r="9" spans="1:5" ht="26.5" customHeight="1" x14ac:dyDescent="0.35">
      <c r="A9" s="10" t="s">
        <v>81</v>
      </c>
      <c r="B9" s="11">
        <v>0.70961887499999998</v>
      </c>
      <c r="C9" s="11">
        <v>0.49682396000000001</v>
      </c>
      <c r="D9" s="10" t="s">
        <v>82</v>
      </c>
      <c r="E9" s="14" t="s">
        <v>83</v>
      </c>
    </row>
    <row r="10" spans="1:5" x14ac:dyDescent="0.35">
      <c r="A10" s="10" t="s">
        <v>84</v>
      </c>
      <c r="B10" s="11">
        <v>0.51522771700000003</v>
      </c>
      <c r="C10" s="11">
        <v>0.27745180000000003</v>
      </c>
      <c r="D10" s="10" t="s">
        <v>85</v>
      </c>
      <c r="E10" s="14" t="s">
        <v>86</v>
      </c>
    </row>
    <row r="11" spans="1:5" x14ac:dyDescent="0.35">
      <c r="A11" s="10" t="s">
        <v>87</v>
      </c>
      <c r="B11" s="11">
        <v>0.52182539699999997</v>
      </c>
      <c r="C11" s="11">
        <v>0.50132275000000004</v>
      </c>
      <c r="D11" s="10" t="s">
        <v>88</v>
      </c>
      <c r="E11" s="14"/>
    </row>
    <row r="12" spans="1:5" x14ac:dyDescent="0.35">
      <c r="A12" s="10" t="s">
        <v>89</v>
      </c>
      <c r="B12" s="11">
        <v>0.47304294899999999</v>
      </c>
      <c r="C12" s="11">
        <v>0.15900091</v>
      </c>
      <c r="D12" s="10" t="s">
        <v>90</v>
      </c>
      <c r="E12" s="14" t="s">
        <v>91</v>
      </c>
    </row>
    <row r="13" spans="1:5" x14ac:dyDescent="0.35">
      <c r="A13" s="10" t="s">
        <v>92</v>
      </c>
      <c r="B13" s="11">
        <v>0.441385639</v>
      </c>
      <c r="C13" s="11">
        <v>0.20325762999999999</v>
      </c>
      <c r="D13" s="10" t="s">
        <v>93</v>
      </c>
      <c r="E13" s="14" t="s">
        <v>94</v>
      </c>
    </row>
    <row r="14" spans="1:5" x14ac:dyDescent="0.35">
      <c r="A14" s="10" t="s">
        <v>95</v>
      </c>
      <c r="B14" s="11">
        <v>0.61528441199999995</v>
      </c>
      <c r="C14" s="11">
        <v>0.33868867000000002</v>
      </c>
      <c r="D14" s="10" t="s">
        <v>96</v>
      </c>
      <c r="E14" s="14" t="s">
        <v>97</v>
      </c>
    </row>
    <row r="15" spans="1:5" ht="25.5" customHeight="1" x14ac:dyDescent="0.35">
      <c r="A15" s="10" t="s">
        <v>98</v>
      </c>
      <c r="B15" s="11">
        <v>0.68264998799999999</v>
      </c>
      <c r="C15" s="11">
        <v>0.36831132999999999</v>
      </c>
      <c r="D15" s="10" t="s">
        <v>99</v>
      </c>
      <c r="E15" s="14" t="s">
        <v>100</v>
      </c>
    </row>
    <row r="16" spans="1:5" x14ac:dyDescent="0.35">
      <c r="A16" s="10" t="s">
        <v>101</v>
      </c>
      <c r="B16" s="11">
        <v>0.77932211699999998</v>
      </c>
      <c r="C16" s="11">
        <v>0.41550840999999999</v>
      </c>
      <c r="D16" s="10" t="s">
        <v>102</v>
      </c>
      <c r="E16" s="14" t="s">
        <v>103</v>
      </c>
    </row>
    <row r="17" spans="1:5" ht="22.5" customHeight="1" x14ac:dyDescent="0.35">
      <c r="A17" s="10" t="s">
        <v>104</v>
      </c>
      <c r="B17" s="11">
        <v>0.62075180200000002</v>
      </c>
      <c r="C17" s="11">
        <v>0.48918641000000002</v>
      </c>
      <c r="D17" s="10" t="s">
        <v>105</v>
      </c>
      <c r="E17" s="14" t="s">
        <v>106</v>
      </c>
    </row>
    <row r="18" spans="1:5" x14ac:dyDescent="0.35">
      <c r="A18" s="10" t="s">
        <v>107</v>
      </c>
      <c r="B18" s="11">
        <v>0.78894035900000004</v>
      </c>
      <c r="C18" s="11">
        <v>0.50434279000000004</v>
      </c>
      <c r="D18" s="10" t="s">
        <v>108</v>
      </c>
      <c r="E18" s="14" t="s">
        <v>109</v>
      </c>
    </row>
    <row r="19" spans="1:5" x14ac:dyDescent="0.35">
      <c r="A19" s="10" t="s">
        <v>110</v>
      </c>
      <c r="B19" s="11">
        <v>0.39210526299999998</v>
      </c>
      <c r="C19" s="11">
        <v>0.55894737000000005</v>
      </c>
      <c r="D19" s="10" t="s">
        <v>111</v>
      </c>
      <c r="E19" s="14" t="s">
        <v>112</v>
      </c>
    </row>
    <row r="20" spans="1:5" ht="15.5" customHeight="1" x14ac:dyDescent="0.35">
      <c r="A20" s="10" t="s">
        <v>113</v>
      </c>
      <c r="B20" s="10"/>
      <c r="C20" s="11">
        <v>0.61196682999999996</v>
      </c>
      <c r="D20" s="10" t="s">
        <v>114</v>
      </c>
      <c r="E20" s="14" t="s">
        <v>115</v>
      </c>
    </row>
    <row r="21" spans="1:5" x14ac:dyDescent="0.35">
      <c r="A21" s="10" t="s">
        <v>116</v>
      </c>
      <c r="B21" s="11">
        <v>0.69897172200000002</v>
      </c>
      <c r="C21" s="11">
        <v>0.61465296000000003</v>
      </c>
      <c r="D21" s="10" t="s">
        <v>117</v>
      </c>
      <c r="E21" s="14"/>
    </row>
    <row r="22" spans="1:5" ht="24.5" customHeight="1" x14ac:dyDescent="0.35">
      <c r="A22" s="10" t="s">
        <v>118</v>
      </c>
      <c r="B22" s="11">
        <v>0.84205548500000005</v>
      </c>
      <c r="C22" s="11">
        <v>0.63461539</v>
      </c>
      <c r="D22" s="10" t="s">
        <v>119</v>
      </c>
      <c r="E22" s="14" t="s">
        <v>120</v>
      </c>
    </row>
    <row r="23" spans="1:5" x14ac:dyDescent="0.35">
      <c r="A23" s="10" t="s">
        <v>121</v>
      </c>
      <c r="B23" s="11">
        <v>0.48229516700000002</v>
      </c>
      <c r="C23" s="11">
        <v>0.72576892999999998</v>
      </c>
      <c r="D23" s="10" t="s">
        <v>122</v>
      </c>
      <c r="E23" s="14" t="s">
        <v>123</v>
      </c>
    </row>
    <row r="24" spans="1:5" ht="20.5" customHeight="1" x14ac:dyDescent="0.35">
      <c r="A24" s="10" t="s">
        <v>124</v>
      </c>
      <c r="B24" s="11">
        <v>0.51898734199999996</v>
      </c>
      <c r="C24" s="10"/>
      <c r="D24" s="10" t="s">
        <v>125</v>
      </c>
      <c r="E24" s="14" t="s">
        <v>126</v>
      </c>
    </row>
    <row r="25" spans="1:5" x14ac:dyDescent="0.35">
      <c r="A25" s="10"/>
      <c r="B25" s="11"/>
      <c r="C25" s="10"/>
      <c r="D25" s="10"/>
      <c r="E25"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selection activeCell="D2" sqref="D2:D4"/>
    </sheetView>
  </sheetViews>
  <sheetFormatPr defaultRowHeight="14.5" x14ac:dyDescent="0.35"/>
  <cols>
    <col min="1" max="1" width="13.6328125" style="15" customWidth="1"/>
    <col min="2" max="2" width="11.1796875" style="15" customWidth="1"/>
    <col min="3" max="3" width="12.6328125" style="15" customWidth="1"/>
    <col min="4" max="4" width="96.36328125" style="15" customWidth="1"/>
    <col min="5" max="5" width="32.36328125" style="15" customWidth="1"/>
  </cols>
  <sheetData>
    <row r="1" spans="1:5" x14ac:dyDescent="0.35">
      <c r="A1" s="15" t="s">
        <v>127</v>
      </c>
    </row>
    <row r="2" spans="1:5" x14ac:dyDescent="0.35">
      <c r="A2" s="50" t="s">
        <v>128</v>
      </c>
      <c r="B2" s="51" t="s">
        <v>129</v>
      </c>
      <c r="C2" s="50" t="s">
        <v>130</v>
      </c>
      <c r="D2" s="54" t="s">
        <v>131</v>
      </c>
      <c r="E2" s="50" t="s">
        <v>132</v>
      </c>
    </row>
    <row r="3" spans="1:5" x14ac:dyDescent="0.35">
      <c r="A3" s="50"/>
      <c r="B3" s="51"/>
      <c r="C3" s="50"/>
      <c r="D3" s="54"/>
      <c r="E3" s="50"/>
    </row>
    <row r="4" spans="1:5" x14ac:dyDescent="0.35">
      <c r="A4" s="50"/>
      <c r="B4" s="51"/>
      <c r="C4" s="50"/>
      <c r="D4" s="54"/>
      <c r="E4" s="50"/>
    </row>
    <row r="5" spans="1:5" x14ac:dyDescent="0.35">
      <c r="A5" s="10" t="s">
        <v>133</v>
      </c>
      <c r="B5" s="11">
        <v>2.5571428570000001</v>
      </c>
      <c r="C5" s="10">
        <v>3.45</v>
      </c>
      <c r="D5" s="10" t="s">
        <v>134</v>
      </c>
      <c r="E5" s="10" t="s">
        <v>135</v>
      </c>
    </row>
    <row r="6" spans="1:5" x14ac:dyDescent="0.35">
      <c r="A6" s="10" t="s">
        <v>136</v>
      </c>
      <c r="B6" s="11">
        <v>1.1472081220000001</v>
      </c>
      <c r="C6" s="10">
        <v>1.5472081200000001</v>
      </c>
      <c r="D6" s="10" t="s">
        <v>137</v>
      </c>
      <c r="E6" s="10" t="s">
        <v>138</v>
      </c>
    </row>
    <row r="7" spans="1:5" x14ac:dyDescent="0.35">
      <c r="A7" s="10" t="s">
        <v>139</v>
      </c>
      <c r="B7" s="11">
        <v>1.2400662250000001</v>
      </c>
      <c r="C7" s="10">
        <v>2.26655629</v>
      </c>
      <c r="D7" s="10" t="s">
        <v>140</v>
      </c>
      <c r="E7" s="10" t="s">
        <v>141</v>
      </c>
    </row>
    <row r="8" spans="1:5" x14ac:dyDescent="0.35">
      <c r="A8" s="10" t="s">
        <v>142</v>
      </c>
      <c r="B8" s="11">
        <v>1.5901386749999999</v>
      </c>
      <c r="C8" s="10">
        <v>1.9137134099999999</v>
      </c>
      <c r="D8" s="10" t="s">
        <v>143</v>
      </c>
      <c r="E8" s="10" t="s">
        <v>144</v>
      </c>
    </row>
    <row r="9" spans="1:5" x14ac:dyDescent="0.35">
      <c r="A9" s="10" t="s">
        <v>145</v>
      </c>
      <c r="B9" s="11">
        <v>1.5158450699999999</v>
      </c>
      <c r="C9" s="10">
        <v>2.08274648</v>
      </c>
      <c r="D9" s="10" t="s">
        <v>146</v>
      </c>
      <c r="E9" s="10" t="s">
        <v>147</v>
      </c>
    </row>
    <row r="10" spans="1:5" x14ac:dyDescent="0.35">
      <c r="A10" s="10" t="s">
        <v>148</v>
      </c>
      <c r="B10" s="11">
        <v>2.2320143880000001</v>
      </c>
      <c r="C10" s="10">
        <v>2.1978417299999999</v>
      </c>
      <c r="D10" s="10" t="s">
        <v>149</v>
      </c>
      <c r="E10" s="10" t="s">
        <v>150</v>
      </c>
    </row>
    <row r="11" spans="1:5" x14ac:dyDescent="0.35">
      <c r="A11" s="10" t="s">
        <v>151</v>
      </c>
      <c r="B11" s="11">
        <v>2.177158774</v>
      </c>
      <c r="C11" s="10">
        <v>1.3643453999999999</v>
      </c>
      <c r="D11" s="10" t="s">
        <v>152</v>
      </c>
      <c r="E11" s="10" t="s">
        <v>153</v>
      </c>
    </row>
    <row r="12" spans="1:5" x14ac:dyDescent="0.35">
      <c r="A12" s="10" t="s">
        <v>154</v>
      </c>
      <c r="B12" s="11"/>
      <c r="C12" s="10">
        <v>3.2458100600000002</v>
      </c>
      <c r="D12" s="10" t="s">
        <v>155</v>
      </c>
      <c r="E12" s="10" t="s">
        <v>156</v>
      </c>
    </row>
    <row r="13" spans="1:5" x14ac:dyDescent="0.35">
      <c r="A13" s="10" t="s">
        <v>157</v>
      </c>
      <c r="B13" s="11"/>
      <c r="C13" s="10">
        <v>2.5607476600000001</v>
      </c>
      <c r="D13" s="10" t="s">
        <v>158</v>
      </c>
      <c r="E13" s="10" t="s">
        <v>159</v>
      </c>
    </row>
    <row r="14" spans="1:5" x14ac:dyDescent="0.35">
      <c r="A14" s="10" t="s">
        <v>160</v>
      </c>
      <c r="B14" s="11">
        <v>2.280182232</v>
      </c>
      <c r="C14" s="10">
        <v>1.6731207299999999</v>
      </c>
      <c r="D14" s="10" t="s">
        <v>161</v>
      </c>
      <c r="E14" s="10" t="s">
        <v>162</v>
      </c>
    </row>
    <row r="15" spans="1:5" x14ac:dyDescent="0.35">
      <c r="A15" s="10" t="s">
        <v>163</v>
      </c>
      <c r="B15" s="11">
        <v>2.9465240640000001</v>
      </c>
      <c r="C15" s="10">
        <v>4.4117647099999999</v>
      </c>
      <c r="D15" s="10" t="s">
        <v>164</v>
      </c>
      <c r="E15" s="10" t="s">
        <v>165</v>
      </c>
    </row>
    <row r="16" spans="1:5" x14ac:dyDescent="0.35">
      <c r="A16" s="10" t="s">
        <v>166</v>
      </c>
      <c r="B16" s="11"/>
      <c r="C16" s="10">
        <v>15.6590437</v>
      </c>
      <c r="D16" s="10" t="s">
        <v>167</v>
      </c>
      <c r="E16" s="10" t="s">
        <v>168</v>
      </c>
    </row>
    <row r="17" spans="1:5" x14ac:dyDescent="0.35">
      <c r="A17" s="10" t="s">
        <v>169</v>
      </c>
      <c r="B17" s="11">
        <v>1.802958015</v>
      </c>
      <c r="C17" s="10"/>
      <c r="D17" s="10" t="s">
        <v>170</v>
      </c>
      <c r="E17" s="10" t="s">
        <v>171</v>
      </c>
    </row>
    <row r="18" spans="1:5" x14ac:dyDescent="0.35">
      <c r="A18" s="10" t="s">
        <v>172</v>
      </c>
      <c r="B18" s="11"/>
      <c r="C18" s="10">
        <v>2.13408876</v>
      </c>
      <c r="D18" s="10" t="s">
        <v>173</v>
      </c>
      <c r="E18" s="10" t="s">
        <v>174</v>
      </c>
    </row>
    <row r="19" spans="1:5" x14ac:dyDescent="0.35">
      <c r="A19" s="10" t="s">
        <v>175</v>
      </c>
      <c r="B19" s="11">
        <v>2.2861842110000001</v>
      </c>
      <c r="C19" s="10">
        <v>2.60197368</v>
      </c>
      <c r="D19" s="10" t="s">
        <v>176</v>
      </c>
      <c r="E19" s="10" t="s">
        <v>177</v>
      </c>
    </row>
    <row r="20" spans="1:5" x14ac:dyDescent="0.35">
      <c r="A20" s="10" t="s">
        <v>178</v>
      </c>
      <c r="B20" s="11">
        <v>1.8351126929999999</v>
      </c>
      <c r="C20" s="10"/>
      <c r="D20" s="10" t="s">
        <v>179</v>
      </c>
      <c r="E20" s="10" t="s">
        <v>180</v>
      </c>
    </row>
    <row r="21" spans="1:5" x14ac:dyDescent="0.35">
      <c r="A21" s="10" t="s">
        <v>181</v>
      </c>
      <c r="B21" s="11">
        <v>1.6589147289999999</v>
      </c>
      <c r="C21" s="10">
        <v>1.9379845</v>
      </c>
      <c r="D21" s="10" t="s">
        <v>182</v>
      </c>
      <c r="E21" s="10" t="s">
        <v>183</v>
      </c>
    </row>
    <row r="22" spans="1:5" x14ac:dyDescent="0.35">
      <c r="A22" s="52" t="s">
        <v>184</v>
      </c>
      <c r="B22" s="53"/>
      <c r="C22" s="52">
        <v>1.5446891199999999</v>
      </c>
      <c r="D22" s="10" t="s">
        <v>185</v>
      </c>
      <c r="E22" s="52" t="s">
        <v>187</v>
      </c>
    </row>
    <row r="23" spans="1:5" x14ac:dyDescent="0.35">
      <c r="A23" s="52"/>
      <c r="B23" s="53"/>
      <c r="C23" s="52"/>
      <c r="D23" s="10" t="s">
        <v>186</v>
      </c>
      <c r="E23" s="52"/>
    </row>
    <row r="24" spans="1:5" x14ac:dyDescent="0.35">
      <c r="A24" s="10" t="s">
        <v>188</v>
      </c>
      <c r="B24" s="11"/>
      <c r="C24" s="10">
        <v>5.41954023</v>
      </c>
      <c r="D24" s="10" t="s">
        <v>189</v>
      </c>
      <c r="E24" s="10" t="s">
        <v>190</v>
      </c>
    </row>
    <row r="25" spans="1:5" x14ac:dyDescent="0.35">
      <c r="A25" s="10" t="s">
        <v>191</v>
      </c>
      <c r="B25" s="11"/>
      <c r="C25" s="10">
        <v>2.2019230799999998</v>
      </c>
      <c r="D25" s="10" t="s">
        <v>192</v>
      </c>
      <c r="E25" s="10" t="s">
        <v>193</v>
      </c>
    </row>
    <row r="26" spans="1:5" x14ac:dyDescent="0.35">
      <c r="A26" s="10" t="s">
        <v>194</v>
      </c>
      <c r="B26" s="11"/>
      <c r="C26" s="10">
        <v>1.75696203</v>
      </c>
      <c r="D26" s="10" t="s">
        <v>195</v>
      </c>
      <c r="E26" s="10" t="s">
        <v>196</v>
      </c>
    </row>
    <row r="27" spans="1:5" x14ac:dyDescent="0.35">
      <c r="A27" s="10" t="s">
        <v>197</v>
      </c>
      <c r="B27" s="11">
        <v>1.788990826</v>
      </c>
      <c r="C27" s="10">
        <v>4.5550458699999998</v>
      </c>
      <c r="D27" s="10" t="s">
        <v>198</v>
      </c>
      <c r="E27" s="10" t="s">
        <v>199</v>
      </c>
    </row>
    <row r="28" spans="1:5" x14ac:dyDescent="0.35">
      <c r="A28" s="10" t="s">
        <v>200</v>
      </c>
      <c r="B28" s="11">
        <v>1.5377821389999999</v>
      </c>
      <c r="C28" s="10">
        <v>1.30127576</v>
      </c>
      <c r="D28" s="10" t="s">
        <v>201</v>
      </c>
      <c r="E28" s="10" t="s">
        <v>202</v>
      </c>
    </row>
    <row r="29" spans="1:5" x14ac:dyDescent="0.35">
      <c r="A29" s="10" t="s">
        <v>203</v>
      </c>
      <c r="B29" s="11">
        <v>1.889186475</v>
      </c>
      <c r="C29" s="10"/>
      <c r="D29" s="10" t="s">
        <v>204</v>
      </c>
      <c r="E29" s="10" t="s">
        <v>205</v>
      </c>
    </row>
    <row r="30" spans="1:5" x14ac:dyDescent="0.35">
      <c r="A30" s="10" t="s">
        <v>206</v>
      </c>
      <c r="B30" s="11">
        <v>2.2424242419999998</v>
      </c>
      <c r="C30" s="10"/>
      <c r="D30" s="10" t="s">
        <v>207</v>
      </c>
      <c r="E30" s="10" t="s">
        <v>208</v>
      </c>
    </row>
    <row r="31" spans="1:5" x14ac:dyDescent="0.35">
      <c r="A31" s="10" t="s">
        <v>209</v>
      </c>
      <c r="B31" s="11">
        <v>2.2142857139999998</v>
      </c>
      <c r="C31" s="10"/>
      <c r="D31" s="10" t="s">
        <v>210</v>
      </c>
      <c r="E31" s="10" t="s">
        <v>211</v>
      </c>
    </row>
    <row r="32" spans="1:5" x14ac:dyDescent="0.35">
      <c r="A32" s="10" t="s">
        <v>212</v>
      </c>
      <c r="B32" s="11">
        <v>1.5997830799999999</v>
      </c>
      <c r="C32" s="10"/>
      <c r="D32" s="10" t="s">
        <v>213</v>
      </c>
      <c r="E32" s="10" t="s">
        <v>214</v>
      </c>
    </row>
    <row r="33" spans="1:5" x14ac:dyDescent="0.35">
      <c r="A33" s="10" t="s">
        <v>215</v>
      </c>
      <c r="B33" s="11">
        <v>2.2252079330000001</v>
      </c>
      <c r="C33" s="10">
        <v>1.39603327</v>
      </c>
      <c r="D33" s="10" t="s">
        <v>216</v>
      </c>
      <c r="E33" s="10" t="s">
        <v>217</v>
      </c>
    </row>
    <row r="34" spans="1:5" x14ac:dyDescent="0.35">
      <c r="A34" s="10" t="s">
        <v>218</v>
      </c>
      <c r="B34" s="11">
        <v>1.3602771360000001</v>
      </c>
      <c r="C34" s="10">
        <v>1.5570438799999999</v>
      </c>
      <c r="D34" s="10" t="s">
        <v>219</v>
      </c>
      <c r="E34" s="10" t="s">
        <v>220</v>
      </c>
    </row>
    <row r="35" spans="1:5" x14ac:dyDescent="0.35">
      <c r="A35" s="10" t="s">
        <v>221</v>
      </c>
      <c r="B35" s="11">
        <v>1.458125849</v>
      </c>
      <c r="C35" s="10">
        <v>1.6161158900000001</v>
      </c>
      <c r="D35" s="10" t="s">
        <v>222</v>
      </c>
      <c r="E35" s="10" t="s">
        <v>223</v>
      </c>
    </row>
    <row r="36" spans="1:5" x14ac:dyDescent="0.35">
      <c r="A36" s="10" t="s">
        <v>224</v>
      </c>
      <c r="B36" s="11"/>
      <c r="C36" s="10">
        <v>1.6223404299999999</v>
      </c>
      <c r="D36" s="10" t="s">
        <v>225</v>
      </c>
      <c r="E36" s="10" t="s">
        <v>226</v>
      </c>
    </row>
    <row r="37" spans="1:5" x14ac:dyDescent="0.35">
      <c r="A37" s="10" t="s">
        <v>227</v>
      </c>
      <c r="B37" s="11"/>
      <c r="C37" s="10">
        <v>3.1521197000000001</v>
      </c>
      <c r="D37" s="10" t="s">
        <v>228</v>
      </c>
      <c r="E37" s="10" t="s">
        <v>229</v>
      </c>
    </row>
    <row r="38" spans="1:5" x14ac:dyDescent="0.35">
      <c r="A38" s="10" t="s">
        <v>230</v>
      </c>
      <c r="B38" s="11"/>
      <c r="C38" s="10">
        <v>3.5696335100000001</v>
      </c>
      <c r="D38" s="10" t="s">
        <v>231</v>
      </c>
      <c r="E38" s="10" t="s">
        <v>232</v>
      </c>
    </row>
    <row r="39" spans="1:5" x14ac:dyDescent="0.35">
      <c r="A39" s="10" t="s">
        <v>233</v>
      </c>
      <c r="B39" s="11"/>
      <c r="C39" s="10">
        <v>3.7640671299999999</v>
      </c>
      <c r="D39" s="10" t="s">
        <v>234</v>
      </c>
      <c r="E39" s="10" t="s">
        <v>235</v>
      </c>
    </row>
    <row r="40" spans="1:5" x14ac:dyDescent="0.35">
      <c r="A40" s="10" t="s">
        <v>236</v>
      </c>
      <c r="B40" s="11"/>
      <c r="C40" s="10">
        <v>3.7766714100000001</v>
      </c>
      <c r="D40" s="10" t="s">
        <v>237</v>
      </c>
      <c r="E40" s="10" t="s">
        <v>238</v>
      </c>
    </row>
    <row r="41" spans="1:5" x14ac:dyDescent="0.35">
      <c r="A41" s="10" t="s">
        <v>239</v>
      </c>
      <c r="B41" s="11">
        <v>28</v>
      </c>
      <c r="C41" s="10">
        <v>53.021052599999997</v>
      </c>
      <c r="D41" s="10" t="s">
        <v>240</v>
      </c>
      <c r="E41" s="10" t="s">
        <v>241</v>
      </c>
    </row>
  </sheetData>
  <mergeCells count="9">
    <mergeCell ref="A2:A4"/>
    <mergeCell ref="B2:B4"/>
    <mergeCell ref="C2:C4"/>
    <mergeCell ref="E2:E4"/>
    <mergeCell ref="A22:A23"/>
    <mergeCell ref="B22:B23"/>
    <mergeCell ref="C22:C23"/>
    <mergeCell ref="E22:E23"/>
    <mergeCell ref="D2:D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D16" sqref="D16"/>
    </sheetView>
  </sheetViews>
  <sheetFormatPr defaultRowHeight="14.5" x14ac:dyDescent="0.35"/>
  <cols>
    <col min="1" max="1" width="12.6328125" style="8" customWidth="1"/>
    <col min="2" max="2" width="12.54296875" style="8" customWidth="1"/>
    <col min="3" max="3" width="13.7265625" style="8" customWidth="1"/>
    <col min="4" max="4" width="108.81640625" style="8" customWidth="1"/>
    <col min="5" max="5" width="20.08984375" style="8" customWidth="1"/>
  </cols>
  <sheetData>
    <row r="1" spans="1:5" ht="15" thickBot="1" x14ac:dyDescent="0.4">
      <c r="A1" s="8" t="s">
        <v>242</v>
      </c>
    </row>
    <row r="2" spans="1:5" x14ac:dyDescent="0.35">
      <c r="A2" s="55" t="s">
        <v>58</v>
      </c>
      <c r="B2" s="57" t="s">
        <v>243</v>
      </c>
      <c r="C2" s="55" t="s">
        <v>244</v>
      </c>
      <c r="D2" s="59" t="s">
        <v>61</v>
      </c>
      <c r="E2" s="55" t="s">
        <v>62</v>
      </c>
    </row>
    <row r="3" spans="1:5" ht="4" customHeight="1" thickBot="1" x14ac:dyDescent="0.4">
      <c r="A3" s="56"/>
      <c r="B3" s="58"/>
      <c r="C3" s="56"/>
      <c r="D3" s="60"/>
      <c r="E3" s="56"/>
    </row>
    <row r="4" spans="1:5" ht="15" thickBot="1" x14ac:dyDescent="0.4">
      <c r="A4" s="16" t="s">
        <v>66</v>
      </c>
      <c r="B4" s="17">
        <v>0.22065727700000001</v>
      </c>
      <c r="C4" s="18">
        <v>0.284037559</v>
      </c>
      <c r="D4" s="18" t="s">
        <v>67</v>
      </c>
      <c r="E4" s="18" t="s">
        <v>68</v>
      </c>
    </row>
    <row r="5" spans="1:5" ht="15" thickBot="1" x14ac:dyDescent="0.4">
      <c r="A5" s="16" t="s">
        <v>245</v>
      </c>
      <c r="B5" s="17">
        <v>0.70341854000000004</v>
      </c>
      <c r="C5" s="18">
        <v>0.30551278100000001</v>
      </c>
      <c r="D5" s="18" t="s">
        <v>246</v>
      </c>
      <c r="E5" s="18" t="s">
        <v>247</v>
      </c>
    </row>
    <row r="6" spans="1:5" ht="15" thickBot="1" x14ac:dyDescent="0.4">
      <c r="A6" s="16" t="s">
        <v>69</v>
      </c>
      <c r="B6" s="17"/>
      <c r="C6" s="18">
        <v>0.30674448799999998</v>
      </c>
      <c r="D6" s="18" t="s">
        <v>248</v>
      </c>
      <c r="E6" s="18" t="s">
        <v>71</v>
      </c>
    </row>
    <row r="7" spans="1:5" ht="15" thickBot="1" x14ac:dyDescent="0.4">
      <c r="A7" s="16" t="s">
        <v>249</v>
      </c>
      <c r="B7" s="17">
        <v>0.25155925200000001</v>
      </c>
      <c r="C7" s="18">
        <v>0.44282744299999999</v>
      </c>
      <c r="D7" s="18" t="s">
        <v>250</v>
      </c>
      <c r="E7" s="18" t="s">
        <v>251</v>
      </c>
    </row>
    <row r="8" spans="1:5" ht="15" thickBot="1" x14ac:dyDescent="0.4">
      <c r="A8" s="16" t="s">
        <v>72</v>
      </c>
      <c r="B8" s="17">
        <v>0.205263158</v>
      </c>
      <c r="C8" s="18">
        <v>0.54894736799999999</v>
      </c>
      <c r="D8" s="18" t="s">
        <v>73</v>
      </c>
      <c r="E8" s="18" t="s">
        <v>74</v>
      </c>
    </row>
    <row r="9" spans="1:5" ht="15" thickBot="1" x14ac:dyDescent="0.4">
      <c r="A9" s="16" t="s">
        <v>75</v>
      </c>
      <c r="B9" s="17">
        <v>0.28280543000000002</v>
      </c>
      <c r="C9" s="18">
        <v>0.59276018100000005</v>
      </c>
      <c r="D9" s="18" t="s">
        <v>76</v>
      </c>
      <c r="E9" s="18" t="s">
        <v>77</v>
      </c>
    </row>
    <row r="10" spans="1:5" ht="15" thickBot="1" x14ac:dyDescent="0.4">
      <c r="A10" s="16" t="s">
        <v>78</v>
      </c>
      <c r="B10" s="17">
        <v>0.38305084700000003</v>
      </c>
      <c r="C10" s="18"/>
      <c r="D10" s="18" t="s">
        <v>79</v>
      </c>
      <c r="E10" s="18" t="s">
        <v>80</v>
      </c>
    </row>
    <row r="11" spans="1:5" ht="15" thickBot="1" x14ac:dyDescent="0.4">
      <c r="A11" s="16" t="s">
        <v>252</v>
      </c>
      <c r="B11" s="17"/>
      <c r="C11" s="18">
        <v>0.61810466799999997</v>
      </c>
      <c r="D11" s="18" t="s">
        <v>253</v>
      </c>
      <c r="E11" s="18"/>
    </row>
  </sheetData>
  <mergeCells count="5">
    <mergeCell ref="A2:A3"/>
    <mergeCell ref="B2:B3"/>
    <mergeCell ref="C2:C3"/>
    <mergeCell ref="E2:E3"/>
    <mergeCell ref="D2: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workbookViewId="0">
      <selection activeCell="E12" sqref="E12"/>
    </sheetView>
  </sheetViews>
  <sheetFormatPr defaultRowHeight="14.5" x14ac:dyDescent="0.35"/>
  <cols>
    <col min="1" max="1" width="13" style="7" customWidth="1"/>
    <col min="2" max="2" width="14.08984375" style="7" customWidth="1"/>
    <col min="3" max="3" width="13.453125" style="7" customWidth="1"/>
    <col min="4" max="4" width="101.453125" style="7" customWidth="1"/>
    <col min="5" max="5" width="24" style="7" customWidth="1"/>
  </cols>
  <sheetData>
    <row r="1" spans="1:5" x14ac:dyDescent="0.35">
      <c r="A1" s="7" t="s">
        <v>254</v>
      </c>
    </row>
    <row r="2" spans="1:5" x14ac:dyDescent="0.35">
      <c r="A2" s="54" t="s">
        <v>128</v>
      </c>
      <c r="B2" s="54" t="s">
        <v>243</v>
      </c>
      <c r="C2" s="54" t="s">
        <v>244</v>
      </c>
      <c r="D2" s="54" t="s">
        <v>61</v>
      </c>
      <c r="E2" s="54" t="s">
        <v>62</v>
      </c>
    </row>
    <row r="3" spans="1:5" ht="3.5" customHeight="1" x14ac:dyDescent="0.35">
      <c r="A3" s="54"/>
      <c r="B3" s="54"/>
      <c r="C3" s="54"/>
      <c r="D3" s="54"/>
      <c r="E3" s="54"/>
    </row>
    <row r="4" spans="1:5" x14ac:dyDescent="0.35">
      <c r="A4" s="40" t="s">
        <v>142</v>
      </c>
      <c r="B4" s="40">
        <v>1.559775841</v>
      </c>
      <c r="C4" s="40"/>
      <c r="D4" s="40" t="s">
        <v>143</v>
      </c>
      <c r="E4" s="40" t="s">
        <v>144</v>
      </c>
    </row>
    <row r="5" spans="1:5" x14ac:dyDescent="0.35">
      <c r="A5" s="40" t="s">
        <v>255</v>
      </c>
      <c r="B5" s="40">
        <v>3.3866666670000001</v>
      </c>
      <c r="C5" s="40"/>
      <c r="D5" s="40" t="s">
        <v>256</v>
      </c>
      <c r="E5" s="40" t="s">
        <v>257</v>
      </c>
    </row>
    <row r="6" spans="1:5" x14ac:dyDescent="0.35">
      <c r="A6" s="40" t="s">
        <v>151</v>
      </c>
      <c r="B6" s="40">
        <v>1.6</v>
      </c>
      <c r="C6" s="40"/>
      <c r="D6" s="40" t="s">
        <v>152</v>
      </c>
      <c r="E6" s="40" t="s">
        <v>153</v>
      </c>
    </row>
    <row r="7" spans="1:5" x14ac:dyDescent="0.35">
      <c r="A7" s="40" t="s">
        <v>154</v>
      </c>
      <c r="B7" s="40">
        <v>2.4285714289999998</v>
      </c>
      <c r="C7" s="40"/>
      <c r="D7" s="40" t="s">
        <v>155</v>
      </c>
      <c r="E7" s="40" t="s">
        <v>156</v>
      </c>
    </row>
    <row r="8" spans="1:5" x14ac:dyDescent="0.35">
      <c r="A8" s="40" t="s">
        <v>258</v>
      </c>
      <c r="B8" s="40">
        <v>2.2411347519999998</v>
      </c>
      <c r="C8" s="40"/>
      <c r="D8" s="40" t="s">
        <v>259</v>
      </c>
      <c r="E8" s="40" t="s">
        <v>260</v>
      </c>
    </row>
    <row r="9" spans="1:5" x14ac:dyDescent="0.35">
      <c r="A9" s="40" t="s">
        <v>157</v>
      </c>
      <c r="B9" s="40">
        <v>1.674556213</v>
      </c>
      <c r="C9" s="40"/>
      <c r="D9" s="40" t="s">
        <v>158</v>
      </c>
      <c r="E9" s="40" t="s">
        <v>159</v>
      </c>
    </row>
    <row r="10" spans="1:5" x14ac:dyDescent="0.35">
      <c r="A10" s="40" t="s">
        <v>261</v>
      </c>
      <c r="B10" s="40">
        <v>1.5694444439999999</v>
      </c>
      <c r="C10" s="40"/>
      <c r="D10" s="40" t="s">
        <v>262</v>
      </c>
      <c r="E10" s="40" t="s">
        <v>263</v>
      </c>
    </row>
    <row r="11" spans="1:5" x14ac:dyDescent="0.35">
      <c r="A11" s="40" t="s">
        <v>264</v>
      </c>
      <c r="B11" s="40"/>
      <c r="C11" s="40">
        <v>1.453488372</v>
      </c>
      <c r="D11" s="40" t="s">
        <v>265</v>
      </c>
      <c r="E11" s="40" t="s">
        <v>266</v>
      </c>
    </row>
    <row r="12" spans="1:5" x14ac:dyDescent="0.35">
      <c r="A12" s="40" t="s">
        <v>169</v>
      </c>
      <c r="B12" s="40"/>
      <c r="C12" s="40">
        <v>1.4622641510000001</v>
      </c>
      <c r="D12" s="40" t="s">
        <v>170</v>
      </c>
      <c r="E12" s="40" t="s">
        <v>171</v>
      </c>
    </row>
    <row r="13" spans="1:5" x14ac:dyDescent="0.35">
      <c r="A13" s="40" t="s">
        <v>267</v>
      </c>
      <c r="B13" s="40"/>
      <c r="C13" s="40">
        <v>1.4686192469999999</v>
      </c>
      <c r="D13" s="40" t="s">
        <v>268</v>
      </c>
      <c r="E13" s="40" t="s">
        <v>269</v>
      </c>
    </row>
    <row r="14" spans="1:5" x14ac:dyDescent="0.35">
      <c r="A14" s="40" t="s">
        <v>270</v>
      </c>
      <c r="B14" s="40">
        <v>2.1594202899999999</v>
      </c>
      <c r="C14" s="40">
        <v>1.5217391300000001</v>
      </c>
      <c r="D14" s="40" t="s">
        <v>271</v>
      </c>
      <c r="E14" s="40" t="s">
        <v>272</v>
      </c>
    </row>
    <row r="15" spans="1:5" x14ac:dyDescent="0.35">
      <c r="A15" s="40" t="s">
        <v>273</v>
      </c>
      <c r="B15" s="40">
        <v>2.1755102040000001</v>
      </c>
      <c r="C15" s="40">
        <v>1.669387755</v>
      </c>
      <c r="D15" s="40" t="s">
        <v>274</v>
      </c>
      <c r="E15" s="40" t="s">
        <v>266</v>
      </c>
    </row>
    <row r="16" spans="1:5" x14ac:dyDescent="0.35">
      <c r="A16" s="40" t="s">
        <v>275</v>
      </c>
      <c r="B16" s="40"/>
      <c r="C16" s="40">
        <v>1.8507462690000001</v>
      </c>
      <c r="D16" s="40" t="s">
        <v>276</v>
      </c>
      <c r="E16" s="40" t="s">
        <v>277</v>
      </c>
    </row>
    <row r="17" spans="1:5" x14ac:dyDescent="0.35">
      <c r="A17" s="40" t="s">
        <v>278</v>
      </c>
      <c r="B17" s="40"/>
      <c r="C17" s="40">
        <v>1.994584838</v>
      </c>
      <c r="D17" s="40" t="s">
        <v>279</v>
      </c>
      <c r="E17" s="40" t="s">
        <v>280</v>
      </c>
    </row>
    <row r="18" spans="1:5" x14ac:dyDescent="0.35">
      <c r="A18" s="40" t="s">
        <v>281</v>
      </c>
      <c r="B18" s="40"/>
      <c r="C18" s="40">
        <v>2.027472527</v>
      </c>
      <c r="D18" s="40" t="s">
        <v>282</v>
      </c>
      <c r="E18" s="40" t="s">
        <v>283</v>
      </c>
    </row>
    <row r="19" spans="1:5" x14ac:dyDescent="0.35">
      <c r="A19" s="40" t="s">
        <v>284</v>
      </c>
      <c r="B19" s="40"/>
      <c r="C19" s="40">
        <v>2.0535714289999998</v>
      </c>
      <c r="D19" s="40" t="s">
        <v>285</v>
      </c>
      <c r="E19" s="40" t="s">
        <v>286</v>
      </c>
    </row>
    <row r="20" spans="1:5" x14ac:dyDescent="0.35">
      <c r="A20" s="40" t="s">
        <v>287</v>
      </c>
      <c r="B20" s="40">
        <v>1.6602434079999999</v>
      </c>
      <c r="C20" s="40">
        <v>2.1298174439999999</v>
      </c>
      <c r="D20" s="40" t="s">
        <v>288</v>
      </c>
      <c r="E20" s="40" t="s">
        <v>289</v>
      </c>
    </row>
    <row r="21" spans="1:5" x14ac:dyDescent="0.35">
      <c r="A21" s="40" t="s">
        <v>290</v>
      </c>
      <c r="B21" s="40">
        <v>2.725352113</v>
      </c>
      <c r="C21" s="40">
        <v>2.147887324</v>
      </c>
      <c r="D21" s="40" t="s">
        <v>291</v>
      </c>
      <c r="E21" s="40" t="s">
        <v>292</v>
      </c>
    </row>
    <row r="22" spans="1:5" x14ac:dyDescent="0.35">
      <c r="A22" s="40" t="s">
        <v>293</v>
      </c>
      <c r="B22" s="40"/>
      <c r="C22" s="40">
        <v>2.3913043479999998</v>
      </c>
      <c r="D22" s="40" t="s">
        <v>294</v>
      </c>
      <c r="E22" s="40" t="s">
        <v>295</v>
      </c>
    </row>
    <row r="23" spans="1:5" x14ac:dyDescent="0.35">
      <c r="A23" s="40" t="s">
        <v>296</v>
      </c>
      <c r="B23" s="40"/>
      <c r="C23" s="40">
        <v>2.4146666670000001</v>
      </c>
      <c r="D23" s="40" t="s">
        <v>297</v>
      </c>
      <c r="E23" s="40" t="s">
        <v>298</v>
      </c>
    </row>
    <row r="24" spans="1:5" x14ac:dyDescent="0.35">
      <c r="A24" s="40" t="s">
        <v>299</v>
      </c>
      <c r="B24" s="40"/>
      <c r="C24" s="40">
        <v>2.4166666669999999</v>
      </c>
      <c r="D24" s="40" t="s">
        <v>300</v>
      </c>
      <c r="E24" s="40" t="s">
        <v>301</v>
      </c>
    </row>
    <row r="25" spans="1:5" x14ac:dyDescent="0.35">
      <c r="A25" s="40" t="s">
        <v>81</v>
      </c>
      <c r="B25" s="40">
        <v>1.5</v>
      </c>
      <c r="C25" s="40">
        <v>2.4454148469999999</v>
      </c>
      <c r="D25" s="40" t="s">
        <v>82</v>
      </c>
      <c r="E25" s="40" t="s">
        <v>83</v>
      </c>
    </row>
    <row r="26" spans="1:5" x14ac:dyDescent="0.35">
      <c r="A26" s="40" t="s">
        <v>302</v>
      </c>
      <c r="B26" s="40">
        <v>2.2079207919999999</v>
      </c>
      <c r="C26" s="40">
        <v>2.693069307</v>
      </c>
      <c r="D26" s="40" t="s">
        <v>303</v>
      </c>
      <c r="E26" s="40" t="s">
        <v>304</v>
      </c>
    </row>
    <row r="27" spans="1:5" x14ac:dyDescent="0.35">
      <c r="A27" s="40" t="s">
        <v>172</v>
      </c>
      <c r="B27" s="40"/>
      <c r="C27" s="40">
        <v>2.7523809520000002</v>
      </c>
      <c r="D27" s="40" t="s">
        <v>173</v>
      </c>
      <c r="E27" s="40" t="s">
        <v>174</v>
      </c>
    </row>
    <row r="28" spans="1:5" x14ac:dyDescent="0.35">
      <c r="A28" s="40" t="s">
        <v>305</v>
      </c>
      <c r="B28" s="40"/>
      <c r="C28" s="40">
        <v>2.7673469389999998</v>
      </c>
      <c r="D28" s="40" t="s">
        <v>306</v>
      </c>
      <c r="E28" s="40" t="s">
        <v>307</v>
      </c>
    </row>
    <row r="29" spans="1:5" x14ac:dyDescent="0.35">
      <c r="A29" s="40" t="s">
        <v>308</v>
      </c>
      <c r="B29" s="40">
        <v>2.0905172410000001</v>
      </c>
      <c r="C29" s="40">
        <v>2.7959770110000002</v>
      </c>
      <c r="D29" s="40" t="s">
        <v>309</v>
      </c>
      <c r="E29" s="40" t="s">
        <v>310</v>
      </c>
    </row>
    <row r="30" spans="1:5" x14ac:dyDescent="0.35">
      <c r="A30" s="40" t="s">
        <v>311</v>
      </c>
      <c r="B30" s="40"/>
      <c r="C30" s="40">
        <v>2.8010471199999998</v>
      </c>
      <c r="D30" s="40" t="s">
        <v>312</v>
      </c>
      <c r="E30" s="40" t="s">
        <v>313</v>
      </c>
    </row>
    <row r="31" spans="1:5" x14ac:dyDescent="0.35">
      <c r="A31" s="40" t="s">
        <v>314</v>
      </c>
      <c r="B31" s="40"/>
      <c r="C31" s="40">
        <v>2.9705014749999998</v>
      </c>
      <c r="D31" s="40" t="s">
        <v>315</v>
      </c>
      <c r="E31" s="40" t="s">
        <v>316</v>
      </c>
    </row>
    <row r="32" spans="1:5" x14ac:dyDescent="0.35">
      <c r="A32" s="40" t="s">
        <v>317</v>
      </c>
      <c r="B32" s="40">
        <v>1.8820754719999999</v>
      </c>
      <c r="C32" s="40">
        <v>3.0660377360000002</v>
      </c>
      <c r="D32" s="40" t="s">
        <v>318</v>
      </c>
      <c r="E32" s="40" t="s">
        <v>319</v>
      </c>
    </row>
    <row r="33" spans="1:5" x14ac:dyDescent="0.35">
      <c r="A33" s="40" t="s">
        <v>320</v>
      </c>
      <c r="B33" s="40">
        <v>5.2545454549999997</v>
      </c>
      <c r="C33" s="40">
        <v>3.2181818180000001</v>
      </c>
      <c r="D33" s="40" t="s">
        <v>321</v>
      </c>
      <c r="E33" s="40" t="s">
        <v>322</v>
      </c>
    </row>
    <row r="34" spans="1:5" x14ac:dyDescent="0.35">
      <c r="A34" s="40" t="s">
        <v>175</v>
      </c>
      <c r="B34" s="40">
        <v>9.3094170399999996</v>
      </c>
      <c r="C34" s="40">
        <v>3.4304932739999998</v>
      </c>
      <c r="D34" s="40" t="s">
        <v>176</v>
      </c>
      <c r="E34" s="40" t="s">
        <v>177</v>
      </c>
    </row>
    <row r="35" spans="1:5" x14ac:dyDescent="0.35">
      <c r="A35" s="40" t="s">
        <v>323</v>
      </c>
      <c r="B35" s="40">
        <v>1.575221239</v>
      </c>
      <c r="C35" s="40">
        <v>3.4690265490000001</v>
      </c>
      <c r="D35" s="40" t="s">
        <v>324</v>
      </c>
      <c r="E35" s="40" t="s">
        <v>325</v>
      </c>
    </row>
    <row r="36" spans="1:5" x14ac:dyDescent="0.35">
      <c r="A36" s="40" t="s">
        <v>326</v>
      </c>
      <c r="B36" s="40">
        <v>1.9306122450000001</v>
      </c>
      <c r="C36" s="40">
        <v>3.5632653059999999</v>
      </c>
      <c r="D36" s="40" t="s">
        <v>327</v>
      </c>
      <c r="E36" s="40" t="s">
        <v>328</v>
      </c>
    </row>
    <row r="37" spans="1:5" x14ac:dyDescent="0.35">
      <c r="A37" s="40" t="s">
        <v>329</v>
      </c>
      <c r="B37" s="40"/>
      <c r="C37" s="40">
        <v>3.5806451610000001</v>
      </c>
      <c r="D37" s="40" t="s">
        <v>330</v>
      </c>
      <c r="E37" s="40" t="s">
        <v>331</v>
      </c>
    </row>
    <row r="38" spans="1:5" x14ac:dyDescent="0.35">
      <c r="A38" s="40" t="s">
        <v>332</v>
      </c>
      <c r="B38" s="40"/>
      <c r="C38" s="40">
        <v>3.8799435029999998</v>
      </c>
      <c r="D38" s="40" t="s">
        <v>333</v>
      </c>
      <c r="E38" s="40" t="s">
        <v>334</v>
      </c>
    </row>
    <row r="39" spans="1:5" x14ac:dyDescent="0.35">
      <c r="A39" s="40" t="s">
        <v>178</v>
      </c>
      <c r="B39" s="40">
        <v>2.4365781709999998</v>
      </c>
      <c r="C39" s="40">
        <v>3.91740413</v>
      </c>
      <c r="D39" s="40" t="s">
        <v>179</v>
      </c>
      <c r="E39" s="40" t="s">
        <v>180</v>
      </c>
    </row>
    <row r="40" spans="1:5" x14ac:dyDescent="0.35">
      <c r="A40" s="40" t="s">
        <v>84</v>
      </c>
      <c r="B40" s="40"/>
      <c r="C40" s="40">
        <v>3.923611111</v>
      </c>
      <c r="D40" s="40" t="s">
        <v>85</v>
      </c>
      <c r="E40" s="40" t="s">
        <v>86</v>
      </c>
    </row>
    <row r="41" spans="1:5" x14ac:dyDescent="0.35">
      <c r="A41" s="40" t="s">
        <v>335</v>
      </c>
      <c r="B41" s="40"/>
      <c r="C41" s="40">
        <v>3.9528795809999999</v>
      </c>
      <c r="D41" s="40" t="s">
        <v>336</v>
      </c>
      <c r="E41" s="40" t="s">
        <v>337</v>
      </c>
    </row>
    <row r="42" spans="1:5" x14ac:dyDescent="0.35">
      <c r="A42" s="40" t="s">
        <v>338</v>
      </c>
      <c r="B42" s="40"/>
      <c r="C42" s="40">
        <v>4.1428571429999996</v>
      </c>
      <c r="D42" s="40" t="s">
        <v>339</v>
      </c>
      <c r="E42" s="40" t="s">
        <v>340</v>
      </c>
    </row>
    <row r="43" spans="1:5" x14ac:dyDescent="0.35">
      <c r="A43" s="40" t="s">
        <v>341</v>
      </c>
      <c r="B43" s="40">
        <v>1.815686275</v>
      </c>
      <c r="C43" s="40">
        <v>4.3058823530000003</v>
      </c>
      <c r="D43" s="40" t="s">
        <v>342</v>
      </c>
      <c r="E43" s="40" t="s">
        <v>343</v>
      </c>
    </row>
    <row r="44" spans="1:5" x14ac:dyDescent="0.35">
      <c r="A44" s="40" t="s">
        <v>344</v>
      </c>
      <c r="B44" s="40">
        <v>3.9009433960000002</v>
      </c>
      <c r="C44" s="40">
        <v>4.3537735849999999</v>
      </c>
      <c r="D44" s="40" t="s">
        <v>345</v>
      </c>
      <c r="E44" s="40" t="s">
        <v>346</v>
      </c>
    </row>
    <row r="45" spans="1:5" x14ac:dyDescent="0.35">
      <c r="A45" s="40" t="s">
        <v>347</v>
      </c>
      <c r="B45" s="40">
        <v>2.2372881360000001</v>
      </c>
      <c r="C45" s="40">
        <v>4.4067796609999998</v>
      </c>
      <c r="D45" s="40" t="s">
        <v>348</v>
      </c>
      <c r="E45" s="40" t="s">
        <v>349</v>
      </c>
    </row>
    <row r="46" spans="1:5" x14ac:dyDescent="0.35">
      <c r="A46" s="40" t="s">
        <v>350</v>
      </c>
      <c r="B46" s="40">
        <v>2.577586207</v>
      </c>
      <c r="C46" s="40">
        <v>4.4137931029999997</v>
      </c>
      <c r="D46" s="40" t="s">
        <v>351</v>
      </c>
      <c r="E46" s="40" t="s">
        <v>352</v>
      </c>
    </row>
    <row r="47" spans="1:5" x14ac:dyDescent="0.35">
      <c r="A47" s="40" t="s">
        <v>353</v>
      </c>
      <c r="B47" s="40">
        <v>8.461538462</v>
      </c>
      <c r="C47" s="40">
        <v>4.692307692</v>
      </c>
      <c r="D47" s="40" t="s">
        <v>354</v>
      </c>
      <c r="E47" s="40" t="s">
        <v>355</v>
      </c>
    </row>
    <row r="48" spans="1:5" x14ac:dyDescent="0.35">
      <c r="A48" s="40" t="s">
        <v>356</v>
      </c>
      <c r="B48" s="40"/>
      <c r="C48" s="40">
        <v>4.8027613410000001</v>
      </c>
      <c r="D48" s="40" t="s">
        <v>357</v>
      </c>
      <c r="E48" s="40" t="s">
        <v>358</v>
      </c>
    </row>
    <row r="49" spans="1:5" x14ac:dyDescent="0.35">
      <c r="A49" s="40" t="s">
        <v>359</v>
      </c>
      <c r="B49" s="40">
        <v>1.8025134650000001</v>
      </c>
      <c r="C49" s="40">
        <v>4.8581687609999999</v>
      </c>
      <c r="D49" s="40" t="s">
        <v>360</v>
      </c>
      <c r="E49" s="40" t="s">
        <v>361</v>
      </c>
    </row>
    <row r="50" spans="1:5" x14ac:dyDescent="0.35">
      <c r="A50" s="40" t="s">
        <v>362</v>
      </c>
      <c r="B50" s="40"/>
      <c r="C50" s="40">
        <v>4.9863636360000001</v>
      </c>
      <c r="D50" s="40" t="s">
        <v>363</v>
      </c>
      <c r="E50" s="40" t="s">
        <v>364</v>
      </c>
    </row>
    <row r="51" spans="1:5" x14ac:dyDescent="0.35">
      <c r="A51" s="40" t="s">
        <v>181</v>
      </c>
      <c r="B51" s="40">
        <v>1.692307692</v>
      </c>
      <c r="C51" s="40">
        <v>5.2051282050000003</v>
      </c>
      <c r="D51" s="40" t="s">
        <v>182</v>
      </c>
      <c r="E51" s="40" t="s">
        <v>183</v>
      </c>
    </row>
    <row r="52" spans="1:5" x14ac:dyDescent="0.35">
      <c r="A52" s="40" t="s">
        <v>365</v>
      </c>
      <c r="B52" s="40"/>
      <c r="C52" s="40">
        <v>5.5599151640000004</v>
      </c>
      <c r="D52" s="40" t="s">
        <v>366</v>
      </c>
      <c r="E52" s="40" t="s">
        <v>367</v>
      </c>
    </row>
    <row r="53" spans="1:5" x14ac:dyDescent="0.35">
      <c r="A53" s="40" t="s">
        <v>368</v>
      </c>
      <c r="B53" s="40">
        <v>3.3617647060000002</v>
      </c>
      <c r="C53" s="40">
        <v>6.2029411760000004</v>
      </c>
      <c r="D53" s="40" t="s">
        <v>369</v>
      </c>
      <c r="E53" s="40" t="s">
        <v>370</v>
      </c>
    </row>
    <row r="54" spans="1:5" x14ac:dyDescent="0.35">
      <c r="A54" s="40" t="s">
        <v>371</v>
      </c>
      <c r="B54" s="40"/>
      <c r="C54" s="40">
        <v>6.6363636359999996</v>
      </c>
      <c r="D54" s="40" t="s">
        <v>372</v>
      </c>
      <c r="E54" s="40" t="s">
        <v>373</v>
      </c>
    </row>
    <row r="55" spans="1:5" x14ac:dyDescent="0.35">
      <c r="A55" s="61" t="s">
        <v>184</v>
      </c>
      <c r="B55" s="61"/>
      <c r="C55" s="61">
        <v>6.7647058820000003</v>
      </c>
      <c r="D55" s="40" t="s">
        <v>185</v>
      </c>
      <c r="E55" s="61" t="s">
        <v>187</v>
      </c>
    </row>
    <row r="56" spans="1:5" x14ac:dyDescent="0.35">
      <c r="A56" s="61"/>
      <c r="B56" s="61"/>
      <c r="C56" s="61"/>
      <c r="D56" s="40" t="s">
        <v>186</v>
      </c>
      <c r="E56" s="61"/>
    </row>
    <row r="57" spans="1:5" x14ac:dyDescent="0.35">
      <c r="A57" s="40" t="s">
        <v>188</v>
      </c>
      <c r="B57" s="40">
        <v>1.3101604280000001</v>
      </c>
      <c r="C57" s="40">
        <v>6.9465240640000001</v>
      </c>
      <c r="D57" s="40" t="s">
        <v>189</v>
      </c>
      <c r="E57" s="40" t="s">
        <v>190</v>
      </c>
    </row>
    <row r="58" spans="1:5" x14ac:dyDescent="0.35">
      <c r="A58" s="40" t="s">
        <v>374</v>
      </c>
      <c r="B58" s="40"/>
      <c r="C58" s="40">
        <v>8.4157608699999997</v>
      </c>
      <c r="D58" s="40" t="s">
        <v>375</v>
      </c>
      <c r="E58" s="40" t="s">
        <v>376</v>
      </c>
    </row>
    <row r="59" spans="1:5" x14ac:dyDescent="0.35">
      <c r="A59" s="40" t="s">
        <v>377</v>
      </c>
      <c r="B59" s="40"/>
      <c r="C59" s="40">
        <v>9.0631578949999998</v>
      </c>
      <c r="D59" s="40" t="s">
        <v>378</v>
      </c>
      <c r="E59" s="40" t="s">
        <v>379</v>
      </c>
    </row>
    <row r="60" spans="1:5" x14ac:dyDescent="0.35">
      <c r="A60" s="40" t="s">
        <v>380</v>
      </c>
      <c r="B60" s="40"/>
      <c r="C60" s="40">
        <v>9.2130434779999995</v>
      </c>
      <c r="D60" s="40" t="s">
        <v>381</v>
      </c>
      <c r="E60" s="40" t="s">
        <v>382</v>
      </c>
    </row>
    <row r="61" spans="1:5" x14ac:dyDescent="0.35">
      <c r="A61" s="40" t="s">
        <v>383</v>
      </c>
      <c r="B61" s="40"/>
      <c r="C61" s="40">
        <v>9.5246548319999995</v>
      </c>
      <c r="D61" s="40" t="s">
        <v>384</v>
      </c>
      <c r="E61" s="40" t="s">
        <v>385</v>
      </c>
    </row>
    <row r="62" spans="1:5" x14ac:dyDescent="0.35">
      <c r="A62" s="40" t="s">
        <v>386</v>
      </c>
      <c r="B62" s="40"/>
      <c r="C62" s="40">
        <v>9.6716917920000007</v>
      </c>
      <c r="D62" s="40" t="s">
        <v>387</v>
      </c>
      <c r="E62" s="40" t="s">
        <v>388</v>
      </c>
    </row>
    <row r="63" spans="1:5" x14ac:dyDescent="0.35">
      <c r="A63" s="40" t="s">
        <v>389</v>
      </c>
      <c r="B63" s="40">
        <v>2.4722222220000001</v>
      </c>
      <c r="C63" s="40">
        <v>9.6944444440000002</v>
      </c>
      <c r="D63" s="40" t="s">
        <v>390</v>
      </c>
      <c r="E63" s="40" t="s">
        <v>391</v>
      </c>
    </row>
    <row r="64" spans="1:5" x14ac:dyDescent="0.35">
      <c r="A64" s="40" t="s">
        <v>392</v>
      </c>
      <c r="B64" s="40">
        <v>4.9559748429999999</v>
      </c>
      <c r="C64" s="40">
        <v>10.012578619999999</v>
      </c>
      <c r="D64" s="40" t="s">
        <v>393</v>
      </c>
      <c r="E64" s="40" t="s">
        <v>394</v>
      </c>
    </row>
    <row r="65" spans="1:5" x14ac:dyDescent="0.35">
      <c r="A65" s="40" t="s">
        <v>395</v>
      </c>
      <c r="B65" s="40"/>
      <c r="C65" s="40">
        <v>11.18</v>
      </c>
      <c r="D65" s="40" t="s">
        <v>396</v>
      </c>
      <c r="E65" s="40" t="s">
        <v>397</v>
      </c>
    </row>
    <row r="66" spans="1:5" x14ac:dyDescent="0.35">
      <c r="A66" s="40" t="s">
        <v>398</v>
      </c>
      <c r="B66" s="40"/>
      <c r="C66" s="40">
        <v>11.752688170000001</v>
      </c>
      <c r="D66" s="40" t="s">
        <v>399</v>
      </c>
      <c r="E66" s="40" t="s">
        <v>400</v>
      </c>
    </row>
    <row r="67" spans="1:5" x14ac:dyDescent="0.35">
      <c r="A67" s="40" t="s">
        <v>401</v>
      </c>
      <c r="B67" s="40">
        <v>4.377088305</v>
      </c>
      <c r="C67" s="40">
        <v>12.8353222</v>
      </c>
      <c r="D67" s="40" t="s">
        <v>402</v>
      </c>
      <c r="E67" s="40" t="s">
        <v>403</v>
      </c>
    </row>
    <row r="68" spans="1:5" x14ac:dyDescent="0.35">
      <c r="A68" s="40" t="s">
        <v>404</v>
      </c>
      <c r="B68" s="40"/>
      <c r="C68" s="40">
        <v>13.67261905</v>
      </c>
      <c r="D68" s="40" t="s">
        <v>405</v>
      </c>
      <c r="E68" s="40" t="s">
        <v>406</v>
      </c>
    </row>
    <row r="69" spans="1:5" x14ac:dyDescent="0.35">
      <c r="A69" s="40" t="s">
        <v>407</v>
      </c>
      <c r="B69" s="40">
        <v>2.413533835</v>
      </c>
      <c r="C69" s="40">
        <v>14.54887218</v>
      </c>
      <c r="D69" s="40" t="s">
        <v>408</v>
      </c>
      <c r="E69" s="40" t="s">
        <v>409</v>
      </c>
    </row>
    <row r="70" spans="1:5" x14ac:dyDescent="0.35">
      <c r="A70" s="40" t="s">
        <v>410</v>
      </c>
      <c r="B70" s="40">
        <v>5.7659574469999999</v>
      </c>
      <c r="C70" s="40">
        <v>15.44680851</v>
      </c>
      <c r="D70" s="40" t="s">
        <v>411</v>
      </c>
      <c r="E70" s="40" t="s">
        <v>412</v>
      </c>
    </row>
    <row r="71" spans="1:5" x14ac:dyDescent="0.35">
      <c r="A71" s="40" t="s">
        <v>413</v>
      </c>
      <c r="B71" s="40">
        <v>1.7375</v>
      </c>
      <c r="C71" s="40">
        <v>17.887499999999999</v>
      </c>
      <c r="D71" s="40" t="s">
        <v>414</v>
      </c>
      <c r="E71" s="40" t="s">
        <v>415</v>
      </c>
    </row>
    <row r="72" spans="1:5" x14ac:dyDescent="0.35">
      <c r="A72" s="40" t="s">
        <v>191</v>
      </c>
      <c r="B72" s="40">
        <v>2.3246753249999998</v>
      </c>
      <c r="C72" s="40">
        <v>18.46103896</v>
      </c>
      <c r="D72" s="40" t="s">
        <v>192</v>
      </c>
      <c r="E72" s="40" t="s">
        <v>193</v>
      </c>
    </row>
    <row r="73" spans="1:5" x14ac:dyDescent="0.35">
      <c r="A73" s="40" t="s">
        <v>416</v>
      </c>
      <c r="B73" s="40">
        <v>1.517730496</v>
      </c>
      <c r="C73" s="40">
        <v>19.148936169999999</v>
      </c>
      <c r="D73" s="40" t="s">
        <v>417</v>
      </c>
      <c r="E73" s="40" t="s">
        <v>418</v>
      </c>
    </row>
    <row r="74" spans="1:5" x14ac:dyDescent="0.35">
      <c r="A74" s="40" t="s">
        <v>419</v>
      </c>
      <c r="B74" s="40"/>
      <c r="C74" s="40">
        <v>20.3125</v>
      </c>
      <c r="D74" s="40" t="s">
        <v>420</v>
      </c>
      <c r="E74" s="40" t="s">
        <v>421</v>
      </c>
    </row>
    <row r="75" spans="1:5" x14ac:dyDescent="0.35">
      <c r="A75" s="40" t="s">
        <v>422</v>
      </c>
      <c r="B75" s="40"/>
      <c r="C75" s="40">
        <v>23.444444440000002</v>
      </c>
      <c r="D75" s="40" t="s">
        <v>423</v>
      </c>
      <c r="E75" s="40" t="s">
        <v>424</v>
      </c>
    </row>
    <row r="76" spans="1:5" x14ac:dyDescent="0.35">
      <c r="A76" s="40" t="s">
        <v>425</v>
      </c>
      <c r="B76" s="40"/>
      <c r="C76" s="40">
        <v>25.917808220000001</v>
      </c>
      <c r="D76" s="40" t="s">
        <v>426</v>
      </c>
      <c r="E76" s="40" t="s">
        <v>427</v>
      </c>
    </row>
    <row r="77" spans="1:5" x14ac:dyDescent="0.35">
      <c r="A77" s="40" t="s">
        <v>428</v>
      </c>
      <c r="B77" s="40"/>
      <c r="C77" s="40">
        <v>29.31707317</v>
      </c>
      <c r="D77" s="40" t="s">
        <v>429</v>
      </c>
      <c r="E77" s="40" t="s">
        <v>430</v>
      </c>
    </row>
    <row r="78" spans="1:5" x14ac:dyDescent="0.35">
      <c r="A78" s="40" t="s">
        <v>87</v>
      </c>
      <c r="B78" s="40"/>
      <c r="C78" s="40">
        <v>30.824999999999999</v>
      </c>
      <c r="D78" s="40" t="s">
        <v>88</v>
      </c>
      <c r="E78" s="40"/>
    </row>
    <row r="79" spans="1:5" x14ac:dyDescent="0.35">
      <c r="A79" s="40" t="s">
        <v>194</v>
      </c>
      <c r="B79" s="40"/>
      <c r="C79" s="40">
        <v>36.551724139999997</v>
      </c>
      <c r="D79" s="40" t="s">
        <v>195</v>
      </c>
      <c r="E79" s="40" t="s">
        <v>196</v>
      </c>
    </row>
    <row r="80" spans="1:5" x14ac:dyDescent="0.35">
      <c r="A80" s="40" t="s">
        <v>431</v>
      </c>
      <c r="B80" s="40">
        <v>376.5</v>
      </c>
      <c r="C80" s="40">
        <v>38</v>
      </c>
      <c r="D80" s="40" t="s">
        <v>432</v>
      </c>
      <c r="E80" s="40" t="s">
        <v>433</v>
      </c>
    </row>
    <row r="81" spans="1:5" x14ac:dyDescent="0.35">
      <c r="A81" s="40" t="s">
        <v>197</v>
      </c>
      <c r="B81" s="40"/>
      <c r="C81" s="40">
        <v>39.459459459999998</v>
      </c>
      <c r="D81" s="40" t="s">
        <v>198</v>
      </c>
      <c r="E81" s="40" t="s">
        <v>199</v>
      </c>
    </row>
    <row r="82" spans="1:5" x14ac:dyDescent="0.35">
      <c r="A82" s="40" t="s">
        <v>434</v>
      </c>
      <c r="B82" s="40">
        <v>3.1666666669999999</v>
      </c>
      <c r="C82" s="40">
        <v>41.272727269999997</v>
      </c>
      <c r="D82" s="40" t="s">
        <v>435</v>
      </c>
      <c r="E82" s="40" t="s">
        <v>436</v>
      </c>
    </row>
    <row r="83" spans="1:5" x14ac:dyDescent="0.35">
      <c r="A83" s="40" t="s">
        <v>200</v>
      </c>
      <c r="B83" s="40"/>
      <c r="C83" s="40">
        <v>80.571428569999995</v>
      </c>
      <c r="D83" s="40" t="s">
        <v>201</v>
      </c>
      <c r="E83" s="40" t="s">
        <v>202</v>
      </c>
    </row>
    <row r="84" spans="1:5" x14ac:dyDescent="0.35">
      <c r="A84" s="40" t="s">
        <v>437</v>
      </c>
      <c r="B84" s="40">
        <v>5.103448276</v>
      </c>
      <c r="C84" s="40">
        <v>147.62068970000001</v>
      </c>
      <c r="D84" s="40" t="s">
        <v>438</v>
      </c>
      <c r="E84" s="40"/>
    </row>
  </sheetData>
  <mergeCells count="9">
    <mergeCell ref="A2:A3"/>
    <mergeCell ref="B2:B3"/>
    <mergeCell ref="C2:C3"/>
    <mergeCell ref="E2:E3"/>
    <mergeCell ref="A55:A56"/>
    <mergeCell ref="B55:B56"/>
    <mergeCell ref="C55:C56"/>
    <mergeCell ref="E55:E56"/>
    <mergeCell ref="D2:D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297"/>
  <sheetViews>
    <sheetView tabSelected="1" workbookViewId="0">
      <selection activeCell="E2853" sqref="E2853"/>
    </sheetView>
  </sheetViews>
  <sheetFormatPr defaultRowHeight="15.5" outlineLevelRow="2" x14ac:dyDescent="0.35"/>
  <cols>
    <col min="3" max="3" width="14.54296875" customWidth="1"/>
    <col min="5" max="5" width="82" customWidth="1"/>
    <col min="22" max="23" width="32.7265625" bestFit="1" customWidth="1"/>
    <col min="31" max="32" width="30.81640625" bestFit="1" customWidth="1"/>
    <col min="46" max="46" width="21" bestFit="1" customWidth="1"/>
    <col min="47" max="47" width="10.54296875" bestFit="1" customWidth="1"/>
    <col min="49" max="49" width="14.26953125" style="19" bestFit="1" customWidth="1"/>
    <col min="50" max="50" width="14" customWidth="1"/>
    <col min="51" max="51" width="27.453125" style="20" customWidth="1"/>
    <col min="52" max="52" width="5.81640625" customWidth="1"/>
    <col min="53" max="53" width="26.81640625" customWidth="1"/>
    <col min="54" max="54" width="8.81640625" customWidth="1"/>
    <col min="55" max="55" width="11" customWidth="1"/>
    <col min="56" max="56" width="18.7265625" bestFit="1" customWidth="1"/>
    <col min="57" max="57" width="9.7265625" customWidth="1"/>
    <col min="58" max="58" width="31.453125" customWidth="1"/>
    <col min="59" max="59" width="5.7265625" customWidth="1"/>
    <col min="60" max="60" width="10.7265625" customWidth="1"/>
    <col min="61" max="61" width="28.7265625" customWidth="1"/>
    <col min="62" max="62" width="11.54296875" customWidth="1"/>
    <col min="63" max="63" width="15.54296875" customWidth="1"/>
    <col min="64" max="64" width="27" customWidth="1"/>
    <col min="66" max="66" width="54" style="37" bestFit="1" customWidth="1"/>
    <col min="68" max="68" width="43.7265625" style="37" bestFit="1" customWidth="1"/>
    <col min="70" max="70" width="41.54296875" style="31" bestFit="1" customWidth="1"/>
    <col min="72" max="72" width="51.26953125" style="31" bestFit="1" customWidth="1"/>
  </cols>
  <sheetData>
    <row r="1" spans="1:72" x14ac:dyDescent="0.35">
      <c r="A1" t="b">
        <v>0</v>
      </c>
      <c r="B1" t="s">
        <v>439</v>
      </c>
      <c r="C1" t="s">
        <v>440</v>
      </c>
      <c r="D1" t="s">
        <v>441</v>
      </c>
      <c r="E1" t="s">
        <v>442</v>
      </c>
      <c r="F1">
        <v>0</v>
      </c>
      <c r="G1" t="b">
        <v>0</v>
      </c>
      <c r="H1">
        <v>59.057000000000002</v>
      </c>
      <c r="I1">
        <v>26</v>
      </c>
      <c r="J1">
        <v>13</v>
      </c>
      <c r="K1">
        <v>44</v>
      </c>
      <c r="L1">
        <v>13</v>
      </c>
      <c r="M1">
        <v>1</v>
      </c>
      <c r="N1">
        <v>631</v>
      </c>
      <c r="O1">
        <v>68.099999999999994</v>
      </c>
      <c r="P1">
        <v>5.05</v>
      </c>
      <c r="Q1">
        <v>822</v>
      </c>
      <c r="R1">
        <v>75.03</v>
      </c>
      <c r="S1">
        <v>8</v>
      </c>
      <c r="T1">
        <v>12</v>
      </c>
      <c r="U1">
        <v>0</v>
      </c>
      <c r="V1">
        <v>445.6</v>
      </c>
      <c r="W1">
        <v>233.5</v>
      </c>
      <c r="X1">
        <v>173.5</v>
      </c>
      <c r="Y1">
        <v>23.6</v>
      </c>
      <c r="Z1">
        <v>13.8</v>
      </c>
      <c r="AA1">
        <v>0.5</v>
      </c>
      <c r="AB1">
        <v>3.7</v>
      </c>
      <c r="AC1">
        <v>5.8</v>
      </c>
      <c r="AD1" t="s">
        <v>443</v>
      </c>
      <c r="AE1" t="s">
        <v>439</v>
      </c>
      <c r="AF1" t="s">
        <v>439</v>
      </c>
      <c r="AG1" t="s">
        <v>439</v>
      </c>
      <c r="AH1" t="s">
        <v>439</v>
      </c>
      <c r="AI1" t="s">
        <v>444</v>
      </c>
      <c r="AJ1" t="s">
        <v>444</v>
      </c>
      <c r="AK1" t="s">
        <v>444</v>
      </c>
      <c r="AL1" t="s">
        <v>444</v>
      </c>
      <c r="AM1" t="s">
        <v>445</v>
      </c>
      <c r="AN1" t="s">
        <v>443</v>
      </c>
      <c r="AQ1" t="str">
        <f t="shared" ref="AQ1:AQ64" si="0">RIGHT(E1,21)</f>
        <v>6 GN=SLC3A2 PE=1 SV=1</v>
      </c>
      <c r="AT1" t="str">
        <f t="shared" ref="AT1:AT64" si="1">LEFT(AQ1, 14)</f>
        <v>6 GN=SLC3A2 PE</v>
      </c>
      <c r="AU1" t="str">
        <f>MID(AT1, 6, 7)</f>
        <v xml:space="preserve">SLC3A2 </v>
      </c>
      <c r="AV1" t="str">
        <f>MID(AT1, 6, 7)</f>
        <v xml:space="preserve">SLC3A2 </v>
      </c>
      <c r="AW1" s="19" t="str">
        <f>LEFT(AU1, 6)</f>
        <v>SLC3A2</v>
      </c>
      <c r="AX1">
        <v>445.6</v>
      </c>
      <c r="AY1" s="20">
        <f t="shared" ref="AY1:AY64" si="2">AZ1/AX1</f>
        <v>0.52401256732495505</v>
      </c>
      <c r="AZ1">
        <v>233.5</v>
      </c>
      <c r="BA1" s="21">
        <f t="shared" ref="BA1:BA64" si="3">BB1/AX1</f>
        <v>0.38936265709156193</v>
      </c>
      <c r="BB1">
        <v>173.5</v>
      </c>
      <c r="BC1">
        <v>23.6</v>
      </c>
      <c r="BD1" s="20">
        <f t="shared" ref="BD1:BD64" si="4">BE1/BC1</f>
        <v>0.5847457627118644</v>
      </c>
      <c r="BE1">
        <v>13.8</v>
      </c>
      <c r="BF1" s="21">
        <f t="shared" ref="BF1:BF64" si="5">BG1/BC1</f>
        <v>2.1186440677966101E-2</v>
      </c>
      <c r="BG1">
        <v>0.5</v>
      </c>
      <c r="BH1">
        <v>3.7</v>
      </c>
      <c r="BI1" s="20">
        <f t="shared" ref="BI1:BI64" si="6">BJ1/BH1</f>
        <v>1.5675675675675675</v>
      </c>
      <c r="BJ1">
        <v>5.8</v>
      </c>
      <c r="BK1" t="s">
        <v>443</v>
      </c>
      <c r="BL1" s="20" t="e">
        <f t="shared" ref="BL1:BL64" si="7">BK1/BH1</f>
        <v>#VALUE!</v>
      </c>
      <c r="BN1" s="22" t="s">
        <v>447</v>
      </c>
      <c r="BP1" s="23" t="s">
        <v>448</v>
      </c>
      <c r="BR1" s="24" t="s">
        <v>449</v>
      </c>
      <c r="BT1" s="24" t="s">
        <v>450</v>
      </c>
    </row>
    <row r="2" spans="1:72" collapsed="1" x14ac:dyDescent="0.35">
      <c r="A2" t="b">
        <v>0</v>
      </c>
      <c r="B2" t="s">
        <v>439</v>
      </c>
      <c r="C2" t="s">
        <v>440</v>
      </c>
      <c r="D2" t="s">
        <v>451</v>
      </c>
      <c r="E2" t="s">
        <v>452</v>
      </c>
      <c r="F2">
        <v>0</v>
      </c>
      <c r="G2" t="b">
        <v>0</v>
      </c>
      <c r="H2">
        <v>15.616</v>
      </c>
      <c r="I2">
        <v>17</v>
      </c>
      <c r="J2">
        <v>5</v>
      </c>
      <c r="K2">
        <v>12</v>
      </c>
      <c r="L2">
        <v>5</v>
      </c>
      <c r="M2">
        <v>1</v>
      </c>
      <c r="N2">
        <v>395</v>
      </c>
      <c r="O2">
        <v>44.8</v>
      </c>
      <c r="P2">
        <v>5.68</v>
      </c>
      <c r="Q2">
        <v>139</v>
      </c>
      <c r="R2">
        <v>25.35</v>
      </c>
      <c r="S2">
        <v>3</v>
      </c>
      <c r="T2">
        <v>4</v>
      </c>
      <c r="U2">
        <v>0</v>
      </c>
      <c r="V2">
        <v>353.1</v>
      </c>
      <c r="W2">
        <v>154.9</v>
      </c>
      <c r="X2">
        <v>163.6</v>
      </c>
      <c r="Y2">
        <v>74.3</v>
      </c>
      <c r="Z2">
        <v>117.9</v>
      </c>
      <c r="AA2">
        <v>4.4000000000000004</v>
      </c>
      <c r="AB2">
        <v>20.6</v>
      </c>
      <c r="AC2">
        <v>11.2</v>
      </c>
      <c r="AD2" t="s">
        <v>443</v>
      </c>
      <c r="AE2" t="s">
        <v>439</v>
      </c>
      <c r="AF2" t="s">
        <v>439</v>
      </c>
      <c r="AG2" t="s">
        <v>439</v>
      </c>
      <c r="AH2" t="s">
        <v>439</v>
      </c>
      <c r="AI2" t="s">
        <v>439</v>
      </c>
      <c r="AJ2" t="s">
        <v>444</v>
      </c>
      <c r="AK2" t="s">
        <v>444</v>
      </c>
      <c r="AL2" t="s">
        <v>444</v>
      </c>
      <c r="AM2" t="s">
        <v>445</v>
      </c>
      <c r="AN2" t="s">
        <v>443</v>
      </c>
      <c r="AQ2" t="str">
        <f t="shared" si="0"/>
        <v>GN=SERPINB6 PE=1 SV=1</v>
      </c>
      <c r="AT2" t="str">
        <f t="shared" si="1"/>
        <v>GN=SERPINB6 PE</v>
      </c>
      <c r="AU2" t="str">
        <f t="shared" ref="AU2:AU65" si="8">MID(AT2, 4, 8)</f>
        <v>SERPINB6</v>
      </c>
      <c r="AV2" t="str">
        <f>MID(AT2, 4, 8)</f>
        <v>SERPINB6</v>
      </c>
      <c r="AW2" s="19" t="str">
        <f>MID(AT2, 4, 8)</f>
        <v>SERPINB6</v>
      </c>
      <c r="AX2" s="25">
        <v>353.1</v>
      </c>
      <c r="AY2" s="26">
        <f t="shared" si="2"/>
        <v>0.43868592466723305</v>
      </c>
      <c r="AZ2">
        <v>154.9</v>
      </c>
      <c r="BA2" s="21">
        <f t="shared" si="3"/>
        <v>0.46332483715661282</v>
      </c>
      <c r="BB2">
        <v>163.6</v>
      </c>
      <c r="BC2">
        <v>74.3</v>
      </c>
      <c r="BD2" s="27">
        <f t="shared" si="4"/>
        <v>1.5868102288021535</v>
      </c>
      <c r="BE2">
        <v>117.9</v>
      </c>
      <c r="BF2" s="21">
        <f t="shared" si="5"/>
        <v>5.9219380888290721E-2</v>
      </c>
      <c r="BG2">
        <v>4.4000000000000004</v>
      </c>
      <c r="BH2">
        <v>20.6</v>
      </c>
      <c r="BI2" s="21">
        <f t="shared" si="6"/>
        <v>0.5436893203883495</v>
      </c>
      <c r="BJ2">
        <v>11.2</v>
      </c>
      <c r="BK2" t="s">
        <v>443</v>
      </c>
      <c r="BL2" s="20" t="e">
        <f t="shared" si="7"/>
        <v>#VALUE!</v>
      </c>
      <c r="BN2" s="28" t="s">
        <v>453</v>
      </c>
      <c r="BP2" s="29" t="s">
        <v>454</v>
      </c>
      <c r="BR2" s="30" t="s">
        <v>455</v>
      </c>
      <c r="BT2" s="31" t="s">
        <v>456</v>
      </c>
    </row>
    <row r="3" spans="1:72" hidden="1" outlineLevel="1" collapsed="1" x14ac:dyDescent="0.35">
      <c r="A3" t="s">
        <v>443</v>
      </c>
      <c r="B3" t="s">
        <v>457</v>
      </c>
      <c r="C3" t="s">
        <v>458</v>
      </c>
      <c r="D3" t="s">
        <v>459</v>
      </c>
      <c r="E3" t="s">
        <v>460</v>
      </c>
      <c r="F3" t="s">
        <v>461</v>
      </c>
      <c r="G3" t="s">
        <v>462</v>
      </c>
      <c r="H3" t="s">
        <v>463</v>
      </c>
      <c r="I3" t="s">
        <v>464</v>
      </c>
      <c r="J3" t="s">
        <v>465</v>
      </c>
      <c r="K3" t="s">
        <v>466</v>
      </c>
      <c r="L3" t="s">
        <v>467</v>
      </c>
      <c r="M3" t="s">
        <v>468</v>
      </c>
      <c r="N3" t="s">
        <v>469</v>
      </c>
      <c r="O3" t="s">
        <v>470</v>
      </c>
      <c r="P3" t="s">
        <v>471</v>
      </c>
      <c r="Q3" t="s">
        <v>472</v>
      </c>
      <c r="R3" t="s">
        <v>473</v>
      </c>
      <c r="S3" t="s">
        <v>474</v>
      </c>
      <c r="T3" t="s">
        <v>475</v>
      </c>
      <c r="U3" t="s">
        <v>476</v>
      </c>
      <c r="V3" t="s">
        <v>477</v>
      </c>
      <c r="W3" t="s">
        <v>478</v>
      </c>
      <c r="X3" t="s">
        <v>479</v>
      </c>
      <c r="Y3" t="s">
        <v>480</v>
      </c>
      <c r="Z3" t="s">
        <v>481</v>
      </c>
      <c r="AA3" t="s">
        <v>482</v>
      </c>
      <c r="AB3" t="s">
        <v>483</v>
      </c>
      <c r="AC3" t="s">
        <v>484</v>
      </c>
      <c r="AD3" t="s">
        <v>485</v>
      </c>
      <c r="AE3" t="s">
        <v>486</v>
      </c>
      <c r="AF3" t="s">
        <v>487</v>
      </c>
      <c r="AG3" t="s">
        <v>488</v>
      </c>
      <c r="AH3" t="s">
        <v>489</v>
      </c>
      <c r="AI3" t="s">
        <v>490</v>
      </c>
      <c r="AJ3" t="s">
        <v>491</v>
      </c>
      <c r="AK3" t="s">
        <v>492</v>
      </c>
      <c r="AL3" t="s">
        <v>493</v>
      </c>
      <c r="AM3" t="s">
        <v>494</v>
      </c>
      <c r="AN3" t="s">
        <v>495</v>
      </c>
      <c r="AO3" t="s">
        <v>496</v>
      </c>
      <c r="AP3" t="s">
        <v>497</v>
      </c>
      <c r="AQ3" t="str">
        <f t="shared" si="0"/>
        <v>Modifications</v>
      </c>
      <c r="AR3" t="s">
        <v>498</v>
      </c>
      <c r="AS3" t="s">
        <v>499</v>
      </c>
      <c r="AT3" t="str">
        <f t="shared" si="1"/>
        <v>Modifications</v>
      </c>
      <c r="AU3" t="str">
        <f t="shared" si="8"/>
        <v>ificatio</v>
      </c>
      <c r="AV3" t="str">
        <f t="shared" ref="AV3:AV66" si="9">MID(AU3, 2, 7)</f>
        <v>ficatio</v>
      </c>
      <c r="AW3" s="19" t="str">
        <f t="shared" ref="AW3:AW66" si="10">MID(AU3, 2, 7)</f>
        <v>ficatio</v>
      </c>
      <c r="AX3" s="25" t="s">
        <v>477</v>
      </c>
      <c r="AY3" s="26" t="e">
        <f t="shared" si="2"/>
        <v>#VALUE!</v>
      </c>
      <c r="AZ3" t="s">
        <v>478</v>
      </c>
      <c r="BA3" s="21" t="e">
        <f t="shared" si="3"/>
        <v>#VALUE!</v>
      </c>
      <c r="BB3" t="s">
        <v>479</v>
      </c>
      <c r="BC3" t="s">
        <v>480</v>
      </c>
      <c r="BD3" s="27" t="e">
        <f t="shared" si="4"/>
        <v>#VALUE!</v>
      </c>
      <c r="BE3" t="s">
        <v>481</v>
      </c>
      <c r="BF3" s="21" t="e">
        <f t="shared" si="5"/>
        <v>#VALUE!</v>
      </c>
      <c r="BG3" t="s">
        <v>482</v>
      </c>
      <c r="BH3" t="s">
        <v>483</v>
      </c>
      <c r="BI3" s="21" t="e">
        <f t="shared" si="6"/>
        <v>#VALUE!</v>
      </c>
      <c r="BJ3" t="s">
        <v>484</v>
      </c>
      <c r="BK3" t="s">
        <v>485</v>
      </c>
      <c r="BL3" s="21" t="e">
        <f t="shared" si="7"/>
        <v>#VALUE!</v>
      </c>
      <c r="BN3" s="28" t="s">
        <v>500</v>
      </c>
      <c r="BP3" s="29"/>
      <c r="BR3" s="30"/>
    </row>
    <row r="4" spans="1:72" hidden="1" outlineLevel="1" x14ac:dyDescent="0.35">
      <c r="A4" t="s">
        <v>443</v>
      </c>
      <c r="B4" t="b">
        <v>0</v>
      </c>
      <c r="C4" t="s">
        <v>439</v>
      </c>
      <c r="D4" t="s">
        <v>501</v>
      </c>
      <c r="E4" t="s">
        <v>443</v>
      </c>
      <c r="F4" t="s">
        <v>443</v>
      </c>
      <c r="G4" t="b">
        <v>0</v>
      </c>
      <c r="H4">
        <v>1</v>
      </c>
      <c r="I4">
        <v>1</v>
      </c>
      <c r="J4">
        <v>1</v>
      </c>
      <c r="K4" t="s">
        <v>502</v>
      </c>
      <c r="L4" t="s">
        <v>503</v>
      </c>
      <c r="M4">
        <v>2</v>
      </c>
      <c r="N4">
        <v>1549.8332800000001</v>
      </c>
      <c r="O4">
        <v>0</v>
      </c>
      <c r="P4" t="s">
        <v>443</v>
      </c>
      <c r="Q4" t="s">
        <v>443</v>
      </c>
      <c r="R4" t="s">
        <v>443</v>
      </c>
      <c r="S4" t="s">
        <v>443</v>
      </c>
      <c r="T4" t="s">
        <v>443</v>
      </c>
      <c r="U4" t="s">
        <v>443</v>
      </c>
      <c r="V4" t="s">
        <v>443</v>
      </c>
      <c r="W4" t="s">
        <v>443</v>
      </c>
      <c r="X4" t="s">
        <v>443</v>
      </c>
      <c r="Y4" t="s">
        <v>504</v>
      </c>
      <c r="Z4" t="s">
        <v>445</v>
      </c>
      <c r="AA4" t="s">
        <v>445</v>
      </c>
      <c r="AB4" t="s">
        <v>445</v>
      </c>
      <c r="AC4" t="s">
        <v>445</v>
      </c>
      <c r="AD4" t="s">
        <v>439</v>
      </c>
      <c r="AE4" t="s">
        <v>445</v>
      </c>
      <c r="AF4" t="s">
        <v>445</v>
      </c>
      <c r="AG4" t="s">
        <v>445</v>
      </c>
      <c r="AH4" t="s">
        <v>445</v>
      </c>
      <c r="AI4" t="s">
        <v>439</v>
      </c>
      <c r="AJ4" t="s">
        <v>439</v>
      </c>
      <c r="AK4">
        <v>0</v>
      </c>
      <c r="AL4">
        <v>0</v>
      </c>
      <c r="AM4">
        <v>1.4069999999999999E-2</v>
      </c>
      <c r="AN4">
        <v>1.892E-3</v>
      </c>
      <c r="AO4">
        <v>3.37</v>
      </c>
      <c r="AP4">
        <v>35</v>
      </c>
      <c r="AQ4" t="str">
        <f t="shared" si="0"/>
        <v/>
      </c>
      <c r="AR4" t="s">
        <v>505</v>
      </c>
      <c r="AS4" t="s">
        <v>506</v>
      </c>
      <c r="AT4" t="str">
        <f t="shared" si="1"/>
        <v/>
      </c>
      <c r="AU4" t="str">
        <f t="shared" si="8"/>
        <v/>
      </c>
      <c r="AV4" t="str">
        <f t="shared" si="9"/>
        <v/>
      </c>
      <c r="AW4" s="19" t="str">
        <f t="shared" si="10"/>
        <v/>
      </c>
      <c r="AX4" s="25" t="s">
        <v>443</v>
      </c>
      <c r="AY4" s="26" t="e">
        <f t="shared" si="2"/>
        <v>#VALUE!</v>
      </c>
      <c r="AZ4" t="s">
        <v>443</v>
      </c>
      <c r="BA4" s="21" t="e">
        <f t="shared" si="3"/>
        <v>#VALUE!</v>
      </c>
      <c r="BB4" t="s">
        <v>443</v>
      </c>
      <c r="BC4" t="s">
        <v>504</v>
      </c>
      <c r="BD4" s="27" t="e">
        <f t="shared" si="4"/>
        <v>#VALUE!</v>
      </c>
      <c r="BE4" t="s">
        <v>445</v>
      </c>
      <c r="BF4" s="21" t="e">
        <f t="shared" si="5"/>
        <v>#VALUE!</v>
      </c>
      <c r="BG4" t="s">
        <v>445</v>
      </c>
      <c r="BH4" t="s">
        <v>445</v>
      </c>
      <c r="BI4" s="21" t="e">
        <f t="shared" si="6"/>
        <v>#VALUE!</v>
      </c>
      <c r="BJ4" t="s">
        <v>445</v>
      </c>
      <c r="BK4" t="s">
        <v>439</v>
      </c>
      <c r="BL4" s="21" t="e">
        <f t="shared" si="7"/>
        <v>#VALUE!</v>
      </c>
      <c r="BN4" s="28" t="s">
        <v>507</v>
      </c>
      <c r="BP4" s="29"/>
      <c r="BR4" s="30"/>
    </row>
    <row r="5" spans="1:72" hidden="1" outlineLevel="2" collapsed="1" x14ac:dyDescent="0.35">
      <c r="A5" t="s">
        <v>443</v>
      </c>
      <c r="B5" t="s">
        <v>443</v>
      </c>
      <c r="C5" t="s">
        <v>457</v>
      </c>
      <c r="D5" t="s">
        <v>458</v>
      </c>
      <c r="E5" t="s">
        <v>508</v>
      </c>
      <c r="F5" t="s">
        <v>509</v>
      </c>
      <c r="G5" t="s">
        <v>459</v>
      </c>
      <c r="H5" t="s">
        <v>460</v>
      </c>
      <c r="I5" t="s">
        <v>463</v>
      </c>
      <c r="J5" t="s">
        <v>464</v>
      </c>
      <c r="K5" t="s">
        <v>466</v>
      </c>
      <c r="L5" t="s">
        <v>510</v>
      </c>
      <c r="M5" t="s">
        <v>468</v>
      </c>
      <c r="N5" t="s">
        <v>511</v>
      </c>
      <c r="O5" t="s">
        <v>512</v>
      </c>
      <c r="P5" t="s">
        <v>513</v>
      </c>
      <c r="Q5" t="s">
        <v>514</v>
      </c>
      <c r="R5" t="s">
        <v>515</v>
      </c>
      <c r="S5" t="s">
        <v>516</v>
      </c>
      <c r="T5" t="s">
        <v>517</v>
      </c>
      <c r="U5" t="s">
        <v>469</v>
      </c>
      <c r="V5" t="s">
        <v>518</v>
      </c>
      <c r="W5" t="s">
        <v>519</v>
      </c>
      <c r="X5" t="s">
        <v>520</v>
      </c>
      <c r="Y5" t="s">
        <v>521</v>
      </c>
      <c r="Z5" t="s">
        <v>522</v>
      </c>
      <c r="AA5" t="s">
        <v>523</v>
      </c>
      <c r="AB5" t="s">
        <v>524</v>
      </c>
      <c r="AC5" t="s">
        <v>525</v>
      </c>
      <c r="AD5" t="s">
        <v>526</v>
      </c>
      <c r="AE5" t="s">
        <v>527</v>
      </c>
      <c r="AF5" t="s">
        <v>480</v>
      </c>
      <c r="AG5" t="s">
        <v>528</v>
      </c>
      <c r="AH5" t="s">
        <v>529</v>
      </c>
      <c r="AI5" t="s">
        <v>462</v>
      </c>
      <c r="AJ5" t="s">
        <v>530</v>
      </c>
      <c r="AK5" t="s">
        <v>531</v>
      </c>
      <c r="AL5" t="s">
        <v>532</v>
      </c>
      <c r="AM5" t="s">
        <v>533</v>
      </c>
      <c r="AN5" t="s">
        <v>534</v>
      </c>
      <c r="AO5" t="s">
        <v>535</v>
      </c>
      <c r="AP5" t="s">
        <v>536</v>
      </c>
      <c r="AQ5" t="str">
        <f t="shared" si="0"/>
        <v>Identifying Node</v>
      </c>
      <c r="AT5" t="str">
        <f t="shared" si="1"/>
        <v>Identifying No</v>
      </c>
      <c r="AU5" t="str">
        <f t="shared" si="8"/>
        <v>ntifying</v>
      </c>
      <c r="AV5" t="str">
        <f t="shared" si="9"/>
        <v>tifying</v>
      </c>
      <c r="AW5" s="19" t="str">
        <f t="shared" si="10"/>
        <v>tifying</v>
      </c>
      <c r="AX5" s="25" t="s">
        <v>518</v>
      </c>
      <c r="AY5" s="26" t="e">
        <f t="shared" si="2"/>
        <v>#VALUE!</v>
      </c>
      <c r="AZ5" t="s">
        <v>519</v>
      </c>
      <c r="BA5" s="21" t="e">
        <f t="shared" si="3"/>
        <v>#VALUE!</v>
      </c>
      <c r="BB5" t="s">
        <v>520</v>
      </c>
      <c r="BC5" t="s">
        <v>521</v>
      </c>
      <c r="BD5" s="27" t="e">
        <f t="shared" si="4"/>
        <v>#VALUE!</v>
      </c>
      <c r="BE5" t="s">
        <v>522</v>
      </c>
      <c r="BF5" s="21" t="e">
        <f t="shared" si="5"/>
        <v>#VALUE!</v>
      </c>
      <c r="BG5" t="s">
        <v>523</v>
      </c>
      <c r="BH5" t="s">
        <v>524</v>
      </c>
      <c r="BI5" s="21" t="e">
        <f t="shared" si="6"/>
        <v>#VALUE!</v>
      </c>
      <c r="BJ5" t="s">
        <v>525</v>
      </c>
      <c r="BK5" t="s">
        <v>526</v>
      </c>
      <c r="BL5" s="21" t="e">
        <f t="shared" si="7"/>
        <v>#VALUE!</v>
      </c>
      <c r="BN5" s="28" t="s">
        <v>537</v>
      </c>
      <c r="BP5" s="29"/>
      <c r="BR5" s="30"/>
    </row>
    <row r="6" spans="1:72" hidden="1" outlineLevel="2" collapsed="1" x14ac:dyDescent="0.35">
      <c r="A6" t="s">
        <v>443</v>
      </c>
      <c r="B6" t="s">
        <v>443</v>
      </c>
      <c r="C6" t="b">
        <v>0</v>
      </c>
      <c r="D6" t="s">
        <v>439</v>
      </c>
      <c r="E6" t="s">
        <v>538</v>
      </c>
      <c r="F6" t="s">
        <v>539</v>
      </c>
      <c r="G6" t="s">
        <v>501</v>
      </c>
      <c r="H6" t="s">
        <v>443</v>
      </c>
      <c r="I6">
        <v>1</v>
      </c>
      <c r="J6">
        <v>1</v>
      </c>
      <c r="K6" t="s">
        <v>502</v>
      </c>
      <c r="L6" t="s">
        <v>502</v>
      </c>
      <c r="M6">
        <v>2</v>
      </c>
      <c r="N6">
        <v>3</v>
      </c>
      <c r="O6">
        <v>0.69730000000000003</v>
      </c>
      <c r="P6">
        <v>0</v>
      </c>
      <c r="Q6">
        <v>1</v>
      </c>
      <c r="R6">
        <v>1</v>
      </c>
      <c r="S6">
        <v>517.28222000000005</v>
      </c>
      <c r="T6">
        <v>1549.8321100000001</v>
      </c>
      <c r="U6">
        <v>1549.8332800000001</v>
      </c>
      <c r="V6">
        <v>-0.75</v>
      </c>
      <c r="W6">
        <v>-3.8999999999999999E-4</v>
      </c>
      <c r="X6" t="s">
        <v>540</v>
      </c>
      <c r="Y6" t="s">
        <v>541</v>
      </c>
      <c r="Z6">
        <v>52.700180000000003</v>
      </c>
      <c r="AA6">
        <v>37.732999999999997</v>
      </c>
      <c r="AB6">
        <v>25.495000000000001</v>
      </c>
      <c r="AC6">
        <v>12370</v>
      </c>
      <c r="AD6" t="s">
        <v>542</v>
      </c>
      <c r="AE6" t="s">
        <v>543</v>
      </c>
      <c r="AF6" t="s">
        <v>443</v>
      </c>
      <c r="AG6">
        <v>3.37</v>
      </c>
      <c r="AH6" t="s">
        <v>443</v>
      </c>
      <c r="AI6" t="b">
        <v>0</v>
      </c>
      <c r="AJ6" t="s">
        <v>443</v>
      </c>
      <c r="AK6" t="s">
        <v>443</v>
      </c>
      <c r="AL6" t="s">
        <v>443</v>
      </c>
      <c r="AM6">
        <v>0</v>
      </c>
      <c r="AN6">
        <v>1.892E-3</v>
      </c>
      <c r="AO6" t="s">
        <v>443</v>
      </c>
      <c r="AP6" t="s">
        <v>443</v>
      </c>
      <c r="AQ6" t="str">
        <f t="shared" si="0"/>
        <v>Sequest HT (A2)</v>
      </c>
      <c r="AT6" t="str">
        <f t="shared" si="1"/>
        <v>Sequest HT (A2</v>
      </c>
      <c r="AU6" t="str">
        <f t="shared" si="8"/>
        <v xml:space="preserve">uest HT </v>
      </c>
      <c r="AV6" t="str">
        <f t="shared" si="9"/>
        <v xml:space="preserve">est HT </v>
      </c>
      <c r="AW6" s="19" t="str">
        <f t="shared" si="10"/>
        <v xml:space="preserve">est HT </v>
      </c>
      <c r="AX6" s="25">
        <v>-0.75</v>
      </c>
      <c r="AY6" s="26">
        <f t="shared" si="2"/>
        <v>5.1999999999999995E-4</v>
      </c>
      <c r="AZ6">
        <v>-3.8999999999999999E-4</v>
      </c>
      <c r="BA6" s="21" t="e">
        <f t="shared" si="3"/>
        <v>#VALUE!</v>
      </c>
      <c r="BB6" t="s">
        <v>540</v>
      </c>
      <c r="BC6" t="s">
        <v>541</v>
      </c>
      <c r="BD6" s="27" t="e">
        <f t="shared" si="4"/>
        <v>#VALUE!</v>
      </c>
      <c r="BE6">
        <v>52.700180000000003</v>
      </c>
      <c r="BF6" s="21" t="e">
        <f t="shared" si="5"/>
        <v>#VALUE!</v>
      </c>
      <c r="BG6">
        <v>37.732999999999997</v>
      </c>
      <c r="BH6">
        <v>25.495000000000001</v>
      </c>
      <c r="BI6" s="21">
        <f t="shared" si="6"/>
        <v>485.19317513237888</v>
      </c>
      <c r="BJ6">
        <v>12370</v>
      </c>
      <c r="BK6" t="s">
        <v>542</v>
      </c>
      <c r="BL6" s="21" t="e">
        <f t="shared" si="7"/>
        <v>#VALUE!</v>
      </c>
      <c r="BN6" s="28" t="s">
        <v>544</v>
      </c>
      <c r="BP6" s="29"/>
      <c r="BR6" s="30"/>
    </row>
    <row r="7" spans="1:72" hidden="1" outlineLevel="1" x14ac:dyDescent="0.35">
      <c r="A7" t="s">
        <v>443</v>
      </c>
      <c r="B7" t="b">
        <v>0</v>
      </c>
      <c r="C7" t="s">
        <v>439</v>
      </c>
      <c r="D7" t="s">
        <v>545</v>
      </c>
      <c r="E7" t="s">
        <v>443</v>
      </c>
      <c r="F7" t="s">
        <v>443</v>
      </c>
      <c r="G7" t="b">
        <v>0</v>
      </c>
      <c r="H7">
        <v>1</v>
      </c>
      <c r="I7">
        <v>1</v>
      </c>
      <c r="J7">
        <v>28</v>
      </c>
      <c r="K7" t="s">
        <v>502</v>
      </c>
      <c r="L7" t="s">
        <v>546</v>
      </c>
      <c r="M7">
        <v>0</v>
      </c>
      <c r="N7">
        <v>1716.85112</v>
      </c>
      <c r="O7">
        <v>0</v>
      </c>
      <c r="P7">
        <v>180.8</v>
      </c>
      <c r="Q7">
        <v>104.2</v>
      </c>
      <c r="R7">
        <v>112.7</v>
      </c>
      <c r="S7">
        <v>64.400000000000006</v>
      </c>
      <c r="T7">
        <v>94.1</v>
      </c>
      <c r="U7">
        <v>119.5</v>
      </c>
      <c r="V7">
        <v>113.7</v>
      </c>
      <c r="W7">
        <v>110.7</v>
      </c>
      <c r="X7" t="s">
        <v>443</v>
      </c>
      <c r="Y7" t="s">
        <v>443</v>
      </c>
      <c r="Z7" t="s">
        <v>439</v>
      </c>
      <c r="AA7" t="s">
        <v>439</v>
      </c>
      <c r="AB7" t="s">
        <v>439</v>
      </c>
      <c r="AC7" t="s">
        <v>439</v>
      </c>
      <c r="AD7" t="s">
        <v>439</v>
      </c>
      <c r="AE7" t="s">
        <v>439</v>
      </c>
      <c r="AF7" t="s">
        <v>444</v>
      </c>
      <c r="AG7" t="s">
        <v>439</v>
      </c>
      <c r="AH7" t="s">
        <v>445</v>
      </c>
      <c r="AI7" t="s">
        <v>439</v>
      </c>
      <c r="AJ7" t="s">
        <v>439</v>
      </c>
      <c r="AK7">
        <v>0</v>
      </c>
      <c r="AL7">
        <v>0</v>
      </c>
      <c r="AM7">
        <v>1.7229999999999999E-2</v>
      </c>
      <c r="AN7">
        <v>9.4339999999999998E-6</v>
      </c>
      <c r="AO7">
        <v>3.78</v>
      </c>
      <c r="AP7">
        <v>37</v>
      </c>
      <c r="AQ7" t="str">
        <f t="shared" si="0"/>
        <v/>
      </c>
      <c r="AR7" t="s">
        <v>547</v>
      </c>
      <c r="AS7" t="s">
        <v>548</v>
      </c>
      <c r="AT7" t="str">
        <f t="shared" si="1"/>
        <v/>
      </c>
      <c r="AU7" t="str">
        <f t="shared" si="8"/>
        <v/>
      </c>
      <c r="AV7" t="str">
        <f t="shared" si="9"/>
        <v/>
      </c>
      <c r="AW7" s="19" t="str">
        <f t="shared" si="10"/>
        <v/>
      </c>
      <c r="AX7" s="25">
        <v>113.7</v>
      </c>
      <c r="AY7" s="26">
        <f t="shared" si="2"/>
        <v>0.97361477572559363</v>
      </c>
      <c r="AZ7">
        <v>110.7</v>
      </c>
      <c r="BA7" s="21" t="e">
        <f t="shared" si="3"/>
        <v>#VALUE!</v>
      </c>
      <c r="BB7" t="s">
        <v>443</v>
      </c>
      <c r="BC7" t="s">
        <v>443</v>
      </c>
      <c r="BD7" s="27" t="e">
        <f t="shared" si="4"/>
        <v>#VALUE!</v>
      </c>
      <c r="BE7" t="s">
        <v>439</v>
      </c>
      <c r="BF7" s="21" t="e">
        <f t="shared" si="5"/>
        <v>#VALUE!</v>
      </c>
      <c r="BG7" t="s">
        <v>439</v>
      </c>
      <c r="BH7" t="s">
        <v>439</v>
      </c>
      <c r="BI7" s="21" t="e">
        <f t="shared" si="6"/>
        <v>#VALUE!</v>
      </c>
      <c r="BJ7" t="s">
        <v>439</v>
      </c>
      <c r="BK7" t="s">
        <v>439</v>
      </c>
      <c r="BL7" s="21" t="e">
        <f t="shared" si="7"/>
        <v>#VALUE!</v>
      </c>
      <c r="BN7" s="28" t="s">
        <v>549</v>
      </c>
      <c r="BP7" s="29"/>
      <c r="BR7" s="30"/>
    </row>
    <row r="8" spans="1:72" hidden="1" outlineLevel="2" collapsed="1" x14ac:dyDescent="0.35">
      <c r="A8" t="s">
        <v>443</v>
      </c>
      <c r="B8" t="s">
        <v>443</v>
      </c>
      <c r="C8" t="s">
        <v>457</v>
      </c>
      <c r="D8" t="s">
        <v>458</v>
      </c>
      <c r="E8" t="s">
        <v>508</v>
      </c>
      <c r="F8" t="s">
        <v>509</v>
      </c>
      <c r="G8" t="s">
        <v>459</v>
      </c>
      <c r="H8" t="s">
        <v>460</v>
      </c>
      <c r="I8" t="s">
        <v>463</v>
      </c>
      <c r="J8" t="s">
        <v>464</v>
      </c>
      <c r="K8" t="s">
        <v>466</v>
      </c>
      <c r="L8" t="s">
        <v>510</v>
      </c>
      <c r="M8" t="s">
        <v>468</v>
      </c>
      <c r="N8" t="s">
        <v>511</v>
      </c>
      <c r="O8" t="s">
        <v>512</v>
      </c>
      <c r="P8" t="s">
        <v>513</v>
      </c>
      <c r="Q8" t="s">
        <v>514</v>
      </c>
      <c r="R8" t="s">
        <v>515</v>
      </c>
      <c r="S8" t="s">
        <v>516</v>
      </c>
      <c r="T8" t="s">
        <v>517</v>
      </c>
      <c r="U8" t="s">
        <v>469</v>
      </c>
      <c r="V8" t="s">
        <v>518</v>
      </c>
      <c r="W8" t="s">
        <v>519</v>
      </c>
      <c r="X8" t="s">
        <v>520</v>
      </c>
      <c r="Y8" t="s">
        <v>521</v>
      </c>
      <c r="Z8" t="s">
        <v>522</v>
      </c>
      <c r="AA8" t="s">
        <v>523</v>
      </c>
      <c r="AB8" t="s">
        <v>524</v>
      </c>
      <c r="AC8" t="s">
        <v>525</v>
      </c>
      <c r="AD8" t="s">
        <v>526</v>
      </c>
      <c r="AE8" t="s">
        <v>527</v>
      </c>
      <c r="AF8" t="s">
        <v>480</v>
      </c>
      <c r="AG8" t="s">
        <v>528</v>
      </c>
      <c r="AH8" t="s">
        <v>529</v>
      </c>
      <c r="AI8" t="s">
        <v>462</v>
      </c>
      <c r="AJ8" t="s">
        <v>530</v>
      </c>
      <c r="AK8" t="s">
        <v>531</v>
      </c>
      <c r="AL8" t="s">
        <v>532</v>
      </c>
      <c r="AM8" t="s">
        <v>533</v>
      </c>
      <c r="AN8" t="s">
        <v>534</v>
      </c>
      <c r="AO8" t="s">
        <v>535</v>
      </c>
      <c r="AP8" t="s">
        <v>536</v>
      </c>
      <c r="AQ8" t="str">
        <f t="shared" si="0"/>
        <v>Identifying Node</v>
      </c>
      <c r="AT8" t="str">
        <f t="shared" si="1"/>
        <v>Identifying No</v>
      </c>
      <c r="AU8" t="str">
        <f t="shared" si="8"/>
        <v>ntifying</v>
      </c>
      <c r="AV8" t="str">
        <f t="shared" si="9"/>
        <v>tifying</v>
      </c>
      <c r="AW8" s="19" t="str">
        <f t="shared" si="10"/>
        <v>tifying</v>
      </c>
      <c r="AX8" s="25" t="s">
        <v>518</v>
      </c>
      <c r="AY8" s="26" t="e">
        <f t="shared" si="2"/>
        <v>#VALUE!</v>
      </c>
      <c r="AZ8" t="s">
        <v>519</v>
      </c>
      <c r="BA8" s="21" t="e">
        <f t="shared" si="3"/>
        <v>#VALUE!</v>
      </c>
      <c r="BB8" t="s">
        <v>520</v>
      </c>
      <c r="BC8" t="s">
        <v>521</v>
      </c>
      <c r="BD8" s="27" t="e">
        <f t="shared" si="4"/>
        <v>#VALUE!</v>
      </c>
      <c r="BE8" t="s">
        <v>522</v>
      </c>
      <c r="BF8" s="21" t="e">
        <f t="shared" si="5"/>
        <v>#VALUE!</v>
      </c>
      <c r="BG8" t="s">
        <v>523</v>
      </c>
      <c r="BH8" t="s">
        <v>524</v>
      </c>
      <c r="BI8" s="21" t="e">
        <f t="shared" si="6"/>
        <v>#VALUE!</v>
      </c>
      <c r="BJ8" t="s">
        <v>525</v>
      </c>
      <c r="BK8" t="s">
        <v>526</v>
      </c>
      <c r="BL8" s="21" t="e">
        <f t="shared" si="7"/>
        <v>#VALUE!</v>
      </c>
      <c r="BN8" s="28" t="s">
        <v>446</v>
      </c>
      <c r="BP8" s="29"/>
      <c r="BR8" s="30"/>
    </row>
    <row r="9" spans="1:72" hidden="1" outlineLevel="2" collapsed="1" x14ac:dyDescent="0.35">
      <c r="A9" t="s">
        <v>443</v>
      </c>
      <c r="B9" t="s">
        <v>443</v>
      </c>
      <c r="C9" t="b">
        <v>0</v>
      </c>
      <c r="D9" t="s">
        <v>439</v>
      </c>
      <c r="E9" t="s">
        <v>538</v>
      </c>
      <c r="F9" t="s">
        <v>550</v>
      </c>
      <c r="G9" t="s">
        <v>545</v>
      </c>
      <c r="H9" t="s">
        <v>443</v>
      </c>
      <c r="I9">
        <v>1</v>
      </c>
      <c r="J9">
        <v>1</v>
      </c>
      <c r="K9" t="s">
        <v>502</v>
      </c>
      <c r="L9" t="s">
        <v>502</v>
      </c>
      <c r="M9">
        <v>0</v>
      </c>
      <c r="N9">
        <v>2</v>
      </c>
      <c r="O9">
        <v>0.61150000000000004</v>
      </c>
      <c r="P9">
        <v>0</v>
      </c>
      <c r="Q9">
        <v>1</v>
      </c>
      <c r="R9">
        <v>1</v>
      </c>
      <c r="S9">
        <v>858.92846999999995</v>
      </c>
      <c r="T9">
        <v>1716.8496600000001</v>
      </c>
      <c r="U9">
        <v>1716.85112</v>
      </c>
      <c r="V9">
        <v>-0.85</v>
      </c>
      <c r="W9">
        <v>-7.2999999999999996E-4</v>
      </c>
      <c r="X9" t="s">
        <v>540</v>
      </c>
      <c r="Y9" t="s">
        <v>541</v>
      </c>
      <c r="Z9">
        <v>12.116809999999999</v>
      </c>
      <c r="AA9">
        <v>30</v>
      </c>
      <c r="AB9">
        <v>43.623199999999997</v>
      </c>
      <c r="AC9">
        <v>28127</v>
      </c>
      <c r="AD9" t="s">
        <v>551</v>
      </c>
      <c r="AE9" t="s">
        <v>552</v>
      </c>
      <c r="AF9" t="s">
        <v>443</v>
      </c>
      <c r="AG9">
        <v>2.96</v>
      </c>
      <c r="AH9" t="s">
        <v>443</v>
      </c>
      <c r="AI9" t="b">
        <v>0</v>
      </c>
      <c r="AJ9" t="s">
        <v>443</v>
      </c>
      <c r="AK9" t="s">
        <v>443</v>
      </c>
      <c r="AL9" t="s">
        <v>443</v>
      </c>
      <c r="AM9">
        <v>0</v>
      </c>
      <c r="AN9">
        <v>1.2240000000000001E-7</v>
      </c>
      <c r="AO9">
        <v>562896832</v>
      </c>
      <c r="AP9">
        <v>43.21</v>
      </c>
      <c r="AQ9" t="str">
        <f t="shared" si="0"/>
        <v>Sequest HT (A2)</v>
      </c>
      <c r="AT9" t="str">
        <f t="shared" si="1"/>
        <v>Sequest HT (A2</v>
      </c>
      <c r="AU9" t="str">
        <f t="shared" si="8"/>
        <v xml:space="preserve">uest HT </v>
      </c>
      <c r="AV9" t="str">
        <f t="shared" si="9"/>
        <v xml:space="preserve">est HT </v>
      </c>
      <c r="AW9" s="19" t="str">
        <f t="shared" si="10"/>
        <v xml:space="preserve">est HT </v>
      </c>
      <c r="AX9" s="25">
        <v>-0.85</v>
      </c>
      <c r="AY9" s="26">
        <f t="shared" si="2"/>
        <v>8.5882352941176474E-4</v>
      </c>
      <c r="AZ9">
        <v>-7.2999999999999996E-4</v>
      </c>
      <c r="BA9" s="21" t="e">
        <f t="shared" si="3"/>
        <v>#VALUE!</v>
      </c>
      <c r="BB9" t="s">
        <v>540</v>
      </c>
      <c r="BC9" t="s">
        <v>541</v>
      </c>
      <c r="BD9" s="27" t="e">
        <f t="shared" si="4"/>
        <v>#VALUE!</v>
      </c>
      <c r="BE9">
        <v>12.116809999999999</v>
      </c>
      <c r="BF9" s="21" t="e">
        <f t="shared" si="5"/>
        <v>#VALUE!</v>
      </c>
      <c r="BG9">
        <v>30</v>
      </c>
      <c r="BH9">
        <v>43.623199999999997</v>
      </c>
      <c r="BI9" s="21">
        <f t="shared" si="6"/>
        <v>644.7715894294779</v>
      </c>
      <c r="BJ9">
        <v>28127</v>
      </c>
      <c r="BK9" t="s">
        <v>551</v>
      </c>
      <c r="BL9" s="21" t="e">
        <f t="shared" si="7"/>
        <v>#VALUE!</v>
      </c>
      <c r="BN9" s="28" t="s">
        <v>553</v>
      </c>
      <c r="BP9" s="29"/>
      <c r="BR9" s="30"/>
    </row>
    <row r="10" spans="1:72" hidden="1" outlineLevel="2" collapsed="1" x14ac:dyDescent="0.35">
      <c r="A10" t="s">
        <v>443</v>
      </c>
      <c r="B10" t="s">
        <v>443</v>
      </c>
      <c r="C10" t="b">
        <v>0</v>
      </c>
      <c r="D10" t="s">
        <v>439</v>
      </c>
      <c r="E10" t="s">
        <v>538</v>
      </c>
      <c r="F10" t="s">
        <v>550</v>
      </c>
      <c r="G10" t="s">
        <v>545</v>
      </c>
      <c r="H10" t="s">
        <v>443</v>
      </c>
      <c r="I10">
        <v>1</v>
      </c>
      <c r="J10">
        <v>1</v>
      </c>
      <c r="K10" t="s">
        <v>502</v>
      </c>
      <c r="L10" t="s">
        <v>502</v>
      </c>
      <c r="M10">
        <v>0</v>
      </c>
      <c r="N10">
        <v>2</v>
      </c>
      <c r="O10">
        <v>0.72089999999999999</v>
      </c>
      <c r="P10">
        <v>0</v>
      </c>
      <c r="Q10">
        <v>1</v>
      </c>
      <c r="R10">
        <v>1</v>
      </c>
      <c r="S10">
        <v>858.93107999999995</v>
      </c>
      <c r="T10">
        <v>1716.8548699999999</v>
      </c>
      <c r="U10">
        <v>1716.85112</v>
      </c>
      <c r="V10">
        <v>2.19</v>
      </c>
      <c r="W10">
        <v>1.8799999999999999E-3</v>
      </c>
      <c r="X10" t="s">
        <v>540</v>
      </c>
      <c r="Y10" t="s">
        <v>541</v>
      </c>
      <c r="Z10">
        <v>0</v>
      </c>
      <c r="AA10">
        <v>30</v>
      </c>
      <c r="AB10">
        <v>43.06</v>
      </c>
      <c r="AC10">
        <v>27035</v>
      </c>
      <c r="AD10" t="s">
        <v>554</v>
      </c>
      <c r="AE10" t="s">
        <v>555</v>
      </c>
      <c r="AF10" t="s">
        <v>443</v>
      </c>
      <c r="AG10">
        <v>3.26</v>
      </c>
      <c r="AH10" t="s">
        <v>443</v>
      </c>
      <c r="AI10" t="b">
        <v>0</v>
      </c>
      <c r="AJ10" t="s">
        <v>443</v>
      </c>
      <c r="AK10" t="s">
        <v>443</v>
      </c>
      <c r="AL10" t="s">
        <v>443</v>
      </c>
      <c r="AM10">
        <v>0</v>
      </c>
      <c r="AN10">
        <v>1.2660000000000001E-7</v>
      </c>
      <c r="AO10">
        <v>428736192</v>
      </c>
      <c r="AP10">
        <v>43.3</v>
      </c>
      <c r="AQ10" t="str">
        <f t="shared" si="0"/>
        <v>Sequest HT (A2)</v>
      </c>
      <c r="AT10" t="str">
        <f t="shared" si="1"/>
        <v>Sequest HT (A2</v>
      </c>
      <c r="AU10" t="str">
        <f t="shared" si="8"/>
        <v xml:space="preserve">uest HT </v>
      </c>
      <c r="AV10" t="str">
        <f t="shared" si="9"/>
        <v xml:space="preserve">est HT </v>
      </c>
      <c r="AW10" s="19" t="str">
        <f t="shared" si="10"/>
        <v xml:space="preserve">est HT </v>
      </c>
      <c r="AX10" s="25">
        <v>2.19</v>
      </c>
      <c r="AY10" s="26">
        <f t="shared" si="2"/>
        <v>8.5844748858447488E-4</v>
      </c>
      <c r="AZ10">
        <v>1.8799999999999999E-3</v>
      </c>
      <c r="BA10" s="21" t="e">
        <f t="shared" si="3"/>
        <v>#VALUE!</v>
      </c>
      <c r="BB10" t="s">
        <v>540</v>
      </c>
      <c r="BC10" t="s">
        <v>541</v>
      </c>
      <c r="BD10" s="27" t="e">
        <f t="shared" si="4"/>
        <v>#VALUE!</v>
      </c>
      <c r="BE10">
        <v>0</v>
      </c>
      <c r="BF10" s="21" t="e">
        <f t="shared" si="5"/>
        <v>#VALUE!</v>
      </c>
      <c r="BG10">
        <v>30</v>
      </c>
      <c r="BH10">
        <v>43.06</v>
      </c>
      <c r="BI10" s="21">
        <f t="shared" si="6"/>
        <v>627.84486762656752</v>
      </c>
      <c r="BJ10">
        <v>27035</v>
      </c>
      <c r="BK10" t="s">
        <v>554</v>
      </c>
      <c r="BL10" s="21" t="e">
        <f t="shared" si="7"/>
        <v>#VALUE!</v>
      </c>
      <c r="BN10" s="28" t="s">
        <v>556</v>
      </c>
      <c r="BP10" s="29"/>
      <c r="BR10" s="30"/>
    </row>
    <row r="11" spans="1:72" hidden="1" outlineLevel="2" collapsed="1" x14ac:dyDescent="0.35">
      <c r="A11" t="s">
        <v>443</v>
      </c>
      <c r="B11" t="s">
        <v>443</v>
      </c>
      <c r="C11" t="b">
        <v>0</v>
      </c>
      <c r="D11" t="s">
        <v>439</v>
      </c>
      <c r="E11" t="s">
        <v>557</v>
      </c>
      <c r="F11" t="s">
        <v>550</v>
      </c>
      <c r="G11" t="s">
        <v>545</v>
      </c>
      <c r="H11" t="s">
        <v>443</v>
      </c>
      <c r="I11">
        <v>1</v>
      </c>
      <c r="J11">
        <v>1</v>
      </c>
      <c r="K11" t="s">
        <v>502</v>
      </c>
      <c r="L11" t="s">
        <v>502</v>
      </c>
      <c r="M11">
        <v>0</v>
      </c>
      <c r="N11">
        <v>2</v>
      </c>
      <c r="O11">
        <v>0.95330000000000004</v>
      </c>
      <c r="P11">
        <v>0</v>
      </c>
      <c r="Q11">
        <v>1</v>
      </c>
      <c r="R11">
        <v>1</v>
      </c>
      <c r="S11">
        <v>858.93107999999995</v>
      </c>
      <c r="T11">
        <v>1716.8548699999999</v>
      </c>
      <c r="U11">
        <v>1716.85112</v>
      </c>
      <c r="V11">
        <v>2.19</v>
      </c>
      <c r="W11">
        <v>1.8799999999999999E-3</v>
      </c>
      <c r="X11" t="s">
        <v>540</v>
      </c>
      <c r="Y11" t="s">
        <v>541</v>
      </c>
      <c r="Z11">
        <v>0</v>
      </c>
      <c r="AA11">
        <v>30</v>
      </c>
      <c r="AB11">
        <v>43.06</v>
      </c>
      <c r="AC11">
        <v>27035</v>
      </c>
      <c r="AD11" t="s">
        <v>554</v>
      </c>
      <c r="AE11" t="s">
        <v>555</v>
      </c>
      <c r="AF11" t="s">
        <v>443</v>
      </c>
      <c r="AG11" t="s">
        <v>443</v>
      </c>
      <c r="AH11">
        <v>107</v>
      </c>
      <c r="AI11" t="b">
        <v>0</v>
      </c>
      <c r="AJ11">
        <v>53</v>
      </c>
      <c r="AK11">
        <v>36</v>
      </c>
      <c r="AL11">
        <v>5.5216713004660698E-10</v>
      </c>
      <c r="AM11">
        <v>0</v>
      </c>
      <c r="AN11">
        <v>1.2910000000000001E-7</v>
      </c>
      <c r="AO11">
        <v>428736192</v>
      </c>
      <c r="AP11">
        <v>43.3</v>
      </c>
      <c r="AQ11" t="str">
        <f t="shared" si="0"/>
        <v>Mascot (A5)</v>
      </c>
      <c r="AT11" t="str">
        <f t="shared" si="1"/>
        <v>Mascot (A5)</v>
      </c>
      <c r="AU11" t="str">
        <f t="shared" si="8"/>
        <v>cot (A5)</v>
      </c>
      <c r="AV11" t="str">
        <f t="shared" si="9"/>
        <v>ot (A5)</v>
      </c>
      <c r="AW11" s="19" t="str">
        <f t="shared" si="10"/>
        <v>ot (A5)</v>
      </c>
      <c r="AX11" s="25">
        <v>2.19</v>
      </c>
      <c r="AY11" s="26">
        <f t="shared" si="2"/>
        <v>8.5844748858447488E-4</v>
      </c>
      <c r="AZ11">
        <v>1.8799999999999999E-3</v>
      </c>
      <c r="BA11" s="21" t="e">
        <f t="shared" si="3"/>
        <v>#VALUE!</v>
      </c>
      <c r="BB11" t="s">
        <v>540</v>
      </c>
      <c r="BC11" t="s">
        <v>541</v>
      </c>
      <c r="BD11" s="27" t="e">
        <f t="shared" si="4"/>
        <v>#VALUE!</v>
      </c>
      <c r="BE11">
        <v>0</v>
      </c>
      <c r="BF11" s="21" t="e">
        <f t="shared" si="5"/>
        <v>#VALUE!</v>
      </c>
      <c r="BG11">
        <v>30</v>
      </c>
      <c r="BH11">
        <v>43.06</v>
      </c>
      <c r="BI11" s="21">
        <f t="shared" si="6"/>
        <v>627.84486762656752</v>
      </c>
      <c r="BJ11">
        <v>27035</v>
      </c>
      <c r="BK11" t="s">
        <v>554</v>
      </c>
      <c r="BL11" s="21" t="e">
        <f t="shared" si="7"/>
        <v>#VALUE!</v>
      </c>
      <c r="BN11" s="28" t="s">
        <v>558</v>
      </c>
      <c r="BP11" s="29"/>
      <c r="BR11" s="30"/>
    </row>
    <row r="12" spans="1:72" hidden="1" outlineLevel="2" collapsed="1" x14ac:dyDescent="0.35">
      <c r="A12" t="s">
        <v>443</v>
      </c>
      <c r="B12" t="s">
        <v>443</v>
      </c>
      <c r="C12" t="b">
        <v>0</v>
      </c>
      <c r="D12" t="s">
        <v>439</v>
      </c>
      <c r="E12" t="s">
        <v>557</v>
      </c>
      <c r="F12" t="s">
        <v>550</v>
      </c>
      <c r="G12" t="s">
        <v>545</v>
      </c>
      <c r="H12" t="s">
        <v>443</v>
      </c>
      <c r="I12">
        <v>1</v>
      </c>
      <c r="J12">
        <v>1</v>
      </c>
      <c r="K12" t="s">
        <v>502</v>
      </c>
      <c r="L12" t="s">
        <v>502</v>
      </c>
      <c r="M12">
        <v>0</v>
      </c>
      <c r="N12">
        <v>2</v>
      </c>
      <c r="O12">
        <v>0.91300000000000003</v>
      </c>
      <c r="P12">
        <v>0</v>
      </c>
      <c r="Q12">
        <v>1</v>
      </c>
      <c r="R12">
        <v>1</v>
      </c>
      <c r="S12">
        <v>858.92846999999995</v>
      </c>
      <c r="T12">
        <v>1716.8496600000001</v>
      </c>
      <c r="U12">
        <v>1716.85112</v>
      </c>
      <c r="V12">
        <v>-0.85</v>
      </c>
      <c r="W12">
        <v>-7.2999999999999996E-4</v>
      </c>
      <c r="X12" t="s">
        <v>540</v>
      </c>
      <c r="Y12" t="s">
        <v>541</v>
      </c>
      <c r="Z12">
        <v>12.116809999999999</v>
      </c>
      <c r="AA12">
        <v>30</v>
      </c>
      <c r="AB12">
        <v>43.623199999999997</v>
      </c>
      <c r="AC12">
        <v>28127</v>
      </c>
      <c r="AD12" t="s">
        <v>551</v>
      </c>
      <c r="AE12" t="s">
        <v>552</v>
      </c>
      <c r="AF12" t="s">
        <v>443</v>
      </c>
      <c r="AG12" t="s">
        <v>443</v>
      </c>
      <c r="AH12">
        <v>92</v>
      </c>
      <c r="AI12" t="b">
        <v>0</v>
      </c>
      <c r="AJ12">
        <v>53</v>
      </c>
      <c r="AK12">
        <v>35</v>
      </c>
      <c r="AL12">
        <v>1.50891096314789E-8</v>
      </c>
      <c r="AM12">
        <v>0</v>
      </c>
      <c r="AN12">
        <v>1.632E-6</v>
      </c>
      <c r="AO12">
        <v>562896832</v>
      </c>
      <c r="AP12">
        <v>43.21</v>
      </c>
      <c r="AQ12" t="str">
        <f t="shared" si="0"/>
        <v>Mascot (A5)</v>
      </c>
      <c r="AT12" t="str">
        <f t="shared" si="1"/>
        <v>Mascot (A5)</v>
      </c>
      <c r="AU12" t="str">
        <f t="shared" si="8"/>
        <v>cot (A5)</v>
      </c>
      <c r="AV12" t="str">
        <f t="shared" si="9"/>
        <v>ot (A5)</v>
      </c>
      <c r="AW12" s="19" t="str">
        <f t="shared" si="10"/>
        <v>ot (A5)</v>
      </c>
      <c r="AX12" s="25">
        <v>-0.85</v>
      </c>
      <c r="AY12" s="26">
        <f t="shared" si="2"/>
        <v>8.5882352941176474E-4</v>
      </c>
      <c r="AZ12">
        <v>-7.2999999999999996E-4</v>
      </c>
      <c r="BA12" s="21" t="e">
        <f t="shared" si="3"/>
        <v>#VALUE!</v>
      </c>
      <c r="BB12" t="s">
        <v>540</v>
      </c>
      <c r="BC12" t="s">
        <v>541</v>
      </c>
      <c r="BD12" s="27" t="e">
        <f t="shared" si="4"/>
        <v>#VALUE!</v>
      </c>
      <c r="BE12">
        <v>12.116809999999999</v>
      </c>
      <c r="BF12" s="21" t="e">
        <f t="shared" si="5"/>
        <v>#VALUE!</v>
      </c>
      <c r="BG12">
        <v>30</v>
      </c>
      <c r="BH12">
        <v>43.623199999999997</v>
      </c>
      <c r="BI12" s="21">
        <f t="shared" si="6"/>
        <v>644.7715894294779</v>
      </c>
      <c r="BJ12">
        <v>28127</v>
      </c>
      <c r="BK12" t="s">
        <v>551</v>
      </c>
      <c r="BL12" s="21" t="e">
        <f t="shared" si="7"/>
        <v>#VALUE!</v>
      </c>
      <c r="BN12" s="28" t="s">
        <v>559</v>
      </c>
      <c r="BP12" s="29"/>
      <c r="BR12" s="30"/>
    </row>
    <row r="13" spans="1:72" hidden="1" outlineLevel="2" collapsed="1" x14ac:dyDescent="0.35">
      <c r="A13" t="s">
        <v>443</v>
      </c>
      <c r="B13" t="s">
        <v>443</v>
      </c>
      <c r="C13" t="b">
        <v>0</v>
      </c>
      <c r="D13" t="s">
        <v>439</v>
      </c>
      <c r="E13" t="s">
        <v>557</v>
      </c>
      <c r="F13" t="s">
        <v>550</v>
      </c>
      <c r="G13" t="s">
        <v>545</v>
      </c>
      <c r="H13" t="s">
        <v>443</v>
      </c>
      <c r="I13">
        <v>1</v>
      </c>
      <c r="J13">
        <v>1</v>
      </c>
      <c r="K13" t="s">
        <v>502</v>
      </c>
      <c r="L13" t="s">
        <v>502</v>
      </c>
      <c r="M13">
        <v>0</v>
      </c>
      <c r="N13">
        <v>2</v>
      </c>
      <c r="O13">
        <v>1</v>
      </c>
      <c r="P13">
        <v>0</v>
      </c>
      <c r="Q13">
        <v>1</v>
      </c>
      <c r="R13">
        <v>1</v>
      </c>
      <c r="S13">
        <v>858.92925000000002</v>
      </c>
      <c r="T13">
        <v>1716.85123</v>
      </c>
      <c r="U13">
        <v>1716.85112</v>
      </c>
      <c r="V13">
        <v>7.0000000000000007E-2</v>
      </c>
      <c r="W13">
        <v>6.0000000000000002E-5</v>
      </c>
      <c r="X13" t="s">
        <v>540</v>
      </c>
      <c r="Y13" t="s">
        <v>541</v>
      </c>
      <c r="Z13">
        <v>43.541820000000001</v>
      </c>
      <c r="AA13">
        <v>30</v>
      </c>
      <c r="AB13">
        <v>42.863</v>
      </c>
      <c r="AC13">
        <v>26883</v>
      </c>
      <c r="AD13" t="s">
        <v>542</v>
      </c>
      <c r="AE13" t="s">
        <v>543</v>
      </c>
      <c r="AF13" t="s">
        <v>443</v>
      </c>
      <c r="AG13" t="s">
        <v>443</v>
      </c>
      <c r="AH13">
        <v>86</v>
      </c>
      <c r="AI13" t="b">
        <v>0</v>
      </c>
      <c r="AJ13">
        <v>53</v>
      </c>
      <c r="AK13">
        <v>35</v>
      </c>
      <c r="AL13">
        <v>5.7492604052323002E-8</v>
      </c>
      <c r="AM13">
        <v>0</v>
      </c>
      <c r="AN13">
        <v>4.8779999999999997E-6</v>
      </c>
      <c r="AO13">
        <v>369541184</v>
      </c>
      <c r="AP13">
        <v>43.09</v>
      </c>
      <c r="AQ13" t="str">
        <f t="shared" si="0"/>
        <v>Mascot (A5)</v>
      </c>
      <c r="AT13" t="str">
        <f t="shared" si="1"/>
        <v>Mascot (A5)</v>
      </c>
      <c r="AU13" t="str">
        <f t="shared" si="8"/>
        <v>cot (A5)</v>
      </c>
      <c r="AV13" t="str">
        <f t="shared" si="9"/>
        <v>ot (A5)</v>
      </c>
      <c r="AW13" s="19" t="str">
        <f t="shared" si="10"/>
        <v>ot (A5)</v>
      </c>
      <c r="AX13" s="25">
        <v>7.0000000000000007E-2</v>
      </c>
      <c r="AY13" s="26">
        <f t="shared" si="2"/>
        <v>8.571428571428571E-4</v>
      </c>
      <c r="AZ13">
        <v>6.0000000000000002E-5</v>
      </c>
      <c r="BA13" s="21" t="e">
        <f t="shared" si="3"/>
        <v>#VALUE!</v>
      </c>
      <c r="BB13" t="s">
        <v>540</v>
      </c>
      <c r="BC13" t="s">
        <v>541</v>
      </c>
      <c r="BD13" s="27" t="e">
        <f t="shared" si="4"/>
        <v>#VALUE!</v>
      </c>
      <c r="BE13">
        <v>43.541820000000001</v>
      </c>
      <c r="BF13" s="21" t="e">
        <f t="shared" si="5"/>
        <v>#VALUE!</v>
      </c>
      <c r="BG13">
        <v>30</v>
      </c>
      <c r="BH13">
        <v>42.863</v>
      </c>
      <c r="BI13" s="21">
        <f t="shared" si="6"/>
        <v>627.18428481440867</v>
      </c>
      <c r="BJ13">
        <v>26883</v>
      </c>
      <c r="BK13" t="s">
        <v>542</v>
      </c>
      <c r="BL13" s="21" t="e">
        <f t="shared" si="7"/>
        <v>#VALUE!</v>
      </c>
      <c r="BN13" s="28" t="s">
        <v>560</v>
      </c>
      <c r="BP13" s="29"/>
      <c r="BR13" s="30"/>
    </row>
    <row r="14" spans="1:72" hidden="1" outlineLevel="2" collapsed="1" x14ac:dyDescent="0.35">
      <c r="A14" t="s">
        <v>443</v>
      </c>
      <c r="B14" t="s">
        <v>443</v>
      </c>
      <c r="C14" t="b">
        <v>0</v>
      </c>
      <c r="D14" t="s">
        <v>439</v>
      </c>
      <c r="E14" t="s">
        <v>538</v>
      </c>
      <c r="F14" t="s">
        <v>550</v>
      </c>
      <c r="G14" t="s">
        <v>545</v>
      </c>
      <c r="H14" t="s">
        <v>443</v>
      </c>
      <c r="I14">
        <v>1</v>
      </c>
      <c r="J14">
        <v>1</v>
      </c>
      <c r="K14" t="s">
        <v>502</v>
      </c>
      <c r="L14" t="s">
        <v>502</v>
      </c>
      <c r="M14">
        <v>0</v>
      </c>
      <c r="N14">
        <v>2</v>
      </c>
      <c r="O14">
        <v>0.6321</v>
      </c>
      <c r="P14">
        <v>0</v>
      </c>
      <c r="Q14">
        <v>1</v>
      </c>
      <c r="R14">
        <v>1</v>
      </c>
      <c r="S14">
        <v>858.92925000000002</v>
      </c>
      <c r="T14">
        <v>1716.85123</v>
      </c>
      <c r="U14">
        <v>1716.85112</v>
      </c>
      <c r="V14">
        <v>7.0000000000000007E-2</v>
      </c>
      <c r="W14">
        <v>6.0000000000000002E-5</v>
      </c>
      <c r="X14" t="s">
        <v>540</v>
      </c>
      <c r="Y14" t="s">
        <v>541</v>
      </c>
      <c r="Z14">
        <v>43.541820000000001</v>
      </c>
      <c r="AA14">
        <v>30</v>
      </c>
      <c r="AB14">
        <v>42.863</v>
      </c>
      <c r="AC14">
        <v>26883</v>
      </c>
      <c r="AD14" t="s">
        <v>542</v>
      </c>
      <c r="AE14" t="s">
        <v>543</v>
      </c>
      <c r="AF14" t="s">
        <v>443</v>
      </c>
      <c r="AG14">
        <v>2.8</v>
      </c>
      <c r="AH14" t="s">
        <v>443</v>
      </c>
      <c r="AI14" t="b">
        <v>0</v>
      </c>
      <c r="AJ14" t="s">
        <v>443</v>
      </c>
      <c r="AK14" t="s">
        <v>443</v>
      </c>
      <c r="AL14" t="s">
        <v>443</v>
      </c>
      <c r="AM14">
        <v>0</v>
      </c>
      <c r="AN14">
        <v>6.3559999999999998E-6</v>
      </c>
      <c r="AO14">
        <v>369541184</v>
      </c>
      <c r="AP14">
        <v>43.09</v>
      </c>
      <c r="AQ14" t="str">
        <f t="shared" si="0"/>
        <v>Sequest HT (A2)</v>
      </c>
      <c r="AT14" t="str">
        <f t="shared" si="1"/>
        <v>Sequest HT (A2</v>
      </c>
      <c r="AU14" t="str">
        <f t="shared" si="8"/>
        <v xml:space="preserve">uest HT </v>
      </c>
      <c r="AV14" t="str">
        <f t="shared" si="9"/>
        <v xml:space="preserve">est HT </v>
      </c>
      <c r="AW14" s="19" t="str">
        <f t="shared" si="10"/>
        <v xml:space="preserve">est HT </v>
      </c>
      <c r="AX14" s="25">
        <v>7.0000000000000007E-2</v>
      </c>
      <c r="AY14" s="26">
        <f t="shared" si="2"/>
        <v>8.571428571428571E-4</v>
      </c>
      <c r="AZ14">
        <v>6.0000000000000002E-5</v>
      </c>
      <c r="BA14" s="21" t="e">
        <f t="shared" si="3"/>
        <v>#VALUE!</v>
      </c>
      <c r="BB14" t="s">
        <v>540</v>
      </c>
      <c r="BC14" t="s">
        <v>541</v>
      </c>
      <c r="BD14" s="27" t="e">
        <f t="shared" si="4"/>
        <v>#VALUE!</v>
      </c>
      <c r="BE14">
        <v>43.541820000000001</v>
      </c>
      <c r="BF14" s="21" t="e">
        <f t="shared" si="5"/>
        <v>#VALUE!</v>
      </c>
      <c r="BG14">
        <v>30</v>
      </c>
      <c r="BH14">
        <v>42.863</v>
      </c>
      <c r="BI14" s="21">
        <f t="shared" si="6"/>
        <v>627.18428481440867</v>
      </c>
      <c r="BJ14">
        <v>26883</v>
      </c>
      <c r="BK14" t="s">
        <v>542</v>
      </c>
      <c r="BL14" s="21" t="e">
        <f t="shared" si="7"/>
        <v>#VALUE!</v>
      </c>
      <c r="BN14" s="28" t="s">
        <v>561</v>
      </c>
      <c r="BP14" s="29"/>
      <c r="BR14" s="30"/>
    </row>
    <row r="15" spans="1:72" hidden="1" outlineLevel="2" collapsed="1" x14ac:dyDescent="0.35">
      <c r="A15" t="s">
        <v>443</v>
      </c>
      <c r="B15" t="s">
        <v>443</v>
      </c>
      <c r="C15" t="b">
        <v>0</v>
      </c>
      <c r="D15" t="s">
        <v>439</v>
      </c>
      <c r="E15" t="s">
        <v>538</v>
      </c>
      <c r="F15" t="s">
        <v>539</v>
      </c>
      <c r="G15" t="s">
        <v>545</v>
      </c>
      <c r="H15" t="s">
        <v>443</v>
      </c>
      <c r="I15">
        <v>1</v>
      </c>
      <c r="J15">
        <v>1</v>
      </c>
      <c r="K15" t="s">
        <v>502</v>
      </c>
      <c r="L15" t="s">
        <v>502</v>
      </c>
      <c r="M15">
        <v>0</v>
      </c>
      <c r="N15">
        <v>3</v>
      </c>
      <c r="O15">
        <v>0.64810000000000001</v>
      </c>
      <c r="P15">
        <v>0</v>
      </c>
      <c r="Q15">
        <v>1</v>
      </c>
      <c r="R15">
        <v>1</v>
      </c>
      <c r="S15">
        <v>572.95496000000003</v>
      </c>
      <c r="T15">
        <v>1716.85034</v>
      </c>
      <c r="U15">
        <v>1716.85112</v>
      </c>
      <c r="V15">
        <v>-0.45</v>
      </c>
      <c r="W15">
        <v>-2.5999999999999998E-4</v>
      </c>
      <c r="X15" t="s">
        <v>540</v>
      </c>
      <c r="Y15" t="s">
        <v>541</v>
      </c>
      <c r="Z15">
        <v>17.956309999999998</v>
      </c>
      <c r="AA15">
        <v>9.2919999999999998</v>
      </c>
      <c r="AB15">
        <v>43.195700000000002</v>
      </c>
      <c r="AC15">
        <v>27155</v>
      </c>
      <c r="AD15" t="s">
        <v>554</v>
      </c>
      <c r="AE15" t="s">
        <v>555</v>
      </c>
      <c r="AF15" t="s">
        <v>443</v>
      </c>
      <c r="AG15">
        <v>3.78</v>
      </c>
      <c r="AH15" t="s">
        <v>443</v>
      </c>
      <c r="AI15" t="b">
        <v>0</v>
      </c>
      <c r="AJ15" t="s">
        <v>443</v>
      </c>
      <c r="AK15" t="s">
        <v>443</v>
      </c>
      <c r="AL15" t="s">
        <v>443</v>
      </c>
      <c r="AM15">
        <v>0</v>
      </c>
      <c r="AN15">
        <v>9.4339999999999998E-6</v>
      </c>
      <c r="AO15">
        <v>125240512</v>
      </c>
      <c r="AP15">
        <v>43.3</v>
      </c>
      <c r="AQ15" t="str">
        <f t="shared" si="0"/>
        <v>Sequest HT (A2)</v>
      </c>
      <c r="AT15" t="str">
        <f t="shared" si="1"/>
        <v>Sequest HT (A2</v>
      </c>
      <c r="AU15" t="str">
        <f t="shared" si="8"/>
        <v xml:space="preserve">uest HT </v>
      </c>
      <c r="AV15" t="str">
        <f t="shared" si="9"/>
        <v xml:space="preserve">est HT </v>
      </c>
      <c r="AW15" s="19" t="str">
        <f t="shared" si="10"/>
        <v xml:space="preserve">est HT </v>
      </c>
      <c r="AX15" s="25">
        <v>-0.45</v>
      </c>
      <c r="AY15" s="26">
        <f t="shared" si="2"/>
        <v>5.7777777777777775E-4</v>
      </c>
      <c r="AZ15">
        <v>-2.5999999999999998E-4</v>
      </c>
      <c r="BA15" s="21" t="e">
        <f t="shared" si="3"/>
        <v>#VALUE!</v>
      </c>
      <c r="BB15" t="s">
        <v>540</v>
      </c>
      <c r="BC15" t="s">
        <v>541</v>
      </c>
      <c r="BD15" s="27" t="e">
        <f t="shared" si="4"/>
        <v>#VALUE!</v>
      </c>
      <c r="BE15">
        <v>17.956309999999998</v>
      </c>
      <c r="BF15" s="21" t="e">
        <f t="shared" si="5"/>
        <v>#VALUE!</v>
      </c>
      <c r="BG15">
        <v>9.2919999999999998</v>
      </c>
      <c r="BH15">
        <v>43.195700000000002</v>
      </c>
      <c r="BI15" s="21">
        <f t="shared" si="6"/>
        <v>628.65053697474514</v>
      </c>
      <c r="BJ15">
        <v>27155</v>
      </c>
      <c r="BK15" t="s">
        <v>554</v>
      </c>
      <c r="BL15" s="21" t="e">
        <f t="shared" si="7"/>
        <v>#VALUE!</v>
      </c>
      <c r="BN15" s="28" t="s">
        <v>562</v>
      </c>
      <c r="BP15" s="29"/>
      <c r="BR15" s="30"/>
    </row>
    <row r="16" spans="1:72" hidden="1" outlineLevel="2" collapsed="1" x14ac:dyDescent="0.35">
      <c r="A16" t="s">
        <v>443</v>
      </c>
      <c r="B16" t="s">
        <v>443</v>
      </c>
      <c r="C16" t="b">
        <v>0</v>
      </c>
      <c r="D16" t="s">
        <v>439</v>
      </c>
      <c r="E16" t="s">
        <v>538</v>
      </c>
      <c r="F16" t="s">
        <v>550</v>
      </c>
      <c r="G16" t="s">
        <v>545</v>
      </c>
      <c r="H16" t="s">
        <v>443</v>
      </c>
      <c r="I16">
        <v>1</v>
      </c>
      <c r="J16">
        <v>1</v>
      </c>
      <c r="K16" t="s">
        <v>502</v>
      </c>
      <c r="L16" t="s">
        <v>502</v>
      </c>
      <c r="M16">
        <v>0</v>
      </c>
      <c r="N16">
        <v>2</v>
      </c>
      <c r="O16">
        <v>0.64239999999999997</v>
      </c>
      <c r="P16">
        <v>0</v>
      </c>
      <c r="Q16">
        <v>1</v>
      </c>
      <c r="R16">
        <v>1</v>
      </c>
      <c r="S16">
        <v>858.93074000000001</v>
      </c>
      <c r="T16">
        <v>1716.8542</v>
      </c>
      <c r="U16">
        <v>1716.85112</v>
      </c>
      <c r="V16">
        <v>1.8</v>
      </c>
      <c r="W16">
        <v>1.5399999999999999E-3</v>
      </c>
      <c r="X16" t="s">
        <v>540</v>
      </c>
      <c r="Y16" t="s">
        <v>541</v>
      </c>
      <c r="Z16">
        <v>0</v>
      </c>
      <c r="AA16">
        <v>30</v>
      </c>
      <c r="AB16">
        <v>42.945599999999999</v>
      </c>
      <c r="AC16">
        <v>27284</v>
      </c>
      <c r="AD16" t="s">
        <v>563</v>
      </c>
      <c r="AE16" t="s">
        <v>564</v>
      </c>
      <c r="AF16" t="s">
        <v>443</v>
      </c>
      <c r="AG16">
        <v>3.3</v>
      </c>
      <c r="AH16" t="s">
        <v>443</v>
      </c>
      <c r="AI16" t="b">
        <v>0</v>
      </c>
      <c r="AJ16" t="s">
        <v>443</v>
      </c>
      <c r="AK16" t="s">
        <v>443</v>
      </c>
      <c r="AL16" t="s">
        <v>443</v>
      </c>
      <c r="AM16">
        <v>0</v>
      </c>
      <c r="AN16">
        <v>1.029E-5</v>
      </c>
      <c r="AO16">
        <v>408976704</v>
      </c>
      <c r="AP16">
        <v>43.17</v>
      </c>
      <c r="AQ16" t="str">
        <f t="shared" si="0"/>
        <v>Sequest HT (A2)</v>
      </c>
      <c r="AT16" t="str">
        <f t="shared" si="1"/>
        <v>Sequest HT (A2</v>
      </c>
      <c r="AU16" t="str">
        <f t="shared" si="8"/>
        <v xml:space="preserve">uest HT </v>
      </c>
      <c r="AV16" t="str">
        <f t="shared" si="9"/>
        <v xml:space="preserve">est HT </v>
      </c>
      <c r="AW16" s="19" t="str">
        <f t="shared" si="10"/>
        <v xml:space="preserve">est HT </v>
      </c>
      <c r="AX16" s="25">
        <v>1.8</v>
      </c>
      <c r="AY16" s="26">
        <f t="shared" si="2"/>
        <v>8.5555555555555547E-4</v>
      </c>
      <c r="AZ16">
        <v>1.5399999999999999E-3</v>
      </c>
      <c r="BA16" s="21" t="e">
        <f t="shared" si="3"/>
        <v>#VALUE!</v>
      </c>
      <c r="BB16" t="s">
        <v>540</v>
      </c>
      <c r="BC16" t="s">
        <v>541</v>
      </c>
      <c r="BD16" s="27" t="e">
        <f t="shared" si="4"/>
        <v>#VALUE!</v>
      </c>
      <c r="BE16">
        <v>0</v>
      </c>
      <c r="BF16" s="21" t="e">
        <f t="shared" si="5"/>
        <v>#VALUE!</v>
      </c>
      <c r="BG16">
        <v>30</v>
      </c>
      <c r="BH16">
        <v>42.945599999999999</v>
      </c>
      <c r="BI16" s="21">
        <f t="shared" si="6"/>
        <v>635.31537573115759</v>
      </c>
      <c r="BJ16">
        <v>27284</v>
      </c>
      <c r="BK16" t="s">
        <v>563</v>
      </c>
      <c r="BL16" s="21" t="e">
        <f t="shared" si="7"/>
        <v>#VALUE!</v>
      </c>
      <c r="BN16" s="28" t="s">
        <v>565</v>
      </c>
      <c r="BP16" s="29"/>
      <c r="BR16" s="30"/>
    </row>
    <row r="17" spans="1:70" hidden="1" outlineLevel="2" collapsed="1" x14ac:dyDescent="0.35">
      <c r="A17" t="s">
        <v>443</v>
      </c>
      <c r="B17" t="s">
        <v>443</v>
      </c>
      <c r="C17" t="b">
        <v>0</v>
      </c>
      <c r="D17" t="s">
        <v>439</v>
      </c>
      <c r="E17" t="s">
        <v>538</v>
      </c>
      <c r="F17" t="s">
        <v>550</v>
      </c>
      <c r="G17" t="s">
        <v>545</v>
      </c>
      <c r="H17" t="s">
        <v>443</v>
      </c>
      <c r="I17">
        <v>1</v>
      </c>
      <c r="J17">
        <v>1</v>
      </c>
      <c r="K17" t="s">
        <v>502</v>
      </c>
      <c r="L17" t="s">
        <v>502</v>
      </c>
      <c r="M17">
        <v>0</v>
      </c>
      <c r="N17">
        <v>3</v>
      </c>
      <c r="O17">
        <v>0.58979999999999999</v>
      </c>
      <c r="P17">
        <v>0</v>
      </c>
      <c r="Q17">
        <v>1</v>
      </c>
      <c r="R17">
        <v>1</v>
      </c>
      <c r="S17">
        <v>572.95555000000002</v>
      </c>
      <c r="T17">
        <v>1716.85211</v>
      </c>
      <c r="U17">
        <v>1716.85112</v>
      </c>
      <c r="V17">
        <v>0.57999999999999996</v>
      </c>
      <c r="W17">
        <v>3.3E-4</v>
      </c>
      <c r="X17" t="s">
        <v>540</v>
      </c>
      <c r="Y17" t="s">
        <v>541</v>
      </c>
      <c r="Z17">
        <v>36.871940000000002</v>
      </c>
      <c r="AA17">
        <v>10.430999999999999</v>
      </c>
      <c r="AB17">
        <v>43.046900000000001</v>
      </c>
      <c r="AC17">
        <v>27376</v>
      </c>
      <c r="AD17" t="s">
        <v>563</v>
      </c>
      <c r="AE17" t="s">
        <v>564</v>
      </c>
      <c r="AF17" t="s">
        <v>443</v>
      </c>
      <c r="AG17">
        <v>3.73</v>
      </c>
      <c r="AH17" t="s">
        <v>443</v>
      </c>
      <c r="AI17" t="b">
        <v>0</v>
      </c>
      <c r="AJ17" t="s">
        <v>443</v>
      </c>
      <c r="AK17" t="s">
        <v>443</v>
      </c>
      <c r="AL17" t="s">
        <v>443</v>
      </c>
      <c r="AM17">
        <v>0</v>
      </c>
      <c r="AN17">
        <v>1.3360000000000001E-5</v>
      </c>
      <c r="AO17">
        <v>112758000</v>
      </c>
      <c r="AP17">
        <v>43.18</v>
      </c>
      <c r="AQ17" t="str">
        <f t="shared" si="0"/>
        <v>Sequest HT (A2)</v>
      </c>
      <c r="AT17" t="str">
        <f t="shared" si="1"/>
        <v>Sequest HT (A2</v>
      </c>
      <c r="AU17" t="str">
        <f t="shared" si="8"/>
        <v xml:space="preserve">uest HT </v>
      </c>
      <c r="AV17" t="str">
        <f t="shared" si="9"/>
        <v xml:space="preserve">est HT </v>
      </c>
      <c r="AW17" s="19" t="str">
        <f t="shared" si="10"/>
        <v xml:space="preserve">est HT </v>
      </c>
      <c r="AX17" s="25">
        <v>0.57999999999999996</v>
      </c>
      <c r="AY17" s="26">
        <f t="shared" si="2"/>
        <v>5.6896551724137934E-4</v>
      </c>
      <c r="AZ17">
        <v>3.3E-4</v>
      </c>
      <c r="BA17" s="21" t="e">
        <f t="shared" si="3"/>
        <v>#VALUE!</v>
      </c>
      <c r="BB17" t="s">
        <v>540</v>
      </c>
      <c r="BC17" t="s">
        <v>541</v>
      </c>
      <c r="BD17" s="27" t="e">
        <f t="shared" si="4"/>
        <v>#VALUE!</v>
      </c>
      <c r="BE17">
        <v>36.871940000000002</v>
      </c>
      <c r="BF17" s="21" t="e">
        <f t="shared" si="5"/>
        <v>#VALUE!</v>
      </c>
      <c r="BG17">
        <v>10.430999999999999</v>
      </c>
      <c r="BH17">
        <v>43.046900000000001</v>
      </c>
      <c r="BI17" s="21">
        <f t="shared" si="6"/>
        <v>635.95752539671844</v>
      </c>
      <c r="BJ17">
        <v>27376</v>
      </c>
      <c r="BK17" t="s">
        <v>563</v>
      </c>
      <c r="BL17" s="21" t="e">
        <f t="shared" si="7"/>
        <v>#VALUE!</v>
      </c>
      <c r="BN17" s="28" t="s">
        <v>566</v>
      </c>
      <c r="BP17" s="29"/>
      <c r="BR17" s="30"/>
    </row>
    <row r="18" spans="1:70" hidden="1" outlineLevel="2" collapsed="1" x14ac:dyDescent="0.35">
      <c r="A18" t="s">
        <v>443</v>
      </c>
      <c r="B18" t="s">
        <v>443</v>
      </c>
      <c r="C18" t="b">
        <v>0</v>
      </c>
      <c r="D18" t="s">
        <v>439</v>
      </c>
      <c r="E18" t="s">
        <v>538</v>
      </c>
      <c r="F18" t="s">
        <v>550</v>
      </c>
      <c r="G18" t="s">
        <v>545</v>
      </c>
      <c r="H18" t="s">
        <v>443</v>
      </c>
      <c r="I18">
        <v>1</v>
      </c>
      <c r="J18">
        <v>1</v>
      </c>
      <c r="K18" t="s">
        <v>502</v>
      </c>
      <c r="L18" t="s">
        <v>502</v>
      </c>
      <c r="M18">
        <v>0</v>
      </c>
      <c r="N18">
        <v>2</v>
      </c>
      <c r="O18">
        <v>0.72489999999999999</v>
      </c>
      <c r="P18">
        <v>0</v>
      </c>
      <c r="Q18">
        <v>1</v>
      </c>
      <c r="R18">
        <v>1</v>
      </c>
      <c r="S18">
        <v>858.92926999999997</v>
      </c>
      <c r="T18">
        <v>1716.8512599999999</v>
      </c>
      <c r="U18">
        <v>1716.85112</v>
      </c>
      <c r="V18">
        <v>0.08</v>
      </c>
      <c r="W18">
        <v>6.9999999999999994E-5</v>
      </c>
      <c r="X18" t="s">
        <v>540</v>
      </c>
      <c r="Y18" t="s">
        <v>541</v>
      </c>
      <c r="Z18">
        <v>0</v>
      </c>
      <c r="AA18">
        <v>30</v>
      </c>
      <c r="AB18">
        <v>43.581800000000001</v>
      </c>
      <c r="AC18">
        <v>27844</v>
      </c>
      <c r="AD18" t="s">
        <v>563</v>
      </c>
      <c r="AE18" t="s">
        <v>564</v>
      </c>
      <c r="AF18" t="s">
        <v>443</v>
      </c>
      <c r="AG18">
        <v>3.49</v>
      </c>
      <c r="AH18" t="s">
        <v>443</v>
      </c>
      <c r="AI18" t="b">
        <v>0</v>
      </c>
      <c r="AJ18" t="s">
        <v>443</v>
      </c>
      <c r="AK18" t="s">
        <v>443</v>
      </c>
      <c r="AL18" t="s">
        <v>443</v>
      </c>
      <c r="AM18">
        <v>0</v>
      </c>
      <c r="AN18">
        <v>1.5480000000000001E-5</v>
      </c>
      <c r="AO18">
        <v>408976704</v>
      </c>
      <c r="AP18">
        <v>43.17</v>
      </c>
      <c r="AQ18" t="str">
        <f t="shared" si="0"/>
        <v>Sequest HT (A2)</v>
      </c>
      <c r="AT18" t="str">
        <f t="shared" si="1"/>
        <v>Sequest HT (A2</v>
      </c>
      <c r="AU18" t="str">
        <f t="shared" si="8"/>
        <v xml:space="preserve">uest HT </v>
      </c>
      <c r="AV18" t="str">
        <f t="shared" si="9"/>
        <v xml:space="preserve">est HT </v>
      </c>
      <c r="AW18" s="19" t="str">
        <f t="shared" si="10"/>
        <v xml:space="preserve">est HT </v>
      </c>
      <c r="AX18" s="25">
        <v>0.08</v>
      </c>
      <c r="AY18" s="26">
        <f t="shared" si="2"/>
        <v>8.7499999999999991E-4</v>
      </c>
      <c r="AZ18">
        <v>6.9999999999999994E-5</v>
      </c>
      <c r="BA18" s="21" t="e">
        <f t="shared" si="3"/>
        <v>#VALUE!</v>
      </c>
      <c r="BB18" t="s">
        <v>540</v>
      </c>
      <c r="BC18" t="s">
        <v>541</v>
      </c>
      <c r="BD18" s="27" t="e">
        <f t="shared" si="4"/>
        <v>#VALUE!</v>
      </c>
      <c r="BE18">
        <v>0</v>
      </c>
      <c r="BF18" s="21" t="e">
        <f t="shared" si="5"/>
        <v>#VALUE!</v>
      </c>
      <c r="BG18">
        <v>30</v>
      </c>
      <c r="BH18">
        <v>43.581800000000001</v>
      </c>
      <c r="BI18" s="21">
        <f t="shared" si="6"/>
        <v>638.89054605362787</v>
      </c>
      <c r="BJ18">
        <v>27844</v>
      </c>
      <c r="BK18" t="s">
        <v>563</v>
      </c>
      <c r="BL18" s="21" t="e">
        <f t="shared" si="7"/>
        <v>#VALUE!</v>
      </c>
      <c r="BN18" s="28" t="s">
        <v>567</v>
      </c>
      <c r="BP18" s="29"/>
      <c r="BR18" s="30"/>
    </row>
    <row r="19" spans="1:70" hidden="1" outlineLevel="2" collapsed="1" x14ac:dyDescent="0.35">
      <c r="A19" t="s">
        <v>443</v>
      </c>
      <c r="B19" t="s">
        <v>443</v>
      </c>
      <c r="C19" t="b">
        <v>0</v>
      </c>
      <c r="D19" t="s">
        <v>439</v>
      </c>
      <c r="E19" t="s">
        <v>538</v>
      </c>
      <c r="F19" t="s">
        <v>550</v>
      </c>
      <c r="G19" t="s">
        <v>545</v>
      </c>
      <c r="H19" t="s">
        <v>443</v>
      </c>
      <c r="I19">
        <v>1</v>
      </c>
      <c r="J19">
        <v>1</v>
      </c>
      <c r="K19" t="s">
        <v>502</v>
      </c>
      <c r="L19" t="s">
        <v>502</v>
      </c>
      <c r="M19">
        <v>0</v>
      </c>
      <c r="N19">
        <v>2</v>
      </c>
      <c r="O19">
        <v>0.6643</v>
      </c>
      <c r="P19">
        <v>0</v>
      </c>
      <c r="Q19">
        <v>1</v>
      </c>
      <c r="R19">
        <v>1</v>
      </c>
      <c r="S19">
        <v>858.92979000000003</v>
      </c>
      <c r="T19">
        <v>1716.8523</v>
      </c>
      <c r="U19">
        <v>1716.85112</v>
      </c>
      <c r="V19">
        <v>0.69</v>
      </c>
      <c r="W19">
        <v>5.9000000000000003E-4</v>
      </c>
      <c r="X19" t="s">
        <v>540</v>
      </c>
      <c r="Y19" t="s">
        <v>541</v>
      </c>
      <c r="Z19">
        <v>9.9260490000000008</v>
      </c>
      <c r="AA19">
        <v>30</v>
      </c>
      <c r="AB19">
        <v>42.956600000000002</v>
      </c>
      <c r="AC19">
        <v>27035</v>
      </c>
      <c r="AD19" t="s">
        <v>568</v>
      </c>
      <c r="AE19" t="s">
        <v>569</v>
      </c>
      <c r="AF19" t="s">
        <v>443</v>
      </c>
      <c r="AG19">
        <v>2.86</v>
      </c>
      <c r="AH19" t="s">
        <v>443</v>
      </c>
      <c r="AI19" t="b">
        <v>0</v>
      </c>
      <c r="AJ19" t="s">
        <v>443</v>
      </c>
      <c r="AK19" t="s">
        <v>443</v>
      </c>
      <c r="AL19" t="s">
        <v>443</v>
      </c>
      <c r="AM19">
        <v>0</v>
      </c>
      <c r="AN19">
        <v>2.0020000000000001E-5</v>
      </c>
      <c r="AO19">
        <v>302616064</v>
      </c>
      <c r="AP19">
        <v>43.21</v>
      </c>
      <c r="AQ19" t="str">
        <f t="shared" si="0"/>
        <v>Sequest HT (A2)</v>
      </c>
      <c r="AT19" t="str">
        <f t="shared" si="1"/>
        <v>Sequest HT (A2</v>
      </c>
      <c r="AU19" t="str">
        <f t="shared" si="8"/>
        <v xml:space="preserve">uest HT </v>
      </c>
      <c r="AV19" t="str">
        <f t="shared" si="9"/>
        <v xml:space="preserve">est HT </v>
      </c>
      <c r="AW19" s="19" t="str">
        <f t="shared" si="10"/>
        <v xml:space="preserve">est HT </v>
      </c>
      <c r="AX19" s="25">
        <v>0.69</v>
      </c>
      <c r="AY19" s="26">
        <f t="shared" si="2"/>
        <v>8.5507246376811605E-4</v>
      </c>
      <c r="AZ19">
        <v>5.9000000000000003E-4</v>
      </c>
      <c r="BA19" s="21" t="e">
        <f t="shared" si="3"/>
        <v>#VALUE!</v>
      </c>
      <c r="BB19" t="s">
        <v>540</v>
      </c>
      <c r="BC19" t="s">
        <v>541</v>
      </c>
      <c r="BD19" s="27" t="e">
        <f t="shared" si="4"/>
        <v>#VALUE!</v>
      </c>
      <c r="BE19">
        <v>9.9260490000000008</v>
      </c>
      <c r="BF19" s="21" t="e">
        <f t="shared" si="5"/>
        <v>#VALUE!</v>
      </c>
      <c r="BG19">
        <v>30</v>
      </c>
      <c r="BH19">
        <v>42.956600000000002</v>
      </c>
      <c r="BI19" s="21">
        <f t="shared" si="6"/>
        <v>629.35614084913607</v>
      </c>
      <c r="BJ19">
        <v>27035</v>
      </c>
      <c r="BK19" t="s">
        <v>568</v>
      </c>
      <c r="BL19" s="21" t="e">
        <f t="shared" si="7"/>
        <v>#VALUE!</v>
      </c>
      <c r="BN19" s="28" t="s">
        <v>570</v>
      </c>
      <c r="BP19" s="29"/>
      <c r="BR19" s="30"/>
    </row>
    <row r="20" spans="1:70" hidden="1" outlineLevel="2" collapsed="1" x14ac:dyDescent="0.35">
      <c r="A20" t="s">
        <v>443</v>
      </c>
      <c r="B20" t="s">
        <v>443</v>
      </c>
      <c r="C20" t="b">
        <v>0</v>
      </c>
      <c r="D20" t="s">
        <v>439</v>
      </c>
      <c r="E20" t="s">
        <v>557</v>
      </c>
      <c r="F20" t="s">
        <v>550</v>
      </c>
      <c r="G20" t="s">
        <v>545</v>
      </c>
      <c r="H20" t="s">
        <v>443</v>
      </c>
      <c r="I20">
        <v>1</v>
      </c>
      <c r="J20">
        <v>1</v>
      </c>
      <c r="K20" t="s">
        <v>502</v>
      </c>
      <c r="L20" t="s">
        <v>502</v>
      </c>
      <c r="M20">
        <v>0</v>
      </c>
      <c r="N20">
        <v>2</v>
      </c>
      <c r="O20">
        <v>0.89770000000000005</v>
      </c>
      <c r="P20">
        <v>0</v>
      </c>
      <c r="Q20">
        <v>1</v>
      </c>
      <c r="R20">
        <v>1</v>
      </c>
      <c r="S20">
        <v>858.93074000000001</v>
      </c>
      <c r="T20">
        <v>1716.8542</v>
      </c>
      <c r="U20">
        <v>1716.85112</v>
      </c>
      <c r="V20">
        <v>1.8</v>
      </c>
      <c r="W20">
        <v>1.5399999999999999E-3</v>
      </c>
      <c r="X20" t="s">
        <v>540</v>
      </c>
      <c r="Y20" t="s">
        <v>541</v>
      </c>
      <c r="Z20">
        <v>0</v>
      </c>
      <c r="AA20">
        <v>30</v>
      </c>
      <c r="AB20">
        <v>42.945599999999999</v>
      </c>
      <c r="AC20">
        <v>27284</v>
      </c>
      <c r="AD20" t="s">
        <v>563</v>
      </c>
      <c r="AE20" t="s">
        <v>564</v>
      </c>
      <c r="AF20" t="s">
        <v>443</v>
      </c>
      <c r="AG20" t="s">
        <v>443</v>
      </c>
      <c r="AH20">
        <v>88</v>
      </c>
      <c r="AI20" t="b">
        <v>0</v>
      </c>
      <c r="AJ20">
        <v>54</v>
      </c>
      <c r="AK20">
        <v>36</v>
      </c>
      <c r="AL20">
        <v>4.1033386619066402E-8</v>
      </c>
      <c r="AM20">
        <v>0</v>
      </c>
      <c r="AN20">
        <v>2.508E-5</v>
      </c>
      <c r="AO20">
        <v>408976704</v>
      </c>
      <c r="AP20">
        <v>43.17</v>
      </c>
      <c r="AQ20" t="str">
        <f t="shared" si="0"/>
        <v>Mascot (A5)</v>
      </c>
      <c r="AT20" t="str">
        <f t="shared" si="1"/>
        <v>Mascot (A5)</v>
      </c>
      <c r="AU20" t="str">
        <f t="shared" si="8"/>
        <v>cot (A5)</v>
      </c>
      <c r="AV20" t="str">
        <f t="shared" si="9"/>
        <v>ot (A5)</v>
      </c>
      <c r="AW20" s="19" t="str">
        <f t="shared" si="10"/>
        <v>ot (A5)</v>
      </c>
      <c r="AX20" s="25">
        <v>1.8</v>
      </c>
      <c r="AY20" s="26">
        <f t="shared" si="2"/>
        <v>8.5555555555555547E-4</v>
      </c>
      <c r="AZ20">
        <v>1.5399999999999999E-3</v>
      </c>
      <c r="BA20" s="21" t="e">
        <f t="shared" si="3"/>
        <v>#VALUE!</v>
      </c>
      <c r="BB20" t="s">
        <v>540</v>
      </c>
      <c r="BC20" t="s">
        <v>541</v>
      </c>
      <c r="BD20" s="27" t="e">
        <f t="shared" si="4"/>
        <v>#VALUE!</v>
      </c>
      <c r="BE20">
        <v>0</v>
      </c>
      <c r="BF20" s="21" t="e">
        <f t="shared" si="5"/>
        <v>#VALUE!</v>
      </c>
      <c r="BG20">
        <v>30</v>
      </c>
      <c r="BH20">
        <v>42.945599999999999</v>
      </c>
      <c r="BI20" s="21">
        <f t="shared" si="6"/>
        <v>635.31537573115759</v>
      </c>
      <c r="BJ20">
        <v>27284</v>
      </c>
      <c r="BK20" t="s">
        <v>563</v>
      </c>
      <c r="BL20" s="21" t="e">
        <f t="shared" si="7"/>
        <v>#VALUE!</v>
      </c>
      <c r="BN20" s="28" t="s">
        <v>224</v>
      </c>
      <c r="BP20" s="29"/>
      <c r="BR20" s="30"/>
    </row>
    <row r="21" spans="1:70" hidden="1" outlineLevel="2" collapsed="1" x14ac:dyDescent="0.35">
      <c r="A21" t="s">
        <v>443</v>
      </c>
      <c r="B21" t="s">
        <v>443</v>
      </c>
      <c r="C21" t="b">
        <v>0</v>
      </c>
      <c r="D21" t="s">
        <v>439</v>
      </c>
      <c r="E21" t="s">
        <v>538</v>
      </c>
      <c r="F21" t="s">
        <v>550</v>
      </c>
      <c r="G21" t="s">
        <v>545</v>
      </c>
      <c r="H21" t="s">
        <v>443</v>
      </c>
      <c r="I21">
        <v>1</v>
      </c>
      <c r="J21">
        <v>1</v>
      </c>
      <c r="K21" t="s">
        <v>502</v>
      </c>
      <c r="L21" t="s">
        <v>502</v>
      </c>
      <c r="M21">
        <v>0</v>
      </c>
      <c r="N21">
        <v>2</v>
      </c>
      <c r="O21">
        <v>0.69340000000000002</v>
      </c>
      <c r="P21">
        <v>0</v>
      </c>
      <c r="Q21">
        <v>1</v>
      </c>
      <c r="R21">
        <v>1</v>
      </c>
      <c r="S21">
        <v>858.92939999999999</v>
      </c>
      <c r="T21">
        <v>1716.8515299999999</v>
      </c>
      <c r="U21">
        <v>1716.85112</v>
      </c>
      <c r="V21">
        <v>0.24</v>
      </c>
      <c r="W21">
        <v>2.1000000000000001E-4</v>
      </c>
      <c r="X21" t="s">
        <v>540</v>
      </c>
      <c r="Y21" t="s">
        <v>541</v>
      </c>
      <c r="Z21">
        <v>0</v>
      </c>
      <c r="AA21">
        <v>30</v>
      </c>
      <c r="AB21">
        <v>60.509799999999998</v>
      </c>
      <c r="AC21">
        <v>42688</v>
      </c>
      <c r="AD21" t="s">
        <v>563</v>
      </c>
      <c r="AE21" t="s">
        <v>564</v>
      </c>
      <c r="AF21" t="s">
        <v>443</v>
      </c>
      <c r="AG21">
        <v>2.87</v>
      </c>
      <c r="AH21" t="s">
        <v>443</v>
      </c>
      <c r="AI21" t="b">
        <v>0</v>
      </c>
      <c r="AJ21" t="s">
        <v>443</v>
      </c>
      <c r="AK21" t="s">
        <v>443</v>
      </c>
      <c r="AL21" t="s">
        <v>443</v>
      </c>
      <c r="AM21">
        <v>0</v>
      </c>
      <c r="AN21">
        <v>2.5469999999999998E-5</v>
      </c>
      <c r="AO21">
        <v>11554388</v>
      </c>
      <c r="AP21">
        <v>60.46</v>
      </c>
      <c r="AQ21" t="str">
        <f t="shared" si="0"/>
        <v>Sequest HT (A2)</v>
      </c>
      <c r="AT21" t="str">
        <f t="shared" si="1"/>
        <v>Sequest HT (A2</v>
      </c>
      <c r="AU21" t="str">
        <f t="shared" si="8"/>
        <v xml:space="preserve">uest HT </v>
      </c>
      <c r="AV21" t="str">
        <f t="shared" si="9"/>
        <v xml:space="preserve">est HT </v>
      </c>
      <c r="AW21" s="19" t="str">
        <f t="shared" si="10"/>
        <v xml:space="preserve">est HT </v>
      </c>
      <c r="AX21" s="25">
        <v>0.24</v>
      </c>
      <c r="AY21" s="26">
        <f t="shared" si="2"/>
        <v>8.7500000000000002E-4</v>
      </c>
      <c r="AZ21">
        <v>2.1000000000000001E-4</v>
      </c>
      <c r="BA21" s="21" t="e">
        <f t="shared" si="3"/>
        <v>#VALUE!</v>
      </c>
      <c r="BB21" t="s">
        <v>540</v>
      </c>
      <c r="BC21" t="s">
        <v>541</v>
      </c>
      <c r="BD21" s="27" t="e">
        <f t="shared" si="4"/>
        <v>#VALUE!</v>
      </c>
      <c r="BE21">
        <v>0</v>
      </c>
      <c r="BF21" s="21" t="e">
        <f t="shared" si="5"/>
        <v>#VALUE!</v>
      </c>
      <c r="BG21">
        <v>30</v>
      </c>
      <c r="BH21">
        <v>60.509799999999998</v>
      </c>
      <c r="BI21" s="21">
        <f t="shared" si="6"/>
        <v>705.47250197488677</v>
      </c>
      <c r="BJ21">
        <v>42688</v>
      </c>
      <c r="BK21" t="s">
        <v>563</v>
      </c>
      <c r="BL21" s="21" t="e">
        <f t="shared" si="7"/>
        <v>#VALUE!</v>
      </c>
      <c r="BN21" s="28" t="s">
        <v>571</v>
      </c>
      <c r="BP21" s="29"/>
      <c r="BR21" s="30"/>
    </row>
    <row r="22" spans="1:70" hidden="1" outlineLevel="2" collapsed="1" x14ac:dyDescent="0.35">
      <c r="A22" t="s">
        <v>443</v>
      </c>
      <c r="B22" t="s">
        <v>443</v>
      </c>
      <c r="C22" t="b">
        <v>0</v>
      </c>
      <c r="D22" t="s">
        <v>439</v>
      </c>
      <c r="E22" t="s">
        <v>538</v>
      </c>
      <c r="F22" t="s">
        <v>550</v>
      </c>
      <c r="G22" t="s">
        <v>545</v>
      </c>
      <c r="H22" t="s">
        <v>443</v>
      </c>
      <c r="I22">
        <v>1</v>
      </c>
      <c r="J22">
        <v>1</v>
      </c>
      <c r="K22" t="s">
        <v>502</v>
      </c>
      <c r="L22" t="s">
        <v>502</v>
      </c>
      <c r="M22">
        <v>0</v>
      </c>
      <c r="N22">
        <v>2</v>
      </c>
      <c r="O22">
        <v>0.73209999999999997</v>
      </c>
      <c r="P22">
        <v>0</v>
      </c>
      <c r="Q22">
        <v>1</v>
      </c>
      <c r="R22">
        <v>1</v>
      </c>
      <c r="S22">
        <v>858.92935999999997</v>
      </c>
      <c r="T22">
        <v>1716.8514500000001</v>
      </c>
      <c r="U22">
        <v>1716.85112</v>
      </c>
      <c r="V22">
        <v>0.2</v>
      </c>
      <c r="W22">
        <v>1.7000000000000001E-4</v>
      </c>
      <c r="X22" t="s">
        <v>540</v>
      </c>
      <c r="Y22" t="s">
        <v>541</v>
      </c>
      <c r="Z22">
        <v>5.8626930000000002</v>
      </c>
      <c r="AA22">
        <v>30</v>
      </c>
      <c r="AB22">
        <v>60.531700000000001</v>
      </c>
      <c r="AC22">
        <v>40495</v>
      </c>
      <c r="AD22" t="s">
        <v>572</v>
      </c>
      <c r="AE22" t="s">
        <v>573</v>
      </c>
      <c r="AF22" t="s">
        <v>443</v>
      </c>
      <c r="AG22">
        <v>2.8</v>
      </c>
      <c r="AH22" t="s">
        <v>443</v>
      </c>
      <c r="AI22" t="b">
        <v>0</v>
      </c>
      <c r="AJ22" t="s">
        <v>443</v>
      </c>
      <c r="AK22" t="s">
        <v>443</v>
      </c>
      <c r="AL22" t="s">
        <v>443</v>
      </c>
      <c r="AM22">
        <v>0</v>
      </c>
      <c r="AN22">
        <v>3.4419999999999999E-5</v>
      </c>
      <c r="AO22">
        <v>7432801.5</v>
      </c>
      <c r="AP22">
        <v>60.53</v>
      </c>
      <c r="AQ22" t="str">
        <f t="shared" si="0"/>
        <v>Sequest HT (A2)</v>
      </c>
      <c r="AT22" t="str">
        <f t="shared" si="1"/>
        <v>Sequest HT (A2</v>
      </c>
      <c r="AU22" t="str">
        <f t="shared" si="8"/>
        <v xml:space="preserve">uest HT </v>
      </c>
      <c r="AV22" t="str">
        <f t="shared" si="9"/>
        <v xml:space="preserve">est HT </v>
      </c>
      <c r="AW22" s="19" t="str">
        <f t="shared" si="10"/>
        <v xml:space="preserve">est HT </v>
      </c>
      <c r="AX22" s="25">
        <v>0.2</v>
      </c>
      <c r="AY22" s="26">
        <f t="shared" si="2"/>
        <v>8.5000000000000006E-4</v>
      </c>
      <c r="AZ22">
        <v>1.7000000000000001E-4</v>
      </c>
      <c r="BA22" s="21" t="e">
        <f t="shared" si="3"/>
        <v>#VALUE!</v>
      </c>
      <c r="BB22" t="s">
        <v>540</v>
      </c>
      <c r="BC22" t="s">
        <v>541</v>
      </c>
      <c r="BD22" s="27" t="e">
        <f t="shared" si="4"/>
        <v>#VALUE!</v>
      </c>
      <c r="BE22">
        <v>5.8626930000000002</v>
      </c>
      <c r="BF22" s="21" t="e">
        <f t="shared" si="5"/>
        <v>#VALUE!</v>
      </c>
      <c r="BG22">
        <v>30</v>
      </c>
      <c r="BH22">
        <v>60.531700000000001</v>
      </c>
      <c r="BI22" s="21">
        <f t="shared" si="6"/>
        <v>668.98831521335103</v>
      </c>
      <c r="BJ22">
        <v>40495</v>
      </c>
      <c r="BK22" t="s">
        <v>572</v>
      </c>
      <c r="BL22" s="21" t="e">
        <f t="shared" si="7"/>
        <v>#VALUE!</v>
      </c>
      <c r="BN22" s="28" t="s">
        <v>574</v>
      </c>
      <c r="BP22" s="29"/>
      <c r="BR22" s="30"/>
    </row>
    <row r="23" spans="1:70" hidden="1" outlineLevel="2" collapsed="1" x14ac:dyDescent="0.35">
      <c r="A23" t="s">
        <v>443</v>
      </c>
      <c r="B23" t="s">
        <v>443</v>
      </c>
      <c r="C23" t="b">
        <v>0</v>
      </c>
      <c r="D23" t="s">
        <v>439</v>
      </c>
      <c r="E23" t="s">
        <v>557</v>
      </c>
      <c r="F23" t="s">
        <v>550</v>
      </c>
      <c r="G23" t="s">
        <v>545</v>
      </c>
      <c r="H23" t="s">
        <v>443</v>
      </c>
      <c r="I23">
        <v>1</v>
      </c>
      <c r="J23">
        <v>1</v>
      </c>
      <c r="K23" t="s">
        <v>502</v>
      </c>
      <c r="L23" t="s">
        <v>502</v>
      </c>
      <c r="M23">
        <v>0</v>
      </c>
      <c r="N23">
        <v>2</v>
      </c>
      <c r="O23">
        <v>0.96150000000000002</v>
      </c>
      <c r="P23">
        <v>0</v>
      </c>
      <c r="Q23">
        <v>1</v>
      </c>
      <c r="R23">
        <v>1</v>
      </c>
      <c r="S23">
        <v>858.92926999999997</v>
      </c>
      <c r="T23">
        <v>1716.8512599999999</v>
      </c>
      <c r="U23">
        <v>1716.85112</v>
      </c>
      <c r="V23">
        <v>0.08</v>
      </c>
      <c r="W23">
        <v>6.9999999999999994E-5</v>
      </c>
      <c r="X23" t="s">
        <v>540</v>
      </c>
      <c r="Y23" t="s">
        <v>541</v>
      </c>
      <c r="Z23">
        <v>0</v>
      </c>
      <c r="AA23">
        <v>30</v>
      </c>
      <c r="AB23">
        <v>43.581800000000001</v>
      </c>
      <c r="AC23">
        <v>27844</v>
      </c>
      <c r="AD23" t="s">
        <v>563</v>
      </c>
      <c r="AE23" t="s">
        <v>564</v>
      </c>
      <c r="AF23" t="s">
        <v>443</v>
      </c>
      <c r="AG23" t="s">
        <v>443</v>
      </c>
      <c r="AH23">
        <v>78</v>
      </c>
      <c r="AI23" t="b">
        <v>0</v>
      </c>
      <c r="AJ23">
        <v>53</v>
      </c>
      <c r="AK23">
        <v>35</v>
      </c>
      <c r="AL23">
        <v>3.8869770810727802E-7</v>
      </c>
      <c r="AM23">
        <v>0</v>
      </c>
      <c r="AN23">
        <v>3.5460000000000003E-5</v>
      </c>
      <c r="AO23">
        <v>408976704</v>
      </c>
      <c r="AP23">
        <v>43.17</v>
      </c>
      <c r="AQ23" t="str">
        <f t="shared" si="0"/>
        <v>Mascot (A5)</v>
      </c>
      <c r="AT23" t="str">
        <f t="shared" si="1"/>
        <v>Mascot (A5)</v>
      </c>
      <c r="AU23" t="str">
        <f t="shared" si="8"/>
        <v>cot (A5)</v>
      </c>
      <c r="AV23" t="str">
        <f t="shared" si="9"/>
        <v>ot (A5)</v>
      </c>
      <c r="AW23" s="19" t="str">
        <f t="shared" si="10"/>
        <v>ot (A5)</v>
      </c>
      <c r="AX23" s="25">
        <v>0.08</v>
      </c>
      <c r="AY23" s="26">
        <f t="shared" si="2"/>
        <v>8.7499999999999991E-4</v>
      </c>
      <c r="AZ23">
        <v>6.9999999999999994E-5</v>
      </c>
      <c r="BA23" s="21" t="e">
        <f t="shared" si="3"/>
        <v>#VALUE!</v>
      </c>
      <c r="BB23" t="s">
        <v>540</v>
      </c>
      <c r="BC23" t="s">
        <v>541</v>
      </c>
      <c r="BD23" s="27" t="e">
        <f t="shared" si="4"/>
        <v>#VALUE!</v>
      </c>
      <c r="BE23">
        <v>0</v>
      </c>
      <c r="BF23" s="21" t="e">
        <f t="shared" si="5"/>
        <v>#VALUE!</v>
      </c>
      <c r="BG23">
        <v>30</v>
      </c>
      <c r="BH23">
        <v>43.581800000000001</v>
      </c>
      <c r="BI23" s="21">
        <f t="shared" si="6"/>
        <v>638.89054605362787</v>
      </c>
      <c r="BJ23">
        <v>27844</v>
      </c>
      <c r="BK23" t="s">
        <v>563</v>
      </c>
      <c r="BL23" s="21" t="e">
        <f t="shared" si="7"/>
        <v>#VALUE!</v>
      </c>
      <c r="BN23" s="28" t="s">
        <v>575</v>
      </c>
      <c r="BP23" s="29"/>
      <c r="BR23" s="30"/>
    </row>
    <row r="24" spans="1:70" hidden="1" outlineLevel="2" collapsed="1" x14ac:dyDescent="0.35">
      <c r="A24" t="s">
        <v>443</v>
      </c>
      <c r="B24" t="s">
        <v>443</v>
      </c>
      <c r="C24" t="b">
        <v>0</v>
      </c>
      <c r="D24" t="s">
        <v>439</v>
      </c>
      <c r="E24" t="s">
        <v>557</v>
      </c>
      <c r="F24" t="s">
        <v>550</v>
      </c>
      <c r="G24" t="s">
        <v>545</v>
      </c>
      <c r="H24" t="s">
        <v>443</v>
      </c>
      <c r="I24">
        <v>1</v>
      </c>
      <c r="J24">
        <v>1</v>
      </c>
      <c r="K24" t="s">
        <v>502</v>
      </c>
      <c r="L24" t="s">
        <v>502</v>
      </c>
      <c r="M24">
        <v>0</v>
      </c>
      <c r="N24">
        <v>2</v>
      </c>
      <c r="O24">
        <v>1</v>
      </c>
      <c r="P24">
        <v>0</v>
      </c>
      <c r="Q24">
        <v>1</v>
      </c>
      <c r="R24">
        <v>1</v>
      </c>
      <c r="S24">
        <v>858.92939999999999</v>
      </c>
      <c r="T24">
        <v>1716.8515299999999</v>
      </c>
      <c r="U24">
        <v>1716.85112</v>
      </c>
      <c r="V24">
        <v>0.24</v>
      </c>
      <c r="W24">
        <v>2.1000000000000001E-4</v>
      </c>
      <c r="X24" t="s">
        <v>540</v>
      </c>
      <c r="Y24" t="s">
        <v>541</v>
      </c>
      <c r="Z24">
        <v>0</v>
      </c>
      <c r="AA24">
        <v>30</v>
      </c>
      <c r="AB24">
        <v>60.509799999999998</v>
      </c>
      <c r="AC24">
        <v>42688</v>
      </c>
      <c r="AD24" t="s">
        <v>563</v>
      </c>
      <c r="AE24" t="s">
        <v>564</v>
      </c>
      <c r="AF24" t="s">
        <v>443</v>
      </c>
      <c r="AG24" t="s">
        <v>443</v>
      </c>
      <c r="AH24">
        <v>76</v>
      </c>
      <c r="AI24" t="b">
        <v>0</v>
      </c>
      <c r="AJ24">
        <v>53</v>
      </c>
      <c r="AK24">
        <v>35</v>
      </c>
      <c r="AL24">
        <v>5.9103333987520299E-7</v>
      </c>
      <c r="AM24">
        <v>0</v>
      </c>
      <c r="AN24">
        <v>8.4759999999999995E-5</v>
      </c>
      <c r="AO24">
        <v>11554388</v>
      </c>
      <c r="AP24">
        <v>60.46</v>
      </c>
      <c r="AQ24" t="str">
        <f t="shared" si="0"/>
        <v>Mascot (A5)</v>
      </c>
      <c r="AT24" t="str">
        <f t="shared" si="1"/>
        <v>Mascot (A5)</v>
      </c>
      <c r="AU24" t="str">
        <f t="shared" si="8"/>
        <v>cot (A5)</v>
      </c>
      <c r="AV24" t="str">
        <f t="shared" si="9"/>
        <v>ot (A5)</v>
      </c>
      <c r="AW24" s="19" t="str">
        <f t="shared" si="10"/>
        <v>ot (A5)</v>
      </c>
      <c r="AX24" s="25">
        <v>0.24</v>
      </c>
      <c r="AY24" s="26">
        <f t="shared" si="2"/>
        <v>8.7500000000000002E-4</v>
      </c>
      <c r="AZ24">
        <v>2.1000000000000001E-4</v>
      </c>
      <c r="BA24" s="21" t="e">
        <f t="shared" si="3"/>
        <v>#VALUE!</v>
      </c>
      <c r="BB24" t="s">
        <v>540</v>
      </c>
      <c r="BC24" t="s">
        <v>541</v>
      </c>
      <c r="BD24" s="27" t="e">
        <f t="shared" si="4"/>
        <v>#VALUE!</v>
      </c>
      <c r="BE24">
        <v>0</v>
      </c>
      <c r="BF24" s="21" t="e">
        <f t="shared" si="5"/>
        <v>#VALUE!</v>
      </c>
      <c r="BG24">
        <v>30</v>
      </c>
      <c r="BH24">
        <v>60.509799999999998</v>
      </c>
      <c r="BI24" s="21">
        <f t="shared" si="6"/>
        <v>705.47250197488677</v>
      </c>
      <c r="BJ24">
        <v>42688</v>
      </c>
      <c r="BK24" t="s">
        <v>563</v>
      </c>
      <c r="BL24" s="21" t="e">
        <f t="shared" si="7"/>
        <v>#VALUE!</v>
      </c>
      <c r="BN24" s="28" t="s">
        <v>576</v>
      </c>
      <c r="BP24" s="29"/>
      <c r="BR24" s="30"/>
    </row>
    <row r="25" spans="1:70" hidden="1" outlineLevel="2" collapsed="1" x14ac:dyDescent="0.35">
      <c r="A25" t="s">
        <v>443</v>
      </c>
      <c r="B25" t="s">
        <v>443</v>
      </c>
      <c r="C25" t="b">
        <v>0</v>
      </c>
      <c r="D25" t="s">
        <v>439</v>
      </c>
      <c r="E25" t="s">
        <v>538</v>
      </c>
      <c r="F25" t="s">
        <v>539</v>
      </c>
      <c r="G25" t="s">
        <v>545</v>
      </c>
      <c r="H25" t="s">
        <v>443</v>
      </c>
      <c r="I25">
        <v>1</v>
      </c>
      <c r="J25">
        <v>1</v>
      </c>
      <c r="K25" t="s">
        <v>502</v>
      </c>
      <c r="L25" t="s">
        <v>502</v>
      </c>
      <c r="M25">
        <v>0</v>
      </c>
      <c r="N25">
        <v>3</v>
      </c>
      <c r="O25">
        <v>0.65759999999999996</v>
      </c>
      <c r="P25">
        <v>0</v>
      </c>
      <c r="Q25">
        <v>1</v>
      </c>
      <c r="R25">
        <v>1</v>
      </c>
      <c r="S25">
        <v>572.95520999999997</v>
      </c>
      <c r="T25">
        <v>1716.8510900000001</v>
      </c>
      <c r="U25">
        <v>1716.85112</v>
      </c>
      <c r="V25">
        <v>-0.02</v>
      </c>
      <c r="W25">
        <v>-1.0000000000000001E-5</v>
      </c>
      <c r="X25" t="s">
        <v>540</v>
      </c>
      <c r="Y25" t="s">
        <v>541</v>
      </c>
      <c r="Z25">
        <v>3.2855050000000001</v>
      </c>
      <c r="AA25">
        <v>23.5</v>
      </c>
      <c r="AB25">
        <v>43.128700000000002</v>
      </c>
      <c r="AC25">
        <v>25976</v>
      </c>
      <c r="AD25" t="s">
        <v>577</v>
      </c>
      <c r="AE25" t="s">
        <v>578</v>
      </c>
      <c r="AF25" t="s">
        <v>443</v>
      </c>
      <c r="AG25">
        <v>2.95</v>
      </c>
      <c r="AH25" t="s">
        <v>443</v>
      </c>
      <c r="AI25" t="b">
        <v>0</v>
      </c>
      <c r="AJ25" t="s">
        <v>443</v>
      </c>
      <c r="AK25" t="s">
        <v>443</v>
      </c>
      <c r="AL25" t="s">
        <v>443</v>
      </c>
      <c r="AM25">
        <v>0</v>
      </c>
      <c r="AN25">
        <v>1.12E-4</v>
      </c>
      <c r="AO25">
        <v>33270098</v>
      </c>
      <c r="AP25">
        <v>43.24</v>
      </c>
      <c r="AQ25" t="str">
        <f t="shared" si="0"/>
        <v>Sequest HT (A2)</v>
      </c>
      <c r="AT25" t="str">
        <f t="shared" si="1"/>
        <v>Sequest HT (A2</v>
      </c>
      <c r="AU25" t="str">
        <f t="shared" si="8"/>
        <v xml:space="preserve">uest HT </v>
      </c>
      <c r="AV25" t="str">
        <f t="shared" si="9"/>
        <v xml:space="preserve">est HT </v>
      </c>
      <c r="AW25" s="19" t="str">
        <f t="shared" si="10"/>
        <v xml:space="preserve">est HT </v>
      </c>
      <c r="AX25" s="25">
        <v>-0.02</v>
      </c>
      <c r="AY25" s="26">
        <f t="shared" si="2"/>
        <v>5.0000000000000001E-4</v>
      </c>
      <c r="AZ25">
        <v>-1.0000000000000001E-5</v>
      </c>
      <c r="BA25" s="21" t="e">
        <f t="shared" si="3"/>
        <v>#VALUE!</v>
      </c>
      <c r="BB25" t="s">
        <v>540</v>
      </c>
      <c r="BC25" t="s">
        <v>541</v>
      </c>
      <c r="BD25" s="27" t="e">
        <f t="shared" si="4"/>
        <v>#VALUE!</v>
      </c>
      <c r="BE25">
        <v>3.2855050000000001</v>
      </c>
      <c r="BF25" s="21" t="e">
        <f t="shared" si="5"/>
        <v>#VALUE!</v>
      </c>
      <c r="BG25">
        <v>23.5</v>
      </c>
      <c r="BH25">
        <v>43.128700000000002</v>
      </c>
      <c r="BI25" s="21">
        <f t="shared" si="6"/>
        <v>602.29035421888443</v>
      </c>
      <c r="BJ25">
        <v>25976</v>
      </c>
      <c r="BK25" t="s">
        <v>577</v>
      </c>
      <c r="BL25" s="21" t="e">
        <f t="shared" si="7"/>
        <v>#VALUE!</v>
      </c>
      <c r="BN25" s="28" t="s">
        <v>579</v>
      </c>
      <c r="BP25" s="29"/>
      <c r="BR25" s="30"/>
    </row>
    <row r="26" spans="1:70" hidden="1" outlineLevel="2" collapsed="1" x14ac:dyDescent="0.35">
      <c r="A26" t="s">
        <v>443</v>
      </c>
      <c r="B26" t="s">
        <v>443</v>
      </c>
      <c r="C26" t="b">
        <v>0</v>
      </c>
      <c r="D26" t="s">
        <v>439</v>
      </c>
      <c r="E26" t="s">
        <v>557</v>
      </c>
      <c r="F26" t="s">
        <v>550</v>
      </c>
      <c r="G26" t="s">
        <v>545</v>
      </c>
      <c r="H26" t="s">
        <v>443</v>
      </c>
      <c r="I26">
        <v>1</v>
      </c>
      <c r="J26">
        <v>1</v>
      </c>
      <c r="K26" t="s">
        <v>502</v>
      </c>
      <c r="L26" t="s">
        <v>502</v>
      </c>
      <c r="M26">
        <v>0</v>
      </c>
      <c r="N26">
        <v>2</v>
      </c>
      <c r="O26">
        <v>0.96199999999999997</v>
      </c>
      <c r="P26">
        <v>0</v>
      </c>
      <c r="Q26">
        <v>1</v>
      </c>
      <c r="R26">
        <v>1</v>
      </c>
      <c r="S26">
        <v>858.92979000000003</v>
      </c>
      <c r="T26">
        <v>1716.8523</v>
      </c>
      <c r="U26">
        <v>1716.85112</v>
      </c>
      <c r="V26">
        <v>0.69</v>
      </c>
      <c r="W26">
        <v>5.9000000000000003E-4</v>
      </c>
      <c r="X26" t="s">
        <v>540</v>
      </c>
      <c r="Y26" t="s">
        <v>541</v>
      </c>
      <c r="Z26">
        <v>9.9260490000000008</v>
      </c>
      <c r="AA26">
        <v>30</v>
      </c>
      <c r="AB26">
        <v>42.956600000000002</v>
      </c>
      <c r="AC26">
        <v>27035</v>
      </c>
      <c r="AD26" t="s">
        <v>568</v>
      </c>
      <c r="AE26" t="s">
        <v>569</v>
      </c>
      <c r="AF26" t="s">
        <v>443</v>
      </c>
      <c r="AG26" t="s">
        <v>443</v>
      </c>
      <c r="AH26">
        <v>79</v>
      </c>
      <c r="AI26" t="b">
        <v>0</v>
      </c>
      <c r="AJ26">
        <v>53</v>
      </c>
      <c r="AK26">
        <v>35</v>
      </c>
      <c r="AL26">
        <v>2.8884904082399699E-7</v>
      </c>
      <c r="AM26">
        <v>0</v>
      </c>
      <c r="AN26">
        <v>2.017E-4</v>
      </c>
      <c r="AO26">
        <v>302616064</v>
      </c>
      <c r="AP26">
        <v>43.21</v>
      </c>
      <c r="AQ26" t="str">
        <f t="shared" si="0"/>
        <v>Mascot (A5)</v>
      </c>
      <c r="AT26" t="str">
        <f t="shared" si="1"/>
        <v>Mascot (A5)</v>
      </c>
      <c r="AU26" t="str">
        <f t="shared" si="8"/>
        <v>cot (A5)</v>
      </c>
      <c r="AV26" t="str">
        <f t="shared" si="9"/>
        <v>ot (A5)</v>
      </c>
      <c r="AW26" s="19" t="str">
        <f t="shared" si="10"/>
        <v>ot (A5)</v>
      </c>
      <c r="AX26" s="25">
        <v>0.69</v>
      </c>
      <c r="AY26" s="26">
        <f t="shared" si="2"/>
        <v>8.5507246376811605E-4</v>
      </c>
      <c r="AZ26">
        <v>5.9000000000000003E-4</v>
      </c>
      <c r="BA26" s="21" t="e">
        <f t="shared" si="3"/>
        <v>#VALUE!</v>
      </c>
      <c r="BB26" t="s">
        <v>540</v>
      </c>
      <c r="BC26" t="s">
        <v>541</v>
      </c>
      <c r="BD26" s="27" t="e">
        <f t="shared" si="4"/>
        <v>#VALUE!</v>
      </c>
      <c r="BE26">
        <v>9.9260490000000008</v>
      </c>
      <c r="BF26" s="21" t="e">
        <f t="shared" si="5"/>
        <v>#VALUE!</v>
      </c>
      <c r="BG26">
        <v>30</v>
      </c>
      <c r="BH26">
        <v>42.956600000000002</v>
      </c>
      <c r="BI26" s="21">
        <f t="shared" si="6"/>
        <v>629.35614084913607</v>
      </c>
      <c r="BJ26">
        <v>27035</v>
      </c>
      <c r="BK26" t="s">
        <v>568</v>
      </c>
      <c r="BL26" s="21" t="e">
        <f t="shared" si="7"/>
        <v>#VALUE!</v>
      </c>
      <c r="BN26" s="28" t="s">
        <v>580</v>
      </c>
      <c r="BP26" s="29"/>
      <c r="BR26" s="30"/>
    </row>
    <row r="27" spans="1:70" hidden="1" outlineLevel="2" collapsed="1" x14ac:dyDescent="0.35">
      <c r="A27" t="s">
        <v>443</v>
      </c>
      <c r="B27" t="s">
        <v>443</v>
      </c>
      <c r="C27" t="b">
        <v>0</v>
      </c>
      <c r="D27" t="s">
        <v>439</v>
      </c>
      <c r="E27" t="s">
        <v>538</v>
      </c>
      <c r="F27" t="s">
        <v>550</v>
      </c>
      <c r="G27" t="s">
        <v>545</v>
      </c>
      <c r="H27" t="s">
        <v>443</v>
      </c>
      <c r="I27">
        <v>1</v>
      </c>
      <c r="J27">
        <v>1</v>
      </c>
      <c r="K27" t="s">
        <v>502</v>
      </c>
      <c r="L27" t="s">
        <v>502</v>
      </c>
      <c r="M27">
        <v>0</v>
      </c>
      <c r="N27">
        <v>3</v>
      </c>
      <c r="O27">
        <v>0.59819999999999995</v>
      </c>
      <c r="P27">
        <v>0</v>
      </c>
      <c r="Q27">
        <v>1</v>
      </c>
      <c r="R27">
        <v>1</v>
      </c>
      <c r="S27">
        <v>572.95506999999998</v>
      </c>
      <c r="T27">
        <v>1716.85067</v>
      </c>
      <c r="U27">
        <v>1716.85112</v>
      </c>
      <c r="V27">
        <v>-0.26</v>
      </c>
      <c r="W27">
        <v>-1.4999999999999999E-4</v>
      </c>
      <c r="X27" t="s">
        <v>540</v>
      </c>
      <c r="Y27" t="s">
        <v>541</v>
      </c>
      <c r="Z27">
        <v>33.239440000000002</v>
      </c>
      <c r="AA27">
        <v>5.6710000000000003</v>
      </c>
      <c r="AB27">
        <v>43.083100000000002</v>
      </c>
      <c r="AC27">
        <v>27650</v>
      </c>
      <c r="AD27" t="s">
        <v>551</v>
      </c>
      <c r="AE27" t="s">
        <v>552</v>
      </c>
      <c r="AF27" t="s">
        <v>443</v>
      </c>
      <c r="AG27">
        <v>3.41</v>
      </c>
      <c r="AH27" t="s">
        <v>443</v>
      </c>
      <c r="AI27" t="b">
        <v>0</v>
      </c>
      <c r="AJ27" t="s">
        <v>443</v>
      </c>
      <c r="AK27" t="s">
        <v>443</v>
      </c>
      <c r="AL27" t="s">
        <v>443</v>
      </c>
      <c r="AM27">
        <v>0</v>
      </c>
      <c r="AN27">
        <v>2.153E-4</v>
      </c>
      <c r="AO27">
        <v>133256120</v>
      </c>
      <c r="AP27">
        <v>43.21</v>
      </c>
      <c r="AQ27" t="str">
        <f t="shared" si="0"/>
        <v>Sequest HT (A2)</v>
      </c>
      <c r="AT27" t="str">
        <f t="shared" si="1"/>
        <v>Sequest HT (A2</v>
      </c>
      <c r="AU27" t="str">
        <f t="shared" si="8"/>
        <v xml:space="preserve">uest HT </v>
      </c>
      <c r="AV27" t="str">
        <f t="shared" si="9"/>
        <v xml:space="preserve">est HT </v>
      </c>
      <c r="AW27" s="19" t="str">
        <f t="shared" si="10"/>
        <v xml:space="preserve">est HT </v>
      </c>
      <c r="AX27" s="25">
        <v>-0.26</v>
      </c>
      <c r="AY27" s="26">
        <f t="shared" si="2"/>
        <v>5.7692307692307687E-4</v>
      </c>
      <c r="AZ27">
        <v>-1.4999999999999999E-4</v>
      </c>
      <c r="BA27" s="21" t="e">
        <f t="shared" si="3"/>
        <v>#VALUE!</v>
      </c>
      <c r="BB27" t="s">
        <v>540</v>
      </c>
      <c r="BC27" t="s">
        <v>541</v>
      </c>
      <c r="BD27" s="27" t="e">
        <f t="shared" si="4"/>
        <v>#VALUE!</v>
      </c>
      <c r="BE27">
        <v>33.239440000000002</v>
      </c>
      <c r="BF27" s="21" t="e">
        <f t="shared" si="5"/>
        <v>#VALUE!</v>
      </c>
      <c r="BG27">
        <v>5.6710000000000003</v>
      </c>
      <c r="BH27">
        <v>43.083100000000002</v>
      </c>
      <c r="BI27" s="21">
        <f t="shared" si="6"/>
        <v>641.78297290584942</v>
      </c>
      <c r="BJ27">
        <v>27650</v>
      </c>
      <c r="BK27" t="s">
        <v>551</v>
      </c>
      <c r="BL27" s="21" t="e">
        <f t="shared" si="7"/>
        <v>#VALUE!</v>
      </c>
      <c r="BN27" s="28" t="s">
        <v>455</v>
      </c>
      <c r="BP27" s="29"/>
      <c r="BR27" s="30"/>
    </row>
    <row r="28" spans="1:70" hidden="1" outlineLevel="2" collapsed="1" x14ac:dyDescent="0.35">
      <c r="A28" t="s">
        <v>443</v>
      </c>
      <c r="B28" t="s">
        <v>443</v>
      </c>
      <c r="C28" t="b">
        <v>0</v>
      </c>
      <c r="D28" t="s">
        <v>439</v>
      </c>
      <c r="E28" t="s">
        <v>538</v>
      </c>
      <c r="F28" t="s">
        <v>539</v>
      </c>
      <c r="G28" t="s">
        <v>545</v>
      </c>
      <c r="H28" t="s">
        <v>443</v>
      </c>
      <c r="I28">
        <v>1</v>
      </c>
      <c r="J28">
        <v>1</v>
      </c>
      <c r="K28" t="s">
        <v>502</v>
      </c>
      <c r="L28" t="s">
        <v>502</v>
      </c>
      <c r="M28">
        <v>0</v>
      </c>
      <c r="N28">
        <v>3</v>
      </c>
      <c r="O28">
        <v>0.59870000000000001</v>
      </c>
      <c r="P28">
        <v>0</v>
      </c>
      <c r="Q28">
        <v>1</v>
      </c>
      <c r="R28">
        <v>1</v>
      </c>
      <c r="S28">
        <v>572.95542999999998</v>
      </c>
      <c r="T28">
        <v>1716.8517400000001</v>
      </c>
      <c r="U28">
        <v>1716.85112</v>
      </c>
      <c r="V28">
        <v>0.37</v>
      </c>
      <c r="W28">
        <v>2.1000000000000001E-4</v>
      </c>
      <c r="X28" t="s">
        <v>540</v>
      </c>
      <c r="Y28" t="s">
        <v>541</v>
      </c>
      <c r="Z28">
        <v>22.922509999999999</v>
      </c>
      <c r="AA28">
        <v>29.635000000000002</v>
      </c>
      <c r="AB28">
        <v>43.082500000000003</v>
      </c>
      <c r="AC28">
        <v>25221</v>
      </c>
      <c r="AD28" t="s">
        <v>572</v>
      </c>
      <c r="AE28" t="s">
        <v>573</v>
      </c>
      <c r="AF28" t="s">
        <v>443</v>
      </c>
      <c r="AG28">
        <v>2.99</v>
      </c>
      <c r="AH28" t="s">
        <v>443</v>
      </c>
      <c r="AI28" t="b">
        <v>0</v>
      </c>
      <c r="AJ28" t="s">
        <v>443</v>
      </c>
      <c r="AK28" t="s">
        <v>443</v>
      </c>
      <c r="AL28" t="s">
        <v>443</v>
      </c>
      <c r="AM28">
        <v>0</v>
      </c>
      <c r="AN28">
        <v>2.22E-4</v>
      </c>
      <c r="AO28">
        <v>48770840</v>
      </c>
      <c r="AP28">
        <v>43.27</v>
      </c>
      <c r="AQ28" t="str">
        <f t="shared" si="0"/>
        <v>Sequest HT (A2)</v>
      </c>
      <c r="AT28" t="str">
        <f t="shared" si="1"/>
        <v>Sequest HT (A2</v>
      </c>
      <c r="AU28" t="str">
        <f t="shared" si="8"/>
        <v xml:space="preserve">uest HT </v>
      </c>
      <c r="AV28" t="str">
        <f t="shared" si="9"/>
        <v xml:space="preserve">est HT </v>
      </c>
      <c r="AW28" s="19" t="str">
        <f t="shared" si="10"/>
        <v xml:space="preserve">est HT </v>
      </c>
      <c r="AX28" s="25">
        <v>0.37</v>
      </c>
      <c r="AY28" s="26">
        <f t="shared" si="2"/>
        <v>5.6756756756756765E-4</v>
      </c>
      <c r="AZ28">
        <v>2.1000000000000001E-4</v>
      </c>
      <c r="BA28" s="21" t="e">
        <f t="shared" si="3"/>
        <v>#VALUE!</v>
      </c>
      <c r="BB28" t="s">
        <v>540</v>
      </c>
      <c r="BC28" t="s">
        <v>541</v>
      </c>
      <c r="BD28" s="27" t="e">
        <f t="shared" si="4"/>
        <v>#VALUE!</v>
      </c>
      <c r="BE28">
        <v>22.922509999999999</v>
      </c>
      <c r="BF28" s="21" t="e">
        <f t="shared" si="5"/>
        <v>#VALUE!</v>
      </c>
      <c r="BG28">
        <v>29.635000000000002</v>
      </c>
      <c r="BH28">
        <v>43.082500000000003</v>
      </c>
      <c r="BI28" s="21">
        <f t="shared" si="6"/>
        <v>585.41171009110428</v>
      </c>
      <c r="BJ28">
        <v>25221</v>
      </c>
      <c r="BK28" t="s">
        <v>572</v>
      </c>
      <c r="BL28" s="21" t="e">
        <f t="shared" si="7"/>
        <v>#VALUE!</v>
      </c>
      <c r="BN28" s="28" t="s">
        <v>581</v>
      </c>
      <c r="BP28" s="29"/>
      <c r="BR28" s="30"/>
    </row>
    <row r="29" spans="1:70" hidden="1" outlineLevel="2" collapsed="1" x14ac:dyDescent="0.35">
      <c r="A29" t="s">
        <v>443</v>
      </c>
      <c r="B29" t="s">
        <v>443</v>
      </c>
      <c r="C29" t="b">
        <v>0</v>
      </c>
      <c r="D29" t="s">
        <v>439</v>
      </c>
      <c r="E29" t="s">
        <v>538</v>
      </c>
      <c r="F29" t="s">
        <v>550</v>
      </c>
      <c r="G29" t="s">
        <v>545</v>
      </c>
      <c r="H29" t="s">
        <v>443</v>
      </c>
      <c r="I29">
        <v>1</v>
      </c>
      <c r="J29">
        <v>1</v>
      </c>
      <c r="K29" t="s">
        <v>502</v>
      </c>
      <c r="L29" t="s">
        <v>502</v>
      </c>
      <c r="M29">
        <v>0</v>
      </c>
      <c r="N29">
        <v>2</v>
      </c>
      <c r="O29">
        <v>0.55559999999999998</v>
      </c>
      <c r="P29">
        <v>0</v>
      </c>
      <c r="Q29">
        <v>1</v>
      </c>
      <c r="R29">
        <v>1</v>
      </c>
      <c r="S29">
        <v>858.92929000000004</v>
      </c>
      <c r="T29">
        <v>1716.8513</v>
      </c>
      <c r="U29">
        <v>1716.85112</v>
      </c>
      <c r="V29">
        <v>0.11</v>
      </c>
      <c r="W29">
        <v>9.0000000000000006E-5</v>
      </c>
      <c r="X29" t="s">
        <v>540</v>
      </c>
      <c r="Y29" t="s">
        <v>541</v>
      </c>
      <c r="Z29">
        <v>0</v>
      </c>
      <c r="AA29">
        <v>30</v>
      </c>
      <c r="AB29">
        <v>42.941600000000001</v>
      </c>
      <c r="AC29">
        <v>27523</v>
      </c>
      <c r="AD29" t="s">
        <v>551</v>
      </c>
      <c r="AE29" t="s">
        <v>552</v>
      </c>
      <c r="AF29" t="s">
        <v>443</v>
      </c>
      <c r="AG29">
        <v>2.25</v>
      </c>
      <c r="AH29" t="s">
        <v>443</v>
      </c>
      <c r="AI29" t="b">
        <v>0</v>
      </c>
      <c r="AJ29" t="s">
        <v>443</v>
      </c>
      <c r="AK29" t="s">
        <v>443</v>
      </c>
      <c r="AL29" t="s">
        <v>443</v>
      </c>
      <c r="AM29">
        <v>0</v>
      </c>
      <c r="AN29">
        <v>2.3139999999999999E-4</v>
      </c>
      <c r="AO29">
        <v>562896832</v>
      </c>
      <c r="AP29">
        <v>43.21</v>
      </c>
      <c r="AQ29" t="str">
        <f t="shared" si="0"/>
        <v>Sequest HT (A2)</v>
      </c>
      <c r="AT29" t="str">
        <f t="shared" si="1"/>
        <v>Sequest HT (A2</v>
      </c>
      <c r="AU29" t="str">
        <f t="shared" si="8"/>
        <v xml:space="preserve">uest HT </v>
      </c>
      <c r="AV29" t="str">
        <f t="shared" si="9"/>
        <v xml:space="preserve">est HT </v>
      </c>
      <c r="AW29" s="19" t="str">
        <f t="shared" si="10"/>
        <v xml:space="preserve">est HT </v>
      </c>
      <c r="AX29" s="25">
        <v>0.11</v>
      </c>
      <c r="AY29" s="26">
        <f t="shared" si="2"/>
        <v>8.1818181818181827E-4</v>
      </c>
      <c r="AZ29">
        <v>9.0000000000000006E-5</v>
      </c>
      <c r="BA29" s="21" t="e">
        <f t="shared" si="3"/>
        <v>#VALUE!</v>
      </c>
      <c r="BB29" t="s">
        <v>540</v>
      </c>
      <c r="BC29" t="s">
        <v>541</v>
      </c>
      <c r="BD29" s="27" t="e">
        <f t="shared" si="4"/>
        <v>#VALUE!</v>
      </c>
      <c r="BE29">
        <v>0</v>
      </c>
      <c r="BF29" s="21" t="e">
        <f t="shared" si="5"/>
        <v>#VALUE!</v>
      </c>
      <c r="BG29">
        <v>30</v>
      </c>
      <c r="BH29">
        <v>42.941600000000001</v>
      </c>
      <c r="BI29" s="21">
        <f t="shared" si="6"/>
        <v>640.94025373996305</v>
      </c>
      <c r="BJ29">
        <v>27523</v>
      </c>
      <c r="BK29" t="s">
        <v>551</v>
      </c>
      <c r="BL29" s="21" t="e">
        <f t="shared" si="7"/>
        <v>#VALUE!</v>
      </c>
      <c r="BN29" s="28" t="s">
        <v>582</v>
      </c>
      <c r="BP29" s="29"/>
      <c r="BR29" s="30"/>
    </row>
    <row r="30" spans="1:70" hidden="1" outlineLevel="2" collapsed="1" x14ac:dyDescent="0.35">
      <c r="A30" t="s">
        <v>443</v>
      </c>
      <c r="B30" t="s">
        <v>443</v>
      </c>
      <c r="C30" t="b">
        <v>0</v>
      </c>
      <c r="D30" t="s">
        <v>439</v>
      </c>
      <c r="E30" t="s">
        <v>557</v>
      </c>
      <c r="F30" t="s">
        <v>550</v>
      </c>
      <c r="G30" t="s">
        <v>545</v>
      </c>
      <c r="H30" t="s">
        <v>443</v>
      </c>
      <c r="I30">
        <v>1</v>
      </c>
      <c r="J30">
        <v>1</v>
      </c>
      <c r="K30" t="s">
        <v>502</v>
      </c>
      <c r="L30" t="s">
        <v>502</v>
      </c>
      <c r="M30">
        <v>0</v>
      </c>
      <c r="N30">
        <v>2</v>
      </c>
      <c r="O30">
        <v>1</v>
      </c>
      <c r="P30">
        <v>0</v>
      </c>
      <c r="Q30">
        <v>1</v>
      </c>
      <c r="R30">
        <v>1</v>
      </c>
      <c r="S30">
        <v>858.92929000000004</v>
      </c>
      <c r="T30">
        <v>1716.8513</v>
      </c>
      <c r="U30">
        <v>1716.85112</v>
      </c>
      <c r="V30">
        <v>0.11</v>
      </c>
      <c r="W30">
        <v>9.0000000000000006E-5</v>
      </c>
      <c r="X30" t="s">
        <v>540</v>
      </c>
      <c r="Y30" t="s">
        <v>541</v>
      </c>
      <c r="Z30">
        <v>0</v>
      </c>
      <c r="AA30">
        <v>30</v>
      </c>
      <c r="AB30">
        <v>42.941600000000001</v>
      </c>
      <c r="AC30">
        <v>27523</v>
      </c>
      <c r="AD30" t="s">
        <v>551</v>
      </c>
      <c r="AE30" t="s">
        <v>552</v>
      </c>
      <c r="AF30" t="s">
        <v>443</v>
      </c>
      <c r="AG30" t="s">
        <v>443</v>
      </c>
      <c r="AH30">
        <v>61</v>
      </c>
      <c r="AI30" t="b">
        <v>0</v>
      </c>
      <c r="AJ30">
        <v>53</v>
      </c>
      <c r="AK30">
        <v>35</v>
      </c>
      <c r="AL30">
        <v>2.0119258927985401E-5</v>
      </c>
      <c r="AM30">
        <v>0</v>
      </c>
      <c r="AN30">
        <v>2.4479999999999999E-4</v>
      </c>
      <c r="AO30">
        <v>562896832</v>
      </c>
      <c r="AP30">
        <v>43.21</v>
      </c>
      <c r="AQ30" t="str">
        <f t="shared" si="0"/>
        <v>Mascot (A5)</v>
      </c>
      <c r="AT30" t="str">
        <f t="shared" si="1"/>
        <v>Mascot (A5)</v>
      </c>
      <c r="AU30" t="str">
        <f t="shared" si="8"/>
        <v>cot (A5)</v>
      </c>
      <c r="AV30" t="str">
        <f t="shared" si="9"/>
        <v>ot (A5)</v>
      </c>
      <c r="AW30" s="19" t="str">
        <f t="shared" si="10"/>
        <v>ot (A5)</v>
      </c>
      <c r="AX30" s="25">
        <v>0.11</v>
      </c>
      <c r="AY30" s="26">
        <f t="shared" si="2"/>
        <v>8.1818181818181827E-4</v>
      </c>
      <c r="AZ30">
        <v>9.0000000000000006E-5</v>
      </c>
      <c r="BA30" s="21" t="e">
        <f t="shared" si="3"/>
        <v>#VALUE!</v>
      </c>
      <c r="BB30" t="s">
        <v>540</v>
      </c>
      <c r="BC30" t="s">
        <v>541</v>
      </c>
      <c r="BD30" s="27" t="e">
        <f t="shared" si="4"/>
        <v>#VALUE!</v>
      </c>
      <c r="BE30">
        <v>0</v>
      </c>
      <c r="BF30" s="21" t="e">
        <f t="shared" si="5"/>
        <v>#VALUE!</v>
      </c>
      <c r="BG30">
        <v>30</v>
      </c>
      <c r="BH30">
        <v>42.941600000000001</v>
      </c>
      <c r="BI30" s="21">
        <f t="shared" si="6"/>
        <v>640.94025373996305</v>
      </c>
      <c r="BJ30">
        <v>27523</v>
      </c>
      <c r="BK30" t="s">
        <v>551</v>
      </c>
      <c r="BL30" s="21" t="e">
        <f t="shared" si="7"/>
        <v>#VALUE!</v>
      </c>
      <c r="BN30" s="28" t="s">
        <v>583</v>
      </c>
      <c r="BP30" s="29"/>
      <c r="BR30" s="30"/>
    </row>
    <row r="31" spans="1:70" hidden="1" outlineLevel="2" collapsed="1" x14ac:dyDescent="0.35">
      <c r="A31" t="s">
        <v>443</v>
      </c>
      <c r="B31" t="s">
        <v>443</v>
      </c>
      <c r="C31" t="b">
        <v>0</v>
      </c>
      <c r="D31" t="s">
        <v>439</v>
      </c>
      <c r="E31" t="s">
        <v>557</v>
      </c>
      <c r="F31" t="s">
        <v>550</v>
      </c>
      <c r="G31" t="s">
        <v>545</v>
      </c>
      <c r="H31" t="s">
        <v>443</v>
      </c>
      <c r="I31">
        <v>1</v>
      </c>
      <c r="J31">
        <v>1</v>
      </c>
      <c r="K31" t="s">
        <v>502</v>
      </c>
      <c r="L31" t="s">
        <v>502</v>
      </c>
      <c r="M31">
        <v>0</v>
      </c>
      <c r="N31">
        <v>2</v>
      </c>
      <c r="O31">
        <v>0.98360000000000003</v>
      </c>
      <c r="P31">
        <v>0</v>
      </c>
      <c r="Q31">
        <v>1</v>
      </c>
      <c r="R31">
        <v>1</v>
      </c>
      <c r="S31">
        <v>858.92935999999997</v>
      </c>
      <c r="T31">
        <v>1716.8514500000001</v>
      </c>
      <c r="U31">
        <v>1716.85112</v>
      </c>
      <c r="V31">
        <v>0.2</v>
      </c>
      <c r="W31">
        <v>1.7000000000000001E-4</v>
      </c>
      <c r="X31" t="s">
        <v>540</v>
      </c>
      <c r="Y31" t="s">
        <v>541</v>
      </c>
      <c r="Z31">
        <v>5.8626930000000002</v>
      </c>
      <c r="AA31">
        <v>30</v>
      </c>
      <c r="AB31">
        <v>60.531700000000001</v>
      </c>
      <c r="AC31">
        <v>40495</v>
      </c>
      <c r="AD31" t="s">
        <v>572</v>
      </c>
      <c r="AE31" t="s">
        <v>573</v>
      </c>
      <c r="AF31" t="s">
        <v>443</v>
      </c>
      <c r="AG31" t="s">
        <v>443</v>
      </c>
      <c r="AH31">
        <v>61</v>
      </c>
      <c r="AI31" t="b">
        <v>0</v>
      </c>
      <c r="AJ31">
        <v>53</v>
      </c>
      <c r="AK31">
        <v>35</v>
      </c>
      <c r="AL31">
        <v>1.96160689733388E-5</v>
      </c>
      <c r="AM31">
        <v>0</v>
      </c>
      <c r="AN31">
        <v>3.4890000000000002E-4</v>
      </c>
      <c r="AO31">
        <v>7432801.5</v>
      </c>
      <c r="AP31">
        <v>60.53</v>
      </c>
      <c r="AQ31" t="str">
        <f t="shared" si="0"/>
        <v>Mascot (A5)</v>
      </c>
      <c r="AT31" t="str">
        <f t="shared" si="1"/>
        <v>Mascot (A5)</v>
      </c>
      <c r="AU31" t="str">
        <f t="shared" si="8"/>
        <v>cot (A5)</v>
      </c>
      <c r="AV31" t="str">
        <f t="shared" si="9"/>
        <v>ot (A5)</v>
      </c>
      <c r="AW31" s="19" t="str">
        <f t="shared" si="10"/>
        <v>ot (A5)</v>
      </c>
      <c r="AX31" s="25">
        <v>0.2</v>
      </c>
      <c r="AY31" s="26">
        <f t="shared" si="2"/>
        <v>8.5000000000000006E-4</v>
      </c>
      <c r="AZ31">
        <v>1.7000000000000001E-4</v>
      </c>
      <c r="BA31" s="21" t="e">
        <f t="shared" si="3"/>
        <v>#VALUE!</v>
      </c>
      <c r="BB31" t="s">
        <v>540</v>
      </c>
      <c r="BC31" t="s">
        <v>541</v>
      </c>
      <c r="BD31" s="27" t="e">
        <f t="shared" si="4"/>
        <v>#VALUE!</v>
      </c>
      <c r="BE31">
        <v>5.8626930000000002</v>
      </c>
      <c r="BF31" s="21" t="e">
        <f t="shared" si="5"/>
        <v>#VALUE!</v>
      </c>
      <c r="BG31">
        <v>30</v>
      </c>
      <c r="BH31">
        <v>60.531700000000001</v>
      </c>
      <c r="BI31" s="21">
        <f t="shared" si="6"/>
        <v>668.98831521335103</v>
      </c>
      <c r="BJ31">
        <v>40495</v>
      </c>
      <c r="BK31" t="s">
        <v>572</v>
      </c>
      <c r="BL31" s="21" t="e">
        <f t="shared" si="7"/>
        <v>#VALUE!</v>
      </c>
      <c r="BN31" s="28" t="s">
        <v>118</v>
      </c>
      <c r="BP31" s="29"/>
      <c r="BR31" s="30"/>
    </row>
    <row r="32" spans="1:70" hidden="1" outlineLevel="2" collapsed="1" x14ac:dyDescent="0.35">
      <c r="A32" t="s">
        <v>443</v>
      </c>
      <c r="B32" t="s">
        <v>443</v>
      </c>
      <c r="C32" t="b">
        <v>0</v>
      </c>
      <c r="D32" t="s">
        <v>439</v>
      </c>
      <c r="E32" t="s">
        <v>557</v>
      </c>
      <c r="F32" t="s">
        <v>550</v>
      </c>
      <c r="G32" t="s">
        <v>545</v>
      </c>
      <c r="H32" t="s">
        <v>443</v>
      </c>
      <c r="I32">
        <v>1</v>
      </c>
      <c r="J32">
        <v>1</v>
      </c>
      <c r="K32" t="s">
        <v>502</v>
      </c>
      <c r="L32" t="s">
        <v>502</v>
      </c>
      <c r="M32">
        <v>0</v>
      </c>
      <c r="N32">
        <v>3</v>
      </c>
      <c r="O32">
        <v>0.98250000000000004</v>
      </c>
      <c r="P32">
        <v>0</v>
      </c>
      <c r="Q32">
        <v>1</v>
      </c>
      <c r="R32">
        <v>1</v>
      </c>
      <c r="S32">
        <v>572.95555000000002</v>
      </c>
      <c r="T32">
        <v>1716.85211</v>
      </c>
      <c r="U32">
        <v>1716.85112</v>
      </c>
      <c r="V32">
        <v>0.57999999999999996</v>
      </c>
      <c r="W32">
        <v>3.3E-4</v>
      </c>
      <c r="X32" t="s">
        <v>540</v>
      </c>
      <c r="Y32" t="s">
        <v>541</v>
      </c>
      <c r="Z32">
        <v>36.871940000000002</v>
      </c>
      <c r="AA32">
        <v>10.430999999999999</v>
      </c>
      <c r="AB32">
        <v>43.046900000000001</v>
      </c>
      <c r="AC32">
        <v>27376</v>
      </c>
      <c r="AD32" t="s">
        <v>563</v>
      </c>
      <c r="AE32" t="s">
        <v>564</v>
      </c>
      <c r="AF32" t="s">
        <v>443</v>
      </c>
      <c r="AG32" t="s">
        <v>443</v>
      </c>
      <c r="AH32">
        <v>57</v>
      </c>
      <c r="AI32" t="b">
        <v>0</v>
      </c>
      <c r="AJ32">
        <v>53</v>
      </c>
      <c r="AK32">
        <v>35</v>
      </c>
      <c r="AL32">
        <v>4.4327264351379197E-5</v>
      </c>
      <c r="AM32">
        <v>0</v>
      </c>
      <c r="AN32">
        <v>3.6190000000000001E-4</v>
      </c>
      <c r="AO32">
        <v>112758000</v>
      </c>
      <c r="AP32">
        <v>43.18</v>
      </c>
      <c r="AQ32" t="str">
        <f t="shared" si="0"/>
        <v>Mascot (A5)</v>
      </c>
      <c r="AT32" t="str">
        <f t="shared" si="1"/>
        <v>Mascot (A5)</v>
      </c>
      <c r="AU32" t="str">
        <f t="shared" si="8"/>
        <v>cot (A5)</v>
      </c>
      <c r="AV32" t="str">
        <f t="shared" si="9"/>
        <v>ot (A5)</v>
      </c>
      <c r="AW32" s="19" t="str">
        <f t="shared" si="10"/>
        <v>ot (A5)</v>
      </c>
      <c r="AX32" s="25">
        <v>0.57999999999999996</v>
      </c>
      <c r="AY32" s="26">
        <f t="shared" si="2"/>
        <v>5.6896551724137934E-4</v>
      </c>
      <c r="AZ32">
        <v>3.3E-4</v>
      </c>
      <c r="BA32" s="21" t="e">
        <f t="shared" si="3"/>
        <v>#VALUE!</v>
      </c>
      <c r="BB32" t="s">
        <v>540</v>
      </c>
      <c r="BC32" t="s">
        <v>541</v>
      </c>
      <c r="BD32" s="27" t="e">
        <f t="shared" si="4"/>
        <v>#VALUE!</v>
      </c>
      <c r="BE32">
        <v>36.871940000000002</v>
      </c>
      <c r="BF32" s="21" t="e">
        <f t="shared" si="5"/>
        <v>#VALUE!</v>
      </c>
      <c r="BG32">
        <v>10.430999999999999</v>
      </c>
      <c r="BH32">
        <v>43.046900000000001</v>
      </c>
      <c r="BI32" s="21">
        <f t="shared" si="6"/>
        <v>635.95752539671844</v>
      </c>
      <c r="BJ32">
        <v>27376</v>
      </c>
      <c r="BK32" t="s">
        <v>563</v>
      </c>
      <c r="BL32" s="21" t="e">
        <f t="shared" si="7"/>
        <v>#VALUE!</v>
      </c>
      <c r="BN32" s="28" t="s">
        <v>584</v>
      </c>
      <c r="BP32" s="29"/>
      <c r="BR32" s="30"/>
    </row>
    <row r="33" spans="1:70" hidden="1" outlineLevel="2" collapsed="1" x14ac:dyDescent="0.35">
      <c r="A33" t="s">
        <v>443</v>
      </c>
      <c r="B33" t="s">
        <v>443</v>
      </c>
      <c r="C33" t="b">
        <v>0</v>
      </c>
      <c r="D33" t="s">
        <v>439</v>
      </c>
      <c r="E33" t="s">
        <v>538</v>
      </c>
      <c r="F33" t="s">
        <v>539</v>
      </c>
      <c r="G33" t="s">
        <v>545</v>
      </c>
      <c r="H33" t="s">
        <v>443</v>
      </c>
      <c r="I33">
        <v>1</v>
      </c>
      <c r="J33">
        <v>1</v>
      </c>
      <c r="K33" t="s">
        <v>502</v>
      </c>
      <c r="L33" t="s">
        <v>502</v>
      </c>
      <c r="M33">
        <v>0</v>
      </c>
      <c r="N33">
        <v>3</v>
      </c>
      <c r="O33">
        <v>0.55459999999999998</v>
      </c>
      <c r="P33">
        <v>0</v>
      </c>
      <c r="Q33">
        <v>1</v>
      </c>
      <c r="R33">
        <v>1</v>
      </c>
      <c r="S33">
        <v>572.95529999999997</v>
      </c>
      <c r="T33">
        <v>1716.8513399999999</v>
      </c>
      <c r="U33">
        <v>1716.85112</v>
      </c>
      <c r="V33">
        <v>0.13</v>
      </c>
      <c r="W33">
        <v>8.0000000000000007E-5</v>
      </c>
      <c r="X33" t="s">
        <v>540</v>
      </c>
      <c r="Y33" t="s">
        <v>541</v>
      </c>
      <c r="Z33">
        <v>30.916679999999999</v>
      </c>
      <c r="AA33">
        <v>23.5</v>
      </c>
      <c r="AB33">
        <v>42.965200000000003</v>
      </c>
      <c r="AC33">
        <v>26975</v>
      </c>
      <c r="AD33" t="s">
        <v>542</v>
      </c>
      <c r="AE33" t="s">
        <v>543</v>
      </c>
      <c r="AF33" t="s">
        <v>443</v>
      </c>
      <c r="AG33">
        <v>3.66</v>
      </c>
      <c r="AH33" t="s">
        <v>443</v>
      </c>
      <c r="AI33" t="b">
        <v>0</v>
      </c>
      <c r="AJ33" t="s">
        <v>443</v>
      </c>
      <c r="AK33" t="s">
        <v>443</v>
      </c>
      <c r="AL33" t="s">
        <v>443</v>
      </c>
      <c r="AM33">
        <v>0</v>
      </c>
      <c r="AN33">
        <v>7.2920000000000005E-4</v>
      </c>
      <c r="AO33">
        <v>93485064</v>
      </c>
      <c r="AP33">
        <v>43.11</v>
      </c>
      <c r="AQ33" t="str">
        <f t="shared" si="0"/>
        <v>Sequest HT (A2)</v>
      </c>
      <c r="AT33" t="str">
        <f t="shared" si="1"/>
        <v>Sequest HT (A2</v>
      </c>
      <c r="AU33" t="str">
        <f t="shared" si="8"/>
        <v xml:space="preserve">uest HT </v>
      </c>
      <c r="AV33" t="str">
        <f t="shared" si="9"/>
        <v xml:space="preserve">est HT </v>
      </c>
      <c r="AW33" s="19" t="str">
        <f t="shared" si="10"/>
        <v xml:space="preserve">est HT </v>
      </c>
      <c r="AX33" s="25">
        <v>0.13</v>
      </c>
      <c r="AY33" s="26">
        <f t="shared" si="2"/>
        <v>6.1538461538461541E-4</v>
      </c>
      <c r="AZ33">
        <v>8.0000000000000007E-5</v>
      </c>
      <c r="BA33" s="21" t="e">
        <f t="shared" si="3"/>
        <v>#VALUE!</v>
      </c>
      <c r="BB33" t="s">
        <v>540</v>
      </c>
      <c r="BC33" t="s">
        <v>541</v>
      </c>
      <c r="BD33" s="27" t="e">
        <f t="shared" si="4"/>
        <v>#VALUE!</v>
      </c>
      <c r="BE33">
        <v>30.916679999999999</v>
      </c>
      <c r="BF33" s="21" t="e">
        <f t="shared" si="5"/>
        <v>#VALUE!</v>
      </c>
      <c r="BG33">
        <v>23.5</v>
      </c>
      <c r="BH33">
        <v>42.965200000000003</v>
      </c>
      <c r="BI33" s="21">
        <f t="shared" si="6"/>
        <v>627.8336886596594</v>
      </c>
      <c r="BJ33">
        <v>26975</v>
      </c>
      <c r="BK33" t="s">
        <v>542</v>
      </c>
      <c r="BL33" s="21" t="e">
        <f t="shared" si="7"/>
        <v>#VALUE!</v>
      </c>
      <c r="BN33" s="28" t="s">
        <v>585</v>
      </c>
      <c r="BP33" s="29"/>
      <c r="BR33" s="30"/>
    </row>
    <row r="34" spans="1:70" hidden="1" outlineLevel="2" collapsed="1" x14ac:dyDescent="0.35">
      <c r="A34" t="s">
        <v>443</v>
      </c>
      <c r="B34" t="s">
        <v>443</v>
      </c>
      <c r="C34" t="b">
        <v>0</v>
      </c>
      <c r="D34" t="s">
        <v>439</v>
      </c>
      <c r="E34" t="s">
        <v>557</v>
      </c>
      <c r="F34" t="s">
        <v>539</v>
      </c>
      <c r="G34" t="s">
        <v>545</v>
      </c>
      <c r="H34" t="s">
        <v>443</v>
      </c>
      <c r="I34">
        <v>1</v>
      </c>
      <c r="J34">
        <v>1</v>
      </c>
      <c r="K34" t="s">
        <v>502</v>
      </c>
      <c r="L34" t="s">
        <v>502</v>
      </c>
      <c r="M34">
        <v>0</v>
      </c>
      <c r="N34">
        <v>2</v>
      </c>
      <c r="O34">
        <v>0.8</v>
      </c>
      <c r="P34">
        <v>0</v>
      </c>
      <c r="Q34">
        <v>1</v>
      </c>
      <c r="R34">
        <v>1</v>
      </c>
      <c r="S34">
        <v>858.92742999999996</v>
      </c>
      <c r="T34">
        <v>1716.8475900000001</v>
      </c>
      <c r="U34">
        <v>1716.85112</v>
      </c>
      <c r="V34">
        <v>-2.06</v>
      </c>
      <c r="W34">
        <v>-1.7600000000000001E-3</v>
      </c>
      <c r="X34" t="s">
        <v>540</v>
      </c>
      <c r="Y34" t="s">
        <v>541</v>
      </c>
      <c r="Z34">
        <v>0</v>
      </c>
      <c r="AA34">
        <v>30</v>
      </c>
      <c r="AB34">
        <v>44.869100000000003</v>
      </c>
      <c r="AC34">
        <v>29201</v>
      </c>
      <c r="AD34" t="s">
        <v>551</v>
      </c>
      <c r="AE34" t="s">
        <v>552</v>
      </c>
      <c r="AF34" t="s">
        <v>443</v>
      </c>
      <c r="AG34" t="s">
        <v>443</v>
      </c>
      <c r="AH34">
        <v>60</v>
      </c>
      <c r="AI34" t="b">
        <v>0</v>
      </c>
      <c r="AJ34">
        <v>53</v>
      </c>
      <c r="AK34">
        <v>35</v>
      </c>
      <c r="AL34">
        <v>2.24108981196052E-5</v>
      </c>
      <c r="AM34">
        <v>0</v>
      </c>
      <c r="AN34">
        <v>9.2590000000000001E-4</v>
      </c>
      <c r="AO34">
        <v>29322628</v>
      </c>
      <c r="AP34">
        <v>44.46</v>
      </c>
      <c r="AQ34" t="str">
        <f t="shared" si="0"/>
        <v>Mascot (A5)</v>
      </c>
      <c r="AT34" t="str">
        <f t="shared" si="1"/>
        <v>Mascot (A5)</v>
      </c>
      <c r="AU34" t="str">
        <f t="shared" si="8"/>
        <v>cot (A5)</v>
      </c>
      <c r="AV34" t="str">
        <f t="shared" si="9"/>
        <v>ot (A5)</v>
      </c>
      <c r="AW34" s="19" t="str">
        <f t="shared" si="10"/>
        <v>ot (A5)</v>
      </c>
      <c r="AX34" s="25">
        <v>-2.06</v>
      </c>
      <c r="AY34" s="26">
        <f t="shared" si="2"/>
        <v>8.5436893203883499E-4</v>
      </c>
      <c r="AZ34">
        <v>-1.7600000000000001E-3</v>
      </c>
      <c r="BA34" s="21" t="e">
        <f t="shared" si="3"/>
        <v>#VALUE!</v>
      </c>
      <c r="BB34" t="s">
        <v>540</v>
      </c>
      <c r="BC34" t="s">
        <v>541</v>
      </c>
      <c r="BD34" s="27" t="e">
        <f t="shared" si="4"/>
        <v>#VALUE!</v>
      </c>
      <c r="BE34">
        <v>0</v>
      </c>
      <c r="BF34" s="21" t="e">
        <f t="shared" si="5"/>
        <v>#VALUE!</v>
      </c>
      <c r="BG34">
        <v>30</v>
      </c>
      <c r="BH34">
        <v>44.869100000000003</v>
      </c>
      <c r="BI34" s="21">
        <f t="shared" si="6"/>
        <v>650.8042282996538</v>
      </c>
      <c r="BJ34">
        <v>29201</v>
      </c>
      <c r="BK34" t="s">
        <v>551</v>
      </c>
      <c r="BL34" s="21" t="e">
        <f t="shared" si="7"/>
        <v>#VALUE!</v>
      </c>
      <c r="BN34" s="28" t="s">
        <v>586</v>
      </c>
      <c r="BP34" s="29"/>
      <c r="BR34" s="30"/>
    </row>
    <row r="35" spans="1:70" hidden="1" outlineLevel="2" collapsed="1" x14ac:dyDescent="0.35">
      <c r="A35" t="s">
        <v>443</v>
      </c>
      <c r="B35" t="s">
        <v>443</v>
      </c>
      <c r="C35" t="b">
        <v>0</v>
      </c>
      <c r="D35" t="s">
        <v>439</v>
      </c>
      <c r="E35" t="s">
        <v>557</v>
      </c>
      <c r="F35" t="s">
        <v>550</v>
      </c>
      <c r="G35" t="s">
        <v>545</v>
      </c>
      <c r="H35" t="s">
        <v>443</v>
      </c>
      <c r="I35">
        <v>1</v>
      </c>
      <c r="J35">
        <v>1</v>
      </c>
      <c r="K35" t="s">
        <v>502</v>
      </c>
      <c r="L35" t="s">
        <v>502</v>
      </c>
      <c r="M35">
        <v>0</v>
      </c>
      <c r="N35">
        <v>3</v>
      </c>
      <c r="O35">
        <v>1</v>
      </c>
      <c r="P35">
        <v>0</v>
      </c>
      <c r="Q35">
        <v>1</v>
      </c>
      <c r="R35">
        <v>1</v>
      </c>
      <c r="S35">
        <v>572.95506999999998</v>
      </c>
      <c r="T35">
        <v>1716.85067</v>
      </c>
      <c r="U35">
        <v>1716.85112</v>
      </c>
      <c r="V35">
        <v>-0.26</v>
      </c>
      <c r="W35">
        <v>-1.4999999999999999E-4</v>
      </c>
      <c r="X35" t="s">
        <v>540</v>
      </c>
      <c r="Y35" t="s">
        <v>541</v>
      </c>
      <c r="Z35">
        <v>33.239440000000002</v>
      </c>
      <c r="AA35">
        <v>5.6710000000000003</v>
      </c>
      <c r="AB35">
        <v>43.083100000000002</v>
      </c>
      <c r="AC35">
        <v>27650</v>
      </c>
      <c r="AD35" t="s">
        <v>551</v>
      </c>
      <c r="AE35" t="s">
        <v>552</v>
      </c>
      <c r="AF35" t="s">
        <v>443</v>
      </c>
      <c r="AG35" t="s">
        <v>443</v>
      </c>
      <c r="AH35">
        <v>62</v>
      </c>
      <c r="AI35" t="b">
        <v>0</v>
      </c>
      <c r="AJ35">
        <v>53</v>
      </c>
      <c r="AK35">
        <v>35</v>
      </c>
      <c r="AL35">
        <v>1.6642219344397701E-5</v>
      </c>
      <c r="AM35">
        <v>0</v>
      </c>
      <c r="AN35">
        <v>1.6379999999999999E-3</v>
      </c>
      <c r="AO35">
        <v>133256120</v>
      </c>
      <c r="AP35">
        <v>43.21</v>
      </c>
      <c r="AQ35" t="str">
        <f t="shared" si="0"/>
        <v>Mascot (A5)</v>
      </c>
      <c r="AT35" t="str">
        <f t="shared" si="1"/>
        <v>Mascot (A5)</v>
      </c>
      <c r="AU35" t="str">
        <f t="shared" si="8"/>
        <v>cot (A5)</v>
      </c>
      <c r="AV35" t="str">
        <f t="shared" si="9"/>
        <v>ot (A5)</v>
      </c>
      <c r="AW35" s="19" t="str">
        <f t="shared" si="10"/>
        <v>ot (A5)</v>
      </c>
      <c r="AX35" s="25">
        <v>-0.26</v>
      </c>
      <c r="AY35" s="26">
        <f t="shared" si="2"/>
        <v>5.7692307692307687E-4</v>
      </c>
      <c r="AZ35">
        <v>-1.4999999999999999E-4</v>
      </c>
      <c r="BA35" s="21" t="e">
        <f t="shared" si="3"/>
        <v>#VALUE!</v>
      </c>
      <c r="BB35" t="s">
        <v>540</v>
      </c>
      <c r="BC35" t="s">
        <v>541</v>
      </c>
      <c r="BD35" s="27" t="e">
        <f t="shared" si="4"/>
        <v>#VALUE!</v>
      </c>
      <c r="BE35">
        <v>33.239440000000002</v>
      </c>
      <c r="BF35" s="21" t="e">
        <f t="shared" si="5"/>
        <v>#VALUE!</v>
      </c>
      <c r="BG35">
        <v>5.6710000000000003</v>
      </c>
      <c r="BH35">
        <v>43.083100000000002</v>
      </c>
      <c r="BI35" s="21">
        <f t="shared" si="6"/>
        <v>641.78297290584942</v>
      </c>
      <c r="BJ35">
        <v>27650</v>
      </c>
      <c r="BK35" t="s">
        <v>551</v>
      </c>
      <c r="BL35" s="21" t="e">
        <f t="shared" si="7"/>
        <v>#VALUE!</v>
      </c>
      <c r="BN35" s="28" t="s">
        <v>587</v>
      </c>
      <c r="BP35" s="29"/>
      <c r="BR35" s="30"/>
    </row>
    <row r="36" spans="1:70" hidden="1" outlineLevel="2" collapsed="1" x14ac:dyDescent="0.35">
      <c r="A36" t="s">
        <v>443</v>
      </c>
      <c r="B36" t="s">
        <v>443</v>
      </c>
      <c r="C36" t="b">
        <v>0</v>
      </c>
      <c r="D36" t="s">
        <v>439</v>
      </c>
      <c r="E36" t="s">
        <v>557</v>
      </c>
      <c r="F36" t="s">
        <v>539</v>
      </c>
      <c r="G36" t="s">
        <v>545</v>
      </c>
      <c r="H36" t="s">
        <v>443</v>
      </c>
      <c r="I36">
        <v>1</v>
      </c>
      <c r="J36">
        <v>1</v>
      </c>
      <c r="K36" t="s">
        <v>502</v>
      </c>
      <c r="L36" t="s">
        <v>502</v>
      </c>
      <c r="M36">
        <v>0</v>
      </c>
      <c r="N36">
        <v>2</v>
      </c>
      <c r="O36">
        <v>1</v>
      </c>
      <c r="P36">
        <v>0</v>
      </c>
      <c r="Q36">
        <v>1</v>
      </c>
      <c r="R36">
        <v>1</v>
      </c>
      <c r="S36">
        <v>858.92904999999996</v>
      </c>
      <c r="T36">
        <v>1716.8508200000001</v>
      </c>
      <c r="U36">
        <v>1716.85112</v>
      </c>
      <c r="V36">
        <v>-0.18</v>
      </c>
      <c r="W36">
        <v>-1.4999999999999999E-4</v>
      </c>
      <c r="X36" t="s">
        <v>540</v>
      </c>
      <c r="Y36" t="s">
        <v>541</v>
      </c>
      <c r="Z36">
        <v>0</v>
      </c>
      <c r="AA36">
        <v>30</v>
      </c>
      <c r="AB36">
        <v>45.470500000000001</v>
      </c>
      <c r="AC36">
        <v>29741</v>
      </c>
      <c r="AD36" t="s">
        <v>551</v>
      </c>
      <c r="AE36" t="s">
        <v>552</v>
      </c>
      <c r="AF36" t="s">
        <v>443</v>
      </c>
      <c r="AG36" t="s">
        <v>443</v>
      </c>
      <c r="AH36">
        <v>55</v>
      </c>
      <c r="AI36" t="b">
        <v>0</v>
      </c>
      <c r="AJ36">
        <v>53</v>
      </c>
      <c r="AK36">
        <v>35</v>
      </c>
      <c r="AL36">
        <v>7.2467427892443695E-5</v>
      </c>
      <c r="AM36">
        <v>0</v>
      </c>
      <c r="AN36">
        <v>3.1819999999999999E-3</v>
      </c>
      <c r="AO36" t="s">
        <v>443</v>
      </c>
      <c r="AP36" t="s">
        <v>443</v>
      </c>
      <c r="AQ36" t="str">
        <f t="shared" si="0"/>
        <v>Mascot (A5)</v>
      </c>
      <c r="AT36" t="str">
        <f t="shared" si="1"/>
        <v>Mascot (A5)</v>
      </c>
      <c r="AU36" t="str">
        <f t="shared" si="8"/>
        <v>cot (A5)</v>
      </c>
      <c r="AV36" t="str">
        <f t="shared" si="9"/>
        <v>ot (A5)</v>
      </c>
      <c r="AW36" s="19" t="str">
        <f t="shared" si="10"/>
        <v>ot (A5)</v>
      </c>
      <c r="AX36" s="25">
        <v>-0.18</v>
      </c>
      <c r="AY36" s="26">
        <f t="shared" si="2"/>
        <v>8.3333333333333328E-4</v>
      </c>
      <c r="AZ36">
        <v>-1.4999999999999999E-4</v>
      </c>
      <c r="BA36" s="21" t="e">
        <f t="shared" si="3"/>
        <v>#VALUE!</v>
      </c>
      <c r="BB36" t="s">
        <v>540</v>
      </c>
      <c r="BC36" t="s">
        <v>541</v>
      </c>
      <c r="BD36" s="27" t="e">
        <f t="shared" si="4"/>
        <v>#VALUE!</v>
      </c>
      <c r="BE36">
        <v>0</v>
      </c>
      <c r="BF36" s="21" t="e">
        <f t="shared" si="5"/>
        <v>#VALUE!</v>
      </c>
      <c r="BG36">
        <v>30</v>
      </c>
      <c r="BH36">
        <v>45.470500000000001</v>
      </c>
      <c r="BI36" s="21">
        <f t="shared" si="6"/>
        <v>654.07242058037627</v>
      </c>
      <c r="BJ36">
        <v>29741</v>
      </c>
      <c r="BK36" t="s">
        <v>551</v>
      </c>
      <c r="BL36" s="21" t="e">
        <f t="shared" si="7"/>
        <v>#VALUE!</v>
      </c>
      <c r="BN36" s="28" t="s">
        <v>588</v>
      </c>
      <c r="BP36" s="29"/>
      <c r="BR36" s="30"/>
    </row>
    <row r="37" spans="1:70" hidden="1" outlineLevel="1" x14ac:dyDescent="0.35">
      <c r="A37" t="s">
        <v>443</v>
      </c>
      <c r="B37" t="b">
        <v>0</v>
      </c>
      <c r="C37" t="s">
        <v>439</v>
      </c>
      <c r="D37" t="s">
        <v>589</v>
      </c>
      <c r="E37" t="s">
        <v>443</v>
      </c>
      <c r="F37" t="s">
        <v>443</v>
      </c>
      <c r="G37" t="b">
        <v>0</v>
      </c>
      <c r="H37">
        <v>1</v>
      </c>
      <c r="I37">
        <v>1</v>
      </c>
      <c r="J37">
        <v>4</v>
      </c>
      <c r="K37" t="s">
        <v>502</v>
      </c>
      <c r="L37" t="s">
        <v>590</v>
      </c>
      <c r="M37">
        <v>1</v>
      </c>
      <c r="N37">
        <v>2349.2184000000002</v>
      </c>
      <c r="O37">
        <v>0</v>
      </c>
      <c r="P37">
        <v>103.8</v>
      </c>
      <c r="Q37">
        <v>82.6</v>
      </c>
      <c r="R37">
        <v>54.1</v>
      </c>
      <c r="S37">
        <v>99.1</v>
      </c>
      <c r="T37">
        <v>178.1</v>
      </c>
      <c r="U37">
        <v>240.8</v>
      </c>
      <c r="V37">
        <v>21.6</v>
      </c>
      <c r="W37">
        <v>119.8</v>
      </c>
      <c r="X37" t="s">
        <v>443</v>
      </c>
      <c r="Y37" t="s">
        <v>443</v>
      </c>
      <c r="Z37" t="s">
        <v>444</v>
      </c>
      <c r="AA37" t="s">
        <v>439</v>
      </c>
      <c r="AB37" t="s">
        <v>444</v>
      </c>
      <c r="AC37" t="s">
        <v>439</v>
      </c>
      <c r="AD37" t="s">
        <v>444</v>
      </c>
      <c r="AE37" t="s">
        <v>444</v>
      </c>
      <c r="AF37" t="s">
        <v>444</v>
      </c>
      <c r="AG37" t="s">
        <v>444</v>
      </c>
      <c r="AH37" t="s">
        <v>445</v>
      </c>
      <c r="AI37" t="s">
        <v>439</v>
      </c>
      <c r="AJ37" t="s">
        <v>439</v>
      </c>
      <c r="AK37">
        <v>0</v>
      </c>
      <c r="AL37">
        <v>0</v>
      </c>
      <c r="AM37">
        <v>5.1080000000000001E-6</v>
      </c>
      <c r="AN37">
        <v>3.7470000000000001E-10</v>
      </c>
      <c r="AO37">
        <v>4.43</v>
      </c>
      <c r="AP37">
        <v>83</v>
      </c>
      <c r="AQ37" t="str">
        <f t="shared" si="0"/>
        <v/>
      </c>
      <c r="AR37" t="s">
        <v>591</v>
      </c>
      <c r="AS37" t="s">
        <v>592</v>
      </c>
      <c r="AT37" t="str">
        <f t="shared" si="1"/>
        <v/>
      </c>
      <c r="AU37" t="str">
        <f t="shared" si="8"/>
        <v/>
      </c>
      <c r="AV37" t="str">
        <f t="shared" si="9"/>
        <v/>
      </c>
      <c r="AW37" s="19" t="str">
        <f t="shared" si="10"/>
        <v/>
      </c>
      <c r="AX37" s="25">
        <v>21.6</v>
      </c>
      <c r="AY37" s="26">
        <f t="shared" si="2"/>
        <v>5.5462962962962958</v>
      </c>
      <c r="AZ37">
        <v>119.8</v>
      </c>
      <c r="BA37" s="21" t="e">
        <f t="shared" si="3"/>
        <v>#VALUE!</v>
      </c>
      <c r="BB37" t="s">
        <v>443</v>
      </c>
      <c r="BC37" t="s">
        <v>443</v>
      </c>
      <c r="BD37" s="27" t="e">
        <f t="shared" si="4"/>
        <v>#VALUE!</v>
      </c>
      <c r="BE37" t="s">
        <v>444</v>
      </c>
      <c r="BF37" s="21" t="e">
        <f t="shared" si="5"/>
        <v>#VALUE!</v>
      </c>
      <c r="BG37" t="s">
        <v>439</v>
      </c>
      <c r="BH37" t="s">
        <v>444</v>
      </c>
      <c r="BI37" s="21" t="e">
        <f t="shared" si="6"/>
        <v>#VALUE!</v>
      </c>
      <c r="BJ37" t="s">
        <v>439</v>
      </c>
      <c r="BK37" t="s">
        <v>444</v>
      </c>
      <c r="BL37" s="21" t="e">
        <f t="shared" si="7"/>
        <v>#VALUE!</v>
      </c>
      <c r="BN37" s="28" t="s">
        <v>386</v>
      </c>
      <c r="BP37" s="29"/>
      <c r="BR37" s="30"/>
    </row>
    <row r="38" spans="1:70" hidden="1" outlineLevel="2" collapsed="1" x14ac:dyDescent="0.35">
      <c r="A38" t="s">
        <v>443</v>
      </c>
      <c r="B38" t="s">
        <v>443</v>
      </c>
      <c r="C38" t="s">
        <v>457</v>
      </c>
      <c r="D38" t="s">
        <v>458</v>
      </c>
      <c r="E38" t="s">
        <v>508</v>
      </c>
      <c r="F38" t="s">
        <v>509</v>
      </c>
      <c r="G38" t="s">
        <v>459</v>
      </c>
      <c r="H38" t="s">
        <v>460</v>
      </c>
      <c r="I38" t="s">
        <v>463</v>
      </c>
      <c r="J38" t="s">
        <v>464</v>
      </c>
      <c r="K38" t="s">
        <v>466</v>
      </c>
      <c r="L38" t="s">
        <v>510</v>
      </c>
      <c r="M38" t="s">
        <v>468</v>
      </c>
      <c r="N38" t="s">
        <v>511</v>
      </c>
      <c r="O38" t="s">
        <v>512</v>
      </c>
      <c r="P38" t="s">
        <v>513</v>
      </c>
      <c r="Q38" t="s">
        <v>514</v>
      </c>
      <c r="R38" t="s">
        <v>515</v>
      </c>
      <c r="S38" t="s">
        <v>516</v>
      </c>
      <c r="T38" t="s">
        <v>517</v>
      </c>
      <c r="U38" t="s">
        <v>469</v>
      </c>
      <c r="V38" t="s">
        <v>518</v>
      </c>
      <c r="W38" t="s">
        <v>519</v>
      </c>
      <c r="X38" t="s">
        <v>520</v>
      </c>
      <c r="Y38" t="s">
        <v>521</v>
      </c>
      <c r="Z38" t="s">
        <v>522</v>
      </c>
      <c r="AA38" t="s">
        <v>523</v>
      </c>
      <c r="AB38" t="s">
        <v>524</v>
      </c>
      <c r="AC38" t="s">
        <v>525</v>
      </c>
      <c r="AD38" t="s">
        <v>526</v>
      </c>
      <c r="AE38" t="s">
        <v>527</v>
      </c>
      <c r="AF38" t="s">
        <v>480</v>
      </c>
      <c r="AG38" t="s">
        <v>528</v>
      </c>
      <c r="AH38" t="s">
        <v>529</v>
      </c>
      <c r="AI38" t="s">
        <v>462</v>
      </c>
      <c r="AJ38" t="s">
        <v>530</v>
      </c>
      <c r="AK38" t="s">
        <v>531</v>
      </c>
      <c r="AL38" t="s">
        <v>532</v>
      </c>
      <c r="AM38" t="s">
        <v>533</v>
      </c>
      <c r="AN38" t="s">
        <v>534</v>
      </c>
      <c r="AO38" t="s">
        <v>535</v>
      </c>
      <c r="AP38" t="s">
        <v>536</v>
      </c>
      <c r="AQ38" t="str">
        <f t="shared" si="0"/>
        <v>Identifying Node</v>
      </c>
      <c r="AT38" t="str">
        <f t="shared" si="1"/>
        <v>Identifying No</v>
      </c>
      <c r="AU38" t="str">
        <f t="shared" si="8"/>
        <v>ntifying</v>
      </c>
      <c r="AV38" t="str">
        <f t="shared" si="9"/>
        <v>tifying</v>
      </c>
      <c r="AW38" s="19" t="str">
        <f t="shared" si="10"/>
        <v>tifying</v>
      </c>
      <c r="AX38" s="25" t="s">
        <v>518</v>
      </c>
      <c r="AY38" s="26" t="e">
        <f t="shared" si="2"/>
        <v>#VALUE!</v>
      </c>
      <c r="AZ38" t="s">
        <v>519</v>
      </c>
      <c r="BA38" s="21" t="e">
        <f t="shared" si="3"/>
        <v>#VALUE!</v>
      </c>
      <c r="BB38" t="s">
        <v>520</v>
      </c>
      <c r="BC38" t="s">
        <v>521</v>
      </c>
      <c r="BD38" s="27" t="e">
        <f t="shared" si="4"/>
        <v>#VALUE!</v>
      </c>
      <c r="BE38" t="s">
        <v>522</v>
      </c>
      <c r="BF38" s="21" t="e">
        <f t="shared" si="5"/>
        <v>#VALUE!</v>
      </c>
      <c r="BG38" t="s">
        <v>523</v>
      </c>
      <c r="BH38" t="s">
        <v>524</v>
      </c>
      <c r="BI38" s="21" t="e">
        <f t="shared" si="6"/>
        <v>#VALUE!</v>
      </c>
      <c r="BJ38" t="s">
        <v>525</v>
      </c>
      <c r="BK38" t="s">
        <v>526</v>
      </c>
      <c r="BL38" s="21" t="e">
        <f t="shared" si="7"/>
        <v>#VALUE!</v>
      </c>
      <c r="BN38" s="28"/>
      <c r="BP38" s="29"/>
      <c r="BR38" s="30"/>
    </row>
    <row r="39" spans="1:70" hidden="1" outlineLevel="2" collapsed="1" x14ac:dyDescent="0.35">
      <c r="A39" t="s">
        <v>443</v>
      </c>
      <c r="B39" t="s">
        <v>443</v>
      </c>
      <c r="C39" t="b">
        <v>0</v>
      </c>
      <c r="D39" t="s">
        <v>439</v>
      </c>
      <c r="E39" t="s">
        <v>538</v>
      </c>
      <c r="F39" t="s">
        <v>550</v>
      </c>
      <c r="G39" t="s">
        <v>589</v>
      </c>
      <c r="H39" t="s">
        <v>443</v>
      </c>
      <c r="I39">
        <v>1</v>
      </c>
      <c r="J39">
        <v>1</v>
      </c>
      <c r="K39" t="s">
        <v>502</v>
      </c>
      <c r="L39" t="s">
        <v>502</v>
      </c>
      <c r="M39">
        <v>1</v>
      </c>
      <c r="N39">
        <v>3</v>
      </c>
      <c r="O39">
        <v>0.70430000000000004</v>
      </c>
      <c r="P39">
        <v>0</v>
      </c>
      <c r="Q39">
        <v>1</v>
      </c>
      <c r="R39">
        <v>1</v>
      </c>
      <c r="S39">
        <v>783.74482</v>
      </c>
      <c r="T39">
        <v>2349.2199000000001</v>
      </c>
      <c r="U39">
        <v>2349.2184000000002</v>
      </c>
      <c r="V39">
        <v>0.64</v>
      </c>
      <c r="W39">
        <v>5.0000000000000001E-4</v>
      </c>
      <c r="X39" t="s">
        <v>540</v>
      </c>
      <c r="Y39" t="s">
        <v>541</v>
      </c>
      <c r="Z39">
        <v>1.4325190000000001</v>
      </c>
      <c r="AA39">
        <v>30</v>
      </c>
      <c r="AB39">
        <v>74.026499999999999</v>
      </c>
      <c r="AC39">
        <v>55402</v>
      </c>
      <c r="AD39" t="s">
        <v>554</v>
      </c>
      <c r="AE39" t="s">
        <v>555</v>
      </c>
      <c r="AF39" t="s">
        <v>443</v>
      </c>
      <c r="AG39">
        <v>4.43</v>
      </c>
      <c r="AH39" t="s">
        <v>443</v>
      </c>
      <c r="AI39" t="b">
        <v>0</v>
      </c>
      <c r="AJ39" t="s">
        <v>443</v>
      </c>
      <c r="AK39" t="s">
        <v>443</v>
      </c>
      <c r="AL39" t="s">
        <v>443</v>
      </c>
      <c r="AM39">
        <v>0</v>
      </c>
      <c r="AN39">
        <v>3.7470000000000001E-10</v>
      </c>
      <c r="AO39">
        <v>36815472</v>
      </c>
      <c r="AP39">
        <v>73.84</v>
      </c>
      <c r="AQ39" t="str">
        <f t="shared" si="0"/>
        <v>Sequest HT (A2)</v>
      </c>
      <c r="AT39" t="str">
        <f t="shared" si="1"/>
        <v>Sequest HT (A2</v>
      </c>
      <c r="AU39" t="str">
        <f t="shared" si="8"/>
        <v xml:space="preserve">uest HT </v>
      </c>
      <c r="AV39" t="str">
        <f t="shared" si="9"/>
        <v xml:space="preserve">est HT </v>
      </c>
      <c r="AW39" s="19" t="str">
        <f t="shared" si="10"/>
        <v xml:space="preserve">est HT </v>
      </c>
      <c r="AX39" s="25">
        <v>0.64</v>
      </c>
      <c r="AY39" s="26">
        <f t="shared" si="2"/>
        <v>7.8125000000000004E-4</v>
      </c>
      <c r="AZ39">
        <v>5.0000000000000001E-4</v>
      </c>
      <c r="BA39" s="21" t="e">
        <f t="shared" si="3"/>
        <v>#VALUE!</v>
      </c>
      <c r="BB39" t="s">
        <v>540</v>
      </c>
      <c r="BC39" t="s">
        <v>541</v>
      </c>
      <c r="BD39" s="27" t="e">
        <f t="shared" si="4"/>
        <v>#VALUE!</v>
      </c>
      <c r="BE39">
        <v>1.4325190000000001</v>
      </c>
      <c r="BF39" s="21" t="e">
        <f t="shared" si="5"/>
        <v>#VALUE!</v>
      </c>
      <c r="BG39">
        <v>30</v>
      </c>
      <c r="BH39">
        <v>74.026499999999999</v>
      </c>
      <c r="BI39" s="21">
        <f t="shared" si="6"/>
        <v>748.40766482273239</v>
      </c>
      <c r="BJ39">
        <v>55402</v>
      </c>
      <c r="BK39" t="s">
        <v>554</v>
      </c>
      <c r="BL39" s="21" t="e">
        <f t="shared" si="7"/>
        <v>#VALUE!</v>
      </c>
      <c r="BN39" s="28"/>
      <c r="BP39" s="29"/>
      <c r="BR39" s="30"/>
    </row>
    <row r="40" spans="1:70" hidden="1" outlineLevel="2" collapsed="1" x14ac:dyDescent="0.35">
      <c r="A40" t="s">
        <v>443</v>
      </c>
      <c r="B40" t="s">
        <v>443</v>
      </c>
      <c r="C40" t="b">
        <v>0</v>
      </c>
      <c r="D40" t="s">
        <v>439</v>
      </c>
      <c r="E40" t="s">
        <v>538</v>
      </c>
      <c r="F40" t="s">
        <v>550</v>
      </c>
      <c r="G40" t="s">
        <v>589</v>
      </c>
      <c r="H40" t="s">
        <v>443</v>
      </c>
      <c r="I40">
        <v>1</v>
      </c>
      <c r="J40">
        <v>1</v>
      </c>
      <c r="K40" t="s">
        <v>502</v>
      </c>
      <c r="L40" t="s">
        <v>502</v>
      </c>
      <c r="M40">
        <v>1</v>
      </c>
      <c r="N40">
        <v>3</v>
      </c>
      <c r="O40">
        <v>0.63190000000000002</v>
      </c>
      <c r="P40">
        <v>0</v>
      </c>
      <c r="Q40">
        <v>1</v>
      </c>
      <c r="R40">
        <v>1</v>
      </c>
      <c r="S40">
        <v>783.74480000000005</v>
      </c>
      <c r="T40">
        <v>2349.21983</v>
      </c>
      <c r="U40">
        <v>2349.2184000000002</v>
      </c>
      <c r="V40">
        <v>0.61</v>
      </c>
      <c r="W40">
        <v>4.8000000000000001E-4</v>
      </c>
      <c r="X40" t="s">
        <v>540</v>
      </c>
      <c r="Y40" t="s">
        <v>541</v>
      </c>
      <c r="Z40">
        <v>0</v>
      </c>
      <c r="AA40">
        <v>30</v>
      </c>
      <c r="AB40">
        <v>74.027299999999997</v>
      </c>
      <c r="AC40">
        <v>55071</v>
      </c>
      <c r="AD40" t="s">
        <v>563</v>
      </c>
      <c r="AE40" t="s">
        <v>564</v>
      </c>
      <c r="AF40" t="s">
        <v>443</v>
      </c>
      <c r="AG40">
        <v>3.45</v>
      </c>
      <c r="AH40" t="s">
        <v>443</v>
      </c>
      <c r="AI40" t="b">
        <v>0</v>
      </c>
      <c r="AJ40" t="s">
        <v>443</v>
      </c>
      <c r="AK40" t="s">
        <v>443</v>
      </c>
      <c r="AL40" t="s">
        <v>443</v>
      </c>
      <c r="AM40">
        <v>0</v>
      </c>
      <c r="AN40">
        <v>1.5650000000000001E-8</v>
      </c>
      <c r="AO40">
        <v>34471468</v>
      </c>
      <c r="AP40">
        <v>74.16</v>
      </c>
      <c r="AQ40" t="str">
        <f t="shared" si="0"/>
        <v>Sequest HT (A2)</v>
      </c>
      <c r="AT40" t="str">
        <f t="shared" si="1"/>
        <v>Sequest HT (A2</v>
      </c>
      <c r="AU40" t="str">
        <f t="shared" si="8"/>
        <v xml:space="preserve">uest HT </v>
      </c>
      <c r="AV40" t="str">
        <f t="shared" si="9"/>
        <v xml:space="preserve">est HT </v>
      </c>
      <c r="AW40" s="19" t="str">
        <f t="shared" si="10"/>
        <v xml:space="preserve">est HT </v>
      </c>
      <c r="AX40" s="25">
        <v>0.61</v>
      </c>
      <c r="AY40" s="26">
        <f t="shared" si="2"/>
        <v>7.8688524590163941E-4</v>
      </c>
      <c r="AZ40">
        <v>4.8000000000000001E-4</v>
      </c>
      <c r="BA40" s="21" t="e">
        <f t="shared" si="3"/>
        <v>#VALUE!</v>
      </c>
      <c r="BB40" t="s">
        <v>540</v>
      </c>
      <c r="BC40" t="s">
        <v>541</v>
      </c>
      <c r="BD40" s="27" t="e">
        <f t="shared" si="4"/>
        <v>#VALUE!</v>
      </c>
      <c r="BE40">
        <v>0</v>
      </c>
      <c r="BF40" s="21" t="e">
        <f t="shared" si="5"/>
        <v>#VALUE!</v>
      </c>
      <c r="BG40">
        <v>30</v>
      </c>
      <c r="BH40">
        <v>74.027299999999997</v>
      </c>
      <c r="BI40" s="21">
        <f t="shared" si="6"/>
        <v>743.92825349566988</v>
      </c>
      <c r="BJ40">
        <v>55071</v>
      </c>
      <c r="BK40" t="s">
        <v>563</v>
      </c>
      <c r="BL40" s="21" t="e">
        <f t="shared" si="7"/>
        <v>#VALUE!</v>
      </c>
      <c r="BN40" s="28"/>
      <c r="BP40" s="29"/>
      <c r="BR40" s="30"/>
    </row>
    <row r="41" spans="1:70" hidden="1" outlineLevel="2" collapsed="1" x14ac:dyDescent="0.35">
      <c r="A41" t="s">
        <v>443</v>
      </c>
      <c r="B41" t="s">
        <v>443</v>
      </c>
      <c r="C41" t="b">
        <v>0</v>
      </c>
      <c r="D41" t="s">
        <v>439</v>
      </c>
      <c r="E41" t="s">
        <v>557</v>
      </c>
      <c r="F41" t="s">
        <v>550</v>
      </c>
      <c r="G41" t="s">
        <v>589</v>
      </c>
      <c r="H41" t="s">
        <v>443</v>
      </c>
      <c r="I41">
        <v>1</v>
      </c>
      <c r="J41">
        <v>1</v>
      </c>
      <c r="K41" t="s">
        <v>502</v>
      </c>
      <c r="L41" t="s">
        <v>502</v>
      </c>
      <c r="M41">
        <v>1</v>
      </c>
      <c r="N41">
        <v>3</v>
      </c>
      <c r="O41">
        <v>1</v>
      </c>
      <c r="P41">
        <v>0</v>
      </c>
      <c r="Q41">
        <v>1</v>
      </c>
      <c r="R41">
        <v>1</v>
      </c>
      <c r="S41">
        <v>783.74482</v>
      </c>
      <c r="T41">
        <v>2349.2199000000001</v>
      </c>
      <c r="U41">
        <v>2349.2184000000002</v>
      </c>
      <c r="V41">
        <v>0.64</v>
      </c>
      <c r="W41">
        <v>5.0000000000000001E-4</v>
      </c>
      <c r="X41" t="s">
        <v>540</v>
      </c>
      <c r="Y41" t="s">
        <v>541</v>
      </c>
      <c r="Z41">
        <v>1.4325190000000001</v>
      </c>
      <c r="AA41">
        <v>30</v>
      </c>
      <c r="AB41">
        <v>74.026499999999999</v>
      </c>
      <c r="AC41">
        <v>55402</v>
      </c>
      <c r="AD41" t="s">
        <v>554</v>
      </c>
      <c r="AE41" t="s">
        <v>555</v>
      </c>
      <c r="AF41" t="s">
        <v>443</v>
      </c>
      <c r="AG41" t="s">
        <v>443</v>
      </c>
      <c r="AH41">
        <v>87</v>
      </c>
      <c r="AI41" t="b">
        <v>0</v>
      </c>
      <c r="AJ41">
        <v>53</v>
      </c>
      <c r="AK41">
        <v>35</v>
      </c>
      <c r="AL41">
        <v>3.9199674002434798E-8</v>
      </c>
      <c r="AM41">
        <v>0</v>
      </c>
      <c r="AN41">
        <v>1.8069999999999999E-8</v>
      </c>
      <c r="AO41">
        <v>36815472</v>
      </c>
      <c r="AP41">
        <v>73.84</v>
      </c>
      <c r="AQ41" t="str">
        <f t="shared" si="0"/>
        <v>Mascot (A5)</v>
      </c>
      <c r="AT41" t="str">
        <f t="shared" si="1"/>
        <v>Mascot (A5)</v>
      </c>
      <c r="AU41" t="str">
        <f t="shared" si="8"/>
        <v>cot (A5)</v>
      </c>
      <c r="AV41" t="str">
        <f t="shared" si="9"/>
        <v>ot (A5)</v>
      </c>
      <c r="AW41" s="19" t="str">
        <f t="shared" si="10"/>
        <v>ot (A5)</v>
      </c>
      <c r="AX41" s="25">
        <v>0.64</v>
      </c>
      <c r="AY41" s="26">
        <f t="shared" si="2"/>
        <v>7.8125000000000004E-4</v>
      </c>
      <c r="AZ41">
        <v>5.0000000000000001E-4</v>
      </c>
      <c r="BA41" s="21" t="e">
        <f t="shared" si="3"/>
        <v>#VALUE!</v>
      </c>
      <c r="BB41" t="s">
        <v>540</v>
      </c>
      <c r="BC41" t="s">
        <v>541</v>
      </c>
      <c r="BD41" s="27" t="e">
        <f t="shared" si="4"/>
        <v>#VALUE!</v>
      </c>
      <c r="BE41">
        <v>1.4325190000000001</v>
      </c>
      <c r="BF41" s="21" t="e">
        <f t="shared" si="5"/>
        <v>#VALUE!</v>
      </c>
      <c r="BG41">
        <v>30</v>
      </c>
      <c r="BH41">
        <v>74.026499999999999</v>
      </c>
      <c r="BI41" s="21">
        <f t="shared" si="6"/>
        <v>748.40766482273239</v>
      </c>
      <c r="BJ41">
        <v>55402</v>
      </c>
      <c r="BK41" t="s">
        <v>554</v>
      </c>
      <c r="BL41" s="21" t="e">
        <f t="shared" si="7"/>
        <v>#VALUE!</v>
      </c>
      <c r="BN41" s="28"/>
      <c r="BP41" s="29"/>
      <c r="BR41" s="30"/>
    </row>
    <row r="42" spans="1:70" hidden="1" outlineLevel="2" collapsed="1" x14ac:dyDescent="0.35">
      <c r="A42" t="s">
        <v>443</v>
      </c>
      <c r="B42" t="s">
        <v>443</v>
      </c>
      <c r="C42" t="b">
        <v>0</v>
      </c>
      <c r="D42" t="s">
        <v>439</v>
      </c>
      <c r="E42" t="s">
        <v>557</v>
      </c>
      <c r="F42" t="s">
        <v>550</v>
      </c>
      <c r="G42" t="s">
        <v>589</v>
      </c>
      <c r="H42" t="s">
        <v>443</v>
      </c>
      <c r="I42">
        <v>1</v>
      </c>
      <c r="J42">
        <v>1</v>
      </c>
      <c r="K42" t="s">
        <v>502</v>
      </c>
      <c r="L42" t="s">
        <v>502</v>
      </c>
      <c r="M42">
        <v>1</v>
      </c>
      <c r="N42">
        <v>3</v>
      </c>
      <c r="O42">
        <v>0.98799999999999999</v>
      </c>
      <c r="P42">
        <v>0</v>
      </c>
      <c r="Q42">
        <v>1</v>
      </c>
      <c r="R42">
        <v>1</v>
      </c>
      <c r="S42">
        <v>783.74480000000005</v>
      </c>
      <c r="T42">
        <v>2349.21983</v>
      </c>
      <c r="U42">
        <v>2349.2184000000002</v>
      </c>
      <c r="V42">
        <v>0.61</v>
      </c>
      <c r="W42">
        <v>4.8000000000000001E-4</v>
      </c>
      <c r="X42" t="s">
        <v>540</v>
      </c>
      <c r="Y42" t="s">
        <v>541</v>
      </c>
      <c r="Z42">
        <v>0</v>
      </c>
      <c r="AA42">
        <v>30</v>
      </c>
      <c r="AB42">
        <v>74.027299999999997</v>
      </c>
      <c r="AC42">
        <v>55071</v>
      </c>
      <c r="AD42" t="s">
        <v>563</v>
      </c>
      <c r="AE42" t="s">
        <v>564</v>
      </c>
      <c r="AF42" t="s">
        <v>443</v>
      </c>
      <c r="AG42" t="s">
        <v>443</v>
      </c>
      <c r="AH42">
        <v>83</v>
      </c>
      <c r="AI42" t="b">
        <v>0</v>
      </c>
      <c r="AJ42">
        <v>53</v>
      </c>
      <c r="AK42">
        <v>35</v>
      </c>
      <c r="AL42">
        <v>9.6223789265723597E-8</v>
      </c>
      <c r="AM42">
        <v>0</v>
      </c>
      <c r="AN42">
        <v>5.1080000000000001E-6</v>
      </c>
      <c r="AO42">
        <v>34471468</v>
      </c>
      <c r="AP42">
        <v>74.16</v>
      </c>
      <c r="AQ42" t="str">
        <f t="shared" si="0"/>
        <v>Mascot (A5)</v>
      </c>
      <c r="AT42" t="str">
        <f t="shared" si="1"/>
        <v>Mascot (A5)</v>
      </c>
      <c r="AU42" t="str">
        <f t="shared" si="8"/>
        <v>cot (A5)</v>
      </c>
      <c r="AV42" t="str">
        <f t="shared" si="9"/>
        <v>ot (A5)</v>
      </c>
      <c r="AW42" s="19" t="str">
        <f t="shared" si="10"/>
        <v>ot (A5)</v>
      </c>
      <c r="AX42" s="25">
        <v>0.61</v>
      </c>
      <c r="AY42" s="26">
        <f t="shared" si="2"/>
        <v>7.8688524590163941E-4</v>
      </c>
      <c r="AZ42">
        <v>4.8000000000000001E-4</v>
      </c>
      <c r="BA42" s="21" t="e">
        <f t="shared" si="3"/>
        <v>#VALUE!</v>
      </c>
      <c r="BB42" t="s">
        <v>540</v>
      </c>
      <c r="BC42" t="s">
        <v>541</v>
      </c>
      <c r="BD42" s="27" t="e">
        <f t="shared" si="4"/>
        <v>#VALUE!</v>
      </c>
      <c r="BE42">
        <v>0</v>
      </c>
      <c r="BF42" s="21" t="e">
        <f t="shared" si="5"/>
        <v>#VALUE!</v>
      </c>
      <c r="BG42">
        <v>30</v>
      </c>
      <c r="BH42">
        <v>74.027299999999997</v>
      </c>
      <c r="BI42" s="21">
        <f t="shared" si="6"/>
        <v>743.92825349566988</v>
      </c>
      <c r="BJ42">
        <v>55071</v>
      </c>
      <c r="BK42" t="s">
        <v>563</v>
      </c>
      <c r="BL42" s="21" t="e">
        <f t="shared" si="7"/>
        <v>#VALUE!</v>
      </c>
      <c r="BN42" s="28"/>
      <c r="BP42" s="29"/>
      <c r="BR42" s="30"/>
    </row>
    <row r="43" spans="1:70" hidden="1" outlineLevel="1" x14ac:dyDescent="0.35">
      <c r="A43" t="s">
        <v>443</v>
      </c>
      <c r="B43" t="b">
        <v>0</v>
      </c>
      <c r="C43" t="s">
        <v>439</v>
      </c>
      <c r="D43" t="s">
        <v>593</v>
      </c>
      <c r="E43" t="s">
        <v>443</v>
      </c>
      <c r="F43" t="s">
        <v>443</v>
      </c>
      <c r="G43" t="b">
        <v>0</v>
      </c>
      <c r="H43">
        <v>1</v>
      </c>
      <c r="I43">
        <v>1</v>
      </c>
      <c r="J43">
        <v>24</v>
      </c>
      <c r="K43" t="s">
        <v>502</v>
      </c>
      <c r="L43" t="s">
        <v>594</v>
      </c>
      <c r="M43">
        <v>0</v>
      </c>
      <c r="N43">
        <v>1383.69031</v>
      </c>
      <c r="O43">
        <v>0</v>
      </c>
      <c r="P43">
        <v>127.2</v>
      </c>
      <c r="Q43">
        <v>94.6</v>
      </c>
      <c r="R43">
        <v>107.5</v>
      </c>
      <c r="S43">
        <v>107.9</v>
      </c>
      <c r="T43">
        <v>118</v>
      </c>
      <c r="U43">
        <v>142.80000000000001</v>
      </c>
      <c r="V43">
        <v>87.8</v>
      </c>
      <c r="W43">
        <v>106.3</v>
      </c>
      <c r="X43">
        <v>7.8</v>
      </c>
      <c r="Y43" t="s">
        <v>443</v>
      </c>
      <c r="Z43" t="s">
        <v>439</v>
      </c>
      <c r="AA43" t="s">
        <v>439</v>
      </c>
      <c r="AB43" t="s">
        <v>439</v>
      </c>
      <c r="AC43" t="s">
        <v>439</v>
      </c>
      <c r="AD43" t="s">
        <v>439</v>
      </c>
      <c r="AE43" t="s">
        <v>439</v>
      </c>
      <c r="AF43" t="s">
        <v>444</v>
      </c>
      <c r="AG43" t="s">
        <v>439</v>
      </c>
      <c r="AH43" t="s">
        <v>444</v>
      </c>
      <c r="AI43" t="s">
        <v>439</v>
      </c>
      <c r="AJ43" t="s">
        <v>439</v>
      </c>
      <c r="AK43">
        <v>0</v>
      </c>
      <c r="AL43">
        <v>0</v>
      </c>
      <c r="AM43">
        <v>2.2079999999999999E-2</v>
      </c>
      <c r="AN43">
        <v>4.0309999999999999E-4</v>
      </c>
      <c r="AO43">
        <v>3.18</v>
      </c>
      <c r="AP43">
        <v>28</v>
      </c>
      <c r="AQ43" t="str">
        <f t="shared" si="0"/>
        <v/>
      </c>
      <c r="AR43" t="s">
        <v>595</v>
      </c>
      <c r="AS43" t="s">
        <v>596</v>
      </c>
      <c r="AT43" t="str">
        <f t="shared" si="1"/>
        <v/>
      </c>
      <c r="AU43" t="str">
        <f t="shared" si="8"/>
        <v/>
      </c>
      <c r="AV43" t="str">
        <f t="shared" si="9"/>
        <v/>
      </c>
      <c r="AW43" s="19" t="str">
        <f t="shared" si="10"/>
        <v/>
      </c>
      <c r="AX43" s="25">
        <v>87.8</v>
      </c>
      <c r="AY43" s="26">
        <f t="shared" si="2"/>
        <v>1.2107061503416856</v>
      </c>
      <c r="AZ43">
        <v>106.3</v>
      </c>
      <c r="BA43" s="21">
        <f t="shared" si="3"/>
        <v>8.8838268792710701E-2</v>
      </c>
      <c r="BB43">
        <v>7.8</v>
      </c>
      <c r="BC43" t="s">
        <v>443</v>
      </c>
      <c r="BD43" s="27" t="e">
        <f t="shared" si="4"/>
        <v>#VALUE!</v>
      </c>
      <c r="BE43" t="s">
        <v>439</v>
      </c>
      <c r="BF43" s="21" t="e">
        <f t="shared" si="5"/>
        <v>#VALUE!</v>
      </c>
      <c r="BG43" t="s">
        <v>439</v>
      </c>
      <c r="BH43" t="s">
        <v>439</v>
      </c>
      <c r="BI43" s="21" t="e">
        <f t="shared" si="6"/>
        <v>#VALUE!</v>
      </c>
      <c r="BJ43" t="s">
        <v>439</v>
      </c>
      <c r="BK43" t="s">
        <v>439</v>
      </c>
      <c r="BL43" s="21" t="e">
        <f t="shared" si="7"/>
        <v>#VALUE!</v>
      </c>
      <c r="BN43" s="28"/>
      <c r="BP43" s="29"/>
      <c r="BR43" s="30"/>
    </row>
    <row r="44" spans="1:70" hidden="1" outlineLevel="2" collapsed="1" x14ac:dyDescent="0.35">
      <c r="A44" t="s">
        <v>443</v>
      </c>
      <c r="B44" t="s">
        <v>443</v>
      </c>
      <c r="C44" t="s">
        <v>457</v>
      </c>
      <c r="D44" t="s">
        <v>458</v>
      </c>
      <c r="E44" t="s">
        <v>508</v>
      </c>
      <c r="F44" t="s">
        <v>509</v>
      </c>
      <c r="G44" t="s">
        <v>459</v>
      </c>
      <c r="H44" t="s">
        <v>460</v>
      </c>
      <c r="I44" t="s">
        <v>463</v>
      </c>
      <c r="J44" t="s">
        <v>464</v>
      </c>
      <c r="K44" t="s">
        <v>466</v>
      </c>
      <c r="L44" t="s">
        <v>510</v>
      </c>
      <c r="M44" t="s">
        <v>468</v>
      </c>
      <c r="N44" t="s">
        <v>511</v>
      </c>
      <c r="O44" t="s">
        <v>512</v>
      </c>
      <c r="P44" t="s">
        <v>513</v>
      </c>
      <c r="Q44" t="s">
        <v>514</v>
      </c>
      <c r="R44" t="s">
        <v>515</v>
      </c>
      <c r="S44" t="s">
        <v>516</v>
      </c>
      <c r="T44" t="s">
        <v>517</v>
      </c>
      <c r="U44" t="s">
        <v>469</v>
      </c>
      <c r="V44" t="s">
        <v>518</v>
      </c>
      <c r="W44" t="s">
        <v>519</v>
      </c>
      <c r="X44" t="s">
        <v>520</v>
      </c>
      <c r="Y44" t="s">
        <v>521</v>
      </c>
      <c r="Z44" t="s">
        <v>522</v>
      </c>
      <c r="AA44" t="s">
        <v>523</v>
      </c>
      <c r="AB44" t="s">
        <v>524</v>
      </c>
      <c r="AC44" t="s">
        <v>525</v>
      </c>
      <c r="AD44" t="s">
        <v>526</v>
      </c>
      <c r="AE44" t="s">
        <v>527</v>
      </c>
      <c r="AF44" t="s">
        <v>480</v>
      </c>
      <c r="AG44" t="s">
        <v>528</v>
      </c>
      <c r="AH44" t="s">
        <v>529</v>
      </c>
      <c r="AI44" t="s">
        <v>462</v>
      </c>
      <c r="AJ44" t="s">
        <v>530</v>
      </c>
      <c r="AK44" t="s">
        <v>531</v>
      </c>
      <c r="AL44" t="s">
        <v>532</v>
      </c>
      <c r="AM44" t="s">
        <v>533</v>
      </c>
      <c r="AN44" t="s">
        <v>534</v>
      </c>
      <c r="AO44" t="s">
        <v>535</v>
      </c>
      <c r="AP44" t="s">
        <v>536</v>
      </c>
      <c r="AQ44" t="str">
        <f t="shared" si="0"/>
        <v>Identifying Node</v>
      </c>
      <c r="AT44" t="str">
        <f t="shared" si="1"/>
        <v>Identifying No</v>
      </c>
      <c r="AU44" t="str">
        <f t="shared" si="8"/>
        <v>ntifying</v>
      </c>
      <c r="AV44" t="str">
        <f t="shared" si="9"/>
        <v>tifying</v>
      </c>
      <c r="AW44" s="19" t="str">
        <f t="shared" si="10"/>
        <v>tifying</v>
      </c>
      <c r="AX44" s="25" t="s">
        <v>518</v>
      </c>
      <c r="AY44" s="26" t="e">
        <f t="shared" si="2"/>
        <v>#VALUE!</v>
      </c>
      <c r="AZ44" t="s">
        <v>519</v>
      </c>
      <c r="BA44" s="21" t="e">
        <f t="shared" si="3"/>
        <v>#VALUE!</v>
      </c>
      <c r="BB44" t="s">
        <v>520</v>
      </c>
      <c r="BC44" t="s">
        <v>521</v>
      </c>
      <c r="BD44" s="27" t="e">
        <f t="shared" si="4"/>
        <v>#VALUE!</v>
      </c>
      <c r="BE44" t="s">
        <v>522</v>
      </c>
      <c r="BF44" s="21" t="e">
        <f t="shared" si="5"/>
        <v>#VALUE!</v>
      </c>
      <c r="BG44" t="s">
        <v>523</v>
      </c>
      <c r="BH44" t="s">
        <v>524</v>
      </c>
      <c r="BI44" s="21" t="e">
        <f t="shared" si="6"/>
        <v>#VALUE!</v>
      </c>
      <c r="BJ44" t="s">
        <v>525</v>
      </c>
      <c r="BK44" t="s">
        <v>526</v>
      </c>
      <c r="BL44" s="21" t="e">
        <f t="shared" si="7"/>
        <v>#VALUE!</v>
      </c>
      <c r="BN44" s="28"/>
      <c r="BP44" s="29"/>
      <c r="BR44" s="30"/>
    </row>
    <row r="45" spans="1:70" hidden="1" outlineLevel="2" collapsed="1" x14ac:dyDescent="0.35">
      <c r="A45" t="s">
        <v>443</v>
      </c>
      <c r="B45" t="s">
        <v>443</v>
      </c>
      <c r="C45" t="b">
        <v>0</v>
      </c>
      <c r="D45" t="s">
        <v>439</v>
      </c>
      <c r="E45" t="s">
        <v>538</v>
      </c>
      <c r="F45" t="s">
        <v>550</v>
      </c>
      <c r="G45" t="s">
        <v>593</v>
      </c>
      <c r="H45" t="s">
        <v>443</v>
      </c>
      <c r="I45">
        <v>1</v>
      </c>
      <c r="J45">
        <v>1</v>
      </c>
      <c r="K45" t="s">
        <v>502</v>
      </c>
      <c r="L45" t="s">
        <v>502</v>
      </c>
      <c r="M45">
        <v>0</v>
      </c>
      <c r="N45">
        <v>2</v>
      </c>
      <c r="O45">
        <v>0.69440000000000002</v>
      </c>
      <c r="P45">
        <v>0</v>
      </c>
      <c r="Q45">
        <v>1</v>
      </c>
      <c r="R45">
        <v>1</v>
      </c>
      <c r="S45">
        <v>692.34924000000001</v>
      </c>
      <c r="T45">
        <v>1383.69121</v>
      </c>
      <c r="U45">
        <v>1383.69031</v>
      </c>
      <c r="V45">
        <v>0.65</v>
      </c>
      <c r="W45">
        <v>4.4999999999999999E-4</v>
      </c>
      <c r="X45" t="s">
        <v>540</v>
      </c>
      <c r="Y45" t="s">
        <v>541</v>
      </c>
      <c r="Z45">
        <v>2.4002949999999998</v>
      </c>
      <c r="AA45">
        <v>15.773999999999999</v>
      </c>
      <c r="AB45">
        <v>55.260399999999997</v>
      </c>
      <c r="AC45">
        <v>38076</v>
      </c>
      <c r="AD45" t="s">
        <v>563</v>
      </c>
      <c r="AE45" t="s">
        <v>564</v>
      </c>
      <c r="AF45" t="s">
        <v>443</v>
      </c>
      <c r="AG45">
        <v>2.52</v>
      </c>
      <c r="AH45" t="s">
        <v>443</v>
      </c>
      <c r="AI45" t="b">
        <v>0</v>
      </c>
      <c r="AJ45" t="s">
        <v>443</v>
      </c>
      <c r="AK45" t="s">
        <v>443</v>
      </c>
      <c r="AL45" t="s">
        <v>443</v>
      </c>
      <c r="AM45">
        <v>0</v>
      </c>
      <c r="AN45">
        <v>1.19E-5</v>
      </c>
      <c r="AO45">
        <v>1323677696</v>
      </c>
      <c r="AP45">
        <v>54.81</v>
      </c>
      <c r="AQ45" t="str">
        <f t="shared" si="0"/>
        <v>Sequest HT (A2)</v>
      </c>
      <c r="AT45" t="str">
        <f t="shared" si="1"/>
        <v>Sequest HT (A2</v>
      </c>
      <c r="AU45" t="str">
        <f t="shared" si="8"/>
        <v xml:space="preserve">uest HT </v>
      </c>
      <c r="AV45" t="str">
        <f t="shared" si="9"/>
        <v xml:space="preserve">est HT </v>
      </c>
      <c r="AW45" s="19" t="str">
        <f t="shared" si="10"/>
        <v xml:space="preserve">est HT </v>
      </c>
      <c r="AX45" s="25">
        <v>0.65</v>
      </c>
      <c r="AY45" s="26">
        <f t="shared" si="2"/>
        <v>6.9230769230769226E-4</v>
      </c>
      <c r="AZ45">
        <v>4.4999999999999999E-4</v>
      </c>
      <c r="BA45" s="21" t="e">
        <f t="shared" si="3"/>
        <v>#VALUE!</v>
      </c>
      <c r="BB45" t="s">
        <v>540</v>
      </c>
      <c r="BC45" t="s">
        <v>541</v>
      </c>
      <c r="BD45" s="27" t="e">
        <f t="shared" si="4"/>
        <v>#VALUE!</v>
      </c>
      <c r="BE45">
        <v>2.4002949999999998</v>
      </c>
      <c r="BF45" s="21" t="e">
        <f t="shared" si="5"/>
        <v>#VALUE!</v>
      </c>
      <c r="BG45">
        <v>15.773999999999999</v>
      </c>
      <c r="BH45">
        <v>55.260399999999997</v>
      </c>
      <c r="BI45" s="21">
        <f t="shared" si="6"/>
        <v>689.02867152608383</v>
      </c>
      <c r="BJ45">
        <v>38076</v>
      </c>
      <c r="BK45" t="s">
        <v>563</v>
      </c>
      <c r="BL45" s="21" t="e">
        <f t="shared" si="7"/>
        <v>#VALUE!</v>
      </c>
      <c r="BN45" s="28"/>
      <c r="BP45" s="29"/>
      <c r="BR45" s="30"/>
    </row>
    <row r="46" spans="1:70" hidden="1" outlineLevel="2" collapsed="1" x14ac:dyDescent="0.35">
      <c r="A46" t="s">
        <v>443</v>
      </c>
      <c r="B46" t="s">
        <v>443</v>
      </c>
      <c r="C46" t="b">
        <v>0</v>
      </c>
      <c r="D46" t="s">
        <v>439</v>
      </c>
      <c r="E46" t="s">
        <v>557</v>
      </c>
      <c r="F46" t="s">
        <v>539</v>
      </c>
      <c r="G46" t="s">
        <v>593</v>
      </c>
      <c r="H46" t="s">
        <v>443</v>
      </c>
      <c r="I46">
        <v>1</v>
      </c>
      <c r="J46">
        <v>1</v>
      </c>
      <c r="K46" t="s">
        <v>502</v>
      </c>
      <c r="L46" t="s">
        <v>502</v>
      </c>
      <c r="M46">
        <v>0</v>
      </c>
      <c r="N46">
        <v>2</v>
      </c>
      <c r="O46">
        <v>0.78159999999999996</v>
      </c>
      <c r="P46">
        <v>0</v>
      </c>
      <c r="Q46">
        <v>1</v>
      </c>
      <c r="R46">
        <v>1</v>
      </c>
      <c r="S46">
        <v>692.34879000000001</v>
      </c>
      <c r="T46">
        <v>1383.6903</v>
      </c>
      <c r="U46">
        <v>1383.69031</v>
      </c>
      <c r="V46">
        <v>-0.01</v>
      </c>
      <c r="W46">
        <v>0</v>
      </c>
      <c r="X46" t="s">
        <v>540</v>
      </c>
      <c r="Y46" t="s">
        <v>541</v>
      </c>
      <c r="Z46">
        <v>9.9631159999999994</v>
      </c>
      <c r="AA46">
        <v>30</v>
      </c>
      <c r="AB46">
        <v>55.311</v>
      </c>
      <c r="AC46">
        <v>35861</v>
      </c>
      <c r="AD46" t="s">
        <v>572</v>
      </c>
      <c r="AE46" t="s">
        <v>573</v>
      </c>
      <c r="AF46" t="s">
        <v>443</v>
      </c>
      <c r="AG46" t="s">
        <v>443</v>
      </c>
      <c r="AH46">
        <v>87</v>
      </c>
      <c r="AI46" t="b">
        <v>0</v>
      </c>
      <c r="AJ46">
        <v>53</v>
      </c>
      <c r="AK46">
        <v>35</v>
      </c>
      <c r="AL46">
        <v>4.3154476954258997E-8</v>
      </c>
      <c r="AM46">
        <v>0</v>
      </c>
      <c r="AN46">
        <v>1.9559999999999999E-5</v>
      </c>
      <c r="AO46">
        <v>361226528</v>
      </c>
      <c r="AP46">
        <v>54.85</v>
      </c>
      <c r="AQ46" t="str">
        <f t="shared" si="0"/>
        <v>Mascot (A5)</v>
      </c>
      <c r="AT46" t="str">
        <f t="shared" si="1"/>
        <v>Mascot (A5)</v>
      </c>
      <c r="AU46" t="str">
        <f t="shared" si="8"/>
        <v>cot (A5)</v>
      </c>
      <c r="AV46" t="str">
        <f t="shared" si="9"/>
        <v>ot (A5)</v>
      </c>
      <c r="AW46" s="19" t="str">
        <f t="shared" si="10"/>
        <v>ot (A5)</v>
      </c>
      <c r="AX46" s="25">
        <v>-0.01</v>
      </c>
      <c r="AY46" s="26">
        <f t="shared" si="2"/>
        <v>0</v>
      </c>
      <c r="AZ46">
        <v>0</v>
      </c>
      <c r="BA46" s="21" t="e">
        <f t="shared" si="3"/>
        <v>#VALUE!</v>
      </c>
      <c r="BB46" t="s">
        <v>540</v>
      </c>
      <c r="BC46" t="s">
        <v>541</v>
      </c>
      <c r="BD46" s="27" t="e">
        <f t="shared" si="4"/>
        <v>#VALUE!</v>
      </c>
      <c r="BE46">
        <v>9.9631159999999994</v>
      </c>
      <c r="BF46" s="21" t="e">
        <f t="shared" si="5"/>
        <v>#VALUE!</v>
      </c>
      <c r="BG46">
        <v>30</v>
      </c>
      <c r="BH46">
        <v>55.311</v>
      </c>
      <c r="BI46" s="21">
        <f t="shared" si="6"/>
        <v>648.35204570519431</v>
      </c>
      <c r="BJ46">
        <v>35861</v>
      </c>
      <c r="BK46" t="s">
        <v>572</v>
      </c>
      <c r="BL46" s="21" t="e">
        <f t="shared" si="7"/>
        <v>#VALUE!</v>
      </c>
      <c r="BN46" s="28"/>
      <c r="BP46" s="29"/>
      <c r="BR46" s="30"/>
    </row>
    <row r="47" spans="1:70" hidden="1" outlineLevel="2" collapsed="1" x14ac:dyDescent="0.35">
      <c r="A47" t="s">
        <v>443</v>
      </c>
      <c r="B47" t="s">
        <v>443</v>
      </c>
      <c r="C47" t="b">
        <v>0</v>
      </c>
      <c r="D47" t="s">
        <v>439</v>
      </c>
      <c r="E47" t="s">
        <v>557</v>
      </c>
      <c r="F47" t="s">
        <v>539</v>
      </c>
      <c r="G47" t="s">
        <v>593</v>
      </c>
      <c r="H47" t="s">
        <v>443</v>
      </c>
      <c r="I47">
        <v>1</v>
      </c>
      <c r="J47">
        <v>1</v>
      </c>
      <c r="K47" t="s">
        <v>502</v>
      </c>
      <c r="L47" t="s">
        <v>502</v>
      </c>
      <c r="M47">
        <v>0</v>
      </c>
      <c r="N47">
        <v>2</v>
      </c>
      <c r="O47">
        <v>0.74070000000000003</v>
      </c>
      <c r="P47">
        <v>0</v>
      </c>
      <c r="Q47">
        <v>1</v>
      </c>
      <c r="R47">
        <v>1</v>
      </c>
      <c r="S47">
        <v>692.34902</v>
      </c>
      <c r="T47">
        <v>1383.69076</v>
      </c>
      <c r="U47">
        <v>1383.69031</v>
      </c>
      <c r="V47">
        <v>0.33</v>
      </c>
      <c r="W47">
        <v>2.3000000000000001E-4</v>
      </c>
      <c r="X47" t="s">
        <v>540</v>
      </c>
      <c r="Y47" t="s">
        <v>541</v>
      </c>
      <c r="Z47">
        <v>0</v>
      </c>
      <c r="AA47">
        <v>15.356</v>
      </c>
      <c r="AB47">
        <v>55.230899999999998</v>
      </c>
      <c r="AC47">
        <v>37713</v>
      </c>
      <c r="AD47" t="s">
        <v>542</v>
      </c>
      <c r="AE47" t="s">
        <v>543</v>
      </c>
      <c r="AF47" t="s">
        <v>443</v>
      </c>
      <c r="AG47" t="s">
        <v>443</v>
      </c>
      <c r="AH47">
        <v>81</v>
      </c>
      <c r="AI47" t="b">
        <v>0</v>
      </c>
      <c r="AJ47">
        <v>53</v>
      </c>
      <c r="AK47">
        <v>35</v>
      </c>
      <c r="AL47">
        <v>1.6295519351783799E-7</v>
      </c>
      <c r="AM47">
        <v>0</v>
      </c>
      <c r="AN47">
        <v>2.5429999999999999E-5</v>
      </c>
      <c r="AO47">
        <v>877871040</v>
      </c>
      <c r="AP47">
        <v>54.77</v>
      </c>
      <c r="AQ47" t="str">
        <f t="shared" si="0"/>
        <v>Mascot (A5)</v>
      </c>
      <c r="AT47" t="str">
        <f t="shared" si="1"/>
        <v>Mascot (A5)</v>
      </c>
      <c r="AU47" t="str">
        <f t="shared" si="8"/>
        <v>cot (A5)</v>
      </c>
      <c r="AV47" t="str">
        <f t="shared" si="9"/>
        <v>ot (A5)</v>
      </c>
      <c r="AW47" s="19" t="str">
        <f t="shared" si="10"/>
        <v>ot (A5)</v>
      </c>
      <c r="AX47" s="25">
        <v>0.33</v>
      </c>
      <c r="AY47" s="26">
        <f t="shared" si="2"/>
        <v>6.9696969696969699E-4</v>
      </c>
      <c r="AZ47">
        <v>2.3000000000000001E-4</v>
      </c>
      <c r="BA47" s="21" t="e">
        <f t="shared" si="3"/>
        <v>#VALUE!</v>
      </c>
      <c r="BB47" t="s">
        <v>540</v>
      </c>
      <c r="BC47" t="s">
        <v>541</v>
      </c>
      <c r="BD47" s="27" t="e">
        <f t="shared" si="4"/>
        <v>#VALUE!</v>
      </c>
      <c r="BE47">
        <v>0</v>
      </c>
      <c r="BF47" s="21" t="e">
        <f t="shared" si="5"/>
        <v>#VALUE!</v>
      </c>
      <c r="BG47">
        <v>15.356</v>
      </c>
      <c r="BH47">
        <v>55.230899999999998</v>
      </c>
      <c r="BI47" s="21">
        <f t="shared" si="6"/>
        <v>682.82428857758975</v>
      </c>
      <c r="BJ47">
        <v>37713</v>
      </c>
      <c r="BK47" t="s">
        <v>542</v>
      </c>
      <c r="BL47" s="21" t="e">
        <f t="shared" si="7"/>
        <v>#VALUE!</v>
      </c>
      <c r="BN47" s="28"/>
      <c r="BP47" s="29"/>
      <c r="BR47" s="30"/>
    </row>
    <row r="48" spans="1:70" hidden="1" outlineLevel="2" collapsed="1" x14ac:dyDescent="0.35">
      <c r="A48" t="s">
        <v>443</v>
      </c>
      <c r="B48" t="s">
        <v>443</v>
      </c>
      <c r="C48" t="b">
        <v>0</v>
      </c>
      <c r="D48" t="s">
        <v>439</v>
      </c>
      <c r="E48" t="s">
        <v>538</v>
      </c>
      <c r="F48" t="s">
        <v>550</v>
      </c>
      <c r="G48" t="s">
        <v>593</v>
      </c>
      <c r="H48" t="s">
        <v>443</v>
      </c>
      <c r="I48">
        <v>1</v>
      </c>
      <c r="J48">
        <v>1</v>
      </c>
      <c r="K48" t="s">
        <v>502</v>
      </c>
      <c r="L48" t="s">
        <v>502</v>
      </c>
      <c r="M48">
        <v>0</v>
      </c>
      <c r="N48">
        <v>2</v>
      </c>
      <c r="O48">
        <v>0.63060000000000005</v>
      </c>
      <c r="P48">
        <v>0</v>
      </c>
      <c r="Q48">
        <v>1</v>
      </c>
      <c r="R48">
        <v>1</v>
      </c>
      <c r="S48">
        <v>692.34910000000002</v>
      </c>
      <c r="T48">
        <v>1383.69093</v>
      </c>
      <c r="U48">
        <v>1383.69031</v>
      </c>
      <c r="V48">
        <v>0.45</v>
      </c>
      <c r="W48">
        <v>3.1E-4</v>
      </c>
      <c r="X48" t="s">
        <v>540</v>
      </c>
      <c r="Y48" t="s">
        <v>541</v>
      </c>
      <c r="Z48">
        <v>16.67962</v>
      </c>
      <c r="AA48">
        <v>24.204000000000001</v>
      </c>
      <c r="AB48">
        <v>58.763100000000001</v>
      </c>
      <c r="AC48">
        <v>41584</v>
      </c>
      <c r="AD48" t="s">
        <v>551</v>
      </c>
      <c r="AE48" t="s">
        <v>552</v>
      </c>
      <c r="AF48" t="s">
        <v>443</v>
      </c>
      <c r="AG48">
        <v>3.14</v>
      </c>
      <c r="AH48" t="s">
        <v>443</v>
      </c>
      <c r="AI48" t="b">
        <v>0</v>
      </c>
      <c r="AJ48" t="s">
        <v>443</v>
      </c>
      <c r="AK48" t="s">
        <v>443</v>
      </c>
      <c r="AL48" t="s">
        <v>443</v>
      </c>
      <c r="AM48">
        <v>0</v>
      </c>
      <c r="AN48">
        <v>4.6100000000000002E-5</v>
      </c>
      <c r="AO48">
        <v>188898976</v>
      </c>
      <c r="AP48">
        <v>58.26</v>
      </c>
      <c r="AQ48" t="str">
        <f t="shared" si="0"/>
        <v>Sequest HT (A2)</v>
      </c>
      <c r="AT48" t="str">
        <f t="shared" si="1"/>
        <v>Sequest HT (A2</v>
      </c>
      <c r="AU48" t="str">
        <f t="shared" si="8"/>
        <v xml:space="preserve">uest HT </v>
      </c>
      <c r="AV48" t="str">
        <f t="shared" si="9"/>
        <v xml:space="preserve">est HT </v>
      </c>
      <c r="AW48" s="19" t="str">
        <f t="shared" si="10"/>
        <v xml:space="preserve">est HT </v>
      </c>
      <c r="AX48" s="25">
        <v>0.45</v>
      </c>
      <c r="AY48" s="26">
        <f t="shared" si="2"/>
        <v>6.8888888888888884E-4</v>
      </c>
      <c r="AZ48">
        <v>3.1E-4</v>
      </c>
      <c r="BA48" s="21" t="e">
        <f t="shared" si="3"/>
        <v>#VALUE!</v>
      </c>
      <c r="BB48" t="s">
        <v>540</v>
      </c>
      <c r="BC48" t="s">
        <v>541</v>
      </c>
      <c r="BD48" s="27" t="e">
        <f t="shared" si="4"/>
        <v>#VALUE!</v>
      </c>
      <c r="BE48">
        <v>16.67962</v>
      </c>
      <c r="BF48" s="21" t="e">
        <f t="shared" si="5"/>
        <v>#VALUE!</v>
      </c>
      <c r="BG48">
        <v>24.204000000000001</v>
      </c>
      <c r="BH48">
        <v>58.763100000000001</v>
      </c>
      <c r="BI48" s="21">
        <f t="shared" si="6"/>
        <v>707.6549739547437</v>
      </c>
      <c r="BJ48">
        <v>41584</v>
      </c>
      <c r="BK48" t="s">
        <v>551</v>
      </c>
      <c r="BL48" s="21" t="e">
        <f t="shared" si="7"/>
        <v>#VALUE!</v>
      </c>
      <c r="BN48" s="28"/>
      <c r="BP48" s="29"/>
      <c r="BR48" s="30"/>
    </row>
    <row r="49" spans="1:70" hidden="1" outlineLevel="2" collapsed="1" x14ac:dyDescent="0.35">
      <c r="A49" t="s">
        <v>443</v>
      </c>
      <c r="B49" t="s">
        <v>443</v>
      </c>
      <c r="C49" t="b">
        <v>0</v>
      </c>
      <c r="D49" t="s">
        <v>439</v>
      </c>
      <c r="E49" t="s">
        <v>557</v>
      </c>
      <c r="F49" t="s">
        <v>539</v>
      </c>
      <c r="G49" t="s">
        <v>593</v>
      </c>
      <c r="H49" t="s">
        <v>443</v>
      </c>
      <c r="I49">
        <v>1</v>
      </c>
      <c r="J49">
        <v>1</v>
      </c>
      <c r="K49" t="s">
        <v>502</v>
      </c>
      <c r="L49" t="s">
        <v>502</v>
      </c>
      <c r="M49">
        <v>0</v>
      </c>
      <c r="N49">
        <v>2</v>
      </c>
      <c r="O49">
        <v>0.9375</v>
      </c>
      <c r="P49">
        <v>0</v>
      </c>
      <c r="Q49">
        <v>1</v>
      </c>
      <c r="R49">
        <v>1</v>
      </c>
      <c r="S49">
        <v>692.35136</v>
      </c>
      <c r="T49">
        <v>1383.69543</v>
      </c>
      <c r="U49">
        <v>1383.69031</v>
      </c>
      <c r="V49">
        <v>3.71</v>
      </c>
      <c r="W49">
        <v>2.5600000000000002E-3</v>
      </c>
      <c r="X49" t="s">
        <v>540</v>
      </c>
      <c r="Y49" t="s">
        <v>541</v>
      </c>
      <c r="Z49">
        <v>32.36036</v>
      </c>
      <c r="AA49">
        <v>30</v>
      </c>
      <c r="AB49">
        <v>54.526400000000002</v>
      </c>
      <c r="AC49">
        <v>35768</v>
      </c>
      <c r="AD49" t="s">
        <v>577</v>
      </c>
      <c r="AE49" t="s">
        <v>578</v>
      </c>
      <c r="AF49" t="s">
        <v>443</v>
      </c>
      <c r="AG49" t="s">
        <v>443</v>
      </c>
      <c r="AH49">
        <v>64</v>
      </c>
      <c r="AI49" t="b">
        <v>0</v>
      </c>
      <c r="AJ49">
        <v>54</v>
      </c>
      <c r="AK49">
        <v>36</v>
      </c>
      <c r="AL49">
        <v>1.1770112653177899E-5</v>
      </c>
      <c r="AM49">
        <v>0</v>
      </c>
      <c r="AN49">
        <v>6.232E-5</v>
      </c>
      <c r="AO49">
        <v>172770224</v>
      </c>
      <c r="AP49">
        <v>54.74</v>
      </c>
      <c r="AQ49" t="str">
        <f t="shared" si="0"/>
        <v>Mascot (A5)</v>
      </c>
      <c r="AT49" t="str">
        <f t="shared" si="1"/>
        <v>Mascot (A5)</v>
      </c>
      <c r="AU49" t="str">
        <f t="shared" si="8"/>
        <v>cot (A5)</v>
      </c>
      <c r="AV49" t="str">
        <f t="shared" si="9"/>
        <v>ot (A5)</v>
      </c>
      <c r="AW49" s="19" t="str">
        <f t="shared" si="10"/>
        <v>ot (A5)</v>
      </c>
      <c r="AX49" s="25">
        <v>3.71</v>
      </c>
      <c r="AY49" s="26">
        <f t="shared" si="2"/>
        <v>6.9002695417789766E-4</v>
      </c>
      <c r="AZ49">
        <v>2.5600000000000002E-3</v>
      </c>
      <c r="BA49" s="21" t="e">
        <f t="shared" si="3"/>
        <v>#VALUE!</v>
      </c>
      <c r="BB49" t="s">
        <v>540</v>
      </c>
      <c r="BC49" t="s">
        <v>541</v>
      </c>
      <c r="BD49" s="27" t="e">
        <f t="shared" si="4"/>
        <v>#VALUE!</v>
      </c>
      <c r="BE49">
        <v>32.36036</v>
      </c>
      <c r="BF49" s="21" t="e">
        <f t="shared" si="5"/>
        <v>#VALUE!</v>
      </c>
      <c r="BG49">
        <v>30</v>
      </c>
      <c r="BH49">
        <v>54.526400000000002</v>
      </c>
      <c r="BI49" s="21">
        <f t="shared" si="6"/>
        <v>655.97582088676313</v>
      </c>
      <c r="BJ49">
        <v>35768</v>
      </c>
      <c r="BK49" t="s">
        <v>577</v>
      </c>
      <c r="BL49" s="21" t="e">
        <f t="shared" si="7"/>
        <v>#VALUE!</v>
      </c>
      <c r="BN49" s="28"/>
      <c r="BP49" s="29"/>
      <c r="BR49" s="30"/>
    </row>
    <row r="50" spans="1:70" hidden="1" outlineLevel="2" collapsed="1" x14ac:dyDescent="0.35">
      <c r="A50" t="s">
        <v>443</v>
      </c>
      <c r="B50" t="s">
        <v>443</v>
      </c>
      <c r="C50" t="b">
        <v>0</v>
      </c>
      <c r="D50" t="s">
        <v>439</v>
      </c>
      <c r="E50" t="s">
        <v>557</v>
      </c>
      <c r="F50" t="s">
        <v>550</v>
      </c>
      <c r="G50" t="s">
        <v>593</v>
      </c>
      <c r="H50" t="s">
        <v>443</v>
      </c>
      <c r="I50">
        <v>1</v>
      </c>
      <c r="J50">
        <v>1</v>
      </c>
      <c r="K50" t="s">
        <v>502</v>
      </c>
      <c r="L50" t="s">
        <v>502</v>
      </c>
      <c r="M50">
        <v>0</v>
      </c>
      <c r="N50">
        <v>2</v>
      </c>
      <c r="O50">
        <v>0.85899999999999999</v>
      </c>
      <c r="P50">
        <v>0</v>
      </c>
      <c r="Q50">
        <v>1</v>
      </c>
      <c r="R50">
        <v>1</v>
      </c>
      <c r="S50">
        <v>692.34924000000001</v>
      </c>
      <c r="T50">
        <v>1383.69121</v>
      </c>
      <c r="U50">
        <v>1383.69031</v>
      </c>
      <c r="V50">
        <v>0.65</v>
      </c>
      <c r="W50">
        <v>4.4999999999999999E-4</v>
      </c>
      <c r="X50" t="s">
        <v>540</v>
      </c>
      <c r="Y50" t="s">
        <v>541</v>
      </c>
      <c r="Z50">
        <v>2.4002949999999998</v>
      </c>
      <c r="AA50">
        <v>15.773999999999999</v>
      </c>
      <c r="AB50">
        <v>55.260399999999997</v>
      </c>
      <c r="AC50">
        <v>38076</v>
      </c>
      <c r="AD50" t="s">
        <v>563</v>
      </c>
      <c r="AE50" t="s">
        <v>564</v>
      </c>
      <c r="AF50" t="s">
        <v>443</v>
      </c>
      <c r="AG50" t="s">
        <v>443</v>
      </c>
      <c r="AH50">
        <v>78</v>
      </c>
      <c r="AI50" t="b">
        <v>0</v>
      </c>
      <c r="AJ50">
        <v>54</v>
      </c>
      <c r="AK50">
        <v>36</v>
      </c>
      <c r="AL50">
        <v>4.4236140969307902E-7</v>
      </c>
      <c r="AM50">
        <v>0</v>
      </c>
      <c r="AN50">
        <v>6.7390000000000004E-5</v>
      </c>
      <c r="AO50">
        <v>1323677696</v>
      </c>
      <c r="AP50">
        <v>54.81</v>
      </c>
      <c r="AQ50" t="str">
        <f t="shared" si="0"/>
        <v>Mascot (A5)</v>
      </c>
      <c r="AT50" t="str">
        <f t="shared" si="1"/>
        <v>Mascot (A5)</v>
      </c>
      <c r="AU50" t="str">
        <f t="shared" si="8"/>
        <v>cot (A5)</v>
      </c>
      <c r="AV50" t="str">
        <f t="shared" si="9"/>
        <v>ot (A5)</v>
      </c>
      <c r="AW50" s="19" t="str">
        <f t="shared" si="10"/>
        <v>ot (A5)</v>
      </c>
      <c r="AX50" s="25">
        <v>0.65</v>
      </c>
      <c r="AY50" s="26">
        <f t="shared" si="2"/>
        <v>6.9230769230769226E-4</v>
      </c>
      <c r="AZ50">
        <v>4.4999999999999999E-4</v>
      </c>
      <c r="BA50" s="21" t="e">
        <f t="shared" si="3"/>
        <v>#VALUE!</v>
      </c>
      <c r="BB50" t="s">
        <v>540</v>
      </c>
      <c r="BC50" t="s">
        <v>541</v>
      </c>
      <c r="BD50" s="27" t="e">
        <f t="shared" si="4"/>
        <v>#VALUE!</v>
      </c>
      <c r="BE50">
        <v>2.4002949999999998</v>
      </c>
      <c r="BF50" s="21" t="e">
        <f t="shared" si="5"/>
        <v>#VALUE!</v>
      </c>
      <c r="BG50">
        <v>15.773999999999999</v>
      </c>
      <c r="BH50">
        <v>55.260399999999997</v>
      </c>
      <c r="BI50" s="21">
        <f t="shared" si="6"/>
        <v>689.02867152608383</v>
      </c>
      <c r="BJ50">
        <v>38076</v>
      </c>
      <c r="BK50" t="s">
        <v>563</v>
      </c>
      <c r="BL50" s="21" t="e">
        <f t="shared" si="7"/>
        <v>#VALUE!</v>
      </c>
      <c r="BN50" s="28"/>
      <c r="BP50" s="29"/>
      <c r="BR50" s="30"/>
    </row>
    <row r="51" spans="1:70" hidden="1" outlineLevel="2" collapsed="1" x14ac:dyDescent="0.35">
      <c r="A51" t="s">
        <v>443</v>
      </c>
      <c r="B51" t="s">
        <v>443</v>
      </c>
      <c r="C51" t="b">
        <v>0</v>
      </c>
      <c r="D51" t="s">
        <v>439</v>
      </c>
      <c r="E51" t="s">
        <v>538</v>
      </c>
      <c r="F51" t="s">
        <v>550</v>
      </c>
      <c r="G51" t="s">
        <v>593</v>
      </c>
      <c r="H51" t="s">
        <v>443</v>
      </c>
      <c r="I51">
        <v>1</v>
      </c>
      <c r="J51">
        <v>1</v>
      </c>
      <c r="K51" t="s">
        <v>502</v>
      </c>
      <c r="L51" t="s">
        <v>502</v>
      </c>
      <c r="M51">
        <v>0</v>
      </c>
      <c r="N51">
        <v>2</v>
      </c>
      <c r="O51">
        <v>0.56520000000000004</v>
      </c>
      <c r="P51">
        <v>0</v>
      </c>
      <c r="Q51">
        <v>1</v>
      </c>
      <c r="R51">
        <v>1</v>
      </c>
      <c r="S51">
        <v>692.35037</v>
      </c>
      <c r="T51">
        <v>1383.6934699999999</v>
      </c>
      <c r="U51">
        <v>1383.69031</v>
      </c>
      <c r="V51">
        <v>2.29</v>
      </c>
      <c r="W51">
        <v>1.58E-3</v>
      </c>
      <c r="X51" t="s">
        <v>540</v>
      </c>
      <c r="Y51" t="s">
        <v>541</v>
      </c>
      <c r="Z51">
        <v>26.23452</v>
      </c>
      <c r="AA51">
        <v>30</v>
      </c>
      <c r="AB51">
        <v>54.618099999999998</v>
      </c>
      <c r="AC51">
        <v>35249</v>
      </c>
      <c r="AD51" t="s">
        <v>572</v>
      </c>
      <c r="AE51" t="s">
        <v>573</v>
      </c>
      <c r="AF51" t="s">
        <v>443</v>
      </c>
      <c r="AG51">
        <v>2.5299999999999998</v>
      </c>
      <c r="AH51" t="s">
        <v>443</v>
      </c>
      <c r="AI51" t="b">
        <v>0</v>
      </c>
      <c r="AJ51" t="s">
        <v>443</v>
      </c>
      <c r="AK51" t="s">
        <v>443</v>
      </c>
      <c r="AL51" t="s">
        <v>443</v>
      </c>
      <c r="AM51">
        <v>0</v>
      </c>
      <c r="AN51">
        <v>1.063E-4</v>
      </c>
      <c r="AO51">
        <v>361226528</v>
      </c>
      <c r="AP51">
        <v>54.85</v>
      </c>
      <c r="AQ51" t="str">
        <f t="shared" si="0"/>
        <v>Sequest HT (A2)</v>
      </c>
      <c r="AT51" t="str">
        <f t="shared" si="1"/>
        <v>Sequest HT (A2</v>
      </c>
      <c r="AU51" t="str">
        <f t="shared" si="8"/>
        <v xml:space="preserve">uest HT </v>
      </c>
      <c r="AV51" t="str">
        <f t="shared" si="9"/>
        <v xml:space="preserve">est HT </v>
      </c>
      <c r="AW51" s="19" t="str">
        <f t="shared" si="10"/>
        <v xml:space="preserve">est HT </v>
      </c>
      <c r="AX51" s="25">
        <v>2.29</v>
      </c>
      <c r="AY51" s="26">
        <f t="shared" si="2"/>
        <v>6.8995633187772922E-4</v>
      </c>
      <c r="AZ51">
        <v>1.58E-3</v>
      </c>
      <c r="BA51" s="21" t="e">
        <f t="shared" si="3"/>
        <v>#VALUE!</v>
      </c>
      <c r="BB51" t="s">
        <v>540</v>
      </c>
      <c r="BC51" t="s">
        <v>541</v>
      </c>
      <c r="BD51" s="27" t="e">
        <f t="shared" si="4"/>
        <v>#VALUE!</v>
      </c>
      <c r="BE51">
        <v>26.23452</v>
      </c>
      <c r="BF51" s="21" t="e">
        <f t="shared" si="5"/>
        <v>#VALUE!</v>
      </c>
      <c r="BG51">
        <v>30</v>
      </c>
      <c r="BH51">
        <v>54.618099999999998</v>
      </c>
      <c r="BI51" s="21">
        <f t="shared" si="6"/>
        <v>645.37213854015431</v>
      </c>
      <c r="BJ51">
        <v>35249</v>
      </c>
      <c r="BK51" t="s">
        <v>572</v>
      </c>
      <c r="BL51" s="21" t="e">
        <f t="shared" si="7"/>
        <v>#VALUE!</v>
      </c>
      <c r="BN51" s="28"/>
      <c r="BP51" s="29"/>
      <c r="BR51" s="30"/>
    </row>
    <row r="52" spans="1:70" hidden="1" outlineLevel="2" collapsed="1" x14ac:dyDescent="0.35">
      <c r="A52" t="s">
        <v>443</v>
      </c>
      <c r="B52" t="s">
        <v>443</v>
      </c>
      <c r="C52" t="b">
        <v>0</v>
      </c>
      <c r="D52" t="s">
        <v>439</v>
      </c>
      <c r="E52" t="s">
        <v>538</v>
      </c>
      <c r="F52" t="s">
        <v>550</v>
      </c>
      <c r="G52" t="s">
        <v>593</v>
      </c>
      <c r="H52" t="s">
        <v>443</v>
      </c>
      <c r="I52">
        <v>1</v>
      </c>
      <c r="J52">
        <v>1</v>
      </c>
      <c r="K52" t="s">
        <v>502</v>
      </c>
      <c r="L52" t="s">
        <v>502</v>
      </c>
      <c r="M52">
        <v>0</v>
      </c>
      <c r="N52">
        <v>2</v>
      </c>
      <c r="O52">
        <v>0.55700000000000005</v>
      </c>
      <c r="P52">
        <v>0</v>
      </c>
      <c r="Q52">
        <v>1</v>
      </c>
      <c r="R52">
        <v>1</v>
      </c>
      <c r="S52">
        <v>692.35055999999997</v>
      </c>
      <c r="T52">
        <v>1383.6938399999999</v>
      </c>
      <c r="U52">
        <v>1383.69031</v>
      </c>
      <c r="V52">
        <v>2.56</v>
      </c>
      <c r="W52">
        <v>1.7700000000000001E-3</v>
      </c>
      <c r="X52" t="s">
        <v>540</v>
      </c>
      <c r="Y52" t="s">
        <v>541</v>
      </c>
      <c r="Z52">
        <v>31.27055</v>
      </c>
      <c r="AA52">
        <v>14.254</v>
      </c>
      <c r="AB52">
        <v>54.5214</v>
      </c>
      <c r="AC52">
        <v>37482</v>
      </c>
      <c r="AD52" t="s">
        <v>568</v>
      </c>
      <c r="AE52" t="s">
        <v>569</v>
      </c>
      <c r="AF52" t="s">
        <v>443</v>
      </c>
      <c r="AG52">
        <v>2.37</v>
      </c>
      <c r="AH52" t="s">
        <v>443</v>
      </c>
      <c r="AI52" t="b">
        <v>0</v>
      </c>
      <c r="AJ52" t="s">
        <v>443</v>
      </c>
      <c r="AK52" t="s">
        <v>443</v>
      </c>
      <c r="AL52" t="s">
        <v>443</v>
      </c>
      <c r="AM52">
        <v>0</v>
      </c>
      <c r="AN52">
        <v>1.1E-4</v>
      </c>
      <c r="AO52">
        <v>422861120</v>
      </c>
      <c r="AP52">
        <v>54.73</v>
      </c>
      <c r="AQ52" t="str">
        <f t="shared" si="0"/>
        <v>Sequest HT (A2)</v>
      </c>
      <c r="AT52" t="str">
        <f t="shared" si="1"/>
        <v>Sequest HT (A2</v>
      </c>
      <c r="AU52" t="str">
        <f t="shared" si="8"/>
        <v xml:space="preserve">uest HT </v>
      </c>
      <c r="AV52" t="str">
        <f t="shared" si="9"/>
        <v xml:space="preserve">est HT </v>
      </c>
      <c r="AW52" s="19" t="str">
        <f t="shared" si="10"/>
        <v xml:space="preserve">est HT </v>
      </c>
      <c r="AX52" s="25">
        <v>2.56</v>
      </c>
      <c r="AY52" s="26">
        <f t="shared" si="2"/>
        <v>6.9140625000000007E-4</v>
      </c>
      <c r="AZ52">
        <v>1.7700000000000001E-3</v>
      </c>
      <c r="BA52" s="21" t="e">
        <f t="shared" si="3"/>
        <v>#VALUE!</v>
      </c>
      <c r="BB52" t="s">
        <v>540</v>
      </c>
      <c r="BC52" t="s">
        <v>541</v>
      </c>
      <c r="BD52" s="27" t="e">
        <f t="shared" si="4"/>
        <v>#VALUE!</v>
      </c>
      <c r="BE52">
        <v>31.27055</v>
      </c>
      <c r="BF52" s="21" t="e">
        <f t="shared" si="5"/>
        <v>#VALUE!</v>
      </c>
      <c r="BG52">
        <v>14.254</v>
      </c>
      <c r="BH52">
        <v>54.5214</v>
      </c>
      <c r="BI52" s="21">
        <f t="shared" si="6"/>
        <v>687.47317567047071</v>
      </c>
      <c r="BJ52">
        <v>37482</v>
      </c>
      <c r="BK52" t="s">
        <v>568</v>
      </c>
      <c r="BL52" s="21" t="e">
        <f t="shared" si="7"/>
        <v>#VALUE!</v>
      </c>
      <c r="BN52" s="28"/>
      <c r="BP52" s="29"/>
      <c r="BR52" s="30"/>
    </row>
    <row r="53" spans="1:70" hidden="1" outlineLevel="2" collapsed="1" x14ac:dyDescent="0.35">
      <c r="A53" t="s">
        <v>443</v>
      </c>
      <c r="B53" t="s">
        <v>443</v>
      </c>
      <c r="C53" t="b">
        <v>0</v>
      </c>
      <c r="D53" t="s">
        <v>439</v>
      </c>
      <c r="E53" t="s">
        <v>557</v>
      </c>
      <c r="F53" t="s">
        <v>550</v>
      </c>
      <c r="G53" t="s">
        <v>593</v>
      </c>
      <c r="H53" t="s">
        <v>443</v>
      </c>
      <c r="I53">
        <v>1</v>
      </c>
      <c r="J53">
        <v>1</v>
      </c>
      <c r="K53" t="s">
        <v>502</v>
      </c>
      <c r="L53" t="s">
        <v>502</v>
      </c>
      <c r="M53">
        <v>0</v>
      </c>
      <c r="N53">
        <v>2</v>
      </c>
      <c r="O53">
        <v>0.83819999999999995</v>
      </c>
      <c r="P53">
        <v>0</v>
      </c>
      <c r="Q53">
        <v>1</v>
      </c>
      <c r="R53">
        <v>1</v>
      </c>
      <c r="S53">
        <v>692.34910000000002</v>
      </c>
      <c r="T53">
        <v>1383.69093</v>
      </c>
      <c r="U53">
        <v>1383.69031</v>
      </c>
      <c r="V53">
        <v>0.45</v>
      </c>
      <c r="W53">
        <v>3.1E-4</v>
      </c>
      <c r="X53" t="s">
        <v>540</v>
      </c>
      <c r="Y53" t="s">
        <v>541</v>
      </c>
      <c r="Z53">
        <v>16.67962</v>
      </c>
      <c r="AA53">
        <v>24.204000000000001</v>
      </c>
      <c r="AB53">
        <v>58.763100000000001</v>
      </c>
      <c r="AC53">
        <v>41584</v>
      </c>
      <c r="AD53" t="s">
        <v>551</v>
      </c>
      <c r="AE53" t="s">
        <v>552</v>
      </c>
      <c r="AF53" t="s">
        <v>443</v>
      </c>
      <c r="AG53" t="s">
        <v>443</v>
      </c>
      <c r="AH53">
        <v>68</v>
      </c>
      <c r="AI53" t="b">
        <v>0</v>
      </c>
      <c r="AJ53">
        <v>53</v>
      </c>
      <c r="AK53">
        <v>35</v>
      </c>
      <c r="AL53">
        <v>3.3734028410152299E-6</v>
      </c>
      <c r="AM53">
        <v>0</v>
      </c>
      <c r="AN53">
        <v>1.131E-4</v>
      </c>
      <c r="AO53">
        <v>188898976</v>
      </c>
      <c r="AP53">
        <v>58.26</v>
      </c>
      <c r="AQ53" t="str">
        <f t="shared" si="0"/>
        <v>Mascot (A5)</v>
      </c>
      <c r="AT53" t="str">
        <f t="shared" si="1"/>
        <v>Mascot (A5)</v>
      </c>
      <c r="AU53" t="str">
        <f t="shared" si="8"/>
        <v>cot (A5)</v>
      </c>
      <c r="AV53" t="str">
        <f t="shared" si="9"/>
        <v>ot (A5)</v>
      </c>
      <c r="AW53" s="19" t="str">
        <f t="shared" si="10"/>
        <v>ot (A5)</v>
      </c>
      <c r="AX53" s="25">
        <v>0.45</v>
      </c>
      <c r="AY53" s="26">
        <f t="shared" si="2"/>
        <v>6.8888888888888884E-4</v>
      </c>
      <c r="AZ53">
        <v>3.1E-4</v>
      </c>
      <c r="BA53" s="21" t="e">
        <f t="shared" si="3"/>
        <v>#VALUE!</v>
      </c>
      <c r="BB53" t="s">
        <v>540</v>
      </c>
      <c r="BC53" t="s">
        <v>541</v>
      </c>
      <c r="BD53" s="27" t="e">
        <f t="shared" si="4"/>
        <v>#VALUE!</v>
      </c>
      <c r="BE53">
        <v>16.67962</v>
      </c>
      <c r="BF53" s="21" t="e">
        <f t="shared" si="5"/>
        <v>#VALUE!</v>
      </c>
      <c r="BG53">
        <v>24.204000000000001</v>
      </c>
      <c r="BH53">
        <v>58.763100000000001</v>
      </c>
      <c r="BI53" s="21">
        <f t="shared" si="6"/>
        <v>707.6549739547437</v>
      </c>
      <c r="BJ53">
        <v>41584</v>
      </c>
      <c r="BK53" t="s">
        <v>551</v>
      </c>
      <c r="BL53" s="21" t="e">
        <f t="shared" si="7"/>
        <v>#VALUE!</v>
      </c>
      <c r="BN53" s="28"/>
      <c r="BP53" s="29"/>
      <c r="BR53" s="30"/>
    </row>
    <row r="54" spans="1:70" hidden="1" outlineLevel="2" collapsed="1" x14ac:dyDescent="0.35">
      <c r="A54" t="s">
        <v>443</v>
      </c>
      <c r="B54" t="s">
        <v>443</v>
      </c>
      <c r="C54" t="b">
        <v>0</v>
      </c>
      <c r="D54" t="s">
        <v>439</v>
      </c>
      <c r="E54" t="s">
        <v>538</v>
      </c>
      <c r="F54" t="s">
        <v>539</v>
      </c>
      <c r="G54" t="s">
        <v>593</v>
      </c>
      <c r="H54" t="s">
        <v>443</v>
      </c>
      <c r="I54">
        <v>1</v>
      </c>
      <c r="J54">
        <v>1</v>
      </c>
      <c r="K54" t="s">
        <v>502</v>
      </c>
      <c r="L54" t="s">
        <v>502</v>
      </c>
      <c r="M54">
        <v>0</v>
      </c>
      <c r="N54">
        <v>2</v>
      </c>
      <c r="O54">
        <v>0.59850000000000003</v>
      </c>
      <c r="P54">
        <v>0</v>
      </c>
      <c r="Q54">
        <v>1</v>
      </c>
      <c r="R54">
        <v>1</v>
      </c>
      <c r="S54">
        <v>692.34840999999994</v>
      </c>
      <c r="T54">
        <v>1383.6895500000001</v>
      </c>
      <c r="U54">
        <v>1383.69031</v>
      </c>
      <c r="V54">
        <v>-0.55000000000000004</v>
      </c>
      <c r="W54">
        <v>-3.8000000000000002E-4</v>
      </c>
      <c r="X54" t="s">
        <v>540</v>
      </c>
      <c r="Y54" t="s">
        <v>541</v>
      </c>
      <c r="Z54">
        <v>0.72648860000000004</v>
      </c>
      <c r="AA54">
        <v>3.52</v>
      </c>
      <c r="AB54">
        <v>54.682499999999997</v>
      </c>
      <c r="AC54">
        <v>37628</v>
      </c>
      <c r="AD54" t="s">
        <v>568</v>
      </c>
      <c r="AE54" t="s">
        <v>569</v>
      </c>
      <c r="AF54" t="s">
        <v>443</v>
      </c>
      <c r="AG54">
        <v>2.69</v>
      </c>
      <c r="AH54" t="s">
        <v>443</v>
      </c>
      <c r="AI54" t="b">
        <v>0</v>
      </c>
      <c r="AJ54" t="s">
        <v>443</v>
      </c>
      <c r="AK54" t="s">
        <v>443</v>
      </c>
      <c r="AL54" t="s">
        <v>443</v>
      </c>
      <c r="AM54">
        <v>0</v>
      </c>
      <c r="AN54">
        <v>1.4420000000000001E-4</v>
      </c>
      <c r="AO54">
        <v>422861120</v>
      </c>
      <c r="AP54">
        <v>54.73</v>
      </c>
      <c r="AQ54" t="str">
        <f t="shared" si="0"/>
        <v>Sequest HT (A2)</v>
      </c>
      <c r="AT54" t="str">
        <f t="shared" si="1"/>
        <v>Sequest HT (A2</v>
      </c>
      <c r="AU54" t="str">
        <f t="shared" si="8"/>
        <v xml:space="preserve">uest HT </v>
      </c>
      <c r="AV54" t="str">
        <f t="shared" si="9"/>
        <v xml:space="preserve">est HT </v>
      </c>
      <c r="AW54" s="19" t="str">
        <f t="shared" si="10"/>
        <v xml:space="preserve">est HT </v>
      </c>
      <c r="AX54" s="25">
        <v>-0.55000000000000004</v>
      </c>
      <c r="AY54" s="26">
        <f t="shared" si="2"/>
        <v>6.9090909090909088E-4</v>
      </c>
      <c r="AZ54">
        <v>-3.8000000000000002E-4</v>
      </c>
      <c r="BA54" s="21" t="e">
        <f t="shared" si="3"/>
        <v>#VALUE!</v>
      </c>
      <c r="BB54" t="s">
        <v>540</v>
      </c>
      <c r="BC54" t="s">
        <v>541</v>
      </c>
      <c r="BD54" s="27" t="e">
        <f t="shared" si="4"/>
        <v>#VALUE!</v>
      </c>
      <c r="BE54">
        <v>0.72648860000000004</v>
      </c>
      <c r="BF54" s="21" t="e">
        <f t="shared" si="5"/>
        <v>#VALUE!</v>
      </c>
      <c r="BG54">
        <v>3.52</v>
      </c>
      <c r="BH54">
        <v>54.682499999999997</v>
      </c>
      <c r="BI54" s="21">
        <f t="shared" si="6"/>
        <v>688.11777076761302</v>
      </c>
      <c r="BJ54">
        <v>37628</v>
      </c>
      <c r="BK54" t="s">
        <v>568</v>
      </c>
      <c r="BL54" s="21" t="e">
        <f t="shared" si="7"/>
        <v>#VALUE!</v>
      </c>
      <c r="BN54" s="28"/>
      <c r="BP54" s="29"/>
      <c r="BR54" s="30"/>
    </row>
    <row r="55" spans="1:70" hidden="1" outlineLevel="2" collapsed="1" x14ac:dyDescent="0.35">
      <c r="A55" t="s">
        <v>443</v>
      </c>
      <c r="B55" t="s">
        <v>443</v>
      </c>
      <c r="C55" t="b">
        <v>0</v>
      </c>
      <c r="D55" t="s">
        <v>439</v>
      </c>
      <c r="E55" t="s">
        <v>557</v>
      </c>
      <c r="F55" t="s">
        <v>550</v>
      </c>
      <c r="G55" t="s">
        <v>593</v>
      </c>
      <c r="H55" t="s">
        <v>443</v>
      </c>
      <c r="I55">
        <v>1</v>
      </c>
      <c r="J55">
        <v>1</v>
      </c>
      <c r="K55" t="s">
        <v>502</v>
      </c>
      <c r="L55" t="s">
        <v>502</v>
      </c>
      <c r="M55">
        <v>0</v>
      </c>
      <c r="N55">
        <v>2</v>
      </c>
      <c r="O55">
        <v>0.8095</v>
      </c>
      <c r="P55">
        <v>0</v>
      </c>
      <c r="Q55">
        <v>1</v>
      </c>
      <c r="R55">
        <v>1</v>
      </c>
      <c r="S55">
        <v>692.35068000000001</v>
      </c>
      <c r="T55">
        <v>1383.69408</v>
      </c>
      <c r="U55">
        <v>1383.69031</v>
      </c>
      <c r="V55">
        <v>2.73</v>
      </c>
      <c r="W55">
        <v>1.89E-3</v>
      </c>
      <c r="X55" t="s">
        <v>540</v>
      </c>
      <c r="Y55" t="s">
        <v>541</v>
      </c>
      <c r="Z55">
        <v>28.792670000000001</v>
      </c>
      <c r="AA55">
        <v>10.202</v>
      </c>
      <c r="AB55">
        <v>54.547899999999998</v>
      </c>
      <c r="AC55">
        <v>37096</v>
      </c>
      <c r="AD55" t="s">
        <v>542</v>
      </c>
      <c r="AE55" t="s">
        <v>543</v>
      </c>
      <c r="AF55" t="s">
        <v>443</v>
      </c>
      <c r="AG55" t="s">
        <v>443</v>
      </c>
      <c r="AH55">
        <v>63</v>
      </c>
      <c r="AI55" t="b">
        <v>0</v>
      </c>
      <c r="AJ55">
        <v>53</v>
      </c>
      <c r="AK55">
        <v>35</v>
      </c>
      <c r="AL55">
        <v>1.24689862226498E-5</v>
      </c>
      <c r="AM55">
        <v>0</v>
      </c>
      <c r="AN55">
        <v>1.9010000000000001E-4</v>
      </c>
      <c r="AO55">
        <v>877871040</v>
      </c>
      <c r="AP55">
        <v>54.77</v>
      </c>
      <c r="AQ55" t="str">
        <f t="shared" si="0"/>
        <v>Mascot (A5)</v>
      </c>
      <c r="AT55" t="str">
        <f t="shared" si="1"/>
        <v>Mascot (A5)</v>
      </c>
      <c r="AU55" t="str">
        <f t="shared" si="8"/>
        <v>cot (A5)</v>
      </c>
      <c r="AV55" t="str">
        <f t="shared" si="9"/>
        <v>ot (A5)</v>
      </c>
      <c r="AW55" s="19" t="str">
        <f t="shared" si="10"/>
        <v>ot (A5)</v>
      </c>
      <c r="AX55" s="25">
        <v>2.73</v>
      </c>
      <c r="AY55" s="26">
        <f t="shared" si="2"/>
        <v>6.9230769230769226E-4</v>
      </c>
      <c r="AZ55">
        <v>1.89E-3</v>
      </c>
      <c r="BA55" s="21" t="e">
        <f t="shared" si="3"/>
        <v>#VALUE!</v>
      </c>
      <c r="BB55" t="s">
        <v>540</v>
      </c>
      <c r="BC55" t="s">
        <v>541</v>
      </c>
      <c r="BD55" s="27" t="e">
        <f t="shared" si="4"/>
        <v>#VALUE!</v>
      </c>
      <c r="BE55">
        <v>28.792670000000001</v>
      </c>
      <c r="BF55" s="21" t="e">
        <f t="shared" si="5"/>
        <v>#VALUE!</v>
      </c>
      <c r="BG55">
        <v>10.202</v>
      </c>
      <c r="BH55">
        <v>54.547899999999998</v>
      </c>
      <c r="BI55" s="21">
        <f t="shared" si="6"/>
        <v>680.06284384916739</v>
      </c>
      <c r="BJ55">
        <v>37096</v>
      </c>
      <c r="BK55" t="s">
        <v>542</v>
      </c>
      <c r="BL55" s="21" t="e">
        <f t="shared" si="7"/>
        <v>#VALUE!</v>
      </c>
      <c r="BN55" s="28"/>
      <c r="BP55" s="29"/>
      <c r="BR55" s="30"/>
    </row>
    <row r="56" spans="1:70" hidden="1" outlineLevel="2" collapsed="1" x14ac:dyDescent="0.35">
      <c r="A56" t="s">
        <v>443</v>
      </c>
      <c r="B56" t="s">
        <v>443</v>
      </c>
      <c r="C56" t="b">
        <v>0</v>
      </c>
      <c r="D56" t="s">
        <v>439</v>
      </c>
      <c r="E56" t="s">
        <v>538</v>
      </c>
      <c r="F56" t="s">
        <v>550</v>
      </c>
      <c r="G56" t="s">
        <v>593</v>
      </c>
      <c r="H56" t="s">
        <v>443</v>
      </c>
      <c r="I56">
        <v>1</v>
      </c>
      <c r="J56">
        <v>1</v>
      </c>
      <c r="K56" t="s">
        <v>502</v>
      </c>
      <c r="L56" t="s">
        <v>502</v>
      </c>
      <c r="M56">
        <v>0</v>
      </c>
      <c r="N56">
        <v>2</v>
      </c>
      <c r="O56">
        <v>0.57030000000000003</v>
      </c>
      <c r="P56">
        <v>0</v>
      </c>
      <c r="Q56">
        <v>1</v>
      </c>
      <c r="R56">
        <v>1</v>
      </c>
      <c r="S56">
        <v>692.35068000000001</v>
      </c>
      <c r="T56">
        <v>1383.69408</v>
      </c>
      <c r="U56">
        <v>1383.69031</v>
      </c>
      <c r="V56">
        <v>2.73</v>
      </c>
      <c r="W56">
        <v>1.89E-3</v>
      </c>
      <c r="X56" t="s">
        <v>540</v>
      </c>
      <c r="Y56" t="s">
        <v>541</v>
      </c>
      <c r="Z56">
        <v>28.792670000000001</v>
      </c>
      <c r="AA56">
        <v>10.202</v>
      </c>
      <c r="AB56">
        <v>54.547899999999998</v>
      </c>
      <c r="AC56">
        <v>37096</v>
      </c>
      <c r="AD56" t="s">
        <v>542</v>
      </c>
      <c r="AE56" t="s">
        <v>543</v>
      </c>
      <c r="AF56" t="s">
        <v>443</v>
      </c>
      <c r="AG56">
        <v>2.63</v>
      </c>
      <c r="AH56" t="s">
        <v>443</v>
      </c>
      <c r="AI56" t="b">
        <v>0</v>
      </c>
      <c r="AJ56" t="s">
        <v>443</v>
      </c>
      <c r="AK56" t="s">
        <v>443</v>
      </c>
      <c r="AL56" t="s">
        <v>443</v>
      </c>
      <c r="AM56">
        <v>0</v>
      </c>
      <c r="AN56">
        <v>2.0489999999999999E-4</v>
      </c>
      <c r="AO56">
        <v>877871040</v>
      </c>
      <c r="AP56">
        <v>54.77</v>
      </c>
      <c r="AQ56" t="str">
        <f t="shared" si="0"/>
        <v>Sequest HT (A2)</v>
      </c>
      <c r="AT56" t="str">
        <f t="shared" si="1"/>
        <v>Sequest HT (A2</v>
      </c>
      <c r="AU56" t="str">
        <f t="shared" si="8"/>
        <v xml:space="preserve">uest HT </v>
      </c>
      <c r="AV56" t="str">
        <f t="shared" si="9"/>
        <v xml:space="preserve">est HT </v>
      </c>
      <c r="AW56" s="19" t="str">
        <f t="shared" si="10"/>
        <v xml:space="preserve">est HT </v>
      </c>
      <c r="AX56" s="25">
        <v>2.73</v>
      </c>
      <c r="AY56" s="26">
        <f t="shared" si="2"/>
        <v>6.9230769230769226E-4</v>
      </c>
      <c r="AZ56">
        <v>1.89E-3</v>
      </c>
      <c r="BA56" s="21" t="e">
        <f t="shared" si="3"/>
        <v>#VALUE!</v>
      </c>
      <c r="BB56" t="s">
        <v>540</v>
      </c>
      <c r="BC56" t="s">
        <v>541</v>
      </c>
      <c r="BD56" s="27" t="e">
        <f t="shared" si="4"/>
        <v>#VALUE!</v>
      </c>
      <c r="BE56">
        <v>28.792670000000001</v>
      </c>
      <c r="BF56" s="21" t="e">
        <f t="shared" si="5"/>
        <v>#VALUE!</v>
      </c>
      <c r="BG56">
        <v>10.202</v>
      </c>
      <c r="BH56">
        <v>54.547899999999998</v>
      </c>
      <c r="BI56" s="21">
        <f t="shared" si="6"/>
        <v>680.06284384916739</v>
      </c>
      <c r="BJ56">
        <v>37096</v>
      </c>
      <c r="BK56" t="s">
        <v>542</v>
      </c>
      <c r="BL56" s="21" t="e">
        <f t="shared" si="7"/>
        <v>#VALUE!</v>
      </c>
      <c r="BN56" s="28"/>
      <c r="BP56" s="29"/>
      <c r="BR56" s="30"/>
    </row>
    <row r="57" spans="1:70" hidden="1" outlineLevel="2" collapsed="1" x14ac:dyDescent="0.35">
      <c r="A57" t="s">
        <v>443</v>
      </c>
      <c r="B57" t="s">
        <v>443</v>
      </c>
      <c r="C57" t="b">
        <v>0</v>
      </c>
      <c r="D57" t="s">
        <v>439</v>
      </c>
      <c r="E57" t="s">
        <v>557</v>
      </c>
      <c r="F57" t="s">
        <v>550</v>
      </c>
      <c r="G57" t="s">
        <v>593</v>
      </c>
      <c r="H57" t="s">
        <v>443</v>
      </c>
      <c r="I57">
        <v>1</v>
      </c>
      <c r="J57">
        <v>1</v>
      </c>
      <c r="K57" t="s">
        <v>502</v>
      </c>
      <c r="L57" t="s">
        <v>502</v>
      </c>
      <c r="M57">
        <v>0</v>
      </c>
      <c r="N57">
        <v>2</v>
      </c>
      <c r="O57">
        <v>0.89059999999999995</v>
      </c>
      <c r="P57">
        <v>0</v>
      </c>
      <c r="Q57">
        <v>1</v>
      </c>
      <c r="R57">
        <v>1</v>
      </c>
      <c r="S57">
        <v>692.35055999999997</v>
      </c>
      <c r="T57">
        <v>1383.6938399999999</v>
      </c>
      <c r="U57">
        <v>1383.69031</v>
      </c>
      <c r="V57">
        <v>2.56</v>
      </c>
      <c r="W57">
        <v>1.7700000000000001E-3</v>
      </c>
      <c r="X57" t="s">
        <v>540</v>
      </c>
      <c r="Y57" t="s">
        <v>541</v>
      </c>
      <c r="Z57">
        <v>31.27055</v>
      </c>
      <c r="AA57">
        <v>14.254</v>
      </c>
      <c r="AB57">
        <v>54.5214</v>
      </c>
      <c r="AC57">
        <v>37482</v>
      </c>
      <c r="AD57" t="s">
        <v>568</v>
      </c>
      <c r="AE57" t="s">
        <v>569</v>
      </c>
      <c r="AF57" t="s">
        <v>443</v>
      </c>
      <c r="AG57" t="s">
        <v>443</v>
      </c>
      <c r="AH57">
        <v>64</v>
      </c>
      <c r="AI57" t="b">
        <v>0</v>
      </c>
      <c r="AJ57">
        <v>53</v>
      </c>
      <c r="AK57">
        <v>35</v>
      </c>
      <c r="AL57">
        <v>9.24338718549031E-6</v>
      </c>
      <c r="AM57">
        <v>0</v>
      </c>
      <c r="AN57">
        <v>2.1110000000000001E-4</v>
      </c>
      <c r="AO57">
        <v>422861120</v>
      </c>
      <c r="AP57">
        <v>54.73</v>
      </c>
      <c r="AQ57" t="str">
        <f t="shared" si="0"/>
        <v>Mascot (A5)</v>
      </c>
      <c r="AT57" t="str">
        <f t="shared" si="1"/>
        <v>Mascot (A5)</v>
      </c>
      <c r="AU57" t="str">
        <f t="shared" si="8"/>
        <v>cot (A5)</v>
      </c>
      <c r="AV57" t="str">
        <f t="shared" si="9"/>
        <v>ot (A5)</v>
      </c>
      <c r="AW57" s="19" t="str">
        <f t="shared" si="10"/>
        <v>ot (A5)</v>
      </c>
      <c r="AX57" s="25">
        <v>2.56</v>
      </c>
      <c r="AY57" s="26">
        <f t="shared" si="2"/>
        <v>6.9140625000000007E-4</v>
      </c>
      <c r="AZ57">
        <v>1.7700000000000001E-3</v>
      </c>
      <c r="BA57" s="21" t="e">
        <f t="shared" si="3"/>
        <v>#VALUE!</v>
      </c>
      <c r="BB57" t="s">
        <v>540</v>
      </c>
      <c r="BC57" t="s">
        <v>541</v>
      </c>
      <c r="BD57" s="27" t="e">
        <f t="shared" si="4"/>
        <v>#VALUE!</v>
      </c>
      <c r="BE57">
        <v>31.27055</v>
      </c>
      <c r="BF57" s="21" t="e">
        <f t="shared" si="5"/>
        <v>#VALUE!</v>
      </c>
      <c r="BG57">
        <v>14.254</v>
      </c>
      <c r="BH57">
        <v>54.5214</v>
      </c>
      <c r="BI57" s="21">
        <f t="shared" si="6"/>
        <v>687.47317567047071</v>
      </c>
      <c r="BJ57">
        <v>37482</v>
      </c>
      <c r="BK57" t="s">
        <v>568</v>
      </c>
      <c r="BL57" s="21" t="e">
        <f t="shared" si="7"/>
        <v>#VALUE!</v>
      </c>
      <c r="BN57" s="28"/>
      <c r="BP57" s="29"/>
      <c r="BR57" s="30"/>
    </row>
    <row r="58" spans="1:70" hidden="1" outlineLevel="2" collapsed="1" x14ac:dyDescent="0.35">
      <c r="A58" t="s">
        <v>443</v>
      </c>
      <c r="B58" t="s">
        <v>443</v>
      </c>
      <c r="C58" t="b">
        <v>0</v>
      </c>
      <c r="D58" t="s">
        <v>439</v>
      </c>
      <c r="E58" t="s">
        <v>557</v>
      </c>
      <c r="F58" t="s">
        <v>550</v>
      </c>
      <c r="G58" t="s">
        <v>593</v>
      </c>
      <c r="H58" t="s">
        <v>443</v>
      </c>
      <c r="I58">
        <v>1</v>
      </c>
      <c r="J58">
        <v>1</v>
      </c>
      <c r="K58" t="s">
        <v>502</v>
      </c>
      <c r="L58" t="s">
        <v>502</v>
      </c>
      <c r="M58">
        <v>0</v>
      </c>
      <c r="N58">
        <v>2</v>
      </c>
      <c r="O58">
        <v>0.85</v>
      </c>
      <c r="P58">
        <v>0</v>
      </c>
      <c r="Q58">
        <v>1</v>
      </c>
      <c r="R58">
        <v>1</v>
      </c>
      <c r="S58">
        <v>692.35064999999997</v>
      </c>
      <c r="T58">
        <v>1383.6940300000001</v>
      </c>
      <c r="U58">
        <v>1383.69031</v>
      </c>
      <c r="V58">
        <v>2.69</v>
      </c>
      <c r="W58">
        <v>1.8600000000000001E-3</v>
      </c>
      <c r="X58" t="s">
        <v>540</v>
      </c>
      <c r="Y58" t="s">
        <v>541</v>
      </c>
      <c r="Z58">
        <v>34.117260000000002</v>
      </c>
      <c r="AA58">
        <v>8.7279999999999998</v>
      </c>
      <c r="AB58">
        <v>54.572200000000002</v>
      </c>
      <c r="AC58">
        <v>37462</v>
      </c>
      <c r="AD58" t="s">
        <v>563</v>
      </c>
      <c r="AE58" t="s">
        <v>564</v>
      </c>
      <c r="AF58" t="s">
        <v>443</v>
      </c>
      <c r="AG58" t="s">
        <v>443</v>
      </c>
      <c r="AH58">
        <v>60</v>
      </c>
      <c r="AI58" t="b">
        <v>0</v>
      </c>
      <c r="AJ58">
        <v>53</v>
      </c>
      <c r="AK58">
        <v>35</v>
      </c>
      <c r="AL58">
        <v>2.4034281586392001E-5</v>
      </c>
      <c r="AM58">
        <v>0</v>
      </c>
      <c r="AN58">
        <v>2.5090000000000003E-4</v>
      </c>
      <c r="AO58">
        <v>1323677696</v>
      </c>
      <c r="AP58">
        <v>54.81</v>
      </c>
      <c r="AQ58" t="str">
        <f t="shared" si="0"/>
        <v>Mascot (A5)</v>
      </c>
      <c r="AT58" t="str">
        <f t="shared" si="1"/>
        <v>Mascot (A5)</v>
      </c>
      <c r="AU58" t="str">
        <f t="shared" si="8"/>
        <v>cot (A5)</v>
      </c>
      <c r="AV58" t="str">
        <f t="shared" si="9"/>
        <v>ot (A5)</v>
      </c>
      <c r="AW58" s="19" t="str">
        <f t="shared" si="10"/>
        <v>ot (A5)</v>
      </c>
      <c r="AX58" s="25">
        <v>2.69</v>
      </c>
      <c r="AY58" s="26">
        <f t="shared" si="2"/>
        <v>6.9144981412639413E-4</v>
      </c>
      <c r="AZ58">
        <v>1.8600000000000001E-3</v>
      </c>
      <c r="BA58" s="21" t="e">
        <f t="shared" si="3"/>
        <v>#VALUE!</v>
      </c>
      <c r="BB58" t="s">
        <v>540</v>
      </c>
      <c r="BC58" t="s">
        <v>541</v>
      </c>
      <c r="BD58" s="27" t="e">
        <f t="shared" si="4"/>
        <v>#VALUE!</v>
      </c>
      <c r="BE58">
        <v>34.117260000000002</v>
      </c>
      <c r="BF58" s="21" t="e">
        <f t="shared" si="5"/>
        <v>#VALUE!</v>
      </c>
      <c r="BG58">
        <v>8.7279999999999998</v>
      </c>
      <c r="BH58">
        <v>54.572200000000002</v>
      </c>
      <c r="BI58" s="21">
        <f t="shared" si="6"/>
        <v>686.46673581054085</v>
      </c>
      <c r="BJ58">
        <v>37462</v>
      </c>
      <c r="BK58" t="s">
        <v>563</v>
      </c>
      <c r="BL58" s="21" t="e">
        <f t="shared" si="7"/>
        <v>#VALUE!</v>
      </c>
      <c r="BN58" s="28"/>
      <c r="BP58" s="29"/>
      <c r="BR58" s="30"/>
    </row>
    <row r="59" spans="1:70" hidden="1" outlineLevel="2" collapsed="1" x14ac:dyDescent="0.35">
      <c r="A59" t="s">
        <v>443</v>
      </c>
      <c r="B59" t="s">
        <v>443</v>
      </c>
      <c r="C59" t="b">
        <v>0</v>
      </c>
      <c r="D59" t="s">
        <v>439</v>
      </c>
      <c r="E59" t="s">
        <v>538</v>
      </c>
      <c r="F59" t="s">
        <v>550</v>
      </c>
      <c r="G59" t="s">
        <v>593</v>
      </c>
      <c r="H59" t="s">
        <v>443</v>
      </c>
      <c r="I59">
        <v>1</v>
      </c>
      <c r="J59">
        <v>1</v>
      </c>
      <c r="K59" t="s">
        <v>502</v>
      </c>
      <c r="L59" t="s">
        <v>502</v>
      </c>
      <c r="M59">
        <v>0</v>
      </c>
      <c r="N59">
        <v>2</v>
      </c>
      <c r="O59">
        <v>0.57709999999999995</v>
      </c>
      <c r="P59">
        <v>0</v>
      </c>
      <c r="Q59">
        <v>1</v>
      </c>
      <c r="R59">
        <v>1</v>
      </c>
      <c r="S59">
        <v>692.35064999999997</v>
      </c>
      <c r="T59">
        <v>1383.6940300000001</v>
      </c>
      <c r="U59">
        <v>1383.69031</v>
      </c>
      <c r="V59">
        <v>2.69</v>
      </c>
      <c r="W59">
        <v>1.8600000000000001E-3</v>
      </c>
      <c r="X59" t="s">
        <v>540</v>
      </c>
      <c r="Y59" t="s">
        <v>541</v>
      </c>
      <c r="Z59">
        <v>34.117260000000002</v>
      </c>
      <c r="AA59">
        <v>8.7279999999999998</v>
      </c>
      <c r="AB59">
        <v>54.572200000000002</v>
      </c>
      <c r="AC59">
        <v>37462</v>
      </c>
      <c r="AD59" t="s">
        <v>563</v>
      </c>
      <c r="AE59" t="s">
        <v>564</v>
      </c>
      <c r="AF59" t="s">
        <v>443</v>
      </c>
      <c r="AG59">
        <v>2.5299999999999998</v>
      </c>
      <c r="AH59" t="s">
        <v>443</v>
      </c>
      <c r="AI59" t="b">
        <v>0</v>
      </c>
      <c r="AJ59" t="s">
        <v>443</v>
      </c>
      <c r="AK59" t="s">
        <v>443</v>
      </c>
      <c r="AL59" t="s">
        <v>443</v>
      </c>
      <c r="AM59">
        <v>0</v>
      </c>
      <c r="AN59">
        <v>3.7859999999999999E-4</v>
      </c>
      <c r="AO59">
        <v>1323677696</v>
      </c>
      <c r="AP59">
        <v>54.81</v>
      </c>
      <c r="AQ59" t="str">
        <f t="shared" si="0"/>
        <v>Sequest HT (A2)</v>
      </c>
      <c r="AT59" t="str">
        <f t="shared" si="1"/>
        <v>Sequest HT (A2</v>
      </c>
      <c r="AU59" t="str">
        <f t="shared" si="8"/>
        <v xml:space="preserve">uest HT </v>
      </c>
      <c r="AV59" t="str">
        <f t="shared" si="9"/>
        <v xml:space="preserve">est HT </v>
      </c>
      <c r="AW59" s="19" t="str">
        <f t="shared" si="10"/>
        <v xml:space="preserve">est HT </v>
      </c>
      <c r="AX59" s="25">
        <v>2.69</v>
      </c>
      <c r="AY59" s="26">
        <f t="shared" si="2"/>
        <v>6.9144981412639413E-4</v>
      </c>
      <c r="AZ59">
        <v>1.8600000000000001E-3</v>
      </c>
      <c r="BA59" s="21" t="e">
        <f t="shared" si="3"/>
        <v>#VALUE!</v>
      </c>
      <c r="BB59" t="s">
        <v>540</v>
      </c>
      <c r="BC59" t="s">
        <v>541</v>
      </c>
      <c r="BD59" s="27" t="e">
        <f t="shared" si="4"/>
        <v>#VALUE!</v>
      </c>
      <c r="BE59">
        <v>34.117260000000002</v>
      </c>
      <c r="BF59" s="21" t="e">
        <f t="shared" si="5"/>
        <v>#VALUE!</v>
      </c>
      <c r="BG59">
        <v>8.7279999999999998</v>
      </c>
      <c r="BH59">
        <v>54.572200000000002</v>
      </c>
      <c r="BI59" s="21">
        <f t="shared" si="6"/>
        <v>686.46673581054085</v>
      </c>
      <c r="BJ59">
        <v>37462</v>
      </c>
      <c r="BK59" t="s">
        <v>563</v>
      </c>
      <c r="BL59" s="21" t="e">
        <f t="shared" si="7"/>
        <v>#VALUE!</v>
      </c>
      <c r="BN59" s="28"/>
      <c r="BP59" s="29"/>
      <c r="BR59" s="30"/>
    </row>
    <row r="60" spans="1:70" hidden="1" outlineLevel="2" collapsed="1" x14ac:dyDescent="0.35">
      <c r="A60" t="s">
        <v>443</v>
      </c>
      <c r="B60" t="s">
        <v>443</v>
      </c>
      <c r="C60" t="b">
        <v>0</v>
      </c>
      <c r="D60" t="s">
        <v>439</v>
      </c>
      <c r="E60" t="s">
        <v>538</v>
      </c>
      <c r="F60" t="s">
        <v>550</v>
      </c>
      <c r="G60" t="s">
        <v>593</v>
      </c>
      <c r="H60" t="s">
        <v>443</v>
      </c>
      <c r="I60">
        <v>1</v>
      </c>
      <c r="J60">
        <v>1</v>
      </c>
      <c r="K60" t="s">
        <v>502</v>
      </c>
      <c r="L60" t="s">
        <v>502</v>
      </c>
      <c r="M60">
        <v>0</v>
      </c>
      <c r="N60">
        <v>2</v>
      </c>
      <c r="O60">
        <v>0.63519999999999999</v>
      </c>
      <c r="P60">
        <v>0</v>
      </c>
      <c r="Q60">
        <v>1</v>
      </c>
      <c r="R60">
        <v>1</v>
      </c>
      <c r="S60">
        <v>692.34870000000001</v>
      </c>
      <c r="T60">
        <v>1383.69012</v>
      </c>
      <c r="U60">
        <v>1383.69031</v>
      </c>
      <c r="V60">
        <v>-0.14000000000000001</v>
      </c>
      <c r="W60">
        <v>-9.0000000000000006E-5</v>
      </c>
      <c r="X60" t="s">
        <v>540</v>
      </c>
      <c r="Y60" t="s">
        <v>541</v>
      </c>
      <c r="Z60">
        <v>0.10412100000000001</v>
      </c>
      <c r="AA60">
        <v>0.80700000000000005</v>
      </c>
      <c r="AB60">
        <v>54.785800000000002</v>
      </c>
      <c r="AC60">
        <v>37653</v>
      </c>
      <c r="AD60" t="s">
        <v>563</v>
      </c>
      <c r="AE60" t="s">
        <v>564</v>
      </c>
      <c r="AF60" t="s">
        <v>443</v>
      </c>
      <c r="AG60">
        <v>3.18</v>
      </c>
      <c r="AH60" t="s">
        <v>443</v>
      </c>
      <c r="AI60" t="b">
        <v>0</v>
      </c>
      <c r="AJ60" t="s">
        <v>443</v>
      </c>
      <c r="AK60" t="s">
        <v>443</v>
      </c>
      <c r="AL60" t="s">
        <v>443</v>
      </c>
      <c r="AM60">
        <v>0</v>
      </c>
      <c r="AN60">
        <v>4.0309999999999999E-4</v>
      </c>
      <c r="AO60">
        <v>1323677696</v>
      </c>
      <c r="AP60">
        <v>54.81</v>
      </c>
      <c r="AQ60" t="str">
        <f t="shared" si="0"/>
        <v>Sequest HT (A2)</v>
      </c>
      <c r="AT60" t="str">
        <f t="shared" si="1"/>
        <v>Sequest HT (A2</v>
      </c>
      <c r="AU60" t="str">
        <f t="shared" si="8"/>
        <v xml:space="preserve">uest HT </v>
      </c>
      <c r="AV60" t="str">
        <f t="shared" si="9"/>
        <v xml:space="preserve">est HT </v>
      </c>
      <c r="AW60" s="19" t="str">
        <f t="shared" si="10"/>
        <v xml:space="preserve">est HT </v>
      </c>
      <c r="AX60" s="25">
        <v>-0.14000000000000001</v>
      </c>
      <c r="AY60" s="26">
        <f t="shared" si="2"/>
        <v>6.4285714285714282E-4</v>
      </c>
      <c r="AZ60">
        <v>-9.0000000000000006E-5</v>
      </c>
      <c r="BA60" s="21" t="e">
        <f t="shared" si="3"/>
        <v>#VALUE!</v>
      </c>
      <c r="BB60" t="s">
        <v>540</v>
      </c>
      <c r="BC60" t="s">
        <v>541</v>
      </c>
      <c r="BD60" s="27" t="e">
        <f t="shared" si="4"/>
        <v>#VALUE!</v>
      </c>
      <c r="BE60">
        <v>0.10412100000000001</v>
      </c>
      <c r="BF60" s="21" t="e">
        <f t="shared" si="5"/>
        <v>#VALUE!</v>
      </c>
      <c r="BG60">
        <v>0.80700000000000005</v>
      </c>
      <c r="BH60">
        <v>54.785800000000002</v>
      </c>
      <c r="BI60" s="21">
        <f t="shared" si="6"/>
        <v>687.27663007567651</v>
      </c>
      <c r="BJ60">
        <v>37653</v>
      </c>
      <c r="BK60" t="s">
        <v>563</v>
      </c>
      <c r="BL60" s="21" t="e">
        <f t="shared" si="7"/>
        <v>#VALUE!</v>
      </c>
      <c r="BN60" s="28"/>
      <c r="BP60" s="29"/>
      <c r="BR60" s="30"/>
    </row>
    <row r="61" spans="1:70" hidden="1" outlineLevel="2" collapsed="1" x14ac:dyDescent="0.35">
      <c r="A61" t="s">
        <v>443</v>
      </c>
      <c r="B61" t="s">
        <v>443</v>
      </c>
      <c r="C61" t="b">
        <v>0</v>
      </c>
      <c r="D61" t="s">
        <v>439</v>
      </c>
      <c r="E61" t="s">
        <v>557</v>
      </c>
      <c r="F61" t="s">
        <v>550</v>
      </c>
      <c r="G61" t="s">
        <v>593</v>
      </c>
      <c r="H61" t="s">
        <v>443</v>
      </c>
      <c r="I61">
        <v>1</v>
      </c>
      <c r="J61">
        <v>1</v>
      </c>
      <c r="K61" t="s">
        <v>502</v>
      </c>
      <c r="L61" t="s">
        <v>502</v>
      </c>
      <c r="M61">
        <v>0</v>
      </c>
      <c r="N61">
        <v>2</v>
      </c>
      <c r="O61">
        <v>0.90480000000000005</v>
      </c>
      <c r="P61">
        <v>0</v>
      </c>
      <c r="Q61">
        <v>1</v>
      </c>
      <c r="R61">
        <v>1</v>
      </c>
      <c r="S61">
        <v>692.35037</v>
      </c>
      <c r="T61">
        <v>1383.6934699999999</v>
      </c>
      <c r="U61">
        <v>1383.69031</v>
      </c>
      <c r="V61">
        <v>2.29</v>
      </c>
      <c r="W61">
        <v>1.58E-3</v>
      </c>
      <c r="X61" t="s">
        <v>540</v>
      </c>
      <c r="Y61" t="s">
        <v>541</v>
      </c>
      <c r="Z61">
        <v>26.23452</v>
      </c>
      <c r="AA61">
        <v>30</v>
      </c>
      <c r="AB61">
        <v>54.618099999999998</v>
      </c>
      <c r="AC61">
        <v>35249</v>
      </c>
      <c r="AD61" t="s">
        <v>572</v>
      </c>
      <c r="AE61" t="s">
        <v>573</v>
      </c>
      <c r="AF61" t="s">
        <v>443</v>
      </c>
      <c r="AG61" t="s">
        <v>443</v>
      </c>
      <c r="AH61">
        <v>63</v>
      </c>
      <c r="AI61" t="b">
        <v>0</v>
      </c>
      <c r="AJ61">
        <v>53</v>
      </c>
      <c r="AK61">
        <v>36</v>
      </c>
      <c r="AL61">
        <v>1.16755907409306E-5</v>
      </c>
      <c r="AM61">
        <v>0</v>
      </c>
      <c r="AN61">
        <v>4.2519999999999998E-4</v>
      </c>
      <c r="AO61">
        <v>361226528</v>
      </c>
      <c r="AP61">
        <v>54.85</v>
      </c>
      <c r="AQ61" t="str">
        <f t="shared" si="0"/>
        <v>Mascot (A5)</v>
      </c>
      <c r="AT61" t="str">
        <f t="shared" si="1"/>
        <v>Mascot (A5)</v>
      </c>
      <c r="AU61" t="str">
        <f t="shared" si="8"/>
        <v>cot (A5)</v>
      </c>
      <c r="AV61" t="str">
        <f t="shared" si="9"/>
        <v>ot (A5)</v>
      </c>
      <c r="AW61" s="19" t="str">
        <f t="shared" si="10"/>
        <v>ot (A5)</v>
      </c>
      <c r="AX61" s="25">
        <v>2.29</v>
      </c>
      <c r="AY61" s="26">
        <f t="shared" si="2"/>
        <v>6.8995633187772922E-4</v>
      </c>
      <c r="AZ61">
        <v>1.58E-3</v>
      </c>
      <c r="BA61" s="21" t="e">
        <f t="shared" si="3"/>
        <v>#VALUE!</v>
      </c>
      <c r="BB61" t="s">
        <v>540</v>
      </c>
      <c r="BC61" t="s">
        <v>541</v>
      </c>
      <c r="BD61" s="27" t="e">
        <f t="shared" si="4"/>
        <v>#VALUE!</v>
      </c>
      <c r="BE61">
        <v>26.23452</v>
      </c>
      <c r="BF61" s="21" t="e">
        <f t="shared" si="5"/>
        <v>#VALUE!</v>
      </c>
      <c r="BG61">
        <v>30</v>
      </c>
      <c r="BH61">
        <v>54.618099999999998</v>
      </c>
      <c r="BI61" s="21">
        <f t="shared" si="6"/>
        <v>645.37213854015431</v>
      </c>
      <c r="BJ61">
        <v>35249</v>
      </c>
      <c r="BK61" t="s">
        <v>572</v>
      </c>
      <c r="BL61" s="21" t="e">
        <f t="shared" si="7"/>
        <v>#VALUE!</v>
      </c>
      <c r="BN61" s="28"/>
      <c r="BP61" s="29"/>
      <c r="BR61" s="30"/>
    </row>
    <row r="62" spans="1:70" hidden="1" outlineLevel="2" collapsed="1" x14ac:dyDescent="0.35">
      <c r="A62" t="s">
        <v>443</v>
      </c>
      <c r="B62" t="s">
        <v>443</v>
      </c>
      <c r="C62" t="b">
        <v>0</v>
      </c>
      <c r="D62" t="s">
        <v>439</v>
      </c>
      <c r="E62" t="s">
        <v>557</v>
      </c>
      <c r="F62" t="s">
        <v>539</v>
      </c>
      <c r="G62" t="s">
        <v>593</v>
      </c>
      <c r="H62" t="s">
        <v>443</v>
      </c>
      <c r="I62">
        <v>1</v>
      </c>
      <c r="J62">
        <v>1</v>
      </c>
      <c r="K62" t="s">
        <v>502</v>
      </c>
      <c r="L62" t="s">
        <v>502</v>
      </c>
      <c r="M62">
        <v>0</v>
      </c>
      <c r="N62">
        <v>2</v>
      </c>
      <c r="O62">
        <v>0.9123</v>
      </c>
      <c r="P62">
        <v>0</v>
      </c>
      <c r="Q62">
        <v>1</v>
      </c>
      <c r="R62">
        <v>1</v>
      </c>
      <c r="S62">
        <v>692.34776999999997</v>
      </c>
      <c r="T62">
        <v>1383.6882599999999</v>
      </c>
      <c r="U62">
        <v>1383.69031</v>
      </c>
      <c r="V62">
        <v>-1.48</v>
      </c>
      <c r="W62">
        <v>-1.0200000000000001E-3</v>
      </c>
      <c r="X62" t="s">
        <v>540</v>
      </c>
      <c r="Y62" t="s">
        <v>541</v>
      </c>
      <c r="Z62">
        <v>39.15925</v>
      </c>
      <c r="AA62">
        <v>30</v>
      </c>
      <c r="AB62">
        <v>55.203800000000001</v>
      </c>
      <c r="AC62">
        <v>38093</v>
      </c>
      <c r="AD62" t="s">
        <v>568</v>
      </c>
      <c r="AE62" t="s">
        <v>569</v>
      </c>
      <c r="AF62" t="s">
        <v>443</v>
      </c>
      <c r="AG62" t="s">
        <v>443</v>
      </c>
      <c r="AH62">
        <v>57</v>
      </c>
      <c r="AI62" t="b">
        <v>0</v>
      </c>
      <c r="AJ62">
        <v>53</v>
      </c>
      <c r="AK62">
        <v>36</v>
      </c>
      <c r="AL62">
        <v>5.3572265028001499E-5</v>
      </c>
      <c r="AM62">
        <v>0</v>
      </c>
      <c r="AN62">
        <v>8.5630000000000005E-4</v>
      </c>
      <c r="AO62">
        <v>422861120</v>
      </c>
      <c r="AP62">
        <v>54.73</v>
      </c>
      <c r="AQ62" t="str">
        <f t="shared" si="0"/>
        <v>Mascot (A5)</v>
      </c>
      <c r="AT62" t="str">
        <f t="shared" si="1"/>
        <v>Mascot (A5)</v>
      </c>
      <c r="AU62" t="str">
        <f t="shared" si="8"/>
        <v>cot (A5)</v>
      </c>
      <c r="AV62" t="str">
        <f t="shared" si="9"/>
        <v>ot (A5)</v>
      </c>
      <c r="AW62" s="19" t="str">
        <f t="shared" si="10"/>
        <v>ot (A5)</v>
      </c>
      <c r="AX62" s="25">
        <v>-1.48</v>
      </c>
      <c r="AY62" s="26">
        <f t="shared" si="2"/>
        <v>6.8918918918918926E-4</v>
      </c>
      <c r="AZ62">
        <v>-1.0200000000000001E-3</v>
      </c>
      <c r="BA62" s="21" t="e">
        <f t="shared" si="3"/>
        <v>#VALUE!</v>
      </c>
      <c r="BB62" t="s">
        <v>540</v>
      </c>
      <c r="BC62" t="s">
        <v>541</v>
      </c>
      <c r="BD62" s="27" t="e">
        <f t="shared" si="4"/>
        <v>#VALUE!</v>
      </c>
      <c r="BE62">
        <v>39.15925</v>
      </c>
      <c r="BF62" s="21" t="e">
        <f t="shared" si="5"/>
        <v>#VALUE!</v>
      </c>
      <c r="BG62">
        <v>30</v>
      </c>
      <c r="BH62">
        <v>55.203800000000001</v>
      </c>
      <c r="BI62" s="21">
        <f t="shared" si="6"/>
        <v>690.04307674471681</v>
      </c>
      <c r="BJ62">
        <v>38093</v>
      </c>
      <c r="BK62" t="s">
        <v>568</v>
      </c>
      <c r="BL62" s="21" t="e">
        <f t="shared" si="7"/>
        <v>#VALUE!</v>
      </c>
      <c r="BN62" s="28"/>
      <c r="BP62" s="29"/>
      <c r="BR62" s="30"/>
    </row>
    <row r="63" spans="1:70" hidden="1" outlineLevel="2" collapsed="1" x14ac:dyDescent="0.35">
      <c r="A63" t="s">
        <v>443</v>
      </c>
      <c r="B63" t="s">
        <v>443</v>
      </c>
      <c r="C63" t="b">
        <v>0</v>
      </c>
      <c r="D63" t="s">
        <v>439</v>
      </c>
      <c r="E63" t="s">
        <v>538</v>
      </c>
      <c r="F63" t="s">
        <v>550</v>
      </c>
      <c r="G63" t="s">
        <v>593</v>
      </c>
      <c r="H63" t="s">
        <v>443</v>
      </c>
      <c r="I63">
        <v>1</v>
      </c>
      <c r="J63">
        <v>1</v>
      </c>
      <c r="K63" t="s">
        <v>502</v>
      </c>
      <c r="L63" t="s">
        <v>502</v>
      </c>
      <c r="M63">
        <v>0</v>
      </c>
      <c r="N63">
        <v>2</v>
      </c>
      <c r="O63">
        <v>0.60440000000000005</v>
      </c>
      <c r="P63">
        <v>0</v>
      </c>
      <c r="Q63">
        <v>1</v>
      </c>
      <c r="R63">
        <v>1</v>
      </c>
      <c r="S63">
        <v>692.35113000000001</v>
      </c>
      <c r="T63">
        <v>1383.69499</v>
      </c>
      <c r="U63">
        <v>1383.69031</v>
      </c>
      <c r="V63">
        <v>3.39</v>
      </c>
      <c r="W63">
        <v>2.3400000000000001E-3</v>
      </c>
      <c r="X63" t="s">
        <v>540</v>
      </c>
      <c r="Y63" t="s">
        <v>541</v>
      </c>
      <c r="Z63">
        <v>28.9588</v>
      </c>
      <c r="AA63">
        <v>6.3410000000000002</v>
      </c>
      <c r="AB63">
        <v>54.560099999999998</v>
      </c>
      <c r="AC63">
        <v>37414</v>
      </c>
      <c r="AD63" t="s">
        <v>554</v>
      </c>
      <c r="AE63" t="s">
        <v>555</v>
      </c>
      <c r="AF63" t="s">
        <v>443</v>
      </c>
      <c r="AG63">
        <v>2.73</v>
      </c>
      <c r="AH63" t="s">
        <v>443</v>
      </c>
      <c r="AI63" t="b">
        <v>0</v>
      </c>
      <c r="AJ63" t="s">
        <v>443</v>
      </c>
      <c r="AK63" t="s">
        <v>443</v>
      </c>
      <c r="AL63" t="s">
        <v>443</v>
      </c>
      <c r="AM63">
        <v>0</v>
      </c>
      <c r="AN63">
        <v>8.5939999999999996E-4</v>
      </c>
      <c r="AO63">
        <v>836967168</v>
      </c>
      <c r="AP63">
        <v>54.76</v>
      </c>
      <c r="AQ63" t="str">
        <f t="shared" si="0"/>
        <v>Sequest HT (A2)</v>
      </c>
      <c r="AT63" t="str">
        <f t="shared" si="1"/>
        <v>Sequest HT (A2</v>
      </c>
      <c r="AU63" t="str">
        <f t="shared" si="8"/>
        <v xml:space="preserve">uest HT </v>
      </c>
      <c r="AV63" t="str">
        <f t="shared" si="9"/>
        <v xml:space="preserve">est HT </v>
      </c>
      <c r="AW63" s="19" t="str">
        <f t="shared" si="10"/>
        <v xml:space="preserve">est HT </v>
      </c>
      <c r="AX63" s="25">
        <v>3.39</v>
      </c>
      <c r="AY63" s="26">
        <f t="shared" si="2"/>
        <v>6.902654867256637E-4</v>
      </c>
      <c r="AZ63">
        <v>2.3400000000000001E-3</v>
      </c>
      <c r="BA63" s="21" t="e">
        <f t="shared" si="3"/>
        <v>#VALUE!</v>
      </c>
      <c r="BB63" t="s">
        <v>540</v>
      </c>
      <c r="BC63" t="s">
        <v>541</v>
      </c>
      <c r="BD63" s="27" t="e">
        <f t="shared" si="4"/>
        <v>#VALUE!</v>
      </c>
      <c r="BE63">
        <v>28.9588</v>
      </c>
      <c r="BF63" s="21" t="e">
        <f t="shared" si="5"/>
        <v>#VALUE!</v>
      </c>
      <c r="BG63">
        <v>6.3410000000000002</v>
      </c>
      <c r="BH63">
        <v>54.560099999999998</v>
      </c>
      <c r="BI63" s="21">
        <f t="shared" si="6"/>
        <v>685.73921235481612</v>
      </c>
      <c r="BJ63">
        <v>37414</v>
      </c>
      <c r="BK63" t="s">
        <v>554</v>
      </c>
      <c r="BL63" s="21" t="e">
        <f t="shared" si="7"/>
        <v>#VALUE!</v>
      </c>
      <c r="BN63" s="28"/>
      <c r="BP63" s="29"/>
      <c r="BR63" s="30"/>
    </row>
    <row r="64" spans="1:70" hidden="1" outlineLevel="2" collapsed="1" x14ac:dyDescent="0.35">
      <c r="A64" t="s">
        <v>443</v>
      </c>
      <c r="B64" t="s">
        <v>443</v>
      </c>
      <c r="C64" t="b">
        <v>0</v>
      </c>
      <c r="D64" t="s">
        <v>439</v>
      </c>
      <c r="E64" t="s">
        <v>557</v>
      </c>
      <c r="F64" t="s">
        <v>550</v>
      </c>
      <c r="G64" t="s">
        <v>593</v>
      </c>
      <c r="H64" t="s">
        <v>443</v>
      </c>
      <c r="I64">
        <v>1</v>
      </c>
      <c r="J64">
        <v>1</v>
      </c>
      <c r="K64" t="s">
        <v>502</v>
      </c>
      <c r="L64" t="s">
        <v>502</v>
      </c>
      <c r="M64">
        <v>0</v>
      </c>
      <c r="N64">
        <v>2</v>
      </c>
      <c r="O64">
        <v>0.85250000000000004</v>
      </c>
      <c r="P64">
        <v>0</v>
      </c>
      <c r="Q64">
        <v>1</v>
      </c>
      <c r="R64">
        <v>1</v>
      </c>
      <c r="S64">
        <v>692.35083999999995</v>
      </c>
      <c r="T64">
        <v>1383.6944000000001</v>
      </c>
      <c r="U64">
        <v>1383.69031</v>
      </c>
      <c r="V64">
        <v>2.96</v>
      </c>
      <c r="W64">
        <v>2.0500000000000002E-3</v>
      </c>
      <c r="X64" t="s">
        <v>540</v>
      </c>
      <c r="Y64" t="s">
        <v>541</v>
      </c>
      <c r="Z64">
        <v>27.109829999999999</v>
      </c>
      <c r="AA64">
        <v>5.9240000000000004</v>
      </c>
      <c r="AB64">
        <v>54.62</v>
      </c>
      <c r="AC64">
        <v>37918</v>
      </c>
      <c r="AD64" t="s">
        <v>551</v>
      </c>
      <c r="AE64" t="s">
        <v>552</v>
      </c>
      <c r="AF64" t="s">
        <v>443</v>
      </c>
      <c r="AG64" t="s">
        <v>443</v>
      </c>
      <c r="AH64">
        <v>61</v>
      </c>
      <c r="AI64" t="b">
        <v>0</v>
      </c>
      <c r="AJ64">
        <v>53</v>
      </c>
      <c r="AK64">
        <v>35</v>
      </c>
      <c r="AL64">
        <v>1.9363814406253499E-5</v>
      </c>
      <c r="AM64">
        <v>0</v>
      </c>
      <c r="AN64">
        <v>9.6009999999999997E-4</v>
      </c>
      <c r="AO64">
        <v>877194304</v>
      </c>
      <c r="AP64">
        <v>54.79</v>
      </c>
      <c r="AQ64" t="str">
        <f t="shared" si="0"/>
        <v>Mascot (A5)</v>
      </c>
      <c r="AT64" t="str">
        <f t="shared" si="1"/>
        <v>Mascot (A5)</v>
      </c>
      <c r="AU64" t="str">
        <f t="shared" si="8"/>
        <v>cot (A5)</v>
      </c>
      <c r="AV64" t="str">
        <f t="shared" si="9"/>
        <v>ot (A5)</v>
      </c>
      <c r="AW64" s="19" t="str">
        <f t="shared" si="10"/>
        <v>ot (A5)</v>
      </c>
      <c r="AX64" s="25">
        <v>2.96</v>
      </c>
      <c r="AY64" s="26">
        <f t="shared" si="2"/>
        <v>6.9256756756756765E-4</v>
      </c>
      <c r="AZ64">
        <v>2.0500000000000002E-3</v>
      </c>
      <c r="BA64" s="21" t="e">
        <f t="shared" si="3"/>
        <v>#VALUE!</v>
      </c>
      <c r="BB64" t="s">
        <v>540</v>
      </c>
      <c r="BC64" t="s">
        <v>541</v>
      </c>
      <c r="BD64" s="27" t="e">
        <f t="shared" si="4"/>
        <v>#VALUE!</v>
      </c>
      <c r="BE64">
        <v>27.109829999999999</v>
      </c>
      <c r="BF64" s="21" t="e">
        <f t="shared" si="5"/>
        <v>#VALUE!</v>
      </c>
      <c r="BG64">
        <v>5.9240000000000004</v>
      </c>
      <c r="BH64">
        <v>54.62</v>
      </c>
      <c r="BI64" s="21">
        <f t="shared" si="6"/>
        <v>694.21457341633106</v>
      </c>
      <c r="BJ64">
        <v>37918</v>
      </c>
      <c r="BK64" t="s">
        <v>551</v>
      </c>
      <c r="BL64" s="21" t="e">
        <f t="shared" si="7"/>
        <v>#VALUE!</v>
      </c>
      <c r="BN64" s="28"/>
      <c r="BP64" s="29"/>
      <c r="BR64" s="30"/>
    </row>
    <row r="65" spans="1:70" hidden="1" outlineLevel="2" collapsed="1" x14ac:dyDescent="0.35">
      <c r="A65" t="s">
        <v>443</v>
      </c>
      <c r="B65" t="s">
        <v>443</v>
      </c>
      <c r="C65" t="b">
        <v>0</v>
      </c>
      <c r="D65" t="s">
        <v>439</v>
      </c>
      <c r="E65" t="s">
        <v>557</v>
      </c>
      <c r="F65" t="s">
        <v>550</v>
      </c>
      <c r="G65" t="s">
        <v>593</v>
      </c>
      <c r="H65" t="s">
        <v>443</v>
      </c>
      <c r="I65">
        <v>1</v>
      </c>
      <c r="J65">
        <v>1</v>
      </c>
      <c r="K65" t="s">
        <v>502</v>
      </c>
      <c r="L65" t="s">
        <v>502</v>
      </c>
      <c r="M65">
        <v>0</v>
      </c>
      <c r="N65">
        <v>2</v>
      </c>
      <c r="O65">
        <v>0.87719999999999998</v>
      </c>
      <c r="P65">
        <v>0</v>
      </c>
      <c r="Q65">
        <v>1</v>
      </c>
      <c r="R65">
        <v>1</v>
      </c>
      <c r="S65">
        <v>692.35113000000001</v>
      </c>
      <c r="T65">
        <v>1383.69499</v>
      </c>
      <c r="U65">
        <v>1383.69031</v>
      </c>
      <c r="V65">
        <v>3.39</v>
      </c>
      <c r="W65">
        <v>2.3400000000000001E-3</v>
      </c>
      <c r="X65" t="s">
        <v>540</v>
      </c>
      <c r="Y65" t="s">
        <v>541</v>
      </c>
      <c r="Z65">
        <v>28.9588</v>
      </c>
      <c r="AA65">
        <v>6.3410000000000002</v>
      </c>
      <c r="AB65">
        <v>54.560099999999998</v>
      </c>
      <c r="AC65">
        <v>37414</v>
      </c>
      <c r="AD65" t="s">
        <v>554</v>
      </c>
      <c r="AE65" t="s">
        <v>555</v>
      </c>
      <c r="AF65" t="s">
        <v>443</v>
      </c>
      <c r="AG65" t="s">
        <v>443</v>
      </c>
      <c r="AH65">
        <v>57</v>
      </c>
      <c r="AI65" t="b">
        <v>0</v>
      </c>
      <c r="AJ65">
        <v>53</v>
      </c>
      <c r="AK65">
        <v>35</v>
      </c>
      <c r="AL65">
        <v>5.0097420640743101E-5</v>
      </c>
      <c r="AM65">
        <v>0</v>
      </c>
      <c r="AN65">
        <v>1.0399999999999999E-3</v>
      </c>
      <c r="AO65">
        <v>836967168</v>
      </c>
      <c r="AP65">
        <v>54.76</v>
      </c>
      <c r="AQ65" t="str">
        <f t="shared" ref="AQ65:AQ128" si="11">RIGHT(E65,21)</f>
        <v>Mascot (A5)</v>
      </c>
      <c r="AT65" t="str">
        <f t="shared" ref="AT65:AT128" si="12">LEFT(AQ65, 14)</f>
        <v>Mascot (A5)</v>
      </c>
      <c r="AU65" t="str">
        <f t="shared" si="8"/>
        <v>cot (A5)</v>
      </c>
      <c r="AV65" t="str">
        <f t="shared" si="9"/>
        <v>ot (A5)</v>
      </c>
      <c r="AW65" s="19" t="str">
        <f t="shared" si="10"/>
        <v>ot (A5)</v>
      </c>
      <c r="AX65" s="25">
        <v>3.39</v>
      </c>
      <c r="AY65" s="26">
        <f t="shared" ref="AY65:AY128" si="13">AZ65/AX65</f>
        <v>6.902654867256637E-4</v>
      </c>
      <c r="AZ65">
        <v>2.3400000000000001E-3</v>
      </c>
      <c r="BA65" s="21" t="e">
        <f t="shared" ref="BA65:BA128" si="14">BB65/AX65</f>
        <v>#VALUE!</v>
      </c>
      <c r="BB65" t="s">
        <v>540</v>
      </c>
      <c r="BC65" t="s">
        <v>541</v>
      </c>
      <c r="BD65" s="27" t="e">
        <f t="shared" ref="BD65:BD128" si="15">BE65/BC65</f>
        <v>#VALUE!</v>
      </c>
      <c r="BE65">
        <v>28.9588</v>
      </c>
      <c r="BF65" s="21" t="e">
        <f t="shared" ref="BF65:BF128" si="16">BG65/BC65</f>
        <v>#VALUE!</v>
      </c>
      <c r="BG65">
        <v>6.3410000000000002</v>
      </c>
      <c r="BH65">
        <v>54.560099999999998</v>
      </c>
      <c r="BI65" s="21">
        <f t="shared" ref="BI65:BI128" si="17">BJ65/BH65</f>
        <v>685.73921235481612</v>
      </c>
      <c r="BJ65">
        <v>37414</v>
      </c>
      <c r="BK65" t="s">
        <v>554</v>
      </c>
      <c r="BL65" s="21" t="e">
        <f t="shared" ref="BL65:BL128" si="18">BK65/BH65</f>
        <v>#VALUE!</v>
      </c>
      <c r="BN65" s="28"/>
      <c r="BP65" s="29"/>
      <c r="BR65" s="30"/>
    </row>
    <row r="66" spans="1:70" hidden="1" outlineLevel="2" collapsed="1" x14ac:dyDescent="0.35">
      <c r="A66" t="s">
        <v>443</v>
      </c>
      <c r="B66" t="s">
        <v>443</v>
      </c>
      <c r="C66" t="b">
        <v>0</v>
      </c>
      <c r="D66" t="s">
        <v>439</v>
      </c>
      <c r="E66" t="s">
        <v>557</v>
      </c>
      <c r="F66" t="s">
        <v>550</v>
      </c>
      <c r="G66" t="s">
        <v>593</v>
      </c>
      <c r="H66" t="s">
        <v>443</v>
      </c>
      <c r="I66">
        <v>1</v>
      </c>
      <c r="J66">
        <v>1</v>
      </c>
      <c r="K66" t="s">
        <v>502</v>
      </c>
      <c r="L66" t="s">
        <v>502</v>
      </c>
      <c r="M66">
        <v>0</v>
      </c>
      <c r="N66">
        <v>2</v>
      </c>
      <c r="O66">
        <v>0.76359999999999995</v>
      </c>
      <c r="P66">
        <v>0</v>
      </c>
      <c r="Q66">
        <v>1</v>
      </c>
      <c r="R66">
        <v>1</v>
      </c>
      <c r="S66">
        <v>692.34870000000001</v>
      </c>
      <c r="T66">
        <v>1383.69012</v>
      </c>
      <c r="U66">
        <v>1383.69031</v>
      </c>
      <c r="V66">
        <v>-0.14000000000000001</v>
      </c>
      <c r="W66">
        <v>-9.0000000000000006E-5</v>
      </c>
      <c r="X66" t="s">
        <v>540</v>
      </c>
      <c r="Y66" t="s">
        <v>541</v>
      </c>
      <c r="Z66">
        <v>0.10412100000000001</v>
      </c>
      <c r="AA66">
        <v>0.80700000000000005</v>
      </c>
      <c r="AB66">
        <v>54.785800000000002</v>
      </c>
      <c r="AC66">
        <v>37653</v>
      </c>
      <c r="AD66" t="s">
        <v>563</v>
      </c>
      <c r="AE66" t="s">
        <v>564</v>
      </c>
      <c r="AF66" t="s">
        <v>443</v>
      </c>
      <c r="AG66" t="s">
        <v>443</v>
      </c>
      <c r="AH66">
        <v>55</v>
      </c>
      <c r="AI66" t="b">
        <v>0</v>
      </c>
      <c r="AJ66">
        <v>53</v>
      </c>
      <c r="AK66">
        <v>35</v>
      </c>
      <c r="AL66">
        <v>7.1515124814935699E-5</v>
      </c>
      <c r="AM66">
        <v>0</v>
      </c>
      <c r="AN66">
        <v>1.5590000000000001E-3</v>
      </c>
      <c r="AO66">
        <v>1323677696</v>
      </c>
      <c r="AP66">
        <v>54.81</v>
      </c>
      <c r="AQ66" t="str">
        <f t="shared" si="11"/>
        <v>Mascot (A5)</v>
      </c>
      <c r="AT66" t="str">
        <f t="shared" si="12"/>
        <v>Mascot (A5)</v>
      </c>
      <c r="AU66" t="str">
        <f t="shared" ref="AU66:AU129" si="19">MID(AT66, 4, 8)</f>
        <v>cot (A5)</v>
      </c>
      <c r="AV66" t="str">
        <f t="shared" si="9"/>
        <v>ot (A5)</v>
      </c>
      <c r="AW66" s="19" t="str">
        <f t="shared" si="10"/>
        <v>ot (A5)</v>
      </c>
      <c r="AX66" s="25">
        <v>-0.14000000000000001</v>
      </c>
      <c r="AY66" s="26">
        <f t="shared" si="13"/>
        <v>6.4285714285714282E-4</v>
      </c>
      <c r="AZ66">
        <v>-9.0000000000000006E-5</v>
      </c>
      <c r="BA66" s="21" t="e">
        <f t="shared" si="14"/>
        <v>#VALUE!</v>
      </c>
      <c r="BB66" t="s">
        <v>540</v>
      </c>
      <c r="BC66" t="s">
        <v>541</v>
      </c>
      <c r="BD66" s="27" t="e">
        <f t="shared" si="15"/>
        <v>#VALUE!</v>
      </c>
      <c r="BE66">
        <v>0.10412100000000001</v>
      </c>
      <c r="BF66" s="21" t="e">
        <f t="shared" si="16"/>
        <v>#VALUE!</v>
      </c>
      <c r="BG66">
        <v>0.80700000000000005</v>
      </c>
      <c r="BH66">
        <v>54.785800000000002</v>
      </c>
      <c r="BI66" s="21">
        <f t="shared" si="17"/>
        <v>687.27663007567651</v>
      </c>
      <c r="BJ66">
        <v>37653</v>
      </c>
      <c r="BK66" t="s">
        <v>563</v>
      </c>
      <c r="BL66" s="21" t="e">
        <f t="shared" si="18"/>
        <v>#VALUE!</v>
      </c>
      <c r="BN66" s="28"/>
      <c r="BP66" s="29"/>
      <c r="BR66" s="30"/>
    </row>
    <row r="67" spans="1:70" hidden="1" outlineLevel="2" collapsed="1" x14ac:dyDescent="0.35">
      <c r="A67" t="s">
        <v>443</v>
      </c>
      <c r="B67" t="s">
        <v>443</v>
      </c>
      <c r="C67" t="b">
        <v>0</v>
      </c>
      <c r="D67" t="s">
        <v>439</v>
      </c>
      <c r="E67" t="s">
        <v>538</v>
      </c>
      <c r="F67" t="s">
        <v>550</v>
      </c>
      <c r="G67" t="s">
        <v>593</v>
      </c>
      <c r="H67" t="s">
        <v>443</v>
      </c>
      <c r="I67">
        <v>1</v>
      </c>
      <c r="J67">
        <v>1</v>
      </c>
      <c r="K67" t="s">
        <v>502</v>
      </c>
      <c r="L67" t="s">
        <v>502</v>
      </c>
      <c r="M67">
        <v>0</v>
      </c>
      <c r="N67">
        <v>2</v>
      </c>
      <c r="O67">
        <v>0.60899999999999999</v>
      </c>
      <c r="P67">
        <v>0</v>
      </c>
      <c r="Q67">
        <v>1</v>
      </c>
      <c r="R67">
        <v>1</v>
      </c>
      <c r="S67">
        <v>692.35083999999995</v>
      </c>
      <c r="T67">
        <v>1383.6944000000001</v>
      </c>
      <c r="U67">
        <v>1383.69031</v>
      </c>
      <c r="V67">
        <v>2.96</v>
      </c>
      <c r="W67">
        <v>2.0500000000000002E-3</v>
      </c>
      <c r="X67" t="s">
        <v>540</v>
      </c>
      <c r="Y67" t="s">
        <v>541</v>
      </c>
      <c r="Z67">
        <v>27.109829999999999</v>
      </c>
      <c r="AA67">
        <v>5.9240000000000004</v>
      </c>
      <c r="AB67">
        <v>54.62</v>
      </c>
      <c r="AC67">
        <v>37918</v>
      </c>
      <c r="AD67" t="s">
        <v>551</v>
      </c>
      <c r="AE67" t="s">
        <v>552</v>
      </c>
      <c r="AF67" t="s">
        <v>443</v>
      </c>
      <c r="AG67">
        <v>3.12</v>
      </c>
      <c r="AH67" t="s">
        <v>443</v>
      </c>
      <c r="AI67" t="b">
        <v>0</v>
      </c>
      <c r="AJ67" t="s">
        <v>443</v>
      </c>
      <c r="AK67" t="s">
        <v>443</v>
      </c>
      <c r="AL67" t="s">
        <v>443</v>
      </c>
      <c r="AM67">
        <v>0</v>
      </c>
      <c r="AN67">
        <v>2.2659999999999998E-3</v>
      </c>
      <c r="AO67">
        <v>877194304</v>
      </c>
      <c r="AP67">
        <v>54.79</v>
      </c>
      <c r="AQ67" t="str">
        <f t="shared" si="11"/>
        <v>Sequest HT (A2)</v>
      </c>
      <c r="AT67" t="str">
        <f t="shared" si="12"/>
        <v>Sequest HT (A2</v>
      </c>
      <c r="AU67" t="str">
        <f t="shared" si="19"/>
        <v xml:space="preserve">uest HT </v>
      </c>
      <c r="AV67" t="str">
        <f t="shared" ref="AV67:AV130" si="20">MID(AU67, 2, 7)</f>
        <v xml:space="preserve">est HT </v>
      </c>
      <c r="AW67" s="19" t="str">
        <f t="shared" ref="AW67:AW130" si="21">MID(AU67, 2, 7)</f>
        <v xml:space="preserve">est HT </v>
      </c>
      <c r="AX67" s="25">
        <v>2.96</v>
      </c>
      <c r="AY67" s="26">
        <f t="shared" si="13"/>
        <v>6.9256756756756765E-4</v>
      </c>
      <c r="AZ67">
        <v>2.0500000000000002E-3</v>
      </c>
      <c r="BA67" s="21" t="e">
        <f t="shared" si="14"/>
        <v>#VALUE!</v>
      </c>
      <c r="BB67" t="s">
        <v>540</v>
      </c>
      <c r="BC67" t="s">
        <v>541</v>
      </c>
      <c r="BD67" s="27" t="e">
        <f t="shared" si="15"/>
        <v>#VALUE!</v>
      </c>
      <c r="BE67">
        <v>27.109829999999999</v>
      </c>
      <c r="BF67" s="21" t="e">
        <f t="shared" si="16"/>
        <v>#VALUE!</v>
      </c>
      <c r="BG67">
        <v>5.9240000000000004</v>
      </c>
      <c r="BH67">
        <v>54.62</v>
      </c>
      <c r="BI67" s="21">
        <f t="shared" si="17"/>
        <v>694.21457341633106</v>
      </c>
      <c r="BJ67">
        <v>37918</v>
      </c>
      <c r="BK67" t="s">
        <v>551</v>
      </c>
      <c r="BL67" s="21" t="e">
        <f t="shared" si="18"/>
        <v>#VALUE!</v>
      </c>
      <c r="BN67" s="28"/>
      <c r="BP67" s="29"/>
      <c r="BR67" s="30"/>
    </row>
    <row r="68" spans="1:70" hidden="1" outlineLevel="2" collapsed="1" x14ac:dyDescent="0.35">
      <c r="A68" t="s">
        <v>443</v>
      </c>
      <c r="B68" t="s">
        <v>443</v>
      </c>
      <c r="C68" t="b">
        <v>0</v>
      </c>
      <c r="D68" t="s">
        <v>439</v>
      </c>
      <c r="E68" t="s">
        <v>538</v>
      </c>
      <c r="F68" t="s">
        <v>539</v>
      </c>
      <c r="G68" t="s">
        <v>593</v>
      </c>
      <c r="H68" t="s">
        <v>443</v>
      </c>
      <c r="I68">
        <v>1</v>
      </c>
      <c r="J68">
        <v>1</v>
      </c>
      <c r="K68" t="s">
        <v>502</v>
      </c>
      <c r="L68" t="s">
        <v>502</v>
      </c>
      <c r="M68">
        <v>0</v>
      </c>
      <c r="N68">
        <v>2</v>
      </c>
      <c r="O68">
        <v>0.66890000000000005</v>
      </c>
      <c r="P68">
        <v>0</v>
      </c>
      <c r="Q68">
        <v>1</v>
      </c>
      <c r="R68">
        <v>1</v>
      </c>
      <c r="S68">
        <v>692.34843000000001</v>
      </c>
      <c r="T68">
        <v>1383.68958</v>
      </c>
      <c r="U68">
        <v>1383.69031</v>
      </c>
      <c r="V68">
        <v>-0.53</v>
      </c>
      <c r="W68">
        <v>-3.6999999999999999E-4</v>
      </c>
      <c r="X68" t="s">
        <v>540</v>
      </c>
      <c r="Y68" t="s">
        <v>541</v>
      </c>
      <c r="Z68">
        <v>0</v>
      </c>
      <c r="AA68">
        <v>6.726</v>
      </c>
      <c r="AB68">
        <v>54.826000000000001</v>
      </c>
      <c r="AC68">
        <v>36026</v>
      </c>
      <c r="AD68" t="s">
        <v>577</v>
      </c>
      <c r="AE68" t="s">
        <v>578</v>
      </c>
      <c r="AF68" t="s">
        <v>443</v>
      </c>
      <c r="AG68">
        <v>2.93</v>
      </c>
      <c r="AH68" t="s">
        <v>443</v>
      </c>
      <c r="AI68" t="b">
        <v>0</v>
      </c>
      <c r="AJ68" t="s">
        <v>443</v>
      </c>
      <c r="AK68" t="s">
        <v>443</v>
      </c>
      <c r="AL68" t="s">
        <v>443</v>
      </c>
      <c r="AM68">
        <v>0</v>
      </c>
      <c r="AN68">
        <v>4.3730000000000002E-3</v>
      </c>
      <c r="AO68">
        <v>172770224</v>
      </c>
      <c r="AP68">
        <v>54.74</v>
      </c>
      <c r="AQ68" t="str">
        <f t="shared" si="11"/>
        <v>Sequest HT (A2)</v>
      </c>
      <c r="AT68" t="str">
        <f t="shared" si="12"/>
        <v>Sequest HT (A2</v>
      </c>
      <c r="AU68" t="str">
        <f t="shared" si="19"/>
        <v xml:space="preserve">uest HT </v>
      </c>
      <c r="AV68" t="str">
        <f t="shared" si="20"/>
        <v xml:space="preserve">est HT </v>
      </c>
      <c r="AW68" s="19" t="str">
        <f t="shared" si="21"/>
        <v xml:space="preserve">est HT </v>
      </c>
      <c r="AX68" s="25">
        <v>-0.53</v>
      </c>
      <c r="AY68" s="26">
        <f t="shared" si="13"/>
        <v>6.9811320754716976E-4</v>
      </c>
      <c r="AZ68">
        <v>-3.6999999999999999E-4</v>
      </c>
      <c r="BA68" s="21" t="e">
        <f t="shared" si="14"/>
        <v>#VALUE!</v>
      </c>
      <c r="BB68" t="s">
        <v>540</v>
      </c>
      <c r="BC68" t="s">
        <v>541</v>
      </c>
      <c r="BD68" s="27" t="e">
        <f t="shared" si="15"/>
        <v>#VALUE!</v>
      </c>
      <c r="BE68">
        <v>0</v>
      </c>
      <c r="BF68" s="21" t="e">
        <f t="shared" si="16"/>
        <v>#VALUE!</v>
      </c>
      <c r="BG68">
        <v>6.726</v>
      </c>
      <c r="BH68">
        <v>54.826000000000001</v>
      </c>
      <c r="BI68" s="21">
        <f t="shared" si="17"/>
        <v>657.0969977747784</v>
      </c>
      <c r="BJ68">
        <v>36026</v>
      </c>
      <c r="BK68" t="s">
        <v>577</v>
      </c>
      <c r="BL68" s="21" t="e">
        <f t="shared" si="18"/>
        <v>#VALUE!</v>
      </c>
      <c r="BN68" s="28"/>
      <c r="BP68" s="29"/>
      <c r="BR68" s="30"/>
    </row>
    <row r="69" spans="1:70" hidden="1" outlineLevel="1" x14ac:dyDescent="0.35">
      <c r="A69" t="s">
        <v>443</v>
      </c>
      <c r="B69" t="b">
        <v>0</v>
      </c>
      <c r="C69" t="s">
        <v>439</v>
      </c>
      <c r="D69" t="s">
        <v>597</v>
      </c>
      <c r="E69" t="s">
        <v>443</v>
      </c>
      <c r="F69" t="s">
        <v>443</v>
      </c>
      <c r="G69" t="b">
        <v>0</v>
      </c>
      <c r="H69">
        <v>1</v>
      </c>
      <c r="I69">
        <v>1</v>
      </c>
      <c r="J69">
        <v>22</v>
      </c>
      <c r="K69" t="s">
        <v>502</v>
      </c>
      <c r="L69" t="s">
        <v>598</v>
      </c>
      <c r="M69">
        <v>1</v>
      </c>
      <c r="N69">
        <v>1638.8598300000001</v>
      </c>
      <c r="O69">
        <v>0</v>
      </c>
      <c r="P69">
        <v>111.6</v>
      </c>
      <c r="Q69">
        <v>262.5</v>
      </c>
      <c r="R69">
        <v>87.3</v>
      </c>
      <c r="S69">
        <v>252.6</v>
      </c>
      <c r="T69">
        <v>124.1</v>
      </c>
      <c r="U69">
        <v>61.9</v>
      </c>
      <c r="V69" t="s">
        <v>443</v>
      </c>
      <c r="W69" t="s">
        <v>443</v>
      </c>
      <c r="X69" t="s">
        <v>443</v>
      </c>
      <c r="Y69" t="s">
        <v>443</v>
      </c>
      <c r="Z69" t="s">
        <v>439</v>
      </c>
      <c r="AA69" t="s">
        <v>439</v>
      </c>
      <c r="AB69" t="s">
        <v>439</v>
      </c>
      <c r="AC69" t="s">
        <v>439</v>
      </c>
      <c r="AD69" t="s">
        <v>439</v>
      </c>
      <c r="AE69" t="s">
        <v>439</v>
      </c>
      <c r="AF69" t="s">
        <v>445</v>
      </c>
      <c r="AG69" t="s">
        <v>445</v>
      </c>
      <c r="AH69" t="s">
        <v>445</v>
      </c>
      <c r="AI69" t="s">
        <v>439</v>
      </c>
      <c r="AJ69" t="s">
        <v>439</v>
      </c>
      <c r="AK69">
        <v>0</v>
      </c>
      <c r="AL69">
        <v>0</v>
      </c>
      <c r="AM69">
        <v>4.3829999999999997E-3</v>
      </c>
      <c r="AN69">
        <v>2.093E-7</v>
      </c>
      <c r="AO69">
        <v>4.71</v>
      </c>
      <c r="AP69">
        <v>20</v>
      </c>
      <c r="AQ69" t="str">
        <f t="shared" si="11"/>
        <v/>
      </c>
      <c r="AR69" t="s">
        <v>599</v>
      </c>
      <c r="AS69" t="s">
        <v>600</v>
      </c>
      <c r="AT69" t="str">
        <f t="shared" si="12"/>
        <v/>
      </c>
      <c r="AU69" t="str">
        <f t="shared" si="19"/>
        <v/>
      </c>
      <c r="AV69" t="str">
        <f t="shared" si="20"/>
        <v/>
      </c>
      <c r="AW69" s="19" t="str">
        <f t="shared" si="21"/>
        <v/>
      </c>
      <c r="AX69" s="25" t="s">
        <v>443</v>
      </c>
      <c r="AY69" s="26" t="e">
        <f t="shared" si="13"/>
        <v>#VALUE!</v>
      </c>
      <c r="AZ69" t="s">
        <v>443</v>
      </c>
      <c r="BA69" s="21" t="e">
        <f t="shared" si="14"/>
        <v>#VALUE!</v>
      </c>
      <c r="BB69" t="s">
        <v>443</v>
      </c>
      <c r="BC69" t="s">
        <v>443</v>
      </c>
      <c r="BD69" s="27" t="e">
        <f t="shared" si="15"/>
        <v>#VALUE!</v>
      </c>
      <c r="BE69" t="s">
        <v>439</v>
      </c>
      <c r="BF69" s="21" t="e">
        <f t="shared" si="16"/>
        <v>#VALUE!</v>
      </c>
      <c r="BG69" t="s">
        <v>439</v>
      </c>
      <c r="BH69" t="s">
        <v>439</v>
      </c>
      <c r="BI69" s="21" t="e">
        <f t="shared" si="17"/>
        <v>#VALUE!</v>
      </c>
      <c r="BJ69" t="s">
        <v>439</v>
      </c>
      <c r="BK69" t="s">
        <v>439</v>
      </c>
      <c r="BL69" s="21" t="e">
        <f t="shared" si="18"/>
        <v>#VALUE!</v>
      </c>
      <c r="BN69" s="28"/>
      <c r="BP69" s="29"/>
      <c r="BR69" s="30"/>
    </row>
    <row r="70" spans="1:70" hidden="1" outlineLevel="2" collapsed="1" x14ac:dyDescent="0.35">
      <c r="A70" t="s">
        <v>443</v>
      </c>
      <c r="B70" t="s">
        <v>443</v>
      </c>
      <c r="C70" t="s">
        <v>457</v>
      </c>
      <c r="D70" t="s">
        <v>458</v>
      </c>
      <c r="E70" t="s">
        <v>508</v>
      </c>
      <c r="F70" t="s">
        <v>509</v>
      </c>
      <c r="G70" t="s">
        <v>459</v>
      </c>
      <c r="H70" t="s">
        <v>460</v>
      </c>
      <c r="I70" t="s">
        <v>463</v>
      </c>
      <c r="J70" t="s">
        <v>464</v>
      </c>
      <c r="K70" t="s">
        <v>466</v>
      </c>
      <c r="L70" t="s">
        <v>510</v>
      </c>
      <c r="M70" t="s">
        <v>468</v>
      </c>
      <c r="N70" t="s">
        <v>511</v>
      </c>
      <c r="O70" t="s">
        <v>512</v>
      </c>
      <c r="P70" t="s">
        <v>513</v>
      </c>
      <c r="Q70" t="s">
        <v>514</v>
      </c>
      <c r="R70" t="s">
        <v>515</v>
      </c>
      <c r="S70" t="s">
        <v>516</v>
      </c>
      <c r="T70" t="s">
        <v>517</v>
      </c>
      <c r="U70" t="s">
        <v>469</v>
      </c>
      <c r="V70" t="s">
        <v>518</v>
      </c>
      <c r="W70" t="s">
        <v>519</v>
      </c>
      <c r="X70" t="s">
        <v>520</v>
      </c>
      <c r="Y70" t="s">
        <v>521</v>
      </c>
      <c r="Z70" t="s">
        <v>522</v>
      </c>
      <c r="AA70" t="s">
        <v>523</v>
      </c>
      <c r="AB70" t="s">
        <v>524</v>
      </c>
      <c r="AC70" t="s">
        <v>525</v>
      </c>
      <c r="AD70" t="s">
        <v>526</v>
      </c>
      <c r="AE70" t="s">
        <v>527</v>
      </c>
      <c r="AF70" t="s">
        <v>480</v>
      </c>
      <c r="AG70" t="s">
        <v>528</v>
      </c>
      <c r="AH70" t="s">
        <v>529</v>
      </c>
      <c r="AI70" t="s">
        <v>462</v>
      </c>
      <c r="AJ70" t="s">
        <v>530</v>
      </c>
      <c r="AK70" t="s">
        <v>531</v>
      </c>
      <c r="AL70" t="s">
        <v>532</v>
      </c>
      <c r="AM70" t="s">
        <v>533</v>
      </c>
      <c r="AN70" t="s">
        <v>534</v>
      </c>
      <c r="AO70" t="s">
        <v>535</v>
      </c>
      <c r="AP70" t="s">
        <v>536</v>
      </c>
      <c r="AQ70" t="str">
        <f t="shared" si="11"/>
        <v>Identifying Node</v>
      </c>
      <c r="AT70" t="str">
        <f t="shared" si="12"/>
        <v>Identifying No</v>
      </c>
      <c r="AU70" t="str">
        <f t="shared" si="19"/>
        <v>ntifying</v>
      </c>
      <c r="AV70" t="str">
        <f t="shared" si="20"/>
        <v>tifying</v>
      </c>
      <c r="AW70" s="19" t="str">
        <f t="shared" si="21"/>
        <v>tifying</v>
      </c>
      <c r="AX70" s="25" t="s">
        <v>518</v>
      </c>
      <c r="AY70" s="26" t="e">
        <f t="shared" si="13"/>
        <v>#VALUE!</v>
      </c>
      <c r="AZ70" t="s">
        <v>519</v>
      </c>
      <c r="BA70" s="21" t="e">
        <f t="shared" si="14"/>
        <v>#VALUE!</v>
      </c>
      <c r="BB70" t="s">
        <v>520</v>
      </c>
      <c r="BC70" t="s">
        <v>521</v>
      </c>
      <c r="BD70" s="27" t="e">
        <f t="shared" si="15"/>
        <v>#VALUE!</v>
      </c>
      <c r="BE70" t="s">
        <v>522</v>
      </c>
      <c r="BF70" s="21" t="e">
        <f t="shared" si="16"/>
        <v>#VALUE!</v>
      </c>
      <c r="BG70" t="s">
        <v>523</v>
      </c>
      <c r="BH70" t="s">
        <v>524</v>
      </c>
      <c r="BI70" s="21" t="e">
        <f t="shared" si="17"/>
        <v>#VALUE!</v>
      </c>
      <c r="BJ70" t="s">
        <v>525</v>
      </c>
      <c r="BK70" t="s">
        <v>526</v>
      </c>
      <c r="BL70" s="21" t="e">
        <f t="shared" si="18"/>
        <v>#VALUE!</v>
      </c>
      <c r="BN70" s="28"/>
      <c r="BP70" s="29"/>
      <c r="BR70" s="30"/>
    </row>
    <row r="71" spans="1:70" hidden="1" outlineLevel="2" collapsed="1" x14ac:dyDescent="0.35">
      <c r="A71" t="s">
        <v>443</v>
      </c>
      <c r="B71" t="s">
        <v>443</v>
      </c>
      <c r="C71" t="b">
        <v>0</v>
      </c>
      <c r="D71" t="s">
        <v>439</v>
      </c>
      <c r="E71" t="s">
        <v>538</v>
      </c>
      <c r="F71" t="s">
        <v>550</v>
      </c>
      <c r="G71" t="s">
        <v>597</v>
      </c>
      <c r="H71" t="s">
        <v>443</v>
      </c>
      <c r="I71">
        <v>1</v>
      </c>
      <c r="J71">
        <v>1</v>
      </c>
      <c r="K71" t="s">
        <v>502</v>
      </c>
      <c r="L71" t="s">
        <v>502</v>
      </c>
      <c r="M71">
        <v>1</v>
      </c>
      <c r="N71">
        <v>3</v>
      </c>
      <c r="O71">
        <v>0.66110000000000002</v>
      </c>
      <c r="P71">
        <v>0</v>
      </c>
      <c r="Q71">
        <v>1</v>
      </c>
      <c r="R71">
        <v>1</v>
      </c>
      <c r="S71">
        <v>546.95803000000001</v>
      </c>
      <c r="T71">
        <v>1638.8595399999999</v>
      </c>
      <c r="U71">
        <v>1638.8598300000001</v>
      </c>
      <c r="V71">
        <v>-0.18</v>
      </c>
      <c r="W71">
        <v>-1E-4</v>
      </c>
      <c r="X71" t="s">
        <v>540</v>
      </c>
      <c r="Y71" t="s">
        <v>541</v>
      </c>
      <c r="Z71">
        <v>0</v>
      </c>
      <c r="AA71">
        <v>30</v>
      </c>
      <c r="AB71">
        <v>55.573099999999997</v>
      </c>
      <c r="AC71">
        <v>38315</v>
      </c>
      <c r="AD71" t="s">
        <v>554</v>
      </c>
      <c r="AE71" t="s">
        <v>555</v>
      </c>
      <c r="AF71" t="s">
        <v>443</v>
      </c>
      <c r="AG71">
        <v>4.22</v>
      </c>
      <c r="AH71" t="s">
        <v>443</v>
      </c>
      <c r="AI71" t="b">
        <v>0</v>
      </c>
      <c r="AJ71" t="s">
        <v>443</v>
      </c>
      <c r="AK71" t="s">
        <v>443</v>
      </c>
      <c r="AL71" t="s">
        <v>443</v>
      </c>
      <c r="AM71">
        <v>0</v>
      </c>
      <c r="AN71">
        <v>9.7059999999999997E-8</v>
      </c>
      <c r="AO71">
        <v>835750080</v>
      </c>
      <c r="AP71">
        <v>55.91</v>
      </c>
      <c r="AQ71" t="str">
        <f t="shared" si="11"/>
        <v>Sequest HT (A2)</v>
      </c>
      <c r="AT71" t="str">
        <f t="shared" si="12"/>
        <v>Sequest HT (A2</v>
      </c>
      <c r="AU71" t="str">
        <f t="shared" si="19"/>
        <v xml:space="preserve">uest HT </v>
      </c>
      <c r="AV71" t="str">
        <f t="shared" si="20"/>
        <v xml:space="preserve">est HT </v>
      </c>
      <c r="AW71" s="19" t="str">
        <f t="shared" si="21"/>
        <v xml:space="preserve">est HT </v>
      </c>
      <c r="AX71" s="25">
        <v>-0.18</v>
      </c>
      <c r="AY71" s="26">
        <f t="shared" si="13"/>
        <v>5.5555555555555556E-4</v>
      </c>
      <c r="AZ71">
        <v>-1E-4</v>
      </c>
      <c r="BA71" s="21" t="e">
        <f t="shared" si="14"/>
        <v>#VALUE!</v>
      </c>
      <c r="BB71" t="s">
        <v>540</v>
      </c>
      <c r="BC71" t="s">
        <v>541</v>
      </c>
      <c r="BD71" s="27" t="e">
        <f t="shared" si="15"/>
        <v>#VALUE!</v>
      </c>
      <c r="BE71">
        <v>0</v>
      </c>
      <c r="BF71" s="21" t="e">
        <f t="shared" si="16"/>
        <v>#VALUE!</v>
      </c>
      <c r="BG71">
        <v>30</v>
      </c>
      <c r="BH71">
        <v>55.573099999999997</v>
      </c>
      <c r="BI71" s="21">
        <f t="shared" si="17"/>
        <v>689.4522709728268</v>
      </c>
      <c r="BJ71">
        <v>38315</v>
      </c>
      <c r="BK71" t="s">
        <v>554</v>
      </c>
      <c r="BL71" s="21" t="e">
        <f t="shared" si="18"/>
        <v>#VALUE!</v>
      </c>
      <c r="BN71" s="28"/>
      <c r="BP71" s="29"/>
      <c r="BR71" s="30"/>
    </row>
    <row r="72" spans="1:70" hidden="1" outlineLevel="2" collapsed="1" x14ac:dyDescent="0.35">
      <c r="A72" t="s">
        <v>443</v>
      </c>
      <c r="B72" t="s">
        <v>443</v>
      </c>
      <c r="C72" t="b">
        <v>0</v>
      </c>
      <c r="D72" t="s">
        <v>439</v>
      </c>
      <c r="E72" t="s">
        <v>538</v>
      </c>
      <c r="F72" t="s">
        <v>539</v>
      </c>
      <c r="G72" t="s">
        <v>597</v>
      </c>
      <c r="H72" t="s">
        <v>443</v>
      </c>
      <c r="I72">
        <v>1</v>
      </c>
      <c r="J72">
        <v>1</v>
      </c>
      <c r="K72" t="s">
        <v>502</v>
      </c>
      <c r="L72" t="s">
        <v>502</v>
      </c>
      <c r="M72">
        <v>1</v>
      </c>
      <c r="N72">
        <v>3</v>
      </c>
      <c r="O72">
        <v>0.71760000000000002</v>
      </c>
      <c r="P72">
        <v>0</v>
      </c>
      <c r="Q72">
        <v>1</v>
      </c>
      <c r="R72">
        <v>1</v>
      </c>
      <c r="S72">
        <v>546.95817</v>
      </c>
      <c r="T72">
        <v>1638.85995</v>
      </c>
      <c r="U72">
        <v>1638.8598300000001</v>
      </c>
      <c r="V72">
        <v>7.0000000000000007E-2</v>
      </c>
      <c r="W72">
        <v>4.0000000000000003E-5</v>
      </c>
      <c r="X72" t="s">
        <v>540</v>
      </c>
      <c r="Y72" t="s">
        <v>541</v>
      </c>
      <c r="Z72">
        <v>4.839645</v>
      </c>
      <c r="AA72">
        <v>30</v>
      </c>
      <c r="AB72">
        <v>65.261899999999997</v>
      </c>
      <c r="AC72">
        <v>47326</v>
      </c>
      <c r="AD72" t="s">
        <v>551</v>
      </c>
      <c r="AE72" t="s">
        <v>552</v>
      </c>
      <c r="AF72" t="s">
        <v>443</v>
      </c>
      <c r="AG72">
        <v>4.71</v>
      </c>
      <c r="AH72" t="s">
        <v>443</v>
      </c>
      <c r="AI72" t="b">
        <v>0</v>
      </c>
      <c r="AJ72" t="s">
        <v>443</v>
      </c>
      <c r="AK72" t="s">
        <v>443</v>
      </c>
      <c r="AL72" t="s">
        <v>443</v>
      </c>
      <c r="AM72">
        <v>0</v>
      </c>
      <c r="AN72">
        <v>2.093E-7</v>
      </c>
      <c r="AO72">
        <v>18233376</v>
      </c>
      <c r="AP72">
        <v>65.48</v>
      </c>
      <c r="AQ72" t="str">
        <f t="shared" si="11"/>
        <v>Sequest HT (A2)</v>
      </c>
      <c r="AT72" t="str">
        <f t="shared" si="12"/>
        <v>Sequest HT (A2</v>
      </c>
      <c r="AU72" t="str">
        <f t="shared" si="19"/>
        <v xml:space="preserve">uest HT </v>
      </c>
      <c r="AV72" t="str">
        <f t="shared" si="20"/>
        <v xml:space="preserve">est HT </v>
      </c>
      <c r="AW72" s="19" t="str">
        <f t="shared" si="21"/>
        <v xml:space="preserve">est HT </v>
      </c>
      <c r="AX72" s="25">
        <v>7.0000000000000007E-2</v>
      </c>
      <c r="AY72" s="26">
        <f t="shared" si="13"/>
        <v>5.7142857142857147E-4</v>
      </c>
      <c r="AZ72">
        <v>4.0000000000000003E-5</v>
      </c>
      <c r="BA72" s="21" t="e">
        <f t="shared" si="14"/>
        <v>#VALUE!</v>
      </c>
      <c r="BB72" t="s">
        <v>540</v>
      </c>
      <c r="BC72" t="s">
        <v>541</v>
      </c>
      <c r="BD72" s="27" t="e">
        <f t="shared" si="15"/>
        <v>#VALUE!</v>
      </c>
      <c r="BE72">
        <v>4.839645</v>
      </c>
      <c r="BF72" s="21" t="e">
        <f t="shared" si="16"/>
        <v>#VALUE!</v>
      </c>
      <c r="BG72">
        <v>30</v>
      </c>
      <c r="BH72">
        <v>65.261899999999997</v>
      </c>
      <c r="BI72" s="21">
        <f t="shared" si="17"/>
        <v>725.17042868810131</v>
      </c>
      <c r="BJ72">
        <v>47326</v>
      </c>
      <c r="BK72" t="s">
        <v>551</v>
      </c>
      <c r="BL72" s="21" t="e">
        <f t="shared" si="18"/>
        <v>#VALUE!</v>
      </c>
      <c r="BN72" s="28"/>
      <c r="BP72" s="29"/>
      <c r="BR72" s="30"/>
    </row>
    <row r="73" spans="1:70" hidden="1" outlineLevel="2" collapsed="1" x14ac:dyDescent="0.35">
      <c r="A73" t="s">
        <v>443</v>
      </c>
      <c r="B73" t="s">
        <v>443</v>
      </c>
      <c r="C73" t="b">
        <v>0</v>
      </c>
      <c r="D73" t="s">
        <v>439</v>
      </c>
      <c r="E73" t="s">
        <v>538</v>
      </c>
      <c r="F73" t="s">
        <v>539</v>
      </c>
      <c r="G73" t="s">
        <v>597</v>
      </c>
      <c r="H73" t="s">
        <v>443</v>
      </c>
      <c r="I73">
        <v>1</v>
      </c>
      <c r="J73">
        <v>1</v>
      </c>
      <c r="K73" t="s">
        <v>502</v>
      </c>
      <c r="L73" t="s">
        <v>502</v>
      </c>
      <c r="M73">
        <v>1</v>
      </c>
      <c r="N73">
        <v>3</v>
      </c>
      <c r="O73">
        <v>0.65169999999999995</v>
      </c>
      <c r="P73">
        <v>0</v>
      </c>
      <c r="Q73">
        <v>1</v>
      </c>
      <c r="R73">
        <v>1</v>
      </c>
      <c r="S73">
        <v>546.95820000000003</v>
      </c>
      <c r="T73">
        <v>1638.86004</v>
      </c>
      <c r="U73">
        <v>1638.8598300000001</v>
      </c>
      <c r="V73">
        <v>0.13</v>
      </c>
      <c r="W73">
        <v>6.9999999999999994E-5</v>
      </c>
      <c r="X73" t="s">
        <v>540</v>
      </c>
      <c r="Y73" t="s">
        <v>541</v>
      </c>
      <c r="Z73">
        <v>31.917719999999999</v>
      </c>
      <c r="AA73">
        <v>30</v>
      </c>
      <c r="AB73">
        <v>55.868099999999998</v>
      </c>
      <c r="AC73">
        <v>36351</v>
      </c>
      <c r="AD73" t="s">
        <v>572</v>
      </c>
      <c r="AE73" t="s">
        <v>573</v>
      </c>
      <c r="AF73" t="s">
        <v>443</v>
      </c>
      <c r="AG73">
        <v>4.0199999999999996</v>
      </c>
      <c r="AH73" t="s">
        <v>443</v>
      </c>
      <c r="AI73" t="b">
        <v>0</v>
      </c>
      <c r="AJ73" t="s">
        <v>443</v>
      </c>
      <c r="AK73" t="s">
        <v>443</v>
      </c>
      <c r="AL73" t="s">
        <v>443</v>
      </c>
      <c r="AM73">
        <v>0</v>
      </c>
      <c r="AN73">
        <v>9.231E-7</v>
      </c>
      <c r="AO73">
        <v>59590720</v>
      </c>
      <c r="AP73">
        <v>56.06</v>
      </c>
      <c r="AQ73" t="str">
        <f t="shared" si="11"/>
        <v>Sequest HT (A2)</v>
      </c>
      <c r="AT73" t="str">
        <f t="shared" si="12"/>
        <v>Sequest HT (A2</v>
      </c>
      <c r="AU73" t="str">
        <f t="shared" si="19"/>
        <v xml:space="preserve">uest HT </v>
      </c>
      <c r="AV73" t="str">
        <f t="shared" si="20"/>
        <v xml:space="preserve">est HT </v>
      </c>
      <c r="AW73" s="19" t="str">
        <f t="shared" si="21"/>
        <v xml:space="preserve">est HT </v>
      </c>
      <c r="AX73" s="25">
        <v>0.13</v>
      </c>
      <c r="AY73" s="26">
        <f t="shared" si="13"/>
        <v>5.3846153846153844E-4</v>
      </c>
      <c r="AZ73">
        <v>6.9999999999999994E-5</v>
      </c>
      <c r="BA73" s="21" t="e">
        <f t="shared" si="14"/>
        <v>#VALUE!</v>
      </c>
      <c r="BB73" t="s">
        <v>540</v>
      </c>
      <c r="BC73" t="s">
        <v>541</v>
      </c>
      <c r="BD73" s="27" t="e">
        <f t="shared" si="15"/>
        <v>#VALUE!</v>
      </c>
      <c r="BE73">
        <v>31.917719999999999</v>
      </c>
      <c r="BF73" s="21" t="e">
        <f t="shared" si="16"/>
        <v>#VALUE!</v>
      </c>
      <c r="BG73">
        <v>30</v>
      </c>
      <c r="BH73">
        <v>55.868099999999998</v>
      </c>
      <c r="BI73" s="21">
        <f t="shared" si="17"/>
        <v>650.65753086287168</v>
      </c>
      <c r="BJ73">
        <v>36351</v>
      </c>
      <c r="BK73" t="s">
        <v>572</v>
      </c>
      <c r="BL73" s="21" t="e">
        <f t="shared" si="18"/>
        <v>#VALUE!</v>
      </c>
      <c r="BN73" s="28"/>
      <c r="BP73" s="29"/>
      <c r="BR73" s="30"/>
    </row>
    <row r="74" spans="1:70" hidden="1" outlineLevel="2" collapsed="1" x14ac:dyDescent="0.35">
      <c r="A74" t="s">
        <v>443</v>
      </c>
      <c r="B74" t="s">
        <v>443</v>
      </c>
      <c r="C74" t="b">
        <v>0</v>
      </c>
      <c r="D74" t="s">
        <v>439</v>
      </c>
      <c r="E74" t="s">
        <v>538</v>
      </c>
      <c r="F74" t="s">
        <v>550</v>
      </c>
      <c r="G74" t="s">
        <v>597</v>
      </c>
      <c r="H74" t="s">
        <v>443</v>
      </c>
      <c r="I74">
        <v>1</v>
      </c>
      <c r="J74">
        <v>1</v>
      </c>
      <c r="K74" t="s">
        <v>502</v>
      </c>
      <c r="L74" t="s">
        <v>502</v>
      </c>
      <c r="M74">
        <v>1</v>
      </c>
      <c r="N74">
        <v>3</v>
      </c>
      <c r="O74">
        <v>0.72509999999999997</v>
      </c>
      <c r="P74">
        <v>0</v>
      </c>
      <c r="Q74">
        <v>1</v>
      </c>
      <c r="R74">
        <v>1</v>
      </c>
      <c r="S74">
        <v>546.95830999999998</v>
      </c>
      <c r="T74">
        <v>1638.8603700000001</v>
      </c>
      <c r="U74">
        <v>1638.8598300000001</v>
      </c>
      <c r="V74">
        <v>0.33</v>
      </c>
      <c r="W74">
        <v>1.8000000000000001E-4</v>
      </c>
      <c r="X74" t="s">
        <v>540</v>
      </c>
      <c r="Y74" t="s">
        <v>541</v>
      </c>
      <c r="Z74">
        <v>2.922971</v>
      </c>
      <c r="AA74">
        <v>1.222</v>
      </c>
      <c r="AB74">
        <v>56.313600000000001</v>
      </c>
      <c r="AC74">
        <v>39003</v>
      </c>
      <c r="AD74" t="s">
        <v>563</v>
      </c>
      <c r="AE74" t="s">
        <v>564</v>
      </c>
      <c r="AF74" t="s">
        <v>443</v>
      </c>
      <c r="AG74">
        <v>3.71</v>
      </c>
      <c r="AH74" t="s">
        <v>443</v>
      </c>
      <c r="AI74" t="b">
        <v>0</v>
      </c>
      <c r="AJ74" t="s">
        <v>443</v>
      </c>
      <c r="AK74" t="s">
        <v>443</v>
      </c>
      <c r="AL74" t="s">
        <v>443</v>
      </c>
      <c r="AM74">
        <v>0</v>
      </c>
      <c r="AN74">
        <v>1.1629999999999999E-6</v>
      </c>
      <c r="AO74">
        <v>1108032256</v>
      </c>
      <c r="AP74">
        <v>56.06</v>
      </c>
      <c r="AQ74" t="str">
        <f t="shared" si="11"/>
        <v>Sequest HT (A2)</v>
      </c>
      <c r="AT74" t="str">
        <f t="shared" si="12"/>
        <v>Sequest HT (A2</v>
      </c>
      <c r="AU74" t="str">
        <f t="shared" si="19"/>
        <v xml:space="preserve">uest HT </v>
      </c>
      <c r="AV74" t="str">
        <f t="shared" si="20"/>
        <v xml:space="preserve">est HT </v>
      </c>
      <c r="AW74" s="19" t="str">
        <f t="shared" si="21"/>
        <v xml:space="preserve">est HT </v>
      </c>
      <c r="AX74" s="25">
        <v>0.33</v>
      </c>
      <c r="AY74" s="26">
        <f t="shared" si="13"/>
        <v>5.4545454545454548E-4</v>
      </c>
      <c r="AZ74">
        <v>1.8000000000000001E-4</v>
      </c>
      <c r="BA74" s="21" t="e">
        <f t="shared" si="14"/>
        <v>#VALUE!</v>
      </c>
      <c r="BB74" t="s">
        <v>540</v>
      </c>
      <c r="BC74" t="s">
        <v>541</v>
      </c>
      <c r="BD74" s="27" t="e">
        <f t="shared" si="15"/>
        <v>#VALUE!</v>
      </c>
      <c r="BE74">
        <v>2.922971</v>
      </c>
      <c r="BF74" s="21" t="e">
        <f t="shared" si="16"/>
        <v>#VALUE!</v>
      </c>
      <c r="BG74">
        <v>1.222</v>
      </c>
      <c r="BH74">
        <v>56.313600000000001</v>
      </c>
      <c r="BI74" s="21">
        <f t="shared" si="17"/>
        <v>692.6035629048755</v>
      </c>
      <c r="BJ74">
        <v>39003</v>
      </c>
      <c r="BK74" t="s">
        <v>563</v>
      </c>
      <c r="BL74" s="21" t="e">
        <f t="shared" si="18"/>
        <v>#VALUE!</v>
      </c>
      <c r="BN74" s="28"/>
      <c r="BP74" s="29"/>
      <c r="BR74" s="30"/>
    </row>
    <row r="75" spans="1:70" hidden="1" outlineLevel="2" collapsed="1" x14ac:dyDescent="0.35">
      <c r="A75" t="s">
        <v>443</v>
      </c>
      <c r="B75" t="s">
        <v>443</v>
      </c>
      <c r="C75" t="b">
        <v>0</v>
      </c>
      <c r="D75" t="s">
        <v>439</v>
      </c>
      <c r="E75" t="s">
        <v>538</v>
      </c>
      <c r="F75" t="s">
        <v>550</v>
      </c>
      <c r="G75" t="s">
        <v>597</v>
      </c>
      <c r="H75" t="s">
        <v>443</v>
      </c>
      <c r="I75">
        <v>1</v>
      </c>
      <c r="J75">
        <v>1</v>
      </c>
      <c r="K75" t="s">
        <v>502</v>
      </c>
      <c r="L75" t="s">
        <v>502</v>
      </c>
      <c r="M75">
        <v>1</v>
      </c>
      <c r="N75">
        <v>3</v>
      </c>
      <c r="O75">
        <v>0.71630000000000005</v>
      </c>
      <c r="P75">
        <v>0</v>
      </c>
      <c r="Q75">
        <v>1</v>
      </c>
      <c r="R75">
        <v>1</v>
      </c>
      <c r="S75">
        <v>546.95797000000005</v>
      </c>
      <c r="T75">
        <v>1638.85934</v>
      </c>
      <c r="U75">
        <v>1638.8598300000001</v>
      </c>
      <c r="V75">
        <v>-0.3</v>
      </c>
      <c r="W75">
        <v>-1.6000000000000001E-4</v>
      </c>
      <c r="X75" t="s">
        <v>540</v>
      </c>
      <c r="Y75" t="s">
        <v>541</v>
      </c>
      <c r="Z75">
        <v>10.360670000000001</v>
      </c>
      <c r="AA75">
        <v>6.9889999999999999</v>
      </c>
      <c r="AB75">
        <v>56.267000000000003</v>
      </c>
      <c r="AC75">
        <v>38935</v>
      </c>
      <c r="AD75" t="s">
        <v>554</v>
      </c>
      <c r="AE75" t="s">
        <v>555</v>
      </c>
      <c r="AF75" t="s">
        <v>443</v>
      </c>
      <c r="AG75">
        <v>3.56</v>
      </c>
      <c r="AH75" t="s">
        <v>443</v>
      </c>
      <c r="AI75" t="b">
        <v>0</v>
      </c>
      <c r="AJ75" t="s">
        <v>443</v>
      </c>
      <c r="AK75" t="s">
        <v>443</v>
      </c>
      <c r="AL75" t="s">
        <v>443</v>
      </c>
      <c r="AM75">
        <v>0</v>
      </c>
      <c r="AN75">
        <v>1.485E-6</v>
      </c>
      <c r="AO75">
        <v>835750080</v>
      </c>
      <c r="AP75">
        <v>55.91</v>
      </c>
      <c r="AQ75" t="str">
        <f t="shared" si="11"/>
        <v>Sequest HT (A2)</v>
      </c>
      <c r="AT75" t="str">
        <f t="shared" si="12"/>
        <v>Sequest HT (A2</v>
      </c>
      <c r="AU75" t="str">
        <f t="shared" si="19"/>
        <v xml:space="preserve">uest HT </v>
      </c>
      <c r="AV75" t="str">
        <f t="shared" si="20"/>
        <v xml:space="preserve">est HT </v>
      </c>
      <c r="AW75" s="19" t="str">
        <f t="shared" si="21"/>
        <v xml:space="preserve">est HT </v>
      </c>
      <c r="AX75" s="25">
        <v>-0.3</v>
      </c>
      <c r="AY75" s="26">
        <f t="shared" si="13"/>
        <v>5.3333333333333336E-4</v>
      </c>
      <c r="AZ75">
        <v>-1.6000000000000001E-4</v>
      </c>
      <c r="BA75" s="21" t="e">
        <f t="shared" si="14"/>
        <v>#VALUE!</v>
      </c>
      <c r="BB75" t="s">
        <v>540</v>
      </c>
      <c r="BC75" t="s">
        <v>541</v>
      </c>
      <c r="BD75" s="27" t="e">
        <f t="shared" si="15"/>
        <v>#VALUE!</v>
      </c>
      <c r="BE75">
        <v>10.360670000000001</v>
      </c>
      <c r="BF75" s="21" t="e">
        <f t="shared" si="16"/>
        <v>#VALUE!</v>
      </c>
      <c r="BG75">
        <v>6.9889999999999999</v>
      </c>
      <c r="BH75">
        <v>56.267000000000003</v>
      </c>
      <c r="BI75" s="21">
        <f t="shared" si="17"/>
        <v>691.96864947482538</v>
      </c>
      <c r="BJ75">
        <v>38935</v>
      </c>
      <c r="BK75" t="s">
        <v>554</v>
      </c>
      <c r="BL75" s="21" t="e">
        <f t="shared" si="18"/>
        <v>#VALUE!</v>
      </c>
      <c r="BN75" s="28"/>
      <c r="BP75" s="29"/>
      <c r="BR75" s="30"/>
    </row>
    <row r="76" spans="1:70" hidden="1" outlineLevel="2" collapsed="1" x14ac:dyDescent="0.35">
      <c r="A76" t="s">
        <v>443</v>
      </c>
      <c r="B76" t="s">
        <v>443</v>
      </c>
      <c r="C76" t="b">
        <v>0</v>
      </c>
      <c r="D76" t="s">
        <v>439</v>
      </c>
      <c r="E76" t="s">
        <v>538</v>
      </c>
      <c r="F76" t="s">
        <v>550</v>
      </c>
      <c r="G76" t="s">
        <v>597</v>
      </c>
      <c r="H76" t="s">
        <v>443</v>
      </c>
      <c r="I76">
        <v>1</v>
      </c>
      <c r="J76">
        <v>1</v>
      </c>
      <c r="K76" t="s">
        <v>502</v>
      </c>
      <c r="L76" t="s">
        <v>502</v>
      </c>
      <c r="M76">
        <v>1</v>
      </c>
      <c r="N76">
        <v>3</v>
      </c>
      <c r="O76">
        <v>0.75780000000000003</v>
      </c>
      <c r="P76">
        <v>0</v>
      </c>
      <c r="Q76">
        <v>1</v>
      </c>
      <c r="R76">
        <v>1</v>
      </c>
      <c r="S76">
        <v>546.95794000000001</v>
      </c>
      <c r="T76">
        <v>1638.8592799999999</v>
      </c>
      <c r="U76">
        <v>1638.8598300000001</v>
      </c>
      <c r="V76">
        <v>-0.34</v>
      </c>
      <c r="W76">
        <v>-1.8000000000000001E-4</v>
      </c>
      <c r="X76" t="s">
        <v>540</v>
      </c>
      <c r="Y76" t="s">
        <v>541</v>
      </c>
      <c r="Z76">
        <v>19.911460000000002</v>
      </c>
      <c r="AA76">
        <v>13.88</v>
      </c>
      <c r="AB76">
        <v>56.3337</v>
      </c>
      <c r="AC76">
        <v>38687</v>
      </c>
      <c r="AD76" t="s">
        <v>542</v>
      </c>
      <c r="AE76" t="s">
        <v>543</v>
      </c>
      <c r="AF76" t="s">
        <v>443</v>
      </c>
      <c r="AG76">
        <v>3.51</v>
      </c>
      <c r="AH76" t="s">
        <v>443</v>
      </c>
      <c r="AI76" t="b">
        <v>0</v>
      </c>
      <c r="AJ76" t="s">
        <v>443</v>
      </c>
      <c r="AK76" t="s">
        <v>443</v>
      </c>
      <c r="AL76" t="s">
        <v>443</v>
      </c>
      <c r="AM76">
        <v>0</v>
      </c>
      <c r="AN76">
        <v>1.629E-6</v>
      </c>
      <c r="AO76">
        <v>332071488</v>
      </c>
      <c r="AP76">
        <v>55.91</v>
      </c>
      <c r="AQ76" t="str">
        <f t="shared" si="11"/>
        <v>Sequest HT (A2)</v>
      </c>
      <c r="AT76" t="str">
        <f t="shared" si="12"/>
        <v>Sequest HT (A2</v>
      </c>
      <c r="AU76" t="str">
        <f t="shared" si="19"/>
        <v xml:space="preserve">uest HT </v>
      </c>
      <c r="AV76" t="str">
        <f t="shared" si="20"/>
        <v xml:space="preserve">est HT </v>
      </c>
      <c r="AW76" s="19" t="str">
        <f t="shared" si="21"/>
        <v xml:space="preserve">est HT </v>
      </c>
      <c r="AX76" s="25">
        <v>-0.34</v>
      </c>
      <c r="AY76" s="26">
        <f t="shared" si="13"/>
        <v>5.2941176470588231E-4</v>
      </c>
      <c r="AZ76">
        <v>-1.8000000000000001E-4</v>
      </c>
      <c r="BA76" s="21" t="e">
        <f t="shared" si="14"/>
        <v>#VALUE!</v>
      </c>
      <c r="BB76" t="s">
        <v>540</v>
      </c>
      <c r="BC76" t="s">
        <v>541</v>
      </c>
      <c r="BD76" s="27" t="e">
        <f t="shared" si="15"/>
        <v>#VALUE!</v>
      </c>
      <c r="BE76">
        <v>19.911460000000002</v>
      </c>
      <c r="BF76" s="21" t="e">
        <f t="shared" si="16"/>
        <v>#VALUE!</v>
      </c>
      <c r="BG76">
        <v>13.88</v>
      </c>
      <c r="BH76">
        <v>56.3337</v>
      </c>
      <c r="BI76" s="21">
        <f t="shared" si="17"/>
        <v>686.74700933899248</v>
      </c>
      <c r="BJ76">
        <v>38687</v>
      </c>
      <c r="BK76" t="s">
        <v>542</v>
      </c>
      <c r="BL76" s="21" t="e">
        <f t="shared" si="18"/>
        <v>#VALUE!</v>
      </c>
      <c r="BN76" s="28"/>
      <c r="BP76" s="29"/>
      <c r="BR76" s="30"/>
    </row>
    <row r="77" spans="1:70" hidden="1" outlineLevel="2" collapsed="1" x14ac:dyDescent="0.35">
      <c r="A77" t="s">
        <v>443</v>
      </c>
      <c r="B77" t="s">
        <v>443</v>
      </c>
      <c r="C77" t="b">
        <v>0</v>
      </c>
      <c r="D77" t="s">
        <v>439</v>
      </c>
      <c r="E77" t="s">
        <v>538</v>
      </c>
      <c r="F77" t="s">
        <v>550</v>
      </c>
      <c r="G77" t="s">
        <v>597</v>
      </c>
      <c r="H77" t="s">
        <v>443</v>
      </c>
      <c r="I77">
        <v>1</v>
      </c>
      <c r="J77">
        <v>1</v>
      </c>
      <c r="K77" t="s">
        <v>502</v>
      </c>
      <c r="L77" t="s">
        <v>502</v>
      </c>
      <c r="M77">
        <v>1</v>
      </c>
      <c r="N77">
        <v>3</v>
      </c>
      <c r="O77">
        <v>0.71330000000000005</v>
      </c>
      <c r="P77">
        <v>0</v>
      </c>
      <c r="Q77">
        <v>1</v>
      </c>
      <c r="R77">
        <v>1</v>
      </c>
      <c r="S77">
        <v>546.95803999999998</v>
      </c>
      <c r="T77">
        <v>1638.8595800000001</v>
      </c>
      <c r="U77">
        <v>1638.8598300000001</v>
      </c>
      <c r="V77">
        <v>-0.15</v>
      </c>
      <c r="W77">
        <v>-8.0000000000000007E-5</v>
      </c>
      <c r="X77" t="s">
        <v>540</v>
      </c>
      <c r="Y77" t="s">
        <v>541</v>
      </c>
      <c r="Z77">
        <v>0</v>
      </c>
      <c r="AA77">
        <v>25.751999999999999</v>
      </c>
      <c r="AB77">
        <v>66.015299999999996</v>
      </c>
      <c r="AC77">
        <v>48029</v>
      </c>
      <c r="AD77" t="s">
        <v>551</v>
      </c>
      <c r="AE77" t="s">
        <v>552</v>
      </c>
      <c r="AF77" t="s">
        <v>443</v>
      </c>
      <c r="AG77">
        <v>4.22</v>
      </c>
      <c r="AH77" t="s">
        <v>443</v>
      </c>
      <c r="AI77" t="b">
        <v>0</v>
      </c>
      <c r="AJ77" t="s">
        <v>443</v>
      </c>
      <c r="AK77" t="s">
        <v>443</v>
      </c>
      <c r="AL77" t="s">
        <v>443</v>
      </c>
      <c r="AM77">
        <v>0</v>
      </c>
      <c r="AN77">
        <v>1.6309999999999999E-6</v>
      </c>
      <c r="AO77">
        <v>48054868</v>
      </c>
      <c r="AP77">
        <v>65.849999999999994</v>
      </c>
      <c r="AQ77" t="str">
        <f t="shared" si="11"/>
        <v>Sequest HT (A2)</v>
      </c>
      <c r="AT77" t="str">
        <f t="shared" si="12"/>
        <v>Sequest HT (A2</v>
      </c>
      <c r="AU77" t="str">
        <f t="shared" si="19"/>
        <v xml:space="preserve">uest HT </v>
      </c>
      <c r="AV77" t="str">
        <f t="shared" si="20"/>
        <v xml:space="preserve">est HT </v>
      </c>
      <c r="AW77" s="19" t="str">
        <f t="shared" si="21"/>
        <v xml:space="preserve">est HT </v>
      </c>
      <c r="AX77" s="25">
        <v>-0.15</v>
      </c>
      <c r="AY77" s="26">
        <f t="shared" si="13"/>
        <v>5.3333333333333336E-4</v>
      </c>
      <c r="AZ77">
        <v>-8.0000000000000007E-5</v>
      </c>
      <c r="BA77" s="21" t="e">
        <f t="shared" si="14"/>
        <v>#VALUE!</v>
      </c>
      <c r="BB77" t="s">
        <v>540</v>
      </c>
      <c r="BC77" t="s">
        <v>541</v>
      </c>
      <c r="BD77" s="27" t="e">
        <f t="shared" si="15"/>
        <v>#VALUE!</v>
      </c>
      <c r="BE77">
        <v>0</v>
      </c>
      <c r="BF77" s="21" t="e">
        <f t="shared" si="16"/>
        <v>#VALUE!</v>
      </c>
      <c r="BG77">
        <v>25.751999999999999</v>
      </c>
      <c r="BH77">
        <v>66.015299999999996</v>
      </c>
      <c r="BI77" s="21">
        <f t="shared" si="17"/>
        <v>727.54346340924008</v>
      </c>
      <c r="BJ77">
        <v>48029</v>
      </c>
      <c r="BK77" t="s">
        <v>551</v>
      </c>
      <c r="BL77" s="21" t="e">
        <f t="shared" si="18"/>
        <v>#VALUE!</v>
      </c>
      <c r="BN77" s="28"/>
      <c r="BP77" s="29"/>
      <c r="BR77" s="30"/>
    </row>
    <row r="78" spans="1:70" hidden="1" outlineLevel="2" collapsed="1" x14ac:dyDescent="0.35">
      <c r="A78" t="s">
        <v>443</v>
      </c>
      <c r="B78" t="s">
        <v>443</v>
      </c>
      <c r="C78" t="b">
        <v>0</v>
      </c>
      <c r="D78" t="s">
        <v>439</v>
      </c>
      <c r="E78" t="s">
        <v>538</v>
      </c>
      <c r="F78" t="s">
        <v>550</v>
      </c>
      <c r="G78" t="s">
        <v>597</v>
      </c>
      <c r="H78" t="s">
        <v>443</v>
      </c>
      <c r="I78">
        <v>1</v>
      </c>
      <c r="J78">
        <v>1</v>
      </c>
      <c r="K78" t="s">
        <v>502</v>
      </c>
      <c r="L78" t="s">
        <v>502</v>
      </c>
      <c r="M78">
        <v>1</v>
      </c>
      <c r="N78">
        <v>2</v>
      </c>
      <c r="O78">
        <v>0.57140000000000002</v>
      </c>
      <c r="P78">
        <v>0</v>
      </c>
      <c r="Q78">
        <v>1</v>
      </c>
      <c r="R78">
        <v>1</v>
      </c>
      <c r="S78">
        <v>819.93349000000001</v>
      </c>
      <c r="T78">
        <v>1638.85971</v>
      </c>
      <c r="U78">
        <v>1638.8598300000001</v>
      </c>
      <c r="V78">
        <v>-7.0000000000000007E-2</v>
      </c>
      <c r="W78">
        <v>-6.0000000000000002E-5</v>
      </c>
      <c r="X78" t="s">
        <v>540</v>
      </c>
      <c r="Y78" t="s">
        <v>541</v>
      </c>
      <c r="Z78">
        <v>45.741750000000003</v>
      </c>
      <c r="AA78">
        <v>8.15</v>
      </c>
      <c r="AB78">
        <v>55.9133</v>
      </c>
      <c r="AC78">
        <v>38653</v>
      </c>
      <c r="AD78" t="s">
        <v>563</v>
      </c>
      <c r="AE78" t="s">
        <v>564</v>
      </c>
      <c r="AF78" t="s">
        <v>443</v>
      </c>
      <c r="AG78">
        <v>3.15</v>
      </c>
      <c r="AH78" t="s">
        <v>443</v>
      </c>
      <c r="AI78" t="b">
        <v>0</v>
      </c>
      <c r="AJ78" t="s">
        <v>443</v>
      </c>
      <c r="AK78" t="s">
        <v>443</v>
      </c>
      <c r="AL78" t="s">
        <v>443</v>
      </c>
      <c r="AM78">
        <v>0</v>
      </c>
      <c r="AN78">
        <v>1.9850000000000001E-6</v>
      </c>
      <c r="AO78">
        <v>189119664</v>
      </c>
      <c r="AP78">
        <v>56.06</v>
      </c>
      <c r="AQ78" t="str">
        <f t="shared" si="11"/>
        <v>Sequest HT (A2)</v>
      </c>
      <c r="AT78" t="str">
        <f t="shared" si="12"/>
        <v>Sequest HT (A2</v>
      </c>
      <c r="AU78" t="str">
        <f t="shared" si="19"/>
        <v xml:space="preserve">uest HT </v>
      </c>
      <c r="AV78" t="str">
        <f t="shared" si="20"/>
        <v xml:space="preserve">est HT </v>
      </c>
      <c r="AW78" s="19" t="str">
        <f t="shared" si="21"/>
        <v xml:space="preserve">est HT </v>
      </c>
      <c r="AX78" s="25">
        <v>-7.0000000000000007E-2</v>
      </c>
      <c r="AY78" s="26">
        <f t="shared" si="13"/>
        <v>8.571428571428571E-4</v>
      </c>
      <c r="AZ78">
        <v>-6.0000000000000002E-5</v>
      </c>
      <c r="BA78" s="21" t="e">
        <f t="shared" si="14"/>
        <v>#VALUE!</v>
      </c>
      <c r="BB78" t="s">
        <v>540</v>
      </c>
      <c r="BC78" t="s">
        <v>541</v>
      </c>
      <c r="BD78" s="27" t="e">
        <f t="shared" si="15"/>
        <v>#VALUE!</v>
      </c>
      <c r="BE78">
        <v>45.741750000000003</v>
      </c>
      <c r="BF78" s="21" t="e">
        <f t="shared" si="16"/>
        <v>#VALUE!</v>
      </c>
      <c r="BG78">
        <v>8.15</v>
      </c>
      <c r="BH78">
        <v>55.9133</v>
      </c>
      <c r="BI78" s="21">
        <f t="shared" si="17"/>
        <v>691.30242715060638</v>
      </c>
      <c r="BJ78">
        <v>38653</v>
      </c>
      <c r="BK78" t="s">
        <v>563</v>
      </c>
      <c r="BL78" s="21" t="e">
        <f t="shared" si="18"/>
        <v>#VALUE!</v>
      </c>
      <c r="BN78" s="28"/>
      <c r="BP78" s="29"/>
      <c r="BR78" s="30"/>
    </row>
    <row r="79" spans="1:70" hidden="1" outlineLevel="2" collapsed="1" x14ac:dyDescent="0.35">
      <c r="A79" t="s">
        <v>443</v>
      </c>
      <c r="B79" t="s">
        <v>443</v>
      </c>
      <c r="C79" t="b">
        <v>0</v>
      </c>
      <c r="D79" t="s">
        <v>439</v>
      </c>
      <c r="E79" t="s">
        <v>538</v>
      </c>
      <c r="F79" t="s">
        <v>539</v>
      </c>
      <c r="G79" t="s">
        <v>597</v>
      </c>
      <c r="H79" t="s">
        <v>443</v>
      </c>
      <c r="I79">
        <v>1</v>
      </c>
      <c r="J79">
        <v>1</v>
      </c>
      <c r="K79" t="s">
        <v>502</v>
      </c>
      <c r="L79" t="s">
        <v>502</v>
      </c>
      <c r="M79">
        <v>1</v>
      </c>
      <c r="N79">
        <v>3</v>
      </c>
      <c r="O79">
        <v>0.71789999999999998</v>
      </c>
      <c r="P79">
        <v>0</v>
      </c>
      <c r="Q79">
        <v>1</v>
      </c>
      <c r="R79">
        <v>1</v>
      </c>
      <c r="S79">
        <v>546.95817999999997</v>
      </c>
      <c r="T79">
        <v>1638.85997</v>
      </c>
      <c r="U79">
        <v>1638.8598300000001</v>
      </c>
      <c r="V79">
        <v>0.09</v>
      </c>
      <c r="W79">
        <v>5.0000000000000002E-5</v>
      </c>
      <c r="X79" t="s">
        <v>540</v>
      </c>
      <c r="Y79" t="s">
        <v>541</v>
      </c>
      <c r="Z79">
        <v>14.02998</v>
      </c>
      <c r="AA79">
        <v>30</v>
      </c>
      <c r="AB79">
        <v>55.599499999999999</v>
      </c>
      <c r="AC79">
        <v>38449</v>
      </c>
      <c r="AD79" t="s">
        <v>568</v>
      </c>
      <c r="AE79" t="s">
        <v>569</v>
      </c>
      <c r="AF79" t="s">
        <v>443</v>
      </c>
      <c r="AG79">
        <v>3.58</v>
      </c>
      <c r="AH79" t="s">
        <v>443</v>
      </c>
      <c r="AI79" t="b">
        <v>0</v>
      </c>
      <c r="AJ79" t="s">
        <v>443</v>
      </c>
      <c r="AK79" t="s">
        <v>443</v>
      </c>
      <c r="AL79" t="s">
        <v>443</v>
      </c>
      <c r="AM79">
        <v>0</v>
      </c>
      <c r="AN79">
        <v>2.7190000000000001E-6</v>
      </c>
      <c r="AO79">
        <v>140615840</v>
      </c>
      <c r="AP79">
        <v>55.89</v>
      </c>
      <c r="AQ79" t="str">
        <f t="shared" si="11"/>
        <v>Sequest HT (A2)</v>
      </c>
      <c r="AT79" t="str">
        <f t="shared" si="12"/>
        <v>Sequest HT (A2</v>
      </c>
      <c r="AU79" t="str">
        <f t="shared" si="19"/>
        <v xml:space="preserve">uest HT </v>
      </c>
      <c r="AV79" t="str">
        <f t="shared" si="20"/>
        <v xml:space="preserve">est HT </v>
      </c>
      <c r="AW79" s="19" t="str">
        <f t="shared" si="21"/>
        <v xml:space="preserve">est HT </v>
      </c>
      <c r="AX79" s="25">
        <v>0.09</v>
      </c>
      <c r="AY79" s="26">
        <f t="shared" si="13"/>
        <v>5.5555555555555556E-4</v>
      </c>
      <c r="AZ79">
        <v>5.0000000000000002E-5</v>
      </c>
      <c r="BA79" s="21" t="e">
        <f t="shared" si="14"/>
        <v>#VALUE!</v>
      </c>
      <c r="BB79" t="s">
        <v>540</v>
      </c>
      <c r="BC79" t="s">
        <v>541</v>
      </c>
      <c r="BD79" s="27" t="e">
        <f t="shared" si="15"/>
        <v>#VALUE!</v>
      </c>
      <c r="BE79">
        <v>14.02998</v>
      </c>
      <c r="BF79" s="21" t="e">
        <f t="shared" si="16"/>
        <v>#VALUE!</v>
      </c>
      <c r="BG79">
        <v>30</v>
      </c>
      <c r="BH79">
        <v>55.599499999999999</v>
      </c>
      <c r="BI79" s="21">
        <f t="shared" si="17"/>
        <v>691.53499581830772</v>
      </c>
      <c r="BJ79">
        <v>38449</v>
      </c>
      <c r="BK79" t="s">
        <v>568</v>
      </c>
      <c r="BL79" s="21" t="e">
        <f t="shared" si="18"/>
        <v>#VALUE!</v>
      </c>
      <c r="BN79" s="28"/>
      <c r="BP79" s="29"/>
      <c r="BR79" s="30"/>
    </row>
    <row r="80" spans="1:70" hidden="1" outlineLevel="2" collapsed="1" x14ac:dyDescent="0.35">
      <c r="A80" t="s">
        <v>443</v>
      </c>
      <c r="B80" t="s">
        <v>443</v>
      </c>
      <c r="C80" t="b">
        <v>0</v>
      </c>
      <c r="D80" t="s">
        <v>439</v>
      </c>
      <c r="E80" t="s">
        <v>557</v>
      </c>
      <c r="F80" t="s">
        <v>550</v>
      </c>
      <c r="G80" t="s">
        <v>597</v>
      </c>
      <c r="H80" t="s">
        <v>443</v>
      </c>
      <c r="I80">
        <v>1</v>
      </c>
      <c r="J80">
        <v>1</v>
      </c>
      <c r="K80" t="s">
        <v>502</v>
      </c>
      <c r="L80" t="s">
        <v>502</v>
      </c>
      <c r="M80">
        <v>1</v>
      </c>
      <c r="N80">
        <v>3</v>
      </c>
      <c r="O80">
        <v>0.9153</v>
      </c>
      <c r="P80">
        <v>0</v>
      </c>
      <c r="Q80">
        <v>1</v>
      </c>
      <c r="R80">
        <v>1</v>
      </c>
      <c r="S80">
        <v>546.95803000000001</v>
      </c>
      <c r="T80">
        <v>1638.8595399999999</v>
      </c>
      <c r="U80">
        <v>1638.8598300000001</v>
      </c>
      <c r="V80">
        <v>-0.18</v>
      </c>
      <c r="W80">
        <v>-1E-4</v>
      </c>
      <c r="X80" t="s">
        <v>540</v>
      </c>
      <c r="Y80" t="s">
        <v>541</v>
      </c>
      <c r="Z80">
        <v>0</v>
      </c>
      <c r="AA80">
        <v>30</v>
      </c>
      <c r="AB80">
        <v>55.573099999999997</v>
      </c>
      <c r="AC80">
        <v>38315</v>
      </c>
      <c r="AD80" t="s">
        <v>554</v>
      </c>
      <c r="AE80" t="s">
        <v>555</v>
      </c>
      <c r="AF80" t="s">
        <v>443</v>
      </c>
      <c r="AG80" t="s">
        <v>443</v>
      </c>
      <c r="AH80">
        <v>59</v>
      </c>
      <c r="AI80" t="b">
        <v>0</v>
      </c>
      <c r="AJ80">
        <v>53</v>
      </c>
      <c r="AK80">
        <v>35</v>
      </c>
      <c r="AL80">
        <v>2.8671720286962301E-5</v>
      </c>
      <c r="AM80">
        <v>0</v>
      </c>
      <c r="AN80">
        <v>3.3270000000000001E-6</v>
      </c>
      <c r="AO80">
        <v>835750080</v>
      </c>
      <c r="AP80">
        <v>55.91</v>
      </c>
      <c r="AQ80" t="str">
        <f t="shared" si="11"/>
        <v>Mascot (A5)</v>
      </c>
      <c r="AT80" t="str">
        <f t="shared" si="12"/>
        <v>Mascot (A5)</v>
      </c>
      <c r="AU80" t="str">
        <f t="shared" si="19"/>
        <v>cot (A5)</v>
      </c>
      <c r="AV80" t="str">
        <f t="shared" si="20"/>
        <v>ot (A5)</v>
      </c>
      <c r="AW80" s="19" t="str">
        <f t="shared" si="21"/>
        <v>ot (A5)</v>
      </c>
      <c r="AX80" s="25">
        <v>-0.18</v>
      </c>
      <c r="AY80" s="26">
        <f t="shared" si="13"/>
        <v>5.5555555555555556E-4</v>
      </c>
      <c r="AZ80">
        <v>-1E-4</v>
      </c>
      <c r="BA80" s="21" t="e">
        <f t="shared" si="14"/>
        <v>#VALUE!</v>
      </c>
      <c r="BB80" t="s">
        <v>540</v>
      </c>
      <c r="BC80" t="s">
        <v>541</v>
      </c>
      <c r="BD80" s="27" t="e">
        <f t="shared" si="15"/>
        <v>#VALUE!</v>
      </c>
      <c r="BE80">
        <v>0</v>
      </c>
      <c r="BF80" s="21" t="e">
        <f t="shared" si="16"/>
        <v>#VALUE!</v>
      </c>
      <c r="BG80">
        <v>30</v>
      </c>
      <c r="BH80">
        <v>55.573099999999997</v>
      </c>
      <c r="BI80" s="21">
        <f t="shared" si="17"/>
        <v>689.4522709728268</v>
      </c>
      <c r="BJ80">
        <v>38315</v>
      </c>
      <c r="BK80" t="s">
        <v>554</v>
      </c>
      <c r="BL80" s="21" t="e">
        <f t="shared" si="18"/>
        <v>#VALUE!</v>
      </c>
      <c r="BN80" s="28"/>
      <c r="BP80" s="29"/>
      <c r="BR80" s="30"/>
    </row>
    <row r="81" spans="1:70" hidden="1" outlineLevel="2" collapsed="1" x14ac:dyDescent="0.35">
      <c r="A81" t="s">
        <v>443</v>
      </c>
      <c r="B81" t="s">
        <v>443</v>
      </c>
      <c r="C81" t="b">
        <v>0</v>
      </c>
      <c r="D81" t="s">
        <v>439</v>
      </c>
      <c r="E81" t="s">
        <v>557</v>
      </c>
      <c r="F81" t="s">
        <v>550</v>
      </c>
      <c r="G81" t="s">
        <v>597</v>
      </c>
      <c r="H81" t="s">
        <v>443</v>
      </c>
      <c r="I81">
        <v>1</v>
      </c>
      <c r="J81">
        <v>1</v>
      </c>
      <c r="K81" t="s">
        <v>502</v>
      </c>
      <c r="L81" t="s">
        <v>502</v>
      </c>
      <c r="M81">
        <v>1</v>
      </c>
      <c r="N81">
        <v>3</v>
      </c>
      <c r="O81">
        <v>1</v>
      </c>
      <c r="P81">
        <v>0</v>
      </c>
      <c r="Q81">
        <v>1</v>
      </c>
      <c r="R81">
        <v>1</v>
      </c>
      <c r="S81">
        <v>546.95797000000005</v>
      </c>
      <c r="T81">
        <v>1638.85934</v>
      </c>
      <c r="U81">
        <v>1638.8598300000001</v>
      </c>
      <c r="V81">
        <v>-0.3</v>
      </c>
      <c r="W81">
        <v>-1.6000000000000001E-4</v>
      </c>
      <c r="X81" t="s">
        <v>540</v>
      </c>
      <c r="Y81" t="s">
        <v>541</v>
      </c>
      <c r="Z81">
        <v>10.360670000000001</v>
      </c>
      <c r="AA81">
        <v>6.9889999999999999</v>
      </c>
      <c r="AB81">
        <v>56.267000000000003</v>
      </c>
      <c r="AC81">
        <v>38935</v>
      </c>
      <c r="AD81" t="s">
        <v>554</v>
      </c>
      <c r="AE81" t="s">
        <v>555</v>
      </c>
      <c r="AF81" t="s">
        <v>443</v>
      </c>
      <c r="AG81" t="s">
        <v>443</v>
      </c>
      <c r="AH81">
        <v>63</v>
      </c>
      <c r="AI81" t="b">
        <v>0</v>
      </c>
      <c r="AJ81">
        <v>53</v>
      </c>
      <c r="AK81">
        <v>35</v>
      </c>
      <c r="AL81">
        <v>9.9411919600840996E-6</v>
      </c>
      <c r="AM81">
        <v>0</v>
      </c>
      <c r="AN81">
        <v>5.186E-6</v>
      </c>
      <c r="AO81">
        <v>835750080</v>
      </c>
      <c r="AP81">
        <v>55.91</v>
      </c>
      <c r="AQ81" t="str">
        <f t="shared" si="11"/>
        <v>Mascot (A5)</v>
      </c>
      <c r="AT81" t="str">
        <f t="shared" si="12"/>
        <v>Mascot (A5)</v>
      </c>
      <c r="AU81" t="str">
        <f t="shared" si="19"/>
        <v>cot (A5)</v>
      </c>
      <c r="AV81" t="str">
        <f t="shared" si="20"/>
        <v>ot (A5)</v>
      </c>
      <c r="AW81" s="19" t="str">
        <f t="shared" si="21"/>
        <v>ot (A5)</v>
      </c>
      <c r="AX81" s="25">
        <v>-0.3</v>
      </c>
      <c r="AY81" s="26">
        <f t="shared" si="13"/>
        <v>5.3333333333333336E-4</v>
      </c>
      <c r="AZ81">
        <v>-1.6000000000000001E-4</v>
      </c>
      <c r="BA81" s="21" t="e">
        <f t="shared" si="14"/>
        <v>#VALUE!</v>
      </c>
      <c r="BB81" t="s">
        <v>540</v>
      </c>
      <c r="BC81" t="s">
        <v>541</v>
      </c>
      <c r="BD81" s="27" t="e">
        <f t="shared" si="15"/>
        <v>#VALUE!</v>
      </c>
      <c r="BE81">
        <v>10.360670000000001</v>
      </c>
      <c r="BF81" s="21" t="e">
        <f t="shared" si="16"/>
        <v>#VALUE!</v>
      </c>
      <c r="BG81">
        <v>6.9889999999999999</v>
      </c>
      <c r="BH81">
        <v>56.267000000000003</v>
      </c>
      <c r="BI81" s="21">
        <f t="shared" si="17"/>
        <v>691.96864947482538</v>
      </c>
      <c r="BJ81">
        <v>38935</v>
      </c>
      <c r="BK81" t="s">
        <v>554</v>
      </c>
      <c r="BL81" s="21" t="e">
        <f t="shared" si="18"/>
        <v>#VALUE!</v>
      </c>
      <c r="BN81" s="28"/>
      <c r="BP81" s="29"/>
      <c r="BR81" s="30"/>
    </row>
    <row r="82" spans="1:70" hidden="1" outlineLevel="2" collapsed="1" x14ac:dyDescent="0.35">
      <c r="A82" t="s">
        <v>443</v>
      </c>
      <c r="B82" t="s">
        <v>443</v>
      </c>
      <c r="C82" t="b">
        <v>0</v>
      </c>
      <c r="D82" t="s">
        <v>439</v>
      </c>
      <c r="E82" t="s">
        <v>557</v>
      </c>
      <c r="F82" t="s">
        <v>550</v>
      </c>
      <c r="G82" t="s">
        <v>597</v>
      </c>
      <c r="H82" t="s">
        <v>443</v>
      </c>
      <c r="I82">
        <v>1</v>
      </c>
      <c r="J82">
        <v>1</v>
      </c>
      <c r="K82" t="s">
        <v>502</v>
      </c>
      <c r="L82" t="s">
        <v>502</v>
      </c>
      <c r="M82">
        <v>1</v>
      </c>
      <c r="N82">
        <v>3</v>
      </c>
      <c r="O82">
        <v>0.94830000000000003</v>
      </c>
      <c r="P82">
        <v>0</v>
      </c>
      <c r="Q82">
        <v>1</v>
      </c>
      <c r="R82">
        <v>1</v>
      </c>
      <c r="S82">
        <v>546.95794000000001</v>
      </c>
      <c r="T82">
        <v>1638.8592799999999</v>
      </c>
      <c r="U82">
        <v>1638.8598300000001</v>
      </c>
      <c r="V82">
        <v>-0.34</v>
      </c>
      <c r="W82">
        <v>-1.8000000000000001E-4</v>
      </c>
      <c r="X82" t="s">
        <v>540</v>
      </c>
      <c r="Y82" t="s">
        <v>541</v>
      </c>
      <c r="Z82">
        <v>19.911460000000002</v>
      </c>
      <c r="AA82">
        <v>13.88</v>
      </c>
      <c r="AB82">
        <v>56.3337</v>
      </c>
      <c r="AC82">
        <v>38687</v>
      </c>
      <c r="AD82" t="s">
        <v>542</v>
      </c>
      <c r="AE82" t="s">
        <v>543</v>
      </c>
      <c r="AF82" t="s">
        <v>443</v>
      </c>
      <c r="AG82" t="s">
        <v>443</v>
      </c>
      <c r="AH82">
        <v>58</v>
      </c>
      <c r="AI82" t="b">
        <v>0</v>
      </c>
      <c r="AJ82">
        <v>53</v>
      </c>
      <c r="AK82">
        <v>35</v>
      </c>
      <c r="AL82">
        <v>3.5681118509907602E-5</v>
      </c>
      <c r="AM82">
        <v>0</v>
      </c>
      <c r="AN82">
        <v>9.7170000000000003E-6</v>
      </c>
      <c r="AO82">
        <v>332071488</v>
      </c>
      <c r="AP82">
        <v>55.91</v>
      </c>
      <c r="AQ82" t="str">
        <f t="shared" si="11"/>
        <v>Mascot (A5)</v>
      </c>
      <c r="AT82" t="str">
        <f t="shared" si="12"/>
        <v>Mascot (A5)</v>
      </c>
      <c r="AU82" t="str">
        <f t="shared" si="19"/>
        <v>cot (A5)</v>
      </c>
      <c r="AV82" t="str">
        <f t="shared" si="20"/>
        <v>ot (A5)</v>
      </c>
      <c r="AW82" s="19" t="str">
        <f t="shared" si="21"/>
        <v>ot (A5)</v>
      </c>
      <c r="AX82" s="25">
        <v>-0.34</v>
      </c>
      <c r="AY82" s="26">
        <f t="shared" si="13"/>
        <v>5.2941176470588231E-4</v>
      </c>
      <c r="AZ82">
        <v>-1.8000000000000001E-4</v>
      </c>
      <c r="BA82" s="21" t="e">
        <f t="shared" si="14"/>
        <v>#VALUE!</v>
      </c>
      <c r="BB82" t="s">
        <v>540</v>
      </c>
      <c r="BC82" t="s">
        <v>541</v>
      </c>
      <c r="BD82" s="27" t="e">
        <f t="shared" si="15"/>
        <v>#VALUE!</v>
      </c>
      <c r="BE82">
        <v>19.911460000000002</v>
      </c>
      <c r="BF82" s="21" t="e">
        <f t="shared" si="16"/>
        <v>#VALUE!</v>
      </c>
      <c r="BG82">
        <v>13.88</v>
      </c>
      <c r="BH82">
        <v>56.3337</v>
      </c>
      <c r="BI82" s="21">
        <f t="shared" si="17"/>
        <v>686.74700933899248</v>
      </c>
      <c r="BJ82">
        <v>38687</v>
      </c>
      <c r="BK82" t="s">
        <v>542</v>
      </c>
      <c r="BL82" s="21" t="e">
        <f t="shared" si="18"/>
        <v>#VALUE!</v>
      </c>
      <c r="BN82" s="28"/>
      <c r="BP82" s="29"/>
      <c r="BR82" s="30"/>
    </row>
    <row r="83" spans="1:70" hidden="1" outlineLevel="2" collapsed="1" x14ac:dyDescent="0.35">
      <c r="A83" t="s">
        <v>443</v>
      </c>
      <c r="B83" t="s">
        <v>443</v>
      </c>
      <c r="C83" t="b">
        <v>0</v>
      </c>
      <c r="D83" t="s">
        <v>439</v>
      </c>
      <c r="E83" t="s">
        <v>557</v>
      </c>
      <c r="F83" t="s">
        <v>550</v>
      </c>
      <c r="G83" t="s">
        <v>597</v>
      </c>
      <c r="H83" t="s">
        <v>443</v>
      </c>
      <c r="I83">
        <v>1</v>
      </c>
      <c r="J83">
        <v>1</v>
      </c>
      <c r="K83" t="s">
        <v>502</v>
      </c>
      <c r="L83" t="s">
        <v>502</v>
      </c>
      <c r="M83">
        <v>1</v>
      </c>
      <c r="N83">
        <v>3</v>
      </c>
      <c r="O83">
        <v>0.87929999999999997</v>
      </c>
      <c r="P83">
        <v>0</v>
      </c>
      <c r="Q83">
        <v>1</v>
      </c>
      <c r="R83">
        <v>1</v>
      </c>
      <c r="S83">
        <v>546.95803999999998</v>
      </c>
      <c r="T83">
        <v>1638.8595800000001</v>
      </c>
      <c r="U83">
        <v>1638.8598300000001</v>
      </c>
      <c r="V83">
        <v>-0.15</v>
      </c>
      <c r="W83">
        <v>-8.0000000000000007E-5</v>
      </c>
      <c r="X83" t="s">
        <v>540</v>
      </c>
      <c r="Y83" t="s">
        <v>541</v>
      </c>
      <c r="Z83">
        <v>0</v>
      </c>
      <c r="AA83">
        <v>25.751999999999999</v>
      </c>
      <c r="AB83">
        <v>66.015299999999996</v>
      </c>
      <c r="AC83">
        <v>48029</v>
      </c>
      <c r="AD83" t="s">
        <v>551</v>
      </c>
      <c r="AE83" t="s">
        <v>552</v>
      </c>
      <c r="AF83" t="s">
        <v>443</v>
      </c>
      <c r="AG83" t="s">
        <v>443</v>
      </c>
      <c r="AH83">
        <v>58</v>
      </c>
      <c r="AI83" t="b">
        <v>0</v>
      </c>
      <c r="AJ83">
        <v>53</v>
      </c>
      <c r="AK83">
        <v>35</v>
      </c>
      <c r="AL83">
        <v>3.3147726828464703E-5</v>
      </c>
      <c r="AM83">
        <v>0</v>
      </c>
      <c r="AN83">
        <v>9.8120000000000002E-6</v>
      </c>
      <c r="AO83">
        <v>48054868</v>
      </c>
      <c r="AP83">
        <v>65.849999999999994</v>
      </c>
      <c r="AQ83" t="str">
        <f t="shared" si="11"/>
        <v>Mascot (A5)</v>
      </c>
      <c r="AT83" t="str">
        <f t="shared" si="12"/>
        <v>Mascot (A5)</v>
      </c>
      <c r="AU83" t="str">
        <f t="shared" si="19"/>
        <v>cot (A5)</v>
      </c>
      <c r="AV83" t="str">
        <f t="shared" si="20"/>
        <v>ot (A5)</v>
      </c>
      <c r="AW83" s="19" t="str">
        <f t="shared" si="21"/>
        <v>ot (A5)</v>
      </c>
      <c r="AX83" s="25">
        <v>-0.15</v>
      </c>
      <c r="AY83" s="26">
        <f t="shared" si="13"/>
        <v>5.3333333333333336E-4</v>
      </c>
      <c r="AZ83">
        <v>-8.0000000000000007E-5</v>
      </c>
      <c r="BA83" s="21" t="e">
        <f t="shared" si="14"/>
        <v>#VALUE!</v>
      </c>
      <c r="BB83" t="s">
        <v>540</v>
      </c>
      <c r="BC83" t="s">
        <v>541</v>
      </c>
      <c r="BD83" s="27" t="e">
        <f t="shared" si="15"/>
        <v>#VALUE!</v>
      </c>
      <c r="BE83">
        <v>0</v>
      </c>
      <c r="BF83" s="21" t="e">
        <f t="shared" si="16"/>
        <v>#VALUE!</v>
      </c>
      <c r="BG83">
        <v>25.751999999999999</v>
      </c>
      <c r="BH83">
        <v>66.015299999999996</v>
      </c>
      <c r="BI83" s="21">
        <f t="shared" si="17"/>
        <v>727.54346340924008</v>
      </c>
      <c r="BJ83">
        <v>48029</v>
      </c>
      <c r="BK83" t="s">
        <v>551</v>
      </c>
      <c r="BL83" s="21" t="e">
        <f t="shared" si="18"/>
        <v>#VALUE!</v>
      </c>
      <c r="BN83" s="28"/>
      <c r="BP83" s="29"/>
      <c r="BR83" s="30"/>
    </row>
    <row r="84" spans="1:70" hidden="1" outlineLevel="2" collapsed="1" x14ac:dyDescent="0.35">
      <c r="A84" t="s">
        <v>443</v>
      </c>
      <c r="B84" t="s">
        <v>443</v>
      </c>
      <c r="C84" t="b">
        <v>0</v>
      </c>
      <c r="D84" t="s">
        <v>439</v>
      </c>
      <c r="E84" t="s">
        <v>538</v>
      </c>
      <c r="F84" t="s">
        <v>550</v>
      </c>
      <c r="G84" t="s">
        <v>597</v>
      </c>
      <c r="H84" t="s">
        <v>443</v>
      </c>
      <c r="I84">
        <v>1</v>
      </c>
      <c r="J84">
        <v>1</v>
      </c>
      <c r="K84" t="s">
        <v>502</v>
      </c>
      <c r="L84" t="s">
        <v>502</v>
      </c>
      <c r="M84">
        <v>1</v>
      </c>
      <c r="N84">
        <v>2</v>
      </c>
      <c r="O84">
        <v>0.73650000000000004</v>
      </c>
      <c r="P84">
        <v>0</v>
      </c>
      <c r="Q84">
        <v>1</v>
      </c>
      <c r="R84">
        <v>1</v>
      </c>
      <c r="S84">
        <v>819.93286000000001</v>
      </c>
      <c r="T84">
        <v>1638.8584499999999</v>
      </c>
      <c r="U84">
        <v>1638.8598300000001</v>
      </c>
      <c r="V84">
        <v>-0.84</v>
      </c>
      <c r="W84">
        <v>-6.8999999999999997E-4</v>
      </c>
      <c r="X84" t="s">
        <v>540</v>
      </c>
      <c r="Y84" t="s">
        <v>541</v>
      </c>
      <c r="Z84">
        <v>20.230550000000001</v>
      </c>
      <c r="AA84">
        <v>10.605</v>
      </c>
      <c r="AB84">
        <v>55.981999999999999</v>
      </c>
      <c r="AC84">
        <v>38380</v>
      </c>
      <c r="AD84" t="s">
        <v>542</v>
      </c>
      <c r="AE84" t="s">
        <v>543</v>
      </c>
      <c r="AF84" t="s">
        <v>443</v>
      </c>
      <c r="AG84">
        <v>3.53</v>
      </c>
      <c r="AH84" t="s">
        <v>443</v>
      </c>
      <c r="AI84" t="b">
        <v>0</v>
      </c>
      <c r="AJ84" t="s">
        <v>443</v>
      </c>
      <c r="AK84" t="s">
        <v>443</v>
      </c>
      <c r="AL84" t="s">
        <v>443</v>
      </c>
      <c r="AM84">
        <v>0</v>
      </c>
      <c r="AN84">
        <v>1.7110000000000001E-5</v>
      </c>
      <c r="AO84">
        <v>56866952</v>
      </c>
      <c r="AP84">
        <v>55.91</v>
      </c>
      <c r="AQ84" t="str">
        <f t="shared" si="11"/>
        <v>Sequest HT (A2)</v>
      </c>
      <c r="AT84" t="str">
        <f t="shared" si="12"/>
        <v>Sequest HT (A2</v>
      </c>
      <c r="AU84" t="str">
        <f t="shared" si="19"/>
        <v xml:space="preserve">uest HT </v>
      </c>
      <c r="AV84" t="str">
        <f t="shared" si="20"/>
        <v xml:space="preserve">est HT </v>
      </c>
      <c r="AW84" s="19" t="str">
        <f t="shared" si="21"/>
        <v xml:space="preserve">est HT </v>
      </c>
      <c r="AX84" s="25">
        <v>-0.84</v>
      </c>
      <c r="AY84" s="26">
        <f t="shared" si="13"/>
        <v>8.2142857142857137E-4</v>
      </c>
      <c r="AZ84">
        <v>-6.8999999999999997E-4</v>
      </c>
      <c r="BA84" s="21" t="e">
        <f t="shared" si="14"/>
        <v>#VALUE!</v>
      </c>
      <c r="BB84" t="s">
        <v>540</v>
      </c>
      <c r="BC84" t="s">
        <v>541</v>
      </c>
      <c r="BD84" s="27" t="e">
        <f t="shared" si="15"/>
        <v>#VALUE!</v>
      </c>
      <c r="BE84">
        <v>20.230550000000001</v>
      </c>
      <c r="BF84" s="21" t="e">
        <f t="shared" si="16"/>
        <v>#VALUE!</v>
      </c>
      <c r="BG84">
        <v>10.605</v>
      </c>
      <c r="BH84">
        <v>55.981999999999999</v>
      </c>
      <c r="BI84" s="21">
        <f t="shared" si="17"/>
        <v>685.57750705583942</v>
      </c>
      <c r="BJ84">
        <v>38380</v>
      </c>
      <c r="BK84" t="s">
        <v>542</v>
      </c>
      <c r="BL84" s="21" t="e">
        <f t="shared" si="18"/>
        <v>#VALUE!</v>
      </c>
      <c r="BN84" s="28"/>
      <c r="BP84" s="29"/>
      <c r="BR84" s="30"/>
    </row>
    <row r="85" spans="1:70" hidden="1" outlineLevel="2" collapsed="1" x14ac:dyDescent="0.35">
      <c r="A85" t="s">
        <v>443</v>
      </c>
      <c r="B85" t="s">
        <v>443</v>
      </c>
      <c r="C85" t="b">
        <v>0</v>
      </c>
      <c r="D85" t="s">
        <v>439</v>
      </c>
      <c r="E85" t="s">
        <v>538</v>
      </c>
      <c r="F85" t="s">
        <v>539</v>
      </c>
      <c r="G85" t="s">
        <v>597</v>
      </c>
      <c r="H85" t="s">
        <v>443</v>
      </c>
      <c r="I85">
        <v>1</v>
      </c>
      <c r="J85">
        <v>1</v>
      </c>
      <c r="K85" t="s">
        <v>502</v>
      </c>
      <c r="L85" t="s">
        <v>502</v>
      </c>
      <c r="M85">
        <v>1</v>
      </c>
      <c r="N85">
        <v>3</v>
      </c>
      <c r="O85">
        <v>0.66369999999999996</v>
      </c>
      <c r="P85">
        <v>0</v>
      </c>
      <c r="Q85">
        <v>1</v>
      </c>
      <c r="R85">
        <v>1</v>
      </c>
      <c r="S85">
        <v>546.95707000000004</v>
      </c>
      <c r="T85">
        <v>1638.8566599999999</v>
      </c>
      <c r="U85">
        <v>1638.8598300000001</v>
      </c>
      <c r="V85">
        <v>-1.93</v>
      </c>
      <c r="W85">
        <v>-1.06E-3</v>
      </c>
      <c r="X85" t="s">
        <v>540</v>
      </c>
      <c r="Y85" t="s">
        <v>541</v>
      </c>
      <c r="Z85">
        <v>30.311450000000001</v>
      </c>
      <c r="AA85">
        <v>23.5</v>
      </c>
      <c r="AB85">
        <v>49.123600000000003</v>
      </c>
      <c r="AC85">
        <v>32700</v>
      </c>
      <c r="AD85" t="s">
        <v>563</v>
      </c>
      <c r="AE85" t="s">
        <v>564</v>
      </c>
      <c r="AF85" t="s">
        <v>443</v>
      </c>
      <c r="AG85">
        <v>3.42</v>
      </c>
      <c r="AH85" t="s">
        <v>443</v>
      </c>
      <c r="AI85" t="b">
        <v>0</v>
      </c>
      <c r="AJ85" t="s">
        <v>443</v>
      </c>
      <c r="AK85" t="s">
        <v>443</v>
      </c>
      <c r="AL85" t="s">
        <v>443</v>
      </c>
      <c r="AM85">
        <v>0</v>
      </c>
      <c r="AN85">
        <v>1.8029999999999998E-5</v>
      </c>
      <c r="AO85">
        <v>6854872</v>
      </c>
      <c r="AP85">
        <v>49.15</v>
      </c>
      <c r="AQ85" t="str">
        <f t="shared" si="11"/>
        <v>Sequest HT (A2)</v>
      </c>
      <c r="AT85" t="str">
        <f t="shared" si="12"/>
        <v>Sequest HT (A2</v>
      </c>
      <c r="AU85" t="str">
        <f t="shared" si="19"/>
        <v xml:space="preserve">uest HT </v>
      </c>
      <c r="AV85" t="str">
        <f t="shared" si="20"/>
        <v xml:space="preserve">est HT </v>
      </c>
      <c r="AW85" s="19" t="str">
        <f t="shared" si="21"/>
        <v xml:space="preserve">est HT </v>
      </c>
      <c r="AX85" s="25">
        <v>-1.93</v>
      </c>
      <c r="AY85" s="26">
        <f t="shared" si="13"/>
        <v>5.4922279792746112E-4</v>
      </c>
      <c r="AZ85">
        <v>-1.06E-3</v>
      </c>
      <c r="BA85" s="21" t="e">
        <f t="shared" si="14"/>
        <v>#VALUE!</v>
      </c>
      <c r="BB85" t="s">
        <v>540</v>
      </c>
      <c r="BC85" t="s">
        <v>541</v>
      </c>
      <c r="BD85" s="27" t="e">
        <f t="shared" si="15"/>
        <v>#VALUE!</v>
      </c>
      <c r="BE85">
        <v>30.311450000000001</v>
      </c>
      <c r="BF85" s="21" t="e">
        <f t="shared" si="16"/>
        <v>#VALUE!</v>
      </c>
      <c r="BG85">
        <v>23.5</v>
      </c>
      <c r="BH85">
        <v>49.123600000000003</v>
      </c>
      <c r="BI85" s="21">
        <f t="shared" si="17"/>
        <v>665.66782564795733</v>
      </c>
      <c r="BJ85">
        <v>32700</v>
      </c>
      <c r="BK85" t="s">
        <v>563</v>
      </c>
      <c r="BL85" s="21" t="e">
        <f t="shared" si="18"/>
        <v>#VALUE!</v>
      </c>
      <c r="BN85" s="28"/>
      <c r="BP85" s="29"/>
      <c r="BR85" s="30"/>
    </row>
    <row r="86" spans="1:70" hidden="1" outlineLevel="2" collapsed="1" x14ac:dyDescent="0.35">
      <c r="A86" t="s">
        <v>443</v>
      </c>
      <c r="B86" t="s">
        <v>443</v>
      </c>
      <c r="C86" t="b">
        <v>0</v>
      </c>
      <c r="D86" t="s">
        <v>439</v>
      </c>
      <c r="E86" t="s">
        <v>557</v>
      </c>
      <c r="F86" t="s">
        <v>550</v>
      </c>
      <c r="G86" t="s">
        <v>597</v>
      </c>
      <c r="H86" t="s">
        <v>443</v>
      </c>
      <c r="I86">
        <v>1</v>
      </c>
      <c r="J86">
        <v>1</v>
      </c>
      <c r="K86" t="s">
        <v>502</v>
      </c>
      <c r="L86" t="s">
        <v>502</v>
      </c>
      <c r="M86">
        <v>1</v>
      </c>
      <c r="N86">
        <v>2</v>
      </c>
      <c r="O86">
        <v>1</v>
      </c>
      <c r="P86">
        <v>0</v>
      </c>
      <c r="Q86">
        <v>1</v>
      </c>
      <c r="R86">
        <v>1</v>
      </c>
      <c r="S86">
        <v>819.93286000000001</v>
      </c>
      <c r="T86">
        <v>1638.8584499999999</v>
      </c>
      <c r="U86">
        <v>1638.8598300000001</v>
      </c>
      <c r="V86">
        <v>-0.84</v>
      </c>
      <c r="W86">
        <v>-6.8999999999999997E-4</v>
      </c>
      <c r="X86" t="s">
        <v>540</v>
      </c>
      <c r="Y86" t="s">
        <v>541</v>
      </c>
      <c r="Z86">
        <v>20.230550000000001</v>
      </c>
      <c r="AA86">
        <v>10.605</v>
      </c>
      <c r="AB86">
        <v>55.981999999999999</v>
      </c>
      <c r="AC86">
        <v>38380</v>
      </c>
      <c r="AD86" t="s">
        <v>542</v>
      </c>
      <c r="AE86" t="s">
        <v>543</v>
      </c>
      <c r="AF86" t="s">
        <v>443</v>
      </c>
      <c r="AG86" t="s">
        <v>443</v>
      </c>
      <c r="AH86">
        <v>83</v>
      </c>
      <c r="AI86" t="b">
        <v>0</v>
      </c>
      <c r="AJ86">
        <v>53</v>
      </c>
      <c r="AK86">
        <v>35</v>
      </c>
      <c r="AL86">
        <v>1.1152158530307701E-7</v>
      </c>
      <c r="AM86">
        <v>0</v>
      </c>
      <c r="AN86">
        <v>2.1759999999999998E-5</v>
      </c>
      <c r="AO86">
        <v>56866952</v>
      </c>
      <c r="AP86">
        <v>55.91</v>
      </c>
      <c r="AQ86" t="str">
        <f t="shared" si="11"/>
        <v>Mascot (A5)</v>
      </c>
      <c r="AT86" t="str">
        <f t="shared" si="12"/>
        <v>Mascot (A5)</v>
      </c>
      <c r="AU86" t="str">
        <f t="shared" si="19"/>
        <v>cot (A5)</v>
      </c>
      <c r="AV86" t="str">
        <f t="shared" si="20"/>
        <v>ot (A5)</v>
      </c>
      <c r="AW86" s="19" t="str">
        <f t="shared" si="21"/>
        <v>ot (A5)</v>
      </c>
      <c r="AX86" s="25">
        <v>-0.84</v>
      </c>
      <c r="AY86" s="26">
        <f t="shared" si="13"/>
        <v>8.2142857142857137E-4</v>
      </c>
      <c r="AZ86">
        <v>-6.8999999999999997E-4</v>
      </c>
      <c r="BA86" s="21" t="e">
        <f t="shared" si="14"/>
        <v>#VALUE!</v>
      </c>
      <c r="BB86" t="s">
        <v>540</v>
      </c>
      <c r="BC86" t="s">
        <v>541</v>
      </c>
      <c r="BD86" s="27" t="e">
        <f t="shared" si="15"/>
        <v>#VALUE!</v>
      </c>
      <c r="BE86">
        <v>20.230550000000001</v>
      </c>
      <c r="BF86" s="21" t="e">
        <f t="shared" si="16"/>
        <v>#VALUE!</v>
      </c>
      <c r="BG86">
        <v>10.605</v>
      </c>
      <c r="BH86">
        <v>55.981999999999999</v>
      </c>
      <c r="BI86" s="21">
        <f t="shared" si="17"/>
        <v>685.57750705583942</v>
      </c>
      <c r="BJ86">
        <v>38380</v>
      </c>
      <c r="BK86" t="s">
        <v>542</v>
      </c>
      <c r="BL86" s="21" t="e">
        <f t="shared" si="18"/>
        <v>#VALUE!</v>
      </c>
      <c r="BN86" s="28"/>
      <c r="BP86" s="29"/>
      <c r="BR86" s="30"/>
    </row>
    <row r="87" spans="1:70" hidden="1" outlineLevel="2" collapsed="1" x14ac:dyDescent="0.35">
      <c r="A87" t="s">
        <v>443</v>
      </c>
      <c r="B87" t="s">
        <v>443</v>
      </c>
      <c r="C87" t="b">
        <v>0</v>
      </c>
      <c r="D87" t="s">
        <v>439</v>
      </c>
      <c r="E87" t="s">
        <v>557</v>
      </c>
      <c r="F87" t="s">
        <v>550</v>
      </c>
      <c r="G87" t="s">
        <v>597</v>
      </c>
      <c r="H87" t="s">
        <v>443</v>
      </c>
      <c r="I87">
        <v>1</v>
      </c>
      <c r="J87">
        <v>1</v>
      </c>
      <c r="K87" t="s">
        <v>502</v>
      </c>
      <c r="L87" t="s">
        <v>502</v>
      </c>
      <c r="M87">
        <v>1</v>
      </c>
      <c r="N87">
        <v>2</v>
      </c>
      <c r="O87">
        <v>0.97499999999999998</v>
      </c>
      <c r="P87">
        <v>0</v>
      </c>
      <c r="Q87">
        <v>1</v>
      </c>
      <c r="R87">
        <v>1</v>
      </c>
      <c r="S87">
        <v>819.93349000000001</v>
      </c>
      <c r="T87">
        <v>1638.85971</v>
      </c>
      <c r="U87">
        <v>1638.8598300000001</v>
      </c>
      <c r="V87">
        <v>-7.0000000000000007E-2</v>
      </c>
      <c r="W87">
        <v>-6.0000000000000002E-5</v>
      </c>
      <c r="X87" t="s">
        <v>540</v>
      </c>
      <c r="Y87" t="s">
        <v>541</v>
      </c>
      <c r="Z87">
        <v>45.741750000000003</v>
      </c>
      <c r="AA87">
        <v>8.15</v>
      </c>
      <c r="AB87">
        <v>55.9133</v>
      </c>
      <c r="AC87">
        <v>38653</v>
      </c>
      <c r="AD87" t="s">
        <v>563</v>
      </c>
      <c r="AE87" t="s">
        <v>564</v>
      </c>
      <c r="AF87" t="s">
        <v>443</v>
      </c>
      <c r="AG87" t="s">
        <v>443</v>
      </c>
      <c r="AH87">
        <v>80</v>
      </c>
      <c r="AI87" t="b">
        <v>0</v>
      </c>
      <c r="AJ87">
        <v>53</v>
      </c>
      <c r="AK87">
        <v>35</v>
      </c>
      <c r="AL87">
        <v>2.2774756962051199E-7</v>
      </c>
      <c r="AM87">
        <v>0</v>
      </c>
      <c r="AN87">
        <v>3.5099999999999999E-5</v>
      </c>
      <c r="AO87">
        <v>189119664</v>
      </c>
      <c r="AP87">
        <v>56.06</v>
      </c>
      <c r="AQ87" t="str">
        <f t="shared" si="11"/>
        <v>Mascot (A5)</v>
      </c>
      <c r="AT87" t="str">
        <f t="shared" si="12"/>
        <v>Mascot (A5)</v>
      </c>
      <c r="AU87" t="str">
        <f t="shared" si="19"/>
        <v>cot (A5)</v>
      </c>
      <c r="AV87" t="str">
        <f t="shared" si="20"/>
        <v>ot (A5)</v>
      </c>
      <c r="AW87" s="19" t="str">
        <f t="shared" si="21"/>
        <v>ot (A5)</v>
      </c>
      <c r="AX87" s="25">
        <v>-7.0000000000000007E-2</v>
      </c>
      <c r="AY87" s="26">
        <f t="shared" si="13"/>
        <v>8.571428571428571E-4</v>
      </c>
      <c r="AZ87">
        <v>-6.0000000000000002E-5</v>
      </c>
      <c r="BA87" s="21" t="e">
        <f t="shared" si="14"/>
        <v>#VALUE!</v>
      </c>
      <c r="BB87" t="s">
        <v>540</v>
      </c>
      <c r="BC87" t="s">
        <v>541</v>
      </c>
      <c r="BD87" s="27" t="e">
        <f t="shared" si="15"/>
        <v>#VALUE!</v>
      </c>
      <c r="BE87">
        <v>45.741750000000003</v>
      </c>
      <c r="BF87" s="21" t="e">
        <f t="shared" si="16"/>
        <v>#VALUE!</v>
      </c>
      <c r="BG87">
        <v>8.15</v>
      </c>
      <c r="BH87">
        <v>55.9133</v>
      </c>
      <c r="BI87" s="21">
        <f t="shared" si="17"/>
        <v>691.30242715060638</v>
      </c>
      <c r="BJ87">
        <v>38653</v>
      </c>
      <c r="BK87" t="s">
        <v>563</v>
      </c>
      <c r="BL87" s="21" t="e">
        <f t="shared" si="18"/>
        <v>#VALUE!</v>
      </c>
      <c r="BN87" s="28"/>
      <c r="BP87" s="29"/>
      <c r="BR87" s="30"/>
    </row>
    <row r="88" spans="1:70" hidden="1" outlineLevel="2" collapsed="1" x14ac:dyDescent="0.35">
      <c r="A88" t="s">
        <v>443</v>
      </c>
      <c r="B88" t="s">
        <v>443</v>
      </c>
      <c r="C88" t="b">
        <v>0</v>
      </c>
      <c r="D88" t="s">
        <v>439</v>
      </c>
      <c r="E88" t="s">
        <v>538</v>
      </c>
      <c r="F88" t="s">
        <v>539</v>
      </c>
      <c r="G88" t="s">
        <v>597</v>
      </c>
      <c r="H88" t="s">
        <v>443</v>
      </c>
      <c r="I88">
        <v>1</v>
      </c>
      <c r="J88">
        <v>1</v>
      </c>
      <c r="K88" t="s">
        <v>502</v>
      </c>
      <c r="L88" t="s">
        <v>502</v>
      </c>
      <c r="M88">
        <v>1</v>
      </c>
      <c r="N88">
        <v>2</v>
      </c>
      <c r="O88">
        <v>0.48699999999999999</v>
      </c>
      <c r="P88">
        <v>0</v>
      </c>
      <c r="Q88">
        <v>1</v>
      </c>
      <c r="R88">
        <v>1</v>
      </c>
      <c r="S88">
        <v>819.93386999999996</v>
      </c>
      <c r="T88">
        <v>1638.8604600000001</v>
      </c>
      <c r="U88">
        <v>1638.8598300000001</v>
      </c>
      <c r="V88">
        <v>0.38</v>
      </c>
      <c r="W88">
        <v>3.2000000000000003E-4</v>
      </c>
      <c r="X88" t="s">
        <v>540</v>
      </c>
      <c r="Y88" t="s">
        <v>541</v>
      </c>
      <c r="Z88">
        <v>51.113889999999998</v>
      </c>
      <c r="AA88">
        <v>23.5</v>
      </c>
      <c r="AB88">
        <v>55.763399999999997</v>
      </c>
      <c r="AC88">
        <v>38484</v>
      </c>
      <c r="AD88" t="s">
        <v>554</v>
      </c>
      <c r="AE88" t="s">
        <v>555</v>
      </c>
      <c r="AF88" t="s">
        <v>443</v>
      </c>
      <c r="AG88">
        <v>2.69</v>
      </c>
      <c r="AH88" t="s">
        <v>443</v>
      </c>
      <c r="AI88" t="b">
        <v>0</v>
      </c>
      <c r="AJ88" t="s">
        <v>443</v>
      </c>
      <c r="AK88" t="s">
        <v>443</v>
      </c>
      <c r="AL88" t="s">
        <v>443</v>
      </c>
      <c r="AM88">
        <v>0</v>
      </c>
      <c r="AN88">
        <v>4.5800000000000002E-5</v>
      </c>
      <c r="AO88">
        <v>137669328</v>
      </c>
      <c r="AP88">
        <v>55.91</v>
      </c>
      <c r="AQ88" t="str">
        <f t="shared" si="11"/>
        <v>Sequest HT (A2)</v>
      </c>
      <c r="AT88" t="str">
        <f t="shared" si="12"/>
        <v>Sequest HT (A2</v>
      </c>
      <c r="AU88" t="str">
        <f t="shared" si="19"/>
        <v xml:space="preserve">uest HT </v>
      </c>
      <c r="AV88" t="str">
        <f t="shared" si="20"/>
        <v xml:space="preserve">est HT </v>
      </c>
      <c r="AW88" s="19" t="str">
        <f t="shared" si="21"/>
        <v xml:space="preserve">est HT </v>
      </c>
      <c r="AX88" s="25">
        <v>0.38</v>
      </c>
      <c r="AY88" s="26">
        <f t="shared" si="13"/>
        <v>8.4210526315789478E-4</v>
      </c>
      <c r="AZ88">
        <v>3.2000000000000003E-4</v>
      </c>
      <c r="BA88" s="21" t="e">
        <f t="shared" si="14"/>
        <v>#VALUE!</v>
      </c>
      <c r="BB88" t="s">
        <v>540</v>
      </c>
      <c r="BC88" t="s">
        <v>541</v>
      </c>
      <c r="BD88" s="27" t="e">
        <f t="shared" si="15"/>
        <v>#VALUE!</v>
      </c>
      <c r="BE88">
        <v>51.113889999999998</v>
      </c>
      <c r="BF88" s="21" t="e">
        <f t="shared" si="16"/>
        <v>#VALUE!</v>
      </c>
      <c r="BG88">
        <v>23.5</v>
      </c>
      <c r="BH88">
        <v>55.763399999999997</v>
      </c>
      <c r="BI88" s="21">
        <f t="shared" si="17"/>
        <v>690.13008532478295</v>
      </c>
      <c r="BJ88">
        <v>38484</v>
      </c>
      <c r="BK88" t="s">
        <v>554</v>
      </c>
      <c r="BL88" s="21" t="e">
        <f t="shared" si="18"/>
        <v>#VALUE!</v>
      </c>
      <c r="BN88" s="28"/>
      <c r="BP88" s="29"/>
      <c r="BR88" s="30"/>
    </row>
    <row r="89" spans="1:70" hidden="1" outlineLevel="2" collapsed="1" x14ac:dyDescent="0.35">
      <c r="A89" t="s">
        <v>443</v>
      </c>
      <c r="B89" t="s">
        <v>443</v>
      </c>
      <c r="C89" t="b">
        <v>0</v>
      </c>
      <c r="D89" t="s">
        <v>439</v>
      </c>
      <c r="E89" t="s">
        <v>538</v>
      </c>
      <c r="F89" t="s">
        <v>539</v>
      </c>
      <c r="G89" t="s">
        <v>597</v>
      </c>
      <c r="H89" t="s">
        <v>443</v>
      </c>
      <c r="I89">
        <v>1</v>
      </c>
      <c r="J89">
        <v>1</v>
      </c>
      <c r="K89" t="s">
        <v>502</v>
      </c>
      <c r="L89" t="s">
        <v>502</v>
      </c>
      <c r="M89">
        <v>1</v>
      </c>
      <c r="N89">
        <v>3</v>
      </c>
      <c r="O89">
        <v>0.67120000000000002</v>
      </c>
      <c r="P89">
        <v>0</v>
      </c>
      <c r="Q89">
        <v>1</v>
      </c>
      <c r="R89">
        <v>1</v>
      </c>
      <c r="S89">
        <v>546.95803000000001</v>
      </c>
      <c r="T89">
        <v>1638.8595399999999</v>
      </c>
      <c r="U89">
        <v>1638.8598300000001</v>
      </c>
      <c r="V89">
        <v>-0.18</v>
      </c>
      <c r="W89">
        <v>-1E-4</v>
      </c>
      <c r="X89" t="s">
        <v>540</v>
      </c>
      <c r="Y89" t="s">
        <v>541</v>
      </c>
      <c r="Z89">
        <v>17.55987</v>
      </c>
      <c r="AA89">
        <v>17.815999999999999</v>
      </c>
      <c r="AB89">
        <v>56.281399999999998</v>
      </c>
      <c r="AC89">
        <v>39070</v>
      </c>
      <c r="AD89" t="s">
        <v>568</v>
      </c>
      <c r="AE89" t="s">
        <v>569</v>
      </c>
      <c r="AF89" t="s">
        <v>443</v>
      </c>
      <c r="AG89">
        <v>2.92</v>
      </c>
      <c r="AH89" t="s">
        <v>443</v>
      </c>
      <c r="AI89" t="b">
        <v>0</v>
      </c>
      <c r="AJ89" t="s">
        <v>443</v>
      </c>
      <c r="AK89" t="s">
        <v>443</v>
      </c>
      <c r="AL89" t="s">
        <v>443</v>
      </c>
      <c r="AM89">
        <v>0</v>
      </c>
      <c r="AN89">
        <v>5.5569999999999998E-5</v>
      </c>
      <c r="AO89">
        <v>140615840</v>
      </c>
      <c r="AP89">
        <v>55.89</v>
      </c>
      <c r="AQ89" t="str">
        <f t="shared" si="11"/>
        <v>Sequest HT (A2)</v>
      </c>
      <c r="AT89" t="str">
        <f t="shared" si="12"/>
        <v>Sequest HT (A2</v>
      </c>
      <c r="AU89" t="str">
        <f t="shared" si="19"/>
        <v xml:space="preserve">uest HT </v>
      </c>
      <c r="AV89" t="str">
        <f t="shared" si="20"/>
        <v xml:space="preserve">est HT </v>
      </c>
      <c r="AW89" s="19" t="str">
        <f t="shared" si="21"/>
        <v xml:space="preserve">est HT </v>
      </c>
      <c r="AX89" s="25">
        <v>-0.18</v>
      </c>
      <c r="AY89" s="26">
        <f t="shared" si="13"/>
        <v>5.5555555555555556E-4</v>
      </c>
      <c r="AZ89">
        <v>-1E-4</v>
      </c>
      <c r="BA89" s="21" t="e">
        <f t="shared" si="14"/>
        <v>#VALUE!</v>
      </c>
      <c r="BB89" t="s">
        <v>540</v>
      </c>
      <c r="BC89" t="s">
        <v>541</v>
      </c>
      <c r="BD89" s="27" t="e">
        <f t="shared" si="15"/>
        <v>#VALUE!</v>
      </c>
      <c r="BE89">
        <v>17.55987</v>
      </c>
      <c r="BF89" s="21" t="e">
        <f t="shared" si="16"/>
        <v>#VALUE!</v>
      </c>
      <c r="BG89">
        <v>17.815999999999999</v>
      </c>
      <c r="BH89">
        <v>56.281399999999998</v>
      </c>
      <c r="BI89" s="21">
        <f t="shared" si="17"/>
        <v>694.19026534521174</v>
      </c>
      <c r="BJ89">
        <v>39070</v>
      </c>
      <c r="BK89" t="s">
        <v>568</v>
      </c>
      <c r="BL89" s="21" t="e">
        <f t="shared" si="18"/>
        <v>#VALUE!</v>
      </c>
      <c r="BN89" s="28"/>
      <c r="BP89" s="29"/>
      <c r="BR89" s="30"/>
    </row>
    <row r="90" spans="1:70" hidden="1" outlineLevel="2" collapsed="1" x14ac:dyDescent="0.35">
      <c r="A90" t="s">
        <v>443</v>
      </c>
      <c r="B90" t="s">
        <v>443</v>
      </c>
      <c r="C90" t="b">
        <v>0</v>
      </c>
      <c r="D90" t="s">
        <v>439</v>
      </c>
      <c r="E90" t="s">
        <v>557</v>
      </c>
      <c r="F90" t="s">
        <v>550</v>
      </c>
      <c r="G90" t="s">
        <v>597</v>
      </c>
      <c r="H90" t="s">
        <v>443</v>
      </c>
      <c r="I90">
        <v>1</v>
      </c>
      <c r="J90">
        <v>1</v>
      </c>
      <c r="K90" t="s">
        <v>502</v>
      </c>
      <c r="L90" t="s">
        <v>502</v>
      </c>
      <c r="M90">
        <v>1</v>
      </c>
      <c r="N90">
        <v>3</v>
      </c>
      <c r="O90">
        <v>0.92589999999999995</v>
      </c>
      <c r="P90">
        <v>0</v>
      </c>
      <c r="Q90">
        <v>1</v>
      </c>
      <c r="R90">
        <v>1</v>
      </c>
      <c r="S90">
        <v>546.95830999999998</v>
      </c>
      <c r="T90">
        <v>1638.8603700000001</v>
      </c>
      <c r="U90">
        <v>1638.8598300000001</v>
      </c>
      <c r="V90">
        <v>0.33</v>
      </c>
      <c r="W90">
        <v>1.8000000000000001E-4</v>
      </c>
      <c r="X90" t="s">
        <v>540</v>
      </c>
      <c r="Y90" t="s">
        <v>541</v>
      </c>
      <c r="Z90">
        <v>2.922971</v>
      </c>
      <c r="AA90">
        <v>1.222</v>
      </c>
      <c r="AB90">
        <v>56.313600000000001</v>
      </c>
      <c r="AC90">
        <v>39003</v>
      </c>
      <c r="AD90" t="s">
        <v>563</v>
      </c>
      <c r="AE90" t="s">
        <v>564</v>
      </c>
      <c r="AF90" t="s">
        <v>443</v>
      </c>
      <c r="AG90" t="s">
        <v>443</v>
      </c>
      <c r="AH90">
        <v>54</v>
      </c>
      <c r="AI90" t="b">
        <v>0</v>
      </c>
      <c r="AJ90">
        <v>53</v>
      </c>
      <c r="AK90">
        <v>35</v>
      </c>
      <c r="AL90">
        <v>9.47226307193968E-5</v>
      </c>
      <c r="AM90">
        <v>0</v>
      </c>
      <c r="AN90">
        <v>5.596E-5</v>
      </c>
      <c r="AO90">
        <v>1108032256</v>
      </c>
      <c r="AP90">
        <v>56.06</v>
      </c>
      <c r="AQ90" t="str">
        <f t="shared" si="11"/>
        <v>Mascot (A5)</v>
      </c>
      <c r="AT90" t="str">
        <f t="shared" si="12"/>
        <v>Mascot (A5)</v>
      </c>
      <c r="AU90" t="str">
        <f t="shared" si="19"/>
        <v>cot (A5)</v>
      </c>
      <c r="AV90" t="str">
        <f t="shared" si="20"/>
        <v>ot (A5)</v>
      </c>
      <c r="AW90" s="19" t="str">
        <f t="shared" si="21"/>
        <v>ot (A5)</v>
      </c>
      <c r="AX90" s="25">
        <v>0.33</v>
      </c>
      <c r="AY90" s="26">
        <f t="shared" si="13"/>
        <v>5.4545454545454548E-4</v>
      </c>
      <c r="AZ90">
        <v>1.8000000000000001E-4</v>
      </c>
      <c r="BA90" s="21" t="e">
        <f t="shared" si="14"/>
        <v>#VALUE!</v>
      </c>
      <c r="BB90" t="s">
        <v>540</v>
      </c>
      <c r="BC90" t="s">
        <v>541</v>
      </c>
      <c r="BD90" s="27" t="e">
        <f t="shared" si="15"/>
        <v>#VALUE!</v>
      </c>
      <c r="BE90">
        <v>2.922971</v>
      </c>
      <c r="BF90" s="21" t="e">
        <f t="shared" si="16"/>
        <v>#VALUE!</v>
      </c>
      <c r="BG90">
        <v>1.222</v>
      </c>
      <c r="BH90">
        <v>56.313600000000001</v>
      </c>
      <c r="BI90" s="21">
        <f t="shared" si="17"/>
        <v>692.6035629048755</v>
      </c>
      <c r="BJ90">
        <v>39003</v>
      </c>
      <c r="BK90" t="s">
        <v>563</v>
      </c>
      <c r="BL90" s="21" t="e">
        <f t="shared" si="18"/>
        <v>#VALUE!</v>
      </c>
      <c r="BN90" s="28"/>
      <c r="BP90" s="29"/>
      <c r="BR90" s="30"/>
    </row>
    <row r="91" spans="1:70" hidden="1" outlineLevel="2" collapsed="1" x14ac:dyDescent="0.35">
      <c r="A91" t="s">
        <v>443</v>
      </c>
      <c r="B91" t="s">
        <v>443</v>
      </c>
      <c r="C91" t="b">
        <v>0</v>
      </c>
      <c r="D91" t="s">
        <v>439</v>
      </c>
      <c r="E91" t="s">
        <v>557</v>
      </c>
      <c r="F91" t="s">
        <v>550</v>
      </c>
      <c r="G91" t="s">
        <v>597</v>
      </c>
      <c r="H91" t="s">
        <v>443</v>
      </c>
      <c r="I91">
        <v>1</v>
      </c>
      <c r="J91">
        <v>1</v>
      </c>
      <c r="K91" t="s">
        <v>502</v>
      </c>
      <c r="L91" t="s">
        <v>502</v>
      </c>
      <c r="M91">
        <v>1</v>
      </c>
      <c r="N91">
        <v>2</v>
      </c>
      <c r="O91">
        <v>1</v>
      </c>
      <c r="P91">
        <v>0</v>
      </c>
      <c r="Q91">
        <v>1</v>
      </c>
      <c r="R91">
        <v>1</v>
      </c>
      <c r="S91">
        <v>819.93286999999998</v>
      </c>
      <c r="T91">
        <v>1638.8584699999999</v>
      </c>
      <c r="U91">
        <v>1638.8598300000001</v>
      </c>
      <c r="V91">
        <v>-0.83</v>
      </c>
      <c r="W91">
        <v>-6.8000000000000005E-4</v>
      </c>
      <c r="X91" t="s">
        <v>540</v>
      </c>
      <c r="Y91" t="s">
        <v>541</v>
      </c>
      <c r="Z91">
        <v>28.77684</v>
      </c>
      <c r="AA91">
        <v>16.734999999999999</v>
      </c>
      <c r="AB91">
        <v>55.877800000000001</v>
      </c>
      <c r="AC91">
        <v>39039</v>
      </c>
      <c r="AD91" t="s">
        <v>551</v>
      </c>
      <c r="AE91" t="s">
        <v>552</v>
      </c>
      <c r="AF91" t="s">
        <v>443</v>
      </c>
      <c r="AG91" t="s">
        <v>443</v>
      </c>
      <c r="AH91">
        <v>65</v>
      </c>
      <c r="AI91" t="b">
        <v>0</v>
      </c>
      <c r="AJ91">
        <v>53</v>
      </c>
      <c r="AK91">
        <v>35</v>
      </c>
      <c r="AL91">
        <v>6.41533433775258E-6</v>
      </c>
      <c r="AM91">
        <v>0</v>
      </c>
      <c r="AN91">
        <v>1.8000000000000001E-4</v>
      </c>
      <c r="AO91">
        <v>46439968</v>
      </c>
      <c r="AP91">
        <v>55.99</v>
      </c>
      <c r="AQ91" t="str">
        <f t="shared" si="11"/>
        <v>Mascot (A5)</v>
      </c>
      <c r="AT91" t="str">
        <f t="shared" si="12"/>
        <v>Mascot (A5)</v>
      </c>
      <c r="AU91" t="str">
        <f t="shared" si="19"/>
        <v>cot (A5)</v>
      </c>
      <c r="AV91" t="str">
        <f t="shared" si="20"/>
        <v>ot (A5)</v>
      </c>
      <c r="AW91" s="19" t="str">
        <f t="shared" si="21"/>
        <v>ot (A5)</v>
      </c>
      <c r="AX91" s="25">
        <v>-0.83</v>
      </c>
      <c r="AY91" s="26">
        <f t="shared" si="13"/>
        <v>8.1927710843373506E-4</v>
      </c>
      <c r="AZ91">
        <v>-6.8000000000000005E-4</v>
      </c>
      <c r="BA91" s="21" t="e">
        <f t="shared" si="14"/>
        <v>#VALUE!</v>
      </c>
      <c r="BB91" t="s">
        <v>540</v>
      </c>
      <c r="BC91" t="s">
        <v>541</v>
      </c>
      <c r="BD91" s="27" t="e">
        <f t="shared" si="15"/>
        <v>#VALUE!</v>
      </c>
      <c r="BE91">
        <v>28.77684</v>
      </c>
      <c r="BF91" s="21" t="e">
        <f t="shared" si="16"/>
        <v>#VALUE!</v>
      </c>
      <c r="BG91">
        <v>16.734999999999999</v>
      </c>
      <c r="BH91">
        <v>55.877800000000001</v>
      </c>
      <c r="BI91" s="21">
        <f t="shared" si="17"/>
        <v>698.64955313201301</v>
      </c>
      <c r="BJ91">
        <v>39039</v>
      </c>
      <c r="BK91" t="s">
        <v>551</v>
      </c>
      <c r="BL91" s="21" t="e">
        <f t="shared" si="18"/>
        <v>#VALUE!</v>
      </c>
      <c r="BN91" s="28"/>
      <c r="BP91" s="29"/>
      <c r="BR91" s="30"/>
    </row>
    <row r="92" spans="1:70" hidden="1" outlineLevel="2" collapsed="1" x14ac:dyDescent="0.35">
      <c r="A92" t="s">
        <v>443</v>
      </c>
      <c r="B92" t="s">
        <v>443</v>
      </c>
      <c r="C92" t="b">
        <v>0</v>
      </c>
      <c r="D92" t="s">
        <v>439</v>
      </c>
      <c r="E92" t="s">
        <v>538</v>
      </c>
      <c r="F92" t="s">
        <v>550</v>
      </c>
      <c r="G92" t="s">
        <v>597</v>
      </c>
      <c r="H92" t="s">
        <v>443</v>
      </c>
      <c r="I92">
        <v>1</v>
      </c>
      <c r="J92">
        <v>1</v>
      </c>
      <c r="K92" t="s">
        <v>502</v>
      </c>
      <c r="L92" t="s">
        <v>502</v>
      </c>
      <c r="M92">
        <v>1</v>
      </c>
      <c r="N92">
        <v>2</v>
      </c>
      <c r="O92">
        <v>0.73019999999999996</v>
      </c>
      <c r="P92">
        <v>0</v>
      </c>
      <c r="Q92">
        <v>1</v>
      </c>
      <c r="R92">
        <v>1</v>
      </c>
      <c r="S92">
        <v>819.93286999999998</v>
      </c>
      <c r="T92">
        <v>1638.8584699999999</v>
      </c>
      <c r="U92">
        <v>1638.8598300000001</v>
      </c>
      <c r="V92">
        <v>-0.83</v>
      </c>
      <c r="W92">
        <v>-6.8000000000000005E-4</v>
      </c>
      <c r="X92" t="s">
        <v>540</v>
      </c>
      <c r="Y92" t="s">
        <v>541</v>
      </c>
      <c r="Z92">
        <v>28.77684</v>
      </c>
      <c r="AA92">
        <v>16.734999999999999</v>
      </c>
      <c r="AB92">
        <v>55.877800000000001</v>
      </c>
      <c r="AC92">
        <v>39039</v>
      </c>
      <c r="AD92" t="s">
        <v>551</v>
      </c>
      <c r="AE92" t="s">
        <v>552</v>
      </c>
      <c r="AF92" t="s">
        <v>443</v>
      </c>
      <c r="AG92">
        <v>3.15</v>
      </c>
      <c r="AH92" t="s">
        <v>443</v>
      </c>
      <c r="AI92" t="b">
        <v>0</v>
      </c>
      <c r="AJ92" t="s">
        <v>443</v>
      </c>
      <c r="AK92" t="s">
        <v>443</v>
      </c>
      <c r="AL92" t="s">
        <v>443</v>
      </c>
      <c r="AM92">
        <v>0</v>
      </c>
      <c r="AN92">
        <v>5.6280000000000002E-4</v>
      </c>
      <c r="AO92">
        <v>46439968</v>
      </c>
      <c r="AP92">
        <v>55.99</v>
      </c>
      <c r="AQ92" t="str">
        <f t="shared" si="11"/>
        <v>Sequest HT (A2)</v>
      </c>
      <c r="AT92" t="str">
        <f t="shared" si="12"/>
        <v>Sequest HT (A2</v>
      </c>
      <c r="AU92" t="str">
        <f t="shared" si="19"/>
        <v xml:space="preserve">uest HT </v>
      </c>
      <c r="AV92" t="str">
        <f t="shared" si="20"/>
        <v xml:space="preserve">est HT </v>
      </c>
      <c r="AW92" s="19" t="str">
        <f t="shared" si="21"/>
        <v xml:space="preserve">est HT </v>
      </c>
      <c r="AX92" s="25">
        <v>-0.83</v>
      </c>
      <c r="AY92" s="26">
        <f t="shared" si="13"/>
        <v>8.1927710843373506E-4</v>
      </c>
      <c r="AZ92">
        <v>-6.8000000000000005E-4</v>
      </c>
      <c r="BA92" s="21" t="e">
        <f t="shared" si="14"/>
        <v>#VALUE!</v>
      </c>
      <c r="BB92" t="s">
        <v>540</v>
      </c>
      <c r="BC92" t="s">
        <v>541</v>
      </c>
      <c r="BD92" s="27" t="e">
        <f t="shared" si="15"/>
        <v>#VALUE!</v>
      </c>
      <c r="BE92">
        <v>28.77684</v>
      </c>
      <c r="BF92" s="21" t="e">
        <f t="shared" si="16"/>
        <v>#VALUE!</v>
      </c>
      <c r="BG92">
        <v>16.734999999999999</v>
      </c>
      <c r="BH92">
        <v>55.877800000000001</v>
      </c>
      <c r="BI92" s="21">
        <f t="shared" si="17"/>
        <v>698.64955313201301</v>
      </c>
      <c r="BJ92">
        <v>39039</v>
      </c>
      <c r="BK92" t="s">
        <v>551</v>
      </c>
      <c r="BL92" s="21" t="e">
        <f t="shared" si="18"/>
        <v>#VALUE!</v>
      </c>
      <c r="BN92" s="28"/>
      <c r="BP92" s="29"/>
      <c r="BR92" s="30"/>
    </row>
    <row r="93" spans="1:70" hidden="1" outlineLevel="1" x14ac:dyDescent="0.35">
      <c r="A93" t="s">
        <v>443</v>
      </c>
      <c r="B93" t="b">
        <v>0</v>
      </c>
      <c r="C93" t="s">
        <v>439</v>
      </c>
      <c r="D93" t="s">
        <v>601</v>
      </c>
      <c r="E93" t="s">
        <v>443</v>
      </c>
      <c r="F93" t="s">
        <v>443</v>
      </c>
      <c r="G93" t="b">
        <v>0</v>
      </c>
      <c r="H93">
        <v>1</v>
      </c>
      <c r="I93">
        <v>1</v>
      </c>
      <c r="J93">
        <v>7</v>
      </c>
      <c r="K93" t="s">
        <v>502</v>
      </c>
      <c r="L93" t="s">
        <v>602</v>
      </c>
      <c r="M93">
        <v>0</v>
      </c>
      <c r="N93">
        <v>874.49926000000005</v>
      </c>
      <c r="O93">
        <v>0</v>
      </c>
      <c r="P93">
        <v>67.599999999999994</v>
      </c>
      <c r="Q93">
        <v>82.1</v>
      </c>
      <c r="R93">
        <v>82.5</v>
      </c>
      <c r="S93">
        <v>106.7</v>
      </c>
      <c r="T93">
        <v>98.9</v>
      </c>
      <c r="U93">
        <v>94.1</v>
      </c>
      <c r="V93">
        <v>152.69999999999999</v>
      </c>
      <c r="W93">
        <v>134.69999999999999</v>
      </c>
      <c r="X93">
        <v>80.7</v>
      </c>
      <c r="Y93" t="s">
        <v>443</v>
      </c>
      <c r="Z93" t="s">
        <v>444</v>
      </c>
      <c r="AA93" t="s">
        <v>439</v>
      </c>
      <c r="AB93" t="s">
        <v>439</v>
      </c>
      <c r="AC93" t="s">
        <v>439</v>
      </c>
      <c r="AD93" t="s">
        <v>439</v>
      </c>
      <c r="AE93" t="s">
        <v>444</v>
      </c>
      <c r="AF93" t="s">
        <v>444</v>
      </c>
      <c r="AG93" t="s">
        <v>439</v>
      </c>
      <c r="AH93" t="s">
        <v>444</v>
      </c>
      <c r="AI93" t="s">
        <v>439</v>
      </c>
      <c r="AJ93" t="s">
        <v>439</v>
      </c>
      <c r="AK93">
        <v>0</v>
      </c>
      <c r="AL93">
        <v>3.421E-3</v>
      </c>
      <c r="AM93">
        <v>1.434E-2</v>
      </c>
      <c r="AN93">
        <v>6.404E-2</v>
      </c>
      <c r="AO93">
        <v>2.31</v>
      </c>
      <c r="AP93">
        <v>67</v>
      </c>
      <c r="AQ93" t="str">
        <f t="shared" si="11"/>
        <v/>
      </c>
      <c r="AR93" t="s">
        <v>603</v>
      </c>
      <c r="AS93" t="s">
        <v>604</v>
      </c>
      <c r="AT93" t="str">
        <f t="shared" si="12"/>
        <v/>
      </c>
      <c r="AU93" t="str">
        <f t="shared" si="19"/>
        <v/>
      </c>
      <c r="AV93" t="str">
        <f t="shared" si="20"/>
        <v/>
      </c>
      <c r="AW93" s="19" t="str">
        <f t="shared" si="21"/>
        <v/>
      </c>
      <c r="AX93" s="25">
        <v>152.69999999999999</v>
      </c>
      <c r="AY93" s="26">
        <f t="shared" si="13"/>
        <v>0.88212180746561886</v>
      </c>
      <c r="AZ93">
        <v>134.69999999999999</v>
      </c>
      <c r="BA93" s="21">
        <f t="shared" si="14"/>
        <v>0.52848722986247554</v>
      </c>
      <c r="BB93">
        <v>80.7</v>
      </c>
      <c r="BC93" t="s">
        <v>443</v>
      </c>
      <c r="BD93" s="27" t="e">
        <f t="shared" si="15"/>
        <v>#VALUE!</v>
      </c>
      <c r="BE93" t="s">
        <v>444</v>
      </c>
      <c r="BF93" s="21" t="e">
        <f t="shared" si="16"/>
        <v>#VALUE!</v>
      </c>
      <c r="BG93" t="s">
        <v>439</v>
      </c>
      <c r="BH93" t="s">
        <v>439</v>
      </c>
      <c r="BI93" s="21" t="e">
        <f t="shared" si="17"/>
        <v>#VALUE!</v>
      </c>
      <c r="BJ93" t="s">
        <v>439</v>
      </c>
      <c r="BK93" t="s">
        <v>439</v>
      </c>
      <c r="BL93" s="21" t="e">
        <f t="shared" si="18"/>
        <v>#VALUE!</v>
      </c>
      <c r="BN93" s="28"/>
      <c r="BP93" s="29"/>
      <c r="BR93" s="30"/>
    </row>
    <row r="94" spans="1:70" hidden="1" outlineLevel="2" collapsed="1" x14ac:dyDescent="0.35">
      <c r="A94" t="s">
        <v>443</v>
      </c>
      <c r="B94" t="s">
        <v>443</v>
      </c>
      <c r="C94" t="s">
        <v>457</v>
      </c>
      <c r="D94" t="s">
        <v>458</v>
      </c>
      <c r="E94" t="s">
        <v>508</v>
      </c>
      <c r="F94" t="s">
        <v>509</v>
      </c>
      <c r="G94" t="s">
        <v>459</v>
      </c>
      <c r="H94" t="s">
        <v>460</v>
      </c>
      <c r="I94" t="s">
        <v>463</v>
      </c>
      <c r="J94" t="s">
        <v>464</v>
      </c>
      <c r="K94" t="s">
        <v>466</v>
      </c>
      <c r="L94" t="s">
        <v>510</v>
      </c>
      <c r="M94" t="s">
        <v>468</v>
      </c>
      <c r="N94" t="s">
        <v>511</v>
      </c>
      <c r="O94" t="s">
        <v>512</v>
      </c>
      <c r="P94" t="s">
        <v>513</v>
      </c>
      <c r="Q94" t="s">
        <v>514</v>
      </c>
      <c r="R94" t="s">
        <v>515</v>
      </c>
      <c r="S94" t="s">
        <v>516</v>
      </c>
      <c r="T94" t="s">
        <v>517</v>
      </c>
      <c r="U94" t="s">
        <v>469</v>
      </c>
      <c r="V94" t="s">
        <v>518</v>
      </c>
      <c r="W94" t="s">
        <v>519</v>
      </c>
      <c r="X94" t="s">
        <v>520</v>
      </c>
      <c r="Y94" t="s">
        <v>521</v>
      </c>
      <c r="Z94" t="s">
        <v>522</v>
      </c>
      <c r="AA94" t="s">
        <v>523</v>
      </c>
      <c r="AB94" t="s">
        <v>524</v>
      </c>
      <c r="AC94" t="s">
        <v>525</v>
      </c>
      <c r="AD94" t="s">
        <v>526</v>
      </c>
      <c r="AE94" t="s">
        <v>527</v>
      </c>
      <c r="AF94" t="s">
        <v>480</v>
      </c>
      <c r="AG94" t="s">
        <v>528</v>
      </c>
      <c r="AH94" t="s">
        <v>529</v>
      </c>
      <c r="AI94" t="s">
        <v>462</v>
      </c>
      <c r="AJ94" t="s">
        <v>530</v>
      </c>
      <c r="AK94" t="s">
        <v>531</v>
      </c>
      <c r="AL94" t="s">
        <v>532</v>
      </c>
      <c r="AM94" t="s">
        <v>533</v>
      </c>
      <c r="AN94" t="s">
        <v>534</v>
      </c>
      <c r="AO94" t="s">
        <v>535</v>
      </c>
      <c r="AP94" t="s">
        <v>536</v>
      </c>
      <c r="AQ94" t="str">
        <f t="shared" si="11"/>
        <v>Identifying Node</v>
      </c>
      <c r="AT94" t="str">
        <f t="shared" si="12"/>
        <v>Identifying No</v>
      </c>
      <c r="AU94" t="str">
        <f t="shared" si="19"/>
        <v>ntifying</v>
      </c>
      <c r="AV94" t="str">
        <f t="shared" si="20"/>
        <v>tifying</v>
      </c>
      <c r="AW94" s="19" t="str">
        <f t="shared" si="21"/>
        <v>tifying</v>
      </c>
      <c r="AX94" s="25" t="s">
        <v>518</v>
      </c>
      <c r="AY94" s="26" t="e">
        <f t="shared" si="13"/>
        <v>#VALUE!</v>
      </c>
      <c r="AZ94" t="s">
        <v>519</v>
      </c>
      <c r="BA94" s="21" t="e">
        <f t="shared" si="14"/>
        <v>#VALUE!</v>
      </c>
      <c r="BB94" t="s">
        <v>520</v>
      </c>
      <c r="BC94" t="s">
        <v>521</v>
      </c>
      <c r="BD94" s="27" t="e">
        <f t="shared" si="15"/>
        <v>#VALUE!</v>
      </c>
      <c r="BE94" t="s">
        <v>522</v>
      </c>
      <c r="BF94" s="21" t="e">
        <f t="shared" si="16"/>
        <v>#VALUE!</v>
      </c>
      <c r="BG94" t="s">
        <v>523</v>
      </c>
      <c r="BH94" t="s">
        <v>524</v>
      </c>
      <c r="BI94" s="21" t="e">
        <f t="shared" si="17"/>
        <v>#VALUE!</v>
      </c>
      <c r="BJ94" t="s">
        <v>525</v>
      </c>
      <c r="BK94" t="s">
        <v>526</v>
      </c>
      <c r="BL94" s="21" t="e">
        <f t="shared" si="18"/>
        <v>#VALUE!</v>
      </c>
      <c r="BN94" s="28"/>
      <c r="BP94" s="29"/>
      <c r="BR94" s="30"/>
    </row>
    <row r="95" spans="1:70" hidden="1" outlineLevel="2" collapsed="1" x14ac:dyDescent="0.35">
      <c r="A95" t="s">
        <v>443</v>
      </c>
      <c r="B95" t="s">
        <v>443</v>
      </c>
      <c r="C95" t="b">
        <v>0</v>
      </c>
      <c r="D95" t="s">
        <v>439</v>
      </c>
      <c r="E95" t="s">
        <v>538</v>
      </c>
      <c r="F95" t="s">
        <v>539</v>
      </c>
      <c r="G95" t="s">
        <v>601</v>
      </c>
      <c r="H95" t="s">
        <v>443</v>
      </c>
      <c r="I95">
        <v>1</v>
      </c>
      <c r="J95">
        <v>1</v>
      </c>
      <c r="K95" t="s">
        <v>502</v>
      </c>
      <c r="L95" t="s">
        <v>502</v>
      </c>
      <c r="M95">
        <v>0</v>
      </c>
      <c r="N95">
        <v>2</v>
      </c>
      <c r="O95">
        <v>0.56520000000000004</v>
      </c>
      <c r="P95">
        <v>0</v>
      </c>
      <c r="Q95">
        <v>1</v>
      </c>
      <c r="R95">
        <v>1</v>
      </c>
      <c r="S95">
        <v>437.75312000000002</v>
      </c>
      <c r="T95">
        <v>874.49896999999999</v>
      </c>
      <c r="U95">
        <v>874.49926000000005</v>
      </c>
      <c r="V95">
        <v>-0.33</v>
      </c>
      <c r="W95">
        <v>-1.4999999999999999E-4</v>
      </c>
      <c r="X95" t="s">
        <v>540</v>
      </c>
      <c r="Y95" t="s">
        <v>541</v>
      </c>
      <c r="Z95">
        <v>26.1557</v>
      </c>
      <c r="AA95">
        <v>30</v>
      </c>
      <c r="AB95">
        <v>33.7742</v>
      </c>
      <c r="AC95">
        <v>19185</v>
      </c>
      <c r="AD95" t="s">
        <v>542</v>
      </c>
      <c r="AE95" t="s">
        <v>543</v>
      </c>
      <c r="AF95" t="s">
        <v>443</v>
      </c>
      <c r="AG95">
        <v>2.2999999999999998</v>
      </c>
      <c r="AH95" t="s">
        <v>443</v>
      </c>
      <c r="AI95" t="b">
        <v>0</v>
      </c>
      <c r="AJ95" t="s">
        <v>443</v>
      </c>
      <c r="AK95" t="s">
        <v>443</v>
      </c>
      <c r="AL95" t="s">
        <v>443</v>
      </c>
      <c r="AM95">
        <v>0</v>
      </c>
      <c r="AN95">
        <v>8.3280000000000003E-3</v>
      </c>
      <c r="AO95">
        <v>3570990336</v>
      </c>
      <c r="AP95">
        <v>33.270000000000003</v>
      </c>
      <c r="AQ95" t="str">
        <f t="shared" si="11"/>
        <v>Sequest HT (A2)</v>
      </c>
      <c r="AT95" t="str">
        <f t="shared" si="12"/>
        <v>Sequest HT (A2</v>
      </c>
      <c r="AU95" t="str">
        <f t="shared" si="19"/>
        <v xml:space="preserve">uest HT </v>
      </c>
      <c r="AV95" t="str">
        <f t="shared" si="20"/>
        <v xml:space="preserve">est HT </v>
      </c>
      <c r="AW95" s="19" t="str">
        <f t="shared" si="21"/>
        <v xml:space="preserve">est HT </v>
      </c>
      <c r="AX95" s="25">
        <v>-0.33</v>
      </c>
      <c r="AY95" s="26">
        <f t="shared" si="13"/>
        <v>4.5454545454545449E-4</v>
      </c>
      <c r="AZ95">
        <v>-1.4999999999999999E-4</v>
      </c>
      <c r="BA95" s="21" t="e">
        <f t="shared" si="14"/>
        <v>#VALUE!</v>
      </c>
      <c r="BB95" t="s">
        <v>540</v>
      </c>
      <c r="BC95" t="s">
        <v>541</v>
      </c>
      <c r="BD95" s="27" t="e">
        <f t="shared" si="15"/>
        <v>#VALUE!</v>
      </c>
      <c r="BE95">
        <v>26.1557</v>
      </c>
      <c r="BF95" s="21" t="e">
        <f t="shared" si="16"/>
        <v>#VALUE!</v>
      </c>
      <c r="BG95">
        <v>30</v>
      </c>
      <c r="BH95">
        <v>33.7742</v>
      </c>
      <c r="BI95" s="21">
        <f t="shared" si="17"/>
        <v>568.03714077609538</v>
      </c>
      <c r="BJ95">
        <v>19185</v>
      </c>
      <c r="BK95" t="s">
        <v>542</v>
      </c>
      <c r="BL95" s="21" t="e">
        <f t="shared" si="18"/>
        <v>#VALUE!</v>
      </c>
      <c r="BN95" s="28"/>
      <c r="BP95" s="29"/>
      <c r="BR95" s="30"/>
    </row>
    <row r="96" spans="1:70" hidden="1" outlineLevel="2" collapsed="1" x14ac:dyDescent="0.35">
      <c r="A96" t="s">
        <v>443</v>
      </c>
      <c r="B96" t="s">
        <v>443</v>
      </c>
      <c r="C96" t="b">
        <v>0</v>
      </c>
      <c r="D96" t="s">
        <v>439</v>
      </c>
      <c r="E96" t="s">
        <v>557</v>
      </c>
      <c r="F96" t="s">
        <v>550</v>
      </c>
      <c r="G96" t="s">
        <v>601</v>
      </c>
      <c r="H96" t="s">
        <v>443</v>
      </c>
      <c r="I96">
        <v>1</v>
      </c>
      <c r="J96">
        <v>1</v>
      </c>
      <c r="K96" t="s">
        <v>502</v>
      </c>
      <c r="L96" t="s">
        <v>502</v>
      </c>
      <c r="M96">
        <v>0</v>
      </c>
      <c r="N96">
        <v>2</v>
      </c>
      <c r="O96">
        <v>0.85070000000000001</v>
      </c>
      <c r="P96">
        <v>0</v>
      </c>
      <c r="Q96">
        <v>1</v>
      </c>
      <c r="R96">
        <v>1</v>
      </c>
      <c r="S96">
        <v>437.75286999999997</v>
      </c>
      <c r="T96">
        <v>874.49847</v>
      </c>
      <c r="U96">
        <v>874.49926000000005</v>
      </c>
      <c r="V96">
        <v>-0.9</v>
      </c>
      <c r="W96">
        <v>-3.8999999999999999E-4</v>
      </c>
      <c r="X96" t="s">
        <v>540</v>
      </c>
      <c r="Y96" t="s">
        <v>541</v>
      </c>
      <c r="Z96">
        <v>14.364850000000001</v>
      </c>
      <c r="AA96">
        <v>30</v>
      </c>
      <c r="AB96">
        <v>33.069000000000003</v>
      </c>
      <c r="AC96">
        <v>17830</v>
      </c>
      <c r="AD96" t="s">
        <v>577</v>
      </c>
      <c r="AE96" t="s">
        <v>578</v>
      </c>
      <c r="AF96" t="s">
        <v>443</v>
      </c>
      <c r="AG96" t="s">
        <v>443</v>
      </c>
      <c r="AH96">
        <v>67</v>
      </c>
      <c r="AI96" t="b">
        <v>0</v>
      </c>
      <c r="AJ96">
        <v>54</v>
      </c>
      <c r="AK96">
        <v>36</v>
      </c>
      <c r="AL96">
        <v>6.3656752114217596E-6</v>
      </c>
      <c r="AM96">
        <v>0</v>
      </c>
      <c r="AN96">
        <v>1.158E-2</v>
      </c>
      <c r="AO96">
        <v>1061827520</v>
      </c>
      <c r="AP96">
        <v>33.29</v>
      </c>
      <c r="AQ96" t="str">
        <f t="shared" si="11"/>
        <v>Mascot (A5)</v>
      </c>
      <c r="AT96" t="str">
        <f t="shared" si="12"/>
        <v>Mascot (A5)</v>
      </c>
      <c r="AU96" t="str">
        <f t="shared" si="19"/>
        <v>cot (A5)</v>
      </c>
      <c r="AV96" t="str">
        <f t="shared" si="20"/>
        <v>ot (A5)</v>
      </c>
      <c r="AW96" s="19" t="str">
        <f t="shared" si="21"/>
        <v>ot (A5)</v>
      </c>
      <c r="AX96" s="25">
        <v>-0.9</v>
      </c>
      <c r="AY96" s="26">
        <f t="shared" si="13"/>
        <v>4.3333333333333331E-4</v>
      </c>
      <c r="AZ96">
        <v>-3.8999999999999999E-4</v>
      </c>
      <c r="BA96" s="21" t="e">
        <f t="shared" si="14"/>
        <v>#VALUE!</v>
      </c>
      <c r="BB96" t="s">
        <v>540</v>
      </c>
      <c r="BC96" t="s">
        <v>541</v>
      </c>
      <c r="BD96" s="27" t="e">
        <f t="shared" si="15"/>
        <v>#VALUE!</v>
      </c>
      <c r="BE96">
        <v>14.364850000000001</v>
      </c>
      <c r="BF96" s="21" t="e">
        <f t="shared" si="16"/>
        <v>#VALUE!</v>
      </c>
      <c r="BG96">
        <v>30</v>
      </c>
      <c r="BH96">
        <v>33.069000000000003</v>
      </c>
      <c r="BI96" s="21">
        <f t="shared" si="17"/>
        <v>539.17566300765066</v>
      </c>
      <c r="BJ96">
        <v>17830</v>
      </c>
      <c r="BK96" t="s">
        <v>577</v>
      </c>
      <c r="BL96" s="21" t="e">
        <f t="shared" si="18"/>
        <v>#VALUE!</v>
      </c>
      <c r="BN96" s="28"/>
      <c r="BP96" s="29"/>
      <c r="BR96" s="30"/>
    </row>
    <row r="97" spans="1:70" hidden="1" outlineLevel="2" collapsed="1" x14ac:dyDescent="0.35">
      <c r="A97" t="s">
        <v>443</v>
      </c>
      <c r="B97" t="s">
        <v>443</v>
      </c>
      <c r="C97" t="b">
        <v>0</v>
      </c>
      <c r="D97" t="s">
        <v>439</v>
      </c>
      <c r="E97" t="s">
        <v>557</v>
      </c>
      <c r="F97" t="s">
        <v>550</v>
      </c>
      <c r="G97" t="s">
        <v>601</v>
      </c>
      <c r="H97" t="s">
        <v>443</v>
      </c>
      <c r="I97">
        <v>1</v>
      </c>
      <c r="J97">
        <v>1</v>
      </c>
      <c r="K97" t="s">
        <v>502</v>
      </c>
      <c r="L97" t="s">
        <v>502</v>
      </c>
      <c r="M97">
        <v>0</v>
      </c>
      <c r="N97">
        <v>2</v>
      </c>
      <c r="O97">
        <v>0.85070000000000001</v>
      </c>
      <c r="P97">
        <v>0</v>
      </c>
      <c r="Q97">
        <v>1</v>
      </c>
      <c r="R97">
        <v>1</v>
      </c>
      <c r="S97">
        <v>437.75259</v>
      </c>
      <c r="T97">
        <v>874.49788999999998</v>
      </c>
      <c r="U97">
        <v>874.49926000000005</v>
      </c>
      <c r="V97">
        <v>-1.56</v>
      </c>
      <c r="W97">
        <v>-6.8000000000000005E-4</v>
      </c>
      <c r="X97" t="s">
        <v>540</v>
      </c>
      <c r="Y97" t="s">
        <v>541</v>
      </c>
      <c r="Z97">
        <v>15.1296</v>
      </c>
      <c r="AA97">
        <v>16.817</v>
      </c>
      <c r="AB97">
        <v>33.052599999999998</v>
      </c>
      <c r="AC97">
        <v>18897</v>
      </c>
      <c r="AD97" t="s">
        <v>563</v>
      </c>
      <c r="AE97" t="s">
        <v>564</v>
      </c>
      <c r="AF97" t="s">
        <v>443</v>
      </c>
      <c r="AG97" t="s">
        <v>443</v>
      </c>
      <c r="AH97">
        <v>67</v>
      </c>
      <c r="AI97" t="b">
        <v>0</v>
      </c>
      <c r="AJ97">
        <v>55</v>
      </c>
      <c r="AK97">
        <v>37</v>
      </c>
      <c r="AL97">
        <v>6.3549104731758797E-6</v>
      </c>
      <c r="AM97">
        <v>0</v>
      </c>
      <c r="AN97">
        <v>1.434E-2</v>
      </c>
      <c r="AO97">
        <v>6346938880</v>
      </c>
      <c r="AP97">
        <v>33.24</v>
      </c>
      <c r="AQ97" t="str">
        <f t="shared" si="11"/>
        <v>Mascot (A5)</v>
      </c>
      <c r="AT97" t="str">
        <f t="shared" si="12"/>
        <v>Mascot (A5)</v>
      </c>
      <c r="AU97" t="str">
        <f t="shared" si="19"/>
        <v>cot (A5)</v>
      </c>
      <c r="AV97" t="str">
        <f t="shared" si="20"/>
        <v>ot (A5)</v>
      </c>
      <c r="AW97" s="19" t="str">
        <f t="shared" si="21"/>
        <v>ot (A5)</v>
      </c>
      <c r="AX97" s="25">
        <v>-1.56</v>
      </c>
      <c r="AY97" s="26">
        <f t="shared" si="13"/>
        <v>4.3589743589743591E-4</v>
      </c>
      <c r="AZ97">
        <v>-6.8000000000000005E-4</v>
      </c>
      <c r="BA97" s="21" t="e">
        <f t="shared" si="14"/>
        <v>#VALUE!</v>
      </c>
      <c r="BB97" t="s">
        <v>540</v>
      </c>
      <c r="BC97" t="s">
        <v>541</v>
      </c>
      <c r="BD97" s="27" t="e">
        <f t="shared" si="15"/>
        <v>#VALUE!</v>
      </c>
      <c r="BE97">
        <v>15.1296</v>
      </c>
      <c r="BF97" s="21" t="e">
        <f t="shared" si="16"/>
        <v>#VALUE!</v>
      </c>
      <c r="BG97">
        <v>16.817</v>
      </c>
      <c r="BH97">
        <v>33.052599999999998</v>
      </c>
      <c r="BI97" s="21">
        <f t="shared" si="17"/>
        <v>571.72506852713559</v>
      </c>
      <c r="BJ97">
        <v>18897</v>
      </c>
      <c r="BK97" t="s">
        <v>563</v>
      </c>
      <c r="BL97" s="21" t="e">
        <f t="shared" si="18"/>
        <v>#VALUE!</v>
      </c>
      <c r="BN97" s="28"/>
      <c r="BP97" s="29"/>
      <c r="BR97" s="30"/>
    </row>
    <row r="98" spans="1:70" hidden="1" outlineLevel="2" collapsed="1" x14ac:dyDescent="0.35">
      <c r="A98" t="s">
        <v>443</v>
      </c>
      <c r="B98" t="s">
        <v>443</v>
      </c>
      <c r="C98" t="b">
        <v>0</v>
      </c>
      <c r="D98" t="s">
        <v>439</v>
      </c>
      <c r="E98" t="s">
        <v>538</v>
      </c>
      <c r="F98" t="s">
        <v>550</v>
      </c>
      <c r="G98" t="s">
        <v>601</v>
      </c>
      <c r="H98" t="s">
        <v>443</v>
      </c>
      <c r="I98">
        <v>1</v>
      </c>
      <c r="J98">
        <v>1</v>
      </c>
      <c r="K98" t="s">
        <v>502</v>
      </c>
      <c r="L98" t="s">
        <v>502</v>
      </c>
      <c r="M98">
        <v>0</v>
      </c>
      <c r="N98">
        <v>2</v>
      </c>
      <c r="O98">
        <v>0.5746</v>
      </c>
      <c r="P98">
        <v>0</v>
      </c>
      <c r="Q98">
        <v>1</v>
      </c>
      <c r="R98">
        <v>1</v>
      </c>
      <c r="S98">
        <v>437.75286999999997</v>
      </c>
      <c r="T98">
        <v>874.49847</v>
      </c>
      <c r="U98">
        <v>874.49926000000005</v>
      </c>
      <c r="V98">
        <v>-0.9</v>
      </c>
      <c r="W98">
        <v>-3.8999999999999999E-4</v>
      </c>
      <c r="X98" t="s">
        <v>540</v>
      </c>
      <c r="Y98" t="s">
        <v>541</v>
      </c>
      <c r="Z98">
        <v>14.364850000000001</v>
      </c>
      <c r="AA98">
        <v>30</v>
      </c>
      <c r="AB98">
        <v>33.069000000000003</v>
      </c>
      <c r="AC98">
        <v>17830</v>
      </c>
      <c r="AD98" t="s">
        <v>577</v>
      </c>
      <c r="AE98" t="s">
        <v>578</v>
      </c>
      <c r="AF98" t="s">
        <v>443</v>
      </c>
      <c r="AG98">
        <v>2.2799999999999998</v>
      </c>
      <c r="AH98" t="s">
        <v>443</v>
      </c>
      <c r="AI98" t="b">
        <v>0</v>
      </c>
      <c r="AJ98" t="s">
        <v>443</v>
      </c>
      <c r="AK98" t="s">
        <v>443</v>
      </c>
      <c r="AL98" t="s">
        <v>443</v>
      </c>
      <c r="AM98">
        <v>2.6449999999999998E-4</v>
      </c>
      <c r="AN98">
        <v>1.7000000000000001E-2</v>
      </c>
      <c r="AO98">
        <v>1061827520</v>
      </c>
      <c r="AP98">
        <v>33.29</v>
      </c>
      <c r="AQ98" t="str">
        <f t="shared" si="11"/>
        <v>Sequest HT (A2)</v>
      </c>
      <c r="AT98" t="str">
        <f t="shared" si="12"/>
        <v>Sequest HT (A2</v>
      </c>
      <c r="AU98" t="str">
        <f t="shared" si="19"/>
        <v xml:space="preserve">uest HT </v>
      </c>
      <c r="AV98" t="str">
        <f t="shared" si="20"/>
        <v xml:space="preserve">est HT </v>
      </c>
      <c r="AW98" s="19" t="str">
        <f t="shared" si="21"/>
        <v xml:space="preserve">est HT </v>
      </c>
      <c r="AX98" s="25">
        <v>-0.9</v>
      </c>
      <c r="AY98" s="26">
        <f t="shared" si="13"/>
        <v>4.3333333333333331E-4</v>
      </c>
      <c r="AZ98">
        <v>-3.8999999999999999E-4</v>
      </c>
      <c r="BA98" s="21" t="e">
        <f t="shared" si="14"/>
        <v>#VALUE!</v>
      </c>
      <c r="BB98" t="s">
        <v>540</v>
      </c>
      <c r="BC98" t="s">
        <v>541</v>
      </c>
      <c r="BD98" s="27" t="e">
        <f t="shared" si="15"/>
        <v>#VALUE!</v>
      </c>
      <c r="BE98">
        <v>14.364850000000001</v>
      </c>
      <c r="BF98" s="21" t="e">
        <f t="shared" si="16"/>
        <v>#VALUE!</v>
      </c>
      <c r="BG98">
        <v>30</v>
      </c>
      <c r="BH98">
        <v>33.069000000000003</v>
      </c>
      <c r="BI98" s="21">
        <f t="shared" si="17"/>
        <v>539.17566300765066</v>
      </c>
      <c r="BJ98">
        <v>17830</v>
      </c>
      <c r="BK98" t="s">
        <v>577</v>
      </c>
      <c r="BL98" s="21" t="e">
        <f t="shared" si="18"/>
        <v>#VALUE!</v>
      </c>
      <c r="BN98" s="28"/>
      <c r="BP98" s="29"/>
      <c r="BR98" s="30"/>
    </row>
    <row r="99" spans="1:70" hidden="1" outlineLevel="2" collapsed="1" x14ac:dyDescent="0.35">
      <c r="A99" t="s">
        <v>443</v>
      </c>
      <c r="B99" t="s">
        <v>443</v>
      </c>
      <c r="C99" t="b">
        <v>0</v>
      </c>
      <c r="D99" t="s">
        <v>439</v>
      </c>
      <c r="E99" t="s">
        <v>557</v>
      </c>
      <c r="F99" t="s">
        <v>539</v>
      </c>
      <c r="G99" t="s">
        <v>601</v>
      </c>
      <c r="H99" t="s">
        <v>443</v>
      </c>
      <c r="I99">
        <v>1</v>
      </c>
      <c r="J99">
        <v>1</v>
      </c>
      <c r="K99" t="s">
        <v>502</v>
      </c>
      <c r="L99" t="s">
        <v>502</v>
      </c>
      <c r="M99">
        <v>0</v>
      </c>
      <c r="N99">
        <v>2</v>
      </c>
      <c r="O99">
        <v>0.82089999999999996</v>
      </c>
      <c r="P99">
        <v>0</v>
      </c>
      <c r="Q99">
        <v>1</v>
      </c>
      <c r="R99">
        <v>1</v>
      </c>
      <c r="S99">
        <v>437.75279</v>
      </c>
      <c r="T99">
        <v>874.49829</v>
      </c>
      <c r="U99">
        <v>874.49926000000005</v>
      </c>
      <c r="V99">
        <v>-1.1000000000000001</v>
      </c>
      <c r="W99">
        <v>-4.8000000000000001E-4</v>
      </c>
      <c r="X99" t="s">
        <v>540</v>
      </c>
      <c r="Y99" t="s">
        <v>541</v>
      </c>
      <c r="Z99">
        <v>4.721279</v>
      </c>
      <c r="AA99">
        <v>11.273999999999999</v>
      </c>
      <c r="AB99">
        <v>33.076300000000003</v>
      </c>
      <c r="AC99">
        <v>19118</v>
      </c>
      <c r="AD99" t="s">
        <v>551</v>
      </c>
      <c r="AE99" t="s">
        <v>552</v>
      </c>
      <c r="AF99" t="s">
        <v>443</v>
      </c>
      <c r="AG99" t="s">
        <v>443</v>
      </c>
      <c r="AH99">
        <v>67</v>
      </c>
      <c r="AI99" t="b">
        <v>0</v>
      </c>
      <c r="AJ99">
        <v>54</v>
      </c>
      <c r="AK99">
        <v>36</v>
      </c>
      <c r="AL99">
        <v>5.8727900646050596E-6</v>
      </c>
      <c r="AM99">
        <v>0</v>
      </c>
      <c r="AN99">
        <v>1.9570000000000001E-2</v>
      </c>
      <c r="AO99">
        <v>3965953280</v>
      </c>
      <c r="AP99">
        <v>33.25</v>
      </c>
      <c r="AQ99" t="str">
        <f t="shared" si="11"/>
        <v>Mascot (A5)</v>
      </c>
      <c r="AT99" t="str">
        <f t="shared" si="12"/>
        <v>Mascot (A5)</v>
      </c>
      <c r="AU99" t="str">
        <f t="shared" si="19"/>
        <v>cot (A5)</v>
      </c>
      <c r="AV99" t="str">
        <f t="shared" si="20"/>
        <v>ot (A5)</v>
      </c>
      <c r="AW99" s="19" t="str">
        <f t="shared" si="21"/>
        <v>ot (A5)</v>
      </c>
      <c r="AX99" s="25">
        <v>-1.1000000000000001</v>
      </c>
      <c r="AY99" s="26">
        <f t="shared" si="13"/>
        <v>4.3636363636363632E-4</v>
      </c>
      <c r="AZ99">
        <v>-4.8000000000000001E-4</v>
      </c>
      <c r="BA99" s="21" t="e">
        <f t="shared" si="14"/>
        <v>#VALUE!</v>
      </c>
      <c r="BB99" t="s">
        <v>540</v>
      </c>
      <c r="BC99" t="s">
        <v>541</v>
      </c>
      <c r="BD99" s="27" t="e">
        <f t="shared" si="15"/>
        <v>#VALUE!</v>
      </c>
      <c r="BE99">
        <v>4.721279</v>
      </c>
      <c r="BF99" s="21" t="e">
        <f t="shared" si="16"/>
        <v>#VALUE!</v>
      </c>
      <c r="BG99">
        <v>11.273999999999999</v>
      </c>
      <c r="BH99">
        <v>33.076300000000003</v>
      </c>
      <c r="BI99" s="21">
        <f t="shared" si="17"/>
        <v>577.99693436085647</v>
      </c>
      <c r="BJ99">
        <v>19118</v>
      </c>
      <c r="BK99" t="s">
        <v>551</v>
      </c>
      <c r="BL99" s="21" t="e">
        <f t="shared" si="18"/>
        <v>#VALUE!</v>
      </c>
      <c r="BN99" s="28"/>
      <c r="BP99" s="29"/>
      <c r="BR99" s="30"/>
    </row>
    <row r="100" spans="1:70" hidden="1" outlineLevel="2" collapsed="1" x14ac:dyDescent="0.35">
      <c r="A100" t="s">
        <v>443</v>
      </c>
      <c r="B100" t="s">
        <v>443</v>
      </c>
      <c r="C100" t="b">
        <v>0</v>
      </c>
      <c r="D100" t="s">
        <v>439</v>
      </c>
      <c r="E100" t="s">
        <v>557</v>
      </c>
      <c r="F100" t="s">
        <v>539</v>
      </c>
      <c r="G100" t="s">
        <v>601</v>
      </c>
      <c r="H100" t="s">
        <v>443</v>
      </c>
      <c r="I100">
        <v>1</v>
      </c>
      <c r="J100">
        <v>1</v>
      </c>
      <c r="K100" t="s">
        <v>502</v>
      </c>
      <c r="L100" t="s">
        <v>502</v>
      </c>
      <c r="M100">
        <v>0</v>
      </c>
      <c r="N100">
        <v>2</v>
      </c>
      <c r="O100">
        <v>0.79100000000000004</v>
      </c>
      <c r="P100">
        <v>0</v>
      </c>
      <c r="Q100">
        <v>1</v>
      </c>
      <c r="R100">
        <v>1</v>
      </c>
      <c r="S100">
        <v>437.75310000000002</v>
      </c>
      <c r="T100">
        <v>874.49892</v>
      </c>
      <c r="U100">
        <v>874.49926000000005</v>
      </c>
      <c r="V100">
        <v>-0.38</v>
      </c>
      <c r="W100">
        <v>-1.7000000000000001E-4</v>
      </c>
      <c r="X100" t="s">
        <v>540</v>
      </c>
      <c r="Y100" t="s">
        <v>541</v>
      </c>
      <c r="Z100">
        <v>6.2537330000000004</v>
      </c>
      <c r="AA100">
        <v>8.7759999999999998</v>
      </c>
      <c r="AB100">
        <v>33.026899999999998</v>
      </c>
      <c r="AC100">
        <v>18447</v>
      </c>
      <c r="AD100" t="s">
        <v>554</v>
      </c>
      <c r="AE100" t="s">
        <v>555</v>
      </c>
      <c r="AF100" t="s">
        <v>443</v>
      </c>
      <c r="AG100" t="s">
        <v>443</v>
      </c>
      <c r="AH100">
        <v>67</v>
      </c>
      <c r="AI100" t="b">
        <v>0</v>
      </c>
      <c r="AJ100">
        <v>54</v>
      </c>
      <c r="AK100">
        <v>36</v>
      </c>
      <c r="AL100">
        <v>5.7922123641387598E-6</v>
      </c>
      <c r="AM100">
        <v>4.7919999999999999E-4</v>
      </c>
      <c r="AN100">
        <v>3.2620000000000003E-2</v>
      </c>
      <c r="AO100">
        <v>3521312256</v>
      </c>
      <c r="AP100">
        <v>33.200000000000003</v>
      </c>
      <c r="AQ100" t="str">
        <f t="shared" si="11"/>
        <v>Mascot (A5)</v>
      </c>
      <c r="AT100" t="str">
        <f t="shared" si="12"/>
        <v>Mascot (A5)</v>
      </c>
      <c r="AU100" t="str">
        <f t="shared" si="19"/>
        <v>cot (A5)</v>
      </c>
      <c r="AV100" t="str">
        <f t="shared" si="20"/>
        <v>ot (A5)</v>
      </c>
      <c r="AW100" s="19" t="str">
        <f t="shared" si="21"/>
        <v>ot (A5)</v>
      </c>
      <c r="AX100" s="25">
        <v>-0.38</v>
      </c>
      <c r="AY100" s="26">
        <f t="shared" si="13"/>
        <v>4.4736842105263158E-4</v>
      </c>
      <c r="AZ100">
        <v>-1.7000000000000001E-4</v>
      </c>
      <c r="BA100" s="21" t="e">
        <f t="shared" si="14"/>
        <v>#VALUE!</v>
      </c>
      <c r="BB100" t="s">
        <v>540</v>
      </c>
      <c r="BC100" t="s">
        <v>541</v>
      </c>
      <c r="BD100" s="27" t="e">
        <f t="shared" si="15"/>
        <v>#VALUE!</v>
      </c>
      <c r="BE100">
        <v>6.2537330000000004</v>
      </c>
      <c r="BF100" s="21" t="e">
        <f t="shared" si="16"/>
        <v>#VALUE!</v>
      </c>
      <c r="BG100">
        <v>8.7759999999999998</v>
      </c>
      <c r="BH100">
        <v>33.026899999999998</v>
      </c>
      <c r="BI100" s="21">
        <f t="shared" si="17"/>
        <v>558.5447014403411</v>
      </c>
      <c r="BJ100">
        <v>18447</v>
      </c>
      <c r="BK100" t="s">
        <v>554</v>
      </c>
      <c r="BL100" s="21" t="e">
        <f t="shared" si="18"/>
        <v>#VALUE!</v>
      </c>
      <c r="BN100" s="28"/>
      <c r="BP100" s="29"/>
      <c r="BR100" s="30"/>
    </row>
    <row r="101" spans="1:70" hidden="1" outlineLevel="2" collapsed="1" x14ac:dyDescent="0.35">
      <c r="A101" t="s">
        <v>443</v>
      </c>
      <c r="B101" t="s">
        <v>443</v>
      </c>
      <c r="C101" t="b">
        <v>0</v>
      </c>
      <c r="D101" t="s">
        <v>439</v>
      </c>
      <c r="E101" t="s">
        <v>538</v>
      </c>
      <c r="F101" t="s">
        <v>550</v>
      </c>
      <c r="G101" t="s">
        <v>601</v>
      </c>
      <c r="H101" t="s">
        <v>443</v>
      </c>
      <c r="I101">
        <v>1</v>
      </c>
      <c r="J101">
        <v>1</v>
      </c>
      <c r="K101" t="s">
        <v>502</v>
      </c>
      <c r="L101" t="s">
        <v>502</v>
      </c>
      <c r="M101">
        <v>0</v>
      </c>
      <c r="N101">
        <v>2</v>
      </c>
      <c r="O101">
        <v>0.48049999999999998</v>
      </c>
      <c r="P101">
        <v>0</v>
      </c>
      <c r="Q101">
        <v>1</v>
      </c>
      <c r="R101">
        <v>1</v>
      </c>
      <c r="S101">
        <v>437.75259</v>
      </c>
      <c r="T101">
        <v>874.49788999999998</v>
      </c>
      <c r="U101">
        <v>874.49926000000005</v>
      </c>
      <c r="V101">
        <v>-1.56</v>
      </c>
      <c r="W101">
        <v>-6.8000000000000005E-4</v>
      </c>
      <c r="X101" t="s">
        <v>540</v>
      </c>
      <c r="Y101" t="s">
        <v>541</v>
      </c>
      <c r="Z101">
        <v>15.1296</v>
      </c>
      <c r="AA101">
        <v>16.817</v>
      </c>
      <c r="AB101">
        <v>33.052599999999998</v>
      </c>
      <c r="AC101">
        <v>18897</v>
      </c>
      <c r="AD101" t="s">
        <v>563</v>
      </c>
      <c r="AE101" t="s">
        <v>564</v>
      </c>
      <c r="AF101" t="s">
        <v>443</v>
      </c>
      <c r="AG101">
        <v>2.31</v>
      </c>
      <c r="AH101" t="s">
        <v>443</v>
      </c>
      <c r="AI101" t="b">
        <v>0</v>
      </c>
      <c r="AJ101" t="s">
        <v>443</v>
      </c>
      <c r="AK101" t="s">
        <v>443</v>
      </c>
      <c r="AL101" t="s">
        <v>443</v>
      </c>
      <c r="AM101">
        <v>3.421E-3</v>
      </c>
      <c r="AN101">
        <v>6.404E-2</v>
      </c>
      <c r="AO101">
        <v>6346938880</v>
      </c>
      <c r="AP101">
        <v>33.24</v>
      </c>
      <c r="AQ101" t="str">
        <f t="shared" si="11"/>
        <v>Sequest HT (A2)</v>
      </c>
      <c r="AT101" t="str">
        <f t="shared" si="12"/>
        <v>Sequest HT (A2</v>
      </c>
      <c r="AU101" t="str">
        <f t="shared" si="19"/>
        <v xml:space="preserve">uest HT </v>
      </c>
      <c r="AV101" t="str">
        <f t="shared" si="20"/>
        <v xml:space="preserve">est HT </v>
      </c>
      <c r="AW101" s="19" t="str">
        <f t="shared" si="21"/>
        <v xml:space="preserve">est HT </v>
      </c>
      <c r="AX101" s="25">
        <v>-1.56</v>
      </c>
      <c r="AY101" s="26">
        <f t="shared" si="13"/>
        <v>4.3589743589743591E-4</v>
      </c>
      <c r="AZ101">
        <v>-6.8000000000000005E-4</v>
      </c>
      <c r="BA101" s="21" t="e">
        <f t="shared" si="14"/>
        <v>#VALUE!</v>
      </c>
      <c r="BB101" t="s">
        <v>540</v>
      </c>
      <c r="BC101" t="s">
        <v>541</v>
      </c>
      <c r="BD101" s="27" t="e">
        <f t="shared" si="15"/>
        <v>#VALUE!</v>
      </c>
      <c r="BE101">
        <v>15.1296</v>
      </c>
      <c r="BF101" s="21" t="e">
        <f t="shared" si="16"/>
        <v>#VALUE!</v>
      </c>
      <c r="BG101">
        <v>16.817</v>
      </c>
      <c r="BH101">
        <v>33.052599999999998</v>
      </c>
      <c r="BI101" s="21">
        <f t="shared" si="17"/>
        <v>571.72506852713559</v>
      </c>
      <c r="BJ101">
        <v>18897</v>
      </c>
      <c r="BK101" t="s">
        <v>563</v>
      </c>
      <c r="BL101" s="21" t="e">
        <f t="shared" si="18"/>
        <v>#VALUE!</v>
      </c>
      <c r="BN101" s="28"/>
      <c r="BP101" s="29"/>
      <c r="BR101" s="30"/>
    </row>
    <row r="102" spans="1:70" hidden="1" outlineLevel="1" x14ac:dyDescent="0.35">
      <c r="A102" t="s">
        <v>443</v>
      </c>
      <c r="B102" t="b">
        <v>0</v>
      </c>
      <c r="C102" t="s">
        <v>439</v>
      </c>
      <c r="D102" t="s">
        <v>605</v>
      </c>
      <c r="E102" t="s">
        <v>443</v>
      </c>
      <c r="F102" t="s">
        <v>443</v>
      </c>
      <c r="G102" t="b">
        <v>0</v>
      </c>
      <c r="H102">
        <v>1</v>
      </c>
      <c r="I102">
        <v>1</v>
      </c>
      <c r="J102">
        <v>6</v>
      </c>
      <c r="K102" t="s">
        <v>502</v>
      </c>
      <c r="L102" t="s">
        <v>606</v>
      </c>
      <c r="M102">
        <v>1</v>
      </c>
      <c r="N102">
        <v>1687.97011</v>
      </c>
      <c r="O102">
        <v>0</v>
      </c>
      <c r="P102">
        <v>44.3</v>
      </c>
      <c r="Q102">
        <v>34.799999999999997</v>
      </c>
      <c r="R102">
        <v>8.1999999999999993</v>
      </c>
      <c r="S102">
        <v>625.4</v>
      </c>
      <c r="T102">
        <v>162.30000000000001</v>
      </c>
      <c r="U102">
        <v>24.9</v>
      </c>
      <c r="V102" t="s">
        <v>443</v>
      </c>
      <c r="W102" t="s">
        <v>443</v>
      </c>
      <c r="X102" t="s">
        <v>443</v>
      </c>
      <c r="Y102" t="s">
        <v>443</v>
      </c>
      <c r="Z102" t="s">
        <v>444</v>
      </c>
      <c r="AA102" t="s">
        <v>439</v>
      </c>
      <c r="AB102" t="s">
        <v>444</v>
      </c>
      <c r="AC102" t="s">
        <v>439</v>
      </c>
      <c r="AD102" t="s">
        <v>439</v>
      </c>
      <c r="AE102" t="s">
        <v>444</v>
      </c>
      <c r="AF102" t="s">
        <v>445</v>
      </c>
      <c r="AG102" t="s">
        <v>445</v>
      </c>
      <c r="AH102" t="s">
        <v>445</v>
      </c>
      <c r="AI102" t="s">
        <v>439</v>
      </c>
      <c r="AJ102" t="s">
        <v>439</v>
      </c>
      <c r="AK102">
        <v>0</v>
      </c>
      <c r="AL102">
        <v>0</v>
      </c>
      <c r="AM102">
        <v>8.7719999999999996E-4</v>
      </c>
      <c r="AN102">
        <v>2.5029999999999999E-5</v>
      </c>
      <c r="AO102">
        <v>3.92</v>
      </c>
      <c r="AP102">
        <v>58</v>
      </c>
      <c r="AQ102" t="str">
        <f t="shared" si="11"/>
        <v/>
      </c>
      <c r="AR102" t="s">
        <v>607</v>
      </c>
      <c r="AS102" t="s">
        <v>608</v>
      </c>
      <c r="AT102" t="str">
        <f t="shared" si="12"/>
        <v/>
      </c>
      <c r="AU102" t="str">
        <f t="shared" si="19"/>
        <v/>
      </c>
      <c r="AV102" t="str">
        <f t="shared" si="20"/>
        <v/>
      </c>
      <c r="AW102" s="19" t="str">
        <f t="shared" si="21"/>
        <v/>
      </c>
      <c r="AX102" s="25" t="s">
        <v>443</v>
      </c>
      <c r="AY102" s="26" t="e">
        <f t="shared" si="13"/>
        <v>#VALUE!</v>
      </c>
      <c r="AZ102" t="s">
        <v>443</v>
      </c>
      <c r="BA102" s="21" t="e">
        <f t="shared" si="14"/>
        <v>#VALUE!</v>
      </c>
      <c r="BB102" t="s">
        <v>443</v>
      </c>
      <c r="BC102" t="s">
        <v>443</v>
      </c>
      <c r="BD102" s="27" t="e">
        <f t="shared" si="15"/>
        <v>#VALUE!</v>
      </c>
      <c r="BE102" t="s">
        <v>444</v>
      </c>
      <c r="BF102" s="21" t="e">
        <f t="shared" si="16"/>
        <v>#VALUE!</v>
      </c>
      <c r="BG102" t="s">
        <v>439</v>
      </c>
      <c r="BH102" t="s">
        <v>444</v>
      </c>
      <c r="BI102" s="21" t="e">
        <f t="shared" si="17"/>
        <v>#VALUE!</v>
      </c>
      <c r="BJ102" t="s">
        <v>439</v>
      </c>
      <c r="BK102" t="s">
        <v>439</v>
      </c>
      <c r="BL102" s="21" t="e">
        <f t="shared" si="18"/>
        <v>#VALUE!</v>
      </c>
      <c r="BN102" s="28"/>
      <c r="BP102" s="29"/>
      <c r="BR102" s="30"/>
    </row>
    <row r="103" spans="1:70" hidden="1" outlineLevel="2" collapsed="1" x14ac:dyDescent="0.35">
      <c r="A103" t="s">
        <v>443</v>
      </c>
      <c r="B103" t="s">
        <v>443</v>
      </c>
      <c r="C103" t="s">
        <v>457</v>
      </c>
      <c r="D103" t="s">
        <v>458</v>
      </c>
      <c r="E103" t="s">
        <v>508</v>
      </c>
      <c r="F103" t="s">
        <v>509</v>
      </c>
      <c r="G103" t="s">
        <v>459</v>
      </c>
      <c r="H103" t="s">
        <v>460</v>
      </c>
      <c r="I103" t="s">
        <v>463</v>
      </c>
      <c r="J103" t="s">
        <v>464</v>
      </c>
      <c r="K103" t="s">
        <v>466</v>
      </c>
      <c r="L103" t="s">
        <v>510</v>
      </c>
      <c r="M103" t="s">
        <v>468</v>
      </c>
      <c r="N103" t="s">
        <v>511</v>
      </c>
      <c r="O103" t="s">
        <v>512</v>
      </c>
      <c r="P103" t="s">
        <v>513</v>
      </c>
      <c r="Q103" t="s">
        <v>514</v>
      </c>
      <c r="R103" t="s">
        <v>515</v>
      </c>
      <c r="S103" t="s">
        <v>516</v>
      </c>
      <c r="T103" t="s">
        <v>517</v>
      </c>
      <c r="U103" t="s">
        <v>469</v>
      </c>
      <c r="V103" t="s">
        <v>518</v>
      </c>
      <c r="W103" t="s">
        <v>519</v>
      </c>
      <c r="X103" t="s">
        <v>520</v>
      </c>
      <c r="Y103" t="s">
        <v>521</v>
      </c>
      <c r="Z103" t="s">
        <v>522</v>
      </c>
      <c r="AA103" t="s">
        <v>523</v>
      </c>
      <c r="AB103" t="s">
        <v>524</v>
      </c>
      <c r="AC103" t="s">
        <v>525</v>
      </c>
      <c r="AD103" t="s">
        <v>526</v>
      </c>
      <c r="AE103" t="s">
        <v>527</v>
      </c>
      <c r="AF103" t="s">
        <v>480</v>
      </c>
      <c r="AG103" t="s">
        <v>528</v>
      </c>
      <c r="AH103" t="s">
        <v>529</v>
      </c>
      <c r="AI103" t="s">
        <v>462</v>
      </c>
      <c r="AJ103" t="s">
        <v>530</v>
      </c>
      <c r="AK103" t="s">
        <v>531</v>
      </c>
      <c r="AL103" t="s">
        <v>532</v>
      </c>
      <c r="AM103" t="s">
        <v>533</v>
      </c>
      <c r="AN103" t="s">
        <v>534</v>
      </c>
      <c r="AO103" t="s">
        <v>535</v>
      </c>
      <c r="AP103" t="s">
        <v>536</v>
      </c>
      <c r="AQ103" t="str">
        <f t="shared" si="11"/>
        <v>Identifying Node</v>
      </c>
      <c r="AT103" t="str">
        <f t="shared" si="12"/>
        <v>Identifying No</v>
      </c>
      <c r="AU103" t="str">
        <f t="shared" si="19"/>
        <v>ntifying</v>
      </c>
      <c r="AV103" t="str">
        <f t="shared" si="20"/>
        <v>tifying</v>
      </c>
      <c r="AW103" s="19" t="str">
        <f t="shared" si="21"/>
        <v>tifying</v>
      </c>
      <c r="AX103" s="25" t="s">
        <v>518</v>
      </c>
      <c r="AY103" s="26" t="e">
        <f t="shared" si="13"/>
        <v>#VALUE!</v>
      </c>
      <c r="AZ103" t="s">
        <v>519</v>
      </c>
      <c r="BA103" s="21" t="e">
        <f t="shared" si="14"/>
        <v>#VALUE!</v>
      </c>
      <c r="BB103" t="s">
        <v>520</v>
      </c>
      <c r="BC103" t="s">
        <v>521</v>
      </c>
      <c r="BD103" s="27" t="e">
        <f t="shared" si="15"/>
        <v>#VALUE!</v>
      </c>
      <c r="BE103" t="s">
        <v>522</v>
      </c>
      <c r="BF103" s="21" t="e">
        <f t="shared" si="16"/>
        <v>#VALUE!</v>
      </c>
      <c r="BG103" t="s">
        <v>523</v>
      </c>
      <c r="BH103" t="s">
        <v>524</v>
      </c>
      <c r="BI103" s="21" t="e">
        <f t="shared" si="17"/>
        <v>#VALUE!</v>
      </c>
      <c r="BJ103" t="s">
        <v>525</v>
      </c>
      <c r="BK103" t="s">
        <v>526</v>
      </c>
      <c r="BL103" s="21" t="e">
        <f t="shared" si="18"/>
        <v>#VALUE!</v>
      </c>
      <c r="BN103" s="28"/>
      <c r="BP103" s="29"/>
      <c r="BR103" s="30"/>
    </row>
    <row r="104" spans="1:70" hidden="1" outlineLevel="2" collapsed="1" x14ac:dyDescent="0.35">
      <c r="A104" t="s">
        <v>443</v>
      </c>
      <c r="B104" t="s">
        <v>443</v>
      </c>
      <c r="C104" t="b">
        <v>0</v>
      </c>
      <c r="D104" t="s">
        <v>439</v>
      </c>
      <c r="E104" t="s">
        <v>538</v>
      </c>
      <c r="F104" t="s">
        <v>550</v>
      </c>
      <c r="G104" t="s">
        <v>605</v>
      </c>
      <c r="H104" t="s">
        <v>443</v>
      </c>
      <c r="I104">
        <v>1</v>
      </c>
      <c r="J104">
        <v>1</v>
      </c>
      <c r="K104" t="s">
        <v>502</v>
      </c>
      <c r="L104" t="s">
        <v>502</v>
      </c>
      <c r="M104">
        <v>1</v>
      </c>
      <c r="N104">
        <v>3</v>
      </c>
      <c r="O104">
        <v>0.76280000000000003</v>
      </c>
      <c r="P104">
        <v>0</v>
      </c>
      <c r="Q104">
        <v>1</v>
      </c>
      <c r="R104">
        <v>1</v>
      </c>
      <c r="S104">
        <v>563.32808</v>
      </c>
      <c r="T104">
        <v>1687.9696799999999</v>
      </c>
      <c r="U104">
        <v>1687.97011</v>
      </c>
      <c r="V104">
        <v>-0.25</v>
      </c>
      <c r="W104">
        <v>-1.3999999999999999E-4</v>
      </c>
      <c r="X104" t="s">
        <v>540</v>
      </c>
      <c r="Y104" t="s">
        <v>541</v>
      </c>
      <c r="Z104">
        <v>11.895060000000001</v>
      </c>
      <c r="AA104">
        <v>8.6690000000000005</v>
      </c>
      <c r="AB104">
        <v>46.918999999999997</v>
      </c>
      <c r="AC104">
        <v>30781</v>
      </c>
      <c r="AD104" t="s">
        <v>563</v>
      </c>
      <c r="AE104" t="s">
        <v>564</v>
      </c>
      <c r="AF104" t="s">
        <v>443</v>
      </c>
      <c r="AG104">
        <v>3.92</v>
      </c>
      <c r="AH104" t="s">
        <v>443</v>
      </c>
      <c r="AI104" t="b">
        <v>0</v>
      </c>
      <c r="AJ104" t="s">
        <v>443</v>
      </c>
      <c r="AK104" t="s">
        <v>443</v>
      </c>
      <c r="AL104" t="s">
        <v>443</v>
      </c>
      <c r="AM104">
        <v>0</v>
      </c>
      <c r="AN104">
        <v>2.5029999999999999E-5</v>
      </c>
      <c r="AO104">
        <v>265562896</v>
      </c>
      <c r="AP104">
        <v>47.02</v>
      </c>
      <c r="AQ104" t="str">
        <f t="shared" si="11"/>
        <v>Sequest HT (A2)</v>
      </c>
      <c r="AT104" t="str">
        <f t="shared" si="12"/>
        <v>Sequest HT (A2</v>
      </c>
      <c r="AU104" t="str">
        <f t="shared" si="19"/>
        <v xml:space="preserve">uest HT </v>
      </c>
      <c r="AV104" t="str">
        <f t="shared" si="20"/>
        <v xml:space="preserve">est HT </v>
      </c>
      <c r="AW104" s="19" t="str">
        <f t="shared" si="21"/>
        <v xml:space="preserve">est HT </v>
      </c>
      <c r="AX104" s="25">
        <v>-0.25</v>
      </c>
      <c r="AY104" s="26">
        <f t="shared" si="13"/>
        <v>5.5999999999999995E-4</v>
      </c>
      <c r="AZ104">
        <v>-1.3999999999999999E-4</v>
      </c>
      <c r="BA104" s="21" t="e">
        <f t="shared" si="14"/>
        <v>#VALUE!</v>
      </c>
      <c r="BB104" t="s">
        <v>540</v>
      </c>
      <c r="BC104" t="s">
        <v>541</v>
      </c>
      <c r="BD104" s="27" t="e">
        <f t="shared" si="15"/>
        <v>#VALUE!</v>
      </c>
      <c r="BE104">
        <v>11.895060000000001</v>
      </c>
      <c r="BF104" s="21" t="e">
        <f t="shared" si="16"/>
        <v>#VALUE!</v>
      </c>
      <c r="BG104">
        <v>8.6690000000000005</v>
      </c>
      <c r="BH104">
        <v>46.918999999999997</v>
      </c>
      <c r="BI104" s="21">
        <f t="shared" si="17"/>
        <v>656.04552526694943</v>
      </c>
      <c r="BJ104">
        <v>30781</v>
      </c>
      <c r="BK104" t="s">
        <v>563</v>
      </c>
      <c r="BL104" s="21" t="e">
        <f t="shared" si="18"/>
        <v>#VALUE!</v>
      </c>
      <c r="BN104" s="28"/>
      <c r="BP104" s="29"/>
      <c r="BR104" s="30"/>
    </row>
    <row r="105" spans="1:70" hidden="1" outlineLevel="2" collapsed="1" x14ac:dyDescent="0.35">
      <c r="A105" t="s">
        <v>443</v>
      </c>
      <c r="B105" t="s">
        <v>443</v>
      </c>
      <c r="C105" t="b">
        <v>0</v>
      </c>
      <c r="D105" t="s">
        <v>439</v>
      </c>
      <c r="E105" t="s">
        <v>538</v>
      </c>
      <c r="F105" t="s">
        <v>539</v>
      </c>
      <c r="G105" t="s">
        <v>605</v>
      </c>
      <c r="H105" t="s">
        <v>443</v>
      </c>
      <c r="I105">
        <v>1</v>
      </c>
      <c r="J105">
        <v>1</v>
      </c>
      <c r="K105" t="s">
        <v>502</v>
      </c>
      <c r="L105" t="s">
        <v>502</v>
      </c>
      <c r="M105">
        <v>1</v>
      </c>
      <c r="N105">
        <v>3</v>
      </c>
      <c r="O105">
        <v>0.7208</v>
      </c>
      <c r="P105">
        <v>0</v>
      </c>
      <c r="Q105">
        <v>1</v>
      </c>
      <c r="R105">
        <v>1</v>
      </c>
      <c r="S105">
        <v>563.32888000000003</v>
      </c>
      <c r="T105">
        <v>1687.97208</v>
      </c>
      <c r="U105">
        <v>1687.97011</v>
      </c>
      <c r="V105">
        <v>1.17</v>
      </c>
      <c r="W105">
        <v>6.6E-4</v>
      </c>
      <c r="X105" t="s">
        <v>540</v>
      </c>
      <c r="Y105" t="s">
        <v>541</v>
      </c>
      <c r="Z105">
        <v>61.720939999999999</v>
      </c>
      <c r="AA105">
        <v>10.932</v>
      </c>
      <c r="AB105">
        <v>47.028599999999997</v>
      </c>
      <c r="AC105">
        <v>30515</v>
      </c>
      <c r="AD105" t="s">
        <v>542</v>
      </c>
      <c r="AE105" t="s">
        <v>543</v>
      </c>
      <c r="AF105" t="s">
        <v>443</v>
      </c>
      <c r="AG105">
        <v>3.08</v>
      </c>
      <c r="AH105" t="s">
        <v>443</v>
      </c>
      <c r="AI105" t="b">
        <v>0</v>
      </c>
      <c r="AJ105" t="s">
        <v>443</v>
      </c>
      <c r="AK105" t="s">
        <v>443</v>
      </c>
      <c r="AL105" t="s">
        <v>443</v>
      </c>
      <c r="AM105">
        <v>0</v>
      </c>
      <c r="AN105">
        <v>5.7600000000000001E-4</v>
      </c>
      <c r="AO105">
        <v>40132792</v>
      </c>
      <c r="AP105">
        <v>47.06</v>
      </c>
      <c r="AQ105" t="str">
        <f t="shared" si="11"/>
        <v>Sequest HT (A2)</v>
      </c>
      <c r="AT105" t="str">
        <f t="shared" si="12"/>
        <v>Sequest HT (A2</v>
      </c>
      <c r="AU105" t="str">
        <f t="shared" si="19"/>
        <v xml:space="preserve">uest HT </v>
      </c>
      <c r="AV105" t="str">
        <f t="shared" si="20"/>
        <v xml:space="preserve">est HT </v>
      </c>
      <c r="AW105" s="19" t="str">
        <f t="shared" si="21"/>
        <v xml:space="preserve">est HT </v>
      </c>
      <c r="AX105" s="25">
        <v>1.17</v>
      </c>
      <c r="AY105" s="26">
        <f t="shared" si="13"/>
        <v>5.6410256410256417E-4</v>
      </c>
      <c r="AZ105">
        <v>6.6E-4</v>
      </c>
      <c r="BA105" s="21" t="e">
        <f t="shared" si="14"/>
        <v>#VALUE!</v>
      </c>
      <c r="BB105" t="s">
        <v>540</v>
      </c>
      <c r="BC105" t="s">
        <v>541</v>
      </c>
      <c r="BD105" s="27" t="e">
        <f t="shared" si="15"/>
        <v>#VALUE!</v>
      </c>
      <c r="BE105">
        <v>61.720939999999999</v>
      </c>
      <c r="BF105" s="21" t="e">
        <f t="shared" si="16"/>
        <v>#VALUE!</v>
      </c>
      <c r="BG105">
        <v>10.932</v>
      </c>
      <c r="BH105">
        <v>47.028599999999997</v>
      </c>
      <c r="BI105" s="21">
        <f t="shared" si="17"/>
        <v>648.86048064369345</v>
      </c>
      <c r="BJ105">
        <v>30515</v>
      </c>
      <c r="BK105" t="s">
        <v>542</v>
      </c>
      <c r="BL105" s="21" t="e">
        <f t="shared" si="18"/>
        <v>#VALUE!</v>
      </c>
      <c r="BN105" s="28"/>
      <c r="BP105" s="29"/>
      <c r="BR105" s="30"/>
    </row>
    <row r="106" spans="1:70" hidden="1" outlineLevel="2" collapsed="1" x14ac:dyDescent="0.35">
      <c r="A106" t="s">
        <v>443</v>
      </c>
      <c r="B106" t="s">
        <v>443</v>
      </c>
      <c r="C106" t="b">
        <v>0</v>
      </c>
      <c r="D106" t="s">
        <v>439</v>
      </c>
      <c r="E106" t="s">
        <v>557</v>
      </c>
      <c r="F106" t="s">
        <v>550</v>
      </c>
      <c r="G106" t="s">
        <v>605</v>
      </c>
      <c r="H106" t="s">
        <v>443</v>
      </c>
      <c r="I106">
        <v>1</v>
      </c>
      <c r="J106">
        <v>1</v>
      </c>
      <c r="K106" t="s">
        <v>502</v>
      </c>
      <c r="L106" t="s">
        <v>502</v>
      </c>
      <c r="M106">
        <v>1</v>
      </c>
      <c r="N106">
        <v>2</v>
      </c>
      <c r="O106">
        <v>1</v>
      </c>
      <c r="P106">
        <v>0</v>
      </c>
      <c r="Q106">
        <v>1</v>
      </c>
      <c r="R106">
        <v>1</v>
      </c>
      <c r="S106">
        <v>844.48906999999997</v>
      </c>
      <c r="T106">
        <v>1687.9708599999999</v>
      </c>
      <c r="U106">
        <v>1687.97011</v>
      </c>
      <c r="V106">
        <v>0.44</v>
      </c>
      <c r="W106">
        <v>3.6999999999999999E-4</v>
      </c>
      <c r="X106" t="s">
        <v>540</v>
      </c>
      <c r="Y106" t="s">
        <v>541</v>
      </c>
      <c r="Z106">
        <v>29.6112</v>
      </c>
      <c r="AA106">
        <v>23.5</v>
      </c>
      <c r="AB106">
        <v>46.947499999999998</v>
      </c>
      <c r="AC106">
        <v>30806</v>
      </c>
      <c r="AD106" t="s">
        <v>563</v>
      </c>
      <c r="AE106" t="s">
        <v>564</v>
      </c>
      <c r="AF106" t="s">
        <v>443</v>
      </c>
      <c r="AG106" t="s">
        <v>443</v>
      </c>
      <c r="AH106">
        <v>70</v>
      </c>
      <c r="AI106" t="b">
        <v>0</v>
      </c>
      <c r="AJ106">
        <v>48</v>
      </c>
      <c r="AK106">
        <v>30</v>
      </c>
      <c r="AL106">
        <v>7.1583609335735796E-7</v>
      </c>
      <c r="AM106">
        <v>0</v>
      </c>
      <c r="AN106">
        <v>6.4950000000000001E-4</v>
      </c>
      <c r="AO106">
        <v>53261684</v>
      </c>
      <c r="AP106">
        <v>47.01</v>
      </c>
      <c r="AQ106" t="str">
        <f t="shared" si="11"/>
        <v>Mascot (A5)</v>
      </c>
      <c r="AT106" t="str">
        <f t="shared" si="12"/>
        <v>Mascot (A5)</v>
      </c>
      <c r="AU106" t="str">
        <f t="shared" si="19"/>
        <v>cot (A5)</v>
      </c>
      <c r="AV106" t="str">
        <f t="shared" si="20"/>
        <v>ot (A5)</v>
      </c>
      <c r="AW106" s="19" t="str">
        <f t="shared" si="21"/>
        <v>ot (A5)</v>
      </c>
      <c r="AX106" s="25">
        <v>0.44</v>
      </c>
      <c r="AY106" s="26">
        <f t="shared" si="13"/>
        <v>8.4090909090909095E-4</v>
      </c>
      <c r="AZ106">
        <v>3.6999999999999999E-4</v>
      </c>
      <c r="BA106" s="21" t="e">
        <f t="shared" si="14"/>
        <v>#VALUE!</v>
      </c>
      <c r="BB106" t="s">
        <v>540</v>
      </c>
      <c r="BC106" t="s">
        <v>541</v>
      </c>
      <c r="BD106" s="27" t="e">
        <f t="shared" si="15"/>
        <v>#VALUE!</v>
      </c>
      <c r="BE106">
        <v>29.6112</v>
      </c>
      <c r="BF106" s="21" t="e">
        <f t="shared" si="16"/>
        <v>#VALUE!</v>
      </c>
      <c r="BG106">
        <v>23.5</v>
      </c>
      <c r="BH106">
        <v>46.947499999999998</v>
      </c>
      <c r="BI106" s="21">
        <f t="shared" si="17"/>
        <v>656.17977528089887</v>
      </c>
      <c r="BJ106">
        <v>30806</v>
      </c>
      <c r="BK106" t="s">
        <v>563</v>
      </c>
      <c r="BL106" s="21" t="e">
        <f t="shared" si="18"/>
        <v>#VALUE!</v>
      </c>
      <c r="BN106" s="28"/>
      <c r="BP106" s="29"/>
      <c r="BR106" s="30"/>
    </row>
    <row r="107" spans="1:70" hidden="1" outlineLevel="2" collapsed="1" x14ac:dyDescent="0.35">
      <c r="A107" t="s">
        <v>443</v>
      </c>
      <c r="B107" t="s">
        <v>443</v>
      </c>
      <c r="C107" t="b">
        <v>0</v>
      </c>
      <c r="D107" t="s">
        <v>439</v>
      </c>
      <c r="E107" t="s">
        <v>557</v>
      </c>
      <c r="F107" t="s">
        <v>550</v>
      </c>
      <c r="G107" t="s">
        <v>605</v>
      </c>
      <c r="H107" t="s">
        <v>443</v>
      </c>
      <c r="I107">
        <v>1</v>
      </c>
      <c r="J107">
        <v>1</v>
      </c>
      <c r="K107" t="s">
        <v>502</v>
      </c>
      <c r="L107" t="s">
        <v>502</v>
      </c>
      <c r="M107">
        <v>1</v>
      </c>
      <c r="N107">
        <v>3</v>
      </c>
      <c r="O107">
        <v>0.98280000000000001</v>
      </c>
      <c r="P107">
        <v>0</v>
      </c>
      <c r="Q107">
        <v>1</v>
      </c>
      <c r="R107">
        <v>1</v>
      </c>
      <c r="S107">
        <v>563.32808</v>
      </c>
      <c r="T107">
        <v>1687.9696799999999</v>
      </c>
      <c r="U107">
        <v>1687.97011</v>
      </c>
      <c r="V107">
        <v>-0.25</v>
      </c>
      <c r="W107">
        <v>-1.3999999999999999E-4</v>
      </c>
      <c r="X107" t="s">
        <v>540</v>
      </c>
      <c r="Y107" t="s">
        <v>541</v>
      </c>
      <c r="Z107">
        <v>11.895060000000001</v>
      </c>
      <c r="AA107">
        <v>8.6690000000000005</v>
      </c>
      <c r="AB107">
        <v>46.918999999999997</v>
      </c>
      <c r="AC107">
        <v>30781</v>
      </c>
      <c r="AD107" t="s">
        <v>563</v>
      </c>
      <c r="AE107" t="s">
        <v>564</v>
      </c>
      <c r="AF107" t="s">
        <v>443</v>
      </c>
      <c r="AG107" t="s">
        <v>443</v>
      </c>
      <c r="AH107">
        <v>58</v>
      </c>
      <c r="AI107" t="b">
        <v>0</v>
      </c>
      <c r="AJ107">
        <v>48</v>
      </c>
      <c r="AK107">
        <v>31</v>
      </c>
      <c r="AL107">
        <v>1.1320605509470201E-5</v>
      </c>
      <c r="AM107">
        <v>0</v>
      </c>
      <c r="AN107">
        <v>8.7719999999999996E-4</v>
      </c>
      <c r="AO107">
        <v>265562896</v>
      </c>
      <c r="AP107">
        <v>47.02</v>
      </c>
      <c r="AQ107" t="str">
        <f t="shared" si="11"/>
        <v>Mascot (A5)</v>
      </c>
      <c r="AT107" t="str">
        <f t="shared" si="12"/>
        <v>Mascot (A5)</v>
      </c>
      <c r="AU107" t="str">
        <f t="shared" si="19"/>
        <v>cot (A5)</v>
      </c>
      <c r="AV107" t="str">
        <f t="shared" si="20"/>
        <v>ot (A5)</v>
      </c>
      <c r="AW107" s="19" t="str">
        <f t="shared" si="21"/>
        <v>ot (A5)</v>
      </c>
      <c r="AX107" s="25">
        <v>-0.25</v>
      </c>
      <c r="AY107" s="26">
        <f t="shared" si="13"/>
        <v>5.5999999999999995E-4</v>
      </c>
      <c r="AZ107">
        <v>-1.3999999999999999E-4</v>
      </c>
      <c r="BA107" s="21" t="e">
        <f t="shared" si="14"/>
        <v>#VALUE!</v>
      </c>
      <c r="BB107" t="s">
        <v>540</v>
      </c>
      <c r="BC107" t="s">
        <v>541</v>
      </c>
      <c r="BD107" s="27" t="e">
        <f t="shared" si="15"/>
        <v>#VALUE!</v>
      </c>
      <c r="BE107">
        <v>11.895060000000001</v>
      </c>
      <c r="BF107" s="21" t="e">
        <f t="shared" si="16"/>
        <v>#VALUE!</v>
      </c>
      <c r="BG107">
        <v>8.6690000000000005</v>
      </c>
      <c r="BH107">
        <v>46.918999999999997</v>
      </c>
      <c r="BI107" s="21">
        <f t="shared" si="17"/>
        <v>656.04552526694943</v>
      </c>
      <c r="BJ107">
        <v>30781</v>
      </c>
      <c r="BK107" t="s">
        <v>563</v>
      </c>
      <c r="BL107" s="21" t="e">
        <f t="shared" si="18"/>
        <v>#VALUE!</v>
      </c>
      <c r="BN107" s="28"/>
      <c r="BP107" s="29"/>
      <c r="BR107" s="30"/>
    </row>
    <row r="108" spans="1:70" hidden="1" outlineLevel="2" collapsed="1" x14ac:dyDescent="0.35">
      <c r="A108" t="s">
        <v>443</v>
      </c>
      <c r="B108" t="s">
        <v>443</v>
      </c>
      <c r="C108" t="b">
        <v>0</v>
      </c>
      <c r="D108" t="s">
        <v>439</v>
      </c>
      <c r="E108" t="s">
        <v>538</v>
      </c>
      <c r="F108" t="s">
        <v>550</v>
      </c>
      <c r="G108" t="s">
        <v>605</v>
      </c>
      <c r="H108" t="s">
        <v>443</v>
      </c>
      <c r="I108">
        <v>1</v>
      </c>
      <c r="J108">
        <v>1</v>
      </c>
      <c r="K108" t="s">
        <v>502</v>
      </c>
      <c r="L108" t="s">
        <v>502</v>
      </c>
      <c r="M108">
        <v>1</v>
      </c>
      <c r="N108">
        <v>2</v>
      </c>
      <c r="O108">
        <v>0.80189999999999995</v>
      </c>
      <c r="P108">
        <v>0</v>
      </c>
      <c r="Q108">
        <v>1</v>
      </c>
      <c r="R108">
        <v>1</v>
      </c>
      <c r="S108">
        <v>844.48906999999997</v>
      </c>
      <c r="T108">
        <v>1687.9708599999999</v>
      </c>
      <c r="U108">
        <v>1687.97011</v>
      </c>
      <c r="V108">
        <v>0.44</v>
      </c>
      <c r="W108">
        <v>3.6999999999999999E-4</v>
      </c>
      <c r="X108" t="s">
        <v>540</v>
      </c>
      <c r="Y108" t="s">
        <v>541</v>
      </c>
      <c r="Z108">
        <v>29.6112</v>
      </c>
      <c r="AA108">
        <v>23.5</v>
      </c>
      <c r="AB108">
        <v>46.947499999999998</v>
      </c>
      <c r="AC108">
        <v>30806</v>
      </c>
      <c r="AD108" t="s">
        <v>563</v>
      </c>
      <c r="AE108" t="s">
        <v>564</v>
      </c>
      <c r="AF108" t="s">
        <v>443</v>
      </c>
      <c r="AG108">
        <v>3.23</v>
      </c>
      <c r="AH108" t="s">
        <v>443</v>
      </c>
      <c r="AI108" t="b">
        <v>0</v>
      </c>
      <c r="AJ108" t="s">
        <v>443</v>
      </c>
      <c r="AK108" t="s">
        <v>443</v>
      </c>
      <c r="AL108" t="s">
        <v>443</v>
      </c>
      <c r="AM108">
        <v>0</v>
      </c>
      <c r="AN108">
        <v>1E-3</v>
      </c>
      <c r="AO108">
        <v>53261684</v>
      </c>
      <c r="AP108">
        <v>47.01</v>
      </c>
      <c r="AQ108" t="str">
        <f t="shared" si="11"/>
        <v>Sequest HT (A2)</v>
      </c>
      <c r="AT108" t="str">
        <f t="shared" si="12"/>
        <v>Sequest HT (A2</v>
      </c>
      <c r="AU108" t="str">
        <f t="shared" si="19"/>
        <v xml:space="preserve">uest HT </v>
      </c>
      <c r="AV108" t="str">
        <f t="shared" si="20"/>
        <v xml:space="preserve">est HT </v>
      </c>
      <c r="AW108" s="19" t="str">
        <f t="shared" si="21"/>
        <v xml:space="preserve">est HT </v>
      </c>
      <c r="AX108" s="25">
        <v>0.44</v>
      </c>
      <c r="AY108" s="26">
        <f t="shared" si="13"/>
        <v>8.4090909090909095E-4</v>
      </c>
      <c r="AZ108">
        <v>3.6999999999999999E-4</v>
      </c>
      <c r="BA108" s="21" t="e">
        <f t="shared" si="14"/>
        <v>#VALUE!</v>
      </c>
      <c r="BB108" t="s">
        <v>540</v>
      </c>
      <c r="BC108" t="s">
        <v>541</v>
      </c>
      <c r="BD108" s="27" t="e">
        <f t="shared" si="15"/>
        <v>#VALUE!</v>
      </c>
      <c r="BE108">
        <v>29.6112</v>
      </c>
      <c r="BF108" s="21" t="e">
        <f t="shared" si="16"/>
        <v>#VALUE!</v>
      </c>
      <c r="BG108">
        <v>23.5</v>
      </c>
      <c r="BH108">
        <v>46.947499999999998</v>
      </c>
      <c r="BI108" s="21">
        <f t="shared" si="17"/>
        <v>656.17977528089887</v>
      </c>
      <c r="BJ108">
        <v>30806</v>
      </c>
      <c r="BK108" t="s">
        <v>563</v>
      </c>
      <c r="BL108" s="21" t="e">
        <f t="shared" si="18"/>
        <v>#VALUE!</v>
      </c>
      <c r="BN108" s="28"/>
      <c r="BP108" s="29"/>
      <c r="BR108" s="30"/>
    </row>
    <row r="109" spans="1:70" hidden="1" outlineLevel="2" collapsed="1" x14ac:dyDescent="0.35">
      <c r="A109" t="s">
        <v>443</v>
      </c>
      <c r="B109" t="s">
        <v>443</v>
      </c>
      <c r="C109" t="b">
        <v>0</v>
      </c>
      <c r="D109" t="s">
        <v>439</v>
      </c>
      <c r="E109" t="s">
        <v>538</v>
      </c>
      <c r="F109" t="s">
        <v>539</v>
      </c>
      <c r="G109" t="s">
        <v>605</v>
      </c>
      <c r="H109" t="s">
        <v>443</v>
      </c>
      <c r="I109">
        <v>1</v>
      </c>
      <c r="J109">
        <v>1</v>
      </c>
      <c r="K109" t="s">
        <v>502</v>
      </c>
      <c r="L109" t="s">
        <v>502</v>
      </c>
      <c r="M109">
        <v>1</v>
      </c>
      <c r="N109">
        <v>3</v>
      </c>
      <c r="O109">
        <v>0.70820000000000005</v>
      </c>
      <c r="P109">
        <v>0</v>
      </c>
      <c r="Q109">
        <v>1</v>
      </c>
      <c r="R109">
        <v>1</v>
      </c>
      <c r="S109">
        <v>563.32825000000003</v>
      </c>
      <c r="T109">
        <v>1687.9702</v>
      </c>
      <c r="U109">
        <v>1687.97011</v>
      </c>
      <c r="V109">
        <v>0.05</v>
      </c>
      <c r="W109">
        <v>3.0000000000000001E-5</v>
      </c>
      <c r="X109" t="s">
        <v>540</v>
      </c>
      <c r="Y109" t="s">
        <v>541</v>
      </c>
      <c r="Z109">
        <v>32.443379999999998</v>
      </c>
      <c r="AA109">
        <v>23.5</v>
      </c>
      <c r="AB109">
        <v>47.114899999999999</v>
      </c>
      <c r="AC109">
        <v>30694</v>
      </c>
      <c r="AD109" t="s">
        <v>554</v>
      </c>
      <c r="AE109" t="s">
        <v>555</v>
      </c>
      <c r="AF109" t="s">
        <v>443</v>
      </c>
      <c r="AG109">
        <v>3.05</v>
      </c>
      <c r="AH109" t="s">
        <v>443</v>
      </c>
      <c r="AI109" t="b">
        <v>0</v>
      </c>
      <c r="AJ109" t="s">
        <v>443</v>
      </c>
      <c r="AK109" t="s">
        <v>443</v>
      </c>
      <c r="AL109" t="s">
        <v>443</v>
      </c>
      <c r="AM109">
        <v>0</v>
      </c>
      <c r="AN109">
        <v>4.352E-3</v>
      </c>
      <c r="AO109">
        <v>11735592</v>
      </c>
      <c r="AP109">
        <v>47.01</v>
      </c>
      <c r="AQ109" t="str">
        <f t="shared" si="11"/>
        <v>Sequest HT (A2)</v>
      </c>
      <c r="AT109" t="str">
        <f t="shared" si="12"/>
        <v>Sequest HT (A2</v>
      </c>
      <c r="AU109" t="str">
        <f t="shared" si="19"/>
        <v xml:space="preserve">uest HT </v>
      </c>
      <c r="AV109" t="str">
        <f t="shared" si="20"/>
        <v xml:space="preserve">est HT </v>
      </c>
      <c r="AW109" s="19" t="str">
        <f t="shared" si="21"/>
        <v xml:space="preserve">est HT </v>
      </c>
      <c r="AX109" s="25">
        <v>0.05</v>
      </c>
      <c r="AY109" s="26">
        <f t="shared" si="13"/>
        <v>5.9999999999999995E-4</v>
      </c>
      <c r="AZ109">
        <v>3.0000000000000001E-5</v>
      </c>
      <c r="BA109" s="21" t="e">
        <f t="shared" si="14"/>
        <v>#VALUE!</v>
      </c>
      <c r="BB109" t="s">
        <v>540</v>
      </c>
      <c r="BC109" t="s">
        <v>541</v>
      </c>
      <c r="BD109" s="27" t="e">
        <f t="shared" si="15"/>
        <v>#VALUE!</v>
      </c>
      <c r="BE109">
        <v>32.443379999999998</v>
      </c>
      <c r="BF109" s="21" t="e">
        <f t="shared" si="16"/>
        <v>#VALUE!</v>
      </c>
      <c r="BG109">
        <v>23.5</v>
      </c>
      <c r="BH109">
        <v>47.114899999999999</v>
      </c>
      <c r="BI109" s="21">
        <f t="shared" si="17"/>
        <v>651.47119064245067</v>
      </c>
      <c r="BJ109">
        <v>30694</v>
      </c>
      <c r="BK109" t="s">
        <v>554</v>
      </c>
      <c r="BL109" s="21" t="e">
        <f t="shared" si="18"/>
        <v>#VALUE!</v>
      </c>
      <c r="BN109" s="28"/>
      <c r="BP109" s="29"/>
      <c r="BR109" s="30"/>
    </row>
    <row r="110" spans="1:70" hidden="1" outlineLevel="1" x14ac:dyDescent="0.35">
      <c r="A110" t="s">
        <v>443</v>
      </c>
      <c r="B110" t="b">
        <v>0</v>
      </c>
      <c r="C110" t="s">
        <v>439</v>
      </c>
      <c r="D110" t="s">
        <v>609</v>
      </c>
      <c r="E110" t="s">
        <v>443</v>
      </c>
      <c r="F110" t="s">
        <v>443</v>
      </c>
      <c r="G110" t="b">
        <v>0</v>
      </c>
      <c r="H110">
        <v>1</v>
      </c>
      <c r="I110">
        <v>1</v>
      </c>
      <c r="J110">
        <v>38</v>
      </c>
      <c r="K110" t="s">
        <v>502</v>
      </c>
      <c r="L110" t="s">
        <v>610</v>
      </c>
      <c r="M110">
        <v>0</v>
      </c>
      <c r="N110">
        <v>1302.7151200000001</v>
      </c>
      <c r="O110">
        <v>0</v>
      </c>
      <c r="P110">
        <v>101.4</v>
      </c>
      <c r="Q110">
        <v>118.5</v>
      </c>
      <c r="R110">
        <v>129.1</v>
      </c>
      <c r="S110">
        <v>250</v>
      </c>
      <c r="T110">
        <v>115</v>
      </c>
      <c r="U110">
        <v>142.19999999999999</v>
      </c>
      <c r="V110">
        <v>17.100000000000001</v>
      </c>
      <c r="W110">
        <v>26.6</v>
      </c>
      <c r="X110" t="s">
        <v>443</v>
      </c>
      <c r="Y110" t="s">
        <v>443</v>
      </c>
      <c r="Z110" t="s">
        <v>439</v>
      </c>
      <c r="AA110" t="s">
        <v>439</v>
      </c>
      <c r="AB110" t="s">
        <v>439</v>
      </c>
      <c r="AC110" t="s">
        <v>439</v>
      </c>
      <c r="AD110" t="s">
        <v>439</v>
      </c>
      <c r="AE110" t="s">
        <v>439</v>
      </c>
      <c r="AF110" t="s">
        <v>439</v>
      </c>
      <c r="AG110" t="s">
        <v>439</v>
      </c>
      <c r="AH110" t="s">
        <v>445</v>
      </c>
      <c r="AI110" t="s">
        <v>439</v>
      </c>
      <c r="AJ110" t="s">
        <v>439</v>
      </c>
      <c r="AK110">
        <v>0</v>
      </c>
      <c r="AL110">
        <v>0</v>
      </c>
      <c r="AM110">
        <v>7.8609999999999999E-3</v>
      </c>
      <c r="AN110">
        <v>5.1999999999999997E-5</v>
      </c>
      <c r="AO110">
        <v>3.44</v>
      </c>
      <c r="AP110">
        <v>58</v>
      </c>
      <c r="AQ110" t="str">
        <f t="shared" si="11"/>
        <v/>
      </c>
      <c r="AR110" t="s">
        <v>611</v>
      </c>
      <c r="AS110" t="s">
        <v>612</v>
      </c>
      <c r="AT110" t="str">
        <f t="shared" si="12"/>
        <v/>
      </c>
      <c r="AU110" t="str">
        <f t="shared" si="19"/>
        <v/>
      </c>
      <c r="AV110" t="str">
        <f t="shared" si="20"/>
        <v/>
      </c>
      <c r="AW110" s="19" t="str">
        <f t="shared" si="21"/>
        <v/>
      </c>
      <c r="AX110" s="25">
        <v>17.100000000000001</v>
      </c>
      <c r="AY110" s="26">
        <f t="shared" si="13"/>
        <v>1.5555555555555556</v>
      </c>
      <c r="AZ110">
        <v>26.6</v>
      </c>
      <c r="BA110" s="21" t="e">
        <f t="shared" si="14"/>
        <v>#VALUE!</v>
      </c>
      <c r="BB110" t="s">
        <v>443</v>
      </c>
      <c r="BC110" t="s">
        <v>443</v>
      </c>
      <c r="BD110" s="27" t="e">
        <f t="shared" si="15"/>
        <v>#VALUE!</v>
      </c>
      <c r="BE110" t="s">
        <v>439</v>
      </c>
      <c r="BF110" s="21" t="e">
        <f t="shared" si="16"/>
        <v>#VALUE!</v>
      </c>
      <c r="BG110" t="s">
        <v>439</v>
      </c>
      <c r="BH110" t="s">
        <v>439</v>
      </c>
      <c r="BI110" s="21" t="e">
        <f t="shared" si="17"/>
        <v>#VALUE!</v>
      </c>
      <c r="BJ110" t="s">
        <v>439</v>
      </c>
      <c r="BK110" t="s">
        <v>439</v>
      </c>
      <c r="BL110" s="21" t="e">
        <f t="shared" si="18"/>
        <v>#VALUE!</v>
      </c>
      <c r="BN110" s="28"/>
      <c r="BP110" s="29"/>
      <c r="BR110" s="30"/>
    </row>
    <row r="111" spans="1:70" hidden="1" outlineLevel="2" collapsed="1" x14ac:dyDescent="0.35">
      <c r="A111" t="s">
        <v>443</v>
      </c>
      <c r="B111" t="s">
        <v>443</v>
      </c>
      <c r="C111" t="s">
        <v>457</v>
      </c>
      <c r="D111" t="s">
        <v>458</v>
      </c>
      <c r="E111" t="s">
        <v>508</v>
      </c>
      <c r="F111" t="s">
        <v>509</v>
      </c>
      <c r="G111" t="s">
        <v>459</v>
      </c>
      <c r="H111" t="s">
        <v>460</v>
      </c>
      <c r="I111" t="s">
        <v>463</v>
      </c>
      <c r="J111" t="s">
        <v>464</v>
      </c>
      <c r="K111" t="s">
        <v>466</v>
      </c>
      <c r="L111" t="s">
        <v>510</v>
      </c>
      <c r="M111" t="s">
        <v>468</v>
      </c>
      <c r="N111" t="s">
        <v>511</v>
      </c>
      <c r="O111" t="s">
        <v>512</v>
      </c>
      <c r="P111" t="s">
        <v>513</v>
      </c>
      <c r="Q111" t="s">
        <v>514</v>
      </c>
      <c r="R111" t="s">
        <v>515</v>
      </c>
      <c r="S111" t="s">
        <v>516</v>
      </c>
      <c r="T111" t="s">
        <v>517</v>
      </c>
      <c r="U111" t="s">
        <v>469</v>
      </c>
      <c r="V111" t="s">
        <v>518</v>
      </c>
      <c r="W111" t="s">
        <v>519</v>
      </c>
      <c r="X111" t="s">
        <v>520</v>
      </c>
      <c r="Y111" t="s">
        <v>521</v>
      </c>
      <c r="Z111" t="s">
        <v>522</v>
      </c>
      <c r="AA111" t="s">
        <v>523</v>
      </c>
      <c r="AB111" t="s">
        <v>524</v>
      </c>
      <c r="AC111" t="s">
        <v>525</v>
      </c>
      <c r="AD111" t="s">
        <v>526</v>
      </c>
      <c r="AE111" t="s">
        <v>527</v>
      </c>
      <c r="AF111" t="s">
        <v>480</v>
      </c>
      <c r="AG111" t="s">
        <v>528</v>
      </c>
      <c r="AH111" t="s">
        <v>529</v>
      </c>
      <c r="AI111" t="s">
        <v>462</v>
      </c>
      <c r="AJ111" t="s">
        <v>530</v>
      </c>
      <c r="AK111" t="s">
        <v>531</v>
      </c>
      <c r="AL111" t="s">
        <v>532</v>
      </c>
      <c r="AM111" t="s">
        <v>533</v>
      </c>
      <c r="AN111" t="s">
        <v>534</v>
      </c>
      <c r="AO111" t="s">
        <v>535</v>
      </c>
      <c r="AP111" t="s">
        <v>536</v>
      </c>
      <c r="AQ111" t="str">
        <f t="shared" si="11"/>
        <v>Identifying Node</v>
      </c>
      <c r="AT111" t="str">
        <f t="shared" si="12"/>
        <v>Identifying No</v>
      </c>
      <c r="AU111" t="str">
        <f t="shared" si="19"/>
        <v>ntifying</v>
      </c>
      <c r="AV111" t="str">
        <f t="shared" si="20"/>
        <v>tifying</v>
      </c>
      <c r="AW111" s="19" t="str">
        <f t="shared" si="21"/>
        <v>tifying</v>
      </c>
      <c r="AX111" s="25" t="s">
        <v>518</v>
      </c>
      <c r="AY111" s="26" t="e">
        <f t="shared" si="13"/>
        <v>#VALUE!</v>
      </c>
      <c r="AZ111" t="s">
        <v>519</v>
      </c>
      <c r="BA111" s="21" t="e">
        <f t="shared" si="14"/>
        <v>#VALUE!</v>
      </c>
      <c r="BB111" t="s">
        <v>520</v>
      </c>
      <c r="BC111" t="s">
        <v>521</v>
      </c>
      <c r="BD111" s="27" t="e">
        <f t="shared" si="15"/>
        <v>#VALUE!</v>
      </c>
      <c r="BE111" t="s">
        <v>522</v>
      </c>
      <c r="BF111" s="21" t="e">
        <f t="shared" si="16"/>
        <v>#VALUE!</v>
      </c>
      <c r="BG111" t="s">
        <v>523</v>
      </c>
      <c r="BH111" t="s">
        <v>524</v>
      </c>
      <c r="BI111" s="21" t="e">
        <f t="shared" si="17"/>
        <v>#VALUE!</v>
      </c>
      <c r="BJ111" t="s">
        <v>525</v>
      </c>
      <c r="BK111" t="s">
        <v>526</v>
      </c>
      <c r="BL111" s="21" t="e">
        <f t="shared" si="18"/>
        <v>#VALUE!</v>
      </c>
      <c r="BN111" s="28"/>
      <c r="BP111" s="29"/>
      <c r="BR111" s="30"/>
    </row>
    <row r="112" spans="1:70" hidden="1" outlineLevel="2" collapsed="1" x14ac:dyDescent="0.35">
      <c r="A112" t="s">
        <v>443</v>
      </c>
      <c r="B112" t="s">
        <v>443</v>
      </c>
      <c r="C112" t="b">
        <v>0</v>
      </c>
      <c r="D112" t="s">
        <v>439</v>
      </c>
      <c r="E112" t="s">
        <v>538</v>
      </c>
      <c r="F112" t="s">
        <v>550</v>
      </c>
      <c r="G112" t="s">
        <v>609</v>
      </c>
      <c r="H112" t="s">
        <v>443</v>
      </c>
      <c r="I112">
        <v>1</v>
      </c>
      <c r="J112">
        <v>1</v>
      </c>
      <c r="K112" t="s">
        <v>502</v>
      </c>
      <c r="L112" t="s">
        <v>502</v>
      </c>
      <c r="M112">
        <v>0</v>
      </c>
      <c r="N112">
        <v>2</v>
      </c>
      <c r="O112">
        <v>0.43209999999999998</v>
      </c>
      <c r="P112">
        <v>0</v>
      </c>
      <c r="Q112">
        <v>1</v>
      </c>
      <c r="R112">
        <v>1</v>
      </c>
      <c r="S112">
        <v>651.86165000000005</v>
      </c>
      <c r="T112">
        <v>1302.7160100000001</v>
      </c>
      <c r="U112">
        <v>1302.7151200000001</v>
      </c>
      <c r="V112">
        <v>0.68</v>
      </c>
      <c r="W112">
        <v>4.4999999999999999E-4</v>
      </c>
      <c r="X112" t="s">
        <v>540</v>
      </c>
      <c r="Y112" t="s">
        <v>541</v>
      </c>
      <c r="Z112">
        <v>31.254909999999999</v>
      </c>
      <c r="AA112">
        <v>30</v>
      </c>
      <c r="AB112">
        <v>59.188000000000002</v>
      </c>
      <c r="AC112">
        <v>41961</v>
      </c>
      <c r="AD112" t="s">
        <v>551</v>
      </c>
      <c r="AE112" t="s">
        <v>552</v>
      </c>
      <c r="AF112" t="s">
        <v>443</v>
      </c>
      <c r="AG112">
        <v>2.4300000000000002</v>
      </c>
      <c r="AH112" t="s">
        <v>443</v>
      </c>
      <c r="AI112" t="b">
        <v>0</v>
      </c>
      <c r="AJ112" t="s">
        <v>443</v>
      </c>
      <c r="AK112" t="s">
        <v>443</v>
      </c>
      <c r="AL112" t="s">
        <v>443</v>
      </c>
      <c r="AM112">
        <v>0</v>
      </c>
      <c r="AN112">
        <v>2.379E-6</v>
      </c>
      <c r="AO112">
        <v>20669340</v>
      </c>
      <c r="AP112">
        <v>59.28</v>
      </c>
      <c r="AQ112" t="str">
        <f t="shared" si="11"/>
        <v>Sequest HT (A2)</v>
      </c>
      <c r="AT112" t="str">
        <f t="shared" si="12"/>
        <v>Sequest HT (A2</v>
      </c>
      <c r="AU112" t="str">
        <f t="shared" si="19"/>
        <v xml:space="preserve">uest HT </v>
      </c>
      <c r="AV112" t="str">
        <f t="shared" si="20"/>
        <v xml:space="preserve">est HT </v>
      </c>
      <c r="AW112" s="19" t="str">
        <f t="shared" si="21"/>
        <v xml:space="preserve">est HT </v>
      </c>
      <c r="AX112" s="25">
        <v>0.68</v>
      </c>
      <c r="AY112" s="26">
        <f t="shared" si="13"/>
        <v>6.6176470588235291E-4</v>
      </c>
      <c r="AZ112">
        <v>4.4999999999999999E-4</v>
      </c>
      <c r="BA112" s="21" t="e">
        <f t="shared" si="14"/>
        <v>#VALUE!</v>
      </c>
      <c r="BB112" t="s">
        <v>540</v>
      </c>
      <c r="BC112" t="s">
        <v>541</v>
      </c>
      <c r="BD112" s="27" t="e">
        <f t="shared" si="15"/>
        <v>#VALUE!</v>
      </c>
      <c r="BE112">
        <v>31.254909999999999</v>
      </c>
      <c r="BF112" s="21" t="e">
        <f t="shared" si="16"/>
        <v>#VALUE!</v>
      </c>
      <c r="BG112">
        <v>30</v>
      </c>
      <c r="BH112">
        <v>59.188000000000002</v>
      </c>
      <c r="BI112" s="21">
        <f t="shared" si="17"/>
        <v>708.94438061769279</v>
      </c>
      <c r="BJ112">
        <v>41961</v>
      </c>
      <c r="BK112" t="s">
        <v>551</v>
      </c>
      <c r="BL112" s="21" t="e">
        <f t="shared" si="18"/>
        <v>#VALUE!</v>
      </c>
      <c r="BN112" s="28"/>
      <c r="BP112" s="29"/>
      <c r="BR112" s="30"/>
    </row>
    <row r="113" spans="1:70" hidden="1" outlineLevel="2" collapsed="1" x14ac:dyDescent="0.35">
      <c r="A113" t="s">
        <v>443</v>
      </c>
      <c r="B113" t="s">
        <v>443</v>
      </c>
      <c r="C113" t="b">
        <v>0</v>
      </c>
      <c r="D113" t="s">
        <v>439</v>
      </c>
      <c r="E113" t="s">
        <v>557</v>
      </c>
      <c r="F113" t="s">
        <v>550</v>
      </c>
      <c r="G113" t="s">
        <v>609</v>
      </c>
      <c r="H113" t="s">
        <v>443</v>
      </c>
      <c r="I113">
        <v>1</v>
      </c>
      <c r="J113">
        <v>1</v>
      </c>
      <c r="K113" t="s">
        <v>502</v>
      </c>
      <c r="L113" t="s">
        <v>502</v>
      </c>
      <c r="M113">
        <v>0</v>
      </c>
      <c r="N113">
        <v>2</v>
      </c>
      <c r="O113">
        <v>0.87629999999999997</v>
      </c>
      <c r="P113">
        <v>0</v>
      </c>
      <c r="Q113">
        <v>1</v>
      </c>
      <c r="R113">
        <v>1</v>
      </c>
      <c r="S113">
        <v>651.86145999999997</v>
      </c>
      <c r="T113">
        <v>1302.7156500000001</v>
      </c>
      <c r="U113">
        <v>1302.7151200000001</v>
      </c>
      <c r="V113">
        <v>0.4</v>
      </c>
      <c r="W113">
        <v>2.5999999999999998E-4</v>
      </c>
      <c r="X113" t="s">
        <v>540</v>
      </c>
      <c r="Y113" t="s">
        <v>541</v>
      </c>
      <c r="Z113">
        <v>5.5465879999999999</v>
      </c>
      <c r="AA113">
        <v>22.114999999999998</v>
      </c>
      <c r="AB113">
        <v>68.381299999999996</v>
      </c>
      <c r="AC113">
        <v>49940</v>
      </c>
      <c r="AD113" t="s">
        <v>568</v>
      </c>
      <c r="AE113" t="s">
        <v>569</v>
      </c>
      <c r="AF113" t="s">
        <v>443</v>
      </c>
      <c r="AG113" t="s">
        <v>443</v>
      </c>
      <c r="AH113">
        <v>97</v>
      </c>
      <c r="AI113" t="b">
        <v>0</v>
      </c>
      <c r="AJ113">
        <v>53</v>
      </c>
      <c r="AK113">
        <v>35</v>
      </c>
      <c r="AL113">
        <v>4.3066824151518699E-9</v>
      </c>
      <c r="AM113">
        <v>0</v>
      </c>
      <c r="AN113">
        <v>1.6180000000000001E-5</v>
      </c>
      <c r="AO113">
        <v>388137856</v>
      </c>
      <c r="AP113">
        <v>68.44</v>
      </c>
      <c r="AQ113" t="str">
        <f t="shared" si="11"/>
        <v>Mascot (A5)</v>
      </c>
      <c r="AT113" t="str">
        <f t="shared" si="12"/>
        <v>Mascot (A5)</v>
      </c>
      <c r="AU113" t="str">
        <f t="shared" si="19"/>
        <v>cot (A5)</v>
      </c>
      <c r="AV113" t="str">
        <f t="shared" si="20"/>
        <v>ot (A5)</v>
      </c>
      <c r="AW113" s="19" t="str">
        <f t="shared" si="21"/>
        <v>ot (A5)</v>
      </c>
      <c r="AX113" s="25">
        <v>0.4</v>
      </c>
      <c r="AY113" s="26">
        <f t="shared" si="13"/>
        <v>6.4999999999999986E-4</v>
      </c>
      <c r="AZ113">
        <v>2.5999999999999998E-4</v>
      </c>
      <c r="BA113" s="21" t="e">
        <f t="shared" si="14"/>
        <v>#VALUE!</v>
      </c>
      <c r="BB113" t="s">
        <v>540</v>
      </c>
      <c r="BC113" t="s">
        <v>541</v>
      </c>
      <c r="BD113" s="27" t="e">
        <f t="shared" si="15"/>
        <v>#VALUE!</v>
      </c>
      <c r="BE113">
        <v>5.5465879999999999</v>
      </c>
      <c r="BF113" s="21" t="e">
        <f t="shared" si="16"/>
        <v>#VALUE!</v>
      </c>
      <c r="BG113">
        <v>22.114999999999998</v>
      </c>
      <c r="BH113">
        <v>68.381299999999996</v>
      </c>
      <c r="BI113" s="21">
        <f t="shared" si="17"/>
        <v>730.31662164948614</v>
      </c>
      <c r="BJ113">
        <v>49940</v>
      </c>
      <c r="BK113" t="s">
        <v>568</v>
      </c>
      <c r="BL113" s="21" t="e">
        <f t="shared" si="18"/>
        <v>#VALUE!</v>
      </c>
      <c r="BN113" s="28"/>
      <c r="BP113" s="29"/>
      <c r="BR113" s="30"/>
    </row>
    <row r="114" spans="1:70" hidden="1" outlineLevel="2" collapsed="1" x14ac:dyDescent="0.35">
      <c r="A114" t="s">
        <v>443</v>
      </c>
      <c r="B114" t="s">
        <v>443</v>
      </c>
      <c r="C114" t="b">
        <v>0</v>
      </c>
      <c r="D114" t="s">
        <v>439</v>
      </c>
      <c r="E114" t="s">
        <v>538</v>
      </c>
      <c r="F114" t="s">
        <v>550</v>
      </c>
      <c r="G114" t="s">
        <v>609</v>
      </c>
      <c r="H114" t="s">
        <v>443</v>
      </c>
      <c r="I114">
        <v>1</v>
      </c>
      <c r="J114">
        <v>1</v>
      </c>
      <c r="K114" t="s">
        <v>502</v>
      </c>
      <c r="L114" t="s">
        <v>502</v>
      </c>
      <c r="M114">
        <v>0</v>
      </c>
      <c r="N114">
        <v>2</v>
      </c>
      <c r="O114">
        <v>0.5292</v>
      </c>
      <c r="P114">
        <v>0</v>
      </c>
      <c r="Q114">
        <v>1</v>
      </c>
      <c r="R114">
        <v>1</v>
      </c>
      <c r="S114">
        <v>651.86123999999995</v>
      </c>
      <c r="T114">
        <v>1302.7152100000001</v>
      </c>
      <c r="U114">
        <v>1302.7151200000001</v>
      </c>
      <c r="V114">
        <v>7.0000000000000007E-2</v>
      </c>
      <c r="W114">
        <v>4.0000000000000003E-5</v>
      </c>
      <c r="X114" t="s">
        <v>540</v>
      </c>
      <c r="Y114" t="s">
        <v>541</v>
      </c>
      <c r="Z114">
        <v>3.4781810000000002</v>
      </c>
      <c r="AA114">
        <v>23.5</v>
      </c>
      <c r="AB114">
        <v>69.025800000000004</v>
      </c>
      <c r="AC114">
        <v>50416</v>
      </c>
      <c r="AD114" t="s">
        <v>563</v>
      </c>
      <c r="AE114" t="s">
        <v>564</v>
      </c>
      <c r="AF114" t="s">
        <v>443</v>
      </c>
      <c r="AG114">
        <v>3.08</v>
      </c>
      <c r="AH114" t="s">
        <v>443</v>
      </c>
      <c r="AI114" t="b">
        <v>0</v>
      </c>
      <c r="AJ114" t="s">
        <v>443</v>
      </c>
      <c r="AK114" t="s">
        <v>443</v>
      </c>
      <c r="AL114" t="s">
        <v>443</v>
      </c>
      <c r="AM114">
        <v>0</v>
      </c>
      <c r="AN114">
        <v>1.7240000000000001E-5</v>
      </c>
      <c r="AO114">
        <v>63107612</v>
      </c>
      <c r="AP114">
        <v>69.010000000000005</v>
      </c>
      <c r="AQ114" t="str">
        <f t="shared" si="11"/>
        <v>Sequest HT (A2)</v>
      </c>
      <c r="AT114" t="str">
        <f t="shared" si="12"/>
        <v>Sequest HT (A2</v>
      </c>
      <c r="AU114" t="str">
        <f t="shared" si="19"/>
        <v xml:space="preserve">uest HT </v>
      </c>
      <c r="AV114" t="str">
        <f t="shared" si="20"/>
        <v xml:space="preserve">est HT </v>
      </c>
      <c r="AW114" s="19" t="str">
        <f t="shared" si="21"/>
        <v xml:space="preserve">est HT </v>
      </c>
      <c r="AX114" s="25">
        <v>7.0000000000000007E-2</v>
      </c>
      <c r="AY114" s="26">
        <f t="shared" si="13"/>
        <v>5.7142857142857147E-4</v>
      </c>
      <c r="AZ114">
        <v>4.0000000000000003E-5</v>
      </c>
      <c r="BA114" s="21" t="e">
        <f t="shared" si="14"/>
        <v>#VALUE!</v>
      </c>
      <c r="BB114" t="s">
        <v>540</v>
      </c>
      <c r="BC114" t="s">
        <v>541</v>
      </c>
      <c r="BD114" s="27" t="e">
        <f t="shared" si="15"/>
        <v>#VALUE!</v>
      </c>
      <c r="BE114">
        <v>3.4781810000000002</v>
      </c>
      <c r="BF114" s="21" t="e">
        <f t="shared" si="16"/>
        <v>#VALUE!</v>
      </c>
      <c r="BG114">
        <v>23.5</v>
      </c>
      <c r="BH114">
        <v>69.025800000000004</v>
      </c>
      <c r="BI114" s="21">
        <f t="shared" si="17"/>
        <v>730.39356298659334</v>
      </c>
      <c r="BJ114">
        <v>50416</v>
      </c>
      <c r="BK114" t="s">
        <v>563</v>
      </c>
      <c r="BL114" s="21" t="e">
        <f t="shared" si="18"/>
        <v>#VALUE!</v>
      </c>
      <c r="BN114" s="28"/>
      <c r="BP114" s="29"/>
      <c r="BR114" s="30"/>
    </row>
    <row r="115" spans="1:70" hidden="1" outlineLevel="2" collapsed="1" x14ac:dyDescent="0.35">
      <c r="A115" t="s">
        <v>443</v>
      </c>
      <c r="B115" t="s">
        <v>443</v>
      </c>
      <c r="C115" t="b">
        <v>0</v>
      </c>
      <c r="D115" t="s">
        <v>439</v>
      </c>
      <c r="E115" t="s">
        <v>557</v>
      </c>
      <c r="F115" t="s">
        <v>550</v>
      </c>
      <c r="G115" t="s">
        <v>609</v>
      </c>
      <c r="H115" t="s">
        <v>443</v>
      </c>
      <c r="I115">
        <v>1</v>
      </c>
      <c r="J115">
        <v>1</v>
      </c>
      <c r="K115" t="s">
        <v>502</v>
      </c>
      <c r="L115" t="s">
        <v>502</v>
      </c>
      <c r="M115">
        <v>0</v>
      </c>
      <c r="N115">
        <v>2</v>
      </c>
      <c r="O115">
        <v>0.85370000000000001</v>
      </c>
      <c r="P115">
        <v>0</v>
      </c>
      <c r="Q115">
        <v>1</v>
      </c>
      <c r="R115">
        <v>1</v>
      </c>
      <c r="S115">
        <v>651.86165000000005</v>
      </c>
      <c r="T115">
        <v>1302.7160100000001</v>
      </c>
      <c r="U115">
        <v>1302.7151200000001</v>
      </c>
      <c r="V115">
        <v>0.68</v>
      </c>
      <c r="W115">
        <v>4.4999999999999999E-4</v>
      </c>
      <c r="X115" t="s">
        <v>540</v>
      </c>
      <c r="Y115" t="s">
        <v>541</v>
      </c>
      <c r="Z115">
        <v>31.254909999999999</v>
      </c>
      <c r="AA115">
        <v>30</v>
      </c>
      <c r="AB115">
        <v>59.188000000000002</v>
      </c>
      <c r="AC115">
        <v>41961</v>
      </c>
      <c r="AD115" t="s">
        <v>551</v>
      </c>
      <c r="AE115" t="s">
        <v>552</v>
      </c>
      <c r="AF115" t="s">
        <v>443</v>
      </c>
      <c r="AG115" t="s">
        <v>443</v>
      </c>
      <c r="AH115">
        <v>82</v>
      </c>
      <c r="AI115" t="b">
        <v>0</v>
      </c>
      <c r="AJ115">
        <v>53</v>
      </c>
      <c r="AK115">
        <v>35</v>
      </c>
      <c r="AL115">
        <v>1.4967278751168399E-7</v>
      </c>
      <c r="AM115">
        <v>0</v>
      </c>
      <c r="AN115">
        <v>2.196E-5</v>
      </c>
      <c r="AO115">
        <v>20669340</v>
      </c>
      <c r="AP115">
        <v>59.28</v>
      </c>
      <c r="AQ115" t="str">
        <f t="shared" si="11"/>
        <v>Mascot (A5)</v>
      </c>
      <c r="AT115" t="str">
        <f t="shared" si="12"/>
        <v>Mascot (A5)</v>
      </c>
      <c r="AU115" t="str">
        <f t="shared" si="19"/>
        <v>cot (A5)</v>
      </c>
      <c r="AV115" t="str">
        <f t="shared" si="20"/>
        <v>ot (A5)</v>
      </c>
      <c r="AW115" s="19" t="str">
        <f t="shared" si="21"/>
        <v>ot (A5)</v>
      </c>
      <c r="AX115" s="25">
        <v>0.68</v>
      </c>
      <c r="AY115" s="26">
        <f t="shared" si="13"/>
        <v>6.6176470588235291E-4</v>
      </c>
      <c r="AZ115">
        <v>4.4999999999999999E-4</v>
      </c>
      <c r="BA115" s="21" t="e">
        <f t="shared" si="14"/>
        <v>#VALUE!</v>
      </c>
      <c r="BB115" t="s">
        <v>540</v>
      </c>
      <c r="BC115" t="s">
        <v>541</v>
      </c>
      <c r="BD115" s="27" t="e">
        <f t="shared" si="15"/>
        <v>#VALUE!</v>
      </c>
      <c r="BE115">
        <v>31.254909999999999</v>
      </c>
      <c r="BF115" s="21" t="e">
        <f t="shared" si="16"/>
        <v>#VALUE!</v>
      </c>
      <c r="BG115">
        <v>30</v>
      </c>
      <c r="BH115">
        <v>59.188000000000002</v>
      </c>
      <c r="BI115" s="21">
        <f t="shared" si="17"/>
        <v>708.94438061769279</v>
      </c>
      <c r="BJ115">
        <v>41961</v>
      </c>
      <c r="BK115" t="s">
        <v>551</v>
      </c>
      <c r="BL115" s="21" t="e">
        <f t="shared" si="18"/>
        <v>#VALUE!</v>
      </c>
      <c r="BN115" s="28"/>
      <c r="BP115" s="29"/>
      <c r="BR115" s="30"/>
    </row>
    <row r="116" spans="1:70" hidden="1" outlineLevel="2" collapsed="1" x14ac:dyDescent="0.35">
      <c r="A116" t="s">
        <v>443</v>
      </c>
      <c r="B116" t="s">
        <v>443</v>
      </c>
      <c r="C116" t="b">
        <v>0</v>
      </c>
      <c r="D116" t="s">
        <v>439</v>
      </c>
      <c r="E116" t="s">
        <v>557</v>
      </c>
      <c r="F116" t="s">
        <v>550</v>
      </c>
      <c r="G116" t="s">
        <v>609</v>
      </c>
      <c r="H116" t="s">
        <v>443</v>
      </c>
      <c r="I116">
        <v>1</v>
      </c>
      <c r="J116">
        <v>1</v>
      </c>
      <c r="K116" t="s">
        <v>502</v>
      </c>
      <c r="L116" t="s">
        <v>502</v>
      </c>
      <c r="M116">
        <v>0</v>
      </c>
      <c r="N116">
        <v>2</v>
      </c>
      <c r="O116">
        <v>0.82430000000000003</v>
      </c>
      <c r="P116">
        <v>0</v>
      </c>
      <c r="Q116">
        <v>1</v>
      </c>
      <c r="R116">
        <v>1</v>
      </c>
      <c r="S116">
        <v>651.86198999999999</v>
      </c>
      <c r="T116">
        <v>1302.7167099999999</v>
      </c>
      <c r="U116">
        <v>1302.7151200000001</v>
      </c>
      <c r="V116">
        <v>1.22</v>
      </c>
      <c r="W116">
        <v>7.9000000000000001E-4</v>
      </c>
      <c r="X116" t="s">
        <v>540</v>
      </c>
      <c r="Y116" t="s">
        <v>541</v>
      </c>
      <c r="Z116">
        <v>19.765460000000001</v>
      </c>
      <c r="AA116">
        <v>30</v>
      </c>
      <c r="AB116">
        <v>69.664699999999996</v>
      </c>
      <c r="AC116">
        <v>51433</v>
      </c>
      <c r="AD116" t="s">
        <v>551</v>
      </c>
      <c r="AE116" t="s">
        <v>552</v>
      </c>
      <c r="AF116" t="s">
        <v>443</v>
      </c>
      <c r="AG116" t="s">
        <v>443</v>
      </c>
      <c r="AH116">
        <v>74</v>
      </c>
      <c r="AI116" t="b">
        <v>0</v>
      </c>
      <c r="AJ116">
        <v>53</v>
      </c>
      <c r="AK116">
        <v>35</v>
      </c>
      <c r="AL116">
        <v>9.8207091020151806E-7</v>
      </c>
      <c r="AM116">
        <v>0</v>
      </c>
      <c r="AN116">
        <v>2.7180000000000001E-5</v>
      </c>
      <c r="AO116">
        <v>708742592</v>
      </c>
      <c r="AP116">
        <v>69.010000000000005</v>
      </c>
      <c r="AQ116" t="str">
        <f t="shared" si="11"/>
        <v>Mascot (A5)</v>
      </c>
      <c r="AT116" t="str">
        <f t="shared" si="12"/>
        <v>Mascot (A5)</v>
      </c>
      <c r="AU116" t="str">
        <f t="shared" si="19"/>
        <v>cot (A5)</v>
      </c>
      <c r="AV116" t="str">
        <f t="shared" si="20"/>
        <v>ot (A5)</v>
      </c>
      <c r="AW116" s="19" t="str">
        <f t="shared" si="21"/>
        <v>ot (A5)</v>
      </c>
      <c r="AX116" s="25">
        <v>1.22</v>
      </c>
      <c r="AY116" s="26">
        <f t="shared" si="13"/>
        <v>6.4754098360655737E-4</v>
      </c>
      <c r="AZ116">
        <v>7.9000000000000001E-4</v>
      </c>
      <c r="BA116" s="21" t="e">
        <f t="shared" si="14"/>
        <v>#VALUE!</v>
      </c>
      <c r="BB116" t="s">
        <v>540</v>
      </c>
      <c r="BC116" t="s">
        <v>541</v>
      </c>
      <c r="BD116" s="27" t="e">
        <f t="shared" si="15"/>
        <v>#VALUE!</v>
      </c>
      <c r="BE116">
        <v>19.765460000000001</v>
      </c>
      <c r="BF116" s="21" t="e">
        <f t="shared" si="16"/>
        <v>#VALUE!</v>
      </c>
      <c r="BG116">
        <v>30</v>
      </c>
      <c r="BH116">
        <v>69.664699999999996</v>
      </c>
      <c r="BI116" s="21">
        <f t="shared" si="17"/>
        <v>738.29356905290626</v>
      </c>
      <c r="BJ116">
        <v>51433</v>
      </c>
      <c r="BK116" t="s">
        <v>551</v>
      </c>
      <c r="BL116" s="21" t="e">
        <f t="shared" si="18"/>
        <v>#VALUE!</v>
      </c>
      <c r="BN116" s="28"/>
      <c r="BP116" s="29"/>
      <c r="BR116" s="30"/>
    </row>
    <row r="117" spans="1:70" hidden="1" outlineLevel="2" collapsed="1" x14ac:dyDescent="0.35">
      <c r="A117" t="s">
        <v>443</v>
      </c>
      <c r="B117" t="s">
        <v>443</v>
      </c>
      <c r="C117" t="b">
        <v>0</v>
      </c>
      <c r="D117" t="s">
        <v>439</v>
      </c>
      <c r="E117" t="s">
        <v>557</v>
      </c>
      <c r="F117" t="s">
        <v>550</v>
      </c>
      <c r="G117" t="s">
        <v>609</v>
      </c>
      <c r="H117" t="s">
        <v>443</v>
      </c>
      <c r="I117">
        <v>1</v>
      </c>
      <c r="J117">
        <v>1</v>
      </c>
      <c r="K117" t="s">
        <v>502</v>
      </c>
      <c r="L117" t="s">
        <v>502</v>
      </c>
      <c r="M117">
        <v>0</v>
      </c>
      <c r="N117">
        <v>2</v>
      </c>
      <c r="O117">
        <v>0.87629999999999997</v>
      </c>
      <c r="P117">
        <v>0</v>
      </c>
      <c r="Q117">
        <v>1</v>
      </c>
      <c r="R117">
        <v>1</v>
      </c>
      <c r="S117">
        <v>651.86113</v>
      </c>
      <c r="T117">
        <v>1302.7149899999999</v>
      </c>
      <c r="U117">
        <v>1302.7151200000001</v>
      </c>
      <c r="V117">
        <v>-0.1</v>
      </c>
      <c r="W117">
        <v>-6.9999999999999994E-5</v>
      </c>
      <c r="X117" t="s">
        <v>540</v>
      </c>
      <c r="Y117" t="s">
        <v>541</v>
      </c>
      <c r="Z117">
        <v>9.4555399999999992</v>
      </c>
      <c r="AA117">
        <v>12.587999999999999</v>
      </c>
      <c r="AB117">
        <v>68.363200000000006</v>
      </c>
      <c r="AC117">
        <v>49568</v>
      </c>
      <c r="AD117" t="s">
        <v>542</v>
      </c>
      <c r="AE117" t="s">
        <v>543</v>
      </c>
      <c r="AF117" t="s">
        <v>443</v>
      </c>
      <c r="AG117" t="s">
        <v>443</v>
      </c>
      <c r="AH117">
        <v>97</v>
      </c>
      <c r="AI117" t="b">
        <v>0</v>
      </c>
      <c r="AJ117">
        <v>53</v>
      </c>
      <c r="AK117">
        <v>35</v>
      </c>
      <c r="AL117">
        <v>4.2974540496847097E-9</v>
      </c>
      <c r="AM117">
        <v>0</v>
      </c>
      <c r="AN117">
        <v>3.2490000000000002E-5</v>
      </c>
      <c r="AO117">
        <v>980685120</v>
      </c>
      <c r="AP117">
        <v>68.430000000000007</v>
      </c>
      <c r="AQ117" t="str">
        <f t="shared" si="11"/>
        <v>Mascot (A5)</v>
      </c>
      <c r="AT117" t="str">
        <f t="shared" si="12"/>
        <v>Mascot (A5)</v>
      </c>
      <c r="AU117" t="str">
        <f t="shared" si="19"/>
        <v>cot (A5)</v>
      </c>
      <c r="AV117" t="str">
        <f t="shared" si="20"/>
        <v>ot (A5)</v>
      </c>
      <c r="AW117" s="19" t="str">
        <f t="shared" si="21"/>
        <v>ot (A5)</v>
      </c>
      <c r="AX117" s="25">
        <v>-0.1</v>
      </c>
      <c r="AY117" s="26">
        <f t="shared" si="13"/>
        <v>6.9999999999999988E-4</v>
      </c>
      <c r="AZ117">
        <v>-6.9999999999999994E-5</v>
      </c>
      <c r="BA117" s="21" t="e">
        <f t="shared" si="14"/>
        <v>#VALUE!</v>
      </c>
      <c r="BB117" t="s">
        <v>540</v>
      </c>
      <c r="BC117" t="s">
        <v>541</v>
      </c>
      <c r="BD117" s="27" t="e">
        <f t="shared" si="15"/>
        <v>#VALUE!</v>
      </c>
      <c r="BE117">
        <v>9.4555399999999992</v>
      </c>
      <c r="BF117" s="21" t="e">
        <f t="shared" si="16"/>
        <v>#VALUE!</v>
      </c>
      <c r="BG117">
        <v>12.587999999999999</v>
      </c>
      <c r="BH117">
        <v>68.363200000000006</v>
      </c>
      <c r="BI117" s="21">
        <f t="shared" si="17"/>
        <v>725.0684578837737</v>
      </c>
      <c r="BJ117">
        <v>49568</v>
      </c>
      <c r="BK117" t="s">
        <v>542</v>
      </c>
      <c r="BL117" s="21" t="e">
        <f t="shared" si="18"/>
        <v>#VALUE!</v>
      </c>
      <c r="BN117" s="28"/>
      <c r="BP117" s="29"/>
      <c r="BR117" s="30"/>
    </row>
    <row r="118" spans="1:70" hidden="1" outlineLevel="2" collapsed="1" x14ac:dyDescent="0.35">
      <c r="A118" t="s">
        <v>443</v>
      </c>
      <c r="B118" t="s">
        <v>443</v>
      </c>
      <c r="C118" t="b">
        <v>0</v>
      </c>
      <c r="D118" t="s">
        <v>439</v>
      </c>
      <c r="E118" t="s">
        <v>538</v>
      </c>
      <c r="F118" t="s">
        <v>550</v>
      </c>
      <c r="G118" t="s">
        <v>609</v>
      </c>
      <c r="H118" t="s">
        <v>443</v>
      </c>
      <c r="I118">
        <v>1</v>
      </c>
      <c r="J118">
        <v>1</v>
      </c>
      <c r="K118" t="s">
        <v>502</v>
      </c>
      <c r="L118" t="s">
        <v>502</v>
      </c>
      <c r="M118">
        <v>0</v>
      </c>
      <c r="N118">
        <v>2</v>
      </c>
      <c r="O118">
        <v>0.49830000000000002</v>
      </c>
      <c r="P118">
        <v>0</v>
      </c>
      <c r="Q118">
        <v>1</v>
      </c>
      <c r="R118">
        <v>1</v>
      </c>
      <c r="S118">
        <v>651.86032999999998</v>
      </c>
      <c r="T118">
        <v>1302.7133899999999</v>
      </c>
      <c r="U118">
        <v>1302.7151200000001</v>
      </c>
      <c r="V118">
        <v>-1.33</v>
      </c>
      <c r="W118">
        <v>-8.7000000000000001E-4</v>
      </c>
      <c r="X118" t="s">
        <v>540</v>
      </c>
      <c r="Y118" t="s">
        <v>541</v>
      </c>
      <c r="Z118">
        <v>50.941690000000001</v>
      </c>
      <c r="AA118">
        <v>30</v>
      </c>
      <c r="AB118">
        <v>68.295000000000002</v>
      </c>
      <c r="AC118">
        <v>50164</v>
      </c>
      <c r="AD118" t="s">
        <v>551</v>
      </c>
      <c r="AE118" t="s">
        <v>552</v>
      </c>
      <c r="AF118" t="s">
        <v>443</v>
      </c>
      <c r="AG118">
        <v>2.93</v>
      </c>
      <c r="AH118" t="s">
        <v>443</v>
      </c>
      <c r="AI118" t="b">
        <v>0</v>
      </c>
      <c r="AJ118" t="s">
        <v>443</v>
      </c>
      <c r="AK118" t="s">
        <v>443</v>
      </c>
      <c r="AL118" t="s">
        <v>443</v>
      </c>
      <c r="AM118">
        <v>0</v>
      </c>
      <c r="AN118">
        <v>4.4690000000000001E-5</v>
      </c>
      <c r="AO118">
        <v>787304320</v>
      </c>
      <c r="AP118">
        <v>68.400000000000006</v>
      </c>
      <c r="AQ118" t="str">
        <f t="shared" si="11"/>
        <v>Sequest HT (A2)</v>
      </c>
      <c r="AT118" t="str">
        <f t="shared" si="12"/>
        <v>Sequest HT (A2</v>
      </c>
      <c r="AU118" t="str">
        <f t="shared" si="19"/>
        <v xml:space="preserve">uest HT </v>
      </c>
      <c r="AV118" t="str">
        <f t="shared" si="20"/>
        <v xml:space="preserve">est HT </v>
      </c>
      <c r="AW118" s="19" t="str">
        <f t="shared" si="21"/>
        <v xml:space="preserve">est HT </v>
      </c>
      <c r="AX118" s="25">
        <v>-1.33</v>
      </c>
      <c r="AY118" s="26">
        <f t="shared" si="13"/>
        <v>6.5413533834586459E-4</v>
      </c>
      <c r="AZ118">
        <v>-8.7000000000000001E-4</v>
      </c>
      <c r="BA118" s="21" t="e">
        <f t="shared" si="14"/>
        <v>#VALUE!</v>
      </c>
      <c r="BB118" t="s">
        <v>540</v>
      </c>
      <c r="BC118" t="s">
        <v>541</v>
      </c>
      <c r="BD118" s="27" t="e">
        <f t="shared" si="15"/>
        <v>#VALUE!</v>
      </c>
      <c r="BE118">
        <v>50.941690000000001</v>
      </c>
      <c r="BF118" s="21" t="e">
        <f t="shared" si="16"/>
        <v>#VALUE!</v>
      </c>
      <c r="BG118">
        <v>30</v>
      </c>
      <c r="BH118">
        <v>68.295000000000002</v>
      </c>
      <c r="BI118" s="21">
        <f t="shared" si="17"/>
        <v>734.51936452156087</v>
      </c>
      <c r="BJ118">
        <v>50164</v>
      </c>
      <c r="BK118" t="s">
        <v>551</v>
      </c>
      <c r="BL118" s="21" t="e">
        <f t="shared" si="18"/>
        <v>#VALUE!</v>
      </c>
      <c r="BN118" s="28"/>
      <c r="BP118" s="29"/>
      <c r="BR118" s="30"/>
    </row>
    <row r="119" spans="1:70" hidden="1" outlineLevel="2" collapsed="1" x14ac:dyDescent="0.35">
      <c r="A119" t="s">
        <v>443</v>
      </c>
      <c r="B119" t="s">
        <v>443</v>
      </c>
      <c r="C119" t="b">
        <v>0</v>
      </c>
      <c r="D119" t="s">
        <v>439</v>
      </c>
      <c r="E119" t="s">
        <v>538</v>
      </c>
      <c r="F119" t="s">
        <v>550</v>
      </c>
      <c r="G119" t="s">
        <v>609</v>
      </c>
      <c r="H119" t="s">
        <v>443</v>
      </c>
      <c r="I119">
        <v>1</v>
      </c>
      <c r="J119">
        <v>1</v>
      </c>
      <c r="K119" t="s">
        <v>502</v>
      </c>
      <c r="L119" t="s">
        <v>502</v>
      </c>
      <c r="M119">
        <v>0</v>
      </c>
      <c r="N119">
        <v>2</v>
      </c>
      <c r="O119">
        <v>0.44979999999999998</v>
      </c>
      <c r="P119">
        <v>0</v>
      </c>
      <c r="Q119">
        <v>1</v>
      </c>
      <c r="R119">
        <v>1</v>
      </c>
      <c r="S119">
        <v>651.86107000000004</v>
      </c>
      <c r="T119">
        <v>1302.71487</v>
      </c>
      <c r="U119">
        <v>1302.7151200000001</v>
      </c>
      <c r="V119">
        <v>-0.19</v>
      </c>
      <c r="W119">
        <v>-1.2999999999999999E-4</v>
      </c>
      <c r="X119" t="s">
        <v>540</v>
      </c>
      <c r="Y119" t="s">
        <v>541</v>
      </c>
      <c r="Z119">
        <v>0</v>
      </c>
      <c r="AA119">
        <v>1.61</v>
      </c>
      <c r="AB119">
        <v>68.970399999999998</v>
      </c>
      <c r="AC119">
        <v>50791</v>
      </c>
      <c r="AD119" t="s">
        <v>551</v>
      </c>
      <c r="AE119" t="s">
        <v>552</v>
      </c>
      <c r="AF119" t="s">
        <v>443</v>
      </c>
      <c r="AG119">
        <v>3.09</v>
      </c>
      <c r="AH119" t="s">
        <v>443</v>
      </c>
      <c r="AI119" t="b">
        <v>0</v>
      </c>
      <c r="AJ119" t="s">
        <v>443</v>
      </c>
      <c r="AK119" t="s">
        <v>443</v>
      </c>
      <c r="AL119" t="s">
        <v>443</v>
      </c>
      <c r="AM119">
        <v>0</v>
      </c>
      <c r="AN119">
        <v>4.8449999999999999E-5</v>
      </c>
      <c r="AO119">
        <v>708742592</v>
      </c>
      <c r="AP119">
        <v>69.010000000000005</v>
      </c>
      <c r="AQ119" t="str">
        <f t="shared" si="11"/>
        <v>Sequest HT (A2)</v>
      </c>
      <c r="AT119" t="str">
        <f t="shared" si="12"/>
        <v>Sequest HT (A2</v>
      </c>
      <c r="AU119" t="str">
        <f t="shared" si="19"/>
        <v xml:space="preserve">uest HT </v>
      </c>
      <c r="AV119" t="str">
        <f t="shared" si="20"/>
        <v xml:space="preserve">est HT </v>
      </c>
      <c r="AW119" s="19" t="str">
        <f t="shared" si="21"/>
        <v xml:space="preserve">est HT </v>
      </c>
      <c r="AX119" s="25">
        <v>-0.19</v>
      </c>
      <c r="AY119" s="26">
        <f t="shared" si="13"/>
        <v>6.8421052631578944E-4</v>
      </c>
      <c r="AZ119">
        <v>-1.2999999999999999E-4</v>
      </c>
      <c r="BA119" s="21" t="e">
        <f t="shared" si="14"/>
        <v>#VALUE!</v>
      </c>
      <c r="BB119" t="s">
        <v>540</v>
      </c>
      <c r="BC119" t="s">
        <v>541</v>
      </c>
      <c r="BD119" s="27" t="e">
        <f t="shared" si="15"/>
        <v>#VALUE!</v>
      </c>
      <c r="BE119">
        <v>0</v>
      </c>
      <c r="BF119" s="21" t="e">
        <f t="shared" si="16"/>
        <v>#VALUE!</v>
      </c>
      <c r="BG119">
        <v>1.61</v>
      </c>
      <c r="BH119">
        <v>68.970399999999998</v>
      </c>
      <c r="BI119" s="21">
        <f t="shared" si="17"/>
        <v>736.4173616507951</v>
      </c>
      <c r="BJ119">
        <v>50791</v>
      </c>
      <c r="BK119" t="s">
        <v>551</v>
      </c>
      <c r="BL119" s="21" t="e">
        <f t="shared" si="18"/>
        <v>#VALUE!</v>
      </c>
      <c r="BN119" s="28"/>
      <c r="BP119" s="29"/>
      <c r="BR119" s="30"/>
    </row>
    <row r="120" spans="1:70" hidden="1" outlineLevel="2" collapsed="1" x14ac:dyDescent="0.35">
      <c r="A120" t="s">
        <v>443</v>
      </c>
      <c r="B120" t="s">
        <v>443</v>
      </c>
      <c r="C120" t="b">
        <v>0</v>
      </c>
      <c r="D120" t="s">
        <v>439</v>
      </c>
      <c r="E120" t="s">
        <v>538</v>
      </c>
      <c r="F120" t="s">
        <v>550</v>
      </c>
      <c r="G120" t="s">
        <v>609</v>
      </c>
      <c r="H120" t="s">
        <v>443</v>
      </c>
      <c r="I120">
        <v>1</v>
      </c>
      <c r="J120">
        <v>1</v>
      </c>
      <c r="K120" t="s">
        <v>502</v>
      </c>
      <c r="L120" t="s">
        <v>502</v>
      </c>
      <c r="M120">
        <v>0</v>
      </c>
      <c r="N120">
        <v>2</v>
      </c>
      <c r="O120">
        <v>0.4738</v>
      </c>
      <c r="P120">
        <v>0</v>
      </c>
      <c r="Q120">
        <v>1</v>
      </c>
      <c r="R120">
        <v>1</v>
      </c>
      <c r="S120">
        <v>651.86122</v>
      </c>
      <c r="T120">
        <v>1302.7151699999999</v>
      </c>
      <c r="U120">
        <v>1302.7151200000001</v>
      </c>
      <c r="V120">
        <v>0.04</v>
      </c>
      <c r="W120">
        <v>2.0000000000000002E-5</v>
      </c>
      <c r="X120" t="s">
        <v>540</v>
      </c>
      <c r="Y120" t="s">
        <v>541</v>
      </c>
      <c r="Z120">
        <v>8.7560169999999999</v>
      </c>
      <c r="AA120">
        <v>6.5110000000000001</v>
      </c>
      <c r="AB120">
        <v>68.384500000000003</v>
      </c>
      <c r="AC120">
        <v>50055</v>
      </c>
      <c r="AD120" t="s">
        <v>554</v>
      </c>
      <c r="AE120" t="s">
        <v>555</v>
      </c>
      <c r="AF120" t="s">
        <v>443</v>
      </c>
      <c r="AG120">
        <v>3.44</v>
      </c>
      <c r="AH120" t="s">
        <v>443</v>
      </c>
      <c r="AI120" t="b">
        <v>0</v>
      </c>
      <c r="AJ120" t="s">
        <v>443</v>
      </c>
      <c r="AK120" t="s">
        <v>443</v>
      </c>
      <c r="AL120" t="s">
        <v>443</v>
      </c>
      <c r="AM120">
        <v>0</v>
      </c>
      <c r="AN120">
        <v>5.1999999999999997E-5</v>
      </c>
      <c r="AO120">
        <v>1215979904</v>
      </c>
      <c r="AP120">
        <v>68.45</v>
      </c>
      <c r="AQ120" t="str">
        <f t="shared" si="11"/>
        <v>Sequest HT (A2)</v>
      </c>
      <c r="AT120" t="str">
        <f t="shared" si="12"/>
        <v>Sequest HT (A2</v>
      </c>
      <c r="AU120" t="str">
        <f t="shared" si="19"/>
        <v xml:space="preserve">uest HT </v>
      </c>
      <c r="AV120" t="str">
        <f t="shared" si="20"/>
        <v xml:space="preserve">est HT </v>
      </c>
      <c r="AW120" s="19" t="str">
        <f t="shared" si="21"/>
        <v xml:space="preserve">est HT </v>
      </c>
      <c r="AX120" s="25">
        <v>0.04</v>
      </c>
      <c r="AY120" s="26">
        <f t="shared" si="13"/>
        <v>5.0000000000000001E-4</v>
      </c>
      <c r="AZ120">
        <v>2.0000000000000002E-5</v>
      </c>
      <c r="BA120" s="21" t="e">
        <f t="shared" si="14"/>
        <v>#VALUE!</v>
      </c>
      <c r="BB120" t="s">
        <v>540</v>
      </c>
      <c r="BC120" t="s">
        <v>541</v>
      </c>
      <c r="BD120" s="27" t="e">
        <f t="shared" si="15"/>
        <v>#VALUE!</v>
      </c>
      <c r="BE120">
        <v>8.7560169999999999</v>
      </c>
      <c r="BF120" s="21" t="e">
        <f t="shared" si="16"/>
        <v>#VALUE!</v>
      </c>
      <c r="BG120">
        <v>6.5110000000000001</v>
      </c>
      <c r="BH120">
        <v>68.384500000000003</v>
      </c>
      <c r="BI120" s="21">
        <f t="shared" si="17"/>
        <v>731.96411467510904</v>
      </c>
      <c r="BJ120">
        <v>50055</v>
      </c>
      <c r="BK120" t="s">
        <v>554</v>
      </c>
      <c r="BL120" s="21" t="e">
        <f t="shared" si="18"/>
        <v>#VALUE!</v>
      </c>
      <c r="BN120" s="28"/>
      <c r="BP120" s="29"/>
      <c r="BR120" s="30"/>
    </row>
    <row r="121" spans="1:70" hidden="1" outlineLevel="2" collapsed="1" x14ac:dyDescent="0.35">
      <c r="A121" t="s">
        <v>443</v>
      </c>
      <c r="B121" t="s">
        <v>443</v>
      </c>
      <c r="C121" t="b">
        <v>0</v>
      </c>
      <c r="D121" t="s">
        <v>439</v>
      </c>
      <c r="E121" t="s">
        <v>538</v>
      </c>
      <c r="F121" t="s">
        <v>550</v>
      </c>
      <c r="G121" t="s">
        <v>609</v>
      </c>
      <c r="H121" t="s">
        <v>443</v>
      </c>
      <c r="I121">
        <v>1</v>
      </c>
      <c r="J121">
        <v>1</v>
      </c>
      <c r="K121" t="s">
        <v>502</v>
      </c>
      <c r="L121" t="s">
        <v>502</v>
      </c>
      <c r="M121">
        <v>0</v>
      </c>
      <c r="N121">
        <v>2</v>
      </c>
      <c r="O121">
        <v>0.5</v>
      </c>
      <c r="P121">
        <v>0</v>
      </c>
      <c r="Q121">
        <v>1</v>
      </c>
      <c r="R121">
        <v>1</v>
      </c>
      <c r="S121">
        <v>651.86198999999999</v>
      </c>
      <c r="T121">
        <v>1302.7167099999999</v>
      </c>
      <c r="U121">
        <v>1302.7151200000001</v>
      </c>
      <c r="V121">
        <v>1.22</v>
      </c>
      <c r="W121">
        <v>7.9000000000000001E-4</v>
      </c>
      <c r="X121" t="s">
        <v>540</v>
      </c>
      <c r="Y121" t="s">
        <v>541</v>
      </c>
      <c r="Z121">
        <v>19.765460000000001</v>
      </c>
      <c r="AA121">
        <v>30</v>
      </c>
      <c r="AB121">
        <v>69.664699999999996</v>
      </c>
      <c r="AC121">
        <v>51433</v>
      </c>
      <c r="AD121" t="s">
        <v>551</v>
      </c>
      <c r="AE121" t="s">
        <v>552</v>
      </c>
      <c r="AF121" t="s">
        <v>443</v>
      </c>
      <c r="AG121">
        <v>2.72</v>
      </c>
      <c r="AH121" t="s">
        <v>443</v>
      </c>
      <c r="AI121" t="b">
        <v>0</v>
      </c>
      <c r="AJ121" t="s">
        <v>443</v>
      </c>
      <c r="AK121" t="s">
        <v>443</v>
      </c>
      <c r="AL121" t="s">
        <v>443</v>
      </c>
      <c r="AM121">
        <v>0</v>
      </c>
      <c r="AN121">
        <v>5.1999999999999997E-5</v>
      </c>
      <c r="AO121">
        <v>708742592</v>
      </c>
      <c r="AP121">
        <v>69.010000000000005</v>
      </c>
      <c r="AQ121" t="str">
        <f t="shared" si="11"/>
        <v>Sequest HT (A2)</v>
      </c>
      <c r="AT121" t="str">
        <f t="shared" si="12"/>
        <v>Sequest HT (A2</v>
      </c>
      <c r="AU121" t="str">
        <f t="shared" si="19"/>
        <v xml:space="preserve">uest HT </v>
      </c>
      <c r="AV121" t="str">
        <f t="shared" si="20"/>
        <v xml:space="preserve">est HT </v>
      </c>
      <c r="AW121" s="19" t="str">
        <f t="shared" si="21"/>
        <v xml:space="preserve">est HT </v>
      </c>
      <c r="AX121" s="25">
        <v>1.22</v>
      </c>
      <c r="AY121" s="26">
        <f t="shared" si="13"/>
        <v>6.4754098360655737E-4</v>
      </c>
      <c r="AZ121">
        <v>7.9000000000000001E-4</v>
      </c>
      <c r="BA121" s="21" t="e">
        <f t="shared" si="14"/>
        <v>#VALUE!</v>
      </c>
      <c r="BB121" t="s">
        <v>540</v>
      </c>
      <c r="BC121" t="s">
        <v>541</v>
      </c>
      <c r="BD121" s="27" t="e">
        <f t="shared" si="15"/>
        <v>#VALUE!</v>
      </c>
      <c r="BE121">
        <v>19.765460000000001</v>
      </c>
      <c r="BF121" s="21" t="e">
        <f t="shared" si="16"/>
        <v>#VALUE!</v>
      </c>
      <c r="BG121">
        <v>30</v>
      </c>
      <c r="BH121">
        <v>69.664699999999996</v>
      </c>
      <c r="BI121" s="21">
        <f t="shared" si="17"/>
        <v>738.29356905290626</v>
      </c>
      <c r="BJ121">
        <v>51433</v>
      </c>
      <c r="BK121" t="s">
        <v>551</v>
      </c>
      <c r="BL121" s="21" t="e">
        <f t="shared" si="18"/>
        <v>#VALUE!</v>
      </c>
      <c r="BN121" s="28"/>
      <c r="BP121" s="29"/>
      <c r="BR121" s="30"/>
    </row>
    <row r="122" spans="1:70" hidden="1" outlineLevel="2" collapsed="1" x14ac:dyDescent="0.35">
      <c r="A122" t="s">
        <v>443</v>
      </c>
      <c r="B122" t="s">
        <v>443</v>
      </c>
      <c r="C122" t="b">
        <v>0</v>
      </c>
      <c r="D122" t="s">
        <v>439</v>
      </c>
      <c r="E122" t="s">
        <v>538</v>
      </c>
      <c r="F122" t="s">
        <v>550</v>
      </c>
      <c r="G122" t="s">
        <v>609</v>
      </c>
      <c r="H122" t="s">
        <v>443</v>
      </c>
      <c r="I122">
        <v>1</v>
      </c>
      <c r="J122">
        <v>1</v>
      </c>
      <c r="K122" t="s">
        <v>502</v>
      </c>
      <c r="L122" t="s">
        <v>502</v>
      </c>
      <c r="M122">
        <v>0</v>
      </c>
      <c r="N122">
        <v>2</v>
      </c>
      <c r="O122">
        <v>0.50519999999999998</v>
      </c>
      <c r="P122">
        <v>0</v>
      </c>
      <c r="Q122">
        <v>1</v>
      </c>
      <c r="R122">
        <v>1</v>
      </c>
      <c r="S122">
        <v>651.86134000000004</v>
      </c>
      <c r="T122">
        <v>1302.7154</v>
      </c>
      <c r="U122">
        <v>1302.7151200000001</v>
      </c>
      <c r="V122">
        <v>0.21</v>
      </c>
      <c r="W122">
        <v>1.3999999999999999E-4</v>
      </c>
      <c r="X122" t="s">
        <v>540</v>
      </c>
      <c r="Y122" t="s">
        <v>541</v>
      </c>
      <c r="Z122">
        <v>18.120729999999998</v>
      </c>
      <c r="AA122">
        <v>30</v>
      </c>
      <c r="AB122">
        <v>68.375799999999998</v>
      </c>
      <c r="AC122">
        <v>48001</v>
      </c>
      <c r="AD122" t="s">
        <v>577</v>
      </c>
      <c r="AE122" t="s">
        <v>578</v>
      </c>
      <c r="AF122" t="s">
        <v>443</v>
      </c>
      <c r="AG122">
        <v>2.91</v>
      </c>
      <c r="AH122" t="s">
        <v>443</v>
      </c>
      <c r="AI122" t="b">
        <v>0</v>
      </c>
      <c r="AJ122" t="s">
        <v>443</v>
      </c>
      <c r="AK122" t="s">
        <v>443</v>
      </c>
      <c r="AL122" t="s">
        <v>443</v>
      </c>
      <c r="AM122">
        <v>0</v>
      </c>
      <c r="AN122">
        <v>5.3560000000000002E-5</v>
      </c>
      <c r="AO122">
        <v>47000932</v>
      </c>
      <c r="AP122">
        <v>68.430000000000007</v>
      </c>
      <c r="AQ122" t="str">
        <f t="shared" si="11"/>
        <v>Sequest HT (A2)</v>
      </c>
      <c r="AT122" t="str">
        <f t="shared" si="12"/>
        <v>Sequest HT (A2</v>
      </c>
      <c r="AU122" t="str">
        <f t="shared" si="19"/>
        <v xml:space="preserve">uest HT </v>
      </c>
      <c r="AV122" t="str">
        <f t="shared" si="20"/>
        <v xml:space="preserve">est HT </v>
      </c>
      <c r="AW122" s="19" t="str">
        <f t="shared" si="21"/>
        <v xml:space="preserve">est HT </v>
      </c>
      <c r="AX122" s="25">
        <v>0.21</v>
      </c>
      <c r="AY122" s="26">
        <f t="shared" si="13"/>
        <v>6.6666666666666664E-4</v>
      </c>
      <c r="AZ122">
        <v>1.3999999999999999E-4</v>
      </c>
      <c r="BA122" s="21" t="e">
        <f t="shared" si="14"/>
        <v>#VALUE!</v>
      </c>
      <c r="BB122" t="s">
        <v>540</v>
      </c>
      <c r="BC122" t="s">
        <v>541</v>
      </c>
      <c r="BD122" s="27" t="e">
        <f t="shared" si="15"/>
        <v>#VALUE!</v>
      </c>
      <c r="BE122">
        <v>18.120729999999998</v>
      </c>
      <c r="BF122" s="21" t="e">
        <f t="shared" si="16"/>
        <v>#VALUE!</v>
      </c>
      <c r="BG122">
        <v>30</v>
      </c>
      <c r="BH122">
        <v>68.375799999999998</v>
      </c>
      <c r="BI122" s="21">
        <f t="shared" si="17"/>
        <v>702.01738041821818</v>
      </c>
      <c r="BJ122">
        <v>48001</v>
      </c>
      <c r="BK122" t="s">
        <v>577</v>
      </c>
      <c r="BL122" s="21" t="e">
        <f t="shared" si="18"/>
        <v>#VALUE!</v>
      </c>
      <c r="BN122" s="28"/>
      <c r="BP122" s="29"/>
      <c r="BR122" s="30"/>
    </row>
    <row r="123" spans="1:70" hidden="1" outlineLevel="2" collapsed="1" x14ac:dyDescent="0.35">
      <c r="A123" t="s">
        <v>443</v>
      </c>
      <c r="B123" t="s">
        <v>443</v>
      </c>
      <c r="C123" t="b">
        <v>0</v>
      </c>
      <c r="D123" t="s">
        <v>439</v>
      </c>
      <c r="E123" t="s">
        <v>557</v>
      </c>
      <c r="F123" t="s">
        <v>550</v>
      </c>
      <c r="G123" t="s">
        <v>609</v>
      </c>
      <c r="H123" t="s">
        <v>443</v>
      </c>
      <c r="I123">
        <v>1</v>
      </c>
      <c r="J123">
        <v>1</v>
      </c>
      <c r="K123" t="s">
        <v>502</v>
      </c>
      <c r="L123" t="s">
        <v>502</v>
      </c>
      <c r="M123">
        <v>0</v>
      </c>
      <c r="N123">
        <v>2</v>
      </c>
      <c r="O123">
        <v>0.87270000000000003</v>
      </c>
      <c r="P123">
        <v>0</v>
      </c>
      <c r="Q123">
        <v>1</v>
      </c>
      <c r="R123">
        <v>1</v>
      </c>
      <c r="S123">
        <v>651.86122</v>
      </c>
      <c r="T123">
        <v>1302.7151699999999</v>
      </c>
      <c r="U123">
        <v>1302.7151200000001</v>
      </c>
      <c r="V123">
        <v>0.04</v>
      </c>
      <c r="W123">
        <v>2.0000000000000002E-5</v>
      </c>
      <c r="X123" t="s">
        <v>540</v>
      </c>
      <c r="Y123" t="s">
        <v>541</v>
      </c>
      <c r="Z123">
        <v>8.7560169999999999</v>
      </c>
      <c r="AA123">
        <v>6.5110000000000001</v>
      </c>
      <c r="AB123">
        <v>68.384500000000003</v>
      </c>
      <c r="AC123">
        <v>50055</v>
      </c>
      <c r="AD123" t="s">
        <v>554</v>
      </c>
      <c r="AE123" t="s">
        <v>555</v>
      </c>
      <c r="AF123" t="s">
        <v>443</v>
      </c>
      <c r="AG123" t="s">
        <v>443</v>
      </c>
      <c r="AH123">
        <v>110</v>
      </c>
      <c r="AI123" t="b">
        <v>0</v>
      </c>
      <c r="AJ123">
        <v>53</v>
      </c>
      <c r="AK123">
        <v>35</v>
      </c>
      <c r="AL123">
        <v>2.3200021287080601E-10</v>
      </c>
      <c r="AM123">
        <v>0</v>
      </c>
      <c r="AN123">
        <v>6.2340000000000003E-5</v>
      </c>
      <c r="AO123">
        <v>1215979904</v>
      </c>
      <c r="AP123">
        <v>68.45</v>
      </c>
      <c r="AQ123" t="str">
        <f t="shared" si="11"/>
        <v>Mascot (A5)</v>
      </c>
      <c r="AT123" t="str">
        <f t="shared" si="12"/>
        <v>Mascot (A5)</v>
      </c>
      <c r="AU123" t="str">
        <f t="shared" si="19"/>
        <v>cot (A5)</v>
      </c>
      <c r="AV123" t="str">
        <f t="shared" si="20"/>
        <v>ot (A5)</v>
      </c>
      <c r="AW123" s="19" t="str">
        <f t="shared" si="21"/>
        <v>ot (A5)</v>
      </c>
      <c r="AX123" s="25">
        <v>0.04</v>
      </c>
      <c r="AY123" s="26">
        <f t="shared" si="13"/>
        <v>5.0000000000000001E-4</v>
      </c>
      <c r="AZ123">
        <v>2.0000000000000002E-5</v>
      </c>
      <c r="BA123" s="21" t="e">
        <f t="shared" si="14"/>
        <v>#VALUE!</v>
      </c>
      <c r="BB123" t="s">
        <v>540</v>
      </c>
      <c r="BC123" t="s">
        <v>541</v>
      </c>
      <c r="BD123" s="27" t="e">
        <f t="shared" si="15"/>
        <v>#VALUE!</v>
      </c>
      <c r="BE123">
        <v>8.7560169999999999</v>
      </c>
      <c r="BF123" s="21" t="e">
        <f t="shared" si="16"/>
        <v>#VALUE!</v>
      </c>
      <c r="BG123">
        <v>6.5110000000000001</v>
      </c>
      <c r="BH123">
        <v>68.384500000000003</v>
      </c>
      <c r="BI123" s="21">
        <f t="shared" si="17"/>
        <v>731.96411467510904</v>
      </c>
      <c r="BJ123">
        <v>50055</v>
      </c>
      <c r="BK123" t="s">
        <v>554</v>
      </c>
      <c r="BL123" s="21" t="e">
        <f t="shared" si="18"/>
        <v>#VALUE!</v>
      </c>
      <c r="BN123" s="28"/>
      <c r="BP123" s="29"/>
      <c r="BR123" s="30"/>
    </row>
    <row r="124" spans="1:70" hidden="1" outlineLevel="2" collapsed="1" x14ac:dyDescent="0.35">
      <c r="A124" t="s">
        <v>443</v>
      </c>
      <c r="B124" t="s">
        <v>443</v>
      </c>
      <c r="C124" t="b">
        <v>0</v>
      </c>
      <c r="D124" t="s">
        <v>439</v>
      </c>
      <c r="E124" t="s">
        <v>557</v>
      </c>
      <c r="F124" t="s">
        <v>550</v>
      </c>
      <c r="G124" t="s">
        <v>609</v>
      </c>
      <c r="H124" t="s">
        <v>443</v>
      </c>
      <c r="I124">
        <v>1</v>
      </c>
      <c r="J124">
        <v>1</v>
      </c>
      <c r="K124" t="s">
        <v>502</v>
      </c>
      <c r="L124" t="s">
        <v>502</v>
      </c>
      <c r="M124">
        <v>0</v>
      </c>
      <c r="N124">
        <v>2</v>
      </c>
      <c r="O124">
        <v>0.85189999999999999</v>
      </c>
      <c r="P124">
        <v>0</v>
      </c>
      <c r="Q124">
        <v>1</v>
      </c>
      <c r="R124">
        <v>1</v>
      </c>
      <c r="S124">
        <v>651.86123999999995</v>
      </c>
      <c r="T124">
        <v>1302.7152100000001</v>
      </c>
      <c r="U124">
        <v>1302.7151200000001</v>
      </c>
      <c r="V124">
        <v>7.0000000000000007E-2</v>
      </c>
      <c r="W124">
        <v>4.0000000000000003E-5</v>
      </c>
      <c r="X124" t="s">
        <v>540</v>
      </c>
      <c r="Y124" t="s">
        <v>541</v>
      </c>
      <c r="Z124">
        <v>3.4781810000000002</v>
      </c>
      <c r="AA124">
        <v>23.5</v>
      </c>
      <c r="AB124">
        <v>69.025800000000004</v>
      </c>
      <c r="AC124">
        <v>50416</v>
      </c>
      <c r="AD124" t="s">
        <v>563</v>
      </c>
      <c r="AE124" t="s">
        <v>564</v>
      </c>
      <c r="AF124" t="s">
        <v>443</v>
      </c>
      <c r="AG124" t="s">
        <v>443</v>
      </c>
      <c r="AH124">
        <v>81</v>
      </c>
      <c r="AI124" t="b">
        <v>0</v>
      </c>
      <c r="AJ124">
        <v>53</v>
      </c>
      <c r="AK124">
        <v>35</v>
      </c>
      <c r="AL124">
        <v>1.89447283981741E-7</v>
      </c>
      <c r="AM124">
        <v>0</v>
      </c>
      <c r="AN124">
        <v>6.5690000000000003E-5</v>
      </c>
      <c r="AO124">
        <v>63107612</v>
      </c>
      <c r="AP124">
        <v>69.010000000000005</v>
      </c>
      <c r="AQ124" t="str">
        <f t="shared" si="11"/>
        <v>Mascot (A5)</v>
      </c>
      <c r="AT124" t="str">
        <f t="shared" si="12"/>
        <v>Mascot (A5)</v>
      </c>
      <c r="AU124" t="str">
        <f t="shared" si="19"/>
        <v>cot (A5)</v>
      </c>
      <c r="AV124" t="str">
        <f t="shared" si="20"/>
        <v>ot (A5)</v>
      </c>
      <c r="AW124" s="19" t="str">
        <f t="shared" si="21"/>
        <v>ot (A5)</v>
      </c>
      <c r="AX124" s="25">
        <v>7.0000000000000007E-2</v>
      </c>
      <c r="AY124" s="26">
        <f t="shared" si="13"/>
        <v>5.7142857142857147E-4</v>
      </c>
      <c r="AZ124">
        <v>4.0000000000000003E-5</v>
      </c>
      <c r="BA124" s="21" t="e">
        <f t="shared" si="14"/>
        <v>#VALUE!</v>
      </c>
      <c r="BB124" t="s">
        <v>540</v>
      </c>
      <c r="BC124" t="s">
        <v>541</v>
      </c>
      <c r="BD124" s="27" t="e">
        <f t="shared" si="15"/>
        <v>#VALUE!</v>
      </c>
      <c r="BE124">
        <v>3.4781810000000002</v>
      </c>
      <c r="BF124" s="21" t="e">
        <f t="shared" si="16"/>
        <v>#VALUE!</v>
      </c>
      <c r="BG124">
        <v>23.5</v>
      </c>
      <c r="BH124">
        <v>69.025800000000004</v>
      </c>
      <c r="BI124" s="21">
        <f t="shared" si="17"/>
        <v>730.39356298659334</v>
      </c>
      <c r="BJ124">
        <v>50416</v>
      </c>
      <c r="BK124" t="s">
        <v>563</v>
      </c>
      <c r="BL124" s="21" t="e">
        <f t="shared" si="18"/>
        <v>#VALUE!</v>
      </c>
      <c r="BN124" s="28"/>
      <c r="BP124" s="29"/>
      <c r="BR124" s="30"/>
    </row>
    <row r="125" spans="1:70" hidden="1" outlineLevel="2" collapsed="1" x14ac:dyDescent="0.35">
      <c r="A125" t="s">
        <v>443</v>
      </c>
      <c r="B125" t="s">
        <v>443</v>
      </c>
      <c r="C125" t="b">
        <v>0</v>
      </c>
      <c r="D125" t="s">
        <v>439</v>
      </c>
      <c r="E125" t="s">
        <v>538</v>
      </c>
      <c r="F125" t="s">
        <v>550</v>
      </c>
      <c r="G125" t="s">
        <v>609</v>
      </c>
      <c r="H125" t="s">
        <v>443</v>
      </c>
      <c r="I125">
        <v>1</v>
      </c>
      <c r="J125">
        <v>1</v>
      </c>
      <c r="K125" t="s">
        <v>502</v>
      </c>
      <c r="L125" t="s">
        <v>502</v>
      </c>
      <c r="M125">
        <v>0</v>
      </c>
      <c r="N125">
        <v>2</v>
      </c>
      <c r="O125">
        <v>0.50290000000000001</v>
      </c>
      <c r="P125">
        <v>0</v>
      </c>
      <c r="Q125">
        <v>1</v>
      </c>
      <c r="R125">
        <v>1</v>
      </c>
      <c r="S125">
        <v>651.86113</v>
      </c>
      <c r="T125">
        <v>1302.7149899999999</v>
      </c>
      <c r="U125">
        <v>1302.7151200000001</v>
      </c>
      <c r="V125">
        <v>-0.1</v>
      </c>
      <c r="W125">
        <v>-6.9999999999999994E-5</v>
      </c>
      <c r="X125" t="s">
        <v>540</v>
      </c>
      <c r="Y125" t="s">
        <v>541</v>
      </c>
      <c r="Z125">
        <v>9.4555399999999992</v>
      </c>
      <c r="AA125">
        <v>12.587999999999999</v>
      </c>
      <c r="AB125">
        <v>68.363200000000006</v>
      </c>
      <c r="AC125">
        <v>49568</v>
      </c>
      <c r="AD125" t="s">
        <v>542</v>
      </c>
      <c r="AE125" t="s">
        <v>543</v>
      </c>
      <c r="AF125" t="s">
        <v>443</v>
      </c>
      <c r="AG125">
        <v>3.4</v>
      </c>
      <c r="AH125" t="s">
        <v>443</v>
      </c>
      <c r="AI125" t="b">
        <v>0</v>
      </c>
      <c r="AJ125" t="s">
        <v>443</v>
      </c>
      <c r="AK125" t="s">
        <v>443</v>
      </c>
      <c r="AL125" t="s">
        <v>443</v>
      </c>
      <c r="AM125">
        <v>0</v>
      </c>
      <c r="AN125">
        <v>6.8800000000000005E-5</v>
      </c>
      <c r="AO125">
        <v>980685120</v>
      </c>
      <c r="AP125">
        <v>68.430000000000007</v>
      </c>
      <c r="AQ125" t="str">
        <f t="shared" si="11"/>
        <v>Sequest HT (A2)</v>
      </c>
      <c r="AT125" t="str">
        <f t="shared" si="12"/>
        <v>Sequest HT (A2</v>
      </c>
      <c r="AU125" t="str">
        <f t="shared" si="19"/>
        <v xml:space="preserve">uest HT </v>
      </c>
      <c r="AV125" t="str">
        <f t="shared" si="20"/>
        <v xml:space="preserve">est HT </v>
      </c>
      <c r="AW125" s="19" t="str">
        <f t="shared" si="21"/>
        <v xml:space="preserve">est HT </v>
      </c>
      <c r="AX125" s="25">
        <v>-0.1</v>
      </c>
      <c r="AY125" s="26">
        <f t="shared" si="13"/>
        <v>6.9999999999999988E-4</v>
      </c>
      <c r="AZ125">
        <v>-6.9999999999999994E-5</v>
      </c>
      <c r="BA125" s="21" t="e">
        <f t="shared" si="14"/>
        <v>#VALUE!</v>
      </c>
      <c r="BB125" t="s">
        <v>540</v>
      </c>
      <c r="BC125" t="s">
        <v>541</v>
      </c>
      <c r="BD125" s="27" t="e">
        <f t="shared" si="15"/>
        <v>#VALUE!</v>
      </c>
      <c r="BE125">
        <v>9.4555399999999992</v>
      </c>
      <c r="BF125" s="21" t="e">
        <f t="shared" si="16"/>
        <v>#VALUE!</v>
      </c>
      <c r="BG125">
        <v>12.587999999999999</v>
      </c>
      <c r="BH125">
        <v>68.363200000000006</v>
      </c>
      <c r="BI125" s="21">
        <f t="shared" si="17"/>
        <v>725.0684578837737</v>
      </c>
      <c r="BJ125">
        <v>49568</v>
      </c>
      <c r="BK125" t="s">
        <v>542</v>
      </c>
      <c r="BL125" s="21" t="e">
        <f t="shared" si="18"/>
        <v>#VALUE!</v>
      </c>
      <c r="BN125" s="28"/>
      <c r="BP125" s="29"/>
      <c r="BR125" s="30"/>
    </row>
    <row r="126" spans="1:70" hidden="1" outlineLevel="2" collapsed="1" x14ac:dyDescent="0.35">
      <c r="A126" t="s">
        <v>443</v>
      </c>
      <c r="B126" t="s">
        <v>443</v>
      </c>
      <c r="C126" t="b">
        <v>0</v>
      </c>
      <c r="D126" t="s">
        <v>439</v>
      </c>
      <c r="E126" t="s">
        <v>538</v>
      </c>
      <c r="F126" t="s">
        <v>550</v>
      </c>
      <c r="G126" t="s">
        <v>609</v>
      </c>
      <c r="H126" t="s">
        <v>443</v>
      </c>
      <c r="I126">
        <v>1</v>
      </c>
      <c r="J126">
        <v>1</v>
      </c>
      <c r="K126" t="s">
        <v>502</v>
      </c>
      <c r="L126" t="s">
        <v>502</v>
      </c>
      <c r="M126">
        <v>0</v>
      </c>
      <c r="N126">
        <v>2</v>
      </c>
      <c r="O126">
        <v>0.50580000000000003</v>
      </c>
      <c r="P126">
        <v>0</v>
      </c>
      <c r="Q126">
        <v>1</v>
      </c>
      <c r="R126">
        <v>1</v>
      </c>
      <c r="S126">
        <v>651.86145999999997</v>
      </c>
      <c r="T126">
        <v>1302.7156500000001</v>
      </c>
      <c r="U126">
        <v>1302.7151200000001</v>
      </c>
      <c r="V126">
        <v>0.4</v>
      </c>
      <c r="W126">
        <v>2.5999999999999998E-4</v>
      </c>
      <c r="X126" t="s">
        <v>540</v>
      </c>
      <c r="Y126" t="s">
        <v>541</v>
      </c>
      <c r="Z126">
        <v>5.5465879999999999</v>
      </c>
      <c r="AA126">
        <v>22.114999999999998</v>
      </c>
      <c r="AB126">
        <v>68.381299999999996</v>
      </c>
      <c r="AC126">
        <v>49940</v>
      </c>
      <c r="AD126" t="s">
        <v>568</v>
      </c>
      <c r="AE126" t="s">
        <v>569</v>
      </c>
      <c r="AF126" t="s">
        <v>443</v>
      </c>
      <c r="AG126">
        <v>3.42</v>
      </c>
      <c r="AH126" t="s">
        <v>443</v>
      </c>
      <c r="AI126" t="b">
        <v>0</v>
      </c>
      <c r="AJ126" t="s">
        <v>443</v>
      </c>
      <c r="AK126" t="s">
        <v>443</v>
      </c>
      <c r="AL126" t="s">
        <v>443</v>
      </c>
      <c r="AM126">
        <v>0</v>
      </c>
      <c r="AN126">
        <v>7.5480000000000002E-5</v>
      </c>
      <c r="AO126">
        <v>388137856</v>
      </c>
      <c r="AP126">
        <v>68.44</v>
      </c>
      <c r="AQ126" t="str">
        <f t="shared" si="11"/>
        <v>Sequest HT (A2)</v>
      </c>
      <c r="AT126" t="str">
        <f t="shared" si="12"/>
        <v>Sequest HT (A2</v>
      </c>
      <c r="AU126" t="str">
        <f t="shared" si="19"/>
        <v xml:space="preserve">uest HT </v>
      </c>
      <c r="AV126" t="str">
        <f t="shared" si="20"/>
        <v xml:space="preserve">est HT </v>
      </c>
      <c r="AW126" s="19" t="str">
        <f t="shared" si="21"/>
        <v xml:space="preserve">est HT </v>
      </c>
      <c r="AX126" s="25">
        <v>0.4</v>
      </c>
      <c r="AY126" s="26">
        <f t="shared" si="13"/>
        <v>6.4999999999999986E-4</v>
      </c>
      <c r="AZ126">
        <v>2.5999999999999998E-4</v>
      </c>
      <c r="BA126" s="21" t="e">
        <f t="shared" si="14"/>
        <v>#VALUE!</v>
      </c>
      <c r="BB126" t="s">
        <v>540</v>
      </c>
      <c r="BC126" t="s">
        <v>541</v>
      </c>
      <c r="BD126" s="27" t="e">
        <f t="shared" si="15"/>
        <v>#VALUE!</v>
      </c>
      <c r="BE126">
        <v>5.5465879999999999</v>
      </c>
      <c r="BF126" s="21" t="e">
        <f t="shared" si="16"/>
        <v>#VALUE!</v>
      </c>
      <c r="BG126">
        <v>22.114999999999998</v>
      </c>
      <c r="BH126">
        <v>68.381299999999996</v>
      </c>
      <c r="BI126" s="21">
        <f t="shared" si="17"/>
        <v>730.31662164948614</v>
      </c>
      <c r="BJ126">
        <v>49940</v>
      </c>
      <c r="BK126" t="s">
        <v>568</v>
      </c>
      <c r="BL126" s="21" t="e">
        <f t="shared" si="18"/>
        <v>#VALUE!</v>
      </c>
      <c r="BN126" s="28"/>
      <c r="BP126" s="29"/>
      <c r="BR126" s="30"/>
    </row>
    <row r="127" spans="1:70" hidden="1" outlineLevel="2" collapsed="1" x14ac:dyDescent="0.35">
      <c r="A127" t="s">
        <v>443</v>
      </c>
      <c r="B127" t="s">
        <v>443</v>
      </c>
      <c r="C127" t="b">
        <v>0</v>
      </c>
      <c r="D127" t="s">
        <v>439</v>
      </c>
      <c r="E127" t="s">
        <v>557</v>
      </c>
      <c r="F127" t="s">
        <v>539</v>
      </c>
      <c r="G127" t="s">
        <v>609</v>
      </c>
      <c r="H127" t="s">
        <v>443</v>
      </c>
      <c r="I127">
        <v>1</v>
      </c>
      <c r="J127">
        <v>1</v>
      </c>
      <c r="K127" t="s">
        <v>502</v>
      </c>
      <c r="L127" t="s">
        <v>502</v>
      </c>
      <c r="M127">
        <v>0</v>
      </c>
      <c r="N127">
        <v>2</v>
      </c>
      <c r="O127">
        <v>0.87670000000000003</v>
      </c>
      <c r="P127">
        <v>0</v>
      </c>
      <c r="Q127">
        <v>1</v>
      </c>
      <c r="R127">
        <v>1</v>
      </c>
      <c r="S127">
        <v>651.86125000000004</v>
      </c>
      <c r="T127">
        <v>1302.7152100000001</v>
      </c>
      <c r="U127">
        <v>1302.7151200000001</v>
      </c>
      <c r="V127">
        <v>7.0000000000000007E-2</v>
      </c>
      <c r="W127">
        <v>5.0000000000000002E-5</v>
      </c>
      <c r="X127" t="s">
        <v>540</v>
      </c>
      <c r="Y127" t="s">
        <v>541</v>
      </c>
      <c r="Z127">
        <v>28.21556</v>
      </c>
      <c r="AA127">
        <v>30</v>
      </c>
      <c r="AB127">
        <v>68.371499999999997</v>
      </c>
      <c r="AC127">
        <v>44099</v>
      </c>
      <c r="AD127" t="s">
        <v>613</v>
      </c>
      <c r="AE127" t="s">
        <v>614</v>
      </c>
      <c r="AF127" t="s">
        <v>443</v>
      </c>
      <c r="AG127" t="s">
        <v>443</v>
      </c>
      <c r="AH127">
        <v>73</v>
      </c>
      <c r="AI127" t="b">
        <v>0</v>
      </c>
      <c r="AJ127">
        <v>53</v>
      </c>
      <c r="AK127">
        <v>35</v>
      </c>
      <c r="AL127">
        <v>1.32888801120265E-6</v>
      </c>
      <c r="AM127">
        <v>0</v>
      </c>
      <c r="AN127">
        <v>1.145E-4</v>
      </c>
      <c r="AO127">
        <v>11086870</v>
      </c>
      <c r="AP127">
        <v>68.42</v>
      </c>
      <c r="AQ127" t="str">
        <f t="shared" si="11"/>
        <v>Mascot (A5)</v>
      </c>
      <c r="AT127" t="str">
        <f t="shared" si="12"/>
        <v>Mascot (A5)</v>
      </c>
      <c r="AU127" t="str">
        <f t="shared" si="19"/>
        <v>cot (A5)</v>
      </c>
      <c r="AV127" t="str">
        <f t="shared" si="20"/>
        <v>ot (A5)</v>
      </c>
      <c r="AW127" s="19" t="str">
        <f t="shared" si="21"/>
        <v>ot (A5)</v>
      </c>
      <c r="AX127" s="25">
        <v>7.0000000000000007E-2</v>
      </c>
      <c r="AY127" s="26">
        <f t="shared" si="13"/>
        <v>7.1428571428571429E-4</v>
      </c>
      <c r="AZ127">
        <v>5.0000000000000002E-5</v>
      </c>
      <c r="BA127" s="21" t="e">
        <f t="shared" si="14"/>
        <v>#VALUE!</v>
      </c>
      <c r="BB127" t="s">
        <v>540</v>
      </c>
      <c r="BC127" t="s">
        <v>541</v>
      </c>
      <c r="BD127" s="27" t="e">
        <f t="shared" si="15"/>
        <v>#VALUE!</v>
      </c>
      <c r="BE127">
        <v>28.21556</v>
      </c>
      <c r="BF127" s="21" t="e">
        <f t="shared" si="16"/>
        <v>#VALUE!</v>
      </c>
      <c r="BG127">
        <v>30</v>
      </c>
      <c r="BH127">
        <v>68.371499999999997</v>
      </c>
      <c r="BI127" s="21">
        <f t="shared" si="17"/>
        <v>644.99096845908025</v>
      </c>
      <c r="BJ127">
        <v>44099</v>
      </c>
      <c r="BK127" t="s">
        <v>613</v>
      </c>
      <c r="BL127" s="21" t="e">
        <f t="shared" si="18"/>
        <v>#VALUE!</v>
      </c>
      <c r="BN127" s="28"/>
      <c r="BP127" s="29"/>
      <c r="BR127" s="30"/>
    </row>
    <row r="128" spans="1:70" hidden="1" outlineLevel="2" collapsed="1" x14ac:dyDescent="0.35">
      <c r="A128" t="s">
        <v>443</v>
      </c>
      <c r="B128" t="s">
        <v>443</v>
      </c>
      <c r="C128" t="b">
        <v>0</v>
      </c>
      <c r="D128" t="s">
        <v>439</v>
      </c>
      <c r="E128" t="s">
        <v>557</v>
      </c>
      <c r="F128" t="s">
        <v>550</v>
      </c>
      <c r="G128" t="s">
        <v>609</v>
      </c>
      <c r="H128" t="s">
        <v>443</v>
      </c>
      <c r="I128">
        <v>1</v>
      </c>
      <c r="J128">
        <v>1</v>
      </c>
      <c r="K128" t="s">
        <v>502</v>
      </c>
      <c r="L128" t="s">
        <v>502</v>
      </c>
      <c r="M128">
        <v>0</v>
      </c>
      <c r="N128">
        <v>2</v>
      </c>
      <c r="O128">
        <v>0.83130000000000004</v>
      </c>
      <c r="P128">
        <v>0</v>
      </c>
      <c r="Q128">
        <v>1</v>
      </c>
      <c r="R128">
        <v>1</v>
      </c>
      <c r="S128">
        <v>651.86032999999998</v>
      </c>
      <c r="T128">
        <v>1302.7133899999999</v>
      </c>
      <c r="U128">
        <v>1302.7151200000001</v>
      </c>
      <c r="V128">
        <v>-1.33</v>
      </c>
      <c r="W128">
        <v>-8.7000000000000001E-4</v>
      </c>
      <c r="X128" t="s">
        <v>540</v>
      </c>
      <c r="Y128" t="s">
        <v>541</v>
      </c>
      <c r="Z128">
        <v>50.941690000000001</v>
      </c>
      <c r="AA128">
        <v>30</v>
      </c>
      <c r="AB128">
        <v>68.295000000000002</v>
      </c>
      <c r="AC128">
        <v>50164</v>
      </c>
      <c r="AD128" t="s">
        <v>551</v>
      </c>
      <c r="AE128" t="s">
        <v>552</v>
      </c>
      <c r="AF128" t="s">
        <v>443</v>
      </c>
      <c r="AG128" t="s">
        <v>443</v>
      </c>
      <c r="AH128">
        <v>83</v>
      </c>
      <c r="AI128" t="b">
        <v>0</v>
      </c>
      <c r="AJ128">
        <v>54</v>
      </c>
      <c r="AK128">
        <v>36</v>
      </c>
      <c r="AL128">
        <v>1.4541396368682901E-7</v>
      </c>
      <c r="AM128">
        <v>0</v>
      </c>
      <c r="AN128">
        <v>1.175E-4</v>
      </c>
      <c r="AO128">
        <v>787304320</v>
      </c>
      <c r="AP128">
        <v>68.400000000000006</v>
      </c>
      <c r="AQ128" t="str">
        <f t="shared" si="11"/>
        <v>Mascot (A5)</v>
      </c>
      <c r="AT128" t="str">
        <f t="shared" si="12"/>
        <v>Mascot (A5)</v>
      </c>
      <c r="AU128" t="str">
        <f t="shared" si="19"/>
        <v>cot (A5)</v>
      </c>
      <c r="AV128" t="str">
        <f t="shared" si="20"/>
        <v>ot (A5)</v>
      </c>
      <c r="AW128" s="19" t="str">
        <f t="shared" si="21"/>
        <v>ot (A5)</v>
      </c>
      <c r="AX128" s="25">
        <v>-1.33</v>
      </c>
      <c r="AY128" s="26">
        <f t="shared" si="13"/>
        <v>6.5413533834586459E-4</v>
      </c>
      <c r="AZ128">
        <v>-8.7000000000000001E-4</v>
      </c>
      <c r="BA128" s="21" t="e">
        <f t="shared" si="14"/>
        <v>#VALUE!</v>
      </c>
      <c r="BB128" t="s">
        <v>540</v>
      </c>
      <c r="BC128" t="s">
        <v>541</v>
      </c>
      <c r="BD128" s="27" t="e">
        <f t="shared" si="15"/>
        <v>#VALUE!</v>
      </c>
      <c r="BE128">
        <v>50.941690000000001</v>
      </c>
      <c r="BF128" s="21" t="e">
        <f t="shared" si="16"/>
        <v>#VALUE!</v>
      </c>
      <c r="BG128">
        <v>30</v>
      </c>
      <c r="BH128">
        <v>68.295000000000002</v>
      </c>
      <c r="BI128" s="21">
        <f t="shared" si="17"/>
        <v>734.51936452156087</v>
      </c>
      <c r="BJ128">
        <v>50164</v>
      </c>
      <c r="BK128" t="s">
        <v>551</v>
      </c>
      <c r="BL128" s="21" t="e">
        <f t="shared" si="18"/>
        <v>#VALUE!</v>
      </c>
      <c r="BN128" s="28"/>
      <c r="BP128" s="29"/>
      <c r="BR128" s="30"/>
    </row>
    <row r="129" spans="1:70" hidden="1" outlineLevel="2" collapsed="1" x14ac:dyDescent="0.35">
      <c r="A129" t="s">
        <v>443</v>
      </c>
      <c r="B129" t="s">
        <v>443</v>
      </c>
      <c r="C129" t="b">
        <v>0</v>
      </c>
      <c r="D129" t="s">
        <v>439</v>
      </c>
      <c r="E129" t="s">
        <v>557</v>
      </c>
      <c r="F129" t="s">
        <v>550</v>
      </c>
      <c r="G129" t="s">
        <v>609</v>
      </c>
      <c r="H129" t="s">
        <v>443</v>
      </c>
      <c r="I129">
        <v>1</v>
      </c>
      <c r="J129">
        <v>1</v>
      </c>
      <c r="K129" t="s">
        <v>502</v>
      </c>
      <c r="L129" t="s">
        <v>502</v>
      </c>
      <c r="M129">
        <v>0</v>
      </c>
      <c r="N129">
        <v>2</v>
      </c>
      <c r="O129">
        <v>0.84809999999999997</v>
      </c>
      <c r="P129">
        <v>0</v>
      </c>
      <c r="Q129">
        <v>1</v>
      </c>
      <c r="R129">
        <v>1</v>
      </c>
      <c r="S129">
        <v>651.86144999999999</v>
      </c>
      <c r="T129">
        <v>1302.7156199999999</v>
      </c>
      <c r="U129">
        <v>1302.7151200000001</v>
      </c>
      <c r="V129">
        <v>0.38</v>
      </c>
      <c r="W129">
        <v>2.5000000000000001E-4</v>
      </c>
      <c r="X129" t="s">
        <v>540</v>
      </c>
      <c r="Y129" t="s">
        <v>541</v>
      </c>
      <c r="Z129">
        <v>0.80153560000000001</v>
      </c>
      <c r="AA129">
        <v>4.5359999999999996</v>
      </c>
      <c r="AB129">
        <v>68.400499999999994</v>
      </c>
      <c r="AC129">
        <v>47580</v>
      </c>
      <c r="AD129" t="s">
        <v>572</v>
      </c>
      <c r="AE129" t="s">
        <v>573</v>
      </c>
      <c r="AF129" t="s">
        <v>443</v>
      </c>
      <c r="AG129" t="s">
        <v>443</v>
      </c>
      <c r="AH129">
        <v>79</v>
      </c>
      <c r="AI129" t="b">
        <v>0</v>
      </c>
      <c r="AJ129">
        <v>53</v>
      </c>
      <c r="AK129">
        <v>35</v>
      </c>
      <c r="AL129">
        <v>3.1925877803826501E-7</v>
      </c>
      <c r="AM129">
        <v>0</v>
      </c>
      <c r="AN129">
        <v>1.2400000000000001E-4</v>
      </c>
      <c r="AO129">
        <v>415484352</v>
      </c>
      <c r="AP129">
        <v>68.44</v>
      </c>
      <c r="AQ129" t="str">
        <f t="shared" ref="AQ129:AQ192" si="22">RIGHT(E129,21)</f>
        <v>Mascot (A5)</v>
      </c>
      <c r="AT129" t="str">
        <f t="shared" ref="AT129:AT192" si="23">LEFT(AQ129, 14)</f>
        <v>Mascot (A5)</v>
      </c>
      <c r="AU129" t="str">
        <f t="shared" si="19"/>
        <v>cot (A5)</v>
      </c>
      <c r="AV129" t="str">
        <f t="shared" si="20"/>
        <v>ot (A5)</v>
      </c>
      <c r="AW129" s="19" t="str">
        <f t="shared" si="21"/>
        <v>ot (A5)</v>
      </c>
      <c r="AX129" s="25">
        <v>0.38</v>
      </c>
      <c r="AY129" s="26">
        <f t="shared" ref="AY129:AY192" si="24">AZ129/AX129</f>
        <v>6.5789473684210525E-4</v>
      </c>
      <c r="AZ129">
        <v>2.5000000000000001E-4</v>
      </c>
      <c r="BA129" s="21" t="e">
        <f t="shared" ref="BA129:BA192" si="25">BB129/AX129</f>
        <v>#VALUE!</v>
      </c>
      <c r="BB129" t="s">
        <v>540</v>
      </c>
      <c r="BC129" t="s">
        <v>541</v>
      </c>
      <c r="BD129" s="27" t="e">
        <f t="shared" ref="BD129:BD192" si="26">BE129/BC129</f>
        <v>#VALUE!</v>
      </c>
      <c r="BE129">
        <v>0.80153560000000001</v>
      </c>
      <c r="BF129" s="21" t="e">
        <f t="shared" ref="BF129:BF192" si="27">BG129/BC129</f>
        <v>#VALUE!</v>
      </c>
      <c r="BG129">
        <v>4.5359999999999996</v>
      </c>
      <c r="BH129">
        <v>68.400499999999994</v>
      </c>
      <c r="BI129" s="21">
        <f t="shared" ref="BI129:BI192" si="28">BJ129/BH129</f>
        <v>695.60895022697207</v>
      </c>
      <c r="BJ129">
        <v>47580</v>
      </c>
      <c r="BK129" t="s">
        <v>572</v>
      </c>
      <c r="BL129" s="21" t="e">
        <f t="shared" ref="BL129:BL192" si="29">BK129/BH129</f>
        <v>#VALUE!</v>
      </c>
      <c r="BN129" s="28"/>
      <c r="BP129" s="29"/>
      <c r="BR129" s="30"/>
    </row>
    <row r="130" spans="1:70" hidden="1" outlineLevel="2" collapsed="1" x14ac:dyDescent="0.35">
      <c r="A130" t="s">
        <v>443</v>
      </c>
      <c r="B130" t="s">
        <v>443</v>
      </c>
      <c r="C130" t="b">
        <v>0</v>
      </c>
      <c r="D130" t="s">
        <v>439</v>
      </c>
      <c r="E130" t="s">
        <v>538</v>
      </c>
      <c r="F130" t="s">
        <v>550</v>
      </c>
      <c r="G130" t="s">
        <v>609</v>
      </c>
      <c r="H130" t="s">
        <v>443</v>
      </c>
      <c r="I130">
        <v>1</v>
      </c>
      <c r="J130">
        <v>1</v>
      </c>
      <c r="K130" t="s">
        <v>502</v>
      </c>
      <c r="L130" t="s">
        <v>502</v>
      </c>
      <c r="M130">
        <v>0</v>
      </c>
      <c r="N130">
        <v>2</v>
      </c>
      <c r="O130">
        <v>0.46100000000000002</v>
      </c>
      <c r="P130">
        <v>0</v>
      </c>
      <c r="Q130">
        <v>1</v>
      </c>
      <c r="R130">
        <v>1</v>
      </c>
      <c r="S130">
        <v>651.86144999999999</v>
      </c>
      <c r="T130">
        <v>1302.7156199999999</v>
      </c>
      <c r="U130">
        <v>1302.7151200000001</v>
      </c>
      <c r="V130">
        <v>0.38</v>
      </c>
      <c r="W130">
        <v>2.5000000000000001E-4</v>
      </c>
      <c r="X130" t="s">
        <v>540</v>
      </c>
      <c r="Y130" t="s">
        <v>541</v>
      </c>
      <c r="Z130">
        <v>0.80153560000000001</v>
      </c>
      <c r="AA130">
        <v>4.5359999999999996</v>
      </c>
      <c r="AB130">
        <v>68.400499999999994</v>
      </c>
      <c r="AC130">
        <v>47580</v>
      </c>
      <c r="AD130" t="s">
        <v>572</v>
      </c>
      <c r="AE130" t="s">
        <v>573</v>
      </c>
      <c r="AF130" t="s">
        <v>443</v>
      </c>
      <c r="AG130">
        <v>3.08</v>
      </c>
      <c r="AH130" t="s">
        <v>443</v>
      </c>
      <c r="AI130" t="b">
        <v>0</v>
      </c>
      <c r="AJ130" t="s">
        <v>443</v>
      </c>
      <c r="AK130" t="s">
        <v>443</v>
      </c>
      <c r="AL130" t="s">
        <v>443</v>
      </c>
      <c r="AM130">
        <v>0</v>
      </c>
      <c r="AN130">
        <v>1.3339999999999999E-4</v>
      </c>
      <c r="AO130">
        <v>415484352</v>
      </c>
      <c r="AP130">
        <v>68.44</v>
      </c>
      <c r="AQ130" t="str">
        <f t="shared" si="22"/>
        <v>Sequest HT (A2)</v>
      </c>
      <c r="AT130" t="str">
        <f t="shared" si="23"/>
        <v>Sequest HT (A2</v>
      </c>
      <c r="AU130" t="str">
        <f t="shared" ref="AU130:AU193" si="30">MID(AT130, 4, 8)</f>
        <v xml:space="preserve">uest HT </v>
      </c>
      <c r="AV130" t="str">
        <f t="shared" si="20"/>
        <v xml:space="preserve">est HT </v>
      </c>
      <c r="AW130" s="19" t="str">
        <f t="shared" si="21"/>
        <v xml:space="preserve">est HT </v>
      </c>
      <c r="AX130" s="25">
        <v>0.38</v>
      </c>
      <c r="AY130" s="26">
        <f t="shared" si="24"/>
        <v>6.5789473684210525E-4</v>
      </c>
      <c r="AZ130">
        <v>2.5000000000000001E-4</v>
      </c>
      <c r="BA130" s="21" t="e">
        <f t="shared" si="25"/>
        <v>#VALUE!</v>
      </c>
      <c r="BB130" t="s">
        <v>540</v>
      </c>
      <c r="BC130" t="s">
        <v>541</v>
      </c>
      <c r="BD130" s="27" t="e">
        <f t="shared" si="26"/>
        <v>#VALUE!</v>
      </c>
      <c r="BE130">
        <v>0.80153560000000001</v>
      </c>
      <c r="BF130" s="21" t="e">
        <f t="shared" si="27"/>
        <v>#VALUE!</v>
      </c>
      <c r="BG130">
        <v>4.5359999999999996</v>
      </c>
      <c r="BH130">
        <v>68.400499999999994</v>
      </c>
      <c r="BI130" s="21">
        <f t="shared" si="28"/>
        <v>695.60895022697207</v>
      </c>
      <c r="BJ130">
        <v>47580</v>
      </c>
      <c r="BK130" t="s">
        <v>572</v>
      </c>
      <c r="BL130" s="21" t="e">
        <f t="shared" si="29"/>
        <v>#VALUE!</v>
      </c>
      <c r="BN130" s="28"/>
      <c r="BP130" s="29"/>
      <c r="BR130" s="30"/>
    </row>
    <row r="131" spans="1:70" hidden="1" outlineLevel="2" collapsed="1" x14ac:dyDescent="0.35">
      <c r="A131" t="s">
        <v>443</v>
      </c>
      <c r="B131" t="s">
        <v>443</v>
      </c>
      <c r="C131" t="b">
        <v>0</v>
      </c>
      <c r="D131" t="s">
        <v>439</v>
      </c>
      <c r="E131" t="s">
        <v>557</v>
      </c>
      <c r="F131" t="s">
        <v>550</v>
      </c>
      <c r="G131" t="s">
        <v>609</v>
      </c>
      <c r="H131" t="s">
        <v>443</v>
      </c>
      <c r="I131">
        <v>1</v>
      </c>
      <c r="J131">
        <v>1</v>
      </c>
      <c r="K131" t="s">
        <v>502</v>
      </c>
      <c r="L131" t="s">
        <v>502</v>
      </c>
      <c r="M131">
        <v>0</v>
      </c>
      <c r="N131">
        <v>2</v>
      </c>
      <c r="O131">
        <v>0.83750000000000002</v>
      </c>
      <c r="P131">
        <v>0</v>
      </c>
      <c r="Q131">
        <v>1</v>
      </c>
      <c r="R131">
        <v>1</v>
      </c>
      <c r="S131">
        <v>651.86117000000002</v>
      </c>
      <c r="T131">
        <v>1302.71506</v>
      </c>
      <c r="U131">
        <v>1302.7151200000001</v>
      </c>
      <c r="V131">
        <v>-0.05</v>
      </c>
      <c r="W131">
        <v>-3.0000000000000001E-5</v>
      </c>
      <c r="X131" t="s">
        <v>540</v>
      </c>
      <c r="Y131" t="s">
        <v>541</v>
      </c>
      <c r="Z131">
        <v>13.963660000000001</v>
      </c>
      <c r="AA131">
        <v>9.1829999999999998</v>
      </c>
      <c r="AB131">
        <v>68.319400000000002</v>
      </c>
      <c r="AC131">
        <v>49753</v>
      </c>
      <c r="AD131" t="s">
        <v>563</v>
      </c>
      <c r="AE131" t="s">
        <v>564</v>
      </c>
      <c r="AF131" t="s">
        <v>443</v>
      </c>
      <c r="AG131" t="s">
        <v>443</v>
      </c>
      <c r="AH131">
        <v>80</v>
      </c>
      <c r="AI131" t="b">
        <v>0</v>
      </c>
      <c r="AJ131">
        <v>53</v>
      </c>
      <c r="AK131">
        <v>35</v>
      </c>
      <c r="AL131">
        <v>2.2095585680356601E-7</v>
      </c>
      <c r="AM131">
        <v>0</v>
      </c>
      <c r="AN131">
        <v>1.8880000000000001E-4</v>
      </c>
      <c r="AO131">
        <v>3514947840</v>
      </c>
      <c r="AP131">
        <v>68.430000000000007</v>
      </c>
      <c r="AQ131" t="str">
        <f t="shared" si="22"/>
        <v>Mascot (A5)</v>
      </c>
      <c r="AT131" t="str">
        <f t="shared" si="23"/>
        <v>Mascot (A5)</v>
      </c>
      <c r="AU131" t="str">
        <f t="shared" si="30"/>
        <v>cot (A5)</v>
      </c>
      <c r="AV131" t="str">
        <f t="shared" ref="AV131:AV194" si="31">MID(AU131, 2, 7)</f>
        <v>ot (A5)</v>
      </c>
      <c r="AW131" s="19" t="str">
        <f t="shared" ref="AW131:AW194" si="32">MID(AU131, 2, 7)</f>
        <v>ot (A5)</v>
      </c>
      <c r="AX131" s="25">
        <v>-0.05</v>
      </c>
      <c r="AY131" s="26">
        <f t="shared" si="24"/>
        <v>5.9999999999999995E-4</v>
      </c>
      <c r="AZ131">
        <v>-3.0000000000000001E-5</v>
      </c>
      <c r="BA131" s="21" t="e">
        <f t="shared" si="25"/>
        <v>#VALUE!</v>
      </c>
      <c r="BB131" t="s">
        <v>540</v>
      </c>
      <c r="BC131" t="s">
        <v>541</v>
      </c>
      <c r="BD131" s="27" t="e">
        <f t="shared" si="26"/>
        <v>#VALUE!</v>
      </c>
      <c r="BE131">
        <v>13.963660000000001</v>
      </c>
      <c r="BF131" s="21" t="e">
        <f t="shared" si="27"/>
        <v>#VALUE!</v>
      </c>
      <c r="BG131">
        <v>9.1829999999999998</v>
      </c>
      <c r="BH131">
        <v>68.319400000000002</v>
      </c>
      <c r="BI131" s="21">
        <f t="shared" si="28"/>
        <v>728.24117307821791</v>
      </c>
      <c r="BJ131">
        <v>49753</v>
      </c>
      <c r="BK131" t="s">
        <v>563</v>
      </c>
      <c r="BL131" s="21" t="e">
        <f t="shared" si="29"/>
        <v>#VALUE!</v>
      </c>
      <c r="BN131" s="28"/>
      <c r="BP131" s="29"/>
      <c r="BR131" s="30"/>
    </row>
    <row r="132" spans="1:70" hidden="1" outlineLevel="2" collapsed="1" x14ac:dyDescent="0.35">
      <c r="A132" t="s">
        <v>443</v>
      </c>
      <c r="B132" t="s">
        <v>443</v>
      </c>
      <c r="C132" t="b">
        <v>0</v>
      </c>
      <c r="D132" t="s">
        <v>439</v>
      </c>
      <c r="E132" t="s">
        <v>538</v>
      </c>
      <c r="F132" t="s">
        <v>550</v>
      </c>
      <c r="G132" t="s">
        <v>609</v>
      </c>
      <c r="H132" t="s">
        <v>443</v>
      </c>
      <c r="I132">
        <v>1</v>
      </c>
      <c r="J132">
        <v>1</v>
      </c>
      <c r="K132" t="s">
        <v>502</v>
      </c>
      <c r="L132" t="s">
        <v>502</v>
      </c>
      <c r="M132">
        <v>0</v>
      </c>
      <c r="N132">
        <v>2</v>
      </c>
      <c r="O132">
        <v>0.5</v>
      </c>
      <c r="P132">
        <v>0</v>
      </c>
      <c r="Q132">
        <v>1</v>
      </c>
      <c r="R132">
        <v>1</v>
      </c>
      <c r="S132">
        <v>651.86117000000002</v>
      </c>
      <c r="T132">
        <v>1302.71506</v>
      </c>
      <c r="U132">
        <v>1302.7151200000001</v>
      </c>
      <c r="V132">
        <v>-0.05</v>
      </c>
      <c r="W132">
        <v>-3.0000000000000001E-5</v>
      </c>
      <c r="X132" t="s">
        <v>540</v>
      </c>
      <c r="Y132" t="s">
        <v>541</v>
      </c>
      <c r="Z132">
        <v>13.963660000000001</v>
      </c>
      <c r="AA132">
        <v>9.1829999999999998</v>
      </c>
      <c r="AB132">
        <v>68.319400000000002</v>
      </c>
      <c r="AC132">
        <v>49753</v>
      </c>
      <c r="AD132" t="s">
        <v>563</v>
      </c>
      <c r="AE132" t="s">
        <v>564</v>
      </c>
      <c r="AF132" t="s">
        <v>443</v>
      </c>
      <c r="AG132">
        <v>3.34</v>
      </c>
      <c r="AH132" t="s">
        <v>443</v>
      </c>
      <c r="AI132" t="b">
        <v>0</v>
      </c>
      <c r="AJ132" t="s">
        <v>443</v>
      </c>
      <c r="AK132" t="s">
        <v>443</v>
      </c>
      <c r="AL132" t="s">
        <v>443</v>
      </c>
      <c r="AM132">
        <v>0</v>
      </c>
      <c r="AN132">
        <v>1.9709999999999999E-4</v>
      </c>
      <c r="AO132">
        <v>3514947840</v>
      </c>
      <c r="AP132">
        <v>68.430000000000007</v>
      </c>
      <c r="AQ132" t="str">
        <f t="shared" si="22"/>
        <v>Sequest HT (A2)</v>
      </c>
      <c r="AT132" t="str">
        <f t="shared" si="23"/>
        <v>Sequest HT (A2</v>
      </c>
      <c r="AU132" t="str">
        <f t="shared" si="30"/>
        <v xml:space="preserve">uest HT </v>
      </c>
      <c r="AV132" t="str">
        <f t="shared" si="31"/>
        <v xml:space="preserve">est HT </v>
      </c>
      <c r="AW132" s="19" t="str">
        <f t="shared" si="32"/>
        <v xml:space="preserve">est HT </v>
      </c>
      <c r="AX132" s="25">
        <v>-0.05</v>
      </c>
      <c r="AY132" s="26">
        <f t="shared" si="24"/>
        <v>5.9999999999999995E-4</v>
      </c>
      <c r="AZ132">
        <v>-3.0000000000000001E-5</v>
      </c>
      <c r="BA132" s="21" t="e">
        <f t="shared" si="25"/>
        <v>#VALUE!</v>
      </c>
      <c r="BB132" t="s">
        <v>540</v>
      </c>
      <c r="BC132" t="s">
        <v>541</v>
      </c>
      <c r="BD132" s="27" t="e">
        <f t="shared" si="26"/>
        <v>#VALUE!</v>
      </c>
      <c r="BE132">
        <v>13.963660000000001</v>
      </c>
      <c r="BF132" s="21" t="e">
        <f t="shared" si="27"/>
        <v>#VALUE!</v>
      </c>
      <c r="BG132">
        <v>9.1829999999999998</v>
      </c>
      <c r="BH132">
        <v>68.319400000000002</v>
      </c>
      <c r="BI132" s="21">
        <f t="shared" si="28"/>
        <v>728.24117307821791</v>
      </c>
      <c r="BJ132">
        <v>49753</v>
      </c>
      <c r="BK132" t="s">
        <v>563</v>
      </c>
      <c r="BL132" s="21" t="e">
        <f t="shared" si="29"/>
        <v>#VALUE!</v>
      </c>
      <c r="BN132" s="28"/>
      <c r="BP132" s="29"/>
      <c r="BR132" s="30"/>
    </row>
    <row r="133" spans="1:70" hidden="1" outlineLevel="2" collapsed="1" x14ac:dyDescent="0.35">
      <c r="A133" t="s">
        <v>443</v>
      </c>
      <c r="B133" t="s">
        <v>443</v>
      </c>
      <c r="C133" t="b">
        <v>0</v>
      </c>
      <c r="D133" t="s">
        <v>439</v>
      </c>
      <c r="E133" t="s">
        <v>557</v>
      </c>
      <c r="F133" t="s">
        <v>550</v>
      </c>
      <c r="G133" t="s">
        <v>609</v>
      </c>
      <c r="H133" t="s">
        <v>443</v>
      </c>
      <c r="I133">
        <v>1</v>
      </c>
      <c r="J133">
        <v>1</v>
      </c>
      <c r="K133" t="s">
        <v>502</v>
      </c>
      <c r="L133" t="s">
        <v>502</v>
      </c>
      <c r="M133">
        <v>0</v>
      </c>
      <c r="N133">
        <v>2</v>
      </c>
      <c r="O133">
        <v>0.81579999999999997</v>
      </c>
      <c r="P133">
        <v>0</v>
      </c>
      <c r="Q133">
        <v>1</v>
      </c>
      <c r="R133">
        <v>1</v>
      </c>
      <c r="S133">
        <v>651.86157000000003</v>
      </c>
      <c r="T133">
        <v>1302.71586</v>
      </c>
      <c r="U133">
        <v>1302.7151200000001</v>
      </c>
      <c r="V133">
        <v>0.56999999999999995</v>
      </c>
      <c r="W133">
        <v>3.6999999999999999E-4</v>
      </c>
      <c r="X133" t="s">
        <v>540</v>
      </c>
      <c r="Y133" t="s">
        <v>541</v>
      </c>
      <c r="Z133">
        <v>15.422470000000001</v>
      </c>
      <c r="AA133">
        <v>30</v>
      </c>
      <c r="AB133">
        <v>70.084100000000007</v>
      </c>
      <c r="AC133">
        <v>49164</v>
      </c>
      <c r="AD133" t="s">
        <v>572</v>
      </c>
      <c r="AE133" t="s">
        <v>573</v>
      </c>
      <c r="AF133" t="s">
        <v>443</v>
      </c>
      <c r="AG133" t="s">
        <v>443</v>
      </c>
      <c r="AH133">
        <v>76</v>
      </c>
      <c r="AI133" t="b">
        <v>0</v>
      </c>
      <c r="AJ133">
        <v>53</v>
      </c>
      <c r="AK133">
        <v>35</v>
      </c>
      <c r="AL133">
        <v>6.1114300747474101E-7</v>
      </c>
      <c r="AM133">
        <v>0</v>
      </c>
      <c r="AN133">
        <v>1.9770000000000001E-4</v>
      </c>
      <c r="AO133">
        <v>4286656</v>
      </c>
      <c r="AP133">
        <v>70.099999999999994</v>
      </c>
      <c r="AQ133" t="str">
        <f t="shared" si="22"/>
        <v>Mascot (A5)</v>
      </c>
      <c r="AT133" t="str">
        <f t="shared" si="23"/>
        <v>Mascot (A5)</v>
      </c>
      <c r="AU133" t="str">
        <f t="shared" si="30"/>
        <v>cot (A5)</v>
      </c>
      <c r="AV133" t="str">
        <f t="shared" si="31"/>
        <v>ot (A5)</v>
      </c>
      <c r="AW133" s="19" t="str">
        <f t="shared" si="32"/>
        <v>ot (A5)</v>
      </c>
      <c r="AX133" s="25">
        <v>0.56999999999999995</v>
      </c>
      <c r="AY133" s="26">
        <f t="shared" si="24"/>
        <v>6.4912280701754385E-4</v>
      </c>
      <c r="AZ133">
        <v>3.6999999999999999E-4</v>
      </c>
      <c r="BA133" s="21" t="e">
        <f t="shared" si="25"/>
        <v>#VALUE!</v>
      </c>
      <c r="BB133" t="s">
        <v>540</v>
      </c>
      <c r="BC133" t="s">
        <v>541</v>
      </c>
      <c r="BD133" s="27" t="e">
        <f t="shared" si="26"/>
        <v>#VALUE!</v>
      </c>
      <c r="BE133">
        <v>15.422470000000001</v>
      </c>
      <c r="BF133" s="21" t="e">
        <f t="shared" si="27"/>
        <v>#VALUE!</v>
      </c>
      <c r="BG133">
        <v>30</v>
      </c>
      <c r="BH133">
        <v>70.084100000000007</v>
      </c>
      <c r="BI133" s="21">
        <f t="shared" si="28"/>
        <v>701.50005493400067</v>
      </c>
      <c r="BJ133">
        <v>49164</v>
      </c>
      <c r="BK133" t="s">
        <v>572</v>
      </c>
      <c r="BL133" s="21" t="e">
        <f t="shared" si="29"/>
        <v>#VALUE!</v>
      </c>
      <c r="BN133" s="28"/>
      <c r="BP133" s="29"/>
      <c r="BR133" s="30"/>
    </row>
    <row r="134" spans="1:70" hidden="1" outlineLevel="2" collapsed="1" x14ac:dyDescent="0.35">
      <c r="A134" t="s">
        <v>443</v>
      </c>
      <c r="B134" t="s">
        <v>443</v>
      </c>
      <c r="C134" t="b">
        <v>0</v>
      </c>
      <c r="D134" t="s">
        <v>439</v>
      </c>
      <c r="E134" t="s">
        <v>538</v>
      </c>
      <c r="F134" t="s">
        <v>550</v>
      </c>
      <c r="G134" t="s">
        <v>609</v>
      </c>
      <c r="H134" t="s">
        <v>443</v>
      </c>
      <c r="I134">
        <v>1</v>
      </c>
      <c r="J134">
        <v>1</v>
      </c>
      <c r="K134" t="s">
        <v>502</v>
      </c>
      <c r="L134" t="s">
        <v>502</v>
      </c>
      <c r="M134">
        <v>0</v>
      </c>
      <c r="N134">
        <v>3</v>
      </c>
      <c r="O134">
        <v>0.56469999999999998</v>
      </c>
      <c r="P134">
        <v>0</v>
      </c>
      <c r="Q134">
        <v>1</v>
      </c>
      <c r="R134">
        <v>1</v>
      </c>
      <c r="S134">
        <v>434.90960999999999</v>
      </c>
      <c r="T134">
        <v>1302.7142699999999</v>
      </c>
      <c r="U134">
        <v>1302.7151200000001</v>
      </c>
      <c r="V134">
        <v>-0.65</v>
      </c>
      <c r="W134">
        <v>-2.7999999999999998E-4</v>
      </c>
      <c r="X134" t="s">
        <v>540</v>
      </c>
      <c r="Y134" t="s">
        <v>541</v>
      </c>
      <c r="Z134">
        <v>0</v>
      </c>
      <c r="AA134">
        <v>30</v>
      </c>
      <c r="AB134">
        <v>68.436800000000005</v>
      </c>
      <c r="AC134">
        <v>50105</v>
      </c>
      <c r="AD134" t="s">
        <v>554</v>
      </c>
      <c r="AE134" t="s">
        <v>555</v>
      </c>
      <c r="AF134" t="s">
        <v>443</v>
      </c>
      <c r="AG134">
        <v>2.78</v>
      </c>
      <c r="AH134" t="s">
        <v>443</v>
      </c>
      <c r="AI134" t="b">
        <v>0</v>
      </c>
      <c r="AJ134" t="s">
        <v>443</v>
      </c>
      <c r="AK134" t="s">
        <v>443</v>
      </c>
      <c r="AL134" t="s">
        <v>443</v>
      </c>
      <c r="AM134">
        <v>0</v>
      </c>
      <c r="AN134">
        <v>2.163E-4</v>
      </c>
      <c r="AO134">
        <v>6518987</v>
      </c>
      <c r="AP134">
        <v>68.44</v>
      </c>
      <c r="AQ134" t="str">
        <f t="shared" si="22"/>
        <v>Sequest HT (A2)</v>
      </c>
      <c r="AT134" t="str">
        <f t="shared" si="23"/>
        <v>Sequest HT (A2</v>
      </c>
      <c r="AU134" t="str">
        <f t="shared" si="30"/>
        <v xml:space="preserve">uest HT </v>
      </c>
      <c r="AV134" t="str">
        <f t="shared" si="31"/>
        <v xml:space="preserve">est HT </v>
      </c>
      <c r="AW134" s="19" t="str">
        <f t="shared" si="32"/>
        <v xml:space="preserve">est HT </v>
      </c>
      <c r="AX134" s="25">
        <v>-0.65</v>
      </c>
      <c r="AY134" s="26">
        <f t="shared" si="24"/>
        <v>4.3076923076923072E-4</v>
      </c>
      <c r="AZ134">
        <v>-2.7999999999999998E-4</v>
      </c>
      <c r="BA134" s="21" t="e">
        <f t="shared" si="25"/>
        <v>#VALUE!</v>
      </c>
      <c r="BB134" t="s">
        <v>540</v>
      </c>
      <c r="BC134" t="s">
        <v>541</v>
      </c>
      <c r="BD134" s="27" t="e">
        <f t="shared" si="26"/>
        <v>#VALUE!</v>
      </c>
      <c r="BE134">
        <v>0</v>
      </c>
      <c r="BF134" s="21" t="e">
        <f t="shared" si="27"/>
        <v>#VALUE!</v>
      </c>
      <c r="BG134">
        <v>30</v>
      </c>
      <c r="BH134">
        <v>68.436800000000005</v>
      </c>
      <c r="BI134" s="21">
        <f t="shared" si="28"/>
        <v>732.13534238889008</v>
      </c>
      <c r="BJ134">
        <v>50105</v>
      </c>
      <c r="BK134" t="s">
        <v>554</v>
      </c>
      <c r="BL134" s="21" t="e">
        <f t="shared" si="29"/>
        <v>#VALUE!</v>
      </c>
      <c r="BN134" s="28"/>
      <c r="BP134" s="29"/>
      <c r="BR134" s="30"/>
    </row>
    <row r="135" spans="1:70" hidden="1" outlineLevel="2" collapsed="1" x14ac:dyDescent="0.35">
      <c r="A135" t="s">
        <v>443</v>
      </c>
      <c r="B135" t="s">
        <v>443</v>
      </c>
      <c r="C135" t="b">
        <v>0</v>
      </c>
      <c r="D135" t="s">
        <v>439</v>
      </c>
      <c r="E135" t="s">
        <v>557</v>
      </c>
      <c r="F135" t="s">
        <v>550</v>
      </c>
      <c r="G135" t="s">
        <v>609</v>
      </c>
      <c r="H135" t="s">
        <v>443</v>
      </c>
      <c r="I135">
        <v>1</v>
      </c>
      <c r="J135">
        <v>1</v>
      </c>
      <c r="K135" t="s">
        <v>502</v>
      </c>
      <c r="L135" t="s">
        <v>502</v>
      </c>
      <c r="M135">
        <v>0</v>
      </c>
      <c r="N135">
        <v>2</v>
      </c>
      <c r="O135">
        <v>0.82279999999999998</v>
      </c>
      <c r="P135">
        <v>0</v>
      </c>
      <c r="Q135">
        <v>1</v>
      </c>
      <c r="R135">
        <v>1</v>
      </c>
      <c r="S135">
        <v>651.86134000000004</v>
      </c>
      <c r="T135">
        <v>1302.7154</v>
      </c>
      <c r="U135">
        <v>1302.7151200000001</v>
      </c>
      <c r="V135">
        <v>0.21</v>
      </c>
      <c r="W135">
        <v>1.3999999999999999E-4</v>
      </c>
      <c r="X135" t="s">
        <v>540</v>
      </c>
      <c r="Y135" t="s">
        <v>541</v>
      </c>
      <c r="Z135">
        <v>18.120729999999998</v>
      </c>
      <c r="AA135">
        <v>30</v>
      </c>
      <c r="AB135">
        <v>68.375799999999998</v>
      </c>
      <c r="AC135">
        <v>48001</v>
      </c>
      <c r="AD135" t="s">
        <v>577</v>
      </c>
      <c r="AE135" t="s">
        <v>578</v>
      </c>
      <c r="AF135" t="s">
        <v>443</v>
      </c>
      <c r="AG135" t="s">
        <v>443</v>
      </c>
      <c r="AH135">
        <v>79</v>
      </c>
      <c r="AI135" t="b">
        <v>0</v>
      </c>
      <c r="AJ135">
        <v>53</v>
      </c>
      <c r="AK135">
        <v>35</v>
      </c>
      <c r="AL135">
        <v>3.0094586699987601E-7</v>
      </c>
      <c r="AM135">
        <v>0</v>
      </c>
      <c r="AN135">
        <v>2.2890000000000001E-4</v>
      </c>
      <c r="AO135">
        <v>47000932</v>
      </c>
      <c r="AP135">
        <v>68.430000000000007</v>
      </c>
      <c r="AQ135" t="str">
        <f t="shared" si="22"/>
        <v>Mascot (A5)</v>
      </c>
      <c r="AT135" t="str">
        <f t="shared" si="23"/>
        <v>Mascot (A5)</v>
      </c>
      <c r="AU135" t="str">
        <f t="shared" si="30"/>
        <v>cot (A5)</v>
      </c>
      <c r="AV135" t="str">
        <f t="shared" si="31"/>
        <v>ot (A5)</v>
      </c>
      <c r="AW135" s="19" t="str">
        <f t="shared" si="32"/>
        <v>ot (A5)</v>
      </c>
      <c r="AX135" s="25">
        <v>0.21</v>
      </c>
      <c r="AY135" s="26">
        <f t="shared" si="24"/>
        <v>6.6666666666666664E-4</v>
      </c>
      <c r="AZ135">
        <v>1.3999999999999999E-4</v>
      </c>
      <c r="BA135" s="21" t="e">
        <f t="shared" si="25"/>
        <v>#VALUE!</v>
      </c>
      <c r="BB135" t="s">
        <v>540</v>
      </c>
      <c r="BC135" t="s">
        <v>541</v>
      </c>
      <c r="BD135" s="27" t="e">
        <f t="shared" si="26"/>
        <v>#VALUE!</v>
      </c>
      <c r="BE135">
        <v>18.120729999999998</v>
      </c>
      <c r="BF135" s="21" t="e">
        <f t="shared" si="27"/>
        <v>#VALUE!</v>
      </c>
      <c r="BG135">
        <v>30</v>
      </c>
      <c r="BH135">
        <v>68.375799999999998</v>
      </c>
      <c r="BI135" s="21">
        <f t="shared" si="28"/>
        <v>702.01738041821818</v>
      </c>
      <c r="BJ135">
        <v>48001</v>
      </c>
      <c r="BK135" t="s">
        <v>577</v>
      </c>
      <c r="BL135" s="21" t="e">
        <f t="shared" si="29"/>
        <v>#VALUE!</v>
      </c>
      <c r="BN135" s="28"/>
      <c r="BP135" s="29"/>
      <c r="BR135" s="30"/>
    </row>
    <row r="136" spans="1:70" hidden="1" outlineLevel="2" collapsed="1" x14ac:dyDescent="0.35">
      <c r="A136" t="s">
        <v>443</v>
      </c>
      <c r="B136" t="s">
        <v>443</v>
      </c>
      <c r="C136" t="b">
        <v>0</v>
      </c>
      <c r="D136" t="s">
        <v>439</v>
      </c>
      <c r="E136" t="s">
        <v>538</v>
      </c>
      <c r="F136" t="s">
        <v>550</v>
      </c>
      <c r="G136" t="s">
        <v>609</v>
      </c>
      <c r="H136" t="s">
        <v>443</v>
      </c>
      <c r="I136">
        <v>1</v>
      </c>
      <c r="J136">
        <v>1</v>
      </c>
      <c r="K136" t="s">
        <v>502</v>
      </c>
      <c r="L136" t="s">
        <v>502</v>
      </c>
      <c r="M136">
        <v>0</v>
      </c>
      <c r="N136">
        <v>2</v>
      </c>
      <c r="O136">
        <v>0.498</v>
      </c>
      <c r="P136">
        <v>0</v>
      </c>
      <c r="Q136">
        <v>1</v>
      </c>
      <c r="R136">
        <v>1</v>
      </c>
      <c r="S136">
        <v>651.86157000000003</v>
      </c>
      <c r="T136">
        <v>1302.71586</v>
      </c>
      <c r="U136">
        <v>1302.7151200000001</v>
      </c>
      <c r="V136">
        <v>0.56999999999999995</v>
      </c>
      <c r="W136">
        <v>3.6999999999999999E-4</v>
      </c>
      <c r="X136" t="s">
        <v>540</v>
      </c>
      <c r="Y136" t="s">
        <v>541</v>
      </c>
      <c r="Z136">
        <v>15.422470000000001</v>
      </c>
      <c r="AA136">
        <v>30</v>
      </c>
      <c r="AB136">
        <v>70.084100000000007</v>
      </c>
      <c r="AC136">
        <v>49164</v>
      </c>
      <c r="AD136" t="s">
        <v>572</v>
      </c>
      <c r="AE136" t="s">
        <v>573</v>
      </c>
      <c r="AF136" t="s">
        <v>443</v>
      </c>
      <c r="AG136">
        <v>2.5099999999999998</v>
      </c>
      <c r="AH136" t="s">
        <v>443</v>
      </c>
      <c r="AI136" t="b">
        <v>0</v>
      </c>
      <c r="AJ136" t="s">
        <v>443</v>
      </c>
      <c r="AK136" t="s">
        <v>443</v>
      </c>
      <c r="AL136" t="s">
        <v>443</v>
      </c>
      <c r="AM136">
        <v>0</v>
      </c>
      <c r="AN136">
        <v>2.329E-4</v>
      </c>
      <c r="AO136">
        <v>4286656</v>
      </c>
      <c r="AP136">
        <v>70.099999999999994</v>
      </c>
      <c r="AQ136" t="str">
        <f t="shared" si="22"/>
        <v>Sequest HT (A2)</v>
      </c>
      <c r="AT136" t="str">
        <f t="shared" si="23"/>
        <v>Sequest HT (A2</v>
      </c>
      <c r="AU136" t="str">
        <f t="shared" si="30"/>
        <v xml:space="preserve">uest HT </v>
      </c>
      <c r="AV136" t="str">
        <f t="shared" si="31"/>
        <v xml:space="preserve">est HT </v>
      </c>
      <c r="AW136" s="19" t="str">
        <f t="shared" si="32"/>
        <v xml:space="preserve">est HT </v>
      </c>
      <c r="AX136" s="25">
        <v>0.56999999999999995</v>
      </c>
      <c r="AY136" s="26">
        <f t="shared" si="24"/>
        <v>6.4912280701754385E-4</v>
      </c>
      <c r="AZ136">
        <v>3.6999999999999999E-4</v>
      </c>
      <c r="BA136" s="21" t="e">
        <f t="shared" si="25"/>
        <v>#VALUE!</v>
      </c>
      <c r="BB136" t="s">
        <v>540</v>
      </c>
      <c r="BC136" t="s">
        <v>541</v>
      </c>
      <c r="BD136" s="27" t="e">
        <f t="shared" si="26"/>
        <v>#VALUE!</v>
      </c>
      <c r="BE136">
        <v>15.422470000000001</v>
      </c>
      <c r="BF136" s="21" t="e">
        <f t="shared" si="27"/>
        <v>#VALUE!</v>
      </c>
      <c r="BG136">
        <v>30</v>
      </c>
      <c r="BH136">
        <v>70.084100000000007</v>
      </c>
      <c r="BI136" s="21">
        <f t="shared" si="28"/>
        <v>701.50005493400067</v>
      </c>
      <c r="BJ136">
        <v>49164</v>
      </c>
      <c r="BK136" t="s">
        <v>572</v>
      </c>
      <c r="BL136" s="21" t="e">
        <f t="shared" si="29"/>
        <v>#VALUE!</v>
      </c>
      <c r="BN136" s="28"/>
      <c r="BP136" s="29"/>
      <c r="BR136" s="30"/>
    </row>
    <row r="137" spans="1:70" hidden="1" outlineLevel="2" collapsed="1" x14ac:dyDescent="0.35">
      <c r="A137" t="s">
        <v>443</v>
      </c>
      <c r="B137" t="s">
        <v>443</v>
      </c>
      <c r="C137" t="b">
        <v>0</v>
      </c>
      <c r="D137" t="s">
        <v>439</v>
      </c>
      <c r="E137" t="s">
        <v>538</v>
      </c>
      <c r="F137" t="s">
        <v>550</v>
      </c>
      <c r="G137" t="s">
        <v>609</v>
      </c>
      <c r="H137" t="s">
        <v>443</v>
      </c>
      <c r="I137">
        <v>1</v>
      </c>
      <c r="J137">
        <v>1</v>
      </c>
      <c r="K137" t="s">
        <v>502</v>
      </c>
      <c r="L137" t="s">
        <v>502</v>
      </c>
      <c r="M137">
        <v>0</v>
      </c>
      <c r="N137">
        <v>2</v>
      </c>
      <c r="O137">
        <v>0.44440000000000002</v>
      </c>
      <c r="P137">
        <v>0</v>
      </c>
      <c r="Q137">
        <v>1</v>
      </c>
      <c r="R137">
        <v>1</v>
      </c>
      <c r="S137">
        <v>651.86147000000005</v>
      </c>
      <c r="T137">
        <v>1302.71567</v>
      </c>
      <c r="U137">
        <v>1302.7151200000001</v>
      </c>
      <c r="V137">
        <v>0.42</v>
      </c>
      <c r="W137">
        <v>2.7E-4</v>
      </c>
      <c r="X137" t="s">
        <v>540</v>
      </c>
      <c r="Y137" t="s">
        <v>541</v>
      </c>
      <c r="Z137">
        <v>0</v>
      </c>
      <c r="AA137">
        <v>25.975999999999999</v>
      </c>
      <c r="AB137">
        <v>59.195399999999999</v>
      </c>
      <c r="AC137">
        <v>41245</v>
      </c>
      <c r="AD137" t="s">
        <v>542</v>
      </c>
      <c r="AE137" t="s">
        <v>543</v>
      </c>
      <c r="AF137" t="s">
        <v>443</v>
      </c>
      <c r="AG137">
        <v>2.61</v>
      </c>
      <c r="AH137" t="s">
        <v>443</v>
      </c>
      <c r="AI137" t="b">
        <v>0</v>
      </c>
      <c r="AJ137" t="s">
        <v>443</v>
      </c>
      <c r="AK137" t="s">
        <v>443</v>
      </c>
      <c r="AL137" t="s">
        <v>443</v>
      </c>
      <c r="AM137">
        <v>0</v>
      </c>
      <c r="AN137">
        <v>4.2559999999999999E-4</v>
      </c>
      <c r="AO137">
        <v>20503174</v>
      </c>
      <c r="AP137">
        <v>59.29</v>
      </c>
      <c r="AQ137" t="str">
        <f t="shared" si="22"/>
        <v>Sequest HT (A2)</v>
      </c>
      <c r="AT137" t="str">
        <f t="shared" si="23"/>
        <v>Sequest HT (A2</v>
      </c>
      <c r="AU137" t="str">
        <f t="shared" si="30"/>
        <v xml:space="preserve">uest HT </v>
      </c>
      <c r="AV137" t="str">
        <f t="shared" si="31"/>
        <v xml:space="preserve">est HT </v>
      </c>
      <c r="AW137" s="19" t="str">
        <f t="shared" si="32"/>
        <v xml:space="preserve">est HT </v>
      </c>
      <c r="AX137" s="25">
        <v>0.42</v>
      </c>
      <c r="AY137" s="26">
        <f t="shared" si="24"/>
        <v>6.4285714285714293E-4</v>
      </c>
      <c r="AZ137">
        <v>2.7E-4</v>
      </c>
      <c r="BA137" s="21" t="e">
        <f t="shared" si="25"/>
        <v>#VALUE!</v>
      </c>
      <c r="BB137" t="s">
        <v>540</v>
      </c>
      <c r="BC137" t="s">
        <v>541</v>
      </c>
      <c r="BD137" s="27" t="e">
        <f t="shared" si="26"/>
        <v>#VALUE!</v>
      </c>
      <c r="BE137">
        <v>0</v>
      </c>
      <c r="BF137" s="21" t="e">
        <f t="shared" si="27"/>
        <v>#VALUE!</v>
      </c>
      <c r="BG137">
        <v>25.975999999999999</v>
      </c>
      <c r="BH137">
        <v>59.195399999999999</v>
      </c>
      <c r="BI137" s="21">
        <f t="shared" si="28"/>
        <v>696.7602212334067</v>
      </c>
      <c r="BJ137">
        <v>41245</v>
      </c>
      <c r="BK137" t="s">
        <v>542</v>
      </c>
      <c r="BL137" s="21" t="e">
        <f t="shared" si="29"/>
        <v>#VALUE!</v>
      </c>
      <c r="BN137" s="28"/>
      <c r="BP137" s="29"/>
      <c r="BR137" s="30"/>
    </row>
    <row r="138" spans="1:70" hidden="1" outlineLevel="2" collapsed="1" x14ac:dyDescent="0.35">
      <c r="A138" t="s">
        <v>443</v>
      </c>
      <c r="B138" t="s">
        <v>443</v>
      </c>
      <c r="C138" t="b">
        <v>0</v>
      </c>
      <c r="D138" t="s">
        <v>439</v>
      </c>
      <c r="E138" t="s">
        <v>538</v>
      </c>
      <c r="F138" t="s">
        <v>550</v>
      </c>
      <c r="G138" t="s">
        <v>609</v>
      </c>
      <c r="H138" t="s">
        <v>443</v>
      </c>
      <c r="I138">
        <v>1</v>
      </c>
      <c r="J138">
        <v>1</v>
      </c>
      <c r="K138" t="s">
        <v>502</v>
      </c>
      <c r="L138" t="s">
        <v>502</v>
      </c>
      <c r="M138">
        <v>0</v>
      </c>
      <c r="N138">
        <v>2</v>
      </c>
      <c r="O138">
        <v>0.4602</v>
      </c>
      <c r="P138">
        <v>0</v>
      </c>
      <c r="Q138">
        <v>1</v>
      </c>
      <c r="R138">
        <v>1</v>
      </c>
      <c r="S138">
        <v>651.86081999999999</v>
      </c>
      <c r="T138">
        <v>1302.71435</v>
      </c>
      <c r="U138">
        <v>1302.7151200000001</v>
      </c>
      <c r="V138">
        <v>-0.59</v>
      </c>
      <c r="W138">
        <v>-3.8000000000000002E-4</v>
      </c>
      <c r="X138" t="s">
        <v>540</v>
      </c>
      <c r="Y138" t="s">
        <v>541</v>
      </c>
      <c r="Z138">
        <v>21.497630000000001</v>
      </c>
      <c r="AA138">
        <v>30</v>
      </c>
      <c r="AB138">
        <v>70.511600000000001</v>
      </c>
      <c r="AC138">
        <v>51809</v>
      </c>
      <c r="AD138" t="s">
        <v>563</v>
      </c>
      <c r="AE138" t="s">
        <v>564</v>
      </c>
      <c r="AF138" t="s">
        <v>443</v>
      </c>
      <c r="AG138">
        <v>2.2599999999999998</v>
      </c>
      <c r="AH138" t="s">
        <v>443</v>
      </c>
      <c r="AI138" t="b">
        <v>0</v>
      </c>
      <c r="AJ138" t="s">
        <v>443</v>
      </c>
      <c r="AK138" t="s">
        <v>443</v>
      </c>
      <c r="AL138" t="s">
        <v>443</v>
      </c>
      <c r="AM138">
        <v>0</v>
      </c>
      <c r="AN138">
        <v>4.304E-4</v>
      </c>
      <c r="AO138">
        <v>23147906</v>
      </c>
      <c r="AP138">
        <v>70.08</v>
      </c>
      <c r="AQ138" t="str">
        <f t="shared" si="22"/>
        <v>Sequest HT (A2)</v>
      </c>
      <c r="AT138" t="str">
        <f t="shared" si="23"/>
        <v>Sequest HT (A2</v>
      </c>
      <c r="AU138" t="str">
        <f t="shared" si="30"/>
        <v xml:space="preserve">uest HT </v>
      </c>
      <c r="AV138" t="str">
        <f t="shared" si="31"/>
        <v xml:space="preserve">est HT </v>
      </c>
      <c r="AW138" s="19" t="str">
        <f t="shared" si="32"/>
        <v xml:space="preserve">est HT </v>
      </c>
      <c r="AX138" s="25">
        <v>-0.59</v>
      </c>
      <c r="AY138" s="26">
        <f t="shared" si="24"/>
        <v>6.4406779661016955E-4</v>
      </c>
      <c r="AZ138">
        <v>-3.8000000000000002E-4</v>
      </c>
      <c r="BA138" s="21" t="e">
        <f t="shared" si="25"/>
        <v>#VALUE!</v>
      </c>
      <c r="BB138" t="s">
        <v>540</v>
      </c>
      <c r="BC138" t="s">
        <v>541</v>
      </c>
      <c r="BD138" s="27" t="e">
        <f t="shared" si="26"/>
        <v>#VALUE!</v>
      </c>
      <c r="BE138">
        <v>21.497630000000001</v>
      </c>
      <c r="BF138" s="21" t="e">
        <f t="shared" si="27"/>
        <v>#VALUE!</v>
      </c>
      <c r="BG138">
        <v>30</v>
      </c>
      <c r="BH138">
        <v>70.511600000000001</v>
      </c>
      <c r="BI138" s="21">
        <f t="shared" si="28"/>
        <v>734.75853618411725</v>
      </c>
      <c r="BJ138">
        <v>51809</v>
      </c>
      <c r="BK138" t="s">
        <v>563</v>
      </c>
      <c r="BL138" s="21" t="e">
        <f t="shared" si="29"/>
        <v>#VALUE!</v>
      </c>
      <c r="BN138" s="28"/>
      <c r="BP138" s="29"/>
      <c r="BR138" s="30"/>
    </row>
    <row r="139" spans="1:70" hidden="1" outlineLevel="2" collapsed="1" x14ac:dyDescent="0.35">
      <c r="A139" t="s">
        <v>443</v>
      </c>
      <c r="B139" t="s">
        <v>443</v>
      </c>
      <c r="C139" t="b">
        <v>0</v>
      </c>
      <c r="D139" t="s">
        <v>439</v>
      </c>
      <c r="E139" t="s">
        <v>557</v>
      </c>
      <c r="F139" t="s">
        <v>550</v>
      </c>
      <c r="G139" t="s">
        <v>609</v>
      </c>
      <c r="H139" t="s">
        <v>443</v>
      </c>
      <c r="I139">
        <v>1</v>
      </c>
      <c r="J139">
        <v>1</v>
      </c>
      <c r="K139" t="s">
        <v>502</v>
      </c>
      <c r="L139" t="s">
        <v>502</v>
      </c>
      <c r="M139">
        <v>0</v>
      </c>
      <c r="N139">
        <v>3</v>
      </c>
      <c r="O139">
        <v>0.89470000000000005</v>
      </c>
      <c r="P139">
        <v>0</v>
      </c>
      <c r="Q139">
        <v>1</v>
      </c>
      <c r="R139">
        <v>1</v>
      </c>
      <c r="S139">
        <v>434.90960000000001</v>
      </c>
      <c r="T139">
        <v>1302.71426</v>
      </c>
      <c r="U139">
        <v>1302.7151200000001</v>
      </c>
      <c r="V139">
        <v>-0.66</v>
      </c>
      <c r="W139">
        <v>-2.9E-4</v>
      </c>
      <c r="X139" t="s">
        <v>540</v>
      </c>
      <c r="Y139" t="s">
        <v>541</v>
      </c>
      <c r="Z139">
        <v>0</v>
      </c>
      <c r="AA139">
        <v>30</v>
      </c>
      <c r="AB139">
        <v>68.403599999999997</v>
      </c>
      <c r="AC139">
        <v>49832</v>
      </c>
      <c r="AD139" t="s">
        <v>563</v>
      </c>
      <c r="AE139" t="s">
        <v>564</v>
      </c>
      <c r="AF139" t="s">
        <v>443</v>
      </c>
      <c r="AG139" t="s">
        <v>443</v>
      </c>
      <c r="AH139">
        <v>57</v>
      </c>
      <c r="AI139" t="b">
        <v>0</v>
      </c>
      <c r="AJ139">
        <v>53</v>
      </c>
      <c r="AK139">
        <v>35</v>
      </c>
      <c r="AL139">
        <v>4.6529441109600298E-5</v>
      </c>
      <c r="AM139">
        <v>0</v>
      </c>
      <c r="AN139">
        <v>4.8509999999999997E-4</v>
      </c>
      <c r="AO139">
        <v>15763697</v>
      </c>
      <c r="AP139">
        <v>68.42</v>
      </c>
      <c r="AQ139" t="str">
        <f t="shared" si="22"/>
        <v>Mascot (A5)</v>
      </c>
      <c r="AT139" t="str">
        <f t="shared" si="23"/>
        <v>Mascot (A5)</v>
      </c>
      <c r="AU139" t="str">
        <f t="shared" si="30"/>
        <v>cot (A5)</v>
      </c>
      <c r="AV139" t="str">
        <f t="shared" si="31"/>
        <v>ot (A5)</v>
      </c>
      <c r="AW139" s="19" t="str">
        <f t="shared" si="32"/>
        <v>ot (A5)</v>
      </c>
      <c r="AX139" s="25">
        <v>-0.66</v>
      </c>
      <c r="AY139" s="26">
        <f t="shared" si="24"/>
        <v>4.3939393939393937E-4</v>
      </c>
      <c r="AZ139">
        <v>-2.9E-4</v>
      </c>
      <c r="BA139" s="21" t="e">
        <f t="shared" si="25"/>
        <v>#VALUE!</v>
      </c>
      <c r="BB139" t="s">
        <v>540</v>
      </c>
      <c r="BC139" t="s">
        <v>541</v>
      </c>
      <c r="BD139" s="27" t="e">
        <f t="shared" si="26"/>
        <v>#VALUE!</v>
      </c>
      <c r="BE139">
        <v>0</v>
      </c>
      <c r="BF139" s="21" t="e">
        <f t="shared" si="27"/>
        <v>#VALUE!</v>
      </c>
      <c r="BG139">
        <v>30</v>
      </c>
      <c r="BH139">
        <v>68.403599999999997</v>
      </c>
      <c r="BI139" s="21">
        <f t="shared" si="28"/>
        <v>728.49966960803238</v>
      </c>
      <c r="BJ139">
        <v>49832</v>
      </c>
      <c r="BK139" t="s">
        <v>563</v>
      </c>
      <c r="BL139" s="21" t="e">
        <f t="shared" si="29"/>
        <v>#VALUE!</v>
      </c>
      <c r="BN139" s="28"/>
      <c r="BP139" s="29"/>
      <c r="BR139" s="30"/>
    </row>
    <row r="140" spans="1:70" hidden="1" outlineLevel="2" collapsed="1" x14ac:dyDescent="0.35">
      <c r="A140" t="s">
        <v>443</v>
      </c>
      <c r="B140" t="s">
        <v>443</v>
      </c>
      <c r="C140" t="b">
        <v>0</v>
      </c>
      <c r="D140" t="s">
        <v>439</v>
      </c>
      <c r="E140" t="s">
        <v>557</v>
      </c>
      <c r="F140" t="s">
        <v>550</v>
      </c>
      <c r="G140" t="s">
        <v>609</v>
      </c>
      <c r="H140" t="s">
        <v>443</v>
      </c>
      <c r="I140">
        <v>1</v>
      </c>
      <c r="J140">
        <v>1</v>
      </c>
      <c r="K140" t="s">
        <v>502</v>
      </c>
      <c r="L140" t="s">
        <v>502</v>
      </c>
      <c r="M140">
        <v>0</v>
      </c>
      <c r="N140">
        <v>2</v>
      </c>
      <c r="O140">
        <v>0.8</v>
      </c>
      <c r="P140">
        <v>0</v>
      </c>
      <c r="Q140">
        <v>1</v>
      </c>
      <c r="R140">
        <v>1</v>
      </c>
      <c r="S140">
        <v>651.86107000000004</v>
      </c>
      <c r="T140">
        <v>1302.71487</v>
      </c>
      <c r="U140">
        <v>1302.7151200000001</v>
      </c>
      <c r="V140">
        <v>-0.19</v>
      </c>
      <c r="W140">
        <v>-1.2999999999999999E-4</v>
      </c>
      <c r="X140" t="s">
        <v>540</v>
      </c>
      <c r="Y140" t="s">
        <v>541</v>
      </c>
      <c r="Z140">
        <v>0</v>
      </c>
      <c r="AA140">
        <v>1.61</v>
      </c>
      <c r="AB140">
        <v>68.970399999999998</v>
      </c>
      <c r="AC140">
        <v>50791</v>
      </c>
      <c r="AD140" t="s">
        <v>551</v>
      </c>
      <c r="AE140" t="s">
        <v>552</v>
      </c>
      <c r="AF140" t="s">
        <v>443</v>
      </c>
      <c r="AG140" t="s">
        <v>443</v>
      </c>
      <c r="AH140">
        <v>70</v>
      </c>
      <c r="AI140" t="b">
        <v>0</v>
      </c>
      <c r="AJ140">
        <v>53</v>
      </c>
      <c r="AK140">
        <v>35</v>
      </c>
      <c r="AL140">
        <v>2.2243915761104402E-6</v>
      </c>
      <c r="AM140">
        <v>0</v>
      </c>
      <c r="AN140">
        <v>6.0849999999999999E-4</v>
      </c>
      <c r="AO140">
        <v>708742592</v>
      </c>
      <c r="AP140">
        <v>69.010000000000005</v>
      </c>
      <c r="AQ140" t="str">
        <f t="shared" si="22"/>
        <v>Mascot (A5)</v>
      </c>
      <c r="AT140" t="str">
        <f t="shared" si="23"/>
        <v>Mascot (A5)</v>
      </c>
      <c r="AU140" t="str">
        <f t="shared" si="30"/>
        <v>cot (A5)</v>
      </c>
      <c r="AV140" t="str">
        <f t="shared" si="31"/>
        <v>ot (A5)</v>
      </c>
      <c r="AW140" s="19" t="str">
        <f t="shared" si="32"/>
        <v>ot (A5)</v>
      </c>
      <c r="AX140" s="25">
        <v>-0.19</v>
      </c>
      <c r="AY140" s="26">
        <f t="shared" si="24"/>
        <v>6.8421052631578944E-4</v>
      </c>
      <c r="AZ140">
        <v>-1.2999999999999999E-4</v>
      </c>
      <c r="BA140" s="21" t="e">
        <f t="shared" si="25"/>
        <v>#VALUE!</v>
      </c>
      <c r="BB140" t="s">
        <v>540</v>
      </c>
      <c r="BC140" t="s">
        <v>541</v>
      </c>
      <c r="BD140" s="27" t="e">
        <f t="shared" si="26"/>
        <v>#VALUE!</v>
      </c>
      <c r="BE140">
        <v>0</v>
      </c>
      <c r="BF140" s="21" t="e">
        <f t="shared" si="27"/>
        <v>#VALUE!</v>
      </c>
      <c r="BG140">
        <v>1.61</v>
      </c>
      <c r="BH140">
        <v>68.970399999999998</v>
      </c>
      <c r="BI140" s="21">
        <f t="shared" si="28"/>
        <v>736.4173616507951</v>
      </c>
      <c r="BJ140">
        <v>50791</v>
      </c>
      <c r="BK140" t="s">
        <v>551</v>
      </c>
      <c r="BL140" s="21" t="e">
        <f t="shared" si="29"/>
        <v>#VALUE!</v>
      </c>
      <c r="BN140" s="28"/>
      <c r="BP140" s="29"/>
      <c r="BR140" s="30"/>
    </row>
    <row r="141" spans="1:70" hidden="1" outlineLevel="2" collapsed="1" x14ac:dyDescent="0.35">
      <c r="A141" t="s">
        <v>443</v>
      </c>
      <c r="B141" t="s">
        <v>443</v>
      </c>
      <c r="C141" t="b">
        <v>0</v>
      </c>
      <c r="D141" t="s">
        <v>439</v>
      </c>
      <c r="E141" t="s">
        <v>557</v>
      </c>
      <c r="F141" t="s">
        <v>550</v>
      </c>
      <c r="G141" t="s">
        <v>609</v>
      </c>
      <c r="H141" t="s">
        <v>443</v>
      </c>
      <c r="I141">
        <v>1</v>
      </c>
      <c r="J141">
        <v>1</v>
      </c>
      <c r="K141" t="s">
        <v>502</v>
      </c>
      <c r="L141" t="s">
        <v>502</v>
      </c>
      <c r="M141">
        <v>0</v>
      </c>
      <c r="N141">
        <v>3</v>
      </c>
      <c r="O141">
        <v>0.96430000000000005</v>
      </c>
      <c r="P141">
        <v>0</v>
      </c>
      <c r="Q141">
        <v>1</v>
      </c>
      <c r="R141">
        <v>1</v>
      </c>
      <c r="S141">
        <v>434.90960999999999</v>
      </c>
      <c r="T141">
        <v>1302.7142699999999</v>
      </c>
      <c r="U141">
        <v>1302.7151200000001</v>
      </c>
      <c r="V141">
        <v>-0.65</v>
      </c>
      <c r="W141">
        <v>-2.7999999999999998E-4</v>
      </c>
      <c r="X141" t="s">
        <v>540</v>
      </c>
      <c r="Y141" t="s">
        <v>541</v>
      </c>
      <c r="Z141">
        <v>0</v>
      </c>
      <c r="AA141">
        <v>30</v>
      </c>
      <c r="AB141">
        <v>68.436800000000005</v>
      </c>
      <c r="AC141">
        <v>50105</v>
      </c>
      <c r="AD141" t="s">
        <v>554</v>
      </c>
      <c r="AE141" t="s">
        <v>555</v>
      </c>
      <c r="AF141" t="s">
        <v>443</v>
      </c>
      <c r="AG141" t="s">
        <v>443</v>
      </c>
      <c r="AH141">
        <v>56</v>
      </c>
      <c r="AI141" t="b">
        <v>0</v>
      </c>
      <c r="AJ141">
        <v>53</v>
      </c>
      <c r="AK141">
        <v>35</v>
      </c>
      <c r="AL141">
        <v>5.4416153042172497E-5</v>
      </c>
      <c r="AM141">
        <v>0</v>
      </c>
      <c r="AN141">
        <v>7.0600000000000003E-4</v>
      </c>
      <c r="AO141">
        <v>6518987</v>
      </c>
      <c r="AP141">
        <v>68.44</v>
      </c>
      <c r="AQ141" t="str">
        <f t="shared" si="22"/>
        <v>Mascot (A5)</v>
      </c>
      <c r="AT141" t="str">
        <f t="shared" si="23"/>
        <v>Mascot (A5)</v>
      </c>
      <c r="AU141" t="str">
        <f t="shared" si="30"/>
        <v>cot (A5)</v>
      </c>
      <c r="AV141" t="str">
        <f t="shared" si="31"/>
        <v>ot (A5)</v>
      </c>
      <c r="AW141" s="19" t="str">
        <f t="shared" si="32"/>
        <v>ot (A5)</v>
      </c>
      <c r="AX141" s="25">
        <v>-0.65</v>
      </c>
      <c r="AY141" s="26">
        <f t="shared" si="24"/>
        <v>4.3076923076923072E-4</v>
      </c>
      <c r="AZ141">
        <v>-2.7999999999999998E-4</v>
      </c>
      <c r="BA141" s="21" t="e">
        <f t="shared" si="25"/>
        <v>#VALUE!</v>
      </c>
      <c r="BB141" t="s">
        <v>540</v>
      </c>
      <c r="BC141" t="s">
        <v>541</v>
      </c>
      <c r="BD141" s="27" t="e">
        <f t="shared" si="26"/>
        <v>#VALUE!</v>
      </c>
      <c r="BE141">
        <v>0</v>
      </c>
      <c r="BF141" s="21" t="e">
        <f t="shared" si="27"/>
        <v>#VALUE!</v>
      </c>
      <c r="BG141">
        <v>30</v>
      </c>
      <c r="BH141">
        <v>68.436800000000005</v>
      </c>
      <c r="BI141" s="21">
        <f t="shared" si="28"/>
        <v>732.13534238889008</v>
      </c>
      <c r="BJ141">
        <v>50105</v>
      </c>
      <c r="BK141" t="s">
        <v>554</v>
      </c>
      <c r="BL141" s="21" t="e">
        <f t="shared" si="29"/>
        <v>#VALUE!</v>
      </c>
      <c r="BN141" s="28"/>
      <c r="BP141" s="29"/>
      <c r="BR141" s="30"/>
    </row>
    <row r="142" spans="1:70" hidden="1" outlineLevel="2" collapsed="1" x14ac:dyDescent="0.35">
      <c r="A142" t="s">
        <v>443</v>
      </c>
      <c r="B142" t="s">
        <v>443</v>
      </c>
      <c r="C142" t="b">
        <v>0</v>
      </c>
      <c r="D142" t="s">
        <v>439</v>
      </c>
      <c r="E142" t="s">
        <v>538</v>
      </c>
      <c r="F142" t="s">
        <v>550</v>
      </c>
      <c r="G142" t="s">
        <v>609</v>
      </c>
      <c r="H142" t="s">
        <v>443</v>
      </c>
      <c r="I142">
        <v>1</v>
      </c>
      <c r="J142">
        <v>1</v>
      </c>
      <c r="K142" t="s">
        <v>502</v>
      </c>
      <c r="L142" t="s">
        <v>502</v>
      </c>
      <c r="M142">
        <v>0</v>
      </c>
      <c r="N142">
        <v>3</v>
      </c>
      <c r="O142">
        <v>0.52580000000000005</v>
      </c>
      <c r="P142">
        <v>0</v>
      </c>
      <c r="Q142">
        <v>1</v>
      </c>
      <c r="R142">
        <v>1</v>
      </c>
      <c r="S142">
        <v>434.90960000000001</v>
      </c>
      <c r="T142">
        <v>1302.71426</v>
      </c>
      <c r="U142">
        <v>1302.7151200000001</v>
      </c>
      <c r="V142">
        <v>-0.66</v>
      </c>
      <c r="W142">
        <v>-2.9E-4</v>
      </c>
      <c r="X142" t="s">
        <v>540</v>
      </c>
      <c r="Y142" t="s">
        <v>541</v>
      </c>
      <c r="Z142">
        <v>0</v>
      </c>
      <c r="AA142">
        <v>30</v>
      </c>
      <c r="AB142">
        <v>68.403599999999997</v>
      </c>
      <c r="AC142">
        <v>49832</v>
      </c>
      <c r="AD142" t="s">
        <v>563</v>
      </c>
      <c r="AE142" t="s">
        <v>564</v>
      </c>
      <c r="AF142" t="s">
        <v>443</v>
      </c>
      <c r="AG142">
        <v>3.1</v>
      </c>
      <c r="AH142" t="s">
        <v>443</v>
      </c>
      <c r="AI142" t="b">
        <v>0</v>
      </c>
      <c r="AJ142" t="s">
        <v>443</v>
      </c>
      <c r="AK142" t="s">
        <v>443</v>
      </c>
      <c r="AL142" t="s">
        <v>443</v>
      </c>
      <c r="AM142">
        <v>0</v>
      </c>
      <c r="AN142">
        <v>8.5669999999999995E-4</v>
      </c>
      <c r="AO142">
        <v>15763697</v>
      </c>
      <c r="AP142">
        <v>68.42</v>
      </c>
      <c r="AQ142" t="str">
        <f t="shared" si="22"/>
        <v>Sequest HT (A2)</v>
      </c>
      <c r="AT142" t="str">
        <f t="shared" si="23"/>
        <v>Sequest HT (A2</v>
      </c>
      <c r="AU142" t="str">
        <f t="shared" si="30"/>
        <v xml:space="preserve">uest HT </v>
      </c>
      <c r="AV142" t="str">
        <f t="shared" si="31"/>
        <v xml:space="preserve">est HT </v>
      </c>
      <c r="AW142" s="19" t="str">
        <f t="shared" si="32"/>
        <v xml:space="preserve">est HT </v>
      </c>
      <c r="AX142" s="25">
        <v>-0.66</v>
      </c>
      <c r="AY142" s="26">
        <f t="shared" si="24"/>
        <v>4.3939393939393937E-4</v>
      </c>
      <c r="AZ142">
        <v>-2.9E-4</v>
      </c>
      <c r="BA142" s="21" t="e">
        <f t="shared" si="25"/>
        <v>#VALUE!</v>
      </c>
      <c r="BB142" t="s">
        <v>540</v>
      </c>
      <c r="BC142" t="s">
        <v>541</v>
      </c>
      <c r="BD142" s="27" t="e">
        <f t="shared" si="26"/>
        <v>#VALUE!</v>
      </c>
      <c r="BE142">
        <v>0</v>
      </c>
      <c r="BF142" s="21" t="e">
        <f t="shared" si="27"/>
        <v>#VALUE!</v>
      </c>
      <c r="BG142">
        <v>30</v>
      </c>
      <c r="BH142">
        <v>68.403599999999997</v>
      </c>
      <c r="BI142" s="21">
        <f t="shared" si="28"/>
        <v>728.49966960803238</v>
      </c>
      <c r="BJ142">
        <v>49832</v>
      </c>
      <c r="BK142" t="s">
        <v>563</v>
      </c>
      <c r="BL142" s="21" t="e">
        <f t="shared" si="29"/>
        <v>#VALUE!</v>
      </c>
      <c r="BN142" s="28"/>
      <c r="BP142" s="29"/>
      <c r="BR142" s="30"/>
    </row>
    <row r="143" spans="1:70" hidden="1" outlineLevel="2" collapsed="1" x14ac:dyDescent="0.35">
      <c r="A143" t="s">
        <v>443</v>
      </c>
      <c r="B143" t="s">
        <v>443</v>
      </c>
      <c r="C143" t="b">
        <v>0</v>
      </c>
      <c r="D143" t="s">
        <v>439</v>
      </c>
      <c r="E143" t="s">
        <v>557</v>
      </c>
      <c r="F143" t="s">
        <v>550</v>
      </c>
      <c r="G143" t="s">
        <v>609</v>
      </c>
      <c r="H143" t="s">
        <v>443</v>
      </c>
      <c r="I143">
        <v>1</v>
      </c>
      <c r="J143">
        <v>1</v>
      </c>
      <c r="K143" t="s">
        <v>502</v>
      </c>
      <c r="L143" t="s">
        <v>502</v>
      </c>
      <c r="M143">
        <v>0</v>
      </c>
      <c r="N143">
        <v>2</v>
      </c>
      <c r="O143">
        <v>0.75</v>
      </c>
      <c r="P143">
        <v>0</v>
      </c>
      <c r="Q143">
        <v>1</v>
      </c>
      <c r="R143">
        <v>1</v>
      </c>
      <c r="S143">
        <v>651.86081999999999</v>
      </c>
      <c r="T143">
        <v>1302.71435</v>
      </c>
      <c r="U143">
        <v>1302.7151200000001</v>
      </c>
      <c r="V143">
        <v>-0.59</v>
      </c>
      <c r="W143">
        <v>-3.8000000000000002E-4</v>
      </c>
      <c r="X143" t="s">
        <v>540</v>
      </c>
      <c r="Y143" t="s">
        <v>541</v>
      </c>
      <c r="Z143">
        <v>21.497630000000001</v>
      </c>
      <c r="AA143">
        <v>30</v>
      </c>
      <c r="AB143">
        <v>70.511600000000001</v>
      </c>
      <c r="AC143">
        <v>51809</v>
      </c>
      <c r="AD143" t="s">
        <v>563</v>
      </c>
      <c r="AE143" t="s">
        <v>564</v>
      </c>
      <c r="AF143" t="s">
        <v>443</v>
      </c>
      <c r="AG143" t="s">
        <v>443</v>
      </c>
      <c r="AH143">
        <v>64</v>
      </c>
      <c r="AI143" t="b">
        <v>0</v>
      </c>
      <c r="AJ143">
        <v>53</v>
      </c>
      <c r="AK143">
        <v>35</v>
      </c>
      <c r="AL143">
        <v>9.3266963153128299E-6</v>
      </c>
      <c r="AM143">
        <v>0</v>
      </c>
      <c r="AN143">
        <v>1.1800000000000001E-3</v>
      </c>
      <c r="AO143">
        <v>23147906</v>
      </c>
      <c r="AP143">
        <v>70.08</v>
      </c>
      <c r="AQ143" t="str">
        <f t="shared" si="22"/>
        <v>Mascot (A5)</v>
      </c>
      <c r="AT143" t="str">
        <f t="shared" si="23"/>
        <v>Mascot (A5)</v>
      </c>
      <c r="AU143" t="str">
        <f t="shared" si="30"/>
        <v>cot (A5)</v>
      </c>
      <c r="AV143" t="str">
        <f t="shared" si="31"/>
        <v>ot (A5)</v>
      </c>
      <c r="AW143" s="19" t="str">
        <f t="shared" si="32"/>
        <v>ot (A5)</v>
      </c>
      <c r="AX143" s="25">
        <v>-0.59</v>
      </c>
      <c r="AY143" s="26">
        <f t="shared" si="24"/>
        <v>6.4406779661016955E-4</v>
      </c>
      <c r="AZ143">
        <v>-3.8000000000000002E-4</v>
      </c>
      <c r="BA143" s="21" t="e">
        <f t="shared" si="25"/>
        <v>#VALUE!</v>
      </c>
      <c r="BB143" t="s">
        <v>540</v>
      </c>
      <c r="BC143" t="s">
        <v>541</v>
      </c>
      <c r="BD143" s="27" t="e">
        <f t="shared" si="26"/>
        <v>#VALUE!</v>
      </c>
      <c r="BE143">
        <v>21.497630000000001</v>
      </c>
      <c r="BF143" s="21" t="e">
        <f t="shared" si="27"/>
        <v>#VALUE!</v>
      </c>
      <c r="BG143">
        <v>30</v>
      </c>
      <c r="BH143">
        <v>70.511600000000001</v>
      </c>
      <c r="BI143" s="21">
        <f t="shared" si="28"/>
        <v>734.75853618411725</v>
      </c>
      <c r="BJ143">
        <v>51809</v>
      </c>
      <c r="BK143" t="s">
        <v>563</v>
      </c>
      <c r="BL143" s="21" t="e">
        <f t="shared" si="29"/>
        <v>#VALUE!</v>
      </c>
      <c r="BN143" s="28"/>
      <c r="BP143" s="29"/>
      <c r="BR143" s="30"/>
    </row>
    <row r="144" spans="1:70" hidden="1" outlineLevel="2" collapsed="1" x14ac:dyDescent="0.35">
      <c r="A144" t="s">
        <v>443</v>
      </c>
      <c r="B144" t="s">
        <v>443</v>
      </c>
      <c r="C144" t="b">
        <v>0</v>
      </c>
      <c r="D144" t="s">
        <v>439</v>
      </c>
      <c r="E144" t="s">
        <v>557</v>
      </c>
      <c r="F144" t="s">
        <v>539</v>
      </c>
      <c r="G144" t="s">
        <v>609</v>
      </c>
      <c r="H144" t="s">
        <v>443</v>
      </c>
      <c r="I144">
        <v>1</v>
      </c>
      <c r="J144">
        <v>1</v>
      </c>
      <c r="K144" t="s">
        <v>502</v>
      </c>
      <c r="L144" t="s">
        <v>502</v>
      </c>
      <c r="M144">
        <v>0</v>
      </c>
      <c r="N144">
        <v>2</v>
      </c>
      <c r="O144">
        <v>0.873</v>
      </c>
      <c r="P144">
        <v>0</v>
      </c>
      <c r="Q144">
        <v>1</v>
      </c>
      <c r="R144">
        <v>1</v>
      </c>
      <c r="S144">
        <v>651.86108000000002</v>
      </c>
      <c r="T144">
        <v>1302.71488</v>
      </c>
      <c r="U144">
        <v>1302.7151200000001</v>
      </c>
      <c r="V144">
        <v>-0.19</v>
      </c>
      <c r="W144">
        <v>-1.2E-4</v>
      </c>
      <c r="X144" t="s">
        <v>540</v>
      </c>
      <c r="Y144" t="s">
        <v>541</v>
      </c>
      <c r="Z144">
        <v>47.802880000000002</v>
      </c>
      <c r="AA144">
        <v>15.702</v>
      </c>
      <c r="AB144">
        <v>59.0852</v>
      </c>
      <c r="AC144">
        <v>41440</v>
      </c>
      <c r="AD144" t="s">
        <v>563</v>
      </c>
      <c r="AE144" t="s">
        <v>564</v>
      </c>
      <c r="AF144" t="s">
        <v>443</v>
      </c>
      <c r="AG144" t="s">
        <v>443</v>
      </c>
      <c r="AH144">
        <v>63</v>
      </c>
      <c r="AI144" t="b">
        <v>0</v>
      </c>
      <c r="AJ144">
        <v>53</v>
      </c>
      <c r="AK144">
        <v>35</v>
      </c>
      <c r="AL144">
        <v>1.20008288394475E-5</v>
      </c>
      <c r="AM144">
        <v>0</v>
      </c>
      <c r="AN144">
        <v>1.2409999999999999E-3</v>
      </c>
      <c r="AO144">
        <v>54116172</v>
      </c>
      <c r="AP144">
        <v>59.23</v>
      </c>
      <c r="AQ144" t="str">
        <f t="shared" si="22"/>
        <v>Mascot (A5)</v>
      </c>
      <c r="AT144" t="str">
        <f t="shared" si="23"/>
        <v>Mascot (A5)</v>
      </c>
      <c r="AU144" t="str">
        <f t="shared" si="30"/>
        <v>cot (A5)</v>
      </c>
      <c r="AV144" t="str">
        <f t="shared" si="31"/>
        <v>ot (A5)</v>
      </c>
      <c r="AW144" s="19" t="str">
        <f t="shared" si="32"/>
        <v>ot (A5)</v>
      </c>
      <c r="AX144" s="25">
        <v>-0.19</v>
      </c>
      <c r="AY144" s="26">
        <f t="shared" si="24"/>
        <v>6.3157894736842106E-4</v>
      </c>
      <c r="AZ144">
        <v>-1.2E-4</v>
      </c>
      <c r="BA144" s="21" t="e">
        <f t="shared" si="25"/>
        <v>#VALUE!</v>
      </c>
      <c r="BB144" t="s">
        <v>540</v>
      </c>
      <c r="BC144" t="s">
        <v>541</v>
      </c>
      <c r="BD144" s="27" t="e">
        <f t="shared" si="26"/>
        <v>#VALUE!</v>
      </c>
      <c r="BE144">
        <v>47.802880000000002</v>
      </c>
      <c r="BF144" s="21" t="e">
        <f t="shared" si="27"/>
        <v>#VALUE!</v>
      </c>
      <c r="BG144">
        <v>15.702</v>
      </c>
      <c r="BH144">
        <v>59.0852</v>
      </c>
      <c r="BI144" s="21">
        <f t="shared" si="28"/>
        <v>701.36006986521159</v>
      </c>
      <c r="BJ144">
        <v>41440</v>
      </c>
      <c r="BK144" t="s">
        <v>563</v>
      </c>
      <c r="BL144" s="21" t="e">
        <f t="shared" si="29"/>
        <v>#VALUE!</v>
      </c>
      <c r="BN144" s="28"/>
      <c r="BP144" s="29"/>
      <c r="BR144" s="30"/>
    </row>
    <row r="145" spans="1:70" hidden="1" outlineLevel="2" collapsed="1" x14ac:dyDescent="0.35">
      <c r="A145" t="s">
        <v>443</v>
      </c>
      <c r="B145" t="s">
        <v>443</v>
      </c>
      <c r="C145" t="b">
        <v>0</v>
      </c>
      <c r="D145" t="s">
        <v>439</v>
      </c>
      <c r="E145" t="s">
        <v>557</v>
      </c>
      <c r="F145" t="s">
        <v>550</v>
      </c>
      <c r="G145" t="s">
        <v>609</v>
      </c>
      <c r="H145" t="s">
        <v>443</v>
      </c>
      <c r="I145">
        <v>1</v>
      </c>
      <c r="J145">
        <v>1</v>
      </c>
      <c r="K145" t="s">
        <v>502</v>
      </c>
      <c r="L145" t="s">
        <v>502</v>
      </c>
      <c r="M145">
        <v>0</v>
      </c>
      <c r="N145">
        <v>2</v>
      </c>
      <c r="O145">
        <v>0.79169999999999996</v>
      </c>
      <c r="P145">
        <v>0</v>
      </c>
      <c r="Q145">
        <v>1</v>
      </c>
      <c r="R145">
        <v>1</v>
      </c>
      <c r="S145">
        <v>651.86147000000005</v>
      </c>
      <c r="T145">
        <v>1302.71567</v>
      </c>
      <c r="U145">
        <v>1302.7151200000001</v>
      </c>
      <c r="V145">
        <v>0.42</v>
      </c>
      <c r="W145">
        <v>2.7E-4</v>
      </c>
      <c r="X145" t="s">
        <v>540</v>
      </c>
      <c r="Y145" t="s">
        <v>541</v>
      </c>
      <c r="Z145">
        <v>0</v>
      </c>
      <c r="AA145">
        <v>25.975999999999999</v>
      </c>
      <c r="AB145">
        <v>59.195399999999999</v>
      </c>
      <c r="AC145">
        <v>41245</v>
      </c>
      <c r="AD145" t="s">
        <v>542</v>
      </c>
      <c r="AE145" t="s">
        <v>543</v>
      </c>
      <c r="AF145" t="s">
        <v>443</v>
      </c>
      <c r="AG145" t="s">
        <v>443</v>
      </c>
      <c r="AH145">
        <v>72</v>
      </c>
      <c r="AI145" t="b">
        <v>0</v>
      </c>
      <c r="AJ145">
        <v>53</v>
      </c>
      <c r="AK145">
        <v>35</v>
      </c>
      <c r="AL145">
        <v>1.4967278751168399E-6</v>
      </c>
      <c r="AM145">
        <v>0</v>
      </c>
      <c r="AN145">
        <v>1.841E-3</v>
      </c>
      <c r="AO145">
        <v>20503174</v>
      </c>
      <c r="AP145">
        <v>59.29</v>
      </c>
      <c r="AQ145" t="str">
        <f t="shared" si="22"/>
        <v>Mascot (A5)</v>
      </c>
      <c r="AT145" t="str">
        <f t="shared" si="23"/>
        <v>Mascot (A5)</v>
      </c>
      <c r="AU145" t="str">
        <f t="shared" si="30"/>
        <v>cot (A5)</v>
      </c>
      <c r="AV145" t="str">
        <f t="shared" si="31"/>
        <v>ot (A5)</v>
      </c>
      <c r="AW145" s="19" t="str">
        <f t="shared" si="32"/>
        <v>ot (A5)</v>
      </c>
      <c r="AX145" s="25">
        <v>0.42</v>
      </c>
      <c r="AY145" s="26">
        <f t="shared" si="24"/>
        <v>6.4285714285714293E-4</v>
      </c>
      <c r="AZ145">
        <v>2.7E-4</v>
      </c>
      <c r="BA145" s="21" t="e">
        <f t="shared" si="25"/>
        <v>#VALUE!</v>
      </c>
      <c r="BB145" t="s">
        <v>540</v>
      </c>
      <c r="BC145" t="s">
        <v>541</v>
      </c>
      <c r="BD145" s="27" t="e">
        <f t="shared" si="26"/>
        <v>#VALUE!</v>
      </c>
      <c r="BE145">
        <v>0</v>
      </c>
      <c r="BF145" s="21" t="e">
        <f t="shared" si="27"/>
        <v>#VALUE!</v>
      </c>
      <c r="BG145">
        <v>25.975999999999999</v>
      </c>
      <c r="BH145">
        <v>59.195399999999999</v>
      </c>
      <c r="BI145" s="21">
        <f t="shared" si="28"/>
        <v>696.7602212334067</v>
      </c>
      <c r="BJ145">
        <v>41245</v>
      </c>
      <c r="BK145" t="s">
        <v>542</v>
      </c>
      <c r="BL145" s="21" t="e">
        <f t="shared" si="29"/>
        <v>#VALUE!</v>
      </c>
      <c r="BN145" s="28"/>
      <c r="BP145" s="29"/>
      <c r="BR145" s="30"/>
    </row>
    <row r="146" spans="1:70" hidden="1" outlineLevel="2" collapsed="1" x14ac:dyDescent="0.35">
      <c r="A146" t="s">
        <v>443</v>
      </c>
      <c r="B146" t="s">
        <v>443</v>
      </c>
      <c r="C146" t="b">
        <v>0</v>
      </c>
      <c r="D146" t="s">
        <v>439</v>
      </c>
      <c r="E146" t="s">
        <v>557</v>
      </c>
      <c r="F146" t="s">
        <v>539</v>
      </c>
      <c r="G146" t="s">
        <v>609</v>
      </c>
      <c r="H146" t="s">
        <v>443</v>
      </c>
      <c r="I146">
        <v>1</v>
      </c>
      <c r="J146">
        <v>1</v>
      </c>
      <c r="K146" t="s">
        <v>502</v>
      </c>
      <c r="L146" t="s">
        <v>502</v>
      </c>
      <c r="M146">
        <v>0</v>
      </c>
      <c r="N146">
        <v>2</v>
      </c>
      <c r="O146">
        <v>0.78690000000000004</v>
      </c>
      <c r="P146">
        <v>0</v>
      </c>
      <c r="Q146">
        <v>1</v>
      </c>
      <c r="R146">
        <v>1</v>
      </c>
      <c r="S146">
        <v>651.86053000000004</v>
      </c>
      <c r="T146">
        <v>1302.71378</v>
      </c>
      <c r="U146">
        <v>1302.7151200000001</v>
      </c>
      <c r="V146">
        <v>-1.03</v>
      </c>
      <c r="W146">
        <v>-6.7000000000000002E-4</v>
      </c>
      <c r="X146" t="s">
        <v>540</v>
      </c>
      <c r="Y146" t="s">
        <v>541</v>
      </c>
      <c r="Z146">
        <v>71.8185</v>
      </c>
      <c r="AA146">
        <v>23.5</v>
      </c>
      <c r="AB146">
        <v>59.182200000000002</v>
      </c>
      <c r="AC146">
        <v>41573</v>
      </c>
      <c r="AD146" t="s">
        <v>554</v>
      </c>
      <c r="AE146" t="s">
        <v>555</v>
      </c>
      <c r="AF146" t="s">
        <v>443</v>
      </c>
      <c r="AG146" t="s">
        <v>443</v>
      </c>
      <c r="AH146">
        <v>61</v>
      </c>
      <c r="AI146" t="b">
        <v>0</v>
      </c>
      <c r="AJ146">
        <v>54</v>
      </c>
      <c r="AK146">
        <v>36</v>
      </c>
      <c r="AL146">
        <v>2.0540268322005599E-5</v>
      </c>
      <c r="AM146">
        <v>0</v>
      </c>
      <c r="AN146">
        <v>2.9859999999999999E-3</v>
      </c>
      <c r="AO146">
        <v>13954506</v>
      </c>
      <c r="AP146">
        <v>59.29</v>
      </c>
      <c r="AQ146" t="str">
        <f t="shared" si="22"/>
        <v>Mascot (A5)</v>
      </c>
      <c r="AT146" t="str">
        <f t="shared" si="23"/>
        <v>Mascot (A5)</v>
      </c>
      <c r="AU146" t="str">
        <f t="shared" si="30"/>
        <v>cot (A5)</v>
      </c>
      <c r="AV146" t="str">
        <f t="shared" si="31"/>
        <v>ot (A5)</v>
      </c>
      <c r="AW146" s="19" t="str">
        <f t="shared" si="32"/>
        <v>ot (A5)</v>
      </c>
      <c r="AX146" s="25">
        <v>-1.03</v>
      </c>
      <c r="AY146" s="26">
        <f t="shared" si="24"/>
        <v>6.5048543689320392E-4</v>
      </c>
      <c r="AZ146">
        <v>-6.7000000000000002E-4</v>
      </c>
      <c r="BA146" s="21" t="e">
        <f t="shared" si="25"/>
        <v>#VALUE!</v>
      </c>
      <c r="BB146" t="s">
        <v>540</v>
      </c>
      <c r="BC146" t="s">
        <v>541</v>
      </c>
      <c r="BD146" s="27" t="e">
        <f t="shared" si="26"/>
        <v>#VALUE!</v>
      </c>
      <c r="BE146">
        <v>71.8185</v>
      </c>
      <c r="BF146" s="21" t="e">
        <f t="shared" si="27"/>
        <v>#VALUE!</v>
      </c>
      <c r="BG146">
        <v>23.5</v>
      </c>
      <c r="BH146">
        <v>59.182200000000002</v>
      </c>
      <c r="BI146" s="21">
        <f t="shared" si="28"/>
        <v>702.45783360537462</v>
      </c>
      <c r="BJ146">
        <v>41573</v>
      </c>
      <c r="BK146" t="s">
        <v>554</v>
      </c>
      <c r="BL146" s="21" t="e">
        <f t="shared" si="29"/>
        <v>#VALUE!</v>
      </c>
      <c r="BN146" s="28"/>
      <c r="BP146" s="29"/>
      <c r="BR146" s="30"/>
    </row>
    <row r="147" spans="1:70" hidden="1" outlineLevel="2" collapsed="1" x14ac:dyDescent="0.35">
      <c r="A147" t="s">
        <v>443</v>
      </c>
      <c r="B147" t="s">
        <v>443</v>
      </c>
      <c r="C147" t="b">
        <v>0</v>
      </c>
      <c r="D147" t="s">
        <v>439</v>
      </c>
      <c r="E147" t="s">
        <v>557</v>
      </c>
      <c r="F147" t="s">
        <v>539</v>
      </c>
      <c r="G147" t="s">
        <v>609</v>
      </c>
      <c r="H147" t="s">
        <v>443</v>
      </c>
      <c r="I147">
        <v>1</v>
      </c>
      <c r="J147">
        <v>1</v>
      </c>
      <c r="K147" t="s">
        <v>502</v>
      </c>
      <c r="L147" t="s">
        <v>502</v>
      </c>
      <c r="M147">
        <v>0</v>
      </c>
      <c r="N147">
        <v>2</v>
      </c>
      <c r="O147">
        <v>0.74139999999999995</v>
      </c>
      <c r="P147">
        <v>0</v>
      </c>
      <c r="Q147">
        <v>1</v>
      </c>
      <c r="R147">
        <v>1</v>
      </c>
      <c r="S147">
        <v>651.85976000000005</v>
      </c>
      <c r="T147">
        <v>1302.71225</v>
      </c>
      <c r="U147">
        <v>1302.7151200000001</v>
      </c>
      <c r="V147">
        <v>-2.21</v>
      </c>
      <c r="W147">
        <v>-1.4400000000000001E-3</v>
      </c>
      <c r="X147" t="s">
        <v>540</v>
      </c>
      <c r="Y147" t="s">
        <v>541</v>
      </c>
      <c r="Z147">
        <v>0</v>
      </c>
      <c r="AA147">
        <v>30</v>
      </c>
      <c r="AB147">
        <v>69.068799999999996</v>
      </c>
      <c r="AC147">
        <v>50223</v>
      </c>
      <c r="AD147" t="s">
        <v>542</v>
      </c>
      <c r="AE147" t="s">
        <v>543</v>
      </c>
      <c r="AF147" t="s">
        <v>443</v>
      </c>
      <c r="AG147" t="s">
        <v>443</v>
      </c>
      <c r="AH147">
        <v>58</v>
      </c>
      <c r="AI147" t="b">
        <v>0</v>
      </c>
      <c r="AJ147">
        <v>54</v>
      </c>
      <c r="AK147">
        <v>36</v>
      </c>
      <c r="AL147">
        <v>4.4712162641964398E-5</v>
      </c>
      <c r="AM147">
        <v>0</v>
      </c>
      <c r="AN147">
        <v>7.8609999999999999E-3</v>
      </c>
      <c r="AO147">
        <v>12134995</v>
      </c>
      <c r="AP147">
        <v>68.95</v>
      </c>
      <c r="AQ147" t="str">
        <f t="shared" si="22"/>
        <v>Mascot (A5)</v>
      </c>
      <c r="AT147" t="str">
        <f t="shared" si="23"/>
        <v>Mascot (A5)</v>
      </c>
      <c r="AU147" t="str">
        <f t="shared" si="30"/>
        <v>cot (A5)</v>
      </c>
      <c r="AV147" t="str">
        <f t="shared" si="31"/>
        <v>ot (A5)</v>
      </c>
      <c r="AW147" s="19" t="str">
        <f t="shared" si="32"/>
        <v>ot (A5)</v>
      </c>
      <c r="AX147" s="25">
        <v>-2.21</v>
      </c>
      <c r="AY147" s="26">
        <f t="shared" si="24"/>
        <v>6.5158371040723983E-4</v>
      </c>
      <c r="AZ147">
        <v>-1.4400000000000001E-3</v>
      </c>
      <c r="BA147" s="21" t="e">
        <f t="shared" si="25"/>
        <v>#VALUE!</v>
      </c>
      <c r="BB147" t="s">
        <v>540</v>
      </c>
      <c r="BC147" t="s">
        <v>541</v>
      </c>
      <c r="BD147" s="27" t="e">
        <f t="shared" si="26"/>
        <v>#VALUE!</v>
      </c>
      <c r="BE147">
        <v>0</v>
      </c>
      <c r="BF147" s="21" t="e">
        <f t="shared" si="27"/>
        <v>#VALUE!</v>
      </c>
      <c r="BG147">
        <v>30</v>
      </c>
      <c r="BH147">
        <v>69.068799999999996</v>
      </c>
      <c r="BI147" s="21">
        <f t="shared" si="28"/>
        <v>727.14452835433656</v>
      </c>
      <c r="BJ147">
        <v>50223</v>
      </c>
      <c r="BK147" t="s">
        <v>542</v>
      </c>
      <c r="BL147" s="21" t="e">
        <f t="shared" si="29"/>
        <v>#VALUE!</v>
      </c>
      <c r="BN147" s="28"/>
      <c r="BP147" s="29"/>
      <c r="BR147" s="30"/>
    </row>
    <row r="148" spans="1:70" hidden="1" outlineLevel="2" collapsed="1" x14ac:dyDescent="0.35">
      <c r="A148" t="s">
        <v>443</v>
      </c>
      <c r="B148" t="s">
        <v>443</v>
      </c>
      <c r="C148" t="b">
        <v>0</v>
      </c>
      <c r="D148" t="s">
        <v>439</v>
      </c>
      <c r="E148" t="s">
        <v>557</v>
      </c>
      <c r="F148" t="s">
        <v>539</v>
      </c>
      <c r="G148" t="s">
        <v>609</v>
      </c>
      <c r="H148" t="s">
        <v>443</v>
      </c>
      <c r="I148">
        <v>1</v>
      </c>
      <c r="J148">
        <v>1</v>
      </c>
      <c r="K148" t="s">
        <v>502</v>
      </c>
      <c r="L148" t="s">
        <v>502</v>
      </c>
      <c r="M148">
        <v>0</v>
      </c>
      <c r="N148">
        <v>2</v>
      </c>
      <c r="O148">
        <v>0.71930000000000005</v>
      </c>
      <c r="P148">
        <v>0</v>
      </c>
      <c r="Q148">
        <v>1</v>
      </c>
      <c r="R148">
        <v>1</v>
      </c>
      <c r="S148">
        <v>651.86135999999999</v>
      </c>
      <c r="T148">
        <v>1302.7154499999999</v>
      </c>
      <c r="U148">
        <v>1302.7151200000001</v>
      </c>
      <c r="V148">
        <v>0.25</v>
      </c>
      <c r="W148">
        <v>1.7000000000000001E-4</v>
      </c>
      <c r="X148" t="s">
        <v>540</v>
      </c>
      <c r="Y148" t="s">
        <v>541</v>
      </c>
      <c r="Z148">
        <v>17.44013</v>
      </c>
      <c r="AA148">
        <v>30</v>
      </c>
      <c r="AB148">
        <v>59.183</v>
      </c>
      <c r="AC148">
        <v>41699</v>
      </c>
      <c r="AD148" t="s">
        <v>568</v>
      </c>
      <c r="AE148" t="s">
        <v>569</v>
      </c>
      <c r="AF148" t="s">
        <v>443</v>
      </c>
      <c r="AG148" t="s">
        <v>443</v>
      </c>
      <c r="AH148">
        <v>57</v>
      </c>
      <c r="AI148" t="b">
        <v>0</v>
      </c>
      <c r="AJ148">
        <v>53</v>
      </c>
      <c r="AK148">
        <v>35</v>
      </c>
      <c r="AL148">
        <v>5.32706975145083E-5</v>
      </c>
      <c r="AM148">
        <v>0</v>
      </c>
      <c r="AN148">
        <v>1.4659999999999999E-2</v>
      </c>
      <c r="AO148">
        <v>7683802.5</v>
      </c>
      <c r="AP148">
        <v>59.29</v>
      </c>
      <c r="AQ148" t="str">
        <f t="shared" si="22"/>
        <v>Mascot (A5)</v>
      </c>
      <c r="AT148" t="str">
        <f t="shared" si="23"/>
        <v>Mascot (A5)</v>
      </c>
      <c r="AU148" t="str">
        <f t="shared" si="30"/>
        <v>cot (A5)</v>
      </c>
      <c r="AV148" t="str">
        <f t="shared" si="31"/>
        <v>ot (A5)</v>
      </c>
      <c r="AW148" s="19" t="str">
        <f t="shared" si="32"/>
        <v>ot (A5)</v>
      </c>
      <c r="AX148" s="25">
        <v>0.25</v>
      </c>
      <c r="AY148" s="26">
        <f t="shared" si="24"/>
        <v>6.8000000000000005E-4</v>
      </c>
      <c r="AZ148">
        <v>1.7000000000000001E-4</v>
      </c>
      <c r="BA148" s="21" t="e">
        <f t="shared" si="25"/>
        <v>#VALUE!</v>
      </c>
      <c r="BB148" t="s">
        <v>540</v>
      </c>
      <c r="BC148" t="s">
        <v>541</v>
      </c>
      <c r="BD148" s="27" t="e">
        <f t="shared" si="26"/>
        <v>#VALUE!</v>
      </c>
      <c r="BE148">
        <v>17.44013</v>
      </c>
      <c r="BF148" s="21" t="e">
        <f t="shared" si="27"/>
        <v>#VALUE!</v>
      </c>
      <c r="BG148">
        <v>30</v>
      </c>
      <c r="BH148">
        <v>59.183</v>
      </c>
      <c r="BI148" s="21">
        <f t="shared" si="28"/>
        <v>704.57732794890421</v>
      </c>
      <c r="BJ148">
        <v>41699</v>
      </c>
      <c r="BK148" t="s">
        <v>568</v>
      </c>
      <c r="BL148" s="21" t="e">
        <f t="shared" si="29"/>
        <v>#VALUE!</v>
      </c>
      <c r="BN148" s="28"/>
      <c r="BP148" s="29"/>
      <c r="BR148" s="30"/>
    </row>
    <row r="149" spans="1:70" hidden="1" outlineLevel="2" collapsed="1" x14ac:dyDescent="0.35">
      <c r="A149" t="s">
        <v>443</v>
      </c>
      <c r="B149" t="s">
        <v>443</v>
      </c>
      <c r="C149" t="b">
        <v>0</v>
      </c>
      <c r="D149" t="s">
        <v>439</v>
      </c>
      <c r="E149" t="s">
        <v>557</v>
      </c>
      <c r="F149" t="s">
        <v>539</v>
      </c>
      <c r="G149" t="s">
        <v>609</v>
      </c>
      <c r="H149" t="s">
        <v>443</v>
      </c>
      <c r="I149">
        <v>1</v>
      </c>
      <c r="J149">
        <v>1</v>
      </c>
      <c r="K149" t="s">
        <v>502</v>
      </c>
      <c r="L149" t="s">
        <v>502</v>
      </c>
      <c r="M149">
        <v>0</v>
      </c>
      <c r="N149">
        <v>2</v>
      </c>
      <c r="O149">
        <v>0.71930000000000005</v>
      </c>
      <c r="P149">
        <v>0</v>
      </c>
      <c r="Q149">
        <v>1</v>
      </c>
      <c r="R149">
        <v>1</v>
      </c>
      <c r="S149">
        <v>651.86102000000005</v>
      </c>
      <c r="T149">
        <v>1302.7147600000001</v>
      </c>
      <c r="U149">
        <v>1302.7151200000001</v>
      </c>
      <c r="V149">
        <v>-0.28000000000000003</v>
      </c>
      <c r="W149">
        <v>-1.8000000000000001E-4</v>
      </c>
      <c r="X149" t="s">
        <v>540</v>
      </c>
      <c r="Y149" t="s">
        <v>541</v>
      </c>
      <c r="Z149">
        <v>4.9484430000000001</v>
      </c>
      <c r="AA149">
        <v>30</v>
      </c>
      <c r="AB149">
        <v>70.3673</v>
      </c>
      <c r="AC149">
        <v>52072</v>
      </c>
      <c r="AD149" t="s">
        <v>551</v>
      </c>
      <c r="AE149" t="s">
        <v>552</v>
      </c>
      <c r="AF149" t="s">
        <v>443</v>
      </c>
      <c r="AG149" t="s">
        <v>443</v>
      </c>
      <c r="AH149">
        <v>57</v>
      </c>
      <c r="AI149" t="b">
        <v>0</v>
      </c>
      <c r="AJ149">
        <v>53</v>
      </c>
      <c r="AK149">
        <v>35</v>
      </c>
      <c r="AL149">
        <v>5.1547931379132902E-5</v>
      </c>
      <c r="AM149">
        <v>3.8709999999999999E-3</v>
      </c>
      <c r="AN149">
        <v>7.2489999999999999E-2</v>
      </c>
      <c r="AO149">
        <v>5254906.5</v>
      </c>
      <c r="AP149">
        <v>70.010000000000005</v>
      </c>
      <c r="AQ149" t="str">
        <f t="shared" si="22"/>
        <v>Mascot (A5)</v>
      </c>
      <c r="AT149" t="str">
        <f t="shared" si="23"/>
        <v>Mascot (A5)</v>
      </c>
      <c r="AU149" t="str">
        <f t="shared" si="30"/>
        <v>cot (A5)</v>
      </c>
      <c r="AV149" t="str">
        <f t="shared" si="31"/>
        <v>ot (A5)</v>
      </c>
      <c r="AW149" s="19" t="str">
        <f t="shared" si="32"/>
        <v>ot (A5)</v>
      </c>
      <c r="AX149" s="25">
        <v>-0.28000000000000003</v>
      </c>
      <c r="AY149" s="26">
        <f t="shared" si="24"/>
        <v>6.4285714285714282E-4</v>
      </c>
      <c r="AZ149">
        <v>-1.8000000000000001E-4</v>
      </c>
      <c r="BA149" s="21" t="e">
        <f t="shared" si="25"/>
        <v>#VALUE!</v>
      </c>
      <c r="BB149" t="s">
        <v>540</v>
      </c>
      <c r="BC149" t="s">
        <v>541</v>
      </c>
      <c r="BD149" s="27" t="e">
        <f t="shared" si="26"/>
        <v>#VALUE!</v>
      </c>
      <c r="BE149">
        <v>4.9484430000000001</v>
      </c>
      <c r="BF149" s="21" t="e">
        <f t="shared" si="27"/>
        <v>#VALUE!</v>
      </c>
      <c r="BG149">
        <v>30</v>
      </c>
      <c r="BH149">
        <v>70.3673</v>
      </c>
      <c r="BI149" s="21">
        <f t="shared" si="28"/>
        <v>740.00281380698141</v>
      </c>
      <c r="BJ149">
        <v>52072</v>
      </c>
      <c r="BK149" t="s">
        <v>551</v>
      </c>
      <c r="BL149" s="21" t="e">
        <f t="shared" si="29"/>
        <v>#VALUE!</v>
      </c>
      <c r="BN149" s="28"/>
      <c r="BP149" s="29"/>
      <c r="BR149" s="30"/>
    </row>
    <row r="150" spans="1:70" hidden="1" outlineLevel="1" x14ac:dyDescent="0.35">
      <c r="A150" t="s">
        <v>443</v>
      </c>
      <c r="B150" t="b">
        <v>0</v>
      </c>
      <c r="C150" t="s">
        <v>439</v>
      </c>
      <c r="D150" t="s">
        <v>615</v>
      </c>
      <c r="E150" t="s">
        <v>443</v>
      </c>
      <c r="F150" t="s">
        <v>443</v>
      </c>
      <c r="G150" t="b">
        <v>0</v>
      </c>
      <c r="H150">
        <v>1</v>
      </c>
      <c r="I150">
        <v>1</v>
      </c>
      <c r="J150">
        <v>15</v>
      </c>
      <c r="K150" t="s">
        <v>502</v>
      </c>
      <c r="L150" t="s">
        <v>616</v>
      </c>
      <c r="M150">
        <v>0</v>
      </c>
      <c r="N150">
        <v>1657.79287</v>
      </c>
      <c r="O150">
        <v>0</v>
      </c>
      <c r="P150">
        <v>85</v>
      </c>
      <c r="Q150">
        <v>91.4</v>
      </c>
      <c r="R150">
        <v>91.5</v>
      </c>
      <c r="S150">
        <v>96</v>
      </c>
      <c r="T150">
        <v>117.1</v>
      </c>
      <c r="U150">
        <v>124.3</v>
      </c>
      <c r="V150">
        <v>150.19999999999999</v>
      </c>
      <c r="W150">
        <v>144.6</v>
      </c>
      <c r="X150" t="s">
        <v>443</v>
      </c>
      <c r="Y150" t="s">
        <v>443</v>
      </c>
      <c r="Z150" t="s">
        <v>439</v>
      </c>
      <c r="AA150" t="s">
        <v>439</v>
      </c>
      <c r="AB150" t="s">
        <v>439</v>
      </c>
      <c r="AC150" t="s">
        <v>439</v>
      </c>
      <c r="AD150" t="s">
        <v>439</v>
      </c>
      <c r="AE150" t="s">
        <v>444</v>
      </c>
      <c r="AF150" t="s">
        <v>444</v>
      </c>
      <c r="AG150" t="s">
        <v>439</v>
      </c>
      <c r="AH150" t="s">
        <v>445</v>
      </c>
      <c r="AI150" t="s">
        <v>439</v>
      </c>
      <c r="AJ150" t="s">
        <v>439</v>
      </c>
      <c r="AK150">
        <v>0</v>
      </c>
      <c r="AL150">
        <v>0</v>
      </c>
      <c r="AM150">
        <v>1.776E-3</v>
      </c>
      <c r="AN150">
        <v>4.4449999999999998E-8</v>
      </c>
      <c r="AO150">
        <v>4.03</v>
      </c>
      <c r="AP150">
        <v>53</v>
      </c>
      <c r="AQ150" t="str">
        <f t="shared" si="22"/>
        <v/>
      </c>
      <c r="AR150" t="s">
        <v>617</v>
      </c>
      <c r="AS150" t="s">
        <v>618</v>
      </c>
      <c r="AT150" t="str">
        <f t="shared" si="23"/>
        <v/>
      </c>
      <c r="AU150" t="str">
        <f t="shared" si="30"/>
        <v/>
      </c>
      <c r="AV150" t="str">
        <f t="shared" si="31"/>
        <v/>
      </c>
      <c r="AW150" s="19" t="str">
        <f t="shared" si="32"/>
        <v/>
      </c>
      <c r="AX150" s="25">
        <v>150.19999999999999</v>
      </c>
      <c r="AY150" s="26">
        <f t="shared" si="24"/>
        <v>0.96271637816245015</v>
      </c>
      <c r="AZ150">
        <v>144.6</v>
      </c>
      <c r="BA150" s="21" t="e">
        <f t="shared" si="25"/>
        <v>#VALUE!</v>
      </c>
      <c r="BB150" t="s">
        <v>443</v>
      </c>
      <c r="BC150" t="s">
        <v>443</v>
      </c>
      <c r="BD150" s="27" t="e">
        <f t="shared" si="26"/>
        <v>#VALUE!</v>
      </c>
      <c r="BE150" t="s">
        <v>439</v>
      </c>
      <c r="BF150" s="21" t="e">
        <f t="shared" si="27"/>
        <v>#VALUE!</v>
      </c>
      <c r="BG150" t="s">
        <v>439</v>
      </c>
      <c r="BH150" t="s">
        <v>439</v>
      </c>
      <c r="BI150" s="21" t="e">
        <f t="shared" si="28"/>
        <v>#VALUE!</v>
      </c>
      <c r="BJ150" t="s">
        <v>439</v>
      </c>
      <c r="BK150" t="s">
        <v>439</v>
      </c>
      <c r="BL150" s="21" t="e">
        <f t="shared" si="29"/>
        <v>#VALUE!</v>
      </c>
      <c r="BN150" s="28"/>
      <c r="BP150" s="29"/>
      <c r="BR150" s="30"/>
    </row>
    <row r="151" spans="1:70" hidden="1" outlineLevel="2" collapsed="1" x14ac:dyDescent="0.35">
      <c r="A151" t="s">
        <v>443</v>
      </c>
      <c r="B151" t="s">
        <v>443</v>
      </c>
      <c r="C151" t="s">
        <v>457</v>
      </c>
      <c r="D151" t="s">
        <v>458</v>
      </c>
      <c r="E151" t="s">
        <v>508</v>
      </c>
      <c r="F151" t="s">
        <v>509</v>
      </c>
      <c r="G151" t="s">
        <v>459</v>
      </c>
      <c r="H151" t="s">
        <v>460</v>
      </c>
      <c r="I151" t="s">
        <v>463</v>
      </c>
      <c r="J151" t="s">
        <v>464</v>
      </c>
      <c r="K151" t="s">
        <v>466</v>
      </c>
      <c r="L151" t="s">
        <v>510</v>
      </c>
      <c r="M151" t="s">
        <v>468</v>
      </c>
      <c r="N151" t="s">
        <v>511</v>
      </c>
      <c r="O151" t="s">
        <v>512</v>
      </c>
      <c r="P151" t="s">
        <v>513</v>
      </c>
      <c r="Q151" t="s">
        <v>514</v>
      </c>
      <c r="R151" t="s">
        <v>515</v>
      </c>
      <c r="S151" t="s">
        <v>516</v>
      </c>
      <c r="T151" t="s">
        <v>517</v>
      </c>
      <c r="U151" t="s">
        <v>469</v>
      </c>
      <c r="V151" t="s">
        <v>518</v>
      </c>
      <c r="W151" t="s">
        <v>519</v>
      </c>
      <c r="X151" t="s">
        <v>520</v>
      </c>
      <c r="Y151" t="s">
        <v>521</v>
      </c>
      <c r="Z151" t="s">
        <v>522</v>
      </c>
      <c r="AA151" t="s">
        <v>523</v>
      </c>
      <c r="AB151" t="s">
        <v>524</v>
      </c>
      <c r="AC151" t="s">
        <v>525</v>
      </c>
      <c r="AD151" t="s">
        <v>526</v>
      </c>
      <c r="AE151" t="s">
        <v>527</v>
      </c>
      <c r="AF151" t="s">
        <v>480</v>
      </c>
      <c r="AG151" t="s">
        <v>528</v>
      </c>
      <c r="AH151" t="s">
        <v>529</v>
      </c>
      <c r="AI151" t="s">
        <v>462</v>
      </c>
      <c r="AJ151" t="s">
        <v>530</v>
      </c>
      <c r="AK151" t="s">
        <v>531</v>
      </c>
      <c r="AL151" t="s">
        <v>532</v>
      </c>
      <c r="AM151" t="s">
        <v>533</v>
      </c>
      <c r="AN151" t="s">
        <v>534</v>
      </c>
      <c r="AO151" t="s">
        <v>535</v>
      </c>
      <c r="AP151" t="s">
        <v>536</v>
      </c>
      <c r="AQ151" t="str">
        <f t="shared" si="22"/>
        <v>Identifying Node</v>
      </c>
      <c r="AT151" t="str">
        <f t="shared" si="23"/>
        <v>Identifying No</v>
      </c>
      <c r="AU151" t="str">
        <f t="shared" si="30"/>
        <v>ntifying</v>
      </c>
      <c r="AV151" t="str">
        <f t="shared" si="31"/>
        <v>tifying</v>
      </c>
      <c r="AW151" s="19" t="str">
        <f t="shared" si="32"/>
        <v>tifying</v>
      </c>
      <c r="AX151" s="25" t="s">
        <v>518</v>
      </c>
      <c r="AY151" s="26" t="e">
        <f t="shared" si="24"/>
        <v>#VALUE!</v>
      </c>
      <c r="AZ151" t="s">
        <v>519</v>
      </c>
      <c r="BA151" s="21" t="e">
        <f t="shared" si="25"/>
        <v>#VALUE!</v>
      </c>
      <c r="BB151" t="s">
        <v>520</v>
      </c>
      <c r="BC151" t="s">
        <v>521</v>
      </c>
      <c r="BD151" s="27" t="e">
        <f t="shared" si="26"/>
        <v>#VALUE!</v>
      </c>
      <c r="BE151" t="s">
        <v>522</v>
      </c>
      <c r="BF151" s="21" t="e">
        <f t="shared" si="27"/>
        <v>#VALUE!</v>
      </c>
      <c r="BG151" t="s">
        <v>523</v>
      </c>
      <c r="BH151" t="s">
        <v>524</v>
      </c>
      <c r="BI151" s="21" t="e">
        <f t="shared" si="28"/>
        <v>#VALUE!</v>
      </c>
      <c r="BJ151" t="s">
        <v>525</v>
      </c>
      <c r="BK151" t="s">
        <v>526</v>
      </c>
      <c r="BL151" s="21" t="e">
        <f t="shared" si="29"/>
        <v>#VALUE!</v>
      </c>
      <c r="BN151" s="28"/>
      <c r="BP151" s="29"/>
      <c r="BR151" s="30"/>
    </row>
    <row r="152" spans="1:70" hidden="1" outlineLevel="2" collapsed="1" x14ac:dyDescent="0.35">
      <c r="A152" t="s">
        <v>443</v>
      </c>
      <c r="B152" t="s">
        <v>443</v>
      </c>
      <c r="C152" t="b">
        <v>0</v>
      </c>
      <c r="D152" t="s">
        <v>439</v>
      </c>
      <c r="E152" t="s">
        <v>538</v>
      </c>
      <c r="F152" t="s">
        <v>550</v>
      </c>
      <c r="G152" t="s">
        <v>615</v>
      </c>
      <c r="H152" t="s">
        <v>443</v>
      </c>
      <c r="I152">
        <v>1</v>
      </c>
      <c r="J152">
        <v>1</v>
      </c>
      <c r="K152" t="s">
        <v>502</v>
      </c>
      <c r="L152" t="s">
        <v>502</v>
      </c>
      <c r="M152">
        <v>0</v>
      </c>
      <c r="N152">
        <v>2</v>
      </c>
      <c r="O152">
        <v>0.80149999999999999</v>
      </c>
      <c r="P152">
        <v>0</v>
      </c>
      <c r="Q152">
        <v>1</v>
      </c>
      <c r="R152">
        <v>1</v>
      </c>
      <c r="S152">
        <v>829.39986999999996</v>
      </c>
      <c r="T152">
        <v>1657.7924700000001</v>
      </c>
      <c r="U152">
        <v>1657.79287</v>
      </c>
      <c r="V152">
        <v>-0.24</v>
      </c>
      <c r="W152">
        <v>-2.0000000000000001E-4</v>
      </c>
      <c r="X152" t="s">
        <v>540</v>
      </c>
      <c r="Y152" t="s">
        <v>541</v>
      </c>
      <c r="Z152">
        <v>0</v>
      </c>
      <c r="AA152">
        <v>24.777000000000001</v>
      </c>
      <c r="AB152">
        <v>43.503300000000003</v>
      </c>
      <c r="AC152">
        <v>27778</v>
      </c>
      <c r="AD152" t="s">
        <v>563</v>
      </c>
      <c r="AE152" t="s">
        <v>564</v>
      </c>
      <c r="AF152" t="s">
        <v>443</v>
      </c>
      <c r="AG152">
        <v>4.03</v>
      </c>
      <c r="AH152" t="s">
        <v>443</v>
      </c>
      <c r="AI152" t="b">
        <v>0</v>
      </c>
      <c r="AJ152" t="s">
        <v>443</v>
      </c>
      <c r="AK152" t="s">
        <v>443</v>
      </c>
      <c r="AL152" t="s">
        <v>443</v>
      </c>
      <c r="AM152">
        <v>0</v>
      </c>
      <c r="AN152">
        <v>4.4449999999999998E-8</v>
      </c>
      <c r="AO152">
        <v>462356576</v>
      </c>
      <c r="AP152">
        <v>43.66</v>
      </c>
      <c r="AQ152" t="str">
        <f t="shared" si="22"/>
        <v>Sequest HT (A2)</v>
      </c>
      <c r="AT152" t="str">
        <f t="shared" si="23"/>
        <v>Sequest HT (A2</v>
      </c>
      <c r="AU152" t="str">
        <f t="shared" si="30"/>
        <v xml:space="preserve">uest HT </v>
      </c>
      <c r="AV152" t="str">
        <f t="shared" si="31"/>
        <v xml:space="preserve">est HT </v>
      </c>
      <c r="AW152" s="19" t="str">
        <f t="shared" si="32"/>
        <v xml:space="preserve">est HT </v>
      </c>
      <c r="AX152" s="25">
        <v>-0.24</v>
      </c>
      <c r="AY152" s="26">
        <f t="shared" si="24"/>
        <v>8.3333333333333339E-4</v>
      </c>
      <c r="AZ152">
        <v>-2.0000000000000001E-4</v>
      </c>
      <c r="BA152" s="21" t="e">
        <f t="shared" si="25"/>
        <v>#VALUE!</v>
      </c>
      <c r="BB152" t="s">
        <v>540</v>
      </c>
      <c r="BC152" t="s">
        <v>541</v>
      </c>
      <c r="BD152" s="27" t="e">
        <f t="shared" si="26"/>
        <v>#VALUE!</v>
      </c>
      <c r="BE152">
        <v>0</v>
      </c>
      <c r="BF152" s="21" t="e">
        <f t="shared" si="27"/>
        <v>#VALUE!</v>
      </c>
      <c r="BG152">
        <v>24.777000000000001</v>
      </c>
      <c r="BH152">
        <v>43.503300000000003</v>
      </c>
      <c r="BI152" s="21">
        <f t="shared" si="28"/>
        <v>638.52627271954077</v>
      </c>
      <c r="BJ152">
        <v>27778</v>
      </c>
      <c r="BK152" t="s">
        <v>563</v>
      </c>
      <c r="BL152" s="21" t="e">
        <f t="shared" si="29"/>
        <v>#VALUE!</v>
      </c>
      <c r="BN152" s="28"/>
      <c r="BP152" s="29"/>
      <c r="BR152" s="30"/>
    </row>
    <row r="153" spans="1:70" hidden="1" outlineLevel="2" collapsed="1" x14ac:dyDescent="0.35">
      <c r="A153" t="s">
        <v>443</v>
      </c>
      <c r="B153" t="s">
        <v>443</v>
      </c>
      <c r="C153" t="b">
        <v>0</v>
      </c>
      <c r="D153" t="s">
        <v>439</v>
      </c>
      <c r="E153" t="s">
        <v>538</v>
      </c>
      <c r="F153" t="s">
        <v>550</v>
      </c>
      <c r="G153" t="s">
        <v>615</v>
      </c>
      <c r="H153" t="s">
        <v>443</v>
      </c>
      <c r="I153">
        <v>1</v>
      </c>
      <c r="J153">
        <v>1</v>
      </c>
      <c r="K153" t="s">
        <v>502</v>
      </c>
      <c r="L153" t="s">
        <v>502</v>
      </c>
      <c r="M153">
        <v>0</v>
      </c>
      <c r="N153">
        <v>2</v>
      </c>
      <c r="O153">
        <v>0.76449999999999996</v>
      </c>
      <c r="P153">
        <v>0</v>
      </c>
      <c r="Q153">
        <v>1</v>
      </c>
      <c r="R153">
        <v>1</v>
      </c>
      <c r="S153">
        <v>829.39889000000005</v>
      </c>
      <c r="T153">
        <v>1657.7905000000001</v>
      </c>
      <c r="U153">
        <v>1657.79287</v>
      </c>
      <c r="V153">
        <v>-1.43</v>
      </c>
      <c r="W153">
        <v>-1.1900000000000001E-3</v>
      </c>
      <c r="X153" t="s">
        <v>540</v>
      </c>
      <c r="Y153" t="s">
        <v>541</v>
      </c>
      <c r="Z153">
        <v>0</v>
      </c>
      <c r="AA153">
        <v>30</v>
      </c>
      <c r="AB153">
        <v>43.558399999999999</v>
      </c>
      <c r="AC153">
        <v>28070</v>
      </c>
      <c r="AD153" t="s">
        <v>551</v>
      </c>
      <c r="AE153" t="s">
        <v>552</v>
      </c>
      <c r="AF153" t="s">
        <v>443</v>
      </c>
      <c r="AG153">
        <v>3.44</v>
      </c>
      <c r="AH153" t="s">
        <v>443</v>
      </c>
      <c r="AI153" t="b">
        <v>0</v>
      </c>
      <c r="AJ153" t="s">
        <v>443</v>
      </c>
      <c r="AK153" t="s">
        <v>443</v>
      </c>
      <c r="AL153" t="s">
        <v>443</v>
      </c>
      <c r="AM153">
        <v>0</v>
      </c>
      <c r="AN153">
        <v>3.1810000000000002E-7</v>
      </c>
      <c r="AO153">
        <v>346507232</v>
      </c>
      <c r="AP153">
        <v>43.69</v>
      </c>
      <c r="AQ153" t="str">
        <f t="shared" si="22"/>
        <v>Sequest HT (A2)</v>
      </c>
      <c r="AT153" t="str">
        <f t="shared" si="23"/>
        <v>Sequest HT (A2</v>
      </c>
      <c r="AU153" t="str">
        <f t="shared" si="30"/>
        <v xml:space="preserve">uest HT </v>
      </c>
      <c r="AV153" t="str">
        <f t="shared" si="31"/>
        <v xml:space="preserve">est HT </v>
      </c>
      <c r="AW153" s="19" t="str">
        <f t="shared" si="32"/>
        <v xml:space="preserve">est HT </v>
      </c>
      <c r="AX153" s="25">
        <v>-1.43</v>
      </c>
      <c r="AY153" s="26">
        <f t="shared" si="24"/>
        <v>8.3216783216783223E-4</v>
      </c>
      <c r="AZ153">
        <v>-1.1900000000000001E-3</v>
      </c>
      <c r="BA153" s="21" t="e">
        <f t="shared" si="25"/>
        <v>#VALUE!</v>
      </c>
      <c r="BB153" t="s">
        <v>540</v>
      </c>
      <c r="BC153" t="s">
        <v>541</v>
      </c>
      <c r="BD153" s="27" t="e">
        <f t="shared" si="26"/>
        <v>#VALUE!</v>
      </c>
      <c r="BE153">
        <v>0</v>
      </c>
      <c r="BF153" s="21" t="e">
        <f t="shared" si="27"/>
        <v>#VALUE!</v>
      </c>
      <c r="BG153">
        <v>30</v>
      </c>
      <c r="BH153">
        <v>43.558399999999999</v>
      </c>
      <c r="BI153" s="21">
        <f t="shared" si="28"/>
        <v>644.42220099911844</v>
      </c>
      <c r="BJ153">
        <v>28070</v>
      </c>
      <c r="BK153" t="s">
        <v>551</v>
      </c>
      <c r="BL153" s="21" t="e">
        <f t="shared" si="29"/>
        <v>#VALUE!</v>
      </c>
      <c r="BN153" s="28"/>
      <c r="BP153" s="29"/>
      <c r="BR153" s="30"/>
    </row>
    <row r="154" spans="1:70" hidden="1" outlineLevel="2" collapsed="1" x14ac:dyDescent="0.35">
      <c r="A154" t="s">
        <v>443</v>
      </c>
      <c r="B154" t="s">
        <v>443</v>
      </c>
      <c r="C154" t="b">
        <v>0</v>
      </c>
      <c r="D154" t="s">
        <v>439</v>
      </c>
      <c r="E154" t="s">
        <v>538</v>
      </c>
      <c r="F154" t="s">
        <v>550</v>
      </c>
      <c r="G154" t="s">
        <v>615</v>
      </c>
      <c r="H154" t="s">
        <v>443</v>
      </c>
      <c r="I154">
        <v>1</v>
      </c>
      <c r="J154">
        <v>1</v>
      </c>
      <c r="K154" t="s">
        <v>502</v>
      </c>
      <c r="L154" t="s">
        <v>502</v>
      </c>
      <c r="M154">
        <v>0</v>
      </c>
      <c r="N154">
        <v>2</v>
      </c>
      <c r="O154">
        <v>0.7792</v>
      </c>
      <c r="P154">
        <v>0</v>
      </c>
      <c r="Q154">
        <v>1</v>
      </c>
      <c r="R154">
        <v>1</v>
      </c>
      <c r="S154">
        <v>829.40275999999994</v>
      </c>
      <c r="T154">
        <v>1657.7982500000001</v>
      </c>
      <c r="U154">
        <v>1657.79287</v>
      </c>
      <c r="V154">
        <v>3.24</v>
      </c>
      <c r="W154">
        <v>2.6900000000000001E-3</v>
      </c>
      <c r="X154" t="s">
        <v>540</v>
      </c>
      <c r="Y154" t="s">
        <v>541</v>
      </c>
      <c r="Z154">
        <v>47.39546</v>
      </c>
      <c r="AA154">
        <v>26.242999999999999</v>
      </c>
      <c r="AB154">
        <v>43.593200000000003</v>
      </c>
      <c r="AC154">
        <v>27512</v>
      </c>
      <c r="AD154" t="s">
        <v>554</v>
      </c>
      <c r="AE154" t="s">
        <v>555</v>
      </c>
      <c r="AF154" t="s">
        <v>443</v>
      </c>
      <c r="AG154">
        <v>3.17</v>
      </c>
      <c r="AH154" t="s">
        <v>443</v>
      </c>
      <c r="AI154" t="b">
        <v>0</v>
      </c>
      <c r="AJ154" t="s">
        <v>443</v>
      </c>
      <c r="AK154" t="s">
        <v>443</v>
      </c>
      <c r="AL154" t="s">
        <v>443</v>
      </c>
      <c r="AM154">
        <v>0</v>
      </c>
      <c r="AN154">
        <v>3.8560000000000001E-7</v>
      </c>
      <c r="AO154">
        <v>317327488</v>
      </c>
      <c r="AP154">
        <v>43.77</v>
      </c>
      <c r="AQ154" t="str">
        <f t="shared" si="22"/>
        <v>Sequest HT (A2)</v>
      </c>
      <c r="AT154" t="str">
        <f t="shared" si="23"/>
        <v>Sequest HT (A2</v>
      </c>
      <c r="AU154" t="str">
        <f t="shared" si="30"/>
        <v xml:space="preserve">uest HT </v>
      </c>
      <c r="AV154" t="str">
        <f t="shared" si="31"/>
        <v xml:space="preserve">est HT </v>
      </c>
      <c r="AW154" s="19" t="str">
        <f t="shared" si="32"/>
        <v xml:space="preserve">est HT </v>
      </c>
      <c r="AX154" s="25">
        <v>3.24</v>
      </c>
      <c r="AY154" s="26">
        <f t="shared" si="24"/>
        <v>8.3024691358024691E-4</v>
      </c>
      <c r="AZ154">
        <v>2.6900000000000001E-3</v>
      </c>
      <c r="BA154" s="21" t="e">
        <f t="shared" si="25"/>
        <v>#VALUE!</v>
      </c>
      <c r="BB154" t="s">
        <v>540</v>
      </c>
      <c r="BC154" t="s">
        <v>541</v>
      </c>
      <c r="BD154" s="27" t="e">
        <f t="shared" si="26"/>
        <v>#VALUE!</v>
      </c>
      <c r="BE154">
        <v>47.39546</v>
      </c>
      <c r="BF154" s="21" t="e">
        <f t="shared" si="27"/>
        <v>#VALUE!</v>
      </c>
      <c r="BG154">
        <v>26.242999999999999</v>
      </c>
      <c r="BH154">
        <v>43.593200000000003</v>
      </c>
      <c r="BI154" s="21">
        <f t="shared" si="28"/>
        <v>631.10760393822886</v>
      </c>
      <c r="BJ154">
        <v>27512</v>
      </c>
      <c r="BK154" t="s">
        <v>554</v>
      </c>
      <c r="BL154" s="21" t="e">
        <f t="shared" si="29"/>
        <v>#VALUE!</v>
      </c>
      <c r="BN154" s="28"/>
      <c r="BP154" s="29"/>
      <c r="BR154" s="30"/>
    </row>
    <row r="155" spans="1:70" hidden="1" outlineLevel="2" collapsed="1" x14ac:dyDescent="0.35">
      <c r="A155" t="s">
        <v>443</v>
      </c>
      <c r="B155" t="s">
        <v>443</v>
      </c>
      <c r="C155" t="b">
        <v>0</v>
      </c>
      <c r="D155" t="s">
        <v>439</v>
      </c>
      <c r="E155" t="s">
        <v>538</v>
      </c>
      <c r="F155" t="s">
        <v>550</v>
      </c>
      <c r="G155" t="s">
        <v>615</v>
      </c>
      <c r="H155" t="s">
        <v>443</v>
      </c>
      <c r="I155">
        <v>1</v>
      </c>
      <c r="J155">
        <v>1</v>
      </c>
      <c r="K155" t="s">
        <v>502</v>
      </c>
      <c r="L155" t="s">
        <v>502</v>
      </c>
      <c r="M155">
        <v>0</v>
      </c>
      <c r="N155">
        <v>2</v>
      </c>
      <c r="O155">
        <v>0.71430000000000005</v>
      </c>
      <c r="P155">
        <v>0</v>
      </c>
      <c r="Q155">
        <v>1</v>
      </c>
      <c r="R155">
        <v>1</v>
      </c>
      <c r="S155">
        <v>829.40085999999997</v>
      </c>
      <c r="T155">
        <v>1657.7944500000001</v>
      </c>
      <c r="U155">
        <v>1657.79287</v>
      </c>
      <c r="V155">
        <v>0.95</v>
      </c>
      <c r="W155">
        <v>7.9000000000000001E-4</v>
      </c>
      <c r="X155" t="s">
        <v>540</v>
      </c>
      <c r="Y155" t="s">
        <v>541</v>
      </c>
      <c r="Z155">
        <v>61.833579999999998</v>
      </c>
      <c r="AA155">
        <v>30</v>
      </c>
      <c r="AB155">
        <v>43.552700000000002</v>
      </c>
      <c r="AC155">
        <v>26333</v>
      </c>
      <c r="AD155" t="s">
        <v>577</v>
      </c>
      <c r="AE155" t="s">
        <v>578</v>
      </c>
      <c r="AF155" t="s">
        <v>443</v>
      </c>
      <c r="AG155">
        <v>2.59</v>
      </c>
      <c r="AH155" t="s">
        <v>443</v>
      </c>
      <c r="AI155" t="b">
        <v>0</v>
      </c>
      <c r="AJ155" t="s">
        <v>443</v>
      </c>
      <c r="AK155" t="s">
        <v>443</v>
      </c>
      <c r="AL155" t="s">
        <v>443</v>
      </c>
      <c r="AM155">
        <v>0</v>
      </c>
      <c r="AN155">
        <v>6.8739999999999997E-7</v>
      </c>
      <c r="AO155">
        <v>92263512</v>
      </c>
      <c r="AP155">
        <v>43.69</v>
      </c>
      <c r="AQ155" t="str">
        <f t="shared" si="22"/>
        <v>Sequest HT (A2)</v>
      </c>
      <c r="AT155" t="str">
        <f t="shared" si="23"/>
        <v>Sequest HT (A2</v>
      </c>
      <c r="AU155" t="str">
        <f t="shared" si="30"/>
        <v xml:space="preserve">uest HT </v>
      </c>
      <c r="AV155" t="str">
        <f t="shared" si="31"/>
        <v xml:space="preserve">est HT </v>
      </c>
      <c r="AW155" s="19" t="str">
        <f t="shared" si="32"/>
        <v xml:space="preserve">est HT </v>
      </c>
      <c r="AX155" s="25">
        <v>0.95</v>
      </c>
      <c r="AY155" s="26">
        <f t="shared" si="24"/>
        <v>8.3157894736842115E-4</v>
      </c>
      <c r="AZ155">
        <v>7.9000000000000001E-4</v>
      </c>
      <c r="BA155" s="21" t="e">
        <f t="shared" si="25"/>
        <v>#VALUE!</v>
      </c>
      <c r="BB155" t="s">
        <v>540</v>
      </c>
      <c r="BC155" t="s">
        <v>541</v>
      </c>
      <c r="BD155" s="27" t="e">
        <f t="shared" si="26"/>
        <v>#VALUE!</v>
      </c>
      <c r="BE155">
        <v>61.833579999999998</v>
      </c>
      <c r="BF155" s="21" t="e">
        <f t="shared" si="27"/>
        <v>#VALUE!</v>
      </c>
      <c r="BG155">
        <v>30</v>
      </c>
      <c r="BH155">
        <v>43.552700000000002</v>
      </c>
      <c r="BI155" s="21">
        <f t="shared" si="28"/>
        <v>604.62382355169711</v>
      </c>
      <c r="BJ155">
        <v>26333</v>
      </c>
      <c r="BK155" t="s">
        <v>577</v>
      </c>
      <c r="BL155" s="21" t="e">
        <f t="shared" si="29"/>
        <v>#VALUE!</v>
      </c>
      <c r="BN155" s="28"/>
      <c r="BP155" s="29"/>
      <c r="BR155" s="30"/>
    </row>
    <row r="156" spans="1:70" hidden="1" outlineLevel="2" collapsed="1" x14ac:dyDescent="0.35">
      <c r="A156" t="s">
        <v>443</v>
      </c>
      <c r="B156" t="s">
        <v>443</v>
      </c>
      <c r="C156" t="b">
        <v>0</v>
      </c>
      <c r="D156" t="s">
        <v>439</v>
      </c>
      <c r="E156" t="s">
        <v>557</v>
      </c>
      <c r="F156" t="s">
        <v>550</v>
      </c>
      <c r="G156" t="s">
        <v>615</v>
      </c>
      <c r="H156" t="s">
        <v>443</v>
      </c>
      <c r="I156">
        <v>1</v>
      </c>
      <c r="J156">
        <v>1</v>
      </c>
      <c r="K156" t="s">
        <v>502</v>
      </c>
      <c r="L156" t="s">
        <v>502</v>
      </c>
      <c r="M156">
        <v>0</v>
      </c>
      <c r="N156">
        <v>2</v>
      </c>
      <c r="O156">
        <v>1</v>
      </c>
      <c r="P156">
        <v>0</v>
      </c>
      <c r="Q156">
        <v>1</v>
      </c>
      <c r="R156">
        <v>1</v>
      </c>
      <c r="S156">
        <v>829.39889000000005</v>
      </c>
      <c r="T156">
        <v>1657.7905000000001</v>
      </c>
      <c r="U156">
        <v>1657.79287</v>
      </c>
      <c r="V156">
        <v>-1.43</v>
      </c>
      <c r="W156">
        <v>-1.1900000000000001E-3</v>
      </c>
      <c r="X156" t="s">
        <v>540</v>
      </c>
      <c r="Y156" t="s">
        <v>541</v>
      </c>
      <c r="Z156">
        <v>0</v>
      </c>
      <c r="AA156">
        <v>30</v>
      </c>
      <c r="AB156">
        <v>43.558399999999999</v>
      </c>
      <c r="AC156">
        <v>28070</v>
      </c>
      <c r="AD156" t="s">
        <v>551</v>
      </c>
      <c r="AE156" t="s">
        <v>552</v>
      </c>
      <c r="AF156" t="s">
        <v>443</v>
      </c>
      <c r="AG156" t="s">
        <v>443</v>
      </c>
      <c r="AH156">
        <v>95</v>
      </c>
      <c r="AI156" t="b">
        <v>0</v>
      </c>
      <c r="AJ156">
        <v>53</v>
      </c>
      <c r="AK156">
        <v>35</v>
      </c>
      <c r="AL156">
        <v>7.0541919746389698E-9</v>
      </c>
      <c r="AM156">
        <v>0</v>
      </c>
      <c r="AN156">
        <v>1.649E-6</v>
      </c>
      <c r="AO156">
        <v>346507232</v>
      </c>
      <c r="AP156">
        <v>43.69</v>
      </c>
      <c r="AQ156" t="str">
        <f t="shared" si="22"/>
        <v>Mascot (A5)</v>
      </c>
      <c r="AT156" t="str">
        <f t="shared" si="23"/>
        <v>Mascot (A5)</v>
      </c>
      <c r="AU156" t="str">
        <f t="shared" si="30"/>
        <v>cot (A5)</v>
      </c>
      <c r="AV156" t="str">
        <f t="shared" si="31"/>
        <v>ot (A5)</v>
      </c>
      <c r="AW156" s="19" t="str">
        <f t="shared" si="32"/>
        <v>ot (A5)</v>
      </c>
      <c r="AX156" s="25">
        <v>-1.43</v>
      </c>
      <c r="AY156" s="26">
        <f t="shared" si="24"/>
        <v>8.3216783216783223E-4</v>
      </c>
      <c r="AZ156">
        <v>-1.1900000000000001E-3</v>
      </c>
      <c r="BA156" s="21" t="e">
        <f t="shared" si="25"/>
        <v>#VALUE!</v>
      </c>
      <c r="BB156" t="s">
        <v>540</v>
      </c>
      <c r="BC156" t="s">
        <v>541</v>
      </c>
      <c r="BD156" s="27" t="e">
        <f t="shared" si="26"/>
        <v>#VALUE!</v>
      </c>
      <c r="BE156">
        <v>0</v>
      </c>
      <c r="BF156" s="21" t="e">
        <f t="shared" si="27"/>
        <v>#VALUE!</v>
      </c>
      <c r="BG156">
        <v>30</v>
      </c>
      <c r="BH156">
        <v>43.558399999999999</v>
      </c>
      <c r="BI156" s="21">
        <f t="shared" si="28"/>
        <v>644.42220099911844</v>
      </c>
      <c r="BJ156">
        <v>28070</v>
      </c>
      <c r="BK156" t="s">
        <v>551</v>
      </c>
      <c r="BL156" s="21" t="e">
        <f t="shared" si="29"/>
        <v>#VALUE!</v>
      </c>
      <c r="BN156" s="28"/>
      <c r="BP156" s="29"/>
      <c r="BR156" s="30"/>
    </row>
    <row r="157" spans="1:70" hidden="1" outlineLevel="2" collapsed="1" x14ac:dyDescent="0.35">
      <c r="A157" t="s">
        <v>443</v>
      </c>
      <c r="B157" t="s">
        <v>443</v>
      </c>
      <c r="C157" t="b">
        <v>0</v>
      </c>
      <c r="D157" t="s">
        <v>439</v>
      </c>
      <c r="E157" t="s">
        <v>538</v>
      </c>
      <c r="F157" t="s">
        <v>550</v>
      </c>
      <c r="G157" t="s">
        <v>615</v>
      </c>
      <c r="H157" t="s">
        <v>443</v>
      </c>
      <c r="I157">
        <v>1</v>
      </c>
      <c r="J157">
        <v>1</v>
      </c>
      <c r="K157" t="s">
        <v>502</v>
      </c>
      <c r="L157" t="s">
        <v>502</v>
      </c>
      <c r="M157">
        <v>0</v>
      </c>
      <c r="N157">
        <v>2</v>
      </c>
      <c r="O157">
        <v>0.75549999999999995</v>
      </c>
      <c r="P157">
        <v>0</v>
      </c>
      <c r="Q157">
        <v>1</v>
      </c>
      <c r="R157">
        <v>1</v>
      </c>
      <c r="S157">
        <v>829.39912000000004</v>
      </c>
      <c r="T157">
        <v>1657.79096</v>
      </c>
      <c r="U157">
        <v>1657.79287</v>
      </c>
      <c r="V157">
        <v>-1.1499999999999999</v>
      </c>
      <c r="W157">
        <v>-9.5E-4</v>
      </c>
      <c r="X157" t="s">
        <v>540</v>
      </c>
      <c r="Y157" t="s">
        <v>541</v>
      </c>
      <c r="Z157">
        <v>0</v>
      </c>
      <c r="AA157">
        <v>30</v>
      </c>
      <c r="AB157">
        <v>43.569699999999997</v>
      </c>
      <c r="AC157">
        <v>27569</v>
      </c>
      <c r="AD157" t="s">
        <v>568</v>
      </c>
      <c r="AE157" t="s">
        <v>569</v>
      </c>
      <c r="AF157" t="s">
        <v>443</v>
      </c>
      <c r="AG157">
        <v>2.74</v>
      </c>
      <c r="AH157" t="s">
        <v>443</v>
      </c>
      <c r="AI157" t="b">
        <v>0</v>
      </c>
      <c r="AJ157" t="s">
        <v>443</v>
      </c>
      <c r="AK157" t="s">
        <v>443</v>
      </c>
      <c r="AL157" t="s">
        <v>443</v>
      </c>
      <c r="AM157">
        <v>0</v>
      </c>
      <c r="AN157">
        <v>2.8080000000000001E-6</v>
      </c>
      <c r="AO157">
        <v>111381696</v>
      </c>
      <c r="AP157">
        <v>43.7</v>
      </c>
      <c r="AQ157" t="str">
        <f t="shared" si="22"/>
        <v>Sequest HT (A2)</v>
      </c>
      <c r="AT157" t="str">
        <f t="shared" si="23"/>
        <v>Sequest HT (A2</v>
      </c>
      <c r="AU157" t="str">
        <f t="shared" si="30"/>
        <v xml:space="preserve">uest HT </v>
      </c>
      <c r="AV157" t="str">
        <f t="shared" si="31"/>
        <v xml:space="preserve">est HT </v>
      </c>
      <c r="AW157" s="19" t="str">
        <f t="shared" si="32"/>
        <v xml:space="preserve">est HT </v>
      </c>
      <c r="AX157" s="25">
        <v>-1.1499999999999999</v>
      </c>
      <c r="AY157" s="26">
        <f t="shared" si="24"/>
        <v>8.2608695652173917E-4</v>
      </c>
      <c r="AZ157">
        <v>-9.5E-4</v>
      </c>
      <c r="BA157" s="21" t="e">
        <f t="shared" si="25"/>
        <v>#VALUE!</v>
      </c>
      <c r="BB157" t="s">
        <v>540</v>
      </c>
      <c r="BC157" t="s">
        <v>541</v>
      </c>
      <c r="BD157" s="27" t="e">
        <f t="shared" si="26"/>
        <v>#VALUE!</v>
      </c>
      <c r="BE157">
        <v>0</v>
      </c>
      <c r="BF157" s="21" t="e">
        <f t="shared" si="27"/>
        <v>#VALUE!</v>
      </c>
      <c r="BG157">
        <v>30</v>
      </c>
      <c r="BH157">
        <v>43.569699999999997</v>
      </c>
      <c r="BI157" s="21">
        <f t="shared" si="28"/>
        <v>632.75625032993116</v>
      </c>
      <c r="BJ157">
        <v>27569</v>
      </c>
      <c r="BK157" t="s">
        <v>568</v>
      </c>
      <c r="BL157" s="21" t="e">
        <f t="shared" si="29"/>
        <v>#VALUE!</v>
      </c>
      <c r="BN157" s="28"/>
      <c r="BP157" s="29"/>
      <c r="BR157" s="30"/>
    </row>
    <row r="158" spans="1:70" hidden="1" outlineLevel="2" collapsed="1" x14ac:dyDescent="0.35">
      <c r="A158" t="s">
        <v>443</v>
      </c>
      <c r="B158" t="s">
        <v>443</v>
      </c>
      <c r="C158" t="b">
        <v>0</v>
      </c>
      <c r="D158" t="s">
        <v>439</v>
      </c>
      <c r="E158" t="s">
        <v>538</v>
      </c>
      <c r="F158" t="s">
        <v>550</v>
      </c>
      <c r="G158" t="s">
        <v>615</v>
      </c>
      <c r="H158" t="s">
        <v>443</v>
      </c>
      <c r="I158">
        <v>1</v>
      </c>
      <c r="J158">
        <v>1</v>
      </c>
      <c r="K158" t="s">
        <v>502</v>
      </c>
      <c r="L158" t="s">
        <v>502</v>
      </c>
      <c r="M158">
        <v>0</v>
      </c>
      <c r="N158">
        <v>2</v>
      </c>
      <c r="O158">
        <v>0.78120000000000001</v>
      </c>
      <c r="P158">
        <v>0</v>
      </c>
      <c r="Q158">
        <v>1</v>
      </c>
      <c r="R158">
        <v>1</v>
      </c>
      <c r="S158">
        <v>829.40191000000004</v>
      </c>
      <c r="T158">
        <v>1657.79654</v>
      </c>
      <c r="U158">
        <v>1657.79287</v>
      </c>
      <c r="V158">
        <v>2.21</v>
      </c>
      <c r="W158">
        <v>1.83E-3</v>
      </c>
      <c r="X158" t="s">
        <v>540</v>
      </c>
      <c r="Y158" t="s">
        <v>541</v>
      </c>
      <c r="Z158">
        <v>0</v>
      </c>
      <c r="AA158">
        <v>30</v>
      </c>
      <c r="AB158">
        <v>45.423999999999999</v>
      </c>
      <c r="AC158">
        <v>29699</v>
      </c>
      <c r="AD158" t="s">
        <v>551</v>
      </c>
      <c r="AE158" t="s">
        <v>552</v>
      </c>
      <c r="AF158" t="s">
        <v>443</v>
      </c>
      <c r="AG158">
        <v>2.2400000000000002</v>
      </c>
      <c r="AH158" t="s">
        <v>443</v>
      </c>
      <c r="AI158" t="b">
        <v>0</v>
      </c>
      <c r="AJ158" t="s">
        <v>443</v>
      </c>
      <c r="AK158" t="s">
        <v>443</v>
      </c>
      <c r="AL158" t="s">
        <v>443</v>
      </c>
      <c r="AM158">
        <v>0</v>
      </c>
      <c r="AN158">
        <v>9.7550000000000006E-6</v>
      </c>
      <c r="AO158" t="s">
        <v>443</v>
      </c>
      <c r="AP158" t="s">
        <v>443</v>
      </c>
      <c r="AQ158" t="str">
        <f t="shared" si="22"/>
        <v>Sequest HT (A2)</v>
      </c>
      <c r="AT158" t="str">
        <f t="shared" si="23"/>
        <v>Sequest HT (A2</v>
      </c>
      <c r="AU158" t="str">
        <f t="shared" si="30"/>
        <v xml:space="preserve">uest HT </v>
      </c>
      <c r="AV158" t="str">
        <f t="shared" si="31"/>
        <v xml:space="preserve">est HT </v>
      </c>
      <c r="AW158" s="19" t="str">
        <f t="shared" si="32"/>
        <v xml:space="preserve">est HT </v>
      </c>
      <c r="AX158" s="25">
        <v>2.21</v>
      </c>
      <c r="AY158" s="26">
        <f t="shared" si="24"/>
        <v>8.2805429864253393E-4</v>
      </c>
      <c r="AZ158">
        <v>1.83E-3</v>
      </c>
      <c r="BA158" s="21" t="e">
        <f t="shared" si="25"/>
        <v>#VALUE!</v>
      </c>
      <c r="BB158" t="s">
        <v>540</v>
      </c>
      <c r="BC158" t="s">
        <v>541</v>
      </c>
      <c r="BD158" s="27" t="e">
        <f t="shared" si="26"/>
        <v>#VALUE!</v>
      </c>
      <c r="BE158">
        <v>0</v>
      </c>
      <c r="BF158" s="21" t="e">
        <f t="shared" si="27"/>
        <v>#VALUE!</v>
      </c>
      <c r="BG158">
        <v>30</v>
      </c>
      <c r="BH158">
        <v>45.423999999999999</v>
      </c>
      <c r="BI158" s="21">
        <f t="shared" si="28"/>
        <v>653.81736526946111</v>
      </c>
      <c r="BJ158">
        <v>29699</v>
      </c>
      <c r="BK158" t="s">
        <v>551</v>
      </c>
      <c r="BL158" s="21" t="e">
        <f t="shared" si="29"/>
        <v>#VALUE!</v>
      </c>
      <c r="BN158" s="28"/>
      <c r="BP158" s="29"/>
      <c r="BR158" s="30"/>
    </row>
    <row r="159" spans="1:70" hidden="1" outlineLevel="2" collapsed="1" x14ac:dyDescent="0.35">
      <c r="A159" t="s">
        <v>443</v>
      </c>
      <c r="B159" t="s">
        <v>443</v>
      </c>
      <c r="C159" t="b">
        <v>0</v>
      </c>
      <c r="D159" t="s">
        <v>439</v>
      </c>
      <c r="E159" t="s">
        <v>557</v>
      </c>
      <c r="F159" t="s">
        <v>550</v>
      </c>
      <c r="G159" t="s">
        <v>615</v>
      </c>
      <c r="H159" t="s">
        <v>443</v>
      </c>
      <c r="I159">
        <v>1</v>
      </c>
      <c r="J159">
        <v>1</v>
      </c>
      <c r="K159" t="s">
        <v>502</v>
      </c>
      <c r="L159" t="s">
        <v>502</v>
      </c>
      <c r="M159">
        <v>0</v>
      </c>
      <c r="N159">
        <v>2</v>
      </c>
      <c r="O159">
        <v>0.95789999999999997</v>
      </c>
      <c r="P159">
        <v>0</v>
      </c>
      <c r="Q159">
        <v>1</v>
      </c>
      <c r="R159">
        <v>1</v>
      </c>
      <c r="S159">
        <v>829.39986999999996</v>
      </c>
      <c r="T159">
        <v>1657.7924700000001</v>
      </c>
      <c r="U159">
        <v>1657.79287</v>
      </c>
      <c r="V159">
        <v>-0.24</v>
      </c>
      <c r="W159">
        <v>-2.0000000000000001E-4</v>
      </c>
      <c r="X159" t="s">
        <v>540</v>
      </c>
      <c r="Y159" t="s">
        <v>541</v>
      </c>
      <c r="Z159">
        <v>0</v>
      </c>
      <c r="AA159">
        <v>24.777000000000001</v>
      </c>
      <c r="AB159">
        <v>43.503300000000003</v>
      </c>
      <c r="AC159">
        <v>27778</v>
      </c>
      <c r="AD159" t="s">
        <v>563</v>
      </c>
      <c r="AE159" t="s">
        <v>564</v>
      </c>
      <c r="AF159" t="s">
        <v>443</v>
      </c>
      <c r="AG159" t="s">
        <v>443</v>
      </c>
      <c r="AH159">
        <v>95</v>
      </c>
      <c r="AI159" t="b">
        <v>0</v>
      </c>
      <c r="AJ159">
        <v>53</v>
      </c>
      <c r="AK159">
        <v>35</v>
      </c>
      <c r="AL159">
        <v>6.9572636239870097E-9</v>
      </c>
      <c r="AM159">
        <v>0</v>
      </c>
      <c r="AN159">
        <v>1.011E-5</v>
      </c>
      <c r="AO159">
        <v>462356576</v>
      </c>
      <c r="AP159">
        <v>43.66</v>
      </c>
      <c r="AQ159" t="str">
        <f t="shared" si="22"/>
        <v>Mascot (A5)</v>
      </c>
      <c r="AT159" t="str">
        <f t="shared" si="23"/>
        <v>Mascot (A5)</v>
      </c>
      <c r="AU159" t="str">
        <f t="shared" si="30"/>
        <v>cot (A5)</v>
      </c>
      <c r="AV159" t="str">
        <f t="shared" si="31"/>
        <v>ot (A5)</v>
      </c>
      <c r="AW159" s="19" t="str">
        <f t="shared" si="32"/>
        <v>ot (A5)</v>
      </c>
      <c r="AX159" s="25">
        <v>-0.24</v>
      </c>
      <c r="AY159" s="26">
        <f t="shared" si="24"/>
        <v>8.3333333333333339E-4</v>
      </c>
      <c r="AZ159">
        <v>-2.0000000000000001E-4</v>
      </c>
      <c r="BA159" s="21" t="e">
        <f t="shared" si="25"/>
        <v>#VALUE!</v>
      </c>
      <c r="BB159" t="s">
        <v>540</v>
      </c>
      <c r="BC159" t="s">
        <v>541</v>
      </c>
      <c r="BD159" s="27" t="e">
        <f t="shared" si="26"/>
        <v>#VALUE!</v>
      </c>
      <c r="BE159">
        <v>0</v>
      </c>
      <c r="BF159" s="21" t="e">
        <f t="shared" si="27"/>
        <v>#VALUE!</v>
      </c>
      <c r="BG159">
        <v>24.777000000000001</v>
      </c>
      <c r="BH159">
        <v>43.503300000000003</v>
      </c>
      <c r="BI159" s="21">
        <f t="shared" si="28"/>
        <v>638.52627271954077</v>
      </c>
      <c r="BJ159">
        <v>27778</v>
      </c>
      <c r="BK159" t="s">
        <v>563</v>
      </c>
      <c r="BL159" s="21" t="e">
        <f t="shared" si="29"/>
        <v>#VALUE!</v>
      </c>
      <c r="BN159" s="28"/>
      <c r="BP159" s="29"/>
      <c r="BR159" s="30"/>
    </row>
    <row r="160" spans="1:70" hidden="1" outlineLevel="2" collapsed="1" x14ac:dyDescent="0.35">
      <c r="A160" t="s">
        <v>443</v>
      </c>
      <c r="B160" t="s">
        <v>443</v>
      </c>
      <c r="C160" t="b">
        <v>0</v>
      </c>
      <c r="D160" t="s">
        <v>439</v>
      </c>
      <c r="E160" t="s">
        <v>557</v>
      </c>
      <c r="F160" t="s">
        <v>550</v>
      </c>
      <c r="G160" t="s">
        <v>615</v>
      </c>
      <c r="H160" t="s">
        <v>443</v>
      </c>
      <c r="I160">
        <v>1</v>
      </c>
      <c r="J160">
        <v>1</v>
      </c>
      <c r="K160" t="s">
        <v>502</v>
      </c>
      <c r="L160" t="s">
        <v>502</v>
      </c>
      <c r="M160">
        <v>0</v>
      </c>
      <c r="N160">
        <v>2</v>
      </c>
      <c r="O160">
        <v>1</v>
      </c>
      <c r="P160">
        <v>0</v>
      </c>
      <c r="Q160">
        <v>1</v>
      </c>
      <c r="R160">
        <v>1</v>
      </c>
      <c r="S160">
        <v>829.40275999999994</v>
      </c>
      <c r="T160">
        <v>1657.7982500000001</v>
      </c>
      <c r="U160">
        <v>1657.79287</v>
      </c>
      <c r="V160">
        <v>3.24</v>
      </c>
      <c r="W160">
        <v>2.6900000000000001E-3</v>
      </c>
      <c r="X160" t="s">
        <v>540</v>
      </c>
      <c r="Y160" t="s">
        <v>541</v>
      </c>
      <c r="Z160">
        <v>47.39546</v>
      </c>
      <c r="AA160">
        <v>26.242999999999999</v>
      </c>
      <c r="AB160">
        <v>43.593200000000003</v>
      </c>
      <c r="AC160">
        <v>27512</v>
      </c>
      <c r="AD160" t="s">
        <v>554</v>
      </c>
      <c r="AE160" t="s">
        <v>555</v>
      </c>
      <c r="AF160" t="s">
        <v>443</v>
      </c>
      <c r="AG160" t="s">
        <v>443</v>
      </c>
      <c r="AH160">
        <v>67</v>
      </c>
      <c r="AI160" t="b">
        <v>0</v>
      </c>
      <c r="AJ160">
        <v>53</v>
      </c>
      <c r="AK160">
        <v>35</v>
      </c>
      <c r="AL160">
        <v>4.6389819298532298E-6</v>
      </c>
      <c r="AM160">
        <v>0</v>
      </c>
      <c r="AN160">
        <v>2.6550000000000002E-5</v>
      </c>
      <c r="AO160">
        <v>317327488</v>
      </c>
      <c r="AP160">
        <v>43.77</v>
      </c>
      <c r="AQ160" t="str">
        <f t="shared" si="22"/>
        <v>Mascot (A5)</v>
      </c>
      <c r="AT160" t="str">
        <f t="shared" si="23"/>
        <v>Mascot (A5)</v>
      </c>
      <c r="AU160" t="str">
        <f t="shared" si="30"/>
        <v>cot (A5)</v>
      </c>
      <c r="AV160" t="str">
        <f t="shared" si="31"/>
        <v>ot (A5)</v>
      </c>
      <c r="AW160" s="19" t="str">
        <f t="shared" si="32"/>
        <v>ot (A5)</v>
      </c>
      <c r="AX160" s="25">
        <v>3.24</v>
      </c>
      <c r="AY160" s="26">
        <f t="shared" si="24"/>
        <v>8.3024691358024691E-4</v>
      </c>
      <c r="AZ160">
        <v>2.6900000000000001E-3</v>
      </c>
      <c r="BA160" s="21" t="e">
        <f t="shared" si="25"/>
        <v>#VALUE!</v>
      </c>
      <c r="BB160" t="s">
        <v>540</v>
      </c>
      <c r="BC160" t="s">
        <v>541</v>
      </c>
      <c r="BD160" s="27" t="e">
        <f t="shared" si="26"/>
        <v>#VALUE!</v>
      </c>
      <c r="BE160">
        <v>47.39546</v>
      </c>
      <c r="BF160" s="21" t="e">
        <f t="shared" si="27"/>
        <v>#VALUE!</v>
      </c>
      <c r="BG160">
        <v>26.242999999999999</v>
      </c>
      <c r="BH160">
        <v>43.593200000000003</v>
      </c>
      <c r="BI160" s="21">
        <f t="shared" si="28"/>
        <v>631.10760393822886</v>
      </c>
      <c r="BJ160">
        <v>27512</v>
      </c>
      <c r="BK160" t="s">
        <v>554</v>
      </c>
      <c r="BL160" s="21" t="e">
        <f t="shared" si="29"/>
        <v>#VALUE!</v>
      </c>
      <c r="BN160" s="28"/>
      <c r="BP160" s="29"/>
      <c r="BR160" s="30"/>
    </row>
    <row r="161" spans="1:70" hidden="1" outlineLevel="2" collapsed="1" x14ac:dyDescent="0.35">
      <c r="A161" t="s">
        <v>443</v>
      </c>
      <c r="B161" t="s">
        <v>443</v>
      </c>
      <c r="C161" t="b">
        <v>0</v>
      </c>
      <c r="D161" t="s">
        <v>439</v>
      </c>
      <c r="E161" t="s">
        <v>557</v>
      </c>
      <c r="F161" t="s">
        <v>550</v>
      </c>
      <c r="G161" t="s">
        <v>615</v>
      </c>
      <c r="H161" t="s">
        <v>443</v>
      </c>
      <c r="I161">
        <v>1</v>
      </c>
      <c r="J161">
        <v>1</v>
      </c>
      <c r="K161" t="s">
        <v>502</v>
      </c>
      <c r="L161" t="s">
        <v>502</v>
      </c>
      <c r="M161">
        <v>0</v>
      </c>
      <c r="N161">
        <v>2</v>
      </c>
      <c r="O161">
        <v>1</v>
      </c>
      <c r="P161">
        <v>0</v>
      </c>
      <c r="Q161">
        <v>1</v>
      </c>
      <c r="R161">
        <v>1</v>
      </c>
      <c r="S161">
        <v>829.40085999999997</v>
      </c>
      <c r="T161">
        <v>1657.7944500000001</v>
      </c>
      <c r="U161">
        <v>1657.79287</v>
      </c>
      <c r="V161">
        <v>0.95</v>
      </c>
      <c r="W161">
        <v>7.9000000000000001E-4</v>
      </c>
      <c r="X161" t="s">
        <v>540</v>
      </c>
      <c r="Y161" t="s">
        <v>541</v>
      </c>
      <c r="Z161">
        <v>61.833579999999998</v>
      </c>
      <c r="AA161">
        <v>30</v>
      </c>
      <c r="AB161">
        <v>43.552700000000002</v>
      </c>
      <c r="AC161">
        <v>26333</v>
      </c>
      <c r="AD161" t="s">
        <v>577</v>
      </c>
      <c r="AE161" t="s">
        <v>578</v>
      </c>
      <c r="AF161" t="s">
        <v>443</v>
      </c>
      <c r="AG161" t="s">
        <v>443</v>
      </c>
      <c r="AH161">
        <v>67</v>
      </c>
      <c r="AI161" t="b">
        <v>0</v>
      </c>
      <c r="AJ161">
        <v>53</v>
      </c>
      <c r="AK161">
        <v>35</v>
      </c>
      <c r="AL161">
        <v>4.7693559239430703E-6</v>
      </c>
      <c r="AM161">
        <v>0</v>
      </c>
      <c r="AN161">
        <v>3.3670000000000001E-5</v>
      </c>
      <c r="AO161">
        <v>92263512</v>
      </c>
      <c r="AP161">
        <v>43.69</v>
      </c>
      <c r="AQ161" t="str">
        <f t="shared" si="22"/>
        <v>Mascot (A5)</v>
      </c>
      <c r="AT161" t="str">
        <f t="shared" si="23"/>
        <v>Mascot (A5)</v>
      </c>
      <c r="AU161" t="str">
        <f t="shared" si="30"/>
        <v>cot (A5)</v>
      </c>
      <c r="AV161" t="str">
        <f t="shared" si="31"/>
        <v>ot (A5)</v>
      </c>
      <c r="AW161" s="19" t="str">
        <f t="shared" si="32"/>
        <v>ot (A5)</v>
      </c>
      <c r="AX161" s="25">
        <v>0.95</v>
      </c>
      <c r="AY161" s="26">
        <f t="shared" si="24"/>
        <v>8.3157894736842115E-4</v>
      </c>
      <c r="AZ161">
        <v>7.9000000000000001E-4</v>
      </c>
      <c r="BA161" s="21" t="e">
        <f t="shared" si="25"/>
        <v>#VALUE!</v>
      </c>
      <c r="BB161" t="s">
        <v>540</v>
      </c>
      <c r="BC161" t="s">
        <v>541</v>
      </c>
      <c r="BD161" s="27" t="e">
        <f t="shared" si="26"/>
        <v>#VALUE!</v>
      </c>
      <c r="BE161">
        <v>61.833579999999998</v>
      </c>
      <c r="BF161" s="21" t="e">
        <f t="shared" si="27"/>
        <v>#VALUE!</v>
      </c>
      <c r="BG161">
        <v>30</v>
      </c>
      <c r="BH161">
        <v>43.552700000000002</v>
      </c>
      <c r="BI161" s="21">
        <f t="shared" si="28"/>
        <v>604.62382355169711</v>
      </c>
      <c r="BJ161">
        <v>26333</v>
      </c>
      <c r="BK161" t="s">
        <v>577</v>
      </c>
      <c r="BL161" s="21" t="e">
        <f t="shared" si="29"/>
        <v>#VALUE!</v>
      </c>
      <c r="BN161" s="28"/>
      <c r="BP161" s="29"/>
      <c r="BR161" s="30"/>
    </row>
    <row r="162" spans="1:70" hidden="1" outlineLevel="2" collapsed="1" x14ac:dyDescent="0.35">
      <c r="A162" t="s">
        <v>443</v>
      </c>
      <c r="B162" t="s">
        <v>443</v>
      </c>
      <c r="C162" t="b">
        <v>0</v>
      </c>
      <c r="D162" t="s">
        <v>439</v>
      </c>
      <c r="E162" t="s">
        <v>557</v>
      </c>
      <c r="F162" t="s">
        <v>550</v>
      </c>
      <c r="G162" t="s">
        <v>615</v>
      </c>
      <c r="H162" t="s">
        <v>443</v>
      </c>
      <c r="I162">
        <v>1</v>
      </c>
      <c r="J162">
        <v>1</v>
      </c>
      <c r="K162" t="s">
        <v>502</v>
      </c>
      <c r="L162" t="s">
        <v>502</v>
      </c>
      <c r="M162">
        <v>0</v>
      </c>
      <c r="N162">
        <v>2</v>
      </c>
      <c r="O162">
        <v>1</v>
      </c>
      <c r="P162">
        <v>0</v>
      </c>
      <c r="Q162">
        <v>1</v>
      </c>
      <c r="R162">
        <v>1</v>
      </c>
      <c r="S162">
        <v>829.39912000000004</v>
      </c>
      <c r="T162">
        <v>1657.79096</v>
      </c>
      <c r="U162">
        <v>1657.79287</v>
      </c>
      <c r="V162">
        <v>-1.1499999999999999</v>
      </c>
      <c r="W162">
        <v>-9.5E-4</v>
      </c>
      <c r="X162" t="s">
        <v>540</v>
      </c>
      <c r="Y162" t="s">
        <v>541</v>
      </c>
      <c r="Z162">
        <v>0</v>
      </c>
      <c r="AA162">
        <v>30</v>
      </c>
      <c r="AB162">
        <v>43.569699999999997</v>
      </c>
      <c r="AC162">
        <v>27569</v>
      </c>
      <c r="AD162" t="s">
        <v>568</v>
      </c>
      <c r="AE162" t="s">
        <v>569</v>
      </c>
      <c r="AF162" t="s">
        <v>443</v>
      </c>
      <c r="AG162" t="s">
        <v>443</v>
      </c>
      <c r="AH162">
        <v>76</v>
      </c>
      <c r="AI162" t="b">
        <v>0</v>
      </c>
      <c r="AJ162">
        <v>53</v>
      </c>
      <c r="AK162">
        <v>35</v>
      </c>
      <c r="AL162">
        <v>6.0319327869970996E-7</v>
      </c>
      <c r="AM162">
        <v>0</v>
      </c>
      <c r="AN162">
        <v>7.5749999999999998E-5</v>
      </c>
      <c r="AO162">
        <v>111381696</v>
      </c>
      <c r="AP162">
        <v>43.7</v>
      </c>
      <c r="AQ162" t="str">
        <f t="shared" si="22"/>
        <v>Mascot (A5)</v>
      </c>
      <c r="AT162" t="str">
        <f t="shared" si="23"/>
        <v>Mascot (A5)</v>
      </c>
      <c r="AU162" t="str">
        <f t="shared" si="30"/>
        <v>cot (A5)</v>
      </c>
      <c r="AV162" t="str">
        <f t="shared" si="31"/>
        <v>ot (A5)</v>
      </c>
      <c r="AW162" s="19" t="str">
        <f t="shared" si="32"/>
        <v>ot (A5)</v>
      </c>
      <c r="AX162" s="25">
        <v>-1.1499999999999999</v>
      </c>
      <c r="AY162" s="26">
        <f t="shared" si="24"/>
        <v>8.2608695652173917E-4</v>
      </c>
      <c r="AZ162">
        <v>-9.5E-4</v>
      </c>
      <c r="BA162" s="21" t="e">
        <f t="shared" si="25"/>
        <v>#VALUE!</v>
      </c>
      <c r="BB162" t="s">
        <v>540</v>
      </c>
      <c r="BC162" t="s">
        <v>541</v>
      </c>
      <c r="BD162" s="27" t="e">
        <f t="shared" si="26"/>
        <v>#VALUE!</v>
      </c>
      <c r="BE162">
        <v>0</v>
      </c>
      <c r="BF162" s="21" t="e">
        <f t="shared" si="27"/>
        <v>#VALUE!</v>
      </c>
      <c r="BG162">
        <v>30</v>
      </c>
      <c r="BH162">
        <v>43.569699999999997</v>
      </c>
      <c r="BI162" s="21">
        <f t="shared" si="28"/>
        <v>632.75625032993116</v>
      </c>
      <c r="BJ162">
        <v>27569</v>
      </c>
      <c r="BK162" t="s">
        <v>568</v>
      </c>
      <c r="BL162" s="21" t="e">
        <f t="shared" si="29"/>
        <v>#VALUE!</v>
      </c>
      <c r="BN162" s="28"/>
      <c r="BP162" s="29"/>
      <c r="BR162" s="30"/>
    </row>
    <row r="163" spans="1:70" hidden="1" outlineLevel="2" collapsed="1" x14ac:dyDescent="0.35">
      <c r="A163" t="s">
        <v>443</v>
      </c>
      <c r="B163" t="s">
        <v>443</v>
      </c>
      <c r="C163" t="b">
        <v>0</v>
      </c>
      <c r="D163" t="s">
        <v>439</v>
      </c>
      <c r="E163" t="s">
        <v>557</v>
      </c>
      <c r="F163" t="s">
        <v>550</v>
      </c>
      <c r="G163" t="s">
        <v>615</v>
      </c>
      <c r="H163" t="s">
        <v>443</v>
      </c>
      <c r="I163">
        <v>1</v>
      </c>
      <c r="J163">
        <v>1</v>
      </c>
      <c r="K163" t="s">
        <v>502</v>
      </c>
      <c r="L163" t="s">
        <v>502</v>
      </c>
      <c r="M163">
        <v>0</v>
      </c>
      <c r="N163">
        <v>2</v>
      </c>
      <c r="O163">
        <v>1</v>
      </c>
      <c r="P163">
        <v>0</v>
      </c>
      <c r="Q163">
        <v>1</v>
      </c>
      <c r="R163">
        <v>1</v>
      </c>
      <c r="S163">
        <v>829.40191000000004</v>
      </c>
      <c r="T163">
        <v>1657.79654</v>
      </c>
      <c r="U163">
        <v>1657.79287</v>
      </c>
      <c r="V163">
        <v>2.21</v>
      </c>
      <c r="W163">
        <v>1.83E-3</v>
      </c>
      <c r="X163" t="s">
        <v>540</v>
      </c>
      <c r="Y163" t="s">
        <v>541</v>
      </c>
      <c r="Z163">
        <v>0</v>
      </c>
      <c r="AA163">
        <v>30</v>
      </c>
      <c r="AB163">
        <v>45.423999999999999</v>
      </c>
      <c r="AC163">
        <v>29699</v>
      </c>
      <c r="AD163" t="s">
        <v>551</v>
      </c>
      <c r="AE163" t="s">
        <v>552</v>
      </c>
      <c r="AF163" t="s">
        <v>443</v>
      </c>
      <c r="AG163" t="s">
        <v>443</v>
      </c>
      <c r="AH163">
        <v>69</v>
      </c>
      <c r="AI163" t="b">
        <v>0</v>
      </c>
      <c r="AJ163">
        <v>53</v>
      </c>
      <c r="AK163">
        <v>35</v>
      </c>
      <c r="AL163">
        <v>2.8471384983178499E-6</v>
      </c>
      <c r="AM163">
        <v>0</v>
      </c>
      <c r="AN163">
        <v>3.3970000000000002E-4</v>
      </c>
      <c r="AO163">
        <v>9795412</v>
      </c>
      <c r="AP163">
        <v>45.47</v>
      </c>
      <c r="AQ163" t="str">
        <f t="shared" si="22"/>
        <v>Mascot (A5)</v>
      </c>
      <c r="AT163" t="str">
        <f t="shared" si="23"/>
        <v>Mascot (A5)</v>
      </c>
      <c r="AU163" t="str">
        <f t="shared" si="30"/>
        <v>cot (A5)</v>
      </c>
      <c r="AV163" t="str">
        <f t="shared" si="31"/>
        <v>ot (A5)</v>
      </c>
      <c r="AW163" s="19" t="str">
        <f t="shared" si="32"/>
        <v>ot (A5)</v>
      </c>
      <c r="AX163" s="25">
        <v>2.21</v>
      </c>
      <c r="AY163" s="26">
        <f t="shared" si="24"/>
        <v>8.2805429864253393E-4</v>
      </c>
      <c r="AZ163">
        <v>1.83E-3</v>
      </c>
      <c r="BA163" s="21" t="e">
        <f t="shared" si="25"/>
        <v>#VALUE!</v>
      </c>
      <c r="BB163" t="s">
        <v>540</v>
      </c>
      <c r="BC163" t="s">
        <v>541</v>
      </c>
      <c r="BD163" s="27" t="e">
        <f t="shared" si="26"/>
        <v>#VALUE!</v>
      </c>
      <c r="BE163">
        <v>0</v>
      </c>
      <c r="BF163" s="21" t="e">
        <f t="shared" si="27"/>
        <v>#VALUE!</v>
      </c>
      <c r="BG163">
        <v>30</v>
      </c>
      <c r="BH163">
        <v>45.423999999999999</v>
      </c>
      <c r="BI163" s="21">
        <f t="shared" si="28"/>
        <v>653.81736526946111</v>
      </c>
      <c r="BJ163">
        <v>29699</v>
      </c>
      <c r="BK163" t="s">
        <v>551</v>
      </c>
      <c r="BL163" s="21" t="e">
        <f t="shared" si="29"/>
        <v>#VALUE!</v>
      </c>
      <c r="BN163" s="28"/>
      <c r="BP163" s="29"/>
      <c r="BR163" s="30"/>
    </row>
    <row r="164" spans="1:70" hidden="1" outlineLevel="2" collapsed="1" x14ac:dyDescent="0.35">
      <c r="A164" t="s">
        <v>443</v>
      </c>
      <c r="B164" t="s">
        <v>443</v>
      </c>
      <c r="C164" t="b">
        <v>0</v>
      </c>
      <c r="D164" t="s">
        <v>439</v>
      </c>
      <c r="E164" t="s">
        <v>557</v>
      </c>
      <c r="F164" t="s">
        <v>550</v>
      </c>
      <c r="G164" t="s">
        <v>615</v>
      </c>
      <c r="H164" t="s">
        <v>443</v>
      </c>
      <c r="I164">
        <v>1</v>
      </c>
      <c r="J164">
        <v>1</v>
      </c>
      <c r="K164" t="s">
        <v>502</v>
      </c>
      <c r="L164" t="s">
        <v>502</v>
      </c>
      <c r="M164">
        <v>0</v>
      </c>
      <c r="N164">
        <v>2</v>
      </c>
      <c r="O164">
        <v>1</v>
      </c>
      <c r="P164">
        <v>0</v>
      </c>
      <c r="Q164">
        <v>1</v>
      </c>
      <c r="R164">
        <v>1</v>
      </c>
      <c r="S164">
        <v>829.40719999999999</v>
      </c>
      <c r="T164">
        <v>1657.8071299999999</v>
      </c>
      <c r="U164">
        <v>1657.79287</v>
      </c>
      <c r="V164">
        <v>8.6</v>
      </c>
      <c r="W164">
        <v>7.1300000000000001E-3</v>
      </c>
      <c r="X164" t="s">
        <v>540</v>
      </c>
      <c r="Y164" t="s">
        <v>541</v>
      </c>
      <c r="Z164">
        <v>0</v>
      </c>
      <c r="AA164">
        <v>30</v>
      </c>
      <c r="AB164">
        <v>44.088700000000003</v>
      </c>
      <c r="AC164">
        <v>27939</v>
      </c>
      <c r="AD164" t="s">
        <v>542</v>
      </c>
      <c r="AE164" t="s">
        <v>543</v>
      </c>
      <c r="AF164" t="s">
        <v>443</v>
      </c>
      <c r="AG164" t="s">
        <v>443</v>
      </c>
      <c r="AH164">
        <v>64</v>
      </c>
      <c r="AI164" t="b">
        <v>0</v>
      </c>
      <c r="AJ164">
        <v>53</v>
      </c>
      <c r="AK164">
        <v>35</v>
      </c>
      <c r="AL164">
        <v>8.4669663937782301E-6</v>
      </c>
      <c r="AM164">
        <v>0</v>
      </c>
      <c r="AN164">
        <v>7.5719999999999997E-4</v>
      </c>
      <c r="AO164">
        <v>342443936</v>
      </c>
      <c r="AP164">
        <v>43.67</v>
      </c>
      <c r="AQ164" t="str">
        <f t="shared" si="22"/>
        <v>Mascot (A5)</v>
      </c>
      <c r="AT164" t="str">
        <f t="shared" si="23"/>
        <v>Mascot (A5)</v>
      </c>
      <c r="AU164" t="str">
        <f t="shared" si="30"/>
        <v>cot (A5)</v>
      </c>
      <c r="AV164" t="str">
        <f t="shared" si="31"/>
        <v>ot (A5)</v>
      </c>
      <c r="AW164" s="19" t="str">
        <f t="shared" si="32"/>
        <v>ot (A5)</v>
      </c>
      <c r="AX164" s="25">
        <v>8.6</v>
      </c>
      <c r="AY164" s="26">
        <f t="shared" si="24"/>
        <v>8.2906976744186048E-4</v>
      </c>
      <c r="AZ164">
        <v>7.1300000000000001E-3</v>
      </c>
      <c r="BA164" s="21" t="e">
        <f t="shared" si="25"/>
        <v>#VALUE!</v>
      </c>
      <c r="BB164" t="s">
        <v>540</v>
      </c>
      <c r="BC164" t="s">
        <v>541</v>
      </c>
      <c r="BD164" s="27" t="e">
        <f t="shared" si="26"/>
        <v>#VALUE!</v>
      </c>
      <c r="BE164">
        <v>0</v>
      </c>
      <c r="BF164" s="21" t="e">
        <f t="shared" si="27"/>
        <v>#VALUE!</v>
      </c>
      <c r="BG164">
        <v>30</v>
      </c>
      <c r="BH164">
        <v>44.088700000000003</v>
      </c>
      <c r="BI164" s="21">
        <f t="shared" si="28"/>
        <v>633.69979155656665</v>
      </c>
      <c r="BJ164">
        <v>27939</v>
      </c>
      <c r="BK164" t="s">
        <v>542</v>
      </c>
      <c r="BL164" s="21" t="e">
        <f t="shared" si="29"/>
        <v>#VALUE!</v>
      </c>
      <c r="BN164" s="28"/>
      <c r="BP164" s="29"/>
      <c r="BR164" s="30"/>
    </row>
    <row r="165" spans="1:70" hidden="1" outlineLevel="2" collapsed="1" x14ac:dyDescent="0.35">
      <c r="A165" t="s">
        <v>443</v>
      </c>
      <c r="B165" t="s">
        <v>443</v>
      </c>
      <c r="C165" t="b">
        <v>0</v>
      </c>
      <c r="D165" t="s">
        <v>439</v>
      </c>
      <c r="E165" t="s">
        <v>538</v>
      </c>
      <c r="F165" t="s">
        <v>550</v>
      </c>
      <c r="G165" t="s">
        <v>615</v>
      </c>
      <c r="H165" t="s">
        <v>443</v>
      </c>
      <c r="I165">
        <v>1</v>
      </c>
      <c r="J165">
        <v>1</v>
      </c>
      <c r="K165" t="s">
        <v>502</v>
      </c>
      <c r="L165" t="s">
        <v>502</v>
      </c>
      <c r="M165">
        <v>0</v>
      </c>
      <c r="N165">
        <v>2</v>
      </c>
      <c r="O165">
        <v>0.70199999999999996</v>
      </c>
      <c r="P165">
        <v>0</v>
      </c>
      <c r="Q165">
        <v>1</v>
      </c>
      <c r="R165">
        <v>1</v>
      </c>
      <c r="S165">
        <v>829.40719999999999</v>
      </c>
      <c r="T165">
        <v>1657.8071299999999</v>
      </c>
      <c r="U165">
        <v>1657.79287</v>
      </c>
      <c r="V165">
        <v>8.6</v>
      </c>
      <c r="W165">
        <v>7.1300000000000001E-3</v>
      </c>
      <c r="X165" t="s">
        <v>540</v>
      </c>
      <c r="Y165" t="s">
        <v>541</v>
      </c>
      <c r="Z165">
        <v>0</v>
      </c>
      <c r="AA165">
        <v>30</v>
      </c>
      <c r="AB165">
        <v>44.088700000000003</v>
      </c>
      <c r="AC165">
        <v>27939</v>
      </c>
      <c r="AD165" t="s">
        <v>542</v>
      </c>
      <c r="AE165" t="s">
        <v>543</v>
      </c>
      <c r="AF165" t="s">
        <v>443</v>
      </c>
      <c r="AG165">
        <v>2.5499999999999998</v>
      </c>
      <c r="AH165" t="s">
        <v>443</v>
      </c>
      <c r="AI165" t="b">
        <v>0</v>
      </c>
      <c r="AJ165" t="s">
        <v>443</v>
      </c>
      <c r="AK165" t="s">
        <v>443</v>
      </c>
      <c r="AL165" t="s">
        <v>443</v>
      </c>
      <c r="AM165">
        <v>0</v>
      </c>
      <c r="AN165">
        <v>3.5309999999999999E-3</v>
      </c>
      <c r="AO165">
        <v>342443936</v>
      </c>
      <c r="AP165">
        <v>43.67</v>
      </c>
      <c r="AQ165" t="str">
        <f t="shared" si="22"/>
        <v>Sequest HT (A2)</v>
      </c>
      <c r="AT165" t="str">
        <f t="shared" si="23"/>
        <v>Sequest HT (A2</v>
      </c>
      <c r="AU165" t="str">
        <f t="shared" si="30"/>
        <v xml:space="preserve">uest HT </v>
      </c>
      <c r="AV165" t="str">
        <f t="shared" si="31"/>
        <v xml:space="preserve">est HT </v>
      </c>
      <c r="AW165" s="19" t="str">
        <f t="shared" si="32"/>
        <v xml:space="preserve">est HT </v>
      </c>
      <c r="AX165" s="25">
        <v>8.6</v>
      </c>
      <c r="AY165" s="26">
        <f t="shared" si="24"/>
        <v>8.2906976744186048E-4</v>
      </c>
      <c r="AZ165">
        <v>7.1300000000000001E-3</v>
      </c>
      <c r="BA165" s="21" t="e">
        <f t="shared" si="25"/>
        <v>#VALUE!</v>
      </c>
      <c r="BB165" t="s">
        <v>540</v>
      </c>
      <c r="BC165" t="s">
        <v>541</v>
      </c>
      <c r="BD165" s="27" t="e">
        <f t="shared" si="26"/>
        <v>#VALUE!</v>
      </c>
      <c r="BE165">
        <v>0</v>
      </c>
      <c r="BF165" s="21" t="e">
        <f t="shared" si="27"/>
        <v>#VALUE!</v>
      </c>
      <c r="BG165">
        <v>30</v>
      </c>
      <c r="BH165">
        <v>44.088700000000003</v>
      </c>
      <c r="BI165" s="21">
        <f t="shared" si="28"/>
        <v>633.69979155656665</v>
      </c>
      <c r="BJ165">
        <v>27939</v>
      </c>
      <c r="BK165" t="s">
        <v>542</v>
      </c>
      <c r="BL165" s="21" t="e">
        <f t="shared" si="29"/>
        <v>#VALUE!</v>
      </c>
      <c r="BN165" s="28"/>
      <c r="BP165" s="29"/>
      <c r="BR165" s="30"/>
    </row>
    <row r="166" spans="1:70" hidden="1" outlineLevel="2" collapsed="1" x14ac:dyDescent="0.35">
      <c r="A166" t="s">
        <v>443</v>
      </c>
      <c r="B166" t="s">
        <v>443</v>
      </c>
      <c r="C166" t="b">
        <v>0</v>
      </c>
      <c r="D166" t="s">
        <v>439</v>
      </c>
      <c r="E166" t="s">
        <v>538</v>
      </c>
      <c r="F166" t="s">
        <v>539</v>
      </c>
      <c r="G166" t="s">
        <v>615</v>
      </c>
      <c r="H166" t="s">
        <v>443</v>
      </c>
      <c r="I166">
        <v>1</v>
      </c>
      <c r="J166">
        <v>1</v>
      </c>
      <c r="K166" t="s">
        <v>502</v>
      </c>
      <c r="L166" t="s">
        <v>502</v>
      </c>
      <c r="M166">
        <v>0</v>
      </c>
      <c r="N166">
        <v>2</v>
      </c>
      <c r="O166">
        <v>0.69089999999999996</v>
      </c>
      <c r="P166">
        <v>0</v>
      </c>
      <c r="Q166">
        <v>1</v>
      </c>
      <c r="R166">
        <v>1</v>
      </c>
      <c r="S166">
        <v>829.39791000000002</v>
      </c>
      <c r="T166">
        <v>1657.78855</v>
      </c>
      <c r="U166">
        <v>1657.79287</v>
      </c>
      <c r="V166">
        <v>-2.61</v>
      </c>
      <c r="W166">
        <v>-2.16E-3</v>
      </c>
      <c r="X166" t="s">
        <v>540</v>
      </c>
      <c r="Y166" t="s">
        <v>541</v>
      </c>
      <c r="Z166">
        <v>0</v>
      </c>
      <c r="AA166">
        <v>30</v>
      </c>
      <c r="AB166">
        <v>43.490200000000002</v>
      </c>
      <c r="AC166">
        <v>27429</v>
      </c>
      <c r="AD166" t="s">
        <v>542</v>
      </c>
      <c r="AE166" t="s">
        <v>543</v>
      </c>
      <c r="AF166" t="s">
        <v>443</v>
      </c>
      <c r="AG166">
        <v>3.17</v>
      </c>
      <c r="AH166" t="s">
        <v>443</v>
      </c>
      <c r="AI166" t="b">
        <v>0</v>
      </c>
      <c r="AJ166" t="s">
        <v>443</v>
      </c>
      <c r="AK166" t="s">
        <v>443</v>
      </c>
      <c r="AL166" t="s">
        <v>443</v>
      </c>
      <c r="AM166">
        <v>0</v>
      </c>
      <c r="AN166">
        <v>4.8050000000000002E-3</v>
      </c>
      <c r="AO166">
        <v>342443936</v>
      </c>
      <c r="AP166">
        <v>43.67</v>
      </c>
      <c r="AQ166" t="str">
        <f t="shared" si="22"/>
        <v>Sequest HT (A2)</v>
      </c>
      <c r="AT166" t="str">
        <f t="shared" si="23"/>
        <v>Sequest HT (A2</v>
      </c>
      <c r="AU166" t="str">
        <f t="shared" si="30"/>
        <v xml:space="preserve">uest HT </v>
      </c>
      <c r="AV166" t="str">
        <f t="shared" si="31"/>
        <v xml:space="preserve">est HT </v>
      </c>
      <c r="AW166" s="19" t="str">
        <f t="shared" si="32"/>
        <v xml:space="preserve">est HT </v>
      </c>
      <c r="AX166" s="25">
        <v>-2.61</v>
      </c>
      <c r="AY166" s="26">
        <f t="shared" si="24"/>
        <v>8.2758620689655181E-4</v>
      </c>
      <c r="AZ166">
        <v>-2.16E-3</v>
      </c>
      <c r="BA166" s="21" t="e">
        <f t="shared" si="25"/>
        <v>#VALUE!</v>
      </c>
      <c r="BB166" t="s">
        <v>540</v>
      </c>
      <c r="BC166" t="s">
        <v>541</v>
      </c>
      <c r="BD166" s="27" t="e">
        <f t="shared" si="26"/>
        <v>#VALUE!</v>
      </c>
      <c r="BE166">
        <v>0</v>
      </c>
      <c r="BF166" s="21" t="e">
        <f t="shared" si="27"/>
        <v>#VALUE!</v>
      </c>
      <c r="BG166">
        <v>30</v>
      </c>
      <c r="BH166">
        <v>43.490200000000002</v>
      </c>
      <c r="BI166" s="21">
        <f t="shared" si="28"/>
        <v>630.6938114793677</v>
      </c>
      <c r="BJ166">
        <v>27429</v>
      </c>
      <c r="BK166" t="s">
        <v>542</v>
      </c>
      <c r="BL166" s="21" t="e">
        <f t="shared" si="29"/>
        <v>#VALUE!</v>
      </c>
      <c r="BN166" s="28"/>
      <c r="BP166" s="29"/>
      <c r="BR166" s="30"/>
    </row>
    <row r="167" spans="1:70" hidden="1" outlineLevel="1" x14ac:dyDescent="0.35">
      <c r="A167" t="s">
        <v>443</v>
      </c>
      <c r="B167" t="b">
        <v>0</v>
      </c>
      <c r="C167" t="s">
        <v>439</v>
      </c>
      <c r="D167" t="s">
        <v>619</v>
      </c>
      <c r="E167" t="s">
        <v>443</v>
      </c>
      <c r="F167" t="s">
        <v>443</v>
      </c>
      <c r="G167" t="b">
        <v>0</v>
      </c>
      <c r="H167">
        <v>1</v>
      </c>
      <c r="I167">
        <v>1</v>
      </c>
      <c r="J167">
        <v>3</v>
      </c>
      <c r="K167" t="s">
        <v>502</v>
      </c>
      <c r="L167" t="s">
        <v>620</v>
      </c>
      <c r="M167">
        <v>1</v>
      </c>
      <c r="N167">
        <v>1813.8939800000001</v>
      </c>
      <c r="O167">
        <v>0</v>
      </c>
      <c r="P167">
        <v>28.6</v>
      </c>
      <c r="Q167">
        <v>29.6</v>
      </c>
      <c r="R167">
        <v>10.8</v>
      </c>
      <c r="S167">
        <v>630.20000000000005</v>
      </c>
      <c r="T167">
        <v>34.799999999999997</v>
      </c>
      <c r="U167">
        <v>61</v>
      </c>
      <c r="V167" t="s">
        <v>443</v>
      </c>
      <c r="W167">
        <v>105.1</v>
      </c>
      <c r="X167" t="s">
        <v>443</v>
      </c>
      <c r="Y167" t="s">
        <v>443</v>
      </c>
      <c r="Z167" t="s">
        <v>439</v>
      </c>
      <c r="AA167" t="s">
        <v>444</v>
      </c>
      <c r="AB167" t="s">
        <v>444</v>
      </c>
      <c r="AC167" t="s">
        <v>439</v>
      </c>
      <c r="AD167" t="s">
        <v>444</v>
      </c>
      <c r="AE167" t="s">
        <v>444</v>
      </c>
      <c r="AF167" t="s">
        <v>445</v>
      </c>
      <c r="AG167" t="s">
        <v>439</v>
      </c>
      <c r="AH167" t="s">
        <v>445</v>
      </c>
      <c r="AI167" t="s">
        <v>439</v>
      </c>
      <c r="AJ167" t="s">
        <v>439</v>
      </c>
      <c r="AK167">
        <v>0</v>
      </c>
      <c r="AL167">
        <v>0</v>
      </c>
      <c r="AM167">
        <v>1.1259999999999999E-2</v>
      </c>
      <c r="AN167">
        <v>1.6169999999999999E-3</v>
      </c>
      <c r="AO167">
        <v>3.61</v>
      </c>
      <c r="AP167">
        <v>31</v>
      </c>
      <c r="AQ167" t="str">
        <f t="shared" si="22"/>
        <v/>
      </c>
      <c r="AR167" t="s">
        <v>621</v>
      </c>
      <c r="AS167" t="s">
        <v>622</v>
      </c>
      <c r="AT167" t="str">
        <f t="shared" si="23"/>
        <v/>
      </c>
      <c r="AU167" t="str">
        <f t="shared" si="30"/>
        <v/>
      </c>
      <c r="AV167" t="str">
        <f t="shared" si="31"/>
        <v/>
      </c>
      <c r="AW167" s="19" t="str">
        <f t="shared" si="32"/>
        <v/>
      </c>
      <c r="AX167" s="25" t="s">
        <v>443</v>
      </c>
      <c r="AY167" s="26" t="e">
        <f t="shared" si="24"/>
        <v>#VALUE!</v>
      </c>
      <c r="AZ167">
        <v>105.1</v>
      </c>
      <c r="BA167" s="21" t="e">
        <f t="shared" si="25"/>
        <v>#VALUE!</v>
      </c>
      <c r="BB167" t="s">
        <v>443</v>
      </c>
      <c r="BC167" t="s">
        <v>443</v>
      </c>
      <c r="BD167" s="27" t="e">
        <f t="shared" si="26"/>
        <v>#VALUE!</v>
      </c>
      <c r="BE167" t="s">
        <v>439</v>
      </c>
      <c r="BF167" s="21" t="e">
        <f t="shared" si="27"/>
        <v>#VALUE!</v>
      </c>
      <c r="BG167" t="s">
        <v>444</v>
      </c>
      <c r="BH167" t="s">
        <v>444</v>
      </c>
      <c r="BI167" s="21" t="e">
        <f t="shared" si="28"/>
        <v>#VALUE!</v>
      </c>
      <c r="BJ167" t="s">
        <v>439</v>
      </c>
      <c r="BK167" t="s">
        <v>444</v>
      </c>
      <c r="BL167" s="21" t="e">
        <f t="shared" si="29"/>
        <v>#VALUE!</v>
      </c>
      <c r="BN167" s="28"/>
      <c r="BP167" s="29"/>
      <c r="BR167" s="30"/>
    </row>
    <row r="168" spans="1:70" hidden="1" outlineLevel="2" collapsed="1" x14ac:dyDescent="0.35">
      <c r="A168" t="s">
        <v>443</v>
      </c>
      <c r="B168" t="s">
        <v>443</v>
      </c>
      <c r="C168" t="s">
        <v>457</v>
      </c>
      <c r="D168" t="s">
        <v>458</v>
      </c>
      <c r="E168" t="s">
        <v>508</v>
      </c>
      <c r="F168" t="s">
        <v>509</v>
      </c>
      <c r="G168" t="s">
        <v>459</v>
      </c>
      <c r="H168" t="s">
        <v>460</v>
      </c>
      <c r="I168" t="s">
        <v>463</v>
      </c>
      <c r="J168" t="s">
        <v>464</v>
      </c>
      <c r="K168" t="s">
        <v>466</v>
      </c>
      <c r="L168" t="s">
        <v>510</v>
      </c>
      <c r="M168" t="s">
        <v>468</v>
      </c>
      <c r="N168" t="s">
        <v>511</v>
      </c>
      <c r="O168" t="s">
        <v>512</v>
      </c>
      <c r="P168" t="s">
        <v>513</v>
      </c>
      <c r="Q168" t="s">
        <v>514</v>
      </c>
      <c r="R168" t="s">
        <v>515</v>
      </c>
      <c r="S168" t="s">
        <v>516</v>
      </c>
      <c r="T168" t="s">
        <v>517</v>
      </c>
      <c r="U168" t="s">
        <v>469</v>
      </c>
      <c r="V168" t="s">
        <v>518</v>
      </c>
      <c r="W168" t="s">
        <v>519</v>
      </c>
      <c r="X168" t="s">
        <v>520</v>
      </c>
      <c r="Y168" t="s">
        <v>521</v>
      </c>
      <c r="Z168" t="s">
        <v>522</v>
      </c>
      <c r="AA168" t="s">
        <v>523</v>
      </c>
      <c r="AB168" t="s">
        <v>524</v>
      </c>
      <c r="AC168" t="s">
        <v>525</v>
      </c>
      <c r="AD168" t="s">
        <v>526</v>
      </c>
      <c r="AE168" t="s">
        <v>527</v>
      </c>
      <c r="AF168" t="s">
        <v>480</v>
      </c>
      <c r="AG168" t="s">
        <v>528</v>
      </c>
      <c r="AH168" t="s">
        <v>529</v>
      </c>
      <c r="AI168" t="s">
        <v>462</v>
      </c>
      <c r="AJ168" t="s">
        <v>530</v>
      </c>
      <c r="AK168" t="s">
        <v>531</v>
      </c>
      <c r="AL168" t="s">
        <v>532</v>
      </c>
      <c r="AM168" t="s">
        <v>533</v>
      </c>
      <c r="AN168" t="s">
        <v>534</v>
      </c>
      <c r="AO168" t="s">
        <v>535</v>
      </c>
      <c r="AP168" t="s">
        <v>536</v>
      </c>
      <c r="AQ168" t="str">
        <f t="shared" si="22"/>
        <v>Identifying Node</v>
      </c>
      <c r="AT168" t="str">
        <f t="shared" si="23"/>
        <v>Identifying No</v>
      </c>
      <c r="AU168" t="str">
        <f t="shared" si="30"/>
        <v>ntifying</v>
      </c>
      <c r="AV168" t="str">
        <f t="shared" si="31"/>
        <v>tifying</v>
      </c>
      <c r="AW168" s="19" t="str">
        <f t="shared" si="32"/>
        <v>tifying</v>
      </c>
      <c r="AX168" s="25" t="s">
        <v>518</v>
      </c>
      <c r="AY168" s="26" t="e">
        <f t="shared" si="24"/>
        <v>#VALUE!</v>
      </c>
      <c r="AZ168" t="s">
        <v>519</v>
      </c>
      <c r="BA168" s="21" t="e">
        <f t="shared" si="25"/>
        <v>#VALUE!</v>
      </c>
      <c r="BB168" t="s">
        <v>520</v>
      </c>
      <c r="BC168" t="s">
        <v>521</v>
      </c>
      <c r="BD168" s="27" t="e">
        <f t="shared" si="26"/>
        <v>#VALUE!</v>
      </c>
      <c r="BE168" t="s">
        <v>522</v>
      </c>
      <c r="BF168" s="21" t="e">
        <f t="shared" si="27"/>
        <v>#VALUE!</v>
      </c>
      <c r="BG168" t="s">
        <v>523</v>
      </c>
      <c r="BH168" t="s">
        <v>524</v>
      </c>
      <c r="BI168" s="21" t="e">
        <f t="shared" si="28"/>
        <v>#VALUE!</v>
      </c>
      <c r="BJ168" t="s">
        <v>525</v>
      </c>
      <c r="BK168" t="s">
        <v>526</v>
      </c>
      <c r="BL168" s="21" t="e">
        <f t="shared" si="29"/>
        <v>#VALUE!</v>
      </c>
      <c r="BN168" s="28"/>
      <c r="BP168" s="29"/>
      <c r="BR168" s="30"/>
    </row>
    <row r="169" spans="1:70" hidden="1" outlineLevel="2" collapsed="1" x14ac:dyDescent="0.35">
      <c r="A169" t="s">
        <v>443</v>
      </c>
      <c r="B169" t="s">
        <v>443</v>
      </c>
      <c r="C169" t="b">
        <v>0</v>
      </c>
      <c r="D169" t="s">
        <v>439</v>
      </c>
      <c r="E169" t="s">
        <v>538</v>
      </c>
      <c r="F169" t="s">
        <v>539</v>
      </c>
      <c r="G169" t="s">
        <v>619</v>
      </c>
      <c r="H169" t="s">
        <v>443</v>
      </c>
      <c r="I169">
        <v>1</v>
      </c>
      <c r="J169">
        <v>1</v>
      </c>
      <c r="K169" t="s">
        <v>502</v>
      </c>
      <c r="L169" t="s">
        <v>502</v>
      </c>
      <c r="M169">
        <v>1</v>
      </c>
      <c r="N169">
        <v>3</v>
      </c>
      <c r="O169">
        <v>0.54020000000000001</v>
      </c>
      <c r="P169">
        <v>0</v>
      </c>
      <c r="Q169">
        <v>1</v>
      </c>
      <c r="R169">
        <v>1</v>
      </c>
      <c r="S169">
        <v>605.30381999999997</v>
      </c>
      <c r="T169">
        <v>1813.8969099999999</v>
      </c>
      <c r="U169">
        <v>1813.8939800000001</v>
      </c>
      <c r="V169">
        <v>1.61</v>
      </c>
      <c r="W169">
        <v>9.7000000000000005E-4</v>
      </c>
      <c r="X169" t="s">
        <v>540</v>
      </c>
      <c r="Y169" t="s">
        <v>541</v>
      </c>
      <c r="Z169">
        <v>4.3081259999999997</v>
      </c>
      <c r="AA169">
        <v>13.791</v>
      </c>
      <c r="AB169">
        <v>37.284500000000001</v>
      </c>
      <c r="AC169">
        <v>21161</v>
      </c>
      <c r="AD169" t="s">
        <v>577</v>
      </c>
      <c r="AE169" t="s">
        <v>578</v>
      </c>
      <c r="AF169" t="s">
        <v>443</v>
      </c>
      <c r="AG169">
        <v>3.61</v>
      </c>
      <c r="AH169" t="s">
        <v>443</v>
      </c>
      <c r="AI169" t="b">
        <v>0</v>
      </c>
      <c r="AJ169" t="s">
        <v>443</v>
      </c>
      <c r="AK169" t="s">
        <v>443</v>
      </c>
      <c r="AL169" t="s">
        <v>443</v>
      </c>
      <c r="AM169">
        <v>0</v>
      </c>
      <c r="AN169">
        <v>1.6169999999999999E-3</v>
      </c>
      <c r="AO169" t="s">
        <v>443</v>
      </c>
      <c r="AP169" t="s">
        <v>443</v>
      </c>
      <c r="AQ169" t="str">
        <f t="shared" si="22"/>
        <v>Sequest HT (A2)</v>
      </c>
      <c r="AT169" t="str">
        <f t="shared" si="23"/>
        <v>Sequest HT (A2</v>
      </c>
      <c r="AU169" t="str">
        <f t="shared" si="30"/>
        <v xml:space="preserve">uest HT </v>
      </c>
      <c r="AV169" t="str">
        <f t="shared" si="31"/>
        <v xml:space="preserve">est HT </v>
      </c>
      <c r="AW169" s="19" t="str">
        <f t="shared" si="32"/>
        <v xml:space="preserve">est HT </v>
      </c>
      <c r="AX169" s="25">
        <v>1.61</v>
      </c>
      <c r="AY169" s="26">
        <f t="shared" si="24"/>
        <v>6.024844720496894E-4</v>
      </c>
      <c r="AZ169">
        <v>9.7000000000000005E-4</v>
      </c>
      <c r="BA169" s="21" t="e">
        <f t="shared" si="25"/>
        <v>#VALUE!</v>
      </c>
      <c r="BB169" t="s">
        <v>540</v>
      </c>
      <c r="BC169" t="s">
        <v>541</v>
      </c>
      <c r="BD169" s="27" t="e">
        <f t="shared" si="26"/>
        <v>#VALUE!</v>
      </c>
      <c r="BE169">
        <v>4.3081259999999997</v>
      </c>
      <c r="BF169" s="21" t="e">
        <f t="shared" si="27"/>
        <v>#VALUE!</v>
      </c>
      <c r="BG169">
        <v>13.791</v>
      </c>
      <c r="BH169">
        <v>37.284500000000001</v>
      </c>
      <c r="BI169" s="21">
        <f t="shared" si="28"/>
        <v>567.55488205554582</v>
      </c>
      <c r="BJ169">
        <v>21161</v>
      </c>
      <c r="BK169" t="s">
        <v>577</v>
      </c>
      <c r="BL169" s="21" t="e">
        <f t="shared" si="29"/>
        <v>#VALUE!</v>
      </c>
      <c r="BN169" s="28"/>
      <c r="BP169" s="29"/>
      <c r="BR169" s="30"/>
    </row>
    <row r="170" spans="1:70" hidden="1" outlineLevel="2" collapsed="1" x14ac:dyDescent="0.35">
      <c r="A170" t="s">
        <v>443</v>
      </c>
      <c r="B170" t="s">
        <v>443</v>
      </c>
      <c r="C170" t="b">
        <v>0</v>
      </c>
      <c r="D170" t="s">
        <v>439</v>
      </c>
      <c r="E170" t="s">
        <v>538</v>
      </c>
      <c r="F170" t="s">
        <v>539</v>
      </c>
      <c r="G170" t="s">
        <v>619</v>
      </c>
      <c r="H170" t="s">
        <v>443</v>
      </c>
      <c r="I170">
        <v>1</v>
      </c>
      <c r="J170">
        <v>1</v>
      </c>
      <c r="K170" t="s">
        <v>502</v>
      </c>
      <c r="L170" t="s">
        <v>502</v>
      </c>
      <c r="M170">
        <v>1</v>
      </c>
      <c r="N170">
        <v>3</v>
      </c>
      <c r="O170">
        <v>0.49480000000000002</v>
      </c>
      <c r="P170">
        <v>0</v>
      </c>
      <c r="Q170">
        <v>1</v>
      </c>
      <c r="R170">
        <v>1</v>
      </c>
      <c r="S170">
        <v>605.30358999999999</v>
      </c>
      <c r="T170">
        <v>1813.8962200000001</v>
      </c>
      <c r="U170">
        <v>1813.8939800000001</v>
      </c>
      <c r="V170">
        <v>1.23</v>
      </c>
      <c r="W170">
        <v>7.3999999999999999E-4</v>
      </c>
      <c r="X170" t="s">
        <v>540</v>
      </c>
      <c r="Y170" t="s">
        <v>541</v>
      </c>
      <c r="Z170">
        <v>15.900169999999999</v>
      </c>
      <c r="AA170">
        <v>1.7689999999999999</v>
      </c>
      <c r="AB170">
        <v>37.153500000000001</v>
      </c>
      <c r="AC170">
        <v>22352</v>
      </c>
      <c r="AD170" t="s">
        <v>563</v>
      </c>
      <c r="AE170" t="s">
        <v>564</v>
      </c>
      <c r="AF170" t="s">
        <v>443</v>
      </c>
      <c r="AG170">
        <v>2.91</v>
      </c>
      <c r="AH170" t="s">
        <v>443</v>
      </c>
      <c r="AI170" t="b">
        <v>0</v>
      </c>
      <c r="AJ170" t="s">
        <v>443</v>
      </c>
      <c r="AK170" t="s">
        <v>443</v>
      </c>
      <c r="AL170" t="s">
        <v>443</v>
      </c>
      <c r="AM170">
        <v>0</v>
      </c>
      <c r="AN170">
        <v>2.9199999999999999E-3</v>
      </c>
      <c r="AO170">
        <v>339966048</v>
      </c>
      <c r="AP170">
        <v>37.200000000000003</v>
      </c>
      <c r="AQ170" t="str">
        <f t="shared" si="22"/>
        <v>Sequest HT (A2)</v>
      </c>
      <c r="AT170" t="str">
        <f t="shared" si="23"/>
        <v>Sequest HT (A2</v>
      </c>
      <c r="AU170" t="str">
        <f t="shared" si="30"/>
        <v xml:space="preserve">uest HT </v>
      </c>
      <c r="AV170" t="str">
        <f t="shared" si="31"/>
        <v xml:space="preserve">est HT </v>
      </c>
      <c r="AW170" s="19" t="str">
        <f t="shared" si="32"/>
        <v xml:space="preserve">est HT </v>
      </c>
      <c r="AX170" s="25">
        <v>1.23</v>
      </c>
      <c r="AY170" s="26">
        <f t="shared" si="24"/>
        <v>6.0162601626016256E-4</v>
      </c>
      <c r="AZ170">
        <v>7.3999999999999999E-4</v>
      </c>
      <c r="BA170" s="21" t="e">
        <f t="shared" si="25"/>
        <v>#VALUE!</v>
      </c>
      <c r="BB170" t="s">
        <v>540</v>
      </c>
      <c r="BC170" t="s">
        <v>541</v>
      </c>
      <c r="BD170" s="27" t="e">
        <f t="shared" si="26"/>
        <v>#VALUE!</v>
      </c>
      <c r="BE170">
        <v>15.900169999999999</v>
      </c>
      <c r="BF170" s="21" t="e">
        <f t="shared" si="27"/>
        <v>#VALUE!</v>
      </c>
      <c r="BG170">
        <v>1.7689999999999999</v>
      </c>
      <c r="BH170">
        <v>37.153500000000001</v>
      </c>
      <c r="BI170" s="21">
        <f t="shared" si="28"/>
        <v>601.61223034169052</v>
      </c>
      <c r="BJ170">
        <v>22352</v>
      </c>
      <c r="BK170" t="s">
        <v>563</v>
      </c>
      <c r="BL170" s="21" t="e">
        <f t="shared" si="29"/>
        <v>#VALUE!</v>
      </c>
      <c r="BN170" s="28"/>
      <c r="BP170" s="29"/>
      <c r="BR170" s="30"/>
    </row>
    <row r="171" spans="1:70" hidden="1" outlineLevel="2" collapsed="1" x14ac:dyDescent="0.35">
      <c r="A171" t="s">
        <v>443</v>
      </c>
      <c r="B171" t="s">
        <v>443</v>
      </c>
      <c r="C171" t="b">
        <v>0</v>
      </c>
      <c r="D171" t="s">
        <v>439</v>
      </c>
      <c r="E171" t="s">
        <v>538</v>
      </c>
      <c r="F171" t="s">
        <v>539</v>
      </c>
      <c r="G171" t="s">
        <v>619</v>
      </c>
      <c r="H171" t="s">
        <v>443</v>
      </c>
      <c r="I171">
        <v>1</v>
      </c>
      <c r="J171">
        <v>1</v>
      </c>
      <c r="K171" t="s">
        <v>502</v>
      </c>
      <c r="L171" t="s">
        <v>502</v>
      </c>
      <c r="M171">
        <v>1</v>
      </c>
      <c r="N171">
        <v>3</v>
      </c>
      <c r="O171">
        <v>0.46789999999999998</v>
      </c>
      <c r="P171">
        <v>0</v>
      </c>
      <c r="Q171">
        <v>1</v>
      </c>
      <c r="R171">
        <v>1</v>
      </c>
      <c r="S171">
        <v>605.30403999999999</v>
      </c>
      <c r="T171">
        <v>1813.8975800000001</v>
      </c>
      <c r="U171">
        <v>1813.8939800000001</v>
      </c>
      <c r="V171">
        <v>1.98</v>
      </c>
      <c r="W171">
        <v>1.1999999999999999E-3</v>
      </c>
      <c r="X171" t="s">
        <v>540</v>
      </c>
      <c r="Y171" t="s">
        <v>541</v>
      </c>
      <c r="Z171">
        <v>4.7563899999999997</v>
      </c>
      <c r="AA171">
        <v>23.5</v>
      </c>
      <c r="AB171">
        <v>37.389299999999999</v>
      </c>
      <c r="AC171">
        <v>22172</v>
      </c>
      <c r="AD171" t="s">
        <v>568</v>
      </c>
      <c r="AE171" t="s">
        <v>569</v>
      </c>
      <c r="AF171" t="s">
        <v>443</v>
      </c>
      <c r="AG171">
        <v>3.12</v>
      </c>
      <c r="AH171" t="s">
        <v>443</v>
      </c>
      <c r="AI171" t="b">
        <v>0</v>
      </c>
      <c r="AJ171" t="s">
        <v>443</v>
      </c>
      <c r="AK171" t="s">
        <v>443</v>
      </c>
      <c r="AL171" t="s">
        <v>443</v>
      </c>
      <c r="AM171">
        <v>6.5849999999999997E-3</v>
      </c>
      <c r="AN171">
        <v>8.9429999999999996E-2</v>
      </c>
      <c r="AO171">
        <v>4194944</v>
      </c>
      <c r="AP171">
        <v>37.68</v>
      </c>
      <c r="AQ171" t="str">
        <f t="shared" si="22"/>
        <v>Sequest HT (A2)</v>
      </c>
      <c r="AT171" t="str">
        <f t="shared" si="23"/>
        <v>Sequest HT (A2</v>
      </c>
      <c r="AU171" t="str">
        <f t="shared" si="30"/>
        <v xml:space="preserve">uest HT </v>
      </c>
      <c r="AV171" t="str">
        <f t="shared" si="31"/>
        <v xml:space="preserve">est HT </v>
      </c>
      <c r="AW171" s="19" t="str">
        <f t="shared" si="32"/>
        <v xml:space="preserve">est HT </v>
      </c>
      <c r="AX171" s="25">
        <v>1.98</v>
      </c>
      <c r="AY171" s="26">
        <f t="shared" si="24"/>
        <v>6.0606060606060606E-4</v>
      </c>
      <c r="AZ171">
        <v>1.1999999999999999E-3</v>
      </c>
      <c r="BA171" s="21" t="e">
        <f t="shared" si="25"/>
        <v>#VALUE!</v>
      </c>
      <c r="BB171" t="s">
        <v>540</v>
      </c>
      <c r="BC171" t="s">
        <v>541</v>
      </c>
      <c r="BD171" s="27" t="e">
        <f t="shared" si="26"/>
        <v>#VALUE!</v>
      </c>
      <c r="BE171">
        <v>4.7563899999999997</v>
      </c>
      <c r="BF171" s="21" t="e">
        <f t="shared" si="27"/>
        <v>#VALUE!</v>
      </c>
      <c r="BG171">
        <v>23.5</v>
      </c>
      <c r="BH171">
        <v>37.389299999999999</v>
      </c>
      <c r="BI171" s="21">
        <f t="shared" si="28"/>
        <v>593.00388078942376</v>
      </c>
      <c r="BJ171">
        <v>22172</v>
      </c>
      <c r="BK171" t="s">
        <v>568</v>
      </c>
      <c r="BL171" s="21" t="e">
        <f t="shared" si="29"/>
        <v>#VALUE!</v>
      </c>
      <c r="BN171" s="28"/>
      <c r="BP171" s="29"/>
      <c r="BR171" s="30"/>
    </row>
    <row r="172" spans="1:70" hidden="1" outlineLevel="1" x14ac:dyDescent="0.35">
      <c r="A172" t="s">
        <v>443</v>
      </c>
      <c r="B172" t="b">
        <v>0</v>
      </c>
      <c r="C172" t="s">
        <v>439</v>
      </c>
      <c r="D172" t="s">
        <v>623</v>
      </c>
      <c r="E172" t="s">
        <v>443</v>
      </c>
      <c r="F172" t="s">
        <v>443</v>
      </c>
      <c r="G172" t="b">
        <v>0</v>
      </c>
      <c r="H172">
        <v>1</v>
      </c>
      <c r="I172">
        <v>1</v>
      </c>
      <c r="J172">
        <v>3</v>
      </c>
      <c r="K172" t="s">
        <v>502</v>
      </c>
      <c r="L172" t="s">
        <v>624</v>
      </c>
      <c r="M172">
        <v>1</v>
      </c>
      <c r="N172">
        <v>2121.0108</v>
      </c>
      <c r="O172">
        <v>0</v>
      </c>
      <c r="P172">
        <v>109.3</v>
      </c>
      <c r="Q172">
        <v>48.1</v>
      </c>
      <c r="R172" t="s">
        <v>443</v>
      </c>
      <c r="S172">
        <v>351.4</v>
      </c>
      <c r="T172">
        <v>242.7</v>
      </c>
      <c r="U172">
        <v>42.8</v>
      </c>
      <c r="V172" t="s">
        <v>443</v>
      </c>
      <c r="W172">
        <v>105.6</v>
      </c>
      <c r="X172" t="s">
        <v>443</v>
      </c>
      <c r="Y172" t="s">
        <v>443</v>
      </c>
      <c r="Z172" t="s">
        <v>444</v>
      </c>
      <c r="AA172" t="s">
        <v>444</v>
      </c>
      <c r="AB172" t="s">
        <v>445</v>
      </c>
      <c r="AC172" t="s">
        <v>439</v>
      </c>
      <c r="AD172" t="s">
        <v>439</v>
      </c>
      <c r="AE172" t="s">
        <v>444</v>
      </c>
      <c r="AF172" t="s">
        <v>445</v>
      </c>
      <c r="AG172" t="s">
        <v>444</v>
      </c>
      <c r="AH172" t="s">
        <v>445</v>
      </c>
      <c r="AI172" t="s">
        <v>439</v>
      </c>
      <c r="AJ172" t="s">
        <v>439</v>
      </c>
      <c r="AK172">
        <v>0</v>
      </c>
      <c r="AL172">
        <v>0</v>
      </c>
      <c r="AM172">
        <v>2.8949999999999998E-6</v>
      </c>
      <c r="AN172">
        <v>6.5700000000000002E-7</v>
      </c>
      <c r="AO172">
        <v>4.62</v>
      </c>
      <c r="AP172">
        <v>71</v>
      </c>
      <c r="AQ172" t="str">
        <f t="shared" si="22"/>
        <v/>
      </c>
      <c r="AR172" t="s">
        <v>625</v>
      </c>
      <c r="AS172" t="s">
        <v>626</v>
      </c>
      <c r="AT172" t="str">
        <f t="shared" si="23"/>
        <v/>
      </c>
      <c r="AU172" t="str">
        <f t="shared" si="30"/>
        <v/>
      </c>
      <c r="AV172" t="str">
        <f t="shared" si="31"/>
        <v/>
      </c>
      <c r="AW172" s="19" t="str">
        <f t="shared" si="32"/>
        <v/>
      </c>
      <c r="AX172" s="25" t="s">
        <v>443</v>
      </c>
      <c r="AY172" s="26" t="e">
        <f t="shared" si="24"/>
        <v>#VALUE!</v>
      </c>
      <c r="AZ172">
        <v>105.6</v>
      </c>
      <c r="BA172" s="21" t="e">
        <f t="shared" si="25"/>
        <v>#VALUE!</v>
      </c>
      <c r="BB172" t="s">
        <v>443</v>
      </c>
      <c r="BC172" t="s">
        <v>443</v>
      </c>
      <c r="BD172" s="27" t="e">
        <f t="shared" si="26"/>
        <v>#VALUE!</v>
      </c>
      <c r="BE172" t="s">
        <v>444</v>
      </c>
      <c r="BF172" s="21" t="e">
        <f t="shared" si="27"/>
        <v>#VALUE!</v>
      </c>
      <c r="BG172" t="s">
        <v>444</v>
      </c>
      <c r="BH172" t="s">
        <v>445</v>
      </c>
      <c r="BI172" s="21" t="e">
        <f t="shared" si="28"/>
        <v>#VALUE!</v>
      </c>
      <c r="BJ172" t="s">
        <v>439</v>
      </c>
      <c r="BK172" t="s">
        <v>439</v>
      </c>
      <c r="BL172" s="21" t="e">
        <f t="shared" si="29"/>
        <v>#VALUE!</v>
      </c>
      <c r="BN172" s="28"/>
      <c r="BP172" s="29"/>
      <c r="BR172" s="30"/>
    </row>
    <row r="173" spans="1:70" hidden="1" outlineLevel="2" collapsed="1" x14ac:dyDescent="0.35">
      <c r="A173" t="s">
        <v>443</v>
      </c>
      <c r="B173" t="s">
        <v>443</v>
      </c>
      <c r="C173" t="s">
        <v>457</v>
      </c>
      <c r="D173" t="s">
        <v>458</v>
      </c>
      <c r="E173" t="s">
        <v>508</v>
      </c>
      <c r="F173" t="s">
        <v>509</v>
      </c>
      <c r="G173" t="s">
        <v>459</v>
      </c>
      <c r="H173" t="s">
        <v>460</v>
      </c>
      <c r="I173" t="s">
        <v>463</v>
      </c>
      <c r="J173" t="s">
        <v>464</v>
      </c>
      <c r="K173" t="s">
        <v>466</v>
      </c>
      <c r="L173" t="s">
        <v>510</v>
      </c>
      <c r="M173" t="s">
        <v>468</v>
      </c>
      <c r="N173" t="s">
        <v>511</v>
      </c>
      <c r="O173" t="s">
        <v>512</v>
      </c>
      <c r="P173" t="s">
        <v>513</v>
      </c>
      <c r="Q173" t="s">
        <v>514</v>
      </c>
      <c r="R173" t="s">
        <v>515</v>
      </c>
      <c r="S173" t="s">
        <v>516</v>
      </c>
      <c r="T173" t="s">
        <v>517</v>
      </c>
      <c r="U173" t="s">
        <v>469</v>
      </c>
      <c r="V173" t="s">
        <v>518</v>
      </c>
      <c r="W173" t="s">
        <v>519</v>
      </c>
      <c r="X173" t="s">
        <v>520</v>
      </c>
      <c r="Y173" t="s">
        <v>521</v>
      </c>
      <c r="Z173" t="s">
        <v>522</v>
      </c>
      <c r="AA173" t="s">
        <v>523</v>
      </c>
      <c r="AB173" t="s">
        <v>524</v>
      </c>
      <c r="AC173" t="s">
        <v>525</v>
      </c>
      <c r="AD173" t="s">
        <v>526</v>
      </c>
      <c r="AE173" t="s">
        <v>527</v>
      </c>
      <c r="AF173" t="s">
        <v>480</v>
      </c>
      <c r="AG173" t="s">
        <v>528</v>
      </c>
      <c r="AH173" t="s">
        <v>529</v>
      </c>
      <c r="AI173" t="s">
        <v>462</v>
      </c>
      <c r="AJ173" t="s">
        <v>530</v>
      </c>
      <c r="AK173" t="s">
        <v>531</v>
      </c>
      <c r="AL173" t="s">
        <v>532</v>
      </c>
      <c r="AM173" t="s">
        <v>533</v>
      </c>
      <c r="AN173" t="s">
        <v>534</v>
      </c>
      <c r="AO173" t="s">
        <v>535</v>
      </c>
      <c r="AP173" t="s">
        <v>536</v>
      </c>
      <c r="AQ173" t="str">
        <f t="shared" si="22"/>
        <v>Identifying Node</v>
      </c>
      <c r="AT173" t="str">
        <f t="shared" si="23"/>
        <v>Identifying No</v>
      </c>
      <c r="AU173" t="str">
        <f t="shared" si="30"/>
        <v>ntifying</v>
      </c>
      <c r="AV173" t="str">
        <f t="shared" si="31"/>
        <v>tifying</v>
      </c>
      <c r="AW173" s="19" t="str">
        <f t="shared" si="32"/>
        <v>tifying</v>
      </c>
      <c r="AX173" s="25" t="s">
        <v>518</v>
      </c>
      <c r="AY173" s="26" t="e">
        <f t="shared" si="24"/>
        <v>#VALUE!</v>
      </c>
      <c r="AZ173" t="s">
        <v>519</v>
      </c>
      <c r="BA173" s="21" t="e">
        <f t="shared" si="25"/>
        <v>#VALUE!</v>
      </c>
      <c r="BB173" t="s">
        <v>520</v>
      </c>
      <c r="BC173" t="s">
        <v>521</v>
      </c>
      <c r="BD173" s="27" t="e">
        <f t="shared" si="26"/>
        <v>#VALUE!</v>
      </c>
      <c r="BE173" t="s">
        <v>522</v>
      </c>
      <c r="BF173" s="21" t="e">
        <f t="shared" si="27"/>
        <v>#VALUE!</v>
      </c>
      <c r="BG173" t="s">
        <v>523</v>
      </c>
      <c r="BH173" t="s">
        <v>524</v>
      </c>
      <c r="BI173" s="21" t="e">
        <f t="shared" si="28"/>
        <v>#VALUE!</v>
      </c>
      <c r="BJ173" t="s">
        <v>525</v>
      </c>
      <c r="BK173" t="s">
        <v>526</v>
      </c>
      <c r="BL173" s="21" t="e">
        <f t="shared" si="29"/>
        <v>#VALUE!</v>
      </c>
      <c r="BN173" s="28"/>
      <c r="BP173" s="29"/>
      <c r="BR173" s="30"/>
    </row>
    <row r="174" spans="1:70" hidden="1" outlineLevel="2" collapsed="1" x14ac:dyDescent="0.35">
      <c r="A174" t="s">
        <v>443</v>
      </c>
      <c r="B174" t="s">
        <v>443</v>
      </c>
      <c r="C174" t="b">
        <v>0</v>
      </c>
      <c r="D174" t="s">
        <v>439</v>
      </c>
      <c r="E174" t="s">
        <v>538</v>
      </c>
      <c r="F174" t="s">
        <v>550</v>
      </c>
      <c r="G174" t="s">
        <v>623</v>
      </c>
      <c r="H174" t="s">
        <v>443</v>
      </c>
      <c r="I174">
        <v>1</v>
      </c>
      <c r="J174">
        <v>1</v>
      </c>
      <c r="K174" t="s">
        <v>502</v>
      </c>
      <c r="L174" t="s">
        <v>502</v>
      </c>
      <c r="M174">
        <v>1</v>
      </c>
      <c r="N174">
        <v>3</v>
      </c>
      <c r="O174">
        <v>0.72509999999999997</v>
      </c>
      <c r="P174">
        <v>0</v>
      </c>
      <c r="Q174">
        <v>1</v>
      </c>
      <c r="R174">
        <v>1</v>
      </c>
      <c r="S174">
        <v>707.67480999999998</v>
      </c>
      <c r="T174">
        <v>2121.0098899999998</v>
      </c>
      <c r="U174">
        <v>2121.0108</v>
      </c>
      <c r="V174">
        <v>-0.43</v>
      </c>
      <c r="W174">
        <v>-3.1E-4</v>
      </c>
      <c r="X174" t="s">
        <v>540</v>
      </c>
      <c r="Y174" t="s">
        <v>541</v>
      </c>
      <c r="Z174">
        <v>0</v>
      </c>
      <c r="AA174">
        <v>30</v>
      </c>
      <c r="AB174">
        <v>39.563899999999997</v>
      </c>
      <c r="AC174">
        <v>24360</v>
      </c>
      <c r="AD174" t="s">
        <v>563</v>
      </c>
      <c r="AE174" t="s">
        <v>564</v>
      </c>
      <c r="AF174" t="s">
        <v>443</v>
      </c>
      <c r="AG174">
        <v>4.62</v>
      </c>
      <c r="AH174" t="s">
        <v>443</v>
      </c>
      <c r="AI174" t="b">
        <v>0</v>
      </c>
      <c r="AJ174" t="s">
        <v>443</v>
      </c>
      <c r="AK174" t="s">
        <v>443</v>
      </c>
      <c r="AL174" t="s">
        <v>443</v>
      </c>
      <c r="AM174">
        <v>0</v>
      </c>
      <c r="AN174">
        <v>6.5700000000000002E-7</v>
      </c>
      <c r="AO174">
        <v>26944754</v>
      </c>
      <c r="AP174">
        <v>39.68</v>
      </c>
      <c r="AQ174" t="str">
        <f t="shared" si="22"/>
        <v>Sequest HT (A2)</v>
      </c>
      <c r="AT174" t="str">
        <f t="shared" si="23"/>
        <v>Sequest HT (A2</v>
      </c>
      <c r="AU174" t="str">
        <f t="shared" si="30"/>
        <v xml:space="preserve">uest HT </v>
      </c>
      <c r="AV174" t="str">
        <f t="shared" si="31"/>
        <v xml:space="preserve">est HT </v>
      </c>
      <c r="AW174" s="19" t="str">
        <f t="shared" si="32"/>
        <v xml:space="preserve">est HT </v>
      </c>
      <c r="AX174" s="25">
        <v>-0.43</v>
      </c>
      <c r="AY174" s="26">
        <f t="shared" si="24"/>
        <v>7.2093023255813957E-4</v>
      </c>
      <c r="AZ174">
        <v>-3.1E-4</v>
      </c>
      <c r="BA174" s="21" t="e">
        <f t="shared" si="25"/>
        <v>#VALUE!</v>
      </c>
      <c r="BB174" t="s">
        <v>540</v>
      </c>
      <c r="BC174" t="s">
        <v>541</v>
      </c>
      <c r="BD174" s="27" t="e">
        <f t="shared" si="26"/>
        <v>#VALUE!</v>
      </c>
      <c r="BE174">
        <v>0</v>
      </c>
      <c r="BF174" s="21" t="e">
        <f t="shared" si="27"/>
        <v>#VALUE!</v>
      </c>
      <c r="BG174">
        <v>30</v>
      </c>
      <c r="BH174">
        <v>39.563899999999997</v>
      </c>
      <c r="BI174" s="21">
        <f t="shared" si="28"/>
        <v>615.71280889902164</v>
      </c>
      <c r="BJ174">
        <v>24360</v>
      </c>
      <c r="BK174" t="s">
        <v>563</v>
      </c>
      <c r="BL174" s="21" t="e">
        <f t="shared" si="29"/>
        <v>#VALUE!</v>
      </c>
      <c r="BN174" s="28"/>
      <c r="BP174" s="29"/>
      <c r="BR174" s="30"/>
    </row>
    <row r="175" spans="1:70" hidden="1" outlineLevel="2" collapsed="1" x14ac:dyDescent="0.35">
      <c r="A175" t="s">
        <v>443</v>
      </c>
      <c r="B175" t="s">
        <v>443</v>
      </c>
      <c r="C175" t="b">
        <v>0</v>
      </c>
      <c r="D175" t="s">
        <v>439</v>
      </c>
      <c r="E175" t="s">
        <v>557</v>
      </c>
      <c r="F175" t="s">
        <v>550</v>
      </c>
      <c r="G175" t="s">
        <v>623</v>
      </c>
      <c r="H175" t="s">
        <v>443</v>
      </c>
      <c r="I175">
        <v>1</v>
      </c>
      <c r="J175">
        <v>1</v>
      </c>
      <c r="K175" t="s">
        <v>502</v>
      </c>
      <c r="L175" t="s">
        <v>502</v>
      </c>
      <c r="M175">
        <v>1</v>
      </c>
      <c r="N175">
        <v>3</v>
      </c>
      <c r="O175">
        <v>1</v>
      </c>
      <c r="P175">
        <v>0</v>
      </c>
      <c r="Q175">
        <v>1</v>
      </c>
      <c r="R175">
        <v>1</v>
      </c>
      <c r="S175">
        <v>707.67480999999998</v>
      </c>
      <c r="T175">
        <v>2121.0098899999998</v>
      </c>
      <c r="U175">
        <v>2121.0108</v>
      </c>
      <c r="V175">
        <v>-0.43</v>
      </c>
      <c r="W175">
        <v>-3.1E-4</v>
      </c>
      <c r="X175" t="s">
        <v>540</v>
      </c>
      <c r="Y175" t="s">
        <v>541</v>
      </c>
      <c r="Z175">
        <v>0</v>
      </c>
      <c r="AA175">
        <v>30</v>
      </c>
      <c r="AB175">
        <v>39.563899999999997</v>
      </c>
      <c r="AC175">
        <v>24360</v>
      </c>
      <c r="AD175" t="s">
        <v>563</v>
      </c>
      <c r="AE175" t="s">
        <v>564</v>
      </c>
      <c r="AF175" t="s">
        <v>443</v>
      </c>
      <c r="AG175" t="s">
        <v>443</v>
      </c>
      <c r="AH175">
        <v>71</v>
      </c>
      <c r="AI175" t="b">
        <v>0</v>
      </c>
      <c r="AJ175">
        <v>51</v>
      </c>
      <c r="AK175">
        <v>34</v>
      </c>
      <c r="AL175">
        <v>1.3107333265285699E-6</v>
      </c>
      <c r="AM175">
        <v>0</v>
      </c>
      <c r="AN175">
        <v>2.8949999999999998E-6</v>
      </c>
      <c r="AO175">
        <v>26944754</v>
      </c>
      <c r="AP175">
        <v>39.68</v>
      </c>
      <c r="AQ175" t="str">
        <f t="shared" si="22"/>
        <v>Mascot (A5)</v>
      </c>
      <c r="AT175" t="str">
        <f t="shared" si="23"/>
        <v>Mascot (A5)</v>
      </c>
      <c r="AU175" t="str">
        <f t="shared" si="30"/>
        <v>cot (A5)</v>
      </c>
      <c r="AV175" t="str">
        <f t="shared" si="31"/>
        <v>ot (A5)</v>
      </c>
      <c r="AW175" s="19" t="str">
        <f t="shared" si="32"/>
        <v>ot (A5)</v>
      </c>
      <c r="AX175" s="25">
        <v>-0.43</v>
      </c>
      <c r="AY175" s="26">
        <f t="shared" si="24"/>
        <v>7.2093023255813957E-4</v>
      </c>
      <c r="AZ175">
        <v>-3.1E-4</v>
      </c>
      <c r="BA175" s="21" t="e">
        <f t="shared" si="25"/>
        <v>#VALUE!</v>
      </c>
      <c r="BB175" t="s">
        <v>540</v>
      </c>
      <c r="BC175" t="s">
        <v>541</v>
      </c>
      <c r="BD175" s="27" t="e">
        <f t="shared" si="26"/>
        <v>#VALUE!</v>
      </c>
      <c r="BE175">
        <v>0</v>
      </c>
      <c r="BF175" s="21" t="e">
        <f t="shared" si="27"/>
        <v>#VALUE!</v>
      </c>
      <c r="BG175">
        <v>30</v>
      </c>
      <c r="BH175">
        <v>39.563899999999997</v>
      </c>
      <c r="BI175" s="21">
        <f t="shared" si="28"/>
        <v>615.71280889902164</v>
      </c>
      <c r="BJ175">
        <v>24360</v>
      </c>
      <c r="BK175" t="s">
        <v>563</v>
      </c>
      <c r="BL175" s="21" t="e">
        <f t="shared" si="29"/>
        <v>#VALUE!</v>
      </c>
      <c r="BN175" s="28"/>
      <c r="BP175" s="29"/>
      <c r="BR175" s="30"/>
    </row>
    <row r="176" spans="1:70" hidden="1" outlineLevel="2" collapsed="1" x14ac:dyDescent="0.35">
      <c r="A176" t="s">
        <v>443</v>
      </c>
      <c r="B176" t="s">
        <v>443</v>
      </c>
      <c r="C176" t="b">
        <v>0</v>
      </c>
      <c r="D176" t="s">
        <v>439</v>
      </c>
      <c r="E176" t="s">
        <v>538</v>
      </c>
      <c r="F176" t="s">
        <v>539</v>
      </c>
      <c r="G176" t="s">
        <v>623</v>
      </c>
      <c r="H176" t="s">
        <v>443</v>
      </c>
      <c r="I176">
        <v>1</v>
      </c>
      <c r="J176">
        <v>1</v>
      </c>
      <c r="K176" t="s">
        <v>502</v>
      </c>
      <c r="L176" t="s">
        <v>502</v>
      </c>
      <c r="M176">
        <v>1</v>
      </c>
      <c r="N176">
        <v>3</v>
      </c>
      <c r="O176">
        <v>0.74239999999999995</v>
      </c>
      <c r="P176">
        <v>0</v>
      </c>
      <c r="Q176">
        <v>1</v>
      </c>
      <c r="R176">
        <v>1</v>
      </c>
      <c r="S176">
        <v>707.67575999999997</v>
      </c>
      <c r="T176">
        <v>2121.0127299999999</v>
      </c>
      <c r="U176">
        <v>2121.0108</v>
      </c>
      <c r="V176">
        <v>0.91</v>
      </c>
      <c r="W176">
        <v>6.4000000000000005E-4</v>
      </c>
      <c r="X176" t="s">
        <v>540</v>
      </c>
      <c r="Y176" t="s">
        <v>541</v>
      </c>
      <c r="Z176">
        <v>0</v>
      </c>
      <c r="AA176">
        <v>30</v>
      </c>
      <c r="AB176">
        <v>39.438299999999998</v>
      </c>
      <c r="AC176">
        <v>23946</v>
      </c>
      <c r="AD176" t="s">
        <v>542</v>
      </c>
      <c r="AE176" t="s">
        <v>543</v>
      </c>
      <c r="AF176" t="s">
        <v>443</v>
      </c>
      <c r="AG176">
        <v>4.2699999999999996</v>
      </c>
      <c r="AH176" t="s">
        <v>443</v>
      </c>
      <c r="AI176" t="b">
        <v>0</v>
      </c>
      <c r="AJ176" t="s">
        <v>443</v>
      </c>
      <c r="AK176" t="s">
        <v>443</v>
      </c>
      <c r="AL176" t="s">
        <v>443</v>
      </c>
      <c r="AM176">
        <v>0</v>
      </c>
      <c r="AN176">
        <v>7.6669999999999996E-6</v>
      </c>
      <c r="AO176">
        <v>11294855</v>
      </c>
      <c r="AP176">
        <v>39.4</v>
      </c>
      <c r="AQ176" t="str">
        <f t="shared" si="22"/>
        <v>Sequest HT (A2)</v>
      </c>
      <c r="AT176" t="str">
        <f t="shared" si="23"/>
        <v>Sequest HT (A2</v>
      </c>
      <c r="AU176" t="str">
        <f t="shared" si="30"/>
        <v xml:space="preserve">uest HT </v>
      </c>
      <c r="AV176" t="str">
        <f t="shared" si="31"/>
        <v xml:space="preserve">est HT </v>
      </c>
      <c r="AW176" s="19" t="str">
        <f t="shared" si="32"/>
        <v xml:space="preserve">est HT </v>
      </c>
      <c r="AX176" s="25">
        <v>0.91</v>
      </c>
      <c r="AY176" s="26">
        <f t="shared" si="24"/>
        <v>7.0329670329670338E-4</v>
      </c>
      <c r="AZ176">
        <v>6.4000000000000005E-4</v>
      </c>
      <c r="BA176" s="21" t="e">
        <f t="shared" si="25"/>
        <v>#VALUE!</v>
      </c>
      <c r="BB176" t="s">
        <v>540</v>
      </c>
      <c r="BC176" t="s">
        <v>541</v>
      </c>
      <c r="BD176" s="27" t="e">
        <f t="shared" si="26"/>
        <v>#VALUE!</v>
      </c>
      <c r="BE176">
        <v>0</v>
      </c>
      <c r="BF176" s="21" t="e">
        <f t="shared" si="27"/>
        <v>#VALUE!</v>
      </c>
      <c r="BG176">
        <v>30</v>
      </c>
      <c r="BH176">
        <v>39.438299999999998</v>
      </c>
      <c r="BI176" s="21">
        <f t="shared" si="28"/>
        <v>607.17627281094781</v>
      </c>
      <c r="BJ176">
        <v>23946</v>
      </c>
      <c r="BK176" t="s">
        <v>542</v>
      </c>
      <c r="BL176" s="21" t="e">
        <f t="shared" si="29"/>
        <v>#VALUE!</v>
      </c>
      <c r="BN176" s="28"/>
      <c r="BP176" s="29"/>
      <c r="BR176" s="30"/>
    </row>
    <row r="177" spans="1:70" hidden="1" outlineLevel="1" x14ac:dyDescent="0.35">
      <c r="A177" t="s">
        <v>443</v>
      </c>
      <c r="B177" t="b">
        <v>0</v>
      </c>
      <c r="C177" t="s">
        <v>439</v>
      </c>
      <c r="D177" t="s">
        <v>627</v>
      </c>
      <c r="E177" t="s">
        <v>443</v>
      </c>
      <c r="F177" t="s">
        <v>443</v>
      </c>
      <c r="G177" t="b">
        <v>0</v>
      </c>
      <c r="H177">
        <v>1</v>
      </c>
      <c r="I177">
        <v>1</v>
      </c>
      <c r="J177">
        <v>12</v>
      </c>
      <c r="K177" t="s">
        <v>502</v>
      </c>
      <c r="L177" t="s">
        <v>628</v>
      </c>
      <c r="M177">
        <v>1</v>
      </c>
      <c r="N177">
        <v>1340.6692399999999</v>
      </c>
      <c r="O177">
        <v>0</v>
      </c>
      <c r="P177">
        <v>94.8</v>
      </c>
      <c r="Q177">
        <v>100.1</v>
      </c>
      <c r="R177">
        <v>113.9</v>
      </c>
      <c r="S177">
        <v>164.1</v>
      </c>
      <c r="T177">
        <v>124.9</v>
      </c>
      <c r="U177">
        <v>95.4</v>
      </c>
      <c r="V177">
        <v>107.1</v>
      </c>
      <c r="W177">
        <v>99.7</v>
      </c>
      <c r="X177" t="s">
        <v>443</v>
      </c>
      <c r="Y177" t="s">
        <v>443</v>
      </c>
      <c r="Z177" t="s">
        <v>439</v>
      </c>
      <c r="AA177" t="s">
        <v>439</v>
      </c>
      <c r="AB177" t="s">
        <v>439</v>
      </c>
      <c r="AC177" t="s">
        <v>439</v>
      </c>
      <c r="AD177" t="s">
        <v>439</v>
      </c>
      <c r="AE177" t="s">
        <v>439</v>
      </c>
      <c r="AF177" t="s">
        <v>444</v>
      </c>
      <c r="AG177" t="s">
        <v>444</v>
      </c>
      <c r="AH177" t="s">
        <v>445</v>
      </c>
      <c r="AI177" t="s">
        <v>439</v>
      </c>
      <c r="AJ177" t="s">
        <v>439</v>
      </c>
      <c r="AK177">
        <v>0</v>
      </c>
      <c r="AL177">
        <v>0</v>
      </c>
      <c r="AM177">
        <v>2.0469999999999999E-2</v>
      </c>
      <c r="AN177">
        <v>9.7609999999999995E-5</v>
      </c>
      <c r="AO177">
        <v>3.63</v>
      </c>
      <c r="AP177">
        <v>29</v>
      </c>
      <c r="AQ177" t="str">
        <f t="shared" si="22"/>
        <v/>
      </c>
      <c r="AR177" t="s">
        <v>629</v>
      </c>
      <c r="AS177" t="s">
        <v>630</v>
      </c>
      <c r="AT177" t="str">
        <f t="shared" si="23"/>
        <v/>
      </c>
      <c r="AU177" t="str">
        <f t="shared" si="30"/>
        <v/>
      </c>
      <c r="AV177" t="str">
        <f t="shared" si="31"/>
        <v/>
      </c>
      <c r="AW177" s="19" t="str">
        <f t="shared" si="32"/>
        <v/>
      </c>
      <c r="AX177" s="25">
        <v>107.1</v>
      </c>
      <c r="AY177" s="26">
        <f t="shared" si="24"/>
        <v>0.93090569561157799</v>
      </c>
      <c r="AZ177">
        <v>99.7</v>
      </c>
      <c r="BA177" s="21" t="e">
        <f t="shared" si="25"/>
        <v>#VALUE!</v>
      </c>
      <c r="BB177" t="s">
        <v>443</v>
      </c>
      <c r="BC177" t="s">
        <v>443</v>
      </c>
      <c r="BD177" s="27" t="e">
        <f t="shared" si="26"/>
        <v>#VALUE!</v>
      </c>
      <c r="BE177" t="s">
        <v>439</v>
      </c>
      <c r="BF177" s="21" t="e">
        <f t="shared" si="27"/>
        <v>#VALUE!</v>
      </c>
      <c r="BG177" t="s">
        <v>439</v>
      </c>
      <c r="BH177" t="s">
        <v>439</v>
      </c>
      <c r="BI177" s="21" t="e">
        <f t="shared" si="28"/>
        <v>#VALUE!</v>
      </c>
      <c r="BJ177" t="s">
        <v>439</v>
      </c>
      <c r="BK177" t="s">
        <v>439</v>
      </c>
      <c r="BL177" s="21" t="e">
        <f t="shared" si="29"/>
        <v>#VALUE!</v>
      </c>
      <c r="BN177" s="28"/>
      <c r="BP177" s="29"/>
      <c r="BR177" s="30"/>
    </row>
    <row r="178" spans="1:70" hidden="1" outlineLevel="2" collapsed="1" x14ac:dyDescent="0.35">
      <c r="A178" t="s">
        <v>443</v>
      </c>
      <c r="B178" t="s">
        <v>443</v>
      </c>
      <c r="C178" t="s">
        <v>457</v>
      </c>
      <c r="D178" t="s">
        <v>458</v>
      </c>
      <c r="E178" t="s">
        <v>508</v>
      </c>
      <c r="F178" t="s">
        <v>509</v>
      </c>
      <c r="G178" t="s">
        <v>459</v>
      </c>
      <c r="H178" t="s">
        <v>460</v>
      </c>
      <c r="I178" t="s">
        <v>463</v>
      </c>
      <c r="J178" t="s">
        <v>464</v>
      </c>
      <c r="K178" t="s">
        <v>466</v>
      </c>
      <c r="L178" t="s">
        <v>510</v>
      </c>
      <c r="M178" t="s">
        <v>468</v>
      </c>
      <c r="N178" t="s">
        <v>511</v>
      </c>
      <c r="O178" t="s">
        <v>512</v>
      </c>
      <c r="P178" t="s">
        <v>513</v>
      </c>
      <c r="Q178" t="s">
        <v>514</v>
      </c>
      <c r="R178" t="s">
        <v>515</v>
      </c>
      <c r="S178" t="s">
        <v>516</v>
      </c>
      <c r="T178" t="s">
        <v>517</v>
      </c>
      <c r="U178" t="s">
        <v>469</v>
      </c>
      <c r="V178" t="s">
        <v>518</v>
      </c>
      <c r="W178" t="s">
        <v>519</v>
      </c>
      <c r="X178" t="s">
        <v>520</v>
      </c>
      <c r="Y178" t="s">
        <v>521</v>
      </c>
      <c r="Z178" t="s">
        <v>522</v>
      </c>
      <c r="AA178" t="s">
        <v>523</v>
      </c>
      <c r="AB178" t="s">
        <v>524</v>
      </c>
      <c r="AC178" t="s">
        <v>525</v>
      </c>
      <c r="AD178" t="s">
        <v>526</v>
      </c>
      <c r="AE178" t="s">
        <v>527</v>
      </c>
      <c r="AF178" t="s">
        <v>480</v>
      </c>
      <c r="AG178" t="s">
        <v>528</v>
      </c>
      <c r="AH178" t="s">
        <v>529</v>
      </c>
      <c r="AI178" t="s">
        <v>462</v>
      </c>
      <c r="AJ178" t="s">
        <v>530</v>
      </c>
      <c r="AK178" t="s">
        <v>531</v>
      </c>
      <c r="AL178" t="s">
        <v>532</v>
      </c>
      <c r="AM178" t="s">
        <v>533</v>
      </c>
      <c r="AN178" t="s">
        <v>534</v>
      </c>
      <c r="AO178" t="s">
        <v>535</v>
      </c>
      <c r="AP178" t="s">
        <v>536</v>
      </c>
      <c r="AQ178" t="str">
        <f t="shared" si="22"/>
        <v>Identifying Node</v>
      </c>
      <c r="AT178" t="str">
        <f t="shared" si="23"/>
        <v>Identifying No</v>
      </c>
      <c r="AU178" t="str">
        <f t="shared" si="30"/>
        <v>ntifying</v>
      </c>
      <c r="AV178" t="str">
        <f t="shared" si="31"/>
        <v>tifying</v>
      </c>
      <c r="AW178" s="19" t="str">
        <f t="shared" si="32"/>
        <v>tifying</v>
      </c>
      <c r="AX178" s="25" t="s">
        <v>518</v>
      </c>
      <c r="AY178" s="26" t="e">
        <f t="shared" si="24"/>
        <v>#VALUE!</v>
      </c>
      <c r="AZ178" t="s">
        <v>519</v>
      </c>
      <c r="BA178" s="21" t="e">
        <f t="shared" si="25"/>
        <v>#VALUE!</v>
      </c>
      <c r="BB178" t="s">
        <v>520</v>
      </c>
      <c r="BC178" t="s">
        <v>521</v>
      </c>
      <c r="BD178" s="27" t="e">
        <f t="shared" si="26"/>
        <v>#VALUE!</v>
      </c>
      <c r="BE178" t="s">
        <v>522</v>
      </c>
      <c r="BF178" s="21" t="e">
        <f t="shared" si="27"/>
        <v>#VALUE!</v>
      </c>
      <c r="BG178" t="s">
        <v>523</v>
      </c>
      <c r="BH178" t="s">
        <v>524</v>
      </c>
      <c r="BI178" s="21" t="e">
        <f t="shared" si="28"/>
        <v>#VALUE!</v>
      </c>
      <c r="BJ178" t="s">
        <v>525</v>
      </c>
      <c r="BK178" t="s">
        <v>526</v>
      </c>
      <c r="BL178" s="21" t="e">
        <f t="shared" si="29"/>
        <v>#VALUE!</v>
      </c>
      <c r="BN178" s="28"/>
      <c r="BP178" s="29"/>
      <c r="BR178" s="30"/>
    </row>
    <row r="179" spans="1:70" hidden="1" outlineLevel="2" collapsed="1" x14ac:dyDescent="0.35">
      <c r="A179" t="s">
        <v>443</v>
      </c>
      <c r="B179" t="s">
        <v>443</v>
      </c>
      <c r="C179" t="b">
        <v>0</v>
      </c>
      <c r="D179" t="s">
        <v>439</v>
      </c>
      <c r="E179" t="s">
        <v>538</v>
      </c>
      <c r="F179" t="s">
        <v>550</v>
      </c>
      <c r="G179" t="s">
        <v>627</v>
      </c>
      <c r="H179" t="s">
        <v>443</v>
      </c>
      <c r="I179">
        <v>1</v>
      </c>
      <c r="J179">
        <v>1</v>
      </c>
      <c r="K179" t="s">
        <v>502</v>
      </c>
      <c r="L179" t="s">
        <v>502</v>
      </c>
      <c r="M179">
        <v>1</v>
      </c>
      <c r="N179">
        <v>2</v>
      </c>
      <c r="O179">
        <v>0.71630000000000005</v>
      </c>
      <c r="P179">
        <v>0</v>
      </c>
      <c r="Q179">
        <v>1</v>
      </c>
      <c r="R179">
        <v>1</v>
      </c>
      <c r="S179">
        <v>670.83865000000003</v>
      </c>
      <c r="T179">
        <v>1340.67001</v>
      </c>
      <c r="U179">
        <v>1340.6692399999999</v>
      </c>
      <c r="V179">
        <v>0.57999999999999996</v>
      </c>
      <c r="W179">
        <v>3.8999999999999999E-4</v>
      </c>
      <c r="X179" t="s">
        <v>540</v>
      </c>
      <c r="Y179" t="s">
        <v>541</v>
      </c>
      <c r="Z179">
        <v>0</v>
      </c>
      <c r="AA179">
        <v>58.268000000000001</v>
      </c>
      <c r="AB179">
        <v>22.475200000000001</v>
      </c>
      <c r="AC179">
        <v>10076</v>
      </c>
      <c r="AD179" t="s">
        <v>563</v>
      </c>
      <c r="AE179" t="s">
        <v>564</v>
      </c>
      <c r="AF179" t="s">
        <v>443</v>
      </c>
      <c r="AG179">
        <v>3.63</v>
      </c>
      <c r="AH179" t="s">
        <v>443</v>
      </c>
      <c r="AI179" t="b">
        <v>0</v>
      </c>
      <c r="AJ179" t="s">
        <v>443</v>
      </c>
      <c r="AK179" t="s">
        <v>443</v>
      </c>
      <c r="AL179" t="s">
        <v>443</v>
      </c>
      <c r="AM179">
        <v>0</v>
      </c>
      <c r="AN179">
        <v>9.7609999999999995E-5</v>
      </c>
      <c r="AO179">
        <v>618220096</v>
      </c>
      <c r="AP179">
        <v>22.13</v>
      </c>
      <c r="AQ179" t="str">
        <f t="shared" si="22"/>
        <v>Sequest HT (A2)</v>
      </c>
      <c r="AT179" t="str">
        <f t="shared" si="23"/>
        <v>Sequest HT (A2</v>
      </c>
      <c r="AU179" t="str">
        <f t="shared" si="30"/>
        <v xml:space="preserve">uest HT </v>
      </c>
      <c r="AV179" t="str">
        <f t="shared" si="31"/>
        <v xml:space="preserve">est HT </v>
      </c>
      <c r="AW179" s="19" t="str">
        <f t="shared" si="32"/>
        <v xml:space="preserve">est HT </v>
      </c>
      <c r="AX179" s="25">
        <v>0.57999999999999996</v>
      </c>
      <c r="AY179" s="26">
        <f t="shared" si="24"/>
        <v>6.7241379310344833E-4</v>
      </c>
      <c r="AZ179">
        <v>3.8999999999999999E-4</v>
      </c>
      <c r="BA179" s="21" t="e">
        <f t="shared" si="25"/>
        <v>#VALUE!</v>
      </c>
      <c r="BB179" t="s">
        <v>540</v>
      </c>
      <c r="BC179" t="s">
        <v>541</v>
      </c>
      <c r="BD179" s="27" t="e">
        <f t="shared" si="26"/>
        <v>#VALUE!</v>
      </c>
      <c r="BE179">
        <v>0</v>
      </c>
      <c r="BF179" s="21" t="e">
        <f t="shared" si="27"/>
        <v>#VALUE!</v>
      </c>
      <c r="BG179">
        <v>58.268000000000001</v>
      </c>
      <c r="BH179">
        <v>22.475200000000001</v>
      </c>
      <c r="BI179" s="21">
        <f t="shared" si="28"/>
        <v>448.31636648394675</v>
      </c>
      <c r="BJ179">
        <v>10076</v>
      </c>
      <c r="BK179" t="s">
        <v>563</v>
      </c>
      <c r="BL179" s="21" t="e">
        <f t="shared" si="29"/>
        <v>#VALUE!</v>
      </c>
      <c r="BN179" s="28"/>
      <c r="BP179" s="29"/>
      <c r="BR179" s="30"/>
    </row>
    <row r="180" spans="1:70" hidden="1" outlineLevel="2" collapsed="1" x14ac:dyDescent="0.35">
      <c r="A180" t="s">
        <v>443</v>
      </c>
      <c r="B180" t="s">
        <v>443</v>
      </c>
      <c r="C180" t="b">
        <v>0</v>
      </c>
      <c r="D180" t="s">
        <v>439</v>
      </c>
      <c r="E180" t="s">
        <v>538</v>
      </c>
      <c r="F180" t="s">
        <v>539</v>
      </c>
      <c r="G180" t="s">
        <v>627</v>
      </c>
      <c r="H180" t="s">
        <v>443</v>
      </c>
      <c r="I180">
        <v>1</v>
      </c>
      <c r="J180">
        <v>1</v>
      </c>
      <c r="K180" t="s">
        <v>502</v>
      </c>
      <c r="L180" t="s">
        <v>502</v>
      </c>
      <c r="M180">
        <v>1</v>
      </c>
      <c r="N180">
        <v>2</v>
      </c>
      <c r="O180">
        <v>0.67410000000000003</v>
      </c>
      <c r="P180">
        <v>0</v>
      </c>
      <c r="Q180">
        <v>1</v>
      </c>
      <c r="R180">
        <v>1</v>
      </c>
      <c r="S180">
        <v>670.83861000000002</v>
      </c>
      <c r="T180">
        <v>1340.66994</v>
      </c>
      <c r="U180">
        <v>1340.6692399999999</v>
      </c>
      <c r="V180">
        <v>0.52</v>
      </c>
      <c r="W180">
        <v>3.5E-4</v>
      </c>
      <c r="X180" t="s">
        <v>540</v>
      </c>
      <c r="Y180" t="s">
        <v>541</v>
      </c>
      <c r="Z180">
        <v>32.959809999999997</v>
      </c>
      <c r="AA180">
        <v>30</v>
      </c>
      <c r="AB180">
        <v>21.705500000000001</v>
      </c>
      <c r="AC180">
        <v>9109</v>
      </c>
      <c r="AD180" t="s">
        <v>554</v>
      </c>
      <c r="AE180" t="s">
        <v>555</v>
      </c>
      <c r="AF180" t="s">
        <v>443</v>
      </c>
      <c r="AG180">
        <v>2.7</v>
      </c>
      <c r="AH180" t="s">
        <v>443</v>
      </c>
      <c r="AI180" t="b">
        <v>0</v>
      </c>
      <c r="AJ180" t="s">
        <v>443</v>
      </c>
      <c r="AK180" t="s">
        <v>443</v>
      </c>
      <c r="AL180" t="s">
        <v>443</v>
      </c>
      <c r="AM180">
        <v>0</v>
      </c>
      <c r="AN180">
        <v>6.6029999999999995E-4</v>
      </c>
      <c r="AO180">
        <v>209582400</v>
      </c>
      <c r="AP180">
        <v>21.89</v>
      </c>
      <c r="AQ180" t="str">
        <f t="shared" si="22"/>
        <v>Sequest HT (A2)</v>
      </c>
      <c r="AT180" t="str">
        <f t="shared" si="23"/>
        <v>Sequest HT (A2</v>
      </c>
      <c r="AU180" t="str">
        <f t="shared" si="30"/>
        <v xml:space="preserve">uest HT </v>
      </c>
      <c r="AV180" t="str">
        <f t="shared" si="31"/>
        <v xml:space="preserve">est HT </v>
      </c>
      <c r="AW180" s="19" t="str">
        <f t="shared" si="32"/>
        <v xml:space="preserve">est HT </v>
      </c>
      <c r="AX180" s="25">
        <v>0.52</v>
      </c>
      <c r="AY180" s="26">
        <f t="shared" si="24"/>
        <v>6.7307692307692305E-4</v>
      </c>
      <c r="AZ180">
        <v>3.5E-4</v>
      </c>
      <c r="BA180" s="21" t="e">
        <f t="shared" si="25"/>
        <v>#VALUE!</v>
      </c>
      <c r="BB180" t="s">
        <v>540</v>
      </c>
      <c r="BC180" t="s">
        <v>541</v>
      </c>
      <c r="BD180" s="27" t="e">
        <f t="shared" si="26"/>
        <v>#VALUE!</v>
      </c>
      <c r="BE180">
        <v>32.959809999999997</v>
      </c>
      <c r="BF180" s="21" t="e">
        <f t="shared" si="27"/>
        <v>#VALUE!</v>
      </c>
      <c r="BG180">
        <v>30</v>
      </c>
      <c r="BH180">
        <v>21.705500000000001</v>
      </c>
      <c r="BI180" s="21">
        <f t="shared" si="28"/>
        <v>419.66321899979266</v>
      </c>
      <c r="BJ180">
        <v>9109</v>
      </c>
      <c r="BK180" t="s">
        <v>554</v>
      </c>
      <c r="BL180" s="21" t="e">
        <f t="shared" si="29"/>
        <v>#VALUE!</v>
      </c>
      <c r="BN180" s="28"/>
      <c r="BP180" s="29"/>
      <c r="BR180" s="30"/>
    </row>
    <row r="181" spans="1:70" hidden="1" outlineLevel="2" collapsed="1" x14ac:dyDescent="0.35">
      <c r="A181" t="s">
        <v>443</v>
      </c>
      <c r="B181" t="s">
        <v>443</v>
      </c>
      <c r="C181" t="b">
        <v>0</v>
      </c>
      <c r="D181" t="s">
        <v>439</v>
      </c>
      <c r="E181" t="s">
        <v>538</v>
      </c>
      <c r="F181" t="s">
        <v>550</v>
      </c>
      <c r="G181" t="s">
        <v>627</v>
      </c>
      <c r="H181" t="s">
        <v>443</v>
      </c>
      <c r="I181">
        <v>1</v>
      </c>
      <c r="J181">
        <v>1</v>
      </c>
      <c r="K181" t="s">
        <v>502</v>
      </c>
      <c r="L181" t="s">
        <v>502</v>
      </c>
      <c r="M181">
        <v>1</v>
      </c>
      <c r="N181">
        <v>2</v>
      </c>
      <c r="O181">
        <v>0.68899999999999995</v>
      </c>
      <c r="P181">
        <v>0</v>
      </c>
      <c r="Q181">
        <v>1</v>
      </c>
      <c r="R181">
        <v>1</v>
      </c>
      <c r="S181">
        <v>670.8383</v>
      </c>
      <c r="T181">
        <v>1340.66932</v>
      </c>
      <c r="U181">
        <v>1340.6692399999999</v>
      </c>
      <c r="V181">
        <v>0.06</v>
      </c>
      <c r="W181">
        <v>4.0000000000000003E-5</v>
      </c>
      <c r="X181" t="s">
        <v>540</v>
      </c>
      <c r="Y181" t="s">
        <v>541</v>
      </c>
      <c r="Z181">
        <v>14.19638</v>
      </c>
      <c r="AA181">
        <v>30</v>
      </c>
      <c r="AB181">
        <v>21.915199999999999</v>
      </c>
      <c r="AC181">
        <v>9546</v>
      </c>
      <c r="AD181" t="s">
        <v>542</v>
      </c>
      <c r="AE181" t="s">
        <v>543</v>
      </c>
      <c r="AF181" t="s">
        <v>443</v>
      </c>
      <c r="AG181">
        <v>2.83</v>
      </c>
      <c r="AH181" t="s">
        <v>443</v>
      </c>
      <c r="AI181" t="b">
        <v>0</v>
      </c>
      <c r="AJ181" t="s">
        <v>443</v>
      </c>
      <c r="AK181" t="s">
        <v>443</v>
      </c>
      <c r="AL181" t="s">
        <v>443</v>
      </c>
      <c r="AM181">
        <v>0</v>
      </c>
      <c r="AN181">
        <v>1.4139999999999999E-3</v>
      </c>
      <c r="AO181">
        <v>280914208</v>
      </c>
      <c r="AP181">
        <v>22.1</v>
      </c>
      <c r="AQ181" t="str">
        <f t="shared" si="22"/>
        <v>Sequest HT (A2)</v>
      </c>
      <c r="AT181" t="str">
        <f t="shared" si="23"/>
        <v>Sequest HT (A2</v>
      </c>
      <c r="AU181" t="str">
        <f t="shared" si="30"/>
        <v xml:space="preserve">uest HT </v>
      </c>
      <c r="AV181" t="str">
        <f t="shared" si="31"/>
        <v xml:space="preserve">est HT </v>
      </c>
      <c r="AW181" s="19" t="str">
        <f t="shared" si="32"/>
        <v xml:space="preserve">est HT </v>
      </c>
      <c r="AX181" s="25">
        <v>0.06</v>
      </c>
      <c r="AY181" s="26">
        <f t="shared" si="24"/>
        <v>6.6666666666666675E-4</v>
      </c>
      <c r="AZ181">
        <v>4.0000000000000003E-5</v>
      </c>
      <c r="BA181" s="21" t="e">
        <f t="shared" si="25"/>
        <v>#VALUE!</v>
      </c>
      <c r="BB181" t="s">
        <v>540</v>
      </c>
      <c r="BC181" t="s">
        <v>541</v>
      </c>
      <c r="BD181" s="27" t="e">
        <f t="shared" si="26"/>
        <v>#VALUE!</v>
      </c>
      <c r="BE181">
        <v>14.19638</v>
      </c>
      <c r="BF181" s="21" t="e">
        <f t="shared" si="27"/>
        <v>#VALUE!</v>
      </c>
      <c r="BG181">
        <v>30</v>
      </c>
      <c r="BH181">
        <v>21.915199999999999</v>
      </c>
      <c r="BI181" s="21">
        <f t="shared" si="28"/>
        <v>435.58808498211289</v>
      </c>
      <c r="BJ181">
        <v>9546</v>
      </c>
      <c r="BK181" t="s">
        <v>542</v>
      </c>
      <c r="BL181" s="21" t="e">
        <f t="shared" si="29"/>
        <v>#VALUE!</v>
      </c>
      <c r="BN181" s="28"/>
      <c r="BP181" s="29"/>
      <c r="BR181" s="30"/>
    </row>
    <row r="182" spans="1:70" hidden="1" outlineLevel="2" collapsed="1" x14ac:dyDescent="0.35">
      <c r="A182" t="s">
        <v>443</v>
      </c>
      <c r="B182" t="s">
        <v>443</v>
      </c>
      <c r="C182" t="b">
        <v>0</v>
      </c>
      <c r="D182" t="s">
        <v>439</v>
      </c>
      <c r="E182" t="s">
        <v>557</v>
      </c>
      <c r="F182" t="s">
        <v>550</v>
      </c>
      <c r="G182" t="s">
        <v>627</v>
      </c>
      <c r="H182" t="s">
        <v>443</v>
      </c>
      <c r="I182">
        <v>1</v>
      </c>
      <c r="J182">
        <v>1</v>
      </c>
      <c r="K182" t="s">
        <v>502</v>
      </c>
      <c r="L182" t="s">
        <v>502</v>
      </c>
      <c r="M182">
        <v>1</v>
      </c>
      <c r="N182">
        <v>2</v>
      </c>
      <c r="O182">
        <v>0.86360000000000003</v>
      </c>
      <c r="P182">
        <v>0</v>
      </c>
      <c r="Q182">
        <v>1</v>
      </c>
      <c r="R182">
        <v>1</v>
      </c>
      <c r="S182">
        <v>670.83865000000003</v>
      </c>
      <c r="T182">
        <v>1340.67001</v>
      </c>
      <c r="U182">
        <v>1340.6692399999999</v>
      </c>
      <c r="V182">
        <v>0.57999999999999996</v>
      </c>
      <c r="W182">
        <v>3.8999999999999999E-4</v>
      </c>
      <c r="X182" t="s">
        <v>540</v>
      </c>
      <c r="Y182" t="s">
        <v>541</v>
      </c>
      <c r="Z182">
        <v>0</v>
      </c>
      <c r="AA182">
        <v>58.268000000000001</v>
      </c>
      <c r="AB182">
        <v>22.475200000000001</v>
      </c>
      <c r="AC182">
        <v>10076</v>
      </c>
      <c r="AD182" t="s">
        <v>563</v>
      </c>
      <c r="AE182" t="s">
        <v>564</v>
      </c>
      <c r="AF182" t="s">
        <v>443</v>
      </c>
      <c r="AG182" t="s">
        <v>443</v>
      </c>
      <c r="AH182">
        <v>66</v>
      </c>
      <c r="AI182" t="b">
        <v>0</v>
      </c>
      <c r="AJ182">
        <v>53</v>
      </c>
      <c r="AK182">
        <v>35</v>
      </c>
      <c r="AL182">
        <v>5.3140425503534997E-6</v>
      </c>
      <c r="AM182">
        <v>0</v>
      </c>
      <c r="AN182">
        <v>2.7750000000000001E-3</v>
      </c>
      <c r="AO182">
        <v>618220096</v>
      </c>
      <c r="AP182">
        <v>22.13</v>
      </c>
      <c r="AQ182" t="str">
        <f t="shared" si="22"/>
        <v>Mascot (A5)</v>
      </c>
      <c r="AT182" t="str">
        <f t="shared" si="23"/>
        <v>Mascot (A5)</v>
      </c>
      <c r="AU182" t="str">
        <f t="shared" si="30"/>
        <v>cot (A5)</v>
      </c>
      <c r="AV182" t="str">
        <f t="shared" si="31"/>
        <v>ot (A5)</v>
      </c>
      <c r="AW182" s="19" t="str">
        <f t="shared" si="32"/>
        <v>ot (A5)</v>
      </c>
      <c r="AX182" s="25">
        <v>0.57999999999999996</v>
      </c>
      <c r="AY182" s="26">
        <f t="shared" si="24"/>
        <v>6.7241379310344833E-4</v>
      </c>
      <c r="AZ182">
        <v>3.8999999999999999E-4</v>
      </c>
      <c r="BA182" s="21" t="e">
        <f t="shared" si="25"/>
        <v>#VALUE!</v>
      </c>
      <c r="BB182" t="s">
        <v>540</v>
      </c>
      <c r="BC182" t="s">
        <v>541</v>
      </c>
      <c r="BD182" s="27" t="e">
        <f t="shared" si="26"/>
        <v>#VALUE!</v>
      </c>
      <c r="BE182">
        <v>0</v>
      </c>
      <c r="BF182" s="21" t="e">
        <f t="shared" si="27"/>
        <v>#VALUE!</v>
      </c>
      <c r="BG182">
        <v>58.268000000000001</v>
      </c>
      <c r="BH182">
        <v>22.475200000000001</v>
      </c>
      <c r="BI182" s="21">
        <f t="shared" si="28"/>
        <v>448.31636648394675</v>
      </c>
      <c r="BJ182">
        <v>10076</v>
      </c>
      <c r="BK182" t="s">
        <v>563</v>
      </c>
      <c r="BL182" s="21" t="e">
        <f t="shared" si="29"/>
        <v>#VALUE!</v>
      </c>
      <c r="BN182" s="28"/>
      <c r="BP182" s="29"/>
      <c r="BR182" s="30"/>
    </row>
    <row r="183" spans="1:70" hidden="1" outlineLevel="2" collapsed="1" x14ac:dyDescent="0.35">
      <c r="A183" t="s">
        <v>443</v>
      </c>
      <c r="B183" t="s">
        <v>443</v>
      </c>
      <c r="C183" t="b">
        <v>0</v>
      </c>
      <c r="D183" t="s">
        <v>439</v>
      </c>
      <c r="E183" t="s">
        <v>538</v>
      </c>
      <c r="F183" t="s">
        <v>550</v>
      </c>
      <c r="G183" t="s">
        <v>627</v>
      </c>
      <c r="H183" t="s">
        <v>443</v>
      </c>
      <c r="I183">
        <v>1</v>
      </c>
      <c r="J183">
        <v>1</v>
      </c>
      <c r="K183" t="s">
        <v>502</v>
      </c>
      <c r="L183" t="s">
        <v>502</v>
      </c>
      <c r="M183">
        <v>1</v>
      </c>
      <c r="N183">
        <v>2</v>
      </c>
      <c r="O183">
        <v>0.67559999999999998</v>
      </c>
      <c r="P183">
        <v>0</v>
      </c>
      <c r="Q183">
        <v>1</v>
      </c>
      <c r="R183">
        <v>1</v>
      </c>
      <c r="S183">
        <v>670.83965000000001</v>
      </c>
      <c r="T183">
        <v>1340.67202</v>
      </c>
      <c r="U183">
        <v>1340.6692399999999</v>
      </c>
      <c r="V183">
        <v>2.08</v>
      </c>
      <c r="W183">
        <v>1.39E-3</v>
      </c>
      <c r="X183" t="s">
        <v>540</v>
      </c>
      <c r="Y183" t="s">
        <v>541</v>
      </c>
      <c r="Z183">
        <v>51.393380000000001</v>
      </c>
      <c r="AA183">
        <v>30</v>
      </c>
      <c r="AB183">
        <v>21.8429</v>
      </c>
      <c r="AC183">
        <v>9663</v>
      </c>
      <c r="AD183" t="s">
        <v>551</v>
      </c>
      <c r="AE183" t="s">
        <v>552</v>
      </c>
      <c r="AF183" t="s">
        <v>443</v>
      </c>
      <c r="AG183">
        <v>2.62</v>
      </c>
      <c r="AH183" t="s">
        <v>443</v>
      </c>
      <c r="AI183" t="b">
        <v>0</v>
      </c>
      <c r="AJ183" t="s">
        <v>443</v>
      </c>
      <c r="AK183" t="s">
        <v>443</v>
      </c>
      <c r="AL183" t="s">
        <v>443</v>
      </c>
      <c r="AM183">
        <v>0</v>
      </c>
      <c r="AN183">
        <v>2.8570000000000002E-3</v>
      </c>
      <c r="AO183">
        <v>358466368</v>
      </c>
      <c r="AP183">
        <v>22.08</v>
      </c>
      <c r="AQ183" t="str">
        <f t="shared" si="22"/>
        <v>Sequest HT (A2)</v>
      </c>
      <c r="AT183" t="str">
        <f t="shared" si="23"/>
        <v>Sequest HT (A2</v>
      </c>
      <c r="AU183" t="str">
        <f t="shared" si="30"/>
        <v xml:space="preserve">uest HT </v>
      </c>
      <c r="AV183" t="str">
        <f t="shared" si="31"/>
        <v xml:space="preserve">est HT </v>
      </c>
      <c r="AW183" s="19" t="str">
        <f t="shared" si="32"/>
        <v xml:space="preserve">est HT </v>
      </c>
      <c r="AX183" s="25">
        <v>2.08</v>
      </c>
      <c r="AY183" s="26">
        <f t="shared" si="24"/>
        <v>6.6826923076923075E-4</v>
      </c>
      <c r="AZ183">
        <v>1.39E-3</v>
      </c>
      <c r="BA183" s="21" t="e">
        <f t="shared" si="25"/>
        <v>#VALUE!</v>
      </c>
      <c r="BB183" t="s">
        <v>540</v>
      </c>
      <c r="BC183" t="s">
        <v>541</v>
      </c>
      <c r="BD183" s="27" t="e">
        <f t="shared" si="26"/>
        <v>#VALUE!</v>
      </c>
      <c r="BE183">
        <v>51.393380000000001</v>
      </c>
      <c r="BF183" s="21" t="e">
        <f t="shared" si="27"/>
        <v>#VALUE!</v>
      </c>
      <c r="BG183">
        <v>30</v>
      </c>
      <c r="BH183">
        <v>21.8429</v>
      </c>
      <c r="BI183" s="21">
        <f t="shared" si="28"/>
        <v>442.38631317270142</v>
      </c>
      <c r="BJ183">
        <v>9663</v>
      </c>
      <c r="BK183" t="s">
        <v>551</v>
      </c>
      <c r="BL183" s="21" t="e">
        <f t="shared" si="29"/>
        <v>#VALUE!</v>
      </c>
      <c r="BN183" s="28"/>
      <c r="BP183" s="29"/>
      <c r="BR183" s="30"/>
    </row>
    <row r="184" spans="1:70" hidden="1" outlineLevel="2" collapsed="1" x14ac:dyDescent="0.35">
      <c r="A184" t="s">
        <v>443</v>
      </c>
      <c r="B184" t="s">
        <v>443</v>
      </c>
      <c r="C184" t="b">
        <v>0</v>
      </c>
      <c r="D184" t="s">
        <v>439</v>
      </c>
      <c r="E184" t="s">
        <v>538</v>
      </c>
      <c r="F184" t="s">
        <v>539</v>
      </c>
      <c r="G184" t="s">
        <v>627</v>
      </c>
      <c r="H184" t="s">
        <v>443</v>
      </c>
      <c r="I184">
        <v>1</v>
      </c>
      <c r="J184">
        <v>1</v>
      </c>
      <c r="K184" t="s">
        <v>502</v>
      </c>
      <c r="L184" t="s">
        <v>502</v>
      </c>
      <c r="M184">
        <v>1</v>
      </c>
      <c r="N184">
        <v>3</v>
      </c>
      <c r="O184">
        <v>0.59489999999999998</v>
      </c>
      <c r="P184">
        <v>0</v>
      </c>
      <c r="Q184">
        <v>1</v>
      </c>
      <c r="R184">
        <v>1</v>
      </c>
      <c r="S184">
        <v>447.56094999999999</v>
      </c>
      <c r="T184">
        <v>1340.6683</v>
      </c>
      <c r="U184">
        <v>1340.6692399999999</v>
      </c>
      <c r="V184">
        <v>-0.69</v>
      </c>
      <c r="W184">
        <v>-3.1E-4</v>
      </c>
      <c r="X184" t="s">
        <v>540</v>
      </c>
      <c r="Y184" t="s">
        <v>541</v>
      </c>
      <c r="Z184">
        <v>21.100989999999999</v>
      </c>
      <c r="AA184">
        <v>20.077000000000002</v>
      </c>
      <c r="AB184">
        <v>21.717099999999999</v>
      </c>
      <c r="AC184">
        <v>9119</v>
      </c>
      <c r="AD184" t="s">
        <v>554</v>
      </c>
      <c r="AE184" t="s">
        <v>555</v>
      </c>
      <c r="AF184" t="s">
        <v>443</v>
      </c>
      <c r="AG184">
        <v>3.16</v>
      </c>
      <c r="AH184" t="s">
        <v>443</v>
      </c>
      <c r="AI184" t="b">
        <v>0</v>
      </c>
      <c r="AJ184" t="s">
        <v>443</v>
      </c>
      <c r="AK184" t="s">
        <v>443</v>
      </c>
      <c r="AL184" t="s">
        <v>443</v>
      </c>
      <c r="AM184">
        <v>0</v>
      </c>
      <c r="AN184">
        <v>6.7999999999999996E-3</v>
      </c>
      <c r="AO184">
        <v>469679008</v>
      </c>
      <c r="AP184">
        <v>21.9</v>
      </c>
      <c r="AQ184" t="str">
        <f t="shared" si="22"/>
        <v>Sequest HT (A2)</v>
      </c>
      <c r="AT184" t="str">
        <f t="shared" si="23"/>
        <v>Sequest HT (A2</v>
      </c>
      <c r="AU184" t="str">
        <f t="shared" si="30"/>
        <v xml:space="preserve">uest HT </v>
      </c>
      <c r="AV184" t="str">
        <f t="shared" si="31"/>
        <v xml:space="preserve">est HT </v>
      </c>
      <c r="AW184" s="19" t="str">
        <f t="shared" si="32"/>
        <v xml:space="preserve">est HT </v>
      </c>
      <c r="AX184" s="25">
        <v>-0.69</v>
      </c>
      <c r="AY184" s="26">
        <f t="shared" si="24"/>
        <v>4.4927536231884063E-4</v>
      </c>
      <c r="AZ184">
        <v>-3.1E-4</v>
      </c>
      <c r="BA184" s="21" t="e">
        <f t="shared" si="25"/>
        <v>#VALUE!</v>
      </c>
      <c r="BB184" t="s">
        <v>540</v>
      </c>
      <c r="BC184" t="s">
        <v>541</v>
      </c>
      <c r="BD184" s="27" t="e">
        <f t="shared" si="26"/>
        <v>#VALUE!</v>
      </c>
      <c r="BE184">
        <v>21.100989999999999</v>
      </c>
      <c r="BF184" s="21" t="e">
        <f t="shared" si="27"/>
        <v>#VALUE!</v>
      </c>
      <c r="BG184">
        <v>20.077000000000002</v>
      </c>
      <c r="BH184">
        <v>21.717099999999999</v>
      </c>
      <c r="BI184" s="21">
        <f t="shared" si="28"/>
        <v>419.89952617983067</v>
      </c>
      <c r="BJ184">
        <v>9119</v>
      </c>
      <c r="BK184" t="s">
        <v>554</v>
      </c>
      <c r="BL184" s="21" t="e">
        <f t="shared" si="29"/>
        <v>#VALUE!</v>
      </c>
      <c r="BN184" s="28"/>
      <c r="BP184" s="29"/>
      <c r="BR184" s="30"/>
    </row>
    <row r="185" spans="1:70" hidden="1" outlineLevel="2" collapsed="1" x14ac:dyDescent="0.35">
      <c r="A185" t="s">
        <v>443</v>
      </c>
      <c r="B185" t="s">
        <v>443</v>
      </c>
      <c r="C185" t="b">
        <v>0</v>
      </c>
      <c r="D185" t="s">
        <v>439</v>
      </c>
      <c r="E185" t="s">
        <v>538</v>
      </c>
      <c r="F185" t="s">
        <v>539</v>
      </c>
      <c r="G185" t="s">
        <v>627</v>
      </c>
      <c r="H185" t="s">
        <v>443</v>
      </c>
      <c r="I185">
        <v>1</v>
      </c>
      <c r="J185">
        <v>1</v>
      </c>
      <c r="K185" t="s">
        <v>502</v>
      </c>
      <c r="L185" t="s">
        <v>502</v>
      </c>
      <c r="M185">
        <v>1</v>
      </c>
      <c r="N185">
        <v>3</v>
      </c>
      <c r="O185">
        <v>0.55489999999999995</v>
      </c>
      <c r="P185">
        <v>0</v>
      </c>
      <c r="Q185">
        <v>1</v>
      </c>
      <c r="R185">
        <v>1</v>
      </c>
      <c r="S185">
        <v>447.56119000000001</v>
      </c>
      <c r="T185">
        <v>1340.66902</v>
      </c>
      <c r="U185">
        <v>1340.6692399999999</v>
      </c>
      <c r="V185">
        <v>-0.16</v>
      </c>
      <c r="W185">
        <v>-6.9999999999999994E-5</v>
      </c>
      <c r="X185" t="s">
        <v>540</v>
      </c>
      <c r="Y185" t="s">
        <v>541</v>
      </c>
      <c r="Z185">
        <v>13.028980000000001</v>
      </c>
      <c r="AA185">
        <v>23.856000000000002</v>
      </c>
      <c r="AB185">
        <v>21.878499999999999</v>
      </c>
      <c r="AC185">
        <v>9695</v>
      </c>
      <c r="AD185" t="s">
        <v>551</v>
      </c>
      <c r="AE185" t="s">
        <v>552</v>
      </c>
      <c r="AF185" t="s">
        <v>443</v>
      </c>
      <c r="AG185">
        <v>3.19</v>
      </c>
      <c r="AH185" t="s">
        <v>443</v>
      </c>
      <c r="AI185" t="b">
        <v>0</v>
      </c>
      <c r="AJ185" t="s">
        <v>443</v>
      </c>
      <c r="AK185" t="s">
        <v>443</v>
      </c>
      <c r="AL185" t="s">
        <v>443</v>
      </c>
      <c r="AM185">
        <v>0</v>
      </c>
      <c r="AN185">
        <v>7.8879999999999992E-3</v>
      </c>
      <c r="AO185">
        <v>508041312</v>
      </c>
      <c r="AP185">
        <v>22.08</v>
      </c>
      <c r="AQ185" t="str">
        <f t="shared" si="22"/>
        <v>Sequest HT (A2)</v>
      </c>
      <c r="AT185" t="str">
        <f t="shared" si="23"/>
        <v>Sequest HT (A2</v>
      </c>
      <c r="AU185" t="str">
        <f t="shared" si="30"/>
        <v xml:space="preserve">uest HT </v>
      </c>
      <c r="AV185" t="str">
        <f t="shared" si="31"/>
        <v xml:space="preserve">est HT </v>
      </c>
      <c r="AW185" s="19" t="str">
        <f t="shared" si="32"/>
        <v xml:space="preserve">est HT </v>
      </c>
      <c r="AX185" s="25">
        <v>-0.16</v>
      </c>
      <c r="AY185" s="26">
        <f t="shared" si="24"/>
        <v>4.3749999999999995E-4</v>
      </c>
      <c r="AZ185">
        <v>-6.9999999999999994E-5</v>
      </c>
      <c r="BA185" s="21" t="e">
        <f t="shared" si="25"/>
        <v>#VALUE!</v>
      </c>
      <c r="BB185" t="s">
        <v>540</v>
      </c>
      <c r="BC185" t="s">
        <v>541</v>
      </c>
      <c r="BD185" s="27" t="e">
        <f t="shared" si="26"/>
        <v>#VALUE!</v>
      </c>
      <c r="BE185">
        <v>13.028980000000001</v>
      </c>
      <c r="BF185" s="21" t="e">
        <f t="shared" si="27"/>
        <v>#VALUE!</v>
      </c>
      <c r="BG185">
        <v>23.856000000000002</v>
      </c>
      <c r="BH185">
        <v>21.878499999999999</v>
      </c>
      <c r="BI185" s="21">
        <f t="shared" si="28"/>
        <v>443.12909934410499</v>
      </c>
      <c r="BJ185">
        <v>9695</v>
      </c>
      <c r="BK185" t="s">
        <v>551</v>
      </c>
      <c r="BL185" s="21" t="e">
        <f t="shared" si="29"/>
        <v>#VALUE!</v>
      </c>
      <c r="BN185" s="28"/>
      <c r="BP185" s="29"/>
      <c r="BR185" s="30"/>
    </row>
    <row r="186" spans="1:70" hidden="1" outlineLevel="2" collapsed="1" x14ac:dyDescent="0.35">
      <c r="A186" t="s">
        <v>443</v>
      </c>
      <c r="B186" t="s">
        <v>443</v>
      </c>
      <c r="C186" t="b">
        <v>0</v>
      </c>
      <c r="D186" t="s">
        <v>439</v>
      </c>
      <c r="E186" t="s">
        <v>538</v>
      </c>
      <c r="F186" t="s">
        <v>539</v>
      </c>
      <c r="G186" t="s">
        <v>627</v>
      </c>
      <c r="H186" t="s">
        <v>443</v>
      </c>
      <c r="I186">
        <v>1</v>
      </c>
      <c r="J186">
        <v>1</v>
      </c>
      <c r="K186" t="s">
        <v>502</v>
      </c>
      <c r="L186" t="s">
        <v>502</v>
      </c>
      <c r="M186">
        <v>1</v>
      </c>
      <c r="N186">
        <v>3</v>
      </c>
      <c r="O186">
        <v>0.4834</v>
      </c>
      <c r="P186">
        <v>0</v>
      </c>
      <c r="Q186">
        <v>1</v>
      </c>
      <c r="R186">
        <v>1</v>
      </c>
      <c r="S186">
        <v>447.56103000000002</v>
      </c>
      <c r="T186">
        <v>1340.6685299999999</v>
      </c>
      <c r="U186">
        <v>1340.6692399999999</v>
      </c>
      <c r="V186">
        <v>-0.53</v>
      </c>
      <c r="W186">
        <v>-2.3000000000000001E-4</v>
      </c>
      <c r="X186" t="s">
        <v>540</v>
      </c>
      <c r="Y186" t="s">
        <v>541</v>
      </c>
      <c r="Z186">
        <v>12.77801</v>
      </c>
      <c r="AA186">
        <v>25.652000000000001</v>
      </c>
      <c r="AB186">
        <v>21.770499999999998</v>
      </c>
      <c r="AC186">
        <v>9160</v>
      </c>
      <c r="AD186" t="s">
        <v>568</v>
      </c>
      <c r="AE186" t="s">
        <v>569</v>
      </c>
      <c r="AF186" t="s">
        <v>443</v>
      </c>
      <c r="AG186">
        <v>3.02</v>
      </c>
      <c r="AH186" t="s">
        <v>443</v>
      </c>
      <c r="AI186" t="b">
        <v>0</v>
      </c>
      <c r="AJ186" t="s">
        <v>443</v>
      </c>
      <c r="AK186" t="s">
        <v>443</v>
      </c>
      <c r="AL186" t="s">
        <v>443</v>
      </c>
      <c r="AM186">
        <v>4.9919999999999999E-4</v>
      </c>
      <c r="AN186">
        <v>2.0959999999999999E-2</v>
      </c>
      <c r="AO186">
        <v>166087920</v>
      </c>
      <c r="AP186">
        <v>21.94</v>
      </c>
      <c r="AQ186" t="str">
        <f t="shared" si="22"/>
        <v>Sequest HT (A2)</v>
      </c>
      <c r="AT186" t="str">
        <f t="shared" si="23"/>
        <v>Sequest HT (A2</v>
      </c>
      <c r="AU186" t="str">
        <f t="shared" si="30"/>
        <v xml:space="preserve">uest HT </v>
      </c>
      <c r="AV186" t="str">
        <f t="shared" si="31"/>
        <v xml:space="preserve">est HT </v>
      </c>
      <c r="AW186" s="19" t="str">
        <f t="shared" si="32"/>
        <v xml:space="preserve">est HT </v>
      </c>
      <c r="AX186" s="25">
        <v>-0.53</v>
      </c>
      <c r="AY186" s="26">
        <f t="shared" si="24"/>
        <v>4.3396226415094339E-4</v>
      </c>
      <c r="AZ186">
        <v>-2.3000000000000001E-4</v>
      </c>
      <c r="BA186" s="21" t="e">
        <f t="shared" si="25"/>
        <v>#VALUE!</v>
      </c>
      <c r="BB186" t="s">
        <v>540</v>
      </c>
      <c r="BC186" t="s">
        <v>541</v>
      </c>
      <c r="BD186" s="27" t="e">
        <f t="shared" si="26"/>
        <v>#VALUE!</v>
      </c>
      <c r="BE186">
        <v>12.77801</v>
      </c>
      <c r="BF186" s="21" t="e">
        <f t="shared" si="27"/>
        <v>#VALUE!</v>
      </c>
      <c r="BG186">
        <v>25.652000000000001</v>
      </c>
      <c r="BH186">
        <v>21.770499999999998</v>
      </c>
      <c r="BI186" s="21">
        <f t="shared" si="28"/>
        <v>420.75285363220877</v>
      </c>
      <c r="BJ186">
        <v>9160</v>
      </c>
      <c r="BK186" t="s">
        <v>568</v>
      </c>
      <c r="BL186" s="21" t="e">
        <f t="shared" si="29"/>
        <v>#VALUE!</v>
      </c>
      <c r="BN186" s="28"/>
      <c r="BP186" s="29"/>
      <c r="BR186" s="30"/>
    </row>
    <row r="187" spans="1:70" hidden="1" outlineLevel="2" collapsed="1" x14ac:dyDescent="0.35">
      <c r="A187" t="s">
        <v>443</v>
      </c>
      <c r="B187" t="s">
        <v>443</v>
      </c>
      <c r="C187" t="b">
        <v>0</v>
      </c>
      <c r="D187" t="s">
        <v>439</v>
      </c>
      <c r="E187" t="s">
        <v>557</v>
      </c>
      <c r="F187" t="s">
        <v>550</v>
      </c>
      <c r="G187" t="s">
        <v>627</v>
      </c>
      <c r="H187" t="s">
        <v>443</v>
      </c>
      <c r="I187">
        <v>1</v>
      </c>
      <c r="J187">
        <v>1</v>
      </c>
      <c r="K187" t="s">
        <v>502</v>
      </c>
      <c r="L187" t="s">
        <v>502</v>
      </c>
      <c r="M187">
        <v>1</v>
      </c>
      <c r="N187">
        <v>2</v>
      </c>
      <c r="O187">
        <v>0.87929999999999997</v>
      </c>
      <c r="P187">
        <v>0</v>
      </c>
      <c r="Q187">
        <v>1</v>
      </c>
      <c r="R187">
        <v>1</v>
      </c>
      <c r="S187">
        <v>670.83965000000001</v>
      </c>
      <c r="T187">
        <v>1340.67202</v>
      </c>
      <c r="U187">
        <v>1340.6692399999999</v>
      </c>
      <c r="V187">
        <v>2.08</v>
      </c>
      <c r="W187">
        <v>1.39E-3</v>
      </c>
      <c r="X187" t="s">
        <v>540</v>
      </c>
      <c r="Y187" t="s">
        <v>541</v>
      </c>
      <c r="Z187">
        <v>51.393380000000001</v>
      </c>
      <c r="AA187">
        <v>30</v>
      </c>
      <c r="AB187">
        <v>21.8429</v>
      </c>
      <c r="AC187">
        <v>9663</v>
      </c>
      <c r="AD187" t="s">
        <v>551</v>
      </c>
      <c r="AE187" t="s">
        <v>552</v>
      </c>
      <c r="AF187" t="s">
        <v>443</v>
      </c>
      <c r="AG187" t="s">
        <v>443</v>
      </c>
      <c r="AH187">
        <v>58</v>
      </c>
      <c r="AI187" t="b">
        <v>0</v>
      </c>
      <c r="AJ187">
        <v>53</v>
      </c>
      <c r="AK187">
        <v>35</v>
      </c>
      <c r="AL187">
        <v>3.62482366825212E-5</v>
      </c>
      <c r="AM187">
        <v>4.7919999999999999E-4</v>
      </c>
      <c r="AN187">
        <v>3.175E-2</v>
      </c>
      <c r="AO187">
        <v>358466368</v>
      </c>
      <c r="AP187">
        <v>22.08</v>
      </c>
      <c r="AQ187" t="str">
        <f t="shared" si="22"/>
        <v>Mascot (A5)</v>
      </c>
      <c r="AT187" t="str">
        <f t="shared" si="23"/>
        <v>Mascot (A5)</v>
      </c>
      <c r="AU187" t="str">
        <f t="shared" si="30"/>
        <v>cot (A5)</v>
      </c>
      <c r="AV187" t="str">
        <f t="shared" si="31"/>
        <v>ot (A5)</v>
      </c>
      <c r="AW187" s="19" t="str">
        <f t="shared" si="32"/>
        <v>ot (A5)</v>
      </c>
      <c r="AX187" s="25">
        <v>2.08</v>
      </c>
      <c r="AY187" s="26">
        <f t="shared" si="24"/>
        <v>6.6826923076923075E-4</v>
      </c>
      <c r="AZ187">
        <v>1.39E-3</v>
      </c>
      <c r="BA187" s="21" t="e">
        <f t="shared" si="25"/>
        <v>#VALUE!</v>
      </c>
      <c r="BB187" t="s">
        <v>540</v>
      </c>
      <c r="BC187" t="s">
        <v>541</v>
      </c>
      <c r="BD187" s="27" t="e">
        <f t="shared" si="26"/>
        <v>#VALUE!</v>
      </c>
      <c r="BE187">
        <v>51.393380000000001</v>
      </c>
      <c r="BF187" s="21" t="e">
        <f t="shared" si="27"/>
        <v>#VALUE!</v>
      </c>
      <c r="BG187">
        <v>30</v>
      </c>
      <c r="BH187">
        <v>21.8429</v>
      </c>
      <c r="BI187" s="21">
        <f t="shared" si="28"/>
        <v>442.38631317270142</v>
      </c>
      <c r="BJ187">
        <v>9663</v>
      </c>
      <c r="BK187" t="s">
        <v>551</v>
      </c>
      <c r="BL187" s="21" t="e">
        <f t="shared" si="29"/>
        <v>#VALUE!</v>
      </c>
      <c r="BN187" s="28"/>
      <c r="BP187" s="29"/>
      <c r="BR187" s="30"/>
    </row>
    <row r="188" spans="1:70" hidden="1" outlineLevel="2" collapsed="1" x14ac:dyDescent="0.35">
      <c r="A188" t="s">
        <v>443</v>
      </c>
      <c r="B188" t="s">
        <v>443</v>
      </c>
      <c r="C188" t="b">
        <v>0</v>
      </c>
      <c r="D188" t="s">
        <v>439</v>
      </c>
      <c r="E188" t="s">
        <v>538</v>
      </c>
      <c r="F188" t="s">
        <v>539</v>
      </c>
      <c r="G188" t="s">
        <v>627</v>
      </c>
      <c r="H188" t="s">
        <v>443</v>
      </c>
      <c r="I188">
        <v>1</v>
      </c>
      <c r="J188">
        <v>1</v>
      </c>
      <c r="K188" t="s">
        <v>502</v>
      </c>
      <c r="L188" t="s">
        <v>502</v>
      </c>
      <c r="M188">
        <v>1</v>
      </c>
      <c r="N188">
        <v>3</v>
      </c>
      <c r="O188">
        <v>0.59940000000000004</v>
      </c>
      <c r="P188">
        <v>0</v>
      </c>
      <c r="Q188">
        <v>1</v>
      </c>
      <c r="R188">
        <v>1</v>
      </c>
      <c r="S188">
        <v>447.56103999999999</v>
      </c>
      <c r="T188">
        <v>1340.66858</v>
      </c>
      <c r="U188">
        <v>1340.6692399999999</v>
      </c>
      <c r="V188">
        <v>-0.49</v>
      </c>
      <c r="W188">
        <v>-2.2000000000000001E-4</v>
      </c>
      <c r="X188" t="s">
        <v>540</v>
      </c>
      <c r="Y188" t="s">
        <v>541</v>
      </c>
      <c r="Z188">
        <v>11.627330000000001</v>
      </c>
      <c r="AA188">
        <v>27.382000000000001</v>
      </c>
      <c r="AB188">
        <v>21.9316</v>
      </c>
      <c r="AC188">
        <v>9560</v>
      </c>
      <c r="AD188" t="s">
        <v>542</v>
      </c>
      <c r="AE188" t="s">
        <v>543</v>
      </c>
      <c r="AF188" t="s">
        <v>443</v>
      </c>
      <c r="AG188">
        <v>3.22</v>
      </c>
      <c r="AH188" t="s">
        <v>443</v>
      </c>
      <c r="AI188" t="b">
        <v>0</v>
      </c>
      <c r="AJ188" t="s">
        <v>443</v>
      </c>
      <c r="AK188" t="s">
        <v>443</v>
      </c>
      <c r="AL188" t="s">
        <v>443</v>
      </c>
      <c r="AM188">
        <v>1.7570000000000001E-3</v>
      </c>
      <c r="AN188">
        <v>3.7449999999999997E-2</v>
      </c>
      <c r="AO188">
        <v>432501952</v>
      </c>
      <c r="AP188">
        <v>22.1</v>
      </c>
      <c r="AQ188" t="str">
        <f t="shared" si="22"/>
        <v>Sequest HT (A2)</v>
      </c>
      <c r="AT188" t="str">
        <f t="shared" si="23"/>
        <v>Sequest HT (A2</v>
      </c>
      <c r="AU188" t="str">
        <f t="shared" si="30"/>
        <v xml:space="preserve">uest HT </v>
      </c>
      <c r="AV188" t="str">
        <f t="shared" si="31"/>
        <v xml:space="preserve">est HT </v>
      </c>
      <c r="AW188" s="19" t="str">
        <f t="shared" si="32"/>
        <v xml:space="preserve">est HT </v>
      </c>
      <c r="AX188" s="25">
        <v>-0.49</v>
      </c>
      <c r="AY188" s="26">
        <f t="shared" si="24"/>
        <v>4.4897959183673474E-4</v>
      </c>
      <c r="AZ188">
        <v>-2.2000000000000001E-4</v>
      </c>
      <c r="BA188" s="21" t="e">
        <f t="shared" si="25"/>
        <v>#VALUE!</v>
      </c>
      <c r="BB188" t="s">
        <v>540</v>
      </c>
      <c r="BC188" t="s">
        <v>541</v>
      </c>
      <c r="BD188" s="27" t="e">
        <f t="shared" si="26"/>
        <v>#VALUE!</v>
      </c>
      <c r="BE188">
        <v>11.627330000000001</v>
      </c>
      <c r="BF188" s="21" t="e">
        <f t="shared" si="27"/>
        <v>#VALUE!</v>
      </c>
      <c r="BG188">
        <v>27.382000000000001</v>
      </c>
      <c r="BH188">
        <v>21.9316</v>
      </c>
      <c r="BI188" s="21">
        <f t="shared" si="28"/>
        <v>435.9007094785606</v>
      </c>
      <c r="BJ188">
        <v>9560</v>
      </c>
      <c r="BK188" t="s">
        <v>542</v>
      </c>
      <c r="BL188" s="21" t="e">
        <f t="shared" si="29"/>
        <v>#VALUE!</v>
      </c>
      <c r="BN188" s="28"/>
      <c r="BP188" s="29"/>
      <c r="BR188" s="30"/>
    </row>
    <row r="189" spans="1:70" hidden="1" outlineLevel="2" collapsed="1" x14ac:dyDescent="0.35">
      <c r="A189" t="s">
        <v>443</v>
      </c>
      <c r="B189" t="s">
        <v>443</v>
      </c>
      <c r="C189" t="b">
        <v>0</v>
      </c>
      <c r="D189" t="s">
        <v>439</v>
      </c>
      <c r="E189" t="s">
        <v>538</v>
      </c>
      <c r="F189" t="s">
        <v>539</v>
      </c>
      <c r="G189" t="s">
        <v>627</v>
      </c>
      <c r="H189" t="s">
        <v>443</v>
      </c>
      <c r="I189">
        <v>1</v>
      </c>
      <c r="J189">
        <v>1</v>
      </c>
      <c r="K189" t="s">
        <v>502</v>
      </c>
      <c r="L189" t="s">
        <v>502</v>
      </c>
      <c r="M189">
        <v>1</v>
      </c>
      <c r="N189">
        <v>3</v>
      </c>
      <c r="O189">
        <v>0.57909999999999995</v>
      </c>
      <c r="P189">
        <v>0</v>
      </c>
      <c r="Q189">
        <v>1</v>
      </c>
      <c r="R189">
        <v>1</v>
      </c>
      <c r="S189">
        <v>447.56092000000001</v>
      </c>
      <c r="T189">
        <v>1340.66822</v>
      </c>
      <c r="U189">
        <v>1340.6692399999999</v>
      </c>
      <c r="V189">
        <v>-0.76</v>
      </c>
      <c r="W189">
        <v>-3.4000000000000002E-4</v>
      </c>
      <c r="X189" t="s">
        <v>540</v>
      </c>
      <c r="Y189" t="s">
        <v>541</v>
      </c>
      <c r="Z189">
        <v>15.822319999999999</v>
      </c>
      <c r="AA189">
        <v>25.687999999999999</v>
      </c>
      <c r="AB189">
        <v>21.741299999999999</v>
      </c>
      <c r="AC189">
        <v>8255</v>
      </c>
      <c r="AD189" t="s">
        <v>572</v>
      </c>
      <c r="AE189" t="s">
        <v>573</v>
      </c>
      <c r="AF189" t="s">
        <v>443</v>
      </c>
      <c r="AG189">
        <v>2.78</v>
      </c>
      <c r="AH189" t="s">
        <v>443</v>
      </c>
      <c r="AI189" t="b">
        <v>0</v>
      </c>
      <c r="AJ189" t="s">
        <v>443</v>
      </c>
      <c r="AK189" t="s">
        <v>443</v>
      </c>
      <c r="AL189" t="s">
        <v>443</v>
      </c>
      <c r="AM189">
        <v>1.8990000000000001E-3</v>
      </c>
      <c r="AN189">
        <v>4.6929999999999999E-2</v>
      </c>
      <c r="AO189">
        <v>125645992</v>
      </c>
      <c r="AP189">
        <v>21.94</v>
      </c>
      <c r="AQ189" t="str">
        <f t="shared" si="22"/>
        <v>Sequest HT (A2)</v>
      </c>
      <c r="AT189" t="str">
        <f t="shared" si="23"/>
        <v>Sequest HT (A2</v>
      </c>
      <c r="AU189" t="str">
        <f t="shared" si="30"/>
        <v xml:space="preserve">uest HT </v>
      </c>
      <c r="AV189" t="str">
        <f t="shared" si="31"/>
        <v xml:space="preserve">est HT </v>
      </c>
      <c r="AW189" s="19" t="str">
        <f t="shared" si="32"/>
        <v xml:space="preserve">est HT </v>
      </c>
      <c r="AX189" s="25">
        <v>-0.76</v>
      </c>
      <c r="AY189" s="26">
        <f t="shared" si="24"/>
        <v>4.4736842105263158E-4</v>
      </c>
      <c r="AZ189">
        <v>-3.4000000000000002E-4</v>
      </c>
      <c r="BA189" s="21" t="e">
        <f t="shared" si="25"/>
        <v>#VALUE!</v>
      </c>
      <c r="BB189" t="s">
        <v>540</v>
      </c>
      <c r="BC189" t="s">
        <v>541</v>
      </c>
      <c r="BD189" s="27" t="e">
        <f t="shared" si="26"/>
        <v>#VALUE!</v>
      </c>
      <c r="BE189">
        <v>15.822319999999999</v>
      </c>
      <c r="BF189" s="21" t="e">
        <f t="shared" si="27"/>
        <v>#VALUE!</v>
      </c>
      <c r="BG189">
        <v>25.687999999999999</v>
      </c>
      <c r="BH189">
        <v>21.741299999999999</v>
      </c>
      <c r="BI189" s="21">
        <f t="shared" si="28"/>
        <v>379.69210672774858</v>
      </c>
      <c r="BJ189">
        <v>8255</v>
      </c>
      <c r="BK189" t="s">
        <v>572</v>
      </c>
      <c r="BL189" s="21" t="e">
        <f t="shared" si="29"/>
        <v>#VALUE!</v>
      </c>
      <c r="BN189" s="28"/>
      <c r="BP189" s="29"/>
      <c r="BR189" s="30"/>
    </row>
    <row r="190" spans="1:70" hidden="1" outlineLevel="2" collapsed="1" x14ac:dyDescent="0.35">
      <c r="A190" t="s">
        <v>443</v>
      </c>
      <c r="B190" t="s">
        <v>443</v>
      </c>
      <c r="C190" t="b">
        <v>0</v>
      </c>
      <c r="D190" t="s">
        <v>439</v>
      </c>
      <c r="E190" t="s">
        <v>557</v>
      </c>
      <c r="F190" t="s">
        <v>550</v>
      </c>
      <c r="G190" t="s">
        <v>627</v>
      </c>
      <c r="H190" t="s">
        <v>443</v>
      </c>
      <c r="I190">
        <v>1</v>
      </c>
      <c r="J190">
        <v>1</v>
      </c>
      <c r="K190" t="s">
        <v>502</v>
      </c>
      <c r="L190" t="s">
        <v>502</v>
      </c>
      <c r="M190">
        <v>1</v>
      </c>
      <c r="N190">
        <v>2</v>
      </c>
      <c r="O190">
        <v>0.88890000000000002</v>
      </c>
      <c r="P190">
        <v>0</v>
      </c>
      <c r="Q190">
        <v>1</v>
      </c>
      <c r="R190">
        <v>1</v>
      </c>
      <c r="S190">
        <v>670.8383</v>
      </c>
      <c r="T190">
        <v>1340.66932</v>
      </c>
      <c r="U190">
        <v>1340.6692399999999</v>
      </c>
      <c r="V190">
        <v>0.06</v>
      </c>
      <c r="W190">
        <v>4.0000000000000003E-5</v>
      </c>
      <c r="X190" t="s">
        <v>540</v>
      </c>
      <c r="Y190" t="s">
        <v>541</v>
      </c>
      <c r="Z190">
        <v>14.19638</v>
      </c>
      <c r="AA190">
        <v>30</v>
      </c>
      <c r="AB190">
        <v>21.915199999999999</v>
      </c>
      <c r="AC190">
        <v>9546</v>
      </c>
      <c r="AD190" t="s">
        <v>542</v>
      </c>
      <c r="AE190" t="s">
        <v>543</v>
      </c>
      <c r="AF190" t="s">
        <v>443</v>
      </c>
      <c r="AG190" t="s">
        <v>443</v>
      </c>
      <c r="AH190">
        <v>63</v>
      </c>
      <c r="AI190" t="b">
        <v>0</v>
      </c>
      <c r="AJ190">
        <v>53</v>
      </c>
      <c r="AK190">
        <v>35</v>
      </c>
      <c r="AL190">
        <v>1.1188036152371001E-5</v>
      </c>
      <c r="AM190">
        <v>2.16E-3</v>
      </c>
      <c r="AN190">
        <v>4.829E-2</v>
      </c>
      <c r="AO190">
        <v>280914208</v>
      </c>
      <c r="AP190">
        <v>22.1</v>
      </c>
      <c r="AQ190" t="str">
        <f t="shared" si="22"/>
        <v>Mascot (A5)</v>
      </c>
      <c r="AT190" t="str">
        <f t="shared" si="23"/>
        <v>Mascot (A5)</v>
      </c>
      <c r="AU190" t="str">
        <f t="shared" si="30"/>
        <v>cot (A5)</v>
      </c>
      <c r="AV190" t="str">
        <f t="shared" si="31"/>
        <v>ot (A5)</v>
      </c>
      <c r="AW190" s="19" t="str">
        <f t="shared" si="32"/>
        <v>ot (A5)</v>
      </c>
      <c r="AX190" s="25">
        <v>0.06</v>
      </c>
      <c r="AY190" s="26">
        <f t="shared" si="24"/>
        <v>6.6666666666666675E-4</v>
      </c>
      <c r="AZ190">
        <v>4.0000000000000003E-5</v>
      </c>
      <c r="BA190" s="21" t="e">
        <f t="shared" si="25"/>
        <v>#VALUE!</v>
      </c>
      <c r="BB190" t="s">
        <v>540</v>
      </c>
      <c r="BC190" t="s">
        <v>541</v>
      </c>
      <c r="BD190" s="27" t="e">
        <f t="shared" si="26"/>
        <v>#VALUE!</v>
      </c>
      <c r="BE190">
        <v>14.19638</v>
      </c>
      <c r="BF190" s="21" t="e">
        <f t="shared" si="27"/>
        <v>#VALUE!</v>
      </c>
      <c r="BG190">
        <v>30</v>
      </c>
      <c r="BH190">
        <v>21.915199999999999</v>
      </c>
      <c r="BI190" s="21">
        <f t="shared" si="28"/>
        <v>435.58808498211289</v>
      </c>
      <c r="BJ190">
        <v>9546</v>
      </c>
      <c r="BK190" t="s">
        <v>542</v>
      </c>
      <c r="BL190" s="21" t="e">
        <f t="shared" si="29"/>
        <v>#VALUE!</v>
      </c>
      <c r="BN190" s="28"/>
      <c r="BP190" s="29"/>
      <c r="BR190" s="30"/>
    </row>
    <row r="191" spans="1:70" hidden="1" outlineLevel="1" x14ac:dyDescent="0.35">
      <c r="A191" t="s">
        <v>443</v>
      </c>
      <c r="B191" t="b">
        <v>0</v>
      </c>
      <c r="C191" t="s">
        <v>439</v>
      </c>
      <c r="D191" t="s">
        <v>631</v>
      </c>
      <c r="E191" t="s">
        <v>443</v>
      </c>
      <c r="F191" t="s">
        <v>443</v>
      </c>
      <c r="G191" t="b">
        <v>0</v>
      </c>
      <c r="H191">
        <v>1</v>
      </c>
      <c r="I191">
        <v>1</v>
      </c>
      <c r="J191">
        <v>15</v>
      </c>
      <c r="K191" t="s">
        <v>502</v>
      </c>
      <c r="L191" t="s">
        <v>632</v>
      </c>
      <c r="M191">
        <v>2</v>
      </c>
      <c r="N191">
        <v>2501.25182</v>
      </c>
      <c r="O191">
        <v>0</v>
      </c>
      <c r="P191">
        <v>83</v>
      </c>
      <c r="Q191">
        <v>231.1</v>
      </c>
      <c r="R191">
        <v>58.6</v>
      </c>
      <c r="S191">
        <v>400.2</v>
      </c>
      <c r="T191">
        <v>112.4</v>
      </c>
      <c r="U191">
        <v>14.7</v>
      </c>
      <c r="V191" t="s">
        <v>443</v>
      </c>
      <c r="W191" t="s">
        <v>443</v>
      </c>
      <c r="X191" t="s">
        <v>443</v>
      </c>
      <c r="Y191" t="s">
        <v>443</v>
      </c>
      <c r="Z191" t="s">
        <v>444</v>
      </c>
      <c r="AA191" t="s">
        <v>439</v>
      </c>
      <c r="AB191" t="s">
        <v>439</v>
      </c>
      <c r="AC191" t="s">
        <v>439</v>
      </c>
      <c r="AD191" t="s">
        <v>439</v>
      </c>
      <c r="AE191" t="s">
        <v>444</v>
      </c>
      <c r="AF191" t="s">
        <v>445</v>
      </c>
      <c r="AG191" t="s">
        <v>445</v>
      </c>
      <c r="AH191" t="s">
        <v>445</v>
      </c>
      <c r="AI191" t="s">
        <v>439</v>
      </c>
      <c r="AJ191" t="s">
        <v>439</v>
      </c>
      <c r="AK191">
        <v>0</v>
      </c>
      <c r="AL191">
        <v>0</v>
      </c>
      <c r="AM191">
        <v>1.206E-3</v>
      </c>
      <c r="AN191">
        <v>3.8230000000000002E-12</v>
      </c>
      <c r="AO191">
        <v>5.01</v>
      </c>
      <c r="AP191">
        <v>45</v>
      </c>
      <c r="AQ191" t="str">
        <f t="shared" si="22"/>
        <v/>
      </c>
      <c r="AR191" t="s">
        <v>633</v>
      </c>
      <c r="AS191" t="s">
        <v>634</v>
      </c>
      <c r="AT191" t="str">
        <f t="shared" si="23"/>
        <v/>
      </c>
      <c r="AU191" t="str">
        <f t="shared" si="30"/>
        <v/>
      </c>
      <c r="AV191" t="str">
        <f t="shared" si="31"/>
        <v/>
      </c>
      <c r="AW191" s="19" t="str">
        <f t="shared" si="32"/>
        <v/>
      </c>
      <c r="AX191" s="25" t="s">
        <v>443</v>
      </c>
      <c r="AY191" s="26" t="e">
        <f t="shared" si="24"/>
        <v>#VALUE!</v>
      </c>
      <c r="AZ191" t="s">
        <v>443</v>
      </c>
      <c r="BA191" s="21" t="e">
        <f t="shared" si="25"/>
        <v>#VALUE!</v>
      </c>
      <c r="BB191" t="s">
        <v>443</v>
      </c>
      <c r="BC191" t="s">
        <v>443</v>
      </c>
      <c r="BD191" s="27" t="e">
        <f t="shared" si="26"/>
        <v>#VALUE!</v>
      </c>
      <c r="BE191" t="s">
        <v>444</v>
      </c>
      <c r="BF191" s="21" t="e">
        <f t="shared" si="27"/>
        <v>#VALUE!</v>
      </c>
      <c r="BG191" t="s">
        <v>439</v>
      </c>
      <c r="BH191" t="s">
        <v>439</v>
      </c>
      <c r="BI191" s="21" t="e">
        <f t="shared" si="28"/>
        <v>#VALUE!</v>
      </c>
      <c r="BJ191" t="s">
        <v>439</v>
      </c>
      <c r="BK191" t="s">
        <v>439</v>
      </c>
      <c r="BL191" s="21" t="e">
        <f t="shared" si="29"/>
        <v>#VALUE!</v>
      </c>
      <c r="BN191" s="28"/>
      <c r="BP191" s="29"/>
      <c r="BR191" s="30"/>
    </row>
    <row r="192" spans="1:70" hidden="1" outlineLevel="2" collapsed="1" x14ac:dyDescent="0.35">
      <c r="A192" t="s">
        <v>443</v>
      </c>
      <c r="B192" t="s">
        <v>443</v>
      </c>
      <c r="C192" t="s">
        <v>457</v>
      </c>
      <c r="D192" t="s">
        <v>458</v>
      </c>
      <c r="E192" t="s">
        <v>508</v>
      </c>
      <c r="F192" t="s">
        <v>509</v>
      </c>
      <c r="G192" t="s">
        <v>459</v>
      </c>
      <c r="H192" t="s">
        <v>460</v>
      </c>
      <c r="I192" t="s">
        <v>463</v>
      </c>
      <c r="J192" t="s">
        <v>464</v>
      </c>
      <c r="K192" t="s">
        <v>466</v>
      </c>
      <c r="L192" t="s">
        <v>510</v>
      </c>
      <c r="M192" t="s">
        <v>468</v>
      </c>
      <c r="N192" t="s">
        <v>511</v>
      </c>
      <c r="O192" t="s">
        <v>512</v>
      </c>
      <c r="P192" t="s">
        <v>513</v>
      </c>
      <c r="Q192" t="s">
        <v>514</v>
      </c>
      <c r="R192" t="s">
        <v>515</v>
      </c>
      <c r="S192" t="s">
        <v>516</v>
      </c>
      <c r="T192" t="s">
        <v>517</v>
      </c>
      <c r="U192" t="s">
        <v>469</v>
      </c>
      <c r="V192" t="s">
        <v>518</v>
      </c>
      <c r="W192" t="s">
        <v>519</v>
      </c>
      <c r="X192" t="s">
        <v>520</v>
      </c>
      <c r="Y192" t="s">
        <v>521</v>
      </c>
      <c r="Z192" t="s">
        <v>522</v>
      </c>
      <c r="AA192" t="s">
        <v>523</v>
      </c>
      <c r="AB192" t="s">
        <v>524</v>
      </c>
      <c r="AC192" t="s">
        <v>525</v>
      </c>
      <c r="AD192" t="s">
        <v>526</v>
      </c>
      <c r="AE192" t="s">
        <v>527</v>
      </c>
      <c r="AF192" t="s">
        <v>480</v>
      </c>
      <c r="AG192" t="s">
        <v>528</v>
      </c>
      <c r="AH192" t="s">
        <v>529</v>
      </c>
      <c r="AI192" t="s">
        <v>462</v>
      </c>
      <c r="AJ192" t="s">
        <v>530</v>
      </c>
      <c r="AK192" t="s">
        <v>531</v>
      </c>
      <c r="AL192" t="s">
        <v>532</v>
      </c>
      <c r="AM192" t="s">
        <v>533</v>
      </c>
      <c r="AN192" t="s">
        <v>534</v>
      </c>
      <c r="AO192" t="s">
        <v>535</v>
      </c>
      <c r="AP192" t="s">
        <v>536</v>
      </c>
      <c r="AQ192" t="str">
        <f t="shared" si="22"/>
        <v>Identifying Node</v>
      </c>
      <c r="AT192" t="str">
        <f t="shared" si="23"/>
        <v>Identifying No</v>
      </c>
      <c r="AU192" t="str">
        <f t="shared" si="30"/>
        <v>ntifying</v>
      </c>
      <c r="AV192" t="str">
        <f t="shared" si="31"/>
        <v>tifying</v>
      </c>
      <c r="AW192" s="19" t="str">
        <f t="shared" si="32"/>
        <v>tifying</v>
      </c>
      <c r="AX192" s="25" t="s">
        <v>518</v>
      </c>
      <c r="AY192" s="26" t="e">
        <f t="shared" si="24"/>
        <v>#VALUE!</v>
      </c>
      <c r="AZ192" t="s">
        <v>519</v>
      </c>
      <c r="BA192" s="21" t="e">
        <f t="shared" si="25"/>
        <v>#VALUE!</v>
      </c>
      <c r="BB192" t="s">
        <v>520</v>
      </c>
      <c r="BC192" t="s">
        <v>521</v>
      </c>
      <c r="BD192" s="27" t="e">
        <f t="shared" si="26"/>
        <v>#VALUE!</v>
      </c>
      <c r="BE192" t="s">
        <v>522</v>
      </c>
      <c r="BF192" s="21" t="e">
        <f t="shared" si="27"/>
        <v>#VALUE!</v>
      </c>
      <c r="BG192" t="s">
        <v>523</v>
      </c>
      <c r="BH192" t="s">
        <v>524</v>
      </c>
      <c r="BI192" s="21" t="e">
        <f t="shared" si="28"/>
        <v>#VALUE!</v>
      </c>
      <c r="BJ192" t="s">
        <v>525</v>
      </c>
      <c r="BK192" t="s">
        <v>526</v>
      </c>
      <c r="BL192" s="21" t="e">
        <f t="shared" si="29"/>
        <v>#VALUE!</v>
      </c>
      <c r="BN192" s="28"/>
      <c r="BP192" s="29"/>
      <c r="BR192" s="30"/>
    </row>
    <row r="193" spans="1:70" hidden="1" outlineLevel="2" collapsed="1" x14ac:dyDescent="0.35">
      <c r="A193" t="s">
        <v>443</v>
      </c>
      <c r="B193" t="s">
        <v>443</v>
      </c>
      <c r="C193" t="b">
        <v>0</v>
      </c>
      <c r="D193" t="s">
        <v>439</v>
      </c>
      <c r="E193" t="s">
        <v>538</v>
      </c>
      <c r="F193" t="s">
        <v>550</v>
      </c>
      <c r="G193" t="s">
        <v>631</v>
      </c>
      <c r="H193" t="s">
        <v>443</v>
      </c>
      <c r="I193">
        <v>1</v>
      </c>
      <c r="J193">
        <v>1</v>
      </c>
      <c r="K193" t="s">
        <v>502</v>
      </c>
      <c r="L193" t="s">
        <v>502</v>
      </c>
      <c r="M193">
        <v>2</v>
      </c>
      <c r="N193">
        <v>3</v>
      </c>
      <c r="O193">
        <v>0.69259999999999999</v>
      </c>
      <c r="P193">
        <v>0</v>
      </c>
      <c r="Q193">
        <v>1</v>
      </c>
      <c r="R193">
        <v>1</v>
      </c>
      <c r="S193">
        <v>834.42201999999997</v>
      </c>
      <c r="T193">
        <v>2501.2515199999998</v>
      </c>
      <c r="U193">
        <v>2501.25182</v>
      </c>
      <c r="V193">
        <v>-0.12</v>
      </c>
      <c r="W193">
        <v>-1E-4</v>
      </c>
      <c r="X193" t="s">
        <v>540</v>
      </c>
      <c r="Y193" t="s">
        <v>541</v>
      </c>
      <c r="Z193">
        <v>1.714259</v>
      </c>
      <c r="AA193">
        <v>11.794</v>
      </c>
      <c r="AB193">
        <v>43.838700000000003</v>
      </c>
      <c r="AC193">
        <v>28049</v>
      </c>
      <c r="AD193" t="s">
        <v>563</v>
      </c>
      <c r="AE193" t="s">
        <v>564</v>
      </c>
      <c r="AF193" t="s">
        <v>443</v>
      </c>
      <c r="AG193">
        <v>5.01</v>
      </c>
      <c r="AH193" t="s">
        <v>443</v>
      </c>
      <c r="AI193" t="b">
        <v>0</v>
      </c>
      <c r="AJ193" t="s">
        <v>443</v>
      </c>
      <c r="AK193" t="s">
        <v>443</v>
      </c>
      <c r="AL193" t="s">
        <v>443</v>
      </c>
      <c r="AM193">
        <v>0</v>
      </c>
      <c r="AN193">
        <v>3.8230000000000002E-12</v>
      </c>
      <c r="AO193">
        <v>347996928</v>
      </c>
      <c r="AP193">
        <v>43.38</v>
      </c>
      <c r="AQ193" t="str">
        <f t="shared" ref="AQ193:AQ256" si="33">RIGHT(E193,21)</f>
        <v>Sequest HT (A2)</v>
      </c>
      <c r="AT193" t="str">
        <f t="shared" ref="AT193:AT256" si="34">LEFT(AQ193, 14)</f>
        <v>Sequest HT (A2</v>
      </c>
      <c r="AU193" t="str">
        <f t="shared" si="30"/>
        <v xml:space="preserve">uest HT </v>
      </c>
      <c r="AV193" t="str">
        <f t="shared" si="31"/>
        <v xml:space="preserve">est HT </v>
      </c>
      <c r="AW193" s="19" t="str">
        <f t="shared" si="32"/>
        <v xml:space="preserve">est HT </v>
      </c>
      <c r="AX193" s="25">
        <v>-0.12</v>
      </c>
      <c r="AY193" s="26">
        <f t="shared" ref="AY193:AY256" si="35">AZ193/AX193</f>
        <v>8.3333333333333339E-4</v>
      </c>
      <c r="AZ193">
        <v>-1E-4</v>
      </c>
      <c r="BA193" s="21" t="e">
        <f t="shared" ref="BA193:BA256" si="36">BB193/AX193</f>
        <v>#VALUE!</v>
      </c>
      <c r="BB193" t="s">
        <v>540</v>
      </c>
      <c r="BC193" t="s">
        <v>541</v>
      </c>
      <c r="BD193" s="27" t="e">
        <f t="shared" ref="BD193:BD256" si="37">BE193/BC193</f>
        <v>#VALUE!</v>
      </c>
      <c r="BE193">
        <v>1.714259</v>
      </c>
      <c r="BF193" s="21" t="e">
        <f t="shared" ref="BF193:BF256" si="38">BG193/BC193</f>
        <v>#VALUE!</v>
      </c>
      <c r="BG193">
        <v>11.794</v>
      </c>
      <c r="BH193">
        <v>43.838700000000003</v>
      </c>
      <c r="BI193" s="21">
        <f t="shared" ref="BI193:BI256" si="39">BJ193/BH193</f>
        <v>639.82280496456326</v>
      </c>
      <c r="BJ193">
        <v>28049</v>
      </c>
      <c r="BK193" t="s">
        <v>563</v>
      </c>
      <c r="BL193" s="21" t="e">
        <f t="shared" ref="BL193:BL256" si="40">BK193/BH193</f>
        <v>#VALUE!</v>
      </c>
      <c r="BN193" s="28"/>
      <c r="BP193" s="29"/>
      <c r="BR193" s="30"/>
    </row>
    <row r="194" spans="1:70" hidden="1" outlineLevel="2" collapsed="1" x14ac:dyDescent="0.35">
      <c r="A194" t="s">
        <v>443</v>
      </c>
      <c r="B194" t="s">
        <v>443</v>
      </c>
      <c r="C194" t="b">
        <v>0</v>
      </c>
      <c r="D194" t="s">
        <v>439</v>
      </c>
      <c r="E194" t="s">
        <v>538</v>
      </c>
      <c r="F194" t="s">
        <v>550</v>
      </c>
      <c r="G194" t="s">
        <v>631</v>
      </c>
      <c r="H194" t="s">
        <v>443</v>
      </c>
      <c r="I194">
        <v>1</v>
      </c>
      <c r="J194">
        <v>1</v>
      </c>
      <c r="K194" t="s">
        <v>502</v>
      </c>
      <c r="L194" t="s">
        <v>502</v>
      </c>
      <c r="M194">
        <v>2</v>
      </c>
      <c r="N194">
        <v>3</v>
      </c>
      <c r="O194">
        <v>0.75480000000000003</v>
      </c>
      <c r="P194">
        <v>0</v>
      </c>
      <c r="Q194">
        <v>1</v>
      </c>
      <c r="R194">
        <v>1</v>
      </c>
      <c r="S194">
        <v>834.42132000000004</v>
      </c>
      <c r="T194">
        <v>2501.2494099999999</v>
      </c>
      <c r="U194">
        <v>2501.25182</v>
      </c>
      <c r="V194">
        <v>-0.96</v>
      </c>
      <c r="W194">
        <v>-8.0000000000000004E-4</v>
      </c>
      <c r="X194" t="s">
        <v>540</v>
      </c>
      <c r="Y194" t="s">
        <v>541</v>
      </c>
      <c r="Z194">
        <v>5.8977469999999999</v>
      </c>
      <c r="AA194">
        <v>23.5</v>
      </c>
      <c r="AB194">
        <v>43.363700000000001</v>
      </c>
      <c r="AC194">
        <v>27304</v>
      </c>
      <c r="AD194" t="s">
        <v>554</v>
      </c>
      <c r="AE194" t="s">
        <v>555</v>
      </c>
      <c r="AF194" t="s">
        <v>443</v>
      </c>
      <c r="AG194">
        <v>4.6500000000000004</v>
      </c>
      <c r="AH194" t="s">
        <v>443</v>
      </c>
      <c r="AI194" t="b">
        <v>0</v>
      </c>
      <c r="AJ194" t="s">
        <v>443</v>
      </c>
      <c r="AK194" t="s">
        <v>443</v>
      </c>
      <c r="AL194" t="s">
        <v>443</v>
      </c>
      <c r="AM194">
        <v>0</v>
      </c>
      <c r="AN194">
        <v>6.0130000000000003E-11</v>
      </c>
      <c r="AO194">
        <v>147882544</v>
      </c>
      <c r="AP194">
        <v>43.6</v>
      </c>
      <c r="AQ194" t="str">
        <f t="shared" si="33"/>
        <v>Sequest HT (A2)</v>
      </c>
      <c r="AT194" t="str">
        <f t="shared" si="34"/>
        <v>Sequest HT (A2</v>
      </c>
      <c r="AU194" t="str">
        <f t="shared" ref="AU194:AU257" si="41">MID(AT194, 4, 8)</f>
        <v xml:space="preserve">uest HT </v>
      </c>
      <c r="AV194" t="str">
        <f t="shared" si="31"/>
        <v xml:space="preserve">est HT </v>
      </c>
      <c r="AW194" s="19" t="str">
        <f t="shared" si="32"/>
        <v xml:space="preserve">est HT </v>
      </c>
      <c r="AX194" s="25">
        <v>-0.96</v>
      </c>
      <c r="AY194" s="26">
        <f t="shared" si="35"/>
        <v>8.3333333333333339E-4</v>
      </c>
      <c r="AZ194">
        <v>-8.0000000000000004E-4</v>
      </c>
      <c r="BA194" s="21" t="e">
        <f t="shared" si="36"/>
        <v>#VALUE!</v>
      </c>
      <c r="BB194" t="s">
        <v>540</v>
      </c>
      <c r="BC194" t="s">
        <v>541</v>
      </c>
      <c r="BD194" s="27" t="e">
        <f t="shared" si="37"/>
        <v>#VALUE!</v>
      </c>
      <c r="BE194">
        <v>5.8977469999999999</v>
      </c>
      <c r="BF194" s="21" t="e">
        <f t="shared" si="38"/>
        <v>#VALUE!</v>
      </c>
      <c r="BG194">
        <v>23.5</v>
      </c>
      <c r="BH194">
        <v>43.363700000000001</v>
      </c>
      <c r="BI194" s="21">
        <f t="shared" si="39"/>
        <v>629.65106759801404</v>
      </c>
      <c r="BJ194">
        <v>27304</v>
      </c>
      <c r="BK194" t="s">
        <v>554</v>
      </c>
      <c r="BL194" s="21" t="e">
        <f t="shared" si="40"/>
        <v>#VALUE!</v>
      </c>
      <c r="BN194" s="28"/>
      <c r="BP194" s="29"/>
      <c r="BR194" s="30"/>
    </row>
    <row r="195" spans="1:70" hidden="1" outlineLevel="2" collapsed="1" x14ac:dyDescent="0.35">
      <c r="A195" t="s">
        <v>443</v>
      </c>
      <c r="B195" t="s">
        <v>443</v>
      </c>
      <c r="C195" t="b">
        <v>0</v>
      </c>
      <c r="D195" t="s">
        <v>439</v>
      </c>
      <c r="E195" t="s">
        <v>538</v>
      </c>
      <c r="F195" t="s">
        <v>550</v>
      </c>
      <c r="G195" t="s">
        <v>631</v>
      </c>
      <c r="H195" t="s">
        <v>443</v>
      </c>
      <c r="I195">
        <v>1</v>
      </c>
      <c r="J195">
        <v>1</v>
      </c>
      <c r="K195" t="s">
        <v>502</v>
      </c>
      <c r="L195" t="s">
        <v>502</v>
      </c>
      <c r="M195">
        <v>2</v>
      </c>
      <c r="N195">
        <v>3</v>
      </c>
      <c r="O195">
        <v>0.71430000000000005</v>
      </c>
      <c r="P195">
        <v>0</v>
      </c>
      <c r="Q195">
        <v>1</v>
      </c>
      <c r="R195">
        <v>1</v>
      </c>
      <c r="S195">
        <v>834.42380000000003</v>
      </c>
      <c r="T195">
        <v>2501.25684</v>
      </c>
      <c r="U195">
        <v>2501.25182</v>
      </c>
      <c r="V195">
        <v>2.0099999999999998</v>
      </c>
      <c r="W195">
        <v>1.67E-3</v>
      </c>
      <c r="X195" t="s">
        <v>540</v>
      </c>
      <c r="Y195" t="s">
        <v>541</v>
      </c>
      <c r="Z195">
        <v>0</v>
      </c>
      <c r="AA195">
        <v>30</v>
      </c>
      <c r="AB195">
        <v>43.154200000000003</v>
      </c>
      <c r="AC195">
        <v>27469</v>
      </c>
      <c r="AD195" t="s">
        <v>563</v>
      </c>
      <c r="AE195" t="s">
        <v>564</v>
      </c>
      <c r="AF195" t="s">
        <v>443</v>
      </c>
      <c r="AG195">
        <v>3.57</v>
      </c>
      <c r="AH195" t="s">
        <v>443</v>
      </c>
      <c r="AI195" t="b">
        <v>0</v>
      </c>
      <c r="AJ195" t="s">
        <v>443</v>
      </c>
      <c r="AK195" t="s">
        <v>443</v>
      </c>
      <c r="AL195" t="s">
        <v>443</v>
      </c>
      <c r="AM195">
        <v>0</v>
      </c>
      <c r="AN195">
        <v>6.5710000000000004E-10</v>
      </c>
      <c r="AO195">
        <v>347996928</v>
      </c>
      <c r="AP195">
        <v>43.38</v>
      </c>
      <c r="AQ195" t="str">
        <f t="shared" si="33"/>
        <v>Sequest HT (A2)</v>
      </c>
      <c r="AT195" t="str">
        <f t="shared" si="34"/>
        <v>Sequest HT (A2</v>
      </c>
      <c r="AU195" t="str">
        <f t="shared" si="41"/>
        <v xml:space="preserve">uest HT </v>
      </c>
      <c r="AV195" t="str">
        <f t="shared" ref="AV195:AV258" si="42">MID(AU195, 2, 7)</f>
        <v xml:space="preserve">est HT </v>
      </c>
      <c r="AW195" s="19" t="str">
        <f t="shared" ref="AW195:AW258" si="43">MID(AU195, 2, 7)</f>
        <v xml:space="preserve">est HT </v>
      </c>
      <c r="AX195" s="25">
        <v>2.0099999999999998</v>
      </c>
      <c r="AY195" s="26">
        <f t="shared" si="35"/>
        <v>8.3084577114427873E-4</v>
      </c>
      <c r="AZ195">
        <v>1.67E-3</v>
      </c>
      <c r="BA195" s="21" t="e">
        <f t="shared" si="36"/>
        <v>#VALUE!</v>
      </c>
      <c r="BB195" t="s">
        <v>540</v>
      </c>
      <c r="BC195" t="s">
        <v>541</v>
      </c>
      <c r="BD195" s="27" t="e">
        <f t="shared" si="37"/>
        <v>#VALUE!</v>
      </c>
      <c r="BE195">
        <v>0</v>
      </c>
      <c r="BF195" s="21" t="e">
        <f t="shared" si="38"/>
        <v>#VALUE!</v>
      </c>
      <c r="BG195">
        <v>30</v>
      </c>
      <c r="BH195">
        <v>43.154200000000003</v>
      </c>
      <c r="BI195" s="21">
        <f t="shared" si="39"/>
        <v>636.53132255956541</v>
      </c>
      <c r="BJ195">
        <v>27469</v>
      </c>
      <c r="BK195" t="s">
        <v>563</v>
      </c>
      <c r="BL195" s="21" t="e">
        <f t="shared" si="40"/>
        <v>#VALUE!</v>
      </c>
      <c r="BN195" s="28"/>
      <c r="BP195" s="29"/>
      <c r="BR195" s="30"/>
    </row>
    <row r="196" spans="1:70" hidden="1" outlineLevel="2" collapsed="1" x14ac:dyDescent="0.35">
      <c r="A196" t="s">
        <v>443</v>
      </c>
      <c r="B196" t="s">
        <v>443</v>
      </c>
      <c r="C196" t="b">
        <v>0</v>
      </c>
      <c r="D196" t="s">
        <v>439</v>
      </c>
      <c r="E196" t="s">
        <v>557</v>
      </c>
      <c r="F196" t="s">
        <v>550</v>
      </c>
      <c r="G196" t="s">
        <v>631</v>
      </c>
      <c r="H196" t="s">
        <v>443</v>
      </c>
      <c r="I196">
        <v>1</v>
      </c>
      <c r="J196">
        <v>1</v>
      </c>
      <c r="K196" t="s">
        <v>502</v>
      </c>
      <c r="L196" t="s">
        <v>502</v>
      </c>
      <c r="M196">
        <v>2</v>
      </c>
      <c r="N196">
        <v>3</v>
      </c>
      <c r="O196">
        <v>1</v>
      </c>
      <c r="P196">
        <v>0</v>
      </c>
      <c r="Q196">
        <v>1</v>
      </c>
      <c r="R196">
        <v>1</v>
      </c>
      <c r="S196">
        <v>834.42201999999997</v>
      </c>
      <c r="T196">
        <v>2501.2515199999998</v>
      </c>
      <c r="U196">
        <v>2501.25182</v>
      </c>
      <c r="V196">
        <v>-0.12</v>
      </c>
      <c r="W196">
        <v>-1E-4</v>
      </c>
      <c r="X196" t="s">
        <v>540</v>
      </c>
      <c r="Y196" t="s">
        <v>541</v>
      </c>
      <c r="Z196">
        <v>1.714259</v>
      </c>
      <c r="AA196">
        <v>11.794</v>
      </c>
      <c r="AB196">
        <v>43.838700000000003</v>
      </c>
      <c r="AC196">
        <v>28049</v>
      </c>
      <c r="AD196" t="s">
        <v>563</v>
      </c>
      <c r="AE196" t="s">
        <v>564</v>
      </c>
      <c r="AF196" t="s">
        <v>443</v>
      </c>
      <c r="AG196" t="s">
        <v>443</v>
      </c>
      <c r="AH196">
        <v>76</v>
      </c>
      <c r="AI196" t="b">
        <v>0</v>
      </c>
      <c r="AJ196">
        <v>53</v>
      </c>
      <c r="AK196">
        <v>35</v>
      </c>
      <c r="AL196">
        <v>5.1299647032458102E-7</v>
      </c>
      <c r="AM196">
        <v>0</v>
      </c>
      <c r="AN196">
        <v>2.2969999999999998E-9</v>
      </c>
      <c r="AO196">
        <v>347996928</v>
      </c>
      <c r="AP196">
        <v>43.38</v>
      </c>
      <c r="AQ196" t="str">
        <f t="shared" si="33"/>
        <v>Mascot (A5)</v>
      </c>
      <c r="AT196" t="str">
        <f t="shared" si="34"/>
        <v>Mascot (A5)</v>
      </c>
      <c r="AU196" t="str">
        <f t="shared" si="41"/>
        <v>cot (A5)</v>
      </c>
      <c r="AV196" t="str">
        <f t="shared" si="42"/>
        <v>ot (A5)</v>
      </c>
      <c r="AW196" s="19" t="str">
        <f t="shared" si="43"/>
        <v>ot (A5)</v>
      </c>
      <c r="AX196" s="25">
        <v>-0.12</v>
      </c>
      <c r="AY196" s="26">
        <f t="shared" si="35"/>
        <v>8.3333333333333339E-4</v>
      </c>
      <c r="AZ196">
        <v>-1E-4</v>
      </c>
      <c r="BA196" s="21" t="e">
        <f t="shared" si="36"/>
        <v>#VALUE!</v>
      </c>
      <c r="BB196" t="s">
        <v>540</v>
      </c>
      <c r="BC196" t="s">
        <v>541</v>
      </c>
      <c r="BD196" s="27" t="e">
        <f t="shared" si="37"/>
        <v>#VALUE!</v>
      </c>
      <c r="BE196">
        <v>1.714259</v>
      </c>
      <c r="BF196" s="21" t="e">
        <f t="shared" si="38"/>
        <v>#VALUE!</v>
      </c>
      <c r="BG196">
        <v>11.794</v>
      </c>
      <c r="BH196">
        <v>43.838700000000003</v>
      </c>
      <c r="BI196" s="21">
        <f t="shared" si="39"/>
        <v>639.82280496456326</v>
      </c>
      <c r="BJ196">
        <v>28049</v>
      </c>
      <c r="BK196" t="s">
        <v>563</v>
      </c>
      <c r="BL196" s="21" t="e">
        <f t="shared" si="40"/>
        <v>#VALUE!</v>
      </c>
      <c r="BN196" s="28"/>
      <c r="BP196" s="29"/>
      <c r="BR196" s="30"/>
    </row>
    <row r="197" spans="1:70" hidden="1" outlineLevel="2" collapsed="1" x14ac:dyDescent="0.35">
      <c r="A197" t="s">
        <v>443</v>
      </c>
      <c r="B197" t="s">
        <v>443</v>
      </c>
      <c r="C197" t="b">
        <v>0</v>
      </c>
      <c r="D197" t="s">
        <v>439</v>
      </c>
      <c r="E197" t="s">
        <v>557</v>
      </c>
      <c r="F197" t="s">
        <v>550</v>
      </c>
      <c r="G197" t="s">
        <v>631</v>
      </c>
      <c r="H197" t="s">
        <v>443</v>
      </c>
      <c r="I197">
        <v>1</v>
      </c>
      <c r="J197">
        <v>1</v>
      </c>
      <c r="K197" t="s">
        <v>502</v>
      </c>
      <c r="L197" t="s">
        <v>502</v>
      </c>
      <c r="M197">
        <v>2</v>
      </c>
      <c r="N197">
        <v>3</v>
      </c>
      <c r="O197">
        <v>0.97750000000000004</v>
      </c>
      <c r="P197">
        <v>0</v>
      </c>
      <c r="Q197">
        <v>1</v>
      </c>
      <c r="R197">
        <v>1</v>
      </c>
      <c r="S197">
        <v>834.42132000000004</v>
      </c>
      <c r="T197">
        <v>2501.2494099999999</v>
      </c>
      <c r="U197">
        <v>2501.25182</v>
      </c>
      <c r="V197">
        <v>-0.96</v>
      </c>
      <c r="W197">
        <v>-8.0000000000000004E-4</v>
      </c>
      <c r="X197" t="s">
        <v>540</v>
      </c>
      <c r="Y197" t="s">
        <v>541</v>
      </c>
      <c r="Z197">
        <v>5.8977469999999999</v>
      </c>
      <c r="AA197">
        <v>23.5</v>
      </c>
      <c r="AB197">
        <v>43.363700000000001</v>
      </c>
      <c r="AC197">
        <v>27304</v>
      </c>
      <c r="AD197" t="s">
        <v>554</v>
      </c>
      <c r="AE197" t="s">
        <v>555</v>
      </c>
      <c r="AF197" t="s">
        <v>443</v>
      </c>
      <c r="AG197" t="s">
        <v>443</v>
      </c>
      <c r="AH197">
        <v>89</v>
      </c>
      <c r="AI197" t="b">
        <v>0</v>
      </c>
      <c r="AJ197">
        <v>52</v>
      </c>
      <c r="AK197">
        <v>34</v>
      </c>
      <c r="AL197">
        <v>2.4791410053379899E-8</v>
      </c>
      <c r="AM197">
        <v>0</v>
      </c>
      <c r="AN197">
        <v>2.344E-8</v>
      </c>
      <c r="AO197">
        <v>147882544</v>
      </c>
      <c r="AP197">
        <v>43.6</v>
      </c>
      <c r="AQ197" t="str">
        <f t="shared" si="33"/>
        <v>Mascot (A5)</v>
      </c>
      <c r="AT197" t="str">
        <f t="shared" si="34"/>
        <v>Mascot (A5)</v>
      </c>
      <c r="AU197" t="str">
        <f t="shared" si="41"/>
        <v>cot (A5)</v>
      </c>
      <c r="AV197" t="str">
        <f t="shared" si="42"/>
        <v>ot (A5)</v>
      </c>
      <c r="AW197" s="19" t="str">
        <f t="shared" si="43"/>
        <v>ot (A5)</v>
      </c>
      <c r="AX197" s="25">
        <v>-0.96</v>
      </c>
      <c r="AY197" s="26">
        <f t="shared" si="35"/>
        <v>8.3333333333333339E-4</v>
      </c>
      <c r="AZ197">
        <v>-8.0000000000000004E-4</v>
      </c>
      <c r="BA197" s="21" t="e">
        <f t="shared" si="36"/>
        <v>#VALUE!</v>
      </c>
      <c r="BB197" t="s">
        <v>540</v>
      </c>
      <c r="BC197" t="s">
        <v>541</v>
      </c>
      <c r="BD197" s="27" t="e">
        <f t="shared" si="37"/>
        <v>#VALUE!</v>
      </c>
      <c r="BE197">
        <v>5.8977469999999999</v>
      </c>
      <c r="BF197" s="21" t="e">
        <f t="shared" si="38"/>
        <v>#VALUE!</v>
      </c>
      <c r="BG197">
        <v>23.5</v>
      </c>
      <c r="BH197">
        <v>43.363700000000001</v>
      </c>
      <c r="BI197" s="21">
        <f t="shared" si="39"/>
        <v>629.65106759801404</v>
      </c>
      <c r="BJ197">
        <v>27304</v>
      </c>
      <c r="BK197" t="s">
        <v>554</v>
      </c>
      <c r="BL197" s="21" t="e">
        <f t="shared" si="40"/>
        <v>#VALUE!</v>
      </c>
      <c r="BN197" s="28"/>
      <c r="BP197" s="29"/>
      <c r="BR197" s="30"/>
    </row>
    <row r="198" spans="1:70" hidden="1" outlineLevel="2" collapsed="1" x14ac:dyDescent="0.35">
      <c r="A198" t="s">
        <v>443</v>
      </c>
      <c r="B198" t="s">
        <v>443</v>
      </c>
      <c r="C198" t="b">
        <v>0</v>
      </c>
      <c r="D198" t="s">
        <v>439</v>
      </c>
      <c r="E198" t="s">
        <v>557</v>
      </c>
      <c r="F198" t="s">
        <v>550</v>
      </c>
      <c r="G198" t="s">
        <v>631</v>
      </c>
      <c r="H198" t="s">
        <v>443</v>
      </c>
      <c r="I198">
        <v>1</v>
      </c>
      <c r="J198">
        <v>1</v>
      </c>
      <c r="K198" t="s">
        <v>502</v>
      </c>
      <c r="L198" t="s">
        <v>502</v>
      </c>
      <c r="M198">
        <v>2</v>
      </c>
      <c r="N198">
        <v>3</v>
      </c>
      <c r="O198">
        <v>1</v>
      </c>
      <c r="P198">
        <v>0</v>
      </c>
      <c r="Q198">
        <v>1</v>
      </c>
      <c r="R198">
        <v>1</v>
      </c>
      <c r="S198">
        <v>834.42380000000003</v>
      </c>
      <c r="T198">
        <v>2501.25684</v>
      </c>
      <c r="U198">
        <v>2501.25182</v>
      </c>
      <c r="V198">
        <v>2.0099999999999998</v>
      </c>
      <c r="W198">
        <v>1.67E-3</v>
      </c>
      <c r="X198" t="s">
        <v>540</v>
      </c>
      <c r="Y198" t="s">
        <v>541</v>
      </c>
      <c r="Z198">
        <v>0</v>
      </c>
      <c r="AA198">
        <v>30</v>
      </c>
      <c r="AB198">
        <v>43.154200000000003</v>
      </c>
      <c r="AC198">
        <v>27469</v>
      </c>
      <c r="AD198" t="s">
        <v>563</v>
      </c>
      <c r="AE198" t="s">
        <v>564</v>
      </c>
      <c r="AF198" t="s">
        <v>443</v>
      </c>
      <c r="AG198" t="s">
        <v>443</v>
      </c>
      <c r="AH198">
        <v>62</v>
      </c>
      <c r="AI198" t="b">
        <v>0</v>
      </c>
      <c r="AJ198">
        <v>53</v>
      </c>
      <c r="AK198">
        <v>35</v>
      </c>
      <c r="AL198">
        <v>1.3992206450911101E-5</v>
      </c>
      <c r="AM198">
        <v>0</v>
      </c>
      <c r="AN198">
        <v>1.6850000000000001E-7</v>
      </c>
      <c r="AO198">
        <v>347996928</v>
      </c>
      <c r="AP198">
        <v>43.38</v>
      </c>
      <c r="AQ198" t="str">
        <f t="shared" si="33"/>
        <v>Mascot (A5)</v>
      </c>
      <c r="AT198" t="str">
        <f t="shared" si="34"/>
        <v>Mascot (A5)</v>
      </c>
      <c r="AU198" t="str">
        <f t="shared" si="41"/>
        <v>cot (A5)</v>
      </c>
      <c r="AV198" t="str">
        <f t="shared" si="42"/>
        <v>ot (A5)</v>
      </c>
      <c r="AW198" s="19" t="str">
        <f t="shared" si="43"/>
        <v>ot (A5)</v>
      </c>
      <c r="AX198" s="25">
        <v>2.0099999999999998</v>
      </c>
      <c r="AY198" s="26">
        <f t="shared" si="35"/>
        <v>8.3084577114427873E-4</v>
      </c>
      <c r="AZ198">
        <v>1.67E-3</v>
      </c>
      <c r="BA198" s="21" t="e">
        <f t="shared" si="36"/>
        <v>#VALUE!</v>
      </c>
      <c r="BB198" t="s">
        <v>540</v>
      </c>
      <c r="BC198" t="s">
        <v>541</v>
      </c>
      <c r="BD198" s="27" t="e">
        <f t="shared" si="37"/>
        <v>#VALUE!</v>
      </c>
      <c r="BE198">
        <v>0</v>
      </c>
      <c r="BF198" s="21" t="e">
        <f t="shared" si="38"/>
        <v>#VALUE!</v>
      </c>
      <c r="BG198">
        <v>30</v>
      </c>
      <c r="BH198">
        <v>43.154200000000003</v>
      </c>
      <c r="BI198" s="21">
        <f t="shared" si="39"/>
        <v>636.53132255956541</v>
      </c>
      <c r="BJ198">
        <v>27469</v>
      </c>
      <c r="BK198" t="s">
        <v>563</v>
      </c>
      <c r="BL198" s="21" t="e">
        <f t="shared" si="40"/>
        <v>#VALUE!</v>
      </c>
      <c r="BN198" s="28"/>
      <c r="BP198" s="29"/>
      <c r="BR198" s="30"/>
    </row>
    <row r="199" spans="1:70" hidden="1" outlineLevel="2" collapsed="1" x14ac:dyDescent="0.35">
      <c r="A199" t="s">
        <v>443</v>
      </c>
      <c r="B199" t="s">
        <v>443</v>
      </c>
      <c r="C199" t="b">
        <v>0</v>
      </c>
      <c r="D199" t="s">
        <v>439</v>
      </c>
      <c r="E199" t="s">
        <v>538</v>
      </c>
      <c r="F199" t="s">
        <v>550</v>
      </c>
      <c r="G199" t="s">
        <v>631</v>
      </c>
      <c r="H199" t="s">
        <v>443</v>
      </c>
      <c r="I199">
        <v>1</v>
      </c>
      <c r="J199">
        <v>1</v>
      </c>
      <c r="K199" t="s">
        <v>502</v>
      </c>
      <c r="L199" t="s">
        <v>502</v>
      </c>
      <c r="M199">
        <v>2</v>
      </c>
      <c r="N199">
        <v>3</v>
      </c>
      <c r="O199">
        <v>0.67959999999999998</v>
      </c>
      <c r="P199">
        <v>0</v>
      </c>
      <c r="Q199">
        <v>1</v>
      </c>
      <c r="R199">
        <v>1</v>
      </c>
      <c r="S199">
        <v>834.42110000000002</v>
      </c>
      <c r="T199">
        <v>2501.24874</v>
      </c>
      <c r="U199">
        <v>2501.25182</v>
      </c>
      <c r="V199">
        <v>-1.23</v>
      </c>
      <c r="W199">
        <v>-1.0300000000000001E-3</v>
      </c>
      <c r="X199" t="s">
        <v>540</v>
      </c>
      <c r="Y199" t="s">
        <v>541</v>
      </c>
      <c r="Z199">
        <v>0</v>
      </c>
      <c r="AA199">
        <v>25.204999999999998</v>
      </c>
      <c r="AB199">
        <v>43.249200000000002</v>
      </c>
      <c r="AC199">
        <v>27220</v>
      </c>
      <c r="AD199" t="s">
        <v>542</v>
      </c>
      <c r="AE199" t="s">
        <v>543</v>
      </c>
      <c r="AF199" t="s">
        <v>443</v>
      </c>
      <c r="AG199">
        <v>3.62</v>
      </c>
      <c r="AH199" t="s">
        <v>443</v>
      </c>
      <c r="AI199" t="b">
        <v>0</v>
      </c>
      <c r="AJ199" t="s">
        <v>443</v>
      </c>
      <c r="AK199" t="s">
        <v>443</v>
      </c>
      <c r="AL199" t="s">
        <v>443</v>
      </c>
      <c r="AM199">
        <v>0</v>
      </c>
      <c r="AN199">
        <v>3.735E-7</v>
      </c>
      <c r="AO199">
        <v>63154688</v>
      </c>
      <c r="AP199">
        <v>43.42</v>
      </c>
      <c r="AQ199" t="str">
        <f t="shared" si="33"/>
        <v>Sequest HT (A2)</v>
      </c>
      <c r="AT199" t="str">
        <f t="shared" si="34"/>
        <v>Sequest HT (A2</v>
      </c>
      <c r="AU199" t="str">
        <f t="shared" si="41"/>
        <v xml:space="preserve">uest HT </v>
      </c>
      <c r="AV199" t="str">
        <f t="shared" si="42"/>
        <v xml:space="preserve">est HT </v>
      </c>
      <c r="AW199" s="19" t="str">
        <f t="shared" si="43"/>
        <v xml:space="preserve">est HT </v>
      </c>
      <c r="AX199" s="25">
        <v>-1.23</v>
      </c>
      <c r="AY199" s="26">
        <f t="shared" si="35"/>
        <v>8.3739837398373997E-4</v>
      </c>
      <c r="AZ199">
        <v>-1.0300000000000001E-3</v>
      </c>
      <c r="BA199" s="21" t="e">
        <f t="shared" si="36"/>
        <v>#VALUE!</v>
      </c>
      <c r="BB199" t="s">
        <v>540</v>
      </c>
      <c r="BC199" t="s">
        <v>541</v>
      </c>
      <c r="BD199" s="27" t="e">
        <f t="shared" si="37"/>
        <v>#VALUE!</v>
      </c>
      <c r="BE199">
        <v>0</v>
      </c>
      <c r="BF199" s="21" t="e">
        <f t="shared" si="38"/>
        <v>#VALUE!</v>
      </c>
      <c r="BG199">
        <v>25.204999999999998</v>
      </c>
      <c r="BH199">
        <v>43.249200000000002</v>
      </c>
      <c r="BI199" s="21">
        <f t="shared" si="39"/>
        <v>629.37580348307017</v>
      </c>
      <c r="BJ199">
        <v>27220</v>
      </c>
      <c r="BK199" t="s">
        <v>542</v>
      </c>
      <c r="BL199" s="21" t="e">
        <f t="shared" si="40"/>
        <v>#VALUE!</v>
      </c>
      <c r="BN199" s="28"/>
      <c r="BP199" s="29"/>
      <c r="BR199" s="30"/>
    </row>
    <row r="200" spans="1:70" hidden="1" outlineLevel="2" collapsed="1" x14ac:dyDescent="0.35">
      <c r="A200" t="s">
        <v>443</v>
      </c>
      <c r="B200" t="s">
        <v>443</v>
      </c>
      <c r="C200" t="b">
        <v>0</v>
      </c>
      <c r="D200" t="s">
        <v>439</v>
      </c>
      <c r="E200" t="s">
        <v>557</v>
      </c>
      <c r="F200" t="s">
        <v>550</v>
      </c>
      <c r="G200" t="s">
        <v>631</v>
      </c>
      <c r="H200" t="s">
        <v>443</v>
      </c>
      <c r="I200">
        <v>1</v>
      </c>
      <c r="J200">
        <v>1</v>
      </c>
      <c r="K200" t="s">
        <v>502</v>
      </c>
      <c r="L200" t="s">
        <v>502</v>
      </c>
      <c r="M200">
        <v>2</v>
      </c>
      <c r="N200">
        <v>3</v>
      </c>
      <c r="O200">
        <v>0.98609999999999998</v>
      </c>
      <c r="P200">
        <v>0</v>
      </c>
      <c r="Q200">
        <v>1</v>
      </c>
      <c r="R200">
        <v>1</v>
      </c>
      <c r="S200">
        <v>834.42110000000002</v>
      </c>
      <c r="T200">
        <v>2501.24874</v>
      </c>
      <c r="U200">
        <v>2501.25182</v>
      </c>
      <c r="V200">
        <v>-1.23</v>
      </c>
      <c r="W200">
        <v>-1.0300000000000001E-3</v>
      </c>
      <c r="X200" t="s">
        <v>540</v>
      </c>
      <c r="Y200" t="s">
        <v>541</v>
      </c>
      <c r="Z200">
        <v>0</v>
      </c>
      <c r="AA200">
        <v>25.204999999999998</v>
      </c>
      <c r="AB200">
        <v>43.249200000000002</v>
      </c>
      <c r="AC200">
        <v>27220</v>
      </c>
      <c r="AD200" t="s">
        <v>542</v>
      </c>
      <c r="AE200" t="s">
        <v>543</v>
      </c>
      <c r="AF200" t="s">
        <v>443</v>
      </c>
      <c r="AG200" t="s">
        <v>443</v>
      </c>
      <c r="AH200">
        <v>72</v>
      </c>
      <c r="AI200" t="b">
        <v>0</v>
      </c>
      <c r="AJ200">
        <v>52</v>
      </c>
      <c r="AK200">
        <v>35</v>
      </c>
      <c r="AL200">
        <v>1.33526387639916E-6</v>
      </c>
      <c r="AM200">
        <v>0</v>
      </c>
      <c r="AN200">
        <v>9.4580000000000001E-7</v>
      </c>
      <c r="AO200">
        <v>63154688</v>
      </c>
      <c r="AP200">
        <v>43.42</v>
      </c>
      <c r="AQ200" t="str">
        <f t="shared" si="33"/>
        <v>Mascot (A5)</v>
      </c>
      <c r="AT200" t="str">
        <f t="shared" si="34"/>
        <v>Mascot (A5)</v>
      </c>
      <c r="AU200" t="str">
        <f t="shared" si="41"/>
        <v>cot (A5)</v>
      </c>
      <c r="AV200" t="str">
        <f t="shared" si="42"/>
        <v>ot (A5)</v>
      </c>
      <c r="AW200" s="19" t="str">
        <f t="shared" si="43"/>
        <v>ot (A5)</v>
      </c>
      <c r="AX200" s="25">
        <v>-1.23</v>
      </c>
      <c r="AY200" s="26">
        <f t="shared" si="35"/>
        <v>8.3739837398373997E-4</v>
      </c>
      <c r="AZ200">
        <v>-1.0300000000000001E-3</v>
      </c>
      <c r="BA200" s="21" t="e">
        <f t="shared" si="36"/>
        <v>#VALUE!</v>
      </c>
      <c r="BB200" t="s">
        <v>540</v>
      </c>
      <c r="BC200" t="s">
        <v>541</v>
      </c>
      <c r="BD200" s="27" t="e">
        <f t="shared" si="37"/>
        <v>#VALUE!</v>
      </c>
      <c r="BE200">
        <v>0</v>
      </c>
      <c r="BF200" s="21" t="e">
        <f t="shared" si="38"/>
        <v>#VALUE!</v>
      </c>
      <c r="BG200">
        <v>25.204999999999998</v>
      </c>
      <c r="BH200">
        <v>43.249200000000002</v>
      </c>
      <c r="BI200" s="21">
        <f t="shared" si="39"/>
        <v>629.37580348307017</v>
      </c>
      <c r="BJ200">
        <v>27220</v>
      </c>
      <c r="BK200" t="s">
        <v>542</v>
      </c>
      <c r="BL200" s="21" t="e">
        <f t="shared" si="40"/>
        <v>#VALUE!</v>
      </c>
      <c r="BN200" s="28"/>
      <c r="BP200" s="29"/>
      <c r="BR200" s="30"/>
    </row>
    <row r="201" spans="1:70" hidden="1" outlineLevel="2" collapsed="1" x14ac:dyDescent="0.35">
      <c r="A201" t="s">
        <v>443</v>
      </c>
      <c r="B201" t="s">
        <v>443</v>
      </c>
      <c r="C201" t="b">
        <v>0</v>
      </c>
      <c r="D201" t="s">
        <v>439</v>
      </c>
      <c r="E201" t="s">
        <v>538</v>
      </c>
      <c r="F201" t="s">
        <v>550</v>
      </c>
      <c r="G201" t="s">
        <v>631</v>
      </c>
      <c r="H201" t="s">
        <v>443</v>
      </c>
      <c r="I201">
        <v>1</v>
      </c>
      <c r="J201">
        <v>1</v>
      </c>
      <c r="K201" t="s">
        <v>502</v>
      </c>
      <c r="L201" t="s">
        <v>502</v>
      </c>
      <c r="M201">
        <v>2</v>
      </c>
      <c r="N201">
        <v>3</v>
      </c>
      <c r="O201">
        <v>0.63360000000000005</v>
      </c>
      <c r="P201">
        <v>0</v>
      </c>
      <c r="Q201">
        <v>1</v>
      </c>
      <c r="R201">
        <v>1</v>
      </c>
      <c r="S201">
        <v>834.42214999999999</v>
      </c>
      <c r="T201">
        <v>2501.2518799999998</v>
      </c>
      <c r="U201">
        <v>2501.25182</v>
      </c>
      <c r="V201">
        <v>0.02</v>
      </c>
      <c r="W201">
        <v>2.0000000000000002E-5</v>
      </c>
      <c r="X201" t="s">
        <v>540</v>
      </c>
      <c r="Y201" t="s">
        <v>541</v>
      </c>
      <c r="Z201">
        <v>12.03701</v>
      </c>
      <c r="AA201">
        <v>30</v>
      </c>
      <c r="AB201">
        <v>43.356900000000003</v>
      </c>
      <c r="AC201">
        <v>27888</v>
      </c>
      <c r="AD201" t="s">
        <v>551</v>
      </c>
      <c r="AE201" t="s">
        <v>552</v>
      </c>
      <c r="AF201" t="s">
        <v>443</v>
      </c>
      <c r="AG201">
        <v>2.92</v>
      </c>
      <c r="AH201" t="s">
        <v>443</v>
      </c>
      <c r="AI201" t="b">
        <v>0</v>
      </c>
      <c r="AJ201" t="s">
        <v>443</v>
      </c>
      <c r="AK201" t="s">
        <v>443</v>
      </c>
      <c r="AL201" t="s">
        <v>443</v>
      </c>
      <c r="AM201">
        <v>0</v>
      </c>
      <c r="AN201">
        <v>4.2830000000000003E-6</v>
      </c>
      <c r="AO201">
        <v>38137144</v>
      </c>
      <c r="AP201">
        <v>43.47</v>
      </c>
      <c r="AQ201" t="str">
        <f t="shared" si="33"/>
        <v>Sequest HT (A2)</v>
      </c>
      <c r="AT201" t="str">
        <f t="shared" si="34"/>
        <v>Sequest HT (A2</v>
      </c>
      <c r="AU201" t="str">
        <f t="shared" si="41"/>
        <v xml:space="preserve">uest HT </v>
      </c>
      <c r="AV201" t="str">
        <f t="shared" si="42"/>
        <v xml:space="preserve">est HT </v>
      </c>
      <c r="AW201" s="19" t="str">
        <f t="shared" si="43"/>
        <v xml:space="preserve">est HT </v>
      </c>
      <c r="AX201" s="25">
        <v>0.02</v>
      </c>
      <c r="AY201" s="26">
        <f t="shared" si="35"/>
        <v>1E-3</v>
      </c>
      <c r="AZ201">
        <v>2.0000000000000002E-5</v>
      </c>
      <c r="BA201" s="21" t="e">
        <f t="shared" si="36"/>
        <v>#VALUE!</v>
      </c>
      <c r="BB201" t="s">
        <v>540</v>
      </c>
      <c r="BC201" t="s">
        <v>541</v>
      </c>
      <c r="BD201" s="27" t="e">
        <f t="shared" si="37"/>
        <v>#VALUE!</v>
      </c>
      <c r="BE201">
        <v>12.03701</v>
      </c>
      <c r="BF201" s="21" t="e">
        <f t="shared" si="38"/>
        <v>#VALUE!</v>
      </c>
      <c r="BG201">
        <v>30</v>
      </c>
      <c r="BH201">
        <v>43.356900000000003</v>
      </c>
      <c r="BI201" s="21">
        <f t="shared" si="39"/>
        <v>643.21941836247515</v>
      </c>
      <c r="BJ201">
        <v>27888</v>
      </c>
      <c r="BK201" t="s">
        <v>551</v>
      </c>
      <c r="BL201" s="21" t="e">
        <f t="shared" si="40"/>
        <v>#VALUE!</v>
      </c>
      <c r="BN201" s="28"/>
      <c r="BP201" s="29"/>
      <c r="BR201" s="30"/>
    </row>
    <row r="202" spans="1:70" hidden="1" outlineLevel="2" collapsed="1" x14ac:dyDescent="0.35">
      <c r="A202" t="s">
        <v>443</v>
      </c>
      <c r="B202" t="s">
        <v>443</v>
      </c>
      <c r="C202" t="b">
        <v>0</v>
      </c>
      <c r="D202" t="s">
        <v>439</v>
      </c>
      <c r="E202" t="s">
        <v>557</v>
      </c>
      <c r="F202" t="s">
        <v>550</v>
      </c>
      <c r="G202" t="s">
        <v>631</v>
      </c>
      <c r="H202" t="s">
        <v>443</v>
      </c>
      <c r="I202">
        <v>1</v>
      </c>
      <c r="J202">
        <v>1</v>
      </c>
      <c r="K202" t="s">
        <v>502</v>
      </c>
      <c r="L202" t="s">
        <v>502</v>
      </c>
      <c r="M202">
        <v>2</v>
      </c>
      <c r="N202">
        <v>3</v>
      </c>
      <c r="O202">
        <v>0.88680000000000003</v>
      </c>
      <c r="P202">
        <v>0</v>
      </c>
      <c r="Q202">
        <v>1</v>
      </c>
      <c r="R202">
        <v>1</v>
      </c>
      <c r="S202">
        <v>834.42214999999999</v>
      </c>
      <c r="T202">
        <v>2501.2518799999998</v>
      </c>
      <c r="U202">
        <v>2501.25182</v>
      </c>
      <c r="V202">
        <v>0.02</v>
      </c>
      <c r="W202">
        <v>2.0000000000000002E-5</v>
      </c>
      <c r="X202" t="s">
        <v>540</v>
      </c>
      <c r="Y202" t="s">
        <v>541</v>
      </c>
      <c r="Z202">
        <v>12.03701</v>
      </c>
      <c r="AA202">
        <v>30</v>
      </c>
      <c r="AB202">
        <v>43.356900000000003</v>
      </c>
      <c r="AC202">
        <v>27888</v>
      </c>
      <c r="AD202" t="s">
        <v>551</v>
      </c>
      <c r="AE202" t="s">
        <v>552</v>
      </c>
      <c r="AF202" t="s">
        <v>443</v>
      </c>
      <c r="AG202" t="s">
        <v>443</v>
      </c>
      <c r="AH202">
        <v>53</v>
      </c>
      <c r="AI202" t="b">
        <v>0</v>
      </c>
      <c r="AJ202">
        <v>52</v>
      </c>
      <c r="AK202">
        <v>35</v>
      </c>
      <c r="AL202">
        <v>1.0778717756552601E-4</v>
      </c>
      <c r="AM202">
        <v>0</v>
      </c>
      <c r="AN202">
        <v>6.7869999999999999E-5</v>
      </c>
      <c r="AO202">
        <v>38137144</v>
      </c>
      <c r="AP202">
        <v>43.47</v>
      </c>
      <c r="AQ202" t="str">
        <f t="shared" si="33"/>
        <v>Mascot (A5)</v>
      </c>
      <c r="AT202" t="str">
        <f t="shared" si="34"/>
        <v>Mascot (A5)</v>
      </c>
      <c r="AU202" t="str">
        <f t="shared" si="41"/>
        <v>cot (A5)</v>
      </c>
      <c r="AV202" t="str">
        <f t="shared" si="42"/>
        <v>ot (A5)</v>
      </c>
      <c r="AW202" s="19" t="str">
        <f t="shared" si="43"/>
        <v>ot (A5)</v>
      </c>
      <c r="AX202" s="25">
        <v>0.02</v>
      </c>
      <c r="AY202" s="26">
        <f t="shared" si="35"/>
        <v>1E-3</v>
      </c>
      <c r="AZ202">
        <v>2.0000000000000002E-5</v>
      </c>
      <c r="BA202" s="21" t="e">
        <f t="shared" si="36"/>
        <v>#VALUE!</v>
      </c>
      <c r="BB202" t="s">
        <v>540</v>
      </c>
      <c r="BC202" t="s">
        <v>541</v>
      </c>
      <c r="BD202" s="27" t="e">
        <f t="shared" si="37"/>
        <v>#VALUE!</v>
      </c>
      <c r="BE202">
        <v>12.03701</v>
      </c>
      <c r="BF202" s="21" t="e">
        <f t="shared" si="38"/>
        <v>#VALUE!</v>
      </c>
      <c r="BG202">
        <v>30</v>
      </c>
      <c r="BH202">
        <v>43.356900000000003</v>
      </c>
      <c r="BI202" s="21">
        <f t="shared" si="39"/>
        <v>643.21941836247515</v>
      </c>
      <c r="BJ202">
        <v>27888</v>
      </c>
      <c r="BK202" t="s">
        <v>551</v>
      </c>
      <c r="BL202" s="21" t="e">
        <f t="shared" si="40"/>
        <v>#VALUE!</v>
      </c>
      <c r="BN202" s="28"/>
      <c r="BP202" s="29"/>
      <c r="BR202" s="30"/>
    </row>
    <row r="203" spans="1:70" hidden="1" outlineLevel="2" collapsed="1" x14ac:dyDescent="0.35">
      <c r="A203" t="s">
        <v>443</v>
      </c>
      <c r="B203" t="s">
        <v>443</v>
      </c>
      <c r="C203" t="b">
        <v>0</v>
      </c>
      <c r="D203" t="s">
        <v>439</v>
      </c>
      <c r="E203" t="s">
        <v>538</v>
      </c>
      <c r="F203" t="s">
        <v>539</v>
      </c>
      <c r="G203" t="s">
        <v>631</v>
      </c>
      <c r="H203" t="s">
        <v>443</v>
      </c>
      <c r="I203">
        <v>1</v>
      </c>
      <c r="J203">
        <v>1</v>
      </c>
      <c r="K203" t="s">
        <v>502</v>
      </c>
      <c r="L203" t="s">
        <v>502</v>
      </c>
      <c r="M203">
        <v>2</v>
      </c>
      <c r="N203">
        <v>4</v>
      </c>
      <c r="O203">
        <v>0.59699999999999998</v>
      </c>
      <c r="P203">
        <v>0</v>
      </c>
      <c r="Q203">
        <v>1</v>
      </c>
      <c r="R203">
        <v>1</v>
      </c>
      <c r="S203">
        <v>626.06799999999998</v>
      </c>
      <c r="T203">
        <v>2501.2501699999998</v>
      </c>
      <c r="U203">
        <v>2501.25182</v>
      </c>
      <c r="V203">
        <v>-0.66</v>
      </c>
      <c r="W203">
        <v>-4.0999999999999999E-4</v>
      </c>
      <c r="X203" t="s">
        <v>540</v>
      </c>
      <c r="Y203" t="s">
        <v>541</v>
      </c>
      <c r="Z203">
        <v>19.208500000000001</v>
      </c>
      <c r="AA203">
        <v>23.5</v>
      </c>
      <c r="AB203">
        <v>44.083100000000002</v>
      </c>
      <c r="AC203">
        <v>28250</v>
      </c>
      <c r="AD203" t="s">
        <v>563</v>
      </c>
      <c r="AE203" t="s">
        <v>564</v>
      </c>
      <c r="AF203" t="s">
        <v>443</v>
      </c>
      <c r="AG203">
        <v>4.0199999999999996</v>
      </c>
      <c r="AH203" t="s">
        <v>443</v>
      </c>
      <c r="AI203" t="b">
        <v>0</v>
      </c>
      <c r="AJ203" t="s">
        <v>443</v>
      </c>
      <c r="AK203" t="s">
        <v>443</v>
      </c>
      <c r="AL203" t="s">
        <v>443</v>
      </c>
      <c r="AM203">
        <v>0</v>
      </c>
      <c r="AN203">
        <v>7.6229999999999994E-5</v>
      </c>
      <c r="AO203">
        <v>880361088</v>
      </c>
      <c r="AP203">
        <v>43.36</v>
      </c>
      <c r="AQ203" t="str">
        <f t="shared" si="33"/>
        <v>Sequest HT (A2)</v>
      </c>
      <c r="AT203" t="str">
        <f t="shared" si="34"/>
        <v>Sequest HT (A2</v>
      </c>
      <c r="AU203" t="str">
        <f t="shared" si="41"/>
        <v xml:space="preserve">uest HT </v>
      </c>
      <c r="AV203" t="str">
        <f t="shared" si="42"/>
        <v xml:space="preserve">est HT </v>
      </c>
      <c r="AW203" s="19" t="str">
        <f t="shared" si="43"/>
        <v xml:space="preserve">est HT </v>
      </c>
      <c r="AX203" s="25">
        <v>-0.66</v>
      </c>
      <c r="AY203" s="26">
        <f t="shared" si="35"/>
        <v>6.2121212121212118E-4</v>
      </c>
      <c r="AZ203">
        <v>-4.0999999999999999E-4</v>
      </c>
      <c r="BA203" s="21" t="e">
        <f t="shared" si="36"/>
        <v>#VALUE!</v>
      </c>
      <c r="BB203" t="s">
        <v>540</v>
      </c>
      <c r="BC203" t="s">
        <v>541</v>
      </c>
      <c r="BD203" s="27" t="e">
        <f t="shared" si="37"/>
        <v>#VALUE!</v>
      </c>
      <c r="BE203">
        <v>19.208500000000001</v>
      </c>
      <c r="BF203" s="21" t="e">
        <f t="shared" si="38"/>
        <v>#VALUE!</v>
      </c>
      <c r="BG203">
        <v>23.5</v>
      </c>
      <c r="BH203">
        <v>44.083100000000002</v>
      </c>
      <c r="BI203" s="21">
        <f t="shared" si="39"/>
        <v>640.83514997810948</v>
      </c>
      <c r="BJ203">
        <v>28250</v>
      </c>
      <c r="BK203" t="s">
        <v>563</v>
      </c>
      <c r="BL203" s="21" t="e">
        <f t="shared" si="40"/>
        <v>#VALUE!</v>
      </c>
      <c r="BN203" s="28"/>
      <c r="BP203" s="29"/>
      <c r="BR203" s="30"/>
    </row>
    <row r="204" spans="1:70" hidden="1" outlineLevel="2" collapsed="1" x14ac:dyDescent="0.35">
      <c r="A204" t="s">
        <v>443</v>
      </c>
      <c r="B204" t="s">
        <v>443</v>
      </c>
      <c r="C204" t="b">
        <v>0</v>
      </c>
      <c r="D204" t="s">
        <v>439</v>
      </c>
      <c r="E204" t="s">
        <v>538</v>
      </c>
      <c r="F204" t="s">
        <v>539</v>
      </c>
      <c r="G204" t="s">
        <v>631</v>
      </c>
      <c r="H204" t="s">
        <v>443</v>
      </c>
      <c r="I204">
        <v>1</v>
      </c>
      <c r="J204">
        <v>1</v>
      </c>
      <c r="K204" t="s">
        <v>502</v>
      </c>
      <c r="L204" t="s">
        <v>502</v>
      </c>
      <c r="M204">
        <v>2</v>
      </c>
      <c r="N204">
        <v>4</v>
      </c>
      <c r="O204">
        <v>0.55110000000000003</v>
      </c>
      <c r="P204">
        <v>0</v>
      </c>
      <c r="Q204">
        <v>1</v>
      </c>
      <c r="R204">
        <v>1</v>
      </c>
      <c r="S204">
        <v>626.06857000000002</v>
      </c>
      <c r="T204">
        <v>2501.25245</v>
      </c>
      <c r="U204">
        <v>2501.25182</v>
      </c>
      <c r="V204">
        <v>0.25</v>
      </c>
      <c r="W204">
        <v>1.6000000000000001E-4</v>
      </c>
      <c r="X204" t="s">
        <v>540</v>
      </c>
      <c r="Y204" t="s">
        <v>541</v>
      </c>
      <c r="Z204">
        <v>8.0408550000000005</v>
      </c>
      <c r="AA204">
        <v>6.2789999999999999</v>
      </c>
      <c r="AB204">
        <v>43.357599999999998</v>
      </c>
      <c r="AC204">
        <v>27299</v>
      </c>
      <c r="AD204" t="s">
        <v>554</v>
      </c>
      <c r="AE204" t="s">
        <v>555</v>
      </c>
      <c r="AF204" t="s">
        <v>443</v>
      </c>
      <c r="AG204">
        <v>3.72</v>
      </c>
      <c r="AH204" t="s">
        <v>443</v>
      </c>
      <c r="AI204" t="b">
        <v>0</v>
      </c>
      <c r="AJ204" t="s">
        <v>443</v>
      </c>
      <c r="AK204" t="s">
        <v>443</v>
      </c>
      <c r="AL204" t="s">
        <v>443</v>
      </c>
      <c r="AM204">
        <v>0</v>
      </c>
      <c r="AN204">
        <v>8.7899999999999995E-5</v>
      </c>
      <c r="AO204">
        <v>363617824</v>
      </c>
      <c r="AP204">
        <v>43.59</v>
      </c>
      <c r="AQ204" t="str">
        <f t="shared" si="33"/>
        <v>Sequest HT (A2)</v>
      </c>
      <c r="AT204" t="str">
        <f t="shared" si="34"/>
        <v>Sequest HT (A2</v>
      </c>
      <c r="AU204" t="str">
        <f t="shared" si="41"/>
        <v xml:space="preserve">uest HT </v>
      </c>
      <c r="AV204" t="str">
        <f t="shared" si="42"/>
        <v xml:space="preserve">est HT </v>
      </c>
      <c r="AW204" s="19" t="str">
        <f t="shared" si="43"/>
        <v xml:space="preserve">est HT </v>
      </c>
      <c r="AX204" s="25">
        <v>0.25</v>
      </c>
      <c r="AY204" s="26">
        <f t="shared" si="35"/>
        <v>6.4000000000000005E-4</v>
      </c>
      <c r="AZ204">
        <v>1.6000000000000001E-4</v>
      </c>
      <c r="BA204" s="21" t="e">
        <f t="shared" si="36"/>
        <v>#VALUE!</v>
      </c>
      <c r="BB204" t="s">
        <v>540</v>
      </c>
      <c r="BC204" t="s">
        <v>541</v>
      </c>
      <c r="BD204" s="27" t="e">
        <f t="shared" si="37"/>
        <v>#VALUE!</v>
      </c>
      <c r="BE204">
        <v>8.0408550000000005</v>
      </c>
      <c r="BF204" s="21" t="e">
        <f t="shared" si="38"/>
        <v>#VALUE!</v>
      </c>
      <c r="BG204">
        <v>6.2789999999999999</v>
      </c>
      <c r="BH204">
        <v>43.357599999999998</v>
      </c>
      <c r="BI204" s="21">
        <f t="shared" si="39"/>
        <v>629.62433345019099</v>
      </c>
      <c r="BJ204">
        <v>27299</v>
      </c>
      <c r="BK204" t="s">
        <v>554</v>
      </c>
      <c r="BL204" s="21" t="e">
        <f t="shared" si="40"/>
        <v>#VALUE!</v>
      </c>
      <c r="BN204" s="28"/>
      <c r="BP204" s="29"/>
      <c r="BR204" s="30"/>
    </row>
    <row r="205" spans="1:70" hidden="1" outlineLevel="2" collapsed="1" x14ac:dyDescent="0.35">
      <c r="A205" t="s">
        <v>443</v>
      </c>
      <c r="B205" t="s">
        <v>443</v>
      </c>
      <c r="C205" t="b">
        <v>0</v>
      </c>
      <c r="D205" t="s">
        <v>439</v>
      </c>
      <c r="E205" t="s">
        <v>538</v>
      </c>
      <c r="F205" t="s">
        <v>539</v>
      </c>
      <c r="G205" t="s">
        <v>631</v>
      </c>
      <c r="H205" t="s">
        <v>443</v>
      </c>
      <c r="I205">
        <v>1</v>
      </c>
      <c r="J205">
        <v>1</v>
      </c>
      <c r="K205" t="s">
        <v>502</v>
      </c>
      <c r="L205" t="s">
        <v>502</v>
      </c>
      <c r="M205">
        <v>2</v>
      </c>
      <c r="N205">
        <v>4</v>
      </c>
      <c r="O205">
        <v>0.67510000000000003</v>
      </c>
      <c r="P205">
        <v>0</v>
      </c>
      <c r="Q205">
        <v>1</v>
      </c>
      <c r="R205">
        <v>1</v>
      </c>
      <c r="S205">
        <v>626.06843000000003</v>
      </c>
      <c r="T205">
        <v>2501.2518700000001</v>
      </c>
      <c r="U205">
        <v>2501.25182</v>
      </c>
      <c r="V205">
        <v>0.02</v>
      </c>
      <c r="W205">
        <v>1.0000000000000001E-5</v>
      </c>
      <c r="X205" t="s">
        <v>540</v>
      </c>
      <c r="Y205" t="s">
        <v>541</v>
      </c>
      <c r="Z205">
        <v>6.6343870000000003</v>
      </c>
      <c r="AA205">
        <v>2.52</v>
      </c>
      <c r="AB205">
        <v>43.9208</v>
      </c>
      <c r="AC205">
        <v>28114</v>
      </c>
      <c r="AD205" t="s">
        <v>563</v>
      </c>
      <c r="AE205" t="s">
        <v>564</v>
      </c>
      <c r="AF205" t="s">
        <v>443</v>
      </c>
      <c r="AG205">
        <v>3.17</v>
      </c>
      <c r="AH205" t="s">
        <v>443</v>
      </c>
      <c r="AI205" t="b">
        <v>0</v>
      </c>
      <c r="AJ205" t="s">
        <v>443</v>
      </c>
      <c r="AK205" t="s">
        <v>443</v>
      </c>
      <c r="AL205" t="s">
        <v>443</v>
      </c>
      <c r="AM205">
        <v>0</v>
      </c>
      <c r="AN205">
        <v>1.485E-4</v>
      </c>
      <c r="AO205">
        <v>880361088</v>
      </c>
      <c r="AP205">
        <v>43.36</v>
      </c>
      <c r="AQ205" t="str">
        <f t="shared" si="33"/>
        <v>Sequest HT (A2)</v>
      </c>
      <c r="AT205" t="str">
        <f t="shared" si="34"/>
        <v>Sequest HT (A2</v>
      </c>
      <c r="AU205" t="str">
        <f t="shared" si="41"/>
        <v xml:space="preserve">uest HT </v>
      </c>
      <c r="AV205" t="str">
        <f t="shared" si="42"/>
        <v xml:space="preserve">est HT </v>
      </c>
      <c r="AW205" s="19" t="str">
        <f t="shared" si="43"/>
        <v xml:space="preserve">est HT </v>
      </c>
      <c r="AX205" s="25">
        <v>0.02</v>
      </c>
      <c r="AY205" s="26">
        <f t="shared" si="35"/>
        <v>5.0000000000000001E-4</v>
      </c>
      <c r="AZ205">
        <v>1.0000000000000001E-5</v>
      </c>
      <c r="BA205" s="21" t="e">
        <f t="shared" si="36"/>
        <v>#VALUE!</v>
      </c>
      <c r="BB205" t="s">
        <v>540</v>
      </c>
      <c r="BC205" t="s">
        <v>541</v>
      </c>
      <c r="BD205" s="27" t="e">
        <f t="shared" si="37"/>
        <v>#VALUE!</v>
      </c>
      <c r="BE205">
        <v>6.6343870000000003</v>
      </c>
      <c r="BF205" s="21" t="e">
        <f t="shared" si="38"/>
        <v>#VALUE!</v>
      </c>
      <c r="BG205">
        <v>2.52</v>
      </c>
      <c r="BH205">
        <v>43.9208</v>
      </c>
      <c r="BI205" s="21">
        <f t="shared" si="39"/>
        <v>640.10673758219343</v>
      </c>
      <c r="BJ205">
        <v>28114</v>
      </c>
      <c r="BK205" t="s">
        <v>563</v>
      </c>
      <c r="BL205" s="21" t="e">
        <f t="shared" si="40"/>
        <v>#VALUE!</v>
      </c>
      <c r="BN205" s="28"/>
      <c r="BP205" s="29"/>
      <c r="BR205" s="30"/>
    </row>
    <row r="206" spans="1:70" hidden="1" outlineLevel="2" collapsed="1" x14ac:dyDescent="0.35">
      <c r="A206" t="s">
        <v>443</v>
      </c>
      <c r="B206" t="s">
        <v>443</v>
      </c>
      <c r="C206" t="b">
        <v>0</v>
      </c>
      <c r="D206" t="s">
        <v>439</v>
      </c>
      <c r="E206" t="s">
        <v>538</v>
      </c>
      <c r="F206" t="s">
        <v>539</v>
      </c>
      <c r="G206" t="s">
        <v>631</v>
      </c>
      <c r="H206" t="s">
        <v>443</v>
      </c>
      <c r="I206">
        <v>1</v>
      </c>
      <c r="J206">
        <v>1</v>
      </c>
      <c r="K206" t="s">
        <v>502</v>
      </c>
      <c r="L206" t="s">
        <v>502</v>
      </c>
      <c r="M206">
        <v>2</v>
      </c>
      <c r="N206">
        <v>4</v>
      </c>
      <c r="O206">
        <v>0.57140000000000002</v>
      </c>
      <c r="P206">
        <v>0</v>
      </c>
      <c r="Q206">
        <v>1</v>
      </c>
      <c r="R206">
        <v>1</v>
      </c>
      <c r="S206">
        <v>626.06862000000001</v>
      </c>
      <c r="T206">
        <v>2501.2526600000001</v>
      </c>
      <c r="U206">
        <v>2501.25182</v>
      </c>
      <c r="V206">
        <v>0.34</v>
      </c>
      <c r="W206">
        <v>2.1000000000000001E-4</v>
      </c>
      <c r="X206" t="s">
        <v>540</v>
      </c>
      <c r="Y206" t="s">
        <v>541</v>
      </c>
      <c r="Z206">
        <v>11.70397</v>
      </c>
      <c r="AA206">
        <v>10.151999999999999</v>
      </c>
      <c r="AB206">
        <v>43.375999999999998</v>
      </c>
      <c r="AC206">
        <v>27906</v>
      </c>
      <c r="AD206" t="s">
        <v>551</v>
      </c>
      <c r="AE206" t="s">
        <v>552</v>
      </c>
      <c r="AF206" t="s">
        <v>443</v>
      </c>
      <c r="AG206">
        <v>3.57</v>
      </c>
      <c r="AH206" t="s">
        <v>443</v>
      </c>
      <c r="AI206" t="b">
        <v>0</v>
      </c>
      <c r="AJ206" t="s">
        <v>443</v>
      </c>
      <c r="AK206" t="s">
        <v>443</v>
      </c>
      <c r="AL206" t="s">
        <v>443</v>
      </c>
      <c r="AM206">
        <v>0</v>
      </c>
      <c r="AN206">
        <v>2.1350000000000001E-4</v>
      </c>
      <c r="AO206">
        <v>107156000</v>
      </c>
      <c r="AP206">
        <v>43.46</v>
      </c>
      <c r="AQ206" t="str">
        <f t="shared" si="33"/>
        <v>Sequest HT (A2)</v>
      </c>
      <c r="AT206" t="str">
        <f t="shared" si="34"/>
        <v>Sequest HT (A2</v>
      </c>
      <c r="AU206" t="str">
        <f t="shared" si="41"/>
        <v xml:space="preserve">uest HT </v>
      </c>
      <c r="AV206" t="str">
        <f t="shared" si="42"/>
        <v xml:space="preserve">est HT </v>
      </c>
      <c r="AW206" s="19" t="str">
        <f t="shared" si="43"/>
        <v xml:space="preserve">est HT </v>
      </c>
      <c r="AX206" s="25">
        <v>0.34</v>
      </c>
      <c r="AY206" s="26">
        <f t="shared" si="35"/>
        <v>6.1764705882352941E-4</v>
      </c>
      <c r="AZ206">
        <v>2.1000000000000001E-4</v>
      </c>
      <c r="BA206" s="21" t="e">
        <f t="shared" si="36"/>
        <v>#VALUE!</v>
      </c>
      <c r="BB206" t="s">
        <v>540</v>
      </c>
      <c r="BC206" t="s">
        <v>541</v>
      </c>
      <c r="BD206" s="27" t="e">
        <f t="shared" si="37"/>
        <v>#VALUE!</v>
      </c>
      <c r="BE206">
        <v>11.70397</v>
      </c>
      <c r="BF206" s="21" t="e">
        <f t="shared" si="38"/>
        <v>#VALUE!</v>
      </c>
      <c r="BG206">
        <v>10.151999999999999</v>
      </c>
      <c r="BH206">
        <v>43.375999999999998</v>
      </c>
      <c r="BI206" s="21">
        <f t="shared" si="39"/>
        <v>643.35116193286615</v>
      </c>
      <c r="BJ206">
        <v>27906</v>
      </c>
      <c r="BK206" t="s">
        <v>551</v>
      </c>
      <c r="BL206" s="21" t="e">
        <f t="shared" si="40"/>
        <v>#VALUE!</v>
      </c>
      <c r="BN206" s="28"/>
      <c r="BP206" s="29"/>
      <c r="BR206" s="30"/>
    </row>
    <row r="207" spans="1:70" hidden="1" outlineLevel="2" collapsed="1" x14ac:dyDescent="0.35">
      <c r="A207" t="s">
        <v>443</v>
      </c>
      <c r="B207" t="s">
        <v>443</v>
      </c>
      <c r="C207" t="b">
        <v>0</v>
      </c>
      <c r="D207" t="s">
        <v>439</v>
      </c>
      <c r="E207" t="s">
        <v>538</v>
      </c>
      <c r="F207" t="s">
        <v>539</v>
      </c>
      <c r="G207" t="s">
        <v>631</v>
      </c>
      <c r="H207" t="s">
        <v>443</v>
      </c>
      <c r="I207">
        <v>1</v>
      </c>
      <c r="J207">
        <v>1</v>
      </c>
      <c r="K207" t="s">
        <v>502</v>
      </c>
      <c r="L207" t="s">
        <v>502</v>
      </c>
      <c r="M207">
        <v>2</v>
      </c>
      <c r="N207">
        <v>4</v>
      </c>
      <c r="O207">
        <v>0.67330000000000001</v>
      </c>
      <c r="P207">
        <v>0</v>
      </c>
      <c r="Q207">
        <v>1</v>
      </c>
      <c r="R207">
        <v>1</v>
      </c>
      <c r="S207">
        <v>626.06874000000005</v>
      </c>
      <c r="T207">
        <v>2501.2531199999999</v>
      </c>
      <c r="U207">
        <v>2501.25182</v>
      </c>
      <c r="V207">
        <v>0.52</v>
      </c>
      <c r="W207">
        <v>3.3E-4</v>
      </c>
      <c r="X207" t="s">
        <v>540</v>
      </c>
      <c r="Y207" t="s">
        <v>541</v>
      </c>
      <c r="Z207">
        <v>20.69022</v>
      </c>
      <c r="AA207">
        <v>3.2349999999999999</v>
      </c>
      <c r="AB207">
        <v>43.345300000000002</v>
      </c>
      <c r="AC207">
        <v>27304</v>
      </c>
      <c r="AD207" t="s">
        <v>542</v>
      </c>
      <c r="AE207" t="s">
        <v>543</v>
      </c>
      <c r="AF207" t="s">
        <v>443</v>
      </c>
      <c r="AG207">
        <v>3.52</v>
      </c>
      <c r="AH207" t="s">
        <v>443</v>
      </c>
      <c r="AI207" t="b">
        <v>0</v>
      </c>
      <c r="AJ207" t="s">
        <v>443</v>
      </c>
      <c r="AK207" t="s">
        <v>443</v>
      </c>
      <c r="AL207" t="s">
        <v>443</v>
      </c>
      <c r="AM207">
        <v>0</v>
      </c>
      <c r="AN207">
        <v>1.374E-3</v>
      </c>
      <c r="AO207">
        <v>146289952</v>
      </c>
      <c r="AP207">
        <v>43.39</v>
      </c>
      <c r="AQ207" t="str">
        <f t="shared" si="33"/>
        <v>Sequest HT (A2)</v>
      </c>
      <c r="AT207" t="str">
        <f t="shared" si="34"/>
        <v>Sequest HT (A2</v>
      </c>
      <c r="AU207" t="str">
        <f t="shared" si="41"/>
        <v xml:space="preserve">uest HT </v>
      </c>
      <c r="AV207" t="str">
        <f t="shared" si="42"/>
        <v xml:space="preserve">est HT </v>
      </c>
      <c r="AW207" s="19" t="str">
        <f t="shared" si="43"/>
        <v xml:space="preserve">est HT </v>
      </c>
      <c r="AX207" s="25">
        <v>0.52</v>
      </c>
      <c r="AY207" s="26">
        <f t="shared" si="35"/>
        <v>6.3461538461538462E-4</v>
      </c>
      <c r="AZ207">
        <v>3.3E-4</v>
      </c>
      <c r="BA207" s="21" t="e">
        <f t="shared" si="36"/>
        <v>#VALUE!</v>
      </c>
      <c r="BB207" t="s">
        <v>540</v>
      </c>
      <c r="BC207" t="s">
        <v>541</v>
      </c>
      <c r="BD207" s="27" t="e">
        <f t="shared" si="37"/>
        <v>#VALUE!</v>
      </c>
      <c r="BE207">
        <v>20.69022</v>
      </c>
      <c r="BF207" s="21" t="e">
        <f t="shared" si="38"/>
        <v>#VALUE!</v>
      </c>
      <c r="BG207">
        <v>3.2349999999999999</v>
      </c>
      <c r="BH207">
        <v>43.345300000000002</v>
      </c>
      <c r="BI207" s="21">
        <f t="shared" si="39"/>
        <v>629.91835331627647</v>
      </c>
      <c r="BJ207">
        <v>27304</v>
      </c>
      <c r="BK207" t="s">
        <v>542</v>
      </c>
      <c r="BL207" s="21" t="e">
        <f t="shared" si="40"/>
        <v>#VALUE!</v>
      </c>
      <c r="BN207" s="28"/>
      <c r="BP207" s="29"/>
      <c r="BR207" s="30"/>
    </row>
    <row r="208" spans="1:70" hidden="1" outlineLevel="1" x14ac:dyDescent="0.35">
      <c r="A208" t="s">
        <v>443</v>
      </c>
      <c r="B208" t="b">
        <v>0</v>
      </c>
      <c r="C208" t="s">
        <v>439</v>
      </c>
      <c r="D208" t="s">
        <v>635</v>
      </c>
      <c r="E208" t="s">
        <v>443</v>
      </c>
      <c r="F208" t="s">
        <v>443</v>
      </c>
      <c r="G208" t="b">
        <v>0</v>
      </c>
      <c r="H208">
        <v>1</v>
      </c>
      <c r="I208">
        <v>1</v>
      </c>
      <c r="J208">
        <v>2</v>
      </c>
      <c r="K208" t="s">
        <v>502</v>
      </c>
      <c r="L208" t="s">
        <v>636</v>
      </c>
      <c r="M208">
        <v>2</v>
      </c>
      <c r="N208">
        <v>1201.6899100000001</v>
      </c>
      <c r="O208">
        <v>0</v>
      </c>
      <c r="P208">
        <v>173.4</v>
      </c>
      <c r="Q208">
        <v>106.5</v>
      </c>
      <c r="R208">
        <v>89.7</v>
      </c>
      <c r="S208">
        <v>121.5</v>
      </c>
      <c r="T208">
        <v>88</v>
      </c>
      <c r="U208">
        <v>94.2</v>
      </c>
      <c r="V208">
        <v>76.900000000000006</v>
      </c>
      <c r="W208">
        <v>149.80000000000001</v>
      </c>
      <c r="X208" t="s">
        <v>443</v>
      </c>
      <c r="Y208" t="s">
        <v>443</v>
      </c>
      <c r="Z208" t="s">
        <v>444</v>
      </c>
      <c r="AA208" t="s">
        <v>444</v>
      </c>
      <c r="AB208" t="s">
        <v>439</v>
      </c>
      <c r="AC208" t="s">
        <v>444</v>
      </c>
      <c r="AD208" t="s">
        <v>439</v>
      </c>
      <c r="AE208" t="s">
        <v>444</v>
      </c>
      <c r="AF208" t="s">
        <v>444</v>
      </c>
      <c r="AG208" t="s">
        <v>444</v>
      </c>
      <c r="AH208" t="s">
        <v>445</v>
      </c>
      <c r="AI208" t="s">
        <v>439</v>
      </c>
      <c r="AJ208" t="s">
        <v>439</v>
      </c>
      <c r="AK208">
        <v>0</v>
      </c>
      <c r="AL208">
        <v>0</v>
      </c>
      <c r="AM208">
        <v>3.5260000000000001E-3</v>
      </c>
      <c r="AN208">
        <v>7.5979999999999997E-3</v>
      </c>
      <c r="AO208">
        <v>2.85</v>
      </c>
      <c r="AP208">
        <v>40</v>
      </c>
      <c r="AQ208" t="str">
        <f t="shared" si="33"/>
        <v/>
      </c>
      <c r="AR208" t="s">
        <v>637</v>
      </c>
      <c r="AS208" t="s">
        <v>638</v>
      </c>
      <c r="AT208" t="str">
        <f t="shared" si="34"/>
        <v/>
      </c>
      <c r="AU208" t="str">
        <f t="shared" si="41"/>
        <v/>
      </c>
      <c r="AV208" t="str">
        <f t="shared" si="42"/>
        <v/>
      </c>
      <c r="AW208" s="19" t="str">
        <f t="shared" si="43"/>
        <v/>
      </c>
      <c r="AX208" s="25">
        <v>76.900000000000006</v>
      </c>
      <c r="AY208" s="26">
        <f t="shared" si="35"/>
        <v>1.9479843953185956</v>
      </c>
      <c r="AZ208">
        <v>149.80000000000001</v>
      </c>
      <c r="BA208" s="21" t="e">
        <f t="shared" si="36"/>
        <v>#VALUE!</v>
      </c>
      <c r="BB208" t="s">
        <v>443</v>
      </c>
      <c r="BC208" t="s">
        <v>443</v>
      </c>
      <c r="BD208" s="27" t="e">
        <f t="shared" si="37"/>
        <v>#VALUE!</v>
      </c>
      <c r="BE208" t="s">
        <v>444</v>
      </c>
      <c r="BF208" s="21" t="e">
        <f t="shared" si="38"/>
        <v>#VALUE!</v>
      </c>
      <c r="BG208" t="s">
        <v>444</v>
      </c>
      <c r="BH208" t="s">
        <v>439</v>
      </c>
      <c r="BI208" s="21" t="e">
        <f t="shared" si="39"/>
        <v>#VALUE!</v>
      </c>
      <c r="BJ208" t="s">
        <v>444</v>
      </c>
      <c r="BK208" t="s">
        <v>439</v>
      </c>
      <c r="BL208" s="21" t="e">
        <f t="shared" si="40"/>
        <v>#VALUE!</v>
      </c>
      <c r="BN208" s="28"/>
      <c r="BP208" s="29"/>
      <c r="BR208" s="30"/>
    </row>
    <row r="209" spans="1:70" hidden="1" outlineLevel="2" collapsed="1" x14ac:dyDescent="0.35">
      <c r="A209" t="s">
        <v>443</v>
      </c>
      <c r="B209" t="s">
        <v>443</v>
      </c>
      <c r="C209" t="s">
        <v>457</v>
      </c>
      <c r="D209" t="s">
        <v>458</v>
      </c>
      <c r="E209" t="s">
        <v>508</v>
      </c>
      <c r="F209" t="s">
        <v>509</v>
      </c>
      <c r="G209" t="s">
        <v>459</v>
      </c>
      <c r="H209" t="s">
        <v>460</v>
      </c>
      <c r="I209" t="s">
        <v>463</v>
      </c>
      <c r="J209" t="s">
        <v>464</v>
      </c>
      <c r="K209" t="s">
        <v>466</v>
      </c>
      <c r="L209" t="s">
        <v>510</v>
      </c>
      <c r="M209" t="s">
        <v>468</v>
      </c>
      <c r="N209" t="s">
        <v>511</v>
      </c>
      <c r="O209" t="s">
        <v>512</v>
      </c>
      <c r="P209" t="s">
        <v>513</v>
      </c>
      <c r="Q209" t="s">
        <v>514</v>
      </c>
      <c r="R209" t="s">
        <v>515</v>
      </c>
      <c r="S209" t="s">
        <v>516</v>
      </c>
      <c r="T209" t="s">
        <v>517</v>
      </c>
      <c r="U209" t="s">
        <v>469</v>
      </c>
      <c r="V209" t="s">
        <v>518</v>
      </c>
      <c r="W209" t="s">
        <v>519</v>
      </c>
      <c r="X209" t="s">
        <v>520</v>
      </c>
      <c r="Y209" t="s">
        <v>521</v>
      </c>
      <c r="Z209" t="s">
        <v>522</v>
      </c>
      <c r="AA209" t="s">
        <v>523</v>
      </c>
      <c r="AB209" t="s">
        <v>524</v>
      </c>
      <c r="AC209" t="s">
        <v>525</v>
      </c>
      <c r="AD209" t="s">
        <v>526</v>
      </c>
      <c r="AE209" t="s">
        <v>527</v>
      </c>
      <c r="AF209" t="s">
        <v>480</v>
      </c>
      <c r="AG209" t="s">
        <v>528</v>
      </c>
      <c r="AH209" t="s">
        <v>529</v>
      </c>
      <c r="AI209" t="s">
        <v>462</v>
      </c>
      <c r="AJ209" t="s">
        <v>530</v>
      </c>
      <c r="AK209" t="s">
        <v>531</v>
      </c>
      <c r="AL209" t="s">
        <v>532</v>
      </c>
      <c r="AM209" t="s">
        <v>533</v>
      </c>
      <c r="AN209" t="s">
        <v>534</v>
      </c>
      <c r="AO209" t="s">
        <v>535</v>
      </c>
      <c r="AP209" t="s">
        <v>536</v>
      </c>
      <c r="AQ209" t="str">
        <f t="shared" si="33"/>
        <v>Identifying Node</v>
      </c>
      <c r="AT209" t="str">
        <f t="shared" si="34"/>
        <v>Identifying No</v>
      </c>
      <c r="AU209" t="str">
        <f t="shared" si="41"/>
        <v>ntifying</v>
      </c>
      <c r="AV209" t="str">
        <f t="shared" si="42"/>
        <v>tifying</v>
      </c>
      <c r="AW209" s="19" t="str">
        <f t="shared" si="43"/>
        <v>tifying</v>
      </c>
      <c r="AX209" s="25" t="s">
        <v>518</v>
      </c>
      <c r="AY209" s="26" t="e">
        <f t="shared" si="35"/>
        <v>#VALUE!</v>
      </c>
      <c r="AZ209" t="s">
        <v>519</v>
      </c>
      <c r="BA209" s="21" t="e">
        <f t="shared" si="36"/>
        <v>#VALUE!</v>
      </c>
      <c r="BB209" t="s">
        <v>520</v>
      </c>
      <c r="BC209" t="s">
        <v>521</v>
      </c>
      <c r="BD209" s="27" t="e">
        <f t="shared" si="37"/>
        <v>#VALUE!</v>
      </c>
      <c r="BE209" t="s">
        <v>522</v>
      </c>
      <c r="BF209" s="21" t="e">
        <f t="shared" si="38"/>
        <v>#VALUE!</v>
      </c>
      <c r="BG209" t="s">
        <v>523</v>
      </c>
      <c r="BH209" t="s">
        <v>524</v>
      </c>
      <c r="BI209" s="21" t="e">
        <f t="shared" si="39"/>
        <v>#VALUE!</v>
      </c>
      <c r="BJ209" t="s">
        <v>525</v>
      </c>
      <c r="BK209" t="s">
        <v>526</v>
      </c>
      <c r="BL209" s="21" t="e">
        <f t="shared" si="40"/>
        <v>#VALUE!</v>
      </c>
      <c r="BN209" s="28"/>
      <c r="BP209" s="29"/>
      <c r="BR209" s="30"/>
    </row>
    <row r="210" spans="1:70" hidden="1" outlineLevel="2" collapsed="1" x14ac:dyDescent="0.35">
      <c r="A210" t="s">
        <v>443</v>
      </c>
      <c r="B210" t="s">
        <v>443</v>
      </c>
      <c r="C210" t="b">
        <v>0</v>
      </c>
      <c r="D210" t="s">
        <v>439</v>
      </c>
      <c r="E210" t="s">
        <v>538</v>
      </c>
      <c r="F210" t="s">
        <v>539</v>
      </c>
      <c r="G210" t="s">
        <v>635</v>
      </c>
      <c r="H210" t="s">
        <v>443</v>
      </c>
      <c r="I210">
        <v>1</v>
      </c>
      <c r="J210">
        <v>1</v>
      </c>
      <c r="K210" t="s">
        <v>502</v>
      </c>
      <c r="L210" t="s">
        <v>502</v>
      </c>
      <c r="M210">
        <v>2</v>
      </c>
      <c r="N210">
        <v>3</v>
      </c>
      <c r="O210">
        <v>0.38629999999999998</v>
      </c>
      <c r="P210">
        <v>0</v>
      </c>
      <c r="Q210">
        <v>1</v>
      </c>
      <c r="R210">
        <v>1</v>
      </c>
      <c r="S210">
        <v>401.23446999999999</v>
      </c>
      <c r="T210">
        <v>1201.68885</v>
      </c>
      <c r="U210">
        <v>1201.6899100000001</v>
      </c>
      <c r="V210">
        <v>-0.88</v>
      </c>
      <c r="W210">
        <v>-3.5E-4</v>
      </c>
      <c r="X210" t="s">
        <v>540</v>
      </c>
      <c r="Y210" t="s">
        <v>541</v>
      </c>
      <c r="Z210">
        <v>19.80724</v>
      </c>
      <c r="AA210">
        <v>30</v>
      </c>
      <c r="AB210">
        <v>17.569600000000001</v>
      </c>
      <c r="AC210">
        <v>5901</v>
      </c>
      <c r="AD210" t="s">
        <v>542</v>
      </c>
      <c r="AE210" t="s">
        <v>543</v>
      </c>
      <c r="AF210" t="s">
        <v>443</v>
      </c>
      <c r="AG210">
        <v>2.77</v>
      </c>
      <c r="AH210" t="s">
        <v>443</v>
      </c>
      <c r="AI210" t="b">
        <v>0</v>
      </c>
      <c r="AJ210" t="s">
        <v>443</v>
      </c>
      <c r="AK210" t="s">
        <v>443</v>
      </c>
      <c r="AL210" t="s">
        <v>443</v>
      </c>
      <c r="AM210">
        <v>0</v>
      </c>
      <c r="AN210">
        <v>2.6189999999999998E-3</v>
      </c>
      <c r="AO210">
        <v>43842164</v>
      </c>
      <c r="AP210">
        <v>17.63</v>
      </c>
      <c r="AQ210" t="str">
        <f t="shared" si="33"/>
        <v>Sequest HT (A2)</v>
      </c>
      <c r="AT210" t="str">
        <f t="shared" si="34"/>
        <v>Sequest HT (A2</v>
      </c>
      <c r="AU210" t="str">
        <f t="shared" si="41"/>
        <v xml:space="preserve">uest HT </v>
      </c>
      <c r="AV210" t="str">
        <f t="shared" si="42"/>
        <v xml:space="preserve">est HT </v>
      </c>
      <c r="AW210" s="19" t="str">
        <f t="shared" si="43"/>
        <v xml:space="preserve">est HT </v>
      </c>
      <c r="AX210" s="25">
        <v>-0.88</v>
      </c>
      <c r="AY210" s="26">
        <f t="shared" si="35"/>
        <v>3.9772727272727274E-4</v>
      </c>
      <c r="AZ210">
        <v>-3.5E-4</v>
      </c>
      <c r="BA210" s="21" t="e">
        <f t="shared" si="36"/>
        <v>#VALUE!</v>
      </c>
      <c r="BB210" t="s">
        <v>540</v>
      </c>
      <c r="BC210" t="s">
        <v>541</v>
      </c>
      <c r="BD210" s="27" t="e">
        <f t="shared" si="37"/>
        <v>#VALUE!</v>
      </c>
      <c r="BE210">
        <v>19.80724</v>
      </c>
      <c r="BF210" s="21" t="e">
        <f t="shared" si="38"/>
        <v>#VALUE!</v>
      </c>
      <c r="BG210">
        <v>30</v>
      </c>
      <c r="BH210">
        <v>17.569600000000001</v>
      </c>
      <c r="BI210" s="21">
        <f t="shared" si="39"/>
        <v>335.86422001639193</v>
      </c>
      <c r="BJ210">
        <v>5901</v>
      </c>
      <c r="BK210" t="s">
        <v>542</v>
      </c>
      <c r="BL210" s="21" t="e">
        <f t="shared" si="40"/>
        <v>#VALUE!</v>
      </c>
      <c r="BN210" s="28"/>
      <c r="BP210" s="29"/>
      <c r="BR210" s="30"/>
    </row>
    <row r="211" spans="1:70" hidden="1" outlineLevel="2" collapsed="1" x14ac:dyDescent="0.35">
      <c r="A211" t="s">
        <v>443</v>
      </c>
      <c r="B211" t="s">
        <v>443</v>
      </c>
      <c r="C211" t="b">
        <v>0</v>
      </c>
      <c r="D211" t="s">
        <v>439</v>
      </c>
      <c r="E211" t="s">
        <v>538</v>
      </c>
      <c r="F211" t="s">
        <v>539</v>
      </c>
      <c r="G211" t="s">
        <v>635</v>
      </c>
      <c r="H211" t="s">
        <v>443</v>
      </c>
      <c r="I211">
        <v>1</v>
      </c>
      <c r="J211">
        <v>1</v>
      </c>
      <c r="K211" t="s">
        <v>502</v>
      </c>
      <c r="L211" t="s">
        <v>502</v>
      </c>
      <c r="M211">
        <v>2</v>
      </c>
      <c r="N211">
        <v>3</v>
      </c>
      <c r="O211">
        <v>0.37190000000000001</v>
      </c>
      <c r="P211">
        <v>0</v>
      </c>
      <c r="Q211">
        <v>1</v>
      </c>
      <c r="R211">
        <v>1</v>
      </c>
      <c r="S211">
        <v>401.23426000000001</v>
      </c>
      <c r="T211">
        <v>1201.68821</v>
      </c>
      <c r="U211">
        <v>1201.6899100000001</v>
      </c>
      <c r="V211">
        <v>-1.41</v>
      </c>
      <c r="W211">
        <v>-5.6999999999999998E-4</v>
      </c>
      <c r="X211" t="s">
        <v>540</v>
      </c>
      <c r="Y211" t="s">
        <v>541</v>
      </c>
      <c r="Z211">
        <v>47.97034</v>
      </c>
      <c r="AA211">
        <v>30</v>
      </c>
      <c r="AB211">
        <v>17.5672</v>
      </c>
      <c r="AC211">
        <v>6172</v>
      </c>
      <c r="AD211" t="s">
        <v>551</v>
      </c>
      <c r="AE211" t="s">
        <v>552</v>
      </c>
      <c r="AF211" t="s">
        <v>443</v>
      </c>
      <c r="AG211">
        <v>2.85</v>
      </c>
      <c r="AH211" t="s">
        <v>443</v>
      </c>
      <c r="AI211" t="b">
        <v>0</v>
      </c>
      <c r="AJ211" t="s">
        <v>443</v>
      </c>
      <c r="AK211" t="s">
        <v>443</v>
      </c>
      <c r="AL211" t="s">
        <v>443</v>
      </c>
      <c r="AM211">
        <v>0</v>
      </c>
      <c r="AN211">
        <v>7.5979999999999997E-3</v>
      </c>
      <c r="AO211">
        <v>59519844</v>
      </c>
      <c r="AP211">
        <v>17.64</v>
      </c>
      <c r="AQ211" t="str">
        <f t="shared" si="33"/>
        <v>Sequest HT (A2)</v>
      </c>
      <c r="AT211" t="str">
        <f t="shared" si="34"/>
        <v>Sequest HT (A2</v>
      </c>
      <c r="AU211" t="str">
        <f t="shared" si="41"/>
        <v xml:space="preserve">uest HT </v>
      </c>
      <c r="AV211" t="str">
        <f t="shared" si="42"/>
        <v xml:space="preserve">est HT </v>
      </c>
      <c r="AW211" s="19" t="str">
        <f t="shared" si="43"/>
        <v xml:space="preserve">est HT </v>
      </c>
      <c r="AX211" s="25">
        <v>-1.41</v>
      </c>
      <c r="AY211" s="26">
        <f t="shared" si="35"/>
        <v>4.0425531914893619E-4</v>
      </c>
      <c r="AZ211">
        <v>-5.6999999999999998E-4</v>
      </c>
      <c r="BA211" s="21" t="e">
        <f t="shared" si="36"/>
        <v>#VALUE!</v>
      </c>
      <c r="BB211" t="s">
        <v>540</v>
      </c>
      <c r="BC211" t="s">
        <v>541</v>
      </c>
      <c r="BD211" s="27" t="e">
        <f t="shared" si="37"/>
        <v>#VALUE!</v>
      </c>
      <c r="BE211">
        <v>47.97034</v>
      </c>
      <c r="BF211" s="21" t="e">
        <f t="shared" si="38"/>
        <v>#VALUE!</v>
      </c>
      <c r="BG211">
        <v>30</v>
      </c>
      <c r="BH211">
        <v>17.5672</v>
      </c>
      <c r="BI211" s="21">
        <f t="shared" si="39"/>
        <v>351.33658181155789</v>
      </c>
      <c r="BJ211">
        <v>6172</v>
      </c>
      <c r="BK211" t="s">
        <v>551</v>
      </c>
      <c r="BL211" s="21" t="e">
        <f t="shared" si="40"/>
        <v>#VALUE!</v>
      </c>
      <c r="BN211" s="28"/>
      <c r="BP211" s="29"/>
      <c r="BR211" s="30"/>
    </row>
    <row r="212" spans="1:70" hidden="1" outlineLevel="1" x14ac:dyDescent="0.35">
      <c r="A212" t="s">
        <v>443</v>
      </c>
      <c r="B212" t="b">
        <v>0</v>
      </c>
      <c r="C212" t="s">
        <v>439</v>
      </c>
      <c r="D212" t="s">
        <v>639</v>
      </c>
      <c r="E212" t="s">
        <v>443</v>
      </c>
      <c r="F212" t="s">
        <v>443</v>
      </c>
      <c r="G212" t="b">
        <v>0</v>
      </c>
      <c r="H212">
        <v>1</v>
      </c>
      <c r="I212">
        <v>1</v>
      </c>
      <c r="J212">
        <v>4</v>
      </c>
      <c r="K212" t="s">
        <v>502</v>
      </c>
      <c r="L212" t="s">
        <v>640</v>
      </c>
      <c r="M212">
        <v>0</v>
      </c>
      <c r="N212">
        <v>1300.5296499999999</v>
      </c>
      <c r="O212">
        <v>0</v>
      </c>
      <c r="P212">
        <v>23.8</v>
      </c>
      <c r="Q212">
        <v>272.2</v>
      </c>
      <c r="R212">
        <v>267.3</v>
      </c>
      <c r="S212" t="s">
        <v>443</v>
      </c>
      <c r="T212">
        <v>336.7</v>
      </c>
      <c r="U212" t="s">
        <v>443</v>
      </c>
      <c r="V212" t="s">
        <v>443</v>
      </c>
      <c r="W212" t="s">
        <v>443</v>
      </c>
      <c r="X212" t="s">
        <v>443</v>
      </c>
      <c r="Y212" t="s">
        <v>443</v>
      </c>
      <c r="Z212" t="s">
        <v>444</v>
      </c>
      <c r="AA212" t="s">
        <v>439</v>
      </c>
      <c r="AB212" t="s">
        <v>439</v>
      </c>
      <c r="AC212" t="s">
        <v>445</v>
      </c>
      <c r="AD212" t="s">
        <v>444</v>
      </c>
      <c r="AE212" t="s">
        <v>445</v>
      </c>
      <c r="AF212" t="s">
        <v>445</v>
      </c>
      <c r="AG212" t="s">
        <v>445</v>
      </c>
      <c r="AH212" t="s">
        <v>445</v>
      </c>
      <c r="AI212" t="s">
        <v>439</v>
      </c>
      <c r="AJ212" t="s">
        <v>439</v>
      </c>
      <c r="AK212">
        <v>0</v>
      </c>
      <c r="AL212">
        <v>2.6449999999999998E-4</v>
      </c>
      <c r="AM212">
        <v>2.3050000000000001E-2</v>
      </c>
      <c r="AN212">
        <v>1.529E-2</v>
      </c>
      <c r="AO212">
        <v>2.41</v>
      </c>
      <c r="AP212">
        <v>43</v>
      </c>
      <c r="AQ212" t="str">
        <f t="shared" si="33"/>
        <v/>
      </c>
      <c r="AR212" t="s">
        <v>641</v>
      </c>
      <c r="AS212" t="s">
        <v>642</v>
      </c>
      <c r="AT212" t="str">
        <f t="shared" si="34"/>
        <v/>
      </c>
      <c r="AU212" t="str">
        <f t="shared" si="41"/>
        <v/>
      </c>
      <c r="AV212" t="str">
        <f t="shared" si="42"/>
        <v/>
      </c>
      <c r="AW212" s="19" t="str">
        <f t="shared" si="43"/>
        <v/>
      </c>
      <c r="AX212" s="25" t="s">
        <v>443</v>
      </c>
      <c r="AY212" s="26" t="e">
        <f t="shared" si="35"/>
        <v>#VALUE!</v>
      </c>
      <c r="AZ212" t="s">
        <v>443</v>
      </c>
      <c r="BA212" s="21" t="e">
        <f t="shared" si="36"/>
        <v>#VALUE!</v>
      </c>
      <c r="BB212" t="s">
        <v>443</v>
      </c>
      <c r="BC212" t="s">
        <v>443</v>
      </c>
      <c r="BD212" s="27" t="e">
        <f t="shared" si="37"/>
        <v>#VALUE!</v>
      </c>
      <c r="BE212" t="s">
        <v>444</v>
      </c>
      <c r="BF212" s="21" t="e">
        <f t="shared" si="38"/>
        <v>#VALUE!</v>
      </c>
      <c r="BG212" t="s">
        <v>439</v>
      </c>
      <c r="BH212" t="s">
        <v>439</v>
      </c>
      <c r="BI212" s="21" t="e">
        <f t="shared" si="39"/>
        <v>#VALUE!</v>
      </c>
      <c r="BJ212" t="s">
        <v>445</v>
      </c>
      <c r="BK212" t="s">
        <v>444</v>
      </c>
      <c r="BL212" s="21" t="e">
        <f t="shared" si="40"/>
        <v>#VALUE!</v>
      </c>
      <c r="BN212" s="28"/>
      <c r="BP212" s="29"/>
      <c r="BR212" s="30"/>
    </row>
    <row r="213" spans="1:70" hidden="1" outlineLevel="2" collapsed="1" x14ac:dyDescent="0.35">
      <c r="A213" t="s">
        <v>443</v>
      </c>
      <c r="B213" t="s">
        <v>443</v>
      </c>
      <c r="C213" t="s">
        <v>457</v>
      </c>
      <c r="D213" t="s">
        <v>458</v>
      </c>
      <c r="E213" t="s">
        <v>508</v>
      </c>
      <c r="F213" t="s">
        <v>509</v>
      </c>
      <c r="G213" t="s">
        <v>459</v>
      </c>
      <c r="H213" t="s">
        <v>460</v>
      </c>
      <c r="I213" t="s">
        <v>463</v>
      </c>
      <c r="J213" t="s">
        <v>464</v>
      </c>
      <c r="K213" t="s">
        <v>466</v>
      </c>
      <c r="L213" t="s">
        <v>510</v>
      </c>
      <c r="M213" t="s">
        <v>468</v>
      </c>
      <c r="N213" t="s">
        <v>511</v>
      </c>
      <c r="O213" t="s">
        <v>512</v>
      </c>
      <c r="P213" t="s">
        <v>513</v>
      </c>
      <c r="Q213" t="s">
        <v>514</v>
      </c>
      <c r="R213" t="s">
        <v>515</v>
      </c>
      <c r="S213" t="s">
        <v>516</v>
      </c>
      <c r="T213" t="s">
        <v>517</v>
      </c>
      <c r="U213" t="s">
        <v>469</v>
      </c>
      <c r="V213" t="s">
        <v>518</v>
      </c>
      <c r="W213" t="s">
        <v>519</v>
      </c>
      <c r="X213" t="s">
        <v>520</v>
      </c>
      <c r="Y213" t="s">
        <v>521</v>
      </c>
      <c r="Z213" t="s">
        <v>522</v>
      </c>
      <c r="AA213" t="s">
        <v>523</v>
      </c>
      <c r="AB213" t="s">
        <v>524</v>
      </c>
      <c r="AC213" t="s">
        <v>525</v>
      </c>
      <c r="AD213" t="s">
        <v>526</v>
      </c>
      <c r="AE213" t="s">
        <v>527</v>
      </c>
      <c r="AF213" t="s">
        <v>480</v>
      </c>
      <c r="AG213" t="s">
        <v>528</v>
      </c>
      <c r="AH213" t="s">
        <v>529</v>
      </c>
      <c r="AI213" t="s">
        <v>462</v>
      </c>
      <c r="AJ213" t="s">
        <v>530</v>
      </c>
      <c r="AK213" t="s">
        <v>531</v>
      </c>
      <c r="AL213" t="s">
        <v>532</v>
      </c>
      <c r="AM213" t="s">
        <v>533</v>
      </c>
      <c r="AN213" t="s">
        <v>534</v>
      </c>
      <c r="AO213" t="s">
        <v>535</v>
      </c>
      <c r="AP213" t="s">
        <v>536</v>
      </c>
      <c r="AQ213" t="str">
        <f t="shared" si="33"/>
        <v>Identifying Node</v>
      </c>
      <c r="AT213" t="str">
        <f t="shared" si="34"/>
        <v>Identifying No</v>
      </c>
      <c r="AU213" t="str">
        <f t="shared" si="41"/>
        <v>ntifying</v>
      </c>
      <c r="AV213" t="str">
        <f t="shared" si="42"/>
        <v>tifying</v>
      </c>
      <c r="AW213" s="19" t="str">
        <f t="shared" si="43"/>
        <v>tifying</v>
      </c>
      <c r="AX213" s="25" t="s">
        <v>518</v>
      </c>
      <c r="AY213" s="26" t="e">
        <f t="shared" si="35"/>
        <v>#VALUE!</v>
      </c>
      <c r="AZ213" t="s">
        <v>519</v>
      </c>
      <c r="BA213" s="21" t="e">
        <f t="shared" si="36"/>
        <v>#VALUE!</v>
      </c>
      <c r="BB213" t="s">
        <v>520</v>
      </c>
      <c r="BC213" t="s">
        <v>521</v>
      </c>
      <c r="BD213" s="27" t="e">
        <f t="shared" si="37"/>
        <v>#VALUE!</v>
      </c>
      <c r="BE213" t="s">
        <v>522</v>
      </c>
      <c r="BF213" s="21" t="e">
        <f t="shared" si="38"/>
        <v>#VALUE!</v>
      </c>
      <c r="BG213" t="s">
        <v>523</v>
      </c>
      <c r="BH213" t="s">
        <v>524</v>
      </c>
      <c r="BI213" s="21" t="e">
        <f t="shared" si="39"/>
        <v>#VALUE!</v>
      </c>
      <c r="BJ213" t="s">
        <v>525</v>
      </c>
      <c r="BK213" t="s">
        <v>526</v>
      </c>
      <c r="BL213" s="21" t="e">
        <f t="shared" si="40"/>
        <v>#VALUE!</v>
      </c>
      <c r="BN213" s="28"/>
      <c r="BP213" s="29"/>
      <c r="BR213" s="30"/>
    </row>
    <row r="214" spans="1:70" hidden="1" outlineLevel="2" collapsed="1" x14ac:dyDescent="0.35">
      <c r="A214" t="s">
        <v>443</v>
      </c>
      <c r="B214" t="s">
        <v>443</v>
      </c>
      <c r="C214" t="b">
        <v>0</v>
      </c>
      <c r="D214" t="s">
        <v>439</v>
      </c>
      <c r="E214" t="s">
        <v>538</v>
      </c>
      <c r="F214" t="s">
        <v>550</v>
      </c>
      <c r="G214" t="s">
        <v>639</v>
      </c>
      <c r="H214" t="s">
        <v>443</v>
      </c>
      <c r="I214">
        <v>1</v>
      </c>
      <c r="J214">
        <v>1</v>
      </c>
      <c r="K214" t="s">
        <v>502</v>
      </c>
      <c r="L214" t="s">
        <v>502</v>
      </c>
      <c r="M214">
        <v>0</v>
      </c>
      <c r="N214">
        <v>2</v>
      </c>
      <c r="O214">
        <v>0.71179999999999999</v>
      </c>
      <c r="P214">
        <v>0</v>
      </c>
      <c r="Q214">
        <v>1</v>
      </c>
      <c r="R214">
        <v>1</v>
      </c>
      <c r="S214">
        <v>650.76859000000002</v>
      </c>
      <c r="T214">
        <v>1300.5299</v>
      </c>
      <c r="U214">
        <v>1300.5296499999999</v>
      </c>
      <c r="V214">
        <v>0.2</v>
      </c>
      <c r="W214">
        <v>1.2999999999999999E-4</v>
      </c>
      <c r="X214" t="s">
        <v>540</v>
      </c>
      <c r="Y214" t="s">
        <v>541</v>
      </c>
      <c r="Z214">
        <v>50.29598</v>
      </c>
      <c r="AA214">
        <v>14.62</v>
      </c>
      <c r="AB214">
        <v>44.320399999999999</v>
      </c>
      <c r="AC214">
        <v>28739</v>
      </c>
      <c r="AD214" t="s">
        <v>551</v>
      </c>
      <c r="AE214" t="s">
        <v>552</v>
      </c>
      <c r="AF214" t="s">
        <v>443</v>
      </c>
      <c r="AG214">
        <v>2.29</v>
      </c>
      <c r="AH214" t="s">
        <v>443</v>
      </c>
      <c r="AI214" t="b">
        <v>0</v>
      </c>
      <c r="AJ214" t="s">
        <v>443</v>
      </c>
      <c r="AK214" t="s">
        <v>443</v>
      </c>
      <c r="AL214" t="s">
        <v>443</v>
      </c>
      <c r="AM214">
        <v>0</v>
      </c>
      <c r="AN214">
        <v>5.1830000000000001E-3</v>
      </c>
      <c r="AO214">
        <v>31143604</v>
      </c>
      <c r="AP214">
        <v>44.34</v>
      </c>
      <c r="AQ214" t="str">
        <f t="shared" si="33"/>
        <v>Sequest HT (A2)</v>
      </c>
      <c r="AT214" t="str">
        <f t="shared" si="34"/>
        <v>Sequest HT (A2</v>
      </c>
      <c r="AU214" t="str">
        <f t="shared" si="41"/>
        <v xml:space="preserve">uest HT </v>
      </c>
      <c r="AV214" t="str">
        <f t="shared" si="42"/>
        <v xml:space="preserve">est HT </v>
      </c>
      <c r="AW214" s="19" t="str">
        <f t="shared" si="43"/>
        <v xml:space="preserve">est HT </v>
      </c>
      <c r="AX214" s="25">
        <v>0.2</v>
      </c>
      <c r="AY214" s="26">
        <f t="shared" si="35"/>
        <v>6.4999999999999986E-4</v>
      </c>
      <c r="AZ214">
        <v>1.2999999999999999E-4</v>
      </c>
      <c r="BA214" s="21" t="e">
        <f t="shared" si="36"/>
        <v>#VALUE!</v>
      </c>
      <c r="BB214" t="s">
        <v>540</v>
      </c>
      <c r="BC214" t="s">
        <v>541</v>
      </c>
      <c r="BD214" s="27" t="e">
        <f t="shared" si="37"/>
        <v>#VALUE!</v>
      </c>
      <c r="BE214">
        <v>50.29598</v>
      </c>
      <c r="BF214" s="21" t="e">
        <f t="shared" si="38"/>
        <v>#VALUE!</v>
      </c>
      <c r="BG214">
        <v>14.62</v>
      </c>
      <c r="BH214">
        <v>44.320399999999999</v>
      </c>
      <c r="BI214" s="21">
        <f t="shared" si="39"/>
        <v>648.43728847212572</v>
      </c>
      <c r="BJ214">
        <v>28739</v>
      </c>
      <c r="BK214" t="s">
        <v>551</v>
      </c>
      <c r="BL214" s="21" t="e">
        <f t="shared" si="40"/>
        <v>#VALUE!</v>
      </c>
      <c r="BN214" s="28"/>
      <c r="BP214" s="29"/>
      <c r="BR214" s="30"/>
    </row>
    <row r="215" spans="1:70" hidden="1" outlineLevel="2" collapsed="1" x14ac:dyDescent="0.35">
      <c r="A215" t="s">
        <v>443</v>
      </c>
      <c r="B215" t="s">
        <v>443</v>
      </c>
      <c r="C215" t="b">
        <v>0</v>
      </c>
      <c r="D215" t="s">
        <v>439</v>
      </c>
      <c r="E215" t="s">
        <v>538</v>
      </c>
      <c r="F215" t="s">
        <v>550</v>
      </c>
      <c r="G215" t="s">
        <v>639</v>
      </c>
      <c r="H215" t="s">
        <v>443</v>
      </c>
      <c r="I215">
        <v>1</v>
      </c>
      <c r="J215">
        <v>1</v>
      </c>
      <c r="K215" t="s">
        <v>502</v>
      </c>
      <c r="L215" t="s">
        <v>502</v>
      </c>
      <c r="M215">
        <v>0</v>
      </c>
      <c r="N215">
        <v>2</v>
      </c>
      <c r="O215">
        <v>0.73860000000000003</v>
      </c>
      <c r="P215">
        <v>0</v>
      </c>
      <c r="Q215">
        <v>1</v>
      </c>
      <c r="R215">
        <v>1</v>
      </c>
      <c r="S215">
        <v>650.76878999999997</v>
      </c>
      <c r="T215">
        <v>1300.5302999999999</v>
      </c>
      <c r="U215">
        <v>1300.5296499999999</v>
      </c>
      <c r="V215">
        <v>0.5</v>
      </c>
      <c r="W215">
        <v>3.2000000000000003E-4</v>
      </c>
      <c r="X215" t="s">
        <v>540</v>
      </c>
      <c r="Y215" t="s">
        <v>541</v>
      </c>
      <c r="Z215">
        <v>49.277889999999999</v>
      </c>
      <c r="AA215">
        <v>23.5</v>
      </c>
      <c r="AB215">
        <v>44.391300000000001</v>
      </c>
      <c r="AC215">
        <v>28227</v>
      </c>
      <c r="AD215" t="s">
        <v>554</v>
      </c>
      <c r="AE215" t="s">
        <v>555</v>
      </c>
      <c r="AF215" t="s">
        <v>443</v>
      </c>
      <c r="AG215">
        <v>2.41</v>
      </c>
      <c r="AH215" t="s">
        <v>443</v>
      </c>
      <c r="AI215" t="b">
        <v>0</v>
      </c>
      <c r="AJ215" t="s">
        <v>443</v>
      </c>
      <c r="AK215" t="s">
        <v>443</v>
      </c>
      <c r="AL215" t="s">
        <v>443</v>
      </c>
      <c r="AM215">
        <v>2.6449999999999998E-4</v>
      </c>
      <c r="AN215">
        <v>1.529E-2</v>
      </c>
      <c r="AO215">
        <v>28293368</v>
      </c>
      <c r="AP215">
        <v>44.42</v>
      </c>
      <c r="AQ215" t="str">
        <f t="shared" si="33"/>
        <v>Sequest HT (A2)</v>
      </c>
      <c r="AT215" t="str">
        <f t="shared" si="34"/>
        <v>Sequest HT (A2</v>
      </c>
      <c r="AU215" t="str">
        <f t="shared" si="41"/>
        <v xml:space="preserve">uest HT </v>
      </c>
      <c r="AV215" t="str">
        <f t="shared" si="42"/>
        <v xml:space="preserve">est HT </v>
      </c>
      <c r="AW215" s="19" t="str">
        <f t="shared" si="43"/>
        <v xml:space="preserve">est HT </v>
      </c>
      <c r="AX215" s="25">
        <v>0.5</v>
      </c>
      <c r="AY215" s="26">
        <f t="shared" si="35"/>
        <v>6.4000000000000005E-4</v>
      </c>
      <c r="AZ215">
        <v>3.2000000000000003E-4</v>
      </c>
      <c r="BA215" s="21" t="e">
        <f t="shared" si="36"/>
        <v>#VALUE!</v>
      </c>
      <c r="BB215" t="s">
        <v>540</v>
      </c>
      <c r="BC215" t="s">
        <v>541</v>
      </c>
      <c r="BD215" s="27" t="e">
        <f t="shared" si="37"/>
        <v>#VALUE!</v>
      </c>
      <c r="BE215">
        <v>49.277889999999999</v>
      </c>
      <c r="BF215" s="21" t="e">
        <f t="shared" si="38"/>
        <v>#VALUE!</v>
      </c>
      <c r="BG215">
        <v>23.5</v>
      </c>
      <c r="BH215">
        <v>44.391300000000001</v>
      </c>
      <c r="BI215" s="21">
        <f t="shared" si="39"/>
        <v>635.86783896844645</v>
      </c>
      <c r="BJ215">
        <v>28227</v>
      </c>
      <c r="BK215" t="s">
        <v>554</v>
      </c>
      <c r="BL215" s="21" t="e">
        <f t="shared" si="40"/>
        <v>#VALUE!</v>
      </c>
      <c r="BN215" s="28"/>
      <c r="BP215" s="29"/>
      <c r="BR215" s="30"/>
    </row>
    <row r="216" spans="1:70" hidden="1" outlineLevel="2" collapsed="1" x14ac:dyDescent="0.35">
      <c r="A216" t="s">
        <v>443</v>
      </c>
      <c r="B216" t="s">
        <v>443</v>
      </c>
      <c r="C216" t="b">
        <v>0</v>
      </c>
      <c r="D216" t="s">
        <v>439</v>
      </c>
      <c r="E216" t="s">
        <v>557</v>
      </c>
      <c r="F216" t="s">
        <v>550</v>
      </c>
      <c r="G216" t="s">
        <v>639</v>
      </c>
      <c r="H216" t="s">
        <v>443</v>
      </c>
      <c r="I216">
        <v>1</v>
      </c>
      <c r="J216">
        <v>1</v>
      </c>
      <c r="K216" t="s">
        <v>502</v>
      </c>
      <c r="L216" t="s">
        <v>502</v>
      </c>
      <c r="M216">
        <v>0</v>
      </c>
      <c r="N216">
        <v>2</v>
      </c>
      <c r="O216">
        <v>1</v>
      </c>
      <c r="P216">
        <v>0</v>
      </c>
      <c r="Q216">
        <v>1</v>
      </c>
      <c r="R216">
        <v>1</v>
      </c>
      <c r="S216">
        <v>650.76859000000002</v>
      </c>
      <c r="T216">
        <v>1300.5299</v>
      </c>
      <c r="U216">
        <v>1300.5296499999999</v>
      </c>
      <c r="V216">
        <v>0.2</v>
      </c>
      <c r="W216">
        <v>1.2999999999999999E-4</v>
      </c>
      <c r="X216" t="s">
        <v>540</v>
      </c>
      <c r="Y216" t="s">
        <v>541</v>
      </c>
      <c r="Z216">
        <v>50.29598</v>
      </c>
      <c r="AA216">
        <v>14.62</v>
      </c>
      <c r="AB216">
        <v>44.320399999999999</v>
      </c>
      <c r="AC216">
        <v>28739</v>
      </c>
      <c r="AD216" t="s">
        <v>551</v>
      </c>
      <c r="AE216" t="s">
        <v>552</v>
      </c>
      <c r="AF216" t="s">
        <v>443</v>
      </c>
      <c r="AG216" t="s">
        <v>443</v>
      </c>
      <c r="AH216">
        <v>43</v>
      </c>
      <c r="AI216" t="b">
        <v>0</v>
      </c>
      <c r="AJ216">
        <v>43</v>
      </c>
      <c r="AK216">
        <v>25</v>
      </c>
      <c r="AL216">
        <v>1.1673772936595099E-4</v>
      </c>
      <c r="AM216">
        <v>0</v>
      </c>
      <c r="AN216">
        <v>2.3050000000000001E-2</v>
      </c>
      <c r="AO216">
        <v>31143604</v>
      </c>
      <c r="AP216">
        <v>44.34</v>
      </c>
      <c r="AQ216" t="str">
        <f t="shared" si="33"/>
        <v>Mascot (A5)</v>
      </c>
      <c r="AT216" t="str">
        <f t="shared" si="34"/>
        <v>Mascot (A5)</v>
      </c>
      <c r="AU216" t="str">
        <f t="shared" si="41"/>
        <v>cot (A5)</v>
      </c>
      <c r="AV216" t="str">
        <f t="shared" si="42"/>
        <v>ot (A5)</v>
      </c>
      <c r="AW216" s="19" t="str">
        <f t="shared" si="43"/>
        <v>ot (A5)</v>
      </c>
      <c r="AX216" s="25">
        <v>0.2</v>
      </c>
      <c r="AY216" s="26">
        <f t="shared" si="35"/>
        <v>6.4999999999999986E-4</v>
      </c>
      <c r="AZ216">
        <v>1.2999999999999999E-4</v>
      </c>
      <c r="BA216" s="21" t="e">
        <f t="shared" si="36"/>
        <v>#VALUE!</v>
      </c>
      <c r="BB216" t="s">
        <v>540</v>
      </c>
      <c r="BC216" t="s">
        <v>541</v>
      </c>
      <c r="BD216" s="27" t="e">
        <f t="shared" si="37"/>
        <v>#VALUE!</v>
      </c>
      <c r="BE216">
        <v>50.29598</v>
      </c>
      <c r="BF216" s="21" t="e">
        <f t="shared" si="38"/>
        <v>#VALUE!</v>
      </c>
      <c r="BG216">
        <v>14.62</v>
      </c>
      <c r="BH216">
        <v>44.320399999999999</v>
      </c>
      <c r="BI216" s="21">
        <f t="shared" si="39"/>
        <v>648.43728847212572</v>
      </c>
      <c r="BJ216">
        <v>28739</v>
      </c>
      <c r="BK216" t="s">
        <v>551</v>
      </c>
      <c r="BL216" s="21" t="e">
        <f t="shared" si="40"/>
        <v>#VALUE!</v>
      </c>
      <c r="BN216" s="28"/>
      <c r="BP216" s="29"/>
      <c r="BR216" s="30"/>
    </row>
    <row r="217" spans="1:70" hidden="1" outlineLevel="2" collapsed="1" x14ac:dyDescent="0.35">
      <c r="A217" t="s">
        <v>443</v>
      </c>
      <c r="B217" t="s">
        <v>443</v>
      </c>
      <c r="C217" t="b">
        <v>0</v>
      </c>
      <c r="D217" t="s">
        <v>439</v>
      </c>
      <c r="E217" t="s">
        <v>557</v>
      </c>
      <c r="F217" t="s">
        <v>550</v>
      </c>
      <c r="G217" t="s">
        <v>639</v>
      </c>
      <c r="H217" t="s">
        <v>443</v>
      </c>
      <c r="I217">
        <v>1</v>
      </c>
      <c r="J217">
        <v>1</v>
      </c>
      <c r="K217" t="s">
        <v>502</v>
      </c>
      <c r="L217" t="s">
        <v>502</v>
      </c>
      <c r="M217">
        <v>0</v>
      </c>
      <c r="N217">
        <v>2</v>
      </c>
      <c r="O217">
        <v>1</v>
      </c>
      <c r="P217">
        <v>0</v>
      </c>
      <c r="Q217">
        <v>1</v>
      </c>
      <c r="R217">
        <v>1</v>
      </c>
      <c r="S217">
        <v>650.76878999999997</v>
      </c>
      <c r="T217">
        <v>1300.5302999999999</v>
      </c>
      <c r="U217">
        <v>1300.5296499999999</v>
      </c>
      <c r="V217">
        <v>0.5</v>
      </c>
      <c r="W217">
        <v>3.2000000000000003E-4</v>
      </c>
      <c r="X217" t="s">
        <v>540</v>
      </c>
      <c r="Y217" t="s">
        <v>541</v>
      </c>
      <c r="Z217">
        <v>49.277889999999999</v>
      </c>
      <c r="AA217">
        <v>23.5</v>
      </c>
      <c r="AB217">
        <v>44.391300000000001</v>
      </c>
      <c r="AC217">
        <v>28227</v>
      </c>
      <c r="AD217" t="s">
        <v>554</v>
      </c>
      <c r="AE217" t="s">
        <v>555</v>
      </c>
      <c r="AF217" t="s">
        <v>443</v>
      </c>
      <c r="AG217" t="s">
        <v>443</v>
      </c>
      <c r="AH217">
        <v>55</v>
      </c>
      <c r="AI217" t="b">
        <v>0</v>
      </c>
      <c r="AJ217">
        <v>43</v>
      </c>
      <c r="AK217">
        <v>25</v>
      </c>
      <c r="AL217">
        <v>8.3025450678269394E-6</v>
      </c>
      <c r="AM217">
        <v>3.8709999999999999E-3</v>
      </c>
      <c r="AN217">
        <v>7.3400000000000007E-2</v>
      </c>
      <c r="AO217">
        <v>28293368</v>
      </c>
      <c r="AP217">
        <v>44.42</v>
      </c>
      <c r="AQ217" t="str">
        <f t="shared" si="33"/>
        <v>Mascot (A5)</v>
      </c>
      <c r="AT217" t="str">
        <f t="shared" si="34"/>
        <v>Mascot (A5)</v>
      </c>
      <c r="AU217" t="str">
        <f t="shared" si="41"/>
        <v>cot (A5)</v>
      </c>
      <c r="AV217" t="str">
        <f t="shared" si="42"/>
        <v>ot (A5)</v>
      </c>
      <c r="AW217" s="19" t="str">
        <f t="shared" si="43"/>
        <v>ot (A5)</v>
      </c>
      <c r="AX217" s="25">
        <v>0.5</v>
      </c>
      <c r="AY217" s="26">
        <f t="shared" si="35"/>
        <v>6.4000000000000005E-4</v>
      </c>
      <c r="AZ217">
        <v>3.2000000000000003E-4</v>
      </c>
      <c r="BA217" s="21" t="e">
        <f t="shared" si="36"/>
        <v>#VALUE!</v>
      </c>
      <c r="BB217" t="s">
        <v>540</v>
      </c>
      <c r="BC217" t="s">
        <v>541</v>
      </c>
      <c r="BD217" s="27" t="e">
        <f t="shared" si="37"/>
        <v>#VALUE!</v>
      </c>
      <c r="BE217">
        <v>49.277889999999999</v>
      </c>
      <c r="BF217" s="21" t="e">
        <f t="shared" si="38"/>
        <v>#VALUE!</v>
      </c>
      <c r="BG217">
        <v>23.5</v>
      </c>
      <c r="BH217">
        <v>44.391300000000001</v>
      </c>
      <c r="BI217" s="21">
        <f t="shared" si="39"/>
        <v>635.86783896844645</v>
      </c>
      <c r="BJ217">
        <v>28227</v>
      </c>
      <c r="BK217" t="s">
        <v>554</v>
      </c>
      <c r="BL217" s="21" t="e">
        <f t="shared" si="40"/>
        <v>#VALUE!</v>
      </c>
      <c r="BN217" s="28"/>
      <c r="BP217" s="29"/>
      <c r="BR217" s="30"/>
    </row>
    <row r="218" spans="1:70" hidden="1" outlineLevel="1" x14ac:dyDescent="0.35">
      <c r="A218" t="s">
        <v>443</v>
      </c>
      <c r="B218" t="b">
        <v>0</v>
      </c>
      <c r="C218" t="s">
        <v>439</v>
      </c>
      <c r="D218" t="s">
        <v>639</v>
      </c>
      <c r="E218" t="s">
        <v>643</v>
      </c>
      <c r="F218" t="s">
        <v>443</v>
      </c>
      <c r="G218" t="b">
        <v>0</v>
      </c>
      <c r="H218">
        <v>1</v>
      </c>
      <c r="I218">
        <v>1</v>
      </c>
      <c r="J218">
        <v>9</v>
      </c>
      <c r="K218" t="s">
        <v>502</v>
      </c>
      <c r="L218" t="s">
        <v>640</v>
      </c>
      <c r="M218">
        <v>0</v>
      </c>
      <c r="N218">
        <v>1332.5194799999999</v>
      </c>
      <c r="O218">
        <v>0</v>
      </c>
      <c r="P218">
        <v>92.8</v>
      </c>
      <c r="Q218">
        <v>108.8</v>
      </c>
      <c r="R218">
        <v>172.4</v>
      </c>
      <c r="S218">
        <v>52.9</v>
      </c>
      <c r="T218">
        <v>50.6</v>
      </c>
      <c r="U218">
        <v>110.5</v>
      </c>
      <c r="V218">
        <v>162</v>
      </c>
      <c r="W218">
        <v>149.9</v>
      </c>
      <c r="X218" t="s">
        <v>443</v>
      </c>
      <c r="Y218" t="s">
        <v>443</v>
      </c>
      <c r="Z218" t="s">
        <v>439</v>
      </c>
      <c r="AA218" t="s">
        <v>439</v>
      </c>
      <c r="AB218" t="s">
        <v>439</v>
      </c>
      <c r="AC218" t="s">
        <v>439</v>
      </c>
      <c r="AD218" t="s">
        <v>439</v>
      </c>
      <c r="AE218" t="s">
        <v>444</v>
      </c>
      <c r="AF218" t="s">
        <v>444</v>
      </c>
      <c r="AG218" t="s">
        <v>444</v>
      </c>
      <c r="AH218" t="s">
        <v>445</v>
      </c>
      <c r="AI218" t="s">
        <v>439</v>
      </c>
      <c r="AJ218" t="s">
        <v>439</v>
      </c>
      <c r="AK218">
        <v>0</v>
      </c>
      <c r="AL218">
        <v>0</v>
      </c>
      <c r="AM218">
        <v>1.9019999999999999E-2</v>
      </c>
      <c r="AN218">
        <v>1.2310000000000001E-3</v>
      </c>
      <c r="AO218">
        <v>2.38</v>
      </c>
      <c r="AP218">
        <v>42</v>
      </c>
      <c r="AQ218" t="str">
        <f t="shared" si="33"/>
        <v>2xOxidation [M2; M5]</v>
      </c>
      <c r="AR218" t="s">
        <v>641</v>
      </c>
      <c r="AS218" t="s">
        <v>642</v>
      </c>
      <c r="AT218" t="str">
        <f t="shared" si="34"/>
        <v>2xOxidation [M</v>
      </c>
      <c r="AU218" t="str">
        <f t="shared" si="41"/>
        <v>xidation</v>
      </c>
      <c r="AV218" t="str">
        <f t="shared" si="42"/>
        <v>idation</v>
      </c>
      <c r="AW218" s="19" t="str">
        <f t="shared" si="43"/>
        <v>idation</v>
      </c>
      <c r="AX218" s="25">
        <v>162</v>
      </c>
      <c r="AY218" s="26">
        <f t="shared" si="35"/>
        <v>0.92530864197530871</v>
      </c>
      <c r="AZ218">
        <v>149.9</v>
      </c>
      <c r="BA218" s="21" t="e">
        <f t="shared" si="36"/>
        <v>#VALUE!</v>
      </c>
      <c r="BB218" t="s">
        <v>443</v>
      </c>
      <c r="BC218" t="s">
        <v>443</v>
      </c>
      <c r="BD218" s="27" t="e">
        <f t="shared" si="37"/>
        <v>#VALUE!</v>
      </c>
      <c r="BE218" t="s">
        <v>439</v>
      </c>
      <c r="BF218" s="21" t="e">
        <f t="shared" si="38"/>
        <v>#VALUE!</v>
      </c>
      <c r="BG218" t="s">
        <v>439</v>
      </c>
      <c r="BH218" t="s">
        <v>439</v>
      </c>
      <c r="BI218" s="21" t="e">
        <f t="shared" si="39"/>
        <v>#VALUE!</v>
      </c>
      <c r="BJ218" t="s">
        <v>439</v>
      </c>
      <c r="BK218" t="s">
        <v>439</v>
      </c>
      <c r="BL218" s="21" t="e">
        <f t="shared" si="40"/>
        <v>#VALUE!</v>
      </c>
      <c r="BN218" s="28"/>
      <c r="BP218" s="29"/>
      <c r="BR218" s="30"/>
    </row>
    <row r="219" spans="1:70" hidden="1" outlineLevel="2" collapsed="1" x14ac:dyDescent="0.35">
      <c r="A219" t="s">
        <v>443</v>
      </c>
      <c r="B219" t="s">
        <v>443</v>
      </c>
      <c r="C219" t="s">
        <v>457</v>
      </c>
      <c r="D219" t="s">
        <v>458</v>
      </c>
      <c r="E219" t="s">
        <v>508</v>
      </c>
      <c r="F219" t="s">
        <v>509</v>
      </c>
      <c r="G219" t="s">
        <v>459</v>
      </c>
      <c r="H219" t="s">
        <v>460</v>
      </c>
      <c r="I219" t="s">
        <v>463</v>
      </c>
      <c r="J219" t="s">
        <v>464</v>
      </c>
      <c r="K219" t="s">
        <v>466</v>
      </c>
      <c r="L219" t="s">
        <v>510</v>
      </c>
      <c r="M219" t="s">
        <v>468</v>
      </c>
      <c r="N219" t="s">
        <v>511</v>
      </c>
      <c r="O219" t="s">
        <v>512</v>
      </c>
      <c r="P219" t="s">
        <v>513</v>
      </c>
      <c r="Q219" t="s">
        <v>514</v>
      </c>
      <c r="R219" t="s">
        <v>515</v>
      </c>
      <c r="S219" t="s">
        <v>516</v>
      </c>
      <c r="T219" t="s">
        <v>517</v>
      </c>
      <c r="U219" t="s">
        <v>469</v>
      </c>
      <c r="V219" t="s">
        <v>518</v>
      </c>
      <c r="W219" t="s">
        <v>519</v>
      </c>
      <c r="X219" t="s">
        <v>520</v>
      </c>
      <c r="Y219" t="s">
        <v>521</v>
      </c>
      <c r="Z219" t="s">
        <v>522</v>
      </c>
      <c r="AA219" t="s">
        <v>523</v>
      </c>
      <c r="AB219" t="s">
        <v>524</v>
      </c>
      <c r="AC219" t="s">
        <v>525</v>
      </c>
      <c r="AD219" t="s">
        <v>526</v>
      </c>
      <c r="AE219" t="s">
        <v>527</v>
      </c>
      <c r="AF219" t="s">
        <v>480</v>
      </c>
      <c r="AG219" t="s">
        <v>528</v>
      </c>
      <c r="AH219" t="s">
        <v>529</v>
      </c>
      <c r="AI219" t="s">
        <v>462</v>
      </c>
      <c r="AJ219" t="s">
        <v>530</v>
      </c>
      <c r="AK219" t="s">
        <v>531</v>
      </c>
      <c r="AL219" t="s">
        <v>532</v>
      </c>
      <c r="AM219" t="s">
        <v>533</v>
      </c>
      <c r="AN219" t="s">
        <v>534</v>
      </c>
      <c r="AO219" t="s">
        <v>535</v>
      </c>
      <c r="AP219" t="s">
        <v>536</v>
      </c>
      <c r="AQ219" t="str">
        <f t="shared" si="33"/>
        <v>Identifying Node</v>
      </c>
      <c r="AT219" t="str">
        <f t="shared" si="34"/>
        <v>Identifying No</v>
      </c>
      <c r="AU219" t="str">
        <f t="shared" si="41"/>
        <v>ntifying</v>
      </c>
      <c r="AV219" t="str">
        <f t="shared" si="42"/>
        <v>tifying</v>
      </c>
      <c r="AW219" s="19" t="str">
        <f t="shared" si="43"/>
        <v>tifying</v>
      </c>
      <c r="AX219" s="25" t="s">
        <v>518</v>
      </c>
      <c r="AY219" s="26" t="e">
        <f t="shared" si="35"/>
        <v>#VALUE!</v>
      </c>
      <c r="AZ219" t="s">
        <v>519</v>
      </c>
      <c r="BA219" s="21" t="e">
        <f t="shared" si="36"/>
        <v>#VALUE!</v>
      </c>
      <c r="BB219" t="s">
        <v>520</v>
      </c>
      <c r="BC219" t="s">
        <v>521</v>
      </c>
      <c r="BD219" s="27" t="e">
        <f t="shared" si="37"/>
        <v>#VALUE!</v>
      </c>
      <c r="BE219" t="s">
        <v>522</v>
      </c>
      <c r="BF219" s="21" t="e">
        <f t="shared" si="38"/>
        <v>#VALUE!</v>
      </c>
      <c r="BG219" t="s">
        <v>523</v>
      </c>
      <c r="BH219" t="s">
        <v>524</v>
      </c>
      <c r="BI219" s="21" t="e">
        <f t="shared" si="39"/>
        <v>#VALUE!</v>
      </c>
      <c r="BJ219" t="s">
        <v>525</v>
      </c>
      <c r="BK219" t="s">
        <v>526</v>
      </c>
      <c r="BL219" s="21" t="e">
        <f t="shared" si="40"/>
        <v>#VALUE!</v>
      </c>
      <c r="BN219" s="28"/>
      <c r="BP219" s="29"/>
      <c r="BR219" s="30"/>
    </row>
    <row r="220" spans="1:70" hidden="1" outlineLevel="2" collapsed="1" x14ac:dyDescent="0.35">
      <c r="A220" t="s">
        <v>443</v>
      </c>
      <c r="B220" t="s">
        <v>443</v>
      </c>
      <c r="C220" t="b">
        <v>0</v>
      </c>
      <c r="D220" t="s">
        <v>439</v>
      </c>
      <c r="E220" t="s">
        <v>538</v>
      </c>
      <c r="F220" t="s">
        <v>550</v>
      </c>
      <c r="G220" t="s">
        <v>644</v>
      </c>
      <c r="H220" t="s">
        <v>645</v>
      </c>
      <c r="I220">
        <v>1</v>
      </c>
      <c r="J220">
        <v>1</v>
      </c>
      <c r="K220" t="s">
        <v>502</v>
      </c>
      <c r="L220" t="s">
        <v>502</v>
      </c>
      <c r="M220">
        <v>0</v>
      </c>
      <c r="N220">
        <v>2</v>
      </c>
      <c r="O220">
        <v>0.78569999999999995</v>
      </c>
      <c r="P220">
        <v>0</v>
      </c>
      <c r="Q220">
        <v>1</v>
      </c>
      <c r="R220">
        <v>1</v>
      </c>
      <c r="S220">
        <v>666.76355000000001</v>
      </c>
      <c r="T220">
        <v>1332.51983</v>
      </c>
      <c r="U220">
        <v>1332.5194799999999</v>
      </c>
      <c r="V220">
        <v>0.26</v>
      </c>
      <c r="W220">
        <v>1.8000000000000001E-4</v>
      </c>
      <c r="X220" t="s">
        <v>540</v>
      </c>
      <c r="Y220" t="s">
        <v>541</v>
      </c>
      <c r="Z220">
        <v>20.81626</v>
      </c>
      <c r="AA220">
        <v>27.856000000000002</v>
      </c>
      <c r="AB220">
        <v>26.477699999999999</v>
      </c>
      <c r="AC220">
        <v>13203</v>
      </c>
      <c r="AD220" t="s">
        <v>542</v>
      </c>
      <c r="AE220" t="s">
        <v>543</v>
      </c>
      <c r="AF220" t="s">
        <v>443</v>
      </c>
      <c r="AG220">
        <v>2.38</v>
      </c>
      <c r="AH220" t="s">
        <v>443</v>
      </c>
      <c r="AI220" t="b">
        <v>0</v>
      </c>
      <c r="AJ220" t="s">
        <v>443</v>
      </c>
      <c r="AK220" t="s">
        <v>443</v>
      </c>
      <c r="AL220" t="s">
        <v>443</v>
      </c>
      <c r="AM220">
        <v>0</v>
      </c>
      <c r="AN220">
        <v>1.2310000000000001E-3</v>
      </c>
      <c r="AO220">
        <v>11633013</v>
      </c>
      <c r="AP220">
        <v>26.51</v>
      </c>
      <c r="AQ220" t="str">
        <f t="shared" si="33"/>
        <v>Sequest HT (A2)</v>
      </c>
      <c r="AT220" t="str">
        <f t="shared" si="34"/>
        <v>Sequest HT (A2</v>
      </c>
      <c r="AU220" t="str">
        <f t="shared" si="41"/>
        <v xml:space="preserve">uest HT </v>
      </c>
      <c r="AV220" t="str">
        <f t="shared" si="42"/>
        <v xml:space="preserve">est HT </v>
      </c>
      <c r="AW220" s="19" t="str">
        <f t="shared" si="43"/>
        <v xml:space="preserve">est HT </v>
      </c>
      <c r="AX220" s="25">
        <v>0.26</v>
      </c>
      <c r="AY220" s="26">
        <f t="shared" si="35"/>
        <v>6.9230769230769237E-4</v>
      </c>
      <c r="AZ220">
        <v>1.8000000000000001E-4</v>
      </c>
      <c r="BA220" s="21" t="e">
        <f t="shared" si="36"/>
        <v>#VALUE!</v>
      </c>
      <c r="BB220" t="s">
        <v>540</v>
      </c>
      <c r="BC220" t="s">
        <v>541</v>
      </c>
      <c r="BD220" s="27" t="e">
        <f t="shared" si="37"/>
        <v>#VALUE!</v>
      </c>
      <c r="BE220">
        <v>20.81626</v>
      </c>
      <c r="BF220" s="21" t="e">
        <f t="shared" si="38"/>
        <v>#VALUE!</v>
      </c>
      <c r="BG220">
        <v>27.856000000000002</v>
      </c>
      <c r="BH220">
        <v>26.477699999999999</v>
      </c>
      <c r="BI220" s="21">
        <f t="shared" si="39"/>
        <v>498.64603043315697</v>
      </c>
      <c r="BJ220">
        <v>13203</v>
      </c>
      <c r="BK220" t="s">
        <v>542</v>
      </c>
      <c r="BL220" s="21" t="e">
        <f t="shared" si="40"/>
        <v>#VALUE!</v>
      </c>
      <c r="BN220" s="28"/>
      <c r="BP220" s="29"/>
      <c r="BR220" s="30"/>
    </row>
    <row r="221" spans="1:70" hidden="1" outlineLevel="2" collapsed="1" x14ac:dyDescent="0.35">
      <c r="A221" t="s">
        <v>443</v>
      </c>
      <c r="B221" t="s">
        <v>443</v>
      </c>
      <c r="C221" t="b">
        <v>0</v>
      </c>
      <c r="D221" t="s">
        <v>439</v>
      </c>
      <c r="E221" t="s">
        <v>538</v>
      </c>
      <c r="F221" t="s">
        <v>550</v>
      </c>
      <c r="G221" t="s">
        <v>644</v>
      </c>
      <c r="H221" t="s">
        <v>645</v>
      </c>
      <c r="I221">
        <v>1</v>
      </c>
      <c r="J221">
        <v>1</v>
      </c>
      <c r="K221" t="s">
        <v>502</v>
      </c>
      <c r="L221" t="s">
        <v>502</v>
      </c>
      <c r="M221">
        <v>0</v>
      </c>
      <c r="N221">
        <v>2</v>
      </c>
      <c r="O221">
        <v>0.77229999999999999</v>
      </c>
      <c r="P221">
        <v>0</v>
      </c>
      <c r="Q221">
        <v>1</v>
      </c>
      <c r="R221">
        <v>1</v>
      </c>
      <c r="S221">
        <v>666.76399000000004</v>
      </c>
      <c r="T221">
        <v>1332.5207</v>
      </c>
      <c r="U221">
        <v>1332.5194799999999</v>
      </c>
      <c r="V221">
        <v>0.92</v>
      </c>
      <c r="W221">
        <v>6.0999999999999997E-4</v>
      </c>
      <c r="X221" t="s">
        <v>540</v>
      </c>
      <c r="Y221" t="s">
        <v>541</v>
      </c>
      <c r="Z221">
        <v>32.248519999999999</v>
      </c>
      <c r="AA221">
        <v>29.914999999999999</v>
      </c>
      <c r="AB221">
        <v>27.1219</v>
      </c>
      <c r="AC221">
        <v>14085</v>
      </c>
      <c r="AD221" t="s">
        <v>551</v>
      </c>
      <c r="AE221" t="s">
        <v>552</v>
      </c>
      <c r="AF221" t="s">
        <v>443</v>
      </c>
      <c r="AG221">
        <v>2.2400000000000002</v>
      </c>
      <c r="AH221" t="s">
        <v>443</v>
      </c>
      <c r="AI221" t="b">
        <v>0</v>
      </c>
      <c r="AJ221" t="s">
        <v>443</v>
      </c>
      <c r="AK221" t="s">
        <v>443</v>
      </c>
      <c r="AL221" t="s">
        <v>443</v>
      </c>
      <c r="AM221">
        <v>0</v>
      </c>
      <c r="AN221">
        <v>1.3469999999999999E-2</v>
      </c>
      <c r="AO221">
        <v>24067446</v>
      </c>
      <c r="AP221">
        <v>26.63</v>
      </c>
      <c r="AQ221" t="str">
        <f t="shared" si="33"/>
        <v>Sequest HT (A2)</v>
      </c>
      <c r="AT221" t="str">
        <f t="shared" si="34"/>
        <v>Sequest HT (A2</v>
      </c>
      <c r="AU221" t="str">
        <f t="shared" si="41"/>
        <v xml:space="preserve">uest HT </v>
      </c>
      <c r="AV221" t="str">
        <f t="shared" si="42"/>
        <v xml:space="preserve">est HT </v>
      </c>
      <c r="AW221" s="19" t="str">
        <f t="shared" si="43"/>
        <v xml:space="preserve">est HT </v>
      </c>
      <c r="AX221" s="25">
        <v>0.92</v>
      </c>
      <c r="AY221" s="26">
        <f t="shared" si="35"/>
        <v>6.6304347826086948E-4</v>
      </c>
      <c r="AZ221">
        <v>6.0999999999999997E-4</v>
      </c>
      <c r="BA221" s="21" t="e">
        <f t="shared" si="36"/>
        <v>#VALUE!</v>
      </c>
      <c r="BB221" t="s">
        <v>540</v>
      </c>
      <c r="BC221" t="s">
        <v>541</v>
      </c>
      <c r="BD221" s="27" t="e">
        <f t="shared" si="37"/>
        <v>#VALUE!</v>
      </c>
      <c r="BE221">
        <v>32.248519999999999</v>
      </c>
      <c r="BF221" s="21" t="e">
        <f t="shared" si="38"/>
        <v>#VALUE!</v>
      </c>
      <c r="BG221">
        <v>29.914999999999999</v>
      </c>
      <c r="BH221">
        <v>27.1219</v>
      </c>
      <c r="BI221" s="21">
        <f t="shared" si="39"/>
        <v>519.32202389950555</v>
      </c>
      <c r="BJ221">
        <v>14085</v>
      </c>
      <c r="BK221" t="s">
        <v>551</v>
      </c>
      <c r="BL221" s="21" t="e">
        <f t="shared" si="40"/>
        <v>#VALUE!</v>
      </c>
      <c r="BN221" s="28"/>
      <c r="BP221" s="29"/>
      <c r="BR221" s="30"/>
    </row>
    <row r="222" spans="1:70" hidden="1" outlineLevel="2" collapsed="1" x14ac:dyDescent="0.35">
      <c r="A222" t="s">
        <v>443</v>
      </c>
      <c r="B222" t="s">
        <v>443</v>
      </c>
      <c r="C222" t="b">
        <v>0</v>
      </c>
      <c r="D222" t="s">
        <v>439</v>
      </c>
      <c r="E222" t="s">
        <v>557</v>
      </c>
      <c r="F222" t="s">
        <v>539</v>
      </c>
      <c r="G222" t="s">
        <v>644</v>
      </c>
      <c r="H222" t="s">
        <v>645</v>
      </c>
      <c r="I222">
        <v>1</v>
      </c>
      <c r="J222">
        <v>1</v>
      </c>
      <c r="K222" t="s">
        <v>502</v>
      </c>
      <c r="L222" t="s">
        <v>502</v>
      </c>
      <c r="M222">
        <v>0</v>
      </c>
      <c r="N222">
        <v>2</v>
      </c>
      <c r="O222">
        <v>1</v>
      </c>
      <c r="P222">
        <v>0</v>
      </c>
      <c r="Q222">
        <v>1</v>
      </c>
      <c r="R222">
        <v>1</v>
      </c>
      <c r="S222">
        <v>666.76428999999996</v>
      </c>
      <c r="T222">
        <v>1332.5213100000001</v>
      </c>
      <c r="U222">
        <v>1332.5194799999999</v>
      </c>
      <c r="V222">
        <v>1.38</v>
      </c>
      <c r="W222">
        <v>9.2000000000000003E-4</v>
      </c>
      <c r="X222" t="s">
        <v>540</v>
      </c>
      <c r="Y222" t="s">
        <v>541</v>
      </c>
      <c r="Z222">
        <v>23.83503</v>
      </c>
      <c r="AA222">
        <v>23.917000000000002</v>
      </c>
      <c r="AB222">
        <v>26.515999999999998</v>
      </c>
      <c r="AC222">
        <v>12956</v>
      </c>
      <c r="AD222" t="s">
        <v>554</v>
      </c>
      <c r="AE222" t="s">
        <v>555</v>
      </c>
      <c r="AF222" t="s">
        <v>443</v>
      </c>
      <c r="AG222" t="s">
        <v>443</v>
      </c>
      <c r="AH222">
        <v>44</v>
      </c>
      <c r="AI222" t="b">
        <v>0</v>
      </c>
      <c r="AJ222">
        <v>39</v>
      </c>
      <c r="AK222">
        <v>22</v>
      </c>
      <c r="AL222">
        <v>3.69828179780266E-5</v>
      </c>
      <c r="AM222">
        <v>0</v>
      </c>
      <c r="AN222">
        <v>1.409E-2</v>
      </c>
      <c r="AO222">
        <v>17909676</v>
      </c>
      <c r="AP222">
        <v>26.65</v>
      </c>
      <c r="AQ222" t="str">
        <f t="shared" si="33"/>
        <v>Mascot (A5)</v>
      </c>
      <c r="AT222" t="str">
        <f t="shared" si="34"/>
        <v>Mascot (A5)</v>
      </c>
      <c r="AU222" t="str">
        <f t="shared" si="41"/>
        <v>cot (A5)</v>
      </c>
      <c r="AV222" t="str">
        <f t="shared" si="42"/>
        <v>ot (A5)</v>
      </c>
      <c r="AW222" s="19" t="str">
        <f t="shared" si="43"/>
        <v>ot (A5)</v>
      </c>
      <c r="AX222" s="25">
        <v>1.38</v>
      </c>
      <c r="AY222" s="26">
        <f t="shared" si="35"/>
        <v>6.6666666666666675E-4</v>
      </c>
      <c r="AZ222">
        <v>9.2000000000000003E-4</v>
      </c>
      <c r="BA222" s="21" t="e">
        <f t="shared" si="36"/>
        <v>#VALUE!</v>
      </c>
      <c r="BB222" t="s">
        <v>540</v>
      </c>
      <c r="BC222" t="s">
        <v>541</v>
      </c>
      <c r="BD222" s="27" t="e">
        <f t="shared" si="37"/>
        <v>#VALUE!</v>
      </c>
      <c r="BE222">
        <v>23.83503</v>
      </c>
      <c r="BF222" s="21" t="e">
        <f t="shared" si="38"/>
        <v>#VALUE!</v>
      </c>
      <c r="BG222">
        <v>23.917000000000002</v>
      </c>
      <c r="BH222">
        <v>26.515999999999998</v>
      </c>
      <c r="BI222" s="21">
        <f t="shared" si="39"/>
        <v>488.61065017348022</v>
      </c>
      <c r="BJ222">
        <v>12956</v>
      </c>
      <c r="BK222" t="s">
        <v>554</v>
      </c>
      <c r="BL222" s="21" t="e">
        <f t="shared" si="40"/>
        <v>#VALUE!</v>
      </c>
      <c r="BN222" s="28"/>
      <c r="BP222" s="29"/>
      <c r="BR222" s="30"/>
    </row>
    <row r="223" spans="1:70" hidden="1" outlineLevel="2" collapsed="1" x14ac:dyDescent="0.35">
      <c r="A223" t="s">
        <v>443</v>
      </c>
      <c r="B223" t="s">
        <v>443</v>
      </c>
      <c r="C223" t="b">
        <v>0</v>
      </c>
      <c r="D223" t="s">
        <v>439</v>
      </c>
      <c r="E223" t="s">
        <v>557</v>
      </c>
      <c r="F223" t="s">
        <v>550</v>
      </c>
      <c r="G223" t="s">
        <v>644</v>
      </c>
      <c r="H223" t="s">
        <v>645</v>
      </c>
      <c r="I223">
        <v>1</v>
      </c>
      <c r="J223">
        <v>1</v>
      </c>
      <c r="K223" t="s">
        <v>502</v>
      </c>
      <c r="L223" t="s">
        <v>502</v>
      </c>
      <c r="M223">
        <v>0</v>
      </c>
      <c r="N223">
        <v>2</v>
      </c>
      <c r="O223">
        <v>1</v>
      </c>
      <c r="P223">
        <v>0</v>
      </c>
      <c r="Q223">
        <v>1</v>
      </c>
      <c r="R223">
        <v>1</v>
      </c>
      <c r="S223">
        <v>666.76355000000001</v>
      </c>
      <c r="T223">
        <v>1332.51983</v>
      </c>
      <c r="U223">
        <v>1332.5194799999999</v>
      </c>
      <c r="V223">
        <v>0.26</v>
      </c>
      <c r="W223">
        <v>1.8000000000000001E-4</v>
      </c>
      <c r="X223" t="s">
        <v>540</v>
      </c>
      <c r="Y223" t="s">
        <v>541</v>
      </c>
      <c r="Z223">
        <v>20.81626</v>
      </c>
      <c r="AA223">
        <v>27.856000000000002</v>
      </c>
      <c r="AB223">
        <v>26.477699999999999</v>
      </c>
      <c r="AC223">
        <v>13203</v>
      </c>
      <c r="AD223" t="s">
        <v>542</v>
      </c>
      <c r="AE223" t="s">
        <v>543</v>
      </c>
      <c r="AF223" t="s">
        <v>443</v>
      </c>
      <c r="AG223" t="s">
        <v>443</v>
      </c>
      <c r="AH223">
        <v>51</v>
      </c>
      <c r="AI223" t="b">
        <v>0</v>
      </c>
      <c r="AJ223">
        <v>39</v>
      </c>
      <c r="AK223">
        <v>22</v>
      </c>
      <c r="AL223">
        <v>8.2224264994707097E-6</v>
      </c>
      <c r="AM223">
        <v>1.183E-3</v>
      </c>
      <c r="AN223">
        <v>3.4380000000000001E-2</v>
      </c>
      <c r="AO223">
        <v>11633013</v>
      </c>
      <c r="AP223">
        <v>26.51</v>
      </c>
      <c r="AQ223" t="str">
        <f t="shared" si="33"/>
        <v>Mascot (A5)</v>
      </c>
      <c r="AT223" t="str">
        <f t="shared" si="34"/>
        <v>Mascot (A5)</v>
      </c>
      <c r="AU223" t="str">
        <f t="shared" si="41"/>
        <v>cot (A5)</v>
      </c>
      <c r="AV223" t="str">
        <f t="shared" si="42"/>
        <v>ot (A5)</v>
      </c>
      <c r="AW223" s="19" t="str">
        <f t="shared" si="43"/>
        <v>ot (A5)</v>
      </c>
      <c r="AX223" s="25">
        <v>0.26</v>
      </c>
      <c r="AY223" s="26">
        <f t="shared" si="35"/>
        <v>6.9230769230769237E-4</v>
      </c>
      <c r="AZ223">
        <v>1.8000000000000001E-4</v>
      </c>
      <c r="BA223" s="21" t="e">
        <f t="shared" si="36"/>
        <v>#VALUE!</v>
      </c>
      <c r="BB223" t="s">
        <v>540</v>
      </c>
      <c r="BC223" t="s">
        <v>541</v>
      </c>
      <c r="BD223" s="27" t="e">
        <f t="shared" si="37"/>
        <v>#VALUE!</v>
      </c>
      <c r="BE223">
        <v>20.81626</v>
      </c>
      <c r="BF223" s="21" t="e">
        <f t="shared" si="38"/>
        <v>#VALUE!</v>
      </c>
      <c r="BG223">
        <v>27.856000000000002</v>
      </c>
      <c r="BH223">
        <v>26.477699999999999</v>
      </c>
      <c r="BI223" s="21">
        <f t="shared" si="39"/>
        <v>498.64603043315697</v>
      </c>
      <c r="BJ223">
        <v>13203</v>
      </c>
      <c r="BK223" t="s">
        <v>542</v>
      </c>
      <c r="BL223" s="21" t="e">
        <f t="shared" si="40"/>
        <v>#VALUE!</v>
      </c>
      <c r="BN223" s="28"/>
      <c r="BP223" s="29"/>
      <c r="BR223" s="30"/>
    </row>
    <row r="224" spans="1:70" hidden="1" outlineLevel="2" collapsed="1" x14ac:dyDescent="0.35">
      <c r="A224" t="s">
        <v>443</v>
      </c>
      <c r="B224" t="s">
        <v>443</v>
      </c>
      <c r="C224" t="b">
        <v>0</v>
      </c>
      <c r="D224" t="s">
        <v>439</v>
      </c>
      <c r="E224" t="s">
        <v>557</v>
      </c>
      <c r="F224" t="s">
        <v>539</v>
      </c>
      <c r="G224" t="s">
        <v>644</v>
      </c>
      <c r="H224" t="s">
        <v>645</v>
      </c>
      <c r="I224">
        <v>1</v>
      </c>
      <c r="J224">
        <v>1</v>
      </c>
      <c r="K224" t="s">
        <v>502</v>
      </c>
      <c r="L224" t="s">
        <v>502</v>
      </c>
      <c r="M224">
        <v>0</v>
      </c>
      <c r="N224">
        <v>2</v>
      </c>
      <c r="O224">
        <v>1</v>
      </c>
      <c r="P224">
        <v>0</v>
      </c>
      <c r="Q224">
        <v>1</v>
      </c>
      <c r="R224">
        <v>1</v>
      </c>
      <c r="S224">
        <v>666.76333</v>
      </c>
      <c r="T224">
        <v>1332.51938</v>
      </c>
      <c r="U224">
        <v>1332.5194799999999</v>
      </c>
      <c r="V224">
        <v>-7.0000000000000007E-2</v>
      </c>
      <c r="W224">
        <v>-5.0000000000000002E-5</v>
      </c>
      <c r="X224" t="s">
        <v>540</v>
      </c>
      <c r="Y224" t="s">
        <v>541</v>
      </c>
      <c r="Z224">
        <v>21.197289999999999</v>
      </c>
      <c r="AA224">
        <v>30</v>
      </c>
      <c r="AB224">
        <v>26.457799999999999</v>
      </c>
      <c r="AC224">
        <v>13345</v>
      </c>
      <c r="AD224" t="s">
        <v>563</v>
      </c>
      <c r="AE224" t="s">
        <v>564</v>
      </c>
      <c r="AF224" t="s">
        <v>443</v>
      </c>
      <c r="AG224" t="s">
        <v>443</v>
      </c>
      <c r="AH224">
        <v>67</v>
      </c>
      <c r="AI224" t="b">
        <v>0</v>
      </c>
      <c r="AJ224">
        <v>39</v>
      </c>
      <c r="AK224">
        <v>22</v>
      </c>
      <c r="AL224">
        <v>1.78237876744809E-7</v>
      </c>
      <c r="AM224">
        <v>1.629E-3</v>
      </c>
      <c r="AN224">
        <v>3.603E-2</v>
      </c>
      <c r="AO224">
        <v>20052202</v>
      </c>
      <c r="AP224">
        <v>26.53</v>
      </c>
      <c r="AQ224" t="str">
        <f t="shared" si="33"/>
        <v>Mascot (A5)</v>
      </c>
      <c r="AT224" t="str">
        <f t="shared" si="34"/>
        <v>Mascot (A5)</v>
      </c>
      <c r="AU224" t="str">
        <f t="shared" si="41"/>
        <v>cot (A5)</v>
      </c>
      <c r="AV224" t="str">
        <f t="shared" si="42"/>
        <v>ot (A5)</v>
      </c>
      <c r="AW224" s="19" t="str">
        <f t="shared" si="43"/>
        <v>ot (A5)</v>
      </c>
      <c r="AX224" s="25">
        <v>-7.0000000000000007E-2</v>
      </c>
      <c r="AY224" s="26">
        <f t="shared" si="35"/>
        <v>7.1428571428571429E-4</v>
      </c>
      <c r="AZ224">
        <v>-5.0000000000000002E-5</v>
      </c>
      <c r="BA224" s="21" t="e">
        <f t="shared" si="36"/>
        <v>#VALUE!</v>
      </c>
      <c r="BB224" t="s">
        <v>540</v>
      </c>
      <c r="BC224" t="s">
        <v>541</v>
      </c>
      <c r="BD224" s="27" t="e">
        <f t="shared" si="37"/>
        <v>#VALUE!</v>
      </c>
      <c r="BE224">
        <v>21.197289999999999</v>
      </c>
      <c r="BF224" s="21" t="e">
        <f t="shared" si="38"/>
        <v>#VALUE!</v>
      </c>
      <c r="BG224">
        <v>30</v>
      </c>
      <c r="BH224">
        <v>26.457799999999999</v>
      </c>
      <c r="BI224" s="21">
        <f t="shared" si="39"/>
        <v>504.38811994950453</v>
      </c>
      <c r="BJ224">
        <v>13345</v>
      </c>
      <c r="BK224" t="s">
        <v>563</v>
      </c>
      <c r="BL224" s="21" t="e">
        <f t="shared" si="40"/>
        <v>#VALUE!</v>
      </c>
      <c r="BN224" s="28"/>
      <c r="BP224" s="29"/>
      <c r="BR224" s="30"/>
    </row>
    <row r="225" spans="1:70" hidden="1" outlineLevel="2" collapsed="1" x14ac:dyDescent="0.35">
      <c r="A225" t="s">
        <v>443</v>
      </c>
      <c r="B225" t="s">
        <v>443</v>
      </c>
      <c r="C225" t="b">
        <v>0</v>
      </c>
      <c r="D225" t="s">
        <v>439</v>
      </c>
      <c r="E225" t="s">
        <v>557</v>
      </c>
      <c r="F225" t="s">
        <v>550</v>
      </c>
      <c r="G225" t="s">
        <v>644</v>
      </c>
      <c r="H225" t="s">
        <v>645</v>
      </c>
      <c r="I225">
        <v>1</v>
      </c>
      <c r="J225">
        <v>1</v>
      </c>
      <c r="K225" t="s">
        <v>502</v>
      </c>
      <c r="L225" t="s">
        <v>502</v>
      </c>
      <c r="M225">
        <v>0</v>
      </c>
      <c r="N225">
        <v>2</v>
      </c>
      <c r="O225">
        <v>1</v>
      </c>
      <c r="P225">
        <v>0</v>
      </c>
      <c r="Q225">
        <v>1</v>
      </c>
      <c r="R225">
        <v>1</v>
      </c>
      <c r="S225">
        <v>666.76399000000004</v>
      </c>
      <c r="T225">
        <v>1332.5207</v>
      </c>
      <c r="U225">
        <v>1332.5194799999999</v>
      </c>
      <c r="V225">
        <v>0.92</v>
      </c>
      <c r="W225">
        <v>6.0999999999999997E-4</v>
      </c>
      <c r="X225" t="s">
        <v>540</v>
      </c>
      <c r="Y225" t="s">
        <v>541</v>
      </c>
      <c r="Z225">
        <v>32.248519999999999</v>
      </c>
      <c r="AA225">
        <v>29.914999999999999</v>
      </c>
      <c r="AB225">
        <v>27.1219</v>
      </c>
      <c r="AC225">
        <v>14085</v>
      </c>
      <c r="AD225" t="s">
        <v>551</v>
      </c>
      <c r="AE225" t="s">
        <v>552</v>
      </c>
      <c r="AF225" t="s">
        <v>443</v>
      </c>
      <c r="AG225" t="s">
        <v>443</v>
      </c>
      <c r="AH225">
        <v>54</v>
      </c>
      <c r="AI225" t="b">
        <v>0</v>
      </c>
      <c r="AJ225">
        <v>39</v>
      </c>
      <c r="AK225">
        <v>22</v>
      </c>
      <c r="AL225">
        <v>3.8282474331682297E-6</v>
      </c>
      <c r="AM225">
        <v>1.748E-3</v>
      </c>
      <c r="AN225">
        <v>3.8710000000000001E-2</v>
      </c>
      <c r="AO225">
        <v>24067446</v>
      </c>
      <c r="AP225">
        <v>26.63</v>
      </c>
      <c r="AQ225" t="str">
        <f t="shared" si="33"/>
        <v>Mascot (A5)</v>
      </c>
      <c r="AT225" t="str">
        <f t="shared" si="34"/>
        <v>Mascot (A5)</v>
      </c>
      <c r="AU225" t="str">
        <f t="shared" si="41"/>
        <v>cot (A5)</v>
      </c>
      <c r="AV225" t="str">
        <f t="shared" si="42"/>
        <v>ot (A5)</v>
      </c>
      <c r="AW225" s="19" t="str">
        <f t="shared" si="43"/>
        <v>ot (A5)</v>
      </c>
      <c r="AX225" s="25">
        <v>0.92</v>
      </c>
      <c r="AY225" s="26">
        <f t="shared" si="35"/>
        <v>6.6304347826086948E-4</v>
      </c>
      <c r="AZ225">
        <v>6.0999999999999997E-4</v>
      </c>
      <c r="BA225" s="21" t="e">
        <f t="shared" si="36"/>
        <v>#VALUE!</v>
      </c>
      <c r="BB225" t="s">
        <v>540</v>
      </c>
      <c r="BC225" t="s">
        <v>541</v>
      </c>
      <c r="BD225" s="27" t="e">
        <f t="shared" si="37"/>
        <v>#VALUE!</v>
      </c>
      <c r="BE225">
        <v>32.248519999999999</v>
      </c>
      <c r="BF225" s="21" t="e">
        <f t="shared" si="38"/>
        <v>#VALUE!</v>
      </c>
      <c r="BG225">
        <v>29.914999999999999</v>
      </c>
      <c r="BH225">
        <v>27.1219</v>
      </c>
      <c r="BI225" s="21">
        <f t="shared" si="39"/>
        <v>519.32202389950555</v>
      </c>
      <c r="BJ225">
        <v>14085</v>
      </c>
      <c r="BK225" t="s">
        <v>551</v>
      </c>
      <c r="BL225" s="21" t="e">
        <f t="shared" si="40"/>
        <v>#VALUE!</v>
      </c>
      <c r="BN225" s="28"/>
      <c r="BP225" s="29"/>
      <c r="BR225" s="30"/>
    </row>
    <row r="226" spans="1:70" hidden="1" outlineLevel="2" collapsed="1" x14ac:dyDescent="0.35">
      <c r="A226" t="s">
        <v>443</v>
      </c>
      <c r="B226" t="s">
        <v>443</v>
      </c>
      <c r="C226" t="b">
        <v>0</v>
      </c>
      <c r="D226" t="s">
        <v>439</v>
      </c>
      <c r="E226" t="s">
        <v>557</v>
      </c>
      <c r="F226" t="s">
        <v>539</v>
      </c>
      <c r="G226" t="s">
        <v>644</v>
      </c>
      <c r="H226" t="s">
        <v>645</v>
      </c>
      <c r="I226">
        <v>1</v>
      </c>
      <c r="J226">
        <v>1</v>
      </c>
      <c r="K226" t="s">
        <v>502</v>
      </c>
      <c r="L226" t="s">
        <v>502</v>
      </c>
      <c r="M226">
        <v>0</v>
      </c>
      <c r="N226">
        <v>2</v>
      </c>
      <c r="O226">
        <v>1</v>
      </c>
      <c r="P226">
        <v>0</v>
      </c>
      <c r="Q226">
        <v>1</v>
      </c>
      <c r="R226">
        <v>1</v>
      </c>
      <c r="S226">
        <v>666.76351</v>
      </c>
      <c r="T226">
        <v>1332.51974</v>
      </c>
      <c r="U226">
        <v>1332.5194799999999</v>
      </c>
      <c r="V226">
        <v>0.2</v>
      </c>
      <c r="W226">
        <v>1.2999999999999999E-4</v>
      </c>
      <c r="X226" t="s">
        <v>540</v>
      </c>
      <c r="Y226" t="s">
        <v>541</v>
      </c>
      <c r="Z226">
        <v>41.224269999999997</v>
      </c>
      <c r="AA226">
        <v>30</v>
      </c>
      <c r="AB226">
        <v>26.514299999999999</v>
      </c>
      <c r="AC226">
        <v>12980</v>
      </c>
      <c r="AD226" t="s">
        <v>568</v>
      </c>
      <c r="AE226" t="s">
        <v>569</v>
      </c>
      <c r="AF226" t="s">
        <v>443</v>
      </c>
      <c r="AG226" t="s">
        <v>443</v>
      </c>
      <c r="AH226">
        <v>49</v>
      </c>
      <c r="AI226" t="b">
        <v>0</v>
      </c>
      <c r="AJ226">
        <v>39</v>
      </c>
      <c r="AK226">
        <v>22</v>
      </c>
      <c r="AL226">
        <v>1.20781383510678E-5</v>
      </c>
      <c r="AM226">
        <v>3.9899999999999996E-3</v>
      </c>
      <c r="AN226">
        <v>8.2540000000000002E-2</v>
      </c>
      <c r="AO226">
        <v>9566526</v>
      </c>
      <c r="AP226">
        <v>26.59</v>
      </c>
      <c r="AQ226" t="str">
        <f t="shared" si="33"/>
        <v>Mascot (A5)</v>
      </c>
      <c r="AT226" t="str">
        <f t="shared" si="34"/>
        <v>Mascot (A5)</v>
      </c>
      <c r="AU226" t="str">
        <f t="shared" si="41"/>
        <v>cot (A5)</v>
      </c>
      <c r="AV226" t="str">
        <f t="shared" si="42"/>
        <v>ot (A5)</v>
      </c>
      <c r="AW226" s="19" t="str">
        <f t="shared" si="43"/>
        <v>ot (A5)</v>
      </c>
      <c r="AX226" s="25">
        <v>0.2</v>
      </c>
      <c r="AY226" s="26">
        <f t="shared" si="35"/>
        <v>6.4999999999999986E-4</v>
      </c>
      <c r="AZ226">
        <v>1.2999999999999999E-4</v>
      </c>
      <c r="BA226" s="21" t="e">
        <f t="shared" si="36"/>
        <v>#VALUE!</v>
      </c>
      <c r="BB226" t="s">
        <v>540</v>
      </c>
      <c r="BC226" t="s">
        <v>541</v>
      </c>
      <c r="BD226" s="27" t="e">
        <f t="shared" si="37"/>
        <v>#VALUE!</v>
      </c>
      <c r="BE226">
        <v>41.224269999999997</v>
      </c>
      <c r="BF226" s="21" t="e">
        <f t="shared" si="38"/>
        <v>#VALUE!</v>
      </c>
      <c r="BG226">
        <v>30</v>
      </c>
      <c r="BH226">
        <v>26.514299999999999</v>
      </c>
      <c r="BI226" s="21">
        <f t="shared" si="39"/>
        <v>489.54715002847524</v>
      </c>
      <c r="BJ226">
        <v>12980</v>
      </c>
      <c r="BK226" t="s">
        <v>568</v>
      </c>
      <c r="BL226" s="21" t="e">
        <f t="shared" si="40"/>
        <v>#VALUE!</v>
      </c>
      <c r="BN226" s="28"/>
      <c r="BP226" s="29"/>
      <c r="BR226" s="30"/>
    </row>
    <row r="227" spans="1:70" hidden="1" outlineLevel="2" collapsed="1" x14ac:dyDescent="0.35">
      <c r="A227" t="s">
        <v>443</v>
      </c>
      <c r="B227" t="s">
        <v>443</v>
      </c>
      <c r="C227" t="b">
        <v>0</v>
      </c>
      <c r="D227" t="s">
        <v>439</v>
      </c>
      <c r="E227" t="s">
        <v>557</v>
      </c>
      <c r="F227" t="s">
        <v>539</v>
      </c>
      <c r="G227" t="s">
        <v>644</v>
      </c>
      <c r="H227" t="s">
        <v>645</v>
      </c>
      <c r="I227">
        <v>1</v>
      </c>
      <c r="J227">
        <v>1</v>
      </c>
      <c r="K227" t="s">
        <v>502</v>
      </c>
      <c r="L227" t="s">
        <v>502</v>
      </c>
      <c r="M227">
        <v>0</v>
      </c>
      <c r="N227">
        <v>2</v>
      </c>
      <c r="O227">
        <v>1</v>
      </c>
      <c r="P227">
        <v>0</v>
      </c>
      <c r="Q227">
        <v>1</v>
      </c>
      <c r="R227">
        <v>1</v>
      </c>
      <c r="S227">
        <v>666.76364999999998</v>
      </c>
      <c r="T227">
        <v>1332.5200199999999</v>
      </c>
      <c r="U227">
        <v>1332.5194799999999</v>
      </c>
      <c r="V227">
        <v>0.4</v>
      </c>
      <c r="W227">
        <v>2.7E-4</v>
      </c>
      <c r="X227" t="s">
        <v>540</v>
      </c>
      <c r="Y227" t="s">
        <v>541</v>
      </c>
      <c r="Z227">
        <v>22.970559999999999</v>
      </c>
      <c r="AA227">
        <v>30.321999999999999</v>
      </c>
      <c r="AB227">
        <v>27.194199999999999</v>
      </c>
      <c r="AC227">
        <v>13520</v>
      </c>
      <c r="AD227" t="s">
        <v>554</v>
      </c>
      <c r="AE227" t="s">
        <v>555</v>
      </c>
      <c r="AF227" t="s">
        <v>443</v>
      </c>
      <c r="AG227" t="s">
        <v>443</v>
      </c>
      <c r="AH227">
        <v>54</v>
      </c>
      <c r="AI227" t="b">
        <v>0</v>
      </c>
      <c r="AJ227">
        <v>39</v>
      </c>
      <c r="AK227">
        <v>22</v>
      </c>
      <c r="AL227">
        <v>3.63078054770102E-6</v>
      </c>
      <c r="AM227">
        <v>8.3850000000000001E-3</v>
      </c>
      <c r="AN227">
        <v>0.12889999999999999</v>
      </c>
      <c r="AO227">
        <v>11818933</v>
      </c>
      <c r="AP227">
        <v>27.19</v>
      </c>
      <c r="AQ227" t="str">
        <f t="shared" si="33"/>
        <v>Mascot (A5)</v>
      </c>
      <c r="AT227" t="str">
        <f t="shared" si="34"/>
        <v>Mascot (A5)</v>
      </c>
      <c r="AU227" t="str">
        <f t="shared" si="41"/>
        <v>cot (A5)</v>
      </c>
      <c r="AV227" t="str">
        <f t="shared" si="42"/>
        <v>ot (A5)</v>
      </c>
      <c r="AW227" s="19" t="str">
        <f t="shared" si="43"/>
        <v>ot (A5)</v>
      </c>
      <c r="AX227" s="25">
        <v>0.4</v>
      </c>
      <c r="AY227" s="26">
        <f t="shared" si="35"/>
        <v>6.7499999999999993E-4</v>
      </c>
      <c r="AZ227">
        <v>2.7E-4</v>
      </c>
      <c r="BA227" s="21" t="e">
        <f t="shared" si="36"/>
        <v>#VALUE!</v>
      </c>
      <c r="BB227" t="s">
        <v>540</v>
      </c>
      <c r="BC227" t="s">
        <v>541</v>
      </c>
      <c r="BD227" s="27" t="e">
        <f t="shared" si="37"/>
        <v>#VALUE!</v>
      </c>
      <c r="BE227">
        <v>22.970559999999999</v>
      </c>
      <c r="BF227" s="21" t="e">
        <f t="shared" si="38"/>
        <v>#VALUE!</v>
      </c>
      <c r="BG227">
        <v>30.321999999999999</v>
      </c>
      <c r="BH227">
        <v>27.194199999999999</v>
      </c>
      <c r="BI227" s="21">
        <f t="shared" si="39"/>
        <v>497.16483661957329</v>
      </c>
      <c r="BJ227">
        <v>13520</v>
      </c>
      <c r="BK227" t="s">
        <v>554</v>
      </c>
      <c r="BL227" s="21" t="e">
        <f t="shared" si="40"/>
        <v>#VALUE!</v>
      </c>
      <c r="BN227" s="28"/>
      <c r="BP227" s="29"/>
      <c r="BR227" s="30"/>
    </row>
    <row r="228" spans="1:70" hidden="1" outlineLevel="2" collapsed="1" x14ac:dyDescent="0.35">
      <c r="A228" t="s">
        <v>443</v>
      </c>
      <c r="B228" t="s">
        <v>443</v>
      </c>
      <c r="C228" t="b">
        <v>0</v>
      </c>
      <c r="D228" t="s">
        <v>439</v>
      </c>
      <c r="E228" t="s">
        <v>557</v>
      </c>
      <c r="F228" t="s">
        <v>539</v>
      </c>
      <c r="G228" t="s">
        <v>644</v>
      </c>
      <c r="H228" t="s">
        <v>645</v>
      </c>
      <c r="I228">
        <v>1</v>
      </c>
      <c r="J228">
        <v>1</v>
      </c>
      <c r="K228" t="s">
        <v>502</v>
      </c>
      <c r="L228" t="s">
        <v>502</v>
      </c>
      <c r="M228">
        <v>0</v>
      </c>
      <c r="N228">
        <v>2</v>
      </c>
      <c r="O228">
        <v>1</v>
      </c>
      <c r="P228">
        <v>0</v>
      </c>
      <c r="Q228">
        <v>1</v>
      </c>
      <c r="R228">
        <v>1</v>
      </c>
      <c r="S228">
        <v>666.76333999999997</v>
      </c>
      <c r="T228">
        <v>1332.5193999999999</v>
      </c>
      <c r="U228">
        <v>1332.5194799999999</v>
      </c>
      <c r="V228">
        <v>-0.06</v>
      </c>
      <c r="W228">
        <v>-4.0000000000000003E-5</v>
      </c>
      <c r="X228" t="s">
        <v>540</v>
      </c>
      <c r="Y228" t="s">
        <v>541</v>
      </c>
      <c r="Z228">
        <v>49.736429999999999</v>
      </c>
      <c r="AA228">
        <v>14.036</v>
      </c>
      <c r="AB228">
        <v>27.141500000000001</v>
      </c>
      <c r="AC228">
        <v>13897</v>
      </c>
      <c r="AD228" t="s">
        <v>563</v>
      </c>
      <c r="AE228" t="s">
        <v>564</v>
      </c>
      <c r="AF228" t="s">
        <v>443</v>
      </c>
      <c r="AG228" t="s">
        <v>443</v>
      </c>
      <c r="AH228">
        <v>49</v>
      </c>
      <c r="AI228" t="b">
        <v>0</v>
      </c>
      <c r="AJ228">
        <v>39</v>
      </c>
      <c r="AK228">
        <v>22</v>
      </c>
      <c r="AL228">
        <v>1.3121998990192E-5</v>
      </c>
      <c r="AM228">
        <v>2.9069999999999999E-2</v>
      </c>
      <c r="AN228">
        <v>0.23680000000000001</v>
      </c>
      <c r="AO228" t="s">
        <v>443</v>
      </c>
      <c r="AP228" t="s">
        <v>443</v>
      </c>
      <c r="AQ228" t="str">
        <f t="shared" si="33"/>
        <v>Mascot (A5)</v>
      </c>
      <c r="AT228" t="str">
        <f t="shared" si="34"/>
        <v>Mascot (A5)</v>
      </c>
      <c r="AU228" t="str">
        <f t="shared" si="41"/>
        <v>cot (A5)</v>
      </c>
      <c r="AV228" t="str">
        <f t="shared" si="42"/>
        <v>ot (A5)</v>
      </c>
      <c r="AW228" s="19" t="str">
        <f t="shared" si="43"/>
        <v>ot (A5)</v>
      </c>
      <c r="AX228" s="25">
        <v>-0.06</v>
      </c>
      <c r="AY228" s="26">
        <f t="shared" si="35"/>
        <v>6.6666666666666675E-4</v>
      </c>
      <c r="AZ228">
        <v>-4.0000000000000003E-5</v>
      </c>
      <c r="BA228" s="21" t="e">
        <f t="shared" si="36"/>
        <v>#VALUE!</v>
      </c>
      <c r="BB228" t="s">
        <v>540</v>
      </c>
      <c r="BC228" t="s">
        <v>541</v>
      </c>
      <c r="BD228" s="27" t="e">
        <f t="shared" si="37"/>
        <v>#VALUE!</v>
      </c>
      <c r="BE228">
        <v>49.736429999999999</v>
      </c>
      <c r="BF228" s="21" t="e">
        <f t="shared" si="38"/>
        <v>#VALUE!</v>
      </c>
      <c r="BG228">
        <v>14.036</v>
      </c>
      <c r="BH228">
        <v>27.141500000000001</v>
      </c>
      <c r="BI228" s="21">
        <f t="shared" si="39"/>
        <v>512.02033785899823</v>
      </c>
      <c r="BJ228">
        <v>13897</v>
      </c>
      <c r="BK228" t="s">
        <v>563</v>
      </c>
      <c r="BL228" s="21" t="e">
        <f t="shared" si="40"/>
        <v>#VALUE!</v>
      </c>
      <c r="BN228" s="28"/>
      <c r="BP228" s="29"/>
      <c r="BR228" s="30"/>
    </row>
    <row r="229" spans="1:70" hidden="1" outlineLevel="1" x14ac:dyDescent="0.35">
      <c r="A229" t="s">
        <v>443</v>
      </c>
      <c r="B229" t="b">
        <v>0</v>
      </c>
      <c r="C229" t="s">
        <v>439</v>
      </c>
      <c r="D229" t="s">
        <v>646</v>
      </c>
      <c r="E229" t="s">
        <v>443</v>
      </c>
      <c r="F229" t="s">
        <v>443</v>
      </c>
      <c r="G229" t="b">
        <v>0</v>
      </c>
      <c r="H229">
        <v>1</v>
      </c>
      <c r="I229">
        <v>1</v>
      </c>
      <c r="J229">
        <v>1</v>
      </c>
      <c r="K229" t="s">
        <v>502</v>
      </c>
      <c r="L229" t="s">
        <v>647</v>
      </c>
      <c r="M229">
        <v>1</v>
      </c>
      <c r="N229">
        <v>1302.7012</v>
      </c>
      <c r="O229">
        <v>0</v>
      </c>
      <c r="P229">
        <v>65.8</v>
      </c>
      <c r="Q229">
        <v>165.4</v>
      </c>
      <c r="R229">
        <v>221.8</v>
      </c>
      <c r="S229">
        <v>212.4</v>
      </c>
      <c r="T229">
        <v>159.19999999999999</v>
      </c>
      <c r="U229" t="s">
        <v>443</v>
      </c>
      <c r="V229">
        <v>75.5</v>
      </c>
      <c r="W229" t="s">
        <v>443</v>
      </c>
      <c r="X229" t="s">
        <v>443</v>
      </c>
      <c r="Y229" t="s">
        <v>443</v>
      </c>
      <c r="Z229" t="s">
        <v>444</v>
      </c>
      <c r="AA229" t="s">
        <v>444</v>
      </c>
      <c r="AB229" t="s">
        <v>444</v>
      </c>
      <c r="AC229" t="s">
        <v>439</v>
      </c>
      <c r="AD229" t="s">
        <v>444</v>
      </c>
      <c r="AE229" t="s">
        <v>445</v>
      </c>
      <c r="AF229" t="s">
        <v>444</v>
      </c>
      <c r="AG229" t="s">
        <v>445</v>
      </c>
      <c r="AH229" t="s">
        <v>445</v>
      </c>
      <c r="AI229" t="s">
        <v>439</v>
      </c>
      <c r="AJ229" t="s">
        <v>439</v>
      </c>
      <c r="AK229">
        <v>0</v>
      </c>
      <c r="AL229">
        <v>1.7570000000000001E-3</v>
      </c>
      <c r="AM229">
        <v>2.3649999999999999E-3</v>
      </c>
      <c r="AN229">
        <v>3.7560000000000003E-2</v>
      </c>
      <c r="AO229">
        <v>2.48</v>
      </c>
      <c r="AP229">
        <v>42</v>
      </c>
      <c r="AQ229" t="str">
        <f t="shared" si="33"/>
        <v/>
      </c>
      <c r="AR229" t="s">
        <v>648</v>
      </c>
      <c r="AS229" t="s">
        <v>649</v>
      </c>
      <c r="AT229" t="str">
        <f t="shared" si="34"/>
        <v/>
      </c>
      <c r="AU229" t="str">
        <f t="shared" si="41"/>
        <v/>
      </c>
      <c r="AV229" t="str">
        <f t="shared" si="42"/>
        <v/>
      </c>
      <c r="AW229" s="19" t="str">
        <f t="shared" si="43"/>
        <v/>
      </c>
      <c r="AX229" s="25">
        <v>75.5</v>
      </c>
      <c r="AY229" s="26" t="e">
        <f t="shared" si="35"/>
        <v>#VALUE!</v>
      </c>
      <c r="AZ229" t="s">
        <v>443</v>
      </c>
      <c r="BA229" s="21" t="e">
        <f t="shared" si="36"/>
        <v>#VALUE!</v>
      </c>
      <c r="BB229" t="s">
        <v>443</v>
      </c>
      <c r="BC229" t="s">
        <v>443</v>
      </c>
      <c r="BD229" s="27" t="e">
        <f t="shared" si="37"/>
        <v>#VALUE!</v>
      </c>
      <c r="BE229" t="s">
        <v>444</v>
      </c>
      <c r="BF229" s="21" t="e">
        <f t="shared" si="38"/>
        <v>#VALUE!</v>
      </c>
      <c r="BG229" t="s">
        <v>444</v>
      </c>
      <c r="BH229" t="s">
        <v>444</v>
      </c>
      <c r="BI229" s="21" t="e">
        <f t="shared" si="39"/>
        <v>#VALUE!</v>
      </c>
      <c r="BJ229" t="s">
        <v>439</v>
      </c>
      <c r="BK229" t="s">
        <v>444</v>
      </c>
      <c r="BL229" s="21" t="e">
        <f t="shared" si="40"/>
        <v>#VALUE!</v>
      </c>
      <c r="BN229" s="28"/>
      <c r="BP229" s="29"/>
      <c r="BR229" s="30"/>
    </row>
    <row r="230" spans="1:70" hidden="1" outlineLevel="2" collapsed="1" x14ac:dyDescent="0.35">
      <c r="A230" t="s">
        <v>443</v>
      </c>
      <c r="B230" t="s">
        <v>443</v>
      </c>
      <c r="C230" t="s">
        <v>457</v>
      </c>
      <c r="D230" t="s">
        <v>458</v>
      </c>
      <c r="E230" t="s">
        <v>508</v>
      </c>
      <c r="F230" t="s">
        <v>509</v>
      </c>
      <c r="G230" t="s">
        <v>459</v>
      </c>
      <c r="H230" t="s">
        <v>460</v>
      </c>
      <c r="I230" t="s">
        <v>463</v>
      </c>
      <c r="J230" t="s">
        <v>464</v>
      </c>
      <c r="K230" t="s">
        <v>466</v>
      </c>
      <c r="L230" t="s">
        <v>510</v>
      </c>
      <c r="M230" t="s">
        <v>468</v>
      </c>
      <c r="N230" t="s">
        <v>511</v>
      </c>
      <c r="O230" t="s">
        <v>512</v>
      </c>
      <c r="P230" t="s">
        <v>513</v>
      </c>
      <c r="Q230" t="s">
        <v>514</v>
      </c>
      <c r="R230" t="s">
        <v>515</v>
      </c>
      <c r="S230" t="s">
        <v>516</v>
      </c>
      <c r="T230" t="s">
        <v>517</v>
      </c>
      <c r="U230" t="s">
        <v>469</v>
      </c>
      <c r="V230" t="s">
        <v>518</v>
      </c>
      <c r="W230" t="s">
        <v>519</v>
      </c>
      <c r="X230" t="s">
        <v>520</v>
      </c>
      <c r="Y230" t="s">
        <v>521</v>
      </c>
      <c r="Z230" t="s">
        <v>522</v>
      </c>
      <c r="AA230" t="s">
        <v>523</v>
      </c>
      <c r="AB230" t="s">
        <v>524</v>
      </c>
      <c r="AC230" t="s">
        <v>525</v>
      </c>
      <c r="AD230" t="s">
        <v>526</v>
      </c>
      <c r="AE230" t="s">
        <v>527</v>
      </c>
      <c r="AF230" t="s">
        <v>480</v>
      </c>
      <c r="AG230" t="s">
        <v>528</v>
      </c>
      <c r="AH230" t="s">
        <v>529</v>
      </c>
      <c r="AI230" t="s">
        <v>462</v>
      </c>
      <c r="AJ230" t="s">
        <v>530</v>
      </c>
      <c r="AK230" t="s">
        <v>531</v>
      </c>
      <c r="AL230" t="s">
        <v>532</v>
      </c>
      <c r="AM230" t="s">
        <v>533</v>
      </c>
      <c r="AN230" t="s">
        <v>534</v>
      </c>
      <c r="AO230" t="s">
        <v>535</v>
      </c>
      <c r="AP230" t="s">
        <v>536</v>
      </c>
      <c r="AQ230" t="str">
        <f t="shared" si="33"/>
        <v>Identifying Node</v>
      </c>
      <c r="AT230" t="str">
        <f t="shared" si="34"/>
        <v>Identifying No</v>
      </c>
      <c r="AU230" t="str">
        <f t="shared" si="41"/>
        <v>ntifying</v>
      </c>
      <c r="AV230" t="str">
        <f t="shared" si="42"/>
        <v>tifying</v>
      </c>
      <c r="AW230" s="19" t="str">
        <f t="shared" si="43"/>
        <v>tifying</v>
      </c>
      <c r="AX230" s="25" t="s">
        <v>518</v>
      </c>
      <c r="AY230" s="26" t="e">
        <f t="shared" si="35"/>
        <v>#VALUE!</v>
      </c>
      <c r="AZ230" t="s">
        <v>519</v>
      </c>
      <c r="BA230" s="21" t="e">
        <f t="shared" si="36"/>
        <v>#VALUE!</v>
      </c>
      <c r="BB230" t="s">
        <v>520</v>
      </c>
      <c r="BC230" t="s">
        <v>521</v>
      </c>
      <c r="BD230" s="27" t="e">
        <f t="shared" si="37"/>
        <v>#VALUE!</v>
      </c>
      <c r="BE230" t="s">
        <v>522</v>
      </c>
      <c r="BF230" s="21" t="e">
        <f t="shared" si="38"/>
        <v>#VALUE!</v>
      </c>
      <c r="BG230" t="s">
        <v>523</v>
      </c>
      <c r="BH230" t="s">
        <v>524</v>
      </c>
      <c r="BI230" s="21" t="e">
        <f t="shared" si="39"/>
        <v>#VALUE!</v>
      </c>
      <c r="BJ230" t="s">
        <v>525</v>
      </c>
      <c r="BK230" t="s">
        <v>526</v>
      </c>
      <c r="BL230" s="21" t="e">
        <f t="shared" si="40"/>
        <v>#VALUE!</v>
      </c>
      <c r="BN230" s="28"/>
      <c r="BP230" s="29"/>
      <c r="BR230" s="30"/>
    </row>
    <row r="231" spans="1:70" hidden="1" outlineLevel="2" collapsed="1" x14ac:dyDescent="0.35">
      <c r="A231" t="s">
        <v>443</v>
      </c>
      <c r="B231" t="s">
        <v>443</v>
      </c>
      <c r="C231" t="b">
        <v>0</v>
      </c>
      <c r="D231" t="s">
        <v>439</v>
      </c>
      <c r="E231" t="s">
        <v>538</v>
      </c>
      <c r="F231" t="s">
        <v>539</v>
      </c>
      <c r="G231" t="s">
        <v>646</v>
      </c>
      <c r="H231" t="s">
        <v>443</v>
      </c>
      <c r="I231">
        <v>1</v>
      </c>
      <c r="J231">
        <v>1</v>
      </c>
      <c r="K231" t="s">
        <v>502</v>
      </c>
      <c r="L231" t="s">
        <v>502</v>
      </c>
      <c r="M231">
        <v>1</v>
      </c>
      <c r="N231">
        <v>2</v>
      </c>
      <c r="O231">
        <v>0.4224</v>
      </c>
      <c r="P231">
        <v>0</v>
      </c>
      <c r="Q231">
        <v>1</v>
      </c>
      <c r="R231">
        <v>1</v>
      </c>
      <c r="S231">
        <v>651.85452999999995</v>
      </c>
      <c r="T231">
        <v>1302.7017800000001</v>
      </c>
      <c r="U231">
        <v>1302.7012</v>
      </c>
      <c r="V231">
        <v>0.44</v>
      </c>
      <c r="W231">
        <v>2.9E-4</v>
      </c>
      <c r="X231" t="s">
        <v>540</v>
      </c>
      <c r="Y231" t="s">
        <v>541</v>
      </c>
      <c r="Z231">
        <v>14.984970000000001</v>
      </c>
      <c r="AA231">
        <v>23.5</v>
      </c>
      <c r="AB231">
        <v>31.394600000000001</v>
      </c>
      <c r="AC231">
        <v>17493</v>
      </c>
      <c r="AD231" t="s">
        <v>563</v>
      </c>
      <c r="AE231" t="s">
        <v>564</v>
      </c>
      <c r="AF231" t="s">
        <v>443</v>
      </c>
      <c r="AG231">
        <v>2.3199999999999998</v>
      </c>
      <c r="AH231" t="s">
        <v>443</v>
      </c>
      <c r="AI231" t="b">
        <v>0</v>
      </c>
      <c r="AJ231" t="s">
        <v>443</v>
      </c>
      <c r="AK231" t="s">
        <v>443</v>
      </c>
      <c r="AL231" t="s">
        <v>443</v>
      </c>
      <c r="AM231">
        <v>0</v>
      </c>
      <c r="AN231">
        <v>8.1859999999999995E-4</v>
      </c>
      <c r="AO231">
        <v>17043488</v>
      </c>
      <c r="AP231">
        <v>31.38</v>
      </c>
      <c r="AQ231" t="str">
        <f t="shared" si="33"/>
        <v>Sequest HT (A2)</v>
      </c>
      <c r="AT231" t="str">
        <f t="shared" si="34"/>
        <v>Sequest HT (A2</v>
      </c>
      <c r="AU231" t="str">
        <f t="shared" si="41"/>
        <v xml:space="preserve">uest HT </v>
      </c>
      <c r="AV231" t="str">
        <f t="shared" si="42"/>
        <v xml:space="preserve">est HT </v>
      </c>
      <c r="AW231" s="19" t="str">
        <f t="shared" si="43"/>
        <v xml:space="preserve">est HT </v>
      </c>
      <c r="AX231" s="25">
        <v>0.44</v>
      </c>
      <c r="AY231" s="26">
        <f t="shared" si="35"/>
        <v>6.5909090909090908E-4</v>
      </c>
      <c r="AZ231">
        <v>2.9E-4</v>
      </c>
      <c r="BA231" s="21" t="e">
        <f t="shared" si="36"/>
        <v>#VALUE!</v>
      </c>
      <c r="BB231" t="s">
        <v>540</v>
      </c>
      <c r="BC231" t="s">
        <v>541</v>
      </c>
      <c r="BD231" s="27" t="e">
        <f t="shared" si="37"/>
        <v>#VALUE!</v>
      </c>
      <c r="BE231">
        <v>14.984970000000001</v>
      </c>
      <c r="BF231" s="21" t="e">
        <f t="shared" si="38"/>
        <v>#VALUE!</v>
      </c>
      <c r="BG231">
        <v>23.5</v>
      </c>
      <c r="BH231">
        <v>31.394600000000001</v>
      </c>
      <c r="BI231" s="21">
        <f t="shared" si="39"/>
        <v>557.1977346422633</v>
      </c>
      <c r="BJ231">
        <v>17493</v>
      </c>
      <c r="BK231" t="s">
        <v>563</v>
      </c>
      <c r="BL231" s="21" t="e">
        <f t="shared" si="40"/>
        <v>#VALUE!</v>
      </c>
      <c r="BN231" s="28"/>
      <c r="BP231" s="29"/>
      <c r="BR231" s="30"/>
    </row>
    <row r="232" spans="1:70" hidden="1" outlineLevel="1" x14ac:dyDescent="0.35">
      <c r="A232" t="s">
        <v>443</v>
      </c>
      <c r="B232" t="b">
        <v>0</v>
      </c>
      <c r="C232" t="s">
        <v>439</v>
      </c>
      <c r="D232" t="s">
        <v>650</v>
      </c>
      <c r="E232" t="s">
        <v>443</v>
      </c>
      <c r="F232" t="s">
        <v>443</v>
      </c>
      <c r="G232" t="b">
        <v>0</v>
      </c>
      <c r="H232">
        <v>1</v>
      </c>
      <c r="I232">
        <v>1</v>
      </c>
      <c r="J232">
        <v>9</v>
      </c>
      <c r="K232" t="s">
        <v>502</v>
      </c>
      <c r="L232" t="s">
        <v>651</v>
      </c>
      <c r="M232">
        <v>1</v>
      </c>
      <c r="N232">
        <v>1599.83368</v>
      </c>
      <c r="O232">
        <v>0</v>
      </c>
      <c r="P232">
        <v>218.4</v>
      </c>
      <c r="Q232">
        <v>152.30000000000001</v>
      </c>
      <c r="R232">
        <v>129.69999999999999</v>
      </c>
      <c r="S232">
        <v>100.8</v>
      </c>
      <c r="T232">
        <v>175.8</v>
      </c>
      <c r="U232">
        <v>86.3</v>
      </c>
      <c r="V232">
        <v>7.3</v>
      </c>
      <c r="W232">
        <v>29.4</v>
      </c>
      <c r="X232" t="s">
        <v>443</v>
      </c>
      <c r="Y232" t="s">
        <v>443</v>
      </c>
      <c r="Z232" t="s">
        <v>439</v>
      </c>
      <c r="AA232" t="s">
        <v>439</v>
      </c>
      <c r="AB232" t="s">
        <v>444</v>
      </c>
      <c r="AC232" t="s">
        <v>439</v>
      </c>
      <c r="AD232" t="s">
        <v>439</v>
      </c>
      <c r="AE232" t="s">
        <v>439</v>
      </c>
      <c r="AF232" t="s">
        <v>444</v>
      </c>
      <c r="AG232" t="s">
        <v>444</v>
      </c>
      <c r="AH232" t="s">
        <v>445</v>
      </c>
      <c r="AI232" t="s">
        <v>439</v>
      </c>
      <c r="AJ232" t="s">
        <v>439</v>
      </c>
      <c r="AK232">
        <v>0</v>
      </c>
      <c r="AL232">
        <v>0</v>
      </c>
      <c r="AM232">
        <v>5.045E-3</v>
      </c>
      <c r="AN232">
        <v>2.2670000000000001E-5</v>
      </c>
      <c r="AO232">
        <v>5.34</v>
      </c>
      <c r="AP232">
        <v>29</v>
      </c>
      <c r="AQ232" t="str">
        <f t="shared" si="33"/>
        <v/>
      </c>
      <c r="AR232" t="s">
        <v>652</v>
      </c>
      <c r="AS232" t="s">
        <v>653</v>
      </c>
      <c r="AT232" t="str">
        <f t="shared" si="34"/>
        <v/>
      </c>
      <c r="AU232" t="str">
        <f t="shared" si="41"/>
        <v/>
      </c>
      <c r="AV232" t="str">
        <f t="shared" si="42"/>
        <v/>
      </c>
      <c r="AW232" s="19" t="str">
        <f t="shared" si="43"/>
        <v/>
      </c>
      <c r="AX232" s="25">
        <v>7.3</v>
      </c>
      <c r="AY232" s="26">
        <f t="shared" si="35"/>
        <v>4.0273972602739727</v>
      </c>
      <c r="AZ232">
        <v>29.4</v>
      </c>
      <c r="BA232" s="21" t="e">
        <f t="shared" si="36"/>
        <v>#VALUE!</v>
      </c>
      <c r="BB232" t="s">
        <v>443</v>
      </c>
      <c r="BC232" t="s">
        <v>443</v>
      </c>
      <c r="BD232" s="27" t="e">
        <f t="shared" si="37"/>
        <v>#VALUE!</v>
      </c>
      <c r="BE232" t="s">
        <v>439</v>
      </c>
      <c r="BF232" s="21" t="e">
        <f t="shared" si="38"/>
        <v>#VALUE!</v>
      </c>
      <c r="BG232" t="s">
        <v>439</v>
      </c>
      <c r="BH232" t="s">
        <v>444</v>
      </c>
      <c r="BI232" s="21" t="e">
        <f t="shared" si="39"/>
        <v>#VALUE!</v>
      </c>
      <c r="BJ232" t="s">
        <v>439</v>
      </c>
      <c r="BK232" t="s">
        <v>439</v>
      </c>
      <c r="BL232" s="21" t="e">
        <f t="shared" si="40"/>
        <v>#VALUE!</v>
      </c>
      <c r="BN232" s="28"/>
      <c r="BP232" s="29"/>
      <c r="BR232" s="30"/>
    </row>
    <row r="233" spans="1:70" hidden="1" outlineLevel="2" collapsed="1" x14ac:dyDescent="0.35">
      <c r="A233" t="s">
        <v>443</v>
      </c>
      <c r="B233" t="s">
        <v>443</v>
      </c>
      <c r="C233" t="s">
        <v>457</v>
      </c>
      <c r="D233" t="s">
        <v>458</v>
      </c>
      <c r="E233" t="s">
        <v>508</v>
      </c>
      <c r="F233" t="s">
        <v>509</v>
      </c>
      <c r="G233" t="s">
        <v>459</v>
      </c>
      <c r="H233" t="s">
        <v>460</v>
      </c>
      <c r="I233" t="s">
        <v>463</v>
      </c>
      <c r="J233" t="s">
        <v>464</v>
      </c>
      <c r="K233" t="s">
        <v>466</v>
      </c>
      <c r="L233" t="s">
        <v>510</v>
      </c>
      <c r="M233" t="s">
        <v>468</v>
      </c>
      <c r="N233" t="s">
        <v>511</v>
      </c>
      <c r="O233" t="s">
        <v>512</v>
      </c>
      <c r="P233" t="s">
        <v>513</v>
      </c>
      <c r="Q233" t="s">
        <v>514</v>
      </c>
      <c r="R233" t="s">
        <v>515</v>
      </c>
      <c r="S233" t="s">
        <v>516</v>
      </c>
      <c r="T233" t="s">
        <v>517</v>
      </c>
      <c r="U233" t="s">
        <v>469</v>
      </c>
      <c r="V233" t="s">
        <v>518</v>
      </c>
      <c r="W233" t="s">
        <v>519</v>
      </c>
      <c r="X233" t="s">
        <v>520</v>
      </c>
      <c r="Y233" t="s">
        <v>521</v>
      </c>
      <c r="Z233" t="s">
        <v>522</v>
      </c>
      <c r="AA233" t="s">
        <v>523</v>
      </c>
      <c r="AB233" t="s">
        <v>524</v>
      </c>
      <c r="AC233" t="s">
        <v>525</v>
      </c>
      <c r="AD233" t="s">
        <v>526</v>
      </c>
      <c r="AE233" t="s">
        <v>527</v>
      </c>
      <c r="AF233" t="s">
        <v>480</v>
      </c>
      <c r="AG233" t="s">
        <v>528</v>
      </c>
      <c r="AH233" t="s">
        <v>529</v>
      </c>
      <c r="AI233" t="s">
        <v>462</v>
      </c>
      <c r="AJ233" t="s">
        <v>530</v>
      </c>
      <c r="AK233" t="s">
        <v>531</v>
      </c>
      <c r="AL233" t="s">
        <v>532</v>
      </c>
      <c r="AM233" t="s">
        <v>533</v>
      </c>
      <c r="AN233" t="s">
        <v>534</v>
      </c>
      <c r="AO233" t="s">
        <v>535</v>
      </c>
      <c r="AP233" t="s">
        <v>536</v>
      </c>
      <c r="AQ233" t="str">
        <f t="shared" si="33"/>
        <v>Identifying Node</v>
      </c>
      <c r="AT233" t="str">
        <f t="shared" si="34"/>
        <v>Identifying No</v>
      </c>
      <c r="AU233" t="str">
        <f t="shared" si="41"/>
        <v>ntifying</v>
      </c>
      <c r="AV233" t="str">
        <f t="shared" si="42"/>
        <v>tifying</v>
      </c>
      <c r="AW233" s="19" t="str">
        <f t="shared" si="43"/>
        <v>tifying</v>
      </c>
      <c r="AX233" s="25" t="s">
        <v>518</v>
      </c>
      <c r="AY233" s="26" t="e">
        <f t="shared" si="35"/>
        <v>#VALUE!</v>
      </c>
      <c r="AZ233" t="s">
        <v>519</v>
      </c>
      <c r="BA233" s="21" t="e">
        <f t="shared" si="36"/>
        <v>#VALUE!</v>
      </c>
      <c r="BB233" t="s">
        <v>520</v>
      </c>
      <c r="BC233" t="s">
        <v>521</v>
      </c>
      <c r="BD233" s="27" t="e">
        <f t="shared" si="37"/>
        <v>#VALUE!</v>
      </c>
      <c r="BE233" t="s">
        <v>522</v>
      </c>
      <c r="BF233" s="21" t="e">
        <f t="shared" si="38"/>
        <v>#VALUE!</v>
      </c>
      <c r="BG233" t="s">
        <v>523</v>
      </c>
      <c r="BH233" t="s">
        <v>524</v>
      </c>
      <c r="BI233" s="21" t="e">
        <f t="shared" si="39"/>
        <v>#VALUE!</v>
      </c>
      <c r="BJ233" t="s">
        <v>525</v>
      </c>
      <c r="BK233" t="s">
        <v>526</v>
      </c>
      <c r="BL233" s="21" t="e">
        <f t="shared" si="40"/>
        <v>#VALUE!</v>
      </c>
      <c r="BN233" s="28"/>
      <c r="BP233" s="29"/>
      <c r="BR233" s="30"/>
    </row>
    <row r="234" spans="1:70" hidden="1" outlineLevel="2" collapsed="1" x14ac:dyDescent="0.35">
      <c r="A234" t="s">
        <v>443</v>
      </c>
      <c r="B234" t="s">
        <v>443</v>
      </c>
      <c r="C234" t="b">
        <v>0</v>
      </c>
      <c r="D234" t="s">
        <v>439</v>
      </c>
      <c r="E234" t="s">
        <v>538</v>
      </c>
      <c r="F234" t="s">
        <v>550</v>
      </c>
      <c r="G234" t="s">
        <v>650</v>
      </c>
      <c r="H234" t="s">
        <v>443</v>
      </c>
      <c r="I234">
        <v>1</v>
      </c>
      <c r="J234">
        <v>1</v>
      </c>
      <c r="K234" t="s">
        <v>502</v>
      </c>
      <c r="L234" t="s">
        <v>502</v>
      </c>
      <c r="M234">
        <v>1</v>
      </c>
      <c r="N234">
        <v>3</v>
      </c>
      <c r="O234">
        <v>0.65359999999999996</v>
      </c>
      <c r="P234">
        <v>0</v>
      </c>
      <c r="Q234">
        <v>1</v>
      </c>
      <c r="R234">
        <v>1</v>
      </c>
      <c r="S234">
        <v>533.94938999999999</v>
      </c>
      <c r="T234">
        <v>1599.8336099999999</v>
      </c>
      <c r="U234">
        <v>1599.83368</v>
      </c>
      <c r="V234">
        <v>-0.04</v>
      </c>
      <c r="W234">
        <v>-2.0000000000000002E-5</v>
      </c>
      <c r="X234" t="s">
        <v>540</v>
      </c>
      <c r="Y234" t="s">
        <v>541</v>
      </c>
      <c r="Z234">
        <v>1.5210429999999999</v>
      </c>
      <c r="AA234">
        <v>23.5</v>
      </c>
      <c r="AB234">
        <v>48.347099999999998</v>
      </c>
      <c r="AC234">
        <v>32024</v>
      </c>
      <c r="AD234" t="s">
        <v>563</v>
      </c>
      <c r="AE234" t="s">
        <v>564</v>
      </c>
      <c r="AF234" t="s">
        <v>443</v>
      </c>
      <c r="AG234">
        <v>5.34</v>
      </c>
      <c r="AH234" t="s">
        <v>443</v>
      </c>
      <c r="AI234" t="b">
        <v>0</v>
      </c>
      <c r="AJ234" t="s">
        <v>443</v>
      </c>
      <c r="AK234" t="s">
        <v>443</v>
      </c>
      <c r="AL234" t="s">
        <v>443</v>
      </c>
      <c r="AM234">
        <v>0</v>
      </c>
      <c r="AN234">
        <v>2.2670000000000001E-5</v>
      </c>
      <c r="AO234">
        <v>97952784</v>
      </c>
      <c r="AP234">
        <v>48.27</v>
      </c>
      <c r="AQ234" t="str">
        <f t="shared" si="33"/>
        <v>Sequest HT (A2)</v>
      </c>
      <c r="AT234" t="str">
        <f t="shared" si="34"/>
        <v>Sequest HT (A2</v>
      </c>
      <c r="AU234" t="str">
        <f t="shared" si="41"/>
        <v xml:space="preserve">uest HT </v>
      </c>
      <c r="AV234" t="str">
        <f t="shared" si="42"/>
        <v xml:space="preserve">est HT </v>
      </c>
      <c r="AW234" s="19" t="str">
        <f t="shared" si="43"/>
        <v xml:space="preserve">est HT </v>
      </c>
      <c r="AX234" s="25">
        <v>-0.04</v>
      </c>
      <c r="AY234" s="26">
        <f t="shared" si="35"/>
        <v>5.0000000000000001E-4</v>
      </c>
      <c r="AZ234">
        <v>-2.0000000000000002E-5</v>
      </c>
      <c r="BA234" s="21" t="e">
        <f t="shared" si="36"/>
        <v>#VALUE!</v>
      </c>
      <c r="BB234" t="s">
        <v>540</v>
      </c>
      <c r="BC234" t="s">
        <v>541</v>
      </c>
      <c r="BD234" s="27" t="e">
        <f t="shared" si="37"/>
        <v>#VALUE!</v>
      </c>
      <c r="BE234">
        <v>1.5210429999999999</v>
      </c>
      <c r="BF234" s="21" t="e">
        <f t="shared" si="38"/>
        <v>#VALUE!</v>
      </c>
      <c r="BG234">
        <v>23.5</v>
      </c>
      <c r="BH234">
        <v>48.347099999999998</v>
      </c>
      <c r="BI234" s="21">
        <f t="shared" si="39"/>
        <v>662.37685404088359</v>
      </c>
      <c r="BJ234">
        <v>32024</v>
      </c>
      <c r="BK234" t="s">
        <v>563</v>
      </c>
      <c r="BL234" s="21" t="e">
        <f t="shared" si="40"/>
        <v>#VALUE!</v>
      </c>
      <c r="BN234" s="28"/>
      <c r="BP234" s="29"/>
      <c r="BR234" s="30"/>
    </row>
    <row r="235" spans="1:70" hidden="1" outlineLevel="2" collapsed="1" x14ac:dyDescent="0.35">
      <c r="A235" t="s">
        <v>443</v>
      </c>
      <c r="B235" t="s">
        <v>443</v>
      </c>
      <c r="C235" t="b">
        <v>0</v>
      </c>
      <c r="D235" t="s">
        <v>439</v>
      </c>
      <c r="E235" t="s">
        <v>538</v>
      </c>
      <c r="F235" t="s">
        <v>539</v>
      </c>
      <c r="G235" t="s">
        <v>650</v>
      </c>
      <c r="H235" t="s">
        <v>443</v>
      </c>
      <c r="I235">
        <v>1</v>
      </c>
      <c r="J235">
        <v>1</v>
      </c>
      <c r="K235" t="s">
        <v>502</v>
      </c>
      <c r="L235" t="s">
        <v>502</v>
      </c>
      <c r="M235">
        <v>1</v>
      </c>
      <c r="N235">
        <v>3</v>
      </c>
      <c r="O235">
        <v>0.63300000000000001</v>
      </c>
      <c r="P235">
        <v>0</v>
      </c>
      <c r="Q235">
        <v>1</v>
      </c>
      <c r="R235">
        <v>1</v>
      </c>
      <c r="S235">
        <v>533.94934999999998</v>
      </c>
      <c r="T235">
        <v>1599.83349</v>
      </c>
      <c r="U235">
        <v>1599.83368</v>
      </c>
      <c r="V235">
        <v>-0.11</v>
      </c>
      <c r="W235">
        <v>-6.0000000000000002E-5</v>
      </c>
      <c r="X235" t="s">
        <v>540</v>
      </c>
      <c r="Y235" t="s">
        <v>541</v>
      </c>
      <c r="Z235">
        <v>1.3367899999999999</v>
      </c>
      <c r="AA235">
        <v>7.3540000000000001</v>
      </c>
      <c r="AB235">
        <v>48.401699999999998</v>
      </c>
      <c r="AC235">
        <v>31693</v>
      </c>
      <c r="AD235" t="s">
        <v>542</v>
      </c>
      <c r="AE235" t="s">
        <v>543</v>
      </c>
      <c r="AF235" t="s">
        <v>443</v>
      </c>
      <c r="AG235">
        <v>4.3600000000000003</v>
      </c>
      <c r="AH235" t="s">
        <v>443</v>
      </c>
      <c r="AI235" t="b">
        <v>0</v>
      </c>
      <c r="AJ235" t="s">
        <v>443</v>
      </c>
      <c r="AK235" t="s">
        <v>443</v>
      </c>
      <c r="AL235" t="s">
        <v>443</v>
      </c>
      <c r="AM235">
        <v>0</v>
      </c>
      <c r="AN235">
        <v>7.928E-5</v>
      </c>
      <c r="AO235">
        <v>102445536</v>
      </c>
      <c r="AP235">
        <v>48.31</v>
      </c>
      <c r="AQ235" t="str">
        <f t="shared" si="33"/>
        <v>Sequest HT (A2)</v>
      </c>
      <c r="AT235" t="str">
        <f t="shared" si="34"/>
        <v>Sequest HT (A2</v>
      </c>
      <c r="AU235" t="str">
        <f t="shared" si="41"/>
        <v xml:space="preserve">uest HT </v>
      </c>
      <c r="AV235" t="str">
        <f t="shared" si="42"/>
        <v xml:space="preserve">est HT </v>
      </c>
      <c r="AW235" s="19" t="str">
        <f t="shared" si="43"/>
        <v xml:space="preserve">est HT </v>
      </c>
      <c r="AX235" s="25">
        <v>-0.11</v>
      </c>
      <c r="AY235" s="26">
        <f t="shared" si="35"/>
        <v>5.4545454545454548E-4</v>
      </c>
      <c r="AZ235">
        <v>-6.0000000000000002E-5</v>
      </c>
      <c r="BA235" s="21" t="e">
        <f t="shared" si="36"/>
        <v>#VALUE!</v>
      </c>
      <c r="BB235" t="s">
        <v>540</v>
      </c>
      <c r="BC235" t="s">
        <v>541</v>
      </c>
      <c r="BD235" s="27" t="e">
        <f t="shared" si="37"/>
        <v>#VALUE!</v>
      </c>
      <c r="BE235">
        <v>1.3367899999999999</v>
      </c>
      <c r="BF235" s="21" t="e">
        <f t="shared" si="38"/>
        <v>#VALUE!</v>
      </c>
      <c r="BG235">
        <v>7.3540000000000001</v>
      </c>
      <c r="BH235">
        <v>48.401699999999998</v>
      </c>
      <c r="BI235" s="21">
        <f t="shared" si="39"/>
        <v>654.79105072755715</v>
      </c>
      <c r="BJ235">
        <v>31693</v>
      </c>
      <c r="BK235" t="s">
        <v>542</v>
      </c>
      <c r="BL235" s="21" t="e">
        <f t="shared" si="40"/>
        <v>#VALUE!</v>
      </c>
      <c r="BN235" s="28"/>
      <c r="BP235" s="29"/>
      <c r="BR235" s="30"/>
    </row>
    <row r="236" spans="1:70" hidden="1" outlineLevel="2" collapsed="1" x14ac:dyDescent="0.35">
      <c r="A236" t="s">
        <v>443</v>
      </c>
      <c r="B236" t="s">
        <v>443</v>
      </c>
      <c r="C236" t="b">
        <v>0</v>
      </c>
      <c r="D236" t="s">
        <v>439</v>
      </c>
      <c r="E236" t="s">
        <v>538</v>
      </c>
      <c r="F236" t="s">
        <v>539</v>
      </c>
      <c r="G236" t="s">
        <v>650</v>
      </c>
      <c r="H236" t="s">
        <v>443</v>
      </c>
      <c r="I236">
        <v>1</v>
      </c>
      <c r="J236">
        <v>1</v>
      </c>
      <c r="K236" t="s">
        <v>502</v>
      </c>
      <c r="L236" t="s">
        <v>502</v>
      </c>
      <c r="M236">
        <v>1</v>
      </c>
      <c r="N236">
        <v>3</v>
      </c>
      <c r="O236">
        <v>0.62609999999999999</v>
      </c>
      <c r="P236">
        <v>0</v>
      </c>
      <c r="Q236">
        <v>1</v>
      </c>
      <c r="R236">
        <v>1</v>
      </c>
      <c r="S236">
        <v>533.94893000000002</v>
      </c>
      <c r="T236">
        <v>1599.83224</v>
      </c>
      <c r="U236">
        <v>1599.83368</v>
      </c>
      <c r="V236">
        <v>-0.9</v>
      </c>
      <c r="W236">
        <v>-4.8000000000000001E-4</v>
      </c>
      <c r="X236" t="s">
        <v>540</v>
      </c>
      <c r="Y236" t="s">
        <v>541</v>
      </c>
      <c r="Z236">
        <v>27.785969999999999</v>
      </c>
      <c r="AA236">
        <v>23.5</v>
      </c>
      <c r="AB236">
        <v>47.987299999999998</v>
      </c>
      <c r="AC236">
        <v>31498</v>
      </c>
      <c r="AD236" t="s">
        <v>554</v>
      </c>
      <c r="AE236" t="s">
        <v>555</v>
      </c>
      <c r="AF236" t="s">
        <v>443</v>
      </c>
      <c r="AG236">
        <v>4.5199999999999996</v>
      </c>
      <c r="AH236" t="s">
        <v>443</v>
      </c>
      <c r="AI236" t="b">
        <v>0</v>
      </c>
      <c r="AJ236" t="s">
        <v>443</v>
      </c>
      <c r="AK236" t="s">
        <v>443</v>
      </c>
      <c r="AL236" t="s">
        <v>443</v>
      </c>
      <c r="AM236">
        <v>0</v>
      </c>
      <c r="AN236">
        <v>2.218E-4</v>
      </c>
      <c r="AO236">
        <v>112480704</v>
      </c>
      <c r="AP236">
        <v>48.19</v>
      </c>
      <c r="AQ236" t="str">
        <f t="shared" si="33"/>
        <v>Sequest HT (A2)</v>
      </c>
      <c r="AT236" t="str">
        <f t="shared" si="34"/>
        <v>Sequest HT (A2</v>
      </c>
      <c r="AU236" t="str">
        <f t="shared" si="41"/>
        <v xml:space="preserve">uest HT </v>
      </c>
      <c r="AV236" t="str">
        <f t="shared" si="42"/>
        <v xml:space="preserve">est HT </v>
      </c>
      <c r="AW236" s="19" t="str">
        <f t="shared" si="43"/>
        <v xml:space="preserve">est HT </v>
      </c>
      <c r="AX236" s="25">
        <v>-0.9</v>
      </c>
      <c r="AY236" s="26">
        <f t="shared" si="35"/>
        <v>5.3333333333333336E-4</v>
      </c>
      <c r="AZ236">
        <v>-4.8000000000000001E-4</v>
      </c>
      <c r="BA236" s="21" t="e">
        <f t="shared" si="36"/>
        <v>#VALUE!</v>
      </c>
      <c r="BB236" t="s">
        <v>540</v>
      </c>
      <c r="BC236" t="s">
        <v>541</v>
      </c>
      <c r="BD236" s="27" t="e">
        <f t="shared" si="37"/>
        <v>#VALUE!</v>
      </c>
      <c r="BE236">
        <v>27.785969999999999</v>
      </c>
      <c r="BF236" s="21" t="e">
        <f t="shared" si="38"/>
        <v>#VALUE!</v>
      </c>
      <c r="BG236">
        <v>23.5</v>
      </c>
      <c r="BH236">
        <v>47.987299999999998</v>
      </c>
      <c r="BI236" s="21">
        <f t="shared" si="39"/>
        <v>656.38200107111675</v>
      </c>
      <c r="BJ236">
        <v>31498</v>
      </c>
      <c r="BK236" t="s">
        <v>554</v>
      </c>
      <c r="BL236" s="21" t="e">
        <f t="shared" si="40"/>
        <v>#VALUE!</v>
      </c>
      <c r="BN236" s="28"/>
      <c r="BP236" s="29"/>
      <c r="BR236" s="30"/>
    </row>
    <row r="237" spans="1:70" hidden="1" outlineLevel="2" collapsed="1" x14ac:dyDescent="0.35">
      <c r="A237" t="s">
        <v>443</v>
      </c>
      <c r="B237" t="s">
        <v>443</v>
      </c>
      <c r="C237" t="b">
        <v>0</v>
      </c>
      <c r="D237" t="s">
        <v>439</v>
      </c>
      <c r="E237" t="s">
        <v>538</v>
      </c>
      <c r="F237" t="s">
        <v>550</v>
      </c>
      <c r="G237" t="s">
        <v>650</v>
      </c>
      <c r="H237" t="s">
        <v>443</v>
      </c>
      <c r="I237">
        <v>1</v>
      </c>
      <c r="J237">
        <v>1</v>
      </c>
      <c r="K237" t="s">
        <v>502</v>
      </c>
      <c r="L237" t="s">
        <v>502</v>
      </c>
      <c r="M237">
        <v>1</v>
      </c>
      <c r="N237">
        <v>2</v>
      </c>
      <c r="O237">
        <v>0.66420000000000001</v>
      </c>
      <c r="P237">
        <v>0</v>
      </c>
      <c r="Q237">
        <v>1</v>
      </c>
      <c r="R237">
        <v>1</v>
      </c>
      <c r="S237">
        <v>800.41994999999997</v>
      </c>
      <c r="T237">
        <v>1599.8326300000001</v>
      </c>
      <c r="U237">
        <v>1599.83368</v>
      </c>
      <c r="V237">
        <v>-0.66</v>
      </c>
      <c r="W237">
        <v>-5.1999999999999995E-4</v>
      </c>
      <c r="X237" t="s">
        <v>540</v>
      </c>
      <c r="Y237" t="s">
        <v>541</v>
      </c>
      <c r="Z237">
        <v>26.294910000000002</v>
      </c>
      <c r="AA237">
        <v>30</v>
      </c>
      <c r="AB237">
        <v>48.0458</v>
      </c>
      <c r="AC237">
        <v>31378</v>
      </c>
      <c r="AD237" t="s">
        <v>542</v>
      </c>
      <c r="AE237" t="s">
        <v>543</v>
      </c>
      <c r="AF237" t="s">
        <v>443</v>
      </c>
      <c r="AG237">
        <v>2.65</v>
      </c>
      <c r="AH237" t="s">
        <v>443</v>
      </c>
      <c r="AI237" t="b">
        <v>0</v>
      </c>
      <c r="AJ237" t="s">
        <v>443</v>
      </c>
      <c r="AK237" t="s">
        <v>443</v>
      </c>
      <c r="AL237" t="s">
        <v>443</v>
      </c>
      <c r="AM237">
        <v>0</v>
      </c>
      <c r="AN237">
        <v>2.4340000000000001E-4</v>
      </c>
      <c r="AO237">
        <v>105972784</v>
      </c>
      <c r="AP237">
        <v>48.3</v>
      </c>
      <c r="AQ237" t="str">
        <f t="shared" si="33"/>
        <v>Sequest HT (A2)</v>
      </c>
      <c r="AT237" t="str">
        <f t="shared" si="34"/>
        <v>Sequest HT (A2</v>
      </c>
      <c r="AU237" t="str">
        <f t="shared" si="41"/>
        <v xml:space="preserve">uest HT </v>
      </c>
      <c r="AV237" t="str">
        <f t="shared" si="42"/>
        <v xml:space="preserve">est HT </v>
      </c>
      <c r="AW237" s="19" t="str">
        <f t="shared" si="43"/>
        <v xml:space="preserve">est HT </v>
      </c>
      <c r="AX237" s="25">
        <v>-0.66</v>
      </c>
      <c r="AY237" s="26">
        <f t="shared" si="35"/>
        <v>7.8787878787878781E-4</v>
      </c>
      <c r="AZ237">
        <v>-5.1999999999999995E-4</v>
      </c>
      <c r="BA237" s="21" t="e">
        <f t="shared" si="36"/>
        <v>#VALUE!</v>
      </c>
      <c r="BB237" t="s">
        <v>540</v>
      </c>
      <c r="BC237" t="s">
        <v>541</v>
      </c>
      <c r="BD237" s="27" t="e">
        <f t="shared" si="37"/>
        <v>#VALUE!</v>
      </c>
      <c r="BE237">
        <v>26.294910000000002</v>
      </c>
      <c r="BF237" s="21" t="e">
        <f t="shared" si="38"/>
        <v>#VALUE!</v>
      </c>
      <c r="BG237">
        <v>30</v>
      </c>
      <c r="BH237">
        <v>48.0458</v>
      </c>
      <c r="BI237" s="21">
        <f t="shared" si="39"/>
        <v>653.0851812229165</v>
      </c>
      <c r="BJ237">
        <v>31378</v>
      </c>
      <c r="BK237" t="s">
        <v>542</v>
      </c>
      <c r="BL237" s="21" t="e">
        <f t="shared" si="40"/>
        <v>#VALUE!</v>
      </c>
      <c r="BN237" s="28"/>
      <c r="BP237" s="29"/>
      <c r="BR237" s="30"/>
    </row>
    <row r="238" spans="1:70" hidden="1" outlineLevel="2" collapsed="1" x14ac:dyDescent="0.35">
      <c r="A238" t="s">
        <v>443</v>
      </c>
      <c r="B238" t="s">
        <v>443</v>
      </c>
      <c r="C238" t="b">
        <v>0</v>
      </c>
      <c r="D238" t="s">
        <v>439</v>
      </c>
      <c r="E238" t="s">
        <v>557</v>
      </c>
      <c r="F238" t="s">
        <v>550</v>
      </c>
      <c r="G238" t="s">
        <v>650</v>
      </c>
      <c r="H238" t="s">
        <v>443</v>
      </c>
      <c r="I238">
        <v>1</v>
      </c>
      <c r="J238">
        <v>1</v>
      </c>
      <c r="K238" t="s">
        <v>502</v>
      </c>
      <c r="L238" t="s">
        <v>502</v>
      </c>
      <c r="M238">
        <v>1</v>
      </c>
      <c r="N238">
        <v>2</v>
      </c>
      <c r="O238">
        <v>0.95950000000000002</v>
      </c>
      <c r="P238">
        <v>0</v>
      </c>
      <c r="Q238">
        <v>1</v>
      </c>
      <c r="R238">
        <v>1</v>
      </c>
      <c r="S238">
        <v>800.41994999999997</v>
      </c>
      <c r="T238">
        <v>1599.8326300000001</v>
      </c>
      <c r="U238">
        <v>1599.83368</v>
      </c>
      <c r="V238">
        <v>-0.66</v>
      </c>
      <c r="W238">
        <v>-5.1999999999999995E-4</v>
      </c>
      <c r="X238" t="s">
        <v>540</v>
      </c>
      <c r="Y238" t="s">
        <v>541</v>
      </c>
      <c r="Z238">
        <v>26.294910000000002</v>
      </c>
      <c r="AA238">
        <v>30</v>
      </c>
      <c r="AB238">
        <v>48.0458</v>
      </c>
      <c r="AC238">
        <v>31378</v>
      </c>
      <c r="AD238" t="s">
        <v>542</v>
      </c>
      <c r="AE238" t="s">
        <v>543</v>
      </c>
      <c r="AF238" t="s">
        <v>443</v>
      </c>
      <c r="AG238" t="s">
        <v>443</v>
      </c>
      <c r="AH238">
        <v>74</v>
      </c>
      <c r="AI238" t="b">
        <v>0</v>
      </c>
      <c r="AJ238">
        <v>54</v>
      </c>
      <c r="AK238">
        <v>36</v>
      </c>
      <c r="AL238">
        <v>9.9011989401044499E-7</v>
      </c>
      <c r="AM238">
        <v>0</v>
      </c>
      <c r="AN238">
        <v>3.9199999999999999E-4</v>
      </c>
      <c r="AO238">
        <v>105972784</v>
      </c>
      <c r="AP238">
        <v>48.3</v>
      </c>
      <c r="AQ238" t="str">
        <f t="shared" si="33"/>
        <v>Mascot (A5)</v>
      </c>
      <c r="AT238" t="str">
        <f t="shared" si="34"/>
        <v>Mascot (A5)</v>
      </c>
      <c r="AU238" t="str">
        <f t="shared" si="41"/>
        <v>cot (A5)</v>
      </c>
      <c r="AV238" t="str">
        <f t="shared" si="42"/>
        <v>ot (A5)</v>
      </c>
      <c r="AW238" s="19" t="str">
        <f t="shared" si="43"/>
        <v>ot (A5)</v>
      </c>
      <c r="AX238" s="25">
        <v>-0.66</v>
      </c>
      <c r="AY238" s="26">
        <f t="shared" si="35"/>
        <v>7.8787878787878781E-4</v>
      </c>
      <c r="AZ238">
        <v>-5.1999999999999995E-4</v>
      </c>
      <c r="BA238" s="21" t="e">
        <f t="shared" si="36"/>
        <v>#VALUE!</v>
      </c>
      <c r="BB238" t="s">
        <v>540</v>
      </c>
      <c r="BC238" t="s">
        <v>541</v>
      </c>
      <c r="BD238" s="27" t="e">
        <f t="shared" si="37"/>
        <v>#VALUE!</v>
      </c>
      <c r="BE238">
        <v>26.294910000000002</v>
      </c>
      <c r="BF238" s="21" t="e">
        <f t="shared" si="38"/>
        <v>#VALUE!</v>
      </c>
      <c r="BG238">
        <v>30</v>
      </c>
      <c r="BH238">
        <v>48.0458</v>
      </c>
      <c r="BI238" s="21">
        <f t="shared" si="39"/>
        <v>653.0851812229165</v>
      </c>
      <c r="BJ238">
        <v>31378</v>
      </c>
      <c r="BK238" t="s">
        <v>542</v>
      </c>
      <c r="BL238" s="21" t="e">
        <f t="shared" si="40"/>
        <v>#VALUE!</v>
      </c>
      <c r="BN238" s="28"/>
      <c r="BP238" s="29"/>
      <c r="BR238" s="30"/>
    </row>
    <row r="239" spans="1:70" hidden="1" outlineLevel="2" collapsed="1" x14ac:dyDescent="0.35">
      <c r="A239" t="s">
        <v>443</v>
      </c>
      <c r="B239" t="s">
        <v>443</v>
      </c>
      <c r="C239" t="b">
        <v>0</v>
      </c>
      <c r="D239" t="s">
        <v>439</v>
      </c>
      <c r="E239" t="s">
        <v>538</v>
      </c>
      <c r="F239" t="s">
        <v>539</v>
      </c>
      <c r="G239" t="s">
        <v>650</v>
      </c>
      <c r="H239" t="s">
        <v>443</v>
      </c>
      <c r="I239">
        <v>1</v>
      </c>
      <c r="J239">
        <v>1</v>
      </c>
      <c r="K239" t="s">
        <v>502</v>
      </c>
      <c r="L239" t="s">
        <v>502</v>
      </c>
      <c r="M239">
        <v>1</v>
      </c>
      <c r="N239">
        <v>3</v>
      </c>
      <c r="O239">
        <v>0.55989999999999995</v>
      </c>
      <c r="P239">
        <v>0</v>
      </c>
      <c r="Q239">
        <v>1</v>
      </c>
      <c r="R239">
        <v>1</v>
      </c>
      <c r="S239">
        <v>533.94840999999997</v>
      </c>
      <c r="T239">
        <v>1599.8306700000001</v>
      </c>
      <c r="U239">
        <v>1599.83368</v>
      </c>
      <c r="V239">
        <v>-1.88</v>
      </c>
      <c r="W239">
        <v>-1E-3</v>
      </c>
      <c r="X239" t="s">
        <v>540</v>
      </c>
      <c r="Y239" t="s">
        <v>541</v>
      </c>
      <c r="Z239">
        <v>17.098220000000001</v>
      </c>
      <c r="AA239">
        <v>23.5</v>
      </c>
      <c r="AB239">
        <v>47.933700000000002</v>
      </c>
      <c r="AC239">
        <v>31517</v>
      </c>
      <c r="AD239" t="s">
        <v>568</v>
      </c>
      <c r="AE239" t="s">
        <v>569</v>
      </c>
      <c r="AF239" t="s">
        <v>443</v>
      </c>
      <c r="AG239">
        <v>3.09</v>
      </c>
      <c r="AH239" t="s">
        <v>443</v>
      </c>
      <c r="AI239" t="b">
        <v>0</v>
      </c>
      <c r="AJ239" t="s">
        <v>443</v>
      </c>
      <c r="AK239" t="s">
        <v>443</v>
      </c>
      <c r="AL239" t="s">
        <v>443</v>
      </c>
      <c r="AM239">
        <v>0</v>
      </c>
      <c r="AN239">
        <v>6.7929999999999998E-4</v>
      </c>
      <c r="AO239">
        <v>67232768</v>
      </c>
      <c r="AP239">
        <v>48.13</v>
      </c>
      <c r="AQ239" t="str">
        <f t="shared" si="33"/>
        <v>Sequest HT (A2)</v>
      </c>
      <c r="AT239" t="str">
        <f t="shared" si="34"/>
        <v>Sequest HT (A2</v>
      </c>
      <c r="AU239" t="str">
        <f t="shared" si="41"/>
        <v xml:space="preserve">uest HT </v>
      </c>
      <c r="AV239" t="str">
        <f t="shared" si="42"/>
        <v xml:space="preserve">est HT </v>
      </c>
      <c r="AW239" s="19" t="str">
        <f t="shared" si="43"/>
        <v xml:space="preserve">est HT </v>
      </c>
      <c r="AX239" s="25">
        <v>-1.88</v>
      </c>
      <c r="AY239" s="26">
        <f t="shared" si="35"/>
        <v>5.3191489361702129E-4</v>
      </c>
      <c r="AZ239">
        <v>-1E-3</v>
      </c>
      <c r="BA239" s="21" t="e">
        <f t="shared" si="36"/>
        <v>#VALUE!</v>
      </c>
      <c r="BB239" t="s">
        <v>540</v>
      </c>
      <c r="BC239" t="s">
        <v>541</v>
      </c>
      <c r="BD239" s="27" t="e">
        <f t="shared" si="37"/>
        <v>#VALUE!</v>
      </c>
      <c r="BE239">
        <v>17.098220000000001</v>
      </c>
      <c r="BF239" s="21" t="e">
        <f t="shared" si="38"/>
        <v>#VALUE!</v>
      </c>
      <c r="BG239">
        <v>23.5</v>
      </c>
      <c r="BH239">
        <v>47.933700000000002</v>
      </c>
      <c r="BI239" s="21">
        <f t="shared" si="39"/>
        <v>657.51235560784994</v>
      </c>
      <c r="BJ239">
        <v>31517</v>
      </c>
      <c r="BK239" t="s">
        <v>568</v>
      </c>
      <c r="BL239" s="21" t="e">
        <f t="shared" si="40"/>
        <v>#VALUE!</v>
      </c>
      <c r="BN239" s="28"/>
      <c r="BP239" s="29"/>
      <c r="BR239" s="30"/>
    </row>
    <row r="240" spans="1:70" hidden="1" outlineLevel="2" collapsed="1" x14ac:dyDescent="0.35">
      <c r="A240" t="s">
        <v>443</v>
      </c>
      <c r="B240" t="s">
        <v>443</v>
      </c>
      <c r="C240" t="b">
        <v>0</v>
      </c>
      <c r="D240" t="s">
        <v>439</v>
      </c>
      <c r="E240" t="s">
        <v>538</v>
      </c>
      <c r="F240" t="s">
        <v>539</v>
      </c>
      <c r="G240" t="s">
        <v>650</v>
      </c>
      <c r="H240" t="s">
        <v>443</v>
      </c>
      <c r="I240">
        <v>1</v>
      </c>
      <c r="J240">
        <v>1</v>
      </c>
      <c r="K240" t="s">
        <v>502</v>
      </c>
      <c r="L240" t="s">
        <v>502</v>
      </c>
      <c r="M240">
        <v>1</v>
      </c>
      <c r="N240">
        <v>3</v>
      </c>
      <c r="O240">
        <v>0.56730000000000003</v>
      </c>
      <c r="P240">
        <v>0</v>
      </c>
      <c r="Q240">
        <v>1</v>
      </c>
      <c r="R240">
        <v>1</v>
      </c>
      <c r="S240">
        <v>533.94947999999999</v>
      </c>
      <c r="T240">
        <v>1599.8338799999999</v>
      </c>
      <c r="U240">
        <v>1599.83368</v>
      </c>
      <c r="V240">
        <v>0.13</v>
      </c>
      <c r="W240">
        <v>6.9999999999999994E-5</v>
      </c>
      <c r="X240" t="s">
        <v>540</v>
      </c>
      <c r="Y240" t="s">
        <v>541</v>
      </c>
      <c r="Z240">
        <v>19.51849</v>
      </c>
      <c r="AA240">
        <v>30</v>
      </c>
      <c r="AB240">
        <v>48.088500000000003</v>
      </c>
      <c r="AC240">
        <v>29571</v>
      </c>
      <c r="AD240" t="s">
        <v>572</v>
      </c>
      <c r="AE240" t="s">
        <v>573</v>
      </c>
      <c r="AF240" t="s">
        <v>443</v>
      </c>
      <c r="AG240">
        <v>3.12</v>
      </c>
      <c r="AH240" t="s">
        <v>443</v>
      </c>
      <c r="AI240" t="b">
        <v>0</v>
      </c>
      <c r="AJ240" t="s">
        <v>443</v>
      </c>
      <c r="AK240" t="s">
        <v>443</v>
      </c>
      <c r="AL240" t="s">
        <v>443</v>
      </c>
      <c r="AM240">
        <v>0</v>
      </c>
      <c r="AN240">
        <v>8.1119999999999999E-4</v>
      </c>
      <c r="AO240">
        <v>34769964</v>
      </c>
      <c r="AP240">
        <v>48.27</v>
      </c>
      <c r="AQ240" t="str">
        <f t="shared" si="33"/>
        <v>Sequest HT (A2)</v>
      </c>
      <c r="AT240" t="str">
        <f t="shared" si="34"/>
        <v>Sequest HT (A2</v>
      </c>
      <c r="AU240" t="str">
        <f t="shared" si="41"/>
        <v xml:space="preserve">uest HT </v>
      </c>
      <c r="AV240" t="str">
        <f t="shared" si="42"/>
        <v xml:space="preserve">est HT </v>
      </c>
      <c r="AW240" s="19" t="str">
        <f t="shared" si="43"/>
        <v xml:space="preserve">est HT </v>
      </c>
      <c r="AX240" s="25">
        <v>0.13</v>
      </c>
      <c r="AY240" s="26">
        <f t="shared" si="35"/>
        <v>5.3846153846153844E-4</v>
      </c>
      <c r="AZ240">
        <v>6.9999999999999994E-5</v>
      </c>
      <c r="BA240" s="21" t="e">
        <f t="shared" si="36"/>
        <v>#VALUE!</v>
      </c>
      <c r="BB240" t="s">
        <v>540</v>
      </c>
      <c r="BC240" t="s">
        <v>541</v>
      </c>
      <c r="BD240" s="27" t="e">
        <f t="shared" si="37"/>
        <v>#VALUE!</v>
      </c>
      <c r="BE240">
        <v>19.51849</v>
      </c>
      <c r="BF240" s="21" t="e">
        <f t="shared" si="38"/>
        <v>#VALUE!</v>
      </c>
      <c r="BG240">
        <v>30</v>
      </c>
      <c r="BH240">
        <v>48.088500000000003</v>
      </c>
      <c r="BI240" s="21">
        <f t="shared" si="39"/>
        <v>614.92872516298075</v>
      </c>
      <c r="BJ240">
        <v>29571</v>
      </c>
      <c r="BK240" t="s">
        <v>572</v>
      </c>
      <c r="BL240" s="21" t="e">
        <f t="shared" si="40"/>
        <v>#VALUE!</v>
      </c>
      <c r="BN240" s="28"/>
      <c r="BP240" s="29"/>
      <c r="BR240" s="30"/>
    </row>
    <row r="241" spans="1:70" hidden="1" outlineLevel="2" collapsed="1" x14ac:dyDescent="0.35">
      <c r="A241" t="s">
        <v>443</v>
      </c>
      <c r="B241" t="s">
        <v>443</v>
      </c>
      <c r="C241" t="b">
        <v>0</v>
      </c>
      <c r="D241" t="s">
        <v>439</v>
      </c>
      <c r="E241" t="s">
        <v>557</v>
      </c>
      <c r="F241" t="s">
        <v>550</v>
      </c>
      <c r="G241" t="s">
        <v>650</v>
      </c>
      <c r="H241" t="s">
        <v>443</v>
      </c>
      <c r="I241">
        <v>1</v>
      </c>
      <c r="J241">
        <v>1</v>
      </c>
      <c r="K241" t="s">
        <v>502</v>
      </c>
      <c r="L241" t="s">
        <v>502</v>
      </c>
      <c r="M241">
        <v>1</v>
      </c>
      <c r="N241">
        <v>3</v>
      </c>
      <c r="O241">
        <v>0.92210000000000003</v>
      </c>
      <c r="P241">
        <v>0</v>
      </c>
      <c r="Q241">
        <v>1</v>
      </c>
      <c r="R241">
        <v>1</v>
      </c>
      <c r="S241">
        <v>533.94938999999999</v>
      </c>
      <c r="T241">
        <v>1599.8336099999999</v>
      </c>
      <c r="U241">
        <v>1599.83368</v>
      </c>
      <c r="V241">
        <v>-0.04</v>
      </c>
      <c r="W241">
        <v>-2.0000000000000002E-5</v>
      </c>
      <c r="X241" t="s">
        <v>540</v>
      </c>
      <c r="Y241" t="s">
        <v>541</v>
      </c>
      <c r="Z241">
        <v>1.5210429999999999</v>
      </c>
      <c r="AA241">
        <v>23.5</v>
      </c>
      <c r="AB241">
        <v>48.347099999999998</v>
      </c>
      <c r="AC241">
        <v>32024</v>
      </c>
      <c r="AD241" t="s">
        <v>563</v>
      </c>
      <c r="AE241" t="s">
        <v>564</v>
      </c>
      <c r="AF241" t="s">
        <v>443</v>
      </c>
      <c r="AG241" t="s">
        <v>443</v>
      </c>
      <c r="AH241">
        <v>77</v>
      </c>
      <c r="AI241" t="b">
        <v>0</v>
      </c>
      <c r="AJ241">
        <v>54</v>
      </c>
      <c r="AK241">
        <v>36</v>
      </c>
      <c r="AL241">
        <v>5.65939274760913E-7</v>
      </c>
      <c r="AM241">
        <v>0</v>
      </c>
      <c r="AN241">
        <v>8.1769999999999998E-4</v>
      </c>
      <c r="AO241">
        <v>97952784</v>
      </c>
      <c r="AP241">
        <v>48.27</v>
      </c>
      <c r="AQ241" t="str">
        <f t="shared" si="33"/>
        <v>Mascot (A5)</v>
      </c>
      <c r="AT241" t="str">
        <f t="shared" si="34"/>
        <v>Mascot (A5)</v>
      </c>
      <c r="AU241" t="str">
        <f t="shared" si="41"/>
        <v>cot (A5)</v>
      </c>
      <c r="AV241" t="str">
        <f t="shared" si="42"/>
        <v>ot (A5)</v>
      </c>
      <c r="AW241" s="19" t="str">
        <f t="shared" si="43"/>
        <v>ot (A5)</v>
      </c>
      <c r="AX241" s="25">
        <v>-0.04</v>
      </c>
      <c r="AY241" s="26">
        <f t="shared" si="35"/>
        <v>5.0000000000000001E-4</v>
      </c>
      <c r="AZ241">
        <v>-2.0000000000000002E-5</v>
      </c>
      <c r="BA241" s="21" t="e">
        <f t="shared" si="36"/>
        <v>#VALUE!</v>
      </c>
      <c r="BB241" t="s">
        <v>540</v>
      </c>
      <c r="BC241" t="s">
        <v>541</v>
      </c>
      <c r="BD241" s="27" t="e">
        <f t="shared" si="37"/>
        <v>#VALUE!</v>
      </c>
      <c r="BE241">
        <v>1.5210429999999999</v>
      </c>
      <c r="BF241" s="21" t="e">
        <f t="shared" si="38"/>
        <v>#VALUE!</v>
      </c>
      <c r="BG241">
        <v>23.5</v>
      </c>
      <c r="BH241">
        <v>48.347099999999998</v>
      </c>
      <c r="BI241" s="21">
        <f t="shared" si="39"/>
        <v>662.37685404088359</v>
      </c>
      <c r="BJ241">
        <v>32024</v>
      </c>
      <c r="BK241" t="s">
        <v>563</v>
      </c>
      <c r="BL241" s="21" t="e">
        <f t="shared" si="40"/>
        <v>#VALUE!</v>
      </c>
      <c r="BN241" s="28"/>
      <c r="BP241" s="29"/>
      <c r="BR241" s="30"/>
    </row>
    <row r="242" spans="1:70" hidden="1" outlineLevel="2" collapsed="1" x14ac:dyDescent="0.35">
      <c r="A242" t="s">
        <v>443</v>
      </c>
      <c r="B242" t="s">
        <v>443</v>
      </c>
      <c r="C242" t="b">
        <v>0</v>
      </c>
      <c r="D242" t="s">
        <v>439</v>
      </c>
      <c r="E242" t="s">
        <v>538</v>
      </c>
      <c r="F242" t="s">
        <v>539</v>
      </c>
      <c r="G242" t="s">
        <v>650</v>
      </c>
      <c r="H242" t="s">
        <v>443</v>
      </c>
      <c r="I242">
        <v>1</v>
      </c>
      <c r="J242">
        <v>1</v>
      </c>
      <c r="K242" t="s">
        <v>502</v>
      </c>
      <c r="L242" t="s">
        <v>502</v>
      </c>
      <c r="M242">
        <v>1</v>
      </c>
      <c r="N242">
        <v>2</v>
      </c>
      <c r="O242">
        <v>0.66410000000000002</v>
      </c>
      <c r="P242">
        <v>0</v>
      </c>
      <c r="Q242">
        <v>1</v>
      </c>
      <c r="R242">
        <v>1</v>
      </c>
      <c r="S242">
        <v>800.41916000000003</v>
      </c>
      <c r="T242">
        <v>1599.83105</v>
      </c>
      <c r="U242">
        <v>1599.83368</v>
      </c>
      <c r="V242">
        <v>-1.64</v>
      </c>
      <c r="W242">
        <v>-1.31E-3</v>
      </c>
      <c r="X242" t="s">
        <v>540</v>
      </c>
      <c r="Y242" t="s">
        <v>541</v>
      </c>
      <c r="Z242">
        <v>28.25356</v>
      </c>
      <c r="AA242">
        <v>30</v>
      </c>
      <c r="AB242">
        <v>47.996099999999998</v>
      </c>
      <c r="AC242">
        <v>31727</v>
      </c>
      <c r="AD242" t="s">
        <v>563</v>
      </c>
      <c r="AE242" t="s">
        <v>564</v>
      </c>
      <c r="AF242" t="s">
        <v>443</v>
      </c>
      <c r="AG242">
        <v>2.56</v>
      </c>
      <c r="AH242" t="s">
        <v>443</v>
      </c>
      <c r="AI242" t="b">
        <v>0</v>
      </c>
      <c r="AJ242" t="s">
        <v>443</v>
      </c>
      <c r="AK242" t="s">
        <v>443</v>
      </c>
      <c r="AL242" t="s">
        <v>443</v>
      </c>
      <c r="AM242">
        <v>2.6449999999999998E-4</v>
      </c>
      <c r="AN242">
        <v>1.5650000000000001E-2</v>
      </c>
      <c r="AO242">
        <v>98913584</v>
      </c>
      <c r="AP242">
        <v>48.28</v>
      </c>
      <c r="AQ242" t="str">
        <f t="shared" si="33"/>
        <v>Sequest HT (A2)</v>
      </c>
      <c r="AT242" t="str">
        <f t="shared" si="34"/>
        <v>Sequest HT (A2</v>
      </c>
      <c r="AU242" t="str">
        <f t="shared" si="41"/>
        <v xml:space="preserve">uest HT </v>
      </c>
      <c r="AV242" t="str">
        <f t="shared" si="42"/>
        <v xml:space="preserve">est HT </v>
      </c>
      <c r="AW242" s="19" t="str">
        <f t="shared" si="43"/>
        <v xml:space="preserve">est HT </v>
      </c>
      <c r="AX242" s="25">
        <v>-1.64</v>
      </c>
      <c r="AY242" s="26">
        <f t="shared" si="35"/>
        <v>7.9878048780487811E-4</v>
      </c>
      <c r="AZ242">
        <v>-1.31E-3</v>
      </c>
      <c r="BA242" s="21" t="e">
        <f t="shared" si="36"/>
        <v>#VALUE!</v>
      </c>
      <c r="BB242" t="s">
        <v>540</v>
      </c>
      <c r="BC242" t="s">
        <v>541</v>
      </c>
      <c r="BD242" s="27" t="e">
        <f t="shared" si="37"/>
        <v>#VALUE!</v>
      </c>
      <c r="BE242">
        <v>28.25356</v>
      </c>
      <c r="BF242" s="21" t="e">
        <f t="shared" si="38"/>
        <v>#VALUE!</v>
      </c>
      <c r="BG242">
        <v>30</v>
      </c>
      <c r="BH242">
        <v>47.996099999999998</v>
      </c>
      <c r="BI242" s="21">
        <f t="shared" si="39"/>
        <v>661.03287558780823</v>
      </c>
      <c r="BJ242">
        <v>31727</v>
      </c>
      <c r="BK242" t="s">
        <v>563</v>
      </c>
      <c r="BL242" s="21" t="e">
        <f t="shared" si="40"/>
        <v>#VALUE!</v>
      </c>
      <c r="BN242" s="28"/>
      <c r="BP242" s="29"/>
      <c r="BR242" s="30"/>
    </row>
    <row r="243" spans="1:70" hidden="1" outlineLevel="1" x14ac:dyDescent="0.35">
      <c r="A243" t="s">
        <v>443</v>
      </c>
      <c r="B243" t="b">
        <v>0</v>
      </c>
      <c r="C243" t="s">
        <v>439</v>
      </c>
      <c r="D243" t="s">
        <v>654</v>
      </c>
      <c r="E243" t="s">
        <v>443</v>
      </c>
      <c r="F243" t="s">
        <v>443</v>
      </c>
      <c r="G243" t="b">
        <v>0</v>
      </c>
      <c r="H243">
        <v>1</v>
      </c>
      <c r="I243">
        <v>1</v>
      </c>
      <c r="J243">
        <v>1</v>
      </c>
      <c r="K243" t="s">
        <v>502</v>
      </c>
      <c r="L243" t="s">
        <v>655</v>
      </c>
      <c r="M243">
        <v>2</v>
      </c>
      <c r="N243">
        <v>2184.1255000000001</v>
      </c>
      <c r="O243">
        <v>0</v>
      </c>
      <c r="P243">
        <v>17</v>
      </c>
      <c r="Q243">
        <v>353</v>
      </c>
      <c r="R243" t="s">
        <v>443</v>
      </c>
      <c r="S243">
        <v>530</v>
      </c>
      <c r="T243" t="s">
        <v>443</v>
      </c>
      <c r="U243" t="s">
        <v>443</v>
      </c>
      <c r="V243" t="s">
        <v>443</v>
      </c>
      <c r="W243" t="s">
        <v>443</v>
      </c>
      <c r="X243" t="s">
        <v>443</v>
      </c>
      <c r="Y243" t="s">
        <v>443</v>
      </c>
      <c r="Z243" t="s">
        <v>444</v>
      </c>
      <c r="AA243" t="s">
        <v>444</v>
      </c>
      <c r="AB243" t="s">
        <v>445</v>
      </c>
      <c r="AC243" t="s">
        <v>439</v>
      </c>
      <c r="AD243" t="s">
        <v>445</v>
      </c>
      <c r="AE243" t="s">
        <v>445</v>
      </c>
      <c r="AF243" t="s">
        <v>445</v>
      </c>
      <c r="AG243" t="s">
        <v>445</v>
      </c>
      <c r="AH243" t="s">
        <v>445</v>
      </c>
      <c r="AI243" t="s">
        <v>439</v>
      </c>
      <c r="AJ243" t="s">
        <v>439</v>
      </c>
      <c r="AK243">
        <v>0</v>
      </c>
      <c r="AL243">
        <v>0</v>
      </c>
      <c r="AM243">
        <v>1.417E-4</v>
      </c>
      <c r="AN243">
        <v>2.5129999999999998E-4</v>
      </c>
      <c r="AO243">
        <v>2.95</v>
      </c>
      <c r="AP243">
        <v>35</v>
      </c>
      <c r="AQ243" t="str">
        <f t="shared" si="33"/>
        <v/>
      </c>
      <c r="AR243" t="s">
        <v>656</v>
      </c>
      <c r="AS243" t="s">
        <v>657</v>
      </c>
      <c r="AT243" t="str">
        <f t="shared" si="34"/>
        <v/>
      </c>
      <c r="AU243" t="str">
        <f t="shared" si="41"/>
        <v/>
      </c>
      <c r="AV243" t="str">
        <f t="shared" si="42"/>
        <v/>
      </c>
      <c r="AW243" s="19" t="str">
        <f t="shared" si="43"/>
        <v/>
      </c>
      <c r="AX243" s="25" t="s">
        <v>443</v>
      </c>
      <c r="AY243" s="26" t="e">
        <f t="shared" si="35"/>
        <v>#VALUE!</v>
      </c>
      <c r="AZ243" t="s">
        <v>443</v>
      </c>
      <c r="BA243" s="21" t="e">
        <f t="shared" si="36"/>
        <v>#VALUE!</v>
      </c>
      <c r="BB243" t="s">
        <v>443</v>
      </c>
      <c r="BC243" t="s">
        <v>443</v>
      </c>
      <c r="BD243" s="27" t="e">
        <f t="shared" si="37"/>
        <v>#VALUE!</v>
      </c>
      <c r="BE243" t="s">
        <v>444</v>
      </c>
      <c r="BF243" s="21" t="e">
        <f t="shared" si="38"/>
        <v>#VALUE!</v>
      </c>
      <c r="BG243" t="s">
        <v>444</v>
      </c>
      <c r="BH243" t="s">
        <v>445</v>
      </c>
      <c r="BI243" s="21" t="e">
        <f t="shared" si="39"/>
        <v>#VALUE!</v>
      </c>
      <c r="BJ243" t="s">
        <v>439</v>
      </c>
      <c r="BK243" t="s">
        <v>445</v>
      </c>
      <c r="BL243" s="21" t="e">
        <f t="shared" si="40"/>
        <v>#VALUE!</v>
      </c>
      <c r="BN243" s="28"/>
      <c r="BP243" s="29"/>
      <c r="BR243" s="30"/>
    </row>
    <row r="244" spans="1:70" hidden="1" outlineLevel="2" collapsed="1" x14ac:dyDescent="0.35">
      <c r="A244" t="s">
        <v>443</v>
      </c>
      <c r="B244" t="s">
        <v>443</v>
      </c>
      <c r="C244" t="s">
        <v>457</v>
      </c>
      <c r="D244" t="s">
        <v>458</v>
      </c>
      <c r="E244" t="s">
        <v>508</v>
      </c>
      <c r="F244" t="s">
        <v>509</v>
      </c>
      <c r="G244" t="s">
        <v>459</v>
      </c>
      <c r="H244" t="s">
        <v>460</v>
      </c>
      <c r="I244" t="s">
        <v>463</v>
      </c>
      <c r="J244" t="s">
        <v>464</v>
      </c>
      <c r="K244" t="s">
        <v>466</v>
      </c>
      <c r="L244" t="s">
        <v>510</v>
      </c>
      <c r="M244" t="s">
        <v>468</v>
      </c>
      <c r="N244" t="s">
        <v>511</v>
      </c>
      <c r="O244" t="s">
        <v>512</v>
      </c>
      <c r="P244" t="s">
        <v>513</v>
      </c>
      <c r="Q244" t="s">
        <v>514</v>
      </c>
      <c r="R244" t="s">
        <v>515</v>
      </c>
      <c r="S244" t="s">
        <v>516</v>
      </c>
      <c r="T244" t="s">
        <v>517</v>
      </c>
      <c r="U244" t="s">
        <v>469</v>
      </c>
      <c r="V244" t="s">
        <v>518</v>
      </c>
      <c r="W244" t="s">
        <v>519</v>
      </c>
      <c r="X244" t="s">
        <v>520</v>
      </c>
      <c r="Y244" t="s">
        <v>521</v>
      </c>
      <c r="Z244" t="s">
        <v>522</v>
      </c>
      <c r="AA244" t="s">
        <v>523</v>
      </c>
      <c r="AB244" t="s">
        <v>524</v>
      </c>
      <c r="AC244" t="s">
        <v>525</v>
      </c>
      <c r="AD244" t="s">
        <v>526</v>
      </c>
      <c r="AE244" t="s">
        <v>527</v>
      </c>
      <c r="AF244" t="s">
        <v>480</v>
      </c>
      <c r="AG244" t="s">
        <v>528</v>
      </c>
      <c r="AH244" t="s">
        <v>529</v>
      </c>
      <c r="AI244" t="s">
        <v>462</v>
      </c>
      <c r="AJ244" t="s">
        <v>530</v>
      </c>
      <c r="AK244" t="s">
        <v>531</v>
      </c>
      <c r="AL244" t="s">
        <v>532</v>
      </c>
      <c r="AM244" t="s">
        <v>533</v>
      </c>
      <c r="AN244" t="s">
        <v>534</v>
      </c>
      <c r="AO244" t="s">
        <v>535</v>
      </c>
      <c r="AP244" t="s">
        <v>536</v>
      </c>
      <c r="AQ244" t="str">
        <f t="shared" si="33"/>
        <v>Identifying Node</v>
      </c>
      <c r="AT244" t="str">
        <f t="shared" si="34"/>
        <v>Identifying No</v>
      </c>
      <c r="AU244" t="str">
        <f t="shared" si="41"/>
        <v>ntifying</v>
      </c>
      <c r="AV244" t="str">
        <f t="shared" si="42"/>
        <v>tifying</v>
      </c>
      <c r="AW244" s="19" t="str">
        <f t="shared" si="43"/>
        <v>tifying</v>
      </c>
      <c r="AX244" s="25" t="s">
        <v>518</v>
      </c>
      <c r="AY244" s="26" t="e">
        <f t="shared" si="35"/>
        <v>#VALUE!</v>
      </c>
      <c r="AZ244" t="s">
        <v>519</v>
      </c>
      <c r="BA244" s="21" t="e">
        <f t="shared" si="36"/>
        <v>#VALUE!</v>
      </c>
      <c r="BB244" t="s">
        <v>520</v>
      </c>
      <c r="BC244" t="s">
        <v>521</v>
      </c>
      <c r="BD244" s="27" t="e">
        <f t="shared" si="37"/>
        <v>#VALUE!</v>
      </c>
      <c r="BE244" t="s">
        <v>522</v>
      </c>
      <c r="BF244" s="21" t="e">
        <f t="shared" si="38"/>
        <v>#VALUE!</v>
      </c>
      <c r="BG244" t="s">
        <v>523</v>
      </c>
      <c r="BH244" t="s">
        <v>524</v>
      </c>
      <c r="BI244" s="21" t="e">
        <f t="shared" si="39"/>
        <v>#VALUE!</v>
      </c>
      <c r="BJ244" t="s">
        <v>525</v>
      </c>
      <c r="BK244" t="s">
        <v>526</v>
      </c>
      <c r="BL244" s="21" t="e">
        <f t="shared" si="40"/>
        <v>#VALUE!</v>
      </c>
      <c r="BN244" s="28"/>
      <c r="BP244" s="29"/>
      <c r="BR244" s="30"/>
    </row>
    <row r="245" spans="1:70" hidden="1" outlineLevel="2" collapsed="1" x14ac:dyDescent="0.35">
      <c r="A245" t="s">
        <v>443</v>
      </c>
      <c r="B245" t="s">
        <v>443</v>
      </c>
      <c r="C245" t="b">
        <v>0</v>
      </c>
      <c r="D245" t="s">
        <v>439</v>
      </c>
      <c r="E245" t="s">
        <v>538</v>
      </c>
      <c r="F245" t="s">
        <v>539</v>
      </c>
      <c r="G245" t="s">
        <v>654</v>
      </c>
      <c r="H245" t="s">
        <v>443</v>
      </c>
      <c r="I245">
        <v>1</v>
      </c>
      <c r="J245">
        <v>1</v>
      </c>
      <c r="K245" t="s">
        <v>502</v>
      </c>
      <c r="L245" t="s">
        <v>502</v>
      </c>
      <c r="M245">
        <v>2</v>
      </c>
      <c r="N245">
        <v>3</v>
      </c>
      <c r="O245">
        <v>0.53220000000000001</v>
      </c>
      <c r="P245">
        <v>0</v>
      </c>
      <c r="Q245">
        <v>1</v>
      </c>
      <c r="R245">
        <v>1</v>
      </c>
      <c r="S245">
        <v>728.71409000000006</v>
      </c>
      <c r="T245">
        <v>2184.1277100000002</v>
      </c>
      <c r="U245">
        <v>2184.1255000000001</v>
      </c>
      <c r="V245">
        <v>1.01</v>
      </c>
      <c r="W245">
        <v>7.3999999999999999E-4</v>
      </c>
      <c r="X245" t="s">
        <v>540</v>
      </c>
      <c r="Y245" t="s">
        <v>541</v>
      </c>
      <c r="Z245">
        <v>36.18412</v>
      </c>
      <c r="AA245">
        <v>21.198</v>
      </c>
      <c r="AB245">
        <v>62.025599999999997</v>
      </c>
      <c r="AC245">
        <v>44013</v>
      </c>
      <c r="AD245" t="s">
        <v>563</v>
      </c>
      <c r="AE245" t="s">
        <v>564</v>
      </c>
      <c r="AF245" t="s">
        <v>443</v>
      </c>
      <c r="AG245">
        <v>2.95</v>
      </c>
      <c r="AH245" t="s">
        <v>443</v>
      </c>
      <c r="AI245" t="b">
        <v>0</v>
      </c>
      <c r="AJ245" t="s">
        <v>443</v>
      </c>
      <c r="AK245" t="s">
        <v>443</v>
      </c>
      <c r="AL245" t="s">
        <v>443</v>
      </c>
      <c r="AM245">
        <v>0</v>
      </c>
      <c r="AN245">
        <v>2.5129999999999998E-4</v>
      </c>
      <c r="AO245">
        <v>98384728</v>
      </c>
      <c r="AP245">
        <v>62.28</v>
      </c>
      <c r="AQ245" t="str">
        <f t="shared" si="33"/>
        <v>Sequest HT (A2)</v>
      </c>
      <c r="AT245" t="str">
        <f t="shared" si="34"/>
        <v>Sequest HT (A2</v>
      </c>
      <c r="AU245" t="str">
        <f t="shared" si="41"/>
        <v xml:space="preserve">uest HT </v>
      </c>
      <c r="AV245" t="str">
        <f t="shared" si="42"/>
        <v xml:space="preserve">est HT </v>
      </c>
      <c r="AW245" s="19" t="str">
        <f t="shared" si="43"/>
        <v xml:space="preserve">est HT </v>
      </c>
      <c r="AX245" s="25">
        <v>1.01</v>
      </c>
      <c r="AY245" s="26">
        <f t="shared" si="35"/>
        <v>7.3267326732673267E-4</v>
      </c>
      <c r="AZ245">
        <v>7.3999999999999999E-4</v>
      </c>
      <c r="BA245" s="21" t="e">
        <f t="shared" si="36"/>
        <v>#VALUE!</v>
      </c>
      <c r="BB245" t="s">
        <v>540</v>
      </c>
      <c r="BC245" t="s">
        <v>541</v>
      </c>
      <c r="BD245" s="27" t="e">
        <f t="shared" si="37"/>
        <v>#VALUE!</v>
      </c>
      <c r="BE245">
        <v>36.18412</v>
      </c>
      <c r="BF245" s="21" t="e">
        <f t="shared" si="38"/>
        <v>#VALUE!</v>
      </c>
      <c r="BG245">
        <v>21.198</v>
      </c>
      <c r="BH245">
        <v>62.025599999999997</v>
      </c>
      <c r="BI245" s="21">
        <f t="shared" si="39"/>
        <v>709.59410308001861</v>
      </c>
      <c r="BJ245">
        <v>44013</v>
      </c>
      <c r="BK245" t="s">
        <v>563</v>
      </c>
      <c r="BL245" s="21" t="e">
        <f t="shared" si="40"/>
        <v>#VALUE!</v>
      </c>
      <c r="BN245" s="28"/>
      <c r="BP245" s="29"/>
      <c r="BR245" s="30"/>
    </row>
    <row r="246" spans="1:70" hidden="1" outlineLevel="1" x14ac:dyDescent="0.35">
      <c r="A246" t="s">
        <v>443</v>
      </c>
      <c r="B246" t="b">
        <v>0</v>
      </c>
      <c r="C246" t="s">
        <v>439</v>
      </c>
      <c r="D246" t="s">
        <v>658</v>
      </c>
      <c r="E246" t="s">
        <v>443</v>
      </c>
      <c r="F246" t="s">
        <v>443</v>
      </c>
      <c r="G246" t="b">
        <v>1</v>
      </c>
      <c r="H246">
        <v>5</v>
      </c>
      <c r="I246">
        <v>10</v>
      </c>
      <c r="J246">
        <v>6</v>
      </c>
      <c r="K246" t="s">
        <v>659</v>
      </c>
      <c r="L246" t="s">
        <v>660</v>
      </c>
      <c r="M246">
        <v>2</v>
      </c>
      <c r="N246">
        <v>1308.65425</v>
      </c>
      <c r="O246">
        <v>0</v>
      </c>
      <c r="P246">
        <v>59.6</v>
      </c>
      <c r="Q246">
        <v>191.7</v>
      </c>
      <c r="R246">
        <v>126.7</v>
      </c>
      <c r="S246">
        <v>229.1</v>
      </c>
      <c r="T246">
        <v>252.1</v>
      </c>
      <c r="U246">
        <v>12.8</v>
      </c>
      <c r="V246">
        <v>11.5</v>
      </c>
      <c r="W246">
        <v>16.399999999999999</v>
      </c>
      <c r="X246" t="s">
        <v>443</v>
      </c>
      <c r="Y246" t="s">
        <v>661</v>
      </c>
      <c r="Z246" t="s">
        <v>439</v>
      </c>
      <c r="AA246" t="s">
        <v>439</v>
      </c>
      <c r="AB246" t="s">
        <v>439</v>
      </c>
      <c r="AC246" t="s">
        <v>439</v>
      </c>
      <c r="AD246" t="s">
        <v>439</v>
      </c>
      <c r="AE246" t="s">
        <v>444</v>
      </c>
      <c r="AF246" t="s">
        <v>444</v>
      </c>
      <c r="AG246" t="s">
        <v>444</v>
      </c>
      <c r="AH246" t="s">
        <v>445</v>
      </c>
      <c r="AI246" t="s">
        <v>439</v>
      </c>
      <c r="AJ246" t="s">
        <v>439</v>
      </c>
      <c r="AK246">
        <v>0</v>
      </c>
      <c r="AL246">
        <v>0</v>
      </c>
      <c r="AM246">
        <v>7.4989999999999996E-3</v>
      </c>
      <c r="AN246">
        <v>1.0399999999999999E-4</v>
      </c>
      <c r="AO246">
        <v>3.94</v>
      </c>
      <c r="AP246">
        <v>36</v>
      </c>
      <c r="AQ246" t="str">
        <f t="shared" si="33"/>
        <v/>
      </c>
      <c r="AR246" t="s">
        <v>662</v>
      </c>
      <c r="AS246" t="s">
        <v>663</v>
      </c>
      <c r="AT246" t="str">
        <f t="shared" si="34"/>
        <v/>
      </c>
      <c r="AU246" t="str">
        <f t="shared" si="41"/>
        <v/>
      </c>
      <c r="AV246" t="str">
        <f t="shared" si="42"/>
        <v/>
      </c>
      <c r="AW246" s="19" t="str">
        <f t="shared" si="43"/>
        <v/>
      </c>
      <c r="AX246" s="25">
        <v>11.5</v>
      </c>
      <c r="AY246" s="26">
        <f t="shared" si="35"/>
        <v>1.4260869565217391</v>
      </c>
      <c r="AZ246">
        <v>16.399999999999999</v>
      </c>
      <c r="BA246" s="21" t="e">
        <f t="shared" si="36"/>
        <v>#VALUE!</v>
      </c>
      <c r="BB246" t="s">
        <v>443</v>
      </c>
      <c r="BC246" t="s">
        <v>661</v>
      </c>
      <c r="BD246" s="27" t="e">
        <f t="shared" si="37"/>
        <v>#VALUE!</v>
      </c>
      <c r="BE246" t="s">
        <v>439</v>
      </c>
      <c r="BF246" s="21" t="e">
        <f t="shared" si="38"/>
        <v>#VALUE!</v>
      </c>
      <c r="BG246" t="s">
        <v>439</v>
      </c>
      <c r="BH246" t="s">
        <v>439</v>
      </c>
      <c r="BI246" s="21" t="e">
        <f t="shared" si="39"/>
        <v>#VALUE!</v>
      </c>
      <c r="BJ246" t="s">
        <v>439</v>
      </c>
      <c r="BK246" t="s">
        <v>439</v>
      </c>
      <c r="BL246" s="21" t="e">
        <f t="shared" si="40"/>
        <v>#VALUE!</v>
      </c>
      <c r="BN246" s="28"/>
      <c r="BP246" s="29"/>
      <c r="BR246" s="30"/>
    </row>
    <row r="247" spans="1:70" hidden="1" outlineLevel="2" collapsed="1" x14ac:dyDescent="0.35">
      <c r="A247" t="s">
        <v>443</v>
      </c>
      <c r="B247" t="s">
        <v>443</v>
      </c>
      <c r="C247" t="s">
        <v>457</v>
      </c>
      <c r="D247" t="s">
        <v>458</v>
      </c>
      <c r="E247" t="s">
        <v>508</v>
      </c>
      <c r="F247" t="s">
        <v>509</v>
      </c>
      <c r="G247" t="s">
        <v>459</v>
      </c>
      <c r="H247" t="s">
        <v>460</v>
      </c>
      <c r="I247" t="s">
        <v>463</v>
      </c>
      <c r="J247" t="s">
        <v>464</v>
      </c>
      <c r="K247" t="s">
        <v>466</v>
      </c>
      <c r="L247" t="s">
        <v>510</v>
      </c>
      <c r="M247" t="s">
        <v>468</v>
      </c>
      <c r="N247" t="s">
        <v>511</v>
      </c>
      <c r="O247" t="s">
        <v>512</v>
      </c>
      <c r="P247" t="s">
        <v>513</v>
      </c>
      <c r="Q247" t="s">
        <v>514</v>
      </c>
      <c r="R247" t="s">
        <v>515</v>
      </c>
      <c r="S247" t="s">
        <v>516</v>
      </c>
      <c r="T247" t="s">
        <v>517</v>
      </c>
      <c r="U247" t="s">
        <v>469</v>
      </c>
      <c r="V247" t="s">
        <v>518</v>
      </c>
      <c r="W247" t="s">
        <v>519</v>
      </c>
      <c r="X247" t="s">
        <v>520</v>
      </c>
      <c r="Y247" t="s">
        <v>521</v>
      </c>
      <c r="Z247" t="s">
        <v>522</v>
      </c>
      <c r="AA247" t="s">
        <v>523</v>
      </c>
      <c r="AB247" t="s">
        <v>524</v>
      </c>
      <c r="AC247" t="s">
        <v>525</v>
      </c>
      <c r="AD247" t="s">
        <v>526</v>
      </c>
      <c r="AE247" t="s">
        <v>527</v>
      </c>
      <c r="AF247" t="s">
        <v>480</v>
      </c>
      <c r="AG247" t="s">
        <v>528</v>
      </c>
      <c r="AH247" t="s">
        <v>529</v>
      </c>
      <c r="AI247" t="s">
        <v>462</v>
      </c>
      <c r="AJ247" t="s">
        <v>530</v>
      </c>
      <c r="AK247" t="s">
        <v>531</v>
      </c>
      <c r="AL247" t="s">
        <v>532</v>
      </c>
      <c r="AM247" t="s">
        <v>533</v>
      </c>
      <c r="AN247" t="s">
        <v>534</v>
      </c>
      <c r="AO247" t="s">
        <v>535</v>
      </c>
      <c r="AP247" t="s">
        <v>536</v>
      </c>
      <c r="AQ247" t="str">
        <f t="shared" si="33"/>
        <v>Identifying Node</v>
      </c>
      <c r="AT247" t="str">
        <f t="shared" si="34"/>
        <v>Identifying No</v>
      </c>
      <c r="AU247" t="str">
        <f t="shared" si="41"/>
        <v>ntifying</v>
      </c>
      <c r="AV247" t="str">
        <f t="shared" si="42"/>
        <v>tifying</v>
      </c>
      <c r="AW247" s="19" t="str">
        <f t="shared" si="43"/>
        <v>tifying</v>
      </c>
      <c r="AX247" s="25" t="s">
        <v>518</v>
      </c>
      <c r="AY247" s="26" t="e">
        <f t="shared" si="35"/>
        <v>#VALUE!</v>
      </c>
      <c r="AZ247" t="s">
        <v>519</v>
      </c>
      <c r="BA247" s="21" t="e">
        <f t="shared" si="36"/>
        <v>#VALUE!</v>
      </c>
      <c r="BB247" t="s">
        <v>520</v>
      </c>
      <c r="BC247" t="s">
        <v>521</v>
      </c>
      <c r="BD247" s="27" t="e">
        <f t="shared" si="37"/>
        <v>#VALUE!</v>
      </c>
      <c r="BE247" t="s">
        <v>522</v>
      </c>
      <c r="BF247" s="21" t="e">
        <f t="shared" si="38"/>
        <v>#VALUE!</v>
      </c>
      <c r="BG247" t="s">
        <v>523</v>
      </c>
      <c r="BH247" t="s">
        <v>524</v>
      </c>
      <c r="BI247" s="21" t="e">
        <f t="shared" si="39"/>
        <v>#VALUE!</v>
      </c>
      <c r="BJ247" t="s">
        <v>525</v>
      </c>
      <c r="BK247" t="s">
        <v>526</v>
      </c>
      <c r="BL247" s="21" t="e">
        <f t="shared" si="40"/>
        <v>#VALUE!</v>
      </c>
      <c r="BN247" s="28"/>
      <c r="BP247" s="29"/>
      <c r="BR247" s="30"/>
    </row>
    <row r="248" spans="1:70" hidden="1" outlineLevel="2" collapsed="1" x14ac:dyDescent="0.35">
      <c r="A248" t="s">
        <v>443</v>
      </c>
      <c r="B248" t="s">
        <v>443</v>
      </c>
      <c r="C248" t="b">
        <v>0</v>
      </c>
      <c r="D248" t="s">
        <v>439</v>
      </c>
      <c r="E248" t="s">
        <v>538</v>
      </c>
      <c r="F248" t="s">
        <v>539</v>
      </c>
      <c r="G248" t="s">
        <v>658</v>
      </c>
      <c r="H248" t="s">
        <v>443</v>
      </c>
      <c r="I248">
        <v>5</v>
      </c>
      <c r="J248">
        <v>10</v>
      </c>
      <c r="K248" t="s">
        <v>659</v>
      </c>
      <c r="L248" t="s">
        <v>664</v>
      </c>
      <c r="M248">
        <v>2</v>
      </c>
      <c r="N248">
        <v>3</v>
      </c>
      <c r="O248">
        <v>0.65259999999999996</v>
      </c>
      <c r="P248">
        <v>0</v>
      </c>
      <c r="Q248">
        <v>1</v>
      </c>
      <c r="R248">
        <v>1</v>
      </c>
      <c r="S248">
        <v>436.88945999999999</v>
      </c>
      <c r="T248">
        <v>1308.65383</v>
      </c>
      <c r="U248">
        <v>1308.65425</v>
      </c>
      <c r="V248">
        <v>-0.33</v>
      </c>
      <c r="W248">
        <v>-1.3999999999999999E-4</v>
      </c>
      <c r="X248" t="s">
        <v>540</v>
      </c>
      <c r="Y248" t="s">
        <v>541</v>
      </c>
      <c r="Z248">
        <v>8.3628939999999999E-2</v>
      </c>
      <c r="AA248">
        <v>3.0910000000000002</v>
      </c>
      <c r="AB248">
        <v>20.2258</v>
      </c>
      <c r="AC248">
        <v>7913</v>
      </c>
      <c r="AD248" t="s">
        <v>554</v>
      </c>
      <c r="AE248" t="s">
        <v>555</v>
      </c>
      <c r="AF248" t="s">
        <v>443</v>
      </c>
      <c r="AG248">
        <v>3.8</v>
      </c>
      <c r="AH248" t="s">
        <v>443</v>
      </c>
      <c r="AI248" t="b">
        <v>1</v>
      </c>
      <c r="AJ248" t="s">
        <v>443</v>
      </c>
      <c r="AK248" t="s">
        <v>443</v>
      </c>
      <c r="AL248" t="s">
        <v>443</v>
      </c>
      <c r="AM248">
        <v>0</v>
      </c>
      <c r="AN248">
        <v>7.6139999999999999E-5</v>
      </c>
      <c r="AO248">
        <v>530301216</v>
      </c>
      <c r="AP248">
        <v>20.239999999999998</v>
      </c>
      <c r="AQ248" t="str">
        <f t="shared" si="33"/>
        <v>Sequest HT (A2)</v>
      </c>
      <c r="AT248" t="str">
        <f t="shared" si="34"/>
        <v>Sequest HT (A2</v>
      </c>
      <c r="AU248" t="str">
        <f t="shared" si="41"/>
        <v xml:space="preserve">uest HT </v>
      </c>
      <c r="AV248" t="str">
        <f t="shared" si="42"/>
        <v xml:space="preserve">est HT </v>
      </c>
      <c r="AW248" s="19" t="str">
        <f t="shared" si="43"/>
        <v xml:space="preserve">est HT </v>
      </c>
      <c r="AX248" s="25">
        <v>-0.33</v>
      </c>
      <c r="AY248" s="26">
        <f t="shared" si="35"/>
        <v>4.242424242424242E-4</v>
      </c>
      <c r="AZ248">
        <v>-1.3999999999999999E-4</v>
      </c>
      <c r="BA248" s="21" t="e">
        <f t="shared" si="36"/>
        <v>#VALUE!</v>
      </c>
      <c r="BB248" t="s">
        <v>540</v>
      </c>
      <c r="BC248" t="s">
        <v>541</v>
      </c>
      <c r="BD248" s="27" t="e">
        <f t="shared" si="37"/>
        <v>#VALUE!</v>
      </c>
      <c r="BE248">
        <v>8.3628939999999999E-2</v>
      </c>
      <c r="BF248" s="21" t="e">
        <f t="shared" si="38"/>
        <v>#VALUE!</v>
      </c>
      <c r="BG248">
        <v>3.0910000000000002</v>
      </c>
      <c r="BH248">
        <v>20.2258</v>
      </c>
      <c r="BI248" s="21">
        <f t="shared" si="39"/>
        <v>391.23297965964264</v>
      </c>
      <c r="BJ248">
        <v>7913</v>
      </c>
      <c r="BK248" t="s">
        <v>554</v>
      </c>
      <c r="BL248" s="21" t="e">
        <f t="shared" si="40"/>
        <v>#VALUE!</v>
      </c>
      <c r="BN248" s="28"/>
      <c r="BP248" s="29"/>
      <c r="BR248" s="30"/>
    </row>
    <row r="249" spans="1:70" hidden="1" outlineLevel="2" collapsed="1" x14ac:dyDescent="0.35">
      <c r="A249" t="s">
        <v>443</v>
      </c>
      <c r="B249" t="s">
        <v>443</v>
      </c>
      <c r="C249" t="b">
        <v>0</v>
      </c>
      <c r="D249" t="s">
        <v>439</v>
      </c>
      <c r="E249" t="s">
        <v>538</v>
      </c>
      <c r="F249" t="s">
        <v>539</v>
      </c>
      <c r="G249" t="s">
        <v>658</v>
      </c>
      <c r="H249" t="s">
        <v>443</v>
      </c>
      <c r="I249">
        <v>5</v>
      </c>
      <c r="J249">
        <v>10</v>
      </c>
      <c r="K249" t="s">
        <v>659</v>
      </c>
      <c r="L249" t="s">
        <v>664</v>
      </c>
      <c r="M249">
        <v>2</v>
      </c>
      <c r="N249">
        <v>3</v>
      </c>
      <c r="O249">
        <v>0.67010000000000003</v>
      </c>
      <c r="P249">
        <v>0</v>
      </c>
      <c r="Q249">
        <v>1</v>
      </c>
      <c r="R249">
        <v>1</v>
      </c>
      <c r="S249">
        <v>436.88952999999998</v>
      </c>
      <c r="T249">
        <v>1308.6540199999999</v>
      </c>
      <c r="U249">
        <v>1308.65425</v>
      </c>
      <c r="V249">
        <v>-0.18</v>
      </c>
      <c r="W249">
        <v>-8.0000000000000007E-5</v>
      </c>
      <c r="X249" t="s">
        <v>540</v>
      </c>
      <c r="Y249" t="s">
        <v>541</v>
      </c>
      <c r="Z249">
        <v>1.2573030000000001</v>
      </c>
      <c r="AA249">
        <v>20.481999999999999</v>
      </c>
      <c r="AB249">
        <v>20.369499999999999</v>
      </c>
      <c r="AC249">
        <v>8446</v>
      </c>
      <c r="AD249" t="s">
        <v>551</v>
      </c>
      <c r="AE249" t="s">
        <v>552</v>
      </c>
      <c r="AF249" t="s">
        <v>443</v>
      </c>
      <c r="AG249">
        <v>3.94</v>
      </c>
      <c r="AH249" t="s">
        <v>443</v>
      </c>
      <c r="AI249" t="b">
        <v>1</v>
      </c>
      <c r="AJ249" t="s">
        <v>443</v>
      </c>
      <c r="AK249" t="s">
        <v>443</v>
      </c>
      <c r="AL249" t="s">
        <v>443</v>
      </c>
      <c r="AM249">
        <v>0</v>
      </c>
      <c r="AN249">
        <v>1.0399999999999999E-4</v>
      </c>
      <c r="AO249">
        <v>392878112</v>
      </c>
      <c r="AP249">
        <v>20.11</v>
      </c>
      <c r="AQ249" t="str">
        <f t="shared" si="33"/>
        <v>Sequest HT (A2)</v>
      </c>
      <c r="AT249" t="str">
        <f t="shared" si="34"/>
        <v>Sequest HT (A2</v>
      </c>
      <c r="AU249" t="str">
        <f t="shared" si="41"/>
        <v xml:space="preserve">uest HT </v>
      </c>
      <c r="AV249" t="str">
        <f t="shared" si="42"/>
        <v xml:space="preserve">est HT </v>
      </c>
      <c r="AW249" s="19" t="str">
        <f t="shared" si="43"/>
        <v xml:space="preserve">est HT </v>
      </c>
      <c r="AX249" s="25">
        <v>-0.18</v>
      </c>
      <c r="AY249" s="26">
        <f t="shared" si="35"/>
        <v>4.4444444444444452E-4</v>
      </c>
      <c r="AZ249">
        <v>-8.0000000000000007E-5</v>
      </c>
      <c r="BA249" s="21" t="e">
        <f t="shared" si="36"/>
        <v>#VALUE!</v>
      </c>
      <c r="BB249" t="s">
        <v>540</v>
      </c>
      <c r="BC249" t="s">
        <v>541</v>
      </c>
      <c r="BD249" s="27" t="e">
        <f t="shared" si="37"/>
        <v>#VALUE!</v>
      </c>
      <c r="BE249">
        <v>1.2573030000000001</v>
      </c>
      <c r="BF249" s="21" t="e">
        <f t="shared" si="38"/>
        <v>#VALUE!</v>
      </c>
      <c r="BG249">
        <v>20.481999999999999</v>
      </c>
      <c r="BH249">
        <v>20.369499999999999</v>
      </c>
      <c r="BI249" s="21">
        <f t="shared" si="39"/>
        <v>414.63953459829651</v>
      </c>
      <c r="BJ249">
        <v>8446</v>
      </c>
      <c r="BK249" t="s">
        <v>551</v>
      </c>
      <c r="BL249" s="21" t="e">
        <f t="shared" si="40"/>
        <v>#VALUE!</v>
      </c>
      <c r="BN249" s="28"/>
      <c r="BP249" s="29"/>
      <c r="BR249" s="30"/>
    </row>
    <row r="250" spans="1:70" hidden="1" outlineLevel="2" collapsed="1" x14ac:dyDescent="0.35">
      <c r="A250" t="s">
        <v>443</v>
      </c>
      <c r="B250" t="s">
        <v>443</v>
      </c>
      <c r="C250" t="b">
        <v>0</v>
      </c>
      <c r="D250" t="s">
        <v>439</v>
      </c>
      <c r="E250" t="s">
        <v>538</v>
      </c>
      <c r="F250" t="s">
        <v>539</v>
      </c>
      <c r="G250" t="s">
        <v>658</v>
      </c>
      <c r="H250" t="s">
        <v>443</v>
      </c>
      <c r="I250">
        <v>5</v>
      </c>
      <c r="J250">
        <v>10</v>
      </c>
      <c r="K250" t="s">
        <v>659</v>
      </c>
      <c r="L250" t="s">
        <v>664</v>
      </c>
      <c r="M250">
        <v>2</v>
      </c>
      <c r="N250">
        <v>3</v>
      </c>
      <c r="O250">
        <v>0.60350000000000004</v>
      </c>
      <c r="P250">
        <v>0</v>
      </c>
      <c r="Q250">
        <v>1</v>
      </c>
      <c r="R250">
        <v>1</v>
      </c>
      <c r="S250">
        <v>436.88954000000001</v>
      </c>
      <c r="T250">
        <v>1308.6540600000001</v>
      </c>
      <c r="U250">
        <v>1308.65425</v>
      </c>
      <c r="V250">
        <v>-0.15</v>
      </c>
      <c r="W250">
        <v>-6.0000000000000002E-5</v>
      </c>
      <c r="X250" t="s">
        <v>540</v>
      </c>
      <c r="Y250" t="s">
        <v>541</v>
      </c>
      <c r="Z250">
        <v>6.1426100000000003</v>
      </c>
      <c r="AA250">
        <v>30</v>
      </c>
      <c r="AB250">
        <v>20.416799999999999</v>
      </c>
      <c r="AC250">
        <v>8102</v>
      </c>
      <c r="AD250" t="s">
        <v>568</v>
      </c>
      <c r="AE250" t="s">
        <v>569</v>
      </c>
      <c r="AF250" t="s">
        <v>443</v>
      </c>
      <c r="AG250">
        <v>2.85</v>
      </c>
      <c r="AH250" t="s">
        <v>443</v>
      </c>
      <c r="AI250" t="b">
        <v>1</v>
      </c>
      <c r="AJ250" t="s">
        <v>443</v>
      </c>
      <c r="AK250" t="s">
        <v>443</v>
      </c>
      <c r="AL250" t="s">
        <v>443</v>
      </c>
      <c r="AM250">
        <v>0</v>
      </c>
      <c r="AN250">
        <v>1.417E-4</v>
      </c>
      <c r="AO250">
        <v>62178812</v>
      </c>
      <c r="AP250">
        <v>20.05</v>
      </c>
      <c r="AQ250" t="str">
        <f t="shared" si="33"/>
        <v>Sequest HT (A2)</v>
      </c>
      <c r="AT250" t="str">
        <f t="shared" si="34"/>
        <v>Sequest HT (A2</v>
      </c>
      <c r="AU250" t="str">
        <f t="shared" si="41"/>
        <v xml:space="preserve">uest HT </v>
      </c>
      <c r="AV250" t="str">
        <f t="shared" si="42"/>
        <v xml:space="preserve">est HT </v>
      </c>
      <c r="AW250" s="19" t="str">
        <f t="shared" si="43"/>
        <v xml:space="preserve">est HT </v>
      </c>
      <c r="AX250" s="25">
        <v>-0.15</v>
      </c>
      <c r="AY250" s="26">
        <f t="shared" si="35"/>
        <v>4.0000000000000002E-4</v>
      </c>
      <c r="AZ250">
        <v>-6.0000000000000002E-5</v>
      </c>
      <c r="BA250" s="21" t="e">
        <f t="shared" si="36"/>
        <v>#VALUE!</v>
      </c>
      <c r="BB250" t="s">
        <v>540</v>
      </c>
      <c r="BC250" t="s">
        <v>541</v>
      </c>
      <c r="BD250" s="27" t="e">
        <f t="shared" si="37"/>
        <v>#VALUE!</v>
      </c>
      <c r="BE250">
        <v>6.1426100000000003</v>
      </c>
      <c r="BF250" s="21" t="e">
        <f t="shared" si="38"/>
        <v>#VALUE!</v>
      </c>
      <c r="BG250">
        <v>30</v>
      </c>
      <c r="BH250">
        <v>20.416799999999999</v>
      </c>
      <c r="BI250" s="21">
        <f t="shared" si="39"/>
        <v>396.83006151796565</v>
      </c>
      <c r="BJ250">
        <v>8102</v>
      </c>
      <c r="BK250" t="s">
        <v>568</v>
      </c>
      <c r="BL250" s="21" t="e">
        <f t="shared" si="40"/>
        <v>#VALUE!</v>
      </c>
      <c r="BN250" s="28"/>
      <c r="BP250" s="29"/>
      <c r="BR250" s="30"/>
    </row>
    <row r="251" spans="1:70" hidden="1" outlineLevel="2" collapsed="1" x14ac:dyDescent="0.35">
      <c r="A251" t="s">
        <v>443</v>
      </c>
      <c r="B251" t="s">
        <v>443</v>
      </c>
      <c r="C251" t="b">
        <v>0</v>
      </c>
      <c r="D251" t="s">
        <v>439</v>
      </c>
      <c r="E251" t="s">
        <v>538</v>
      </c>
      <c r="F251" t="s">
        <v>539</v>
      </c>
      <c r="G251" t="s">
        <v>658</v>
      </c>
      <c r="H251" t="s">
        <v>443</v>
      </c>
      <c r="I251">
        <v>5</v>
      </c>
      <c r="J251">
        <v>10</v>
      </c>
      <c r="K251" t="s">
        <v>659</v>
      </c>
      <c r="L251" t="s">
        <v>664</v>
      </c>
      <c r="M251">
        <v>2</v>
      </c>
      <c r="N251">
        <v>3</v>
      </c>
      <c r="O251">
        <v>0.69089999999999996</v>
      </c>
      <c r="P251">
        <v>0</v>
      </c>
      <c r="Q251">
        <v>1</v>
      </c>
      <c r="R251">
        <v>1</v>
      </c>
      <c r="S251">
        <v>436.88938999999999</v>
      </c>
      <c r="T251">
        <v>1308.65362</v>
      </c>
      <c r="U251">
        <v>1308.65425</v>
      </c>
      <c r="V251">
        <v>-0.49</v>
      </c>
      <c r="W251">
        <v>-2.1000000000000001E-4</v>
      </c>
      <c r="X251" t="s">
        <v>540</v>
      </c>
      <c r="Y251" t="s">
        <v>541</v>
      </c>
      <c r="Z251">
        <v>12.718159999999999</v>
      </c>
      <c r="AA251">
        <v>30</v>
      </c>
      <c r="AB251">
        <v>20.4727</v>
      </c>
      <c r="AC251">
        <v>8351</v>
      </c>
      <c r="AD251" t="s">
        <v>542</v>
      </c>
      <c r="AE251" t="s">
        <v>543</v>
      </c>
      <c r="AF251" t="s">
        <v>443</v>
      </c>
      <c r="AG251">
        <v>3.17</v>
      </c>
      <c r="AH251" t="s">
        <v>443</v>
      </c>
      <c r="AI251" t="b">
        <v>1</v>
      </c>
      <c r="AJ251" t="s">
        <v>443</v>
      </c>
      <c r="AK251" t="s">
        <v>443</v>
      </c>
      <c r="AL251" t="s">
        <v>443</v>
      </c>
      <c r="AM251">
        <v>0</v>
      </c>
      <c r="AN251">
        <v>2.6590000000000001E-4</v>
      </c>
      <c r="AO251">
        <v>585574336</v>
      </c>
      <c r="AP251">
        <v>20.149999999999999</v>
      </c>
      <c r="AQ251" t="str">
        <f t="shared" si="33"/>
        <v>Sequest HT (A2)</v>
      </c>
      <c r="AT251" t="str">
        <f t="shared" si="34"/>
        <v>Sequest HT (A2</v>
      </c>
      <c r="AU251" t="str">
        <f t="shared" si="41"/>
        <v xml:space="preserve">uest HT </v>
      </c>
      <c r="AV251" t="str">
        <f t="shared" si="42"/>
        <v xml:space="preserve">est HT </v>
      </c>
      <c r="AW251" s="19" t="str">
        <f t="shared" si="43"/>
        <v xml:space="preserve">est HT </v>
      </c>
      <c r="AX251" s="25">
        <v>-0.49</v>
      </c>
      <c r="AY251" s="26">
        <f t="shared" si="35"/>
        <v>4.285714285714286E-4</v>
      </c>
      <c r="AZ251">
        <v>-2.1000000000000001E-4</v>
      </c>
      <c r="BA251" s="21" t="e">
        <f t="shared" si="36"/>
        <v>#VALUE!</v>
      </c>
      <c r="BB251" t="s">
        <v>540</v>
      </c>
      <c r="BC251" t="s">
        <v>541</v>
      </c>
      <c r="BD251" s="27" t="e">
        <f t="shared" si="37"/>
        <v>#VALUE!</v>
      </c>
      <c r="BE251">
        <v>12.718159999999999</v>
      </c>
      <c r="BF251" s="21" t="e">
        <f t="shared" si="38"/>
        <v>#VALUE!</v>
      </c>
      <c r="BG251">
        <v>30</v>
      </c>
      <c r="BH251">
        <v>20.4727</v>
      </c>
      <c r="BI251" s="21">
        <f t="shared" si="39"/>
        <v>407.90906915062499</v>
      </c>
      <c r="BJ251">
        <v>8351</v>
      </c>
      <c r="BK251" t="s">
        <v>542</v>
      </c>
      <c r="BL251" s="21" t="e">
        <f t="shared" si="40"/>
        <v>#VALUE!</v>
      </c>
      <c r="BN251" s="28"/>
      <c r="BP251" s="29"/>
      <c r="BR251" s="30"/>
    </row>
    <row r="252" spans="1:70" hidden="1" outlineLevel="2" collapsed="1" x14ac:dyDescent="0.35">
      <c r="A252" t="s">
        <v>443</v>
      </c>
      <c r="B252" t="s">
        <v>443</v>
      </c>
      <c r="C252" t="b">
        <v>0</v>
      </c>
      <c r="D252" t="s">
        <v>439</v>
      </c>
      <c r="E252" t="s">
        <v>538</v>
      </c>
      <c r="F252" t="s">
        <v>539</v>
      </c>
      <c r="G252" t="s">
        <v>658</v>
      </c>
      <c r="H252" t="s">
        <v>443</v>
      </c>
      <c r="I252">
        <v>5</v>
      </c>
      <c r="J252">
        <v>10</v>
      </c>
      <c r="K252" t="s">
        <v>659</v>
      </c>
      <c r="L252" t="s">
        <v>664</v>
      </c>
      <c r="M252">
        <v>2</v>
      </c>
      <c r="N252">
        <v>3</v>
      </c>
      <c r="O252">
        <v>0.65080000000000005</v>
      </c>
      <c r="P252">
        <v>0</v>
      </c>
      <c r="Q252">
        <v>1</v>
      </c>
      <c r="R252">
        <v>1</v>
      </c>
      <c r="S252">
        <v>436.89042000000001</v>
      </c>
      <c r="T252">
        <v>1308.65671</v>
      </c>
      <c r="U252">
        <v>1308.65425</v>
      </c>
      <c r="V252">
        <v>1.87</v>
      </c>
      <c r="W252">
        <v>8.1999999999999998E-4</v>
      </c>
      <c r="X252" t="s">
        <v>540</v>
      </c>
      <c r="Y252" t="s">
        <v>541</v>
      </c>
      <c r="Z252">
        <v>15.84234</v>
      </c>
      <c r="AA252">
        <v>40.893999999999998</v>
      </c>
      <c r="AB252">
        <v>22.8932</v>
      </c>
      <c r="AC252">
        <v>10324</v>
      </c>
      <c r="AD252" t="s">
        <v>542</v>
      </c>
      <c r="AE252" t="s">
        <v>543</v>
      </c>
      <c r="AF252" t="s">
        <v>443</v>
      </c>
      <c r="AG252">
        <v>3.15</v>
      </c>
      <c r="AH252" t="s">
        <v>443</v>
      </c>
      <c r="AI252" t="b">
        <v>1</v>
      </c>
      <c r="AJ252" t="s">
        <v>443</v>
      </c>
      <c r="AK252" t="s">
        <v>443</v>
      </c>
      <c r="AL252" t="s">
        <v>443</v>
      </c>
      <c r="AM252">
        <v>0</v>
      </c>
      <c r="AN252">
        <v>2.742E-4</v>
      </c>
      <c r="AO252" t="s">
        <v>443</v>
      </c>
      <c r="AP252" t="s">
        <v>443</v>
      </c>
      <c r="AQ252" t="str">
        <f t="shared" si="33"/>
        <v>Sequest HT (A2)</v>
      </c>
      <c r="AT252" t="str">
        <f t="shared" si="34"/>
        <v>Sequest HT (A2</v>
      </c>
      <c r="AU252" t="str">
        <f t="shared" si="41"/>
        <v xml:space="preserve">uest HT </v>
      </c>
      <c r="AV252" t="str">
        <f t="shared" si="42"/>
        <v xml:space="preserve">est HT </v>
      </c>
      <c r="AW252" s="19" t="str">
        <f t="shared" si="43"/>
        <v xml:space="preserve">est HT </v>
      </c>
      <c r="AX252" s="25">
        <v>1.87</v>
      </c>
      <c r="AY252" s="26">
        <f t="shared" si="35"/>
        <v>4.3850267379679143E-4</v>
      </c>
      <c r="AZ252">
        <v>8.1999999999999998E-4</v>
      </c>
      <c r="BA252" s="21" t="e">
        <f t="shared" si="36"/>
        <v>#VALUE!</v>
      </c>
      <c r="BB252" t="s">
        <v>540</v>
      </c>
      <c r="BC252" t="s">
        <v>541</v>
      </c>
      <c r="BD252" s="27" t="e">
        <f t="shared" si="37"/>
        <v>#VALUE!</v>
      </c>
      <c r="BE252">
        <v>15.84234</v>
      </c>
      <c r="BF252" s="21" t="e">
        <f t="shared" si="38"/>
        <v>#VALUE!</v>
      </c>
      <c r="BG252">
        <v>40.893999999999998</v>
      </c>
      <c r="BH252">
        <v>22.8932</v>
      </c>
      <c r="BI252" s="21">
        <f t="shared" si="39"/>
        <v>450.96360491324936</v>
      </c>
      <c r="BJ252">
        <v>10324</v>
      </c>
      <c r="BK252" t="s">
        <v>542</v>
      </c>
      <c r="BL252" s="21" t="e">
        <f t="shared" si="40"/>
        <v>#VALUE!</v>
      </c>
      <c r="BN252" s="28"/>
      <c r="BP252" s="29"/>
      <c r="BR252" s="30"/>
    </row>
    <row r="253" spans="1:70" hidden="1" outlineLevel="2" collapsed="1" x14ac:dyDescent="0.35">
      <c r="A253" t="s">
        <v>443</v>
      </c>
      <c r="B253" t="s">
        <v>443</v>
      </c>
      <c r="C253" t="b">
        <v>0</v>
      </c>
      <c r="D253" t="s">
        <v>439</v>
      </c>
      <c r="E253" t="s">
        <v>538</v>
      </c>
      <c r="F253" t="s">
        <v>539</v>
      </c>
      <c r="G253" t="s">
        <v>658</v>
      </c>
      <c r="H253" t="s">
        <v>443</v>
      </c>
      <c r="I253">
        <v>5</v>
      </c>
      <c r="J253">
        <v>10</v>
      </c>
      <c r="K253" t="s">
        <v>659</v>
      </c>
      <c r="L253" t="s">
        <v>664</v>
      </c>
      <c r="M253">
        <v>2</v>
      </c>
      <c r="N253">
        <v>3</v>
      </c>
      <c r="O253">
        <v>0.69340000000000002</v>
      </c>
      <c r="P253">
        <v>0</v>
      </c>
      <c r="Q253">
        <v>1</v>
      </c>
      <c r="R253">
        <v>1</v>
      </c>
      <c r="S253">
        <v>436.88941</v>
      </c>
      <c r="T253">
        <v>1308.6536699999999</v>
      </c>
      <c r="U253">
        <v>1308.65425</v>
      </c>
      <c r="V253">
        <v>-0.44</v>
      </c>
      <c r="W253">
        <v>-1.9000000000000001E-4</v>
      </c>
      <c r="X253" t="s">
        <v>540</v>
      </c>
      <c r="Y253" t="s">
        <v>541</v>
      </c>
      <c r="Z253">
        <v>0.88543499999999997</v>
      </c>
      <c r="AA253">
        <v>2.6989999999999998</v>
      </c>
      <c r="AB253">
        <v>20.3645</v>
      </c>
      <c r="AC253">
        <v>8359</v>
      </c>
      <c r="AD253" t="s">
        <v>563</v>
      </c>
      <c r="AE253" t="s">
        <v>564</v>
      </c>
      <c r="AF253" t="s">
        <v>443</v>
      </c>
      <c r="AG253">
        <v>3.62</v>
      </c>
      <c r="AH253" t="s">
        <v>443</v>
      </c>
      <c r="AI253" t="b">
        <v>1</v>
      </c>
      <c r="AJ253" t="s">
        <v>443</v>
      </c>
      <c r="AK253" t="s">
        <v>443</v>
      </c>
      <c r="AL253" t="s">
        <v>443</v>
      </c>
      <c r="AM253">
        <v>0</v>
      </c>
      <c r="AN253">
        <v>4.0759999999999999E-4</v>
      </c>
      <c r="AO253">
        <v>879019200</v>
      </c>
      <c r="AP253">
        <v>20.260000000000002</v>
      </c>
      <c r="AQ253" t="str">
        <f t="shared" si="33"/>
        <v>Sequest HT (A2)</v>
      </c>
      <c r="AT253" t="str">
        <f t="shared" si="34"/>
        <v>Sequest HT (A2</v>
      </c>
      <c r="AU253" t="str">
        <f t="shared" si="41"/>
        <v xml:space="preserve">uest HT </v>
      </c>
      <c r="AV253" t="str">
        <f t="shared" si="42"/>
        <v xml:space="preserve">est HT </v>
      </c>
      <c r="AW253" s="19" t="str">
        <f t="shared" si="43"/>
        <v xml:space="preserve">est HT </v>
      </c>
      <c r="AX253" s="25">
        <v>-0.44</v>
      </c>
      <c r="AY253" s="26">
        <f t="shared" si="35"/>
        <v>4.3181818181818187E-4</v>
      </c>
      <c r="AZ253">
        <v>-1.9000000000000001E-4</v>
      </c>
      <c r="BA253" s="21" t="e">
        <f t="shared" si="36"/>
        <v>#VALUE!</v>
      </c>
      <c r="BB253" t="s">
        <v>540</v>
      </c>
      <c r="BC253" t="s">
        <v>541</v>
      </c>
      <c r="BD253" s="27" t="e">
        <f t="shared" si="37"/>
        <v>#VALUE!</v>
      </c>
      <c r="BE253">
        <v>0.88543499999999997</v>
      </c>
      <c r="BF253" s="21" t="e">
        <f t="shared" si="38"/>
        <v>#VALUE!</v>
      </c>
      <c r="BG253">
        <v>2.6989999999999998</v>
      </c>
      <c r="BH253">
        <v>20.3645</v>
      </c>
      <c r="BI253" s="21">
        <f t="shared" si="39"/>
        <v>410.46919885094161</v>
      </c>
      <c r="BJ253">
        <v>8359</v>
      </c>
      <c r="BK253" t="s">
        <v>563</v>
      </c>
      <c r="BL253" s="21" t="e">
        <f t="shared" si="40"/>
        <v>#VALUE!</v>
      </c>
      <c r="BN253" s="28"/>
      <c r="BP253" s="29"/>
      <c r="BR253" s="30"/>
    </row>
    <row r="254" spans="1:70" hidden="1" outlineLevel="1" x14ac:dyDescent="0.35">
      <c r="A254" t="s">
        <v>443</v>
      </c>
      <c r="B254" t="b">
        <v>0</v>
      </c>
      <c r="C254" t="s">
        <v>439</v>
      </c>
      <c r="D254" t="s">
        <v>665</v>
      </c>
      <c r="E254" t="s">
        <v>443</v>
      </c>
      <c r="F254" t="s">
        <v>443</v>
      </c>
      <c r="G254" t="b">
        <v>0</v>
      </c>
      <c r="H254">
        <v>2</v>
      </c>
      <c r="I254">
        <v>2</v>
      </c>
      <c r="J254">
        <v>21</v>
      </c>
      <c r="K254" t="s">
        <v>666</v>
      </c>
      <c r="L254" t="s">
        <v>667</v>
      </c>
      <c r="M254">
        <v>0</v>
      </c>
      <c r="N254">
        <v>1179.60043</v>
      </c>
      <c r="O254">
        <v>0</v>
      </c>
      <c r="P254">
        <v>122</v>
      </c>
      <c r="Q254">
        <v>105.1</v>
      </c>
      <c r="R254">
        <v>136.69999999999999</v>
      </c>
      <c r="S254">
        <v>198.9</v>
      </c>
      <c r="T254">
        <v>112</v>
      </c>
      <c r="U254">
        <v>110.9</v>
      </c>
      <c r="V254">
        <v>50.3</v>
      </c>
      <c r="W254">
        <v>53.5</v>
      </c>
      <c r="X254">
        <v>10.5</v>
      </c>
      <c r="Y254" t="s">
        <v>661</v>
      </c>
      <c r="Z254" t="s">
        <v>439</v>
      </c>
      <c r="AA254" t="s">
        <v>439</v>
      </c>
      <c r="AB254" t="s">
        <v>439</v>
      </c>
      <c r="AC254" t="s">
        <v>439</v>
      </c>
      <c r="AD254" t="s">
        <v>439</v>
      </c>
      <c r="AE254" t="s">
        <v>439</v>
      </c>
      <c r="AF254" t="s">
        <v>439</v>
      </c>
      <c r="AG254" t="s">
        <v>439</v>
      </c>
      <c r="AH254" t="s">
        <v>444</v>
      </c>
      <c r="AI254" t="s">
        <v>439</v>
      </c>
      <c r="AJ254" t="s">
        <v>439</v>
      </c>
      <c r="AK254">
        <v>0</v>
      </c>
      <c r="AL254">
        <v>0</v>
      </c>
      <c r="AM254">
        <v>2.283E-2</v>
      </c>
      <c r="AN254">
        <v>1.348E-3</v>
      </c>
      <c r="AO254">
        <v>2.4900000000000002</v>
      </c>
      <c r="AP254">
        <v>34</v>
      </c>
      <c r="AQ254" t="str">
        <f t="shared" si="33"/>
        <v/>
      </c>
      <c r="AR254" t="s">
        <v>668</v>
      </c>
      <c r="AS254" t="s">
        <v>669</v>
      </c>
      <c r="AT254" t="str">
        <f t="shared" si="34"/>
        <v/>
      </c>
      <c r="AU254" t="str">
        <f t="shared" si="41"/>
        <v/>
      </c>
      <c r="AV254" t="str">
        <f t="shared" si="42"/>
        <v/>
      </c>
      <c r="AW254" s="19" t="str">
        <f t="shared" si="43"/>
        <v/>
      </c>
      <c r="AX254" s="25">
        <v>50.3</v>
      </c>
      <c r="AY254" s="26">
        <f t="shared" si="35"/>
        <v>1.0636182902584495</v>
      </c>
      <c r="AZ254">
        <v>53.5</v>
      </c>
      <c r="BA254" s="21">
        <f t="shared" si="36"/>
        <v>0.20874751491053678</v>
      </c>
      <c r="BB254">
        <v>10.5</v>
      </c>
      <c r="BC254" t="s">
        <v>661</v>
      </c>
      <c r="BD254" s="27" t="e">
        <f t="shared" si="37"/>
        <v>#VALUE!</v>
      </c>
      <c r="BE254" t="s">
        <v>439</v>
      </c>
      <c r="BF254" s="21" t="e">
        <f t="shared" si="38"/>
        <v>#VALUE!</v>
      </c>
      <c r="BG254" t="s">
        <v>439</v>
      </c>
      <c r="BH254" t="s">
        <v>439</v>
      </c>
      <c r="BI254" s="21" t="e">
        <f t="shared" si="39"/>
        <v>#VALUE!</v>
      </c>
      <c r="BJ254" t="s">
        <v>439</v>
      </c>
      <c r="BK254" t="s">
        <v>439</v>
      </c>
      <c r="BL254" s="21" t="e">
        <f t="shared" si="40"/>
        <v>#VALUE!</v>
      </c>
      <c r="BN254" s="28"/>
      <c r="BP254" s="29"/>
      <c r="BR254" s="30"/>
    </row>
    <row r="255" spans="1:70" hidden="1" outlineLevel="2" collapsed="1" x14ac:dyDescent="0.35">
      <c r="A255" t="s">
        <v>443</v>
      </c>
      <c r="B255" t="s">
        <v>443</v>
      </c>
      <c r="C255" t="s">
        <v>457</v>
      </c>
      <c r="D255" t="s">
        <v>458</v>
      </c>
      <c r="E255" t="s">
        <v>508</v>
      </c>
      <c r="F255" t="s">
        <v>509</v>
      </c>
      <c r="G255" t="s">
        <v>459</v>
      </c>
      <c r="H255" t="s">
        <v>460</v>
      </c>
      <c r="I255" t="s">
        <v>463</v>
      </c>
      <c r="J255" t="s">
        <v>464</v>
      </c>
      <c r="K255" t="s">
        <v>466</v>
      </c>
      <c r="L255" t="s">
        <v>510</v>
      </c>
      <c r="M255" t="s">
        <v>468</v>
      </c>
      <c r="N255" t="s">
        <v>511</v>
      </c>
      <c r="O255" t="s">
        <v>512</v>
      </c>
      <c r="P255" t="s">
        <v>513</v>
      </c>
      <c r="Q255" t="s">
        <v>514</v>
      </c>
      <c r="R255" t="s">
        <v>515</v>
      </c>
      <c r="S255" t="s">
        <v>516</v>
      </c>
      <c r="T255" t="s">
        <v>517</v>
      </c>
      <c r="U255" t="s">
        <v>469</v>
      </c>
      <c r="V255" t="s">
        <v>518</v>
      </c>
      <c r="W255" t="s">
        <v>519</v>
      </c>
      <c r="X255" t="s">
        <v>520</v>
      </c>
      <c r="Y255" t="s">
        <v>521</v>
      </c>
      <c r="Z255" t="s">
        <v>522</v>
      </c>
      <c r="AA255" t="s">
        <v>523</v>
      </c>
      <c r="AB255" t="s">
        <v>524</v>
      </c>
      <c r="AC255" t="s">
        <v>525</v>
      </c>
      <c r="AD255" t="s">
        <v>526</v>
      </c>
      <c r="AE255" t="s">
        <v>527</v>
      </c>
      <c r="AF255" t="s">
        <v>480</v>
      </c>
      <c r="AG255" t="s">
        <v>528</v>
      </c>
      <c r="AH255" t="s">
        <v>529</v>
      </c>
      <c r="AI255" t="s">
        <v>462</v>
      </c>
      <c r="AJ255" t="s">
        <v>530</v>
      </c>
      <c r="AK255" t="s">
        <v>531</v>
      </c>
      <c r="AL255" t="s">
        <v>532</v>
      </c>
      <c r="AM255" t="s">
        <v>533</v>
      </c>
      <c r="AN255" t="s">
        <v>534</v>
      </c>
      <c r="AO255" t="s">
        <v>535</v>
      </c>
      <c r="AP255" t="s">
        <v>536</v>
      </c>
      <c r="AQ255" t="str">
        <f t="shared" si="33"/>
        <v>Identifying Node</v>
      </c>
      <c r="AT255" t="str">
        <f t="shared" si="34"/>
        <v>Identifying No</v>
      </c>
      <c r="AU255" t="str">
        <f t="shared" si="41"/>
        <v>ntifying</v>
      </c>
      <c r="AV255" t="str">
        <f t="shared" si="42"/>
        <v>tifying</v>
      </c>
      <c r="AW255" s="19" t="str">
        <f t="shared" si="43"/>
        <v>tifying</v>
      </c>
      <c r="AX255" s="25" t="s">
        <v>518</v>
      </c>
      <c r="AY255" s="26" t="e">
        <f t="shared" si="35"/>
        <v>#VALUE!</v>
      </c>
      <c r="AZ255" t="s">
        <v>519</v>
      </c>
      <c r="BA255" s="21" t="e">
        <f t="shared" si="36"/>
        <v>#VALUE!</v>
      </c>
      <c r="BB255" t="s">
        <v>520</v>
      </c>
      <c r="BC255" t="s">
        <v>521</v>
      </c>
      <c r="BD255" s="27" t="e">
        <f t="shared" si="37"/>
        <v>#VALUE!</v>
      </c>
      <c r="BE255" t="s">
        <v>522</v>
      </c>
      <c r="BF255" s="21" t="e">
        <f t="shared" si="38"/>
        <v>#VALUE!</v>
      </c>
      <c r="BG255" t="s">
        <v>523</v>
      </c>
      <c r="BH255" t="s">
        <v>524</v>
      </c>
      <c r="BI255" s="21" t="e">
        <f t="shared" si="39"/>
        <v>#VALUE!</v>
      </c>
      <c r="BJ255" t="s">
        <v>525</v>
      </c>
      <c r="BK255" t="s">
        <v>526</v>
      </c>
      <c r="BL255" s="21" t="e">
        <f t="shared" si="40"/>
        <v>#VALUE!</v>
      </c>
      <c r="BN255" s="28"/>
      <c r="BP255" s="29"/>
      <c r="BR255" s="30"/>
    </row>
    <row r="256" spans="1:70" hidden="1" outlineLevel="2" collapsed="1" x14ac:dyDescent="0.35">
      <c r="A256" t="s">
        <v>443</v>
      </c>
      <c r="B256" t="s">
        <v>443</v>
      </c>
      <c r="C256" t="b">
        <v>0</v>
      </c>
      <c r="D256" t="s">
        <v>439</v>
      </c>
      <c r="E256" t="s">
        <v>538</v>
      </c>
      <c r="F256" t="s">
        <v>550</v>
      </c>
      <c r="G256" t="s">
        <v>665</v>
      </c>
      <c r="H256" t="s">
        <v>443</v>
      </c>
      <c r="I256">
        <v>2</v>
      </c>
      <c r="J256">
        <v>2</v>
      </c>
      <c r="K256" t="s">
        <v>666</v>
      </c>
      <c r="L256" t="s">
        <v>666</v>
      </c>
      <c r="M256">
        <v>0</v>
      </c>
      <c r="N256">
        <v>2</v>
      </c>
      <c r="O256">
        <v>0.58040000000000003</v>
      </c>
      <c r="P256">
        <v>0</v>
      </c>
      <c r="Q256">
        <v>1</v>
      </c>
      <c r="R256">
        <v>1</v>
      </c>
      <c r="S256">
        <v>590.30444999999997</v>
      </c>
      <c r="T256">
        <v>1179.6016299999999</v>
      </c>
      <c r="U256">
        <v>1179.60043</v>
      </c>
      <c r="V256">
        <v>1.02</v>
      </c>
      <c r="W256">
        <v>5.9999999999999995E-4</v>
      </c>
      <c r="X256" t="s">
        <v>540</v>
      </c>
      <c r="Y256" t="s">
        <v>541</v>
      </c>
      <c r="Z256">
        <v>11.961779999999999</v>
      </c>
      <c r="AA256">
        <v>9.4860000000000007</v>
      </c>
      <c r="AB256">
        <v>40.967599999999997</v>
      </c>
      <c r="AC256">
        <v>25788</v>
      </c>
      <c r="AD256" t="s">
        <v>551</v>
      </c>
      <c r="AE256" t="s">
        <v>552</v>
      </c>
      <c r="AF256" t="s">
        <v>443</v>
      </c>
      <c r="AG256">
        <v>2.2400000000000002</v>
      </c>
      <c r="AH256" t="s">
        <v>443</v>
      </c>
      <c r="AI256" t="b">
        <v>0</v>
      </c>
      <c r="AJ256" t="s">
        <v>443</v>
      </c>
      <c r="AK256" t="s">
        <v>443</v>
      </c>
      <c r="AL256" t="s">
        <v>443</v>
      </c>
      <c r="AM256">
        <v>0</v>
      </c>
      <c r="AN256">
        <v>6.9040000000000003E-5</v>
      </c>
      <c r="AO256">
        <v>1396735488</v>
      </c>
      <c r="AP256">
        <v>39.869999999999997</v>
      </c>
      <c r="AQ256" t="str">
        <f t="shared" si="33"/>
        <v>Sequest HT (A2)</v>
      </c>
      <c r="AT256" t="str">
        <f t="shared" si="34"/>
        <v>Sequest HT (A2</v>
      </c>
      <c r="AU256" t="str">
        <f t="shared" si="41"/>
        <v xml:space="preserve">uest HT </v>
      </c>
      <c r="AV256" t="str">
        <f t="shared" si="42"/>
        <v xml:space="preserve">est HT </v>
      </c>
      <c r="AW256" s="19" t="str">
        <f t="shared" si="43"/>
        <v xml:space="preserve">est HT </v>
      </c>
      <c r="AX256" s="25">
        <v>1.02</v>
      </c>
      <c r="AY256" s="26">
        <f t="shared" si="35"/>
        <v>5.8823529411764701E-4</v>
      </c>
      <c r="AZ256">
        <v>5.9999999999999995E-4</v>
      </c>
      <c r="BA256" s="21" t="e">
        <f t="shared" si="36"/>
        <v>#VALUE!</v>
      </c>
      <c r="BB256" t="s">
        <v>540</v>
      </c>
      <c r="BC256" t="s">
        <v>541</v>
      </c>
      <c r="BD256" s="27" t="e">
        <f t="shared" si="37"/>
        <v>#VALUE!</v>
      </c>
      <c r="BE256">
        <v>11.961779999999999</v>
      </c>
      <c r="BF256" s="21" t="e">
        <f t="shared" si="38"/>
        <v>#VALUE!</v>
      </c>
      <c r="BG256">
        <v>9.4860000000000007</v>
      </c>
      <c r="BH256">
        <v>40.967599999999997</v>
      </c>
      <c r="BI256" s="21">
        <f t="shared" si="39"/>
        <v>629.47304699323377</v>
      </c>
      <c r="BJ256">
        <v>25788</v>
      </c>
      <c r="BK256" t="s">
        <v>551</v>
      </c>
      <c r="BL256" s="21" t="e">
        <f t="shared" si="40"/>
        <v>#VALUE!</v>
      </c>
      <c r="BN256" s="28"/>
      <c r="BP256" s="29"/>
      <c r="BR256" s="30"/>
    </row>
    <row r="257" spans="1:70" hidden="1" outlineLevel="2" collapsed="1" x14ac:dyDescent="0.35">
      <c r="A257" t="s">
        <v>443</v>
      </c>
      <c r="B257" t="s">
        <v>443</v>
      </c>
      <c r="C257" t="b">
        <v>0</v>
      </c>
      <c r="D257" t="s">
        <v>439</v>
      </c>
      <c r="E257" t="s">
        <v>557</v>
      </c>
      <c r="F257" t="s">
        <v>550</v>
      </c>
      <c r="G257" t="s">
        <v>665</v>
      </c>
      <c r="H257" t="s">
        <v>443</v>
      </c>
      <c r="I257">
        <v>2</v>
      </c>
      <c r="J257">
        <v>2</v>
      </c>
      <c r="K257" t="s">
        <v>666</v>
      </c>
      <c r="L257" t="s">
        <v>666</v>
      </c>
      <c r="M257">
        <v>0</v>
      </c>
      <c r="N257">
        <v>2</v>
      </c>
      <c r="O257">
        <v>0.86250000000000004</v>
      </c>
      <c r="P257">
        <v>0</v>
      </c>
      <c r="Q257">
        <v>1</v>
      </c>
      <c r="R257">
        <v>1</v>
      </c>
      <c r="S257">
        <v>590.30359999999996</v>
      </c>
      <c r="T257">
        <v>1179.5999200000001</v>
      </c>
      <c r="U257">
        <v>1179.60043</v>
      </c>
      <c r="V257">
        <v>-0.43</v>
      </c>
      <c r="W257">
        <v>-2.5000000000000001E-4</v>
      </c>
      <c r="X257" t="s">
        <v>540</v>
      </c>
      <c r="Y257" t="s">
        <v>541</v>
      </c>
      <c r="Z257">
        <v>0</v>
      </c>
      <c r="AA257">
        <v>7.58</v>
      </c>
      <c r="AB257">
        <v>40.359699999999997</v>
      </c>
      <c r="AC257">
        <v>25051</v>
      </c>
      <c r="AD257" t="s">
        <v>563</v>
      </c>
      <c r="AE257" t="s">
        <v>564</v>
      </c>
      <c r="AF257" t="s">
        <v>443</v>
      </c>
      <c r="AG257" t="s">
        <v>443</v>
      </c>
      <c r="AH257">
        <v>80</v>
      </c>
      <c r="AI257" t="b">
        <v>0</v>
      </c>
      <c r="AJ257">
        <v>54</v>
      </c>
      <c r="AK257">
        <v>36</v>
      </c>
      <c r="AL257">
        <v>2.84909099392007E-7</v>
      </c>
      <c r="AM257">
        <v>0</v>
      </c>
      <c r="AN257">
        <v>7.3289999999999998E-5</v>
      </c>
      <c r="AO257">
        <v>2515437056</v>
      </c>
      <c r="AP257">
        <v>39.869999999999997</v>
      </c>
      <c r="AQ257" t="str">
        <f t="shared" ref="AQ257:AQ320" si="44">RIGHT(E257,21)</f>
        <v>Mascot (A5)</v>
      </c>
      <c r="AT257" t="str">
        <f t="shared" ref="AT257:AT320" si="45">LEFT(AQ257, 14)</f>
        <v>Mascot (A5)</v>
      </c>
      <c r="AU257" t="str">
        <f t="shared" si="41"/>
        <v>cot (A5)</v>
      </c>
      <c r="AV257" t="str">
        <f t="shared" si="42"/>
        <v>ot (A5)</v>
      </c>
      <c r="AW257" s="19" t="str">
        <f t="shared" si="43"/>
        <v>ot (A5)</v>
      </c>
      <c r="AX257" s="25">
        <v>-0.43</v>
      </c>
      <c r="AY257" s="26">
        <f t="shared" ref="AY257:AY320" si="46">AZ257/AX257</f>
        <v>5.8139534883720929E-4</v>
      </c>
      <c r="AZ257">
        <v>-2.5000000000000001E-4</v>
      </c>
      <c r="BA257" s="21" t="e">
        <f t="shared" ref="BA257:BA320" si="47">BB257/AX257</f>
        <v>#VALUE!</v>
      </c>
      <c r="BB257" t="s">
        <v>540</v>
      </c>
      <c r="BC257" t="s">
        <v>541</v>
      </c>
      <c r="BD257" s="27" t="e">
        <f t="shared" ref="BD257:BD320" si="48">BE257/BC257</f>
        <v>#VALUE!</v>
      </c>
      <c r="BE257">
        <v>0</v>
      </c>
      <c r="BF257" s="21" t="e">
        <f t="shared" ref="BF257:BF320" si="49">BG257/BC257</f>
        <v>#VALUE!</v>
      </c>
      <c r="BG257">
        <v>7.58</v>
      </c>
      <c r="BH257">
        <v>40.359699999999997</v>
      </c>
      <c r="BI257" s="21">
        <f t="shared" ref="BI257:BI320" si="50">BJ257/BH257</f>
        <v>620.69341447037516</v>
      </c>
      <c r="BJ257">
        <v>25051</v>
      </c>
      <c r="BK257" t="s">
        <v>563</v>
      </c>
      <c r="BL257" s="21" t="e">
        <f t="shared" ref="BL257:BL320" si="51">BK257/BH257</f>
        <v>#VALUE!</v>
      </c>
      <c r="BN257" s="28"/>
      <c r="BP257" s="29"/>
      <c r="BR257" s="30"/>
    </row>
    <row r="258" spans="1:70" hidden="1" outlineLevel="2" collapsed="1" x14ac:dyDescent="0.35">
      <c r="A258" t="s">
        <v>443</v>
      </c>
      <c r="B258" t="s">
        <v>443</v>
      </c>
      <c r="C258" t="b">
        <v>0</v>
      </c>
      <c r="D258" t="s">
        <v>439</v>
      </c>
      <c r="E258" t="s">
        <v>557</v>
      </c>
      <c r="F258" t="s">
        <v>550</v>
      </c>
      <c r="G258" t="s">
        <v>665</v>
      </c>
      <c r="H258" t="s">
        <v>443</v>
      </c>
      <c r="I258">
        <v>2</v>
      </c>
      <c r="J258">
        <v>2</v>
      </c>
      <c r="K258" t="s">
        <v>666</v>
      </c>
      <c r="L258" t="s">
        <v>666</v>
      </c>
      <c r="M258">
        <v>0</v>
      </c>
      <c r="N258">
        <v>2</v>
      </c>
      <c r="O258">
        <v>0.94030000000000002</v>
      </c>
      <c r="P258">
        <v>0</v>
      </c>
      <c r="Q258">
        <v>1</v>
      </c>
      <c r="R258">
        <v>1</v>
      </c>
      <c r="S258">
        <v>590.30444999999997</v>
      </c>
      <c r="T258">
        <v>1179.6016299999999</v>
      </c>
      <c r="U258">
        <v>1179.60043</v>
      </c>
      <c r="V258">
        <v>1.02</v>
      </c>
      <c r="W258">
        <v>5.9999999999999995E-4</v>
      </c>
      <c r="X258" t="s">
        <v>540</v>
      </c>
      <c r="Y258" t="s">
        <v>541</v>
      </c>
      <c r="Z258">
        <v>11.961779999999999</v>
      </c>
      <c r="AA258">
        <v>9.4860000000000007</v>
      </c>
      <c r="AB258">
        <v>40.967599999999997</v>
      </c>
      <c r="AC258">
        <v>25788</v>
      </c>
      <c r="AD258" t="s">
        <v>551</v>
      </c>
      <c r="AE258" t="s">
        <v>552</v>
      </c>
      <c r="AF258" t="s">
        <v>443</v>
      </c>
      <c r="AG258" t="s">
        <v>443</v>
      </c>
      <c r="AH258">
        <v>67</v>
      </c>
      <c r="AI258" t="b">
        <v>0</v>
      </c>
      <c r="AJ258">
        <v>54</v>
      </c>
      <c r="AK258">
        <v>36</v>
      </c>
      <c r="AL258">
        <v>5.23762974147805E-6</v>
      </c>
      <c r="AM258">
        <v>0</v>
      </c>
      <c r="AN258">
        <v>8.9619999999999999E-5</v>
      </c>
      <c r="AO258">
        <v>1396735488</v>
      </c>
      <c r="AP258">
        <v>39.869999999999997</v>
      </c>
      <c r="AQ258" t="str">
        <f t="shared" si="44"/>
        <v>Mascot (A5)</v>
      </c>
      <c r="AT258" t="str">
        <f t="shared" si="45"/>
        <v>Mascot (A5)</v>
      </c>
      <c r="AU258" t="str">
        <f t="shared" ref="AU258:AU321" si="52">MID(AT258, 4, 8)</f>
        <v>cot (A5)</v>
      </c>
      <c r="AV258" t="str">
        <f t="shared" si="42"/>
        <v>ot (A5)</v>
      </c>
      <c r="AW258" s="19" t="str">
        <f t="shared" si="43"/>
        <v>ot (A5)</v>
      </c>
      <c r="AX258" s="25">
        <v>1.02</v>
      </c>
      <c r="AY258" s="26">
        <f t="shared" si="46"/>
        <v>5.8823529411764701E-4</v>
      </c>
      <c r="AZ258">
        <v>5.9999999999999995E-4</v>
      </c>
      <c r="BA258" s="21" t="e">
        <f t="shared" si="47"/>
        <v>#VALUE!</v>
      </c>
      <c r="BB258" t="s">
        <v>540</v>
      </c>
      <c r="BC258" t="s">
        <v>541</v>
      </c>
      <c r="BD258" s="27" t="e">
        <f t="shared" si="48"/>
        <v>#VALUE!</v>
      </c>
      <c r="BE258">
        <v>11.961779999999999</v>
      </c>
      <c r="BF258" s="21" t="e">
        <f t="shared" si="49"/>
        <v>#VALUE!</v>
      </c>
      <c r="BG258">
        <v>9.4860000000000007</v>
      </c>
      <c r="BH258">
        <v>40.967599999999997</v>
      </c>
      <c r="BI258" s="21">
        <f t="shared" si="50"/>
        <v>629.47304699323377</v>
      </c>
      <c r="BJ258">
        <v>25788</v>
      </c>
      <c r="BK258" t="s">
        <v>551</v>
      </c>
      <c r="BL258" s="21" t="e">
        <f t="shared" si="51"/>
        <v>#VALUE!</v>
      </c>
      <c r="BN258" s="28"/>
      <c r="BP258" s="29"/>
      <c r="BR258" s="30"/>
    </row>
    <row r="259" spans="1:70" hidden="1" outlineLevel="2" collapsed="1" x14ac:dyDescent="0.35">
      <c r="A259" t="s">
        <v>443</v>
      </c>
      <c r="B259" t="s">
        <v>443</v>
      </c>
      <c r="C259" t="b">
        <v>0</v>
      </c>
      <c r="D259" t="s">
        <v>439</v>
      </c>
      <c r="E259" t="s">
        <v>557</v>
      </c>
      <c r="F259" t="s">
        <v>539</v>
      </c>
      <c r="G259" t="s">
        <v>665</v>
      </c>
      <c r="H259" t="s">
        <v>443</v>
      </c>
      <c r="I259">
        <v>2</v>
      </c>
      <c r="J259">
        <v>2</v>
      </c>
      <c r="K259" t="s">
        <v>666</v>
      </c>
      <c r="L259" t="s">
        <v>666</v>
      </c>
      <c r="M259">
        <v>0</v>
      </c>
      <c r="N259">
        <v>2</v>
      </c>
      <c r="O259">
        <v>0.86250000000000004</v>
      </c>
      <c r="P259">
        <v>0</v>
      </c>
      <c r="Q259">
        <v>1</v>
      </c>
      <c r="R259">
        <v>1</v>
      </c>
      <c r="S259">
        <v>590.30393000000004</v>
      </c>
      <c r="T259">
        <v>1179.60059</v>
      </c>
      <c r="U259">
        <v>1179.60043</v>
      </c>
      <c r="V259">
        <v>0.14000000000000001</v>
      </c>
      <c r="W259">
        <v>8.0000000000000007E-5</v>
      </c>
      <c r="X259" t="s">
        <v>540</v>
      </c>
      <c r="Y259" t="s">
        <v>541</v>
      </c>
      <c r="Z259">
        <v>5.7505319999999998</v>
      </c>
      <c r="AA259">
        <v>23.5</v>
      </c>
      <c r="AB259">
        <v>39.634300000000003</v>
      </c>
      <c r="AC259">
        <v>24055</v>
      </c>
      <c r="AD259" t="s">
        <v>554</v>
      </c>
      <c r="AE259" t="s">
        <v>555</v>
      </c>
      <c r="AF259" t="s">
        <v>443</v>
      </c>
      <c r="AG259" t="s">
        <v>443</v>
      </c>
      <c r="AH259">
        <v>80</v>
      </c>
      <c r="AI259" t="b">
        <v>0</v>
      </c>
      <c r="AJ259">
        <v>54</v>
      </c>
      <c r="AK259">
        <v>36</v>
      </c>
      <c r="AL259">
        <v>2.76216175885253E-7</v>
      </c>
      <c r="AM259">
        <v>0</v>
      </c>
      <c r="AN259">
        <v>9.1310000000000005E-5</v>
      </c>
      <c r="AO259">
        <v>961127552</v>
      </c>
      <c r="AP259">
        <v>39.82</v>
      </c>
      <c r="AQ259" t="str">
        <f t="shared" si="44"/>
        <v>Mascot (A5)</v>
      </c>
      <c r="AT259" t="str">
        <f t="shared" si="45"/>
        <v>Mascot (A5)</v>
      </c>
      <c r="AU259" t="str">
        <f t="shared" si="52"/>
        <v>cot (A5)</v>
      </c>
      <c r="AV259" t="str">
        <f t="shared" ref="AV259:AV322" si="53">MID(AU259, 2, 7)</f>
        <v>ot (A5)</v>
      </c>
      <c r="AW259" s="19" t="str">
        <f t="shared" ref="AW259:AW322" si="54">MID(AU259, 2, 7)</f>
        <v>ot (A5)</v>
      </c>
      <c r="AX259" s="25">
        <v>0.14000000000000001</v>
      </c>
      <c r="AY259" s="26">
        <f t="shared" si="46"/>
        <v>5.7142857142857147E-4</v>
      </c>
      <c r="AZ259">
        <v>8.0000000000000007E-5</v>
      </c>
      <c r="BA259" s="21" t="e">
        <f t="shared" si="47"/>
        <v>#VALUE!</v>
      </c>
      <c r="BB259" t="s">
        <v>540</v>
      </c>
      <c r="BC259" t="s">
        <v>541</v>
      </c>
      <c r="BD259" s="27" t="e">
        <f t="shared" si="48"/>
        <v>#VALUE!</v>
      </c>
      <c r="BE259">
        <v>5.7505319999999998</v>
      </c>
      <c r="BF259" s="21" t="e">
        <f t="shared" si="49"/>
        <v>#VALUE!</v>
      </c>
      <c r="BG259">
        <v>23.5</v>
      </c>
      <c r="BH259">
        <v>39.634300000000003</v>
      </c>
      <c r="BI259" s="21">
        <f t="shared" si="50"/>
        <v>606.92380084926435</v>
      </c>
      <c r="BJ259">
        <v>24055</v>
      </c>
      <c r="BK259" t="s">
        <v>554</v>
      </c>
      <c r="BL259" s="21" t="e">
        <f t="shared" si="51"/>
        <v>#VALUE!</v>
      </c>
      <c r="BN259" s="28"/>
      <c r="BP259" s="29"/>
      <c r="BR259" s="30"/>
    </row>
    <row r="260" spans="1:70" hidden="1" outlineLevel="2" collapsed="1" x14ac:dyDescent="0.35">
      <c r="A260" t="s">
        <v>443</v>
      </c>
      <c r="B260" t="s">
        <v>443</v>
      </c>
      <c r="C260" t="b">
        <v>0</v>
      </c>
      <c r="D260" t="s">
        <v>439</v>
      </c>
      <c r="E260" t="s">
        <v>557</v>
      </c>
      <c r="F260" t="s">
        <v>550</v>
      </c>
      <c r="G260" t="s">
        <v>665</v>
      </c>
      <c r="H260" t="s">
        <v>443</v>
      </c>
      <c r="I260">
        <v>2</v>
      </c>
      <c r="J260">
        <v>2</v>
      </c>
      <c r="K260" t="s">
        <v>666</v>
      </c>
      <c r="L260" t="s">
        <v>666</v>
      </c>
      <c r="M260">
        <v>0</v>
      </c>
      <c r="N260">
        <v>2</v>
      </c>
      <c r="O260">
        <v>0.88729999999999998</v>
      </c>
      <c r="P260">
        <v>0</v>
      </c>
      <c r="Q260">
        <v>1</v>
      </c>
      <c r="R260">
        <v>1</v>
      </c>
      <c r="S260">
        <v>590.30471</v>
      </c>
      <c r="T260">
        <v>1179.6021499999999</v>
      </c>
      <c r="U260">
        <v>1179.60043</v>
      </c>
      <c r="V260">
        <v>1.46</v>
      </c>
      <c r="W260">
        <v>8.5999999999999998E-4</v>
      </c>
      <c r="X260" t="s">
        <v>540</v>
      </c>
      <c r="Y260" t="s">
        <v>541</v>
      </c>
      <c r="Z260">
        <v>1.519922</v>
      </c>
      <c r="AA260">
        <v>8.4760000000000009</v>
      </c>
      <c r="AB260">
        <v>39.6676</v>
      </c>
      <c r="AC260">
        <v>24446</v>
      </c>
      <c r="AD260" t="s">
        <v>563</v>
      </c>
      <c r="AE260" t="s">
        <v>564</v>
      </c>
      <c r="AF260" t="s">
        <v>443</v>
      </c>
      <c r="AG260" t="s">
        <v>443</v>
      </c>
      <c r="AH260">
        <v>71</v>
      </c>
      <c r="AI260" t="b">
        <v>0</v>
      </c>
      <c r="AJ260">
        <v>54</v>
      </c>
      <c r="AK260">
        <v>36</v>
      </c>
      <c r="AL260">
        <v>2.14356847915278E-6</v>
      </c>
      <c r="AM260">
        <v>0</v>
      </c>
      <c r="AN260">
        <v>9.5859999999999994E-5</v>
      </c>
      <c r="AO260">
        <v>2515437056</v>
      </c>
      <c r="AP260">
        <v>39.869999999999997</v>
      </c>
      <c r="AQ260" t="str">
        <f t="shared" si="44"/>
        <v>Mascot (A5)</v>
      </c>
      <c r="AT260" t="str">
        <f t="shared" si="45"/>
        <v>Mascot (A5)</v>
      </c>
      <c r="AU260" t="str">
        <f t="shared" si="52"/>
        <v>cot (A5)</v>
      </c>
      <c r="AV260" t="str">
        <f t="shared" si="53"/>
        <v>ot (A5)</v>
      </c>
      <c r="AW260" s="19" t="str">
        <f t="shared" si="54"/>
        <v>ot (A5)</v>
      </c>
      <c r="AX260" s="25">
        <v>1.46</v>
      </c>
      <c r="AY260" s="26">
        <f t="shared" si="46"/>
        <v>5.8904109589041095E-4</v>
      </c>
      <c r="AZ260">
        <v>8.5999999999999998E-4</v>
      </c>
      <c r="BA260" s="21" t="e">
        <f t="shared" si="47"/>
        <v>#VALUE!</v>
      </c>
      <c r="BB260" t="s">
        <v>540</v>
      </c>
      <c r="BC260" t="s">
        <v>541</v>
      </c>
      <c r="BD260" s="27" t="e">
        <f t="shared" si="48"/>
        <v>#VALUE!</v>
      </c>
      <c r="BE260">
        <v>1.519922</v>
      </c>
      <c r="BF260" s="21" t="e">
        <f t="shared" si="49"/>
        <v>#VALUE!</v>
      </c>
      <c r="BG260">
        <v>8.4760000000000009</v>
      </c>
      <c r="BH260">
        <v>39.6676</v>
      </c>
      <c r="BI260" s="21">
        <f t="shared" si="50"/>
        <v>616.27121378656636</v>
      </c>
      <c r="BJ260">
        <v>24446</v>
      </c>
      <c r="BK260" t="s">
        <v>563</v>
      </c>
      <c r="BL260" s="21" t="e">
        <f t="shared" si="51"/>
        <v>#VALUE!</v>
      </c>
      <c r="BN260" s="28"/>
      <c r="BP260" s="29"/>
      <c r="BR260" s="30"/>
    </row>
    <row r="261" spans="1:70" hidden="1" outlineLevel="2" collapsed="1" x14ac:dyDescent="0.35">
      <c r="A261" t="s">
        <v>443</v>
      </c>
      <c r="B261" t="s">
        <v>443</v>
      </c>
      <c r="C261" t="b">
        <v>0</v>
      </c>
      <c r="D261" t="s">
        <v>439</v>
      </c>
      <c r="E261" t="s">
        <v>557</v>
      </c>
      <c r="F261" t="s">
        <v>539</v>
      </c>
      <c r="G261" t="s">
        <v>665</v>
      </c>
      <c r="H261" t="s">
        <v>443</v>
      </c>
      <c r="I261">
        <v>2</v>
      </c>
      <c r="J261">
        <v>2</v>
      </c>
      <c r="K261" t="s">
        <v>666</v>
      </c>
      <c r="L261" t="s">
        <v>666</v>
      </c>
      <c r="M261">
        <v>0</v>
      </c>
      <c r="N261">
        <v>2</v>
      </c>
      <c r="O261">
        <v>0.92859999999999998</v>
      </c>
      <c r="P261">
        <v>0</v>
      </c>
      <c r="Q261">
        <v>1</v>
      </c>
      <c r="R261">
        <v>1</v>
      </c>
      <c r="S261">
        <v>590.30523000000005</v>
      </c>
      <c r="T261">
        <v>1179.6031800000001</v>
      </c>
      <c r="U261">
        <v>1179.60043</v>
      </c>
      <c r="V261">
        <v>2.34</v>
      </c>
      <c r="W261">
        <v>1.3799999999999999E-3</v>
      </c>
      <c r="X261" t="s">
        <v>540</v>
      </c>
      <c r="Y261" t="s">
        <v>541</v>
      </c>
      <c r="Z261">
        <v>0</v>
      </c>
      <c r="AA261">
        <v>13.347</v>
      </c>
      <c r="AB261">
        <v>39.620800000000003</v>
      </c>
      <c r="AC261">
        <v>24105</v>
      </c>
      <c r="AD261" t="s">
        <v>542</v>
      </c>
      <c r="AE261" t="s">
        <v>543</v>
      </c>
      <c r="AF261" t="s">
        <v>443</v>
      </c>
      <c r="AG261" t="s">
        <v>443</v>
      </c>
      <c r="AH261">
        <v>70</v>
      </c>
      <c r="AI261" t="b">
        <v>0</v>
      </c>
      <c r="AJ261">
        <v>53</v>
      </c>
      <c r="AK261">
        <v>36</v>
      </c>
      <c r="AL261">
        <v>2.22050461856299E-6</v>
      </c>
      <c r="AM261">
        <v>0</v>
      </c>
      <c r="AN261">
        <v>1.661E-4</v>
      </c>
      <c r="AO261">
        <v>862838464</v>
      </c>
      <c r="AP261">
        <v>39.82</v>
      </c>
      <c r="AQ261" t="str">
        <f t="shared" si="44"/>
        <v>Mascot (A5)</v>
      </c>
      <c r="AT261" t="str">
        <f t="shared" si="45"/>
        <v>Mascot (A5)</v>
      </c>
      <c r="AU261" t="str">
        <f t="shared" si="52"/>
        <v>cot (A5)</v>
      </c>
      <c r="AV261" t="str">
        <f t="shared" si="53"/>
        <v>ot (A5)</v>
      </c>
      <c r="AW261" s="19" t="str">
        <f t="shared" si="54"/>
        <v>ot (A5)</v>
      </c>
      <c r="AX261" s="25">
        <v>2.34</v>
      </c>
      <c r="AY261" s="26">
        <f t="shared" si="46"/>
        <v>5.8974358974358979E-4</v>
      </c>
      <c r="AZ261">
        <v>1.3799999999999999E-3</v>
      </c>
      <c r="BA261" s="21" t="e">
        <f t="shared" si="47"/>
        <v>#VALUE!</v>
      </c>
      <c r="BB261" t="s">
        <v>540</v>
      </c>
      <c r="BC261" t="s">
        <v>541</v>
      </c>
      <c r="BD261" s="27" t="e">
        <f t="shared" si="48"/>
        <v>#VALUE!</v>
      </c>
      <c r="BE261">
        <v>0</v>
      </c>
      <c r="BF261" s="21" t="e">
        <f t="shared" si="49"/>
        <v>#VALUE!</v>
      </c>
      <c r="BG261">
        <v>13.347</v>
      </c>
      <c r="BH261">
        <v>39.620800000000003</v>
      </c>
      <c r="BI261" s="21">
        <f t="shared" si="50"/>
        <v>608.39256148285745</v>
      </c>
      <c r="BJ261">
        <v>24105</v>
      </c>
      <c r="BK261" t="s">
        <v>542</v>
      </c>
      <c r="BL261" s="21" t="e">
        <f t="shared" si="51"/>
        <v>#VALUE!</v>
      </c>
      <c r="BN261" s="28"/>
      <c r="BP261" s="29"/>
      <c r="BR261" s="30"/>
    </row>
    <row r="262" spans="1:70" hidden="1" outlineLevel="2" collapsed="1" x14ac:dyDescent="0.35">
      <c r="A262" t="s">
        <v>443</v>
      </c>
      <c r="B262" t="s">
        <v>443</v>
      </c>
      <c r="C262" t="b">
        <v>0</v>
      </c>
      <c r="D262" t="s">
        <v>439</v>
      </c>
      <c r="E262" t="s">
        <v>557</v>
      </c>
      <c r="F262" t="s">
        <v>550</v>
      </c>
      <c r="G262" t="s">
        <v>665</v>
      </c>
      <c r="H262" t="s">
        <v>443</v>
      </c>
      <c r="I262">
        <v>2</v>
      </c>
      <c r="J262">
        <v>2</v>
      </c>
      <c r="K262" t="s">
        <v>666</v>
      </c>
      <c r="L262" t="s">
        <v>666</v>
      </c>
      <c r="M262">
        <v>0</v>
      </c>
      <c r="N262">
        <v>2</v>
      </c>
      <c r="O262">
        <v>0.92859999999999998</v>
      </c>
      <c r="P262">
        <v>0</v>
      </c>
      <c r="Q262">
        <v>1</v>
      </c>
      <c r="R262">
        <v>1</v>
      </c>
      <c r="S262">
        <v>590.30434000000002</v>
      </c>
      <c r="T262">
        <v>1179.60141</v>
      </c>
      <c r="U262">
        <v>1179.60043</v>
      </c>
      <c r="V262">
        <v>0.83</v>
      </c>
      <c r="W262">
        <v>4.8999999999999998E-4</v>
      </c>
      <c r="X262" t="s">
        <v>540</v>
      </c>
      <c r="Y262" t="s">
        <v>541</v>
      </c>
      <c r="Z262">
        <v>7.7759600000000004</v>
      </c>
      <c r="AA262">
        <v>23.5</v>
      </c>
      <c r="AB262">
        <v>39.643799999999999</v>
      </c>
      <c r="AC262">
        <v>24137</v>
      </c>
      <c r="AD262" t="s">
        <v>568</v>
      </c>
      <c r="AE262" t="s">
        <v>569</v>
      </c>
      <c r="AF262" t="s">
        <v>443</v>
      </c>
      <c r="AG262" t="s">
        <v>443</v>
      </c>
      <c r="AH262">
        <v>70</v>
      </c>
      <c r="AI262" t="b">
        <v>0</v>
      </c>
      <c r="AJ262">
        <v>54</v>
      </c>
      <c r="AK262">
        <v>36</v>
      </c>
      <c r="AL262">
        <v>2.5593801305374502E-6</v>
      </c>
      <c r="AM262">
        <v>0</v>
      </c>
      <c r="AN262">
        <v>1.964E-4</v>
      </c>
      <c r="AO262">
        <v>418857632</v>
      </c>
      <c r="AP262">
        <v>39.82</v>
      </c>
      <c r="AQ262" t="str">
        <f t="shared" si="44"/>
        <v>Mascot (A5)</v>
      </c>
      <c r="AT262" t="str">
        <f t="shared" si="45"/>
        <v>Mascot (A5)</v>
      </c>
      <c r="AU262" t="str">
        <f t="shared" si="52"/>
        <v>cot (A5)</v>
      </c>
      <c r="AV262" t="str">
        <f t="shared" si="53"/>
        <v>ot (A5)</v>
      </c>
      <c r="AW262" s="19" t="str">
        <f t="shared" si="54"/>
        <v>ot (A5)</v>
      </c>
      <c r="AX262" s="25">
        <v>0.83</v>
      </c>
      <c r="AY262" s="26">
        <f t="shared" si="46"/>
        <v>5.9036144578313249E-4</v>
      </c>
      <c r="AZ262">
        <v>4.8999999999999998E-4</v>
      </c>
      <c r="BA262" s="21" t="e">
        <f t="shared" si="47"/>
        <v>#VALUE!</v>
      </c>
      <c r="BB262" t="s">
        <v>540</v>
      </c>
      <c r="BC262" t="s">
        <v>541</v>
      </c>
      <c r="BD262" s="27" t="e">
        <f t="shared" si="48"/>
        <v>#VALUE!</v>
      </c>
      <c r="BE262">
        <v>7.7759600000000004</v>
      </c>
      <c r="BF262" s="21" t="e">
        <f t="shared" si="49"/>
        <v>#VALUE!</v>
      </c>
      <c r="BG262">
        <v>23.5</v>
      </c>
      <c r="BH262">
        <v>39.643799999999999</v>
      </c>
      <c r="BI262" s="21">
        <f t="shared" si="50"/>
        <v>608.84678058107454</v>
      </c>
      <c r="BJ262">
        <v>24137</v>
      </c>
      <c r="BK262" t="s">
        <v>568</v>
      </c>
      <c r="BL262" s="21" t="e">
        <f t="shared" si="51"/>
        <v>#VALUE!</v>
      </c>
      <c r="BN262" s="28"/>
      <c r="BP262" s="29"/>
      <c r="BR262" s="30"/>
    </row>
    <row r="263" spans="1:70" hidden="1" outlineLevel="2" collapsed="1" x14ac:dyDescent="0.35">
      <c r="A263" t="s">
        <v>443</v>
      </c>
      <c r="B263" t="s">
        <v>443</v>
      </c>
      <c r="C263" t="b">
        <v>0</v>
      </c>
      <c r="D263" t="s">
        <v>439</v>
      </c>
      <c r="E263" t="s">
        <v>557</v>
      </c>
      <c r="F263" t="s">
        <v>539</v>
      </c>
      <c r="G263" t="s">
        <v>665</v>
      </c>
      <c r="H263" t="s">
        <v>443</v>
      </c>
      <c r="I263">
        <v>2</v>
      </c>
      <c r="J263">
        <v>2</v>
      </c>
      <c r="K263" t="s">
        <v>666</v>
      </c>
      <c r="L263" t="s">
        <v>666</v>
      </c>
      <c r="M263">
        <v>0</v>
      </c>
      <c r="N263">
        <v>2</v>
      </c>
      <c r="O263">
        <v>0.88729999999999998</v>
      </c>
      <c r="P263">
        <v>0</v>
      </c>
      <c r="Q263">
        <v>1</v>
      </c>
      <c r="R263">
        <v>1</v>
      </c>
      <c r="S263">
        <v>590.30505000000005</v>
      </c>
      <c r="T263">
        <v>1179.60283</v>
      </c>
      <c r="U263">
        <v>1179.60043</v>
      </c>
      <c r="V263">
        <v>2.04</v>
      </c>
      <c r="W263">
        <v>1.1999999999999999E-3</v>
      </c>
      <c r="X263" t="s">
        <v>540</v>
      </c>
      <c r="Y263" t="s">
        <v>541</v>
      </c>
      <c r="Z263">
        <v>5.2462489999999997</v>
      </c>
      <c r="AA263">
        <v>30</v>
      </c>
      <c r="AB263">
        <v>39.718200000000003</v>
      </c>
      <c r="AC263">
        <v>23111</v>
      </c>
      <c r="AD263" t="s">
        <v>577</v>
      </c>
      <c r="AE263" t="s">
        <v>578</v>
      </c>
      <c r="AF263" t="s">
        <v>443</v>
      </c>
      <c r="AG263" t="s">
        <v>443</v>
      </c>
      <c r="AH263">
        <v>71</v>
      </c>
      <c r="AI263" t="b">
        <v>0</v>
      </c>
      <c r="AJ263">
        <v>53</v>
      </c>
      <c r="AK263">
        <v>36</v>
      </c>
      <c r="AL263">
        <v>2.2045826899143401E-6</v>
      </c>
      <c r="AM263">
        <v>0</v>
      </c>
      <c r="AN263">
        <v>2.1340000000000001E-4</v>
      </c>
      <c r="AO263">
        <v>89966168</v>
      </c>
      <c r="AP263">
        <v>39.85</v>
      </c>
      <c r="AQ263" t="str">
        <f t="shared" si="44"/>
        <v>Mascot (A5)</v>
      </c>
      <c r="AT263" t="str">
        <f t="shared" si="45"/>
        <v>Mascot (A5)</v>
      </c>
      <c r="AU263" t="str">
        <f t="shared" si="52"/>
        <v>cot (A5)</v>
      </c>
      <c r="AV263" t="str">
        <f t="shared" si="53"/>
        <v>ot (A5)</v>
      </c>
      <c r="AW263" s="19" t="str">
        <f t="shared" si="54"/>
        <v>ot (A5)</v>
      </c>
      <c r="AX263" s="25">
        <v>2.04</v>
      </c>
      <c r="AY263" s="26">
        <f t="shared" si="46"/>
        <v>5.8823529411764701E-4</v>
      </c>
      <c r="AZ263">
        <v>1.1999999999999999E-3</v>
      </c>
      <c r="BA263" s="21" t="e">
        <f t="shared" si="47"/>
        <v>#VALUE!</v>
      </c>
      <c r="BB263" t="s">
        <v>540</v>
      </c>
      <c r="BC263" t="s">
        <v>541</v>
      </c>
      <c r="BD263" s="27" t="e">
        <f t="shared" si="48"/>
        <v>#VALUE!</v>
      </c>
      <c r="BE263">
        <v>5.2462489999999997</v>
      </c>
      <c r="BF263" s="21" t="e">
        <f t="shared" si="49"/>
        <v>#VALUE!</v>
      </c>
      <c r="BG263">
        <v>30</v>
      </c>
      <c r="BH263">
        <v>39.718200000000003</v>
      </c>
      <c r="BI263" s="21">
        <f t="shared" si="50"/>
        <v>581.87430447502652</v>
      </c>
      <c r="BJ263">
        <v>23111</v>
      </c>
      <c r="BK263" t="s">
        <v>577</v>
      </c>
      <c r="BL263" s="21" t="e">
        <f t="shared" si="51"/>
        <v>#VALUE!</v>
      </c>
      <c r="BN263" s="28"/>
      <c r="BP263" s="29"/>
      <c r="BR263" s="30"/>
    </row>
    <row r="264" spans="1:70" hidden="1" outlineLevel="2" collapsed="1" x14ac:dyDescent="0.35">
      <c r="A264" t="s">
        <v>443</v>
      </c>
      <c r="B264" t="s">
        <v>443</v>
      </c>
      <c r="C264" t="b">
        <v>0</v>
      </c>
      <c r="D264" t="s">
        <v>439</v>
      </c>
      <c r="E264" t="s">
        <v>557</v>
      </c>
      <c r="F264" t="s">
        <v>539</v>
      </c>
      <c r="G264" t="s">
        <v>665</v>
      </c>
      <c r="H264" t="s">
        <v>443</v>
      </c>
      <c r="I264">
        <v>2</v>
      </c>
      <c r="J264">
        <v>2</v>
      </c>
      <c r="K264" t="s">
        <v>666</v>
      </c>
      <c r="L264" t="s">
        <v>666</v>
      </c>
      <c r="M264">
        <v>0</v>
      </c>
      <c r="N264">
        <v>2</v>
      </c>
      <c r="O264">
        <v>0.85709999999999997</v>
      </c>
      <c r="P264">
        <v>0</v>
      </c>
      <c r="Q264">
        <v>1</v>
      </c>
      <c r="R264">
        <v>1</v>
      </c>
      <c r="S264">
        <v>590.30371000000002</v>
      </c>
      <c r="T264">
        <v>1179.60015</v>
      </c>
      <c r="U264">
        <v>1179.60043</v>
      </c>
      <c r="V264">
        <v>-0.24</v>
      </c>
      <c r="W264">
        <v>-1.3999999999999999E-4</v>
      </c>
      <c r="X264" t="s">
        <v>540</v>
      </c>
      <c r="Y264" t="s">
        <v>541</v>
      </c>
      <c r="Z264">
        <v>13.806430000000001</v>
      </c>
      <c r="AA264">
        <v>23.5</v>
      </c>
      <c r="AB264">
        <v>40.335000000000001</v>
      </c>
      <c r="AC264">
        <v>24730</v>
      </c>
      <c r="AD264" t="s">
        <v>568</v>
      </c>
      <c r="AE264" t="s">
        <v>569</v>
      </c>
      <c r="AF264" t="s">
        <v>443</v>
      </c>
      <c r="AG264" t="s">
        <v>443</v>
      </c>
      <c r="AH264">
        <v>70</v>
      </c>
      <c r="AI264" t="b">
        <v>0</v>
      </c>
      <c r="AJ264">
        <v>54</v>
      </c>
      <c r="AK264">
        <v>36</v>
      </c>
      <c r="AL264">
        <v>2.6317771282475102E-6</v>
      </c>
      <c r="AM264">
        <v>0</v>
      </c>
      <c r="AN264">
        <v>2.396E-4</v>
      </c>
      <c r="AO264">
        <v>418857632</v>
      </c>
      <c r="AP264">
        <v>39.82</v>
      </c>
      <c r="AQ264" t="str">
        <f t="shared" si="44"/>
        <v>Mascot (A5)</v>
      </c>
      <c r="AT264" t="str">
        <f t="shared" si="45"/>
        <v>Mascot (A5)</v>
      </c>
      <c r="AU264" t="str">
        <f t="shared" si="52"/>
        <v>cot (A5)</v>
      </c>
      <c r="AV264" t="str">
        <f t="shared" si="53"/>
        <v>ot (A5)</v>
      </c>
      <c r="AW264" s="19" t="str">
        <f t="shared" si="54"/>
        <v>ot (A5)</v>
      </c>
      <c r="AX264" s="25">
        <v>-0.24</v>
      </c>
      <c r="AY264" s="26">
        <f t="shared" si="46"/>
        <v>5.8333333333333327E-4</v>
      </c>
      <c r="AZ264">
        <v>-1.3999999999999999E-4</v>
      </c>
      <c r="BA264" s="21" t="e">
        <f t="shared" si="47"/>
        <v>#VALUE!</v>
      </c>
      <c r="BB264" t="s">
        <v>540</v>
      </c>
      <c r="BC264" t="s">
        <v>541</v>
      </c>
      <c r="BD264" s="27" t="e">
        <f t="shared" si="48"/>
        <v>#VALUE!</v>
      </c>
      <c r="BE264">
        <v>13.806430000000001</v>
      </c>
      <c r="BF264" s="21" t="e">
        <f t="shared" si="49"/>
        <v>#VALUE!</v>
      </c>
      <c r="BG264">
        <v>23.5</v>
      </c>
      <c r="BH264">
        <v>40.335000000000001</v>
      </c>
      <c r="BI264" s="21">
        <f t="shared" si="50"/>
        <v>613.11516053055652</v>
      </c>
      <c r="BJ264">
        <v>24730</v>
      </c>
      <c r="BK264" t="s">
        <v>568</v>
      </c>
      <c r="BL264" s="21" t="e">
        <f t="shared" si="51"/>
        <v>#VALUE!</v>
      </c>
      <c r="BN264" s="28"/>
      <c r="BP264" s="29"/>
      <c r="BR264" s="30"/>
    </row>
    <row r="265" spans="1:70" hidden="1" outlineLevel="2" collapsed="1" x14ac:dyDescent="0.35">
      <c r="A265" t="s">
        <v>443</v>
      </c>
      <c r="B265" t="s">
        <v>443</v>
      </c>
      <c r="C265" t="b">
        <v>0</v>
      </c>
      <c r="D265" t="s">
        <v>439</v>
      </c>
      <c r="E265" t="s">
        <v>538</v>
      </c>
      <c r="F265" t="s">
        <v>550</v>
      </c>
      <c r="G265" t="s">
        <v>665</v>
      </c>
      <c r="H265" t="s">
        <v>443</v>
      </c>
      <c r="I265">
        <v>2</v>
      </c>
      <c r="J265">
        <v>2</v>
      </c>
      <c r="K265" t="s">
        <v>666</v>
      </c>
      <c r="L265" t="s">
        <v>666</v>
      </c>
      <c r="M265">
        <v>0</v>
      </c>
      <c r="N265">
        <v>2</v>
      </c>
      <c r="O265">
        <v>0.43030000000000002</v>
      </c>
      <c r="P265">
        <v>0</v>
      </c>
      <c r="Q265">
        <v>1</v>
      </c>
      <c r="R265">
        <v>1</v>
      </c>
      <c r="S265">
        <v>590.30358999999999</v>
      </c>
      <c r="T265">
        <v>1179.5998999999999</v>
      </c>
      <c r="U265">
        <v>1179.60043</v>
      </c>
      <c r="V265">
        <v>-0.45</v>
      </c>
      <c r="W265">
        <v>-2.5999999999999998E-4</v>
      </c>
      <c r="X265" t="s">
        <v>540</v>
      </c>
      <c r="Y265" t="s">
        <v>541</v>
      </c>
      <c r="Z265">
        <v>2.5253450000000002</v>
      </c>
      <c r="AA265">
        <v>17.576000000000001</v>
      </c>
      <c r="AB265">
        <v>40.301900000000003</v>
      </c>
      <c r="AC265">
        <v>24671</v>
      </c>
      <c r="AD265" t="s">
        <v>542</v>
      </c>
      <c r="AE265" t="s">
        <v>543</v>
      </c>
      <c r="AF265" t="s">
        <v>443</v>
      </c>
      <c r="AG265">
        <v>2.44</v>
      </c>
      <c r="AH265" t="s">
        <v>443</v>
      </c>
      <c r="AI265" t="b">
        <v>0</v>
      </c>
      <c r="AJ265" t="s">
        <v>443</v>
      </c>
      <c r="AK265" t="s">
        <v>443</v>
      </c>
      <c r="AL265" t="s">
        <v>443</v>
      </c>
      <c r="AM265">
        <v>0</v>
      </c>
      <c r="AN265">
        <v>2.6390000000000002E-4</v>
      </c>
      <c r="AO265">
        <v>862838464</v>
      </c>
      <c r="AP265">
        <v>39.82</v>
      </c>
      <c r="AQ265" t="str">
        <f t="shared" si="44"/>
        <v>Sequest HT (A2)</v>
      </c>
      <c r="AT265" t="str">
        <f t="shared" si="45"/>
        <v>Sequest HT (A2</v>
      </c>
      <c r="AU265" t="str">
        <f t="shared" si="52"/>
        <v xml:space="preserve">uest HT </v>
      </c>
      <c r="AV265" t="str">
        <f t="shared" si="53"/>
        <v xml:space="preserve">est HT </v>
      </c>
      <c r="AW265" s="19" t="str">
        <f t="shared" si="54"/>
        <v xml:space="preserve">est HT </v>
      </c>
      <c r="AX265" s="25">
        <v>-0.45</v>
      </c>
      <c r="AY265" s="26">
        <f t="shared" si="46"/>
        <v>5.7777777777777775E-4</v>
      </c>
      <c r="AZ265">
        <v>-2.5999999999999998E-4</v>
      </c>
      <c r="BA265" s="21" t="e">
        <f t="shared" si="47"/>
        <v>#VALUE!</v>
      </c>
      <c r="BB265" t="s">
        <v>540</v>
      </c>
      <c r="BC265" t="s">
        <v>541</v>
      </c>
      <c r="BD265" s="27" t="e">
        <f t="shared" si="48"/>
        <v>#VALUE!</v>
      </c>
      <c r="BE265">
        <v>2.5253450000000002</v>
      </c>
      <c r="BF265" s="21" t="e">
        <f t="shared" si="49"/>
        <v>#VALUE!</v>
      </c>
      <c r="BG265">
        <v>17.576000000000001</v>
      </c>
      <c r="BH265">
        <v>40.301900000000003</v>
      </c>
      <c r="BI265" s="21">
        <f t="shared" si="50"/>
        <v>612.15476193430084</v>
      </c>
      <c r="BJ265">
        <v>24671</v>
      </c>
      <c r="BK265" t="s">
        <v>542</v>
      </c>
      <c r="BL265" s="21" t="e">
        <f t="shared" si="51"/>
        <v>#VALUE!</v>
      </c>
      <c r="BN265" s="28"/>
      <c r="BP265" s="29"/>
      <c r="BR265" s="30"/>
    </row>
    <row r="266" spans="1:70" hidden="1" outlineLevel="2" collapsed="1" x14ac:dyDescent="0.35">
      <c r="A266" t="s">
        <v>443</v>
      </c>
      <c r="B266" t="s">
        <v>443</v>
      </c>
      <c r="C266" t="b">
        <v>0</v>
      </c>
      <c r="D266" t="s">
        <v>439</v>
      </c>
      <c r="E266" t="s">
        <v>557</v>
      </c>
      <c r="F266" t="s">
        <v>539</v>
      </c>
      <c r="G266" t="s">
        <v>665</v>
      </c>
      <c r="H266" t="s">
        <v>443</v>
      </c>
      <c r="I266">
        <v>2</v>
      </c>
      <c r="J266">
        <v>2</v>
      </c>
      <c r="K266" t="s">
        <v>666</v>
      </c>
      <c r="L266" t="s">
        <v>666</v>
      </c>
      <c r="M266">
        <v>0</v>
      </c>
      <c r="N266">
        <v>2</v>
      </c>
      <c r="O266">
        <v>0.9123</v>
      </c>
      <c r="P266">
        <v>0</v>
      </c>
      <c r="Q266">
        <v>1</v>
      </c>
      <c r="R266">
        <v>1</v>
      </c>
      <c r="S266">
        <v>590.30565999999999</v>
      </c>
      <c r="T266">
        <v>1179.6040499999999</v>
      </c>
      <c r="U266">
        <v>1179.60043</v>
      </c>
      <c r="V266">
        <v>3.07</v>
      </c>
      <c r="W266">
        <v>1.81E-3</v>
      </c>
      <c r="X266" t="s">
        <v>540</v>
      </c>
      <c r="Y266" t="s">
        <v>541</v>
      </c>
      <c r="Z266">
        <v>0</v>
      </c>
      <c r="AA266">
        <v>30</v>
      </c>
      <c r="AB266">
        <v>39.606900000000003</v>
      </c>
      <c r="AC266">
        <v>24653</v>
      </c>
      <c r="AD266" t="s">
        <v>551</v>
      </c>
      <c r="AE266" t="s">
        <v>552</v>
      </c>
      <c r="AF266" t="s">
        <v>443</v>
      </c>
      <c r="AG266" t="s">
        <v>443</v>
      </c>
      <c r="AH266">
        <v>57</v>
      </c>
      <c r="AI266" t="b">
        <v>0</v>
      </c>
      <c r="AJ266">
        <v>54</v>
      </c>
      <c r="AK266">
        <v>36</v>
      </c>
      <c r="AL266">
        <v>5.1843598148064097E-5</v>
      </c>
      <c r="AM266">
        <v>0</v>
      </c>
      <c r="AN266">
        <v>3.4850000000000001E-4</v>
      </c>
      <c r="AO266">
        <v>1396735488</v>
      </c>
      <c r="AP266">
        <v>39.869999999999997</v>
      </c>
      <c r="AQ266" t="str">
        <f t="shared" si="44"/>
        <v>Mascot (A5)</v>
      </c>
      <c r="AT266" t="str">
        <f t="shared" si="45"/>
        <v>Mascot (A5)</v>
      </c>
      <c r="AU266" t="str">
        <f t="shared" si="52"/>
        <v>cot (A5)</v>
      </c>
      <c r="AV266" t="str">
        <f t="shared" si="53"/>
        <v>ot (A5)</v>
      </c>
      <c r="AW266" s="19" t="str">
        <f t="shared" si="54"/>
        <v>ot (A5)</v>
      </c>
      <c r="AX266" s="25">
        <v>3.07</v>
      </c>
      <c r="AY266" s="26">
        <f t="shared" si="46"/>
        <v>5.8957654723127036E-4</v>
      </c>
      <c r="AZ266">
        <v>1.81E-3</v>
      </c>
      <c r="BA266" s="21" t="e">
        <f t="shared" si="47"/>
        <v>#VALUE!</v>
      </c>
      <c r="BB266" t="s">
        <v>540</v>
      </c>
      <c r="BC266" t="s">
        <v>541</v>
      </c>
      <c r="BD266" s="27" t="e">
        <f t="shared" si="48"/>
        <v>#VALUE!</v>
      </c>
      <c r="BE266">
        <v>0</v>
      </c>
      <c r="BF266" s="21" t="e">
        <f t="shared" si="49"/>
        <v>#VALUE!</v>
      </c>
      <c r="BG266">
        <v>30</v>
      </c>
      <c r="BH266">
        <v>39.606900000000003</v>
      </c>
      <c r="BI266" s="21">
        <f t="shared" si="50"/>
        <v>622.44204923889515</v>
      </c>
      <c r="BJ266">
        <v>24653</v>
      </c>
      <c r="BK266" t="s">
        <v>551</v>
      </c>
      <c r="BL266" s="21" t="e">
        <f t="shared" si="51"/>
        <v>#VALUE!</v>
      </c>
      <c r="BN266" s="28"/>
      <c r="BP266" s="29"/>
      <c r="BR266" s="30"/>
    </row>
    <row r="267" spans="1:70" hidden="1" outlineLevel="2" collapsed="1" x14ac:dyDescent="0.35">
      <c r="A267" t="s">
        <v>443</v>
      </c>
      <c r="B267" t="s">
        <v>443</v>
      </c>
      <c r="C267" t="b">
        <v>0</v>
      </c>
      <c r="D267" t="s">
        <v>439</v>
      </c>
      <c r="E267" t="s">
        <v>557</v>
      </c>
      <c r="F267" t="s">
        <v>550</v>
      </c>
      <c r="G267" t="s">
        <v>665</v>
      </c>
      <c r="H267" t="s">
        <v>443</v>
      </c>
      <c r="I267">
        <v>2</v>
      </c>
      <c r="J267">
        <v>2</v>
      </c>
      <c r="K267" t="s">
        <v>666</v>
      </c>
      <c r="L267" t="s">
        <v>666</v>
      </c>
      <c r="M267">
        <v>0</v>
      </c>
      <c r="N267">
        <v>2</v>
      </c>
      <c r="O267">
        <v>0.79369999999999996</v>
      </c>
      <c r="P267">
        <v>0</v>
      </c>
      <c r="Q267">
        <v>1</v>
      </c>
      <c r="R267">
        <v>1</v>
      </c>
      <c r="S267">
        <v>590.30358999999999</v>
      </c>
      <c r="T267">
        <v>1179.5998999999999</v>
      </c>
      <c r="U267">
        <v>1179.60043</v>
      </c>
      <c r="V267">
        <v>-0.45</v>
      </c>
      <c r="W267">
        <v>-2.5999999999999998E-4</v>
      </c>
      <c r="X267" t="s">
        <v>540</v>
      </c>
      <c r="Y267" t="s">
        <v>541</v>
      </c>
      <c r="Z267">
        <v>2.5253450000000002</v>
      </c>
      <c r="AA267">
        <v>17.576000000000001</v>
      </c>
      <c r="AB267">
        <v>40.301900000000003</v>
      </c>
      <c r="AC267">
        <v>24671</v>
      </c>
      <c r="AD267" t="s">
        <v>542</v>
      </c>
      <c r="AE267" t="s">
        <v>543</v>
      </c>
      <c r="AF267" t="s">
        <v>443</v>
      </c>
      <c r="AG267" t="s">
        <v>443</v>
      </c>
      <c r="AH267">
        <v>63</v>
      </c>
      <c r="AI267" t="b">
        <v>0</v>
      </c>
      <c r="AJ267">
        <v>54</v>
      </c>
      <c r="AK267">
        <v>36</v>
      </c>
      <c r="AL267">
        <v>1.56569195449872E-5</v>
      </c>
      <c r="AM267">
        <v>0</v>
      </c>
      <c r="AN267">
        <v>4.6900000000000002E-4</v>
      </c>
      <c r="AO267">
        <v>862838464</v>
      </c>
      <c r="AP267">
        <v>39.82</v>
      </c>
      <c r="AQ267" t="str">
        <f t="shared" si="44"/>
        <v>Mascot (A5)</v>
      </c>
      <c r="AT267" t="str">
        <f t="shared" si="45"/>
        <v>Mascot (A5)</v>
      </c>
      <c r="AU267" t="str">
        <f t="shared" si="52"/>
        <v>cot (A5)</v>
      </c>
      <c r="AV267" t="str">
        <f t="shared" si="53"/>
        <v>ot (A5)</v>
      </c>
      <c r="AW267" s="19" t="str">
        <f t="shared" si="54"/>
        <v>ot (A5)</v>
      </c>
      <c r="AX267" s="25">
        <v>-0.45</v>
      </c>
      <c r="AY267" s="26">
        <f t="shared" si="46"/>
        <v>5.7777777777777775E-4</v>
      </c>
      <c r="AZ267">
        <v>-2.5999999999999998E-4</v>
      </c>
      <c r="BA267" s="21" t="e">
        <f t="shared" si="47"/>
        <v>#VALUE!</v>
      </c>
      <c r="BB267" t="s">
        <v>540</v>
      </c>
      <c r="BC267" t="s">
        <v>541</v>
      </c>
      <c r="BD267" s="27" t="e">
        <f t="shared" si="48"/>
        <v>#VALUE!</v>
      </c>
      <c r="BE267">
        <v>2.5253450000000002</v>
      </c>
      <c r="BF267" s="21" t="e">
        <f t="shared" si="49"/>
        <v>#VALUE!</v>
      </c>
      <c r="BG267">
        <v>17.576000000000001</v>
      </c>
      <c r="BH267">
        <v>40.301900000000003</v>
      </c>
      <c r="BI267" s="21">
        <f t="shared" si="50"/>
        <v>612.15476193430084</v>
      </c>
      <c r="BJ267">
        <v>24671</v>
      </c>
      <c r="BK267" t="s">
        <v>542</v>
      </c>
      <c r="BL267" s="21" t="e">
        <f t="shared" si="51"/>
        <v>#VALUE!</v>
      </c>
      <c r="BN267" s="28"/>
      <c r="BP267" s="29"/>
      <c r="BR267" s="30"/>
    </row>
    <row r="268" spans="1:70" hidden="1" outlineLevel="2" collapsed="1" x14ac:dyDescent="0.35">
      <c r="A268" t="s">
        <v>443</v>
      </c>
      <c r="B268" t="s">
        <v>443</v>
      </c>
      <c r="C268" t="b">
        <v>0</v>
      </c>
      <c r="D268" t="s">
        <v>439</v>
      </c>
      <c r="E268" t="s">
        <v>538</v>
      </c>
      <c r="F268" t="s">
        <v>550</v>
      </c>
      <c r="G268" t="s">
        <v>665</v>
      </c>
      <c r="H268" t="s">
        <v>443</v>
      </c>
      <c r="I268">
        <v>2</v>
      </c>
      <c r="J268">
        <v>2</v>
      </c>
      <c r="K268" t="s">
        <v>666</v>
      </c>
      <c r="L268" t="s">
        <v>666</v>
      </c>
      <c r="M268">
        <v>0</v>
      </c>
      <c r="N268">
        <v>2</v>
      </c>
      <c r="O268">
        <v>0.39179999999999998</v>
      </c>
      <c r="P268">
        <v>0</v>
      </c>
      <c r="Q268">
        <v>1</v>
      </c>
      <c r="R268">
        <v>1</v>
      </c>
      <c r="S268">
        <v>590.30359999999996</v>
      </c>
      <c r="T268">
        <v>1179.5999200000001</v>
      </c>
      <c r="U268">
        <v>1179.60043</v>
      </c>
      <c r="V268">
        <v>-0.43</v>
      </c>
      <c r="W268">
        <v>-2.5000000000000001E-4</v>
      </c>
      <c r="X268" t="s">
        <v>540</v>
      </c>
      <c r="Y268" t="s">
        <v>541</v>
      </c>
      <c r="Z268">
        <v>0</v>
      </c>
      <c r="AA268">
        <v>7.58</v>
      </c>
      <c r="AB268">
        <v>40.359699999999997</v>
      </c>
      <c r="AC268">
        <v>25051</v>
      </c>
      <c r="AD268" t="s">
        <v>563</v>
      </c>
      <c r="AE268" t="s">
        <v>564</v>
      </c>
      <c r="AF268" t="s">
        <v>443</v>
      </c>
      <c r="AG268">
        <v>2.4500000000000002</v>
      </c>
      <c r="AH268" t="s">
        <v>443</v>
      </c>
      <c r="AI268" t="b">
        <v>0</v>
      </c>
      <c r="AJ268" t="s">
        <v>443</v>
      </c>
      <c r="AK268" t="s">
        <v>443</v>
      </c>
      <c r="AL268" t="s">
        <v>443</v>
      </c>
      <c r="AM268">
        <v>0</v>
      </c>
      <c r="AN268">
        <v>5.6959999999999997E-4</v>
      </c>
      <c r="AO268">
        <v>2515437056</v>
      </c>
      <c r="AP268">
        <v>39.869999999999997</v>
      </c>
      <c r="AQ268" t="str">
        <f t="shared" si="44"/>
        <v>Sequest HT (A2)</v>
      </c>
      <c r="AT268" t="str">
        <f t="shared" si="45"/>
        <v>Sequest HT (A2</v>
      </c>
      <c r="AU268" t="str">
        <f t="shared" si="52"/>
        <v xml:space="preserve">uest HT </v>
      </c>
      <c r="AV268" t="str">
        <f t="shared" si="53"/>
        <v xml:space="preserve">est HT </v>
      </c>
      <c r="AW268" s="19" t="str">
        <f t="shared" si="54"/>
        <v xml:space="preserve">est HT </v>
      </c>
      <c r="AX268" s="25">
        <v>-0.43</v>
      </c>
      <c r="AY268" s="26">
        <f t="shared" si="46"/>
        <v>5.8139534883720929E-4</v>
      </c>
      <c r="AZ268">
        <v>-2.5000000000000001E-4</v>
      </c>
      <c r="BA268" s="21" t="e">
        <f t="shared" si="47"/>
        <v>#VALUE!</v>
      </c>
      <c r="BB268" t="s">
        <v>540</v>
      </c>
      <c r="BC268" t="s">
        <v>541</v>
      </c>
      <c r="BD268" s="27" t="e">
        <f t="shared" si="48"/>
        <v>#VALUE!</v>
      </c>
      <c r="BE268">
        <v>0</v>
      </c>
      <c r="BF268" s="21" t="e">
        <f t="shared" si="49"/>
        <v>#VALUE!</v>
      </c>
      <c r="BG268">
        <v>7.58</v>
      </c>
      <c r="BH268">
        <v>40.359699999999997</v>
      </c>
      <c r="BI268" s="21">
        <f t="shared" si="50"/>
        <v>620.69341447037516</v>
      </c>
      <c r="BJ268">
        <v>25051</v>
      </c>
      <c r="BK268" t="s">
        <v>563</v>
      </c>
      <c r="BL268" s="21" t="e">
        <f t="shared" si="51"/>
        <v>#VALUE!</v>
      </c>
      <c r="BN268" s="28"/>
      <c r="BP268" s="29"/>
      <c r="BR268" s="30"/>
    </row>
    <row r="269" spans="1:70" hidden="1" outlineLevel="2" collapsed="1" x14ac:dyDescent="0.35">
      <c r="A269" t="s">
        <v>443</v>
      </c>
      <c r="B269" t="s">
        <v>443</v>
      </c>
      <c r="C269" t="b">
        <v>0</v>
      </c>
      <c r="D269" t="s">
        <v>439</v>
      </c>
      <c r="E269" t="s">
        <v>557</v>
      </c>
      <c r="F269" t="s">
        <v>539</v>
      </c>
      <c r="G269" t="s">
        <v>665</v>
      </c>
      <c r="H269" t="s">
        <v>443</v>
      </c>
      <c r="I269">
        <v>2</v>
      </c>
      <c r="J269">
        <v>2</v>
      </c>
      <c r="K269" t="s">
        <v>666</v>
      </c>
      <c r="L269" t="s">
        <v>666</v>
      </c>
      <c r="M269">
        <v>0</v>
      </c>
      <c r="N269">
        <v>2</v>
      </c>
      <c r="O269">
        <v>0.86960000000000004</v>
      </c>
      <c r="P269">
        <v>0</v>
      </c>
      <c r="Q269">
        <v>1</v>
      </c>
      <c r="R269">
        <v>1</v>
      </c>
      <c r="S269">
        <v>590.30289000000005</v>
      </c>
      <c r="T269">
        <v>1179.5985000000001</v>
      </c>
      <c r="U269">
        <v>1179.60043</v>
      </c>
      <c r="V269">
        <v>-1.64</v>
      </c>
      <c r="W269">
        <v>-9.7000000000000005E-4</v>
      </c>
      <c r="X269" t="s">
        <v>540</v>
      </c>
      <c r="Y269" t="s">
        <v>541</v>
      </c>
      <c r="Z269">
        <v>25.558759999999999</v>
      </c>
      <c r="AA269">
        <v>14.625</v>
      </c>
      <c r="AB269">
        <v>40.605699999999999</v>
      </c>
      <c r="AC269">
        <v>24888</v>
      </c>
      <c r="AD269" t="s">
        <v>554</v>
      </c>
      <c r="AE269" t="s">
        <v>555</v>
      </c>
      <c r="AF269" t="s">
        <v>443</v>
      </c>
      <c r="AG269" t="s">
        <v>443</v>
      </c>
      <c r="AH269">
        <v>69</v>
      </c>
      <c r="AI269" t="b">
        <v>0</v>
      </c>
      <c r="AJ269">
        <v>53</v>
      </c>
      <c r="AK269">
        <v>35</v>
      </c>
      <c r="AL269">
        <v>2.7626763843931098E-6</v>
      </c>
      <c r="AM269">
        <v>0</v>
      </c>
      <c r="AN269">
        <v>6.4869999999999999E-4</v>
      </c>
      <c r="AO269">
        <v>961127552</v>
      </c>
      <c r="AP269">
        <v>39.82</v>
      </c>
      <c r="AQ269" t="str">
        <f t="shared" si="44"/>
        <v>Mascot (A5)</v>
      </c>
      <c r="AT269" t="str">
        <f t="shared" si="45"/>
        <v>Mascot (A5)</v>
      </c>
      <c r="AU269" t="str">
        <f t="shared" si="52"/>
        <v>cot (A5)</v>
      </c>
      <c r="AV269" t="str">
        <f t="shared" si="53"/>
        <v>ot (A5)</v>
      </c>
      <c r="AW269" s="19" t="str">
        <f t="shared" si="54"/>
        <v>ot (A5)</v>
      </c>
      <c r="AX269" s="25">
        <v>-1.64</v>
      </c>
      <c r="AY269" s="26">
        <f t="shared" si="46"/>
        <v>5.9146341463414643E-4</v>
      </c>
      <c r="AZ269">
        <v>-9.7000000000000005E-4</v>
      </c>
      <c r="BA269" s="21" t="e">
        <f t="shared" si="47"/>
        <v>#VALUE!</v>
      </c>
      <c r="BB269" t="s">
        <v>540</v>
      </c>
      <c r="BC269" t="s">
        <v>541</v>
      </c>
      <c r="BD269" s="27" t="e">
        <f t="shared" si="48"/>
        <v>#VALUE!</v>
      </c>
      <c r="BE269">
        <v>25.558759999999999</v>
      </c>
      <c r="BF269" s="21" t="e">
        <f t="shared" si="49"/>
        <v>#VALUE!</v>
      </c>
      <c r="BG269">
        <v>14.625</v>
      </c>
      <c r="BH269">
        <v>40.605699999999999</v>
      </c>
      <c r="BI269" s="21">
        <f t="shared" si="50"/>
        <v>612.91887592136084</v>
      </c>
      <c r="BJ269">
        <v>24888</v>
      </c>
      <c r="BK269" t="s">
        <v>554</v>
      </c>
      <c r="BL269" s="21" t="e">
        <f t="shared" si="51"/>
        <v>#VALUE!</v>
      </c>
      <c r="BN269" s="28"/>
      <c r="BP269" s="29"/>
      <c r="BR269" s="30"/>
    </row>
    <row r="270" spans="1:70" hidden="1" outlineLevel="2" collapsed="1" x14ac:dyDescent="0.35">
      <c r="A270" t="s">
        <v>443</v>
      </c>
      <c r="B270" t="s">
        <v>443</v>
      </c>
      <c r="C270" t="b">
        <v>0</v>
      </c>
      <c r="D270" t="s">
        <v>439</v>
      </c>
      <c r="E270" t="s">
        <v>557</v>
      </c>
      <c r="F270" t="s">
        <v>539</v>
      </c>
      <c r="G270" t="s">
        <v>665</v>
      </c>
      <c r="H270" t="s">
        <v>443</v>
      </c>
      <c r="I270">
        <v>2</v>
      </c>
      <c r="J270">
        <v>2</v>
      </c>
      <c r="K270" t="s">
        <v>666</v>
      </c>
      <c r="L270" t="s">
        <v>666</v>
      </c>
      <c r="M270">
        <v>0</v>
      </c>
      <c r="N270">
        <v>2</v>
      </c>
      <c r="O270">
        <v>0.90620000000000001</v>
      </c>
      <c r="P270">
        <v>0</v>
      </c>
      <c r="Q270">
        <v>1</v>
      </c>
      <c r="R270">
        <v>1</v>
      </c>
      <c r="S270">
        <v>590.30218000000002</v>
      </c>
      <c r="T270">
        <v>1179.59708</v>
      </c>
      <c r="U270">
        <v>1179.60043</v>
      </c>
      <c r="V270">
        <v>-2.84</v>
      </c>
      <c r="W270">
        <v>-1.6800000000000001E-3</v>
      </c>
      <c r="X270" t="s">
        <v>540</v>
      </c>
      <c r="Y270" t="s">
        <v>541</v>
      </c>
      <c r="Z270">
        <v>16.496849999999998</v>
      </c>
      <c r="AA270">
        <v>23.5</v>
      </c>
      <c r="AB270">
        <v>41.479500000000002</v>
      </c>
      <c r="AC270">
        <v>26029</v>
      </c>
      <c r="AD270" t="s">
        <v>563</v>
      </c>
      <c r="AE270" t="s">
        <v>564</v>
      </c>
      <c r="AF270" t="s">
        <v>443</v>
      </c>
      <c r="AG270" t="s">
        <v>443</v>
      </c>
      <c r="AH270">
        <v>64</v>
      </c>
      <c r="AI270" t="b">
        <v>0</v>
      </c>
      <c r="AJ270">
        <v>54</v>
      </c>
      <c r="AK270">
        <v>36</v>
      </c>
      <c r="AL270">
        <v>1.11669127612094E-5</v>
      </c>
      <c r="AM270">
        <v>0</v>
      </c>
      <c r="AN270">
        <v>7.4819999999999997E-4</v>
      </c>
      <c r="AO270">
        <v>2515437056</v>
      </c>
      <c r="AP270">
        <v>39.869999999999997</v>
      </c>
      <c r="AQ270" t="str">
        <f t="shared" si="44"/>
        <v>Mascot (A5)</v>
      </c>
      <c r="AT270" t="str">
        <f t="shared" si="45"/>
        <v>Mascot (A5)</v>
      </c>
      <c r="AU270" t="str">
        <f t="shared" si="52"/>
        <v>cot (A5)</v>
      </c>
      <c r="AV270" t="str">
        <f t="shared" si="53"/>
        <v>ot (A5)</v>
      </c>
      <c r="AW270" s="19" t="str">
        <f t="shared" si="54"/>
        <v>ot (A5)</v>
      </c>
      <c r="AX270" s="25">
        <v>-2.84</v>
      </c>
      <c r="AY270" s="26">
        <f t="shared" si="46"/>
        <v>5.9154929577464796E-4</v>
      </c>
      <c r="AZ270">
        <v>-1.6800000000000001E-3</v>
      </c>
      <c r="BA270" s="21" t="e">
        <f t="shared" si="47"/>
        <v>#VALUE!</v>
      </c>
      <c r="BB270" t="s">
        <v>540</v>
      </c>
      <c r="BC270" t="s">
        <v>541</v>
      </c>
      <c r="BD270" s="27" t="e">
        <f t="shared" si="48"/>
        <v>#VALUE!</v>
      </c>
      <c r="BE270">
        <v>16.496849999999998</v>
      </c>
      <c r="BF270" s="21" t="e">
        <f t="shared" si="49"/>
        <v>#VALUE!</v>
      </c>
      <c r="BG270">
        <v>23.5</v>
      </c>
      <c r="BH270">
        <v>41.479500000000002</v>
      </c>
      <c r="BI270" s="21">
        <f t="shared" si="50"/>
        <v>627.51479646572398</v>
      </c>
      <c r="BJ270">
        <v>26029</v>
      </c>
      <c r="BK270" t="s">
        <v>563</v>
      </c>
      <c r="BL270" s="21" t="e">
        <f t="shared" si="51"/>
        <v>#VALUE!</v>
      </c>
      <c r="BN270" s="28"/>
      <c r="BP270" s="29"/>
      <c r="BR270" s="30"/>
    </row>
    <row r="271" spans="1:70" hidden="1" outlineLevel="2" collapsed="1" x14ac:dyDescent="0.35">
      <c r="A271" t="s">
        <v>443</v>
      </c>
      <c r="B271" t="s">
        <v>443</v>
      </c>
      <c r="C271" t="b">
        <v>0</v>
      </c>
      <c r="D271" t="s">
        <v>439</v>
      </c>
      <c r="E271" t="s">
        <v>538</v>
      </c>
      <c r="F271" t="s">
        <v>550</v>
      </c>
      <c r="G271" t="s">
        <v>665</v>
      </c>
      <c r="H271" t="s">
        <v>443</v>
      </c>
      <c r="I271">
        <v>2</v>
      </c>
      <c r="J271">
        <v>2</v>
      </c>
      <c r="K271" t="s">
        <v>666</v>
      </c>
      <c r="L271" t="s">
        <v>666</v>
      </c>
      <c r="M271">
        <v>0</v>
      </c>
      <c r="N271">
        <v>2</v>
      </c>
      <c r="O271">
        <v>0.5353</v>
      </c>
      <c r="P271">
        <v>0</v>
      </c>
      <c r="Q271">
        <v>1</v>
      </c>
      <c r="R271">
        <v>1</v>
      </c>
      <c r="S271">
        <v>590.30434000000002</v>
      </c>
      <c r="T271">
        <v>1179.60141</v>
      </c>
      <c r="U271">
        <v>1179.60043</v>
      </c>
      <c r="V271">
        <v>0.83</v>
      </c>
      <c r="W271">
        <v>4.8999999999999998E-4</v>
      </c>
      <c r="X271" t="s">
        <v>540</v>
      </c>
      <c r="Y271" t="s">
        <v>541</v>
      </c>
      <c r="Z271">
        <v>7.7759600000000004</v>
      </c>
      <c r="AA271">
        <v>23.5</v>
      </c>
      <c r="AB271">
        <v>39.643799999999999</v>
      </c>
      <c r="AC271">
        <v>24137</v>
      </c>
      <c r="AD271" t="s">
        <v>568</v>
      </c>
      <c r="AE271" t="s">
        <v>569</v>
      </c>
      <c r="AF271" t="s">
        <v>443</v>
      </c>
      <c r="AG271">
        <v>2.41</v>
      </c>
      <c r="AH271" t="s">
        <v>443</v>
      </c>
      <c r="AI271" t="b">
        <v>0</v>
      </c>
      <c r="AJ271" t="s">
        <v>443</v>
      </c>
      <c r="AK271" t="s">
        <v>443</v>
      </c>
      <c r="AL271" t="s">
        <v>443</v>
      </c>
      <c r="AM271">
        <v>0</v>
      </c>
      <c r="AN271">
        <v>7.9080000000000003E-4</v>
      </c>
      <c r="AO271">
        <v>418857632</v>
      </c>
      <c r="AP271">
        <v>39.82</v>
      </c>
      <c r="AQ271" t="str">
        <f t="shared" si="44"/>
        <v>Sequest HT (A2)</v>
      </c>
      <c r="AT271" t="str">
        <f t="shared" si="45"/>
        <v>Sequest HT (A2</v>
      </c>
      <c r="AU271" t="str">
        <f t="shared" si="52"/>
        <v xml:space="preserve">uest HT </v>
      </c>
      <c r="AV271" t="str">
        <f t="shared" si="53"/>
        <v xml:space="preserve">est HT </v>
      </c>
      <c r="AW271" s="19" t="str">
        <f t="shared" si="54"/>
        <v xml:space="preserve">est HT </v>
      </c>
      <c r="AX271" s="25">
        <v>0.83</v>
      </c>
      <c r="AY271" s="26">
        <f t="shared" si="46"/>
        <v>5.9036144578313249E-4</v>
      </c>
      <c r="AZ271">
        <v>4.8999999999999998E-4</v>
      </c>
      <c r="BA271" s="21" t="e">
        <f t="shared" si="47"/>
        <v>#VALUE!</v>
      </c>
      <c r="BB271" t="s">
        <v>540</v>
      </c>
      <c r="BC271" t="s">
        <v>541</v>
      </c>
      <c r="BD271" s="27" t="e">
        <f t="shared" si="48"/>
        <v>#VALUE!</v>
      </c>
      <c r="BE271">
        <v>7.7759600000000004</v>
      </c>
      <c r="BF271" s="21" t="e">
        <f t="shared" si="49"/>
        <v>#VALUE!</v>
      </c>
      <c r="BG271">
        <v>23.5</v>
      </c>
      <c r="BH271">
        <v>39.643799999999999</v>
      </c>
      <c r="BI271" s="21">
        <f t="shared" si="50"/>
        <v>608.84678058107454</v>
      </c>
      <c r="BJ271">
        <v>24137</v>
      </c>
      <c r="BK271" t="s">
        <v>568</v>
      </c>
      <c r="BL271" s="21" t="e">
        <f t="shared" si="51"/>
        <v>#VALUE!</v>
      </c>
      <c r="BN271" s="28"/>
      <c r="BP271" s="29"/>
      <c r="BR271" s="30"/>
    </row>
    <row r="272" spans="1:70" hidden="1" outlineLevel="2" collapsed="1" x14ac:dyDescent="0.35">
      <c r="A272" t="s">
        <v>443</v>
      </c>
      <c r="B272" t="s">
        <v>443</v>
      </c>
      <c r="C272" t="b">
        <v>0</v>
      </c>
      <c r="D272" t="s">
        <v>439</v>
      </c>
      <c r="E272" t="s">
        <v>557</v>
      </c>
      <c r="F272" t="s">
        <v>539</v>
      </c>
      <c r="G272" t="s">
        <v>665</v>
      </c>
      <c r="H272" t="s">
        <v>443</v>
      </c>
      <c r="I272">
        <v>2</v>
      </c>
      <c r="J272">
        <v>2</v>
      </c>
      <c r="K272" t="s">
        <v>666</v>
      </c>
      <c r="L272" t="s">
        <v>666</v>
      </c>
      <c r="M272">
        <v>0</v>
      </c>
      <c r="N272">
        <v>2</v>
      </c>
      <c r="O272">
        <v>0.92959999999999998</v>
      </c>
      <c r="P272">
        <v>0</v>
      </c>
      <c r="Q272">
        <v>1</v>
      </c>
      <c r="R272">
        <v>1</v>
      </c>
      <c r="S272">
        <v>590.30472999999995</v>
      </c>
      <c r="T272">
        <v>1179.6021699999999</v>
      </c>
      <c r="U272">
        <v>1179.60043</v>
      </c>
      <c r="V272">
        <v>1.48</v>
      </c>
      <c r="W272">
        <v>8.7000000000000001E-4</v>
      </c>
      <c r="X272" t="s">
        <v>540</v>
      </c>
      <c r="Y272" t="s">
        <v>541</v>
      </c>
      <c r="Z272">
        <v>0</v>
      </c>
      <c r="AA272">
        <v>20.091000000000001</v>
      </c>
      <c r="AB272">
        <v>39.644599999999997</v>
      </c>
      <c r="AC272">
        <v>22280</v>
      </c>
      <c r="AD272" t="s">
        <v>572</v>
      </c>
      <c r="AE272" t="s">
        <v>573</v>
      </c>
      <c r="AF272" t="s">
        <v>443</v>
      </c>
      <c r="AG272" t="s">
        <v>443</v>
      </c>
      <c r="AH272">
        <v>71</v>
      </c>
      <c r="AI272" t="b">
        <v>0</v>
      </c>
      <c r="AJ272">
        <v>54</v>
      </c>
      <c r="AK272">
        <v>36</v>
      </c>
      <c r="AL272">
        <v>2.21379479587564E-6</v>
      </c>
      <c r="AM272">
        <v>0</v>
      </c>
      <c r="AN272">
        <v>1.165E-3</v>
      </c>
      <c r="AO272">
        <v>290290784</v>
      </c>
      <c r="AP272">
        <v>39.82</v>
      </c>
      <c r="AQ272" t="str">
        <f t="shared" si="44"/>
        <v>Mascot (A5)</v>
      </c>
      <c r="AT272" t="str">
        <f t="shared" si="45"/>
        <v>Mascot (A5)</v>
      </c>
      <c r="AU272" t="str">
        <f t="shared" si="52"/>
        <v>cot (A5)</v>
      </c>
      <c r="AV272" t="str">
        <f t="shared" si="53"/>
        <v>ot (A5)</v>
      </c>
      <c r="AW272" s="19" t="str">
        <f t="shared" si="54"/>
        <v>ot (A5)</v>
      </c>
      <c r="AX272" s="25">
        <v>1.48</v>
      </c>
      <c r="AY272" s="26">
        <f t="shared" si="46"/>
        <v>5.8783783783783786E-4</v>
      </c>
      <c r="AZ272">
        <v>8.7000000000000001E-4</v>
      </c>
      <c r="BA272" s="21" t="e">
        <f t="shared" si="47"/>
        <v>#VALUE!</v>
      </c>
      <c r="BB272" t="s">
        <v>540</v>
      </c>
      <c r="BC272" t="s">
        <v>541</v>
      </c>
      <c r="BD272" s="27" t="e">
        <f t="shared" si="48"/>
        <v>#VALUE!</v>
      </c>
      <c r="BE272">
        <v>0</v>
      </c>
      <c r="BF272" s="21" t="e">
        <f t="shared" si="49"/>
        <v>#VALUE!</v>
      </c>
      <c r="BG272">
        <v>20.091000000000001</v>
      </c>
      <c r="BH272">
        <v>39.644599999999997</v>
      </c>
      <c r="BI272" s="21">
        <f t="shared" si="50"/>
        <v>561.99331056436438</v>
      </c>
      <c r="BJ272">
        <v>22280</v>
      </c>
      <c r="BK272" t="s">
        <v>572</v>
      </c>
      <c r="BL272" s="21" t="e">
        <f t="shared" si="51"/>
        <v>#VALUE!</v>
      </c>
      <c r="BN272" s="28"/>
      <c r="BP272" s="29"/>
      <c r="BR272" s="30"/>
    </row>
    <row r="273" spans="1:70" hidden="1" outlineLevel="2" collapsed="1" x14ac:dyDescent="0.35">
      <c r="A273" t="s">
        <v>443</v>
      </c>
      <c r="B273" t="s">
        <v>443</v>
      </c>
      <c r="C273" t="b">
        <v>0</v>
      </c>
      <c r="D273" t="s">
        <v>439</v>
      </c>
      <c r="E273" t="s">
        <v>538</v>
      </c>
      <c r="F273" t="s">
        <v>550</v>
      </c>
      <c r="G273" t="s">
        <v>665</v>
      </c>
      <c r="H273" t="s">
        <v>443</v>
      </c>
      <c r="I273">
        <v>2</v>
      </c>
      <c r="J273">
        <v>2</v>
      </c>
      <c r="K273" t="s">
        <v>666</v>
      </c>
      <c r="L273" t="s">
        <v>666</v>
      </c>
      <c r="M273">
        <v>0</v>
      </c>
      <c r="N273">
        <v>2</v>
      </c>
      <c r="O273">
        <v>0.55420000000000003</v>
      </c>
      <c r="P273">
        <v>0</v>
      </c>
      <c r="Q273">
        <v>1</v>
      </c>
      <c r="R273">
        <v>1</v>
      </c>
      <c r="S273">
        <v>590.30471</v>
      </c>
      <c r="T273">
        <v>1179.6021499999999</v>
      </c>
      <c r="U273">
        <v>1179.60043</v>
      </c>
      <c r="V273">
        <v>1.46</v>
      </c>
      <c r="W273">
        <v>8.5999999999999998E-4</v>
      </c>
      <c r="X273" t="s">
        <v>540</v>
      </c>
      <c r="Y273" t="s">
        <v>541</v>
      </c>
      <c r="Z273">
        <v>1.519922</v>
      </c>
      <c r="AA273">
        <v>8.4760000000000009</v>
      </c>
      <c r="AB273">
        <v>39.6676</v>
      </c>
      <c r="AC273">
        <v>24446</v>
      </c>
      <c r="AD273" t="s">
        <v>563</v>
      </c>
      <c r="AE273" t="s">
        <v>564</v>
      </c>
      <c r="AF273" t="s">
        <v>443</v>
      </c>
      <c r="AG273">
        <v>2.4900000000000002</v>
      </c>
      <c r="AH273" t="s">
        <v>443</v>
      </c>
      <c r="AI273" t="b">
        <v>0</v>
      </c>
      <c r="AJ273" t="s">
        <v>443</v>
      </c>
      <c r="AK273" t="s">
        <v>443</v>
      </c>
      <c r="AL273" t="s">
        <v>443</v>
      </c>
      <c r="AM273">
        <v>0</v>
      </c>
      <c r="AN273">
        <v>1.348E-3</v>
      </c>
      <c r="AO273">
        <v>2515437056</v>
      </c>
      <c r="AP273">
        <v>39.869999999999997</v>
      </c>
      <c r="AQ273" t="str">
        <f t="shared" si="44"/>
        <v>Sequest HT (A2)</v>
      </c>
      <c r="AT273" t="str">
        <f t="shared" si="45"/>
        <v>Sequest HT (A2</v>
      </c>
      <c r="AU273" t="str">
        <f t="shared" si="52"/>
        <v xml:space="preserve">uest HT </v>
      </c>
      <c r="AV273" t="str">
        <f t="shared" si="53"/>
        <v xml:space="preserve">est HT </v>
      </c>
      <c r="AW273" s="19" t="str">
        <f t="shared" si="54"/>
        <v xml:space="preserve">est HT </v>
      </c>
      <c r="AX273" s="25">
        <v>1.46</v>
      </c>
      <c r="AY273" s="26">
        <f t="shared" si="46"/>
        <v>5.8904109589041095E-4</v>
      </c>
      <c r="AZ273">
        <v>8.5999999999999998E-4</v>
      </c>
      <c r="BA273" s="21" t="e">
        <f t="shared" si="47"/>
        <v>#VALUE!</v>
      </c>
      <c r="BB273" t="s">
        <v>540</v>
      </c>
      <c r="BC273" t="s">
        <v>541</v>
      </c>
      <c r="BD273" s="27" t="e">
        <f t="shared" si="48"/>
        <v>#VALUE!</v>
      </c>
      <c r="BE273">
        <v>1.519922</v>
      </c>
      <c r="BF273" s="21" t="e">
        <f t="shared" si="49"/>
        <v>#VALUE!</v>
      </c>
      <c r="BG273">
        <v>8.4760000000000009</v>
      </c>
      <c r="BH273">
        <v>39.6676</v>
      </c>
      <c r="BI273" s="21">
        <f t="shared" si="50"/>
        <v>616.27121378656636</v>
      </c>
      <c r="BJ273">
        <v>24446</v>
      </c>
      <c r="BK273" t="s">
        <v>563</v>
      </c>
      <c r="BL273" s="21" t="e">
        <f t="shared" si="51"/>
        <v>#VALUE!</v>
      </c>
      <c r="BN273" s="28"/>
      <c r="BP273" s="29"/>
      <c r="BR273" s="30"/>
    </row>
    <row r="274" spans="1:70" hidden="1" outlineLevel="2" collapsed="1" x14ac:dyDescent="0.35">
      <c r="A274" t="s">
        <v>443</v>
      </c>
      <c r="B274" t="s">
        <v>443</v>
      </c>
      <c r="C274" t="b">
        <v>0</v>
      </c>
      <c r="D274" t="s">
        <v>439</v>
      </c>
      <c r="E274" t="s">
        <v>557</v>
      </c>
      <c r="F274" t="s">
        <v>539</v>
      </c>
      <c r="G274" t="s">
        <v>665</v>
      </c>
      <c r="H274" t="s">
        <v>443</v>
      </c>
      <c r="I274">
        <v>2</v>
      </c>
      <c r="J274">
        <v>2</v>
      </c>
      <c r="K274" t="s">
        <v>666</v>
      </c>
      <c r="L274" t="s">
        <v>666</v>
      </c>
      <c r="M274">
        <v>0</v>
      </c>
      <c r="N274">
        <v>2</v>
      </c>
      <c r="O274">
        <v>0.81820000000000004</v>
      </c>
      <c r="P274">
        <v>0</v>
      </c>
      <c r="Q274">
        <v>1</v>
      </c>
      <c r="R274">
        <v>1</v>
      </c>
      <c r="S274">
        <v>590.30395999999996</v>
      </c>
      <c r="T274">
        <v>1179.6006500000001</v>
      </c>
      <c r="U274">
        <v>1179.60043</v>
      </c>
      <c r="V274">
        <v>0.19</v>
      </c>
      <c r="W274">
        <v>1.1E-4</v>
      </c>
      <c r="X274" t="s">
        <v>540</v>
      </c>
      <c r="Y274" t="s">
        <v>541</v>
      </c>
      <c r="Z274">
        <v>0</v>
      </c>
      <c r="AA274">
        <v>4.3019999999999996</v>
      </c>
      <c r="AB274">
        <v>40.2943</v>
      </c>
      <c r="AC274">
        <v>25209</v>
      </c>
      <c r="AD274" t="s">
        <v>551</v>
      </c>
      <c r="AE274" t="s">
        <v>552</v>
      </c>
      <c r="AF274" t="s">
        <v>443</v>
      </c>
      <c r="AG274" t="s">
        <v>443</v>
      </c>
      <c r="AH274">
        <v>77</v>
      </c>
      <c r="AI274" t="b">
        <v>0</v>
      </c>
      <c r="AJ274">
        <v>54</v>
      </c>
      <c r="AK274">
        <v>36</v>
      </c>
      <c r="AL274">
        <v>5.0845100292239803E-7</v>
      </c>
      <c r="AM274">
        <v>0</v>
      </c>
      <c r="AN274">
        <v>1.647E-3</v>
      </c>
      <c r="AO274">
        <v>1396735488</v>
      </c>
      <c r="AP274">
        <v>39.869999999999997</v>
      </c>
      <c r="AQ274" t="str">
        <f t="shared" si="44"/>
        <v>Mascot (A5)</v>
      </c>
      <c r="AT274" t="str">
        <f t="shared" si="45"/>
        <v>Mascot (A5)</v>
      </c>
      <c r="AU274" t="str">
        <f t="shared" si="52"/>
        <v>cot (A5)</v>
      </c>
      <c r="AV274" t="str">
        <f t="shared" si="53"/>
        <v>ot (A5)</v>
      </c>
      <c r="AW274" s="19" t="str">
        <f t="shared" si="54"/>
        <v>ot (A5)</v>
      </c>
      <c r="AX274" s="25">
        <v>0.19</v>
      </c>
      <c r="AY274" s="26">
        <f t="shared" si="46"/>
        <v>5.7894736842105268E-4</v>
      </c>
      <c r="AZ274">
        <v>1.1E-4</v>
      </c>
      <c r="BA274" s="21" t="e">
        <f t="shared" si="47"/>
        <v>#VALUE!</v>
      </c>
      <c r="BB274" t="s">
        <v>540</v>
      </c>
      <c r="BC274" t="s">
        <v>541</v>
      </c>
      <c r="BD274" s="27" t="e">
        <f t="shared" si="48"/>
        <v>#VALUE!</v>
      </c>
      <c r="BE274">
        <v>0</v>
      </c>
      <c r="BF274" s="21" t="e">
        <f t="shared" si="49"/>
        <v>#VALUE!</v>
      </c>
      <c r="BG274">
        <v>4.3019999999999996</v>
      </c>
      <c r="BH274">
        <v>40.2943</v>
      </c>
      <c r="BI274" s="21">
        <f t="shared" si="50"/>
        <v>625.62198623626671</v>
      </c>
      <c r="BJ274">
        <v>25209</v>
      </c>
      <c r="BK274" t="s">
        <v>551</v>
      </c>
      <c r="BL274" s="21" t="e">
        <f t="shared" si="51"/>
        <v>#VALUE!</v>
      </c>
      <c r="BN274" s="28"/>
      <c r="BP274" s="29"/>
      <c r="BR274" s="30"/>
    </row>
    <row r="275" spans="1:70" hidden="1" outlineLevel="2" collapsed="1" x14ac:dyDescent="0.35">
      <c r="A275" t="s">
        <v>443</v>
      </c>
      <c r="B275" t="s">
        <v>443</v>
      </c>
      <c r="C275" t="b">
        <v>0</v>
      </c>
      <c r="D275" t="s">
        <v>439</v>
      </c>
      <c r="E275" t="s">
        <v>557</v>
      </c>
      <c r="F275" t="s">
        <v>539</v>
      </c>
      <c r="G275" t="s">
        <v>665</v>
      </c>
      <c r="H275" t="s">
        <v>443</v>
      </c>
      <c r="I275">
        <v>2</v>
      </c>
      <c r="J275">
        <v>2</v>
      </c>
      <c r="K275" t="s">
        <v>666</v>
      </c>
      <c r="L275" t="s">
        <v>666</v>
      </c>
      <c r="M275">
        <v>0</v>
      </c>
      <c r="N275">
        <v>2</v>
      </c>
      <c r="O275">
        <v>0.9123</v>
      </c>
      <c r="P275">
        <v>0</v>
      </c>
      <c r="Q275">
        <v>1</v>
      </c>
      <c r="R275">
        <v>1</v>
      </c>
      <c r="S275">
        <v>590.30429000000004</v>
      </c>
      <c r="T275">
        <v>1179.60131</v>
      </c>
      <c r="U275">
        <v>1179.60043</v>
      </c>
      <c r="V275">
        <v>0.75</v>
      </c>
      <c r="W275">
        <v>4.4000000000000002E-4</v>
      </c>
      <c r="X275" t="s">
        <v>540</v>
      </c>
      <c r="Y275" t="s">
        <v>541</v>
      </c>
      <c r="Z275">
        <v>7.0272769999999998</v>
      </c>
      <c r="AA275">
        <v>30.109000000000002</v>
      </c>
      <c r="AB275">
        <v>39.652299999999997</v>
      </c>
      <c r="AC275">
        <v>21159</v>
      </c>
      <c r="AD275" t="s">
        <v>613</v>
      </c>
      <c r="AE275" t="s">
        <v>614</v>
      </c>
      <c r="AF275" t="s">
        <v>443</v>
      </c>
      <c r="AG275" t="s">
        <v>443</v>
      </c>
      <c r="AH275">
        <v>57</v>
      </c>
      <c r="AI275" t="b">
        <v>0</v>
      </c>
      <c r="AJ275">
        <v>54</v>
      </c>
      <c r="AK275">
        <v>36</v>
      </c>
      <c r="AL275">
        <v>5.0831718688458702E-5</v>
      </c>
      <c r="AM275">
        <v>0</v>
      </c>
      <c r="AN275">
        <v>1.864E-3</v>
      </c>
      <c r="AO275">
        <v>33267680</v>
      </c>
      <c r="AP275">
        <v>39.82</v>
      </c>
      <c r="AQ275" t="str">
        <f t="shared" si="44"/>
        <v>Mascot (A5)</v>
      </c>
      <c r="AT275" t="str">
        <f t="shared" si="45"/>
        <v>Mascot (A5)</v>
      </c>
      <c r="AU275" t="str">
        <f t="shared" si="52"/>
        <v>cot (A5)</v>
      </c>
      <c r="AV275" t="str">
        <f t="shared" si="53"/>
        <v>ot (A5)</v>
      </c>
      <c r="AW275" s="19" t="str">
        <f t="shared" si="54"/>
        <v>ot (A5)</v>
      </c>
      <c r="AX275" s="25">
        <v>0.75</v>
      </c>
      <c r="AY275" s="26">
        <f t="shared" si="46"/>
        <v>5.8666666666666665E-4</v>
      </c>
      <c r="AZ275">
        <v>4.4000000000000002E-4</v>
      </c>
      <c r="BA275" s="21" t="e">
        <f t="shared" si="47"/>
        <v>#VALUE!</v>
      </c>
      <c r="BB275" t="s">
        <v>540</v>
      </c>
      <c r="BC275" t="s">
        <v>541</v>
      </c>
      <c r="BD275" s="27" t="e">
        <f t="shared" si="48"/>
        <v>#VALUE!</v>
      </c>
      <c r="BE275">
        <v>7.0272769999999998</v>
      </c>
      <c r="BF275" s="21" t="e">
        <f t="shared" si="49"/>
        <v>#VALUE!</v>
      </c>
      <c r="BG275">
        <v>30.109000000000002</v>
      </c>
      <c r="BH275">
        <v>39.652299999999997</v>
      </c>
      <c r="BI275" s="21">
        <f t="shared" si="50"/>
        <v>533.61343478184119</v>
      </c>
      <c r="BJ275">
        <v>21159</v>
      </c>
      <c r="BK275" t="s">
        <v>613</v>
      </c>
      <c r="BL275" s="21" t="e">
        <f t="shared" si="51"/>
        <v>#VALUE!</v>
      </c>
      <c r="BN275" s="28"/>
      <c r="BP275" s="29"/>
      <c r="BR275" s="30"/>
    </row>
    <row r="276" spans="1:70" hidden="1" outlineLevel="2" collapsed="1" x14ac:dyDescent="0.35">
      <c r="A276" t="s">
        <v>443</v>
      </c>
      <c r="B276" t="s">
        <v>443</v>
      </c>
      <c r="C276" t="b">
        <v>0</v>
      </c>
      <c r="D276" t="s">
        <v>439</v>
      </c>
      <c r="E276" t="s">
        <v>557</v>
      </c>
      <c r="F276" t="s">
        <v>539</v>
      </c>
      <c r="G276" t="s">
        <v>665</v>
      </c>
      <c r="H276" t="s">
        <v>443</v>
      </c>
      <c r="I276">
        <v>2</v>
      </c>
      <c r="J276">
        <v>2</v>
      </c>
      <c r="K276" t="s">
        <v>666</v>
      </c>
      <c r="L276" t="s">
        <v>666</v>
      </c>
      <c r="M276">
        <v>0</v>
      </c>
      <c r="N276">
        <v>2</v>
      </c>
      <c r="O276">
        <v>0.78949999999999998</v>
      </c>
      <c r="P276">
        <v>0</v>
      </c>
      <c r="Q276">
        <v>1</v>
      </c>
      <c r="R276">
        <v>1</v>
      </c>
      <c r="S276">
        <v>590.30349000000001</v>
      </c>
      <c r="T276">
        <v>1179.59969</v>
      </c>
      <c r="U276">
        <v>1179.60043</v>
      </c>
      <c r="V276">
        <v>-0.62</v>
      </c>
      <c r="W276">
        <v>-3.6999999999999999E-4</v>
      </c>
      <c r="X276" t="s">
        <v>540</v>
      </c>
      <c r="Y276" t="s">
        <v>541</v>
      </c>
      <c r="Z276">
        <v>40.004019999999997</v>
      </c>
      <c r="AA276">
        <v>30</v>
      </c>
      <c r="AB276">
        <v>90.232900000000001</v>
      </c>
      <c r="AC276">
        <v>65575</v>
      </c>
      <c r="AD276" t="s">
        <v>551</v>
      </c>
      <c r="AE276" t="s">
        <v>552</v>
      </c>
      <c r="AF276" t="s">
        <v>443</v>
      </c>
      <c r="AG276" t="s">
        <v>443</v>
      </c>
      <c r="AH276">
        <v>57</v>
      </c>
      <c r="AI276" t="b">
        <v>0</v>
      </c>
      <c r="AJ276">
        <v>53</v>
      </c>
      <c r="AK276">
        <v>35</v>
      </c>
      <c r="AL276">
        <v>4.8590458305884597E-5</v>
      </c>
      <c r="AM276">
        <v>0</v>
      </c>
      <c r="AN276">
        <v>1.103E-2</v>
      </c>
      <c r="AO276">
        <v>5386001</v>
      </c>
      <c r="AP276">
        <v>90.48</v>
      </c>
      <c r="AQ276" t="str">
        <f t="shared" si="44"/>
        <v>Mascot (A5)</v>
      </c>
      <c r="AT276" t="str">
        <f t="shared" si="45"/>
        <v>Mascot (A5)</v>
      </c>
      <c r="AU276" t="str">
        <f t="shared" si="52"/>
        <v>cot (A5)</v>
      </c>
      <c r="AV276" t="str">
        <f t="shared" si="53"/>
        <v>ot (A5)</v>
      </c>
      <c r="AW276" s="19" t="str">
        <f t="shared" si="54"/>
        <v>ot (A5)</v>
      </c>
      <c r="AX276" s="25">
        <v>-0.62</v>
      </c>
      <c r="AY276" s="26">
        <f t="shared" si="46"/>
        <v>5.9677419354838706E-4</v>
      </c>
      <c r="AZ276">
        <v>-3.6999999999999999E-4</v>
      </c>
      <c r="BA276" s="21" t="e">
        <f t="shared" si="47"/>
        <v>#VALUE!</v>
      </c>
      <c r="BB276" t="s">
        <v>540</v>
      </c>
      <c r="BC276" t="s">
        <v>541</v>
      </c>
      <c r="BD276" s="27" t="e">
        <f t="shared" si="48"/>
        <v>#VALUE!</v>
      </c>
      <c r="BE276">
        <v>40.004019999999997</v>
      </c>
      <c r="BF276" s="21" t="e">
        <f t="shared" si="49"/>
        <v>#VALUE!</v>
      </c>
      <c r="BG276">
        <v>30</v>
      </c>
      <c r="BH276">
        <v>90.232900000000001</v>
      </c>
      <c r="BI276" s="21">
        <f t="shared" si="50"/>
        <v>726.73049408807651</v>
      </c>
      <c r="BJ276">
        <v>65575</v>
      </c>
      <c r="BK276" t="s">
        <v>551</v>
      </c>
      <c r="BL276" s="21" t="e">
        <f t="shared" si="51"/>
        <v>#VALUE!</v>
      </c>
      <c r="BN276" s="28"/>
      <c r="BP276" s="29"/>
      <c r="BR276" s="30"/>
    </row>
    <row r="277" spans="1:70" hidden="1" outlineLevel="1" x14ac:dyDescent="0.35">
      <c r="A277" t="s">
        <v>443</v>
      </c>
      <c r="B277" t="b">
        <v>0</v>
      </c>
      <c r="C277" t="s">
        <v>439</v>
      </c>
      <c r="D277" t="s">
        <v>670</v>
      </c>
      <c r="E277" t="s">
        <v>443</v>
      </c>
      <c r="F277" t="s">
        <v>443</v>
      </c>
      <c r="G277" t="b">
        <v>0</v>
      </c>
      <c r="H277">
        <v>1</v>
      </c>
      <c r="I277">
        <v>1</v>
      </c>
      <c r="J277">
        <v>38</v>
      </c>
      <c r="K277" t="s">
        <v>502</v>
      </c>
      <c r="L277" t="s">
        <v>671</v>
      </c>
      <c r="M277">
        <v>0</v>
      </c>
      <c r="N277">
        <v>1475.7488800000001</v>
      </c>
      <c r="O277">
        <v>0</v>
      </c>
      <c r="P277">
        <v>134.19999999999999</v>
      </c>
      <c r="Q277">
        <v>112.2</v>
      </c>
      <c r="R277">
        <v>105.1</v>
      </c>
      <c r="S277">
        <v>165.9</v>
      </c>
      <c r="T277">
        <v>136.30000000000001</v>
      </c>
      <c r="U277">
        <v>129.80000000000001</v>
      </c>
      <c r="V277">
        <v>29.1</v>
      </c>
      <c r="W277">
        <v>71.599999999999994</v>
      </c>
      <c r="X277">
        <v>15.8</v>
      </c>
      <c r="Y277" t="s">
        <v>443</v>
      </c>
      <c r="Z277" t="s">
        <v>439</v>
      </c>
      <c r="AA277" t="s">
        <v>439</v>
      </c>
      <c r="AB277" t="s">
        <v>439</v>
      </c>
      <c r="AC277" t="s">
        <v>439</v>
      </c>
      <c r="AD277" t="s">
        <v>439</v>
      </c>
      <c r="AE277" t="s">
        <v>439</v>
      </c>
      <c r="AF277" t="s">
        <v>439</v>
      </c>
      <c r="AG277" t="s">
        <v>439</v>
      </c>
      <c r="AH277" t="s">
        <v>444</v>
      </c>
      <c r="AI277" t="s">
        <v>439</v>
      </c>
      <c r="AJ277" t="s">
        <v>439</v>
      </c>
      <c r="AK277">
        <v>0</v>
      </c>
      <c r="AL277">
        <v>0</v>
      </c>
      <c r="AM277">
        <v>1.102E-4</v>
      </c>
      <c r="AN277">
        <v>7.5370000000000005E-5</v>
      </c>
      <c r="AO277">
        <v>3.06</v>
      </c>
      <c r="AP277">
        <v>53</v>
      </c>
      <c r="AQ277" t="str">
        <f t="shared" si="44"/>
        <v/>
      </c>
      <c r="AR277" t="s">
        <v>672</v>
      </c>
      <c r="AS277" t="s">
        <v>673</v>
      </c>
      <c r="AT277" t="str">
        <f t="shared" si="45"/>
        <v/>
      </c>
      <c r="AU277" t="str">
        <f t="shared" si="52"/>
        <v/>
      </c>
      <c r="AV277" t="str">
        <f t="shared" si="53"/>
        <v/>
      </c>
      <c r="AW277" s="19" t="str">
        <f t="shared" si="54"/>
        <v/>
      </c>
      <c r="AX277" s="25">
        <v>29.1</v>
      </c>
      <c r="AY277" s="26">
        <f t="shared" si="46"/>
        <v>2.4604810996563571</v>
      </c>
      <c r="AZ277">
        <v>71.599999999999994</v>
      </c>
      <c r="BA277" s="21">
        <f t="shared" si="47"/>
        <v>0.54295532646048106</v>
      </c>
      <c r="BB277">
        <v>15.8</v>
      </c>
      <c r="BC277" t="s">
        <v>443</v>
      </c>
      <c r="BD277" s="27" t="e">
        <f t="shared" si="48"/>
        <v>#VALUE!</v>
      </c>
      <c r="BE277" t="s">
        <v>439</v>
      </c>
      <c r="BF277" s="21" t="e">
        <f t="shared" si="49"/>
        <v>#VALUE!</v>
      </c>
      <c r="BG277" t="s">
        <v>439</v>
      </c>
      <c r="BH277" t="s">
        <v>439</v>
      </c>
      <c r="BI277" s="21" t="e">
        <f t="shared" si="50"/>
        <v>#VALUE!</v>
      </c>
      <c r="BJ277" t="s">
        <v>439</v>
      </c>
      <c r="BK277" t="s">
        <v>439</v>
      </c>
      <c r="BL277" s="21" t="e">
        <f t="shared" si="51"/>
        <v>#VALUE!</v>
      </c>
      <c r="BN277" s="28"/>
      <c r="BP277" s="29"/>
      <c r="BR277" s="30"/>
    </row>
    <row r="278" spans="1:70" hidden="1" outlineLevel="2" collapsed="1" x14ac:dyDescent="0.35">
      <c r="A278" t="s">
        <v>443</v>
      </c>
      <c r="B278" t="s">
        <v>443</v>
      </c>
      <c r="C278" t="s">
        <v>457</v>
      </c>
      <c r="D278" t="s">
        <v>458</v>
      </c>
      <c r="E278" t="s">
        <v>508</v>
      </c>
      <c r="F278" t="s">
        <v>509</v>
      </c>
      <c r="G278" t="s">
        <v>459</v>
      </c>
      <c r="H278" t="s">
        <v>460</v>
      </c>
      <c r="I278" t="s">
        <v>463</v>
      </c>
      <c r="J278" t="s">
        <v>464</v>
      </c>
      <c r="K278" t="s">
        <v>466</v>
      </c>
      <c r="L278" t="s">
        <v>510</v>
      </c>
      <c r="M278" t="s">
        <v>468</v>
      </c>
      <c r="N278" t="s">
        <v>511</v>
      </c>
      <c r="O278" t="s">
        <v>512</v>
      </c>
      <c r="P278" t="s">
        <v>513</v>
      </c>
      <c r="Q278" t="s">
        <v>514</v>
      </c>
      <c r="R278" t="s">
        <v>515</v>
      </c>
      <c r="S278" t="s">
        <v>516</v>
      </c>
      <c r="T278" t="s">
        <v>517</v>
      </c>
      <c r="U278" t="s">
        <v>469</v>
      </c>
      <c r="V278" t="s">
        <v>518</v>
      </c>
      <c r="W278" t="s">
        <v>519</v>
      </c>
      <c r="X278" t="s">
        <v>520</v>
      </c>
      <c r="Y278" t="s">
        <v>521</v>
      </c>
      <c r="Z278" t="s">
        <v>522</v>
      </c>
      <c r="AA278" t="s">
        <v>523</v>
      </c>
      <c r="AB278" t="s">
        <v>524</v>
      </c>
      <c r="AC278" t="s">
        <v>525</v>
      </c>
      <c r="AD278" t="s">
        <v>526</v>
      </c>
      <c r="AE278" t="s">
        <v>527</v>
      </c>
      <c r="AF278" t="s">
        <v>480</v>
      </c>
      <c r="AG278" t="s">
        <v>528</v>
      </c>
      <c r="AH278" t="s">
        <v>529</v>
      </c>
      <c r="AI278" t="s">
        <v>462</v>
      </c>
      <c r="AJ278" t="s">
        <v>530</v>
      </c>
      <c r="AK278" t="s">
        <v>531</v>
      </c>
      <c r="AL278" t="s">
        <v>532</v>
      </c>
      <c r="AM278" t="s">
        <v>533</v>
      </c>
      <c r="AN278" t="s">
        <v>534</v>
      </c>
      <c r="AO278" t="s">
        <v>535</v>
      </c>
      <c r="AP278" t="s">
        <v>536</v>
      </c>
      <c r="AQ278" t="str">
        <f t="shared" si="44"/>
        <v>Identifying Node</v>
      </c>
      <c r="AT278" t="str">
        <f t="shared" si="45"/>
        <v>Identifying No</v>
      </c>
      <c r="AU278" t="str">
        <f t="shared" si="52"/>
        <v>ntifying</v>
      </c>
      <c r="AV278" t="str">
        <f t="shared" si="53"/>
        <v>tifying</v>
      </c>
      <c r="AW278" s="19" t="str">
        <f t="shared" si="54"/>
        <v>tifying</v>
      </c>
      <c r="AX278" s="25" t="s">
        <v>518</v>
      </c>
      <c r="AY278" s="26" t="e">
        <f t="shared" si="46"/>
        <v>#VALUE!</v>
      </c>
      <c r="AZ278" t="s">
        <v>519</v>
      </c>
      <c r="BA278" s="21" t="e">
        <f t="shared" si="47"/>
        <v>#VALUE!</v>
      </c>
      <c r="BB278" t="s">
        <v>520</v>
      </c>
      <c r="BC278" t="s">
        <v>521</v>
      </c>
      <c r="BD278" s="27" t="e">
        <f t="shared" si="48"/>
        <v>#VALUE!</v>
      </c>
      <c r="BE278" t="s">
        <v>522</v>
      </c>
      <c r="BF278" s="21" t="e">
        <f t="shared" si="49"/>
        <v>#VALUE!</v>
      </c>
      <c r="BG278" t="s">
        <v>523</v>
      </c>
      <c r="BH278" t="s">
        <v>524</v>
      </c>
      <c r="BI278" s="21" t="e">
        <f t="shared" si="50"/>
        <v>#VALUE!</v>
      </c>
      <c r="BJ278" t="s">
        <v>525</v>
      </c>
      <c r="BK278" t="s">
        <v>526</v>
      </c>
      <c r="BL278" s="21" t="e">
        <f t="shared" si="51"/>
        <v>#VALUE!</v>
      </c>
      <c r="BN278" s="28"/>
      <c r="BP278" s="29"/>
      <c r="BR278" s="30"/>
    </row>
    <row r="279" spans="1:70" hidden="1" outlineLevel="2" collapsed="1" x14ac:dyDescent="0.35">
      <c r="A279" t="s">
        <v>443</v>
      </c>
      <c r="B279" t="s">
        <v>443</v>
      </c>
      <c r="C279" t="b">
        <v>0</v>
      </c>
      <c r="D279" t="s">
        <v>439</v>
      </c>
      <c r="E279" t="s">
        <v>538</v>
      </c>
      <c r="F279" t="s">
        <v>550</v>
      </c>
      <c r="G279" t="s">
        <v>670</v>
      </c>
      <c r="H279" t="s">
        <v>443</v>
      </c>
      <c r="I279">
        <v>1</v>
      </c>
      <c r="J279">
        <v>1</v>
      </c>
      <c r="K279" t="s">
        <v>502</v>
      </c>
      <c r="L279" t="s">
        <v>502</v>
      </c>
      <c r="M279">
        <v>0</v>
      </c>
      <c r="N279">
        <v>2</v>
      </c>
      <c r="O279">
        <v>0.66339999999999999</v>
      </c>
      <c r="P279">
        <v>0</v>
      </c>
      <c r="Q279">
        <v>1</v>
      </c>
      <c r="R279">
        <v>1</v>
      </c>
      <c r="S279">
        <v>738.37868000000003</v>
      </c>
      <c r="T279">
        <v>1475.7500700000001</v>
      </c>
      <c r="U279">
        <v>1475.7488800000001</v>
      </c>
      <c r="V279">
        <v>0.81</v>
      </c>
      <c r="W279">
        <v>5.9999999999999995E-4</v>
      </c>
      <c r="X279" t="s">
        <v>540</v>
      </c>
      <c r="Y279" t="s">
        <v>541</v>
      </c>
      <c r="Z279">
        <v>8.1846779999999999</v>
      </c>
      <c r="AA279">
        <v>30</v>
      </c>
      <c r="AB279">
        <v>58.130400000000002</v>
      </c>
      <c r="AC279">
        <v>41047</v>
      </c>
      <c r="AD279" t="s">
        <v>551</v>
      </c>
      <c r="AE279" t="s">
        <v>552</v>
      </c>
      <c r="AF279" t="s">
        <v>443</v>
      </c>
      <c r="AG279">
        <v>3.06</v>
      </c>
      <c r="AH279" t="s">
        <v>443</v>
      </c>
      <c r="AI279" t="b">
        <v>0</v>
      </c>
      <c r="AJ279" t="s">
        <v>443</v>
      </c>
      <c r="AK279" t="s">
        <v>443</v>
      </c>
      <c r="AL279" t="s">
        <v>443</v>
      </c>
      <c r="AM279">
        <v>0</v>
      </c>
      <c r="AN279">
        <v>3.6800000000000001E-7</v>
      </c>
      <c r="AO279" t="s">
        <v>443</v>
      </c>
      <c r="AP279" t="s">
        <v>443</v>
      </c>
      <c r="AQ279" t="str">
        <f t="shared" si="44"/>
        <v>Sequest HT (A2)</v>
      </c>
      <c r="AT279" t="str">
        <f t="shared" si="45"/>
        <v>Sequest HT (A2</v>
      </c>
      <c r="AU279" t="str">
        <f t="shared" si="52"/>
        <v xml:space="preserve">uest HT </v>
      </c>
      <c r="AV279" t="str">
        <f t="shared" si="53"/>
        <v xml:space="preserve">est HT </v>
      </c>
      <c r="AW279" s="19" t="str">
        <f t="shared" si="54"/>
        <v xml:space="preserve">est HT </v>
      </c>
      <c r="AX279" s="25">
        <v>0.81</v>
      </c>
      <c r="AY279" s="26">
        <f t="shared" si="46"/>
        <v>7.407407407407406E-4</v>
      </c>
      <c r="AZ279">
        <v>5.9999999999999995E-4</v>
      </c>
      <c r="BA279" s="21" t="e">
        <f t="shared" si="47"/>
        <v>#VALUE!</v>
      </c>
      <c r="BB279" t="s">
        <v>540</v>
      </c>
      <c r="BC279" t="s">
        <v>541</v>
      </c>
      <c r="BD279" s="27" t="e">
        <f t="shared" si="48"/>
        <v>#VALUE!</v>
      </c>
      <c r="BE279">
        <v>8.1846779999999999</v>
      </c>
      <c r="BF279" s="21" t="e">
        <f t="shared" si="49"/>
        <v>#VALUE!</v>
      </c>
      <c r="BG279">
        <v>30</v>
      </c>
      <c r="BH279">
        <v>58.130400000000002</v>
      </c>
      <c r="BI279" s="21">
        <f t="shared" si="50"/>
        <v>706.11934547156045</v>
      </c>
      <c r="BJ279">
        <v>41047</v>
      </c>
      <c r="BK279" t="s">
        <v>551</v>
      </c>
      <c r="BL279" s="21" t="e">
        <f t="shared" si="51"/>
        <v>#VALUE!</v>
      </c>
      <c r="BN279" s="28"/>
      <c r="BP279" s="29"/>
      <c r="BR279" s="30"/>
    </row>
    <row r="280" spans="1:70" hidden="1" outlineLevel="2" collapsed="1" x14ac:dyDescent="0.35">
      <c r="A280" t="s">
        <v>443</v>
      </c>
      <c r="B280" t="s">
        <v>443</v>
      </c>
      <c r="C280" t="b">
        <v>0</v>
      </c>
      <c r="D280" t="s">
        <v>439</v>
      </c>
      <c r="E280" t="s">
        <v>557</v>
      </c>
      <c r="F280" t="s">
        <v>550</v>
      </c>
      <c r="G280" t="s">
        <v>670</v>
      </c>
      <c r="H280" t="s">
        <v>443</v>
      </c>
      <c r="I280">
        <v>1</v>
      </c>
      <c r="J280">
        <v>1</v>
      </c>
      <c r="K280" t="s">
        <v>502</v>
      </c>
      <c r="L280" t="s">
        <v>502</v>
      </c>
      <c r="M280">
        <v>0</v>
      </c>
      <c r="N280">
        <v>2</v>
      </c>
      <c r="O280">
        <v>0.92310000000000003</v>
      </c>
      <c r="P280">
        <v>0</v>
      </c>
      <c r="Q280">
        <v>1</v>
      </c>
      <c r="R280">
        <v>1</v>
      </c>
      <c r="S280">
        <v>738.37868000000003</v>
      </c>
      <c r="T280">
        <v>1475.7500700000001</v>
      </c>
      <c r="U280">
        <v>1475.7488800000001</v>
      </c>
      <c r="V280">
        <v>0.81</v>
      </c>
      <c r="W280">
        <v>5.9999999999999995E-4</v>
      </c>
      <c r="X280" t="s">
        <v>540</v>
      </c>
      <c r="Y280" t="s">
        <v>541</v>
      </c>
      <c r="Z280">
        <v>8.1846779999999999</v>
      </c>
      <c r="AA280">
        <v>30</v>
      </c>
      <c r="AB280">
        <v>58.130400000000002</v>
      </c>
      <c r="AC280">
        <v>41047</v>
      </c>
      <c r="AD280" t="s">
        <v>551</v>
      </c>
      <c r="AE280" t="s">
        <v>552</v>
      </c>
      <c r="AF280" t="s">
        <v>443</v>
      </c>
      <c r="AG280" t="s">
        <v>443</v>
      </c>
      <c r="AH280">
        <v>91</v>
      </c>
      <c r="AI280" t="b">
        <v>0</v>
      </c>
      <c r="AJ280">
        <v>53</v>
      </c>
      <c r="AK280">
        <v>35</v>
      </c>
      <c r="AL280">
        <v>1.73038541965274E-8</v>
      </c>
      <c r="AM280">
        <v>0</v>
      </c>
      <c r="AN280">
        <v>5.6410000000000003E-7</v>
      </c>
      <c r="AO280" t="s">
        <v>443</v>
      </c>
      <c r="AP280" t="s">
        <v>443</v>
      </c>
      <c r="AQ280" t="str">
        <f t="shared" si="44"/>
        <v>Mascot (A5)</v>
      </c>
      <c r="AT280" t="str">
        <f t="shared" si="45"/>
        <v>Mascot (A5)</v>
      </c>
      <c r="AU280" t="str">
        <f t="shared" si="52"/>
        <v>cot (A5)</v>
      </c>
      <c r="AV280" t="str">
        <f t="shared" si="53"/>
        <v>ot (A5)</v>
      </c>
      <c r="AW280" s="19" t="str">
        <f t="shared" si="54"/>
        <v>ot (A5)</v>
      </c>
      <c r="AX280" s="25">
        <v>0.81</v>
      </c>
      <c r="AY280" s="26">
        <f t="shared" si="46"/>
        <v>7.407407407407406E-4</v>
      </c>
      <c r="AZ280">
        <v>5.9999999999999995E-4</v>
      </c>
      <c r="BA280" s="21" t="e">
        <f t="shared" si="47"/>
        <v>#VALUE!</v>
      </c>
      <c r="BB280" t="s">
        <v>540</v>
      </c>
      <c r="BC280" t="s">
        <v>541</v>
      </c>
      <c r="BD280" s="27" t="e">
        <f t="shared" si="48"/>
        <v>#VALUE!</v>
      </c>
      <c r="BE280">
        <v>8.1846779999999999</v>
      </c>
      <c r="BF280" s="21" t="e">
        <f t="shared" si="49"/>
        <v>#VALUE!</v>
      </c>
      <c r="BG280">
        <v>30</v>
      </c>
      <c r="BH280">
        <v>58.130400000000002</v>
      </c>
      <c r="BI280" s="21">
        <f t="shared" si="50"/>
        <v>706.11934547156045</v>
      </c>
      <c r="BJ280">
        <v>41047</v>
      </c>
      <c r="BK280" t="s">
        <v>551</v>
      </c>
      <c r="BL280" s="21" t="e">
        <f t="shared" si="51"/>
        <v>#VALUE!</v>
      </c>
      <c r="BN280" s="28"/>
      <c r="BP280" s="29"/>
      <c r="BR280" s="30"/>
    </row>
    <row r="281" spans="1:70" hidden="1" outlineLevel="2" collapsed="1" x14ac:dyDescent="0.35">
      <c r="A281" t="s">
        <v>443</v>
      </c>
      <c r="B281" t="s">
        <v>443</v>
      </c>
      <c r="C281" t="b">
        <v>0</v>
      </c>
      <c r="D281" t="s">
        <v>439</v>
      </c>
      <c r="E281" t="s">
        <v>538</v>
      </c>
      <c r="F281" t="s">
        <v>550</v>
      </c>
      <c r="G281" t="s">
        <v>670</v>
      </c>
      <c r="H281" t="s">
        <v>443</v>
      </c>
      <c r="I281">
        <v>1</v>
      </c>
      <c r="J281">
        <v>1</v>
      </c>
      <c r="K281" t="s">
        <v>502</v>
      </c>
      <c r="L281" t="s">
        <v>502</v>
      </c>
      <c r="M281">
        <v>0</v>
      </c>
      <c r="N281">
        <v>2</v>
      </c>
      <c r="O281">
        <v>0.64370000000000005</v>
      </c>
      <c r="P281">
        <v>0</v>
      </c>
      <c r="Q281">
        <v>1</v>
      </c>
      <c r="R281">
        <v>1</v>
      </c>
      <c r="S281">
        <v>738.37847999999997</v>
      </c>
      <c r="T281">
        <v>1475.7496900000001</v>
      </c>
      <c r="U281">
        <v>1475.7488800000001</v>
      </c>
      <c r="V281">
        <v>0.55000000000000004</v>
      </c>
      <c r="W281">
        <v>4.0000000000000002E-4</v>
      </c>
      <c r="X281" t="s">
        <v>540</v>
      </c>
      <c r="Y281" t="s">
        <v>541</v>
      </c>
      <c r="Z281">
        <v>3.6219299999999999</v>
      </c>
      <c r="AA281">
        <v>5.73</v>
      </c>
      <c r="AB281">
        <v>54.9375</v>
      </c>
      <c r="AC281">
        <v>37751</v>
      </c>
      <c r="AD281" t="s">
        <v>554</v>
      </c>
      <c r="AE281" t="s">
        <v>555</v>
      </c>
      <c r="AF281" t="s">
        <v>443</v>
      </c>
      <c r="AG281">
        <v>2.61</v>
      </c>
      <c r="AH281" t="s">
        <v>443</v>
      </c>
      <c r="AI281" t="b">
        <v>0</v>
      </c>
      <c r="AJ281" t="s">
        <v>443</v>
      </c>
      <c r="AK281" t="s">
        <v>443</v>
      </c>
      <c r="AL281" t="s">
        <v>443</v>
      </c>
      <c r="AM281">
        <v>0</v>
      </c>
      <c r="AN281">
        <v>1.1880000000000001E-6</v>
      </c>
      <c r="AO281">
        <v>931213056</v>
      </c>
      <c r="AP281">
        <v>54.75</v>
      </c>
      <c r="AQ281" t="str">
        <f t="shared" si="44"/>
        <v>Sequest HT (A2)</v>
      </c>
      <c r="AT281" t="str">
        <f t="shared" si="45"/>
        <v>Sequest HT (A2</v>
      </c>
      <c r="AU281" t="str">
        <f t="shared" si="52"/>
        <v xml:space="preserve">uest HT </v>
      </c>
      <c r="AV281" t="str">
        <f t="shared" si="53"/>
        <v xml:space="preserve">est HT </v>
      </c>
      <c r="AW281" s="19" t="str">
        <f t="shared" si="54"/>
        <v xml:space="preserve">est HT </v>
      </c>
      <c r="AX281" s="25">
        <v>0.55000000000000004</v>
      </c>
      <c r="AY281" s="26">
        <f t="shared" si="46"/>
        <v>7.2727272727272723E-4</v>
      </c>
      <c r="AZ281">
        <v>4.0000000000000002E-4</v>
      </c>
      <c r="BA281" s="21" t="e">
        <f t="shared" si="47"/>
        <v>#VALUE!</v>
      </c>
      <c r="BB281" t="s">
        <v>540</v>
      </c>
      <c r="BC281" t="s">
        <v>541</v>
      </c>
      <c r="BD281" s="27" t="e">
        <f t="shared" si="48"/>
        <v>#VALUE!</v>
      </c>
      <c r="BE281">
        <v>3.6219299999999999</v>
      </c>
      <c r="BF281" s="21" t="e">
        <f t="shared" si="49"/>
        <v>#VALUE!</v>
      </c>
      <c r="BG281">
        <v>5.73</v>
      </c>
      <c r="BH281">
        <v>54.9375</v>
      </c>
      <c r="BI281" s="21">
        <f t="shared" si="50"/>
        <v>687.16268486916954</v>
      </c>
      <c r="BJ281">
        <v>37751</v>
      </c>
      <c r="BK281" t="s">
        <v>554</v>
      </c>
      <c r="BL281" s="21" t="e">
        <f t="shared" si="51"/>
        <v>#VALUE!</v>
      </c>
      <c r="BN281" s="28"/>
      <c r="BP281" s="29"/>
      <c r="BR281" s="30"/>
    </row>
    <row r="282" spans="1:70" hidden="1" outlineLevel="2" collapsed="1" x14ac:dyDescent="0.35">
      <c r="A282" t="s">
        <v>443</v>
      </c>
      <c r="B282" t="s">
        <v>443</v>
      </c>
      <c r="C282" t="b">
        <v>0</v>
      </c>
      <c r="D282" t="s">
        <v>439</v>
      </c>
      <c r="E282" t="s">
        <v>538</v>
      </c>
      <c r="F282" t="s">
        <v>550</v>
      </c>
      <c r="G282" t="s">
        <v>670</v>
      </c>
      <c r="H282" t="s">
        <v>443</v>
      </c>
      <c r="I282">
        <v>1</v>
      </c>
      <c r="J282">
        <v>1</v>
      </c>
      <c r="K282" t="s">
        <v>502</v>
      </c>
      <c r="L282" t="s">
        <v>502</v>
      </c>
      <c r="M282">
        <v>0</v>
      </c>
      <c r="N282">
        <v>2</v>
      </c>
      <c r="O282">
        <v>0.66910000000000003</v>
      </c>
      <c r="P282">
        <v>0</v>
      </c>
      <c r="Q282">
        <v>1</v>
      </c>
      <c r="R282">
        <v>1</v>
      </c>
      <c r="S282">
        <v>738.37814000000003</v>
      </c>
      <c r="T282">
        <v>1475.74901</v>
      </c>
      <c r="U282">
        <v>1475.7488800000001</v>
      </c>
      <c r="V282">
        <v>0.09</v>
      </c>
      <c r="W282">
        <v>6.0000000000000002E-5</v>
      </c>
      <c r="X282" t="s">
        <v>540</v>
      </c>
      <c r="Y282" t="s">
        <v>541</v>
      </c>
      <c r="Z282">
        <v>5.4984549999999999</v>
      </c>
      <c r="AA282">
        <v>9.39</v>
      </c>
      <c r="AB282">
        <v>55.050199999999997</v>
      </c>
      <c r="AC282">
        <v>38303</v>
      </c>
      <c r="AD282" t="s">
        <v>551</v>
      </c>
      <c r="AE282" t="s">
        <v>552</v>
      </c>
      <c r="AF282" t="s">
        <v>443</v>
      </c>
      <c r="AG282">
        <v>2.72</v>
      </c>
      <c r="AH282" t="s">
        <v>443</v>
      </c>
      <c r="AI282" t="b">
        <v>0</v>
      </c>
      <c r="AJ282" t="s">
        <v>443</v>
      </c>
      <c r="AK282" t="s">
        <v>443</v>
      </c>
      <c r="AL282" t="s">
        <v>443</v>
      </c>
      <c r="AM282">
        <v>0</v>
      </c>
      <c r="AN282">
        <v>1.655E-6</v>
      </c>
      <c r="AO282">
        <v>904893440</v>
      </c>
      <c r="AP282">
        <v>54.76</v>
      </c>
      <c r="AQ282" t="str">
        <f t="shared" si="44"/>
        <v>Sequest HT (A2)</v>
      </c>
      <c r="AT282" t="str">
        <f t="shared" si="45"/>
        <v>Sequest HT (A2</v>
      </c>
      <c r="AU282" t="str">
        <f t="shared" si="52"/>
        <v xml:space="preserve">uest HT </v>
      </c>
      <c r="AV282" t="str">
        <f t="shared" si="53"/>
        <v xml:space="preserve">est HT </v>
      </c>
      <c r="AW282" s="19" t="str">
        <f t="shared" si="54"/>
        <v xml:space="preserve">est HT </v>
      </c>
      <c r="AX282" s="25">
        <v>0.09</v>
      </c>
      <c r="AY282" s="26">
        <f t="shared" si="46"/>
        <v>6.6666666666666675E-4</v>
      </c>
      <c r="AZ282">
        <v>6.0000000000000002E-5</v>
      </c>
      <c r="BA282" s="21" t="e">
        <f t="shared" si="47"/>
        <v>#VALUE!</v>
      </c>
      <c r="BB282" t="s">
        <v>540</v>
      </c>
      <c r="BC282" t="s">
        <v>541</v>
      </c>
      <c r="BD282" s="27" t="e">
        <f t="shared" si="48"/>
        <v>#VALUE!</v>
      </c>
      <c r="BE282">
        <v>5.4984549999999999</v>
      </c>
      <c r="BF282" s="21" t="e">
        <f t="shared" si="49"/>
        <v>#VALUE!</v>
      </c>
      <c r="BG282">
        <v>9.39</v>
      </c>
      <c r="BH282">
        <v>55.050199999999997</v>
      </c>
      <c r="BI282" s="21">
        <f t="shared" si="50"/>
        <v>695.78312158720587</v>
      </c>
      <c r="BJ282">
        <v>38303</v>
      </c>
      <c r="BK282" t="s">
        <v>551</v>
      </c>
      <c r="BL282" s="21" t="e">
        <f t="shared" si="51"/>
        <v>#VALUE!</v>
      </c>
      <c r="BN282" s="28"/>
      <c r="BP282" s="29"/>
      <c r="BR282" s="30"/>
    </row>
    <row r="283" spans="1:70" hidden="1" outlineLevel="2" collapsed="1" x14ac:dyDescent="0.35">
      <c r="A283" t="s">
        <v>443</v>
      </c>
      <c r="B283" t="s">
        <v>443</v>
      </c>
      <c r="C283" t="b">
        <v>0</v>
      </c>
      <c r="D283" t="s">
        <v>439</v>
      </c>
      <c r="E283" t="s">
        <v>538</v>
      </c>
      <c r="F283" t="s">
        <v>550</v>
      </c>
      <c r="G283" t="s">
        <v>670</v>
      </c>
      <c r="H283" t="s">
        <v>443</v>
      </c>
      <c r="I283">
        <v>1</v>
      </c>
      <c r="J283">
        <v>1</v>
      </c>
      <c r="K283" t="s">
        <v>502</v>
      </c>
      <c r="L283" t="s">
        <v>502</v>
      </c>
      <c r="M283">
        <v>0</v>
      </c>
      <c r="N283">
        <v>2</v>
      </c>
      <c r="O283">
        <v>0.66059999999999997</v>
      </c>
      <c r="P283">
        <v>0</v>
      </c>
      <c r="Q283">
        <v>1</v>
      </c>
      <c r="R283">
        <v>1</v>
      </c>
      <c r="S283">
        <v>738.37795000000006</v>
      </c>
      <c r="T283">
        <v>1475.7486200000001</v>
      </c>
      <c r="U283">
        <v>1475.7488800000001</v>
      </c>
      <c r="V283">
        <v>-0.18</v>
      </c>
      <c r="W283">
        <v>-1.2999999999999999E-4</v>
      </c>
      <c r="X283" t="s">
        <v>540</v>
      </c>
      <c r="Y283" t="s">
        <v>541</v>
      </c>
      <c r="Z283">
        <v>0.23305719999999999</v>
      </c>
      <c r="AA283">
        <v>3.4060000000000001</v>
      </c>
      <c r="AB283">
        <v>54.888199999999998</v>
      </c>
      <c r="AC283">
        <v>37398</v>
      </c>
      <c r="AD283" t="s">
        <v>542</v>
      </c>
      <c r="AE283" t="s">
        <v>543</v>
      </c>
      <c r="AF283" t="s">
        <v>443</v>
      </c>
      <c r="AG283">
        <v>2.74</v>
      </c>
      <c r="AH283" t="s">
        <v>443</v>
      </c>
      <c r="AI283" t="b">
        <v>0</v>
      </c>
      <c r="AJ283" t="s">
        <v>443</v>
      </c>
      <c r="AK283" t="s">
        <v>443</v>
      </c>
      <c r="AL283" t="s">
        <v>443</v>
      </c>
      <c r="AM283">
        <v>0</v>
      </c>
      <c r="AN283">
        <v>2.4219999999999999E-6</v>
      </c>
      <c r="AO283">
        <v>924412480</v>
      </c>
      <c r="AP283">
        <v>54.74</v>
      </c>
      <c r="AQ283" t="str">
        <f t="shared" si="44"/>
        <v>Sequest HT (A2)</v>
      </c>
      <c r="AT283" t="str">
        <f t="shared" si="45"/>
        <v>Sequest HT (A2</v>
      </c>
      <c r="AU283" t="str">
        <f t="shared" si="52"/>
        <v xml:space="preserve">uest HT </v>
      </c>
      <c r="AV283" t="str">
        <f t="shared" si="53"/>
        <v xml:space="preserve">est HT </v>
      </c>
      <c r="AW283" s="19" t="str">
        <f t="shared" si="54"/>
        <v xml:space="preserve">est HT </v>
      </c>
      <c r="AX283" s="25">
        <v>-0.18</v>
      </c>
      <c r="AY283" s="26">
        <f t="shared" si="46"/>
        <v>7.2222222222222219E-4</v>
      </c>
      <c r="AZ283">
        <v>-1.2999999999999999E-4</v>
      </c>
      <c r="BA283" s="21" t="e">
        <f t="shared" si="47"/>
        <v>#VALUE!</v>
      </c>
      <c r="BB283" t="s">
        <v>540</v>
      </c>
      <c r="BC283" t="s">
        <v>541</v>
      </c>
      <c r="BD283" s="27" t="e">
        <f t="shared" si="48"/>
        <v>#VALUE!</v>
      </c>
      <c r="BE283">
        <v>0.23305719999999999</v>
      </c>
      <c r="BF283" s="21" t="e">
        <f t="shared" si="49"/>
        <v>#VALUE!</v>
      </c>
      <c r="BG283">
        <v>3.4060000000000001</v>
      </c>
      <c r="BH283">
        <v>54.888199999999998</v>
      </c>
      <c r="BI283" s="21">
        <f t="shared" si="50"/>
        <v>681.34863231076997</v>
      </c>
      <c r="BJ283">
        <v>37398</v>
      </c>
      <c r="BK283" t="s">
        <v>542</v>
      </c>
      <c r="BL283" s="21" t="e">
        <f t="shared" si="51"/>
        <v>#VALUE!</v>
      </c>
      <c r="BN283" s="28"/>
      <c r="BP283" s="29"/>
      <c r="BR283" s="30"/>
    </row>
    <row r="284" spans="1:70" hidden="1" outlineLevel="2" collapsed="1" x14ac:dyDescent="0.35">
      <c r="A284" t="s">
        <v>443</v>
      </c>
      <c r="B284" t="s">
        <v>443</v>
      </c>
      <c r="C284" t="b">
        <v>0</v>
      </c>
      <c r="D284" t="s">
        <v>439</v>
      </c>
      <c r="E284" t="s">
        <v>557</v>
      </c>
      <c r="F284" t="s">
        <v>550</v>
      </c>
      <c r="G284" t="s">
        <v>670</v>
      </c>
      <c r="H284" t="s">
        <v>443</v>
      </c>
      <c r="I284">
        <v>1</v>
      </c>
      <c r="J284">
        <v>1</v>
      </c>
      <c r="K284" t="s">
        <v>502</v>
      </c>
      <c r="L284" t="s">
        <v>502</v>
      </c>
      <c r="M284">
        <v>0</v>
      </c>
      <c r="N284">
        <v>2</v>
      </c>
      <c r="O284">
        <v>0.80820000000000003</v>
      </c>
      <c r="P284">
        <v>0</v>
      </c>
      <c r="Q284">
        <v>1</v>
      </c>
      <c r="R284">
        <v>1</v>
      </c>
      <c r="S284">
        <v>738.37847999999997</v>
      </c>
      <c r="T284">
        <v>1475.7496900000001</v>
      </c>
      <c r="U284">
        <v>1475.7488800000001</v>
      </c>
      <c r="V284">
        <v>0.55000000000000004</v>
      </c>
      <c r="W284">
        <v>4.0000000000000002E-4</v>
      </c>
      <c r="X284" t="s">
        <v>540</v>
      </c>
      <c r="Y284" t="s">
        <v>541</v>
      </c>
      <c r="Z284">
        <v>3.6219299999999999</v>
      </c>
      <c r="AA284">
        <v>5.73</v>
      </c>
      <c r="AB284">
        <v>54.9375</v>
      </c>
      <c r="AC284">
        <v>37751</v>
      </c>
      <c r="AD284" t="s">
        <v>554</v>
      </c>
      <c r="AE284" t="s">
        <v>555</v>
      </c>
      <c r="AF284" t="s">
        <v>443</v>
      </c>
      <c r="AG284" t="s">
        <v>443</v>
      </c>
      <c r="AH284">
        <v>73</v>
      </c>
      <c r="AI284" t="b">
        <v>0</v>
      </c>
      <c r="AJ284">
        <v>53</v>
      </c>
      <c r="AK284">
        <v>35</v>
      </c>
      <c r="AL284">
        <v>1.1194818132868299E-6</v>
      </c>
      <c r="AM284">
        <v>0</v>
      </c>
      <c r="AN284">
        <v>3.9419999999999997E-6</v>
      </c>
      <c r="AO284">
        <v>931213056</v>
      </c>
      <c r="AP284">
        <v>54.75</v>
      </c>
      <c r="AQ284" t="str">
        <f t="shared" si="44"/>
        <v>Mascot (A5)</v>
      </c>
      <c r="AT284" t="str">
        <f t="shared" si="45"/>
        <v>Mascot (A5)</v>
      </c>
      <c r="AU284" t="str">
        <f t="shared" si="52"/>
        <v>cot (A5)</v>
      </c>
      <c r="AV284" t="str">
        <f t="shared" si="53"/>
        <v>ot (A5)</v>
      </c>
      <c r="AW284" s="19" t="str">
        <f t="shared" si="54"/>
        <v>ot (A5)</v>
      </c>
      <c r="AX284" s="25">
        <v>0.55000000000000004</v>
      </c>
      <c r="AY284" s="26">
        <f t="shared" si="46"/>
        <v>7.2727272727272723E-4</v>
      </c>
      <c r="AZ284">
        <v>4.0000000000000002E-4</v>
      </c>
      <c r="BA284" s="21" t="e">
        <f t="shared" si="47"/>
        <v>#VALUE!</v>
      </c>
      <c r="BB284" t="s">
        <v>540</v>
      </c>
      <c r="BC284" t="s">
        <v>541</v>
      </c>
      <c r="BD284" s="27" t="e">
        <f t="shared" si="48"/>
        <v>#VALUE!</v>
      </c>
      <c r="BE284">
        <v>3.6219299999999999</v>
      </c>
      <c r="BF284" s="21" t="e">
        <f t="shared" si="49"/>
        <v>#VALUE!</v>
      </c>
      <c r="BG284">
        <v>5.73</v>
      </c>
      <c r="BH284">
        <v>54.9375</v>
      </c>
      <c r="BI284" s="21">
        <f t="shared" si="50"/>
        <v>687.16268486916954</v>
      </c>
      <c r="BJ284">
        <v>37751</v>
      </c>
      <c r="BK284" t="s">
        <v>554</v>
      </c>
      <c r="BL284" s="21" t="e">
        <f t="shared" si="51"/>
        <v>#VALUE!</v>
      </c>
      <c r="BN284" s="28"/>
      <c r="BP284" s="29"/>
      <c r="BR284" s="30"/>
    </row>
    <row r="285" spans="1:70" hidden="1" outlineLevel="2" collapsed="1" x14ac:dyDescent="0.35">
      <c r="A285" t="s">
        <v>443</v>
      </c>
      <c r="B285" t="s">
        <v>443</v>
      </c>
      <c r="C285" t="b">
        <v>0</v>
      </c>
      <c r="D285" t="s">
        <v>439</v>
      </c>
      <c r="E285" t="s">
        <v>538</v>
      </c>
      <c r="F285" t="s">
        <v>550</v>
      </c>
      <c r="G285" t="s">
        <v>670</v>
      </c>
      <c r="H285" t="s">
        <v>443</v>
      </c>
      <c r="I285">
        <v>1</v>
      </c>
      <c r="J285">
        <v>1</v>
      </c>
      <c r="K285" t="s">
        <v>502</v>
      </c>
      <c r="L285" t="s">
        <v>502</v>
      </c>
      <c r="M285">
        <v>0</v>
      </c>
      <c r="N285">
        <v>2</v>
      </c>
      <c r="O285">
        <v>0.66549999999999998</v>
      </c>
      <c r="P285">
        <v>0</v>
      </c>
      <c r="Q285">
        <v>1</v>
      </c>
      <c r="R285">
        <v>1</v>
      </c>
      <c r="S285">
        <v>738.37814000000003</v>
      </c>
      <c r="T285">
        <v>1475.749</v>
      </c>
      <c r="U285">
        <v>1475.7488800000001</v>
      </c>
      <c r="V285">
        <v>0.08</v>
      </c>
      <c r="W285">
        <v>6.0000000000000002E-5</v>
      </c>
      <c r="X285" t="s">
        <v>540</v>
      </c>
      <c r="Y285" t="s">
        <v>541</v>
      </c>
      <c r="Z285">
        <v>1.675322</v>
      </c>
      <c r="AA285">
        <v>3.8079999999999998</v>
      </c>
      <c r="AB285">
        <v>54.991</v>
      </c>
      <c r="AC285">
        <v>37833</v>
      </c>
      <c r="AD285" t="s">
        <v>563</v>
      </c>
      <c r="AE285" t="s">
        <v>564</v>
      </c>
      <c r="AF285" t="s">
        <v>443</v>
      </c>
      <c r="AG285">
        <v>2.75</v>
      </c>
      <c r="AH285" t="s">
        <v>443</v>
      </c>
      <c r="AI285" t="b">
        <v>0</v>
      </c>
      <c r="AJ285" t="s">
        <v>443</v>
      </c>
      <c r="AK285" t="s">
        <v>443</v>
      </c>
      <c r="AL285" t="s">
        <v>443</v>
      </c>
      <c r="AM285">
        <v>0</v>
      </c>
      <c r="AN285">
        <v>5.3739999999999997E-6</v>
      </c>
      <c r="AO285">
        <v>1849856512</v>
      </c>
      <c r="AP285">
        <v>54.76</v>
      </c>
      <c r="AQ285" t="str">
        <f t="shared" si="44"/>
        <v>Sequest HT (A2)</v>
      </c>
      <c r="AT285" t="str">
        <f t="shared" si="45"/>
        <v>Sequest HT (A2</v>
      </c>
      <c r="AU285" t="str">
        <f t="shared" si="52"/>
        <v xml:space="preserve">uest HT </v>
      </c>
      <c r="AV285" t="str">
        <f t="shared" si="53"/>
        <v xml:space="preserve">est HT </v>
      </c>
      <c r="AW285" s="19" t="str">
        <f t="shared" si="54"/>
        <v xml:space="preserve">est HT </v>
      </c>
      <c r="AX285" s="25">
        <v>0.08</v>
      </c>
      <c r="AY285" s="26">
        <f t="shared" si="46"/>
        <v>7.5000000000000002E-4</v>
      </c>
      <c r="AZ285">
        <v>6.0000000000000002E-5</v>
      </c>
      <c r="BA285" s="21" t="e">
        <f t="shared" si="47"/>
        <v>#VALUE!</v>
      </c>
      <c r="BB285" t="s">
        <v>540</v>
      </c>
      <c r="BC285" t="s">
        <v>541</v>
      </c>
      <c r="BD285" s="27" t="e">
        <f t="shared" si="48"/>
        <v>#VALUE!</v>
      </c>
      <c r="BE285">
        <v>1.675322</v>
      </c>
      <c r="BF285" s="21" t="e">
        <f t="shared" si="49"/>
        <v>#VALUE!</v>
      </c>
      <c r="BG285">
        <v>3.8079999999999998</v>
      </c>
      <c r="BH285">
        <v>54.991</v>
      </c>
      <c r="BI285" s="21">
        <f t="shared" si="50"/>
        <v>687.98530668654871</v>
      </c>
      <c r="BJ285">
        <v>37833</v>
      </c>
      <c r="BK285" t="s">
        <v>563</v>
      </c>
      <c r="BL285" s="21" t="e">
        <f t="shared" si="51"/>
        <v>#VALUE!</v>
      </c>
      <c r="BN285" s="28"/>
      <c r="BP285" s="29"/>
      <c r="BR285" s="30"/>
    </row>
    <row r="286" spans="1:70" hidden="1" outlineLevel="2" collapsed="1" x14ac:dyDescent="0.35">
      <c r="A286" t="s">
        <v>443</v>
      </c>
      <c r="B286" t="s">
        <v>443</v>
      </c>
      <c r="C286" t="b">
        <v>0</v>
      </c>
      <c r="D286" t="s">
        <v>439</v>
      </c>
      <c r="E286" t="s">
        <v>538</v>
      </c>
      <c r="F286" t="s">
        <v>550</v>
      </c>
      <c r="G286" t="s">
        <v>670</v>
      </c>
      <c r="H286" t="s">
        <v>443</v>
      </c>
      <c r="I286">
        <v>1</v>
      </c>
      <c r="J286">
        <v>1</v>
      </c>
      <c r="K286" t="s">
        <v>502</v>
      </c>
      <c r="L286" t="s">
        <v>502</v>
      </c>
      <c r="M286">
        <v>0</v>
      </c>
      <c r="N286">
        <v>2</v>
      </c>
      <c r="O286">
        <v>0.65820000000000001</v>
      </c>
      <c r="P286">
        <v>0</v>
      </c>
      <c r="Q286">
        <v>1</v>
      </c>
      <c r="R286">
        <v>1</v>
      </c>
      <c r="S286">
        <v>738.37891000000002</v>
      </c>
      <c r="T286">
        <v>1475.75053</v>
      </c>
      <c r="U286">
        <v>1475.7488800000001</v>
      </c>
      <c r="V286">
        <v>1.1200000000000001</v>
      </c>
      <c r="W286">
        <v>8.3000000000000001E-4</v>
      </c>
      <c r="X286" t="s">
        <v>540</v>
      </c>
      <c r="Y286" t="s">
        <v>541</v>
      </c>
      <c r="Z286">
        <v>0.95308669999999995</v>
      </c>
      <c r="AA286">
        <v>30</v>
      </c>
      <c r="AB286">
        <v>54.896999999999998</v>
      </c>
      <c r="AC286">
        <v>36088</v>
      </c>
      <c r="AD286" t="s">
        <v>577</v>
      </c>
      <c r="AE286" t="s">
        <v>578</v>
      </c>
      <c r="AF286" t="s">
        <v>443</v>
      </c>
      <c r="AG286">
        <v>2.75</v>
      </c>
      <c r="AH286" t="s">
        <v>443</v>
      </c>
      <c r="AI286" t="b">
        <v>0</v>
      </c>
      <c r="AJ286" t="s">
        <v>443</v>
      </c>
      <c r="AK286" t="s">
        <v>443</v>
      </c>
      <c r="AL286" t="s">
        <v>443</v>
      </c>
      <c r="AM286">
        <v>0</v>
      </c>
      <c r="AN286">
        <v>8.3580000000000003E-6</v>
      </c>
      <c r="AO286">
        <v>105406664</v>
      </c>
      <c r="AP286">
        <v>54.69</v>
      </c>
      <c r="AQ286" t="str">
        <f t="shared" si="44"/>
        <v>Sequest HT (A2)</v>
      </c>
      <c r="AT286" t="str">
        <f t="shared" si="45"/>
        <v>Sequest HT (A2</v>
      </c>
      <c r="AU286" t="str">
        <f t="shared" si="52"/>
        <v xml:space="preserve">uest HT </v>
      </c>
      <c r="AV286" t="str">
        <f t="shared" si="53"/>
        <v xml:space="preserve">est HT </v>
      </c>
      <c r="AW286" s="19" t="str">
        <f t="shared" si="54"/>
        <v xml:space="preserve">est HT </v>
      </c>
      <c r="AX286" s="25">
        <v>1.1200000000000001</v>
      </c>
      <c r="AY286" s="26">
        <f t="shared" si="46"/>
        <v>7.410714285714285E-4</v>
      </c>
      <c r="AZ286">
        <v>8.3000000000000001E-4</v>
      </c>
      <c r="BA286" s="21" t="e">
        <f t="shared" si="47"/>
        <v>#VALUE!</v>
      </c>
      <c r="BB286" t="s">
        <v>540</v>
      </c>
      <c r="BC286" t="s">
        <v>541</v>
      </c>
      <c r="BD286" s="27" t="e">
        <f t="shared" si="48"/>
        <v>#VALUE!</v>
      </c>
      <c r="BE286">
        <v>0.95308669999999995</v>
      </c>
      <c r="BF286" s="21" t="e">
        <f t="shared" si="49"/>
        <v>#VALUE!</v>
      </c>
      <c r="BG286">
        <v>30</v>
      </c>
      <c r="BH286">
        <v>54.896999999999998</v>
      </c>
      <c r="BI286" s="21">
        <f t="shared" si="50"/>
        <v>657.37654152321625</v>
      </c>
      <c r="BJ286">
        <v>36088</v>
      </c>
      <c r="BK286" t="s">
        <v>577</v>
      </c>
      <c r="BL286" s="21" t="e">
        <f t="shared" si="51"/>
        <v>#VALUE!</v>
      </c>
      <c r="BN286" s="28"/>
      <c r="BP286" s="29"/>
      <c r="BR286" s="30"/>
    </row>
    <row r="287" spans="1:70" hidden="1" outlineLevel="2" collapsed="1" x14ac:dyDescent="0.35">
      <c r="A287" t="s">
        <v>443</v>
      </c>
      <c r="B287" t="s">
        <v>443</v>
      </c>
      <c r="C287" t="b">
        <v>0</v>
      </c>
      <c r="D287" t="s">
        <v>439</v>
      </c>
      <c r="E287" t="s">
        <v>557</v>
      </c>
      <c r="F287" t="s">
        <v>550</v>
      </c>
      <c r="G287" t="s">
        <v>670</v>
      </c>
      <c r="H287" t="s">
        <v>443</v>
      </c>
      <c r="I287">
        <v>1</v>
      </c>
      <c r="J287">
        <v>1</v>
      </c>
      <c r="K287" t="s">
        <v>502</v>
      </c>
      <c r="L287" t="s">
        <v>502</v>
      </c>
      <c r="M287">
        <v>0</v>
      </c>
      <c r="N287">
        <v>2</v>
      </c>
      <c r="O287">
        <v>0.80559999999999998</v>
      </c>
      <c r="P287">
        <v>0</v>
      </c>
      <c r="Q287">
        <v>1</v>
      </c>
      <c r="R287">
        <v>1</v>
      </c>
      <c r="S287">
        <v>738.37795000000006</v>
      </c>
      <c r="T287">
        <v>1475.7486200000001</v>
      </c>
      <c r="U287">
        <v>1475.7488800000001</v>
      </c>
      <c r="V287">
        <v>-0.18</v>
      </c>
      <c r="W287">
        <v>-1.2999999999999999E-4</v>
      </c>
      <c r="X287" t="s">
        <v>540</v>
      </c>
      <c r="Y287" t="s">
        <v>541</v>
      </c>
      <c r="Z287">
        <v>0.23305719999999999</v>
      </c>
      <c r="AA287">
        <v>3.4060000000000001</v>
      </c>
      <c r="AB287">
        <v>54.888199999999998</v>
      </c>
      <c r="AC287">
        <v>37398</v>
      </c>
      <c r="AD287" t="s">
        <v>542</v>
      </c>
      <c r="AE287" t="s">
        <v>543</v>
      </c>
      <c r="AF287" t="s">
        <v>443</v>
      </c>
      <c r="AG287" t="s">
        <v>443</v>
      </c>
      <c r="AH287">
        <v>72</v>
      </c>
      <c r="AI287" t="b">
        <v>0</v>
      </c>
      <c r="AJ287">
        <v>53</v>
      </c>
      <c r="AK287">
        <v>35</v>
      </c>
      <c r="AL287">
        <v>1.25427357795289E-6</v>
      </c>
      <c r="AM287">
        <v>0</v>
      </c>
      <c r="AN287">
        <v>1.295E-5</v>
      </c>
      <c r="AO287">
        <v>924412480</v>
      </c>
      <c r="AP287">
        <v>54.74</v>
      </c>
      <c r="AQ287" t="str">
        <f t="shared" si="44"/>
        <v>Mascot (A5)</v>
      </c>
      <c r="AT287" t="str">
        <f t="shared" si="45"/>
        <v>Mascot (A5)</v>
      </c>
      <c r="AU287" t="str">
        <f t="shared" si="52"/>
        <v>cot (A5)</v>
      </c>
      <c r="AV287" t="str">
        <f t="shared" si="53"/>
        <v>ot (A5)</v>
      </c>
      <c r="AW287" s="19" t="str">
        <f t="shared" si="54"/>
        <v>ot (A5)</v>
      </c>
      <c r="AX287" s="25">
        <v>-0.18</v>
      </c>
      <c r="AY287" s="26">
        <f t="shared" si="46"/>
        <v>7.2222222222222219E-4</v>
      </c>
      <c r="AZ287">
        <v>-1.2999999999999999E-4</v>
      </c>
      <c r="BA287" s="21" t="e">
        <f t="shared" si="47"/>
        <v>#VALUE!</v>
      </c>
      <c r="BB287" t="s">
        <v>540</v>
      </c>
      <c r="BC287" t="s">
        <v>541</v>
      </c>
      <c r="BD287" s="27" t="e">
        <f t="shared" si="48"/>
        <v>#VALUE!</v>
      </c>
      <c r="BE287">
        <v>0.23305719999999999</v>
      </c>
      <c r="BF287" s="21" t="e">
        <f t="shared" si="49"/>
        <v>#VALUE!</v>
      </c>
      <c r="BG287">
        <v>3.4060000000000001</v>
      </c>
      <c r="BH287">
        <v>54.888199999999998</v>
      </c>
      <c r="BI287" s="21">
        <f t="shared" si="50"/>
        <v>681.34863231076997</v>
      </c>
      <c r="BJ287">
        <v>37398</v>
      </c>
      <c r="BK287" t="s">
        <v>542</v>
      </c>
      <c r="BL287" s="21" t="e">
        <f t="shared" si="51"/>
        <v>#VALUE!</v>
      </c>
      <c r="BN287" s="28"/>
      <c r="BP287" s="29"/>
      <c r="BR287" s="30"/>
    </row>
    <row r="288" spans="1:70" hidden="1" outlineLevel="2" collapsed="1" x14ac:dyDescent="0.35">
      <c r="A288" t="s">
        <v>443</v>
      </c>
      <c r="B288" t="s">
        <v>443</v>
      </c>
      <c r="C288" t="b">
        <v>0</v>
      </c>
      <c r="D288" t="s">
        <v>439</v>
      </c>
      <c r="E288" t="s">
        <v>557</v>
      </c>
      <c r="F288" t="s">
        <v>550</v>
      </c>
      <c r="G288" t="s">
        <v>670</v>
      </c>
      <c r="H288" t="s">
        <v>443</v>
      </c>
      <c r="I288">
        <v>1</v>
      </c>
      <c r="J288">
        <v>1</v>
      </c>
      <c r="K288" t="s">
        <v>502</v>
      </c>
      <c r="L288" t="s">
        <v>502</v>
      </c>
      <c r="M288">
        <v>0</v>
      </c>
      <c r="N288">
        <v>2</v>
      </c>
      <c r="O288">
        <v>0.85370000000000001</v>
      </c>
      <c r="P288">
        <v>0</v>
      </c>
      <c r="Q288">
        <v>1</v>
      </c>
      <c r="R288">
        <v>1</v>
      </c>
      <c r="S288">
        <v>738.37818000000004</v>
      </c>
      <c r="T288">
        <v>1475.74909</v>
      </c>
      <c r="U288">
        <v>1475.7488800000001</v>
      </c>
      <c r="V288">
        <v>0.14000000000000001</v>
      </c>
      <c r="W288">
        <v>1E-4</v>
      </c>
      <c r="X288" t="s">
        <v>540</v>
      </c>
      <c r="Y288" t="s">
        <v>541</v>
      </c>
      <c r="Z288">
        <v>3.620581</v>
      </c>
      <c r="AA288">
        <v>17.009</v>
      </c>
      <c r="AB288">
        <v>54.921599999999998</v>
      </c>
      <c r="AC288">
        <v>37846</v>
      </c>
      <c r="AD288" t="s">
        <v>568</v>
      </c>
      <c r="AE288" t="s">
        <v>569</v>
      </c>
      <c r="AF288" t="s">
        <v>443</v>
      </c>
      <c r="AG288" t="s">
        <v>443</v>
      </c>
      <c r="AH288">
        <v>82</v>
      </c>
      <c r="AI288" t="b">
        <v>0</v>
      </c>
      <c r="AJ288">
        <v>53</v>
      </c>
      <c r="AK288">
        <v>35</v>
      </c>
      <c r="AL288">
        <v>1.4696409401394599E-7</v>
      </c>
      <c r="AM288">
        <v>0</v>
      </c>
      <c r="AN288">
        <v>1.556E-5</v>
      </c>
      <c r="AO288">
        <v>420410496</v>
      </c>
      <c r="AP288">
        <v>54.68</v>
      </c>
      <c r="AQ288" t="str">
        <f t="shared" si="44"/>
        <v>Mascot (A5)</v>
      </c>
      <c r="AT288" t="str">
        <f t="shared" si="45"/>
        <v>Mascot (A5)</v>
      </c>
      <c r="AU288" t="str">
        <f t="shared" si="52"/>
        <v>cot (A5)</v>
      </c>
      <c r="AV288" t="str">
        <f t="shared" si="53"/>
        <v>ot (A5)</v>
      </c>
      <c r="AW288" s="19" t="str">
        <f t="shared" si="54"/>
        <v>ot (A5)</v>
      </c>
      <c r="AX288" s="25">
        <v>0.14000000000000001</v>
      </c>
      <c r="AY288" s="26">
        <f t="shared" si="46"/>
        <v>7.1428571428571429E-4</v>
      </c>
      <c r="AZ288">
        <v>1E-4</v>
      </c>
      <c r="BA288" s="21" t="e">
        <f t="shared" si="47"/>
        <v>#VALUE!</v>
      </c>
      <c r="BB288" t="s">
        <v>540</v>
      </c>
      <c r="BC288" t="s">
        <v>541</v>
      </c>
      <c r="BD288" s="27" t="e">
        <f t="shared" si="48"/>
        <v>#VALUE!</v>
      </c>
      <c r="BE288">
        <v>3.620581</v>
      </c>
      <c r="BF288" s="21" t="e">
        <f t="shared" si="49"/>
        <v>#VALUE!</v>
      </c>
      <c r="BG288">
        <v>17.009</v>
      </c>
      <c r="BH288">
        <v>54.921599999999998</v>
      </c>
      <c r="BI288" s="21">
        <f t="shared" si="50"/>
        <v>689.09135931946628</v>
      </c>
      <c r="BJ288">
        <v>37846</v>
      </c>
      <c r="BK288" t="s">
        <v>568</v>
      </c>
      <c r="BL288" s="21" t="e">
        <f t="shared" si="51"/>
        <v>#VALUE!</v>
      </c>
      <c r="BN288" s="28"/>
      <c r="BP288" s="29"/>
      <c r="BR288" s="30"/>
    </row>
    <row r="289" spans="1:70" hidden="1" outlineLevel="2" collapsed="1" x14ac:dyDescent="0.35">
      <c r="A289" t="s">
        <v>443</v>
      </c>
      <c r="B289" t="s">
        <v>443</v>
      </c>
      <c r="C289" t="b">
        <v>0</v>
      </c>
      <c r="D289" t="s">
        <v>439</v>
      </c>
      <c r="E289" t="s">
        <v>538</v>
      </c>
      <c r="F289" t="s">
        <v>550</v>
      </c>
      <c r="G289" t="s">
        <v>670</v>
      </c>
      <c r="H289" t="s">
        <v>443</v>
      </c>
      <c r="I289">
        <v>1</v>
      </c>
      <c r="J289">
        <v>1</v>
      </c>
      <c r="K289" t="s">
        <v>502</v>
      </c>
      <c r="L289" t="s">
        <v>502</v>
      </c>
      <c r="M289">
        <v>0</v>
      </c>
      <c r="N289">
        <v>2</v>
      </c>
      <c r="O289">
        <v>0.65339999999999998</v>
      </c>
      <c r="P289">
        <v>0</v>
      </c>
      <c r="Q289">
        <v>1</v>
      </c>
      <c r="R289">
        <v>1</v>
      </c>
      <c r="S289">
        <v>738.37818000000004</v>
      </c>
      <c r="T289">
        <v>1475.74909</v>
      </c>
      <c r="U289">
        <v>1475.7488800000001</v>
      </c>
      <c r="V289">
        <v>0.14000000000000001</v>
      </c>
      <c r="W289">
        <v>1E-4</v>
      </c>
      <c r="X289" t="s">
        <v>540</v>
      </c>
      <c r="Y289" t="s">
        <v>541</v>
      </c>
      <c r="Z289">
        <v>3.620581</v>
      </c>
      <c r="AA289">
        <v>17.009</v>
      </c>
      <c r="AB289">
        <v>54.921599999999998</v>
      </c>
      <c r="AC289">
        <v>37846</v>
      </c>
      <c r="AD289" t="s">
        <v>568</v>
      </c>
      <c r="AE289" t="s">
        <v>569</v>
      </c>
      <c r="AF289" t="s">
        <v>443</v>
      </c>
      <c r="AG289">
        <v>2.5099999999999998</v>
      </c>
      <c r="AH289" t="s">
        <v>443</v>
      </c>
      <c r="AI289" t="b">
        <v>0</v>
      </c>
      <c r="AJ289" t="s">
        <v>443</v>
      </c>
      <c r="AK289" t="s">
        <v>443</v>
      </c>
      <c r="AL289" t="s">
        <v>443</v>
      </c>
      <c r="AM289">
        <v>0</v>
      </c>
      <c r="AN289">
        <v>2.245E-5</v>
      </c>
      <c r="AO289">
        <v>420410496</v>
      </c>
      <c r="AP289">
        <v>54.68</v>
      </c>
      <c r="AQ289" t="str">
        <f t="shared" si="44"/>
        <v>Sequest HT (A2)</v>
      </c>
      <c r="AT289" t="str">
        <f t="shared" si="45"/>
        <v>Sequest HT (A2</v>
      </c>
      <c r="AU289" t="str">
        <f t="shared" si="52"/>
        <v xml:space="preserve">uest HT </v>
      </c>
      <c r="AV289" t="str">
        <f t="shared" si="53"/>
        <v xml:space="preserve">est HT </v>
      </c>
      <c r="AW289" s="19" t="str">
        <f t="shared" si="54"/>
        <v xml:space="preserve">est HT </v>
      </c>
      <c r="AX289" s="25">
        <v>0.14000000000000001</v>
      </c>
      <c r="AY289" s="26">
        <f t="shared" si="46"/>
        <v>7.1428571428571429E-4</v>
      </c>
      <c r="AZ289">
        <v>1E-4</v>
      </c>
      <c r="BA289" s="21" t="e">
        <f t="shared" si="47"/>
        <v>#VALUE!</v>
      </c>
      <c r="BB289" t="s">
        <v>540</v>
      </c>
      <c r="BC289" t="s">
        <v>541</v>
      </c>
      <c r="BD289" s="27" t="e">
        <f t="shared" si="48"/>
        <v>#VALUE!</v>
      </c>
      <c r="BE289">
        <v>3.620581</v>
      </c>
      <c r="BF289" s="21" t="e">
        <f t="shared" si="49"/>
        <v>#VALUE!</v>
      </c>
      <c r="BG289">
        <v>17.009</v>
      </c>
      <c r="BH289">
        <v>54.921599999999998</v>
      </c>
      <c r="BI289" s="21">
        <f t="shared" si="50"/>
        <v>689.09135931946628</v>
      </c>
      <c r="BJ289">
        <v>37846</v>
      </c>
      <c r="BK289" t="s">
        <v>568</v>
      </c>
      <c r="BL289" s="21" t="e">
        <f t="shared" si="51"/>
        <v>#VALUE!</v>
      </c>
      <c r="BN289" s="28"/>
      <c r="BP289" s="29"/>
      <c r="BR289" s="30"/>
    </row>
    <row r="290" spans="1:70" hidden="1" outlineLevel="2" collapsed="1" x14ac:dyDescent="0.35">
      <c r="A290" t="s">
        <v>443</v>
      </c>
      <c r="B290" t="s">
        <v>443</v>
      </c>
      <c r="C290" t="b">
        <v>0</v>
      </c>
      <c r="D290" t="s">
        <v>439</v>
      </c>
      <c r="E290" t="s">
        <v>557</v>
      </c>
      <c r="F290" t="s">
        <v>550</v>
      </c>
      <c r="G290" t="s">
        <v>670</v>
      </c>
      <c r="H290" t="s">
        <v>443</v>
      </c>
      <c r="I290">
        <v>1</v>
      </c>
      <c r="J290">
        <v>1</v>
      </c>
      <c r="K290" t="s">
        <v>502</v>
      </c>
      <c r="L290" t="s">
        <v>502</v>
      </c>
      <c r="M290">
        <v>0</v>
      </c>
      <c r="N290">
        <v>2</v>
      </c>
      <c r="O290">
        <v>0.83130000000000004</v>
      </c>
      <c r="P290">
        <v>0</v>
      </c>
      <c r="Q290">
        <v>1</v>
      </c>
      <c r="R290">
        <v>1</v>
      </c>
      <c r="S290">
        <v>738.37814000000003</v>
      </c>
      <c r="T290">
        <v>1475.749</v>
      </c>
      <c r="U290">
        <v>1475.7488800000001</v>
      </c>
      <c r="V290">
        <v>0.08</v>
      </c>
      <c r="W290">
        <v>6.0000000000000002E-5</v>
      </c>
      <c r="X290" t="s">
        <v>540</v>
      </c>
      <c r="Y290" t="s">
        <v>541</v>
      </c>
      <c r="Z290">
        <v>1.675322</v>
      </c>
      <c r="AA290">
        <v>3.8079999999999998</v>
      </c>
      <c r="AB290">
        <v>54.991</v>
      </c>
      <c r="AC290">
        <v>37833</v>
      </c>
      <c r="AD290" t="s">
        <v>563</v>
      </c>
      <c r="AE290" t="s">
        <v>564</v>
      </c>
      <c r="AF290" t="s">
        <v>443</v>
      </c>
      <c r="AG290" t="s">
        <v>443</v>
      </c>
      <c r="AH290">
        <v>83</v>
      </c>
      <c r="AI290" t="b">
        <v>0</v>
      </c>
      <c r="AJ290">
        <v>53</v>
      </c>
      <c r="AK290">
        <v>35</v>
      </c>
      <c r="AL290">
        <v>1.3098188666190499E-7</v>
      </c>
      <c r="AM290">
        <v>0</v>
      </c>
      <c r="AN290">
        <v>2.285E-5</v>
      </c>
      <c r="AO290">
        <v>1849856512</v>
      </c>
      <c r="AP290">
        <v>54.76</v>
      </c>
      <c r="AQ290" t="str">
        <f t="shared" si="44"/>
        <v>Mascot (A5)</v>
      </c>
      <c r="AT290" t="str">
        <f t="shared" si="45"/>
        <v>Mascot (A5)</v>
      </c>
      <c r="AU290" t="str">
        <f t="shared" si="52"/>
        <v>cot (A5)</v>
      </c>
      <c r="AV290" t="str">
        <f t="shared" si="53"/>
        <v>ot (A5)</v>
      </c>
      <c r="AW290" s="19" t="str">
        <f t="shared" si="54"/>
        <v>ot (A5)</v>
      </c>
      <c r="AX290" s="25">
        <v>0.08</v>
      </c>
      <c r="AY290" s="26">
        <f t="shared" si="46"/>
        <v>7.5000000000000002E-4</v>
      </c>
      <c r="AZ290">
        <v>6.0000000000000002E-5</v>
      </c>
      <c r="BA290" s="21" t="e">
        <f t="shared" si="47"/>
        <v>#VALUE!</v>
      </c>
      <c r="BB290" t="s">
        <v>540</v>
      </c>
      <c r="BC290" t="s">
        <v>541</v>
      </c>
      <c r="BD290" s="27" t="e">
        <f t="shared" si="48"/>
        <v>#VALUE!</v>
      </c>
      <c r="BE290">
        <v>1.675322</v>
      </c>
      <c r="BF290" s="21" t="e">
        <f t="shared" si="49"/>
        <v>#VALUE!</v>
      </c>
      <c r="BG290">
        <v>3.8079999999999998</v>
      </c>
      <c r="BH290">
        <v>54.991</v>
      </c>
      <c r="BI290" s="21">
        <f t="shared" si="50"/>
        <v>687.98530668654871</v>
      </c>
      <c r="BJ290">
        <v>37833</v>
      </c>
      <c r="BK290" t="s">
        <v>563</v>
      </c>
      <c r="BL290" s="21" t="e">
        <f t="shared" si="51"/>
        <v>#VALUE!</v>
      </c>
      <c r="BN290" s="28"/>
      <c r="BP290" s="29"/>
      <c r="BR290" s="30"/>
    </row>
    <row r="291" spans="1:70" hidden="1" outlineLevel="2" collapsed="1" x14ac:dyDescent="0.35">
      <c r="A291" t="s">
        <v>443</v>
      </c>
      <c r="B291" t="s">
        <v>443</v>
      </c>
      <c r="C291" t="b">
        <v>0</v>
      </c>
      <c r="D291" t="s">
        <v>439</v>
      </c>
      <c r="E291" t="s">
        <v>538</v>
      </c>
      <c r="F291" t="s">
        <v>550</v>
      </c>
      <c r="G291" t="s">
        <v>670</v>
      </c>
      <c r="H291" t="s">
        <v>443</v>
      </c>
      <c r="I291">
        <v>1</v>
      </c>
      <c r="J291">
        <v>1</v>
      </c>
      <c r="K291" t="s">
        <v>502</v>
      </c>
      <c r="L291" t="s">
        <v>502</v>
      </c>
      <c r="M291">
        <v>0</v>
      </c>
      <c r="N291">
        <v>2</v>
      </c>
      <c r="O291">
        <v>0.60940000000000005</v>
      </c>
      <c r="P291">
        <v>0</v>
      </c>
      <c r="Q291">
        <v>1</v>
      </c>
      <c r="R291">
        <v>1</v>
      </c>
      <c r="S291">
        <v>738.37549999999999</v>
      </c>
      <c r="T291">
        <v>1475.7437199999999</v>
      </c>
      <c r="U291">
        <v>1475.7488800000001</v>
      </c>
      <c r="V291">
        <v>-3.5</v>
      </c>
      <c r="W291">
        <v>-2.5799999999999998E-3</v>
      </c>
      <c r="X291" t="s">
        <v>540</v>
      </c>
      <c r="Y291" t="s">
        <v>541</v>
      </c>
      <c r="Z291">
        <v>22.31767</v>
      </c>
      <c r="AA291">
        <v>30</v>
      </c>
      <c r="AB291">
        <v>56.005899999999997</v>
      </c>
      <c r="AC291">
        <v>39153</v>
      </c>
      <c r="AD291" t="s">
        <v>551</v>
      </c>
      <c r="AE291" t="s">
        <v>552</v>
      </c>
      <c r="AF291" t="s">
        <v>443</v>
      </c>
      <c r="AG291">
        <v>2.33</v>
      </c>
      <c r="AH291" t="s">
        <v>443</v>
      </c>
      <c r="AI291" t="b">
        <v>0</v>
      </c>
      <c r="AJ291" t="s">
        <v>443</v>
      </c>
      <c r="AK291" t="s">
        <v>443</v>
      </c>
      <c r="AL291" t="s">
        <v>443</v>
      </c>
      <c r="AM291">
        <v>0</v>
      </c>
      <c r="AN291">
        <v>2.565E-5</v>
      </c>
      <c r="AO291" t="s">
        <v>443</v>
      </c>
      <c r="AP291" t="s">
        <v>443</v>
      </c>
      <c r="AQ291" t="str">
        <f t="shared" si="44"/>
        <v>Sequest HT (A2)</v>
      </c>
      <c r="AT291" t="str">
        <f t="shared" si="45"/>
        <v>Sequest HT (A2</v>
      </c>
      <c r="AU291" t="str">
        <f t="shared" si="52"/>
        <v xml:space="preserve">uest HT </v>
      </c>
      <c r="AV291" t="str">
        <f t="shared" si="53"/>
        <v xml:space="preserve">est HT </v>
      </c>
      <c r="AW291" s="19" t="str">
        <f t="shared" si="54"/>
        <v xml:space="preserve">est HT </v>
      </c>
      <c r="AX291" s="25">
        <v>-3.5</v>
      </c>
      <c r="AY291" s="26">
        <f t="shared" si="46"/>
        <v>7.3714285714285711E-4</v>
      </c>
      <c r="AZ291">
        <v>-2.5799999999999998E-3</v>
      </c>
      <c r="BA291" s="21" t="e">
        <f t="shared" si="47"/>
        <v>#VALUE!</v>
      </c>
      <c r="BB291" t="s">
        <v>540</v>
      </c>
      <c r="BC291" t="s">
        <v>541</v>
      </c>
      <c r="BD291" s="27" t="e">
        <f t="shared" si="48"/>
        <v>#VALUE!</v>
      </c>
      <c r="BE291">
        <v>22.31767</v>
      </c>
      <c r="BF291" s="21" t="e">
        <f t="shared" si="49"/>
        <v>#VALUE!</v>
      </c>
      <c r="BG291">
        <v>30</v>
      </c>
      <c r="BH291">
        <v>56.005899999999997</v>
      </c>
      <c r="BI291" s="21">
        <f t="shared" si="50"/>
        <v>699.08706047041471</v>
      </c>
      <c r="BJ291">
        <v>39153</v>
      </c>
      <c r="BK291" t="s">
        <v>551</v>
      </c>
      <c r="BL291" s="21" t="e">
        <f t="shared" si="51"/>
        <v>#VALUE!</v>
      </c>
      <c r="BN291" s="28"/>
      <c r="BP291" s="29"/>
      <c r="BR291" s="30"/>
    </row>
    <row r="292" spans="1:70" hidden="1" outlineLevel="2" collapsed="1" x14ac:dyDescent="0.35">
      <c r="A292" t="s">
        <v>443</v>
      </c>
      <c r="B292" t="s">
        <v>443</v>
      </c>
      <c r="C292" t="b">
        <v>0</v>
      </c>
      <c r="D292" t="s">
        <v>439</v>
      </c>
      <c r="E292" t="s">
        <v>538</v>
      </c>
      <c r="F292" t="s">
        <v>550</v>
      </c>
      <c r="G292" t="s">
        <v>670</v>
      </c>
      <c r="H292" t="s">
        <v>443</v>
      </c>
      <c r="I292">
        <v>1</v>
      </c>
      <c r="J292">
        <v>1</v>
      </c>
      <c r="K292" t="s">
        <v>502</v>
      </c>
      <c r="L292" t="s">
        <v>502</v>
      </c>
      <c r="M292">
        <v>0</v>
      </c>
      <c r="N292">
        <v>2</v>
      </c>
      <c r="O292">
        <v>0.61639999999999995</v>
      </c>
      <c r="P292">
        <v>0</v>
      </c>
      <c r="Q292">
        <v>1</v>
      </c>
      <c r="R292">
        <v>1</v>
      </c>
      <c r="S292">
        <v>738.37792000000002</v>
      </c>
      <c r="T292">
        <v>1475.74857</v>
      </c>
      <c r="U292">
        <v>1475.7488800000001</v>
      </c>
      <c r="V292">
        <v>-0.21</v>
      </c>
      <c r="W292">
        <v>-1.6000000000000001E-4</v>
      </c>
      <c r="X292" t="s">
        <v>540</v>
      </c>
      <c r="Y292" t="s">
        <v>541</v>
      </c>
      <c r="Z292">
        <v>2.595993</v>
      </c>
      <c r="AA292">
        <v>14.154999999999999</v>
      </c>
      <c r="AB292">
        <v>56.696800000000003</v>
      </c>
      <c r="AC292">
        <v>39770</v>
      </c>
      <c r="AD292" t="s">
        <v>551</v>
      </c>
      <c r="AE292" t="s">
        <v>552</v>
      </c>
      <c r="AF292" t="s">
        <v>443</v>
      </c>
      <c r="AG292">
        <v>2.3199999999999998</v>
      </c>
      <c r="AH292" t="s">
        <v>443</v>
      </c>
      <c r="AI292" t="b">
        <v>0</v>
      </c>
      <c r="AJ292" t="s">
        <v>443</v>
      </c>
      <c r="AK292" t="s">
        <v>443</v>
      </c>
      <c r="AL292" t="s">
        <v>443</v>
      </c>
      <c r="AM292">
        <v>0</v>
      </c>
      <c r="AN292">
        <v>3.0840000000000003E-5</v>
      </c>
      <c r="AO292">
        <v>49834152</v>
      </c>
      <c r="AP292">
        <v>56.72</v>
      </c>
      <c r="AQ292" t="str">
        <f t="shared" si="44"/>
        <v>Sequest HT (A2)</v>
      </c>
      <c r="AT292" t="str">
        <f t="shared" si="45"/>
        <v>Sequest HT (A2</v>
      </c>
      <c r="AU292" t="str">
        <f t="shared" si="52"/>
        <v xml:space="preserve">uest HT </v>
      </c>
      <c r="AV292" t="str">
        <f t="shared" si="53"/>
        <v xml:space="preserve">est HT </v>
      </c>
      <c r="AW292" s="19" t="str">
        <f t="shared" si="54"/>
        <v xml:space="preserve">est HT </v>
      </c>
      <c r="AX292" s="25">
        <v>-0.21</v>
      </c>
      <c r="AY292" s="26">
        <f t="shared" si="46"/>
        <v>7.6190476190476203E-4</v>
      </c>
      <c r="AZ292">
        <v>-1.6000000000000001E-4</v>
      </c>
      <c r="BA292" s="21" t="e">
        <f t="shared" si="47"/>
        <v>#VALUE!</v>
      </c>
      <c r="BB292" t="s">
        <v>540</v>
      </c>
      <c r="BC292" t="s">
        <v>541</v>
      </c>
      <c r="BD292" s="27" t="e">
        <f t="shared" si="48"/>
        <v>#VALUE!</v>
      </c>
      <c r="BE292">
        <v>2.595993</v>
      </c>
      <c r="BF292" s="21" t="e">
        <f t="shared" si="49"/>
        <v>#VALUE!</v>
      </c>
      <c r="BG292">
        <v>14.154999999999999</v>
      </c>
      <c r="BH292">
        <v>56.696800000000003</v>
      </c>
      <c r="BI292" s="21">
        <f t="shared" si="50"/>
        <v>701.4505227808271</v>
      </c>
      <c r="BJ292">
        <v>39770</v>
      </c>
      <c r="BK292" t="s">
        <v>551</v>
      </c>
      <c r="BL292" s="21" t="e">
        <f t="shared" si="51"/>
        <v>#VALUE!</v>
      </c>
      <c r="BN292" s="28"/>
      <c r="BP292" s="29"/>
      <c r="BR292" s="30"/>
    </row>
    <row r="293" spans="1:70" hidden="1" outlineLevel="2" collapsed="1" x14ac:dyDescent="0.35">
      <c r="A293" t="s">
        <v>443</v>
      </c>
      <c r="B293" t="s">
        <v>443</v>
      </c>
      <c r="C293" t="b">
        <v>0</v>
      </c>
      <c r="D293" t="s">
        <v>439</v>
      </c>
      <c r="E293" t="s">
        <v>557</v>
      </c>
      <c r="F293" t="s">
        <v>550</v>
      </c>
      <c r="G293" t="s">
        <v>670</v>
      </c>
      <c r="H293" t="s">
        <v>443</v>
      </c>
      <c r="I293">
        <v>1</v>
      </c>
      <c r="J293">
        <v>1</v>
      </c>
      <c r="K293" t="s">
        <v>502</v>
      </c>
      <c r="L293" t="s">
        <v>502</v>
      </c>
      <c r="M293">
        <v>0</v>
      </c>
      <c r="N293">
        <v>2</v>
      </c>
      <c r="O293">
        <v>0.80559999999999998</v>
      </c>
      <c r="P293">
        <v>0</v>
      </c>
      <c r="Q293">
        <v>1</v>
      </c>
      <c r="R293">
        <v>1</v>
      </c>
      <c r="S293">
        <v>738.37814000000003</v>
      </c>
      <c r="T293">
        <v>1475.74901</v>
      </c>
      <c r="U293">
        <v>1475.7488800000001</v>
      </c>
      <c r="V293">
        <v>0.09</v>
      </c>
      <c r="W293">
        <v>6.0000000000000002E-5</v>
      </c>
      <c r="X293" t="s">
        <v>540</v>
      </c>
      <c r="Y293" t="s">
        <v>541</v>
      </c>
      <c r="Z293">
        <v>5.4984549999999999</v>
      </c>
      <c r="AA293">
        <v>9.39</v>
      </c>
      <c r="AB293">
        <v>55.050199999999997</v>
      </c>
      <c r="AC293">
        <v>38303</v>
      </c>
      <c r="AD293" t="s">
        <v>551</v>
      </c>
      <c r="AE293" t="s">
        <v>552</v>
      </c>
      <c r="AF293" t="s">
        <v>443</v>
      </c>
      <c r="AG293" t="s">
        <v>443</v>
      </c>
      <c r="AH293">
        <v>72</v>
      </c>
      <c r="AI293" t="b">
        <v>0</v>
      </c>
      <c r="AJ293">
        <v>53</v>
      </c>
      <c r="AK293">
        <v>35</v>
      </c>
      <c r="AL293">
        <v>1.3683942534738001E-6</v>
      </c>
      <c r="AM293">
        <v>0</v>
      </c>
      <c r="AN293">
        <v>3.2820000000000001E-5</v>
      </c>
      <c r="AO293">
        <v>904893440</v>
      </c>
      <c r="AP293">
        <v>54.76</v>
      </c>
      <c r="AQ293" t="str">
        <f t="shared" si="44"/>
        <v>Mascot (A5)</v>
      </c>
      <c r="AT293" t="str">
        <f t="shared" si="45"/>
        <v>Mascot (A5)</v>
      </c>
      <c r="AU293" t="str">
        <f t="shared" si="52"/>
        <v>cot (A5)</v>
      </c>
      <c r="AV293" t="str">
        <f t="shared" si="53"/>
        <v>ot (A5)</v>
      </c>
      <c r="AW293" s="19" t="str">
        <f t="shared" si="54"/>
        <v>ot (A5)</v>
      </c>
      <c r="AX293" s="25">
        <v>0.09</v>
      </c>
      <c r="AY293" s="26">
        <f t="shared" si="46"/>
        <v>6.6666666666666675E-4</v>
      </c>
      <c r="AZ293">
        <v>6.0000000000000002E-5</v>
      </c>
      <c r="BA293" s="21" t="e">
        <f t="shared" si="47"/>
        <v>#VALUE!</v>
      </c>
      <c r="BB293" t="s">
        <v>540</v>
      </c>
      <c r="BC293" t="s">
        <v>541</v>
      </c>
      <c r="BD293" s="27" t="e">
        <f t="shared" si="48"/>
        <v>#VALUE!</v>
      </c>
      <c r="BE293">
        <v>5.4984549999999999</v>
      </c>
      <c r="BF293" s="21" t="e">
        <f t="shared" si="49"/>
        <v>#VALUE!</v>
      </c>
      <c r="BG293">
        <v>9.39</v>
      </c>
      <c r="BH293">
        <v>55.050199999999997</v>
      </c>
      <c r="BI293" s="21">
        <f t="shared" si="50"/>
        <v>695.78312158720587</v>
      </c>
      <c r="BJ293">
        <v>38303</v>
      </c>
      <c r="BK293" t="s">
        <v>551</v>
      </c>
      <c r="BL293" s="21" t="e">
        <f t="shared" si="51"/>
        <v>#VALUE!</v>
      </c>
      <c r="BN293" s="28"/>
      <c r="BP293" s="29"/>
      <c r="BR293" s="30"/>
    </row>
    <row r="294" spans="1:70" hidden="1" outlineLevel="2" collapsed="1" x14ac:dyDescent="0.35">
      <c r="A294" t="s">
        <v>443</v>
      </c>
      <c r="B294" t="s">
        <v>443</v>
      </c>
      <c r="C294" t="b">
        <v>0</v>
      </c>
      <c r="D294" t="s">
        <v>439</v>
      </c>
      <c r="E294" t="s">
        <v>557</v>
      </c>
      <c r="F294" t="s">
        <v>550</v>
      </c>
      <c r="G294" t="s">
        <v>670</v>
      </c>
      <c r="H294" t="s">
        <v>443</v>
      </c>
      <c r="I294">
        <v>1</v>
      </c>
      <c r="J294">
        <v>1</v>
      </c>
      <c r="K294" t="s">
        <v>502</v>
      </c>
      <c r="L294" t="s">
        <v>502</v>
      </c>
      <c r="M294">
        <v>0</v>
      </c>
      <c r="N294">
        <v>2</v>
      </c>
      <c r="O294">
        <v>0.81010000000000004</v>
      </c>
      <c r="P294">
        <v>0</v>
      </c>
      <c r="Q294">
        <v>1</v>
      </c>
      <c r="R294">
        <v>1</v>
      </c>
      <c r="S294">
        <v>738.37792000000002</v>
      </c>
      <c r="T294">
        <v>1475.74857</v>
      </c>
      <c r="U294">
        <v>1475.7488800000001</v>
      </c>
      <c r="V294">
        <v>-0.21</v>
      </c>
      <c r="W294">
        <v>-1.6000000000000001E-4</v>
      </c>
      <c r="X294" t="s">
        <v>540</v>
      </c>
      <c r="Y294" t="s">
        <v>541</v>
      </c>
      <c r="Z294">
        <v>2.595993</v>
      </c>
      <c r="AA294">
        <v>14.154999999999999</v>
      </c>
      <c r="AB294">
        <v>56.696800000000003</v>
      </c>
      <c r="AC294">
        <v>39770</v>
      </c>
      <c r="AD294" t="s">
        <v>551</v>
      </c>
      <c r="AE294" t="s">
        <v>552</v>
      </c>
      <c r="AF294" t="s">
        <v>443</v>
      </c>
      <c r="AG294" t="s">
        <v>443</v>
      </c>
      <c r="AH294">
        <v>79</v>
      </c>
      <c r="AI294" t="b">
        <v>0</v>
      </c>
      <c r="AJ294">
        <v>53</v>
      </c>
      <c r="AK294">
        <v>35</v>
      </c>
      <c r="AL294">
        <v>2.6570044005044802E-7</v>
      </c>
      <c r="AM294">
        <v>0</v>
      </c>
      <c r="AN294">
        <v>3.4789999999999997E-5</v>
      </c>
      <c r="AO294">
        <v>49834152</v>
      </c>
      <c r="AP294">
        <v>56.72</v>
      </c>
      <c r="AQ294" t="str">
        <f t="shared" si="44"/>
        <v>Mascot (A5)</v>
      </c>
      <c r="AT294" t="str">
        <f t="shared" si="45"/>
        <v>Mascot (A5)</v>
      </c>
      <c r="AU294" t="str">
        <f t="shared" si="52"/>
        <v>cot (A5)</v>
      </c>
      <c r="AV294" t="str">
        <f t="shared" si="53"/>
        <v>ot (A5)</v>
      </c>
      <c r="AW294" s="19" t="str">
        <f t="shared" si="54"/>
        <v>ot (A5)</v>
      </c>
      <c r="AX294" s="25">
        <v>-0.21</v>
      </c>
      <c r="AY294" s="26">
        <f t="shared" si="46"/>
        <v>7.6190476190476203E-4</v>
      </c>
      <c r="AZ294">
        <v>-1.6000000000000001E-4</v>
      </c>
      <c r="BA294" s="21" t="e">
        <f t="shared" si="47"/>
        <v>#VALUE!</v>
      </c>
      <c r="BB294" t="s">
        <v>540</v>
      </c>
      <c r="BC294" t="s">
        <v>541</v>
      </c>
      <c r="BD294" s="27" t="e">
        <f t="shared" si="48"/>
        <v>#VALUE!</v>
      </c>
      <c r="BE294">
        <v>2.595993</v>
      </c>
      <c r="BF294" s="21" t="e">
        <f t="shared" si="49"/>
        <v>#VALUE!</v>
      </c>
      <c r="BG294">
        <v>14.154999999999999</v>
      </c>
      <c r="BH294">
        <v>56.696800000000003</v>
      </c>
      <c r="BI294" s="21">
        <f t="shared" si="50"/>
        <v>701.4505227808271</v>
      </c>
      <c r="BJ294">
        <v>39770</v>
      </c>
      <c r="BK294" t="s">
        <v>551</v>
      </c>
      <c r="BL294" s="21" t="e">
        <f t="shared" si="51"/>
        <v>#VALUE!</v>
      </c>
      <c r="BN294" s="28"/>
      <c r="BP294" s="29"/>
      <c r="BR294" s="30"/>
    </row>
    <row r="295" spans="1:70" hidden="1" outlineLevel="2" collapsed="1" x14ac:dyDescent="0.35">
      <c r="A295" t="s">
        <v>443</v>
      </c>
      <c r="B295" t="s">
        <v>443</v>
      </c>
      <c r="C295" t="b">
        <v>0</v>
      </c>
      <c r="D295" t="s">
        <v>439</v>
      </c>
      <c r="E295" t="s">
        <v>538</v>
      </c>
      <c r="F295" t="s">
        <v>550</v>
      </c>
      <c r="G295" t="s">
        <v>670</v>
      </c>
      <c r="H295" t="s">
        <v>443</v>
      </c>
      <c r="I295">
        <v>1</v>
      </c>
      <c r="J295">
        <v>1</v>
      </c>
      <c r="K295" t="s">
        <v>502</v>
      </c>
      <c r="L295" t="s">
        <v>502</v>
      </c>
      <c r="M295">
        <v>0</v>
      </c>
      <c r="N295">
        <v>2</v>
      </c>
      <c r="O295">
        <v>0.67049999999999998</v>
      </c>
      <c r="P295">
        <v>0</v>
      </c>
      <c r="Q295">
        <v>1</v>
      </c>
      <c r="R295">
        <v>1</v>
      </c>
      <c r="S295">
        <v>738.37824000000001</v>
      </c>
      <c r="T295">
        <v>1475.7492</v>
      </c>
      <c r="U295">
        <v>1475.7488800000001</v>
      </c>
      <c r="V295">
        <v>0.21</v>
      </c>
      <c r="W295">
        <v>1.6000000000000001E-4</v>
      </c>
      <c r="X295" t="s">
        <v>540</v>
      </c>
      <c r="Y295" t="s">
        <v>541</v>
      </c>
      <c r="Z295">
        <v>0</v>
      </c>
      <c r="AA295">
        <v>9.7569999999999997</v>
      </c>
      <c r="AB295">
        <v>54.935699999999997</v>
      </c>
      <c r="AC295">
        <v>35527</v>
      </c>
      <c r="AD295" t="s">
        <v>572</v>
      </c>
      <c r="AE295" t="s">
        <v>573</v>
      </c>
      <c r="AF295" t="s">
        <v>443</v>
      </c>
      <c r="AG295">
        <v>2.64</v>
      </c>
      <c r="AH295" t="s">
        <v>443</v>
      </c>
      <c r="AI295" t="b">
        <v>0</v>
      </c>
      <c r="AJ295" t="s">
        <v>443</v>
      </c>
      <c r="AK295" t="s">
        <v>443</v>
      </c>
      <c r="AL295" t="s">
        <v>443</v>
      </c>
      <c r="AM295">
        <v>0</v>
      </c>
      <c r="AN295">
        <v>3.5819999999999999E-5</v>
      </c>
      <c r="AO295">
        <v>297849312</v>
      </c>
      <c r="AP295">
        <v>54.78</v>
      </c>
      <c r="AQ295" t="str">
        <f t="shared" si="44"/>
        <v>Sequest HT (A2)</v>
      </c>
      <c r="AT295" t="str">
        <f t="shared" si="45"/>
        <v>Sequest HT (A2</v>
      </c>
      <c r="AU295" t="str">
        <f t="shared" si="52"/>
        <v xml:space="preserve">uest HT </v>
      </c>
      <c r="AV295" t="str">
        <f t="shared" si="53"/>
        <v xml:space="preserve">est HT </v>
      </c>
      <c r="AW295" s="19" t="str">
        <f t="shared" si="54"/>
        <v xml:space="preserve">est HT </v>
      </c>
      <c r="AX295" s="25">
        <v>0.21</v>
      </c>
      <c r="AY295" s="26">
        <f t="shared" si="46"/>
        <v>7.6190476190476203E-4</v>
      </c>
      <c r="AZ295">
        <v>1.6000000000000001E-4</v>
      </c>
      <c r="BA295" s="21" t="e">
        <f t="shared" si="47"/>
        <v>#VALUE!</v>
      </c>
      <c r="BB295" t="s">
        <v>540</v>
      </c>
      <c r="BC295" t="s">
        <v>541</v>
      </c>
      <c r="BD295" s="27" t="e">
        <f t="shared" si="48"/>
        <v>#VALUE!</v>
      </c>
      <c r="BE295">
        <v>0</v>
      </c>
      <c r="BF295" s="21" t="e">
        <f t="shared" si="49"/>
        <v>#VALUE!</v>
      </c>
      <c r="BG295">
        <v>9.7569999999999997</v>
      </c>
      <c r="BH295">
        <v>54.935699999999997</v>
      </c>
      <c r="BI295" s="21">
        <f t="shared" si="50"/>
        <v>646.70150739864971</v>
      </c>
      <c r="BJ295">
        <v>35527</v>
      </c>
      <c r="BK295" t="s">
        <v>572</v>
      </c>
      <c r="BL295" s="21" t="e">
        <f t="shared" si="51"/>
        <v>#VALUE!</v>
      </c>
      <c r="BN295" s="28"/>
      <c r="BP295" s="29"/>
      <c r="BR295" s="30"/>
    </row>
    <row r="296" spans="1:70" hidden="1" outlineLevel="2" collapsed="1" x14ac:dyDescent="0.35">
      <c r="A296" t="s">
        <v>443</v>
      </c>
      <c r="B296" t="s">
        <v>443</v>
      </c>
      <c r="C296" t="b">
        <v>0</v>
      </c>
      <c r="D296" t="s">
        <v>439</v>
      </c>
      <c r="E296" t="s">
        <v>557</v>
      </c>
      <c r="F296" t="s">
        <v>539</v>
      </c>
      <c r="G296" t="s">
        <v>670</v>
      </c>
      <c r="H296" t="s">
        <v>443</v>
      </c>
      <c r="I296">
        <v>1</v>
      </c>
      <c r="J296">
        <v>1</v>
      </c>
      <c r="K296" t="s">
        <v>502</v>
      </c>
      <c r="L296" t="s">
        <v>502</v>
      </c>
      <c r="M296">
        <v>0</v>
      </c>
      <c r="N296">
        <v>2</v>
      </c>
      <c r="O296">
        <v>0.9012</v>
      </c>
      <c r="P296">
        <v>0</v>
      </c>
      <c r="Q296">
        <v>1</v>
      </c>
      <c r="R296">
        <v>1</v>
      </c>
      <c r="S296">
        <v>738.37869000000001</v>
      </c>
      <c r="T296">
        <v>1475.7501</v>
      </c>
      <c r="U296">
        <v>1475.7488800000001</v>
      </c>
      <c r="V296">
        <v>0.82</v>
      </c>
      <c r="W296">
        <v>6.0999999999999997E-4</v>
      </c>
      <c r="X296" t="s">
        <v>540</v>
      </c>
      <c r="Y296" t="s">
        <v>541</v>
      </c>
      <c r="Z296">
        <v>5.232316</v>
      </c>
      <c r="AA296">
        <v>28.192</v>
      </c>
      <c r="AB296">
        <v>55.684199999999997</v>
      </c>
      <c r="AC296">
        <v>38449</v>
      </c>
      <c r="AD296" t="s">
        <v>563</v>
      </c>
      <c r="AE296" t="s">
        <v>564</v>
      </c>
      <c r="AF296" t="s">
        <v>443</v>
      </c>
      <c r="AG296" t="s">
        <v>443</v>
      </c>
      <c r="AH296">
        <v>81</v>
      </c>
      <c r="AI296" t="b">
        <v>0</v>
      </c>
      <c r="AJ296">
        <v>53</v>
      </c>
      <c r="AK296">
        <v>35</v>
      </c>
      <c r="AL296">
        <v>1.6677956895170601E-7</v>
      </c>
      <c r="AM296">
        <v>0</v>
      </c>
      <c r="AN296">
        <v>4.7899999999999999E-5</v>
      </c>
      <c r="AO296">
        <v>1849856512</v>
      </c>
      <c r="AP296">
        <v>54.76</v>
      </c>
      <c r="AQ296" t="str">
        <f t="shared" si="44"/>
        <v>Mascot (A5)</v>
      </c>
      <c r="AT296" t="str">
        <f t="shared" si="45"/>
        <v>Mascot (A5)</v>
      </c>
      <c r="AU296" t="str">
        <f t="shared" si="52"/>
        <v>cot (A5)</v>
      </c>
      <c r="AV296" t="str">
        <f t="shared" si="53"/>
        <v>ot (A5)</v>
      </c>
      <c r="AW296" s="19" t="str">
        <f t="shared" si="54"/>
        <v>ot (A5)</v>
      </c>
      <c r="AX296" s="25">
        <v>0.82</v>
      </c>
      <c r="AY296" s="26">
        <f t="shared" si="46"/>
        <v>7.4390243902439025E-4</v>
      </c>
      <c r="AZ296">
        <v>6.0999999999999997E-4</v>
      </c>
      <c r="BA296" s="21" t="e">
        <f t="shared" si="47"/>
        <v>#VALUE!</v>
      </c>
      <c r="BB296" t="s">
        <v>540</v>
      </c>
      <c r="BC296" t="s">
        <v>541</v>
      </c>
      <c r="BD296" s="27" t="e">
        <f t="shared" si="48"/>
        <v>#VALUE!</v>
      </c>
      <c r="BE296">
        <v>5.232316</v>
      </c>
      <c r="BF296" s="21" t="e">
        <f t="shared" si="49"/>
        <v>#VALUE!</v>
      </c>
      <c r="BG296">
        <v>28.192</v>
      </c>
      <c r="BH296">
        <v>55.684199999999997</v>
      </c>
      <c r="BI296" s="21">
        <f t="shared" si="50"/>
        <v>690.483117293595</v>
      </c>
      <c r="BJ296">
        <v>38449</v>
      </c>
      <c r="BK296" t="s">
        <v>563</v>
      </c>
      <c r="BL296" s="21" t="e">
        <f t="shared" si="51"/>
        <v>#VALUE!</v>
      </c>
      <c r="BN296" s="28"/>
      <c r="BP296" s="29"/>
      <c r="BR296" s="30"/>
    </row>
    <row r="297" spans="1:70" hidden="1" outlineLevel="2" collapsed="1" x14ac:dyDescent="0.35">
      <c r="A297" t="s">
        <v>443</v>
      </c>
      <c r="B297" t="s">
        <v>443</v>
      </c>
      <c r="C297" t="b">
        <v>0</v>
      </c>
      <c r="D297" t="s">
        <v>439</v>
      </c>
      <c r="E297" t="s">
        <v>557</v>
      </c>
      <c r="F297" t="s">
        <v>539</v>
      </c>
      <c r="G297" t="s">
        <v>670</v>
      </c>
      <c r="H297" t="s">
        <v>443</v>
      </c>
      <c r="I297">
        <v>1</v>
      </c>
      <c r="J297">
        <v>1</v>
      </c>
      <c r="K297" t="s">
        <v>502</v>
      </c>
      <c r="L297" t="s">
        <v>502</v>
      </c>
      <c r="M297">
        <v>0</v>
      </c>
      <c r="N297">
        <v>2</v>
      </c>
      <c r="O297">
        <v>0.85919999999999996</v>
      </c>
      <c r="P297">
        <v>0</v>
      </c>
      <c r="Q297">
        <v>1</v>
      </c>
      <c r="R297">
        <v>1</v>
      </c>
      <c r="S297">
        <v>738.38248999999996</v>
      </c>
      <c r="T297">
        <v>1475.7577000000001</v>
      </c>
      <c r="U297">
        <v>1475.7488800000001</v>
      </c>
      <c r="V297">
        <v>5.97</v>
      </c>
      <c r="W297">
        <v>4.4099999999999999E-3</v>
      </c>
      <c r="X297" t="s">
        <v>540</v>
      </c>
      <c r="Y297" t="s">
        <v>541</v>
      </c>
      <c r="Z297">
        <v>37.137869999999999</v>
      </c>
      <c r="AA297">
        <v>30</v>
      </c>
      <c r="AB297">
        <v>55.7883</v>
      </c>
      <c r="AC297">
        <v>38208</v>
      </c>
      <c r="AD297" t="s">
        <v>542</v>
      </c>
      <c r="AE297" t="s">
        <v>543</v>
      </c>
      <c r="AF297" t="s">
        <v>443</v>
      </c>
      <c r="AG297" t="s">
        <v>443</v>
      </c>
      <c r="AH297">
        <v>71</v>
      </c>
      <c r="AI297" t="b">
        <v>0</v>
      </c>
      <c r="AJ297">
        <v>54</v>
      </c>
      <c r="AK297">
        <v>36</v>
      </c>
      <c r="AL297">
        <v>2.1370157729791702E-6</v>
      </c>
      <c r="AM297">
        <v>0</v>
      </c>
      <c r="AN297">
        <v>4.8090000000000002E-5</v>
      </c>
      <c r="AO297">
        <v>924412480</v>
      </c>
      <c r="AP297">
        <v>54.74</v>
      </c>
      <c r="AQ297" t="str">
        <f t="shared" si="44"/>
        <v>Mascot (A5)</v>
      </c>
      <c r="AT297" t="str">
        <f t="shared" si="45"/>
        <v>Mascot (A5)</v>
      </c>
      <c r="AU297" t="str">
        <f t="shared" si="52"/>
        <v>cot (A5)</v>
      </c>
      <c r="AV297" t="str">
        <f t="shared" si="53"/>
        <v>ot (A5)</v>
      </c>
      <c r="AW297" s="19" t="str">
        <f t="shared" si="54"/>
        <v>ot (A5)</v>
      </c>
      <c r="AX297" s="25">
        <v>5.97</v>
      </c>
      <c r="AY297" s="26">
        <f t="shared" si="46"/>
        <v>7.3869346733668347E-4</v>
      </c>
      <c r="AZ297">
        <v>4.4099999999999999E-3</v>
      </c>
      <c r="BA297" s="21" t="e">
        <f t="shared" si="47"/>
        <v>#VALUE!</v>
      </c>
      <c r="BB297" t="s">
        <v>540</v>
      </c>
      <c r="BC297" t="s">
        <v>541</v>
      </c>
      <c r="BD297" s="27" t="e">
        <f t="shared" si="48"/>
        <v>#VALUE!</v>
      </c>
      <c r="BE297">
        <v>37.137869999999999</v>
      </c>
      <c r="BF297" s="21" t="e">
        <f t="shared" si="49"/>
        <v>#VALUE!</v>
      </c>
      <c r="BG297">
        <v>30</v>
      </c>
      <c r="BH297">
        <v>55.7883</v>
      </c>
      <c r="BI297" s="21">
        <f t="shared" si="50"/>
        <v>684.87478557331917</v>
      </c>
      <c r="BJ297">
        <v>38208</v>
      </c>
      <c r="BK297" t="s">
        <v>542</v>
      </c>
      <c r="BL297" s="21" t="e">
        <f t="shared" si="51"/>
        <v>#VALUE!</v>
      </c>
      <c r="BN297" s="28"/>
      <c r="BP297" s="29"/>
      <c r="BR297" s="30"/>
    </row>
    <row r="298" spans="1:70" hidden="1" outlineLevel="2" collapsed="1" x14ac:dyDescent="0.35">
      <c r="A298" t="s">
        <v>443</v>
      </c>
      <c r="B298" t="s">
        <v>443</v>
      </c>
      <c r="C298" t="b">
        <v>0</v>
      </c>
      <c r="D298" t="s">
        <v>439</v>
      </c>
      <c r="E298" t="s">
        <v>538</v>
      </c>
      <c r="F298" t="s">
        <v>550</v>
      </c>
      <c r="G298" t="s">
        <v>670</v>
      </c>
      <c r="H298" t="s">
        <v>443</v>
      </c>
      <c r="I298">
        <v>1</v>
      </c>
      <c r="J298">
        <v>1</v>
      </c>
      <c r="K298" t="s">
        <v>502</v>
      </c>
      <c r="L298" t="s">
        <v>502</v>
      </c>
      <c r="M298">
        <v>0</v>
      </c>
      <c r="N298">
        <v>2</v>
      </c>
      <c r="O298">
        <v>0.57079999999999997</v>
      </c>
      <c r="P298">
        <v>0</v>
      </c>
      <c r="Q298">
        <v>1</v>
      </c>
      <c r="R298">
        <v>1</v>
      </c>
      <c r="S298">
        <v>738.37667999999996</v>
      </c>
      <c r="T298">
        <v>1475.7460900000001</v>
      </c>
      <c r="U298">
        <v>1475.7488800000001</v>
      </c>
      <c r="V298">
        <v>-1.89</v>
      </c>
      <c r="W298">
        <v>-1.4E-3</v>
      </c>
      <c r="X298" t="s">
        <v>540</v>
      </c>
      <c r="Y298" t="s">
        <v>541</v>
      </c>
      <c r="Z298">
        <v>17.841699999999999</v>
      </c>
      <c r="AA298">
        <v>15.548</v>
      </c>
      <c r="AB298">
        <v>54.377200000000002</v>
      </c>
      <c r="AC298">
        <v>37698</v>
      </c>
      <c r="AD298" t="s">
        <v>551</v>
      </c>
      <c r="AE298" t="s">
        <v>552</v>
      </c>
      <c r="AF298" t="s">
        <v>443</v>
      </c>
      <c r="AG298">
        <v>2.2599999999999998</v>
      </c>
      <c r="AH298" t="s">
        <v>443</v>
      </c>
      <c r="AI298" t="b">
        <v>0</v>
      </c>
      <c r="AJ298" t="s">
        <v>443</v>
      </c>
      <c r="AK298" t="s">
        <v>443</v>
      </c>
      <c r="AL298" t="s">
        <v>443</v>
      </c>
      <c r="AM298">
        <v>0</v>
      </c>
      <c r="AN298">
        <v>6.3819999999999995E-5</v>
      </c>
      <c r="AO298">
        <v>904893440</v>
      </c>
      <c r="AP298">
        <v>54.76</v>
      </c>
      <c r="AQ298" t="str">
        <f t="shared" si="44"/>
        <v>Sequest HT (A2)</v>
      </c>
      <c r="AT298" t="str">
        <f t="shared" si="45"/>
        <v>Sequest HT (A2</v>
      </c>
      <c r="AU298" t="str">
        <f t="shared" si="52"/>
        <v xml:space="preserve">uest HT </v>
      </c>
      <c r="AV298" t="str">
        <f t="shared" si="53"/>
        <v xml:space="preserve">est HT </v>
      </c>
      <c r="AW298" s="19" t="str">
        <f t="shared" si="54"/>
        <v xml:space="preserve">est HT </v>
      </c>
      <c r="AX298" s="25">
        <v>-1.89</v>
      </c>
      <c r="AY298" s="26">
        <f t="shared" si="46"/>
        <v>7.4074074074074081E-4</v>
      </c>
      <c r="AZ298">
        <v>-1.4E-3</v>
      </c>
      <c r="BA298" s="21" t="e">
        <f t="shared" si="47"/>
        <v>#VALUE!</v>
      </c>
      <c r="BB298" t="s">
        <v>540</v>
      </c>
      <c r="BC298" t="s">
        <v>541</v>
      </c>
      <c r="BD298" s="27" t="e">
        <f t="shared" si="48"/>
        <v>#VALUE!</v>
      </c>
      <c r="BE298">
        <v>17.841699999999999</v>
      </c>
      <c r="BF298" s="21" t="e">
        <f t="shared" si="49"/>
        <v>#VALUE!</v>
      </c>
      <c r="BG298">
        <v>15.548</v>
      </c>
      <c r="BH298">
        <v>54.377200000000002</v>
      </c>
      <c r="BI298" s="21">
        <f t="shared" si="50"/>
        <v>693.26850223990937</v>
      </c>
      <c r="BJ298">
        <v>37698</v>
      </c>
      <c r="BK298" t="s">
        <v>551</v>
      </c>
      <c r="BL298" s="21" t="e">
        <f t="shared" si="51"/>
        <v>#VALUE!</v>
      </c>
      <c r="BN298" s="28"/>
      <c r="BP298" s="29"/>
      <c r="BR298" s="30"/>
    </row>
    <row r="299" spans="1:70" hidden="1" outlineLevel="2" collapsed="1" x14ac:dyDescent="0.35">
      <c r="A299" t="s">
        <v>443</v>
      </c>
      <c r="B299" t="s">
        <v>443</v>
      </c>
      <c r="C299" t="b">
        <v>0</v>
      </c>
      <c r="D299" t="s">
        <v>439</v>
      </c>
      <c r="E299" t="s">
        <v>557</v>
      </c>
      <c r="F299" t="s">
        <v>539</v>
      </c>
      <c r="G299" t="s">
        <v>670</v>
      </c>
      <c r="H299" t="s">
        <v>443</v>
      </c>
      <c r="I299">
        <v>1</v>
      </c>
      <c r="J299">
        <v>1</v>
      </c>
      <c r="K299" t="s">
        <v>502</v>
      </c>
      <c r="L299" t="s">
        <v>502</v>
      </c>
      <c r="M299">
        <v>0</v>
      </c>
      <c r="N299">
        <v>2</v>
      </c>
      <c r="O299">
        <v>0.80820000000000003</v>
      </c>
      <c r="P299">
        <v>0</v>
      </c>
      <c r="Q299">
        <v>1</v>
      </c>
      <c r="R299">
        <v>1</v>
      </c>
      <c r="S299">
        <v>738.37801999999999</v>
      </c>
      <c r="T299">
        <v>1475.74875</v>
      </c>
      <c r="U299">
        <v>1475.7488800000001</v>
      </c>
      <c r="V299">
        <v>-0.09</v>
      </c>
      <c r="W299">
        <v>-6.0000000000000002E-5</v>
      </c>
      <c r="X299" t="s">
        <v>540</v>
      </c>
      <c r="Y299" t="s">
        <v>541</v>
      </c>
      <c r="Z299">
        <v>1.0374479999999999</v>
      </c>
      <c r="AA299">
        <v>30</v>
      </c>
      <c r="AB299">
        <v>54.832999999999998</v>
      </c>
      <c r="AC299">
        <v>33435</v>
      </c>
      <c r="AD299" t="s">
        <v>613</v>
      </c>
      <c r="AE299" t="s">
        <v>614</v>
      </c>
      <c r="AF299" t="s">
        <v>443</v>
      </c>
      <c r="AG299" t="s">
        <v>443</v>
      </c>
      <c r="AH299">
        <v>73</v>
      </c>
      <c r="AI299" t="b">
        <v>0</v>
      </c>
      <c r="AJ299">
        <v>53</v>
      </c>
      <c r="AK299">
        <v>35</v>
      </c>
      <c r="AL299">
        <v>1.27119226533998E-6</v>
      </c>
      <c r="AM299">
        <v>0</v>
      </c>
      <c r="AN299">
        <v>6.8730000000000001E-5</v>
      </c>
      <c r="AO299">
        <v>16097001</v>
      </c>
      <c r="AP299">
        <v>54.71</v>
      </c>
      <c r="AQ299" t="str">
        <f t="shared" si="44"/>
        <v>Mascot (A5)</v>
      </c>
      <c r="AT299" t="str">
        <f t="shared" si="45"/>
        <v>Mascot (A5)</v>
      </c>
      <c r="AU299" t="str">
        <f t="shared" si="52"/>
        <v>cot (A5)</v>
      </c>
      <c r="AV299" t="str">
        <f t="shared" si="53"/>
        <v>ot (A5)</v>
      </c>
      <c r="AW299" s="19" t="str">
        <f t="shared" si="54"/>
        <v>ot (A5)</v>
      </c>
      <c r="AX299" s="25">
        <v>-0.09</v>
      </c>
      <c r="AY299" s="26">
        <f t="shared" si="46"/>
        <v>6.6666666666666675E-4</v>
      </c>
      <c r="AZ299">
        <v>-6.0000000000000002E-5</v>
      </c>
      <c r="BA299" s="21" t="e">
        <f t="shared" si="47"/>
        <v>#VALUE!</v>
      </c>
      <c r="BB299" t="s">
        <v>540</v>
      </c>
      <c r="BC299" t="s">
        <v>541</v>
      </c>
      <c r="BD299" s="27" t="e">
        <f t="shared" si="48"/>
        <v>#VALUE!</v>
      </c>
      <c r="BE299">
        <v>1.0374479999999999</v>
      </c>
      <c r="BF299" s="21" t="e">
        <f t="shared" si="49"/>
        <v>#VALUE!</v>
      </c>
      <c r="BG299">
        <v>30</v>
      </c>
      <c r="BH299">
        <v>54.832999999999998</v>
      </c>
      <c r="BI299" s="21">
        <f t="shared" si="50"/>
        <v>609.7605456568125</v>
      </c>
      <c r="BJ299">
        <v>33435</v>
      </c>
      <c r="BK299" t="s">
        <v>613</v>
      </c>
      <c r="BL299" s="21" t="e">
        <f t="shared" si="51"/>
        <v>#VALUE!</v>
      </c>
      <c r="BN299" s="28"/>
      <c r="BP299" s="29"/>
      <c r="BR299" s="30"/>
    </row>
    <row r="300" spans="1:70" hidden="1" outlineLevel="2" collapsed="1" x14ac:dyDescent="0.35">
      <c r="A300" t="s">
        <v>443</v>
      </c>
      <c r="B300" t="s">
        <v>443</v>
      </c>
      <c r="C300" t="b">
        <v>0</v>
      </c>
      <c r="D300" t="s">
        <v>439</v>
      </c>
      <c r="E300" t="s">
        <v>538</v>
      </c>
      <c r="F300" t="s">
        <v>550</v>
      </c>
      <c r="G300" t="s">
        <v>670</v>
      </c>
      <c r="H300" t="s">
        <v>443</v>
      </c>
      <c r="I300">
        <v>1</v>
      </c>
      <c r="J300">
        <v>1</v>
      </c>
      <c r="K300" t="s">
        <v>502</v>
      </c>
      <c r="L300" t="s">
        <v>502</v>
      </c>
      <c r="M300">
        <v>0</v>
      </c>
      <c r="N300">
        <v>2</v>
      </c>
      <c r="O300">
        <v>0.55120000000000002</v>
      </c>
      <c r="P300">
        <v>0</v>
      </c>
      <c r="Q300">
        <v>1</v>
      </c>
      <c r="R300">
        <v>1</v>
      </c>
      <c r="S300">
        <v>738.37561000000005</v>
      </c>
      <c r="T300">
        <v>1475.74395</v>
      </c>
      <c r="U300">
        <v>1475.7488800000001</v>
      </c>
      <c r="V300">
        <v>-3.35</v>
      </c>
      <c r="W300">
        <v>-2.47E-3</v>
      </c>
      <c r="X300" t="s">
        <v>540</v>
      </c>
      <c r="Y300" t="s">
        <v>541</v>
      </c>
      <c r="Z300">
        <v>17.812349999999999</v>
      </c>
      <c r="AA300">
        <v>30</v>
      </c>
      <c r="AB300">
        <v>54.246499999999997</v>
      </c>
      <c r="AC300">
        <v>34918</v>
      </c>
      <c r="AD300" t="s">
        <v>572</v>
      </c>
      <c r="AE300" t="s">
        <v>573</v>
      </c>
      <c r="AF300" t="s">
        <v>443</v>
      </c>
      <c r="AG300">
        <v>3.03</v>
      </c>
      <c r="AH300" t="s">
        <v>443</v>
      </c>
      <c r="AI300" t="b">
        <v>0</v>
      </c>
      <c r="AJ300" t="s">
        <v>443</v>
      </c>
      <c r="AK300" t="s">
        <v>443</v>
      </c>
      <c r="AL300" t="s">
        <v>443</v>
      </c>
      <c r="AM300">
        <v>0</v>
      </c>
      <c r="AN300">
        <v>7.5060000000000003E-5</v>
      </c>
      <c r="AO300">
        <v>9914602</v>
      </c>
      <c r="AP300">
        <v>54.31</v>
      </c>
      <c r="AQ300" t="str">
        <f t="shared" si="44"/>
        <v>Sequest HT (A2)</v>
      </c>
      <c r="AT300" t="str">
        <f t="shared" si="45"/>
        <v>Sequest HT (A2</v>
      </c>
      <c r="AU300" t="str">
        <f t="shared" si="52"/>
        <v xml:space="preserve">uest HT </v>
      </c>
      <c r="AV300" t="str">
        <f t="shared" si="53"/>
        <v xml:space="preserve">est HT </v>
      </c>
      <c r="AW300" s="19" t="str">
        <f t="shared" si="54"/>
        <v xml:space="preserve">est HT </v>
      </c>
      <c r="AX300" s="25">
        <v>-3.35</v>
      </c>
      <c r="AY300" s="26">
        <f t="shared" si="46"/>
        <v>7.3731343283582086E-4</v>
      </c>
      <c r="AZ300">
        <v>-2.47E-3</v>
      </c>
      <c r="BA300" s="21" t="e">
        <f t="shared" si="47"/>
        <v>#VALUE!</v>
      </c>
      <c r="BB300" t="s">
        <v>540</v>
      </c>
      <c r="BC300" t="s">
        <v>541</v>
      </c>
      <c r="BD300" s="27" t="e">
        <f t="shared" si="48"/>
        <v>#VALUE!</v>
      </c>
      <c r="BE300">
        <v>17.812349999999999</v>
      </c>
      <c r="BF300" s="21" t="e">
        <f t="shared" si="49"/>
        <v>#VALUE!</v>
      </c>
      <c r="BG300">
        <v>30</v>
      </c>
      <c r="BH300">
        <v>54.246499999999997</v>
      </c>
      <c r="BI300" s="21">
        <f t="shared" si="50"/>
        <v>643.69129805609577</v>
      </c>
      <c r="BJ300">
        <v>34918</v>
      </c>
      <c r="BK300" t="s">
        <v>572</v>
      </c>
      <c r="BL300" s="21" t="e">
        <f t="shared" si="51"/>
        <v>#VALUE!</v>
      </c>
      <c r="BN300" s="28"/>
      <c r="BP300" s="29"/>
      <c r="BR300" s="30"/>
    </row>
    <row r="301" spans="1:70" hidden="1" outlineLevel="2" collapsed="1" x14ac:dyDescent="0.35">
      <c r="A301" t="s">
        <v>443</v>
      </c>
      <c r="B301" t="s">
        <v>443</v>
      </c>
      <c r="C301" t="b">
        <v>0</v>
      </c>
      <c r="D301" t="s">
        <v>439</v>
      </c>
      <c r="E301" t="s">
        <v>538</v>
      </c>
      <c r="F301" t="s">
        <v>550</v>
      </c>
      <c r="G301" t="s">
        <v>670</v>
      </c>
      <c r="H301" t="s">
        <v>443</v>
      </c>
      <c r="I301">
        <v>1</v>
      </c>
      <c r="J301">
        <v>1</v>
      </c>
      <c r="K301" t="s">
        <v>502</v>
      </c>
      <c r="L301" t="s">
        <v>502</v>
      </c>
      <c r="M301">
        <v>0</v>
      </c>
      <c r="N301">
        <v>2</v>
      </c>
      <c r="O301">
        <v>0.60460000000000003</v>
      </c>
      <c r="P301">
        <v>0</v>
      </c>
      <c r="Q301">
        <v>1</v>
      </c>
      <c r="R301">
        <v>1</v>
      </c>
      <c r="S301">
        <v>738.37667999999996</v>
      </c>
      <c r="T301">
        <v>1475.7460799999999</v>
      </c>
      <c r="U301">
        <v>1475.7488800000001</v>
      </c>
      <c r="V301">
        <v>-1.9</v>
      </c>
      <c r="W301">
        <v>-1.4E-3</v>
      </c>
      <c r="X301" t="s">
        <v>540</v>
      </c>
      <c r="Y301" t="s">
        <v>541</v>
      </c>
      <c r="Z301">
        <v>16.24869</v>
      </c>
      <c r="AA301">
        <v>23.5</v>
      </c>
      <c r="AB301">
        <v>54.314500000000002</v>
      </c>
      <c r="AC301">
        <v>37234</v>
      </c>
      <c r="AD301" t="s">
        <v>563</v>
      </c>
      <c r="AE301" t="s">
        <v>564</v>
      </c>
      <c r="AF301" t="s">
        <v>443</v>
      </c>
      <c r="AG301">
        <v>3.06</v>
      </c>
      <c r="AH301" t="s">
        <v>443</v>
      </c>
      <c r="AI301" t="b">
        <v>0</v>
      </c>
      <c r="AJ301" t="s">
        <v>443</v>
      </c>
      <c r="AK301" t="s">
        <v>443</v>
      </c>
      <c r="AL301" t="s">
        <v>443</v>
      </c>
      <c r="AM301">
        <v>0</v>
      </c>
      <c r="AN301">
        <v>7.5370000000000005E-5</v>
      </c>
      <c r="AO301">
        <v>58346100</v>
      </c>
      <c r="AP301">
        <v>54.33</v>
      </c>
      <c r="AQ301" t="str">
        <f t="shared" si="44"/>
        <v>Sequest HT (A2)</v>
      </c>
      <c r="AT301" t="str">
        <f t="shared" si="45"/>
        <v>Sequest HT (A2</v>
      </c>
      <c r="AU301" t="str">
        <f t="shared" si="52"/>
        <v xml:space="preserve">uest HT </v>
      </c>
      <c r="AV301" t="str">
        <f t="shared" si="53"/>
        <v xml:space="preserve">est HT </v>
      </c>
      <c r="AW301" s="19" t="str">
        <f t="shared" si="54"/>
        <v xml:space="preserve">est HT </v>
      </c>
      <c r="AX301" s="25">
        <v>-1.9</v>
      </c>
      <c r="AY301" s="26">
        <f t="shared" si="46"/>
        <v>7.3684210526315792E-4</v>
      </c>
      <c r="AZ301">
        <v>-1.4E-3</v>
      </c>
      <c r="BA301" s="21" t="e">
        <f t="shared" si="47"/>
        <v>#VALUE!</v>
      </c>
      <c r="BB301" t="s">
        <v>540</v>
      </c>
      <c r="BC301" t="s">
        <v>541</v>
      </c>
      <c r="BD301" s="27" t="e">
        <f t="shared" si="48"/>
        <v>#VALUE!</v>
      </c>
      <c r="BE301">
        <v>16.24869</v>
      </c>
      <c r="BF301" s="21" t="e">
        <f t="shared" si="49"/>
        <v>#VALUE!</v>
      </c>
      <c r="BG301">
        <v>23.5</v>
      </c>
      <c r="BH301">
        <v>54.314500000000002</v>
      </c>
      <c r="BI301" s="21">
        <f t="shared" si="50"/>
        <v>685.52596452144451</v>
      </c>
      <c r="BJ301">
        <v>37234</v>
      </c>
      <c r="BK301" t="s">
        <v>563</v>
      </c>
      <c r="BL301" s="21" t="e">
        <f t="shared" si="51"/>
        <v>#VALUE!</v>
      </c>
      <c r="BN301" s="28"/>
      <c r="BP301" s="29"/>
      <c r="BR301" s="30"/>
    </row>
    <row r="302" spans="1:70" hidden="1" outlineLevel="2" collapsed="1" x14ac:dyDescent="0.35">
      <c r="A302" t="s">
        <v>443</v>
      </c>
      <c r="B302" t="s">
        <v>443</v>
      </c>
      <c r="C302" t="b">
        <v>0</v>
      </c>
      <c r="D302" t="s">
        <v>439</v>
      </c>
      <c r="E302" t="s">
        <v>557</v>
      </c>
      <c r="F302" t="s">
        <v>550</v>
      </c>
      <c r="G302" t="s">
        <v>670</v>
      </c>
      <c r="H302" t="s">
        <v>443</v>
      </c>
      <c r="I302">
        <v>1</v>
      </c>
      <c r="J302">
        <v>1</v>
      </c>
      <c r="K302" t="s">
        <v>502</v>
      </c>
      <c r="L302" t="s">
        <v>502</v>
      </c>
      <c r="M302">
        <v>0</v>
      </c>
      <c r="N302">
        <v>2</v>
      </c>
      <c r="O302">
        <v>0.96050000000000002</v>
      </c>
      <c r="P302">
        <v>0</v>
      </c>
      <c r="Q302">
        <v>1</v>
      </c>
      <c r="R302">
        <v>1</v>
      </c>
      <c r="S302">
        <v>738.37891000000002</v>
      </c>
      <c r="T302">
        <v>1475.75053</v>
      </c>
      <c r="U302">
        <v>1475.7488800000001</v>
      </c>
      <c r="V302">
        <v>1.1200000000000001</v>
      </c>
      <c r="W302">
        <v>8.3000000000000001E-4</v>
      </c>
      <c r="X302" t="s">
        <v>540</v>
      </c>
      <c r="Y302" t="s">
        <v>541</v>
      </c>
      <c r="Z302">
        <v>0.95308669999999995</v>
      </c>
      <c r="AA302">
        <v>30</v>
      </c>
      <c r="AB302">
        <v>54.896999999999998</v>
      </c>
      <c r="AC302">
        <v>36088</v>
      </c>
      <c r="AD302" t="s">
        <v>577</v>
      </c>
      <c r="AE302" t="s">
        <v>578</v>
      </c>
      <c r="AF302" t="s">
        <v>443</v>
      </c>
      <c r="AG302" t="s">
        <v>443</v>
      </c>
      <c r="AH302">
        <v>76</v>
      </c>
      <c r="AI302" t="b">
        <v>0</v>
      </c>
      <c r="AJ302">
        <v>53</v>
      </c>
      <c r="AK302">
        <v>35</v>
      </c>
      <c r="AL302">
        <v>5.6632777574134996E-7</v>
      </c>
      <c r="AM302">
        <v>0</v>
      </c>
      <c r="AN302">
        <v>8.1769999999999998E-5</v>
      </c>
      <c r="AO302">
        <v>105406664</v>
      </c>
      <c r="AP302">
        <v>54.69</v>
      </c>
      <c r="AQ302" t="str">
        <f t="shared" si="44"/>
        <v>Mascot (A5)</v>
      </c>
      <c r="AT302" t="str">
        <f t="shared" si="45"/>
        <v>Mascot (A5)</v>
      </c>
      <c r="AU302" t="str">
        <f t="shared" si="52"/>
        <v>cot (A5)</v>
      </c>
      <c r="AV302" t="str">
        <f t="shared" si="53"/>
        <v>ot (A5)</v>
      </c>
      <c r="AW302" s="19" t="str">
        <f t="shared" si="54"/>
        <v>ot (A5)</v>
      </c>
      <c r="AX302" s="25">
        <v>1.1200000000000001</v>
      </c>
      <c r="AY302" s="26">
        <f t="shared" si="46"/>
        <v>7.410714285714285E-4</v>
      </c>
      <c r="AZ302">
        <v>8.3000000000000001E-4</v>
      </c>
      <c r="BA302" s="21" t="e">
        <f t="shared" si="47"/>
        <v>#VALUE!</v>
      </c>
      <c r="BB302" t="s">
        <v>540</v>
      </c>
      <c r="BC302" t="s">
        <v>541</v>
      </c>
      <c r="BD302" s="27" t="e">
        <f t="shared" si="48"/>
        <v>#VALUE!</v>
      </c>
      <c r="BE302">
        <v>0.95308669999999995</v>
      </c>
      <c r="BF302" s="21" t="e">
        <f t="shared" si="49"/>
        <v>#VALUE!</v>
      </c>
      <c r="BG302">
        <v>30</v>
      </c>
      <c r="BH302">
        <v>54.896999999999998</v>
      </c>
      <c r="BI302" s="21">
        <f t="shared" si="50"/>
        <v>657.37654152321625</v>
      </c>
      <c r="BJ302">
        <v>36088</v>
      </c>
      <c r="BK302" t="s">
        <v>577</v>
      </c>
      <c r="BL302" s="21" t="e">
        <f t="shared" si="51"/>
        <v>#VALUE!</v>
      </c>
      <c r="BN302" s="28"/>
      <c r="BP302" s="29"/>
      <c r="BR302" s="30"/>
    </row>
    <row r="303" spans="1:70" hidden="1" outlineLevel="2" collapsed="1" x14ac:dyDescent="0.35">
      <c r="A303" t="s">
        <v>443</v>
      </c>
      <c r="B303" t="s">
        <v>443</v>
      </c>
      <c r="C303" t="b">
        <v>0</v>
      </c>
      <c r="D303" t="s">
        <v>439</v>
      </c>
      <c r="E303" t="s">
        <v>557</v>
      </c>
      <c r="F303" t="s">
        <v>550</v>
      </c>
      <c r="G303" t="s">
        <v>670</v>
      </c>
      <c r="H303" t="s">
        <v>443</v>
      </c>
      <c r="I303">
        <v>1</v>
      </c>
      <c r="J303">
        <v>1</v>
      </c>
      <c r="K303" t="s">
        <v>502</v>
      </c>
      <c r="L303" t="s">
        <v>502</v>
      </c>
      <c r="M303">
        <v>0</v>
      </c>
      <c r="N303">
        <v>2</v>
      </c>
      <c r="O303">
        <v>0.82499999999999996</v>
      </c>
      <c r="P303">
        <v>0</v>
      </c>
      <c r="Q303">
        <v>1</v>
      </c>
      <c r="R303">
        <v>1</v>
      </c>
      <c r="S303">
        <v>738.37824000000001</v>
      </c>
      <c r="T303">
        <v>1475.7492</v>
      </c>
      <c r="U303">
        <v>1475.7488800000001</v>
      </c>
      <c r="V303">
        <v>0.21</v>
      </c>
      <c r="W303">
        <v>1.6000000000000001E-4</v>
      </c>
      <c r="X303" t="s">
        <v>540</v>
      </c>
      <c r="Y303" t="s">
        <v>541</v>
      </c>
      <c r="Z303">
        <v>0</v>
      </c>
      <c r="AA303">
        <v>9.7569999999999997</v>
      </c>
      <c r="AB303">
        <v>54.935699999999997</v>
      </c>
      <c r="AC303">
        <v>35527</v>
      </c>
      <c r="AD303" t="s">
        <v>572</v>
      </c>
      <c r="AE303" t="s">
        <v>573</v>
      </c>
      <c r="AF303" t="s">
        <v>443</v>
      </c>
      <c r="AG303" t="s">
        <v>443</v>
      </c>
      <c r="AH303">
        <v>80</v>
      </c>
      <c r="AI303" t="b">
        <v>0</v>
      </c>
      <c r="AJ303">
        <v>53</v>
      </c>
      <c r="AK303">
        <v>35</v>
      </c>
      <c r="AL303">
        <v>2.6436943428994E-7</v>
      </c>
      <c r="AM303">
        <v>0</v>
      </c>
      <c r="AN303">
        <v>9.1409999999999994E-5</v>
      </c>
      <c r="AO303">
        <v>297849312</v>
      </c>
      <c r="AP303">
        <v>54.78</v>
      </c>
      <c r="AQ303" t="str">
        <f t="shared" si="44"/>
        <v>Mascot (A5)</v>
      </c>
      <c r="AT303" t="str">
        <f t="shared" si="45"/>
        <v>Mascot (A5)</v>
      </c>
      <c r="AU303" t="str">
        <f t="shared" si="52"/>
        <v>cot (A5)</v>
      </c>
      <c r="AV303" t="str">
        <f t="shared" si="53"/>
        <v>ot (A5)</v>
      </c>
      <c r="AW303" s="19" t="str">
        <f t="shared" si="54"/>
        <v>ot (A5)</v>
      </c>
      <c r="AX303" s="25">
        <v>0.21</v>
      </c>
      <c r="AY303" s="26">
        <f t="shared" si="46"/>
        <v>7.6190476190476203E-4</v>
      </c>
      <c r="AZ303">
        <v>1.6000000000000001E-4</v>
      </c>
      <c r="BA303" s="21" t="e">
        <f t="shared" si="47"/>
        <v>#VALUE!</v>
      </c>
      <c r="BB303" t="s">
        <v>540</v>
      </c>
      <c r="BC303" t="s">
        <v>541</v>
      </c>
      <c r="BD303" s="27" t="e">
        <f t="shared" si="48"/>
        <v>#VALUE!</v>
      </c>
      <c r="BE303">
        <v>0</v>
      </c>
      <c r="BF303" s="21" t="e">
        <f t="shared" si="49"/>
        <v>#VALUE!</v>
      </c>
      <c r="BG303">
        <v>9.7569999999999997</v>
      </c>
      <c r="BH303">
        <v>54.935699999999997</v>
      </c>
      <c r="BI303" s="21">
        <f t="shared" si="50"/>
        <v>646.70150739864971</v>
      </c>
      <c r="BJ303">
        <v>35527</v>
      </c>
      <c r="BK303" t="s">
        <v>572</v>
      </c>
      <c r="BL303" s="21" t="e">
        <f t="shared" si="51"/>
        <v>#VALUE!</v>
      </c>
      <c r="BN303" s="28"/>
      <c r="BP303" s="29"/>
      <c r="BR303" s="30"/>
    </row>
    <row r="304" spans="1:70" hidden="1" outlineLevel="2" collapsed="1" x14ac:dyDescent="0.35">
      <c r="A304" t="s">
        <v>443</v>
      </c>
      <c r="B304" t="s">
        <v>443</v>
      </c>
      <c r="C304" t="b">
        <v>0</v>
      </c>
      <c r="D304" t="s">
        <v>439</v>
      </c>
      <c r="E304" t="s">
        <v>557</v>
      </c>
      <c r="F304" t="s">
        <v>550</v>
      </c>
      <c r="G304" t="s">
        <v>670</v>
      </c>
      <c r="H304" t="s">
        <v>443</v>
      </c>
      <c r="I304">
        <v>1</v>
      </c>
      <c r="J304">
        <v>1</v>
      </c>
      <c r="K304" t="s">
        <v>502</v>
      </c>
      <c r="L304" t="s">
        <v>502</v>
      </c>
      <c r="M304">
        <v>0</v>
      </c>
      <c r="N304">
        <v>2</v>
      </c>
      <c r="O304">
        <v>0.77359999999999995</v>
      </c>
      <c r="P304">
        <v>0</v>
      </c>
      <c r="Q304">
        <v>1</v>
      </c>
      <c r="R304">
        <v>1</v>
      </c>
      <c r="S304">
        <v>738.37549999999999</v>
      </c>
      <c r="T304">
        <v>1475.7437199999999</v>
      </c>
      <c r="U304">
        <v>1475.7488800000001</v>
      </c>
      <c r="V304">
        <v>-3.5</v>
      </c>
      <c r="W304">
        <v>-2.5799999999999998E-3</v>
      </c>
      <c r="X304" t="s">
        <v>540</v>
      </c>
      <c r="Y304" t="s">
        <v>541</v>
      </c>
      <c r="Z304">
        <v>22.31767</v>
      </c>
      <c r="AA304">
        <v>30</v>
      </c>
      <c r="AB304">
        <v>56.005899999999997</v>
      </c>
      <c r="AC304">
        <v>39153</v>
      </c>
      <c r="AD304" t="s">
        <v>551</v>
      </c>
      <c r="AE304" t="s">
        <v>552</v>
      </c>
      <c r="AF304" t="s">
        <v>443</v>
      </c>
      <c r="AG304" t="s">
        <v>443</v>
      </c>
      <c r="AH304">
        <v>53</v>
      </c>
      <c r="AI304" t="b">
        <v>0</v>
      </c>
      <c r="AJ304">
        <v>53</v>
      </c>
      <c r="AK304">
        <v>35</v>
      </c>
      <c r="AL304">
        <v>1.08712010472042E-4</v>
      </c>
      <c r="AM304">
        <v>0</v>
      </c>
      <c r="AN304">
        <v>1.102E-4</v>
      </c>
      <c r="AO304" t="s">
        <v>443</v>
      </c>
      <c r="AP304" t="s">
        <v>443</v>
      </c>
      <c r="AQ304" t="str">
        <f t="shared" si="44"/>
        <v>Mascot (A5)</v>
      </c>
      <c r="AT304" t="str">
        <f t="shared" si="45"/>
        <v>Mascot (A5)</v>
      </c>
      <c r="AU304" t="str">
        <f t="shared" si="52"/>
        <v>cot (A5)</v>
      </c>
      <c r="AV304" t="str">
        <f t="shared" si="53"/>
        <v>ot (A5)</v>
      </c>
      <c r="AW304" s="19" t="str">
        <f t="shared" si="54"/>
        <v>ot (A5)</v>
      </c>
      <c r="AX304" s="25">
        <v>-3.5</v>
      </c>
      <c r="AY304" s="26">
        <f t="shared" si="46"/>
        <v>7.3714285714285711E-4</v>
      </c>
      <c r="AZ304">
        <v>-2.5799999999999998E-3</v>
      </c>
      <c r="BA304" s="21" t="e">
        <f t="shared" si="47"/>
        <v>#VALUE!</v>
      </c>
      <c r="BB304" t="s">
        <v>540</v>
      </c>
      <c r="BC304" t="s">
        <v>541</v>
      </c>
      <c r="BD304" s="27" t="e">
        <f t="shared" si="48"/>
        <v>#VALUE!</v>
      </c>
      <c r="BE304">
        <v>22.31767</v>
      </c>
      <c r="BF304" s="21" t="e">
        <f t="shared" si="49"/>
        <v>#VALUE!</v>
      </c>
      <c r="BG304">
        <v>30</v>
      </c>
      <c r="BH304">
        <v>56.005899999999997</v>
      </c>
      <c r="BI304" s="21">
        <f t="shared" si="50"/>
        <v>699.08706047041471</v>
      </c>
      <c r="BJ304">
        <v>39153</v>
      </c>
      <c r="BK304" t="s">
        <v>551</v>
      </c>
      <c r="BL304" s="21" t="e">
        <f t="shared" si="51"/>
        <v>#VALUE!</v>
      </c>
      <c r="BN304" s="28"/>
      <c r="BP304" s="29"/>
      <c r="BR304" s="30"/>
    </row>
    <row r="305" spans="1:70" hidden="1" outlineLevel="2" collapsed="1" x14ac:dyDescent="0.35">
      <c r="A305" t="s">
        <v>443</v>
      </c>
      <c r="B305" t="s">
        <v>443</v>
      </c>
      <c r="C305" t="b">
        <v>0</v>
      </c>
      <c r="D305" t="s">
        <v>439</v>
      </c>
      <c r="E305" t="s">
        <v>557</v>
      </c>
      <c r="F305" t="s">
        <v>550</v>
      </c>
      <c r="G305" t="s">
        <v>670</v>
      </c>
      <c r="H305" t="s">
        <v>443</v>
      </c>
      <c r="I305">
        <v>1</v>
      </c>
      <c r="J305">
        <v>1</v>
      </c>
      <c r="K305" t="s">
        <v>502</v>
      </c>
      <c r="L305" t="s">
        <v>502</v>
      </c>
      <c r="M305">
        <v>0</v>
      </c>
      <c r="N305">
        <v>2</v>
      </c>
      <c r="O305">
        <v>0.88890000000000002</v>
      </c>
      <c r="P305">
        <v>0</v>
      </c>
      <c r="Q305">
        <v>1</v>
      </c>
      <c r="R305">
        <v>1</v>
      </c>
      <c r="S305">
        <v>738.37561000000005</v>
      </c>
      <c r="T305">
        <v>1475.74395</v>
      </c>
      <c r="U305">
        <v>1475.7488800000001</v>
      </c>
      <c r="V305">
        <v>-3.35</v>
      </c>
      <c r="W305">
        <v>-2.47E-3</v>
      </c>
      <c r="X305" t="s">
        <v>540</v>
      </c>
      <c r="Y305" t="s">
        <v>541</v>
      </c>
      <c r="Z305">
        <v>17.812349999999999</v>
      </c>
      <c r="AA305">
        <v>30</v>
      </c>
      <c r="AB305">
        <v>54.246499999999997</v>
      </c>
      <c r="AC305">
        <v>34918</v>
      </c>
      <c r="AD305" t="s">
        <v>572</v>
      </c>
      <c r="AE305" t="s">
        <v>573</v>
      </c>
      <c r="AF305" t="s">
        <v>443</v>
      </c>
      <c r="AG305" t="s">
        <v>443</v>
      </c>
      <c r="AH305">
        <v>72</v>
      </c>
      <c r="AI305" t="b">
        <v>0</v>
      </c>
      <c r="AJ305">
        <v>53</v>
      </c>
      <c r="AK305">
        <v>35</v>
      </c>
      <c r="AL305">
        <v>1.25973016077101E-6</v>
      </c>
      <c r="AM305">
        <v>0</v>
      </c>
      <c r="AN305">
        <v>1.482E-4</v>
      </c>
      <c r="AO305">
        <v>9914602</v>
      </c>
      <c r="AP305">
        <v>54.31</v>
      </c>
      <c r="AQ305" t="str">
        <f t="shared" si="44"/>
        <v>Mascot (A5)</v>
      </c>
      <c r="AT305" t="str">
        <f t="shared" si="45"/>
        <v>Mascot (A5)</v>
      </c>
      <c r="AU305" t="str">
        <f t="shared" si="52"/>
        <v>cot (A5)</v>
      </c>
      <c r="AV305" t="str">
        <f t="shared" si="53"/>
        <v>ot (A5)</v>
      </c>
      <c r="AW305" s="19" t="str">
        <f t="shared" si="54"/>
        <v>ot (A5)</v>
      </c>
      <c r="AX305" s="25">
        <v>-3.35</v>
      </c>
      <c r="AY305" s="26">
        <f t="shared" si="46"/>
        <v>7.3731343283582086E-4</v>
      </c>
      <c r="AZ305">
        <v>-2.47E-3</v>
      </c>
      <c r="BA305" s="21" t="e">
        <f t="shared" si="47"/>
        <v>#VALUE!</v>
      </c>
      <c r="BB305" t="s">
        <v>540</v>
      </c>
      <c r="BC305" t="s">
        <v>541</v>
      </c>
      <c r="BD305" s="27" t="e">
        <f t="shared" si="48"/>
        <v>#VALUE!</v>
      </c>
      <c r="BE305">
        <v>17.812349999999999</v>
      </c>
      <c r="BF305" s="21" t="e">
        <f t="shared" si="49"/>
        <v>#VALUE!</v>
      </c>
      <c r="BG305">
        <v>30</v>
      </c>
      <c r="BH305">
        <v>54.246499999999997</v>
      </c>
      <c r="BI305" s="21">
        <f t="shared" si="50"/>
        <v>643.69129805609577</v>
      </c>
      <c r="BJ305">
        <v>34918</v>
      </c>
      <c r="BK305" t="s">
        <v>572</v>
      </c>
      <c r="BL305" s="21" t="e">
        <f t="shared" si="51"/>
        <v>#VALUE!</v>
      </c>
      <c r="BN305" s="28"/>
      <c r="BP305" s="29"/>
      <c r="BR305" s="30"/>
    </row>
    <row r="306" spans="1:70" hidden="1" outlineLevel="2" collapsed="1" x14ac:dyDescent="0.35">
      <c r="A306" t="s">
        <v>443</v>
      </c>
      <c r="B306" t="s">
        <v>443</v>
      </c>
      <c r="C306" t="b">
        <v>0</v>
      </c>
      <c r="D306" t="s">
        <v>439</v>
      </c>
      <c r="E306" t="s">
        <v>557</v>
      </c>
      <c r="F306" t="s">
        <v>550</v>
      </c>
      <c r="G306" t="s">
        <v>670</v>
      </c>
      <c r="H306" t="s">
        <v>443</v>
      </c>
      <c r="I306">
        <v>1</v>
      </c>
      <c r="J306">
        <v>1</v>
      </c>
      <c r="K306" t="s">
        <v>502</v>
      </c>
      <c r="L306" t="s">
        <v>502</v>
      </c>
      <c r="M306">
        <v>0</v>
      </c>
      <c r="N306">
        <v>2</v>
      </c>
      <c r="O306">
        <v>0.73770000000000002</v>
      </c>
      <c r="P306">
        <v>0</v>
      </c>
      <c r="Q306">
        <v>1</v>
      </c>
      <c r="R306">
        <v>1</v>
      </c>
      <c r="S306">
        <v>738.37667999999996</v>
      </c>
      <c r="T306">
        <v>1475.7460900000001</v>
      </c>
      <c r="U306">
        <v>1475.7488800000001</v>
      </c>
      <c r="V306">
        <v>-1.89</v>
      </c>
      <c r="W306">
        <v>-1.4E-3</v>
      </c>
      <c r="X306" t="s">
        <v>540</v>
      </c>
      <c r="Y306" t="s">
        <v>541</v>
      </c>
      <c r="Z306">
        <v>17.841699999999999</v>
      </c>
      <c r="AA306">
        <v>15.548</v>
      </c>
      <c r="AB306">
        <v>54.377200000000002</v>
      </c>
      <c r="AC306">
        <v>37698</v>
      </c>
      <c r="AD306" t="s">
        <v>551</v>
      </c>
      <c r="AE306" t="s">
        <v>552</v>
      </c>
      <c r="AF306" t="s">
        <v>443</v>
      </c>
      <c r="AG306" t="s">
        <v>443</v>
      </c>
      <c r="AH306">
        <v>61</v>
      </c>
      <c r="AI306" t="b">
        <v>0</v>
      </c>
      <c r="AJ306">
        <v>53</v>
      </c>
      <c r="AK306">
        <v>35</v>
      </c>
      <c r="AL306">
        <v>1.6576314764951901E-5</v>
      </c>
      <c r="AM306">
        <v>0</v>
      </c>
      <c r="AN306">
        <v>1.528E-4</v>
      </c>
      <c r="AO306">
        <v>904893440</v>
      </c>
      <c r="AP306">
        <v>54.76</v>
      </c>
      <c r="AQ306" t="str">
        <f t="shared" si="44"/>
        <v>Mascot (A5)</v>
      </c>
      <c r="AT306" t="str">
        <f t="shared" si="45"/>
        <v>Mascot (A5)</v>
      </c>
      <c r="AU306" t="str">
        <f t="shared" si="52"/>
        <v>cot (A5)</v>
      </c>
      <c r="AV306" t="str">
        <f t="shared" si="53"/>
        <v>ot (A5)</v>
      </c>
      <c r="AW306" s="19" t="str">
        <f t="shared" si="54"/>
        <v>ot (A5)</v>
      </c>
      <c r="AX306" s="25">
        <v>-1.89</v>
      </c>
      <c r="AY306" s="26">
        <f t="shared" si="46"/>
        <v>7.4074074074074081E-4</v>
      </c>
      <c r="AZ306">
        <v>-1.4E-3</v>
      </c>
      <c r="BA306" s="21" t="e">
        <f t="shared" si="47"/>
        <v>#VALUE!</v>
      </c>
      <c r="BB306" t="s">
        <v>540</v>
      </c>
      <c r="BC306" t="s">
        <v>541</v>
      </c>
      <c r="BD306" s="27" t="e">
        <f t="shared" si="48"/>
        <v>#VALUE!</v>
      </c>
      <c r="BE306">
        <v>17.841699999999999</v>
      </c>
      <c r="BF306" s="21" t="e">
        <f t="shared" si="49"/>
        <v>#VALUE!</v>
      </c>
      <c r="BG306">
        <v>15.548</v>
      </c>
      <c r="BH306">
        <v>54.377200000000002</v>
      </c>
      <c r="BI306" s="21">
        <f t="shared" si="50"/>
        <v>693.26850223990937</v>
      </c>
      <c r="BJ306">
        <v>37698</v>
      </c>
      <c r="BK306" t="s">
        <v>551</v>
      </c>
      <c r="BL306" s="21" t="e">
        <f t="shared" si="51"/>
        <v>#VALUE!</v>
      </c>
      <c r="BN306" s="28"/>
      <c r="BP306" s="29"/>
      <c r="BR306" s="30"/>
    </row>
    <row r="307" spans="1:70" hidden="1" outlineLevel="2" collapsed="1" x14ac:dyDescent="0.35">
      <c r="A307" t="s">
        <v>443</v>
      </c>
      <c r="B307" t="s">
        <v>443</v>
      </c>
      <c r="C307" t="b">
        <v>0</v>
      </c>
      <c r="D307" t="s">
        <v>439</v>
      </c>
      <c r="E307" t="s">
        <v>557</v>
      </c>
      <c r="F307" t="s">
        <v>550</v>
      </c>
      <c r="G307" t="s">
        <v>670</v>
      </c>
      <c r="H307" t="s">
        <v>443</v>
      </c>
      <c r="I307">
        <v>1</v>
      </c>
      <c r="J307">
        <v>1</v>
      </c>
      <c r="K307" t="s">
        <v>502</v>
      </c>
      <c r="L307" t="s">
        <v>502</v>
      </c>
      <c r="M307">
        <v>0</v>
      </c>
      <c r="N307">
        <v>2</v>
      </c>
      <c r="O307">
        <v>0.96299999999999997</v>
      </c>
      <c r="P307">
        <v>0</v>
      </c>
      <c r="Q307">
        <v>1</v>
      </c>
      <c r="R307">
        <v>1</v>
      </c>
      <c r="S307">
        <v>738.37941999999998</v>
      </c>
      <c r="T307">
        <v>1475.7515699999999</v>
      </c>
      <c r="U307">
        <v>1475.7488800000001</v>
      </c>
      <c r="V307">
        <v>1.82</v>
      </c>
      <c r="W307">
        <v>1.34E-3</v>
      </c>
      <c r="X307" t="s">
        <v>540</v>
      </c>
      <c r="Y307" t="s">
        <v>541</v>
      </c>
      <c r="Z307">
        <v>57.964370000000002</v>
      </c>
      <c r="AA307">
        <v>30</v>
      </c>
      <c r="AB307">
        <v>56.564900000000002</v>
      </c>
      <c r="AC307">
        <v>39221</v>
      </c>
      <c r="AD307" t="s">
        <v>563</v>
      </c>
      <c r="AE307" t="s">
        <v>564</v>
      </c>
      <c r="AF307" t="s">
        <v>443</v>
      </c>
      <c r="AG307" t="s">
        <v>443</v>
      </c>
      <c r="AH307">
        <v>54</v>
      </c>
      <c r="AI307" t="b">
        <v>0</v>
      </c>
      <c r="AJ307">
        <v>53</v>
      </c>
      <c r="AK307">
        <v>35</v>
      </c>
      <c r="AL307">
        <v>9.8466133550574004E-5</v>
      </c>
      <c r="AM307">
        <v>0</v>
      </c>
      <c r="AN307">
        <v>1.7359999999999999E-4</v>
      </c>
      <c r="AO307" t="s">
        <v>443</v>
      </c>
      <c r="AP307" t="s">
        <v>443</v>
      </c>
      <c r="AQ307" t="str">
        <f t="shared" si="44"/>
        <v>Mascot (A5)</v>
      </c>
      <c r="AT307" t="str">
        <f t="shared" si="45"/>
        <v>Mascot (A5)</v>
      </c>
      <c r="AU307" t="str">
        <f t="shared" si="52"/>
        <v>cot (A5)</v>
      </c>
      <c r="AV307" t="str">
        <f t="shared" si="53"/>
        <v>ot (A5)</v>
      </c>
      <c r="AW307" s="19" t="str">
        <f t="shared" si="54"/>
        <v>ot (A5)</v>
      </c>
      <c r="AX307" s="25">
        <v>1.82</v>
      </c>
      <c r="AY307" s="26">
        <f t="shared" si="46"/>
        <v>7.3626373626373631E-4</v>
      </c>
      <c r="AZ307">
        <v>1.34E-3</v>
      </c>
      <c r="BA307" s="21" t="e">
        <f t="shared" si="47"/>
        <v>#VALUE!</v>
      </c>
      <c r="BB307" t="s">
        <v>540</v>
      </c>
      <c r="BC307" t="s">
        <v>541</v>
      </c>
      <c r="BD307" s="27" t="e">
        <f t="shared" si="48"/>
        <v>#VALUE!</v>
      </c>
      <c r="BE307">
        <v>57.964370000000002</v>
      </c>
      <c r="BF307" s="21" t="e">
        <f t="shared" si="49"/>
        <v>#VALUE!</v>
      </c>
      <c r="BG307">
        <v>30</v>
      </c>
      <c r="BH307">
        <v>56.564900000000002</v>
      </c>
      <c r="BI307" s="21">
        <f t="shared" si="50"/>
        <v>693.38052396450803</v>
      </c>
      <c r="BJ307">
        <v>39221</v>
      </c>
      <c r="BK307" t="s">
        <v>563</v>
      </c>
      <c r="BL307" s="21" t="e">
        <f t="shared" si="51"/>
        <v>#VALUE!</v>
      </c>
      <c r="BN307" s="28"/>
      <c r="BP307" s="29"/>
      <c r="BR307" s="30"/>
    </row>
    <row r="308" spans="1:70" hidden="1" outlineLevel="2" collapsed="1" x14ac:dyDescent="0.35">
      <c r="A308" t="s">
        <v>443</v>
      </c>
      <c r="B308" t="s">
        <v>443</v>
      </c>
      <c r="C308" t="b">
        <v>0</v>
      </c>
      <c r="D308" t="s">
        <v>439</v>
      </c>
      <c r="E308" t="s">
        <v>557</v>
      </c>
      <c r="F308" t="s">
        <v>550</v>
      </c>
      <c r="G308" t="s">
        <v>670</v>
      </c>
      <c r="H308" t="s">
        <v>443</v>
      </c>
      <c r="I308">
        <v>1</v>
      </c>
      <c r="J308">
        <v>1</v>
      </c>
      <c r="K308" t="s">
        <v>502</v>
      </c>
      <c r="L308" t="s">
        <v>502</v>
      </c>
      <c r="M308">
        <v>0</v>
      </c>
      <c r="N308">
        <v>2</v>
      </c>
      <c r="O308">
        <v>0.88460000000000005</v>
      </c>
      <c r="P308">
        <v>0</v>
      </c>
      <c r="Q308">
        <v>1</v>
      </c>
      <c r="R308">
        <v>1</v>
      </c>
      <c r="S308">
        <v>738.37616000000003</v>
      </c>
      <c r="T308">
        <v>1475.74504</v>
      </c>
      <c r="U308">
        <v>1475.7488800000001</v>
      </c>
      <c r="V308">
        <v>-2.6</v>
      </c>
      <c r="W308">
        <v>-1.92E-3</v>
      </c>
      <c r="X308" t="s">
        <v>540</v>
      </c>
      <c r="Y308" t="s">
        <v>541</v>
      </c>
      <c r="Z308">
        <v>18.431090000000001</v>
      </c>
      <c r="AA308">
        <v>23.5</v>
      </c>
      <c r="AB308">
        <v>54.251800000000003</v>
      </c>
      <c r="AC308">
        <v>37230</v>
      </c>
      <c r="AD308" t="s">
        <v>568</v>
      </c>
      <c r="AE308" t="s">
        <v>569</v>
      </c>
      <c r="AF308" t="s">
        <v>443</v>
      </c>
      <c r="AG308" t="s">
        <v>443</v>
      </c>
      <c r="AH308">
        <v>78</v>
      </c>
      <c r="AI308" t="b">
        <v>0</v>
      </c>
      <c r="AJ308">
        <v>53</v>
      </c>
      <c r="AK308">
        <v>35</v>
      </c>
      <c r="AL308">
        <v>3.67464896214051E-7</v>
      </c>
      <c r="AM308">
        <v>0</v>
      </c>
      <c r="AN308">
        <v>2.0780000000000001E-4</v>
      </c>
      <c r="AO308">
        <v>420410496</v>
      </c>
      <c r="AP308">
        <v>54.68</v>
      </c>
      <c r="AQ308" t="str">
        <f t="shared" si="44"/>
        <v>Mascot (A5)</v>
      </c>
      <c r="AT308" t="str">
        <f t="shared" si="45"/>
        <v>Mascot (A5)</v>
      </c>
      <c r="AU308" t="str">
        <f t="shared" si="52"/>
        <v>cot (A5)</v>
      </c>
      <c r="AV308" t="str">
        <f t="shared" si="53"/>
        <v>ot (A5)</v>
      </c>
      <c r="AW308" s="19" t="str">
        <f t="shared" si="54"/>
        <v>ot (A5)</v>
      </c>
      <c r="AX308" s="25">
        <v>-2.6</v>
      </c>
      <c r="AY308" s="26">
        <f t="shared" si="46"/>
        <v>7.3846153846153842E-4</v>
      </c>
      <c r="AZ308">
        <v>-1.92E-3</v>
      </c>
      <c r="BA308" s="21" t="e">
        <f t="shared" si="47"/>
        <v>#VALUE!</v>
      </c>
      <c r="BB308" t="s">
        <v>540</v>
      </c>
      <c r="BC308" t="s">
        <v>541</v>
      </c>
      <c r="BD308" s="27" t="e">
        <f t="shared" si="48"/>
        <v>#VALUE!</v>
      </c>
      <c r="BE308">
        <v>18.431090000000001</v>
      </c>
      <c r="BF308" s="21" t="e">
        <f t="shared" si="49"/>
        <v>#VALUE!</v>
      </c>
      <c r="BG308">
        <v>23.5</v>
      </c>
      <c r="BH308">
        <v>54.251800000000003</v>
      </c>
      <c r="BI308" s="21">
        <f t="shared" si="50"/>
        <v>686.24451170283749</v>
      </c>
      <c r="BJ308">
        <v>37230</v>
      </c>
      <c r="BK308" t="s">
        <v>568</v>
      </c>
      <c r="BL308" s="21" t="e">
        <f t="shared" si="51"/>
        <v>#VALUE!</v>
      </c>
      <c r="BN308" s="28"/>
      <c r="BP308" s="29"/>
      <c r="BR308" s="30"/>
    </row>
    <row r="309" spans="1:70" hidden="1" outlineLevel="2" collapsed="1" x14ac:dyDescent="0.35">
      <c r="A309" t="s">
        <v>443</v>
      </c>
      <c r="B309" t="s">
        <v>443</v>
      </c>
      <c r="C309" t="b">
        <v>0</v>
      </c>
      <c r="D309" t="s">
        <v>439</v>
      </c>
      <c r="E309" t="s">
        <v>538</v>
      </c>
      <c r="F309" t="s">
        <v>550</v>
      </c>
      <c r="G309" t="s">
        <v>670</v>
      </c>
      <c r="H309" t="s">
        <v>443</v>
      </c>
      <c r="I309">
        <v>1</v>
      </c>
      <c r="J309">
        <v>1</v>
      </c>
      <c r="K309" t="s">
        <v>502</v>
      </c>
      <c r="L309" t="s">
        <v>502</v>
      </c>
      <c r="M309">
        <v>0</v>
      </c>
      <c r="N309">
        <v>2</v>
      </c>
      <c r="O309">
        <v>0.61109999999999998</v>
      </c>
      <c r="P309">
        <v>0</v>
      </c>
      <c r="Q309">
        <v>1</v>
      </c>
      <c r="R309">
        <v>1</v>
      </c>
      <c r="S309">
        <v>738.37941999999998</v>
      </c>
      <c r="T309">
        <v>1475.7515699999999</v>
      </c>
      <c r="U309">
        <v>1475.7488800000001</v>
      </c>
      <c r="V309">
        <v>1.82</v>
      </c>
      <c r="W309">
        <v>1.34E-3</v>
      </c>
      <c r="X309" t="s">
        <v>540</v>
      </c>
      <c r="Y309" t="s">
        <v>541</v>
      </c>
      <c r="Z309">
        <v>57.964370000000002</v>
      </c>
      <c r="AA309">
        <v>30</v>
      </c>
      <c r="AB309">
        <v>56.564900000000002</v>
      </c>
      <c r="AC309">
        <v>39221</v>
      </c>
      <c r="AD309" t="s">
        <v>563</v>
      </c>
      <c r="AE309" t="s">
        <v>564</v>
      </c>
      <c r="AF309" t="s">
        <v>443</v>
      </c>
      <c r="AG309">
        <v>2.52</v>
      </c>
      <c r="AH309" t="s">
        <v>443</v>
      </c>
      <c r="AI309" t="b">
        <v>0</v>
      </c>
      <c r="AJ309" t="s">
        <v>443</v>
      </c>
      <c r="AK309" t="s">
        <v>443</v>
      </c>
      <c r="AL309" t="s">
        <v>443</v>
      </c>
      <c r="AM309">
        <v>0</v>
      </c>
      <c r="AN309">
        <v>2.3890000000000001E-4</v>
      </c>
      <c r="AO309" t="s">
        <v>443</v>
      </c>
      <c r="AP309" t="s">
        <v>443</v>
      </c>
      <c r="AQ309" t="str">
        <f t="shared" si="44"/>
        <v>Sequest HT (A2)</v>
      </c>
      <c r="AT309" t="str">
        <f t="shared" si="45"/>
        <v>Sequest HT (A2</v>
      </c>
      <c r="AU309" t="str">
        <f t="shared" si="52"/>
        <v xml:space="preserve">uest HT </v>
      </c>
      <c r="AV309" t="str">
        <f t="shared" si="53"/>
        <v xml:space="preserve">est HT </v>
      </c>
      <c r="AW309" s="19" t="str">
        <f t="shared" si="54"/>
        <v xml:space="preserve">est HT </v>
      </c>
      <c r="AX309" s="25">
        <v>1.82</v>
      </c>
      <c r="AY309" s="26">
        <f t="shared" si="46"/>
        <v>7.3626373626373631E-4</v>
      </c>
      <c r="AZ309">
        <v>1.34E-3</v>
      </c>
      <c r="BA309" s="21" t="e">
        <f t="shared" si="47"/>
        <v>#VALUE!</v>
      </c>
      <c r="BB309" t="s">
        <v>540</v>
      </c>
      <c r="BC309" t="s">
        <v>541</v>
      </c>
      <c r="BD309" s="27" t="e">
        <f t="shared" si="48"/>
        <v>#VALUE!</v>
      </c>
      <c r="BE309">
        <v>57.964370000000002</v>
      </c>
      <c r="BF309" s="21" t="e">
        <f t="shared" si="49"/>
        <v>#VALUE!</v>
      </c>
      <c r="BG309">
        <v>30</v>
      </c>
      <c r="BH309">
        <v>56.564900000000002</v>
      </c>
      <c r="BI309" s="21">
        <f t="shared" si="50"/>
        <v>693.38052396450803</v>
      </c>
      <c r="BJ309">
        <v>39221</v>
      </c>
      <c r="BK309" t="s">
        <v>563</v>
      </c>
      <c r="BL309" s="21" t="e">
        <f t="shared" si="51"/>
        <v>#VALUE!</v>
      </c>
      <c r="BN309" s="28"/>
      <c r="BP309" s="29"/>
      <c r="BR309" s="30"/>
    </row>
    <row r="310" spans="1:70" hidden="1" outlineLevel="2" collapsed="1" x14ac:dyDescent="0.35">
      <c r="A310" t="s">
        <v>443</v>
      </c>
      <c r="B310" t="s">
        <v>443</v>
      </c>
      <c r="C310" t="b">
        <v>0</v>
      </c>
      <c r="D310" t="s">
        <v>439</v>
      </c>
      <c r="E310" t="s">
        <v>557</v>
      </c>
      <c r="F310" t="s">
        <v>550</v>
      </c>
      <c r="G310" t="s">
        <v>670</v>
      </c>
      <c r="H310" t="s">
        <v>443</v>
      </c>
      <c r="I310">
        <v>1</v>
      </c>
      <c r="J310">
        <v>1</v>
      </c>
      <c r="K310" t="s">
        <v>502</v>
      </c>
      <c r="L310" t="s">
        <v>502</v>
      </c>
      <c r="M310">
        <v>0</v>
      </c>
      <c r="N310">
        <v>2</v>
      </c>
      <c r="O310">
        <v>0.84809999999999997</v>
      </c>
      <c r="P310">
        <v>0</v>
      </c>
      <c r="Q310">
        <v>1</v>
      </c>
      <c r="R310">
        <v>1</v>
      </c>
      <c r="S310">
        <v>738.37667999999996</v>
      </c>
      <c r="T310">
        <v>1475.7460799999999</v>
      </c>
      <c r="U310">
        <v>1475.7488800000001</v>
      </c>
      <c r="V310">
        <v>-1.9</v>
      </c>
      <c r="W310">
        <v>-1.4E-3</v>
      </c>
      <c r="X310" t="s">
        <v>540</v>
      </c>
      <c r="Y310" t="s">
        <v>541</v>
      </c>
      <c r="Z310">
        <v>16.24869</v>
      </c>
      <c r="AA310">
        <v>23.5</v>
      </c>
      <c r="AB310">
        <v>54.314500000000002</v>
      </c>
      <c r="AC310">
        <v>37234</v>
      </c>
      <c r="AD310" t="s">
        <v>563</v>
      </c>
      <c r="AE310" t="s">
        <v>564</v>
      </c>
      <c r="AF310" t="s">
        <v>443</v>
      </c>
      <c r="AG310" t="s">
        <v>443</v>
      </c>
      <c r="AH310">
        <v>79</v>
      </c>
      <c r="AI310" t="b">
        <v>0</v>
      </c>
      <c r="AJ310">
        <v>53</v>
      </c>
      <c r="AK310">
        <v>35</v>
      </c>
      <c r="AL310">
        <v>2.80212809744772E-7</v>
      </c>
      <c r="AM310">
        <v>0</v>
      </c>
      <c r="AN310">
        <v>2.4279999999999999E-4</v>
      </c>
      <c r="AO310">
        <v>58346100</v>
      </c>
      <c r="AP310">
        <v>54.33</v>
      </c>
      <c r="AQ310" t="str">
        <f t="shared" si="44"/>
        <v>Mascot (A5)</v>
      </c>
      <c r="AT310" t="str">
        <f t="shared" si="45"/>
        <v>Mascot (A5)</v>
      </c>
      <c r="AU310" t="str">
        <f t="shared" si="52"/>
        <v>cot (A5)</v>
      </c>
      <c r="AV310" t="str">
        <f t="shared" si="53"/>
        <v>ot (A5)</v>
      </c>
      <c r="AW310" s="19" t="str">
        <f t="shared" si="54"/>
        <v>ot (A5)</v>
      </c>
      <c r="AX310" s="25">
        <v>-1.9</v>
      </c>
      <c r="AY310" s="26">
        <f t="shared" si="46"/>
        <v>7.3684210526315792E-4</v>
      </c>
      <c r="AZ310">
        <v>-1.4E-3</v>
      </c>
      <c r="BA310" s="21" t="e">
        <f t="shared" si="47"/>
        <v>#VALUE!</v>
      </c>
      <c r="BB310" t="s">
        <v>540</v>
      </c>
      <c r="BC310" t="s">
        <v>541</v>
      </c>
      <c r="BD310" s="27" t="e">
        <f t="shared" si="48"/>
        <v>#VALUE!</v>
      </c>
      <c r="BE310">
        <v>16.24869</v>
      </c>
      <c r="BF310" s="21" t="e">
        <f t="shared" si="49"/>
        <v>#VALUE!</v>
      </c>
      <c r="BG310">
        <v>23.5</v>
      </c>
      <c r="BH310">
        <v>54.314500000000002</v>
      </c>
      <c r="BI310" s="21">
        <f t="shared" si="50"/>
        <v>685.52596452144451</v>
      </c>
      <c r="BJ310">
        <v>37234</v>
      </c>
      <c r="BK310" t="s">
        <v>563</v>
      </c>
      <c r="BL310" s="21" t="e">
        <f t="shared" si="51"/>
        <v>#VALUE!</v>
      </c>
      <c r="BN310" s="28"/>
      <c r="BP310" s="29"/>
      <c r="BR310" s="30"/>
    </row>
    <row r="311" spans="1:70" hidden="1" outlineLevel="2" collapsed="1" x14ac:dyDescent="0.35">
      <c r="A311" t="s">
        <v>443</v>
      </c>
      <c r="B311" t="s">
        <v>443</v>
      </c>
      <c r="C311" t="b">
        <v>0</v>
      </c>
      <c r="D311" t="s">
        <v>439</v>
      </c>
      <c r="E311" t="s">
        <v>538</v>
      </c>
      <c r="F311" t="s">
        <v>550</v>
      </c>
      <c r="G311" t="s">
        <v>670</v>
      </c>
      <c r="H311" t="s">
        <v>443</v>
      </c>
      <c r="I311">
        <v>1</v>
      </c>
      <c r="J311">
        <v>1</v>
      </c>
      <c r="K311" t="s">
        <v>502</v>
      </c>
      <c r="L311" t="s">
        <v>502</v>
      </c>
      <c r="M311">
        <v>0</v>
      </c>
      <c r="N311">
        <v>2</v>
      </c>
      <c r="O311">
        <v>0.58779999999999999</v>
      </c>
      <c r="P311">
        <v>0</v>
      </c>
      <c r="Q311">
        <v>1</v>
      </c>
      <c r="R311">
        <v>1</v>
      </c>
      <c r="S311">
        <v>738.37616000000003</v>
      </c>
      <c r="T311">
        <v>1475.74504</v>
      </c>
      <c r="U311">
        <v>1475.7488800000001</v>
      </c>
      <c r="V311">
        <v>-2.6</v>
      </c>
      <c r="W311">
        <v>-1.92E-3</v>
      </c>
      <c r="X311" t="s">
        <v>540</v>
      </c>
      <c r="Y311" t="s">
        <v>541</v>
      </c>
      <c r="Z311">
        <v>18.431090000000001</v>
      </c>
      <c r="AA311">
        <v>23.5</v>
      </c>
      <c r="AB311">
        <v>54.251800000000003</v>
      </c>
      <c r="AC311">
        <v>37230</v>
      </c>
      <c r="AD311" t="s">
        <v>568</v>
      </c>
      <c r="AE311" t="s">
        <v>569</v>
      </c>
      <c r="AF311" t="s">
        <v>443</v>
      </c>
      <c r="AG311">
        <v>2.96</v>
      </c>
      <c r="AH311" t="s">
        <v>443</v>
      </c>
      <c r="AI311" t="b">
        <v>0</v>
      </c>
      <c r="AJ311" t="s">
        <v>443</v>
      </c>
      <c r="AK311" t="s">
        <v>443</v>
      </c>
      <c r="AL311" t="s">
        <v>443</v>
      </c>
      <c r="AM311">
        <v>0</v>
      </c>
      <c r="AN311">
        <v>2.8269999999999999E-4</v>
      </c>
      <c r="AO311">
        <v>420410496</v>
      </c>
      <c r="AP311">
        <v>54.68</v>
      </c>
      <c r="AQ311" t="str">
        <f t="shared" si="44"/>
        <v>Sequest HT (A2)</v>
      </c>
      <c r="AT311" t="str">
        <f t="shared" si="45"/>
        <v>Sequest HT (A2</v>
      </c>
      <c r="AU311" t="str">
        <f t="shared" si="52"/>
        <v xml:space="preserve">uest HT </v>
      </c>
      <c r="AV311" t="str">
        <f t="shared" si="53"/>
        <v xml:space="preserve">est HT </v>
      </c>
      <c r="AW311" s="19" t="str">
        <f t="shared" si="54"/>
        <v xml:space="preserve">est HT </v>
      </c>
      <c r="AX311" s="25">
        <v>-2.6</v>
      </c>
      <c r="AY311" s="26">
        <f t="shared" si="46"/>
        <v>7.3846153846153842E-4</v>
      </c>
      <c r="AZ311">
        <v>-1.92E-3</v>
      </c>
      <c r="BA311" s="21" t="e">
        <f t="shared" si="47"/>
        <v>#VALUE!</v>
      </c>
      <c r="BB311" t="s">
        <v>540</v>
      </c>
      <c r="BC311" t="s">
        <v>541</v>
      </c>
      <c r="BD311" s="27" t="e">
        <f t="shared" si="48"/>
        <v>#VALUE!</v>
      </c>
      <c r="BE311">
        <v>18.431090000000001</v>
      </c>
      <c r="BF311" s="21" t="e">
        <f t="shared" si="49"/>
        <v>#VALUE!</v>
      </c>
      <c r="BG311">
        <v>23.5</v>
      </c>
      <c r="BH311">
        <v>54.251800000000003</v>
      </c>
      <c r="BI311" s="21">
        <f t="shared" si="50"/>
        <v>686.24451170283749</v>
      </c>
      <c r="BJ311">
        <v>37230</v>
      </c>
      <c r="BK311" t="s">
        <v>568</v>
      </c>
      <c r="BL311" s="21" t="e">
        <f t="shared" si="51"/>
        <v>#VALUE!</v>
      </c>
      <c r="BN311" s="28"/>
      <c r="BP311" s="29"/>
      <c r="BR311" s="30"/>
    </row>
    <row r="312" spans="1:70" hidden="1" outlineLevel="2" collapsed="1" x14ac:dyDescent="0.35">
      <c r="A312" t="s">
        <v>443</v>
      </c>
      <c r="B312" t="s">
        <v>443</v>
      </c>
      <c r="C312" t="b">
        <v>0</v>
      </c>
      <c r="D312" t="s">
        <v>439</v>
      </c>
      <c r="E312" t="s">
        <v>557</v>
      </c>
      <c r="F312" t="s">
        <v>539</v>
      </c>
      <c r="G312" t="s">
        <v>670</v>
      </c>
      <c r="H312" t="s">
        <v>443</v>
      </c>
      <c r="I312">
        <v>1</v>
      </c>
      <c r="J312">
        <v>1</v>
      </c>
      <c r="K312" t="s">
        <v>502</v>
      </c>
      <c r="L312" t="s">
        <v>502</v>
      </c>
      <c r="M312">
        <v>0</v>
      </c>
      <c r="N312">
        <v>2</v>
      </c>
      <c r="O312">
        <v>0.95830000000000004</v>
      </c>
      <c r="P312">
        <v>0</v>
      </c>
      <c r="Q312">
        <v>1</v>
      </c>
      <c r="R312">
        <v>1</v>
      </c>
      <c r="S312">
        <v>738.37936999999999</v>
      </c>
      <c r="T312">
        <v>1475.75146</v>
      </c>
      <c r="U312">
        <v>1475.7488800000001</v>
      </c>
      <c r="V312">
        <v>1.74</v>
      </c>
      <c r="W312">
        <v>1.2899999999999999E-3</v>
      </c>
      <c r="X312" t="s">
        <v>540</v>
      </c>
      <c r="Y312" t="s">
        <v>541</v>
      </c>
      <c r="Z312">
        <v>28.4983</v>
      </c>
      <c r="AA312">
        <v>7.4260000000000002</v>
      </c>
      <c r="AB312">
        <v>57.438800000000001</v>
      </c>
      <c r="AC312">
        <v>40436</v>
      </c>
      <c r="AD312" t="s">
        <v>551</v>
      </c>
      <c r="AE312" t="s">
        <v>552</v>
      </c>
      <c r="AF312" t="s">
        <v>443</v>
      </c>
      <c r="AG312" t="s">
        <v>443</v>
      </c>
      <c r="AH312">
        <v>72</v>
      </c>
      <c r="AI312" t="b">
        <v>0</v>
      </c>
      <c r="AJ312">
        <v>53</v>
      </c>
      <c r="AK312">
        <v>35</v>
      </c>
      <c r="AL312">
        <v>1.33440261662881E-6</v>
      </c>
      <c r="AM312">
        <v>0</v>
      </c>
      <c r="AN312">
        <v>2.9030000000000001E-4</v>
      </c>
      <c r="AO312" t="s">
        <v>443</v>
      </c>
      <c r="AP312" t="s">
        <v>443</v>
      </c>
      <c r="AQ312" t="str">
        <f t="shared" si="44"/>
        <v>Mascot (A5)</v>
      </c>
      <c r="AT312" t="str">
        <f t="shared" si="45"/>
        <v>Mascot (A5)</v>
      </c>
      <c r="AU312" t="str">
        <f t="shared" si="52"/>
        <v>cot (A5)</v>
      </c>
      <c r="AV312" t="str">
        <f t="shared" si="53"/>
        <v>ot (A5)</v>
      </c>
      <c r="AW312" s="19" t="str">
        <f t="shared" si="54"/>
        <v>ot (A5)</v>
      </c>
      <c r="AX312" s="25">
        <v>1.74</v>
      </c>
      <c r="AY312" s="26">
        <f t="shared" si="46"/>
        <v>7.4137931034482755E-4</v>
      </c>
      <c r="AZ312">
        <v>1.2899999999999999E-3</v>
      </c>
      <c r="BA312" s="21" t="e">
        <f t="shared" si="47"/>
        <v>#VALUE!</v>
      </c>
      <c r="BB312" t="s">
        <v>540</v>
      </c>
      <c r="BC312" t="s">
        <v>541</v>
      </c>
      <c r="BD312" s="27" t="e">
        <f t="shared" si="48"/>
        <v>#VALUE!</v>
      </c>
      <c r="BE312">
        <v>28.4983</v>
      </c>
      <c r="BF312" s="21" t="e">
        <f t="shared" si="49"/>
        <v>#VALUE!</v>
      </c>
      <c r="BG312">
        <v>7.4260000000000002</v>
      </c>
      <c r="BH312">
        <v>57.438800000000001</v>
      </c>
      <c r="BI312" s="21">
        <f t="shared" si="50"/>
        <v>703.98406651949551</v>
      </c>
      <c r="BJ312">
        <v>40436</v>
      </c>
      <c r="BK312" t="s">
        <v>551</v>
      </c>
      <c r="BL312" s="21" t="e">
        <f t="shared" si="51"/>
        <v>#VALUE!</v>
      </c>
      <c r="BN312" s="28"/>
      <c r="BP312" s="29"/>
      <c r="BR312" s="30"/>
    </row>
    <row r="313" spans="1:70" hidden="1" outlineLevel="2" collapsed="1" x14ac:dyDescent="0.35">
      <c r="A313" t="s">
        <v>443</v>
      </c>
      <c r="B313" t="s">
        <v>443</v>
      </c>
      <c r="C313" t="b">
        <v>0</v>
      </c>
      <c r="D313" t="s">
        <v>439</v>
      </c>
      <c r="E313" t="s">
        <v>538</v>
      </c>
      <c r="F313" t="s">
        <v>539</v>
      </c>
      <c r="G313" t="s">
        <v>670</v>
      </c>
      <c r="H313" t="s">
        <v>443</v>
      </c>
      <c r="I313">
        <v>1</v>
      </c>
      <c r="J313">
        <v>1</v>
      </c>
      <c r="K313" t="s">
        <v>502</v>
      </c>
      <c r="L313" t="s">
        <v>502</v>
      </c>
      <c r="M313">
        <v>0</v>
      </c>
      <c r="N313">
        <v>2</v>
      </c>
      <c r="O313">
        <v>0.52139999999999997</v>
      </c>
      <c r="P313">
        <v>0</v>
      </c>
      <c r="Q313">
        <v>1</v>
      </c>
      <c r="R313">
        <v>1</v>
      </c>
      <c r="S313">
        <v>738.37807999999995</v>
      </c>
      <c r="T313">
        <v>1475.7488800000001</v>
      </c>
      <c r="U313">
        <v>1475.7488800000001</v>
      </c>
      <c r="V313">
        <v>0</v>
      </c>
      <c r="W313">
        <v>0</v>
      </c>
      <c r="X313" t="s">
        <v>540</v>
      </c>
      <c r="Y313" t="s">
        <v>541</v>
      </c>
      <c r="Z313">
        <v>29.984529999999999</v>
      </c>
      <c r="AA313">
        <v>23.5</v>
      </c>
      <c r="AB313">
        <v>54.589500000000001</v>
      </c>
      <c r="AC313">
        <v>37477</v>
      </c>
      <c r="AD313" t="s">
        <v>563</v>
      </c>
      <c r="AE313" t="s">
        <v>564</v>
      </c>
      <c r="AF313" t="s">
        <v>443</v>
      </c>
      <c r="AG313">
        <v>2.57</v>
      </c>
      <c r="AH313" t="s">
        <v>443</v>
      </c>
      <c r="AI313" t="b">
        <v>0</v>
      </c>
      <c r="AJ313" t="s">
        <v>443</v>
      </c>
      <c r="AK313" t="s">
        <v>443</v>
      </c>
      <c r="AL313" t="s">
        <v>443</v>
      </c>
      <c r="AM313">
        <v>0</v>
      </c>
      <c r="AN313">
        <v>3.7369999999999998E-4</v>
      </c>
      <c r="AO313">
        <v>1849856512</v>
      </c>
      <c r="AP313">
        <v>54.76</v>
      </c>
      <c r="AQ313" t="str">
        <f t="shared" si="44"/>
        <v>Sequest HT (A2)</v>
      </c>
      <c r="AT313" t="str">
        <f t="shared" si="45"/>
        <v>Sequest HT (A2</v>
      </c>
      <c r="AU313" t="str">
        <f t="shared" si="52"/>
        <v xml:space="preserve">uest HT </v>
      </c>
      <c r="AV313" t="str">
        <f t="shared" si="53"/>
        <v xml:space="preserve">est HT </v>
      </c>
      <c r="AW313" s="19" t="str">
        <f t="shared" si="54"/>
        <v xml:space="preserve">est HT </v>
      </c>
      <c r="AX313" s="25">
        <v>0</v>
      </c>
      <c r="AY313" s="26" t="e">
        <f t="shared" si="46"/>
        <v>#DIV/0!</v>
      </c>
      <c r="AZ313">
        <v>0</v>
      </c>
      <c r="BA313" s="21" t="e">
        <f t="shared" si="47"/>
        <v>#VALUE!</v>
      </c>
      <c r="BB313" t="s">
        <v>540</v>
      </c>
      <c r="BC313" t="s">
        <v>541</v>
      </c>
      <c r="BD313" s="27" t="e">
        <f t="shared" si="48"/>
        <v>#VALUE!</v>
      </c>
      <c r="BE313">
        <v>29.984529999999999</v>
      </c>
      <c r="BF313" s="21" t="e">
        <f t="shared" si="49"/>
        <v>#VALUE!</v>
      </c>
      <c r="BG313">
        <v>23.5</v>
      </c>
      <c r="BH313">
        <v>54.589500000000001</v>
      </c>
      <c r="BI313" s="21">
        <f t="shared" si="50"/>
        <v>686.52396523140897</v>
      </c>
      <c r="BJ313">
        <v>37477</v>
      </c>
      <c r="BK313" t="s">
        <v>563</v>
      </c>
      <c r="BL313" s="21" t="e">
        <f t="shared" si="51"/>
        <v>#VALUE!</v>
      </c>
      <c r="BN313" s="28"/>
      <c r="BP313" s="29"/>
      <c r="BR313" s="30"/>
    </row>
    <row r="314" spans="1:70" hidden="1" outlineLevel="2" collapsed="1" x14ac:dyDescent="0.35">
      <c r="A314" t="s">
        <v>443</v>
      </c>
      <c r="B314" t="s">
        <v>443</v>
      </c>
      <c r="C314" t="b">
        <v>0</v>
      </c>
      <c r="D314" t="s">
        <v>439</v>
      </c>
      <c r="E314" t="s">
        <v>557</v>
      </c>
      <c r="F314" t="s">
        <v>539</v>
      </c>
      <c r="G314" t="s">
        <v>670</v>
      </c>
      <c r="H314" t="s">
        <v>443</v>
      </c>
      <c r="I314">
        <v>1</v>
      </c>
      <c r="J314">
        <v>1</v>
      </c>
      <c r="K314" t="s">
        <v>502</v>
      </c>
      <c r="L314" t="s">
        <v>502</v>
      </c>
      <c r="M314">
        <v>0</v>
      </c>
      <c r="N314">
        <v>2</v>
      </c>
      <c r="O314">
        <v>0.9194</v>
      </c>
      <c r="P314">
        <v>0</v>
      </c>
      <c r="Q314">
        <v>1</v>
      </c>
      <c r="R314">
        <v>1</v>
      </c>
      <c r="S314">
        <v>738.37787000000003</v>
      </c>
      <c r="T314">
        <v>1475.74846</v>
      </c>
      <c r="U314">
        <v>1475.7488800000001</v>
      </c>
      <c r="V314">
        <v>-0.28999999999999998</v>
      </c>
      <c r="W314">
        <v>-2.1000000000000001E-4</v>
      </c>
      <c r="X314" t="s">
        <v>540</v>
      </c>
      <c r="Y314" t="s">
        <v>541</v>
      </c>
      <c r="Z314">
        <v>27.867599999999999</v>
      </c>
      <c r="AA314">
        <v>30</v>
      </c>
      <c r="AB314">
        <v>54.201099999999997</v>
      </c>
      <c r="AC314">
        <v>35483</v>
      </c>
      <c r="AD314" t="s">
        <v>577</v>
      </c>
      <c r="AE314" t="s">
        <v>578</v>
      </c>
      <c r="AF314" t="s">
        <v>443</v>
      </c>
      <c r="AG314" t="s">
        <v>443</v>
      </c>
      <c r="AH314">
        <v>62</v>
      </c>
      <c r="AI314" t="b">
        <v>0</v>
      </c>
      <c r="AJ314">
        <v>53</v>
      </c>
      <c r="AK314">
        <v>35</v>
      </c>
      <c r="AL314">
        <v>1.5010400280839801E-5</v>
      </c>
      <c r="AM314">
        <v>0</v>
      </c>
      <c r="AN314">
        <v>6.7909999999999997E-4</v>
      </c>
      <c r="AO314">
        <v>3310768.25</v>
      </c>
      <c r="AP314">
        <v>54.27</v>
      </c>
      <c r="AQ314" t="str">
        <f t="shared" si="44"/>
        <v>Mascot (A5)</v>
      </c>
      <c r="AT314" t="str">
        <f t="shared" si="45"/>
        <v>Mascot (A5)</v>
      </c>
      <c r="AU314" t="str">
        <f t="shared" si="52"/>
        <v>cot (A5)</v>
      </c>
      <c r="AV314" t="str">
        <f t="shared" si="53"/>
        <v>ot (A5)</v>
      </c>
      <c r="AW314" s="19" t="str">
        <f t="shared" si="54"/>
        <v>ot (A5)</v>
      </c>
      <c r="AX314" s="25">
        <v>-0.28999999999999998</v>
      </c>
      <c r="AY314" s="26">
        <f t="shared" si="46"/>
        <v>7.2413793103448282E-4</v>
      </c>
      <c r="AZ314">
        <v>-2.1000000000000001E-4</v>
      </c>
      <c r="BA314" s="21" t="e">
        <f t="shared" si="47"/>
        <v>#VALUE!</v>
      </c>
      <c r="BB314" t="s">
        <v>540</v>
      </c>
      <c r="BC314" t="s">
        <v>541</v>
      </c>
      <c r="BD314" s="27" t="e">
        <f t="shared" si="48"/>
        <v>#VALUE!</v>
      </c>
      <c r="BE314">
        <v>27.867599999999999</v>
      </c>
      <c r="BF314" s="21" t="e">
        <f t="shared" si="49"/>
        <v>#VALUE!</v>
      </c>
      <c r="BG314">
        <v>30</v>
      </c>
      <c r="BH314">
        <v>54.201099999999997</v>
      </c>
      <c r="BI314" s="21">
        <f t="shared" si="50"/>
        <v>654.65461033078668</v>
      </c>
      <c r="BJ314">
        <v>35483</v>
      </c>
      <c r="BK314" t="s">
        <v>577</v>
      </c>
      <c r="BL314" s="21" t="e">
        <f t="shared" si="51"/>
        <v>#VALUE!</v>
      </c>
      <c r="BN314" s="28"/>
      <c r="BP314" s="29"/>
      <c r="BR314" s="30"/>
    </row>
    <row r="315" spans="1:70" hidden="1" outlineLevel="2" collapsed="1" x14ac:dyDescent="0.35">
      <c r="A315" t="s">
        <v>443</v>
      </c>
      <c r="B315" t="s">
        <v>443</v>
      </c>
      <c r="C315" t="b">
        <v>0</v>
      </c>
      <c r="D315" t="s">
        <v>439</v>
      </c>
      <c r="E315" t="s">
        <v>538</v>
      </c>
      <c r="F315" t="s">
        <v>539</v>
      </c>
      <c r="G315" t="s">
        <v>670</v>
      </c>
      <c r="H315" t="s">
        <v>443</v>
      </c>
      <c r="I315">
        <v>1</v>
      </c>
      <c r="J315">
        <v>1</v>
      </c>
      <c r="K315" t="s">
        <v>502</v>
      </c>
      <c r="L315" t="s">
        <v>502</v>
      </c>
      <c r="M315">
        <v>0</v>
      </c>
      <c r="N315">
        <v>2</v>
      </c>
      <c r="O315">
        <v>0.43030000000000002</v>
      </c>
      <c r="P315">
        <v>0</v>
      </c>
      <c r="Q315">
        <v>1</v>
      </c>
      <c r="R315">
        <v>1</v>
      </c>
      <c r="S315">
        <v>738.37807999999995</v>
      </c>
      <c r="T315">
        <v>1475.7488900000001</v>
      </c>
      <c r="U315">
        <v>1475.7488800000001</v>
      </c>
      <c r="V315">
        <v>0.01</v>
      </c>
      <c r="W315">
        <v>0</v>
      </c>
      <c r="X315" t="s">
        <v>540</v>
      </c>
      <c r="Y315" t="s">
        <v>541</v>
      </c>
      <c r="Z315">
        <v>19.086130000000001</v>
      </c>
      <c r="AA315">
        <v>23.5</v>
      </c>
      <c r="AB315">
        <v>54.887599999999999</v>
      </c>
      <c r="AC315">
        <v>38156</v>
      </c>
      <c r="AD315" t="s">
        <v>551</v>
      </c>
      <c r="AE315" t="s">
        <v>552</v>
      </c>
      <c r="AF315" t="s">
        <v>443</v>
      </c>
      <c r="AG315">
        <v>2.5099999999999998</v>
      </c>
      <c r="AH315" t="s">
        <v>443</v>
      </c>
      <c r="AI315" t="b">
        <v>0</v>
      </c>
      <c r="AJ315" t="s">
        <v>443</v>
      </c>
      <c r="AK315" t="s">
        <v>443</v>
      </c>
      <c r="AL315" t="s">
        <v>443</v>
      </c>
      <c r="AM315">
        <v>0</v>
      </c>
      <c r="AN315">
        <v>3.7499999999999999E-3</v>
      </c>
      <c r="AO315">
        <v>904893440</v>
      </c>
      <c r="AP315">
        <v>54.76</v>
      </c>
      <c r="AQ315" t="str">
        <f t="shared" si="44"/>
        <v>Sequest HT (A2)</v>
      </c>
      <c r="AT315" t="str">
        <f t="shared" si="45"/>
        <v>Sequest HT (A2</v>
      </c>
      <c r="AU315" t="str">
        <f t="shared" si="52"/>
        <v xml:space="preserve">uest HT </v>
      </c>
      <c r="AV315" t="str">
        <f t="shared" si="53"/>
        <v xml:space="preserve">est HT </v>
      </c>
      <c r="AW315" s="19" t="str">
        <f t="shared" si="54"/>
        <v xml:space="preserve">est HT </v>
      </c>
      <c r="AX315" s="25">
        <v>0.01</v>
      </c>
      <c r="AY315" s="26">
        <f t="shared" si="46"/>
        <v>0</v>
      </c>
      <c r="AZ315">
        <v>0</v>
      </c>
      <c r="BA315" s="21" t="e">
        <f t="shared" si="47"/>
        <v>#VALUE!</v>
      </c>
      <c r="BB315" t="s">
        <v>540</v>
      </c>
      <c r="BC315" t="s">
        <v>541</v>
      </c>
      <c r="BD315" s="27" t="e">
        <f t="shared" si="48"/>
        <v>#VALUE!</v>
      </c>
      <c r="BE315">
        <v>19.086130000000001</v>
      </c>
      <c r="BF315" s="21" t="e">
        <f t="shared" si="49"/>
        <v>#VALUE!</v>
      </c>
      <c r="BG315">
        <v>23.5</v>
      </c>
      <c r="BH315">
        <v>54.887599999999999</v>
      </c>
      <c r="BI315" s="21">
        <f t="shared" si="50"/>
        <v>695.16612130973112</v>
      </c>
      <c r="BJ315">
        <v>38156</v>
      </c>
      <c r="BK315" t="s">
        <v>551</v>
      </c>
      <c r="BL315" s="21" t="e">
        <f t="shared" si="51"/>
        <v>#VALUE!</v>
      </c>
      <c r="BN315" s="28"/>
      <c r="BP315" s="29"/>
      <c r="BR315" s="30"/>
    </row>
    <row r="316" spans="1:70" hidden="1" outlineLevel="2" collapsed="1" x14ac:dyDescent="0.35">
      <c r="A316" t="s">
        <v>443</v>
      </c>
      <c r="B316" t="s">
        <v>443</v>
      </c>
      <c r="C316" t="b">
        <v>0</v>
      </c>
      <c r="D316" t="s">
        <v>439</v>
      </c>
      <c r="E316" t="s">
        <v>538</v>
      </c>
      <c r="F316" t="s">
        <v>539</v>
      </c>
      <c r="G316" t="s">
        <v>670</v>
      </c>
      <c r="H316" t="s">
        <v>443</v>
      </c>
      <c r="I316">
        <v>1</v>
      </c>
      <c r="J316">
        <v>1</v>
      </c>
      <c r="K316" t="s">
        <v>502</v>
      </c>
      <c r="L316" t="s">
        <v>502</v>
      </c>
      <c r="M316">
        <v>0</v>
      </c>
      <c r="N316">
        <v>2</v>
      </c>
      <c r="O316">
        <v>0.51219999999999999</v>
      </c>
      <c r="P316">
        <v>0</v>
      </c>
      <c r="Q316">
        <v>1</v>
      </c>
      <c r="R316">
        <v>1</v>
      </c>
      <c r="S316">
        <v>738.37769000000003</v>
      </c>
      <c r="T316">
        <v>1475.74811</v>
      </c>
      <c r="U316">
        <v>1475.7488800000001</v>
      </c>
      <c r="V316">
        <v>-0.52</v>
      </c>
      <c r="W316">
        <v>-3.8999999999999999E-4</v>
      </c>
      <c r="X316" t="s">
        <v>540</v>
      </c>
      <c r="Y316" t="s">
        <v>541</v>
      </c>
      <c r="Z316">
        <v>34.050710000000002</v>
      </c>
      <c r="AA316">
        <v>8.7720000000000002</v>
      </c>
      <c r="AB316">
        <v>54.735399999999998</v>
      </c>
      <c r="AC316">
        <v>37568</v>
      </c>
      <c r="AD316" t="s">
        <v>554</v>
      </c>
      <c r="AE316" t="s">
        <v>555</v>
      </c>
      <c r="AF316" t="s">
        <v>443</v>
      </c>
      <c r="AG316">
        <v>2.46</v>
      </c>
      <c r="AH316" t="s">
        <v>443</v>
      </c>
      <c r="AI316" t="b">
        <v>0</v>
      </c>
      <c r="AJ316" t="s">
        <v>443</v>
      </c>
      <c r="AK316" t="s">
        <v>443</v>
      </c>
      <c r="AL316" t="s">
        <v>443</v>
      </c>
      <c r="AM316">
        <v>4.6179999999999997E-3</v>
      </c>
      <c r="AN316">
        <v>7.936E-2</v>
      </c>
      <c r="AO316">
        <v>931213056</v>
      </c>
      <c r="AP316">
        <v>54.75</v>
      </c>
      <c r="AQ316" t="str">
        <f t="shared" si="44"/>
        <v>Sequest HT (A2)</v>
      </c>
      <c r="AT316" t="str">
        <f t="shared" si="45"/>
        <v>Sequest HT (A2</v>
      </c>
      <c r="AU316" t="str">
        <f t="shared" si="52"/>
        <v xml:space="preserve">uest HT </v>
      </c>
      <c r="AV316" t="str">
        <f t="shared" si="53"/>
        <v xml:space="preserve">est HT </v>
      </c>
      <c r="AW316" s="19" t="str">
        <f t="shared" si="54"/>
        <v xml:space="preserve">est HT </v>
      </c>
      <c r="AX316" s="25">
        <v>-0.52</v>
      </c>
      <c r="AY316" s="26">
        <f t="shared" si="46"/>
        <v>7.4999999999999991E-4</v>
      </c>
      <c r="AZ316">
        <v>-3.8999999999999999E-4</v>
      </c>
      <c r="BA316" s="21" t="e">
        <f t="shared" si="47"/>
        <v>#VALUE!</v>
      </c>
      <c r="BB316" t="s">
        <v>540</v>
      </c>
      <c r="BC316" t="s">
        <v>541</v>
      </c>
      <c r="BD316" s="27" t="e">
        <f t="shared" si="48"/>
        <v>#VALUE!</v>
      </c>
      <c r="BE316">
        <v>34.050710000000002</v>
      </c>
      <c r="BF316" s="21" t="e">
        <f t="shared" si="49"/>
        <v>#VALUE!</v>
      </c>
      <c r="BG316">
        <v>8.7720000000000002</v>
      </c>
      <c r="BH316">
        <v>54.735399999999998</v>
      </c>
      <c r="BI316" s="21">
        <f t="shared" si="50"/>
        <v>686.35654439357347</v>
      </c>
      <c r="BJ316">
        <v>37568</v>
      </c>
      <c r="BK316" t="s">
        <v>554</v>
      </c>
      <c r="BL316" s="21" t="e">
        <f t="shared" si="51"/>
        <v>#VALUE!</v>
      </c>
      <c r="BN316" s="28"/>
      <c r="BP316" s="29"/>
      <c r="BR316" s="30"/>
    </row>
    <row r="317" spans="1:70" hidden="1" outlineLevel="1" x14ac:dyDescent="0.35">
      <c r="A317" t="s">
        <v>443</v>
      </c>
      <c r="B317" t="b">
        <v>0</v>
      </c>
      <c r="C317" t="s">
        <v>439</v>
      </c>
      <c r="D317" t="s">
        <v>674</v>
      </c>
      <c r="E317" t="s">
        <v>443</v>
      </c>
      <c r="F317" t="s">
        <v>443</v>
      </c>
      <c r="G317" t="b">
        <v>0</v>
      </c>
      <c r="H317">
        <v>1</v>
      </c>
      <c r="I317">
        <v>1</v>
      </c>
      <c r="J317">
        <v>9</v>
      </c>
      <c r="K317" t="s">
        <v>502</v>
      </c>
      <c r="L317" t="s">
        <v>675</v>
      </c>
      <c r="M317">
        <v>0</v>
      </c>
      <c r="N317">
        <v>1993.9766500000001</v>
      </c>
      <c r="O317">
        <v>0</v>
      </c>
      <c r="P317">
        <v>272.8</v>
      </c>
      <c r="Q317">
        <v>182.7</v>
      </c>
      <c r="R317">
        <v>44.4</v>
      </c>
      <c r="S317">
        <v>280.8</v>
      </c>
      <c r="T317">
        <v>33.200000000000003</v>
      </c>
      <c r="U317">
        <v>65.900000000000006</v>
      </c>
      <c r="V317">
        <v>4.2</v>
      </c>
      <c r="W317">
        <v>16</v>
      </c>
      <c r="X317" t="s">
        <v>443</v>
      </c>
      <c r="Y317" t="s">
        <v>443</v>
      </c>
      <c r="Z317" t="s">
        <v>439</v>
      </c>
      <c r="AA317" t="s">
        <v>439</v>
      </c>
      <c r="AB317" t="s">
        <v>444</v>
      </c>
      <c r="AC317" t="s">
        <v>439</v>
      </c>
      <c r="AD317" t="s">
        <v>439</v>
      </c>
      <c r="AE317" t="s">
        <v>444</v>
      </c>
      <c r="AF317" t="s">
        <v>444</v>
      </c>
      <c r="AG317" t="s">
        <v>444</v>
      </c>
      <c r="AH317" t="s">
        <v>445</v>
      </c>
      <c r="AI317" t="s">
        <v>439</v>
      </c>
      <c r="AJ317" t="s">
        <v>439</v>
      </c>
      <c r="AK317">
        <v>0</v>
      </c>
      <c r="AL317">
        <v>0</v>
      </c>
      <c r="AM317">
        <v>3.3869999999999999E-6</v>
      </c>
      <c r="AN317">
        <v>1.1549999999999999E-8</v>
      </c>
      <c r="AO317">
        <v>5.9</v>
      </c>
      <c r="AP317">
        <v>72</v>
      </c>
      <c r="AQ317" t="str">
        <f t="shared" si="44"/>
        <v/>
      </c>
      <c r="AR317" t="s">
        <v>676</v>
      </c>
      <c r="AS317" t="s">
        <v>677</v>
      </c>
      <c r="AT317" t="str">
        <f t="shared" si="45"/>
        <v/>
      </c>
      <c r="AU317" t="str">
        <f t="shared" si="52"/>
        <v/>
      </c>
      <c r="AV317" t="str">
        <f t="shared" si="53"/>
        <v/>
      </c>
      <c r="AW317" s="19" t="str">
        <f t="shared" si="54"/>
        <v/>
      </c>
      <c r="AX317" s="25">
        <v>4.2</v>
      </c>
      <c r="AY317" s="26">
        <f t="shared" si="46"/>
        <v>3.8095238095238093</v>
      </c>
      <c r="AZ317">
        <v>16</v>
      </c>
      <c r="BA317" s="21" t="e">
        <f t="shared" si="47"/>
        <v>#VALUE!</v>
      </c>
      <c r="BB317" t="s">
        <v>443</v>
      </c>
      <c r="BC317" t="s">
        <v>443</v>
      </c>
      <c r="BD317" s="27" t="e">
        <f t="shared" si="48"/>
        <v>#VALUE!</v>
      </c>
      <c r="BE317" t="s">
        <v>439</v>
      </c>
      <c r="BF317" s="21" t="e">
        <f t="shared" si="49"/>
        <v>#VALUE!</v>
      </c>
      <c r="BG317" t="s">
        <v>439</v>
      </c>
      <c r="BH317" t="s">
        <v>444</v>
      </c>
      <c r="BI317" s="21" t="e">
        <f t="shared" si="50"/>
        <v>#VALUE!</v>
      </c>
      <c r="BJ317" t="s">
        <v>439</v>
      </c>
      <c r="BK317" t="s">
        <v>439</v>
      </c>
      <c r="BL317" s="21" t="e">
        <f t="shared" si="51"/>
        <v>#VALUE!</v>
      </c>
      <c r="BN317" s="28"/>
      <c r="BP317" s="29"/>
      <c r="BR317" s="30"/>
    </row>
    <row r="318" spans="1:70" hidden="1" outlineLevel="2" collapsed="1" x14ac:dyDescent="0.35">
      <c r="A318" t="s">
        <v>443</v>
      </c>
      <c r="B318" t="s">
        <v>443</v>
      </c>
      <c r="C318" t="s">
        <v>457</v>
      </c>
      <c r="D318" t="s">
        <v>458</v>
      </c>
      <c r="E318" t="s">
        <v>508</v>
      </c>
      <c r="F318" t="s">
        <v>509</v>
      </c>
      <c r="G318" t="s">
        <v>459</v>
      </c>
      <c r="H318" t="s">
        <v>460</v>
      </c>
      <c r="I318" t="s">
        <v>463</v>
      </c>
      <c r="J318" t="s">
        <v>464</v>
      </c>
      <c r="K318" t="s">
        <v>466</v>
      </c>
      <c r="L318" t="s">
        <v>510</v>
      </c>
      <c r="M318" t="s">
        <v>468</v>
      </c>
      <c r="N318" t="s">
        <v>511</v>
      </c>
      <c r="O318" t="s">
        <v>512</v>
      </c>
      <c r="P318" t="s">
        <v>513</v>
      </c>
      <c r="Q318" t="s">
        <v>514</v>
      </c>
      <c r="R318" t="s">
        <v>515</v>
      </c>
      <c r="S318" t="s">
        <v>516</v>
      </c>
      <c r="T318" t="s">
        <v>517</v>
      </c>
      <c r="U318" t="s">
        <v>469</v>
      </c>
      <c r="V318" t="s">
        <v>518</v>
      </c>
      <c r="W318" t="s">
        <v>519</v>
      </c>
      <c r="X318" t="s">
        <v>520</v>
      </c>
      <c r="Y318" t="s">
        <v>521</v>
      </c>
      <c r="Z318" t="s">
        <v>522</v>
      </c>
      <c r="AA318" t="s">
        <v>523</v>
      </c>
      <c r="AB318" t="s">
        <v>524</v>
      </c>
      <c r="AC318" t="s">
        <v>525</v>
      </c>
      <c r="AD318" t="s">
        <v>526</v>
      </c>
      <c r="AE318" t="s">
        <v>527</v>
      </c>
      <c r="AF318" t="s">
        <v>480</v>
      </c>
      <c r="AG318" t="s">
        <v>528</v>
      </c>
      <c r="AH318" t="s">
        <v>529</v>
      </c>
      <c r="AI318" t="s">
        <v>462</v>
      </c>
      <c r="AJ318" t="s">
        <v>530</v>
      </c>
      <c r="AK318" t="s">
        <v>531</v>
      </c>
      <c r="AL318" t="s">
        <v>532</v>
      </c>
      <c r="AM318" t="s">
        <v>533</v>
      </c>
      <c r="AN318" t="s">
        <v>534</v>
      </c>
      <c r="AO318" t="s">
        <v>535</v>
      </c>
      <c r="AP318" t="s">
        <v>536</v>
      </c>
      <c r="AQ318" t="str">
        <f t="shared" si="44"/>
        <v>Identifying Node</v>
      </c>
      <c r="AT318" t="str">
        <f t="shared" si="45"/>
        <v>Identifying No</v>
      </c>
      <c r="AU318" t="str">
        <f t="shared" si="52"/>
        <v>ntifying</v>
      </c>
      <c r="AV318" t="str">
        <f t="shared" si="53"/>
        <v>tifying</v>
      </c>
      <c r="AW318" s="19" t="str">
        <f t="shared" si="54"/>
        <v>tifying</v>
      </c>
      <c r="AX318" s="25" t="s">
        <v>518</v>
      </c>
      <c r="AY318" s="26" t="e">
        <f t="shared" si="46"/>
        <v>#VALUE!</v>
      </c>
      <c r="AZ318" t="s">
        <v>519</v>
      </c>
      <c r="BA318" s="21" t="e">
        <f t="shared" si="47"/>
        <v>#VALUE!</v>
      </c>
      <c r="BB318" t="s">
        <v>520</v>
      </c>
      <c r="BC318" t="s">
        <v>521</v>
      </c>
      <c r="BD318" s="27" t="e">
        <f t="shared" si="48"/>
        <v>#VALUE!</v>
      </c>
      <c r="BE318" t="s">
        <v>522</v>
      </c>
      <c r="BF318" s="21" t="e">
        <f t="shared" si="49"/>
        <v>#VALUE!</v>
      </c>
      <c r="BG318" t="s">
        <v>523</v>
      </c>
      <c r="BH318" t="s">
        <v>524</v>
      </c>
      <c r="BI318" s="21" t="e">
        <f t="shared" si="50"/>
        <v>#VALUE!</v>
      </c>
      <c r="BJ318" t="s">
        <v>525</v>
      </c>
      <c r="BK318" t="s">
        <v>526</v>
      </c>
      <c r="BL318" s="21" t="e">
        <f t="shared" si="51"/>
        <v>#VALUE!</v>
      </c>
      <c r="BN318" s="28"/>
      <c r="BP318" s="29"/>
      <c r="BR318" s="30"/>
    </row>
    <row r="319" spans="1:70" hidden="1" outlineLevel="2" collapsed="1" x14ac:dyDescent="0.35">
      <c r="A319" t="s">
        <v>443</v>
      </c>
      <c r="B319" t="s">
        <v>443</v>
      </c>
      <c r="C319" t="b">
        <v>0</v>
      </c>
      <c r="D319" t="s">
        <v>439</v>
      </c>
      <c r="E319" t="s">
        <v>538</v>
      </c>
      <c r="F319" t="s">
        <v>550</v>
      </c>
      <c r="G319" t="s">
        <v>674</v>
      </c>
      <c r="H319" t="s">
        <v>443</v>
      </c>
      <c r="I319">
        <v>1</v>
      </c>
      <c r="J319">
        <v>1</v>
      </c>
      <c r="K319" t="s">
        <v>502</v>
      </c>
      <c r="L319" t="s">
        <v>502</v>
      </c>
      <c r="M319">
        <v>0</v>
      </c>
      <c r="N319">
        <v>3</v>
      </c>
      <c r="O319">
        <v>0.68810000000000004</v>
      </c>
      <c r="P319">
        <v>0</v>
      </c>
      <c r="Q319">
        <v>1</v>
      </c>
      <c r="R319">
        <v>1</v>
      </c>
      <c r="S319">
        <v>665.33028000000002</v>
      </c>
      <c r="T319">
        <v>1993.9762800000001</v>
      </c>
      <c r="U319">
        <v>1993.9766500000001</v>
      </c>
      <c r="V319">
        <v>-0.19</v>
      </c>
      <c r="W319">
        <v>-1.2E-4</v>
      </c>
      <c r="X319" t="s">
        <v>540</v>
      </c>
      <c r="Y319" t="s">
        <v>541</v>
      </c>
      <c r="Z319">
        <v>0</v>
      </c>
      <c r="AA319">
        <v>22.785</v>
      </c>
      <c r="AB319">
        <v>66.785700000000006</v>
      </c>
      <c r="AC319">
        <v>48310</v>
      </c>
      <c r="AD319" t="s">
        <v>563</v>
      </c>
      <c r="AE319" t="s">
        <v>564</v>
      </c>
      <c r="AF319" t="s">
        <v>443</v>
      </c>
      <c r="AG319">
        <v>5.9</v>
      </c>
      <c r="AH319" t="s">
        <v>443</v>
      </c>
      <c r="AI319" t="b">
        <v>0</v>
      </c>
      <c r="AJ319" t="s">
        <v>443</v>
      </c>
      <c r="AK319" t="s">
        <v>443</v>
      </c>
      <c r="AL319" t="s">
        <v>443</v>
      </c>
      <c r="AM319">
        <v>0</v>
      </c>
      <c r="AN319">
        <v>1.1549999999999999E-8</v>
      </c>
      <c r="AO319">
        <v>205581312</v>
      </c>
      <c r="AP319">
        <v>66.97</v>
      </c>
      <c r="AQ319" t="str">
        <f t="shared" si="44"/>
        <v>Sequest HT (A2)</v>
      </c>
      <c r="AT319" t="str">
        <f t="shared" si="45"/>
        <v>Sequest HT (A2</v>
      </c>
      <c r="AU319" t="str">
        <f t="shared" si="52"/>
        <v xml:space="preserve">uest HT </v>
      </c>
      <c r="AV319" t="str">
        <f t="shared" si="53"/>
        <v xml:space="preserve">est HT </v>
      </c>
      <c r="AW319" s="19" t="str">
        <f t="shared" si="54"/>
        <v xml:space="preserve">est HT </v>
      </c>
      <c r="AX319" s="25">
        <v>-0.19</v>
      </c>
      <c r="AY319" s="26">
        <f t="shared" si="46"/>
        <v>6.3157894736842106E-4</v>
      </c>
      <c r="AZ319">
        <v>-1.2E-4</v>
      </c>
      <c r="BA319" s="21" t="e">
        <f t="shared" si="47"/>
        <v>#VALUE!</v>
      </c>
      <c r="BB319" t="s">
        <v>540</v>
      </c>
      <c r="BC319" t="s">
        <v>541</v>
      </c>
      <c r="BD319" s="27" t="e">
        <f t="shared" si="48"/>
        <v>#VALUE!</v>
      </c>
      <c r="BE319">
        <v>0</v>
      </c>
      <c r="BF319" s="21" t="e">
        <f t="shared" si="49"/>
        <v>#VALUE!</v>
      </c>
      <c r="BG319">
        <v>22.785</v>
      </c>
      <c r="BH319">
        <v>66.785700000000006</v>
      </c>
      <c r="BI319" s="21">
        <f t="shared" si="50"/>
        <v>723.35844349913225</v>
      </c>
      <c r="BJ319">
        <v>48310</v>
      </c>
      <c r="BK319" t="s">
        <v>563</v>
      </c>
      <c r="BL319" s="21" t="e">
        <f t="shared" si="51"/>
        <v>#VALUE!</v>
      </c>
      <c r="BN319" s="28"/>
      <c r="BP319" s="29"/>
      <c r="BR319" s="30"/>
    </row>
    <row r="320" spans="1:70" hidden="1" outlineLevel="2" collapsed="1" x14ac:dyDescent="0.35">
      <c r="A320" t="s">
        <v>443</v>
      </c>
      <c r="B320" t="s">
        <v>443</v>
      </c>
      <c r="C320" t="b">
        <v>0</v>
      </c>
      <c r="D320" t="s">
        <v>439</v>
      </c>
      <c r="E320" t="s">
        <v>538</v>
      </c>
      <c r="F320" t="s">
        <v>550</v>
      </c>
      <c r="G320" t="s">
        <v>674</v>
      </c>
      <c r="H320" t="s">
        <v>443</v>
      </c>
      <c r="I320">
        <v>1</v>
      </c>
      <c r="J320">
        <v>1</v>
      </c>
      <c r="K320" t="s">
        <v>502</v>
      </c>
      <c r="L320" t="s">
        <v>502</v>
      </c>
      <c r="M320">
        <v>0</v>
      </c>
      <c r="N320">
        <v>3</v>
      </c>
      <c r="O320">
        <v>0.72499999999999998</v>
      </c>
      <c r="P320">
        <v>0</v>
      </c>
      <c r="Q320">
        <v>1</v>
      </c>
      <c r="R320">
        <v>1</v>
      </c>
      <c r="S320">
        <v>665.33045000000004</v>
      </c>
      <c r="T320">
        <v>1993.9768099999999</v>
      </c>
      <c r="U320">
        <v>1993.9766500000001</v>
      </c>
      <c r="V320">
        <v>0.08</v>
      </c>
      <c r="W320">
        <v>5.0000000000000002E-5</v>
      </c>
      <c r="X320" t="s">
        <v>540</v>
      </c>
      <c r="Y320" t="s">
        <v>541</v>
      </c>
      <c r="Z320">
        <v>0</v>
      </c>
      <c r="AA320">
        <v>30</v>
      </c>
      <c r="AB320">
        <v>66.787700000000001</v>
      </c>
      <c r="AC320">
        <v>48511</v>
      </c>
      <c r="AD320" t="s">
        <v>554</v>
      </c>
      <c r="AE320" t="s">
        <v>555</v>
      </c>
      <c r="AF320" t="s">
        <v>443</v>
      </c>
      <c r="AG320">
        <v>4.8</v>
      </c>
      <c r="AH320" t="s">
        <v>443</v>
      </c>
      <c r="AI320" t="b">
        <v>0</v>
      </c>
      <c r="AJ320" t="s">
        <v>443</v>
      </c>
      <c r="AK320" t="s">
        <v>443</v>
      </c>
      <c r="AL320" t="s">
        <v>443</v>
      </c>
      <c r="AM320">
        <v>0</v>
      </c>
      <c r="AN320">
        <v>3.0309999999999998E-8</v>
      </c>
      <c r="AO320">
        <v>93631200</v>
      </c>
      <c r="AP320">
        <v>66.95</v>
      </c>
      <c r="AQ320" t="str">
        <f t="shared" si="44"/>
        <v>Sequest HT (A2)</v>
      </c>
      <c r="AT320" t="str">
        <f t="shared" si="45"/>
        <v>Sequest HT (A2</v>
      </c>
      <c r="AU320" t="str">
        <f t="shared" si="52"/>
        <v xml:space="preserve">uest HT </v>
      </c>
      <c r="AV320" t="str">
        <f t="shared" si="53"/>
        <v xml:space="preserve">est HT </v>
      </c>
      <c r="AW320" s="19" t="str">
        <f t="shared" si="54"/>
        <v xml:space="preserve">est HT </v>
      </c>
      <c r="AX320" s="25">
        <v>0.08</v>
      </c>
      <c r="AY320" s="26">
        <f t="shared" si="46"/>
        <v>6.2500000000000001E-4</v>
      </c>
      <c r="AZ320">
        <v>5.0000000000000002E-5</v>
      </c>
      <c r="BA320" s="21" t="e">
        <f t="shared" si="47"/>
        <v>#VALUE!</v>
      </c>
      <c r="BB320" t="s">
        <v>540</v>
      </c>
      <c r="BC320" t="s">
        <v>541</v>
      </c>
      <c r="BD320" s="27" t="e">
        <f t="shared" si="48"/>
        <v>#VALUE!</v>
      </c>
      <c r="BE320">
        <v>0</v>
      </c>
      <c r="BF320" s="21" t="e">
        <f t="shared" si="49"/>
        <v>#VALUE!</v>
      </c>
      <c r="BG320">
        <v>30</v>
      </c>
      <c r="BH320">
        <v>66.787700000000001</v>
      </c>
      <c r="BI320" s="21">
        <f t="shared" si="50"/>
        <v>726.34631825920042</v>
      </c>
      <c r="BJ320">
        <v>48511</v>
      </c>
      <c r="BK320" t="s">
        <v>554</v>
      </c>
      <c r="BL320" s="21" t="e">
        <f t="shared" si="51"/>
        <v>#VALUE!</v>
      </c>
      <c r="BN320" s="28"/>
      <c r="BP320" s="29"/>
      <c r="BR320" s="30"/>
    </row>
    <row r="321" spans="1:70" hidden="1" outlineLevel="2" collapsed="1" x14ac:dyDescent="0.35">
      <c r="A321" t="s">
        <v>443</v>
      </c>
      <c r="B321" t="s">
        <v>443</v>
      </c>
      <c r="C321" t="b">
        <v>0</v>
      </c>
      <c r="D321" t="s">
        <v>439</v>
      </c>
      <c r="E321" t="s">
        <v>538</v>
      </c>
      <c r="F321" t="s">
        <v>550</v>
      </c>
      <c r="G321" t="s">
        <v>674</v>
      </c>
      <c r="H321" t="s">
        <v>443</v>
      </c>
      <c r="I321">
        <v>1</v>
      </c>
      <c r="J321">
        <v>1</v>
      </c>
      <c r="K321" t="s">
        <v>502</v>
      </c>
      <c r="L321" t="s">
        <v>502</v>
      </c>
      <c r="M321">
        <v>0</v>
      </c>
      <c r="N321">
        <v>3</v>
      </c>
      <c r="O321">
        <v>0.70520000000000005</v>
      </c>
      <c r="P321">
        <v>0</v>
      </c>
      <c r="Q321">
        <v>1</v>
      </c>
      <c r="R321">
        <v>1</v>
      </c>
      <c r="S321">
        <v>665.33049000000005</v>
      </c>
      <c r="T321">
        <v>1993.9768999999999</v>
      </c>
      <c r="U321">
        <v>1993.9766500000001</v>
      </c>
      <c r="V321">
        <v>0.13</v>
      </c>
      <c r="W321">
        <v>8.0000000000000007E-5</v>
      </c>
      <c r="X321" t="s">
        <v>540</v>
      </c>
      <c r="Y321" t="s">
        <v>541</v>
      </c>
      <c r="Z321">
        <v>0</v>
      </c>
      <c r="AA321">
        <v>16.786000000000001</v>
      </c>
      <c r="AB321">
        <v>66.779300000000006</v>
      </c>
      <c r="AC321">
        <v>48440</v>
      </c>
      <c r="AD321" t="s">
        <v>568</v>
      </c>
      <c r="AE321" t="s">
        <v>569</v>
      </c>
      <c r="AF321" t="s">
        <v>443</v>
      </c>
      <c r="AG321">
        <v>5.0199999999999996</v>
      </c>
      <c r="AH321" t="s">
        <v>443</v>
      </c>
      <c r="AI321" t="b">
        <v>0</v>
      </c>
      <c r="AJ321" t="s">
        <v>443</v>
      </c>
      <c r="AK321" t="s">
        <v>443</v>
      </c>
      <c r="AL321" t="s">
        <v>443</v>
      </c>
      <c r="AM321">
        <v>0</v>
      </c>
      <c r="AN321">
        <v>3.981E-7</v>
      </c>
      <c r="AO321">
        <v>54294056</v>
      </c>
      <c r="AP321">
        <v>66.83</v>
      </c>
      <c r="AQ321" t="str">
        <f t="shared" ref="AQ321:AQ384" si="55">RIGHT(E321,21)</f>
        <v>Sequest HT (A2)</v>
      </c>
      <c r="AT321" t="str">
        <f t="shared" ref="AT321:AT384" si="56">LEFT(AQ321, 14)</f>
        <v>Sequest HT (A2</v>
      </c>
      <c r="AU321" t="str">
        <f t="shared" si="52"/>
        <v xml:space="preserve">uest HT </v>
      </c>
      <c r="AV321" t="str">
        <f t="shared" si="53"/>
        <v xml:space="preserve">est HT </v>
      </c>
      <c r="AW321" s="19" t="str">
        <f t="shared" si="54"/>
        <v xml:space="preserve">est HT </v>
      </c>
      <c r="AX321" s="25">
        <v>0.13</v>
      </c>
      <c r="AY321" s="26">
        <f t="shared" ref="AY321:AY384" si="57">AZ321/AX321</f>
        <v>6.1538461538461541E-4</v>
      </c>
      <c r="AZ321">
        <v>8.0000000000000007E-5</v>
      </c>
      <c r="BA321" s="21" t="e">
        <f t="shared" ref="BA321:BA384" si="58">BB321/AX321</f>
        <v>#VALUE!</v>
      </c>
      <c r="BB321" t="s">
        <v>540</v>
      </c>
      <c r="BC321" t="s">
        <v>541</v>
      </c>
      <c r="BD321" s="27" t="e">
        <f t="shared" ref="BD321:BD384" si="59">BE321/BC321</f>
        <v>#VALUE!</v>
      </c>
      <c r="BE321">
        <v>0</v>
      </c>
      <c r="BF321" s="21" t="e">
        <f t="shared" ref="BF321:BF384" si="60">BG321/BC321</f>
        <v>#VALUE!</v>
      </c>
      <c r="BG321">
        <v>16.786000000000001</v>
      </c>
      <c r="BH321">
        <v>66.779300000000006</v>
      </c>
      <c r="BI321" s="21">
        <f t="shared" ref="BI321:BI384" si="61">BJ321/BH321</f>
        <v>725.37447981635023</v>
      </c>
      <c r="BJ321">
        <v>48440</v>
      </c>
      <c r="BK321" t="s">
        <v>568</v>
      </c>
      <c r="BL321" s="21" t="e">
        <f t="shared" ref="BL321:BL384" si="62">BK321/BH321</f>
        <v>#VALUE!</v>
      </c>
      <c r="BN321" s="28"/>
      <c r="BP321" s="29"/>
      <c r="BR321" s="30"/>
    </row>
    <row r="322" spans="1:70" hidden="1" outlineLevel="2" collapsed="1" x14ac:dyDescent="0.35">
      <c r="A322" t="s">
        <v>443</v>
      </c>
      <c r="B322" t="s">
        <v>443</v>
      </c>
      <c r="C322" t="b">
        <v>0</v>
      </c>
      <c r="D322" t="s">
        <v>439</v>
      </c>
      <c r="E322" t="s">
        <v>538</v>
      </c>
      <c r="F322" t="s">
        <v>550</v>
      </c>
      <c r="G322" t="s">
        <v>674</v>
      </c>
      <c r="H322" t="s">
        <v>443</v>
      </c>
      <c r="I322">
        <v>1</v>
      </c>
      <c r="J322">
        <v>1</v>
      </c>
      <c r="K322" t="s">
        <v>502</v>
      </c>
      <c r="L322" t="s">
        <v>502</v>
      </c>
      <c r="M322">
        <v>0</v>
      </c>
      <c r="N322">
        <v>3</v>
      </c>
      <c r="O322">
        <v>0.74750000000000005</v>
      </c>
      <c r="P322">
        <v>0</v>
      </c>
      <c r="Q322">
        <v>1</v>
      </c>
      <c r="R322">
        <v>1</v>
      </c>
      <c r="S322">
        <v>665.33059000000003</v>
      </c>
      <c r="T322">
        <v>1993.97721</v>
      </c>
      <c r="U322">
        <v>1993.9766500000001</v>
      </c>
      <c r="V322">
        <v>0.28000000000000003</v>
      </c>
      <c r="W322">
        <v>1.9000000000000001E-4</v>
      </c>
      <c r="X322" t="s">
        <v>540</v>
      </c>
      <c r="Y322" t="s">
        <v>541</v>
      </c>
      <c r="Z322">
        <v>0</v>
      </c>
      <c r="AA322">
        <v>30</v>
      </c>
      <c r="AB322">
        <v>66.872399999999999</v>
      </c>
      <c r="AC322">
        <v>48151</v>
      </c>
      <c r="AD322" t="s">
        <v>542</v>
      </c>
      <c r="AE322" t="s">
        <v>543</v>
      </c>
      <c r="AF322" t="s">
        <v>443</v>
      </c>
      <c r="AG322">
        <v>3.96</v>
      </c>
      <c r="AH322" t="s">
        <v>443</v>
      </c>
      <c r="AI322" t="b">
        <v>0</v>
      </c>
      <c r="AJ322" t="s">
        <v>443</v>
      </c>
      <c r="AK322" t="s">
        <v>443</v>
      </c>
      <c r="AL322" t="s">
        <v>443</v>
      </c>
      <c r="AM322">
        <v>0</v>
      </c>
      <c r="AN322">
        <v>8.498E-7</v>
      </c>
      <c r="AO322">
        <v>17483412</v>
      </c>
      <c r="AP322">
        <v>66.98</v>
      </c>
      <c r="AQ322" t="str">
        <f t="shared" si="55"/>
        <v>Sequest HT (A2)</v>
      </c>
      <c r="AT322" t="str">
        <f t="shared" si="56"/>
        <v>Sequest HT (A2</v>
      </c>
      <c r="AU322" t="str">
        <f t="shared" ref="AU322:AU385" si="63">MID(AT322, 4, 8)</f>
        <v xml:space="preserve">uest HT </v>
      </c>
      <c r="AV322" t="str">
        <f t="shared" si="53"/>
        <v xml:space="preserve">est HT </v>
      </c>
      <c r="AW322" s="19" t="str">
        <f t="shared" si="54"/>
        <v xml:space="preserve">est HT </v>
      </c>
      <c r="AX322" s="25">
        <v>0.28000000000000003</v>
      </c>
      <c r="AY322" s="26">
        <f t="shared" si="57"/>
        <v>6.7857142857142855E-4</v>
      </c>
      <c r="AZ322">
        <v>1.9000000000000001E-4</v>
      </c>
      <c r="BA322" s="21" t="e">
        <f t="shared" si="58"/>
        <v>#VALUE!</v>
      </c>
      <c r="BB322" t="s">
        <v>540</v>
      </c>
      <c r="BC322" t="s">
        <v>541</v>
      </c>
      <c r="BD322" s="27" t="e">
        <f t="shared" si="59"/>
        <v>#VALUE!</v>
      </c>
      <c r="BE322">
        <v>0</v>
      </c>
      <c r="BF322" s="21" t="e">
        <f t="shared" si="60"/>
        <v>#VALUE!</v>
      </c>
      <c r="BG322">
        <v>30</v>
      </c>
      <c r="BH322">
        <v>66.872399999999999</v>
      </c>
      <c r="BI322" s="21">
        <f t="shared" si="61"/>
        <v>720.04294746412575</v>
      </c>
      <c r="BJ322">
        <v>48151</v>
      </c>
      <c r="BK322" t="s">
        <v>542</v>
      </c>
      <c r="BL322" s="21" t="e">
        <f t="shared" si="62"/>
        <v>#VALUE!</v>
      </c>
      <c r="BN322" s="28"/>
      <c r="BP322" s="29"/>
      <c r="BR322" s="30"/>
    </row>
    <row r="323" spans="1:70" hidden="1" outlineLevel="2" collapsed="1" x14ac:dyDescent="0.35">
      <c r="A323" t="s">
        <v>443</v>
      </c>
      <c r="B323" t="s">
        <v>443</v>
      </c>
      <c r="C323" t="b">
        <v>0</v>
      </c>
      <c r="D323" t="s">
        <v>439</v>
      </c>
      <c r="E323" t="s">
        <v>557</v>
      </c>
      <c r="F323" t="s">
        <v>550</v>
      </c>
      <c r="G323" t="s">
        <v>674</v>
      </c>
      <c r="H323" t="s">
        <v>443</v>
      </c>
      <c r="I323">
        <v>1</v>
      </c>
      <c r="J323">
        <v>1</v>
      </c>
      <c r="K323" t="s">
        <v>502</v>
      </c>
      <c r="L323" t="s">
        <v>502</v>
      </c>
      <c r="M323">
        <v>0</v>
      </c>
      <c r="N323">
        <v>3</v>
      </c>
      <c r="O323">
        <v>1</v>
      </c>
      <c r="P323">
        <v>0</v>
      </c>
      <c r="Q323">
        <v>1</v>
      </c>
      <c r="R323">
        <v>1</v>
      </c>
      <c r="S323">
        <v>665.33049000000005</v>
      </c>
      <c r="T323">
        <v>1993.9768999999999</v>
      </c>
      <c r="U323">
        <v>1993.9766500000001</v>
      </c>
      <c r="V323">
        <v>0.13</v>
      </c>
      <c r="W323">
        <v>8.0000000000000007E-5</v>
      </c>
      <c r="X323" t="s">
        <v>540</v>
      </c>
      <c r="Y323" t="s">
        <v>541</v>
      </c>
      <c r="Z323">
        <v>0</v>
      </c>
      <c r="AA323">
        <v>16.786000000000001</v>
      </c>
      <c r="AB323">
        <v>66.779300000000006</v>
      </c>
      <c r="AC323">
        <v>48440</v>
      </c>
      <c r="AD323" t="s">
        <v>568</v>
      </c>
      <c r="AE323" t="s">
        <v>569</v>
      </c>
      <c r="AF323" t="s">
        <v>443</v>
      </c>
      <c r="AG323" t="s">
        <v>443</v>
      </c>
      <c r="AH323">
        <v>70</v>
      </c>
      <c r="AI323" t="b">
        <v>0</v>
      </c>
      <c r="AJ323">
        <v>54</v>
      </c>
      <c r="AK323">
        <v>36</v>
      </c>
      <c r="AL323">
        <v>2.5145515734634499E-6</v>
      </c>
      <c r="AM323">
        <v>0</v>
      </c>
      <c r="AN323">
        <v>1.229E-6</v>
      </c>
      <c r="AO323">
        <v>54294056</v>
      </c>
      <c r="AP323">
        <v>66.83</v>
      </c>
      <c r="AQ323" t="str">
        <f t="shared" si="55"/>
        <v>Mascot (A5)</v>
      </c>
      <c r="AT323" t="str">
        <f t="shared" si="56"/>
        <v>Mascot (A5)</v>
      </c>
      <c r="AU323" t="str">
        <f t="shared" si="63"/>
        <v>cot (A5)</v>
      </c>
      <c r="AV323" t="str">
        <f t="shared" ref="AV323:AV386" si="64">MID(AU323, 2, 7)</f>
        <v>ot (A5)</v>
      </c>
      <c r="AW323" s="19" t="str">
        <f t="shared" ref="AW323:AW386" si="65">MID(AU323, 2, 7)</f>
        <v>ot (A5)</v>
      </c>
      <c r="AX323" s="25">
        <v>0.13</v>
      </c>
      <c r="AY323" s="26">
        <f t="shared" si="57"/>
        <v>6.1538461538461541E-4</v>
      </c>
      <c r="AZ323">
        <v>8.0000000000000007E-5</v>
      </c>
      <c r="BA323" s="21" t="e">
        <f t="shared" si="58"/>
        <v>#VALUE!</v>
      </c>
      <c r="BB323" t="s">
        <v>540</v>
      </c>
      <c r="BC323" t="s">
        <v>541</v>
      </c>
      <c r="BD323" s="27" t="e">
        <f t="shared" si="59"/>
        <v>#VALUE!</v>
      </c>
      <c r="BE323">
        <v>0</v>
      </c>
      <c r="BF323" s="21" t="e">
        <f t="shared" si="60"/>
        <v>#VALUE!</v>
      </c>
      <c r="BG323">
        <v>16.786000000000001</v>
      </c>
      <c r="BH323">
        <v>66.779300000000006</v>
      </c>
      <c r="BI323" s="21">
        <f t="shared" si="61"/>
        <v>725.37447981635023</v>
      </c>
      <c r="BJ323">
        <v>48440</v>
      </c>
      <c r="BK323" t="s">
        <v>568</v>
      </c>
      <c r="BL323" s="21" t="e">
        <f t="shared" si="62"/>
        <v>#VALUE!</v>
      </c>
      <c r="BN323" s="28"/>
      <c r="BP323" s="29"/>
      <c r="BR323" s="30"/>
    </row>
    <row r="324" spans="1:70" hidden="1" outlineLevel="2" collapsed="1" x14ac:dyDescent="0.35">
      <c r="A324" t="s">
        <v>443</v>
      </c>
      <c r="B324" t="s">
        <v>443</v>
      </c>
      <c r="C324" t="b">
        <v>0</v>
      </c>
      <c r="D324" t="s">
        <v>439</v>
      </c>
      <c r="E324" t="s">
        <v>557</v>
      </c>
      <c r="F324" t="s">
        <v>550</v>
      </c>
      <c r="G324" t="s">
        <v>674</v>
      </c>
      <c r="H324" t="s">
        <v>443</v>
      </c>
      <c r="I324">
        <v>1</v>
      </c>
      <c r="J324">
        <v>1</v>
      </c>
      <c r="K324" t="s">
        <v>502</v>
      </c>
      <c r="L324" t="s">
        <v>502</v>
      </c>
      <c r="M324">
        <v>0</v>
      </c>
      <c r="N324">
        <v>3</v>
      </c>
      <c r="O324">
        <v>1</v>
      </c>
      <c r="P324">
        <v>0</v>
      </c>
      <c r="Q324">
        <v>1</v>
      </c>
      <c r="R324">
        <v>1</v>
      </c>
      <c r="S324">
        <v>665.33045000000004</v>
      </c>
      <c r="T324">
        <v>1993.9768099999999</v>
      </c>
      <c r="U324">
        <v>1993.9766500000001</v>
      </c>
      <c r="V324">
        <v>0.08</v>
      </c>
      <c r="W324">
        <v>5.0000000000000002E-5</v>
      </c>
      <c r="X324" t="s">
        <v>540</v>
      </c>
      <c r="Y324" t="s">
        <v>541</v>
      </c>
      <c r="Z324">
        <v>0</v>
      </c>
      <c r="AA324">
        <v>30</v>
      </c>
      <c r="AB324">
        <v>66.787700000000001</v>
      </c>
      <c r="AC324">
        <v>48511</v>
      </c>
      <c r="AD324" t="s">
        <v>554</v>
      </c>
      <c r="AE324" t="s">
        <v>555</v>
      </c>
      <c r="AF324" t="s">
        <v>443</v>
      </c>
      <c r="AG324" t="s">
        <v>443</v>
      </c>
      <c r="AH324">
        <v>72</v>
      </c>
      <c r="AI324" t="b">
        <v>0</v>
      </c>
      <c r="AJ324">
        <v>54</v>
      </c>
      <c r="AK324">
        <v>36</v>
      </c>
      <c r="AL324">
        <v>1.6404890956485E-6</v>
      </c>
      <c r="AM324">
        <v>0</v>
      </c>
      <c r="AN324">
        <v>2.2790000000000001E-6</v>
      </c>
      <c r="AO324">
        <v>93631200</v>
      </c>
      <c r="AP324">
        <v>66.95</v>
      </c>
      <c r="AQ324" t="str">
        <f t="shared" si="55"/>
        <v>Mascot (A5)</v>
      </c>
      <c r="AT324" t="str">
        <f t="shared" si="56"/>
        <v>Mascot (A5)</v>
      </c>
      <c r="AU324" t="str">
        <f t="shared" si="63"/>
        <v>cot (A5)</v>
      </c>
      <c r="AV324" t="str">
        <f t="shared" si="64"/>
        <v>ot (A5)</v>
      </c>
      <c r="AW324" s="19" t="str">
        <f t="shared" si="65"/>
        <v>ot (A5)</v>
      </c>
      <c r="AX324" s="25">
        <v>0.08</v>
      </c>
      <c r="AY324" s="26">
        <f t="shared" si="57"/>
        <v>6.2500000000000001E-4</v>
      </c>
      <c r="AZ324">
        <v>5.0000000000000002E-5</v>
      </c>
      <c r="BA324" s="21" t="e">
        <f t="shared" si="58"/>
        <v>#VALUE!</v>
      </c>
      <c r="BB324" t="s">
        <v>540</v>
      </c>
      <c r="BC324" t="s">
        <v>541</v>
      </c>
      <c r="BD324" s="27" t="e">
        <f t="shared" si="59"/>
        <v>#VALUE!</v>
      </c>
      <c r="BE324">
        <v>0</v>
      </c>
      <c r="BF324" s="21" t="e">
        <f t="shared" si="60"/>
        <v>#VALUE!</v>
      </c>
      <c r="BG324">
        <v>30</v>
      </c>
      <c r="BH324">
        <v>66.787700000000001</v>
      </c>
      <c r="BI324" s="21">
        <f t="shared" si="61"/>
        <v>726.34631825920042</v>
      </c>
      <c r="BJ324">
        <v>48511</v>
      </c>
      <c r="BK324" t="s">
        <v>554</v>
      </c>
      <c r="BL324" s="21" t="e">
        <f t="shared" si="62"/>
        <v>#VALUE!</v>
      </c>
      <c r="BN324" s="28"/>
      <c r="BP324" s="29"/>
      <c r="BR324" s="30"/>
    </row>
    <row r="325" spans="1:70" hidden="1" outlineLevel="2" collapsed="1" x14ac:dyDescent="0.35">
      <c r="A325" t="s">
        <v>443</v>
      </c>
      <c r="B325" t="s">
        <v>443</v>
      </c>
      <c r="C325" t="b">
        <v>0</v>
      </c>
      <c r="D325" t="s">
        <v>439</v>
      </c>
      <c r="E325" t="s">
        <v>557</v>
      </c>
      <c r="F325" t="s">
        <v>550</v>
      </c>
      <c r="G325" t="s">
        <v>674</v>
      </c>
      <c r="H325" t="s">
        <v>443</v>
      </c>
      <c r="I325">
        <v>1</v>
      </c>
      <c r="J325">
        <v>1</v>
      </c>
      <c r="K325" t="s">
        <v>502</v>
      </c>
      <c r="L325" t="s">
        <v>502</v>
      </c>
      <c r="M325">
        <v>0</v>
      </c>
      <c r="N325">
        <v>3</v>
      </c>
      <c r="O325">
        <v>1</v>
      </c>
      <c r="P325">
        <v>0</v>
      </c>
      <c r="Q325">
        <v>1</v>
      </c>
      <c r="R325">
        <v>1</v>
      </c>
      <c r="S325">
        <v>665.33028000000002</v>
      </c>
      <c r="T325">
        <v>1993.9762800000001</v>
      </c>
      <c r="U325">
        <v>1993.9766500000001</v>
      </c>
      <c r="V325">
        <v>-0.19</v>
      </c>
      <c r="W325">
        <v>-1.2E-4</v>
      </c>
      <c r="X325" t="s">
        <v>540</v>
      </c>
      <c r="Y325" t="s">
        <v>541</v>
      </c>
      <c r="Z325">
        <v>0</v>
      </c>
      <c r="AA325">
        <v>22.785</v>
      </c>
      <c r="AB325">
        <v>66.785700000000006</v>
      </c>
      <c r="AC325">
        <v>48310</v>
      </c>
      <c r="AD325" t="s">
        <v>563</v>
      </c>
      <c r="AE325" t="s">
        <v>564</v>
      </c>
      <c r="AF325" t="s">
        <v>443</v>
      </c>
      <c r="AG325" t="s">
        <v>443</v>
      </c>
      <c r="AH325">
        <v>72</v>
      </c>
      <c r="AI325" t="b">
        <v>0</v>
      </c>
      <c r="AJ325">
        <v>54</v>
      </c>
      <c r="AK325">
        <v>36</v>
      </c>
      <c r="AL325">
        <v>1.5457432624577799E-6</v>
      </c>
      <c r="AM325">
        <v>0</v>
      </c>
      <c r="AN325">
        <v>3.3869999999999999E-6</v>
      </c>
      <c r="AO325">
        <v>205581312</v>
      </c>
      <c r="AP325">
        <v>66.97</v>
      </c>
      <c r="AQ325" t="str">
        <f t="shared" si="55"/>
        <v>Mascot (A5)</v>
      </c>
      <c r="AT325" t="str">
        <f t="shared" si="56"/>
        <v>Mascot (A5)</v>
      </c>
      <c r="AU325" t="str">
        <f t="shared" si="63"/>
        <v>cot (A5)</v>
      </c>
      <c r="AV325" t="str">
        <f t="shared" si="64"/>
        <v>ot (A5)</v>
      </c>
      <c r="AW325" s="19" t="str">
        <f t="shared" si="65"/>
        <v>ot (A5)</v>
      </c>
      <c r="AX325" s="25">
        <v>-0.19</v>
      </c>
      <c r="AY325" s="26">
        <f t="shared" si="57"/>
        <v>6.3157894736842106E-4</v>
      </c>
      <c r="AZ325">
        <v>-1.2E-4</v>
      </c>
      <c r="BA325" s="21" t="e">
        <f t="shared" si="58"/>
        <v>#VALUE!</v>
      </c>
      <c r="BB325" t="s">
        <v>540</v>
      </c>
      <c r="BC325" t="s">
        <v>541</v>
      </c>
      <c r="BD325" s="27" t="e">
        <f t="shared" si="59"/>
        <v>#VALUE!</v>
      </c>
      <c r="BE325">
        <v>0</v>
      </c>
      <c r="BF325" s="21" t="e">
        <f t="shared" si="60"/>
        <v>#VALUE!</v>
      </c>
      <c r="BG325">
        <v>22.785</v>
      </c>
      <c r="BH325">
        <v>66.785700000000006</v>
      </c>
      <c r="BI325" s="21">
        <f t="shared" si="61"/>
        <v>723.35844349913225</v>
      </c>
      <c r="BJ325">
        <v>48310</v>
      </c>
      <c r="BK325" t="s">
        <v>563</v>
      </c>
      <c r="BL325" s="21" t="e">
        <f t="shared" si="62"/>
        <v>#VALUE!</v>
      </c>
      <c r="BN325" s="28"/>
      <c r="BP325" s="29"/>
      <c r="BR325" s="30"/>
    </row>
    <row r="326" spans="1:70" hidden="1" outlineLevel="2" collapsed="1" x14ac:dyDescent="0.35">
      <c r="A326" t="s">
        <v>443</v>
      </c>
      <c r="B326" t="s">
        <v>443</v>
      </c>
      <c r="C326" t="b">
        <v>0</v>
      </c>
      <c r="D326" t="s">
        <v>439</v>
      </c>
      <c r="E326" t="s">
        <v>557</v>
      </c>
      <c r="F326" t="s">
        <v>550</v>
      </c>
      <c r="G326" t="s">
        <v>674</v>
      </c>
      <c r="H326" t="s">
        <v>443</v>
      </c>
      <c r="I326">
        <v>1</v>
      </c>
      <c r="J326">
        <v>1</v>
      </c>
      <c r="K326" t="s">
        <v>502</v>
      </c>
      <c r="L326" t="s">
        <v>502</v>
      </c>
      <c r="M326">
        <v>0</v>
      </c>
      <c r="N326">
        <v>3</v>
      </c>
      <c r="O326">
        <v>1</v>
      </c>
      <c r="P326">
        <v>0</v>
      </c>
      <c r="Q326">
        <v>1</v>
      </c>
      <c r="R326">
        <v>1</v>
      </c>
      <c r="S326">
        <v>665.33059000000003</v>
      </c>
      <c r="T326">
        <v>1993.97721</v>
      </c>
      <c r="U326">
        <v>1993.9766500000001</v>
      </c>
      <c r="V326">
        <v>0.28000000000000003</v>
      </c>
      <c r="W326">
        <v>1.9000000000000001E-4</v>
      </c>
      <c r="X326" t="s">
        <v>540</v>
      </c>
      <c r="Y326" t="s">
        <v>541</v>
      </c>
      <c r="Z326">
        <v>0</v>
      </c>
      <c r="AA326">
        <v>30</v>
      </c>
      <c r="AB326">
        <v>66.872399999999999</v>
      </c>
      <c r="AC326">
        <v>48151</v>
      </c>
      <c r="AD326" t="s">
        <v>542</v>
      </c>
      <c r="AE326" t="s">
        <v>543</v>
      </c>
      <c r="AF326" t="s">
        <v>443</v>
      </c>
      <c r="AG326" t="s">
        <v>443</v>
      </c>
      <c r="AH326">
        <v>69</v>
      </c>
      <c r="AI326" t="b">
        <v>0</v>
      </c>
      <c r="AJ326">
        <v>54</v>
      </c>
      <c r="AK326">
        <v>36</v>
      </c>
      <c r="AL326">
        <v>3.2706984665970998E-6</v>
      </c>
      <c r="AM326">
        <v>0</v>
      </c>
      <c r="AN326">
        <v>5.711E-6</v>
      </c>
      <c r="AO326">
        <v>17483412</v>
      </c>
      <c r="AP326">
        <v>66.98</v>
      </c>
      <c r="AQ326" t="str">
        <f t="shared" si="55"/>
        <v>Mascot (A5)</v>
      </c>
      <c r="AT326" t="str">
        <f t="shared" si="56"/>
        <v>Mascot (A5)</v>
      </c>
      <c r="AU326" t="str">
        <f t="shared" si="63"/>
        <v>cot (A5)</v>
      </c>
      <c r="AV326" t="str">
        <f t="shared" si="64"/>
        <v>ot (A5)</v>
      </c>
      <c r="AW326" s="19" t="str">
        <f t="shared" si="65"/>
        <v>ot (A5)</v>
      </c>
      <c r="AX326" s="25">
        <v>0.28000000000000003</v>
      </c>
      <c r="AY326" s="26">
        <f t="shared" si="57"/>
        <v>6.7857142857142855E-4</v>
      </c>
      <c r="AZ326">
        <v>1.9000000000000001E-4</v>
      </c>
      <c r="BA326" s="21" t="e">
        <f t="shared" si="58"/>
        <v>#VALUE!</v>
      </c>
      <c r="BB326" t="s">
        <v>540</v>
      </c>
      <c r="BC326" t="s">
        <v>541</v>
      </c>
      <c r="BD326" s="27" t="e">
        <f t="shared" si="59"/>
        <v>#VALUE!</v>
      </c>
      <c r="BE326">
        <v>0</v>
      </c>
      <c r="BF326" s="21" t="e">
        <f t="shared" si="60"/>
        <v>#VALUE!</v>
      </c>
      <c r="BG326">
        <v>30</v>
      </c>
      <c r="BH326">
        <v>66.872399999999999</v>
      </c>
      <c r="BI326" s="21">
        <f t="shared" si="61"/>
        <v>720.04294746412575</v>
      </c>
      <c r="BJ326">
        <v>48151</v>
      </c>
      <c r="BK326" t="s">
        <v>542</v>
      </c>
      <c r="BL326" s="21" t="e">
        <f t="shared" si="62"/>
        <v>#VALUE!</v>
      </c>
      <c r="BN326" s="28"/>
      <c r="BP326" s="29"/>
      <c r="BR326" s="30"/>
    </row>
    <row r="327" spans="1:70" hidden="1" outlineLevel="2" collapsed="1" x14ac:dyDescent="0.35">
      <c r="A327" t="s">
        <v>443</v>
      </c>
      <c r="B327" t="s">
        <v>443</v>
      </c>
      <c r="C327" t="b">
        <v>0</v>
      </c>
      <c r="D327" t="s">
        <v>439</v>
      </c>
      <c r="E327" t="s">
        <v>538</v>
      </c>
      <c r="F327" t="s">
        <v>539</v>
      </c>
      <c r="G327" t="s">
        <v>674</v>
      </c>
      <c r="H327" t="s">
        <v>443</v>
      </c>
      <c r="I327">
        <v>1</v>
      </c>
      <c r="J327">
        <v>1</v>
      </c>
      <c r="K327" t="s">
        <v>502</v>
      </c>
      <c r="L327" t="s">
        <v>502</v>
      </c>
      <c r="M327">
        <v>0</v>
      </c>
      <c r="N327">
        <v>2</v>
      </c>
      <c r="O327">
        <v>0.79349999999999998</v>
      </c>
      <c r="P327">
        <v>0</v>
      </c>
      <c r="Q327">
        <v>1</v>
      </c>
      <c r="R327">
        <v>1</v>
      </c>
      <c r="S327">
        <v>997.49212</v>
      </c>
      <c r="T327">
        <v>1993.97695</v>
      </c>
      <c r="U327">
        <v>1993.9766500000001</v>
      </c>
      <c r="V327">
        <v>0.15</v>
      </c>
      <c r="W327">
        <v>1.4999999999999999E-4</v>
      </c>
      <c r="X327" t="s">
        <v>540</v>
      </c>
      <c r="Y327" t="s">
        <v>541</v>
      </c>
      <c r="Z327">
        <v>6.5814000000000004</v>
      </c>
      <c r="AA327">
        <v>30</v>
      </c>
      <c r="AB327">
        <v>66.984700000000004</v>
      </c>
      <c r="AC327">
        <v>48498</v>
      </c>
      <c r="AD327" t="s">
        <v>563</v>
      </c>
      <c r="AE327" t="s">
        <v>564</v>
      </c>
      <c r="AF327" t="s">
        <v>443</v>
      </c>
      <c r="AG327">
        <v>3.1</v>
      </c>
      <c r="AH327" t="s">
        <v>443</v>
      </c>
      <c r="AI327" t="b">
        <v>0</v>
      </c>
      <c r="AJ327" t="s">
        <v>443</v>
      </c>
      <c r="AK327" t="s">
        <v>443</v>
      </c>
      <c r="AL327" t="s">
        <v>443</v>
      </c>
      <c r="AM327">
        <v>0</v>
      </c>
      <c r="AN327">
        <v>1.592E-5</v>
      </c>
      <c r="AO327">
        <v>37702748</v>
      </c>
      <c r="AP327">
        <v>66.97</v>
      </c>
      <c r="AQ327" t="str">
        <f t="shared" si="55"/>
        <v>Sequest HT (A2)</v>
      </c>
      <c r="AT327" t="str">
        <f t="shared" si="56"/>
        <v>Sequest HT (A2</v>
      </c>
      <c r="AU327" t="str">
        <f t="shared" si="63"/>
        <v xml:space="preserve">uest HT </v>
      </c>
      <c r="AV327" t="str">
        <f t="shared" si="64"/>
        <v xml:space="preserve">est HT </v>
      </c>
      <c r="AW327" s="19" t="str">
        <f t="shared" si="65"/>
        <v xml:space="preserve">est HT </v>
      </c>
      <c r="AX327" s="25">
        <v>0.15</v>
      </c>
      <c r="AY327" s="26">
        <f t="shared" si="57"/>
        <v>1E-3</v>
      </c>
      <c r="AZ327">
        <v>1.4999999999999999E-4</v>
      </c>
      <c r="BA327" s="21" t="e">
        <f t="shared" si="58"/>
        <v>#VALUE!</v>
      </c>
      <c r="BB327" t="s">
        <v>540</v>
      </c>
      <c r="BC327" t="s">
        <v>541</v>
      </c>
      <c r="BD327" s="27" t="e">
        <f t="shared" si="59"/>
        <v>#VALUE!</v>
      </c>
      <c r="BE327">
        <v>6.5814000000000004</v>
      </c>
      <c r="BF327" s="21" t="e">
        <f t="shared" si="60"/>
        <v>#VALUE!</v>
      </c>
      <c r="BG327">
        <v>30</v>
      </c>
      <c r="BH327">
        <v>66.984700000000004</v>
      </c>
      <c r="BI327" s="21">
        <f t="shared" si="61"/>
        <v>724.01608128423356</v>
      </c>
      <c r="BJ327">
        <v>48498</v>
      </c>
      <c r="BK327" t="s">
        <v>563</v>
      </c>
      <c r="BL327" s="21" t="e">
        <f t="shared" si="62"/>
        <v>#VALUE!</v>
      </c>
      <c r="BN327" s="28"/>
      <c r="BP327" s="29"/>
      <c r="BR327" s="30"/>
    </row>
    <row r="328" spans="1:70" hidden="1" outlineLevel="1" x14ac:dyDescent="0.35">
      <c r="A328" t="s">
        <v>443</v>
      </c>
      <c r="B328" t="b">
        <v>0</v>
      </c>
      <c r="C328" t="s">
        <v>439</v>
      </c>
      <c r="D328" t="s">
        <v>678</v>
      </c>
      <c r="E328" t="s">
        <v>443</v>
      </c>
      <c r="F328" t="s">
        <v>443</v>
      </c>
      <c r="G328" t="b">
        <v>0</v>
      </c>
      <c r="H328">
        <v>1</v>
      </c>
      <c r="I328">
        <v>1</v>
      </c>
      <c r="J328">
        <v>1</v>
      </c>
      <c r="K328" t="s">
        <v>502</v>
      </c>
      <c r="L328" t="s">
        <v>679</v>
      </c>
      <c r="M328">
        <v>1</v>
      </c>
      <c r="N328">
        <v>2150.0777600000001</v>
      </c>
      <c r="O328">
        <v>0</v>
      </c>
      <c r="P328" t="s">
        <v>443</v>
      </c>
      <c r="Q328">
        <v>229.3</v>
      </c>
      <c r="R328">
        <v>15.1</v>
      </c>
      <c r="S328">
        <v>655.5</v>
      </c>
      <c r="T328" t="s">
        <v>443</v>
      </c>
      <c r="U328" t="s">
        <v>443</v>
      </c>
      <c r="V328" t="s">
        <v>443</v>
      </c>
      <c r="W328" t="s">
        <v>443</v>
      </c>
      <c r="X328" t="s">
        <v>443</v>
      </c>
      <c r="Y328" t="s">
        <v>443</v>
      </c>
      <c r="Z328" t="s">
        <v>445</v>
      </c>
      <c r="AA328" t="s">
        <v>444</v>
      </c>
      <c r="AB328" t="s">
        <v>444</v>
      </c>
      <c r="AC328" t="s">
        <v>439</v>
      </c>
      <c r="AD328" t="s">
        <v>445</v>
      </c>
      <c r="AE328" t="s">
        <v>445</v>
      </c>
      <c r="AF328" t="s">
        <v>445</v>
      </c>
      <c r="AG328" t="s">
        <v>445</v>
      </c>
      <c r="AH328" t="s">
        <v>445</v>
      </c>
      <c r="AI328" t="s">
        <v>439</v>
      </c>
      <c r="AJ328" t="s">
        <v>439</v>
      </c>
      <c r="AK328">
        <v>0</v>
      </c>
      <c r="AL328">
        <v>0</v>
      </c>
      <c r="AM328">
        <v>2.141E-4</v>
      </c>
      <c r="AN328">
        <v>3.0219999999999999E-5</v>
      </c>
      <c r="AO328">
        <v>2.98</v>
      </c>
      <c r="AP328">
        <v>34</v>
      </c>
      <c r="AQ328" t="str">
        <f t="shared" si="55"/>
        <v/>
      </c>
      <c r="AR328" t="s">
        <v>680</v>
      </c>
      <c r="AS328" t="s">
        <v>681</v>
      </c>
      <c r="AT328" t="str">
        <f t="shared" si="56"/>
        <v/>
      </c>
      <c r="AU328" t="str">
        <f t="shared" si="63"/>
        <v/>
      </c>
      <c r="AV328" t="str">
        <f t="shared" si="64"/>
        <v/>
      </c>
      <c r="AW328" s="19" t="str">
        <f t="shared" si="65"/>
        <v/>
      </c>
      <c r="AX328" s="25" t="s">
        <v>443</v>
      </c>
      <c r="AY328" s="26" t="e">
        <f t="shared" si="57"/>
        <v>#VALUE!</v>
      </c>
      <c r="AZ328" t="s">
        <v>443</v>
      </c>
      <c r="BA328" s="21" t="e">
        <f t="shared" si="58"/>
        <v>#VALUE!</v>
      </c>
      <c r="BB328" t="s">
        <v>443</v>
      </c>
      <c r="BC328" t="s">
        <v>443</v>
      </c>
      <c r="BD328" s="27" t="e">
        <f t="shared" si="59"/>
        <v>#VALUE!</v>
      </c>
      <c r="BE328" t="s">
        <v>445</v>
      </c>
      <c r="BF328" s="21" t="e">
        <f t="shared" si="60"/>
        <v>#VALUE!</v>
      </c>
      <c r="BG328" t="s">
        <v>444</v>
      </c>
      <c r="BH328" t="s">
        <v>444</v>
      </c>
      <c r="BI328" s="21" t="e">
        <f t="shared" si="61"/>
        <v>#VALUE!</v>
      </c>
      <c r="BJ328" t="s">
        <v>439</v>
      </c>
      <c r="BK328" t="s">
        <v>445</v>
      </c>
      <c r="BL328" s="21" t="e">
        <f t="shared" si="62"/>
        <v>#VALUE!</v>
      </c>
      <c r="BN328" s="28"/>
      <c r="BP328" s="29"/>
      <c r="BR328" s="30"/>
    </row>
    <row r="329" spans="1:70" hidden="1" outlineLevel="2" collapsed="1" x14ac:dyDescent="0.35">
      <c r="A329" t="s">
        <v>443</v>
      </c>
      <c r="B329" t="s">
        <v>443</v>
      </c>
      <c r="C329" t="s">
        <v>457</v>
      </c>
      <c r="D329" t="s">
        <v>458</v>
      </c>
      <c r="E329" t="s">
        <v>508</v>
      </c>
      <c r="F329" t="s">
        <v>509</v>
      </c>
      <c r="G329" t="s">
        <v>459</v>
      </c>
      <c r="H329" t="s">
        <v>460</v>
      </c>
      <c r="I329" t="s">
        <v>463</v>
      </c>
      <c r="J329" t="s">
        <v>464</v>
      </c>
      <c r="K329" t="s">
        <v>466</v>
      </c>
      <c r="L329" t="s">
        <v>510</v>
      </c>
      <c r="M329" t="s">
        <v>468</v>
      </c>
      <c r="N329" t="s">
        <v>511</v>
      </c>
      <c r="O329" t="s">
        <v>512</v>
      </c>
      <c r="P329" t="s">
        <v>513</v>
      </c>
      <c r="Q329" t="s">
        <v>514</v>
      </c>
      <c r="R329" t="s">
        <v>515</v>
      </c>
      <c r="S329" t="s">
        <v>516</v>
      </c>
      <c r="T329" t="s">
        <v>517</v>
      </c>
      <c r="U329" t="s">
        <v>469</v>
      </c>
      <c r="V329" t="s">
        <v>518</v>
      </c>
      <c r="W329" t="s">
        <v>519</v>
      </c>
      <c r="X329" t="s">
        <v>520</v>
      </c>
      <c r="Y329" t="s">
        <v>521</v>
      </c>
      <c r="Z329" t="s">
        <v>522</v>
      </c>
      <c r="AA329" t="s">
        <v>523</v>
      </c>
      <c r="AB329" t="s">
        <v>524</v>
      </c>
      <c r="AC329" t="s">
        <v>525</v>
      </c>
      <c r="AD329" t="s">
        <v>526</v>
      </c>
      <c r="AE329" t="s">
        <v>527</v>
      </c>
      <c r="AF329" t="s">
        <v>480</v>
      </c>
      <c r="AG329" t="s">
        <v>528</v>
      </c>
      <c r="AH329" t="s">
        <v>529</v>
      </c>
      <c r="AI329" t="s">
        <v>462</v>
      </c>
      <c r="AJ329" t="s">
        <v>530</v>
      </c>
      <c r="AK329" t="s">
        <v>531</v>
      </c>
      <c r="AL329" t="s">
        <v>532</v>
      </c>
      <c r="AM329" t="s">
        <v>533</v>
      </c>
      <c r="AN329" t="s">
        <v>534</v>
      </c>
      <c r="AO329" t="s">
        <v>535</v>
      </c>
      <c r="AP329" t="s">
        <v>536</v>
      </c>
      <c r="AQ329" t="str">
        <f t="shared" si="55"/>
        <v>Identifying Node</v>
      </c>
      <c r="AT329" t="str">
        <f t="shared" si="56"/>
        <v>Identifying No</v>
      </c>
      <c r="AU329" t="str">
        <f t="shared" si="63"/>
        <v>ntifying</v>
      </c>
      <c r="AV329" t="str">
        <f t="shared" si="64"/>
        <v>tifying</v>
      </c>
      <c r="AW329" s="19" t="str">
        <f t="shared" si="65"/>
        <v>tifying</v>
      </c>
      <c r="AX329" s="25" t="s">
        <v>518</v>
      </c>
      <c r="AY329" s="26" t="e">
        <f t="shared" si="57"/>
        <v>#VALUE!</v>
      </c>
      <c r="AZ329" t="s">
        <v>519</v>
      </c>
      <c r="BA329" s="21" t="e">
        <f t="shared" si="58"/>
        <v>#VALUE!</v>
      </c>
      <c r="BB329" t="s">
        <v>520</v>
      </c>
      <c r="BC329" t="s">
        <v>521</v>
      </c>
      <c r="BD329" s="27" t="e">
        <f t="shared" si="59"/>
        <v>#VALUE!</v>
      </c>
      <c r="BE329" t="s">
        <v>522</v>
      </c>
      <c r="BF329" s="21" t="e">
        <f t="shared" si="60"/>
        <v>#VALUE!</v>
      </c>
      <c r="BG329" t="s">
        <v>523</v>
      </c>
      <c r="BH329" t="s">
        <v>524</v>
      </c>
      <c r="BI329" s="21" t="e">
        <f t="shared" si="61"/>
        <v>#VALUE!</v>
      </c>
      <c r="BJ329" t="s">
        <v>525</v>
      </c>
      <c r="BK329" t="s">
        <v>526</v>
      </c>
      <c r="BL329" s="21" t="e">
        <f t="shared" si="62"/>
        <v>#VALUE!</v>
      </c>
      <c r="BN329" s="28"/>
      <c r="BP329" s="29"/>
      <c r="BR329" s="30"/>
    </row>
    <row r="330" spans="1:70" hidden="1" outlineLevel="2" collapsed="1" x14ac:dyDescent="0.35">
      <c r="A330" t="s">
        <v>443</v>
      </c>
      <c r="B330" t="s">
        <v>443</v>
      </c>
      <c r="C330" t="b">
        <v>0</v>
      </c>
      <c r="D330" t="s">
        <v>439</v>
      </c>
      <c r="E330" t="s">
        <v>538</v>
      </c>
      <c r="F330" t="s">
        <v>539</v>
      </c>
      <c r="G330" t="s">
        <v>678</v>
      </c>
      <c r="H330" t="s">
        <v>443</v>
      </c>
      <c r="I330">
        <v>1</v>
      </c>
      <c r="J330">
        <v>1</v>
      </c>
      <c r="K330" t="s">
        <v>502</v>
      </c>
      <c r="L330" t="s">
        <v>502</v>
      </c>
      <c r="M330">
        <v>1</v>
      </c>
      <c r="N330">
        <v>4</v>
      </c>
      <c r="O330">
        <v>0.62419999999999998</v>
      </c>
      <c r="P330">
        <v>0</v>
      </c>
      <c r="Q330">
        <v>1</v>
      </c>
      <c r="R330">
        <v>1</v>
      </c>
      <c r="S330">
        <v>538.27535999999998</v>
      </c>
      <c r="T330">
        <v>2150.0796</v>
      </c>
      <c r="U330">
        <v>2150.0777600000001</v>
      </c>
      <c r="V330">
        <v>0.85</v>
      </c>
      <c r="W330">
        <v>4.6000000000000001E-4</v>
      </c>
      <c r="X330" t="s">
        <v>540</v>
      </c>
      <c r="Y330" t="s">
        <v>541</v>
      </c>
      <c r="Z330">
        <v>24.698560000000001</v>
      </c>
      <c r="AA330">
        <v>30</v>
      </c>
      <c r="AB330">
        <v>63.791499999999999</v>
      </c>
      <c r="AC330">
        <v>45560</v>
      </c>
      <c r="AD330" t="s">
        <v>563</v>
      </c>
      <c r="AE330" t="s">
        <v>564</v>
      </c>
      <c r="AF330" t="s">
        <v>443</v>
      </c>
      <c r="AG330">
        <v>2.98</v>
      </c>
      <c r="AH330" t="s">
        <v>443</v>
      </c>
      <c r="AI330" t="b">
        <v>0</v>
      </c>
      <c r="AJ330" t="s">
        <v>443</v>
      </c>
      <c r="AK330" t="s">
        <v>443</v>
      </c>
      <c r="AL330" t="s">
        <v>443</v>
      </c>
      <c r="AM330">
        <v>0</v>
      </c>
      <c r="AN330">
        <v>3.0219999999999999E-5</v>
      </c>
      <c r="AO330">
        <v>21801160</v>
      </c>
      <c r="AP330">
        <v>63.91</v>
      </c>
      <c r="AQ330" t="str">
        <f t="shared" si="55"/>
        <v>Sequest HT (A2)</v>
      </c>
      <c r="AT330" t="str">
        <f t="shared" si="56"/>
        <v>Sequest HT (A2</v>
      </c>
      <c r="AU330" t="str">
        <f t="shared" si="63"/>
        <v xml:space="preserve">uest HT </v>
      </c>
      <c r="AV330" t="str">
        <f t="shared" si="64"/>
        <v xml:space="preserve">est HT </v>
      </c>
      <c r="AW330" s="19" t="str">
        <f t="shared" si="65"/>
        <v xml:space="preserve">est HT </v>
      </c>
      <c r="AX330" s="25">
        <v>0.85</v>
      </c>
      <c r="AY330" s="26">
        <f t="shared" si="57"/>
        <v>5.4117647058823536E-4</v>
      </c>
      <c r="AZ330">
        <v>4.6000000000000001E-4</v>
      </c>
      <c r="BA330" s="21" t="e">
        <f t="shared" si="58"/>
        <v>#VALUE!</v>
      </c>
      <c r="BB330" t="s">
        <v>540</v>
      </c>
      <c r="BC330" t="s">
        <v>541</v>
      </c>
      <c r="BD330" s="27" t="e">
        <f t="shared" si="59"/>
        <v>#VALUE!</v>
      </c>
      <c r="BE330">
        <v>24.698560000000001</v>
      </c>
      <c r="BF330" s="21" t="e">
        <f t="shared" si="60"/>
        <v>#VALUE!</v>
      </c>
      <c r="BG330">
        <v>30</v>
      </c>
      <c r="BH330">
        <v>63.791499999999999</v>
      </c>
      <c r="BI330" s="21">
        <f t="shared" si="61"/>
        <v>714.20173534091532</v>
      </c>
      <c r="BJ330">
        <v>45560</v>
      </c>
      <c r="BK330" t="s">
        <v>563</v>
      </c>
      <c r="BL330" s="21" t="e">
        <f t="shared" si="62"/>
        <v>#VALUE!</v>
      </c>
      <c r="BN330" s="28"/>
      <c r="BP330" s="29"/>
      <c r="BR330" s="30"/>
    </row>
    <row r="331" spans="1:70" hidden="1" outlineLevel="1" x14ac:dyDescent="0.35">
      <c r="A331" t="s">
        <v>443</v>
      </c>
      <c r="B331" t="b">
        <v>0</v>
      </c>
      <c r="C331" t="s">
        <v>439</v>
      </c>
      <c r="D331" t="s">
        <v>682</v>
      </c>
      <c r="E331" t="s">
        <v>443</v>
      </c>
      <c r="F331" t="s">
        <v>443</v>
      </c>
      <c r="G331" t="b">
        <v>0</v>
      </c>
      <c r="H331">
        <v>1</v>
      </c>
      <c r="I331">
        <v>1</v>
      </c>
      <c r="J331">
        <v>6</v>
      </c>
      <c r="K331" t="s">
        <v>502</v>
      </c>
      <c r="L331" t="s">
        <v>683</v>
      </c>
      <c r="M331">
        <v>0</v>
      </c>
      <c r="N331">
        <v>1033.51603</v>
      </c>
      <c r="O331">
        <v>0</v>
      </c>
      <c r="P331">
        <v>102.8</v>
      </c>
      <c r="Q331">
        <v>99.2</v>
      </c>
      <c r="R331">
        <v>118.6</v>
      </c>
      <c r="S331">
        <v>118.1</v>
      </c>
      <c r="T331">
        <v>76.099999999999994</v>
      </c>
      <c r="U331">
        <v>109.7</v>
      </c>
      <c r="V331">
        <v>144.6</v>
      </c>
      <c r="W331">
        <v>111.9</v>
      </c>
      <c r="X331">
        <v>18.899999999999999</v>
      </c>
      <c r="Y331" t="s">
        <v>443</v>
      </c>
      <c r="Z331" t="s">
        <v>444</v>
      </c>
      <c r="AA331" t="s">
        <v>444</v>
      </c>
      <c r="AB331" t="s">
        <v>439</v>
      </c>
      <c r="AC331" t="s">
        <v>439</v>
      </c>
      <c r="AD331" t="s">
        <v>439</v>
      </c>
      <c r="AE331" t="s">
        <v>444</v>
      </c>
      <c r="AF331" t="s">
        <v>439</v>
      </c>
      <c r="AG331" t="s">
        <v>439</v>
      </c>
      <c r="AH331" t="s">
        <v>444</v>
      </c>
      <c r="AI331" t="s">
        <v>439</v>
      </c>
      <c r="AJ331" t="s">
        <v>439</v>
      </c>
      <c r="AK331">
        <v>0</v>
      </c>
      <c r="AL331">
        <v>0</v>
      </c>
      <c r="AM331">
        <v>1.4880000000000001E-2</v>
      </c>
      <c r="AN331">
        <v>5.2230000000000002E-3</v>
      </c>
      <c r="AO331">
        <v>2.7</v>
      </c>
      <c r="AP331">
        <v>37</v>
      </c>
      <c r="AQ331" t="str">
        <f t="shared" si="55"/>
        <v/>
      </c>
      <c r="AR331" t="s">
        <v>684</v>
      </c>
      <c r="AS331" t="s">
        <v>685</v>
      </c>
      <c r="AT331" t="str">
        <f t="shared" si="56"/>
        <v/>
      </c>
      <c r="AU331" t="str">
        <f t="shared" si="63"/>
        <v/>
      </c>
      <c r="AV331" t="str">
        <f t="shared" si="64"/>
        <v/>
      </c>
      <c r="AW331" s="19" t="str">
        <f t="shared" si="65"/>
        <v/>
      </c>
      <c r="AX331" s="25">
        <v>144.6</v>
      </c>
      <c r="AY331" s="26">
        <f t="shared" si="57"/>
        <v>0.77385892116182575</v>
      </c>
      <c r="AZ331">
        <v>111.9</v>
      </c>
      <c r="BA331" s="21">
        <f t="shared" si="58"/>
        <v>0.13070539419087138</v>
      </c>
      <c r="BB331">
        <v>18.899999999999999</v>
      </c>
      <c r="BC331" t="s">
        <v>443</v>
      </c>
      <c r="BD331" s="27" t="e">
        <f t="shared" si="59"/>
        <v>#VALUE!</v>
      </c>
      <c r="BE331" t="s">
        <v>444</v>
      </c>
      <c r="BF331" s="21" t="e">
        <f t="shared" si="60"/>
        <v>#VALUE!</v>
      </c>
      <c r="BG331" t="s">
        <v>444</v>
      </c>
      <c r="BH331" t="s">
        <v>439</v>
      </c>
      <c r="BI331" s="21" t="e">
        <f t="shared" si="61"/>
        <v>#VALUE!</v>
      </c>
      <c r="BJ331" t="s">
        <v>439</v>
      </c>
      <c r="BK331" t="s">
        <v>439</v>
      </c>
      <c r="BL331" s="21" t="e">
        <f t="shared" si="62"/>
        <v>#VALUE!</v>
      </c>
      <c r="BN331" s="28"/>
      <c r="BP331" s="29"/>
      <c r="BR331" s="30"/>
    </row>
    <row r="332" spans="1:70" hidden="1" outlineLevel="2" collapsed="1" x14ac:dyDescent="0.35">
      <c r="A332" t="s">
        <v>443</v>
      </c>
      <c r="B332" t="s">
        <v>443</v>
      </c>
      <c r="C332" t="s">
        <v>457</v>
      </c>
      <c r="D332" t="s">
        <v>458</v>
      </c>
      <c r="E332" t="s">
        <v>508</v>
      </c>
      <c r="F332" t="s">
        <v>509</v>
      </c>
      <c r="G332" t="s">
        <v>459</v>
      </c>
      <c r="H332" t="s">
        <v>460</v>
      </c>
      <c r="I332" t="s">
        <v>463</v>
      </c>
      <c r="J332" t="s">
        <v>464</v>
      </c>
      <c r="K332" t="s">
        <v>466</v>
      </c>
      <c r="L332" t="s">
        <v>510</v>
      </c>
      <c r="M332" t="s">
        <v>468</v>
      </c>
      <c r="N332" t="s">
        <v>511</v>
      </c>
      <c r="O332" t="s">
        <v>512</v>
      </c>
      <c r="P332" t="s">
        <v>513</v>
      </c>
      <c r="Q332" t="s">
        <v>514</v>
      </c>
      <c r="R332" t="s">
        <v>515</v>
      </c>
      <c r="S332" t="s">
        <v>516</v>
      </c>
      <c r="T332" t="s">
        <v>517</v>
      </c>
      <c r="U332" t="s">
        <v>469</v>
      </c>
      <c r="V332" t="s">
        <v>518</v>
      </c>
      <c r="W332" t="s">
        <v>519</v>
      </c>
      <c r="X332" t="s">
        <v>520</v>
      </c>
      <c r="Y332" t="s">
        <v>521</v>
      </c>
      <c r="Z332" t="s">
        <v>522</v>
      </c>
      <c r="AA332" t="s">
        <v>523</v>
      </c>
      <c r="AB332" t="s">
        <v>524</v>
      </c>
      <c r="AC332" t="s">
        <v>525</v>
      </c>
      <c r="AD332" t="s">
        <v>526</v>
      </c>
      <c r="AE332" t="s">
        <v>527</v>
      </c>
      <c r="AF332" t="s">
        <v>480</v>
      </c>
      <c r="AG332" t="s">
        <v>528</v>
      </c>
      <c r="AH332" t="s">
        <v>529</v>
      </c>
      <c r="AI332" t="s">
        <v>462</v>
      </c>
      <c r="AJ332" t="s">
        <v>530</v>
      </c>
      <c r="AK332" t="s">
        <v>531</v>
      </c>
      <c r="AL332" t="s">
        <v>532</v>
      </c>
      <c r="AM332" t="s">
        <v>533</v>
      </c>
      <c r="AN332" t="s">
        <v>534</v>
      </c>
      <c r="AO332" t="s">
        <v>535</v>
      </c>
      <c r="AP332" t="s">
        <v>536</v>
      </c>
      <c r="AQ332" t="str">
        <f t="shared" si="55"/>
        <v>Identifying Node</v>
      </c>
      <c r="AT332" t="str">
        <f t="shared" si="56"/>
        <v>Identifying No</v>
      </c>
      <c r="AU332" t="str">
        <f t="shared" si="63"/>
        <v>ntifying</v>
      </c>
      <c r="AV332" t="str">
        <f t="shared" si="64"/>
        <v>tifying</v>
      </c>
      <c r="AW332" s="19" t="str">
        <f t="shared" si="65"/>
        <v>tifying</v>
      </c>
      <c r="AX332" s="25" t="s">
        <v>518</v>
      </c>
      <c r="AY332" s="26" t="e">
        <f t="shared" si="57"/>
        <v>#VALUE!</v>
      </c>
      <c r="AZ332" t="s">
        <v>519</v>
      </c>
      <c r="BA332" s="21" t="e">
        <f t="shared" si="58"/>
        <v>#VALUE!</v>
      </c>
      <c r="BB332" t="s">
        <v>520</v>
      </c>
      <c r="BC332" t="s">
        <v>521</v>
      </c>
      <c r="BD332" s="27" t="e">
        <f t="shared" si="59"/>
        <v>#VALUE!</v>
      </c>
      <c r="BE332" t="s">
        <v>522</v>
      </c>
      <c r="BF332" s="21" t="e">
        <f t="shared" si="60"/>
        <v>#VALUE!</v>
      </c>
      <c r="BG332" t="s">
        <v>523</v>
      </c>
      <c r="BH332" t="s">
        <v>524</v>
      </c>
      <c r="BI332" s="21" t="e">
        <f t="shared" si="61"/>
        <v>#VALUE!</v>
      </c>
      <c r="BJ332" t="s">
        <v>525</v>
      </c>
      <c r="BK332" t="s">
        <v>526</v>
      </c>
      <c r="BL332" s="21" t="e">
        <f t="shared" si="62"/>
        <v>#VALUE!</v>
      </c>
      <c r="BN332" s="28"/>
      <c r="BP332" s="29"/>
      <c r="BR332" s="30"/>
    </row>
    <row r="333" spans="1:70" hidden="1" outlineLevel="2" collapsed="1" x14ac:dyDescent="0.35">
      <c r="A333" t="s">
        <v>443</v>
      </c>
      <c r="B333" t="s">
        <v>443</v>
      </c>
      <c r="C333" t="b">
        <v>0</v>
      </c>
      <c r="D333" t="s">
        <v>439</v>
      </c>
      <c r="E333" t="s">
        <v>538</v>
      </c>
      <c r="F333" t="s">
        <v>539</v>
      </c>
      <c r="G333" t="s">
        <v>682</v>
      </c>
      <c r="H333" t="s">
        <v>443</v>
      </c>
      <c r="I333">
        <v>1</v>
      </c>
      <c r="J333">
        <v>1</v>
      </c>
      <c r="K333" t="s">
        <v>502</v>
      </c>
      <c r="L333" t="s">
        <v>502</v>
      </c>
      <c r="M333">
        <v>0</v>
      </c>
      <c r="N333">
        <v>2</v>
      </c>
      <c r="O333">
        <v>0.67090000000000005</v>
      </c>
      <c r="P333">
        <v>0</v>
      </c>
      <c r="Q333">
        <v>1</v>
      </c>
      <c r="R333">
        <v>1</v>
      </c>
      <c r="S333">
        <v>517.26151000000004</v>
      </c>
      <c r="T333">
        <v>1033.5157400000001</v>
      </c>
      <c r="U333">
        <v>1033.51603</v>
      </c>
      <c r="V333">
        <v>-0.28000000000000003</v>
      </c>
      <c r="W333">
        <v>-1.3999999999999999E-4</v>
      </c>
      <c r="X333" t="s">
        <v>540</v>
      </c>
      <c r="Y333" t="s">
        <v>541</v>
      </c>
      <c r="Z333">
        <v>6.0903</v>
      </c>
      <c r="AA333">
        <v>30.463000000000001</v>
      </c>
      <c r="AB333">
        <v>28.6051</v>
      </c>
      <c r="AC333">
        <v>13057</v>
      </c>
      <c r="AD333" t="s">
        <v>613</v>
      </c>
      <c r="AE333" t="s">
        <v>614</v>
      </c>
      <c r="AF333" t="s">
        <v>443</v>
      </c>
      <c r="AG333">
        <v>2.34</v>
      </c>
      <c r="AH333" t="s">
        <v>443</v>
      </c>
      <c r="AI333" t="b">
        <v>0</v>
      </c>
      <c r="AJ333" t="s">
        <v>443</v>
      </c>
      <c r="AK333" t="s">
        <v>443</v>
      </c>
      <c r="AL333" t="s">
        <v>443</v>
      </c>
      <c r="AM333">
        <v>0</v>
      </c>
      <c r="AN333">
        <v>2.2539999999999999E-3</v>
      </c>
      <c r="AO333">
        <v>198272624</v>
      </c>
      <c r="AP333">
        <v>28.74</v>
      </c>
      <c r="AQ333" t="str">
        <f t="shared" si="55"/>
        <v>Sequest HT (A2)</v>
      </c>
      <c r="AT333" t="str">
        <f t="shared" si="56"/>
        <v>Sequest HT (A2</v>
      </c>
      <c r="AU333" t="str">
        <f t="shared" si="63"/>
        <v xml:space="preserve">uest HT </v>
      </c>
      <c r="AV333" t="str">
        <f t="shared" si="64"/>
        <v xml:space="preserve">est HT </v>
      </c>
      <c r="AW333" s="19" t="str">
        <f t="shared" si="65"/>
        <v xml:space="preserve">est HT </v>
      </c>
      <c r="AX333" s="25">
        <v>-0.28000000000000003</v>
      </c>
      <c r="AY333" s="26">
        <f t="shared" si="57"/>
        <v>4.999999999999999E-4</v>
      </c>
      <c r="AZ333">
        <v>-1.3999999999999999E-4</v>
      </c>
      <c r="BA333" s="21" t="e">
        <f t="shared" si="58"/>
        <v>#VALUE!</v>
      </c>
      <c r="BB333" t="s">
        <v>540</v>
      </c>
      <c r="BC333" t="s">
        <v>541</v>
      </c>
      <c r="BD333" s="27" t="e">
        <f t="shared" si="59"/>
        <v>#VALUE!</v>
      </c>
      <c r="BE333">
        <v>6.0903</v>
      </c>
      <c r="BF333" s="21" t="e">
        <f t="shared" si="60"/>
        <v>#VALUE!</v>
      </c>
      <c r="BG333">
        <v>30.463000000000001</v>
      </c>
      <c r="BH333">
        <v>28.6051</v>
      </c>
      <c r="BI333" s="21">
        <f t="shared" si="61"/>
        <v>456.45706534848682</v>
      </c>
      <c r="BJ333">
        <v>13057</v>
      </c>
      <c r="BK333" t="s">
        <v>613</v>
      </c>
      <c r="BL333" s="21" t="e">
        <f t="shared" si="62"/>
        <v>#VALUE!</v>
      </c>
      <c r="BN333" s="28"/>
      <c r="BP333" s="29"/>
      <c r="BR333" s="30"/>
    </row>
    <row r="334" spans="1:70" hidden="1" outlineLevel="2" collapsed="1" x14ac:dyDescent="0.35">
      <c r="A334" t="s">
        <v>443</v>
      </c>
      <c r="B334" t="s">
        <v>443</v>
      </c>
      <c r="C334" t="b">
        <v>0</v>
      </c>
      <c r="D334" t="s">
        <v>439</v>
      </c>
      <c r="E334" t="s">
        <v>538</v>
      </c>
      <c r="F334" t="s">
        <v>539</v>
      </c>
      <c r="G334" t="s">
        <v>682</v>
      </c>
      <c r="H334" t="s">
        <v>443</v>
      </c>
      <c r="I334">
        <v>1</v>
      </c>
      <c r="J334">
        <v>1</v>
      </c>
      <c r="K334" t="s">
        <v>502</v>
      </c>
      <c r="L334" t="s">
        <v>502</v>
      </c>
      <c r="M334">
        <v>0</v>
      </c>
      <c r="N334">
        <v>2</v>
      </c>
      <c r="O334">
        <v>0.6079</v>
      </c>
      <c r="P334">
        <v>0</v>
      </c>
      <c r="Q334">
        <v>1</v>
      </c>
      <c r="R334">
        <v>1</v>
      </c>
      <c r="S334">
        <v>517.26193999999998</v>
      </c>
      <c r="T334">
        <v>1033.5165999999999</v>
      </c>
      <c r="U334">
        <v>1033.51603</v>
      </c>
      <c r="V334">
        <v>0.55000000000000004</v>
      </c>
      <c r="W334">
        <v>2.9E-4</v>
      </c>
      <c r="X334" t="s">
        <v>540</v>
      </c>
      <c r="Y334" t="s">
        <v>541</v>
      </c>
      <c r="Z334">
        <v>4.6191240000000002</v>
      </c>
      <c r="AA334">
        <v>19.989999999999998</v>
      </c>
      <c r="AB334">
        <v>29.2606</v>
      </c>
      <c r="AC334">
        <v>15943</v>
      </c>
      <c r="AD334" t="s">
        <v>551</v>
      </c>
      <c r="AE334" t="s">
        <v>552</v>
      </c>
      <c r="AF334" t="s">
        <v>443</v>
      </c>
      <c r="AG334">
        <v>2.27</v>
      </c>
      <c r="AH334" t="s">
        <v>443</v>
      </c>
      <c r="AI334" t="b">
        <v>0</v>
      </c>
      <c r="AJ334" t="s">
        <v>443</v>
      </c>
      <c r="AK334" t="s">
        <v>443</v>
      </c>
      <c r="AL334" t="s">
        <v>443</v>
      </c>
      <c r="AM334">
        <v>0</v>
      </c>
      <c r="AN334">
        <v>3.539E-3</v>
      </c>
      <c r="AO334">
        <v>2611906048</v>
      </c>
      <c r="AP334">
        <v>28.8</v>
      </c>
      <c r="AQ334" t="str">
        <f t="shared" si="55"/>
        <v>Sequest HT (A2)</v>
      </c>
      <c r="AT334" t="str">
        <f t="shared" si="56"/>
        <v>Sequest HT (A2</v>
      </c>
      <c r="AU334" t="str">
        <f t="shared" si="63"/>
        <v xml:space="preserve">uest HT </v>
      </c>
      <c r="AV334" t="str">
        <f t="shared" si="64"/>
        <v xml:space="preserve">est HT </v>
      </c>
      <c r="AW334" s="19" t="str">
        <f t="shared" si="65"/>
        <v xml:space="preserve">est HT </v>
      </c>
      <c r="AX334" s="25">
        <v>0.55000000000000004</v>
      </c>
      <c r="AY334" s="26">
        <f t="shared" si="57"/>
        <v>5.2727272727272725E-4</v>
      </c>
      <c r="AZ334">
        <v>2.9E-4</v>
      </c>
      <c r="BA334" s="21" t="e">
        <f t="shared" si="58"/>
        <v>#VALUE!</v>
      </c>
      <c r="BB334" t="s">
        <v>540</v>
      </c>
      <c r="BC334" t="s">
        <v>541</v>
      </c>
      <c r="BD334" s="27" t="e">
        <f t="shared" si="59"/>
        <v>#VALUE!</v>
      </c>
      <c r="BE334">
        <v>4.6191240000000002</v>
      </c>
      <c r="BF334" s="21" t="e">
        <f t="shared" si="60"/>
        <v>#VALUE!</v>
      </c>
      <c r="BG334">
        <v>19.989999999999998</v>
      </c>
      <c r="BH334">
        <v>29.2606</v>
      </c>
      <c r="BI334" s="21">
        <f t="shared" si="61"/>
        <v>544.86237466080672</v>
      </c>
      <c r="BJ334">
        <v>15943</v>
      </c>
      <c r="BK334" t="s">
        <v>551</v>
      </c>
      <c r="BL334" s="21" t="e">
        <f t="shared" si="62"/>
        <v>#VALUE!</v>
      </c>
      <c r="BN334" s="28"/>
      <c r="BP334" s="29"/>
      <c r="BR334" s="30"/>
    </row>
    <row r="335" spans="1:70" hidden="1" outlineLevel="2" collapsed="1" x14ac:dyDescent="0.35">
      <c r="A335" t="s">
        <v>443</v>
      </c>
      <c r="B335" t="s">
        <v>443</v>
      </c>
      <c r="C335" t="b">
        <v>0</v>
      </c>
      <c r="D335" t="s">
        <v>439</v>
      </c>
      <c r="E335" t="s">
        <v>538</v>
      </c>
      <c r="F335" t="s">
        <v>539</v>
      </c>
      <c r="G335" t="s">
        <v>682</v>
      </c>
      <c r="H335" t="s">
        <v>443</v>
      </c>
      <c r="I335">
        <v>1</v>
      </c>
      <c r="J335">
        <v>1</v>
      </c>
      <c r="K335" t="s">
        <v>502</v>
      </c>
      <c r="L335" t="s">
        <v>502</v>
      </c>
      <c r="M335">
        <v>0</v>
      </c>
      <c r="N335">
        <v>2</v>
      </c>
      <c r="O335">
        <v>0.6593</v>
      </c>
      <c r="P335">
        <v>0</v>
      </c>
      <c r="Q335">
        <v>1</v>
      </c>
      <c r="R335">
        <v>1</v>
      </c>
      <c r="S335">
        <v>517.26175000000001</v>
      </c>
      <c r="T335">
        <v>1033.51623</v>
      </c>
      <c r="U335">
        <v>1033.51603</v>
      </c>
      <c r="V335">
        <v>0.19</v>
      </c>
      <c r="W335">
        <v>1E-4</v>
      </c>
      <c r="X335" t="s">
        <v>540</v>
      </c>
      <c r="Y335" t="s">
        <v>541</v>
      </c>
      <c r="Z335">
        <v>8.3606230000000004</v>
      </c>
      <c r="AA335">
        <v>21.056999999999999</v>
      </c>
      <c r="AB335">
        <v>29.3065</v>
      </c>
      <c r="AC335">
        <v>15780</v>
      </c>
      <c r="AD335" t="s">
        <v>563</v>
      </c>
      <c r="AE335" t="s">
        <v>564</v>
      </c>
      <c r="AF335" t="s">
        <v>443</v>
      </c>
      <c r="AG335">
        <v>2.7</v>
      </c>
      <c r="AH335" t="s">
        <v>443</v>
      </c>
      <c r="AI335" t="b">
        <v>0</v>
      </c>
      <c r="AJ335" t="s">
        <v>443</v>
      </c>
      <c r="AK335" t="s">
        <v>443</v>
      </c>
      <c r="AL335" t="s">
        <v>443</v>
      </c>
      <c r="AM335">
        <v>0</v>
      </c>
      <c r="AN335">
        <v>5.2230000000000002E-3</v>
      </c>
      <c r="AO335">
        <v>97146080</v>
      </c>
      <c r="AP335">
        <v>29.39</v>
      </c>
      <c r="AQ335" t="str">
        <f t="shared" si="55"/>
        <v>Sequest HT (A2)</v>
      </c>
      <c r="AT335" t="str">
        <f t="shared" si="56"/>
        <v>Sequest HT (A2</v>
      </c>
      <c r="AU335" t="str">
        <f t="shared" si="63"/>
        <v xml:space="preserve">uest HT </v>
      </c>
      <c r="AV335" t="str">
        <f t="shared" si="64"/>
        <v xml:space="preserve">est HT </v>
      </c>
      <c r="AW335" s="19" t="str">
        <f t="shared" si="65"/>
        <v xml:space="preserve">est HT </v>
      </c>
      <c r="AX335" s="25">
        <v>0.19</v>
      </c>
      <c r="AY335" s="26">
        <f t="shared" si="57"/>
        <v>5.263157894736842E-4</v>
      </c>
      <c r="AZ335">
        <v>1E-4</v>
      </c>
      <c r="BA335" s="21" t="e">
        <f t="shared" si="58"/>
        <v>#VALUE!</v>
      </c>
      <c r="BB335" t="s">
        <v>540</v>
      </c>
      <c r="BC335" t="s">
        <v>541</v>
      </c>
      <c r="BD335" s="27" t="e">
        <f t="shared" si="59"/>
        <v>#VALUE!</v>
      </c>
      <c r="BE335">
        <v>8.3606230000000004</v>
      </c>
      <c r="BF335" s="21" t="e">
        <f t="shared" si="60"/>
        <v>#VALUE!</v>
      </c>
      <c r="BG335">
        <v>21.056999999999999</v>
      </c>
      <c r="BH335">
        <v>29.3065</v>
      </c>
      <c r="BI335" s="21">
        <f t="shared" si="61"/>
        <v>538.44710217869761</v>
      </c>
      <c r="BJ335">
        <v>15780</v>
      </c>
      <c r="BK335" t="s">
        <v>563</v>
      </c>
      <c r="BL335" s="21" t="e">
        <f t="shared" si="62"/>
        <v>#VALUE!</v>
      </c>
      <c r="BN335" s="28"/>
      <c r="BP335" s="29"/>
      <c r="BR335" s="30"/>
    </row>
    <row r="336" spans="1:70" hidden="1" outlineLevel="2" collapsed="1" x14ac:dyDescent="0.35">
      <c r="A336" t="s">
        <v>443</v>
      </c>
      <c r="B336" t="s">
        <v>443</v>
      </c>
      <c r="C336" t="b">
        <v>0</v>
      </c>
      <c r="D336" t="s">
        <v>439</v>
      </c>
      <c r="E336" t="s">
        <v>538</v>
      </c>
      <c r="F336" t="s">
        <v>539</v>
      </c>
      <c r="G336" t="s">
        <v>682</v>
      </c>
      <c r="H336" t="s">
        <v>443</v>
      </c>
      <c r="I336">
        <v>1</v>
      </c>
      <c r="J336">
        <v>1</v>
      </c>
      <c r="K336" t="s">
        <v>502</v>
      </c>
      <c r="L336" t="s">
        <v>502</v>
      </c>
      <c r="M336">
        <v>0</v>
      </c>
      <c r="N336">
        <v>2</v>
      </c>
      <c r="O336">
        <v>0.65649999999999997</v>
      </c>
      <c r="P336">
        <v>0</v>
      </c>
      <c r="Q336">
        <v>1</v>
      </c>
      <c r="R336">
        <v>1</v>
      </c>
      <c r="S336">
        <v>517.26156000000003</v>
      </c>
      <c r="T336">
        <v>1033.51585</v>
      </c>
      <c r="U336">
        <v>1033.51603</v>
      </c>
      <c r="V336">
        <v>-0.17</v>
      </c>
      <c r="W336">
        <v>-9.0000000000000006E-5</v>
      </c>
      <c r="X336" t="s">
        <v>540</v>
      </c>
      <c r="Y336" t="s">
        <v>541</v>
      </c>
      <c r="Z336">
        <v>6.6361889999999999</v>
      </c>
      <c r="AA336">
        <v>2.3940000000000001</v>
      </c>
      <c r="AB336">
        <v>28.64</v>
      </c>
      <c r="AC336">
        <v>15217</v>
      </c>
      <c r="AD336" t="s">
        <v>563</v>
      </c>
      <c r="AE336" t="s">
        <v>564</v>
      </c>
      <c r="AF336" t="s">
        <v>443</v>
      </c>
      <c r="AG336">
        <v>2.2999999999999998</v>
      </c>
      <c r="AH336" t="s">
        <v>443</v>
      </c>
      <c r="AI336" t="b">
        <v>0</v>
      </c>
      <c r="AJ336" t="s">
        <v>443</v>
      </c>
      <c r="AK336" t="s">
        <v>443</v>
      </c>
      <c r="AL336" t="s">
        <v>443</v>
      </c>
      <c r="AM336">
        <v>0</v>
      </c>
      <c r="AN336">
        <v>1.0529999999999999E-2</v>
      </c>
      <c r="AO336">
        <v>3173519616</v>
      </c>
      <c r="AP336">
        <v>28.77</v>
      </c>
      <c r="AQ336" t="str">
        <f t="shared" si="55"/>
        <v>Sequest HT (A2)</v>
      </c>
      <c r="AT336" t="str">
        <f t="shared" si="56"/>
        <v>Sequest HT (A2</v>
      </c>
      <c r="AU336" t="str">
        <f t="shared" si="63"/>
        <v xml:space="preserve">uest HT </v>
      </c>
      <c r="AV336" t="str">
        <f t="shared" si="64"/>
        <v xml:space="preserve">est HT </v>
      </c>
      <c r="AW336" s="19" t="str">
        <f t="shared" si="65"/>
        <v xml:space="preserve">est HT </v>
      </c>
      <c r="AX336" s="25">
        <v>-0.17</v>
      </c>
      <c r="AY336" s="26">
        <f t="shared" si="57"/>
        <v>5.2941176470588231E-4</v>
      </c>
      <c r="AZ336">
        <v>-9.0000000000000006E-5</v>
      </c>
      <c r="BA336" s="21" t="e">
        <f t="shared" si="58"/>
        <v>#VALUE!</v>
      </c>
      <c r="BB336" t="s">
        <v>540</v>
      </c>
      <c r="BC336" t="s">
        <v>541</v>
      </c>
      <c r="BD336" s="27" t="e">
        <f t="shared" si="59"/>
        <v>#VALUE!</v>
      </c>
      <c r="BE336">
        <v>6.6361889999999999</v>
      </c>
      <c r="BF336" s="21" t="e">
        <f t="shared" si="60"/>
        <v>#VALUE!</v>
      </c>
      <c r="BG336">
        <v>2.3940000000000001</v>
      </c>
      <c r="BH336">
        <v>28.64</v>
      </c>
      <c r="BI336" s="21">
        <f t="shared" si="61"/>
        <v>531.31983240223462</v>
      </c>
      <c r="BJ336">
        <v>15217</v>
      </c>
      <c r="BK336" t="s">
        <v>563</v>
      </c>
      <c r="BL336" s="21" t="e">
        <f t="shared" si="62"/>
        <v>#VALUE!</v>
      </c>
      <c r="BN336" s="28"/>
      <c r="BP336" s="29"/>
      <c r="BR336" s="30"/>
    </row>
    <row r="337" spans="1:70" hidden="1" outlineLevel="2" collapsed="1" x14ac:dyDescent="0.35">
      <c r="A337" t="s">
        <v>443</v>
      </c>
      <c r="B337" t="s">
        <v>443</v>
      </c>
      <c r="C337" t="b">
        <v>0</v>
      </c>
      <c r="D337" t="s">
        <v>439</v>
      </c>
      <c r="E337" t="s">
        <v>538</v>
      </c>
      <c r="F337" t="s">
        <v>539</v>
      </c>
      <c r="G337" t="s">
        <v>682</v>
      </c>
      <c r="H337" t="s">
        <v>443</v>
      </c>
      <c r="I337">
        <v>1</v>
      </c>
      <c r="J337">
        <v>1</v>
      </c>
      <c r="K337" t="s">
        <v>502</v>
      </c>
      <c r="L337" t="s">
        <v>502</v>
      </c>
      <c r="M337">
        <v>0</v>
      </c>
      <c r="N337">
        <v>2</v>
      </c>
      <c r="O337">
        <v>0.62670000000000003</v>
      </c>
      <c r="P337">
        <v>0</v>
      </c>
      <c r="Q337">
        <v>1</v>
      </c>
      <c r="R337">
        <v>1</v>
      </c>
      <c r="S337">
        <v>517.26152999999999</v>
      </c>
      <c r="T337">
        <v>1033.5157899999999</v>
      </c>
      <c r="U337">
        <v>1033.51603</v>
      </c>
      <c r="V337">
        <v>-0.23</v>
      </c>
      <c r="W337">
        <v>-1.2E-4</v>
      </c>
      <c r="X337" t="s">
        <v>540</v>
      </c>
      <c r="Y337" t="s">
        <v>541</v>
      </c>
      <c r="Z337">
        <v>11.915139999999999</v>
      </c>
      <c r="AA337">
        <v>8.49</v>
      </c>
      <c r="AB337">
        <v>28.6511</v>
      </c>
      <c r="AC337">
        <v>14414</v>
      </c>
      <c r="AD337" t="s">
        <v>577</v>
      </c>
      <c r="AE337" t="s">
        <v>578</v>
      </c>
      <c r="AF337" t="s">
        <v>443</v>
      </c>
      <c r="AG337">
        <v>2.25</v>
      </c>
      <c r="AH337" t="s">
        <v>443</v>
      </c>
      <c r="AI337" t="b">
        <v>0</v>
      </c>
      <c r="AJ337" t="s">
        <v>443</v>
      </c>
      <c r="AK337" t="s">
        <v>443</v>
      </c>
      <c r="AL337" t="s">
        <v>443</v>
      </c>
      <c r="AM337">
        <v>4.9919999999999999E-4</v>
      </c>
      <c r="AN337">
        <v>2.205E-2</v>
      </c>
      <c r="AO337">
        <v>410451328</v>
      </c>
      <c r="AP337">
        <v>28.75</v>
      </c>
      <c r="AQ337" t="str">
        <f t="shared" si="55"/>
        <v>Sequest HT (A2)</v>
      </c>
      <c r="AT337" t="str">
        <f t="shared" si="56"/>
        <v>Sequest HT (A2</v>
      </c>
      <c r="AU337" t="str">
        <f t="shared" si="63"/>
        <v xml:space="preserve">uest HT </v>
      </c>
      <c r="AV337" t="str">
        <f t="shared" si="64"/>
        <v xml:space="preserve">est HT </v>
      </c>
      <c r="AW337" s="19" t="str">
        <f t="shared" si="65"/>
        <v xml:space="preserve">est HT </v>
      </c>
      <c r="AX337" s="25">
        <v>-0.23</v>
      </c>
      <c r="AY337" s="26">
        <f t="shared" si="57"/>
        <v>5.2173913043478256E-4</v>
      </c>
      <c r="AZ337">
        <v>-1.2E-4</v>
      </c>
      <c r="BA337" s="21" t="e">
        <f t="shared" si="58"/>
        <v>#VALUE!</v>
      </c>
      <c r="BB337" t="s">
        <v>540</v>
      </c>
      <c r="BC337" t="s">
        <v>541</v>
      </c>
      <c r="BD337" s="27" t="e">
        <f t="shared" si="59"/>
        <v>#VALUE!</v>
      </c>
      <c r="BE337">
        <v>11.915139999999999</v>
      </c>
      <c r="BF337" s="21" t="e">
        <f t="shared" si="60"/>
        <v>#VALUE!</v>
      </c>
      <c r="BG337">
        <v>8.49</v>
      </c>
      <c r="BH337">
        <v>28.6511</v>
      </c>
      <c r="BI337" s="21">
        <f t="shared" si="61"/>
        <v>503.08714150591078</v>
      </c>
      <c r="BJ337">
        <v>14414</v>
      </c>
      <c r="BK337" t="s">
        <v>577</v>
      </c>
      <c r="BL337" s="21" t="e">
        <f t="shared" si="62"/>
        <v>#VALUE!</v>
      </c>
      <c r="BN337" s="28"/>
      <c r="BP337" s="29"/>
      <c r="BR337" s="30"/>
    </row>
    <row r="338" spans="1:70" hidden="1" outlineLevel="2" collapsed="1" x14ac:dyDescent="0.35">
      <c r="A338" t="s">
        <v>443</v>
      </c>
      <c r="B338" t="s">
        <v>443</v>
      </c>
      <c r="C338" t="b">
        <v>0</v>
      </c>
      <c r="D338" t="s">
        <v>439</v>
      </c>
      <c r="E338" t="s">
        <v>538</v>
      </c>
      <c r="F338" t="s">
        <v>539</v>
      </c>
      <c r="G338" t="s">
        <v>682</v>
      </c>
      <c r="H338" t="s">
        <v>443</v>
      </c>
      <c r="I338">
        <v>1</v>
      </c>
      <c r="J338">
        <v>1</v>
      </c>
      <c r="K338" t="s">
        <v>502</v>
      </c>
      <c r="L338" t="s">
        <v>502</v>
      </c>
      <c r="M338">
        <v>0</v>
      </c>
      <c r="N338">
        <v>2</v>
      </c>
      <c r="O338">
        <v>0.65</v>
      </c>
      <c r="P338">
        <v>0</v>
      </c>
      <c r="Q338">
        <v>1</v>
      </c>
      <c r="R338">
        <v>1</v>
      </c>
      <c r="S338">
        <v>517.26148999999998</v>
      </c>
      <c r="T338">
        <v>1033.5156999999999</v>
      </c>
      <c r="U338">
        <v>1033.51603</v>
      </c>
      <c r="V338">
        <v>-0.32</v>
      </c>
      <c r="W338">
        <v>-1.7000000000000001E-4</v>
      </c>
      <c r="X338" t="s">
        <v>540</v>
      </c>
      <c r="Y338" t="s">
        <v>541</v>
      </c>
      <c r="Z338">
        <v>7.9952170000000002</v>
      </c>
      <c r="AA338">
        <v>2.3839999999999999</v>
      </c>
      <c r="AB338">
        <v>28.760300000000001</v>
      </c>
      <c r="AC338">
        <v>15116</v>
      </c>
      <c r="AD338" t="s">
        <v>542</v>
      </c>
      <c r="AE338" t="s">
        <v>543</v>
      </c>
      <c r="AF338" t="s">
        <v>443</v>
      </c>
      <c r="AG338">
        <v>2.4</v>
      </c>
      <c r="AH338" t="s">
        <v>443</v>
      </c>
      <c r="AI338" t="b">
        <v>0</v>
      </c>
      <c r="AJ338" t="s">
        <v>443</v>
      </c>
      <c r="AK338" t="s">
        <v>443</v>
      </c>
      <c r="AL338" t="s">
        <v>443</v>
      </c>
      <c r="AM338">
        <v>1.7570000000000001E-3</v>
      </c>
      <c r="AN338">
        <v>3.7280000000000001E-2</v>
      </c>
      <c r="AO338">
        <v>1279467648</v>
      </c>
      <c r="AP338">
        <v>28.85</v>
      </c>
      <c r="AQ338" t="str">
        <f t="shared" si="55"/>
        <v>Sequest HT (A2)</v>
      </c>
      <c r="AT338" t="str">
        <f t="shared" si="56"/>
        <v>Sequest HT (A2</v>
      </c>
      <c r="AU338" t="str">
        <f t="shared" si="63"/>
        <v xml:space="preserve">uest HT </v>
      </c>
      <c r="AV338" t="str">
        <f t="shared" si="64"/>
        <v xml:space="preserve">est HT </v>
      </c>
      <c r="AW338" s="19" t="str">
        <f t="shared" si="65"/>
        <v xml:space="preserve">est HT </v>
      </c>
      <c r="AX338" s="25">
        <v>-0.32</v>
      </c>
      <c r="AY338" s="26">
        <f t="shared" si="57"/>
        <v>5.3125000000000004E-4</v>
      </c>
      <c r="AZ338">
        <v>-1.7000000000000001E-4</v>
      </c>
      <c r="BA338" s="21" t="e">
        <f t="shared" si="58"/>
        <v>#VALUE!</v>
      </c>
      <c r="BB338" t="s">
        <v>540</v>
      </c>
      <c r="BC338" t="s">
        <v>541</v>
      </c>
      <c r="BD338" s="27" t="e">
        <f t="shared" si="59"/>
        <v>#VALUE!</v>
      </c>
      <c r="BE338">
        <v>7.9952170000000002</v>
      </c>
      <c r="BF338" s="21" t="e">
        <f t="shared" si="60"/>
        <v>#VALUE!</v>
      </c>
      <c r="BG338">
        <v>2.3839999999999999</v>
      </c>
      <c r="BH338">
        <v>28.760300000000001</v>
      </c>
      <c r="BI338" s="21">
        <f t="shared" si="61"/>
        <v>525.58561628355756</v>
      </c>
      <c r="BJ338">
        <v>15116</v>
      </c>
      <c r="BK338" t="s">
        <v>542</v>
      </c>
      <c r="BL338" s="21" t="e">
        <f t="shared" si="62"/>
        <v>#VALUE!</v>
      </c>
      <c r="BN338" s="28"/>
      <c r="BP338" s="29"/>
      <c r="BR338" s="30"/>
    </row>
    <row r="339" spans="1:70" hidden="1" outlineLevel="1" x14ac:dyDescent="0.35">
      <c r="A339" t="s">
        <v>443</v>
      </c>
      <c r="B339" t="b">
        <v>0</v>
      </c>
      <c r="C339" t="s">
        <v>439</v>
      </c>
      <c r="D339" t="s">
        <v>686</v>
      </c>
      <c r="E339" t="s">
        <v>443</v>
      </c>
      <c r="F339" t="s">
        <v>443</v>
      </c>
      <c r="G339" t="b">
        <v>0</v>
      </c>
      <c r="H339">
        <v>1</v>
      </c>
      <c r="I339">
        <v>1</v>
      </c>
      <c r="J339">
        <v>15</v>
      </c>
      <c r="K339" t="s">
        <v>502</v>
      </c>
      <c r="L339" t="s">
        <v>687</v>
      </c>
      <c r="M339">
        <v>0</v>
      </c>
      <c r="N339">
        <v>1265.6372100000001</v>
      </c>
      <c r="O339">
        <v>0</v>
      </c>
      <c r="P339">
        <v>98.9</v>
      </c>
      <c r="Q339">
        <v>70</v>
      </c>
      <c r="R339">
        <v>91.4</v>
      </c>
      <c r="S339">
        <v>80.2</v>
      </c>
      <c r="T339">
        <v>98</v>
      </c>
      <c r="U339">
        <v>118.7</v>
      </c>
      <c r="V339">
        <v>128.69999999999999</v>
      </c>
      <c r="W339">
        <v>118.2</v>
      </c>
      <c r="X339">
        <v>95.9</v>
      </c>
      <c r="Y339" t="s">
        <v>443</v>
      </c>
      <c r="Z339" t="s">
        <v>439</v>
      </c>
      <c r="AA339" t="s">
        <v>439</v>
      </c>
      <c r="AB339" t="s">
        <v>439</v>
      </c>
      <c r="AC339" t="s">
        <v>439</v>
      </c>
      <c r="AD339" t="s">
        <v>439</v>
      </c>
      <c r="AE339" t="s">
        <v>439</v>
      </c>
      <c r="AF339" t="s">
        <v>444</v>
      </c>
      <c r="AG339" t="s">
        <v>439</v>
      </c>
      <c r="AH339" t="s">
        <v>444</v>
      </c>
      <c r="AI339" t="s">
        <v>439</v>
      </c>
      <c r="AJ339" t="s">
        <v>439</v>
      </c>
      <c r="AK339">
        <v>0</v>
      </c>
      <c r="AL339">
        <v>0</v>
      </c>
      <c r="AM339">
        <v>1.403E-3</v>
      </c>
      <c r="AN339">
        <v>4.7589999999999997E-5</v>
      </c>
      <c r="AO339">
        <v>3.16</v>
      </c>
      <c r="AP339">
        <v>40</v>
      </c>
      <c r="AQ339" t="str">
        <f t="shared" si="55"/>
        <v/>
      </c>
      <c r="AR339" t="s">
        <v>688</v>
      </c>
      <c r="AS339" t="s">
        <v>689</v>
      </c>
      <c r="AT339" t="str">
        <f t="shared" si="56"/>
        <v/>
      </c>
      <c r="AU339" t="str">
        <f t="shared" si="63"/>
        <v/>
      </c>
      <c r="AV339" t="str">
        <f t="shared" si="64"/>
        <v/>
      </c>
      <c r="AW339" s="19" t="str">
        <f t="shared" si="65"/>
        <v/>
      </c>
      <c r="AX339" s="25">
        <v>128.69999999999999</v>
      </c>
      <c r="AY339" s="26">
        <f t="shared" si="57"/>
        <v>0.91841491841491851</v>
      </c>
      <c r="AZ339">
        <v>118.2</v>
      </c>
      <c r="BA339" s="21">
        <f t="shared" si="58"/>
        <v>0.74514374514374526</v>
      </c>
      <c r="BB339">
        <v>95.9</v>
      </c>
      <c r="BC339" t="s">
        <v>443</v>
      </c>
      <c r="BD339" s="27" t="e">
        <f t="shared" si="59"/>
        <v>#VALUE!</v>
      </c>
      <c r="BE339" t="s">
        <v>439</v>
      </c>
      <c r="BF339" s="21" t="e">
        <f t="shared" si="60"/>
        <v>#VALUE!</v>
      </c>
      <c r="BG339" t="s">
        <v>439</v>
      </c>
      <c r="BH339" t="s">
        <v>439</v>
      </c>
      <c r="BI339" s="21" t="e">
        <f t="shared" si="61"/>
        <v>#VALUE!</v>
      </c>
      <c r="BJ339" t="s">
        <v>439</v>
      </c>
      <c r="BK339" t="s">
        <v>439</v>
      </c>
      <c r="BL339" s="21" t="e">
        <f t="shared" si="62"/>
        <v>#VALUE!</v>
      </c>
      <c r="BN339" s="28"/>
      <c r="BP339" s="29"/>
      <c r="BR339" s="30"/>
    </row>
    <row r="340" spans="1:70" hidden="1" outlineLevel="2" collapsed="1" x14ac:dyDescent="0.35">
      <c r="A340" t="s">
        <v>443</v>
      </c>
      <c r="B340" t="s">
        <v>443</v>
      </c>
      <c r="C340" t="s">
        <v>457</v>
      </c>
      <c r="D340" t="s">
        <v>458</v>
      </c>
      <c r="E340" t="s">
        <v>508</v>
      </c>
      <c r="F340" t="s">
        <v>509</v>
      </c>
      <c r="G340" t="s">
        <v>459</v>
      </c>
      <c r="H340" t="s">
        <v>460</v>
      </c>
      <c r="I340" t="s">
        <v>463</v>
      </c>
      <c r="J340" t="s">
        <v>464</v>
      </c>
      <c r="K340" t="s">
        <v>466</v>
      </c>
      <c r="L340" t="s">
        <v>510</v>
      </c>
      <c r="M340" t="s">
        <v>468</v>
      </c>
      <c r="N340" t="s">
        <v>511</v>
      </c>
      <c r="O340" t="s">
        <v>512</v>
      </c>
      <c r="P340" t="s">
        <v>513</v>
      </c>
      <c r="Q340" t="s">
        <v>514</v>
      </c>
      <c r="R340" t="s">
        <v>515</v>
      </c>
      <c r="S340" t="s">
        <v>516</v>
      </c>
      <c r="T340" t="s">
        <v>517</v>
      </c>
      <c r="U340" t="s">
        <v>469</v>
      </c>
      <c r="V340" t="s">
        <v>518</v>
      </c>
      <c r="W340" t="s">
        <v>519</v>
      </c>
      <c r="X340" t="s">
        <v>520</v>
      </c>
      <c r="Y340" t="s">
        <v>521</v>
      </c>
      <c r="Z340" t="s">
        <v>522</v>
      </c>
      <c r="AA340" t="s">
        <v>523</v>
      </c>
      <c r="AB340" t="s">
        <v>524</v>
      </c>
      <c r="AC340" t="s">
        <v>525</v>
      </c>
      <c r="AD340" t="s">
        <v>526</v>
      </c>
      <c r="AE340" t="s">
        <v>527</v>
      </c>
      <c r="AF340" t="s">
        <v>480</v>
      </c>
      <c r="AG340" t="s">
        <v>528</v>
      </c>
      <c r="AH340" t="s">
        <v>529</v>
      </c>
      <c r="AI340" t="s">
        <v>462</v>
      </c>
      <c r="AJ340" t="s">
        <v>530</v>
      </c>
      <c r="AK340" t="s">
        <v>531</v>
      </c>
      <c r="AL340" t="s">
        <v>532</v>
      </c>
      <c r="AM340" t="s">
        <v>533</v>
      </c>
      <c r="AN340" t="s">
        <v>534</v>
      </c>
      <c r="AO340" t="s">
        <v>535</v>
      </c>
      <c r="AP340" t="s">
        <v>536</v>
      </c>
      <c r="AQ340" t="str">
        <f t="shared" si="55"/>
        <v>Identifying Node</v>
      </c>
      <c r="AT340" t="str">
        <f t="shared" si="56"/>
        <v>Identifying No</v>
      </c>
      <c r="AU340" t="str">
        <f t="shared" si="63"/>
        <v>ntifying</v>
      </c>
      <c r="AV340" t="str">
        <f t="shared" si="64"/>
        <v>tifying</v>
      </c>
      <c r="AW340" s="19" t="str">
        <f t="shared" si="65"/>
        <v>tifying</v>
      </c>
      <c r="AX340" s="25" t="s">
        <v>518</v>
      </c>
      <c r="AY340" s="26" t="e">
        <f t="shared" si="57"/>
        <v>#VALUE!</v>
      </c>
      <c r="AZ340" t="s">
        <v>519</v>
      </c>
      <c r="BA340" s="21" t="e">
        <f t="shared" si="58"/>
        <v>#VALUE!</v>
      </c>
      <c r="BB340" t="s">
        <v>520</v>
      </c>
      <c r="BC340" t="s">
        <v>521</v>
      </c>
      <c r="BD340" s="27" t="e">
        <f t="shared" si="59"/>
        <v>#VALUE!</v>
      </c>
      <c r="BE340" t="s">
        <v>522</v>
      </c>
      <c r="BF340" s="21" t="e">
        <f t="shared" si="60"/>
        <v>#VALUE!</v>
      </c>
      <c r="BG340" t="s">
        <v>523</v>
      </c>
      <c r="BH340" t="s">
        <v>524</v>
      </c>
      <c r="BI340" s="21" t="e">
        <f t="shared" si="61"/>
        <v>#VALUE!</v>
      </c>
      <c r="BJ340" t="s">
        <v>525</v>
      </c>
      <c r="BK340" t="s">
        <v>526</v>
      </c>
      <c r="BL340" s="21" t="e">
        <f t="shared" si="62"/>
        <v>#VALUE!</v>
      </c>
      <c r="BN340" s="28"/>
      <c r="BP340" s="29"/>
      <c r="BR340" s="30"/>
    </row>
    <row r="341" spans="1:70" hidden="1" outlineLevel="2" collapsed="1" x14ac:dyDescent="0.35">
      <c r="A341" t="s">
        <v>443</v>
      </c>
      <c r="B341" t="s">
        <v>443</v>
      </c>
      <c r="C341" t="b">
        <v>0</v>
      </c>
      <c r="D341" t="s">
        <v>439</v>
      </c>
      <c r="E341" t="s">
        <v>538</v>
      </c>
      <c r="F341" t="s">
        <v>550</v>
      </c>
      <c r="G341" t="s">
        <v>686</v>
      </c>
      <c r="H341" t="s">
        <v>443</v>
      </c>
      <c r="I341">
        <v>1</v>
      </c>
      <c r="J341">
        <v>1</v>
      </c>
      <c r="K341" t="s">
        <v>502</v>
      </c>
      <c r="L341" t="s">
        <v>502</v>
      </c>
      <c r="M341">
        <v>0</v>
      </c>
      <c r="N341">
        <v>2</v>
      </c>
      <c r="O341">
        <v>0.60540000000000005</v>
      </c>
      <c r="P341">
        <v>0</v>
      </c>
      <c r="Q341">
        <v>1</v>
      </c>
      <c r="R341">
        <v>1</v>
      </c>
      <c r="S341">
        <v>633.32241999999997</v>
      </c>
      <c r="T341">
        <v>1265.6375599999999</v>
      </c>
      <c r="U341">
        <v>1265.6372100000001</v>
      </c>
      <c r="V341">
        <v>0.28000000000000003</v>
      </c>
      <c r="W341">
        <v>1.8000000000000001E-4</v>
      </c>
      <c r="X341" t="s">
        <v>540</v>
      </c>
      <c r="Y341" t="s">
        <v>541</v>
      </c>
      <c r="Z341">
        <v>0</v>
      </c>
      <c r="AA341">
        <v>9.5939999999999994</v>
      </c>
      <c r="AB341">
        <v>40.077300000000001</v>
      </c>
      <c r="AC341">
        <v>24472</v>
      </c>
      <c r="AD341" t="s">
        <v>542</v>
      </c>
      <c r="AE341" t="s">
        <v>543</v>
      </c>
      <c r="AF341" t="s">
        <v>443</v>
      </c>
      <c r="AG341">
        <v>2.61</v>
      </c>
      <c r="AH341" t="s">
        <v>443</v>
      </c>
      <c r="AI341" t="b">
        <v>0</v>
      </c>
      <c r="AJ341" t="s">
        <v>443</v>
      </c>
      <c r="AK341" t="s">
        <v>443</v>
      </c>
      <c r="AL341" t="s">
        <v>443</v>
      </c>
      <c r="AM341">
        <v>0</v>
      </c>
      <c r="AN341">
        <v>2.5789999999999999E-5</v>
      </c>
      <c r="AO341">
        <v>633101056</v>
      </c>
      <c r="AP341">
        <v>40.29</v>
      </c>
      <c r="AQ341" t="str">
        <f t="shared" si="55"/>
        <v>Sequest HT (A2)</v>
      </c>
      <c r="AT341" t="str">
        <f t="shared" si="56"/>
        <v>Sequest HT (A2</v>
      </c>
      <c r="AU341" t="str">
        <f t="shared" si="63"/>
        <v xml:space="preserve">uest HT </v>
      </c>
      <c r="AV341" t="str">
        <f t="shared" si="64"/>
        <v xml:space="preserve">est HT </v>
      </c>
      <c r="AW341" s="19" t="str">
        <f t="shared" si="65"/>
        <v xml:space="preserve">est HT </v>
      </c>
      <c r="AX341" s="25">
        <v>0.28000000000000003</v>
      </c>
      <c r="AY341" s="26">
        <f t="shared" si="57"/>
        <v>6.4285714285714282E-4</v>
      </c>
      <c r="AZ341">
        <v>1.8000000000000001E-4</v>
      </c>
      <c r="BA341" s="21" t="e">
        <f t="shared" si="58"/>
        <v>#VALUE!</v>
      </c>
      <c r="BB341" t="s">
        <v>540</v>
      </c>
      <c r="BC341" t="s">
        <v>541</v>
      </c>
      <c r="BD341" s="27" t="e">
        <f t="shared" si="59"/>
        <v>#VALUE!</v>
      </c>
      <c r="BE341">
        <v>0</v>
      </c>
      <c r="BF341" s="21" t="e">
        <f t="shared" si="60"/>
        <v>#VALUE!</v>
      </c>
      <c r="BG341">
        <v>9.5939999999999994</v>
      </c>
      <c r="BH341">
        <v>40.077300000000001</v>
      </c>
      <c r="BI341" s="21">
        <f t="shared" si="61"/>
        <v>610.61997689465102</v>
      </c>
      <c r="BJ341">
        <v>24472</v>
      </c>
      <c r="BK341" t="s">
        <v>542</v>
      </c>
      <c r="BL341" s="21" t="e">
        <f t="shared" si="62"/>
        <v>#VALUE!</v>
      </c>
      <c r="BN341" s="28"/>
      <c r="BP341" s="29"/>
      <c r="BR341" s="30"/>
    </row>
    <row r="342" spans="1:70" hidden="1" outlineLevel="2" collapsed="1" x14ac:dyDescent="0.35">
      <c r="A342" t="s">
        <v>443</v>
      </c>
      <c r="B342" t="s">
        <v>443</v>
      </c>
      <c r="C342" t="b">
        <v>0</v>
      </c>
      <c r="D342" t="s">
        <v>439</v>
      </c>
      <c r="E342" t="s">
        <v>557</v>
      </c>
      <c r="F342" t="s">
        <v>550</v>
      </c>
      <c r="G342" t="s">
        <v>686</v>
      </c>
      <c r="H342" t="s">
        <v>443</v>
      </c>
      <c r="I342">
        <v>1</v>
      </c>
      <c r="J342">
        <v>1</v>
      </c>
      <c r="K342" t="s">
        <v>502</v>
      </c>
      <c r="L342" t="s">
        <v>502</v>
      </c>
      <c r="M342">
        <v>0</v>
      </c>
      <c r="N342">
        <v>2</v>
      </c>
      <c r="O342">
        <v>0.89410000000000001</v>
      </c>
      <c r="P342">
        <v>0</v>
      </c>
      <c r="Q342">
        <v>1</v>
      </c>
      <c r="R342">
        <v>1</v>
      </c>
      <c r="S342">
        <v>633.32241999999997</v>
      </c>
      <c r="T342">
        <v>1265.6375599999999</v>
      </c>
      <c r="U342">
        <v>1265.6372100000001</v>
      </c>
      <c r="V342">
        <v>0.28000000000000003</v>
      </c>
      <c r="W342">
        <v>1.8000000000000001E-4</v>
      </c>
      <c r="X342" t="s">
        <v>540</v>
      </c>
      <c r="Y342" t="s">
        <v>541</v>
      </c>
      <c r="Z342">
        <v>0</v>
      </c>
      <c r="AA342">
        <v>9.5939999999999994</v>
      </c>
      <c r="AB342">
        <v>40.077300000000001</v>
      </c>
      <c r="AC342">
        <v>24472</v>
      </c>
      <c r="AD342" t="s">
        <v>542</v>
      </c>
      <c r="AE342" t="s">
        <v>543</v>
      </c>
      <c r="AF342" t="s">
        <v>443</v>
      </c>
      <c r="AG342" t="s">
        <v>443</v>
      </c>
      <c r="AH342">
        <v>85</v>
      </c>
      <c r="AI342" t="b">
        <v>0</v>
      </c>
      <c r="AJ342">
        <v>53</v>
      </c>
      <c r="AK342">
        <v>36</v>
      </c>
      <c r="AL342">
        <v>7.38882198182195E-8</v>
      </c>
      <c r="AM342">
        <v>0</v>
      </c>
      <c r="AN342">
        <v>4.6449999999999997E-5</v>
      </c>
      <c r="AO342">
        <v>633101056</v>
      </c>
      <c r="AP342">
        <v>40.29</v>
      </c>
      <c r="AQ342" t="str">
        <f t="shared" si="55"/>
        <v>Mascot (A5)</v>
      </c>
      <c r="AT342" t="str">
        <f t="shared" si="56"/>
        <v>Mascot (A5)</v>
      </c>
      <c r="AU342" t="str">
        <f t="shared" si="63"/>
        <v>cot (A5)</v>
      </c>
      <c r="AV342" t="str">
        <f t="shared" si="64"/>
        <v>ot (A5)</v>
      </c>
      <c r="AW342" s="19" t="str">
        <f t="shared" si="65"/>
        <v>ot (A5)</v>
      </c>
      <c r="AX342" s="25">
        <v>0.28000000000000003</v>
      </c>
      <c r="AY342" s="26">
        <f t="shared" si="57"/>
        <v>6.4285714285714282E-4</v>
      </c>
      <c r="AZ342">
        <v>1.8000000000000001E-4</v>
      </c>
      <c r="BA342" s="21" t="e">
        <f t="shared" si="58"/>
        <v>#VALUE!</v>
      </c>
      <c r="BB342" t="s">
        <v>540</v>
      </c>
      <c r="BC342" t="s">
        <v>541</v>
      </c>
      <c r="BD342" s="27" t="e">
        <f t="shared" si="59"/>
        <v>#VALUE!</v>
      </c>
      <c r="BE342">
        <v>0</v>
      </c>
      <c r="BF342" s="21" t="e">
        <f t="shared" si="60"/>
        <v>#VALUE!</v>
      </c>
      <c r="BG342">
        <v>9.5939999999999994</v>
      </c>
      <c r="BH342">
        <v>40.077300000000001</v>
      </c>
      <c r="BI342" s="21">
        <f t="shared" si="61"/>
        <v>610.61997689465102</v>
      </c>
      <c r="BJ342">
        <v>24472</v>
      </c>
      <c r="BK342" t="s">
        <v>542</v>
      </c>
      <c r="BL342" s="21" t="e">
        <f t="shared" si="62"/>
        <v>#VALUE!</v>
      </c>
      <c r="BN342" s="28"/>
      <c r="BP342" s="29"/>
      <c r="BR342" s="30"/>
    </row>
    <row r="343" spans="1:70" hidden="1" outlineLevel="2" collapsed="1" x14ac:dyDescent="0.35">
      <c r="A343" t="s">
        <v>443</v>
      </c>
      <c r="B343" t="s">
        <v>443</v>
      </c>
      <c r="C343" t="b">
        <v>0</v>
      </c>
      <c r="D343" t="s">
        <v>439</v>
      </c>
      <c r="E343" t="s">
        <v>538</v>
      </c>
      <c r="F343" t="s">
        <v>550</v>
      </c>
      <c r="G343" t="s">
        <v>686</v>
      </c>
      <c r="H343" t="s">
        <v>443</v>
      </c>
      <c r="I343">
        <v>1</v>
      </c>
      <c r="J343">
        <v>1</v>
      </c>
      <c r="K343" t="s">
        <v>502</v>
      </c>
      <c r="L343" t="s">
        <v>502</v>
      </c>
      <c r="M343">
        <v>0</v>
      </c>
      <c r="N343">
        <v>2</v>
      </c>
      <c r="O343">
        <v>0.58860000000000001</v>
      </c>
      <c r="P343">
        <v>0</v>
      </c>
      <c r="Q343">
        <v>1</v>
      </c>
      <c r="R343">
        <v>1</v>
      </c>
      <c r="S343">
        <v>633.32218999999998</v>
      </c>
      <c r="T343">
        <v>1265.6370999999999</v>
      </c>
      <c r="U343">
        <v>1265.6372100000001</v>
      </c>
      <c r="V343">
        <v>-0.08</v>
      </c>
      <c r="W343">
        <v>-5.0000000000000002E-5</v>
      </c>
      <c r="X343" t="s">
        <v>540</v>
      </c>
      <c r="Y343" t="s">
        <v>541</v>
      </c>
      <c r="Z343">
        <v>0</v>
      </c>
      <c r="AA343">
        <v>13.465999999999999</v>
      </c>
      <c r="AB343">
        <v>40.128799999999998</v>
      </c>
      <c r="AC343">
        <v>24846</v>
      </c>
      <c r="AD343" t="s">
        <v>563</v>
      </c>
      <c r="AE343" t="s">
        <v>564</v>
      </c>
      <c r="AF343" t="s">
        <v>443</v>
      </c>
      <c r="AG343">
        <v>3.16</v>
      </c>
      <c r="AH343" t="s">
        <v>443</v>
      </c>
      <c r="AI343" t="b">
        <v>0</v>
      </c>
      <c r="AJ343" t="s">
        <v>443</v>
      </c>
      <c r="AK343" t="s">
        <v>443</v>
      </c>
      <c r="AL343" t="s">
        <v>443</v>
      </c>
      <c r="AM343">
        <v>0</v>
      </c>
      <c r="AN343">
        <v>4.7589999999999997E-5</v>
      </c>
      <c r="AO343">
        <v>855421824</v>
      </c>
      <c r="AP343">
        <v>40.29</v>
      </c>
      <c r="AQ343" t="str">
        <f t="shared" si="55"/>
        <v>Sequest HT (A2)</v>
      </c>
      <c r="AT343" t="str">
        <f t="shared" si="56"/>
        <v>Sequest HT (A2</v>
      </c>
      <c r="AU343" t="str">
        <f t="shared" si="63"/>
        <v xml:space="preserve">uest HT </v>
      </c>
      <c r="AV343" t="str">
        <f t="shared" si="64"/>
        <v xml:space="preserve">est HT </v>
      </c>
      <c r="AW343" s="19" t="str">
        <f t="shared" si="65"/>
        <v xml:space="preserve">est HT </v>
      </c>
      <c r="AX343" s="25">
        <v>-0.08</v>
      </c>
      <c r="AY343" s="26">
        <f t="shared" si="57"/>
        <v>6.2500000000000001E-4</v>
      </c>
      <c r="AZ343">
        <v>-5.0000000000000002E-5</v>
      </c>
      <c r="BA343" s="21" t="e">
        <f t="shared" si="58"/>
        <v>#VALUE!</v>
      </c>
      <c r="BB343" t="s">
        <v>540</v>
      </c>
      <c r="BC343" t="s">
        <v>541</v>
      </c>
      <c r="BD343" s="27" t="e">
        <f t="shared" si="59"/>
        <v>#VALUE!</v>
      </c>
      <c r="BE343">
        <v>0</v>
      </c>
      <c r="BF343" s="21" t="e">
        <f t="shared" si="60"/>
        <v>#VALUE!</v>
      </c>
      <c r="BG343">
        <v>13.465999999999999</v>
      </c>
      <c r="BH343">
        <v>40.128799999999998</v>
      </c>
      <c r="BI343" s="21">
        <f t="shared" si="61"/>
        <v>619.1563166603537</v>
      </c>
      <c r="BJ343">
        <v>24846</v>
      </c>
      <c r="BK343" t="s">
        <v>563</v>
      </c>
      <c r="BL343" s="21" t="e">
        <f t="shared" si="62"/>
        <v>#VALUE!</v>
      </c>
      <c r="BN343" s="28"/>
      <c r="BP343" s="29"/>
      <c r="BR343" s="30"/>
    </row>
    <row r="344" spans="1:70" hidden="1" outlineLevel="2" collapsed="1" x14ac:dyDescent="0.35">
      <c r="A344" t="s">
        <v>443</v>
      </c>
      <c r="B344" t="s">
        <v>443</v>
      </c>
      <c r="C344" t="b">
        <v>0</v>
      </c>
      <c r="D344" t="s">
        <v>439</v>
      </c>
      <c r="E344" t="s">
        <v>538</v>
      </c>
      <c r="F344" t="s">
        <v>550</v>
      </c>
      <c r="G344" t="s">
        <v>686</v>
      </c>
      <c r="H344" t="s">
        <v>443</v>
      </c>
      <c r="I344">
        <v>1</v>
      </c>
      <c r="J344">
        <v>1</v>
      </c>
      <c r="K344" t="s">
        <v>502</v>
      </c>
      <c r="L344" t="s">
        <v>502</v>
      </c>
      <c r="M344">
        <v>0</v>
      </c>
      <c r="N344">
        <v>2</v>
      </c>
      <c r="O344">
        <v>0.56620000000000004</v>
      </c>
      <c r="P344">
        <v>0</v>
      </c>
      <c r="Q344">
        <v>1</v>
      </c>
      <c r="R344">
        <v>1</v>
      </c>
      <c r="S344">
        <v>633.32252000000005</v>
      </c>
      <c r="T344">
        <v>1265.6377600000001</v>
      </c>
      <c r="U344">
        <v>1265.6372100000001</v>
      </c>
      <c r="V344">
        <v>0.43</v>
      </c>
      <c r="W344">
        <v>2.7999999999999998E-4</v>
      </c>
      <c r="X344" t="s">
        <v>540</v>
      </c>
      <c r="Y344" t="s">
        <v>541</v>
      </c>
      <c r="Z344">
        <v>5.621467</v>
      </c>
      <c r="AA344">
        <v>30</v>
      </c>
      <c r="AB344">
        <v>40.06</v>
      </c>
      <c r="AC344">
        <v>24419</v>
      </c>
      <c r="AD344" t="s">
        <v>554</v>
      </c>
      <c r="AE344" t="s">
        <v>555</v>
      </c>
      <c r="AF344" t="s">
        <v>443</v>
      </c>
      <c r="AG344">
        <v>3.02</v>
      </c>
      <c r="AH344" t="s">
        <v>443</v>
      </c>
      <c r="AI344" t="b">
        <v>0</v>
      </c>
      <c r="AJ344" t="s">
        <v>443</v>
      </c>
      <c r="AK344" t="s">
        <v>443</v>
      </c>
      <c r="AL344" t="s">
        <v>443</v>
      </c>
      <c r="AM344">
        <v>0</v>
      </c>
      <c r="AN344">
        <v>6.4850000000000004E-5</v>
      </c>
      <c r="AO344">
        <v>555795904</v>
      </c>
      <c r="AP344">
        <v>40.26</v>
      </c>
      <c r="AQ344" t="str">
        <f t="shared" si="55"/>
        <v>Sequest HT (A2)</v>
      </c>
      <c r="AT344" t="str">
        <f t="shared" si="56"/>
        <v>Sequest HT (A2</v>
      </c>
      <c r="AU344" t="str">
        <f t="shared" si="63"/>
        <v xml:space="preserve">uest HT </v>
      </c>
      <c r="AV344" t="str">
        <f t="shared" si="64"/>
        <v xml:space="preserve">est HT </v>
      </c>
      <c r="AW344" s="19" t="str">
        <f t="shared" si="65"/>
        <v xml:space="preserve">est HT </v>
      </c>
      <c r="AX344" s="25">
        <v>0.43</v>
      </c>
      <c r="AY344" s="26">
        <f t="shared" si="57"/>
        <v>6.5116279069767438E-4</v>
      </c>
      <c r="AZ344">
        <v>2.7999999999999998E-4</v>
      </c>
      <c r="BA344" s="21" t="e">
        <f t="shared" si="58"/>
        <v>#VALUE!</v>
      </c>
      <c r="BB344" t="s">
        <v>540</v>
      </c>
      <c r="BC344" t="s">
        <v>541</v>
      </c>
      <c r="BD344" s="27" t="e">
        <f t="shared" si="59"/>
        <v>#VALUE!</v>
      </c>
      <c r="BE344">
        <v>5.621467</v>
      </c>
      <c r="BF344" s="21" t="e">
        <f t="shared" si="60"/>
        <v>#VALUE!</v>
      </c>
      <c r="BG344">
        <v>30</v>
      </c>
      <c r="BH344">
        <v>40.06</v>
      </c>
      <c r="BI344" s="21">
        <f t="shared" si="61"/>
        <v>609.5606590114827</v>
      </c>
      <c r="BJ344">
        <v>24419</v>
      </c>
      <c r="BK344" t="s">
        <v>554</v>
      </c>
      <c r="BL344" s="21" t="e">
        <f t="shared" si="62"/>
        <v>#VALUE!</v>
      </c>
      <c r="BN344" s="28"/>
      <c r="BP344" s="29"/>
      <c r="BR344" s="30"/>
    </row>
    <row r="345" spans="1:70" hidden="1" outlineLevel="2" collapsed="1" x14ac:dyDescent="0.35">
      <c r="A345" t="s">
        <v>443</v>
      </c>
      <c r="B345" t="s">
        <v>443</v>
      </c>
      <c r="C345" t="b">
        <v>0</v>
      </c>
      <c r="D345" t="s">
        <v>439</v>
      </c>
      <c r="E345" t="s">
        <v>538</v>
      </c>
      <c r="F345" t="s">
        <v>539</v>
      </c>
      <c r="G345" t="s">
        <v>686</v>
      </c>
      <c r="H345" t="s">
        <v>443</v>
      </c>
      <c r="I345">
        <v>1</v>
      </c>
      <c r="J345">
        <v>1</v>
      </c>
      <c r="K345" t="s">
        <v>502</v>
      </c>
      <c r="L345" t="s">
        <v>502</v>
      </c>
      <c r="M345">
        <v>0</v>
      </c>
      <c r="N345">
        <v>2</v>
      </c>
      <c r="O345">
        <v>0.62350000000000005</v>
      </c>
      <c r="P345">
        <v>0</v>
      </c>
      <c r="Q345">
        <v>1</v>
      </c>
      <c r="R345">
        <v>1</v>
      </c>
      <c r="S345">
        <v>633.32189000000005</v>
      </c>
      <c r="T345">
        <v>1265.6365000000001</v>
      </c>
      <c r="U345">
        <v>1265.6372100000001</v>
      </c>
      <c r="V345">
        <v>-0.56000000000000005</v>
      </c>
      <c r="W345">
        <v>-3.6000000000000002E-4</v>
      </c>
      <c r="X345" t="s">
        <v>540</v>
      </c>
      <c r="Y345" t="s">
        <v>541</v>
      </c>
      <c r="Z345">
        <v>3.9081410000000001</v>
      </c>
      <c r="AA345">
        <v>17.672000000000001</v>
      </c>
      <c r="AB345">
        <v>40.771299999999997</v>
      </c>
      <c r="AC345">
        <v>25615</v>
      </c>
      <c r="AD345" t="s">
        <v>551</v>
      </c>
      <c r="AE345" t="s">
        <v>552</v>
      </c>
      <c r="AF345" t="s">
        <v>443</v>
      </c>
      <c r="AG345">
        <v>2.5499999999999998</v>
      </c>
      <c r="AH345" t="s">
        <v>443</v>
      </c>
      <c r="AI345" t="b">
        <v>0</v>
      </c>
      <c r="AJ345" t="s">
        <v>443</v>
      </c>
      <c r="AK345" t="s">
        <v>443</v>
      </c>
      <c r="AL345" t="s">
        <v>443</v>
      </c>
      <c r="AM345">
        <v>0</v>
      </c>
      <c r="AN345">
        <v>7.6110000000000001E-5</v>
      </c>
      <c r="AO345">
        <v>32333584</v>
      </c>
      <c r="AP345">
        <v>40.79</v>
      </c>
      <c r="AQ345" t="str">
        <f t="shared" si="55"/>
        <v>Sequest HT (A2)</v>
      </c>
      <c r="AT345" t="str">
        <f t="shared" si="56"/>
        <v>Sequest HT (A2</v>
      </c>
      <c r="AU345" t="str">
        <f t="shared" si="63"/>
        <v xml:space="preserve">uest HT </v>
      </c>
      <c r="AV345" t="str">
        <f t="shared" si="64"/>
        <v xml:space="preserve">est HT </v>
      </c>
      <c r="AW345" s="19" t="str">
        <f t="shared" si="65"/>
        <v xml:space="preserve">est HT </v>
      </c>
      <c r="AX345" s="25">
        <v>-0.56000000000000005</v>
      </c>
      <c r="AY345" s="26">
        <f t="shared" si="57"/>
        <v>6.4285714285714282E-4</v>
      </c>
      <c r="AZ345">
        <v>-3.6000000000000002E-4</v>
      </c>
      <c r="BA345" s="21" t="e">
        <f t="shared" si="58"/>
        <v>#VALUE!</v>
      </c>
      <c r="BB345" t="s">
        <v>540</v>
      </c>
      <c r="BC345" t="s">
        <v>541</v>
      </c>
      <c r="BD345" s="27" t="e">
        <f t="shared" si="59"/>
        <v>#VALUE!</v>
      </c>
      <c r="BE345">
        <v>3.9081410000000001</v>
      </c>
      <c r="BF345" s="21" t="e">
        <f t="shared" si="60"/>
        <v>#VALUE!</v>
      </c>
      <c r="BG345">
        <v>17.672000000000001</v>
      </c>
      <c r="BH345">
        <v>40.771299999999997</v>
      </c>
      <c r="BI345" s="21">
        <f t="shared" si="61"/>
        <v>628.26056564298915</v>
      </c>
      <c r="BJ345">
        <v>25615</v>
      </c>
      <c r="BK345" t="s">
        <v>551</v>
      </c>
      <c r="BL345" s="21" t="e">
        <f t="shared" si="62"/>
        <v>#VALUE!</v>
      </c>
      <c r="BN345" s="28"/>
      <c r="BP345" s="29"/>
      <c r="BR345" s="30"/>
    </row>
    <row r="346" spans="1:70" hidden="1" outlineLevel="2" collapsed="1" x14ac:dyDescent="0.35">
      <c r="A346" t="s">
        <v>443</v>
      </c>
      <c r="B346" t="s">
        <v>443</v>
      </c>
      <c r="C346" t="b">
        <v>0</v>
      </c>
      <c r="D346" t="s">
        <v>439</v>
      </c>
      <c r="E346" t="s">
        <v>557</v>
      </c>
      <c r="F346" t="s">
        <v>550</v>
      </c>
      <c r="G346" t="s">
        <v>686</v>
      </c>
      <c r="H346" t="s">
        <v>443</v>
      </c>
      <c r="I346">
        <v>1</v>
      </c>
      <c r="J346">
        <v>1</v>
      </c>
      <c r="K346" t="s">
        <v>502</v>
      </c>
      <c r="L346" t="s">
        <v>502</v>
      </c>
      <c r="M346">
        <v>0</v>
      </c>
      <c r="N346">
        <v>2</v>
      </c>
      <c r="O346">
        <v>0.8831</v>
      </c>
      <c r="P346">
        <v>0</v>
      </c>
      <c r="Q346">
        <v>1</v>
      </c>
      <c r="R346">
        <v>1</v>
      </c>
      <c r="S346">
        <v>633.32131000000004</v>
      </c>
      <c r="T346">
        <v>1265.63535</v>
      </c>
      <c r="U346">
        <v>1265.6372100000001</v>
      </c>
      <c r="V346">
        <v>-1.47</v>
      </c>
      <c r="W346">
        <v>-9.3000000000000005E-4</v>
      </c>
      <c r="X346" t="s">
        <v>540</v>
      </c>
      <c r="Y346" t="s">
        <v>541</v>
      </c>
      <c r="Z346">
        <v>14.69614</v>
      </c>
      <c r="AA346">
        <v>24.33</v>
      </c>
      <c r="AB346">
        <v>40.118899999999996</v>
      </c>
      <c r="AC346">
        <v>23450</v>
      </c>
      <c r="AD346" t="s">
        <v>577</v>
      </c>
      <c r="AE346" t="s">
        <v>578</v>
      </c>
      <c r="AF346" t="s">
        <v>443</v>
      </c>
      <c r="AG346" t="s">
        <v>443</v>
      </c>
      <c r="AH346">
        <v>77</v>
      </c>
      <c r="AI346" t="b">
        <v>0</v>
      </c>
      <c r="AJ346">
        <v>54</v>
      </c>
      <c r="AK346">
        <v>36</v>
      </c>
      <c r="AL346">
        <v>5.2116826608198004E-7</v>
      </c>
      <c r="AM346">
        <v>0</v>
      </c>
      <c r="AN346">
        <v>9.7390000000000001E-5</v>
      </c>
      <c r="AO346">
        <v>163613152</v>
      </c>
      <c r="AP346">
        <v>40.29</v>
      </c>
      <c r="AQ346" t="str">
        <f t="shared" si="55"/>
        <v>Mascot (A5)</v>
      </c>
      <c r="AT346" t="str">
        <f t="shared" si="56"/>
        <v>Mascot (A5)</v>
      </c>
      <c r="AU346" t="str">
        <f t="shared" si="63"/>
        <v>cot (A5)</v>
      </c>
      <c r="AV346" t="str">
        <f t="shared" si="64"/>
        <v>ot (A5)</v>
      </c>
      <c r="AW346" s="19" t="str">
        <f t="shared" si="65"/>
        <v>ot (A5)</v>
      </c>
      <c r="AX346" s="25">
        <v>-1.47</v>
      </c>
      <c r="AY346" s="26">
        <f t="shared" si="57"/>
        <v>6.3265306122448984E-4</v>
      </c>
      <c r="AZ346">
        <v>-9.3000000000000005E-4</v>
      </c>
      <c r="BA346" s="21" t="e">
        <f t="shared" si="58"/>
        <v>#VALUE!</v>
      </c>
      <c r="BB346" t="s">
        <v>540</v>
      </c>
      <c r="BC346" t="s">
        <v>541</v>
      </c>
      <c r="BD346" s="27" t="e">
        <f t="shared" si="59"/>
        <v>#VALUE!</v>
      </c>
      <c r="BE346">
        <v>14.69614</v>
      </c>
      <c r="BF346" s="21" t="e">
        <f t="shared" si="60"/>
        <v>#VALUE!</v>
      </c>
      <c r="BG346">
        <v>24.33</v>
      </c>
      <c r="BH346">
        <v>40.118899999999996</v>
      </c>
      <c r="BI346" s="21">
        <f t="shared" si="61"/>
        <v>584.51253648529746</v>
      </c>
      <c r="BJ346">
        <v>23450</v>
      </c>
      <c r="BK346" t="s">
        <v>577</v>
      </c>
      <c r="BL346" s="21" t="e">
        <f t="shared" si="62"/>
        <v>#VALUE!</v>
      </c>
      <c r="BN346" s="28"/>
      <c r="BP346" s="29"/>
      <c r="BR346" s="30"/>
    </row>
    <row r="347" spans="1:70" hidden="1" outlineLevel="2" collapsed="1" x14ac:dyDescent="0.35">
      <c r="A347" t="s">
        <v>443</v>
      </c>
      <c r="B347" t="s">
        <v>443</v>
      </c>
      <c r="C347" t="b">
        <v>0</v>
      </c>
      <c r="D347" t="s">
        <v>439</v>
      </c>
      <c r="E347" t="s">
        <v>538</v>
      </c>
      <c r="F347" t="s">
        <v>550</v>
      </c>
      <c r="G347" t="s">
        <v>686</v>
      </c>
      <c r="H347" t="s">
        <v>443</v>
      </c>
      <c r="I347">
        <v>1</v>
      </c>
      <c r="J347">
        <v>1</v>
      </c>
      <c r="K347" t="s">
        <v>502</v>
      </c>
      <c r="L347" t="s">
        <v>502</v>
      </c>
      <c r="M347">
        <v>0</v>
      </c>
      <c r="N347">
        <v>2</v>
      </c>
      <c r="O347">
        <v>0.57299999999999995</v>
      </c>
      <c r="P347">
        <v>0</v>
      </c>
      <c r="Q347">
        <v>1</v>
      </c>
      <c r="R347">
        <v>1</v>
      </c>
      <c r="S347">
        <v>633.32131000000004</v>
      </c>
      <c r="T347">
        <v>1265.63535</v>
      </c>
      <c r="U347">
        <v>1265.6372100000001</v>
      </c>
      <c r="V347">
        <v>-1.47</v>
      </c>
      <c r="W347">
        <v>-9.3000000000000005E-4</v>
      </c>
      <c r="X347" t="s">
        <v>540</v>
      </c>
      <c r="Y347" t="s">
        <v>541</v>
      </c>
      <c r="Z347">
        <v>14.69614</v>
      </c>
      <c r="AA347">
        <v>24.33</v>
      </c>
      <c r="AB347">
        <v>40.118899999999996</v>
      </c>
      <c r="AC347">
        <v>23450</v>
      </c>
      <c r="AD347" t="s">
        <v>577</v>
      </c>
      <c r="AE347" t="s">
        <v>578</v>
      </c>
      <c r="AF347" t="s">
        <v>443</v>
      </c>
      <c r="AG347">
        <v>2.67</v>
      </c>
      <c r="AH347" t="s">
        <v>443</v>
      </c>
      <c r="AI347" t="b">
        <v>0</v>
      </c>
      <c r="AJ347" t="s">
        <v>443</v>
      </c>
      <c r="AK347" t="s">
        <v>443</v>
      </c>
      <c r="AL347" t="s">
        <v>443</v>
      </c>
      <c r="AM347">
        <v>0</v>
      </c>
      <c r="AN347">
        <v>1.5029999999999999E-4</v>
      </c>
      <c r="AO347">
        <v>163613152</v>
      </c>
      <c r="AP347">
        <v>40.29</v>
      </c>
      <c r="AQ347" t="str">
        <f t="shared" si="55"/>
        <v>Sequest HT (A2)</v>
      </c>
      <c r="AT347" t="str">
        <f t="shared" si="56"/>
        <v>Sequest HT (A2</v>
      </c>
      <c r="AU347" t="str">
        <f t="shared" si="63"/>
        <v xml:space="preserve">uest HT </v>
      </c>
      <c r="AV347" t="str">
        <f t="shared" si="64"/>
        <v xml:space="preserve">est HT </v>
      </c>
      <c r="AW347" s="19" t="str">
        <f t="shared" si="65"/>
        <v xml:space="preserve">est HT </v>
      </c>
      <c r="AX347" s="25">
        <v>-1.47</v>
      </c>
      <c r="AY347" s="26">
        <f t="shared" si="57"/>
        <v>6.3265306122448984E-4</v>
      </c>
      <c r="AZ347">
        <v>-9.3000000000000005E-4</v>
      </c>
      <c r="BA347" s="21" t="e">
        <f t="shared" si="58"/>
        <v>#VALUE!</v>
      </c>
      <c r="BB347" t="s">
        <v>540</v>
      </c>
      <c r="BC347" t="s">
        <v>541</v>
      </c>
      <c r="BD347" s="27" t="e">
        <f t="shared" si="59"/>
        <v>#VALUE!</v>
      </c>
      <c r="BE347">
        <v>14.69614</v>
      </c>
      <c r="BF347" s="21" t="e">
        <f t="shared" si="60"/>
        <v>#VALUE!</v>
      </c>
      <c r="BG347">
        <v>24.33</v>
      </c>
      <c r="BH347">
        <v>40.118899999999996</v>
      </c>
      <c r="BI347" s="21">
        <f t="shared" si="61"/>
        <v>584.51253648529746</v>
      </c>
      <c r="BJ347">
        <v>23450</v>
      </c>
      <c r="BK347" t="s">
        <v>577</v>
      </c>
      <c r="BL347" s="21" t="e">
        <f t="shared" si="62"/>
        <v>#VALUE!</v>
      </c>
      <c r="BN347" s="28"/>
      <c r="BP347" s="29"/>
      <c r="BR347" s="30"/>
    </row>
    <row r="348" spans="1:70" hidden="1" outlineLevel="2" collapsed="1" x14ac:dyDescent="0.35">
      <c r="A348" t="s">
        <v>443</v>
      </c>
      <c r="B348" t="s">
        <v>443</v>
      </c>
      <c r="C348" t="b">
        <v>0</v>
      </c>
      <c r="D348" t="s">
        <v>439</v>
      </c>
      <c r="E348" t="s">
        <v>557</v>
      </c>
      <c r="F348" t="s">
        <v>550</v>
      </c>
      <c r="G348" t="s">
        <v>686</v>
      </c>
      <c r="H348" t="s">
        <v>443</v>
      </c>
      <c r="I348">
        <v>1</v>
      </c>
      <c r="J348">
        <v>1</v>
      </c>
      <c r="K348" t="s">
        <v>502</v>
      </c>
      <c r="L348" t="s">
        <v>502</v>
      </c>
      <c r="M348">
        <v>0</v>
      </c>
      <c r="N348">
        <v>2</v>
      </c>
      <c r="O348">
        <v>0.81820000000000004</v>
      </c>
      <c r="P348">
        <v>0</v>
      </c>
      <c r="Q348">
        <v>1</v>
      </c>
      <c r="R348">
        <v>1</v>
      </c>
      <c r="S348">
        <v>633.32218999999998</v>
      </c>
      <c r="T348">
        <v>1265.6370999999999</v>
      </c>
      <c r="U348">
        <v>1265.6372100000001</v>
      </c>
      <c r="V348">
        <v>-0.08</v>
      </c>
      <c r="W348">
        <v>-5.0000000000000002E-5</v>
      </c>
      <c r="X348" t="s">
        <v>540</v>
      </c>
      <c r="Y348" t="s">
        <v>541</v>
      </c>
      <c r="Z348">
        <v>0</v>
      </c>
      <c r="AA348">
        <v>13.465999999999999</v>
      </c>
      <c r="AB348">
        <v>40.128799999999998</v>
      </c>
      <c r="AC348">
        <v>24846</v>
      </c>
      <c r="AD348" t="s">
        <v>563</v>
      </c>
      <c r="AE348" t="s">
        <v>564</v>
      </c>
      <c r="AF348" t="s">
        <v>443</v>
      </c>
      <c r="AG348" t="s">
        <v>443</v>
      </c>
      <c r="AH348">
        <v>77</v>
      </c>
      <c r="AI348" t="b">
        <v>0</v>
      </c>
      <c r="AJ348">
        <v>53</v>
      </c>
      <c r="AK348">
        <v>36</v>
      </c>
      <c r="AL348">
        <v>4.8745564834805403E-7</v>
      </c>
      <c r="AM348">
        <v>0</v>
      </c>
      <c r="AN348">
        <v>1.518E-4</v>
      </c>
      <c r="AO348">
        <v>855421824</v>
      </c>
      <c r="AP348">
        <v>40.29</v>
      </c>
      <c r="AQ348" t="str">
        <f t="shared" si="55"/>
        <v>Mascot (A5)</v>
      </c>
      <c r="AT348" t="str">
        <f t="shared" si="56"/>
        <v>Mascot (A5)</v>
      </c>
      <c r="AU348" t="str">
        <f t="shared" si="63"/>
        <v>cot (A5)</v>
      </c>
      <c r="AV348" t="str">
        <f t="shared" si="64"/>
        <v>ot (A5)</v>
      </c>
      <c r="AW348" s="19" t="str">
        <f t="shared" si="65"/>
        <v>ot (A5)</v>
      </c>
      <c r="AX348" s="25">
        <v>-0.08</v>
      </c>
      <c r="AY348" s="26">
        <f t="shared" si="57"/>
        <v>6.2500000000000001E-4</v>
      </c>
      <c r="AZ348">
        <v>-5.0000000000000002E-5</v>
      </c>
      <c r="BA348" s="21" t="e">
        <f t="shared" si="58"/>
        <v>#VALUE!</v>
      </c>
      <c r="BB348" t="s">
        <v>540</v>
      </c>
      <c r="BC348" t="s">
        <v>541</v>
      </c>
      <c r="BD348" s="27" t="e">
        <f t="shared" si="59"/>
        <v>#VALUE!</v>
      </c>
      <c r="BE348">
        <v>0</v>
      </c>
      <c r="BF348" s="21" t="e">
        <f t="shared" si="60"/>
        <v>#VALUE!</v>
      </c>
      <c r="BG348">
        <v>13.465999999999999</v>
      </c>
      <c r="BH348">
        <v>40.128799999999998</v>
      </c>
      <c r="BI348" s="21">
        <f t="shared" si="61"/>
        <v>619.1563166603537</v>
      </c>
      <c r="BJ348">
        <v>24846</v>
      </c>
      <c r="BK348" t="s">
        <v>563</v>
      </c>
      <c r="BL348" s="21" t="e">
        <f t="shared" si="62"/>
        <v>#VALUE!</v>
      </c>
      <c r="BN348" s="28"/>
      <c r="BP348" s="29"/>
      <c r="BR348" s="30"/>
    </row>
    <row r="349" spans="1:70" hidden="1" outlineLevel="2" collapsed="1" x14ac:dyDescent="0.35">
      <c r="A349" t="s">
        <v>443</v>
      </c>
      <c r="B349" t="s">
        <v>443</v>
      </c>
      <c r="C349" t="b">
        <v>0</v>
      </c>
      <c r="D349" t="s">
        <v>439</v>
      </c>
      <c r="E349" t="s">
        <v>538</v>
      </c>
      <c r="F349" t="s">
        <v>550</v>
      </c>
      <c r="G349" t="s">
        <v>686</v>
      </c>
      <c r="H349" t="s">
        <v>443</v>
      </c>
      <c r="I349">
        <v>1</v>
      </c>
      <c r="J349">
        <v>1</v>
      </c>
      <c r="K349" t="s">
        <v>502</v>
      </c>
      <c r="L349" t="s">
        <v>502</v>
      </c>
      <c r="M349">
        <v>0</v>
      </c>
      <c r="N349">
        <v>2</v>
      </c>
      <c r="O349">
        <v>0.58540000000000003</v>
      </c>
      <c r="P349">
        <v>0</v>
      </c>
      <c r="Q349">
        <v>1</v>
      </c>
      <c r="R349">
        <v>1</v>
      </c>
      <c r="S349">
        <v>633.32214999999997</v>
      </c>
      <c r="T349">
        <v>1265.6370300000001</v>
      </c>
      <c r="U349">
        <v>1265.6372100000001</v>
      </c>
      <c r="V349">
        <v>-0.14000000000000001</v>
      </c>
      <c r="W349">
        <v>-9.0000000000000006E-5</v>
      </c>
      <c r="X349" t="s">
        <v>540</v>
      </c>
      <c r="Y349" t="s">
        <v>541</v>
      </c>
      <c r="Z349">
        <v>11.611190000000001</v>
      </c>
      <c r="AA349">
        <v>30</v>
      </c>
      <c r="AB349">
        <v>40.120600000000003</v>
      </c>
      <c r="AC349">
        <v>22675</v>
      </c>
      <c r="AD349" t="s">
        <v>572</v>
      </c>
      <c r="AE349" t="s">
        <v>573</v>
      </c>
      <c r="AF349" t="s">
        <v>443</v>
      </c>
      <c r="AG349">
        <v>2.87</v>
      </c>
      <c r="AH349" t="s">
        <v>443</v>
      </c>
      <c r="AI349" t="b">
        <v>0</v>
      </c>
      <c r="AJ349" t="s">
        <v>443</v>
      </c>
      <c r="AK349" t="s">
        <v>443</v>
      </c>
      <c r="AL349" t="s">
        <v>443</v>
      </c>
      <c r="AM349">
        <v>0</v>
      </c>
      <c r="AN349">
        <v>3.745E-4</v>
      </c>
      <c r="AO349">
        <v>260242800</v>
      </c>
      <c r="AP349">
        <v>40.31</v>
      </c>
      <c r="AQ349" t="str">
        <f t="shared" si="55"/>
        <v>Sequest HT (A2)</v>
      </c>
      <c r="AT349" t="str">
        <f t="shared" si="56"/>
        <v>Sequest HT (A2</v>
      </c>
      <c r="AU349" t="str">
        <f t="shared" si="63"/>
        <v xml:space="preserve">uest HT </v>
      </c>
      <c r="AV349" t="str">
        <f t="shared" si="64"/>
        <v xml:space="preserve">est HT </v>
      </c>
      <c r="AW349" s="19" t="str">
        <f t="shared" si="65"/>
        <v xml:space="preserve">est HT </v>
      </c>
      <c r="AX349" s="25">
        <v>-0.14000000000000001</v>
      </c>
      <c r="AY349" s="26">
        <f t="shared" si="57"/>
        <v>6.4285714285714282E-4</v>
      </c>
      <c r="AZ349">
        <v>-9.0000000000000006E-5</v>
      </c>
      <c r="BA349" s="21" t="e">
        <f t="shared" si="58"/>
        <v>#VALUE!</v>
      </c>
      <c r="BB349" t="s">
        <v>540</v>
      </c>
      <c r="BC349" t="s">
        <v>541</v>
      </c>
      <c r="BD349" s="27" t="e">
        <f t="shared" si="59"/>
        <v>#VALUE!</v>
      </c>
      <c r="BE349">
        <v>11.611190000000001</v>
      </c>
      <c r="BF349" s="21" t="e">
        <f t="shared" si="60"/>
        <v>#VALUE!</v>
      </c>
      <c r="BG349">
        <v>30</v>
      </c>
      <c r="BH349">
        <v>40.120600000000003</v>
      </c>
      <c r="BI349" s="21">
        <f t="shared" si="61"/>
        <v>565.17100940663897</v>
      </c>
      <c r="BJ349">
        <v>22675</v>
      </c>
      <c r="BK349" t="s">
        <v>572</v>
      </c>
      <c r="BL349" s="21" t="e">
        <f t="shared" si="62"/>
        <v>#VALUE!</v>
      </c>
      <c r="BN349" s="28"/>
      <c r="BP349" s="29"/>
      <c r="BR349" s="30"/>
    </row>
    <row r="350" spans="1:70" hidden="1" outlineLevel="2" collapsed="1" x14ac:dyDescent="0.35">
      <c r="A350" t="s">
        <v>443</v>
      </c>
      <c r="B350" t="s">
        <v>443</v>
      </c>
      <c r="C350" t="b">
        <v>0</v>
      </c>
      <c r="D350" t="s">
        <v>439</v>
      </c>
      <c r="E350" t="s">
        <v>557</v>
      </c>
      <c r="F350" t="s">
        <v>550</v>
      </c>
      <c r="G350" t="s">
        <v>686</v>
      </c>
      <c r="H350" t="s">
        <v>443</v>
      </c>
      <c r="I350">
        <v>1</v>
      </c>
      <c r="J350">
        <v>1</v>
      </c>
      <c r="K350" t="s">
        <v>502</v>
      </c>
      <c r="L350" t="s">
        <v>502</v>
      </c>
      <c r="M350">
        <v>0</v>
      </c>
      <c r="N350">
        <v>2</v>
      </c>
      <c r="O350">
        <v>0.74029999999999996</v>
      </c>
      <c r="P350">
        <v>0</v>
      </c>
      <c r="Q350">
        <v>1</v>
      </c>
      <c r="R350">
        <v>1</v>
      </c>
      <c r="S350">
        <v>633.32252000000005</v>
      </c>
      <c r="T350">
        <v>1265.6377600000001</v>
      </c>
      <c r="U350">
        <v>1265.6372100000001</v>
      </c>
      <c r="V350">
        <v>0.43</v>
      </c>
      <c r="W350">
        <v>2.7999999999999998E-4</v>
      </c>
      <c r="X350" t="s">
        <v>540</v>
      </c>
      <c r="Y350" t="s">
        <v>541</v>
      </c>
      <c r="Z350">
        <v>5.621467</v>
      </c>
      <c r="AA350">
        <v>30</v>
      </c>
      <c r="AB350">
        <v>40.06</v>
      </c>
      <c r="AC350">
        <v>24419</v>
      </c>
      <c r="AD350" t="s">
        <v>554</v>
      </c>
      <c r="AE350" t="s">
        <v>555</v>
      </c>
      <c r="AF350" t="s">
        <v>443</v>
      </c>
      <c r="AG350" t="s">
        <v>443</v>
      </c>
      <c r="AH350">
        <v>77</v>
      </c>
      <c r="AI350" t="b">
        <v>0</v>
      </c>
      <c r="AJ350">
        <v>53</v>
      </c>
      <c r="AK350">
        <v>36</v>
      </c>
      <c r="AL350">
        <v>4.7926443607678604E-7</v>
      </c>
      <c r="AM350">
        <v>0</v>
      </c>
      <c r="AN350">
        <v>3.8539999999999999E-4</v>
      </c>
      <c r="AO350">
        <v>555795904</v>
      </c>
      <c r="AP350">
        <v>40.26</v>
      </c>
      <c r="AQ350" t="str">
        <f t="shared" si="55"/>
        <v>Mascot (A5)</v>
      </c>
      <c r="AT350" t="str">
        <f t="shared" si="56"/>
        <v>Mascot (A5)</v>
      </c>
      <c r="AU350" t="str">
        <f t="shared" si="63"/>
        <v>cot (A5)</v>
      </c>
      <c r="AV350" t="str">
        <f t="shared" si="64"/>
        <v>ot (A5)</v>
      </c>
      <c r="AW350" s="19" t="str">
        <f t="shared" si="65"/>
        <v>ot (A5)</v>
      </c>
      <c r="AX350" s="25">
        <v>0.43</v>
      </c>
      <c r="AY350" s="26">
        <f t="shared" si="57"/>
        <v>6.5116279069767438E-4</v>
      </c>
      <c r="AZ350">
        <v>2.7999999999999998E-4</v>
      </c>
      <c r="BA350" s="21" t="e">
        <f t="shared" si="58"/>
        <v>#VALUE!</v>
      </c>
      <c r="BB350" t="s">
        <v>540</v>
      </c>
      <c r="BC350" t="s">
        <v>541</v>
      </c>
      <c r="BD350" s="27" t="e">
        <f t="shared" si="59"/>
        <v>#VALUE!</v>
      </c>
      <c r="BE350">
        <v>5.621467</v>
      </c>
      <c r="BF350" s="21" t="e">
        <f t="shared" si="60"/>
        <v>#VALUE!</v>
      </c>
      <c r="BG350">
        <v>30</v>
      </c>
      <c r="BH350">
        <v>40.06</v>
      </c>
      <c r="BI350" s="21">
        <f t="shared" si="61"/>
        <v>609.5606590114827</v>
      </c>
      <c r="BJ350">
        <v>24419</v>
      </c>
      <c r="BK350" t="s">
        <v>554</v>
      </c>
      <c r="BL350" s="21" t="e">
        <f t="shared" si="62"/>
        <v>#VALUE!</v>
      </c>
      <c r="BN350" s="28"/>
      <c r="BP350" s="29"/>
      <c r="BR350" s="30"/>
    </row>
    <row r="351" spans="1:70" hidden="1" outlineLevel="2" collapsed="1" x14ac:dyDescent="0.35">
      <c r="A351" t="s">
        <v>443</v>
      </c>
      <c r="B351" t="s">
        <v>443</v>
      </c>
      <c r="C351" t="b">
        <v>0</v>
      </c>
      <c r="D351" t="s">
        <v>439</v>
      </c>
      <c r="E351" t="s">
        <v>557</v>
      </c>
      <c r="F351" t="s">
        <v>550</v>
      </c>
      <c r="G351" t="s">
        <v>686</v>
      </c>
      <c r="H351" t="s">
        <v>443</v>
      </c>
      <c r="I351">
        <v>1</v>
      </c>
      <c r="J351">
        <v>1</v>
      </c>
      <c r="K351" t="s">
        <v>502</v>
      </c>
      <c r="L351" t="s">
        <v>502</v>
      </c>
      <c r="M351">
        <v>0</v>
      </c>
      <c r="N351">
        <v>2</v>
      </c>
      <c r="O351">
        <v>0.8831</v>
      </c>
      <c r="P351">
        <v>0</v>
      </c>
      <c r="Q351">
        <v>1</v>
      </c>
      <c r="R351">
        <v>1</v>
      </c>
      <c r="S351">
        <v>633.32214999999997</v>
      </c>
      <c r="T351">
        <v>1265.6370300000001</v>
      </c>
      <c r="U351">
        <v>1265.6372100000001</v>
      </c>
      <c r="V351">
        <v>-0.14000000000000001</v>
      </c>
      <c r="W351">
        <v>-9.0000000000000006E-5</v>
      </c>
      <c r="X351" t="s">
        <v>540</v>
      </c>
      <c r="Y351" t="s">
        <v>541</v>
      </c>
      <c r="Z351">
        <v>11.611190000000001</v>
      </c>
      <c r="AA351">
        <v>30</v>
      </c>
      <c r="AB351">
        <v>40.120600000000003</v>
      </c>
      <c r="AC351">
        <v>22675</v>
      </c>
      <c r="AD351" t="s">
        <v>572</v>
      </c>
      <c r="AE351" t="s">
        <v>573</v>
      </c>
      <c r="AF351" t="s">
        <v>443</v>
      </c>
      <c r="AG351" t="s">
        <v>443</v>
      </c>
      <c r="AH351">
        <v>77</v>
      </c>
      <c r="AI351" t="b">
        <v>0</v>
      </c>
      <c r="AJ351">
        <v>53</v>
      </c>
      <c r="AK351">
        <v>36</v>
      </c>
      <c r="AL351">
        <v>5.2352220531174796E-7</v>
      </c>
      <c r="AM351">
        <v>0</v>
      </c>
      <c r="AN351">
        <v>4.7090000000000001E-4</v>
      </c>
      <c r="AO351">
        <v>260242800</v>
      </c>
      <c r="AP351">
        <v>40.31</v>
      </c>
      <c r="AQ351" t="str">
        <f t="shared" si="55"/>
        <v>Mascot (A5)</v>
      </c>
      <c r="AT351" t="str">
        <f t="shared" si="56"/>
        <v>Mascot (A5)</v>
      </c>
      <c r="AU351" t="str">
        <f t="shared" si="63"/>
        <v>cot (A5)</v>
      </c>
      <c r="AV351" t="str">
        <f t="shared" si="64"/>
        <v>ot (A5)</v>
      </c>
      <c r="AW351" s="19" t="str">
        <f t="shared" si="65"/>
        <v>ot (A5)</v>
      </c>
      <c r="AX351" s="25">
        <v>-0.14000000000000001</v>
      </c>
      <c r="AY351" s="26">
        <f t="shared" si="57"/>
        <v>6.4285714285714282E-4</v>
      </c>
      <c r="AZ351">
        <v>-9.0000000000000006E-5</v>
      </c>
      <c r="BA351" s="21" t="e">
        <f t="shared" si="58"/>
        <v>#VALUE!</v>
      </c>
      <c r="BB351" t="s">
        <v>540</v>
      </c>
      <c r="BC351" t="s">
        <v>541</v>
      </c>
      <c r="BD351" s="27" t="e">
        <f t="shared" si="59"/>
        <v>#VALUE!</v>
      </c>
      <c r="BE351">
        <v>11.611190000000001</v>
      </c>
      <c r="BF351" s="21" t="e">
        <f t="shared" si="60"/>
        <v>#VALUE!</v>
      </c>
      <c r="BG351">
        <v>30</v>
      </c>
      <c r="BH351">
        <v>40.120600000000003</v>
      </c>
      <c r="BI351" s="21">
        <f t="shared" si="61"/>
        <v>565.17100940663897</v>
      </c>
      <c r="BJ351">
        <v>22675</v>
      </c>
      <c r="BK351" t="s">
        <v>572</v>
      </c>
      <c r="BL351" s="21" t="e">
        <f t="shared" si="62"/>
        <v>#VALUE!</v>
      </c>
      <c r="BN351" s="28"/>
      <c r="BP351" s="29"/>
      <c r="BR351" s="30"/>
    </row>
    <row r="352" spans="1:70" hidden="1" outlineLevel="2" collapsed="1" x14ac:dyDescent="0.35">
      <c r="A352" t="s">
        <v>443</v>
      </c>
      <c r="B352" t="s">
        <v>443</v>
      </c>
      <c r="C352" t="b">
        <v>0</v>
      </c>
      <c r="D352" t="s">
        <v>439</v>
      </c>
      <c r="E352" t="s">
        <v>538</v>
      </c>
      <c r="F352" t="s">
        <v>539</v>
      </c>
      <c r="G352" t="s">
        <v>686</v>
      </c>
      <c r="H352" t="s">
        <v>443</v>
      </c>
      <c r="I352">
        <v>1</v>
      </c>
      <c r="J352">
        <v>1</v>
      </c>
      <c r="K352" t="s">
        <v>502</v>
      </c>
      <c r="L352" t="s">
        <v>502</v>
      </c>
      <c r="M352">
        <v>0</v>
      </c>
      <c r="N352">
        <v>2</v>
      </c>
      <c r="O352">
        <v>0.49149999999999999</v>
      </c>
      <c r="P352">
        <v>0</v>
      </c>
      <c r="Q352">
        <v>1</v>
      </c>
      <c r="R352">
        <v>1</v>
      </c>
      <c r="S352">
        <v>633.32061999999996</v>
      </c>
      <c r="T352">
        <v>1265.6339599999999</v>
      </c>
      <c r="U352">
        <v>1265.6372100000001</v>
      </c>
      <c r="V352">
        <v>-2.57</v>
      </c>
      <c r="W352">
        <v>-1.6299999999999999E-3</v>
      </c>
      <c r="X352" t="s">
        <v>540</v>
      </c>
      <c r="Y352" t="s">
        <v>541</v>
      </c>
      <c r="Z352">
        <v>24.659780000000001</v>
      </c>
      <c r="AA352">
        <v>23.5</v>
      </c>
      <c r="AB352">
        <v>40.828200000000002</v>
      </c>
      <c r="AC352">
        <v>25083</v>
      </c>
      <c r="AD352" t="s">
        <v>554</v>
      </c>
      <c r="AE352" t="s">
        <v>555</v>
      </c>
      <c r="AF352" t="s">
        <v>443</v>
      </c>
      <c r="AG352">
        <v>2.34</v>
      </c>
      <c r="AH352" t="s">
        <v>443</v>
      </c>
      <c r="AI352" t="b">
        <v>0</v>
      </c>
      <c r="AJ352" t="s">
        <v>443</v>
      </c>
      <c r="AK352" t="s">
        <v>443</v>
      </c>
      <c r="AL352" t="s">
        <v>443</v>
      </c>
      <c r="AM352">
        <v>0</v>
      </c>
      <c r="AN352">
        <v>2.8530000000000001E-3</v>
      </c>
      <c r="AO352">
        <v>555795904</v>
      </c>
      <c r="AP352">
        <v>40.26</v>
      </c>
      <c r="AQ352" t="str">
        <f t="shared" si="55"/>
        <v>Sequest HT (A2)</v>
      </c>
      <c r="AT352" t="str">
        <f t="shared" si="56"/>
        <v>Sequest HT (A2</v>
      </c>
      <c r="AU352" t="str">
        <f t="shared" si="63"/>
        <v xml:space="preserve">uest HT </v>
      </c>
      <c r="AV352" t="str">
        <f t="shared" si="64"/>
        <v xml:space="preserve">est HT </v>
      </c>
      <c r="AW352" s="19" t="str">
        <f t="shared" si="65"/>
        <v xml:space="preserve">est HT </v>
      </c>
      <c r="AX352" s="25">
        <v>-2.57</v>
      </c>
      <c r="AY352" s="26">
        <f t="shared" si="57"/>
        <v>6.3424124513618675E-4</v>
      </c>
      <c r="AZ352">
        <v>-1.6299999999999999E-3</v>
      </c>
      <c r="BA352" s="21" t="e">
        <f t="shared" si="58"/>
        <v>#VALUE!</v>
      </c>
      <c r="BB352" t="s">
        <v>540</v>
      </c>
      <c r="BC352" t="s">
        <v>541</v>
      </c>
      <c r="BD352" s="27" t="e">
        <f t="shared" si="59"/>
        <v>#VALUE!</v>
      </c>
      <c r="BE352">
        <v>24.659780000000001</v>
      </c>
      <c r="BF352" s="21" t="e">
        <f t="shared" si="60"/>
        <v>#VALUE!</v>
      </c>
      <c r="BG352">
        <v>23.5</v>
      </c>
      <c r="BH352">
        <v>40.828200000000002</v>
      </c>
      <c r="BI352" s="21">
        <f t="shared" si="61"/>
        <v>614.35478419327819</v>
      </c>
      <c r="BJ352">
        <v>25083</v>
      </c>
      <c r="BK352" t="s">
        <v>554</v>
      </c>
      <c r="BL352" s="21" t="e">
        <f t="shared" si="62"/>
        <v>#VALUE!</v>
      </c>
      <c r="BN352" s="28"/>
      <c r="BP352" s="29"/>
      <c r="BR352" s="30"/>
    </row>
    <row r="353" spans="1:70" hidden="1" outlineLevel="2" collapsed="1" x14ac:dyDescent="0.35">
      <c r="A353" t="s">
        <v>443</v>
      </c>
      <c r="B353" t="s">
        <v>443</v>
      </c>
      <c r="C353" t="b">
        <v>0</v>
      </c>
      <c r="D353" t="s">
        <v>439</v>
      </c>
      <c r="E353" t="s">
        <v>538</v>
      </c>
      <c r="F353" t="s">
        <v>539</v>
      </c>
      <c r="G353" t="s">
        <v>686</v>
      </c>
      <c r="H353" t="s">
        <v>443</v>
      </c>
      <c r="I353">
        <v>1</v>
      </c>
      <c r="J353">
        <v>1</v>
      </c>
      <c r="K353" t="s">
        <v>502</v>
      </c>
      <c r="L353" t="s">
        <v>502</v>
      </c>
      <c r="M353">
        <v>0</v>
      </c>
      <c r="N353">
        <v>2</v>
      </c>
      <c r="O353">
        <v>0.627</v>
      </c>
      <c r="P353">
        <v>0</v>
      </c>
      <c r="Q353">
        <v>1</v>
      </c>
      <c r="R353">
        <v>1</v>
      </c>
      <c r="S353">
        <v>633.32236</v>
      </c>
      <c r="T353">
        <v>1265.63744</v>
      </c>
      <c r="U353">
        <v>1265.6372100000001</v>
      </c>
      <c r="V353">
        <v>0.19</v>
      </c>
      <c r="W353">
        <v>1.2E-4</v>
      </c>
      <c r="X353" t="s">
        <v>540</v>
      </c>
      <c r="Y353" t="s">
        <v>541</v>
      </c>
      <c r="Z353">
        <v>61.201650000000001</v>
      </c>
      <c r="AA353">
        <v>23.5</v>
      </c>
      <c r="AB353">
        <v>40.075899999999997</v>
      </c>
      <c r="AC353">
        <v>24502</v>
      </c>
      <c r="AD353" t="s">
        <v>568</v>
      </c>
      <c r="AE353" t="s">
        <v>569</v>
      </c>
      <c r="AF353" t="s">
        <v>443</v>
      </c>
      <c r="AG353">
        <v>2.52</v>
      </c>
      <c r="AH353" t="s">
        <v>443</v>
      </c>
      <c r="AI353" t="b">
        <v>0</v>
      </c>
      <c r="AJ353" t="s">
        <v>443</v>
      </c>
      <c r="AK353" t="s">
        <v>443</v>
      </c>
      <c r="AL353" t="s">
        <v>443</v>
      </c>
      <c r="AM353">
        <v>0</v>
      </c>
      <c r="AN353">
        <v>1.226E-2</v>
      </c>
      <c r="AO353">
        <v>285196128</v>
      </c>
      <c r="AP353">
        <v>40.270000000000003</v>
      </c>
      <c r="AQ353" t="str">
        <f t="shared" si="55"/>
        <v>Sequest HT (A2)</v>
      </c>
      <c r="AT353" t="str">
        <f t="shared" si="56"/>
        <v>Sequest HT (A2</v>
      </c>
      <c r="AU353" t="str">
        <f t="shared" si="63"/>
        <v xml:space="preserve">uest HT </v>
      </c>
      <c r="AV353" t="str">
        <f t="shared" si="64"/>
        <v xml:space="preserve">est HT </v>
      </c>
      <c r="AW353" s="19" t="str">
        <f t="shared" si="65"/>
        <v xml:space="preserve">est HT </v>
      </c>
      <c r="AX353" s="25">
        <v>0.19</v>
      </c>
      <c r="AY353" s="26">
        <f t="shared" si="57"/>
        <v>6.3157894736842106E-4</v>
      </c>
      <c r="AZ353">
        <v>1.2E-4</v>
      </c>
      <c r="BA353" s="21" t="e">
        <f t="shared" si="58"/>
        <v>#VALUE!</v>
      </c>
      <c r="BB353" t="s">
        <v>540</v>
      </c>
      <c r="BC353" t="s">
        <v>541</v>
      </c>
      <c r="BD353" s="27" t="e">
        <f t="shared" si="59"/>
        <v>#VALUE!</v>
      </c>
      <c r="BE353">
        <v>61.201650000000001</v>
      </c>
      <c r="BF353" s="21" t="e">
        <f t="shared" si="60"/>
        <v>#VALUE!</v>
      </c>
      <c r="BG353">
        <v>23.5</v>
      </c>
      <c r="BH353">
        <v>40.075899999999997</v>
      </c>
      <c r="BI353" s="21">
        <f t="shared" si="61"/>
        <v>611.3898876881118</v>
      </c>
      <c r="BJ353">
        <v>24502</v>
      </c>
      <c r="BK353" t="s">
        <v>568</v>
      </c>
      <c r="BL353" s="21" t="e">
        <f t="shared" si="62"/>
        <v>#VALUE!</v>
      </c>
      <c r="BN353" s="28"/>
      <c r="BP353" s="29"/>
      <c r="BR353" s="30"/>
    </row>
    <row r="354" spans="1:70" hidden="1" outlineLevel="2" collapsed="1" x14ac:dyDescent="0.35">
      <c r="A354" t="s">
        <v>443</v>
      </c>
      <c r="B354" t="s">
        <v>443</v>
      </c>
      <c r="C354" t="b">
        <v>0</v>
      </c>
      <c r="D354" t="s">
        <v>439</v>
      </c>
      <c r="E354" t="s">
        <v>538</v>
      </c>
      <c r="F354" t="s">
        <v>539</v>
      </c>
      <c r="G354" t="s">
        <v>686</v>
      </c>
      <c r="H354" t="s">
        <v>443</v>
      </c>
      <c r="I354">
        <v>1</v>
      </c>
      <c r="J354">
        <v>1</v>
      </c>
      <c r="K354" t="s">
        <v>502</v>
      </c>
      <c r="L354" t="s">
        <v>502</v>
      </c>
      <c r="M354">
        <v>0</v>
      </c>
      <c r="N354">
        <v>2</v>
      </c>
      <c r="O354">
        <v>0.40910000000000002</v>
      </c>
      <c r="P354">
        <v>0</v>
      </c>
      <c r="Q354">
        <v>1</v>
      </c>
      <c r="R354">
        <v>1</v>
      </c>
      <c r="S354">
        <v>633.32149000000004</v>
      </c>
      <c r="T354">
        <v>1265.63571</v>
      </c>
      <c r="U354">
        <v>1265.6372100000001</v>
      </c>
      <c r="V354">
        <v>-1.18</v>
      </c>
      <c r="W354">
        <v>-7.5000000000000002E-4</v>
      </c>
      <c r="X354" t="s">
        <v>540</v>
      </c>
      <c r="Y354" t="s">
        <v>541</v>
      </c>
      <c r="Z354">
        <v>21.992889999999999</v>
      </c>
      <c r="AA354">
        <v>23.5</v>
      </c>
      <c r="AB354">
        <v>43.350999999999999</v>
      </c>
      <c r="AC354">
        <v>27292</v>
      </c>
      <c r="AD354" t="s">
        <v>554</v>
      </c>
      <c r="AE354" t="s">
        <v>555</v>
      </c>
      <c r="AF354" t="s">
        <v>443</v>
      </c>
      <c r="AG354">
        <v>2.42</v>
      </c>
      <c r="AH354" t="s">
        <v>443</v>
      </c>
      <c r="AI354" t="b">
        <v>0</v>
      </c>
      <c r="AJ354" t="s">
        <v>443</v>
      </c>
      <c r="AK354" t="s">
        <v>443</v>
      </c>
      <c r="AL354" t="s">
        <v>443</v>
      </c>
      <c r="AM354">
        <v>2.6449999999999998E-4</v>
      </c>
      <c r="AN354">
        <v>1.652E-2</v>
      </c>
      <c r="AO354" t="s">
        <v>443</v>
      </c>
      <c r="AP354" t="s">
        <v>443</v>
      </c>
      <c r="AQ354" t="str">
        <f t="shared" si="55"/>
        <v>Sequest HT (A2)</v>
      </c>
      <c r="AT354" t="str">
        <f t="shared" si="56"/>
        <v>Sequest HT (A2</v>
      </c>
      <c r="AU354" t="str">
        <f t="shared" si="63"/>
        <v xml:space="preserve">uest HT </v>
      </c>
      <c r="AV354" t="str">
        <f t="shared" si="64"/>
        <v xml:space="preserve">est HT </v>
      </c>
      <c r="AW354" s="19" t="str">
        <f t="shared" si="65"/>
        <v xml:space="preserve">est HT </v>
      </c>
      <c r="AX354" s="25">
        <v>-1.18</v>
      </c>
      <c r="AY354" s="26">
        <f t="shared" si="57"/>
        <v>6.3559322033898311E-4</v>
      </c>
      <c r="AZ354">
        <v>-7.5000000000000002E-4</v>
      </c>
      <c r="BA354" s="21" t="e">
        <f t="shared" si="58"/>
        <v>#VALUE!</v>
      </c>
      <c r="BB354" t="s">
        <v>540</v>
      </c>
      <c r="BC354" t="s">
        <v>541</v>
      </c>
      <c r="BD354" s="27" t="e">
        <f t="shared" si="59"/>
        <v>#VALUE!</v>
      </c>
      <c r="BE354">
        <v>21.992889999999999</v>
      </c>
      <c r="BF354" s="21" t="e">
        <f t="shared" si="60"/>
        <v>#VALUE!</v>
      </c>
      <c r="BG354">
        <v>23.5</v>
      </c>
      <c r="BH354">
        <v>43.350999999999999</v>
      </c>
      <c r="BI354" s="21">
        <f t="shared" si="61"/>
        <v>629.55871836866504</v>
      </c>
      <c r="BJ354">
        <v>27292</v>
      </c>
      <c r="BK354" t="s">
        <v>554</v>
      </c>
      <c r="BL354" s="21" t="e">
        <f t="shared" si="62"/>
        <v>#VALUE!</v>
      </c>
      <c r="BN354" s="28"/>
      <c r="BP354" s="29"/>
      <c r="BR354" s="30"/>
    </row>
    <row r="355" spans="1:70" hidden="1" outlineLevel="2" collapsed="1" x14ac:dyDescent="0.35">
      <c r="A355" t="s">
        <v>443</v>
      </c>
      <c r="B355" t="s">
        <v>443</v>
      </c>
      <c r="C355" t="b">
        <v>0</v>
      </c>
      <c r="D355" t="s">
        <v>439</v>
      </c>
      <c r="E355" t="s">
        <v>538</v>
      </c>
      <c r="F355" t="s">
        <v>539</v>
      </c>
      <c r="G355" t="s">
        <v>686</v>
      </c>
      <c r="H355" t="s">
        <v>443</v>
      </c>
      <c r="I355">
        <v>1</v>
      </c>
      <c r="J355">
        <v>1</v>
      </c>
      <c r="K355" t="s">
        <v>502</v>
      </c>
      <c r="L355" t="s">
        <v>502</v>
      </c>
      <c r="M355">
        <v>0</v>
      </c>
      <c r="N355">
        <v>2</v>
      </c>
      <c r="O355">
        <v>0.41520000000000001</v>
      </c>
      <c r="P355">
        <v>0</v>
      </c>
      <c r="Q355">
        <v>1</v>
      </c>
      <c r="R355">
        <v>1</v>
      </c>
      <c r="S355">
        <v>633.32163000000003</v>
      </c>
      <c r="T355">
        <v>1265.63599</v>
      </c>
      <c r="U355">
        <v>1265.6372100000001</v>
      </c>
      <c r="V355">
        <v>-0.96</v>
      </c>
      <c r="W355">
        <v>-6.0999999999999997E-4</v>
      </c>
      <c r="X355" t="s">
        <v>540</v>
      </c>
      <c r="Y355" t="s">
        <v>541</v>
      </c>
      <c r="Z355">
        <v>70.118350000000007</v>
      </c>
      <c r="AA355">
        <v>23.5</v>
      </c>
      <c r="AB355">
        <v>40.764200000000002</v>
      </c>
      <c r="AC355">
        <v>25034</v>
      </c>
      <c r="AD355" t="s">
        <v>542</v>
      </c>
      <c r="AE355" t="s">
        <v>543</v>
      </c>
      <c r="AF355" t="s">
        <v>443</v>
      </c>
      <c r="AG355">
        <v>2.2400000000000002</v>
      </c>
      <c r="AH355" t="s">
        <v>443</v>
      </c>
      <c r="AI355" t="b">
        <v>0</v>
      </c>
      <c r="AJ355" t="s">
        <v>443</v>
      </c>
      <c r="AK355" t="s">
        <v>443</v>
      </c>
      <c r="AL355" t="s">
        <v>443</v>
      </c>
      <c r="AM355">
        <v>6.9360000000000003E-3</v>
      </c>
      <c r="AN355">
        <v>8.9950000000000002E-2</v>
      </c>
      <c r="AO355">
        <v>633101056</v>
      </c>
      <c r="AP355">
        <v>40.29</v>
      </c>
      <c r="AQ355" t="str">
        <f t="shared" si="55"/>
        <v>Sequest HT (A2)</v>
      </c>
      <c r="AT355" t="str">
        <f t="shared" si="56"/>
        <v>Sequest HT (A2</v>
      </c>
      <c r="AU355" t="str">
        <f t="shared" si="63"/>
        <v xml:space="preserve">uest HT </v>
      </c>
      <c r="AV355" t="str">
        <f t="shared" si="64"/>
        <v xml:space="preserve">est HT </v>
      </c>
      <c r="AW355" s="19" t="str">
        <f t="shared" si="65"/>
        <v xml:space="preserve">est HT </v>
      </c>
      <c r="AX355" s="25">
        <v>-0.96</v>
      </c>
      <c r="AY355" s="26">
        <f t="shared" si="57"/>
        <v>6.3541666666666662E-4</v>
      </c>
      <c r="AZ355">
        <v>-6.0999999999999997E-4</v>
      </c>
      <c r="BA355" s="21" t="e">
        <f t="shared" si="58"/>
        <v>#VALUE!</v>
      </c>
      <c r="BB355" t="s">
        <v>540</v>
      </c>
      <c r="BC355" t="s">
        <v>541</v>
      </c>
      <c r="BD355" s="27" t="e">
        <f t="shared" si="59"/>
        <v>#VALUE!</v>
      </c>
      <c r="BE355">
        <v>70.118350000000007</v>
      </c>
      <c r="BF355" s="21" t="e">
        <f t="shared" si="60"/>
        <v>#VALUE!</v>
      </c>
      <c r="BG355">
        <v>23.5</v>
      </c>
      <c r="BH355">
        <v>40.764200000000002</v>
      </c>
      <c r="BI355" s="21">
        <f t="shared" si="61"/>
        <v>614.11728919002451</v>
      </c>
      <c r="BJ355">
        <v>25034</v>
      </c>
      <c r="BK355" t="s">
        <v>542</v>
      </c>
      <c r="BL355" s="21" t="e">
        <f t="shared" si="62"/>
        <v>#VALUE!</v>
      </c>
      <c r="BN355" s="28"/>
      <c r="BP355" s="29"/>
      <c r="BR355" s="30"/>
    </row>
    <row r="356" spans="1:70" hidden="1" outlineLevel="1" x14ac:dyDescent="0.35">
      <c r="A356" t="s">
        <v>443</v>
      </c>
      <c r="B356" t="b">
        <v>0</v>
      </c>
      <c r="C356" t="s">
        <v>439</v>
      </c>
      <c r="D356" t="s">
        <v>690</v>
      </c>
      <c r="E356" t="s">
        <v>443</v>
      </c>
      <c r="F356" t="s">
        <v>443</v>
      </c>
      <c r="G356" t="b">
        <v>0</v>
      </c>
      <c r="H356">
        <v>1</v>
      </c>
      <c r="I356">
        <v>1</v>
      </c>
      <c r="J356">
        <v>30</v>
      </c>
      <c r="K356" t="s">
        <v>502</v>
      </c>
      <c r="L356" t="s">
        <v>691</v>
      </c>
      <c r="M356">
        <v>1</v>
      </c>
      <c r="N356">
        <v>1393.73217</v>
      </c>
      <c r="O356">
        <v>0</v>
      </c>
      <c r="P356">
        <v>90.8</v>
      </c>
      <c r="Q356">
        <v>127.3</v>
      </c>
      <c r="R356">
        <v>120.1</v>
      </c>
      <c r="S356">
        <v>107.9</v>
      </c>
      <c r="T356">
        <v>110.1</v>
      </c>
      <c r="U356">
        <v>106.8</v>
      </c>
      <c r="V356">
        <v>114.7</v>
      </c>
      <c r="W356">
        <v>122.3</v>
      </c>
      <c r="X356" t="s">
        <v>443</v>
      </c>
      <c r="Y356" t="s">
        <v>443</v>
      </c>
      <c r="Z356" t="s">
        <v>439</v>
      </c>
      <c r="AA356" t="s">
        <v>439</v>
      </c>
      <c r="AB356" t="s">
        <v>439</v>
      </c>
      <c r="AC356" t="s">
        <v>439</v>
      </c>
      <c r="AD356" t="s">
        <v>439</v>
      </c>
      <c r="AE356" t="s">
        <v>439</v>
      </c>
      <c r="AF356" t="s">
        <v>439</v>
      </c>
      <c r="AG356" t="s">
        <v>439</v>
      </c>
      <c r="AH356" t="s">
        <v>445</v>
      </c>
      <c r="AI356" t="s">
        <v>439</v>
      </c>
      <c r="AJ356" t="s">
        <v>439</v>
      </c>
      <c r="AK356">
        <v>0</v>
      </c>
      <c r="AL356">
        <v>0</v>
      </c>
      <c r="AM356">
        <v>1.276E-3</v>
      </c>
      <c r="AN356">
        <v>9.1980000000000007E-6</v>
      </c>
      <c r="AO356">
        <v>4.62</v>
      </c>
      <c r="AP356">
        <v>60</v>
      </c>
      <c r="AQ356" t="str">
        <f t="shared" si="55"/>
        <v/>
      </c>
      <c r="AR356" t="s">
        <v>692</v>
      </c>
      <c r="AS356" t="s">
        <v>693</v>
      </c>
      <c r="AT356" t="str">
        <f t="shared" si="56"/>
        <v/>
      </c>
      <c r="AU356" t="str">
        <f t="shared" si="63"/>
        <v/>
      </c>
      <c r="AV356" t="str">
        <f t="shared" si="64"/>
        <v/>
      </c>
      <c r="AW356" s="19" t="str">
        <f t="shared" si="65"/>
        <v/>
      </c>
      <c r="AX356" s="25">
        <v>114.7</v>
      </c>
      <c r="AY356" s="26">
        <f t="shared" si="57"/>
        <v>1.0662598081952921</v>
      </c>
      <c r="AZ356">
        <v>122.3</v>
      </c>
      <c r="BA356" s="21" t="e">
        <f t="shared" si="58"/>
        <v>#VALUE!</v>
      </c>
      <c r="BB356" t="s">
        <v>443</v>
      </c>
      <c r="BC356" t="s">
        <v>443</v>
      </c>
      <c r="BD356" s="27" t="e">
        <f t="shared" si="59"/>
        <v>#VALUE!</v>
      </c>
      <c r="BE356" t="s">
        <v>439</v>
      </c>
      <c r="BF356" s="21" t="e">
        <f t="shared" si="60"/>
        <v>#VALUE!</v>
      </c>
      <c r="BG356" t="s">
        <v>439</v>
      </c>
      <c r="BH356" t="s">
        <v>439</v>
      </c>
      <c r="BI356" s="21" t="e">
        <f t="shared" si="61"/>
        <v>#VALUE!</v>
      </c>
      <c r="BJ356" t="s">
        <v>439</v>
      </c>
      <c r="BK356" t="s">
        <v>439</v>
      </c>
      <c r="BL356" s="21" t="e">
        <f t="shared" si="62"/>
        <v>#VALUE!</v>
      </c>
      <c r="BN356" s="28"/>
      <c r="BP356" s="29"/>
      <c r="BR356" s="30"/>
    </row>
    <row r="357" spans="1:70" hidden="1" outlineLevel="2" collapsed="1" x14ac:dyDescent="0.35">
      <c r="A357" t="s">
        <v>443</v>
      </c>
      <c r="B357" t="s">
        <v>443</v>
      </c>
      <c r="C357" t="s">
        <v>457</v>
      </c>
      <c r="D357" t="s">
        <v>458</v>
      </c>
      <c r="E357" t="s">
        <v>508</v>
      </c>
      <c r="F357" t="s">
        <v>509</v>
      </c>
      <c r="G357" t="s">
        <v>459</v>
      </c>
      <c r="H357" t="s">
        <v>460</v>
      </c>
      <c r="I357" t="s">
        <v>463</v>
      </c>
      <c r="J357" t="s">
        <v>464</v>
      </c>
      <c r="K357" t="s">
        <v>466</v>
      </c>
      <c r="L357" t="s">
        <v>510</v>
      </c>
      <c r="M357" t="s">
        <v>468</v>
      </c>
      <c r="N357" t="s">
        <v>511</v>
      </c>
      <c r="O357" t="s">
        <v>512</v>
      </c>
      <c r="P357" t="s">
        <v>513</v>
      </c>
      <c r="Q357" t="s">
        <v>514</v>
      </c>
      <c r="R357" t="s">
        <v>515</v>
      </c>
      <c r="S357" t="s">
        <v>516</v>
      </c>
      <c r="T357" t="s">
        <v>517</v>
      </c>
      <c r="U357" t="s">
        <v>469</v>
      </c>
      <c r="V357" t="s">
        <v>518</v>
      </c>
      <c r="W357" t="s">
        <v>519</v>
      </c>
      <c r="X357" t="s">
        <v>520</v>
      </c>
      <c r="Y357" t="s">
        <v>521</v>
      </c>
      <c r="Z357" t="s">
        <v>522</v>
      </c>
      <c r="AA357" t="s">
        <v>523</v>
      </c>
      <c r="AB357" t="s">
        <v>524</v>
      </c>
      <c r="AC357" t="s">
        <v>525</v>
      </c>
      <c r="AD357" t="s">
        <v>526</v>
      </c>
      <c r="AE357" t="s">
        <v>527</v>
      </c>
      <c r="AF357" t="s">
        <v>480</v>
      </c>
      <c r="AG357" t="s">
        <v>528</v>
      </c>
      <c r="AH357" t="s">
        <v>529</v>
      </c>
      <c r="AI357" t="s">
        <v>462</v>
      </c>
      <c r="AJ357" t="s">
        <v>530</v>
      </c>
      <c r="AK357" t="s">
        <v>531</v>
      </c>
      <c r="AL357" t="s">
        <v>532</v>
      </c>
      <c r="AM357" t="s">
        <v>533</v>
      </c>
      <c r="AN357" t="s">
        <v>534</v>
      </c>
      <c r="AO357" t="s">
        <v>535</v>
      </c>
      <c r="AP357" t="s">
        <v>536</v>
      </c>
      <c r="AQ357" t="str">
        <f t="shared" si="55"/>
        <v>Identifying Node</v>
      </c>
      <c r="AT357" t="str">
        <f t="shared" si="56"/>
        <v>Identifying No</v>
      </c>
      <c r="AU357" t="str">
        <f t="shared" si="63"/>
        <v>ntifying</v>
      </c>
      <c r="AV357" t="str">
        <f t="shared" si="64"/>
        <v>tifying</v>
      </c>
      <c r="AW357" s="19" t="str">
        <f t="shared" si="65"/>
        <v>tifying</v>
      </c>
      <c r="AX357" s="25" t="s">
        <v>518</v>
      </c>
      <c r="AY357" s="26" t="e">
        <f t="shared" si="57"/>
        <v>#VALUE!</v>
      </c>
      <c r="AZ357" t="s">
        <v>519</v>
      </c>
      <c r="BA357" s="21" t="e">
        <f t="shared" si="58"/>
        <v>#VALUE!</v>
      </c>
      <c r="BB357" t="s">
        <v>520</v>
      </c>
      <c r="BC357" t="s">
        <v>521</v>
      </c>
      <c r="BD357" s="27" t="e">
        <f t="shared" si="59"/>
        <v>#VALUE!</v>
      </c>
      <c r="BE357" t="s">
        <v>522</v>
      </c>
      <c r="BF357" s="21" t="e">
        <f t="shared" si="60"/>
        <v>#VALUE!</v>
      </c>
      <c r="BG357" t="s">
        <v>523</v>
      </c>
      <c r="BH357" t="s">
        <v>524</v>
      </c>
      <c r="BI357" s="21" t="e">
        <f t="shared" si="61"/>
        <v>#VALUE!</v>
      </c>
      <c r="BJ357" t="s">
        <v>525</v>
      </c>
      <c r="BK357" t="s">
        <v>526</v>
      </c>
      <c r="BL357" s="21" t="e">
        <f t="shared" si="62"/>
        <v>#VALUE!</v>
      </c>
      <c r="BN357" s="28"/>
      <c r="BP357" s="29"/>
      <c r="BR357" s="30"/>
    </row>
    <row r="358" spans="1:70" hidden="1" outlineLevel="2" collapsed="1" x14ac:dyDescent="0.35">
      <c r="A358" t="s">
        <v>443</v>
      </c>
      <c r="B358" t="s">
        <v>443</v>
      </c>
      <c r="C358" t="b">
        <v>0</v>
      </c>
      <c r="D358" t="s">
        <v>439</v>
      </c>
      <c r="E358" t="s">
        <v>538</v>
      </c>
      <c r="F358" t="s">
        <v>550</v>
      </c>
      <c r="G358" t="s">
        <v>690</v>
      </c>
      <c r="H358" t="s">
        <v>443</v>
      </c>
      <c r="I358">
        <v>1</v>
      </c>
      <c r="J358">
        <v>1</v>
      </c>
      <c r="K358" t="s">
        <v>502</v>
      </c>
      <c r="L358" t="s">
        <v>502</v>
      </c>
      <c r="M358">
        <v>1</v>
      </c>
      <c r="N358">
        <v>3</v>
      </c>
      <c r="O358">
        <v>0.70960000000000001</v>
      </c>
      <c r="P358">
        <v>0</v>
      </c>
      <c r="Q358">
        <v>1</v>
      </c>
      <c r="R358">
        <v>1</v>
      </c>
      <c r="S358">
        <v>465.24876999999998</v>
      </c>
      <c r="T358">
        <v>1393.7317499999999</v>
      </c>
      <c r="U358">
        <v>1393.73217</v>
      </c>
      <c r="V358">
        <v>-0.3</v>
      </c>
      <c r="W358">
        <v>-1.3999999999999999E-4</v>
      </c>
      <c r="X358" t="s">
        <v>540</v>
      </c>
      <c r="Y358" t="s">
        <v>541</v>
      </c>
      <c r="Z358">
        <v>11.249829999999999</v>
      </c>
      <c r="AA358">
        <v>10.603</v>
      </c>
      <c r="AB358">
        <v>30.923500000000001</v>
      </c>
      <c r="AC358">
        <v>14731</v>
      </c>
      <c r="AD358" t="s">
        <v>613</v>
      </c>
      <c r="AE358" t="s">
        <v>614</v>
      </c>
      <c r="AF358" t="s">
        <v>443</v>
      </c>
      <c r="AG358">
        <v>3.96</v>
      </c>
      <c r="AH358" t="s">
        <v>443</v>
      </c>
      <c r="AI358" t="b">
        <v>0</v>
      </c>
      <c r="AJ358" t="s">
        <v>443</v>
      </c>
      <c r="AK358" t="s">
        <v>443</v>
      </c>
      <c r="AL358" t="s">
        <v>443</v>
      </c>
      <c r="AM358">
        <v>0</v>
      </c>
      <c r="AN358">
        <v>9.1509999999999993E-6</v>
      </c>
      <c r="AO358">
        <v>96536552</v>
      </c>
      <c r="AP358">
        <v>30.94</v>
      </c>
      <c r="AQ358" t="str">
        <f t="shared" si="55"/>
        <v>Sequest HT (A2)</v>
      </c>
      <c r="AT358" t="str">
        <f t="shared" si="56"/>
        <v>Sequest HT (A2</v>
      </c>
      <c r="AU358" t="str">
        <f t="shared" si="63"/>
        <v xml:space="preserve">uest HT </v>
      </c>
      <c r="AV358" t="str">
        <f t="shared" si="64"/>
        <v xml:space="preserve">est HT </v>
      </c>
      <c r="AW358" s="19" t="str">
        <f t="shared" si="65"/>
        <v xml:space="preserve">est HT </v>
      </c>
      <c r="AX358" s="25">
        <v>-0.3</v>
      </c>
      <c r="AY358" s="26">
        <f t="shared" si="57"/>
        <v>4.6666666666666666E-4</v>
      </c>
      <c r="AZ358">
        <v>-1.3999999999999999E-4</v>
      </c>
      <c r="BA358" s="21" t="e">
        <f t="shared" si="58"/>
        <v>#VALUE!</v>
      </c>
      <c r="BB358" t="s">
        <v>540</v>
      </c>
      <c r="BC358" t="s">
        <v>541</v>
      </c>
      <c r="BD358" s="27" t="e">
        <f t="shared" si="59"/>
        <v>#VALUE!</v>
      </c>
      <c r="BE358">
        <v>11.249829999999999</v>
      </c>
      <c r="BF358" s="21" t="e">
        <f t="shared" si="60"/>
        <v>#VALUE!</v>
      </c>
      <c r="BG358">
        <v>10.603</v>
      </c>
      <c r="BH358">
        <v>30.923500000000001</v>
      </c>
      <c r="BI358" s="21">
        <f t="shared" si="61"/>
        <v>476.36910440280047</v>
      </c>
      <c r="BJ358">
        <v>14731</v>
      </c>
      <c r="BK358" t="s">
        <v>613</v>
      </c>
      <c r="BL358" s="21" t="e">
        <f t="shared" si="62"/>
        <v>#VALUE!</v>
      </c>
      <c r="BN358" s="28"/>
      <c r="BP358" s="29"/>
      <c r="BR358" s="30"/>
    </row>
    <row r="359" spans="1:70" hidden="1" outlineLevel="2" collapsed="1" x14ac:dyDescent="0.35">
      <c r="A359" t="s">
        <v>443</v>
      </c>
      <c r="B359" t="s">
        <v>443</v>
      </c>
      <c r="C359" t="b">
        <v>0</v>
      </c>
      <c r="D359" t="s">
        <v>439</v>
      </c>
      <c r="E359" t="s">
        <v>538</v>
      </c>
      <c r="F359" t="s">
        <v>550</v>
      </c>
      <c r="G359" t="s">
        <v>690</v>
      </c>
      <c r="H359" t="s">
        <v>443</v>
      </c>
      <c r="I359">
        <v>1</v>
      </c>
      <c r="J359">
        <v>1</v>
      </c>
      <c r="K359" t="s">
        <v>502</v>
      </c>
      <c r="L359" t="s">
        <v>502</v>
      </c>
      <c r="M359">
        <v>1</v>
      </c>
      <c r="N359">
        <v>3</v>
      </c>
      <c r="O359">
        <v>0.76190000000000002</v>
      </c>
      <c r="P359">
        <v>0</v>
      </c>
      <c r="Q359">
        <v>1</v>
      </c>
      <c r="R359">
        <v>1</v>
      </c>
      <c r="S359">
        <v>465.24910999999997</v>
      </c>
      <c r="T359">
        <v>1393.73279</v>
      </c>
      <c r="U359">
        <v>1393.73217</v>
      </c>
      <c r="V359">
        <v>0.44</v>
      </c>
      <c r="W359">
        <v>2.1000000000000001E-4</v>
      </c>
      <c r="X359" t="s">
        <v>540</v>
      </c>
      <c r="Y359" t="s">
        <v>541</v>
      </c>
      <c r="Z359">
        <v>22.53679</v>
      </c>
      <c r="AA359">
        <v>2.423</v>
      </c>
      <c r="AB359">
        <v>30.8355</v>
      </c>
      <c r="AC359">
        <v>16667</v>
      </c>
      <c r="AD359" t="s">
        <v>568</v>
      </c>
      <c r="AE359" t="s">
        <v>569</v>
      </c>
      <c r="AF359" t="s">
        <v>443</v>
      </c>
      <c r="AG359">
        <v>4.62</v>
      </c>
      <c r="AH359" t="s">
        <v>443</v>
      </c>
      <c r="AI359" t="b">
        <v>0</v>
      </c>
      <c r="AJ359" t="s">
        <v>443</v>
      </c>
      <c r="AK359" t="s">
        <v>443</v>
      </c>
      <c r="AL359" t="s">
        <v>443</v>
      </c>
      <c r="AM359">
        <v>0</v>
      </c>
      <c r="AN359">
        <v>9.1980000000000007E-6</v>
      </c>
      <c r="AO359">
        <v>385570560</v>
      </c>
      <c r="AP359">
        <v>30.88</v>
      </c>
      <c r="AQ359" t="str">
        <f t="shared" si="55"/>
        <v>Sequest HT (A2)</v>
      </c>
      <c r="AT359" t="str">
        <f t="shared" si="56"/>
        <v>Sequest HT (A2</v>
      </c>
      <c r="AU359" t="str">
        <f t="shared" si="63"/>
        <v xml:space="preserve">uest HT </v>
      </c>
      <c r="AV359" t="str">
        <f t="shared" si="64"/>
        <v xml:space="preserve">est HT </v>
      </c>
      <c r="AW359" s="19" t="str">
        <f t="shared" si="65"/>
        <v xml:space="preserve">est HT </v>
      </c>
      <c r="AX359" s="25">
        <v>0.44</v>
      </c>
      <c r="AY359" s="26">
        <f t="shared" si="57"/>
        <v>4.7727272727272728E-4</v>
      </c>
      <c r="AZ359">
        <v>2.1000000000000001E-4</v>
      </c>
      <c r="BA359" s="21" t="e">
        <f t="shared" si="58"/>
        <v>#VALUE!</v>
      </c>
      <c r="BB359" t="s">
        <v>540</v>
      </c>
      <c r="BC359" t="s">
        <v>541</v>
      </c>
      <c r="BD359" s="27" t="e">
        <f t="shared" si="59"/>
        <v>#VALUE!</v>
      </c>
      <c r="BE359">
        <v>22.53679</v>
      </c>
      <c r="BF359" s="21" t="e">
        <f t="shared" si="60"/>
        <v>#VALUE!</v>
      </c>
      <c r="BG359">
        <v>2.423</v>
      </c>
      <c r="BH359">
        <v>30.8355</v>
      </c>
      <c r="BI359" s="21">
        <f t="shared" si="61"/>
        <v>540.51336933080381</v>
      </c>
      <c r="BJ359">
        <v>16667</v>
      </c>
      <c r="BK359" t="s">
        <v>568</v>
      </c>
      <c r="BL359" s="21" t="e">
        <f t="shared" si="62"/>
        <v>#VALUE!</v>
      </c>
      <c r="BN359" s="28"/>
      <c r="BP359" s="29"/>
      <c r="BR359" s="30"/>
    </row>
    <row r="360" spans="1:70" hidden="1" outlineLevel="2" collapsed="1" x14ac:dyDescent="0.35">
      <c r="A360" t="s">
        <v>443</v>
      </c>
      <c r="B360" t="s">
        <v>443</v>
      </c>
      <c r="C360" t="b">
        <v>0</v>
      </c>
      <c r="D360" t="s">
        <v>439</v>
      </c>
      <c r="E360" t="s">
        <v>538</v>
      </c>
      <c r="F360" t="s">
        <v>550</v>
      </c>
      <c r="G360" t="s">
        <v>690</v>
      </c>
      <c r="H360" t="s">
        <v>443</v>
      </c>
      <c r="I360">
        <v>1</v>
      </c>
      <c r="J360">
        <v>1</v>
      </c>
      <c r="K360" t="s">
        <v>502</v>
      </c>
      <c r="L360" t="s">
        <v>502</v>
      </c>
      <c r="M360">
        <v>1</v>
      </c>
      <c r="N360">
        <v>3</v>
      </c>
      <c r="O360">
        <v>0.75819999999999999</v>
      </c>
      <c r="P360">
        <v>0</v>
      </c>
      <c r="Q360">
        <v>1</v>
      </c>
      <c r="R360">
        <v>1</v>
      </c>
      <c r="S360">
        <v>465.24891000000002</v>
      </c>
      <c r="T360">
        <v>1393.7321899999999</v>
      </c>
      <c r="U360">
        <v>1393.73217</v>
      </c>
      <c r="V360">
        <v>0.01</v>
      </c>
      <c r="W360">
        <v>1.0000000000000001E-5</v>
      </c>
      <c r="X360" t="s">
        <v>540</v>
      </c>
      <c r="Y360" t="s">
        <v>541</v>
      </c>
      <c r="Z360">
        <v>9.2012060000000009</v>
      </c>
      <c r="AA360">
        <v>2.8969999999999998</v>
      </c>
      <c r="AB360">
        <v>30.889700000000001</v>
      </c>
      <c r="AC360">
        <v>16149</v>
      </c>
      <c r="AD360" t="s">
        <v>577</v>
      </c>
      <c r="AE360" t="s">
        <v>578</v>
      </c>
      <c r="AF360" t="s">
        <v>443</v>
      </c>
      <c r="AG360">
        <v>4.26</v>
      </c>
      <c r="AH360" t="s">
        <v>443</v>
      </c>
      <c r="AI360" t="b">
        <v>0</v>
      </c>
      <c r="AJ360" t="s">
        <v>443</v>
      </c>
      <c r="AK360" t="s">
        <v>443</v>
      </c>
      <c r="AL360" t="s">
        <v>443</v>
      </c>
      <c r="AM360">
        <v>0</v>
      </c>
      <c r="AN360">
        <v>1.9349999999999999E-5</v>
      </c>
      <c r="AO360">
        <v>255107200</v>
      </c>
      <c r="AP360">
        <v>30.89</v>
      </c>
      <c r="AQ360" t="str">
        <f t="shared" si="55"/>
        <v>Sequest HT (A2)</v>
      </c>
      <c r="AT360" t="str">
        <f t="shared" si="56"/>
        <v>Sequest HT (A2</v>
      </c>
      <c r="AU360" t="str">
        <f t="shared" si="63"/>
        <v xml:space="preserve">uest HT </v>
      </c>
      <c r="AV360" t="str">
        <f t="shared" si="64"/>
        <v xml:space="preserve">est HT </v>
      </c>
      <c r="AW360" s="19" t="str">
        <f t="shared" si="65"/>
        <v xml:space="preserve">est HT </v>
      </c>
      <c r="AX360" s="25">
        <v>0.01</v>
      </c>
      <c r="AY360" s="26">
        <f t="shared" si="57"/>
        <v>1E-3</v>
      </c>
      <c r="AZ360">
        <v>1.0000000000000001E-5</v>
      </c>
      <c r="BA360" s="21" t="e">
        <f t="shared" si="58"/>
        <v>#VALUE!</v>
      </c>
      <c r="BB360" t="s">
        <v>540</v>
      </c>
      <c r="BC360" t="s">
        <v>541</v>
      </c>
      <c r="BD360" s="27" t="e">
        <f t="shared" si="59"/>
        <v>#VALUE!</v>
      </c>
      <c r="BE360">
        <v>9.2012060000000009</v>
      </c>
      <c r="BF360" s="21" t="e">
        <f t="shared" si="60"/>
        <v>#VALUE!</v>
      </c>
      <c r="BG360">
        <v>2.8969999999999998</v>
      </c>
      <c r="BH360">
        <v>30.889700000000001</v>
      </c>
      <c r="BI360" s="21">
        <f t="shared" si="61"/>
        <v>522.79562443144471</v>
      </c>
      <c r="BJ360">
        <v>16149</v>
      </c>
      <c r="BK360" t="s">
        <v>577</v>
      </c>
      <c r="BL360" s="21" t="e">
        <f t="shared" si="62"/>
        <v>#VALUE!</v>
      </c>
      <c r="BN360" s="28"/>
      <c r="BP360" s="29"/>
      <c r="BR360" s="30"/>
    </row>
    <row r="361" spans="1:70" hidden="1" outlineLevel="2" collapsed="1" x14ac:dyDescent="0.35">
      <c r="A361" t="s">
        <v>443</v>
      </c>
      <c r="B361" t="s">
        <v>443</v>
      </c>
      <c r="C361" t="b">
        <v>0</v>
      </c>
      <c r="D361" t="s">
        <v>439</v>
      </c>
      <c r="E361" t="s">
        <v>538</v>
      </c>
      <c r="F361" t="s">
        <v>550</v>
      </c>
      <c r="G361" t="s">
        <v>690</v>
      </c>
      <c r="H361" t="s">
        <v>443</v>
      </c>
      <c r="I361">
        <v>1</v>
      </c>
      <c r="J361">
        <v>1</v>
      </c>
      <c r="K361" t="s">
        <v>502</v>
      </c>
      <c r="L361" t="s">
        <v>502</v>
      </c>
      <c r="M361">
        <v>1</v>
      </c>
      <c r="N361">
        <v>2</v>
      </c>
      <c r="O361">
        <v>0.69030000000000002</v>
      </c>
      <c r="P361">
        <v>0</v>
      </c>
      <c r="Q361">
        <v>1</v>
      </c>
      <c r="R361">
        <v>1</v>
      </c>
      <c r="S361">
        <v>697.36956999999995</v>
      </c>
      <c r="T361">
        <v>1393.7318600000001</v>
      </c>
      <c r="U361">
        <v>1393.73217</v>
      </c>
      <c r="V361">
        <v>-0.22</v>
      </c>
      <c r="W361">
        <v>-1.6000000000000001E-4</v>
      </c>
      <c r="X361" t="s">
        <v>540</v>
      </c>
      <c r="Y361" t="s">
        <v>541</v>
      </c>
      <c r="Z361">
        <v>2.8606919999999998</v>
      </c>
      <c r="AA361">
        <v>30</v>
      </c>
      <c r="AB361">
        <v>30.987100000000002</v>
      </c>
      <c r="AC361">
        <v>14780</v>
      </c>
      <c r="AD361" t="s">
        <v>613</v>
      </c>
      <c r="AE361" t="s">
        <v>614</v>
      </c>
      <c r="AF361" t="s">
        <v>443</v>
      </c>
      <c r="AG361">
        <v>2.68</v>
      </c>
      <c r="AH361" t="s">
        <v>443</v>
      </c>
      <c r="AI361" t="b">
        <v>0</v>
      </c>
      <c r="AJ361" t="s">
        <v>443</v>
      </c>
      <c r="AK361" t="s">
        <v>443</v>
      </c>
      <c r="AL361" t="s">
        <v>443</v>
      </c>
      <c r="AM361">
        <v>0</v>
      </c>
      <c r="AN361">
        <v>2.0530000000000002E-5</v>
      </c>
      <c r="AO361">
        <v>19284494</v>
      </c>
      <c r="AP361">
        <v>30.94</v>
      </c>
      <c r="AQ361" t="str">
        <f t="shared" si="55"/>
        <v>Sequest HT (A2)</v>
      </c>
      <c r="AT361" t="str">
        <f t="shared" si="56"/>
        <v>Sequest HT (A2</v>
      </c>
      <c r="AU361" t="str">
        <f t="shared" si="63"/>
        <v xml:space="preserve">uest HT </v>
      </c>
      <c r="AV361" t="str">
        <f t="shared" si="64"/>
        <v xml:space="preserve">est HT </v>
      </c>
      <c r="AW361" s="19" t="str">
        <f t="shared" si="65"/>
        <v xml:space="preserve">est HT </v>
      </c>
      <c r="AX361" s="25">
        <v>-0.22</v>
      </c>
      <c r="AY361" s="26">
        <f t="shared" si="57"/>
        <v>7.2727272727272734E-4</v>
      </c>
      <c r="AZ361">
        <v>-1.6000000000000001E-4</v>
      </c>
      <c r="BA361" s="21" t="e">
        <f t="shared" si="58"/>
        <v>#VALUE!</v>
      </c>
      <c r="BB361" t="s">
        <v>540</v>
      </c>
      <c r="BC361" t="s">
        <v>541</v>
      </c>
      <c r="BD361" s="27" t="e">
        <f t="shared" si="59"/>
        <v>#VALUE!</v>
      </c>
      <c r="BE361">
        <v>2.8606919999999998</v>
      </c>
      <c r="BF361" s="21" t="e">
        <f t="shared" si="60"/>
        <v>#VALUE!</v>
      </c>
      <c r="BG361">
        <v>30</v>
      </c>
      <c r="BH361">
        <v>30.987100000000002</v>
      </c>
      <c r="BI361" s="21">
        <f t="shared" si="61"/>
        <v>476.97267572635064</v>
      </c>
      <c r="BJ361">
        <v>14780</v>
      </c>
      <c r="BK361" t="s">
        <v>613</v>
      </c>
      <c r="BL361" s="21" t="e">
        <f t="shared" si="62"/>
        <v>#VALUE!</v>
      </c>
      <c r="BN361" s="28"/>
      <c r="BP361" s="29"/>
      <c r="BR361" s="30"/>
    </row>
    <row r="362" spans="1:70" hidden="1" outlineLevel="2" collapsed="1" x14ac:dyDescent="0.35">
      <c r="A362" t="s">
        <v>443</v>
      </c>
      <c r="B362" t="s">
        <v>443</v>
      </c>
      <c r="C362" t="b">
        <v>0</v>
      </c>
      <c r="D362" t="s">
        <v>439</v>
      </c>
      <c r="E362" t="s">
        <v>538</v>
      </c>
      <c r="F362" t="s">
        <v>550</v>
      </c>
      <c r="G362" t="s">
        <v>690</v>
      </c>
      <c r="H362" t="s">
        <v>443</v>
      </c>
      <c r="I362">
        <v>1</v>
      </c>
      <c r="J362">
        <v>1</v>
      </c>
      <c r="K362" t="s">
        <v>502</v>
      </c>
      <c r="L362" t="s">
        <v>502</v>
      </c>
      <c r="M362">
        <v>1</v>
      </c>
      <c r="N362">
        <v>2</v>
      </c>
      <c r="O362">
        <v>0.71750000000000003</v>
      </c>
      <c r="P362">
        <v>0</v>
      </c>
      <c r="Q362">
        <v>1</v>
      </c>
      <c r="R362">
        <v>1</v>
      </c>
      <c r="S362">
        <v>697.37045000000001</v>
      </c>
      <c r="T362">
        <v>1393.73362</v>
      </c>
      <c r="U362">
        <v>1393.73217</v>
      </c>
      <c r="V362">
        <v>1.04</v>
      </c>
      <c r="W362">
        <v>7.2999999999999996E-4</v>
      </c>
      <c r="X362" t="s">
        <v>540</v>
      </c>
      <c r="Y362" t="s">
        <v>541</v>
      </c>
      <c r="Z362">
        <v>2.2804880000000001</v>
      </c>
      <c r="AA362">
        <v>14.395</v>
      </c>
      <c r="AB362">
        <v>30.886199999999999</v>
      </c>
      <c r="AC362">
        <v>15324</v>
      </c>
      <c r="AD362" t="s">
        <v>572</v>
      </c>
      <c r="AE362" t="s">
        <v>573</v>
      </c>
      <c r="AF362" t="s">
        <v>443</v>
      </c>
      <c r="AG362">
        <v>3.08</v>
      </c>
      <c r="AH362" t="s">
        <v>443</v>
      </c>
      <c r="AI362" t="b">
        <v>0</v>
      </c>
      <c r="AJ362" t="s">
        <v>443</v>
      </c>
      <c r="AK362" t="s">
        <v>443</v>
      </c>
      <c r="AL362" t="s">
        <v>443</v>
      </c>
      <c r="AM362">
        <v>0</v>
      </c>
      <c r="AN362">
        <v>2.474E-5</v>
      </c>
      <c r="AO362">
        <v>97831768</v>
      </c>
      <c r="AP362">
        <v>30.85</v>
      </c>
      <c r="AQ362" t="str">
        <f t="shared" si="55"/>
        <v>Sequest HT (A2)</v>
      </c>
      <c r="AT362" t="str">
        <f t="shared" si="56"/>
        <v>Sequest HT (A2</v>
      </c>
      <c r="AU362" t="str">
        <f t="shared" si="63"/>
        <v xml:space="preserve">uest HT </v>
      </c>
      <c r="AV362" t="str">
        <f t="shared" si="64"/>
        <v xml:space="preserve">est HT </v>
      </c>
      <c r="AW362" s="19" t="str">
        <f t="shared" si="65"/>
        <v xml:space="preserve">est HT </v>
      </c>
      <c r="AX362" s="25">
        <v>1.04</v>
      </c>
      <c r="AY362" s="26">
        <f t="shared" si="57"/>
        <v>7.0192307692307687E-4</v>
      </c>
      <c r="AZ362">
        <v>7.2999999999999996E-4</v>
      </c>
      <c r="BA362" s="21" t="e">
        <f t="shared" si="58"/>
        <v>#VALUE!</v>
      </c>
      <c r="BB362" t="s">
        <v>540</v>
      </c>
      <c r="BC362" t="s">
        <v>541</v>
      </c>
      <c r="BD362" s="27" t="e">
        <f t="shared" si="59"/>
        <v>#VALUE!</v>
      </c>
      <c r="BE362">
        <v>2.2804880000000001</v>
      </c>
      <c r="BF362" s="21" t="e">
        <f t="shared" si="60"/>
        <v>#VALUE!</v>
      </c>
      <c r="BG362">
        <v>14.395</v>
      </c>
      <c r="BH362">
        <v>30.886199999999999</v>
      </c>
      <c r="BI362" s="21">
        <f t="shared" si="61"/>
        <v>496.14390893020186</v>
      </c>
      <c r="BJ362">
        <v>15324</v>
      </c>
      <c r="BK362" t="s">
        <v>572</v>
      </c>
      <c r="BL362" s="21" t="e">
        <f t="shared" si="62"/>
        <v>#VALUE!</v>
      </c>
      <c r="BN362" s="28"/>
      <c r="BP362" s="29"/>
      <c r="BR362" s="30"/>
    </row>
    <row r="363" spans="1:70" hidden="1" outlineLevel="2" collapsed="1" x14ac:dyDescent="0.35">
      <c r="A363" t="s">
        <v>443</v>
      </c>
      <c r="B363" t="s">
        <v>443</v>
      </c>
      <c r="C363" t="b">
        <v>0</v>
      </c>
      <c r="D363" t="s">
        <v>439</v>
      </c>
      <c r="E363" t="s">
        <v>538</v>
      </c>
      <c r="F363" t="s">
        <v>550</v>
      </c>
      <c r="G363" t="s">
        <v>690</v>
      </c>
      <c r="H363" t="s">
        <v>443</v>
      </c>
      <c r="I363">
        <v>1</v>
      </c>
      <c r="J363">
        <v>1</v>
      </c>
      <c r="K363" t="s">
        <v>502</v>
      </c>
      <c r="L363" t="s">
        <v>502</v>
      </c>
      <c r="M363">
        <v>1</v>
      </c>
      <c r="N363">
        <v>3</v>
      </c>
      <c r="O363">
        <v>0.74570000000000003</v>
      </c>
      <c r="P363">
        <v>0</v>
      </c>
      <c r="Q363">
        <v>1</v>
      </c>
      <c r="R363">
        <v>1</v>
      </c>
      <c r="S363">
        <v>465.24916999999999</v>
      </c>
      <c r="T363">
        <v>1393.73297</v>
      </c>
      <c r="U363">
        <v>1393.73217</v>
      </c>
      <c r="V363">
        <v>0.56999999999999995</v>
      </c>
      <c r="W363">
        <v>2.7E-4</v>
      </c>
      <c r="X363" t="s">
        <v>540</v>
      </c>
      <c r="Y363" t="s">
        <v>541</v>
      </c>
      <c r="Z363">
        <v>18.153279999999999</v>
      </c>
      <c r="AA363">
        <v>2.032</v>
      </c>
      <c r="AB363">
        <v>30.845099999999999</v>
      </c>
      <c r="AC363">
        <v>15291</v>
      </c>
      <c r="AD363" t="s">
        <v>572</v>
      </c>
      <c r="AE363" t="s">
        <v>573</v>
      </c>
      <c r="AF363" t="s">
        <v>443</v>
      </c>
      <c r="AG363">
        <v>4.5999999999999996</v>
      </c>
      <c r="AH363" t="s">
        <v>443</v>
      </c>
      <c r="AI363" t="b">
        <v>0</v>
      </c>
      <c r="AJ363" t="s">
        <v>443</v>
      </c>
      <c r="AK363" t="s">
        <v>443</v>
      </c>
      <c r="AL363" t="s">
        <v>443</v>
      </c>
      <c r="AM363">
        <v>0</v>
      </c>
      <c r="AN363">
        <v>3.9950000000000002E-5</v>
      </c>
      <c r="AO363">
        <v>328982464</v>
      </c>
      <c r="AP363">
        <v>30.85</v>
      </c>
      <c r="AQ363" t="str">
        <f t="shared" si="55"/>
        <v>Sequest HT (A2)</v>
      </c>
      <c r="AT363" t="str">
        <f t="shared" si="56"/>
        <v>Sequest HT (A2</v>
      </c>
      <c r="AU363" t="str">
        <f t="shared" si="63"/>
        <v xml:space="preserve">uest HT </v>
      </c>
      <c r="AV363" t="str">
        <f t="shared" si="64"/>
        <v xml:space="preserve">est HT </v>
      </c>
      <c r="AW363" s="19" t="str">
        <f t="shared" si="65"/>
        <v xml:space="preserve">est HT </v>
      </c>
      <c r="AX363" s="25">
        <v>0.56999999999999995</v>
      </c>
      <c r="AY363" s="26">
        <f t="shared" si="57"/>
        <v>4.7368421052631582E-4</v>
      </c>
      <c r="AZ363">
        <v>2.7E-4</v>
      </c>
      <c r="BA363" s="21" t="e">
        <f t="shared" si="58"/>
        <v>#VALUE!</v>
      </c>
      <c r="BB363" t="s">
        <v>540</v>
      </c>
      <c r="BC363" t="s">
        <v>541</v>
      </c>
      <c r="BD363" s="27" t="e">
        <f t="shared" si="59"/>
        <v>#VALUE!</v>
      </c>
      <c r="BE363">
        <v>18.153279999999999</v>
      </c>
      <c r="BF363" s="21" t="e">
        <f t="shared" si="60"/>
        <v>#VALUE!</v>
      </c>
      <c r="BG363">
        <v>2.032</v>
      </c>
      <c r="BH363">
        <v>30.845099999999999</v>
      </c>
      <c r="BI363" s="21">
        <f t="shared" si="61"/>
        <v>495.73514107589216</v>
      </c>
      <c r="BJ363">
        <v>15291</v>
      </c>
      <c r="BK363" t="s">
        <v>572</v>
      </c>
      <c r="BL363" s="21" t="e">
        <f t="shared" si="62"/>
        <v>#VALUE!</v>
      </c>
      <c r="BN363" s="28"/>
      <c r="BP363" s="29"/>
      <c r="BR363" s="30"/>
    </row>
    <row r="364" spans="1:70" hidden="1" outlineLevel="2" collapsed="1" x14ac:dyDescent="0.35">
      <c r="A364" t="s">
        <v>443</v>
      </c>
      <c r="B364" t="s">
        <v>443</v>
      </c>
      <c r="C364" t="b">
        <v>0</v>
      </c>
      <c r="D364" t="s">
        <v>439</v>
      </c>
      <c r="E364" t="s">
        <v>538</v>
      </c>
      <c r="F364" t="s">
        <v>550</v>
      </c>
      <c r="G364" t="s">
        <v>690</v>
      </c>
      <c r="H364" t="s">
        <v>443</v>
      </c>
      <c r="I364">
        <v>1</v>
      </c>
      <c r="J364">
        <v>1</v>
      </c>
      <c r="K364" t="s">
        <v>502</v>
      </c>
      <c r="L364" t="s">
        <v>502</v>
      </c>
      <c r="M364">
        <v>1</v>
      </c>
      <c r="N364">
        <v>3</v>
      </c>
      <c r="O364">
        <v>0.73199999999999998</v>
      </c>
      <c r="P364">
        <v>0</v>
      </c>
      <c r="Q364">
        <v>1</v>
      </c>
      <c r="R364">
        <v>1</v>
      </c>
      <c r="S364">
        <v>465.24864000000002</v>
      </c>
      <c r="T364">
        <v>1393.73137</v>
      </c>
      <c r="U364">
        <v>1393.73217</v>
      </c>
      <c r="V364">
        <v>-0.56999999999999995</v>
      </c>
      <c r="W364">
        <v>-2.7E-4</v>
      </c>
      <c r="X364" t="s">
        <v>540</v>
      </c>
      <c r="Y364" t="s">
        <v>541</v>
      </c>
      <c r="Z364">
        <v>26.971219999999999</v>
      </c>
      <c r="AA364">
        <v>0.439</v>
      </c>
      <c r="AB364">
        <v>30.798999999999999</v>
      </c>
      <c r="AC364">
        <v>16612</v>
      </c>
      <c r="AD364" t="s">
        <v>554</v>
      </c>
      <c r="AE364" t="s">
        <v>555</v>
      </c>
      <c r="AF364" t="s">
        <v>443</v>
      </c>
      <c r="AG364">
        <v>4.03</v>
      </c>
      <c r="AH364" t="s">
        <v>443</v>
      </c>
      <c r="AI364" t="b">
        <v>0</v>
      </c>
      <c r="AJ364" t="s">
        <v>443</v>
      </c>
      <c r="AK364" t="s">
        <v>443</v>
      </c>
      <c r="AL364" t="s">
        <v>443</v>
      </c>
      <c r="AM364">
        <v>0</v>
      </c>
      <c r="AN364">
        <v>5.134E-5</v>
      </c>
      <c r="AO364">
        <v>1392564480</v>
      </c>
      <c r="AP364">
        <v>30.79</v>
      </c>
      <c r="AQ364" t="str">
        <f t="shared" si="55"/>
        <v>Sequest HT (A2)</v>
      </c>
      <c r="AT364" t="str">
        <f t="shared" si="56"/>
        <v>Sequest HT (A2</v>
      </c>
      <c r="AU364" t="str">
        <f t="shared" si="63"/>
        <v xml:space="preserve">uest HT </v>
      </c>
      <c r="AV364" t="str">
        <f t="shared" si="64"/>
        <v xml:space="preserve">est HT </v>
      </c>
      <c r="AW364" s="19" t="str">
        <f t="shared" si="65"/>
        <v xml:space="preserve">est HT </v>
      </c>
      <c r="AX364" s="25">
        <v>-0.56999999999999995</v>
      </c>
      <c r="AY364" s="26">
        <f t="shared" si="57"/>
        <v>4.7368421052631582E-4</v>
      </c>
      <c r="AZ364">
        <v>-2.7E-4</v>
      </c>
      <c r="BA364" s="21" t="e">
        <f t="shared" si="58"/>
        <v>#VALUE!</v>
      </c>
      <c r="BB364" t="s">
        <v>540</v>
      </c>
      <c r="BC364" t="s">
        <v>541</v>
      </c>
      <c r="BD364" s="27" t="e">
        <f t="shared" si="59"/>
        <v>#VALUE!</v>
      </c>
      <c r="BE364">
        <v>26.971219999999999</v>
      </c>
      <c r="BF364" s="21" t="e">
        <f t="shared" si="60"/>
        <v>#VALUE!</v>
      </c>
      <c r="BG364">
        <v>0.439</v>
      </c>
      <c r="BH364">
        <v>30.798999999999999</v>
      </c>
      <c r="BI364" s="21">
        <f t="shared" si="61"/>
        <v>539.36816130393845</v>
      </c>
      <c r="BJ364">
        <v>16612</v>
      </c>
      <c r="BK364" t="s">
        <v>554</v>
      </c>
      <c r="BL364" s="21" t="e">
        <f t="shared" si="62"/>
        <v>#VALUE!</v>
      </c>
      <c r="BN364" s="28"/>
      <c r="BP364" s="29"/>
      <c r="BR364" s="30"/>
    </row>
    <row r="365" spans="1:70" hidden="1" outlineLevel="2" collapsed="1" x14ac:dyDescent="0.35">
      <c r="A365" t="s">
        <v>443</v>
      </c>
      <c r="B365" t="s">
        <v>443</v>
      </c>
      <c r="C365" t="b">
        <v>0</v>
      </c>
      <c r="D365" t="s">
        <v>439</v>
      </c>
      <c r="E365" t="s">
        <v>538</v>
      </c>
      <c r="F365" t="s">
        <v>550</v>
      </c>
      <c r="G365" t="s">
        <v>690</v>
      </c>
      <c r="H365" t="s">
        <v>443</v>
      </c>
      <c r="I365">
        <v>1</v>
      </c>
      <c r="J365">
        <v>1</v>
      </c>
      <c r="K365" t="s">
        <v>502</v>
      </c>
      <c r="L365" t="s">
        <v>502</v>
      </c>
      <c r="M365">
        <v>1</v>
      </c>
      <c r="N365">
        <v>2</v>
      </c>
      <c r="O365">
        <v>0.69399999999999995</v>
      </c>
      <c r="P365">
        <v>0</v>
      </c>
      <c r="Q365">
        <v>1</v>
      </c>
      <c r="R365">
        <v>1</v>
      </c>
      <c r="S365">
        <v>697.36968999999999</v>
      </c>
      <c r="T365">
        <v>1393.7320999999999</v>
      </c>
      <c r="U365">
        <v>1393.73217</v>
      </c>
      <c r="V365">
        <v>-0.05</v>
      </c>
      <c r="W365">
        <v>-4.0000000000000003E-5</v>
      </c>
      <c r="X365" t="s">
        <v>540</v>
      </c>
      <c r="Y365" t="s">
        <v>541</v>
      </c>
      <c r="Z365">
        <v>5.3488550000000004</v>
      </c>
      <c r="AA365">
        <v>7.2030000000000003</v>
      </c>
      <c r="AB365">
        <v>30.9192</v>
      </c>
      <c r="AC365">
        <v>16739</v>
      </c>
      <c r="AD365" t="s">
        <v>568</v>
      </c>
      <c r="AE365" t="s">
        <v>569</v>
      </c>
      <c r="AF365" t="s">
        <v>443</v>
      </c>
      <c r="AG365">
        <v>2.68</v>
      </c>
      <c r="AH365" t="s">
        <v>443</v>
      </c>
      <c r="AI365" t="b">
        <v>0</v>
      </c>
      <c r="AJ365" t="s">
        <v>443</v>
      </c>
      <c r="AK365" t="s">
        <v>443</v>
      </c>
      <c r="AL365" t="s">
        <v>443</v>
      </c>
      <c r="AM365">
        <v>0</v>
      </c>
      <c r="AN365">
        <v>5.8140000000000002E-5</v>
      </c>
      <c r="AO365">
        <v>93478032</v>
      </c>
      <c r="AP365">
        <v>30.87</v>
      </c>
      <c r="AQ365" t="str">
        <f t="shared" si="55"/>
        <v>Sequest HT (A2)</v>
      </c>
      <c r="AT365" t="str">
        <f t="shared" si="56"/>
        <v>Sequest HT (A2</v>
      </c>
      <c r="AU365" t="str">
        <f t="shared" si="63"/>
        <v xml:space="preserve">uest HT </v>
      </c>
      <c r="AV365" t="str">
        <f t="shared" si="64"/>
        <v xml:space="preserve">est HT </v>
      </c>
      <c r="AW365" s="19" t="str">
        <f t="shared" si="65"/>
        <v xml:space="preserve">est HT </v>
      </c>
      <c r="AX365" s="25">
        <v>-0.05</v>
      </c>
      <c r="AY365" s="26">
        <f t="shared" si="57"/>
        <v>8.0000000000000004E-4</v>
      </c>
      <c r="AZ365">
        <v>-4.0000000000000003E-5</v>
      </c>
      <c r="BA365" s="21" t="e">
        <f t="shared" si="58"/>
        <v>#VALUE!</v>
      </c>
      <c r="BB365" t="s">
        <v>540</v>
      </c>
      <c r="BC365" t="s">
        <v>541</v>
      </c>
      <c r="BD365" s="27" t="e">
        <f t="shared" si="59"/>
        <v>#VALUE!</v>
      </c>
      <c r="BE365">
        <v>5.3488550000000004</v>
      </c>
      <c r="BF365" s="21" t="e">
        <f t="shared" si="60"/>
        <v>#VALUE!</v>
      </c>
      <c r="BG365">
        <v>7.2030000000000003</v>
      </c>
      <c r="BH365">
        <v>30.9192</v>
      </c>
      <c r="BI365" s="21">
        <f t="shared" si="61"/>
        <v>541.37881963310826</v>
      </c>
      <c r="BJ365">
        <v>16739</v>
      </c>
      <c r="BK365" t="s">
        <v>568</v>
      </c>
      <c r="BL365" s="21" t="e">
        <f t="shared" si="62"/>
        <v>#VALUE!</v>
      </c>
      <c r="BN365" s="28"/>
      <c r="BP365" s="29"/>
      <c r="BR365" s="30"/>
    </row>
    <row r="366" spans="1:70" hidden="1" outlineLevel="2" collapsed="1" x14ac:dyDescent="0.35">
      <c r="A366" t="s">
        <v>443</v>
      </c>
      <c r="B366" t="s">
        <v>443</v>
      </c>
      <c r="C366" t="b">
        <v>0</v>
      </c>
      <c r="D366" t="s">
        <v>439</v>
      </c>
      <c r="E366" t="s">
        <v>538</v>
      </c>
      <c r="F366" t="s">
        <v>550</v>
      </c>
      <c r="G366" t="s">
        <v>690</v>
      </c>
      <c r="H366" t="s">
        <v>443</v>
      </c>
      <c r="I366">
        <v>1</v>
      </c>
      <c r="J366">
        <v>1</v>
      </c>
      <c r="K366" t="s">
        <v>502</v>
      </c>
      <c r="L366" t="s">
        <v>502</v>
      </c>
      <c r="M366">
        <v>1</v>
      </c>
      <c r="N366">
        <v>3</v>
      </c>
      <c r="O366">
        <v>0.7177</v>
      </c>
      <c r="P366">
        <v>0</v>
      </c>
      <c r="Q366">
        <v>1</v>
      </c>
      <c r="R366">
        <v>1</v>
      </c>
      <c r="S366">
        <v>465.24862000000002</v>
      </c>
      <c r="T366">
        <v>1393.7312899999999</v>
      </c>
      <c r="U366">
        <v>1393.73217</v>
      </c>
      <c r="V366">
        <v>-0.63</v>
      </c>
      <c r="W366">
        <v>-2.9E-4</v>
      </c>
      <c r="X366" t="s">
        <v>540</v>
      </c>
      <c r="Y366" t="s">
        <v>541</v>
      </c>
      <c r="Z366">
        <v>15.813829999999999</v>
      </c>
      <c r="AA366">
        <v>0.629</v>
      </c>
      <c r="AB366">
        <v>30.843900000000001</v>
      </c>
      <c r="AC366">
        <v>17314</v>
      </c>
      <c r="AD366" t="s">
        <v>551</v>
      </c>
      <c r="AE366" t="s">
        <v>552</v>
      </c>
      <c r="AF366" t="s">
        <v>443</v>
      </c>
      <c r="AG366">
        <v>3.79</v>
      </c>
      <c r="AH366" t="s">
        <v>443</v>
      </c>
      <c r="AI366" t="b">
        <v>0</v>
      </c>
      <c r="AJ366" t="s">
        <v>443</v>
      </c>
      <c r="AK366" t="s">
        <v>443</v>
      </c>
      <c r="AL366" t="s">
        <v>443</v>
      </c>
      <c r="AM366">
        <v>0</v>
      </c>
      <c r="AN366">
        <v>6.2199999999999994E-5</v>
      </c>
      <c r="AO366">
        <v>1281156864</v>
      </c>
      <c r="AP366">
        <v>30.83</v>
      </c>
      <c r="AQ366" t="str">
        <f t="shared" si="55"/>
        <v>Sequest HT (A2)</v>
      </c>
      <c r="AT366" t="str">
        <f t="shared" si="56"/>
        <v>Sequest HT (A2</v>
      </c>
      <c r="AU366" t="str">
        <f t="shared" si="63"/>
        <v xml:space="preserve">uest HT </v>
      </c>
      <c r="AV366" t="str">
        <f t="shared" si="64"/>
        <v xml:space="preserve">est HT </v>
      </c>
      <c r="AW366" s="19" t="str">
        <f t="shared" si="65"/>
        <v xml:space="preserve">est HT </v>
      </c>
      <c r="AX366" s="25">
        <v>-0.63</v>
      </c>
      <c r="AY366" s="26">
        <f t="shared" si="57"/>
        <v>4.6031746031746033E-4</v>
      </c>
      <c r="AZ366">
        <v>-2.9E-4</v>
      </c>
      <c r="BA366" s="21" t="e">
        <f t="shared" si="58"/>
        <v>#VALUE!</v>
      </c>
      <c r="BB366" t="s">
        <v>540</v>
      </c>
      <c r="BC366" t="s">
        <v>541</v>
      </c>
      <c r="BD366" s="27" t="e">
        <f t="shared" si="59"/>
        <v>#VALUE!</v>
      </c>
      <c r="BE366">
        <v>15.813829999999999</v>
      </c>
      <c r="BF366" s="21" t="e">
        <f t="shared" si="60"/>
        <v>#VALUE!</v>
      </c>
      <c r="BG366">
        <v>0.629</v>
      </c>
      <c r="BH366">
        <v>30.843900000000001</v>
      </c>
      <c r="BI366" s="21">
        <f t="shared" si="61"/>
        <v>561.34276145364231</v>
      </c>
      <c r="BJ366">
        <v>17314</v>
      </c>
      <c r="BK366" t="s">
        <v>551</v>
      </c>
      <c r="BL366" s="21" t="e">
        <f t="shared" si="62"/>
        <v>#VALUE!</v>
      </c>
      <c r="BN366" s="28"/>
      <c r="BP366" s="29"/>
      <c r="BR366" s="30"/>
    </row>
    <row r="367" spans="1:70" hidden="1" outlineLevel="2" collapsed="1" x14ac:dyDescent="0.35">
      <c r="A367" t="s">
        <v>443</v>
      </c>
      <c r="B367" t="s">
        <v>443</v>
      </c>
      <c r="C367" t="b">
        <v>0</v>
      </c>
      <c r="D367" t="s">
        <v>439</v>
      </c>
      <c r="E367" t="s">
        <v>538</v>
      </c>
      <c r="F367" t="s">
        <v>550</v>
      </c>
      <c r="G367" t="s">
        <v>690</v>
      </c>
      <c r="H367" t="s">
        <v>443</v>
      </c>
      <c r="I367">
        <v>1</v>
      </c>
      <c r="J367">
        <v>1</v>
      </c>
      <c r="K367" t="s">
        <v>502</v>
      </c>
      <c r="L367" t="s">
        <v>502</v>
      </c>
      <c r="M367">
        <v>1</v>
      </c>
      <c r="N367">
        <v>3</v>
      </c>
      <c r="O367">
        <v>0.72340000000000004</v>
      </c>
      <c r="P367">
        <v>0</v>
      </c>
      <c r="Q367">
        <v>1</v>
      </c>
      <c r="R367">
        <v>1</v>
      </c>
      <c r="S367">
        <v>465.24876999999998</v>
      </c>
      <c r="T367">
        <v>1393.7317599999999</v>
      </c>
      <c r="U367">
        <v>1393.73217</v>
      </c>
      <c r="V367">
        <v>-0.3</v>
      </c>
      <c r="W367">
        <v>-1.3999999999999999E-4</v>
      </c>
      <c r="X367" t="s">
        <v>540</v>
      </c>
      <c r="Y367" t="s">
        <v>541</v>
      </c>
      <c r="Z367">
        <v>23.965859999999999</v>
      </c>
      <c r="AA367">
        <v>0.64700000000000002</v>
      </c>
      <c r="AB367">
        <v>30.8901</v>
      </c>
      <c r="AC367">
        <v>17084</v>
      </c>
      <c r="AD367" t="s">
        <v>563</v>
      </c>
      <c r="AE367" t="s">
        <v>564</v>
      </c>
      <c r="AF367" t="s">
        <v>443</v>
      </c>
      <c r="AG367">
        <v>4.2300000000000004</v>
      </c>
      <c r="AH367" t="s">
        <v>443</v>
      </c>
      <c r="AI367" t="b">
        <v>0</v>
      </c>
      <c r="AJ367" t="s">
        <v>443</v>
      </c>
      <c r="AK367" t="s">
        <v>443</v>
      </c>
      <c r="AL367" t="s">
        <v>443</v>
      </c>
      <c r="AM367">
        <v>0</v>
      </c>
      <c r="AN367">
        <v>7.1149999999999995E-5</v>
      </c>
      <c r="AO367">
        <v>1507339648</v>
      </c>
      <c r="AP367">
        <v>30.95</v>
      </c>
      <c r="AQ367" t="str">
        <f t="shared" si="55"/>
        <v>Sequest HT (A2)</v>
      </c>
      <c r="AT367" t="str">
        <f t="shared" si="56"/>
        <v>Sequest HT (A2</v>
      </c>
      <c r="AU367" t="str">
        <f t="shared" si="63"/>
        <v xml:space="preserve">uest HT </v>
      </c>
      <c r="AV367" t="str">
        <f t="shared" si="64"/>
        <v xml:space="preserve">est HT </v>
      </c>
      <c r="AW367" s="19" t="str">
        <f t="shared" si="65"/>
        <v xml:space="preserve">est HT </v>
      </c>
      <c r="AX367" s="25">
        <v>-0.3</v>
      </c>
      <c r="AY367" s="26">
        <f t="shared" si="57"/>
        <v>4.6666666666666666E-4</v>
      </c>
      <c r="AZ367">
        <v>-1.3999999999999999E-4</v>
      </c>
      <c r="BA367" s="21" t="e">
        <f t="shared" si="58"/>
        <v>#VALUE!</v>
      </c>
      <c r="BB367" t="s">
        <v>540</v>
      </c>
      <c r="BC367" t="s">
        <v>541</v>
      </c>
      <c r="BD367" s="27" t="e">
        <f t="shared" si="59"/>
        <v>#VALUE!</v>
      </c>
      <c r="BE367">
        <v>23.965859999999999</v>
      </c>
      <c r="BF367" s="21" t="e">
        <f t="shared" si="60"/>
        <v>#VALUE!</v>
      </c>
      <c r="BG367">
        <v>0.64700000000000002</v>
      </c>
      <c r="BH367">
        <v>30.8901</v>
      </c>
      <c r="BI367" s="21">
        <f t="shared" si="61"/>
        <v>553.05745206392987</v>
      </c>
      <c r="BJ367">
        <v>17084</v>
      </c>
      <c r="BK367" t="s">
        <v>563</v>
      </c>
      <c r="BL367" s="21" t="e">
        <f t="shared" si="62"/>
        <v>#VALUE!</v>
      </c>
      <c r="BN367" s="28"/>
      <c r="BP367" s="29"/>
      <c r="BR367" s="30"/>
    </row>
    <row r="368" spans="1:70" hidden="1" outlineLevel="2" collapsed="1" x14ac:dyDescent="0.35">
      <c r="A368" t="s">
        <v>443</v>
      </c>
      <c r="B368" t="s">
        <v>443</v>
      </c>
      <c r="C368" t="b">
        <v>0</v>
      </c>
      <c r="D368" t="s">
        <v>439</v>
      </c>
      <c r="E368" t="s">
        <v>557</v>
      </c>
      <c r="F368" t="s">
        <v>550</v>
      </c>
      <c r="G368" t="s">
        <v>690</v>
      </c>
      <c r="H368" t="s">
        <v>443</v>
      </c>
      <c r="I368">
        <v>1</v>
      </c>
      <c r="J368">
        <v>1</v>
      </c>
      <c r="K368" t="s">
        <v>502</v>
      </c>
      <c r="L368" t="s">
        <v>502</v>
      </c>
      <c r="M368">
        <v>1</v>
      </c>
      <c r="N368">
        <v>3</v>
      </c>
      <c r="O368">
        <v>1</v>
      </c>
      <c r="P368">
        <v>0</v>
      </c>
      <c r="Q368">
        <v>1</v>
      </c>
      <c r="R368">
        <v>1</v>
      </c>
      <c r="S368">
        <v>465.24876999999998</v>
      </c>
      <c r="T368">
        <v>1393.7317499999999</v>
      </c>
      <c r="U368">
        <v>1393.73217</v>
      </c>
      <c r="V368">
        <v>-0.3</v>
      </c>
      <c r="W368">
        <v>-1.3999999999999999E-4</v>
      </c>
      <c r="X368" t="s">
        <v>540</v>
      </c>
      <c r="Y368" t="s">
        <v>541</v>
      </c>
      <c r="Z368">
        <v>11.249829999999999</v>
      </c>
      <c r="AA368">
        <v>10.603</v>
      </c>
      <c r="AB368">
        <v>30.923500000000001</v>
      </c>
      <c r="AC368">
        <v>14731</v>
      </c>
      <c r="AD368" t="s">
        <v>613</v>
      </c>
      <c r="AE368" t="s">
        <v>614</v>
      </c>
      <c r="AF368" t="s">
        <v>443</v>
      </c>
      <c r="AG368" t="s">
        <v>443</v>
      </c>
      <c r="AH368">
        <v>78</v>
      </c>
      <c r="AI368" t="b">
        <v>0</v>
      </c>
      <c r="AJ368">
        <v>53</v>
      </c>
      <c r="AK368">
        <v>35</v>
      </c>
      <c r="AL368">
        <v>3.9958757897868802E-7</v>
      </c>
      <c r="AM368">
        <v>0</v>
      </c>
      <c r="AN368">
        <v>7.5790000000000005E-5</v>
      </c>
      <c r="AO368">
        <v>96536552</v>
      </c>
      <c r="AP368">
        <v>30.94</v>
      </c>
      <c r="AQ368" t="str">
        <f t="shared" si="55"/>
        <v>Mascot (A5)</v>
      </c>
      <c r="AT368" t="str">
        <f t="shared" si="56"/>
        <v>Mascot (A5)</v>
      </c>
      <c r="AU368" t="str">
        <f t="shared" si="63"/>
        <v>cot (A5)</v>
      </c>
      <c r="AV368" t="str">
        <f t="shared" si="64"/>
        <v>ot (A5)</v>
      </c>
      <c r="AW368" s="19" t="str">
        <f t="shared" si="65"/>
        <v>ot (A5)</v>
      </c>
      <c r="AX368" s="25">
        <v>-0.3</v>
      </c>
      <c r="AY368" s="26">
        <f t="shared" si="57"/>
        <v>4.6666666666666666E-4</v>
      </c>
      <c r="AZ368">
        <v>-1.3999999999999999E-4</v>
      </c>
      <c r="BA368" s="21" t="e">
        <f t="shared" si="58"/>
        <v>#VALUE!</v>
      </c>
      <c r="BB368" t="s">
        <v>540</v>
      </c>
      <c r="BC368" t="s">
        <v>541</v>
      </c>
      <c r="BD368" s="27" t="e">
        <f t="shared" si="59"/>
        <v>#VALUE!</v>
      </c>
      <c r="BE368">
        <v>11.249829999999999</v>
      </c>
      <c r="BF368" s="21" t="e">
        <f t="shared" si="60"/>
        <v>#VALUE!</v>
      </c>
      <c r="BG368">
        <v>10.603</v>
      </c>
      <c r="BH368">
        <v>30.923500000000001</v>
      </c>
      <c r="BI368" s="21">
        <f t="shared" si="61"/>
        <v>476.36910440280047</v>
      </c>
      <c r="BJ368">
        <v>14731</v>
      </c>
      <c r="BK368" t="s">
        <v>613</v>
      </c>
      <c r="BL368" s="21" t="e">
        <f t="shared" si="62"/>
        <v>#VALUE!</v>
      </c>
      <c r="BN368" s="28"/>
      <c r="BP368" s="29"/>
      <c r="BR368" s="30"/>
    </row>
    <row r="369" spans="1:70" hidden="1" outlineLevel="2" collapsed="1" x14ac:dyDescent="0.35">
      <c r="A369" t="s">
        <v>443</v>
      </c>
      <c r="B369" t="s">
        <v>443</v>
      </c>
      <c r="C369" t="b">
        <v>0</v>
      </c>
      <c r="D369" t="s">
        <v>439</v>
      </c>
      <c r="E369" t="s">
        <v>557</v>
      </c>
      <c r="F369" t="s">
        <v>550</v>
      </c>
      <c r="G369" t="s">
        <v>690</v>
      </c>
      <c r="H369" t="s">
        <v>443</v>
      </c>
      <c r="I369">
        <v>1</v>
      </c>
      <c r="J369">
        <v>1</v>
      </c>
      <c r="K369" t="s">
        <v>502</v>
      </c>
      <c r="L369" t="s">
        <v>502</v>
      </c>
      <c r="M369">
        <v>1</v>
      </c>
      <c r="N369">
        <v>2</v>
      </c>
      <c r="O369">
        <v>1</v>
      </c>
      <c r="P369">
        <v>0</v>
      </c>
      <c r="Q369">
        <v>1</v>
      </c>
      <c r="R369">
        <v>1</v>
      </c>
      <c r="S369">
        <v>697.36968999999999</v>
      </c>
      <c r="T369">
        <v>1393.7320999999999</v>
      </c>
      <c r="U369">
        <v>1393.73217</v>
      </c>
      <c r="V369">
        <v>-0.05</v>
      </c>
      <c r="W369">
        <v>-4.0000000000000003E-5</v>
      </c>
      <c r="X369" t="s">
        <v>540</v>
      </c>
      <c r="Y369" t="s">
        <v>541</v>
      </c>
      <c r="Z369">
        <v>5.3488550000000004</v>
      </c>
      <c r="AA369">
        <v>7.2030000000000003</v>
      </c>
      <c r="AB369">
        <v>30.9192</v>
      </c>
      <c r="AC369">
        <v>16739</v>
      </c>
      <c r="AD369" t="s">
        <v>568</v>
      </c>
      <c r="AE369" t="s">
        <v>569</v>
      </c>
      <c r="AF369" t="s">
        <v>443</v>
      </c>
      <c r="AG369" t="s">
        <v>443</v>
      </c>
      <c r="AH369">
        <v>92</v>
      </c>
      <c r="AI369" t="b">
        <v>0</v>
      </c>
      <c r="AJ369">
        <v>53</v>
      </c>
      <c r="AK369">
        <v>35</v>
      </c>
      <c r="AL369">
        <v>1.3170794689685299E-8</v>
      </c>
      <c r="AM369">
        <v>0</v>
      </c>
      <c r="AN369">
        <v>9.344E-5</v>
      </c>
      <c r="AO369">
        <v>93478032</v>
      </c>
      <c r="AP369">
        <v>30.87</v>
      </c>
      <c r="AQ369" t="str">
        <f t="shared" si="55"/>
        <v>Mascot (A5)</v>
      </c>
      <c r="AT369" t="str">
        <f t="shared" si="56"/>
        <v>Mascot (A5)</v>
      </c>
      <c r="AU369" t="str">
        <f t="shared" si="63"/>
        <v>cot (A5)</v>
      </c>
      <c r="AV369" t="str">
        <f t="shared" si="64"/>
        <v>ot (A5)</v>
      </c>
      <c r="AW369" s="19" t="str">
        <f t="shared" si="65"/>
        <v>ot (A5)</v>
      </c>
      <c r="AX369" s="25">
        <v>-0.05</v>
      </c>
      <c r="AY369" s="26">
        <f t="shared" si="57"/>
        <v>8.0000000000000004E-4</v>
      </c>
      <c r="AZ369">
        <v>-4.0000000000000003E-5</v>
      </c>
      <c r="BA369" s="21" t="e">
        <f t="shared" si="58"/>
        <v>#VALUE!</v>
      </c>
      <c r="BB369" t="s">
        <v>540</v>
      </c>
      <c r="BC369" t="s">
        <v>541</v>
      </c>
      <c r="BD369" s="27" t="e">
        <f t="shared" si="59"/>
        <v>#VALUE!</v>
      </c>
      <c r="BE369">
        <v>5.3488550000000004</v>
      </c>
      <c r="BF369" s="21" t="e">
        <f t="shared" si="60"/>
        <v>#VALUE!</v>
      </c>
      <c r="BG369">
        <v>7.2030000000000003</v>
      </c>
      <c r="BH369">
        <v>30.9192</v>
      </c>
      <c r="BI369" s="21">
        <f t="shared" si="61"/>
        <v>541.37881963310826</v>
      </c>
      <c r="BJ369">
        <v>16739</v>
      </c>
      <c r="BK369" t="s">
        <v>568</v>
      </c>
      <c r="BL369" s="21" t="e">
        <f t="shared" si="62"/>
        <v>#VALUE!</v>
      </c>
      <c r="BN369" s="28"/>
      <c r="BP369" s="29"/>
      <c r="BR369" s="30"/>
    </row>
    <row r="370" spans="1:70" hidden="1" outlineLevel="2" collapsed="1" x14ac:dyDescent="0.35">
      <c r="A370" t="s">
        <v>443</v>
      </c>
      <c r="B370" t="s">
        <v>443</v>
      </c>
      <c r="C370" t="b">
        <v>0</v>
      </c>
      <c r="D370" t="s">
        <v>439</v>
      </c>
      <c r="E370" t="s">
        <v>557</v>
      </c>
      <c r="F370" t="s">
        <v>550</v>
      </c>
      <c r="G370" t="s">
        <v>690</v>
      </c>
      <c r="H370" t="s">
        <v>443</v>
      </c>
      <c r="I370">
        <v>1</v>
      </c>
      <c r="J370">
        <v>1</v>
      </c>
      <c r="K370" t="s">
        <v>502</v>
      </c>
      <c r="L370" t="s">
        <v>502</v>
      </c>
      <c r="M370">
        <v>1</v>
      </c>
      <c r="N370">
        <v>2</v>
      </c>
      <c r="O370">
        <v>0.98809999999999998</v>
      </c>
      <c r="P370">
        <v>0</v>
      </c>
      <c r="Q370">
        <v>1</v>
      </c>
      <c r="R370">
        <v>1</v>
      </c>
      <c r="S370">
        <v>697.36932999999999</v>
      </c>
      <c r="T370">
        <v>1393.7313799999999</v>
      </c>
      <c r="U370">
        <v>1393.73217</v>
      </c>
      <c r="V370">
        <v>-0.56999999999999995</v>
      </c>
      <c r="W370">
        <v>-4.0000000000000002E-4</v>
      </c>
      <c r="X370" t="s">
        <v>540</v>
      </c>
      <c r="Y370" t="s">
        <v>541</v>
      </c>
      <c r="Z370">
        <v>0.55732700000000002</v>
      </c>
      <c r="AA370">
        <v>1.9179999999999999</v>
      </c>
      <c r="AB370">
        <v>30.8992</v>
      </c>
      <c r="AC370">
        <v>17092</v>
      </c>
      <c r="AD370" t="s">
        <v>563</v>
      </c>
      <c r="AE370" t="s">
        <v>564</v>
      </c>
      <c r="AF370" t="s">
        <v>443</v>
      </c>
      <c r="AG370" t="s">
        <v>443</v>
      </c>
      <c r="AH370">
        <v>84</v>
      </c>
      <c r="AI370" t="b">
        <v>0</v>
      </c>
      <c r="AJ370">
        <v>53</v>
      </c>
      <c r="AK370">
        <v>36</v>
      </c>
      <c r="AL370">
        <v>9.8190743826216599E-8</v>
      </c>
      <c r="AM370">
        <v>0</v>
      </c>
      <c r="AN370">
        <v>1.036E-4</v>
      </c>
      <c r="AO370">
        <v>582797952</v>
      </c>
      <c r="AP370">
        <v>30.95</v>
      </c>
      <c r="AQ370" t="str">
        <f t="shared" si="55"/>
        <v>Mascot (A5)</v>
      </c>
      <c r="AT370" t="str">
        <f t="shared" si="56"/>
        <v>Mascot (A5)</v>
      </c>
      <c r="AU370" t="str">
        <f t="shared" si="63"/>
        <v>cot (A5)</v>
      </c>
      <c r="AV370" t="str">
        <f t="shared" si="64"/>
        <v>ot (A5)</v>
      </c>
      <c r="AW370" s="19" t="str">
        <f t="shared" si="65"/>
        <v>ot (A5)</v>
      </c>
      <c r="AX370" s="25">
        <v>-0.56999999999999995</v>
      </c>
      <c r="AY370" s="26">
        <f t="shared" si="57"/>
        <v>7.0175438596491234E-4</v>
      </c>
      <c r="AZ370">
        <v>-4.0000000000000002E-4</v>
      </c>
      <c r="BA370" s="21" t="e">
        <f t="shared" si="58"/>
        <v>#VALUE!</v>
      </c>
      <c r="BB370" t="s">
        <v>540</v>
      </c>
      <c r="BC370" t="s">
        <v>541</v>
      </c>
      <c r="BD370" s="27" t="e">
        <f t="shared" si="59"/>
        <v>#VALUE!</v>
      </c>
      <c r="BE370">
        <v>0.55732700000000002</v>
      </c>
      <c r="BF370" s="21" t="e">
        <f t="shared" si="60"/>
        <v>#VALUE!</v>
      </c>
      <c r="BG370">
        <v>1.9179999999999999</v>
      </c>
      <c r="BH370">
        <v>30.8992</v>
      </c>
      <c r="BI370" s="21">
        <f t="shared" si="61"/>
        <v>553.1534797017398</v>
      </c>
      <c r="BJ370">
        <v>17092</v>
      </c>
      <c r="BK370" t="s">
        <v>563</v>
      </c>
      <c r="BL370" s="21" t="e">
        <f t="shared" si="62"/>
        <v>#VALUE!</v>
      </c>
      <c r="BN370" s="28"/>
      <c r="BP370" s="29"/>
      <c r="BR370" s="30"/>
    </row>
    <row r="371" spans="1:70" hidden="1" outlineLevel="2" collapsed="1" x14ac:dyDescent="0.35">
      <c r="A371" t="s">
        <v>443</v>
      </c>
      <c r="B371" t="s">
        <v>443</v>
      </c>
      <c r="C371" t="b">
        <v>0</v>
      </c>
      <c r="D371" t="s">
        <v>439</v>
      </c>
      <c r="E371" t="s">
        <v>557</v>
      </c>
      <c r="F371" t="s">
        <v>550</v>
      </c>
      <c r="G371" t="s">
        <v>690</v>
      </c>
      <c r="H371" t="s">
        <v>443</v>
      </c>
      <c r="I371">
        <v>1</v>
      </c>
      <c r="J371">
        <v>1</v>
      </c>
      <c r="K371" t="s">
        <v>502</v>
      </c>
      <c r="L371" t="s">
        <v>502</v>
      </c>
      <c r="M371">
        <v>1</v>
      </c>
      <c r="N371">
        <v>3</v>
      </c>
      <c r="O371">
        <v>1</v>
      </c>
      <c r="P371">
        <v>0</v>
      </c>
      <c r="Q371">
        <v>1</v>
      </c>
      <c r="R371">
        <v>1</v>
      </c>
      <c r="S371">
        <v>465.24910999999997</v>
      </c>
      <c r="T371">
        <v>1393.73279</v>
      </c>
      <c r="U371">
        <v>1393.73217</v>
      </c>
      <c r="V371">
        <v>0.44</v>
      </c>
      <c r="W371">
        <v>2.1000000000000001E-4</v>
      </c>
      <c r="X371" t="s">
        <v>540</v>
      </c>
      <c r="Y371" t="s">
        <v>541</v>
      </c>
      <c r="Z371">
        <v>22.53679</v>
      </c>
      <c r="AA371">
        <v>2.423</v>
      </c>
      <c r="AB371">
        <v>30.8355</v>
      </c>
      <c r="AC371">
        <v>16667</v>
      </c>
      <c r="AD371" t="s">
        <v>568</v>
      </c>
      <c r="AE371" t="s">
        <v>569</v>
      </c>
      <c r="AF371" t="s">
        <v>443</v>
      </c>
      <c r="AG371" t="s">
        <v>443</v>
      </c>
      <c r="AH371">
        <v>59</v>
      </c>
      <c r="AI371" t="b">
        <v>0</v>
      </c>
      <c r="AJ371">
        <v>53</v>
      </c>
      <c r="AK371">
        <v>35</v>
      </c>
      <c r="AL371">
        <v>2.6870915009451598E-5</v>
      </c>
      <c r="AM371">
        <v>0</v>
      </c>
      <c r="AN371">
        <v>1.1959999999999999E-4</v>
      </c>
      <c r="AO371">
        <v>385570560</v>
      </c>
      <c r="AP371">
        <v>30.88</v>
      </c>
      <c r="AQ371" t="str">
        <f t="shared" si="55"/>
        <v>Mascot (A5)</v>
      </c>
      <c r="AT371" t="str">
        <f t="shared" si="56"/>
        <v>Mascot (A5)</v>
      </c>
      <c r="AU371" t="str">
        <f t="shared" si="63"/>
        <v>cot (A5)</v>
      </c>
      <c r="AV371" t="str">
        <f t="shared" si="64"/>
        <v>ot (A5)</v>
      </c>
      <c r="AW371" s="19" t="str">
        <f t="shared" si="65"/>
        <v>ot (A5)</v>
      </c>
      <c r="AX371" s="25">
        <v>0.44</v>
      </c>
      <c r="AY371" s="26">
        <f t="shared" si="57"/>
        <v>4.7727272727272728E-4</v>
      </c>
      <c r="AZ371">
        <v>2.1000000000000001E-4</v>
      </c>
      <c r="BA371" s="21" t="e">
        <f t="shared" si="58"/>
        <v>#VALUE!</v>
      </c>
      <c r="BB371" t="s">
        <v>540</v>
      </c>
      <c r="BC371" t="s">
        <v>541</v>
      </c>
      <c r="BD371" s="27" t="e">
        <f t="shared" si="59"/>
        <v>#VALUE!</v>
      </c>
      <c r="BE371">
        <v>22.53679</v>
      </c>
      <c r="BF371" s="21" t="e">
        <f t="shared" si="60"/>
        <v>#VALUE!</v>
      </c>
      <c r="BG371">
        <v>2.423</v>
      </c>
      <c r="BH371">
        <v>30.8355</v>
      </c>
      <c r="BI371" s="21">
        <f t="shared" si="61"/>
        <v>540.51336933080381</v>
      </c>
      <c r="BJ371">
        <v>16667</v>
      </c>
      <c r="BK371" t="s">
        <v>568</v>
      </c>
      <c r="BL371" s="21" t="e">
        <f t="shared" si="62"/>
        <v>#VALUE!</v>
      </c>
      <c r="BN371" s="28"/>
      <c r="BP371" s="29"/>
      <c r="BR371" s="30"/>
    </row>
    <row r="372" spans="1:70" hidden="1" outlineLevel="2" collapsed="1" x14ac:dyDescent="0.35">
      <c r="A372" t="s">
        <v>443</v>
      </c>
      <c r="B372" t="s">
        <v>443</v>
      </c>
      <c r="C372" t="b">
        <v>0</v>
      </c>
      <c r="D372" t="s">
        <v>439</v>
      </c>
      <c r="E372" t="s">
        <v>538</v>
      </c>
      <c r="F372" t="s">
        <v>550</v>
      </c>
      <c r="G372" t="s">
        <v>690</v>
      </c>
      <c r="H372" t="s">
        <v>443</v>
      </c>
      <c r="I372">
        <v>1</v>
      </c>
      <c r="J372">
        <v>1</v>
      </c>
      <c r="K372" t="s">
        <v>502</v>
      </c>
      <c r="L372" t="s">
        <v>502</v>
      </c>
      <c r="M372">
        <v>1</v>
      </c>
      <c r="N372">
        <v>2</v>
      </c>
      <c r="O372">
        <v>0.71850000000000003</v>
      </c>
      <c r="P372">
        <v>0</v>
      </c>
      <c r="Q372">
        <v>1</v>
      </c>
      <c r="R372">
        <v>1</v>
      </c>
      <c r="S372">
        <v>697.36932999999999</v>
      </c>
      <c r="T372">
        <v>1393.7313799999999</v>
      </c>
      <c r="U372">
        <v>1393.73217</v>
      </c>
      <c r="V372">
        <v>-0.56999999999999995</v>
      </c>
      <c r="W372">
        <v>-4.0000000000000002E-4</v>
      </c>
      <c r="X372" t="s">
        <v>540</v>
      </c>
      <c r="Y372" t="s">
        <v>541</v>
      </c>
      <c r="Z372">
        <v>0.55732700000000002</v>
      </c>
      <c r="AA372">
        <v>1.9179999999999999</v>
      </c>
      <c r="AB372">
        <v>30.8992</v>
      </c>
      <c r="AC372">
        <v>17092</v>
      </c>
      <c r="AD372" t="s">
        <v>563</v>
      </c>
      <c r="AE372" t="s">
        <v>564</v>
      </c>
      <c r="AF372" t="s">
        <v>443</v>
      </c>
      <c r="AG372">
        <v>3.02</v>
      </c>
      <c r="AH372" t="s">
        <v>443</v>
      </c>
      <c r="AI372" t="b">
        <v>0</v>
      </c>
      <c r="AJ372" t="s">
        <v>443</v>
      </c>
      <c r="AK372" t="s">
        <v>443</v>
      </c>
      <c r="AL372" t="s">
        <v>443</v>
      </c>
      <c r="AM372">
        <v>0</v>
      </c>
      <c r="AN372">
        <v>1.3540000000000001E-4</v>
      </c>
      <c r="AO372">
        <v>582797952</v>
      </c>
      <c r="AP372">
        <v>30.95</v>
      </c>
      <c r="AQ372" t="str">
        <f t="shared" si="55"/>
        <v>Sequest HT (A2)</v>
      </c>
      <c r="AT372" t="str">
        <f t="shared" si="56"/>
        <v>Sequest HT (A2</v>
      </c>
      <c r="AU372" t="str">
        <f t="shared" si="63"/>
        <v xml:space="preserve">uest HT </v>
      </c>
      <c r="AV372" t="str">
        <f t="shared" si="64"/>
        <v xml:space="preserve">est HT </v>
      </c>
      <c r="AW372" s="19" t="str">
        <f t="shared" si="65"/>
        <v xml:space="preserve">est HT </v>
      </c>
      <c r="AX372" s="25">
        <v>-0.56999999999999995</v>
      </c>
      <c r="AY372" s="26">
        <f t="shared" si="57"/>
        <v>7.0175438596491234E-4</v>
      </c>
      <c r="AZ372">
        <v>-4.0000000000000002E-4</v>
      </c>
      <c r="BA372" s="21" t="e">
        <f t="shared" si="58"/>
        <v>#VALUE!</v>
      </c>
      <c r="BB372" t="s">
        <v>540</v>
      </c>
      <c r="BC372" t="s">
        <v>541</v>
      </c>
      <c r="BD372" s="27" t="e">
        <f t="shared" si="59"/>
        <v>#VALUE!</v>
      </c>
      <c r="BE372">
        <v>0.55732700000000002</v>
      </c>
      <c r="BF372" s="21" t="e">
        <f t="shared" si="60"/>
        <v>#VALUE!</v>
      </c>
      <c r="BG372">
        <v>1.9179999999999999</v>
      </c>
      <c r="BH372">
        <v>30.8992</v>
      </c>
      <c r="BI372" s="21">
        <f t="shared" si="61"/>
        <v>553.1534797017398</v>
      </c>
      <c r="BJ372">
        <v>17092</v>
      </c>
      <c r="BK372" t="s">
        <v>563</v>
      </c>
      <c r="BL372" s="21" t="e">
        <f t="shared" si="62"/>
        <v>#VALUE!</v>
      </c>
      <c r="BN372" s="28"/>
      <c r="BP372" s="29"/>
      <c r="BR372" s="30"/>
    </row>
    <row r="373" spans="1:70" hidden="1" outlineLevel="2" collapsed="1" x14ac:dyDescent="0.35">
      <c r="A373" t="s">
        <v>443</v>
      </c>
      <c r="B373" t="s">
        <v>443</v>
      </c>
      <c r="C373" t="b">
        <v>0</v>
      </c>
      <c r="D373" t="s">
        <v>439</v>
      </c>
      <c r="E373" t="s">
        <v>557</v>
      </c>
      <c r="F373" t="s">
        <v>550</v>
      </c>
      <c r="G373" t="s">
        <v>690</v>
      </c>
      <c r="H373" t="s">
        <v>443</v>
      </c>
      <c r="I373">
        <v>1</v>
      </c>
      <c r="J373">
        <v>1</v>
      </c>
      <c r="K373" t="s">
        <v>502</v>
      </c>
      <c r="L373" t="s">
        <v>502</v>
      </c>
      <c r="M373">
        <v>1</v>
      </c>
      <c r="N373">
        <v>3</v>
      </c>
      <c r="O373">
        <v>1</v>
      </c>
      <c r="P373">
        <v>0</v>
      </c>
      <c r="Q373">
        <v>1</v>
      </c>
      <c r="R373">
        <v>1</v>
      </c>
      <c r="S373">
        <v>465.24864000000002</v>
      </c>
      <c r="T373">
        <v>1393.73137</v>
      </c>
      <c r="U373">
        <v>1393.73217</v>
      </c>
      <c r="V373">
        <v>-0.56999999999999995</v>
      </c>
      <c r="W373">
        <v>-2.7E-4</v>
      </c>
      <c r="X373" t="s">
        <v>540</v>
      </c>
      <c r="Y373" t="s">
        <v>541</v>
      </c>
      <c r="Z373">
        <v>26.971219999999999</v>
      </c>
      <c r="AA373">
        <v>0.439</v>
      </c>
      <c r="AB373">
        <v>30.798999999999999</v>
      </c>
      <c r="AC373">
        <v>16612</v>
      </c>
      <c r="AD373" t="s">
        <v>554</v>
      </c>
      <c r="AE373" t="s">
        <v>555</v>
      </c>
      <c r="AF373" t="s">
        <v>443</v>
      </c>
      <c r="AG373" t="s">
        <v>443</v>
      </c>
      <c r="AH373">
        <v>62</v>
      </c>
      <c r="AI373" t="b">
        <v>0</v>
      </c>
      <c r="AJ373">
        <v>53</v>
      </c>
      <c r="AK373">
        <v>36</v>
      </c>
      <c r="AL373">
        <v>1.65603896065276E-5</v>
      </c>
      <c r="AM373">
        <v>0</v>
      </c>
      <c r="AN373">
        <v>1.4550000000000001E-4</v>
      </c>
      <c r="AO373">
        <v>1392564480</v>
      </c>
      <c r="AP373">
        <v>30.79</v>
      </c>
      <c r="AQ373" t="str">
        <f t="shared" si="55"/>
        <v>Mascot (A5)</v>
      </c>
      <c r="AT373" t="str">
        <f t="shared" si="56"/>
        <v>Mascot (A5)</v>
      </c>
      <c r="AU373" t="str">
        <f t="shared" si="63"/>
        <v>cot (A5)</v>
      </c>
      <c r="AV373" t="str">
        <f t="shared" si="64"/>
        <v>ot (A5)</v>
      </c>
      <c r="AW373" s="19" t="str">
        <f t="shared" si="65"/>
        <v>ot (A5)</v>
      </c>
      <c r="AX373" s="25">
        <v>-0.56999999999999995</v>
      </c>
      <c r="AY373" s="26">
        <f t="shared" si="57"/>
        <v>4.7368421052631582E-4</v>
      </c>
      <c r="AZ373">
        <v>-2.7E-4</v>
      </c>
      <c r="BA373" s="21" t="e">
        <f t="shared" si="58"/>
        <v>#VALUE!</v>
      </c>
      <c r="BB373" t="s">
        <v>540</v>
      </c>
      <c r="BC373" t="s">
        <v>541</v>
      </c>
      <c r="BD373" s="27" t="e">
        <f t="shared" si="59"/>
        <v>#VALUE!</v>
      </c>
      <c r="BE373">
        <v>26.971219999999999</v>
      </c>
      <c r="BF373" s="21" t="e">
        <f t="shared" si="60"/>
        <v>#VALUE!</v>
      </c>
      <c r="BG373">
        <v>0.439</v>
      </c>
      <c r="BH373">
        <v>30.798999999999999</v>
      </c>
      <c r="BI373" s="21">
        <f t="shared" si="61"/>
        <v>539.36816130393845</v>
      </c>
      <c r="BJ373">
        <v>16612</v>
      </c>
      <c r="BK373" t="s">
        <v>554</v>
      </c>
      <c r="BL373" s="21" t="e">
        <f t="shared" si="62"/>
        <v>#VALUE!</v>
      </c>
      <c r="BN373" s="28"/>
      <c r="BP373" s="29"/>
      <c r="BR373" s="30"/>
    </row>
    <row r="374" spans="1:70" hidden="1" outlineLevel="2" collapsed="1" x14ac:dyDescent="0.35">
      <c r="A374" t="s">
        <v>443</v>
      </c>
      <c r="B374" t="s">
        <v>443</v>
      </c>
      <c r="C374" t="b">
        <v>0</v>
      </c>
      <c r="D374" t="s">
        <v>439</v>
      </c>
      <c r="E374" t="s">
        <v>557</v>
      </c>
      <c r="F374" t="s">
        <v>550</v>
      </c>
      <c r="G374" t="s">
        <v>690</v>
      </c>
      <c r="H374" t="s">
        <v>443</v>
      </c>
      <c r="I374">
        <v>1</v>
      </c>
      <c r="J374">
        <v>1</v>
      </c>
      <c r="K374" t="s">
        <v>502</v>
      </c>
      <c r="L374" t="s">
        <v>502</v>
      </c>
      <c r="M374">
        <v>1</v>
      </c>
      <c r="N374">
        <v>2</v>
      </c>
      <c r="O374">
        <v>0.9889</v>
      </c>
      <c r="P374">
        <v>0</v>
      </c>
      <c r="Q374">
        <v>1</v>
      </c>
      <c r="R374">
        <v>1</v>
      </c>
      <c r="S374">
        <v>697.36956999999995</v>
      </c>
      <c r="T374">
        <v>1393.7318600000001</v>
      </c>
      <c r="U374">
        <v>1393.73217</v>
      </c>
      <c r="V374">
        <v>-0.22</v>
      </c>
      <c r="W374">
        <v>-1.6000000000000001E-4</v>
      </c>
      <c r="X374" t="s">
        <v>540</v>
      </c>
      <c r="Y374" t="s">
        <v>541</v>
      </c>
      <c r="Z374">
        <v>2.8606919999999998</v>
      </c>
      <c r="AA374">
        <v>30</v>
      </c>
      <c r="AB374">
        <v>30.987100000000002</v>
      </c>
      <c r="AC374">
        <v>14780</v>
      </c>
      <c r="AD374" t="s">
        <v>613</v>
      </c>
      <c r="AE374" t="s">
        <v>614</v>
      </c>
      <c r="AF374" t="s">
        <v>443</v>
      </c>
      <c r="AG374" t="s">
        <v>443</v>
      </c>
      <c r="AH374">
        <v>90</v>
      </c>
      <c r="AI374" t="b">
        <v>0</v>
      </c>
      <c r="AJ374">
        <v>53</v>
      </c>
      <c r="AK374">
        <v>35</v>
      </c>
      <c r="AL374">
        <v>2.1858078427549801E-8</v>
      </c>
      <c r="AM374">
        <v>0</v>
      </c>
      <c r="AN374">
        <v>1.4799999999999999E-4</v>
      </c>
      <c r="AO374">
        <v>19284494</v>
      </c>
      <c r="AP374">
        <v>30.94</v>
      </c>
      <c r="AQ374" t="str">
        <f t="shared" si="55"/>
        <v>Mascot (A5)</v>
      </c>
      <c r="AT374" t="str">
        <f t="shared" si="56"/>
        <v>Mascot (A5)</v>
      </c>
      <c r="AU374" t="str">
        <f t="shared" si="63"/>
        <v>cot (A5)</v>
      </c>
      <c r="AV374" t="str">
        <f t="shared" si="64"/>
        <v>ot (A5)</v>
      </c>
      <c r="AW374" s="19" t="str">
        <f t="shared" si="65"/>
        <v>ot (A5)</v>
      </c>
      <c r="AX374" s="25">
        <v>-0.22</v>
      </c>
      <c r="AY374" s="26">
        <f t="shared" si="57"/>
        <v>7.2727272727272734E-4</v>
      </c>
      <c r="AZ374">
        <v>-1.6000000000000001E-4</v>
      </c>
      <c r="BA374" s="21" t="e">
        <f t="shared" si="58"/>
        <v>#VALUE!</v>
      </c>
      <c r="BB374" t="s">
        <v>540</v>
      </c>
      <c r="BC374" t="s">
        <v>541</v>
      </c>
      <c r="BD374" s="27" t="e">
        <f t="shared" si="59"/>
        <v>#VALUE!</v>
      </c>
      <c r="BE374">
        <v>2.8606919999999998</v>
      </c>
      <c r="BF374" s="21" t="e">
        <f t="shared" si="60"/>
        <v>#VALUE!</v>
      </c>
      <c r="BG374">
        <v>30</v>
      </c>
      <c r="BH374">
        <v>30.987100000000002</v>
      </c>
      <c r="BI374" s="21">
        <f t="shared" si="61"/>
        <v>476.97267572635064</v>
      </c>
      <c r="BJ374">
        <v>14780</v>
      </c>
      <c r="BK374" t="s">
        <v>613</v>
      </c>
      <c r="BL374" s="21" t="e">
        <f t="shared" si="62"/>
        <v>#VALUE!</v>
      </c>
      <c r="BN374" s="28"/>
      <c r="BP374" s="29"/>
      <c r="BR374" s="30"/>
    </row>
    <row r="375" spans="1:70" hidden="1" outlineLevel="2" collapsed="1" x14ac:dyDescent="0.35">
      <c r="A375" t="s">
        <v>443</v>
      </c>
      <c r="B375" t="s">
        <v>443</v>
      </c>
      <c r="C375" t="b">
        <v>0</v>
      </c>
      <c r="D375" t="s">
        <v>439</v>
      </c>
      <c r="E375" t="s">
        <v>538</v>
      </c>
      <c r="F375" t="s">
        <v>550</v>
      </c>
      <c r="G375" t="s">
        <v>690</v>
      </c>
      <c r="H375" t="s">
        <v>443</v>
      </c>
      <c r="I375">
        <v>1</v>
      </c>
      <c r="J375">
        <v>1</v>
      </c>
      <c r="K375" t="s">
        <v>502</v>
      </c>
      <c r="L375" t="s">
        <v>502</v>
      </c>
      <c r="M375">
        <v>1</v>
      </c>
      <c r="N375">
        <v>2</v>
      </c>
      <c r="O375">
        <v>0.68640000000000001</v>
      </c>
      <c r="P375">
        <v>0</v>
      </c>
      <c r="Q375">
        <v>1</v>
      </c>
      <c r="R375">
        <v>1</v>
      </c>
      <c r="S375">
        <v>697.36980000000005</v>
      </c>
      <c r="T375">
        <v>1393.73233</v>
      </c>
      <c r="U375">
        <v>1393.73217</v>
      </c>
      <c r="V375">
        <v>0.12</v>
      </c>
      <c r="W375">
        <v>8.0000000000000007E-5</v>
      </c>
      <c r="X375" t="s">
        <v>540</v>
      </c>
      <c r="Y375" t="s">
        <v>541</v>
      </c>
      <c r="Z375">
        <v>1.53714</v>
      </c>
      <c r="AA375">
        <v>1.8320000000000001</v>
      </c>
      <c r="AB375">
        <v>30.784500000000001</v>
      </c>
      <c r="AC375">
        <v>16600</v>
      </c>
      <c r="AD375" t="s">
        <v>554</v>
      </c>
      <c r="AE375" t="s">
        <v>555</v>
      </c>
      <c r="AF375" t="s">
        <v>443</v>
      </c>
      <c r="AG375">
        <v>2.87</v>
      </c>
      <c r="AH375" t="s">
        <v>443</v>
      </c>
      <c r="AI375" t="b">
        <v>0</v>
      </c>
      <c r="AJ375" t="s">
        <v>443</v>
      </c>
      <c r="AK375" t="s">
        <v>443</v>
      </c>
      <c r="AL375" t="s">
        <v>443</v>
      </c>
      <c r="AM375">
        <v>0</v>
      </c>
      <c r="AN375">
        <v>1.773E-4</v>
      </c>
      <c r="AO375">
        <v>386306496</v>
      </c>
      <c r="AP375">
        <v>30.78</v>
      </c>
      <c r="AQ375" t="str">
        <f t="shared" si="55"/>
        <v>Sequest HT (A2)</v>
      </c>
      <c r="AT375" t="str">
        <f t="shared" si="56"/>
        <v>Sequest HT (A2</v>
      </c>
      <c r="AU375" t="str">
        <f t="shared" si="63"/>
        <v xml:space="preserve">uest HT </v>
      </c>
      <c r="AV375" t="str">
        <f t="shared" si="64"/>
        <v xml:space="preserve">est HT </v>
      </c>
      <c r="AW375" s="19" t="str">
        <f t="shared" si="65"/>
        <v xml:space="preserve">est HT </v>
      </c>
      <c r="AX375" s="25">
        <v>0.12</v>
      </c>
      <c r="AY375" s="26">
        <f t="shared" si="57"/>
        <v>6.6666666666666675E-4</v>
      </c>
      <c r="AZ375">
        <v>8.0000000000000007E-5</v>
      </c>
      <c r="BA375" s="21" t="e">
        <f t="shared" si="58"/>
        <v>#VALUE!</v>
      </c>
      <c r="BB375" t="s">
        <v>540</v>
      </c>
      <c r="BC375" t="s">
        <v>541</v>
      </c>
      <c r="BD375" s="27" t="e">
        <f t="shared" si="59"/>
        <v>#VALUE!</v>
      </c>
      <c r="BE375">
        <v>1.53714</v>
      </c>
      <c r="BF375" s="21" t="e">
        <f t="shared" si="60"/>
        <v>#VALUE!</v>
      </c>
      <c r="BG375">
        <v>1.8320000000000001</v>
      </c>
      <c r="BH375">
        <v>30.784500000000001</v>
      </c>
      <c r="BI375" s="21">
        <f t="shared" si="61"/>
        <v>539.2324059185629</v>
      </c>
      <c r="BJ375">
        <v>16600</v>
      </c>
      <c r="BK375" t="s">
        <v>554</v>
      </c>
      <c r="BL375" s="21" t="e">
        <f t="shared" si="62"/>
        <v>#VALUE!</v>
      </c>
      <c r="BN375" s="28"/>
      <c r="BP375" s="29"/>
      <c r="BR375" s="30"/>
    </row>
    <row r="376" spans="1:70" hidden="1" outlineLevel="2" collapsed="1" x14ac:dyDescent="0.35">
      <c r="A376" t="s">
        <v>443</v>
      </c>
      <c r="B376" t="s">
        <v>443</v>
      </c>
      <c r="C376" t="b">
        <v>0</v>
      </c>
      <c r="D376" t="s">
        <v>439</v>
      </c>
      <c r="E376" t="s">
        <v>538</v>
      </c>
      <c r="F376" t="s">
        <v>550</v>
      </c>
      <c r="G376" t="s">
        <v>690</v>
      </c>
      <c r="H376" t="s">
        <v>443</v>
      </c>
      <c r="I376">
        <v>1</v>
      </c>
      <c r="J376">
        <v>1</v>
      </c>
      <c r="K376" t="s">
        <v>502</v>
      </c>
      <c r="L376" t="s">
        <v>502</v>
      </c>
      <c r="M376">
        <v>1</v>
      </c>
      <c r="N376">
        <v>2</v>
      </c>
      <c r="O376">
        <v>0.71060000000000001</v>
      </c>
      <c r="P376">
        <v>0</v>
      </c>
      <c r="Q376">
        <v>1</v>
      </c>
      <c r="R376">
        <v>1</v>
      </c>
      <c r="S376">
        <v>697.37026000000003</v>
      </c>
      <c r="T376">
        <v>1393.73323</v>
      </c>
      <c r="U376">
        <v>1393.73217</v>
      </c>
      <c r="V376">
        <v>0.76</v>
      </c>
      <c r="W376">
        <v>5.2999999999999998E-4</v>
      </c>
      <c r="X376" t="s">
        <v>540</v>
      </c>
      <c r="Y376" t="s">
        <v>541</v>
      </c>
      <c r="Z376">
        <v>0.77369569999999999</v>
      </c>
      <c r="AA376">
        <v>1.984</v>
      </c>
      <c r="AB376">
        <v>30.887499999999999</v>
      </c>
      <c r="AC376">
        <v>16863</v>
      </c>
      <c r="AD376" t="s">
        <v>542</v>
      </c>
      <c r="AE376" t="s">
        <v>543</v>
      </c>
      <c r="AF376" t="s">
        <v>443</v>
      </c>
      <c r="AG376">
        <v>3.11</v>
      </c>
      <c r="AH376" t="s">
        <v>443</v>
      </c>
      <c r="AI376" t="b">
        <v>0</v>
      </c>
      <c r="AJ376" t="s">
        <v>443</v>
      </c>
      <c r="AK376" t="s">
        <v>443</v>
      </c>
      <c r="AL376" t="s">
        <v>443</v>
      </c>
      <c r="AM376">
        <v>0</v>
      </c>
      <c r="AN376">
        <v>1.972E-4</v>
      </c>
      <c r="AO376">
        <v>387178528</v>
      </c>
      <c r="AP376">
        <v>30.88</v>
      </c>
      <c r="AQ376" t="str">
        <f t="shared" si="55"/>
        <v>Sequest HT (A2)</v>
      </c>
      <c r="AT376" t="str">
        <f t="shared" si="56"/>
        <v>Sequest HT (A2</v>
      </c>
      <c r="AU376" t="str">
        <f t="shared" si="63"/>
        <v xml:space="preserve">uest HT </v>
      </c>
      <c r="AV376" t="str">
        <f t="shared" si="64"/>
        <v xml:space="preserve">est HT </v>
      </c>
      <c r="AW376" s="19" t="str">
        <f t="shared" si="65"/>
        <v xml:space="preserve">est HT </v>
      </c>
      <c r="AX376" s="25">
        <v>0.76</v>
      </c>
      <c r="AY376" s="26">
        <f t="shared" si="57"/>
        <v>6.9736842105263153E-4</v>
      </c>
      <c r="AZ376">
        <v>5.2999999999999998E-4</v>
      </c>
      <c r="BA376" s="21" t="e">
        <f t="shared" si="58"/>
        <v>#VALUE!</v>
      </c>
      <c r="BB376" t="s">
        <v>540</v>
      </c>
      <c r="BC376" t="s">
        <v>541</v>
      </c>
      <c r="BD376" s="27" t="e">
        <f t="shared" si="59"/>
        <v>#VALUE!</v>
      </c>
      <c r="BE376">
        <v>0.77369569999999999</v>
      </c>
      <c r="BF376" s="21" t="e">
        <f t="shared" si="60"/>
        <v>#VALUE!</v>
      </c>
      <c r="BG376">
        <v>1.984</v>
      </c>
      <c r="BH376">
        <v>30.887499999999999</v>
      </c>
      <c r="BI376" s="21">
        <f t="shared" si="61"/>
        <v>545.94900849858357</v>
      </c>
      <c r="BJ376">
        <v>16863</v>
      </c>
      <c r="BK376" t="s">
        <v>542</v>
      </c>
      <c r="BL376" s="21" t="e">
        <f t="shared" si="62"/>
        <v>#VALUE!</v>
      </c>
      <c r="BN376" s="28"/>
      <c r="BP376" s="29"/>
      <c r="BR376" s="30"/>
    </row>
    <row r="377" spans="1:70" hidden="1" outlineLevel="2" collapsed="1" x14ac:dyDescent="0.35">
      <c r="A377" t="s">
        <v>443</v>
      </c>
      <c r="B377" t="s">
        <v>443</v>
      </c>
      <c r="C377" t="b">
        <v>0</v>
      </c>
      <c r="D377" t="s">
        <v>439</v>
      </c>
      <c r="E377" t="s">
        <v>557</v>
      </c>
      <c r="F377" t="s">
        <v>550</v>
      </c>
      <c r="G377" t="s">
        <v>690</v>
      </c>
      <c r="H377" t="s">
        <v>443</v>
      </c>
      <c r="I377">
        <v>1</v>
      </c>
      <c r="J377">
        <v>1</v>
      </c>
      <c r="K377" t="s">
        <v>502</v>
      </c>
      <c r="L377" t="s">
        <v>502</v>
      </c>
      <c r="M377">
        <v>1</v>
      </c>
      <c r="N377">
        <v>2</v>
      </c>
      <c r="O377">
        <v>0.96299999999999997</v>
      </c>
      <c r="P377">
        <v>0</v>
      </c>
      <c r="Q377">
        <v>1</v>
      </c>
      <c r="R377">
        <v>1</v>
      </c>
      <c r="S377">
        <v>697.37045000000001</v>
      </c>
      <c r="T377">
        <v>1393.73362</v>
      </c>
      <c r="U377">
        <v>1393.73217</v>
      </c>
      <c r="V377">
        <v>1.04</v>
      </c>
      <c r="W377">
        <v>7.2999999999999996E-4</v>
      </c>
      <c r="X377" t="s">
        <v>540</v>
      </c>
      <c r="Y377" t="s">
        <v>541</v>
      </c>
      <c r="Z377">
        <v>2.2804880000000001</v>
      </c>
      <c r="AA377">
        <v>14.395</v>
      </c>
      <c r="AB377">
        <v>30.886199999999999</v>
      </c>
      <c r="AC377">
        <v>15324</v>
      </c>
      <c r="AD377" t="s">
        <v>572</v>
      </c>
      <c r="AE377" t="s">
        <v>573</v>
      </c>
      <c r="AF377" t="s">
        <v>443</v>
      </c>
      <c r="AG377" t="s">
        <v>443</v>
      </c>
      <c r="AH377">
        <v>81</v>
      </c>
      <c r="AI377" t="b">
        <v>0</v>
      </c>
      <c r="AJ377">
        <v>53</v>
      </c>
      <c r="AK377">
        <v>35</v>
      </c>
      <c r="AL377">
        <v>1.8340986061631901E-7</v>
      </c>
      <c r="AM377">
        <v>0</v>
      </c>
      <c r="AN377">
        <v>3.347E-4</v>
      </c>
      <c r="AO377">
        <v>97831768</v>
      </c>
      <c r="AP377">
        <v>30.85</v>
      </c>
      <c r="AQ377" t="str">
        <f t="shared" si="55"/>
        <v>Mascot (A5)</v>
      </c>
      <c r="AT377" t="str">
        <f t="shared" si="56"/>
        <v>Mascot (A5)</v>
      </c>
      <c r="AU377" t="str">
        <f t="shared" si="63"/>
        <v>cot (A5)</v>
      </c>
      <c r="AV377" t="str">
        <f t="shared" si="64"/>
        <v>ot (A5)</v>
      </c>
      <c r="AW377" s="19" t="str">
        <f t="shared" si="65"/>
        <v>ot (A5)</v>
      </c>
      <c r="AX377" s="25">
        <v>1.04</v>
      </c>
      <c r="AY377" s="26">
        <f t="shared" si="57"/>
        <v>7.0192307692307687E-4</v>
      </c>
      <c r="AZ377">
        <v>7.2999999999999996E-4</v>
      </c>
      <c r="BA377" s="21" t="e">
        <f t="shared" si="58"/>
        <v>#VALUE!</v>
      </c>
      <c r="BB377" t="s">
        <v>540</v>
      </c>
      <c r="BC377" t="s">
        <v>541</v>
      </c>
      <c r="BD377" s="27" t="e">
        <f t="shared" si="59"/>
        <v>#VALUE!</v>
      </c>
      <c r="BE377">
        <v>2.2804880000000001</v>
      </c>
      <c r="BF377" s="21" t="e">
        <f t="shared" si="60"/>
        <v>#VALUE!</v>
      </c>
      <c r="BG377">
        <v>14.395</v>
      </c>
      <c r="BH377">
        <v>30.886199999999999</v>
      </c>
      <c r="BI377" s="21">
        <f t="shared" si="61"/>
        <v>496.14390893020186</v>
      </c>
      <c r="BJ377">
        <v>15324</v>
      </c>
      <c r="BK377" t="s">
        <v>572</v>
      </c>
      <c r="BL377" s="21" t="e">
        <f t="shared" si="62"/>
        <v>#VALUE!</v>
      </c>
      <c r="BN377" s="28"/>
      <c r="BP377" s="29"/>
      <c r="BR377" s="30"/>
    </row>
    <row r="378" spans="1:70" hidden="1" outlineLevel="2" collapsed="1" x14ac:dyDescent="0.35">
      <c r="A378" t="s">
        <v>443</v>
      </c>
      <c r="B378" t="s">
        <v>443</v>
      </c>
      <c r="C378" t="b">
        <v>0</v>
      </c>
      <c r="D378" t="s">
        <v>439</v>
      </c>
      <c r="E378" t="s">
        <v>538</v>
      </c>
      <c r="F378" t="s">
        <v>550</v>
      </c>
      <c r="G378" t="s">
        <v>690</v>
      </c>
      <c r="H378" t="s">
        <v>443</v>
      </c>
      <c r="I378">
        <v>1</v>
      </c>
      <c r="J378">
        <v>1</v>
      </c>
      <c r="K378" t="s">
        <v>502</v>
      </c>
      <c r="L378" t="s">
        <v>502</v>
      </c>
      <c r="M378">
        <v>1</v>
      </c>
      <c r="N378">
        <v>2</v>
      </c>
      <c r="O378">
        <v>0.68989999999999996</v>
      </c>
      <c r="P378">
        <v>0</v>
      </c>
      <c r="Q378">
        <v>1</v>
      </c>
      <c r="R378">
        <v>1</v>
      </c>
      <c r="S378">
        <v>697.36955</v>
      </c>
      <c r="T378">
        <v>1393.73182</v>
      </c>
      <c r="U378">
        <v>1393.73217</v>
      </c>
      <c r="V378">
        <v>-0.25</v>
      </c>
      <c r="W378">
        <v>-1.7000000000000001E-4</v>
      </c>
      <c r="X378" t="s">
        <v>540</v>
      </c>
      <c r="Y378" t="s">
        <v>541</v>
      </c>
      <c r="Z378">
        <v>0.37796039999999997</v>
      </c>
      <c r="AA378">
        <v>1.2749999999999999</v>
      </c>
      <c r="AB378">
        <v>30.8291</v>
      </c>
      <c r="AC378">
        <v>17300</v>
      </c>
      <c r="AD378" t="s">
        <v>551</v>
      </c>
      <c r="AE378" t="s">
        <v>552</v>
      </c>
      <c r="AF378" t="s">
        <v>443</v>
      </c>
      <c r="AG378">
        <v>2.87</v>
      </c>
      <c r="AH378" t="s">
        <v>443</v>
      </c>
      <c r="AI378" t="b">
        <v>0</v>
      </c>
      <c r="AJ378" t="s">
        <v>443</v>
      </c>
      <c r="AK378" t="s">
        <v>443</v>
      </c>
      <c r="AL378" t="s">
        <v>443</v>
      </c>
      <c r="AM378">
        <v>0</v>
      </c>
      <c r="AN378">
        <v>3.4479999999999998E-4</v>
      </c>
      <c r="AO378">
        <v>599031296</v>
      </c>
      <c r="AP378">
        <v>30.83</v>
      </c>
      <c r="AQ378" t="str">
        <f t="shared" si="55"/>
        <v>Sequest HT (A2)</v>
      </c>
      <c r="AT378" t="str">
        <f t="shared" si="56"/>
        <v>Sequest HT (A2</v>
      </c>
      <c r="AU378" t="str">
        <f t="shared" si="63"/>
        <v xml:space="preserve">uest HT </v>
      </c>
      <c r="AV378" t="str">
        <f t="shared" si="64"/>
        <v xml:space="preserve">est HT </v>
      </c>
      <c r="AW378" s="19" t="str">
        <f t="shared" si="65"/>
        <v xml:space="preserve">est HT </v>
      </c>
      <c r="AX378" s="25">
        <v>-0.25</v>
      </c>
      <c r="AY378" s="26">
        <f t="shared" si="57"/>
        <v>6.8000000000000005E-4</v>
      </c>
      <c r="AZ378">
        <v>-1.7000000000000001E-4</v>
      </c>
      <c r="BA378" s="21" t="e">
        <f t="shared" si="58"/>
        <v>#VALUE!</v>
      </c>
      <c r="BB378" t="s">
        <v>540</v>
      </c>
      <c r="BC378" t="s">
        <v>541</v>
      </c>
      <c r="BD378" s="27" t="e">
        <f t="shared" si="59"/>
        <v>#VALUE!</v>
      </c>
      <c r="BE378">
        <v>0.37796039999999997</v>
      </c>
      <c r="BF378" s="21" t="e">
        <f t="shared" si="60"/>
        <v>#VALUE!</v>
      </c>
      <c r="BG378">
        <v>1.2749999999999999</v>
      </c>
      <c r="BH378">
        <v>30.8291</v>
      </c>
      <c r="BI378" s="21">
        <f t="shared" si="61"/>
        <v>561.15812657521622</v>
      </c>
      <c r="BJ378">
        <v>17300</v>
      </c>
      <c r="BK378" t="s">
        <v>551</v>
      </c>
      <c r="BL378" s="21" t="e">
        <f t="shared" si="62"/>
        <v>#VALUE!</v>
      </c>
      <c r="BN378" s="28"/>
      <c r="BP378" s="29"/>
      <c r="BR378" s="30"/>
    </row>
    <row r="379" spans="1:70" hidden="1" outlineLevel="2" collapsed="1" x14ac:dyDescent="0.35">
      <c r="A379" t="s">
        <v>443</v>
      </c>
      <c r="B379" t="s">
        <v>443</v>
      </c>
      <c r="C379" t="b">
        <v>0</v>
      </c>
      <c r="D379" t="s">
        <v>439</v>
      </c>
      <c r="E379" t="s">
        <v>557</v>
      </c>
      <c r="F379" t="s">
        <v>550</v>
      </c>
      <c r="G379" t="s">
        <v>690</v>
      </c>
      <c r="H379" t="s">
        <v>443</v>
      </c>
      <c r="I379">
        <v>1</v>
      </c>
      <c r="J379">
        <v>1</v>
      </c>
      <c r="K379" t="s">
        <v>502</v>
      </c>
      <c r="L379" t="s">
        <v>502</v>
      </c>
      <c r="M379">
        <v>1</v>
      </c>
      <c r="N379">
        <v>3</v>
      </c>
      <c r="O379">
        <v>1</v>
      </c>
      <c r="P379">
        <v>0</v>
      </c>
      <c r="Q379">
        <v>1</v>
      </c>
      <c r="R379">
        <v>1</v>
      </c>
      <c r="S379">
        <v>465.24891000000002</v>
      </c>
      <c r="T379">
        <v>1393.7321899999999</v>
      </c>
      <c r="U379">
        <v>1393.73217</v>
      </c>
      <c r="V379">
        <v>0.01</v>
      </c>
      <c r="W379">
        <v>1.0000000000000001E-5</v>
      </c>
      <c r="X379" t="s">
        <v>540</v>
      </c>
      <c r="Y379" t="s">
        <v>541</v>
      </c>
      <c r="Z379">
        <v>9.2012060000000009</v>
      </c>
      <c r="AA379">
        <v>2.8969999999999998</v>
      </c>
      <c r="AB379">
        <v>30.889700000000001</v>
      </c>
      <c r="AC379">
        <v>16149</v>
      </c>
      <c r="AD379" t="s">
        <v>577</v>
      </c>
      <c r="AE379" t="s">
        <v>578</v>
      </c>
      <c r="AF379" t="s">
        <v>443</v>
      </c>
      <c r="AG379" t="s">
        <v>443</v>
      </c>
      <c r="AH379">
        <v>64</v>
      </c>
      <c r="AI379" t="b">
        <v>0</v>
      </c>
      <c r="AJ379">
        <v>53</v>
      </c>
      <c r="AK379">
        <v>35</v>
      </c>
      <c r="AL379">
        <v>7.9151606482856996E-6</v>
      </c>
      <c r="AM379">
        <v>0</v>
      </c>
      <c r="AN379">
        <v>3.4670000000000002E-4</v>
      </c>
      <c r="AO379">
        <v>255107200</v>
      </c>
      <c r="AP379">
        <v>30.89</v>
      </c>
      <c r="AQ379" t="str">
        <f t="shared" si="55"/>
        <v>Mascot (A5)</v>
      </c>
      <c r="AT379" t="str">
        <f t="shared" si="56"/>
        <v>Mascot (A5)</v>
      </c>
      <c r="AU379" t="str">
        <f t="shared" si="63"/>
        <v>cot (A5)</v>
      </c>
      <c r="AV379" t="str">
        <f t="shared" si="64"/>
        <v>ot (A5)</v>
      </c>
      <c r="AW379" s="19" t="str">
        <f t="shared" si="65"/>
        <v>ot (A5)</v>
      </c>
      <c r="AX379" s="25">
        <v>0.01</v>
      </c>
      <c r="AY379" s="26">
        <f t="shared" si="57"/>
        <v>1E-3</v>
      </c>
      <c r="AZ379">
        <v>1.0000000000000001E-5</v>
      </c>
      <c r="BA379" s="21" t="e">
        <f t="shared" si="58"/>
        <v>#VALUE!</v>
      </c>
      <c r="BB379" t="s">
        <v>540</v>
      </c>
      <c r="BC379" t="s">
        <v>541</v>
      </c>
      <c r="BD379" s="27" t="e">
        <f t="shared" si="59"/>
        <v>#VALUE!</v>
      </c>
      <c r="BE379">
        <v>9.2012060000000009</v>
      </c>
      <c r="BF379" s="21" t="e">
        <f t="shared" si="60"/>
        <v>#VALUE!</v>
      </c>
      <c r="BG379">
        <v>2.8969999999999998</v>
      </c>
      <c r="BH379">
        <v>30.889700000000001</v>
      </c>
      <c r="BI379" s="21">
        <f t="shared" si="61"/>
        <v>522.79562443144471</v>
      </c>
      <c r="BJ379">
        <v>16149</v>
      </c>
      <c r="BK379" t="s">
        <v>577</v>
      </c>
      <c r="BL379" s="21" t="e">
        <f t="shared" si="62"/>
        <v>#VALUE!</v>
      </c>
      <c r="BN379" s="28"/>
      <c r="BP379" s="29"/>
      <c r="BR379" s="30"/>
    </row>
    <row r="380" spans="1:70" hidden="1" outlineLevel="2" collapsed="1" x14ac:dyDescent="0.35">
      <c r="A380" t="s">
        <v>443</v>
      </c>
      <c r="B380" t="s">
        <v>443</v>
      </c>
      <c r="C380" t="b">
        <v>0</v>
      </c>
      <c r="D380" t="s">
        <v>439</v>
      </c>
      <c r="E380" t="s">
        <v>557</v>
      </c>
      <c r="F380" t="s">
        <v>550</v>
      </c>
      <c r="G380" t="s">
        <v>690</v>
      </c>
      <c r="H380" t="s">
        <v>443</v>
      </c>
      <c r="I380">
        <v>1</v>
      </c>
      <c r="J380">
        <v>1</v>
      </c>
      <c r="K380" t="s">
        <v>502</v>
      </c>
      <c r="L380" t="s">
        <v>502</v>
      </c>
      <c r="M380">
        <v>1</v>
      </c>
      <c r="N380">
        <v>2</v>
      </c>
      <c r="O380">
        <v>0.98809999999999998</v>
      </c>
      <c r="P380">
        <v>0</v>
      </c>
      <c r="Q380">
        <v>1</v>
      </c>
      <c r="R380">
        <v>1</v>
      </c>
      <c r="S380">
        <v>697.36980000000005</v>
      </c>
      <c r="T380">
        <v>1393.73233</v>
      </c>
      <c r="U380">
        <v>1393.73217</v>
      </c>
      <c r="V380">
        <v>0.12</v>
      </c>
      <c r="W380">
        <v>8.0000000000000007E-5</v>
      </c>
      <c r="X380" t="s">
        <v>540</v>
      </c>
      <c r="Y380" t="s">
        <v>541</v>
      </c>
      <c r="Z380">
        <v>1.53714</v>
      </c>
      <c r="AA380">
        <v>1.8320000000000001</v>
      </c>
      <c r="AB380">
        <v>30.784500000000001</v>
      </c>
      <c r="AC380">
        <v>16600</v>
      </c>
      <c r="AD380" t="s">
        <v>554</v>
      </c>
      <c r="AE380" t="s">
        <v>555</v>
      </c>
      <c r="AF380" t="s">
        <v>443</v>
      </c>
      <c r="AG380" t="s">
        <v>443</v>
      </c>
      <c r="AH380">
        <v>84</v>
      </c>
      <c r="AI380" t="b">
        <v>0</v>
      </c>
      <c r="AJ380">
        <v>53</v>
      </c>
      <c r="AK380">
        <v>35</v>
      </c>
      <c r="AL380">
        <v>8.3441019823957998E-8</v>
      </c>
      <c r="AM380">
        <v>0</v>
      </c>
      <c r="AN380">
        <v>4.08E-4</v>
      </c>
      <c r="AO380">
        <v>386306496</v>
      </c>
      <c r="AP380">
        <v>30.78</v>
      </c>
      <c r="AQ380" t="str">
        <f t="shared" si="55"/>
        <v>Mascot (A5)</v>
      </c>
      <c r="AT380" t="str">
        <f t="shared" si="56"/>
        <v>Mascot (A5)</v>
      </c>
      <c r="AU380" t="str">
        <f t="shared" si="63"/>
        <v>cot (A5)</v>
      </c>
      <c r="AV380" t="str">
        <f t="shared" si="64"/>
        <v>ot (A5)</v>
      </c>
      <c r="AW380" s="19" t="str">
        <f t="shared" si="65"/>
        <v>ot (A5)</v>
      </c>
      <c r="AX380" s="25">
        <v>0.12</v>
      </c>
      <c r="AY380" s="26">
        <f t="shared" si="57"/>
        <v>6.6666666666666675E-4</v>
      </c>
      <c r="AZ380">
        <v>8.0000000000000007E-5</v>
      </c>
      <c r="BA380" s="21" t="e">
        <f t="shared" si="58"/>
        <v>#VALUE!</v>
      </c>
      <c r="BB380" t="s">
        <v>540</v>
      </c>
      <c r="BC380" t="s">
        <v>541</v>
      </c>
      <c r="BD380" s="27" t="e">
        <f t="shared" si="59"/>
        <v>#VALUE!</v>
      </c>
      <c r="BE380">
        <v>1.53714</v>
      </c>
      <c r="BF380" s="21" t="e">
        <f t="shared" si="60"/>
        <v>#VALUE!</v>
      </c>
      <c r="BG380">
        <v>1.8320000000000001</v>
      </c>
      <c r="BH380">
        <v>30.784500000000001</v>
      </c>
      <c r="BI380" s="21">
        <f t="shared" si="61"/>
        <v>539.2324059185629</v>
      </c>
      <c r="BJ380">
        <v>16600</v>
      </c>
      <c r="BK380" t="s">
        <v>554</v>
      </c>
      <c r="BL380" s="21" t="e">
        <f t="shared" si="62"/>
        <v>#VALUE!</v>
      </c>
      <c r="BN380" s="28"/>
      <c r="BP380" s="29"/>
      <c r="BR380" s="30"/>
    </row>
    <row r="381" spans="1:70" hidden="1" outlineLevel="2" collapsed="1" x14ac:dyDescent="0.35">
      <c r="A381" t="s">
        <v>443</v>
      </c>
      <c r="B381" t="s">
        <v>443</v>
      </c>
      <c r="C381" t="b">
        <v>0</v>
      </c>
      <c r="D381" t="s">
        <v>439</v>
      </c>
      <c r="E381" t="s">
        <v>557</v>
      </c>
      <c r="F381" t="s">
        <v>550</v>
      </c>
      <c r="G381" t="s">
        <v>690</v>
      </c>
      <c r="H381" t="s">
        <v>443</v>
      </c>
      <c r="I381">
        <v>1</v>
      </c>
      <c r="J381">
        <v>1</v>
      </c>
      <c r="K381" t="s">
        <v>502</v>
      </c>
      <c r="L381" t="s">
        <v>502</v>
      </c>
      <c r="M381">
        <v>1</v>
      </c>
      <c r="N381">
        <v>2</v>
      </c>
      <c r="O381">
        <v>0.98839999999999995</v>
      </c>
      <c r="P381">
        <v>0</v>
      </c>
      <c r="Q381">
        <v>1</v>
      </c>
      <c r="R381">
        <v>1</v>
      </c>
      <c r="S381">
        <v>697.36955</v>
      </c>
      <c r="T381">
        <v>1393.73182</v>
      </c>
      <c r="U381">
        <v>1393.73217</v>
      </c>
      <c r="V381">
        <v>-0.25</v>
      </c>
      <c r="W381">
        <v>-1.7000000000000001E-4</v>
      </c>
      <c r="X381" t="s">
        <v>540</v>
      </c>
      <c r="Y381" t="s">
        <v>541</v>
      </c>
      <c r="Z381">
        <v>0.37796039999999997</v>
      </c>
      <c r="AA381">
        <v>1.2749999999999999</v>
      </c>
      <c r="AB381">
        <v>30.8291</v>
      </c>
      <c r="AC381">
        <v>17300</v>
      </c>
      <c r="AD381" t="s">
        <v>551</v>
      </c>
      <c r="AE381" t="s">
        <v>552</v>
      </c>
      <c r="AF381" t="s">
        <v>443</v>
      </c>
      <c r="AG381" t="s">
        <v>443</v>
      </c>
      <c r="AH381">
        <v>86</v>
      </c>
      <c r="AI381" t="b">
        <v>0</v>
      </c>
      <c r="AJ381">
        <v>53</v>
      </c>
      <c r="AK381">
        <v>35</v>
      </c>
      <c r="AL381">
        <v>5.9925543264944494E-8</v>
      </c>
      <c r="AM381">
        <v>0</v>
      </c>
      <c r="AN381">
        <v>5.1829999999999997E-4</v>
      </c>
      <c r="AO381">
        <v>599031296</v>
      </c>
      <c r="AP381">
        <v>30.83</v>
      </c>
      <c r="AQ381" t="str">
        <f t="shared" si="55"/>
        <v>Mascot (A5)</v>
      </c>
      <c r="AT381" t="str">
        <f t="shared" si="56"/>
        <v>Mascot (A5)</v>
      </c>
      <c r="AU381" t="str">
        <f t="shared" si="63"/>
        <v>cot (A5)</v>
      </c>
      <c r="AV381" t="str">
        <f t="shared" si="64"/>
        <v>ot (A5)</v>
      </c>
      <c r="AW381" s="19" t="str">
        <f t="shared" si="65"/>
        <v>ot (A5)</v>
      </c>
      <c r="AX381" s="25">
        <v>-0.25</v>
      </c>
      <c r="AY381" s="26">
        <f t="shared" si="57"/>
        <v>6.8000000000000005E-4</v>
      </c>
      <c r="AZ381">
        <v>-1.7000000000000001E-4</v>
      </c>
      <c r="BA381" s="21" t="e">
        <f t="shared" si="58"/>
        <v>#VALUE!</v>
      </c>
      <c r="BB381" t="s">
        <v>540</v>
      </c>
      <c r="BC381" t="s">
        <v>541</v>
      </c>
      <c r="BD381" s="27" t="e">
        <f t="shared" si="59"/>
        <v>#VALUE!</v>
      </c>
      <c r="BE381">
        <v>0.37796039999999997</v>
      </c>
      <c r="BF381" s="21" t="e">
        <f t="shared" si="60"/>
        <v>#VALUE!</v>
      </c>
      <c r="BG381">
        <v>1.2749999999999999</v>
      </c>
      <c r="BH381">
        <v>30.8291</v>
      </c>
      <c r="BI381" s="21">
        <f t="shared" si="61"/>
        <v>561.15812657521622</v>
      </c>
      <c r="BJ381">
        <v>17300</v>
      </c>
      <c r="BK381" t="s">
        <v>551</v>
      </c>
      <c r="BL381" s="21" t="e">
        <f t="shared" si="62"/>
        <v>#VALUE!</v>
      </c>
      <c r="BN381" s="28"/>
      <c r="BP381" s="29"/>
      <c r="BR381" s="30"/>
    </row>
    <row r="382" spans="1:70" hidden="1" outlineLevel="2" collapsed="1" x14ac:dyDescent="0.35">
      <c r="A382" t="s">
        <v>443</v>
      </c>
      <c r="B382" t="s">
        <v>443</v>
      </c>
      <c r="C382" t="b">
        <v>0</v>
      </c>
      <c r="D382" t="s">
        <v>439</v>
      </c>
      <c r="E382" t="s">
        <v>557</v>
      </c>
      <c r="F382" t="s">
        <v>550</v>
      </c>
      <c r="G382" t="s">
        <v>690</v>
      </c>
      <c r="H382" t="s">
        <v>443</v>
      </c>
      <c r="I382">
        <v>1</v>
      </c>
      <c r="J382">
        <v>1</v>
      </c>
      <c r="K382" t="s">
        <v>502</v>
      </c>
      <c r="L382" t="s">
        <v>502</v>
      </c>
      <c r="M382">
        <v>1</v>
      </c>
      <c r="N382">
        <v>3</v>
      </c>
      <c r="O382">
        <v>1</v>
      </c>
      <c r="P382">
        <v>0</v>
      </c>
      <c r="Q382">
        <v>1</v>
      </c>
      <c r="R382">
        <v>1</v>
      </c>
      <c r="S382">
        <v>465.24876999999998</v>
      </c>
      <c r="T382">
        <v>1393.7317599999999</v>
      </c>
      <c r="U382">
        <v>1393.73217</v>
      </c>
      <c r="V382">
        <v>-0.3</v>
      </c>
      <c r="W382">
        <v>-1.3999999999999999E-4</v>
      </c>
      <c r="X382" t="s">
        <v>540</v>
      </c>
      <c r="Y382" t="s">
        <v>541</v>
      </c>
      <c r="Z382">
        <v>23.965859999999999</v>
      </c>
      <c r="AA382">
        <v>0.64700000000000002</v>
      </c>
      <c r="AB382">
        <v>30.8901</v>
      </c>
      <c r="AC382">
        <v>17084</v>
      </c>
      <c r="AD382" t="s">
        <v>563</v>
      </c>
      <c r="AE382" t="s">
        <v>564</v>
      </c>
      <c r="AF382" t="s">
        <v>443</v>
      </c>
      <c r="AG382" t="s">
        <v>443</v>
      </c>
      <c r="AH382">
        <v>60</v>
      </c>
      <c r="AI382" t="b">
        <v>0</v>
      </c>
      <c r="AJ382">
        <v>53</v>
      </c>
      <c r="AK382">
        <v>35</v>
      </c>
      <c r="AL382">
        <v>2.4300319285316401E-5</v>
      </c>
      <c r="AM382">
        <v>0</v>
      </c>
      <c r="AN382">
        <v>6.6520000000000001E-4</v>
      </c>
      <c r="AO382">
        <v>1507339648</v>
      </c>
      <c r="AP382">
        <v>30.95</v>
      </c>
      <c r="AQ382" t="str">
        <f t="shared" si="55"/>
        <v>Mascot (A5)</v>
      </c>
      <c r="AT382" t="str">
        <f t="shared" si="56"/>
        <v>Mascot (A5)</v>
      </c>
      <c r="AU382" t="str">
        <f t="shared" si="63"/>
        <v>cot (A5)</v>
      </c>
      <c r="AV382" t="str">
        <f t="shared" si="64"/>
        <v>ot (A5)</v>
      </c>
      <c r="AW382" s="19" t="str">
        <f t="shared" si="65"/>
        <v>ot (A5)</v>
      </c>
      <c r="AX382" s="25">
        <v>-0.3</v>
      </c>
      <c r="AY382" s="26">
        <f t="shared" si="57"/>
        <v>4.6666666666666666E-4</v>
      </c>
      <c r="AZ382">
        <v>-1.3999999999999999E-4</v>
      </c>
      <c r="BA382" s="21" t="e">
        <f t="shared" si="58"/>
        <v>#VALUE!</v>
      </c>
      <c r="BB382" t="s">
        <v>540</v>
      </c>
      <c r="BC382" t="s">
        <v>541</v>
      </c>
      <c r="BD382" s="27" t="e">
        <f t="shared" si="59"/>
        <v>#VALUE!</v>
      </c>
      <c r="BE382">
        <v>23.965859999999999</v>
      </c>
      <c r="BF382" s="21" t="e">
        <f t="shared" si="60"/>
        <v>#VALUE!</v>
      </c>
      <c r="BG382">
        <v>0.64700000000000002</v>
      </c>
      <c r="BH382">
        <v>30.8901</v>
      </c>
      <c r="BI382" s="21">
        <f t="shared" si="61"/>
        <v>553.05745206392987</v>
      </c>
      <c r="BJ382">
        <v>17084</v>
      </c>
      <c r="BK382" t="s">
        <v>563</v>
      </c>
      <c r="BL382" s="21" t="e">
        <f t="shared" si="62"/>
        <v>#VALUE!</v>
      </c>
      <c r="BN382" s="28"/>
      <c r="BP382" s="29"/>
      <c r="BR382" s="30"/>
    </row>
    <row r="383" spans="1:70" hidden="1" outlineLevel="2" collapsed="1" x14ac:dyDescent="0.35">
      <c r="A383" t="s">
        <v>443</v>
      </c>
      <c r="B383" t="s">
        <v>443</v>
      </c>
      <c r="C383" t="b">
        <v>0</v>
      </c>
      <c r="D383" t="s">
        <v>439</v>
      </c>
      <c r="E383" t="s">
        <v>557</v>
      </c>
      <c r="F383" t="s">
        <v>550</v>
      </c>
      <c r="G383" t="s">
        <v>690</v>
      </c>
      <c r="H383" t="s">
        <v>443</v>
      </c>
      <c r="I383">
        <v>1</v>
      </c>
      <c r="J383">
        <v>1</v>
      </c>
      <c r="K383" t="s">
        <v>502</v>
      </c>
      <c r="L383" t="s">
        <v>502</v>
      </c>
      <c r="M383">
        <v>1</v>
      </c>
      <c r="N383">
        <v>3</v>
      </c>
      <c r="O383">
        <v>0.98440000000000005</v>
      </c>
      <c r="P383">
        <v>0</v>
      </c>
      <c r="Q383">
        <v>1</v>
      </c>
      <c r="R383">
        <v>1</v>
      </c>
      <c r="S383">
        <v>465.24916999999999</v>
      </c>
      <c r="T383">
        <v>1393.73297</v>
      </c>
      <c r="U383">
        <v>1393.73217</v>
      </c>
      <c r="V383">
        <v>0.56999999999999995</v>
      </c>
      <c r="W383">
        <v>2.7E-4</v>
      </c>
      <c r="X383" t="s">
        <v>540</v>
      </c>
      <c r="Y383" t="s">
        <v>541</v>
      </c>
      <c r="Z383">
        <v>18.153279999999999</v>
      </c>
      <c r="AA383">
        <v>2.032</v>
      </c>
      <c r="AB383">
        <v>30.845099999999999</v>
      </c>
      <c r="AC383">
        <v>15291</v>
      </c>
      <c r="AD383" t="s">
        <v>572</v>
      </c>
      <c r="AE383" t="s">
        <v>573</v>
      </c>
      <c r="AF383" t="s">
        <v>443</v>
      </c>
      <c r="AG383" t="s">
        <v>443</v>
      </c>
      <c r="AH383">
        <v>64</v>
      </c>
      <c r="AI383" t="b">
        <v>0</v>
      </c>
      <c r="AJ383">
        <v>53</v>
      </c>
      <c r="AK383">
        <v>35</v>
      </c>
      <c r="AL383">
        <v>8.4213090074511301E-6</v>
      </c>
      <c r="AM383">
        <v>0</v>
      </c>
      <c r="AN383">
        <v>7.6800000000000002E-4</v>
      </c>
      <c r="AO383">
        <v>328982464</v>
      </c>
      <c r="AP383">
        <v>30.85</v>
      </c>
      <c r="AQ383" t="str">
        <f t="shared" si="55"/>
        <v>Mascot (A5)</v>
      </c>
      <c r="AT383" t="str">
        <f t="shared" si="56"/>
        <v>Mascot (A5)</v>
      </c>
      <c r="AU383" t="str">
        <f t="shared" si="63"/>
        <v>cot (A5)</v>
      </c>
      <c r="AV383" t="str">
        <f t="shared" si="64"/>
        <v>ot (A5)</v>
      </c>
      <c r="AW383" s="19" t="str">
        <f t="shared" si="65"/>
        <v>ot (A5)</v>
      </c>
      <c r="AX383" s="25">
        <v>0.56999999999999995</v>
      </c>
      <c r="AY383" s="26">
        <f t="shared" si="57"/>
        <v>4.7368421052631582E-4</v>
      </c>
      <c r="AZ383">
        <v>2.7E-4</v>
      </c>
      <c r="BA383" s="21" t="e">
        <f t="shared" si="58"/>
        <v>#VALUE!</v>
      </c>
      <c r="BB383" t="s">
        <v>540</v>
      </c>
      <c r="BC383" t="s">
        <v>541</v>
      </c>
      <c r="BD383" s="27" t="e">
        <f t="shared" si="59"/>
        <v>#VALUE!</v>
      </c>
      <c r="BE383">
        <v>18.153279999999999</v>
      </c>
      <c r="BF383" s="21" t="e">
        <f t="shared" si="60"/>
        <v>#VALUE!</v>
      </c>
      <c r="BG383">
        <v>2.032</v>
      </c>
      <c r="BH383">
        <v>30.845099999999999</v>
      </c>
      <c r="BI383" s="21">
        <f t="shared" si="61"/>
        <v>495.73514107589216</v>
      </c>
      <c r="BJ383">
        <v>15291</v>
      </c>
      <c r="BK383" t="s">
        <v>572</v>
      </c>
      <c r="BL383" s="21" t="e">
        <f t="shared" si="62"/>
        <v>#VALUE!</v>
      </c>
      <c r="BN383" s="28"/>
      <c r="BP383" s="29"/>
      <c r="BR383" s="30"/>
    </row>
    <row r="384" spans="1:70" hidden="1" outlineLevel="2" collapsed="1" x14ac:dyDescent="0.35">
      <c r="A384" t="s">
        <v>443</v>
      </c>
      <c r="B384" t="s">
        <v>443</v>
      </c>
      <c r="C384" t="b">
        <v>0</v>
      </c>
      <c r="D384" t="s">
        <v>439</v>
      </c>
      <c r="E384" t="s">
        <v>557</v>
      </c>
      <c r="F384" t="s">
        <v>550</v>
      </c>
      <c r="G384" t="s">
        <v>690</v>
      </c>
      <c r="H384" t="s">
        <v>443</v>
      </c>
      <c r="I384">
        <v>1</v>
      </c>
      <c r="J384">
        <v>1</v>
      </c>
      <c r="K384" t="s">
        <v>502</v>
      </c>
      <c r="L384" t="s">
        <v>502</v>
      </c>
      <c r="M384">
        <v>1</v>
      </c>
      <c r="N384">
        <v>2</v>
      </c>
      <c r="O384">
        <v>1</v>
      </c>
      <c r="P384">
        <v>0</v>
      </c>
      <c r="Q384">
        <v>1</v>
      </c>
      <c r="R384">
        <v>1</v>
      </c>
      <c r="S384">
        <v>697.37026000000003</v>
      </c>
      <c r="T384">
        <v>1393.73323</v>
      </c>
      <c r="U384">
        <v>1393.73217</v>
      </c>
      <c r="V384">
        <v>0.76</v>
      </c>
      <c r="W384">
        <v>5.2999999999999998E-4</v>
      </c>
      <c r="X384" t="s">
        <v>540</v>
      </c>
      <c r="Y384" t="s">
        <v>541</v>
      </c>
      <c r="Z384">
        <v>0.77369569999999999</v>
      </c>
      <c r="AA384">
        <v>1.984</v>
      </c>
      <c r="AB384">
        <v>30.887499999999999</v>
      </c>
      <c r="AC384">
        <v>16863</v>
      </c>
      <c r="AD384" t="s">
        <v>542</v>
      </c>
      <c r="AE384" t="s">
        <v>543</v>
      </c>
      <c r="AF384" t="s">
        <v>443</v>
      </c>
      <c r="AG384" t="s">
        <v>443</v>
      </c>
      <c r="AH384">
        <v>79</v>
      </c>
      <c r="AI384" t="b">
        <v>0</v>
      </c>
      <c r="AJ384">
        <v>53</v>
      </c>
      <c r="AK384">
        <v>35</v>
      </c>
      <c r="AL384">
        <v>2.6994945517723703E-7</v>
      </c>
      <c r="AM384">
        <v>0</v>
      </c>
      <c r="AN384">
        <v>8.7080000000000002E-4</v>
      </c>
      <c r="AO384">
        <v>387178528</v>
      </c>
      <c r="AP384">
        <v>30.88</v>
      </c>
      <c r="AQ384" t="str">
        <f t="shared" si="55"/>
        <v>Mascot (A5)</v>
      </c>
      <c r="AT384" t="str">
        <f t="shared" si="56"/>
        <v>Mascot (A5)</v>
      </c>
      <c r="AU384" t="str">
        <f t="shared" si="63"/>
        <v>cot (A5)</v>
      </c>
      <c r="AV384" t="str">
        <f t="shared" si="64"/>
        <v>ot (A5)</v>
      </c>
      <c r="AW384" s="19" t="str">
        <f t="shared" si="65"/>
        <v>ot (A5)</v>
      </c>
      <c r="AX384" s="25">
        <v>0.76</v>
      </c>
      <c r="AY384" s="26">
        <f t="shared" si="57"/>
        <v>6.9736842105263153E-4</v>
      </c>
      <c r="AZ384">
        <v>5.2999999999999998E-4</v>
      </c>
      <c r="BA384" s="21" t="e">
        <f t="shared" si="58"/>
        <v>#VALUE!</v>
      </c>
      <c r="BB384" t="s">
        <v>540</v>
      </c>
      <c r="BC384" t="s">
        <v>541</v>
      </c>
      <c r="BD384" s="27" t="e">
        <f t="shared" si="59"/>
        <v>#VALUE!</v>
      </c>
      <c r="BE384">
        <v>0.77369569999999999</v>
      </c>
      <c r="BF384" s="21" t="e">
        <f t="shared" si="60"/>
        <v>#VALUE!</v>
      </c>
      <c r="BG384">
        <v>1.984</v>
      </c>
      <c r="BH384">
        <v>30.887499999999999</v>
      </c>
      <c r="BI384" s="21">
        <f t="shared" si="61"/>
        <v>545.94900849858357</v>
      </c>
      <c r="BJ384">
        <v>16863</v>
      </c>
      <c r="BK384" t="s">
        <v>542</v>
      </c>
      <c r="BL384" s="21" t="e">
        <f t="shared" si="62"/>
        <v>#VALUE!</v>
      </c>
      <c r="BN384" s="28"/>
      <c r="BP384" s="29"/>
      <c r="BR384" s="30"/>
    </row>
    <row r="385" spans="1:70" hidden="1" outlineLevel="2" collapsed="1" x14ac:dyDescent="0.35">
      <c r="A385" t="s">
        <v>443</v>
      </c>
      <c r="B385" t="s">
        <v>443</v>
      </c>
      <c r="C385" t="b">
        <v>0</v>
      </c>
      <c r="D385" t="s">
        <v>439</v>
      </c>
      <c r="E385" t="s">
        <v>557</v>
      </c>
      <c r="F385" t="s">
        <v>550</v>
      </c>
      <c r="G385" t="s">
        <v>690</v>
      </c>
      <c r="H385" t="s">
        <v>443</v>
      </c>
      <c r="I385">
        <v>1</v>
      </c>
      <c r="J385">
        <v>1</v>
      </c>
      <c r="K385" t="s">
        <v>502</v>
      </c>
      <c r="L385" t="s">
        <v>502</v>
      </c>
      <c r="M385">
        <v>1</v>
      </c>
      <c r="N385">
        <v>3</v>
      </c>
      <c r="O385">
        <v>0.95</v>
      </c>
      <c r="P385">
        <v>0</v>
      </c>
      <c r="Q385">
        <v>1</v>
      </c>
      <c r="R385">
        <v>1</v>
      </c>
      <c r="S385">
        <v>465.24862000000002</v>
      </c>
      <c r="T385">
        <v>1393.7312899999999</v>
      </c>
      <c r="U385">
        <v>1393.73217</v>
      </c>
      <c r="V385">
        <v>-0.63</v>
      </c>
      <c r="W385">
        <v>-2.9E-4</v>
      </c>
      <c r="X385" t="s">
        <v>540</v>
      </c>
      <c r="Y385" t="s">
        <v>541</v>
      </c>
      <c r="Z385">
        <v>15.813829999999999</v>
      </c>
      <c r="AA385">
        <v>0.629</v>
      </c>
      <c r="AB385">
        <v>30.843900000000001</v>
      </c>
      <c r="AC385">
        <v>17314</v>
      </c>
      <c r="AD385" t="s">
        <v>551</v>
      </c>
      <c r="AE385" t="s">
        <v>552</v>
      </c>
      <c r="AF385" t="s">
        <v>443</v>
      </c>
      <c r="AG385" t="s">
        <v>443</v>
      </c>
      <c r="AH385">
        <v>60</v>
      </c>
      <c r="AI385" t="b">
        <v>0</v>
      </c>
      <c r="AJ385">
        <v>53</v>
      </c>
      <c r="AK385">
        <v>36</v>
      </c>
      <c r="AL385">
        <v>2.5590015559972599E-5</v>
      </c>
      <c r="AM385">
        <v>0</v>
      </c>
      <c r="AN385">
        <v>1.276E-3</v>
      </c>
      <c r="AO385">
        <v>1281156864</v>
      </c>
      <c r="AP385">
        <v>30.83</v>
      </c>
      <c r="AQ385" t="str">
        <f t="shared" ref="AQ385:AQ448" si="66">RIGHT(E385,21)</f>
        <v>Mascot (A5)</v>
      </c>
      <c r="AT385" t="str">
        <f t="shared" ref="AT385:AT448" si="67">LEFT(AQ385, 14)</f>
        <v>Mascot (A5)</v>
      </c>
      <c r="AU385" t="str">
        <f t="shared" si="63"/>
        <v>cot (A5)</v>
      </c>
      <c r="AV385" t="str">
        <f t="shared" si="64"/>
        <v>ot (A5)</v>
      </c>
      <c r="AW385" s="19" t="str">
        <f t="shared" si="65"/>
        <v>ot (A5)</v>
      </c>
      <c r="AX385" s="25">
        <v>-0.63</v>
      </c>
      <c r="AY385" s="26">
        <f t="shared" ref="AY385:AY448" si="68">AZ385/AX385</f>
        <v>4.6031746031746033E-4</v>
      </c>
      <c r="AZ385">
        <v>-2.9E-4</v>
      </c>
      <c r="BA385" s="21" t="e">
        <f t="shared" ref="BA385:BA448" si="69">BB385/AX385</f>
        <v>#VALUE!</v>
      </c>
      <c r="BB385" t="s">
        <v>540</v>
      </c>
      <c r="BC385" t="s">
        <v>541</v>
      </c>
      <c r="BD385" s="27" t="e">
        <f t="shared" ref="BD385:BD448" si="70">BE385/BC385</f>
        <v>#VALUE!</v>
      </c>
      <c r="BE385">
        <v>15.813829999999999</v>
      </c>
      <c r="BF385" s="21" t="e">
        <f t="shared" ref="BF385:BF448" si="71">BG385/BC385</f>
        <v>#VALUE!</v>
      </c>
      <c r="BG385">
        <v>0.629</v>
      </c>
      <c r="BH385">
        <v>30.843900000000001</v>
      </c>
      <c r="BI385" s="21">
        <f t="shared" ref="BI385:BI448" si="72">BJ385/BH385</f>
        <v>561.34276145364231</v>
      </c>
      <c r="BJ385">
        <v>17314</v>
      </c>
      <c r="BK385" t="s">
        <v>551</v>
      </c>
      <c r="BL385" s="21" t="e">
        <f t="shared" ref="BL385:BL448" si="73">BK385/BH385</f>
        <v>#VALUE!</v>
      </c>
      <c r="BN385" s="28"/>
      <c r="BP385" s="29"/>
      <c r="BR385" s="30"/>
    </row>
    <row r="386" spans="1:70" hidden="1" outlineLevel="2" collapsed="1" x14ac:dyDescent="0.35">
      <c r="A386" t="s">
        <v>443</v>
      </c>
      <c r="B386" t="s">
        <v>443</v>
      </c>
      <c r="C386" t="b">
        <v>0</v>
      </c>
      <c r="D386" t="s">
        <v>439</v>
      </c>
      <c r="E386" t="s">
        <v>538</v>
      </c>
      <c r="F386" t="s">
        <v>550</v>
      </c>
      <c r="G386" t="s">
        <v>690</v>
      </c>
      <c r="H386" t="s">
        <v>443</v>
      </c>
      <c r="I386">
        <v>1</v>
      </c>
      <c r="J386">
        <v>1</v>
      </c>
      <c r="K386" t="s">
        <v>502</v>
      </c>
      <c r="L386" t="s">
        <v>502</v>
      </c>
      <c r="M386">
        <v>1</v>
      </c>
      <c r="N386">
        <v>2</v>
      </c>
      <c r="O386">
        <v>0.66800000000000004</v>
      </c>
      <c r="P386">
        <v>0</v>
      </c>
      <c r="Q386">
        <v>1</v>
      </c>
      <c r="R386">
        <v>1</v>
      </c>
      <c r="S386">
        <v>697.36954000000003</v>
      </c>
      <c r="T386">
        <v>1393.7318</v>
      </c>
      <c r="U386">
        <v>1393.73217</v>
      </c>
      <c r="V386">
        <v>-0.26</v>
      </c>
      <c r="W386">
        <v>-1.8000000000000001E-4</v>
      </c>
      <c r="X386" t="s">
        <v>540</v>
      </c>
      <c r="Y386" t="s">
        <v>541</v>
      </c>
      <c r="Z386">
        <v>4.7951629999999996</v>
      </c>
      <c r="AA386">
        <v>11.574</v>
      </c>
      <c r="AB386">
        <v>30.991700000000002</v>
      </c>
      <c r="AC386">
        <v>16220</v>
      </c>
      <c r="AD386" t="s">
        <v>577</v>
      </c>
      <c r="AE386" t="s">
        <v>578</v>
      </c>
      <c r="AF386" t="s">
        <v>443</v>
      </c>
      <c r="AG386">
        <v>2.56</v>
      </c>
      <c r="AH386" t="s">
        <v>443</v>
      </c>
      <c r="AI386" t="b">
        <v>0</v>
      </c>
      <c r="AJ386" t="s">
        <v>443</v>
      </c>
      <c r="AK386" t="s">
        <v>443</v>
      </c>
      <c r="AL386" t="s">
        <v>443</v>
      </c>
      <c r="AM386">
        <v>0</v>
      </c>
      <c r="AN386">
        <v>1.6919999999999999E-3</v>
      </c>
      <c r="AO386">
        <v>58711128</v>
      </c>
      <c r="AP386">
        <v>30.89</v>
      </c>
      <c r="AQ386" t="str">
        <f t="shared" si="66"/>
        <v>Sequest HT (A2)</v>
      </c>
      <c r="AT386" t="str">
        <f t="shared" si="67"/>
        <v>Sequest HT (A2</v>
      </c>
      <c r="AU386" t="str">
        <f t="shared" ref="AU386:AU449" si="74">MID(AT386, 4, 8)</f>
        <v xml:space="preserve">uest HT </v>
      </c>
      <c r="AV386" t="str">
        <f t="shared" si="64"/>
        <v xml:space="preserve">est HT </v>
      </c>
      <c r="AW386" s="19" t="str">
        <f t="shared" si="65"/>
        <v xml:space="preserve">est HT </v>
      </c>
      <c r="AX386" s="25">
        <v>-0.26</v>
      </c>
      <c r="AY386" s="26">
        <f t="shared" si="68"/>
        <v>6.9230769230769237E-4</v>
      </c>
      <c r="AZ386">
        <v>-1.8000000000000001E-4</v>
      </c>
      <c r="BA386" s="21" t="e">
        <f t="shared" si="69"/>
        <v>#VALUE!</v>
      </c>
      <c r="BB386" t="s">
        <v>540</v>
      </c>
      <c r="BC386" t="s">
        <v>541</v>
      </c>
      <c r="BD386" s="27" t="e">
        <f t="shared" si="70"/>
        <v>#VALUE!</v>
      </c>
      <c r="BE386">
        <v>4.7951629999999996</v>
      </c>
      <c r="BF386" s="21" t="e">
        <f t="shared" si="71"/>
        <v>#VALUE!</v>
      </c>
      <c r="BG386">
        <v>11.574</v>
      </c>
      <c r="BH386">
        <v>30.991700000000002</v>
      </c>
      <c r="BI386" s="21">
        <f t="shared" si="72"/>
        <v>523.36593345960364</v>
      </c>
      <c r="BJ386">
        <v>16220</v>
      </c>
      <c r="BK386" t="s">
        <v>577</v>
      </c>
      <c r="BL386" s="21" t="e">
        <f t="shared" si="73"/>
        <v>#VALUE!</v>
      </c>
      <c r="BN386" s="28"/>
      <c r="BP386" s="29"/>
      <c r="BR386" s="30"/>
    </row>
    <row r="387" spans="1:70" hidden="1" outlineLevel="2" collapsed="1" x14ac:dyDescent="0.35">
      <c r="A387" t="s">
        <v>443</v>
      </c>
      <c r="B387" t="s">
        <v>443</v>
      </c>
      <c r="C387" t="b">
        <v>0</v>
      </c>
      <c r="D387" t="s">
        <v>439</v>
      </c>
      <c r="E387" t="s">
        <v>557</v>
      </c>
      <c r="F387" t="s">
        <v>550</v>
      </c>
      <c r="G387" t="s">
        <v>690</v>
      </c>
      <c r="H387" t="s">
        <v>443</v>
      </c>
      <c r="I387">
        <v>1</v>
      </c>
      <c r="J387">
        <v>1</v>
      </c>
      <c r="K387" t="s">
        <v>502</v>
      </c>
      <c r="L387" t="s">
        <v>502</v>
      </c>
      <c r="M387">
        <v>1</v>
      </c>
      <c r="N387">
        <v>2</v>
      </c>
      <c r="O387">
        <v>0.98529999999999995</v>
      </c>
      <c r="P387">
        <v>0</v>
      </c>
      <c r="Q387">
        <v>1</v>
      </c>
      <c r="R387">
        <v>1</v>
      </c>
      <c r="S387">
        <v>697.36954000000003</v>
      </c>
      <c r="T387">
        <v>1393.7318</v>
      </c>
      <c r="U387">
        <v>1393.73217</v>
      </c>
      <c r="V387">
        <v>-0.26</v>
      </c>
      <c r="W387">
        <v>-1.8000000000000001E-4</v>
      </c>
      <c r="X387" t="s">
        <v>540</v>
      </c>
      <c r="Y387" t="s">
        <v>541</v>
      </c>
      <c r="Z387">
        <v>4.7951629999999996</v>
      </c>
      <c r="AA387">
        <v>11.574</v>
      </c>
      <c r="AB387">
        <v>30.991700000000002</v>
      </c>
      <c r="AC387">
        <v>16220</v>
      </c>
      <c r="AD387" t="s">
        <v>577</v>
      </c>
      <c r="AE387" t="s">
        <v>578</v>
      </c>
      <c r="AF387" t="s">
        <v>443</v>
      </c>
      <c r="AG387" t="s">
        <v>443</v>
      </c>
      <c r="AH387">
        <v>68</v>
      </c>
      <c r="AI387" t="b">
        <v>0</v>
      </c>
      <c r="AJ387">
        <v>53</v>
      </c>
      <c r="AK387">
        <v>35</v>
      </c>
      <c r="AL387">
        <v>3.8513410609929498E-6</v>
      </c>
      <c r="AM387">
        <v>0</v>
      </c>
      <c r="AN387">
        <v>2.8890000000000001E-3</v>
      </c>
      <c r="AO387">
        <v>58711128</v>
      </c>
      <c r="AP387">
        <v>30.89</v>
      </c>
      <c r="AQ387" t="str">
        <f t="shared" si="66"/>
        <v>Mascot (A5)</v>
      </c>
      <c r="AT387" t="str">
        <f t="shared" si="67"/>
        <v>Mascot (A5)</v>
      </c>
      <c r="AU387" t="str">
        <f t="shared" si="74"/>
        <v>cot (A5)</v>
      </c>
      <c r="AV387" t="str">
        <f t="shared" ref="AV387:AV450" si="75">MID(AU387, 2, 7)</f>
        <v>ot (A5)</v>
      </c>
      <c r="AW387" s="19" t="str">
        <f t="shared" ref="AW387:AW450" si="76">MID(AU387, 2, 7)</f>
        <v>ot (A5)</v>
      </c>
      <c r="AX387" s="25">
        <v>-0.26</v>
      </c>
      <c r="AY387" s="26">
        <f t="shared" si="68"/>
        <v>6.9230769230769237E-4</v>
      </c>
      <c r="AZ387">
        <v>-1.8000000000000001E-4</v>
      </c>
      <c r="BA387" s="21" t="e">
        <f t="shared" si="69"/>
        <v>#VALUE!</v>
      </c>
      <c r="BB387" t="s">
        <v>540</v>
      </c>
      <c r="BC387" t="s">
        <v>541</v>
      </c>
      <c r="BD387" s="27" t="e">
        <f t="shared" si="70"/>
        <v>#VALUE!</v>
      </c>
      <c r="BE387">
        <v>4.7951629999999996</v>
      </c>
      <c r="BF387" s="21" t="e">
        <f t="shared" si="71"/>
        <v>#VALUE!</v>
      </c>
      <c r="BG387">
        <v>11.574</v>
      </c>
      <c r="BH387">
        <v>30.991700000000002</v>
      </c>
      <c r="BI387" s="21">
        <f t="shared" si="72"/>
        <v>523.36593345960364</v>
      </c>
      <c r="BJ387">
        <v>16220</v>
      </c>
      <c r="BK387" t="s">
        <v>577</v>
      </c>
      <c r="BL387" s="21" t="e">
        <f t="shared" si="73"/>
        <v>#VALUE!</v>
      </c>
      <c r="BN387" s="28"/>
      <c r="BP387" s="29"/>
      <c r="BR387" s="30"/>
    </row>
    <row r="388" spans="1:70" hidden="1" outlineLevel="1" x14ac:dyDescent="0.35">
      <c r="A388" t="s">
        <v>443</v>
      </c>
      <c r="B388" t="b">
        <v>0</v>
      </c>
      <c r="C388" t="s">
        <v>439</v>
      </c>
      <c r="D388" t="s">
        <v>694</v>
      </c>
      <c r="E388" t="s">
        <v>443</v>
      </c>
      <c r="F388" t="s">
        <v>443</v>
      </c>
      <c r="G388" t="b">
        <v>0</v>
      </c>
      <c r="H388">
        <v>1</v>
      </c>
      <c r="I388">
        <v>1</v>
      </c>
      <c r="J388">
        <v>16</v>
      </c>
      <c r="K388" t="s">
        <v>502</v>
      </c>
      <c r="L388" t="s">
        <v>695</v>
      </c>
      <c r="M388">
        <v>1</v>
      </c>
      <c r="N388">
        <v>2932.51631</v>
      </c>
      <c r="O388">
        <v>0</v>
      </c>
      <c r="P388">
        <v>127.2</v>
      </c>
      <c r="Q388">
        <v>267.60000000000002</v>
      </c>
      <c r="R388">
        <v>41.8</v>
      </c>
      <c r="S388">
        <v>310.8</v>
      </c>
      <c r="T388">
        <v>73.5</v>
      </c>
      <c r="U388">
        <v>73.900000000000006</v>
      </c>
      <c r="V388">
        <v>5.2</v>
      </c>
      <c r="W388" t="s">
        <v>443</v>
      </c>
      <c r="X388" t="s">
        <v>443</v>
      </c>
      <c r="Y388" t="s">
        <v>443</v>
      </c>
      <c r="Z388" t="s">
        <v>439</v>
      </c>
      <c r="AA388" t="s">
        <v>439</v>
      </c>
      <c r="AB388" t="s">
        <v>439</v>
      </c>
      <c r="AC388" t="s">
        <v>439</v>
      </c>
      <c r="AD388" t="s">
        <v>444</v>
      </c>
      <c r="AE388" t="s">
        <v>439</v>
      </c>
      <c r="AF388" t="s">
        <v>444</v>
      </c>
      <c r="AG388" t="s">
        <v>445</v>
      </c>
      <c r="AH388" t="s">
        <v>445</v>
      </c>
      <c r="AI388" t="s">
        <v>439</v>
      </c>
      <c r="AJ388" t="s">
        <v>439</v>
      </c>
      <c r="AK388">
        <v>0</v>
      </c>
      <c r="AL388">
        <v>0</v>
      </c>
      <c r="AM388">
        <v>6.3880000000000002E-4</v>
      </c>
      <c r="AN388">
        <v>9.1649999999999998E-12</v>
      </c>
      <c r="AO388">
        <v>5.57</v>
      </c>
      <c r="AP388">
        <v>23</v>
      </c>
      <c r="AQ388" t="str">
        <f t="shared" si="66"/>
        <v/>
      </c>
      <c r="AR388" t="s">
        <v>696</v>
      </c>
      <c r="AS388" t="s">
        <v>697</v>
      </c>
      <c r="AT388" t="str">
        <f t="shared" si="67"/>
        <v/>
      </c>
      <c r="AU388" t="str">
        <f t="shared" si="74"/>
        <v/>
      </c>
      <c r="AV388" t="str">
        <f t="shared" si="75"/>
        <v/>
      </c>
      <c r="AW388" s="19" t="str">
        <f t="shared" si="76"/>
        <v/>
      </c>
      <c r="AX388" s="25">
        <v>5.2</v>
      </c>
      <c r="AY388" s="26" t="e">
        <f t="shared" si="68"/>
        <v>#VALUE!</v>
      </c>
      <c r="AZ388" t="s">
        <v>443</v>
      </c>
      <c r="BA388" s="21" t="e">
        <f t="shared" si="69"/>
        <v>#VALUE!</v>
      </c>
      <c r="BB388" t="s">
        <v>443</v>
      </c>
      <c r="BC388" t="s">
        <v>443</v>
      </c>
      <c r="BD388" s="27" t="e">
        <f t="shared" si="70"/>
        <v>#VALUE!</v>
      </c>
      <c r="BE388" t="s">
        <v>439</v>
      </c>
      <c r="BF388" s="21" t="e">
        <f t="shared" si="71"/>
        <v>#VALUE!</v>
      </c>
      <c r="BG388" t="s">
        <v>439</v>
      </c>
      <c r="BH388" t="s">
        <v>439</v>
      </c>
      <c r="BI388" s="21" t="e">
        <f t="shared" si="72"/>
        <v>#VALUE!</v>
      </c>
      <c r="BJ388" t="s">
        <v>439</v>
      </c>
      <c r="BK388" t="s">
        <v>444</v>
      </c>
      <c r="BL388" s="21" t="e">
        <f t="shared" si="73"/>
        <v>#VALUE!</v>
      </c>
      <c r="BN388" s="28"/>
      <c r="BP388" s="29"/>
      <c r="BR388" s="30"/>
    </row>
    <row r="389" spans="1:70" hidden="1" outlineLevel="2" collapsed="1" x14ac:dyDescent="0.35">
      <c r="A389" t="s">
        <v>443</v>
      </c>
      <c r="B389" t="s">
        <v>443</v>
      </c>
      <c r="C389" t="s">
        <v>457</v>
      </c>
      <c r="D389" t="s">
        <v>458</v>
      </c>
      <c r="E389" t="s">
        <v>508</v>
      </c>
      <c r="F389" t="s">
        <v>509</v>
      </c>
      <c r="G389" t="s">
        <v>459</v>
      </c>
      <c r="H389" t="s">
        <v>460</v>
      </c>
      <c r="I389" t="s">
        <v>463</v>
      </c>
      <c r="J389" t="s">
        <v>464</v>
      </c>
      <c r="K389" t="s">
        <v>466</v>
      </c>
      <c r="L389" t="s">
        <v>510</v>
      </c>
      <c r="M389" t="s">
        <v>468</v>
      </c>
      <c r="N389" t="s">
        <v>511</v>
      </c>
      <c r="O389" t="s">
        <v>512</v>
      </c>
      <c r="P389" t="s">
        <v>513</v>
      </c>
      <c r="Q389" t="s">
        <v>514</v>
      </c>
      <c r="R389" t="s">
        <v>515</v>
      </c>
      <c r="S389" t="s">
        <v>516</v>
      </c>
      <c r="T389" t="s">
        <v>517</v>
      </c>
      <c r="U389" t="s">
        <v>469</v>
      </c>
      <c r="V389" t="s">
        <v>518</v>
      </c>
      <c r="W389" t="s">
        <v>519</v>
      </c>
      <c r="X389" t="s">
        <v>520</v>
      </c>
      <c r="Y389" t="s">
        <v>521</v>
      </c>
      <c r="Z389" t="s">
        <v>522</v>
      </c>
      <c r="AA389" t="s">
        <v>523</v>
      </c>
      <c r="AB389" t="s">
        <v>524</v>
      </c>
      <c r="AC389" t="s">
        <v>525</v>
      </c>
      <c r="AD389" t="s">
        <v>526</v>
      </c>
      <c r="AE389" t="s">
        <v>527</v>
      </c>
      <c r="AF389" t="s">
        <v>480</v>
      </c>
      <c r="AG389" t="s">
        <v>528</v>
      </c>
      <c r="AH389" t="s">
        <v>529</v>
      </c>
      <c r="AI389" t="s">
        <v>462</v>
      </c>
      <c r="AJ389" t="s">
        <v>530</v>
      </c>
      <c r="AK389" t="s">
        <v>531</v>
      </c>
      <c r="AL389" t="s">
        <v>532</v>
      </c>
      <c r="AM389" t="s">
        <v>533</v>
      </c>
      <c r="AN389" t="s">
        <v>534</v>
      </c>
      <c r="AO389" t="s">
        <v>535</v>
      </c>
      <c r="AP389" t="s">
        <v>536</v>
      </c>
      <c r="AQ389" t="str">
        <f t="shared" si="66"/>
        <v>Identifying Node</v>
      </c>
      <c r="AT389" t="str">
        <f t="shared" si="67"/>
        <v>Identifying No</v>
      </c>
      <c r="AU389" t="str">
        <f t="shared" si="74"/>
        <v>ntifying</v>
      </c>
      <c r="AV389" t="str">
        <f t="shared" si="75"/>
        <v>tifying</v>
      </c>
      <c r="AW389" s="19" t="str">
        <f t="shared" si="76"/>
        <v>tifying</v>
      </c>
      <c r="AX389" s="25" t="s">
        <v>518</v>
      </c>
      <c r="AY389" s="26" t="e">
        <f t="shared" si="68"/>
        <v>#VALUE!</v>
      </c>
      <c r="AZ389" t="s">
        <v>519</v>
      </c>
      <c r="BA389" s="21" t="e">
        <f t="shared" si="69"/>
        <v>#VALUE!</v>
      </c>
      <c r="BB389" t="s">
        <v>520</v>
      </c>
      <c r="BC389" t="s">
        <v>521</v>
      </c>
      <c r="BD389" s="27" t="e">
        <f t="shared" si="70"/>
        <v>#VALUE!</v>
      </c>
      <c r="BE389" t="s">
        <v>522</v>
      </c>
      <c r="BF389" s="21" t="e">
        <f t="shared" si="71"/>
        <v>#VALUE!</v>
      </c>
      <c r="BG389" t="s">
        <v>523</v>
      </c>
      <c r="BH389" t="s">
        <v>524</v>
      </c>
      <c r="BI389" s="21" t="e">
        <f t="shared" si="72"/>
        <v>#VALUE!</v>
      </c>
      <c r="BJ389" t="s">
        <v>525</v>
      </c>
      <c r="BK389" t="s">
        <v>526</v>
      </c>
      <c r="BL389" s="21" t="e">
        <f t="shared" si="73"/>
        <v>#VALUE!</v>
      </c>
      <c r="BN389" s="28"/>
      <c r="BP389" s="29"/>
      <c r="BR389" s="30"/>
    </row>
    <row r="390" spans="1:70" hidden="1" outlineLevel="2" collapsed="1" x14ac:dyDescent="0.35">
      <c r="A390" t="s">
        <v>443</v>
      </c>
      <c r="B390" t="s">
        <v>443</v>
      </c>
      <c r="C390" t="b">
        <v>0</v>
      </c>
      <c r="D390" t="s">
        <v>439</v>
      </c>
      <c r="E390" t="s">
        <v>538</v>
      </c>
      <c r="F390" t="s">
        <v>550</v>
      </c>
      <c r="G390" t="s">
        <v>694</v>
      </c>
      <c r="H390" t="s">
        <v>443</v>
      </c>
      <c r="I390">
        <v>1</v>
      </c>
      <c r="J390">
        <v>1</v>
      </c>
      <c r="K390" t="s">
        <v>502</v>
      </c>
      <c r="L390" t="s">
        <v>502</v>
      </c>
      <c r="M390">
        <v>1</v>
      </c>
      <c r="N390">
        <v>3</v>
      </c>
      <c r="O390">
        <v>0.68579999999999997</v>
      </c>
      <c r="P390">
        <v>0</v>
      </c>
      <c r="Q390">
        <v>1</v>
      </c>
      <c r="R390">
        <v>1</v>
      </c>
      <c r="S390">
        <v>978.17715999999996</v>
      </c>
      <c r="T390">
        <v>2932.51692</v>
      </c>
      <c r="U390">
        <v>2932.51631</v>
      </c>
      <c r="V390">
        <v>0.21</v>
      </c>
      <c r="W390">
        <v>2.0000000000000001E-4</v>
      </c>
      <c r="X390" t="s">
        <v>540</v>
      </c>
      <c r="Y390" t="s">
        <v>541</v>
      </c>
      <c r="Z390">
        <v>0</v>
      </c>
      <c r="AA390">
        <v>6.306</v>
      </c>
      <c r="AB390">
        <v>63.452300000000001</v>
      </c>
      <c r="AC390">
        <v>45257</v>
      </c>
      <c r="AD390" t="s">
        <v>563</v>
      </c>
      <c r="AE390" t="s">
        <v>564</v>
      </c>
      <c r="AF390" t="s">
        <v>443</v>
      </c>
      <c r="AG390">
        <v>5.57</v>
      </c>
      <c r="AH390" t="s">
        <v>443</v>
      </c>
      <c r="AI390" t="b">
        <v>0</v>
      </c>
      <c r="AJ390" t="s">
        <v>443</v>
      </c>
      <c r="AK390" t="s">
        <v>443</v>
      </c>
      <c r="AL390" t="s">
        <v>443</v>
      </c>
      <c r="AM390">
        <v>0</v>
      </c>
      <c r="AN390">
        <v>9.1649999999999998E-12</v>
      </c>
      <c r="AO390">
        <v>372410432</v>
      </c>
      <c r="AP390">
        <v>63.55</v>
      </c>
      <c r="AQ390" t="str">
        <f t="shared" si="66"/>
        <v>Sequest HT (A2)</v>
      </c>
      <c r="AT390" t="str">
        <f t="shared" si="67"/>
        <v>Sequest HT (A2</v>
      </c>
      <c r="AU390" t="str">
        <f t="shared" si="74"/>
        <v xml:space="preserve">uest HT </v>
      </c>
      <c r="AV390" t="str">
        <f t="shared" si="75"/>
        <v xml:space="preserve">est HT </v>
      </c>
      <c r="AW390" s="19" t="str">
        <f t="shared" si="76"/>
        <v xml:space="preserve">est HT </v>
      </c>
      <c r="AX390" s="25">
        <v>0.21</v>
      </c>
      <c r="AY390" s="26">
        <f t="shared" si="68"/>
        <v>9.5238095238095249E-4</v>
      </c>
      <c r="AZ390">
        <v>2.0000000000000001E-4</v>
      </c>
      <c r="BA390" s="21" t="e">
        <f t="shared" si="69"/>
        <v>#VALUE!</v>
      </c>
      <c r="BB390" t="s">
        <v>540</v>
      </c>
      <c r="BC390" t="s">
        <v>541</v>
      </c>
      <c r="BD390" s="27" t="e">
        <f t="shared" si="70"/>
        <v>#VALUE!</v>
      </c>
      <c r="BE390">
        <v>0</v>
      </c>
      <c r="BF390" s="21" t="e">
        <f t="shared" si="71"/>
        <v>#VALUE!</v>
      </c>
      <c r="BG390">
        <v>6.306</v>
      </c>
      <c r="BH390">
        <v>63.452300000000001</v>
      </c>
      <c r="BI390" s="21">
        <f t="shared" si="72"/>
        <v>713.2444371598823</v>
      </c>
      <c r="BJ390">
        <v>45257</v>
      </c>
      <c r="BK390" t="s">
        <v>563</v>
      </c>
      <c r="BL390" s="21" t="e">
        <f t="shared" si="73"/>
        <v>#VALUE!</v>
      </c>
      <c r="BN390" s="28"/>
      <c r="BP390" s="29"/>
      <c r="BR390" s="30"/>
    </row>
    <row r="391" spans="1:70" hidden="1" outlineLevel="2" collapsed="1" x14ac:dyDescent="0.35">
      <c r="A391" t="s">
        <v>443</v>
      </c>
      <c r="B391" t="s">
        <v>443</v>
      </c>
      <c r="C391" t="b">
        <v>0</v>
      </c>
      <c r="D391" t="s">
        <v>439</v>
      </c>
      <c r="E391" t="s">
        <v>538</v>
      </c>
      <c r="F391" t="s">
        <v>550</v>
      </c>
      <c r="G391" t="s">
        <v>694</v>
      </c>
      <c r="H391" t="s">
        <v>443</v>
      </c>
      <c r="I391">
        <v>1</v>
      </c>
      <c r="J391">
        <v>1</v>
      </c>
      <c r="K391" t="s">
        <v>502</v>
      </c>
      <c r="L391" t="s">
        <v>502</v>
      </c>
      <c r="M391">
        <v>1</v>
      </c>
      <c r="N391">
        <v>3</v>
      </c>
      <c r="O391">
        <v>0.65139999999999998</v>
      </c>
      <c r="P391">
        <v>0</v>
      </c>
      <c r="Q391">
        <v>1</v>
      </c>
      <c r="R391">
        <v>1</v>
      </c>
      <c r="S391">
        <v>978.17692</v>
      </c>
      <c r="T391">
        <v>2932.5162099999998</v>
      </c>
      <c r="U391">
        <v>2932.51631</v>
      </c>
      <c r="V391">
        <v>-0.04</v>
      </c>
      <c r="W391">
        <v>-3.0000000000000001E-5</v>
      </c>
      <c r="X391" t="s">
        <v>540</v>
      </c>
      <c r="Y391" t="s">
        <v>541</v>
      </c>
      <c r="Z391">
        <v>0.62232359999999998</v>
      </c>
      <c r="AA391">
        <v>6.3120000000000003</v>
      </c>
      <c r="AB391">
        <v>63.347099999999998</v>
      </c>
      <c r="AC391">
        <v>45320</v>
      </c>
      <c r="AD391" t="s">
        <v>554</v>
      </c>
      <c r="AE391" t="s">
        <v>555</v>
      </c>
      <c r="AF391" t="s">
        <v>443</v>
      </c>
      <c r="AG391">
        <v>5.0199999999999996</v>
      </c>
      <c r="AH391" t="s">
        <v>443</v>
      </c>
      <c r="AI391" t="b">
        <v>0</v>
      </c>
      <c r="AJ391" t="s">
        <v>443</v>
      </c>
      <c r="AK391" t="s">
        <v>443</v>
      </c>
      <c r="AL391" t="s">
        <v>443</v>
      </c>
      <c r="AM391">
        <v>0</v>
      </c>
      <c r="AN391">
        <v>4.6900000000000003E-10</v>
      </c>
      <c r="AO391">
        <v>231317312</v>
      </c>
      <c r="AP391">
        <v>63.42</v>
      </c>
      <c r="AQ391" t="str">
        <f t="shared" si="66"/>
        <v>Sequest HT (A2)</v>
      </c>
      <c r="AT391" t="str">
        <f t="shared" si="67"/>
        <v>Sequest HT (A2</v>
      </c>
      <c r="AU391" t="str">
        <f t="shared" si="74"/>
        <v xml:space="preserve">uest HT </v>
      </c>
      <c r="AV391" t="str">
        <f t="shared" si="75"/>
        <v xml:space="preserve">est HT </v>
      </c>
      <c r="AW391" s="19" t="str">
        <f t="shared" si="76"/>
        <v xml:space="preserve">est HT </v>
      </c>
      <c r="AX391" s="25">
        <v>-0.04</v>
      </c>
      <c r="AY391" s="26">
        <f t="shared" si="68"/>
        <v>7.5000000000000002E-4</v>
      </c>
      <c r="AZ391">
        <v>-3.0000000000000001E-5</v>
      </c>
      <c r="BA391" s="21" t="e">
        <f t="shared" si="69"/>
        <v>#VALUE!</v>
      </c>
      <c r="BB391" t="s">
        <v>540</v>
      </c>
      <c r="BC391" t="s">
        <v>541</v>
      </c>
      <c r="BD391" s="27" t="e">
        <f t="shared" si="70"/>
        <v>#VALUE!</v>
      </c>
      <c r="BE391">
        <v>0.62232359999999998</v>
      </c>
      <c r="BF391" s="21" t="e">
        <f t="shared" si="71"/>
        <v>#VALUE!</v>
      </c>
      <c r="BG391">
        <v>6.3120000000000003</v>
      </c>
      <c r="BH391">
        <v>63.347099999999998</v>
      </c>
      <c r="BI391" s="21">
        <f t="shared" si="72"/>
        <v>715.42343690555685</v>
      </c>
      <c r="BJ391">
        <v>45320</v>
      </c>
      <c r="BK391" t="s">
        <v>554</v>
      </c>
      <c r="BL391" s="21" t="e">
        <f t="shared" si="73"/>
        <v>#VALUE!</v>
      </c>
      <c r="BN391" s="28"/>
      <c r="BP391" s="29"/>
      <c r="BR391" s="30"/>
    </row>
    <row r="392" spans="1:70" hidden="1" outlineLevel="2" collapsed="1" x14ac:dyDescent="0.35">
      <c r="A392" t="s">
        <v>443</v>
      </c>
      <c r="B392" t="s">
        <v>443</v>
      </c>
      <c r="C392" t="b">
        <v>0</v>
      </c>
      <c r="D392" t="s">
        <v>439</v>
      </c>
      <c r="E392" t="s">
        <v>557</v>
      </c>
      <c r="F392" t="s">
        <v>550</v>
      </c>
      <c r="G392" t="s">
        <v>694</v>
      </c>
      <c r="H392" t="s">
        <v>443</v>
      </c>
      <c r="I392">
        <v>1</v>
      </c>
      <c r="J392">
        <v>1</v>
      </c>
      <c r="K392" t="s">
        <v>502</v>
      </c>
      <c r="L392" t="s">
        <v>502</v>
      </c>
      <c r="M392">
        <v>1</v>
      </c>
      <c r="N392">
        <v>3</v>
      </c>
      <c r="O392">
        <v>1</v>
      </c>
      <c r="P392">
        <v>0</v>
      </c>
      <c r="Q392">
        <v>1</v>
      </c>
      <c r="R392">
        <v>1</v>
      </c>
      <c r="S392">
        <v>978.17715999999996</v>
      </c>
      <c r="T392">
        <v>2932.51692</v>
      </c>
      <c r="U392">
        <v>2932.51631</v>
      </c>
      <c r="V392">
        <v>0.21</v>
      </c>
      <c r="W392">
        <v>2.0000000000000001E-4</v>
      </c>
      <c r="X392" t="s">
        <v>540</v>
      </c>
      <c r="Y392" t="s">
        <v>541</v>
      </c>
      <c r="Z392">
        <v>0</v>
      </c>
      <c r="AA392">
        <v>6.306</v>
      </c>
      <c r="AB392">
        <v>63.452300000000001</v>
      </c>
      <c r="AC392">
        <v>45257</v>
      </c>
      <c r="AD392" t="s">
        <v>563</v>
      </c>
      <c r="AE392" t="s">
        <v>564</v>
      </c>
      <c r="AF392" t="s">
        <v>443</v>
      </c>
      <c r="AG392" t="s">
        <v>443</v>
      </c>
      <c r="AH392">
        <v>88</v>
      </c>
      <c r="AI392" t="b">
        <v>0</v>
      </c>
      <c r="AJ392">
        <v>52</v>
      </c>
      <c r="AK392">
        <v>34</v>
      </c>
      <c r="AL392">
        <v>3.22559037340843E-8</v>
      </c>
      <c r="AM392">
        <v>0</v>
      </c>
      <c r="AN392">
        <v>9.5029999999999991E-10</v>
      </c>
      <c r="AO392">
        <v>372410432</v>
      </c>
      <c r="AP392">
        <v>63.55</v>
      </c>
      <c r="AQ392" t="str">
        <f t="shared" si="66"/>
        <v>Mascot (A5)</v>
      </c>
      <c r="AT392" t="str">
        <f t="shared" si="67"/>
        <v>Mascot (A5)</v>
      </c>
      <c r="AU392" t="str">
        <f t="shared" si="74"/>
        <v>cot (A5)</v>
      </c>
      <c r="AV392" t="str">
        <f t="shared" si="75"/>
        <v>ot (A5)</v>
      </c>
      <c r="AW392" s="19" t="str">
        <f t="shared" si="76"/>
        <v>ot (A5)</v>
      </c>
      <c r="AX392" s="25">
        <v>0.21</v>
      </c>
      <c r="AY392" s="26">
        <f t="shared" si="68"/>
        <v>9.5238095238095249E-4</v>
      </c>
      <c r="AZ392">
        <v>2.0000000000000001E-4</v>
      </c>
      <c r="BA392" s="21" t="e">
        <f t="shared" si="69"/>
        <v>#VALUE!</v>
      </c>
      <c r="BB392" t="s">
        <v>540</v>
      </c>
      <c r="BC392" t="s">
        <v>541</v>
      </c>
      <c r="BD392" s="27" t="e">
        <f t="shared" si="70"/>
        <v>#VALUE!</v>
      </c>
      <c r="BE392">
        <v>0</v>
      </c>
      <c r="BF392" s="21" t="e">
        <f t="shared" si="71"/>
        <v>#VALUE!</v>
      </c>
      <c r="BG392">
        <v>6.306</v>
      </c>
      <c r="BH392">
        <v>63.452300000000001</v>
      </c>
      <c r="BI392" s="21">
        <f t="shared" si="72"/>
        <v>713.2444371598823</v>
      </c>
      <c r="BJ392">
        <v>45257</v>
      </c>
      <c r="BK392" t="s">
        <v>563</v>
      </c>
      <c r="BL392" s="21" t="e">
        <f t="shared" si="73"/>
        <v>#VALUE!</v>
      </c>
      <c r="BN392" s="28"/>
      <c r="BP392" s="29"/>
      <c r="BR392" s="30"/>
    </row>
    <row r="393" spans="1:70" hidden="1" outlineLevel="2" collapsed="1" x14ac:dyDescent="0.35">
      <c r="A393" t="s">
        <v>443</v>
      </c>
      <c r="B393" t="s">
        <v>443</v>
      </c>
      <c r="C393" t="b">
        <v>0</v>
      </c>
      <c r="D393" t="s">
        <v>439</v>
      </c>
      <c r="E393" t="s">
        <v>538</v>
      </c>
      <c r="F393" t="s">
        <v>550</v>
      </c>
      <c r="G393" t="s">
        <v>694</v>
      </c>
      <c r="H393" t="s">
        <v>443</v>
      </c>
      <c r="I393">
        <v>1</v>
      </c>
      <c r="J393">
        <v>1</v>
      </c>
      <c r="K393" t="s">
        <v>502</v>
      </c>
      <c r="L393" t="s">
        <v>502</v>
      </c>
      <c r="M393">
        <v>1</v>
      </c>
      <c r="N393">
        <v>3</v>
      </c>
      <c r="O393">
        <v>0.72299999999999998</v>
      </c>
      <c r="P393">
        <v>0</v>
      </c>
      <c r="Q393">
        <v>1</v>
      </c>
      <c r="R393">
        <v>1</v>
      </c>
      <c r="S393">
        <v>978.17706999999996</v>
      </c>
      <c r="T393">
        <v>2932.51665</v>
      </c>
      <c r="U393">
        <v>2932.51631</v>
      </c>
      <c r="V393">
        <v>0.11</v>
      </c>
      <c r="W393">
        <v>1.1E-4</v>
      </c>
      <c r="X393" t="s">
        <v>540</v>
      </c>
      <c r="Y393" t="s">
        <v>541</v>
      </c>
      <c r="Z393">
        <v>0</v>
      </c>
      <c r="AA393">
        <v>30</v>
      </c>
      <c r="AB393">
        <v>63.284500000000001</v>
      </c>
      <c r="AC393">
        <v>45313</v>
      </c>
      <c r="AD393" t="s">
        <v>568</v>
      </c>
      <c r="AE393" t="s">
        <v>569</v>
      </c>
      <c r="AF393" t="s">
        <v>443</v>
      </c>
      <c r="AG393">
        <v>4.08</v>
      </c>
      <c r="AH393" t="s">
        <v>443</v>
      </c>
      <c r="AI393" t="b">
        <v>0</v>
      </c>
      <c r="AJ393" t="s">
        <v>443</v>
      </c>
      <c r="AK393" t="s">
        <v>443</v>
      </c>
      <c r="AL393" t="s">
        <v>443</v>
      </c>
      <c r="AM393">
        <v>0</v>
      </c>
      <c r="AN393">
        <v>6.8369999999999996E-8</v>
      </c>
      <c r="AO393">
        <v>42929804</v>
      </c>
      <c r="AP393">
        <v>63.43</v>
      </c>
      <c r="AQ393" t="str">
        <f t="shared" si="66"/>
        <v>Sequest HT (A2)</v>
      </c>
      <c r="AT393" t="str">
        <f t="shared" si="67"/>
        <v>Sequest HT (A2</v>
      </c>
      <c r="AU393" t="str">
        <f t="shared" si="74"/>
        <v xml:space="preserve">uest HT </v>
      </c>
      <c r="AV393" t="str">
        <f t="shared" si="75"/>
        <v xml:space="preserve">est HT </v>
      </c>
      <c r="AW393" s="19" t="str">
        <f t="shared" si="76"/>
        <v xml:space="preserve">est HT </v>
      </c>
      <c r="AX393" s="25">
        <v>0.11</v>
      </c>
      <c r="AY393" s="26">
        <f t="shared" si="68"/>
        <v>1E-3</v>
      </c>
      <c r="AZ393">
        <v>1.1E-4</v>
      </c>
      <c r="BA393" s="21" t="e">
        <f t="shared" si="69"/>
        <v>#VALUE!</v>
      </c>
      <c r="BB393" t="s">
        <v>540</v>
      </c>
      <c r="BC393" t="s">
        <v>541</v>
      </c>
      <c r="BD393" s="27" t="e">
        <f t="shared" si="70"/>
        <v>#VALUE!</v>
      </c>
      <c r="BE393">
        <v>0</v>
      </c>
      <c r="BF393" s="21" t="e">
        <f t="shared" si="71"/>
        <v>#VALUE!</v>
      </c>
      <c r="BG393">
        <v>30</v>
      </c>
      <c r="BH393">
        <v>63.284500000000001</v>
      </c>
      <c r="BI393" s="21">
        <f t="shared" si="72"/>
        <v>716.02051055155687</v>
      </c>
      <c r="BJ393">
        <v>45313</v>
      </c>
      <c r="BK393" t="s">
        <v>568</v>
      </c>
      <c r="BL393" s="21" t="e">
        <f t="shared" si="73"/>
        <v>#VALUE!</v>
      </c>
      <c r="BN393" s="28"/>
      <c r="BP393" s="29"/>
      <c r="BR393" s="30"/>
    </row>
    <row r="394" spans="1:70" hidden="1" outlineLevel="2" collapsed="1" x14ac:dyDescent="0.35">
      <c r="A394" t="s">
        <v>443</v>
      </c>
      <c r="B394" t="s">
        <v>443</v>
      </c>
      <c r="C394" t="b">
        <v>0</v>
      </c>
      <c r="D394" t="s">
        <v>439</v>
      </c>
      <c r="E394" t="s">
        <v>538</v>
      </c>
      <c r="F394" t="s">
        <v>550</v>
      </c>
      <c r="G394" t="s">
        <v>694</v>
      </c>
      <c r="H394" t="s">
        <v>443</v>
      </c>
      <c r="I394">
        <v>1</v>
      </c>
      <c r="J394">
        <v>1</v>
      </c>
      <c r="K394" t="s">
        <v>502</v>
      </c>
      <c r="L394" t="s">
        <v>502</v>
      </c>
      <c r="M394">
        <v>1</v>
      </c>
      <c r="N394">
        <v>3</v>
      </c>
      <c r="O394">
        <v>0.63109999999999999</v>
      </c>
      <c r="P394">
        <v>0</v>
      </c>
      <c r="Q394">
        <v>1</v>
      </c>
      <c r="R394">
        <v>1</v>
      </c>
      <c r="S394">
        <v>978.17702999999995</v>
      </c>
      <c r="T394">
        <v>2932.5165299999999</v>
      </c>
      <c r="U394">
        <v>2932.51631</v>
      </c>
      <c r="V394">
        <v>0.08</v>
      </c>
      <c r="W394">
        <v>6.9999999999999994E-5</v>
      </c>
      <c r="X394" t="s">
        <v>540</v>
      </c>
      <c r="Y394" t="s">
        <v>541</v>
      </c>
      <c r="Z394">
        <v>12.133100000000001</v>
      </c>
      <c r="AA394">
        <v>30</v>
      </c>
      <c r="AB394">
        <v>63.366199999999999</v>
      </c>
      <c r="AC394">
        <v>42984</v>
      </c>
      <c r="AD394" t="s">
        <v>572</v>
      </c>
      <c r="AE394" t="s">
        <v>573</v>
      </c>
      <c r="AF394" t="s">
        <v>443</v>
      </c>
      <c r="AG394">
        <v>3.09</v>
      </c>
      <c r="AH394" t="s">
        <v>443</v>
      </c>
      <c r="AI394" t="b">
        <v>0</v>
      </c>
      <c r="AJ394" t="s">
        <v>443</v>
      </c>
      <c r="AK394" t="s">
        <v>443</v>
      </c>
      <c r="AL394" t="s">
        <v>443</v>
      </c>
      <c r="AM394">
        <v>0</v>
      </c>
      <c r="AN394">
        <v>1.0260000000000001E-7</v>
      </c>
      <c r="AO394">
        <v>19424344</v>
      </c>
      <c r="AP394">
        <v>63.48</v>
      </c>
      <c r="AQ394" t="str">
        <f t="shared" si="66"/>
        <v>Sequest HT (A2)</v>
      </c>
      <c r="AT394" t="str">
        <f t="shared" si="67"/>
        <v>Sequest HT (A2</v>
      </c>
      <c r="AU394" t="str">
        <f t="shared" si="74"/>
        <v xml:space="preserve">uest HT </v>
      </c>
      <c r="AV394" t="str">
        <f t="shared" si="75"/>
        <v xml:space="preserve">est HT </v>
      </c>
      <c r="AW394" s="19" t="str">
        <f t="shared" si="76"/>
        <v xml:space="preserve">est HT </v>
      </c>
      <c r="AX394" s="25">
        <v>0.08</v>
      </c>
      <c r="AY394" s="26">
        <f t="shared" si="68"/>
        <v>8.7499999999999991E-4</v>
      </c>
      <c r="AZ394">
        <v>6.9999999999999994E-5</v>
      </c>
      <c r="BA394" s="21" t="e">
        <f t="shared" si="69"/>
        <v>#VALUE!</v>
      </c>
      <c r="BB394" t="s">
        <v>540</v>
      </c>
      <c r="BC394" t="s">
        <v>541</v>
      </c>
      <c r="BD394" s="27" t="e">
        <f t="shared" si="70"/>
        <v>#VALUE!</v>
      </c>
      <c r="BE394">
        <v>12.133100000000001</v>
      </c>
      <c r="BF394" s="21" t="e">
        <f t="shared" si="71"/>
        <v>#VALUE!</v>
      </c>
      <c r="BG394">
        <v>30</v>
      </c>
      <c r="BH394">
        <v>63.366199999999999</v>
      </c>
      <c r="BI394" s="21">
        <f t="shared" si="72"/>
        <v>678.34271267647421</v>
      </c>
      <c r="BJ394">
        <v>42984</v>
      </c>
      <c r="BK394" t="s">
        <v>572</v>
      </c>
      <c r="BL394" s="21" t="e">
        <f t="shared" si="73"/>
        <v>#VALUE!</v>
      </c>
      <c r="BN394" s="28"/>
      <c r="BP394" s="29"/>
      <c r="BR394" s="30"/>
    </row>
    <row r="395" spans="1:70" hidden="1" outlineLevel="2" collapsed="1" x14ac:dyDescent="0.35">
      <c r="A395" t="s">
        <v>443</v>
      </c>
      <c r="B395" t="s">
        <v>443</v>
      </c>
      <c r="C395" t="b">
        <v>0</v>
      </c>
      <c r="D395" t="s">
        <v>439</v>
      </c>
      <c r="E395" t="s">
        <v>538</v>
      </c>
      <c r="F395" t="s">
        <v>550</v>
      </c>
      <c r="G395" t="s">
        <v>694</v>
      </c>
      <c r="H395" t="s">
        <v>443</v>
      </c>
      <c r="I395">
        <v>1</v>
      </c>
      <c r="J395">
        <v>1</v>
      </c>
      <c r="K395" t="s">
        <v>502</v>
      </c>
      <c r="L395" t="s">
        <v>502</v>
      </c>
      <c r="M395">
        <v>1</v>
      </c>
      <c r="N395">
        <v>3</v>
      </c>
      <c r="O395">
        <v>0.64649999999999996</v>
      </c>
      <c r="P395">
        <v>0</v>
      </c>
      <c r="Q395">
        <v>1</v>
      </c>
      <c r="R395">
        <v>1</v>
      </c>
      <c r="S395">
        <v>978.17764</v>
      </c>
      <c r="T395">
        <v>2932.51838</v>
      </c>
      <c r="U395">
        <v>2932.51631</v>
      </c>
      <c r="V395">
        <v>0.7</v>
      </c>
      <c r="W395">
        <v>6.8999999999999997E-4</v>
      </c>
      <c r="X395" t="s">
        <v>540</v>
      </c>
      <c r="Y395" t="s">
        <v>541</v>
      </c>
      <c r="Z395">
        <v>8.4971390000000007</v>
      </c>
      <c r="AA395">
        <v>28.097000000000001</v>
      </c>
      <c r="AB395">
        <v>66.118799999999993</v>
      </c>
      <c r="AC395">
        <v>48128</v>
      </c>
      <c r="AD395" t="s">
        <v>551</v>
      </c>
      <c r="AE395" t="s">
        <v>552</v>
      </c>
      <c r="AF395" t="s">
        <v>443</v>
      </c>
      <c r="AG395">
        <v>4.3</v>
      </c>
      <c r="AH395" t="s">
        <v>443</v>
      </c>
      <c r="AI395" t="b">
        <v>0</v>
      </c>
      <c r="AJ395" t="s">
        <v>443</v>
      </c>
      <c r="AK395" t="s">
        <v>443</v>
      </c>
      <c r="AL395" t="s">
        <v>443</v>
      </c>
      <c r="AM395">
        <v>0</v>
      </c>
      <c r="AN395">
        <v>2.054E-7</v>
      </c>
      <c r="AO395">
        <v>10278809</v>
      </c>
      <c r="AP395">
        <v>65.69</v>
      </c>
      <c r="AQ395" t="str">
        <f t="shared" si="66"/>
        <v>Sequest HT (A2)</v>
      </c>
      <c r="AT395" t="str">
        <f t="shared" si="67"/>
        <v>Sequest HT (A2</v>
      </c>
      <c r="AU395" t="str">
        <f t="shared" si="74"/>
        <v xml:space="preserve">uest HT </v>
      </c>
      <c r="AV395" t="str">
        <f t="shared" si="75"/>
        <v xml:space="preserve">est HT </v>
      </c>
      <c r="AW395" s="19" t="str">
        <f t="shared" si="76"/>
        <v xml:space="preserve">est HT </v>
      </c>
      <c r="AX395" s="25">
        <v>0.7</v>
      </c>
      <c r="AY395" s="26">
        <f t="shared" si="68"/>
        <v>9.8571428571428573E-4</v>
      </c>
      <c r="AZ395">
        <v>6.8999999999999997E-4</v>
      </c>
      <c r="BA395" s="21" t="e">
        <f t="shared" si="69"/>
        <v>#VALUE!</v>
      </c>
      <c r="BB395" t="s">
        <v>540</v>
      </c>
      <c r="BC395" t="s">
        <v>541</v>
      </c>
      <c r="BD395" s="27" t="e">
        <f t="shared" si="70"/>
        <v>#VALUE!</v>
      </c>
      <c r="BE395">
        <v>8.4971390000000007</v>
      </c>
      <c r="BF395" s="21" t="e">
        <f t="shared" si="71"/>
        <v>#VALUE!</v>
      </c>
      <c r="BG395">
        <v>28.097000000000001</v>
      </c>
      <c r="BH395">
        <v>66.118799999999993</v>
      </c>
      <c r="BI395" s="21">
        <f t="shared" si="72"/>
        <v>727.90189779608829</v>
      </c>
      <c r="BJ395">
        <v>48128</v>
      </c>
      <c r="BK395" t="s">
        <v>551</v>
      </c>
      <c r="BL395" s="21" t="e">
        <f t="shared" si="73"/>
        <v>#VALUE!</v>
      </c>
      <c r="BN395" s="28"/>
      <c r="BP395" s="29"/>
      <c r="BR395" s="30"/>
    </row>
    <row r="396" spans="1:70" hidden="1" outlineLevel="2" collapsed="1" x14ac:dyDescent="0.35">
      <c r="A396" t="s">
        <v>443</v>
      </c>
      <c r="B396" t="s">
        <v>443</v>
      </c>
      <c r="C396" t="b">
        <v>0</v>
      </c>
      <c r="D396" t="s">
        <v>439</v>
      </c>
      <c r="E396" t="s">
        <v>557</v>
      </c>
      <c r="F396" t="s">
        <v>550</v>
      </c>
      <c r="G396" t="s">
        <v>694</v>
      </c>
      <c r="H396" t="s">
        <v>443</v>
      </c>
      <c r="I396">
        <v>1</v>
      </c>
      <c r="J396">
        <v>1</v>
      </c>
      <c r="K396" t="s">
        <v>502</v>
      </c>
      <c r="L396" t="s">
        <v>502</v>
      </c>
      <c r="M396">
        <v>1</v>
      </c>
      <c r="N396">
        <v>3</v>
      </c>
      <c r="O396">
        <v>1</v>
      </c>
      <c r="P396">
        <v>0</v>
      </c>
      <c r="Q396">
        <v>1</v>
      </c>
      <c r="R396">
        <v>1</v>
      </c>
      <c r="S396">
        <v>978.17692</v>
      </c>
      <c r="T396">
        <v>2932.5162099999998</v>
      </c>
      <c r="U396">
        <v>2932.51631</v>
      </c>
      <c r="V396">
        <v>-0.04</v>
      </c>
      <c r="W396">
        <v>-3.0000000000000001E-5</v>
      </c>
      <c r="X396" t="s">
        <v>540</v>
      </c>
      <c r="Y396" t="s">
        <v>541</v>
      </c>
      <c r="Z396">
        <v>0.62232359999999998</v>
      </c>
      <c r="AA396">
        <v>6.3120000000000003</v>
      </c>
      <c r="AB396">
        <v>63.347099999999998</v>
      </c>
      <c r="AC396">
        <v>45320</v>
      </c>
      <c r="AD396" t="s">
        <v>554</v>
      </c>
      <c r="AE396" t="s">
        <v>555</v>
      </c>
      <c r="AF396" t="s">
        <v>443</v>
      </c>
      <c r="AG396" t="s">
        <v>443</v>
      </c>
      <c r="AH396">
        <v>88</v>
      </c>
      <c r="AI396" t="b">
        <v>0</v>
      </c>
      <c r="AJ396">
        <v>52</v>
      </c>
      <c r="AK396">
        <v>34</v>
      </c>
      <c r="AL396">
        <v>3.1363948628314699E-8</v>
      </c>
      <c r="AM396">
        <v>0</v>
      </c>
      <c r="AN396">
        <v>2.48E-7</v>
      </c>
      <c r="AO396">
        <v>231317312</v>
      </c>
      <c r="AP396">
        <v>63.42</v>
      </c>
      <c r="AQ396" t="str">
        <f t="shared" si="66"/>
        <v>Mascot (A5)</v>
      </c>
      <c r="AT396" t="str">
        <f t="shared" si="67"/>
        <v>Mascot (A5)</v>
      </c>
      <c r="AU396" t="str">
        <f t="shared" si="74"/>
        <v>cot (A5)</v>
      </c>
      <c r="AV396" t="str">
        <f t="shared" si="75"/>
        <v>ot (A5)</v>
      </c>
      <c r="AW396" s="19" t="str">
        <f t="shared" si="76"/>
        <v>ot (A5)</v>
      </c>
      <c r="AX396" s="25">
        <v>-0.04</v>
      </c>
      <c r="AY396" s="26">
        <f t="shared" si="68"/>
        <v>7.5000000000000002E-4</v>
      </c>
      <c r="AZ396">
        <v>-3.0000000000000001E-5</v>
      </c>
      <c r="BA396" s="21" t="e">
        <f t="shared" si="69"/>
        <v>#VALUE!</v>
      </c>
      <c r="BB396" t="s">
        <v>540</v>
      </c>
      <c r="BC396" t="s">
        <v>541</v>
      </c>
      <c r="BD396" s="27" t="e">
        <f t="shared" si="70"/>
        <v>#VALUE!</v>
      </c>
      <c r="BE396">
        <v>0.62232359999999998</v>
      </c>
      <c r="BF396" s="21" t="e">
        <f t="shared" si="71"/>
        <v>#VALUE!</v>
      </c>
      <c r="BG396">
        <v>6.3120000000000003</v>
      </c>
      <c r="BH396">
        <v>63.347099999999998</v>
      </c>
      <c r="BI396" s="21">
        <f t="shared" si="72"/>
        <v>715.42343690555685</v>
      </c>
      <c r="BJ396">
        <v>45320</v>
      </c>
      <c r="BK396" t="s">
        <v>554</v>
      </c>
      <c r="BL396" s="21" t="e">
        <f t="shared" si="73"/>
        <v>#VALUE!</v>
      </c>
      <c r="BN396" s="28"/>
      <c r="BP396" s="29"/>
      <c r="BR396" s="30"/>
    </row>
    <row r="397" spans="1:70" hidden="1" outlineLevel="2" collapsed="1" x14ac:dyDescent="0.35">
      <c r="A397" t="s">
        <v>443</v>
      </c>
      <c r="B397" t="s">
        <v>443</v>
      </c>
      <c r="C397" t="b">
        <v>0</v>
      </c>
      <c r="D397" t="s">
        <v>439</v>
      </c>
      <c r="E397" t="s">
        <v>538</v>
      </c>
      <c r="F397" t="s">
        <v>550</v>
      </c>
      <c r="G397" t="s">
        <v>694</v>
      </c>
      <c r="H397" t="s">
        <v>443</v>
      </c>
      <c r="I397">
        <v>1</v>
      </c>
      <c r="J397">
        <v>1</v>
      </c>
      <c r="K397" t="s">
        <v>502</v>
      </c>
      <c r="L397" t="s">
        <v>502</v>
      </c>
      <c r="M397">
        <v>1</v>
      </c>
      <c r="N397">
        <v>3</v>
      </c>
      <c r="O397">
        <v>0.57410000000000005</v>
      </c>
      <c r="P397">
        <v>0</v>
      </c>
      <c r="Q397">
        <v>1</v>
      </c>
      <c r="R397">
        <v>1</v>
      </c>
      <c r="S397">
        <v>978.17700000000002</v>
      </c>
      <c r="T397">
        <v>2932.5164500000001</v>
      </c>
      <c r="U397">
        <v>2932.51631</v>
      </c>
      <c r="V397">
        <v>0.05</v>
      </c>
      <c r="W397">
        <v>5.0000000000000002E-5</v>
      </c>
      <c r="X397" t="s">
        <v>540</v>
      </c>
      <c r="Y397" t="s">
        <v>541</v>
      </c>
      <c r="Z397">
        <v>3.1654409999999999</v>
      </c>
      <c r="AA397">
        <v>30</v>
      </c>
      <c r="AB397">
        <v>62.762799999999999</v>
      </c>
      <c r="AC397">
        <v>44647</v>
      </c>
      <c r="AD397" t="s">
        <v>563</v>
      </c>
      <c r="AE397" t="s">
        <v>564</v>
      </c>
      <c r="AF397" t="s">
        <v>443</v>
      </c>
      <c r="AG397">
        <v>3.24</v>
      </c>
      <c r="AH397" t="s">
        <v>443</v>
      </c>
      <c r="AI397" t="b">
        <v>0</v>
      </c>
      <c r="AJ397" t="s">
        <v>443</v>
      </c>
      <c r="AK397" t="s">
        <v>443</v>
      </c>
      <c r="AL397" t="s">
        <v>443</v>
      </c>
      <c r="AM397">
        <v>0</v>
      </c>
      <c r="AN397">
        <v>1.269E-6</v>
      </c>
      <c r="AO397">
        <v>18788734</v>
      </c>
      <c r="AP397">
        <v>62.71</v>
      </c>
      <c r="AQ397" t="str">
        <f t="shared" si="66"/>
        <v>Sequest HT (A2)</v>
      </c>
      <c r="AT397" t="str">
        <f t="shared" si="67"/>
        <v>Sequest HT (A2</v>
      </c>
      <c r="AU397" t="str">
        <f t="shared" si="74"/>
        <v xml:space="preserve">uest HT </v>
      </c>
      <c r="AV397" t="str">
        <f t="shared" si="75"/>
        <v xml:space="preserve">est HT </v>
      </c>
      <c r="AW397" s="19" t="str">
        <f t="shared" si="76"/>
        <v xml:space="preserve">est HT </v>
      </c>
      <c r="AX397" s="25">
        <v>0.05</v>
      </c>
      <c r="AY397" s="26">
        <f t="shared" si="68"/>
        <v>1E-3</v>
      </c>
      <c r="AZ397">
        <v>5.0000000000000002E-5</v>
      </c>
      <c r="BA397" s="21" t="e">
        <f t="shared" si="69"/>
        <v>#VALUE!</v>
      </c>
      <c r="BB397" t="s">
        <v>540</v>
      </c>
      <c r="BC397" t="s">
        <v>541</v>
      </c>
      <c r="BD397" s="27" t="e">
        <f t="shared" si="70"/>
        <v>#VALUE!</v>
      </c>
      <c r="BE397">
        <v>3.1654409999999999</v>
      </c>
      <c r="BF397" s="21" t="e">
        <f t="shared" si="71"/>
        <v>#VALUE!</v>
      </c>
      <c r="BG397">
        <v>30</v>
      </c>
      <c r="BH397">
        <v>62.762799999999999</v>
      </c>
      <c r="BI397" s="21">
        <f t="shared" si="72"/>
        <v>711.36086981460357</v>
      </c>
      <c r="BJ397">
        <v>44647</v>
      </c>
      <c r="BK397" t="s">
        <v>563</v>
      </c>
      <c r="BL397" s="21" t="e">
        <f t="shared" si="73"/>
        <v>#VALUE!</v>
      </c>
      <c r="BN397" s="28"/>
      <c r="BP397" s="29"/>
      <c r="BR397" s="30"/>
    </row>
    <row r="398" spans="1:70" hidden="1" outlineLevel="2" collapsed="1" x14ac:dyDescent="0.35">
      <c r="A398" t="s">
        <v>443</v>
      </c>
      <c r="B398" t="s">
        <v>443</v>
      </c>
      <c r="C398" t="b">
        <v>0</v>
      </c>
      <c r="D398" t="s">
        <v>439</v>
      </c>
      <c r="E398" t="s">
        <v>557</v>
      </c>
      <c r="F398" t="s">
        <v>550</v>
      </c>
      <c r="G398" t="s">
        <v>694</v>
      </c>
      <c r="H398" t="s">
        <v>443</v>
      </c>
      <c r="I398">
        <v>1</v>
      </c>
      <c r="J398">
        <v>1</v>
      </c>
      <c r="K398" t="s">
        <v>502</v>
      </c>
      <c r="L398" t="s">
        <v>502</v>
      </c>
      <c r="M398">
        <v>1</v>
      </c>
      <c r="N398">
        <v>3</v>
      </c>
      <c r="O398">
        <v>1</v>
      </c>
      <c r="P398">
        <v>0</v>
      </c>
      <c r="Q398">
        <v>1</v>
      </c>
      <c r="R398">
        <v>1</v>
      </c>
      <c r="S398">
        <v>978.17702999999995</v>
      </c>
      <c r="T398">
        <v>2932.5165299999999</v>
      </c>
      <c r="U398">
        <v>2932.51631</v>
      </c>
      <c r="V398">
        <v>0.08</v>
      </c>
      <c r="W398">
        <v>6.9999999999999994E-5</v>
      </c>
      <c r="X398" t="s">
        <v>540</v>
      </c>
      <c r="Y398" t="s">
        <v>541</v>
      </c>
      <c r="Z398">
        <v>12.133100000000001</v>
      </c>
      <c r="AA398">
        <v>30</v>
      </c>
      <c r="AB398">
        <v>63.366199999999999</v>
      </c>
      <c r="AC398">
        <v>42984</v>
      </c>
      <c r="AD398" t="s">
        <v>572</v>
      </c>
      <c r="AE398" t="s">
        <v>573</v>
      </c>
      <c r="AF398" t="s">
        <v>443</v>
      </c>
      <c r="AG398" t="s">
        <v>443</v>
      </c>
      <c r="AH398">
        <v>84</v>
      </c>
      <c r="AI398" t="b">
        <v>0</v>
      </c>
      <c r="AJ398">
        <v>52</v>
      </c>
      <c r="AK398">
        <v>34</v>
      </c>
      <c r="AL398">
        <v>7.1499207600877199E-8</v>
      </c>
      <c r="AM398">
        <v>0</v>
      </c>
      <c r="AN398">
        <v>1.6509999999999999E-6</v>
      </c>
      <c r="AO398">
        <v>19424344</v>
      </c>
      <c r="AP398">
        <v>63.48</v>
      </c>
      <c r="AQ398" t="str">
        <f t="shared" si="66"/>
        <v>Mascot (A5)</v>
      </c>
      <c r="AT398" t="str">
        <f t="shared" si="67"/>
        <v>Mascot (A5)</v>
      </c>
      <c r="AU398" t="str">
        <f t="shared" si="74"/>
        <v>cot (A5)</v>
      </c>
      <c r="AV398" t="str">
        <f t="shared" si="75"/>
        <v>ot (A5)</v>
      </c>
      <c r="AW398" s="19" t="str">
        <f t="shared" si="76"/>
        <v>ot (A5)</v>
      </c>
      <c r="AX398" s="25">
        <v>0.08</v>
      </c>
      <c r="AY398" s="26">
        <f t="shared" si="68"/>
        <v>8.7499999999999991E-4</v>
      </c>
      <c r="AZ398">
        <v>6.9999999999999994E-5</v>
      </c>
      <c r="BA398" s="21" t="e">
        <f t="shared" si="69"/>
        <v>#VALUE!</v>
      </c>
      <c r="BB398" t="s">
        <v>540</v>
      </c>
      <c r="BC398" t="s">
        <v>541</v>
      </c>
      <c r="BD398" s="27" t="e">
        <f t="shared" si="70"/>
        <v>#VALUE!</v>
      </c>
      <c r="BE398">
        <v>12.133100000000001</v>
      </c>
      <c r="BF398" s="21" t="e">
        <f t="shared" si="71"/>
        <v>#VALUE!</v>
      </c>
      <c r="BG398">
        <v>30</v>
      </c>
      <c r="BH398">
        <v>63.366199999999999</v>
      </c>
      <c r="BI398" s="21">
        <f t="shared" si="72"/>
        <v>678.34271267647421</v>
      </c>
      <c r="BJ398">
        <v>42984</v>
      </c>
      <c r="BK398" t="s">
        <v>572</v>
      </c>
      <c r="BL398" s="21" t="e">
        <f t="shared" si="73"/>
        <v>#VALUE!</v>
      </c>
      <c r="BN398" s="28"/>
      <c r="BP398" s="29"/>
      <c r="BR398" s="30"/>
    </row>
    <row r="399" spans="1:70" hidden="1" outlineLevel="2" collapsed="1" x14ac:dyDescent="0.35">
      <c r="A399" t="s">
        <v>443</v>
      </c>
      <c r="B399" t="s">
        <v>443</v>
      </c>
      <c r="C399" t="b">
        <v>0</v>
      </c>
      <c r="D399" t="s">
        <v>439</v>
      </c>
      <c r="E399" t="s">
        <v>557</v>
      </c>
      <c r="F399" t="s">
        <v>550</v>
      </c>
      <c r="G399" t="s">
        <v>694</v>
      </c>
      <c r="H399" t="s">
        <v>443</v>
      </c>
      <c r="I399">
        <v>1</v>
      </c>
      <c r="J399">
        <v>1</v>
      </c>
      <c r="K399" t="s">
        <v>502</v>
      </c>
      <c r="L399" t="s">
        <v>502</v>
      </c>
      <c r="M399">
        <v>1</v>
      </c>
      <c r="N399">
        <v>3</v>
      </c>
      <c r="O399">
        <v>0.98509999999999998</v>
      </c>
      <c r="P399">
        <v>0</v>
      </c>
      <c r="Q399">
        <v>1</v>
      </c>
      <c r="R399">
        <v>1</v>
      </c>
      <c r="S399">
        <v>978.17706999999996</v>
      </c>
      <c r="T399">
        <v>2932.51665</v>
      </c>
      <c r="U399">
        <v>2932.51631</v>
      </c>
      <c r="V399">
        <v>0.11</v>
      </c>
      <c r="W399">
        <v>1.1E-4</v>
      </c>
      <c r="X399" t="s">
        <v>540</v>
      </c>
      <c r="Y399" t="s">
        <v>541</v>
      </c>
      <c r="Z399">
        <v>0</v>
      </c>
      <c r="AA399">
        <v>30</v>
      </c>
      <c r="AB399">
        <v>63.284500000000001</v>
      </c>
      <c r="AC399">
        <v>45313</v>
      </c>
      <c r="AD399" t="s">
        <v>568</v>
      </c>
      <c r="AE399" t="s">
        <v>569</v>
      </c>
      <c r="AF399" t="s">
        <v>443</v>
      </c>
      <c r="AG399" t="s">
        <v>443</v>
      </c>
      <c r="AH399">
        <v>67</v>
      </c>
      <c r="AI399" t="b">
        <v>0</v>
      </c>
      <c r="AJ399">
        <v>52</v>
      </c>
      <c r="AK399">
        <v>34</v>
      </c>
      <c r="AL399">
        <v>3.86368108738125E-6</v>
      </c>
      <c r="AM399">
        <v>0</v>
      </c>
      <c r="AN399">
        <v>2.2359999999999999E-6</v>
      </c>
      <c r="AO399">
        <v>42929804</v>
      </c>
      <c r="AP399">
        <v>63.43</v>
      </c>
      <c r="AQ399" t="str">
        <f t="shared" si="66"/>
        <v>Mascot (A5)</v>
      </c>
      <c r="AT399" t="str">
        <f t="shared" si="67"/>
        <v>Mascot (A5)</v>
      </c>
      <c r="AU399" t="str">
        <f t="shared" si="74"/>
        <v>cot (A5)</v>
      </c>
      <c r="AV399" t="str">
        <f t="shared" si="75"/>
        <v>ot (A5)</v>
      </c>
      <c r="AW399" s="19" t="str">
        <f t="shared" si="76"/>
        <v>ot (A5)</v>
      </c>
      <c r="AX399" s="25">
        <v>0.11</v>
      </c>
      <c r="AY399" s="26">
        <f t="shared" si="68"/>
        <v>1E-3</v>
      </c>
      <c r="AZ399">
        <v>1.1E-4</v>
      </c>
      <c r="BA399" s="21" t="e">
        <f t="shared" si="69"/>
        <v>#VALUE!</v>
      </c>
      <c r="BB399" t="s">
        <v>540</v>
      </c>
      <c r="BC399" t="s">
        <v>541</v>
      </c>
      <c r="BD399" s="27" t="e">
        <f t="shared" si="70"/>
        <v>#VALUE!</v>
      </c>
      <c r="BE399">
        <v>0</v>
      </c>
      <c r="BF399" s="21" t="e">
        <f t="shared" si="71"/>
        <v>#VALUE!</v>
      </c>
      <c r="BG399">
        <v>30</v>
      </c>
      <c r="BH399">
        <v>63.284500000000001</v>
      </c>
      <c r="BI399" s="21">
        <f t="shared" si="72"/>
        <v>716.02051055155687</v>
      </c>
      <c r="BJ399">
        <v>45313</v>
      </c>
      <c r="BK399" t="s">
        <v>568</v>
      </c>
      <c r="BL399" s="21" t="e">
        <f t="shared" si="73"/>
        <v>#VALUE!</v>
      </c>
      <c r="BN399" s="28"/>
      <c r="BP399" s="29"/>
      <c r="BR399" s="30"/>
    </row>
    <row r="400" spans="1:70" hidden="1" outlineLevel="2" collapsed="1" x14ac:dyDescent="0.35">
      <c r="A400" t="s">
        <v>443</v>
      </c>
      <c r="B400" t="s">
        <v>443</v>
      </c>
      <c r="C400" t="b">
        <v>0</v>
      </c>
      <c r="D400" t="s">
        <v>439</v>
      </c>
      <c r="E400" t="s">
        <v>538</v>
      </c>
      <c r="F400" t="s">
        <v>550</v>
      </c>
      <c r="G400" t="s">
        <v>694</v>
      </c>
      <c r="H400" t="s">
        <v>443</v>
      </c>
      <c r="I400">
        <v>1</v>
      </c>
      <c r="J400">
        <v>1</v>
      </c>
      <c r="K400" t="s">
        <v>502</v>
      </c>
      <c r="L400" t="s">
        <v>502</v>
      </c>
      <c r="M400">
        <v>1</v>
      </c>
      <c r="N400">
        <v>3</v>
      </c>
      <c r="O400">
        <v>0.64629999999999999</v>
      </c>
      <c r="P400">
        <v>0</v>
      </c>
      <c r="Q400">
        <v>1</v>
      </c>
      <c r="R400">
        <v>1</v>
      </c>
      <c r="S400">
        <v>978.17615000000001</v>
      </c>
      <c r="T400">
        <v>2932.51388</v>
      </c>
      <c r="U400">
        <v>2932.51631</v>
      </c>
      <c r="V400">
        <v>-0.83</v>
      </c>
      <c r="W400">
        <v>-8.0999999999999996E-4</v>
      </c>
      <c r="X400" t="s">
        <v>540</v>
      </c>
      <c r="Y400" t="s">
        <v>541</v>
      </c>
      <c r="Z400">
        <v>20.549150000000001</v>
      </c>
      <c r="AA400">
        <v>30</v>
      </c>
      <c r="AB400">
        <v>64.161600000000007</v>
      </c>
      <c r="AC400">
        <v>45888</v>
      </c>
      <c r="AD400" t="s">
        <v>563</v>
      </c>
      <c r="AE400" t="s">
        <v>564</v>
      </c>
      <c r="AF400" t="s">
        <v>443</v>
      </c>
      <c r="AG400">
        <v>3.28</v>
      </c>
      <c r="AH400" t="s">
        <v>443</v>
      </c>
      <c r="AI400" t="b">
        <v>0</v>
      </c>
      <c r="AJ400" t="s">
        <v>443</v>
      </c>
      <c r="AK400" t="s">
        <v>443</v>
      </c>
      <c r="AL400" t="s">
        <v>443</v>
      </c>
      <c r="AM400">
        <v>0</v>
      </c>
      <c r="AN400">
        <v>2.5969999999999999E-6</v>
      </c>
      <c r="AO400">
        <v>372410432</v>
      </c>
      <c r="AP400">
        <v>63.55</v>
      </c>
      <c r="AQ400" t="str">
        <f t="shared" si="66"/>
        <v>Sequest HT (A2)</v>
      </c>
      <c r="AT400" t="str">
        <f t="shared" si="67"/>
        <v>Sequest HT (A2</v>
      </c>
      <c r="AU400" t="str">
        <f t="shared" si="74"/>
        <v xml:space="preserve">uest HT </v>
      </c>
      <c r="AV400" t="str">
        <f t="shared" si="75"/>
        <v xml:space="preserve">est HT </v>
      </c>
      <c r="AW400" s="19" t="str">
        <f t="shared" si="76"/>
        <v xml:space="preserve">est HT </v>
      </c>
      <c r="AX400" s="25">
        <v>-0.83</v>
      </c>
      <c r="AY400" s="26">
        <f t="shared" si="68"/>
        <v>9.7590361445783127E-4</v>
      </c>
      <c r="AZ400">
        <v>-8.0999999999999996E-4</v>
      </c>
      <c r="BA400" s="21" t="e">
        <f t="shared" si="69"/>
        <v>#VALUE!</v>
      </c>
      <c r="BB400" t="s">
        <v>540</v>
      </c>
      <c r="BC400" t="s">
        <v>541</v>
      </c>
      <c r="BD400" s="27" t="e">
        <f t="shared" si="70"/>
        <v>#VALUE!</v>
      </c>
      <c r="BE400">
        <v>20.549150000000001</v>
      </c>
      <c r="BF400" s="21" t="e">
        <f t="shared" si="71"/>
        <v>#VALUE!</v>
      </c>
      <c r="BG400">
        <v>30</v>
      </c>
      <c r="BH400">
        <v>64.161600000000007</v>
      </c>
      <c r="BI400" s="21">
        <f t="shared" si="72"/>
        <v>715.19413480960566</v>
      </c>
      <c r="BJ400">
        <v>45888</v>
      </c>
      <c r="BK400" t="s">
        <v>563</v>
      </c>
      <c r="BL400" s="21" t="e">
        <f t="shared" si="73"/>
        <v>#VALUE!</v>
      </c>
      <c r="BN400" s="28"/>
      <c r="BP400" s="29"/>
      <c r="BR400" s="30"/>
    </row>
    <row r="401" spans="1:70" hidden="1" outlineLevel="2" collapsed="1" x14ac:dyDescent="0.35">
      <c r="A401" t="s">
        <v>443</v>
      </c>
      <c r="B401" t="s">
        <v>443</v>
      </c>
      <c r="C401" t="b">
        <v>0</v>
      </c>
      <c r="D401" t="s">
        <v>439</v>
      </c>
      <c r="E401" t="s">
        <v>557</v>
      </c>
      <c r="F401" t="s">
        <v>550</v>
      </c>
      <c r="G401" t="s">
        <v>694</v>
      </c>
      <c r="H401" t="s">
        <v>443</v>
      </c>
      <c r="I401">
        <v>1</v>
      </c>
      <c r="J401">
        <v>1</v>
      </c>
      <c r="K401" t="s">
        <v>502</v>
      </c>
      <c r="L401" t="s">
        <v>502</v>
      </c>
      <c r="M401">
        <v>1</v>
      </c>
      <c r="N401">
        <v>3</v>
      </c>
      <c r="O401">
        <v>1</v>
      </c>
      <c r="P401">
        <v>0</v>
      </c>
      <c r="Q401">
        <v>1</v>
      </c>
      <c r="R401">
        <v>1</v>
      </c>
      <c r="S401">
        <v>978.17764</v>
      </c>
      <c r="T401">
        <v>2932.51838</v>
      </c>
      <c r="U401">
        <v>2932.51631</v>
      </c>
      <c r="V401">
        <v>0.7</v>
      </c>
      <c r="W401">
        <v>6.8999999999999997E-4</v>
      </c>
      <c r="X401" t="s">
        <v>540</v>
      </c>
      <c r="Y401" t="s">
        <v>541</v>
      </c>
      <c r="Z401">
        <v>8.4971390000000007</v>
      </c>
      <c r="AA401">
        <v>28.097000000000001</v>
      </c>
      <c r="AB401">
        <v>66.118799999999993</v>
      </c>
      <c r="AC401">
        <v>48128</v>
      </c>
      <c r="AD401" t="s">
        <v>551</v>
      </c>
      <c r="AE401" t="s">
        <v>552</v>
      </c>
      <c r="AF401" t="s">
        <v>443</v>
      </c>
      <c r="AG401" t="s">
        <v>443</v>
      </c>
      <c r="AH401">
        <v>68</v>
      </c>
      <c r="AI401" t="b">
        <v>0</v>
      </c>
      <c r="AJ401">
        <v>52</v>
      </c>
      <c r="AK401">
        <v>34</v>
      </c>
      <c r="AL401">
        <v>3.0104971503189001E-6</v>
      </c>
      <c r="AM401">
        <v>0</v>
      </c>
      <c r="AN401">
        <v>2.6850000000000001E-6</v>
      </c>
      <c r="AO401">
        <v>10278809</v>
      </c>
      <c r="AP401">
        <v>65.69</v>
      </c>
      <c r="AQ401" t="str">
        <f t="shared" si="66"/>
        <v>Mascot (A5)</v>
      </c>
      <c r="AT401" t="str">
        <f t="shared" si="67"/>
        <v>Mascot (A5)</v>
      </c>
      <c r="AU401" t="str">
        <f t="shared" si="74"/>
        <v>cot (A5)</v>
      </c>
      <c r="AV401" t="str">
        <f t="shared" si="75"/>
        <v>ot (A5)</v>
      </c>
      <c r="AW401" s="19" t="str">
        <f t="shared" si="76"/>
        <v>ot (A5)</v>
      </c>
      <c r="AX401" s="25">
        <v>0.7</v>
      </c>
      <c r="AY401" s="26">
        <f t="shared" si="68"/>
        <v>9.8571428571428573E-4</v>
      </c>
      <c r="AZ401">
        <v>6.8999999999999997E-4</v>
      </c>
      <c r="BA401" s="21" t="e">
        <f t="shared" si="69"/>
        <v>#VALUE!</v>
      </c>
      <c r="BB401" t="s">
        <v>540</v>
      </c>
      <c r="BC401" t="s">
        <v>541</v>
      </c>
      <c r="BD401" s="27" t="e">
        <f t="shared" si="70"/>
        <v>#VALUE!</v>
      </c>
      <c r="BE401">
        <v>8.4971390000000007</v>
      </c>
      <c r="BF401" s="21" t="e">
        <f t="shared" si="71"/>
        <v>#VALUE!</v>
      </c>
      <c r="BG401">
        <v>28.097000000000001</v>
      </c>
      <c r="BH401">
        <v>66.118799999999993</v>
      </c>
      <c r="BI401" s="21">
        <f t="shared" si="72"/>
        <v>727.90189779608829</v>
      </c>
      <c r="BJ401">
        <v>48128</v>
      </c>
      <c r="BK401" t="s">
        <v>551</v>
      </c>
      <c r="BL401" s="21" t="e">
        <f t="shared" si="73"/>
        <v>#VALUE!</v>
      </c>
      <c r="BN401" s="28"/>
      <c r="BP401" s="29"/>
      <c r="BR401" s="30"/>
    </row>
    <row r="402" spans="1:70" hidden="1" outlineLevel="2" collapsed="1" x14ac:dyDescent="0.35">
      <c r="A402" t="s">
        <v>443</v>
      </c>
      <c r="B402" t="s">
        <v>443</v>
      </c>
      <c r="C402" t="b">
        <v>0</v>
      </c>
      <c r="D402" t="s">
        <v>439</v>
      </c>
      <c r="E402" t="s">
        <v>557</v>
      </c>
      <c r="F402" t="s">
        <v>550</v>
      </c>
      <c r="G402" t="s">
        <v>694</v>
      </c>
      <c r="H402" t="s">
        <v>443</v>
      </c>
      <c r="I402">
        <v>1</v>
      </c>
      <c r="J402">
        <v>1</v>
      </c>
      <c r="K402" t="s">
        <v>502</v>
      </c>
      <c r="L402" t="s">
        <v>502</v>
      </c>
      <c r="M402">
        <v>1</v>
      </c>
      <c r="N402">
        <v>3</v>
      </c>
      <c r="O402">
        <v>0.98329999999999995</v>
      </c>
      <c r="P402">
        <v>0</v>
      </c>
      <c r="Q402">
        <v>1</v>
      </c>
      <c r="R402">
        <v>1</v>
      </c>
      <c r="S402">
        <v>978.17700000000002</v>
      </c>
      <c r="T402">
        <v>2932.5164500000001</v>
      </c>
      <c r="U402">
        <v>2932.51631</v>
      </c>
      <c r="V402">
        <v>0.05</v>
      </c>
      <c r="W402">
        <v>5.0000000000000002E-5</v>
      </c>
      <c r="X402" t="s">
        <v>540</v>
      </c>
      <c r="Y402" t="s">
        <v>541</v>
      </c>
      <c r="Z402">
        <v>3.1654409999999999</v>
      </c>
      <c r="AA402">
        <v>30</v>
      </c>
      <c r="AB402">
        <v>62.762799999999999</v>
      </c>
      <c r="AC402">
        <v>44647</v>
      </c>
      <c r="AD402" t="s">
        <v>563</v>
      </c>
      <c r="AE402" t="s">
        <v>564</v>
      </c>
      <c r="AF402" t="s">
        <v>443</v>
      </c>
      <c r="AG402" t="s">
        <v>443</v>
      </c>
      <c r="AH402">
        <v>60</v>
      </c>
      <c r="AI402" t="b">
        <v>0</v>
      </c>
      <c r="AJ402">
        <v>52</v>
      </c>
      <c r="AK402">
        <v>34</v>
      </c>
      <c r="AL402">
        <v>1.73952523691543E-5</v>
      </c>
      <c r="AM402">
        <v>0</v>
      </c>
      <c r="AN402">
        <v>3.715E-6</v>
      </c>
      <c r="AO402">
        <v>18788734</v>
      </c>
      <c r="AP402">
        <v>62.71</v>
      </c>
      <c r="AQ402" t="str">
        <f t="shared" si="66"/>
        <v>Mascot (A5)</v>
      </c>
      <c r="AT402" t="str">
        <f t="shared" si="67"/>
        <v>Mascot (A5)</v>
      </c>
      <c r="AU402" t="str">
        <f t="shared" si="74"/>
        <v>cot (A5)</v>
      </c>
      <c r="AV402" t="str">
        <f t="shared" si="75"/>
        <v>ot (A5)</v>
      </c>
      <c r="AW402" s="19" t="str">
        <f t="shared" si="76"/>
        <v>ot (A5)</v>
      </c>
      <c r="AX402" s="25">
        <v>0.05</v>
      </c>
      <c r="AY402" s="26">
        <f t="shared" si="68"/>
        <v>1E-3</v>
      </c>
      <c r="AZ402">
        <v>5.0000000000000002E-5</v>
      </c>
      <c r="BA402" s="21" t="e">
        <f t="shared" si="69"/>
        <v>#VALUE!</v>
      </c>
      <c r="BB402" t="s">
        <v>540</v>
      </c>
      <c r="BC402" t="s">
        <v>541</v>
      </c>
      <c r="BD402" s="27" t="e">
        <f t="shared" si="70"/>
        <v>#VALUE!</v>
      </c>
      <c r="BE402">
        <v>3.1654409999999999</v>
      </c>
      <c r="BF402" s="21" t="e">
        <f t="shared" si="71"/>
        <v>#VALUE!</v>
      </c>
      <c r="BG402">
        <v>30</v>
      </c>
      <c r="BH402">
        <v>62.762799999999999</v>
      </c>
      <c r="BI402" s="21">
        <f t="shared" si="72"/>
        <v>711.36086981460357</v>
      </c>
      <c r="BJ402">
        <v>44647</v>
      </c>
      <c r="BK402" t="s">
        <v>563</v>
      </c>
      <c r="BL402" s="21" t="e">
        <f t="shared" si="73"/>
        <v>#VALUE!</v>
      </c>
      <c r="BN402" s="28"/>
      <c r="BP402" s="29"/>
      <c r="BR402" s="30"/>
    </row>
    <row r="403" spans="1:70" hidden="1" outlineLevel="2" collapsed="1" x14ac:dyDescent="0.35">
      <c r="A403" t="s">
        <v>443</v>
      </c>
      <c r="B403" t="s">
        <v>443</v>
      </c>
      <c r="C403" t="b">
        <v>0</v>
      </c>
      <c r="D403" t="s">
        <v>439</v>
      </c>
      <c r="E403" t="s">
        <v>557</v>
      </c>
      <c r="F403" t="s">
        <v>550</v>
      </c>
      <c r="G403" t="s">
        <v>694</v>
      </c>
      <c r="H403" t="s">
        <v>443</v>
      </c>
      <c r="I403">
        <v>1</v>
      </c>
      <c r="J403">
        <v>1</v>
      </c>
      <c r="K403" t="s">
        <v>502</v>
      </c>
      <c r="L403" t="s">
        <v>502</v>
      </c>
      <c r="M403">
        <v>1</v>
      </c>
      <c r="N403">
        <v>3</v>
      </c>
      <c r="O403">
        <v>1</v>
      </c>
      <c r="P403">
        <v>0</v>
      </c>
      <c r="Q403">
        <v>1</v>
      </c>
      <c r="R403">
        <v>1</v>
      </c>
      <c r="S403">
        <v>978.17615000000001</v>
      </c>
      <c r="T403">
        <v>2932.51388</v>
      </c>
      <c r="U403">
        <v>2932.51631</v>
      </c>
      <c r="V403">
        <v>-0.83</v>
      </c>
      <c r="W403">
        <v>-8.0999999999999996E-4</v>
      </c>
      <c r="X403" t="s">
        <v>540</v>
      </c>
      <c r="Y403" t="s">
        <v>541</v>
      </c>
      <c r="Z403">
        <v>20.549150000000001</v>
      </c>
      <c r="AA403">
        <v>30</v>
      </c>
      <c r="AB403">
        <v>64.161600000000007</v>
      </c>
      <c r="AC403">
        <v>45888</v>
      </c>
      <c r="AD403" t="s">
        <v>563</v>
      </c>
      <c r="AE403" t="s">
        <v>564</v>
      </c>
      <c r="AF403" t="s">
        <v>443</v>
      </c>
      <c r="AG403" t="s">
        <v>443</v>
      </c>
      <c r="AH403">
        <v>58</v>
      </c>
      <c r="AI403" t="b">
        <v>0</v>
      </c>
      <c r="AJ403">
        <v>52</v>
      </c>
      <c r="AK403">
        <v>35</v>
      </c>
      <c r="AL403">
        <v>3.3868949766657799E-5</v>
      </c>
      <c r="AM403">
        <v>0</v>
      </c>
      <c r="AN403">
        <v>2.3079999999999999E-5</v>
      </c>
      <c r="AO403">
        <v>372410432</v>
      </c>
      <c r="AP403">
        <v>63.55</v>
      </c>
      <c r="AQ403" t="str">
        <f t="shared" si="66"/>
        <v>Mascot (A5)</v>
      </c>
      <c r="AT403" t="str">
        <f t="shared" si="67"/>
        <v>Mascot (A5)</v>
      </c>
      <c r="AU403" t="str">
        <f t="shared" si="74"/>
        <v>cot (A5)</v>
      </c>
      <c r="AV403" t="str">
        <f t="shared" si="75"/>
        <v>ot (A5)</v>
      </c>
      <c r="AW403" s="19" t="str">
        <f t="shared" si="76"/>
        <v>ot (A5)</v>
      </c>
      <c r="AX403" s="25">
        <v>-0.83</v>
      </c>
      <c r="AY403" s="26">
        <f t="shared" si="68"/>
        <v>9.7590361445783127E-4</v>
      </c>
      <c r="AZ403">
        <v>-8.0999999999999996E-4</v>
      </c>
      <c r="BA403" s="21" t="e">
        <f t="shared" si="69"/>
        <v>#VALUE!</v>
      </c>
      <c r="BB403" t="s">
        <v>540</v>
      </c>
      <c r="BC403" t="s">
        <v>541</v>
      </c>
      <c r="BD403" s="27" t="e">
        <f t="shared" si="70"/>
        <v>#VALUE!</v>
      </c>
      <c r="BE403">
        <v>20.549150000000001</v>
      </c>
      <c r="BF403" s="21" t="e">
        <f t="shared" si="71"/>
        <v>#VALUE!</v>
      </c>
      <c r="BG403">
        <v>30</v>
      </c>
      <c r="BH403">
        <v>64.161600000000007</v>
      </c>
      <c r="BI403" s="21">
        <f t="shared" si="72"/>
        <v>715.19413480960566</v>
      </c>
      <c r="BJ403">
        <v>45888</v>
      </c>
      <c r="BK403" t="s">
        <v>563</v>
      </c>
      <c r="BL403" s="21" t="e">
        <f t="shared" si="73"/>
        <v>#VALUE!</v>
      </c>
      <c r="BN403" s="28"/>
      <c r="BP403" s="29"/>
      <c r="BR403" s="30"/>
    </row>
    <row r="404" spans="1:70" hidden="1" outlineLevel="2" collapsed="1" x14ac:dyDescent="0.35">
      <c r="A404" t="s">
        <v>443</v>
      </c>
      <c r="B404" t="s">
        <v>443</v>
      </c>
      <c r="C404" t="b">
        <v>0</v>
      </c>
      <c r="D404" t="s">
        <v>439</v>
      </c>
      <c r="E404" t="s">
        <v>538</v>
      </c>
      <c r="F404" t="s">
        <v>539</v>
      </c>
      <c r="G404" t="s">
        <v>694</v>
      </c>
      <c r="H404" t="s">
        <v>443</v>
      </c>
      <c r="I404">
        <v>1</v>
      </c>
      <c r="J404">
        <v>1</v>
      </c>
      <c r="K404" t="s">
        <v>502</v>
      </c>
      <c r="L404" t="s">
        <v>502</v>
      </c>
      <c r="M404">
        <v>1</v>
      </c>
      <c r="N404">
        <v>4</v>
      </c>
      <c r="O404">
        <v>0.53349999999999997</v>
      </c>
      <c r="P404">
        <v>0</v>
      </c>
      <c r="Q404">
        <v>1</v>
      </c>
      <c r="R404">
        <v>1</v>
      </c>
      <c r="S404">
        <v>733.88364000000001</v>
      </c>
      <c r="T404">
        <v>2932.51271</v>
      </c>
      <c r="U404">
        <v>2932.51631</v>
      </c>
      <c r="V404">
        <v>-1.23</v>
      </c>
      <c r="W404">
        <v>-8.9999999999999998E-4</v>
      </c>
      <c r="X404" t="s">
        <v>540</v>
      </c>
      <c r="Y404" t="s">
        <v>541</v>
      </c>
      <c r="Z404">
        <v>18.45815</v>
      </c>
      <c r="AA404">
        <v>24.3</v>
      </c>
      <c r="AB404">
        <v>63.38</v>
      </c>
      <c r="AC404">
        <v>45350</v>
      </c>
      <c r="AD404" t="s">
        <v>554</v>
      </c>
      <c r="AE404" t="s">
        <v>555</v>
      </c>
      <c r="AF404" t="s">
        <v>443</v>
      </c>
      <c r="AG404">
        <v>3.28</v>
      </c>
      <c r="AH404" t="s">
        <v>443</v>
      </c>
      <c r="AI404" t="b">
        <v>0</v>
      </c>
      <c r="AJ404" t="s">
        <v>443</v>
      </c>
      <c r="AK404" t="s">
        <v>443</v>
      </c>
      <c r="AL404" t="s">
        <v>443</v>
      </c>
      <c r="AM404">
        <v>0</v>
      </c>
      <c r="AN404">
        <v>1.9550000000000001E-4</v>
      </c>
      <c r="AO404">
        <v>14255233</v>
      </c>
      <c r="AP404">
        <v>63.42</v>
      </c>
      <c r="AQ404" t="str">
        <f t="shared" si="66"/>
        <v>Sequest HT (A2)</v>
      </c>
      <c r="AT404" t="str">
        <f t="shared" si="67"/>
        <v>Sequest HT (A2</v>
      </c>
      <c r="AU404" t="str">
        <f t="shared" si="74"/>
        <v xml:space="preserve">uest HT </v>
      </c>
      <c r="AV404" t="str">
        <f t="shared" si="75"/>
        <v xml:space="preserve">est HT </v>
      </c>
      <c r="AW404" s="19" t="str">
        <f t="shared" si="76"/>
        <v xml:space="preserve">est HT </v>
      </c>
      <c r="AX404" s="25">
        <v>-1.23</v>
      </c>
      <c r="AY404" s="26">
        <f t="shared" si="68"/>
        <v>7.3170731707317073E-4</v>
      </c>
      <c r="AZ404">
        <v>-8.9999999999999998E-4</v>
      </c>
      <c r="BA404" s="21" t="e">
        <f t="shared" si="69"/>
        <v>#VALUE!</v>
      </c>
      <c r="BB404" t="s">
        <v>540</v>
      </c>
      <c r="BC404" t="s">
        <v>541</v>
      </c>
      <c r="BD404" s="27" t="e">
        <f t="shared" si="70"/>
        <v>#VALUE!</v>
      </c>
      <c r="BE404">
        <v>18.45815</v>
      </c>
      <c r="BF404" s="21" t="e">
        <f t="shared" si="71"/>
        <v>#VALUE!</v>
      </c>
      <c r="BG404">
        <v>24.3</v>
      </c>
      <c r="BH404">
        <v>63.38</v>
      </c>
      <c r="BI404" s="21">
        <f t="shared" si="72"/>
        <v>715.5254023351215</v>
      </c>
      <c r="BJ404">
        <v>45350</v>
      </c>
      <c r="BK404" t="s">
        <v>554</v>
      </c>
      <c r="BL404" s="21" t="e">
        <f t="shared" si="73"/>
        <v>#VALUE!</v>
      </c>
      <c r="BN404" s="28"/>
      <c r="BP404" s="29"/>
      <c r="BR404" s="30"/>
    </row>
    <row r="405" spans="1:70" hidden="1" outlineLevel="2" collapsed="1" x14ac:dyDescent="0.35">
      <c r="A405" t="s">
        <v>443</v>
      </c>
      <c r="B405" t="s">
        <v>443</v>
      </c>
      <c r="C405" t="b">
        <v>0</v>
      </c>
      <c r="D405" t="s">
        <v>439</v>
      </c>
      <c r="E405" t="s">
        <v>538</v>
      </c>
      <c r="F405" t="s">
        <v>539</v>
      </c>
      <c r="G405" t="s">
        <v>694</v>
      </c>
      <c r="H405" t="s">
        <v>443</v>
      </c>
      <c r="I405">
        <v>1</v>
      </c>
      <c r="J405">
        <v>1</v>
      </c>
      <c r="K405" t="s">
        <v>502</v>
      </c>
      <c r="L405" t="s">
        <v>502</v>
      </c>
      <c r="M405">
        <v>1</v>
      </c>
      <c r="N405">
        <v>4</v>
      </c>
      <c r="O405">
        <v>0.51800000000000002</v>
      </c>
      <c r="P405">
        <v>0</v>
      </c>
      <c r="Q405">
        <v>1</v>
      </c>
      <c r="R405">
        <v>1</v>
      </c>
      <c r="S405">
        <v>733.88408000000004</v>
      </c>
      <c r="T405">
        <v>2932.5145000000002</v>
      </c>
      <c r="U405">
        <v>2932.51631</v>
      </c>
      <c r="V405">
        <v>-0.62</v>
      </c>
      <c r="W405">
        <v>-4.4999999999999999E-4</v>
      </c>
      <c r="X405" t="s">
        <v>540</v>
      </c>
      <c r="Y405" t="s">
        <v>541</v>
      </c>
      <c r="Z405">
        <v>16.31786</v>
      </c>
      <c r="AA405">
        <v>17.053000000000001</v>
      </c>
      <c r="AB405">
        <v>63.576099999999997</v>
      </c>
      <c r="AC405">
        <v>45367</v>
      </c>
      <c r="AD405" t="s">
        <v>563</v>
      </c>
      <c r="AE405" t="s">
        <v>564</v>
      </c>
      <c r="AF405" t="s">
        <v>443</v>
      </c>
      <c r="AG405">
        <v>3.34</v>
      </c>
      <c r="AH405" t="s">
        <v>443</v>
      </c>
      <c r="AI405" t="b">
        <v>0</v>
      </c>
      <c r="AJ405" t="s">
        <v>443</v>
      </c>
      <c r="AK405" t="s">
        <v>443</v>
      </c>
      <c r="AL405" t="s">
        <v>443</v>
      </c>
      <c r="AM405">
        <v>0</v>
      </c>
      <c r="AN405">
        <v>5.641E-4</v>
      </c>
      <c r="AO405">
        <v>21937100</v>
      </c>
      <c r="AP405">
        <v>63.51</v>
      </c>
      <c r="AQ405" t="str">
        <f t="shared" si="66"/>
        <v>Sequest HT (A2)</v>
      </c>
      <c r="AT405" t="str">
        <f t="shared" si="67"/>
        <v>Sequest HT (A2</v>
      </c>
      <c r="AU405" t="str">
        <f t="shared" si="74"/>
        <v xml:space="preserve">uest HT </v>
      </c>
      <c r="AV405" t="str">
        <f t="shared" si="75"/>
        <v xml:space="preserve">est HT </v>
      </c>
      <c r="AW405" s="19" t="str">
        <f t="shared" si="76"/>
        <v xml:space="preserve">est HT </v>
      </c>
      <c r="AX405" s="25">
        <v>-0.62</v>
      </c>
      <c r="AY405" s="26">
        <f t="shared" si="68"/>
        <v>7.2580645161290317E-4</v>
      </c>
      <c r="AZ405">
        <v>-4.4999999999999999E-4</v>
      </c>
      <c r="BA405" s="21" t="e">
        <f t="shared" si="69"/>
        <v>#VALUE!</v>
      </c>
      <c r="BB405" t="s">
        <v>540</v>
      </c>
      <c r="BC405" t="s">
        <v>541</v>
      </c>
      <c r="BD405" s="27" t="e">
        <f t="shared" si="70"/>
        <v>#VALUE!</v>
      </c>
      <c r="BE405">
        <v>16.31786</v>
      </c>
      <c r="BF405" s="21" t="e">
        <f t="shared" si="71"/>
        <v>#VALUE!</v>
      </c>
      <c r="BG405">
        <v>17.053000000000001</v>
      </c>
      <c r="BH405">
        <v>63.576099999999997</v>
      </c>
      <c r="BI405" s="21">
        <f t="shared" si="72"/>
        <v>713.58576572013703</v>
      </c>
      <c r="BJ405">
        <v>45367</v>
      </c>
      <c r="BK405" t="s">
        <v>563</v>
      </c>
      <c r="BL405" s="21" t="e">
        <f t="shared" si="73"/>
        <v>#VALUE!</v>
      </c>
      <c r="BN405" s="28"/>
      <c r="BP405" s="29"/>
      <c r="BR405" s="30"/>
    </row>
    <row r="406" spans="1:70" hidden="1" outlineLevel="1" x14ac:dyDescent="0.35">
      <c r="A406" t="s">
        <v>443</v>
      </c>
      <c r="B406" t="b">
        <v>0</v>
      </c>
      <c r="C406" t="s">
        <v>439</v>
      </c>
      <c r="D406" t="s">
        <v>698</v>
      </c>
      <c r="E406" t="s">
        <v>699</v>
      </c>
      <c r="F406" t="s">
        <v>443</v>
      </c>
      <c r="G406" t="b">
        <v>0</v>
      </c>
      <c r="H406">
        <v>1</v>
      </c>
      <c r="I406">
        <v>1</v>
      </c>
      <c r="J406">
        <v>76</v>
      </c>
      <c r="K406" t="s">
        <v>502</v>
      </c>
      <c r="L406" t="s">
        <v>700</v>
      </c>
      <c r="M406">
        <v>0</v>
      </c>
      <c r="N406">
        <v>1765.73471</v>
      </c>
      <c r="O406">
        <v>0</v>
      </c>
      <c r="P406">
        <v>46.3</v>
      </c>
      <c r="Q406">
        <v>29</v>
      </c>
      <c r="R406">
        <v>32.6</v>
      </c>
      <c r="S406">
        <v>87.4</v>
      </c>
      <c r="T406">
        <v>64.2</v>
      </c>
      <c r="U406">
        <v>75.2</v>
      </c>
      <c r="V406">
        <v>53.2</v>
      </c>
      <c r="W406">
        <v>88.4</v>
      </c>
      <c r="X406">
        <v>423.8</v>
      </c>
      <c r="Y406" t="s">
        <v>443</v>
      </c>
      <c r="Z406" t="s">
        <v>439</v>
      </c>
      <c r="AA406" t="s">
        <v>439</v>
      </c>
      <c r="AB406" t="s">
        <v>439</v>
      </c>
      <c r="AC406" t="s">
        <v>439</v>
      </c>
      <c r="AD406" t="s">
        <v>439</v>
      </c>
      <c r="AE406" t="s">
        <v>439</v>
      </c>
      <c r="AF406" t="s">
        <v>439</v>
      </c>
      <c r="AG406" t="s">
        <v>439</v>
      </c>
      <c r="AH406" t="s">
        <v>444</v>
      </c>
      <c r="AI406" t="s">
        <v>439</v>
      </c>
      <c r="AJ406" t="s">
        <v>439</v>
      </c>
      <c r="AK406">
        <v>0</v>
      </c>
      <c r="AL406">
        <v>0</v>
      </c>
      <c r="AM406">
        <v>4.64E-3</v>
      </c>
      <c r="AN406">
        <v>9.0650000000000004E-9</v>
      </c>
      <c r="AO406">
        <v>5.04</v>
      </c>
      <c r="AP406">
        <v>44</v>
      </c>
      <c r="AQ406" t="str">
        <f t="shared" si="66"/>
        <v>xCarbamidomethyl [C4]</v>
      </c>
      <c r="AR406" t="s">
        <v>701</v>
      </c>
      <c r="AS406" t="s">
        <v>702</v>
      </c>
      <c r="AT406" t="str">
        <f t="shared" si="67"/>
        <v>xCarbamidometh</v>
      </c>
      <c r="AU406" t="str">
        <f t="shared" si="74"/>
        <v>rbamidom</v>
      </c>
      <c r="AV406" t="str">
        <f t="shared" si="75"/>
        <v>bamidom</v>
      </c>
      <c r="AW406" s="19" t="str">
        <f t="shared" si="76"/>
        <v>bamidom</v>
      </c>
      <c r="AX406" s="25">
        <v>53.2</v>
      </c>
      <c r="AY406" s="26">
        <f t="shared" si="68"/>
        <v>1.6616541353383458</v>
      </c>
      <c r="AZ406">
        <v>88.4</v>
      </c>
      <c r="BA406" s="21">
        <f t="shared" si="69"/>
        <v>7.966165413533834</v>
      </c>
      <c r="BB406">
        <v>423.8</v>
      </c>
      <c r="BC406" t="s">
        <v>443</v>
      </c>
      <c r="BD406" s="27" t="e">
        <f t="shared" si="70"/>
        <v>#VALUE!</v>
      </c>
      <c r="BE406" t="s">
        <v>439</v>
      </c>
      <c r="BF406" s="21" t="e">
        <f t="shared" si="71"/>
        <v>#VALUE!</v>
      </c>
      <c r="BG406" t="s">
        <v>439</v>
      </c>
      <c r="BH406" t="s">
        <v>439</v>
      </c>
      <c r="BI406" s="21" t="e">
        <f t="shared" si="72"/>
        <v>#VALUE!</v>
      </c>
      <c r="BJ406" t="s">
        <v>439</v>
      </c>
      <c r="BK406" t="s">
        <v>439</v>
      </c>
      <c r="BL406" s="21" t="e">
        <f t="shared" si="73"/>
        <v>#VALUE!</v>
      </c>
      <c r="BN406" s="28"/>
      <c r="BP406" s="29"/>
      <c r="BR406" s="30"/>
    </row>
    <row r="407" spans="1:70" hidden="1" outlineLevel="2" collapsed="1" x14ac:dyDescent="0.35">
      <c r="A407" t="s">
        <v>443</v>
      </c>
      <c r="B407" t="s">
        <v>443</v>
      </c>
      <c r="C407" t="s">
        <v>457</v>
      </c>
      <c r="D407" t="s">
        <v>458</v>
      </c>
      <c r="E407" t="s">
        <v>508</v>
      </c>
      <c r="F407" t="s">
        <v>509</v>
      </c>
      <c r="G407" t="s">
        <v>459</v>
      </c>
      <c r="H407" t="s">
        <v>460</v>
      </c>
      <c r="I407" t="s">
        <v>463</v>
      </c>
      <c r="J407" t="s">
        <v>464</v>
      </c>
      <c r="K407" t="s">
        <v>466</v>
      </c>
      <c r="L407" t="s">
        <v>510</v>
      </c>
      <c r="M407" t="s">
        <v>468</v>
      </c>
      <c r="N407" t="s">
        <v>511</v>
      </c>
      <c r="O407" t="s">
        <v>512</v>
      </c>
      <c r="P407" t="s">
        <v>513</v>
      </c>
      <c r="Q407" t="s">
        <v>514</v>
      </c>
      <c r="R407" t="s">
        <v>515</v>
      </c>
      <c r="S407" t="s">
        <v>516</v>
      </c>
      <c r="T407" t="s">
        <v>517</v>
      </c>
      <c r="U407" t="s">
        <v>469</v>
      </c>
      <c r="V407" t="s">
        <v>518</v>
      </c>
      <c r="W407" t="s">
        <v>519</v>
      </c>
      <c r="X407" t="s">
        <v>520</v>
      </c>
      <c r="Y407" t="s">
        <v>521</v>
      </c>
      <c r="Z407" t="s">
        <v>522</v>
      </c>
      <c r="AA407" t="s">
        <v>523</v>
      </c>
      <c r="AB407" t="s">
        <v>524</v>
      </c>
      <c r="AC407" t="s">
        <v>525</v>
      </c>
      <c r="AD407" t="s">
        <v>526</v>
      </c>
      <c r="AE407" t="s">
        <v>527</v>
      </c>
      <c r="AF407" t="s">
        <v>480</v>
      </c>
      <c r="AG407" t="s">
        <v>528</v>
      </c>
      <c r="AH407" t="s">
        <v>529</v>
      </c>
      <c r="AI407" t="s">
        <v>462</v>
      </c>
      <c r="AJ407" t="s">
        <v>530</v>
      </c>
      <c r="AK407" t="s">
        <v>531</v>
      </c>
      <c r="AL407" t="s">
        <v>532</v>
      </c>
      <c r="AM407" t="s">
        <v>533</v>
      </c>
      <c r="AN407" t="s">
        <v>534</v>
      </c>
      <c r="AO407" t="s">
        <v>535</v>
      </c>
      <c r="AP407" t="s">
        <v>536</v>
      </c>
      <c r="AQ407" t="str">
        <f t="shared" si="66"/>
        <v>Identifying Node</v>
      </c>
      <c r="AT407" t="str">
        <f t="shared" si="67"/>
        <v>Identifying No</v>
      </c>
      <c r="AU407" t="str">
        <f t="shared" si="74"/>
        <v>ntifying</v>
      </c>
      <c r="AV407" t="str">
        <f t="shared" si="75"/>
        <v>tifying</v>
      </c>
      <c r="AW407" s="19" t="str">
        <f t="shared" si="76"/>
        <v>tifying</v>
      </c>
      <c r="AX407" s="25" t="s">
        <v>518</v>
      </c>
      <c r="AY407" s="26" t="e">
        <f t="shared" si="68"/>
        <v>#VALUE!</v>
      </c>
      <c r="AZ407" t="s">
        <v>519</v>
      </c>
      <c r="BA407" s="21" t="e">
        <f t="shared" si="69"/>
        <v>#VALUE!</v>
      </c>
      <c r="BB407" t="s">
        <v>520</v>
      </c>
      <c r="BC407" t="s">
        <v>521</v>
      </c>
      <c r="BD407" s="27" t="e">
        <f t="shared" si="70"/>
        <v>#VALUE!</v>
      </c>
      <c r="BE407" t="s">
        <v>522</v>
      </c>
      <c r="BF407" s="21" t="e">
        <f t="shared" si="71"/>
        <v>#VALUE!</v>
      </c>
      <c r="BG407" t="s">
        <v>523</v>
      </c>
      <c r="BH407" t="s">
        <v>524</v>
      </c>
      <c r="BI407" s="21" t="e">
        <f t="shared" si="72"/>
        <v>#VALUE!</v>
      </c>
      <c r="BJ407" t="s">
        <v>525</v>
      </c>
      <c r="BK407" t="s">
        <v>526</v>
      </c>
      <c r="BL407" s="21" t="e">
        <f t="shared" si="73"/>
        <v>#VALUE!</v>
      </c>
      <c r="BN407" s="28"/>
      <c r="BP407" s="29"/>
      <c r="BR407" s="30"/>
    </row>
    <row r="408" spans="1:70" hidden="1" outlineLevel="2" collapsed="1" x14ac:dyDescent="0.35">
      <c r="A408" t="s">
        <v>443</v>
      </c>
      <c r="B408" t="s">
        <v>443</v>
      </c>
      <c r="C408" t="b">
        <v>0</v>
      </c>
      <c r="D408" t="s">
        <v>439</v>
      </c>
      <c r="E408" t="s">
        <v>538</v>
      </c>
      <c r="F408" t="s">
        <v>550</v>
      </c>
      <c r="G408" t="s">
        <v>703</v>
      </c>
      <c r="H408" t="s">
        <v>704</v>
      </c>
      <c r="I408">
        <v>1</v>
      </c>
      <c r="J408">
        <v>1</v>
      </c>
      <c r="K408" t="s">
        <v>502</v>
      </c>
      <c r="L408" t="s">
        <v>502</v>
      </c>
      <c r="M408">
        <v>0</v>
      </c>
      <c r="N408">
        <v>2</v>
      </c>
      <c r="O408">
        <v>0.87070000000000003</v>
      </c>
      <c r="P408">
        <v>0</v>
      </c>
      <c r="Q408">
        <v>1</v>
      </c>
      <c r="R408">
        <v>1</v>
      </c>
      <c r="S408">
        <v>883.37066000000004</v>
      </c>
      <c r="T408">
        <v>1765.73404</v>
      </c>
      <c r="U408">
        <v>1765.73471</v>
      </c>
      <c r="V408">
        <v>-0.38</v>
      </c>
      <c r="W408">
        <v>-3.3E-4</v>
      </c>
      <c r="X408" t="s">
        <v>540</v>
      </c>
      <c r="Y408" t="s">
        <v>541</v>
      </c>
      <c r="Z408">
        <v>0</v>
      </c>
      <c r="AA408">
        <v>30</v>
      </c>
      <c r="AB408">
        <v>43.301400000000001</v>
      </c>
      <c r="AC408">
        <v>27600</v>
      </c>
      <c r="AD408" t="s">
        <v>563</v>
      </c>
      <c r="AE408" t="s">
        <v>564</v>
      </c>
      <c r="AF408" t="s">
        <v>443</v>
      </c>
      <c r="AG408">
        <v>3.79</v>
      </c>
      <c r="AH408" t="s">
        <v>443</v>
      </c>
      <c r="AI408" t="b">
        <v>0</v>
      </c>
      <c r="AJ408" t="s">
        <v>443</v>
      </c>
      <c r="AK408" t="s">
        <v>443</v>
      </c>
      <c r="AL408" t="s">
        <v>443</v>
      </c>
      <c r="AM408">
        <v>0</v>
      </c>
      <c r="AN408">
        <v>3.526E-10</v>
      </c>
      <c r="AO408">
        <v>86863680</v>
      </c>
      <c r="AP408">
        <v>42.85</v>
      </c>
      <c r="AQ408" t="str">
        <f t="shared" si="66"/>
        <v>Sequest HT (A2)</v>
      </c>
      <c r="AT408" t="str">
        <f t="shared" si="67"/>
        <v>Sequest HT (A2</v>
      </c>
      <c r="AU408" t="str">
        <f t="shared" si="74"/>
        <v xml:space="preserve">uest HT </v>
      </c>
      <c r="AV408" t="str">
        <f t="shared" si="75"/>
        <v xml:space="preserve">est HT </v>
      </c>
      <c r="AW408" s="19" t="str">
        <f t="shared" si="76"/>
        <v xml:space="preserve">est HT </v>
      </c>
      <c r="AX408" s="25">
        <v>-0.38</v>
      </c>
      <c r="AY408" s="26">
        <f t="shared" si="68"/>
        <v>8.6842105263157897E-4</v>
      </c>
      <c r="AZ408">
        <v>-3.3E-4</v>
      </c>
      <c r="BA408" s="21" t="e">
        <f t="shared" si="69"/>
        <v>#VALUE!</v>
      </c>
      <c r="BB408" t="s">
        <v>540</v>
      </c>
      <c r="BC408" t="s">
        <v>541</v>
      </c>
      <c r="BD408" s="27" t="e">
        <f t="shared" si="70"/>
        <v>#VALUE!</v>
      </c>
      <c r="BE408">
        <v>0</v>
      </c>
      <c r="BF408" s="21" t="e">
        <f t="shared" si="71"/>
        <v>#VALUE!</v>
      </c>
      <c r="BG408">
        <v>30</v>
      </c>
      <c r="BH408">
        <v>43.301400000000001</v>
      </c>
      <c r="BI408" s="21">
        <f t="shared" si="72"/>
        <v>637.39278637642201</v>
      </c>
      <c r="BJ408">
        <v>27600</v>
      </c>
      <c r="BK408" t="s">
        <v>563</v>
      </c>
      <c r="BL408" s="21" t="e">
        <f t="shared" si="73"/>
        <v>#VALUE!</v>
      </c>
      <c r="BN408" s="28"/>
      <c r="BP408" s="29"/>
      <c r="BR408" s="30"/>
    </row>
    <row r="409" spans="1:70" hidden="1" outlineLevel="2" collapsed="1" x14ac:dyDescent="0.35">
      <c r="A409" t="s">
        <v>443</v>
      </c>
      <c r="B409" t="s">
        <v>443</v>
      </c>
      <c r="C409" t="b">
        <v>0</v>
      </c>
      <c r="D409" t="s">
        <v>439</v>
      </c>
      <c r="E409" t="s">
        <v>557</v>
      </c>
      <c r="F409" t="s">
        <v>550</v>
      </c>
      <c r="G409" t="s">
        <v>703</v>
      </c>
      <c r="H409" t="s">
        <v>704</v>
      </c>
      <c r="I409">
        <v>1</v>
      </c>
      <c r="J409">
        <v>1</v>
      </c>
      <c r="K409" t="s">
        <v>502</v>
      </c>
      <c r="L409" t="s">
        <v>502</v>
      </c>
      <c r="M409">
        <v>0</v>
      </c>
      <c r="N409">
        <v>2</v>
      </c>
      <c r="O409">
        <v>1</v>
      </c>
      <c r="P409">
        <v>0</v>
      </c>
      <c r="Q409">
        <v>1</v>
      </c>
      <c r="R409">
        <v>1</v>
      </c>
      <c r="S409">
        <v>883.37066000000004</v>
      </c>
      <c r="T409">
        <v>1765.73404</v>
      </c>
      <c r="U409">
        <v>1765.73471</v>
      </c>
      <c r="V409">
        <v>-0.38</v>
      </c>
      <c r="W409">
        <v>-3.3E-4</v>
      </c>
      <c r="X409" t="s">
        <v>540</v>
      </c>
      <c r="Y409" t="s">
        <v>541</v>
      </c>
      <c r="Z409">
        <v>0</v>
      </c>
      <c r="AA409">
        <v>30</v>
      </c>
      <c r="AB409">
        <v>43.301400000000001</v>
      </c>
      <c r="AC409">
        <v>27600</v>
      </c>
      <c r="AD409" t="s">
        <v>563</v>
      </c>
      <c r="AE409" t="s">
        <v>564</v>
      </c>
      <c r="AF409" t="s">
        <v>443</v>
      </c>
      <c r="AG409" t="s">
        <v>443</v>
      </c>
      <c r="AH409">
        <v>171</v>
      </c>
      <c r="AI409" t="b">
        <v>0</v>
      </c>
      <c r="AJ409">
        <v>43</v>
      </c>
      <c r="AK409">
        <v>26</v>
      </c>
      <c r="AL409">
        <v>2.1874594380685801E-17</v>
      </c>
      <c r="AM409">
        <v>0</v>
      </c>
      <c r="AN409">
        <v>4.0460000000000003E-9</v>
      </c>
      <c r="AO409">
        <v>86863680</v>
      </c>
      <c r="AP409">
        <v>42.85</v>
      </c>
      <c r="AQ409" t="str">
        <f t="shared" si="66"/>
        <v>Mascot (A5)</v>
      </c>
      <c r="AT409" t="str">
        <f t="shared" si="67"/>
        <v>Mascot (A5)</v>
      </c>
      <c r="AU409" t="str">
        <f t="shared" si="74"/>
        <v>cot (A5)</v>
      </c>
      <c r="AV409" t="str">
        <f t="shared" si="75"/>
        <v>ot (A5)</v>
      </c>
      <c r="AW409" s="19" t="str">
        <f t="shared" si="76"/>
        <v>ot (A5)</v>
      </c>
      <c r="AX409" s="25">
        <v>-0.38</v>
      </c>
      <c r="AY409" s="26">
        <f t="shared" si="68"/>
        <v>8.6842105263157897E-4</v>
      </c>
      <c r="AZ409">
        <v>-3.3E-4</v>
      </c>
      <c r="BA409" s="21" t="e">
        <f t="shared" si="69"/>
        <v>#VALUE!</v>
      </c>
      <c r="BB409" t="s">
        <v>540</v>
      </c>
      <c r="BC409" t="s">
        <v>541</v>
      </c>
      <c r="BD409" s="27" t="e">
        <f t="shared" si="70"/>
        <v>#VALUE!</v>
      </c>
      <c r="BE409">
        <v>0</v>
      </c>
      <c r="BF409" s="21" t="e">
        <f t="shared" si="71"/>
        <v>#VALUE!</v>
      </c>
      <c r="BG409">
        <v>30</v>
      </c>
      <c r="BH409">
        <v>43.301400000000001</v>
      </c>
      <c r="BI409" s="21">
        <f t="shared" si="72"/>
        <v>637.39278637642201</v>
      </c>
      <c r="BJ409">
        <v>27600</v>
      </c>
      <c r="BK409" t="s">
        <v>563</v>
      </c>
      <c r="BL409" s="21" t="e">
        <f t="shared" si="73"/>
        <v>#VALUE!</v>
      </c>
      <c r="BN409" s="28"/>
      <c r="BP409" s="29"/>
      <c r="BR409" s="30"/>
    </row>
    <row r="410" spans="1:70" hidden="1" outlineLevel="2" collapsed="1" x14ac:dyDescent="0.35">
      <c r="A410" t="s">
        <v>443</v>
      </c>
      <c r="B410" t="s">
        <v>443</v>
      </c>
      <c r="C410" t="b">
        <v>0</v>
      </c>
      <c r="D410" t="s">
        <v>439</v>
      </c>
      <c r="E410" t="s">
        <v>557</v>
      </c>
      <c r="F410" t="s">
        <v>550</v>
      </c>
      <c r="G410" t="s">
        <v>703</v>
      </c>
      <c r="H410" t="s">
        <v>704</v>
      </c>
      <c r="I410">
        <v>1</v>
      </c>
      <c r="J410">
        <v>1</v>
      </c>
      <c r="K410" t="s">
        <v>502</v>
      </c>
      <c r="L410" t="s">
        <v>502</v>
      </c>
      <c r="M410">
        <v>0</v>
      </c>
      <c r="N410">
        <v>2</v>
      </c>
      <c r="O410">
        <v>1</v>
      </c>
      <c r="P410">
        <v>0</v>
      </c>
      <c r="Q410">
        <v>1</v>
      </c>
      <c r="R410">
        <v>1</v>
      </c>
      <c r="S410">
        <v>883.37043000000006</v>
      </c>
      <c r="T410">
        <v>1765.7335800000001</v>
      </c>
      <c r="U410">
        <v>1765.73471</v>
      </c>
      <c r="V410">
        <v>-0.64</v>
      </c>
      <c r="W410">
        <v>-5.5999999999999995E-4</v>
      </c>
      <c r="X410" t="s">
        <v>540</v>
      </c>
      <c r="Y410" t="s">
        <v>541</v>
      </c>
      <c r="Z410">
        <v>0</v>
      </c>
      <c r="AA410">
        <v>30</v>
      </c>
      <c r="AB410">
        <v>41.939599999999999</v>
      </c>
      <c r="AC410">
        <v>26415</v>
      </c>
      <c r="AD410" t="s">
        <v>563</v>
      </c>
      <c r="AE410" t="s">
        <v>564</v>
      </c>
      <c r="AF410" t="s">
        <v>443</v>
      </c>
      <c r="AG410" t="s">
        <v>443</v>
      </c>
      <c r="AH410">
        <v>160</v>
      </c>
      <c r="AI410" t="b">
        <v>0</v>
      </c>
      <c r="AJ410">
        <v>43</v>
      </c>
      <c r="AK410">
        <v>26</v>
      </c>
      <c r="AL410">
        <v>2.3493082764115902E-16</v>
      </c>
      <c r="AM410">
        <v>0</v>
      </c>
      <c r="AN410">
        <v>4.9909999999999998E-9</v>
      </c>
      <c r="AO410">
        <v>163780432</v>
      </c>
      <c r="AP410">
        <v>42.23</v>
      </c>
      <c r="AQ410" t="str">
        <f t="shared" si="66"/>
        <v>Mascot (A5)</v>
      </c>
      <c r="AT410" t="str">
        <f t="shared" si="67"/>
        <v>Mascot (A5)</v>
      </c>
      <c r="AU410" t="str">
        <f t="shared" si="74"/>
        <v>cot (A5)</v>
      </c>
      <c r="AV410" t="str">
        <f t="shared" si="75"/>
        <v>ot (A5)</v>
      </c>
      <c r="AW410" s="19" t="str">
        <f t="shared" si="76"/>
        <v>ot (A5)</v>
      </c>
      <c r="AX410" s="25">
        <v>-0.64</v>
      </c>
      <c r="AY410" s="26">
        <f t="shared" si="68"/>
        <v>8.7499999999999991E-4</v>
      </c>
      <c r="AZ410">
        <v>-5.5999999999999995E-4</v>
      </c>
      <c r="BA410" s="21" t="e">
        <f t="shared" si="69"/>
        <v>#VALUE!</v>
      </c>
      <c r="BB410" t="s">
        <v>540</v>
      </c>
      <c r="BC410" t="s">
        <v>541</v>
      </c>
      <c r="BD410" s="27" t="e">
        <f t="shared" si="70"/>
        <v>#VALUE!</v>
      </c>
      <c r="BE410">
        <v>0</v>
      </c>
      <c r="BF410" s="21" t="e">
        <f t="shared" si="71"/>
        <v>#VALUE!</v>
      </c>
      <c r="BG410">
        <v>30</v>
      </c>
      <c r="BH410">
        <v>41.939599999999999</v>
      </c>
      <c r="BI410" s="21">
        <f t="shared" si="72"/>
        <v>629.83433318391212</v>
      </c>
      <c r="BJ410">
        <v>26415</v>
      </c>
      <c r="BK410" t="s">
        <v>563</v>
      </c>
      <c r="BL410" s="21" t="e">
        <f t="shared" si="73"/>
        <v>#VALUE!</v>
      </c>
      <c r="BN410" s="28"/>
      <c r="BP410" s="29"/>
      <c r="BR410" s="30"/>
    </row>
    <row r="411" spans="1:70" hidden="1" outlineLevel="2" collapsed="1" x14ac:dyDescent="0.35">
      <c r="A411" t="s">
        <v>443</v>
      </c>
      <c r="B411" t="s">
        <v>443</v>
      </c>
      <c r="C411" t="b">
        <v>0</v>
      </c>
      <c r="D411" t="s">
        <v>439</v>
      </c>
      <c r="E411" t="s">
        <v>538</v>
      </c>
      <c r="F411" t="s">
        <v>550</v>
      </c>
      <c r="G411" t="s">
        <v>703</v>
      </c>
      <c r="H411" t="s">
        <v>704</v>
      </c>
      <c r="I411">
        <v>1</v>
      </c>
      <c r="J411">
        <v>1</v>
      </c>
      <c r="K411" t="s">
        <v>502</v>
      </c>
      <c r="L411" t="s">
        <v>502</v>
      </c>
      <c r="M411">
        <v>0</v>
      </c>
      <c r="N411">
        <v>2</v>
      </c>
      <c r="O411">
        <v>0.87960000000000005</v>
      </c>
      <c r="P411">
        <v>0</v>
      </c>
      <c r="Q411">
        <v>1</v>
      </c>
      <c r="R411">
        <v>1</v>
      </c>
      <c r="S411">
        <v>883.37089000000003</v>
      </c>
      <c r="T411">
        <v>1765.73451</v>
      </c>
      <c r="U411">
        <v>1765.73471</v>
      </c>
      <c r="V411">
        <v>-0.11</v>
      </c>
      <c r="W411">
        <v>-1E-4</v>
      </c>
      <c r="X411" t="s">
        <v>540</v>
      </c>
      <c r="Y411" t="s">
        <v>541</v>
      </c>
      <c r="Z411">
        <v>5.3734400000000004</v>
      </c>
      <c r="AA411">
        <v>30</v>
      </c>
      <c r="AB411">
        <v>41.3825</v>
      </c>
      <c r="AC411">
        <v>26150</v>
      </c>
      <c r="AD411" t="s">
        <v>551</v>
      </c>
      <c r="AE411" t="s">
        <v>552</v>
      </c>
      <c r="AF411" t="s">
        <v>443</v>
      </c>
      <c r="AG411">
        <v>4.9000000000000004</v>
      </c>
      <c r="AH411" t="s">
        <v>443</v>
      </c>
      <c r="AI411" t="b">
        <v>0</v>
      </c>
      <c r="AJ411" t="s">
        <v>443</v>
      </c>
      <c r="AK411" t="s">
        <v>443</v>
      </c>
      <c r="AL411" t="s">
        <v>443</v>
      </c>
      <c r="AM411">
        <v>0</v>
      </c>
      <c r="AN411">
        <v>7.8359999999999998E-9</v>
      </c>
      <c r="AO411">
        <v>156900800</v>
      </c>
      <c r="AP411">
        <v>40.98</v>
      </c>
      <c r="AQ411" t="str">
        <f t="shared" si="66"/>
        <v>Sequest HT (A2)</v>
      </c>
      <c r="AT411" t="str">
        <f t="shared" si="67"/>
        <v>Sequest HT (A2</v>
      </c>
      <c r="AU411" t="str">
        <f t="shared" si="74"/>
        <v xml:space="preserve">uest HT </v>
      </c>
      <c r="AV411" t="str">
        <f t="shared" si="75"/>
        <v xml:space="preserve">est HT </v>
      </c>
      <c r="AW411" s="19" t="str">
        <f t="shared" si="76"/>
        <v xml:space="preserve">est HT </v>
      </c>
      <c r="AX411" s="25">
        <v>-0.11</v>
      </c>
      <c r="AY411" s="26">
        <f t="shared" si="68"/>
        <v>9.0909090909090909E-4</v>
      </c>
      <c r="AZ411">
        <v>-1E-4</v>
      </c>
      <c r="BA411" s="21" t="e">
        <f t="shared" si="69"/>
        <v>#VALUE!</v>
      </c>
      <c r="BB411" t="s">
        <v>540</v>
      </c>
      <c r="BC411" t="s">
        <v>541</v>
      </c>
      <c r="BD411" s="27" t="e">
        <f t="shared" si="70"/>
        <v>#VALUE!</v>
      </c>
      <c r="BE411">
        <v>5.3734400000000004</v>
      </c>
      <c r="BF411" s="21" t="e">
        <f t="shared" si="71"/>
        <v>#VALUE!</v>
      </c>
      <c r="BG411">
        <v>30</v>
      </c>
      <c r="BH411">
        <v>41.3825</v>
      </c>
      <c r="BI411" s="21">
        <f t="shared" si="72"/>
        <v>631.90962363317828</v>
      </c>
      <c r="BJ411">
        <v>26150</v>
      </c>
      <c r="BK411" t="s">
        <v>551</v>
      </c>
      <c r="BL411" s="21" t="e">
        <f t="shared" si="73"/>
        <v>#VALUE!</v>
      </c>
      <c r="BN411" s="28"/>
      <c r="BP411" s="29"/>
      <c r="BR411" s="30"/>
    </row>
    <row r="412" spans="1:70" hidden="1" outlineLevel="2" collapsed="1" x14ac:dyDescent="0.35">
      <c r="A412" t="s">
        <v>443</v>
      </c>
      <c r="B412" t="s">
        <v>443</v>
      </c>
      <c r="C412" t="b">
        <v>0</v>
      </c>
      <c r="D412" t="s">
        <v>439</v>
      </c>
      <c r="E412" t="s">
        <v>538</v>
      </c>
      <c r="F412" t="s">
        <v>550</v>
      </c>
      <c r="G412" t="s">
        <v>703</v>
      </c>
      <c r="H412" t="s">
        <v>704</v>
      </c>
      <c r="I412">
        <v>1</v>
      </c>
      <c r="J412">
        <v>1</v>
      </c>
      <c r="K412" t="s">
        <v>502</v>
      </c>
      <c r="L412" t="s">
        <v>502</v>
      </c>
      <c r="M412">
        <v>0</v>
      </c>
      <c r="N412">
        <v>2</v>
      </c>
      <c r="O412">
        <v>0.84919999999999995</v>
      </c>
      <c r="P412">
        <v>0</v>
      </c>
      <c r="Q412">
        <v>1</v>
      </c>
      <c r="R412">
        <v>1</v>
      </c>
      <c r="S412">
        <v>883.37122999999997</v>
      </c>
      <c r="T412">
        <v>1765.7351799999999</v>
      </c>
      <c r="U412">
        <v>1765.73471</v>
      </c>
      <c r="V412">
        <v>0.27</v>
      </c>
      <c r="W412">
        <v>2.4000000000000001E-4</v>
      </c>
      <c r="X412" t="s">
        <v>540</v>
      </c>
      <c r="Y412" t="s">
        <v>541</v>
      </c>
      <c r="Z412">
        <v>0</v>
      </c>
      <c r="AA412">
        <v>20.245000000000001</v>
      </c>
      <c r="AB412">
        <v>41.249400000000001</v>
      </c>
      <c r="AC412">
        <v>25459</v>
      </c>
      <c r="AD412" t="s">
        <v>542</v>
      </c>
      <c r="AE412" t="s">
        <v>543</v>
      </c>
      <c r="AF412" t="s">
        <v>443</v>
      </c>
      <c r="AG412">
        <v>5.04</v>
      </c>
      <c r="AH412" t="s">
        <v>443</v>
      </c>
      <c r="AI412" t="b">
        <v>0</v>
      </c>
      <c r="AJ412" t="s">
        <v>443</v>
      </c>
      <c r="AK412" t="s">
        <v>443</v>
      </c>
      <c r="AL412" t="s">
        <v>443</v>
      </c>
      <c r="AM412">
        <v>0</v>
      </c>
      <c r="AN412">
        <v>9.0650000000000004E-9</v>
      </c>
      <c r="AO412">
        <v>236238560</v>
      </c>
      <c r="AP412">
        <v>40.770000000000003</v>
      </c>
      <c r="AQ412" t="str">
        <f t="shared" si="66"/>
        <v>Sequest HT (A2)</v>
      </c>
      <c r="AT412" t="str">
        <f t="shared" si="67"/>
        <v>Sequest HT (A2</v>
      </c>
      <c r="AU412" t="str">
        <f t="shared" si="74"/>
        <v xml:space="preserve">uest HT </v>
      </c>
      <c r="AV412" t="str">
        <f t="shared" si="75"/>
        <v xml:space="preserve">est HT </v>
      </c>
      <c r="AW412" s="19" t="str">
        <f t="shared" si="76"/>
        <v xml:space="preserve">est HT </v>
      </c>
      <c r="AX412" s="25">
        <v>0.27</v>
      </c>
      <c r="AY412" s="26">
        <f t="shared" si="68"/>
        <v>8.8888888888888882E-4</v>
      </c>
      <c r="AZ412">
        <v>2.4000000000000001E-4</v>
      </c>
      <c r="BA412" s="21" t="e">
        <f t="shared" si="69"/>
        <v>#VALUE!</v>
      </c>
      <c r="BB412" t="s">
        <v>540</v>
      </c>
      <c r="BC412" t="s">
        <v>541</v>
      </c>
      <c r="BD412" s="27" t="e">
        <f t="shared" si="70"/>
        <v>#VALUE!</v>
      </c>
      <c r="BE412">
        <v>0</v>
      </c>
      <c r="BF412" s="21" t="e">
        <f t="shared" si="71"/>
        <v>#VALUE!</v>
      </c>
      <c r="BG412">
        <v>20.245000000000001</v>
      </c>
      <c r="BH412">
        <v>41.249400000000001</v>
      </c>
      <c r="BI412" s="21">
        <f t="shared" si="72"/>
        <v>617.19685619669622</v>
      </c>
      <c r="BJ412">
        <v>25459</v>
      </c>
      <c r="BK412" t="s">
        <v>542</v>
      </c>
      <c r="BL412" s="21" t="e">
        <f t="shared" si="73"/>
        <v>#VALUE!</v>
      </c>
      <c r="BN412" s="28"/>
      <c r="BP412" s="29"/>
      <c r="BR412" s="30"/>
    </row>
    <row r="413" spans="1:70" hidden="1" outlineLevel="2" collapsed="1" x14ac:dyDescent="0.35">
      <c r="A413" t="s">
        <v>443</v>
      </c>
      <c r="B413" t="s">
        <v>443</v>
      </c>
      <c r="C413" t="b">
        <v>0</v>
      </c>
      <c r="D413" t="s">
        <v>439</v>
      </c>
      <c r="E413" t="s">
        <v>538</v>
      </c>
      <c r="F413" t="s">
        <v>550</v>
      </c>
      <c r="G413" t="s">
        <v>703</v>
      </c>
      <c r="H413" t="s">
        <v>704</v>
      </c>
      <c r="I413">
        <v>1</v>
      </c>
      <c r="J413">
        <v>1</v>
      </c>
      <c r="K413" t="s">
        <v>502</v>
      </c>
      <c r="L413" t="s">
        <v>502</v>
      </c>
      <c r="M413">
        <v>0</v>
      </c>
      <c r="N413">
        <v>2</v>
      </c>
      <c r="O413">
        <v>0.87749999999999995</v>
      </c>
      <c r="P413">
        <v>0</v>
      </c>
      <c r="Q413">
        <v>1</v>
      </c>
      <c r="R413">
        <v>1</v>
      </c>
      <c r="S413">
        <v>883.37023999999997</v>
      </c>
      <c r="T413">
        <v>1765.7331999999999</v>
      </c>
      <c r="U413">
        <v>1765.73471</v>
      </c>
      <c r="V413">
        <v>-0.85</v>
      </c>
      <c r="W413">
        <v>-7.5000000000000002E-4</v>
      </c>
      <c r="X413" t="s">
        <v>540</v>
      </c>
      <c r="Y413" t="s">
        <v>541</v>
      </c>
      <c r="Z413">
        <v>0</v>
      </c>
      <c r="AA413">
        <v>30</v>
      </c>
      <c r="AB413">
        <v>42.6203</v>
      </c>
      <c r="AC413">
        <v>26998</v>
      </c>
      <c r="AD413" t="s">
        <v>563</v>
      </c>
      <c r="AE413" t="s">
        <v>564</v>
      </c>
      <c r="AF413" t="s">
        <v>443</v>
      </c>
      <c r="AG413">
        <v>4</v>
      </c>
      <c r="AH413" t="s">
        <v>443</v>
      </c>
      <c r="AI413" t="b">
        <v>0</v>
      </c>
      <c r="AJ413" t="s">
        <v>443</v>
      </c>
      <c r="AK413" t="s">
        <v>443</v>
      </c>
      <c r="AL413" t="s">
        <v>443</v>
      </c>
      <c r="AM413">
        <v>0</v>
      </c>
      <c r="AN413">
        <v>9.9960000000000006E-9</v>
      </c>
      <c r="AO413">
        <v>163780432</v>
      </c>
      <c r="AP413">
        <v>42.23</v>
      </c>
      <c r="AQ413" t="str">
        <f t="shared" si="66"/>
        <v>Sequest HT (A2)</v>
      </c>
      <c r="AT413" t="str">
        <f t="shared" si="67"/>
        <v>Sequest HT (A2</v>
      </c>
      <c r="AU413" t="str">
        <f t="shared" si="74"/>
        <v xml:space="preserve">uest HT </v>
      </c>
      <c r="AV413" t="str">
        <f t="shared" si="75"/>
        <v xml:space="preserve">est HT </v>
      </c>
      <c r="AW413" s="19" t="str">
        <f t="shared" si="76"/>
        <v xml:space="preserve">est HT </v>
      </c>
      <c r="AX413" s="25">
        <v>-0.85</v>
      </c>
      <c r="AY413" s="26">
        <f t="shared" si="68"/>
        <v>8.8235294117647062E-4</v>
      </c>
      <c r="AZ413">
        <v>-7.5000000000000002E-4</v>
      </c>
      <c r="BA413" s="21" t="e">
        <f t="shared" si="69"/>
        <v>#VALUE!</v>
      </c>
      <c r="BB413" t="s">
        <v>540</v>
      </c>
      <c r="BC413" t="s">
        <v>541</v>
      </c>
      <c r="BD413" s="27" t="e">
        <f t="shared" si="70"/>
        <v>#VALUE!</v>
      </c>
      <c r="BE413">
        <v>0</v>
      </c>
      <c r="BF413" s="21" t="e">
        <f t="shared" si="71"/>
        <v>#VALUE!</v>
      </c>
      <c r="BG413">
        <v>30</v>
      </c>
      <c r="BH413">
        <v>42.6203</v>
      </c>
      <c r="BI413" s="21">
        <f t="shared" si="72"/>
        <v>633.45401135139832</v>
      </c>
      <c r="BJ413">
        <v>26998</v>
      </c>
      <c r="BK413" t="s">
        <v>563</v>
      </c>
      <c r="BL413" s="21" t="e">
        <f t="shared" si="73"/>
        <v>#VALUE!</v>
      </c>
      <c r="BN413" s="28"/>
      <c r="BP413" s="29"/>
      <c r="BR413" s="30"/>
    </row>
    <row r="414" spans="1:70" hidden="1" outlineLevel="2" collapsed="1" x14ac:dyDescent="0.35">
      <c r="A414" t="s">
        <v>443</v>
      </c>
      <c r="B414" t="s">
        <v>443</v>
      </c>
      <c r="C414" t="b">
        <v>0</v>
      </c>
      <c r="D414" t="s">
        <v>439</v>
      </c>
      <c r="E414" t="s">
        <v>538</v>
      </c>
      <c r="F414" t="s">
        <v>550</v>
      </c>
      <c r="G414" t="s">
        <v>703</v>
      </c>
      <c r="H414" t="s">
        <v>704</v>
      </c>
      <c r="I414">
        <v>1</v>
      </c>
      <c r="J414">
        <v>1</v>
      </c>
      <c r="K414" t="s">
        <v>502</v>
      </c>
      <c r="L414" t="s">
        <v>502</v>
      </c>
      <c r="M414">
        <v>0</v>
      </c>
      <c r="N414">
        <v>2</v>
      </c>
      <c r="O414">
        <v>0.8589</v>
      </c>
      <c r="P414">
        <v>0</v>
      </c>
      <c r="Q414">
        <v>1</v>
      </c>
      <c r="R414">
        <v>1</v>
      </c>
      <c r="S414">
        <v>883.37099999999998</v>
      </c>
      <c r="T414">
        <v>1765.7347199999999</v>
      </c>
      <c r="U414">
        <v>1765.73471</v>
      </c>
      <c r="V414">
        <v>0.01</v>
      </c>
      <c r="W414">
        <v>1.0000000000000001E-5</v>
      </c>
      <c r="X414" t="s">
        <v>540</v>
      </c>
      <c r="Y414" t="s">
        <v>541</v>
      </c>
      <c r="Z414">
        <v>0</v>
      </c>
      <c r="AA414">
        <v>30</v>
      </c>
      <c r="AB414">
        <v>41.0854</v>
      </c>
      <c r="AC414">
        <v>23480</v>
      </c>
      <c r="AD414" t="s">
        <v>572</v>
      </c>
      <c r="AE414" t="s">
        <v>573</v>
      </c>
      <c r="AF414" t="s">
        <v>443</v>
      </c>
      <c r="AG414">
        <v>4.8899999999999997</v>
      </c>
      <c r="AH414" t="s">
        <v>443</v>
      </c>
      <c r="AI414" t="b">
        <v>0</v>
      </c>
      <c r="AJ414" t="s">
        <v>443</v>
      </c>
      <c r="AK414" t="s">
        <v>443</v>
      </c>
      <c r="AL414" t="s">
        <v>443</v>
      </c>
      <c r="AM414">
        <v>0</v>
      </c>
      <c r="AN414">
        <v>1.021E-8</v>
      </c>
      <c r="AO414">
        <v>122976144</v>
      </c>
      <c r="AP414">
        <v>40.85</v>
      </c>
      <c r="AQ414" t="str">
        <f t="shared" si="66"/>
        <v>Sequest HT (A2)</v>
      </c>
      <c r="AT414" t="str">
        <f t="shared" si="67"/>
        <v>Sequest HT (A2</v>
      </c>
      <c r="AU414" t="str">
        <f t="shared" si="74"/>
        <v xml:space="preserve">uest HT </v>
      </c>
      <c r="AV414" t="str">
        <f t="shared" si="75"/>
        <v xml:space="preserve">est HT </v>
      </c>
      <c r="AW414" s="19" t="str">
        <f t="shared" si="76"/>
        <v xml:space="preserve">est HT </v>
      </c>
      <c r="AX414" s="25">
        <v>0.01</v>
      </c>
      <c r="AY414" s="26">
        <f t="shared" si="68"/>
        <v>1E-3</v>
      </c>
      <c r="AZ414">
        <v>1.0000000000000001E-5</v>
      </c>
      <c r="BA414" s="21" t="e">
        <f t="shared" si="69"/>
        <v>#VALUE!</v>
      </c>
      <c r="BB414" t="s">
        <v>540</v>
      </c>
      <c r="BC414" t="s">
        <v>541</v>
      </c>
      <c r="BD414" s="27" t="e">
        <f t="shared" si="70"/>
        <v>#VALUE!</v>
      </c>
      <c r="BE414">
        <v>0</v>
      </c>
      <c r="BF414" s="21" t="e">
        <f t="shared" si="71"/>
        <v>#VALUE!</v>
      </c>
      <c r="BG414">
        <v>30</v>
      </c>
      <c r="BH414">
        <v>41.0854</v>
      </c>
      <c r="BI414" s="21">
        <f t="shared" si="72"/>
        <v>571.49254966484443</v>
      </c>
      <c r="BJ414">
        <v>23480</v>
      </c>
      <c r="BK414" t="s">
        <v>572</v>
      </c>
      <c r="BL414" s="21" t="e">
        <f t="shared" si="73"/>
        <v>#VALUE!</v>
      </c>
      <c r="BN414" s="28"/>
      <c r="BP414" s="29"/>
      <c r="BR414" s="30"/>
    </row>
    <row r="415" spans="1:70" hidden="1" outlineLevel="2" collapsed="1" x14ac:dyDescent="0.35">
      <c r="A415" t="s">
        <v>443</v>
      </c>
      <c r="B415" t="s">
        <v>443</v>
      </c>
      <c r="C415" t="b">
        <v>0</v>
      </c>
      <c r="D415" t="s">
        <v>439</v>
      </c>
      <c r="E415" t="s">
        <v>538</v>
      </c>
      <c r="F415" t="s">
        <v>550</v>
      </c>
      <c r="G415" t="s">
        <v>703</v>
      </c>
      <c r="H415" t="s">
        <v>704</v>
      </c>
      <c r="I415">
        <v>1</v>
      </c>
      <c r="J415">
        <v>1</v>
      </c>
      <c r="K415" t="s">
        <v>502</v>
      </c>
      <c r="L415" t="s">
        <v>502</v>
      </c>
      <c r="M415">
        <v>0</v>
      </c>
      <c r="N415">
        <v>2</v>
      </c>
      <c r="O415">
        <v>0.88280000000000003</v>
      </c>
      <c r="P415">
        <v>0</v>
      </c>
      <c r="Q415">
        <v>1</v>
      </c>
      <c r="R415">
        <v>1</v>
      </c>
      <c r="S415">
        <v>883.37043000000006</v>
      </c>
      <c r="T415">
        <v>1765.7335800000001</v>
      </c>
      <c r="U415">
        <v>1765.73471</v>
      </c>
      <c r="V415">
        <v>-0.64</v>
      </c>
      <c r="W415">
        <v>-5.5999999999999995E-4</v>
      </c>
      <c r="X415" t="s">
        <v>540</v>
      </c>
      <c r="Y415" t="s">
        <v>541</v>
      </c>
      <c r="Z415">
        <v>0</v>
      </c>
      <c r="AA415">
        <v>30</v>
      </c>
      <c r="AB415">
        <v>41.939599999999999</v>
      </c>
      <c r="AC415">
        <v>26415</v>
      </c>
      <c r="AD415" t="s">
        <v>563</v>
      </c>
      <c r="AE415" t="s">
        <v>564</v>
      </c>
      <c r="AF415" t="s">
        <v>443</v>
      </c>
      <c r="AG415">
        <v>4.18</v>
      </c>
      <c r="AH415" t="s">
        <v>443</v>
      </c>
      <c r="AI415" t="b">
        <v>0</v>
      </c>
      <c r="AJ415" t="s">
        <v>443</v>
      </c>
      <c r="AK415" t="s">
        <v>443</v>
      </c>
      <c r="AL415" t="s">
        <v>443</v>
      </c>
      <c r="AM415">
        <v>0</v>
      </c>
      <c r="AN415">
        <v>1.136E-8</v>
      </c>
      <c r="AO415">
        <v>163780432</v>
      </c>
      <c r="AP415">
        <v>42.23</v>
      </c>
      <c r="AQ415" t="str">
        <f t="shared" si="66"/>
        <v>Sequest HT (A2)</v>
      </c>
      <c r="AT415" t="str">
        <f t="shared" si="67"/>
        <v>Sequest HT (A2</v>
      </c>
      <c r="AU415" t="str">
        <f t="shared" si="74"/>
        <v xml:space="preserve">uest HT </v>
      </c>
      <c r="AV415" t="str">
        <f t="shared" si="75"/>
        <v xml:space="preserve">est HT </v>
      </c>
      <c r="AW415" s="19" t="str">
        <f t="shared" si="76"/>
        <v xml:space="preserve">est HT </v>
      </c>
      <c r="AX415" s="25">
        <v>-0.64</v>
      </c>
      <c r="AY415" s="26">
        <f t="shared" si="68"/>
        <v>8.7499999999999991E-4</v>
      </c>
      <c r="AZ415">
        <v>-5.5999999999999995E-4</v>
      </c>
      <c r="BA415" s="21" t="e">
        <f t="shared" si="69"/>
        <v>#VALUE!</v>
      </c>
      <c r="BB415" t="s">
        <v>540</v>
      </c>
      <c r="BC415" t="s">
        <v>541</v>
      </c>
      <c r="BD415" s="27" t="e">
        <f t="shared" si="70"/>
        <v>#VALUE!</v>
      </c>
      <c r="BE415">
        <v>0</v>
      </c>
      <c r="BF415" s="21" t="e">
        <f t="shared" si="71"/>
        <v>#VALUE!</v>
      </c>
      <c r="BG415">
        <v>30</v>
      </c>
      <c r="BH415">
        <v>41.939599999999999</v>
      </c>
      <c r="BI415" s="21">
        <f t="shared" si="72"/>
        <v>629.83433318391212</v>
      </c>
      <c r="BJ415">
        <v>26415</v>
      </c>
      <c r="BK415" t="s">
        <v>563</v>
      </c>
      <c r="BL415" s="21" t="e">
        <f t="shared" si="73"/>
        <v>#VALUE!</v>
      </c>
      <c r="BN415" s="28"/>
      <c r="BP415" s="29"/>
      <c r="BR415" s="30"/>
    </row>
    <row r="416" spans="1:70" hidden="1" outlineLevel="2" collapsed="1" x14ac:dyDescent="0.35">
      <c r="A416" t="s">
        <v>443</v>
      </c>
      <c r="B416" t="s">
        <v>443</v>
      </c>
      <c r="C416" t="b">
        <v>0</v>
      </c>
      <c r="D416" t="s">
        <v>439</v>
      </c>
      <c r="E416" t="s">
        <v>557</v>
      </c>
      <c r="F416" t="s">
        <v>550</v>
      </c>
      <c r="G416" t="s">
        <v>703</v>
      </c>
      <c r="H416" t="s">
        <v>704</v>
      </c>
      <c r="I416">
        <v>1</v>
      </c>
      <c r="J416">
        <v>1</v>
      </c>
      <c r="K416" t="s">
        <v>502</v>
      </c>
      <c r="L416" t="s">
        <v>502</v>
      </c>
      <c r="M416">
        <v>0</v>
      </c>
      <c r="N416">
        <v>2</v>
      </c>
      <c r="O416">
        <v>1</v>
      </c>
      <c r="P416">
        <v>0</v>
      </c>
      <c r="Q416">
        <v>1</v>
      </c>
      <c r="R416">
        <v>1</v>
      </c>
      <c r="S416">
        <v>883.37099999999998</v>
      </c>
      <c r="T416">
        <v>1765.7347199999999</v>
      </c>
      <c r="U416">
        <v>1765.73471</v>
      </c>
      <c r="V416">
        <v>0.01</v>
      </c>
      <c r="W416">
        <v>1.0000000000000001E-5</v>
      </c>
      <c r="X416" t="s">
        <v>540</v>
      </c>
      <c r="Y416" t="s">
        <v>541</v>
      </c>
      <c r="Z416">
        <v>0</v>
      </c>
      <c r="AA416">
        <v>30</v>
      </c>
      <c r="AB416">
        <v>41.0854</v>
      </c>
      <c r="AC416">
        <v>23480</v>
      </c>
      <c r="AD416" t="s">
        <v>572</v>
      </c>
      <c r="AE416" t="s">
        <v>573</v>
      </c>
      <c r="AF416" t="s">
        <v>443</v>
      </c>
      <c r="AG416" t="s">
        <v>443</v>
      </c>
      <c r="AH416">
        <v>144</v>
      </c>
      <c r="AI416" t="b">
        <v>0</v>
      </c>
      <c r="AJ416">
        <v>43</v>
      </c>
      <c r="AK416">
        <v>26</v>
      </c>
      <c r="AL416">
        <v>1.09380526289563E-14</v>
      </c>
      <c r="AM416">
        <v>0</v>
      </c>
      <c r="AN416">
        <v>3.2180000000000001E-8</v>
      </c>
      <c r="AO416">
        <v>122976144</v>
      </c>
      <c r="AP416">
        <v>40.85</v>
      </c>
      <c r="AQ416" t="str">
        <f t="shared" si="66"/>
        <v>Mascot (A5)</v>
      </c>
      <c r="AT416" t="str">
        <f t="shared" si="67"/>
        <v>Mascot (A5)</v>
      </c>
      <c r="AU416" t="str">
        <f t="shared" si="74"/>
        <v>cot (A5)</v>
      </c>
      <c r="AV416" t="str">
        <f t="shared" si="75"/>
        <v>ot (A5)</v>
      </c>
      <c r="AW416" s="19" t="str">
        <f t="shared" si="76"/>
        <v>ot (A5)</v>
      </c>
      <c r="AX416" s="25">
        <v>0.01</v>
      </c>
      <c r="AY416" s="26">
        <f t="shared" si="68"/>
        <v>1E-3</v>
      </c>
      <c r="AZ416">
        <v>1.0000000000000001E-5</v>
      </c>
      <c r="BA416" s="21" t="e">
        <f t="shared" si="69"/>
        <v>#VALUE!</v>
      </c>
      <c r="BB416" t="s">
        <v>540</v>
      </c>
      <c r="BC416" t="s">
        <v>541</v>
      </c>
      <c r="BD416" s="27" t="e">
        <f t="shared" si="70"/>
        <v>#VALUE!</v>
      </c>
      <c r="BE416">
        <v>0</v>
      </c>
      <c r="BF416" s="21" t="e">
        <f t="shared" si="71"/>
        <v>#VALUE!</v>
      </c>
      <c r="BG416">
        <v>30</v>
      </c>
      <c r="BH416">
        <v>41.0854</v>
      </c>
      <c r="BI416" s="21">
        <f t="shared" si="72"/>
        <v>571.49254966484443</v>
      </c>
      <c r="BJ416">
        <v>23480</v>
      </c>
      <c r="BK416" t="s">
        <v>572</v>
      </c>
      <c r="BL416" s="21" t="e">
        <f t="shared" si="73"/>
        <v>#VALUE!</v>
      </c>
      <c r="BN416" s="28"/>
      <c r="BP416" s="29"/>
      <c r="BR416" s="30"/>
    </row>
    <row r="417" spans="1:70" hidden="1" outlineLevel="2" collapsed="1" x14ac:dyDescent="0.35">
      <c r="A417" t="s">
        <v>443</v>
      </c>
      <c r="B417" t="s">
        <v>443</v>
      </c>
      <c r="C417" t="b">
        <v>0</v>
      </c>
      <c r="D417" t="s">
        <v>439</v>
      </c>
      <c r="E417" t="s">
        <v>557</v>
      </c>
      <c r="F417" t="s">
        <v>550</v>
      </c>
      <c r="G417" t="s">
        <v>703</v>
      </c>
      <c r="H417" t="s">
        <v>704</v>
      </c>
      <c r="I417">
        <v>1</v>
      </c>
      <c r="J417">
        <v>1</v>
      </c>
      <c r="K417" t="s">
        <v>502</v>
      </c>
      <c r="L417" t="s">
        <v>502</v>
      </c>
      <c r="M417">
        <v>0</v>
      </c>
      <c r="N417">
        <v>2</v>
      </c>
      <c r="O417">
        <v>1</v>
      </c>
      <c r="P417">
        <v>0</v>
      </c>
      <c r="Q417">
        <v>1</v>
      </c>
      <c r="R417">
        <v>1</v>
      </c>
      <c r="S417">
        <v>883.37122999999997</v>
      </c>
      <c r="T417">
        <v>1765.7351799999999</v>
      </c>
      <c r="U417">
        <v>1765.73471</v>
      </c>
      <c r="V417">
        <v>0.27</v>
      </c>
      <c r="W417">
        <v>2.4000000000000001E-4</v>
      </c>
      <c r="X417" t="s">
        <v>540</v>
      </c>
      <c r="Y417" t="s">
        <v>541</v>
      </c>
      <c r="Z417">
        <v>0</v>
      </c>
      <c r="AA417">
        <v>20.245000000000001</v>
      </c>
      <c r="AB417">
        <v>41.249400000000001</v>
      </c>
      <c r="AC417">
        <v>25459</v>
      </c>
      <c r="AD417" t="s">
        <v>542</v>
      </c>
      <c r="AE417" t="s">
        <v>543</v>
      </c>
      <c r="AF417" t="s">
        <v>443</v>
      </c>
      <c r="AG417" t="s">
        <v>443</v>
      </c>
      <c r="AH417">
        <v>133</v>
      </c>
      <c r="AI417" t="b">
        <v>0</v>
      </c>
      <c r="AJ417">
        <v>43</v>
      </c>
      <c r="AK417">
        <v>26</v>
      </c>
      <c r="AL417">
        <v>1.13485404162551E-13</v>
      </c>
      <c r="AM417">
        <v>0</v>
      </c>
      <c r="AN417">
        <v>3.9220000000000003E-8</v>
      </c>
      <c r="AO417">
        <v>236238560</v>
      </c>
      <c r="AP417">
        <v>40.770000000000003</v>
      </c>
      <c r="AQ417" t="str">
        <f t="shared" si="66"/>
        <v>Mascot (A5)</v>
      </c>
      <c r="AT417" t="str">
        <f t="shared" si="67"/>
        <v>Mascot (A5)</v>
      </c>
      <c r="AU417" t="str">
        <f t="shared" si="74"/>
        <v>cot (A5)</v>
      </c>
      <c r="AV417" t="str">
        <f t="shared" si="75"/>
        <v>ot (A5)</v>
      </c>
      <c r="AW417" s="19" t="str">
        <f t="shared" si="76"/>
        <v>ot (A5)</v>
      </c>
      <c r="AX417" s="25">
        <v>0.27</v>
      </c>
      <c r="AY417" s="26">
        <f t="shared" si="68"/>
        <v>8.8888888888888882E-4</v>
      </c>
      <c r="AZ417">
        <v>2.4000000000000001E-4</v>
      </c>
      <c r="BA417" s="21" t="e">
        <f t="shared" si="69"/>
        <v>#VALUE!</v>
      </c>
      <c r="BB417" t="s">
        <v>540</v>
      </c>
      <c r="BC417" t="s">
        <v>541</v>
      </c>
      <c r="BD417" s="27" t="e">
        <f t="shared" si="70"/>
        <v>#VALUE!</v>
      </c>
      <c r="BE417">
        <v>0</v>
      </c>
      <c r="BF417" s="21" t="e">
        <f t="shared" si="71"/>
        <v>#VALUE!</v>
      </c>
      <c r="BG417">
        <v>20.245000000000001</v>
      </c>
      <c r="BH417">
        <v>41.249400000000001</v>
      </c>
      <c r="BI417" s="21">
        <f t="shared" si="72"/>
        <v>617.19685619669622</v>
      </c>
      <c r="BJ417">
        <v>25459</v>
      </c>
      <c r="BK417" t="s">
        <v>542</v>
      </c>
      <c r="BL417" s="21" t="e">
        <f t="shared" si="73"/>
        <v>#VALUE!</v>
      </c>
      <c r="BN417" s="28"/>
      <c r="BP417" s="29"/>
      <c r="BR417" s="30"/>
    </row>
    <row r="418" spans="1:70" hidden="1" outlineLevel="2" collapsed="1" x14ac:dyDescent="0.35">
      <c r="A418" t="s">
        <v>443</v>
      </c>
      <c r="B418" t="s">
        <v>443</v>
      </c>
      <c r="C418" t="b">
        <v>0</v>
      </c>
      <c r="D418" t="s">
        <v>439</v>
      </c>
      <c r="E418" t="s">
        <v>538</v>
      </c>
      <c r="F418" t="s">
        <v>550</v>
      </c>
      <c r="G418" t="s">
        <v>703</v>
      </c>
      <c r="H418" t="s">
        <v>704</v>
      </c>
      <c r="I418">
        <v>1</v>
      </c>
      <c r="J418">
        <v>1</v>
      </c>
      <c r="K418" t="s">
        <v>502</v>
      </c>
      <c r="L418" t="s">
        <v>502</v>
      </c>
      <c r="M418">
        <v>0</v>
      </c>
      <c r="N418">
        <v>2</v>
      </c>
      <c r="O418">
        <v>0.86009999999999998</v>
      </c>
      <c r="P418">
        <v>0</v>
      </c>
      <c r="Q418">
        <v>1</v>
      </c>
      <c r="R418">
        <v>1</v>
      </c>
      <c r="S418">
        <v>883.37091999999996</v>
      </c>
      <c r="T418">
        <v>1765.7345600000001</v>
      </c>
      <c r="U418">
        <v>1765.73471</v>
      </c>
      <c r="V418">
        <v>-0.09</v>
      </c>
      <c r="W418">
        <v>-8.0000000000000007E-5</v>
      </c>
      <c r="X418" t="s">
        <v>540</v>
      </c>
      <c r="Y418" t="s">
        <v>541</v>
      </c>
      <c r="Z418">
        <v>24.438880000000001</v>
      </c>
      <c r="AA418">
        <v>26.829000000000001</v>
      </c>
      <c r="AB418">
        <v>41.285699999999999</v>
      </c>
      <c r="AC418">
        <v>25487</v>
      </c>
      <c r="AD418" t="s">
        <v>554</v>
      </c>
      <c r="AE418" t="s">
        <v>555</v>
      </c>
      <c r="AF418" t="s">
        <v>443</v>
      </c>
      <c r="AG418">
        <v>3.86</v>
      </c>
      <c r="AH418" t="s">
        <v>443</v>
      </c>
      <c r="AI418" t="b">
        <v>0</v>
      </c>
      <c r="AJ418" t="s">
        <v>443</v>
      </c>
      <c r="AK418" t="s">
        <v>443</v>
      </c>
      <c r="AL418" t="s">
        <v>443</v>
      </c>
      <c r="AM418">
        <v>0</v>
      </c>
      <c r="AN418">
        <v>4.5979999999999999E-8</v>
      </c>
      <c r="AO418">
        <v>141151376</v>
      </c>
      <c r="AP418">
        <v>40.96</v>
      </c>
      <c r="AQ418" t="str">
        <f t="shared" si="66"/>
        <v>Sequest HT (A2)</v>
      </c>
      <c r="AT418" t="str">
        <f t="shared" si="67"/>
        <v>Sequest HT (A2</v>
      </c>
      <c r="AU418" t="str">
        <f t="shared" si="74"/>
        <v xml:space="preserve">uest HT </v>
      </c>
      <c r="AV418" t="str">
        <f t="shared" si="75"/>
        <v xml:space="preserve">est HT </v>
      </c>
      <c r="AW418" s="19" t="str">
        <f t="shared" si="76"/>
        <v xml:space="preserve">est HT </v>
      </c>
      <c r="AX418" s="25">
        <v>-0.09</v>
      </c>
      <c r="AY418" s="26">
        <f t="shared" si="68"/>
        <v>8.8888888888888904E-4</v>
      </c>
      <c r="AZ418">
        <v>-8.0000000000000007E-5</v>
      </c>
      <c r="BA418" s="21" t="e">
        <f t="shared" si="69"/>
        <v>#VALUE!</v>
      </c>
      <c r="BB418" t="s">
        <v>540</v>
      </c>
      <c r="BC418" t="s">
        <v>541</v>
      </c>
      <c r="BD418" s="27" t="e">
        <f t="shared" si="70"/>
        <v>#VALUE!</v>
      </c>
      <c r="BE418">
        <v>24.438880000000001</v>
      </c>
      <c r="BF418" s="21" t="e">
        <f t="shared" si="71"/>
        <v>#VALUE!</v>
      </c>
      <c r="BG418">
        <v>26.829000000000001</v>
      </c>
      <c r="BH418">
        <v>41.285699999999999</v>
      </c>
      <c r="BI418" s="21">
        <f t="shared" si="72"/>
        <v>617.33239354062061</v>
      </c>
      <c r="BJ418">
        <v>25487</v>
      </c>
      <c r="BK418" t="s">
        <v>554</v>
      </c>
      <c r="BL418" s="21" t="e">
        <f t="shared" si="73"/>
        <v>#VALUE!</v>
      </c>
      <c r="BN418" s="28"/>
      <c r="BP418" s="29"/>
      <c r="BR418" s="30"/>
    </row>
    <row r="419" spans="1:70" hidden="1" outlineLevel="2" collapsed="1" x14ac:dyDescent="0.35">
      <c r="A419" t="s">
        <v>443</v>
      </c>
      <c r="B419" t="s">
        <v>443</v>
      </c>
      <c r="C419" t="b">
        <v>0</v>
      </c>
      <c r="D419" t="s">
        <v>439</v>
      </c>
      <c r="E419" t="s">
        <v>557</v>
      </c>
      <c r="F419" t="s">
        <v>550</v>
      </c>
      <c r="G419" t="s">
        <v>703</v>
      </c>
      <c r="H419" t="s">
        <v>704</v>
      </c>
      <c r="I419">
        <v>1</v>
      </c>
      <c r="J419">
        <v>1</v>
      </c>
      <c r="K419" t="s">
        <v>502</v>
      </c>
      <c r="L419" t="s">
        <v>502</v>
      </c>
      <c r="M419">
        <v>0</v>
      </c>
      <c r="N419">
        <v>2</v>
      </c>
      <c r="O419">
        <v>1</v>
      </c>
      <c r="P419">
        <v>0</v>
      </c>
      <c r="Q419">
        <v>1</v>
      </c>
      <c r="R419">
        <v>1</v>
      </c>
      <c r="S419">
        <v>883.37089000000003</v>
      </c>
      <c r="T419">
        <v>1765.73451</v>
      </c>
      <c r="U419">
        <v>1765.73471</v>
      </c>
      <c r="V419">
        <v>-0.11</v>
      </c>
      <c r="W419">
        <v>-1E-4</v>
      </c>
      <c r="X419" t="s">
        <v>540</v>
      </c>
      <c r="Y419" t="s">
        <v>541</v>
      </c>
      <c r="Z419">
        <v>5.3734400000000004</v>
      </c>
      <c r="AA419">
        <v>30</v>
      </c>
      <c r="AB419">
        <v>41.3825</v>
      </c>
      <c r="AC419">
        <v>26150</v>
      </c>
      <c r="AD419" t="s">
        <v>551</v>
      </c>
      <c r="AE419" t="s">
        <v>552</v>
      </c>
      <c r="AF419" t="s">
        <v>443</v>
      </c>
      <c r="AG419" t="s">
        <v>443</v>
      </c>
      <c r="AH419">
        <v>141</v>
      </c>
      <c r="AI419" t="b">
        <v>0</v>
      </c>
      <c r="AJ419">
        <v>43</v>
      </c>
      <c r="AK419">
        <v>26</v>
      </c>
      <c r="AL419">
        <v>1.92725867266108E-14</v>
      </c>
      <c r="AM419">
        <v>0</v>
      </c>
      <c r="AN419">
        <v>5.4119999999999998E-8</v>
      </c>
      <c r="AO419">
        <v>156900800</v>
      </c>
      <c r="AP419">
        <v>40.98</v>
      </c>
      <c r="AQ419" t="str">
        <f t="shared" si="66"/>
        <v>Mascot (A5)</v>
      </c>
      <c r="AT419" t="str">
        <f t="shared" si="67"/>
        <v>Mascot (A5)</v>
      </c>
      <c r="AU419" t="str">
        <f t="shared" si="74"/>
        <v>cot (A5)</v>
      </c>
      <c r="AV419" t="str">
        <f t="shared" si="75"/>
        <v>ot (A5)</v>
      </c>
      <c r="AW419" s="19" t="str">
        <f t="shared" si="76"/>
        <v>ot (A5)</v>
      </c>
      <c r="AX419" s="25">
        <v>-0.11</v>
      </c>
      <c r="AY419" s="26">
        <f t="shared" si="68"/>
        <v>9.0909090909090909E-4</v>
      </c>
      <c r="AZ419">
        <v>-1E-4</v>
      </c>
      <c r="BA419" s="21" t="e">
        <f t="shared" si="69"/>
        <v>#VALUE!</v>
      </c>
      <c r="BB419" t="s">
        <v>540</v>
      </c>
      <c r="BC419" t="s">
        <v>541</v>
      </c>
      <c r="BD419" s="27" t="e">
        <f t="shared" si="70"/>
        <v>#VALUE!</v>
      </c>
      <c r="BE419">
        <v>5.3734400000000004</v>
      </c>
      <c r="BF419" s="21" t="e">
        <f t="shared" si="71"/>
        <v>#VALUE!</v>
      </c>
      <c r="BG419">
        <v>30</v>
      </c>
      <c r="BH419">
        <v>41.3825</v>
      </c>
      <c r="BI419" s="21">
        <f t="shared" si="72"/>
        <v>631.90962363317828</v>
      </c>
      <c r="BJ419">
        <v>26150</v>
      </c>
      <c r="BK419" t="s">
        <v>551</v>
      </c>
      <c r="BL419" s="21" t="e">
        <f t="shared" si="73"/>
        <v>#VALUE!</v>
      </c>
      <c r="BN419" s="28"/>
      <c r="BP419" s="29"/>
      <c r="BR419" s="30"/>
    </row>
    <row r="420" spans="1:70" hidden="1" outlineLevel="2" collapsed="1" x14ac:dyDescent="0.35">
      <c r="A420" t="s">
        <v>443</v>
      </c>
      <c r="B420" t="s">
        <v>443</v>
      </c>
      <c r="C420" t="b">
        <v>0</v>
      </c>
      <c r="D420" t="s">
        <v>439</v>
      </c>
      <c r="E420" t="s">
        <v>538</v>
      </c>
      <c r="F420" t="s">
        <v>550</v>
      </c>
      <c r="G420" t="s">
        <v>703</v>
      </c>
      <c r="H420" t="s">
        <v>704</v>
      </c>
      <c r="I420">
        <v>1</v>
      </c>
      <c r="J420">
        <v>1</v>
      </c>
      <c r="K420" t="s">
        <v>502</v>
      </c>
      <c r="L420" t="s">
        <v>502</v>
      </c>
      <c r="M420">
        <v>0</v>
      </c>
      <c r="N420">
        <v>2</v>
      </c>
      <c r="O420">
        <v>0.82799999999999996</v>
      </c>
      <c r="P420">
        <v>0</v>
      </c>
      <c r="Q420">
        <v>1</v>
      </c>
      <c r="R420">
        <v>1</v>
      </c>
      <c r="S420">
        <v>883.37079000000006</v>
      </c>
      <c r="T420">
        <v>1765.7343000000001</v>
      </c>
      <c r="U420">
        <v>1765.73471</v>
      </c>
      <c r="V420">
        <v>-0.23</v>
      </c>
      <c r="W420">
        <v>-2.0000000000000001E-4</v>
      </c>
      <c r="X420" t="s">
        <v>540</v>
      </c>
      <c r="Y420" t="s">
        <v>541</v>
      </c>
      <c r="Z420">
        <v>5.7099330000000004</v>
      </c>
      <c r="AA420">
        <v>30</v>
      </c>
      <c r="AB420">
        <v>41.018700000000003</v>
      </c>
      <c r="AC420">
        <v>24201</v>
      </c>
      <c r="AD420" t="s">
        <v>577</v>
      </c>
      <c r="AE420" t="s">
        <v>578</v>
      </c>
      <c r="AF420" t="s">
        <v>443</v>
      </c>
      <c r="AG420">
        <v>3.78</v>
      </c>
      <c r="AH420" t="s">
        <v>443</v>
      </c>
      <c r="AI420" t="b">
        <v>0</v>
      </c>
      <c r="AJ420" t="s">
        <v>443</v>
      </c>
      <c r="AK420" t="s">
        <v>443</v>
      </c>
      <c r="AL420" t="s">
        <v>443</v>
      </c>
      <c r="AM420">
        <v>0</v>
      </c>
      <c r="AN420">
        <v>8.2290000000000004E-8</v>
      </c>
      <c r="AO420">
        <v>94324976</v>
      </c>
      <c r="AP420">
        <v>40.83</v>
      </c>
      <c r="AQ420" t="str">
        <f t="shared" si="66"/>
        <v>Sequest HT (A2)</v>
      </c>
      <c r="AT420" t="str">
        <f t="shared" si="67"/>
        <v>Sequest HT (A2</v>
      </c>
      <c r="AU420" t="str">
        <f t="shared" si="74"/>
        <v xml:space="preserve">uest HT </v>
      </c>
      <c r="AV420" t="str">
        <f t="shared" si="75"/>
        <v xml:space="preserve">est HT </v>
      </c>
      <c r="AW420" s="19" t="str">
        <f t="shared" si="76"/>
        <v xml:space="preserve">est HT </v>
      </c>
      <c r="AX420" s="25">
        <v>-0.23</v>
      </c>
      <c r="AY420" s="26">
        <f t="shared" si="68"/>
        <v>8.6956521739130438E-4</v>
      </c>
      <c r="AZ420">
        <v>-2.0000000000000001E-4</v>
      </c>
      <c r="BA420" s="21" t="e">
        <f t="shared" si="69"/>
        <v>#VALUE!</v>
      </c>
      <c r="BB420" t="s">
        <v>540</v>
      </c>
      <c r="BC420" t="s">
        <v>541</v>
      </c>
      <c r="BD420" s="27" t="e">
        <f t="shared" si="70"/>
        <v>#VALUE!</v>
      </c>
      <c r="BE420">
        <v>5.7099330000000004</v>
      </c>
      <c r="BF420" s="21" t="e">
        <f t="shared" si="71"/>
        <v>#VALUE!</v>
      </c>
      <c r="BG420">
        <v>30</v>
      </c>
      <c r="BH420">
        <v>41.018700000000003</v>
      </c>
      <c r="BI420" s="21">
        <f t="shared" si="72"/>
        <v>589.9991954888867</v>
      </c>
      <c r="BJ420">
        <v>24201</v>
      </c>
      <c r="BK420" t="s">
        <v>577</v>
      </c>
      <c r="BL420" s="21" t="e">
        <f t="shared" si="73"/>
        <v>#VALUE!</v>
      </c>
      <c r="BN420" s="28"/>
      <c r="BP420" s="29"/>
      <c r="BR420" s="30"/>
    </row>
    <row r="421" spans="1:70" hidden="1" outlineLevel="2" collapsed="1" x14ac:dyDescent="0.35">
      <c r="A421" t="s">
        <v>443</v>
      </c>
      <c r="B421" t="s">
        <v>443</v>
      </c>
      <c r="C421" t="b">
        <v>0</v>
      </c>
      <c r="D421" t="s">
        <v>439</v>
      </c>
      <c r="E421" t="s">
        <v>557</v>
      </c>
      <c r="F421" t="s">
        <v>550</v>
      </c>
      <c r="G421" t="s">
        <v>703</v>
      </c>
      <c r="H421" t="s">
        <v>704</v>
      </c>
      <c r="I421">
        <v>1</v>
      </c>
      <c r="J421">
        <v>1</v>
      </c>
      <c r="K421" t="s">
        <v>502</v>
      </c>
      <c r="L421" t="s">
        <v>502</v>
      </c>
      <c r="M421">
        <v>0</v>
      </c>
      <c r="N421">
        <v>2</v>
      </c>
      <c r="O421">
        <v>1</v>
      </c>
      <c r="P421">
        <v>0</v>
      </c>
      <c r="Q421">
        <v>1</v>
      </c>
      <c r="R421">
        <v>1</v>
      </c>
      <c r="S421">
        <v>883.37023999999997</v>
      </c>
      <c r="T421">
        <v>1765.7331999999999</v>
      </c>
      <c r="U421">
        <v>1765.73471</v>
      </c>
      <c r="V421">
        <v>-0.85</v>
      </c>
      <c r="W421">
        <v>-7.5000000000000002E-4</v>
      </c>
      <c r="X421" t="s">
        <v>540</v>
      </c>
      <c r="Y421" t="s">
        <v>541</v>
      </c>
      <c r="Z421">
        <v>0</v>
      </c>
      <c r="AA421">
        <v>30</v>
      </c>
      <c r="AB421">
        <v>42.6203</v>
      </c>
      <c r="AC421">
        <v>26998</v>
      </c>
      <c r="AD421" t="s">
        <v>563</v>
      </c>
      <c r="AE421" t="s">
        <v>564</v>
      </c>
      <c r="AF421" t="s">
        <v>443</v>
      </c>
      <c r="AG421" t="s">
        <v>443</v>
      </c>
      <c r="AH421">
        <v>142</v>
      </c>
      <c r="AI421" t="b">
        <v>0</v>
      </c>
      <c r="AJ421">
        <v>43</v>
      </c>
      <c r="AK421">
        <v>26</v>
      </c>
      <c r="AL421">
        <v>1.7335645150414201E-14</v>
      </c>
      <c r="AM421">
        <v>0</v>
      </c>
      <c r="AN421">
        <v>8.9840000000000002E-8</v>
      </c>
      <c r="AO421">
        <v>163780432</v>
      </c>
      <c r="AP421">
        <v>42.23</v>
      </c>
      <c r="AQ421" t="str">
        <f t="shared" si="66"/>
        <v>Mascot (A5)</v>
      </c>
      <c r="AT421" t="str">
        <f t="shared" si="67"/>
        <v>Mascot (A5)</v>
      </c>
      <c r="AU421" t="str">
        <f t="shared" si="74"/>
        <v>cot (A5)</v>
      </c>
      <c r="AV421" t="str">
        <f t="shared" si="75"/>
        <v>ot (A5)</v>
      </c>
      <c r="AW421" s="19" t="str">
        <f t="shared" si="76"/>
        <v>ot (A5)</v>
      </c>
      <c r="AX421" s="25">
        <v>-0.85</v>
      </c>
      <c r="AY421" s="26">
        <f t="shared" si="68"/>
        <v>8.8235294117647062E-4</v>
      </c>
      <c r="AZ421">
        <v>-7.5000000000000002E-4</v>
      </c>
      <c r="BA421" s="21" t="e">
        <f t="shared" si="69"/>
        <v>#VALUE!</v>
      </c>
      <c r="BB421" t="s">
        <v>540</v>
      </c>
      <c r="BC421" t="s">
        <v>541</v>
      </c>
      <c r="BD421" s="27" t="e">
        <f t="shared" si="70"/>
        <v>#VALUE!</v>
      </c>
      <c r="BE421">
        <v>0</v>
      </c>
      <c r="BF421" s="21" t="e">
        <f t="shared" si="71"/>
        <v>#VALUE!</v>
      </c>
      <c r="BG421">
        <v>30</v>
      </c>
      <c r="BH421">
        <v>42.6203</v>
      </c>
      <c r="BI421" s="21">
        <f t="shared" si="72"/>
        <v>633.45401135139832</v>
      </c>
      <c r="BJ421">
        <v>26998</v>
      </c>
      <c r="BK421" t="s">
        <v>563</v>
      </c>
      <c r="BL421" s="21" t="e">
        <f t="shared" si="73"/>
        <v>#VALUE!</v>
      </c>
      <c r="BN421" s="28"/>
      <c r="BP421" s="29"/>
      <c r="BR421" s="30"/>
    </row>
    <row r="422" spans="1:70" hidden="1" outlineLevel="2" collapsed="1" x14ac:dyDescent="0.35">
      <c r="A422" t="s">
        <v>443</v>
      </c>
      <c r="B422" t="s">
        <v>443</v>
      </c>
      <c r="C422" t="b">
        <v>0</v>
      </c>
      <c r="D422" t="s">
        <v>439</v>
      </c>
      <c r="E422" t="s">
        <v>538</v>
      </c>
      <c r="F422" t="s">
        <v>550</v>
      </c>
      <c r="G422" t="s">
        <v>703</v>
      </c>
      <c r="H422" t="s">
        <v>704</v>
      </c>
      <c r="I422">
        <v>1</v>
      </c>
      <c r="J422">
        <v>1</v>
      </c>
      <c r="K422" t="s">
        <v>502</v>
      </c>
      <c r="L422" t="s">
        <v>502</v>
      </c>
      <c r="M422">
        <v>0</v>
      </c>
      <c r="N422">
        <v>2</v>
      </c>
      <c r="O422">
        <v>0.87939999999999996</v>
      </c>
      <c r="P422">
        <v>0</v>
      </c>
      <c r="Q422">
        <v>1</v>
      </c>
      <c r="R422">
        <v>1</v>
      </c>
      <c r="S422">
        <v>883.37148999999999</v>
      </c>
      <c r="T422">
        <v>1765.7357099999999</v>
      </c>
      <c r="U422">
        <v>1765.73471</v>
      </c>
      <c r="V422">
        <v>0.56999999999999995</v>
      </c>
      <c r="W422">
        <v>5.0000000000000001E-4</v>
      </c>
      <c r="X422" t="s">
        <v>540</v>
      </c>
      <c r="Y422" t="s">
        <v>541</v>
      </c>
      <c r="Z422">
        <v>0</v>
      </c>
      <c r="AA422">
        <v>30</v>
      </c>
      <c r="AB422">
        <v>42.617100000000001</v>
      </c>
      <c r="AC422">
        <v>26664</v>
      </c>
      <c r="AD422" t="s">
        <v>542</v>
      </c>
      <c r="AE422" t="s">
        <v>543</v>
      </c>
      <c r="AF422" t="s">
        <v>443</v>
      </c>
      <c r="AG422">
        <v>3.15</v>
      </c>
      <c r="AH422" t="s">
        <v>443</v>
      </c>
      <c r="AI422" t="b">
        <v>0</v>
      </c>
      <c r="AJ422" t="s">
        <v>443</v>
      </c>
      <c r="AK422" t="s">
        <v>443</v>
      </c>
      <c r="AL422" t="s">
        <v>443</v>
      </c>
      <c r="AM422">
        <v>0</v>
      </c>
      <c r="AN422">
        <v>1.296E-7</v>
      </c>
      <c r="AO422">
        <v>105847264</v>
      </c>
      <c r="AP422">
        <v>42.32</v>
      </c>
      <c r="AQ422" t="str">
        <f t="shared" si="66"/>
        <v>Sequest HT (A2)</v>
      </c>
      <c r="AT422" t="str">
        <f t="shared" si="67"/>
        <v>Sequest HT (A2</v>
      </c>
      <c r="AU422" t="str">
        <f t="shared" si="74"/>
        <v xml:space="preserve">uest HT </v>
      </c>
      <c r="AV422" t="str">
        <f t="shared" si="75"/>
        <v xml:space="preserve">est HT </v>
      </c>
      <c r="AW422" s="19" t="str">
        <f t="shared" si="76"/>
        <v xml:space="preserve">est HT </v>
      </c>
      <c r="AX422" s="25">
        <v>0.56999999999999995</v>
      </c>
      <c r="AY422" s="26">
        <f t="shared" si="68"/>
        <v>8.7719298245614048E-4</v>
      </c>
      <c r="AZ422">
        <v>5.0000000000000001E-4</v>
      </c>
      <c r="BA422" s="21" t="e">
        <f t="shared" si="69"/>
        <v>#VALUE!</v>
      </c>
      <c r="BB422" t="s">
        <v>540</v>
      </c>
      <c r="BC422" t="s">
        <v>541</v>
      </c>
      <c r="BD422" s="27" t="e">
        <f t="shared" si="70"/>
        <v>#VALUE!</v>
      </c>
      <c r="BE422">
        <v>0</v>
      </c>
      <c r="BF422" s="21" t="e">
        <f t="shared" si="71"/>
        <v>#VALUE!</v>
      </c>
      <c r="BG422">
        <v>30</v>
      </c>
      <c r="BH422">
        <v>42.617100000000001</v>
      </c>
      <c r="BI422" s="21">
        <f t="shared" si="72"/>
        <v>625.66434600195691</v>
      </c>
      <c r="BJ422">
        <v>26664</v>
      </c>
      <c r="BK422" t="s">
        <v>542</v>
      </c>
      <c r="BL422" s="21" t="e">
        <f t="shared" si="73"/>
        <v>#VALUE!</v>
      </c>
      <c r="BN422" s="28"/>
      <c r="BP422" s="29"/>
      <c r="BR422" s="30"/>
    </row>
    <row r="423" spans="1:70" hidden="1" outlineLevel="2" collapsed="1" x14ac:dyDescent="0.35">
      <c r="A423" t="s">
        <v>443</v>
      </c>
      <c r="B423" t="s">
        <v>443</v>
      </c>
      <c r="C423" t="b">
        <v>0</v>
      </c>
      <c r="D423" t="s">
        <v>439</v>
      </c>
      <c r="E423" t="s">
        <v>557</v>
      </c>
      <c r="F423" t="s">
        <v>550</v>
      </c>
      <c r="G423" t="s">
        <v>703</v>
      </c>
      <c r="H423" t="s">
        <v>704</v>
      </c>
      <c r="I423">
        <v>1</v>
      </c>
      <c r="J423">
        <v>1</v>
      </c>
      <c r="K423" t="s">
        <v>502</v>
      </c>
      <c r="L423" t="s">
        <v>502</v>
      </c>
      <c r="M423">
        <v>0</v>
      </c>
      <c r="N423">
        <v>2</v>
      </c>
      <c r="O423">
        <v>1</v>
      </c>
      <c r="P423">
        <v>0</v>
      </c>
      <c r="Q423">
        <v>1</v>
      </c>
      <c r="R423">
        <v>1</v>
      </c>
      <c r="S423">
        <v>883.36922000000004</v>
      </c>
      <c r="T423">
        <v>1765.73117</v>
      </c>
      <c r="U423">
        <v>1765.73471</v>
      </c>
      <c r="V423">
        <v>-2</v>
      </c>
      <c r="W423">
        <v>-1.7700000000000001E-3</v>
      </c>
      <c r="X423" t="s">
        <v>540</v>
      </c>
      <c r="Y423" t="s">
        <v>541</v>
      </c>
      <c r="Z423">
        <v>0</v>
      </c>
      <c r="AA423">
        <v>30</v>
      </c>
      <c r="AB423">
        <v>41.933199999999999</v>
      </c>
      <c r="AC423">
        <v>26051</v>
      </c>
      <c r="AD423" t="s">
        <v>542</v>
      </c>
      <c r="AE423" t="s">
        <v>543</v>
      </c>
      <c r="AF423" t="s">
        <v>443</v>
      </c>
      <c r="AG423" t="s">
        <v>443</v>
      </c>
      <c r="AH423">
        <v>151</v>
      </c>
      <c r="AI423" t="b">
        <v>0</v>
      </c>
      <c r="AJ423">
        <v>43</v>
      </c>
      <c r="AK423">
        <v>26</v>
      </c>
      <c r="AL423">
        <v>2.0367607100521002E-15</v>
      </c>
      <c r="AM423">
        <v>0</v>
      </c>
      <c r="AN423">
        <v>2.0879999999999999E-7</v>
      </c>
      <c r="AO423">
        <v>105847264</v>
      </c>
      <c r="AP423">
        <v>42.32</v>
      </c>
      <c r="AQ423" t="str">
        <f t="shared" si="66"/>
        <v>Mascot (A5)</v>
      </c>
      <c r="AT423" t="str">
        <f t="shared" si="67"/>
        <v>Mascot (A5)</v>
      </c>
      <c r="AU423" t="str">
        <f t="shared" si="74"/>
        <v>cot (A5)</v>
      </c>
      <c r="AV423" t="str">
        <f t="shared" si="75"/>
        <v>ot (A5)</v>
      </c>
      <c r="AW423" s="19" t="str">
        <f t="shared" si="76"/>
        <v>ot (A5)</v>
      </c>
      <c r="AX423" s="25">
        <v>-2</v>
      </c>
      <c r="AY423" s="26">
        <f t="shared" si="68"/>
        <v>8.8500000000000004E-4</v>
      </c>
      <c r="AZ423">
        <v>-1.7700000000000001E-3</v>
      </c>
      <c r="BA423" s="21" t="e">
        <f t="shared" si="69"/>
        <v>#VALUE!</v>
      </c>
      <c r="BB423" t="s">
        <v>540</v>
      </c>
      <c r="BC423" t="s">
        <v>541</v>
      </c>
      <c r="BD423" s="27" t="e">
        <f t="shared" si="70"/>
        <v>#VALUE!</v>
      </c>
      <c r="BE423">
        <v>0</v>
      </c>
      <c r="BF423" s="21" t="e">
        <f t="shared" si="71"/>
        <v>#VALUE!</v>
      </c>
      <c r="BG423">
        <v>30</v>
      </c>
      <c r="BH423">
        <v>41.933199999999999</v>
      </c>
      <c r="BI423" s="21">
        <f t="shared" si="72"/>
        <v>621.24998807627367</v>
      </c>
      <c r="BJ423">
        <v>26051</v>
      </c>
      <c r="BK423" t="s">
        <v>542</v>
      </c>
      <c r="BL423" s="21" t="e">
        <f t="shared" si="73"/>
        <v>#VALUE!</v>
      </c>
      <c r="BN423" s="28"/>
      <c r="BP423" s="29"/>
      <c r="BR423" s="30"/>
    </row>
    <row r="424" spans="1:70" hidden="1" outlineLevel="2" collapsed="1" x14ac:dyDescent="0.35">
      <c r="A424" t="s">
        <v>443</v>
      </c>
      <c r="B424" t="s">
        <v>443</v>
      </c>
      <c r="C424" t="b">
        <v>0</v>
      </c>
      <c r="D424" t="s">
        <v>439</v>
      </c>
      <c r="E424" t="s">
        <v>557</v>
      </c>
      <c r="F424" t="s">
        <v>550</v>
      </c>
      <c r="G424" t="s">
        <v>703</v>
      </c>
      <c r="H424" t="s">
        <v>704</v>
      </c>
      <c r="I424">
        <v>1</v>
      </c>
      <c r="J424">
        <v>1</v>
      </c>
      <c r="K424" t="s">
        <v>502</v>
      </c>
      <c r="L424" t="s">
        <v>502</v>
      </c>
      <c r="M424">
        <v>0</v>
      </c>
      <c r="N424">
        <v>2</v>
      </c>
      <c r="O424">
        <v>1</v>
      </c>
      <c r="P424">
        <v>0</v>
      </c>
      <c r="Q424">
        <v>1</v>
      </c>
      <c r="R424">
        <v>1</v>
      </c>
      <c r="S424">
        <v>883.37091999999996</v>
      </c>
      <c r="T424">
        <v>1765.7345600000001</v>
      </c>
      <c r="U424">
        <v>1765.73471</v>
      </c>
      <c r="V424">
        <v>-0.09</v>
      </c>
      <c r="W424">
        <v>-8.0000000000000007E-5</v>
      </c>
      <c r="X424" t="s">
        <v>540</v>
      </c>
      <c r="Y424" t="s">
        <v>541</v>
      </c>
      <c r="Z424">
        <v>24.438880000000001</v>
      </c>
      <c r="AA424">
        <v>26.829000000000001</v>
      </c>
      <c r="AB424">
        <v>41.285699999999999</v>
      </c>
      <c r="AC424">
        <v>25487</v>
      </c>
      <c r="AD424" t="s">
        <v>554</v>
      </c>
      <c r="AE424" t="s">
        <v>555</v>
      </c>
      <c r="AF424" t="s">
        <v>443</v>
      </c>
      <c r="AG424" t="s">
        <v>443</v>
      </c>
      <c r="AH424">
        <v>162</v>
      </c>
      <c r="AI424" t="b">
        <v>0</v>
      </c>
      <c r="AJ424">
        <v>43</v>
      </c>
      <c r="AK424">
        <v>26</v>
      </c>
      <c r="AL424">
        <v>1.65935767600477E-16</v>
      </c>
      <c r="AM424">
        <v>0</v>
      </c>
      <c r="AN424">
        <v>2.2000000000000001E-7</v>
      </c>
      <c r="AO424">
        <v>141151376</v>
      </c>
      <c r="AP424">
        <v>40.96</v>
      </c>
      <c r="AQ424" t="str">
        <f t="shared" si="66"/>
        <v>Mascot (A5)</v>
      </c>
      <c r="AT424" t="str">
        <f t="shared" si="67"/>
        <v>Mascot (A5)</v>
      </c>
      <c r="AU424" t="str">
        <f t="shared" si="74"/>
        <v>cot (A5)</v>
      </c>
      <c r="AV424" t="str">
        <f t="shared" si="75"/>
        <v>ot (A5)</v>
      </c>
      <c r="AW424" s="19" t="str">
        <f t="shared" si="76"/>
        <v>ot (A5)</v>
      </c>
      <c r="AX424" s="25">
        <v>-0.09</v>
      </c>
      <c r="AY424" s="26">
        <f t="shared" si="68"/>
        <v>8.8888888888888904E-4</v>
      </c>
      <c r="AZ424">
        <v>-8.0000000000000007E-5</v>
      </c>
      <c r="BA424" s="21" t="e">
        <f t="shared" si="69"/>
        <v>#VALUE!</v>
      </c>
      <c r="BB424" t="s">
        <v>540</v>
      </c>
      <c r="BC424" t="s">
        <v>541</v>
      </c>
      <c r="BD424" s="27" t="e">
        <f t="shared" si="70"/>
        <v>#VALUE!</v>
      </c>
      <c r="BE424">
        <v>24.438880000000001</v>
      </c>
      <c r="BF424" s="21" t="e">
        <f t="shared" si="71"/>
        <v>#VALUE!</v>
      </c>
      <c r="BG424">
        <v>26.829000000000001</v>
      </c>
      <c r="BH424">
        <v>41.285699999999999</v>
      </c>
      <c r="BI424" s="21">
        <f t="shared" si="72"/>
        <v>617.33239354062061</v>
      </c>
      <c r="BJ424">
        <v>25487</v>
      </c>
      <c r="BK424" t="s">
        <v>554</v>
      </c>
      <c r="BL424" s="21" t="e">
        <f t="shared" si="73"/>
        <v>#VALUE!</v>
      </c>
      <c r="BN424" s="28"/>
      <c r="BP424" s="29"/>
      <c r="BR424" s="30"/>
    </row>
    <row r="425" spans="1:70" hidden="1" outlineLevel="2" collapsed="1" x14ac:dyDescent="0.35">
      <c r="A425" t="s">
        <v>443</v>
      </c>
      <c r="B425" t="s">
        <v>443</v>
      </c>
      <c r="C425" t="b">
        <v>0</v>
      </c>
      <c r="D425" t="s">
        <v>439</v>
      </c>
      <c r="E425" t="s">
        <v>557</v>
      </c>
      <c r="F425" t="s">
        <v>550</v>
      </c>
      <c r="G425" t="s">
        <v>703</v>
      </c>
      <c r="H425" t="s">
        <v>704</v>
      </c>
      <c r="I425">
        <v>1</v>
      </c>
      <c r="J425">
        <v>1</v>
      </c>
      <c r="K425" t="s">
        <v>502</v>
      </c>
      <c r="L425" t="s">
        <v>502</v>
      </c>
      <c r="M425">
        <v>0</v>
      </c>
      <c r="N425">
        <v>2</v>
      </c>
      <c r="O425">
        <v>1</v>
      </c>
      <c r="P425">
        <v>0</v>
      </c>
      <c r="Q425">
        <v>1</v>
      </c>
      <c r="R425">
        <v>1</v>
      </c>
      <c r="S425">
        <v>883.37229000000002</v>
      </c>
      <c r="T425">
        <v>1765.7373</v>
      </c>
      <c r="U425">
        <v>1765.73471</v>
      </c>
      <c r="V425">
        <v>1.47</v>
      </c>
      <c r="W425">
        <v>1.2999999999999999E-3</v>
      </c>
      <c r="X425" t="s">
        <v>540</v>
      </c>
      <c r="Y425" t="s">
        <v>541</v>
      </c>
      <c r="Z425">
        <v>37.542960000000001</v>
      </c>
      <c r="AA425">
        <v>30</v>
      </c>
      <c r="AB425">
        <v>42.064500000000002</v>
      </c>
      <c r="AC425">
        <v>26743</v>
      </c>
      <c r="AD425" t="s">
        <v>551</v>
      </c>
      <c r="AE425" t="s">
        <v>552</v>
      </c>
      <c r="AF425" t="s">
        <v>443</v>
      </c>
      <c r="AG425" t="s">
        <v>443</v>
      </c>
      <c r="AH425">
        <v>123</v>
      </c>
      <c r="AI425" t="b">
        <v>0</v>
      </c>
      <c r="AJ425">
        <v>43</v>
      </c>
      <c r="AK425">
        <v>26</v>
      </c>
      <c r="AL425">
        <v>1.1828781474037E-12</v>
      </c>
      <c r="AM425">
        <v>0</v>
      </c>
      <c r="AN425">
        <v>2.259E-7</v>
      </c>
      <c r="AO425">
        <v>156900800</v>
      </c>
      <c r="AP425">
        <v>40.98</v>
      </c>
      <c r="AQ425" t="str">
        <f t="shared" si="66"/>
        <v>Mascot (A5)</v>
      </c>
      <c r="AT425" t="str">
        <f t="shared" si="67"/>
        <v>Mascot (A5)</v>
      </c>
      <c r="AU425" t="str">
        <f t="shared" si="74"/>
        <v>cot (A5)</v>
      </c>
      <c r="AV425" t="str">
        <f t="shared" si="75"/>
        <v>ot (A5)</v>
      </c>
      <c r="AW425" s="19" t="str">
        <f t="shared" si="76"/>
        <v>ot (A5)</v>
      </c>
      <c r="AX425" s="25">
        <v>1.47</v>
      </c>
      <c r="AY425" s="26">
        <f t="shared" si="68"/>
        <v>8.8435374149659865E-4</v>
      </c>
      <c r="AZ425">
        <v>1.2999999999999999E-3</v>
      </c>
      <c r="BA425" s="21" t="e">
        <f t="shared" si="69"/>
        <v>#VALUE!</v>
      </c>
      <c r="BB425" t="s">
        <v>540</v>
      </c>
      <c r="BC425" t="s">
        <v>541</v>
      </c>
      <c r="BD425" s="27" t="e">
        <f t="shared" si="70"/>
        <v>#VALUE!</v>
      </c>
      <c r="BE425">
        <v>37.542960000000001</v>
      </c>
      <c r="BF425" s="21" t="e">
        <f t="shared" si="71"/>
        <v>#VALUE!</v>
      </c>
      <c r="BG425">
        <v>30</v>
      </c>
      <c r="BH425">
        <v>42.064500000000002</v>
      </c>
      <c r="BI425" s="21">
        <f t="shared" si="72"/>
        <v>635.76174684116052</v>
      </c>
      <c r="BJ425">
        <v>26743</v>
      </c>
      <c r="BK425" t="s">
        <v>551</v>
      </c>
      <c r="BL425" s="21" t="e">
        <f t="shared" si="73"/>
        <v>#VALUE!</v>
      </c>
      <c r="BN425" s="28"/>
      <c r="BP425" s="29"/>
      <c r="BR425" s="30"/>
    </row>
    <row r="426" spans="1:70" hidden="1" outlineLevel="2" collapsed="1" x14ac:dyDescent="0.35">
      <c r="A426" t="s">
        <v>443</v>
      </c>
      <c r="B426" t="s">
        <v>443</v>
      </c>
      <c r="C426" t="b">
        <v>0</v>
      </c>
      <c r="D426" t="s">
        <v>439</v>
      </c>
      <c r="E426" t="s">
        <v>538</v>
      </c>
      <c r="F426" t="s">
        <v>550</v>
      </c>
      <c r="G426" t="s">
        <v>703</v>
      </c>
      <c r="H426" t="s">
        <v>704</v>
      </c>
      <c r="I426">
        <v>1</v>
      </c>
      <c r="J426">
        <v>1</v>
      </c>
      <c r="K426" t="s">
        <v>502</v>
      </c>
      <c r="L426" t="s">
        <v>502</v>
      </c>
      <c r="M426">
        <v>0</v>
      </c>
      <c r="N426">
        <v>2</v>
      </c>
      <c r="O426">
        <v>0.86050000000000004</v>
      </c>
      <c r="P426">
        <v>0</v>
      </c>
      <c r="Q426">
        <v>1</v>
      </c>
      <c r="R426">
        <v>1</v>
      </c>
      <c r="S426">
        <v>883.37072000000001</v>
      </c>
      <c r="T426">
        <v>1765.73416</v>
      </c>
      <c r="U426">
        <v>1765.73471</v>
      </c>
      <c r="V426">
        <v>-0.31</v>
      </c>
      <c r="W426">
        <v>-2.7E-4</v>
      </c>
      <c r="X426" t="s">
        <v>540</v>
      </c>
      <c r="Y426" t="s">
        <v>541</v>
      </c>
      <c r="Z426">
        <v>4.9404560000000002</v>
      </c>
      <c r="AA426">
        <v>29.338000000000001</v>
      </c>
      <c r="AB426">
        <v>44.673299999999998</v>
      </c>
      <c r="AC426">
        <v>28775</v>
      </c>
      <c r="AD426" t="s">
        <v>563</v>
      </c>
      <c r="AE426" t="s">
        <v>564</v>
      </c>
      <c r="AF426" t="s">
        <v>443</v>
      </c>
      <c r="AG426">
        <v>3.44</v>
      </c>
      <c r="AH426" t="s">
        <v>443</v>
      </c>
      <c r="AI426" t="b">
        <v>0</v>
      </c>
      <c r="AJ426" t="s">
        <v>443</v>
      </c>
      <c r="AK426" t="s">
        <v>443</v>
      </c>
      <c r="AL426" t="s">
        <v>443</v>
      </c>
      <c r="AM426">
        <v>0</v>
      </c>
      <c r="AN426">
        <v>2.8579999999999998E-7</v>
      </c>
      <c r="AO426">
        <v>23294054</v>
      </c>
      <c r="AP426">
        <v>44.89</v>
      </c>
      <c r="AQ426" t="str">
        <f t="shared" si="66"/>
        <v>Sequest HT (A2)</v>
      </c>
      <c r="AT426" t="str">
        <f t="shared" si="67"/>
        <v>Sequest HT (A2</v>
      </c>
      <c r="AU426" t="str">
        <f t="shared" si="74"/>
        <v xml:space="preserve">uest HT </v>
      </c>
      <c r="AV426" t="str">
        <f t="shared" si="75"/>
        <v xml:space="preserve">est HT </v>
      </c>
      <c r="AW426" s="19" t="str">
        <f t="shared" si="76"/>
        <v xml:space="preserve">est HT </v>
      </c>
      <c r="AX426" s="25">
        <v>-0.31</v>
      </c>
      <c r="AY426" s="26">
        <f t="shared" si="68"/>
        <v>8.7096774193548391E-4</v>
      </c>
      <c r="AZ426">
        <v>-2.7E-4</v>
      </c>
      <c r="BA426" s="21" t="e">
        <f t="shared" si="69"/>
        <v>#VALUE!</v>
      </c>
      <c r="BB426" t="s">
        <v>540</v>
      </c>
      <c r="BC426" t="s">
        <v>541</v>
      </c>
      <c r="BD426" s="27" t="e">
        <f t="shared" si="70"/>
        <v>#VALUE!</v>
      </c>
      <c r="BE426">
        <v>4.9404560000000002</v>
      </c>
      <c r="BF426" s="21" t="e">
        <f t="shared" si="71"/>
        <v>#VALUE!</v>
      </c>
      <c r="BG426">
        <v>29.338000000000001</v>
      </c>
      <c r="BH426">
        <v>44.673299999999998</v>
      </c>
      <c r="BI426" s="21">
        <f t="shared" si="72"/>
        <v>644.12076117054266</v>
      </c>
      <c r="BJ426">
        <v>28775</v>
      </c>
      <c r="BK426" t="s">
        <v>563</v>
      </c>
      <c r="BL426" s="21" t="e">
        <f t="shared" si="73"/>
        <v>#VALUE!</v>
      </c>
      <c r="BN426" s="28"/>
      <c r="BP426" s="29"/>
      <c r="BR426" s="30"/>
    </row>
    <row r="427" spans="1:70" hidden="1" outlineLevel="2" collapsed="1" x14ac:dyDescent="0.35">
      <c r="A427" t="s">
        <v>443</v>
      </c>
      <c r="B427" t="s">
        <v>443</v>
      </c>
      <c r="C427" t="b">
        <v>0</v>
      </c>
      <c r="D427" t="s">
        <v>439</v>
      </c>
      <c r="E427" t="s">
        <v>557</v>
      </c>
      <c r="F427" t="s">
        <v>550</v>
      </c>
      <c r="G427" t="s">
        <v>703</v>
      </c>
      <c r="H427" t="s">
        <v>704</v>
      </c>
      <c r="I427">
        <v>1</v>
      </c>
      <c r="J427">
        <v>1</v>
      </c>
      <c r="K427" t="s">
        <v>502</v>
      </c>
      <c r="L427" t="s">
        <v>502</v>
      </c>
      <c r="M427">
        <v>0</v>
      </c>
      <c r="N427">
        <v>2</v>
      </c>
      <c r="O427">
        <v>1</v>
      </c>
      <c r="P427">
        <v>0</v>
      </c>
      <c r="Q427">
        <v>1</v>
      </c>
      <c r="R427">
        <v>1</v>
      </c>
      <c r="S427">
        <v>883.37072000000001</v>
      </c>
      <c r="T427">
        <v>1765.73416</v>
      </c>
      <c r="U427">
        <v>1765.73471</v>
      </c>
      <c r="V427">
        <v>-0.31</v>
      </c>
      <c r="W427">
        <v>-2.7E-4</v>
      </c>
      <c r="X427" t="s">
        <v>540</v>
      </c>
      <c r="Y427" t="s">
        <v>541</v>
      </c>
      <c r="Z427">
        <v>4.9404560000000002</v>
      </c>
      <c r="AA427">
        <v>29.338000000000001</v>
      </c>
      <c r="AB427">
        <v>44.673299999999998</v>
      </c>
      <c r="AC427">
        <v>28775</v>
      </c>
      <c r="AD427" t="s">
        <v>563</v>
      </c>
      <c r="AE427" t="s">
        <v>564</v>
      </c>
      <c r="AF427" t="s">
        <v>443</v>
      </c>
      <c r="AG427" t="s">
        <v>443</v>
      </c>
      <c r="AH427">
        <v>141</v>
      </c>
      <c r="AI427" t="b">
        <v>0</v>
      </c>
      <c r="AJ427">
        <v>43</v>
      </c>
      <c r="AK427">
        <v>26</v>
      </c>
      <c r="AL427">
        <v>1.7780337841333301E-14</v>
      </c>
      <c r="AM427">
        <v>0</v>
      </c>
      <c r="AN427">
        <v>2.966E-7</v>
      </c>
      <c r="AO427">
        <v>23294054</v>
      </c>
      <c r="AP427">
        <v>44.89</v>
      </c>
      <c r="AQ427" t="str">
        <f t="shared" si="66"/>
        <v>Mascot (A5)</v>
      </c>
      <c r="AT427" t="str">
        <f t="shared" si="67"/>
        <v>Mascot (A5)</v>
      </c>
      <c r="AU427" t="str">
        <f t="shared" si="74"/>
        <v>cot (A5)</v>
      </c>
      <c r="AV427" t="str">
        <f t="shared" si="75"/>
        <v>ot (A5)</v>
      </c>
      <c r="AW427" s="19" t="str">
        <f t="shared" si="76"/>
        <v>ot (A5)</v>
      </c>
      <c r="AX427" s="25">
        <v>-0.31</v>
      </c>
      <c r="AY427" s="26">
        <f t="shared" si="68"/>
        <v>8.7096774193548391E-4</v>
      </c>
      <c r="AZ427">
        <v>-2.7E-4</v>
      </c>
      <c r="BA427" s="21" t="e">
        <f t="shared" si="69"/>
        <v>#VALUE!</v>
      </c>
      <c r="BB427" t="s">
        <v>540</v>
      </c>
      <c r="BC427" t="s">
        <v>541</v>
      </c>
      <c r="BD427" s="27" t="e">
        <f t="shared" si="70"/>
        <v>#VALUE!</v>
      </c>
      <c r="BE427">
        <v>4.9404560000000002</v>
      </c>
      <c r="BF427" s="21" t="e">
        <f t="shared" si="71"/>
        <v>#VALUE!</v>
      </c>
      <c r="BG427">
        <v>29.338000000000001</v>
      </c>
      <c r="BH427">
        <v>44.673299999999998</v>
      </c>
      <c r="BI427" s="21">
        <f t="shared" si="72"/>
        <v>644.12076117054266</v>
      </c>
      <c r="BJ427">
        <v>28775</v>
      </c>
      <c r="BK427" t="s">
        <v>563</v>
      </c>
      <c r="BL427" s="21" t="e">
        <f t="shared" si="73"/>
        <v>#VALUE!</v>
      </c>
      <c r="BN427" s="28"/>
      <c r="BP427" s="29"/>
      <c r="BR427" s="30"/>
    </row>
    <row r="428" spans="1:70" hidden="1" outlineLevel="2" collapsed="1" x14ac:dyDescent="0.35">
      <c r="A428" t="s">
        <v>443</v>
      </c>
      <c r="B428" t="s">
        <v>443</v>
      </c>
      <c r="C428" t="b">
        <v>0</v>
      </c>
      <c r="D428" t="s">
        <v>439</v>
      </c>
      <c r="E428" t="s">
        <v>557</v>
      </c>
      <c r="F428" t="s">
        <v>550</v>
      </c>
      <c r="G428" t="s">
        <v>703</v>
      </c>
      <c r="H428" t="s">
        <v>704</v>
      </c>
      <c r="I428">
        <v>1</v>
      </c>
      <c r="J428">
        <v>1</v>
      </c>
      <c r="K428" t="s">
        <v>502</v>
      </c>
      <c r="L428" t="s">
        <v>502</v>
      </c>
      <c r="M428">
        <v>0</v>
      </c>
      <c r="N428">
        <v>2</v>
      </c>
      <c r="O428">
        <v>1</v>
      </c>
      <c r="P428">
        <v>0</v>
      </c>
      <c r="Q428">
        <v>1</v>
      </c>
      <c r="R428">
        <v>1</v>
      </c>
      <c r="S428">
        <v>883.37148999999999</v>
      </c>
      <c r="T428">
        <v>1765.7357099999999</v>
      </c>
      <c r="U428">
        <v>1765.73471</v>
      </c>
      <c r="V428">
        <v>0.56999999999999995</v>
      </c>
      <c r="W428">
        <v>5.0000000000000001E-4</v>
      </c>
      <c r="X428" t="s">
        <v>540</v>
      </c>
      <c r="Y428" t="s">
        <v>541</v>
      </c>
      <c r="Z428">
        <v>0</v>
      </c>
      <c r="AA428">
        <v>30</v>
      </c>
      <c r="AB428">
        <v>42.617100000000001</v>
      </c>
      <c r="AC428">
        <v>26664</v>
      </c>
      <c r="AD428" t="s">
        <v>542</v>
      </c>
      <c r="AE428" t="s">
        <v>543</v>
      </c>
      <c r="AF428" t="s">
        <v>443</v>
      </c>
      <c r="AG428" t="s">
        <v>443</v>
      </c>
      <c r="AH428">
        <v>125</v>
      </c>
      <c r="AI428" t="b">
        <v>0</v>
      </c>
      <c r="AJ428">
        <v>44</v>
      </c>
      <c r="AK428">
        <v>26</v>
      </c>
      <c r="AL428">
        <v>8.9119624502076796E-13</v>
      </c>
      <c r="AM428">
        <v>0</v>
      </c>
      <c r="AN428">
        <v>3.0250000000000002E-7</v>
      </c>
      <c r="AO428">
        <v>105847264</v>
      </c>
      <c r="AP428">
        <v>42.32</v>
      </c>
      <c r="AQ428" t="str">
        <f t="shared" si="66"/>
        <v>Mascot (A5)</v>
      </c>
      <c r="AT428" t="str">
        <f t="shared" si="67"/>
        <v>Mascot (A5)</v>
      </c>
      <c r="AU428" t="str">
        <f t="shared" si="74"/>
        <v>cot (A5)</v>
      </c>
      <c r="AV428" t="str">
        <f t="shared" si="75"/>
        <v>ot (A5)</v>
      </c>
      <c r="AW428" s="19" t="str">
        <f t="shared" si="76"/>
        <v>ot (A5)</v>
      </c>
      <c r="AX428" s="25">
        <v>0.56999999999999995</v>
      </c>
      <c r="AY428" s="26">
        <f t="shared" si="68"/>
        <v>8.7719298245614048E-4</v>
      </c>
      <c r="AZ428">
        <v>5.0000000000000001E-4</v>
      </c>
      <c r="BA428" s="21" t="e">
        <f t="shared" si="69"/>
        <v>#VALUE!</v>
      </c>
      <c r="BB428" t="s">
        <v>540</v>
      </c>
      <c r="BC428" t="s">
        <v>541</v>
      </c>
      <c r="BD428" s="27" t="e">
        <f t="shared" si="70"/>
        <v>#VALUE!</v>
      </c>
      <c r="BE428">
        <v>0</v>
      </c>
      <c r="BF428" s="21" t="e">
        <f t="shared" si="71"/>
        <v>#VALUE!</v>
      </c>
      <c r="BG428">
        <v>30</v>
      </c>
      <c r="BH428">
        <v>42.617100000000001</v>
      </c>
      <c r="BI428" s="21">
        <f t="shared" si="72"/>
        <v>625.66434600195691</v>
      </c>
      <c r="BJ428">
        <v>26664</v>
      </c>
      <c r="BK428" t="s">
        <v>542</v>
      </c>
      <c r="BL428" s="21" t="e">
        <f t="shared" si="73"/>
        <v>#VALUE!</v>
      </c>
      <c r="BN428" s="28"/>
      <c r="BP428" s="29"/>
      <c r="BR428" s="30"/>
    </row>
    <row r="429" spans="1:70" hidden="1" outlineLevel="2" collapsed="1" x14ac:dyDescent="0.35">
      <c r="A429" t="s">
        <v>443</v>
      </c>
      <c r="B429" t="s">
        <v>443</v>
      </c>
      <c r="C429" t="b">
        <v>0</v>
      </c>
      <c r="D429" t="s">
        <v>439</v>
      </c>
      <c r="E429" t="s">
        <v>538</v>
      </c>
      <c r="F429" t="s">
        <v>550</v>
      </c>
      <c r="G429" t="s">
        <v>703</v>
      </c>
      <c r="H429" t="s">
        <v>704</v>
      </c>
      <c r="I429">
        <v>1</v>
      </c>
      <c r="J429">
        <v>1</v>
      </c>
      <c r="K429" t="s">
        <v>502</v>
      </c>
      <c r="L429" t="s">
        <v>502</v>
      </c>
      <c r="M429">
        <v>0</v>
      </c>
      <c r="N429">
        <v>2</v>
      </c>
      <c r="O429">
        <v>0.84309999999999996</v>
      </c>
      <c r="P429">
        <v>0</v>
      </c>
      <c r="Q429">
        <v>1</v>
      </c>
      <c r="R429">
        <v>1</v>
      </c>
      <c r="S429">
        <v>883.36922000000004</v>
      </c>
      <c r="T429">
        <v>1765.73117</v>
      </c>
      <c r="U429">
        <v>1765.73471</v>
      </c>
      <c r="V429">
        <v>-2</v>
      </c>
      <c r="W429">
        <v>-1.7700000000000001E-3</v>
      </c>
      <c r="X429" t="s">
        <v>540</v>
      </c>
      <c r="Y429" t="s">
        <v>541</v>
      </c>
      <c r="Z429">
        <v>0</v>
      </c>
      <c r="AA429">
        <v>30</v>
      </c>
      <c r="AB429">
        <v>41.933199999999999</v>
      </c>
      <c r="AC429">
        <v>26051</v>
      </c>
      <c r="AD429" t="s">
        <v>542</v>
      </c>
      <c r="AE429" t="s">
        <v>543</v>
      </c>
      <c r="AF429" t="s">
        <v>443</v>
      </c>
      <c r="AG429">
        <v>3.57</v>
      </c>
      <c r="AH429" t="s">
        <v>443</v>
      </c>
      <c r="AI429" t="b">
        <v>0</v>
      </c>
      <c r="AJ429" t="s">
        <v>443</v>
      </c>
      <c r="AK429" t="s">
        <v>443</v>
      </c>
      <c r="AL429" t="s">
        <v>443</v>
      </c>
      <c r="AM429">
        <v>0</v>
      </c>
      <c r="AN429">
        <v>3.2239999999999998E-7</v>
      </c>
      <c r="AO429">
        <v>105847264</v>
      </c>
      <c r="AP429">
        <v>42.32</v>
      </c>
      <c r="AQ429" t="str">
        <f t="shared" si="66"/>
        <v>Sequest HT (A2)</v>
      </c>
      <c r="AT429" t="str">
        <f t="shared" si="67"/>
        <v>Sequest HT (A2</v>
      </c>
      <c r="AU429" t="str">
        <f t="shared" si="74"/>
        <v xml:space="preserve">uest HT </v>
      </c>
      <c r="AV429" t="str">
        <f t="shared" si="75"/>
        <v xml:space="preserve">est HT </v>
      </c>
      <c r="AW429" s="19" t="str">
        <f t="shared" si="76"/>
        <v xml:space="preserve">est HT </v>
      </c>
      <c r="AX429" s="25">
        <v>-2</v>
      </c>
      <c r="AY429" s="26">
        <f t="shared" si="68"/>
        <v>8.8500000000000004E-4</v>
      </c>
      <c r="AZ429">
        <v>-1.7700000000000001E-3</v>
      </c>
      <c r="BA429" s="21" t="e">
        <f t="shared" si="69"/>
        <v>#VALUE!</v>
      </c>
      <c r="BB429" t="s">
        <v>540</v>
      </c>
      <c r="BC429" t="s">
        <v>541</v>
      </c>
      <c r="BD429" s="27" t="e">
        <f t="shared" si="70"/>
        <v>#VALUE!</v>
      </c>
      <c r="BE429">
        <v>0</v>
      </c>
      <c r="BF429" s="21" t="e">
        <f t="shared" si="71"/>
        <v>#VALUE!</v>
      </c>
      <c r="BG429">
        <v>30</v>
      </c>
      <c r="BH429">
        <v>41.933199999999999</v>
      </c>
      <c r="BI429" s="21">
        <f t="shared" si="72"/>
        <v>621.24998807627367</v>
      </c>
      <c r="BJ429">
        <v>26051</v>
      </c>
      <c r="BK429" t="s">
        <v>542</v>
      </c>
      <c r="BL429" s="21" t="e">
        <f t="shared" si="73"/>
        <v>#VALUE!</v>
      </c>
      <c r="BN429" s="28"/>
      <c r="BP429" s="29"/>
      <c r="BR429" s="30"/>
    </row>
    <row r="430" spans="1:70" hidden="1" outlineLevel="2" collapsed="1" x14ac:dyDescent="0.35">
      <c r="A430" t="s">
        <v>443</v>
      </c>
      <c r="B430" t="s">
        <v>443</v>
      </c>
      <c r="C430" t="b">
        <v>0</v>
      </c>
      <c r="D430" t="s">
        <v>439</v>
      </c>
      <c r="E430" t="s">
        <v>538</v>
      </c>
      <c r="F430" t="s">
        <v>550</v>
      </c>
      <c r="G430" t="s">
        <v>703</v>
      </c>
      <c r="H430" t="s">
        <v>704</v>
      </c>
      <c r="I430">
        <v>1</v>
      </c>
      <c r="J430">
        <v>1</v>
      </c>
      <c r="K430" t="s">
        <v>502</v>
      </c>
      <c r="L430" t="s">
        <v>502</v>
      </c>
      <c r="M430">
        <v>0</v>
      </c>
      <c r="N430">
        <v>2</v>
      </c>
      <c r="O430">
        <v>0.85089999999999999</v>
      </c>
      <c r="P430">
        <v>0</v>
      </c>
      <c r="Q430">
        <v>1</v>
      </c>
      <c r="R430">
        <v>1</v>
      </c>
      <c r="S430">
        <v>883.37122999999997</v>
      </c>
      <c r="T430">
        <v>1765.7351699999999</v>
      </c>
      <c r="U430">
        <v>1765.73471</v>
      </c>
      <c r="V430">
        <v>0.27</v>
      </c>
      <c r="W430">
        <v>2.3000000000000001E-4</v>
      </c>
      <c r="X430" t="s">
        <v>540</v>
      </c>
      <c r="Y430" t="s">
        <v>541</v>
      </c>
      <c r="Z430">
        <v>0</v>
      </c>
      <c r="AA430">
        <v>30</v>
      </c>
      <c r="AB430">
        <v>46.046900000000001</v>
      </c>
      <c r="AC430">
        <v>30008</v>
      </c>
      <c r="AD430" t="s">
        <v>563</v>
      </c>
      <c r="AE430" t="s">
        <v>564</v>
      </c>
      <c r="AF430" t="s">
        <v>443</v>
      </c>
      <c r="AG430">
        <v>3.42</v>
      </c>
      <c r="AH430" t="s">
        <v>443</v>
      </c>
      <c r="AI430" t="b">
        <v>0</v>
      </c>
      <c r="AJ430" t="s">
        <v>443</v>
      </c>
      <c r="AK430" t="s">
        <v>443</v>
      </c>
      <c r="AL430" t="s">
        <v>443</v>
      </c>
      <c r="AM430">
        <v>0</v>
      </c>
      <c r="AN430">
        <v>3.4690000000000002E-7</v>
      </c>
      <c r="AO430" t="s">
        <v>443</v>
      </c>
      <c r="AP430" t="s">
        <v>443</v>
      </c>
      <c r="AQ430" t="str">
        <f t="shared" si="66"/>
        <v>Sequest HT (A2)</v>
      </c>
      <c r="AT430" t="str">
        <f t="shared" si="67"/>
        <v>Sequest HT (A2</v>
      </c>
      <c r="AU430" t="str">
        <f t="shared" si="74"/>
        <v xml:space="preserve">uest HT </v>
      </c>
      <c r="AV430" t="str">
        <f t="shared" si="75"/>
        <v xml:space="preserve">est HT </v>
      </c>
      <c r="AW430" s="19" t="str">
        <f t="shared" si="76"/>
        <v xml:space="preserve">est HT </v>
      </c>
      <c r="AX430" s="25">
        <v>0.27</v>
      </c>
      <c r="AY430" s="26">
        <f t="shared" si="68"/>
        <v>8.5185185185185179E-4</v>
      </c>
      <c r="AZ430">
        <v>2.3000000000000001E-4</v>
      </c>
      <c r="BA430" s="21" t="e">
        <f t="shared" si="69"/>
        <v>#VALUE!</v>
      </c>
      <c r="BB430" t="s">
        <v>540</v>
      </c>
      <c r="BC430" t="s">
        <v>541</v>
      </c>
      <c r="BD430" s="27" t="e">
        <f t="shared" si="70"/>
        <v>#VALUE!</v>
      </c>
      <c r="BE430">
        <v>0</v>
      </c>
      <c r="BF430" s="21" t="e">
        <f t="shared" si="71"/>
        <v>#VALUE!</v>
      </c>
      <c r="BG430">
        <v>30</v>
      </c>
      <c r="BH430">
        <v>46.046900000000001</v>
      </c>
      <c r="BI430" s="21">
        <f t="shared" si="72"/>
        <v>651.68339236734721</v>
      </c>
      <c r="BJ430">
        <v>30008</v>
      </c>
      <c r="BK430" t="s">
        <v>563</v>
      </c>
      <c r="BL430" s="21" t="e">
        <f t="shared" si="73"/>
        <v>#VALUE!</v>
      </c>
      <c r="BN430" s="28"/>
      <c r="BP430" s="29"/>
      <c r="BR430" s="30"/>
    </row>
    <row r="431" spans="1:70" hidden="1" outlineLevel="2" collapsed="1" x14ac:dyDescent="0.35">
      <c r="A431" t="s">
        <v>443</v>
      </c>
      <c r="B431" t="s">
        <v>443</v>
      </c>
      <c r="C431" t="b">
        <v>0</v>
      </c>
      <c r="D431" t="s">
        <v>439</v>
      </c>
      <c r="E431" t="s">
        <v>538</v>
      </c>
      <c r="F431" t="s">
        <v>550</v>
      </c>
      <c r="G431" t="s">
        <v>703</v>
      </c>
      <c r="H431" t="s">
        <v>704</v>
      </c>
      <c r="I431">
        <v>1</v>
      </c>
      <c r="J431">
        <v>1</v>
      </c>
      <c r="K431" t="s">
        <v>502</v>
      </c>
      <c r="L431" t="s">
        <v>502</v>
      </c>
      <c r="M431">
        <v>0</v>
      </c>
      <c r="N431">
        <v>2</v>
      </c>
      <c r="O431">
        <v>0.8619</v>
      </c>
      <c r="P431">
        <v>0</v>
      </c>
      <c r="Q431">
        <v>1</v>
      </c>
      <c r="R431">
        <v>1</v>
      </c>
      <c r="S431">
        <v>883.37229000000002</v>
      </c>
      <c r="T431">
        <v>1765.7373</v>
      </c>
      <c r="U431">
        <v>1765.73471</v>
      </c>
      <c r="V431">
        <v>1.47</v>
      </c>
      <c r="W431">
        <v>1.2999999999999999E-3</v>
      </c>
      <c r="X431" t="s">
        <v>540</v>
      </c>
      <c r="Y431" t="s">
        <v>541</v>
      </c>
      <c r="Z431">
        <v>37.542960000000001</v>
      </c>
      <c r="AA431">
        <v>30</v>
      </c>
      <c r="AB431">
        <v>42.064500000000002</v>
      </c>
      <c r="AC431">
        <v>26743</v>
      </c>
      <c r="AD431" t="s">
        <v>551</v>
      </c>
      <c r="AE431" t="s">
        <v>552</v>
      </c>
      <c r="AF431" t="s">
        <v>443</v>
      </c>
      <c r="AG431">
        <v>3.62</v>
      </c>
      <c r="AH431" t="s">
        <v>443</v>
      </c>
      <c r="AI431" t="b">
        <v>0</v>
      </c>
      <c r="AJ431" t="s">
        <v>443</v>
      </c>
      <c r="AK431" t="s">
        <v>443</v>
      </c>
      <c r="AL431" t="s">
        <v>443</v>
      </c>
      <c r="AM431">
        <v>0</v>
      </c>
      <c r="AN431">
        <v>4.8770000000000001E-7</v>
      </c>
      <c r="AO431">
        <v>156900800</v>
      </c>
      <c r="AP431">
        <v>40.98</v>
      </c>
      <c r="AQ431" t="str">
        <f t="shared" si="66"/>
        <v>Sequest HT (A2)</v>
      </c>
      <c r="AT431" t="str">
        <f t="shared" si="67"/>
        <v>Sequest HT (A2</v>
      </c>
      <c r="AU431" t="str">
        <f t="shared" si="74"/>
        <v xml:space="preserve">uest HT </v>
      </c>
      <c r="AV431" t="str">
        <f t="shared" si="75"/>
        <v xml:space="preserve">est HT </v>
      </c>
      <c r="AW431" s="19" t="str">
        <f t="shared" si="76"/>
        <v xml:space="preserve">est HT </v>
      </c>
      <c r="AX431" s="25">
        <v>1.47</v>
      </c>
      <c r="AY431" s="26">
        <f t="shared" si="68"/>
        <v>8.8435374149659865E-4</v>
      </c>
      <c r="AZ431">
        <v>1.2999999999999999E-3</v>
      </c>
      <c r="BA431" s="21" t="e">
        <f t="shared" si="69"/>
        <v>#VALUE!</v>
      </c>
      <c r="BB431" t="s">
        <v>540</v>
      </c>
      <c r="BC431" t="s">
        <v>541</v>
      </c>
      <c r="BD431" s="27" t="e">
        <f t="shared" si="70"/>
        <v>#VALUE!</v>
      </c>
      <c r="BE431">
        <v>37.542960000000001</v>
      </c>
      <c r="BF431" s="21" t="e">
        <f t="shared" si="71"/>
        <v>#VALUE!</v>
      </c>
      <c r="BG431">
        <v>30</v>
      </c>
      <c r="BH431">
        <v>42.064500000000002</v>
      </c>
      <c r="BI431" s="21">
        <f t="shared" si="72"/>
        <v>635.76174684116052</v>
      </c>
      <c r="BJ431">
        <v>26743</v>
      </c>
      <c r="BK431" t="s">
        <v>551</v>
      </c>
      <c r="BL431" s="21" t="e">
        <f t="shared" si="73"/>
        <v>#VALUE!</v>
      </c>
      <c r="BN431" s="28"/>
      <c r="BP431" s="29"/>
      <c r="BR431" s="30"/>
    </row>
    <row r="432" spans="1:70" hidden="1" outlineLevel="2" collapsed="1" x14ac:dyDescent="0.35">
      <c r="A432" t="s">
        <v>443</v>
      </c>
      <c r="B432" t="s">
        <v>443</v>
      </c>
      <c r="C432" t="b">
        <v>0</v>
      </c>
      <c r="D432" t="s">
        <v>439</v>
      </c>
      <c r="E432" t="s">
        <v>538</v>
      </c>
      <c r="F432" t="s">
        <v>550</v>
      </c>
      <c r="G432" t="s">
        <v>703</v>
      </c>
      <c r="H432" t="s">
        <v>704</v>
      </c>
      <c r="I432">
        <v>1</v>
      </c>
      <c r="J432">
        <v>1</v>
      </c>
      <c r="K432" t="s">
        <v>502</v>
      </c>
      <c r="L432" t="s">
        <v>502</v>
      </c>
      <c r="M432">
        <v>0</v>
      </c>
      <c r="N432">
        <v>2</v>
      </c>
      <c r="O432">
        <v>0.78380000000000005</v>
      </c>
      <c r="P432">
        <v>0</v>
      </c>
      <c r="Q432">
        <v>1</v>
      </c>
      <c r="R432">
        <v>1</v>
      </c>
      <c r="S432">
        <v>883.37201000000005</v>
      </c>
      <c r="T432">
        <v>1765.7367400000001</v>
      </c>
      <c r="U432">
        <v>1765.73471</v>
      </c>
      <c r="V432">
        <v>1.1499999999999999</v>
      </c>
      <c r="W432">
        <v>1.0200000000000001E-3</v>
      </c>
      <c r="X432" t="s">
        <v>540</v>
      </c>
      <c r="Y432" t="s">
        <v>541</v>
      </c>
      <c r="Z432">
        <v>0</v>
      </c>
      <c r="AA432">
        <v>30</v>
      </c>
      <c r="AB432">
        <v>45.3613</v>
      </c>
      <c r="AC432">
        <v>29382</v>
      </c>
      <c r="AD432" t="s">
        <v>563</v>
      </c>
      <c r="AE432" t="s">
        <v>564</v>
      </c>
      <c r="AF432" t="s">
        <v>443</v>
      </c>
      <c r="AG432">
        <v>3.33</v>
      </c>
      <c r="AH432" t="s">
        <v>443</v>
      </c>
      <c r="AI432" t="b">
        <v>0</v>
      </c>
      <c r="AJ432" t="s">
        <v>443</v>
      </c>
      <c r="AK432" t="s">
        <v>443</v>
      </c>
      <c r="AL432" t="s">
        <v>443</v>
      </c>
      <c r="AM432">
        <v>0</v>
      </c>
      <c r="AN432">
        <v>5.257E-7</v>
      </c>
      <c r="AO432">
        <v>23294054</v>
      </c>
      <c r="AP432">
        <v>44.89</v>
      </c>
      <c r="AQ432" t="str">
        <f t="shared" si="66"/>
        <v>Sequest HT (A2)</v>
      </c>
      <c r="AT432" t="str">
        <f t="shared" si="67"/>
        <v>Sequest HT (A2</v>
      </c>
      <c r="AU432" t="str">
        <f t="shared" si="74"/>
        <v xml:space="preserve">uest HT </v>
      </c>
      <c r="AV432" t="str">
        <f t="shared" si="75"/>
        <v xml:space="preserve">est HT </v>
      </c>
      <c r="AW432" s="19" t="str">
        <f t="shared" si="76"/>
        <v xml:space="preserve">est HT </v>
      </c>
      <c r="AX432" s="25">
        <v>1.1499999999999999</v>
      </c>
      <c r="AY432" s="26">
        <f t="shared" si="68"/>
        <v>8.8695652173913057E-4</v>
      </c>
      <c r="AZ432">
        <v>1.0200000000000001E-3</v>
      </c>
      <c r="BA432" s="21" t="e">
        <f t="shared" si="69"/>
        <v>#VALUE!</v>
      </c>
      <c r="BB432" t="s">
        <v>540</v>
      </c>
      <c r="BC432" t="s">
        <v>541</v>
      </c>
      <c r="BD432" s="27" t="e">
        <f t="shared" si="70"/>
        <v>#VALUE!</v>
      </c>
      <c r="BE432">
        <v>0</v>
      </c>
      <c r="BF432" s="21" t="e">
        <f t="shared" si="71"/>
        <v>#VALUE!</v>
      </c>
      <c r="BG432">
        <v>30</v>
      </c>
      <c r="BH432">
        <v>45.3613</v>
      </c>
      <c r="BI432" s="21">
        <f t="shared" si="72"/>
        <v>647.73275898177519</v>
      </c>
      <c r="BJ432">
        <v>29382</v>
      </c>
      <c r="BK432" t="s">
        <v>563</v>
      </c>
      <c r="BL432" s="21" t="e">
        <f t="shared" si="73"/>
        <v>#VALUE!</v>
      </c>
      <c r="BN432" s="28"/>
      <c r="BP432" s="29"/>
      <c r="BR432" s="30"/>
    </row>
    <row r="433" spans="1:70" hidden="1" outlineLevel="2" collapsed="1" x14ac:dyDescent="0.35">
      <c r="A433" t="s">
        <v>443</v>
      </c>
      <c r="B433" t="s">
        <v>443</v>
      </c>
      <c r="C433" t="b">
        <v>0</v>
      </c>
      <c r="D433" t="s">
        <v>439</v>
      </c>
      <c r="E433" t="s">
        <v>557</v>
      </c>
      <c r="F433" t="s">
        <v>550</v>
      </c>
      <c r="G433" t="s">
        <v>703</v>
      </c>
      <c r="H433" t="s">
        <v>704</v>
      </c>
      <c r="I433">
        <v>1</v>
      </c>
      <c r="J433">
        <v>1</v>
      </c>
      <c r="K433" t="s">
        <v>502</v>
      </c>
      <c r="L433" t="s">
        <v>502</v>
      </c>
      <c r="M433">
        <v>0</v>
      </c>
      <c r="N433">
        <v>2</v>
      </c>
      <c r="O433">
        <v>1</v>
      </c>
      <c r="P433">
        <v>0</v>
      </c>
      <c r="Q433">
        <v>1</v>
      </c>
      <c r="R433">
        <v>1</v>
      </c>
      <c r="S433">
        <v>883.37201000000005</v>
      </c>
      <c r="T433">
        <v>1765.7367400000001</v>
      </c>
      <c r="U433">
        <v>1765.73471</v>
      </c>
      <c r="V433">
        <v>1.1499999999999999</v>
      </c>
      <c r="W433">
        <v>1.0200000000000001E-3</v>
      </c>
      <c r="X433" t="s">
        <v>540</v>
      </c>
      <c r="Y433" t="s">
        <v>541</v>
      </c>
      <c r="Z433">
        <v>0</v>
      </c>
      <c r="AA433">
        <v>30</v>
      </c>
      <c r="AB433">
        <v>45.3613</v>
      </c>
      <c r="AC433">
        <v>29382</v>
      </c>
      <c r="AD433" t="s">
        <v>563</v>
      </c>
      <c r="AE433" t="s">
        <v>564</v>
      </c>
      <c r="AF433" t="s">
        <v>443</v>
      </c>
      <c r="AG433" t="s">
        <v>443</v>
      </c>
      <c r="AH433">
        <v>139</v>
      </c>
      <c r="AI433" t="b">
        <v>0</v>
      </c>
      <c r="AJ433">
        <v>44</v>
      </c>
      <c r="AK433">
        <v>26</v>
      </c>
      <c r="AL433">
        <v>3.28503635681749E-14</v>
      </c>
      <c r="AM433">
        <v>0</v>
      </c>
      <c r="AN433">
        <v>5.4030000000000004E-7</v>
      </c>
      <c r="AO433">
        <v>23294054</v>
      </c>
      <c r="AP433">
        <v>44.89</v>
      </c>
      <c r="AQ433" t="str">
        <f t="shared" si="66"/>
        <v>Mascot (A5)</v>
      </c>
      <c r="AT433" t="str">
        <f t="shared" si="67"/>
        <v>Mascot (A5)</v>
      </c>
      <c r="AU433" t="str">
        <f t="shared" si="74"/>
        <v>cot (A5)</v>
      </c>
      <c r="AV433" t="str">
        <f t="shared" si="75"/>
        <v>ot (A5)</v>
      </c>
      <c r="AW433" s="19" t="str">
        <f t="shared" si="76"/>
        <v>ot (A5)</v>
      </c>
      <c r="AX433" s="25">
        <v>1.1499999999999999</v>
      </c>
      <c r="AY433" s="26">
        <f t="shared" si="68"/>
        <v>8.8695652173913057E-4</v>
      </c>
      <c r="AZ433">
        <v>1.0200000000000001E-3</v>
      </c>
      <c r="BA433" s="21" t="e">
        <f t="shared" si="69"/>
        <v>#VALUE!</v>
      </c>
      <c r="BB433" t="s">
        <v>540</v>
      </c>
      <c r="BC433" t="s">
        <v>541</v>
      </c>
      <c r="BD433" s="27" t="e">
        <f t="shared" si="70"/>
        <v>#VALUE!</v>
      </c>
      <c r="BE433">
        <v>0</v>
      </c>
      <c r="BF433" s="21" t="e">
        <f t="shared" si="71"/>
        <v>#VALUE!</v>
      </c>
      <c r="BG433">
        <v>30</v>
      </c>
      <c r="BH433">
        <v>45.3613</v>
      </c>
      <c r="BI433" s="21">
        <f t="shared" si="72"/>
        <v>647.73275898177519</v>
      </c>
      <c r="BJ433">
        <v>29382</v>
      </c>
      <c r="BK433" t="s">
        <v>563</v>
      </c>
      <c r="BL433" s="21" t="e">
        <f t="shared" si="73"/>
        <v>#VALUE!</v>
      </c>
      <c r="BN433" s="28"/>
      <c r="BP433" s="29"/>
      <c r="BR433" s="30"/>
    </row>
    <row r="434" spans="1:70" hidden="1" outlineLevel="2" collapsed="1" x14ac:dyDescent="0.35">
      <c r="A434" t="s">
        <v>443</v>
      </c>
      <c r="B434" t="s">
        <v>443</v>
      </c>
      <c r="C434" t="b">
        <v>0</v>
      </c>
      <c r="D434" t="s">
        <v>439</v>
      </c>
      <c r="E434" t="s">
        <v>538</v>
      </c>
      <c r="F434" t="s">
        <v>550</v>
      </c>
      <c r="G434" t="s">
        <v>703</v>
      </c>
      <c r="H434" t="s">
        <v>704</v>
      </c>
      <c r="I434">
        <v>1</v>
      </c>
      <c r="J434">
        <v>1</v>
      </c>
      <c r="K434" t="s">
        <v>502</v>
      </c>
      <c r="L434" t="s">
        <v>502</v>
      </c>
      <c r="M434">
        <v>0</v>
      </c>
      <c r="N434">
        <v>2</v>
      </c>
      <c r="O434">
        <v>0.9103</v>
      </c>
      <c r="P434">
        <v>0</v>
      </c>
      <c r="Q434">
        <v>1</v>
      </c>
      <c r="R434">
        <v>1</v>
      </c>
      <c r="S434">
        <v>883.37148999999999</v>
      </c>
      <c r="T434">
        <v>1765.7357099999999</v>
      </c>
      <c r="U434">
        <v>1765.73471</v>
      </c>
      <c r="V434">
        <v>0.56999999999999995</v>
      </c>
      <c r="W434">
        <v>5.0000000000000001E-4</v>
      </c>
      <c r="X434" t="s">
        <v>540</v>
      </c>
      <c r="Y434" t="s">
        <v>541</v>
      </c>
      <c r="Z434">
        <v>14.048909999999999</v>
      </c>
      <c r="AA434">
        <v>30</v>
      </c>
      <c r="AB434">
        <v>41.207999999999998</v>
      </c>
      <c r="AC434">
        <v>25497</v>
      </c>
      <c r="AD434" t="s">
        <v>568</v>
      </c>
      <c r="AE434" t="s">
        <v>569</v>
      </c>
      <c r="AF434" t="s">
        <v>443</v>
      </c>
      <c r="AG434">
        <v>3.12</v>
      </c>
      <c r="AH434" t="s">
        <v>443</v>
      </c>
      <c r="AI434" t="b">
        <v>0</v>
      </c>
      <c r="AJ434" t="s">
        <v>443</v>
      </c>
      <c r="AK434" t="s">
        <v>443</v>
      </c>
      <c r="AL434" t="s">
        <v>443</v>
      </c>
      <c r="AM434">
        <v>0</v>
      </c>
      <c r="AN434">
        <v>6.7530000000000002E-7</v>
      </c>
      <c r="AO434">
        <v>98670512</v>
      </c>
      <c r="AP434">
        <v>40.79</v>
      </c>
      <c r="AQ434" t="str">
        <f t="shared" si="66"/>
        <v>Sequest HT (A2)</v>
      </c>
      <c r="AT434" t="str">
        <f t="shared" si="67"/>
        <v>Sequest HT (A2</v>
      </c>
      <c r="AU434" t="str">
        <f t="shared" si="74"/>
        <v xml:space="preserve">uest HT </v>
      </c>
      <c r="AV434" t="str">
        <f t="shared" si="75"/>
        <v xml:space="preserve">est HT </v>
      </c>
      <c r="AW434" s="19" t="str">
        <f t="shared" si="76"/>
        <v xml:space="preserve">est HT </v>
      </c>
      <c r="AX434" s="25">
        <v>0.56999999999999995</v>
      </c>
      <c r="AY434" s="26">
        <f t="shared" si="68"/>
        <v>8.7719298245614048E-4</v>
      </c>
      <c r="AZ434">
        <v>5.0000000000000001E-4</v>
      </c>
      <c r="BA434" s="21" t="e">
        <f t="shared" si="69"/>
        <v>#VALUE!</v>
      </c>
      <c r="BB434" t="s">
        <v>540</v>
      </c>
      <c r="BC434" t="s">
        <v>541</v>
      </c>
      <c r="BD434" s="27" t="e">
        <f t="shared" si="70"/>
        <v>#VALUE!</v>
      </c>
      <c r="BE434">
        <v>14.048909999999999</v>
      </c>
      <c r="BF434" s="21" t="e">
        <f t="shared" si="71"/>
        <v>#VALUE!</v>
      </c>
      <c r="BG434">
        <v>30</v>
      </c>
      <c r="BH434">
        <v>41.207999999999998</v>
      </c>
      <c r="BI434" s="21">
        <f t="shared" si="72"/>
        <v>618.73907979033197</v>
      </c>
      <c r="BJ434">
        <v>25497</v>
      </c>
      <c r="BK434" t="s">
        <v>568</v>
      </c>
      <c r="BL434" s="21" t="e">
        <f t="shared" si="73"/>
        <v>#VALUE!</v>
      </c>
      <c r="BN434" s="28"/>
      <c r="BP434" s="29"/>
      <c r="BR434" s="30"/>
    </row>
    <row r="435" spans="1:70" hidden="1" outlineLevel="2" collapsed="1" x14ac:dyDescent="0.35">
      <c r="A435" t="s">
        <v>443</v>
      </c>
      <c r="B435" t="s">
        <v>443</v>
      </c>
      <c r="C435" t="b">
        <v>0</v>
      </c>
      <c r="D435" t="s">
        <v>439</v>
      </c>
      <c r="E435" t="s">
        <v>557</v>
      </c>
      <c r="F435" t="s">
        <v>550</v>
      </c>
      <c r="G435" t="s">
        <v>703</v>
      </c>
      <c r="H435" t="s">
        <v>704</v>
      </c>
      <c r="I435">
        <v>1</v>
      </c>
      <c r="J435">
        <v>1</v>
      </c>
      <c r="K435" t="s">
        <v>502</v>
      </c>
      <c r="L435" t="s">
        <v>502</v>
      </c>
      <c r="M435">
        <v>0</v>
      </c>
      <c r="N435">
        <v>2</v>
      </c>
      <c r="O435">
        <v>1</v>
      </c>
      <c r="P435">
        <v>0</v>
      </c>
      <c r="Q435">
        <v>1</v>
      </c>
      <c r="R435">
        <v>1</v>
      </c>
      <c r="S435">
        <v>883.37081999999998</v>
      </c>
      <c r="T435">
        <v>1765.7343599999999</v>
      </c>
      <c r="U435">
        <v>1765.73471</v>
      </c>
      <c r="V435">
        <v>-0.2</v>
      </c>
      <c r="W435">
        <v>-1.8000000000000001E-4</v>
      </c>
      <c r="X435" t="s">
        <v>540</v>
      </c>
      <c r="Y435" t="s">
        <v>541</v>
      </c>
      <c r="Z435">
        <v>0</v>
      </c>
      <c r="AA435">
        <v>30</v>
      </c>
      <c r="AB435">
        <v>41.778700000000001</v>
      </c>
      <c r="AC435">
        <v>24083</v>
      </c>
      <c r="AD435" t="s">
        <v>572</v>
      </c>
      <c r="AE435" t="s">
        <v>573</v>
      </c>
      <c r="AF435" t="s">
        <v>443</v>
      </c>
      <c r="AG435" t="s">
        <v>443</v>
      </c>
      <c r="AH435">
        <v>131</v>
      </c>
      <c r="AI435" t="b">
        <v>0</v>
      </c>
      <c r="AJ435">
        <v>43</v>
      </c>
      <c r="AK435">
        <v>26</v>
      </c>
      <c r="AL435">
        <v>2.2076997510464101E-13</v>
      </c>
      <c r="AM435">
        <v>0</v>
      </c>
      <c r="AN435">
        <v>8.1579999999999999E-7</v>
      </c>
      <c r="AO435">
        <v>122976144</v>
      </c>
      <c r="AP435">
        <v>40.85</v>
      </c>
      <c r="AQ435" t="str">
        <f t="shared" si="66"/>
        <v>Mascot (A5)</v>
      </c>
      <c r="AT435" t="str">
        <f t="shared" si="67"/>
        <v>Mascot (A5)</v>
      </c>
      <c r="AU435" t="str">
        <f t="shared" si="74"/>
        <v>cot (A5)</v>
      </c>
      <c r="AV435" t="str">
        <f t="shared" si="75"/>
        <v>ot (A5)</v>
      </c>
      <c r="AW435" s="19" t="str">
        <f t="shared" si="76"/>
        <v>ot (A5)</v>
      </c>
      <c r="AX435" s="25">
        <v>-0.2</v>
      </c>
      <c r="AY435" s="26">
        <f t="shared" si="68"/>
        <v>8.9999999999999998E-4</v>
      </c>
      <c r="AZ435">
        <v>-1.8000000000000001E-4</v>
      </c>
      <c r="BA435" s="21" t="e">
        <f t="shared" si="69"/>
        <v>#VALUE!</v>
      </c>
      <c r="BB435" t="s">
        <v>540</v>
      </c>
      <c r="BC435" t="s">
        <v>541</v>
      </c>
      <c r="BD435" s="27" t="e">
        <f t="shared" si="70"/>
        <v>#VALUE!</v>
      </c>
      <c r="BE435">
        <v>0</v>
      </c>
      <c r="BF435" s="21" t="e">
        <f t="shared" si="71"/>
        <v>#VALUE!</v>
      </c>
      <c r="BG435">
        <v>30</v>
      </c>
      <c r="BH435">
        <v>41.778700000000001</v>
      </c>
      <c r="BI435" s="21">
        <f t="shared" si="72"/>
        <v>576.44206258212921</v>
      </c>
      <c r="BJ435">
        <v>24083</v>
      </c>
      <c r="BK435" t="s">
        <v>572</v>
      </c>
      <c r="BL435" s="21" t="e">
        <f t="shared" si="73"/>
        <v>#VALUE!</v>
      </c>
      <c r="BN435" s="28"/>
      <c r="BP435" s="29"/>
      <c r="BR435" s="30"/>
    </row>
    <row r="436" spans="1:70" hidden="1" outlineLevel="2" collapsed="1" x14ac:dyDescent="0.35">
      <c r="A436" t="s">
        <v>443</v>
      </c>
      <c r="B436" t="s">
        <v>443</v>
      </c>
      <c r="C436" t="b">
        <v>0</v>
      </c>
      <c r="D436" t="s">
        <v>439</v>
      </c>
      <c r="E436" t="s">
        <v>557</v>
      </c>
      <c r="F436" t="s">
        <v>550</v>
      </c>
      <c r="G436" t="s">
        <v>703</v>
      </c>
      <c r="H436" t="s">
        <v>704</v>
      </c>
      <c r="I436">
        <v>1</v>
      </c>
      <c r="J436">
        <v>1</v>
      </c>
      <c r="K436" t="s">
        <v>502</v>
      </c>
      <c r="L436" t="s">
        <v>502</v>
      </c>
      <c r="M436">
        <v>0</v>
      </c>
      <c r="N436">
        <v>2</v>
      </c>
      <c r="O436">
        <v>1</v>
      </c>
      <c r="P436">
        <v>0</v>
      </c>
      <c r="Q436">
        <v>1</v>
      </c>
      <c r="R436">
        <v>1</v>
      </c>
      <c r="S436">
        <v>883.37079000000006</v>
      </c>
      <c r="T436">
        <v>1765.7343000000001</v>
      </c>
      <c r="U436">
        <v>1765.73471</v>
      </c>
      <c r="V436">
        <v>-0.23</v>
      </c>
      <c r="W436">
        <v>-2.0000000000000001E-4</v>
      </c>
      <c r="X436" t="s">
        <v>540</v>
      </c>
      <c r="Y436" t="s">
        <v>541</v>
      </c>
      <c r="Z436">
        <v>5.7099330000000004</v>
      </c>
      <c r="AA436">
        <v>30</v>
      </c>
      <c r="AB436">
        <v>41.018700000000003</v>
      </c>
      <c r="AC436">
        <v>24201</v>
      </c>
      <c r="AD436" t="s">
        <v>577</v>
      </c>
      <c r="AE436" t="s">
        <v>578</v>
      </c>
      <c r="AF436" t="s">
        <v>443</v>
      </c>
      <c r="AG436" t="s">
        <v>443</v>
      </c>
      <c r="AH436">
        <v>140</v>
      </c>
      <c r="AI436" t="b">
        <v>0</v>
      </c>
      <c r="AJ436">
        <v>43</v>
      </c>
      <c r="AK436">
        <v>26</v>
      </c>
      <c r="AL436">
        <v>2.4713827366423399E-14</v>
      </c>
      <c r="AM436">
        <v>0</v>
      </c>
      <c r="AN436">
        <v>8.3959999999999997E-7</v>
      </c>
      <c r="AO436">
        <v>94324976</v>
      </c>
      <c r="AP436">
        <v>40.83</v>
      </c>
      <c r="AQ436" t="str">
        <f t="shared" si="66"/>
        <v>Mascot (A5)</v>
      </c>
      <c r="AT436" t="str">
        <f t="shared" si="67"/>
        <v>Mascot (A5)</v>
      </c>
      <c r="AU436" t="str">
        <f t="shared" si="74"/>
        <v>cot (A5)</v>
      </c>
      <c r="AV436" t="str">
        <f t="shared" si="75"/>
        <v>ot (A5)</v>
      </c>
      <c r="AW436" s="19" t="str">
        <f t="shared" si="76"/>
        <v>ot (A5)</v>
      </c>
      <c r="AX436" s="25">
        <v>-0.23</v>
      </c>
      <c r="AY436" s="26">
        <f t="shared" si="68"/>
        <v>8.6956521739130438E-4</v>
      </c>
      <c r="AZ436">
        <v>-2.0000000000000001E-4</v>
      </c>
      <c r="BA436" s="21" t="e">
        <f t="shared" si="69"/>
        <v>#VALUE!</v>
      </c>
      <c r="BB436" t="s">
        <v>540</v>
      </c>
      <c r="BC436" t="s">
        <v>541</v>
      </c>
      <c r="BD436" s="27" t="e">
        <f t="shared" si="70"/>
        <v>#VALUE!</v>
      </c>
      <c r="BE436">
        <v>5.7099330000000004</v>
      </c>
      <c r="BF436" s="21" t="e">
        <f t="shared" si="71"/>
        <v>#VALUE!</v>
      </c>
      <c r="BG436">
        <v>30</v>
      </c>
      <c r="BH436">
        <v>41.018700000000003</v>
      </c>
      <c r="BI436" s="21">
        <f t="shared" si="72"/>
        <v>589.9991954888867</v>
      </c>
      <c r="BJ436">
        <v>24201</v>
      </c>
      <c r="BK436" t="s">
        <v>577</v>
      </c>
      <c r="BL436" s="21" t="e">
        <f t="shared" si="73"/>
        <v>#VALUE!</v>
      </c>
      <c r="BN436" s="28"/>
      <c r="BP436" s="29"/>
      <c r="BR436" s="30"/>
    </row>
    <row r="437" spans="1:70" hidden="1" outlineLevel="2" collapsed="1" x14ac:dyDescent="0.35">
      <c r="A437" t="s">
        <v>443</v>
      </c>
      <c r="B437" t="s">
        <v>443</v>
      </c>
      <c r="C437" t="b">
        <v>0</v>
      </c>
      <c r="D437" t="s">
        <v>439</v>
      </c>
      <c r="E437" t="s">
        <v>557</v>
      </c>
      <c r="F437" t="s">
        <v>550</v>
      </c>
      <c r="G437" t="s">
        <v>703</v>
      </c>
      <c r="H437" t="s">
        <v>704</v>
      </c>
      <c r="I437">
        <v>1</v>
      </c>
      <c r="J437">
        <v>1</v>
      </c>
      <c r="K437" t="s">
        <v>502</v>
      </c>
      <c r="L437" t="s">
        <v>502</v>
      </c>
      <c r="M437">
        <v>0</v>
      </c>
      <c r="N437">
        <v>2</v>
      </c>
      <c r="O437">
        <v>1</v>
      </c>
      <c r="P437">
        <v>0</v>
      </c>
      <c r="Q437">
        <v>1</v>
      </c>
      <c r="R437">
        <v>1</v>
      </c>
      <c r="S437">
        <v>883.37122999999997</v>
      </c>
      <c r="T437">
        <v>1765.7351699999999</v>
      </c>
      <c r="U437">
        <v>1765.73471</v>
      </c>
      <c r="V437">
        <v>0.27</v>
      </c>
      <c r="W437">
        <v>2.3000000000000001E-4</v>
      </c>
      <c r="X437" t="s">
        <v>540</v>
      </c>
      <c r="Y437" t="s">
        <v>541</v>
      </c>
      <c r="Z437">
        <v>0</v>
      </c>
      <c r="AA437">
        <v>30</v>
      </c>
      <c r="AB437">
        <v>46.046900000000001</v>
      </c>
      <c r="AC437">
        <v>30008</v>
      </c>
      <c r="AD437" t="s">
        <v>563</v>
      </c>
      <c r="AE437" t="s">
        <v>564</v>
      </c>
      <c r="AF437" t="s">
        <v>443</v>
      </c>
      <c r="AG437" t="s">
        <v>443</v>
      </c>
      <c r="AH437">
        <v>137</v>
      </c>
      <c r="AI437" t="b">
        <v>0</v>
      </c>
      <c r="AJ437">
        <v>43</v>
      </c>
      <c r="AK437">
        <v>26</v>
      </c>
      <c r="AL437">
        <v>4.8410549098665201E-14</v>
      </c>
      <c r="AM437">
        <v>0</v>
      </c>
      <c r="AN437">
        <v>1.091E-6</v>
      </c>
      <c r="AO437" t="s">
        <v>443</v>
      </c>
      <c r="AP437" t="s">
        <v>443</v>
      </c>
      <c r="AQ437" t="str">
        <f t="shared" si="66"/>
        <v>Mascot (A5)</v>
      </c>
      <c r="AT437" t="str">
        <f t="shared" si="67"/>
        <v>Mascot (A5)</v>
      </c>
      <c r="AU437" t="str">
        <f t="shared" si="74"/>
        <v>cot (A5)</v>
      </c>
      <c r="AV437" t="str">
        <f t="shared" si="75"/>
        <v>ot (A5)</v>
      </c>
      <c r="AW437" s="19" t="str">
        <f t="shared" si="76"/>
        <v>ot (A5)</v>
      </c>
      <c r="AX437" s="25">
        <v>0.27</v>
      </c>
      <c r="AY437" s="26">
        <f t="shared" si="68"/>
        <v>8.5185185185185179E-4</v>
      </c>
      <c r="AZ437">
        <v>2.3000000000000001E-4</v>
      </c>
      <c r="BA437" s="21" t="e">
        <f t="shared" si="69"/>
        <v>#VALUE!</v>
      </c>
      <c r="BB437" t="s">
        <v>540</v>
      </c>
      <c r="BC437" t="s">
        <v>541</v>
      </c>
      <c r="BD437" s="27" t="e">
        <f t="shared" si="70"/>
        <v>#VALUE!</v>
      </c>
      <c r="BE437">
        <v>0</v>
      </c>
      <c r="BF437" s="21" t="e">
        <f t="shared" si="71"/>
        <v>#VALUE!</v>
      </c>
      <c r="BG437">
        <v>30</v>
      </c>
      <c r="BH437">
        <v>46.046900000000001</v>
      </c>
      <c r="BI437" s="21">
        <f t="shared" si="72"/>
        <v>651.68339236734721</v>
      </c>
      <c r="BJ437">
        <v>30008</v>
      </c>
      <c r="BK437" t="s">
        <v>563</v>
      </c>
      <c r="BL437" s="21" t="e">
        <f t="shared" si="73"/>
        <v>#VALUE!</v>
      </c>
      <c r="BN437" s="28"/>
      <c r="BP437" s="29"/>
      <c r="BR437" s="30"/>
    </row>
    <row r="438" spans="1:70" hidden="1" outlineLevel="2" collapsed="1" x14ac:dyDescent="0.35">
      <c r="A438" t="s">
        <v>443</v>
      </c>
      <c r="B438" t="s">
        <v>443</v>
      </c>
      <c r="C438" t="b">
        <v>0</v>
      </c>
      <c r="D438" t="s">
        <v>439</v>
      </c>
      <c r="E438" t="s">
        <v>538</v>
      </c>
      <c r="F438" t="s">
        <v>550</v>
      </c>
      <c r="G438" t="s">
        <v>703</v>
      </c>
      <c r="H438" t="s">
        <v>704</v>
      </c>
      <c r="I438">
        <v>1</v>
      </c>
      <c r="J438">
        <v>1</v>
      </c>
      <c r="K438" t="s">
        <v>502</v>
      </c>
      <c r="L438" t="s">
        <v>502</v>
      </c>
      <c r="M438">
        <v>0</v>
      </c>
      <c r="N438">
        <v>2</v>
      </c>
      <c r="O438">
        <v>0.91669999999999996</v>
      </c>
      <c r="P438">
        <v>0</v>
      </c>
      <c r="Q438">
        <v>1</v>
      </c>
      <c r="R438">
        <v>1</v>
      </c>
      <c r="S438">
        <v>883.37081999999998</v>
      </c>
      <c r="T438">
        <v>1765.7343599999999</v>
      </c>
      <c r="U438">
        <v>1765.73471</v>
      </c>
      <c r="V438">
        <v>-0.2</v>
      </c>
      <c r="W438">
        <v>-1.8000000000000001E-4</v>
      </c>
      <c r="X438" t="s">
        <v>540</v>
      </c>
      <c r="Y438" t="s">
        <v>541</v>
      </c>
      <c r="Z438">
        <v>0</v>
      </c>
      <c r="AA438">
        <v>30</v>
      </c>
      <c r="AB438">
        <v>41.778700000000001</v>
      </c>
      <c r="AC438">
        <v>24083</v>
      </c>
      <c r="AD438" t="s">
        <v>572</v>
      </c>
      <c r="AE438" t="s">
        <v>573</v>
      </c>
      <c r="AF438" t="s">
        <v>443</v>
      </c>
      <c r="AG438">
        <v>3.6</v>
      </c>
      <c r="AH438" t="s">
        <v>443</v>
      </c>
      <c r="AI438" t="b">
        <v>0</v>
      </c>
      <c r="AJ438" t="s">
        <v>443</v>
      </c>
      <c r="AK438" t="s">
        <v>443</v>
      </c>
      <c r="AL438" t="s">
        <v>443</v>
      </c>
      <c r="AM438">
        <v>0</v>
      </c>
      <c r="AN438">
        <v>1.3239999999999999E-6</v>
      </c>
      <c r="AO438">
        <v>122976144</v>
      </c>
      <c r="AP438">
        <v>40.85</v>
      </c>
      <c r="AQ438" t="str">
        <f t="shared" si="66"/>
        <v>Sequest HT (A2)</v>
      </c>
      <c r="AT438" t="str">
        <f t="shared" si="67"/>
        <v>Sequest HT (A2</v>
      </c>
      <c r="AU438" t="str">
        <f t="shared" si="74"/>
        <v xml:space="preserve">uest HT </v>
      </c>
      <c r="AV438" t="str">
        <f t="shared" si="75"/>
        <v xml:space="preserve">est HT </v>
      </c>
      <c r="AW438" s="19" t="str">
        <f t="shared" si="76"/>
        <v xml:space="preserve">est HT </v>
      </c>
      <c r="AX438" s="25">
        <v>-0.2</v>
      </c>
      <c r="AY438" s="26">
        <f t="shared" si="68"/>
        <v>8.9999999999999998E-4</v>
      </c>
      <c r="AZ438">
        <v>-1.8000000000000001E-4</v>
      </c>
      <c r="BA438" s="21" t="e">
        <f t="shared" si="69"/>
        <v>#VALUE!</v>
      </c>
      <c r="BB438" t="s">
        <v>540</v>
      </c>
      <c r="BC438" t="s">
        <v>541</v>
      </c>
      <c r="BD438" s="27" t="e">
        <f t="shared" si="70"/>
        <v>#VALUE!</v>
      </c>
      <c r="BE438">
        <v>0</v>
      </c>
      <c r="BF438" s="21" t="e">
        <f t="shared" si="71"/>
        <v>#VALUE!</v>
      </c>
      <c r="BG438">
        <v>30</v>
      </c>
      <c r="BH438">
        <v>41.778700000000001</v>
      </c>
      <c r="BI438" s="21">
        <f t="shared" si="72"/>
        <v>576.44206258212921</v>
      </c>
      <c r="BJ438">
        <v>24083</v>
      </c>
      <c r="BK438" t="s">
        <v>572</v>
      </c>
      <c r="BL438" s="21" t="e">
        <f t="shared" si="73"/>
        <v>#VALUE!</v>
      </c>
      <c r="BN438" s="28"/>
      <c r="BP438" s="29"/>
      <c r="BR438" s="30"/>
    </row>
    <row r="439" spans="1:70" hidden="1" outlineLevel="2" collapsed="1" x14ac:dyDescent="0.35">
      <c r="A439" t="s">
        <v>443</v>
      </c>
      <c r="B439" t="s">
        <v>443</v>
      </c>
      <c r="C439" t="b">
        <v>0</v>
      </c>
      <c r="D439" t="s">
        <v>439</v>
      </c>
      <c r="E439" t="s">
        <v>557</v>
      </c>
      <c r="F439" t="s">
        <v>550</v>
      </c>
      <c r="G439" t="s">
        <v>703</v>
      </c>
      <c r="H439" t="s">
        <v>704</v>
      </c>
      <c r="I439">
        <v>1</v>
      </c>
      <c r="J439">
        <v>1</v>
      </c>
      <c r="K439" t="s">
        <v>502</v>
      </c>
      <c r="L439" t="s">
        <v>502</v>
      </c>
      <c r="M439">
        <v>0</v>
      </c>
      <c r="N439">
        <v>2</v>
      </c>
      <c r="O439">
        <v>1</v>
      </c>
      <c r="P439">
        <v>0</v>
      </c>
      <c r="Q439">
        <v>1</v>
      </c>
      <c r="R439">
        <v>1</v>
      </c>
      <c r="S439">
        <v>883.37148999999999</v>
      </c>
      <c r="T439">
        <v>1765.7357099999999</v>
      </c>
      <c r="U439">
        <v>1765.73471</v>
      </c>
      <c r="V439">
        <v>0.56999999999999995</v>
      </c>
      <c r="W439">
        <v>5.0000000000000001E-4</v>
      </c>
      <c r="X439" t="s">
        <v>540</v>
      </c>
      <c r="Y439" t="s">
        <v>541</v>
      </c>
      <c r="Z439">
        <v>14.048909999999999</v>
      </c>
      <c r="AA439">
        <v>30</v>
      </c>
      <c r="AB439">
        <v>41.207999999999998</v>
      </c>
      <c r="AC439">
        <v>25497</v>
      </c>
      <c r="AD439" t="s">
        <v>568</v>
      </c>
      <c r="AE439" t="s">
        <v>569</v>
      </c>
      <c r="AF439" t="s">
        <v>443</v>
      </c>
      <c r="AG439" t="s">
        <v>443</v>
      </c>
      <c r="AH439">
        <v>132</v>
      </c>
      <c r="AI439" t="b">
        <v>0</v>
      </c>
      <c r="AJ439">
        <v>44</v>
      </c>
      <c r="AK439">
        <v>26</v>
      </c>
      <c r="AL439">
        <v>1.4858444553468501E-13</v>
      </c>
      <c r="AM439">
        <v>0</v>
      </c>
      <c r="AN439">
        <v>1.4419999999999999E-6</v>
      </c>
      <c r="AO439">
        <v>98670512</v>
      </c>
      <c r="AP439">
        <v>40.79</v>
      </c>
      <c r="AQ439" t="str">
        <f t="shared" si="66"/>
        <v>Mascot (A5)</v>
      </c>
      <c r="AT439" t="str">
        <f t="shared" si="67"/>
        <v>Mascot (A5)</v>
      </c>
      <c r="AU439" t="str">
        <f t="shared" si="74"/>
        <v>cot (A5)</v>
      </c>
      <c r="AV439" t="str">
        <f t="shared" si="75"/>
        <v>ot (A5)</v>
      </c>
      <c r="AW439" s="19" t="str">
        <f t="shared" si="76"/>
        <v>ot (A5)</v>
      </c>
      <c r="AX439" s="25">
        <v>0.56999999999999995</v>
      </c>
      <c r="AY439" s="26">
        <f t="shared" si="68"/>
        <v>8.7719298245614048E-4</v>
      </c>
      <c r="AZ439">
        <v>5.0000000000000001E-4</v>
      </c>
      <c r="BA439" s="21" t="e">
        <f t="shared" si="69"/>
        <v>#VALUE!</v>
      </c>
      <c r="BB439" t="s">
        <v>540</v>
      </c>
      <c r="BC439" t="s">
        <v>541</v>
      </c>
      <c r="BD439" s="27" t="e">
        <f t="shared" si="70"/>
        <v>#VALUE!</v>
      </c>
      <c r="BE439">
        <v>14.048909999999999</v>
      </c>
      <c r="BF439" s="21" t="e">
        <f t="shared" si="71"/>
        <v>#VALUE!</v>
      </c>
      <c r="BG439">
        <v>30</v>
      </c>
      <c r="BH439">
        <v>41.207999999999998</v>
      </c>
      <c r="BI439" s="21">
        <f t="shared" si="72"/>
        <v>618.73907979033197</v>
      </c>
      <c r="BJ439">
        <v>25497</v>
      </c>
      <c r="BK439" t="s">
        <v>568</v>
      </c>
      <c r="BL439" s="21" t="e">
        <f t="shared" si="73"/>
        <v>#VALUE!</v>
      </c>
      <c r="BN439" s="28"/>
      <c r="BP439" s="29"/>
      <c r="BR439" s="30"/>
    </row>
    <row r="440" spans="1:70" hidden="1" outlineLevel="2" collapsed="1" x14ac:dyDescent="0.35">
      <c r="A440" t="s">
        <v>443</v>
      </c>
      <c r="B440" t="s">
        <v>443</v>
      </c>
      <c r="C440" t="b">
        <v>0</v>
      </c>
      <c r="D440" t="s">
        <v>439</v>
      </c>
      <c r="E440" t="s">
        <v>538</v>
      </c>
      <c r="F440" t="s">
        <v>550</v>
      </c>
      <c r="G440" t="s">
        <v>703</v>
      </c>
      <c r="H440" t="s">
        <v>704</v>
      </c>
      <c r="I440">
        <v>1</v>
      </c>
      <c r="J440">
        <v>1</v>
      </c>
      <c r="K440" t="s">
        <v>502</v>
      </c>
      <c r="L440" t="s">
        <v>502</v>
      </c>
      <c r="M440">
        <v>0</v>
      </c>
      <c r="N440">
        <v>2</v>
      </c>
      <c r="O440">
        <v>0.86270000000000002</v>
      </c>
      <c r="P440">
        <v>0</v>
      </c>
      <c r="Q440">
        <v>1</v>
      </c>
      <c r="R440">
        <v>1</v>
      </c>
      <c r="S440">
        <v>883.37093000000004</v>
      </c>
      <c r="T440">
        <v>1765.73459</v>
      </c>
      <c r="U440">
        <v>1765.73471</v>
      </c>
      <c r="V440">
        <v>-0.06</v>
      </c>
      <c r="W440">
        <v>-6.0000000000000002E-5</v>
      </c>
      <c r="X440" t="s">
        <v>540</v>
      </c>
      <c r="Y440" t="s">
        <v>541</v>
      </c>
      <c r="Z440">
        <v>2.518545</v>
      </c>
      <c r="AA440">
        <v>10.01</v>
      </c>
      <c r="AB440">
        <v>41.256100000000004</v>
      </c>
      <c r="AC440">
        <v>25833</v>
      </c>
      <c r="AD440" t="s">
        <v>563</v>
      </c>
      <c r="AE440" t="s">
        <v>564</v>
      </c>
      <c r="AF440" t="s">
        <v>443</v>
      </c>
      <c r="AG440">
        <v>3.35</v>
      </c>
      <c r="AH440" t="s">
        <v>443</v>
      </c>
      <c r="AI440" t="b">
        <v>0</v>
      </c>
      <c r="AJ440" t="s">
        <v>443</v>
      </c>
      <c r="AK440" t="s">
        <v>443</v>
      </c>
      <c r="AL440" t="s">
        <v>443</v>
      </c>
      <c r="AM440">
        <v>0</v>
      </c>
      <c r="AN440">
        <v>1.455E-6</v>
      </c>
      <c r="AO440">
        <v>393866528</v>
      </c>
      <c r="AP440">
        <v>40.97</v>
      </c>
      <c r="AQ440" t="str">
        <f t="shared" si="66"/>
        <v>Sequest HT (A2)</v>
      </c>
      <c r="AT440" t="str">
        <f t="shared" si="67"/>
        <v>Sequest HT (A2</v>
      </c>
      <c r="AU440" t="str">
        <f t="shared" si="74"/>
        <v xml:space="preserve">uest HT </v>
      </c>
      <c r="AV440" t="str">
        <f t="shared" si="75"/>
        <v xml:space="preserve">est HT </v>
      </c>
      <c r="AW440" s="19" t="str">
        <f t="shared" si="76"/>
        <v xml:space="preserve">est HT </v>
      </c>
      <c r="AX440" s="25">
        <v>-0.06</v>
      </c>
      <c r="AY440" s="26">
        <f t="shared" si="68"/>
        <v>1E-3</v>
      </c>
      <c r="AZ440">
        <v>-6.0000000000000002E-5</v>
      </c>
      <c r="BA440" s="21" t="e">
        <f t="shared" si="69"/>
        <v>#VALUE!</v>
      </c>
      <c r="BB440" t="s">
        <v>540</v>
      </c>
      <c r="BC440" t="s">
        <v>541</v>
      </c>
      <c r="BD440" s="27" t="e">
        <f t="shared" si="70"/>
        <v>#VALUE!</v>
      </c>
      <c r="BE440">
        <v>2.518545</v>
      </c>
      <c r="BF440" s="21" t="e">
        <f t="shared" si="71"/>
        <v>#VALUE!</v>
      </c>
      <c r="BG440">
        <v>10.01</v>
      </c>
      <c r="BH440">
        <v>41.256100000000004</v>
      </c>
      <c r="BI440" s="21">
        <f t="shared" si="72"/>
        <v>626.1619493844546</v>
      </c>
      <c r="BJ440">
        <v>25833</v>
      </c>
      <c r="BK440" t="s">
        <v>563</v>
      </c>
      <c r="BL440" s="21" t="e">
        <f t="shared" si="73"/>
        <v>#VALUE!</v>
      </c>
      <c r="BN440" s="28"/>
      <c r="BP440" s="29"/>
      <c r="BR440" s="30"/>
    </row>
    <row r="441" spans="1:70" hidden="1" outlineLevel="2" collapsed="1" x14ac:dyDescent="0.35">
      <c r="A441" t="s">
        <v>443</v>
      </c>
      <c r="B441" t="s">
        <v>443</v>
      </c>
      <c r="C441" t="b">
        <v>0</v>
      </c>
      <c r="D441" t="s">
        <v>439</v>
      </c>
      <c r="E441" t="s">
        <v>538</v>
      </c>
      <c r="F441" t="s">
        <v>550</v>
      </c>
      <c r="G441" t="s">
        <v>703</v>
      </c>
      <c r="H441" t="s">
        <v>704</v>
      </c>
      <c r="I441">
        <v>1</v>
      </c>
      <c r="J441">
        <v>1</v>
      </c>
      <c r="K441" t="s">
        <v>502</v>
      </c>
      <c r="L441" t="s">
        <v>502</v>
      </c>
      <c r="M441">
        <v>0</v>
      </c>
      <c r="N441">
        <v>2</v>
      </c>
      <c r="O441">
        <v>0.82650000000000001</v>
      </c>
      <c r="P441">
        <v>0</v>
      </c>
      <c r="Q441">
        <v>1</v>
      </c>
      <c r="R441">
        <v>1</v>
      </c>
      <c r="S441">
        <v>883.37086999999997</v>
      </c>
      <c r="T441">
        <v>1765.7344599999999</v>
      </c>
      <c r="U441">
        <v>1765.73471</v>
      </c>
      <c r="V441">
        <v>-0.14000000000000001</v>
      </c>
      <c r="W441">
        <v>-1.2E-4</v>
      </c>
      <c r="X441" t="s">
        <v>540</v>
      </c>
      <c r="Y441" t="s">
        <v>541</v>
      </c>
      <c r="Z441">
        <v>0</v>
      </c>
      <c r="AA441">
        <v>30</v>
      </c>
      <c r="AB441">
        <v>42.7502</v>
      </c>
      <c r="AC441">
        <v>27351</v>
      </c>
      <c r="AD441" t="s">
        <v>551</v>
      </c>
      <c r="AE441" t="s">
        <v>552</v>
      </c>
      <c r="AF441" t="s">
        <v>443</v>
      </c>
      <c r="AG441">
        <v>2.94</v>
      </c>
      <c r="AH441" t="s">
        <v>443</v>
      </c>
      <c r="AI441" t="b">
        <v>0</v>
      </c>
      <c r="AJ441" t="s">
        <v>443</v>
      </c>
      <c r="AK441" t="s">
        <v>443</v>
      </c>
      <c r="AL441" t="s">
        <v>443</v>
      </c>
      <c r="AM441">
        <v>0</v>
      </c>
      <c r="AN441">
        <v>1.556E-6</v>
      </c>
      <c r="AO441">
        <v>43778212</v>
      </c>
      <c r="AP441">
        <v>42.49</v>
      </c>
      <c r="AQ441" t="str">
        <f t="shared" si="66"/>
        <v>Sequest HT (A2)</v>
      </c>
      <c r="AT441" t="str">
        <f t="shared" si="67"/>
        <v>Sequest HT (A2</v>
      </c>
      <c r="AU441" t="str">
        <f t="shared" si="74"/>
        <v xml:space="preserve">uest HT </v>
      </c>
      <c r="AV441" t="str">
        <f t="shared" si="75"/>
        <v xml:space="preserve">est HT </v>
      </c>
      <c r="AW441" s="19" t="str">
        <f t="shared" si="76"/>
        <v xml:space="preserve">est HT </v>
      </c>
      <c r="AX441" s="25">
        <v>-0.14000000000000001</v>
      </c>
      <c r="AY441" s="26">
        <f t="shared" si="68"/>
        <v>8.571428571428571E-4</v>
      </c>
      <c r="AZ441">
        <v>-1.2E-4</v>
      </c>
      <c r="BA441" s="21" t="e">
        <f t="shared" si="69"/>
        <v>#VALUE!</v>
      </c>
      <c r="BB441" t="s">
        <v>540</v>
      </c>
      <c r="BC441" t="s">
        <v>541</v>
      </c>
      <c r="BD441" s="27" t="e">
        <f t="shared" si="70"/>
        <v>#VALUE!</v>
      </c>
      <c r="BE441">
        <v>0</v>
      </c>
      <c r="BF441" s="21" t="e">
        <f t="shared" si="71"/>
        <v>#VALUE!</v>
      </c>
      <c r="BG441">
        <v>30</v>
      </c>
      <c r="BH441">
        <v>42.7502</v>
      </c>
      <c r="BI441" s="21">
        <f t="shared" si="72"/>
        <v>639.7864805310852</v>
      </c>
      <c r="BJ441">
        <v>27351</v>
      </c>
      <c r="BK441" t="s">
        <v>551</v>
      </c>
      <c r="BL441" s="21" t="e">
        <f t="shared" si="73"/>
        <v>#VALUE!</v>
      </c>
      <c r="BN441" s="28"/>
      <c r="BP441" s="29"/>
      <c r="BR441" s="30"/>
    </row>
    <row r="442" spans="1:70" hidden="1" outlineLevel="2" collapsed="1" x14ac:dyDescent="0.35">
      <c r="A442" t="s">
        <v>443</v>
      </c>
      <c r="B442" t="s">
        <v>443</v>
      </c>
      <c r="C442" t="b">
        <v>0</v>
      </c>
      <c r="D442" t="s">
        <v>439</v>
      </c>
      <c r="E442" t="s">
        <v>557</v>
      </c>
      <c r="F442" t="s">
        <v>550</v>
      </c>
      <c r="G442" t="s">
        <v>703</v>
      </c>
      <c r="H442" t="s">
        <v>704</v>
      </c>
      <c r="I442">
        <v>1</v>
      </c>
      <c r="J442">
        <v>1</v>
      </c>
      <c r="K442" t="s">
        <v>502</v>
      </c>
      <c r="L442" t="s">
        <v>502</v>
      </c>
      <c r="M442">
        <v>0</v>
      </c>
      <c r="N442">
        <v>2</v>
      </c>
      <c r="O442">
        <v>1</v>
      </c>
      <c r="P442">
        <v>0</v>
      </c>
      <c r="Q442">
        <v>1</v>
      </c>
      <c r="R442">
        <v>1</v>
      </c>
      <c r="S442">
        <v>883.37102000000004</v>
      </c>
      <c r="T442">
        <v>1765.73477</v>
      </c>
      <c r="U442">
        <v>1765.73471</v>
      </c>
      <c r="V442">
        <v>0.04</v>
      </c>
      <c r="W442">
        <v>3.0000000000000001E-5</v>
      </c>
      <c r="X442" t="s">
        <v>540</v>
      </c>
      <c r="Y442" t="s">
        <v>541</v>
      </c>
      <c r="Z442">
        <v>17.305959999999999</v>
      </c>
      <c r="AA442">
        <v>30</v>
      </c>
      <c r="AB442">
        <v>43.986400000000003</v>
      </c>
      <c r="AC442">
        <v>28171</v>
      </c>
      <c r="AD442" t="s">
        <v>563</v>
      </c>
      <c r="AE442" t="s">
        <v>564</v>
      </c>
      <c r="AF442" t="s">
        <v>443</v>
      </c>
      <c r="AG442" t="s">
        <v>443</v>
      </c>
      <c r="AH442">
        <v>119</v>
      </c>
      <c r="AI442" t="b">
        <v>0</v>
      </c>
      <c r="AJ442">
        <v>43</v>
      </c>
      <c r="AK442">
        <v>26</v>
      </c>
      <c r="AL442">
        <v>2.8703840537421999E-12</v>
      </c>
      <c r="AM442">
        <v>0</v>
      </c>
      <c r="AN442">
        <v>1.581E-6</v>
      </c>
      <c r="AO442">
        <v>63018276</v>
      </c>
      <c r="AP442">
        <v>43.99</v>
      </c>
      <c r="AQ442" t="str">
        <f t="shared" si="66"/>
        <v>Mascot (A5)</v>
      </c>
      <c r="AT442" t="str">
        <f t="shared" si="67"/>
        <v>Mascot (A5)</v>
      </c>
      <c r="AU442" t="str">
        <f t="shared" si="74"/>
        <v>cot (A5)</v>
      </c>
      <c r="AV442" t="str">
        <f t="shared" si="75"/>
        <v>ot (A5)</v>
      </c>
      <c r="AW442" s="19" t="str">
        <f t="shared" si="76"/>
        <v>ot (A5)</v>
      </c>
      <c r="AX442" s="25">
        <v>0.04</v>
      </c>
      <c r="AY442" s="26">
        <f t="shared" si="68"/>
        <v>7.5000000000000002E-4</v>
      </c>
      <c r="AZ442">
        <v>3.0000000000000001E-5</v>
      </c>
      <c r="BA442" s="21" t="e">
        <f t="shared" si="69"/>
        <v>#VALUE!</v>
      </c>
      <c r="BB442" t="s">
        <v>540</v>
      </c>
      <c r="BC442" t="s">
        <v>541</v>
      </c>
      <c r="BD442" s="27" t="e">
        <f t="shared" si="70"/>
        <v>#VALUE!</v>
      </c>
      <c r="BE442">
        <v>17.305959999999999</v>
      </c>
      <c r="BF442" s="21" t="e">
        <f t="shared" si="71"/>
        <v>#VALUE!</v>
      </c>
      <c r="BG442">
        <v>30</v>
      </c>
      <c r="BH442">
        <v>43.986400000000003</v>
      </c>
      <c r="BI442" s="21">
        <f t="shared" si="72"/>
        <v>640.44795664114361</v>
      </c>
      <c r="BJ442">
        <v>28171</v>
      </c>
      <c r="BK442" t="s">
        <v>563</v>
      </c>
      <c r="BL442" s="21" t="e">
        <f t="shared" si="73"/>
        <v>#VALUE!</v>
      </c>
      <c r="BN442" s="28"/>
      <c r="BP442" s="29"/>
      <c r="BR442" s="30"/>
    </row>
    <row r="443" spans="1:70" hidden="1" outlineLevel="2" collapsed="1" x14ac:dyDescent="0.35">
      <c r="A443" t="s">
        <v>443</v>
      </c>
      <c r="B443" t="s">
        <v>443</v>
      </c>
      <c r="C443" t="b">
        <v>0</v>
      </c>
      <c r="D443" t="s">
        <v>439</v>
      </c>
      <c r="E443" t="s">
        <v>538</v>
      </c>
      <c r="F443" t="s">
        <v>550</v>
      </c>
      <c r="G443" t="s">
        <v>703</v>
      </c>
      <c r="H443" t="s">
        <v>704</v>
      </c>
      <c r="I443">
        <v>1</v>
      </c>
      <c r="J443">
        <v>1</v>
      </c>
      <c r="K443" t="s">
        <v>502</v>
      </c>
      <c r="L443" t="s">
        <v>502</v>
      </c>
      <c r="M443">
        <v>0</v>
      </c>
      <c r="N443">
        <v>2</v>
      </c>
      <c r="O443">
        <v>0.84860000000000002</v>
      </c>
      <c r="P443">
        <v>0</v>
      </c>
      <c r="Q443">
        <v>1</v>
      </c>
      <c r="R443">
        <v>1</v>
      </c>
      <c r="S443">
        <v>883.37102000000004</v>
      </c>
      <c r="T443">
        <v>1765.73477</v>
      </c>
      <c r="U443">
        <v>1765.73471</v>
      </c>
      <c r="V443">
        <v>0.04</v>
      </c>
      <c r="W443">
        <v>3.0000000000000001E-5</v>
      </c>
      <c r="X443" t="s">
        <v>540</v>
      </c>
      <c r="Y443" t="s">
        <v>541</v>
      </c>
      <c r="Z443">
        <v>17.305959999999999</v>
      </c>
      <c r="AA443">
        <v>30</v>
      </c>
      <c r="AB443">
        <v>43.986400000000003</v>
      </c>
      <c r="AC443">
        <v>28171</v>
      </c>
      <c r="AD443" t="s">
        <v>563</v>
      </c>
      <c r="AE443" t="s">
        <v>564</v>
      </c>
      <c r="AF443" t="s">
        <v>443</v>
      </c>
      <c r="AG443">
        <v>3.83</v>
      </c>
      <c r="AH443" t="s">
        <v>443</v>
      </c>
      <c r="AI443" t="b">
        <v>0</v>
      </c>
      <c r="AJ443" t="s">
        <v>443</v>
      </c>
      <c r="AK443" t="s">
        <v>443</v>
      </c>
      <c r="AL443" t="s">
        <v>443</v>
      </c>
      <c r="AM443">
        <v>0</v>
      </c>
      <c r="AN443">
        <v>2.1789999999999998E-6</v>
      </c>
      <c r="AO443">
        <v>63018276</v>
      </c>
      <c r="AP443">
        <v>43.99</v>
      </c>
      <c r="AQ443" t="str">
        <f t="shared" si="66"/>
        <v>Sequest HT (A2)</v>
      </c>
      <c r="AT443" t="str">
        <f t="shared" si="67"/>
        <v>Sequest HT (A2</v>
      </c>
      <c r="AU443" t="str">
        <f t="shared" si="74"/>
        <v xml:space="preserve">uest HT </v>
      </c>
      <c r="AV443" t="str">
        <f t="shared" si="75"/>
        <v xml:space="preserve">est HT </v>
      </c>
      <c r="AW443" s="19" t="str">
        <f t="shared" si="76"/>
        <v xml:space="preserve">est HT </v>
      </c>
      <c r="AX443" s="25">
        <v>0.04</v>
      </c>
      <c r="AY443" s="26">
        <f t="shared" si="68"/>
        <v>7.5000000000000002E-4</v>
      </c>
      <c r="AZ443">
        <v>3.0000000000000001E-5</v>
      </c>
      <c r="BA443" s="21" t="e">
        <f t="shared" si="69"/>
        <v>#VALUE!</v>
      </c>
      <c r="BB443" t="s">
        <v>540</v>
      </c>
      <c r="BC443" t="s">
        <v>541</v>
      </c>
      <c r="BD443" s="27" t="e">
        <f t="shared" si="70"/>
        <v>#VALUE!</v>
      </c>
      <c r="BE443">
        <v>17.305959999999999</v>
      </c>
      <c r="BF443" s="21" t="e">
        <f t="shared" si="71"/>
        <v>#VALUE!</v>
      </c>
      <c r="BG443">
        <v>30</v>
      </c>
      <c r="BH443">
        <v>43.986400000000003</v>
      </c>
      <c r="BI443" s="21">
        <f t="shared" si="72"/>
        <v>640.44795664114361</v>
      </c>
      <c r="BJ443">
        <v>28171</v>
      </c>
      <c r="BK443" t="s">
        <v>563</v>
      </c>
      <c r="BL443" s="21" t="e">
        <f t="shared" si="73"/>
        <v>#VALUE!</v>
      </c>
      <c r="BN443" s="28"/>
      <c r="BP443" s="29"/>
      <c r="BR443" s="30"/>
    </row>
    <row r="444" spans="1:70" hidden="1" outlineLevel="2" collapsed="1" x14ac:dyDescent="0.35">
      <c r="A444" t="s">
        <v>443</v>
      </c>
      <c r="B444" t="s">
        <v>443</v>
      </c>
      <c r="C444" t="b">
        <v>0</v>
      </c>
      <c r="D444" t="s">
        <v>439</v>
      </c>
      <c r="E444" t="s">
        <v>557</v>
      </c>
      <c r="F444" t="s">
        <v>550</v>
      </c>
      <c r="G444" t="s">
        <v>703</v>
      </c>
      <c r="H444" t="s">
        <v>704</v>
      </c>
      <c r="I444">
        <v>1</v>
      </c>
      <c r="J444">
        <v>1</v>
      </c>
      <c r="K444" t="s">
        <v>502</v>
      </c>
      <c r="L444" t="s">
        <v>502</v>
      </c>
      <c r="M444">
        <v>0</v>
      </c>
      <c r="N444">
        <v>2</v>
      </c>
      <c r="O444">
        <v>1</v>
      </c>
      <c r="P444">
        <v>0</v>
      </c>
      <c r="Q444">
        <v>1</v>
      </c>
      <c r="R444">
        <v>1</v>
      </c>
      <c r="S444">
        <v>883.37093000000004</v>
      </c>
      <c r="T444">
        <v>1765.73459</v>
      </c>
      <c r="U444">
        <v>1765.73471</v>
      </c>
      <c r="V444">
        <v>-0.06</v>
      </c>
      <c r="W444">
        <v>-6.0000000000000002E-5</v>
      </c>
      <c r="X444" t="s">
        <v>540</v>
      </c>
      <c r="Y444" t="s">
        <v>541</v>
      </c>
      <c r="Z444">
        <v>2.518545</v>
      </c>
      <c r="AA444">
        <v>10.01</v>
      </c>
      <c r="AB444">
        <v>41.256100000000004</v>
      </c>
      <c r="AC444">
        <v>25833</v>
      </c>
      <c r="AD444" t="s">
        <v>563</v>
      </c>
      <c r="AE444" t="s">
        <v>564</v>
      </c>
      <c r="AF444" t="s">
        <v>443</v>
      </c>
      <c r="AG444" t="s">
        <v>443</v>
      </c>
      <c r="AH444">
        <v>131</v>
      </c>
      <c r="AI444" t="b">
        <v>0</v>
      </c>
      <c r="AJ444">
        <v>43</v>
      </c>
      <c r="AK444">
        <v>26</v>
      </c>
      <c r="AL444">
        <v>2.13275028504398E-13</v>
      </c>
      <c r="AM444">
        <v>0</v>
      </c>
      <c r="AN444">
        <v>3.9890000000000003E-6</v>
      </c>
      <c r="AO444">
        <v>393866528</v>
      </c>
      <c r="AP444">
        <v>40.97</v>
      </c>
      <c r="AQ444" t="str">
        <f t="shared" si="66"/>
        <v>Mascot (A5)</v>
      </c>
      <c r="AT444" t="str">
        <f t="shared" si="67"/>
        <v>Mascot (A5)</v>
      </c>
      <c r="AU444" t="str">
        <f t="shared" si="74"/>
        <v>cot (A5)</v>
      </c>
      <c r="AV444" t="str">
        <f t="shared" si="75"/>
        <v>ot (A5)</v>
      </c>
      <c r="AW444" s="19" t="str">
        <f t="shared" si="76"/>
        <v>ot (A5)</v>
      </c>
      <c r="AX444" s="25">
        <v>-0.06</v>
      </c>
      <c r="AY444" s="26">
        <f t="shared" si="68"/>
        <v>1E-3</v>
      </c>
      <c r="AZ444">
        <v>-6.0000000000000002E-5</v>
      </c>
      <c r="BA444" s="21" t="e">
        <f t="shared" si="69"/>
        <v>#VALUE!</v>
      </c>
      <c r="BB444" t="s">
        <v>540</v>
      </c>
      <c r="BC444" t="s">
        <v>541</v>
      </c>
      <c r="BD444" s="27" t="e">
        <f t="shared" si="70"/>
        <v>#VALUE!</v>
      </c>
      <c r="BE444">
        <v>2.518545</v>
      </c>
      <c r="BF444" s="21" t="e">
        <f t="shared" si="71"/>
        <v>#VALUE!</v>
      </c>
      <c r="BG444">
        <v>10.01</v>
      </c>
      <c r="BH444">
        <v>41.256100000000004</v>
      </c>
      <c r="BI444" s="21">
        <f t="shared" si="72"/>
        <v>626.1619493844546</v>
      </c>
      <c r="BJ444">
        <v>25833</v>
      </c>
      <c r="BK444" t="s">
        <v>563</v>
      </c>
      <c r="BL444" s="21" t="e">
        <f t="shared" si="73"/>
        <v>#VALUE!</v>
      </c>
      <c r="BN444" s="28"/>
      <c r="BP444" s="29"/>
      <c r="BR444" s="30"/>
    </row>
    <row r="445" spans="1:70" hidden="1" outlineLevel="2" collapsed="1" x14ac:dyDescent="0.35">
      <c r="A445" t="s">
        <v>443</v>
      </c>
      <c r="B445" t="s">
        <v>443</v>
      </c>
      <c r="C445" t="b">
        <v>0</v>
      </c>
      <c r="D445" t="s">
        <v>439</v>
      </c>
      <c r="E445" t="s">
        <v>538</v>
      </c>
      <c r="F445" t="s">
        <v>550</v>
      </c>
      <c r="G445" t="s">
        <v>703</v>
      </c>
      <c r="H445" t="s">
        <v>704</v>
      </c>
      <c r="I445">
        <v>1</v>
      </c>
      <c r="J445">
        <v>1</v>
      </c>
      <c r="K445" t="s">
        <v>502</v>
      </c>
      <c r="L445" t="s">
        <v>502</v>
      </c>
      <c r="M445">
        <v>0</v>
      </c>
      <c r="N445">
        <v>2</v>
      </c>
      <c r="O445">
        <v>0.87949999999999995</v>
      </c>
      <c r="P445">
        <v>0</v>
      </c>
      <c r="Q445">
        <v>1</v>
      </c>
      <c r="R445">
        <v>1</v>
      </c>
      <c r="S445">
        <v>883.37063000000001</v>
      </c>
      <c r="T445">
        <v>1765.73398</v>
      </c>
      <c r="U445">
        <v>1765.73471</v>
      </c>
      <c r="V445">
        <v>-0.41</v>
      </c>
      <c r="W445">
        <v>-3.6999999999999999E-4</v>
      </c>
      <c r="X445" t="s">
        <v>540</v>
      </c>
      <c r="Y445" t="s">
        <v>541</v>
      </c>
      <c r="Z445">
        <v>42.564590000000003</v>
      </c>
      <c r="AA445">
        <v>30</v>
      </c>
      <c r="AB445">
        <v>46.761000000000003</v>
      </c>
      <c r="AC445">
        <v>30638</v>
      </c>
      <c r="AD445" t="s">
        <v>563</v>
      </c>
      <c r="AE445" t="s">
        <v>564</v>
      </c>
      <c r="AF445" t="s">
        <v>443</v>
      </c>
      <c r="AG445">
        <v>3.32</v>
      </c>
      <c r="AH445" t="s">
        <v>443</v>
      </c>
      <c r="AI445" t="b">
        <v>0</v>
      </c>
      <c r="AJ445" t="s">
        <v>443</v>
      </c>
      <c r="AK445" t="s">
        <v>443</v>
      </c>
      <c r="AL445" t="s">
        <v>443</v>
      </c>
      <c r="AM445">
        <v>0</v>
      </c>
      <c r="AN445">
        <v>7.4030000000000001E-6</v>
      </c>
      <c r="AO445">
        <v>13917185</v>
      </c>
      <c r="AP445">
        <v>47.23</v>
      </c>
      <c r="AQ445" t="str">
        <f t="shared" si="66"/>
        <v>Sequest HT (A2)</v>
      </c>
      <c r="AT445" t="str">
        <f t="shared" si="67"/>
        <v>Sequest HT (A2</v>
      </c>
      <c r="AU445" t="str">
        <f t="shared" si="74"/>
        <v xml:space="preserve">uest HT </v>
      </c>
      <c r="AV445" t="str">
        <f t="shared" si="75"/>
        <v xml:space="preserve">est HT </v>
      </c>
      <c r="AW445" s="19" t="str">
        <f t="shared" si="76"/>
        <v xml:space="preserve">est HT </v>
      </c>
      <c r="AX445" s="25">
        <v>-0.41</v>
      </c>
      <c r="AY445" s="26">
        <f t="shared" si="68"/>
        <v>9.0243902439024395E-4</v>
      </c>
      <c r="AZ445">
        <v>-3.6999999999999999E-4</v>
      </c>
      <c r="BA445" s="21" t="e">
        <f t="shared" si="69"/>
        <v>#VALUE!</v>
      </c>
      <c r="BB445" t="s">
        <v>540</v>
      </c>
      <c r="BC445" t="s">
        <v>541</v>
      </c>
      <c r="BD445" s="27" t="e">
        <f t="shared" si="70"/>
        <v>#VALUE!</v>
      </c>
      <c r="BE445">
        <v>42.564590000000003</v>
      </c>
      <c r="BF445" s="21" t="e">
        <f t="shared" si="71"/>
        <v>#VALUE!</v>
      </c>
      <c r="BG445">
        <v>30</v>
      </c>
      <c r="BH445">
        <v>46.761000000000003</v>
      </c>
      <c r="BI445" s="21">
        <f t="shared" si="72"/>
        <v>655.20412309403127</v>
      </c>
      <c r="BJ445">
        <v>30638</v>
      </c>
      <c r="BK445" t="s">
        <v>563</v>
      </c>
      <c r="BL445" s="21" t="e">
        <f t="shared" si="73"/>
        <v>#VALUE!</v>
      </c>
      <c r="BN445" s="28"/>
      <c r="BP445" s="29"/>
      <c r="BR445" s="30"/>
    </row>
    <row r="446" spans="1:70" hidden="1" outlineLevel="2" collapsed="1" x14ac:dyDescent="0.35">
      <c r="A446" t="s">
        <v>443</v>
      </c>
      <c r="B446" t="s">
        <v>443</v>
      </c>
      <c r="C446" t="b">
        <v>0</v>
      </c>
      <c r="D446" t="s">
        <v>439</v>
      </c>
      <c r="E446" t="s">
        <v>538</v>
      </c>
      <c r="F446" t="s">
        <v>550</v>
      </c>
      <c r="G446" t="s">
        <v>703</v>
      </c>
      <c r="H446" t="s">
        <v>704</v>
      </c>
      <c r="I446">
        <v>1</v>
      </c>
      <c r="J446">
        <v>1</v>
      </c>
      <c r="K446" t="s">
        <v>502</v>
      </c>
      <c r="L446" t="s">
        <v>502</v>
      </c>
      <c r="M446">
        <v>0</v>
      </c>
      <c r="N446">
        <v>2</v>
      </c>
      <c r="O446">
        <v>0.87029999999999996</v>
      </c>
      <c r="P446">
        <v>0</v>
      </c>
      <c r="Q446">
        <v>1</v>
      </c>
      <c r="R446">
        <v>1</v>
      </c>
      <c r="S446">
        <v>883.37082999999996</v>
      </c>
      <c r="T446">
        <v>1765.7343900000001</v>
      </c>
      <c r="U446">
        <v>1765.73471</v>
      </c>
      <c r="V446">
        <v>-0.18</v>
      </c>
      <c r="W446">
        <v>-1.6000000000000001E-4</v>
      </c>
      <c r="X446" t="s">
        <v>540</v>
      </c>
      <c r="Y446" t="s">
        <v>541</v>
      </c>
      <c r="Z446">
        <v>0</v>
      </c>
      <c r="AA446">
        <v>30</v>
      </c>
      <c r="AB446">
        <v>48.724200000000003</v>
      </c>
      <c r="AC446">
        <v>32355</v>
      </c>
      <c r="AD446" t="s">
        <v>563</v>
      </c>
      <c r="AE446" t="s">
        <v>564</v>
      </c>
      <c r="AF446" t="s">
        <v>443</v>
      </c>
      <c r="AG446">
        <v>2.93</v>
      </c>
      <c r="AH446" t="s">
        <v>443</v>
      </c>
      <c r="AI446" t="b">
        <v>0</v>
      </c>
      <c r="AJ446" t="s">
        <v>443</v>
      </c>
      <c r="AK446" t="s">
        <v>443</v>
      </c>
      <c r="AL446" t="s">
        <v>443</v>
      </c>
      <c r="AM446">
        <v>0</v>
      </c>
      <c r="AN446">
        <v>1.326E-5</v>
      </c>
      <c r="AO446">
        <v>16434726</v>
      </c>
      <c r="AP446">
        <v>48.31</v>
      </c>
      <c r="AQ446" t="str">
        <f t="shared" si="66"/>
        <v>Sequest HT (A2)</v>
      </c>
      <c r="AT446" t="str">
        <f t="shared" si="67"/>
        <v>Sequest HT (A2</v>
      </c>
      <c r="AU446" t="str">
        <f t="shared" si="74"/>
        <v xml:space="preserve">uest HT </v>
      </c>
      <c r="AV446" t="str">
        <f t="shared" si="75"/>
        <v xml:space="preserve">est HT </v>
      </c>
      <c r="AW446" s="19" t="str">
        <f t="shared" si="76"/>
        <v xml:space="preserve">est HT </v>
      </c>
      <c r="AX446" s="25">
        <v>-0.18</v>
      </c>
      <c r="AY446" s="26">
        <f t="shared" si="68"/>
        <v>8.8888888888888904E-4</v>
      </c>
      <c r="AZ446">
        <v>-1.6000000000000001E-4</v>
      </c>
      <c r="BA446" s="21" t="e">
        <f t="shared" si="69"/>
        <v>#VALUE!</v>
      </c>
      <c r="BB446" t="s">
        <v>540</v>
      </c>
      <c r="BC446" t="s">
        <v>541</v>
      </c>
      <c r="BD446" s="27" t="e">
        <f t="shared" si="70"/>
        <v>#VALUE!</v>
      </c>
      <c r="BE446">
        <v>0</v>
      </c>
      <c r="BF446" s="21" t="e">
        <f t="shared" si="71"/>
        <v>#VALUE!</v>
      </c>
      <c r="BG446">
        <v>30</v>
      </c>
      <c r="BH446">
        <v>48.724200000000003</v>
      </c>
      <c r="BI446" s="21">
        <f t="shared" si="72"/>
        <v>664.04374007166871</v>
      </c>
      <c r="BJ446">
        <v>32355</v>
      </c>
      <c r="BK446" t="s">
        <v>563</v>
      </c>
      <c r="BL446" s="21" t="e">
        <f t="shared" si="73"/>
        <v>#VALUE!</v>
      </c>
      <c r="BN446" s="28"/>
      <c r="BP446" s="29"/>
      <c r="BR446" s="30"/>
    </row>
    <row r="447" spans="1:70" hidden="1" outlineLevel="2" collapsed="1" x14ac:dyDescent="0.35">
      <c r="A447" t="s">
        <v>443</v>
      </c>
      <c r="B447" t="s">
        <v>443</v>
      </c>
      <c r="C447" t="b">
        <v>0</v>
      </c>
      <c r="D447" t="s">
        <v>439</v>
      </c>
      <c r="E447" t="s">
        <v>557</v>
      </c>
      <c r="F447" t="s">
        <v>550</v>
      </c>
      <c r="G447" t="s">
        <v>703</v>
      </c>
      <c r="H447" t="s">
        <v>704</v>
      </c>
      <c r="I447">
        <v>1</v>
      </c>
      <c r="J447">
        <v>1</v>
      </c>
      <c r="K447" t="s">
        <v>502</v>
      </c>
      <c r="L447" t="s">
        <v>502</v>
      </c>
      <c r="M447">
        <v>0</v>
      </c>
      <c r="N447">
        <v>2</v>
      </c>
      <c r="O447">
        <v>0.95040000000000002</v>
      </c>
      <c r="P447">
        <v>0</v>
      </c>
      <c r="Q447">
        <v>1</v>
      </c>
      <c r="R447">
        <v>1</v>
      </c>
      <c r="S447">
        <v>883.37086999999997</v>
      </c>
      <c r="T447">
        <v>1765.7344599999999</v>
      </c>
      <c r="U447">
        <v>1765.73471</v>
      </c>
      <c r="V447">
        <v>-0.14000000000000001</v>
      </c>
      <c r="W447">
        <v>-1.2E-4</v>
      </c>
      <c r="X447" t="s">
        <v>540</v>
      </c>
      <c r="Y447" t="s">
        <v>541</v>
      </c>
      <c r="Z447">
        <v>0</v>
      </c>
      <c r="AA447">
        <v>30</v>
      </c>
      <c r="AB447">
        <v>42.7502</v>
      </c>
      <c r="AC447">
        <v>27351</v>
      </c>
      <c r="AD447" t="s">
        <v>551</v>
      </c>
      <c r="AE447" t="s">
        <v>552</v>
      </c>
      <c r="AF447" t="s">
        <v>443</v>
      </c>
      <c r="AG447" t="s">
        <v>443</v>
      </c>
      <c r="AH447">
        <v>121</v>
      </c>
      <c r="AI447" t="b">
        <v>0</v>
      </c>
      <c r="AJ447">
        <v>43</v>
      </c>
      <c r="AK447">
        <v>26</v>
      </c>
      <c r="AL447">
        <v>1.81108990018747E-12</v>
      </c>
      <c r="AM447">
        <v>0</v>
      </c>
      <c r="AN447">
        <v>1.4E-5</v>
      </c>
      <c r="AO447">
        <v>43778212</v>
      </c>
      <c r="AP447">
        <v>42.49</v>
      </c>
      <c r="AQ447" t="str">
        <f t="shared" si="66"/>
        <v>Mascot (A5)</v>
      </c>
      <c r="AT447" t="str">
        <f t="shared" si="67"/>
        <v>Mascot (A5)</v>
      </c>
      <c r="AU447" t="str">
        <f t="shared" si="74"/>
        <v>cot (A5)</v>
      </c>
      <c r="AV447" t="str">
        <f t="shared" si="75"/>
        <v>ot (A5)</v>
      </c>
      <c r="AW447" s="19" t="str">
        <f t="shared" si="76"/>
        <v>ot (A5)</v>
      </c>
      <c r="AX447" s="25">
        <v>-0.14000000000000001</v>
      </c>
      <c r="AY447" s="26">
        <f t="shared" si="68"/>
        <v>8.571428571428571E-4</v>
      </c>
      <c r="AZ447">
        <v>-1.2E-4</v>
      </c>
      <c r="BA447" s="21" t="e">
        <f t="shared" si="69"/>
        <v>#VALUE!</v>
      </c>
      <c r="BB447" t="s">
        <v>540</v>
      </c>
      <c r="BC447" t="s">
        <v>541</v>
      </c>
      <c r="BD447" s="27" t="e">
        <f t="shared" si="70"/>
        <v>#VALUE!</v>
      </c>
      <c r="BE447">
        <v>0</v>
      </c>
      <c r="BF447" s="21" t="e">
        <f t="shared" si="71"/>
        <v>#VALUE!</v>
      </c>
      <c r="BG447">
        <v>30</v>
      </c>
      <c r="BH447">
        <v>42.7502</v>
      </c>
      <c r="BI447" s="21">
        <f t="shared" si="72"/>
        <v>639.7864805310852</v>
      </c>
      <c r="BJ447">
        <v>27351</v>
      </c>
      <c r="BK447" t="s">
        <v>551</v>
      </c>
      <c r="BL447" s="21" t="e">
        <f t="shared" si="73"/>
        <v>#VALUE!</v>
      </c>
      <c r="BN447" s="28"/>
      <c r="BP447" s="29"/>
      <c r="BR447" s="30"/>
    </row>
    <row r="448" spans="1:70" hidden="1" outlineLevel="2" collapsed="1" x14ac:dyDescent="0.35">
      <c r="A448" t="s">
        <v>443</v>
      </c>
      <c r="B448" t="s">
        <v>443</v>
      </c>
      <c r="C448" t="b">
        <v>0</v>
      </c>
      <c r="D448" t="s">
        <v>439</v>
      </c>
      <c r="E448" t="s">
        <v>538</v>
      </c>
      <c r="F448" t="s">
        <v>550</v>
      </c>
      <c r="G448" t="s">
        <v>703</v>
      </c>
      <c r="H448" t="s">
        <v>704</v>
      </c>
      <c r="I448">
        <v>1</v>
      </c>
      <c r="J448">
        <v>1</v>
      </c>
      <c r="K448" t="s">
        <v>502</v>
      </c>
      <c r="L448" t="s">
        <v>502</v>
      </c>
      <c r="M448">
        <v>0</v>
      </c>
      <c r="N448">
        <v>2</v>
      </c>
      <c r="O448">
        <v>0.89090000000000003</v>
      </c>
      <c r="P448">
        <v>0</v>
      </c>
      <c r="Q448">
        <v>1</v>
      </c>
      <c r="R448">
        <v>1</v>
      </c>
      <c r="S448">
        <v>883.37035000000003</v>
      </c>
      <c r="T448">
        <v>1765.73343</v>
      </c>
      <c r="U448">
        <v>1765.73471</v>
      </c>
      <c r="V448">
        <v>-0.72</v>
      </c>
      <c r="W448">
        <v>-6.4000000000000005E-4</v>
      </c>
      <c r="X448" t="s">
        <v>540</v>
      </c>
      <c r="Y448" t="s">
        <v>541</v>
      </c>
      <c r="Z448">
        <v>0</v>
      </c>
      <c r="AA448">
        <v>30</v>
      </c>
      <c r="AB448">
        <v>41.970999999999997</v>
      </c>
      <c r="AC448">
        <v>26081</v>
      </c>
      <c r="AD448" t="s">
        <v>554</v>
      </c>
      <c r="AE448" t="s">
        <v>555</v>
      </c>
      <c r="AF448" t="s">
        <v>443</v>
      </c>
      <c r="AG448">
        <v>2.75</v>
      </c>
      <c r="AH448" t="s">
        <v>443</v>
      </c>
      <c r="AI448" t="b">
        <v>0</v>
      </c>
      <c r="AJ448" t="s">
        <v>443</v>
      </c>
      <c r="AK448" t="s">
        <v>443</v>
      </c>
      <c r="AL448" t="s">
        <v>443</v>
      </c>
      <c r="AM448">
        <v>0</v>
      </c>
      <c r="AN448">
        <v>1.7309999999999999E-5</v>
      </c>
      <c r="AO448">
        <v>46873788</v>
      </c>
      <c r="AP448">
        <v>42.47</v>
      </c>
      <c r="AQ448" t="str">
        <f t="shared" si="66"/>
        <v>Sequest HT (A2)</v>
      </c>
      <c r="AT448" t="str">
        <f t="shared" si="67"/>
        <v>Sequest HT (A2</v>
      </c>
      <c r="AU448" t="str">
        <f t="shared" si="74"/>
        <v xml:space="preserve">uest HT </v>
      </c>
      <c r="AV448" t="str">
        <f t="shared" si="75"/>
        <v xml:space="preserve">est HT </v>
      </c>
      <c r="AW448" s="19" t="str">
        <f t="shared" si="76"/>
        <v xml:space="preserve">est HT </v>
      </c>
      <c r="AX448" s="25">
        <v>-0.72</v>
      </c>
      <c r="AY448" s="26">
        <f t="shared" si="68"/>
        <v>8.8888888888888904E-4</v>
      </c>
      <c r="AZ448">
        <v>-6.4000000000000005E-4</v>
      </c>
      <c r="BA448" s="21" t="e">
        <f t="shared" si="69"/>
        <v>#VALUE!</v>
      </c>
      <c r="BB448" t="s">
        <v>540</v>
      </c>
      <c r="BC448" t="s">
        <v>541</v>
      </c>
      <c r="BD448" s="27" t="e">
        <f t="shared" si="70"/>
        <v>#VALUE!</v>
      </c>
      <c r="BE448">
        <v>0</v>
      </c>
      <c r="BF448" s="21" t="e">
        <f t="shared" si="71"/>
        <v>#VALUE!</v>
      </c>
      <c r="BG448">
        <v>30</v>
      </c>
      <c r="BH448">
        <v>41.970999999999997</v>
      </c>
      <c r="BI448" s="21">
        <f t="shared" si="72"/>
        <v>621.40525601010222</v>
      </c>
      <c r="BJ448">
        <v>26081</v>
      </c>
      <c r="BK448" t="s">
        <v>554</v>
      </c>
      <c r="BL448" s="21" t="e">
        <f t="shared" si="73"/>
        <v>#VALUE!</v>
      </c>
      <c r="BN448" s="28"/>
      <c r="BP448" s="29"/>
      <c r="BR448" s="30"/>
    </row>
    <row r="449" spans="1:70" hidden="1" outlineLevel="2" collapsed="1" x14ac:dyDescent="0.35">
      <c r="A449" t="s">
        <v>443</v>
      </c>
      <c r="B449" t="s">
        <v>443</v>
      </c>
      <c r="C449" t="b">
        <v>0</v>
      </c>
      <c r="D449" t="s">
        <v>439</v>
      </c>
      <c r="E449" t="s">
        <v>557</v>
      </c>
      <c r="F449" t="s">
        <v>550</v>
      </c>
      <c r="G449" t="s">
        <v>703</v>
      </c>
      <c r="H449" t="s">
        <v>704</v>
      </c>
      <c r="I449">
        <v>1</v>
      </c>
      <c r="J449">
        <v>1</v>
      </c>
      <c r="K449" t="s">
        <v>502</v>
      </c>
      <c r="L449" t="s">
        <v>502</v>
      </c>
      <c r="M449">
        <v>0</v>
      </c>
      <c r="N449">
        <v>2</v>
      </c>
      <c r="O449">
        <v>1</v>
      </c>
      <c r="P449">
        <v>0</v>
      </c>
      <c r="Q449">
        <v>1</v>
      </c>
      <c r="R449">
        <v>1</v>
      </c>
      <c r="S449">
        <v>883.37035000000003</v>
      </c>
      <c r="T449">
        <v>1765.73343</v>
      </c>
      <c r="U449">
        <v>1765.73471</v>
      </c>
      <c r="V449">
        <v>-0.72</v>
      </c>
      <c r="W449">
        <v>-6.4000000000000005E-4</v>
      </c>
      <c r="X449" t="s">
        <v>540</v>
      </c>
      <c r="Y449" t="s">
        <v>541</v>
      </c>
      <c r="Z449">
        <v>0</v>
      </c>
      <c r="AA449">
        <v>30</v>
      </c>
      <c r="AB449">
        <v>41.970999999999997</v>
      </c>
      <c r="AC449">
        <v>26081</v>
      </c>
      <c r="AD449" t="s">
        <v>554</v>
      </c>
      <c r="AE449" t="s">
        <v>555</v>
      </c>
      <c r="AF449" t="s">
        <v>443</v>
      </c>
      <c r="AG449" t="s">
        <v>443</v>
      </c>
      <c r="AH449">
        <v>99</v>
      </c>
      <c r="AI449" t="b">
        <v>0</v>
      </c>
      <c r="AJ449">
        <v>43</v>
      </c>
      <c r="AK449">
        <v>26</v>
      </c>
      <c r="AL449">
        <v>3.34322868464286E-10</v>
      </c>
      <c r="AM449">
        <v>0</v>
      </c>
      <c r="AN449">
        <v>1.751E-5</v>
      </c>
      <c r="AO449">
        <v>46873788</v>
      </c>
      <c r="AP449">
        <v>42.47</v>
      </c>
      <c r="AQ449" t="str">
        <f t="shared" ref="AQ449:AQ512" si="77">RIGHT(E449,21)</f>
        <v>Mascot (A5)</v>
      </c>
      <c r="AT449" t="str">
        <f t="shared" ref="AT449:AT512" si="78">LEFT(AQ449, 14)</f>
        <v>Mascot (A5)</v>
      </c>
      <c r="AU449" t="str">
        <f t="shared" si="74"/>
        <v>cot (A5)</v>
      </c>
      <c r="AV449" t="str">
        <f t="shared" si="75"/>
        <v>ot (A5)</v>
      </c>
      <c r="AW449" s="19" t="str">
        <f t="shared" si="76"/>
        <v>ot (A5)</v>
      </c>
      <c r="AX449" s="25">
        <v>-0.72</v>
      </c>
      <c r="AY449" s="26">
        <f t="shared" ref="AY449:AY512" si="79">AZ449/AX449</f>
        <v>8.8888888888888904E-4</v>
      </c>
      <c r="AZ449">
        <v>-6.4000000000000005E-4</v>
      </c>
      <c r="BA449" s="21" t="e">
        <f t="shared" ref="BA449:BA512" si="80">BB449/AX449</f>
        <v>#VALUE!</v>
      </c>
      <c r="BB449" t="s">
        <v>540</v>
      </c>
      <c r="BC449" t="s">
        <v>541</v>
      </c>
      <c r="BD449" s="27" t="e">
        <f t="shared" ref="BD449:BD512" si="81">BE449/BC449</f>
        <v>#VALUE!</v>
      </c>
      <c r="BE449">
        <v>0</v>
      </c>
      <c r="BF449" s="21" t="e">
        <f t="shared" ref="BF449:BF512" si="82">BG449/BC449</f>
        <v>#VALUE!</v>
      </c>
      <c r="BG449">
        <v>30</v>
      </c>
      <c r="BH449">
        <v>41.970999999999997</v>
      </c>
      <c r="BI449" s="21">
        <f t="shared" ref="BI449:BI512" si="83">BJ449/BH449</f>
        <v>621.40525601010222</v>
      </c>
      <c r="BJ449">
        <v>26081</v>
      </c>
      <c r="BK449" t="s">
        <v>554</v>
      </c>
      <c r="BL449" s="21" t="e">
        <f t="shared" ref="BL449:BL512" si="84">BK449/BH449</f>
        <v>#VALUE!</v>
      </c>
      <c r="BN449" s="28"/>
      <c r="BP449" s="29"/>
      <c r="BR449" s="30"/>
    </row>
    <row r="450" spans="1:70" hidden="1" outlineLevel="2" collapsed="1" x14ac:dyDescent="0.35">
      <c r="A450" t="s">
        <v>443</v>
      </c>
      <c r="B450" t="s">
        <v>443</v>
      </c>
      <c r="C450" t="b">
        <v>0</v>
      </c>
      <c r="D450" t="s">
        <v>439</v>
      </c>
      <c r="E450" t="s">
        <v>538</v>
      </c>
      <c r="F450" t="s">
        <v>550</v>
      </c>
      <c r="G450" t="s">
        <v>703</v>
      </c>
      <c r="H450" t="s">
        <v>704</v>
      </c>
      <c r="I450">
        <v>1</v>
      </c>
      <c r="J450">
        <v>1</v>
      </c>
      <c r="K450" t="s">
        <v>502</v>
      </c>
      <c r="L450" t="s">
        <v>502</v>
      </c>
      <c r="M450">
        <v>0</v>
      </c>
      <c r="N450">
        <v>2</v>
      </c>
      <c r="O450">
        <v>0.83579999999999999</v>
      </c>
      <c r="P450">
        <v>0</v>
      </c>
      <c r="Q450">
        <v>1</v>
      </c>
      <c r="R450">
        <v>1</v>
      </c>
      <c r="S450">
        <v>883.36947999999995</v>
      </c>
      <c r="T450">
        <v>1765.7316900000001</v>
      </c>
      <c r="U450">
        <v>1765.73471</v>
      </c>
      <c r="V450">
        <v>-1.71</v>
      </c>
      <c r="W450">
        <v>-1.5100000000000001E-3</v>
      </c>
      <c r="X450" t="s">
        <v>540</v>
      </c>
      <c r="Y450" t="s">
        <v>541</v>
      </c>
      <c r="Z450">
        <v>0</v>
      </c>
      <c r="AA450">
        <v>30</v>
      </c>
      <c r="AB450">
        <v>42.664999999999999</v>
      </c>
      <c r="AC450">
        <v>26681</v>
      </c>
      <c r="AD450" t="s">
        <v>554</v>
      </c>
      <c r="AE450" t="s">
        <v>555</v>
      </c>
      <c r="AF450" t="s">
        <v>443</v>
      </c>
      <c r="AG450">
        <v>3.35</v>
      </c>
      <c r="AH450" t="s">
        <v>443</v>
      </c>
      <c r="AI450" t="b">
        <v>0</v>
      </c>
      <c r="AJ450" t="s">
        <v>443</v>
      </c>
      <c r="AK450" t="s">
        <v>443</v>
      </c>
      <c r="AL450" t="s">
        <v>443</v>
      </c>
      <c r="AM450">
        <v>0</v>
      </c>
      <c r="AN450">
        <v>1.7810000000000001E-5</v>
      </c>
      <c r="AO450">
        <v>46873788</v>
      </c>
      <c r="AP450">
        <v>42.47</v>
      </c>
      <c r="AQ450" t="str">
        <f t="shared" si="77"/>
        <v>Sequest HT (A2)</v>
      </c>
      <c r="AT450" t="str">
        <f t="shared" si="78"/>
        <v>Sequest HT (A2</v>
      </c>
      <c r="AU450" t="str">
        <f t="shared" ref="AU450:AU513" si="85">MID(AT450, 4, 8)</f>
        <v xml:space="preserve">uest HT </v>
      </c>
      <c r="AV450" t="str">
        <f t="shared" si="75"/>
        <v xml:space="preserve">est HT </v>
      </c>
      <c r="AW450" s="19" t="str">
        <f t="shared" si="76"/>
        <v xml:space="preserve">est HT </v>
      </c>
      <c r="AX450" s="25">
        <v>-1.71</v>
      </c>
      <c r="AY450" s="26">
        <f t="shared" si="79"/>
        <v>8.830409356725147E-4</v>
      </c>
      <c r="AZ450">
        <v>-1.5100000000000001E-3</v>
      </c>
      <c r="BA450" s="21" t="e">
        <f t="shared" si="80"/>
        <v>#VALUE!</v>
      </c>
      <c r="BB450" t="s">
        <v>540</v>
      </c>
      <c r="BC450" t="s">
        <v>541</v>
      </c>
      <c r="BD450" s="27" t="e">
        <f t="shared" si="81"/>
        <v>#VALUE!</v>
      </c>
      <c r="BE450">
        <v>0</v>
      </c>
      <c r="BF450" s="21" t="e">
        <f t="shared" si="82"/>
        <v>#VALUE!</v>
      </c>
      <c r="BG450">
        <v>30</v>
      </c>
      <c r="BH450">
        <v>42.664999999999999</v>
      </c>
      <c r="BI450" s="21">
        <f t="shared" si="83"/>
        <v>625.3603656392828</v>
      </c>
      <c r="BJ450">
        <v>26681</v>
      </c>
      <c r="BK450" t="s">
        <v>554</v>
      </c>
      <c r="BL450" s="21" t="e">
        <f t="shared" si="84"/>
        <v>#VALUE!</v>
      </c>
      <c r="BN450" s="28"/>
      <c r="BP450" s="29"/>
      <c r="BR450" s="30"/>
    </row>
    <row r="451" spans="1:70" hidden="1" outlineLevel="2" collapsed="1" x14ac:dyDescent="0.35">
      <c r="A451" t="s">
        <v>443</v>
      </c>
      <c r="B451" t="s">
        <v>443</v>
      </c>
      <c r="C451" t="b">
        <v>0</v>
      </c>
      <c r="D451" t="s">
        <v>439</v>
      </c>
      <c r="E451" t="s">
        <v>538</v>
      </c>
      <c r="F451" t="s">
        <v>550</v>
      </c>
      <c r="G451" t="s">
        <v>703</v>
      </c>
      <c r="H451" t="s">
        <v>704</v>
      </c>
      <c r="I451">
        <v>1</v>
      </c>
      <c r="J451">
        <v>1</v>
      </c>
      <c r="K451" t="s">
        <v>502</v>
      </c>
      <c r="L451" t="s">
        <v>502</v>
      </c>
      <c r="M451">
        <v>0</v>
      </c>
      <c r="N451">
        <v>2</v>
      </c>
      <c r="O451">
        <v>0.79569999999999996</v>
      </c>
      <c r="P451">
        <v>0</v>
      </c>
      <c r="Q451">
        <v>1</v>
      </c>
      <c r="R451">
        <v>1</v>
      </c>
      <c r="S451">
        <v>883.37108000000001</v>
      </c>
      <c r="T451">
        <v>1765.73489</v>
      </c>
      <c r="U451">
        <v>1765.73471</v>
      </c>
      <c r="V451">
        <v>0.1</v>
      </c>
      <c r="W451">
        <v>9.0000000000000006E-5</v>
      </c>
      <c r="X451" t="s">
        <v>540</v>
      </c>
      <c r="Y451" t="s">
        <v>541</v>
      </c>
      <c r="Z451">
        <v>0</v>
      </c>
      <c r="AA451">
        <v>30</v>
      </c>
      <c r="AB451">
        <v>43.3035</v>
      </c>
      <c r="AC451">
        <v>27267</v>
      </c>
      <c r="AD451" t="s">
        <v>542</v>
      </c>
      <c r="AE451" t="s">
        <v>543</v>
      </c>
      <c r="AF451" t="s">
        <v>443</v>
      </c>
      <c r="AG451">
        <v>2.35</v>
      </c>
      <c r="AH451" t="s">
        <v>443</v>
      </c>
      <c r="AI451" t="b">
        <v>0</v>
      </c>
      <c r="AJ451" t="s">
        <v>443</v>
      </c>
      <c r="AK451" t="s">
        <v>443</v>
      </c>
      <c r="AL451" t="s">
        <v>443</v>
      </c>
      <c r="AM451">
        <v>0</v>
      </c>
      <c r="AN451">
        <v>2.0049999999999999E-5</v>
      </c>
      <c r="AO451" t="s">
        <v>443</v>
      </c>
      <c r="AP451" t="s">
        <v>443</v>
      </c>
      <c r="AQ451" t="str">
        <f t="shared" si="77"/>
        <v>Sequest HT (A2)</v>
      </c>
      <c r="AT451" t="str">
        <f t="shared" si="78"/>
        <v>Sequest HT (A2</v>
      </c>
      <c r="AU451" t="str">
        <f t="shared" si="85"/>
        <v xml:space="preserve">uest HT </v>
      </c>
      <c r="AV451" t="str">
        <f t="shared" ref="AV451:AV514" si="86">MID(AU451, 2, 7)</f>
        <v xml:space="preserve">est HT </v>
      </c>
      <c r="AW451" s="19" t="str">
        <f t="shared" ref="AW451:AW514" si="87">MID(AU451, 2, 7)</f>
        <v xml:space="preserve">est HT </v>
      </c>
      <c r="AX451" s="25">
        <v>0.1</v>
      </c>
      <c r="AY451" s="26">
        <f t="shared" si="79"/>
        <v>8.9999999999999998E-4</v>
      </c>
      <c r="AZ451">
        <v>9.0000000000000006E-5</v>
      </c>
      <c r="BA451" s="21" t="e">
        <f t="shared" si="80"/>
        <v>#VALUE!</v>
      </c>
      <c r="BB451" t="s">
        <v>540</v>
      </c>
      <c r="BC451" t="s">
        <v>541</v>
      </c>
      <c r="BD451" s="27" t="e">
        <f t="shared" si="81"/>
        <v>#VALUE!</v>
      </c>
      <c r="BE451">
        <v>0</v>
      </c>
      <c r="BF451" s="21" t="e">
        <f t="shared" si="82"/>
        <v>#VALUE!</v>
      </c>
      <c r="BG451">
        <v>30</v>
      </c>
      <c r="BH451">
        <v>43.3035</v>
      </c>
      <c r="BI451" s="21">
        <f t="shared" si="83"/>
        <v>629.67196646922309</v>
      </c>
      <c r="BJ451">
        <v>27267</v>
      </c>
      <c r="BK451" t="s">
        <v>542</v>
      </c>
      <c r="BL451" s="21" t="e">
        <f t="shared" si="84"/>
        <v>#VALUE!</v>
      </c>
      <c r="BN451" s="28"/>
      <c r="BP451" s="29"/>
      <c r="BR451" s="30"/>
    </row>
    <row r="452" spans="1:70" hidden="1" outlineLevel="2" collapsed="1" x14ac:dyDescent="0.35">
      <c r="A452" t="s">
        <v>443</v>
      </c>
      <c r="B452" t="s">
        <v>443</v>
      </c>
      <c r="C452" t="b">
        <v>0</v>
      </c>
      <c r="D452" t="s">
        <v>439</v>
      </c>
      <c r="E452" t="s">
        <v>557</v>
      </c>
      <c r="F452" t="s">
        <v>550</v>
      </c>
      <c r="G452" t="s">
        <v>703</v>
      </c>
      <c r="H452" t="s">
        <v>704</v>
      </c>
      <c r="I452">
        <v>1</v>
      </c>
      <c r="J452">
        <v>1</v>
      </c>
      <c r="K452" t="s">
        <v>502</v>
      </c>
      <c r="L452" t="s">
        <v>502</v>
      </c>
      <c r="M452">
        <v>0</v>
      </c>
      <c r="N452">
        <v>2</v>
      </c>
      <c r="O452">
        <v>1</v>
      </c>
      <c r="P452">
        <v>0</v>
      </c>
      <c r="Q452">
        <v>1</v>
      </c>
      <c r="R452">
        <v>1</v>
      </c>
      <c r="S452">
        <v>883.37063000000001</v>
      </c>
      <c r="T452">
        <v>1765.73398</v>
      </c>
      <c r="U452">
        <v>1765.73471</v>
      </c>
      <c r="V452">
        <v>-0.41</v>
      </c>
      <c r="W452">
        <v>-3.6999999999999999E-4</v>
      </c>
      <c r="X452" t="s">
        <v>540</v>
      </c>
      <c r="Y452" t="s">
        <v>541</v>
      </c>
      <c r="Z452">
        <v>42.564590000000003</v>
      </c>
      <c r="AA452">
        <v>30</v>
      </c>
      <c r="AB452">
        <v>46.761000000000003</v>
      </c>
      <c r="AC452">
        <v>30638</v>
      </c>
      <c r="AD452" t="s">
        <v>563</v>
      </c>
      <c r="AE452" t="s">
        <v>564</v>
      </c>
      <c r="AF452" t="s">
        <v>443</v>
      </c>
      <c r="AG452" t="s">
        <v>443</v>
      </c>
      <c r="AH452">
        <v>99</v>
      </c>
      <c r="AI452" t="b">
        <v>0</v>
      </c>
      <c r="AJ452">
        <v>43</v>
      </c>
      <c r="AK452">
        <v>26</v>
      </c>
      <c r="AL452">
        <v>3.3569124028446601E-10</v>
      </c>
      <c r="AM452">
        <v>0</v>
      </c>
      <c r="AN452">
        <v>2.8379999999999999E-5</v>
      </c>
      <c r="AO452">
        <v>13917185</v>
      </c>
      <c r="AP452">
        <v>47.23</v>
      </c>
      <c r="AQ452" t="str">
        <f t="shared" si="77"/>
        <v>Mascot (A5)</v>
      </c>
      <c r="AT452" t="str">
        <f t="shared" si="78"/>
        <v>Mascot (A5)</v>
      </c>
      <c r="AU452" t="str">
        <f t="shared" si="85"/>
        <v>cot (A5)</v>
      </c>
      <c r="AV452" t="str">
        <f t="shared" si="86"/>
        <v>ot (A5)</v>
      </c>
      <c r="AW452" s="19" t="str">
        <f t="shared" si="87"/>
        <v>ot (A5)</v>
      </c>
      <c r="AX452" s="25">
        <v>-0.41</v>
      </c>
      <c r="AY452" s="26">
        <f t="shared" si="79"/>
        <v>9.0243902439024395E-4</v>
      </c>
      <c r="AZ452">
        <v>-3.6999999999999999E-4</v>
      </c>
      <c r="BA452" s="21" t="e">
        <f t="shared" si="80"/>
        <v>#VALUE!</v>
      </c>
      <c r="BB452" t="s">
        <v>540</v>
      </c>
      <c r="BC452" t="s">
        <v>541</v>
      </c>
      <c r="BD452" s="27" t="e">
        <f t="shared" si="81"/>
        <v>#VALUE!</v>
      </c>
      <c r="BE452">
        <v>42.564590000000003</v>
      </c>
      <c r="BF452" s="21" t="e">
        <f t="shared" si="82"/>
        <v>#VALUE!</v>
      </c>
      <c r="BG452">
        <v>30</v>
      </c>
      <c r="BH452">
        <v>46.761000000000003</v>
      </c>
      <c r="BI452" s="21">
        <f t="shared" si="83"/>
        <v>655.20412309403127</v>
      </c>
      <c r="BJ452">
        <v>30638</v>
      </c>
      <c r="BK452" t="s">
        <v>563</v>
      </c>
      <c r="BL452" s="21" t="e">
        <f t="shared" si="84"/>
        <v>#VALUE!</v>
      </c>
      <c r="BN452" s="28"/>
      <c r="BP452" s="29"/>
      <c r="BR452" s="30"/>
    </row>
    <row r="453" spans="1:70" hidden="1" outlineLevel="2" collapsed="1" x14ac:dyDescent="0.35">
      <c r="A453" t="s">
        <v>443</v>
      </c>
      <c r="B453" t="s">
        <v>443</v>
      </c>
      <c r="C453" t="b">
        <v>0</v>
      </c>
      <c r="D453" t="s">
        <v>439</v>
      </c>
      <c r="E453" t="s">
        <v>538</v>
      </c>
      <c r="F453" t="s">
        <v>550</v>
      </c>
      <c r="G453" t="s">
        <v>703</v>
      </c>
      <c r="H453" t="s">
        <v>704</v>
      </c>
      <c r="I453">
        <v>1</v>
      </c>
      <c r="J453">
        <v>1</v>
      </c>
      <c r="K453" t="s">
        <v>502</v>
      </c>
      <c r="L453" t="s">
        <v>502</v>
      </c>
      <c r="M453">
        <v>0</v>
      </c>
      <c r="N453">
        <v>2</v>
      </c>
      <c r="O453">
        <v>0.88849999999999996</v>
      </c>
      <c r="P453">
        <v>0</v>
      </c>
      <c r="Q453">
        <v>1</v>
      </c>
      <c r="R453">
        <v>1</v>
      </c>
      <c r="S453">
        <v>883.37103000000002</v>
      </c>
      <c r="T453">
        <v>1765.73478</v>
      </c>
      <c r="U453">
        <v>1765.73471</v>
      </c>
      <c r="V453">
        <v>0.04</v>
      </c>
      <c r="W453">
        <v>4.0000000000000003E-5</v>
      </c>
      <c r="X453" t="s">
        <v>540</v>
      </c>
      <c r="Y453" t="s">
        <v>541</v>
      </c>
      <c r="Z453">
        <v>0</v>
      </c>
      <c r="AA453">
        <v>30</v>
      </c>
      <c r="AB453">
        <v>43.437199999999997</v>
      </c>
      <c r="AC453">
        <v>27960</v>
      </c>
      <c r="AD453" t="s">
        <v>551</v>
      </c>
      <c r="AE453" t="s">
        <v>552</v>
      </c>
      <c r="AF453" t="s">
        <v>443</v>
      </c>
      <c r="AG453">
        <v>3.05</v>
      </c>
      <c r="AH453" t="s">
        <v>443</v>
      </c>
      <c r="AI453" t="b">
        <v>0</v>
      </c>
      <c r="AJ453" t="s">
        <v>443</v>
      </c>
      <c r="AK453" t="s">
        <v>443</v>
      </c>
      <c r="AL453" t="s">
        <v>443</v>
      </c>
      <c r="AM453">
        <v>0</v>
      </c>
      <c r="AN453">
        <v>3.3429999999999997E-5</v>
      </c>
      <c r="AO453">
        <v>24143238</v>
      </c>
      <c r="AP453">
        <v>43.39</v>
      </c>
      <c r="AQ453" t="str">
        <f t="shared" si="77"/>
        <v>Sequest HT (A2)</v>
      </c>
      <c r="AT453" t="str">
        <f t="shared" si="78"/>
        <v>Sequest HT (A2</v>
      </c>
      <c r="AU453" t="str">
        <f t="shared" si="85"/>
        <v xml:space="preserve">uest HT </v>
      </c>
      <c r="AV453" t="str">
        <f t="shared" si="86"/>
        <v xml:space="preserve">est HT </v>
      </c>
      <c r="AW453" s="19" t="str">
        <f t="shared" si="87"/>
        <v xml:space="preserve">est HT </v>
      </c>
      <c r="AX453" s="25">
        <v>0.04</v>
      </c>
      <c r="AY453" s="26">
        <f t="shared" si="79"/>
        <v>1E-3</v>
      </c>
      <c r="AZ453">
        <v>4.0000000000000003E-5</v>
      </c>
      <c r="BA453" s="21" t="e">
        <f t="shared" si="80"/>
        <v>#VALUE!</v>
      </c>
      <c r="BB453" t="s">
        <v>540</v>
      </c>
      <c r="BC453" t="s">
        <v>541</v>
      </c>
      <c r="BD453" s="27" t="e">
        <f t="shared" si="81"/>
        <v>#VALUE!</v>
      </c>
      <c r="BE453">
        <v>0</v>
      </c>
      <c r="BF453" s="21" t="e">
        <f t="shared" si="82"/>
        <v>#VALUE!</v>
      </c>
      <c r="BG453">
        <v>30</v>
      </c>
      <c r="BH453">
        <v>43.437199999999997</v>
      </c>
      <c r="BI453" s="21">
        <f t="shared" si="83"/>
        <v>643.68789885167553</v>
      </c>
      <c r="BJ453">
        <v>27960</v>
      </c>
      <c r="BK453" t="s">
        <v>551</v>
      </c>
      <c r="BL453" s="21" t="e">
        <f t="shared" si="84"/>
        <v>#VALUE!</v>
      </c>
      <c r="BN453" s="28"/>
      <c r="BP453" s="29"/>
      <c r="BR453" s="30"/>
    </row>
    <row r="454" spans="1:70" hidden="1" outlineLevel="2" collapsed="1" x14ac:dyDescent="0.35">
      <c r="A454" t="s">
        <v>443</v>
      </c>
      <c r="B454" t="s">
        <v>443</v>
      </c>
      <c r="C454" t="b">
        <v>0</v>
      </c>
      <c r="D454" t="s">
        <v>439</v>
      </c>
      <c r="E454" t="s">
        <v>557</v>
      </c>
      <c r="F454" t="s">
        <v>550</v>
      </c>
      <c r="G454" t="s">
        <v>703</v>
      </c>
      <c r="H454" t="s">
        <v>704</v>
      </c>
      <c r="I454">
        <v>1</v>
      </c>
      <c r="J454">
        <v>1</v>
      </c>
      <c r="K454" t="s">
        <v>502</v>
      </c>
      <c r="L454" t="s">
        <v>502</v>
      </c>
      <c r="M454">
        <v>0</v>
      </c>
      <c r="N454">
        <v>2</v>
      </c>
      <c r="O454">
        <v>1</v>
      </c>
      <c r="P454">
        <v>0</v>
      </c>
      <c r="Q454">
        <v>1</v>
      </c>
      <c r="R454">
        <v>1</v>
      </c>
      <c r="S454">
        <v>883.37103000000002</v>
      </c>
      <c r="T454">
        <v>1765.73478</v>
      </c>
      <c r="U454">
        <v>1765.73471</v>
      </c>
      <c r="V454">
        <v>0.04</v>
      </c>
      <c r="W454">
        <v>4.0000000000000003E-5</v>
      </c>
      <c r="X454" t="s">
        <v>540</v>
      </c>
      <c r="Y454" t="s">
        <v>541</v>
      </c>
      <c r="Z454">
        <v>0</v>
      </c>
      <c r="AA454">
        <v>30</v>
      </c>
      <c r="AB454">
        <v>43.437199999999997</v>
      </c>
      <c r="AC454">
        <v>27960</v>
      </c>
      <c r="AD454" t="s">
        <v>551</v>
      </c>
      <c r="AE454" t="s">
        <v>552</v>
      </c>
      <c r="AF454" t="s">
        <v>443</v>
      </c>
      <c r="AG454" t="s">
        <v>443</v>
      </c>
      <c r="AH454">
        <v>118</v>
      </c>
      <c r="AI454" t="b">
        <v>0</v>
      </c>
      <c r="AJ454">
        <v>43</v>
      </c>
      <c r="AK454">
        <v>26</v>
      </c>
      <c r="AL454">
        <v>4.2358445011183296E-12</v>
      </c>
      <c r="AM454">
        <v>0</v>
      </c>
      <c r="AN454">
        <v>4.0370000000000001E-5</v>
      </c>
      <c r="AO454">
        <v>24143238</v>
      </c>
      <c r="AP454">
        <v>43.39</v>
      </c>
      <c r="AQ454" t="str">
        <f t="shared" si="77"/>
        <v>Mascot (A5)</v>
      </c>
      <c r="AT454" t="str">
        <f t="shared" si="78"/>
        <v>Mascot (A5)</v>
      </c>
      <c r="AU454" t="str">
        <f t="shared" si="85"/>
        <v>cot (A5)</v>
      </c>
      <c r="AV454" t="str">
        <f t="shared" si="86"/>
        <v>ot (A5)</v>
      </c>
      <c r="AW454" s="19" t="str">
        <f t="shared" si="87"/>
        <v>ot (A5)</v>
      </c>
      <c r="AX454" s="25">
        <v>0.04</v>
      </c>
      <c r="AY454" s="26">
        <f t="shared" si="79"/>
        <v>1E-3</v>
      </c>
      <c r="AZ454">
        <v>4.0000000000000003E-5</v>
      </c>
      <c r="BA454" s="21" t="e">
        <f t="shared" si="80"/>
        <v>#VALUE!</v>
      </c>
      <c r="BB454" t="s">
        <v>540</v>
      </c>
      <c r="BC454" t="s">
        <v>541</v>
      </c>
      <c r="BD454" s="27" t="e">
        <f t="shared" si="81"/>
        <v>#VALUE!</v>
      </c>
      <c r="BE454">
        <v>0</v>
      </c>
      <c r="BF454" s="21" t="e">
        <f t="shared" si="82"/>
        <v>#VALUE!</v>
      </c>
      <c r="BG454">
        <v>30</v>
      </c>
      <c r="BH454">
        <v>43.437199999999997</v>
      </c>
      <c r="BI454" s="21">
        <f t="shared" si="83"/>
        <v>643.68789885167553</v>
      </c>
      <c r="BJ454">
        <v>27960</v>
      </c>
      <c r="BK454" t="s">
        <v>551</v>
      </c>
      <c r="BL454" s="21" t="e">
        <f t="shared" si="84"/>
        <v>#VALUE!</v>
      </c>
      <c r="BN454" s="28"/>
      <c r="BP454" s="29"/>
      <c r="BR454" s="30"/>
    </row>
    <row r="455" spans="1:70" hidden="1" outlineLevel="2" collapsed="1" x14ac:dyDescent="0.35">
      <c r="A455" t="s">
        <v>443</v>
      </c>
      <c r="B455" t="s">
        <v>443</v>
      </c>
      <c r="C455" t="b">
        <v>0</v>
      </c>
      <c r="D455" t="s">
        <v>439</v>
      </c>
      <c r="E455" t="s">
        <v>557</v>
      </c>
      <c r="F455" t="s">
        <v>550</v>
      </c>
      <c r="G455" t="s">
        <v>703</v>
      </c>
      <c r="H455" t="s">
        <v>704</v>
      </c>
      <c r="I455">
        <v>1</v>
      </c>
      <c r="J455">
        <v>1</v>
      </c>
      <c r="K455" t="s">
        <v>502</v>
      </c>
      <c r="L455" t="s">
        <v>502</v>
      </c>
      <c r="M455">
        <v>0</v>
      </c>
      <c r="N455">
        <v>2</v>
      </c>
      <c r="O455">
        <v>1</v>
      </c>
      <c r="P455">
        <v>0</v>
      </c>
      <c r="Q455">
        <v>1</v>
      </c>
      <c r="R455">
        <v>1</v>
      </c>
      <c r="S455">
        <v>883.36947999999995</v>
      </c>
      <c r="T455">
        <v>1765.7316900000001</v>
      </c>
      <c r="U455">
        <v>1765.73471</v>
      </c>
      <c r="V455">
        <v>-1.71</v>
      </c>
      <c r="W455">
        <v>-1.5100000000000001E-3</v>
      </c>
      <c r="X455" t="s">
        <v>540</v>
      </c>
      <c r="Y455" t="s">
        <v>541</v>
      </c>
      <c r="Z455">
        <v>0</v>
      </c>
      <c r="AA455">
        <v>30</v>
      </c>
      <c r="AB455">
        <v>42.664999999999999</v>
      </c>
      <c r="AC455">
        <v>26681</v>
      </c>
      <c r="AD455" t="s">
        <v>554</v>
      </c>
      <c r="AE455" t="s">
        <v>555</v>
      </c>
      <c r="AF455" t="s">
        <v>443</v>
      </c>
      <c r="AG455" t="s">
        <v>443</v>
      </c>
      <c r="AH455">
        <v>114</v>
      </c>
      <c r="AI455" t="b">
        <v>0</v>
      </c>
      <c r="AJ455">
        <v>44</v>
      </c>
      <c r="AK455">
        <v>26</v>
      </c>
      <c r="AL455">
        <v>1.1297265828460799E-11</v>
      </c>
      <c r="AM455">
        <v>0</v>
      </c>
      <c r="AN455">
        <v>5.0989999999999998E-5</v>
      </c>
      <c r="AO455">
        <v>46873788</v>
      </c>
      <c r="AP455">
        <v>42.47</v>
      </c>
      <c r="AQ455" t="str">
        <f t="shared" si="77"/>
        <v>Mascot (A5)</v>
      </c>
      <c r="AT455" t="str">
        <f t="shared" si="78"/>
        <v>Mascot (A5)</v>
      </c>
      <c r="AU455" t="str">
        <f t="shared" si="85"/>
        <v>cot (A5)</v>
      </c>
      <c r="AV455" t="str">
        <f t="shared" si="86"/>
        <v>ot (A5)</v>
      </c>
      <c r="AW455" s="19" t="str">
        <f t="shared" si="87"/>
        <v>ot (A5)</v>
      </c>
      <c r="AX455" s="25">
        <v>-1.71</v>
      </c>
      <c r="AY455" s="26">
        <f t="shared" si="79"/>
        <v>8.830409356725147E-4</v>
      </c>
      <c r="AZ455">
        <v>-1.5100000000000001E-3</v>
      </c>
      <c r="BA455" s="21" t="e">
        <f t="shared" si="80"/>
        <v>#VALUE!</v>
      </c>
      <c r="BB455" t="s">
        <v>540</v>
      </c>
      <c r="BC455" t="s">
        <v>541</v>
      </c>
      <c r="BD455" s="27" t="e">
        <f t="shared" si="81"/>
        <v>#VALUE!</v>
      </c>
      <c r="BE455">
        <v>0</v>
      </c>
      <c r="BF455" s="21" t="e">
        <f t="shared" si="82"/>
        <v>#VALUE!</v>
      </c>
      <c r="BG455">
        <v>30</v>
      </c>
      <c r="BH455">
        <v>42.664999999999999</v>
      </c>
      <c r="BI455" s="21">
        <f t="shared" si="83"/>
        <v>625.3603656392828</v>
      </c>
      <c r="BJ455">
        <v>26681</v>
      </c>
      <c r="BK455" t="s">
        <v>554</v>
      </c>
      <c r="BL455" s="21" t="e">
        <f t="shared" si="84"/>
        <v>#VALUE!</v>
      </c>
      <c r="BN455" s="28"/>
      <c r="BP455" s="29"/>
      <c r="BR455" s="30"/>
    </row>
    <row r="456" spans="1:70" hidden="1" outlineLevel="2" collapsed="1" x14ac:dyDescent="0.35">
      <c r="A456" t="s">
        <v>443</v>
      </c>
      <c r="B456" t="s">
        <v>443</v>
      </c>
      <c r="C456" t="b">
        <v>0</v>
      </c>
      <c r="D456" t="s">
        <v>439</v>
      </c>
      <c r="E456" t="s">
        <v>557</v>
      </c>
      <c r="F456" t="s">
        <v>550</v>
      </c>
      <c r="G456" t="s">
        <v>703</v>
      </c>
      <c r="H456" t="s">
        <v>704</v>
      </c>
      <c r="I456">
        <v>1</v>
      </c>
      <c r="J456">
        <v>1</v>
      </c>
      <c r="K456" t="s">
        <v>502</v>
      </c>
      <c r="L456" t="s">
        <v>502</v>
      </c>
      <c r="M456">
        <v>0</v>
      </c>
      <c r="N456">
        <v>2</v>
      </c>
      <c r="O456">
        <v>1</v>
      </c>
      <c r="P456">
        <v>0</v>
      </c>
      <c r="Q456">
        <v>1</v>
      </c>
      <c r="R456">
        <v>1</v>
      </c>
      <c r="S456">
        <v>883.37108000000001</v>
      </c>
      <c r="T456">
        <v>1765.73489</v>
      </c>
      <c r="U456">
        <v>1765.73471</v>
      </c>
      <c r="V456">
        <v>0.1</v>
      </c>
      <c r="W456">
        <v>9.0000000000000006E-5</v>
      </c>
      <c r="X456" t="s">
        <v>540</v>
      </c>
      <c r="Y456" t="s">
        <v>541</v>
      </c>
      <c r="Z456">
        <v>0</v>
      </c>
      <c r="AA456">
        <v>30</v>
      </c>
      <c r="AB456">
        <v>43.3035</v>
      </c>
      <c r="AC456">
        <v>27267</v>
      </c>
      <c r="AD456" t="s">
        <v>542</v>
      </c>
      <c r="AE456" t="s">
        <v>543</v>
      </c>
      <c r="AF456" t="s">
        <v>443</v>
      </c>
      <c r="AG456" t="s">
        <v>443</v>
      </c>
      <c r="AH456">
        <v>105</v>
      </c>
      <c r="AI456" t="b">
        <v>0</v>
      </c>
      <c r="AJ456">
        <v>43</v>
      </c>
      <c r="AK456">
        <v>26</v>
      </c>
      <c r="AL456">
        <v>7.42916507934507E-11</v>
      </c>
      <c r="AM456">
        <v>0</v>
      </c>
      <c r="AN456">
        <v>5.1310000000000002E-5</v>
      </c>
      <c r="AO456" t="s">
        <v>443</v>
      </c>
      <c r="AP456" t="s">
        <v>443</v>
      </c>
      <c r="AQ456" t="str">
        <f t="shared" si="77"/>
        <v>Mascot (A5)</v>
      </c>
      <c r="AT456" t="str">
        <f t="shared" si="78"/>
        <v>Mascot (A5)</v>
      </c>
      <c r="AU456" t="str">
        <f t="shared" si="85"/>
        <v>cot (A5)</v>
      </c>
      <c r="AV456" t="str">
        <f t="shared" si="86"/>
        <v>ot (A5)</v>
      </c>
      <c r="AW456" s="19" t="str">
        <f t="shared" si="87"/>
        <v>ot (A5)</v>
      </c>
      <c r="AX456" s="25">
        <v>0.1</v>
      </c>
      <c r="AY456" s="26">
        <f t="shared" si="79"/>
        <v>8.9999999999999998E-4</v>
      </c>
      <c r="AZ456">
        <v>9.0000000000000006E-5</v>
      </c>
      <c r="BA456" s="21" t="e">
        <f t="shared" si="80"/>
        <v>#VALUE!</v>
      </c>
      <c r="BB456" t="s">
        <v>540</v>
      </c>
      <c r="BC456" t="s">
        <v>541</v>
      </c>
      <c r="BD456" s="27" t="e">
        <f t="shared" si="81"/>
        <v>#VALUE!</v>
      </c>
      <c r="BE456">
        <v>0</v>
      </c>
      <c r="BF456" s="21" t="e">
        <f t="shared" si="82"/>
        <v>#VALUE!</v>
      </c>
      <c r="BG456">
        <v>30</v>
      </c>
      <c r="BH456">
        <v>43.3035</v>
      </c>
      <c r="BI456" s="21">
        <f t="shared" si="83"/>
        <v>629.67196646922309</v>
      </c>
      <c r="BJ456">
        <v>27267</v>
      </c>
      <c r="BK456" t="s">
        <v>542</v>
      </c>
      <c r="BL456" s="21" t="e">
        <f t="shared" si="84"/>
        <v>#VALUE!</v>
      </c>
      <c r="BN456" s="28"/>
      <c r="BP456" s="29"/>
      <c r="BR456" s="30"/>
    </row>
    <row r="457" spans="1:70" hidden="1" outlineLevel="2" collapsed="1" x14ac:dyDescent="0.35">
      <c r="A457" t="s">
        <v>443</v>
      </c>
      <c r="B457" t="s">
        <v>443</v>
      </c>
      <c r="C457" t="b">
        <v>0</v>
      </c>
      <c r="D457" t="s">
        <v>439</v>
      </c>
      <c r="E457" t="s">
        <v>538</v>
      </c>
      <c r="F457" t="s">
        <v>550</v>
      </c>
      <c r="G457" t="s">
        <v>703</v>
      </c>
      <c r="H457" t="s">
        <v>704</v>
      </c>
      <c r="I457">
        <v>1</v>
      </c>
      <c r="J457">
        <v>1</v>
      </c>
      <c r="K457" t="s">
        <v>502</v>
      </c>
      <c r="L457" t="s">
        <v>502</v>
      </c>
      <c r="M457">
        <v>0</v>
      </c>
      <c r="N457">
        <v>2</v>
      </c>
      <c r="O457">
        <v>0.83520000000000005</v>
      </c>
      <c r="P457">
        <v>0</v>
      </c>
      <c r="Q457">
        <v>1</v>
      </c>
      <c r="R457">
        <v>1</v>
      </c>
      <c r="S457">
        <v>883.36923999999999</v>
      </c>
      <c r="T457">
        <v>1765.7312099999999</v>
      </c>
      <c r="U457">
        <v>1765.73471</v>
      </c>
      <c r="V457">
        <v>-1.98</v>
      </c>
      <c r="W457">
        <v>-1.75E-3</v>
      </c>
      <c r="X457" t="s">
        <v>540</v>
      </c>
      <c r="Y457" t="s">
        <v>541</v>
      </c>
      <c r="Z457">
        <v>36.761099999999999</v>
      </c>
      <c r="AA457">
        <v>30</v>
      </c>
      <c r="AB457">
        <v>40.574199999999998</v>
      </c>
      <c r="AC457">
        <v>25243</v>
      </c>
      <c r="AD457" t="s">
        <v>563</v>
      </c>
      <c r="AE457" t="s">
        <v>564</v>
      </c>
      <c r="AF457" t="s">
        <v>443</v>
      </c>
      <c r="AG457">
        <v>2.73</v>
      </c>
      <c r="AH457" t="s">
        <v>443</v>
      </c>
      <c r="AI457" t="b">
        <v>0</v>
      </c>
      <c r="AJ457" t="s">
        <v>443</v>
      </c>
      <c r="AK457" t="s">
        <v>443</v>
      </c>
      <c r="AL457" t="s">
        <v>443</v>
      </c>
      <c r="AM457">
        <v>0</v>
      </c>
      <c r="AN457">
        <v>5.6180000000000001E-5</v>
      </c>
      <c r="AO457">
        <v>393866528</v>
      </c>
      <c r="AP457">
        <v>40.97</v>
      </c>
      <c r="AQ457" t="str">
        <f t="shared" si="77"/>
        <v>Sequest HT (A2)</v>
      </c>
      <c r="AT457" t="str">
        <f t="shared" si="78"/>
        <v>Sequest HT (A2</v>
      </c>
      <c r="AU457" t="str">
        <f t="shared" si="85"/>
        <v xml:space="preserve">uest HT </v>
      </c>
      <c r="AV457" t="str">
        <f t="shared" si="86"/>
        <v xml:space="preserve">est HT </v>
      </c>
      <c r="AW457" s="19" t="str">
        <f t="shared" si="87"/>
        <v xml:space="preserve">est HT </v>
      </c>
      <c r="AX457" s="25">
        <v>-1.98</v>
      </c>
      <c r="AY457" s="26">
        <f t="shared" si="79"/>
        <v>8.8383838383838389E-4</v>
      </c>
      <c r="AZ457">
        <v>-1.75E-3</v>
      </c>
      <c r="BA457" s="21" t="e">
        <f t="shared" si="80"/>
        <v>#VALUE!</v>
      </c>
      <c r="BB457" t="s">
        <v>540</v>
      </c>
      <c r="BC457" t="s">
        <v>541</v>
      </c>
      <c r="BD457" s="27" t="e">
        <f t="shared" si="81"/>
        <v>#VALUE!</v>
      </c>
      <c r="BE457">
        <v>36.761099999999999</v>
      </c>
      <c r="BF457" s="21" t="e">
        <f t="shared" si="82"/>
        <v>#VALUE!</v>
      </c>
      <c r="BG457">
        <v>30</v>
      </c>
      <c r="BH457">
        <v>40.574199999999998</v>
      </c>
      <c r="BI457" s="21">
        <f t="shared" si="83"/>
        <v>622.14412114102072</v>
      </c>
      <c r="BJ457">
        <v>25243</v>
      </c>
      <c r="BK457" t="s">
        <v>563</v>
      </c>
      <c r="BL457" s="21" t="e">
        <f t="shared" si="84"/>
        <v>#VALUE!</v>
      </c>
      <c r="BN457" s="28"/>
      <c r="BP457" s="29"/>
      <c r="BR457" s="30"/>
    </row>
    <row r="458" spans="1:70" hidden="1" outlineLevel="2" collapsed="1" x14ac:dyDescent="0.35">
      <c r="A458" t="s">
        <v>443</v>
      </c>
      <c r="B458" t="s">
        <v>443</v>
      </c>
      <c r="C458" t="b">
        <v>0</v>
      </c>
      <c r="D458" t="s">
        <v>439</v>
      </c>
      <c r="E458" t="s">
        <v>557</v>
      </c>
      <c r="F458" t="s">
        <v>550</v>
      </c>
      <c r="G458" t="s">
        <v>703</v>
      </c>
      <c r="H458" t="s">
        <v>704</v>
      </c>
      <c r="I458">
        <v>1</v>
      </c>
      <c r="J458">
        <v>1</v>
      </c>
      <c r="K458" t="s">
        <v>502</v>
      </c>
      <c r="L458" t="s">
        <v>502</v>
      </c>
      <c r="M458">
        <v>0</v>
      </c>
      <c r="N458">
        <v>2</v>
      </c>
      <c r="O458">
        <v>1</v>
      </c>
      <c r="P458">
        <v>0</v>
      </c>
      <c r="Q458">
        <v>1</v>
      </c>
      <c r="R458">
        <v>1</v>
      </c>
      <c r="S458">
        <v>883.37082999999996</v>
      </c>
      <c r="T458">
        <v>1765.7343900000001</v>
      </c>
      <c r="U458">
        <v>1765.73471</v>
      </c>
      <c r="V458">
        <v>-0.18</v>
      </c>
      <c r="W458">
        <v>-1.6000000000000001E-4</v>
      </c>
      <c r="X458" t="s">
        <v>540</v>
      </c>
      <c r="Y458" t="s">
        <v>541</v>
      </c>
      <c r="Z458">
        <v>0</v>
      </c>
      <c r="AA458">
        <v>30</v>
      </c>
      <c r="AB458">
        <v>48.724200000000003</v>
      </c>
      <c r="AC458">
        <v>32355</v>
      </c>
      <c r="AD458" t="s">
        <v>563</v>
      </c>
      <c r="AE458" t="s">
        <v>564</v>
      </c>
      <c r="AF458" t="s">
        <v>443</v>
      </c>
      <c r="AG458" t="s">
        <v>443</v>
      </c>
      <c r="AH458">
        <v>104</v>
      </c>
      <c r="AI458" t="b">
        <v>0</v>
      </c>
      <c r="AJ458">
        <v>43</v>
      </c>
      <c r="AK458">
        <v>26</v>
      </c>
      <c r="AL458">
        <v>9.5926811373069804E-11</v>
      </c>
      <c r="AM458">
        <v>0</v>
      </c>
      <c r="AN458">
        <v>6.6450000000000002E-5</v>
      </c>
      <c r="AO458">
        <v>16434726</v>
      </c>
      <c r="AP458">
        <v>48.31</v>
      </c>
      <c r="AQ458" t="str">
        <f t="shared" si="77"/>
        <v>Mascot (A5)</v>
      </c>
      <c r="AT458" t="str">
        <f t="shared" si="78"/>
        <v>Mascot (A5)</v>
      </c>
      <c r="AU458" t="str">
        <f t="shared" si="85"/>
        <v>cot (A5)</v>
      </c>
      <c r="AV458" t="str">
        <f t="shared" si="86"/>
        <v>ot (A5)</v>
      </c>
      <c r="AW458" s="19" t="str">
        <f t="shared" si="87"/>
        <v>ot (A5)</v>
      </c>
      <c r="AX458" s="25">
        <v>-0.18</v>
      </c>
      <c r="AY458" s="26">
        <f t="shared" si="79"/>
        <v>8.8888888888888904E-4</v>
      </c>
      <c r="AZ458">
        <v>-1.6000000000000001E-4</v>
      </c>
      <c r="BA458" s="21" t="e">
        <f t="shared" si="80"/>
        <v>#VALUE!</v>
      </c>
      <c r="BB458" t="s">
        <v>540</v>
      </c>
      <c r="BC458" t="s">
        <v>541</v>
      </c>
      <c r="BD458" s="27" t="e">
        <f t="shared" si="81"/>
        <v>#VALUE!</v>
      </c>
      <c r="BE458">
        <v>0</v>
      </c>
      <c r="BF458" s="21" t="e">
        <f t="shared" si="82"/>
        <v>#VALUE!</v>
      </c>
      <c r="BG458">
        <v>30</v>
      </c>
      <c r="BH458">
        <v>48.724200000000003</v>
      </c>
      <c r="BI458" s="21">
        <f t="shared" si="83"/>
        <v>664.04374007166871</v>
      </c>
      <c r="BJ458">
        <v>32355</v>
      </c>
      <c r="BK458" t="s">
        <v>563</v>
      </c>
      <c r="BL458" s="21" t="e">
        <f t="shared" si="84"/>
        <v>#VALUE!</v>
      </c>
      <c r="BN458" s="28"/>
      <c r="BP458" s="29"/>
      <c r="BR458" s="30"/>
    </row>
    <row r="459" spans="1:70" hidden="1" outlineLevel="2" collapsed="1" x14ac:dyDescent="0.35">
      <c r="A459" t="s">
        <v>443</v>
      </c>
      <c r="B459" t="s">
        <v>443</v>
      </c>
      <c r="C459" t="b">
        <v>0</v>
      </c>
      <c r="D459" t="s">
        <v>439</v>
      </c>
      <c r="E459" t="s">
        <v>538</v>
      </c>
      <c r="F459" t="s">
        <v>550</v>
      </c>
      <c r="G459" t="s">
        <v>703</v>
      </c>
      <c r="H459" t="s">
        <v>704</v>
      </c>
      <c r="I459">
        <v>1</v>
      </c>
      <c r="J459">
        <v>1</v>
      </c>
      <c r="K459" t="s">
        <v>502</v>
      </c>
      <c r="L459" t="s">
        <v>502</v>
      </c>
      <c r="M459">
        <v>0</v>
      </c>
      <c r="N459">
        <v>2</v>
      </c>
      <c r="O459">
        <v>0.8226</v>
      </c>
      <c r="P459">
        <v>0</v>
      </c>
      <c r="Q459">
        <v>1</v>
      </c>
      <c r="R459">
        <v>1</v>
      </c>
      <c r="S459">
        <v>883.36941000000002</v>
      </c>
      <c r="T459">
        <v>1765.73155</v>
      </c>
      <c r="U459">
        <v>1765.73471</v>
      </c>
      <c r="V459">
        <v>-1.79</v>
      </c>
      <c r="W459">
        <v>-1.58E-3</v>
      </c>
      <c r="X459" t="s">
        <v>540</v>
      </c>
      <c r="Y459" t="s">
        <v>541</v>
      </c>
      <c r="Z459">
        <v>52.19782</v>
      </c>
      <c r="AA459">
        <v>30</v>
      </c>
      <c r="AB459">
        <v>51.286700000000003</v>
      </c>
      <c r="AC459">
        <v>34614</v>
      </c>
      <c r="AD459" t="s">
        <v>563</v>
      </c>
      <c r="AE459" t="s">
        <v>564</v>
      </c>
      <c r="AF459" t="s">
        <v>443</v>
      </c>
      <c r="AG459">
        <v>2.48</v>
      </c>
      <c r="AH459" t="s">
        <v>443</v>
      </c>
      <c r="AI459" t="b">
        <v>0</v>
      </c>
      <c r="AJ459" t="s">
        <v>443</v>
      </c>
      <c r="AK459" t="s">
        <v>443</v>
      </c>
      <c r="AL459" t="s">
        <v>443</v>
      </c>
      <c r="AM459">
        <v>0</v>
      </c>
      <c r="AN459">
        <v>9.9030000000000006E-5</v>
      </c>
      <c r="AO459">
        <v>5272477</v>
      </c>
      <c r="AP459">
        <v>51.23</v>
      </c>
      <c r="AQ459" t="str">
        <f t="shared" si="77"/>
        <v>Sequest HT (A2)</v>
      </c>
      <c r="AT459" t="str">
        <f t="shared" si="78"/>
        <v>Sequest HT (A2</v>
      </c>
      <c r="AU459" t="str">
        <f t="shared" si="85"/>
        <v xml:space="preserve">uest HT </v>
      </c>
      <c r="AV459" t="str">
        <f t="shared" si="86"/>
        <v xml:space="preserve">est HT </v>
      </c>
      <c r="AW459" s="19" t="str">
        <f t="shared" si="87"/>
        <v xml:space="preserve">est HT </v>
      </c>
      <c r="AX459" s="25">
        <v>-1.79</v>
      </c>
      <c r="AY459" s="26">
        <f t="shared" si="79"/>
        <v>8.8268156424581008E-4</v>
      </c>
      <c r="AZ459">
        <v>-1.58E-3</v>
      </c>
      <c r="BA459" s="21" t="e">
        <f t="shared" si="80"/>
        <v>#VALUE!</v>
      </c>
      <c r="BB459" t="s">
        <v>540</v>
      </c>
      <c r="BC459" t="s">
        <v>541</v>
      </c>
      <c r="BD459" s="27" t="e">
        <f t="shared" si="81"/>
        <v>#VALUE!</v>
      </c>
      <c r="BE459">
        <v>52.19782</v>
      </c>
      <c r="BF459" s="21" t="e">
        <f t="shared" si="82"/>
        <v>#VALUE!</v>
      </c>
      <c r="BG459">
        <v>30</v>
      </c>
      <c r="BH459">
        <v>51.286700000000003</v>
      </c>
      <c r="BI459" s="21">
        <f t="shared" si="83"/>
        <v>674.91181924358557</v>
      </c>
      <c r="BJ459">
        <v>34614</v>
      </c>
      <c r="BK459" t="s">
        <v>563</v>
      </c>
      <c r="BL459" s="21" t="e">
        <f t="shared" si="84"/>
        <v>#VALUE!</v>
      </c>
      <c r="BN459" s="28"/>
      <c r="BP459" s="29"/>
      <c r="BR459" s="30"/>
    </row>
    <row r="460" spans="1:70" hidden="1" outlineLevel="2" collapsed="1" x14ac:dyDescent="0.35">
      <c r="A460" t="s">
        <v>443</v>
      </c>
      <c r="B460" t="s">
        <v>443</v>
      </c>
      <c r="C460" t="b">
        <v>0</v>
      </c>
      <c r="D460" t="s">
        <v>439</v>
      </c>
      <c r="E460" t="s">
        <v>557</v>
      </c>
      <c r="F460" t="s">
        <v>550</v>
      </c>
      <c r="G460" t="s">
        <v>703</v>
      </c>
      <c r="H460" t="s">
        <v>704</v>
      </c>
      <c r="I460">
        <v>1</v>
      </c>
      <c r="J460">
        <v>1</v>
      </c>
      <c r="K460" t="s">
        <v>502</v>
      </c>
      <c r="L460" t="s">
        <v>502</v>
      </c>
      <c r="M460">
        <v>0</v>
      </c>
      <c r="N460">
        <v>2</v>
      </c>
      <c r="O460">
        <v>1</v>
      </c>
      <c r="P460">
        <v>0</v>
      </c>
      <c r="Q460">
        <v>1</v>
      </c>
      <c r="R460">
        <v>1</v>
      </c>
      <c r="S460">
        <v>883.36923999999999</v>
      </c>
      <c r="T460">
        <v>1765.7312099999999</v>
      </c>
      <c r="U460">
        <v>1765.73471</v>
      </c>
      <c r="V460">
        <v>-1.98</v>
      </c>
      <c r="W460">
        <v>-1.75E-3</v>
      </c>
      <c r="X460" t="s">
        <v>540</v>
      </c>
      <c r="Y460" t="s">
        <v>541</v>
      </c>
      <c r="Z460">
        <v>36.761099999999999</v>
      </c>
      <c r="AA460">
        <v>30</v>
      </c>
      <c r="AB460">
        <v>40.574199999999998</v>
      </c>
      <c r="AC460">
        <v>25243</v>
      </c>
      <c r="AD460" t="s">
        <v>563</v>
      </c>
      <c r="AE460" t="s">
        <v>564</v>
      </c>
      <c r="AF460" t="s">
        <v>443</v>
      </c>
      <c r="AG460" t="s">
        <v>443</v>
      </c>
      <c r="AH460">
        <v>81</v>
      </c>
      <c r="AI460" t="b">
        <v>0</v>
      </c>
      <c r="AJ460">
        <v>43</v>
      </c>
      <c r="AK460">
        <v>26</v>
      </c>
      <c r="AL460">
        <v>1.9903983760432999E-8</v>
      </c>
      <c r="AM460">
        <v>0</v>
      </c>
      <c r="AN460">
        <v>1.6000000000000001E-4</v>
      </c>
      <c r="AO460">
        <v>393866528</v>
      </c>
      <c r="AP460">
        <v>40.97</v>
      </c>
      <c r="AQ460" t="str">
        <f t="shared" si="77"/>
        <v>Mascot (A5)</v>
      </c>
      <c r="AT460" t="str">
        <f t="shared" si="78"/>
        <v>Mascot (A5)</v>
      </c>
      <c r="AU460" t="str">
        <f t="shared" si="85"/>
        <v>cot (A5)</v>
      </c>
      <c r="AV460" t="str">
        <f t="shared" si="86"/>
        <v>ot (A5)</v>
      </c>
      <c r="AW460" s="19" t="str">
        <f t="shared" si="87"/>
        <v>ot (A5)</v>
      </c>
      <c r="AX460" s="25">
        <v>-1.98</v>
      </c>
      <c r="AY460" s="26">
        <f t="shared" si="79"/>
        <v>8.8383838383838389E-4</v>
      </c>
      <c r="AZ460">
        <v>-1.75E-3</v>
      </c>
      <c r="BA460" s="21" t="e">
        <f t="shared" si="80"/>
        <v>#VALUE!</v>
      </c>
      <c r="BB460" t="s">
        <v>540</v>
      </c>
      <c r="BC460" t="s">
        <v>541</v>
      </c>
      <c r="BD460" s="27" t="e">
        <f t="shared" si="81"/>
        <v>#VALUE!</v>
      </c>
      <c r="BE460">
        <v>36.761099999999999</v>
      </c>
      <c r="BF460" s="21" t="e">
        <f t="shared" si="82"/>
        <v>#VALUE!</v>
      </c>
      <c r="BG460">
        <v>30</v>
      </c>
      <c r="BH460">
        <v>40.574199999999998</v>
      </c>
      <c r="BI460" s="21">
        <f t="shared" si="83"/>
        <v>622.14412114102072</v>
      </c>
      <c r="BJ460">
        <v>25243</v>
      </c>
      <c r="BK460" t="s">
        <v>563</v>
      </c>
      <c r="BL460" s="21" t="e">
        <f t="shared" si="84"/>
        <v>#VALUE!</v>
      </c>
      <c r="BN460" s="28"/>
      <c r="BP460" s="29"/>
      <c r="BR460" s="30"/>
    </row>
    <row r="461" spans="1:70" hidden="1" outlineLevel="2" collapsed="1" x14ac:dyDescent="0.35">
      <c r="A461" t="s">
        <v>443</v>
      </c>
      <c r="B461" t="s">
        <v>443</v>
      </c>
      <c r="C461" t="b">
        <v>0</v>
      </c>
      <c r="D461" t="s">
        <v>439</v>
      </c>
      <c r="E461" t="s">
        <v>538</v>
      </c>
      <c r="F461" t="s">
        <v>550</v>
      </c>
      <c r="G461" t="s">
        <v>703</v>
      </c>
      <c r="H461" t="s">
        <v>704</v>
      </c>
      <c r="I461">
        <v>1</v>
      </c>
      <c r="J461">
        <v>1</v>
      </c>
      <c r="K461" t="s">
        <v>502</v>
      </c>
      <c r="L461" t="s">
        <v>502</v>
      </c>
      <c r="M461">
        <v>0</v>
      </c>
      <c r="N461">
        <v>2</v>
      </c>
      <c r="O461">
        <v>0.86399999999999999</v>
      </c>
      <c r="P461">
        <v>0</v>
      </c>
      <c r="Q461">
        <v>1</v>
      </c>
      <c r="R461">
        <v>1</v>
      </c>
      <c r="S461">
        <v>883.37097000000006</v>
      </c>
      <c r="T461">
        <v>1765.7346700000001</v>
      </c>
      <c r="U461">
        <v>1765.73471</v>
      </c>
      <c r="V461">
        <v>-0.02</v>
      </c>
      <c r="W461">
        <v>-2.0000000000000002E-5</v>
      </c>
      <c r="X461" t="s">
        <v>540</v>
      </c>
      <c r="Y461" t="s">
        <v>541</v>
      </c>
      <c r="Z461">
        <v>0</v>
      </c>
      <c r="AA461">
        <v>30</v>
      </c>
      <c r="AB461">
        <v>41.696199999999997</v>
      </c>
      <c r="AC461">
        <v>24759</v>
      </c>
      <c r="AD461" t="s">
        <v>577</v>
      </c>
      <c r="AE461" t="s">
        <v>578</v>
      </c>
      <c r="AF461" t="s">
        <v>443</v>
      </c>
      <c r="AG461">
        <v>2.5</v>
      </c>
      <c r="AH461" t="s">
        <v>443</v>
      </c>
      <c r="AI461" t="b">
        <v>0</v>
      </c>
      <c r="AJ461" t="s">
        <v>443</v>
      </c>
      <c r="AK461" t="s">
        <v>443</v>
      </c>
      <c r="AL461" t="s">
        <v>443</v>
      </c>
      <c r="AM461">
        <v>0</v>
      </c>
      <c r="AN461">
        <v>2.2829999999999999E-4</v>
      </c>
      <c r="AO461">
        <v>94324976</v>
      </c>
      <c r="AP461">
        <v>40.83</v>
      </c>
      <c r="AQ461" t="str">
        <f t="shared" si="77"/>
        <v>Sequest HT (A2)</v>
      </c>
      <c r="AT461" t="str">
        <f t="shared" si="78"/>
        <v>Sequest HT (A2</v>
      </c>
      <c r="AU461" t="str">
        <f t="shared" si="85"/>
        <v xml:space="preserve">uest HT </v>
      </c>
      <c r="AV461" t="str">
        <f t="shared" si="86"/>
        <v xml:space="preserve">est HT </v>
      </c>
      <c r="AW461" s="19" t="str">
        <f t="shared" si="87"/>
        <v xml:space="preserve">est HT </v>
      </c>
      <c r="AX461" s="25">
        <v>-0.02</v>
      </c>
      <c r="AY461" s="26">
        <f t="shared" si="79"/>
        <v>1E-3</v>
      </c>
      <c r="AZ461">
        <v>-2.0000000000000002E-5</v>
      </c>
      <c r="BA461" s="21" t="e">
        <f t="shared" si="80"/>
        <v>#VALUE!</v>
      </c>
      <c r="BB461" t="s">
        <v>540</v>
      </c>
      <c r="BC461" t="s">
        <v>541</v>
      </c>
      <c r="BD461" s="27" t="e">
        <f t="shared" si="81"/>
        <v>#VALUE!</v>
      </c>
      <c r="BE461">
        <v>0</v>
      </c>
      <c r="BF461" s="21" t="e">
        <f t="shared" si="82"/>
        <v>#VALUE!</v>
      </c>
      <c r="BG461">
        <v>30</v>
      </c>
      <c r="BH461">
        <v>41.696199999999997</v>
      </c>
      <c r="BI461" s="21">
        <f t="shared" si="83"/>
        <v>593.79511802034722</v>
      </c>
      <c r="BJ461">
        <v>24759</v>
      </c>
      <c r="BK461" t="s">
        <v>577</v>
      </c>
      <c r="BL461" s="21" t="e">
        <f t="shared" si="84"/>
        <v>#VALUE!</v>
      </c>
      <c r="BN461" s="28"/>
      <c r="BP461" s="29"/>
      <c r="BR461" s="30"/>
    </row>
    <row r="462" spans="1:70" hidden="1" outlineLevel="2" collapsed="1" x14ac:dyDescent="0.35">
      <c r="A462" t="s">
        <v>443</v>
      </c>
      <c r="B462" t="s">
        <v>443</v>
      </c>
      <c r="C462" t="b">
        <v>0</v>
      </c>
      <c r="D462" t="s">
        <v>439</v>
      </c>
      <c r="E462" t="s">
        <v>557</v>
      </c>
      <c r="F462" t="s">
        <v>539</v>
      </c>
      <c r="G462" t="s">
        <v>703</v>
      </c>
      <c r="H462" t="s">
        <v>704</v>
      </c>
      <c r="I462">
        <v>1</v>
      </c>
      <c r="J462">
        <v>1</v>
      </c>
      <c r="K462" t="s">
        <v>502</v>
      </c>
      <c r="L462" t="s">
        <v>502</v>
      </c>
      <c r="M462">
        <v>0</v>
      </c>
      <c r="N462">
        <v>2</v>
      </c>
      <c r="O462">
        <v>1</v>
      </c>
      <c r="P462">
        <v>0</v>
      </c>
      <c r="Q462">
        <v>1</v>
      </c>
      <c r="R462">
        <v>1</v>
      </c>
      <c r="S462">
        <v>883.37135999999998</v>
      </c>
      <c r="T462">
        <v>1765.7354499999999</v>
      </c>
      <c r="U462">
        <v>1765.73471</v>
      </c>
      <c r="V462">
        <v>0.42</v>
      </c>
      <c r="W462">
        <v>3.6999999999999999E-4</v>
      </c>
      <c r="X462" t="s">
        <v>540</v>
      </c>
      <c r="Y462" t="s">
        <v>541</v>
      </c>
      <c r="Z462">
        <v>11.19401</v>
      </c>
      <c r="AA462">
        <v>30</v>
      </c>
      <c r="AB462">
        <v>44.122300000000003</v>
      </c>
      <c r="AC462">
        <v>28565</v>
      </c>
      <c r="AD462" t="s">
        <v>551</v>
      </c>
      <c r="AE462" t="s">
        <v>552</v>
      </c>
      <c r="AF462" t="s">
        <v>443</v>
      </c>
      <c r="AG462" t="s">
        <v>443</v>
      </c>
      <c r="AH462">
        <v>75</v>
      </c>
      <c r="AI462" t="b">
        <v>0</v>
      </c>
      <c r="AJ462">
        <v>44</v>
      </c>
      <c r="AK462">
        <v>26</v>
      </c>
      <c r="AL462">
        <v>7.51576769415023E-8</v>
      </c>
      <c r="AM462">
        <v>0</v>
      </c>
      <c r="AN462">
        <v>3.4620000000000001E-4</v>
      </c>
      <c r="AO462" t="s">
        <v>443</v>
      </c>
      <c r="AP462" t="s">
        <v>443</v>
      </c>
      <c r="AQ462" t="str">
        <f t="shared" si="77"/>
        <v>Mascot (A5)</v>
      </c>
      <c r="AT462" t="str">
        <f t="shared" si="78"/>
        <v>Mascot (A5)</v>
      </c>
      <c r="AU462" t="str">
        <f t="shared" si="85"/>
        <v>cot (A5)</v>
      </c>
      <c r="AV462" t="str">
        <f t="shared" si="86"/>
        <v>ot (A5)</v>
      </c>
      <c r="AW462" s="19" t="str">
        <f t="shared" si="87"/>
        <v>ot (A5)</v>
      </c>
      <c r="AX462" s="25">
        <v>0.42</v>
      </c>
      <c r="AY462" s="26">
        <f t="shared" si="79"/>
        <v>8.8095238095238092E-4</v>
      </c>
      <c r="AZ462">
        <v>3.6999999999999999E-4</v>
      </c>
      <c r="BA462" s="21" t="e">
        <f t="shared" si="80"/>
        <v>#VALUE!</v>
      </c>
      <c r="BB462" t="s">
        <v>540</v>
      </c>
      <c r="BC462" t="s">
        <v>541</v>
      </c>
      <c r="BD462" s="27" t="e">
        <f t="shared" si="81"/>
        <v>#VALUE!</v>
      </c>
      <c r="BE462">
        <v>11.19401</v>
      </c>
      <c r="BF462" s="21" t="e">
        <f t="shared" si="82"/>
        <v>#VALUE!</v>
      </c>
      <c r="BG462">
        <v>30</v>
      </c>
      <c r="BH462">
        <v>44.122300000000003</v>
      </c>
      <c r="BI462" s="21">
        <f t="shared" si="83"/>
        <v>647.40505368033848</v>
      </c>
      <c r="BJ462">
        <v>28565</v>
      </c>
      <c r="BK462" t="s">
        <v>551</v>
      </c>
      <c r="BL462" s="21" t="e">
        <f t="shared" si="84"/>
        <v>#VALUE!</v>
      </c>
      <c r="BN462" s="28"/>
      <c r="BP462" s="29"/>
      <c r="BR462" s="30"/>
    </row>
    <row r="463" spans="1:70" hidden="1" outlineLevel="2" collapsed="1" x14ac:dyDescent="0.35">
      <c r="A463" t="s">
        <v>443</v>
      </c>
      <c r="B463" t="s">
        <v>443</v>
      </c>
      <c r="C463" t="b">
        <v>0</v>
      </c>
      <c r="D463" t="s">
        <v>439</v>
      </c>
      <c r="E463" t="s">
        <v>557</v>
      </c>
      <c r="F463" t="s">
        <v>550</v>
      </c>
      <c r="G463" t="s">
        <v>703</v>
      </c>
      <c r="H463" t="s">
        <v>704</v>
      </c>
      <c r="I463">
        <v>1</v>
      </c>
      <c r="J463">
        <v>1</v>
      </c>
      <c r="K463" t="s">
        <v>502</v>
      </c>
      <c r="L463" t="s">
        <v>502</v>
      </c>
      <c r="M463">
        <v>0</v>
      </c>
      <c r="N463">
        <v>2</v>
      </c>
      <c r="O463">
        <v>1</v>
      </c>
      <c r="P463">
        <v>0</v>
      </c>
      <c r="Q463">
        <v>1</v>
      </c>
      <c r="R463">
        <v>1</v>
      </c>
      <c r="S463">
        <v>883.37097000000006</v>
      </c>
      <c r="T463">
        <v>1765.7346700000001</v>
      </c>
      <c r="U463">
        <v>1765.73471</v>
      </c>
      <c r="V463">
        <v>-0.02</v>
      </c>
      <c r="W463">
        <v>-2.0000000000000002E-5</v>
      </c>
      <c r="X463" t="s">
        <v>540</v>
      </c>
      <c r="Y463" t="s">
        <v>541</v>
      </c>
      <c r="Z463">
        <v>0</v>
      </c>
      <c r="AA463">
        <v>30</v>
      </c>
      <c r="AB463">
        <v>41.696199999999997</v>
      </c>
      <c r="AC463">
        <v>24759</v>
      </c>
      <c r="AD463" t="s">
        <v>577</v>
      </c>
      <c r="AE463" t="s">
        <v>578</v>
      </c>
      <c r="AF463" t="s">
        <v>443</v>
      </c>
      <c r="AG463" t="s">
        <v>443</v>
      </c>
      <c r="AH463">
        <v>95</v>
      </c>
      <c r="AI463" t="b">
        <v>0</v>
      </c>
      <c r="AJ463">
        <v>43</v>
      </c>
      <c r="AK463">
        <v>26</v>
      </c>
      <c r="AL463">
        <v>7.9604938043153101E-10</v>
      </c>
      <c r="AM463">
        <v>0</v>
      </c>
      <c r="AN463">
        <v>3.925E-4</v>
      </c>
      <c r="AO463">
        <v>94324976</v>
      </c>
      <c r="AP463">
        <v>40.83</v>
      </c>
      <c r="AQ463" t="str">
        <f t="shared" si="77"/>
        <v>Mascot (A5)</v>
      </c>
      <c r="AT463" t="str">
        <f t="shared" si="78"/>
        <v>Mascot (A5)</v>
      </c>
      <c r="AU463" t="str">
        <f t="shared" si="85"/>
        <v>cot (A5)</v>
      </c>
      <c r="AV463" t="str">
        <f t="shared" si="86"/>
        <v>ot (A5)</v>
      </c>
      <c r="AW463" s="19" t="str">
        <f t="shared" si="87"/>
        <v>ot (A5)</v>
      </c>
      <c r="AX463" s="25">
        <v>-0.02</v>
      </c>
      <c r="AY463" s="26">
        <f t="shared" si="79"/>
        <v>1E-3</v>
      </c>
      <c r="AZ463">
        <v>-2.0000000000000002E-5</v>
      </c>
      <c r="BA463" s="21" t="e">
        <f t="shared" si="80"/>
        <v>#VALUE!</v>
      </c>
      <c r="BB463" t="s">
        <v>540</v>
      </c>
      <c r="BC463" t="s">
        <v>541</v>
      </c>
      <c r="BD463" s="27" t="e">
        <f t="shared" si="81"/>
        <v>#VALUE!</v>
      </c>
      <c r="BE463">
        <v>0</v>
      </c>
      <c r="BF463" s="21" t="e">
        <f t="shared" si="82"/>
        <v>#VALUE!</v>
      </c>
      <c r="BG463">
        <v>30</v>
      </c>
      <c r="BH463">
        <v>41.696199999999997</v>
      </c>
      <c r="BI463" s="21">
        <f t="shared" si="83"/>
        <v>593.79511802034722</v>
      </c>
      <c r="BJ463">
        <v>24759</v>
      </c>
      <c r="BK463" t="s">
        <v>577</v>
      </c>
      <c r="BL463" s="21" t="e">
        <f t="shared" si="84"/>
        <v>#VALUE!</v>
      </c>
      <c r="BN463" s="28"/>
      <c r="BP463" s="29"/>
      <c r="BR463" s="30"/>
    </row>
    <row r="464" spans="1:70" hidden="1" outlineLevel="2" collapsed="1" x14ac:dyDescent="0.35">
      <c r="A464" t="s">
        <v>443</v>
      </c>
      <c r="B464" t="s">
        <v>443</v>
      </c>
      <c r="C464" t="b">
        <v>0</v>
      </c>
      <c r="D464" t="s">
        <v>439</v>
      </c>
      <c r="E464" t="s">
        <v>557</v>
      </c>
      <c r="F464" t="s">
        <v>550</v>
      </c>
      <c r="G464" t="s">
        <v>703</v>
      </c>
      <c r="H464" t="s">
        <v>704</v>
      </c>
      <c r="I464">
        <v>1</v>
      </c>
      <c r="J464">
        <v>1</v>
      </c>
      <c r="K464" t="s">
        <v>502</v>
      </c>
      <c r="L464" t="s">
        <v>502</v>
      </c>
      <c r="M464">
        <v>0</v>
      </c>
      <c r="N464">
        <v>2</v>
      </c>
      <c r="O464">
        <v>1</v>
      </c>
      <c r="P464">
        <v>0</v>
      </c>
      <c r="Q464">
        <v>1</v>
      </c>
      <c r="R464">
        <v>1</v>
      </c>
      <c r="S464">
        <v>883.36941000000002</v>
      </c>
      <c r="T464">
        <v>1765.73155</v>
      </c>
      <c r="U464">
        <v>1765.73471</v>
      </c>
      <c r="V464">
        <v>-1.79</v>
      </c>
      <c r="W464">
        <v>-1.58E-3</v>
      </c>
      <c r="X464" t="s">
        <v>540</v>
      </c>
      <c r="Y464" t="s">
        <v>541</v>
      </c>
      <c r="Z464">
        <v>52.19782</v>
      </c>
      <c r="AA464">
        <v>30</v>
      </c>
      <c r="AB464">
        <v>51.286700000000003</v>
      </c>
      <c r="AC464">
        <v>34614</v>
      </c>
      <c r="AD464" t="s">
        <v>563</v>
      </c>
      <c r="AE464" t="s">
        <v>564</v>
      </c>
      <c r="AF464" t="s">
        <v>443</v>
      </c>
      <c r="AG464" t="s">
        <v>443</v>
      </c>
      <c r="AH464">
        <v>71</v>
      </c>
      <c r="AI464" t="b">
        <v>0</v>
      </c>
      <c r="AJ464">
        <v>43</v>
      </c>
      <c r="AK464">
        <v>26</v>
      </c>
      <c r="AL464">
        <v>2.1475338037634901E-7</v>
      </c>
      <c r="AM464">
        <v>0</v>
      </c>
      <c r="AN464">
        <v>4.2650000000000001E-4</v>
      </c>
      <c r="AO464">
        <v>5272477</v>
      </c>
      <c r="AP464">
        <v>51.23</v>
      </c>
      <c r="AQ464" t="str">
        <f t="shared" si="77"/>
        <v>Mascot (A5)</v>
      </c>
      <c r="AT464" t="str">
        <f t="shared" si="78"/>
        <v>Mascot (A5)</v>
      </c>
      <c r="AU464" t="str">
        <f t="shared" si="85"/>
        <v>cot (A5)</v>
      </c>
      <c r="AV464" t="str">
        <f t="shared" si="86"/>
        <v>ot (A5)</v>
      </c>
      <c r="AW464" s="19" t="str">
        <f t="shared" si="87"/>
        <v>ot (A5)</v>
      </c>
      <c r="AX464" s="25">
        <v>-1.79</v>
      </c>
      <c r="AY464" s="26">
        <f t="shared" si="79"/>
        <v>8.8268156424581008E-4</v>
      </c>
      <c r="AZ464">
        <v>-1.58E-3</v>
      </c>
      <c r="BA464" s="21" t="e">
        <f t="shared" si="80"/>
        <v>#VALUE!</v>
      </c>
      <c r="BB464" t="s">
        <v>540</v>
      </c>
      <c r="BC464" t="s">
        <v>541</v>
      </c>
      <c r="BD464" s="27" t="e">
        <f t="shared" si="81"/>
        <v>#VALUE!</v>
      </c>
      <c r="BE464">
        <v>52.19782</v>
      </c>
      <c r="BF464" s="21" t="e">
        <f t="shared" si="82"/>
        <v>#VALUE!</v>
      </c>
      <c r="BG464">
        <v>30</v>
      </c>
      <c r="BH464">
        <v>51.286700000000003</v>
      </c>
      <c r="BI464" s="21">
        <f t="shared" si="83"/>
        <v>674.91181924358557</v>
      </c>
      <c r="BJ464">
        <v>34614</v>
      </c>
      <c r="BK464" t="s">
        <v>563</v>
      </c>
      <c r="BL464" s="21" t="e">
        <f t="shared" si="84"/>
        <v>#VALUE!</v>
      </c>
      <c r="BN464" s="28"/>
      <c r="BP464" s="29"/>
      <c r="BR464" s="30"/>
    </row>
    <row r="465" spans="1:70" hidden="1" outlineLevel="2" collapsed="1" x14ac:dyDescent="0.35">
      <c r="A465" t="s">
        <v>443</v>
      </c>
      <c r="B465" t="s">
        <v>443</v>
      </c>
      <c r="C465" t="b">
        <v>0</v>
      </c>
      <c r="D465" t="s">
        <v>439</v>
      </c>
      <c r="E465" t="s">
        <v>538</v>
      </c>
      <c r="F465" t="s">
        <v>550</v>
      </c>
      <c r="G465" t="s">
        <v>703</v>
      </c>
      <c r="H465" t="s">
        <v>704</v>
      </c>
      <c r="I465">
        <v>1</v>
      </c>
      <c r="J465">
        <v>1</v>
      </c>
      <c r="K465" t="s">
        <v>502</v>
      </c>
      <c r="L465" t="s">
        <v>502</v>
      </c>
      <c r="M465">
        <v>0</v>
      </c>
      <c r="N465">
        <v>2</v>
      </c>
      <c r="O465">
        <v>0.80349999999999999</v>
      </c>
      <c r="P465">
        <v>0</v>
      </c>
      <c r="Q465">
        <v>1</v>
      </c>
      <c r="R465">
        <v>1</v>
      </c>
      <c r="S465">
        <v>883.36995000000002</v>
      </c>
      <c r="T465">
        <v>1765.73263</v>
      </c>
      <c r="U465">
        <v>1765.73471</v>
      </c>
      <c r="V465">
        <v>-1.17</v>
      </c>
      <c r="W465">
        <v>-1.0399999999999999E-3</v>
      </c>
      <c r="X465" t="s">
        <v>540</v>
      </c>
      <c r="Y465" t="s">
        <v>541</v>
      </c>
      <c r="Z465">
        <v>0</v>
      </c>
      <c r="AA465">
        <v>30</v>
      </c>
      <c r="AB465">
        <v>43.35</v>
      </c>
      <c r="AC465">
        <v>27291</v>
      </c>
      <c r="AD465" t="s">
        <v>554</v>
      </c>
      <c r="AE465" t="s">
        <v>555</v>
      </c>
      <c r="AF465" t="s">
        <v>443</v>
      </c>
      <c r="AG465">
        <v>2.85</v>
      </c>
      <c r="AH465" t="s">
        <v>443</v>
      </c>
      <c r="AI465" t="b">
        <v>0</v>
      </c>
      <c r="AJ465" t="s">
        <v>443</v>
      </c>
      <c r="AK465" t="s">
        <v>443</v>
      </c>
      <c r="AL465" t="s">
        <v>443</v>
      </c>
      <c r="AM465">
        <v>0</v>
      </c>
      <c r="AN465">
        <v>4.2989999999999999E-4</v>
      </c>
      <c r="AO465" t="s">
        <v>443</v>
      </c>
      <c r="AP465" t="s">
        <v>443</v>
      </c>
      <c r="AQ465" t="str">
        <f t="shared" si="77"/>
        <v>Sequest HT (A2)</v>
      </c>
      <c r="AT465" t="str">
        <f t="shared" si="78"/>
        <v>Sequest HT (A2</v>
      </c>
      <c r="AU465" t="str">
        <f t="shared" si="85"/>
        <v xml:space="preserve">uest HT </v>
      </c>
      <c r="AV465" t="str">
        <f t="shared" si="86"/>
        <v xml:space="preserve">est HT </v>
      </c>
      <c r="AW465" s="19" t="str">
        <f t="shared" si="87"/>
        <v xml:space="preserve">est HT </v>
      </c>
      <c r="AX465" s="25">
        <v>-1.17</v>
      </c>
      <c r="AY465" s="26">
        <f t="shared" si="79"/>
        <v>8.8888888888888882E-4</v>
      </c>
      <c r="AZ465">
        <v>-1.0399999999999999E-3</v>
      </c>
      <c r="BA465" s="21" t="e">
        <f t="shared" si="80"/>
        <v>#VALUE!</v>
      </c>
      <c r="BB465" t="s">
        <v>540</v>
      </c>
      <c r="BC465" t="s">
        <v>541</v>
      </c>
      <c r="BD465" s="27" t="e">
        <f t="shared" si="81"/>
        <v>#VALUE!</v>
      </c>
      <c r="BE465">
        <v>0</v>
      </c>
      <c r="BF465" s="21" t="e">
        <f t="shared" si="82"/>
        <v>#VALUE!</v>
      </c>
      <c r="BG465">
        <v>30</v>
      </c>
      <c r="BH465">
        <v>43.35</v>
      </c>
      <c r="BI465" s="21">
        <f t="shared" si="83"/>
        <v>629.5501730103806</v>
      </c>
      <c r="BJ465">
        <v>27291</v>
      </c>
      <c r="BK465" t="s">
        <v>554</v>
      </c>
      <c r="BL465" s="21" t="e">
        <f t="shared" si="84"/>
        <v>#VALUE!</v>
      </c>
      <c r="BN465" s="28"/>
      <c r="BP465" s="29"/>
      <c r="BR465" s="30"/>
    </row>
    <row r="466" spans="1:70" hidden="1" outlineLevel="2" collapsed="1" x14ac:dyDescent="0.35">
      <c r="A466" t="s">
        <v>443</v>
      </c>
      <c r="B466" t="s">
        <v>443</v>
      </c>
      <c r="C466" t="b">
        <v>0</v>
      </c>
      <c r="D466" t="s">
        <v>439</v>
      </c>
      <c r="E466" t="s">
        <v>538</v>
      </c>
      <c r="F466" t="s">
        <v>550</v>
      </c>
      <c r="G466" t="s">
        <v>703</v>
      </c>
      <c r="H466" t="s">
        <v>704</v>
      </c>
      <c r="I466">
        <v>1</v>
      </c>
      <c r="J466">
        <v>1</v>
      </c>
      <c r="K466" t="s">
        <v>502</v>
      </c>
      <c r="L466" t="s">
        <v>502</v>
      </c>
      <c r="M466">
        <v>0</v>
      </c>
      <c r="N466">
        <v>2</v>
      </c>
      <c r="O466">
        <v>0.88980000000000004</v>
      </c>
      <c r="P466">
        <v>0</v>
      </c>
      <c r="Q466">
        <v>1</v>
      </c>
      <c r="R466">
        <v>1</v>
      </c>
      <c r="S466">
        <v>883.37113999999997</v>
      </c>
      <c r="T466">
        <v>1765.7349999999999</v>
      </c>
      <c r="U466">
        <v>1765.73471</v>
      </c>
      <c r="V466">
        <v>0.17</v>
      </c>
      <c r="W466">
        <v>1.4999999999999999E-4</v>
      </c>
      <c r="X466" t="s">
        <v>540</v>
      </c>
      <c r="Y466" t="s">
        <v>541</v>
      </c>
      <c r="Z466">
        <v>39.691699999999997</v>
      </c>
      <c r="AA466">
        <v>30</v>
      </c>
      <c r="AB466">
        <v>40.693600000000004</v>
      </c>
      <c r="AC466">
        <v>25547</v>
      </c>
      <c r="AD466" t="s">
        <v>551</v>
      </c>
      <c r="AE466" t="s">
        <v>552</v>
      </c>
      <c r="AF466" t="s">
        <v>443</v>
      </c>
      <c r="AG466">
        <v>2.54</v>
      </c>
      <c r="AH466" t="s">
        <v>443</v>
      </c>
      <c r="AI466" t="b">
        <v>0</v>
      </c>
      <c r="AJ466" t="s">
        <v>443</v>
      </c>
      <c r="AK466" t="s">
        <v>443</v>
      </c>
      <c r="AL466" t="s">
        <v>443</v>
      </c>
      <c r="AM466">
        <v>0</v>
      </c>
      <c r="AN466">
        <v>9.1430000000000005E-4</v>
      </c>
      <c r="AO466">
        <v>156900800</v>
      </c>
      <c r="AP466">
        <v>40.98</v>
      </c>
      <c r="AQ466" t="str">
        <f t="shared" si="77"/>
        <v>Sequest HT (A2)</v>
      </c>
      <c r="AT466" t="str">
        <f t="shared" si="78"/>
        <v>Sequest HT (A2</v>
      </c>
      <c r="AU466" t="str">
        <f t="shared" si="85"/>
        <v xml:space="preserve">uest HT </v>
      </c>
      <c r="AV466" t="str">
        <f t="shared" si="86"/>
        <v xml:space="preserve">est HT </v>
      </c>
      <c r="AW466" s="19" t="str">
        <f t="shared" si="87"/>
        <v xml:space="preserve">est HT </v>
      </c>
      <c r="AX466" s="25">
        <v>0.17</v>
      </c>
      <c r="AY466" s="26">
        <f t="shared" si="79"/>
        <v>8.823529411764704E-4</v>
      </c>
      <c r="AZ466">
        <v>1.4999999999999999E-4</v>
      </c>
      <c r="BA466" s="21" t="e">
        <f t="shared" si="80"/>
        <v>#VALUE!</v>
      </c>
      <c r="BB466" t="s">
        <v>540</v>
      </c>
      <c r="BC466" t="s">
        <v>541</v>
      </c>
      <c r="BD466" s="27" t="e">
        <f t="shared" si="81"/>
        <v>#VALUE!</v>
      </c>
      <c r="BE466">
        <v>39.691699999999997</v>
      </c>
      <c r="BF466" s="21" t="e">
        <f t="shared" si="82"/>
        <v>#VALUE!</v>
      </c>
      <c r="BG466">
        <v>30</v>
      </c>
      <c r="BH466">
        <v>40.693600000000004</v>
      </c>
      <c r="BI466" s="21">
        <f t="shared" si="83"/>
        <v>627.78913637525307</v>
      </c>
      <c r="BJ466">
        <v>25547</v>
      </c>
      <c r="BK466" t="s">
        <v>551</v>
      </c>
      <c r="BL466" s="21" t="e">
        <f t="shared" si="84"/>
        <v>#VALUE!</v>
      </c>
      <c r="BN466" s="28"/>
      <c r="BP466" s="29"/>
      <c r="BR466" s="30"/>
    </row>
    <row r="467" spans="1:70" hidden="1" outlineLevel="2" collapsed="1" x14ac:dyDescent="0.35">
      <c r="A467" t="s">
        <v>443</v>
      </c>
      <c r="B467" t="s">
        <v>443</v>
      </c>
      <c r="C467" t="b">
        <v>0</v>
      </c>
      <c r="D467" t="s">
        <v>439</v>
      </c>
      <c r="E467" t="s">
        <v>557</v>
      </c>
      <c r="F467" t="s">
        <v>550</v>
      </c>
      <c r="G467" t="s">
        <v>703</v>
      </c>
      <c r="H467" t="s">
        <v>704</v>
      </c>
      <c r="I467">
        <v>1</v>
      </c>
      <c r="J467">
        <v>1</v>
      </c>
      <c r="K467" t="s">
        <v>502</v>
      </c>
      <c r="L467" t="s">
        <v>502</v>
      </c>
      <c r="M467">
        <v>0</v>
      </c>
      <c r="N467">
        <v>2</v>
      </c>
      <c r="O467">
        <v>1</v>
      </c>
      <c r="P467">
        <v>0</v>
      </c>
      <c r="Q467">
        <v>1</v>
      </c>
      <c r="R467">
        <v>1</v>
      </c>
      <c r="S467">
        <v>883.36995000000002</v>
      </c>
      <c r="T467">
        <v>1765.73263</v>
      </c>
      <c r="U467">
        <v>1765.73471</v>
      </c>
      <c r="V467">
        <v>-1.17</v>
      </c>
      <c r="W467">
        <v>-1.0399999999999999E-3</v>
      </c>
      <c r="X467" t="s">
        <v>540</v>
      </c>
      <c r="Y467" t="s">
        <v>541</v>
      </c>
      <c r="Z467">
        <v>0</v>
      </c>
      <c r="AA467">
        <v>30</v>
      </c>
      <c r="AB467">
        <v>43.35</v>
      </c>
      <c r="AC467">
        <v>27291</v>
      </c>
      <c r="AD467" t="s">
        <v>554</v>
      </c>
      <c r="AE467" t="s">
        <v>555</v>
      </c>
      <c r="AF467" t="s">
        <v>443</v>
      </c>
      <c r="AG467" t="s">
        <v>443</v>
      </c>
      <c r="AH467">
        <v>74</v>
      </c>
      <c r="AI467" t="b">
        <v>0</v>
      </c>
      <c r="AJ467">
        <v>44</v>
      </c>
      <c r="AK467">
        <v>26</v>
      </c>
      <c r="AL467">
        <v>9.5493398129502094E-8</v>
      </c>
      <c r="AM467">
        <v>0</v>
      </c>
      <c r="AN467">
        <v>1.2359999999999999E-3</v>
      </c>
      <c r="AO467" t="s">
        <v>443</v>
      </c>
      <c r="AP467" t="s">
        <v>443</v>
      </c>
      <c r="AQ467" t="str">
        <f t="shared" si="77"/>
        <v>Mascot (A5)</v>
      </c>
      <c r="AT467" t="str">
        <f t="shared" si="78"/>
        <v>Mascot (A5)</v>
      </c>
      <c r="AU467" t="str">
        <f t="shared" si="85"/>
        <v>cot (A5)</v>
      </c>
      <c r="AV467" t="str">
        <f t="shared" si="86"/>
        <v>ot (A5)</v>
      </c>
      <c r="AW467" s="19" t="str">
        <f t="shared" si="87"/>
        <v>ot (A5)</v>
      </c>
      <c r="AX467" s="25">
        <v>-1.17</v>
      </c>
      <c r="AY467" s="26">
        <f t="shared" si="79"/>
        <v>8.8888888888888882E-4</v>
      </c>
      <c r="AZ467">
        <v>-1.0399999999999999E-3</v>
      </c>
      <c r="BA467" s="21" t="e">
        <f t="shared" si="80"/>
        <v>#VALUE!</v>
      </c>
      <c r="BB467" t="s">
        <v>540</v>
      </c>
      <c r="BC467" t="s">
        <v>541</v>
      </c>
      <c r="BD467" s="27" t="e">
        <f t="shared" si="81"/>
        <v>#VALUE!</v>
      </c>
      <c r="BE467">
        <v>0</v>
      </c>
      <c r="BF467" s="21" t="e">
        <f t="shared" si="82"/>
        <v>#VALUE!</v>
      </c>
      <c r="BG467">
        <v>30</v>
      </c>
      <c r="BH467">
        <v>43.35</v>
      </c>
      <c r="BI467" s="21">
        <f t="shared" si="83"/>
        <v>629.5501730103806</v>
      </c>
      <c r="BJ467">
        <v>27291</v>
      </c>
      <c r="BK467" t="s">
        <v>554</v>
      </c>
      <c r="BL467" s="21" t="e">
        <f t="shared" si="84"/>
        <v>#VALUE!</v>
      </c>
      <c r="BN467" s="28"/>
      <c r="BP467" s="29"/>
      <c r="BR467" s="30"/>
    </row>
    <row r="468" spans="1:70" hidden="1" outlineLevel="2" collapsed="1" x14ac:dyDescent="0.35">
      <c r="A468" t="s">
        <v>443</v>
      </c>
      <c r="B468" t="s">
        <v>443</v>
      </c>
      <c r="C468" t="b">
        <v>0</v>
      </c>
      <c r="D468" t="s">
        <v>439</v>
      </c>
      <c r="E468" t="s">
        <v>538</v>
      </c>
      <c r="F468" t="s">
        <v>550</v>
      </c>
      <c r="G468" t="s">
        <v>703</v>
      </c>
      <c r="H468" t="s">
        <v>704</v>
      </c>
      <c r="I468">
        <v>1</v>
      </c>
      <c r="J468">
        <v>1</v>
      </c>
      <c r="K468" t="s">
        <v>502</v>
      </c>
      <c r="L468" t="s">
        <v>502</v>
      </c>
      <c r="M468">
        <v>0</v>
      </c>
      <c r="N468">
        <v>2</v>
      </c>
      <c r="O468">
        <v>0.85370000000000001</v>
      </c>
      <c r="P468">
        <v>0</v>
      </c>
      <c r="Q468">
        <v>1</v>
      </c>
      <c r="R468">
        <v>1</v>
      </c>
      <c r="S468">
        <v>883.37046999999995</v>
      </c>
      <c r="T468">
        <v>1765.7336600000001</v>
      </c>
      <c r="U468">
        <v>1765.73471</v>
      </c>
      <c r="V468">
        <v>-0.59</v>
      </c>
      <c r="W468">
        <v>-5.1999999999999995E-4</v>
      </c>
      <c r="X468" t="s">
        <v>540</v>
      </c>
      <c r="Y468" t="s">
        <v>541</v>
      </c>
      <c r="Z468">
        <v>0</v>
      </c>
      <c r="AA468">
        <v>30</v>
      </c>
      <c r="AB468">
        <v>49.410299999999999</v>
      </c>
      <c r="AC468">
        <v>32951</v>
      </c>
      <c r="AD468" t="s">
        <v>563</v>
      </c>
      <c r="AE468" t="s">
        <v>564</v>
      </c>
      <c r="AF468" t="s">
        <v>443</v>
      </c>
      <c r="AG468">
        <v>2.46</v>
      </c>
      <c r="AH468" t="s">
        <v>443</v>
      </c>
      <c r="AI468" t="b">
        <v>0</v>
      </c>
      <c r="AJ468" t="s">
        <v>443</v>
      </c>
      <c r="AK468" t="s">
        <v>443</v>
      </c>
      <c r="AL468" t="s">
        <v>443</v>
      </c>
      <c r="AM468">
        <v>0</v>
      </c>
      <c r="AN468">
        <v>1.2999999999999999E-3</v>
      </c>
      <c r="AO468">
        <v>8288994.5</v>
      </c>
      <c r="AP468">
        <v>49.38</v>
      </c>
      <c r="AQ468" t="str">
        <f t="shared" si="77"/>
        <v>Sequest HT (A2)</v>
      </c>
      <c r="AT468" t="str">
        <f t="shared" si="78"/>
        <v>Sequest HT (A2</v>
      </c>
      <c r="AU468" t="str">
        <f t="shared" si="85"/>
        <v xml:space="preserve">uest HT </v>
      </c>
      <c r="AV468" t="str">
        <f t="shared" si="86"/>
        <v xml:space="preserve">est HT </v>
      </c>
      <c r="AW468" s="19" t="str">
        <f t="shared" si="87"/>
        <v xml:space="preserve">est HT </v>
      </c>
      <c r="AX468" s="25">
        <v>-0.59</v>
      </c>
      <c r="AY468" s="26">
        <f t="shared" si="79"/>
        <v>8.8135593220338979E-4</v>
      </c>
      <c r="AZ468">
        <v>-5.1999999999999995E-4</v>
      </c>
      <c r="BA468" s="21" t="e">
        <f t="shared" si="80"/>
        <v>#VALUE!</v>
      </c>
      <c r="BB468" t="s">
        <v>540</v>
      </c>
      <c r="BC468" t="s">
        <v>541</v>
      </c>
      <c r="BD468" s="27" t="e">
        <f t="shared" si="81"/>
        <v>#VALUE!</v>
      </c>
      <c r="BE468">
        <v>0</v>
      </c>
      <c r="BF468" s="21" t="e">
        <f t="shared" si="82"/>
        <v>#VALUE!</v>
      </c>
      <c r="BG468">
        <v>30</v>
      </c>
      <c r="BH468">
        <v>49.410299999999999</v>
      </c>
      <c r="BI468" s="21">
        <f t="shared" si="83"/>
        <v>666.88524457451183</v>
      </c>
      <c r="BJ468">
        <v>32951</v>
      </c>
      <c r="BK468" t="s">
        <v>563</v>
      </c>
      <c r="BL468" s="21" t="e">
        <f t="shared" si="84"/>
        <v>#VALUE!</v>
      </c>
      <c r="BN468" s="28"/>
      <c r="BP468" s="29"/>
      <c r="BR468" s="30"/>
    </row>
    <row r="469" spans="1:70" hidden="1" outlineLevel="2" collapsed="1" x14ac:dyDescent="0.35">
      <c r="A469" t="s">
        <v>443</v>
      </c>
      <c r="B469" t="s">
        <v>443</v>
      </c>
      <c r="C469" t="b">
        <v>0</v>
      </c>
      <c r="D469" t="s">
        <v>439</v>
      </c>
      <c r="E469" t="s">
        <v>538</v>
      </c>
      <c r="F469" t="s">
        <v>550</v>
      </c>
      <c r="G469" t="s">
        <v>703</v>
      </c>
      <c r="H469" t="s">
        <v>704</v>
      </c>
      <c r="I469">
        <v>1</v>
      </c>
      <c r="J469">
        <v>1</v>
      </c>
      <c r="K469" t="s">
        <v>502</v>
      </c>
      <c r="L469" t="s">
        <v>502</v>
      </c>
      <c r="M469">
        <v>0</v>
      </c>
      <c r="N469">
        <v>2</v>
      </c>
      <c r="O469">
        <v>0.85540000000000005</v>
      </c>
      <c r="P469">
        <v>0</v>
      </c>
      <c r="Q469">
        <v>1</v>
      </c>
      <c r="R469">
        <v>1</v>
      </c>
      <c r="S469">
        <v>883.37003000000004</v>
      </c>
      <c r="T469">
        <v>1765.73279</v>
      </c>
      <c r="U469">
        <v>1765.73471</v>
      </c>
      <c r="V469">
        <v>-1.08</v>
      </c>
      <c r="W469">
        <v>-9.6000000000000002E-4</v>
      </c>
      <c r="X469" t="s">
        <v>540</v>
      </c>
      <c r="Y469" t="s">
        <v>541</v>
      </c>
      <c r="Z469">
        <v>52.37162</v>
      </c>
      <c r="AA469">
        <v>30</v>
      </c>
      <c r="AB469">
        <v>48.046700000000001</v>
      </c>
      <c r="AC469">
        <v>31773</v>
      </c>
      <c r="AD469" t="s">
        <v>563</v>
      </c>
      <c r="AE469" t="s">
        <v>564</v>
      </c>
      <c r="AF469" t="s">
        <v>443</v>
      </c>
      <c r="AG469">
        <v>2.4900000000000002</v>
      </c>
      <c r="AH469" t="s">
        <v>443</v>
      </c>
      <c r="AI469" t="b">
        <v>0</v>
      </c>
      <c r="AJ469" t="s">
        <v>443</v>
      </c>
      <c r="AK469" t="s">
        <v>443</v>
      </c>
      <c r="AL469" t="s">
        <v>443</v>
      </c>
      <c r="AM469">
        <v>0</v>
      </c>
      <c r="AN469">
        <v>2.2550000000000001E-3</v>
      </c>
      <c r="AO469">
        <v>16434726</v>
      </c>
      <c r="AP469">
        <v>48.31</v>
      </c>
      <c r="AQ469" t="str">
        <f t="shared" si="77"/>
        <v>Sequest HT (A2)</v>
      </c>
      <c r="AT469" t="str">
        <f t="shared" si="78"/>
        <v>Sequest HT (A2</v>
      </c>
      <c r="AU469" t="str">
        <f t="shared" si="85"/>
        <v xml:space="preserve">uest HT </v>
      </c>
      <c r="AV469" t="str">
        <f t="shared" si="86"/>
        <v xml:space="preserve">est HT </v>
      </c>
      <c r="AW469" s="19" t="str">
        <f t="shared" si="87"/>
        <v xml:space="preserve">est HT </v>
      </c>
      <c r="AX469" s="25">
        <v>-1.08</v>
      </c>
      <c r="AY469" s="26">
        <f t="shared" si="79"/>
        <v>8.8888888888888882E-4</v>
      </c>
      <c r="AZ469">
        <v>-9.6000000000000002E-4</v>
      </c>
      <c r="BA469" s="21" t="e">
        <f t="shared" si="80"/>
        <v>#VALUE!</v>
      </c>
      <c r="BB469" t="s">
        <v>540</v>
      </c>
      <c r="BC469" t="s">
        <v>541</v>
      </c>
      <c r="BD469" s="27" t="e">
        <f t="shared" si="81"/>
        <v>#VALUE!</v>
      </c>
      <c r="BE469">
        <v>52.37162</v>
      </c>
      <c r="BF469" s="21" t="e">
        <f t="shared" si="82"/>
        <v>#VALUE!</v>
      </c>
      <c r="BG469">
        <v>30</v>
      </c>
      <c r="BH469">
        <v>48.046700000000001</v>
      </c>
      <c r="BI469" s="21">
        <f t="shared" si="83"/>
        <v>661.29411593304008</v>
      </c>
      <c r="BJ469">
        <v>31773</v>
      </c>
      <c r="BK469" t="s">
        <v>563</v>
      </c>
      <c r="BL469" s="21" t="e">
        <f t="shared" si="84"/>
        <v>#VALUE!</v>
      </c>
      <c r="BN469" s="28"/>
      <c r="BP469" s="29"/>
      <c r="BR469" s="30"/>
    </row>
    <row r="470" spans="1:70" hidden="1" outlineLevel="2" collapsed="1" x14ac:dyDescent="0.35">
      <c r="A470" t="s">
        <v>443</v>
      </c>
      <c r="B470" t="s">
        <v>443</v>
      </c>
      <c r="C470" t="b">
        <v>0</v>
      </c>
      <c r="D470" t="s">
        <v>439</v>
      </c>
      <c r="E470" t="s">
        <v>557</v>
      </c>
      <c r="F470" t="s">
        <v>550</v>
      </c>
      <c r="G470" t="s">
        <v>703</v>
      </c>
      <c r="H470" t="s">
        <v>704</v>
      </c>
      <c r="I470">
        <v>1</v>
      </c>
      <c r="J470">
        <v>1</v>
      </c>
      <c r="K470" t="s">
        <v>502</v>
      </c>
      <c r="L470" t="s">
        <v>502</v>
      </c>
      <c r="M470">
        <v>0</v>
      </c>
      <c r="N470">
        <v>2</v>
      </c>
      <c r="O470">
        <v>1</v>
      </c>
      <c r="P470">
        <v>0</v>
      </c>
      <c r="Q470">
        <v>1</v>
      </c>
      <c r="R470">
        <v>1</v>
      </c>
      <c r="S470">
        <v>883.37113999999997</v>
      </c>
      <c r="T470">
        <v>1765.7349999999999</v>
      </c>
      <c r="U470">
        <v>1765.73471</v>
      </c>
      <c r="V470">
        <v>0.17</v>
      </c>
      <c r="W470">
        <v>1.4999999999999999E-4</v>
      </c>
      <c r="X470" t="s">
        <v>540</v>
      </c>
      <c r="Y470" t="s">
        <v>541</v>
      </c>
      <c r="Z470">
        <v>39.691699999999997</v>
      </c>
      <c r="AA470">
        <v>30</v>
      </c>
      <c r="AB470">
        <v>40.693600000000004</v>
      </c>
      <c r="AC470">
        <v>25547</v>
      </c>
      <c r="AD470" t="s">
        <v>551</v>
      </c>
      <c r="AE470" t="s">
        <v>552</v>
      </c>
      <c r="AF470" t="s">
        <v>443</v>
      </c>
      <c r="AG470" t="s">
        <v>443</v>
      </c>
      <c r="AH470">
        <v>66</v>
      </c>
      <c r="AI470" t="b">
        <v>0</v>
      </c>
      <c r="AJ470">
        <v>43</v>
      </c>
      <c r="AK470">
        <v>26</v>
      </c>
      <c r="AL470">
        <v>6.5908284645634397E-7</v>
      </c>
      <c r="AM470">
        <v>0</v>
      </c>
      <c r="AN470">
        <v>2.2620000000000001E-3</v>
      </c>
      <c r="AO470">
        <v>156900800</v>
      </c>
      <c r="AP470">
        <v>40.98</v>
      </c>
      <c r="AQ470" t="str">
        <f t="shared" si="77"/>
        <v>Mascot (A5)</v>
      </c>
      <c r="AT470" t="str">
        <f t="shared" si="78"/>
        <v>Mascot (A5)</v>
      </c>
      <c r="AU470" t="str">
        <f t="shared" si="85"/>
        <v>cot (A5)</v>
      </c>
      <c r="AV470" t="str">
        <f t="shared" si="86"/>
        <v>ot (A5)</v>
      </c>
      <c r="AW470" s="19" t="str">
        <f t="shared" si="87"/>
        <v>ot (A5)</v>
      </c>
      <c r="AX470" s="25">
        <v>0.17</v>
      </c>
      <c r="AY470" s="26">
        <f t="shared" si="79"/>
        <v>8.823529411764704E-4</v>
      </c>
      <c r="AZ470">
        <v>1.4999999999999999E-4</v>
      </c>
      <c r="BA470" s="21" t="e">
        <f t="shared" si="80"/>
        <v>#VALUE!</v>
      </c>
      <c r="BB470" t="s">
        <v>540</v>
      </c>
      <c r="BC470" t="s">
        <v>541</v>
      </c>
      <c r="BD470" s="27" t="e">
        <f t="shared" si="81"/>
        <v>#VALUE!</v>
      </c>
      <c r="BE470">
        <v>39.691699999999997</v>
      </c>
      <c r="BF470" s="21" t="e">
        <f t="shared" si="82"/>
        <v>#VALUE!</v>
      </c>
      <c r="BG470">
        <v>30</v>
      </c>
      <c r="BH470">
        <v>40.693600000000004</v>
      </c>
      <c r="BI470" s="21">
        <f t="shared" si="83"/>
        <v>627.78913637525307</v>
      </c>
      <c r="BJ470">
        <v>25547</v>
      </c>
      <c r="BK470" t="s">
        <v>551</v>
      </c>
      <c r="BL470" s="21" t="e">
        <f t="shared" si="84"/>
        <v>#VALUE!</v>
      </c>
      <c r="BN470" s="28"/>
      <c r="BP470" s="29"/>
      <c r="BR470" s="30"/>
    </row>
    <row r="471" spans="1:70" hidden="1" outlineLevel="2" collapsed="1" x14ac:dyDescent="0.35">
      <c r="A471" t="s">
        <v>443</v>
      </c>
      <c r="B471" t="s">
        <v>443</v>
      </c>
      <c r="C471" t="b">
        <v>0</v>
      </c>
      <c r="D471" t="s">
        <v>439</v>
      </c>
      <c r="E471" t="s">
        <v>557</v>
      </c>
      <c r="F471" t="s">
        <v>539</v>
      </c>
      <c r="G471" t="s">
        <v>703</v>
      </c>
      <c r="H471" t="s">
        <v>704</v>
      </c>
      <c r="I471">
        <v>1</v>
      </c>
      <c r="J471">
        <v>1</v>
      </c>
      <c r="K471" t="s">
        <v>502</v>
      </c>
      <c r="L471" t="s">
        <v>502</v>
      </c>
      <c r="M471">
        <v>0</v>
      </c>
      <c r="N471">
        <v>2</v>
      </c>
      <c r="O471">
        <v>1</v>
      </c>
      <c r="P471">
        <v>0</v>
      </c>
      <c r="Q471">
        <v>1</v>
      </c>
      <c r="R471">
        <v>1</v>
      </c>
      <c r="S471">
        <v>883.37093000000004</v>
      </c>
      <c r="T471">
        <v>1765.7345800000001</v>
      </c>
      <c r="U471">
        <v>1765.73471</v>
      </c>
      <c r="V471">
        <v>-7.0000000000000007E-2</v>
      </c>
      <c r="W471">
        <v>-6.0000000000000002E-5</v>
      </c>
      <c r="X471" t="s">
        <v>540</v>
      </c>
      <c r="Y471" t="s">
        <v>541</v>
      </c>
      <c r="Z471">
        <v>3.6343570000000001</v>
      </c>
      <c r="AA471">
        <v>30</v>
      </c>
      <c r="AB471">
        <v>40.988700000000001</v>
      </c>
      <c r="AC471">
        <v>22188</v>
      </c>
      <c r="AD471" t="s">
        <v>613</v>
      </c>
      <c r="AE471" t="s">
        <v>614</v>
      </c>
      <c r="AF471" t="s">
        <v>443</v>
      </c>
      <c r="AG471" t="s">
        <v>443</v>
      </c>
      <c r="AH471">
        <v>66</v>
      </c>
      <c r="AI471" t="b">
        <v>0</v>
      </c>
      <c r="AJ471">
        <v>43</v>
      </c>
      <c r="AK471">
        <v>26</v>
      </c>
      <c r="AL471">
        <v>6.1650983430858505E-7</v>
      </c>
      <c r="AM471">
        <v>0</v>
      </c>
      <c r="AN471">
        <v>3.1150000000000001E-3</v>
      </c>
      <c r="AO471">
        <v>20796250</v>
      </c>
      <c r="AP471">
        <v>40.799999999999997</v>
      </c>
      <c r="AQ471" t="str">
        <f t="shared" si="77"/>
        <v>Mascot (A5)</v>
      </c>
      <c r="AT471" t="str">
        <f t="shared" si="78"/>
        <v>Mascot (A5)</v>
      </c>
      <c r="AU471" t="str">
        <f t="shared" si="85"/>
        <v>cot (A5)</v>
      </c>
      <c r="AV471" t="str">
        <f t="shared" si="86"/>
        <v>ot (A5)</v>
      </c>
      <c r="AW471" s="19" t="str">
        <f t="shared" si="87"/>
        <v>ot (A5)</v>
      </c>
      <c r="AX471" s="25">
        <v>-7.0000000000000007E-2</v>
      </c>
      <c r="AY471" s="26">
        <f t="shared" si="79"/>
        <v>8.571428571428571E-4</v>
      </c>
      <c r="AZ471">
        <v>-6.0000000000000002E-5</v>
      </c>
      <c r="BA471" s="21" t="e">
        <f t="shared" si="80"/>
        <v>#VALUE!</v>
      </c>
      <c r="BB471" t="s">
        <v>540</v>
      </c>
      <c r="BC471" t="s">
        <v>541</v>
      </c>
      <c r="BD471" s="27" t="e">
        <f t="shared" si="81"/>
        <v>#VALUE!</v>
      </c>
      <c r="BE471">
        <v>3.6343570000000001</v>
      </c>
      <c r="BF471" s="21" t="e">
        <f t="shared" si="82"/>
        <v>#VALUE!</v>
      </c>
      <c r="BG471">
        <v>30</v>
      </c>
      <c r="BH471">
        <v>40.988700000000001</v>
      </c>
      <c r="BI471" s="21">
        <f t="shared" si="83"/>
        <v>541.31992475975085</v>
      </c>
      <c r="BJ471">
        <v>22188</v>
      </c>
      <c r="BK471" t="s">
        <v>613</v>
      </c>
      <c r="BL471" s="21" t="e">
        <f t="shared" si="84"/>
        <v>#VALUE!</v>
      </c>
      <c r="BN471" s="28"/>
      <c r="BP471" s="29"/>
      <c r="BR471" s="30"/>
    </row>
    <row r="472" spans="1:70" hidden="1" outlineLevel="2" collapsed="1" x14ac:dyDescent="0.35">
      <c r="A472" t="s">
        <v>443</v>
      </c>
      <c r="B472" t="s">
        <v>443</v>
      </c>
      <c r="C472" t="b">
        <v>0</v>
      </c>
      <c r="D472" t="s">
        <v>439</v>
      </c>
      <c r="E472" t="s">
        <v>557</v>
      </c>
      <c r="F472" t="s">
        <v>550</v>
      </c>
      <c r="G472" t="s">
        <v>703</v>
      </c>
      <c r="H472" t="s">
        <v>704</v>
      </c>
      <c r="I472">
        <v>1</v>
      </c>
      <c r="J472">
        <v>1</v>
      </c>
      <c r="K472" t="s">
        <v>502</v>
      </c>
      <c r="L472" t="s">
        <v>502</v>
      </c>
      <c r="M472">
        <v>0</v>
      </c>
      <c r="N472">
        <v>2</v>
      </c>
      <c r="O472">
        <v>1</v>
      </c>
      <c r="P472">
        <v>0</v>
      </c>
      <c r="Q472">
        <v>1</v>
      </c>
      <c r="R472">
        <v>1</v>
      </c>
      <c r="S472">
        <v>883.36890000000005</v>
      </c>
      <c r="T472">
        <v>1765.7305200000001</v>
      </c>
      <c r="U472">
        <v>1765.73471</v>
      </c>
      <c r="V472">
        <v>-2.37</v>
      </c>
      <c r="W472">
        <v>-2.0899999999999998E-3</v>
      </c>
      <c r="X472" t="s">
        <v>540</v>
      </c>
      <c r="Y472" t="s">
        <v>541</v>
      </c>
      <c r="Z472">
        <v>0</v>
      </c>
      <c r="AA472">
        <v>30</v>
      </c>
      <c r="AB472">
        <v>40.564500000000002</v>
      </c>
      <c r="AC472">
        <v>24880</v>
      </c>
      <c r="AD472" t="s">
        <v>542</v>
      </c>
      <c r="AE472" t="s">
        <v>543</v>
      </c>
      <c r="AF472" t="s">
        <v>443</v>
      </c>
      <c r="AG472" t="s">
        <v>443</v>
      </c>
      <c r="AH472">
        <v>80</v>
      </c>
      <c r="AI472" t="b">
        <v>0</v>
      </c>
      <c r="AJ472">
        <v>43</v>
      </c>
      <c r="AK472">
        <v>26</v>
      </c>
      <c r="AL472">
        <v>2.7237427318399001E-8</v>
      </c>
      <c r="AM472">
        <v>0</v>
      </c>
      <c r="AN472">
        <v>4.0639999999999999E-3</v>
      </c>
      <c r="AO472">
        <v>236238560</v>
      </c>
      <c r="AP472">
        <v>40.770000000000003</v>
      </c>
      <c r="AQ472" t="str">
        <f t="shared" si="77"/>
        <v>Mascot (A5)</v>
      </c>
      <c r="AT472" t="str">
        <f t="shared" si="78"/>
        <v>Mascot (A5)</v>
      </c>
      <c r="AU472" t="str">
        <f t="shared" si="85"/>
        <v>cot (A5)</v>
      </c>
      <c r="AV472" t="str">
        <f t="shared" si="86"/>
        <v>ot (A5)</v>
      </c>
      <c r="AW472" s="19" t="str">
        <f t="shared" si="87"/>
        <v>ot (A5)</v>
      </c>
      <c r="AX472" s="25">
        <v>-2.37</v>
      </c>
      <c r="AY472" s="26">
        <f t="shared" si="79"/>
        <v>8.8185654008438811E-4</v>
      </c>
      <c r="AZ472">
        <v>-2.0899999999999998E-3</v>
      </c>
      <c r="BA472" s="21" t="e">
        <f t="shared" si="80"/>
        <v>#VALUE!</v>
      </c>
      <c r="BB472" t="s">
        <v>540</v>
      </c>
      <c r="BC472" t="s">
        <v>541</v>
      </c>
      <c r="BD472" s="27" t="e">
        <f t="shared" si="81"/>
        <v>#VALUE!</v>
      </c>
      <c r="BE472">
        <v>0</v>
      </c>
      <c r="BF472" s="21" t="e">
        <f t="shared" si="82"/>
        <v>#VALUE!</v>
      </c>
      <c r="BG472">
        <v>30</v>
      </c>
      <c r="BH472">
        <v>40.564500000000002</v>
      </c>
      <c r="BI472" s="21">
        <f t="shared" si="83"/>
        <v>613.34418025613525</v>
      </c>
      <c r="BJ472">
        <v>24880</v>
      </c>
      <c r="BK472" t="s">
        <v>542</v>
      </c>
      <c r="BL472" s="21" t="e">
        <f t="shared" si="84"/>
        <v>#VALUE!</v>
      </c>
      <c r="BN472" s="28"/>
      <c r="BP472" s="29"/>
      <c r="BR472" s="30"/>
    </row>
    <row r="473" spans="1:70" hidden="1" outlineLevel="2" collapsed="1" x14ac:dyDescent="0.35">
      <c r="A473" t="s">
        <v>443</v>
      </c>
      <c r="B473" t="s">
        <v>443</v>
      </c>
      <c r="C473" t="b">
        <v>0</v>
      </c>
      <c r="D473" t="s">
        <v>439</v>
      </c>
      <c r="E473" t="s">
        <v>557</v>
      </c>
      <c r="F473" t="s">
        <v>550</v>
      </c>
      <c r="G473" t="s">
        <v>703</v>
      </c>
      <c r="H473" t="s">
        <v>704</v>
      </c>
      <c r="I473">
        <v>1</v>
      </c>
      <c r="J473">
        <v>1</v>
      </c>
      <c r="K473" t="s">
        <v>502</v>
      </c>
      <c r="L473" t="s">
        <v>502</v>
      </c>
      <c r="M473">
        <v>0</v>
      </c>
      <c r="N473">
        <v>2</v>
      </c>
      <c r="O473">
        <v>1</v>
      </c>
      <c r="P473">
        <v>0</v>
      </c>
      <c r="Q473">
        <v>1</v>
      </c>
      <c r="R473">
        <v>1</v>
      </c>
      <c r="S473">
        <v>883.36758999999995</v>
      </c>
      <c r="T473">
        <v>1765.7279100000001</v>
      </c>
      <c r="U473">
        <v>1765.73471</v>
      </c>
      <c r="V473">
        <v>-3.85</v>
      </c>
      <c r="W473">
        <v>-3.3999999999999998E-3</v>
      </c>
      <c r="X473" t="s">
        <v>540</v>
      </c>
      <c r="Y473" t="s">
        <v>541</v>
      </c>
      <c r="Z473">
        <v>46.037350000000004</v>
      </c>
      <c r="AA473">
        <v>30</v>
      </c>
      <c r="AB473">
        <v>50.562100000000001</v>
      </c>
      <c r="AC473">
        <v>33974</v>
      </c>
      <c r="AD473" t="s">
        <v>563</v>
      </c>
      <c r="AE473" t="s">
        <v>564</v>
      </c>
      <c r="AF473" t="s">
        <v>443</v>
      </c>
      <c r="AG473" t="s">
        <v>443</v>
      </c>
      <c r="AH473">
        <v>44</v>
      </c>
      <c r="AI473" t="b">
        <v>0</v>
      </c>
      <c r="AJ473">
        <v>44</v>
      </c>
      <c r="AK473">
        <v>26</v>
      </c>
      <c r="AL473">
        <v>1.1036262354025599E-4</v>
      </c>
      <c r="AM473">
        <v>0</v>
      </c>
      <c r="AN473">
        <v>4.64E-3</v>
      </c>
      <c r="AO473">
        <v>6958546</v>
      </c>
      <c r="AP473">
        <v>50.7</v>
      </c>
      <c r="AQ473" t="str">
        <f t="shared" si="77"/>
        <v>Mascot (A5)</v>
      </c>
      <c r="AT473" t="str">
        <f t="shared" si="78"/>
        <v>Mascot (A5)</v>
      </c>
      <c r="AU473" t="str">
        <f t="shared" si="85"/>
        <v>cot (A5)</v>
      </c>
      <c r="AV473" t="str">
        <f t="shared" si="86"/>
        <v>ot (A5)</v>
      </c>
      <c r="AW473" s="19" t="str">
        <f t="shared" si="87"/>
        <v>ot (A5)</v>
      </c>
      <c r="AX473" s="25">
        <v>-3.85</v>
      </c>
      <c r="AY473" s="26">
        <f t="shared" si="79"/>
        <v>8.8311688311688309E-4</v>
      </c>
      <c r="AZ473">
        <v>-3.3999999999999998E-3</v>
      </c>
      <c r="BA473" s="21" t="e">
        <f t="shared" si="80"/>
        <v>#VALUE!</v>
      </c>
      <c r="BB473" t="s">
        <v>540</v>
      </c>
      <c r="BC473" t="s">
        <v>541</v>
      </c>
      <c r="BD473" s="27" t="e">
        <f t="shared" si="81"/>
        <v>#VALUE!</v>
      </c>
      <c r="BE473">
        <v>46.037350000000004</v>
      </c>
      <c r="BF473" s="21" t="e">
        <f t="shared" si="82"/>
        <v>#VALUE!</v>
      </c>
      <c r="BG473">
        <v>30</v>
      </c>
      <c r="BH473">
        <v>50.562100000000001</v>
      </c>
      <c r="BI473" s="21">
        <f t="shared" si="83"/>
        <v>671.92620559668205</v>
      </c>
      <c r="BJ473">
        <v>33974</v>
      </c>
      <c r="BK473" t="s">
        <v>563</v>
      </c>
      <c r="BL473" s="21" t="e">
        <f t="shared" si="84"/>
        <v>#VALUE!</v>
      </c>
      <c r="BN473" s="28"/>
      <c r="BP473" s="29"/>
      <c r="BR473" s="30"/>
    </row>
    <row r="474" spans="1:70" hidden="1" outlineLevel="2" collapsed="1" x14ac:dyDescent="0.35">
      <c r="A474" t="s">
        <v>443</v>
      </c>
      <c r="B474" t="s">
        <v>443</v>
      </c>
      <c r="C474" t="b">
        <v>0</v>
      </c>
      <c r="D474" t="s">
        <v>439</v>
      </c>
      <c r="E474" t="s">
        <v>557</v>
      </c>
      <c r="F474" t="s">
        <v>550</v>
      </c>
      <c r="G474" t="s">
        <v>703</v>
      </c>
      <c r="H474" t="s">
        <v>704</v>
      </c>
      <c r="I474">
        <v>1</v>
      </c>
      <c r="J474">
        <v>1</v>
      </c>
      <c r="K474" t="s">
        <v>502</v>
      </c>
      <c r="L474" t="s">
        <v>502</v>
      </c>
      <c r="M474">
        <v>0</v>
      </c>
      <c r="N474">
        <v>2</v>
      </c>
      <c r="O474">
        <v>1</v>
      </c>
      <c r="P474">
        <v>0</v>
      </c>
      <c r="Q474">
        <v>1</v>
      </c>
      <c r="R474">
        <v>1</v>
      </c>
      <c r="S474">
        <v>883.37046999999995</v>
      </c>
      <c r="T474">
        <v>1765.7336600000001</v>
      </c>
      <c r="U474">
        <v>1765.73471</v>
      </c>
      <c r="V474">
        <v>-0.59</v>
      </c>
      <c r="W474">
        <v>-5.1999999999999995E-4</v>
      </c>
      <c r="X474" t="s">
        <v>540</v>
      </c>
      <c r="Y474" t="s">
        <v>541</v>
      </c>
      <c r="Z474">
        <v>0</v>
      </c>
      <c r="AA474">
        <v>30</v>
      </c>
      <c r="AB474">
        <v>49.410299999999999</v>
      </c>
      <c r="AC474">
        <v>32951</v>
      </c>
      <c r="AD474" t="s">
        <v>563</v>
      </c>
      <c r="AE474" t="s">
        <v>564</v>
      </c>
      <c r="AF474" t="s">
        <v>443</v>
      </c>
      <c r="AG474" t="s">
        <v>443</v>
      </c>
      <c r="AH474">
        <v>65</v>
      </c>
      <c r="AI474" t="b">
        <v>0</v>
      </c>
      <c r="AJ474">
        <v>43</v>
      </c>
      <c r="AK474">
        <v>26</v>
      </c>
      <c r="AL474">
        <v>8.0341513466007801E-7</v>
      </c>
      <c r="AM474">
        <v>0</v>
      </c>
      <c r="AN474">
        <v>6.2069999999999998E-3</v>
      </c>
      <c r="AO474">
        <v>8288994.5</v>
      </c>
      <c r="AP474">
        <v>49.38</v>
      </c>
      <c r="AQ474" t="str">
        <f t="shared" si="77"/>
        <v>Mascot (A5)</v>
      </c>
      <c r="AT474" t="str">
        <f t="shared" si="78"/>
        <v>Mascot (A5)</v>
      </c>
      <c r="AU474" t="str">
        <f t="shared" si="85"/>
        <v>cot (A5)</v>
      </c>
      <c r="AV474" t="str">
        <f t="shared" si="86"/>
        <v>ot (A5)</v>
      </c>
      <c r="AW474" s="19" t="str">
        <f t="shared" si="87"/>
        <v>ot (A5)</v>
      </c>
      <c r="AX474" s="25">
        <v>-0.59</v>
      </c>
      <c r="AY474" s="26">
        <f t="shared" si="79"/>
        <v>8.8135593220338979E-4</v>
      </c>
      <c r="AZ474">
        <v>-5.1999999999999995E-4</v>
      </c>
      <c r="BA474" s="21" t="e">
        <f t="shared" si="80"/>
        <v>#VALUE!</v>
      </c>
      <c r="BB474" t="s">
        <v>540</v>
      </c>
      <c r="BC474" t="s">
        <v>541</v>
      </c>
      <c r="BD474" s="27" t="e">
        <f t="shared" si="81"/>
        <v>#VALUE!</v>
      </c>
      <c r="BE474">
        <v>0</v>
      </c>
      <c r="BF474" s="21" t="e">
        <f t="shared" si="82"/>
        <v>#VALUE!</v>
      </c>
      <c r="BG474">
        <v>30</v>
      </c>
      <c r="BH474">
        <v>49.410299999999999</v>
      </c>
      <c r="BI474" s="21">
        <f t="shared" si="83"/>
        <v>666.88524457451183</v>
      </c>
      <c r="BJ474">
        <v>32951</v>
      </c>
      <c r="BK474" t="s">
        <v>563</v>
      </c>
      <c r="BL474" s="21" t="e">
        <f t="shared" si="84"/>
        <v>#VALUE!</v>
      </c>
      <c r="BN474" s="28"/>
      <c r="BP474" s="29"/>
      <c r="BR474" s="30"/>
    </row>
    <row r="475" spans="1:70" hidden="1" outlineLevel="2" collapsed="1" x14ac:dyDescent="0.35">
      <c r="A475" t="s">
        <v>443</v>
      </c>
      <c r="B475" t="s">
        <v>443</v>
      </c>
      <c r="C475" t="b">
        <v>0</v>
      </c>
      <c r="D475" t="s">
        <v>439</v>
      </c>
      <c r="E475" t="s">
        <v>538</v>
      </c>
      <c r="F475" t="s">
        <v>550</v>
      </c>
      <c r="G475" t="s">
        <v>703</v>
      </c>
      <c r="H475" t="s">
        <v>704</v>
      </c>
      <c r="I475">
        <v>1</v>
      </c>
      <c r="J475">
        <v>1</v>
      </c>
      <c r="K475" t="s">
        <v>502</v>
      </c>
      <c r="L475" t="s">
        <v>502</v>
      </c>
      <c r="M475">
        <v>0</v>
      </c>
      <c r="N475">
        <v>2</v>
      </c>
      <c r="O475">
        <v>0.83130000000000004</v>
      </c>
      <c r="P475">
        <v>0</v>
      </c>
      <c r="Q475">
        <v>1</v>
      </c>
      <c r="R475">
        <v>1</v>
      </c>
      <c r="S475">
        <v>883.36758999999995</v>
      </c>
      <c r="T475">
        <v>1765.7279100000001</v>
      </c>
      <c r="U475">
        <v>1765.73471</v>
      </c>
      <c r="V475">
        <v>-3.85</v>
      </c>
      <c r="W475">
        <v>-3.3999999999999998E-3</v>
      </c>
      <c r="X475" t="s">
        <v>540</v>
      </c>
      <c r="Y475" t="s">
        <v>541</v>
      </c>
      <c r="Z475">
        <v>46.037350000000004</v>
      </c>
      <c r="AA475">
        <v>30</v>
      </c>
      <c r="AB475">
        <v>50.562100000000001</v>
      </c>
      <c r="AC475">
        <v>33974</v>
      </c>
      <c r="AD475" t="s">
        <v>563</v>
      </c>
      <c r="AE475" t="s">
        <v>564</v>
      </c>
      <c r="AF475" t="s">
        <v>443</v>
      </c>
      <c r="AG475">
        <v>2.4300000000000002</v>
      </c>
      <c r="AH475" t="s">
        <v>443</v>
      </c>
      <c r="AI475" t="b">
        <v>0</v>
      </c>
      <c r="AJ475" t="s">
        <v>443</v>
      </c>
      <c r="AK475" t="s">
        <v>443</v>
      </c>
      <c r="AL475" t="s">
        <v>443</v>
      </c>
      <c r="AM475">
        <v>0</v>
      </c>
      <c r="AN475">
        <v>6.8380000000000003E-3</v>
      </c>
      <c r="AO475">
        <v>6958546</v>
      </c>
      <c r="AP475">
        <v>50.7</v>
      </c>
      <c r="AQ475" t="str">
        <f t="shared" si="77"/>
        <v>Sequest HT (A2)</v>
      </c>
      <c r="AT475" t="str">
        <f t="shared" si="78"/>
        <v>Sequest HT (A2</v>
      </c>
      <c r="AU475" t="str">
        <f t="shared" si="85"/>
        <v xml:space="preserve">uest HT </v>
      </c>
      <c r="AV475" t="str">
        <f t="shared" si="86"/>
        <v xml:space="preserve">est HT </v>
      </c>
      <c r="AW475" s="19" t="str">
        <f t="shared" si="87"/>
        <v xml:space="preserve">est HT </v>
      </c>
      <c r="AX475" s="25">
        <v>-3.85</v>
      </c>
      <c r="AY475" s="26">
        <f t="shared" si="79"/>
        <v>8.8311688311688309E-4</v>
      </c>
      <c r="AZ475">
        <v>-3.3999999999999998E-3</v>
      </c>
      <c r="BA475" s="21" t="e">
        <f t="shared" si="80"/>
        <v>#VALUE!</v>
      </c>
      <c r="BB475" t="s">
        <v>540</v>
      </c>
      <c r="BC475" t="s">
        <v>541</v>
      </c>
      <c r="BD475" s="27" t="e">
        <f t="shared" si="81"/>
        <v>#VALUE!</v>
      </c>
      <c r="BE475">
        <v>46.037350000000004</v>
      </c>
      <c r="BF475" s="21" t="e">
        <f t="shared" si="82"/>
        <v>#VALUE!</v>
      </c>
      <c r="BG475">
        <v>30</v>
      </c>
      <c r="BH475">
        <v>50.562100000000001</v>
      </c>
      <c r="BI475" s="21">
        <f t="shared" si="83"/>
        <v>671.92620559668205</v>
      </c>
      <c r="BJ475">
        <v>33974</v>
      </c>
      <c r="BK475" t="s">
        <v>563</v>
      </c>
      <c r="BL475" s="21" t="e">
        <f t="shared" si="84"/>
        <v>#VALUE!</v>
      </c>
      <c r="BN475" s="28"/>
      <c r="BP475" s="29"/>
      <c r="BR475" s="30"/>
    </row>
    <row r="476" spans="1:70" hidden="1" outlineLevel="2" collapsed="1" x14ac:dyDescent="0.35">
      <c r="A476" t="s">
        <v>443</v>
      </c>
      <c r="B476" t="s">
        <v>443</v>
      </c>
      <c r="C476" t="b">
        <v>0</v>
      </c>
      <c r="D476" t="s">
        <v>439</v>
      </c>
      <c r="E476" t="s">
        <v>538</v>
      </c>
      <c r="F476" t="s">
        <v>550</v>
      </c>
      <c r="G476" t="s">
        <v>703</v>
      </c>
      <c r="H476" t="s">
        <v>704</v>
      </c>
      <c r="I476">
        <v>1</v>
      </c>
      <c r="J476">
        <v>1</v>
      </c>
      <c r="K476" t="s">
        <v>502</v>
      </c>
      <c r="L476" t="s">
        <v>502</v>
      </c>
      <c r="M476">
        <v>0</v>
      </c>
      <c r="N476">
        <v>2</v>
      </c>
      <c r="O476">
        <v>0.83809999999999996</v>
      </c>
      <c r="P476">
        <v>0</v>
      </c>
      <c r="Q476">
        <v>1</v>
      </c>
      <c r="R476">
        <v>1</v>
      </c>
      <c r="S476">
        <v>883.36890000000005</v>
      </c>
      <c r="T476">
        <v>1765.7305200000001</v>
      </c>
      <c r="U476">
        <v>1765.73471</v>
      </c>
      <c r="V476">
        <v>-2.37</v>
      </c>
      <c r="W476">
        <v>-2.0899999999999998E-3</v>
      </c>
      <c r="X476" t="s">
        <v>540</v>
      </c>
      <c r="Y476" t="s">
        <v>541</v>
      </c>
      <c r="Z476">
        <v>0</v>
      </c>
      <c r="AA476">
        <v>30</v>
      </c>
      <c r="AB476">
        <v>40.564500000000002</v>
      </c>
      <c r="AC476">
        <v>24880</v>
      </c>
      <c r="AD476" t="s">
        <v>542</v>
      </c>
      <c r="AE476" t="s">
        <v>543</v>
      </c>
      <c r="AF476" t="s">
        <v>443</v>
      </c>
      <c r="AG476">
        <v>2.4700000000000002</v>
      </c>
      <c r="AH476" t="s">
        <v>443</v>
      </c>
      <c r="AI476" t="b">
        <v>0</v>
      </c>
      <c r="AJ476" t="s">
        <v>443</v>
      </c>
      <c r="AK476" t="s">
        <v>443</v>
      </c>
      <c r="AL476" t="s">
        <v>443</v>
      </c>
      <c r="AM476">
        <v>0</v>
      </c>
      <c r="AN476">
        <v>6.966E-3</v>
      </c>
      <c r="AO476">
        <v>236238560</v>
      </c>
      <c r="AP476">
        <v>40.770000000000003</v>
      </c>
      <c r="AQ476" t="str">
        <f t="shared" si="77"/>
        <v>Sequest HT (A2)</v>
      </c>
      <c r="AT476" t="str">
        <f t="shared" si="78"/>
        <v>Sequest HT (A2</v>
      </c>
      <c r="AU476" t="str">
        <f t="shared" si="85"/>
        <v xml:space="preserve">uest HT </v>
      </c>
      <c r="AV476" t="str">
        <f t="shared" si="86"/>
        <v xml:space="preserve">est HT </v>
      </c>
      <c r="AW476" s="19" t="str">
        <f t="shared" si="87"/>
        <v xml:space="preserve">est HT </v>
      </c>
      <c r="AX476" s="25">
        <v>-2.37</v>
      </c>
      <c r="AY476" s="26">
        <f t="shared" si="79"/>
        <v>8.8185654008438811E-4</v>
      </c>
      <c r="AZ476">
        <v>-2.0899999999999998E-3</v>
      </c>
      <c r="BA476" s="21" t="e">
        <f t="shared" si="80"/>
        <v>#VALUE!</v>
      </c>
      <c r="BB476" t="s">
        <v>540</v>
      </c>
      <c r="BC476" t="s">
        <v>541</v>
      </c>
      <c r="BD476" s="27" t="e">
        <f t="shared" si="81"/>
        <v>#VALUE!</v>
      </c>
      <c r="BE476">
        <v>0</v>
      </c>
      <c r="BF476" s="21" t="e">
        <f t="shared" si="82"/>
        <v>#VALUE!</v>
      </c>
      <c r="BG476">
        <v>30</v>
      </c>
      <c r="BH476">
        <v>40.564500000000002</v>
      </c>
      <c r="BI476" s="21">
        <f t="shared" si="83"/>
        <v>613.34418025613525</v>
      </c>
      <c r="BJ476">
        <v>24880</v>
      </c>
      <c r="BK476" t="s">
        <v>542</v>
      </c>
      <c r="BL476" s="21" t="e">
        <f t="shared" si="84"/>
        <v>#VALUE!</v>
      </c>
      <c r="BN476" s="28"/>
      <c r="BP476" s="29"/>
      <c r="BR476" s="30"/>
    </row>
    <row r="477" spans="1:70" hidden="1" outlineLevel="2" collapsed="1" x14ac:dyDescent="0.35">
      <c r="A477" t="s">
        <v>443</v>
      </c>
      <c r="B477" t="s">
        <v>443</v>
      </c>
      <c r="C477" t="b">
        <v>0</v>
      </c>
      <c r="D477" t="s">
        <v>439</v>
      </c>
      <c r="E477" t="s">
        <v>557</v>
      </c>
      <c r="F477" t="s">
        <v>539</v>
      </c>
      <c r="G477" t="s">
        <v>703</v>
      </c>
      <c r="H477" t="s">
        <v>704</v>
      </c>
      <c r="I477">
        <v>1</v>
      </c>
      <c r="J477">
        <v>1</v>
      </c>
      <c r="K477" t="s">
        <v>502</v>
      </c>
      <c r="L477" t="s">
        <v>502</v>
      </c>
      <c r="M477">
        <v>0</v>
      </c>
      <c r="N477">
        <v>2</v>
      </c>
      <c r="O477">
        <v>1</v>
      </c>
      <c r="P477">
        <v>0</v>
      </c>
      <c r="Q477">
        <v>1</v>
      </c>
      <c r="R477">
        <v>1</v>
      </c>
      <c r="S477">
        <v>883.36998000000006</v>
      </c>
      <c r="T477">
        <v>1765.73269</v>
      </c>
      <c r="U477">
        <v>1765.73471</v>
      </c>
      <c r="V477">
        <v>-1.1399999999999999</v>
      </c>
      <c r="W477">
        <v>-1.01E-3</v>
      </c>
      <c r="X477" t="s">
        <v>540</v>
      </c>
      <c r="Y477" t="s">
        <v>541</v>
      </c>
      <c r="Z477">
        <v>11.753360000000001</v>
      </c>
      <c r="AA477">
        <v>30</v>
      </c>
      <c r="AB477">
        <v>44.817700000000002</v>
      </c>
      <c r="AC477">
        <v>29157</v>
      </c>
      <c r="AD477" t="s">
        <v>551</v>
      </c>
      <c r="AE477" t="s">
        <v>552</v>
      </c>
      <c r="AF477" t="s">
        <v>443</v>
      </c>
      <c r="AG477" t="s">
        <v>443</v>
      </c>
      <c r="AH477">
        <v>66</v>
      </c>
      <c r="AI477" t="b">
        <v>0</v>
      </c>
      <c r="AJ477">
        <v>44</v>
      </c>
      <c r="AK477">
        <v>26</v>
      </c>
      <c r="AL477">
        <v>6.6830290351990402E-7</v>
      </c>
      <c r="AM477">
        <v>0</v>
      </c>
      <c r="AN477">
        <v>7.1060000000000003E-3</v>
      </c>
      <c r="AO477" t="s">
        <v>443</v>
      </c>
      <c r="AP477" t="s">
        <v>443</v>
      </c>
      <c r="AQ477" t="str">
        <f t="shared" si="77"/>
        <v>Mascot (A5)</v>
      </c>
      <c r="AT477" t="str">
        <f t="shared" si="78"/>
        <v>Mascot (A5)</v>
      </c>
      <c r="AU477" t="str">
        <f t="shared" si="85"/>
        <v>cot (A5)</v>
      </c>
      <c r="AV477" t="str">
        <f t="shared" si="86"/>
        <v>ot (A5)</v>
      </c>
      <c r="AW477" s="19" t="str">
        <f t="shared" si="87"/>
        <v>ot (A5)</v>
      </c>
      <c r="AX477" s="25">
        <v>-1.1399999999999999</v>
      </c>
      <c r="AY477" s="26">
        <f t="shared" si="79"/>
        <v>8.8596491228070187E-4</v>
      </c>
      <c r="AZ477">
        <v>-1.01E-3</v>
      </c>
      <c r="BA477" s="21" t="e">
        <f t="shared" si="80"/>
        <v>#VALUE!</v>
      </c>
      <c r="BB477" t="s">
        <v>540</v>
      </c>
      <c r="BC477" t="s">
        <v>541</v>
      </c>
      <c r="BD477" s="27" t="e">
        <f t="shared" si="81"/>
        <v>#VALUE!</v>
      </c>
      <c r="BE477">
        <v>11.753360000000001</v>
      </c>
      <c r="BF477" s="21" t="e">
        <f t="shared" si="82"/>
        <v>#VALUE!</v>
      </c>
      <c r="BG477">
        <v>30</v>
      </c>
      <c r="BH477">
        <v>44.817700000000002</v>
      </c>
      <c r="BI477" s="21">
        <f t="shared" si="83"/>
        <v>650.56886007090941</v>
      </c>
      <c r="BJ477">
        <v>29157</v>
      </c>
      <c r="BK477" t="s">
        <v>551</v>
      </c>
      <c r="BL477" s="21" t="e">
        <f t="shared" si="84"/>
        <v>#VALUE!</v>
      </c>
      <c r="BN477" s="28"/>
      <c r="BP477" s="29"/>
      <c r="BR477" s="30"/>
    </row>
    <row r="478" spans="1:70" hidden="1" outlineLevel="2" collapsed="1" x14ac:dyDescent="0.35">
      <c r="A478" t="s">
        <v>443</v>
      </c>
      <c r="B478" t="s">
        <v>443</v>
      </c>
      <c r="C478" t="b">
        <v>0</v>
      </c>
      <c r="D478" t="s">
        <v>439</v>
      </c>
      <c r="E478" t="s">
        <v>557</v>
      </c>
      <c r="F478" t="s">
        <v>550</v>
      </c>
      <c r="G478" t="s">
        <v>703</v>
      </c>
      <c r="H478" t="s">
        <v>704</v>
      </c>
      <c r="I478">
        <v>1</v>
      </c>
      <c r="J478">
        <v>1</v>
      </c>
      <c r="K478" t="s">
        <v>502</v>
      </c>
      <c r="L478" t="s">
        <v>502</v>
      </c>
      <c r="M478">
        <v>0</v>
      </c>
      <c r="N478">
        <v>2</v>
      </c>
      <c r="O478">
        <v>1</v>
      </c>
      <c r="P478">
        <v>0</v>
      </c>
      <c r="Q478">
        <v>1</v>
      </c>
      <c r="R478">
        <v>1</v>
      </c>
      <c r="S478">
        <v>883.37003000000004</v>
      </c>
      <c r="T478">
        <v>1765.73279</v>
      </c>
      <c r="U478">
        <v>1765.73471</v>
      </c>
      <c r="V478">
        <v>-1.08</v>
      </c>
      <c r="W478">
        <v>-9.6000000000000002E-4</v>
      </c>
      <c r="X478" t="s">
        <v>540</v>
      </c>
      <c r="Y478" t="s">
        <v>541</v>
      </c>
      <c r="Z478">
        <v>52.37162</v>
      </c>
      <c r="AA478">
        <v>30</v>
      </c>
      <c r="AB478">
        <v>48.046700000000001</v>
      </c>
      <c r="AC478">
        <v>31773</v>
      </c>
      <c r="AD478" t="s">
        <v>563</v>
      </c>
      <c r="AE478" t="s">
        <v>564</v>
      </c>
      <c r="AF478" t="s">
        <v>443</v>
      </c>
      <c r="AG478" t="s">
        <v>443</v>
      </c>
      <c r="AH478">
        <v>51</v>
      </c>
      <c r="AI478" t="b">
        <v>0</v>
      </c>
      <c r="AJ478">
        <v>44</v>
      </c>
      <c r="AK478">
        <v>26</v>
      </c>
      <c r="AL478">
        <v>2.15264962565207E-5</v>
      </c>
      <c r="AM478">
        <v>0</v>
      </c>
      <c r="AN478">
        <v>8.6739999999999994E-3</v>
      </c>
      <c r="AO478">
        <v>16434726</v>
      </c>
      <c r="AP478">
        <v>48.31</v>
      </c>
      <c r="AQ478" t="str">
        <f t="shared" si="77"/>
        <v>Mascot (A5)</v>
      </c>
      <c r="AT478" t="str">
        <f t="shared" si="78"/>
        <v>Mascot (A5)</v>
      </c>
      <c r="AU478" t="str">
        <f t="shared" si="85"/>
        <v>cot (A5)</v>
      </c>
      <c r="AV478" t="str">
        <f t="shared" si="86"/>
        <v>ot (A5)</v>
      </c>
      <c r="AW478" s="19" t="str">
        <f t="shared" si="87"/>
        <v>ot (A5)</v>
      </c>
      <c r="AX478" s="25">
        <v>-1.08</v>
      </c>
      <c r="AY478" s="26">
        <f t="shared" si="79"/>
        <v>8.8888888888888882E-4</v>
      </c>
      <c r="AZ478">
        <v>-9.6000000000000002E-4</v>
      </c>
      <c r="BA478" s="21" t="e">
        <f t="shared" si="80"/>
        <v>#VALUE!</v>
      </c>
      <c r="BB478" t="s">
        <v>540</v>
      </c>
      <c r="BC478" t="s">
        <v>541</v>
      </c>
      <c r="BD478" s="27" t="e">
        <f t="shared" si="81"/>
        <v>#VALUE!</v>
      </c>
      <c r="BE478">
        <v>52.37162</v>
      </c>
      <c r="BF478" s="21" t="e">
        <f t="shared" si="82"/>
        <v>#VALUE!</v>
      </c>
      <c r="BG478">
        <v>30</v>
      </c>
      <c r="BH478">
        <v>48.046700000000001</v>
      </c>
      <c r="BI478" s="21">
        <f t="shared" si="83"/>
        <v>661.29411593304008</v>
      </c>
      <c r="BJ478">
        <v>31773</v>
      </c>
      <c r="BK478" t="s">
        <v>563</v>
      </c>
      <c r="BL478" s="21" t="e">
        <f t="shared" si="84"/>
        <v>#VALUE!</v>
      </c>
      <c r="BN478" s="28"/>
      <c r="BP478" s="29"/>
      <c r="BR478" s="30"/>
    </row>
    <row r="479" spans="1:70" hidden="1" outlineLevel="2" collapsed="1" x14ac:dyDescent="0.35">
      <c r="A479" t="s">
        <v>443</v>
      </c>
      <c r="B479" t="s">
        <v>443</v>
      </c>
      <c r="C479" t="b">
        <v>0</v>
      </c>
      <c r="D479" t="s">
        <v>439</v>
      </c>
      <c r="E479" t="s">
        <v>557</v>
      </c>
      <c r="F479" t="s">
        <v>539</v>
      </c>
      <c r="G479" t="s">
        <v>703</v>
      </c>
      <c r="H479" t="s">
        <v>704</v>
      </c>
      <c r="I479">
        <v>1</v>
      </c>
      <c r="J479">
        <v>1</v>
      </c>
      <c r="K479" t="s">
        <v>502</v>
      </c>
      <c r="L479" t="s">
        <v>502</v>
      </c>
      <c r="M479">
        <v>0</v>
      </c>
      <c r="N479">
        <v>2</v>
      </c>
      <c r="O479">
        <v>1</v>
      </c>
      <c r="P479">
        <v>0</v>
      </c>
      <c r="Q479">
        <v>1</v>
      </c>
      <c r="R479">
        <v>1</v>
      </c>
      <c r="S479">
        <v>883.37271999999996</v>
      </c>
      <c r="T479">
        <v>1765.7381600000001</v>
      </c>
      <c r="U479">
        <v>1765.73471</v>
      </c>
      <c r="V479">
        <v>1.95</v>
      </c>
      <c r="W479">
        <v>1.73E-3</v>
      </c>
      <c r="X479" t="s">
        <v>540</v>
      </c>
      <c r="Y479" t="s">
        <v>541</v>
      </c>
      <c r="Z479">
        <v>38.743279999999999</v>
      </c>
      <c r="AA479">
        <v>30</v>
      </c>
      <c r="AB479">
        <v>44.878</v>
      </c>
      <c r="AC479">
        <v>28647</v>
      </c>
      <c r="AD479" t="s">
        <v>542</v>
      </c>
      <c r="AE479" t="s">
        <v>543</v>
      </c>
      <c r="AF479" t="s">
        <v>443</v>
      </c>
      <c r="AG479" t="s">
        <v>443</v>
      </c>
      <c r="AH479">
        <v>53</v>
      </c>
      <c r="AI479" t="b">
        <v>0</v>
      </c>
      <c r="AJ479">
        <v>44</v>
      </c>
      <c r="AK479">
        <v>26</v>
      </c>
      <c r="AL479">
        <v>1.40722571998372E-5</v>
      </c>
      <c r="AM479">
        <v>0</v>
      </c>
      <c r="AN479">
        <v>1.899E-2</v>
      </c>
      <c r="AO479" t="s">
        <v>443</v>
      </c>
      <c r="AP479" t="s">
        <v>443</v>
      </c>
      <c r="AQ479" t="str">
        <f t="shared" si="77"/>
        <v>Mascot (A5)</v>
      </c>
      <c r="AT479" t="str">
        <f t="shared" si="78"/>
        <v>Mascot (A5)</v>
      </c>
      <c r="AU479" t="str">
        <f t="shared" si="85"/>
        <v>cot (A5)</v>
      </c>
      <c r="AV479" t="str">
        <f t="shared" si="86"/>
        <v>ot (A5)</v>
      </c>
      <c r="AW479" s="19" t="str">
        <f t="shared" si="87"/>
        <v>ot (A5)</v>
      </c>
      <c r="AX479" s="25">
        <v>1.95</v>
      </c>
      <c r="AY479" s="26">
        <f t="shared" si="79"/>
        <v>8.8717948717948717E-4</v>
      </c>
      <c r="AZ479">
        <v>1.73E-3</v>
      </c>
      <c r="BA479" s="21" t="e">
        <f t="shared" si="80"/>
        <v>#VALUE!</v>
      </c>
      <c r="BB479" t="s">
        <v>540</v>
      </c>
      <c r="BC479" t="s">
        <v>541</v>
      </c>
      <c r="BD479" s="27" t="e">
        <f t="shared" si="81"/>
        <v>#VALUE!</v>
      </c>
      <c r="BE479">
        <v>38.743279999999999</v>
      </c>
      <c r="BF479" s="21" t="e">
        <f t="shared" si="82"/>
        <v>#VALUE!</v>
      </c>
      <c r="BG479">
        <v>30</v>
      </c>
      <c r="BH479">
        <v>44.878</v>
      </c>
      <c r="BI479" s="21">
        <f t="shared" si="83"/>
        <v>638.33058514194033</v>
      </c>
      <c r="BJ479">
        <v>28647</v>
      </c>
      <c r="BK479" t="s">
        <v>542</v>
      </c>
      <c r="BL479" s="21" t="e">
        <f t="shared" si="84"/>
        <v>#VALUE!</v>
      </c>
      <c r="BN479" s="28"/>
      <c r="BP479" s="29"/>
      <c r="BR479" s="30"/>
    </row>
    <row r="480" spans="1:70" hidden="1" outlineLevel="2" collapsed="1" x14ac:dyDescent="0.35">
      <c r="A480" t="s">
        <v>443</v>
      </c>
      <c r="B480" t="s">
        <v>443</v>
      </c>
      <c r="C480" t="b">
        <v>0</v>
      </c>
      <c r="D480" t="s">
        <v>439</v>
      </c>
      <c r="E480" t="s">
        <v>557</v>
      </c>
      <c r="F480" t="s">
        <v>539</v>
      </c>
      <c r="G480" t="s">
        <v>703</v>
      </c>
      <c r="H480" t="s">
        <v>704</v>
      </c>
      <c r="I480">
        <v>1</v>
      </c>
      <c r="J480">
        <v>1</v>
      </c>
      <c r="K480" t="s">
        <v>502</v>
      </c>
      <c r="L480" t="s">
        <v>502</v>
      </c>
      <c r="M480">
        <v>0</v>
      </c>
      <c r="N480">
        <v>2</v>
      </c>
      <c r="O480">
        <v>1</v>
      </c>
      <c r="P480">
        <v>0</v>
      </c>
      <c r="Q480">
        <v>1</v>
      </c>
      <c r="R480">
        <v>1</v>
      </c>
      <c r="S480">
        <v>883.36915999999997</v>
      </c>
      <c r="T480">
        <v>1765.7310399999999</v>
      </c>
      <c r="U480">
        <v>1765.73471</v>
      </c>
      <c r="V480">
        <v>-2.08</v>
      </c>
      <c r="W480">
        <v>-1.83E-3</v>
      </c>
      <c r="X480" t="s">
        <v>540</v>
      </c>
      <c r="Y480" t="s">
        <v>541</v>
      </c>
      <c r="Z480">
        <v>0</v>
      </c>
      <c r="AA480">
        <v>30</v>
      </c>
      <c r="AB480">
        <v>40.613700000000001</v>
      </c>
      <c r="AC480">
        <v>24895</v>
      </c>
      <c r="AD480" t="s">
        <v>554</v>
      </c>
      <c r="AE480" t="s">
        <v>555</v>
      </c>
      <c r="AF480" t="s">
        <v>443</v>
      </c>
      <c r="AG480" t="s">
        <v>443</v>
      </c>
      <c r="AH480">
        <v>64</v>
      </c>
      <c r="AI480" t="b">
        <v>0</v>
      </c>
      <c r="AJ480">
        <v>43</v>
      </c>
      <c r="AK480">
        <v>26</v>
      </c>
      <c r="AL480">
        <v>1.0469839127948E-6</v>
      </c>
      <c r="AM480">
        <v>4.9779999999999998E-3</v>
      </c>
      <c r="AN480">
        <v>9.3460000000000001E-2</v>
      </c>
      <c r="AO480">
        <v>141151376</v>
      </c>
      <c r="AP480">
        <v>40.96</v>
      </c>
      <c r="AQ480" t="str">
        <f t="shared" si="77"/>
        <v>Mascot (A5)</v>
      </c>
      <c r="AT480" t="str">
        <f t="shared" si="78"/>
        <v>Mascot (A5)</v>
      </c>
      <c r="AU480" t="str">
        <f t="shared" si="85"/>
        <v>cot (A5)</v>
      </c>
      <c r="AV480" t="str">
        <f t="shared" si="86"/>
        <v>ot (A5)</v>
      </c>
      <c r="AW480" s="19" t="str">
        <f t="shared" si="87"/>
        <v>ot (A5)</v>
      </c>
      <c r="AX480" s="25">
        <v>-2.08</v>
      </c>
      <c r="AY480" s="26">
        <f t="shared" si="79"/>
        <v>8.7980769230769232E-4</v>
      </c>
      <c r="AZ480">
        <v>-1.83E-3</v>
      </c>
      <c r="BA480" s="21" t="e">
        <f t="shared" si="80"/>
        <v>#VALUE!</v>
      </c>
      <c r="BB480" t="s">
        <v>540</v>
      </c>
      <c r="BC480" t="s">
        <v>541</v>
      </c>
      <c r="BD480" s="27" t="e">
        <f t="shared" si="81"/>
        <v>#VALUE!</v>
      </c>
      <c r="BE480">
        <v>0</v>
      </c>
      <c r="BF480" s="21" t="e">
        <f t="shared" si="82"/>
        <v>#VALUE!</v>
      </c>
      <c r="BG480">
        <v>30</v>
      </c>
      <c r="BH480">
        <v>40.613700000000001</v>
      </c>
      <c r="BI480" s="21">
        <f t="shared" si="83"/>
        <v>612.9705001021822</v>
      </c>
      <c r="BJ480">
        <v>24895</v>
      </c>
      <c r="BK480" t="s">
        <v>554</v>
      </c>
      <c r="BL480" s="21" t="e">
        <f t="shared" si="84"/>
        <v>#VALUE!</v>
      </c>
      <c r="BN480" s="28"/>
      <c r="BP480" s="29"/>
      <c r="BR480" s="30"/>
    </row>
    <row r="481" spans="1:70" hidden="1" outlineLevel="2" collapsed="1" x14ac:dyDescent="0.35">
      <c r="A481" t="s">
        <v>443</v>
      </c>
      <c r="B481" t="s">
        <v>443</v>
      </c>
      <c r="C481" t="b">
        <v>0</v>
      </c>
      <c r="D481" t="s">
        <v>439</v>
      </c>
      <c r="E481" t="s">
        <v>557</v>
      </c>
      <c r="F481" t="s">
        <v>539</v>
      </c>
      <c r="G481" t="s">
        <v>703</v>
      </c>
      <c r="H481" t="s">
        <v>704</v>
      </c>
      <c r="I481">
        <v>1</v>
      </c>
      <c r="J481">
        <v>1</v>
      </c>
      <c r="K481" t="s">
        <v>502</v>
      </c>
      <c r="L481" t="s">
        <v>502</v>
      </c>
      <c r="M481">
        <v>0</v>
      </c>
      <c r="N481">
        <v>2</v>
      </c>
      <c r="O481">
        <v>1</v>
      </c>
      <c r="P481">
        <v>0</v>
      </c>
      <c r="Q481">
        <v>1</v>
      </c>
      <c r="R481">
        <v>1</v>
      </c>
      <c r="S481">
        <v>883.36815999999999</v>
      </c>
      <c r="T481">
        <v>1765.7290399999999</v>
      </c>
      <c r="U481">
        <v>1765.73471</v>
      </c>
      <c r="V481">
        <v>-3.21</v>
      </c>
      <c r="W481">
        <v>-2.8300000000000001E-3</v>
      </c>
      <c r="X481" t="s">
        <v>540</v>
      </c>
      <c r="Y481" t="s">
        <v>541</v>
      </c>
      <c r="Z481">
        <v>15.925230000000001</v>
      </c>
      <c r="AA481">
        <v>30</v>
      </c>
      <c r="AB481">
        <v>46.875500000000002</v>
      </c>
      <c r="AC481">
        <v>31008</v>
      </c>
      <c r="AD481" t="s">
        <v>551</v>
      </c>
      <c r="AE481" t="s">
        <v>552</v>
      </c>
      <c r="AF481" t="s">
        <v>443</v>
      </c>
      <c r="AG481" t="s">
        <v>443</v>
      </c>
      <c r="AH481">
        <v>48</v>
      </c>
      <c r="AI481" t="b">
        <v>0</v>
      </c>
      <c r="AJ481">
        <v>44</v>
      </c>
      <c r="AK481">
        <v>26</v>
      </c>
      <c r="AL481">
        <v>4.9124691872937203E-5</v>
      </c>
      <c r="AM481">
        <v>7.7640000000000001E-3</v>
      </c>
      <c r="AN481">
        <v>0.1244</v>
      </c>
      <c r="AO481">
        <v>10732157</v>
      </c>
      <c r="AP481">
        <v>46.7</v>
      </c>
      <c r="AQ481" t="str">
        <f t="shared" si="77"/>
        <v>Mascot (A5)</v>
      </c>
      <c r="AT481" t="str">
        <f t="shared" si="78"/>
        <v>Mascot (A5)</v>
      </c>
      <c r="AU481" t="str">
        <f t="shared" si="85"/>
        <v>cot (A5)</v>
      </c>
      <c r="AV481" t="str">
        <f t="shared" si="86"/>
        <v>ot (A5)</v>
      </c>
      <c r="AW481" s="19" t="str">
        <f t="shared" si="87"/>
        <v>ot (A5)</v>
      </c>
      <c r="AX481" s="25">
        <v>-3.21</v>
      </c>
      <c r="AY481" s="26">
        <f t="shared" si="79"/>
        <v>8.8161993769470405E-4</v>
      </c>
      <c r="AZ481">
        <v>-2.8300000000000001E-3</v>
      </c>
      <c r="BA481" s="21" t="e">
        <f t="shared" si="80"/>
        <v>#VALUE!</v>
      </c>
      <c r="BB481" t="s">
        <v>540</v>
      </c>
      <c r="BC481" t="s">
        <v>541</v>
      </c>
      <c r="BD481" s="27" t="e">
        <f t="shared" si="81"/>
        <v>#VALUE!</v>
      </c>
      <c r="BE481">
        <v>15.925230000000001</v>
      </c>
      <c r="BF481" s="21" t="e">
        <f t="shared" si="82"/>
        <v>#VALUE!</v>
      </c>
      <c r="BG481">
        <v>30</v>
      </c>
      <c r="BH481">
        <v>46.875500000000002</v>
      </c>
      <c r="BI481" s="21">
        <f t="shared" si="83"/>
        <v>661.49694403259696</v>
      </c>
      <c r="BJ481">
        <v>31008</v>
      </c>
      <c r="BK481" t="s">
        <v>551</v>
      </c>
      <c r="BL481" s="21" t="e">
        <f t="shared" si="84"/>
        <v>#VALUE!</v>
      </c>
      <c r="BN481" s="28"/>
      <c r="BP481" s="29"/>
      <c r="BR481" s="30"/>
    </row>
    <row r="482" spans="1:70" hidden="1" outlineLevel="2" collapsed="1" x14ac:dyDescent="0.35">
      <c r="A482" t="s">
        <v>443</v>
      </c>
      <c r="B482" t="s">
        <v>443</v>
      </c>
      <c r="C482" t="b">
        <v>0</v>
      </c>
      <c r="D482" t="s">
        <v>439</v>
      </c>
      <c r="E482" t="s">
        <v>557</v>
      </c>
      <c r="F482" t="s">
        <v>539</v>
      </c>
      <c r="G482" t="s">
        <v>703</v>
      </c>
      <c r="H482" t="s">
        <v>704</v>
      </c>
      <c r="I482">
        <v>1</v>
      </c>
      <c r="J482">
        <v>1</v>
      </c>
      <c r="K482" t="s">
        <v>502</v>
      </c>
      <c r="L482" t="s">
        <v>502</v>
      </c>
      <c r="M482">
        <v>0</v>
      </c>
      <c r="N482">
        <v>2</v>
      </c>
      <c r="O482">
        <v>1</v>
      </c>
      <c r="P482">
        <v>0</v>
      </c>
      <c r="Q482">
        <v>1</v>
      </c>
      <c r="R482">
        <v>1</v>
      </c>
      <c r="S482">
        <v>883.37184999999999</v>
      </c>
      <c r="T482">
        <v>1765.7364299999999</v>
      </c>
      <c r="U482">
        <v>1765.73471</v>
      </c>
      <c r="V482">
        <v>0.98</v>
      </c>
      <c r="W482">
        <v>8.5999999999999998E-4</v>
      </c>
      <c r="X482" t="s">
        <v>540</v>
      </c>
      <c r="Y482" t="s">
        <v>541</v>
      </c>
      <c r="Z482">
        <v>16.183399999999999</v>
      </c>
      <c r="AA482">
        <v>30</v>
      </c>
      <c r="AB482">
        <v>44.594000000000001</v>
      </c>
      <c r="AC482">
        <v>26507</v>
      </c>
      <c r="AD482" t="s">
        <v>572</v>
      </c>
      <c r="AE482" t="s">
        <v>573</v>
      </c>
      <c r="AF482" t="s">
        <v>443</v>
      </c>
      <c r="AG482" t="s">
        <v>443</v>
      </c>
      <c r="AH482">
        <v>51</v>
      </c>
      <c r="AI482" t="b">
        <v>0</v>
      </c>
      <c r="AJ482">
        <v>44</v>
      </c>
      <c r="AK482">
        <v>26</v>
      </c>
      <c r="AL482">
        <v>1.9748775843964199E-5</v>
      </c>
      <c r="AM482">
        <v>2.436E-2</v>
      </c>
      <c r="AN482">
        <v>0.21540000000000001</v>
      </c>
      <c r="AO482" t="s">
        <v>443</v>
      </c>
      <c r="AP482" t="s">
        <v>443</v>
      </c>
      <c r="AQ482" t="str">
        <f t="shared" si="77"/>
        <v>Mascot (A5)</v>
      </c>
      <c r="AT482" t="str">
        <f t="shared" si="78"/>
        <v>Mascot (A5)</v>
      </c>
      <c r="AU482" t="str">
        <f t="shared" si="85"/>
        <v>cot (A5)</v>
      </c>
      <c r="AV482" t="str">
        <f t="shared" si="86"/>
        <v>ot (A5)</v>
      </c>
      <c r="AW482" s="19" t="str">
        <f t="shared" si="87"/>
        <v>ot (A5)</v>
      </c>
      <c r="AX482" s="25">
        <v>0.98</v>
      </c>
      <c r="AY482" s="26">
        <f t="shared" si="79"/>
        <v>8.7755102040816329E-4</v>
      </c>
      <c r="AZ482">
        <v>8.5999999999999998E-4</v>
      </c>
      <c r="BA482" s="21" t="e">
        <f t="shared" si="80"/>
        <v>#VALUE!</v>
      </c>
      <c r="BB482" t="s">
        <v>540</v>
      </c>
      <c r="BC482" t="s">
        <v>541</v>
      </c>
      <c r="BD482" s="27" t="e">
        <f t="shared" si="81"/>
        <v>#VALUE!</v>
      </c>
      <c r="BE482">
        <v>16.183399999999999</v>
      </c>
      <c r="BF482" s="21" t="e">
        <f t="shared" si="82"/>
        <v>#VALUE!</v>
      </c>
      <c r="BG482">
        <v>30</v>
      </c>
      <c r="BH482">
        <v>44.594000000000001</v>
      </c>
      <c r="BI482" s="21">
        <f t="shared" si="83"/>
        <v>594.40731937031887</v>
      </c>
      <c r="BJ482">
        <v>26507</v>
      </c>
      <c r="BK482" t="s">
        <v>572</v>
      </c>
      <c r="BL482" s="21" t="e">
        <f t="shared" si="84"/>
        <v>#VALUE!</v>
      </c>
      <c r="BN482" s="28"/>
      <c r="BP482" s="29"/>
      <c r="BR482" s="30"/>
    </row>
    <row r="483" spans="1:70" hidden="1" outlineLevel="2" collapsed="1" x14ac:dyDescent="0.35">
      <c r="A483" t="s">
        <v>443</v>
      </c>
      <c r="B483" t="s">
        <v>443</v>
      </c>
      <c r="C483" t="b">
        <v>0</v>
      </c>
      <c r="D483" t="s">
        <v>439</v>
      </c>
      <c r="E483" t="s">
        <v>557</v>
      </c>
      <c r="F483" t="s">
        <v>539</v>
      </c>
      <c r="G483" t="s">
        <v>703</v>
      </c>
      <c r="H483" t="s">
        <v>704</v>
      </c>
      <c r="I483">
        <v>1</v>
      </c>
      <c r="J483">
        <v>1</v>
      </c>
      <c r="K483" t="s">
        <v>502</v>
      </c>
      <c r="L483" t="s">
        <v>502</v>
      </c>
      <c r="M483">
        <v>0</v>
      </c>
      <c r="N483">
        <v>2</v>
      </c>
      <c r="O483">
        <v>1</v>
      </c>
      <c r="P483">
        <v>0</v>
      </c>
      <c r="Q483">
        <v>1</v>
      </c>
      <c r="R483">
        <v>1</v>
      </c>
      <c r="S483">
        <v>883.37088000000006</v>
      </c>
      <c r="T483">
        <v>1765.7344800000001</v>
      </c>
      <c r="U483">
        <v>1765.73471</v>
      </c>
      <c r="V483">
        <v>-0.13</v>
      </c>
      <c r="W483">
        <v>-1.1E-4</v>
      </c>
      <c r="X483" t="s">
        <v>540</v>
      </c>
      <c r="Y483" t="s">
        <v>541</v>
      </c>
      <c r="Z483">
        <v>0</v>
      </c>
      <c r="AA483">
        <v>30</v>
      </c>
      <c r="AB483">
        <v>43.905299999999997</v>
      </c>
      <c r="AC483">
        <v>25915</v>
      </c>
      <c r="AD483" t="s">
        <v>572</v>
      </c>
      <c r="AE483" t="s">
        <v>573</v>
      </c>
      <c r="AF483" t="s">
        <v>443</v>
      </c>
      <c r="AG483" t="s">
        <v>443</v>
      </c>
      <c r="AH483">
        <v>45</v>
      </c>
      <c r="AI483" t="b">
        <v>0</v>
      </c>
      <c r="AJ483">
        <v>43</v>
      </c>
      <c r="AK483">
        <v>26</v>
      </c>
      <c r="AL483">
        <v>8.1646958043084003E-5</v>
      </c>
      <c r="AM483">
        <v>3.8059999999999997E-2</v>
      </c>
      <c r="AN483">
        <v>0.27950000000000003</v>
      </c>
      <c r="AO483" t="s">
        <v>443</v>
      </c>
      <c r="AP483" t="s">
        <v>443</v>
      </c>
      <c r="AQ483" t="str">
        <f t="shared" si="77"/>
        <v>Mascot (A5)</v>
      </c>
      <c r="AT483" t="str">
        <f t="shared" si="78"/>
        <v>Mascot (A5)</v>
      </c>
      <c r="AU483" t="str">
        <f t="shared" si="85"/>
        <v>cot (A5)</v>
      </c>
      <c r="AV483" t="str">
        <f t="shared" si="86"/>
        <v>ot (A5)</v>
      </c>
      <c r="AW483" s="19" t="str">
        <f t="shared" si="87"/>
        <v>ot (A5)</v>
      </c>
      <c r="AX483" s="25">
        <v>-0.13</v>
      </c>
      <c r="AY483" s="26">
        <f t="shared" si="79"/>
        <v>8.461538461538462E-4</v>
      </c>
      <c r="AZ483">
        <v>-1.1E-4</v>
      </c>
      <c r="BA483" s="21" t="e">
        <f t="shared" si="80"/>
        <v>#VALUE!</v>
      </c>
      <c r="BB483" t="s">
        <v>540</v>
      </c>
      <c r="BC483" t="s">
        <v>541</v>
      </c>
      <c r="BD483" s="27" t="e">
        <f t="shared" si="81"/>
        <v>#VALUE!</v>
      </c>
      <c r="BE483">
        <v>0</v>
      </c>
      <c r="BF483" s="21" t="e">
        <f t="shared" si="82"/>
        <v>#VALUE!</v>
      </c>
      <c r="BG483">
        <v>30</v>
      </c>
      <c r="BH483">
        <v>43.905299999999997</v>
      </c>
      <c r="BI483" s="21">
        <f t="shared" si="83"/>
        <v>590.24764663947178</v>
      </c>
      <c r="BJ483">
        <v>25915</v>
      </c>
      <c r="BK483" t="s">
        <v>572</v>
      </c>
      <c r="BL483" s="21" t="e">
        <f t="shared" si="84"/>
        <v>#VALUE!</v>
      </c>
      <c r="BN483" s="28"/>
      <c r="BP483" s="29"/>
      <c r="BR483" s="30"/>
    </row>
    <row r="484" spans="1:70" hidden="1" outlineLevel="1" x14ac:dyDescent="0.35">
      <c r="A484" t="s">
        <v>443</v>
      </c>
      <c r="B484" t="b">
        <v>0</v>
      </c>
      <c r="C484" t="s">
        <v>439</v>
      </c>
      <c r="D484" t="s">
        <v>705</v>
      </c>
      <c r="E484" t="s">
        <v>443</v>
      </c>
      <c r="F484" t="s">
        <v>443</v>
      </c>
      <c r="G484" t="b">
        <v>0</v>
      </c>
      <c r="H484">
        <v>3</v>
      </c>
      <c r="I484">
        <v>3</v>
      </c>
      <c r="J484">
        <v>41</v>
      </c>
      <c r="K484" t="s">
        <v>706</v>
      </c>
      <c r="L484" t="s">
        <v>707</v>
      </c>
      <c r="M484">
        <v>0</v>
      </c>
      <c r="N484">
        <v>1475.7852700000001</v>
      </c>
      <c r="O484">
        <v>0</v>
      </c>
      <c r="P484">
        <v>104.9</v>
      </c>
      <c r="Q484">
        <v>78.2</v>
      </c>
      <c r="R484">
        <v>115.4</v>
      </c>
      <c r="S484">
        <v>130</v>
      </c>
      <c r="T484">
        <v>100</v>
      </c>
      <c r="U484">
        <v>105.4</v>
      </c>
      <c r="V484">
        <v>124.3</v>
      </c>
      <c r="W484">
        <v>118.5</v>
      </c>
      <c r="X484">
        <v>23.3</v>
      </c>
      <c r="Y484" t="s">
        <v>661</v>
      </c>
      <c r="Z484" t="s">
        <v>439</v>
      </c>
      <c r="AA484" t="s">
        <v>439</v>
      </c>
      <c r="AB484" t="s">
        <v>439</v>
      </c>
      <c r="AC484" t="s">
        <v>439</v>
      </c>
      <c r="AD484" t="s">
        <v>439</v>
      </c>
      <c r="AE484" t="s">
        <v>439</v>
      </c>
      <c r="AF484" t="s">
        <v>439</v>
      </c>
      <c r="AG484" t="s">
        <v>439</v>
      </c>
      <c r="AH484" t="s">
        <v>444</v>
      </c>
      <c r="AI484" t="s">
        <v>439</v>
      </c>
      <c r="AJ484" t="s">
        <v>439</v>
      </c>
      <c r="AK484">
        <v>0</v>
      </c>
      <c r="AL484">
        <v>0</v>
      </c>
      <c r="AM484">
        <v>5.7299999999999999E-3</v>
      </c>
      <c r="AN484">
        <v>2.7389999999999999E-4</v>
      </c>
      <c r="AO484">
        <v>3.25</v>
      </c>
      <c r="AP484">
        <v>40</v>
      </c>
      <c r="AQ484" t="str">
        <f t="shared" si="77"/>
        <v/>
      </c>
      <c r="AR484" t="s">
        <v>708</v>
      </c>
      <c r="AS484" t="s">
        <v>709</v>
      </c>
      <c r="AT484" t="str">
        <f t="shared" si="78"/>
        <v/>
      </c>
      <c r="AU484" t="str">
        <f t="shared" si="85"/>
        <v/>
      </c>
      <c r="AV484" t="str">
        <f t="shared" si="86"/>
        <v/>
      </c>
      <c r="AW484" s="19" t="str">
        <f t="shared" si="87"/>
        <v/>
      </c>
      <c r="AX484" s="25">
        <v>124.3</v>
      </c>
      <c r="AY484" s="26">
        <f t="shared" si="79"/>
        <v>0.9533386967015286</v>
      </c>
      <c r="AZ484">
        <v>118.5</v>
      </c>
      <c r="BA484" s="21">
        <f t="shared" si="80"/>
        <v>0.18744971842316976</v>
      </c>
      <c r="BB484">
        <v>23.3</v>
      </c>
      <c r="BC484" t="s">
        <v>661</v>
      </c>
      <c r="BD484" s="27" t="e">
        <f t="shared" si="81"/>
        <v>#VALUE!</v>
      </c>
      <c r="BE484" t="s">
        <v>439</v>
      </c>
      <c r="BF484" s="21" t="e">
        <f t="shared" si="82"/>
        <v>#VALUE!</v>
      </c>
      <c r="BG484" t="s">
        <v>439</v>
      </c>
      <c r="BH484" t="s">
        <v>439</v>
      </c>
      <c r="BI484" s="21" t="e">
        <f t="shared" si="83"/>
        <v>#VALUE!</v>
      </c>
      <c r="BJ484" t="s">
        <v>439</v>
      </c>
      <c r="BK484" t="s">
        <v>439</v>
      </c>
      <c r="BL484" s="21" t="e">
        <f t="shared" si="84"/>
        <v>#VALUE!</v>
      </c>
      <c r="BN484" s="28"/>
      <c r="BP484" s="29"/>
      <c r="BR484" s="30"/>
    </row>
    <row r="485" spans="1:70" hidden="1" outlineLevel="2" collapsed="1" x14ac:dyDescent="0.35">
      <c r="A485" t="s">
        <v>443</v>
      </c>
      <c r="B485" t="s">
        <v>443</v>
      </c>
      <c r="C485" t="s">
        <v>457</v>
      </c>
      <c r="D485" t="s">
        <v>458</v>
      </c>
      <c r="E485" t="s">
        <v>508</v>
      </c>
      <c r="F485" t="s">
        <v>509</v>
      </c>
      <c r="G485" t="s">
        <v>459</v>
      </c>
      <c r="H485" t="s">
        <v>460</v>
      </c>
      <c r="I485" t="s">
        <v>463</v>
      </c>
      <c r="J485" t="s">
        <v>464</v>
      </c>
      <c r="K485" t="s">
        <v>466</v>
      </c>
      <c r="L485" t="s">
        <v>510</v>
      </c>
      <c r="M485" t="s">
        <v>468</v>
      </c>
      <c r="N485" t="s">
        <v>511</v>
      </c>
      <c r="O485" t="s">
        <v>512</v>
      </c>
      <c r="P485" t="s">
        <v>513</v>
      </c>
      <c r="Q485" t="s">
        <v>514</v>
      </c>
      <c r="R485" t="s">
        <v>515</v>
      </c>
      <c r="S485" t="s">
        <v>516</v>
      </c>
      <c r="T485" t="s">
        <v>517</v>
      </c>
      <c r="U485" t="s">
        <v>469</v>
      </c>
      <c r="V485" t="s">
        <v>518</v>
      </c>
      <c r="W485" t="s">
        <v>519</v>
      </c>
      <c r="X485" t="s">
        <v>520</v>
      </c>
      <c r="Y485" t="s">
        <v>521</v>
      </c>
      <c r="Z485" t="s">
        <v>522</v>
      </c>
      <c r="AA485" t="s">
        <v>523</v>
      </c>
      <c r="AB485" t="s">
        <v>524</v>
      </c>
      <c r="AC485" t="s">
        <v>525</v>
      </c>
      <c r="AD485" t="s">
        <v>526</v>
      </c>
      <c r="AE485" t="s">
        <v>527</v>
      </c>
      <c r="AF485" t="s">
        <v>480</v>
      </c>
      <c r="AG485" t="s">
        <v>528</v>
      </c>
      <c r="AH485" t="s">
        <v>529</v>
      </c>
      <c r="AI485" t="s">
        <v>462</v>
      </c>
      <c r="AJ485" t="s">
        <v>530</v>
      </c>
      <c r="AK485" t="s">
        <v>531</v>
      </c>
      <c r="AL485" t="s">
        <v>532</v>
      </c>
      <c r="AM485" t="s">
        <v>533</v>
      </c>
      <c r="AN485" t="s">
        <v>534</v>
      </c>
      <c r="AO485" t="s">
        <v>535</v>
      </c>
      <c r="AP485" t="s">
        <v>536</v>
      </c>
      <c r="AQ485" t="str">
        <f t="shared" si="77"/>
        <v>Identifying Node</v>
      </c>
      <c r="AT485" t="str">
        <f t="shared" si="78"/>
        <v>Identifying No</v>
      </c>
      <c r="AU485" t="str">
        <f t="shared" si="85"/>
        <v>ntifying</v>
      </c>
      <c r="AV485" t="str">
        <f t="shared" si="86"/>
        <v>tifying</v>
      </c>
      <c r="AW485" s="19" t="str">
        <f t="shared" si="87"/>
        <v>tifying</v>
      </c>
      <c r="AX485" s="25" t="s">
        <v>518</v>
      </c>
      <c r="AY485" s="26" t="e">
        <f t="shared" si="79"/>
        <v>#VALUE!</v>
      </c>
      <c r="AZ485" t="s">
        <v>519</v>
      </c>
      <c r="BA485" s="21" t="e">
        <f t="shared" si="80"/>
        <v>#VALUE!</v>
      </c>
      <c r="BB485" t="s">
        <v>520</v>
      </c>
      <c r="BC485" t="s">
        <v>521</v>
      </c>
      <c r="BD485" s="27" t="e">
        <f t="shared" si="81"/>
        <v>#VALUE!</v>
      </c>
      <c r="BE485" t="s">
        <v>522</v>
      </c>
      <c r="BF485" s="21" t="e">
        <f t="shared" si="82"/>
        <v>#VALUE!</v>
      </c>
      <c r="BG485" t="s">
        <v>523</v>
      </c>
      <c r="BH485" t="s">
        <v>524</v>
      </c>
      <c r="BI485" s="21" t="e">
        <f t="shared" si="83"/>
        <v>#VALUE!</v>
      </c>
      <c r="BJ485" t="s">
        <v>525</v>
      </c>
      <c r="BK485" t="s">
        <v>526</v>
      </c>
      <c r="BL485" s="21" t="e">
        <f t="shared" si="84"/>
        <v>#VALUE!</v>
      </c>
      <c r="BN485" s="28"/>
      <c r="BP485" s="29"/>
      <c r="BR485" s="30"/>
    </row>
    <row r="486" spans="1:70" hidden="1" outlineLevel="2" collapsed="1" x14ac:dyDescent="0.35">
      <c r="A486" t="s">
        <v>443</v>
      </c>
      <c r="B486" t="s">
        <v>443</v>
      </c>
      <c r="C486" t="b">
        <v>0</v>
      </c>
      <c r="D486" t="s">
        <v>439</v>
      </c>
      <c r="E486" t="s">
        <v>557</v>
      </c>
      <c r="F486" t="s">
        <v>539</v>
      </c>
      <c r="G486" t="s">
        <v>705</v>
      </c>
      <c r="H486" t="s">
        <v>443</v>
      </c>
      <c r="I486">
        <v>3</v>
      </c>
      <c r="J486">
        <v>3</v>
      </c>
      <c r="K486" t="s">
        <v>706</v>
      </c>
      <c r="L486" t="s">
        <v>706</v>
      </c>
      <c r="M486">
        <v>0</v>
      </c>
      <c r="N486">
        <v>2</v>
      </c>
      <c r="O486">
        <v>0.77170000000000005</v>
      </c>
      <c r="P486">
        <v>0</v>
      </c>
      <c r="Q486">
        <v>1</v>
      </c>
      <c r="R486">
        <v>1</v>
      </c>
      <c r="S486">
        <v>738.39625000000001</v>
      </c>
      <c r="T486">
        <v>1475.78522</v>
      </c>
      <c r="U486">
        <v>1475.7852700000001</v>
      </c>
      <c r="V486">
        <v>-0.03</v>
      </c>
      <c r="W486">
        <v>-2.0000000000000002E-5</v>
      </c>
      <c r="X486" t="s">
        <v>540</v>
      </c>
      <c r="Y486" t="s">
        <v>541</v>
      </c>
      <c r="Z486">
        <v>0</v>
      </c>
      <c r="AA486">
        <v>30</v>
      </c>
      <c r="AB486">
        <v>90.312799999999996</v>
      </c>
      <c r="AC486">
        <v>65639</v>
      </c>
      <c r="AD486" t="s">
        <v>551</v>
      </c>
      <c r="AE486" t="s">
        <v>552</v>
      </c>
      <c r="AF486" t="s">
        <v>443</v>
      </c>
      <c r="AG486" t="s">
        <v>443</v>
      </c>
      <c r="AH486">
        <v>92</v>
      </c>
      <c r="AI486" t="b">
        <v>0</v>
      </c>
      <c r="AJ486">
        <v>55</v>
      </c>
      <c r="AK486">
        <v>37</v>
      </c>
      <c r="AL486">
        <v>2.1554850260936399E-8</v>
      </c>
      <c r="AM486">
        <v>0</v>
      </c>
      <c r="AN486">
        <v>3.535E-6</v>
      </c>
      <c r="AO486">
        <v>10416289</v>
      </c>
      <c r="AP486">
        <v>90.39</v>
      </c>
      <c r="AQ486" t="str">
        <f t="shared" si="77"/>
        <v>Mascot (A5)</v>
      </c>
      <c r="AT486" t="str">
        <f t="shared" si="78"/>
        <v>Mascot (A5)</v>
      </c>
      <c r="AU486" t="str">
        <f t="shared" si="85"/>
        <v>cot (A5)</v>
      </c>
      <c r="AV486" t="str">
        <f t="shared" si="86"/>
        <v>ot (A5)</v>
      </c>
      <c r="AW486" s="19" t="str">
        <f t="shared" si="87"/>
        <v>ot (A5)</v>
      </c>
      <c r="AX486" s="25">
        <v>-0.03</v>
      </c>
      <c r="AY486" s="26">
        <f t="shared" si="79"/>
        <v>6.6666666666666675E-4</v>
      </c>
      <c r="AZ486">
        <v>-2.0000000000000002E-5</v>
      </c>
      <c r="BA486" s="21" t="e">
        <f t="shared" si="80"/>
        <v>#VALUE!</v>
      </c>
      <c r="BB486" t="s">
        <v>540</v>
      </c>
      <c r="BC486" t="s">
        <v>541</v>
      </c>
      <c r="BD486" s="27" t="e">
        <f t="shared" si="81"/>
        <v>#VALUE!</v>
      </c>
      <c r="BE486">
        <v>0</v>
      </c>
      <c r="BF486" s="21" t="e">
        <f t="shared" si="82"/>
        <v>#VALUE!</v>
      </c>
      <c r="BG486">
        <v>30</v>
      </c>
      <c r="BH486">
        <v>90.312799999999996</v>
      </c>
      <c r="BI486" s="21">
        <f t="shared" si="83"/>
        <v>726.79620164583537</v>
      </c>
      <c r="BJ486">
        <v>65639</v>
      </c>
      <c r="BK486" t="s">
        <v>551</v>
      </c>
      <c r="BL486" s="21" t="e">
        <f t="shared" si="84"/>
        <v>#VALUE!</v>
      </c>
      <c r="BN486" s="28"/>
      <c r="BP486" s="29"/>
      <c r="BR486" s="30"/>
    </row>
    <row r="487" spans="1:70" hidden="1" outlineLevel="2" collapsed="1" x14ac:dyDescent="0.35">
      <c r="A487" t="s">
        <v>443</v>
      </c>
      <c r="B487" t="s">
        <v>443</v>
      </c>
      <c r="C487" t="b">
        <v>0</v>
      </c>
      <c r="D487" t="s">
        <v>439</v>
      </c>
      <c r="E487" t="s">
        <v>538</v>
      </c>
      <c r="F487" t="s">
        <v>550</v>
      </c>
      <c r="G487" t="s">
        <v>705</v>
      </c>
      <c r="H487" t="s">
        <v>443</v>
      </c>
      <c r="I487">
        <v>3</v>
      </c>
      <c r="J487">
        <v>3</v>
      </c>
      <c r="K487" t="s">
        <v>706</v>
      </c>
      <c r="L487" t="s">
        <v>706</v>
      </c>
      <c r="M487">
        <v>0</v>
      </c>
      <c r="N487">
        <v>2</v>
      </c>
      <c r="O487">
        <v>0.64900000000000002</v>
      </c>
      <c r="P487">
        <v>0</v>
      </c>
      <c r="Q487">
        <v>1</v>
      </c>
      <c r="R487">
        <v>1</v>
      </c>
      <c r="S487">
        <v>738.39612</v>
      </c>
      <c r="T487">
        <v>1475.78496</v>
      </c>
      <c r="U487">
        <v>1475.7852700000001</v>
      </c>
      <c r="V487">
        <v>-0.21</v>
      </c>
      <c r="W487">
        <v>-1.4999999999999999E-4</v>
      </c>
      <c r="X487" t="s">
        <v>540</v>
      </c>
      <c r="Y487" t="s">
        <v>541</v>
      </c>
      <c r="Z487">
        <v>15.03166</v>
      </c>
      <c r="AA487">
        <v>30</v>
      </c>
      <c r="AB487">
        <v>39.817500000000003</v>
      </c>
      <c r="AC487">
        <v>22421</v>
      </c>
      <c r="AD487" t="s">
        <v>572</v>
      </c>
      <c r="AE487" t="s">
        <v>573</v>
      </c>
      <c r="AF487" t="s">
        <v>443</v>
      </c>
      <c r="AG487">
        <v>2.4500000000000002</v>
      </c>
      <c r="AH487" t="s">
        <v>443</v>
      </c>
      <c r="AI487" t="b">
        <v>0</v>
      </c>
      <c r="AJ487" t="s">
        <v>443</v>
      </c>
      <c r="AK487" t="s">
        <v>443</v>
      </c>
      <c r="AL487" t="s">
        <v>443</v>
      </c>
      <c r="AM487">
        <v>0</v>
      </c>
      <c r="AN487">
        <v>3.5599999999999998E-6</v>
      </c>
      <c r="AO487">
        <v>767441152</v>
      </c>
      <c r="AP487">
        <v>39.32</v>
      </c>
      <c r="AQ487" t="str">
        <f t="shared" si="77"/>
        <v>Sequest HT (A2)</v>
      </c>
      <c r="AT487" t="str">
        <f t="shared" si="78"/>
        <v>Sequest HT (A2</v>
      </c>
      <c r="AU487" t="str">
        <f t="shared" si="85"/>
        <v xml:space="preserve">uest HT </v>
      </c>
      <c r="AV487" t="str">
        <f t="shared" si="86"/>
        <v xml:space="preserve">est HT </v>
      </c>
      <c r="AW487" s="19" t="str">
        <f t="shared" si="87"/>
        <v xml:space="preserve">est HT </v>
      </c>
      <c r="AX487" s="25">
        <v>-0.21</v>
      </c>
      <c r="AY487" s="26">
        <f t="shared" si="79"/>
        <v>7.1428571428571429E-4</v>
      </c>
      <c r="AZ487">
        <v>-1.4999999999999999E-4</v>
      </c>
      <c r="BA487" s="21" t="e">
        <f t="shared" si="80"/>
        <v>#VALUE!</v>
      </c>
      <c r="BB487" t="s">
        <v>540</v>
      </c>
      <c r="BC487" t="s">
        <v>541</v>
      </c>
      <c r="BD487" s="27" t="e">
        <f t="shared" si="81"/>
        <v>#VALUE!</v>
      </c>
      <c r="BE487">
        <v>15.03166</v>
      </c>
      <c r="BF487" s="21" t="e">
        <f t="shared" si="82"/>
        <v>#VALUE!</v>
      </c>
      <c r="BG487">
        <v>30</v>
      </c>
      <c r="BH487">
        <v>39.817500000000003</v>
      </c>
      <c r="BI487" s="21">
        <f t="shared" si="83"/>
        <v>563.09411690839454</v>
      </c>
      <c r="BJ487">
        <v>22421</v>
      </c>
      <c r="BK487" t="s">
        <v>572</v>
      </c>
      <c r="BL487" s="21" t="e">
        <f t="shared" si="84"/>
        <v>#VALUE!</v>
      </c>
      <c r="BN487" s="28"/>
      <c r="BP487" s="29"/>
      <c r="BR487" s="30"/>
    </row>
    <row r="488" spans="1:70" hidden="1" outlineLevel="2" collapsed="1" x14ac:dyDescent="0.35">
      <c r="A488" t="s">
        <v>443</v>
      </c>
      <c r="B488" t="s">
        <v>443</v>
      </c>
      <c r="C488" t="b">
        <v>0</v>
      </c>
      <c r="D488" t="s">
        <v>439</v>
      </c>
      <c r="E488" t="s">
        <v>538</v>
      </c>
      <c r="F488" t="s">
        <v>550</v>
      </c>
      <c r="G488" t="s">
        <v>705</v>
      </c>
      <c r="H488" t="s">
        <v>443</v>
      </c>
      <c r="I488">
        <v>3</v>
      </c>
      <c r="J488">
        <v>3</v>
      </c>
      <c r="K488" t="s">
        <v>706</v>
      </c>
      <c r="L488" t="s">
        <v>706</v>
      </c>
      <c r="M488">
        <v>0</v>
      </c>
      <c r="N488">
        <v>2</v>
      </c>
      <c r="O488">
        <v>0.623</v>
      </c>
      <c r="P488">
        <v>0</v>
      </c>
      <c r="Q488">
        <v>1</v>
      </c>
      <c r="R488">
        <v>1</v>
      </c>
      <c r="S488">
        <v>738.39706999999999</v>
      </c>
      <c r="T488">
        <v>1475.7868699999999</v>
      </c>
      <c r="U488">
        <v>1475.7852700000001</v>
      </c>
      <c r="V488">
        <v>1.08</v>
      </c>
      <c r="W488">
        <v>8.0000000000000004E-4</v>
      </c>
      <c r="X488" t="s">
        <v>540</v>
      </c>
      <c r="Y488" t="s">
        <v>541</v>
      </c>
      <c r="Z488">
        <v>8.8794029999999999</v>
      </c>
      <c r="AA488">
        <v>23.5</v>
      </c>
      <c r="AB488">
        <v>39.166699999999999</v>
      </c>
      <c r="AC488">
        <v>24265</v>
      </c>
      <c r="AD488" t="s">
        <v>551</v>
      </c>
      <c r="AE488" t="s">
        <v>552</v>
      </c>
      <c r="AF488" t="s">
        <v>443</v>
      </c>
      <c r="AG488">
        <v>3.13</v>
      </c>
      <c r="AH488" t="s">
        <v>443</v>
      </c>
      <c r="AI488" t="b">
        <v>0</v>
      </c>
      <c r="AJ488" t="s">
        <v>443</v>
      </c>
      <c r="AK488" t="s">
        <v>443</v>
      </c>
      <c r="AL488" t="s">
        <v>443</v>
      </c>
      <c r="AM488">
        <v>0</v>
      </c>
      <c r="AN488">
        <v>3.9859999999999996E-6</v>
      </c>
      <c r="AO488">
        <v>3268648192</v>
      </c>
      <c r="AP488">
        <v>39.33</v>
      </c>
      <c r="AQ488" t="str">
        <f t="shared" si="77"/>
        <v>Sequest HT (A2)</v>
      </c>
      <c r="AT488" t="str">
        <f t="shared" si="78"/>
        <v>Sequest HT (A2</v>
      </c>
      <c r="AU488" t="str">
        <f t="shared" si="85"/>
        <v xml:space="preserve">uest HT </v>
      </c>
      <c r="AV488" t="str">
        <f t="shared" si="86"/>
        <v xml:space="preserve">est HT </v>
      </c>
      <c r="AW488" s="19" t="str">
        <f t="shared" si="87"/>
        <v xml:space="preserve">est HT </v>
      </c>
      <c r="AX488" s="25">
        <v>1.08</v>
      </c>
      <c r="AY488" s="26">
        <f t="shared" si="79"/>
        <v>7.407407407407407E-4</v>
      </c>
      <c r="AZ488">
        <v>8.0000000000000004E-4</v>
      </c>
      <c r="BA488" s="21" t="e">
        <f t="shared" si="80"/>
        <v>#VALUE!</v>
      </c>
      <c r="BB488" t="s">
        <v>540</v>
      </c>
      <c r="BC488" t="s">
        <v>541</v>
      </c>
      <c r="BD488" s="27" t="e">
        <f t="shared" si="81"/>
        <v>#VALUE!</v>
      </c>
      <c r="BE488">
        <v>8.8794029999999999</v>
      </c>
      <c r="BF488" s="21" t="e">
        <f t="shared" si="82"/>
        <v>#VALUE!</v>
      </c>
      <c r="BG488">
        <v>23.5</v>
      </c>
      <c r="BH488">
        <v>39.166699999999999</v>
      </c>
      <c r="BI488" s="21">
        <f t="shared" si="83"/>
        <v>619.53138763286165</v>
      </c>
      <c r="BJ488">
        <v>24265</v>
      </c>
      <c r="BK488" t="s">
        <v>551</v>
      </c>
      <c r="BL488" s="21" t="e">
        <f t="shared" si="84"/>
        <v>#VALUE!</v>
      </c>
      <c r="BN488" s="28"/>
      <c r="BP488" s="29"/>
      <c r="BR488" s="30"/>
    </row>
    <row r="489" spans="1:70" hidden="1" outlineLevel="2" collapsed="1" x14ac:dyDescent="0.35">
      <c r="A489" t="s">
        <v>443</v>
      </c>
      <c r="B489" t="s">
        <v>443</v>
      </c>
      <c r="C489" t="b">
        <v>0</v>
      </c>
      <c r="D489" t="s">
        <v>439</v>
      </c>
      <c r="E489" t="s">
        <v>557</v>
      </c>
      <c r="F489" t="s">
        <v>550</v>
      </c>
      <c r="G489" t="s">
        <v>705</v>
      </c>
      <c r="H489" t="s">
        <v>443</v>
      </c>
      <c r="I489">
        <v>3</v>
      </c>
      <c r="J489">
        <v>3</v>
      </c>
      <c r="K489" t="s">
        <v>706</v>
      </c>
      <c r="L489" t="s">
        <v>706</v>
      </c>
      <c r="M489">
        <v>0</v>
      </c>
      <c r="N489">
        <v>2</v>
      </c>
      <c r="O489">
        <v>0.77459999999999996</v>
      </c>
      <c r="P489">
        <v>0</v>
      </c>
      <c r="Q489">
        <v>1</v>
      </c>
      <c r="R489">
        <v>1</v>
      </c>
      <c r="S489">
        <v>738.39481000000001</v>
      </c>
      <c r="T489">
        <v>1475.78234</v>
      </c>
      <c r="U489">
        <v>1475.7852700000001</v>
      </c>
      <c r="V489">
        <v>-1.99</v>
      </c>
      <c r="W489">
        <v>-1.47E-3</v>
      </c>
      <c r="X489" t="s">
        <v>540</v>
      </c>
      <c r="Y489" t="s">
        <v>541</v>
      </c>
      <c r="Z489">
        <v>0</v>
      </c>
      <c r="AA489">
        <v>30</v>
      </c>
      <c r="AB489">
        <v>40.524500000000003</v>
      </c>
      <c r="AC489">
        <v>24847</v>
      </c>
      <c r="AD489" t="s">
        <v>542</v>
      </c>
      <c r="AE489" t="s">
        <v>543</v>
      </c>
      <c r="AF489" t="s">
        <v>443</v>
      </c>
      <c r="AG489" t="s">
        <v>443</v>
      </c>
      <c r="AH489">
        <v>71</v>
      </c>
      <c r="AI489" t="b">
        <v>0</v>
      </c>
      <c r="AJ489">
        <v>54</v>
      </c>
      <c r="AK489">
        <v>37</v>
      </c>
      <c r="AL489">
        <v>2.23479424944664E-6</v>
      </c>
      <c r="AM489">
        <v>0</v>
      </c>
      <c r="AN489">
        <v>4.6959999999999996E-6</v>
      </c>
      <c r="AO489">
        <v>2144869888</v>
      </c>
      <c r="AP489">
        <v>39.32</v>
      </c>
      <c r="AQ489" t="str">
        <f t="shared" si="77"/>
        <v>Mascot (A5)</v>
      </c>
      <c r="AT489" t="str">
        <f t="shared" si="78"/>
        <v>Mascot (A5)</v>
      </c>
      <c r="AU489" t="str">
        <f t="shared" si="85"/>
        <v>cot (A5)</v>
      </c>
      <c r="AV489" t="str">
        <f t="shared" si="86"/>
        <v>ot (A5)</v>
      </c>
      <c r="AW489" s="19" t="str">
        <f t="shared" si="87"/>
        <v>ot (A5)</v>
      </c>
      <c r="AX489" s="25">
        <v>-1.99</v>
      </c>
      <c r="AY489" s="26">
        <f t="shared" si="79"/>
        <v>7.3869346733668336E-4</v>
      </c>
      <c r="AZ489">
        <v>-1.47E-3</v>
      </c>
      <c r="BA489" s="21" t="e">
        <f t="shared" si="80"/>
        <v>#VALUE!</v>
      </c>
      <c r="BB489" t="s">
        <v>540</v>
      </c>
      <c r="BC489" t="s">
        <v>541</v>
      </c>
      <c r="BD489" s="27" t="e">
        <f t="shared" si="81"/>
        <v>#VALUE!</v>
      </c>
      <c r="BE489">
        <v>0</v>
      </c>
      <c r="BF489" s="21" t="e">
        <f t="shared" si="82"/>
        <v>#VALUE!</v>
      </c>
      <c r="BG489">
        <v>30</v>
      </c>
      <c r="BH489">
        <v>40.524500000000003</v>
      </c>
      <c r="BI489" s="21">
        <f t="shared" si="83"/>
        <v>613.13526385273099</v>
      </c>
      <c r="BJ489">
        <v>24847</v>
      </c>
      <c r="BK489" t="s">
        <v>542</v>
      </c>
      <c r="BL489" s="21" t="e">
        <f t="shared" si="84"/>
        <v>#VALUE!</v>
      </c>
      <c r="BN489" s="28"/>
      <c r="BP489" s="29"/>
      <c r="BR489" s="30"/>
    </row>
    <row r="490" spans="1:70" hidden="1" outlineLevel="2" collapsed="1" x14ac:dyDescent="0.35">
      <c r="A490" t="s">
        <v>443</v>
      </c>
      <c r="B490" t="s">
        <v>443</v>
      </c>
      <c r="C490" t="b">
        <v>0</v>
      </c>
      <c r="D490" t="s">
        <v>439</v>
      </c>
      <c r="E490" t="s">
        <v>557</v>
      </c>
      <c r="F490" t="s">
        <v>550</v>
      </c>
      <c r="G490" t="s">
        <v>705</v>
      </c>
      <c r="H490" t="s">
        <v>443</v>
      </c>
      <c r="I490">
        <v>3</v>
      </c>
      <c r="J490">
        <v>3</v>
      </c>
      <c r="K490" t="s">
        <v>706</v>
      </c>
      <c r="L490" t="s">
        <v>706</v>
      </c>
      <c r="M490">
        <v>0</v>
      </c>
      <c r="N490">
        <v>2</v>
      </c>
      <c r="O490">
        <v>0.85529999999999995</v>
      </c>
      <c r="P490">
        <v>0</v>
      </c>
      <c r="Q490">
        <v>1</v>
      </c>
      <c r="R490">
        <v>1</v>
      </c>
      <c r="S490">
        <v>738.39538000000005</v>
      </c>
      <c r="T490">
        <v>1475.7834800000001</v>
      </c>
      <c r="U490">
        <v>1475.7852700000001</v>
      </c>
      <c r="V490">
        <v>-1.22</v>
      </c>
      <c r="W490">
        <v>-8.9999999999999998E-4</v>
      </c>
      <c r="X490" t="s">
        <v>540</v>
      </c>
      <c r="Y490" t="s">
        <v>541</v>
      </c>
      <c r="Z490">
        <v>18.207159999999998</v>
      </c>
      <c r="AA490">
        <v>24.096</v>
      </c>
      <c r="AB490">
        <v>41.946300000000001</v>
      </c>
      <c r="AC490">
        <v>26640</v>
      </c>
      <c r="AD490" t="s">
        <v>551</v>
      </c>
      <c r="AE490" t="s">
        <v>552</v>
      </c>
      <c r="AF490" t="s">
        <v>443</v>
      </c>
      <c r="AG490" t="s">
        <v>443</v>
      </c>
      <c r="AH490">
        <v>76</v>
      </c>
      <c r="AI490" t="b">
        <v>0</v>
      </c>
      <c r="AJ490">
        <v>54</v>
      </c>
      <c r="AK490">
        <v>37</v>
      </c>
      <c r="AL490">
        <v>8.6099249047593602E-7</v>
      </c>
      <c r="AM490">
        <v>0</v>
      </c>
      <c r="AN490">
        <v>4.7790000000000003E-6</v>
      </c>
      <c r="AO490" t="s">
        <v>443</v>
      </c>
      <c r="AP490" t="s">
        <v>443</v>
      </c>
      <c r="AQ490" t="str">
        <f t="shared" si="77"/>
        <v>Mascot (A5)</v>
      </c>
      <c r="AT490" t="str">
        <f t="shared" si="78"/>
        <v>Mascot (A5)</v>
      </c>
      <c r="AU490" t="str">
        <f t="shared" si="85"/>
        <v>cot (A5)</v>
      </c>
      <c r="AV490" t="str">
        <f t="shared" si="86"/>
        <v>ot (A5)</v>
      </c>
      <c r="AW490" s="19" t="str">
        <f t="shared" si="87"/>
        <v>ot (A5)</v>
      </c>
      <c r="AX490" s="25">
        <v>-1.22</v>
      </c>
      <c r="AY490" s="26">
        <f t="shared" si="79"/>
        <v>7.3770491803278688E-4</v>
      </c>
      <c r="AZ490">
        <v>-8.9999999999999998E-4</v>
      </c>
      <c r="BA490" s="21" t="e">
        <f t="shared" si="80"/>
        <v>#VALUE!</v>
      </c>
      <c r="BB490" t="s">
        <v>540</v>
      </c>
      <c r="BC490" t="s">
        <v>541</v>
      </c>
      <c r="BD490" s="27" t="e">
        <f t="shared" si="81"/>
        <v>#VALUE!</v>
      </c>
      <c r="BE490">
        <v>18.207159999999998</v>
      </c>
      <c r="BF490" s="21" t="e">
        <f t="shared" si="82"/>
        <v>#VALUE!</v>
      </c>
      <c r="BG490">
        <v>24.096</v>
      </c>
      <c r="BH490">
        <v>41.946300000000001</v>
      </c>
      <c r="BI490" s="21">
        <f t="shared" si="83"/>
        <v>635.09773210032824</v>
      </c>
      <c r="BJ490">
        <v>26640</v>
      </c>
      <c r="BK490" t="s">
        <v>551</v>
      </c>
      <c r="BL490" s="21" t="e">
        <f t="shared" si="84"/>
        <v>#VALUE!</v>
      </c>
      <c r="BN490" s="28"/>
      <c r="BP490" s="29"/>
      <c r="BR490" s="30"/>
    </row>
    <row r="491" spans="1:70" hidden="1" outlineLevel="2" collapsed="1" x14ac:dyDescent="0.35">
      <c r="A491" t="s">
        <v>443</v>
      </c>
      <c r="B491" t="s">
        <v>443</v>
      </c>
      <c r="C491" t="b">
        <v>0</v>
      </c>
      <c r="D491" t="s">
        <v>439</v>
      </c>
      <c r="E491" t="s">
        <v>538</v>
      </c>
      <c r="F491" t="s">
        <v>550</v>
      </c>
      <c r="G491" t="s">
        <v>705</v>
      </c>
      <c r="H491" t="s">
        <v>443</v>
      </c>
      <c r="I491">
        <v>3</v>
      </c>
      <c r="J491">
        <v>3</v>
      </c>
      <c r="K491" t="s">
        <v>706</v>
      </c>
      <c r="L491" t="s">
        <v>706</v>
      </c>
      <c r="M491">
        <v>0</v>
      </c>
      <c r="N491">
        <v>2</v>
      </c>
      <c r="O491">
        <v>0.67769999999999997</v>
      </c>
      <c r="P491">
        <v>0</v>
      </c>
      <c r="Q491">
        <v>1</v>
      </c>
      <c r="R491">
        <v>1</v>
      </c>
      <c r="S491">
        <v>738.39640999999995</v>
      </c>
      <c r="T491">
        <v>1475.7855500000001</v>
      </c>
      <c r="U491">
        <v>1475.7852700000001</v>
      </c>
      <c r="V491">
        <v>0.19</v>
      </c>
      <c r="W491">
        <v>1.3999999999999999E-4</v>
      </c>
      <c r="X491" t="s">
        <v>540</v>
      </c>
      <c r="Y491" t="s">
        <v>541</v>
      </c>
      <c r="Z491">
        <v>1.650393</v>
      </c>
      <c r="AA491">
        <v>9.64</v>
      </c>
      <c r="AB491">
        <v>39.844099999999997</v>
      </c>
      <c r="AC491">
        <v>24848</v>
      </c>
      <c r="AD491" t="s">
        <v>551</v>
      </c>
      <c r="AE491" t="s">
        <v>552</v>
      </c>
      <c r="AF491" t="s">
        <v>443</v>
      </c>
      <c r="AG491">
        <v>2.73</v>
      </c>
      <c r="AH491" t="s">
        <v>443</v>
      </c>
      <c r="AI491" t="b">
        <v>0</v>
      </c>
      <c r="AJ491" t="s">
        <v>443</v>
      </c>
      <c r="AK491" t="s">
        <v>443</v>
      </c>
      <c r="AL491" t="s">
        <v>443</v>
      </c>
      <c r="AM491">
        <v>0</v>
      </c>
      <c r="AN491">
        <v>5.1989999999999997E-6</v>
      </c>
      <c r="AO491">
        <v>3268648192</v>
      </c>
      <c r="AP491">
        <v>39.33</v>
      </c>
      <c r="AQ491" t="str">
        <f t="shared" si="77"/>
        <v>Sequest HT (A2)</v>
      </c>
      <c r="AT491" t="str">
        <f t="shared" si="78"/>
        <v>Sequest HT (A2</v>
      </c>
      <c r="AU491" t="str">
        <f t="shared" si="85"/>
        <v xml:space="preserve">uest HT </v>
      </c>
      <c r="AV491" t="str">
        <f t="shared" si="86"/>
        <v xml:space="preserve">est HT </v>
      </c>
      <c r="AW491" s="19" t="str">
        <f t="shared" si="87"/>
        <v xml:space="preserve">est HT </v>
      </c>
      <c r="AX491" s="25">
        <v>0.19</v>
      </c>
      <c r="AY491" s="26">
        <f t="shared" si="79"/>
        <v>7.3684210526315781E-4</v>
      </c>
      <c r="AZ491">
        <v>1.3999999999999999E-4</v>
      </c>
      <c r="BA491" s="21" t="e">
        <f t="shared" si="80"/>
        <v>#VALUE!</v>
      </c>
      <c r="BB491" t="s">
        <v>540</v>
      </c>
      <c r="BC491" t="s">
        <v>541</v>
      </c>
      <c r="BD491" s="27" t="e">
        <f t="shared" si="81"/>
        <v>#VALUE!</v>
      </c>
      <c r="BE491">
        <v>1.650393</v>
      </c>
      <c r="BF491" s="21" t="e">
        <f t="shared" si="82"/>
        <v>#VALUE!</v>
      </c>
      <c r="BG491">
        <v>9.64</v>
      </c>
      <c r="BH491">
        <v>39.844099999999997</v>
      </c>
      <c r="BI491" s="21">
        <f t="shared" si="83"/>
        <v>623.63060026453104</v>
      </c>
      <c r="BJ491">
        <v>24848</v>
      </c>
      <c r="BK491" t="s">
        <v>551</v>
      </c>
      <c r="BL491" s="21" t="e">
        <f t="shared" si="84"/>
        <v>#VALUE!</v>
      </c>
      <c r="BN491" s="28"/>
      <c r="BP491" s="29"/>
      <c r="BR491" s="30"/>
    </row>
    <row r="492" spans="1:70" hidden="1" outlineLevel="2" collapsed="1" x14ac:dyDescent="0.35">
      <c r="A492" t="s">
        <v>443</v>
      </c>
      <c r="B492" t="s">
        <v>443</v>
      </c>
      <c r="C492" t="b">
        <v>0</v>
      </c>
      <c r="D492" t="s">
        <v>439</v>
      </c>
      <c r="E492" t="s">
        <v>538</v>
      </c>
      <c r="F492" t="s">
        <v>550</v>
      </c>
      <c r="G492" t="s">
        <v>705</v>
      </c>
      <c r="H492" t="s">
        <v>443</v>
      </c>
      <c r="I492">
        <v>3</v>
      </c>
      <c r="J492">
        <v>3</v>
      </c>
      <c r="K492" t="s">
        <v>706</v>
      </c>
      <c r="L492" t="s">
        <v>706</v>
      </c>
      <c r="M492">
        <v>0</v>
      </c>
      <c r="N492">
        <v>2</v>
      </c>
      <c r="O492">
        <v>0.67469999999999997</v>
      </c>
      <c r="P492">
        <v>0</v>
      </c>
      <c r="Q492">
        <v>1</v>
      </c>
      <c r="R492">
        <v>1</v>
      </c>
      <c r="S492">
        <v>738.39729999999997</v>
      </c>
      <c r="T492">
        <v>1475.7873099999999</v>
      </c>
      <c r="U492">
        <v>1475.7852700000001</v>
      </c>
      <c r="V492">
        <v>1.39</v>
      </c>
      <c r="W492">
        <v>1.0200000000000001E-3</v>
      </c>
      <c r="X492" t="s">
        <v>540</v>
      </c>
      <c r="Y492" t="s">
        <v>541</v>
      </c>
      <c r="Z492">
        <v>25.653839999999999</v>
      </c>
      <c r="AA492">
        <v>30</v>
      </c>
      <c r="AB492">
        <v>39.146099999999997</v>
      </c>
      <c r="AC492">
        <v>23683</v>
      </c>
      <c r="AD492" t="s">
        <v>542</v>
      </c>
      <c r="AE492" t="s">
        <v>543</v>
      </c>
      <c r="AF492" t="s">
        <v>443</v>
      </c>
      <c r="AG492">
        <v>2.92</v>
      </c>
      <c r="AH492" t="s">
        <v>443</v>
      </c>
      <c r="AI492" t="b">
        <v>0</v>
      </c>
      <c r="AJ492" t="s">
        <v>443</v>
      </c>
      <c r="AK492" t="s">
        <v>443</v>
      </c>
      <c r="AL492" t="s">
        <v>443</v>
      </c>
      <c r="AM492">
        <v>0</v>
      </c>
      <c r="AN492">
        <v>6.1460000000000001E-6</v>
      </c>
      <c r="AO492">
        <v>2144869888</v>
      </c>
      <c r="AP492">
        <v>39.32</v>
      </c>
      <c r="AQ492" t="str">
        <f t="shared" si="77"/>
        <v>Sequest HT (A2)</v>
      </c>
      <c r="AT492" t="str">
        <f t="shared" si="78"/>
        <v>Sequest HT (A2</v>
      </c>
      <c r="AU492" t="str">
        <f t="shared" si="85"/>
        <v xml:space="preserve">uest HT </v>
      </c>
      <c r="AV492" t="str">
        <f t="shared" si="86"/>
        <v xml:space="preserve">est HT </v>
      </c>
      <c r="AW492" s="19" t="str">
        <f t="shared" si="87"/>
        <v xml:space="preserve">est HT </v>
      </c>
      <c r="AX492" s="25">
        <v>1.39</v>
      </c>
      <c r="AY492" s="26">
        <f t="shared" si="79"/>
        <v>7.3381294964028787E-4</v>
      </c>
      <c r="AZ492">
        <v>1.0200000000000001E-3</v>
      </c>
      <c r="BA492" s="21" t="e">
        <f t="shared" si="80"/>
        <v>#VALUE!</v>
      </c>
      <c r="BB492" t="s">
        <v>540</v>
      </c>
      <c r="BC492" t="s">
        <v>541</v>
      </c>
      <c r="BD492" s="27" t="e">
        <f t="shared" si="81"/>
        <v>#VALUE!</v>
      </c>
      <c r="BE492">
        <v>25.653839999999999</v>
      </c>
      <c r="BF492" s="21" t="e">
        <f t="shared" si="82"/>
        <v>#VALUE!</v>
      </c>
      <c r="BG492">
        <v>30</v>
      </c>
      <c r="BH492">
        <v>39.146099999999997</v>
      </c>
      <c r="BI492" s="21">
        <f t="shared" si="83"/>
        <v>604.9900245490611</v>
      </c>
      <c r="BJ492">
        <v>23683</v>
      </c>
      <c r="BK492" t="s">
        <v>542</v>
      </c>
      <c r="BL492" s="21" t="e">
        <f t="shared" si="84"/>
        <v>#VALUE!</v>
      </c>
      <c r="BN492" s="28"/>
      <c r="BP492" s="29"/>
      <c r="BR492" s="30"/>
    </row>
    <row r="493" spans="1:70" hidden="1" outlineLevel="2" collapsed="1" x14ac:dyDescent="0.35">
      <c r="A493" t="s">
        <v>443</v>
      </c>
      <c r="B493" t="s">
        <v>443</v>
      </c>
      <c r="C493" t="b">
        <v>0</v>
      </c>
      <c r="D493" t="s">
        <v>439</v>
      </c>
      <c r="E493" t="s">
        <v>538</v>
      </c>
      <c r="F493" t="s">
        <v>550</v>
      </c>
      <c r="G493" t="s">
        <v>705</v>
      </c>
      <c r="H493" t="s">
        <v>443</v>
      </c>
      <c r="I493">
        <v>3</v>
      </c>
      <c r="J493">
        <v>3</v>
      </c>
      <c r="K493" t="s">
        <v>706</v>
      </c>
      <c r="L493" t="s">
        <v>706</v>
      </c>
      <c r="M493">
        <v>0</v>
      </c>
      <c r="N493">
        <v>2</v>
      </c>
      <c r="O493">
        <v>0.58499999999999996</v>
      </c>
      <c r="P493">
        <v>0</v>
      </c>
      <c r="Q493">
        <v>1</v>
      </c>
      <c r="R493">
        <v>1</v>
      </c>
      <c r="S493">
        <v>738.39545999999996</v>
      </c>
      <c r="T493">
        <v>1475.7836500000001</v>
      </c>
      <c r="U493">
        <v>1475.7852700000001</v>
      </c>
      <c r="V493">
        <v>-1.0900000000000001</v>
      </c>
      <c r="W493">
        <v>-8.0999999999999996E-4</v>
      </c>
      <c r="X493" t="s">
        <v>540</v>
      </c>
      <c r="Y493" t="s">
        <v>541</v>
      </c>
      <c r="Z493">
        <v>4.8714849999999998</v>
      </c>
      <c r="AA493">
        <v>30</v>
      </c>
      <c r="AB493">
        <v>39.840299999999999</v>
      </c>
      <c r="AC493">
        <v>24299</v>
      </c>
      <c r="AD493" t="s">
        <v>568</v>
      </c>
      <c r="AE493" t="s">
        <v>569</v>
      </c>
      <c r="AF493" t="s">
        <v>443</v>
      </c>
      <c r="AG493">
        <v>2.5299999999999998</v>
      </c>
      <c r="AH493" t="s">
        <v>443</v>
      </c>
      <c r="AI493" t="b">
        <v>0</v>
      </c>
      <c r="AJ493" t="s">
        <v>443</v>
      </c>
      <c r="AK493" t="s">
        <v>443</v>
      </c>
      <c r="AL493" t="s">
        <v>443</v>
      </c>
      <c r="AM493">
        <v>0</v>
      </c>
      <c r="AN493">
        <v>7.5660000000000001E-6</v>
      </c>
      <c r="AO493">
        <v>1006419200</v>
      </c>
      <c r="AP493">
        <v>39.340000000000003</v>
      </c>
      <c r="AQ493" t="str">
        <f t="shared" si="77"/>
        <v>Sequest HT (A2)</v>
      </c>
      <c r="AT493" t="str">
        <f t="shared" si="78"/>
        <v>Sequest HT (A2</v>
      </c>
      <c r="AU493" t="str">
        <f t="shared" si="85"/>
        <v xml:space="preserve">uest HT </v>
      </c>
      <c r="AV493" t="str">
        <f t="shared" si="86"/>
        <v xml:space="preserve">est HT </v>
      </c>
      <c r="AW493" s="19" t="str">
        <f t="shared" si="87"/>
        <v xml:space="preserve">est HT </v>
      </c>
      <c r="AX493" s="25">
        <v>-1.0900000000000001</v>
      </c>
      <c r="AY493" s="26">
        <f t="shared" si="79"/>
        <v>7.4311926605504582E-4</v>
      </c>
      <c r="AZ493">
        <v>-8.0999999999999996E-4</v>
      </c>
      <c r="BA493" s="21" t="e">
        <f t="shared" si="80"/>
        <v>#VALUE!</v>
      </c>
      <c r="BB493" t="s">
        <v>540</v>
      </c>
      <c r="BC493" t="s">
        <v>541</v>
      </c>
      <c r="BD493" s="27" t="e">
        <f t="shared" si="81"/>
        <v>#VALUE!</v>
      </c>
      <c r="BE493">
        <v>4.8714849999999998</v>
      </c>
      <c r="BF493" s="21" t="e">
        <f t="shared" si="82"/>
        <v>#VALUE!</v>
      </c>
      <c r="BG493">
        <v>30</v>
      </c>
      <c r="BH493">
        <v>39.840299999999999</v>
      </c>
      <c r="BI493" s="21">
        <f t="shared" si="83"/>
        <v>609.91006593825853</v>
      </c>
      <c r="BJ493">
        <v>24299</v>
      </c>
      <c r="BK493" t="s">
        <v>568</v>
      </c>
      <c r="BL493" s="21" t="e">
        <f t="shared" si="84"/>
        <v>#VALUE!</v>
      </c>
      <c r="BN493" s="28"/>
      <c r="BP493" s="29"/>
      <c r="BR493" s="30"/>
    </row>
    <row r="494" spans="1:70" hidden="1" outlineLevel="2" collapsed="1" x14ac:dyDescent="0.35">
      <c r="A494" t="s">
        <v>443</v>
      </c>
      <c r="B494" t="s">
        <v>443</v>
      </c>
      <c r="C494" t="b">
        <v>0</v>
      </c>
      <c r="D494" t="s">
        <v>439</v>
      </c>
      <c r="E494" t="s">
        <v>557</v>
      </c>
      <c r="F494" t="s">
        <v>550</v>
      </c>
      <c r="G494" t="s">
        <v>705</v>
      </c>
      <c r="H494" t="s">
        <v>443</v>
      </c>
      <c r="I494">
        <v>3</v>
      </c>
      <c r="J494">
        <v>3</v>
      </c>
      <c r="K494" t="s">
        <v>706</v>
      </c>
      <c r="L494" t="s">
        <v>706</v>
      </c>
      <c r="M494">
        <v>0</v>
      </c>
      <c r="N494">
        <v>2</v>
      </c>
      <c r="O494">
        <v>0.82720000000000005</v>
      </c>
      <c r="P494">
        <v>0</v>
      </c>
      <c r="Q494">
        <v>1</v>
      </c>
      <c r="R494">
        <v>1</v>
      </c>
      <c r="S494">
        <v>738.39595999999995</v>
      </c>
      <c r="T494">
        <v>1475.7846400000001</v>
      </c>
      <c r="U494">
        <v>1475.7852700000001</v>
      </c>
      <c r="V494">
        <v>-0.42</v>
      </c>
      <c r="W494">
        <v>-3.1E-4</v>
      </c>
      <c r="X494" t="s">
        <v>540</v>
      </c>
      <c r="Y494" t="s">
        <v>541</v>
      </c>
      <c r="Z494">
        <v>8.1532640000000001</v>
      </c>
      <c r="AA494">
        <v>21.69</v>
      </c>
      <c r="AB494">
        <v>39.821800000000003</v>
      </c>
      <c r="AC494">
        <v>24257</v>
      </c>
      <c r="AD494" t="s">
        <v>542</v>
      </c>
      <c r="AE494" t="s">
        <v>543</v>
      </c>
      <c r="AF494" t="s">
        <v>443</v>
      </c>
      <c r="AG494" t="s">
        <v>443</v>
      </c>
      <c r="AH494">
        <v>81</v>
      </c>
      <c r="AI494" t="b">
        <v>0</v>
      </c>
      <c r="AJ494">
        <v>55</v>
      </c>
      <c r="AK494">
        <v>37</v>
      </c>
      <c r="AL494">
        <v>2.5530496586010402E-7</v>
      </c>
      <c r="AM494">
        <v>0</v>
      </c>
      <c r="AN494">
        <v>7.7530000000000001E-6</v>
      </c>
      <c r="AO494">
        <v>2144869888</v>
      </c>
      <c r="AP494">
        <v>39.32</v>
      </c>
      <c r="AQ494" t="str">
        <f t="shared" si="77"/>
        <v>Mascot (A5)</v>
      </c>
      <c r="AT494" t="str">
        <f t="shared" si="78"/>
        <v>Mascot (A5)</v>
      </c>
      <c r="AU494" t="str">
        <f t="shared" si="85"/>
        <v>cot (A5)</v>
      </c>
      <c r="AV494" t="str">
        <f t="shared" si="86"/>
        <v>ot (A5)</v>
      </c>
      <c r="AW494" s="19" t="str">
        <f t="shared" si="87"/>
        <v>ot (A5)</v>
      </c>
      <c r="AX494" s="25">
        <v>-0.42</v>
      </c>
      <c r="AY494" s="26">
        <f t="shared" si="79"/>
        <v>7.3809523809523811E-4</v>
      </c>
      <c r="AZ494">
        <v>-3.1E-4</v>
      </c>
      <c r="BA494" s="21" t="e">
        <f t="shared" si="80"/>
        <v>#VALUE!</v>
      </c>
      <c r="BB494" t="s">
        <v>540</v>
      </c>
      <c r="BC494" t="s">
        <v>541</v>
      </c>
      <c r="BD494" s="27" t="e">
        <f t="shared" si="81"/>
        <v>#VALUE!</v>
      </c>
      <c r="BE494">
        <v>8.1532640000000001</v>
      </c>
      <c r="BF494" s="21" t="e">
        <f t="shared" si="82"/>
        <v>#VALUE!</v>
      </c>
      <c r="BG494">
        <v>21.69</v>
      </c>
      <c r="BH494">
        <v>39.821800000000003</v>
      </c>
      <c r="BI494" s="21">
        <f t="shared" si="83"/>
        <v>609.13871296626462</v>
      </c>
      <c r="BJ494">
        <v>24257</v>
      </c>
      <c r="BK494" t="s">
        <v>542</v>
      </c>
      <c r="BL494" s="21" t="e">
        <f t="shared" si="84"/>
        <v>#VALUE!</v>
      </c>
      <c r="BN494" s="28"/>
      <c r="BP494" s="29"/>
      <c r="BR494" s="30"/>
    </row>
    <row r="495" spans="1:70" hidden="1" outlineLevel="2" collapsed="1" x14ac:dyDescent="0.35">
      <c r="A495" t="s">
        <v>443</v>
      </c>
      <c r="B495" t="s">
        <v>443</v>
      </c>
      <c r="C495" t="b">
        <v>0</v>
      </c>
      <c r="D495" t="s">
        <v>439</v>
      </c>
      <c r="E495" t="s">
        <v>557</v>
      </c>
      <c r="F495" t="s">
        <v>550</v>
      </c>
      <c r="G495" t="s">
        <v>705</v>
      </c>
      <c r="H495" t="s">
        <v>443</v>
      </c>
      <c r="I495">
        <v>3</v>
      </c>
      <c r="J495">
        <v>3</v>
      </c>
      <c r="K495" t="s">
        <v>706</v>
      </c>
      <c r="L495" t="s">
        <v>706</v>
      </c>
      <c r="M495">
        <v>0</v>
      </c>
      <c r="N495">
        <v>2</v>
      </c>
      <c r="O495">
        <v>0.77459999999999996</v>
      </c>
      <c r="P495">
        <v>0</v>
      </c>
      <c r="Q495">
        <v>1</v>
      </c>
      <c r="R495">
        <v>1</v>
      </c>
      <c r="S495">
        <v>738.39736000000005</v>
      </c>
      <c r="T495">
        <v>1475.78745</v>
      </c>
      <c r="U495">
        <v>1475.7852700000001</v>
      </c>
      <c r="V495">
        <v>1.48</v>
      </c>
      <c r="W495">
        <v>1.09E-3</v>
      </c>
      <c r="X495" t="s">
        <v>540</v>
      </c>
      <c r="Y495" t="s">
        <v>541</v>
      </c>
      <c r="Z495">
        <v>19.109770000000001</v>
      </c>
      <c r="AA495">
        <v>28.106999999999999</v>
      </c>
      <c r="AB495">
        <v>48.6691</v>
      </c>
      <c r="AC495">
        <v>32306</v>
      </c>
      <c r="AD495" t="s">
        <v>563</v>
      </c>
      <c r="AE495" t="s">
        <v>564</v>
      </c>
      <c r="AF495" t="s">
        <v>443</v>
      </c>
      <c r="AG495" t="s">
        <v>443</v>
      </c>
      <c r="AH495">
        <v>71</v>
      </c>
      <c r="AI495" t="b">
        <v>0</v>
      </c>
      <c r="AJ495">
        <v>54</v>
      </c>
      <c r="AK495">
        <v>36</v>
      </c>
      <c r="AL495">
        <v>2.22068505626995E-6</v>
      </c>
      <c r="AM495">
        <v>0</v>
      </c>
      <c r="AN495">
        <v>7.763E-6</v>
      </c>
      <c r="AO495">
        <v>13934866</v>
      </c>
      <c r="AP495">
        <v>48.74</v>
      </c>
      <c r="AQ495" t="str">
        <f t="shared" si="77"/>
        <v>Mascot (A5)</v>
      </c>
      <c r="AT495" t="str">
        <f t="shared" si="78"/>
        <v>Mascot (A5)</v>
      </c>
      <c r="AU495" t="str">
        <f t="shared" si="85"/>
        <v>cot (A5)</v>
      </c>
      <c r="AV495" t="str">
        <f t="shared" si="86"/>
        <v>ot (A5)</v>
      </c>
      <c r="AW495" s="19" t="str">
        <f t="shared" si="87"/>
        <v>ot (A5)</v>
      </c>
      <c r="AX495" s="25">
        <v>1.48</v>
      </c>
      <c r="AY495" s="26">
        <f t="shared" si="79"/>
        <v>7.3648648648648658E-4</v>
      </c>
      <c r="AZ495">
        <v>1.09E-3</v>
      </c>
      <c r="BA495" s="21" t="e">
        <f t="shared" si="80"/>
        <v>#VALUE!</v>
      </c>
      <c r="BB495" t="s">
        <v>540</v>
      </c>
      <c r="BC495" t="s">
        <v>541</v>
      </c>
      <c r="BD495" s="27" t="e">
        <f t="shared" si="81"/>
        <v>#VALUE!</v>
      </c>
      <c r="BE495">
        <v>19.109770000000001</v>
      </c>
      <c r="BF495" s="21" t="e">
        <f t="shared" si="82"/>
        <v>#VALUE!</v>
      </c>
      <c r="BG495">
        <v>28.106999999999999</v>
      </c>
      <c r="BH495">
        <v>48.6691</v>
      </c>
      <c r="BI495" s="21">
        <f t="shared" si="83"/>
        <v>663.78872837180063</v>
      </c>
      <c r="BJ495">
        <v>32306</v>
      </c>
      <c r="BK495" t="s">
        <v>563</v>
      </c>
      <c r="BL495" s="21" t="e">
        <f t="shared" si="84"/>
        <v>#VALUE!</v>
      </c>
      <c r="BN495" s="28"/>
      <c r="BP495" s="29"/>
      <c r="BR495" s="30"/>
    </row>
    <row r="496" spans="1:70" hidden="1" outlineLevel="2" collapsed="1" x14ac:dyDescent="0.35">
      <c r="A496" t="s">
        <v>443</v>
      </c>
      <c r="B496" t="s">
        <v>443</v>
      </c>
      <c r="C496" t="b">
        <v>0</v>
      </c>
      <c r="D496" t="s">
        <v>439</v>
      </c>
      <c r="E496" t="s">
        <v>538</v>
      </c>
      <c r="F496" t="s">
        <v>550</v>
      </c>
      <c r="G496" t="s">
        <v>705</v>
      </c>
      <c r="H496" t="s">
        <v>443</v>
      </c>
      <c r="I496">
        <v>3</v>
      </c>
      <c r="J496">
        <v>3</v>
      </c>
      <c r="K496" t="s">
        <v>706</v>
      </c>
      <c r="L496" t="s">
        <v>706</v>
      </c>
      <c r="M496">
        <v>0</v>
      </c>
      <c r="N496">
        <v>2</v>
      </c>
      <c r="O496">
        <v>0.64170000000000005</v>
      </c>
      <c r="P496">
        <v>0</v>
      </c>
      <c r="Q496">
        <v>1</v>
      </c>
      <c r="R496">
        <v>1</v>
      </c>
      <c r="S496">
        <v>738.39777000000004</v>
      </c>
      <c r="T496">
        <v>1475.7882500000001</v>
      </c>
      <c r="U496">
        <v>1475.7852700000001</v>
      </c>
      <c r="V496">
        <v>2.02</v>
      </c>
      <c r="W496">
        <v>1.49E-3</v>
      </c>
      <c r="X496" t="s">
        <v>540</v>
      </c>
      <c r="Y496" t="s">
        <v>541</v>
      </c>
      <c r="Z496">
        <v>13.140549999999999</v>
      </c>
      <c r="AA496">
        <v>30</v>
      </c>
      <c r="AB496">
        <v>39.125799999999998</v>
      </c>
      <c r="AC496">
        <v>24014</v>
      </c>
      <c r="AD496" t="s">
        <v>563</v>
      </c>
      <c r="AE496" t="s">
        <v>564</v>
      </c>
      <c r="AF496" t="s">
        <v>443</v>
      </c>
      <c r="AG496">
        <v>2.54</v>
      </c>
      <c r="AH496" t="s">
        <v>443</v>
      </c>
      <c r="AI496" t="b">
        <v>0</v>
      </c>
      <c r="AJ496" t="s">
        <v>443</v>
      </c>
      <c r="AK496" t="s">
        <v>443</v>
      </c>
      <c r="AL496" t="s">
        <v>443</v>
      </c>
      <c r="AM496">
        <v>0</v>
      </c>
      <c r="AN496">
        <v>9.2410000000000001E-6</v>
      </c>
      <c r="AO496">
        <v>4519849984</v>
      </c>
      <c r="AP496">
        <v>39.369999999999997</v>
      </c>
      <c r="AQ496" t="str">
        <f t="shared" si="77"/>
        <v>Sequest HT (A2)</v>
      </c>
      <c r="AT496" t="str">
        <f t="shared" si="78"/>
        <v>Sequest HT (A2</v>
      </c>
      <c r="AU496" t="str">
        <f t="shared" si="85"/>
        <v xml:space="preserve">uest HT </v>
      </c>
      <c r="AV496" t="str">
        <f t="shared" si="86"/>
        <v xml:space="preserve">est HT </v>
      </c>
      <c r="AW496" s="19" t="str">
        <f t="shared" si="87"/>
        <v xml:space="preserve">est HT </v>
      </c>
      <c r="AX496" s="25">
        <v>2.02</v>
      </c>
      <c r="AY496" s="26">
        <f t="shared" si="79"/>
        <v>7.3762376237623763E-4</v>
      </c>
      <c r="AZ496">
        <v>1.49E-3</v>
      </c>
      <c r="BA496" s="21" t="e">
        <f t="shared" si="80"/>
        <v>#VALUE!</v>
      </c>
      <c r="BB496" t="s">
        <v>540</v>
      </c>
      <c r="BC496" t="s">
        <v>541</v>
      </c>
      <c r="BD496" s="27" t="e">
        <f t="shared" si="81"/>
        <v>#VALUE!</v>
      </c>
      <c r="BE496">
        <v>13.140549999999999</v>
      </c>
      <c r="BF496" s="21" t="e">
        <f t="shared" si="82"/>
        <v>#VALUE!</v>
      </c>
      <c r="BG496">
        <v>30</v>
      </c>
      <c r="BH496">
        <v>39.125799999999998</v>
      </c>
      <c r="BI496" s="21">
        <f t="shared" si="83"/>
        <v>613.76380802437268</v>
      </c>
      <c r="BJ496">
        <v>24014</v>
      </c>
      <c r="BK496" t="s">
        <v>563</v>
      </c>
      <c r="BL496" s="21" t="e">
        <f t="shared" si="84"/>
        <v>#VALUE!</v>
      </c>
      <c r="BN496" s="28"/>
      <c r="BP496" s="29"/>
      <c r="BR496" s="30"/>
    </row>
    <row r="497" spans="1:70" hidden="1" outlineLevel="2" collapsed="1" x14ac:dyDescent="0.35">
      <c r="A497" t="s">
        <v>443</v>
      </c>
      <c r="B497" t="s">
        <v>443</v>
      </c>
      <c r="C497" t="b">
        <v>0</v>
      </c>
      <c r="D497" t="s">
        <v>439</v>
      </c>
      <c r="E497" t="s">
        <v>538</v>
      </c>
      <c r="F497" t="s">
        <v>550</v>
      </c>
      <c r="G497" t="s">
        <v>705</v>
      </c>
      <c r="H497" t="s">
        <v>443</v>
      </c>
      <c r="I497">
        <v>3</v>
      </c>
      <c r="J497">
        <v>3</v>
      </c>
      <c r="K497" t="s">
        <v>706</v>
      </c>
      <c r="L497" t="s">
        <v>706</v>
      </c>
      <c r="M497">
        <v>0</v>
      </c>
      <c r="N497">
        <v>2</v>
      </c>
      <c r="O497">
        <v>0.62170000000000003</v>
      </c>
      <c r="P497">
        <v>0</v>
      </c>
      <c r="Q497">
        <v>1</v>
      </c>
      <c r="R497">
        <v>1</v>
      </c>
      <c r="S497">
        <v>738.39481000000001</v>
      </c>
      <c r="T497">
        <v>1475.78234</v>
      </c>
      <c r="U497">
        <v>1475.7852700000001</v>
      </c>
      <c r="V497">
        <v>-1.99</v>
      </c>
      <c r="W497">
        <v>-1.47E-3</v>
      </c>
      <c r="X497" t="s">
        <v>540</v>
      </c>
      <c r="Y497" t="s">
        <v>541</v>
      </c>
      <c r="Z497">
        <v>0</v>
      </c>
      <c r="AA497">
        <v>30</v>
      </c>
      <c r="AB497">
        <v>40.524500000000003</v>
      </c>
      <c r="AC497">
        <v>24847</v>
      </c>
      <c r="AD497" t="s">
        <v>542</v>
      </c>
      <c r="AE497" t="s">
        <v>543</v>
      </c>
      <c r="AF497" t="s">
        <v>443</v>
      </c>
      <c r="AG497">
        <v>2.2999999999999998</v>
      </c>
      <c r="AH497" t="s">
        <v>443</v>
      </c>
      <c r="AI497" t="b">
        <v>0</v>
      </c>
      <c r="AJ497" t="s">
        <v>443</v>
      </c>
      <c r="AK497" t="s">
        <v>443</v>
      </c>
      <c r="AL497" t="s">
        <v>443</v>
      </c>
      <c r="AM497">
        <v>0</v>
      </c>
      <c r="AN497">
        <v>9.9010000000000006E-6</v>
      </c>
      <c r="AO497">
        <v>2144869888</v>
      </c>
      <c r="AP497">
        <v>39.32</v>
      </c>
      <c r="AQ497" t="str">
        <f t="shared" si="77"/>
        <v>Sequest HT (A2)</v>
      </c>
      <c r="AT497" t="str">
        <f t="shared" si="78"/>
        <v>Sequest HT (A2</v>
      </c>
      <c r="AU497" t="str">
        <f t="shared" si="85"/>
        <v xml:space="preserve">uest HT </v>
      </c>
      <c r="AV497" t="str">
        <f t="shared" si="86"/>
        <v xml:space="preserve">est HT </v>
      </c>
      <c r="AW497" s="19" t="str">
        <f t="shared" si="87"/>
        <v xml:space="preserve">est HT </v>
      </c>
      <c r="AX497" s="25">
        <v>-1.99</v>
      </c>
      <c r="AY497" s="26">
        <f t="shared" si="79"/>
        <v>7.3869346733668336E-4</v>
      </c>
      <c r="AZ497">
        <v>-1.47E-3</v>
      </c>
      <c r="BA497" s="21" t="e">
        <f t="shared" si="80"/>
        <v>#VALUE!</v>
      </c>
      <c r="BB497" t="s">
        <v>540</v>
      </c>
      <c r="BC497" t="s">
        <v>541</v>
      </c>
      <c r="BD497" s="27" t="e">
        <f t="shared" si="81"/>
        <v>#VALUE!</v>
      </c>
      <c r="BE497">
        <v>0</v>
      </c>
      <c r="BF497" s="21" t="e">
        <f t="shared" si="82"/>
        <v>#VALUE!</v>
      </c>
      <c r="BG497">
        <v>30</v>
      </c>
      <c r="BH497">
        <v>40.524500000000003</v>
      </c>
      <c r="BI497" s="21">
        <f t="shared" si="83"/>
        <v>613.13526385273099</v>
      </c>
      <c r="BJ497">
        <v>24847</v>
      </c>
      <c r="BK497" t="s">
        <v>542</v>
      </c>
      <c r="BL497" s="21" t="e">
        <f t="shared" si="84"/>
        <v>#VALUE!</v>
      </c>
      <c r="BN497" s="28"/>
      <c r="BP497" s="29"/>
      <c r="BR497" s="30"/>
    </row>
    <row r="498" spans="1:70" hidden="1" outlineLevel="2" collapsed="1" x14ac:dyDescent="0.35">
      <c r="A498" t="s">
        <v>443</v>
      </c>
      <c r="B498" t="s">
        <v>443</v>
      </c>
      <c r="C498" t="b">
        <v>0</v>
      </c>
      <c r="D498" t="s">
        <v>439</v>
      </c>
      <c r="E498" t="s">
        <v>557</v>
      </c>
      <c r="F498" t="s">
        <v>550</v>
      </c>
      <c r="G498" t="s">
        <v>705</v>
      </c>
      <c r="H498" t="s">
        <v>443</v>
      </c>
      <c r="I498">
        <v>3</v>
      </c>
      <c r="J498">
        <v>3</v>
      </c>
      <c r="K498" t="s">
        <v>706</v>
      </c>
      <c r="L498" t="s">
        <v>706</v>
      </c>
      <c r="M498">
        <v>0</v>
      </c>
      <c r="N498">
        <v>2</v>
      </c>
      <c r="O498">
        <v>0.86839999999999995</v>
      </c>
      <c r="P498">
        <v>0</v>
      </c>
      <c r="Q498">
        <v>1</v>
      </c>
      <c r="R498">
        <v>1</v>
      </c>
      <c r="S498">
        <v>738.39545999999996</v>
      </c>
      <c r="T498">
        <v>1475.7836500000001</v>
      </c>
      <c r="U498">
        <v>1475.7852700000001</v>
      </c>
      <c r="V498">
        <v>-1.0900000000000001</v>
      </c>
      <c r="W498">
        <v>-8.0999999999999996E-4</v>
      </c>
      <c r="X498" t="s">
        <v>540</v>
      </c>
      <c r="Y498" t="s">
        <v>541</v>
      </c>
      <c r="Z498">
        <v>4.8714849999999998</v>
      </c>
      <c r="AA498">
        <v>30</v>
      </c>
      <c r="AB498">
        <v>39.840299999999999</v>
      </c>
      <c r="AC498">
        <v>24299</v>
      </c>
      <c r="AD498" t="s">
        <v>568</v>
      </c>
      <c r="AE498" t="s">
        <v>569</v>
      </c>
      <c r="AF498" t="s">
        <v>443</v>
      </c>
      <c r="AG498" t="s">
        <v>443</v>
      </c>
      <c r="AH498">
        <v>76</v>
      </c>
      <c r="AI498" t="b">
        <v>0</v>
      </c>
      <c r="AJ498">
        <v>54</v>
      </c>
      <c r="AK498">
        <v>37</v>
      </c>
      <c r="AL498">
        <v>7.2777873804118105E-7</v>
      </c>
      <c r="AM498">
        <v>0</v>
      </c>
      <c r="AN498">
        <v>1.005E-5</v>
      </c>
      <c r="AO498">
        <v>1006419200</v>
      </c>
      <c r="AP498">
        <v>39.340000000000003</v>
      </c>
      <c r="AQ498" t="str">
        <f t="shared" si="77"/>
        <v>Mascot (A5)</v>
      </c>
      <c r="AT498" t="str">
        <f t="shared" si="78"/>
        <v>Mascot (A5)</v>
      </c>
      <c r="AU498" t="str">
        <f t="shared" si="85"/>
        <v>cot (A5)</v>
      </c>
      <c r="AV498" t="str">
        <f t="shared" si="86"/>
        <v>ot (A5)</v>
      </c>
      <c r="AW498" s="19" t="str">
        <f t="shared" si="87"/>
        <v>ot (A5)</v>
      </c>
      <c r="AX498" s="25">
        <v>-1.0900000000000001</v>
      </c>
      <c r="AY498" s="26">
        <f t="shared" si="79"/>
        <v>7.4311926605504582E-4</v>
      </c>
      <c r="AZ498">
        <v>-8.0999999999999996E-4</v>
      </c>
      <c r="BA498" s="21" t="e">
        <f t="shared" si="80"/>
        <v>#VALUE!</v>
      </c>
      <c r="BB498" t="s">
        <v>540</v>
      </c>
      <c r="BC498" t="s">
        <v>541</v>
      </c>
      <c r="BD498" s="27" t="e">
        <f t="shared" si="81"/>
        <v>#VALUE!</v>
      </c>
      <c r="BE498">
        <v>4.8714849999999998</v>
      </c>
      <c r="BF498" s="21" t="e">
        <f t="shared" si="82"/>
        <v>#VALUE!</v>
      </c>
      <c r="BG498">
        <v>30</v>
      </c>
      <c r="BH498">
        <v>39.840299999999999</v>
      </c>
      <c r="BI498" s="21">
        <f t="shared" si="83"/>
        <v>609.91006593825853</v>
      </c>
      <c r="BJ498">
        <v>24299</v>
      </c>
      <c r="BK498" t="s">
        <v>568</v>
      </c>
      <c r="BL498" s="21" t="e">
        <f t="shared" si="84"/>
        <v>#VALUE!</v>
      </c>
      <c r="BN498" s="28"/>
      <c r="BP498" s="29"/>
      <c r="BR498" s="30"/>
    </row>
    <row r="499" spans="1:70" hidden="1" outlineLevel="2" collapsed="1" x14ac:dyDescent="0.35">
      <c r="A499" t="s">
        <v>443</v>
      </c>
      <c r="B499" t="s">
        <v>443</v>
      </c>
      <c r="C499" t="b">
        <v>0</v>
      </c>
      <c r="D499" t="s">
        <v>439</v>
      </c>
      <c r="E499" t="s">
        <v>538</v>
      </c>
      <c r="F499" t="s">
        <v>550</v>
      </c>
      <c r="G499" t="s">
        <v>705</v>
      </c>
      <c r="H499" t="s">
        <v>443</v>
      </c>
      <c r="I499">
        <v>3</v>
      </c>
      <c r="J499">
        <v>3</v>
      </c>
      <c r="K499" t="s">
        <v>706</v>
      </c>
      <c r="L499" t="s">
        <v>706</v>
      </c>
      <c r="M499">
        <v>0</v>
      </c>
      <c r="N499">
        <v>2</v>
      </c>
      <c r="O499">
        <v>0.5413</v>
      </c>
      <c r="P499">
        <v>0</v>
      </c>
      <c r="Q499">
        <v>1</v>
      </c>
      <c r="R499">
        <v>1</v>
      </c>
      <c r="S499">
        <v>738.39538000000005</v>
      </c>
      <c r="T499">
        <v>1475.7834800000001</v>
      </c>
      <c r="U499">
        <v>1475.7852700000001</v>
      </c>
      <c r="V499">
        <v>-1.22</v>
      </c>
      <c r="W499">
        <v>-8.9999999999999998E-4</v>
      </c>
      <c r="X499" t="s">
        <v>540</v>
      </c>
      <c r="Y499" t="s">
        <v>541</v>
      </c>
      <c r="Z499">
        <v>18.207159999999998</v>
      </c>
      <c r="AA499">
        <v>24.096</v>
      </c>
      <c r="AB499">
        <v>41.946300000000001</v>
      </c>
      <c r="AC499">
        <v>26640</v>
      </c>
      <c r="AD499" t="s">
        <v>551</v>
      </c>
      <c r="AE499" t="s">
        <v>552</v>
      </c>
      <c r="AF499" t="s">
        <v>443</v>
      </c>
      <c r="AG499">
        <v>2.42</v>
      </c>
      <c r="AH499" t="s">
        <v>443</v>
      </c>
      <c r="AI499" t="b">
        <v>0</v>
      </c>
      <c r="AJ499" t="s">
        <v>443</v>
      </c>
      <c r="AK499" t="s">
        <v>443</v>
      </c>
      <c r="AL499" t="s">
        <v>443</v>
      </c>
      <c r="AM499">
        <v>0</v>
      </c>
      <c r="AN499">
        <v>1.0159999999999999E-5</v>
      </c>
      <c r="AO499" t="s">
        <v>443</v>
      </c>
      <c r="AP499" t="s">
        <v>443</v>
      </c>
      <c r="AQ499" t="str">
        <f t="shared" si="77"/>
        <v>Sequest HT (A2)</v>
      </c>
      <c r="AT499" t="str">
        <f t="shared" si="78"/>
        <v>Sequest HT (A2</v>
      </c>
      <c r="AU499" t="str">
        <f t="shared" si="85"/>
        <v xml:space="preserve">uest HT </v>
      </c>
      <c r="AV499" t="str">
        <f t="shared" si="86"/>
        <v xml:space="preserve">est HT </v>
      </c>
      <c r="AW499" s="19" t="str">
        <f t="shared" si="87"/>
        <v xml:space="preserve">est HT </v>
      </c>
      <c r="AX499" s="25">
        <v>-1.22</v>
      </c>
      <c r="AY499" s="26">
        <f t="shared" si="79"/>
        <v>7.3770491803278688E-4</v>
      </c>
      <c r="AZ499">
        <v>-8.9999999999999998E-4</v>
      </c>
      <c r="BA499" s="21" t="e">
        <f t="shared" si="80"/>
        <v>#VALUE!</v>
      </c>
      <c r="BB499" t="s">
        <v>540</v>
      </c>
      <c r="BC499" t="s">
        <v>541</v>
      </c>
      <c r="BD499" s="27" t="e">
        <f t="shared" si="81"/>
        <v>#VALUE!</v>
      </c>
      <c r="BE499">
        <v>18.207159999999998</v>
      </c>
      <c r="BF499" s="21" t="e">
        <f t="shared" si="82"/>
        <v>#VALUE!</v>
      </c>
      <c r="BG499">
        <v>24.096</v>
      </c>
      <c r="BH499">
        <v>41.946300000000001</v>
      </c>
      <c r="BI499" s="21">
        <f t="shared" si="83"/>
        <v>635.09773210032824</v>
      </c>
      <c r="BJ499">
        <v>26640</v>
      </c>
      <c r="BK499" t="s">
        <v>551</v>
      </c>
      <c r="BL499" s="21" t="e">
        <f t="shared" si="84"/>
        <v>#VALUE!</v>
      </c>
      <c r="BN499" s="28"/>
      <c r="BP499" s="29"/>
      <c r="BR499" s="30"/>
    </row>
    <row r="500" spans="1:70" hidden="1" outlineLevel="2" collapsed="1" x14ac:dyDescent="0.35">
      <c r="A500" t="s">
        <v>443</v>
      </c>
      <c r="B500" t="s">
        <v>443</v>
      </c>
      <c r="C500" t="b">
        <v>0</v>
      </c>
      <c r="D500" t="s">
        <v>439</v>
      </c>
      <c r="E500" t="s">
        <v>557</v>
      </c>
      <c r="F500" t="s">
        <v>550</v>
      </c>
      <c r="G500" t="s">
        <v>705</v>
      </c>
      <c r="H500" t="s">
        <v>443</v>
      </c>
      <c r="I500">
        <v>3</v>
      </c>
      <c r="J500">
        <v>3</v>
      </c>
      <c r="K500" t="s">
        <v>706</v>
      </c>
      <c r="L500" t="s">
        <v>706</v>
      </c>
      <c r="M500">
        <v>0</v>
      </c>
      <c r="N500">
        <v>2</v>
      </c>
      <c r="O500">
        <v>0.8095</v>
      </c>
      <c r="P500">
        <v>0</v>
      </c>
      <c r="Q500">
        <v>1</v>
      </c>
      <c r="R500">
        <v>1</v>
      </c>
      <c r="S500">
        <v>738.39640999999995</v>
      </c>
      <c r="T500">
        <v>1475.7855500000001</v>
      </c>
      <c r="U500">
        <v>1475.7852700000001</v>
      </c>
      <c r="V500">
        <v>0.19</v>
      </c>
      <c r="W500">
        <v>1.3999999999999999E-4</v>
      </c>
      <c r="X500" t="s">
        <v>540</v>
      </c>
      <c r="Y500" t="s">
        <v>541</v>
      </c>
      <c r="Z500">
        <v>1.650393</v>
      </c>
      <c r="AA500">
        <v>9.64</v>
      </c>
      <c r="AB500">
        <v>39.844099999999997</v>
      </c>
      <c r="AC500">
        <v>24848</v>
      </c>
      <c r="AD500" t="s">
        <v>551</v>
      </c>
      <c r="AE500" t="s">
        <v>552</v>
      </c>
      <c r="AF500" t="s">
        <v>443</v>
      </c>
      <c r="AG500" t="s">
        <v>443</v>
      </c>
      <c r="AH500">
        <v>84</v>
      </c>
      <c r="AI500" t="b">
        <v>0</v>
      </c>
      <c r="AJ500">
        <v>55</v>
      </c>
      <c r="AK500">
        <v>37</v>
      </c>
      <c r="AL500">
        <v>1.2576071858096999E-7</v>
      </c>
      <c r="AM500">
        <v>0</v>
      </c>
      <c r="AN500">
        <v>1.0190000000000001E-5</v>
      </c>
      <c r="AO500">
        <v>3268648192</v>
      </c>
      <c r="AP500">
        <v>39.33</v>
      </c>
      <c r="AQ500" t="str">
        <f t="shared" si="77"/>
        <v>Mascot (A5)</v>
      </c>
      <c r="AT500" t="str">
        <f t="shared" si="78"/>
        <v>Mascot (A5)</v>
      </c>
      <c r="AU500" t="str">
        <f t="shared" si="85"/>
        <v>cot (A5)</v>
      </c>
      <c r="AV500" t="str">
        <f t="shared" si="86"/>
        <v>ot (A5)</v>
      </c>
      <c r="AW500" s="19" t="str">
        <f t="shared" si="87"/>
        <v>ot (A5)</v>
      </c>
      <c r="AX500" s="25">
        <v>0.19</v>
      </c>
      <c r="AY500" s="26">
        <f t="shared" si="79"/>
        <v>7.3684210526315781E-4</v>
      </c>
      <c r="AZ500">
        <v>1.3999999999999999E-4</v>
      </c>
      <c r="BA500" s="21" t="e">
        <f t="shared" si="80"/>
        <v>#VALUE!</v>
      </c>
      <c r="BB500" t="s">
        <v>540</v>
      </c>
      <c r="BC500" t="s">
        <v>541</v>
      </c>
      <c r="BD500" s="27" t="e">
        <f t="shared" si="81"/>
        <v>#VALUE!</v>
      </c>
      <c r="BE500">
        <v>1.650393</v>
      </c>
      <c r="BF500" s="21" t="e">
        <f t="shared" si="82"/>
        <v>#VALUE!</v>
      </c>
      <c r="BG500">
        <v>9.64</v>
      </c>
      <c r="BH500">
        <v>39.844099999999997</v>
      </c>
      <c r="BI500" s="21">
        <f t="shared" si="83"/>
        <v>623.63060026453104</v>
      </c>
      <c r="BJ500">
        <v>24848</v>
      </c>
      <c r="BK500" t="s">
        <v>551</v>
      </c>
      <c r="BL500" s="21" t="e">
        <f t="shared" si="84"/>
        <v>#VALUE!</v>
      </c>
      <c r="BN500" s="28"/>
      <c r="BP500" s="29"/>
      <c r="BR500" s="30"/>
    </row>
    <row r="501" spans="1:70" hidden="1" outlineLevel="2" collapsed="1" x14ac:dyDescent="0.35">
      <c r="A501" t="s">
        <v>443</v>
      </c>
      <c r="B501" t="s">
        <v>443</v>
      </c>
      <c r="C501" t="b">
        <v>0</v>
      </c>
      <c r="D501" t="s">
        <v>439</v>
      </c>
      <c r="E501" t="s">
        <v>538</v>
      </c>
      <c r="F501" t="s">
        <v>550</v>
      </c>
      <c r="G501" t="s">
        <v>705</v>
      </c>
      <c r="H501" t="s">
        <v>443</v>
      </c>
      <c r="I501">
        <v>3</v>
      </c>
      <c r="J501">
        <v>3</v>
      </c>
      <c r="K501" t="s">
        <v>706</v>
      </c>
      <c r="L501" t="s">
        <v>706</v>
      </c>
      <c r="M501">
        <v>0</v>
      </c>
      <c r="N501">
        <v>2</v>
      </c>
      <c r="O501">
        <v>0.6643</v>
      </c>
      <c r="P501">
        <v>0</v>
      </c>
      <c r="Q501">
        <v>1</v>
      </c>
      <c r="R501">
        <v>1</v>
      </c>
      <c r="S501">
        <v>738.39639999999997</v>
      </c>
      <c r="T501">
        <v>1475.7855300000001</v>
      </c>
      <c r="U501">
        <v>1475.7852700000001</v>
      </c>
      <c r="V501">
        <v>0.18</v>
      </c>
      <c r="W501">
        <v>1.2999999999999999E-4</v>
      </c>
      <c r="X501" t="s">
        <v>540</v>
      </c>
      <c r="Y501" t="s">
        <v>541</v>
      </c>
      <c r="Z501">
        <v>1.31748</v>
      </c>
      <c r="AA501">
        <v>8.1850000000000005</v>
      </c>
      <c r="AB501">
        <v>39.805399999999999</v>
      </c>
      <c r="AC501">
        <v>24564</v>
      </c>
      <c r="AD501" t="s">
        <v>563</v>
      </c>
      <c r="AE501" t="s">
        <v>564</v>
      </c>
      <c r="AF501" t="s">
        <v>443</v>
      </c>
      <c r="AG501">
        <v>2.83</v>
      </c>
      <c r="AH501" t="s">
        <v>443</v>
      </c>
      <c r="AI501" t="b">
        <v>0</v>
      </c>
      <c r="AJ501" t="s">
        <v>443</v>
      </c>
      <c r="AK501" t="s">
        <v>443</v>
      </c>
      <c r="AL501" t="s">
        <v>443</v>
      </c>
      <c r="AM501">
        <v>0</v>
      </c>
      <c r="AN501">
        <v>1.023E-5</v>
      </c>
      <c r="AO501">
        <v>4519849984</v>
      </c>
      <c r="AP501">
        <v>39.369999999999997</v>
      </c>
      <c r="AQ501" t="str">
        <f t="shared" si="77"/>
        <v>Sequest HT (A2)</v>
      </c>
      <c r="AT501" t="str">
        <f t="shared" si="78"/>
        <v>Sequest HT (A2</v>
      </c>
      <c r="AU501" t="str">
        <f t="shared" si="85"/>
        <v xml:space="preserve">uest HT </v>
      </c>
      <c r="AV501" t="str">
        <f t="shared" si="86"/>
        <v xml:space="preserve">est HT </v>
      </c>
      <c r="AW501" s="19" t="str">
        <f t="shared" si="87"/>
        <v xml:space="preserve">est HT </v>
      </c>
      <c r="AX501" s="25">
        <v>0.18</v>
      </c>
      <c r="AY501" s="26">
        <f t="shared" si="79"/>
        <v>7.2222222222222219E-4</v>
      </c>
      <c r="AZ501">
        <v>1.2999999999999999E-4</v>
      </c>
      <c r="BA501" s="21" t="e">
        <f t="shared" si="80"/>
        <v>#VALUE!</v>
      </c>
      <c r="BB501" t="s">
        <v>540</v>
      </c>
      <c r="BC501" t="s">
        <v>541</v>
      </c>
      <c r="BD501" s="27" t="e">
        <f t="shared" si="81"/>
        <v>#VALUE!</v>
      </c>
      <c r="BE501">
        <v>1.31748</v>
      </c>
      <c r="BF501" s="21" t="e">
        <f t="shared" si="82"/>
        <v>#VALUE!</v>
      </c>
      <c r="BG501">
        <v>8.1850000000000005</v>
      </c>
      <c r="BH501">
        <v>39.805399999999999</v>
      </c>
      <c r="BI501" s="21">
        <f t="shared" si="83"/>
        <v>617.10220221377006</v>
      </c>
      <c r="BJ501">
        <v>24564</v>
      </c>
      <c r="BK501" t="s">
        <v>563</v>
      </c>
      <c r="BL501" s="21" t="e">
        <f t="shared" si="84"/>
        <v>#VALUE!</v>
      </c>
      <c r="BN501" s="28"/>
      <c r="BP501" s="29"/>
      <c r="BR501" s="30"/>
    </row>
    <row r="502" spans="1:70" hidden="1" outlineLevel="2" collapsed="1" x14ac:dyDescent="0.35">
      <c r="A502" t="s">
        <v>443</v>
      </c>
      <c r="B502" t="s">
        <v>443</v>
      </c>
      <c r="C502" t="b">
        <v>0</v>
      </c>
      <c r="D502" t="s">
        <v>439</v>
      </c>
      <c r="E502" t="s">
        <v>557</v>
      </c>
      <c r="F502" t="s">
        <v>550</v>
      </c>
      <c r="G502" t="s">
        <v>705</v>
      </c>
      <c r="H502" t="s">
        <v>443</v>
      </c>
      <c r="I502">
        <v>3</v>
      </c>
      <c r="J502">
        <v>3</v>
      </c>
      <c r="K502" t="s">
        <v>706</v>
      </c>
      <c r="L502" t="s">
        <v>706</v>
      </c>
      <c r="M502">
        <v>0</v>
      </c>
      <c r="N502">
        <v>2</v>
      </c>
      <c r="O502">
        <v>0.80900000000000005</v>
      </c>
      <c r="P502">
        <v>0</v>
      </c>
      <c r="Q502">
        <v>1</v>
      </c>
      <c r="R502">
        <v>1</v>
      </c>
      <c r="S502">
        <v>738.39639999999997</v>
      </c>
      <c r="T502">
        <v>1475.7855300000001</v>
      </c>
      <c r="U502">
        <v>1475.7852700000001</v>
      </c>
      <c r="V502">
        <v>0.18</v>
      </c>
      <c r="W502">
        <v>1.2999999999999999E-4</v>
      </c>
      <c r="X502" t="s">
        <v>540</v>
      </c>
      <c r="Y502" t="s">
        <v>541</v>
      </c>
      <c r="Z502">
        <v>1.31748</v>
      </c>
      <c r="AA502">
        <v>8.1850000000000005</v>
      </c>
      <c r="AB502">
        <v>39.805399999999999</v>
      </c>
      <c r="AC502">
        <v>24564</v>
      </c>
      <c r="AD502" t="s">
        <v>563</v>
      </c>
      <c r="AE502" t="s">
        <v>564</v>
      </c>
      <c r="AF502" t="s">
        <v>443</v>
      </c>
      <c r="AG502" t="s">
        <v>443</v>
      </c>
      <c r="AH502">
        <v>89</v>
      </c>
      <c r="AI502" t="b">
        <v>0</v>
      </c>
      <c r="AJ502">
        <v>55</v>
      </c>
      <c r="AK502">
        <v>37</v>
      </c>
      <c r="AL502">
        <v>4.1451954254703699E-8</v>
      </c>
      <c r="AM502">
        <v>0</v>
      </c>
      <c r="AN502">
        <v>1.079E-5</v>
      </c>
      <c r="AO502">
        <v>4519849984</v>
      </c>
      <c r="AP502">
        <v>39.369999999999997</v>
      </c>
      <c r="AQ502" t="str">
        <f t="shared" si="77"/>
        <v>Mascot (A5)</v>
      </c>
      <c r="AT502" t="str">
        <f t="shared" si="78"/>
        <v>Mascot (A5)</v>
      </c>
      <c r="AU502" t="str">
        <f t="shared" si="85"/>
        <v>cot (A5)</v>
      </c>
      <c r="AV502" t="str">
        <f t="shared" si="86"/>
        <v>ot (A5)</v>
      </c>
      <c r="AW502" s="19" t="str">
        <f t="shared" si="87"/>
        <v>ot (A5)</v>
      </c>
      <c r="AX502" s="25">
        <v>0.18</v>
      </c>
      <c r="AY502" s="26">
        <f t="shared" si="79"/>
        <v>7.2222222222222219E-4</v>
      </c>
      <c r="AZ502">
        <v>1.2999999999999999E-4</v>
      </c>
      <c r="BA502" s="21" t="e">
        <f t="shared" si="80"/>
        <v>#VALUE!</v>
      </c>
      <c r="BB502" t="s">
        <v>540</v>
      </c>
      <c r="BC502" t="s">
        <v>541</v>
      </c>
      <c r="BD502" s="27" t="e">
        <f t="shared" si="81"/>
        <v>#VALUE!</v>
      </c>
      <c r="BE502">
        <v>1.31748</v>
      </c>
      <c r="BF502" s="21" t="e">
        <f t="shared" si="82"/>
        <v>#VALUE!</v>
      </c>
      <c r="BG502">
        <v>8.1850000000000005</v>
      </c>
      <c r="BH502">
        <v>39.805399999999999</v>
      </c>
      <c r="BI502" s="21">
        <f t="shared" si="83"/>
        <v>617.10220221377006</v>
      </c>
      <c r="BJ502">
        <v>24564</v>
      </c>
      <c r="BK502" t="s">
        <v>563</v>
      </c>
      <c r="BL502" s="21" t="e">
        <f t="shared" si="84"/>
        <v>#VALUE!</v>
      </c>
      <c r="BN502" s="28"/>
      <c r="BP502" s="29"/>
      <c r="BR502" s="30"/>
    </row>
    <row r="503" spans="1:70" hidden="1" outlineLevel="2" collapsed="1" x14ac:dyDescent="0.35">
      <c r="A503" t="s">
        <v>443</v>
      </c>
      <c r="B503" t="s">
        <v>443</v>
      </c>
      <c r="C503" t="b">
        <v>0</v>
      </c>
      <c r="D503" t="s">
        <v>439</v>
      </c>
      <c r="E503" t="s">
        <v>557</v>
      </c>
      <c r="F503" t="s">
        <v>550</v>
      </c>
      <c r="G503" t="s">
        <v>705</v>
      </c>
      <c r="H503" t="s">
        <v>443</v>
      </c>
      <c r="I503">
        <v>3</v>
      </c>
      <c r="J503">
        <v>3</v>
      </c>
      <c r="K503" t="s">
        <v>706</v>
      </c>
      <c r="L503" t="s">
        <v>706</v>
      </c>
      <c r="M503">
        <v>0</v>
      </c>
      <c r="N503">
        <v>2</v>
      </c>
      <c r="O503">
        <v>0.84809999999999997</v>
      </c>
      <c r="P503">
        <v>0</v>
      </c>
      <c r="Q503">
        <v>1</v>
      </c>
      <c r="R503">
        <v>1</v>
      </c>
      <c r="S503">
        <v>738.39725999999996</v>
      </c>
      <c r="T503">
        <v>1475.7872500000001</v>
      </c>
      <c r="U503">
        <v>1475.7852700000001</v>
      </c>
      <c r="V503">
        <v>1.34</v>
      </c>
      <c r="W503">
        <v>9.8999999999999999E-4</v>
      </c>
      <c r="X503" t="s">
        <v>540</v>
      </c>
      <c r="Y503" t="s">
        <v>541</v>
      </c>
      <c r="Z503">
        <v>12.36463</v>
      </c>
      <c r="AA503">
        <v>25.556999999999999</v>
      </c>
      <c r="AB503">
        <v>39.1648</v>
      </c>
      <c r="AC503">
        <v>23725</v>
      </c>
      <c r="AD503" t="s">
        <v>568</v>
      </c>
      <c r="AE503" t="s">
        <v>569</v>
      </c>
      <c r="AF503" t="s">
        <v>443</v>
      </c>
      <c r="AG503" t="s">
        <v>443</v>
      </c>
      <c r="AH503">
        <v>79</v>
      </c>
      <c r="AI503" t="b">
        <v>0</v>
      </c>
      <c r="AJ503">
        <v>54</v>
      </c>
      <c r="AK503">
        <v>36</v>
      </c>
      <c r="AL503">
        <v>3.4531565213422802E-7</v>
      </c>
      <c r="AM503">
        <v>0</v>
      </c>
      <c r="AN503">
        <v>1.241E-5</v>
      </c>
      <c r="AO503">
        <v>1006419200</v>
      </c>
      <c r="AP503">
        <v>39.340000000000003</v>
      </c>
      <c r="AQ503" t="str">
        <f t="shared" si="77"/>
        <v>Mascot (A5)</v>
      </c>
      <c r="AT503" t="str">
        <f t="shared" si="78"/>
        <v>Mascot (A5)</v>
      </c>
      <c r="AU503" t="str">
        <f t="shared" si="85"/>
        <v>cot (A5)</v>
      </c>
      <c r="AV503" t="str">
        <f t="shared" si="86"/>
        <v>ot (A5)</v>
      </c>
      <c r="AW503" s="19" t="str">
        <f t="shared" si="87"/>
        <v>ot (A5)</v>
      </c>
      <c r="AX503" s="25">
        <v>1.34</v>
      </c>
      <c r="AY503" s="26">
        <f t="shared" si="79"/>
        <v>7.3880597014925372E-4</v>
      </c>
      <c r="AZ503">
        <v>9.8999999999999999E-4</v>
      </c>
      <c r="BA503" s="21" t="e">
        <f t="shared" si="80"/>
        <v>#VALUE!</v>
      </c>
      <c r="BB503" t="s">
        <v>540</v>
      </c>
      <c r="BC503" t="s">
        <v>541</v>
      </c>
      <c r="BD503" s="27" t="e">
        <f t="shared" si="81"/>
        <v>#VALUE!</v>
      </c>
      <c r="BE503">
        <v>12.36463</v>
      </c>
      <c r="BF503" s="21" t="e">
        <f t="shared" si="82"/>
        <v>#VALUE!</v>
      </c>
      <c r="BG503">
        <v>25.556999999999999</v>
      </c>
      <c r="BH503">
        <v>39.1648</v>
      </c>
      <c r="BI503" s="21">
        <f t="shared" si="83"/>
        <v>605.7735517607648</v>
      </c>
      <c r="BJ503">
        <v>23725</v>
      </c>
      <c r="BK503" t="s">
        <v>568</v>
      </c>
      <c r="BL503" s="21" t="e">
        <f t="shared" si="84"/>
        <v>#VALUE!</v>
      </c>
      <c r="BN503" s="28"/>
      <c r="BP503" s="29"/>
      <c r="BR503" s="30"/>
    </row>
    <row r="504" spans="1:70" hidden="1" outlineLevel="2" collapsed="1" x14ac:dyDescent="0.35">
      <c r="A504" t="s">
        <v>443</v>
      </c>
      <c r="B504" t="s">
        <v>443</v>
      </c>
      <c r="C504" t="b">
        <v>0</v>
      </c>
      <c r="D504" t="s">
        <v>439</v>
      </c>
      <c r="E504" t="s">
        <v>538</v>
      </c>
      <c r="F504" t="s">
        <v>550</v>
      </c>
      <c r="G504" t="s">
        <v>705</v>
      </c>
      <c r="H504" t="s">
        <v>443</v>
      </c>
      <c r="I504">
        <v>3</v>
      </c>
      <c r="J504">
        <v>3</v>
      </c>
      <c r="K504" t="s">
        <v>706</v>
      </c>
      <c r="L504" t="s">
        <v>706</v>
      </c>
      <c r="M504">
        <v>0</v>
      </c>
      <c r="N504">
        <v>2</v>
      </c>
      <c r="O504">
        <v>0.67190000000000005</v>
      </c>
      <c r="P504">
        <v>0</v>
      </c>
      <c r="Q504">
        <v>1</v>
      </c>
      <c r="R504">
        <v>1</v>
      </c>
      <c r="S504">
        <v>738.39617999999996</v>
      </c>
      <c r="T504">
        <v>1475.7850800000001</v>
      </c>
      <c r="U504">
        <v>1475.7852700000001</v>
      </c>
      <c r="V504">
        <v>-0.12</v>
      </c>
      <c r="W504">
        <v>-9.0000000000000006E-5</v>
      </c>
      <c r="X504" t="s">
        <v>540</v>
      </c>
      <c r="Y504" t="s">
        <v>541</v>
      </c>
      <c r="Z504">
        <v>0</v>
      </c>
      <c r="AA504">
        <v>26.372</v>
      </c>
      <c r="AB504">
        <v>39.817500000000003</v>
      </c>
      <c r="AC504">
        <v>24205</v>
      </c>
      <c r="AD504" t="s">
        <v>554</v>
      </c>
      <c r="AE504" t="s">
        <v>555</v>
      </c>
      <c r="AF504" t="s">
        <v>443</v>
      </c>
      <c r="AG504">
        <v>2.5299999999999998</v>
      </c>
      <c r="AH504" t="s">
        <v>443</v>
      </c>
      <c r="AI504" t="b">
        <v>0</v>
      </c>
      <c r="AJ504" t="s">
        <v>443</v>
      </c>
      <c r="AK504" t="s">
        <v>443</v>
      </c>
      <c r="AL504" t="s">
        <v>443</v>
      </c>
      <c r="AM504">
        <v>0</v>
      </c>
      <c r="AN504">
        <v>1.417E-5</v>
      </c>
      <c r="AO504">
        <v>1974388608</v>
      </c>
      <c r="AP504">
        <v>39.31</v>
      </c>
      <c r="AQ504" t="str">
        <f t="shared" si="77"/>
        <v>Sequest HT (A2)</v>
      </c>
      <c r="AT504" t="str">
        <f t="shared" si="78"/>
        <v>Sequest HT (A2</v>
      </c>
      <c r="AU504" t="str">
        <f t="shared" si="85"/>
        <v xml:space="preserve">uest HT </v>
      </c>
      <c r="AV504" t="str">
        <f t="shared" si="86"/>
        <v xml:space="preserve">est HT </v>
      </c>
      <c r="AW504" s="19" t="str">
        <f t="shared" si="87"/>
        <v xml:space="preserve">est HT </v>
      </c>
      <c r="AX504" s="25">
        <v>-0.12</v>
      </c>
      <c r="AY504" s="26">
        <f t="shared" si="79"/>
        <v>7.5000000000000012E-4</v>
      </c>
      <c r="AZ504">
        <v>-9.0000000000000006E-5</v>
      </c>
      <c r="BA504" s="21" t="e">
        <f t="shared" si="80"/>
        <v>#VALUE!</v>
      </c>
      <c r="BB504" t="s">
        <v>540</v>
      </c>
      <c r="BC504" t="s">
        <v>541</v>
      </c>
      <c r="BD504" s="27" t="e">
        <f t="shared" si="81"/>
        <v>#VALUE!</v>
      </c>
      <c r="BE504">
        <v>0</v>
      </c>
      <c r="BF504" s="21" t="e">
        <f t="shared" si="82"/>
        <v>#VALUE!</v>
      </c>
      <c r="BG504">
        <v>26.372</v>
      </c>
      <c r="BH504">
        <v>39.817500000000003</v>
      </c>
      <c r="BI504" s="21">
        <f t="shared" si="83"/>
        <v>607.89853707540647</v>
      </c>
      <c r="BJ504">
        <v>24205</v>
      </c>
      <c r="BK504" t="s">
        <v>554</v>
      </c>
      <c r="BL504" s="21" t="e">
        <f t="shared" si="84"/>
        <v>#VALUE!</v>
      </c>
      <c r="BN504" s="28"/>
      <c r="BP504" s="29"/>
      <c r="BR504" s="30"/>
    </row>
    <row r="505" spans="1:70" hidden="1" outlineLevel="2" collapsed="1" x14ac:dyDescent="0.35">
      <c r="A505" t="s">
        <v>443</v>
      </c>
      <c r="B505" t="s">
        <v>443</v>
      </c>
      <c r="C505" t="b">
        <v>0</v>
      </c>
      <c r="D505" t="s">
        <v>439</v>
      </c>
      <c r="E505" t="s">
        <v>538</v>
      </c>
      <c r="F505" t="s">
        <v>550</v>
      </c>
      <c r="G505" t="s">
        <v>705</v>
      </c>
      <c r="H505" t="s">
        <v>443</v>
      </c>
      <c r="I505">
        <v>3</v>
      </c>
      <c r="J505">
        <v>3</v>
      </c>
      <c r="K505" t="s">
        <v>706</v>
      </c>
      <c r="L505" t="s">
        <v>706</v>
      </c>
      <c r="M505">
        <v>0</v>
      </c>
      <c r="N505">
        <v>2</v>
      </c>
      <c r="O505">
        <v>0.67110000000000003</v>
      </c>
      <c r="P505">
        <v>0</v>
      </c>
      <c r="Q505">
        <v>1</v>
      </c>
      <c r="R505">
        <v>1</v>
      </c>
      <c r="S505">
        <v>738.39725999999996</v>
      </c>
      <c r="T505">
        <v>1475.7872500000001</v>
      </c>
      <c r="U505">
        <v>1475.7852700000001</v>
      </c>
      <c r="V505">
        <v>1.34</v>
      </c>
      <c r="W505">
        <v>9.8999999999999999E-4</v>
      </c>
      <c r="X505" t="s">
        <v>540</v>
      </c>
      <c r="Y505" t="s">
        <v>541</v>
      </c>
      <c r="Z505">
        <v>12.36463</v>
      </c>
      <c r="AA505">
        <v>25.556999999999999</v>
      </c>
      <c r="AB505">
        <v>39.1648</v>
      </c>
      <c r="AC505">
        <v>23725</v>
      </c>
      <c r="AD505" t="s">
        <v>568</v>
      </c>
      <c r="AE505" t="s">
        <v>569</v>
      </c>
      <c r="AF505" t="s">
        <v>443</v>
      </c>
      <c r="AG505">
        <v>2.98</v>
      </c>
      <c r="AH505" t="s">
        <v>443</v>
      </c>
      <c r="AI505" t="b">
        <v>0</v>
      </c>
      <c r="AJ505" t="s">
        <v>443</v>
      </c>
      <c r="AK505" t="s">
        <v>443</v>
      </c>
      <c r="AL505" t="s">
        <v>443</v>
      </c>
      <c r="AM505">
        <v>0</v>
      </c>
      <c r="AN505">
        <v>1.9040000000000001E-5</v>
      </c>
      <c r="AO505">
        <v>1006419200</v>
      </c>
      <c r="AP505">
        <v>39.340000000000003</v>
      </c>
      <c r="AQ505" t="str">
        <f t="shared" si="77"/>
        <v>Sequest HT (A2)</v>
      </c>
      <c r="AT505" t="str">
        <f t="shared" si="78"/>
        <v>Sequest HT (A2</v>
      </c>
      <c r="AU505" t="str">
        <f t="shared" si="85"/>
        <v xml:space="preserve">uest HT </v>
      </c>
      <c r="AV505" t="str">
        <f t="shared" si="86"/>
        <v xml:space="preserve">est HT </v>
      </c>
      <c r="AW505" s="19" t="str">
        <f t="shared" si="87"/>
        <v xml:space="preserve">est HT </v>
      </c>
      <c r="AX505" s="25">
        <v>1.34</v>
      </c>
      <c r="AY505" s="26">
        <f t="shared" si="79"/>
        <v>7.3880597014925372E-4</v>
      </c>
      <c r="AZ505">
        <v>9.8999999999999999E-4</v>
      </c>
      <c r="BA505" s="21" t="e">
        <f t="shared" si="80"/>
        <v>#VALUE!</v>
      </c>
      <c r="BB505" t="s">
        <v>540</v>
      </c>
      <c r="BC505" t="s">
        <v>541</v>
      </c>
      <c r="BD505" s="27" t="e">
        <f t="shared" si="81"/>
        <v>#VALUE!</v>
      </c>
      <c r="BE505">
        <v>12.36463</v>
      </c>
      <c r="BF505" s="21" t="e">
        <f t="shared" si="82"/>
        <v>#VALUE!</v>
      </c>
      <c r="BG505">
        <v>25.556999999999999</v>
      </c>
      <c r="BH505">
        <v>39.1648</v>
      </c>
      <c r="BI505" s="21">
        <f t="shared" si="83"/>
        <v>605.7735517607648</v>
      </c>
      <c r="BJ505">
        <v>23725</v>
      </c>
      <c r="BK505" t="s">
        <v>568</v>
      </c>
      <c r="BL505" s="21" t="e">
        <f t="shared" si="84"/>
        <v>#VALUE!</v>
      </c>
      <c r="BN505" s="28"/>
      <c r="BP505" s="29"/>
      <c r="BR505" s="30"/>
    </row>
    <row r="506" spans="1:70" hidden="1" outlineLevel="2" collapsed="1" x14ac:dyDescent="0.35">
      <c r="A506" t="s">
        <v>443</v>
      </c>
      <c r="B506" t="s">
        <v>443</v>
      </c>
      <c r="C506" t="b">
        <v>0</v>
      </c>
      <c r="D506" t="s">
        <v>439</v>
      </c>
      <c r="E506" t="s">
        <v>538</v>
      </c>
      <c r="F506" t="s">
        <v>550</v>
      </c>
      <c r="G506" t="s">
        <v>705</v>
      </c>
      <c r="H506" t="s">
        <v>443</v>
      </c>
      <c r="I506">
        <v>3</v>
      </c>
      <c r="J506">
        <v>3</v>
      </c>
      <c r="K506" t="s">
        <v>706</v>
      </c>
      <c r="L506" t="s">
        <v>706</v>
      </c>
      <c r="M506">
        <v>0</v>
      </c>
      <c r="N506">
        <v>2</v>
      </c>
      <c r="O506">
        <v>0.58950000000000002</v>
      </c>
      <c r="P506">
        <v>0</v>
      </c>
      <c r="Q506">
        <v>1</v>
      </c>
      <c r="R506">
        <v>1</v>
      </c>
      <c r="S506">
        <v>738.39595999999995</v>
      </c>
      <c r="T506">
        <v>1475.7846400000001</v>
      </c>
      <c r="U506">
        <v>1475.7852700000001</v>
      </c>
      <c r="V506">
        <v>-0.42</v>
      </c>
      <c r="W506">
        <v>-3.1E-4</v>
      </c>
      <c r="X506" t="s">
        <v>540</v>
      </c>
      <c r="Y506" t="s">
        <v>541</v>
      </c>
      <c r="Z506">
        <v>8.1532640000000001</v>
      </c>
      <c r="AA506">
        <v>21.69</v>
      </c>
      <c r="AB506">
        <v>39.821800000000003</v>
      </c>
      <c r="AC506">
        <v>24257</v>
      </c>
      <c r="AD506" t="s">
        <v>542</v>
      </c>
      <c r="AE506" t="s">
        <v>543</v>
      </c>
      <c r="AF506" t="s">
        <v>443</v>
      </c>
      <c r="AG506">
        <v>2.85</v>
      </c>
      <c r="AH506" t="s">
        <v>443</v>
      </c>
      <c r="AI506" t="b">
        <v>0</v>
      </c>
      <c r="AJ506" t="s">
        <v>443</v>
      </c>
      <c r="AK506" t="s">
        <v>443</v>
      </c>
      <c r="AL506" t="s">
        <v>443</v>
      </c>
      <c r="AM506">
        <v>0</v>
      </c>
      <c r="AN506">
        <v>2.213E-5</v>
      </c>
      <c r="AO506">
        <v>2144869888</v>
      </c>
      <c r="AP506">
        <v>39.32</v>
      </c>
      <c r="AQ506" t="str">
        <f t="shared" si="77"/>
        <v>Sequest HT (A2)</v>
      </c>
      <c r="AT506" t="str">
        <f t="shared" si="78"/>
        <v>Sequest HT (A2</v>
      </c>
      <c r="AU506" t="str">
        <f t="shared" si="85"/>
        <v xml:space="preserve">uest HT </v>
      </c>
      <c r="AV506" t="str">
        <f t="shared" si="86"/>
        <v xml:space="preserve">est HT </v>
      </c>
      <c r="AW506" s="19" t="str">
        <f t="shared" si="87"/>
        <v xml:space="preserve">est HT </v>
      </c>
      <c r="AX506" s="25">
        <v>-0.42</v>
      </c>
      <c r="AY506" s="26">
        <f t="shared" si="79"/>
        <v>7.3809523809523811E-4</v>
      </c>
      <c r="AZ506">
        <v>-3.1E-4</v>
      </c>
      <c r="BA506" s="21" t="e">
        <f t="shared" si="80"/>
        <v>#VALUE!</v>
      </c>
      <c r="BB506" t="s">
        <v>540</v>
      </c>
      <c r="BC506" t="s">
        <v>541</v>
      </c>
      <c r="BD506" s="27" t="e">
        <f t="shared" si="81"/>
        <v>#VALUE!</v>
      </c>
      <c r="BE506">
        <v>8.1532640000000001</v>
      </c>
      <c r="BF506" s="21" t="e">
        <f t="shared" si="82"/>
        <v>#VALUE!</v>
      </c>
      <c r="BG506">
        <v>21.69</v>
      </c>
      <c r="BH506">
        <v>39.821800000000003</v>
      </c>
      <c r="BI506" s="21">
        <f t="shared" si="83"/>
        <v>609.13871296626462</v>
      </c>
      <c r="BJ506">
        <v>24257</v>
      </c>
      <c r="BK506" t="s">
        <v>542</v>
      </c>
      <c r="BL506" s="21" t="e">
        <f t="shared" si="84"/>
        <v>#VALUE!</v>
      </c>
      <c r="BN506" s="28"/>
      <c r="BP506" s="29"/>
      <c r="BR506" s="30"/>
    </row>
    <row r="507" spans="1:70" hidden="1" outlineLevel="2" collapsed="1" x14ac:dyDescent="0.35">
      <c r="A507" t="s">
        <v>443</v>
      </c>
      <c r="B507" t="s">
        <v>443</v>
      </c>
      <c r="C507" t="b">
        <v>0</v>
      </c>
      <c r="D507" t="s">
        <v>439</v>
      </c>
      <c r="E507" t="s">
        <v>557</v>
      </c>
      <c r="F507" t="s">
        <v>550</v>
      </c>
      <c r="G507" t="s">
        <v>705</v>
      </c>
      <c r="H507" t="s">
        <v>443</v>
      </c>
      <c r="I507">
        <v>3</v>
      </c>
      <c r="J507">
        <v>3</v>
      </c>
      <c r="K507" t="s">
        <v>706</v>
      </c>
      <c r="L507" t="s">
        <v>706</v>
      </c>
      <c r="M507">
        <v>0</v>
      </c>
      <c r="N507">
        <v>2</v>
      </c>
      <c r="O507">
        <v>0.8871</v>
      </c>
      <c r="P507">
        <v>0</v>
      </c>
      <c r="Q507">
        <v>1</v>
      </c>
      <c r="R507">
        <v>1</v>
      </c>
      <c r="S507">
        <v>738.39621999999997</v>
      </c>
      <c r="T507">
        <v>1475.7851599999999</v>
      </c>
      <c r="U507">
        <v>1475.7852700000001</v>
      </c>
      <c r="V507">
        <v>-7.0000000000000007E-2</v>
      </c>
      <c r="W507">
        <v>-5.0000000000000002E-5</v>
      </c>
      <c r="X507" t="s">
        <v>540</v>
      </c>
      <c r="Y507" t="s">
        <v>541</v>
      </c>
      <c r="Z507">
        <v>39.808480000000003</v>
      </c>
      <c r="AA507">
        <v>30</v>
      </c>
      <c r="AB507">
        <v>41.241599999999998</v>
      </c>
      <c r="AC507">
        <v>25451</v>
      </c>
      <c r="AD507" t="s">
        <v>542</v>
      </c>
      <c r="AE507" t="s">
        <v>543</v>
      </c>
      <c r="AF507" t="s">
        <v>443</v>
      </c>
      <c r="AG507" t="s">
        <v>443</v>
      </c>
      <c r="AH507">
        <v>62</v>
      </c>
      <c r="AI507" t="b">
        <v>0</v>
      </c>
      <c r="AJ507">
        <v>55</v>
      </c>
      <c r="AK507">
        <v>37</v>
      </c>
      <c r="AL507">
        <v>1.9794521606940499E-5</v>
      </c>
      <c r="AM507">
        <v>0</v>
      </c>
      <c r="AN507">
        <v>2.4369999999999999E-5</v>
      </c>
      <c r="AO507" t="s">
        <v>443</v>
      </c>
      <c r="AP507" t="s">
        <v>443</v>
      </c>
      <c r="AQ507" t="str">
        <f t="shared" si="77"/>
        <v>Mascot (A5)</v>
      </c>
      <c r="AT507" t="str">
        <f t="shared" si="78"/>
        <v>Mascot (A5)</v>
      </c>
      <c r="AU507" t="str">
        <f t="shared" si="85"/>
        <v>cot (A5)</v>
      </c>
      <c r="AV507" t="str">
        <f t="shared" si="86"/>
        <v>ot (A5)</v>
      </c>
      <c r="AW507" s="19" t="str">
        <f t="shared" si="87"/>
        <v>ot (A5)</v>
      </c>
      <c r="AX507" s="25">
        <v>-7.0000000000000007E-2</v>
      </c>
      <c r="AY507" s="26">
        <f t="shared" si="79"/>
        <v>7.1428571428571429E-4</v>
      </c>
      <c r="AZ507">
        <v>-5.0000000000000002E-5</v>
      </c>
      <c r="BA507" s="21" t="e">
        <f t="shared" si="80"/>
        <v>#VALUE!</v>
      </c>
      <c r="BB507" t="s">
        <v>540</v>
      </c>
      <c r="BC507" t="s">
        <v>541</v>
      </c>
      <c r="BD507" s="27" t="e">
        <f t="shared" si="81"/>
        <v>#VALUE!</v>
      </c>
      <c r="BE507">
        <v>39.808480000000003</v>
      </c>
      <c r="BF507" s="21" t="e">
        <f t="shared" si="82"/>
        <v>#VALUE!</v>
      </c>
      <c r="BG507">
        <v>30</v>
      </c>
      <c r="BH507">
        <v>41.241599999999998</v>
      </c>
      <c r="BI507" s="21">
        <f t="shared" si="83"/>
        <v>617.11960738671632</v>
      </c>
      <c r="BJ507">
        <v>25451</v>
      </c>
      <c r="BK507" t="s">
        <v>542</v>
      </c>
      <c r="BL507" s="21" t="e">
        <f t="shared" si="84"/>
        <v>#VALUE!</v>
      </c>
      <c r="BN507" s="28"/>
      <c r="BP507" s="29"/>
      <c r="BR507" s="30"/>
    </row>
    <row r="508" spans="1:70" hidden="1" outlineLevel="2" collapsed="1" x14ac:dyDescent="0.35">
      <c r="A508" t="s">
        <v>443</v>
      </c>
      <c r="B508" t="s">
        <v>443</v>
      </c>
      <c r="C508" t="b">
        <v>0</v>
      </c>
      <c r="D508" t="s">
        <v>439</v>
      </c>
      <c r="E508" t="s">
        <v>557</v>
      </c>
      <c r="F508" t="s">
        <v>550</v>
      </c>
      <c r="G508" t="s">
        <v>705</v>
      </c>
      <c r="H508" t="s">
        <v>443</v>
      </c>
      <c r="I508">
        <v>3</v>
      </c>
      <c r="J508">
        <v>3</v>
      </c>
      <c r="K508" t="s">
        <v>706</v>
      </c>
      <c r="L508" t="s">
        <v>706</v>
      </c>
      <c r="M508">
        <v>0</v>
      </c>
      <c r="N508">
        <v>2</v>
      </c>
      <c r="O508">
        <v>0.78569999999999995</v>
      </c>
      <c r="P508">
        <v>0</v>
      </c>
      <c r="Q508">
        <v>1</v>
      </c>
      <c r="R508">
        <v>1</v>
      </c>
      <c r="S508">
        <v>738.39706999999999</v>
      </c>
      <c r="T508">
        <v>1475.7868699999999</v>
      </c>
      <c r="U508">
        <v>1475.7852700000001</v>
      </c>
      <c r="V508">
        <v>1.08</v>
      </c>
      <c r="W508">
        <v>8.0000000000000004E-4</v>
      </c>
      <c r="X508" t="s">
        <v>540</v>
      </c>
      <c r="Y508" t="s">
        <v>541</v>
      </c>
      <c r="Z508">
        <v>8.8794029999999999</v>
      </c>
      <c r="AA508">
        <v>23.5</v>
      </c>
      <c r="AB508">
        <v>39.166699999999999</v>
      </c>
      <c r="AC508">
        <v>24265</v>
      </c>
      <c r="AD508" t="s">
        <v>551</v>
      </c>
      <c r="AE508" t="s">
        <v>552</v>
      </c>
      <c r="AF508" t="s">
        <v>443</v>
      </c>
      <c r="AG508" t="s">
        <v>443</v>
      </c>
      <c r="AH508">
        <v>98</v>
      </c>
      <c r="AI508" t="b">
        <v>0</v>
      </c>
      <c r="AJ508">
        <v>54</v>
      </c>
      <c r="AK508">
        <v>37</v>
      </c>
      <c r="AL508">
        <v>5.32420989678978E-9</v>
      </c>
      <c r="AM508">
        <v>0</v>
      </c>
      <c r="AN508">
        <v>2.5700000000000001E-5</v>
      </c>
      <c r="AO508">
        <v>3268648192</v>
      </c>
      <c r="AP508">
        <v>39.33</v>
      </c>
      <c r="AQ508" t="str">
        <f t="shared" si="77"/>
        <v>Mascot (A5)</v>
      </c>
      <c r="AT508" t="str">
        <f t="shared" si="78"/>
        <v>Mascot (A5)</v>
      </c>
      <c r="AU508" t="str">
        <f t="shared" si="85"/>
        <v>cot (A5)</v>
      </c>
      <c r="AV508" t="str">
        <f t="shared" si="86"/>
        <v>ot (A5)</v>
      </c>
      <c r="AW508" s="19" t="str">
        <f t="shared" si="87"/>
        <v>ot (A5)</v>
      </c>
      <c r="AX508" s="25">
        <v>1.08</v>
      </c>
      <c r="AY508" s="26">
        <f t="shared" si="79"/>
        <v>7.407407407407407E-4</v>
      </c>
      <c r="AZ508">
        <v>8.0000000000000004E-4</v>
      </c>
      <c r="BA508" s="21" t="e">
        <f t="shared" si="80"/>
        <v>#VALUE!</v>
      </c>
      <c r="BB508" t="s">
        <v>540</v>
      </c>
      <c r="BC508" t="s">
        <v>541</v>
      </c>
      <c r="BD508" s="27" t="e">
        <f t="shared" si="81"/>
        <v>#VALUE!</v>
      </c>
      <c r="BE508">
        <v>8.8794029999999999</v>
      </c>
      <c r="BF508" s="21" t="e">
        <f t="shared" si="82"/>
        <v>#VALUE!</v>
      </c>
      <c r="BG508">
        <v>23.5</v>
      </c>
      <c r="BH508">
        <v>39.166699999999999</v>
      </c>
      <c r="BI508" s="21">
        <f t="shared" si="83"/>
        <v>619.53138763286165</v>
      </c>
      <c r="BJ508">
        <v>24265</v>
      </c>
      <c r="BK508" t="s">
        <v>551</v>
      </c>
      <c r="BL508" s="21" t="e">
        <f t="shared" si="84"/>
        <v>#VALUE!</v>
      </c>
      <c r="BN508" s="28"/>
      <c r="BP508" s="29"/>
      <c r="BR508" s="30"/>
    </row>
    <row r="509" spans="1:70" hidden="1" outlineLevel="2" collapsed="1" x14ac:dyDescent="0.35">
      <c r="A509" t="s">
        <v>443</v>
      </c>
      <c r="B509" t="s">
        <v>443</v>
      </c>
      <c r="C509" t="b">
        <v>0</v>
      </c>
      <c r="D509" t="s">
        <v>439</v>
      </c>
      <c r="E509" t="s">
        <v>557</v>
      </c>
      <c r="F509" t="s">
        <v>550</v>
      </c>
      <c r="G509" t="s">
        <v>705</v>
      </c>
      <c r="H509" t="s">
        <v>443</v>
      </c>
      <c r="I509">
        <v>3</v>
      </c>
      <c r="J509">
        <v>3</v>
      </c>
      <c r="K509" t="s">
        <v>706</v>
      </c>
      <c r="L509" t="s">
        <v>706</v>
      </c>
      <c r="M509">
        <v>0</v>
      </c>
      <c r="N509">
        <v>2</v>
      </c>
      <c r="O509">
        <v>0.79749999999999999</v>
      </c>
      <c r="P509">
        <v>0</v>
      </c>
      <c r="Q509">
        <v>1</v>
      </c>
      <c r="R509">
        <v>1</v>
      </c>
      <c r="S509">
        <v>738.39617999999996</v>
      </c>
      <c r="T509">
        <v>1475.7850800000001</v>
      </c>
      <c r="U509">
        <v>1475.7852700000001</v>
      </c>
      <c r="V509">
        <v>-0.12</v>
      </c>
      <c r="W509">
        <v>-9.0000000000000006E-5</v>
      </c>
      <c r="X509" t="s">
        <v>540</v>
      </c>
      <c r="Y509" t="s">
        <v>541</v>
      </c>
      <c r="Z509">
        <v>0</v>
      </c>
      <c r="AA509">
        <v>26.372</v>
      </c>
      <c r="AB509">
        <v>39.817500000000003</v>
      </c>
      <c r="AC509">
        <v>24205</v>
      </c>
      <c r="AD509" t="s">
        <v>554</v>
      </c>
      <c r="AE509" t="s">
        <v>555</v>
      </c>
      <c r="AF509" t="s">
        <v>443</v>
      </c>
      <c r="AG509" t="s">
        <v>443</v>
      </c>
      <c r="AH509">
        <v>79</v>
      </c>
      <c r="AI509" t="b">
        <v>0</v>
      </c>
      <c r="AJ509">
        <v>54</v>
      </c>
      <c r="AK509">
        <v>37</v>
      </c>
      <c r="AL509">
        <v>4.0955341708048699E-7</v>
      </c>
      <c r="AM509">
        <v>0</v>
      </c>
      <c r="AN509">
        <v>2.9479999999999999E-5</v>
      </c>
      <c r="AO509">
        <v>1974388608</v>
      </c>
      <c r="AP509">
        <v>39.31</v>
      </c>
      <c r="AQ509" t="str">
        <f t="shared" si="77"/>
        <v>Mascot (A5)</v>
      </c>
      <c r="AT509" t="str">
        <f t="shared" si="78"/>
        <v>Mascot (A5)</v>
      </c>
      <c r="AU509" t="str">
        <f t="shared" si="85"/>
        <v>cot (A5)</v>
      </c>
      <c r="AV509" t="str">
        <f t="shared" si="86"/>
        <v>ot (A5)</v>
      </c>
      <c r="AW509" s="19" t="str">
        <f t="shared" si="87"/>
        <v>ot (A5)</v>
      </c>
      <c r="AX509" s="25">
        <v>-0.12</v>
      </c>
      <c r="AY509" s="26">
        <f t="shared" si="79"/>
        <v>7.5000000000000012E-4</v>
      </c>
      <c r="AZ509">
        <v>-9.0000000000000006E-5</v>
      </c>
      <c r="BA509" s="21" t="e">
        <f t="shared" si="80"/>
        <v>#VALUE!</v>
      </c>
      <c r="BB509" t="s">
        <v>540</v>
      </c>
      <c r="BC509" t="s">
        <v>541</v>
      </c>
      <c r="BD509" s="27" t="e">
        <f t="shared" si="81"/>
        <v>#VALUE!</v>
      </c>
      <c r="BE509">
        <v>0</v>
      </c>
      <c r="BF509" s="21" t="e">
        <f t="shared" si="82"/>
        <v>#VALUE!</v>
      </c>
      <c r="BG509">
        <v>26.372</v>
      </c>
      <c r="BH509">
        <v>39.817500000000003</v>
      </c>
      <c r="BI509" s="21">
        <f t="shared" si="83"/>
        <v>607.89853707540647</v>
      </c>
      <c r="BJ509">
        <v>24205</v>
      </c>
      <c r="BK509" t="s">
        <v>554</v>
      </c>
      <c r="BL509" s="21" t="e">
        <f t="shared" si="84"/>
        <v>#VALUE!</v>
      </c>
      <c r="BN509" s="28"/>
      <c r="BP509" s="29"/>
      <c r="BR509" s="30"/>
    </row>
    <row r="510" spans="1:70" hidden="1" outlineLevel="2" collapsed="1" x14ac:dyDescent="0.35">
      <c r="A510" t="s">
        <v>443</v>
      </c>
      <c r="B510" t="s">
        <v>443</v>
      </c>
      <c r="C510" t="b">
        <v>0</v>
      </c>
      <c r="D510" t="s">
        <v>439</v>
      </c>
      <c r="E510" t="s">
        <v>538</v>
      </c>
      <c r="F510" t="s">
        <v>550</v>
      </c>
      <c r="G510" t="s">
        <v>705</v>
      </c>
      <c r="H510" t="s">
        <v>443</v>
      </c>
      <c r="I510">
        <v>3</v>
      </c>
      <c r="J510">
        <v>3</v>
      </c>
      <c r="K510" t="s">
        <v>706</v>
      </c>
      <c r="L510" t="s">
        <v>706</v>
      </c>
      <c r="M510">
        <v>0</v>
      </c>
      <c r="N510">
        <v>2</v>
      </c>
      <c r="O510">
        <v>0.4783</v>
      </c>
      <c r="P510">
        <v>0</v>
      </c>
      <c r="Q510">
        <v>1</v>
      </c>
      <c r="R510">
        <v>1</v>
      </c>
      <c r="S510">
        <v>738.39621999999997</v>
      </c>
      <c r="T510">
        <v>1475.7851599999999</v>
      </c>
      <c r="U510">
        <v>1475.7852700000001</v>
      </c>
      <c r="V510">
        <v>-7.0000000000000007E-2</v>
      </c>
      <c r="W510">
        <v>-5.0000000000000002E-5</v>
      </c>
      <c r="X510" t="s">
        <v>540</v>
      </c>
      <c r="Y510" t="s">
        <v>541</v>
      </c>
      <c r="Z510">
        <v>39.808480000000003</v>
      </c>
      <c r="AA510">
        <v>30</v>
      </c>
      <c r="AB510">
        <v>41.241599999999998</v>
      </c>
      <c r="AC510">
        <v>25451</v>
      </c>
      <c r="AD510" t="s">
        <v>542</v>
      </c>
      <c r="AE510" t="s">
        <v>543</v>
      </c>
      <c r="AF510" t="s">
        <v>443</v>
      </c>
      <c r="AG510">
        <v>2.5299999999999998</v>
      </c>
      <c r="AH510" t="s">
        <v>443</v>
      </c>
      <c r="AI510" t="b">
        <v>0</v>
      </c>
      <c r="AJ510" t="s">
        <v>443</v>
      </c>
      <c r="AK510" t="s">
        <v>443</v>
      </c>
      <c r="AL510" t="s">
        <v>443</v>
      </c>
      <c r="AM510">
        <v>0</v>
      </c>
      <c r="AN510">
        <v>3.3429999999999997E-5</v>
      </c>
      <c r="AO510" t="s">
        <v>443</v>
      </c>
      <c r="AP510" t="s">
        <v>443</v>
      </c>
      <c r="AQ510" t="str">
        <f t="shared" si="77"/>
        <v>Sequest HT (A2)</v>
      </c>
      <c r="AT510" t="str">
        <f t="shared" si="78"/>
        <v>Sequest HT (A2</v>
      </c>
      <c r="AU510" t="str">
        <f t="shared" si="85"/>
        <v xml:space="preserve">uest HT </v>
      </c>
      <c r="AV510" t="str">
        <f t="shared" si="86"/>
        <v xml:space="preserve">est HT </v>
      </c>
      <c r="AW510" s="19" t="str">
        <f t="shared" si="87"/>
        <v xml:space="preserve">est HT </v>
      </c>
      <c r="AX510" s="25">
        <v>-7.0000000000000007E-2</v>
      </c>
      <c r="AY510" s="26">
        <f t="shared" si="79"/>
        <v>7.1428571428571429E-4</v>
      </c>
      <c r="AZ510">
        <v>-5.0000000000000002E-5</v>
      </c>
      <c r="BA510" s="21" t="e">
        <f t="shared" si="80"/>
        <v>#VALUE!</v>
      </c>
      <c r="BB510" t="s">
        <v>540</v>
      </c>
      <c r="BC510" t="s">
        <v>541</v>
      </c>
      <c r="BD510" s="27" t="e">
        <f t="shared" si="81"/>
        <v>#VALUE!</v>
      </c>
      <c r="BE510">
        <v>39.808480000000003</v>
      </c>
      <c r="BF510" s="21" t="e">
        <f t="shared" si="82"/>
        <v>#VALUE!</v>
      </c>
      <c r="BG510">
        <v>30</v>
      </c>
      <c r="BH510">
        <v>41.241599999999998</v>
      </c>
      <c r="BI510" s="21">
        <f t="shared" si="83"/>
        <v>617.11960738671632</v>
      </c>
      <c r="BJ510">
        <v>25451</v>
      </c>
      <c r="BK510" t="s">
        <v>542</v>
      </c>
      <c r="BL510" s="21" t="e">
        <f t="shared" si="84"/>
        <v>#VALUE!</v>
      </c>
      <c r="BN510" s="28"/>
      <c r="BP510" s="29"/>
      <c r="BR510" s="30"/>
    </row>
    <row r="511" spans="1:70" hidden="1" outlineLevel="2" collapsed="1" x14ac:dyDescent="0.35">
      <c r="A511" t="s">
        <v>443</v>
      </c>
      <c r="B511" t="s">
        <v>443</v>
      </c>
      <c r="C511" t="b">
        <v>0</v>
      </c>
      <c r="D511" t="s">
        <v>439</v>
      </c>
      <c r="E511" t="s">
        <v>557</v>
      </c>
      <c r="F511" t="s">
        <v>550</v>
      </c>
      <c r="G511" t="s">
        <v>705</v>
      </c>
      <c r="H511" t="s">
        <v>443</v>
      </c>
      <c r="I511">
        <v>3</v>
      </c>
      <c r="J511">
        <v>3</v>
      </c>
      <c r="K511" t="s">
        <v>706</v>
      </c>
      <c r="L511" t="s">
        <v>706</v>
      </c>
      <c r="M511">
        <v>0</v>
      </c>
      <c r="N511">
        <v>2</v>
      </c>
      <c r="O511">
        <v>0.87319999999999998</v>
      </c>
      <c r="P511">
        <v>0</v>
      </c>
      <c r="Q511">
        <v>1</v>
      </c>
      <c r="R511">
        <v>1</v>
      </c>
      <c r="S511">
        <v>738.39612</v>
      </c>
      <c r="T511">
        <v>1475.78496</v>
      </c>
      <c r="U511">
        <v>1475.7852700000001</v>
      </c>
      <c r="V511">
        <v>-0.21</v>
      </c>
      <c r="W511">
        <v>-1.4999999999999999E-4</v>
      </c>
      <c r="X511" t="s">
        <v>540</v>
      </c>
      <c r="Y511" t="s">
        <v>541</v>
      </c>
      <c r="Z511">
        <v>15.03166</v>
      </c>
      <c r="AA511">
        <v>30</v>
      </c>
      <c r="AB511">
        <v>39.817500000000003</v>
      </c>
      <c r="AC511">
        <v>22421</v>
      </c>
      <c r="AD511" t="s">
        <v>572</v>
      </c>
      <c r="AE511" t="s">
        <v>573</v>
      </c>
      <c r="AF511" t="s">
        <v>443</v>
      </c>
      <c r="AG511" t="s">
        <v>443</v>
      </c>
      <c r="AH511">
        <v>71</v>
      </c>
      <c r="AI511" t="b">
        <v>0</v>
      </c>
      <c r="AJ511">
        <v>54</v>
      </c>
      <c r="AK511">
        <v>36</v>
      </c>
      <c r="AL511">
        <v>2.5738740835130802E-6</v>
      </c>
      <c r="AM511">
        <v>0</v>
      </c>
      <c r="AN511">
        <v>3.7100000000000001E-5</v>
      </c>
      <c r="AO511">
        <v>767441152</v>
      </c>
      <c r="AP511">
        <v>39.32</v>
      </c>
      <c r="AQ511" t="str">
        <f t="shared" si="77"/>
        <v>Mascot (A5)</v>
      </c>
      <c r="AT511" t="str">
        <f t="shared" si="78"/>
        <v>Mascot (A5)</v>
      </c>
      <c r="AU511" t="str">
        <f t="shared" si="85"/>
        <v>cot (A5)</v>
      </c>
      <c r="AV511" t="str">
        <f t="shared" si="86"/>
        <v>ot (A5)</v>
      </c>
      <c r="AW511" s="19" t="str">
        <f t="shared" si="87"/>
        <v>ot (A5)</v>
      </c>
      <c r="AX511" s="25">
        <v>-0.21</v>
      </c>
      <c r="AY511" s="26">
        <f t="shared" si="79"/>
        <v>7.1428571428571429E-4</v>
      </c>
      <c r="AZ511">
        <v>-1.4999999999999999E-4</v>
      </c>
      <c r="BA511" s="21" t="e">
        <f t="shared" si="80"/>
        <v>#VALUE!</v>
      </c>
      <c r="BB511" t="s">
        <v>540</v>
      </c>
      <c r="BC511" t="s">
        <v>541</v>
      </c>
      <c r="BD511" s="27" t="e">
        <f t="shared" si="81"/>
        <v>#VALUE!</v>
      </c>
      <c r="BE511">
        <v>15.03166</v>
      </c>
      <c r="BF511" s="21" t="e">
        <f t="shared" si="82"/>
        <v>#VALUE!</v>
      </c>
      <c r="BG511">
        <v>30</v>
      </c>
      <c r="BH511">
        <v>39.817500000000003</v>
      </c>
      <c r="BI511" s="21">
        <f t="shared" si="83"/>
        <v>563.09411690839454</v>
      </c>
      <c r="BJ511">
        <v>22421</v>
      </c>
      <c r="BK511" t="s">
        <v>572</v>
      </c>
      <c r="BL511" s="21" t="e">
        <f t="shared" si="84"/>
        <v>#VALUE!</v>
      </c>
      <c r="BN511" s="28"/>
      <c r="BP511" s="29"/>
      <c r="BR511" s="30"/>
    </row>
    <row r="512" spans="1:70" hidden="1" outlineLevel="2" collapsed="1" x14ac:dyDescent="0.35">
      <c r="A512" t="s">
        <v>443</v>
      </c>
      <c r="B512" t="s">
        <v>443</v>
      </c>
      <c r="C512" t="b">
        <v>0</v>
      </c>
      <c r="D512" t="s">
        <v>439</v>
      </c>
      <c r="E512" t="s">
        <v>538</v>
      </c>
      <c r="F512" t="s">
        <v>550</v>
      </c>
      <c r="G512" t="s">
        <v>705</v>
      </c>
      <c r="H512" t="s">
        <v>443</v>
      </c>
      <c r="I512">
        <v>3</v>
      </c>
      <c r="J512">
        <v>3</v>
      </c>
      <c r="K512" t="s">
        <v>706</v>
      </c>
      <c r="L512" t="s">
        <v>706</v>
      </c>
      <c r="M512">
        <v>0</v>
      </c>
      <c r="N512">
        <v>2</v>
      </c>
      <c r="O512">
        <v>0.60489999999999999</v>
      </c>
      <c r="P512">
        <v>0</v>
      </c>
      <c r="Q512">
        <v>1</v>
      </c>
      <c r="R512">
        <v>1</v>
      </c>
      <c r="S512">
        <v>738.39736000000005</v>
      </c>
      <c r="T512">
        <v>1475.78745</v>
      </c>
      <c r="U512">
        <v>1475.7852700000001</v>
      </c>
      <c r="V512">
        <v>1.48</v>
      </c>
      <c r="W512">
        <v>1.09E-3</v>
      </c>
      <c r="X512" t="s">
        <v>540</v>
      </c>
      <c r="Y512" t="s">
        <v>541</v>
      </c>
      <c r="Z512">
        <v>19.109770000000001</v>
      </c>
      <c r="AA512">
        <v>28.106999999999999</v>
      </c>
      <c r="AB512">
        <v>48.6691</v>
      </c>
      <c r="AC512">
        <v>32306</v>
      </c>
      <c r="AD512" t="s">
        <v>563</v>
      </c>
      <c r="AE512" t="s">
        <v>564</v>
      </c>
      <c r="AF512" t="s">
        <v>443</v>
      </c>
      <c r="AG512">
        <v>2.4300000000000002</v>
      </c>
      <c r="AH512" t="s">
        <v>443</v>
      </c>
      <c r="AI512" t="b">
        <v>0</v>
      </c>
      <c r="AJ512" t="s">
        <v>443</v>
      </c>
      <c r="AK512" t="s">
        <v>443</v>
      </c>
      <c r="AL512" t="s">
        <v>443</v>
      </c>
      <c r="AM512">
        <v>0</v>
      </c>
      <c r="AN512">
        <v>4.0890000000000003E-5</v>
      </c>
      <c r="AO512">
        <v>13934866</v>
      </c>
      <c r="AP512">
        <v>48.74</v>
      </c>
      <c r="AQ512" t="str">
        <f t="shared" si="77"/>
        <v>Sequest HT (A2)</v>
      </c>
      <c r="AT512" t="str">
        <f t="shared" si="78"/>
        <v>Sequest HT (A2</v>
      </c>
      <c r="AU512" t="str">
        <f t="shared" si="85"/>
        <v xml:space="preserve">uest HT </v>
      </c>
      <c r="AV512" t="str">
        <f t="shared" si="86"/>
        <v xml:space="preserve">est HT </v>
      </c>
      <c r="AW512" s="19" t="str">
        <f t="shared" si="87"/>
        <v xml:space="preserve">est HT </v>
      </c>
      <c r="AX512" s="25">
        <v>1.48</v>
      </c>
      <c r="AY512" s="26">
        <f t="shared" si="79"/>
        <v>7.3648648648648658E-4</v>
      </c>
      <c r="AZ512">
        <v>1.09E-3</v>
      </c>
      <c r="BA512" s="21" t="e">
        <f t="shared" si="80"/>
        <v>#VALUE!</v>
      </c>
      <c r="BB512" t="s">
        <v>540</v>
      </c>
      <c r="BC512" t="s">
        <v>541</v>
      </c>
      <c r="BD512" s="27" t="e">
        <f t="shared" si="81"/>
        <v>#VALUE!</v>
      </c>
      <c r="BE512">
        <v>19.109770000000001</v>
      </c>
      <c r="BF512" s="21" t="e">
        <f t="shared" si="82"/>
        <v>#VALUE!</v>
      </c>
      <c r="BG512">
        <v>28.106999999999999</v>
      </c>
      <c r="BH512">
        <v>48.6691</v>
      </c>
      <c r="BI512" s="21">
        <f t="shared" si="83"/>
        <v>663.78872837180063</v>
      </c>
      <c r="BJ512">
        <v>32306</v>
      </c>
      <c r="BK512" t="s">
        <v>563</v>
      </c>
      <c r="BL512" s="21" t="e">
        <f t="shared" si="84"/>
        <v>#VALUE!</v>
      </c>
      <c r="BN512" s="28"/>
      <c r="BP512" s="29"/>
      <c r="BR512" s="30"/>
    </row>
    <row r="513" spans="1:70" hidden="1" outlineLevel="2" collapsed="1" x14ac:dyDescent="0.35">
      <c r="A513" t="s">
        <v>443</v>
      </c>
      <c r="B513" t="s">
        <v>443</v>
      </c>
      <c r="C513" t="b">
        <v>0</v>
      </c>
      <c r="D513" t="s">
        <v>439</v>
      </c>
      <c r="E513" t="s">
        <v>557</v>
      </c>
      <c r="F513" t="s">
        <v>550</v>
      </c>
      <c r="G513" t="s">
        <v>705</v>
      </c>
      <c r="H513" t="s">
        <v>443</v>
      </c>
      <c r="I513">
        <v>3</v>
      </c>
      <c r="J513">
        <v>3</v>
      </c>
      <c r="K513" t="s">
        <v>706</v>
      </c>
      <c r="L513" t="s">
        <v>706</v>
      </c>
      <c r="M513">
        <v>0</v>
      </c>
      <c r="N513">
        <v>2</v>
      </c>
      <c r="O513">
        <v>0.85229999999999995</v>
      </c>
      <c r="P513">
        <v>0</v>
      </c>
      <c r="Q513">
        <v>1</v>
      </c>
      <c r="R513">
        <v>1</v>
      </c>
      <c r="S513">
        <v>738.39729999999997</v>
      </c>
      <c r="T513">
        <v>1475.7873099999999</v>
      </c>
      <c r="U513">
        <v>1475.7852700000001</v>
      </c>
      <c r="V513">
        <v>1.39</v>
      </c>
      <c r="W513">
        <v>1.0200000000000001E-3</v>
      </c>
      <c r="X513" t="s">
        <v>540</v>
      </c>
      <c r="Y513" t="s">
        <v>541</v>
      </c>
      <c r="Z513">
        <v>25.653839999999999</v>
      </c>
      <c r="AA513">
        <v>30</v>
      </c>
      <c r="AB513">
        <v>39.146099999999997</v>
      </c>
      <c r="AC513">
        <v>23683</v>
      </c>
      <c r="AD513" t="s">
        <v>542</v>
      </c>
      <c r="AE513" t="s">
        <v>543</v>
      </c>
      <c r="AF513" t="s">
        <v>443</v>
      </c>
      <c r="AG513" t="s">
        <v>443</v>
      </c>
      <c r="AH513">
        <v>88</v>
      </c>
      <c r="AI513" t="b">
        <v>0</v>
      </c>
      <c r="AJ513">
        <v>54</v>
      </c>
      <c r="AK513">
        <v>36</v>
      </c>
      <c r="AL513">
        <v>4.6474664584243301E-8</v>
      </c>
      <c r="AM513">
        <v>0</v>
      </c>
      <c r="AN513">
        <v>6.1309999999999994E-5</v>
      </c>
      <c r="AO513">
        <v>2144869888</v>
      </c>
      <c r="AP513">
        <v>39.32</v>
      </c>
      <c r="AQ513" t="str">
        <f t="shared" ref="AQ513:AQ576" si="88">RIGHT(E513,21)</f>
        <v>Mascot (A5)</v>
      </c>
      <c r="AT513" t="str">
        <f t="shared" ref="AT513:AT576" si="89">LEFT(AQ513, 14)</f>
        <v>Mascot (A5)</v>
      </c>
      <c r="AU513" t="str">
        <f t="shared" si="85"/>
        <v>cot (A5)</v>
      </c>
      <c r="AV513" t="str">
        <f t="shared" si="86"/>
        <v>ot (A5)</v>
      </c>
      <c r="AW513" s="19" t="str">
        <f t="shared" si="87"/>
        <v>ot (A5)</v>
      </c>
      <c r="AX513" s="25">
        <v>1.39</v>
      </c>
      <c r="AY513" s="26">
        <f t="shared" ref="AY513:AY576" si="90">AZ513/AX513</f>
        <v>7.3381294964028787E-4</v>
      </c>
      <c r="AZ513">
        <v>1.0200000000000001E-3</v>
      </c>
      <c r="BA513" s="21" t="e">
        <f t="shared" ref="BA513:BA576" si="91">BB513/AX513</f>
        <v>#VALUE!</v>
      </c>
      <c r="BB513" t="s">
        <v>540</v>
      </c>
      <c r="BC513" t="s">
        <v>541</v>
      </c>
      <c r="BD513" s="27" t="e">
        <f t="shared" ref="BD513:BD576" si="92">BE513/BC513</f>
        <v>#VALUE!</v>
      </c>
      <c r="BE513">
        <v>25.653839999999999</v>
      </c>
      <c r="BF513" s="21" t="e">
        <f t="shared" ref="BF513:BF576" si="93">BG513/BC513</f>
        <v>#VALUE!</v>
      </c>
      <c r="BG513">
        <v>30</v>
      </c>
      <c r="BH513">
        <v>39.146099999999997</v>
      </c>
      <c r="BI513" s="21">
        <f t="shared" ref="BI513:BI576" si="94">BJ513/BH513</f>
        <v>604.9900245490611</v>
      </c>
      <c r="BJ513">
        <v>23683</v>
      </c>
      <c r="BK513" t="s">
        <v>542</v>
      </c>
      <c r="BL513" s="21" t="e">
        <f t="shared" ref="BL513:BL576" si="95">BK513/BH513</f>
        <v>#VALUE!</v>
      </c>
      <c r="BN513" s="28"/>
      <c r="BP513" s="29"/>
      <c r="BR513" s="30"/>
    </row>
    <row r="514" spans="1:70" hidden="1" outlineLevel="2" collapsed="1" x14ac:dyDescent="0.35">
      <c r="A514" t="s">
        <v>443</v>
      </c>
      <c r="B514" t="s">
        <v>443</v>
      </c>
      <c r="C514" t="b">
        <v>0</v>
      </c>
      <c r="D514" t="s">
        <v>439</v>
      </c>
      <c r="E514" t="s">
        <v>538</v>
      </c>
      <c r="F514" t="s">
        <v>550</v>
      </c>
      <c r="G514" t="s">
        <v>705</v>
      </c>
      <c r="H514" t="s">
        <v>443</v>
      </c>
      <c r="I514">
        <v>3</v>
      </c>
      <c r="J514">
        <v>3</v>
      </c>
      <c r="K514" t="s">
        <v>706</v>
      </c>
      <c r="L514" t="s">
        <v>706</v>
      </c>
      <c r="M514">
        <v>0</v>
      </c>
      <c r="N514">
        <v>2</v>
      </c>
      <c r="O514">
        <v>0.64229999999999998</v>
      </c>
      <c r="P514">
        <v>0</v>
      </c>
      <c r="Q514">
        <v>1</v>
      </c>
      <c r="R514">
        <v>1</v>
      </c>
      <c r="S514">
        <v>738.399</v>
      </c>
      <c r="T514">
        <v>1475.79071</v>
      </c>
      <c r="U514">
        <v>1475.7852700000001</v>
      </c>
      <c r="V514">
        <v>3.69</v>
      </c>
      <c r="W514">
        <v>2.7200000000000002E-3</v>
      </c>
      <c r="X514" t="s">
        <v>540</v>
      </c>
      <c r="Y514" t="s">
        <v>541</v>
      </c>
      <c r="Z514">
        <v>49.02393</v>
      </c>
      <c r="AA514">
        <v>30</v>
      </c>
      <c r="AB514">
        <v>39.142099999999999</v>
      </c>
      <c r="AC514">
        <v>23619</v>
      </c>
      <c r="AD514" t="s">
        <v>554</v>
      </c>
      <c r="AE514" t="s">
        <v>555</v>
      </c>
      <c r="AF514" t="s">
        <v>443</v>
      </c>
      <c r="AG514">
        <v>2.74</v>
      </c>
      <c r="AH514" t="s">
        <v>443</v>
      </c>
      <c r="AI514" t="b">
        <v>0</v>
      </c>
      <c r="AJ514" t="s">
        <v>443</v>
      </c>
      <c r="AK514" t="s">
        <v>443</v>
      </c>
      <c r="AL514" t="s">
        <v>443</v>
      </c>
      <c r="AM514">
        <v>0</v>
      </c>
      <c r="AN514">
        <v>8.297E-5</v>
      </c>
      <c r="AO514">
        <v>1974388608</v>
      </c>
      <c r="AP514">
        <v>39.31</v>
      </c>
      <c r="AQ514" t="str">
        <f t="shared" si="88"/>
        <v>Sequest HT (A2)</v>
      </c>
      <c r="AT514" t="str">
        <f t="shared" si="89"/>
        <v>Sequest HT (A2</v>
      </c>
      <c r="AU514" t="str">
        <f t="shared" ref="AU514:AU577" si="96">MID(AT514, 4, 8)</f>
        <v xml:space="preserve">uest HT </v>
      </c>
      <c r="AV514" t="str">
        <f t="shared" si="86"/>
        <v xml:space="preserve">est HT </v>
      </c>
      <c r="AW514" s="19" t="str">
        <f t="shared" si="87"/>
        <v xml:space="preserve">est HT </v>
      </c>
      <c r="AX514" s="25">
        <v>3.69</v>
      </c>
      <c r="AY514" s="26">
        <f t="shared" si="90"/>
        <v>7.371273712737128E-4</v>
      </c>
      <c r="AZ514">
        <v>2.7200000000000002E-3</v>
      </c>
      <c r="BA514" s="21" t="e">
        <f t="shared" si="91"/>
        <v>#VALUE!</v>
      </c>
      <c r="BB514" t="s">
        <v>540</v>
      </c>
      <c r="BC514" t="s">
        <v>541</v>
      </c>
      <c r="BD514" s="27" t="e">
        <f t="shared" si="92"/>
        <v>#VALUE!</v>
      </c>
      <c r="BE514">
        <v>49.02393</v>
      </c>
      <c r="BF514" s="21" t="e">
        <f t="shared" si="93"/>
        <v>#VALUE!</v>
      </c>
      <c r="BG514">
        <v>30</v>
      </c>
      <c r="BH514">
        <v>39.142099999999999</v>
      </c>
      <c r="BI514" s="21">
        <f t="shared" si="94"/>
        <v>603.41678141949467</v>
      </c>
      <c r="BJ514">
        <v>23619</v>
      </c>
      <c r="BK514" t="s">
        <v>554</v>
      </c>
      <c r="BL514" s="21" t="e">
        <f t="shared" si="95"/>
        <v>#VALUE!</v>
      </c>
      <c r="BN514" s="28"/>
      <c r="BP514" s="29"/>
      <c r="BR514" s="30"/>
    </row>
    <row r="515" spans="1:70" hidden="1" outlineLevel="2" collapsed="1" x14ac:dyDescent="0.35">
      <c r="A515" t="s">
        <v>443</v>
      </c>
      <c r="B515" t="s">
        <v>443</v>
      </c>
      <c r="C515" t="b">
        <v>0</v>
      </c>
      <c r="D515" t="s">
        <v>439</v>
      </c>
      <c r="E515" t="s">
        <v>557</v>
      </c>
      <c r="F515" t="s">
        <v>550</v>
      </c>
      <c r="G515" t="s">
        <v>705</v>
      </c>
      <c r="H515" t="s">
        <v>443</v>
      </c>
      <c r="I515">
        <v>3</v>
      </c>
      <c r="J515">
        <v>3</v>
      </c>
      <c r="K515" t="s">
        <v>706</v>
      </c>
      <c r="L515" t="s">
        <v>706</v>
      </c>
      <c r="M515">
        <v>0</v>
      </c>
      <c r="N515">
        <v>2</v>
      </c>
      <c r="O515">
        <v>0.83930000000000005</v>
      </c>
      <c r="P515">
        <v>0</v>
      </c>
      <c r="Q515">
        <v>1</v>
      </c>
      <c r="R515">
        <v>1</v>
      </c>
      <c r="S515">
        <v>738.399</v>
      </c>
      <c r="T515">
        <v>1475.79071</v>
      </c>
      <c r="U515">
        <v>1475.7852700000001</v>
      </c>
      <c r="V515">
        <v>3.69</v>
      </c>
      <c r="W515">
        <v>2.7200000000000002E-3</v>
      </c>
      <c r="X515" t="s">
        <v>540</v>
      </c>
      <c r="Y515" t="s">
        <v>541</v>
      </c>
      <c r="Z515">
        <v>49.02393</v>
      </c>
      <c r="AA515">
        <v>30</v>
      </c>
      <c r="AB515">
        <v>39.142099999999999</v>
      </c>
      <c r="AC515">
        <v>23619</v>
      </c>
      <c r="AD515" t="s">
        <v>554</v>
      </c>
      <c r="AE515" t="s">
        <v>555</v>
      </c>
      <c r="AF515" t="s">
        <v>443</v>
      </c>
      <c r="AG515" t="s">
        <v>443</v>
      </c>
      <c r="AH515">
        <v>56</v>
      </c>
      <c r="AI515" t="b">
        <v>0</v>
      </c>
      <c r="AJ515">
        <v>54</v>
      </c>
      <c r="AK515">
        <v>36</v>
      </c>
      <c r="AL515">
        <v>7.2930481702085793E-5</v>
      </c>
      <c r="AM515">
        <v>0</v>
      </c>
      <c r="AN515">
        <v>1.6019999999999999E-4</v>
      </c>
      <c r="AO515">
        <v>1974388608</v>
      </c>
      <c r="AP515">
        <v>39.31</v>
      </c>
      <c r="AQ515" t="str">
        <f t="shared" si="88"/>
        <v>Mascot (A5)</v>
      </c>
      <c r="AT515" t="str">
        <f t="shared" si="89"/>
        <v>Mascot (A5)</v>
      </c>
      <c r="AU515" t="str">
        <f t="shared" si="96"/>
        <v>cot (A5)</v>
      </c>
      <c r="AV515" t="str">
        <f t="shared" ref="AV515:AV578" si="97">MID(AU515, 2, 7)</f>
        <v>ot (A5)</v>
      </c>
      <c r="AW515" s="19" t="str">
        <f t="shared" ref="AW515:AW578" si="98">MID(AU515, 2, 7)</f>
        <v>ot (A5)</v>
      </c>
      <c r="AX515" s="25">
        <v>3.69</v>
      </c>
      <c r="AY515" s="26">
        <f t="shared" si="90"/>
        <v>7.371273712737128E-4</v>
      </c>
      <c r="AZ515">
        <v>2.7200000000000002E-3</v>
      </c>
      <c r="BA515" s="21" t="e">
        <f t="shared" si="91"/>
        <v>#VALUE!</v>
      </c>
      <c r="BB515" t="s">
        <v>540</v>
      </c>
      <c r="BC515" t="s">
        <v>541</v>
      </c>
      <c r="BD515" s="27" t="e">
        <f t="shared" si="92"/>
        <v>#VALUE!</v>
      </c>
      <c r="BE515">
        <v>49.02393</v>
      </c>
      <c r="BF515" s="21" t="e">
        <f t="shared" si="93"/>
        <v>#VALUE!</v>
      </c>
      <c r="BG515">
        <v>30</v>
      </c>
      <c r="BH515">
        <v>39.142099999999999</v>
      </c>
      <c r="BI515" s="21">
        <f t="shared" si="94"/>
        <v>603.41678141949467</v>
      </c>
      <c r="BJ515">
        <v>23619</v>
      </c>
      <c r="BK515" t="s">
        <v>554</v>
      </c>
      <c r="BL515" s="21" t="e">
        <f t="shared" si="95"/>
        <v>#VALUE!</v>
      </c>
      <c r="BN515" s="28"/>
      <c r="BP515" s="29"/>
      <c r="BR515" s="30"/>
    </row>
    <row r="516" spans="1:70" hidden="1" outlineLevel="2" collapsed="1" x14ac:dyDescent="0.35">
      <c r="A516" t="s">
        <v>443</v>
      </c>
      <c r="B516" t="s">
        <v>443</v>
      </c>
      <c r="C516" t="b">
        <v>0</v>
      </c>
      <c r="D516" t="s">
        <v>439</v>
      </c>
      <c r="E516" t="s">
        <v>557</v>
      </c>
      <c r="F516" t="s">
        <v>550</v>
      </c>
      <c r="G516" t="s">
        <v>705</v>
      </c>
      <c r="H516" t="s">
        <v>443</v>
      </c>
      <c r="I516">
        <v>3</v>
      </c>
      <c r="J516">
        <v>3</v>
      </c>
      <c r="K516" t="s">
        <v>706</v>
      </c>
      <c r="L516" t="s">
        <v>706</v>
      </c>
      <c r="M516">
        <v>0</v>
      </c>
      <c r="N516">
        <v>2</v>
      </c>
      <c r="O516">
        <v>0.86670000000000003</v>
      </c>
      <c r="P516">
        <v>0</v>
      </c>
      <c r="Q516">
        <v>1</v>
      </c>
      <c r="R516">
        <v>1</v>
      </c>
      <c r="S516">
        <v>738.39777000000004</v>
      </c>
      <c r="T516">
        <v>1475.7882500000001</v>
      </c>
      <c r="U516">
        <v>1475.7852700000001</v>
      </c>
      <c r="V516">
        <v>2.02</v>
      </c>
      <c r="W516">
        <v>1.49E-3</v>
      </c>
      <c r="X516" t="s">
        <v>540</v>
      </c>
      <c r="Y516" t="s">
        <v>541</v>
      </c>
      <c r="Z516">
        <v>13.140549999999999</v>
      </c>
      <c r="AA516">
        <v>30</v>
      </c>
      <c r="AB516">
        <v>39.125799999999998</v>
      </c>
      <c r="AC516">
        <v>24014</v>
      </c>
      <c r="AD516" t="s">
        <v>563</v>
      </c>
      <c r="AE516" t="s">
        <v>564</v>
      </c>
      <c r="AF516" t="s">
        <v>443</v>
      </c>
      <c r="AG516" t="s">
        <v>443</v>
      </c>
      <c r="AH516">
        <v>60</v>
      </c>
      <c r="AI516" t="b">
        <v>0</v>
      </c>
      <c r="AJ516">
        <v>54</v>
      </c>
      <c r="AK516">
        <v>36</v>
      </c>
      <c r="AL516">
        <v>3.2355218383532901E-5</v>
      </c>
      <c r="AM516">
        <v>0</v>
      </c>
      <c r="AN516">
        <v>2.2000000000000001E-4</v>
      </c>
      <c r="AO516">
        <v>4519849984</v>
      </c>
      <c r="AP516">
        <v>39.369999999999997</v>
      </c>
      <c r="AQ516" t="str">
        <f t="shared" si="88"/>
        <v>Mascot (A5)</v>
      </c>
      <c r="AT516" t="str">
        <f t="shared" si="89"/>
        <v>Mascot (A5)</v>
      </c>
      <c r="AU516" t="str">
        <f t="shared" si="96"/>
        <v>cot (A5)</v>
      </c>
      <c r="AV516" t="str">
        <f t="shared" si="97"/>
        <v>ot (A5)</v>
      </c>
      <c r="AW516" s="19" t="str">
        <f t="shared" si="98"/>
        <v>ot (A5)</v>
      </c>
      <c r="AX516" s="25">
        <v>2.02</v>
      </c>
      <c r="AY516" s="26">
        <f t="shared" si="90"/>
        <v>7.3762376237623763E-4</v>
      </c>
      <c r="AZ516">
        <v>1.49E-3</v>
      </c>
      <c r="BA516" s="21" t="e">
        <f t="shared" si="91"/>
        <v>#VALUE!</v>
      </c>
      <c r="BB516" t="s">
        <v>540</v>
      </c>
      <c r="BC516" t="s">
        <v>541</v>
      </c>
      <c r="BD516" s="27" t="e">
        <f t="shared" si="92"/>
        <v>#VALUE!</v>
      </c>
      <c r="BE516">
        <v>13.140549999999999</v>
      </c>
      <c r="BF516" s="21" t="e">
        <f t="shared" si="93"/>
        <v>#VALUE!</v>
      </c>
      <c r="BG516">
        <v>30</v>
      </c>
      <c r="BH516">
        <v>39.125799999999998</v>
      </c>
      <c r="BI516" s="21">
        <f t="shared" si="94"/>
        <v>613.76380802437268</v>
      </c>
      <c r="BJ516">
        <v>24014</v>
      </c>
      <c r="BK516" t="s">
        <v>563</v>
      </c>
      <c r="BL516" s="21" t="e">
        <f t="shared" si="95"/>
        <v>#VALUE!</v>
      </c>
      <c r="BN516" s="28"/>
      <c r="BP516" s="29"/>
      <c r="BR516" s="30"/>
    </row>
    <row r="517" spans="1:70" hidden="1" outlineLevel="2" collapsed="1" x14ac:dyDescent="0.35">
      <c r="A517" t="s">
        <v>443</v>
      </c>
      <c r="B517" t="s">
        <v>443</v>
      </c>
      <c r="C517" t="b">
        <v>0</v>
      </c>
      <c r="D517" t="s">
        <v>439</v>
      </c>
      <c r="E517" t="s">
        <v>557</v>
      </c>
      <c r="F517" t="s">
        <v>550</v>
      </c>
      <c r="G517" t="s">
        <v>705</v>
      </c>
      <c r="H517" t="s">
        <v>443</v>
      </c>
      <c r="I517">
        <v>3</v>
      </c>
      <c r="J517">
        <v>3</v>
      </c>
      <c r="K517" t="s">
        <v>706</v>
      </c>
      <c r="L517" t="s">
        <v>706</v>
      </c>
      <c r="M517">
        <v>0</v>
      </c>
      <c r="N517">
        <v>2</v>
      </c>
      <c r="O517">
        <v>0.89659999999999995</v>
      </c>
      <c r="P517">
        <v>0</v>
      </c>
      <c r="Q517">
        <v>1</v>
      </c>
      <c r="R517">
        <v>1</v>
      </c>
      <c r="S517">
        <v>738.39642000000003</v>
      </c>
      <c r="T517">
        <v>1475.78556</v>
      </c>
      <c r="U517">
        <v>1475.7852700000001</v>
      </c>
      <c r="V517">
        <v>0.2</v>
      </c>
      <c r="W517">
        <v>1.3999999999999999E-4</v>
      </c>
      <c r="X517" t="s">
        <v>540</v>
      </c>
      <c r="Y517" t="s">
        <v>541</v>
      </c>
      <c r="Z517">
        <v>0</v>
      </c>
      <c r="AA517">
        <v>30</v>
      </c>
      <c r="AB517">
        <v>40.503399999999999</v>
      </c>
      <c r="AC517">
        <v>24796</v>
      </c>
      <c r="AD517" t="s">
        <v>554</v>
      </c>
      <c r="AE517" t="s">
        <v>555</v>
      </c>
      <c r="AF517" t="s">
        <v>443</v>
      </c>
      <c r="AG517" t="s">
        <v>443</v>
      </c>
      <c r="AH517">
        <v>58</v>
      </c>
      <c r="AI517" t="b">
        <v>0</v>
      </c>
      <c r="AJ517">
        <v>55</v>
      </c>
      <c r="AK517">
        <v>37</v>
      </c>
      <c r="AL517">
        <v>5.1232436472360398E-5</v>
      </c>
      <c r="AM517">
        <v>0</v>
      </c>
      <c r="AN517">
        <v>2.6170000000000002E-4</v>
      </c>
      <c r="AO517">
        <v>1974388608</v>
      </c>
      <c r="AP517">
        <v>39.31</v>
      </c>
      <c r="AQ517" t="str">
        <f t="shared" si="88"/>
        <v>Mascot (A5)</v>
      </c>
      <c r="AT517" t="str">
        <f t="shared" si="89"/>
        <v>Mascot (A5)</v>
      </c>
      <c r="AU517" t="str">
        <f t="shared" si="96"/>
        <v>cot (A5)</v>
      </c>
      <c r="AV517" t="str">
        <f t="shared" si="97"/>
        <v>ot (A5)</v>
      </c>
      <c r="AW517" s="19" t="str">
        <f t="shared" si="98"/>
        <v>ot (A5)</v>
      </c>
      <c r="AX517" s="25">
        <v>0.2</v>
      </c>
      <c r="AY517" s="26">
        <f t="shared" si="90"/>
        <v>6.9999999999999988E-4</v>
      </c>
      <c r="AZ517">
        <v>1.3999999999999999E-4</v>
      </c>
      <c r="BA517" s="21" t="e">
        <f t="shared" si="91"/>
        <v>#VALUE!</v>
      </c>
      <c r="BB517" t="s">
        <v>540</v>
      </c>
      <c r="BC517" t="s">
        <v>541</v>
      </c>
      <c r="BD517" s="27" t="e">
        <f t="shared" si="92"/>
        <v>#VALUE!</v>
      </c>
      <c r="BE517">
        <v>0</v>
      </c>
      <c r="BF517" s="21" t="e">
        <f t="shared" si="93"/>
        <v>#VALUE!</v>
      </c>
      <c r="BG517">
        <v>30</v>
      </c>
      <c r="BH517">
        <v>40.503399999999999</v>
      </c>
      <c r="BI517" s="21">
        <f t="shared" si="94"/>
        <v>612.19551938849577</v>
      </c>
      <c r="BJ517">
        <v>24796</v>
      </c>
      <c r="BK517" t="s">
        <v>554</v>
      </c>
      <c r="BL517" s="21" t="e">
        <f t="shared" si="95"/>
        <v>#VALUE!</v>
      </c>
      <c r="BN517" s="28"/>
      <c r="BP517" s="29"/>
      <c r="BR517" s="30"/>
    </row>
    <row r="518" spans="1:70" hidden="1" outlineLevel="2" collapsed="1" x14ac:dyDescent="0.35">
      <c r="A518" t="s">
        <v>443</v>
      </c>
      <c r="B518" t="s">
        <v>443</v>
      </c>
      <c r="C518" t="b">
        <v>0</v>
      </c>
      <c r="D518" t="s">
        <v>439</v>
      </c>
      <c r="E518" t="s">
        <v>538</v>
      </c>
      <c r="F518" t="s">
        <v>550</v>
      </c>
      <c r="G518" t="s">
        <v>705</v>
      </c>
      <c r="H518" t="s">
        <v>443</v>
      </c>
      <c r="I518">
        <v>3</v>
      </c>
      <c r="J518">
        <v>3</v>
      </c>
      <c r="K518" t="s">
        <v>706</v>
      </c>
      <c r="L518" t="s">
        <v>706</v>
      </c>
      <c r="M518">
        <v>0</v>
      </c>
      <c r="N518">
        <v>2</v>
      </c>
      <c r="O518">
        <v>0.71079999999999999</v>
      </c>
      <c r="P518">
        <v>0</v>
      </c>
      <c r="Q518">
        <v>1</v>
      </c>
      <c r="R518">
        <v>1</v>
      </c>
      <c r="S518">
        <v>738.39642000000003</v>
      </c>
      <c r="T518">
        <v>1475.78556</v>
      </c>
      <c r="U518">
        <v>1475.7852700000001</v>
      </c>
      <c r="V518">
        <v>0.2</v>
      </c>
      <c r="W518">
        <v>1.3999999999999999E-4</v>
      </c>
      <c r="X518" t="s">
        <v>540</v>
      </c>
      <c r="Y518" t="s">
        <v>541</v>
      </c>
      <c r="Z518">
        <v>0</v>
      </c>
      <c r="AA518">
        <v>30</v>
      </c>
      <c r="AB518">
        <v>40.503399999999999</v>
      </c>
      <c r="AC518">
        <v>24796</v>
      </c>
      <c r="AD518" t="s">
        <v>554</v>
      </c>
      <c r="AE518" t="s">
        <v>555</v>
      </c>
      <c r="AF518" t="s">
        <v>443</v>
      </c>
      <c r="AG518">
        <v>3.25</v>
      </c>
      <c r="AH518" t="s">
        <v>443</v>
      </c>
      <c r="AI518" t="b">
        <v>0</v>
      </c>
      <c r="AJ518" t="s">
        <v>443</v>
      </c>
      <c r="AK518" t="s">
        <v>443</v>
      </c>
      <c r="AL518" t="s">
        <v>443</v>
      </c>
      <c r="AM518">
        <v>0</v>
      </c>
      <c r="AN518">
        <v>2.7389999999999999E-4</v>
      </c>
      <c r="AO518">
        <v>1974388608</v>
      </c>
      <c r="AP518">
        <v>39.31</v>
      </c>
      <c r="AQ518" t="str">
        <f t="shared" si="88"/>
        <v>Sequest HT (A2)</v>
      </c>
      <c r="AT518" t="str">
        <f t="shared" si="89"/>
        <v>Sequest HT (A2</v>
      </c>
      <c r="AU518" t="str">
        <f t="shared" si="96"/>
        <v xml:space="preserve">uest HT </v>
      </c>
      <c r="AV518" t="str">
        <f t="shared" si="97"/>
        <v xml:space="preserve">est HT </v>
      </c>
      <c r="AW518" s="19" t="str">
        <f t="shared" si="98"/>
        <v xml:space="preserve">est HT </v>
      </c>
      <c r="AX518" s="25">
        <v>0.2</v>
      </c>
      <c r="AY518" s="26">
        <f t="shared" si="90"/>
        <v>6.9999999999999988E-4</v>
      </c>
      <c r="AZ518">
        <v>1.3999999999999999E-4</v>
      </c>
      <c r="BA518" s="21" t="e">
        <f t="shared" si="91"/>
        <v>#VALUE!</v>
      </c>
      <c r="BB518" t="s">
        <v>540</v>
      </c>
      <c r="BC518" t="s">
        <v>541</v>
      </c>
      <c r="BD518" s="27" t="e">
        <f t="shared" si="92"/>
        <v>#VALUE!</v>
      </c>
      <c r="BE518">
        <v>0</v>
      </c>
      <c r="BF518" s="21" t="e">
        <f t="shared" si="93"/>
        <v>#VALUE!</v>
      </c>
      <c r="BG518">
        <v>30</v>
      </c>
      <c r="BH518">
        <v>40.503399999999999</v>
      </c>
      <c r="BI518" s="21">
        <f t="shared" si="94"/>
        <v>612.19551938849577</v>
      </c>
      <c r="BJ518">
        <v>24796</v>
      </c>
      <c r="BK518" t="s">
        <v>554</v>
      </c>
      <c r="BL518" s="21" t="e">
        <f t="shared" si="95"/>
        <v>#VALUE!</v>
      </c>
      <c r="BN518" s="28"/>
      <c r="BP518" s="29"/>
      <c r="BR518" s="30"/>
    </row>
    <row r="519" spans="1:70" hidden="1" outlineLevel="2" collapsed="1" x14ac:dyDescent="0.35">
      <c r="A519" t="s">
        <v>443</v>
      </c>
      <c r="B519" t="s">
        <v>443</v>
      </c>
      <c r="C519" t="b">
        <v>0</v>
      </c>
      <c r="D519" t="s">
        <v>439</v>
      </c>
      <c r="E519" t="s">
        <v>538</v>
      </c>
      <c r="F519" t="s">
        <v>539</v>
      </c>
      <c r="G519" t="s">
        <v>705</v>
      </c>
      <c r="H519" t="s">
        <v>443</v>
      </c>
      <c r="I519">
        <v>3</v>
      </c>
      <c r="J519">
        <v>3</v>
      </c>
      <c r="K519" t="s">
        <v>706</v>
      </c>
      <c r="L519" t="s">
        <v>706</v>
      </c>
      <c r="M519">
        <v>0</v>
      </c>
      <c r="N519">
        <v>2</v>
      </c>
      <c r="O519">
        <v>0.57579999999999998</v>
      </c>
      <c r="P519">
        <v>0</v>
      </c>
      <c r="Q519">
        <v>1</v>
      </c>
      <c r="R519">
        <v>1</v>
      </c>
      <c r="S519">
        <v>738.39685999999995</v>
      </c>
      <c r="T519">
        <v>1475.7864400000001</v>
      </c>
      <c r="U519">
        <v>1475.7852700000001</v>
      </c>
      <c r="V519">
        <v>0.79</v>
      </c>
      <c r="W519">
        <v>5.8E-4</v>
      </c>
      <c r="X519" t="s">
        <v>540</v>
      </c>
      <c r="Y519" t="s">
        <v>541</v>
      </c>
      <c r="Z519">
        <v>18.553260000000002</v>
      </c>
      <c r="AA519">
        <v>23.5</v>
      </c>
      <c r="AB519">
        <v>41.324399999999997</v>
      </c>
      <c r="AC519">
        <v>25893</v>
      </c>
      <c r="AD519" t="s">
        <v>563</v>
      </c>
      <c r="AE519" t="s">
        <v>564</v>
      </c>
      <c r="AF519" t="s">
        <v>443</v>
      </c>
      <c r="AG519">
        <v>2.31</v>
      </c>
      <c r="AH519" t="s">
        <v>443</v>
      </c>
      <c r="AI519" t="b">
        <v>0</v>
      </c>
      <c r="AJ519" t="s">
        <v>443</v>
      </c>
      <c r="AK519" t="s">
        <v>443</v>
      </c>
      <c r="AL519" t="s">
        <v>443</v>
      </c>
      <c r="AM519">
        <v>0</v>
      </c>
      <c r="AN519">
        <v>4.261E-4</v>
      </c>
      <c r="AO519">
        <v>52183980</v>
      </c>
      <c r="AP519">
        <v>40.909999999999997</v>
      </c>
      <c r="AQ519" t="str">
        <f t="shared" si="88"/>
        <v>Sequest HT (A2)</v>
      </c>
      <c r="AT519" t="str">
        <f t="shared" si="89"/>
        <v>Sequest HT (A2</v>
      </c>
      <c r="AU519" t="str">
        <f t="shared" si="96"/>
        <v xml:space="preserve">uest HT </v>
      </c>
      <c r="AV519" t="str">
        <f t="shared" si="97"/>
        <v xml:space="preserve">est HT </v>
      </c>
      <c r="AW519" s="19" t="str">
        <f t="shared" si="98"/>
        <v xml:space="preserve">est HT </v>
      </c>
      <c r="AX519" s="25">
        <v>0.79</v>
      </c>
      <c r="AY519" s="26">
        <f t="shared" si="90"/>
        <v>7.3417721518987344E-4</v>
      </c>
      <c r="AZ519">
        <v>5.8E-4</v>
      </c>
      <c r="BA519" s="21" t="e">
        <f t="shared" si="91"/>
        <v>#VALUE!</v>
      </c>
      <c r="BB519" t="s">
        <v>540</v>
      </c>
      <c r="BC519" t="s">
        <v>541</v>
      </c>
      <c r="BD519" s="27" t="e">
        <f t="shared" si="92"/>
        <v>#VALUE!</v>
      </c>
      <c r="BE519">
        <v>18.553260000000002</v>
      </c>
      <c r="BF519" s="21" t="e">
        <f t="shared" si="93"/>
        <v>#VALUE!</v>
      </c>
      <c r="BG519">
        <v>23.5</v>
      </c>
      <c r="BH519">
        <v>41.324399999999997</v>
      </c>
      <c r="BI519" s="21">
        <f t="shared" si="94"/>
        <v>626.57897029357957</v>
      </c>
      <c r="BJ519">
        <v>25893</v>
      </c>
      <c r="BK519" t="s">
        <v>563</v>
      </c>
      <c r="BL519" s="21" t="e">
        <f t="shared" si="95"/>
        <v>#VALUE!</v>
      </c>
      <c r="BN519" s="28"/>
      <c r="BP519" s="29"/>
      <c r="BR519" s="30"/>
    </row>
    <row r="520" spans="1:70" hidden="1" outlineLevel="2" collapsed="1" x14ac:dyDescent="0.35">
      <c r="A520" t="s">
        <v>443</v>
      </c>
      <c r="B520" t="s">
        <v>443</v>
      </c>
      <c r="C520" t="b">
        <v>0</v>
      </c>
      <c r="D520" t="s">
        <v>439</v>
      </c>
      <c r="E520" t="s">
        <v>557</v>
      </c>
      <c r="F520" t="s">
        <v>539</v>
      </c>
      <c r="G520" t="s">
        <v>705</v>
      </c>
      <c r="H520" t="s">
        <v>443</v>
      </c>
      <c r="I520">
        <v>3</v>
      </c>
      <c r="J520">
        <v>3</v>
      </c>
      <c r="K520" t="s">
        <v>706</v>
      </c>
      <c r="L520" t="s">
        <v>706</v>
      </c>
      <c r="M520">
        <v>0</v>
      </c>
      <c r="N520">
        <v>2</v>
      </c>
      <c r="O520">
        <v>0.86150000000000004</v>
      </c>
      <c r="P520">
        <v>0</v>
      </c>
      <c r="Q520">
        <v>1</v>
      </c>
      <c r="R520">
        <v>1</v>
      </c>
      <c r="S520">
        <v>738.39568999999995</v>
      </c>
      <c r="T520">
        <v>1475.7841000000001</v>
      </c>
      <c r="U520">
        <v>1475.7852700000001</v>
      </c>
      <c r="V520">
        <v>-0.79</v>
      </c>
      <c r="W520">
        <v>-5.8E-4</v>
      </c>
      <c r="X520" t="s">
        <v>540</v>
      </c>
      <c r="Y520" t="s">
        <v>541</v>
      </c>
      <c r="Z520">
        <v>21.224810000000002</v>
      </c>
      <c r="AA520">
        <v>30</v>
      </c>
      <c r="AB520">
        <v>39.842300000000002</v>
      </c>
      <c r="AC520">
        <v>23212</v>
      </c>
      <c r="AD520" t="s">
        <v>577</v>
      </c>
      <c r="AE520" t="s">
        <v>578</v>
      </c>
      <c r="AF520" t="s">
        <v>443</v>
      </c>
      <c r="AG520" t="s">
        <v>443</v>
      </c>
      <c r="AH520">
        <v>65</v>
      </c>
      <c r="AI520" t="b">
        <v>0</v>
      </c>
      <c r="AJ520">
        <v>54</v>
      </c>
      <c r="AK520">
        <v>37</v>
      </c>
      <c r="AL520">
        <v>1.0715177350227399E-5</v>
      </c>
      <c r="AM520">
        <v>0</v>
      </c>
      <c r="AN520">
        <v>5.2329999999999998E-4</v>
      </c>
      <c r="AO520">
        <v>549508352</v>
      </c>
      <c r="AP520">
        <v>39.380000000000003</v>
      </c>
      <c r="AQ520" t="str">
        <f t="shared" si="88"/>
        <v>Mascot (A5)</v>
      </c>
      <c r="AT520" t="str">
        <f t="shared" si="89"/>
        <v>Mascot (A5)</v>
      </c>
      <c r="AU520" t="str">
        <f t="shared" si="96"/>
        <v>cot (A5)</v>
      </c>
      <c r="AV520" t="str">
        <f t="shared" si="97"/>
        <v>ot (A5)</v>
      </c>
      <c r="AW520" s="19" t="str">
        <f t="shared" si="98"/>
        <v>ot (A5)</v>
      </c>
      <c r="AX520" s="25">
        <v>-0.79</v>
      </c>
      <c r="AY520" s="26">
        <f t="shared" si="90"/>
        <v>7.3417721518987344E-4</v>
      </c>
      <c r="AZ520">
        <v>-5.8E-4</v>
      </c>
      <c r="BA520" s="21" t="e">
        <f t="shared" si="91"/>
        <v>#VALUE!</v>
      </c>
      <c r="BB520" t="s">
        <v>540</v>
      </c>
      <c r="BC520" t="s">
        <v>541</v>
      </c>
      <c r="BD520" s="27" t="e">
        <f t="shared" si="92"/>
        <v>#VALUE!</v>
      </c>
      <c r="BE520">
        <v>21.224810000000002</v>
      </c>
      <c r="BF520" s="21" t="e">
        <f t="shared" si="93"/>
        <v>#VALUE!</v>
      </c>
      <c r="BG520">
        <v>30</v>
      </c>
      <c r="BH520">
        <v>39.842300000000002</v>
      </c>
      <c r="BI520" s="21">
        <f t="shared" si="94"/>
        <v>582.59688823185411</v>
      </c>
      <c r="BJ520">
        <v>23212</v>
      </c>
      <c r="BK520" t="s">
        <v>577</v>
      </c>
      <c r="BL520" s="21" t="e">
        <f t="shared" si="95"/>
        <v>#VALUE!</v>
      </c>
      <c r="BN520" s="28"/>
      <c r="BP520" s="29"/>
      <c r="BR520" s="30"/>
    </row>
    <row r="521" spans="1:70" hidden="1" outlineLevel="2" collapsed="1" x14ac:dyDescent="0.35">
      <c r="A521" t="s">
        <v>443</v>
      </c>
      <c r="B521" t="s">
        <v>443</v>
      </c>
      <c r="C521" t="b">
        <v>0</v>
      </c>
      <c r="D521" t="s">
        <v>439</v>
      </c>
      <c r="E521" t="s">
        <v>557</v>
      </c>
      <c r="F521" t="s">
        <v>539</v>
      </c>
      <c r="G521" t="s">
        <v>705</v>
      </c>
      <c r="H521" t="s">
        <v>443</v>
      </c>
      <c r="I521">
        <v>3</v>
      </c>
      <c r="J521">
        <v>3</v>
      </c>
      <c r="K521" t="s">
        <v>706</v>
      </c>
      <c r="L521" t="s">
        <v>706</v>
      </c>
      <c r="M521">
        <v>0</v>
      </c>
      <c r="N521">
        <v>2</v>
      </c>
      <c r="O521">
        <v>0.87690000000000001</v>
      </c>
      <c r="P521">
        <v>0</v>
      </c>
      <c r="Q521">
        <v>1</v>
      </c>
      <c r="R521">
        <v>1</v>
      </c>
      <c r="S521">
        <v>738.39715000000001</v>
      </c>
      <c r="T521">
        <v>1475.78703</v>
      </c>
      <c r="U521">
        <v>1475.7852700000001</v>
      </c>
      <c r="V521">
        <v>1.2</v>
      </c>
      <c r="W521">
        <v>8.8000000000000003E-4</v>
      </c>
      <c r="X521" t="s">
        <v>540</v>
      </c>
      <c r="Y521" t="s">
        <v>541</v>
      </c>
      <c r="Z521">
        <v>0</v>
      </c>
      <c r="AA521">
        <v>30</v>
      </c>
      <c r="AB521">
        <v>39.164499999999997</v>
      </c>
      <c r="AC521">
        <v>22664</v>
      </c>
      <c r="AD521" t="s">
        <v>577</v>
      </c>
      <c r="AE521" t="s">
        <v>578</v>
      </c>
      <c r="AF521" t="s">
        <v>443</v>
      </c>
      <c r="AG521" t="s">
        <v>443</v>
      </c>
      <c r="AH521">
        <v>65</v>
      </c>
      <c r="AI521" t="b">
        <v>0</v>
      </c>
      <c r="AJ521">
        <v>54</v>
      </c>
      <c r="AK521">
        <v>36</v>
      </c>
      <c r="AL521">
        <v>9.0731157062500496E-6</v>
      </c>
      <c r="AM521">
        <v>0</v>
      </c>
      <c r="AN521">
        <v>5.4509999999999997E-4</v>
      </c>
      <c r="AO521">
        <v>549508352</v>
      </c>
      <c r="AP521">
        <v>39.380000000000003</v>
      </c>
      <c r="AQ521" t="str">
        <f t="shared" si="88"/>
        <v>Mascot (A5)</v>
      </c>
      <c r="AT521" t="str">
        <f t="shared" si="89"/>
        <v>Mascot (A5)</v>
      </c>
      <c r="AU521" t="str">
        <f t="shared" si="96"/>
        <v>cot (A5)</v>
      </c>
      <c r="AV521" t="str">
        <f t="shared" si="97"/>
        <v>ot (A5)</v>
      </c>
      <c r="AW521" s="19" t="str">
        <f t="shared" si="98"/>
        <v>ot (A5)</v>
      </c>
      <c r="AX521" s="25">
        <v>1.2</v>
      </c>
      <c r="AY521" s="26">
        <f t="shared" si="90"/>
        <v>7.3333333333333334E-4</v>
      </c>
      <c r="AZ521">
        <v>8.8000000000000003E-4</v>
      </c>
      <c r="BA521" s="21" t="e">
        <f t="shared" si="91"/>
        <v>#VALUE!</v>
      </c>
      <c r="BB521" t="s">
        <v>540</v>
      </c>
      <c r="BC521" t="s">
        <v>541</v>
      </c>
      <c r="BD521" s="27" t="e">
        <f t="shared" si="92"/>
        <v>#VALUE!</v>
      </c>
      <c r="BE521">
        <v>0</v>
      </c>
      <c r="BF521" s="21" t="e">
        <f t="shared" si="93"/>
        <v>#VALUE!</v>
      </c>
      <c r="BG521">
        <v>30</v>
      </c>
      <c r="BH521">
        <v>39.164499999999997</v>
      </c>
      <c r="BI521" s="21">
        <f t="shared" si="94"/>
        <v>578.6873316396227</v>
      </c>
      <c r="BJ521">
        <v>22664</v>
      </c>
      <c r="BK521" t="s">
        <v>577</v>
      </c>
      <c r="BL521" s="21" t="e">
        <f t="shared" si="95"/>
        <v>#VALUE!</v>
      </c>
      <c r="BN521" s="28"/>
      <c r="BP521" s="29"/>
      <c r="BR521" s="30"/>
    </row>
    <row r="522" spans="1:70" hidden="1" outlineLevel="2" collapsed="1" x14ac:dyDescent="0.35">
      <c r="A522" t="s">
        <v>443</v>
      </c>
      <c r="B522" t="s">
        <v>443</v>
      </c>
      <c r="C522" t="b">
        <v>0</v>
      </c>
      <c r="D522" t="s">
        <v>439</v>
      </c>
      <c r="E522" t="s">
        <v>557</v>
      </c>
      <c r="F522" t="s">
        <v>539</v>
      </c>
      <c r="G522" t="s">
        <v>705</v>
      </c>
      <c r="H522" t="s">
        <v>443</v>
      </c>
      <c r="I522">
        <v>3</v>
      </c>
      <c r="J522">
        <v>3</v>
      </c>
      <c r="K522" t="s">
        <v>706</v>
      </c>
      <c r="L522" t="s">
        <v>706</v>
      </c>
      <c r="M522">
        <v>0</v>
      </c>
      <c r="N522">
        <v>2</v>
      </c>
      <c r="O522">
        <v>0.90620000000000001</v>
      </c>
      <c r="P522">
        <v>0</v>
      </c>
      <c r="Q522">
        <v>1</v>
      </c>
      <c r="R522">
        <v>1</v>
      </c>
      <c r="S522">
        <v>738.39662999999996</v>
      </c>
      <c r="T522">
        <v>1475.7859900000001</v>
      </c>
      <c r="U522">
        <v>1475.7852700000001</v>
      </c>
      <c r="V522">
        <v>0.49</v>
      </c>
      <c r="W522">
        <v>3.6000000000000002E-4</v>
      </c>
      <c r="X522" t="s">
        <v>540</v>
      </c>
      <c r="Y522" t="s">
        <v>541</v>
      </c>
      <c r="Z522">
        <v>0</v>
      </c>
      <c r="AA522">
        <v>45.554000000000002</v>
      </c>
      <c r="AB522">
        <v>39.816200000000002</v>
      </c>
      <c r="AC522">
        <v>21286</v>
      </c>
      <c r="AD522" t="s">
        <v>613</v>
      </c>
      <c r="AE522" t="s">
        <v>614</v>
      </c>
      <c r="AF522" t="s">
        <v>443</v>
      </c>
      <c r="AG522" t="s">
        <v>443</v>
      </c>
      <c r="AH522">
        <v>64</v>
      </c>
      <c r="AI522" t="b">
        <v>0</v>
      </c>
      <c r="AJ522">
        <v>55</v>
      </c>
      <c r="AK522">
        <v>37</v>
      </c>
      <c r="AL522">
        <v>1.37998334110098E-5</v>
      </c>
      <c r="AM522">
        <v>0</v>
      </c>
      <c r="AN522">
        <v>1.629E-3</v>
      </c>
      <c r="AO522">
        <v>227571456</v>
      </c>
      <c r="AP522">
        <v>39.32</v>
      </c>
      <c r="AQ522" t="str">
        <f t="shared" si="88"/>
        <v>Mascot (A5)</v>
      </c>
      <c r="AT522" t="str">
        <f t="shared" si="89"/>
        <v>Mascot (A5)</v>
      </c>
      <c r="AU522" t="str">
        <f t="shared" si="96"/>
        <v>cot (A5)</v>
      </c>
      <c r="AV522" t="str">
        <f t="shared" si="97"/>
        <v>ot (A5)</v>
      </c>
      <c r="AW522" s="19" t="str">
        <f t="shared" si="98"/>
        <v>ot (A5)</v>
      </c>
      <c r="AX522" s="25">
        <v>0.49</v>
      </c>
      <c r="AY522" s="26">
        <f t="shared" si="90"/>
        <v>7.3469387755102048E-4</v>
      </c>
      <c r="AZ522">
        <v>3.6000000000000002E-4</v>
      </c>
      <c r="BA522" s="21" t="e">
        <f t="shared" si="91"/>
        <v>#VALUE!</v>
      </c>
      <c r="BB522" t="s">
        <v>540</v>
      </c>
      <c r="BC522" t="s">
        <v>541</v>
      </c>
      <c r="BD522" s="27" t="e">
        <f t="shared" si="92"/>
        <v>#VALUE!</v>
      </c>
      <c r="BE522">
        <v>0</v>
      </c>
      <c r="BF522" s="21" t="e">
        <f t="shared" si="93"/>
        <v>#VALUE!</v>
      </c>
      <c r="BG522">
        <v>45.554000000000002</v>
      </c>
      <c r="BH522">
        <v>39.816200000000002</v>
      </c>
      <c r="BI522" s="21">
        <f t="shared" si="94"/>
        <v>534.60651694536386</v>
      </c>
      <c r="BJ522">
        <v>21286</v>
      </c>
      <c r="BK522" t="s">
        <v>613</v>
      </c>
      <c r="BL522" s="21" t="e">
        <f t="shared" si="95"/>
        <v>#VALUE!</v>
      </c>
      <c r="BN522" s="28"/>
      <c r="BP522" s="29"/>
      <c r="BR522" s="30"/>
    </row>
    <row r="523" spans="1:70" hidden="1" outlineLevel="2" collapsed="1" x14ac:dyDescent="0.35">
      <c r="A523" t="s">
        <v>443</v>
      </c>
      <c r="B523" t="s">
        <v>443</v>
      </c>
      <c r="C523" t="b">
        <v>0</v>
      </c>
      <c r="D523" t="s">
        <v>439</v>
      </c>
      <c r="E523" t="s">
        <v>538</v>
      </c>
      <c r="F523" t="s">
        <v>550</v>
      </c>
      <c r="G523" t="s">
        <v>705</v>
      </c>
      <c r="H523" t="s">
        <v>443</v>
      </c>
      <c r="I523">
        <v>3</v>
      </c>
      <c r="J523">
        <v>3</v>
      </c>
      <c r="K523" t="s">
        <v>706</v>
      </c>
      <c r="L523" t="s">
        <v>706</v>
      </c>
      <c r="M523">
        <v>0</v>
      </c>
      <c r="N523">
        <v>2</v>
      </c>
      <c r="O523">
        <v>0.57630000000000003</v>
      </c>
      <c r="P523">
        <v>0</v>
      </c>
      <c r="Q523">
        <v>1</v>
      </c>
      <c r="R523">
        <v>1</v>
      </c>
      <c r="S523">
        <v>738.39855999999997</v>
      </c>
      <c r="T523">
        <v>1475.7898399999999</v>
      </c>
      <c r="U523">
        <v>1475.7852700000001</v>
      </c>
      <c r="V523">
        <v>3.1</v>
      </c>
      <c r="W523">
        <v>2.2899999999999999E-3</v>
      </c>
      <c r="X523" t="s">
        <v>540</v>
      </c>
      <c r="Y523" t="s">
        <v>541</v>
      </c>
      <c r="Z523">
        <v>39.899009999999997</v>
      </c>
      <c r="AA523">
        <v>30</v>
      </c>
      <c r="AB523">
        <v>39.143000000000001</v>
      </c>
      <c r="AC523">
        <v>21857</v>
      </c>
      <c r="AD523" t="s">
        <v>572</v>
      </c>
      <c r="AE523" t="s">
        <v>573</v>
      </c>
      <c r="AF523" t="s">
        <v>443</v>
      </c>
      <c r="AG523">
        <v>2.36</v>
      </c>
      <c r="AH523" t="s">
        <v>443</v>
      </c>
      <c r="AI523" t="b">
        <v>0</v>
      </c>
      <c r="AJ523" t="s">
        <v>443</v>
      </c>
      <c r="AK523" t="s">
        <v>443</v>
      </c>
      <c r="AL523" t="s">
        <v>443</v>
      </c>
      <c r="AM523">
        <v>0</v>
      </c>
      <c r="AN523">
        <v>1.9949999999999998E-3</v>
      </c>
      <c r="AO523">
        <v>767441152</v>
      </c>
      <c r="AP523">
        <v>39.32</v>
      </c>
      <c r="AQ523" t="str">
        <f t="shared" si="88"/>
        <v>Sequest HT (A2)</v>
      </c>
      <c r="AT523" t="str">
        <f t="shared" si="89"/>
        <v>Sequest HT (A2</v>
      </c>
      <c r="AU523" t="str">
        <f t="shared" si="96"/>
        <v xml:space="preserve">uest HT </v>
      </c>
      <c r="AV523" t="str">
        <f t="shared" si="97"/>
        <v xml:space="preserve">est HT </v>
      </c>
      <c r="AW523" s="19" t="str">
        <f t="shared" si="98"/>
        <v xml:space="preserve">est HT </v>
      </c>
      <c r="AX523" s="25">
        <v>3.1</v>
      </c>
      <c r="AY523" s="26">
        <f t="shared" si="90"/>
        <v>7.3870967741935481E-4</v>
      </c>
      <c r="AZ523">
        <v>2.2899999999999999E-3</v>
      </c>
      <c r="BA523" s="21" t="e">
        <f t="shared" si="91"/>
        <v>#VALUE!</v>
      </c>
      <c r="BB523" t="s">
        <v>540</v>
      </c>
      <c r="BC523" t="s">
        <v>541</v>
      </c>
      <c r="BD523" s="27" t="e">
        <f t="shared" si="92"/>
        <v>#VALUE!</v>
      </c>
      <c r="BE523">
        <v>39.899009999999997</v>
      </c>
      <c r="BF523" s="21" t="e">
        <f t="shared" si="93"/>
        <v>#VALUE!</v>
      </c>
      <c r="BG523">
        <v>30</v>
      </c>
      <c r="BH523">
        <v>39.143000000000001</v>
      </c>
      <c r="BI523" s="21">
        <f t="shared" si="94"/>
        <v>558.38847303476996</v>
      </c>
      <c r="BJ523">
        <v>21857</v>
      </c>
      <c r="BK523" t="s">
        <v>572</v>
      </c>
      <c r="BL523" s="21" t="e">
        <f t="shared" si="95"/>
        <v>#VALUE!</v>
      </c>
      <c r="BN523" s="28"/>
      <c r="BP523" s="29"/>
      <c r="BR523" s="30"/>
    </row>
    <row r="524" spans="1:70" hidden="1" outlineLevel="2" collapsed="1" x14ac:dyDescent="0.35">
      <c r="A524" t="s">
        <v>443</v>
      </c>
      <c r="B524" t="s">
        <v>443</v>
      </c>
      <c r="C524" t="b">
        <v>0</v>
      </c>
      <c r="D524" t="s">
        <v>439</v>
      </c>
      <c r="E524" t="s">
        <v>557</v>
      </c>
      <c r="F524" t="s">
        <v>550</v>
      </c>
      <c r="G524" t="s">
        <v>705</v>
      </c>
      <c r="H524" t="s">
        <v>443</v>
      </c>
      <c r="I524">
        <v>3</v>
      </c>
      <c r="J524">
        <v>3</v>
      </c>
      <c r="K524" t="s">
        <v>706</v>
      </c>
      <c r="L524" t="s">
        <v>706</v>
      </c>
      <c r="M524">
        <v>0</v>
      </c>
      <c r="N524">
        <v>2</v>
      </c>
      <c r="O524">
        <v>0.9123</v>
      </c>
      <c r="P524">
        <v>0</v>
      </c>
      <c r="Q524">
        <v>1</v>
      </c>
      <c r="R524">
        <v>1</v>
      </c>
      <c r="S524">
        <v>738.39855999999997</v>
      </c>
      <c r="T524">
        <v>1475.7898399999999</v>
      </c>
      <c r="U524">
        <v>1475.7852700000001</v>
      </c>
      <c r="V524">
        <v>3.1</v>
      </c>
      <c r="W524">
        <v>2.2899999999999999E-3</v>
      </c>
      <c r="X524" t="s">
        <v>540</v>
      </c>
      <c r="Y524" t="s">
        <v>541</v>
      </c>
      <c r="Z524">
        <v>39.899009999999997</v>
      </c>
      <c r="AA524">
        <v>30</v>
      </c>
      <c r="AB524">
        <v>39.143000000000001</v>
      </c>
      <c r="AC524">
        <v>21857</v>
      </c>
      <c r="AD524" t="s">
        <v>572</v>
      </c>
      <c r="AE524" t="s">
        <v>573</v>
      </c>
      <c r="AF524" t="s">
        <v>443</v>
      </c>
      <c r="AG524" t="s">
        <v>443</v>
      </c>
      <c r="AH524">
        <v>57</v>
      </c>
      <c r="AI524" t="b">
        <v>0</v>
      </c>
      <c r="AJ524">
        <v>54</v>
      </c>
      <c r="AK524">
        <v>36</v>
      </c>
      <c r="AL524">
        <v>5.6544775972878102E-5</v>
      </c>
      <c r="AM524">
        <v>0</v>
      </c>
      <c r="AN524">
        <v>2.2910000000000001E-3</v>
      </c>
      <c r="AO524">
        <v>767441152</v>
      </c>
      <c r="AP524">
        <v>39.32</v>
      </c>
      <c r="AQ524" t="str">
        <f t="shared" si="88"/>
        <v>Mascot (A5)</v>
      </c>
      <c r="AT524" t="str">
        <f t="shared" si="89"/>
        <v>Mascot (A5)</v>
      </c>
      <c r="AU524" t="str">
        <f t="shared" si="96"/>
        <v>cot (A5)</v>
      </c>
      <c r="AV524" t="str">
        <f t="shared" si="97"/>
        <v>ot (A5)</v>
      </c>
      <c r="AW524" s="19" t="str">
        <f t="shared" si="98"/>
        <v>ot (A5)</v>
      </c>
      <c r="AX524" s="25">
        <v>3.1</v>
      </c>
      <c r="AY524" s="26">
        <f t="shared" si="90"/>
        <v>7.3870967741935481E-4</v>
      </c>
      <c r="AZ524">
        <v>2.2899999999999999E-3</v>
      </c>
      <c r="BA524" s="21" t="e">
        <f t="shared" si="91"/>
        <v>#VALUE!</v>
      </c>
      <c r="BB524" t="s">
        <v>540</v>
      </c>
      <c r="BC524" t="s">
        <v>541</v>
      </c>
      <c r="BD524" s="27" t="e">
        <f t="shared" si="92"/>
        <v>#VALUE!</v>
      </c>
      <c r="BE524">
        <v>39.899009999999997</v>
      </c>
      <c r="BF524" s="21" t="e">
        <f t="shared" si="93"/>
        <v>#VALUE!</v>
      </c>
      <c r="BG524">
        <v>30</v>
      </c>
      <c r="BH524">
        <v>39.143000000000001</v>
      </c>
      <c r="BI524" s="21">
        <f t="shared" si="94"/>
        <v>558.38847303476996</v>
      </c>
      <c r="BJ524">
        <v>21857</v>
      </c>
      <c r="BK524" t="s">
        <v>572</v>
      </c>
      <c r="BL524" s="21" t="e">
        <f t="shared" si="95"/>
        <v>#VALUE!</v>
      </c>
      <c r="BN524" s="28"/>
      <c r="BP524" s="29"/>
      <c r="BR524" s="30"/>
    </row>
    <row r="525" spans="1:70" hidden="1" outlineLevel="2" collapsed="1" x14ac:dyDescent="0.35">
      <c r="A525" t="s">
        <v>443</v>
      </c>
      <c r="B525" t="s">
        <v>443</v>
      </c>
      <c r="C525" t="b">
        <v>0</v>
      </c>
      <c r="D525" t="s">
        <v>439</v>
      </c>
      <c r="E525" t="s">
        <v>557</v>
      </c>
      <c r="F525" t="s">
        <v>539</v>
      </c>
      <c r="G525" t="s">
        <v>705</v>
      </c>
      <c r="H525" t="s">
        <v>443</v>
      </c>
      <c r="I525">
        <v>3</v>
      </c>
      <c r="J525">
        <v>3</v>
      </c>
      <c r="K525" t="s">
        <v>706</v>
      </c>
      <c r="L525" t="s">
        <v>706</v>
      </c>
      <c r="M525">
        <v>0</v>
      </c>
      <c r="N525">
        <v>2</v>
      </c>
      <c r="O525">
        <v>0.91669999999999996</v>
      </c>
      <c r="P525">
        <v>0</v>
      </c>
      <c r="Q525">
        <v>1</v>
      </c>
      <c r="R525">
        <v>1</v>
      </c>
      <c r="S525">
        <v>738.39651000000003</v>
      </c>
      <c r="T525">
        <v>1475.78574</v>
      </c>
      <c r="U525">
        <v>1475.7852700000001</v>
      </c>
      <c r="V525">
        <v>0.32</v>
      </c>
      <c r="W525">
        <v>2.3000000000000001E-4</v>
      </c>
      <c r="X525" t="s">
        <v>540</v>
      </c>
      <c r="Y525" t="s">
        <v>541</v>
      </c>
      <c r="Z525">
        <v>0</v>
      </c>
      <c r="AA525">
        <v>30</v>
      </c>
      <c r="AB525">
        <v>38.226799999999997</v>
      </c>
      <c r="AC525">
        <v>23267</v>
      </c>
      <c r="AD525" t="s">
        <v>563</v>
      </c>
      <c r="AE525" t="s">
        <v>564</v>
      </c>
      <c r="AF525" t="s">
        <v>443</v>
      </c>
      <c r="AG525" t="s">
        <v>443</v>
      </c>
      <c r="AH525">
        <v>60</v>
      </c>
      <c r="AI525" t="b">
        <v>0</v>
      </c>
      <c r="AJ525">
        <v>55</v>
      </c>
      <c r="AK525">
        <v>37</v>
      </c>
      <c r="AL525">
        <v>3.1035294560691902E-5</v>
      </c>
      <c r="AM525">
        <v>0</v>
      </c>
      <c r="AN525">
        <v>2.738E-3</v>
      </c>
      <c r="AO525">
        <v>4827066</v>
      </c>
      <c r="AP525">
        <v>38.299999999999997</v>
      </c>
      <c r="AQ525" t="str">
        <f t="shared" si="88"/>
        <v>Mascot (A5)</v>
      </c>
      <c r="AT525" t="str">
        <f t="shared" si="89"/>
        <v>Mascot (A5)</v>
      </c>
      <c r="AU525" t="str">
        <f t="shared" si="96"/>
        <v>cot (A5)</v>
      </c>
      <c r="AV525" t="str">
        <f t="shared" si="97"/>
        <v>ot (A5)</v>
      </c>
      <c r="AW525" s="19" t="str">
        <f t="shared" si="98"/>
        <v>ot (A5)</v>
      </c>
      <c r="AX525" s="25">
        <v>0.32</v>
      </c>
      <c r="AY525" s="26">
        <f t="shared" si="90"/>
        <v>7.1874999999999999E-4</v>
      </c>
      <c r="AZ525">
        <v>2.3000000000000001E-4</v>
      </c>
      <c r="BA525" s="21" t="e">
        <f t="shared" si="91"/>
        <v>#VALUE!</v>
      </c>
      <c r="BB525" t="s">
        <v>540</v>
      </c>
      <c r="BC525" t="s">
        <v>541</v>
      </c>
      <c r="BD525" s="27" t="e">
        <f t="shared" si="92"/>
        <v>#VALUE!</v>
      </c>
      <c r="BE525">
        <v>0</v>
      </c>
      <c r="BF525" s="21" t="e">
        <f t="shared" si="93"/>
        <v>#VALUE!</v>
      </c>
      <c r="BG525">
        <v>30</v>
      </c>
      <c r="BH525">
        <v>38.226799999999997</v>
      </c>
      <c r="BI525" s="21">
        <f t="shared" si="94"/>
        <v>608.65675390040496</v>
      </c>
      <c r="BJ525">
        <v>23267</v>
      </c>
      <c r="BK525" t="s">
        <v>563</v>
      </c>
      <c r="BL525" s="21" t="e">
        <f t="shared" si="95"/>
        <v>#VALUE!</v>
      </c>
      <c r="BN525" s="28"/>
      <c r="BP525" s="29"/>
      <c r="BR525" s="30"/>
    </row>
    <row r="526" spans="1:70" hidden="1" outlineLevel="2" collapsed="1" x14ac:dyDescent="0.35">
      <c r="A526" t="s">
        <v>443</v>
      </c>
      <c r="B526" t="s">
        <v>443</v>
      </c>
      <c r="C526" t="b">
        <v>0</v>
      </c>
      <c r="D526" t="s">
        <v>439</v>
      </c>
      <c r="E526" t="s">
        <v>538</v>
      </c>
      <c r="F526" t="s">
        <v>539</v>
      </c>
      <c r="G526" t="s">
        <v>705</v>
      </c>
      <c r="H526" t="s">
        <v>443</v>
      </c>
      <c r="I526">
        <v>3</v>
      </c>
      <c r="J526">
        <v>3</v>
      </c>
      <c r="K526" t="s">
        <v>706</v>
      </c>
      <c r="L526" t="s">
        <v>706</v>
      </c>
      <c r="M526">
        <v>0</v>
      </c>
      <c r="N526">
        <v>2</v>
      </c>
      <c r="O526">
        <v>0.61609999999999998</v>
      </c>
      <c r="P526">
        <v>0</v>
      </c>
      <c r="Q526">
        <v>1</v>
      </c>
      <c r="R526">
        <v>1</v>
      </c>
      <c r="S526">
        <v>738.39676999999995</v>
      </c>
      <c r="T526">
        <v>1475.7862700000001</v>
      </c>
      <c r="U526">
        <v>1475.7852700000001</v>
      </c>
      <c r="V526">
        <v>0.68</v>
      </c>
      <c r="W526">
        <v>5.0000000000000001E-4</v>
      </c>
      <c r="X526" t="s">
        <v>540</v>
      </c>
      <c r="Y526" t="s">
        <v>541</v>
      </c>
      <c r="Z526">
        <v>26.245049999999999</v>
      </c>
      <c r="AA526">
        <v>9.0540000000000003</v>
      </c>
      <c r="AB526">
        <v>39.543700000000001</v>
      </c>
      <c r="AC526">
        <v>24599</v>
      </c>
      <c r="AD526" t="s">
        <v>551</v>
      </c>
      <c r="AE526" t="s">
        <v>552</v>
      </c>
      <c r="AF526" t="s">
        <v>443</v>
      </c>
      <c r="AG526">
        <v>2.2400000000000002</v>
      </c>
      <c r="AH526" t="s">
        <v>443</v>
      </c>
      <c r="AI526" t="b">
        <v>0</v>
      </c>
      <c r="AJ526" t="s">
        <v>443</v>
      </c>
      <c r="AK526" t="s">
        <v>443</v>
      </c>
      <c r="AL526" t="s">
        <v>443</v>
      </c>
      <c r="AM526">
        <v>2.647E-3</v>
      </c>
      <c r="AN526">
        <v>6.0909999999999999E-2</v>
      </c>
      <c r="AO526">
        <v>3268648192</v>
      </c>
      <c r="AP526">
        <v>39.33</v>
      </c>
      <c r="AQ526" t="str">
        <f t="shared" si="88"/>
        <v>Sequest HT (A2)</v>
      </c>
      <c r="AT526" t="str">
        <f t="shared" si="89"/>
        <v>Sequest HT (A2</v>
      </c>
      <c r="AU526" t="str">
        <f t="shared" si="96"/>
        <v xml:space="preserve">uest HT </v>
      </c>
      <c r="AV526" t="str">
        <f t="shared" si="97"/>
        <v xml:space="preserve">est HT </v>
      </c>
      <c r="AW526" s="19" t="str">
        <f t="shared" si="98"/>
        <v xml:space="preserve">est HT </v>
      </c>
      <c r="AX526" s="25">
        <v>0.68</v>
      </c>
      <c r="AY526" s="26">
        <f t="shared" si="90"/>
        <v>7.3529411764705881E-4</v>
      </c>
      <c r="AZ526">
        <v>5.0000000000000001E-4</v>
      </c>
      <c r="BA526" s="21" t="e">
        <f t="shared" si="91"/>
        <v>#VALUE!</v>
      </c>
      <c r="BB526" t="s">
        <v>540</v>
      </c>
      <c r="BC526" t="s">
        <v>541</v>
      </c>
      <c r="BD526" s="27" t="e">
        <f t="shared" si="92"/>
        <v>#VALUE!</v>
      </c>
      <c r="BE526">
        <v>26.245049999999999</v>
      </c>
      <c r="BF526" s="21" t="e">
        <f t="shared" si="93"/>
        <v>#VALUE!</v>
      </c>
      <c r="BG526">
        <v>9.0540000000000003</v>
      </c>
      <c r="BH526">
        <v>39.543700000000001</v>
      </c>
      <c r="BI526" s="21">
        <f t="shared" si="94"/>
        <v>622.07127810498253</v>
      </c>
      <c r="BJ526">
        <v>24599</v>
      </c>
      <c r="BK526" t="s">
        <v>551</v>
      </c>
      <c r="BL526" s="21" t="e">
        <f t="shared" si="95"/>
        <v>#VALUE!</v>
      </c>
      <c r="BN526" s="28"/>
      <c r="BP526" s="29"/>
      <c r="BR526" s="30"/>
    </row>
    <row r="527" spans="1:70" hidden="1" outlineLevel="1" x14ac:dyDescent="0.35">
      <c r="A527" t="s">
        <v>443</v>
      </c>
      <c r="B527" t="b">
        <v>0</v>
      </c>
      <c r="C527" t="s">
        <v>439</v>
      </c>
      <c r="D527" t="s">
        <v>710</v>
      </c>
      <c r="E527" t="s">
        <v>443</v>
      </c>
      <c r="F527" t="s">
        <v>443</v>
      </c>
      <c r="G527" t="b">
        <v>0</v>
      </c>
      <c r="H527">
        <v>1</v>
      </c>
      <c r="I527">
        <v>1</v>
      </c>
      <c r="J527">
        <v>2</v>
      </c>
      <c r="K527" t="s">
        <v>502</v>
      </c>
      <c r="L527" t="s">
        <v>711</v>
      </c>
      <c r="M527">
        <v>2</v>
      </c>
      <c r="N527">
        <v>2137.14003</v>
      </c>
      <c r="O527">
        <v>0</v>
      </c>
      <c r="P527">
        <v>110.8</v>
      </c>
      <c r="Q527">
        <v>275.8</v>
      </c>
      <c r="R527" t="s">
        <v>443</v>
      </c>
      <c r="S527">
        <v>436</v>
      </c>
      <c r="T527">
        <v>77.400000000000006</v>
      </c>
      <c r="U527" t="s">
        <v>443</v>
      </c>
      <c r="V527" t="s">
        <v>443</v>
      </c>
      <c r="W527" t="s">
        <v>443</v>
      </c>
      <c r="X527" t="s">
        <v>443</v>
      </c>
      <c r="Y527" t="s">
        <v>443</v>
      </c>
      <c r="Z527" t="s">
        <v>444</v>
      </c>
      <c r="AA527" t="s">
        <v>439</v>
      </c>
      <c r="AB527" t="s">
        <v>445</v>
      </c>
      <c r="AC527" t="s">
        <v>439</v>
      </c>
      <c r="AD527" t="s">
        <v>444</v>
      </c>
      <c r="AE527" t="s">
        <v>445</v>
      </c>
      <c r="AF527" t="s">
        <v>445</v>
      </c>
      <c r="AG527" t="s">
        <v>445</v>
      </c>
      <c r="AH527" t="s">
        <v>445</v>
      </c>
      <c r="AI527" t="s">
        <v>439</v>
      </c>
      <c r="AJ527" t="s">
        <v>439</v>
      </c>
      <c r="AK527">
        <v>0</v>
      </c>
      <c r="AL527">
        <v>0</v>
      </c>
      <c r="AM527">
        <v>6.7279999999999996E-3</v>
      </c>
      <c r="AN527">
        <v>5.4920000000000001E-6</v>
      </c>
      <c r="AO527">
        <v>3.65</v>
      </c>
      <c r="AP527">
        <v>11</v>
      </c>
      <c r="AQ527" t="str">
        <f t="shared" si="88"/>
        <v/>
      </c>
      <c r="AR527" t="s">
        <v>712</v>
      </c>
      <c r="AS527" t="s">
        <v>713</v>
      </c>
      <c r="AT527" t="str">
        <f t="shared" si="89"/>
        <v/>
      </c>
      <c r="AU527" t="str">
        <f t="shared" si="96"/>
        <v/>
      </c>
      <c r="AV527" t="str">
        <f t="shared" si="97"/>
        <v/>
      </c>
      <c r="AW527" s="19" t="str">
        <f t="shared" si="98"/>
        <v/>
      </c>
      <c r="AX527" s="25" t="s">
        <v>443</v>
      </c>
      <c r="AY527" s="26" t="e">
        <f t="shared" si="90"/>
        <v>#VALUE!</v>
      </c>
      <c r="AZ527" t="s">
        <v>443</v>
      </c>
      <c r="BA527" s="21" t="e">
        <f t="shared" si="91"/>
        <v>#VALUE!</v>
      </c>
      <c r="BB527" t="s">
        <v>443</v>
      </c>
      <c r="BC527" t="s">
        <v>443</v>
      </c>
      <c r="BD527" s="27" t="e">
        <f t="shared" si="92"/>
        <v>#VALUE!</v>
      </c>
      <c r="BE527" t="s">
        <v>444</v>
      </c>
      <c r="BF527" s="21" t="e">
        <f t="shared" si="93"/>
        <v>#VALUE!</v>
      </c>
      <c r="BG527" t="s">
        <v>439</v>
      </c>
      <c r="BH527" t="s">
        <v>445</v>
      </c>
      <c r="BI527" s="21" t="e">
        <f t="shared" si="94"/>
        <v>#VALUE!</v>
      </c>
      <c r="BJ527" t="s">
        <v>439</v>
      </c>
      <c r="BK527" t="s">
        <v>444</v>
      </c>
      <c r="BL527" s="21" t="e">
        <f t="shared" si="95"/>
        <v>#VALUE!</v>
      </c>
      <c r="BN527" s="28"/>
      <c r="BP527" s="29"/>
      <c r="BR527" s="30"/>
    </row>
    <row r="528" spans="1:70" hidden="1" outlineLevel="2" collapsed="1" x14ac:dyDescent="0.35">
      <c r="A528" t="s">
        <v>443</v>
      </c>
      <c r="B528" t="s">
        <v>443</v>
      </c>
      <c r="C528" t="s">
        <v>457</v>
      </c>
      <c r="D528" t="s">
        <v>458</v>
      </c>
      <c r="E528" t="s">
        <v>508</v>
      </c>
      <c r="F528" t="s">
        <v>509</v>
      </c>
      <c r="G528" t="s">
        <v>459</v>
      </c>
      <c r="H528" t="s">
        <v>460</v>
      </c>
      <c r="I528" t="s">
        <v>463</v>
      </c>
      <c r="J528" t="s">
        <v>464</v>
      </c>
      <c r="K528" t="s">
        <v>466</v>
      </c>
      <c r="L528" t="s">
        <v>510</v>
      </c>
      <c r="M528" t="s">
        <v>468</v>
      </c>
      <c r="N528" t="s">
        <v>511</v>
      </c>
      <c r="O528" t="s">
        <v>512</v>
      </c>
      <c r="P528" t="s">
        <v>513</v>
      </c>
      <c r="Q528" t="s">
        <v>514</v>
      </c>
      <c r="R528" t="s">
        <v>515</v>
      </c>
      <c r="S528" t="s">
        <v>516</v>
      </c>
      <c r="T528" t="s">
        <v>517</v>
      </c>
      <c r="U528" t="s">
        <v>469</v>
      </c>
      <c r="V528" t="s">
        <v>518</v>
      </c>
      <c r="W528" t="s">
        <v>519</v>
      </c>
      <c r="X528" t="s">
        <v>520</v>
      </c>
      <c r="Y528" t="s">
        <v>521</v>
      </c>
      <c r="Z528" t="s">
        <v>522</v>
      </c>
      <c r="AA528" t="s">
        <v>523</v>
      </c>
      <c r="AB528" t="s">
        <v>524</v>
      </c>
      <c r="AC528" t="s">
        <v>525</v>
      </c>
      <c r="AD528" t="s">
        <v>526</v>
      </c>
      <c r="AE528" t="s">
        <v>527</v>
      </c>
      <c r="AF528" t="s">
        <v>480</v>
      </c>
      <c r="AG528" t="s">
        <v>528</v>
      </c>
      <c r="AH528" t="s">
        <v>529</v>
      </c>
      <c r="AI528" t="s">
        <v>462</v>
      </c>
      <c r="AJ528" t="s">
        <v>530</v>
      </c>
      <c r="AK528" t="s">
        <v>531</v>
      </c>
      <c r="AL528" t="s">
        <v>532</v>
      </c>
      <c r="AM528" t="s">
        <v>533</v>
      </c>
      <c r="AN528" t="s">
        <v>534</v>
      </c>
      <c r="AO528" t="s">
        <v>535</v>
      </c>
      <c r="AP528" t="s">
        <v>536</v>
      </c>
      <c r="AQ528" t="str">
        <f t="shared" si="88"/>
        <v>Identifying Node</v>
      </c>
      <c r="AT528" t="str">
        <f t="shared" si="89"/>
        <v>Identifying No</v>
      </c>
      <c r="AU528" t="str">
        <f t="shared" si="96"/>
        <v>ntifying</v>
      </c>
      <c r="AV528" t="str">
        <f t="shared" si="97"/>
        <v>tifying</v>
      </c>
      <c r="AW528" s="19" t="str">
        <f t="shared" si="98"/>
        <v>tifying</v>
      </c>
      <c r="AX528" s="25" t="s">
        <v>518</v>
      </c>
      <c r="AY528" s="26" t="e">
        <f t="shared" si="90"/>
        <v>#VALUE!</v>
      </c>
      <c r="AZ528" t="s">
        <v>519</v>
      </c>
      <c r="BA528" s="21" t="e">
        <f t="shared" si="91"/>
        <v>#VALUE!</v>
      </c>
      <c r="BB528" t="s">
        <v>520</v>
      </c>
      <c r="BC528" t="s">
        <v>521</v>
      </c>
      <c r="BD528" s="27" t="e">
        <f t="shared" si="92"/>
        <v>#VALUE!</v>
      </c>
      <c r="BE528" t="s">
        <v>522</v>
      </c>
      <c r="BF528" s="21" t="e">
        <f t="shared" si="93"/>
        <v>#VALUE!</v>
      </c>
      <c r="BG528" t="s">
        <v>523</v>
      </c>
      <c r="BH528" t="s">
        <v>524</v>
      </c>
      <c r="BI528" s="21" t="e">
        <f t="shared" si="94"/>
        <v>#VALUE!</v>
      </c>
      <c r="BJ528" t="s">
        <v>525</v>
      </c>
      <c r="BK528" t="s">
        <v>526</v>
      </c>
      <c r="BL528" s="21" t="e">
        <f t="shared" si="95"/>
        <v>#VALUE!</v>
      </c>
      <c r="BN528" s="28"/>
      <c r="BP528" s="29"/>
      <c r="BR528" s="30"/>
    </row>
    <row r="529" spans="1:70" hidden="1" outlineLevel="2" collapsed="1" x14ac:dyDescent="0.35">
      <c r="A529" t="s">
        <v>443</v>
      </c>
      <c r="B529" t="s">
        <v>443</v>
      </c>
      <c r="C529" t="b">
        <v>0</v>
      </c>
      <c r="D529" t="s">
        <v>439</v>
      </c>
      <c r="E529" t="s">
        <v>538</v>
      </c>
      <c r="F529" t="s">
        <v>539</v>
      </c>
      <c r="G529" t="s">
        <v>710</v>
      </c>
      <c r="H529" t="s">
        <v>443</v>
      </c>
      <c r="I529">
        <v>1</v>
      </c>
      <c r="J529">
        <v>1</v>
      </c>
      <c r="K529" t="s">
        <v>502</v>
      </c>
      <c r="L529" t="s">
        <v>502</v>
      </c>
      <c r="M529">
        <v>2</v>
      </c>
      <c r="N529">
        <v>4</v>
      </c>
      <c r="O529">
        <v>0.62739999999999996</v>
      </c>
      <c r="P529">
        <v>0</v>
      </c>
      <c r="Q529">
        <v>1</v>
      </c>
      <c r="R529">
        <v>1</v>
      </c>
      <c r="S529">
        <v>535.04060000000004</v>
      </c>
      <c r="T529">
        <v>2137.1405500000001</v>
      </c>
      <c r="U529">
        <v>2137.14003</v>
      </c>
      <c r="V529">
        <v>0.25</v>
      </c>
      <c r="W529">
        <v>1.2999999999999999E-4</v>
      </c>
      <c r="X529" t="s">
        <v>540</v>
      </c>
      <c r="Y529" t="s">
        <v>541</v>
      </c>
      <c r="Z529">
        <v>21.230049999999999</v>
      </c>
      <c r="AA529">
        <v>26.55</v>
      </c>
      <c r="AB529">
        <v>54.416200000000003</v>
      </c>
      <c r="AC529">
        <v>37325</v>
      </c>
      <c r="AD529" t="s">
        <v>563</v>
      </c>
      <c r="AE529" t="s">
        <v>564</v>
      </c>
      <c r="AF529" t="s">
        <v>443</v>
      </c>
      <c r="AG529">
        <v>3.65</v>
      </c>
      <c r="AH529" t="s">
        <v>443</v>
      </c>
      <c r="AI529" t="b">
        <v>0</v>
      </c>
      <c r="AJ529" t="s">
        <v>443</v>
      </c>
      <c r="AK529" t="s">
        <v>443</v>
      </c>
      <c r="AL529" t="s">
        <v>443</v>
      </c>
      <c r="AM529">
        <v>0</v>
      </c>
      <c r="AN529">
        <v>5.4920000000000001E-6</v>
      </c>
      <c r="AO529">
        <v>46766424</v>
      </c>
      <c r="AP529">
        <v>54.43</v>
      </c>
      <c r="AQ529" t="str">
        <f t="shared" si="88"/>
        <v>Sequest HT (A2)</v>
      </c>
      <c r="AT529" t="str">
        <f t="shared" si="89"/>
        <v>Sequest HT (A2</v>
      </c>
      <c r="AU529" t="str">
        <f t="shared" si="96"/>
        <v xml:space="preserve">uest HT </v>
      </c>
      <c r="AV529" t="str">
        <f t="shared" si="97"/>
        <v xml:space="preserve">est HT </v>
      </c>
      <c r="AW529" s="19" t="str">
        <f t="shared" si="98"/>
        <v xml:space="preserve">est HT </v>
      </c>
      <c r="AX529" s="25">
        <v>0.25</v>
      </c>
      <c r="AY529" s="26">
        <f t="shared" si="90"/>
        <v>5.1999999999999995E-4</v>
      </c>
      <c r="AZ529">
        <v>1.2999999999999999E-4</v>
      </c>
      <c r="BA529" s="21" t="e">
        <f t="shared" si="91"/>
        <v>#VALUE!</v>
      </c>
      <c r="BB529" t="s">
        <v>540</v>
      </c>
      <c r="BC529" t="s">
        <v>541</v>
      </c>
      <c r="BD529" s="27" t="e">
        <f t="shared" si="92"/>
        <v>#VALUE!</v>
      </c>
      <c r="BE529">
        <v>21.230049999999999</v>
      </c>
      <c r="BF529" s="21" t="e">
        <f t="shared" si="93"/>
        <v>#VALUE!</v>
      </c>
      <c r="BG529">
        <v>26.55</v>
      </c>
      <c r="BH529">
        <v>54.416200000000003</v>
      </c>
      <c r="BI529" s="21">
        <f t="shared" si="94"/>
        <v>685.91706146331421</v>
      </c>
      <c r="BJ529">
        <v>37325</v>
      </c>
      <c r="BK529" t="s">
        <v>563</v>
      </c>
      <c r="BL529" s="21" t="e">
        <f t="shared" si="95"/>
        <v>#VALUE!</v>
      </c>
      <c r="BN529" s="28"/>
      <c r="BP529" s="29"/>
      <c r="BR529" s="30"/>
    </row>
    <row r="530" spans="1:70" hidden="1" outlineLevel="2" collapsed="1" x14ac:dyDescent="0.35">
      <c r="A530" t="s">
        <v>443</v>
      </c>
      <c r="B530" t="s">
        <v>443</v>
      </c>
      <c r="C530" t="b">
        <v>0</v>
      </c>
      <c r="D530" t="s">
        <v>439</v>
      </c>
      <c r="E530" t="s">
        <v>538</v>
      </c>
      <c r="F530" t="s">
        <v>539</v>
      </c>
      <c r="G530" t="s">
        <v>710</v>
      </c>
      <c r="H530" t="s">
        <v>443</v>
      </c>
      <c r="I530">
        <v>1</v>
      </c>
      <c r="J530">
        <v>1</v>
      </c>
      <c r="K530" t="s">
        <v>502</v>
      </c>
      <c r="L530" t="s">
        <v>502</v>
      </c>
      <c r="M530">
        <v>2</v>
      </c>
      <c r="N530">
        <v>4</v>
      </c>
      <c r="O530">
        <v>0.61329999999999996</v>
      </c>
      <c r="P530">
        <v>0</v>
      </c>
      <c r="Q530">
        <v>1</v>
      </c>
      <c r="R530">
        <v>1</v>
      </c>
      <c r="S530">
        <v>535.04026999999996</v>
      </c>
      <c r="T530">
        <v>2137.1392599999999</v>
      </c>
      <c r="U530">
        <v>2137.14003</v>
      </c>
      <c r="V530">
        <v>-0.36</v>
      </c>
      <c r="W530">
        <v>-1.9000000000000001E-4</v>
      </c>
      <c r="X530" t="s">
        <v>540</v>
      </c>
      <c r="Y530" t="s">
        <v>541</v>
      </c>
      <c r="Z530">
        <v>12.300520000000001</v>
      </c>
      <c r="AA530">
        <v>23.5</v>
      </c>
      <c r="AB530">
        <v>54.026600000000002</v>
      </c>
      <c r="AC530">
        <v>36926</v>
      </c>
      <c r="AD530" t="s">
        <v>554</v>
      </c>
      <c r="AE530" t="s">
        <v>555</v>
      </c>
      <c r="AF530" t="s">
        <v>443</v>
      </c>
      <c r="AG530">
        <v>3.31</v>
      </c>
      <c r="AH530" t="s">
        <v>443</v>
      </c>
      <c r="AI530" t="b">
        <v>0</v>
      </c>
      <c r="AJ530" t="s">
        <v>443</v>
      </c>
      <c r="AK530" t="s">
        <v>443</v>
      </c>
      <c r="AL530" t="s">
        <v>443</v>
      </c>
      <c r="AM530">
        <v>0</v>
      </c>
      <c r="AN530">
        <v>5.4559999999999999E-5</v>
      </c>
      <c r="AO530" t="s">
        <v>443</v>
      </c>
      <c r="AP530" t="s">
        <v>443</v>
      </c>
      <c r="AQ530" t="str">
        <f t="shared" si="88"/>
        <v>Sequest HT (A2)</v>
      </c>
      <c r="AT530" t="str">
        <f t="shared" si="89"/>
        <v>Sequest HT (A2</v>
      </c>
      <c r="AU530" t="str">
        <f t="shared" si="96"/>
        <v xml:space="preserve">uest HT </v>
      </c>
      <c r="AV530" t="str">
        <f t="shared" si="97"/>
        <v xml:space="preserve">est HT </v>
      </c>
      <c r="AW530" s="19" t="str">
        <f t="shared" si="98"/>
        <v xml:space="preserve">est HT </v>
      </c>
      <c r="AX530" s="25">
        <v>-0.36</v>
      </c>
      <c r="AY530" s="26">
        <f t="shared" si="90"/>
        <v>5.2777777777777784E-4</v>
      </c>
      <c r="AZ530">
        <v>-1.9000000000000001E-4</v>
      </c>
      <c r="BA530" s="21" t="e">
        <f t="shared" si="91"/>
        <v>#VALUE!</v>
      </c>
      <c r="BB530" t="s">
        <v>540</v>
      </c>
      <c r="BC530" t="s">
        <v>541</v>
      </c>
      <c r="BD530" s="27" t="e">
        <f t="shared" si="92"/>
        <v>#VALUE!</v>
      </c>
      <c r="BE530">
        <v>12.300520000000001</v>
      </c>
      <c r="BF530" s="21" t="e">
        <f t="shared" si="93"/>
        <v>#VALUE!</v>
      </c>
      <c r="BG530">
        <v>23.5</v>
      </c>
      <c r="BH530">
        <v>54.026600000000002</v>
      </c>
      <c r="BI530" s="21">
        <f t="shared" si="94"/>
        <v>683.47813854656772</v>
      </c>
      <c r="BJ530">
        <v>36926</v>
      </c>
      <c r="BK530" t="s">
        <v>554</v>
      </c>
      <c r="BL530" s="21" t="e">
        <f t="shared" si="95"/>
        <v>#VALUE!</v>
      </c>
      <c r="BN530" s="28"/>
      <c r="BP530" s="29"/>
      <c r="BR530" s="30"/>
    </row>
    <row r="531" spans="1:70" hidden="1" outlineLevel="1" x14ac:dyDescent="0.35">
      <c r="A531" t="s">
        <v>443</v>
      </c>
      <c r="B531" t="b">
        <v>0</v>
      </c>
      <c r="C531" t="s">
        <v>439</v>
      </c>
      <c r="D531" t="s">
        <v>714</v>
      </c>
      <c r="E531" t="s">
        <v>443</v>
      </c>
      <c r="F531" t="s">
        <v>443</v>
      </c>
      <c r="G531" t="b">
        <v>0</v>
      </c>
      <c r="H531">
        <v>1</v>
      </c>
      <c r="I531">
        <v>1</v>
      </c>
      <c r="J531">
        <v>6</v>
      </c>
      <c r="K531" t="s">
        <v>502</v>
      </c>
      <c r="L531" t="s">
        <v>715</v>
      </c>
      <c r="M531">
        <v>0</v>
      </c>
      <c r="N531">
        <v>1125.54224</v>
      </c>
      <c r="O531">
        <v>0</v>
      </c>
      <c r="P531">
        <v>89</v>
      </c>
      <c r="Q531">
        <v>88.9</v>
      </c>
      <c r="R531">
        <v>141.4</v>
      </c>
      <c r="S531">
        <v>141.30000000000001</v>
      </c>
      <c r="T531">
        <v>89.2</v>
      </c>
      <c r="U531">
        <v>97.7</v>
      </c>
      <c r="V531">
        <v>132.5</v>
      </c>
      <c r="W531">
        <v>120</v>
      </c>
      <c r="X531" t="s">
        <v>443</v>
      </c>
      <c r="Y531" t="s">
        <v>443</v>
      </c>
      <c r="Z531" t="s">
        <v>439</v>
      </c>
      <c r="AA531" t="s">
        <v>439</v>
      </c>
      <c r="AB531" t="s">
        <v>444</v>
      </c>
      <c r="AC531" t="s">
        <v>439</v>
      </c>
      <c r="AD531" t="s">
        <v>439</v>
      </c>
      <c r="AE531" t="s">
        <v>439</v>
      </c>
      <c r="AF531" t="s">
        <v>444</v>
      </c>
      <c r="AG531" t="s">
        <v>444</v>
      </c>
      <c r="AH531" t="s">
        <v>445</v>
      </c>
      <c r="AI531" t="s">
        <v>439</v>
      </c>
      <c r="AJ531" t="s">
        <v>439</v>
      </c>
      <c r="AK531">
        <v>0</v>
      </c>
      <c r="AL531">
        <v>0</v>
      </c>
      <c r="AM531">
        <v>1.529E-2</v>
      </c>
      <c r="AN531">
        <v>2.0799999999999998E-3</v>
      </c>
      <c r="AO531">
        <v>2.4900000000000002</v>
      </c>
      <c r="AP531">
        <v>40</v>
      </c>
      <c r="AQ531" t="str">
        <f t="shared" si="88"/>
        <v/>
      </c>
      <c r="AR531" t="s">
        <v>716</v>
      </c>
      <c r="AS531" t="s">
        <v>717</v>
      </c>
      <c r="AT531" t="str">
        <f t="shared" si="89"/>
        <v/>
      </c>
      <c r="AU531" t="str">
        <f t="shared" si="96"/>
        <v/>
      </c>
      <c r="AV531" t="str">
        <f t="shared" si="97"/>
        <v/>
      </c>
      <c r="AW531" s="19" t="str">
        <f t="shared" si="98"/>
        <v/>
      </c>
      <c r="AX531" s="25">
        <v>132.5</v>
      </c>
      <c r="AY531" s="26">
        <f t="shared" si="90"/>
        <v>0.90566037735849059</v>
      </c>
      <c r="AZ531">
        <v>120</v>
      </c>
      <c r="BA531" s="21" t="e">
        <f t="shared" si="91"/>
        <v>#VALUE!</v>
      </c>
      <c r="BB531" t="s">
        <v>443</v>
      </c>
      <c r="BC531" t="s">
        <v>443</v>
      </c>
      <c r="BD531" s="27" t="e">
        <f t="shared" si="92"/>
        <v>#VALUE!</v>
      </c>
      <c r="BE531" t="s">
        <v>439</v>
      </c>
      <c r="BF531" s="21" t="e">
        <f t="shared" si="93"/>
        <v>#VALUE!</v>
      </c>
      <c r="BG531" t="s">
        <v>439</v>
      </c>
      <c r="BH531" t="s">
        <v>444</v>
      </c>
      <c r="BI531" s="21" t="e">
        <f t="shared" si="94"/>
        <v>#VALUE!</v>
      </c>
      <c r="BJ531" t="s">
        <v>439</v>
      </c>
      <c r="BK531" t="s">
        <v>439</v>
      </c>
      <c r="BL531" s="21" t="e">
        <f t="shared" si="95"/>
        <v>#VALUE!</v>
      </c>
      <c r="BN531" s="28"/>
      <c r="BP531" s="29"/>
      <c r="BR531" s="30"/>
    </row>
    <row r="532" spans="1:70" hidden="1" outlineLevel="2" collapsed="1" x14ac:dyDescent="0.35">
      <c r="A532" t="s">
        <v>443</v>
      </c>
      <c r="B532" t="s">
        <v>443</v>
      </c>
      <c r="C532" t="s">
        <v>457</v>
      </c>
      <c r="D532" t="s">
        <v>458</v>
      </c>
      <c r="E532" t="s">
        <v>508</v>
      </c>
      <c r="F532" t="s">
        <v>509</v>
      </c>
      <c r="G532" t="s">
        <v>459</v>
      </c>
      <c r="H532" t="s">
        <v>460</v>
      </c>
      <c r="I532" t="s">
        <v>463</v>
      </c>
      <c r="J532" t="s">
        <v>464</v>
      </c>
      <c r="K532" t="s">
        <v>466</v>
      </c>
      <c r="L532" t="s">
        <v>510</v>
      </c>
      <c r="M532" t="s">
        <v>468</v>
      </c>
      <c r="N532" t="s">
        <v>511</v>
      </c>
      <c r="O532" t="s">
        <v>512</v>
      </c>
      <c r="P532" t="s">
        <v>513</v>
      </c>
      <c r="Q532" t="s">
        <v>514</v>
      </c>
      <c r="R532" t="s">
        <v>515</v>
      </c>
      <c r="S532" t="s">
        <v>516</v>
      </c>
      <c r="T532" t="s">
        <v>517</v>
      </c>
      <c r="U532" t="s">
        <v>469</v>
      </c>
      <c r="V532" t="s">
        <v>518</v>
      </c>
      <c r="W532" t="s">
        <v>519</v>
      </c>
      <c r="X532" t="s">
        <v>520</v>
      </c>
      <c r="Y532" t="s">
        <v>521</v>
      </c>
      <c r="Z532" t="s">
        <v>522</v>
      </c>
      <c r="AA532" t="s">
        <v>523</v>
      </c>
      <c r="AB532" t="s">
        <v>524</v>
      </c>
      <c r="AC532" t="s">
        <v>525</v>
      </c>
      <c r="AD532" t="s">
        <v>526</v>
      </c>
      <c r="AE532" t="s">
        <v>527</v>
      </c>
      <c r="AF532" t="s">
        <v>480</v>
      </c>
      <c r="AG532" t="s">
        <v>528</v>
      </c>
      <c r="AH532" t="s">
        <v>529</v>
      </c>
      <c r="AI532" t="s">
        <v>462</v>
      </c>
      <c r="AJ532" t="s">
        <v>530</v>
      </c>
      <c r="AK532" t="s">
        <v>531</v>
      </c>
      <c r="AL532" t="s">
        <v>532</v>
      </c>
      <c r="AM532" t="s">
        <v>533</v>
      </c>
      <c r="AN532" t="s">
        <v>534</v>
      </c>
      <c r="AO532" t="s">
        <v>535</v>
      </c>
      <c r="AP532" t="s">
        <v>536</v>
      </c>
      <c r="AQ532" t="str">
        <f t="shared" si="88"/>
        <v>Identifying Node</v>
      </c>
      <c r="AT532" t="str">
        <f t="shared" si="89"/>
        <v>Identifying No</v>
      </c>
      <c r="AU532" t="str">
        <f t="shared" si="96"/>
        <v>ntifying</v>
      </c>
      <c r="AV532" t="str">
        <f t="shared" si="97"/>
        <v>tifying</v>
      </c>
      <c r="AW532" s="19" t="str">
        <f t="shared" si="98"/>
        <v>tifying</v>
      </c>
      <c r="AX532" s="25" t="s">
        <v>518</v>
      </c>
      <c r="AY532" s="26" t="e">
        <f t="shared" si="90"/>
        <v>#VALUE!</v>
      </c>
      <c r="AZ532" t="s">
        <v>519</v>
      </c>
      <c r="BA532" s="21" t="e">
        <f t="shared" si="91"/>
        <v>#VALUE!</v>
      </c>
      <c r="BB532" t="s">
        <v>520</v>
      </c>
      <c r="BC532" t="s">
        <v>521</v>
      </c>
      <c r="BD532" s="27" t="e">
        <f t="shared" si="92"/>
        <v>#VALUE!</v>
      </c>
      <c r="BE532" t="s">
        <v>522</v>
      </c>
      <c r="BF532" s="21" t="e">
        <f t="shared" si="93"/>
        <v>#VALUE!</v>
      </c>
      <c r="BG532" t="s">
        <v>523</v>
      </c>
      <c r="BH532" t="s">
        <v>524</v>
      </c>
      <c r="BI532" s="21" t="e">
        <f t="shared" si="94"/>
        <v>#VALUE!</v>
      </c>
      <c r="BJ532" t="s">
        <v>525</v>
      </c>
      <c r="BK532" t="s">
        <v>526</v>
      </c>
      <c r="BL532" s="21" t="e">
        <f t="shared" si="95"/>
        <v>#VALUE!</v>
      </c>
      <c r="BN532" s="28"/>
      <c r="BP532" s="29"/>
      <c r="BR532" s="30"/>
    </row>
    <row r="533" spans="1:70" hidden="1" outlineLevel="2" collapsed="1" x14ac:dyDescent="0.35">
      <c r="A533" t="s">
        <v>443</v>
      </c>
      <c r="B533" t="s">
        <v>443</v>
      </c>
      <c r="C533" t="b">
        <v>0</v>
      </c>
      <c r="D533" t="s">
        <v>439</v>
      </c>
      <c r="E533" t="s">
        <v>538</v>
      </c>
      <c r="F533" t="s">
        <v>539</v>
      </c>
      <c r="G533" t="s">
        <v>714</v>
      </c>
      <c r="H533" t="s">
        <v>443</v>
      </c>
      <c r="I533">
        <v>1</v>
      </c>
      <c r="J533">
        <v>1</v>
      </c>
      <c r="K533" t="s">
        <v>502</v>
      </c>
      <c r="L533" t="s">
        <v>502</v>
      </c>
      <c r="M533">
        <v>0</v>
      </c>
      <c r="N533">
        <v>2</v>
      </c>
      <c r="O533">
        <v>0.53569999999999995</v>
      </c>
      <c r="P533">
        <v>0</v>
      </c>
      <c r="Q533">
        <v>1</v>
      </c>
      <c r="R533">
        <v>1</v>
      </c>
      <c r="S533">
        <v>563.27635999999995</v>
      </c>
      <c r="T533">
        <v>1125.5454500000001</v>
      </c>
      <c r="U533">
        <v>1125.54224</v>
      </c>
      <c r="V533">
        <v>2.85</v>
      </c>
      <c r="W533">
        <v>1.6000000000000001E-3</v>
      </c>
      <c r="X533" t="s">
        <v>540</v>
      </c>
      <c r="Y533" t="s">
        <v>541</v>
      </c>
      <c r="Z533">
        <v>31.0747</v>
      </c>
      <c r="AA533">
        <v>23.5</v>
      </c>
      <c r="AB533">
        <v>26.767199999999999</v>
      </c>
      <c r="AC533">
        <v>12049</v>
      </c>
      <c r="AD533" t="s">
        <v>572</v>
      </c>
      <c r="AE533" t="s">
        <v>573</v>
      </c>
      <c r="AF533" t="s">
        <v>443</v>
      </c>
      <c r="AG533">
        <v>2.2400000000000002</v>
      </c>
      <c r="AH533" t="s">
        <v>443</v>
      </c>
      <c r="AI533" t="b">
        <v>0</v>
      </c>
      <c r="AJ533" t="s">
        <v>443</v>
      </c>
      <c r="AK533" t="s">
        <v>443</v>
      </c>
      <c r="AL533" t="s">
        <v>443</v>
      </c>
      <c r="AM533">
        <v>0</v>
      </c>
      <c r="AN533">
        <v>1.0889999999999999E-3</v>
      </c>
      <c r="AO533">
        <v>114537848</v>
      </c>
      <c r="AP533">
        <v>26.63</v>
      </c>
      <c r="AQ533" t="str">
        <f t="shared" si="88"/>
        <v>Sequest HT (A2)</v>
      </c>
      <c r="AT533" t="str">
        <f t="shared" si="89"/>
        <v>Sequest HT (A2</v>
      </c>
      <c r="AU533" t="str">
        <f t="shared" si="96"/>
        <v xml:space="preserve">uest HT </v>
      </c>
      <c r="AV533" t="str">
        <f t="shared" si="97"/>
        <v xml:space="preserve">est HT </v>
      </c>
      <c r="AW533" s="19" t="str">
        <f t="shared" si="98"/>
        <v xml:space="preserve">est HT </v>
      </c>
      <c r="AX533" s="25">
        <v>2.85</v>
      </c>
      <c r="AY533" s="26">
        <f t="shared" si="90"/>
        <v>5.6140350877192978E-4</v>
      </c>
      <c r="AZ533">
        <v>1.6000000000000001E-3</v>
      </c>
      <c r="BA533" s="21" t="e">
        <f t="shared" si="91"/>
        <v>#VALUE!</v>
      </c>
      <c r="BB533" t="s">
        <v>540</v>
      </c>
      <c r="BC533" t="s">
        <v>541</v>
      </c>
      <c r="BD533" s="27" t="e">
        <f t="shared" si="92"/>
        <v>#VALUE!</v>
      </c>
      <c r="BE533">
        <v>31.0747</v>
      </c>
      <c r="BF533" s="21" t="e">
        <f t="shared" si="93"/>
        <v>#VALUE!</v>
      </c>
      <c r="BG533">
        <v>23.5</v>
      </c>
      <c r="BH533">
        <v>26.767199999999999</v>
      </c>
      <c r="BI533" s="21">
        <f t="shared" si="94"/>
        <v>450.14047042649213</v>
      </c>
      <c r="BJ533">
        <v>12049</v>
      </c>
      <c r="BK533" t="s">
        <v>572</v>
      </c>
      <c r="BL533" s="21" t="e">
        <f t="shared" si="95"/>
        <v>#VALUE!</v>
      </c>
      <c r="BN533" s="28"/>
      <c r="BP533" s="29"/>
      <c r="BR533" s="30"/>
    </row>
    <row r="534" spans="1:70" hidden="1" outlineLevel="2" collapsed="1" x14ac:dyDescent="0.35">
      <c r="A534" t="s">
        <v>443</v>
      </c>
      <c r="B534" t="s">
        <v>443</v>
      </c>
      <c r="C534" t="b">
        <v>0</v>
      </c>
      <c r="D534" t="s">
        <v>439</v>
      </c>
      <c r="E534" t="s">
        <v>538</v>
      </c>
      <c r="F534" t="s">
        <v>539</v>
      </c>
      <c r="G534" t="s">
        <v>714</v>
      </c>
      <c r="H534" t="s">
        <v>443</v>
      </c>
      <c r="I534">
        <v>1</v>
      </c>
      <c r="J534">
        <v>1</v>
      </c>
      <c r="K534" t="s">
        <v>502</v>
      </c>
      <c r="L534" t="s">
        <v>502</v>
      </c>
      <c r="M534">
        <v>0</v>
      </c>
      <c r="N534">
        <v>2</v>
      </c>
      <c r="O534">
        <v>0.57779999999999998</v>
      </c>
      <c r="P534">
        <v>0</v>
      </c>
      <c r="Q534">
        <v>1</v>
      </c>
      <c r="R534">
        <v>1</v>
      </c>
      <c r="S534">
        <v>563.27503000000002</v>
      </c>
      <c r="T534">
        <v>1125.54277</v>
      </c>
      <c r="U534">
        <v>1125.54224</v>
      </c>
      <c r="V534">
        <v>0.47</v>
      </c>
      <c r="W534">
        <v>2.5999999999999998E-4</v>
      </c>
      <c r="X534" t="s">
        <v>540</v>
      </c>
      <c r="Y534" t="s">
        <v>541</v>
      </c>
      <c r="Z534">
        <v>11.69171</v>
      </c>
      <c r="AA534">
        <v>4.7779999999999996</v>
      </c>
      <c r="AB534">
        <v>26.679099999999998</v>
      </c>
      <c r="AC534">
        <v>13126</v>
      </c>
      <c r="AD534" t="s">
        <v>568</v>
      </c>
      <c r="AE534" t="s">
        <v>569</v>
      </c>
      <c r="AF534" t="s">
        <v>443</v>
      </c>
      <c r="AG534">
        <v>2.25</v>
      </c>
      <c r="AH534" t="s">
        <v>443</v>
      </c>
      <c r="AI534" t="b">
        <v>0</v>
      </c>
      <c r="AJ534" t="s">
        <v>443</v>
      </c>
      <c r="AK534" t="s">
        <v>443</v>
      </c>
      <c r="AL534" t="s">
        <v>443</v>
      </c>
      <c r="AM534">
        <v>0</v>
      </c>
      <c r="AN534">
        <v>1.578E-3</v>
      </c>
      <c r="AO534">
        <v>137712992</v>
      </c>
      <c r="AP534">
        <v>26.64</v>
      </c>
      <c r="AQ534" t="str">
        <f t="shared" si="88"/>
        <v>Sequest HT (A2)</v>
      </c>
      <c r="AT534" t="str">
        <f t="shared" si="89"/>
        <v>Sequest HT (A2</v>
      </c>
      <c r="AU534" t="str">
        <f t="shared" si="96"/>
        <v xml:space="preserve">uest HT </v>
      </c>
      <c r="AV534" t="str">
        <f t="shared" si="97"/>
        <v xml:space="preserve">est HT </v>
      </c>
      <c r="AW534" s="19" t="str">
        <f t="shared" si="98"/>
        <v xml:space="preserve">est HT </v>
      </c>
      <c r="AX534" s="25">
        <v>0.47</v>
      </c>
      <c r="AY534" s="26">
        <f t="shared" si="90"/>
        <v>5.5319148936170206E-4</v>
      </c>
      <c r="AZ534">
        <v>2.5999999999999998E-4</v>
      </c>
      <c r="BA534" s="21" t="e">
        <f t="shared" si="91"/>
        <v>#VALUE!</v>
      </c>
      <c r="BB534" t="s">
        <v>540</v>
      </c>
      <c r="BC534" t="s">
        <v>541</v>
      </c>
      <c r="BD534" s="27" t="e">
        <f t="shared" si="92"/>
        <v>#VALUE!</v>
      </c>
      <c r="BE534">
        <v>11.69171</v>
      </c>
      <c r="BF534" s="21" t="e">
        <f t="shared" si="93"/>
        <v>#VALUE!</v>
      </c>
      <c r="BG534">
        <v>4.7779999999999996</v>
      </c>
      <c r="BH534">
        <v>26.679099999999998</v>
      </c>
      <c r="BI534" s="21">
        <f t="shared" si="94"/>
        <v>491.9956070482138</v>
      </c>
      <c r="BJ534">
        <v>13126</v>
      </c>
      <c r="BK534" t="s">
        <v>568</v>
      </c>
      <c r="BL534" s="21" t="e">
        <f t="shared" si="95"/>
        <v>#VALUE!</v>
      </c>
      <c r="BN534" s="28"/>
      <c r="BP534" s="29"/>
      <c r="BR534" s="30"/>
    </row>
    <row r="535" spans="1:70" hidden="1" outlineLevel="2" collapsed="1" x14ac:dyDescent="0.35">
      <c r="A535" t="s">
        <v>443</v>
      </c>
      <c r="B535" t="s">
        <v>443</v>
      </c>
      <c r="C535" t="b">
        <v>0</v>
      </c>
      <c r="D535" t="s">
        <v>439</v>
      </c>
      <c r="E535" t="s">
        <v>538</v>
      </c>
      <c r="F535" t="s">
        <v>539</v>
      </c>
      <c r="G535" t="s">
        <v>714</v>
      </c>
      <c r="H535" t="s">
        <v>443</v>
      </c>
      <c r="I535">
        <v>1</v>
      </c>
      <c r="J535">
        <v>1</v>
      </c>
      <c r="K535" t="s">
        <v>502</v>
      </c>
      <c r="L535" t="s">
        <v>502</v>
      </c>
      <c r="M535">
        <v>0</v>
      </c>
      <c r="N535">
        <v>2</v>
      </c>
      <c r="O535">
        <v>0.55420000000000003</v>
      </c>
      <c r="P535">
        <v>0</v>
      </c>
      <c r="Q535">
        <v>1</v>
      </c>
      <c r="R535">
        <v>1</v>
      </c>
      <c r="S535">
        <v>563.27349000000004</v>
      </c>
      <c r="T535">
        <v>1125.5397</v>
      </c>
      <c r="U535">
        <v>1125.54224</v>
      </c>
      <c r="V535">
        <v>-2.2599999999999998</v>
      </c>
      <c r="W535">
        <v>-1.2700000000000001E-3</v>
      </c>
      <c r="X535" t="s">
        <v>540</v>
      </c>
      <c r="Y535" t="s">
        <v>541</v>
      </c>
      <c r="Z535">
        <v>11.69387</v>
      </c>
      <c r="AA535">
        <v>3.036</v>
      </c>
      <c r="AB535">
        <v>26.567900000000002</v>
      </c>
      <c r="AC535">
        <v>13284</v>
      </c>
      <c r="AD535" t="s">
        <v>542</v>
      </c>
      <c r="AE535" t="s">
        <v>543</v>
      </c>
      <c r="AF535" t="s">
        <v>443</v>
      </c>
      <c r="AG535">
        <v>2.4900000000000002</v>
      </c>
      <c r="AH535" t="s">
        <v>443</v>
      </c>
      <c r="AI535" t="b">
        <v>0</v>
      </c>
      <c r="AJ535" t="s">
        <v>443</v>
      </c>
      <c r="AK535" t="s">
        <v>443</v>
      </c>
      <c r="AL535" t="s">
        <v>443</v>
      </c>
      <c r="AM535">
        <v>0</v>
      </c>
      <c r="AN535">
        <v>2.0799999999999998E-3</v>
      </c>
      <c r="AO535">
        <v>307737504</v>
      </c>
      <c r="AP535">
        <v>26.63</v>
      </c>
      <c r="AQ535" t="str">
        <f t="shared" si="88"/>
        <v>Sequest HT (A2)</v>
      </c>
      <c r="AT535" t="str">
        <f t="shared" si="89"/>
        <v>Sequest HT (A2</v>
      </c>
      <c r="AU535" t="str">
        <f t="shared" si="96"/>
        <v xml:space="preserve">uest HT </v>
      </c>
      <c r="AV535" t="str">
        <f t="shared" si="97"/>
        <v xml:space="preserve">est HT </v>
      </c>
      <c r="AW535" s="19" t="str">
        <f t="shared" si="98"/>
        <v xml:space="preserve">est HT </v>
      </c>
      <c r="AX535" s="25">
        <v>-2.2599999999999998</v>
      </c>
      <c r="AY535" s="26">
        <f t="shared" si="90"/>
        <v>5.6194690265486732E-4</v>
      </c>
      <c r="AZ535">
        <v>-1.2700000000000001E-3</v>
      </c>
      <c r="BA535" s="21" t="e">
        <f t="shared" si="91"/>
        <v>#VALUE!</v>
      </c>
      <c r="BB535" t="s">
        <v>540</v>
      </c>
      <c r="BC535" t="s">
        <v>541</v>
      </c>
      <c r="BD535" s="27" t="e">
        <f t="shared" si="92"/>
        <v>#VALUE!</v>
      </c>
      <c r="BE535">
        <v>11.69387</v>
      </c>
      <c r="BF535" s="21" t="e">
        <f t="shared" si="93"/>
        <v>#VALUE!</v>
      </c>
      <c r="BG535">
        <v>3.036</v>
      </c>
      <c r="BH535">
        <v>26.567900000000002</v>
      </c>
      <c r="BI535" s="21">
        <f t="shared" si="94"/>
        <v>500.00188197034765</v>
      </c>
      <c r="BJ535">
        <v>13284</v>
      </c>
      <c r="BK535" t="s">
        <v>542</v>
      </c>
      <c r="BL535" s="21" t="e">
        <f t="shared" si="95"/>
        <v>#VALUE!</v>
      </c>
      <c r="BN535" s="28"/>
      <c r="BP535" s="29"/>
      <c r="BR535" s="30"/>
    </row>
    <row r="536" spans="1:70" hidden="1" outlineLevel="2" collapsed="1" x14ac:dyDescent="0.35">
      <c r="A536" t="s">
        <v>443</v>
      </c>
      <c r="B536" t="s">
        <v>443</v>
      </c>
      <c r="C536" t="b">
        <v>0</v>
      </c>
      <c r="D536" t="s">
        <v>439</v>
      </c>
      <c r="E536" t="s">
        <v>538</v>
      </c>
      <c r="F536" t="s">
        <v>550</v>
      </c>
      <c r="G536" t="s">
        <v>714</v>
      </c>
      <c r="H536" t="s">
        <v>443</v>
      </c>
      <c r="I536">
        <v>1</v>
      </c>
      <c r="J536">
        <v>1</v>
      </c>
      <c r="K536" t="s">
        <v>502</v>
      </c>
      <c r="L536" t="s">
        <v>502</v>
      </c>
      <c r="M536">
        <v>0</v>
      </c>
      <c r="N536">
        <v>2</v>
      </c>
      <c r="O536">
        <v>0.62919999999999998</v>
      </c>
      <c r="P536">
        <v>0</v>
      </c>
      <c r="Q536">
        <v>1</v>
      </c>
      <c r="R536">
        <v>1</v>
      </c>
      <c r="S536">
        <v>563.27346999999997</v>
      </c>
      <c r="T536">
        <v>1125.5396699999999</v>
      </c>
      <c r="U536">
        <v>1125.54224</v>
      </c>
      <c r="V536">
        <v>-2.29</v>
      </c>
      <c r="W536">
        <v>-1.2899999999999999E-3</v>
      </c>
      <c r="X536" t="s">
        <v>540</v>
      </c>
      <c r="Y536" t="s">
        <v>541</v>
      </c>
      <c r="Z536">
        <v>11.43867</v>
      </c>
      <c r="AA536">
        <v>1.032</v>
      </c>
      <c r="AB536">
        <v>26.5777</v>
      </c>
      <c r="AC536">
        <v>13445</v>
      </c>
      <c r="AD536" t="s">
        <v>563</v>
      </c>
      <c r="AE536" t="s">
        <v>564</v>
      </c>
      <c r="AF536" t="s">
        <v>443</v>
      </c>
      <c r="AG536">
        <v>2.4</v>
      </c>
      <c r="AH536" t="s">
        <v>443</v>
      </c>
      <c r="AI536" t="b">
        <v>0</v>
      </c>
      <c r="AJ536" t="s">
        <v>443</v>
      </c>
      <c r="AK536" t="s">
        <v>443</v>
      </c>
      <c r="AL536" t="s">
        <v>443</v>
      </c>
      <c r="AM536">
        <v>0</v>
      </c>
      <c r="AN536">
        <v>5.0549999999999996E-3</v>
      </c>
      <c r="AO536">
        <v>803002624</v>
      </c>
      <c r="AP536">
        <v>26.62</v>
      </c>
      <c r="AQ536" t="str">
        <f t="shared" si="88"/>
        <v>Sequest HT (A2)</v>
      </c>
      <c r="AT536" t="str">
        <f t="shared" si="89"/>
        <v>Sequest HT (A2</v>
      </c>
      <c r="AU536" t="str">
        <f t="shared" si="96"/>
        <v xml:space="preserve">uest HT </v>
      </c>
      <c r="AV536" t="str">
        <f t="shared" si="97"/>
        <v xml:space="preserve">est HT </v>
      </c>
      <c r="AW536" s="19" t="str">
        <f t="shared" si="98"/>
        <v xml:space="preserve">est HT </v>
      </c>
      <c r="AX536" s="25">
        <v>-2.29</v>
      </c>
      <c r="AY536" s="26">
        <f t="shared" si="90"/>
        <v>5.6331877729257638E-4</v>
      </c>
      <c r="AZ536">
        <v>-1.2899999999999999E-3</v>
      </c>
      <c r="BA536" s="21" t="e">
        <f t="shared" si="91"/>
        <v>#VALUE!</v>
      </c>
      <c r="BB536" t="s">
        <v>540</v>
      </c>
      <c r="BC536" t="s">
        <v>541</v>
      </c>
      <c r="BD536" s="27" t="e">
        <f t="shared" si="92"/>
        <v>#VALUE!</v>
      </c>
      <c r="BE536">
        <v>11.43867</v>
      </c>
      <c r="BF536" s="21" t="e">
        <f t="shared" si="93"/>
        <v>#VALUE!</v>
      </c>
      <c r="BG536">
        <v>1.032</v>
      </c>
      <c r="BH536">
        <v>26.5777</v>
      </c>
      <c r="BI536" s="21">
        <f t="shared" si="94"/>
        <v>505.87522622348808</v>
      </c>
      <c r="BJ536">
        <v>13445</v>
      </c>
      <c r="BK536" t="s">
        <v>563</v>
      </c>
      <c r="BL536" s="21" t="e">
        <f t="shared" si="95"/>
        <v>#VALUE!</v>
      </c>
      <c r="BN536" s="28"/>
      <c r="BP536" s="29"/>
      <c r="BR536" s="30"/>
    </row>
    <row r="537" spans="1:70" hidden="1" outlineLevel="2" collapsed="1" x14ac:dyDescent="0.35">
      <c r="A537" t="s">
        <v>443</v>
      </c>
      <c r="B537" t="s">
        <v>443</v>
      </c>
      <c r="C537" t="b">
        <v>0</v>
      </c>
      <c r="D537" t="s">
        <v>439</v>
      </c>
      <c r="E537" t="s">
        <v>557</v>
      </c>
      <c r="F537" t="s">
        <v>539</v>
      </c>
      <c r="G537" t="s">
        <v>714</v>
      </c>
      <c r="H537" t="s">
        <v>443</v>
      </c>
      <c r="I537">
        <v>1</v>
      </c>
      <c r="J537">
        <v>1</v>
      </c>
      <c r="K537" t="s">
        <v>502</v>
      </c>
      <c r="L537" t="s">
        <v>502</v>
      </c>
      <c r="M537">
        <v>0</v>
      </c>
      <c r="N537">
        <v>2</v>
      </c>
      <c r="O537">
        <v>0.92589999999999995</v>
      </c>
      <c r="P537">
        <v>0</v>
      </c>
      <c r="Q537">
        <v>1</v>
      </c>
      <c r="R537">
        <v>1</v>
      </c>
      <c r="S537">
        <v>563.27428999999995</v>
      </c>
      <c r="T537">
        <v>1125.5413000000001</v>
      </c>
      <c r="U537">
        <v>1125.54224</v>
      </c>
      <c r="V537">
        <v>-0.83</v>
      </c>
      <c r="W537">
        <v>-4.6999999999999999E-4</v>
      </c>
      <c r="X537" t="s">
        <v>540</v>
      </c>
      <c r="Y537" t="s">
        <v>541</v>
      </c>
      <c r="Z537">
        <v>11.23349</v>
      </c>
      <c r="AA537">
        <v>2.5910000000000002</v>
      </c>
      <c r="AB537">
        <v>26.618600000000001</v>
      </c>
      <c r="AC537">
        <v>13033</v>
      </c>
      <c r="AD537" t="s">
        <v>554</v>
      </c>
      <c r="AE537" t="s">
        <v>555</v>
      </c>
      <c r="AF537" t="s">
        <v>443</v>
      </c>
      <c r="AG537" t="s">
        <v>443</v>
      </c>
      <c r="AH537">
        <v>54</v>
      </c>
      <c r="AI537" t="b">
        <v>0</v>
      </c>
      <c r="AJ537">
        <v>51</v>
      </c>
      <c r="AK537">
        <v>33</v>
      </c>
      <c r="AL537">
        <v>5.5300168378803402E-5</v>
      </c>
      <c r="AM537">
        <v>0</v>
      </c>
      <c r="AN537">
        <v>5.1110000000000001E-3</v>
      </c>
      <c r="AO537">
        <v>364403168</v>
      </c>
      <c r="AP537">
        <v>26.69</v>
      </c>
      <c r="AQ537" t="str">
        <f t="shared" si="88"/>
        <v>Mascot (A5)</v>
      </c>
      <c r="AT537" t="str">
        <f t="shared" si="89"/>
        <v>Mascot (A5)</v>
      </c>
      <c r="AU537" t="str">
        <f t="shared" si="96"/>
        <v>cot (A5)</v>
      </c>
      <c r="AV537" t="str">
        <f t="shared" si="97"/>
        <v>ot (A5)</v>
      </c>
      <c r="AW537" s="19" t="str">
        <f t="shared" si="98"/>
        <v>ot (A5)</v>
      </c>
      <c r="AX537" s="25">
        <v>-0.83</v>
      </c>
      <c r="AY537" s="26">
        <f t="shared" si="90"/>
        <v>5.6626506024096384E-4</v>
      </c>
      <c r="AZ537">
        <v>-4.6999999999999999E-4</v>
      </c>
      <c r="BA537" s="21" t="e">
        <f t="shared" si="91"/>
        <v>#VALUE!</v>
      </c>
      <c r="BB537" t="s">
        <v>540</v>
      </c>
      <c r="BC537" t="s">
        <v>541</v>
      </c>
      <c r="BD537" s="27" t="e">
        <f t="shared" si="92"/>
        <v>#VALUE!</v>
      </c>
      <c r="BE537">
        <v>11.23349</v>
      </c>
      <c r="BF537" s="21" t="e">
        <f t="shared" si="93"/>
        <v>#VALUE!</v>
      </c>
      <c r="BG537">
        <v>2.5910000000000002</v>
      </c>
      <c r="BH537">
        <v>26.618600000000001</v>
      </c>
      <c r="BI537" s="21">
        <f t="shared" si="94"/>
        <v>489.62004012232046</v>
      </c>
      <c r="BJ537">
        <v>13033</v>
      </c>
      <c r="BK537" t="s">
        <v>554</v>
      </c>
      <c r="BL537" s="21" t="e">
        <f t="shared" si="95"/>
        <v>#VALUE!</v>
      </c>
      <c r="BN537" s="28"/>
      <c r="BP537" s="29"/>
      <c r="BR537" s="30"/>
    </row>
    <row r="538" spans="1:70" hidden="1" outlineLevel="2" collapsed="1" x14ac:dyDescent="0.35">
      <c r="A538" t="s">
        <v>443</v>
      </c>
      <c r="B538" t="s">
        <v>443</v>
      </c>
      <c r="C538" t="b">
        <v>0</v>
      </c>
      <c r="D538" t="s">
        <v>439</v>
      </c>
      <c r="E538" t="s">
        <v>557</v>
      </c>
      <c r="F538" t="s">
        <v>550</v>
      </c>
      <c r="G538" t="s">
        <v>714</v>
      </c>
      <c r="H538" t="s">
        <v>443</v>
      </c>
      <c r="I538">
        <v>1</v>
      </c>
      <c r="J538">
        <v>1</v>
      </c>
      <c r="K538" t="s">
        <v>502</v>
      </c>
      <c r="L538" t="s">
        <v>502</v>
      </c>
      <c r="M538">
        <v>0</v>
      </c>
      <c r="N538">
        <v>2</v>
      </c>
      <c r="O538">
        <v>0.98280000000000001</v>
      </c>
      <c r="P538">
        <v>0</v>
      </c>
      <c r="Q538">
        <v>1</v>
      </c>
      <c r="R538">
        <v>1</v>
      </c>
      <c r="S538">
        <v>563.27346999999997</v>
      </c>
      <c r="T538">
        <v>1125.5396699999999</v>
      </c>
      <c r="U538">
        <v>1125.54224</v>
      </c>
      <c r="V538">
        <v>-2.29</v>
      </c>
      <c r="W538">
        <v>-1.2899999999999999E-3</v>
      </c>
      <c r="X538" t="s">
        <v>540</v>
      </c>
      <c r="Y538" t="s">
        <v>541</v>
      </c>
      <c r="Z538">
        <v>11.43867</v>
      </c>
      <c r="AA538">
        <v>1.032</v>
      </c>
      <c r="AB538">
        <v>26.5777</v>
      </c>
      <c r="AC538">
        <v>13445</v>
      </c>
      <c r="AD538" t="s">
        <v>563</v>
      </c>
      <c r="AE538" t="s">
        <v>564</v>
      </c>
      <c r="AF538" t="s">
        <v>443</v>
      </c>
      <c r="AG538" t="s">
        <v>443</v>
      </c>
      <c r="AH538">
        <v>58</v>
      </c>
      <c r="AI538" t="b">
        <v>0</v>
      </c>
      <c r="AJ538">
        <v>51</v>
      </c>
      <c r="AK538">
        <v>33</v>
      </c>
      <c r="AL538">
        <v>2.4034640177373302E-5</v>
      </c>
      <c r="AM538">
        <v>0</v>
      </c>
      <c r="AN538">
        <v>7.3039999999999997E-3</v>
      </c>
      <c r="AO538">
        <v>803002624</v>
      </c>
      <c r="AP538">
        <v>26.62</v>
      </c>
      <c r="AQ538" t="str">
        <f t="shared" si="88"/>
        <v>Mascot (A5)</v>
      </c>
      <c r="AT538" t="str">
        <f t="shared" si="89"/>
        <v>Mascot (A5)</v>
      </c>
      <c r="AU538" t="str">
        <f t="shared" si="96"/>
        <v>cot (A5)</v>
      </c>
      <c r="AV538" t="str">
        <f t="shared" si="97"/>
        <v>ot (A5)</v>
      </c>
      <c r="AW538" s="19" t="str">
        <f t="shared" si="98"/>
        <v>ot (A5)</v>
      </c>
      <c r="AX538" s="25">
        <v>-2.29</v>
      </c>
      <c r="AY538" s="26">
        <f t="shared" si="90"/>
        <v>5.6331877729257638E-4</v>
      </c>
      <c r="AZ538">
        <v>-1.2899999999999999E-3</v>
      </c>
      <c r="BA538" s="21" t="e">
        <f t="shared" si="91"/>
        <v>#VALUE!</v>
      </c>
      <c r="BB538" t="s">
        <v>540</v>
      </c>
      <c r="BC538" t="s">
        <v>541</v>
      </c>
      <c r="BD538" s="27" t="e">
        <f t="shared" si="92"/>
        <v>#VALUE!</v>
      </c>
      <c r="BE538">
        <v>11.43867</v>
      </c>
      <c r="BF538" s="21" t="e">
        <f t="shared" si="93"/>
        <v>#VALUE!</v>
      </c>
      <c r="BG538">
        <v>1.032</v>
      </c>
      <c r="BH538">
        <v>26.5777</v>
      </c>
      <c r="BI538" s="21">
        <f t="shared" si="94"/>
        <v>505.87522622348808</v>
      </c>
      <c r="BJ538">
        <v>13445</v>
      </c>
      <c r="BK538" t="s">
        <v>563</v>
      </c>
      <c r="BL538" s="21" t="e">
        <f t="shared" si="95"/>
        <v>#VALUE!</v>
      </c>
      <c r="BN538" s="28"/>
      <c r="BP538" s="29"/>
      <c r="BR538" s="30"/>
    </row>
    <row r="539" spans="1:70" hidden="1" outlineLevel="1" x14ac:dyDescent="0.35">
      <c r="A539" t="s">
        <v>443</v>
      </c>
      <c r="B539" t="b">
        <v>0</v>
      </c>
      <c r="C539" t="s">
        <v>439</v>
      </c>
      <c r="D539" t="s">
        <v>718</v>
      </c>
      <c r="E539" t="s">
        <v>443</v>
      </c>
      <c r="F539" t="s">
        <v>443</v>
      </c>
      <c r="G539" t="b">
        <v>0</v>
      </c>
      <c r="H539">
        <v>1</v>
      </c>
      <c r="I539">
        <v>1</v>
      </c>
      <c r="J539">
        <v>11</v>
      </c>
      <c r="K539" t="s">
        <v>502</v>
      </c>
      <c r="L539" t="s">
        <v>719</v>
      </c>
      <c r="M539">
        <v>1</v>
      </c>
      <c r="N539">
        <v>2286.1248300000002</v>
      </c>
      <c r="O539">
        <v>0</v>
      </c>
      <c r="P539">
        <v>92</v>
      </c>
      <c r="Q539">
        <v>186.3</v>
      </c>
      <c r="R539">
        <v>144.5</v>
      </c>
      <c r="S539">
        <v>283.89999999999998</v>
      </c>
      <c r="T539">
        <v>105.9</v>
      </c>
      <c r="U539">
        <v>69.7</v>
      </c>
      <c r="V539" t="s">
        <v>443</v>
      </c>
      <c r="W539">
        <v>17.7</v>
      </c>
      <c r="X539" t="s">
        <v>443</v>
      </c>
      <c r="Y539" t="s">
        <v>443</v>
      </c>
      <c r="Z539" t="s">
        <v>439</v>
      </c>
      <c r="AA539" t="s">
        <v>439</v>
      </c>
      <c r="AB539" t="s">
        <v>439</v>
      </c>
      <c r="AC539" t="s">
        <v>439</v>
      </c>
      <c r="AD539" t="s">
        <v>439</v>
      </c>
      <c r="AE539" t="s">
        <v>439</v>
      </c>
      <c r="AF539" t="s">
        <v>445</v>
      </c>
      <c r="AG539" t="s">
        <v>444</v>
      </c>
      <c r="AH539" t="s">
        <v>445</v>
      </c>
      <c r="AI539" t="s">
        <v>439</v>
      </c>
      <c r="AJ539" t="s">
        <v>439</v>
      </c>
      <c r="AK539">
        <v>0</v>
      </c>
      <c r="AL539">
        <v>0</v>
      </c>
      <c r="AM539">
        <v>1.037E-4</v>
      </c>
      <c r="AN539">
        <v>1.64E-11</v>
      </c>
      <c r="AO539">
        <v>5.13</v>
      </c>
      <c r="AP539">
        <v>37</v>
      </c>
      <c r="AQ539" t="str">
        <f t="shared" si="88"/>
        <v/>
      </c>
      <c r="AR539" t="s">
        <v>720</v>
      </c>
      <c r="AS539" t="s">
        <v>721</v>
      </c>
      <c r="AT539" t="str">
        <f t="shared" si="89"/>
        <v/>
      </c>
      <c r="AU539" t="str">
        <f t="shared" si="96"/>
        <v/>
      </c>
      <c r="AV539" t="str">
        <f t="shared" si="97"/>
        <v/>
      </c>
      <c r="AW539" s="19" t="str">
        <f t="shared" si="98"/>
        <v/>
      </c>
      <c r="AX539" s="25" t="s">
        <v>443</v>
      </c>
      <c r="AY539" s="26" t="e">
        <f t="shared" si="90"/>
        <v>#VALUE!</v>
      </c>
      <c r="AZ539">
        <v>17.7</v>
      </c>
      <c r="BA539" s="21" t="e">
        <f t="shared" si="91"/>
        <v>#VALUE!</v>
      </c>
      <c r="BB539" t="s">
        <v>443</v>
      </c>
      <c r="BC539" t="s">
        <v>443</v>
      </c>
      <c r="BD539" s="27" t="e">
        <f t="shared" si="92"/>
        <v>#VALUE!</v>
      </c>
      <c r="BE539" t="s">
        <v>439</v>
      </c>
      <c r="BF539" s="21" t="e">
        <f t="shared" si="93"/>
        <v>#VALUE!</v>
      </c>
      <c r="BG539" t="s">
        <v>439</v>
      </c>
      <c r="BH539" t="s">
        <v>439</v>
      </c>
      <c r="BI539" s="21" t="e">
        <f t="shared" si="94"/>
        <v>#VALUE!</v>
      </c>
      <c r="BJ539" t="s">
        <v>439</v>
      </c>
      <c r="BK539" t="s">
        <v>439</v>
      </c>
      <c r="BL539" s="21" t="e">
        <f t="shared" si="95"/>
        <v>#VALUE!</v>
      </c>
      <c r="BN539" s="28"/>
      <c r="BP539" s="29"/>
      <c r="BR539" s="30"/>
    </row>
    <row r="540" spans="1:70" hidden="1" outlineLevel="2" collapsed="1" x14ac:dyDescent="0.35">
      <c r="A540" t="s">
        <v>443</v>
      </c>
      <c r="B540" t="s">
        <v>443</v>
      </c>
      <c r="C540" t="s">
        <v>457</v>
      </c>
      <c r="D540" t="s">
        <v>458</v>
      </c>
      <c r="E540" t="s">
        <v>508</v>
      </c>
      <c r="F540" t="s">
        <v>509</v>
      </c>
      <c r="G540" t="s">
        <v>459</v>
      </c>
      <c r="H540" t="s">
        <v>460</v>
      </c>
      <c r="I540" t="s">
        <v>463</v>
      </c>
      <c r="J540" t="s">
        <v>464</v>
      </c>
      <c r="K540" t="s">
        <v>466</v>
      </c>
      <c r="L540" t="s">
        <v>510</v>
      </c>
      <c r="M540" t="s">
        <v>468</v>
      </c>
      <c r="N540" t="s">
        <v>511</v>
      </c>
      <c r="O540" t="s">
        <v>512</v>
      </c>
      <c r="P540" t="s">
        <v>513</v>
      </c>
      <c r="Q540" t="s">
        <v>514</v>
      </c>
      <c r="R540" t="s">
        <v>515</v>
      </c>
      <c r="S540" t="s">
        <v>516</v>
      </c>
      <c r="T540" t="s">
        <v>517</v>
      </c>
      <c r="U540" t="s">
        <v>469</v>
      </c>
      <c r="V540" t="s">
        <v>518</v>
      </c>
      <c r="W540" t="s">
        <v>519</v>
      </c>
      <c r="X540" t="s">
        <v>520</v>
      </c>
      <c r="Y540" t="s">
        <v>521</v>
      </c>
      <c r="Z540" t="s">
        <v>522</v>
      </c>
      <c r="AA540" t="s">
        <v>523</v>
      </c>
      <c r="AB540" t="s">
        <v>524</v>
      </c>
      <c r="AC540" t="s">
        <v>525</v>
      </c>
      <c r="AD540" t="s">
        <v>526</v>
      </c>
      <c r="AE540" t="s">
        <v>527</v>
      </c>
      <c r="AF540" t="s">
        <v>480</v>
      </c>
      <c r="AG540" t="s">
        <v>528</v>
      </c>
      <c r="AH540" t="s">
        <v>529</v>
      </c>
      <c r="AI540" t="s">
        <v>462</v>
      </c>
      <c r="AJ540" t="s">
        <v>530</v>
      </c>
      <c r="AK540" t="s">
        <v>531</v>
      </c>
      <c r="AL540" t="s">
        <v>532</v>
      </c>
      <c r="AM540" t="s">
        <v>533</v>
      </c>
      <c r="AN540" t="s">
        <v>534</v>
      </c>
      <c r="AO540" t="s">
        <v>535</v>
      </c>
      <c r="AP540" t="s">
        <v>536</v>
      </c>
      <c r="AQ540" t="str">
        <f t="shared" si="88"/>
        <v>Identifying Node</v>
      </c>
      <c r="AT540" t="str">
        <f t="shared" si="89"/>
        <v>Identifying No</v>
      </c>
      <c r="AU540" t="str">
        <f t="shared" si="96"/>
        <v>ntifying</v>
      </c>
      <c r="AV540" t="str">
        <f t="shared" si="97"/>
        <v>tifying</v>
      </c>
      <c r="AW540" s="19" t="str">
        <f t="shared" si="98"/>
        <v>tifying</v>
      </c>
      <c r="AX540" s="25" t="s">
        <v>518</v>
      </c>
      <c r="AY540" s="26" t="e">
        <f t="shared" si="90"/>
        <v>#VALUE!</v>
      </c>
      <c r="AZ540" t="s">
        <v>519</v>
      </c>
      <c r="BA540" s="21" t="e">
        <f t="shared" si="91"/>
        <v>#VALUE!</v>
      </c>
      <c r="BB540" t="s">
        <v>520</v>
      </c>
      <c r="BC540" t="s">
        <v>521</v>
      </c>
      <c r="BD540" s="27" t="e">
        <f t="shared" si="92"/>
        <v>#VALUE!</v>
      </c>
      <c r="BE540" t="s">
        <v>522</v>
      </c>
      <c r="BF540" s="21" t="e">
        <f t="shared" si="93"/>
        <v>#VALUE!</v>
      </c>
      <c r="BG540" t="s">
        <v>523</v>
      </c>
      <c r="BH540" t="s">
        <v>524</v>
      </c>
      <c r="BI540" s="21" t="e">
        <f t="shared" si="94"/>
        <v>#VALUE!</v>
      </c>
      <c r="BJ540" t="s">
        <v>525</v>
      </c>
      <c r="BK540" t="s">
        <v>526</v>
      </c>
      <c r="BL540" s="21" t="e">
        <f t="shared" si="95"/>
        <v>#VALUE!</v>
      </c>
      <c r="BN540" s="28"/>
      <c r="BP540" s="29"/>
      <c r="BR540" s="30"/>
    </row>
    <row r="541" spans="1:70" hidden="1" outlineLevel="2" collapsed="1" x14ac:dyDescent="0.35">
      <c r="A541" t="s">
        <v>443</v>
      </c>
      <c r="B541" t="s">
        <v>443</v>
      </c>
      <c r="C541" t="b">
        <v>0</v>
      </c>
      <c r="D541" t="s">
        <v>439</v>
      </c>
      <c r="E541" t="s">
        <v>538</v>
      </c>
      <c r="F541" t="s">
        <v>550</v>
      </c>
      <c r="G541" t="s">
        <v>718</v>
      </c>
      <c r="H541" t="s">
        <v>443</v>
      </c>
      <c r="I541">
        <v>1</v>
      </c>
      <c r="J541">
        <v>1</v>
      </c>
      <c r="K541" t="s">
        <v>502</v>
      </c>
      <c r="L541" t="s">
        <v>502</v>
      </c>
      <c r="M541">
        <v>1</v>
      </c>
      <c r="N541">
        <v>3</v>
      </c>
      <c r="O541">
        <v>0.70569999999999999</v>
      </c>
      <c r="P541">
        <v>0</v>
      </c>
      <c r="Q541">
        <v>1</v>
      </c>
      <c r="R541">
        <v>1</v>
      </c>
      <c r="S541">
        <v>762.71356000000003</v>
      </c>
      <c r="T541">
        <v>2286.1261300000001</v>
      </c>
      <c r="U541">
        <v>2286.1248300000002</v>
      </c>
      <c r="V541">
        <v>0.56999999999999995</v>
      </c>
      <c r="W541">
        <v>4.2999999999999999E-4</v>
      </c>
      <c r="X541" t="s">
        <v>540</v>
      </c>
      <c r="Y541" t="s">
        <v>541</v>
      </c>
      <c r="Z541">
        <v>0</v>
      </c>
      <c r="AA541">
        <v>23.5</v>
      </c>
      <c r="AB541">
        <v>47.846699999999998</v>
      </c>
      <c r="AC541">
        <v>31371</v>
      </c>
      <c r="AD541" t="s">
        <v>554</v>
      </c>
      <c r="AE541" t="s">
        <v>555</v>
      </c>
      <c r="AF541" t="s">
        <v>443</v>
      </c>
      <c r="AG541">
        <v>5.13</v>
      </c>
      <c r="AH541" t="s">
        <v>443</v>
      </c>
      <c r="AI541" t="b">
        <v>0</v>
      </c>
      <c r="AJ541" t="s">
        <v>443</v>
      </c>
      <c r="AK541" t="s">
        <v>443</v>
      </c>
      <c r="AL541" t="s">
        <v>443</v>
      </c>
      <c r="AM541">
        <v>0</v>
      </c>
      <c r="AN541">
        <v>1.64E-11</v>
      </c>
      <c r="AO541">
        <v>137273664</v>
      </c>
      <c r="AP541">
        <v>47.95</v>
      </c>
      <c r="AQ541" t="str">
        <f t="shared" si="88"/>
        <v>Sequest HT (A2)</v>
      </c>
      <c r="AT541" t="str">
        <f t="shared" si="89"/>
        <v>Sequest HT (A2</v>
      </c>
      <c r="AU541" t="str">
        <f t="shared" si="96"/>
        <v xml:space="preserve">uest HT </v>
      </c>
      <c r="AV541" t="str">
        <f t="shared" si="97"/>
        <v xml:space="preserve">est HT </v>
      </c>
      <c r="AW541" s="19" t="str">
        <f t="shared" si="98"/>
        <v xml:space="preserve">est HT </v>
      </c>
      <c r="AX541" s="25">
        <v>0.56999999999999995</v>
      </c>
      <c r="AY541" s="26">
        <f t="shared" si="90"/>
        <v>7.5438596491228071E-4</v>
      </c>
      <c r="AZ541">
        <v>4.2999999999999999E-4</v>
      </c>
      <c r="BA541" s="21" t="e">
        <f t="shared" si="91"/>
        <v>#VALUE!</v>
      </c>
      <c r="BB541" t="s">
        <v>540</v>
      </c>
      <c r="BC541" t="s">
        <v>541</v>
      </c>
      <c r="BD541" s="27" t="e">
        <f t="shared" si="92"/>
        <v>#VALUE!</v>
      </c>
      <c r="BE541">
        <v>0</v>
      </c>
      <c r="BF541" s="21" t="e">
        <f t="shared" si="93"/>
        <v>#VALUE!</v>
      </c>
      <c r="BG541">
        <v>23.5</v>
      </c>
      <c r="BH541">
        <v>47.846699999999998</v>
      </c>
      <c r="BI541" s="21">
        <f t="shared" si="94"/>
        <v>655.65650295631679</v>
      </c>
      <c r="BJ541">
        <v>31371</v>
      </c>
      <c r="BK541" t="s">
        <v>554</v>
      </c>
      <c r="BL541" s="21" t="e">
        <f t="shared" si="95"/>
        <v>#VALUE!</v>
      </c>
      <c r="BN541" s="28"/>
      <c r="BP541" s="29"/>
      <c r="BR541" s="30"/>
    </row>
    <row r="542" spans="1:70" hidden="1" outlineLevel="2" collapsed="1" x14ac:dyDescent="0.35">
      <c r="A542" t="s">
        <v>443</v>
      </c>
      <c r="B542" t="s">
        <v>443</v>
      </c>
      <c r="C542" t="b">
        <v>0</v>
      </c>
      <c r="D542" t="s">
        <v>439</v>
      </c>
      <c r="E542" t="s">
        <v>538</v>
      </c>
      <c r="F542" t="s">
        <v>550</v>
      </c>
      <c r="G542" t="s">
        <v>718</v>
      </c>
      <c r="H542" t="s">
        <v>443</v>
      </c>
      <c r="I542">
        <v>1</v>
      </c>
      <c r="J542">
        <v>1</v>
      </c>
      <c r="K542" t="s">
        <v>502</v>
      </c>
      <c r="L542" t="s">
        <v>502</v>
      </c>
      <c r="M542">
        <v>1</v>
      </c>
      <c r="N542">
        <v>3</v>
      </c>
      <c r="O542">
        <v>0.63239999999999996</v>
      </c>
      <c r="P542">
        <v>0</v>
      </c>
      <c r="Q542">
        <v>1</v>
      </c>
      <c r="R542">
        <v>1</v>
      </c>
      <c r="S542">
        <v>762.71355000000005</v>
      </c>
      <c r="T542">
        <v>2286.1261</v>
      </c>
      <c r="U542">
        <v>2286.1248300000002</v>
      </c>
      <c r="V542">
        <v>0.55000000000000004</v>
      </c>
      <c r="W542">
        <v>4.2000000000000002E-4</v>
      </c>
      <c r="X542" t="s">
        <v>540</v>
      </c>
      <c r="Y542" t="s">
        <v>541</v>
      </c>
      <c r="Z542">
        <v>6.1976800000000001</v>
      </c>
      <c r="AA542">
        <v>25.47</v>
      </c>
      <c r="AB542">
        <v>47.920999999999999</v>
      </c>
      <c r="AC542">
        <v>31938</v>
      </c>
      <c r="AD542" t="s">
        <v>551</v>
      </c>
      <c r="AE542" t="s">
        <v>552</v>
      </c>
      <c r="AF542" t="s">
        <v>443</v>
      </c>
      <c r="AG542">
        <v>3.7</v>
      </c>
      <c r="AH542" t="s">
        <v>443</v>
      </c>
      <c r="AI542" t="b">
        <v>0</v>
      </c>
      <c r="AJ542" t="s">
        <v>443</v>
      </c>
      <c r="AK542" t="s">
        <v>443</v>
      </c>
      <c r="AL542" t="s">
        <v>443</v>
      </c>
      <c r="AM542">
        <v>0</v>
      </c>
      <c r="AN542">
        <v>7.0930000000000002E-9</v>
      </c>
      <c r="AO542">
        <v>119315256</v>
      </c>
      <c r="AP542">
        <v>48.1</v>
      </c>
      <c r="AQ542" t="str">
        <f t="shared" si="88"/>
        <v>Sequest HT (A2)</v>
      </c>
      <c r="AT542" t="str">
        <f t="shared" si="89"/>
        <v>Sequest HT (A2</v>
      </c>
      <c r="AU542" t="str">
        <f t="shared" si="96"/>
        <v xml:space="preserve">uest HT </v>
      </c>
      <c r="AV542" t="str">
        <f t="shared" si="97"/>
        <v xml:space="preserve">est HT </v>
      </c>
      <c r="AW542" s="19" t="str">
        <f t="shared" si="98"/>
        <v xml:space="preserve">est HT </v>
      </c>
      <c r="AX542" s="25">
        <v>0.55000000000000004</v>
      </c>
      <c r="AY542" s="26">
        <f t="shared" si="90"/>
        <v>7.6363636363636358E-4</v>
      </c>
      <c r="AZ542">
        <v>4.2000000000000002E-4</v>
      </c>
      <c r="BA542" s="21" t="e">
        <f t="shared" si="91"/>
        <v>#VALUE!</v>
      </c>
      <c r="BB542" t="s">
        <v>540</v>
      </c>
      <c r="BC542" t="s">
        <v>541</v>
      </c>
      <c r="BD542" s="27" t="e">
        <f t="shared" si="92"/>
        <v>#VALUE!</v>
      </c>
      <c r="BE542">
        <v>6.1976800000000001</v>
      </c>
      <c r="BF542" s="21" t="e">
        <f t="shared" si="93"/>
        <v>#VALUE!</v>
      </c>
      <c r="BG542">
        <v>25.47</v>
      </c>
      <c r="BH542">
        <v>47.920999999999999</v>
      </c>
      <c r="BI542" s="21">
        <f t="shared" si="94"/>
        <v>666.47190167150097</v>
      </c>
      <c r="BJ542">
        <v>31938</v>
      </c>
      <c r="BK542" t="s">
        <v>551</v>
      </c>
      <c r="BL542" s="21" t="e">
        <f t="shared" si="95"/>
        <v>#VALUE!</v>
      </c>
      <c r="BN542" s="28"/>
      <c r="BP542" s="29"/>
      <c r="BR542" s="30"/>
    </row>
    <row r="543" spans="1:70" hidden="1" outlineLevel="2" collapsed="1" x14ac:dyDescent="0.35">
      <c r="A543" t="s">
        <v>443</v>
      </c>
      <c r="B543" t="s">
        <v>443</v>
      </c>
      <c r="C543" t="b">
        <v>0</v>
      </c>
      <c r="D543" t="s">
        <v>439</v>
      </c>
      <c r="E543" t="s">
        <v>538</v>
      </c>
      <c r="F543" t="s">
        <v>539</v>
      </c>
      <c r="G543" t="s">
        <v>718</v>
      </c>
      <c r="H543" t="s">
        <v>443</v>
      </c>
      <c r="I543">
        <v>1</v>
      </c>
      <c r="J543">
        <v>1</v>
      </c>
      <c r="K543" t="s">
        <v>502</v>
      </c>
      <c r="L543" t="s">
        <v>502</v>
      </c>
      <c r="M543">
        <v>1</v>
      </c>
      <c r="N543">
        <v>3</v>
      </c>
      <c r="O543">
        <v>0.59519999999999995</v>
      </c>
      <c r="P543">
        <v>0</v>
      </c>
      <c r="Q543">
        <v>1</v>
      </c>
      <c r="R543">
        <v>1</v>
      </c>
      <c r="S543">
        <v>762.71268999999995</v>
      </c>
      <c r="T543">
        <v>2286.1235200000001</v>
      </c>
      <c r="U543">
        <v>2286.1248300000002</v>
      </c>
      <c r="V543">
        <v>-0.56999999999999995</v>
      </c>
      <c r="W543">
        <v>-4.4000000000000002E-4</v>
      </c>
      <c r="X543" t="s">
        <v>540</v>
      </c>
      <c r="Y543" t="s">
        <v>541</v>
      </c>
      <c r="Z543">
        <v>9.1272350000000007</v>
      </c>
      <c r="AA543">
        <v>30</v>
      </c>
      <c r="AB543">
        <v>47.930999999999997</v>
      </c>
      <c r="AC543">
        <v>29429</v>
      </c>
      <c r="AD543" t="s">
        <v>572</v>
      </c>
      <c r="AE543" t="s">
        <v>573</v>
      </c>
      <c r="AF543" t="s">
        <v>443</v>
      </c>
      <c r="AG543">
        <v>2.94</v>
      </c>
      <c r="AH543" t="s">
        <v>443</v>
      </c>
      <c r="AI543" t="b">
        <v>0</v>
      </c>
      <c r="AJ543" t="s">
        <v>443</v>
      </c>
      <c r="AK543" t="s">
        <v>443</v>
      </c>
      <c r="AL543" t="s">
        <v>443</v>
      </c>
      <c r="AM543">
        <v>0</v>
      </c>
      <c r="AN543">
        <v>9.7360000000000006E-8</v>
      </c>
      <c r="AO543">
        <v>14685866</v>
      </c>
      <c r="AP543">
        <v>48.06</v>
      </c>
      <c r="AQ543" t="str">
        <f t="shared" si="88"/>
        <v>Sequest HT (A2)</v>
      </c>
      <c r="AT543" t="str">
        <f t="shared" si="89"/>
        <v>Sequest HT (A2</v>
      </c>
      <c r="AU543" t="str">
        <f t="shared" si="96"/>
        <v xml:space="preserve">uest HT </v>
      </c>
      <c r="AV543" t="str">
        <f t="shared" si="97"/>
        <v xml:space="preserve">est HT </v>
      </c>
      <c r="AW543" s="19" t="str">
        <f t="shared" si="98"/>
        <v xml:space="preserve">est HT </v>
      </c>
      <c r="AX543" s="25">
        <v>-0.56999999999999995</v>
      </c>
      <c r="AY543" s="26">
        <f t="shared" si="90"/>
        <v>7.7192982456140361E-4</v>
      </c>
      <c r="AZ543">
        <v>-4.4000000000000002E-4</v>
      </c>
      <c r="BA543" s="21" t="e">
        <f t="shared" si="91"/>
        <v>#VALUE!</v>
      </c>
      <c r="BB543" t="s">
        <v>540</v>
      </c>
      <c r="BC543" t="s">
        <v>541</v>
      </c>
      <c r="BD543" s="27" t="e">
        <f t="shared" si="92"/>
        <v>#VALUE!</v>
      </c>
      <c r="BE543">
        <v>9.1272350000000007</v>
      </c>
      <c r="BF543" s="21" t="e">
        <f t="shared" si="93"/>
        <v>#VALUE!</v>
      </c>
      <c r="BG543">
        <v>30</v>
      </c>
      <c r="BH543">
        <v>47.930999999999997</v>
      </c>
      <c r="BI543" s="21">
        <f t="shared" si="94"/>
        <v>613.98677265235449</v>
      </c>
      <c r="BJ543">
        <v>29429</v>
      </c>
      <c r="BK543" t="s">
        <v>572</v>
      </c>
      <c r="BL543" s="21" t="e">
        <f t="shared" si="95"/>
        <v>#VALUE!</v>
      </c>
      <c r="BN543" s="28"/>
      <c r="BP543" s="29"/>
      <c r="BR543" s="30"/>
    </row>
    <row r="544" spans="1:70" hidden="1" outlineLevel="2" collapsed="1" x14ac:dyDescent="0.35">
      <c r="A544" t="s">
        <v>443</v>
      </c>
      <c r="B544" t="s">
        <v>443</v>
      </c>
      <c r="C544" t="b">
        <v>0</v>
      </c>
      <c r="D544" t="s">
        <v>439</v>
      </c>
      <c r="E544" t="s">
        <v>538</v>
      </c>
      <c r="F544" t="s">
        <v>550</v>
      </c>
      <c r="G544" t="s">
        <v>718</v>
      </c>
      <c r="H544" t="s">
        <v>443</v>
      </c>
      <c r="I544">
        <v>1</v>
      </c>
      <c r="J544">
        <v>1</v>
      </c>
      <c r="K544" t="s">
        <v>502</v>
      </c>
      <c r="L544" t="s">
        <v>502</v>
      </c>
      <c r="M544">
        <v>1</v>
      </c>
      <c r="N544">
        <v>3</v>
      </c>
      <c r="O544">
        <v>0.64059999999999995</v>
      </c>
      <c r="P544">
        <v>0</v>
      </c>
      <c r="Q544">
        <v>1</v>
      </c>
      <c r="R544">
        <v>1</v>
      </c>
      <c r="S544">
        <v>762.71342000000004</v>
      </c>
      <c r="T544">
        <v>2286.1257000000001</v>
      </c>
      <c r="U544">
        <v>2286.1248300000002</v>
      </c>
      <c r="V544">
        <v>0.38</v>
      </c>
      <c r="W544">
        <v>2.9E-4</v>
      </c>
      <c r="X544" t="s">
        <v>540</v>
      </c>
      <c r="Y544" t="s">
        <v>541</v>
      </c>
      <c r="Z544">
        <v>20.861180000000001</v>
      </c>
      <c r="AA544">
        <v>30</v>
      </c>
      <c r="AB544">
        <v>47.940399999999997</v>
      </c>
      <c r="AC544">
        <v>31282</v>
      </c>
      <c r="AD544" t="s">
        <v>542</v>
      </c>
      <c r="AE544" t="s">
        <v>543</v>
      </c>
      <c r="AF544" t="s">
        <v>443</v>
      </c>
      <c r="AG544">
        <v>3.2</v>
      </c>
      <c r="AH544" t="s">
        <v>443</v>
      </c>
      <c r="AI544" t="b">
        <v>0</v>
      </c>
      <c r="AJ544" t="s">
        <v>443</v>
      </c>
      <c r="AK544" t="s">
        <v>443</v>
      </c>
      <c r="AL544" t="s">
        <v>443</v>
      </c>
      <c r="AM544">
        <v>0</v>
      </c>
      <c r="AN544">
        <v>1.3190000000000001E-7</v>
      </c>
      <c r="AO544">
        <v>65674436</v>
      </c>
      <c r="AP544">
        <v>48.17</v>
      </c>
      <c r="AQ544" t="str">
        <f t="shared" si="88"/>
        <v>Sequest HT (A2)</v>
      </c>
      <c r="AT544" t="str">
        <f t="shared" si="89"/>
        <v>Sequest HT (A2</v>
      </c>
      <c r="AU544" t="str">
        <f t="shared" si="96"/>
        <v xml:space="preserve">uest HT </v>
      </c>
      <c r="AV544" t="str">
        <f t="shared" si="97"/>
        <v xml:space="preserve">est HT </v>
      </c>
      <c r="AW544" s="19" t="str">
        <f t="shared" si="98"/>
        <v xml:space="preserve">est HT </v>
      </c>
      <c r="AX544" s="25">
        <v>0.38</v>
      </c>
      <c r="AY544" s="26">
        <f t="shared" si="90"/>
        <v>7.6315789473684211E-4</v>
      </c>
      <c r="AZ544">
        <v>2.9E-4</v>
      </c>
      <c r="BA544" s="21" t="e">
        <f t="shared" si="91"/>
        <v>#VALUE!</v>
      </c>
      <c r="BB544" t="s">
        <v>540</v>
      </c>
      <c r="BC544" t="s">
        <v>541</v>
      </c>
      <c r="BD544" s="27" t="e">
        <f t="shared" si="92"/>
        <v>#VALUE!</v>
      </c>
      <c r="BE544">
        <v>20.861180000000001</v>
      </c>
      <c r="BF544" s="21" t="e">
        <f t="shared" si="93"/>
        <v>#VALUE!</v>
      </c>
      <c r="BG544">
        <v>30</v>
      </c>
      <c r="BH544">
        <v>47.940399999999997</v>
      </c>
      <c r="BI544" s="21">
        <f t="shared" si="94"/>
        <v>652.51854385862453</v>
      </c>
      <c r="BJ544">
        <v>31282</v>
      </c>
      <c r="BK544" t="s">
        <v>542</v>
      </c>
      <c r="BL544" s="21" t="e">
        <f t="shared" si="95"/>
        <v>#VALUE!</v>
      </c>
      <c r="BN544" s="28"/>
      <c r="BP544" s="29"/>
      <c r="BR544" s="30"/>
    </row>
    <row r="545" spans="1:70" hidden="1" outlineLevel="2" collapsed="1" x14ac:dyDescent="0.35">
      <c r="A545" t="s">
        <v>443</v>
      </c>
      <c r="B545" t="s">
        <v>443</v>
      </c>
      <c r="C545" t="b">
        <v>0</v>
      </c>
      <c r="D545" t="s">
        <v>439</v>
      </c>
      <c r="E545" t="s">
        <v>557</v>
      </c>
      <c r="F545" t="s">
        <v>550</v>
      </c>
      <c r="G545" t="s">
        <v>718</v>
      </c>
      <c r="H545" t="s">
        <v>443</v>
      </c>
      <c r="I545">
        <v>1</v>
      </c>
      <c r="J545">
        <v>1</v>
      </c>
      <c r="K545" t="s">
        <v>502</v>
      </c>
      <c r="L545" t="s">
        <v>502</v>
      </c>
      <c r="M545">
        <v>1</v>
      </c>
      <c r="N545">
        <v>3</v>
      </c>
      <c r="O545">
        <v>1</v>
      </c>
      <c r="P545">
        <v>0</v>
      </c>
      <c r="Q545">
        <v>1</v>
      </c>
      <c r="R545">
        <v>1</v>
      </c>
      <c r="S545">
        <v>762.71356000000003</v>
      </c>
      <c r="T545">
        <v>2286.1261300000001</v>
      </c>
      <c r="U545">
        <v>2286.1248300000002</v>
      </c>
      <c r="V545">
        <v>0.56999999999999995</v>
      </c>
      <c r="W545">
        <v>4.2999999999999999E-4</v>
      </c>
      <c r="X545" t="s">
        <v>540</v>
      </c>
      <c r="Y545" t="s">
        <v>541</v>
      </c>
      <c r="Z545">
        <v>0</v>
      </c>
      <c r="AA545">
        <v>23.5</v>
      </c>
      <c r="AB545">
        <v>47.846699999999998</v>
      </c>
      <c r="AC545">
        <v>31371</v>
      </c>
      <c r="AD545" t="s">
        <v>554</v>
      </c>
      <c r="AE545" t="s">
        <v>555</v>
      </c>
      <c r="AF545" t="s">
        <v>443</v>
      </c>
      <c r="AG545" t="s">
        <v>443</v>
      </c>
      <c r="AH545">
        <v>74</v>
      </c>
      <c r="AI545" t="b">
        <v>0</v>
      </c>
      <c r="AJ545">
        <v>53</v>
      </c>
      <c r="AK545">
        <v>35</v>
      </c>
      <c r="AL545">
        <v>7.9856518380725404E-7</v>
      </c>
      <c r="AM545">
        <v>0</v>
      </c>
      <c r="AN545">
        <v>1.5949999999999999E-7</v>
      </c>
      <c r="AO545">
        <v>137273664</v>
      </c>
      <c r="AP545">
        <v>47.95</v>
      </c>
      <c r="AQ545" t="str">
        <f t="shared" si="88"/>
        <v>Mascot (A5)</v>
      </c>
      <c r="AT545" t="str">
        <f t="shared" si="89"/>
        <v>Mascot (A5)</v>
      </c>
      <c r="AU545" t="str">
        <f t="shared" si="96"/>
        <v>cot (A5)</v>
      </c>
      <c r="AV545" t="str">
        <f t="shared" si="97"/>
        <v>ot (A5)</v>
      </c>
      <c r="AW545" s="19" t="str">
        <f t="shared" si="98"/>
        <v>ot (A5)</v>
      </c>
      <c r="AX545" s="25">
        <v>0.56999999999999995</v>
      </c>
      <c r="AY545" s="26">
        <f t="shared" si="90"/>
        <v>7.5438596491228071E-4</v>
      </c>
      <c r="AZ545">
        <v>4.2999999999999999E-4</v>
      </c>
      <c r="BA545" s="21" t="e">
        <f t="shared" si="91"/>
        <v>#VALUE!</v>
      </c>
      <c r="BB545" t="s">
        <v>540</v>
      </c>
      <c r="BC545" t="s">
        <v>541</v>
      </c>
      <c r="BD545" s="27" t="e">
        <f t="shared" si="92"/>
        <v>#VALUE!</v>
      </c>
      <c r="BE545">
        <v>0</v>
      </c>
      <c r="BF545" s="21" t="e">
        <f t="shared" si="93"/>
        <v>#VALUE!</v>
      </c>
      <c r="BG545">
        <v>23.5</v>
      </c>
      <c r="BH545">
        <v>47.846699999999998</v>
      </c>
      <c r="BI545" s="21">
        <f t="shared" si="94"/>
        <v>655.65650295631679</v>
      </c>
      <c r="BJ545">
        <v>31371</v>
      </c>
      <c r="BK545" t="s">
        <v>554</v>
      </c>
      <c r="BL545" s="21" t="e">
        <f t="shared" si="95"/>
        <v>#VALUE!</v>
      </c>
      <c r="BN545" s="28"/>
      <c r="BP545" s="29"/>
      <c r="BR545" s="30"/>
    </row>
    <row r="546" spans="1:70" hidden="1" outlineLevel="2" collapsed="1" x14ac:dyDescent="0.35">
      <c r="A546" t="s">
        <v>443</v>
      </c>
      <c r="B546" t="s">
        <v>443</v>
      </c>
      <c r="C546" t="b">
        <v>0</v>
      </c>
      <c r="D546" t="s">
        <v>439</v>
      </c>
      <c r="E546" t="s">
        <v>538</v>
      </c>
      <c r="F546" t="s">
        <v>550</v>
      </c>
      <c r="G546" t="s">
        <v>718</v>
      </c>
      <c r="H546" t="s">
        <v>443</v>
      </c>
      <c r="I546">
        <v>1</v>
      </c>
      <c r="J546">
        <v>1</v>
      </c>
      <c r="K546" t="s">
        <v>502</v>
      </c>
      <c r="L546" t="s">
        <v>502</v>
      </c>
      <c r="M546">
        <v>1</v>
      </c>
      <c r="N546">
        <v>3</v>
      </c>
      <c r="O546">
        <v>0.63200000000000001</v>
      </c>
      <c r="P546">
        <v>0</v>
      </c>
      <c r="Q546">
        <v>1</v>
      </c>
      <c r="R546">
        <v>1</v>
      </c>
      <c r="S546">
        <v>762.71343999999999</v>
      </c>
      <c r="T546">
        <v>2286.1257700000001</v>
      </c>
      <c r="U546">
        <v>2286.1248300000002</v>
      </c>
      <c r="V546">
        <v>0.41</v>
      </c>
      <c r="W546">
        <v>3.1E-4</v>
      </c>
      <c r="X546" t="s">
        <v>540</v>
      </c>
      <c r="Y546" t="s">
        <v>541</v>
      </c>
      <c r="Z546">
        <v>0</v>
      </c>
      <c r="AA546">
        <v>30</v>
      </c>
      <c r="AB546">
        <v>47.859499999999997</v>
      </c>
      <c r="AC546">
        <v>31449</v>
      </c>
      <c r="AD546" t="s">
        <v>568</v>
      </c>
      <c r="AE546" t="s">
        <v>569</v>
      </c>
      <c r="AF546" t="s">
        <v>443</v>
      </c>
      <c r="AG546">
        <v>3.37</v>
      </c>
      <c r="AH546" t="s">
        <v>443</v>
      </c>
      <c r="AI546" t="b">
        <v>0</v>
      </c>
      <c r="AJ546" t="s">
        <v>443</v>
      </c>
      <c r="AK546" t="s">
        <v>443</v>
      </c>
      <c r="AL546" t="s">
        <v>443</v>
      </c>
      <c r="AM546">
        <v>0</v>
      </c>
      <c r="AN546">
        <v>2.4110000000000001E-7</v>
      </c>
      <c r="AO546">
        <v>25572684</v>
      </c>
      <c r="AP546">
        <v>47.99</v>
      </c>
      <c r="AQ546" t="str">
        <f t="shared" si="88"/>
        <v>Sequest HT (A2)</v>
      </c>
      <c r="AT546" t="str">
        <f t="shared" si="89"/>
        <v>Sequest HT (A2</v>
      </c>
      <c r="AU546" t="str">
        <f t="shared" si="96"/>
        <v xml:space="preserve">uest HT </v>
      </c>
      <c r="AV546" t="str">
        <f t="shared" si="97"/>
        <v xml:space="preserve">est HT </v>
      </c>
      <c r="AW546" s="19" t="str">
        <f t="shared" si="98"/>
        <v xml:space="preserve">est HT </v>
      </c>
      <c r="AX546" s="25">
        <v>0.41</v>
      </c>
      <c r="AY546" s="26">
        <f t="shared" si="90"/>
        <v>7.5609756097560978E-4</v>
      </c>
      <c r="AZ546">
        <v>3.1E-4</v>
      </c>
      <c r="BA546" s="21" t="e">
        <f t="shared" si="91"/>
        <v>#VALUE!</v>
      </c>
      <c r="BB546" t="s">
        <v>540</v>
      </c>
      <c r="BC546" t="s">
        <v>541</v>
      </c>
      <c r="BD546" s="27" t="e">
        <f t="shared" si="92"/>
        <v>#VALUE!</v>
      </c>
      <c r="BE546">
        <v>0</v>
      </c>
      <c r="BF546" s="21" t="e">
        <f t="shared" si="93"/>
        <v>#VALUE!</v>
      </c>
      <c r="BG546">
        <v>30</v>
      </c>
      <c r="BH546">
        <v>47.859499999999997</v>
      </c>
      <c r="BI546" s="21">
        <f t="shared" si="94"/>
        <v>657.1109184174511</v>
      </c>
      <c r="BJ546">
        <v>31449</v>
      </c>
      <c r="BK546" t="s">
        <v>568</v>
      </c>
      <c r="BL546" s="21" t="e">
        <f t="shared" si="95"/>
        <v>#VALUE!</v>
      </c>
      <c r="BN546" s="28"/>
      <c r="BP546" s="29"/>
      <c r="BR546" s="30"/>
    </row>
    <row r="547" spans="1:70" hidden="1" outlineLevel="2" collapsed="1" x14ac:dyDescent="0.35">
      <c r="A547" t="s">
        <v>443</v>
      </c>
      <c r="B547" t="s">
        <v>443</v>
      </c>
      <c r="C547" t="b">
        <v>0</v>
      </c>
      <c r="D547" t="s">
        <v>439</v>
      </c>
      <c r="E547" t="s">
        <v>538</v>
      </c>
      <c r="F547" t="s">
        <v>550</v>
      </c>
      <c r="G547" t="s">
        <v>718</v>
      </c>
      <c r="H547" t="s">
        <v>443</v>
      </c>
      <c r="I547">
        <v>1</v>
      </c>
      <c r="J547">
        <v>1</v>
      </c>
      <c r="K547" t="s">
        <v>502</v>
      </c>
      <c r="L547" t="s">
        <v>502</v>
      </c>
      <c r="M547">
        <v>1</v>
      </c>
      <c r="N547">
        <v>3</v>
      </c>
      <c r="O547">
        <v>0.71509999999999996</v>
      </c>
      <c r="P547">
        <v>0</v>
      </c>
      <c r="Q547">
        <v>1</v>
      </c>
      <c r="R547">
        <v>1</v>
      </c>
      <c r="S547">
        <v>762.71227999999996</v>
      </c>
      <c r="T547">
        <v>2286.1222899999998</v>
      </c>
      <c r="U547">
        <v>2286.1248300000002</v>
      </c>
      <c r="V547">
        <v>-1.1100000000000001</v>
      </c>
      <c r="W547">
        <v>-8.4999999999999995E-4</v>
      </c>
      <c r="X547" t="s">
        <v>540</v>
      </c>
      <c r="Y547" t="s">
        <v>541</v>
      </c>
      <c r="Z547">
        <v>12.65776</v>
      </c>
      <c r="AA547">
        <v>17.553999999999998</v>
      </c>
      <c r="AB547">
        <v>47.839700000000001</v>
      </c>
      <c r="AC547">
        <v>31587</v>
      </c>
      <c r="AD547" t="s">
        <v>563</v>
      </c>
      <c r="AE547" t="s">
        <v>564</v>
      </c>
      <c r="AF547" t="s">
        <v>443</v>
      </c>
      <c r="AG547">
        <v>3.37</v>
      </c>
      <c r="AH547" t="s">
        <v>443</v>
      </c>
      <c r="AI547" t="b">
        <v>0</v>
      </c>
      <c r="AJ547" t="s">
        <v>443</v>
      </c>
      <c r="AK547" t="s">
        <v>443</v>
      </c>
      <c r="AL547" t="s">
        <v>443</v>
      </c>
      <c r="AM547">
        <v>0</v>
      </c>
      <c r="AN547">
        <v>8.1019999999999999E-7</v>
      </c>
      <c r="AO547">
        <v>290155200</v>
      </c>
      <c r="AP547">
        <v>48.05</v>
      </c>
      <c r="AQ547" t="str">
        <f t="shared" si="88"/>
        <v>Sequest HT (A2)</v>
      </c>
      <c r="AT547" t="str">
        <f t="shared" si="89"/>
        <v>Sequest HT (A2</v>
      </c>
      <c r="AU547" t="str">
        <f t="shared" si="96"/>
        <v xml:space="preserve">uest HT </v>
      </c>
      <c r="AV547" t="str">
        <f t="shared" si="97"/>
        <v xml:space="preserve">est HT </v>
      </c>
      <c r="AW547" s="19" t="str">
        <f t="shared" si="98"/>
        <v xml:space="preserve">est HT </v>
      </c>
      <c r="AX547" s="25">
        <v>-1.1100000000000001</v>
      </c>
      <c r="AY547" s="26">
        <f t="shared" si="90"/>
        <v>7.6576576576576564E-4</v>
      </c>
      <c r="AZ547">
        <v>-8.4999999999999995E-4</v>
      </c>
      <c r="BA547" s="21" t="e">
        <f t="shared" si="91"/>
        <v>#VALUE!</v>
      </c>
      <c r="BB547" t="s">
        <v>540</v>
      </c>
      <c r="BC547" t="s">
        <v>541</v>
      </c>
      <c r="BD547" s="27" t="e">
        <f t="shared" si="92"/>
        <v>#VALUE!</v>
      </c>
      <c r="BE547">
        <v>12.65776</v>
      </c>
      <c r="BF547" s="21" t="e">
        <f t="shared" si="93"/>
        <v>#VALUE!</v>
      </c>
      <c r="BG547">
        <v>17.553999999999998</v>
      </c>
      <c r="BH547">
        <v>47.839700000000001</v>
      </c>
      <c r="BI547" s="21">
        <f t="shared" si="94"/>
        <v>660.26751839998997</v>
      </c>
      <c r="BJ547">
        <v>31587</v>
      </c>
      <c r="BK547" t="s">
        <v>563</v>
      </c>
      <c r="BL547" s="21" t="e">
        <f t="shared" si="95"/>
        <v>#VALUE!</v>
      </c>
      <c r="BN547" s="28"/>
      <c r="BP547" s="29"/>
      <c r="BR547" s="30"/>
    </row>
    <row r="548" spans="1:70" hidden="1" outlineLevel="2" collapsed="1" x14ac:dyDescent="0.35">
      <c r="A548" t="s">
        <v>443</v>
      </c>
      <c r="B548" t="s">
        <v>443</v>
      </c>
      <c r="C548" t="b">
        <v>0</v>
      </c>
      <c r="D548" t="s">
        <v>439</v>
      </c>
      <c r="E548" t="s">
        <v>557</v>
      </c>
      <c r="F548" t="s">
        <v>550</v>
      </c>
      <c r="G548" t="s">
        <v>718</v>
      </c>
      <c r="H548" t="s">
        <v>443</v>
      </c>
      <c r="I548">
        <v>1</v>
      </c>
      <c r="J548">
        <v>1</v>
      </c>
      <c r="K548" t="s">
        <v>502</v>
      </c>
      <c r="L548" t="s">
        <v>502</v>
      </c>
      <c r="M548">
        <v>1</v>
      </c>
      <c r="N548">
        <v>3</v>
      </c>
      <c r="O548">
        <v>1</v>
      </c>
      <c r="P548">
        <v>0</v>
      </c>
      <c r="Q548">
        <v>1</v>
      </c>
      <c r="R548">
        <v>1</v>
      </c>
      <c r="S548">
        <v>762.71355000000005</v>
      </c>
      <c r="T548">
        <v>2286.1261</v>
      </c>
      <c r="U548">
        <v>2286.1248300000002</v>
      </c>
      <c r="V548">
        <v>0.55000000000000004</v>
      </c>
      <c r="W548">
        <v>4.2000000000000002E-4</v>
      </c>
      <c r="X548" t="s">
        <v>540</v>
      </c>
      <c r="Y548" t="s">
        <v>541</v>
      </c>
      <c r="Z548">
        <v>6.1976800000000001</v>
      </c>
      <c r="AA548">
        <v>25.47</v>
      </c>
      <c r="AB548">
        <v>47.920999999999999</v>
      </c>
      <c r="AC548">
        <v>31938</v>
      </c>
      <c r="AD548" t="s">
        <v>551</v>
      </c>
      <c r="AE548" t="s">
        <v>552</v>
      </c>
      <c r="AF548" t="s">
        <v>443</v>
      </c>
      <c r="AG548" t="s">
        <v>443</v>
      </c>
      <c r="AH548">
        <v>68</v>
      </c>
      <c r="AI548" t="b">
        <v>0</v>
      </c>
      <c r="AJ548">
        <v>53</v>
      </c>
      <c r="AK548">
        <v>35</v>
      </c>
      <c r="AL548">
        <v>3.6166823914159501E-6</v>
      </c>
      <c r="AM548">
        <v>0</v>
      </c>
      <c r="AN548">
        <v>8.6400000000000001E-7</v>
      </c>
      <c r="AO548">
        <v>119315256</v>
      </c>
      <c r="AP548">
        <v>48.1</v>
      </c>
      <c r="AQ548" t="str">
        <f t="shared" si="88"/>
        <v>Mascot (A5)</v>
      </c>
      <c r="AT548" t="str">
        <f t="shared" si="89"/>
        <v>Mascot (A5)</v>
      </c>
      <c r="AU548" t="str">
        <f t="shared" si="96"/>
        <v>cot (A5)</v>
      </c>
      <c r="AV548" t="str">
        <f t="shared" si="97"/>
        <v>ot (A5)</v>
      </c>
      <c r="AW548" s="19" t="str">
        <f t="shared" si="98"/>
        <v>ot (A5)</v>
      </c>
      <c r="AX548" s="25">
        <v>0.55000000000000004</v>
      </c>
      <c r="AY548" s="26">
        <f t="shared" si="90"/>
        <v>7.6363636363636358E-4</v>
      </c>
      <c r="AZ548">
        <v>4.2000000000000002E-4</v>
      </c>
      <c r="BA548" s="21" t="e">
        <f t="shared" si="91"/>
        <v>#VALUE!</v>
      </c>
      <c r="BB548" t="s">
        <v>540</v>
      </c>
      <c r="BC548" t="s">
        <v>541</v>
      </c>
      <c r="BD548" s="27" t="e">
        <f t="shared" si="92"/>
        <v>#VALUE!</v>
      </c>
      <c r="BE548">
        <v>6.1976800000000001</v>
      </c>
      <c r="BF548" s="21" t="e">
        <f t="shared" si="93"/>
        <v>#VALUE!</v>
      </c>
      <c r="BG548">
        <v>25.47</v>
      </c>
      <c r="BH548">
        <v>47.920999999999999</v>
      </c>
      <c r="BI548" s="21">
        <f t="shared" si="94"/>
        <v>666.47190167150097</v>
      </c>
      <c r="BJ548">
        <v>31938</v>
      </c>
      <c r="BK548" t="s">
        <v>551</v>
      </c>
      <c r="BL548" s="21" t="e">
        <f t="shared" si="95"/>
        <v>#VALUE!</v>
      </c>
      <c r="BN548" s="28"/>
      <c r="BP548" s="29"/>
      <c r="BR548" s="30"/>
    </row>
    <row r="549" spans="1:70" hidden="1" outlineLevel="2" collapsed="1" x14ac:dyDescent="0.35">
      <c r="A549" t="s">
        <v>443</v>
      </c>
      <c r="B549" t="s">
        <v>443</v>
      </c>
      <c r="C549" t="b">
        <v>0</v>
      </c>
      <c r="D549" t="s">
        <v>439</v>
      </c>
      <c r="E549" t="s">
        <v>557</v>
      </c>
      <c r="F549" t="s">
        <v>550</v>
      </c>
      <c r="G549" t="s">
        <v>718</v>
      </c>
      <c r="H549" t="s">
        <v>443</v>
      </c>
      <c r="I549">
        <v>1</v>
      </c>
      <c r="J549">
        <v>1</v>
      </c>
      <c r="K549" t="s">
        <v>502</v>
      </c>
      <c r="L549" t="s">
        <v>502</v>
      </c>
      <c r="M549">
        <v>1</v>
      </c>
      <c r="N549">
        <v>3</v>
      </c>
      <c r="O549">
        <v>0.98360000000000003</v>
      </c>
      <c r="P549">
        <v>0</v>
      </c>
      <c r="Q549">
        <v>1</v>
      </c>
      <c r="R549">
        <v>1</v>
      </c>
      <c r="S549">
        <v>762.71227999999996</v>
      </c>
      <c r="T549">
        <v>2286.1222899999998</v>
      </c>
      <c r="U549">
        <v>2286.1248300000002</v>
      </c>
      <c r="V549">
        <v>-1.1100000000000001</v>
      </c>
      <c r="W549">
        <v>-8.4999999999999995E-4</v>
      </c>
      <c r="X549" t="s">
        <v>540</v>
      </c>
      <c r="Y549" t="s">
        <v>541</v>
      </c>
      <c r="Z549">
        <v>12.65776</v>
      </c>
      <c r="AA549">
        <v>17.553999999999998</v>
      </c>
      <c r="AB549">
        <v>47.839700000000001</v>
      </c>
      <c r="AC549">
        <v>31587</v>
      </c>
      <c r="AD549" t="s">
        <v>563</v>
      </c>
      <c r="AE549" t="s">
        <v>564</v>
      </c>
      <c r="AF549" t="s">
        <v>443</v>
      </c>
      <c r="AG549" t="s">
        <v>443</v>
      </c>
      <c r="AH549">
        <v>61</v>
      </c>
      <c r="AI549" t="b">
        <v>0</v>
      </c>
      <c r="AJ549">
        <v>53</v>
      </c>
      <c r="AK549">
        <v>35</v>
      </c>
      <c r="AL549">
        <v>1.9030371854020001E-5</v>
      </c>
      <c r="AM549">
        <v>0</v>
      </c>
      <c r="AN549">
        <v>2.1909999999999999E-6</v>
      </c>
      <c r="AO549">
        <v>290155200</v>
      </c>
      <c r="AP549">
        <v>48.05</v>
      </c>
      <c r="AQ549" t="str">
        <f t="shared" si="88"/>
        <v>Mascot (A5)</v>
      </c>
      <c r="AT549" t="str">
        <f t="shared" si="89"/>
        <v>Mascot (A5)</v>
      </c>
      <c r="AU549" t="str">
        <f t="shared" si="96"/>
        <v>cot (A5)</v>
      </c>
      <c r="AV549" t="str">
        <f t="shared" si="97"/>
        <v>ot (A5)</v>
      </c>
      <c r="AW549" s="19" t="str">
        <f t="shared" si="98"/>
        <v>ot (A5)</v>
      </c>
      <c r="AX549" s="25">
        <v>-1.1100000000000001</v>
      </c>
      <c r="AY549" s="26">
        <f t="shared" si="90"/>
        <v>7.6576576576576564E-4</v>
      </c>
      <c r="AZ549">
        <v>-8.4999999999999995E-4</v>
      </c>
      <c r="BA549" s="21" t="e">
        <f t="shared" si="91"/>
        <v>#VALUE!</v>
      </c>
      <c r="BB549" t="s">
        <v>540</v>
      </c>
      <c r="BC549" t="s">
        <v>541</v>
      </c>
      <c r="BD549" s="27" t="e">
        <f t="shared" si="92"/>
        <v>#VALUE!</v>
      </c>
      <c r="BE549">
        <v>12.65776</v>
      </c>
      <c r="BF549" s="21" t="e">
        <f t="shared" si="93"/>
        <v>#VALUE!</v>
      </c>
      <c r="BG549">
        <v>17.553999999999998</v>
      </c>
      <c r="BH549">
        <v>47.839700000000001</v>
      </c>
      <c r="BI549" s="21">
        <f t="shared" si="94"/>
        <v>660.26751839998997</v>
      </c>
      <c r="BJ549">
        <v>31587</v>
      </c>
      <c r="BK549" t="s">
        <v>563</v>
      </c>
      <c r="BL549" s="21" t="e">
        <f t="shared" si="95"/>
        <v>#VALUE!</v>
      </c>
      <c r="BN549" s="28"/>
      <c r="BP549" s="29"/>
      <c r="BR549" s="30"/>
    </row>
    <row r="550" spans="1:70" hidden="1" outlineLevel="2" collapsed="1" x14ac:dyDescent="0.35">
      <c r="A550" t="s">
        <v>443</v>
      </c>
      <c r="B550" t="s">
        <v>443</v>
      </c>
      <c r="C550" t="b">
        <v>0</v>
      </c>
      <c r="D550" t="s">
        <v>439</v>
      </c>
      <c r="E550" t="s">
        <v>557</v>
      </c>
      <c r="F550" t="s">
        <v>550</v>
      </c>
      <c r="G550" t="s">
        <v>718</v>
      </c>
      <c r="H550" t="s">
        <v>443</v>
      </c>
      <c r="I550">
        <v>1</v>
      </c>
      <c r="J550">
        <v>1</v>
      </c>
      <c r="K550" t="s">
        <v>502</v>
      </c>
      <c r="L550" t="s">
        <v>502</v>
      </c>
      <c r="M550">
        <v>1</v>
      </c>
      <c r="N550">
        <v>3</v>
      </c>
      <c r="O550">
        <v>1</v>
      </c>
      <c r="P550">
        <v>0</v>
      </c>
      <c r="Q550">
        <v>1</v>
      </c>
      <c r="R550">
        <v>1</v>
      </c>
      <c r="S550">
        <v>762.71342000000004</v>
      </c>
      <c r="T550">
        <v>2286.1257000000001</v>
      </c>
      <c r="U550">
        <v>2286.1248300000002</v>
      </c>
      <c r="V550">
        <v>0.38</v>
      </c>
      <c r="W550">
        <v>2.9E-4</v>
      </c>
      <c r="X550" t="s">
        <v>540</v>
      </c>
      <c r="Y550" t="s">
        <v>541</v>
      </c>
      <c r="Z550">
        <v>20.861180000000001</v>
      </c>
      <c r="AA550">
        <v>30</v>
      </c>
      <c r="AB550">
        <v>47.940399999999997</v>
      </c>
      <c r="AC550">
        <v>31282</v>
      </c>
      <c r="AD550" t="s">
        <v>542</v>
      </c>
      <c r="AE550" t="s">
        <v>543</v>
      </c>
      <c r="AF550" t="s">
        <v>443</v>
      </c>
      <c r="AG550" t="s">
        <v>443</v>
      </c>
      <c r="AH550">
        <v>53</v>
      </c>
      <c r="AI550" t="b">
        <v>0</v>
      </c>
      <c r="AJ550">
        <v>53</v>
      </c>
      <c r="AK550">
        <v>35</v>
      </c>
      <c r="AL550">
        <v>1.00321097279695E-4</v>
      </c>
      <c r="AM550">
        <v>0</v>
      </c>
      <c r="AN550">
        <v>2.402E-5</v>
      </c>
      <c r="AO550">
        <v>65674436</v>
      </c>
      <c r="AP550">
        <v>48.17</v>
      </c>
      <c r="AQ550" t="str">
        <f t="shared" si="88"/>
        <v>Mascot (A5)</v>
      </c>
      <c r="AT550" t="str">
        <f t="shared" si="89"/>
        <v>Mascot (A5)</v>
      </c>
      <c r="AU550" t="str">
        <f t="shared" si="96"/>
        <v>cot (A5)</v>
      </c>
      <c r="AV550" t="str">
        <f t="shared" si="97"/>
        <v>ot (A5)</v>
      </c>
      <c r="AW550" s="19" t="str">
        <f t="shared" si="98"/>
        <v>ot (A5)</v>
      </c>
      <c r="AX550" s="25">
        <v>0.38</v>
      </c>
      <c r="AY550" s="26">
        <f t="shared" si="90"/>
        <v>7.6315789473684211E-4</v>
      </c>
      <c r="AZ550">
        <v>2.9E-4</v>
      </c>
      <c r="BA550" s="21" t="e">
        <f t="shared" si="91"/>
        <v>#VALUE!</v>
      </c>
      <c r="BB550" t="s">
        <v>540</v>
      </c>
      <c r="BC550" t="s">
        <v>541</v>
      </c>
      <c r="BD550" s="27" t="e">
        <f t="shared" si="92"/>
        <v>#VALUE!</v>
      </c>
      <c r="BE550">
        <v>20.861180000000001</v>
      </c>
      <c r="BF550" s="21" t="e">
        <f t="shared" si="93"/>
        <v>#VALUE!</v>
      </c>
      <c r="BG550">
        <v>30</v>
      </c>
      <c r="BH550">
        <v>47.940399999999997</v>
      </c>
      <c r="BI550" s="21">
        <f t="shared" si="94"/>
        <v>652.51854385862453</v>
      </c>
      <c r="BJ550">
        <v>31282</v>
      </c>
      <c r="BK550" t="s">
        <v>542</v>
      </c>
      <c r="BL550" s="21" t="e">
        <f t="shared" si="95"/>
        <v>#VALUE!</v>
      </c>
      <c r="BN550" s="28"/>
      <c r="BP550" s="29"/>
      <c r="BR550" s="30"/>
    </row>
    <row r="551" spans="1:70" hidden="1" outlineLevel="2" collapsed="1" x14ac:dyDescent="0.35">
      <c r="A551" t="s">
        <v>443</v>
      </c>
      <c r="B551" t="s">
        <v>443</v>
      </c>
      <c r="C551" t="b">
        <v>0</v>
      </c>
      <c r="D551" t="s">
        <v>439</v>
      </c>
      <c r="E551" t="s">
        <v>557</v>
      </c>
      <c r="F551" t="s">
        <v>550</v>
      </c>
      <c r="G551" t="s">
        <v>718</v>
      </c>
      <c r="H551" t="s">
        <v>443</v>
      </c>
      <c r="I551">
        <v>1</v>
      </c>
      <c r="J551">
        <v>1</v>
      </c>
      <c r="K551" t="s">
        <v>502</v>
      </c>
      <c r="L551" t="s">
        <v>502</v>
      </c>
      <c r="M551">
        <v>1</v>
      </c>
      <c r="N551">
        <v>3</v>
      </c>
      <c r="O551">
        <v>0.9839</v>
      </c>
      <c r="P551">
        <v>0</v>
      </c>
      <c r="Q551">
        <v>1</v>
      </c>
      <c r="R551">
        <v>1</v>
      </c>
      <c r="S551">
        <v>762.71343999999999</v>
      </c>
      <c r="T551">
        <v>2286.1257700000001</v>
      </c>
      <c r="U551">
        <v>2286.1248300000002</v>
      </c>
      <c r="V551">
        <v>0.41</v>
      </c>
      <c r="W551">
        <v>3.1E-4</v>
      </c>
      <c r="X551" t="s">
        <v>540</v>
      </c>
      <c r="Y551" t="s">
        <v>541</v>
      </c>
      <c r="Z551">
        <v>0</v>
      </c>
      <c r="AA551">
        <v>30</v>
      </c>
      <c r="AB551">
        <v>47.859499999999997</v>
      </c>
      <c r="AC551">
        <v>31449</v>
      </c>
      <c r="AD551" t="s">
        <v>568</v>
      </c>
      <c r="AE551" t="s">
        <v>569</v>
      </c>
      <c r="AF551" t="s">
        <v>443</v>
      </c>
      <c r="AG551" t="s">
        <v>443</v>
      </c>
      <c r="AH551">
        <v>62</v>
      </c>
      <c r="AI551" t="b">
        <v>0</v>
      </c>
      <c r="AJ551">
        <v>53</v>
      </c>
      <c r="AK551">
        <v>35</v>
      </c>
      <c r="AL551">
        <v>1.3254816830586099E-5</v>
      </c>
      <c r="AM551">
        <v>0</v>
      </c>
      <c r="AN551">
        <v>2.845E-5</v>
      </c>
      <c r="AO551">
        <v>25572684</v>
      </c>
      <c r="AP551">
        <v>47.99</v>
      </c>
      <c r="AQ551" t="str">
        <f t="shared" si="88"/>
        <v>Mascot (A5)</v>
      </c>
      <c r="AT551" t="str">
        <f t="shared" si="89"/>
        <v>Mascot (A5)</v>
      </c>
      <c r="AU551" t="str">
        <f t="shared" si="96"/>
        <v>cot (A5)</v>
      </c>
      <c r="AV551" t="str">
        <f t="shared" si="97"/>
        <v>ot (A5)</v>
      </c>
      <c r="AW551" s="19" t="str">
        <f t="shared" si="98"/>
        <v>ot (A5)</v>
      </c>
      <c r="AX551" s="25">
        <v>0.41</v>
      </c>
      <c r="AY551" s="26">
        <f t="shared" si="90"/>
        <v>7.5609756097560978E-4</v>
      </c>
      <c r="AZ551">
        <v>3.1E-4</v>
      </c>
      <c r="BA551" s="21" t="e">
        <f t="shared" si="91"/>
        <v>#VALUE!</v>
      </c>
      <c r="BB551" t="s">
        <v>540</v>
      </c>
      <c r="BC551" t="s">
        <v>541</v>
      </c>
      <c r="BD551" s="27" t="e">
        <f t="shared" si="92"/>
        <v>#VALUE!</v>
      </c>
      <c r="BE551">
        <v>0</v>
      </c>
      <c r="BF551" s="21" t="e">
        <f t="shared" si="93"/>
        <v>#VALUE!</v>
      </c>
      <c r="BG551">
        <v>30</v>
      </c>
      <c r="BH551">
        <v>47.859499999999997</v>
      </c>
      <c r="BI551" s="21">
        <f t="shared" si="94"/>
        <v>657.1109184174511</v>
      </c>
      <c r="BJ551">
        <v>31449</v>
      </c>
      <c r="BK551" t="s">
        <v>568</v>
      </c>
      <c r="BL551" s="21" t="e">
        <f t="shared" si="95"/>
        <v>#VALUE!</v>
      </c>
      <c r="BN551" s="28"/>
      <c r="BP551" s="29"/>
      <c r="BR551" s="30"/>
    </row>
    <row r="552" spans="1:70" hidden="1" outlineLevel="1" x14ac:dyDescent="0.35">
      <c r="A552" t="s">
        <v>443</v>
      </c>
      <c r="B552" t="b">
        <v>0</v>
      </c>
      <c r="C552" t="s">
        <v>439</v>
      </c>
      <c r="D552" t="s">
        <v>722</v>
      </c>
      <c r="E552" t="s">
        <v>443</v>
      </c>
      <c r="F552" t="s">
        <v>443</v>
      </c>
      <c r="G552" t="b">
        <v>0</v>
      </c>
      <c r="H552">
        <v>1</v>
      </c>
      <c r="I552">
        <v>1</v>
      </c>
      <c r="J552">
        <v>2</v>
      </c>
      <c r="K552" t="s">
        <v>502</v>
      </c>
      <c r="L552" t="s">
        <v>723</v>
      </c>
      <c r="M552">
        <v>0</v>
      </c>
      <c r="N552">
        <v>1065.5211099999999</v>
      </c>
      <c r="O552">
        <v>0</v>
      </c>
      <c r="P552">
        <v>89.2</v>
      </c>
      <c r="Q552">
        <v>90.1</v>
      </c>
      <c r="R552">
        <v>129.5</v>
      </c>
      <c r="S552">
        <v>164.6</v>
      </c>
      <c r="T552">
        <v>96.2</v>
      </c>
      <c r="U552">
        <v>91.1</v>
      </c>
      <c r="V552">
        <v>129.4</v>
      </c>
      <c r="W552">
        <v>110</v>
      </c>
      <c r="X552" t="s">
        <v>443</v>
      </c>
      <c r="Y552" t="s">
        <v>443</v>
      </c>
      <c r="Z552" t="s">
        <v>444</v>
      </c>
      <c r="AA552" t="s">
        <v>444</v>
      </c>
      <c r="AB552" t="s">
        <v>439</v>
      </c>
      <c r="AC552" t="s">
        <v>439</v>
      </c>
      <c r="AD552" t="s">
        <v>444</v>
      </c>
      <c r="AE552" t="s">
        <v>444</v>
      </c>
      <c r="AF552" t="s">
        <v>444</v>
      </c>
      <c r="AG552" t="s">
        <v>444</v>
      </c>
      <c r="AH552" t="s">
        <v>445</v>
      </c>
      <c r="AI552" t="s">
        <v>439</v>
      </c>
      <c r="AJ552" t="s">
        <v>439</v>
      </c>
      <c r="AK552">
        <v>0</v>
      </c>
      <c r="AL552">
        <v>2.6449999999999998E-4</v>
      </c>
      <c r="AM552">
        <v>4.5510000000000004E-3</v>
      </c>
      <c r="AN552">
        <v>1.617E-2</v>
      </c>
      <c r="AO552">
        <v>2.04</v>
      </c>
      <c r="AP552">
        <v>35</v>
      </c>
      <c r="AQ552" t="str">
        <f t="shared" si="88"/>
        <v/>
      </c>
      <c r="AR552" t="s">
        <v>724</v>
      </c>
      <c r="AS552" t="s">
        <v>725</v>
      </c>
      <c r="AT552" t="str">
        <f t="shared" si="89"/>
        <v/>
      </c>
      <c r="AU552" t="str">
        <f t="shared" si="96"/>
        <v/>
      </c>
      <c r="AV552" t="str">
        <f t="shared" si="97"/>
        <v/>
      </c>
      <c r="AW552" s="19" t="str">
        <f t="shared" si="98"/>
        <v/>
      </c>
      <c r="AX552" s="25">
        <v>129.4</v>
      </c>
      <c r="AY552" s="26">
        <f t="shared" si="90"/>
        <v>0.85007727975270475</v>
      </c>
      <c r="AZ552">
        <v>110</v>
      </c>
      <c r="BA552" s="21" t="e">
        <f t="shared" si="91"/>
        <v>#VALUE!</v>
      </c>
      <c r="BB552" t="s">
        <v>443</v>
      </c>
      <c r="BC552" t="s">
        <v>443</v>
      </c>
      <c r="BD552" s="27" t="e">
        <f t="shared" si="92"/>
        <v>#VALUE!</v>
      </c>
      <c r="BE552" t="s">
        <v>444</v>
      </c>
      <c r="BF552" s="21" t="e">
        <f t="shared" si="93"/>
        <v>#VALUE!</v>
      </c>
      <c r="BG552" t="s">
        <v>444</v>
      </c>
      <c r="BH552" t="s">
        <v>439</v>
      </c>
      <c r="BI552" s="21" t="e">
        <f t="shared" si="94"/>
        <v>#VALUE!</v>
      </c>
      <c r="BJ552" t="s">
        <v>439</v>
      </c>
      <c r="BK552" t="s">
        <v>444</v>
      </c>
      <c r="BL552" s="21" t="e">
        <f t="shared" si="95"/>
        <v>#VALUE!</v>
      </c>
      <c r="BN552" s="28"/>
      <c r="BP552" s="29"/>
      <c r="BR552" s="30"/>
    </row>
    <row r="553" spans="1:70" hidden="1" outlineLevel="2" collapsed="1" x14ac:dyDescent="0.35">
      <c r="A553" t="s">
        <v>443</v>
      </c>
      <c r="B553" t="s">
        <v>443</v>
      </c>
      <c r="C553" t="s">
        <v>457</v>
      </c>
      <c r="D553" t="s">
        <v>458</v>
      </c>
      <c r="E553" t="s">
        <v>508</v>
      </c>
      <c r="F553" t="s">
        <v>509</v>
      </c>
      <c r="G553" t="s">
        <v>459</v>
      </c>
      <c r="H553" t="s">
        <v>460</v>
      </c>
      <c r="I553" t="s">
        <v>463</v>
      </c>
      <c r="J553" t="s">
        <v>464</v>
      </c>
      <c r="K553" t="s">
        <v>466</v>
      </c>
      <c r="L553" t="s">
        <v>510</v>
      </c>
      <c r="M553" t="s">
        <v>468</v>
      </c>
      <c r="N553" t="s">
        <v>511</v>
      </c>
      <c r="O553" t="s">
        <v>512</v>
      </c>
      <c r="P553" t="s">
        <v>513</v>
      </c>
      <c r="Q553" t="s">
        <v>514</v>
      </c>
      <c r="R553" t="s">
        <v>515</v>
      </c>
      <c r="S553" t="s">
        <v>516</v>
      </c>
      <c r="T553" t="s">
        <v>517</v>
      </c>
      <c r="U553" t="s">
        <v>469</v>
      </c>
      <c r="V553" t="s">
        <v>518</v>
      </c>
      <c r="W553" t="s">
        <v>519</v>
      </c>
      <c r="X553" t="s">
        <v>520</v>
      </c>
      <c r="Y553" t="s">
        <v>521</v>
      </c>
      <c r="Z553" t="s">
        <v>522</v>
      </c>
      <c r="AA553" t="s">
        <v>523</v>
      </c>
      <c r="AB553" t="s">
        <v>524</v>
      </c>
      <c r="AC553" t="s">
        <v>525</v>
      </c>
      <c r="AD553" t="s">
        <v>526</v>
      </c>
      <c r="AE553" t="s">
        <v>527</v>
      </c>
      <c r="AF553" t="s">
        <v>480</v>
      </c>
      <c r="AG553" t="s">
        <v>528</v>
      </c>
      <c r="AH553" t="s">
        <v>529</v>
      </c>
      <c r="AI553" t="s">
        <v>462</v>
      </c>
      <c r="AJ553" t="s">
        <v>530</v>
      </c>
      <c r="AK553" t="s">
        <v>531</v>
      </c>
      <c r="AL553" t="s">
        <v>532</v>
      </c>
      <c r="AM553" t="s">
        <v>533</v>
      </c>
      <c r="AN553" t="s">
        <v>534</v>
      </c>
      <c r="AO553" t="s">
        <v>535</v>
      </c>
      <c r="AP553" t="s">
        <v>536</v>
      </c>
      <c r="AQ553" t="str">
        <f t="shared" si="88"/>
        <v>Identifying Node</v>
      </c>
      <c r="AT553" t="str">
        <f t="shared" si="89"/>
        <v>Identifying No</v>
      </c>
      <c r="AU553" t="str">
        <f t="shared" si="96"/>
        <v>ntifying</v>
      </c>
      <c r="AV553" t="str">
        <f t="shared" si="97"/>
        <v>tifying</v>
      </c>
      <c r="AW553" s="19" t="str">
        <f t="shared" si="98"/>
        <v>tifying</v>
      </c>
      <c r="AX553" s="25" t="s">
        <v>518</v>
      </c>
      <c r="AY553" s="26" t="e">
        <f t="shared" si="90"/>
        <v>#VALUE!</v>
      </c>
      <c r="AZ553" t="s">
        <v>519</v>
      </c>
      <c r="BA553" s="21" t="e">
        <f t="shared" si="91"/>
        <v>#VALUE!</v>
      </c>
      <c r="BB553" t="s">
        <v>520</v>
      </c>
      <c r="BC553" t="s">
        <v>521</v>
      </c>
      <c r="BD553" s="27" t="e">
        <f t="shared" si="92"/>
        <v>#VALUE!</v>
      </c>
      <c r="BE553" t="s">
        <v>522</v>
      </c>
      <c r="BF553" s="21" t="e">
        <f t="shared" si="93"/>
        <v>#VALUE!</v>
      </c>
      <c r="BG553" t="s">
        <v>523</v>
      </c>
      <c r="BH553" t="s">
        <v>524</v>
      </c>
      <c r="BI553" s="21" t="e">
        <f t="shared" si="94"/>
        <v>#VALUE!</v>
      </c>
      <c r="BJ553" t="s">
        <v>525</v>
      </c>
      <c r="BK553" t="s">
        <v>526</v>
      </c>
      <c r="BL553" s="21" t="e">
        <f t="shared" si="95"/>
        <v>#VALUE!</v>
      </c>
      <c r="BN553" s="28"/>
      <c r="BP553" s="29"/>
      <c r="BR553" s="30"/>
    </row>
    <row r="554" spans="1:70" hidden="1" outlineLevel="2" collapsed="1" x14ac:dyDescent="0.35">
      <c r="A554" t="s">
        <v>443</v>
      </c>
      <c r="B554" t="s">
        <v>443</v>
      </c>
      <c r="C554" t="b">
        <v>0</v>
      </c>
      <c r="D554" t="s">
        <v>439</v>
      </c>
      <c r="E554" t="s">
        <v>557</v>
      </c>
      <c r="F554" t="s">
        <v>539</v>
      </c>
      <c r="G554" t="s">
        <v>722</v>
      </c>
      <c r="H554" t="s">
        <v>443</v>
      </c>
      <c r="I554">
        <v>1</v>
      </c>
      <c r="J554">
        <v>1</v>
      </c>
      <c r="K554" t="s">
        <v>502</v>
      </c>
      <c r="L554" t="s">
        <v>502</v>
      </c>
      <c r="M554">
        <v>0</v>
      </c>
      <c r="N554">
        <v>2</v>
      </c>
      <c r="O554">
        <v>0.88139999999999996</v>
      </c>
      <c r="P554">
        <v>0</v>
      </c>
      <c r="Q554">
        <v>1</v>
      </c>
      <c r="R554">
        <v>1</v>
      </c>
      <c r="S554">
        <v>533.26526000000001</v>
      </c>
      <c r="T554">
        <v>1065.52325</v>
      </c>
      <c r="U554">
        <v>1065.5211099999999</v>
      </c>
      <c r="V554">
        <v>2</v>
      </c>
      <c r="W554">
        <v>1.07E-3</v>
      </c>
      <c r="X554" t="s">
        <v>540</v>
      </c>
      <c r="Y554" t="s">
        <v>541</v>
      </c>
      <c r="Z554">
        <v>0</v>
      </c>
      <c r="AA554">
        <v>30</v>
      </c>
      <c r="AB554">
        <v>26.169499999999999</v>
      </c>
      <c r="AC554">
        <v>13306</v>
      </c>
      <c r="AD554" t="s">
        <v>551</v>
      </c>
      <c r="AE554" t="s">
        <v>552</v>
      </c>
      <c r="AF554" t="s">
        <v>443</v>
      </c>
      <c r="AG554" t="s">
        <v>443</v>
      </c>
      <c r="AH554">
        <v>59</v>
      </c>
      <c r="AI554" t="b">
        <v>0</v>
      </c>
      <c r="AJ554">
        <v>53</v>
      </c>
      <c r="AK554">
        <v>35</v>
      </c>
      <c r="AL554">
        <v>2.7753027864256099E-5</v>
      </c>
      <c r="AM554">
        <v>0</v>
      </c>
      <c r="AN554">
        <v>5.7250000000000001E-3</v>
      </c>
      <c r="AO554">
        <v>2314277632</v>
      </c>
      <c r="AP554">
        <v>26.42</v>
      </c>
      <c r="AQ554" t="str">
        <f t="shared" si="88"/>
        <v>Mascot (A5)</v>
      </c>
      <c r="AT554" t="str">
        <f t="shared" si="89"/>
        <v>Mascot (A5)</v>
      </c>
      <c r="AU554" t="str">
        <f t="shared" si="96"/>
        <v>cot (A5)</v>
      </c>
      <c r="AV554" t="str">
        <f t="shared" si="97"/>
        <v>ot (A5)</v>
      </c>
      <c r="AW554" s="19" t="str">
        <f t="shared" si="98"/>
        <v>ot (A5)</v>
      </c>
      <c r="AX554" s="25">
        <v>2</v>
      </c>
      <c r="AY554" s="26">
        <f t="shared" si="90"/>
        <v>5.3499999999999999E-4</v>
      </c>
      <c r="AZ554">
        <v>1.07E-3</v>
      </c>
      <c r="BA554" s="21" t="e">
        <f t="shared" si="91"/>
        <v>#VALUE!</v>
      </c>
      <c r="BB554" t="s">
        <v>540</v>
      </c>
      <c r="BC554" t="s">
        <v>541</v>
      </c>
      <c r="BD554" s="27" t="e">
        <f t="shared" si="92"/>
        <v>#VALUE!</v>
      </c>
      <c r="BE554">
        <v>0</v>
      </c>
      <c r="BF554" s="21" t="e">
        <f t="shared" si="93"/>
        <v>#VALUE!</v>
      </c>
      <c r="BG554">
        <v>30</v>
      </c>
      <c r="BH554">
        <v>26.169499999999999</v>
      </c>
      <c r="BI554" s="21">
        <f t="shared" si="94"/>
        <v>508.45449855748103</v>
      </c>
      <c r="BJ554">
        <v>13306</v>
      </c>
      <c r="BK554" t="s">
        <v>551</v>
      </c>
      <c r="BL554" s="21" t="e">
        <f t="shared" si="95"/>
        <v>#VALUE!</v>
      </c>
      <c r="BN554" s="28"/>
      <c r="BP554" s="29"/>
      <c r="BR554" s="30"/>
    </row>
    <row r="555" spans="1:70" hidden="1" outlineLevel="2" collapsed="1" x14ac:dyDescent="0.35">
      <c r="A555" t="s">
        <v>443</v>
      </c>
      <c r="B555" t="s">
        <v>443</v>
      </c>
      <c r="C555" t="b">
        <v>0</v>
      </c>
      <c r="D555" t="s">
        <v>439</v>
      </c>
      <c r="E555" t="s">
        <v>557</v>
      </c>
      <c r="F555" t="s">
        <v>539</v>
      </c>
      <c r="G555" t="s">
        <v>722</v>
      </c>
      <c r="H555" t="s">
        <v>443</v>
      </c>
      <c r="I555">
        <v>1</v>
      </c>
      <c r="J555">
        <v>1</v>
      </c>
      <c r="K555" t="s">
        <v>502</v>
      </c>
      <c r="L555" t="s">
        <v>502</v>
      </c>
      <c r="M555">
        <v>0</v>
      </c>
      <c r="N555">
        <v>2</v>
      </c>
      <c r="O555">
        <v>0.87690000000000001</v>
      </c>
      <c r="P555">
        <v>0</v>
      </c>
      <c r="Q555">
        <v>1</v>
      </c>
      <c r="R555">
        <v>1</v>
      </c>
      <c r="S555">
        <v>533.26385000000005</v>
      </c>
      <c r="T555">
        <v>1065.5204200000001</v>
      </c>
      <c r="U555">
        <v>1065.5211099999999</v>
      </c>
      <c r="V555">
        <v>-0.65</v>
      </c>
      <c r="W555">
        <v>-3.5E-4</v>
      </c>
      <c r="X555" t="s">
        <v>540</v>
      </c>
      <c r="Y555" t="s">
        <v>541</v>
      </c>
      <c r="Z555">
        <v>0.11056920000000001</v>
      </c>
      <c r="AA555">
        <v>0.18</v>
      </c>
      <c r="AB555">
        <v>26.3444</v>
      </c>
      <c r="AC555">
        <v>13257</v>
      </c>
      <c r="AD555" t="s">
        <v>563</v>
      </c>
      <c r="AE555" t="s">
        <v>564</v>
      </c>
      <c r="AF555" t="s">
        <v>443</v>
      </c>
      <c r="AG555" t="s">
        <v>443</v>
      </c>
      <c r="AH555">
        <v>65</v>
      </c>
      <c r="AI555" t="b">
        <v>0</v>
      </c>
      <c r="AJ555">
        <v>53</v>
      </c>
      <c r="AK555">
        <v>35</v>
      </c>
      <c r="AL555">
        <v>6.1587991039143602E-6</v>
      </c>
      <c r="AM555">
        <v>1.748E-3</v>
      </c>
      <c r="AN555">
        <v>4.3409999999999997E-2</v>
      </c>
      <c r="AO555">
        <v>3640973056</v>
      </c>
      <c r="AP555">
        <v>26.38</v>
      </c>
      <c r="AQ555" t="str">
        <f t="shared" si="88"/>
        <v>Mascot (A5)</v>
      </c>
      <c r="AT555" t="str">
        <f t="shared" si="89"/>
        <v>Mascot (A5)</v>
      </c>
      <c r="AU555" t="str">
        <f t="shared" si="96"/>
        <v>cot (A5)</v>
      </c>
      <c r="AV555" t="str">
        <f t="shared" si="97"/>
        <v>ot (A5)</v>
      </c>
      <c r="AW555" s="19" t="str">
        <f t="shared" si="98"/>
        <v>ot (A5)</v>
      </c>
      <c r="AX555" s="25">
        <v>-0.65</v>
      </c>
      <c r="AY555" s="26">
        <f t="shared" si="90"/>
        <v>5.3846153846153844E-4</v>
      </c>
      <c r="AZ555">
        <v>-3.5E-4</v>
      </c>
      <c r="BA555" s="21" t="e">
        <f t="shared" si="91"/>
        <v>#VALUE!</v>
      </c>
      <c r="BB555" t="s">
        <v>540</v>
      </c>
      <c r="BC555" t="s">
        <v>541</v>
      </c>
      <c r="BD555" s="27" t="e">
        <f t="shared" si="92"/>
        <v>#VALUE!</v>
      </c>
      <c r="BE555">
        <v>0.11056920000000001</v>
      </c>
      <c r="BF555" s="21" t="e">
        <f t="shared" si="93"/>
        <v>#VALUE!</v>
      </c>
      <c r="BG555">
        <v>0.18</v>
      </c>
      <c r="BH555">
        <v>26.3444</v>
      </c>
      <c r="BI555" s="21">
        <f t="shared" si="94"/>
        <v>503.21890041147265</v>
      </c>
      <c r="BJ555">
        <v>13257</v>
      </c>
      <c r="BK555" t="s">
        <v>563</v>
      </c>
      <c r="BL555" s="21" t="e">
        <f t="shared" si="95"/>
        <v>#VALUE!</v>
      </c>
      <c r="BN555" s="28"/>
      <c r="BP555" s="29"/>
      <c r="BR555" s="30"/>
    </row>
    <row r="556" spans="1:70" hidden="1" outlineLevel="1" x14ac:dyDescent="0.35">
      <c r="A556" t="s">
        <v>443</v>
      </c>
      <c r="B556" t="b">
        <v>0</v>
      </c>
      <c r="C556" t="s">
        <v>439</v>
      </c>
      <c r="D556" t="s">
        <v>726</v>
      </c>
      <c r="E556" t="s">
        <v>443</v>
      </c>
      <c r="F556" t="s">
        <v>443</v>
      </c>
      <c r="G556" t="b">
        <v>0</v>
      </c>
      <c r="H556">
        <v>1</v>
      </c>
      <c r="I556">
        <v>1</v>
      </c>
      <c r="J556">
        <v>3</v>
      </c>
      <c r="K556" t="s">
        <v>502</v>
      </c>
      <c r="L556" t="s">
        <v>727</v>
      </c>
      <c r="M556">
        <v>1</v>
      </c>
      <c r="N556">
        <v>1280.6481100000001</v>
      </c>
      <c r="O556">
        <v>0</v>
      </c>
      <c r="P556">
        <v>62.6</v>
      </c>
      <c r="Q556">
        <v>164.3</v>
      </c>
      <c r="R556">
        <v>113.6</v>
      </c>
      <c r="S556">
        <v>67.2</v>
      </c>
      <c r="T556">
        <v>84.5</v>
      </c>
      <c r="U556">
        <v>114.4</v>
      </c>
      <c r="V556">
        <v>93.1</v>
      </c>
      <c r="W556">
        <v>200.4</v>
      </c>
      <c r="X556" t="s">
        <v>443</v>
      </c>
      <c r="Y556" t="s">
        <v>443</v>
      </c>
      <c r="Z556" t="s">
        <v>444</v>
      </c>
      <c r="AA556" t="s">
        <v>439</v>
      </c>
      <c r="AB556" t="s">
        <v>439</v>
      </c>
      <c r="AC556" t="s">
        <v>444</v>
      </c>
      <c r="AD556" t="s">
        <v>439</v>
      </c>
      <c r="AE556" t="s">
        <v>444</v>
      </c>
      <c r="AF556" t="s">
        <v>444</v>
      </c>
      <c r="AG556" t="s">
        <v>444</v>
      </c>
      <c r="AH556" t="s">
        <v>445</v>
      </c>
      <c r="AI556" t="s">
        <v>439</v>
      </c>
      <c r="AJ556" t="s">
        <v>439</v>
      </c>
      <c r="AK556">
        <v>0</v>
      </c>
      <c r="AL556">
        <v>0</v>
      </c>
      <c r="AM556">
        <v>1.005E-3</v>
      </c>
      <c r="AN556">
        <v>5.955E-4</v>
      </c>
      <c r="AO556">
        <v>3.08</v>
      </c>
      <c r="AP556">
        <v>39</v>
      </c>
      <c r="AQ556" t="str">
        <f t="shared" si="88"/>
        <v/>
      </c>
      <c r="AR556" t="s">
        <v>728</v>
      </c>
      <c r="AS556" t="s">
        <v>729</v>
      </c>
      <c r="AT556" t="str">
        <f t="shared" si="89"/>
        <v/>
      </c>
      <c r="AU556" t="str">
        <f t="shared" si="96"/>
        <v/>
      </c>
      <c r="AV556" t="str">
        <f t="shared" si="97"/>
        <v/>
      </c>
      <c r="AW556" s="19" t="str">
        <f t="shared" si="98"/>
        <v/>
      </c>
      <c r="AX556" s="25">
        <v>93.1</v>
      </c>
      <c r="AY556" s="26">
        <f t="shared" si="90"/>
        <v>2.1525241675617619</v>
      </c>
      <c r="AZ556">
        <v>200.4</v>
      </c>
      <c r="BA556" s="21" t="e">
        <f t="shared" si="91"/>
        <v>#VALUE!</v>
      </c>
      <c r="BB556" t="s">
        <v>443</v>
      </c>
      <c r="BC556" t="s">
        <v>443</v>
      </c>
      <c r="BD556" s="27" t="e">
        <f t="shared" si="92"/>
        <v>#VALUE!</v>
      </c>
      <c r="BE556" t="s">
        <v>444</v>
      </c>
      <c r="BF556" s="21" t="e">
        <f t="shared" si="93"/>
        <v>#VALUE!</v>
      </c>
      <c r="BG556" t="s">
        <v>439</v>
      </c>
      <c r="BH556" t="s">
        <v>439</v>
      </c>
      <c r="BI556" s="21" t="e">
        <f t="shared" si="94"/>
        <v>#VALUE!</v>
      </c>
      <c r="BJ556" t="s">
        <v>444</v>
      </c>
      <c r="BK556" t="s">
        <v>439</v>
      </c>
      <c r="BL556" s="21" t="e">
        <f t="shared" si="95"/>
        <v>#VALUE!</v>
      </c>
      <c r="BN556" s="28"/>
      <c r="BP556" s="29"/>
      <c r="BR556" s="30"/>
    </row>
    <row r="557" spans="1:70" hidden="1" outlineLevel="2" collapsed="1" x14ac:dyDescent="0.35">
      <c r="A557" t="s">
        <v>443</v>
      </c>
      <c r="B557" t="s">
        <v>443</v>
      </c>
      <c r="C557" t="s">
        <v>457</v>
      </c>
      <c r="D557" t="s">
        <v>458</v>
      </c>
      <c r="E557" t="s">
        <v>508</v>
      </c>
      <c r="F557" t="s">
        <v>509</v>
      </c>
      <c r="G557" t="s">
        <v>459</v>
      </c>
      <c r="H557" t="s">
        <v>460</v>
      </c>
      <c r="I557" t="s">
        <v>463</v>
      </c>
      <c r="J557" t="s">
        <v>464</v>
      </c>
      <c r="K557" t="s">
        <v>466</v>
      </c>
      <c r="L557" t="s">
        <v>510</v>
      </c>
      <c r="M557" t="s">
        <v>468</v>
      </c>
      <c r="N557" t="s">
        <v>511</v>
      </c>
      <c r="O557" t="s">
        <v>512</v>
      </c>
      <c r="P557" t="s">
        <v>513</v>
      </c>
      <c r="Q557" t="s">
        <v>514</v>
      </c>
      <c r="R557" t="s">
        <v>515</v>
      </c>
      <c r="S557" t="s">
        <v>516</v>
      </c>
      <c r="T557" t="s">
        <v>517</v>
      </c>
      <c r="U557" t="s">
        <v>469</v>
      </c>
      <c r="V557" t="s">
        <v>518</v>
      </c>
      <c r="W557" t="s">
        <v>519</v>
      </c>
      <c r="X557" t="s">
        <v>520</v>
      </c>
      <c r="Y557" t="s">
        <v>521</v>
      </c>
      <c r="Z557" t="s">
        <v>522</v>
      </c>
      <c r="AA557" t="s">
        <v>523</v>
      </c>
      <c r="AB557" t="s">
        <v>524</v>
      </c>
      <c r="AC557" t="s">
        <v>525</v>
      </c>
      <c r="AD557" t="s">
        <v>526</v>
      </c>
      <c r="AE557" t="s">
        <v>527</v>
      </c>
      <c r="AF557" t="s">
        <v>480</v>
      </c>
      <c r="AG557" t="s">
        <v>528</v>
      </c>
      <c r="AH557" t="s">
        <v>529</v>
      </c>
      <c r="AI557" t="s">
        <v>462</v>
      </c>
      <c r="AJ557" t="s">
        <v>530</v>
      </c>
      <c r="AK557" t="s">
        <v>531</v>
      </c>
      <c r="AL557" t="s">
        <v>532</v>
      </c>
      <c r="AM557" t="s">
        <v>533</v>
      </c>
      <c r="AN557" t="s">
        <v>534</v>
      </c>
      <c r="AO557" t="s">
        <v>535</v>
      </c>
      <c r="AP557" t="s">
        <v>536</v>
      </c>
      <c r="AQ557" t="str">
        <f t="shared" si="88"/>
        <v>Identifying Node</v>
      </c>
      <c r="AT557" t="str">
        <f t="shared" si="89"/>
        <v>Identifying No</v>
      </c>
      <c r="AU557" t="str">
        <f t="shared" si="96"/>
        <v>ntifying</v>
      </c>
      <c r="AV557" t="str">
        <f t="shared" si="97"/>
        <v>tifying</v>
      </c>
      <c r="AW557" s="19" t="str">
        <f t="shared" si="98"/>
        <v>tifying</v>
      </c>
      <c r="AX557" s="25" t="s">
        <v>518</v>
      </c>
      <c r="AY557" s="26" t="e">
        <f t="shared" si="90"/>
        <v>#VALUE!</v>
      </c>
      <c r="AZ557" t="s">
        <v>519</v>
      </c>
      <c r="BA557" s="21" t="e">
        <f t="shared" si="91"/>
        <v>#VALUE!</v>
      </c>
      <c r="BB557" t="s">
        <v>520</v>
      </c>
      <c r="BC557" t="s">
        <v>521</v>
      </c>
      <c r="BD557" s="27" t="e">
        <f t="shared" si="92"/>
        <v>#VALUE!</v>
      </c>
      <c r="BE557" t="s">
        <v>522</v>
      </c>
      <c r="BF557" s="21" t="e">
        <f t="shared" si="93"/>
        <v>#VALUE!</v>
      </c>
      <c r="BG557" t="s">
        <v>523</v>
      </c>
      <c r="BH557" t="s">
        <v>524</v>
      </c>
      <c r="BI557" s="21" t="e">
        <f t="shared" si="94"/>
        <v>#VALUE!</v>
      </c>
      <c r="BJ557" t="s">
        <v>525</v>
      </c>
      <c r="BK557" t="s">
        <v>526</v>
      </c>
      <c r="BL557" s="21" t="e">
        <f t="shared" si="95"/>
        <v>#VALUE!</v>
      </c>
      <c r="BN557" s="28"/>
      <c r="BP557" s="29"/>
      <c r="BR557" s="30"/>
    </row>
    <row r="558" spans="1:70" hidden="1" outlineLevel="2" collapsed="1" x14ac:dyDescent="0.35">
      <c r="A558" t="s">
        <v>443</v>
      </c>
      <c r="B558" t="s">
        <v>443</v>
      </c>
      <c r="C558" t="b">
        <v>0</v>
      </c>
      <c r="D558" t="s">
        <v>439</v>
      </c>
      <c r="E558" t="s">
        <v>538</v>
      </c>
      <c r="F558" t="s">
        <v>539</v>
      </c>
      <c r="G558" t="s">
        <v>726</v>
      </c>
      <c r="H558" t="s">
        <v>443</v>
      </c>
      <c r="I558">
        <v>1</v>
      </c>
      <c r="J558">
        <v>1</v>
      </c>
      <c r="K558" t="s">
        <v>502</v>
      </c>
      <c r="L558" t="s">
        <v>502</v>
      </c>
      <c r="M558">
        <v>1</v>
      </c>
      <c r="N558">
        <v>3</v>
      </c>
      <c r="O558">
        <v>0.67469999999999997</v>
      </c>
      <c r="P558">
        <v>0</v>
      </c>
      <c r="Q558">
        <v>1</v>
      </c>
      <c r="R558">
        <v>1</v>
      </c>
      <c r="S558">
        <v>427.55342999999999</v>
      </c>
      <c r="T558">
        <v>1280.64572</v>
      </c>
      <c r="U558">
        <v>1280.6481100000001</v>
      </c>
      <c r="V558">
        <v>-1.86</v>
      </c>
      <c r="W558">
        <v>-7.9000000000000001E-4</v>
      </c>
      <c r="X558" t="s">
        <v>540</v>
      </c>
      <c r="Y558" t="s">
        <v>541</v>
      </c>
      <c r="Z558">
        <v>6.38788</v>
      </c>
      <c r="AA558">
        <v>30</v>
      </c>
      <c r="AB558">
        <v>22.014800000000001</v>
      </c>
      <c r="AC558">
        <v>9810</v>
      </c>
      <c r="AD558" t="s">
        <v>551</v>
      </c>
      <c r="AE558" t="s">
        <v>552</v>
      </c>
      <c r="AF558" t="s">
        <v>443</v>
      </c>
      <c r="AG558">
        <v>2.89</v>
      </c>
      <c r="AH558" t="s">
        <v>443</v>
      </c>
      <c r="AI558" t="b">
        <v>0</v>
      </c>
      <c r="AJ558" t="s">
        <v>443</v>
      </c>
      <c r="AK558" t="s">
        <v>443</v>
      </c>
      <c r="AL558" t="s">
        <v>443</v>
      </c>
      <c r="AM558">
        <v>0</v>
      </c>
      <c r="AN558">
        <v>1.0849999999999999E-4</v>
      </c>
      <c r="AO558">
        <v>40930872</v>
      </c>
      <c r="AP558">
        <v>22.11</v>
      </c>
      <c r="AQ558" t="str">
        <f t="shared" si="88"/>
        <v>Sequest HT (A2)</v>
      </c>
      <c r="AT558" t="str">
        <f t="shared" si="89"/>
        <v>Sequest HT (A2</v>
      </c>
      <c r="AU558" t="str">
        <f t="shared" si="96"/>
        <v xml:space="preserve">uest HT </v>
      </c>
      <c r="AV558" t="str">
        <f t="shared" si="97"/>
        <v xml:space="preserve">est HT </v>
      </c>
      <c r="AW558" s="19" t="str">
        <f t="shared" si="98"/>
        <v xml:space="preserve">est HT </v>
      </c>
      <c r="AX558" s="25">
        <v>-1.86</v>
      </c>
      <c r="AY558" s="26">
        <f t="shared" si="90"/>
        <v>4.247311827956989E-4</v>
      </c>
      <c r="AZ558">
        <v>-7.9000000000000001E-4</v>
      </c>
      <c r="BA558" s="21" t="e">
        <f t="shared" si="91"/>
        <v>#VALUE!</v>
      </c>
      <c r="BB558" t="s">
        <v>540</v>
      </c>
      <c r="BC558" t="s">
        <v>541</v>
      </c>
      <c r="BD558" s="27" t="e">
        <f t="shared" si="92"/>
        <v>#VALUE!</v>
      </c>
      <c r="BE558">
        <v>6.38788</v>
      </c>
      <c r="BF558" s="21" t="e">
        <f t="shared" si="93"/>
        <v>#VALUE!</v>
      </c>
      <c r="BG558">
        <v>30</v>
      </c>
      <c r="BH558">
        <v>22.014800000000001</v>
      </c>
      <c r="BI558" s="21">
        <f t="shared" si="94"/>
        <v>445.60931736831583</v>
      </c>
      <c r="BJ558">
        <v>9810</v>
      </c>
      <c r="BK558" t="s">
        <v>551</v>
      </c>
      <c r="BL558" s="21" t="e">
        <f t="shared" si="95"/>
        <v>#VALUE!</v>
      </c>
      <c r="BN558" s="28"/>
      <c r="BP558" s="29"/>
      <c r="BR558" s="30"/>
    </row>
    <row r="559" spans="1:70" hidden="1" outlineLevel="2" collapsed="1" x14ac:dyDescent="0.35">
      <c r="A559" t="s">
        <v>443</v>
      </c>
      <c r="B559" t="s">
        <v>443</v>
      </c>
      <c r="C559" t="b">
        <v>0</v>
      </c>
      <c r="D559" t="s">
        <v>439</v>
      </c>
      <c r="E559" t="s">
        <v>538</v>
      </c>
      <c r="F559" t="s">
        <v>539</v>
      </c>
      <c r="G559" t="s">
        <v>726</v>
      </c>
      <c r="H559" t="s">
        <v>443</v>
      </c>
      <c r="I559">
        <v>1</v>
      </c>
      <c r="J559">
        <v>1</v>
      </c>
      <c r="K559" t="s">
        <v>502</v>
      </c>
      <c r="L559" t="s">
        <v>502</v>
      </c>
      <c r="M559">
        <v>1</v>
      </c>
      <c r="N559">
        <v>3</v>
      </c>
      <c r="O559">
        <v>0.66669999999999996</v>
      </c>
      <c r="P559">
        <v>0</v>
      </c>
      <c r="Q559">
        <v>1</v>
      </c>
      <c r="R559">
        <v>1</v>
      </c>
      <c r="S559">
        <v>427.55403999999999</v>
      </c>
      <c r="T559">
        <v>1280.6475700000001</v>
      </c>
      <c r="U559">
        <v>1280.6481100000001</v>
      </c>
      <c r="V559">
        <v>-0.42</v>
      </c>
      <c r="W559">
        <v>-1.8000000000000001E-4</v>
      </c>
      <c r="X559" t="s">
        <v>540</v>
      </c>
      <c r="Y559" t="s">
        <v>541</v>
      </c>
      <c r="Z559">
        <v>0</v>
      </c>
      <c r="AA559">
        <v>30</v>
      </c>
      <c r="AB559">
        <v>22.081499999999998</v>
      </c>
      <c r="AC559">
        <v>9675</v>
      </c>
      <c r="AD559" t="s">
        <v>542</v>
      </c>
      <c r="AE559" t="s">
        <v>543</v>
      </c>
      <c r="AF559" t="s">
        <v>443</v>
      </c>
      <c r="AG559">
        <v>2.82</v>
      </c>
      <c r="AH559" t="s">
        <v>443</v>
      </c>
      <c r="AI559" t="b">
        <v>0</v>
      </c>
      <c r="AJ559" t="s">
        <v>443</v>
      </c>
      <c r="AK559" t="s">
        <v>443</v>
      </c>
      <c r="AL559" t="s">
        <v>443</v>
      </c>
      <c r="AM559">
        <v>0</v>
      </c>
      <c r="AN559">
        <v>2.4879999999999998E-4</v>
      </c>
      <c r="AO559">
        <v>22866024</v>
      </c>
      <c r="AP559">
        <v>22.14</v>
      </c>
      <c r="AQ559" t="str">
        <f t="shared" si="88"/>
        <v>Sequest HT (A2)</v>
      </c>
      <c r="AT559" t="str">
        <f t="shared" si="89"/>
        <v>Sequest HT (A2</v>
      </c>
      <c r="AU559" t="str">
        <f t="shared" si="96"/>
        <v xml:space="preserve">uest HT </v>
      </c>
      <c r="AV559" t="str">
        <f t="shared" si="97"/>
        <v xml:space="preserve">est HT </v>
      </c>
      <c r="AW559" s="19" t="str">
        <f t="shared" si="98"/>
        <v xml:space="preserve">est HT </v>
      </c>
      <c r="AX559" s="25">
        <v>-0.42</v>
      </c>
      <c r="AY559" s="26">
        <f t="shared" si="90"/>
        <v>4.285714285714286E-4</v>
      </c>
      <c r="AZ559">
        <v>-1.8000000000000001E-4</v>
      </c>
      <c r="BA559" s="21" t="e">
        <f t="shared" si="91"/>
        <v>#VALUE!</v>
      </c>
      <c r="BB559" t="s">
        <v>540</v>
      </c>
      <c r="BC559" t="s">
        <v>541</v>
      </c>
      <c r="BD559" s="27" t="e">
        <f t="shared" si="92"/>
        <v>#VALUE!</v>
      </c>
      <c r="BE559">
        <v>0</v>
      </c>
      <c r="BF559" s="21" t="e">
        <f t="shared" si="93"/>
        <v>#VALUE!</v>
      </c>
      <c r="BG559">
        <v>30</v>
      </c>
      <c r="BH559">
        <v>22.081499999999998</v>
      </c>
      <c r="BI559" s="21">
        <f t="shared" si="94"/>
        <v>438.14958222946814</v>
      </c>
      <c r="BJ559">
        <v>9675</v>
      </c>
      <c r="BK559" t="s">
        <v>542</v>
      </c>
      <c r="BL559" s="21" t="e">
        <f t="shared" si="95"/>
        <v>#VALUE!</v>
      </c>
      <c r="BN559" s="28"/>
      <c r="BP559" s="29"/>
      <c r="BR559" s="30"/>
    </row>
    <row r="560" spans="1:70" hidden="1" outlineLevel="2" collapsed="1" x14ac:dyDescent="0.35">
      <c r="A560" t="s">
        <v>443</v>
      </c>
      <c r="B560" t="s">
        <v>443</v>
      </c>
      <c r="C560" t="b">
        <v>0</v>
      </c>
      <c r="D560" t="s">
        <v>439</v>
      </c>
      <c r="E560" t="s">
        <v>538</v>
      </c>
      <c r="F560" t="s">
        <v>539</v>
      </c>
      <c r="G560" t="s">
        <v>726</v>
      </c>
      <c r="H560" t="s">
        <v>443</v>
      </c>
      <c r="I560">
        <v>1</v>
      </c>
      <c r="J560">
        <v>1</v>
      </c>
      <c r="K560" t="s">
        <v>502</v>
      </c>
      <c r="L560" t="s">
        <v>502</v>
      </c>
      <c r="M560">
        <v>1</v>
      </c>
      <c r="N560">
        <v>3</v>
      </c>
      <c r="O560">
        <v>0.67530000000000001</v>
      </c>
      <c r="P560">
        <v>0</v>
      </c>
      <c r="Q560">
        <v>1</v>
      </c>
      <c r="R560">
        <v>1</v>
      </c>
      <c r="S560">
        <v>427.55336999999997</v>
      </c>
      <c r="T560">
        <v>1280.64555</v>
      </c>
      <c r="U560">
        <v>1280.6481100000001</v>
      </c>
      <c r="V560">
        <v>-2</v>
      </c>
      <c r="W560">
        <v>-8.4999999999999995E-4</v>
      </c>
      <c r="X560" t="s">
        <v>540</v>
      </c>
      <c r="Y560" t="s">
        <v>541</v>
      </c>
      <c r="Z560">
        <v>45.672609999999999</v>
      </c>
      <c r="AA560">
        <v>30</v>
      </c>
      <c r="AB560">
        <v>21.902899999999999</v>
      </c>
      <c r="AC560">
        <v>9268</v>
      </c>
      <c r="AD560" t="s">
        <v>554</v>
      </c>
      <c r="AE560" t="s">
        <v>555</v>
      </c>
      <c r="AF560" t="s">
        <v>443</v>
      </c>
      <c r="AG560">
        <v>3.08</v>
      </c>
      <c r="AH560" t="s">
        <v>443</v>
      </c>
      <c r="AI560" t="b">
        <v>0</v>
      </c>
      <c r="AJ560" t="s">
        <v>443</v>
      </c>
      <c r="AK560" t="s">
        <v>443</v>
      </c>
      <c r="AL560" t="s">
        <v>443</v>
      </c>
      <c r="AM560">
        <v>0</v>
      </c>
      <c r="AN560">
        <v>5.955E-4</v>
      </c>
      <c r="AO560">
        <v>52834324</v>
      </c>
      <c r="AP560">
        <v>22.04</v>
      </c>
      <c r="AQ560" t="str">
        <f t="shared" si="88"/>
        <v>Sequest HT (A2)</v>
      </c>
      <c r="AT560" t="str">
        <f t="shared" si="89"/>
        <v>Sequest HT (A2</v>
      </c>
      <c r="AU560" t="str">
        <f t="shared" si="96"/>
        <v xml:space="preserve">uest HT </v>
      </c>
      <c r="AV560" t="str">
        <f t="shared" si="97"/>
        <v xml:space="preserve">est HT </v>
      </c>
      <c r="AW560" s="19" t="str">
        <f t="shared" si="98"/>
        <v xml:space="preserve">est HT </v>
      </c>
      <c r="AX560" s="25">
        <v>-2</v>
      </c>
      <c r="AY560" s="26">
        <f t="shared" si="90"/>
        <v>4.2499999999999998E-4</v>
      </c>
      <c r="AZ560">
        <v>-8.4999999999999995E-4</v>
      </c>
      <c r="BA560" s="21" t="e">
        <f t="shared" si="91"/>
        <v>#VALUE!</v>
      </c>
      <c r="BB560" t="s">
        <v>540</v>
      </c>
      <c r="BC560" t="s">
        <v>541</v>
      </c>
      <c r="BD560" s="27" t="e">
        <f t="shared" si="92"/>
        <v>#VALUE!</v>
      </c>
      <c r="BE560">
        <v>45.672609999999999</v>
      </c>
      <c r="BF560" s="21" t="e">
        <f t="shared" si="93"/>
        <v>#VALUE!</v>
      </c>
      <c r="BG560">
        <v>30</v>
      </c>
      <c r="BH560">
        <v>21.902899999999999</v>
      </c>
      <c r="BI560" s="21">
        <f t="shared" si="94"/>
        <v>423.14031475284099</v>
      </c>
      <c r="BJ560">
        <v>9268</v>
      </c>
      <c r="BK560" t="s">
        <v>554</v>
      </c>
      <c r="BL560" s="21" t="e">
        <f t="shared" si="95"/>
        <v>#VALUE!</v>
      </c>
      <c r="BN560" s="28"/>
      <c r="BP560" s="29"/>
      <c r="BR560" s="30"/>
    </row>
    <row r="561" spans="1:70" hidden="1" outlineLevel="1" x14ac:dyDescent="0.35">
      <c r="A561" t="s">
        <v>443</v>
      </c>
      <c r="B561" t="b">
        <v>0</v>
      </c>
      <c r="C561" t="s">
        <v>439</v>
      </c>
      <c r="D561" t="s">
        <v>730</v>
      </c>
      <c r="E561" t="s">
        <v>443</v>
      </c>
      <c r="F561" t="s">
        <v>443</v>
      </c>
      <c r="G561" t="b">
        <v>0</v>
      </c>
      <c r="H561">
        <v>2</v>
      </c>
      <c r="I561">
        <v>2</v>
      </c>
      <c r="J561">
        <v>6</v>
      </c>
      <c r="K561" t="s">
        <v>731</v>
      </c>
      <c r="L561" t="s">
        <v>732</v>
      </c>
      <c r="M561">
        <v>0</v>
      </c>
      <c r="N561">
        <v>973.53129000000001</v>
      </c>
      <c r="O561">
        <v>0</v>
      </c>
      <c r="P561">
        <v>132.19999999999999</v>
      </c>
      <c r="Q561">
        <v>87.9</v>
      </c>
      <c r="R561">
        <v>111.5</v>
      </c>
      <c r="S561">
        <v>77.400000000000006</v>
      </c>
      <c r="T561">
        <v>98.4</v>
      </c>
      <c r="U561">
        <v>121.6</v>
      </c>
      <c r="V561">
        <v>127.4</v>
      </c>
      <c r="W561">
        <v>128.9</v>
      </c>
      <c r="X561">
        <v>14.7</v>
      </c>
      <c r="Y561" t="s">
        <v>661</v>
      </c>
      <c r="Z561" t="s">
        <v>439</v>
      </c>
      <c r="AA561" t="s">
        <v>444</v>
      </c>
      <c r="AB561" t="s">
        <v>439</v>
      </c>
      <c r="AC561" t="s">
        <v>444</v>
      </c>
      <c r="AD561" t="s">
        <v>444</v>
      </c>
      <c r="AE561" t="s">
        <v>439</v>
      </c>
      <c r="AF561" t="s">
        <v>444</v>
      </c>
      <c r="AG561" t="s">
        <v>439</v>
      </c>
      <c r="AH561" t="s">
        <v>444</v>
      </c>
      <c r="AI561" t="s">
        <v>439</v>
      </c>
      <c r="AJ561" t="s">
        <v>439</v>
      </c>
      <c r="AK561">
        <v>0</v>
      </c>
      <c r="AL561">
        <v>4.2680000000000001E-3</v>
      </c>
      <c r="AM561">
        <v>2.3130000000000001E-2</v>
      </c>
      <c r="AN561">
        <v>7.3950000000000002E-2</v>
      </c>
      <c r="AO561">
        <v>2.42</v>
      </c>
      <c r="AP561">
        <v>31</v>
      </c>
      <c r="AQ561" t="str">
        <f t="shared" si="88"/>
        <v/>
      </c>
      <c r="AR561" t="s">
        <v>733</v>
      </c>
      <c r="AS561" t="s">
        <v>734</v>
      </c>
      <c r="AT561" t="str">
        <f t="shared" si="89"/>
        <v/>
      </c>
      <c r="AU561" t="str">
        <f t="shared" si="96"/>
        <v/>
      </c>
      <c r="AV561" t="str">
        <f t="shared" si="97"/>
        <v/>
      </c>
      <c r="AW561" s="19" t="str">
        <f t="shared" si="98"/>
        <v/>
      </c>
      <c r="AX561" s="25">
        <v>127.4</v>
      </c>
      <c r="AY561" s="26">
        <f t="shared" si="90"/>
        <v>1.0117739403453689</v>
      </c>
      <c r="AZ561">
        <v>128.9</v>
      </c>
      <c r="BA561" s="21">
        <f t="shared" si="91"/>
        <v>0.11538461538461538</v>
      </c>
      <c r="BB561">
        <v>14.7</v>
      </c>
      <c r="BC561" t="s">
        <v>661</v>
      </c>
      <c r="BD561" s="27" t="e">
        <f t="shared" si="92"/>
        <v>#VALUE!</v>
      </c>
      <c r="BE561" t="s">
        <v>439</v>
      </c>
      <c r="BF561" s="21" t="e">
        <f t="shared" si="93"/>
        <v>#VALUE!</v>
      </c>
      <c r="BG561" t="s">
        <v>444</v>
      </c>
      <c r="BH561" t="s">
        <v>439</v>
      </c>
      <c r="BI561" s="21" t="e">
        <f t="shared" si="94"/>
        <v>#VALUE!</v>
      </c>
      <c r="BJ561" t="s">
        <v>444</v>
      </c>
      <c r="BK561" t="s">
        <v>444</v>
      </c>
      <c r="BL561" s="21" t="e">
        <f t="shared" si="95"/>
        <v>#VALUE!</v>
      </c>
      <c r="BN561" s="28"/>
      <c r="BP561" s="29"/>
      <c r="BR561" s="30"/>
    </row>
    <row r="562" spans="1:70" hidden="1" outlineLevel="2" collapsed="1" x14ac:dyDescent="0.35">
      <c r="A562" t="s">
        <v>443</v>
      </c>
      <c r="B562" t="s">
        <v>443</v>
      </c>
      <c r="C562" t="s">
        <v>457</v>
      </c>
      <c r="D562" t="s">
        <v>458</v>
      </c>
      <c r="E562" t="s">
        <v>508</v>
      </c>
      <c r="F562" t="s">
        <v>509</v>
      </c>
      <c r="G562" t="s">
        <v>459</v>
      </c>
      <c r="H562" t="s">
        <v>460</v>
      </c>
      <c r="I562" t="s">
        <v>463</v>
      </c>
      <c r="J562" t="s">
        <v>464</v>
      </c>
      <c r="K562" t="s">
        <v>466</v>
      </c>
      <c r="L562" t="s">
        <v>510</v>
      </c>
      <c r="M562" t="s">
        <v>468</v>
      </c>
      <c r="N562" t="s">
        <v>511</v>
      </c>
      <c r="O562" t="s">
        <v>512</v>
      </c>
      <c r="P562" t="s">
        <v>513</v>
      </c>
      <c r="Q562" t="s">
        <v>514</v>
      </c>
      <c r="R562" t="s">
        <v>515</v>
      </c>
      <c r="S562" t="s">
        <v>516</v>
      </c>
      <c r="T562" t="s">
        <v>517</v>
      </c>
      <c r="U562" t="s">
        <v>469</v>
      </c>
      <c r="V562" t="s">
        <v>518</v>
      </c>
      <c r="W562" t="s">
        <v>519</v>
      </c>
      <c r="X562" t="s">
        <v>520</v>
      </c>
      <c r="Y562" t="s">
        <v>521</v>
      </c>
      <c r="Z562" t="s">
        <v>522</v>
      </c>
      <c r="AA562" t="s">
        <v>523</v>
      </c>
      <c r="AB562" t="s">
        <v>524</v>
      </c>
      <c r="AC562" t="s">
        <v>525</v>
      </c>
      <c r="AD562" t="s">
        <v>526</v>
      </c>
      <c r="AE562" t="s">
        <v>527</v>
      </c>
      <c r="AF562" t="s">
        <v>480</v>
      </c>
      <c r="AG562" t="s">
        <v>528</v>
      </c>
      <c r="AH562" t="s">
        <v>529</v>
      </c>
      <c r="AI562" t="s">
        <v>462</v>
      </c>
      <c r="AJ562" t="s">
        <v>530</v>
      </c>
      <c r="AK562" t="s">
        <v>531</v>
      </c>
      <c r="AL562" t="s">
        <v>532</v>
      </c>
      <c r="AM562" t="s">
        <v>533</v>
      </c>
      <c r="AN562" t="s">
        <v>534</v>
      </c>
      <c r="AO562" t="s">
        <v>535</v>
      </c>
      <c r="AP562" t="s">
        <v>536</v>
      </c>
      <c r="AQ562" t="str">
        <f t="shared" si="88"/>
        <v>Identifying Node</v>
      </c>
      <c r="AT562" t="str">
        <f t="shared" si="89"/>
        <v>Identifying No</v>
      </c>
      <c r="AU562" t="str">
        <f t="shared" si="96"/>
        <v>ntifying</v>
      </c>
      <c r="AV562" t="str">
        <f t="shared" si="97"/>
        <v>tifying</v>
      </c>
      <c r="AW562" s="19" t="str">
        <f t="shared" si="98"/>
        <v>tifying</v>
      </c>
      <c r="AX562" s="25" t="s">
        <v>518</v>
      </c>
      <c r="AY562" s="26" t="e">
        <f t="shared" si="90"/>
        <v>#VALUE!</v>
      </c>
      <c r="AZ562" t="s">
        <v>519</v>
      </c>
      <c r="BA562" s="21" t="e">
        <f t="shared" si="91"/>
        <v>#VALUE!</v>
      </c>
      <c r="BB562" t="s">
        <v>520</v>
      </c>
      <c r="BC562" t="s">
        <v>521</v>
      </c>
      <c r="BD562" s="27" t="e">
        <f t="shared" si="92"/>
        <v>#VALUE!</v>
      </c>
      <c r="BE562" t="s">
        <v>522</v>
      </c>
      <c r="BF562" s="21" t="e">
        <f t="shared" si="93"/>
        <v>#VALUE!</v>
      </c>
      <c r="BG562" t="s">
        <v>523</v>
      </c>
      <c r="BH562" t="s">
        <v>524</v>
      </c>
      <c r="BI562" s="21" t="e">
        <f t="shared" si="94"/>
        <v>#VALUE!</v>
      </c>
      <c r="BJ562" t="s">
        <v>525</v>
      </c>
      <c r="BK562" t="s">
        <v>526</v>
      </c>
      <c r="BL562" s="21" t="e">
        <f t="shared" si="95"/>
        <v>#VALUE!</v>
      </c>
      <c r="BN562" s="28"/>
      <c r="BP562" s="29"/>
      <c r="BR562" s="30"/>
    </row>
    <row r="563" spans="1:70" hidden="1" outlineLevel="2" collapsed="1" x14ac:dyDescent="0.35">
      <c r="A563" t="s">
        <v>443</v>
      </c>
      <c r="B563" t="s">
        <v>443</v>
      </c>
      <c r="C563" t="b">
        <v>0</v>
      </c>
      <c r="D563" t="s">
        <v>439</v>
      </c>
      <c r="E563" t="s">
        <v>557</v>
      </c>
      <c r="F563" t="s">
        <v>539</v>
      </c>
      <c r="G563" t="s">
        <v>730</v>
      </c>
      <c r="H563" t="s">
        <v>443</v>
      </c>
      <c r="I563">
        <v>2</v>
      </c>
      <c r="J563">
        <v>2</v>
      </c>
      <c r="K563" t="s">
        <v>731</v>
      </c>
      <c r="L563" t="s">
        <v>731</v>
      </c>
      <c r="M563">
        <v>0</v>
      </c>
      <c r="N563">
        <v>2</v>
      </c>
      <c r="O563">
        <v>0.3</v>
      </c>
      <c r="P563">
        <v>0</v>
      </c>
      <c r="Q563">
        <v>1</v>
      </c>
      <c r="R563">
        <v>1</v>
      </c>
      <c r="S563">
        <v>487.26891999999998</v>
      </c>
      <c r="T563">
        <v>973.53056000000004</v>
      </c>
      <c r="U563">
        <v>973.53129000000001</v>
      </c>
      <c r="V563">
        <v>-0.75</v>
      </c>
      <c r="W563">
        <v>-3.6000000000000002E-4</v>
      </c>
      <c r="X563" t="s">
        <v>540</v>
      </c>
      <c r="Y563" t="s">
        <v>541</v>
      </c>
      <c r="Z563">
        <v>34.845869999999998</v>
      </c>
      <c r="AA563">
        <v>24.245999999999999</v>
      </c>
      <c r="AB563">
        <v>37.9696</v>
      </c>
      <c r="AC563">
        <v>22674</v>
      </c>
      <c r="AD563" t="s">
        <v>568</v>
      </c>
      <c r="AE563" t="s">
        <v>569</v>
      </c>
      <c r="AF563" t="s">
        <v>443</v>
      </c>
      <c r="AG563" t="s">
        <v>443</v>
      </c>
      <c r="AH563">
        <v>60</v>
      </c>
      <c r="AI563" t="b">
        <v>0</v>
      </c>
      <c r="AJ563">
        <v>54</v>
      </c>
      <c r="AK563">
        <v>36</v>
      </c>
      <c r="AL563">
        <v>2.4421775429998199E-5</v>
      </c>
      <c r="AM563">
        <v>0</v>
      </c>
      <c r="AN563">
        <v>5.489E-3</v>
      </c>
      <c r="AO563">
        <v>652005952</v>
      </c>
      <c r="AP563">
        <v>38.14</v>
      </c>
      <c r="AQ563" t="str">
        <f t="shared" si="88"/>
        <v>Mascot (A5)</v>
      </c>
      <c r="AT563" t="str">
        <f t="shared" si="89"/>
        <v>Mascot (A5)</v>
      </c>
      <c r="AU563" t="str">
        <f t="shared" si="96"/>
        <v>cot (A5)</v>
      </c>
      <c r="AV563" t="str">
        <f t="shared" si="97"/>
        <v>ot (A5)</v>
      </c>
      <c r="AW563" s="19" t="str">
        <f t="shared" si="98"/>
        <v>ot (A5)</v>
      </c>
      <c r="AX563" s="25">
        <v>-0.75</v>
      </c>
      <c r="AY563" s="26">
        <f t="shared" si="90"/>
        <v>4.8000000000000001E-4</v>
      </c>
      <c r="AZ563">
        <v>-3.6000000000000002E-4</v>
      </c>
      <c r="BA563" s="21" t="e">
        <f t="shared" si="91"/>
        <v>#VALUE!</v>
      </c>
      <c r="BB563" t="s">
        <v>540</v>
      </c>
      <c r="BC563" t="s">
        <v>541</v>
      </c>
      <c r="BD563" s="27" t="e">
        <f t="shared" si="92"/>
        <v>#VALUE!</v>
      </c>
      <c r="BE563">
        <v>34.845869999999998</v>
      </c>
      <c r="BF563" s="21" t="e">
        <f t="shared" si="93"/>
        <v>#VALUE!</v>
      </c>
      <c r="BG563">
        <v>24.245999999999999</v>
      </c>
      <c r="BH563">
        <v>37.9696</v>
      </c>
      <c r="BI563" s="21">
        <f t="shared" si="94"/>
        <v>597.16194007837851</v>
      </c>
      <c r="BJ563">
        <v>22674</v>
      </c>
      <c r="BK563" t="s">
        <v>568</v>
      </c>
      <c r="BL563" s="21" t="e">
        <f t="shared" si="95"/>
        <v>#VALUE!</v>
      </c>
      <c r="BN563" s="28"/>
      <c r="BP563" s="29"/>
      <c r="BR563" s="30"/>
    </row>
    <row r="564" spans="1:70" hidden="1" outlineLevel="2" collapsed="1" x14ac:dyDescent="0.35">
      <c r="A564" t="s">
        <v>443</v>
      </c>
      <c r="B564" t="s">
        <v>443</v>
      </c>
      <c r="C564" t="b">
        <v>0</v>
      </c>
      <c r="D564" t="s">
        <v>439</v>
      </c>
      <c r="E564" t="s">
        <v>557</v>
      </c>
      <c r="F564" t="s">
        <v>539</v>
      </c>
      <c r="G564" t="s">
        <v>730</v>
      </c>
      <c r="H564" t="s">
        <v>443</v>
      </c>
      <c r="I564">
        <v>2</v>
      </c>
      <c r="J564">
        <v>2</v>
      </c>
      <c r="K564" t="s">
        <v>731</v>
      </c>
      <c r="L564" t="s">
        <v>731</v>
      </c>
      <c r="M564">
        <v>0</v>
      </c>
      <c r="N564">
        <v>2</v>
      </c>
      <c r="O564">
        <v>0.29509999999999997</v>
      </c>
      <c r="P564">
        <v>0</v>
      </c>
      <c r="Q564">
        <v>1</v>
      </c>
      <c r="R564">
        <v>1</v>
      </c>
      <c r="S564">
        <v>487.26877999999999</v>
      </c>
      <c r="T564">
        <v>973.53029000000004</v>
      </c>
      <c r="U564">
        <v>973.53129000000001</v>
      </c>
      <c r="V564">
        <v>-1.02</v>
      </c>
      <c r="W564">
        <v>-5.0000000000000001E-4</v>
      </c>
      <c r="X564" t="s">
        <v>540</v>
      </c>
      <c r="Y564" t="s">
        <v>541</v>
      </c>
      <c r="Z564">
        <v>13.03492</v>
      </c>
      <c r="AA564">
        <v>30</v>
      </c>
      <c r="AB564">
        <v>37.9771</v>
      </c>
      <c r="AC564">
        <v>20894</v>
      </c>
      <c r="AD564" t="s">
        <v>572</v>
      </c>
      <c r="AE564" t="s">
        <v>573</v>
      </c>
      <c r="AF564" t="s">
        <v>443</v>
      </c>
      <c r="AG564" t="s">
        <v>443</v>
      </c>
      <c r="AH564">
        <v>61</v>
      </c>
      <c r="AI564" t="b">
        <v>0</v>
      </c>
      <c r="AJ564">
        <v>54</v>
      </c>
      <c r="AK564">
        <v>36</v>
      </c>
      <c r="AL564">
        <v>2.0219817591209399E-5</v>
      </c>
      <c r="AM564">
        <v>0</v>
      </c>
      <c r="AN564">
        <v>6.1110000000000001E-3</v>
      </c>
      <c r="AO564">
        <v>454446880</v>
      </c>
      <c r="AP564">
        <v>38.15</v>
      </c>
      <c r="AQ564" t="str">
        <f t="shared" si="88"/>
        <v>Mascot (A5)</v>
      </c>
      <c r="AT564" t="str">
        <f t="shared" si="89"/>
        <v>Mascot (A5)</v>
      </c>
      <c r="AU564" t="str">
        <f t="shared" si="96"/>
        <v>cot (A5)</v>
      </c>
      <c r="AV564" t="str">
        <f t="shared" si="97"/>
        <v>ot (A5)</v>
      </c>
      <c r="AW564" s="19" t="str">
        <f t="shared" si="98"/>
        <v>ot (A5)</v>
      </c>
      <c r="AX564" s="25">
        <v>-1.02</v>
      </c>
      <c r="AY564" s="26">
        <f t="shared" si="90"/>
        <v>4.9019607843137254E-4</v>
      </c>
      <c r="AZ564">
        <v>-5.0000000000000001E-4</v>
      </c>
      <c r="BA564" s="21" t="e">
        <f t="shared" si="91"/>
        <v>#VALUE!</v>
      </c>
      <c r="BB564" t="s">
        <v>540</v>
      </c>
      <c r="BC564" t="s">
        <v>541</v>
      </c>
      <c r="BD564" s="27" t="e">
        <f t="shared" si="92"/>
        <v>#VALUE!</v>
      </c>
      <c r="BE564">
        <v>13.03492</v>
      </c>
      <c r="BF564" s="21" t="e">
        <f t="shared" si="93"/>
        <v>#VALUE!</v>
      </c>
      <c r="BG564">
        <v>30</v>
      </c>
      <c r="BH564">
        <v>37.9771</v>
      </c>
      <c r="BI564" s="21">
        <f t="shared" si="94"/>
        <v>550.17365728294158</v>
      </c>
      <c r="BJ564">
        <v>20894</v>
      </c>
      <c r="BK564" t="s">
        <v>572</v>
      </c>
      <c r="BL564" s="21" t="e">
        <f t="shared" si="95"/>
        <v>#VALUE!</v>
      </c>
      <c r="BN564" s="28"/>
      <c r="BP564" s="29"/>
      <c r="BR564" s="30"/>
    </row>
    <row r="565" spans="1:70" hidden="1" outlineLevel="2" collapsed="1" x14ac:dyDescent="0.35">
      <c r="A565" t="s">
        <v>443</v>
      </c>
      <c r="B565" t="s">
        <v>443</v>
      </c>
      <c r="C565" t="b">
        <v>0</v>
      </c>
      <c r="D565" t="s">
        <v>439</v>
      </c>
      <c r="E565" t="s">
        <v>538</v>
      </c>
      <c r="F565" t="s">
        <v>550</v>
      </c>
      <c r="G565" t="s">
        <v>730</v>
      </c>
      <c r="H565" t="s">
        <v>443</v>
      </c>
      <c r="I565">
        <v>2</v>
      </c>
      <c r="J565">
        <v>2</v>
      </c>
      <c r="K565" t="s">
        <v>731</v>
      </c>
      <c r="L565" t="s">
        <v>731</v>
      </c>
      <c r="M565">
        <v>0</v>
      </c>
      <c r="N565">
        <v>2</v>
      </c>
      <c r="O565">
        <v>0.2137</v>
      </c>
      <c r="P565">
        <v>0</v>
      </c>
      <c r="Q565">
        <v>1</v>
      </c>
      <c r="R565">
        <v>1</v>
      </c>
      <c r="S565">
        <v>487.26861000000002</v>
      </c>
      <c r="T565">
        <v>973.52994000000001</v>
      </c>
      <c r="U565">
        <v>973.53129000000001</v>
      </c>
      <c r="V565">
        <v>-1.38</v>
      </c>
      <c r="W565">
        <v>-6.7000000000000002E-4</v>
      </c>
      <c r="X565" t="s">
        <v>540</v>
      </c>
      <c r="Y565" t="s">
        <v>541</v>
      </c>
      <c r="Z565">
        <v>25.138750000000002</v>
      </c>
      <c r="AA565">
        <v>30</v>
      </c>
      <c r="AB565">
        <v>37.988199999999999</v>
      </c>
      <c r="AC565">
        <v>21720</v>
      </c>
      <c r="AD565" t="s">
        <v>577</v>
      </c>
      <c r="AE565" t="s">
        <v>578</v>
      </c>
      <c r="AF565" t="s">
        <v>443</v>
      </c>
      <c r="AG565">
        <v>2.34</v>
      </c>
      <c r="AH565" t="s">
        <v>443</v>
      </c>
      <c r="AI565" t="b">
        <v>0</v>
      </c>
      <c r="AJ565" t="s">
        <v>443</v>
      </c>
      <c r="AK565" t="s">
        <v>443</v>
      </c>
      <c r="AL565" t="s">
        <v>443</v>
      </c>
      <c r="AM565">
        <v>0</v>
      </c>
      <c r="AN565">
        <v>1.2959999999999999E-2</v>
      </c>
      <c r="AO565">
        <v>309229216</v>
      </c>
      <c r="AP565">
        <v>38.15</v>
      </c>
      <c r="AQ565" t="str">
        <f t="shared" si="88"/>
        <v>Sequest HT (A2)</v>
      </c>
      <c r="AT565" t="str">
        <f t="shared" si="89"/>
        <v>Sequest HT (A2</v>
      </c>
      <c r="AU565" t="str">
        <f t="shared" si="96"/>
        <v xml:space="preserve">uest HT </v>
      </c>
      <c r="AV565" t="str">
        <f t="shared" si="97"/>
        <v xml:space="preserve">est HT </v>
      </c>
      <c r="AW565" s="19" t="str">
        <f t="shared" si="98"/>
        <v xml:space="preserve">est HT </v>
      </c>
      <c r="AX565" s="25">
        <v>-1.38</v>
      </c>
      <c r="AY565" s="26">
        <f t="shared" si="90"/>
        <v>4.8550724637681162E-4</v>
      </c>
      <c r="AZ565">
        <v>-6.7000000000000002E-4</v>
      </c>
      <c r="BA565" s="21" t="e">
        <f t="shared" si="91"/>
        <v>#VALUE!</v>
      </c>
      <c r="BB565" t="s">
        <v>540</v>
      </c>
      <c r="BC565" t="s">
        <v>541</v>
      </c>
      <c r="BD565" s="27" t="e">
        <f t="shared" si="92"/>
        <v>#VALUE!</v>
      </c>
      <c r="BE565">
        <v>25.138750000000002</v>
      </c>
      <c r="BF565" s="21" t="e">
        <f t="shared" si="93"/>
        <v>#VALUE!</v>
      </c>
      <c r="BG565">
        <v>30</v>
      </c>
      <c r="BH565">
        <v>37.988199999999999</v>
      </c>
      <c r="BI565" s="21">
        <f t="shared" si="94"/>
        <v>571.75649280566074</v>
      </c>
      <c r="BJ565">
        <v>21720</v>
      </c>
      <c r="BK565" t="s">
        <v>577</v>
      </c>
      <c r="BL565" s="21" t="e">
        <f t="shared" si="95"/>
        <v>#VALUE!</v>
      </c>
      <c r="BN565" s="28"/>
      <c r="BP565" s="29"/>
      <c r="BR565" s="30"/>
    </row>
    <row r="566" spans="1:70" hidden="1" outlineLevel="2" collapsed="1" x14ac:dyDescent="0.35">
      <c r="A566" t="s">
        <v>443</v>
      </c>
      <c r="B566" t="s">
        <v>443</v>
      </c>
      <c r="C566" t="b">
        <v>0</v>
      </c>
      <c r="D566" t="s">
        <v>439</v>
      </c>
      <c r="E566" t="s">
        <v>538</v>
      </c>
      <c r="F566" t="s">
        <v>539</v>
      </c>
      <c r="G566" t="s">
        <v>730</v>
      </c>
      <c r="H566" t="s">
        <v>443</v>
      </c>
      <c r="I566">
        <v>2</v>
      </c>
      <c r="J566">
        <v>2</v>
      </c>
      <c r="K566" t="s">
        <v>731</v>
      </c>
      <c r="L566" t="s">
        <v>731</v>
      </c>
      <c r="M566">
        <v>0</v>
      </c>
      <c r="N566">
        <v>2</v>
      </c>
      <c r="O566">
        <v>0.21990000000000001</v>
      </c>
      <c r="P566">
        <v>0</v>
      </c>
      <c r="Q566">
        <v>1</v>
      </c>
      <c r="R566">
        <v>1</v>
      </c>
      <c r="S566">
        <v>487.26931999999999</v>
      </c>
      <c r="T566">
        <v>973.53135999999995</v>
      </c>
      <c r="U566">
        <v>973.53129000000001</v>
      </c>
      <c r="V566">
        <v>0.08</v>
      </c>
      <c r="W566">
        <v>4.0000000000000003E-5</v>
      </c>
      <c r="X566" t="s">
        <v>540</v>
      </c>
      <c r="Y566" t="s">
        <v>541</v>
      </c>
      <c r="Z566">
        <v>26.02525</v>
      </c>
      <c r="AA566">
        <v>24.960999999999999</v>
      </c>
      <c r="AB566">
        <v>38.005899999999997</v>
      </c>
      <c r="AC566">
        <v>23260</v>
      </c>
      <c r="AD566" t="s">
        <v>551</v>
      </c>
      <c r="AE566" t="s">
        <v>552</v>
      </c>
      <c r="AF566" t="s">
        <v>443</v>
      </c>
      <c r="AG566">
        <v>2.41</v>
      </c>
      <c r="AH566" t="s">
        <v>443</v>
      </c>
      <c r="AI566" t="b">
        <v>0</v>
      </c>
      <c r="AJ566" t="s">
        <v>443</v>
      </c>
      <c r="AK566" t="s">
        <v>443</v>
      </c>
      <c r="AL566" t="s">
        <v>443</v>
      </c>
      <c r="AM566">
        <v>4.9919999999999999E-4</v>
      </c>
      <c r="AN566">
        <v>1.9810000000000001E-2</v>
      </c>
      <c r="AO566">
        <v>1632654976</v>
      </c>
      <c r="AP566">
        <v>38.19</v>
      </c>
      <c r="AQ566" t="str">
        <f t="shared" si="88"/>
        <v>Sequest HT (A2)</v>
      </c>
      <c r="AT566" t="str">
        <f t="shared" si="89"/>
        <v>Sequest HT (A2</v>
      </c>
      <c r="AU566" t="str">
        <f t="shared" si="96"/>
        <v xml:space="preserve">uest HT </v>
      </c>
      <c r="AV566" t="str">
        <f t="shared" si="97"/>
        <v xml:space="preserve">est HT </v>
      </c>
      <c r="AW566" s="19" t="str">
        <f t="shared" si="98"/>
        <v xml:space="preserve">est HT </v>
      </c>
      <c r="AX566" s="25">
        <v>0.08</v>
      </c>
      <c r="AY566" s="26">
        <f t="shared" si="90"/>
        <v>5.0000000000000001E-4</v>
      </c>
      <c r="AZ566">
        <v>4.0000000000000003E-5</v>
      </c>
      <c r="BA566" s="21" t="e">
        <f t="shared" si="91"/>
        <v>#VALUE!</v>
      </c>
      <c r="BB566" t="s">
        <v>540</v>
      </c>
      <c r="BC566" t="s">
        <v>541</v>
      </c>
      <c r="BD566" s="27" t="e">
        <f t="shared" si="92"/>
        <v>#VALUE!</v>
      </c>
      <c r="BE566">
        <v>26.02525</v>
      </c>
      <c r="BF566" s="21" t="e">
        <f t="shared" si="93"/>
        <v>#VALUE!</v>
      </c>
      <c r="BG566">
        <v>24.960999999999999</v>
      </c>
      <c r="BH566">
        <v>38.005899999999997</v>
      </c>
      <c r="BI566" s="21">
        <f t="shared" si="94"/>
        <v>612.0102405152885</v>
      </c>
      <c r="BJ566">
        <v>23260</v>
      </c>
      <c r="BK566" t="s">
        <v>551</v>
      </c>
      <c r="BL566" s="21" t="e">
        <f t="shared" si="95"/>
        <v>#VALUE!</v>
      </c>
      <c r="BN566" s="28"/>
      <c r="BP566" s="29"/>
      <c r="BR566" s="30"/>
    </row>
    <row r="567" spans="1:70" hidden="1" outlineLevel="2" collapsed="1" x14ac:dyDescent="0.35">
      <c r="A567" t="s">
        <v>443</v>
      </c>
      <c r="B567" t="s">
        <v>443</v>
      </c>
      <c r="C567" t="b">
        <v>0</v>
      </c>
      <c r="D567" t="s">
        <v>439</v>
      </c>
      <c r="E567" t="s">
        <v>557</v>
      </c>
      <c r="F567" t="s">
        <v>550</v>
      </c>
      <c r="G567" t="s">
        <v>730</v>
      </c>
      <c r="H567" t="s">
        <v>443</v>
      </c>
      <c r="I567">
        <v>2</v>
      </c>
      <c r="J567">
        <v>2</v>
      </c>
      <c r="K567" t="s">
        <v>731</v>
      </c>
      <c r="L567" t="s">
        <v>731</v>
      </c>
      <c r="M567">
        <v>0</v>
      </c>
      <c r="N567">
        <v>2</v>
      </c>
      <c r="O567">
        <v>0.29509999999999997</v>
      </c>
      <c r="P567">
        <v>0</v>
      </c>
      <c r="Q567">
        <v>1</v>
      </c>
      <c r="R567">
        <v>1</v>
      </c>
      <c r="S567">
        <v>487.26861000000002</v>
      </c>
      <c r="T567">
        <v>973.52994000000001</v>
      </c>
      <c r="U567">
        <v>973.53129000000001</v>
      </c>
      <c r="V567">
        <v>-1.38</v>
      </c>
      <c r="W567">
        <v>-6.7000000000000002E-4</v>
      </c>
      <c r="X567" t="s">
        <v>540</v>
      </c>
      <c r="Y567" t="s">
        <v>541</v>
      </c>
      <c r="Z567">
        <v>25.138750000000002</v>
      </c>
      <c r="AA567">
        <v>30</v>
      </c>
      <c r="AB567">
        <v>37.988199999999999</v>
      </c>
      <c r="AC567">
        <v>21720</v>
      </c>
      <c r="AD567" t="s">
        <v>577</v>
      </c>
      <c r="AE567" t="s">
        <v>578</v>
      </c>
      <c r="AF567" t="s">
        <v>443</v>
      </c>
      <c r="AG567" t="s">
        <v>443</v>
      </c>
      <c r="AH567">
        <v>61</v>
      </c>
      <c r="AI567" t="b">
        <v>0</v>
      </c>
      <c r="AJ567">
        <v>54</v>
      </c>
      <c r="AK567">
        <v>36</v>
      </c>
      <c r="AL567">
        <v>2.0308964790970001E-5</v>
      </c>
      <c r="AM567">
        <v>0</v>
      </c>
      <c r="AN567">
        <v>2.1100000000000001E-2</v>
      </c>
      <c r="AO567">
        <v>309229216</v>
      </c>
      <c r="AP567">
        <v>38.15</v>
      </c>
      <c r="AQ567" t="str">
        <f t="shared" si="88"/>
        <v>Mascot (A5)</v>
      </c>
      <c r="AT567" t="str">
        <f t="shared" si="89"/>
        <v>Mascot (A5)</v>
      </c>
      <c r="AU567" t="str">
        <f t="shared" si="96"/>
        <v>cot (A5)</v>
      </c>
      <c r="AV567" t="str">
        <f t="shared" si="97"/>
        <v>ot (A5)</v>
      </c>
      <c r="AW567" s="19" t="str">
        <f t="shared" si="98"/>
        <v>ot (A5)</v>
      </c>
      <c r="AX567" s="25">
        <v>-1.38</v>
      </c>
      <c r="AY567" s="26">
        <f t="shared" si="90"/>
        <v>4.8550724637681162E-4</v>
      </c>
      <c r="AZ567">
        <v>-6.7000000000000002E-4</v>
      </c>
      <c r="BA567" s="21" t="e">
        <f t="shared" si="91"/>
        <v>#VALUE!</v>
      </c>
      <c r="BB567" t="s">
        <v>540</v>
      </c>
      <c r="BC567" t="s">
        <v>541</v>
      </c>
      <c r="BD567" s="27" t="e">
        <f t="shared" si="92"/>
        <v>#VALUE!</v>
      </c>
      <c r="BE567">
        <v>25.138750000000002</v>
      </c>
      <c r="BF567" s="21" t="e">
        <f t="shared" si="93"/>
        <v>#VALUE!</v>
      </c>
      <c r="BG567">
        <v>30</v>
      </c>
      <c r="BH567">
        <v>37.988199999999999</v>
      </c>
      <c r="BI567" s="21">
        <f t="shared" si="94"/>
        <v>571.75649280566074</v>
      </c>
      <c r="BJ567">
        <v>21720</v>
      </c>
      <c r="BK567" t="s">
        <v>577</v>
      </c>
      <c r="BL567" s="21" t="e">
        <f t="shared" si="95"/>
        <v>#VALUE!</v>
      </c>
      <c r="BN567" s="28"/>
      <c r="BP567" s="29"/>
      <c r="BR567" s="30"/>
    </row>
    <row r="568" spans="1:70" hidden="1" outlineLevel="2" collapsed="1" x14ac:dyDescent="0.35">
      <c r="A568" t="s">
        <v>443</v>
      </c>
      <c r="B568" t="s">
        <v>443</v>
      </c>
      <c r="C568" t="b">
        <v>0</v>
      </c>
      <c r="D568" t="s">
        <v>439</v>
      </c>
      <c r="E568" t="s">
        <v>538</v>
      </c>
      <c r="F568" t="s">
        <v>539</v>
      </c>
      <c r="G568" t="s">
        <v>730</v>
      </c>
      <c r="H568" t="s">
        <v>443</v>
      </c>
      <c r="I568">
        <v>2</v>
      </c>
      <c r="J568">
        <v>2</v>
      </c>
      <c r="K568" t="s">
        <v>731</v>
      </c>
      <c r="L568" t="s">
        <v>731</v>
      </c>
      <c r="M568">
        <v>0</v>
      </c>
      <c r="N568">
        <v>2</v>
      </c>
      <c r="O568">
        <v>0.24379999999999999</v>
      </c>
      <c r="P568">
        <v>0</v>
      </c>
      <c r="Q568">
        <v>1</v>
      </c>
      <c r="R568">
        <v>1</v>
      </c>
      <c r="S568">
        <v>487.26924000000002</v>
      </c>
      <c r="T568">
        <v>973.53120000000001</v>
      </c>
      <c r="U568">
        <v>973.53129000000001</v>
      </c>
      <c r="V568">
        <v>-0.09</v>
      </c>
      <c r="W568">
        <v>-4.0000000000000003E-5</v>
      </c>
      <c r="X568" t="s">
        <v>540</v>
      </c>
      <c r="Y568" t="s">
        <v>541</v>
      </c>
      <c r="Z568">
        <v>48.336939999999998</v>
      </c>
      <c r="AA568">
        <v>23.5</v>
      </c>
      <c r="AB568">
        <v>38.684899999999999</v>
      </c>
      <c r="AC568">
        <v>23851</v>
      </c>
      <c r="AD568" t="s">
        <v>551</v>
      </c>
      <c r="AE568" t="s">
        <v>552</v>
      </c>
      <c r="AF568" t="s">
        <v>443</v>
      </c>
      <c r="AG568">
        <v>2.42</v>
      </c>
      <c r="AH568" t="s">
        <v>443</v>
      </c>
      <c r="AI568" t="b">
        <v>0</v>
      </c>
      <c r="AJ568" t="s">
        <v>443</v>
      </c>
      <c r="AK568" t="s">
        <v>443</v>
      </c>
      <c r="AL568" t="s">
        <v>443</v>
      </c>
      <c r="AM568">
        <v>4.2680000000000001E-3</v>
      </c>
      <c r="AN568">
        <v>7.3950000000000002E-2</v>
      </c>
      <c r="AO568">
        <v>1632654976</v>
      </c>
      <c r="AP568">
        <v>38.19</v>
      </c>
      <c r="AQ568" t="str">
        <f t="shared" si="88"/>
        <v>Sequest HT (A2)</v>
      </c>
      <c r="AT568" t="str">
        <f t="shared" si="89"/>
        <v>Sequest HT (A2</v>
      </c>
      <c r="AU568" t="str">
        <f t="shared" si="96"/>
        <v xml:space="preserve">uest HT </v>
      </c>
      <c r="AV568" t="str">
        <f t="shared" si="97"/>
        <v xml:space="preserve">est HT </v>
      </c>
      <c r="AW568" s="19" t="str">
        <f t="shared" si="98"/>
        <v xml:space="preserve">est HT </v>
      </c>
      <c r="AX568" s="25">
        <v>-0.09</v>
      </c>
      <c r="AY568" s="26">
        <f t="shared" si="90"/>
        <v>4.4444444444444452E-4</v>
      </c>
      <c r="AZ568">
        <v>-4.0000000000000003E-5</v>
      </c>
      <c r="BA568" s="21" t="e">
        <f t="shared" si="91"/>
        <v>#VALUE!</v>
      </c>
      <c r="BB568" t="s">
        <v>540</v>
      </c>
      <c r="BC568" t="s">
        <v>541</v>
      </c>
      <c r="BD568" s="27" t="e">
        <f t="shared" si="92"/>
        <v>#VALUE!</v>
      </c>
      <c r="BE568">
        <v>48.336939999999998</v>
      </c>
      <c r="BF568" s="21" t="e">
        <f t="shared" si="93"/>
        <v>#VALUE!</v>
      </c>
      <c r="BG568">
        <v>23.5</v>
      </c>
      <c r="BH568">
        <v>38.684899999999999</v>
      </c>
      <c r="BI568" s="21">
        <f t="shared" si="94"/>
        <v>616.54547381536463</v>
      </c>
      <c r="BJ568">
        <v>23851</v>
      </c>
      <c r="BK568" t="s">
        <v>551</v>
      </c>
      <c r="BL568" s="21" t="e">
        <f t="shared" si="95"/>
        <v>#VALUE!</v>
      </c>
      <c r="BN568" s="28"/>
      <c r="BP568" s="29"/>
      <c r="BR568" s="30"/>
    </row>
    <row r="569" spans="1:70" hidden="1" outlineLevel="1" x14ac:dyDescent="0.35">
      <c r="A569" t="s">
        <v>443</v>
      </c>
      <c r="B569" t="b">
        <v>0</v>
      </c>
      <c r="C569" t="s">
        <v>439</v>
      </c>
      <c r="D569" t="s">
        <v>735</v>
      </c>
      <c r="E569" t="s">
        <v>736</v>
      </c>
      <c r="F569" t="s">
        <v>443</v>
      </c>
      <c r="G569" t="b">
        <v>0</v>
      </c>
      <c r="H569">
        <v>1</v>
      </c>
      <c r="I569">
        <v>1</v>
      </c>
      <c r="J569">
        <v>1</v>
      </c>
      <c r="K569" t="s">
        <v>502</v>
      </c>
      <c r="L569" t="s">
        <v>737</v>
      </c>
      <c r="M569">
        <v>1</v>
      </c>
      <c r="N569">
        <v>2017.8841299999999</v>
      </c>
      <c r="O569">
        <v>0</v>
      </c>
      <c r="P569">
        <v>118.9</v>
      </c>
      <c r="Q569">
        <v>116.2</v>
      </c>
      <c r="R569">
        <v>97.5</v>
      </c>
      <c r="S569">
        <v>93.8</v>
      </c>
      <c r="T569">
        <v>137</v>
      </c>
      <c r="U569">
        <v>102.7</v>
      </c>
      <c r="V569">
        <v>98.7</v>
      </c>
      <c r="W569">
        <v>135.19999999999999</v>
      </c>
      <c r="X569" t="s">
        <v>443</v>
      </c>
      <c r="Y569" t="s">
        <v>443</v>
      </c>
      <c r="Z569" t="s">
        <v>444</v>
      </c>
      <c r="AA569" t="s">
        <v>439</v>
      </c>
      <c r="AB569" t="s">
        <v>444</v>
      </c>
      <c r="AC569" t="s">
        <v>444</v>
      </c>
      <c r="AD569" t="s">
        <v>444</v>
      </c>
      <c r="AE569" t="s">
        <v>444</v>
      </c>
      <c r="AF569" t="s">
        <v>444</v>
      </c>
      <c r="AG569" t="s">
        <v>444</v>
      </c>
      <c r="AH569" t="s">
        <v>445</v>
      </c>
      <c r="AI569" t="s">
        <v>439</v>
      </c>
      <c r="AJ569" t="s">
        <v>439</v>
      </c>
      <c r="AK569">
        <v>0</v>
      </c>
      <c r="AL569">
        <v>0</v>
      </c>
      <c r="AM569">
        <v>1.2710000000000001E-2</v>
      </c>
      <c r="AN569">
        <v>1.8500000000000001E-3</v>
      </c>
      <c r="AO569">
        <v>2.93</v>
      </c>
      <c r="AP569">
        <v>14</v>
      </c>
      <c r="AQ569" t="str">
        <f t="shared" si="88"/>
        <v>2xOxidation [M8; M11]</v>
      </c>
      <c r="AR569" t="s">
        <v>738</v>
      </c>
      <c r="AS569" t="s">
        <v>739</v>
      </c>
      <c r="AT569" t="str">
        <f t="shared" si="89"/>
        <v>2xOxidation [M</v>
      </c>
      <c r="AU569" t="str">
        <f t="shared" si="96"/>
        <v>xidation</v>
      </c>
      <c r="AV569" t="str">
        <f t="shared" si="97"/>
        <v>idation</v>
      </c>
      <c r="AW569" s="19" t="str">
        <f t="shared" si="98"/>
        <v>idation</v>
      </c>
      <c r="AX569" s="25">
        <v>98.7</v>
      </c>
      <c r="AY569" s="26">
        <f t="shared" si="90"/>
        <v>1.3698074974670718</v>
      </c>
      <c r="AZ569">
        <v>135.19999999999999</v>
      </c>
      <c r="BA569" s="21" t="e">
        <f t="shared" si="91"/>
        <v>#VALUE!</v>
      </c>
      <c r="BB569" t="s">
        <v>443</v>
      </c>
      <c r="BC569" t="s">
        <v>443</v>
      </c>
      <c r="BD569" s="27" t="e">
        <f t="shared" si="92"/>
        <v>#VALUE!</v>
      </c>
      <c r="BE569" t="s">
        <v>444</v>
      </c>
      <c r="BF569" s="21" t="e">
        <f t="shared" si="93"/>
        <v>#VALUE!</v>
      </c>
      <c r="BG569" t="s">
        <v>439</v>
      </c>
      <c r="BH569" t="s">
        <v>444</v>
      </c>
      <c r="BI569" s="21" t="e">
        <f t="shared" si="94"/>
        <v>#VALUE!</v>
      </c>
      <c r="BJ569" t="s">
        <v>444</v>
      </c>
      <c r="BK569" t="s">
        <v>444</v>
      </c>
      <c r="BL569" s="21" t="e">
        <f t="shared" si="95"/>
        <v>#VALUE!</v>
      </c>
      <c r="BN569" s="28"/>
      <c r="BP569" s="29"/>
      <c r="BR569" s="30"/>
    </row>
    <row r="570" spans="1:70" hidden="1" outlineLevel="2" collapsed="1" x14ac:dyDescent="0.35">
      <c r="A570" t="s">
        <v>443</v>
      </c>
      <c r="B570" t="s">
        <v>443</v>
      </c>
      <c r="C570" t="s">
        <v>457</v>
      </c>
      <c r="D570" t="s">
        <v>458</v>
      </c>
      <c r="E570" t="s">
        <v>508</v>
      </c>
      <c r="F570" t="s">
        <v>509</v>
      </c>
      <c r="G570" t="s">
        <v>459</v>
      </c>
      <c r="H570" t="s">
        <v>460</v>
      </c>
      <c r="I570" t="s">
        <v>463</v>
      </c>
      <c r="J570" t="s">
        <v>464</v>
      </c>
      <c r="K570" t="s">
        <v>466</v>
      </c>
      <c r="L570" t="s">
        <v>510</v>
      </c>
      <c r="M570" t="s">
        <v>468</v>
      </c>
      <c r="N570" t="s">
        <v>511</v>
      </c>
      <c r="O570" t="s">
        <v>512</v>
      </c>
      <c r="P570" t="s">
        <v>513</v>
      </c>
      <c r="Q570" t="s">
        <v>514</v>
      </c>
      <c r="R570" t="s">
        <v>515</v>
      </c>
      <c r="S570" t="s">
        <v>516</v>
      </c>
      <c r="T570" t="s">
        <v>517</v>
      </c>
      <c r="U570" t="s">
        <v>469</v>
      </c>
      <c r="V570" t="s">
        <v>518</v>
      </c>
      <c r="W570" t="s">
        <v>519</v>
      </c>
      <c r="X570" t="s">
        <v>520</v>
      </c>
      <c r="Y570" t="s">
        <v>521</v>
      </c>
      <c r="Z570" t="s">
        <v>522</v>
      </c>
      <c r="AA570" t="s">
        <v>523</v>
      </c>
      <c r="AB570" t="s">
        <v>524</v>
      </c>
      <c r="AC570" t="s">
        <v>525</v>
      </c>
      <c r="AD570" t="s">
        <v>526</v>
      </c>
      <c r="AE570" t="s">
        <v>527</v>
      </c>
      <c r="AF570" t="s">
        <v>480</v>
      </c>
      <c r="AG570" t="s">
        <v>528</v>
      </c>
      <c r="AH570" t="s">
        <v>529</v>
      </c>
      <c r="AI570" t="s">
        <v>462</v>
      </c>
      <c r="AJ570" t="s">
        <v>530</v>
      </c>
      <c r="AK570" t="s">
        <v>531</v>
      </c>
      <c r="AL570" t="s">
        <v>532</v>
      </c>
      <c r="AM570" t="s">
        <v>533</v>
      </c>
      <c r="AN570" t="s">
        <v>534</v>
      </c>
      <c r="AO570" t="s">
        <v>535</v>
      </c>
      <c r="AP570" t="s">
        <v>536</v>
      </c>
      <c r="AQ570" t="str">
        <f t="shared" si="88"/>
        <v>Identifying Node</v>
      </c>
      <c r="AT570" t="str">
        <f t="shared" si="89"/>
        <v>Identifying No</v>
      </c>
      <c r="AU570" t="str">
        <f t="shared" si="96"/>
        <v>ntifying</v>
      </c>
      <c r="AV570" t="str">
        <f t="shared" si="97"/>
        <v>tifying</v>
      </c>
      <c r="AW570" s="19" t="str">
        <f t="shared" si="98"/>
        <v>tifying</v>
      </c>
      <c r="AX570" s="25" t="s">
        <v>518</v>
      </c>
      <c r="AY570" s="26" t="e">
        <f t="shared" si="90"/>
        <v>#VALUE!</v>
      </c>
      <c r="AZ570" t="s">
        <v>519</v>
      </c>
      <c r="BA570" s="21" t="e">
        <f t="shared" si="91"/>
        <v>#VALUE!</v>
      </c>
      <c r="BB570" t="s">
        <v>520</v>
      </c>
      <c r="BC570" t="s">
        <v>521</v>
      </c>
      <c r="BD570" s="27" t="e">
        <f t="shared" si="92"/>
        <v>#VALUE!</v>
      </c>
      <c r="BE570" t="s">
        <v>522</v>
      </c>
      <c r="BF570" s="21" t="e">
        <f t="shared" si="93"/>
        <v>#VALUE!</v>
      </c>
      <c r="BG570" t="s">
        <v>523</v>
      </c>
      <c r="BH570" t="s">
        <v>524</v>
      </c>
      <c r="BI570" s="21" t="e">
        <f t="shared" si="94"/>
        <v>#VALUE!</v>
      </c>
      <c r="BJ570" t="s">
        <v>525</v>
      </c>
      <c r="BK570" t="s">
        <v>526</v>
      </c>
      <c r="BL570" s="21" t="e">
        <f t="shared" si="95"/>
        <v>#VALUE!</v>
      </c>
      <c r="BN570" s="28"/>
      <c r="BP570" s="29"/>
      <c r="BR570" s="30"/>
    </row>
    <row r="571" spans="1:70" hidden="1" outlineLevel="2" collapsed="1" x14ac:dyDescent="0.35">
      <c r="A571" t="s">
        <v>443</v>
      </c>
      <c r="B571" t="s">
        <v>443</v>
      </c>
      <c r="C571" t="b">
        <v>0</v>
      </c>
      <c r="D571" t="s">
        <v>439</v>
      </c>
      <c r="E571" t="s">
        <v>538</v>
      </c>
      <c r="F571" t="s">
        <v>539</v>
      </c>
      <c r="G571" t="s">
        <v>740</v>
      </c>
      <c r="H571" t="s">
        <v>741</v>
      </c>
      <c r="I571">
        <v>1</v>
      </c>
      <c r="J571">
        <v>1</v>
      </c>
      <c r="K571" t="s">
        <v>502</v>
      </c>
      <c r="L571" t="s">
        <v>502</v>
      </c>
      <c r="M571">
        <v>1</v>
      </c>
      <c r="N571">
        <v>3</v>
      </c>
      <c r="O571">
        <v>0.50170000000000003</v>
      </c>
      <c r="P571">
        <v>0</v>
      </c>
      <c r="Q571">
        <v>1</v>
      </c>
      <c r="R571">
        <v>1</v>
      </c>
      <c r="S571">
        <v>673.30041000000006</v>
      </c>
      <c r="T571">
        <v>2017.8866800000001</v>
      </c>
      <c r="U571">
        <v>2017.8841299999999</v>
      </c>
      <c r="V571">
        <v>1.26</v>
      </c>
      <c r="W571">
        <v>8.4999999999999995E-4</v>
      </c>
      <c r="X571" t="s">
        <v>540</v>
      </c>
      <c r="Y571" t="s">
        <v>541</v>
      </c>
      <c r="Z571">
        <v>33.876089999999998</v>
      </c>
      <c r="AA571">
        <v>23.5</v>
      </c>
      <c r="AB571">
        <v>35.2087</v>
      </c>
      <c r="AC571">
        <v>20237</v>
      </c>
      <c r="AD571" t="s">
        <v>554</v>
      </c>
      <c r="AE571" t="s">
        <v>555</v>
      </c>
      <c r="AF571" t="s">
        <v>443</v>
      </c>
      <c r="AG571">
        <v>2.93</v>
      </c>
      <c r="AH571" t="s">
        <v>443</v>
      </c>
      <c r="AI571" t="b">
        <v>0</v>
      </c>
      <c r="AJ571" t="s">
        <v>443</v>
      </c>
      <c r="AK571" t="s">
        <v>443</v>
      </c>
      <c r="AL571" t="s">
        <v>443</v>
      </c>
      <c r="AM571">
        <v>0</v>
      </c>
      <c r="AN571">
        <v>1.8500000000000001E-3</v>
      </c>
      <c r="AO571">
        <v>24893868</v>
      </c>
      <c r="AP571">
        <v>35.36</v>
      </c>
      <c r="AQ571" t="str">
        <f t="shared" si="88"/>
        <v>Sequest HT (A2)</v>
      </c>
      <c r="AT571" t="str">
        <f t="shared" si="89"/>
        <v>Sequest HT (A2</v>
      </c>
      <c r="AU571" t="str">
        <f t="shared" si="96"/>
        <v xml:space="preserve">uest HT </v>
      </c>
      <c r="AV571" t="str">
        <f t="shared" si="97"/>
        <v xml:space="preserve">est HT </v>
      </c>
      <c r="AW571" s="19" t="str">
        <f t="shared" si="98"/>
        <v xml:space="preserve">est HT </v>
      </c>
      <c r="AX571" s="25">
        <v>1.26</v>
      </c>
      <c r="AY571" s="26">
        <f t="shared" si="90"/>
        <v>6.7460317460317455E-4</v>
      </c>
      <c r="AZ571">
        <v>8.4999999999999995E-4</v>
      </c>
      <c r="BA571" s="21" t="e">
        <f t="shared" si="91"/>
        <v>#VALUE!</v>
      </c>
      <c r="BB571" t="s">
        <v>540</v>
      </c>
      <c r="BC571" t="s">
        <v>541</v>
      </c>
      <c r="BD571" s="27" t="e">
        <f t="shared" si="92"/>
        <v>#VALUE!</v>
      </c>
      <c r="BE571">
        <v>33.876089999999998</v>
      </c>
      <c r="BF571" s="21" t="e">
        <f t="shared" si="93"/>
        <v>#VALUE!</v>
      </c>
      <c r="BG571">
        <v>23.5</v>
      </c>
      <c r="BH571">
        <v>35.2087</v>
      </c>
      <c r="BI571" s="21">
        <f t="shared" si="94"/>
        <v>574.77271242619008</v>
      </c>
      <c r="BJ571">
        <v>20237</v>
      </c>
      <c r="BK571" t="s">
        <v>554</v>
      </c>
      <c r="BL571" s="21" t="e">
        <f t="shared" si="95"/>
        <v>#VALUE!</v>
      </c>
      <c r="BN571" s="28"/>
      <c r="BP571" s="29"/>
      <c r="BR571" s="30"/>
    </row>
    <row r="572" spans="1:70" hidden="1" outlineLevel="1" x14ac:dyDescent="0.35">
      <c r="A572" t="s">
        <v>443</v>
      </c>
      <c r="B572" t="b">
        <v>0</v>
      </c>
      <c r="C572" t="s">
        <v>439</v>
      </c>
      <c r="D572" t="s">
        <v>742</v>
      </c>
      <c r="E572" t="s">
        <v>443</v>
      </c>
      <c r="F572" t="s">
        <v>443</v>
      </c>
      <c r="G572" t="b">
        <v>0</v>
      </c>
      <c r="H572">
        <v>1</v>
      </c>
      <c r="I572">
        <v>1</v>
      </c>
      <c r="J572">
        <v>1</v>
      </c>
      <c r="K572" t="s">
        <v>502</v>
      </c>
      <c r="L572" t="s">
        <v>743</v>
      </c>
      <c r="M572">
        <v>1</v>
      </c>
      <c r="N572">
        <v>1523.78864</v>
      </c>
      <c r="O572">
        <v>0</v>
      </c>
      <c r="P572">
        <v>127.6</v>
      </c>
      <c r="Q572">
        <v>246.7</v>
      </c>
      <c r="R572">
        <v>190.7</v>
      </c>
      <c r="S572">
        <v>54.1</v>
      </c>
      <c r="T572">
        <v>280.89999999999998</v>
      </c>
      <c r="U572" t="s">
        <v>443</v>
      </c>
      <c r="V572" t="s">
        <v>443</v>
      </c>
      <c r="W572" t="s">
        <v>443</v>
      </c>
      <c r="X572" t="s">
        <v>443</v>
      </c>
      <c r="Y572" t="s">
        <v>443</v>
      </c>
      <c r="Z572" t="s">
        <v>444</v>
      </c>
      <c r="AA572" t="s">
        <v>439</v>
      </c>
      <c r="AB572" t="s">
        <v>444</v>
      </c>
      <c r="AC572" t="s">
        <v>444</v>
      </c>
      <c r="AD572" t="s">
        <v>444</v>
      </c>
      <c r="AE572" t="s">
        <v>445</v>
      </c>
      <c r="AF572" t="s">
        <v>445</v>
      </c>
      <c r="AG572" t="s">
        <v>445</v>
      </c>
      <c r="AH572" t="s">
        <v>445</v>
      </c>
      <c r="AI572" t="s">
        <v>439</v>
      </c>
      <c r="AJ572" t="s">
        <v>439</v>
      </c>
      <c r="AK572">
        <v>0</v>
      </c>
      <c r="AL572">
        <v>0</v>
      </c>
      <c r="AM572">
        <v>2.0879999999999999E-2</v>
      </c>
      <c r="AN572">
        <v>2.1670000000000001E-3</v>
      </c>
      <c r="AO572">
        <v>3.42</v>
      </c>
      <c r="AP572">
        <v>17</v>
      </c>
      <c r="AQ572" t="str">
        <f t="shared" si="88"/>
        <v/>
      </c>
      <c r="AR572" t="s">
        <v>744</v>
      </c>
      <c r="AS572" t="s">
        <v>745</v>
      </c>
      <c r="AT572" t="str">
        <f t="shared" si="89"/>
        <v/>
      </c>
      <c r="AU572" t="str">
        <f t="shared" si="96"/>
        <v/>
      </c>
      <c r="AV572" t="str">
        <f t="shared" si="97"/>
        <v/>
      </c>
      <c r="AW572" s="19" t="str">
        <f t="shared" si="98"/>
        <v/>
      </c>
      <c r="AX572" s="25" t="s">
        <v>443</v>
      </c>
      <c r="AY572" s="26" t="e">
        <f t="shared" si="90"/>
        <v>#VALUE!</v>
      </c>
      <c r="AZ572" t="s">
        <v>443</v>
      </c>
      <c r="BA572" s="21" t="e">
        <f t="shared" si="91"/>
        <v>#VALUE!</v>
      </c>
      <c r="BB572" t="s">
        <v>443</v>
      </c>
      <c r="BC572" t="s">
        <v>443</v>
      </c>
      <c r="BD572" s="27" t="e">
        <f t="shared" si="92"/>
        <v>#VALUE!</v>
      </c>
      <c r="BE572" t="s">
        <v>444</v>
      </c>
      <c r="BF572" s="21" t="e">
        <f t="shared" si="93"/>
        <v>#VALUE!</v>
      </c>
      <c r="BG572" t="s">
        <v>439</v>
      </c>
      <c r="BH572" t="s">
        <v>444</v>
      </c>
      <c r="BI572" s="21" t="e">
        <f t="shared" si="94"/>
        <v>#VALUE!</v>
      </c>
      <c r="BJ572" t="s">
        <v>444</v>
      </c>
      <c r="BK572" t="s">
        <v>444</v>
      </c>
      <c r="BL572" s="21" t="e">
        <f t="shared" si="95"/>
        <v>#VALUE!</v>
      </c>
      <c r="BN572" s="28"/>
      <c r="BP572" s="29"/>
      <c r="BR572" s="30"/>
    </row>
    <row r="573" spans="1:70" hidden="1" outlineLevel="2" collapsed="1" x14ac:dyDescent="0.35">
      <c r="A573" t="s">
        <v>443</v>
      </c>
      <c r="B573" t="s">
        <v>443</v>
      </c>
      <c r="C573" t="s">
        <v>457</v>
      </c>
      <c r="D573" t="s">
        <v>458</v>
      </c>
      <c r="E573" t="s">
        <v>508</v>
      </c>
      <c r="F573" t="s">
        <v>509</v>
      </c>
      <c r="G573" t="s">
        <v>459</v>
      </c>
      <c r="H573" t="s">
        <v>460</v>
      </c>
      <c r="I573" t="s">
        <v>463</v>
      </c>
      <c r="J573" t="s">
        <v>464</v>
      </c>
      <c r="K573" t="s">
        <v>466</v>
      </c>
      <c r="L573" t="s">
        <v>510</v>
      </c>
      <c r="M573" t="s">
        <v>468</v>
      </c>
      <c r="N573" t="s">
        <v>511</v>
      </c>
      <c r="O573" t="s">
        <v>512</v>
      </c>
      <c r="P573" t="s">
        <v>513</v>
      </c>
      <c r="Q573" t="s">
        <v>514</v>
      </c>
      <c r="R573" t="s">
        <v>515</v>
      </c>
      <c r="S573" t="s">
        <v>516</v>
      </c>
      <c r="T573" t="s">
        <v>517</v>
      </c>
      <c r="U573" t="s">
        <v>469</v>
      </c>
      <c r="V573" t="s">
        <v>518</v>
      </c>
      <c r="W573" t="s">
        <v>519</v>
      </c>
      <c r="X573" t="s">
        <v>520</v>
      </c>
      <c r="Y573" t="s">
        <v>521</v>
      </c>
      <c r="Z573" t="s">
        <v>522</v>
      </c>
      <c r="AA573" t="s">
        <v>523</v>
      </c>
      <c r="AB573" t="s">
        <v>524</v>
      </c>
      <c r="AC573" t="s">
        <v>525</v>
      </c>
      <c r="AD573" t="s">
        <v>526</v>
      </c>
      <c r="AE573" t="s">
        <v>527</v>
      </c>
      <c r="AF573" t="s">
        <v>480</v>
      </c>
      <c r="AG573" t="s">
        <v>528</v>
      </c>
      <c r="AH573" t="s">
        <v>529</v>
      </c>
      <c r="AI573" t="s">
        <v>462</v>
      </c>
      <c r="AJ573" t="s">
        <v>530</v>
      </c>
      <c r="AK573" t="s">
        <v>531</v>
      </c>
      <c r="AL573" t="s">
        <v>532</v>
      </c>
      <c r="AM573" t="s">
        <v>533</v>
      </c>
      <c r="AN573" t="s">
        <v>534</v>
      </c>
      <c r="AO573" t="s">
        <v>535</v>
      </c>
      <c r="AP573" t="s">
        <v>536</v>
      </c>
      <c r="AQ573" t="str">
        <f t="shared" si="88"/>
        <v>Identifying Node</v>
      </c>
      <c r="AT573" t="str">
        <f t="shared" si="89"/>
        <v>Identifying No</v>
      </c>
      <c r="AU573" t="str">
        <f t="shared" si="96"/>
        <v>ntifying</v>
      </c>
      <c r="AV573" t="str">
        <f t="shared" si="97"/>
        <v>tifying</v>
      </c>
      <c r="AW573" s="19" t="str">
        <f t="shared" si="98"/>
        <v>tifying</v>
      </c>
      <c r="AX573" s="25" t="s">
        <v>518</v>
      </c>
      <c r="AY573" s="26" t="e">
        <f t="shared" si="90"/>
        <v>#VALUE!</v>
      </c>
      <c r="AZ573" t="s">
        <v>519</v>
      </c>
      <c r="BA573" s="21" t="e">
        <f t="shared" si="91"/>
        <v>#VALUE!</v>
      </c>
      <c r="BB573" t="s">
        <v>520</v>
      </c>
      <c r="BC573" t="s">
        <v>521</v>
      </c>
      <c r="BD573" s="27" t="e">
        <f t="shared" si="92"/>
        <v>#VALUE!</v>
      </c>
      <c r="BE573" t="s">
        <v>522</v>
      </c>
      <c r="BF573" s="21" t="e">
        <f t="shared" si="93"/>
        <v>#VALUE!</v>
      </c>
      <c r="BG573" t="s">
        <v>523</v>
      </c>
      <c r="BH573" t="s">
        <v>524</v>
      </c>
      <c r="BI573" s="21" t="e">
        <f t="shared" si="94"/>
        <v>#VALUE!</v>
      </c>
      <c r="BJ573" t="s">
        <v>525</v>
      </c>
      <c r="BK573" t="s">
        <v>526</v>
      </c>
      <c r="BL573" s="21" t="e">
        <f t="shared" si="95"/>
        <v>#VALUE!</v>
      </c>
      <c r="BN573" s="28"/>
      <c r="BP573" s="29"/>
      <c r="BR573" s="30"/>
    </row>
    <row r="574" spans="1:70" hidden="1" outlineLevel="2" collapsed="1" x14ac:dyDescent="0.35">
      <c r="A574" t="s">
        <v>443</v>
      </c>
      <c r="B574" t="s">
        <v>443</v>
      </c>
      <c r="C574" t="b">
        <v>0</v>
      </c>
      <c r="D574" t="s">
        <v>439</v>
      </c>
      <c r="E574" t="s">
        <v>538</v>
      </c>
      <c r="F574" t="s">
        <v>539</v>
      </c>
      <c r="G574" t="s">
        <v>742</v>
      </c>
      <c r="H574" t="s">
        <v>443</v>
      </c>
      <c r="I574">
        <v>1</v>
      </c>
      <c r="J574">
        <v>1</v>
      </c>
      <c r="K574" t="s">
        <v>502</v>
      </c>
      <c r="L574" t="s">
        <v>502</v>
      </c>
      <c r="M574">
        <v>1</v>
      </c>
      <c r="N574">
        <v>3</v>
      </c>
      <c r="O574">
        <v>0.31869999999999998</v>
      </c>
      <c r="P574">
        <v>0</v>
      </c>
      <c r="Q574">
        <v>1</v>
      </c>
      <c r="R574">
        <v>1</v>
      </c>
      <c r="S574">
        <v>508.60115999999999</v>
      </c>
      <c r="T574">
        <v>1523.7889299999999</v>
      </c>
      <c r="U574">
        <v>1523.78864</v>
      </c>
      <c r="V574">
        <v>0.19</v>
      </c>
      <c r="W574">
        <v>1E-4</v>
      </c>
      <c r="X574" t="s">
        <v>540</v>
      </c>
      <c r="Y574" t="s">
        <v>541</v>
      </c>
      <c r="Z574">
        <v>48.907490000000003</v>
      </c>
      <c r="AA574">
        <v>23.5</v>
      </c>
      <c r="AB574">
        <v>43.139299999999999</v>
      </c>
      <c r="AC574">
        <v>27105</v>
      </c>
      <c r="AD574" t="s">
        <v>554</v>
      </c>
      <c r="AE574" t="s">
        <v>555</v>
      </c>
      <c r="AF574" t="s">
        <v>443</v>
      </c>
      <c r="AG574">
        <v>3.42</v>
      </c>
      <c r="AH574" t="s">
        <v>443</v>
      </c>
      <c r="AI574" t="b">
        <v>0</v>
      </c>
      <c r="AJ574" t="s">
        <v>443</v>
      </c>
      <c r="AK574" t="s">
        <v>443</v>
      </c>
      <c r="AL574" t="s">
        <v>443</v>
      </c>
      <c r="AM574">
        <v>0</v>
      </c>
      <c r="AN574">
        <v>2.1670000000000001E-3</v>
      </c>
      <c r="AO574">
        <v>20721644</v>
      </c>
      <c r="AP574">
        <v>43.15</v>
      </c>
      <c r="AQ574" t="str">
        <f t="shared" si="88"/>
        <v>Sequest HT (A2)</v>
      </c>
      <c r="AT574" t="str">
        <f t="shared" si="89"/>
        <v>Sequest HT (A2</v>
      </c>
      <c r="AU574" t="str">
        <f t="shared" si="96"/>
        <v xml:space="preserve">uest HT </v>
      </c>
      <c r="AV574" t="str">
        <f t="shared" si="97"/>
        <v xml:space="preserve">est HT </v>
      </c>
      <c r="AW574" s="19" t="str">
        <f t="shared" si="98"/>
        <v xml:space="preserve">est HT </v>
      </c>
      <c r="AX574" s="25">
        <v>0.19</v>
      </c>
      <c r="AY574" s="26">
        <f t="shared" si="90"/>
        <v>5.263157894736842E-4</v>
      </c>
      <c r="AZ574">
        <v>1E-4</v>
      </c>
      <c r="BA574" s="21" t="e">
        <f t="shared" si="91"/>
        <v>#VALUE!</v>
      </c>
      <c r="BB574" t="s">
        <v>540</v>
      </c>
      <c r="BC574" t="s">
        <v>541</v>
      </c>
      <c r="BD574" s="27" t="e">
        <f t="shared" si="92"/>
        <v>#VALUE!</v>
      </c>
      <c r="BE574">
        <v>48.907490000000003</v>
      </c>
      <c r="BF574" s="21" t="e">
        <f t="shared" si="93"/>
        <v>#VALUE!</v>
      </c>
      <c r="BG574">
        <v>23.5</v>
      </c>
      <c r="BH574">
        <v>43.139299999999999</v>
      </c>
      <c r="BI574" s="21">
        <f t="shared" si="94"/>
        <v>628.31339405136384</v>
      </c>
      <c r="BJ574">
        <v>27105</v>
      </c>
      <c r="BK574" t="s">
        <v>554</v>
      </c>
      <c r="BL574" s="21" t="e">
        <f t="shared" si="95"/>
        <v>#VALUE!</v>
      </c>
      <c r="BN574" s="28"/>
      <c r="BP574" s="29"/>
      <c r="BR574" s="30"/>
    </row>
    <row r="575" spans="1:70" hidden="1" outlineLevel="1" x14ac:dyDescent="0.35">
      <c r="A575" t="s">
        <v>443</v>
      </c>
      <c r="B575" t="b">
        <v>0</v>
      </c>
      <c r="C575" t="s">
        <v>439</v>
      </c>
      <c r="D575" t="s">
        <v>742</v>
      </c>
      <c r="E575" t="s">
        <v>746</v>
      </c>
      <c r="F575" t="s">
        <v>443</v>
      </c>
      <c r="G575" t="b">
        <v>0</v>
      </c>
      <c r="H575">
        <v>1</v>
      </c>
      <c r="I575">
        <v>1</v>
      </c>
      <c r="J575">
        <v>2</v>
      </c>
      <c r="K575" t="s">
        <v>502</v>
      </c>
      <c r="L575" t="s">
        <v>743</v>
      </c>
      <c r="M575">
        <v>1</v>
      </c>
      <c r="N575">
        <v>1539.7835500000001</v>
      </c>
      <c r="O575">
        <v>0</v>
      </c>
      <c r="P575" t="s">
        <v>443</v>
      </c>
      <c r="Q575">
        <v>48.6</v>
      </c>
      <c r="R575">
        <v>139.4</v>
      </c>
      <c r="S575">
        <v>142</v>
      </c>
      <c r="T575">
        <v>179.4</v>
      </c>
      <c r="U575">
        <v>128.30000000000001</v>
      </c>
      <c r="V575">
        <v>86.7</v>
      </c>
      <c r="W575">
        <v>175.6</v>
      </c>
      <c r="X575" t="s">
        <v>443</v>
      </c>
      <c r="Y575" t="s">
        <v>443</v>
      </c>
      <c r="Z575" t="s">
        <v>445</v>
      </c>
      <c r="AA575" t="s">
        <v>444</v>
      </c>
      <c r="AB575" t="s">
        <v>444</v>
      </c>
      <c r="AC575" t="s">
        <v>439</v>
      </c>
      <c r="AD575" t="s">
        <v>439</v>
      </c>
      <c r="AE575" t="s">
        <v>444</v>
      </c>
      <c r="AF575" t="s">
        <v>444</v>
      </c>
      <c r="AG575" t="s">
        <v>444</v>
      </c>
      <c r="AH575" t="s">
        <v>445</v>
      </c>
      <c r="AI575" t="s">
        <v>439</v>
      </c>
      <c r="AJ575" t="s">
        <v>439</v>
      </c>
      <c r="AK575">
        <v>0</v>
      </c>
      <c r="AL575">
        <v>0</v>
      </c>
      <c r="AM575">
        <v>1.9050000000000001E-2</v>
      </c>
      <c r="AN575">
        <v>3.653E-3</v>
      </c>
      <c r="AO575">
        <v>3.04</v>
      </c>
      <c r="AP575">
        <v>18</v>
      </c>
      <c r="AQ575" t="str">
        <f t="shared" si="88"/>
        <v>1xOxidation [M9]</v>
      </c>
      <c r="AR575" t="s">
        <v>744</v>
      </c>
      <c r="AS575" t="s">
        <v>745</v>
      </c>
      <c r="AT575" t="str">
        <f t="shared" si="89"/>
        <v>1xOxidation [M</v>
      </c>
      <c r="AU575" t="str">
        <f t="shared" si="96"/>
        <v>xidation</v>
      </c>
      <c r="AV575" t="str">
        <f t="shared" si="97"/>
        <v>idation</v>
      </c>
      <c r="AW575" s="19" t="str">
        <f t="shared" si="98"/>
        <v>idation</v>
      </c>
      <c r="AX575" s="25">
        <v>86.7</v>
      </c>
      <c r="AY575" s="26">
        <f t="shared" si="90"/>
        <v>2.0253748558246825</v>
      </c>
      <c r="AZ575">
        <v>175.6</v>
      </c>
      <c r="BA575" s="21" t="e">
        <f t="shared" si="91"/>
        <v>#VALUE!</v>
      </c>
      <c r="BB575" t="s">
        <v>443</v>
      </c>
      <c r="BC575" t="s">
        <v>443</v>
      </c>
      <c r="BD575" s="27" t="e">
        <f t="shared" si="92"/>
        <v>#VALUE!</v>
      </c>
      <c r="BE575" t="s">
        <v>445</v>
      </c>
      <c r="BF575" s="21" t="e">
        <f t="shared" si="93"/>
        <v>#VALUE!</v>
      </c>
      <c r="BG575" t="s">
        <v>444</v>
      </c>
      <c r="BH575" t="s">
        <v>444</v>
      </c>
      <c r="BI575" s="21" t="e">
        <f t="shared" si="94"/>
        <v>#VALUE!</v>
      </c>
      <c r="BJ575" t="s">
        <v>439</v>
      </c>
      <c r="BK575" t="s">
        <v>439</v>
      </c>
      <c r="BL575" s="21" t="e">
        <f t="shared" si="95"/>
        <v>#VALUE!</v>
      </c>
      <c r="BN575" s="28"/>
      <c r="BP575" s="29"/>
      <c r="BR575" s="30"/>
    </row>
    <row r="576" spans="1:70" hidden="1" outlineLevel="2" collapsed="1" x14ac:dyDescent="0.35">
      <c r="A576" t="s">
        <v>443</v>
      </c>
      <c r="B576" t="s">
        <v>443</v>
      </c>
      <c r="C576" t="s">
        <v>457</v>
      </c>
      <c r="D576" t="s">
        <v>458</v>
      </c>
      <c r="E576" t="s">
        <v>508</v>
      </c>
      <c r="F576" t="s">
        <v>509</v>
      </c>
      <c r="G576" t="s">
        <v>459</v>
      </c>
      <c r="H576" t="s">
        <v>460</v>
      </c>
      <c r="I576" t="s">
        <v>463</v>
      </c>
      <c r="J576" t="s">
        <v>464</v>
      </c>
      <c r="K576" t="s">
        <v>466</v>
      </c>
      <c r="L576" t="s">
        <v>510</v>
      </c>
      <c r="M576" t="s">
        <v>468</v>
      </c>
      <c r="N576" t="s">
        <v>511</v>
      </c>
      <c r="O576" t="s">
        <v>512</v>
      </c>
      <c r="P576" t="s">
        <v>513</v>
      </c>
      <c r="Q576" t="s">
        <v>514</v>
      </c>
      <c r="R576" t="s">
        <v>515</v>
      </c>
      <c r="S576" t="s">
        <v>516</v>
      </c>
      <c r="T576" t="s">
        <v>517</v>
      </c>
      <c r="U576" t="s">
        <v>469</v>
      </c>
      <c r="V576" t="s">
        <v>518</v>
      </c>
      <c r="W576" t="s">
        <v>519</v>
      </c>
      <c r="X576" t="s">
        <v>520</v>
      </c>
      <c r="Y576" t="s">
        <v>521</v>
      </c>
      <c r="Z576" t="s">
        <v>522</v>
      </c>
      <c r="AA576" t="s">
        <v>523</v>
      </c>
      <c r="AB576" t="s">
        <v>524</v>
      </c>
      <c r="AC576" t="s">
        <v>525</v>
      </c>
      <c r="AD576" t="s">
        <v>526</v>
      </c>
      <c r="AE576" t="s">
        <v>527</v>
      </c>
      <c r="AF576" t="s">
        <v>480</v>
      </c>
      <c r="AG576" t="s">
        <v>528</v>
      </c>
      <c r="AH576" t="s">
        <v>529</v>
      </c>
      <c r="AI576" t="s">
        <v>462</v>
      </c>
      <c r="AJ576" t="s">
        <v>530</v>
      </c>
      <c r="AK576" t="s">
        <v>531</v>
      </c>
      <c r="AL576" t="s">
        <v>532</v>
      </c>
      <c r="AM576" t="s">
        <v>533</v>
      </c>
      <c r="AN576" t="s">
        <v>534</v>
      </c>
      <c r="AO576" t="s">
        <v>535</v>
      </c>
      <c r="AP576" t="s">
        <v>536</v>
      </c>
      <c r="AQ576" t="str">
        <f t="shared" si="88"/>
        <v>Identifying Node</v>
      </c>
      <c r="AT576" t="str">
        <f t="shared" si="89"/>
        <v>Identifying No</v>
      </c>
      <c r="AU576" t="str">
        <f t="shared" si="96"/>
        <v>ntifying</v>
      </c>
      <c r="AV576" t="str">
        <f t="shared" si="97"/>
        <v>tifying</v>
      </c>
      <c r="AW576" s="19" t="str">
        <f t="shared" si="98"/>
        <v>tifying</v>
      </c>
      <c r="AX576" s="25" t="s">
        <v>518</v>
      </c>
      <c r="AY576" s="26" t="e">
        <f t="shared" si="90"/>
        <v>#VALUE!</v>
      </c>
      <c r="AZ576" t="s">
        <v>519</v>
      </c>
      <c r="BA576" s="21" t="e">
        <f t="shared" si="91"/>
        <v>#VALUE!</v>
      </c>
      <c r="BB576" t="s">
        <v>520</v>
      </c>
      <c r="BC576" t="s">
        <v>521</v>
      </c>
      <c r="BD576" s="27" t="e">
        <f t="shared" si="92"/>
        <v>#VALUE!</v>
      </c>
      <c r="BE576" t="s">
        <v>522</v>
      </c>
      <c r="BF576" s="21" t="e">
        <f t="shared" si="93"/>
        <v>#VALUE!</v>
      </c>
      <c r="BG576" t="s">
        <v>523</v>
      </c>
      <c r="BH576" t="s">
        <v>524</v>
      </c>
      <c r="BI576" s="21" t="e">
        <f t="shared" si="94"/>
        <v>#VALUE!</v>
      </c>
      <c r="BJ576" t="s">
        <v>525</v>
      </c>
      <c r="BK576" t="s">
        <v>526</v>
      </c>
      <c r="BL576" s="21" t="e">
        <f t="shared" si="95"/>
        <v>#VALUE!</v>
      </c>
      <c r="BN576" s="28"/>
      <c r="BP576" s="29"/>
      <c r="BR576" s="30"/>
    </row>
    <row r="577" spans="1:70" hidden="1" outlineLevel="2" collapsed="1" x14ac:dyDescent="0.35">
      <c r="A577" t="s">
        <v>443</v>
      </c>
      <c r="B577" t="s">
        <v>443</v>
      </c>
      <c r="C577" t="b">
        <v>0</v>
      </c>
      <c r="D577" t="s">
        <v>439</v>
      </c>
      <c r="E577" t="s">
        <v>538</v>
      </c>
      <c r="F577" t="s">
        <v>539</v>
      </c>
      <c r="G577" t="s">
        <v>747</v>
      </c>
      <c r="H577" t="s">
        <v>748</v>
      </c>
      <c r="I577">
        <v>1</v>
      </c>
      <c r="J577">
        <v>1</v>
      </c>
      <c r="K577" t="s">
        <v>502</v>
      </c>
      <c r="L577" t="s">
        <v>502</v>
      </c>
      <c r="M577">
        <v>1</v>
      </c>
      <c r="N577">
        <v>3</v>
      </c>
      <c r="O577">
        <v>0.45069999999999999</v>
      </c>
      <c r="P577">
        <v>0</v>
      </c>
      <c r="Q577">
        <v>1</v>
      </c>
      <c r="R577">
        <v>1</v>
      </c>
      <c r="S577">
        <v>513.93254999999999</v>
      </c>
      <c r="T577">
        <v>1539.7830899999999</v>
      </c>
      <c r="U577">
        <v>1539.7835500000001</v>
      </c>
      <c r="V577">
        <v>-0.3</v>
      </c>
      <c r="W577">
        <v>-1.6000000000000001E-4</v>
      </c>
      <c r="X577" t="s">
        <v>540</v>
      </c>
      <c r="Y577" t="s">
        <v>541</v>
      </c>
      <c r="Z577">
        <v>46.359050000000003</v>
      </c>
      <c r="AA577">
        <v>30</v>
      </c>
      <c r="AB577">
        <v>33.930599999999998</v>
      </c>
      <c r="AC577">
        <v>19312</v>
      </c>
      <c r="AD577" t="s">
        <v>542</v>
      </c>
      <c r="AE577" t="s">
        <v>543</v>
      </c>
      <c r="AF577" t="s">
        <v>443</v>
      </c>
      <c r="AG577">
        <v>3.04</v>
      </c>
      <c r="AH577" t="s">
        <v>443</v>
      </c>
      <c r="AI577" t="b">
        <v>0</v>
      </c>
      <c r="AJ577" t="s">
        <v>443</v>
      </c>
      <c r="AK577" t="s">
        <v>443</v>
      </c>
      <c r="AL577" t="s">
        <v>443</v>
      </c>
      <c r="AM577">
        <v>0</v>
      </c>
      <c r="AN577">
        <v>3.653E-3</v>
      </c>
      <c r="AO577">
        <v>18187066</v>
      </c>
      <c r="AP577">
        <v>33.85</v>
      </c>
      <c r="AQ577" t="str">
        <f t="shared" ref="AQ577:AQ640" si="99">RIGHT(E577,21)</f>
        <v>Sequest HT (A2)</v>
      </c>
      <c r="AT577" t="str">
        <f t="shared" ref="AT577:AT640" si="100">LEFT(AQ577, 14)</f>
        <v>Sequest HT (A2</v>
      </c>
      <c r="AU577" t="str">
        <f t="shared" si="96"/>
        <v xml:space="preserve">uest HT </v>
      </c>
      <c r="AV577" t="str">
        <f t="shared" si="97"/>
        <v xml:space="preserve">est HT </v>
      </c>
      <c r="AW577" s="19" t="str">
        <f t="shared" si="98"/>
        <v xml:space="preserve">est HT </v>
      </c>
      <c r="AX577" s="25">
        <v>-0.3</v>
      </c>
      <c r="AY577" s="26">
        <f t="shared" ref="AY577:AY640" si="101">AZ577/AX577</f>
        <v>5.3333333333333336E-4</v>
      </c>
      <c r="AZ577">
        <v>-1.6000000000000001E-4</v>
      </c>
      <c r="BA577" s="21" t="e">
        <f t="shared" ref="BA577:BA640" si="102">BB577/AX577</f>
        <v>#VALUE!</v>
      </c>
      <c r="BB577" t="s">
        <v>540</v>
      </c>
      <c r="BC577" t="s">
        <v>541</v>
      </c>
      <c r="BD577" s="27" t="e">
        <f t="shared" ref="BD577:BD640" si="103">BE577/BC577</f>
        <v>#VALUE!</v>
      </c>
      <c r="BE577">
        <v>46.359050000000003</v>
      </c>
      <c r="BF577" s="21" t="e">
        <f t="shared" ref="BF577:BF640" si="104">BG577/BC577</f>
        <v>#VALUE!</v>
      </c>
      <c r="BG577">
        <v>30</v>
      </c>
      <c r="BH577">
        <v>33.930599999999998</v>
      </c>
      <c r="BI577" s="21">
        <f t="shared" ref="BI577:BI640" si="105">BJ577/BH577</f>
        <v>569.16175959163706</v>
      </c>
      <c r="BJ577">
        <v>19312</v>
      </c>
      <c r="BK577" t="s">
        <v>542</v>
      </c>
      <c r="BL577" s="21" t="e">
        <f t="shared" ref="BL577:BL640" si="106">BK577/BH577</f>
        <v>#VALUE!</v>
      </c>
      <c r="BN577" s="28"/>
      <c r="BP577" s="29"/>
      <c r="BR577" s="30"/>
    </row>
    <row r="578" spans="1:70" hidden="1" outlineLevel="2" collapsed="1" x14ac:dyDescent="0.35">
      <c r="A578" t="s">
        <v>443</v>
      </c>
      <c r="B578" t="s">
        <v>443</v>
      </c>
      <c r="C578" t="b">
        <v>0</v>
      </c>
      <c r="D578" t="s">
        <v>439</v>
      </c>
      <c r="E578" t="s">
        <v>538</v>
      </c>
      <c r="F578" t="s">
        <v>539</v>
      </c>
      <c r="G578" t="s">
        <v>747</v>
      </c>
      <c r="H578" t="s">
        <v>748</v>
      </c>
      <c r="I578">
        <v>1</v>
      </c>
      <c r="J578">
        <v>1</v>
      </c>
      <c r="K578" t="s">
        <v>502</v>
      </c>
      <c r="L578" t="s">
        <v>502</v>
      </c>
      <c r="M578">
        <v>1</v>
      </c>
      <c r="N578">
        <v>3</v>
      </c>
      <c r="O578">
        <v>0.44090000000000001</v>
      </c>
      <c r="P578">
        <v>0</v>
      </c>
      <c r="Q578">
        <v>1</v>
      </c>
      <c r="R578">
        <v>1</v>
      </c>
      <c r="S578">
        <v>513.93281000000002</v>
      </c>
      <c r="T578">
        <v>1539.78388</v>
      </c>
      <c r="U578">
        <v>1539.7835500000001</v>
      </c>
      <c r="V578">
        <v>0.21</v>
      </c>
      <c r="W578">
        <v>1.1E-4</v>
      </c>
      <c r="X578" t="s">
        <v>540</v>
      </c>
      <c r="Y578" t="s">
        <v>541</v>
      </c>
      <c r="Z578">
        <v>39.659280000000003</v>
      </c>
      <c r="AA578">
        <v>25.411999999999999</v>
      </c>
      <c r="AB578">
        <v>33.891599999999997</v>
      </c>
      <c r="AC578">
        <v>19616</v>
      </c>
      <c r="AD578" t="s">
        <v>563</v>
      </c>
      <c r="AE578" t="s">
        <v>564</v>
      </c>
      <c r="AF578" t="s">
        <v>443</v>
      </c>
      <c r="AG578">
        <v>2.79</v>
      </c>
      <c r="AH578" t="s">
        <v>443</v>
      </c>
      <c r="AI578" t="b">
        <v>0</v>
      </c>
      <c r="AJ578" t="s">
        <v>443</v>
      </c>
      <c r="AK578" t="s">
        <v>443</v>
      </c>
      <c r="AL578" t="s">
        <v>443</v>
      </c>
      <c r="AM578">
        <v>0</v>
      </c>
      <c r="AN578">
        <v>6.6649999999999999E-3</v>
      </c>
      <c r="AO578">
        <v>23707782</v>
      </c>
      <c r="AP578">
        <v>33.79</v>
      </c>
      <c r="AQ578" t="str">
        <f t="shared" si="99"/>
        <v>Sequest HT (A2)</v>
      </c>
      <c r="AT578" t="str">
        <f t="shared" si="100"/>
        <v>Sequest HT (A2</v>
      </c>
      <c r="AU578" t="str">
        <f t="shared" ref="AU578:AU641" si="107">MID(AT578, 4, 8)</f>
        <v xml:space="preserve">uest HT </v>
      </c>
      <c r="AV578" t="str">
        <f t="shared" si="97"/>
        <v xml:space="preserve">est HT </v>
      </c>
      <c r="AW578" s="19" t="str">
        <f t="shared" si="98"/>
        <v xml:space="preserve">est HT </v>
      </c>
      <c r="AX578" s="25">
        <v>0.21</v>
      </c>
      <c r="AY578" s="26">
        <f t="shared" si="101"/>
        <v>5.2380952380952383E-4</v>
      </c>
      <c r="AZ578">
        <v>1.1E-4</v>
      </c>
      <c r="BA578" s="21" t="e">
        <f t="shared" si="102"/>
        <v>#VALUE!</v>
      </c>
      <c r="BB578" t="s">
        <v>540</v>
      </c>
      <c r="BC578" t="s">
        <v>541</v>
      </c>
      <c r="BD578" s="27" t="e">
        <f t="shared" si="103"/>
        <v>#VALUE!</v>
      </c>
      <c r="BE578">
        <v>39.659280000000003</v>
      </c>
      <c r="BF578" s="21" t="e">
        <f t="shared" si="104"/>
        <v>#VALUE!</v>
      </c>
      <c r="BG578">
        <v>25.411999999999999</v>
      </c>
      <c r="BH578">
        <v>33.891599999999997</v>
      </c>
      <c r="BI578" s="21">
        <f t="shared" si="105"/>
        <v>578.78648396652864</v>
      </c>
      <c r="BJ578">
        <v>19616</v>
      </c>
      <c r="BK578" t="s">
        <v>563</v>
      </c>
      <c r="BL578" s="21" t="e">
        <f t="shared" si="106"/>
        <v>#VALUE!</v>
      </c>
      <c r="BN578" s="28"/>
      <c r="BP578" s="29"/>
      <c r="BR578" s="30"/>
    </row>
    <row r="579" spans="1:70" hidden="1" outlineLevel="1" x14ac:dyDescent="0.35">
      <c r="A579" t="s">
        <v>443</v>
      </c>
      <c r="B579" t="b">
        <v>0</v>
      </c>
      <c r="C579" t="s">
        <v>439</v>
      </c>
      <c r="D579" t="s">
        <v>749</v>
      </c>
      <c r="E579" t="s">
        <v>443</v>
      </c>
      <c r="F579" t="s">
        <v>443</v>
      </c>
      <c r="G579" t="b">
        <v>0</v>
      </c>
      <c r="H579">
        <v>1</v>
      </c>
      <c r="I579">
        <v>1</v>
      </c>
      <c r="J579">
        <v>14</v>
      </c>
      <c r="K579" t="s">
        <v>502</v>
      </c>
      <c r="L579" t="s">
        <v>750</v>
      </c>
      <c r="M579">
        <v>0</v>
      </c>
      <c r="N579">
        <v>1357.69578</v>
      </c>
      <c r="O579">
        <v>0</v>
      </c>
      <c r="P579">
        <v>195.8</v>
      </c>
      <c r="Q579">
        <v>126.8</v>
      </c>
      <c r="R579">
        <v>147.30000000000001</v>
      </c>
      <c r="S579">
        <v>78.900000000000006</v>
      </c>
      <c r="T579">
        <v>90</v>
      </c>
      <c r="U579">
        <v>97.5</v>
      </c>
      <c r="V579">
        <v>74.8</v>
      </c>
      <c r="W579">
        <v>85.4</v>
      </c>
      <c r="X579">
        <v>3.4</v>
      </c>
      <c r="Y579" t="s">
        <v>443</v>
      </c>
      <c r="Z579" t="s">
        <v>439</v>
      </c>
      <c r="AA579" t="s">
        <v>439</v>
      </c>
      <c r="AB579" t="s">
        <v>439</v>
      </c>
      <c r="AC579" t="s">
        <v>444</v>
      </c>
      <c r="AD579" t="s">
        <v>439</v>
      </c>
      <c r="AE579" t="s">
        <v>439</v>
      </c>
      <c r="AF579" t="s">
        <v>444</v>
      </c>
      <c r="AG579" t="s">
        <v>439</v>
      </c>
      <c r="AH579" t="s">
        <v>444</v>
      </c>
      <c r="AI579" t="s">
        <v>439</v>
      </c>
      <c r="AJ579" t="s">
        <v>439</v>
      </c>
      <c r="AK579">
        <v>0</v>
      </c>
      <c r="AL579">
        <v>0</v>
      </c>
      <c r="AM579">
        <v>2.3800000000000002E-3</v>
      </c>
      <c r="AN579">
        <v>1.282E-6</v>
      </c>
      <c r="AO579">
        <v>3.49</v>
      </c>
      <c r="AP579">
        <v>56</v>
      </c>
      <c r="AQ579" t="str">
        <f t="shared" si="99"/>
        <v/>
      </c>
      <c r="AR579" t="s">
        <v>751</v>
      </c>
      <c r="AS579" t="s">
        <v>752</v>
      </c>
      <c r="AT579" t="str">
        <f t="shared" si="100"/>
        <v/>
      </c>
      <c r="AU579" t="str">
        <f t="shared" si="107"/>
        <v/>
      </c>
      <c r="AV579" t="str">
        <f t="shared" ref="AV579:AV642" si="108">MID(AU579, 2, 7)</f>
        <v/>
      </c>
      <c r="AW579" s="19" t="str">
        <f t="shared" ref="AW579:AW642" si="109">MID(AU579, 2, 7)</f>
        <v/>
      </c>
      <c r="AX579" s="25">
        <v>74.8</v>
      </c>
      <c r="AY579" s="26">
        <f t="shared" si="101"/>
        <v>1.1417112299465242</v>
      </c>
      <c r="AZ579">
        <v>85.4</v>
      </c>
      <c r="BA579" s="21">
        <f t="shared" si="102"/>
        <v>4.5454545454545456E-2</v>
      </c>
      <c r="BB579">
        <v>3.4</v>
      </c>
      <c r="BC579" t="s">
        <v>443</v>
      </c>
      <c r="BD579" s="27" t="e">
        <f t="shared" si="103"/>
        <v>#VALUE!</v>
      </c>
      <c r="BE579" t="s">
        <v>439</v>
      </c>
      <c r="BF579" s="21" t="e">
        <f t="shared" si="104"/>
        <v>#VALUE!</v>
      </c>
      <c r="BG579" t="s">
        <v>439</v>
      </c>
      <c r="BH579" t="s">
        <v>439</v>
      </c>
      <c r="BI579" s="21" t="e">
        <f t="shared" si="105"/>
        <v>#VALUE!</v>
      </c>
      <c r="BJ579" t="s">
        <v>444</v>
      </c>
      <c r="BK579" t="s">
        <v>439</v>
      </c>
      <c r="BL579" s="21" t="e">
        <f t="shared" si="106"/>
        <v>#VALUE!</v>
      </c>
      <c r="BN579" s="28"/>
      <c r="BP579" s="29"/>
      <c r="BR579" s="30"/>
    </row>
    <row r="580" spans="1:70" hidden="1" outlineLevel="2" collapsed="1" x14ac:dyDescent="0.35">
      <c r="A580" t="s">
        <v>443</v>
      </c>
      <c r="B580" t="s">
        <v>443</v>
      </c>
      <c r="C580" t="s">
        <v>457</v>
      </c>
      <c r="D580" t="s">
        <v>458</v>
      </c>
      <c r="E580" t="s">
        <v>508</v>
      </c>
      <c r="F580" t="s">
        <v>509</v>
      </c>
      <c r="G580" t="s">
        <v>459</v>
      </c>
      <c r="H580" t="s">
        <v>460</v>
      </c>
      <c r="I580" t="s">
        <v>463</v>
      </c>
      <c r="J580" t="s">
        <v>464</v>
      </c>
      <c r="K580" t="s">
        <v>466</v>
      </c>
      <c r="L580" t="s">
        <v>510</v>
      </c>
      <c r="M580" t="s">
        <v>468</v>
      </c>
      <c r="N580" t="s">
        <v>511</v>
      </c>
      <c r="O580" t="s">
        <v>512</v>
      </c>
      <c r="P580" t="s">
        <v>513</v>
      </c>
      <c r="Q580" t="s">
        <v>514</v>
      </c>
      <c r="R580" t="s">
        <v>515</v>
      </c>
      <c r="S580" t="s">
        <v>516</v>
      </c>
      <c r="T580" t="s">
        <v>517</v>
      </c>
      <c r="U580" t="s">
        <v>469</v>
      </c>
      <c r="V580" t="s">
        <v>518</v>
      </c>
      <c r="W580" t="s">
        <v>519</v>
      </c>
      <c r="X580" t="s">
        <v>520</v>
      </c>
      <c r="Y580" t="s">
        <v>521</v>
      </c>
      <c r="Z580" t="s">
        <v>522</v>
      </c>
      <c r="AA580" t="s">
        <v>523</v>
      </c>
      <c r="AB580" t="s">
        <v>524</v>
      </c>
      <c r="AC580" t="s">
        <v>525</v>
      </c>
      <c r="AD580" t="s">
        <v>526</v>
      </c>
      <c r="AE580" t="s">
        <v>527</v>
      </c>
      <c r="AF580" t="s">
        <v>480</v>
      </c>
      <c r="AG580" t="s">
        <v>528</v>
      </c>
      <c r="AH580" t="s">
        <v>529</v>
      </c>
      <c r="AI580" t="s">
        <v>462</v>
      </c>
      <c r="AJ580" t="s">
        <v>530</v>
      </c>
      <c r="AK580" t="s">
        <v>531</v>
      </c>
      <c r="AL580" t="s">
        <v>532</v>
      </c>
      <c r="AM580" t="s">
        <v>533</v>
      </c>
      <c r="AN580" t="s">
        <v>534</v>
      </c>
      <c r="AO580" t="s">
        <v>535</v>
      </c>
      <c r="AP580" t="s">
        <v>536</v>
      </c>
      <c r="AQ580" t="str">
        <f t="shared" si="99"/>
        <v>Identifying Node</v>
      </c>
      <c r="AT580" t="str">
        <f t="shared" si="100"/>
        <v>Identifying No</v>
      </c>
      <c r="AU580" t="str">
        <f t="shared" si="107"/>
        <v>ntifying</v>
      </c>
      <c r="AV580" t="str">
        <f t="shared" si="108"/>
        <v>tifying</v>
      </c>
      <c r="AW580" s="19" t="str">
        <f t="shared" si="109"/>
        <v>tifying</v>
      </c>
      <c r="AX580" s="25" t="s">
        <v>518</v>
      </c>
      <c r="AY580" s="26" t="e">
        <f t="shared" si="101"/>
        <v>#VALUE!</v>
      </c>
      <c r="AZ580" t="s">
        <v>519</v>
      </c>
      <c r="BA580" s="21" t="e">
        <f t="shared" si="102"/>
        <v>#VALUE!</v>
      </c>
      <c r="BB580" t="s">
        <v>520</v>
      </c>
      <c r="BC580" t="s">
        <v>521</v>
      </c>
      <c r="BD580" s="27" t="e">
        <f t="shared" si="103"/>
        <v>#VALUE!</v>
      </c>
      <c r="BE580" t="s">
        <v>522</v>
      </c>
      <c r="BF580" s="21" t="e">
        <f t="shared" si="104"/>
        <v>#VALUE!</v>
      </c>
      <c r="BG580" t="s">
        <v>523</v>
      </c>
      <c r="BH580" t="s">
        <v>524</v>
      </c>
      <c r="BI580" s="21" t="e">
        <f t="shared" si="105"/>
        <v>#VALUE!</v>
      </c>
      <c r="BJ580" t="s">
        <v>525</v>
      </c>
      <c r="BK580" t="s">
        <v>526</v>
      </c>
      <c r="BL580" s="21" t="e">
        <f t="shared" si="106"/>
        <v>#VALUE!</v>
      </c>
      <c r="BN580" s="28"/>
      <c r="BP580" s="29"/>
      <c r="BR580" s="30"/>
    </row>
    <row r="581" spans="1:70" hidden="1" outlineLevel="2" collapsed="1" x14ac:dyDescent="0.35">
      <c r="A581" t="s">
        <v>443</v>
      </c>
      <c r="B581" t="s">
        <v>443</v>
      </c>
      <c r="C581" t="b">
        <v>0</v>
      </c>
      <c r="D581" t="s">
        <v>439</v>
      </c>
      <c r="E581" t="s">
        <v>538</v>
      </c>
      <c r="F581" t="s">
        <v>550</v>
      </c>
      <c r="G581" t="s">
        <v>749</v>
      </c>
      <c r="H581" t="s">
        <v>443</v>
      </c>
      <c r="I581">
        <v>1</v>
      </c>
      <c r="J581">
        <v>1</v>
      </c>
      <c r="K581" t="s">
        <v>502</v>
      </c>
      <c r="L581" t="s">
        <v>502</v>
      </c>
      <c r="M581">
        <v>0</v>
      </c>
      <c r="N581">
        <v>2</v>
      </c>
      <c r="O581">
        <v>0.65920000000000001</v>
      </c>
      <c r="P581">
        <v>0</v>
      </c>
      <c r="Q581">
        <v>1</v>
      </c>
      <c r="R581">
        <v>1</v>
      </c>
      <c r="S581">
        <v>679.35150999999996</v>
      </c>
      <c r="T581">
        <v>1357.6957399999999</v>
      </c>
      <c r="U581">
        <v>1357.69578</v>
      </c>
      <c r="V581">
        <v>-0.03</v>
      </c>
      <c r="W581">
        <v>-2.0000000000000002E-5</v>
      </c>
      <c r="X581" t="s">
        <v>540</v>
      </c>
      <c r="Y581" t="s">
        <v>541</v>
      </c>
      <c r="Z581">
        <v>6.6108169999999999</v>
      </c>
      <c r="AA581">
        <v>12.443</v>
      </c>
      <c r="AB581">
        <v>47.984999999999999</v>
      </c>
      <c r="AC581">
        <v>31497</v>
      </c>
      <c r="AD581" t="s">
        <v>554</v>
      </c>
      <c r="AE581" t="s">
        <v>555</v>
      </c>
      <c r="AF581" t="s">
        <v>443</v>
      </c>
      <c r="AG581">
        <v>3.11</v>
      </c>
      <c r="AH581" t="s">
        <v>443</v>
      </c>
      <c r="AI581" t="b">
        <v>0</v>
      </c>
      <c r="AJ581" t="s">
        <v>443</v>
      </c>
      <c r="AK581" t="s">
        <v>443</v>
      </c>
      <c r="AL581" t="s">
        <v>443</v>
      </c>
      <c r="AM581">
        <v>0</v>
      </c>
      <c r="AN581">
        <v>9.9320000000000008E-7</v>
      </c>
      <c r="AO581">
        <v>376132160</v>
      </c>
      <c r="AP581">
        <v>48.15</v>
      </c>
      <c r="AQ581" t="str">
        <f t="shared" si="99"/>
        <v>Sequest HT (A2)</v>
      </c>
      <c r="AT581" t="str">
        <f t="shared" si="100"/>
        <v>Sequest HT (A2</v>
      </c>
      <c r="AU581" t="str">
        <f t="shared" si="107"/>
        <v xml:space="preserve">uest HT </v>
      </c>
      <c r="AV581" t="str">
        <f t="shared" si="108"/>
        <v xml:space="preserve">est HT </v>
      </c>
      <c r="AW581" s="19" t="str">
        <f t="shared" si="109"/>
        <v xml:space="preserve">est HT </v>
      </c>
      <c r="AX581" s="25">
        <v>-0.03</v>
      </c>
      <c r="AY581" s="26">
        <f t="shared" si="101"/>
        <v>6.6666666666666675E-4</v>
      </c>
      <c r="AZ581">
        <v>-2.0000000000000002E-5</v>
      </c>
      <c r="BA581" s="21" t="e">
        <f t="shared" si="102"/>
        <v>#VALUE!</v>
      </c>
      <c r="BB581" t="s">
        <v>540</v>
      </c>
      <c r="BC581" t="s">
        <v>541</v>
      </c>
      <c r="BD581" s="27" t="e">
        <f t="shared" si="103"/>
        <v>#VALUE!</v>
      </c>
      <c r="BE581">
        <v>6.6108169999999999</v>
      </c>
      <c r="BF581" s="21" t="e">
        <f t="shared" si="104"/>
        <v>#VALUE!</v>
      </c>
      <c r="BG581">
        <v>12.443</v>
      </c>
      <c r="BH581">
        <v>47.984999999999999</v>
      </c>
      <c r="BI581" s="21">
        <f t="shared" si="105"/>
        <v>656.39262269459209</v>
      </c>
      <c r="BJ581">
        <v>31497</v>
      </c>
      <c r="BK581" t="s">
        <v>554</v>
      </c>
      <c r="BL581" s="21" t="e">
        <f t="shared" si="106"/>
        <v>#VALUE!</v>
      </c>
      <c r="BN581" s="28"/>
      <c r="BP581" s="29"/>
      <c r="BR581" s="30"/>
    </row>
    <row r="582" spans="1:70" hidden="1" outlineLevel="2" collapsed="1" x14ac:dyDescent="0.35">
      <c r="A582" t="s">
        <v>443</v>
      </c>
      <c r="B582" t="s">
        <v>443</v>
      </c>
      <c r="C582" t="b">
        <v>0</v>
      </c>
      <c r="D582" t="s">
        <v>439</v>
      </c>
      <c r="E582" t="s">
        <v>538</v>
      </c>
      <c r="F582" t="s">
        <v>550</v>
      </c>
      <c r="G582" t="s">
        <v>749</v>
      </c>
      <c r="H582" t="s">
        <v>443</v>
      </c>
      <c r="I582">
        <v>1</v>
      </c>
      <c r="J582">
        <v>1</v>
      </c>
      <c r="K582" t="s">
        <v>502</v>
      </c>
      <c r="L582" t="s">
        <v>502</v>
      </c>
      <c r="M582">
        <v>0</v>
      </c>
      <c r="N582">
        <v>2</v>
      </c>
      <c r="O582">
        <v>0.66279999999999994</v>
      </c>
      <c r="P582">
        <v>0</v>
      </c>
      <c r="Q582">
        <v>1</v>
      </c>
      <c r="R582">
        <v>1</v>
      </c>
      <c r="S582">
        <v>679.35154</v>
      </c>
      <c r="T582">
        <v>1357.6958099999999</v>
      </c>
      <c r="U582">
        <v>1357.69578</v>
      </c>
      <c r="V582">
        <v>0.02</v>
      </c>
      <c r="W582">
        <v>1.0000000000000001E-5</v>
      </c>
      <c r="X582" t="s">
        <v>540</v>
      </c>
      <c r="Y582" t="s">
        <v>541</v>
      </c>
      <c r="Z582">
        <v>5.5653740000000003</v>
      </c>
      <c r="AA582">
        <v>27.925999999999998</v>
      </c>
      <c r="AB582">
        <v>47.998699999999999</v>
      </c>
      <c r="AC582">
        <v>29492</v>
      </c>
      <c r="AD582" t="s">
        <v>572</v>
      </c>
      <c r="AE582" t="s">
        <v>573</v>
      </c>
      <c r="AF582" t="s">
        <v>443</v>
      </c>
      <c r="AG582">
        <v>3.44</v>
      </c>
      <c r="AH582" t="s">
        <v>443</v>
      </c>
      <c r="AI582" t="b">
        <v>0</v>
      </c>
      <c r="AJ582" t="s">
        <v>443</v>
      </c>
      <c r="AK582" t="s">
        <v>443</v>
      </c>
      <c r="AL582" t="s">
        <v>443</v>
      </c>
      <c r="AM582">
        <v>0</v>
      </c>
      <c r="AN582">
        <v>1.279E-6</v>
      </c>
      <c r="AO582">
        <v>82719400</v>
      </c>
      <c r="AP582">
        <v>48.12</v>
      </c>
      <c r="AQ582" t="str">
        <f t="shared" si="99"/>
        <v>Sequest HT (A2)</v>
      </c>
      <c r="AT582" t="str">
        <f t="shared" si="100"/>
        <v>Sequest HT (A2</v>
      </c>
      <c r="AU582" t="str">
        <f t="shared" si="107"/>
        <v xml:space="preserve">uest HT </v>
      </c>
      <c r="AV582" t="str">
        <f t="shared" si="108"/>
        <v xml:space="preserve">est HT </v>
      </c>
      <c r="AW582" s="19" t="str">
        <f t="shared" si="109"/>
        <v xml:space="preserve">est HT </v>
      </c>
      <c r="AX582" s="25">
        <v>0.02</v>
      </c>
      <c r="AY582" s="26">
        <f t="shared" si="101"/>
        <v>5.0000000000000001E-4</v>
      </c>
      <c r="AZ582">
        <v>1.0000000000000001E-5</v>
      </c>
      <c r="BA582" s="21" t="e">
        <f t="shared" si="102"/>
        <v>#VALUE!</v>
      </c>
      <c r="BB582" t="s">
        <v>540</v>
      </c>
      <c r="BC582" t="s">
        <v>541</v>
      </c>
      <c r="BD582" s="27" t="e">
        <f t="shared" si="103"/>
        <v>#VALUE!</v>
      </c>
      <c r="BE582">
        <v>5.5653740000000003</v>
      </c>
      <c r="BF582" s="21" t="e">
        <f t="shared" si="104"/>
        <v>#VALUE!</v>
      </c>
      <c r="BG582">
        <v>27.925999999999998</v>
      </c>
      <c r="BH582">
        <v>47.998699999999999</v>
      </c>
      <c r="BI582" s="21">
        <f t="shared" si="105"/>
        <v>614.43330756874661</v>
      </c>
      <c r="BJ582">
        <v>29492</v>
      </c>
      <c r="BK582" t="s">
        <v>572</v>
      </c>
      <c r="BL582" s="21" t="e">
        <f t="shared" si="106"/>
        <v>#VALUE!</v>
      </c>
      <c r="BN582" s="28"/>
      <c r="BP582" s="29"/>
      <c r="BR582" s="30"/>
    </row>
    <row r="583" spans="1:70" hidden="1" outlineLevel="2" collapsed="1" x14ac:dyDescent="0.35">
      <c r="A583" t="s">
        <v>443</v>
      </c>
      <c r="B583" t="s">
        <v>443</v>
      </c>
      <c r="C583" t="b">
        <v>0</v>
      </c>
      <c r="D583" t="s">
        <v>439</v>
      </c>
      <c r="E583" t="s">
        <v>538</v>
      </c>
      <c r="F583" t="s">
        <v>550</v>
      </c>
      <c r="G583" t="s">
        <v>749</v>
      </c>
      <c r="H583" t="s">
        <v>443</v>
      </c>
      <c r="I583">
        <v>1</v>
      </c>
      <c r="J583">
        <v>1</v>
      </c>
      <c r="K583" t="s">
        <v>502</v>
      </c>
      <c r="L583" t="s">
        <v>502</v>
      </c>
      <c r="M583">
        <v>0</v>
      </c>
      <c r="N583">
        <v>2</v>
      </c>
      <c r="O583">
        <v>0.67049999999999998</v>
      </c>
      <c r="P583">
        <v>0</v>
      </c>
      <c r="Q583">
        <v>1</v>
      </c>
      <c r="R583">
        <v>1</v>
      </c>
      <c r="S583">
        <v>679.35126000000002</v>
      </c>
      <c r="T583">
        <v>1357.69524</v>
      </c>
      <c r="U583">
        <v>1357.69578</v>
      </c>
      <c r="V583">
        <v>-0.4</v>
      </c>
      <c r="W583">
        <v>-2.7E-4</v>
      </c>
      <c r="X583" t="s">
        <v>540</v>
      </c>
      <c r="Y583" t="s">
        <v>541</v>
      </c>
      <c r="Z583">
        <v>15.68032</v>
      </c>
      <c r="AA583">
        <v>30</v>
      </c>
      <c r="AB583">
        <v>47.895099999999999</v>
      </c>
      <c r="AC583">
        <v>31480</v>
      </c>
      <c r="AD583" t="s">
        <v>568</v>
      </c>
      <c r="AE583" t="s">
        <v>569</v>
      </c>
      <c r="AF583" t="s">
        <v>443</v>
      </c>
      <c r="AG583">
        <v>3.49</v>
      </c>
      <c r="AH583" t="s">
        <v>443</v>
      </c>
      <c r="AI583" t="b">
        <v>0</v>
      </c>
      <c r="AJ583" t="s">
        <v>443</v>
      </c>
      <c r="AK583" t="s">
        <v>443</v>
      </c>
      <c r="AL583" t="s">
        <v>443</v>
      </c>
      <c r="AM583">
        <v>0</v>
      </c>
      <c r="AN583">
        <v>1.282E-6</v>
      </c>
      <c r="AO583">
        <v>219170912</v>
      </c>
      <c r="AP583">
        <v>48.07</v>
      </c>
      <c r="AQ583" t="str">
        <f t="shared" si="99"/>
        <v>Sequest HT (A2)</v>
      </c>
      <c r="AT583" t="str">
        <f t="shared" si="100"/>
        <v>Sequest HT (A2</v>
      </c>
      <c r="AU583" t="str">
        <f t="shared" si="107"/>
        <v xml:space="preserve">uest HT </v>
      </c>
      <c r="AV583" t="str">
        <f t="shared" si="108"/>
        <v xml:space="preserve">est HT </v>
      </c>
      <c r="AW583" s="19" t="str">
        <f t="shared" si="109"/>
        <v xml:space="preserve">est HT </v>
      </c>
      <c r="AX583" s="25">
        <v>-0.4</v>
      </c>
      <c r="AY583" s="26">
        <f t="shared" si="101"/>
        <v>6.7499999999999993E-4</v>
      </c>
      <c r="AZ583">
        <v>-2.7E-4</v>
      </c>
      <c r="BA583" s="21" t="e">
        <f t="shared" si="102"/>
        <v>#VALUE!</v>
      </c>
      <c r="BB583" t="s">
        <v>540</v>
      </c>
      <c r="BC583" t="s">
        <v>541</v>
      </c>
      <c r="BD583" s="27" t="e">
        <f t="shared" si="103"/>
        <v>#VALUE!</v>
      </c>
      <c r="BE583">
        <v>15.68032</v>
      </c>
      <c r="BF583" s="21" t="e">
        <f t="shared" si="104"/>
        <v>#VALUE!</v>
      </c>
      <c r="BG583">
        <v>30</v>
      </c>
      <c r="BH583">
        <v>47.895099999999999</v>
      </c>
      <c r="BI583" s="21">
        <f t="shared" si="105"/>
        <v>657.26974158108032</v>
      </c>
      <c r="BJ583">
        <v>31480</v>
      </c>
      <c r="BK583" t="s">
        <v>568</v>
      </c>
      <c r="BL583" s="21" t="e">
        <f t="shared" si="106"/>
        <v>#VALUE!</v>
      </c>
      <c r="BN583" s="28"/>
      <c r="BP583" s="29"/>
      <c r="BR583" s="30"/>
    </row>
    <row r="584" spans="1:70" hidden="1" outlineLevel="2" collapsed="1" x14ac:dyDescent="0.35">
      <c r="A584" t="s">
        <v>443</v>
      </c>
      <c r="B584" t="s">
        <v>443</v>
      </c>
      <c r="C584" t="b">
        <v>0</v>
      </c>
      <c r="D584" t="s">
        <v>439</v>
      </c>
      <c r="E584" t="s">
        <v>538</v>
      </c>
      <c r="F584" t="s">
        <v>550</v>
      </c>
      <c r="G584" t="s">
        <v>749</v>
      </c>
      <c r="H584" t="s">
        <v>443</v>
      </c>
      <c r="I584">
        <v>1</v>
      </c>
      <c r="J584">
        <v>1</v>
      </c>
      <c r="K584" t="s">
        <v>502</v>
      </c>
      <c r="L584" t="s">
        <v>502</v>
      </c>
      <c r="M584">
        <v>0</v>
      </c>
      <c r="N584">
        <v>2</v>
      </c>
      <c r="O584">
        <v>0.7218</v>
      </c>
      <c r="P584">
        <v>0</v>
      </c>
      <c r="Q584">
        <v>1</v>
      </c>
      <c r="R584">
        <v>1</v>
      </c>
      <c r="S584">
        <v>679.35217999999998</v>
      </c>
      <c r="T584">
        <v>1357.6970899999999</v>
      </c>
      <c r="U584">
        <v>1357.69578</v>
      </c>
      <c r="V584">
        <v>0.96</v>
      </c>
      <c r="W584">
        <v>6.4999999999999997E-4</v>
      </c>
      <c r="X584" t="s">
        <v>540</v>
      </c>
      <c r="Y584" t="s">
        <v>541</v>
      </c>
      <c r="Z584">
        <v>0</v>
      </c>
      <c r="AA584">
        <v>30</v>
      </c>
      <c r="AB584">
        <v>48.005400000000002</v>
      </c>
      <c r="AC584">
        <v>31341</v>
      </c>
      <c r="AD584" t="s">
        <v>542</v>
      </c>
      <c r="AE584" t="s">
        <v>543</v>
      </c>
      <c r="AF584" t="s">
        <v>443</v>
      </c>
      <c r="AG584">
        <v>2.84</v>
      </c>
      <c r="AH584" t="s">
        <v>443</v>
      </c>
      <c r="AI584" t="b">
        <v>0</v>
      </c>
      <c r="AJ584" t="s">
        <v>443</v>
      </c>
      <c r="AK584" t="s">
        <v>443</v>
      </c>
      <c r="AL584" t="s">
        <v>443</v>
      </c>
      <c r="AM584">
        <v>0</v>
      </c>
      <c r="AN584">
        <v>1.406E-6</v>
      </c>
      <c r="AO584">
        <v>224769168</v>
      </c>
      <c r="AP584">
        <v>48.22</v>
      </c>
      <c r="AQ584" t="str">
        <f t="shared" si="99"/>
        <v>Sequest HT (A2)</v>
      </c>
      <c r="AT584" t="str">
        <f t="shared" si="100"/>
        <v>Sequest HT (A2</v>
      </c>
      <c r="AU584" t="str">
        <f t="shared" si="107"/>
        <v xml:space="preserve">uest HT </v>
      </c>
      <c r="AV584" t="str">
        <f t="shared" si="108"/>
        <v xml:space="preserve">est HT </v>
      </c>
      <c r="AW584" s="19" t="str">
        <f t="shared" si="109"/>
        <v xml:space="preserve">est HT </v>
      </c>
      <c r="AX584" s="25">
        <v>0.96</v>
      </c>
      <c r="AY584" s="26">
        <f t="shared" si="101"/>
        <v>6.7708333333333336E-4</v>
      </c>
      <c r="AZ584">
        <v>6.4999999999999997E-4</v>
      </c>
      <c r="BA584" s="21" t="e">
        <f t="shared" si="102"/>
        <v>#VALUE!</v>
      </c>
      <c r="BB584" t="s">
        <v>540</v>
      </c>
      <c r="BC584" t="s">
        <v>541</v>
      </c>
      <c r="BD584" s="27" t="e">
        <f t="shared" si="103"/>
        <v>#VALUE!</v>
      </c>
      <c r="BE584">
        <v>0</v>
      </c>
      <c r="BF584" s="21" t="e">
        <f t="shared" si="104"/>
        <v>#VALUE!</v>
      </c>
      <c r="BG584">
        <v>30</v>
      </c>
      <c r="BH584">
        <v>48.005400000000002</v>
      </c>
      <c r="BI584" s="21">
        <f t="shared" si="105"/>
        <v>652.86405279406063</v>
      </c>
      <c r="BJ584">
        <v>31341</v>
      </c>
      <c r="BK584" t="s">
        <v>542</v>
      </c>
      <c r="BL584" s="21" t="e">
        <f t="shared" si="106"/>
        <v>#VALUE!</v>
      </c>
      <c r="BN584" s="28"/>
      <c r="BP584" s="29"/>
      <c r="BR584" s="30"/>
    </row>
    <row r="585" spans="1:70" hidden="1" outlineLevel="2" collapsed="1" x14ac:dyDescent="0.35">
      <c r="A585" t="s">
        <v>443</v>
      </c>
      <c r="B585" t="s">
        <v>443</v>
      </c>
      <c r="C585" t="b">
        <v>0</v>
      </c>
      <c r="D585" t="s">
        <v>439</v>
      </c>
      <c r="E585" t="s">
        <v>538</v>
      </c>
      <c r="F585" t="s">
        <v>550</v>
      </c>
      <c r="G585" t="s">
        <v>749</v>
      </c>
      <c r="H585" t="s">
        <v>443</v>
      </c>
      <c r="I585">
        <v>1</v>
      </c>
      <c r="J585">
        <v>1</v>
      </c>
      <c r="K585" t="s">
        <v>502</v>
      </c>
      <c r="L585" t="s">
        <v>502</v>
      </c>
      <c r="M585">
        <v>0</v>
      </c>
      <c r="N585">
        <v>2</v>
      </c>
      <c r="O585">
        <v>0.59650000000000003</v>
      </c>
      <c r="P585">
        <v>0</v>
      </c>
      <c r="Q585">
        <v>1</v>
      </c>
      <c r="R585">
        <v>1</v>
      </c>
      <c r="S585">
        <v>679.3519</v>
      </c>
      <c r="T585">
        <v>1357.69652</v>
      </c>
      <c r="U585">
        <v>1357.69578</v>
      </c>
      <c r="V585">
        <v>0.54</v>
      </c>
      <c r="W585">
        <v>3.6999999999999999E-4</v>
      </c>
      <c r="X585" t="s">
        <v>540</v>
      </c>
      <c r="Y585" t="s">
        <v>541</v>
      </c>
      <c r="Z585">
        <v>0</v>
      </c>
      <c r="AA585">
        <v>26.591999999999999</v>
      </c>
      <c r="AB585">
        <v>49.370800000000003</v>
      </c>
      <c r="AC585">
        <v>33212</v>
      </c>
      <c r="AD585" t="s">
        <v>551</v>
      </c>
      <c r="AE585" t="s">
        <v>552</v>
      </c>
      <c r="AF585" t="s">
        <v>443</v>
      </c>
      <c r="AG585">
        <v>3.42</v>
      </c>
      <c r="AH585" t="s">
        <v>443</v>
      </c>
      <c r="AI585" t="b">
        <v>0</v>
      </c>
      <c r="AJ585" t="s">
        <v>443</v>
      </c>
      <c r="AK585" t="s">
        <v>443</v>
      </c>
      <c r="AL585" t="s">
        <v>443</v>
      </c>
      <c r="AM585">
        <v>0</v>
      </c>
      <c r="AN585">
        <v>5.1170000000000003E-6</v>
      </c>
      <c r="AO585">
        <v>15290702</v>
      </c>
      <c r="AP585">
        <v>49.77</v>
      </c>
      <c r="AQ585" t="str">
        <f t="shared" si="99"/>
        <v>Sequest HT (A2)</v>
      </c>
      <c r="AT585" t="str">
        <f t="shared" si="100"/>
        <v>Sequest HT (A2</v>
      </c>
      <c r="AU585" t="str">
        <f t="shared" si="107"/>
        <v xml:space="preserve">uest HT </v>
      </c>
      <c r="AV585" t="str">
        <f t="shared" si="108"/>
        <v xml:space="preserve">est HT </v>
      </c>
      <c r="AW585" s="19" t="str">
        <f t="shared" si="109"/>
        <v xml:space="preserve">est HT </v>
      </c>
      <c r="AX585" s="25">
        <v>0.54</v>
      </c>
      <c r="AY585" s="26">
        <f t="shared" si="101"/>
        <v>6.8518518518518516E-4</v>
      </c>
      <c r="AZ585">
        <v>3.6999999999999999E-4</v>
      </c>
      <c r="BA585" s="21" t="e">
        <f t="shared" si="102"/>
        <v>#VALUE!</v>
      </c>
      <c r="BB585" t="s">
        <v>540</v>
      </c>
      <c r="BC585" t="s">
        <v>541</v>
      </c>
      <c r="BD585" s="27" t="e">
        <f t="shared" si="103"/>
        <v>#VALUE!</v>
      </c>
      <c r="BE585">
        <v>0</v>
      </c>
      <c r="BF585" s="21" t="e">
        <f t="shared" si="104"/>
        <v>#VALUE!</v>
      </c>
      <c r="BG585">
        <v>26.591999999999999</v>
      </c>
      <c r="BH585">
        <v>49.370800000000003</v>
      </c>
      <c r="BI585" s="21">
        <f t="shared" si="105"/>
        <v>672.70532379463157</v>
      </c>
      <c r="BJ585">
        <v>33212</v>
      </c>
      <c r="BK585" t="s">
        <v>551</v>
      </c>
      <c r="BL585" s="21" t="e">
        <f t="shared" si="106"/>
        <v>#VALUE!</v>
      </c>
      <c r="BN585" s="28"/>
      <c r="BP585" s="29"/>
      <c r="BR585" s="30"/>
    </row>
    <row r="586" spans="1:70" hidden="1" outlineLevel="2" collapsed="1" x14ac:dyDescent="0.35">
      <c r="A586" t="s">
        <v>443</v>
      </c>
      <c r="B586" t="s">
        <v>443</v>
      </c>
      <c r="C586" t="b">
        <v>0</v>
      </c>
      <c r="D586" t="s">
        <v>439</v>
      </c>
      <c r="E586" t="s">
        <v>538</v>
      </c>
      <c r="F586" t="s">
        <v>550</v>
      </c>
      <c r="G586" t="s">
        <v>749</v>
      </c>
      <c r="H586" t="s">
        <v>443</v>
      </c>
      <c r="I586">
        <v>1</v>
      </c>
      <c r="J586">
        <v>1</v>
      </c>
      <c r="K586" t="s">
        <v>502</v>
      </c>
      <c r="L586" t="s">
        <v>502</v>
      </c>
      <c r="M586">
        <v>0</v>
      </c>
      <c r="N586">
        <v>2</v>
      </c>
      <c r="O586">
        <v>0.64</v>
      </c>
      <c r="P586">
        <v>0</v>
      </c>
      <c r="Q586">
        <v>1</v>
      </c>
      <c r="R586">
        <v>1</v>
      </c>
      <c r="S586">
        <v>679.35289999999998</v>
      </c>
      <c r="T586">
        <v>1357.6985199999999</v>
      </c>
      <c r="U586">
        <v>1357.69578</v>
      </c>
      <c r="V586">
        <v>2.0099999999999998</v>
      </c>
      <c r="W586">
        <v>1.3699999999999999E-3</v>
      </c>
      <c r="X586" t="s">
        <v>540</v>
      </c>
      <c r="Y586" t="s">
        <v>541</v>
      </c>
      <c r="Z586">
        <v>17.108160000000002</v>
      </c>
      <c r="AA586">
        <v>30</v>
      </c>
      <c r="AB586">
        <v>47.998399999999997</v>
      </c>
      <c r="AC586">
        <v>32008</v>
      </c>
      <c r="AD586" t="s">
        <v>551</v>
      </c>
      <c r="AE586" t="s">
        <v>552</v>
      </c>
      <c r="AF586" t="s">
        <v>443</v>
      </c>
      <c r="AG586">
        <v>3.25</v>
      </c>
      <c r="AH586" t="s">
        <v>443</v>
      </c>
      <c r="AI586" t="b">
        <v>0</v>
      </c>
      <c r="AJ586" t="s">
        <v>443</v>
      </c>
      <c r="AK586" t="s">
        <v>443</v>
      </c>
      <c r="AL586" t="s">
        <v>443</v>
      </c>
      <c r="AM586">
        <v>0</v>
      </c>
      <c r="AN586">
        <v>6.7939999999999997E-6</v>
      </c>
      <c r="AO586">
        <v>474424960</v>
      </c>
      <c r="AP586">
        <v>48.2</v>
      </c>
      <c r="AQ586" t="str">
        <f t="shared" si="99"/>
        <v>Sequest HT (A2)</v>
      </c>
      <c r="AT586" t="str">
        <f t="shared" si="100"/>
        <v>Sequest HT (A2</v>
      </c>
      <c r="AU586" t="str">
        <f t="shared" si="107"/>
        <v xml:space="preserve">uest HT </v>
      </c>
      <c r="AV586" t="str">
        <f t="shared" si="108"/>
        <v xml:space="preserve">est HT </v>
      </c>
      <c r="AW586" s="19" t="str">
        <f t="shared" si="109"/>
        <v xml:space="preserve">est HT </v>
      </c>
      <c r="AX586" s="25">
        <v>2.0099999999999998</v>
      </c>
      <c r="AY586" s="26">
        <f t="shared" si="101"/>
        <v>6.8159203980099504E-4</v>
      </c>
      <c r="AZ586">
        <v>1.3699999999999999E-3</v>
      </c>
      <c r="BA586" s="21" t="e">
        <f t="shared" si="102"/>
        <v>#VALUE!</v>
      </c>
      <c r="BB586" t="s">
        <v>540</v>
      </c>
      <c r="BC586" t="s">
        <v>541</v>
      </c>
      <c r="BD586" s="27" t="e">
        <f t="shared" si="103"/>
        <v>#VALUE!</v>
      </c>
      <c r="BE586">
        <v>17.108160000000002</v>
      </c>
      <c r="BF586" s="21" t="e">
        <f t="shared" si="104"/>
        <v>#VALUE!</v>
      </c>
      <c r="BG586">
        <v>30</v>
      </c>
      <c r="BH586">
        <v>47.998399999999997</v>
      </c>
      <c r="BI586" s="21">
        <f t="shared" si="105"/>
        <v>666.85556185206178</v>
      </c>
      <c r="BJ586">
        <v>32008</v>
      </c>
      <c r="BK586" t="s">
        <v>551</v>
      </c>
      <c r="BL586" s="21" t="e">
        <f t="shared" si="106"/>
        <v>#VALUE!</v>
      </c>
      <c r="BN586" s="28"/>
      <c r="BP586" s="29"/>
      <c r="BR586" s="30"/>
    </row>
    <row r="587" spans="1:70" hidden="1" outlineLevel="2" collapsed="1" x14ac:dyDescent="0.35">
      <c r="A587" t="s">
        <v>443</v>
      </c>
      <c r="B587" t="s">
        <v>443</v>
      </c>
      <c r="C587" t="b">
        <v>0</v>
      </c>
      <c r="D587" t="s">
        <v>439</v>
      </c>
      <c r="E587" t="s">
        <v>557</v>
      </c>
      <c r="F587" t="s">
        <v>550</v>
      </c>
      <c r="G587" t="s">
        <v>749</v>
      </c>
      <c r="H587" t="s">
        <v>443</v>
      </c>
      <c r="I587">
        <v>1</v>
      </c>
      <c r="J587">
        <v>1</v>
      </c>
      <c r="K587" t="s">
        <v>502</v>
      </c>
      <c r="L587" t="s">
        <v>502</v>
      </c>
      <c r="M587">
        <v>0</v>
      </c>
      <c r="N587">
        <v>2</v>
      </c>
      <c r="O587">
        <v>0.93940000000000001</v>
      </c>
      <c r="P587">
        <v>0</v>
      </c>
      <c r="Q587">
        <v>1</v>
      </c>
      <c r="R587">
        <v>1</v>
      </c>
      <c r="S587">
        <v>679.35150999999996</v>
      </c>
      <c r="T587">
        <v>1357.6957399999999</v>
      </c>
      <c r="U587">
        <v>1357.69578</v>
      </c>
      <c r="V587">
        <v>-0.03</v>
      </c>
      <c r="W587">
        <v>-2.0000000000000002E-5</v>
      </c>
      <c r="X587" t="s">
        <v>540</v>
      </c>
      <c r="Y587" t="s">
        <v>541</v>
      </c>
      <c r="Z587">
        <v>6.6108169999999999</v>
      </c>
      <c r="AA587">
        <v>12.443</v>
      </c>
      <c r="AB587">
        <v>47.984999999999999</v>
      </c>
      <c r="AC587">
        <v>31497</v>
      </c>
      <c r="AD587" t="s">
        <v>554</v>
      </c>
      <c r="AE587" t="s">
        <v>555</v>
      </c>
      <c r="AF587" t="s">
        <v>443</v>
      </c>
      <c r="AG587" t="s">
        <v>443</v>
      </c>
      <c r="AH587">
        <v>99</v>
      </c>
      <c r="AI587" t="b">
        <v>0</v>
      </c>
      <c r="AJ587">
        <v>54</v>
      </c>
      <c r="AK587">
        <v>36</v>
      </c>
      <c r="AL587">
        <v>2.95180299764248E-9</v>
      </c>
      <c r="AM587">
        <v>0</v>
      </c>
      <c r="AN587">
        <v>9.1630000000000002E-6</v>
      </c>
      <c r="AO587">
        <v>376132160</v>
      </c>
      <c r="AP587">
        <v>48.15</v>
      </c>
      <c r="AQ587" t="str">
        <f t="shared" si="99"/>
        <v>Mascot (A5)</v>
      </c>
      <c r="AT587" t="str">
        <f t="shared" si="100"/>
        <v>Mascot (A5)</v>
      </c>
      <c r="AU587" t="str">
        <f t="shared" si="107"/>
        <v>cot (A5)</v>
      </c>
      <c r="AV587" t="str">
        <f t="shared" si="108"/>
        <v>ot (A5)</v>
      </c>
      <c r="AW587" s="19" t="str">
        <f t="shared" si="109"/>
        <v>ot (A5)</v>
      </c>
      <c r="AX587" s="25">
        <v>-0.03</v>
      </c>
      <c r="AY587" s="26">
        <f t="shared" si="101"/>
        <v>6.6666666666666675E-4</v>
      </c>
      <c r="AZ587">
        <v>-2.0000000000000002E-5</v>
      </c>
      <c r="BA587" s="21" t="e">
        <f t="shared" si="102"/>
        <v>#VALUE!</v>
      </c>
      <c r="BB587" t="s">
        <v>540</v>
      </c>
      <c r="BC587" t="s">
        <v>541</v>
      </c>
      <c r="BD587" s="27" t="e">
        <f t="shared" si="103"/>
        <v>#VALUE!</v>
      </c>
      <c r="BE587">
        <v>6.6108169999999999</v>
      </c>
      <c r="BF587" s="21" t="e">
        <f t="shared" si="104"/>
        <v>#VALUE!</v>
      </c>
      <c r="BG587">
        <v>12.443</v>
      </c>
      <c r="BH587">
        <v>47.984999999999999</v>
      </c>
      <c r="BI587" s="21">
        <f t="shared" si="105"/>
        <v>656.39262269459209</v>
      </c>
      <c r="BJ587">
        <v>31497</v>
      </c>
      <c r="BK587" t="s">
        <v>554</v>
      </c>
      <c r="BL587" s="21" t="e">
        <f t="shared" si="106"/>
        <v>#VALUE!</v>
      </c>
      <c r="BN587" s="28"/>
      <c r="BP587" s="29"/>
      <c r="BR587" s="30"/>
    </row>
    <row r="588" spans="1:70" hidden="1" outlineLevel="2" collapsed="1" x14ac:dyDescent="0.35">
      <c r="A588" t="s">
        <v>443</v>
      </c>
      <c r="B588" t="s">
        <v>443</v>
      </c>
      <c r="C588" t="b">
        <v>0</v>
      </c>
      <c r="D588" t="s">
        <v>439</v>
      </c>
      <c r="E588" t="s">
        <v>538</v>
      </c>
      <c r="F588" t="s">
        <v>550</v>
      </c>
      <c r="G588" t="s">
        <v>749</v>
      </c>
      <c r="H588" t="s">
        <v>443</v>
      </c>
      <c r="I588">
        <v>1</v>
      </c>
      <c r="J588">
        <v>1</v>
      </c>
      <c r="K588" t="s">
        <v>502</v>
      </c>
      <c r="L588" t="s">
        <v>502</v>
      </c>
      <c r="M588">
        <v>0</v>
      </c>
      <c r="N588">
        <v>2</v>
      </c>
      <c r="O588">
        <v>0.64470000000000005</v>
      </c>
      <c r="P588">
        <v>0</v>
      </c>
      <c r="Q588">
        <v>1</v>
      </c>
      <c r="R588">
        <v>1</v>
      </c>
      <c r="S588">
        <v>679.35203999999999</v>
      </c>
      <c r="T588">
        <v>1357.6967999999999</v>
      </c>
      <c r="U588">
        <v>1357.69578</v>
      </c>
      <c r="V588">
        <v>0.75</v>
      </c>
      <c r="W588">
        <v>5.1000000000000004E-4</v>
      </c>
      <c r="X588" t="s">
        <v>540</v>
      </c>
      <c r="Y588" t="s">
        <v>541</v>
      </c>
      <c r="Z588">
        <v>29.14986</v>
      </c>
      <c r="AA588">
        <v>30</v>
      </c>
      <c r="AB588">
        <v>47.947800000000001</v>
      </c>
      <c r="AC588">
        <v>30132</v>
      </c>
      <c r="AD588" t="s">
        <v>577</v>
      </c>
      <c r="AE588" t="s">
        <v>578</v>
      </c>
      <c r="AF588" t="s">
        <v>443</v>
      </c>
      <c r="AG588">
        <v>2.73</v>
      </c>
      <c r="AH588" t="s">
        <v>443</v>
      </c>
      <c r="AI588" t="b">
        <v>0</v>
      </c>
      <c r="AJ588" t="s">
        <v>443</v>
      </c>
      <c r="AK588" t="s">
        <v>443</v>
      </c>
      <c r="AL588" t="s">
        <v>443</v>
      </c>
      <c r="AM588">
        <v>0</v>
      </c>
      <c r="AN588">
        <v>1.325E-5</v>
      </c>
      <c r="AO588">
        <v>46545640</v>
      </c>
      <c r="AP588">
        <v>48.13</v>
      </c>
      <c r="AQ588" t="str">
        <f t="shared" si="99"/>
        <v>Sequest HT (A2)</v>
      </c>
      <c r="AT588" t="str">
        <f t="shared" si="100"/>
        <v>Sequest HT (A2</v>
      </c>
      <c r="AU588" t="str">
        <f t="shared" si="107"/>
        <v xml:space="preserve">uest HT </v>
      </c>
      <c r="AV588" t="str">
        <f t="shared" si="108"/>
        <v xml:space="preserve">est HT </v>
      </c>
      <c r="AW588" s="19" t="str">
        <f t="shared" si="109"/>
        <v xml:space="preserve">est HT </v>
      </c>
      <c r="AX588" s="25">
        <v>0.75</v>
      </c>
      <c r="AY588" s="26">
        <f t="shared" si="101"/>
        <v>6.8000000000000005E-4</v>
      </c>
      <c r="AZ588">
        <v>5.1000000000000004E-4</v>
      </c>
      <c r="BA588" s="21" t="e">
        <f t="shared" si="102"/>
        <v>#VALUE!</v>
      </c>
      <c r="BB588" t="s">
        <v>540</v>
      </c>
      <c r="BC588" t="s">
        <v>541</v>
      </c>
      <c r="BD588" s="27" t="e">
        <f t="shared" si="103"/>
        <v>#VALUE!</v>
      </c>
      <c r="BE588">
        <v>29.14986</v>
      </c>
      <c r="BF588" s="21" t="e">
        <f t="shared" si="104"/>
        <v>#VALUE!</v>
      </c>
      <c r="BG588">
        <v>30</v>
      </c>
      <c r="BH588">
        <v>47.947800000000001</v>
      </c>
      <c r="BI588" s="21">
        <f t="shared" si="105"/>
        <v>628.43342134571344</v>
      </c>
      <c r="BJ588">
        <v>30132</v>
      </c>
      <c r="BK588" t="s">
        <v>577</v>
      </c>
      <c r="BL588" s="21" t="e">
        <f t="shared" si="106"/>
        <v>#VALUE!</v>
      </c>
      <c r="BN588" s="28"/>
      <c r="BP588" s="29"/>
      <c r="BR588" s="30"/>
    </row>
    <row r="589" spans="1:70" hidden="1" outlineLevel="2" collapsed="1" x14ac:dyDescent="0.35">
      <c r="A589" t="s">
        <v>443</v>
      </c>
      <c r="B589" t="s">
        <v>443</v>
      </c>
      <c r="C589" t="b">
        <v>0</v>
      </c>
      <c r="D589" t="s">
        <v>439</v>
      </c>
      <c r="E589" t="s">
        <v>557</v>
      </c>
      <c r="F589" t="s">
        <v>550</v>
      </c>
      <c r="G589" t="s">
        <v>749</v>
      </c>
      <c r="H589" t="s">
        <v>443</v>
      </c>
      <c r="I589">
        <v>1</v>
      </c>
      <c r="J589">
        <v>1</v>
      </c>
      <c r="K589" t="s">
        <v>502</v>
      </c>
      <c r="L589" t="s">
        <v>502</v>
      </c>
      <c r="M589">
        <v>0</v>
      </c>
      <c r="N589">
        <v>2</v>
      </c>
      <c r="O589">
        <v>0.9294</v>
      </c>
      <c r="P589">
        <v>0</v>
      </c>
      <c r="Q589">
        <v>1</v>
      </c>
      <c r="R589">
        <v>1</v>
      </c>
      <c r="S589">
        <v>679.35217999999998</v>
      </c>
      <c r="T589">
        <v>1357.6970899999999</v>
      </c>
      <c r="U589">
        <v>1357.69578</v>
      </c>
      <c r="V589">
        <v>0.96</v>
      </c>
      <c r="W589">
        <v>6.4999999999999997E-4</v>
      </c>
      <c r="X589" t="s">
        <v>540</v>
      </c>
      <c r="Y589" t="s">
        <v>541</v>
      </c>
      <c r="Z589">
        <v>0</v>
      </c>
      <c r="AA589">
        <v>30</v>
      </c>
      <c r="AB589">
        <v>48.005400000000002</v>
      </c>
      <c r="AC589">
        <v>31341</v>
      </c>
      <c r="AD589" t="s">
        <v>542</v>
      </c>
      <c r="AE589" t="s">
        <v>543</v>
      </c>
      <c r="AF589" t="s">
        <v>443</v>
      </c>
      <c r="AG589" t="s">
        <v>443</v>
      </c>
      <c r="AH589">
        <v>85</v>
      </c>
      <c r="AI589" t="b">
        <v>0</v>
      </c>
      <c r="AJ589">
        <v>53</v>
      </c>
      <c r="AK589">
        <v>36</v>
      </c>
      <c r="AL589">
        <v>7.6617220563696503E-8</v>
      </c>
      <c r="AM589">
        <v>0</v>
      </c>
      <c r="AN589">
        <v>1.485E-5</v>
      </c>
      <c r="AO589">
        <v>224769168</v>
      </c>
      <c r="AP589">
        <v>48.22</v>
      </c>
      <c r="AQ589" t="str">
        <f t="shared" si="99"/>
        <v>Mascot (A5)</v>
      </c>
      <c r="AT589" t="str">
        <f t="shared" si="100"/>
        <v>Mascot (A5)</v>
      </c>
      <c r="AU589" t="str">
        <f t="shared" si="107"/>
        <v>cot (A5)</v>
      </c>
      <c r="AV589" t="str">
        <f t="shared" si="108"/>
        <v>ot (A5)</v>
      </c>
      <c r="AW589" s="19" t="str">
        <f t="shared" si="109"/>
        <v>ot (A5)</v>
      </c>
      <c r="AX589" s="25">
        <v>0.96</v>
      </c>
      <c r="AY589" s="26">
        <f t="shared" si="101"/>
        <v>6.7708333333333336E-4</v>
      </c>
      <c r="AZ589">
        <v>6.4999999999999997E-4</v>
      </c>
      <c r="BA589" s="21" t="e">
        <f t="shared" si="102"/>
        <v>#VALUE!</v>
      </c>
      <c r="BB589" t="s">
        <v>540</v>
      </c>
      <c r="BC589" t="s">
        <v>541</v>
      </c>
      <c r="BD589" s="27" t="e">
        <f t="shared" si="103"/>
        <v>#VALUE!</v>
      </c>
      <c r="BE589">
        <v>0</v>
      </c>
      <c r="BF589" s="21" t="e">
        <f t="shared" si="104"/>
        <v>#VALUE!</v>
      </c>
      <c r="BG589">
        <v>30</v>
      </c>
      <c r="BH589">
        <v>48.005400000000002</v>
      </c>
      <c r="BI589" s="21">
        <f t="shared" si="105"/>
        <v>652.86405279406063</v>
      </c>
      <c r="BJ589">
        <v>31341</v>
      </c>
      <c r="BK589" t="s">
        <v>542</v>
      </c>
      <c r="BL589" s="21" t="e">
        <f t="shared" si="106"/>
        <v>#VALUE!</v>
      </c>
      <c r="BN589" s="28"/>
      <c r="BP589" s="29"/>
      <c r="BR589" s="30"/>
    </row>
    <row r="590" spans="1:70" hidden="1" outlineLevel="2" collapsed="1" x14ac:dyDescent="0.35">
      <c r="A590" t="s">
        <v>443</v>
      </c>
      <c r="B590" t="s">
        <v>443</v>
      </c>
      <c r="C590" t="b">
        <v>0</v>
      </c>
      <c r="D590" t="s">
        <v>439</v>
      </c>
      <c r="E590" t="s">
        <v>557</v>
      </c>
      <c r="F590" t="s">
        <v>550</v>
      </c>
      <c r="G590" t="s">
        <v>749</v>
      </c>
      <c r="H590" t="s">
        <v>443</v>
      </c>
      <c r="I590">
        <v>1</v>
      </c>
      <c r="J590">
        <v>1</v>
      </c>
      <c r="K590" t="s">
        <v>502</v>
      </c>
      <c r="L590" t="s">
        <v>502</v>
      </c>
      <c r="M590">
        <v>0</v>
      </c>
      <c r="N590">
        <v>2</v>
      </c>
      <c r="O590">
        <v>0.96550000000000002</v>
      </c>
      <c r="P590">
        <v>0</v>
      </c>
      <c r="Q590">
        <v>1</v>
      </c>
      <c r="R590">
        <v>1</v>
      </c>
      <c r="S590">
        <v>679.35289999999998</v>
      </c>
      <c r="T590">
        <v>1357.6985199999999</v>
      </c>
      <c r="U590">
        <v>1357.69578</v>
      </c>
      <c r="V590">
        <v>2.0099999999999998</v>
      </c>
      <c r="W590">
        <v>1.3699999999999999E-3</v>
      </c>
      <c r="X590" t="s">
        <v>540</v>
      </c>
      <c r="Y590" t="s">
        <v>541</v>
      </c>
      <c r="Z590">
        <v>17.108160000000002</v>
      </c>
      <c r="AA590">
        <v>30</v>
      </c>
      <c r="AB590">
        <v>47.998399999999997</v>
      </c>
      <c r="AC590">
        <v>32008</v>
      </c>
      <c r="AD590" t="s">
        <v>551</v>
      </c>
      <c r="AE590" t="s">
        <v>552</v>
      </c>
      <c r="AF590" t="s">
        <v>443</v>
      </c>
      <c r="AG590" t="s">
        <v>443</v>
      </c>
      <c r="AH590">
        <v>87</v>
      </c>
      <c r="AI590" t="b">
        <v>0</v>
      </c>
      <c r="AJ590">
        <v>54</v>
      </c>
      <c r="AK590">
        <v>36</v>
      </c>
      <c r="AL590">
        <v>5.88802019472076E-8</v>
      </c>
      <c r="AM590">
        <v>0</v>
      </c>
      <c r="AN590">
        <v>1.6189999999999999E-5</v>
      </c>
      <c r="AO590">
        <v>474424960</v>
      </c>
      <c r="AP590">
        <v>48.2</v>
      </c>
      <c r="AQ590" t="str">
        <f t="shared" si="99"/>
        <v>Mascot (A5)</v>
      </c>
      <c r="AT590" t="str">
        <f t="shared" si="100"/>
        <v>Mascot (A5)</v>
      </c>
      <c r="AU590" t="str">
        <f t="shared" si="107"/>
        <v>cot (A5)</v>
      </c>
      <c r="AV590" t="str">
        <f t="shared" si="108"/>
        <v>ot (A5)</v>
      </c>
      <c r="AW590" s="19" t="str">
        <f t="shared" si="109"/>
        <v>ot (A5)</v>
      </c>
      <c r="AX590" s="25">
        <v>2.0099999999999998</v>
      </c>
      <c r="AY590" s="26">
        <f t="shared" si="101"/>
        <v>6.8159203980099504E-4</v>
      </c>
      <c r="AZ590">
        <v>1.3699999999999999E-3</v>
      </c>
      <c r="BA590" s="21" t="e">
        <f t="shared" si="102"/>
        <v>#VALUE!</v>
      </c>
      <c r="BB590" t="s">
        <v>540</v>
      </c>
      <c r="BC590" t="s">
        <v>541</v>
      </c>
      <c r="BD590" s="27" t="e">
        <f t="shared" si="103"/>
        <v>#VALUE!</v>
      </c>
      <c r="BE590">
        <v>17.108160000000002</v>
      </c>
      <c r="BF590" s="21" t="e">
        <f t="shared" si="104"/>
        <v>#VALUE!</v>
      </c>
      <c r="BG590">
        <v>30</v>
      </c>
      <c r="BH590">
        <v>47.998399999999997</v>
      </c>
      <c r="BI590" s="21">
        <f t="shared" si="105"/>
        <v>666.85556185206178</v>
      </c>
      <c r="BJ590">
        <v>32008</v>
      </c>
      <c r="BK590" t="s">
        <v>551</v>
      </c>
      <c r="BL590" s="21" t="e">
        <f t="shared" si="106"/>
        <v>#VALUE!</v>
      </c>
      <c r="BN590" s="28"/>
      <c r="BP590" s="29"/>
      <c r="BR590" s="30"/>
    </row>
    <row r="591" spans="1:70" hidden="1" outlineLevel="2" collapsed="1" x14ac:dyDescent="0.35">
      <c r="A591" t="s">
        <v>443</v>
      </c>
      <c r="B591" t="s">
        <v>443</v>
      </c>
      <c r="C591" t="b">
        <v>0</v>
      </c>
      <c r="D591" t="s">
        <v>439</v>
      </c>
      <c r="E591" t="s">
        <v>557</v>
      </c>
      <c r="F591" t="s">
        <v>550</v>
      </c>
      <c r="G591" t="s">
        <v>749</v>
      </c>
      <c r="H591" t="s">
        <v>443</v>
      </c>
      <c r="I591">
        <v>1</v>
      </c>
      <c r="J591">
        <v>1</v>
      </c>
      <c r="K591" t="s">
        <v>502</v>
      </c>
      <c r="L591" t="s">
        <v>502</v>
      </c>
      <c r="M591">
        <v>0</v>
      </c>
      <c r="N591">
        <v>2</v>
      </c>
      <c r="O591">
        <v>0.89190000000000003</v>
      </c>
      <c r="P591">
        <v>0</v>
      </c>
      <c r="Q591">
        <v>1</v>
      </c>
      <c r="R591">
        <v>1</v>
      </c>
      <c r="S591">
        <v>679.3519</v>
      </c>
      <c r="T591">
        <v>1357.69652</v>
      </c>
      <c r="U591">
        <v>1357.69578</v>
      </c>
      <c r="V591">
        <v>0.54</v>
      </c>
      <c r="W591">
        <v>3.6999999999999999E-4</v>
      </c>
      <c r="X591" t="s">
        <v>540</v>
      </c>
      <c r="Y591" t="s">
        <v>541</v>
      </c>
      <c r="Z591">
        <v>0</v>
      </c>
      <c r="AA591">
        <v>26.591999999999999</v>
      </c>
      <c r="AB591">
        <v>49.370800000000003</v>
      </c>
      <c r="AC591">
        <v>33212</v>
      </c>
      <c r="AD591" t="s">
        <v>551</v>
      </c>
      <c r="AE591" t="s">
        <v>552</v>
      </c>
      <c r="AF591" t="s">
        <v>443</v>
      </c>
      <c r="AG591" t="s">
        <v>443</v>
      </c>
      <c r="AH591">
        <v>74</v>
      </c>
      <c r="AI591" t="b">
        <v>0</v>
      </c>
      <c r="AJ591">
        <v>54</v>
      </c>
      <c r="AK591">
        <v>36</v>
      </c>
      <c r="AL591">
        <v>8.9441276620099796E-7</v>
      </c>
      <c r="AM591">
        <v>0</v>
      </c>
      <c r="AN591">
        <v>1.768E-5</v>
      </c>
      <c r="AO591">
        <v>15290702</v>
      </c>
      <c r="AP591">
        <v>49.77</v>
      </c>
      <c r="AQ591" t="str">
        <f t="shared" si="99"/>
        <v>Mascot (A5)</v>
      </c>
      <c r="AT591" t="str">
        <f t="shared" si="100"/>
        <v>Mascot (A5)</v>
      </c>
      <c r="AU591" t="str">
        <f t="shared" si="107"/>
        <v>cot (A5)</v>
      </c>
      <c r="AV591" t="str">
        <f t="shared" si="108"/>
        <v>ot (A5)</v>
      </c>
      <c r="AW591" s="19" t="str">
        <f t="shared" si="109"/>
        <v>ot (A5)</v>
      </c>
      <c r="AX591" s="25">
        <v>0.54</v>
      </c>
      <c r="AY591" s="26">
        <f t="shared" si="101"/>
        <v>6.8518518518518516E-4</v>
      </c>
      <c r="AZ591">
        <v>3.6999999999999999E-4</v>
      </c>
      <c r="BA591" s="21" t="e">
        <f t="shared" si="102"/>
        <v>#VALUE!</v>
      </c>
      <c r="BB591" t="s">
        <v>540</v>
      </c>
      <c r="BC591" t="s">
        <v>541</v>
      </c>
      <c r="BD591" s="27" t="e">
        <f t="shared" si="103"/>
        <v>#VALUE!</v>
      </c>
      <c r="BE591">
        <v>0</v>
      </c>
      <c r="BF591" s="21" t="e">
        <f t="shared" si="104"/>
        <v>#VALUE!</v>
      </c>
      <c r="BG591">
        <v>26.591999999999999</v>
      </c>
      <c r="BH591">
        <v>49.370800000000003</v>
      </c>
      <c r="BI591" s="21">
        <f t="shared" si="105"/>
        <v>672.70532379463157</v>
      </c>
      <c r="BJ591">
        <v>33212</v>
      </c>
      <c r="BK591" t="s">
        <v>551</v>
      </c>
      <c r="BL591" s="21" t="e">
        <f t="shared" si="106"/>
        <v>#VALUE!</v>
      </c>
      <c r="BN591" s="28"/>
      <c r="BP591" s="29"/>
      <c r="BR591" s="30"/>
    </row>
    <row r="592" spans="1:70" hidden="1" outlineLevel="2" collapsed="1" x14ac:dyDescent="0.35">
      <c r="A592" t="s">
        <v>443</v>
      </c>
      <c r="B592" t="s">
        <v>443</v>
      </c>
      <c r="C592" t="b">
        <v>0</v>
      </c>
      <c r="D592" t="s">
        <v>439</v>
      </c>
      <c r="E592" t="s">
        <v>557</v>
      </c>
      <c r="F592" t="s">
        <v>550</v>
      </c>
      <c r="G592" t="s">
        <v>749</v>
      </c>
      <c r="H592" t="s">
        <v>443</v>
      </c>
      <c r="I592">
        <v>1</v>
      </c>
      <c r="J592">
        <v>1</v>
      </c>
      <c r="K592" t="s">
        <v>502</v>
      </c>
      <c r="L592" t="s">
        <v>502</v>
      </c>
      <c r="M592">
        <v>0</v>
      </c>
      <c r="N592">
        <v>2</v>
      </c>
      <c r="O592">
        <v>0.94569999999999999</v>
      </c>
      <c r="P592">
        <v>0</v>
      </c>
      <c r="Q592">
        <v>1</v>
      </c>
      <c r="R592">
        <v>1</v>
      </c>
      <c r="S592">
        <v>679.35154</v>
      </c>
      <c r="T592">
        <v>1357.6958099999999</v>
      </c>
      <c r="U592">
        <v>1357.69578</v>
      </c>
      <c r="V592">
        <v>0.02</v>
      </c>
      <c r="W592">
        <v>1.0000000000000001E-5</v>
      </c>
      <c r="X592" t="s">
        <v>540</v>
      </c>
      <c r="Y592" t="s">
        <v>541</v>
      </c>
      <c r="Z592">
        <v>5.5653740000000003</v>
      </c>
      <c r="AA592">
        <v>27.925999999999998</v>
      </c>
      <c r="AB592">
        <v>47.998699999999999</v>
      </c>
      <c r="AC592">
        <v>29492</v>
      </c>
      <c r="AD592" t="s">
        <v>572</v>
      </c>
      <c r="AE592" t="s">
        <v>573</v>
      </c>
      <c r="AF592" t="s">
        <v>443</v>
      </c>
      <c r="AG592" t="s">
        <v>443</v>
      </c>
      <c r="AH592">
        <v>92</v>
      </c>
      <c r="AI592" t="b">
        <v>0</v>
      </c>
      <c r="AJ592">
        <v>54</v>
      </c>
      <c r="AK592">
        <v>36</v>
      </c>
      <c r="AL592">
        <v>1.4457305871935701E-8</v>
      </c>
      <c r="AM592">
        <v>0</v>
      </c>
      <c r="AN592">
        <v>1.906E-5</v>
      </c>
      <c r="AO592">
        <v>82719400</v>
      </c>
      <c r="AP592">
        <v>48.12</v>
      </c>
      <c r="AQ592" t="str">
        <f t="shared" si="99"/>
        <v>Mascot (A5)</v>
      </c>
      <c r="AT592" t="str">
        <f t="shared" si="100"/>
        <v>Mascot (A5)</v>
      </c>
      <c r="AU592" t="str">
        <f t="shared" si="107"/>
        <v>cot (A5)</v>
      </c>
      <c r="AV592" t="str">
        <f t="shared" si="108"/>
        <v>ot (A5)</v>
      </c>
      <c r="AW592" s="19" t="str">
        <f t="shared" si="109"/>
        <v>ot (A5)</v>
      </c>
      <c r="AX592" s="25">
        <v>0.02</v>
      </c>
      <c r="AY592" s="26">
        <f t="shared" si="101"/>
        <v>5.0000000000000001E-4</v>
      </c>
      <c r="AZ592">
        <v>1.0000000000000001E-5</v>
      </c>
      <c r="BA592" s="21" t="e">
        <f t="shared" si="102"/>
        <v>#VALUE!</v>
      </c>
      <c r="BB592" t="s">
        <v>540</v>
      </c>
      <c r="BC592" t="s">
        <v>541</v>
      </c>
      <c r="BD592" s="27" t="e">
        <f t="shared" si="103"/>
        <v>#VALUE!</v>
      </c>
      <c r="BE592">
        <v>5.5653740000000003</v>
      </c>
      <c r="BF592" s="21" t="e">
        <f t="shared" si="104"/>
        <v>#VALUE!</v>
      </c>
      <c r="BG592">
        <v>27.925999999999998</v>
      </c>
      <c r="BH592">
        <v>47.998699999999999</v>
      </c>
      <c r="BI592" s="21">
        <f t="shared" si="105"/>
        <v>614.43330756874661</v>
      </c>
      <c r="BJ592">
        <v>29492</v>
      </c>
      <c r="BK592" t="s">
        <v>572</v>
      </c>
      <c r="BL592" s="21" t="e">
        <f t="shared" si="106"/>
        <v>#VALUE!</v>
      </c>
      <c r="BN592" s="28"/>
      <c r="BP592" s="29"/>
      <c r="BR592" s="30"/>
    </row>
    <row r="593" spans="1:70" hidden="1" outlineLevel="2" collapsed="1" x14ac:dyDescent="0.35">
      <c r="A593" t="s">
        <v>443</v>
      </c>
      <c r="B593" t="s">
        <v>443</v>
      </c>
      <c r="C593" t="b">
        <v>0</v>
      </c>
      <c r="D593" t="s">
        <v>439</v>
      </c>
      <c r="E593" t="s">
        <v>557</v>
      </c>
      <c r="F593" t="s">
        <v>550</v>
      </c>
      <c r="G593" t="s">
        <v>749</v>
      </c>
      <c r="H593" t="s">
        <v>443</v>
      </c>
      <c r="I593">
        <v>1</v>
      </c>
      <c r="J593">
        <v>1</v>
      </c>
      <c r="K593" t="s">
        <v>502</v>
      </c>
      <c r="L593" t="s">
        <v>502</v>
      </c>
      <c r="M593">
        <v>0</v>
      </c>
      <c r="N593">
        <v>2</v>
      </c>
      <c r="O593">
        <v>0.92859999999999998</v>
      </c>
      <c r="P593">
        <v>0</v>
      </c>
      <c r="Q593">
        <v>1</v>
      </c>
      <c r="R593">
        <v>1</v>
      </c>
      <c r="S593">
        <v>679.35126000000002</v>
      </c>
      <c r="T593">
        <v>1357.69524</v>
      </c>
      <c r="U593">
        <v>1357.69578</v>
      </c>
      <c r="V593">
        <v>-0.4</v>
      </c>
      <c r="W593">
        <v>-2.7E-4</v>
      </c>
      <c r="X593" t="s">
        <v>540</v>
      </c>
      <c r="Y593" t="s">
        <v>541</v>
      </c>
      <c r="Z593">
        <v>15.68032</v>
      </c>
      <c r="AA593">
        <v>30</v>
      </c>
      <c r="AB593">
        <v>47.895099999999999</v>
      </c>
      <c r="AC593">
        <v>31480</v>
      </c>
      <c r="AD593" t="s">
        <v>568</v>
      </c>
      <c r="AE593" t="s">
        <v>569</v>
      </c>
      <c r="AF593" t="s">
        <v>443</v>
      </c>
      <c r="AG593" t="s">
        <v>443</v>
      </c>
      <c r="AH593">
        <v>84</v>
      </c>
      <c r="AI593" t="b">
        <v>0</v>
      </c>
      <c r="AJ593">
        <v>54</v>
      </c>
      <c r="AK593">
        <v>36</v>
      </c>
      <c r="AL593">
        <v>1.15910186119914E-7</v>
      </c>
      <c r="AM593">
        <v>0</v>
      </c>
      <c r="AN593">
        <v>3.8739999999999998E-5</v>
      </c>
      <c r="AO593">
        <v>219170912</v>
      </c>
      <c r="AP593">
        <v>48.07</v>
      </c>
      <c r="AQ593" t="str">
        <f t="shared" si="99"/>
        <v>Mascot (A5)</v>
      </c>
      <c r="AT593" t="str">
        <f t="shared" si="100"/>
        <v>Mascot (A5)</v>
      </c>
      <c r="AU593" t="str">
        <f t="shared" si="107"/>
        <v>cot (A5)</v>
      </c>
      <c r="AV593" t="str">
        <f t="shared" si="108"/>
        <v>ot (A5)</v>
      </c>
      <c r="AW593" s="19" t="str">
        <f t="shared" si="109"/>
        <v>ot (A5)</v>
      </c>
      <c r="AX593" s="25">
        <v>-0.4</v>
      </c>
      <c r="AY593" s="26">
        <f t="shared" si="101"/>
        <v>6.7499999999999993E-4</v>
      </c>
      <c r="AZ593">
        <v>-2.7E-4</v>
      </c>
      <c r="BA593" s="21" t="e">
        <f t="shared" si="102"/>
        <v>#VALUE!</v>
      </c>
      <c r="BB593" t="s">
        <v>540</v>
      </c>
      <c r="BC593" t="s">
        <v>541</v>
      </c>
      <c r="BD593" s="27" t="e">
        <f t="shared" si="103"/>
        <v>#VALUE!</v>
      </c>
      <c r="BE593">
        <v>15.68032</v>
      </c>
      <c r="BF593" s="21" t="e">
        <f t="shared" si="104"/>
        <v>#VALUE!</v>
      </c>
      <c r="BG593">
        <v>30</v>
      </c>
      <c r="BH593">
        <v>47.895099999999999</v>
      </c>
      <c r="BI593" s="21">
        <f t="shared" si="105"/>
        <v>657.26974158108032</v>
      </c>
      <c r="BJ593">
        <v>31480</v>
      </c>
      <c r="BK593" t="s">
        <v>568</v>
      </c>
      <c r="BL593" s="21" t="e">
        <f t="shared" si="106"/>
        <v>#VALUE!</v>
      </c>
      <c r="BN593" s="28"/>
      <c r="BP593" s="29"/>
      <c r="BR593" s="30"/>
    </row>
    <row r="594" spans="1:70" hidden="1" outlineLevel="2" collapsed="1" x14ac:dyDescent="0.35">
      <c r="A594" t="s">
        <v>443</v>
      </c>
      <c r="B594" t="s">
        <v>443</v>
      </c>
      <c r="C594" t="b">
        <v>0</v>
      </c>
      <c r="D594" t="s">
        <v>439</v>
      </c>
      <c r="E594" t="s">
        <v>557</v>
      </c>
      <c r="F594" t="s">
        <v>550</v>
      </c>
      <c r="G594" t="s">
        <v>749</v>
      </c>
      <c r="H594" t="s">
        <v>443</v>
      </c>
      <c r="I594">
        <v>1</v>
      </c>
      <c r="J594">
        <v>1</v>
      </c>
      <c r="K594" t="s">
        <v>502</v>
      </c>
      <c r="L594" t="s">
        <v>502</v>
      </c>
      <c r="M594">
        <v>0</v>
      </c>
      <c r="N594">
        <v>2</v>
      </c>
      <c r="O594">
        <v>0.91949999999999998</v>
      </c>
      <c r="P594">
        <v>0</v>
      </c>
      <c r="Q594">
        <v>1</v>
      </c>
      <c r="R594">
        <v>1</v>
      </c>
      <c r="S594">
        <v>679.35203999999999</v>
      </c>
      <c r="T594">
        <v>1357.6967999999999</v>
      </c>
      <c r="U594">
        <v>1357.69578</v>
      </c>
      <c r="V594">
        <v>0.75</v>
      </c>
      <c r="W594">
        <v>5.1000000000000004E-4</v>
      </c>
      <c r="X594" t="s">
        <v>540</v>
      </c>
      <c r="Y594" t="s">
        <v>541</v>
      </c>
      <c r="Z594">
        <v>29.14986</v>
      </c>
      <c r="AA594">
        <v>30</v>
      </c>
      <c r="AB594">
        <v>47.947800000000001</v>
      </c>
      <c r="AC594">
        <v>30132</v>
      </c>
      <c r="AD594" t="s">
        <v>577</v>
      </c>
      <c r="AE594" t="s">
        <v>578</v>
      </c>
      <c r="AF594" t="s">
        <v>443</v>
      </c>
      <c r="AG594" t="s">
        <v>443</v>
      </c>
      <c r="AH594">
        <v>87</v>
      </c>
      <c r="AI594" t="b">
        <v>0</v>
      </c>
      <c r="AJ594">
        <v>53</v>
      </c>
      <c r="AK594">
        <v>36</v>
      </c>
      <c r="AL594">
        <v>4.7731790984979303E-8</v>
      </c>
      <c r="AM594">
        <v>0</v>
      </c>
      <c r="AN594">
        <v>2.0689999999999999E-4</v>
      </c>
      <c r="AO594">
        <v>46545640</v>
      </c>
      <c r="AP594">
        <v>48.13</v>
      </c>
      <c r="AQ594" t="str">
        <f t="shared" si="99"/>
        <v>Mascot (A5)</v>
      </c>
      <c r="AT594" t="str">
        <f t="shared" si="100"/>
        <v>Mascot (A5)</v>
      </c>
      <c r="AU594" t="str">
        <f t="shared" si="107"/>
        <v>cot (A5)</v>
      </c>
      <c r="AV594" t="str">
        <f t="shared" si="108"/>
        <v>ot (A5)</v>
      </c>
      <c r="AW594" s="19" t="str">
        <f t="shared" si="109"/>
        <v>ot (A5)</v>
      </c>
      <c r="AX594" s="25">
        <v>0.75</v>
      </c>
      <c r="AY594" s="26">
        <f t="shared" si="101"/>
        <v>6.8000000000000005E-4</v>
      </c>
      <c r="AZ594">
        <v>5.1000000000000004E-4</v>
      </c>
      <c r="BA594" s="21" t="e">
        <f t="shared" si="102"/>
        <v>#VALUE!</v>
      </c>
      <c r="BB594" t="s">
        <v>540</v>
      </c>
      <c r="BC594" t="s">
        <v>541</v>
      </c>
      <c r="BD594" s="27" t="e">
        <f t="shared" si="103"/>
        <v>#VALUE!</v>
      </c>
      <c r="BE594">
        <v>29.14986</v>
      </c>
      <c r="BF594" s="21" t="e">
        <f t="shared" si="104"/>
        <v>#VALUE!</v>
      </c>
      <c r="BG594">
        <v>30</v>
      </c>
      <c r="BH594">
        <v>47.947800000000001</v>
      </c>
      <c r="BI594" s="21">
        <f t="shared" si="105"/>
        <v>628.43342134571344</v>
      </c>
      <c r="BJ594">
        <v>30132</v>
      </c>
      <c r="BK594" t="s">
        <v>577</v>
      </c>
      <c r="BL594" s="21" t="e">
        <f t="shared" si="106"/>
        <v>#VALUE!</v>
      </c>
      <c r="BN594" s="28"/>
      <c r="BP594" s="29"/>
      <c r="BR594" s="30"/>
    </row>
    <row r="595" spans="1:70" hidden="1" outlineLevel="1" x14ac:dyDescent="0.35">
      <c r="A595" t="s">
        <v>443</v>
      </c>
      <c r="B595" t="b">
        <v>0</v>
      </c>
      <c r="C595" t="s">
        <v>439</v>
      </c>
      <c r="D595" t="s">
        <v>753</v>
      </c>
      <c r="E595" t="s">
        <v>443</v>
      </c>
      <c r="F595" t="s">
        <v>443</v>
      </c>
      <c r="G595" t="b">
        <v>0</v>
      </c>
      <c r="H595">
        <v>1</v>
      </c>
      <c r="I595">
        <v>1</v>
      </c>
      <c r="J595">
        <v>4</v>
      </c>
      <c r="K595" t="s">
        <v>502</v>
      </c>
      <c r="L595" t="s">
        <v>754</v>
      </c>
      <c r="M595">
        <v>1</v>
      </c>
      <c r="N595">
        <v>1941.9876099999999</v>
      </c>
      <c r="O595">
        <v>0</v>
      </c>
      <c r="P595">
        <v>203.5</v>
      </c>
      <c r="Q595">
        <v>185.7</v>
      </c>
      <c r="R595">
        <v>66.900000000000006</v>
      </c>
      <c r="S595">
        <v>130.30000000000001</v>
      </c>
      <c r="T595">
        <v>160.80000000000001</v>
      </c>
      <c r="U595">
        <v>152.80000000000001</v>
      </c>
      <c r="V595" t="s">
        <v>443</v>
      </c>
      <c r="W595" t="s">
        <v>443</v>
      </c>
      <c r="X595" t="s">
        <v>443</v>
      </c>
      <c r="Y595" t="s">
        <v>443</v>
      </c>
      <c r="Z595" t="s">
        <v>439</v>
      </c>
      <c r="AA595" t="s">
        <v>439</v>
      </c>
      <c r="AB595" t="s">
        <v>439</v>
      </c>
      <c r="AC595" t="s">
        <v>439</v>
      </c>
      <c r="AD595" t="s">
        <v>444</v>
      </c>
      <c r="AE595" t="s">
        <v>444</v>
      </c>
      <c r="AF595" t="s">
        <v>445</v>
      </c>
      <c r="AG595" t="s">
        <v>445</v>
      </c>
      <c r="AH595" t="s">
        <v>445</v>
      </c>
      <c r="AI595" t="s">
        <v>439</v>
      </c>
      <c r="AJ595" t="s">
        <v>439</v>
      </c>
      <c r="AK595">
        <v>0</v>
      </c>
      <c r="AL595">
        <v>0</v>
      </c>
      <c r="AM595">
        <v>5.5059999999999996E-3</v>
      </c>
      <c r="AN595">
        <v>1.5719999999999999E-6</v>
      </c>
      <c r="AO595">
        <v>3.69</v>
      </c>
      <c r="AP595">
        <v>24</v>
      </c>
      <c r="AQ595" t="str">
        <f t="shared" si="99"/>
        <v/>
      </c>
      <c r="AR595" t="s">
        <v>755</v>
      </c>
      <c r="AS595" t="s">
        <v>756</v>
      </c>
      <c r="AT595" t="str">
        <f t="shared" si="100"/>
        <v/>
      </c>
      <c r="AU595" t="str">
        <f t="shared" si="107"/>
        <v/>
      </c>
      <c r="AV595" t="str">
        <f t="shared" si="108"/>
        <v/>
      </c>
      <c r="AW595" s="19" t="str">
        <f t="shared" si="109"/>
        <v/>
      </c>
      <c r="AX595" s="25" t="s">
        <v>443</v>
      </c>
      <c r="AY595" s="26" t="e">
        <f t="shared" si="101"/>
        <v>#VALUE!</v>
      </c>
      <c r="AZ595" t="s">
        <v>443</v>
      </c>
      <c r="BA595" s="21" t="e">
        <f t="shared" si="102"/>
        <v>#VALUE!</v>
      </c>
      <c r="BB595" t="s">
        <v>443</v>
      </c>
      <c r="BC595" t="s">
        <v>443</v>
      </c>
      <c r="BD595" s="27" t="e">
        <f t="shared" si="103"/>
        <v>#VALUE!</v>
      </c>
      <c r="BE595" t="s">
        <v>439</v>
      </c>
      <c r="BF595" s="21" t="e">
        <f t="shared" si="104"/>
        <v>#VALUE!</v>
      </c>
      <c r="BG595" t="s">
        <v>439</v>
      </c>
      <c r="BH595" t="s">
        <v>439</v>
      </c>
      <c r="BI595" s="21" t="e">
        <f t="shared" si="105"/>
        <v>#VALUE!</v>
      </c>
      <c r="BJ595" t="s">
        <v>439</v>
      </c>
      <c r="BK595" t="s">
        <v>444</v>
      </c>
      <c r="BL595" s="21" t="e">
        <f t="shared" si="106"/>
        <v>#VALUE!</v>
      </c>
      <c r="BN595" s="28"/>
      <c r="BP595" s="29"/>
      <c r="BR595" s="30"/>
    </row>
    <row r="596" spans="1:70" hidden="1" outlineLevel="2" collapsed="1" x14ac:dyDescent="0.35">
      <c r="A596" t="s">
        <v>443</v>
      </c>
      <c r="B596" t="s">
        <v>443</v>
      </c>
      <c r="C596" t="s">
        <v>457</v>
      </c>
      <c r="D596" t="s">
        <v>458</v>
      </c>
      <c r="E596" t="s">
        <v>508</v>
      </c>
      <c r="F596" t="s">
        <v>509</v>
      </c>
      <c r="G596" t="s">
        <v>459</v>
      </c>
      <c r="H596" t="s">
        <v>460</v>
      </c>
      <c r="I596" t="s">
        <v>463</v>
      </c>
      <c r="J596" t="s">
        <v>464</v>
      </c>
      <c r="K596" t="s">
        <v>466</v>
      </c>
      <c r="L596" t="s">
        <v>510</v>
      </c>
      <c r="M596" t="s">
        <v>468</v>
      </c>
      <c r="N596" t="s">
        <v>511</v>
      </c>
      <c r="O596" t="s">
        <v>512</v>
      </c>
      <c r="P596" t="s">
        <v>513</v>
      </c>
      <c r="Q596" t="s">
        <v>514</v>
      </c>
      <c r="R596" t="s">
        <v>515</v>
      </c>
      <c r="S596" t="s">
        <v>516</v>
      </c>
      <c r="T596" t="s">
        <v>517</v>
      </c>
      <c r="U596" t="s">
        <v>469</v>
      </c>
      <c r="V596" t="s">
        <v>518</v>
      </c>
      <c r="W596" t="s">
        <v>519</v>
      </c>
      <c r="X596" t="s">
        <v>520</v>
      </c>
      <c r="Y596" t="s">
        <v>521</v>
      </c>
      <c r="Z596" t="s">
        <v>522</v>
      </c>
      <c r="AA596" t="s">
        <v>523</v>
      </c>
      <c r="AB596" t="s">
        <v>524</v>
      </c>
      <c r="AC596" t="s">
        <v>525</v>
      </c>
      <c r="AD596" t="s">
        <v>526</v>
      </c>
      <c r="AE596" t="s">
        <v>527</v>
      </c>
      <c r="AF596" t="s">
        <v>480</v>
      </c>
      <c r="AG596" t="s">
        <v>528</v>
      </c>
      <c r="AH596" t="s">
        <v>529</v>
      </c>
      <c r="AI596" t="s">
        <v>462</v>
      </c>
      <c r="AJ596" t="s">
        <v>530</v>
      </c>
      <c r="AK596" t="s">
        <v>531</v>
      </c>
      <c r="AL596" t="s">
        <v>532</v>
      </c>
      <c r="AM596" t="s">
        <v>533</v>
      </c>
      <c r="AN596" t="s">
        <v>534</v>
      </c>
      <c r="AO596" t="s">
        <v>535</v>
      </c>
      <c r="AP596" t="s">
        <v>536</v>
      </c>
      <c r="AQ596" t="str">
        <f t="shared" si="99"/>
        <v>Identifying Node</v>
      </c>
      <c r="AT596" t="str">
        <f t="shared" si="100"/>
        <v>Identifying No</v>
      </c>
      <c r="AU596" t="str">
        <f t="shared" si="107"/>
        <v>ntifying</v>
      </c>
      <c r="AV596" t="str">
        <f t="shared" si="108"/>
        <v>tifying</v>
      </c>
      <c r="AW596" s="19" t="str">
        <f t="shared" si="109"/>
        <v>tifying</v>
      </c>
      <c r="AX596" s="25" t="s">
        <v>518</v>
      </c>
      <c r="AY596" s="26" t="e">
        <f t="shared" si="101"/>
        <v>#VALUE!</v>
      </c>
      <c r="AZ596" t="s">
        <v>519</v>
      </c>
      <c r="BA596" s="21" t="e">
        <f t="shared" si="102"/>
        <v>#VALUE!</v>
      </c>
      <c r="BB596" t="s">
        <v>520</v>
      </c>
      <c r="BC596" t="s">
        <v>521</v>
      </c>
      <c r="BD596" s="27" t="e">
        <f t="shared" si="103"/>
        <v>#VALUE!</v>
      </c>
      <c r="BE596" t="s">
        <v>522</v>
      </c>
      <c r="BF596" s="21" t="e">
        <f t="shared" si="104"/>
        <v>#VALUE!</v>
      </c>
      <c r="BG596" t="s">
        <v>523</v>
      </c>
      <c r="BH596" t="s">
        <v>524</v>
      </c>
      <c r="BI596" s="21" t="e">
        <f t="shared" si="105"/>
        <v>#VALUE!</v>
      </c>
      <c r="BJ596" t="s">
        <v>525</v>
      </c>
      <c r="BK596" t="s">
        <v>526</v>
      </c>
      <c r="BL596" s="21" t="e">
        <f t="shared" si="106"/>
        <v>#VALUE!</v>
      </c>
      <c r="BN596" s="28"/>
      <c r="BP596" s="29"/>
      <c r="BR596" s="30"/>
    </row>
    <row r="597" spans="1:70" hidden="1" outlineLevel="2" collapsed="1" x14ac:dyDescent="0.35">
      <c r="A597" t="s">
        <v>443</v>
      </c>
      <c r="B597" t="s">
        <v>443</v>
      </c>
      <c r="C597" t="b">
        <v>0</v>
      </c>
      <c r="D597" t="s">
        <v>439</v>
      </c>
      <c r="E597" t="s">
        <v>538</v>
      </c>
      <c r="F597" t="s">
        <v>539</v>
      </c>
      <c r="G597" t="s">
        <v>753</v>
      </c>
      <c r="H597" t="s">
        <v>443</v>
      </c>
      <c r="I597">
        <v>1</v>
      </c>
      <c r="J597">
        <v>1</v>
      </c>
      <c r="K597" t="s">
        <v>502</v>
      </c>
      <c r="L597" t="s">
        <v>502</v>
      </c>
      <c r="M597">
        <v>1</v>
      </c>
      <c r="N597">
        <v>3</v>
      </c>
      <c r="O597">
        <v>0.57450000000000001</v>
      </c>
      <c r="P597">
        <v>0</v>
      </c>
      <c r="Q597">
        <v>1</v>
      </c>
      <c r="R597">
        <v>1</v>
      </c>
      <c r="S597">
        <v>648.00084000000004</v>
      </c>
      <c r="T597">
        <v>1941.9879800000001</v>
      </c>
      <c r="U597">
        <v>1941.9876099999999</v>
      </c>
      <c r="V597">
        <v>0.19</v>
      </c>
      <c r="W597">
        <v>1.2E-4</v>
      </c>
      <c r="X597" t="s">
        <v>540</v>
      </c>
      <c r="Y597" t="s">
        <v>541</v>
      </c>
      <c r="Z597">
        <v>24.088899999999999</v>
      </c>
      <c r="AA597">
        <v>22.803999999999998</v>
      </c>
      <c r="AB597">
        <v>63.467399999999998</v>
      </c>
      <c r="AC597">
        <v>45428</v>
      </c>
      <c r="AD597" t="s">
        <v>554</v>
      </c>
      <c r="AE597" t="s">
        <v>555</v>
      </c>
      <c r="AF597" t="s">
        <v>443</v>
      </c>
      <c r="AG597">
        <v>3.69</v>
      </c>
      <c r="AH597" t="s">
        <v>443</v>
      </c>
      <c r="AI597" t="b">
        <v>0</v>
      </c>
      <c r="AJ597" t="s">
        <v>443</v>
      </c>
      <c r="AK597" t="s">
        <v>443</v>
      </c>
      <c r="AL597" t="s">
        <v>443</v>
      </c>
      <c r="AM597">
        <v>0</v>
      </c>
      <c r="AN597">
        <v>1.5719999999999999E-6</v>
      </c>
      <c r="AO597">
        <v>45307608</v>
      </c>
      <c r="AP597">
        <v>63.63</v>
      </c>
      <c r="AQ597" t="str">
        <f t="shared" si="99"/>
        <v>Sequest HT (A2)</v>
      </c>
      <c r="AT597" t="str">
        <f t="shared" si="100"/>
        <v>Sequest HT (A2</v>
      </c>
      <c r="AU597" t="str">
        <f t="shared" si="107"/>
        <v xml:space="preserve">uest HT </v>
      </c>
      <c r="AV597" t="str">
        <f t="shared" si="108"/>
        <v xml:space="preserve">est HT </v>
      </c>
      <c r="AW597" s="19" t="str">
        <f t="shared" si="109"/>
        <v xml:space="preserve">est HT </v>
      </c>
      <c r="AX597" s="25">
        <v>0.19</v>
      </c>
      <c r="AY597" s="26">
        <f t="shared" si="101"/>
        <v>6.3157894736842106E-4</v>
      </c>
      <c r="AZ597">
        <v>1.2E-4</v>
      </c>
      <c r="BA597" s="21" t="e">
        <f t="shared" si="102"/>
        <v>#VALUE!</v>
      </c>
      <c r="BB597" t="s">
        <v>540</v>
      </c>
      <c r="BC597" t="s">
        <v>541</v>
      </c>
      <c r="BD597" s="27" t="e">
        <f t="shared" si="103"/>
        <v>#VALUE!</v>
      </c>
      <c r="BE597">
        <v>24.088899999999999</v>
      </c>
      <c r="BF597" s="21" t="e">
        <f t="shared" si="104"/>
        <v>#VALUE!</v>
      </c>
      <c r="BG597">
        <v>22.803999999999998</v>
      </c>
      <c r="BH597">
        <v>63.467399999999998</v>
      </c>
      <c r="BI597" s="21">
        <f t="shared" si="105"/>
        <v>715.76904048377594</v>
      </c>
      <c r="BJ597">
        <v>45428</v>
      </c>
      <c r="BK597" t="s">
        <v>554</v>
      </c>
      <c r="BL597" s="21" t="e">
        <f t="shared" si="106"/>
        <v>#VALUE!</v>
      </c>
      <c r="BN597" s="28"/>
      <c r="BP597" s="29"/>
      <c r="BR597" s="30"/>
    </row>
    <row r="598" spans="1:70" hidden="1" outlineLevel="2" collapsed="1" x14ac:dyDescent="0.35">
      <c r="A598" t="s">
        <v>443</v>
      </c>
      <c r="B598" t="s">
        <v>443</v>
      </c>
      <c r="C598" t="b">
        <v>0</v>
      </c>
      <c r="D598" t="s">
        <v>439</v>
      </c>
      <c r="E598" t="s">
        <v>538</v>
      </c>
      <c r="F598" t="s">
        <v>539</v>
      </c>
      <c r="G598" t="s">
        <v>753</v>
      </c>
      <c r="H598" t="s">
        <v>443</v>
      </c>
      <c r="I598">
        <v>1</v>
      </c>
      <c r="J598">
        <v>1</v>
      </c>
      <c r="K598" t="s">
        <v>502</v>
      </c>
      <c r="L598" t="s">
        <v>502</v>
      </c>
      <c r="M598">
        <v>1</v>
      </c>
      <c r="N598">
        <v>3</v>
      </c>
      <c r="O598">
        <v>0.53120000000000001</v>
      </c>
      <c r="P598">
        <v>0</v>
      </c>
      <c r="Q598">
        <v>1</v>
      </c>
      <c r="R598">
        <v>1</v>
      </c>
      <c r="S598">
        <v>648.00052000000005</v>
      </c>
      <c r="T598">
        <v>1941.9870100000001</v>
      </c>
      <c r="U598">
        <v>1941.9876099999999</v>
      </c>
      <c r="V598">
        <v>-0.31</v>
      </c>
      <c r="W598">
        <v>-2.0000000000000001E-4</v>
      </c>
      <c r="X598" t="s">
        <v>540</v>
      </c>
      <c r="Y598" t="s">
        <v>541</v>
      </c>
      <c r="Z598">
        <v>29.066649999999999</v>
      </c>
      <c r="AA598">
        <v>30</v>
      </c>
      <c r="AB598">
        <v>63.4099</v>
      </c>
      <c r="AC598">
        <v>45423</v>
      </c>
      <c r="AD598" t="s">
        <v>568</v>
      </c>
      <c r="AE598" t="s">
        <v>569</v>
      </c>
      <c r="AF598" t="s">
        <v>443</v>
      </c>
      <c r="AG598">
        <v>3.2</v>
      </c>
      <c r="AH598" t="s">
        <v>443</v>
      </c>
      <c r="AI598" t="b">
        <v>0</v>
      </c>
      <c r="AJ598" t="s">
        <v>443</v>
      </c>
      <c r="AK598" t="s">
        <v>443</v>
      </c>
      <c r="AL598" t="s">
        <v>443</v>
      </c>
      <c r="AM598">
        <v>0</v>
      </c>
      <c r="AN598">
        <v>7.182E-6</v>
      </c>
      <c r="AO598">
        <v>18734342</v>
      </c>
      <c r="AP598">
        <v>63.59</v>
      </c>
      <c r="AQ598" t="str">
        <f t="shared" si="99"/>
        <v>Sequest HT (A2)</v>
      </c>
      <c r="AT598" t="str">
        <f t="shared" si="100"/>
        <v>Sequest HT (A2</v>
      </c>
      <c r="AU598" t="str">
        <f t="shared" si="107"/>
        <v xml:space="preserve">uest HT </v>
      </c>
      <c r="AV598" t="str">
        <f t="shared" si="108"/>
        <v xml:space="preserve">est HT </v>
      </c>
      <c r="AW598" s="19" t="str">
        <f t="shared" si="109"/>
        <v xml:space="preserve">est HT </v>
      </c>
      <c r="AX598" s="25">
        <v>-0.31</v>
      </c>
      <c r="AY598" s="26">
        <f t="shared" si="101"/>
        <v>6.4516129032258064E-4</v>
      </c>
      <c r="AZ598">
        <v>-2.0000000000000001E-4</v>
      </c>
      <c r="BA598" s="21" t="e">
        <f t="shared" si="102"/>
        <v>#VALUE!</v>
      </c>
      <c r="BB598" t="s">
        <v>540</v>
      </c>
      <c r="BC598" t="s">
        <v>541</v>
      </c>
      <c r="BD598" s="27" t="e">
        <f t="shared" si="103"/>
        <v>#VALUE!</v>
      </c>
      <c r="BE598">
        <v>29.066649999999999</v>
      </c>
      <c r="BF598" s="21" t="e">
        <f t="shared" si="104"/>
        <v>#VALUE!</v>
      </c>
      <c r="BG598">
        <v>30</v>
      </c>
      <c r="BH598">
        <v>63.4099</v>
      </c>
      <c r="BI598" s="21">
        <f t="shared" si="105"/>
        <v>716.33924671068712</v>
      </c>
      <c r="BJ598">
        <v>45423</v>
      </c>
      <c r="BK598" t="s">
        <v>568</v>
      </c>
      <c r="BL598" s="21" t="e">
        <f t="shared" si="106"/>
        <v>#VALUE!</v>
      </c>
      <c r="BN598" s="28"/>
      <c r="BP598" s="29"/>
      <c r="BR598" s="30"/>
    </row>
    <row r="599" spans="1:70" hidden="1" outlineLevel="2" collapsed="1" x14ac:dyDescent="0.35">
      <c r="A599" t="s">
        <v>443</v>
      </c>
      <c r="B599" t="s">
        <v>443</v>
      </c>
      <c r="C599" t="b">
        <v>0</v>
      </c>
      <c r="D599" t="s">
        <v>439</v>
      </c>
      <c r="E599" t="s">
        <v>538</v>
      </c>
      <c r="F599" t="s">
        <v>539</v>
      </c>
      <c r="G599" t="s">
        <v>753</v>
      </c>
      <c r="H599" t="s">
        <v>443</v>
      </c>
      <c r="I599">
        <v>1</v>
      </c>
      <c r="J599">
        <v>1</v>
      </c>
      <c r="K599" t="s">
        <v>502</v>
      </c>
      <c r="L599" t="s">
        <v>502</v>
      </c>
      <c r="M599">
        <v>1</v>
      </c>
      <c r="N599">
        <v>3</v>
      </c>
      <c r="O599">
        <v>0.43930000000000002</v>
      </c>
      <c r="P599">
        <v>0</v>
      </c>
      <c r="Q599">
        <v>1</v>
      </c>
      <c r="R599">
        <v>1</v>
      </c>
      <c r="S599">
        <v>648.00031000000001</v>
      </c>
      <c r="T599">
        <v>1941.9863700000001</v>
      </c>
      <c r="U599">
        <v>1941.9876099999999</v>
      </c>
      <c r="V599">
        <v>-0.64</v>
      </c>
      <c r="W599">
        <v>-4.0999999999999999E-4</v>
      </c>
      <c r="X599" t="s">
        <v>540</v>
      </c>
      <c r="Y599" t="s">
        <v>541</v>
      </c>
      <c r="Z599">
        <v>25.794779999999999</v>
      </c>
      <c r="AA599">
        <v>30</v>
      </c>
      <c r="AB599">
        <v>63.500300000000003</v>
      </c>
      <c r="AC599">
        <v>45298</v>
      </c>
      <c r="AD599" t="s">
        <v>563</v>
      </c>
      <c r="AE599" t="s">
        <v>564</v>
      </c>
      <c r="AF599" t="s">
        <v>443</v>
      </c>
      <c r="AG599">
        <v>3.05</v>
      </c>
      <c r="AH599" t="s">
        <v>443</v>
      </c>
      <c r="AI599" t="b">
        <v>0</v>
      </c>
      <c r="AJ599" t="s">
        <v>443</v>
      </c>
      <c r="AK599" t="s">
        <v>443</v>
      </c>
      <c r="AL599" t="s">
        <v>443</v>
      </c>
      <c r="AM599">
        <v>0</v>
      </c>
      <c r="AN599">
        <v>5.6870000000000003E-5</v>
      </c>
      <c r="AO599">
        <v>44080508</v>
      </c>
      <c r="AP599">
        <v>63.77</v>
      </c>
      <c r="AQ599" t="str">
        <f t="shared" si="99"/>
        <v>Sequest HT (A2)</v>
      </c>
      <c r="AT599" t="str">
        <f t="shared" si="100"/>
        <v>Sequest HT (A2</v>
      </c>
      <c r="AU599" t="str">
        <f t="shared" si="107"/>
        <v xml:space="preserve">uest HT </v>
      </c>
      <c r="AV599" t="str">
        <f t="shared" si="108"/>
        <v xml:space="preserve">est HT </v>
      </c>
      <c r="AW599" s="19" t="str">
        <f t="shared" si="109"/>
        <v xml:space="preserve">est HT </v>
      </c>
      <c r="AX599" s="25">
        <v>-0.64</v>
      </c>
      <c r="AY599" s="26">
        <f t="shared" si="101"/>
        <v>6.4062500000000003E-4</v>
      </c>
      <c r="AZ599">
        <v>-4.0999999999999999E-4</v>
      </c>
      <c r="BA599" s="21" t="e">
        <f t="shared" si="102"/>
        <v>#VALUE!</v>
      </c>
      <c r="BB599" t="s">
        <v>540</v>
      </c>
      <c r="BC599" t="s">
        <v>541</v>
      </c>
      <c r="BD599" s="27" t="e">
        <f t="shared" si="103"/>
        <v>#VALUE!</v>
      </c>
      <c r="BE599">
        <v>25.794779999999999</v>
      </c>
      <c r="BF599" s="21" t="e">
        <f t="shared" si="104"/>
        <v>#VALUE!</v>
      </c>
      <c r="BG599">
        <v>30</v>
      </c>
      <c r="BH599">
        <v>63.500300000000003</v>
      </c>
      <c r="BI599" s="21">
        <f t="shared" si="105"/>
        <v>713.35096054664302</v>
      </c>
      <c r="BJ599">
        <v>45298</v>
      </c>
      <c r="BK599" t="s">
        <v>563</v>
      </c>
      <c r="BL599" s="21" t="e">
        <f t="shared" si="106"/>
        <v>#VALUE!</v>
      </c>
      <c r="BN599" s="28"/>
      <c r="BP599" s="29"/>
      <c r="BR599" s="30"/>
    </row>
    <row r="600" spans="1:70" hidden="1" outlineLevel="2" collapsed="1" x14ac:dyDescent="0.35">
      <c r="A600" t="s">
        <v>443</v>
      </c>
      <c r="B600" t="s">
        <v>443</v>
      </c>
      <c r="C600" t="b">
        <v>0</v>
      </c>
      <c r="D600" t="s">
        <v>439</v>
      </c>
      <c r="E600" t="s">
        <v>538</v>
      </c>
      <c r="F600" t="s">
        <v>539</v>
      </c>
      <c r="G600" t="s">
        <v>753</v>
      </c>
      <c r="H600" t="s">
        <v>443</v>
      </c>
      <c r="I600">
        <v>1</v>
      </c>
      <c r="J600">
        <v>1</v>
      </c>
      <c r="K600" t="s">
        <v>502</v>
      </c>
      <c r="L600" t="s">
        <v>502</v>
      </c>
      <c r="M600">
        <v>1</v>
      </c>
      <c r="N600">
        <v>3</v>
      </c>
      <c r="O600">
        <v>0.43869999999999998</v>
      </c>
      <c r="P600">
        <v>0</v>
      </c>
      <c r="Q600">
        <v>1</v>
      </c>
      <c r="R600">
        <v>1</v>
      </c>
      <c r="S600">
        <v>648.00059999999996</v>
      </c>
      <c r="T600">
        <v>1941.9872499999999</v>
      </c>
      <c r="U600">
        <v>1941.9876099999999</v>
      </c>
      <c r="V600">
        <v>-0.19</v>
      </c>
      <c r="W600">
        <v>-1.2E-4</v>
      </c>
      <c r="X600" t="s">
        <v>540</v>
      </c>
      <c r="Y600" t="s">
        <v>541</v>
      </c>
      <c r="Z600">
        <v>19.575489999999999</v>
      </c>
      <c r="AA600">
        <v>25.486999999999998</v>
      </c>
      <c r="AB600">
        <v>63.584000000000003</v>
      </c>
      <c r="AC600">
        <v>45818</v>
      </c>
      <c r="AD600" t="s">
        <v>551</v>
      </c>
      <c r="AE600" t="s">
        <v>552</v>
      </c>
      <c r="AF600" t="s">
        <v>443</v>
      </c>
      <c r="AG600">
        <v>3.26</v>
      </c>
      <c r="AH600" t="s">
        <v>443</v>
      </c>
      <c r="AI600" t="b">
        <v>0</v>
      </c>
      <c r="AJ600" t="s">
        <v>443</v>
      </c>
      <c r="AK600" t="s">
        <v>443</v>
      </c>
      <c r="AL600" t="s">
        <v>443</v>
      </c>
      <c r="AM600">
        <v>0</v>
      </c>
      <c r="AN600">
        <v>1.4190000000000001E-4</v>
      </c>
      <c r="AO600">
        <v>18298792</v>
      </c>
      <c r="AP600">
        <v>63.64</v>
      </c>
      <c r="AQ600" t="str">
        <f t="shared" si="99"/>
        <v>Sequest HT (A2)</v>
      </c>
      <c r="AT600" t="str">
        <f t="shared" si="100"/>
        <v>Sequest HT (A2</v>
      </c>
      <c r="AU600" t="str">
        <f t="shared" si="107"/>
        <v xml:space="preserve">uest HT </v>
      </c>
      <c r="AV600" t="str">
        <f t="shared" si="108"/>
        <v xml:space="preserve">est HT </v>
      </c>
      <c r="AW600" s="19" t="str">
        <f t="shared" si="109"/>
        <v xml:space="preserve">est HT </v>
      </c>
      <c r="AX600" s="25">
        <v>-0.19</v>
      </c>
      <c r="AY600" s="26">
        <f t="shared" si="101"/>
        <v>6.3157894736842106E-4</v>
      </c>
      <c r="AZ600">
        <v>-1.2E-4</v>
      </c>
      <c r="BA600" s="21" t="e">
        <f t="shared" si="102"/>
        <v>#VALUE!</v>
      </c>
      <c r="BB600" t="s">
        <v>540</v>
      </c>
      <c r="BC600" t="s">
        <v>541</v>
      </c>
      <c r="BD600" s="27" t="e">
        <f t="shared" si="103"/>
        <v>#VALUE!</v>
      </c>
      <c r="BE600">
        <v>19.575489999999999</v>
      </c>
      <c r="BF600" s="21" t="e">
        <f t="shared" si="104"/>
        <v>#VALUE!</v>
      </c>
      <c r="BG600">
        <v>25.486999999999998</v>
      </c>
      <c r="BH600">
        <v>63.584000000000003</v>
      </c>
      <c r="BI600" s="21">
        <f t="shared" si="105"/>
        <v>720.59008555611467</v>
      </c>
      <c r="BJ600">
        <v>45818</v>
      </c>
      <c r="BK600" t="s">
        <v>551</v>
      </c>
      <c r="BL600" s="21" t="e">
        <f t="shared" si="106"/>
        <v>#VALUE!</v>
      </c>
      <c r="BN600" s="28"/>
      <c r="BP600" s="29"/>
      <c r="BR600" s="30"/>
    </row>
    <row r="601" spans="1:70" hidden="1" outlineLevel="1" x14ac:dyDescent="0.35">
      <c r="A601" t="s">
        <v>443</v>
      </c>
      <c r="B601" t="b">
        <v>0</v>
      </c>
      <c r="C601" t="s">
        <v>439</v>
      </c>
      <c r="D601" t="s">
        <v>757</v>
      </c>
      <c r="E601" t="s">
        <v>443</v>
      </c>
      <c r="F601" t="s">
        <v>443</v>
      </c>
      <c r="G601" t="b">
        <v>0</v>
      </c>
      <c r="H601">
        <v>1</v>
      </c>
      <c r="I601">
        <v>1</v>
      </c>
      <c r="J601">
        <v>1</v>
      </c>
      <c r="K601" t="s">
        <v>502</v>
      </c>
      <c r="L601" t="s">
        <v>758</v>
      </c>
      <c r="M601">
        <v>0</v>
      </c>
      <c r="N601">
        <v>1092.5028400000001</v>
      </c>
      <c r="O601">
        <v>0</v>
      </c>
      <c r="P601">
        <v>63.7</v>
      </c>
      <c r="Q601">
        <v>81.400000000000006</v>
      </c>
      <c r="R601">
        <v>109.2</v>
      </c>
      <c r="S601">
        <v>143.9</v>
      </c>
      <c r="T601">
        <v>104.6</v>
      </c>
      <c r="U601">
        <v>109.2</v>
      </c>
      <c r="V601">
        <v>150.5</v>
      </c>
      <c r="W601">
        <v>137.5</v>
      </c>
      <c r="X601" t="s">
        <v>443</v>
      </c>
      <c r="Y601" t="s">
        <v>443</v>
      </c>
      <c r="Z601" t="s">
        <v>444</v>
      </c>
      <c r="AA601" t="s">
        <v>444</v>
      </c>
      <c r="AB601" t="s">
        <v>444</v>
      </c>
      <c r="AC601" t="s">
        <v>444</v>
      </c>
      <c r="AD601" t="s">
        <v>439</v>
      </c>
      <c r="AE601" t="s">
        <v>444</v>
      </c>
      <c r="AF601" t="s">
        <v>444</v>
      </c>
      <c r="AG601" t="s">
        <v>444</v>
      </c>
      <c r="AH601" t="s">
        <v>445</v>
      </c>
      <c r="AI601" t="s">
        <v>439</v>
      </c>
      <c r="AJ601" t="s">
        <v>439</v>
      </c>
      <c r="AK601">
        <v>0</v>
      </c>
      <c r="AL601">
        <v>1.8990000000000001E-3</v>
      </c>
      <c r="AM601">
        <v>1.9390000000000001E-2</v>
      </c>
      <c r="AN601">
        <v>4.9970000000000001E-2</v>
      </c>
      <c r="AO601">
        <v>1.96</v>
      </c>
      <c r="AP601">
        <v>62</v>
      </c>
      <c r="AQ601" t="str">
        <f t="shared" si="99"/>
        <v/>
      </c>
      <c r="AR601" t="s">
        <v>759</v>
      </c>
      <c r="AS601" t="s">
        <v>760</v>
      </c>
      <c r="AT601" t="str">
        <f t="shared" si="100"/>
        <v/>
      </c>
      <c r="AU601" t="str">
        <f t="shared" si="107"/>
        <v/>
      </c>
      <c r="AV601" t="str">
        <f t="shared" si="108"/>
        <v/>
      </c>
      <c r="AW601" s="19" t="str">
        <f t="shared" si="109"/>
        <v/>
      </c>
      <c r="AX601" s="25">
        <v>150.5</v>
      </c>
      <c r="AY601" s="26">
        <f t="shared" si="101"/>
        <v>0.91362126245847175</v>
      </c>
      <c r="AZ601">
        <v>137.5</v>
      </c>
      <c r="BA601" s="21" t="e">
        <f t="shared" si="102"/>
        <v>#VALUE!</v>
      </c>
      <c r="BB601" t="s">
        <v>443</v>
      </c>
      <c r="BC601" t="s">
        <v>443</v>
      </c>
      <c r="BD601" s="27" t="e">
        <f t="shared" si="103"/>
        <v>#VALUE!</v>
      </c>
      <c r="BE601" t="s">
        <v>444</v>
      </c>
      <c r="BF601" s="21" t="e">
        <f t="shared" si="104"/>
        <v>#VALUE!</v>
      </c>
      <c r="BG601" t="s">
        <v>444</v>
      </c>
      <c r="BH601" t="s">
        <v>444</v>
      </c>
      <c r="BI601" s="21" t="e">
        <f t="shared" si="105"/>
        <v>#VALUE!</v>
      </c>
      <c r="BJ601" t="s">
        <v>444</v>
      </c>
      <c r="BK601" t="s">
        <v>439</v>
      </c>
      <c r="BL601" s="21" t="e">
        <f t="shared" si="106"/>
        <v>#VALUE!</v>
      </c>
      <c r="BN601" s="28"/>
      <c r="BP601" s="29"/>
      <c r="BR601" s="30"/>
    </row>
    <row r="602" spans="1:70" hidden="1" outlineLevel="2" collapsed="1" x14ac:dyDescent="0.35">
      <c r="A602" t="s">
        <v>443</v>
      </c>
      <c r="B602" t="s">
        <v>443</v>
      </c>
      <c r="C602" t="s">
        <v>457</v>
      </c>
      <c r="D602" t="s">
        <v>458</v>
      </c>
      <c r="E602" t="s">
        <v>508</v>
      </c>
      <c r="F602" t="s">
        <v>509</v>
      </c>
      <c r="G602" t="s">
        <v>459</v>
      </c>
      <c r="H602" t="s">
        <v>460</v>
      </c>
      <c r="I602" t="s">
        <v>463</v>
      </c>
      <c r="J602" t="s">
        <v>464</v>
      </c>
      <c r="K602" t="s">
        <v>466</v>
      </c>
      <c r="L602" t="s">
        <v>510</v>
      </c>
      <c r="M602" t="s">
        <v>468</v>
      </c>
      <c r="N602" t="s">
        <v>511</v>
      </c>
      <c r="O602" t="s">
        <v>512</v>
      </c>
      <c r="P602" t="s">
        <v>513</v>
      </c>
      <c r="Q602" t="s">
        <v>514</v>
      </c>
      <c r="R602" t="s">
        <v>515</v>
      </c>
      <c r="S602" t="s">
        <v>516</v>
      </c>
      <c r="T602" t="s">
        <v>517</v>
      </c>
      <c r="U602" t="s">
        <v>469</v>
      </c>
      <c r="V602" t="s">
        <v>518</v>
      </c>
      <c r="W602" t="s">
        <v>519</v>
      </c>
      <c r="X602" t="s">
        <v>520</v>
      </c>
      <c r="Y602" t="s">
        <v>521</v>
      </c>
      <c r="Z602" t="s">
        <v>522</v>
      </c>
      <c r="AA602" t="s">
        <v>523</v>
      </c>
      <c r="AB602" t="s">
        <v>524</v>
      </c>
      <c r="AC602" t="s">
        <v>525</v>
      </c>
      <c r="AD602" t="s">
        <v>526</v>
      </c>
      <c r="AE602" t="s">
        <v>527</v>
      </c>
      <c r="AF602" t="s">
        <v>480</v>
      </c>
      <c r="AG602" t="s">
        <v>528</v>
      </c>
      <c r="AH602" t="s">
        <v>529</v>
      </c>
      <c r="AI602" t="s">
        <v>462</v>
      </c>
      <c r="AJ602" t="s">
        <v>530</v>
      </c>
      <c r="AK602" t="s">
        <v>531</v>
      </c>
      <c r="AL602" t="s">
        <v>532</v>
      </c>
      <c r="AM602" t="s">
        <v>533</v>
      </c>
      <c r="AN602" t="s">
        <v>534</v>
      </c>
      <c r="AO602" t="s">
        <v>535</v>
      </c>
      <c r="AP602" t="s">
        <v>536</v>
      </c>
      <c r="AQ602" t="str">
        <f t="shared" si="99"/>
        <v>Identifying Node</v>
      </c>
      <c r="AT602" t="str">
        <f t="shared" si="100"/>
        <v>Identifying No</v>
      </c>
      <c r="AU602" t="str">
        <f t="shared" si="107"/>
        <v>ntifying</v>
      </c>
      <c r="AV602" t="str">
        <f t="shared" si="108"/>
        <v>tifying</v>
      </c>
      <c r="AW602" s="19" t="str">
        <f t="shared" si="109"/>
        <v>tifying</v>
      </c>
      <c r="AX602" s="25" t="s">
        <v>518</v>
      </c>
      <c r="AY602" s="26" t="e">
        <f t="shared" si="101"/>
        <v>#VALUE!</v>
      </c>
      <c r="AZ602" t="s">
        <v>519</v>
      </c>
      <c r="BA602" s="21" t="e">
        <f t="shared" si="102"/>
        <v>#VALUE!</v>
      </c>
      <c r="BB602" t="s">
        <v>520</v>
      </c>
      <c r="BC602" t="s">
        <v>521</v>
      </c>
      <c r="BD602" s="27" t="e">
        <f t="shared" si="103"/>
        <v>#VALUE!</v>
      </c>
      <c r="BE602" t="s">
        <v>522</v>
      </c>
      <c r="BF602" s="21" t="e">
        <f t="shared" si="104"/>
        <v>#VALUE!</v>
      </c>
      <c r="BG602" t="s">
        <v>523</v>
      </c>
      <c r="BH602" t="s">
        <v>524</v>
      </c>
      <c r="BI602" s="21" t="e">
        <f t="shared" si="105"/>
        <v>#VALUE!</v>
      </c>
      <c r="BJ602" t="s">
        <v>525</v>
      </c>
      <c r="BK602" t="s">
        <v>526</v>
      </c>
      <c r="BL602" s="21" t="e">
        <f t="shared" si="106"/>
        <v>#VALUE!</v>
      </c>
      <c r="BN602" s="28"/>
      <c r="BP602" s="29"/>
      <c r="BR602" s="30"/>
    </row>
    <row r="603" spans="1:70" hidden="1" outlineLevel="2" collapsed="1" x14ac:dyDescent="0.35">
      <c r="A603" t="s">
        <v>443</v>
      </c>
      <c r="B603" t="s">
        <v>443</v>
      </c>
      <c r="C603" t="b">
        <v>0</v>
      </c>
      <c r="D603" t="s">
        <v>439</v>
      </c>
      <c r="E603" t="s">
        <v>557</v>
      </c>
      <c r="F603" t="s">
        <v>539</v>
      </c>
      <c r="G603" t="s">
        <v>757</v>
      </c>
      <c r="H603" t="s">
        <v>443</v>
      </c>
      <c r="I603">
        <v>1</v>
      </c>
      <c r="J603">
        <v>1</v>
      </c>
      <c r="K603" t="s">
        <v>502</v>
      </c>
      <c r="L603" t="s">
        <v>502</v>
      </c>
      <c r="M603">
        <v>0</v>
      </c>
      <c r="N603">
        <v>2</v>
      </c>
      <c r="O603">
        <v>0.9677</v>
      </c>
      <c r="P603">
        <v>0</v>
      </c>
      <c r="Q603">
        <v>1</v>
      </c>
      <c r="R603">
        <v>1</v>
      </c>
      <c r="S603">
        <v>546.75504999999998</v>
      </c>
      <c r="T603">
        <v>1092.5028199999999</v>
      </c>
      <c r="U603">
        <v>1092.5028400000001</v>
      </c>
      <c r="V603">
        <v>-0.01</v>
      </c>
      <c r="W603">
        <v>-1.0000000000000001E-5</v>
      </c>
      <c r="X603" t="s">
        <v>540</v>
      </c>
      <c r="Y603" t="s">
        <v>541</v>
      </c>
      <c r="Z603">
        <v>7.0102029999999997</v>
      </c>
      <c r="AA603">
        <v>30</v>
      </c>
      <c r="AB603">
        <v>16.004899999999999</v>
      </c>
      <c r="AC603">
        <v>4531</v>
      </c>
      <c r="AD603" t="s">
        <v>542</v>
      </c>
      <c r="AE603" t="s">
        <v>543</v>
      </c>
      <c r="AF603" t="s">
        <v>443</v>
      </c>
      <c r="AG603" t="s">
        <v>443</v>
      </c>
      <c r="AH603">
        <v>62</v>
      </c>
      <c r="AI603" t="b">
        <v>0</v>
      </c>
      <c r="AJ603">
        <v>51</v>
      </c>
      <c r="AK603">
        <v>33</v>
      </c>
      <c r="AL603">
        <v>8.7872228585010192E-6</v>
      </c>
      <c r="AM603">
        <v>0</v>
      </c>
      <c r="AN603">
        <v>1.9390000000000001E-2</v>
      </c>
      <c r="AO603">
        <v>1282604.375</v>
      </c>
      <c r="AP603">
        <v>16.04</v>
      </c>
      <c r="AQ603" t="str">
        <f t="shared" si="99"/>
        <v>Mascot (A5)</v>
      </c>
      <c r="AT603" t="str">
        <f t="shared" si="100"/>
        <v>Mascot (A5)</v>
      </c>
      <c r="AU603" t="str">
        <f t="shared" si="107"/>
        <v>cot (A5)</v>
      </c>
      <c r="AV603" t="str">
        <f t="shared" si="108"/>
        <v>ot (A5)</v>
      </c>
      <c r="AW603" s="19" t="str">
        <f t="shared" si="109"/>
        <v>ot (A5)</v>
      </c>
      <c r="AX603" s="25">
        <v>-0.01</v>
      </c>
      <c r="AY603" s="26">
        <f t="shared" si="101"/>
        <v>1E-3</v>
      </c>
      <c r="AZ603">
        <v>-1.0000000000000001E-5</v>
      </c>
      <c r="BA603" s="21" t="e">
        <f t="shared" si="102"/>
        <v>#VALUE!</v>
      </c>
      <c r="BB603" t="s">
        <v>540</v>
      </c>
      <c r="BC603" t="s">
        <v>541</v>
      </c>
      <c r="BD603" s="27" t="e">
        <f t="shared" si="103"/>
        <v>#VALUE!</v>
      </c>
      <c r="BE603">
        <v>7.0102029999999997</v>
      </c>
      <c r="BF603" s="21" t="e">
        <f t="shared" si="104"/>
        <v>#VALUE!</v>
      </c>
      <c r="BG603">
        <v>30</v>
      </c>
      <c r="BH603">
        <v>16.004899999999999</v>
      </c>
      <c r="BI603" s="21">
        <f t="shared" si="105"/>
        <v>283.10080037988365</v>
      </c>
      <c r="BJ603">
        <v>4531</v>
      </c>
      <c r="BK603" t="s">
        <v>542</v>
      </c>
      <c r="BL603" s="21" t="e">
        <f t="shared" si="106"/>
        <v>#VALUE!</v>
      </c>
      <c r="BN603" s="28"/>
      <c r="BP603" s="29"/>
      <c r="BR603" s="30"/>
    </row>
    <row r="604" spans="1:70" hidden="1" outlineLevel="1" x14ac:dyDescent="0.35">
      <c r="A604" t="s">
        <v>443</v>
      </c>
      <c r="B604" t="b">
        <v>0</v>
      </c>
      <c r="C604" t="s">
        <v>439</v>
      </c>
      <c r="D604" t="s">
        <v>761</v>
      </c>
      <c r="E604" t="s">
        <v>443</v>
      </c>
      <c r="F604" t="s">
        <v>443</v>
      </c>
      <c r="G604" t="b">
        <v>0</v>
      </c>
      <c r="H604">
        <v>1</v>
      </c>
      <c r="I604">
        <v>1</v>
      </c>
      <c r="J604">
        <v>1</v>
      </c>
      <c r="K604" t="s">
        <v>502</v>
      </c>
      <c r="L604" t="s">
        <v>762</v>
      </c>
      <c r="M604">
        <v>1</v>
      </c>
      <c r="N604">
        <v>1751.8266900000001</v>
      </c>
      <c r="O604">
        <v>0</v>
      </c>
      <c r="P604">
        <v>70.7</v>
      </c>
      <c r="Q604">
        <v>42.1</v>
      </c>
      <c r="R604">
        <v>29.5</v>
      </c>
      <c r="S604">
        <v>179.5</v>
      </c>
      <c r="T604">
        <v>67.5</v>
      </c>
      <c r="U604">
        <v>72.7</v>
      </c>
      <c r="V604">
        <v>269.8</v>
      </c>
      <c r="W604">
        <v>168.3</v>
      </c>
      <c r="X604" t="s">
        <v>443</v>
      </c>
      <c r="Y604" t="s">
        <v>443</v>
      </c>
      <c r="Z604" t="s">
        <v>444</v>
      </c>
      <c r="AA604" t="s">
        <v>444</v>
      </c>
      <c r="AB604" t="s">
        <v>444</v>
      </c>
      <c r="AC604" t="s">
        <v>439</v>
      </c>
      <c r="AD604" t="s">
        <v>444</v>
      </c>
      <c r="AE604" t="s">
        <v>444</v>
      </c>
      <c r="AF604" t="s">
        <v>444</v>
      </c>
      <c r="AG604" t="s">
        <v>444</v>
      </c>
      <c r="AH604" t="s">
        <v>445</v>
      </c>
      <c r="AI604" t="s">
        <v>439</v>
      </c>
      <c r="AJ604" t="s">
        <v>439</v>
      </c>
      <c r="AK604">
        <v>0</v>
      </c>
      <c r="AL604">
        <v>0</v>
      </c>
      <c r="AM604">
        <v>4.6750000000000003E-3</v>
      </c>
      <c r="AN604">
        <v>1.6100000000000001E-3</v>
      </c>
      <c r="AO604">
        <v>2.86</v>
      </c>
      <c r="AP604">
        <v>48</v>
      </c>
      <c r="AQ604" t="str">
        <f t="shared" si="99"/>
        <v/>
      </c>
      <c r="AR604" t="s">
        <v>763</v>
      </c>
      <c r="AS604" t="s">
        <v>764</v>
      </c>
      <c r="AT604" t="str">
        <f t="shared" si="100"/>
        <v/>
      </c>
      <c r="AU604" t="str">
        <f t="shared" si="107"/>
        <v/>
      </c>
      <c r="AV604" t="str">
        <f t="shared" si="108"/>
        <v/>
      </c>
      <c r="AW604" s="19" t="str">
        <f t="shared" si="109"/>
        <v/>
      </c>
      <c r="AX604" s="25">
        <v>269.8</v>
      </c>
      <c r="AY604" s="26">
        <f t="shared" si="101"/>
        <v>0.62379540400296518</v>
      </c>
      <c r="AZ604">
        <v>168.3</v>
      </c>
      <c r="BA604" s="21" t="e">
        <f t="shared" si="102"/>
        <v>#VALUE!</v>
      </c>
      <c r="BB604" t="s">
        <v>443</v>
      </c>
      <c r="BC604" t="s">
        <v>443</v>
      </c>
      <c r="BD604" s="27" t="e">
        <f t="shared" si="103"/>
        <v>#VALUE!</v>
      </c>
      <c r="BE604" t="s">
        <v>444</v>
      </c>
      <c r="BF604" s="21" t="e">
        <f t="shared" si="104"/>
        <v>#VALUE!</v>
      </c>
      <c r="BG604" t="s">
        <v>444</v>
      </c>
      <c r="BH604" t="s">
        <v>444</v>
      </c>
      <c r="BI604" s="21" t="e">
        <f t="shared" si="105"/>
        <v>#VALUE!</v>
      </c>
      <c r="BJ604" t="s">
        <v>439</v>
      </c>
      <c r="BK604" t="s">
        <v>444</v>
      </c>
      <c r="BL604" s="21" t="e">
        <f t="shared" si="106"/>
        <v>#VALUE!</v>
      </c>
      <c r="BN604" s="28"/>
      <c r="BP604" s="29"/>
      <c r="BR604" s="30"/>
    </row>
    <row r="605" spans="1:70" hidden="1" outlineLevel="2" collapsed="1" x14ac:dyDescent="0.35">
      <c r="A605" t="s">
        <v>443</v>
      </c>
      <c r="B605" t="s">
        <v>443</v>
      </c>
      <c r="C605" t="s">
        <v>457</v>
      </c>
      <c r="D605" t="s">
        <v>458</v>
      </c>
      <c r="E605" t="s">
        <v>508</v>
      </c>
      <c r="F605" t="s">
        <v>509</v>
      </c>
      <c r="G605" t="s">
        <v>459</v>
      </c>
      <c r="H605" t="s">
        <v>460</v>
      </c>
      <c r="I605" t="s">
        <v>463</v>
      </c>
      <c r="J605" t="s">
        <v>464</v>
      </c>
      <c r="K605" t="s">
        <v>466</v>
      </c>
      <c r="L605" t="s">
        <v>510</v>
      </c>
      <c r="M605" t="s">
        <v>468</v>
      </c>
      <c r="N605" t="s">
        <v>511</v>
      </c>
      <c r="O605" t="s">
        <v>512</v>
      </c>
      <c r="P605" t="s">
        <v>513</v>
      </c>
      <c r="Q605" t="s">
        <v>514</v>
      </c>
      <c r="R605" t="s">
        <v>515</v>
      </c>
      <c r="S605" t="s">
        <v>516</v>
      </c>
      <c r="T605" t="s">
        <v>517</v>
      </c>
      <c r="U605" t="s">
        <v>469</v>
      </c>
      <c r="V605" t="s">
        <v>518</v>
      </c>
      <c r="W605" t="s">
        <v>519</v>
      </c>
      <c r="X605" t="s">
        <v>520</v>
      </c>
      <c r="Y605" t="s">
        <v>521</v>
      </c>
      <c r="Z605" t="s">
        <v>522</v>
      </c>
      <c r="AA605" t="s">
        <v>523</v>
      </c>
      <c r="AB605" t="s">
        <v>524</v>
      </c>
      <c r="AC605" t="s">
        <v>525</v>
      </c>
      <c r="AD605" t="s">
        <v>526</v>
      </c>
      <c r="AE605" t="s">
        <v>527</v>
      </c>
      <c r="AF605" t="s">
        <v>480</v>
      </c>
      <c r="AG605" t="s">
        <v>528</v>
      </c>
      <c r="AH605" t="s">
        <v>529</v>
      </c>
      <c r="AI605" t="s">
        <v>462</v>
      </c>
      <c r="AJ605" t="s">
        <v>530</v>
      </c>
      <c r="AK605" t="s">
        <v>531</v>
      </c>
      <c r="AL605" t="s">
        <v>532</v>
      </c>
      <c r="AM605" t="s">
        <v>533</v>
      </c>
      <c r="AN605" t="s">
        <v>534</v>
      </c>
      <c r="AO605" t="s">
        <v>535</v>
      </c>
      <c r="AP605" t="s">
        <v>536</v>
      </c>
      <c r="AQ605" t="str">
        <f t="shared" si="99"/>
        <v>Identifying Node</v>
      </c>
      <c r="AT605" t="str">
        <f t="shared" si="100"/>
        <v>Identifying No</v>
      </c>
      <c r="AU605" t="str">
        <f t="shared" si="107"/>
        <v>ntifying</v>
      </c>
      <c r="AV605" t="str">
        <f t="shared" si="108"/>
        <v>tifying</v>
      </c>
      <c r="AW605" s="19" t="str">
        <f t="shared" si="109"/>
        <v>tifying</v>
      </c>
      <c r="AX605" s="25" t="s">
        <v>518</v>
      </c>
      <c r="AY605" s="26" t="e">
        <f t="shared" si="101"/>
        <v>#VALUE!</v>
      </c>
      <c r="AZ605" t="s">
        <v>519</v>
      </c>
      <c r="BA605" s="21" t="e">
        <f t="shared" si="102"/>
        <v>#VALUE!</v>
      </c>
      <c r="BB605" t="s">
        <v>520</v>
      </c>
      <c r="BC605" t="s">
        <v>521</v>
      </c>
      <c r="BD605" s="27" t="e">
        <f t="shared" si="103"/>
        <v>#VALUE!</v>
      </c>
      <c r="BE605" t="s">
        <v>522</v>
      </c>
      <c r="BF605" s="21" t="e">
        <f t="shared" si="104"/>
        <v>#VALUE!</v>
      </c>
      <c r="BG605" t="s">
        <v>523</v>
      </c>
      <c r="BH605" t="s">
        <v>524</v>
      </c>
      <c r="BI605" s="21" t="e">
        <f t="shared" si="105"/>
        <v>#VALUE!</v>
      </c>
      <c r="BJ605" t="s">
        <v>525</v>
      </c>
      <c r="BK605" t="s">
        <v>526</v>
      </c>
      <c r="BL605" s="21" t="e">
        <f t="shared" si="106"/>
        <v>#VALUE!</v>
      </c>
      <c r="BN605" s="28"/>
      <c r="BP605" s="29"/>
      <c r="BR605" s="30"/>
    </row>
    <row r="606" spans="1:70" hidden="1" outlineLevel="2" collapsed="1" x14ac:dyDescent="0.35">
      <c r="A606" t="s">
        <v>443</v>
      </c>
      <c r="B606" t="s">
        <v>443</v>
      </c>
      <c r="C606" t="b">
        <v>0</v>
      </c>
      <c r="D606" t="s">
        <v>439</v>
      </c>
      <c r="E606" t="s">
        <v>538</v>
      </c>
      <c r="F606" t="s">
        <v>539</v>
      </c>
      <c r="G606" t="s">
        <v>761</v>
      </c>
      <c r="H606" t="s">
        <v>443</v>
      </c>
      <c r="I606">
        <v>1</v>
      </c>
      <c r="J606">
        <v>1</v>
      </c>
      <c r="K606" t="s">
        <v>502</v>
      </c>
      <c r="L606" t="s">
        <v>502</v>
      </c>
      <c r="M606">
        <v>1</v>
      </c>
      <c r="N606">
        <v>3</v>
      </c>
      <c r="O606">
        <v>0.52100000000000002</v>
      </c>
      <c r="P606">
        <v>0</v>
      </c>
      <c r="Q606">
        <v>1</v>
      </c>
      <c r="R606">
        <v>1</v>
      </c>
      <c r="S606">
        <v>584.61392000000001</v>
      </c>
      <c r="T606">
        <v>1751.82719</v>
      </c>
      <c r="U606">
        <v>1751.8266900000001</v>
      </c>
      <c r="V606">
        <v>0.28999999999999998</v>
      </c>
      <c r="W606">
        <v>1.7000000000000001E-4</v>
      </c>
      <c r="X606" t="s">
        <v>540</v>
      </c>
      <c r="Y606" t="s">
        <v>541</v>
      </c>
      <c r="Z606">
        <v>19.543310000000002</v>
      </c>
      <c r="AA606">
        <v>30</v>
      </c>
      <c r="AB606">
        <v>16.128399999999999</v>
      </c>
      <c r="AC606">
        <v>4767</v>
      </c>
      <c r="AD606" t="s">
        <v>563</v>
      </c>
      <c r="AE606" t="s">
        <v>564</v>
      </c>
      <c r="AF606" t="s">
        <v>443</v>
      </c>
      <c r="AG606">
        <v>2.86</v>
      </c>
      <c r="AH606" t="s">
        <v>443</v>
      </c>
      <c r="AI606" t="b">
        <v>0</v>
      </c>
      <c r="AJ606" t="s">
        <v>443</v>
      </c>
      <c r="AK606" t="s">
        <v>443</v>
      </c>
      <c r="AL606" t="s">
        <v>443</v>
      </c>
      <c r="AM606">
        <v>0</v>
      </c>
      <c r="AN606">
        <v>1.6100000000000001E-3</v>
      </c>
      <c r="AO606">
        <v>24555622</v>
      </c>
      <c r="AP606">
        <v>16.170000000000002</v>
      </c>
      <c r="AQ606" t="str">
        <f t="shared" si="99"/>
        <v>Sequest HT (A2)</v>
      </c>
      <c r="AT606" t="str">
        <f t="shared" si="100"/>
        <v>Sequest HT (A2</v>
      </c>
      <c r="AU606" t="str">
        <f t="shared" si="107"/>
        <v xml:space="preserve">uest HT </v>
      </c>
      <c r="AV606" t="str">
        <f t="shared" si="108"/>
        <v xml:space="preserve">est HT </v>
      </c>
      <c r="AW606" s="19" t="str">
        <f t="shared" si="109"/>
        <v xml:space="preserve">est HT </v>
      </c>
      <c r="AX606" s="25">
        <v>0.28999999999999998</v>
      </c>
      <c r="AY606" s="26">
        <f t="shared" si="101"/>
        <v>5.8620689655172417E-4</v>
      </c>
      <c r="AZ606">
        <v>1.7000000000000001E-4</v>
      </c>
      <c r="BA606" s="21" t="e">
        <f t="shared" si="102"/>
        <v>#VALUE!</v>
      </c>
      <c r="BB606" t="s">
        <v>540</v>
      </c>
      <c r="BC606" t="s">
        <v>541</v>
      </c>
      <c r="BD606" s="27" t="e">
        <f t="shared" si="103"/>
        <v>#VALUE!</v>
      </c>
      <c r="BE606">
        <v>19.543310000000002</v>
      </c>
      <c r="BF606" s="21" t="e">
        <f t="shared" si="104"/>
        <v>#VALUE!</v>
      </c>
      <c r="BG606">
        <v>30</v>
      </c>
      <c r="BH606">
        <v>16.128399999999999</v>
      </c>
      <c r="BI606" s="21">
        <f t="shared" si="105"/>
        <v>295.56558617097789</v>
      </c>
      <c r="BJ606">
        <v>4767</v>
      </c>
      <c r="BK606" t="s">
        <v>563</v>
      </c>
      <c r="BL606" s="21" t="e">
        <f t="shared" si="106"/>
        <v>#VALUE!</v>
      </c>
      <c r="BN606" s="28"/>
      <c r="BP606" s="29"/>
      <c r="BR606" s="30"/>
    </row>
    <row r="607" spans="1:70" hidden="1" outlineLevel="1" x14ac:dyDescent="0.35">
      <c r="A607" t="s">
        <v>443</v>
      </c>
      <c r="B607" t="b">
        <v>0</v>
      </c>
      <c r="C607" t="s">
        <v>439</v>
      </c>
      <c r="D607" t="s">
        <v>765</v>
      </c>
      <c r="E607" t="s">
        <v>443</v>
      </c>
      <c r="F607" t="s">
        <v>443</v>
      </c>
      <c r="G607" t="b">
        <v>0</v>
      </c>
      <c r="H607">
        <v>1</v>
      </c>
      <c r="I607">
        <v>1</v>
      </c>
      <c r="J607">
        <v>15</v>
      </c>
      <c r="K607" t="s">
        <v>502</v>
      </c>
      <c r="L607" t="s">
        <v>766</v>
      </c>
      <c r="M607">
        <v>0</v>
      </c>
      <c r="N607">
        <v>3312.3081200000001</v>
      </c>
      <c r="O607">
        <v>0</v>
      </c>
      <c r="P607">
        <v>99.1</v>
      </c>
      <c r="Q607">
        <v>113.3</v>
      </c>
      <c r="R607">
        <v>106.9</v>
      </c>
      <c r="S607">
        <v>153.9</v>
      </c>
      <c r="T607">
        <v>118.7</v>
      </c>
      <c r="U607">
        <v>80.5</v>
      </c>
      <c r="V607">
        <v>80.099999999999994</v>
      </c>
      <c r="W607">
        <v>119.6</v>
      </c>
      <c r="X607">
        <v>28</v>
      </c>
      <c r="Y607" t="s">
        <v>443</v>
      </c>
      <c r="Z607" t="s">
        <v>439</v>
      </c>
      <c r="AA607" t="s">
        <v>439</v>
      </c>
      <c r="AB607" t="s">
        <v>439</v>
      </c>
      <c r="AC607" t="s">
        <v>439</v>
      </c>
      <c r="AD607" t="s">
        <v>439</v>
      </c>
      <c r="AE607" t="s">
        <v>439</v>
      </c>
      <c r="AF607" t="s">
        <v>444</v>
      </c>
      <c r="AG607" t="s">
        <v>444</v>
      </c>
      <c r="AH607" t="s">
        <v>444</v>
      </c>
      <c r="AI607" t="s">
        <v>439</v>
      </c>
      <c r="AJ607" t="s">
        <v>439</v>
      </c>
      <c r="AK607">
        <v>0</v>
      </c>
      <c r="AL607">
        <v>0</v>
      </c>
      <c r="AM607">
        <v>7.0549999999999994E-5</v>
      </c>
      <c r="AN607">
        <v>6.7850000000000003E-6</v>
      </c>
      <c r="AO607">
        <v>5.62</v>
      </c>
      <c r="AP607">
        <v>85</v>
      </c>
      <c r="AQ607" t="str">
        <f t="shared" si="99"/>
        <v/>
      </c>
      <c r="AR607" t="s">
        <v>767</v>
      </c>
      <c r="AS607" t="s">
        <v>768</v>
      </c>
      <c r="AT607" t="str">
        <f t="shared" si="100"/>
        <v/>
      </c>
      <c r="AU607" t="str">
        <f t="shared" si="107"/>
        <v/>
      </c>
      <c r="AV607" t="str">
        <f t="shared" si="108"/>
        <v/>
      </c>
      <c r="AW607" s="19" t="str">
        <f t="shared" si="109"/>
        <v/>
      </c>
      <c r="AX607" s="25">
        <v>80.099999999999994</v>
      </c>
      <c r="AY607" s="26">
        <f t="shared" si="101"/>
        <v>1.4931335830212236</v>
      </c>
      <c r="AZ607">
        <v>119.6</v>
      </c>
      <c r="BA607" s="21">
        <f t="shared" si="102"/>
        <v>0.3495630461922597</v>
      </c>
      <c r="BB607">
        <v>28</v>
      </c>
      <c r="BC607" t="s">
        <v>443</v>
      </c>
      <c r="BD607" s="27" t="e">
        <f t="shared" si="103"/>
        <v>#VALUE!</v>
      </c>
      <c r="BE607" t="s">
        <v>439</v>
      </c>
      <c r="BF607" s="21" t="e">
        <f t="shared" si="104"/>
        <v>#VALUE!</v>
      </c>
      <c r="BG607" t="s">
        <v>439</v>
      </c>
      <c r="BH607" t="s">
        <v>439</v>
      </c>
      <c r="BI607" s="21" t="e">
        <f t="shared" si="105"/>
        <v>#VALUE!</v>
      </c>
      <c r="BJ607" t="s">
        <v>439</v>
      </c>
      <c r="BK607" t="s">
        <v>439</v>
      </c>
      <c r="BL607" s="21" t="e">
        <f t="shared" si="106"/>
        <v>#VALUE!</v>
      </c>
      <c r="BN607" s="28"/>
      <c r="BP607" s="29"/>
      <c r="BR607" s="30"/>
    </row>
    <row r="608" spans="1:70" hidden="1" outlineLevel="2" collapsed="1" x14ac:dyDescent="0.35">
      <c r="A608" t="s">
        <v>443</v>
      </c>
      <c r="B608" t="s">
        <v>443</v>
      </c>
      <c r="C608" t="s">
        <v>457</v>
      </c>
      <c r="D608" t="s">
        <v>458</v>
      </c>
      <c r="E608" t="s">
        <v>508</v>
      </c>
      <c r="F608" t="s">
        <v>509</v>
      </c>
      <c r="G608" t="s">
        <v>459</v>
      </c>
      <c r="H608" t="s">
        <v>460</v>
      </c>
      <c r="I608" t="s">
        <v>463</v>
      </c>
      <c r="J608" t="s">
        <v>464</v>
      </c>
      <c r="K608" t="s">
        <v>466</v>
      </c>
      <c r="L608" t="s">
        <v>510</v>
      </c>
      <c r="M608" t="s">
        <v>468</v>
      </c>
      <c r="N608" t="s">
        <v>511</v>
      </c>
      <c r="O608" t="s">
        <v>512</v>
      </c>
      <c r="P608" t="s">
        <v>513</v>
      </c>
      <c r="Q608" t="s">
        <v>514</v>
      </c>
      <c r="R608" t="s">
        <v>515</v>
      </c>
      <c r="S608" t="s">
        <v>516</v>
      </c>
      <c r="T608" t="s">
        <v>517</v>
      </c>
      <c r="U608" t="s">
        <v>469</v>
      </c>
      <c r="V608" t="s">
        <v>518</v>
      </c>
      <c r="W608" t="s">
        <v>519</v>
      </c>
      <c r="X608" t="s">
        <v>520</v>
      </c>
      <c r="Y608" t="s">
        <v>521</v>
      </c>
      <c r="Z608" t="s">
        <v>522</v>
      </c>
      <c r="AA608" t="s">
        <v>523</v>
      </c>
      <c r="AB608" t="s">
        <v>524</v>
      </c>
      <c r="AC608" t="s">
        <v>525</v>
      </c>
      <c r="AD608" t="s">
        <v>526</v>
      </c>
      <c r="AE608" t="s">
        <v>527</v>
      </c>
      <c r="AF608" t="s">
        <v>480</v>
      </c>
      <c r="AG608" t="s">
        <v>528</v>
      </c>
      <c r="AH608" t="s">
        <v>529</v>
      </c>
      <c r="AI608" t="s">
        <v>462</v>
      </c>
      <c r="AJ608" t="s">
        <v>530</v>
      </c>
      <c r="AK608" t="s">
        <v>531</v>
      </c>
      <c r="AL608" t="s">
        <v>532</v>
      </c>
      <c r="AM608" t="s">
        <v>533</v>
      </c>
      <c r="AN608" t="s">
        <v>534</v>
      </c>
      <c r="AO608" t="s">
        <v>535</v>
      </c>
      <c r="AP608" t="s">
        <v>536</v>
      </c>
      <c r="AQ608" t="str">
        <f t="shared" si="99"/>
        <v>Identifying Node</v>
      </c>
      <c r="AT608" t="str">
        <f t="shared" si="100"/>
        <v>Identifying No</v>
      </c>
      <c r="AU608" t="str">
        <f t="shared" si="107"/>
        <v>ntifying</v>
      </c>
      <c r="AV608" t="str">
        <f t="shared" si="108"/>
        <v>tifying</v>
      </c>
      <c r="AW608" s="19" t="str">
        <f t="shared" si="109"/>
        <v>tifying</v>
      </c>
      <c r="AX608" s="25" t="s">
        <v>518</v>
      </c>
      <c r="AY608" s="26" t="e">
        <f t="shared" si="101"/>
        <v>#VALUE!</v>
      </c>
      <c r="AZ608" t="s">
        <v>519</v>
      </c>
      <c r="BA608" s="21" t="e">
        <f t="shared" si="102"/>
        <v>#VALUE!</v>
      </c>
      <c r="BB608" t="s">
        <v>520</v>
      </c>
      <c r="BC608" t="s">
        <v>521</v>
      </c>
      <c r="BD608" s="27" t="e">
        <f t="shared" si="103"/>
        <v>#VALUE!</v>
      </c>
      <c r="BE608" t="s">
        <v>522</v>
      </c>
      <c r="BF608" s="21" t="e">
        <f t="shared" si="104"/>
        <v>#VALUE!</v>
      </c>
      <c r="BG608" t="s">
        <v>523</v>
      </c>
      <c r="BH608" t="s">
        <v>524</v>
      </c>
      <c r="BI608" s="21" t="e">
        <f t="shared" si="105"/>
        <v>#VALUE!</v>
      </c>
      <c r="BJ608" t="s">
        <v>525</v>
      </c>
      <c r="BK608" t="s">
        <v>526</v>
      </c>
      <c r="BL608" s="21" t="e">
        <f t="shared" si="106"/>
        <v>#VALUE!</v>
      </c>
      <c r="BN608" s="28"/>
      <c r="BP608" s="29"/>
      <c r="BR608" s="30"/>
    </row>
    <row r="609" spans="1:70" hidden="1" outlineLevel="2" collapsed="1" x14ac:dyDescent="0.35">
      <c r="A609" t="s">
        <v>443</v>
      </c>
      <c r="B609" t="s">
        <v>443</v>
      </c>
      <c r="C609" t="b">
        <v>0</v>
      </c>
      <c r="D609" t="s">
        <v>439</v>
      </c>
      <c r="E609" t="s">
        <v>538</v>
      </c>
      <c r="F609" t="s">
        <v>550</v>
      </c>
      <c r="G609" t="s">
        <v>765</v>
      </c>
      <c r="H609" t="s">
        <v>443</v>
      </c>
      <c r="I609">
        <v>1</v>
      </c>
      <c r="J609">
        <v>1</v>
      </c>
      <c r="K609" t="s">
        <v>502</v>
      </c>
      <c r="L609" t="s">
        <v>502</v>
      </c>
      <c r="M609">
        <v>0</v>
      </c>
      <c r="N609">
        <v>3</v>
      </c>
      <c r="O609">
        <v>0.85299999999999998</v>
      </c>
      <c r="P609">
        <v>0</v>
      </c>
      <c r="Q609">
        <v>1</v>
      </c>
      <c r="R609">
        <v>1</v>
      </c>
      <c r="S609">
        <v>1104.7753499999999</v>
      </c>
      <c r="T609">
        <v>3312.3114999999998</v>
      </c>
      <c r="U609">
        <v>3312.3081200000001</v>
      </c>
      <c r="V609">
        <v>1.02</v>
      </c>
      <c r="W609">
        <v>1.1299999999999999E-3</v>
      </c>
      <c r="X609" t="s">
        <v>540</v>
      </c>
      <c r="Y609" t="s">
        <v>541</v>
      </c>
      <c r="Z609">
        <v>0</v>
      </c>
      <c r="AA609">
        <v>141.88999999999999</v>
      </c>
      <c r="AB609">
        <v>30.116499999999998</v>
      </c>
      <c r="AC609">
        <v>16251</v>
      </c>
      <c r="AD609" t="s">
        <v>542</v>
      </c>
      <c r="AE609" t="s">
        <v>543</v>
      </c>
      <c r="AF609" t="s">
        <v>443</v>
      </c>
      <c r="AG609">
        <v>3.47</v>
      </c>
      <c r="AH609" t="s">
        <v>443</v>
      </c>
      <c r="AI609" t="b">
        <v>0</v>
      </c>
      <c r="AJ609" t="s">
        <v>443</v>
      </c>
      <c r="AK609" t="s">
        <v>443</v>
      </c>
      <c r="AL609" t="s">
        <v>443</v>
      </c>
      <c r="AM609">
        <v>0</v>
      </c>
      <c r="AN609">
        <v>8.2180000000000001E-7</v>
      </c>
      <c r="AO609">
        <v>15079877</v>
      </c>
      <c r="AP609">
        <v>29.87</v>
      </c>
      <c r="AQ609" t="str">
        <f t="shared" si="99"/>
        <v>Sequest HT (A2)</v>
      </c>
      <c r="AT609" t="str">
        <f t="shared" si="100"/>
        <v>Sequest HT (A2</v>
      </c>
      <c r="AU609" t="str">
        <f t="shared" si="107"/>
        <v xml:space="preserve">uest HT </v>
      </c>
      <c r="AV609" t="str">
        <f t="shared" si="108"/>
        <v xml:space="preserve">est HT </v>
      </c>
      <c r="AW609" s="19" t="str">
        <f t="shared" si="109"/>
        <v xml:space="preserve">est HT </v>
      </c>
      <c r="AX609" s="25">
        <v>1.02</v>
      </c>
      <c r="AY609" s="26">
        <f t="shared" si="101"/>
        <v>1.107843137254902E-3</v>
      </c>
      <c r="AZ609">
        <v>1.1299999999999999E-3</v>
      </c>
      <c r="BA609" s="21" t="e">
        <f t="shared" si="102"/>
        <v>#VALUE!</v>
      </c>
      <c r="BB609" t="s">
        <v>540</v>
      </c>
      <c r="BC609" t="s">
        <v>541</v>
      </c>
      <c r="BD609" s="27" t="e">
        <f t="shared" si="103"/>
        <v>#VALUE!</v>
      </c>
      <c r="BE609">
        <v>0</v>
      </c>
      <c r="BF609" s="21" t="e">
        <f t="shared" si="104"/>
        <v>#VALUE!</v>
      </c>
      <c r="BG609">
        <v>141.88999999999999</v>
      </c>
      <c r="BH609">
        <v>30.116499999999998</v>
      </c>
      <c r="BI609" s="21">
        <f t="shared" si="105"/>
        <v>539.60453571962216</v>
      </c>
      <c r="BJ609">
        <v>16251</v>
      </c>
      <c r="BK609" t="s">
        <v>542</v>
      </c>
      <c r="BL609" s="21" t="e">
        <f t="shared" si="106"/>
        <v>#VALUE!</v>
      </c>
      <c r="BN609" s="28"/>
      <c r="BP609" s="29"/>
      <c r="BR609" s="30"/>
    </row>
    <row r="610" spans="1:70" hidden="1" outlineLevel="2" collapsed="1" x14ac:dyDescent="0.35">
      <c r="A610" t="s">
        <v>443</v>
      </c>
      <c r="B610" t="s">
        <v>443</v>
      </c>
      <c r="C610" t="b">
        <v>0</v>
      </c>
      <c r="D610" t="s">
        <v>439</v>
      </c>
      <c r="E610" t="s">
        <v>538</v>
      </c>
      <c r="F610" t="s">
        <v>550</v>
      </c>
      <c r="G610" t="s">
        <v>765</v>
      </c>
      <c r="H610" t="s">
        <v>443</v>
      </c>
      <c r="I610">
        <v>1</v>
      </c>
      <c r="J610">
        <v>1</v>
      </c>
      <c r="K610" t="s">
        <v>502</v>
      </c>
      <c r="L610" t="s">
        <v>502</v>
      </c>
      <c r="M610">
        <v>0</v>
      </c>
      <c r="N610">
        <v>3</v>
      </c>
      <c r="O610">
        <v>0.85589999999999999</v>
      </c>
      <c r="P610">
        <v>0</v>
      </c>
      <c r="Q610">
        <v>1</v>
      </c>
      <c r="R610">
        <v>1</v>
      </c>
      <c r="S610">
        <v>1104.7738400000001</v>
      </c>
      <c r="T610">
        <v>3312.3069799999998</v>
      </c>
      <c r="U610">
        <v>3312.3081200000001</v>
      </c>
      <c r="V610">
        <v>-0.35</v>
      </c>
      <c r="W610">
        <v>-3.8000000000000002E-4</v>
      </c>
      <c r="X610" t="s">
        <v>540</v>
      </c>
      <c r="Y610" t="s">
        <v>541</v>
      </c>
      <c r="Z610">
        <v>0</v>
      </c>
      <c r="AA610">
        <v>26.834</v>
      </c>
      <c r="AB610">
        <v>28.967700000000001</v>
      </c>
      <c r="AC610">
        <v>15691</v>
      </c>
      <c r="AD610" t="s">
        <v>551</v>
      </c>
      <c r="AE610" t="s">
        <v>552</v>
      </c>
      <c r="AF610" t="s">
        <v>443</v>
      </c>
      <c r="AG610">
        <v>5.62</v>
      </c>
      <c r="AH610" t="s">
        <v>443</v>
      </c>
      <c r="AI610" t="b">
        <v>0</v>
      </c>
      <c r="AJ610" t="s">
        <v>443</v>
      </c>
      <c r="AK610" t="s">
        <v>443</v>
      </c>
      <c r="AL610" t="s">
        <v>443</v>
      </c>
      <c r="AM610">
        <v>0</v>
      </c>
      <c r="AN610">
        <v>6.7850000000000003E-6</v>
      </c>
      <c r="AO610">
        <v>340016256</v>
      </c>
      <c r="AP610">
        <v>29.18</v>
      </c>
      <c r="AQ610" t="str">
        <f t="shared" si="99"/>
        <v>Sequest HT (A2)</v>
      </c>
      <c r="AT610" t="str">
        <f t="shared" si="100"/>
        <v>Sequest HT (A2</v>
      </c>
      <c r="AU610" t="str">
        <f t="shared" si="107"/>
        <v xml:space="preserve">uest HT </v>
      </c>
      <c r="AV610" t="str">
        <f t="shared" si="108"/>
        <v xml:space="preserve">est HT </v>
      </c>
      <c r="AW610" s="19" t="str">
        <f t="shared" si="109"/>
        <v xml:space="preserve">est HT </v>
      </c>
      <c r="AX610" s="25">
        <v>-0.35</v>
      </c>
      <c r="AY610" s="26">
        <f t="shared" si="101"/>
        <v>1.0857142857142858E-3</v>
      </c>
      <c r="AZ610">
        <v>-3.8000000000000002E-4</v>
      </c>
      <c r="BA610" s="21" t="e">
        <f t="shared" si="102"/>
        <v>#VALUE!</v>
      </c>
      <c r="BB610" t="s">
        <v>540</v>
      </c>
      <c r="BC610" t="s">
        <v>541</v>
      </c>
      <c r="BD610" s="27" t="e">
        <f t="shared" si="103"/>
        <v>#VALUE!</v>
      </c>
      <c r="BE610">
        <v>0</v>
      </c>
      <c r="BF610" s="21" t="e">
        <f t="shared" si="104"/>
        <v>#VALUE!</v>
      </c>
      <c r="BG610">
        <v>26.834</v>
      </c>
      <c r="BH610">
        <v>28.967700000000001</v>
      </c>
      <c r="BI610" s="21">
        <f t="shared" si="105"/>
        <v>541.67227636298355</v>
      </c>
      <c r="BJ610">
        <v>15691</v>
      </c>
      <c r="BK610" t="s">
        <v>551</v>
      </c>
      <c r="BL610" s="21" t="e">
        <f t="shared" si="106"/>
        <v>#VALUE!</v>
      </c>
      <c r="BN610" s="28"/>
      <c r="BP610" s="29"/>
      <c r="BR610" s="30"/>
    </row>
    <row r="611" spans="1:70" hidden="1" outlineLevel="2" collapsed="1" x14ac:dyDescent="0.35">
      <c r="A611" t="s">
        <v>443</v>
      </c>
      <c r="B611" t="s">
        <v>443</v>
      </c>
      <c r="C611" t="b">
        <v>0</v>
      </c>
      <c r="D611" t="s">
        <v>439</v>
      </c>
      <c r="E611" t="s">
        <v>538</v>
      </c>
      <c r="F611" t="s">
        <v>550</v>
      </c>
      <c r="G611" t="s">
        <v>765</v>
      </c>
      <c r="H611" t="s">
        <v>443</v>
      </c>
      <c r="I611">
        <v>1</v>
      </c>
      <c r="J611">
        <v>1</v>
      </c>
      <c r="K611" t="s">
        <v>502</v>
      </c>
      <c r="L611" t="s">
        <v>502</v>
      </c>
      <c r="M611">
        <v>0</v>
      </c>
      <c r="N611">
        <v>3</v>
      </c>
      <c r="O611">
        <v>0.92669999999999997</v>
      </c>
      <c r="P611">
        <v>0</v>
      </c>
      <c r="Q611">
        <v>1</v>
      </c>
      <c r="R611">
        <v>1</v>
      </c>
      <c r="S611">
        <v>1104.7742000000001</v>
      </c>
      <c r="T611">
        <v>3312.3080399999999</v>
      </c>
      <c r="U611">
        <v>3312.3081200000001</v>
      </c>
      <c r="V611">
        <v>-0.02</v>
      </c>
      <c r="W611">
        <v>-3.0000000000000001E-5</v>
      </c>
      <c r="X611" t="s">
        <v>540</v>
      </c>
      <c r="Y611" t="s">
        <v>541</v>
      </c>
      <c r="Z611">
        <v>0</v>
      </c>
      <c r="AA611">
        <v>13.518000000000001</v>
      </c>
      <c r="AB611">
        <v>29.537099999999999</v>
      </c>
      <c r="AC611">
        <v>15978</v>
      </c>
      <c r="AD611" t="s">
        <v>563</v>
      </c>
      <c r="AE611" t="s">
        <v>564</v>
      </c>
      <c r="AF611" t="s">
        <v>443</v>
      </c>
      <c r="AG611">
        <v>5.59</v>
      </c>
      <c r="AH611" t="s">
        <v>443</v>
      </c>
      <c r="AI611" t="b">
        <v>0</v>
      </c>
      <c r="AJ611" t="s">
        <v>443</v>
      </c>
      <c r="AK611" t="s">
        <v>443</v>
      </c>
      <c r="AL611" t="s">
        <v>443</v>
      </c>
      <c r="AM611">
        <v>0</v>
      </c>
      <c r="AN611">
        <v>1.6350000000000001E-5</v>
      </c>
      <c r="AO611">
        <v>578122944</v>
      </c>
      <c r="AP611">
        <v>29.24</v>
      </c>
      <c r="AQ611" t="str">
        <f t="shared" si="99"/>
        <v>Sequest HT (A2)</v>
      </c>
      <c r="AT611" t="str">
        <f t="shared" si="100"/>
        <v>Sequest HT (A2</v>
      </c>
      <c r="AU611" t="str">
        <f t="shared" si="107"/>
        <v xml:space="preserve">uest HT </v>
      </c>
      <c r="AV611" t="str">
        <f t="shared" si="108"/>
        <v xml:space="preserve">est HT </v>
      </c>
      <c r="AW611" s="19" t="str">
        <f t="shared" si="109"/>
        <v xml:space="preserve">est HT </v>
      </c>
      <c r="AX611" s="25">
        <v>-0.02</v>
      </c>
      <c r="AY611" s="26">
        <f t="shared" si="101"/>
        <v>1.5E-3</v>
      </c>
      <c r="AZ611">
        <v>-3.0000000000000001E-5</v>
      </c>
      <c r="BA611" s="21" t="e">
        <f t="shared" si="102"/>
        <v>#VALUE!</v>
      </c>
      <c r="BB611" t="s">
        <v>540</v>
      </c>
      <c r="BC611" t="s">
        <v>541</v>
      </c>
      <c r="BD611" s="27" t="e">
        <f t="shared" si="103"/>
        <v>#VALUE!</v>
      </c>
      <c r="BE611">
        <v>0</v>
      </c>
      <c r="BF611" s="21" t="e">
        <f t="shared" si="104"/>
        <v>#VALUE!</v>
      </c>
      <c r="BG611">
        <v>13.518000000000001</v>
      </c>
      <c r="BH611">
        <v>29.537099999999999</v>
      </c>
      <c r="BI611" s="21">
        <f t="shared" si="105"/>
        <v>540.9468092669897</v>
      </c>
      <c r="BJ611">
        <v>15978</v>
      </c>
      <c r="BK611" t="s">
        <v>563</v>
      </c>
      <c r="BL611" s="21" t="e">
        <f t="shared" si="106"/>
        <v>#VALUE!</v>
      </c>
      <c r="BN611" s="28"/>
      <c r="BP611" s="29"/>
      <c r="BR611" s="30"/>
    </row>
    <row r="612" spans="1:70" hidden="1" outlineLevel="2" collapsed="1" x14ac:dyDescent="0.35">
      <c r="A612" t="s">
        <v>443</v>
      </c>
      <c r="B612" t="s">
        <v>443</v>
      </c>
      <c r="C612" t="b">
        <v>0</v>
      </c>
      <c r="D612" t="s">
        <v>439</v>
      </c>
      <c r="E612" t="s">
        <v>557</v>
      </c>
      <c r="F612" t="s">
        <v>550</v>
      </c>
      <c r="G612" t="s">
        <v>765</v>
      </c>
      <c r="H612" t="s">
        <v>443</v>
      </c>
      <c r="I612">
        <v>1</v>
      </c>
      <c r="J612">
        <v>1</v>
      </c>
      <c r="K612" t="s">
        <v>502</v>
      </c>
      <c r="L612" t="s">
        <v>502</v>
      </c>
      <c r="M612">
        <v>0</v>
      </c>
      <c r="N612">
        <v>3</v>
      </c>
      <c r="O612">
        <v>1</v>
      </c>
      <c r="P612">
        <v>0</v>
      </c>
      <c r="Q612">
        <v>1</v>
      </c>
      <c r="R612">
        <v>1</v>
      </c>
      <c r="S612">
        <v>1104.7753499999999</v>
      </c>
      <c r="T612">
        <v>3312.3114999999998</v>
      </c>
      <c r="U612">
        <v>3312.3081200000001</v>
      </c>
      <c r="V612">
        <v>1.02</v>
      </c>
      <c r="W612">
        <v>1.1299999999999999E-3</v>
      </c>
      <c r="X612" t="s">
        <v>540</v>
      </c>
      <c r="Y612" t="s">
        <v>541</v>
      </c>
      <c r="Z612">
        <v>0</v>
      </c>
      <c r="AA612">
        <v>141.88999999999999</v>
      </c>
      <c r="AB612">
        <v>30.116499999999998</v>
      </c>
      <c r="AC612">
        <v>16251</v>
      </c>
      <c r="AD612" t="s">
        <v>542</v>
      </c>
      <c r="AE612" t="s">
        <v>543</v>
      </c>
      <c r="AF612" t="s">
        <v>443</v>
      </c>
      <c r="AG612" t="s">
        <v>443</v>
      </c>
      <c r="AH612">
        <v>59</v>
      </c>
      <c r="AI612" t="b">
        <v>0</v>
      </c>
      <c r="AJ612">
        <v>31</v>
      </c>
      <c r="AK612">
        <v>13</v>
      </c>
      <c r="AL612">
        <v>1.72620058341665E-7</v>
      </c>
      <c r="AM612">
        <v>0</v>
      </c>
      <c r="AN612">
        <v>2.777E-5</v>
      </c>
      <c r="AO612">
        <v>15079877</v>
      </c>
      <c r="AP612">
        <v>29.87</v>
      </c>
      <c r="AQ612" t="str">
        <f t="shared" si="99"/>
        <v>Mascot (A5)</v>
      </c>
      <c r="AT612" t="str">
        <f t="shared" si="100"/>
        <v>Mascot (A5)</v>
      </c>
      <c r="AU612" t="str">
        <f t="shared" si="107"/>
        <v>cot (A5)</v>
      </c>
      <c r="AV612" t="str">
        <f t="shared" si="108"/>
        <v>ot (A5)</v>
      </c>
      <c r="AW612" s="19" t="str">
        <f t="shared" si="109"/>
        <v>ot (A5)</v>
      </c>
      <c r="AX612" s="25">
        <v>1.02</v>
      </c>
      <c r="AY612" s="26">
        <f t="shared" si="101"/>
        <v>1.107843137254902E-3</v>
      </c>
      <c r="AZ612">
        <v>1.1299999999999999E-3</v>
      </c>
      <c r="BA612" s="21" t="e">
        <f t="shared" si="102"/>
        <v>#VALUE!</v>
      </c>
      <c r="BB612" t="s">
        <v>540</v>
      </c>
      <c r="BC612" t="s">
        <v>541</v>
      </c>
      <c r="BD612" s="27" t="e">
        <f t="shared" si="103"/>
        <v>#VALUE!</v>
      </c>
      <c r="BE612">
        <v>0</v>
      </c>
      <c r="BF612" s="21" t="e">
        <f t="shared" si="104"/>
        <v>#VALUE!</v>
      </c>
      <c r="BG612">
        <v>141.88999999999999</v>
      </c>
      <c r="BH612">
        <v>30.116499999999998</v>
      </c>
      <c r="BI612" s="21">
        <f t="shared" si="105"/>
        <v>539.60453571962216</v>
      </c>
      <c r="BJ612">
        <v>16251</v>
      </c>
      <c r="BK612" t="s">
        <v>542</v>
      </c>
      <c r="BL612" s="21" t="e">
        <f t="shared" si="106"/>
        <v>#VALUE!</v>
      </c>
      <c r="BN612" s="28"/>
      <c r="BP612" s="29"/>
      <c r="BR612" s="30"/>
    </row>
    <row r="613" spans="1:70" hidden="1" outlineLevel="2" collapsed="1" x14ac:dyDescent="0.35">
      <c r="A613" t="s">
        <v>443</v>
      </c>
      <c r="B613" t="s">
        <v>443</v>
      </c>
      <c r="C613" t="b">
        <v>0</v>
      </c>
      <c r="D613" t="s">
        <v>439</v>
      </c>
      <c r="E613" t="s">
        <v>538</v>
      </c>
      <c r="F613" t="s">
        <v>550</v>
      </c>
      <c r="G613" t="s">
        <v>765</v>
      </c>
      <c r="H613" t="s">
        <v>443</v>
      </c>
      <c r="I613">
        <v>1</v>
      </c>
      <c r="J613">
        <v>1</v>
      </c>
      <c r="K613" t="s">
        <v>502</v>
      </c>
      <c r="L613" t="s">
        <v>502</v>
      </c>
      <c r="M613">
        <v>0</v>
      </c>
      <c r="N613">
        <v>3</v>
      </c>
      <c r="O613">
        <v>0.871</v>
      </c>
      <c r="P613">
        <v>0</v>
      </c>
      <c r="Q613">
        <v>1</v>
      </c>
      <c r="R613">
        <v>1</v>
      </c>
      <c r="S613">
        <v>1104.77415</v>
      </c>
      <c r="T613">
        <v>3312.30791</v>
      </c>
      <c r="U613">
        <v>3312.3081200000001</v>
      </c>
      <c r="V613">
        <v>-0.06</v>
      </c>
      <c r="W613">
        <v>-6.9999999999999994E-5</v>
      </c>
      <c r="X613" t="s">
        <v>540</v>
      </c>
      <c r="Y613" t="s">
        <v>541</v>
      </c>
      <c r="Z613">
        <v>0</v>
      </c>
      <c r="AA613">
        <v>10.454000000000001</v>
      </c>
      <c r="AB613">
        <v>29.293500000000002</v>
      </c>
      <c r="AC613">
        <v>15340</v>
      </c>
      <c r="AD613" t="s">
        <v>554</v>
      </c>
      <c r="AE613" t="s">
        <v>555</v>
      </c>
      <c r="AF613" t="s">
        <v>443</v>
      </c>
      <c r="AG613">
        <v>4.42</v>
      </c>
      <c r="AH613" t="s">
        <v>443</v>
      </c>
      <c r="AI613" t="b">
        <v>0</v>
      </c>
      <c r="AJ613" t="s">
        <v>443</v>
      </c>
      <c r="AK613" t="s">
        <v>443</v>
      </c>
      <c r="AL613" t="s">
        <v>443</v>
      </c>
      <c r="AM613">
        <v>0</v>
      </c>
      <c r="AN613">
        <v>5.8839999999999999E-5</v>
      </c>
      <c r="AO613">
        <v>288847744</v>
      </c>
      <c r="AP613">
        <v>29.16</v>
      </c>
      <c r="AQ613" t="str">
        <f t="shared" si="99"/>
        <v>Sequest HT (A2)</v>
      </c>
      <c r="AT613" t="str">
        <f t="shared" si="100"/>
        <v>Sequest HT (A2</v>
      </c>
      <c r="AU613" t="str">
        <f t="shared" si="107"/>
        <v xml:space="preserve">uest HT </v>
      </c>
      <c r="AV613" t="str">
        <f t="shared" si="108"/>
        <v xml:space="preserve">est HT </v>
      </c>
      <c r="AW613" s="19" t="str">
        <f t="shared" si="109"/>
        <v xml:space="preserve">est HT </v>
      </c>
      <c r="AX613" s="25">
        <v>-0.06</v>
      </c>
      <c r="AY613" s="26">
        <f t="shared" si="101"/>
        <v>1.1666666666666665E-3</v>
      </c>
      <c r="AZ613">
        <v>-6.9999999999999994E-5</v>
      </c>
      <c r="BA613" s="21" t="e">
        <f t="shared" si="102"/>
        <v>#VALUE!</v>
      </c>
      <c r="BB613" t="s">
        <v>540</v>
      </c>
      <c r="BC613" t="s">
        <v>541</v>
      </c>
      <c r="BD613" s="27" t="e">
        <f t="shared" si="103"/>
        <v>#VALUE!</v>
      </c>
      <c r="BE613">
        <v>0</v>
      </c>
      <c r="BF613" s="21" t="e">
        <f t="shared" si="104"/>
        <v>#VALUE!</v>
      </c>
      <c r="BG613">
        <v>10.454000000000001</v>
      </c>
      <c r="BH613">
        <v>29.293500000000002</v>
      </c>
      <c r="BI613" s="21">
        <f t="shared" si="105"/>
        <v>523.66565961732124</v>
      </c>
      <c r="BJ613">
        <v>15340</v>
      </c>
      <c r="BK613" t="s">
        <v>554</v>
      </c>
      <c r="BL613" s="21" t="e">
        <f t="shared" si="106"/>
        <v>#VALUE!</v>
      </c>
      <c r="BN613" s="28"/>
      <c r="BP613" s="29"/>
      <c r="BR613" s="30"/>
    </row>
    <row r="614" spans="1:70" hidden="1" outlineLevel="2" collapsed="1" x14ac:dyDescent="0.35">
      <c r="A614" t="s">
        <v>443</v>
      </c>
      <c r="B614" t="s">
        <v>443</v>
      </c>
      <c r="C614" t="b">
        <v>0</v>
      </c>
      <c r="D614" t="s">
        <v>439</v>
      </c>
      <c r="E614" t="s">
        <v>557</v>
      </c>
      <c r="F614" t="s">
        <v>550</v>
      </c>
      <c r="G614" t="s">
        <v>765</v>
      </c>
      <c r="H614" t="s">
        <v>443</v>
      </c>
      <c r="I614">
        <v>1</v>
      </c>
      <c r="J614">
        <v>1</v>
      </c>
      <c r="K614" t="s">
        <v>502</v>
      </c>
      <c r="L614" t="s">
        <v>502</v>
      </c>
      <c r="M614">
        <v>0</v>
      </c>
      <c r="N614">
        <v>3</v>
      </c>
      <c r="O614">
        <v>1</v>
      </c>
      <c r="P614">
        <v>0</v>
      </c>
      <c r="Q614">
        <v>1</v>
      </c>
      <c r="R614">
        <v>1</v>
      </c>
      <c r="S614">
        <v>1104.7738400000001</v>
      </c>
      <c r="T614">
        <v>3312.3069799999998</v>
      </c>
      <c r="U614">
        <v>3312.3081200000001</v>
      </c>
      <c r="V614">
        <v>-0.35</v>
      </c>
      <c r="W614">
        <v>-3.8000000000000002E-4</v>
      </c>
      <c r="X614" t="s">
        <v>540</v>
      </c>
      <c r="Y614" t="s">
        <v>541</v>
      </c>
      <c r="Z614">
        <v>0</v>
      </c>
      <c r="AA614">
        <v>26.834</v>
      </c>
      <c r="AB614">
        <v>28.967700000000001</v>
      </c>
      <c r="AC614">
        <v>15691</v>
      </c>
      <c r="AD614" t="s">
        <v>551</v>
      </c>
      <c r="AE614" t="s">
        <v>552</v>
      </c>
      <c r="AF614" t="s">
        <v>443</v>
      </c>
      <c r="AG614" t="s">
        <v>443</v>
      </c>
      <c r="AH614">
        <v>85</v>
      </c>
      <c r="AI614" t="b">
        <v>0</v>
      </c>
      <c r="AJ614">
        <v>31</v>
      </c>
      <c r="AK614">
        <v>13</v>
      </c>
      <c r="AL614">
        <v>5.0476735406323596E-10</v>
      </c>
      <c r="AM614">
        <v>0</v>
      </c>
      <c r="AN614">
        <v>7.0549999999999994E-5</v>
      </c>
      <c r="AO614">
        <v>340016256</v>
      </c>
      <c r="AP614">
        <v>29.18</v>
      </c>
      <c r="AQ614" t="str">
        <f t="shared" si="99"/>
        <v>Mascot (A5)</v>
      </c>
      <c r="AT614" t="str">
        <f t="shared" si="100"/>
        <v>Mascot (A5)</v>
      </c>
      <c r="AU614" t="str">
        <f t="shared" si="107"/>
        <v>cot (A5)</v>
      </c>
      <c r="AV614" t="str">
        <f t="shared" si="108"/>
        <v>ot (A5)</v>
      </c>
      <c r="AW614" s="19" t="str">
        <f t="shared" si="109"/>
        <v>ot (A5)</v>
      </c>
      <c r="AX614" s="25">
        <v>-0.35</v>
      </c>
      <c r="AY614" s="26">
        <f t="shared" si="101"/>
        <v>1.0857142857142858E-3</v>
      </c>
      <c r="AZ614">
        <v>-3.8000000000000002E-4</v>
      </c>
      <c r="BA614" s="21" t="e">
        <f t="shared" si="102"/>
        <v>#VALUE!</v>
      </c>
      <c r="BB614" t="s">
        <v>540</v>
      </c>
      <c r="BC614" t="s">
        <v>541</v>
      </c>
      <c r="BD614" s="27" t="e">
        <f t="shared" si="103"/>
        <v>#VALUE!</v>
      </c>
      <c r="BE614">
        <v>0</v>
      </c>
      <c r="BF614" s="21" t="e">
        <f t="shared" si="104"/>
        <v>#VALUE!</v>
      </c>
      <c r="BG614">
        <v>26.834</v>
      </c>
      <c r="BH614">
        <v>28.967700000000001</v>
      </c>
      <c r="BI614" s="21">
        <f t="shared" si="105"/>
        <v>541.67227636298355</v>
      </c>
      <c r="BJ614">
        <v>15691</v>
      </c>
      <c r="BK614" t="s">
        <v>551</v>
      </c>
      <c r="BL614" s="21" t="e">
        <f t="shared" si="106"/>
        <v>#VALUE!</v>
      </c>
      <c r="BN614" s="28"/>
      <c r="BP614" s="29"/>
      <c r="BR614" s="30"/>
    </row>
    <row r="615" spans="1:70" hidden="1" outlineLevel="2" collapsed="1" x14ac:dyDescent="0.35">
      <c r="A615" t="s">
        <v>443</v>
      </c>
      <c r="B615" t="s">
        <v>443</v>
      </c>
      <c r="C615" t="b">
        <v>0</v>
      </c>
      <c r="D615" t="s">
        <v>439</v>
      </c>
      <c r="E615" t="s">
        <v>557</v>
      </c>
      <c r="F615" t="s">
        <v>550</v>
      </c>
      <c r="G615" t="s">
        <v>765</v>
      </c>
      <c r="H615" t="s">
        <v>443</v>
      </c>
      <c r="I615">
        <v>1</v>
      </c>
      <c r="J615">
        <v>1</v>
      </c>
      <c r="K615" t="s">
        <v>502</v>
      </c>
      <c r="L615" t="s">
        <v>502</v>
      </c>
      <c r="M615">
        <v>0</v>
      </c>
      <c r="N615">
        <v>3</v>
      </c>
      <c r="O615">
        <v>1</v>
      </c>
      <c r="P615">
        <v>0</v>
      </c>
      <c r="Q615">
        <v>1</v>
      </c>
      <c r="R615">
        <v>1</v>
      </c>
      <c r="S615">
        <v>1104.7742000000001</v>
      </c>
      <c r="T615">
        <v>3312.3080399999999</v>
      </c>
      <c r="U615">
        <v>3312.3081200000001</v>
      </c>
      <c r="V615">
        <v>-0.02</v>
      </c>
      <c r="W615">
        <v>-3.0000000000000001E-5</v>
      </c>
      <c r="X615" t="s">
        <v>540</v>
      </c>
      <c r="Y615" t="s">
        <v>541</v>
      </c>
      <c r="Z615">
        <v>0</v>
      </c>
      <c r="AA615">
        <v>13.518000000000001</v>
      </c>
      <c r="AB615">
        <v>29.537099999999999</v>
      </c>
      <c r="AC615">
        <v>15978</v>
      </c>
      <c r="AD615" t="s">
        <v>563</v>
      </c>
      <c r="AE615" t="s">
        <v>564</v>
      </c>
      <c r="AF615" t="s">
        <v>443</v>
      </c>
      <c r="AG615" t="s">
        <v>443</v>
      </c>
      <c r="AH615">
        <v>95</v>
      </c>
      <c r="AI615" t="b">
        <v>0</v>
      </c>
      <c r="AJ615">
        <v>31</v>
      </c>
      <c r="AK615">
        <v>13</v>
      </c>
      <c r="AL615">
        <v>5.2855630656373099E-11</v>
      </c>
      <c r="AM615">
        <v>0</v>
      </c>
      <c r="AN615">
        <v>1.273E-4</v>
      </c>
      <c r="AO615">
        <v>578122944</v>
      </c>
      <c r="AP615">
        <v>29.24</v>
      </c>
      <c r="AQ615" t="str">
        <f t="shared" si="99"/>
        <v>Mascot (A5)</v>
      </c>
      <c r="AT615" t="str">
        <f t="shared" si="100"/>
        <v>Mascot (A5)</v>
      </c>
      <c r="AU615" t="str">
        <f t="shared" si="107"/>
        <v>cot (A5)</v>
      </c>
      <c r="AV615" t="str">
        <f t="shared" si="108"/>
        <v>ot (A5)</v>
      </c>
      <c r="AW615" s="19" t="str">
        <f t="shared" si="109"/>
        <v>ot (A5)</v>
      </c>
      <c r="AX615" s="25">
        <v>-0.02</v>
      </c>
      <c r="AY615" s="26">
        <f t="shared" si="101"/>
        <v>1.5E-3</v>
      </c>
      <c r="AZ615">
        <v>-3.0000000000000001E-5</v>
      </c>
      <c r="BA615" s="21" t="e">
        <f t="shared" si="102"/>
        <v>#VALUE!</v>
      </c>
      <c r="BB615" t="s">
        <v>540</v>
      </c>
      <c r="BC615" t="s">
        <v>541</v>
      </c>
      <c r="BD615" s="27" t="e">
        <f t="shared" si="103"/>
        <v>#VALUE!</v>
      </c>
      <c r="BE615">
        <v>0</v>
      </c>
      <c r="BF615" s="21" t="e">
        <f t="shared" si="104"/>
        <v>#VALUE!</v>
      </c>
      <c r="BG615">
        <v>13.518000000000001</v>
      </c>
      <c r="BH615">
        <v>29.537099999999999</v>
      </c>
      <c r="BI615" s="21">
        <f t="shared" si="105"/>
        <v>540.9468092669897</v>
      </c>
      <c r="BJ615">
        <v>15978</v>
      </c>
      <c r="BK615" t="s">
        <v>563</v>
      </c>
      <c r="BL615" s="21" t="e">
        <f t="shared" si="106"/>
        <v>#VALUE!</v>
      </c>
      <c r="BN615" s="28"/>
      <c r="BP615" s="29"/>
      <c r="BR615" s="30"/>
    </row>
    <row r="616" spans="1:70" hidden="1" outlineLevel="2" collapsed="1" x14ac:dyDescent="0.35">
      <c r="A616" t="s">
        <v>443</v>
      </c>
      <c r="B616" t="s">
        <v>443</v>
      </c>
      <c r="C616" t="b">
        <v>0</v>
      </c>
      <c r="D616" t="s">
        <v>439</v>
      </c>
      <c r="E616" t="s">
        <v>557</v>
      </c>
      <c r="F616" t="s">
        <v>550</v>
      </c>
      <c r="G616" t="s">
        <v>765</v>
      </c>
      <c r="H616" t="s">
        <v>443</v>
      </c>
      <c r="I616">
        <v>1</v>
      </c>
      <c r="J616">
        <v>1</v>
      </c>
      <c r="K616" t="s">
        <v>502</v>
      </c>
      <c r="L616" t="s">
        <v>502</v>
      </c>
      <c r="M616">
        <v>0</v>
      </c>
      <c r="N616">
        <v>3</v>
      </c>
      <c r="O616">
        <v>1</v>
      </c>
      <c r="P616">
        <v>0</v>
      </c>
      <c r="Q616">
        <v>1</v>
      </c>
      <c r="R616">
        <v>1</v>
      </c>
      <c r="S616">
        <v>1104.77415</v>
      </c>
      <c r="T616">
        <v>3312.30791</v>
      </c>
      <c r="U616">
        <v>3312.3081200000001</v>
      </c>
      <c r="V616">
        <v>-0.06</v>
      </c>
      <c r="W616">
        <v>-6.9999999999999994E-5</v>
      </c>
      <c r="X616" t="s">
        <v>540</v>
      </c>
      <c r="Y616" t="s">
        <v>541</v>
      </c>
      <c r="Z616">
        <v>0</v>
      </c>
      <c r="AA616">
        <v>10.454000000000001</v>
      </c>
      <c r="AB616">
        <v>29.293500000000002</v>
      </c>
      <c r="AC616">
        <v>15340</v>
      </c>
      <c r="AD616" t="s">
        <v>554</v>
      </c>
      <c r="AE616" t="s">
        <v>555</v>
      </c>
      <c r="AF616" t="s">
        <v>443</v>
      </c>
      <c r="AG616" t="s">
        <v>443</v>
      </c>
      <c r="AH616">
        <v>93</v>
      </c>
      <c r="AI616" t="b">
        <v>0</v>
      </c>
      <c r="AJ616">
        <v>31</v>
      </c>
      <c r="AK616">
        <v>13</v>
      </c>
      <c r="AL616">
        <v>6.9197636184057001E-11</v>
      </c>
      <c r="AM616">
        <v>0</v>
      </c>
      <c r="AN616">
        <v>1.6919999999999999E-4</v>
      </c>
      <c r="AO616">
        <v>288847744</v>
      </c>
      <c r="AP616">
        <v>29.16</v>
      </c>
      <c r="AQ616" t="str">
        <f t="shared" si="99"/>
        <v>Mascot (A5)</v>
      </c>
      <c r="AT616" t="str">
        <f t="shared" si="100"/>
        <v>Mascot (A5)</v>
      </c>
      <c r="AU616" t="str">
        <f t="shared" si="107"/>
        <v>cot (A5)</v>
      </c>
      <c r="AV616" t="str">
        <f t="shared" si="108"/>
        <v>ot (A5)</v>
      </c>
      <c r="AW616" s="19" t="str">
        <f t="shared" si="109"/>
        <v>ot (A5)</v>
      </c>
      <c r="AX616" s="25">
        <v>-0.06</v>
      </c>
      <c r="AY616" s="26">
        <f t="shared" si="101"/>
        <v>1.1666666666666665E-3</v>
      </c>
      <c r="AZ616">
        <v>-6.9999999999999994E-5</v>
      </c>
      <c r="BA616" s="21" t="e">
        <f t="shared" si="102"/>
        <v>#VALUE!</v>
      </c>
      <c r="BB616" t="s">
        <v>540</v>
      </c>
      <c r="BC616" t="s">
        <v>541</v>
      </c>
      <c r="BD616" s="27" t="e">
        <f t="shared" si="103"/>
        <v>#VALUE!</v>
      </c>
      <c r="BE616">
        <v>0</v>
      </c>
      <c r="BF616" s="21" t="e">
        <f t="shared" si="104"/>
        <v>#VALUE!</v>
      </c>
      <c r="BG616">
        <v>10.454000000000001</v>
      </c>
      <c r="BH616">
        <v>29.293500000000002</v>
      </c>
      <c r="BI616" s="21">
        <f t="shared" si="105"/>
        <v>523.66565961732124</v>
      </c>
      <c r="BJ616">
        <v>15340</v>
      </c>
      <c r="BK616" t="s">
        <v>554</v>
      </c>
      <c r="BL616" s="21" t="e">
        <f t="shared" si="106"/>
        <v>#VALUE!</v>
      </c>
      <c r="BN616" s="28"/>
      <c r="BP616" s="29"/>
      <c r="BR616" s="30"/>
    </row>
    <row r="617" spans="1:70" hidden="1" outlineLevel="2" collapsed="1" x14ac:dyDescent="0.35">
      <c r="A617" t="s">
        <v>443</v>
      </c>
      <c r="B617" t="s">
        <v>443</v>
      </c>
      <c r="C617" t="b">
        <v>0</v>
      </c>
      <c r="D617" t="s">
        <v>439</v>
      </c>
      <c r="E617" t="s">
        <v>538</v>
      </c>
      <c r="F617" t="s">
        <v>550</v>
      </c>
      <c r="G617" t="s">
        <v>765</v>
      </c>
      <c r="H617" t="s">
        <v>443</v>
      </c>
      <c r="I617">
        <v>1</v>
      </c>
      <c r="J617">
        <v>1</v>
      </c>
      <c r="K617" t="s">
        <v>502</v>
      </c>
      <c r="L617" t="s">
        <v>502</v>
      </c>
      <c r="M617">
        <v>0</v>
      </c>
      <c r="N617">
        <v>3</v>
      </c>
      <c r="O617">
        <v>0.85919999999999996</v>
      </c>
      <c r="P617">
        <v>0</v>
      </c>
      <c r="Q617">
        <v>1</v>
      </c>
      <c r="R617">
        <v>1</v>
      </c>
      <c r="S617">
        <v>1104.7739799999999</v>
      </c>
      <c r="T617">
        <v>3312.30737</v>
      </c>
      <c r="U617">
        <v>3312.3081200000001</v>
      </c>
      <c r="V617">
        <v>-0.23</v>
      </c>
      <c r="W617">
        <v>-2.5000000000000001E-4</v>
      </c>
      <c r="X617" t="s">
        <v>540</v>
      </c>
      <c r="Y617" t="s">
        <v>541</v>
      </c>
      <c r="Z617">
        <v>0</v>
      </c>
      <c r="AA617">
        <v>30</v>
      </c>
      <c r="AB617">
        <v>29.1174</v>
      </c>
      <c r="AC617">
        <v>15246</v>
      </c>
      <c r="AD617" t="s">
        <v>568</v>
      </c>
      <c r="AE617" t="s">
        <v>569</v>
      </c>
      <c r="AF617" t="s">
        <v>443</v>
      </c>
      <c r="AG617">
        <v>4.26</v>
      </c>
      <c r="AH617" t="s">
        <v>443</v>
      </c>
      <c r="AI617" t="b">
        <v>0</v>
      </c>
      <c r="AJ617" t="s">
        <v>443</v>
      </c>
      <c r="AK617" t="s">
        <v>443</v>
      </c>
      <c r="AL617" t="s">
        <v>443</v>
      </c>
      <c r="AM617">
        <v>0</v>
      </c>
      <c r="AN617">
        <v>5.3660000000000003E-4</v>
      </c>
      <c r="AO617">
        <v>106160544</v>
      </c>
      <c r="AP617">
        <v>29.21</v>
      </c>
      <c r="AQ617" t="str">
        <f t="shared" si="99"/>
        <v>Sequest HT (A2)</v>
      </c>
      <c r="AT617" t="str">
        <f t="shared" si="100"/>
        <v>Sequest HT (A2</v>
      </c>
      <c r="AU617" t="str">
        <f t="shared" si="107"/>
        <v xml:space="preserve">uest HT </v>
      </c>
      <c r="AV617" t="str">
        <f t="shared" si="108"/>
        <v xml:space="preserve">est HT </v>
      </c>
      <c r="AW617" s="19" t="str">
        <f t="shared" si="109"/>
        <v xml:space="preserve">est HT </v>
      </c>
      <c r="AX617" s="25">
        <v>-0.23</v>
      </c>
      <c r="AY617" s="26">
        <f t="shared" si="101"/>
        <v>1.0869565217391304E-3</v>
      </c>
      <c r="AZ617">
        <v>-2.5000000000000001E-4</v>
      </c>
      <c r="BA617" s="21" t="e">
        <f t="shared" si="102"/>
        <v>#VALUE!</v>
      </c>
      <c r="BB617" t="s">
        <v>540</v>
      </c>
      <c r="BC617" t="s">
        <v>541</v>
      </c>
      <c r="BD617" s="27" t="e">
        <f t="shared" si="103"/>
        <v>#VALUE!</v>
      </c>
      <c r="BE617">
        <v>0</v>
      </c>
      <c r="BF617" s="21" t="e">
        <f t="shared" si="104"/>
        <v>#VALUE!</v>
      </c>
      <c r="BG617">
        <v>30</v>
      </c>
      <c r="BH617">
        <v>29.1174</v>
      </c>
      <c r="BI617" s="21">
        <f t="shared" si="105"/>
        <v>523.60444270436233</v>
      </c>
      <c r="BJ617">
        <v>15246</v>
      </c>
      <c r="BK617" t="s">
        <v>568</v>
      </c>
      <c r="BL617" s="21" t="e">
        <f t="shared" si="106"/>
        <v>#VALUE!</v>
      </c>
      <c r="BN617" s="28"/>
      <c r="BP617" s="29"/>
      <c r="BR617" s="30"/>
    </row>
    <row r="618" spans="1:70" hidden="1" outlineLevel="2" collapsed="1" x14ac:dyDescent="0.35">
      <c r="A618" t="s">
        <v>443</v>
      </c>
      <c r="B618" t="s">
        <v>443</v>
      </c>
      <c r="C618" t="b">
        <v>0</v>
      </c>
      <c r="D618" t="s">
        <v>439</v>
      </c>
      <c r="E618" t="s">
        <v>538</v>
      </c>
      <c r="F618" t="s">
        <v>550</v>
      </c>
      <c r="G618" t="s">
        <v>765</v>
      </c>
      <c r="H618" t="s">
        <v>443</v>
      </c>
      <c r="I618">
        <v>1</v>
      </c>
      <c r="J618">
        <v>1</v>
      </c>
      <c r="K618" t="s">
        <v>502</v>
      </c>
      <c r="L618" t="s">
        <v>502</v>
      </c>
      <c r="M618">
        <v>0</v>
      </c>
      <c r="N618">
        <v>3</v>
      </c>
      <c r="O618">
        <v>0.83260000000000001</v>
      </c>
      <c r="P618">
        <v>0</v>
      </c>
      <c r="Q618">
        <v>1</v>
      </c>
      <c r="R618">
        <v>1</v>
      </c>
      <c r="S618">
        <v>1104.77469</v>
      </c>
      <c r="T618">
        <v>3312.3095199999998</v>
      </c>
      <c r="U618">
        <v>3312.3081200000001</v>
      </c>
      <c r="V618">
        <v>0.42</v>
      </c>
      <c r="W618">
        <v>4.6999999999999999E-4</v>
      </c>
      <c r="X618" t="s">
        <v>540</v>
      </c>
      <c r="Y618" t="s">
        <v>541</v>
      </c>
      <c r="Z618">
        <v>0</v>
      </c>
      <c r="AA618">
        <v>30</v>
      </c>
      <c r="AB618">
        <v>29.634799999999998</v>
      </c>
      <c r="AC618">
        <v>16265</v>
      </c>
      <c r="AD618" t="s">
        <v>551</v>
      </c>
      <c r="AE618" t="s">
        <v>552</v>
      </c>
      <c r="AF618" t="s">
        <v>443</v>
      </c>
      <c r="AG618">
        <v>4.78</v>
      </c>
      <c r="AH618" t="s">
        <v>443</v>
      </c>
      <c r="AI618" t="b">
        <v>0</v>
      </c>
      <c r="AJ618" t="s">
        <v>443</v>
      </c>
      <c r="AK618" t="s">
        <v>443</v>
      </c>
      <c r="AL618" t="s">
        <v>443</v>
      </c>
      <c r="AM618">
        <v>0</v>
      </c>
      <c r="AN618">
        <v>1.8439999999999999E-3</v>
      </c>
      <c r="AO618">
        <v>340016256</v>
      </c>
      <c r="AP618">
        <v>29.18</v>
      </c>
      <c r="AQ618" t="str">
        <f t="shared" si="99"/>
        <v>Sequest HT (A2)</v>
      </c>
      <c r="AT618" t="str">
        <f t="shared" si="100"/>
        <v>Sequest HT (A2</v>
      </c>
      <c r="AU618" t="str">
        <f t="shared" si="107"/>
        <v xml:space="preserve">uest HT </v>
      </c>
      <c r="AV618" t="str">
        <f t="shared" si="108"/>
        <v xml:space="preserve">est HT </v>
      </c>
      <c r="AW618" s="19" t="str">
        <f t="shared" si="109"/>
        <v xml:space="preserve">est HT </v>
      </c>
      <c r="AX618" s="25">
        <v>0.42</v>
      </c>
      <c r="AY618" s="26">
        <f t="shared" si="101"/>
        <v>1.1190476190476191E-3</v>
      </c>
      <c r="AZ618">
        <v>4.6999999999999999E-4</v>
      </c>
      <c r="BA618" s="21" t="e">
        <f t="shared" si="102"/>
        <v>#VALUE!</v>
      </c>
      <c r="BB618" t="s">
        <v>540</v>
      </c>
      <c r="BC618" t="s">
        <v>541</v>
      </c>
      <c r="BD618" s="27" t="e">
        <f t="shared" si="103"/>
        <v>#VALUE!</v>
      </c>
      <c r="BE618">
        <v>0</v>
      </c>
      <c r="BF618" s="21" t="e">
        <f t="shared" si="104"/>
        <v>#VALUE!</v>
      </c>
      <c r="BG618">
        <v>30</v>
      </c>
      <c r="BH618">
        <v>29.634799999999998</v>
      </c>
      <c r="BI618" s="21">
        <f t="shared" si="105"/>
        <v>548.8479760281831</v>
      </c>
      <c r="BJ618">
        <v>16265</v>
      </c>
      <c r="BK618" t="s">
        <v>551</v>
      </c>
      <c r="BL618" s="21" t="e">
        <f t="shared" si="106"/>
        <v>#VALUE!</v>
      </c>
      <c r="BN618" s="28"/>
      <c r="BP618" s="29"/>
      <c r="BR618" s="30"/>
    </row>
    <row r="619" spans="1:70" hidden="1" outlineLevel="2" collapsed="1" x14ac:dyDescent="0.35">
      <c r="A619" t="s">
        <v>443</v>
      </c>
      <c r="B619" t="s">
        <v>443</v>
      </c>
      <c r="C619" t="b">
        <v>0</v>
      </c>
      <c r="D619" t="s">
        <v>439</v>
      </c>
      <c r="E619" t="s">
        <v>557</v>
      </c>
      <c r="F619" t="s">
        <v>550</v>
      </c>
      <c r="G619" t="s">
        <v>765</v>
      </c>
      <c r="H619" t="s">
        <v>443</v>
      </c>
      <c r="I619">
        <v>1</v>
      </c>
      <c r="J619">
        <v>1</v>
      </c>
      <c r="K619" t="s">
        <v>502</v>
      </c>
      <c r="L619" t="s">
        <v>502</v>
      </c>
      <c r="M619">
        <v>0</v>
      </c>
      <c r="N619">
        <v>3</v>
      </c>
      <c r="O619">
        <v>1</v>
      </c>
      <c r="P619">
        <v>0</v>
      </c>
      <c r="Q619">
        <v>1</v>
      </c>
      <c r="R619">
        <v>1</v>
      </c>
      <c r="S619">
        <v>1104.7739799999999</v>
      </c>
      <c r="T619">
        <v>3312.30737</v>
      </c>
      <c r="U619">
        <v>3312.3081200000001</v>
      </c>
      <c r="V619">
        <v>-0.23</v>
      </c>
      <c r="W619">
        <v>-2.5000000000000001E-4</v>
      </c>
      <c r="X619" t="s">
        <v>540</v>
      </c>
      <c r="Y619" t="s">
        <v>541</v>
      </c>
      <c r="Z619">
        <v>0</v>
      </c>
      <c r="AA619">
        <v>30</v>
      </c>
      <c r="AB619">
        <v>29.1174</v>
      </c>
      <c r="AC619">
        <v>15246</v>
      </c>
      <c r="AD619" t="s">
        <v>568</v>
      </c>
      <c r="AE619" t="s">
        <v>569</v>
      </c>
      <c r="AF619" t="s">
        <v>443</v>
      </c>
      <c r="AG619" t="s">
        <v>443</v>
      </c>
      <c r="AH619">
        <v>66</v>
      </c>
      <c r="AI619" t="b">
        <v>0</v>
      </c>
      <c r="AJ619">
        <v>31</v>
      </c>
      <c r="AK619">
        <v>13</v>
      </c>
      <c r="AL619">
        <v>3.4126461461580998E-8</v>
      </c>
      <c r="AM619">
        <v>0</v>
      </c>
      <c r="AN619">
        <v>5.7689999999999998E-3</v>
      </c>
      <c r="AO619">
        <v>106160544</v>
      </c>
      <c r="AP619">
        <v>29.21</v>
      </c>
      <c r="AQ619" t="str">
        <f t="shared" si="99"/>
        <v>Mascot (A5)</v>
      </c>
      <c r="AT619" t="str">
        <f t="shared" si="100"/>
        <v>Mascot (A5)</v>
      </c>
      <c r="AU619" t="str">
        <f t="shared" si="107"/>
        <v>cot (A5)</v>
      </c>
      <c r="AV619" t="str">
        <f t="shared" si="108"/>
        <v>ot (A5)</v>
      </c>
      <c r="AW619" s="19" t="str">
        <f t="shared" si="109"/>
        <v>ot (A5)</v>
      </c>
      <c r="AX619" s="25">
        <v>-0.23</v>
      </c>
      <c r="AY619" s="26">
        <f t="shared" si="101"/>
        <v>1.0869565217391304E-3</v>
      </c>
      <c r="AZ619">
        <v>-2.5000000000000001E-4</v>
      </c>
      <c r="BA619" s="21" t="e">
        <f t="shared" si="102"/>
        <v>#VALUE!</v>
      </c>
      <c r="BB619" t="s">
        <v>540</v>
      </c>
      <c r="BC619" t="s">
        <v>541</v>
      </c>
      <c r="BD619" s="27" t="e">
        <f t="shared" si="103"/>
        <v>#VALUE!</v>
      </c>
      <c r="BE619">
        <v>0</v>
      </c>
      <c r="BF619" s="21" t="e">
        <f t="shared" si="104"/>
        <v>#VALUE!</v>
      </c>
      <c r="BG619">
        <v>30</v>
      </c>
      <c r="BH619">
        <v>29.1174</v>
      </c>
      <c r="BI619" s="21">
        <f t="shared" si="105"/>
        <v>523.60444270436233</v>
      </c>
      <c r="BJ619">
        <v>15246</v>
      </c>
      <c r="BK619" t="s">
        <v>568</v>
      </c>
      <c r="BL619" s="21" t="e">
        <f t="shared" si="106"/>
        <v>#VALUE!</v>
      </c>
      <c r="BN619" s="28"/>
      <c r="BP619" s="29"/>
      <c r="BR619" s="30"/>
    </row>
    <row r="620" spans="1:70" hidden="1" outlineLevel="2" collapsed="1" x14ac:dyDescent="0.35">
      <c r="A620" t="s">
        <v>443</v>
      </c>
      <c r="B620" t="s">
        <v>443</v>
      </c>
      <c r="C620" t="b">
        <v>0</v>
      </c>
      <c r="D620" t="s">
        <v>439</v>
      </c>
      <c r="E620" t="s">
        <v>557</v>
      </c>
      <c r="F620" t="s">
        <v>539</v>
      </c>
      <c r="G620" t="s">
        <v>765</v>
      </c>
      <c r="H620" t="s">
        <v>443</v>
      </c>
      <c r="I620">
        <v>1</v>
      </c>
      <c r="J620">
        <v>1</v>
      </c>
      <c r="K620" t="s">
        <v>502</v>
      </c>
      <c r="L620" t="s">
        <v>502</v>
      </c>
      <c r="M620">
        <v>0</v>
      </c>
      <c r="N620">
        <v>3</v>
      </c>
      <c r="O620">
        <v>1</v>
      </c>
      <c r="P620">
        <v>0</v>
      </c>
      <c r="Q620">
        <v>1</v>
      </c>
      <c r="R620">
        <v>1</v>
      </c>
      <c r="S620">
        <v>1104.7734399999999</v>
      </c>
      <c r="T620">
        <v>3312.3057699999999</v>
      </c>
      <c r="U620">
        <v>3312.3081200000001</v>
      </c>
      <c r="V620">
        <v>-0.71</v>
      </c>
      <c r="W620">
        <v>-7.7999999999999999E-4</v>
      </c>
      <c r="X620" t="s">
        <v>540</v>
      </c>
      <c r="Y620" t="s">
        <v>541</v>
      </c>
      <c r="Z620">
        <v>0</v>
      </c>
      <c r="AA620">
        <v>49.673000000000002</v>
      </c>
      <c r="AB620">
        <v>29.571200000000001</v>
      </c>
      <c r="AC620">
        <v>14292</v>
      </c>
      <c r="AD620" t="s">
        <v>572</v>
      </c>
      <c r="AE620" t="s">
        <v>573</v>
      </c>
      <c r="AF620" t="s">
        <v>443</v>
      </c>
      <c r="AG620" t="s">
        <v>443</v>
      </c>
      <c r="AH620">
        <v>66</v>
      </c>
      <c r="AI620" t="b">
        <v>0</v>
      </c>
      <c r="AJ620">
        <v>31</v>
      </c>
      <c r="AK620">
        <v>13</v>
      </c>
      <c r="AL620">
        <v>3.6315435701042697E-8</v>
      </c>
      <c r="AM620">
        <v>2.4899999999999998E-4</v>
      </c>
      <c r="AN620">
        <v>2.6880000000000001E-2</v>
      </c>
      <c r="AO620">
        <v>63256228</v>
      </c>
      <c r="AP620">
        <v>29.15</v>
      </c>
      <c r="AQ620" t="str">
        <f t="shared" si="99"/>
        <v>Mascot (A5)</v>
      </c>
      <c r="AT620" t="str">
        <f t="shared" si="100"/>
        <v>Mascot (A5)</v>
      </c>
      <c r="AU620" t="str">
        <f t="shared" si="107"/>
        <v>cot (A5)</v>
      </c>
      <c r="AV620" t="str">
        <f t="shared" si="108"/>
        <v>ot (A5)</v>
      </c>
      <c r="AW620" s="19" t="str">
        <f t="shared" si="109"/>
        <v>ot (A5)</v>
      </c>
      <c r="AX620" s="25">
        <v>-0.71</v>
      </c>
      <c r="AY620" s="26">
        <f t="shared" si="101"/>
        <v>1.0985915492957748E-3</v>
      </c>
      <c r="AZ620">
        <v>-7.7999999999999999E-4</v>
      </c>
      <c r="BA620" s="21" t="e">
        <f t="shared" si="102"/>
        <v>#VALUE!</v>
      </c>
      <c r="BB620" t="s">
        <v>540</v>
      </c>
      <c r="BC620" t="s">
        <v>541</v>
      </c>
      <c r="BD620" s="27" t="e">
        <f t="shared" si="103"/>
        <v>#VALUE!</v>
      </c>
      <c r="BE620">
        <v>0</v>
      </c>
      <c r="BF620" s="21" t="e">
        <f t="shared" si="104"/>
        <v>#VALUE!</v>
      </c>
      <c r="BG620">
        <v>49.673000000000002</v>
      </c>
      <c r="BH620">
        <v>29.571200000000001</v>
      </c>
      <c r="BI620" s="21">
        <f t="shared" si="105"/>
        <v>483.3080835407423</v>
      </c>
      <c r="BJ620">
        <v>14292</v>
      </c>
      <c r="BK620" t="s">
        <v>572</v>
      </c>
      <c r="BL620" s="21" t="e">
        <f t="shared" si="106"/>
        <v>#VALUE!</v>
      </c>
      <c r="BN620" s="28"/>
      <c r="BP620" s="29"/>
      <c r="BR620" s="30"/>
    </row>
    <row r="621" spans="1:70" hidden="1" outlineLevel="2" collapsed="1" x14ac:dyDescent="0.35">
      <c r="A621" t="s">
        <v>443</v>
      </c>
      <c r="B621" t="s">
        <v>443</v>
      </c>
      <c r="C621" t="b">
        <v>0</v>
      </c>
      <c r="D621" t="s">
        <v>439</v>
      </c>
      <c r="E621" t="s">
        <v>538</v>
      </c>
      <c r="F621" t="s">
        <v>550</v>
      </c>
      <c r="G621" t="s">
        <v>765</v>
      </c>
      <c r="H621" t="s">
        <v>443</v>
      </c>
      <c r="I621">
        <v>1</v>
      </c>
      <c r="J621">
        <v>1</v>
      </c>
      <c r="K621" t="s">
        <v>502</v>
      </c>
      <c r="L621" t="s">
        <v>502</v>
      </c>
      <c r="M621">
        <v>0</v>
      </c>
      <c r="N621">
        <v>3</v>
      </c>
      <c r="O621">
        <v>0.8669</v>
      </c>
      <c r="P621">
        <v>0</v>
      </c>
      <c r="Q621">
        <v>1</v>
      </c>
      <c r="R621">
        <v>1</v>
      </c>
      <c r="S621">
        <v>1104.7745199999999</v>
      </c>
      <c r="T621">
        <v>3312.3090000000002</v>
      </c>
      <c r="U621">
        <v>3312.3081200000001</v>
      </c>
      <c r="V621">
        <v>0.27</v>
      </c>
      <c r="W621">
        <v>2.9E-4</v>
      </c>
      <c r="X621" t="s">
        <v>540</v>
      </c>
      <c r="Y621" t="s">
        <v>541</v>
      </c>
      <c r="Z621">
        <v>0</v>
      </c>
      <c r="AA621">
        <v>30</v>
      </c>
      <c r="AB621">
        <v>29.37</v>
      </c>
      <c r="AC621">
        <v>15638</v>
      </c>
      <c r="AD621" t="s">
        <v>542</v>
      </c>
      <c r="AE621" t="s">
        <v>543</v>
      </c>
      <c r="AF621" t="s">
        <v>443</v>
      </c>
      <c r="AG621">
        <v>2.93</v>
      </c>
      <c r="AH621" t="s">
        <v>443</v>
      </c>
      <c r="AI621" t="b">
        <v>0</v>
      </c>
      <c r="AJ621" t="s">
        <v>443</v>
      </c>
      <c r="AK621" t="s">
        <v>443</v>
      </c>
      <c r="AL621" t="s">
        <v>443</v>
      </c>
      <c r="AM621">
        <v>1.1689999999999999E-3</v>
      </c>
      <c r="AN621">
        <v>2.7060000000000001E-2</v>
      </c>
      <c r="AO621">
        <v>268557152</v>
      </c>
      <c r="AP621">
        <v>28.96</v>
      </c>
      <c r="AQ621" t="str">
        <f t="shared" si="99"/>
        <v>Sequest HT (A2)</v>
      </c>
      <c r="AT621" t="str">
        <f t="shared" si="100"/>
        <v>Sequest HT (A2</v>
      </c>
      <c r="AU621" t="str">
        <f t="shared" si="107"/>
        <v xml:space="preserve">uest HT </v>
      </c>
      <c r="AV621" t="str">
        <f t="shared" si="108"/>
        <v xml:space="preserve">est HT </v>
      </c>
      <c r="AW621" s="19" t="str">
        <f t="shared" si="109"/>
        <v xml:space="preserve">est HT </v>
      </c>
      <c r="AX621" s="25">
        <v>0.27</v>
      </c>
      <c r="AY621" s="26">
        <f t="shared" si="101"/>
        <v>1.0740740740740741E-3</v>
      </c>
      <c r="AZ621">
        <v>2.9E-4</v>
      </c>
      <c r="BA621" s="21" t="e">
        <f t="shared" si="102"/>
        <v>#VALUE!</v>
      </c>
      <c r="BB621" t="s">
        <v>540</v>
      </c>
      <c r="BC621" t="s">
        <v>541</v>
      </c>
      <c r="BD621" s="27" t="e">
        <f t="shared" si="103"/>
        <v>#VALUE!</v>
      </c>
      <c r="BE621">
        <v>0</v>
      </c>
      <c r="BF621" s="21" t="e">
        <f t="shared" si="104"/>
        <v>#VALUE!</v>
      </c>
      <c r="BG621">
        <v>30</v>
      </c>
      <c r="BH621">
        <v>29.37</v>
      </c>
      <c r="BI621" s="21">
        <f t="shared" si="105"/>
        <v>532.44807626830095</v>
      </c>
      <c r="BJ621">
        <v>15638</v>
      </c>
      <c r="BK621" t="s">
        <v>542</v>
      </c>
      <c r="BL621" s="21" t="e">
        <f t="shared" si="106"/>
        <v>#VALUE!</v>
      </c>
      <c r="BN621" s="28"/>
      <c r="BP621" s="29"/>
      <c r="BR621" s="30"/>
    </row>
    <row r="622" spans="1:70" hidden="1" outlineLevel="2" collapsed="1" x14ac:dyDescent="0.35">
      <c r="A622" t="s">
        <v>443</v>
      </c>
      <c r="B622" t="s">
        <v>443</v>
      </c>
      <c r="C622" t="b">
        <v>0</v>
      </c>
      <c r="D622" t="s">
        <v>439</v>
      </c>
      <c r="E622" t="s">
        <v>557</v>
      </c>
      <c r="F622" t="s">
        <v>550</v>
      </c>
      <c r="G622" t="s">
        <v>765</v>
      </c>
      <c r="H622" t="s">
        <v>443</v>
      </c>
      <c r="I622">
        <v>1</v>
      </c>
      <c r="J622">
        <v>1</v>
      </c>
      <c r="K622" t="s">
        <v>502</v>
      </c>
      <c r="L622" t="s">
        <v>502</v>
      </c>
      <c r="M622">
        <v>0</v>
      </c>
      <c r="N622">
        <v>3</v>
      </c>
      <c r="O622">
        <v>1</v>
      </c>
      <c r="P622">
        <v>0</v>
      </c>
      <c r="Q622">
        <v>1</v>
      </c>
      <c r="R622">
        <v>1</v>
      </c>
      <c r="S622">
        <v>1104.77469</v>
      </c>
      <c r="T622">
        <v>3312.3095199999998</v>
      </c>
      <c r="U622">
        <v>3312.3081200000001</v>
      </c>
      <c r="V622">
        <v>0.42</v>
      </c>
      <c r="W622">
        <v>4.6999999999999999E-4</v>
      </c>
      <c r="X622" t="s">
        <v>540</v>
      </c>
      <c r="Y622" t="s">
        <v>541</v>
      </c>
      <c r="Z622">
        <v>0</v>
      </c>
      <c r="AA622">
        <v>30</v>
      </c>
      <c r="AB622">
        <v>29.634799999999998</v>
      </c>
      <c r="AC622">
        <v>16265</v>
      </c>
      <c r="AD622" t="s">
        <v>551</v>
      </c>
      <c r="AE622" t="s">
        <v>552</v>
      </c>
      <c r="AF622" t="s">
        <v>443</v>
      </c>
      <c r="AG622" t="s">
        <v>443</v>
      </c>
      <c r="AH622">
        <v>40</v>
      </c>
      <c r="AI622" t="b">
        <v>0</v>
      </c>
      <c r="AJ622">
        <v>31</v>
      </c>
      <c r="AK622">
        <v>13</v>
      </c>
      <c r="AL622">
        <v>1.48282964198541E-5</v>
      </c>
      <c r="AM622">
        <v>3.7810000000000001E-3</v>
      </c>
      <c r="AN622">
        <v>7.0269999999999999E-2</v>
      </c>
      <c r="AO622">
        <v>340016256</v>
      </c>
      <c r="AP622">
        <v>29.18</v>
      </c>
      <c r="AQ622" t="str">
        <f t="shared" si="99"/>
        <v>Mascot (A5)</v>
      </c>
      <c r="AT622" t="str">
        <f t="shared" si="100"/>
        <v>Mascot (A5)</v>
      </c>
      <c r="AU622" t="str">
        <f t="shared" si="107"/>
        <v>cot (A5)</v>
      </c>
      <c r="AV622" t="str">
        <f t="shared" si="108"/>
        <v>ot (A5)</v>
      </c>
      <c r="AW622" s="19" t="str">
        <f t="shared" si="109"/>
        <v>ot (A5)</v>
      </c>
      <c r="AX622" s="25">
        <v>0.42</v>
      </c>
      <c r="AY622" s="26">
        <f t="shared" si="101"/>
        <v>1.1190476190476191E-3</v>
      </c>
      <c r="AZ622">
        <v>4.6999999999999999E-4</v>
      </c>
      <c r="BA622" s="21" t="e">
        <f t="shared" si="102"/>
        <v>#VALUE!</v>
      </c>
      <c r="BB622" t="s">
        <v>540</v>
      </c>
      <c r="BC622" t="s">
        <v>541</v>
      </c>
      <c r="BD622" s="27" t="e">
        <f t="shared" si="103"/>
        <v>#VALUE!</v>
      </c>
      <c r="BE622">
        <v>0</v>
      </c>
      <c r="BF622" s="21" t="e">
        <f t="shared" si="104"/>
        <v>#VALUE!</v>
      </c>
      <c r="BG622">
        <v>30</v>
      </c>
      <c r="BH622">
        <v>29.634799999999998</v>
      </c>
      <c r="BI622" s="21">
        <f t="shared" si="105"/>
        <v>548.8479760281831</v>
      </c>
      <c r="BJ622">
        <v>16265</v>
      </c>
      <c r="BK622" t="s">
        <v>551</v>
      </c>
      <c r="BL622" s="21" t="e">
        <f t="shared" si="106"/>
        <v>#VALUE!</v>
      </c>
      <c r="BN622" s="28"/>
      <c r="BP622" s="29"/>
      <c r="BR622" s="30"/>
    </row>
    <row r="623" spans="1:70" hidden="1" outlineLevel="2" collapsed="1" x14ac:dyDescent="0.35">
      <c r="A623" t="s">
        <v>443</v>
      </c>
      <c r="B623" t="s">
        <v>443</v>
      </c>
      <c r="C623" t="b">
        <v>0</v>
      </c>
      <c r="D623" t="s">
        <v>439</v>
      </c>
      <c r="E623" t="s">
        <v>557</v>
      </c>
      <c r="F623" t="s">
        <v>550</v>
      </c>
      <c r="G623" t="s">
        <v>765</v>
      </c>
      <c r="H623" t="s">
        <v>443</v>
      </c>
      <c r="I623">
        <v>1</v>
      </c>
      <c r="J623">
        <v>1</v>
      </c>
      <c r="K623" t="s">
        <v>502</v>
      </c>
      <c r="L623" t="s">
        <v>502</v>
      </c>
      <c r="M623">
        <v>0</v>
      </c>
      <c r="N623">
        <v>3</v>
      </c>
      <c r="O623">
        <v>1</v>
      </c>
      <c r="P623">
        <v>0</v>
      </c>
      <c r="Q623">
        <v>1</v>
      </c>
      <c r="R623">
        <v>1</v>
      </c>
      <c r="S623">
        <v>1104.7745199999999</v>
      </c>
      <c r="T623">
        <v>3312.3090000000002</v>
      </c>
      <c r="U623">
        <v>3312.3081200000001</v>
      </c>
      <c r="V623">
        <v>0.27</v>
      </c>
      <c r="W623">
        <v>2.9E-4</v>
      </c>
      <c r="X623" t="s">
        <v>540</v>
      </c>
      <c r="Y623" t="s">
        <v>541</v>
      </c>
      <c r="Z623">
        <v>0</v>
      </c>
      <c r="AA623">
        <v>30</v>
      </c>
      <c r="AB623">
        <v>29.37</v>
      </c>
      <c r="AC623">
        <v>15638</v>
      </c>
      <c r="AD623" t="s">
        <v>542</v>
      </c>
      <c r="AE623" t="s">
        <v>543</v>
      </c>
      <c r="AF623" t="s">
        <v>443</v>
      </c>
      <c r="AG623" t="s">
        <v>443</v>
      </c>
      <c r="AH623">
        <v>52</v>
      </c>
      <c r="AI623" t="b">
        <v>0</v>
      </c>
      <c r="AJ623">
        <v>31</v>
      </c>
      <c r="AK623">
        <v>13</v>
      </c>
      <c r="AL623">
        <v>9.7295165032235701E-7</v>
      </c>
      <c r="AM623">
        <v>1.521E-2</v>
      </c>
      <c r="AN623">
        <v>0.17080000000000001</v>
      </c>
      <c r="AO623" t="s">
        <v>443</v>
      </c>
      <c r="AP623" t="s">
        <v>443</v>
      </c>
      <c r="AQ623" t="str">
        <f t="shared" si="99"/>
        <v>Mascot (A5)</v>
      </c>
      <c r="AT623" t="str">
        <f t="shared" si="100"/>
        <v>Mascot (A5)</v>
      </c>
      <c r="AU623" t="str">
        <f t="shared" si="107"/>
        <v>cot (A5)</v>
      </c>
      <c r="AV623" t="str">
        <f t="shared" si="108"/>
        <v>ot (A5)</v>
      </c>
      <c r="AW623" s="19" t="str">
        <f t="shared" si="109"/>
        <v>ot (A5)</v>
      </c>
      <c r="AX623" s="25">
        <v>0.27</v>
      </c>
      <c r="AY623" s="26">
        <f t="shared" si="101"/>
        <v>1.0740740740740741E-3</v>
      </c>
      <c r="AZ623">
        <v>2.9E-4</v>
      </c>
      <c r="BA623" s="21" t="e">
        <f t="shared" si="102"/>
        <v>#VALUE!</v>
      </c>
      <c r="BB623" t="s">
        <v>540</v>
      </c>
      <c r="BC623" t="s">
        <v>541</v>
      </c>
      <c r="BD623" s="27" t="e">
        <f t="shared" si="103"/>
        <v>#VALUE!</v>
      </c>
      <c r="BE623">
        <v>0</v>
      </c>
      <c r="BF623" s="21" t="e">
        <f t="shared" si="104"/>
        <v>#VALUE!</v>
      </c>
      <c r="BG623">
        <v>30</v>
      </c>
      <c r="BH623">
        <v>29.37</v>
      </c>
      <c r="BI623" s="21">
        <f t="shared" si="105"/>
        <v>532.44807626830095</v>
      </c>
      <c r="BJ623">
        <v>15638</v>
      </c>
      <c r="BK623" t="s">
        <v>542</v>
      </c>
      <c r="BL623" s="21" t="e">
        <f t="shared" si="106"/>
        <v>#VALUE!</v>
      </c>
      <c r="BN623" s="28"/>
      <c r="BP623" s="29"/>
      <c r="BR623" s="30"/>
    </row>
    <row r="624" spans="1:70" hidden="1" outlineLevel="1" x14ac:dyDescent="0.35">
      <c r="A624" t="s">
        <v>443</v>
      </c>
      <c r="B624" t="b">
        <v>0</v>
      </c>
      <c r="C624" t="s">
        <v>439</v>
      </c>
      <c r="D624" t="s">
        <v>769</v>
      </c>
      <c r="E624" t="s">
        <v>443</v>
      </c>
      <c r="F624" t="s">
        <v>443</v>
      </c>
      <c r="G624" t="b">
        <v>0</v>
      </c>
      <c r="H624">
        <v>1</v>
      </c>
      <c r="I624">
        <v>1</v>
      </c>
      <c r="J624">
        <v>11</v>
      </c>
      <c r="K624" t="s">
        <v>502</v>
      </c>
      <c r="L624" t="s">
        <v>770</v>
      </c>
      <c r="M624">
        <v>0</v>
      </c>
      <c r="N624">
        <v>2383.9518499999999</v>
      </c>
      <c r="O624">
        <v>0</v>
      </c>
      <c r="P624">
        <v>97.5</v>
      </c>
      <c r="Q624">
        <v>87.2</v>
      </c>
      <c r="R624">
        <v>87.5</v>
      </c>
      <c r="S624">
        <v>118.3</v>
      </c>
      <c r="T624">
        <v>111.1</v>
      </c>
      <c r="U624">
        <v>86.1</v>
      </c>
      <c r="V624">
        <v>157.19999999999999</v>
      </c>
      <c r="W624">
        <v>145.80000000000001</v>
      </c>
      <c r="X624">
        <v>9.1999999999999993</v>
      </c>
      <c r="Y624" t="s">
        <v>443</v>
      </c>
      <c r="Z624" t="s">
        <v>444</v>
      </c>
      <c r="AA624" t="s">
        <v>439</v>
      </c>
      <c r="AB624" t="s">
        <v>439</v>
      </c>
      <c r="AC624" t="s">
        <v>439</v>
      </c>
      <c r="AD624" t="s">
        <v>439</v>
      </c>
      <c r="AE624" t="s">
        <v>439</v>
      </c>
      <c r="AF624" t="s">
        <v>444</v>
      </c>
      <c r="AG624" t="s">
        <v>444</v>
      </c>
      <c r="AH624" t="s">
        <v>444</v>
      </c>
      <c r="AI624" t="s">
        <v>439</v>
      </c>
      <c r="AJ624" t="s">
        <v>439</v>
      </c>
      <c r="AK624">
        <v>0</v>
      </c>
      <c r="AL624">
        <v>0</v>
      </c>
      <c r="AM624">
        <v>2.111E-7</v>
      </c>
      <c r="AN624">
        <v>6.3269999999999999E-7</v>
      </c>
      <c r="AO624">
        <v>4.29</v>
      </c>
      <c r="AP624">
        <v>136</v>
      </c>
      <c r="AQ624" t="str">
        <f t="shared" si="99"/>
        <v/>
      </c>
      <c r="AR624" t="s">
        <v>771</v>
      </c>
      <c r="AS624" t="s">
        <v>772</v>
      </c>
      <c r="AT624" t="str">
        <f t="shared" si="100"/>
        <v/>
      </c>
      <c r="AU624" t="str">
        <f t="shared" si="107"/>
        <v/>
      </c>
      <c r="AV624" t="str">
        <f t="shared" si="108"/>
        <v/>
      </c>
      <c r="AW624" s="19" t="str">
        <f t="shared" si="109"/>
        <v/>
      </c>
      <c r="AX624" s="25">
        <v>157.19999999999999</v>
      </c>
      <c r="AY624" s="26">
        <f t="shared" si="101"/>
        <v>0.92748091603053451</v>
      </c>
      <c r="AZ624">
        <v>145.80000000000001</v>
      </c>
      <c r="BA624" s="21">
        <f t="shared" si="102"/>
        <v>5.8524173027989825E-2</v>
      </c>
      <c r="BB624">
        <v>9.1999999999999993</v>
      </c>
      <c r="BC624" t="s">
        <v>443</v>
      </c>
      <c r="BD624" s="27" t="e">
        <f t="shared" si="103"/>
        <v>#VALUE!</v>
      </c>
      <c r="BE624" t="s">
        <v>444</v>
      </c>
      <c r="BF624" s="21" t="e">
        <f t="shared" si="104"/>
        <v>#VALUE!</v>
      </c>
      <c r="BG624" t="s">
        <v>439</v>
      </c>
      <c r="BH624" t="s">
        <v>439</v>
      </c>
      <c r="BI624" s="21" t="e">
        <f t="shared" si="105"/>
        <v>#VALUE!</v>
      </c>
      <c r="BJ624" t="s">
        <v>439</v>
      </c>
      <c r="BK624" t="s">
        <v>439</v>
      </c>
      <c r="BL624" s="21" t="e">
        <f t="shared" si="106"/>
        <v>#VALUE!</v>
      </c>
      <c r="BN624" s="28"/>
      <c r="BP624" s="29"/>
      <c r="BR624" s="30"/>
    </row>
    <row r="625" spans="1:70" hidden="1" outlineLevel="2" collapsed="1" x14ac:dyDescent="0.35">
      <c r="A625" t="s">
        <v>443</v>
      </c>
      <c r="B625" t="s">
        <v>443</v>
      </c>
      <c r="C625" t="s">
        <v>457</v>
      </c>
      <c r="D625" t="s">
        <v>458</v>
      </c>
      <c r="E625" t="s">
        <v>508</v>
      </c>
      <c r="F625" t="s">
        <v>509</v>
      </c>
      <c r="G625" t="s">
        <v>459</v>
      </c>
      <c r="H625" t="s">
        <v>460</v>
      </c>
      <c r="I625" t="s">
        <v>463</v>
      </c>
      <c r="J625" t="s">
        <v>464</v>
      </c>
      <c r="K625" t="s">
        <v>466</v>
      </c>
      <c r="L625" t="s">
        <v>510</v>
      </c>
      <c r="M625" t="s">
        <v>468</v>
      </c>
      <c r="N625" t="s">
        <v>511</v>
      </c>
      <c r="O625" t="s">
        <v>512</v>
      </c>
      <c r="P625" t="s">
        <v>513</v>
      </c>
      <c r="Q625" t="s">
        <v>514</v>
      </c>
      <c r="R625" t="s">
        <v>515</v>
      </c>
      <c r="S625" t="s">
        <v>516</v>
      </c>
      <c r="T625" t="s">
        <v>517</v>
      </c>
      <c r="U625" t="s">
        <v>469</v>
      </c>
      <c r="V625" t="s">
        <v>518</v>
      </c>
      <c r="W625" t="s">
        <v>519</v>
      </c>
      <c r="X625" t="s">
        <v>520</v>
      </c>
      <c r="Y625" t="s">
        <v>521</v>
      </c>
      <c r="Z625" t="s">
        <v>522</v>
      </c>
      <c r="AA625" t="s">
        <v>523</v>
      </c>
      <c r="AB625" t="s">
        <v>524</v>
      </c>
      <c r="AC625" t="s">
        <v>525</v>
      </c>
      <c r="AD625" t="s">
        <v>526</v>
      </c>
      <c r="AE625" t="s">
        <v>527</v>
      </c>
      <c r="AF625" t="s">
        <v>480</v>
      </c>
      <c r="AG625" t="s">
        <v>528</v>
      </c>
      <c r="AH625" t="s">
        <v>529</v>
      </c>
      <c r="AI625" t="s">
        <v>462</v>
      </c>
      <c r="AJ625" t="s">
        <v>530</v>
      </c>
      <c r="AK625" t="s">
        <v>531</v>
      </c>
      <c r="AL625" t="s">
        <v>532</v>
      </c>
      <c r="AM625" t="s">
        <v>533</v>
      </c>
      <c r="AN625" t="s">
        <v>534</v>
      </c>
      <c r="AO625" t="s">
        <v>535</v>
      </c>
      <c r="AP625" t="s">
        <v>536</v>
      </c>
      <c r="AQ625" t="str">
        <f t="shared" si="99"/>
        <v>Identifying Node</v>
      </c>
      <c r="AT625" t="str">
        <f t="shared" si="100"/>
        <v>Identifying No</v>
      </c>
      <c r="AU625" t="str">
        <f t="shared" si="107"/>
        <v>ntifying</v>
      </c>
      <c r="AV625" t="str">
        <f t="shared" si="108"/>
        <v>tifying</v>
      </c>
      <c r="AW625" s="19" t="str">
        <f t="shared" si="109"/>
        <v>tifying</v>
      </c>
      <c r="AX625" s="25" t="s">
        <v>518</v>
      </c>
      <c r="AY625" s="26" t="e">
        <f t="shared" si="101"/>
        <v>#VALUE!</v>
      </c>
      <c r="AZ625" t="s">
        <v>519</v>
      </c>
      <c r="BA625" s="21" t="e">
        <f t="shared" si="102"/>
        <v>#VALUE!</v>
      </c>
      <c r="BB625" t="s">
        <v>520</v>
      </c>
      <c r="BC625" t="s">
        <v>521</v>
      </c>
      <c r="BD625" s="27" t="e">
        <f t="shared" si="103"/>
        <v>#VALUE!</v>
      </c>
      <c r="BE625" t="s">
        <v>522</v>
      </c>
      <c r="BF625" s="21" t="e">
        <f t="shared" si="104"/>
        <v>#VALUE!</v>
      </c>
      <c r="BG625" t="s">
        <v>523</v>
      </c>
      <c r="BH625" t="s">
        <v>524</v>
      </c>
      <c r="BI625" s="21" t="e">
        <f t="shared" si="105"/>
        <v>#VALUE!</v>
      </c>
      <c r="BJ625" t="s">
        <v>525</v>
      </c>
      <c r="BK625" t="s">
        <v>526</v>
      </c>
      <c r="BL625" s="21" t="e">
        <f t="shared" si="106"/>
        <v>#VALUE!</v>
      </c>
      <c r="BN625" s="28"/>
      <c r="BP625" s="29"/>
      <c r="BR625" s="30"/>
    </row>
    <row r="626" spans="1:70" hidden="1" outlineLevel="2" collapsed="1" x14ac:dyDescent="0.35">
      <c r="A626" t="s">
        <v>443</v>
      </c>
      <c r="B626" t="s">
        <v>443</v>
      </c>
      <c r="C626" t="b">
        <v>0</v>
      </c>
      <c r="D626" t="s">
        <v>439</v>
      </c>
      <c r="E626" t="s">
        <v>557</v>
      </c>
      <c r="F626" t="s">
        <v>550</v>
      </c>
      <c r="G626" t="s">
        <v>769</v>
      </c>
      <c r="H626" t="s">
        <v>443</v>
      </c>
      <c r="I626">
        <v>1</v>
      </c>
      <c r="J626">
        <v>1</v>
      </c>
      <c r="K626" t="s">
        <v>502</v>
      </c>
      <c r="L626" t="s">
        <v>502</v>
      </c>
      <c r="M626">
        <v>0</v>
      </c>
      <c r="N626">
        <v>2</v>
      </c>
      <c r="O626">
        <v>1</v>
      </c>
      <c r="P626">
        <v>0</v>
      </c>
      <c r="Q626">
        <v>1</v>
      </c>
      <c r="R626">
        <v>1</v>
      </c>
      <c r="S626">
        <v>1192.4784400000001</v>
      </c>
      <c r="T626">
        <v>2383.9496100000001</v>
      </c>
      <c r="U626">
        <v>2383.9518499999999</v>
      </c>
      <c r="V626">
        <v>-0.94</v>
      </c>
      <c r="W626">
        <v>-1.1199999999999999E-3</v>
      </c>
      <c r="X626" t="s">
        <v>540</v>
      </c>
      <c r="Y626" t="s">
        <v>541</v>
      </c>
      <c r="Z626">
        <v>0</v>
      </c>
      <c r="AA626">
        <v>30</v>
      </c>
      <c r="AB626">
        <v>27.659600000000001</v>
      </c>
      <c r="AC626">
        <v>14358</v>
      </c>
      <c r="AD626" t="s">
        <v>563</v>
      </c>
      <c r="AE626" t="s">
        <v>564</v>
      </c>
      <c r="AF626" t="s">
        <v>443</v>
      </c>
      <c r="AG626" t="s">
        <v>443</v>
      </c>
      <c r="AH626">
        <v>136</v>
      </c>
      <c r="AI626" t="b">
        <v>0</v>
      </c>
      <c r="AJ626">
        <v>39</v>
      </c>
      <c r="AK626">
        <v>21</v>
      </c>
      <c r="AL626">
        <v>2.5335157312953901E-14</v>
      </c>
      <c r="AM626">
        <v>0</v>
      </c>
      <c r="AN626">
        <v>2.111E-7</v>
      </c>
      <c r="AO626">
        <v>1535904896</v>
      </c>
      <c r="AP626">
        <v>27.23</v>
      </c>
      <c r="AQ626" t="str">
        <f t="shared" si="99"/>
        <v>Mascot (A5)</v>
      </c>
      <c r="AT626" t="str">
        <f t="shared" si="100"/>
        <v>Mascot (A5)</v>
      </c>
      <c r="AU626" t="str">
        <f t="shared" si="107"/>
        <v>cot (A5)</v>
      </c>
      <c r="AV626" t="str">
        <f t="shared" si="108"/>
        <v>ot (A5)</v>
      </c>
      <c r="AW626" s="19" t="str">
        <f t="shared" si="109"/>
        <v>ot (A5)</v>
      </c>
      <c r="AX626" s="25">
        <v>-0.94</v>
      </c>
      <c r="AY626" s="26">
        <f t="shared" si="101"/>
        <v>1.1914893617021277E-3</v>
      </c>
      <c r="AZ626">
        <v>-1.1199999999999999E-3</v>
      </c>
      <c r="BA626" s="21" t="e">
        <f t="shared" si="102"/>
        <v>#VALUE!</v>
      </c>
      <c r="BB626" t="s">
        <v>540</v>
      </c>
      <c r="BC626" t="s">
        <v>541</v>
      </c>
      <c r="BD626" s="27" t="e">
        <f t="shared" si="103"/>
        <v>#VALUE!</v>
      </c>
      <c r="BE626">
        <v>0</v>
      </c>
      <c r="BF626" s="21" t="e">
        <f t="shared" si="104"/>
        <v>#VALUE!</v>
      </c>
      <c r="BG626">
        <v>30</v>
      </c>
      <c r="BH626">
        <v>27.659600000000001</v>
      </c>
      <c r="BI626" s="21">
        <f t="shared" si="105"/>
        <v>519.09644391097481</v>
      </c>
      <c r="BJ626">
        <v>14358</v>
      </c>
      <c r="BK626" t="s">
        <v>563</v>
      </c>
      <c r="BL626" s="21" t="e">
        <f t="shared" si="106"/>
        <v>#VALUE!</v>
      </c>
      <c r="BN626" s="28"/>
      <c r="BP626" s="29"/>
      <c r="BR626" s="30"/>
    </row>
    <row r="627" spans="1:70" hidden="1" outlineLevel="2" collapsed="1" x14ac:dyDescent="0.35">
      <c r="A627" t="s">
        <v>443</v>
      </c>
      <c r="B627" t="s">
        <v>443</v>
      </c>
      <c r="C627" t="b">
        <v>0</v>
      </c>
      <c r="D627" t="s">
        <v>439</v>
      </c>
      <c r="E627" t="s">
        <v>538</v>
      </c>
      <c r="F627" t="s">
        <v>550</v>
      </c>
      <c r="G627" t="s">
        <v>769</v>
      </c>
      <c r="H627" t="s">
        <v>443</v>
      </c>
      <c r="I627">
        <v>1</v>
      </c>
      <c r="J627">
        <v>1</v>
      </c>
      <c r="K627" t="s">
        <v>502</v>
      </c>
      <c r="L627" t="s">
        <v>502</v>
      </c>
      <c r="M627">
        <v>0</v>
      </c>
      <c r="N627">
        <v>2</v>
      </c>
      <c r="O627">
        <v>0.82979999999999998</v>
      </c>
      <c r="P627">
        <v>0</v>
      </c>
      <c r="Q627">
        <v>1</v>
      </c>
      <c r="R627">
        <v>1</v>
      </c>
      <c r="S627">
        <v>1192.4784400000001</v>
      </c>
      <c r="T627">
        <v>2383.9496100000001</v>
      </c>
      <c r="U627">
        <v>2383.9518499999999</v>
      </c>
      <c r="V627">
        <v>-0.94</v>
      </c>
      <c r="W627">
        <v>-1.1199999999999999E-3</v>
      </c>
      <c r="X627" t="s">
        <v>540</v>
      </c>
      <c r="Y627" t="s">
        <v>541</v>
      </c>
      <c r="Z627">
        <v>0</v>
      </c>
      <c r="AA627">
        <v>30</v>
      </c>
      <c r="AB627">
        <v>27.659600000000001</v>
      </c>
      <c r="AC627">
        <v>14358</v>
      </c>
      <c r="AD627" t="s">
        <v>563</v>
      </c>
      <c r="AE627" t="s">
        <v>564</v>
      </c>
      <c r="AF627" t="s">
        <v>443</v>
      </c>
      <c r="AG627">
        <v>4.29</v>
      </c>
      <c r="AH627" t="s">
        <v>443</v>
      </c>
      <c r="AI627" t="b">
        <v>0</v>
      </c>
      <c r="AJ627" t="s">
        <v>443</v>
      </c>
      <c r="AK627" t="s">
        <v>443</v>
      </c>
      <c r="AL627" t="s">
        <v>443</v>
      </c>
      <c r="AM627">
        <v>0</v>
      </c>
      <c r="AN627">
        <v>6.3269999999999999E-7</v>
      </c>
      <c r="AO627">
        <v>1535904896</v>
      </c>
      <c r="AP627">
        <v>27.23</v>
      </c>
      <c r="AQ627" t="str">
        <f t="shared" si="99"/>
        <v>Sequest HT (A2)</v>
      </c>
      <c r="AT627" t="str">
        <f t="shared" si="100"/>
        <v>Sequest HT (A2</v>
      </c>
      <c r="AU627" t="str">
        <f t="shared" si="107"/>
        <v xml:space="preserve">uest HT </v>
      </c>
      <c r="AV627" t="str">
        <f t="shared" si="108"/>
        <v xml:space="preserve">est HT </v>
      </c>
      <c r="AW627" s="19" t="str">
        <f t="shared" si="109"/>
        <v xml:space="preserve">est HT </v>
      </c>
      <c r="AX627" s="25">
        <v>-0.94</v>
      </c>
      <c r="AY627" s="26">
        <f t="shared" si="101"/>
        <v>1.1914893617021277E-3</v>
      </c>
      <c r="AZ627">
        <v>-1.1199999999999999E-3</v>
      </c>
      <c r="BA627" s="21" t="e">
        <f t="shared" si="102"/>
        <v>#VALUE!</v>
      </c>
      <c r="BB627" t="s">
        <v>540</v>
      </c>
      <c r="BC627" t="s">
        <v>541</v>
      </c>
      <c r="BD627" s="27" t="e">
        <f t="shared" si="103"/>
        <v>#VALUE!</v>
      </c>
      <c r="BE627">
        <v>0</v>
      </c>
      <c r="BF627" s="21" t="e">
        <f t="shared" si="104"/>
        <v>#VALUE!</v>
      </c>
      <c r="BG627">
        <v>30</v>
      </c>
      <c r="BH627">
        <v>27.659600000000001</v>
      </c>
      <c r="BI627" s="21">
        <f t="shared" si="105"/>
        <v>519.09644391097481</v>
      </c>
      <c r="BJ627">
        <v>14358</v>
      </c>
      <c r="BK627" t="s">
        <v>563</v>
      </c>
      <c r="BL627" s="21" t="e">
        <f t="shared" si="106"/>
        <v>#VALUE!</v>
      </c>
      <c r="BN627" s="28"/>
      <c r="BP627" s="29"/>
      <c r="BR627" s="30"/>
    </row>
    <row r="628" spans="1:70" hidden="1" outlineLevel="2" collapsed="1" x14ac:dyDescent="0.35">
      <c r="A628" t="s">
        <v>443</v>
      </c>
      <c r="B628" t="s">
        <v>443</v>
      </c>
      <c r="C628" t="b">
        <v>0</v>
      </c>
      <c r="D628" t="s">
        <v>439</v>
      </c>
      <c r="E628" t="s">
        <v>538</v>
      </c>
      <c r="F628" t="s">
        <v>550</v>
      </c>
      <c r="G628" t="s">
        <v>769</v>
      </c>
      <c r="H628" t="s">
        <v>443</v>
      </c>
      <c r="I628">
        <v>1</v>
      </c>
      <c r="J628">
        <v>1</v>
      </c>
      <c r="K628" t="s">
        <v>502</v>
      </c>
      <c r="L628" t="s">
        <v>502</v>
      </c>
      <c r="M628">
        <v>0</v>
      </c>
      <c r="N628">
        <v>2</v>
      </c>
      <c r="O628">
        <v>0.89119999999999999</v>
      </c>
      <c r="P628">
        <v>0</v>
      </c>
      <c r="Q628">
        <v>1</v>
      </c>
      <c r="R628">
        <v>1</v>
      </c>
      <c r="S628">
        <v>1192.47909</v>
      </c>
      <c r="T628">
        <v>2383.9508999999998</v>
      </c>
      <c r="U628">
        <v>2383.9518499999999</v>
      </c>
      <c r="V628">
        <v>-0.4</v>
      </c>
      <c r="W628">
        <v>-4.6999999999999999E-4</v>
      </c>
      <c r="X628" t="s">
        <v>540</v>
      </c>
      <c r="Y628" t="s">
        <v>541</v>
      </c>
      <c r="Z628">
        <v>0</v>
      </c>
      <c r="AA628">
        <v>30</v>
      </c>
      <c r="AB628">
        <v>27.537099999999999</v>
      </c>
      <c r="AC628">
        <v>14107</v>
      </c>
      <c r="AD628" t="s">
        <v>542</v>
      </c>
      <c r="AE628" t="s">
        <v>543</v>
      </c>
      <c r="AF628" t="s">
        <v>443</v>
      </c>
      <c r="AG628">
        <v>2.85</v>
      </c>
      <c r="AH628" t="s">
        <v>443</v>
      </c>
      <c r="AI628" t="b">
        <v>0</v>
      </c>
      <c r="AJ628" t="s">
        <v>443</v>
      </c>
      <c r="AK628" t="s">
        <v>443</v>
      </c>
      <c r="AL628" t="s">
        <v>443</v>
      </c>
      <c r="AM628">
        <v>0</v>
      </c>
      <c r="AN628">
        <v>1.4019999999999999E-4</v>
      </c>
      <c r="AO628">
        <v>881297536</v>
      </c>
      <c r="AP628">
        <v>27.14</v>
      </c>
      <c r="AQ628" t="str">
        <f t="shared" si="99"/>
        <v>Sequest HT (A2)</v>
      </c>
      <c r="AT628" t="str">
        <f t="shared" si="100"/>
        <v>Sequest HT (A2</v>
      </c>
      <c r="AU628" t="str">
        <f t="shared" si="107"/>
        <v xml:space="preserve">uest HT </v>
      </c>
      <c r="AV628" t="str">
        <f t="shared" si="108"/>
        <v xml:space="preserve">est HT </v>
      </c>
      <c r="AW628" s="19" t="str">
        <f t="shared" si="109"/>
        <v xml:space="preserve">est HT </v>
      </c>
      <c r="AX628" s="25">
        <v>-0.4</v>
      </c>
      <c r="AY628" s="26">
        <f t="shared" si="101"/>
        <v>1.1749999999999998E-3</v>
      </c>
      <c r="AZ628">
        <v>-4.6999999999999999E-4</v>
      </c>
      <c r="BA628" s="21" t="e">
        <f t="shared" si="102"/>
        <v>#VALUE!</v>
      </c>
      <c r="BB628" t="s">
        <v>540</v>
      </c>
      <c r="BC628" t="s">
        <v>541</v>
      </c>
      <c r="BD628" s="27" t="e">
        <f t="shared" si="103"/>
        <v>#VALUE!</v>
      </c>
      <c r="BE628">
        <v>0</v>
      </c>
      <c r="BF628" s="21" t="e">
        <f t="shared" si="104"/>
        <v>#VALUE!</v>
      </c>
      <c r="BG628">
        <v>30</v>
      </c>
      <c r="BH628">
        <v>27.537099999999999</v>
      </c>
      <c r="BI628" s="21">
        <f t="shared" si="105"/>
        <v>512.29069146714801</v>
      </c>
      <c r="BJ628">
        <v>14107</v>
      </c>
      <c r="BK628" t="s">
        <v>542</v>
      </c>
      <c r="BL628" s="21" t="e">
        <f t="shared" si="106"/>
        <v>#VALUE!</v>
      </c>
      <c r="BN628" s="28"/>
      <c r="BP628" s="29"/>
      <c r="BR628" s="30"/>
    </row>
    <row r="629" spans="1:70" hidden="1" outlineLevel="2" collapsed="1" x14ac:dyDescent="0.35">
      <c r="A629" t="s">
        <v>443</v>
      </c>
      <c r="B629" t="s">
        <v>443</v>
      </c>
      <c r="C629" t="b">
        <v>0</v>
      </c>
      <c r="D629" t="s">
        <v>439</v>
      </c>
      <c r="E629" t="s">
        <v>557</v>
      </c>
      <c r="F629" t="s">
        <v>550</v>
      </c>
      <c r="G629" t="s">
        <v>769</v>
      </c>
      <c r="H629" t="s">
        <v>443</v>
      </c>
      <c r="I629">
        <v>1</v>
      </c>
      <c r="J629">
        <v>1</v>
      </c>
      <c r="K629" t="s">
        <v>502</v>
      </c>
      <c r="L629" t="s">
        <v>502</v>
      </c>
      <c r="M629">
        <v>0</v>
      </c>
      <c r="N629">
        <v>2</v>
      </c>
      <c r="O629">
        <v>1</v>
      </c>
      <c r="P629">
        <v>0</v>
      </c>
      <c r="Q629">
        <v>1</v>
      </c>
      <c r="R629">
        <v>1</v>
      </c>
      <c r="S629">
        <v>1192.47909</v>
      </c>
      <c r="T629">
        <v>2383.9508999999998</v>
      </c>
      <c r="U629">
        <v>2383.9518499999999</v>
      </c>
      <c r="V629">
        <v>-0.4</v>
      </c>
      <c r="W629">
        <v>-4.6999999999999999E-4</v>
      </c>
      <c r="X629" t="s">
        <v>540</v>
      </c>
      <c r="Y629" t="s">
        <v>541</v>
      </c>
      <c r="Z629">
        <v>0</v>
      </c>
      <c r="AA629">
        <v>30</v>
      </c>
      <c r="AB629">
        <v>27.537099999999999</v>
      </c>
      <c r="AC629">
        <v>14107</v>
      </c>
      <c r="AD629" t="s">
        <v>542</v>
      </c>
      <c r="AE629" t="s">
        <v>543</v>
      </c>
      <c r="AF629" t="s">
        <v>443</v>
      </c>
      <c r="AG629" t="s">
        <v>443</v>
      </c>
      <c r="AH629">
        <v>102</v>
      </c>
      <c r="AI629" t="b">
        <v>0</v>
      </c>
      <c r="AJ629">
        <v>39</v>
      </c>
      <c r="AK629">
        <v>21</v>
      </c>
      <c r="AL629">
        <v>6.24774945487651E-11</v>
      </c>
      <c r="AM629">
        <v>0</v>
      </c>
      <c r="AN629">
        <v>2.174E-4</v>
      </c>
      <c r="AO629">
        <v>881297536</v>
      </c>
      <c r="AP629">
        <v>27.14</v>
      </c>
      <c r="AQ629" t="str">
        <f t="shared" si="99"/>
        <v>Mascot (A5)</v>
      </c>
      <c r="AT629" t="str">
        <f t="shared" si="100"/>
        <v>Mascot (A5)</v>
      </c>
      <c r="AU629" t="str">
        <f t="shared" si="107"/>
        <v>cot (A5)</v>
      </c>
      <c r="AV629" t="str">
        <f t="shared" si="108"/>
        <v>ot (A5)</v>
      </c>
      <c r="AW629" s="19" t="str">
        <f t="shared" si="109"/>
        <v>ot (A5)</v>
      </c>
      <c r="AX629" s="25">
        <v>-0.4</v>
      </c>
      <c r="AY629" s="26">
        <f t="shared" si="101"/>
        <v>1.1749999999999998E-3</v>
      </c>
      <c r="AZ629">
        <v>-4.6999999999999999E-4</v>
      </c>
      <c r="BA629" s="21" t="e">
        <f t="shared" si="102"/>
        <v>#VALUE!</v>
      </c>
      <c r="BB629" t="s">
        <v>540</v>
      </c>
      <c r="BC629" t="s">
        <v>541</v>
      </c>
      <c r="BD629" s="27" t="e">
        <f t="shared" si="103"/>
        <v>#VALUE!</v>
      </c>
      <c r="BE629">
        <v>0</v>
      </c>
      <c r="BF629" s="21" t="e">
        <f t="shared" si="104"/>
        <v>#VALUE!</v>
      </c>
      <c r="BG629">
        <v>30</v>
      </c>
      <c r="BH629">
        <v>27.537099999999999</v>
      </c>
      <c r="BI629" s="21">
        <f t="shared" si="105"/>
        <v>512.29069146714801</v>
      </c>
      <c r="BJ629">
        <v>14107</v>
      </c>
      <c r="BK629" t="s">
        <v>542</v>
      </c>
      <c r="BL629" s="21" t="e">
        <f t="shared" si="106"/>
        <v>#VALUE!</v>
      </c>
      <c r="BN629" s="28"/>
      <c r="BP629" s="29"/>
      <c r="BR629" s="30"/>
    </row>
    <row r="630" spans="1:70" hidden="1" outlineLevel="2" collapsed="1" x14ac:dyDescent="0.35">
      <c r="A630" t="s">
        <v>443</v>
      </c>
      <c r="B630" t="s">
        <v>443</v>
      </c>
      <c r="C630" t="b">
        <v>0</v>
      </c>
      <c r="D630" t="s">
        <v>439</v>
      </c>
      <c r="E630" t="s">
        <v>557</v>
      </c>
      <c r="F630" t="s">
        <v>550</v>
      </c>
      <c r="G630" t="s">
        <v>769</v>
      </c>
      <c r="H630" t="s">
        <v>443</v>
      </c>
      <c r="I630">
        <v>1</v>
      </c>
      <c r="J630">
        <v>1</v>
      </c>
      <c r="K630" t="s">
        <v>502</v>
      </c>
      <c r="L630" t="s">
        <v>502</v>
      </c>
      <c r="M630">
        <v>0</v>
      </c>
      <c r="N630">
        <v>2</v>
      </c>
      <c r="O630">
        <v>1</v>
      </c>
      <c r="P630">
        <v>0</v>
      </c>
      <c r="Q630">
        <v>1</v>
      </c>
      <c r="R630">
        <v>1</v>
      </c>
      <c r="S630">
        <v>1192.47972</v>
      </c>
      <c r="T630">
        <v>2383.95217</v>
      </c>
      <c r="U630">
        <v>2383.9518499999999</v>
      </c>
      <c r="V630">
        <v>0.14000000000000001</v>
      </c>
      <c r="W630">
        <v>1.6000000000000001E-4</v>
      </c>
      <c r="X630" t="s">
        <v>540</v>
      </c>
      <c r="Y630" t="s">
        <v>541</v>
      </c>
      <c r="Z630">
        <v>0</v>
      </c>
      <c r="AA630">
        <v>30</v>
      </c>
      <c r="AB630">
        <v>27.715499999999999</v>
      </c>
      <c r="AC630">
        <v>14636</v>
      </c>
      <c r="AD630" t="s">
        <v>551</v>
      </c>
      <c r="AE630" t="s">
        <v>552</v>
      </c>
      <c r="AF630" t="s">
        <v>443</v>
      </c>
      <c r="AG630" t="s">
        <v>443</v>
      </c>
      <c r="AH630">
        <v>91</v>
      </c>
      <c r="AI630" t="b">
        <v>0</v>
      </c>
      <c r="AJ630">
        <v>39</v>
      </c>
      <c r="AK630">
        <v>21</v>
      </c>
      <c r="AL630">
        <v>6.2866448379950202E-10</v>
      </c>
      <c r="AM630">
        <v>0</v>
      </c>
      <c r="AN630">
        <v>1.2919999999999999E-2</v>
      </c>
      <c r="AO630">
        <v>917641472</v>
      </c>
      <c r="AP630">
        <v>27.18</v>
      </c>
      <c r="AQ630" t="str">
        <f t="shared" si="99"/>
        <v>Mascot (A5)</v>
      </c>
      <c r="AT630" t="str">
        <f t="shared" si="100"/>
        <v>Mascot (A5)</v>
      </c>
      <c r="AU630" t="str">
        <f t="shared" si="107"/>
        <v>cot (A5)</v>
      </c>
      <c r="AV630" t="str">
        <f t="shared" si="108"/>
        <v>ot (A5)</v>
      </c>
      <c r="AW630" s="19" t="str">
        <f t="shared" si="109"/>
        <v>ot (A5)</v>
      </c>
      <c r="AX630" s="25">
        <v>0.14000000000000001</v>
      </c>
      <c r="AY630" s="26">
        <f t="shared" si="101"/>
        <v>1.1428571428571429E-3</v>
      </c>
      <c r="AZ630">
        <v>1.6000000000000001E-4</v>
      </c>
      <c r="BA630" s="21" t="e">
        <f t="shared" si="102"/>
        <v>#VALUE!</v>
      </c>
      <c r="BB630" t="s">
        <v>540</v>
      </c>
      <c r="BC630" t="s">
        <v>541</v>
      </c>
      <c r="BD630" s="27" t="e">
        <f t="shared" si="103"/>
        <v>#VALUE!</v>
      </c>
      <c r="BE630">
        <v>0</v>
      </c>
      <c r="BF630" s="21" t="e">
        <f t="shared" si="104"/>
        <v>#VALUE!</v>
      </c>
      <c r="BG630">
        <v>30</v>
      </c>
      <c r="BH630">
        <v>27.715499999999999</v>
      </c>
      <c r="BI630" s="21">
        <f t="shared" si="105"/>
        <v>528.07995525969227</v>
      </c>
      <c r="BJ630">
        <v>14636</v>
      </c>
      <c r="BK630" t="s">
        <v>551</v>
      </c>
      <c r="BL630" s="21" t="e">
        <f t="shared" si="106"/>
        <v>#VALUE!</v>
      </c>
      <c r="BN630" s="28"/>
      <c r="BP630" s="29"/>
      <c r="BR630" s="30"/>
    </row>
    <row r="631" spans="1:70" hidden="1" outlineLevel="2" collapsed="1" x14ac:dyDescent="0.35">
      <c r="A631" t="s">
        <v>443</v>
      </c>
      <c r="B631" t="s">
        <v>443</v>
      </c>
      <c r="C631" t="b">
        <v>0</v>
      </c>
      <c r="D631" t="s">
        <v>439</v>
      </c>
      <c r="E631" t="s">
        <v>538</v>
      </c>
      <c r="F631" t="s">
        <v>550</v>
      </c>
      <c r="G631" t="s">
        <v>769</v>
      </c>
      <c r="H631" t="s">
        <v>443</v>
      </c>
      <c r="I631">
        <v>1</v>
      </c>
      <c r="J631">
        <v>1</v>
      </c>
      <c r="K631" t="s">
        <v>502</v>
      </c>
      <c r="L631" t="s">
        <v>502</v>
      </c>
      <c r="M631">
        <v>0</v>
      </c>
      <c r="N631">
        <v>2</v>
      </c>
      <c r="O631">
        <v>0.91239999999999999</v>
      </c>
      <c r="P631">
        <v>0</v>
      </c>
      <c r="Q631">
        <v>1</v>
      </c>
      <c r="R631">
        <v>1</v>
      </c>
      <c r="S631">
        <v>1192.47972</v>
      </c>
      <c r="T631">
        <v>2383.95217</v>
      </c>
      <c r="U631">
        <v>2383.9518499999999</v>
      </c>
      <c r="V631">
        <v>0.14000000000000001</v>
      </c>
      <c r="W631">
        <v>1.6000000000000001E-4</v>
      </c>
      <c r="X631" t="s">
        <v>540</v>
      </c>
      <c r="Y631" t="s">
        <v>541</v>
      </c>
      <c r="Z631">
        <v>0</v>
      </c>
      <c r="AA631">
        <v>30</v>
      </c>
      <c r="AB631">
        <v>27.715499999999999</v>
      </c>
      <c r="AC631">
        <v>14636</v>
      </c>
      <c r="AD631" t="s">
        <v>551</v>
      </c>
      <c r="AE631" t="s">
        <v>552</v>
      </c>
      <c r="AF631" t="s">
        <v>443</v>
      </c>
      <c r="AG631">
        <v>2.74</v>
      </c>
      <c r="AH631" t="s">
        <v>443</v>
      </c>
      <c r="AI631" t="b">
        <v>0</v>
      </c>
      <c r="AJ631" t="s">
        <v>443</v>
      </c>
      <c r="AK631" t="s">
        <v>443</v>
      </c>
      <c r="AL631" t="s">
        <v>443</v>
      </c>
      <c r="AM631">
        <v>4.9849999999999998E-3</v>
      </c>
      <c r="AN631">
        <v>8.2339999999999997E-2</v>
      </c>
      <c r="AO631">
        <v>917641472</v>
      </c>
      <c r="AP631">
        <v>27.18</v>
      </c>
      <c r="AQ631" t="str">
        <f t="shared" si="99"/>
        <v>Sequest HT (A2)</v>
      </c>
      <c r="AT631" t="str">
        <f t="shared" si="100"/>
        <v>Sequest HT (A2</v>
      </c>
      <c r="AU631" t="str">
        <f t="shared" si="107"/>
        <v xml:space="preserve">uest HT </v>
      </c>
      <c r="AV631" t="str">
        <f t="shared" si="108"/>
        <v xml:space="preserve">est HT </v>
      </c>
      <c r="AW631" s="19" t="str">
        <f t="shared" si="109"/>
        <v xml:space="preserve">est HT </v>
      </c>
      <c r="AX631" s="25">
        <v>0.14000000000000001</v>
      </c>
      <c r="AY631" s="26">
        <f t="shared" si="101"/>
        <v>1.1428571428571429E-3</v>
      </c>
      <c r="AZ631">
        <v>1.6000000000000001E-4</v>
      </c>
      <c r="BA631" s="21" t="e">
        <f t="shared" si="102"/>
        <v>#VALUE!</v>
      </c>
      <c r="BB631" t="s">
        <v>540</v>
      </c>
      <c r="BC631" t="s">
        <v>541</v>
      </c>
      <c r="BD631" s="27" t="e">
        <f t="shared" si="103"/>
        <v>#VALUE!</v>
      </c>
      <c r="BE631">
        <v>0</v>
      </c>
      <c r="BF631" s="21" t="e">
        <f t="shared" si="104"/>
        <v>#VALUE!</v>
      </c>
      <c r="BG631">
        <v>30</v>
      </c>
      <c r="BH631">
        <v>27.715499999999999</v>
      </c>
      <c r="BI631" s="21">
        <f t="shared" si="105"/>
        <v>528.07995525969227</v>
      </c>
      <c r="BJ631">
        <v>14636</v>
      </c>
      <c r="BK631" t="s">
        <v>551</v>
      </c>
      <c r="BL631" s="21" t="e">
        <f t="shared" si="106"/>
        <v>#VALUE!</v>
      </c>
      <c r="BN631" s="28"/>
      <c r="BP631" s="29"/>
      <c r="BR631" s="30"/>
    </row>
    <row r="632" spans="1:70" hidden="1" outlineLevel="2" collapsed="1" x14ac:dyDescent="0.35">
      <c r="A632" t="s">
        <v>443</v>
      </c>
      <c r="B632" t="s">
        <v>443</v>
      </c>
      <c r="C632" t="b">
        <v>0</v>
      </c>
      <c r="D632" t="s">
        <v>439</v>
      </c>
      <c r="E632" t="s">
        <v>557</v>
      </c>
      <c r="F632" t="s">
        <v>539</v>
      </c>
      <c r="G632" t="s">
        <v>769</v>
      </c>
      <c r="H632" t="s">
        <v>443</v>
      </c>
      <c r="I632">
        <v>1</v>
      </c>
      <c r="J632">
        <v>1</v>
      </c>
      <c r="K632" t="s">
        <v>502</v>
      </c>
      <c r="L632" t="s">
        <v>502</v>
      </c>
      <c r="M632">
        <v>0</v>
      </c>
      <c r="N632">
        <v>2</v>
      </c>
      <c r="O632">
        <v>1</v>
      </c>
      <c r="P632">
        <v>0</v>
      </c>
      <c r="Q632">
        <v>1</v>
      </c>
      <c r="R632">
        <v>1</v>
      </c>
      <c r="S632">
        <v>1192.47883</v>
      </c>
      <c r="T632">
        <v>2383.9503800000002</v>
      </c>
      <c r="U632">
        <v>2383.9518499999999</v>
      </c>
      <c r="V632">
        <v>-0.62</v>
      </c>
      <c r="W632">
        <v>-7.2999999999999996E-4</v>
      </c>
      <c r="X632" t="s">
        <v>540</v>
      </c>
      <c r="Y632" t="s">
        <v>541</v>
      </c>
      <c r="Z632">
        <v>0</v>
      </c>
      <c r="AA632">
        <v>30.907</v>
      </c>
      <c r="AB632">
        <v>27.660499999999999</v>
      </c>
      <c r="AC632">
        <v>12735</v>
      </c>
      <c r="AD632" t="s">
        <v>572</v>
      </c>
      <c r="AE632" t="s">
        <v>573</v>
      </c>
      <c r="AF632" t="s">
        <v>443</v>
      </c>
      <c r="AG632" t="s">
        <v>443</v>
      </c>
      <c r="AH632">
        <v>78</v>
      </c>
      <c r="AI632" t="b">
        <v>0</v>
      </c>
      <c r="AJ632">
        <v>39</v>
      </c>
      <c r="AK632">
        <v>21</v>
      </c>
      <c r="AL632">
        <v>1.46124690828788E-8</v>
      </c>
      <c r="AM632">
        <v>1.576E-2</v>
      </c>
      <c r="AN632">
        <v>0.17419999999999999</v>
      </c>
      <c r="AO632">
        <v>223662480</v>
      </c>
      <c r="AP632">
        <v>27.36</v>
      </c>
      <c r="AQ632" t="str">
        <f t="shared" si="99"/>
        <v>Mascot (A5)</v>
      </c>
      <c r="AT632" t="str">
        <f t="shared" si="100"/>
        <v>Mascot (A5)</v>
      </c>
      <c r="AU632" t="str">
        <f t="shared" si="107"/>
        <v>cot (A5)</v>
      </c>
      <c r="AV632" t="str">
        <f t="shared" si="108"/>
        <v>ot (A5)</v>
      </c>
      <c r="AW632" s="19" t="str">
        <f t="shared" si="109"/>
        <v>ot (A5)</v>
      </c>
      <c r="AX632" s="25">
        <v>-0.62</v>
      </c>
      <c r="AY632" s="26">
        <f t="shared" si="101"/>
        <v>1.1774193548387097E-3</v>
      </c>
      <c r="AZ632">
        <v>-7.2999999999999996E-4</v>
      </c>
      <c r="BA632" s="21" t="e">
        <f t="shared" si="102"/>
        <v>#VALUE!</v>
      </c>
      <c r="BB632" t="s">
        <v>540</v>
      </c>
      <c r="BC632" t="s">
        <v>541</v>
      </c>
      <c r="BD632" s="27" t="e">
        <f t="shared" si="103"/>
        <v>#VALUE!</v>
      </c>
      <c r="BE632">
        <v>0</v>
      </c>
      <c r="BF632" s="21" t="e">
        <f t="shared" si="104"/>
        <v>#VALUE!</v>
      </c>
      <c r="BG632">
        <v>30.907</v>
      </c>
      <c r="BH632">
        <v>27.660499999999999</v>
      </c>
      <c r="BI632" s="21">
        <f t="shared" si="105"/>
        <v>460.40382494893441</v>
      </c>
      <c r="BJ632">
        <v>12735</v>
      </c>
      <c r="BK632" t="s">
        <v>572</v>
      </c>
      <c r="BL632" s="21" t="e">
        <f t="shared" si="106"/>
        <v>#VALUE!</v>
      </c>
      <c r="BN632" s="28"/>
      <c r="BP632" s="29"/>
      <c r="BR632" s="30"/>
    </row>
    <row r="633" spans="1:70" hidden="1" outlineLevel="2" collapsed="1" x14ac:dyDescent="0.35">
      <c r="A633" t="s">
        <v>443</v>
      </c>
      <c r="B633" t="s">
        <v>443</v>
      </c>
      <c r="C633" t="b">
        <v>0</v>
      </c>
      <c r="D633" t="s">
        <v>439</v>
      </c>
      <c r="E633" t="s">
        <v>557</v>
      </c>
      <c r="F633" t="s">
        <v>539</v>
      </c>
      <c r="G633" t="s">
        <v>769</v>
      </c>
      <c r="H633" t="s">
        <v>443</v>
      </c>
      <c r="I633">
        <v>1</v>
      </c>
      <c r="J633">
        <v>1</v>
      </c>
      <c r="K633" t="s">
        <v>502</v>
      </c>
      <c r="L633" t="s">
        <v>502</v>
      </c>
      <c r="M633">
        <v>0</v>
      </c>
      <c r="N633">
        <v>3</v>
      </c>
      <c r="O633">
        <v>1</v>
      </c>
      <c r="P633">
        <v>0</v>
      </c>
      <c r="Q633">
        <v>1</v>
      </c>
      <c r="R633">
        <v>1</v>
      </c>
      <c r="S633">
        <v>795.32141000000001</v>
      </c>
      <c r="T633">
        <v>2383.9496899999999</v>
      </c>
      <c r="U633">
        <v>2383.9518499999999</v>
      </c>
      <c r="V633">
        <v>-0.9</v>
      </c>
      <c r="W633">
        <v>-7.2000000000000005E-4</v>
      </c>
      <c r="X633" t="s">
        <v>540</v>
      </c>
      <c r="Y633" t="s">
        <v>541</v>
      </c>
      <c r="Z633">
        <v>0</v>
      </c>
      <c r="AA633">
        <v>30</v>
      </c>
      <c r="AB633">
        <v>27.057300000000001</v>
      </c>
      <c r="AC633">
        <v>13825</v>
      </c>
      <c r="AD633" t="s">
        <v>563</v>
      </c>
      <c r="AE633" t="s">
        <v>564</v>
      </c>
      <c r="AF633" t="s">
        <v>443</v>
      </c>
      <c r="AG633" t="s">
        <v>443</v>
      </c>
      <c r="AH633">
        <v>50</v>
      </c>
      <c r="AI633" t="b">
        <v>0</v>
      </c>
      <c r="AJ633">
        <v>39</v>
      </c>
      <c r="AK633">
        <v>21</v>
      </c>
      <c r="AL633">
        <v>9.4129034764812905E-6</v>
      </c>
      <c r="AM633">
        <v>2.146E-2</v>
      </c>
      <c r="AN633">
        <v>0.1996</v>
      </c>
      <c r="AO633">
        <v>183586864</v>
      </c>
      <c r="AP633">
        <v>27.27</v>
      </c>
      <c r="AQ633" t="str">
        <f t="shared" si="99"/>
        <v>Mascot (A5)</v>
      </c>
      <c r="AT633" t="str">
        <f t="shared" si="100"/>
        <v>Mascot (A5)</v>
      </c>
      <c r="AU633" t="str">
        <f t="shared" si="107"/>
        <v>cot (A5)</v>
      </c>
      <c r="AV633" t="str">
        <f t="shared" si="108"/>
        <v>ot (A5)</v>
      </c>
      <c r="AW633" s="19" t="str">
        <f t="shared" si="109"/>
        <v>ot (A5)</v>
      </c>
      <c r="AX633" s="25">
        <v>-0.9</v>
      </c>
      <c r="AY633" s="26">
        <f t="shared" si="101"/>
        <v>8.0000000000000004E-4</v>
      </c>
      <c r="AZ633">
        <v>-7.2000000000000005E-4</v>
      </c>
      <c r="BA633" s="21" t="e">
        <f t="shared" si="102"/>
        <v>#VALUE!</v>
      </c>
      <c r="BB633" t="s">
        <v>540</v>
      </c>
      <c r="BC633" t="s">
        <v>541</v>
      </c>
      <c r="BD633" s="27" t="e">
        <f t="shared" si="103"/>
        <v>#VALUE!</v>
      </c>
      <c r="BE633">
        <v>0</v>
      </c>
      <c r="BF633" s="21" t="e">
        <f t="shared" si="104"/>
        <v>#VALUE!</v>
      </c>
      <c r="BG633">
        <v>30</v>
      </c>
      <c r="BH633">
        <v>27.057300000000001</v>
      </c>
      <c r="BI633" s="21">
        <f t="shared" si="105"/>
        <v>510.95268190100268</v>
      </c>
      <c r="BJ633">
        <v>13825</v>
      </c>
      <c r="BK633" t="s">
        <v>563</v>
      </c>
      <c r="BL633" s="21" t="e">
        <f t="shared" si="106"/>
        <v>#VALUE!</v>
      </c>
      <c r="BN633" s="28"/>
      <c r="BP633" s="29"/>
      <c r="BR633" s="30"/>
    </row>
    <row r="634" spans="1:70" hidden="1" outlineLevel="2" collapsed="1" x14ac:dyDescent="0.35">
      <c r="A634" t="s">
        <v>443</v>
      </c>
      <c r="B634" t="s">
        <v>443</v>
      </c>
      <c r="C634" t="b">
        <v>0</v>
      </c>
      <c r="D634" t="s">
        <v>439</v>
      </c>
      <c r="E634" t="s">
        <v>557</v>
      </c>
      <c r="F634" t="s">
        <v>539</v>
      </c>
      <c r="G634" t="s">
        <v>769</v>
      </c>
      <c r="H634" t="s">
        <v>443</v>
      </c>
      <c r="I634">
        <v>1</v>
      </c>
      <c r="J634">
        <v>1</v>
      </c>
      <c r="K634" t="s">
        <v>502</v>
      </c>
      <c r="L634" t="s">
        <v>502</v>
      </c>
      <c r="M634">
        <v>0</v>
      </c>
      <c r="N634">
        <v>3</v>
      </c>
      <c r="O634">
        <v>1</v>
      </c>
      <c r="P634">
        <v>0</v>
      </c>
      <c r="Q634">
        <v>1</v>
      </c>
      <c r="R634">
        <v>1</v>
      </c>
      <c r="S634">
        <v>795.32361000000003</v>
      </c>
      <c r="T634">
        <v>2383.9562799999999</v>
      </c>
      <c r="U634">
        <v>2383.9518499999999</v>
      </c>
      <c r="V634">
        <v>1.86</v>
      </c>
      <c r="W634">
        <v>1.48E-3</v>
      </c>
      <c r="X634" t="s">
        <v>540</v>
      </c>
      <c r="Y634" t="s">
        <v>541</v>
      </c>
      <c r="Z634">
        <v>15.17474</v>
      </c>
      <c r="AA634">
        <v>30</v>
      </c>
      <c r="AB634">
        <v>27.073</v>
      </c>
      <c r="AC634">
        <v>14043</v>
      </c>
      <c r="AD634" t="s">
        <v>551</v>
      </c>
      <c r="AE634" t="s">
        <v>552</v>
      </c>
      <c r="AF634" t="s">
        <v>443</v>
      </c>
      <c r="AG634" t="s">
        <v>443</v>
      </c>
      <c r="AH634">
        <v>45</v>
      </c>
      <c r="AI634" t="b">
        <v>0</v>
      </c>
      <c r="AJ634">
        <v>39</v>
      </c>
      <c r="AK634">
        <v>22</v>
      </c>
      <c r="AL634">
        <v>3.3884415613920201E-5</v>
      </c>
      <c r="AM634">
        <v>3.764E-2</v>
      </c>
      <c r="AN634">
        <v>0.27589999999999998</v>
      </c>
      <c r="AO634">
        <v>109990992</v>
      </c>
      <c r="AP634">
        <v>27.18</v>
      </c>
      <c r="AQ634" t="str">
        <f t="shared" si="99"/>
        <v>Mascot (A5)</v>
      </c>
      <c r="AT634" t="str">
        <f t="shared" si="100"/>
        <v>Mascot (A5)</v>
      </c>
      <c r="AU634" t="str">
        <f t="shared" si="107"/>
        <v>cot (A5)</v>
      </c>
      <c r="AV634" t="str">
        <f t="shared" si="108"/>
        <v>ot (A5)</v>
      </c>
      <c r="AW634" s="19" t="str">
        <f t="shared" si="109"/>
        <v>ot (A5)</v>
      </c>
      <c r="AX634" s="25">
        <v>1.86</v>
      </c>
      <c r="AY634" s="26">
        <f t="shared" si="101"/>
        <v>7.9569892473118275E-4</v>
      </c>
      <c r="AZ634">
        <v>1.48E-3</v>
      </c>
      <c r="BA634" s="21" t="e">
        <f t="shared" si="102"/>
        <v>#VALUE!</v>
      </c>
      <c r="BB634" t="s">
        <v>540</v>
      </c>
      <c r="BC634" t="s">
        <v>541</v>
      </c>
      <c r="BD634" s="27" t="e">
        <f t="shared" si="103"/>
        <v>#VALUE!</v>
      </c>
      <c r="BE634">
        <v>15.17474</v>
      </c>
      <c r="BF634" s="21" t="e">
        <f t="shared" si="104"/>
        <v>#VALUE!</v>
      </c>
      <c r="BG634">
        <v>30</v>
      </c>
      <c r="BH634">
        <v>27.073</v>
      </c>
      <c r="BI634" s="21">
        <f t="shared" si="105"/>
        <v>518.70867654120343</v>
      </c>
      <c r="BJ634">
        <v>14043</v>
      </c>
      <c r="BK634" t="s">
        <v>551</v>
      </c>
      <c r="BL634" s="21" t="e">
        <f t="shared" si="106"/>
        <v>#VALUE!</v>
      </c>
      <c r="BN634" s="28"/>
      <c r="BP634" s="29"/>
      <c r="BR634" s="30"/>
    </row>
    <row r="635" spans="1:70" hidden="1" outlineLevel="2" collapsed="1" x14ac:dyDescent="0.35">
      <c r="A635" t="s">
        <v>443</v>
      </c>
      <c r="B635" t="s">
        <v>443</v>
      </c>
      <c r="C635" t="b">
        <v>0</v>
      </c>
      <c r="D635" t="s">
        <v>439</v>
      </c>
      <c r="E635" t="s">
        <v>557</v>
      </c>
      <c r="F635" t="s">
        <v>539</v>
      </c>
      <c r="G635" t="s">
        <v>769</v>
      </c>
      <c r="H635" t="s">
        <v>443</v>
      </c>
      <c r="I635">
        <v>1</v>
      </c>
      <c r="J635">
        <v>1</v>
      </c>
      <c r="K635" t="s">
        <v>502</v>
      </c>
      <c r="L635" t="s">
        <v>502</v>
      </c>
      <c r="M635">
        <v>0</v>
      </c>
      <c r="N635">
        <v>2</v>
      </c>
      <c r="O635">
        <v>1</v>
      </c>
      <c r="P635">
        <v>0</v>
      </c>
      <c r="Q635">
        <v>1</v>
      </c>
      <c r="R635">
        <v>1</v>
      </c>
      <c r="S635">
        <v>1192.4793999999999</v>
      </c>
      <c r="T635">
        <v>2383.9515299999998</v>
      </c>
      <c r="U635">
        <v>2383.9518499999999</v>
      </c>
      <c r="V635">
        <v>-0.13</v>
      </c>
      <c r="W635">
        <v>-1.6000000000000001E-4</v>
      </c>
      <c r="X635" t="s">
        <v>540</v>
      </c>
      <c r="Y635" t="s">
        <v>541</v>
      </c>
      <c r="Z635">
        <v>0</v>
      </c>
      <c r="AA635">
        <v>30</v>
      </c>
      <c r="AB635">
        <v>27.691199999999998</v>
      </c>
      <c r="AC635">
        <v>13962</v>
      </c>
      <c r="AD635" t="s">
        <v>554</v>
      </c>
      <c r="AE635" t="s">
        <v>555</v>
      </c>
      <c r="AF635" t="s">
        <v>443</v>
      </c>
      <c r="AG635" t="s">
        <v>443</v>
      </c>
      <c r="AH635">
        <v>59</v>
      </c>
      <c r="AI635" t="b">
        <v>0</v>
      </c>
      <c r="AJ635">
        <v>39</v>
      </c>
      <c r="AK635">
        <v>21</v>
      </c>
      <c r="AL635">
        <v>1.1153699141663201E-6</v>
      </c>
      <c r="AM635">
        <v>6.0900000000000003E-2</v>
      </c>
      <c r="AN635">
        <v>0.37009999999999998</v>
      </c>
      <c r="AO635">
        <v>772836608</v>
      </c>
      <c r="AP635">
        <v>27.24</v>
      </c>
      <c r="AQ635" t="str">
        <f t="shared" si="99"/>
        <v>Mascot (A5)</v>
      </c>
      <c r="AT635" t="str">
        <f t="shared" si="100"/>
        <v>Mascot (A5)</v>
      </c>
      <c r="AU635" t="str">
        <f t="shared" si="107"/>
        <v>cot (A5)</v>
      </c>
      <c r="AV635" t="str">
        <f t="shared" si="108"/>
        <v>ot (A5)</v>
      </c>
      <c r="AW635" s="19" t="str">
        <f t="shared" si="109"/>
        <v>ot (A5)</v>
      </c>
      <c r="AX635" s="25">
        <v>-0.13</v>
      </c>
      <c r="AY635" s="26">
        <f t="shared" si="101"/>
        <v>1.2307692307692308E-3</v>
      </c>
      <c r="AZ635">
        <v>-1.6000000000000001E-4</v>
      </c>
      <c r="BA635" s="21" t="e">
        <f t="shared" si="102"/>
        <v>#VALUE!</v>
      </c>
      <c r="BB635" t="s">
        <v>540</v>
      </c>
      <c r="BC635" t="s">
        <v>541</v>
      </c>
      <c r="BD635" s="27" t="e">
        <f t="shared" si="103"/>
        <v>#VALUE!</v>
      </c>
      <c r="BE635">
        <v>0</v>
      </c>
      <c r="BF635" s="21" t="e">
        <f t="shared" si="104"/>
        <v>#VALUE!</v>
      </c>
      <c r="BG635">
        <v>30</v>
      </c>
      <c r="BH635">
        <v>27.691199999999998</v>
      </c>
      <c r="BI635" s="21">
        <f t="shared" si="105"/>
        <v>504.20350147339229</v>
      </c>
      <c r="BJ635">
        <v>13962</v>
      </c>
      <c r="BK635" t="s">
        <v>554</v>
      </c>
      <c r="BL635" s="21" t="e">
        <f t="shared" si="106"/>
        <v>#VALUE!</v>
      </c>
      <c r="BN635" s="28"/>
      <c r="BP635" s="29"/>
      <c r="BR635" s="30"/>
    </row>
    <row r="636" spans="1:70" hidden="1" outlineLevel="2" collapsed="1" x14ac:dyDescent="0.35">
      <c r="A636" t="s">
        <v>443</v>
      </c>
      <c r="B636" t="s">
        <v>443</v>
      </c>
      <c r="C636" t="b">
        <v>0</v>
      </c>
      <c r="D636" t="s">
        <v>439</v>
      </c>
      <c r="E636" t="s">
        <v>557</v>
      </c>
      <c r="F636" t="s">
        <v>539</v>
      </c>
      <c r="G636" t="s">
        <v>769</v>
      </c>
      <c r="H636" t="s">
        <v>443</v>
      </c>
      <c r="I636">
        <v>1</v>
      </c>
      <c r="J636">
        <v>1</v>
      </c>
      <c r="K636" t="s">
        <v>502</v>
      </c>
      <c r="L636" t="s">
        <v>502</v>
      </c>
      <c r="M636">
        <v>0</v>
      </c>
      <c r="N636">
        <v>3</v>
      </c>
      <c r="O636">
        <v>1</v>
      </c>
      <c r="P636">
        <v>0</v>
      </c>
      <c r="Q636">
        <v>1</v>
      </c>
      <c r="R636">
        <v>1</v>
      </c>
      <c r="S636">
        <v>795.32254999999998</v>
      </c>
      <c r="T636">
        <v>2383.95309</v>
      </c>
      <c r="U636">
        <v>2383.9518499999999</v>
      </c>
      <c r="V636">
        <v>0.52</v>
      </c>
      <c r="W636">
        <v>4.2000000000000002E-4</v>
      </c>
      <c r="X636" t="s">
        <v>540</v>
      </c>
      <c r="Y636" t="s">
        <v>541</v>
      </c>
      <c r="Z636">
        <v>11.66644</v>
      </c>
      <c r="AA636">
        <v>30</v>
      </c>
      <c r="AB636">
        <v>27.065999999999999</v>
      </c>
      <c r="AC636">
        <v>13409</v>
      </c>
      <c r="AD636" t="s">
        <v>554</v>
      </c>
      <c r="AE636" t="s">
        <v>555</v>
      </c>
      <c r="AF636" t="s">
        <v>443</v>
      </c>
      <c r="AG636" t="s">
        <v>443</v>
      </c>
      <c r="AH636">
        <v>41</v>
      </c>
      <c r="AI636" t="b">
        <v>0</v>
      </c>
      <c r="AJ636">
        <v>39</v>
      </c>
      <c r="AK636">
        <v>21</v>
      </c>
      <c r="AL636">
        <v>7.3522273095933907E-5</v>
      </c>
      <c r="AM636">
        <v>0.112</v>
      </c>
      <c r="AN636">
        <v>0.51019999999999999</v>
      </c>
      <c r="AO636">
        <v>140749856</v>
      </c>
      <c r="AP636">
        <v>27.24</v>
      </c>
      <c r="AQ636" t="str">
        <f t="shared" si="99"/>
        <v>Mascot (A5)</v>
      </c>
      <c r="AT636" t="str">
        <f t="shared" si="100"/>
        <v>Mascot (A5)</v>
      </c>
      <c r="AU636" t="str">
        <f t="shared" si="107"/>
        <v>cot (A5)</v>
      </c>
      <c r="AV636" t="str">
        <f t="shared" si="108"/>
        <v>ot (A5)</v>
      </c>
      <c r="AW636" s="19" t="str">
        <f t="shared" si="109"/>
        <v>ot (A5)</v>
      </c>
      <c r="AX636" s="25">
        <v>0.52</v>
      </c>
      <c r="AY636" s="26">
        <f t="shared" si="101"/>
        <v>8.0769230769230766E-4</v>
      </c>
      <c r="AZ636">
        <v>4.2000000000000002E-4</v>
      </c>
      <c r="BA636" s="21" t="e">
        <f t="shared" si="102"/>
        <v>#VALUE!</v>
      </c>
      <c r="BB636" t="s">
        <v>540</v>
      </c>
      <c r="BC636" t="s">
        <v>541</v>
      </c>
      <c r="BD636" s="27" t="e">
        <f t="shared" si="103"/>
        <v>#VALUE!</v>
      </c>
      <c r="BE636">
        <v>11.66644</v>
      </c>
      <c r="BF636" s="21" t="e">
        <f t="shared" si="104"/>
        <v>#VALUE!</v>
      </c>
      <c r="BG636">
        <v>30</v>
      </c>
      <c r="BH636">
        <v>27.065999999999999</v>
      </c>
      <c r="BI636" s="21">
        <f t="shared" si="105"/>
        <v>495.41860636961502</v>
      </c>
      <c r="BJ636">
        <v>13409</v>
      </c>
      <c r="BK636" t="s">
        <v>554</v>
      </c>
      <c r="BL636" s="21" t="e">
        <f t="shared" si="106"/>
        <v>#VALUE!</v>
      </c>
      <c r="BN636" s="28"/>
      <c r="BP636" s="29"/>
      <c r="BR636" s="30"/>
    </row>
    <row r="637" spans="1:70" hidden="1" outlineLevel="1" x14ac:dyDescent="0.35">
      <c r="A637" t="s">
        <v>443</v>
      </c>
      <c r="B637" t="b">
        <v>0</v>
      </c>
      <c r="C637" t="s">
        <v>439</v>
      </c>
      <c r="D637" t="s">
        <v>773</v>
      </c>
      <c r="E637" t="s">
        <v>443</v>
      </c>
      <c r="F637" t="s">
        <v>443</v>
      </c>
      <c r="G637" t="b">
        <v>0</v>
      </c>
      <c r="H637">
        <v>1</v>
      </c>
      <c r="I637">
        <v>1</v>
      </c>
      <c r="J637">
        <v>2</v>
      </c>
      <c r="K637" t="s">
        <v>502</v>
      </c>
      <c r="L637" t="s">
        <v>774</v>
      </c>
      <c r="M637">
        <v>2</v>
      </c>
      <c r="N637">
        <v>2739.2385199999999</v>
      </c>
      <c r="O637">
        <v>0</v>
      </c>
      <c r="P637">
        <v>85.8</v>
      </c>
      <c r="Q637">
        <v>52.5</v>
      </c>
      <c r="R637">
        <v>42.2</v>
      </c>
      <c r="S637">
        <v>103.6</v>
      </c>
      <c r="T637">
        <v>156.4</v>
      </c>
      <c r="U637">
        <v>49</v>
      </c>
      <c r="V637">
        <v>227.4</v>
      </c>
      <c r="W637">
        <v>183.1</v>
      </c>
      <c r="X637" t="s">
        <v>443</v>
      </c>
      <c r="Y637" t="s">
        <v>443</v>
      </c>
      <c r="Z637" t="s">
        <v>444</v>
      </c>
      <c r="AA637" t="s">
        <v>439</v>
      </c>
      <c r="AB637" t="s">
        <v>444</v>
      </c>
      <c r="AC637" t="s">
        <v>439</v>
      </c>
      <c r="AD637" t="s">
        <v>444</v>
      </c>
      <c r="AE637" t="s">
        <v>444</v>
      </c>
      <c r="AF637" t="s">
        <v>444</v>
      </c>
      <c r="AG637" t="s">
        <v>444</v>
      </c>
      <c r="AH637" t="s">
        <v>445</v>
      </c>
      <c r="AI637" t="s">
        <v>775</v>
      </c>
      <c r="AJ637" t="s">
        <v>439</v>
      </c>
      <c r="AK637" t="s">
        <v>443</v>
      </c>
      <c r="AL637">
        <v>7.9559999999999995E-3</v>
      </c>
      <c r="AM637" t="s">
        <v>443</v>
      </c>
      <c r="AN637">
        <v>9.6949999999999995E-2</v>
      </c>
      <c r="AO637">
        <v>3.08</v>
      </c>
      <c r="AP637" t="s">
        <v>443</v>
      </c>
      <c r="AQ637" t="str">
        <f t="shared" si="99"/>
        <v/>
      </c>
      <c r="AR637" t="s">
        <v>776</v>
      </c>
      <c r="AS637" t="s">
        <v>777</v>
      </c>
      <c r="AT637" t="str">
        <f t="shared" si="100"/>
        <v/>
      </c>
      <c r="AU637" t="str">
        <f t="shared" si="107"/>
        <v/>
      </c>
      <c r="AV637" t="str">
        <f t="shared" si="108"/>
        <v/>
      </c>
      <c r="AW637" s="19" t="str">
        <f t="shared" si="109"/>
        <v/>
      </c>
      <c r="AX637" s="25">
        <v>227.4</v>
      </c>
      <c r="AY637" s="26">
        <f t="shared" si="101"/>
        <v>0.80518909410729989</v>
      </c>
      <c r="AZ637">
        <v>183.1</v>
      </c>
      <c r="BA637" s="21" t="e">
        <f t="shared" si="102"/>
        <v>#VALUE!</v>
      </c>
      <c r="BB637" t="s">
        <v>443</v>
      </c>
      <c r="BC637" t="s">
        <v>443</v>
      </c>
      <c r="BD637" s="27" t="e">
        <f t="shared" si="103"/>
        <v>#VALUE!</v>
      </c>
      <c r="BE637" t="s">
        <v>444</v>
      </c>
      <c r="BF637" s="21" t="e">
        <f t="shared" si="104"/>
        <v>#VALUE!</v>
      </c>
      <c r="BG637" t="s">
        <v>439</v>
      </c>
      <c r="BH637" t="s">
        <v>444</v>
      </c>
      <c r="BI637" s="21" t="e">
        <f t="shared" si="105"/>
        <v>#VALUE!</v>
      </c>
      <c r="BJ637" t="s">
        <v>439</v>
      </c>
      <c r="BK637" t="s">
        <v>444</v>
      </c>
      <c r="BL637" s="21" t="e">
        <f t="shared" si="106"/>
        <v>#VALUE!</v>
      </c>
      <c r="BN637" s="28"/>
      <c r="BP637" s="29"/>
      <c r="BR637" s="30"/>
    </row>
    <row r="638" spans="1:70" hidden="1" outlineLevel="2" collapsed="1" x14ac:dyDescent="0.35">
      <c r="A638" t="s">
        <v>443</v>
      </c>
      <c r="B638" t="s">
        <v>443</v>
      </c>
      <c r="C638" t="s">
        <v>457</v>
      </c>
      <c r="D638" t="s">
        <v>458</v>
      </c>
      <c r="E638" t="s">
        <v>508</v>
      </c>
      <c r="F638" t="s">
        <v>509</v>
      </c>
      <c r="G638" t="s">
        <v>459</v>
      </c>
      <c r="H638" t="s">
        <v>460</v>
      </c>
      <c r="I638" t="s">
        <v>463</v>
      </c>
      <c r="J638" t="s">
        <v>464</v>
      </c>
      <c r="K638" t="s">
        <v>466</v>
      </c>
      <c r="L638" t="s">
        <v>510</v>
      </c>
      <c r="M638" t="s">
        <v>468</v>
      </c>
      <c r="N638" t="s">
        <v>511</v>
      </c>
      <c r="O638" t="s">
        <v>512</v>
      </c>
      <c r="P638" t="s">
        <v>513</v>
      </c>
      <c r="Q638" t="s">
        <v>514</v>
      </c>
      <c r="R638" t="s">
        <v>515</v>
      </c>
      <c r="S638" t="s">
        <v>516</v>
      </c>
      <c r="T638" t="s">
        <v>517</v>
      </c>
      <c r="U638" t="s">
        <v>469</v>
      </c>
      <c r="V638" t="s">
        <v>518</v>
      </c>
      <c r="W638" t="s">
        <v>519</v>
      </c>
      <c r="X638" t="s">
        <v>520</v>
      </c>
      <c r="Y638" t="s">
        <v>521</v>
      </c>
      <c r="Z638" t="s">
        <v>522</v>
      </c>
      <c r="AA638" t="s">
        <v>523</v>
      </c>
      <c r="AB638" t="s">
        <v>524</v>
      </c>
      <c r="AC638" t="s">
        <v>525</v>
      </c>
      <c r="AD638" t="s">
        <v>526</v>
      </c>
      <c r="AE638" t="s">
        <v>527</v>
      </c>
      <c r="AF638" t="s">
        <v>480</v>
      </c>
      <c r="AG638" t="s">
        <v>528</v>
      </c>
      <c r="AH638" t="s">
        <v>529</v>
      </c>
      <c r="AI638" t="s">
        <v>462</v>
      </c>
      <c r="AJ638" t="s">
        <v>530</v>
      </c>
      <c r="AK638" t="s">
        <v>531</v>
      </c>
      <c r="AL638" t="s">
        <v>532</v>
      </c>
      <c r="AM638" t="s">
        <v>533</v>
      </c>
      <c r="AN638" t="s">
        <v>534</v>
      </c>
      <c r="AO638" t="s">
        <v>535</v>
      </c>
      <c r="AP638" t="s">
        <v>536</v>
      </c>
      <c r="AQ638" t="str">
        <f t="shared" si="99"/>
        <v>Identifying Node</v>
      </c>
      <c r="AT638" t="str">
        <f t="shared" si="100"/>
        <v>Identifying No</v>
      </c>
      <c r="AU638" t="str">
        <f t="shared" si="107"/>
        <v>ntifying</v>
      </c>
      <c r="AV638" t="str">
        <f t="shared" si="108"/>
        <v>tifying</v>
      </c>
      <c r="AW638" s="19" t="str">
        <f t="shared" si="109"/>
        <v>tifying</v>
      </c>
      <c r="AX638" s="25" t="s">
        <v>518</v>
      </c>
      <c r="AY638" s="26" t="e">
        <f t="shared" si="101"/>
        <v>#VALUE!</v>
      </c>
      <c r="AZ638" t="s">
        <v>519</v>
      </c>
      <c r="BA638" s="21" t="e">
        <f t="shared" si="102"/>
        <v>#VALUE!</v>
      </c>
      <c r="BB638" t="s">
        <v>520</v>
      </c>
      <c r="BC638" t="s">
        <v>521</v>
      </c>
      <c r="BD638" s="27" t="e">
        <f t="shared" si="103"/>
        <v>#VALUE!</v>
      </c>
      <c r="BE638" t="s">
        <v>522</v>
      </c>
      <c r="BF638" s="21" t="e">
        <f t="shared" si="104"/>
        <v>#VALUE!</v>
      </c>
      <c r="BG638" t="s">
        <v>523</v>
      </c>
      <c r="BH638" t="s">
        <v>524</v>
      </c>
      <c r="BI638" s="21" t="e">
        <f t="shared" si="105"/>
        <v>#VALUE!</v>
      </c>
      <c r="BJ638" t="s">
        <v>525</v>
      </c>
      <c r="BK638" t="s">
        <v>526</v>
      </c>
      <c r="BL638" s="21" t="e">
        <f t="shared" si="106"/>
        <v>#VALUE!</v>
      </c>
      <c r="BN638" s="28"/>
      <c r="BP638" s="29"/>
      <c r="BR638" s="30"/>
    </row>
    <row r="639" spans="1:70" hidden="1" outlineLevel="2" collapsed="1" x14ac:dyDescent="0.35">
      <c r="A639" t="s">
        <v>443</v>
      </c>
      <c r="B639" t="s">
        <v>443</v>
      </c>
      <c r="C639" t="b">
        <v>0</v>
      </c>
      <c r="D639" t="s">
        <v>439</v>
      </c>
      <c r="E639" t="s">
        <v>538</v>
      </c>
      <c r="F639" t="s">
        <v>550</v>
      </c>
      <c r="G639" t="s">
        <v>773</v>
      </c>
      <c r="H639" t="s">
        <v>443</v>
      </c>
      <c r="I639">
        <v>1</v>
      </c>
      <c r="J639">
        <v>1</v>
      </c>
      <c r="K639" t="s">
        <v>502</v>
      </c>
      <c r="L639" t="s">
        <v>502</v>
      </c>
      <c r="M639">
        <v>2</v>
      </c>
      <c r="N639">
        <v>4</v>
      </c>
      <c r="O639">
        <v>0.49030000000000001</v>
      </c>
      <c r="P639">
        <v>0</v>
      </c>
      <c r="Q639">
        <v>1</v>
      </c>
      <c r="R639">
        <v>1</v>
      </c>
      <c r="S639">
        <v>685.56546000000003</v>
      </c>
      <c r="T639">
        <v>2739.2400200000002</v>
      </c>
      <c r="U639">
        <v>2739.2385199999999</v>
      </c>
      <c r="V639">
        <v>0.54</v>
      </c>
      <c r="W639">
        <v>3.6999999999999999E-4</v>
      </c>
      <c r="X639" t="s">
        <v>540</v>
      </c>
      <c r="Y639" t="s">
        <v>541</v>
      </c>
      <c r="Z639">
        <v>1.744828</v>
      </c>
      <c r="AA639">
        <v>30</v>
      </c>
      <c r="AB639">
        <v>15.8057</v>
      </c>
      <c r="AC639">
        <v>4353</v>
      </c>
      <c r="AD639" t="s">
        <v>554</v>
      </c>
      <c r="AE639" t="s">
        <v>555</v>
      </c>
      <c r="AF639" t="s">
        <v>443</v>
      </c>
      <c r="AG639">
        <v>3.08</v>
      </c>
      <c r="AH639" t="s">
        <v>443</v>
      </c>
      <c r="AI639" t="b">
        <v>0</v>
      </c>
      <c r="AJ639" t="s">
        <v>443</v>
      </c>
      <c r="AK639" t="s">
        <v>443</v>
      </c>
      <c r="AL639" t="s">
        <v>443</v>
      </c>
      <c r="AM639">
        <v>7.9559999999999995E-3</v>
      </c>
      <c r="AN639">
        <v>9.6949999999999995E-2</v>
      </c>
      <c r="AO639">
        <v>3692109.25</v>
      </c>
      <c r="AP639">
        <v>15.79</v>
      </c>
      <c r="AQ639" t="str">
        <f t="shared" si="99"/>
        <v>Sequest HT (A2)</v>
      </c>
      <c r="AT639" t="str">
        <f t="shared" si="100"/>
        <v>Sequest HT (A2</v>
      </c>
      <c r="AU639" t="str">
        <f t="shared" si="107"/>
        <v xml:space="preserve">uest HT </v>
      </c>
      <c r="AV639" t="str">
        <f t="shared" si="108"/>
        <v xml:space="preserve">est HT </v>
      </c>
      <c r="AW639" s="19" t="str">
        <f t="shared" si="109"/>
        <v xml:space="preserve">est HT </v>
      </c>
      <c r="AX639" s="25">
        <v>0.54</v>
      </c>
      <c r="AY639" s="26">
        <f t="shared" si="101"/>
        <v>6.8518518518518516E-4</v>
      </c>
      <c r="AZ639">
        <v>3.6999999999999999E-4</v>
      </c>
      <c r="BA639" s="21" t="e">
        <f t="shared" si="102"/>
        <v>#VALUE!</v>
      </c>
      <c r="BB639" t="s">
        <v>540</v>
      </c>
      <c r="BC639" t="s">
        <v>541</v>
      </c>
      <c r="BD639" s="27" t="e">
        <f t="shared" si="103"/>
        <v>#VALUE!</v>
      </c>
      <c r="BE639">
        <v>1.744828</v>
      </c>
      <c r="BF639" s="21" t="e">
        <f t="shared" si="104"/>
        <v>#VALUE!</v>
      </c>
      <c r="BG639">
        <v>30</v>
      </c>
      <c r="BH639">
        <v>15.8057</v>
      </c>
      <c r="BI639" s="21">
        <f t="shared" si="105"/>
        <v>275.40697343363468</v>
      </c>
      <c r="BJ639">
        <v>4353</v>
      </c>
      <c r="BK639" t="s">
        <v>554</v>
      </c>
      <c r="BL639" s="21" t="e">
        <f t="shared" si="106"/>
        <v>#VALUE!</v>
      </c>
      <c r="BN639" s="28"/>
      <c r="BP639" s="29"/>
      <c r="BR639" s="30"/>
    </row>
    <row r="640" spans="1:70" hidden="1" outlineLevel="2" collapsed="1" x14ac:dyDescent="0.35">
      <c r="A640" t="s">
        <v>443</v>
      </c>
      <c r="B640" t="s">
        <v>443</v>
      </c>
      <c r="C640" t="b">
        <v>0</v>
      </c>
      <c r="D640" t="s">
        <v>439</v>
      </c>
      <c r="E640" t="s">
        <v>538</v>
      </c>
      <c r="F640" t="s">
        <v>550</v>
      </c>
      <c r="G640" t="s">
        <v>773</v>
      </c>
      <c r="H640" t="s">
        <v>443</v>
      </c>
      <c r="I640">
        <v>1</v>
      </c>
      <c r="J640">
        <v>1</v>
      </c>
      <c r="K640" t="s">
        <v>502</v>
      </c>
      <c r="L640" t="s">
        <v>502</v>
      </c>
      <c r="M640">
        <v>2</v>
      </c>
      <c r="N640">
        <v>4</v>
      </c>
      <c r="O640">
        <v>0.60340000000000005</v>
      </c>
      <c r="P640">
        <v>0</v>
      </c>
      <c r="Q640">
        <v>1</v>
      </c>
      <c r="R640">
        <v>1</v>
      </c>
      <c r="S640">
        <v>685.56537000000003</v>
      </c>
      <c r="T640">
        <v>2739.2396399999998</v>
      </c>
      <c r="U640">
        <v>2739.2385199999999</v>
      </c>
      <c r="V640">
        <v>0.41</v>
      </c>
      <c r="W640">
        <v>2.7999999999999998E-4</v>
      </c>
      <c r="X640" t="s">
        <v>540</v>
      </c>
      <c r="Y640" t="s">
        <v>541</v>
      </c>
      <c r="Z640">
        <v>0.51657260000000005</v>
      </c>
      <c r="AA640">
        <v>14.573</v>
      </c>
      <c r="AB640">
        <v>15.7255</v>
      </c>
      <c r="AC640">
        <v>4386</v>
      </c>
      <c r="AD640" t="s">
        <v>563</v>
      </c>
      <c r="AE640" t="s">
        <v>564</v>
      </c>
      <c r="AF640" t="s">
        <v>443</v>
      </c>
      <c r="AG640">
        <v>2.9</v>
      </c>
      <c r="AH640" t="s">
        <v>443</v>
      </c>
      <c r="AI640" t="b">
        <v>0</v>
      </c>
      <c r="AJ640" t="s">
        <v>443</v>
      </c>
      <c r="AK640" t="s">
        <v>443</v>
      </c>
      <c r="AL640" t="s">
        <v>443</v>
      </c>
      <c r="AM640">
        <v>2.5520000000000001E-2</v>
      </c>
      <c r="AN640">
        <v>0.24990000000000001</v>
      </c>
      <c r="AO640">
        <v>10108043</v>
      </c>
      <c r="AP640">
        <v>15.72</v>
      </c>
      <c r="AQ640" t="str">
        <f t="shared" si="99"/>
        <v>Sequest HT (A2)</v>
      </c>
      <c r="AT640" t="str">
        <f t="shared" si="100"/>
        <v>Sequest HT (A2</v>
      </c>
      <c r="AU640" t="str">
        <f t="shared" si="107"/>
        <v xml:space="preserve">uest HT </v>
      </c>
      <c r="AV640" t="str">
        <f t="shared" si="108"/>
        <v xml:space="preserve">est HT </v>
      </c>
      <c r="AW640" s="19" t="str">
        <f t="shared" si="109"/>
        <v xml:space="preserve">est HT </v>
      </c>
      <c r="AX640" s="25">
        <v>0.41</v>
      </c>
      <c r="AY640" s="26">
        <f t="shared" si="101"/>
        <v>6.8292682926829264E-4</v>
      </c>
      <c r="AZ640">
        <v>2.7999999999999998E-4</v>
      </c>
      <c r="BA640" s="21" t="e">
        <f t="shared" si="102"/>
        <v>#VALUE!</v>
      </c>
      <c r="BB640" t="s">
        <v>540</v>
      </c>
      <c r="BC640" t="s">
        <v>541</v>
      </c>
      <c r="BD640" s="27" t="e">
        <f t="shared" si="103"/>
        <v>#VALUE!</v>
      </c>
      <c r="BE640">
        <v>0.51657260000000005</v>
      </c>
      <c r="BF640" s="21" t="e">
        <f t="shared" si="104"/>
        <v>#VALUE!</v>
      </c>
      <c r="BG640">
        <v>14.573</v>
      </c>
      <c r="BH640">
        <v>15.7255</v>
      </c>
      <c r="BI640" s="21">
        <f t="shared" si="105"/>
        <v>278.91005055483134</v>
      </c>
      <c r="BJ640">
        <v>4386</v>
      </c>
      <c r="BK640" t="s">
        <v>563</v>
      </c>
      <c r="BL640" s="21" t="e">
        <f t="shared" si="106"/>
        <v>#VALUE!</v>
      </c>
      <c r="BN640" s="28"/>
      <c r="BP640" s="29"/>
      <c r="BR640" s="30"/>
    </row>
    <row r="641" spans="1:72" hidden="1" outlineLevel="1" x14ac:dyDescent="0.35">
      <c r="A641" t="s">
        <v>443</v>
      </c>
      <c r="B641" t="b">
        <v>0</v>
      </c>
      <c r="C641" t="s">
        <v>439</v>
      </c>
      <c r="D641" t="s">
        <v>778</v>
      </c>
      <c r="E641" t="s">
        <v>443</v>
      </c>
      <c r="F641" t="s">
        <v>443</v>
      </c>
      <c r="G641" t="b">
        <v>0</v>
      </c>
      <c r="H641">
        <v>1</v>
      </c>
      <c r="I641">
        <v>1</v>
      </c>
      <c r="J641">
        <v>1</v>
      </c>
      <c r="K641" t="s">
        <v>502</v>
      </c>
      <c r="L641" t="s">
        <v>779</v>
      </c>
      <c r="M641">
        <v>1</v>
      </c>
      <c r="N641">
        <v>4299.7199499999997</v>
      </c>
      <c r="O641">
        <v>0</v>
      </c>
      <c r="P641">
        <v>67.7</v>
      </c>
      <c r="Q641">
        <v>181.9</v>
      </c>
      <c r="R641">
        <v>107</v>
      </c>
      <c r="S641">
        <v>300.10000000000002</v>
      </c>
      <c r="T641">
        <v>184.1</v>
      </c>
      <c r="U641" t="s">
        <v>443</v>
      </c>
      <c r="V641" t="s">
        <v>443</v>
      </c>
      <c r="W641">
        <v>59.3</v>
      </c>
      <c r="X641" t="s">
        <v>443</v>
      </c>
      <c r="Y641" t="s">
        <v>443</v>
      </c>
      <c r="Z641" t="s">
        <v>444</v>
      </c>
      <c r="AA641" t="s">
        <v>444</v>
      </c>
      <c r="AB641" t="s">
        <v>444</v>
      </c>
      <c r="AC641" t="s">
        <v>439</v>
      </c>
      <c r="AD641" t="s">
        <v>444</v>
      </c>
      <c r="AE641" t="s">
        <v>445</v>
      </c>
      <c r="AF641" t="s">
        <v>445</v>
      </c>
      <c r="AG641" t="s">
        <v>444</v>
      </c>
      <c r="AH641" t="s">
        <v>445</v>
      </c>
      <c r="AI641" t="s">
        <v>775</v>
      </c>
      <c r="AJ641" t="s">
        <v>780</v>
      </c>
      <c r="AK641" t="s">
        <v>443</v>
      </c>
      <c r="AL641">
        <v>0.1011</v>
      </c>
      <c r="AM641" t="s">
        <v>443</v>
      </c>
      <c r="AN641">
        <v>0.54979999999999996</v>
      </c>
      <c r="AO641">
        <v>4.2</v>
      </c>
      <c r="AP641" t="s">
        <v>443</v>
      </c>
      <c r="AQ641" t="str">
        <f t="shared" ref="AQ641:AQ704" si="110">RIGHT(E641,21)</f>
        <v/>
      </c>
      <c r="AR641" t="s">
        <v>781</v>
      </c>
      <c r="AS641" t="s">
        <v>782</v>
      </c>
      <c r="AT641" t="str">
        <f t="shared" ref="AT641:AT704" si="111">LEFT(AQ641, 14)</f>
        <v/>
      </c>
      <c r="AU641" t="str">
        <f t="shared" si="107"/>
        <v/>
      </c>
      <c r="AV641" t="str">
        <f t="shared" si="108"/>
        <v/>
      </c>
      <c r="AW641" s="19" t="str">
        <f t="shared" si="109"/>
        <v/>
      </c>
      <c r="AX641" s="25" t="s">
        <v>443</v>
      </c>
      <c r="AY641" s="26" t="e">
        <f t="shared" ref="AY641:AY704" si="112">AZ641/AX641</f>
        <v>#VALUE!</v>
      </c>
      <c r="AZ641">
        <v>59.3</v>
      </c>
      <c r="BA641" s="21" t="e">
        <f t="shared" ref="BA641:BA704" si="113">BB641/AX641</f>
        <v>#VALUE!</v>
      </c>
      <c r="BB641" t="s">
        <v>443</v>
      </c>
      <c r="BC641" t="s">
        <v>443</v>
      </c>
      <c r="BD641" s="27" t="e">
        <f t="shared" ref="BD641:BD704" si="114">BE641/BC641</f>
        <v>#VALUE!</v>
      </c>
      <c r="BE641" t="s">
        <v>444</v>
      </c>
      <c r="BF641" s="21" t="e">
        <f t="shared" ref="BF641:BF704" si="115">BG641/BC641</f>
        <v>#VALUE!</v>
      </c>
      <c r="BG641" t="s">
        <v>444</v>
      </c>
      <c r="BH641" t="s">
        <v>444</v>
      </c>
      <c r="BI641" s="21" t="e">
        <f t="shared" ref="BI641:BI704" si="116">BJ641/BH641</f>
        <v>#VALUE!</v>
      </c>
      <c r="BJ641" t="s">
        <v>439</v>
      </c>
      <c r="BK641" t="s">
        <v>444</v>
      </c>
      <c r="BL641" s="21" t="e">
        <f t="shared" ref="BL641:BL704" si="117">BK641/BH641</f>
        <v>#VALUE!</v>
      </c>
      <c r="BN641" s="28"/>
      <c r="BP641" s="29"/>
      <c r="BR641" s="30"/>
    </row>
    <row r="642" spans="1:72" hidden="1" outlineLevel="2" collapsed="1" x14ac:dyDescent="0.35">
      <c r="A642" t="s">
        <v>443</v>
      </c>
      <c r="B642" t="s">
        <v>443</v>
      </c>
      <c r="C642" t="s">
        <v>457</v>
      </c>
      <c r="D642" t="s">
        <v>458</v>
      </c>
      <c r="E642" t="s">
        <v>508</v>
      </c>
      <c r="F642" t="s">
        <v>509</v>
      </c>
      <c r="G642" t="s">
        <v>459</v>
      </c>
      <c r="H642" t="s">
        <v>460</v>
      </c>
      <c r="I642" t="s">
        <v>463</v>
      </c>
      <c r="J642" t="s">
        <v>464</v>
      </c>
      <c r="K642" t="s">
        <v>466</v>
      </c>
      <c r="L642" t="s">
        <v>510</v>
      </c>
      <c r="M642" t="s">
        <v>468</v>
      </c>
      <c r="N642" t="s">
        <v>511</v>
      </c>
      <c r="O642" t="s">
        <v>512</v>
      </c>
      <c r="P642" t="s">
        <v>513</v>
      </c>
      <c r="Q642" t="s">
        <v>514</v>
      </c>
      <c r="R642" t="s">
        <v>515</v>
      </c>
      <c r="S642" t="s">
        <v>516</v>
      </c>
      <c r="T642" t="s">
        <v>517</v>
      </c>
      <c r="U642" t="s">
        <v>469</v>
      </c>
      <c r="V642" t="s">
        <v>518</v>
      </c>
      <c r="W642" t="s">
        <v>519</v>
      </c>
      <c r="X642" t="s">
        <v>520</v>
      </c>
      <c r="Y642" t="s">
        <v>521</v>
      </c>
      <c r="Z642" t="s">
        <v>522</v>
      </c>
      <c r="AA642" t="s">
        <v>523</v>
      </c>
      <c r="AB642" t="s">
        <v>524</v>
      </c>
      <c r="AC642" t="s">
        <v>525</v>
      </c>
      <c r="AD642" t="s">
        <v>526</v>
      </c>
      <c r="AE642" t="s">
        <v>527</v>
      </c>
      <c r="AF642" t="s">
        <v>480</v>
      </c>
      <c r="AG642" t="s">
        <v>528</v>
      </c>
      <c r="AH642" t="s">
        <v>529</v>
      </c>
      <c r="AI642" t="s">
        <v>462</v>
      </c>
      <c r="AJ642" t="s">
        <v>530</v>
      </c>
      <c r="AK642" t="s">
        <v>531</v>
      </c>
      <c r="AL642" t="s">
        <v>532</v>
      </c>
      <c r="AM642" t="s">
        <v>533</v>
      </c>
      <c r="AN642" t="s">
        <v>534</v>
      </c>
      <c r="AO642" t="s">
        <v>535</v>
      </c>
      <c r="AP642" t="s">
        <v>536</v>
      </c>
      <c r="AQ642" t="str">
        <f t="shared" si="110"/>
        <v>Identifying Node</v>
      </c>
      <c r="AT642" t="str">
        <f t="shared" si="111"/>
        <v>Identifying No</v>
      </c>
      <c r="AU642" t="str">
        <f t="shared" ref="AU642:AU653" si="118">MID(AT642, 4, 8)</f>
        <v>ntifying</v>
      </c>
      <c r="AV642" t="str">
        <f t="shared" si="108"/>
        <v>tifying</v>
      </c>
      <c r="AW642" s="19" t="str">
        <f t="shared" si="109"/>
        <v>tifying</v>
      </c>
      <c r="AX642" s="25" t="s">
        <v>518</v>
      </c>
      <c r="AY642" s="26" t="e">
        <f t="shared" si="112"/>
        <v>#VALUE!</v>
      </c>
      <c r="AZ642" t="s">
        <v>519</v>
      </c>
      <c r="BA642" s="21" t="e">
        <f t="shared" si="113"/>
        <v>#VALUE!</v>
      </c>
      <c r="BB642" t="s">
        <v>520</v>
      </c>
      <c r="BC642" t="s">
        <v>521</v>
      </c>
      <c r="BD642" s="27" t="e">
        <f t="shared" si="114"/>
        <v>#VALUE!</v>
      </c>
      <c r="BE642" t="s">
        <v>522</v>
      </c>
      <c r="BF642" s="21" t="e">
        <f t="shared" si="115"/>
        <v>#VALUE!</v>
      </c>
      <c r="BG642" t="s">
        <v>523</v>
      </c>
      <c r="BH642" t="s">
        <v>524</v>
      </c>
      <c r="BI642" s="21" t="e">
        <f t="shared" si="116"/>
        <v>#VALUE!</v>
      </c>
      <c r="BJ642" t="s">
        <v>525</v>
      </c>
      <c r="BK642" t="s">
        <v>526</v>
      </c>
      <c r="BL642" s="21" t="e">
        <f t="shared" si="117"/>
        <v>#VALUE!</v>
      </c>
      <c r="BN642" s="28"/>
      <c r="BP642" s="29"/>
      <c r="BR642" s="30"/>
    </row>
    <row r="643" spans="1:72" hidden="1" outlineLevel="2" collapsed="1" x14ac:dyDescent="0.35">
      <c r="A643" t="s">
        <v>443</v>
      </c>
      <c r="B643" t="s">
        <v>443</v>
      </c>
      <c r="C643" t="b">
        <v>0</v>
      </c>
      <c r="D643" t="s">
        <v>439</v>
      </c>
      <c r="E643" t="s">
        <v>538</v>
      </c>
      <c r="F643" t="s">
        <v>550</v>
      </c>
      <c r="G643" t="s">
        <v>778</v>
      </c>
      <c r="H643" t="s">
        <v>443</v>
      </c>
      <c r="I643">
        <v>1</v>
      </c>
      <c r="J643">
        <v>1</v>
      </c>
      <c r="K643" t="s">
        <v>502</v>
      </c>
      <c r="L643" t="s">
        <v>502</v>
      </c>
      <c r="M643">
        <v>1</v>
      </c>
      <c r="N643">
        <v>4</v>
      </c>
      <c r="O643">
        <v>1</v>
      </c>
      <c r="P643">
        <v>0</v>
      </c>
      <c r="Q643">
        <v>1</v>
      </c>
      <c r="R643">
        <v>1</v>
      </c>
      <c r="S643">
        <v>1075.6852899999999</v>
      </c>
      <c r="T643">
        <v>4299.7193100000004</v>
      </c>
      <c r="U643">
        <v>4299.7199499999997</v>
      </c>
      <c r="V643">
        <v>-0.15</v>
      </c>
      <c r="W643">
        <v>-1.6000000000000001E-4</v>
      </c>
      <c r="X643" t="s">
        <v>540</v>
      </c>
      <c r="Y643" t="s">
        <v>541</v>
      </c>
      <c r="Z643">
        <v>0</v>
      </c>
      <c r="AA643">
        <v>30</v>
      </c>
      <c r="AB643">
        <v>26.480899999999998</v>
      </c>
      <c r="AC643">
        <v>13364</v>
      </c>
      <c r="AD643" t="s">
        <v>563</v>
      </c>
      <c r="AE643" t="s">
        <v>564</v>
      </c>
      <c r="AF643" t="s">
        <v>443</v>
      </c>
      <c r="AG643">
        <v>4.2</v>
      </c>
      <c r="AH643" t="s">
        <v>443</v>
      </c>
      <c r="AI643" t="b">
        <v>0</v>
      </c>
      <c r="AJ643" t="s">
        <v>443</v>
      </c>
      <c r="AK643" t="s">
        <v>443</v>
      </c>
      <c r="AL643" t="s">
        <v>443</v>
      </c>
      <c r="AM643">
        <v>0.1011</v>
      </c>
      <c r="AN643">
        <v>0.54979999999999996</v>
      </c>
      <c r="AO643">
        <v>173253792</v>
      </c>
      <c r="AP643">
        <v>26.09</v>
      </c>
      <c r="AQ643" t="str">
        <f t="shared" si="110"/>
        <v>Sequest HT (A2)</v>
      </c>
      <c r="AT643" t="str">
        <f t="shared" si="111"/>
        <v>Sequest HT (A2</v>
      </c>
      <c r="AU643" t="str">
        <f t="shared" si="118"/>
        <v xml:space="preserve">uest HT </v>
      </c>
      <c r="AV643" t="str">
        <f t="shared" ref="AV643:AV653" si="119">MID(AU643, 2, 7)</f>
        <v xml:space="preserve">est HT </v>
      </c>
      <c r="AW643" s="19" t="str">
        <f t="shared" ref="AW643:AW653" si="120">MID(AU643, 2, 7)</f>
        <v xml:space="preserve">est HT </v>
      </c>
      <c r="AX643" s="25">
        <v>-0.15</v>
      </c>
      <c r="AY643" s="26">
        <f t="shared" si="112"/>
        <v>1.0666666666666667E-3</v>
      </c>
      <c r="AZ643">
        <v>-1.6000000000000001E-4</v>
      </c>
      <c r="BA643" s="21" t="e">
        <f t="shared" si="113"/>
        <v>#VALUE!</v>
      </c>
      <c r="BB643" t="s">
        <v>540</v>
      </c>
      <c r="BC643" t="s">
        <v>541</v>
      </c>
      <c r="BD643" s="27" t="e">
        <f t="shared" si="114"/>
        <v>#VALUE!</v>
      </c>
      <c r="BE643">
        <v>0</v>
      </c>
      <c r="BF643" s="21" t="e">
        <f t="shared" si="115"/>
        <v>#VALUE!</v>
      </c>
      <c r="BG643">
        <v>30</v>
      </c>
      <c r="BH643">
        <v>26.480899999999998</v>
      </c>
      <c r="BI643" s="21">
        <f t="shared" si="116"/>
        <v>504.66562692355626</v>
      </c>
      <c r="BJ643">
        <v>13364</v>
      </c>
      <c r="BK643" t="s">
        <v>563</v>
      </c>
      <c r="BL643" s="21" t="e">
        <f t="shared" si="117"/>
        <v>#VALUE!</v>
      </c>
      <c r="BN643" s="28"/>
      <c r="BP643" s="29"/>
      <c r="BR643" s="30"/>
    </row>
    <row r="644" spans="1:72" hidden="1" outlineLevel="1" x14ac:dyDescent="0.35">
      <c r="A644" t="s">
        <v>443</v>
      </c>
      <c r="B644" t="b">
        <v>0</v>
      </c>
      <c r="C644" t="s">
        <v>439</v>
      </c>
      <c r="D644" t="s">
        <v>783</v>
      </c>
      <c r="E644" t="s">
        <v>443</v>
      </c>
      <c r="F644" t="s">
        <v>443</v>
      </c>
      <c r="G644" t="b">
        <v>0</v>
      </c>
      <c r="H644">
        <v>1</v>
      </c>
      <c r="I644">
        <v>1</v>
      </c>
      <c r="J644">
        <v>8</v>
      </c>
      <c r="K644" t="s">
        <v>502</v>
      </c>
      <c r="L644" t="s">
        <v>784</v>
      </c>
      <c r="M644">
        <v>1</v>
      </c>
      <c r="N644">
        <v>1844.9460799999999</v>
      </c>
      <c r="O644">
        <v>0</v>
      </c>
      <c r="P644">
        <v>208.6</v>
      </c>
      <c r="Q644">
        <v>138.30000000000001</v>
      </c>
      <c r="R644">
        <v>112</v>
      </c>
      <c r="S644">
        <v>92.2</v>
      </c>
      <c r="T644">
        <v>109.1</v>
      </c>
      <c r="U644">
        <v>107.6</v>
      </c>
      <c r="V644">
        <v>52.7</v>
      </c>
      <c r="W644">
        <v>79.5</v>
      </c>
      <c r="X644" t="s">
        <v>443</v>
      </c>
      <c r="Y644" t="s">
        <v>443</v>
      </c>
      <c r="Z644" t="s">
        <v>439</v>
      </c>
      <c r="AA644" t="s">
        <v>439</v>
      </c>
      <c r="AB644" t="s">
        <v>439</v>
      </c>
      <c r="AC644" t="s">
        <v>439</v>
      </c>
      <c r="AD644" t="s">
        <v>439</v>
      </c>
      <c r="AE644" t="s">
        <v>444</v>
      </c>
      <c r="AF644" t="s">
        <v>444</v>
      </c>
      <c r="AG644" t="s">
        <v>444</v>
      </c>
      <c r="AH644" t="s">
        <v>445</v>
      </c>
      <c r="AI644" t="s">
        <v>439</v>
      </c>
      <c r="AJ644" t="s">
        <v>439</v>
      </c>
      <c r="AK644">
        <v>0</v>
      </c>
      <c r="AL644">
        <v>0</v>
      </c>
      <c r="AM644">
        <v>3.4350000000000001E-3</v>
      </c>
      <c r="AN644">
        <v>1.009E-5</v>
      </c>
      <c r="AO644">
        <v>5.23</v>
      </c>
      <c r="AP644">
        <v>49</v>
      </c>
      <c r="AQ644" t="str">
        <f t="shared" si="110"/>
        <v/>
      </c>
      <c r="AR644" t="s">
        <v>785</v>
      </c>
      <c r="AS644" t="s">
        <v>786</v>
      </c>
      <c r="AT644" t="str">
        <f t="shared" si="111"/>
        <v/>
      </c>
      <c r="AU644" t="str">
        <f t="shared" si="118"/>
        <v/>
      </c>
      <c r="AV644" t="str">
        <f t="shared" si="119"/>
        <v/>
      </c>
      <c r="AW644" s="19" t="str">
        <f t="shared" si="120"/>
        <v/>
      </c>
      <c r="AX644" s="25">
        <v>52.7</v>
      </c>
      <c r="AY644" s="26">
        <f t="shared" si="112"/>
        <v>1.50853889943074</v>
      </c>
      <c r="AZ644">
        <v>79.5</v>
      </c>
      <c r="BA644" s="21" t="e">
        <f t="shared" si="113"/>
        <v>#VALUE!</v>
      </c>
      <c r="BB644" t="s">
        <v>443</v>
      </c>
      <c r="BC644" t="s">
        <v>443</v>
      </c>
      <c r="BD644" s="27" t="e">
        <f t="shared" si="114"/>
        <v>#VALUE!</v>
      </c>
      <c r="BE644" t="s">
        <v>439</v>
      </c>
      <c r="BF644" s="21" t="e">
        <f t="shared" si="115"/>
        <v>#VALUE!</v>
      </c>
      <c r="BG644" t="s">
        <v>439</v>
      </c>
      <c r="BH644" t="s">
        <v>439</v>
      </c>
      <c r="BI644" s="21" t="e">
        <f t="shared" si="116"/>
        <v>#VALUE!</v>
      </c>
      <c r="BJ644" t="s">
        <v>439</v>
      </c>
      <c r="BK644" t="s">
        <v>439</v>
      </c>
      <c r="BL644" s="21" t="e">
        <f t="shared" si="117"/>
        <v>#VALUE!</v>
      </c>
      <c r="BN644" s="28"/>
      <c r="BP644" s="29"/>
      <c r="BR644" s="30"/>
    </row>
    <row r="645" spans="1:72" hidden="1" outlineLevel="2" collapsed="1" x14ac:dyDescent="0.35">
      <c r="A645" t="s">
        <v>443</v>
      </c>
      <c r="B645" t="s">
        <v>443</v>
      </c>
      <c r="C645" t="s">
        <v>457</v>
      </c>
      <c r="D645" t="s">
        <v>458</v>
      </c>
      <c r="E645" t="s">
        <v>508</v>
      </c>
      <c r="F645" t="s">
        <v>509</v>
      </c>
      <c r="G645" t="s">
        <v>459</v>
      </c>
      <c r="H645" t="s">
        <v>460</v>
      </c>
      <c r="I645" t="s">
        <v>463</v>
      </c>
      <c r="J645" t="s">
        <v>464</v>
      </c>
      <c r="K645" t="s">
        <v>466</v>
      </c>
      <c r="L645" t="s">
        <v>510</v>
      </c>
      <c r="M645" t="s">
        <v>468</v>
      </c>
      <c r="N645" t="s">
        <v>511</v>
      </c>
      <c r="O645" t="s">
        <v>512</v>
      </c>
      <c r="P645" t="s">
        <v>513</v>
      </c>
      <c r="Q645" t="s">
        <v>514</v>
      </c>
      <c r="R645" t="s">
        <v>515</v>
      </c>
      <c r="S645" t="s">
        <v>516</v>
      </c>
      <c r="T645" t="s">
        <v>517</v>
      </c>
      <c r="U645" t="s">
        <v>469</v>
      </c>
      <c r="V645" t="s">
        <v>518</v>
      </c>
      <c r="W645" t="s">
        <v>519</v>
      </c>
      <c r="X645" t="s">
        <v>520</v>
      </c>
      <c r="Y645" t="s">
        <v>521</v>
      </c>
      <c r="Z645" t="s">
        <v>522</v>
      </c>
      <c r="AA645" t="s">
        <v>523</v>
      </c>
      <c r="AB645" t="s">
        <v>524</v>
      </c>
      <c r="AC645" t="s">
        <v>525</v>
      </c>
      <c r="AD645" t="s">
        <v>526</v>
      </c>
      <c r="AE645" t="s">
        <v>527</v>
      </c>
      <c r="AF645" t="s">
        <v>480</v>
      </c>
      <c r="AG645" t="s">
        <v>528</v>
      </c>
      <c r="AH645" t="s">
        <v>529</v>
      </c>
      <c r="AI645" t="s">
        <v>462</v>
      </c>
      <c r="AJ645" t="s">
        <v>530</v>
      </c>
      <c r="AK645" t="s">
        <v>531</v>
      </c>
      <c r="AL645" t="s">
        <v>532</v>
      </c>
      <c r="AM645" t="s">
        <v>533</v>
      </c>
      <c r="AN645" t="s">
        <v>534</v>
      </c>
      <c r="AO645" t="s">
        <v>535</v>
      </c>
      <c r="AP645" t="s">
        <v>536</v>
      </c>
      <c r="AQ645" t="str">
        <f t="shared" si="110"/>
        <v>Identifying Node</v>
      </c>
      <c r="AT645" t="str">
        <f t="shared" si="111"/>
        <v>Identifying No</v>
      </c>
      <c r="AU645" t="str">
        <f t="shared" si="118"/>
        <v>ntifying</v>
      </c>
      <c r="AV645" t="str">
        <f t="shared" si="119"/>
        <v>tifying</v>
      </c>
      <c r="AW645" s="19" t="str">
        <f t="shared" si="120"/>
        <v>tifying</v>
      </c>
      <c r="AX645" s="25" t="s">
        <v>518</v>
      </c>
      <c r="AY645" s="26" t="e">
        <f t="shared" si="112"/>
        <v>#VALUE!</v>
      </c>
      <c r="AZ645" t="s">
        <v>519</v>
      </c>
      <c r="BA645" s="21" t="e">
        <f t="shared" si="113"/>
        <v>#VALUE!</v>
      </c>
      <c r="BB645" t="s">
        <v>520</v>
      </c>
      <c r="BC645" t="s">
        <v>521</v>
      </c>
      <c r="BD645" s="27" t="e">
        <f t="shared" si="114"/>
        <v>#VALUE!</v>
      </c>
      <c r="BE645" t="s">
        <v>522</v>
      </c>
      <c r="BF645" s="21" t="e">
        <f t="shared" si="115"/>
        <v>#VALUE!</v>
      </c>
      <c r="BG645" t="s">
        <v>523</v>
      </c>
      <c r="BH645" t="s">
        <v>524</v>
      </c>
      <c r="BI645" s="21" t="e">
        <f t="shared" si="116"/>
        <v>#VALUE!</v>
      </c>
      <c r="BJ645" t="s">
        <v>525</v>
      </c>
      <c r="BK645" t="s">
        <v>526</v>
      </c>
      <c r="BL645" s="21" t="e">
        <f t="shared" si="117"/>
        <v>#VALUE!</v>
      </c>
      <c r="BN645" s="28"/>
      <c r="BP645" s="29"/>
      <c r="BR645" s="30"/>
    </row>
    <row r="646" spans="1:72" hidden="1" outlineLevel="2" collapsed="1" x14ac:dyDescent="0.35">
      <c r="A646" t="s">
        <v>443</v>
      </c>
      <c r="B646" t="s">
        <v>443</v>
      </c>
      <c r="C646" t="b">
        <v>0</v>
      </c>
      <c r="D646" t="s">
        <v>439</v>
      </c>
      <c r="E646" t="s">
        <v>538</v>
      </c>
      <c r="F646" t="s">
        <v>550</v>
      </c>
      <c r="G646" t="s">
        <v>783</v>
      </c>
      <c r="H646" t="s">
        <v>443</v>
      </c>
      <c r="I646">
        <v>1</v>
      </c>
      <c r="J646">
        <v>1</v>
      </c>
      <c r="K646" t="s">
        <v>502</v>
      </c>
      <c r="L646" t="s">
        <v>502</v>
      </c>
      <c r="M646">
        <v>1</v>
      </c>
      <c r="N646">
        <v>3</v>
      </c>
      <c r="O646">
        <v>0.65229999999999999</v>
      </c>
      <c r="P646">
        <v>0</v>
      </c>
      <c r="Q646">
        <v>1</v>
      </c>
      <c r="R646">
        <v>1</v>
      </c>
      <c r="S646">
        <v>615.65390000000002</v>
      </c>
      <c r="T646">
        <v>1844.9471599999999</v>
      </c>
      <c r="U646">
        <v>1844.9460799999999</v>
      </c>
      <c r="V646">
        <v>0.59</v>
      </c>
      <c r="W646">
        <v>3.6000000000000002E-4</v>
      </c>
      <c r="X646" t="s">
        <v>540</v>
      </c>
      <c r="Y646" t="s">
        <v>541</v>
      </c>
      <c r="Z646">
        <v>39.175060000000002</v>
      </c>
      <c r="AA646">
        <v>23.5</v>
      </c>
      <c r="AB646">
        <v>34.9041</v>
      </c>
      <c r="AC646">
        <v>20105</v>
      </c>
      <c r="AD646" t="s">
        <v>542</v>
      </c>
      <c r="AE646" t="s">
        <v>543</v>
      </c>
      <c r="AF646" t="s">
        <v>443</v>
      </c>
      <c r="AG646">
        <v>4.17</v>
      </c>
      <c r="AH646" t="s">
        <v>443</v>
      </c>
      <c r="AI646" t="b">
        <v>0</v>
      </c>
      <c r="AJ646" t="s">
        <v>443</v>
      </c>
      <c r="AK646" t="s">
        <v>443</v>
      </c>
      <c r="AL646" t="s">
        <v>443</v>
      </c>
      <c r="AM646">
        <v>0</v>
      </c>
      <c r="AN646">
        <v>9.7960000000000007E-6</v>
      </c>
      <c r="AO646">
        <v>18261726</v>
      </c>
      <c r="AP646">
        <v>34.840000000000003</v>
      </c>
      <c r="AQ646" t="str">
        <f t="shared" si="110"/>
        <v>Sequest HT (A2)</v>
      </c>
      <c r="AT646" t="str">
        <f t="shared" si="111"/>
        <v>Sequest HT (A2</v>
      </c>
      <c r="AU646" t="str">
        <f t="shared" si="118"/>
        <v xml:space="preserve">uest HT </v>
      </c>
      <c r="AV646" t="str">
        <f t="shared" si="119"/>
        <v xml:space="preserve">est HT </v>
      </c>
      <c r="AW646" s="19" t="str">
        <f t="shared" si="120"/>
        <v xml:space="preserve">est HT </v>
      </c>
      <c r="AX646" s="25">
        <v>0.59</v>
      </c>
      <c r="AY646" s="26">
        <f t="shared" si="112"/>
        <v>6.101694915254238E-4</v>
      </c>
      <c r="AZ646">
        <v>3.6000000000000002E-4</v>
      </c>
      <c r="BA646" s="21" t="e">
        <f t="shared" si="113"/>
        <v>#VALUE!</v>
      </c>
      <c r="BB646" t="s">
        <v>540</v>
      </c>
      <c r="BC646" t="s">
        <v>541</v>
      </c>
      <c r="BD646" s="27" t="e">
        <f t="shared" si="114"/>
        <v>#VALUE!</v>
      </c>
      <c r="BE646">
        <v>39.175060000000002</v>
      </c>
      <c r="BF646" s="21" t="e">
        <f t="shared" si="115"/>
        <v>#VALUE!</v>
      </c>
      <c r="BG646">
        <v>23.5</v>
      </c>
      <c r="BH646">
        <v>34.9041</v>
      </c>
      <c r="BI646" s="21">
        <f t="shared" si="116"/>
        <v>576.00683014316371</v>
      </c>
      <c r="BJ646">
        <v>20105</v>
      </c>
      <c r="BK646" t="s">
        <v>542</v>
      </c>
      <c r="BL646" s="21" t="e">
        <f t="shared" si="117"/>
        <v>#VALUE!</v>
      </c>
      <c r="BN646" s="28"/>
      <c r="BP646" s="29"/>
      <c r="BR646" s="30"/>
    </row>
    <row r="647" spans="1:72" hidden="1" outlineLevel="2" collapsed="1" x14ac:dyDescent="0.35">
      <c r="A647" t="s">
        <v>443</v>
      </c>
      <c r="B647" t="s">
        <v>443</v>
      </c>
      <c r="C647" t="b">
        <v>0</v>
      </c>
      <c r="D647" t="s">
        <v>439</v>
      </c>
      <c r="E647" t="s">
        <v>538</v>
      </c>
      <c r="F647" t="s">
        <v>550</v>
      </c>
      <c r="G647" t="s">
        <v>783</v>
      </c>
      <c r="H647" t="s">
        <v>443</v>
      </c>
      <c r="I647">
        <v>1</v>
      </c>
      <c r="J647">
        <v>1</v>
      </c>
      <c r="K647" t="s">
        <v>502</v>
      </c>
      <c r="L647" t="s">
        <v>502</v>
      </c>
      <c r="M647">
        <v>1</v>
      </c>
      <c r="N647">
        <v>3</v>
      </c>
      <c r="O647">
        <v>0.65769999999999995</v>
      </c>
      <c r="P647">
        <v>0</v>
      </c>
      <c r="Q647">
        <v>1</v>
      </c>
      <c r="R647">
        <v>1</v>
      </c>
      <c r="S647">
        <v>615.65341000000001</v>
      </c>
      <c r="T647">
        <v>1844.94568</v>
      </c>
      <c r="U647">
        <v>1844.9460799999999</v>
      </c>
      <c r="V647">
        <v>-0.21</v>
      </c>
      <c r="W647">
        <v>-1.2999999999999999E-4</v>
      </c>
      <c r="X647" t="s">
        <v>540</v>
      </c>
      <c r="Y647" t="s">
        <v>541</v>
      </c>
      <c r="Z647">
        <v>31.326280000000001</v>
      </c>
      <c r="AA647">
        <v>23.5</v>
      </c>
      <c r="AB647">
        <v>35.081499999999998</v>
      </c>
      <c r="AC647">
        <v>20125</v>
      </c>
      <c r="AD647" t="s">
        <v>554</v>
      </c>
      <c r="AE647" t="s">
        <v>555</v>
      </c>
      <c r="AF647" t="s">
        <v>443</v>
      </c>
      <c r="AG647">
        <v>5.23</v>
      </c>
      <c r="AH647" t="s">
        <v>443</v>
      </c>
      <c r="AI647" t="b">
        <v>0</v>
      </c>
      <c r="AJ647" t="s">
        <v>443</v>
      </c>
      <c r="AK647" t="s">
        <v>443</v>
      </c>
      <c r="AL647" t="s">
        <v>443</v>
      </c>
      <c r="AM647">
        <v>0</v>
      </c>
      <c r="AN647">
        <v>1.009E-5</v>
      </c>
      <c r="AO647">
        <v>27495994</v>
      </c>
      <c r="AP647">
        <v>35.17</v>
      </c>
      <c r="AQ647" t="str">
        <f t="shared" si="110"/>
        <v>Sequest HT (A2)</v>
      </c>
      <c r="AT647" t="str">
        <f t="shared" si="111"/>
        <v>Sequest HT (A2</v>
      </c>
      <c r="AU647" t="str">
        <f t="shared" si="118"/>
        <v xml:space="preserve">uest HT </v>
      </c>
      <c r="AV647" t="str">
        <f t="shared" si="119"/>
        <v xml:space="preserve">est HT </v>
      </c>
      <c r="AW647" s="19" t="str">
        <f t="shared" si="120"/>
        <v xml:space="preserve">est HT </v>
      </c>
      <c r="AX647" s="25">
        <v>-0.21</v>
      </c>
      <c r="AY647" s="26">
        <f t="shared" si="112"/>
        <v>6.19047619047619E-4</v>
      </c>
      <c r="AZ647">
        <v>-1.2999999999999999E-4</v>
      </c>
      <c r="BA647" s="21" t="e">
        <f t="shared" si="113"/>
        <v>#VALUE!</v>
      </c>
      <c r="BB647" t="s">
        <v>540</v>
      </c>
      <c r="BC647" t="s">
        <v>541</v>
      </c>
      <c r="BD647" s="27" t="e">
        <f t="shared" si="114"/>
        <v>#VALUE!</v>
      </c>
      <c r="BE647">
        <v>31.326280000000001</v>
      </c>
      <c r="BF647" s="21" t="e">
        <f t="shared" si="115"/>
        <v>#VALUE!</v>
      </c>
      <c r="BG647">
        <v>23.5</v>
      </c>
      <c r="BH647">
        <v>35.081499999999998</v>
      </c>
      <c r="BI647" s="21">
        <f t="shared" si="116"/>
        <v>573.66418197625535</v>
      </c>
      <c r="BJ647">
        <v>20125</v>
      </c>
      <c r="BK647" t="s">
        <v>554</v>
      </c>
      <c r="BL647" s="21" t="e">
        <f t="shared" si="117"/>
        <v>#VALUE!</v>
      </c>
      <c r="BN647" s="28"/>
      <c r="BP647" s="29"/>
      <c r="BR647" s="30"/>
    </row>
    <row r="648" spans="1:72" hidden="1" outlineLevel="2" collapsed="1" x14ac:dyDescent="0.35">
      <c r="A648" t="s">
        <v>443</v>
      </c>
      <c r="B648" t="s">
        <v>443</v>
      </c>
      <c r="C648" t="b">
        <v>0</v>
      </c>
      <c r="D648" t="s">
        <v>439</v>
      </c>
      <c r="E648" t="s">
        <v>538</v>
      </c>
      <c r="F648" t="s">
        <v>550</v>
      </c>
      <c r="G648" t="s">
        <v>783</v>
      </c>
      <c r="H648" t="s">
        <v>443</v>
      </c>
      <c r="I648">
        <v>1</v>
      </c>
      <c r="J648">
        <v>1</v>
      </c>
      <c r="K648" t="s">
        <v>502</v>
      </c>
      <c r="L648" t="s">
        <v>502</v>
      </c>
      <c r="M648">
        <v>1</v>
      </c>
      <c r="N648">
        <v>3</v>
      </c>
      <c r="O648">
        <v>0.60670000000000002</v>
      </c>
      <c r="P648">
        <v>0</v>
      </c>
      <c r="Q648">
        <v>1</v>
      </c>
      <c r="R648">
        <v>1</v>
      </c>
      <c r="S648">
        <v>615.65369999999996</v>
      </c>
      <c r="T648">
        <v>1844.9465499999999</v>
      </c>
      <c r="U648">
        <v>1844.9460799999999</v>
      </c>
      <c r="V648">
        <v>0.26</v>
      </c>
      <c r="W648">
        <v>1.6000000000000001E-4</v>
      </c>
      <c r="X648" t="s">
        <v>540</v>
      </c>
      <c r="Y648" t="s">
        <v>541</v>
      </c>
      <c r="Z648">
        <v>8.8348379999999995</v>
      </c>
      <c r="AA648">
        <v>23.5</v>
      </c>
      <c r="AB648">
        <v>34.905299999999997</v>
      </c>
      <c r="AC648">
        <v>20475</v>
      </c>
      <c r="AD648" t="s">
        <v>563</v>
      </c>
      <c r="AE648" t="s">
        <v>564</v>
      </c>
      <c r="AF648" t="s">
        <v>443</v>
      </c>
      <c r="AG648">
        <v>3.56</v>
      </c>
      <c r="AH648" t="s">
        <v>443</v>
      </c>
      <c r="AI648" t="b">
        <v>0</v>
      </c>
      <c r="AJ648" t="s">
        <v>443</v>
      </c>
      <c r="AK648" t="s">
        <v>443</v>
      </c>
      <c r="AL648" t="s">
        <v>443</v>
      </c>
      <c r="AM648">
        <v>0</v>
      </c>
      <c r="AN648">
        <v>1.166E-5</v>
      </c>
      <c r="AO648">
        <v>25435598</v>
      </c>
      <c r="AP648">
        <v>34.89</v>
      </c>
      <c r="AQ648" t="str">
        <f t="shared" si="110"/>
        <v>Sequest HT (A2)</v>
      </c>
      <c r="AT648" t="str">
        <f t="shared" si="111"/>
        <v>Sequest HT (A2</v>
      </c>
      <c r="AU648" t="str">
        <f t="shared" si="118"/>
        <v xml:space="preserve">uest HT </v>
      </c>
      <c r="AV648" t="str">
        <f t="shared" si="119"/>
        <v xml:space="preserve">est HT </v>
      </c>
      <c r="AW648" s="19" t="str">
        <f t="shared" si="120"/>
        <v xml:space="preserve">est HT </v>
      </c>
      <c r="AX648" s="25">
        <v>0.26</v>
      </c>
      <c r="AY648" s="26">
        <f t="shared" si="112"/>
        <v>6.1538461538461541E-4</v>
      </c>
      <c r="AZ648">
        <v>1.6000000000000001E-4</v>
      </c>
      <c r="BA648" s="21" t="e">
        <f t="shared" si="113"/>
        <v>#VALUE!</v>
      </c>
      <c r="BB648" t="s">
        <v>540</v>
      </c>
      <c r="BC648" t="s">
        <v>541</v>
      </c>
      <c r="BD648" s="27" t="e">
        <f t="shared" si="114"/>
        <v>#VALUE!</v>
      </c>
      <c r="BE648">
        <v>8.8348379999999995</v>
      </c>
      <c r="BF648" s="21" t="e">
        <f t="shared" si="115"/>
        <v>#VALUE!</v>
      </c>
      <c r="BG648">
        <v>23.5</v>
      </c>
      <c r="BH648">
        <v>34.905299999999997</v>
      </c>
      <c r="BI648" s="21">
        <f t="shared" si="116"/>
        <v>586.58713719693003</v>
      </c>
      <c r="BJ648">
        <v>20475</v>
      </c>
      <c r="BK648" t="s">
        <v>563</v>
      </c>
      <c r="BL648" s="21" t="e">
        <f t="shared" si="117"/>
        <v>#VALUE!</v>
      </c>
      <c r="BN648" s="28"/>
      <c r="BP648" s="29"/>
      <c r="BR648" s="30"/>
    </row>
    <row r="649" spans="1:72" hidden="1" outlineLevel="2" collapsed="1" x14ac:dyDescent="0.35">
      <c r="A649" t="s">
        <v>443</v>
      </c>
      <c r="B649" t="s">
        <v>443</v>
      </c>
      <c r="C649" t="b">
        <v>0</v>
      </c>
      <c r="D649" t="s">
        <v>439</v>
      </c>
      <c r="E649" t="s">
        <v>538</v>
      </c>
      <c r="F649" t="s">
        <v>539</v>
      </c>
      <c r="G649" t="s">
        <v>783</v>
      </c>
      <c r="H649" t="s">
        <v>443</v>
      </c>
      <c r="I649">
        <v>1</v>
      </c>
      <c r="J649">
        <v>1</v>
      </c>
      <c r="K649" t="s">
        <v>502</v>
      </c>
      <c r="L649" t="s">
        <v>502</v>
      </c>
      <c r="M649">
        <v>1</v>
      </c>
      <c r="N649">
        <v>3</v>
      </c>
      <c r="O649">
        <v>0.71899999999999997</v>
      </c>
      <c r="P649">
        <v>0</v>
      </c>
      <c r="Q649">
        <v>1</v>
      </c>
      <c r="R649">
        <v>1</v>
      </c>
      <c r="S649">
        <v>615.65391</v>
      </c>
      <c r="T649">
        <v>1844.9471900000001</v>
      </c>
      <c r="U649">
        <v>1844.9460799999999</v>
      </c>
      <c r="V649">
        <v>0.6</v>
      </c>
      <c r="W649">
        <v>3.6999999999999999E-4</v>
      </c>
      <c r="X649" t="s">
        <v>540</v>
      </c>
      <c r="Y649" t="s">
        <v>541</v>
      </c>
      <c r="Z649">
        <v>21.4816</v>
      </c>
      <c r="AA649">
        <v>24.779</v>
      </c>
      <c r="AB649">
        <v>34.989400000000003</v>
      </c>
      <c r="AC649">
        <v>20750</v>
      </c>
      <c r="AD649" t="s">
        <v>551</v>
      </c>
      <c r="AE649" t="s">
        <v>552</v>
      </c>
      <c r="AF649" t="s">
        <v>443</v>
      </c>
      <c r="AG649">
        <v>4.5199999999999996</v>
      </c>
      <c r="AH649" t="s">
        <v>443</v>
      </c>
      <c r="AI649" t="b">
        <v>0</v>
      </c>
      <c r="AJ649" t="s">
        <v>443</v>
      </c>
      <c r="AK649" t="s">
        <v>443</v>
      </c>
      <c r="AL649" t="s">
        <v>443</v>
      </c>
      <c r="AM649">
        <v>0</v>
      </c>
      <c r="AN649">
        <v>1.3329999999999999E-5</v>
      </c>
      <c r="AO649">
        <v>24958510</v>
      </c>
      <c r="AP649">
        <v>34.93</v>
      </c>
      <c r="AQ649" t="str">
        <f t="shared" si="110"/>
        <v>Sequest HT (A2)</v>
      </c>
      <c r="AT649" t="str">
        <f t="shared" si="111"/>
        <v>Sequest HT (A2</v>
      </c>
      <c r="AU649" t="str">
        <f t="shared" si="118"/>
        <v xml:space="preserve">uest HT </v>
      </c>
      <c r="AV649" t="str">
        <f t="shared" si="119"/>
        <v xml:space="preserve">est HT </v>
      </c>
      <c r="AW649" s="19" t="str">
        <f t="shared" si="120"/>
        <v xml:space="preserve">est HT </v>
      </c>
      <c r="AX649" s="25">
        <v>0.6</v>
      </c>
      <c r="AY649" s="26">
        <f t="shared" si="112"/>
        <v>6.1666666666666673E-4</v>
      </c>
      <c r="AZ649">
        <v>3.6999999999999999E-4</v>
      </c>
      <c r="BA649" s="21" t="e">
        <f t="shared" si="113"/>
        <v>#VALUE!</v>
      </c>
      <c r="BB649" t="s">
        <v>540</v>
      </c>
      <c r="BC649" t="s">
        <v>541</v>
      </c>
      <c r="BD649" s="27" t="e">
        <f t="shared" si="114"/>
        <v>#VALUE!</v>
      </c>
      <c r="BE649">
        <v>21.4816</v>
      </c>
      <c r="BF649" s="21" t="e">
        <f t="shared" si="115"/>
        <v>#VALUE!</v>
      </c>
      <c r="BG649">
        <v>24.779</v>
      </c>
      <c r="BH649">
        <v>34.989400000000003</v>
      </c>
      <c r="BI649" s="21">
        <f t="shared" si="116"/>
        <v>593.03674827233385</v>
      </c>
      <c r="BJ649">
        <v>20750</v>
      </c>
      <c r="BK649" t="s">
        <v>551</v>
      </c>
      <c r="BL649" s="21" t="e">
        <f t="shared" si="117"/>
        <v>#VALUE!</v>
      </c>
      <c r="BN649" s="28"/>
      <c r="BP649" s="29"/>
      <c r="BR649" s="30"/>
    </row>
    <row r="650" spans="1:72" hidden="1" outlineLevel="2" collapsed="1" x14ac:dyDescent="0.35">
      <c r="A650" t="s">
        <v>443</v>
      </c>
      <c r="B650" t="s">
        <v>443</v>
      </c>
      <c r="C650" t="b">
        <v>0</v>
      </c>
      <c r="D650" t="s">
        <v>439</v>
      </c>
      <c r="E650" t="s">
        <v>557</v>
      </c>
      <c r="F650" t="s">
        <v>550</v>
      </c>
      <c r="G650" t="s">
        <v>783</v>
      </c>
      <c r="H650" t="s">
        <v>443</v>
      </c>
      <c r="I650">
        <v>1</v>
      </c>
      <c r="J650">
        <v>1</v>
      </c>
      <c r="K650" t="s">
        <v>502</v>
      </c>
      <c r="L650" t="s">
        <v>502</v>
      </c>
      <c r="M650">
        <v>1</v>
      </c>
      <c r="N650">
        <v>3</v>
      </c>
      <c r="O650">
        <v>0.8841</v>
      </c>
      <c r="P650">
        <v>0</v>
      </c>
      <c r="Q650">
        <v>1</v>
      </c>
      <c r="R650">
        <v>1</v>
      </c>
      <c r="S650">
        <v>615.65341000000001</v>
      </c>
      <c r="T650">
        <v>1844.94568</v>
      </c>
      <c r="U650">
        <v>1844.9460799999999</v>
      </c>
      <c r="V650">
        <v>-0.21</v>
      </c>
      <c r="W650">
        <v>-1.2999999999999999E-4</v>
      </c>
      <c r="X650" t="s">
        <v>540</v>
      </c>
      <c r="Y650" t="s">
        <v>541</v>
      </c>
      <c r="Z650">
        <v>31.326280000000001</v>
      </c>
      <c r="AA650">
        <v>23.5</v>
      </c>
      <c r="AB650">
        <v>35.081499999999998</v>
      </c>
      <c r="AC650">
        <v>20125</v>
      </c>
      <c r="AD650" t="s">
        <v>554</v>
      </c>
      <c r="AE650" t="s">
        <v>555</v>
      </c>
      <c r="AF650" t="s">
        <v>443</v>
      </c>
      <c r="AG650" t="s">
        <v>443</v>
      </c>
      <c r="AH650">
        <v>69</v>
      </c>
      <c r="AI650" t="b">
        <v>0</v>
      </c>
      <c r="AJ650">
        <v>54</v>
      </c>
      <c r="AK650">
        <v>36</v>
      </c>
      <c r="AL650">
        <v>3.4280314363763602E-6</v>
      </c>
      <c r="AM650">
        <v>0</v>
      </c>
      <c r="AN650">
        <v>9.6910000000000006E-5</v>
      </c>
      <c r="AO650">
        <v>27495994</v>
      </c>
      <c r="AP650">
        <v>35.17</v>
      </c>
      <c r="AQ650" t="str">
        <f t="shared" si="110"/>
        <v>Mascot (A5)</v>
      </c>
      <c r="AT650" t="str">
        <f t="shared" si="111"/>
        <v>Mascot (A5)</v>
      </c>
      <c r="AU650" t="str">
        <f t="shared" si="118"/>
        <v>cot (A5)</v>
      </c>
      <c r="AV650" t="str">
        <f t="shared" si="119"/>
        <v>ot (A5)</v>
      </c>
      <c r="AW650" s="19" t="str">
        <f t="shared" si="120"/>
        <v>ot (A5)</v>
      </c>
      <c r="AX650" s="25">
        <v>-0.21</v>
      </c>
      <c r="AY650" s="26">
        <f t="shared" si="112"/>
        <v>6.19047619047619E-4</v>
      </c>
      <c r="AZ650">
        <v>-1.2999999999999999E-4</v>
      </c>
      <c r="BA650" s="21" t="e">
        <f t="shared" si="113"/>
        <v>#VALUE!</v>
      </c>
      <c r="BB650" t="s">
        <v>540</v>
      </c>
      <c r="BC650" t="s">
        <v>541</v>
      </c>
      <c r="BD650" s="27" t="e">
        <f t="shared" si="114"/>
        <v>#VALUE!</v>
      </c>
      <c r="BE650">
        <v>31.326280000000001</v>
      </c>
      <c r="BF650" s="21" t="e">
        <f t="shared" si="115"/>
        <v>#VALUE!</v>
      </c>
      <c r="BG650">
        <v>23.5</v>
      </c>
      <c r="BH650">
        <v>35.081499999999998</v>
      </c>
      <c r="BI650" s="21">
        <f t="shared" si="116"/>
        <v>573.66418197625535</v>
      </c>
      <c r="BJ650">
        <v>20125</v>
      </c>
      <c r="BK650" t="s">
        <v>554</v>
      </c>
      <c r="BL650" s="21" t="e">
        <f t="shared" si="117"/>
        <v>#VALUE!</v>
      </c>
      <c r="BN650" s="28"/>
      <c r="BP650" s="29"/>
      <c r="BR650" s="30"/>
    </row>
    <row r="651" spans="1:72" hidden="1" outlineLevel="2" collapsed="1" x14ac:dyDescent="0.35">
      <c r="A651" t="s">
        <v>443</v>
      </c>
      <c r="B651" t="s">
        <v>443</v>
      </c>
      <c r="C651" t="b">
        <v>0</v>
      </c>
      <c r="D651" t="s">
        <v>439</v>
      </c>
      <c r="E651" t="s">
        <v>557</v>
      </c>
      <c r="F651" t="s">
        <v>550</v>
      </c>
      <c r="G651" t="s">
        <v>783</v>
      </c>
      <c r="H651" t="s">
        <v>443</v>
      </c>
      <c r="I651">
        <v>1</v>
      </c>
      <c r="J651">
        <v>1</v>
      </c>
      <c r="K651" t="s">
        <v>502</v>
      </c>
      <c r="L651" t="s">
        <v>502</v>
      </c>
      <c r="M651">
        <v>1</v>
      </c>
      <c r="N651">
        <v>3</v>
      </c>
      <c r="O651">
        <v>0.9254</v>
      </c>
      <c r="P651">
        <v>0</v>
      </c>
      <c r="Q651">
        <v>1</v>
      </c>
      <c r="R651">
        <v>1</v>
      </c>
      <c r="S651">
        <v>615.65390000000002</v>
      </c>
      <c r="T651">
        <v>1844.9471599999999</v>
      </c>
      <c r="U651">
        <v>1844.9460799999999</v>
      </c>
      <c r="V651">
        <v>0.59</v>
      </c>
      <c r="W651">
        <v>3.6000000000000002E-4</v>
      </c>
      <c r="X651" t="s">
        <v>540</v>
      </c>
      <c r="Y651" t="s">
        <v>541</v>
      </c>
      <c r="Z651">
        <v>39.175060000000002</v>
      </c>
      <c r="AA651">
        <v>23.5</v>
      </c>
      <c r="AB651">
        <v>34.9041</v>
      </c>
      <c r="AC651">
        <v>20105</v>
      </c>
      <c r="AD651" t="s">
        <v>542</v>
      </c>
      <c r="AE651" t="s">
        <v>543</v>
      </c>
      <c r="AF651" t="s">
        <v>443</v>
      </c>
      <c r="AG651" t="s">
        <v>443</v>
      </c>
      <c r="AH651">
        <v>67</v>
      </c>
      <c r="AI651" t="b">
        <v>0</v>
      </c>
      <c r="AJ651">
        <v>54</v>
      </c>
      <c r="AK651">
        <v>36</v>
      </c>
      <c r="AL651">
        <v>5.9893935621706601E-6</v>
      </c>
      <c r="AM651">
        <v>0</v>
      </c>
      <c r="AN651">
        <v>1.037E-4</v>
      </c>
      <c r="AO651">
        <v>18261726</v>
      </c>
      <c r="AP651">
        <v>34.840000000000003</v>
      </c>
      <c r="AQ651" t="str">
        <f t="shared" si="110"/>
        <v>Mascot (A5)</v>
      </c>
      <c r="AT651" t="str">
        <f t="shared" si="111"/>
        <v>Mascot (A5)</v>
      </c>
      <c r="AU651" t="str">
        <f t="shared" si="118"/>
        <v>cot (A5)</v>
      </c>
      <c r="AV651" t="str">
        <f t="shared" si="119"/>
        <v>ot (A5)</v>
      </c>
      <c r="AW651" s="19" t="str">
        <f t="shared" si="120"/>
        <v>ot (A5)</v>
      </c>
      <c r="AX651" s="25">
        <v>0.59</v>
      </c>
      <c r="AY651" s="26">
        <f t="shared" si="112"/>
        <v>6.101694915254238E-4</v>
      </c>
      <c r="AZ651">
        <v>3.6000000000000002E-4</v>
      </c>
      <c r="BA651" s="21" t="e">
        <f t="shared" si="113"/>
        <v>#VALUE!</v>
      </c>
      <c r="BB651" t="s">
        <v>540</v>
      </c>
      <c r="BC651" t="s">
        <v>541</v>
      </c>
      <c r="BD651" s="27" t="e">
        <f t="shared" si="114"/>
        <v>#VALUE!</v>
      </c>
      <c r="BE651">
        <v>39.175060000000002</v>
      </c>
      <c r="BF651" s="21" t="e">
        <f t="shared" si="115"/>
        <v>#VALUE!</v>
      </c>
      <c r="BG651">
        <v>23.5</v>
      </c>
      <c r="BH651">
        <v>34.9041</v>
      </c>
      <c r="BI651" s="21">
        <f t="shared" si="116"/>
        <v>576.00683014316371</v>
      </c>
      <c r="BJ651">
        <v>20105</v>
      </c>
      <c r="BK651" t="s">
        <v>542</v>
      </c>
      <c r="BL651" s="21" t="e">
        <f t="shared" si="117"/>
        <v>#VALUE!</v>
      </c>
      <c r="BN651" s="28"/>
      <c r="BP651" s="29"/>
      <c r="BR651" s="30"/>
    </row>
    <row r="652" spans="1:72" hidden="1" outlineLevel="2" collapsed="1" x14ac:dyDescent="0.35">
      <c r="A652" t="s">
        <v>443</v>
      </c>
      <c r="B652" t="s">
        <v>443</v>
      </c>
      <c r="C652" t="b">
        <v>0</v>
      </c>
      <c r="D652" t="s">
        <v>439</v>
      </c>
      <c r="E652" t="s">
        <v>557</v>
      </c>
      <c r="F652" t="s">
        <v>550</v>
      </c>
      <c r="G652" t="s">
        <v>783</v>
      </c>
      <c r="H652" t="s">
        <v>443</v>
      </c>
      <c r="I652">
        <v>1</v>
      </c>
      <c r="J652">
        <v>1</v>
      </c>
      <c r="K652" t="s">
        <v>502</v>
      </c>
      <c r="L652" t="s">
        <v>502</v>
      </c>
      <c r="M652">
        <v>1</v>
      </c>
      <c r="N652">
        <v>3</v>
      </c>
      <c r="O652">
        <v>0.98309999999999997</v>
      </c>
      <c r="P652">
        <v>0</v>
      </c>
      <c r="Q652">
        <v>1</v>
      </c>
      <c r="R652">
        <v>1</v>
      </c>
      <c r="S652">
        <v>615.65369999999996</v>
      </c>
      <c r="T652">
        <v>1844.9465499999999</v>
      </c>
      <c r="U652">
        <v>1844.9460799999999</v>
      </c>
      <c r="V652">
        <v>0.26</v>
      </c>
      <c r="W652">
        <v>1.6000000000000001E-4</v>
      </c>
      <c r="X652" t="s">
        <v>540</v>
      </c>
      <c r="Y652" t="s">
        <v>541</v>
      </c>
      <c r="Z652">
        <v>8.8348379999999995</v>
      </c>
      <c r="AA652">
        <v>23.5</v>
      </c>
      <c r="AB652">
        <v>34.905299999999997</v>
      </c>
      <c r="AC652">
        <v>20475</v>
      </c>
      <c r="AD652" t="s">
        <v>563</v>
      </c>
      <c r="AE652" t="s">
        <v>564</v>
      </c>
      <c r="AF652" t="s">
        <v>443</v>
      </c>
      <c r="AG652" t="s">
        <v>443</v>
      </c>
      <c r="AH652">
        <v>59</v>
      </c>
      <c r="AI652" t="b">
        <v>0</v>
      </c>
      <c r="AJ652">
        <v>54</v>
      </c>
      <c r="AK652">
        <v>36</v>
      </c>
      <c r="AL652">
        <v>3.4225305264668502E-5</v>
      </c>
      <c r="AM652">
        <v>0</v>
      </c>
      <c r="AN652">
        <v>2.2609999999999999E-4</v>
      </c>
      <c r="AO652">
        <v>25435598</v>
      </c>
      <c r="AP652">
        <v>34.89</v>
      </c>
      <c r="AQ652" t="str">
        <f t="shared" si="110"/>
        <v>Mascot (A5)</v>
      </c>
      <c r="AT652" t="str">
        <f t="shared" si="111"/>
        <v>Mascot (A5)</v>
      </c>
      <c r="AU652" t="str">
        <f t="shared" si="118"/>
        <v>cot (A5)</v>
      </c>
      <c r="AV652" t="str">
        <f t="shared" si="119"/>
        <v>ot (A5)</v>
      </c>
      <c r="AW652" s="19" t="str">
        <f t="shared" si="120"/>
        <v>ot (A5)</v>
      </c>
      <c r="AX652" s="25">
        <v>0.26</v>
      </c>
      <c r="AY652" s="26">
        <f t="shared" si="112"/>
        <v>6.1538461538461541E-4</v>
      </c>
      <c r="AZ652">
        <v>1.6000000000000001E-4</v>
      </c>
      <c r="BA652" s="21" t="e">
        <f t="shared" si="113"/>
        <v>#VALUE!</v>
      </c>
      <c r="BB652" t="s">
        <v>540</v>
      </c>
      <c r="BC652" t="s">
        <v>541</v>
      </c>
      <c r="BD652" s="27" t="e">
        <f t="shared" si="114"/>
        <v>#VALUE!</v>
      </c>
      <c r="BE652">
        <v>8.8348379999999995</v>
      </c>
      <c r="BF652" s="21" t="e">
        <f t="shared" si="115"/>
        <v>#VALUE!</v>
      </c>
      <c r="BG652">
        <v>23.5</v>
      </c>
      <c r="BH652">
        <v>34.905299999999997</v>
      </c>
      <c r="BI652" s="21">
        <f t="shared" si="116"/>
        <v>586.58713719693003</v>
      </c>
      <c r="BJ652">
        <v>20475</v>
      </c>
      <c r="BK652" t="s">
        <v>563</v>
      </c>
      <c r="BL652" s="21" t="e">
        <f t="shared" si="117"/>
        <v>#VALUE!</v>
      </c>
      <c r="BN652" s="28"/>
      <c r="BP652" s="29"/>
      <c r="BR652" s="30"/>
    </row>
    <row r="653" spans="1:72" hidden="1" outlineLevel="2" collapsed="1" x14ac:dyDescent="0.35">
      <c r="A653" t="s">
        <v>443</v>
      </c>
      <c r="B653" t="s">
        <v>443</v>
      </c>
      <c r="C653" t="b">
        <v>0</v>
      </c>
      <c r="D653" t="s">
        <v>439</v>
      </c>
      <c r="E653" t="s">
        <v>538</v>
      </c>
      <c r="F653" t="s">
        <v>539</v>
      </c>
      <c r="G653" t="s">
        <v>783</v>
      </c>
      <c r="H653" t="s">
        <v>443</v>
      </c>
      <c r="I653">
        <v>1</v>
      </c>
      <c r="J653">
        <v>1</v>
      </c>
      <c r="K653" t="s">
        <v>502</v>
      </c>
      <c r="L653" t="s">
        <v>502</v>
      </c>
      <c r="M653">
        <v>1</v>
      </c>
      <c r="N653">
        <v>3</v>
      </c>
      <c r="O653">
        <v>0.58960000000000001</v>
      </c>
      <c r="P653">
        <v>0</v>
      </c>
      <c r="Q653">
        <v>1</v>
      </c>
      <c r="R653">
        <v>1</v>
      </c>
      <c r="S653">
        <v>615.65333999999996</v>
      </c>
      <c r="T653">
        <v>1844.9454699999999</v>
      </c>
      <c r="U653">
        <v>1844.9460799999999</v>
      </c>
      <c r="V653">
        <v>-0.33</v>
      </c>
      <c r="W653">
        <v>-2.0000000000000001E-4</v>
      </c>
      <c r="X653" t="s">
        <v>540</v>
      </c>
      <c r="Y653" t="s">
        <v>541</v>
      </c>
      <c r="Z653">
        <v>13.60144</v>
      </c>
      <c r="AA653">
        <v>30</v>
      </c>
      <c r="AB653">
        <v>34.974800000000002</v>
      </c>
      <c r="AC653">
        <v>20132</v>
      </c>
      <c r="AD653" t="s">
        <v>568</v>
      </c>
      <c r="AE653" t="s">
        <v>569</v>
      </c>
      <c r="AF653" t="s">
        <v>443</v>
      </c>
      <c r="AG653">
        <v>4.24</v>
      </c>
      <c r="AH653" t="s">
        <v>443</v>
      </c>
      <c r="AI653" t="b">
        <v>0</v>
      </c>
      <c r="AJ653" t="s">
        <v>443</v>
      </c>
      <c r="AK653" t="s">
        <v>443</v>
      </c>
      <c r="AL653" t="s">
        <v>443</v>
      </c>
      <c r="AM653">
        <v>0</v>
      </c>
      <c r="AN653">
        <v>2.7399999999999999E-4</v>
      </c>
      <c r="AO653">
        <v>15651643</v>
      </c>
      <c r="AP653">
        <v>35.07</v>
      </c>
      <c r="AQ653" t="str">
        <f t="shared" si="110"/>
        <v>Sequest HT (A2)</v>
      </c>
      <c r="AT653" t="str">
        <f t="shared" si="111"/>
        <v>Sequest HT (A2</v>
      </c>
      <c r="AU653" t="str">
        <f t="shared" si="118"/>
        <v xml:space="preserve">uest HT </v>
      </c>
      <c r="AV653" t="str">
        <f t="shared" si="119"/>
        <v xml:space="preserve">est HT </v>
      </c>
      <c r="AW653" s="19" t="str">
        <f t="shared" si="120"/>
        <v xml:space="preserve">est HT </v>
      </c>
      <c r="AX653" s="25">
        <v>-0.33</v>
      </c>
      <c r="AY653" s="26">
        <f t="shared" si="112"/>
        <v>6.0606060606060606E-4</v>
      </c>
      <c r="AZ653">
        <v>-2.0000000000000001E-4</v>
      </c>
      <c r="BA653" s="21" t="e">
        <f t="shared" si="113"/>
        <v>#VALUE!</v>
      </c>
      <c r="BB653" t="s">
        <v>540</v>
      </c>
      <c r="BC653" t="s">
        <v>541</v>
      </c>
      <c r="BD653" s="27" t="e">
        <f t="shared" si="114"/>
        <v>#VALUE!</v>
      </c>
      <c r="BE653">
        <v>13.60144</v>
      </c>
      <c r="BF653" s="21" t="e">
        <f t="shared" si="115"/>
        <v>#VALUE!</v>
      </c>
      <c r="BG653">
        <v>30</v>
      </c>
      <c r="BH653">
        <v>34.974800000000002</v>
      </c>
      <c r="BI653" s="21">
        <f t="shared" si="116"/>
        <v>575.61444239852688</v>
      </c>
      <c r="BJ653">
        <v>20132</v>
      </c>
      <c r="BK653" t="s">
        <v>568</v>
      </c>
      <c r="BL653" s="21" t="e">
        <f t="shared" si="117"/>
        <v>#VALUE!</v>
      </c>
      <c r="BN653" s="28"/>
      <c r="BP653" s="29"/>
      <c r="BR653" s="30"/>
    </row>
    <row r="654" spans="1:72" collapsed="1" x14ac:dyDescent="0.35">
      <c r="A654" t="b">
        <v>0</v>
      </c>
      <c r="B654" t="s">
        <v>439</v>
      </c>
      <c r="C654" t="s">
        <v>440</v>
      </c>
      <c r="D654" t="s">
        <v>787</v>
      </c>
      <c r="E654" t="s">
        <v>788</v>
      </c>
      <c r="F654">
        <v>8.9999999999999993E-3</v>
      </c>
      <c r="G654" t="b">
        <v>0</v>
      </c>
      <c r="H654">
        <v>1.042</v>
      </c>
      <c r="I654">
        <v>2</v>
      </c>
      <c r="J654">
        <v>1</v>
      </c>
      <c r="K654">
        <v>2</v>
      </c>
      <c r="L654">
        <v>1</v>
      </c>
      <c r="M654">
        <v>1</v>
      </c>
      <c r="N654">
        <v>2140</v>
      </c>
      <c r="O654">
        <v>242.4</v>
      </c>
      <c r="P654">
        <v>6.8</v>
      </c>
      <c r="Q654" t="s">
        <v>443</v>
      </c>
      <c r="R654">
        <v>2.95</v>
      </c>
      <c r="S654" t="s">
        <v>443</v>
      </c>
      <c r="T654">
        <v>1</v>
      </c>
      <c r="U654">
        <v>0</v>
      </c>
      <c r="V654">
        <v>123.6</v>
      </c>
      <c r="W654">
        <v>103.1</v>
      </c>
      <c r="X654">
        <v>8.8000000000000007</v>
      </c>
      <c r="Y654">
        <v>245.4</v>
      </c>
      <c r="Z654">
        <v>398.9</v>
      </c>
      <c r="AA654">
        <v>20.100000000000001</v>
      </c>
      <c r="AB654" t="s">
        <v>443</v>
      </c>
      <c r="AC654" t="s">
        <v>443</v>
      </c>
      <c r="AD654" t="s">
        <v>443</v>
      </c>
      <c r="AE654" t="s">
        <v>444</v>
      </c>
      <c r="AF654" t="s">
        <v>439</v>
      </c>
      <c r="AG654" t="s">
        <v>444</v>
      </c>
      <c r="AH654" t="s">
        <v>439</v>
      </c>
      <c r="AI654" t="s">
        <v>444</v>
      </c>
      <c r="AJ654" t="s">
        <v>444</v>
      </c>
      <c r="AK654" t="s">
        <v>445</v>
      </c>
      <c r="AL654" t="s">
        <v>445</v>
      </c>
      <c r="AM654" t="s">
        <v>445</v>
      </c>
      <c r="AN654" t="s">
        <v>443</v>
      </c>
      <c r="AQ654" t="str">
        <f t="shared" si="110"/>
        <v>06 GN=DOCK7 PE=1 SV=4</v>
      </c>
      <c r="AT654" t="str">
        <f t="shared" si="111"/>
        <v>06 GN=DOCK7 PE</v>
      </c>
      <c r="AU654" t="str">
        <f>MID(AT654, 7, 7)</f>
        <v>DOCK7 P</v>
      </c>
      <c r="AV654" t="str">
        <f>LEFT(AU654, 6)</f>
        <v xml:space="preserve">DOCK7 </v>
      </c>
      <c r="AW654" s="19" t="str">
        <f>LEFT(AU654, 6)</f>
        <v xml:space="preserve">DOCK7 </v>
      </c>
      <c r="AX654">
        <v>123.6</v>
      </c>
      <c r="AY654" s="20">
        <f t="shared" si="112"/>
        <v>0.83414239482200647</v>
      </c>
      <c r="AZ654">
        <v>103.1</v>
      </c>
      <c r="BA654" s="21">
        <f t="shared" si="113"/>
        <v>7.1197411003236261E-2</v>
      </c>
      <c r="BB654">
        <v>8.8000000000000007</v>
      </c>
      <c r="BC654">
        <v>245.4</v>
      </c>
      <c r="BD654" s="27">
        <f t="shared" si="114"/>
        <v>1.6255093724531375</v>
      </c>
      <c r="BE654">
        <v>398.9</v>
      </c>
      <c r="BF654" s="21">
        <f t="shared" si="115"/>
        <v>8.190709046454768E-2</v>
      </c>
      <c r="BG654">
        <v>20.100000000000001</v>
      </c>
      <c r="BH654" t="s">
        <v>443</v>
      </c>
      <c r="BI654" s="20" t="e">
        <f t="shared" si="116"/>
        <v>#VALUE!</v>
      </c>
      <c r="BJ654" t="s">
        <v>443</v>
      </c>
      <c r="BK654" t="s">
        <v>443</v>
      </c>
      <c r="BL654" s="20" t="e">
        <f t="shared" si="117"/>
        <v>#VALUE!</v>
      </c>
      <c r="BN654" s="28" t="s">
        <v>500</v>
      </c>
      <c r="BP654" s="29" t="s">
        <v>287</v>
      </c>
      <c r="BR654" s="30" t="s">
        <v>789</v>
      </c>
      <c r="BT654" s="31" t="s">
        <v>790</v>
      </c>
    </row>
    <row r="655" spans="1:72" hidden="1" outlineLevel="1" collapsed="1" x14ac:dyDescent="0.35">
      <c r="A655" t="s">
        <v>443</v>
      </c>
      <c r="B655" t="s">
        <v>457</v>
      </c>
      <c r="C655" t="s">
        <v>458</v>
      </c>
      <c r="D655" t="s">
        <v>459</v>
      </c>
      <c r="E655" t="s">
        <v>460</v>
      </c>
      <c r="F655" t="s">
        <v>461</v>
      </c>
      <c r="G655" t="s">
        <v>462</v>
      </c>
      <c r="H655" t="s">
        <v>463</v>
      </c>
      <c r="I655" t="s">
        <v>464</v>
      </c>
      <c r="J655" t="s">
        <v>465</v>
      </c>
      <c r="K655" t="s">
        <v>466</v>
      </c>
      <c r="L655" t="s">
        <v>467</v>
      </c>
      <c r="M655" t="s">
        <v>468</v>
      </c>
      <c r="N655" t="s">
        <v>469</v>
      </c>
      <c r="O655" t="s">
        <v>470</v>
      </c>
      <c r="P655" t="s">
        <v>471</v>
      </c>
      <c r="Q655" t="s">
        <v>472</v>
      </c>
      <c r="R655" t="s">
        <v>473</v>
      </c>
      <c r="S655" t="s">
        <v>474</v>
      </c>
      <c r="T655" t="s">
        <v>475</v>
      </c>
      <c r="U655" t="s">
        <v>476</v>
      </c>
      <c r="V655" t="s">
        <v>477</v>
      </c>
      <c r="W655" t="s">
        <v>478</v>
      </c>
      <c r="X655" t="s">
        <v>479</v>
      </c>
      <c r="Y655" t="s">
        <v>480</v>
      </c>
      <c r="Z655" t="s">
        <v>481</v>
      </c>
      <c r="AA655" t="s">
        <v>482</v>
      </c>
      <c r="AB655" t="s">
        <v>483</v>
      </c>
      <c r="AC655" t="s">
        <v>484</v>
      </c>
      <c r="AD655" t="s">
        <v>485</v>
      </c>
      <c r="AE655" t="s">
        <v>486</v>
      </c>
      <c r="AF655" t="s">
        <v>487</v>
      </c>
      <c r="AG655" t="s">
        <v>488</v>
      </c>
      <c r="AH655" t="s">
        <v>489</v>
      </c>
      <c r="AI655" t="s">
        <v>490</v>
      </c>
      <c r="AJ655" t="s">
        <v>491</v>
      </c>
      <c r="AK655" t="s">
        <v>492</v>
      </c>
      <c r="AL655" t="s">
        <v>493</v>
      </c>
      <c r="AM655" t="s">
        <v>494</v>
      </c>
      <c r="AN655" t="s">
        <v>495</v>
      </c>
      <c r="AO655" t="s">
        <v>496</v>
      </c>
      <c r="AP655" t="s">
        <v>497</v>
      </c>
      <c r="AQ655" t="str">
        <f t="shared" si="110"/>
        <v>Modifications</v>
      </c>
      <c r="AR655" t="s">
        <v>498</v>
      </c>
      <c r="AS655" t="s">
        <v>499</v>
      </c>
      <c r="AT655" t="str">
        <f t="shared" si="111"/>
        <v>Modifications</v>
      </c>
      <c r="AU655" t="str">
        <f t="shared" ref="AU655:AU718" si="121">MID(AT655, 4, 8)</f>
        <v>ificatio</v>
      </c>
      <c r="AV655" t="str">
        <f t="shared" ref="AV655:AV718" si="122">MID(AU655, 2, 7)</f>
        <v>ficatio</v>
      </c>
      <c r="AW655" s="19" t="str">
        <f t="shared" ref="AW655:AW718" si="123">MID(AU655, 2, 7)</f>
        <v>ficatio</v>
      </c>
      <c r="AX655" s="25" t="s">
        <v>477</v>
      </c>
      <c r="AY655" s="26" t="e">
        <f t="shared" si="112"/>
        <v>#VALUE!</v>
      </c>
      <c r="AZ655" t="s">
        <v>478</v>
      </c>
      <c r="BA655" s="21" t="e">
        <f t="shared" si="113"/>
        <v>#VALUE!</v>
      </c>
      <c r="BB655" t="s">
        <v>479</v>
      </c>
      <c r="BC655" t="s">
        <v>480</v>
      </c>
      <c r="BD655" s="21" t="e">
        <f t="shared" si="114"/>
        <v>#VALUE!</v>
      </c>
      <c r="BE655" t="s">
        <v>481</v>
      </c>
      <c r="BF655" s="21" t="e">
        <f t="shared" si="115"/>
        <v>#VALUE!</v>
      </c>
      <c r="BG655" t="s">
        <v>482</v>
      </c>
      <c r="BH655" t="s">
        <v>483</v>
      </c>
      <c r="BI655" s="21" t="e">
        <f t="shared" si="116"/>
        <v>#VALUE!</v>
      </c>
      <c r="BJ655" t="s">
        <v>484</v>
      </c>
      <c r="BK655" t="s">
        <v>485</v>
      </c>
      <c r="BL655" s="21" t="e">
        <f t="shared" si="117"/>
        <v>#VALUE!</v>
      </c>
      <c r="BN655" s="28"/>
      <c r="BP655" s="29"/>
      <c r="BR655" s="30"/>
    </row>
    <row r="656" spans="1:72" hidden="1" outlineLevel="1" x14ac:dyDescent="0.35">
      <c r="A656" t="s">
        <v>443</v>
      </c>
      <c r="B656" t="b">
        <v>0</v>
      </c>
      <c r="C656" t="s">
        <v>439</v>
      </c>
      <c r="D656" t="s">
        <v>791</v>
      </c>
      <c r="E656" t="s">
        <v>792</v>
      </c>
      <c r="F656" t="s">
        <v>443</v>
      </c>
      <c r="G656" t="b">
        <v>0</v>
      </c>
      <c r="H656">
        <v>1</v>
      </c>
      <c r="I656">
        <v>1</v>
      </c>
      <c r="J656">
        <v>7</v>
      </c>
      <c r="K656" t="s">
        <v>793</v>
      </c>
      <c r="L656" t="s">
        <v>794</v>
      </c>
      <c r="M656">
        <v>1</v>
      </c>
      <c r="N656">
        <v>1287.6110100000001</v>
      </c>
      <c r="O656">
        <v>0</v>
      </c>
      <c r="P656">
        <v>57.4</v>
      </c>
      <c r="Q656">
        <v>87.6</v>
      </c>
      <c r="R656">
        <v>57.3</v>
      </c>
      <c r="S656">
        <v>124.2</v>
      </c>
      <c r="T656">
        <v>111.3</v>
      </c>
      <c r="U656">
        <v>143.1</v>
      </c>
      <c r="V656">
        <v>136.5</v>
      </c>
      <c r="W656">
        <v>182.4</v>
      </c>
      <c r="X656" t="s">
        <v>443</v>
      </c>
      <c r="Y656" t="s">
        <v>443</v>
      </c>
      <c r="Z656" t="s">
        <v>444</v>
      </c>
      <c r="AA656" t="s">
        <v>439</v>
      </c>
      <c r="AB656" t="s">
        <v>439</v>
      </c>
      <c r="AC656" t="s">
        <v>439</v>
      </c>
      <c r="AD656" t="s">
        <v>439</v>
      </c>
      <c r="AE656" t="s">
        <v>439</v>
      </c>
      <c r="AF656" t="s">
        <v>444</v>
      </c>
      <c r="AG656" t="s">
        <v>439</v>
      </c>
      <c r="AH656" t="s">
        <v>445</v>
      </c>
      <c r="AI656" t="s">
        <v>439</v>
      </c>
      <c r="AJ656" t="s">
        <v>439</v>
      </c>
      <c r="AK656">
        <v>0</v>
      </c>
      <c r="AL656">
        <v>0</v>
      </c>
      <c r="AM656">
        <v>6.9360000000000003E-3</v>
      </c>
      <c r="AN656">
        <v>1.1180000000000001E-2</v>
      </c>
      <c r="AO656">
        <v>3.65</v>
      </c>
      <c r="AP656">
        <v>41</v>
      </c>
      <c r="AQ656" t="str">
        <f t="shared" si="110"/>
        <v>xCarbamidomethyl [C8]</v>
      </c>
      <c r="AR656" t="s">
        <v>795</v>
      </c>
      <c r="AS656" t="s">
        <v>796</v>
      </c>
      <c r="AT656" t="str">
        <f t="shared" si="111"/>
        <v>xCarbamidometh</v>
      </c>
      <c r="AU656" t="str">
        <f t="shared" si="121"/>
        <v>rbamidom</v>
      </c>
      <c r="AV656" t="str">
        <f t="shared" si="122"/>
        <v>bamidom</v>
      </c>
      <c r="AW656" s="19" t="str">
        <f t="shared" si="123"/>
        <v>bamidom</v>
      </c>
      <c r="AX656" s="25">
        <v>136.5</v>
      </c>
      <c r="AY656" s="26">
        <f t="shared" si="112"/>
        <v>1.3362637362637364</v>
      </c>
      <c r="AZ656">
        <v>182.4</v>
      </c>
      <c r="BA656" s="21" t="e">
        <f t="shared" si="113"/>
        <v>#VALUE!</v>
      </c>
      <c r="BB656" t="s">
        <v>443</v>
      </c>
      <c r="BC656" t="s">
        <v>443</v>
      </c>
      <c r="BD656" s="21" t="e">
        <f t="shared" si="114"/>
        <v>#VALUE!</v>
      </c>
      <c r="BE656" t="s">
        <v>444</v>
      </c>
      <c r="BF656" s="21" t="e">
        <f t="shared" si="115"/>
        <v>#VALUE!</v>
      </c>
      <c r="BG656" t="s">
        <v>439</v>
      </c>
      <c r="BH656" t="s">
        <v>439</v>
      </c>
      <c r="BI656" s="21" t="e">
        <f t="shared" si="116"/>
        <v>#VALUE!</v>
      </c>
      <c r="BJ656" t="s">
        <v>439</v>
      </c>
      <c r="BK656" t="s">
        <v>439</v>
      </c>
      <c r="BL656" s="21" t="e">
        <f t="shared" si="117"/>
        <v>#VALUE!</v>
      </c>
      <c r="BN656" s="28"/>
      <c r="BP656" s="29"/>
      <c r="BR656" s="30"/>
    </row>
    <row r="657" spans="1:70" hidden="1" outlineLevel="2" collapsed="1" x14ac:dyDescent="0.35">
      <c r="A657" t="s">
        <v>443</v>
      </c>
      <c r="B657" t="s">
        <v>443</v>
      </c>
      <c r="C657" t="s">
        <v>457</v>
      </c>
      <c r="D657" t="s">
        <v>458</v>
      </c>
      <c r="E657" t="s">
        <v>508</v>
      </c>
      <c r="F657" t="s">
        <v>509</v>
      </c>
      <c r="G657" t="s">
        <v>459</v>
      </c>
      <c r="H657" t="s">
        <v>460</v>
      </c>
      <c r="I657" t="s">
        <v>463</v>
      </c>
      <c r="J657" t="s">
        <v>464</v>
      </c>
      <c r="K657" t="s">
        <v>466</v>
      </c>
      <c r="L657" t="s">
        <v>510</v>
      </c>
      <c r="M657" t="s">
        <v>468</v>
      </c>
      <c r="N657" t="s">
        <v>511</v>
      </c>
      <c r="O657" t="s">
        <v>512</v>
      </c>
      <c r="P657" t="s">
        <v>513</v>
      </c>
      <c r="Q657" t="s">
        <v>514</v>
      </c>
      <c r="R657" t="s">
        <v>515</v>
      </c>
      <c r="S657" t="s">
        <v>516</v>
      </c>
      <c r="T657" t="s">
        <v>517</v>
      </c>
      <c r="U657" t="s">
        <v>469</v>
      </c>
      <c r="V657" t="s">
        <v>518</v>
      </c>
      <c r="W657" t="s">
        <v>519</v>
      </c>
      <c r="X657" t="s">
        <v>520</v>
      </c>
      <c r="Y657" t="s">
        <v>521</v>
      </c>
      <c r="Z657" t="s">
        <v>522</v>
      </c>
      <c r="AA657" t="s">
        <v>523</v>
      </c>
      <c r="AB657" t="s">
        <v>524</v>
      </c>
      <c r="AC657" t="s">
        <v>525</v>
      </c>
      <c r="AD657" t="s">
        <v>526</v>
      </c>
      <c r="AE657" t="s">
        <v>527</v>
      </c>
      <c r="AF657" t="s">
        <v>480</v>
      </c>
      <c r="AG657" t="s">
        <v>528</v>
      </c>
      <c r="AH657" t="s">
        <v>529</v>
      </c>
      <c r="AI657" t="s">
        <v>462</v>
      </c>
      <c r="AJ657" t="s">
        <v>530</v>
      </c>
      <c r="AK657" t="s">
        <v>531</v>
      </c>
      <c r="AL657" t="s">
        <v>532</v>
      </c>
      <c r="AM657" t="s">
        <v>533</v>
      </c>
      <c r="AN657" t="s">
        <v>534</v>
      </c>
      <c r="AO657" t="s">
        <v>535</v>
      </c>
      <c r="AP657" t="s">
        <v>536</v>
      </c>
      <c r="AQ657" t="str">
        <f t="shared" si="110"/>
        <v>Identifying Node</v>
      </c>
      <c r="AT657" t="str">
        <f t="shared" si="111"/>
        <v>Identifying No</v>
      </c>
      <c r="AU657" t="str">
        <f t="shared" si="121"/>
        <v>ntifying</v>
      </c>
      <c r="AV657" t="str">
        <f t="shared" si="122"/>
        <v>tifying</v>
      </c>
      <c r="AW657" s="19" t="str">
        <f t="shared" si="123"/>
        <v>tifying</v>
      </c>
      <c r="AX657" s="25" t="s">
        <v>518</v>
      </c>
      <c r="AY657" s="26" t="e">
        <f t="shared" si="112"/>
        <v>#VALUE!</v>
      </c>
      <c r="AZ657" t="s">
        <v>519</v>
      </c>
      <c r="BA657" s="21" t="e">
        <f t="shared" si="113"/>
        <v>#VALUE!</v>
      </c>
      <c r="BB657" t="s">
        <v>520</v>
      </c>
      <c r="BC657" t="s">
        <v>521</v>
      </c>
      <c r="BD657" s="21" t="e">
        <f t="shared" si="114"/>
        <v>#VALUE!</v>
      </c>
      <c r="BE657" t="s">
        <v>522</v>
      </c>
      <c r="BF657" s="21" t="e">
        <f t="shared" si="115"/>
        <v>#VALUE!</v>
      </c>
      <c r="BG657" t="s">
        <v>523</v>
      </c>
      <c r="BH657" t="s">
        <v>524</v>
      </c>
      <c r="BI657" s="21" t="e">
        <f t="shared" si="116"/>
        <v>#VALUE!</v>
      </c>
      <c r="BJ657" t="s">
        <v>525</v>
      </c>
      <c r="BK657" t="s">
        <v>526</v>
      </c>
      <c r="BL657" s="21" t="e">
        <f t="shared" si="117"/>
        <v>#VALUE!</v>
      </c>
      <c r="BN657" s="28"/>
      <c r="BP657" s="29"/>
      <c r="BR657" s="30"/>
    </row>
    <row r="658" spans="1:70" hidden="1" outlineLevel="2" collapsed="1" x14ac:dyDescent="0.35">
      <c r="A658" t="s">
        <v>443</v>
      </c>
      <c r="B658" t="s">
        <v>443</v>
      </c>
      <c r="C658" t="b">
        <v>0</v>
      </c>
      <c r="D658" t="s">
        <v>439</v>
      </c>
      <c r="E658" t="s">
        <v>557</v>
      </c>
      <c r="F658" t="s">
        <v>550</v>
      </c>
      <c r="G658" t="s">
        <v>797</v>
      </c>
      <c r="H658" t="s">
        <v>798</v>
      </c>
      <c r="I658">
        <v>1</v>
      </c>
      <c r="J658">
        <v>1</v>
      </c>
      <c r="K658" t="s">
        <v>793</v>
      </c>
      <c r="L658" t="s">
        <v>793</v>
      </c>
      <c r="M658">
        <v>1</v>
      </c>
      <c r="N658">
        <v>3</v>
      </c>
      <c r="O658">
        <v>0.8276</v>
      </c>
      <c r="P658">
        <v>0</v>
      </c>
      <c r="Q658">
        <v>1</v>
      </c>
      <c r="R658">
        <v>1</v>
      </c>
      <c r="S658">
        <v>429.87488999999999</v>
      </c>
      <c r="T658">
        <v>1287.6101100000001</v>
      </c>
      <c r="U658">
        <v>1287.6110100000001</v>
      </c>
      <c r="V658">
        <v>-0.7</v>
      </c>
      <c r="W658">
        <v>-2.9999999999999997E-4</v>
      </c>
      <c r="X658" t="s">
        <v>540</v>
      </c>
      <c r="Y658" t="s">
        <v>541</v>
      </c>
      <c r="Z658">
        <v>15.802</v>
      </c>
      <c r="AA658">
        <v>30</v>
      </c>
      <c r="AB658">
        <v>24.8142</v>
      </c>
      <c r="AC658">
        <v>11346</v>
      </c>
      <c r="AD658" t="s">
        <v>577</v>
      </c>
      <c r="AE658" t="s">
        <v>578</v>
      </c>
      <c r="AF658" t="s">
        <v>443</v>
      </c>
      <c r="AG658" t="s">
        <v>443</v>
      </c>
      <c r="AH658">
        <v>58</v>
      </c>
      <c r="AI658" t="b">
        <v>0</v>
      </c>
      <c r="AJ658">
        <v>51</v>
      </c>
      <c r="AK658">
        <v>33</v>
      </c>
      <c r="AL658">
        <v>2.3527414704172902E-5</v>
      </c>
      <c r="AM658">
        <v>0</v>
      </c>
      <c r="AN658">
        <v>3.81E-3</v>
      </c>
      <c r="AO658">
        <v>22592506</v>
      </c>
      <c r="AP658">
        <v>24.79</v>
      </c>
      <c r="AQ658" t="str">
        <f t="shared" si="110"/>
        <v>Mascot (A5)</v>
      </c>
      <c r="AT658" t="str">
        <f t="shared" si="111"/>
        <v>Mascot (A5)</v>
      </c>
      <c r="AU658" t="str">
        <f t="shared" si="121"/>
        <v>cot (A5)</v>
      </c>
      <c r="AV658" t="str">
        <f t="shared" si="122"/>
        <v>ot (A5)</v>
      </c>
      <c r="AW658" s="19" t="str">
        <f t="shared" si="123"/>
        <v>ot (A5)</v>
      </c>
      <c r="AX658" s="25">
        <v>-0.7</v>
      </c>
      <c r="AY658" s="26">
        <f t="shared" si="112"/>
        <v>4.2857142857142855E-4</v>
      </c>
      <c r="AZ658">
        <v>-2.9999999999999997E-4</v>
      </c>
      <c r="BA658" s="21" t="e">
        <f t="shared" si="113"/>
        <v>#VALUE!</v>
      </c>
      <c r="BB658" t="s">
        <v>540</v>
      </c>
      <c r="BC658" t="s">
        <v>541</v>
      </c>
      <c r="BD658" s="21" t="e">
        <f t="shared" si="114"/>
        <v>#VALUE!</v>
      </c>
      <c r="BE658">
        <v>15.802</v>
      </c>
      <c r="BF658" s="21" t="e">
        <f t="shared" si="115"/>
        <v>#VALUE!</v>
      </c>
      <c r="BG658">
        <v>30</v>
      </c>
      <c r="BH658">
        <v>24.8142</v>
      </c>
      <c r="BI658" s="21">
        <f t="shared" si="116"/>
        <v>457.23819425973841</v>
      </c>
      <c r="BJ658">
        <v>11346</v>
      </c>
      <c r="BK658" t="s">
        <v>577</v>
      </c>
      <c r="BL658" s="21" t="e">
        <f t="shared" si="117"/>
        <v>#VALUE!</v>
      </c>
      <c r="BN658" s="28"/>
      <c r="BP658" s="29"/>
      <c r="BR658" s="30"/>
    </row>
    <row r="659" spans="1:70" hidden="1" outlineLevel="2" collapsed="1" x14ac:dyDescent="0.35">
      <c r="A659" t="s">
        <v>443</v>
      </c>
      <c r="B659" t="s">
        <v>443</v>
      </c>
      <c r="C659" t="b">
        <v>0</v>
      </c>
      <c r="D659" t="s">
        <v>439</v>
      </c>
      <c r="E659" t="s">
        <v>538</v>
      </c>
      <c r="F659" t="s">
        <v>539</v>
      </c>
      <c r="G659" t="s">
        <v>797</v>
      </c>
      <c r="H659" t="s">
        <v>798</v>
      </c>
      <c r="I659">
        <v>1</v>
      </c>
      <c r="J659">
        <v>1</v>
      </c>
      <c r="K659" t="s">
        <v>793</v>
      </c>
      <c r="L659" t="s">
        <v>793</v>
      </c>
      <c r="M659">
        <v>1</v>
      </c>
      <c r="N659">
        <v>3</v>
      </c>
      <c r="O659">
        <v>0.56710000000000005</v>
      </c>
      <c r="P659">
        <v>0</v>
      </c>
      <c r="Q659">
        <v>1</v>
      </c>
      <c r="R659">
        <v>1</v>
      </c>
      <c r="S659">
        <v>429.87477999999999</v>
      </c>
      <c r="T659">
        <v>1287.6098</v>
      </c>
      <c r="U659">
        <v>1287.6110100000001</v>
      </c>
      <c r="V659">
        <v>-0.94</v>
      </c>
      <c r="W659">
        <v>-4.0000000000000002E-4</v>
      </c>
      <c r="X659" t="s">
        <v>540</v>
      </c>
      <c r="Y659" t="s">
        <v>541</v>
      </c>
      <c r="Z659">
        <v>43.439619999999998</v>
      </c>
      <c r="AA659">
        <v>30</v>
      </c>
      <c r="AB659">
        <v>24.5303</v>
      </c>
      <c r="AC659">
        <v>11759</v>
      </c>
      <c r="AD659" t="s">
        <v>563</v>
      </c>
      <c r="AE659" t="s">
        <v>564</v>
      </c>
      <c r="AF659" t="s">
        <v>443</v>
      </c>
      <c r="AG659">
        <v>3.65</v>
      </c>
      <c r="AH659" t="s">
        <v>443</v>
      </c>
      <c r="AI659" t="b">
        <v>0</v>
      </c>
      <c r="AJ659" t="s">
        <v>443</v>
      </c>
      <c r="AK659" t="s">
        <v>443</v>
      </c>
      <c r="AL659" t="s">
        <v>443</v>
      </c>
      <c r="AM659">
        <v>0</v>
      </c>
      <c r="AN659">
        <v>1.1180000000000001E-2</v>
      </c>
      <c r="AO659">
        <v>116190720</v>
      </c>
      <c r="AP659">
        <v>24.67</v>
      </c>
      <c r="AQ659" t="str">
        <f t="shared" si="110"/>
        <v>Sequest HT (A2)</v>
      </c>
      <c r="AT659" t="str">
        <f t="shared" si="111"/>
        <v>Sequest HT (A2</v>
      </c>
      <c r="AU659" t="str">
        <f t="shared" si="121"/>
        <v xml:space="preserve">uest HT </v>
      </c>
      <c r="AV659" t="str">
        <f t="shared" si="122"/>
        <v xml:space="preserve">est HT </v>
      </c>
      <c r="AW659" s="19" t="str">
        <f t="shared" si="123"/>
        <v xml:space="preserve">est HT </v>
      </c>
      <c r="AX659" s="25">
        <v>-0.94</v>
      </c>
      <c r="AY659" s="26">
        <f t="shared" si="112"/>
        <v>4.2553191489361707E-4</v>
      </c>
      <c r="AZ659">
        <v>-4.0000000000000002E-4</v>
      </c>
      <c r="BA659" s="21" t="e">
        <f t="shared" si="113"/>
        <v>#VALUE!</v>
      </c>
      <c r="BB659" t="s">
        <v>540</v>
      </c>
      <c r="BC659" t="s">
        <v>541</v>
      </c>
      <c r="BD659" s="21" t="e">
        <f t="shared" si="114"/>
        <v>#VALUE!</v>
      </c>
      <c r="BE659">
        <v>43.439619999999998</v>
      </c>
      <c r="BF659" s="21" t="e">
        <f t="shared" si="115"/>
        <v>#VALUE!</v>
      </c>
      <c r="BG659">
        <v>30</v>
      </c>
      <c r="BH659">
        <v>24.5303</v>
      </c>
      <c r="BI659" s="21">
        <f t="shared" si="116"/>
        <v>479.36633469627355</v>
      </c>
      <c r="BJ659">
        <v>11759</v>
      </c>
      <c r="BK659" t="s">
        <v>563</v>
      </c>
      <c r="BL659" s="21" t="e">
        <f t="shared" si="117"/>
        <v>#VALUE!</v>
      </c>
      <c r="BN659" s="28"/>
      <c r="BP659" s="29"/>
      <c r="BR659" s="30"/>
    </row>
    <row r="660" spans="1:70" hidden="1" outlineLevel="2" collapsed="1" x14ac:dyDescent="0.35">
      <c r="A660" t="s">
        <v>443</v>
      </c>
      <c r="B660" t="s">
        <v>443</v>
      </c>
      <c r="C660" t="b">
        <v>0</v>
      </c>
      <c r="D660" t="s">
        <v>439</v>
      </c>
      <c r="E660" t="s">
        <v>538</v>
      </c>
      <c r="F660" t="s">
        <v>539</v>
      </c>
      <c r="G660" t="s">
        <v>797</v>
      </c>
      <c r="H660" t="s">
        <v>798</v>
      </c>
      <c r="I660">
        <v>1</v>
      </c>
      <c r="J660">
        <v>1</v>
      </c>
      <c r="K660" t="s">
        <v>793</v>
      </c>
      <c r="L660" t="s">
        <v>793</v>
      </c>
      <c r="M660">
        <v>1</v>
      </c>
      <c r="N660">
        <v>3</v>
      </c>
      <c r="O660">
        <v>0.622</v>
      </c>
      <c r="P660">
        <v>0</v>
      </c>
      <c r="Q660">
        <v>1</v>
      </c>
      <c r="R660">
        <v>1</v>
      </c>
      <c r="S660">
        <v>429.87497000000002</v>
      </c>
      <c r="T660">
        <v>1287.6103700000001</v>
      </c>
      <c r="U660">
        <v>1287.6110100000001</v>
      </c>
      <c r="V660">
        <v>-0.5</v>
      </c>
      <c r="W660">
        <v>-2.1000000000000001E-4</v>
      </c>
      <c r="X660" t="s">
        <v>540</v>
      </c>
      <c r="Y660" t="s">
        <v>541</v>
      </c>
      <c r="Z660">
        <v>40.752450000000003</v>
      </c>
      <c r="AA660">
        <v>17.66</v>
      </c>
      <c r="AB660">
        <v>24.662500000000001</v>
      </c>
      <c r="AC660">
        <v>12011</v>
      </c>
      <c r="AD660" t="s">
        <v>551</v>
      </c>
      <c r="AE660" t="s">
        <v>552</v>
      </c>
      <c r="AF660" t="s">
        <v>443</v>
      </c>
      <c r="AG660">
        <v>3.28</v>
      </c>
      <c r="AH660" t="s">
        <v>443</v>
      </c>
      <c r="AI660" t="b">
        <v>0</v>
      </c>
      <c r="AJ660" t="s">
        <v>443</v>
      </c>
      <c r="AK660" t="s">
        <v>443</v>
      </c>
      <c r="AL660" t="s">
        <v>443</v>
      </c>
      <c r="AM660">
        <v>0</v>
      </c>
      <c r="AN660">
        <v>1.4579999999999999E-2</v>
      </c>
      <c r="AO660">
        <v>43328788</v>
      </c>
      <c r="AP660">
        <v>24.76</v>
      </c>
      <c r="AQ660" t="str">
        <f t="shared" si="110"/>
        <v>Sequest HT (A2)</v>
      </c>
      <c r="AT660" t="str">
        <f t="shared" si="111"/>
        <v>Sequest HT (A2</v>
      </c>
      <c r="AU660" t="str">
        <f t="shared" si="121"/>
        <v xml:space="preserve">uest HT </v>
      </c>
      <c r="AV660" t="str">
        <f t="shared" si="122"/>
        <v xml:space="preserve">est HT </v>
      </c>
      <c r="AW660" s="19" t="str">
        <f t="shared" si="123"/>
        <v xml:space="preserve">est HT </v>
      </c>
      <c r="AX660" s="25">
        <v>-0.5</v>
      </c>
      <c r="AY660" s="26">
        <f t="shared" si="112"/>
        <v>4.2000000000000002E-4</v>
      </c>
      <c r="AZ660">
        <v>-2.1000000000000001E-4</v>
      </c>
      <c r="BA660" s="21" t="e">
        <f t="shared" si="113"/>
        <v>#VALUE!</v>
      </c>
      <c r="BB660" t="s">
        <v>540</v>
      </c>
      <c r="BC660" t="s">
        <v>541</v>
      </c>
      <c r="BD660" s="21" t="e">
        <f t="shared" si="114"/>
        <v>#VALUE!</v>
      </c>
      <c r="BE660">
        <v>40.752450000000003</v>
      </c>
      <c r="BF660" s="21" t="e">
        <f t="shared" si="115"/>
        <v>#VALUE!</v>
      </c>
      <c r="BG660">
        <v>17.66</v>
      </c>
      <c r="BH660">
        <v>24.662500000000001</v>
      </c>
      <c r="BI660" s="21">
        <f t="shared" si="116"/>
        <v>487.01469842878862</v>
      </c>
      <c r="BJ660">
        <v>12011</v>
      </c>
      <c r="BK660" t="s">
        <v>551</v>
      </c>
      <c r="BL660" s="21" t="e">
        <f t="shared" si="117"/>
        <v>#VALUE!</v>
      </c>
      <c r="BN660" s="28"/>
      <c r="BP660" s="29"/>
      <c r="BR660" s="30"/>
    </row>
    <row r="661" spans="1:70" hidden="1" outlineLevel="2" collapsed="1" x14ac:dyDescent="0.35">
      <c r="A661" t="s">
        <v>443</v>
      </c>
      <c r="B661" t="s">
        <v>443</v>
      </c>
      <c r="C661" t="b">
        <v>0</v>
      </c>
      <c r="D661" t="s">
        <v>439</v>
      </c>
      <c r="E661" t="s">
        <v>538</v>
      </c>
      <c r="F661" t="s">
        <v>550</v>
      </c>
      <c r="G661" t="s">
        <v>797</v>
      </c>
      <c r="H661" t="s">
        <v>798</v>
      </c>
      <c r="I661">
        <v>1</v>
      </c>
      <c r="J661">
        <v>1</v>
      </c>
      <c r="K661" t="s">
        <v>793</v>
      </c>
      <c r="L661" t="s">
        <v>793</v>
      </c>
      <c r="M661">
        <v>1</v>
      </c>
      <c r="N661">
        <v>3</v>
      </c>
      <c r="O661">
        <v>0.56669999999999998</v>
      </c>
      <c r="P661">
        <v>0</v>
      </c>
      <c r="Q661">
        <v>1</v>
      </c>
      <c r="R661">
        <v>1</v>
      </c>
      <c r="S661">
        <v>429.87488999999999</v>
      </c>
      <c r="T661">
        <v>1287.6101100000001</v>
      </c>
      <c r="U661">
        <v>1287.6110100000001</v>
      </c>
      <c r="V661">
        <v>-0.7</v>
      </c>
      <c r="W661">
        <v>-2.9999999999999997E-4</v>
      </c>
      <c r="X661" t="s">
        <v>540</v>
      </c>
      <c r="Y661" t="s">
        <v>541</v>
      </c>
      <c r="Z661">
        <v>15.802</v>
      </c>
      <c r="AA661">
        <v>30</v>
      </c>
      <c r="AB661">
        <v>24.8142</v>
      </c>
      <c r="AC661">
        <v>11346</v>
      </c>
      <c r="AD661" t="s">
        <v>577</v>
      </c>
      <c r="AE661" t="s">
        <v>578</v>
      </c>
      <c r="AF661" t="s">
        <v>443</v>
      </c>
      <c r="AG661">
        <v>3.6</v>
      </c>
      <c r="AH661" t="s">
        <v>443</v>
      </c>
      <c r="AI661" t="b">
        <v>0</v>
      </c>
      <c r="AJ661" t="s">
        <v>443</v>
      </c>
      <c r="AK661" t="s">
        <v>443</v>
      </c>
      <c r="AL661" t="s">
        <v>443</v>
      </c>
      <c r="AM661">
        <v>4.9919999999999999E-4</v>
      </c>
      <c r="AN661">
        <v>2.0670000000000001E-2</v>
      </c>
      <c r="AO661">
        <v>22592506</v>
      </c>
      <c r="AP661">
        <v>24.79</v>
      </c>
      <c r="AQ661" t="str">
        <f t="shared" si="110"/>
        <v>Sequest HT (A2)</v>
      </c>
      <c r="AT661" t="str">
        <f t="shared" si="111"/>
        <v>Sequest HT (A2</v>
      </c>
      <c r="AU661" t="str">
        <f t="shared" si="121"/>
        <v xml:space="preserve">uest HT </v>
      </c>
      <c r="AV661" t="str">
        <f t="shared" si="122"/>
        <v xml:space="preserve">est HT </v>
      </c>
      <c r="AW661" s="19" t="str">
        <f t="shared" si="123"/>
        <v xml:space="preserve">est HT </v>
      </c>
      <c r="AX661" s="25">
        <v>-0.7</v>
      </c>
      <c r="AY661" s="26">
        <f t="shared" si="112"/>
        <v>4.2857142857142855E-4</v>
      </c>
      <c r="AZ661">
        <v>-2.9999999999999997E-4</v>
      </c>
      <c r="BA661" s="21" t="e">
        <f t="shared" si="113"/>
        <v>#VALUE!</v>
      </c>
      <c r="BB661" t="s">
        <v>540</v>
      </c>
      <c r="BC661" t="s">
        <v>541</v>
      </c>
      <c r="BD661" s="21" t="e">
        <f t="shared" si="114"/>
        <v>#VALUE!</v>
      </c>
      <c r="BE661">
        <v>15.802</v>
      </c>
      <c r="BF661" s="21" t="e">
        <f t="shared" si="115"/>
        <v>#VALUE!</v>
      </c>
      <c r="BG661">
        <v>30</v>
      </c>
      <c r="BH661">
        <v>24.8142</v>
      </c>
      <c r="BI661" s="21">
        <f t="shared" si="116"/>
        <v>457.23819425973841</v>
      </c>
      <c r="BJ661">
        <v>11346</v>
      </c>
      <c r="BK661" t="s">
        <v>577</v>
      </c>
      <c r="BL661" s="21" t="e">
        <f t="shared" si="117"/>
        <v>#VALUE!</v>
      </c>
      <c r="BN661" s="28"/>
      <c r="BP661" s="29"/>
      <c r="BR661" s="30"/>
    </row>
    <row r="662" spans="1:70" hidden="1" outlineLevel="2" collapsed="1" x14ac:dyDescent="0.35">
      <c r="A662" t="s">
        <v>443</v>
      </c>
      <c r="B662" t="s">
        <v>443</v>
      </c>
      <c r="C662" t="b">
        <v>0</v>
      </c>
      <c r="D662" t="s">
        <v>439</v>
      </c>
      <c r="E662" t="s">
        <v>538</v>
      </c>
      <c r="F662" t="s">
        <v>539</v>
      </c>
      <c r="G662" t="s">
        <v>797</v>
      </c>
      <c r="H662" t="s">
        <v>798</v>
      </c>
      <c r="I662">
        <v>1</v>
      </c>
      <c r="J662">
        <v>1</v>
      </c>
      <c r="K662" t="s">
        <v>793</v>
      </c>
      <c r="L662" t="s">
        <v>793</v>
      </c>
      <c r="M662">
        <v>1</v>
      </c>
      <c r="N662">
        <v>3</v>
      </c>
      <c r="O662">
        <v>0.58430000000000004</v>
      </c>
      <c r="P662">
        <v>0</v>
      </c>
      <c r="Q662">
        <v>1</v>
      </c>
      <c r="R662">
        <v>1</v>
      </c>
      <c r="S662">
        <v>429.87495999999999</v>
      </c>
      <c r="T662">
        <v>1287.61033</v>
      </c>
      <c r="U662">
        <v>1287.6110100000001</v>
      </c>
      <c r="V662">
        <v>-0.53</v>
      </c>
      <c r="W662">
        <v>-2.3000000000000001E-4</v>
      </c>
      <c r="X662" t="s">
        <v>540</v>
      </c>
      <c r="Y662" t="s">
        <v>541</v>
      </c>
      <c r="Z662">
        <v>25.076180000000001</v>
      </c>
      <c r="AA662">
        <v>24.792999999999999</v>
      </c>
      <c r="AB662">
        <v>24.816199999999998</v>
      </c>
      <c r="AC662">
        <v>10491</v>
      </c>
      <c r="AD662" t="s">
        <v>572</v>
      </c>
      <c r="AE662" t="s">
        <v>573</v>
      </c>
      <c r="AF662" t="s">
        <v>443</v>
      </c>
      <c r="AG662">
        <v>3.32</v>
      </c>
      <c r="AH662" t="s">
        <v>443</v>
      </c>
      <c r="AI662" t="b">
        <v>0</v>
      </c>
      <c r="AJ662" t="s">
        <v>443</v>
      </c>
      <c r="AK662" t="s">
        <v>443</v>
      </c>
      <c r="AL662" t="s">
        <v>443</v>
      </c>
      <c r="AM662">
        <v>7.4290000000000001E-4</v>
      </c>
      <c r="AN662">
        <v>2.2720000000000001E-2</v>
      </c>
      <c r="AO662">
        <v>27604470</v>
      </c>
      <c r="AP662">
        <v>24.88</v>
      </c>
      <c r="AQ662" t="str">
        <f t="shared" si="110"/>
        <v>Sequest HT (A2)</v>
      </c>
      <c r="AT662" t="str">
        <f t="shared" si="111"/>
        <v>Sequest HT (A2</v>
      </c>
      <c r="AU662" t="str">
        <f t="shared" si="121"/>
        <v xml:space="preserve">uest HT </v>
      </c>
      <c r="AV662" t="str">
        <f t="shared" si="122"/>
        <v xml:space="preserve">est HT </v>
      </c>
      <c r="AW662" s="19" t="str">
        <f t="shared" si="123"/>
        <v xml:space="preserve">est HT </v>
      </c>
      <c r="AX662" s="25">
        <v>-0.53</v>
      </c>
      <c r="AY662" s="26">
        <f t="shared" si="112"/>
        <v>4.3396226415094339E-4</v>
      </c>
      <c r="AZ662">
        <v>-2.3000000000000001E-4</v>
      </c>
      <c r="BA662" s="21" t="e">
        <f t="shared" si="113"/>
        <v>#VALUE!</v>
      </c>
      <c r="BB662" t="s">
        <v>540</v>
      </c>
      <c r="BC662" t="s">
        <v>541</v>
      </c>
      <c r="BD662" s="21" t="e">
        <f t="shared" si="114"/>
        <v>#VALUE!</v>
      </c>
      <c r="BE662">
        <v>25.076180000000001</v>
      </c>
      <c r="BF662" s="21" t="e">
        <f t="shared" si="115"/>
        <v>#VALUE!</v>
      </c>
      <c r="BG662">
        <v>24.792999999999999</v>
      </c>
      <c r="BH662">
        <v>24.816199999999998</v>
      </c>
      <c r="BI662" s="21">
        <f t="shared" si="116"/>
        <v>422.7480436166698</v>
      </c>
      <c r="BJ662">
        <v>10491</v>
      </c>
      <c r="BK662" t="s">
        <v>572</v>
      </c>
      <c r="BL662" s="21" t="e">
        <f t="shared" si="117"/>
        <v>#VALUE!</v>
      </c>
      <c r="BN662" s="28"/>
      <c r="BP662" s="29"/>
      <c r="BR662" s="30"/>
    </row>
    <row r="663" spans="1:70" hidden="1" outlineLevel="2" collapsed="1" x14ac:dyDescent="0.35">
      <c r="A663" t="s">
        <v>443</v>
      </c>
      <c r="B663" t="s">
        <v>443</v>
      </c>
      <c r="C663" t="b">
        <v>0</v>
      </c>
      <c r="D663" t="s">
        <v>439</v>
      </c>
      <c r="E663" t="s">
        <v>538</v>
      </c>
      <c r="F663" t="s">
        <v>539</v>
      </c>
      <c r="G663" t="s">
        <v>797</v>
      </c>
      <c r="H663" t="s">
        <v>798</v>
      </c>
      <c r="I663">
        <v>1</v>
      </c>
      <c r="J663">
        <v>1</v>
      </c>
      <c r="K663" t="s">
        <v>793</v>
      </c>
      <c r="L663" t="s">
        <v>793</v>
      </c>
      <c r="M663">
        <v>1</v>
      </c>
      <c r="N663">
        <v>3</v>
      </c>
      <c r="O663">
        <v>0.53039999999999998</v>
      </c>
      <c r="P663">
        <v>0</v>
      </c>
      <c r="Q663">
        <v>1</v>
      </c>
      <c r="R663">
        <v>1</v>
      </c>
      <c r="S663">
        <v>429.87509</v>
      </c>
      <c r="T663">
        <v>1287.6107</v>
      </c>
      <c r="U663">
        <v>1287.6110100000001</v>
      </c>
      <c r="V663">
        <v>-0.24</v>
      </c>
      <c r="W663">
        <v>-1E-4</v>
      </c>
      <c r="X663" t="s">
        <v>540</v>
      </c>
      <c r="Y663" t="s">
        <v>541</v>
      </c>
      <c r="Z663">
        <v>42.777279999999998</v>
      </c>
      <c r="AA663">
        <v>30</v>
      </c>
      <c r="AB663">
        <v>24.691700000000001</v>
      </c>
      <c r="AC663">
        <v>11724</v>
      </c>
      <c r="AD663" t="s">
        <v>542</v>
      </c>
      <c r="AE663" t="s">
        <v>543</v>
      </c>
      <c r="AF663" t="s">
        <v>443</v>
      </c>
      <c r="AG663">
        <v>3.45</v>
      </c>
      <c r="AH663" t="s">
        <v>443</v>
      </c>
      <c r="AI663" t="b">
        <v>0</v>
      </c>
      <c r="AJ663" t="s">
        <v>443</v>
      </c>
      <c r="AK663" t="s">
        <v>443</v>
      </c>
      <c r="AL663" t="s">
        <v>443</v>
      </c>
      <c r="AM663">
        <v>2.0869999999999999E-3</v>
      </c>
      <c r="AN663">
        <v>5.1990000000000001E-2</v>
      </c>
      <c r="AO663">
        <v>63189816</v>
      </c>
      <c r="AP663">
        <v>24.82</v>
      </c>
      <c r="AQ663" t="str">
        <f t="shared" si="110"/>
        <v>Sequest HT (A2)</v>
      </c>
      <c r="AT663" t="str">
        <f t="shared" si="111"/>
        <v>Sequest HT (A2</v>
      </c>
      <c r="AU663" t="str">
        <f t="shared" si="121"/>
        <v xml:space="preserve">uest HT </v>
      </c>
      <c r="AV663" t="str">
        <f t="shared" si="122"/>
        <v xml:space="preserve">est HT </v>
      </c>
      <c r="AW663" s="19" t="str">
        <f t="shared" si="123"/>
        <v xml:space="preserve">est HT </v>
      </c>
      <c r="AX663" s="25">
        <v>-0.24</v>
      </c>
      <c r="AY663" s="26">
        <f t="shared" si="112"/>
        <v>4.1666666666666669E-4</v>
      </c>
      <c r="AZ663">
        <v>-1E-4</v>
      </c>
      <c r="BA663" s="21" t="e">
        <f t="shared" si="113"/>
        <v>#VALUE!</v>
      </c>
      <c r="BB663" t="s">
        <v>540</v>
      </c>
      <c r="BC663" t="s">
        <v>541</v>
      </c>
      <c r="BD663" s="21" t="e">
        <f t="shared" si="114"/>
        <v>#VALUE!</v>
      </c>
      <c r="BE663">
        <v>42.777279999999998</v>
      </c>
      <c r="BF663" s="21" t="e">
        <f t="shared" si="115"/>
        <v>#VALUE!</v>
      </c>
      <c r="BG663">
        <v>30</v>
      </c>
      <c r="BH663">
        <v>24.691700000000001</v>
      </c>
      <c r="BI663" s="21">
        <f t="shared" si="116"/>
        <v>474.81542380638024</v>
      </c>
      <c r="BJ663">
        <v>11724</v>
      </c>
      <c r="BK663" t="s">
        <v>542</v>
      </c>
      <c r="BL663" s="21" t="e">
        <f t="shared" si="117"/>
        <v>#VALUE!</v>
      </c>
      <c r="BN663" s="28"/>
      <c r="BP663" s="29"/>
      <c r="BR663" s="30"/>
    </row>
    <row r="664" spans="1:70" hidden="1" outlineLevel="2" collapsed="1" x14ac:dyDescent="0.35">
      <c r="A664" t="s">
        <v>443</v>
      </c>
      <c r="B664" t="s">
        <v>443</v>
      </c>
      <c r="C664" t="b">
        <v>0</v>
      </c>
      <c r="D664" t="s">
        <v>439</v>
      </c>
      <c r="E664" t="s">
        <v>538</v>
      </c>
      <c r="F664" t="s">
        <v>539</v>
      </c>
      <c r="G664" t="s">
        <v>797</v>
      </c>
      <c r="H664" t="s">
        <v>798</v>
      </c>
      <c r="I664">
        <v>1</v>
      </c>
      <c r="J664">
        <v>1</v>
      </c>
      <c r="K664" t="s">
        <v>793</v>
      </c>
      <c r="L664" t="s">
        <v>793</v>
      </c>
      <c r="M664">
        <v>1</v>
      </c>
      <c r="N664">
        <v>3</v>
      </c>
      <c r="O664">
        <v>0.46850000000000003</v>
      </c>
      <c r="P664">
        <v>0</v>
      </c>
      <c r="Q664">
        <v>1</v>
      </c>
      <c r="R664">
        <v>1</v>
      </c>
      <c r="S664">
        <v>429.87482</v>
      </c>
      <c r="T664">
        <v>1287.6099200000001</v>
      </c>
      <c r="U664">
        <v>1287.6110100000001</v>
      </c>
      <c r="V664">
        <v>-0.85</v>
      </c>
      <c r="W664">
        <v>-3.6000000000000002E-4</v>
      </c>
      <c r="X664" t="s">
        <v>540</v>
      </c>
      <c r="Y664" t="s">
        <v>541</v>
      </c>
      <c r="Z664">
        <v>64.432109999999994</v>
      </c>
      <c r="AA664">
        <v>30</v>
      </c>
      <c r="AB664">
        <v>24.663</v>
      </c>
      <c r="AC664">
        <v>11410</v>
      </c>
      <c r="AD664" t="s">
        <v>554</v>
      </c>
      <c r="AE664" t="s">
        <v>555</v>
      </c>
      <c r="AF664" t="s">
        <v>443</v>
      </c>
      <c r="AG664">
        <v>2.86</v>
      </c>
      <c r="AH664" t="s">
        <v>443</v>
      </c>
      <c r="AI664" t="b">
        <v>0</v>
      </c>
      <c r="AJ664" t="s">
        <v>443</v>
      </c>
      <c r="AK664" t="s">
        <v>443</v>
      </c>
      <c r="AL664" t="s">
        <v>443</v>
      </c>
      <c r="AM664">
        <v>3.6490000000000002E-2</v>
      </c>
      <c r="AN664">
        <v>0.31630000000000003</v>
      </c>
      <c r="AO664">
        <v>59062624</v>
      </c>
      <c r="AP664">
        <v>24.81</v>
      </c>
      <c r="AQ664" t="str">
        <f t="shared" si="110"/>
        <v>Sequest HT (A2)</v>
      </c>
      <c r="AT664" t="str">
        <f t="shared" si="111"/>
        <v>Sequest HT (A2</v>
      </c>
      <c r="AU664" t="str">
        <f t="shared" si="121"/>
        <v xml:space="preserve">uest HT </v>
      </c>
      <c r="AV664" t="str">
        <f t="shared" si="122"/>
        <v xml:space="preserve">est HT </v>
      </c>
      <c r="AW664" s="19" t="str">
        <f t="shared" si="123"/>
        <v xml:space="preserve">est HT </v>
      </c>
      <c r="AX664" s="25">
        <v>-0.85</v>
      </c>
      <c r="AY664" s="26">
        <f t="shared" si="112"/>
        <v>4.235294117647059E-4</v>
      </c>
      <c r="AZ664">
        <v>-3.6000000000000002E-4</v>
      </c>
      <c r="BA664" s="21" t="e">
        <f t="shared" si="113"/>
        <v>#VALUE!</v>
      </c>
      <c r="BB664" t="s">
        <v>540</v>
      </c>
      <c r="BC664" t="s">
        <v>541</v>
      </c>
      <c r="BD664" s="21" t="e">
        <f t="shared" si="114"/>
        <v>#VALUE!</v>
      </c>
      <c r="BE664">
        <v>64.432109999999994</v>
      </c>
      <c r="BF664" s="21" t="e">
        <f t="shared" si="115"/>
        <v>#VALUE!</v>
      </c>
      <c r="BG664">
        <v>30</v>
      </c>
      <c r="BH664">
        <v>24.663</v>
      </c>
      <c r="BI664" s="21">
        <f t="shared" si="116"/>
        <v>462.63633783400235</v>
      </c>
      <c r="BJ664">
        <v>11410</v>
      </c>
      <c r="BK664" t="s">
        <v>554</v>
      </c>
      <c r="BL664" s="21" t="e">
        <f t="shared" si="117"/>
        <v>#VALUE!</v>
      </c>
      <c r="BN664" s="28"/>
      <c r="BP664" s="29"/>
      <c r="BR664" s="30"/>
    </row>
    <row r="665" spans="1:70" hidden="1" outlineLevel="1" x14ac:dyDescent="0.35">
      <c r="A665" t="s">
        <v>443</v>
      </c>
      <c r="B665" t="b">
        <v>0</v>
      </c>
      <c r="C665" t="s">
        <v>439</v>
      </c>
      <c r="D665" t="s">
        <v>799</v>
      </c>
      <c r="E665" t="s">
        <v>443</v>
      </c>
      <c r="F665" t="s">
        <v>443</v>
      </c>
      <c r="G665" t="b">
        <v>0</v>
      </c>
      <c r="H665">
        <v>1</v>
      </c>
      <c r="I665">
        <v>1</v>
      </c>
      <c r="J665">
        <v>21</v>
      </c>
      <c r="K665" t="s">
        <v>793</v>
      </c>
      <c r="L665" t="s">
        <v>800</v>
      </c>
      <c r="M665">
        <v>0</v>
      </c>
      <c r="N665">
        <v>1838.9143799999999</v>
      </c>
      <c r="O665">
        <v>0</v>
      </c>
      <c r="P665" t="s">
        <v>443</v>
      </c>
      <c r="Q665">
        <v>37.1</v>
      </c>
      <c r="R665">
        <v>24.8</v>
      </c>
      <c r="S665">
        <v>795.7</v>
      </c>
      <c r="T665">
        <v>33.1</v>
      </c>
      <c r="U665" t="s">
        <v>443</v>
      </c>
      <c r="V665">
        <v>9.4</v>
      </c>
      <c r="W665" t="s">
        <v>443</v>
      </c>
      <c r="X665" t="s">
        <v>443</v>
      </c>
      <c r="Y665" t="s">
        <v>443</v>
      </c>
      <c r="Z665" t="s">
        <v>445</v>
      </c>
      <c r="AA665" t="s">
        <v>444</v>
      </c>
      <c r="AB665" t="s">
        <v>444</v>
      </c>
      <c r="AC665" t="s">
        <v>439</v>
      </c>
      <c r="AD665" t="s">
        <v>439</v>
      </c>
      <c r="AE665" t="s">
        <v>445</v>
      </c>
      <c r="AF665" t="s">
        <v>444</v>
      </c>
      <c r="AG665" t="s">
        <v>445</v>
      </c>
      <c r="AH665" t="s">
        <v>445</v>
      </c>
      <c r="AI665" t="s">
        <v>439</v>
      </c>
      <c r="AJ665" t="s">
        <v>439</v>
      </c>
      <c r="AK665">
        <v>0</v>
      </c>
      <c r="AL665">
        <v>0</v>
      </c>
      <c r="AM665">
        <v>1.3690000000000001E-2</v>
      </c>
      <c r="AN665">
        <v>3.7679999999999999E-7</v>
      </c>
      <c r="AO665">
        <v>3.78</v>
      </c>
      <c r="AP665">
        <v>34</v>
      </c>
      <c r="AQ665" t="str">
        <f t="shared" si="110"/>
        <v/>
      </c>
      <c r="AR665" t="s">
        <v>801</v>
      </c>
      <c r="AS665" t="s">
        <v>802</v>
      </c>
      <c r="AT665" t="str">
        <f t="shared" si="111"/>
        <v/>
      </c>
      <c r="AU665" t="str">
        <f t="shared" si="121"/>
        <v/>
      </c>
      <c r="AV665" t="str">
        <f t="shared" si="122"/>
        <v/>
      </c>
      <c r="AW665" s="19" t="str">
        <f t="shared" si="123"/>
        <v/>
      </c>
      <c r="AX665" s="25">
        <v>9.4</v>
      </c>
      <c r="AY665" s="26" t="e">
        <f t="shared" si="112"/>
        <v>#VALUE!</v>
      </c>
      <c r="AZ665" t="s">
        <v>443</v>
      </c>
      <c r="BA665" s="21" t="e">
        <f t="shared" si="113"/>
        <v>#VALUE!</v>
      </c>
      <c r="BB665" t="s">
        <v>443</v>
      </c>
      <c r="BC665" t="s">
        <v>443</v>
      </c>
      <c r="BD665" s="21" t="e">
        <f t="shared" si="114"/>
        <v>#VALUE!</v>
      </c>
      <c r="BE665" t="s">
        <v>445</v>
      </c>
      <c r="BF665" s="21" t="e">
        <f t="shared" si="115"/>
        <v>#VALUE!</v>
      </c>
      <c r="BG665" t="s">
        <v>444</v>
      </c>
      <c r="BH665" t="s">
        <v>444</v>
      </c>
      <c r="BI665" s="21" t="e">
        <f t="shared" si="116"/>
        <v>#VALUE!</v>
      </c>
      <c r="BJ665" t="s">
        <v>439</v>
      </c>
      <c r="BK665" t="s">
        <v>439</v>
      </c>
      <c r="BL665" s="21" t="e">
        <f t="shared" si="117"/>
        <v>#VALUE!</v>
      </c>
      <c r="BN665" s="28"/>
      <c r="BP665" s="29"/>
      <c r="BR665" s="30"/>
    </row>
    <row r="666" spans="1:70" hidden="1" outlineLevel="2" collapsed="1" x14ac:dyDescent="0.35">
      <c r="A666" t="s">
        <v>443</v>
      </c>
      <c r="B666" t="s">
        <v>443</v>
      </c>
      <c r="C666" t="s">
        <v>457</v>
      </c>
      <c r="D666" t="s">
        <v>458</v>
      </c>
      <c r="E666" t="s">
        <v>508</v>
      </c>
      <c r="F666" t="s">
        <v>509</v>
      </c>
      <c r="G666" t="s">
        <v>459</v>
      </c>
      <c r="H666" t="s">
        <v>460</v>
      </c>
      <c r="I666" t="s">
        <v>463</v>
      </c>
      <c r="J666" t="s">
        <v>464</v>
      </c>
      <c r="K666" t="s">
        <v>466</v>
      </c>
      <c r="L666" t="s">
        <v>510</v>
      </c>
      <c r="M666" t="s">
        <v>468</v>
      </c>
      <c r="N666" t="s">
        <v>511</v>
      </c>
      <c r="O666" t="s">
        <v>512</v>
      </c>
      <c r="P666" t="s">
        <v>513</v>
      </c>
      <c r="Q666" t="s">
        <v>514</v>
      </c>
      <c r="R666" t="s">
        <v>515</v>
      </c>
      <c r="S666" t="s">
        <v>516</v>
      </c>
      <c r="T666" t="s">
        <v>517</v>
      </c>
      <c r="U666" t="s">
        <v>469</v>
      </c>
      <c r="V666" t="s">
        <v>518</v>
      </c>
      <c r="W666" t="s">
        <v>519</v>
      </c>
      <c r="X666" t="s">
        <v>520</v>
      </c>
      <c r="Y666" t="s">
        <v>521</v>
      </c>
      <c r="Z666" t="s">
        <v>522</v>
      </c>
      <c r="AA666" t="s">
        <v>523</v>
      </c>
      <c r="AB666" t="s">
        <v>524</v>
      </c>
      <c r="AC666" t="s">
        <v>525</v>
      </c>
      <c r="AD666" t="s">
        <v>526</v>
      </c>
      <c r="AE666" t="s">
        <v>527</v>
      </c>
      <c r="AF666" t="s">
        <v>480</v>
      </c>
      <c r="AG666" t="s">
        <v>528</v>
      </c>
      <c r="AH666" t="s">
        <v>529</v>
      </c>
      <c r="AI666" t="s">
        <v>462</v>
      </c>
      <c r="AJ666" t="s">
        <v>530</v>
      </c>
      <c r="AK666" t="s">
        <v>531</v>
      </c>
      <c r="AL666" t="s">
        <v>532</v>
      </c>
      <c r="AM666" t="s">
        <v>533</v>
      </c>
      <c r="AN666" t="s">
        <v>534</v>
      </c>
      <c r="AO666" t="s">
        <v>535</v>
      </c>
      <c r="AP666" t="s">
        <v>536</v>
      </c>
      <c r="AQ666" t="str">
        <f t="shared" si="110"/>
        <v>Identifying Node</v>
      </c>
      <c r="AT666" t="str">
        <f t="shared" si="111"/>
        <v>Identifying No</v>
      </c>
      <c r="AU666" t="str">
        <f t="shared" si="121"/>
        <v>ntifying</v>
      </c>
      <c r="AV666" t="str">
        <f t="shared" si="122"/>
        <v>tifying</v>
      </c>
      <c r="AW666" s="19" t="str">
        <f t="shared" si="123"/>
        <v>tifying</v>
      </c>
      <c r="AX666" s="25" t="s">
        <v>518</v>
      </c>
      <c r="AY666" s="26" t="e">
        <f t="shared" si="112"/>
        <v>#VALUE!</v>
      </c>
      <c r="AZ666" t="s">
        <v>519</v>
      </c>
      <c r="BA666" s="21" t="e">
        <f t="shared" si="113"/>
        <v>#VALUE!</v>
      </c>
      <c r="BB666" t="s">
        <v>520</v>
      </c>
      <c r="BC666" t="s">
        <v>521</v>
      </c>
      <c r="BD666" s="21" t="e">
        <f t="shared" si="114"/>
        <v>#VALUE!</v>
      </c>
      <c r="BE666" t="s">
        <v>522</v>
      </c>
      <c r="BF666" s="21" t="e">
        <f t="shared" si="115"/>
        <v>#VALUE!</v>
      </c>
      <c r="BG666" t="s">
        <v>523</v>
      </c>
      <c r="BH666" t="s">
        <v>524</v>
      </c>
      <c r="BI666" s="21" t="e">
        <f t="shared" si="116"/>
        <v>#VALUE!</v>
      </c>
      <c r="BJ666" t="s">
        <v>525</v>
      </c>
      <c r="BK666" t="s">
        <v>526</v>
      </c>
      <c r="BL666" s="21" t="e">
        <f t="shared" si="117"/>
        <v>#VALUE!</v>
      </c>
      <c r="BN666" s="28"/>
      <c r="BP666" s="29"/>
      <c r="BR666" s="30"/>
    </row>
    <row r="667" spans="1:70" hidden="1" outlineLevel="2" collapsed="1" x14ac:dyDescent="0.35">
      <c r="A667" t="s">
        <v>443</v>
      </c>
      <c r="B667" t="s">
        <v>443</v>
      </c>
      <c r="C667" t="b">
        <v>0</v>
      </c>
      <c r="D667" t="s">
        <v>439</v>
      </c>
      <c r="E667" t="s">
        <v>538</v>
      </c>
      <c r="F667" t="s">
        <v>550</v>
      </c>
      <c r="G667" t="s">
        <v>799</v>
      </c>
      <c r="H667" t="s">
        <v>443</v>
      </c>
      <c r="I667">
        <v>1</v>
      </c>
      <c r="J667">
        <v>1</v>
      </c>
      <c r="K667" t="s">
        <v>793</v>
      </c>
      <c r="L667" t="s">
        <v>793</v>
      </c>
      <c r="M667">
        <v>0</v>
      </c>
      <c r="N667">
        <v>2</v>
      </c>
      <c r="O667">
        <v>0.78720000000000001</v>
      </c>
      <c r="P667">
        <v>0</v>
      </c>
      <c r="Q667">
        <v>1</v>
      </c>
      <c r="R667">
        <v>1</v>
      </c>
      <c r="S667">
        <v>919.96096999999997</v>
      </c>
      <c r="T667">
        <v>1838.9146699999999</v>
      </c>
      <c r="U667">
        <v>1838.9143799999999</v>
      </c>
      <c r="V667">
        <v>0.16</v>
      </c>
      <c r="W667">
        <v>1.3999999999999999E-4</v>
      </c>
      <c r="X667" t="s">
        <v>540</v>
      </c>
      <c r="Y667" t="s">
        <v>541</v>
      </c>
      <c r="Z667">
        <v>8.1139489999999999</v>
      </c>
      <c r="AA667">
        <v>30</v>
      </c>
      <c r="AB667">
        <v>60.479599999999998</v>
      </c>
      <c r="AC667">
        <v>42661</v>
      </c>
      <c r="AD667" t="s">
        <v>563</v>
      </c>
      <c r="AE667" t="s">
        <v>564</v>
      </c>
      <c r="AF667" t="s">
        <v>443</v>
      </c>
      <c r="AG667">
        <v>3.29</v>
      </c>
      <c r="AH667" t="s">
        <v>443</v>
      </c>
      <c r="AI667" t="b">
        <v>0</v>
      </c>
      <c r="AJ667" t="s">
        <v>443</v>
      </c>
      <c r="AK667" t="s">
        <v>443</v>
      </c>
      <c r="AL667" t="s">
        <v>443</v>
      </c>
      <c r="AM667">
        <v>0</v>
      </c>
      <c r="AN667">
        <v>2.264E-8</v>
      </c>
      <c r="AO667" t="s">
        <v>443</v>
      </c>
      <c r="AP667" t="s">
        <v>443</v>
      </c>
      <c r="AQ667" t="str">
        <f t="shared" si="110"/>
        <v>Sequest HT (A2)</v>
      </c>
      <c r="AT667" t="str">
        <f t="shared" si="111"/>
        <v>Sequest HT (A2</v>
      </c>
      <c r="AU667" t="str">
        <f t="shared" si="121"/>
        <v xml:space="preserve">uest HT </v>
      </c>
      <c r="AV667" t="str">
        <f t="shared" si="122"/>
        <v xml:space="preserve">est HT </v>
      </c>
      <c r="AW667" s="19" t="str">
        <f t="shared" si="123"/>
        <v xml:space="preserve">est HT </v>
      </c>
      <c r="AX667" s="25">
        <v>0.16</v>
      </c>
      <c r="AY667" s="26">
        <f t="shared" si="112"/>
        <v>8.7499999999999991E-4</v>
      </c>
      <c r="AZ667">
        <v>1.3999999999999999E-4</v>
      </c>
      <c r="BA667" s="21" t="e">
        <f t="shared" si="113"/>
        <v>#VALUE!</v>
      </c>
      <c r="BB667" t="s">
        <v>540</v>
      </c>
      <c r="BC667" t="s">
        <v>541</v>
      </c>
      <c r="BD667" s="21" t="e">
        <f t="shared" si="114"/>
        <v>#VALUE!</v>
      </c>
      <c r="BE667">
        <v>8.1139489999999999</v>
      </c>
      <c r="BF667" s="21" t="e">
        <f t="shared" si="115"/>
        <v>#VALUE!</v>
      </c>
      <c r="BG667">
        <v>30</v>
      </c>
      <c r="BH667">
        <v>60.479599999999998</v>
      </c>
      <c r="BI667" s="21">
        <f t="shared" si="116"/>
        <v>705.37834244935482</v>
      </c>
      <c r="BJ667">
        <v>42661</v>
      </c>
      <c r="BK667" t="s">
        <v>563</v>
      </c>
      <c r="BL667" s="21" t="e">
        <f t="shared" si="117"/>
        <v>#VALUE!</v>
      </c>
      <c r="BN667" s="28"/>
      <c r="BP667" s="29"/>
      <c r="BR667" s="30"/>
    </row>
    <row r="668" spans="1:70" hidden="1" outlineLevel="2" collapsed="1" x14ac:dyDescent="0.35">
      <c r="A668" t="s">
        <v>443</v>
      </c>
      <c r="B668" t="s">
        <v>443</v>
      </c>
      <c r="C668" t="b">
        <v>0</v>
      </c>
      <c r="D668" t="s">
        <v>439</v>
      </c>
      <c r="E668" t="s">
        <v>538</v>
      </c>
      <c r="F668" t="s">
        <v>550</v>
      </c>
      <c r="G668" t="s">
        <v>799</v>
      </c>
      <c r="H668" t="s">
        <v>443</v>
      </c>
      <c r="I668">
        <v>1</v>
      </c>
      <c r="J668">
        <v>1</v>
      </c>
      <c r="K668" t="s">
        <v>793</v>
      </c>
      <c r="L668" t="s">
        <v>793</v>
      </c>
      <c r="M668">
        <v>0</v>
      </c>
      <c r="N668">
        <v>2</v>
      </c>
      <c r="O668">
        <v>0.78039999999999998</v>
      </c>
      <c r="P668">
        <v>0</v>
      </c>
      <c r="Q668">
        <v>1</v>
      </c>
      <c r="R668">
        <v>1</v>
      </c>
      <c r="S668">
        <v>919.96106999999995</v>
      </c>
      <c r="T668">
        <v>1838.9148700000001</v>
      </c>
      <c r="U668">
        <v>1838.9143799999999</v>
      </c>
      <c r="V668">
        <v>0.27</v>
      </c>
      <c r="W668">
        <v>2.4000000000000001E-4</v>
      </c>
      <c r="X668" t="s">
        <v>540</v>
      </c>
      <c r="Y668" t="s">
        <v>541</v>
      </c>
      <c r="Z668">
        <v>4.3061999999999996</v>
      </c>
      <c r="AA668">
        <v>30</v>
      </c>
      <c r="AB668">
        <v>61.852899999999998</v>
      </c>
      <c r="AC668">
        <v>43862</v>
      </c>
      <c r="AD668" t="s">
        <v>563</v>
      </c>
      <c r="AE668" t="s">
        <v>564</v>
      </c>
      <c r="AF668" t="s">
        <v>443</v>
      </c>
      <c r="AG668">
        <v>3.78</v>
      </c>
      <c r="AH668" t="s">
        <v>443</v>
      </c>
      <c r="AI668" t="b">
        <v>0</v>
      </c>
      <c r="AJ668" t="s">
        <v>443</v>
      </c>
      <c r="AK668" t="s">
        <v>443</v>
      </c>
      <c r="AL668" t="s">
        <v>443</v>
      </c>
      <c r="AM668">
        <v>0</v>
      </c>
      <c r="AN668">
        <v>3.7679999999999999E-7</v>
      </c>
      <c r="AO668">
        <v>59984160</v>
      </c>
      <c r="AP668">
        <v>61.87</v>
      </c>
      <c r="AQ668" t="str">
        <f t="shared" si="110"/>
        <v>Sequest HT (A2)</v>
      </c>
      <c r="AT668" t="str">
        <f t="shared" si="111"/>
        <v>Sequest HT (A2</v>
      </c>
      <c r="AU668" t="str">
        <f t="shared" si="121"/>
        <v xml:space="preserve">uest HT </v>
      </c>
      <c r="AV668" t="str">
        <f t="shared" si="122"/>
        <v xml:space="preserve">est HT </v>
      </c>
      <c r="AW668" s="19" t="str">
        <f t="shared" si="123"/>
        <v xml:space="preserve">est HT </v>
      </c>
      <c r="AX668" s="25">
        <v>0.27</v>
      </c>
      <c r="AY668" s="26">
        <f t="shared" si="112"/>
        <v>8.8888888888888882E-4</v>
      </c>
      <c r="AZ668">
        <v>2.4000000000000001E-4</v>
      </c>
      <c r="BA668" s="21" t="e">
        <f t="shared" si="113"/>
        <v>#VALUE!</v>
      </c>
      <c r="BB668" t="s">
        <v>540</v>
      </c>
      <c r="BC668" t="s">
        <v>541</v>
      </c>
      <c r="BD668" s="21" t="e">
        <f t="shared" si="114"/>
        <v>#VALUE!</v>
      </c>
      <c r="BE668">
        <v>4.3061999999999996</v>
      </c>
      <c r="BF668" s="21" t="e">
        <f t="shared" si="115"/>
        <v>#VALUE!</v>
      </c>
      <c r="BG668">
        <v>30</v>
      </c>
      <c r="BH668">
        <v>61.852899999999998</v>
      </c>
      <c r="BI668" s="21">
        <f t="shared" si="116"/>
        <v>709.13409072169623</v>
      </c>
      <c r="BJ668">
        <v>43862</v>
      </c>
      <c r="BK668" t="s">
        <v>563</v>
      </c>
      <c r="BL668" s="21" t="e">
        <f t="shared" si="117"/>
        <v>#VALUE!</v>
      </c>
      <c r="BN668" s="28"/>
      <c r="BP668" s="29"/>
      <c r="BR668" s="30"/>
    </row>
    <row r="669" spans="1:70" hidden="1" outlineLevel="2" collapsed="1" x14ac:dyDescent="0.35">
      <c r="A669" t="s">
        <v>443</v>
      </c>
      <c r="B669" t="s">
        <v>443</v>
      </c>
      <c r="C669" t="b">
        <v>0</v>
      </c>
      <c r="D669" t="s">
        <v>439</v>
      </c>
      <c r="E669" t="s">
        <v>557</v>
      </c>
      <c r="F669" t="s">
        <v>550</v>
      </c>
      <c r="G669" t="s">
        <v>799</v>
      </c>
      <c r="H669" t="s">
        <v>443</v>
      </c>
      <c r="I669">
        <v>1</v>
      </c>
      <c r="J669">
        <v>1</v>
      </c>
      <c r="K669" t="s">
        <v>793</v>
      </c>
      <c r="L669" t="s">
        <v>793</v>
      </c>
      <c r="M669">
        <v>0</v>
      </c>
      <c r="N669">
        <v>2</v>
      </c>
      <c r="O669">
        <v>1</v>
      </c>
      <c r="P669">
        <v>0</v>
      </c>
      <c r="Q669">
        <v>1</v>
      </c>
      <c r="R669">
        <v>1</v>
      </c>
      <c r="S669">
        <v>919.96106999999995</v>
      </c>
      <c r="T669">
        <v>1838.9148700000001</v>
      </c>
      <c r="U669">
        <v>1838.9143799999999</v>
      </c>
      <c r="V669">
        <v>0.27</v>
      </c>
      <c r="W669">
        <v>2.4000000000000001E-4</v>
      </c>
      <c r="X669" t="s">
        <v>540</v>
      </c>
      <c r="Y669" t="s">
        <v>541</v>
      </c>
      <c r="Z669">
        <v>4.3061999999999996</v>
      </c>
      <c r="AA669">
        <v>30</v>
      </c>
      <c r="AB669">
        <v>61.852899999999998</v>
      </c>
      <c r="AC669">
        <v>43862</v>
      </c>
      <c r="AD669" t="s">
        <v>563</v>
      </c>
      <c r="AE669" t="s">
        <v>564</v>
      </c>
      <c r="AF669" t="s">
        <v>443</v>
      </c>
      <c r="AG669" t="s">
        <v>443</v>
      </c>
      <c r="AH669">
        <v>90</v>
      </c>
      <c r="AI669" t="b">
        <v>0</v>
      </c>
      <c r="AJ669">
        <v>53</v>
      </c>
      <c r="AK669">
        <v>35</v>
      </c>
      <c r="AL669">
        <v>2.4701756483848702E-8</v>
      </c>
      <c r="AM669">
        <v>0</v>
      </c>
      <c r="AN669">
        <v>6.0070000000000003E-7</v>
      </c>
      <c r="AO669">
        <v>59984160</v>
      </c>
      <c r="AP669">
        <v>61.87</v>
      </c>
      <c r="AQ669" t="str">
        <f t="shared" si="110"/>
        <v>Mascot (A5)</v>
      </c>
      <c r="AT669" t="str">
        <f t="shared" si="111"/>
        <v>Mascot (A5)</v>
      </c>
      <c r="AU669" t="str">
        <f t="shared" si="121"/>
        <v>cot (A5)</v>
      </c>
      <c r="AV669" t="str">
        <f t="shared" si="122"/>
        <v>ot (A5)</v>
      </c>
      <c r="AW669" s="19" t="str">
        <f t="shared" si="123"/>
        <v>ot (A5)</v>
      </c>
      <c r="AX669" s="25">
        <v>0.27</v>
      </c>
      <c r="AY669" s="26">
        <f t="shared" si="112"/>
        <v>8.8888888888888882E-4</v>
      </c>
      <c r="AZ669">
        <v>2.4000000000000001E-4</v>
      </c>
      <c r="BA669" s="21" t="e">
        <f t="shared" si="113"/>
        <v>#VALUE!</v>
      </c>
      <c r="BB669" t="s">
        <v>540</v>
      </c>
      <c r="BC669" t="s">
        <v>541</v>
      </c>
      <c r="BD669" s="21" t="e">
        <f t="shared" si="114"/>
        <v>#VALUE!</v>
      </c>
      <c r="BE669">
        <v>4.3061999999999996</v>
      </c>
      <c r="BF669" s="21" t="e">
        <f t="shared" si="115"/>
        <v>#VALUE!</v>
      </c>
      <c r="BG669">
        <v>30</v>
      </c>
      <c r="BH669">
        <v>61.852899999999998</v>
      </c>
      <c r="BI669" s="21">
        <f t="shared" si="116"/>
        <v>709.13409072169623</v>
      </c>
      <c r="BJ669">
        <v>43862</v>
      </c>
      <c r="BK669" t="s">
        <v>563</v>
      </c>
      <c r="BL669" s="21" t="e">
        <f t="shared" si="117"/>
        <v>#VALUE!</v>
      </c>
      <c r="BN669" s="28"/>
      <c r="BP669" s="29"/>
      <c r="BR669" s="30"/>
    </row>
    <row r="670" spans="1:70" hidden="1" outlineLevel="2" collapsed="1" x14ac:dyDescent="0.35">
      <c r="A670" t="s">
        <v>443</v>
      </c>
      <c r="B670" t="s">
        <v>443</v>
      </c>
      <c r="C670" t="b">
        <v>0</v>
      </c>
      <c r="D670" t="s">
        <v>439</v>
      </c>
      <c r="E670" t="s">
        <v>557</v>
      </c>
      <c r="F670" t="s">
        <v>550</v>
      </c>
      <c r="G670" t="s">
        <v>799</v>
      </c>
      <c r="H670" t="s">
        <v>443</v>
      </c>
      <c r="I670">
        <v>1</v>
      </c>
      <c r="J670">
        <v>1</v>
      </c>
      <c r="K670" t="s">
        <v>793</v>
      </c>
      <c r="L670" t="s">
        <v>793</v>
      </c>
      <c r="M670">
        <v>0</v>
      </c>
      <c r="N670">
        <v>2</v>
      </c>
      <c r="O670">
        <v>1</v>
      </c>
      <c r="P670">
        <v>0</v>
      </c>
      <c r="Q670">
        <v>1</v>
      </c>
      <c r="R670">
        <v>1</v>
      </c>
      <c r="S670">
        <v>919.96096999999997</v>
      </c>
      <c r="T670">
        <v>1838.9146699999999</v>
      </c>
      <c r="U670">
        <v>1838.9143799999999</v>
      </c>
      <c r="V670">
        <v>0.16</v>
      </c>
      <c r="W670">
        <v>1.3999999999999999E-4</v>
      </c>
      <c r="X670" t="s">
        <v>540</v>
      </c>
      <c r="Y670" t="s">
        <v>541</v>
      </c>
      <c r="Z670">
        <v>8.1139489999999999</v>
      </c>
      <c r="AA670">
        <v>30</v>
      </c>
      <c r="AB670">
        <v>60.479599999999998</v>
      </c>
      <c r="AC670">
        <v>42661</v>
      </c>
      <c r="AD670" t="s">
        <v>563</v>
      </c>
      <c r="AE670" t="s">
        <v>564</v>
      </c>
      <c r="AF670" t="s">
        <v>443</v>
      </c>
      <c r="AG670" t="s">
        <v>443</v>
      </c>
      <c r="AH670">
        <v>113</v>
      </c>
      <c r="AI670" t="b">
        <v>0</v>
      </c>
      <c r="AJ670">
        <v>53</v>
      </c>
      <c r="AK670">
        <v>35</v>
      </c>
      <c r="AL670">
        <v>1.03449366625456E-10</v>
      </c>
      <c r="AM670">
        <v>0</v>
      </c>
      <c r="AN670">
        <v>1.0890000000000001E-6</v>
      </c>
      <c r="AO670" t="s">
        <v>443</v>
      </c>
      <c r="AP670" t="s">
        <v>443</v>
      </c>
      <c r="AQ670" t="str">
        <f t="shared" si="110"/>
        <v>Mascot (A5)</v>
      </c>
      <c r="AT670" t="str">
        <f t="shared" si="111"/>
        <v>Mascot (A5)</v>
      </c>
      <c r="AU670" t="str">
        <f t="shared" si="121"/>
        <v>cot (A5)</v>
      </c>
      <c r="AV670" t="str">
        <f t="shared" si="122"/>
        <v>ot (A5)</v>
      </c>
      <c r="AW670" s="19" t="str">
        <f t="shared" si="123"/>
        <v>ot (A5)</v>
      </c>
      <c r="AX670" s="25">
        <v>0.16</v>
      </c>
      <c r="AY670" s="26">
        <f t="shared" si="112"/>
        <v>8.7499999999999991E-4</v>
      </c>
      <c r="AZ670">
        <v>1.3999999999999999E-4</v>
      </c>
      <c r="BA670" s="21" t="e">
        <f t="shared" si="113"/>
        <v>#VALUE!</v>
      </c>
      <c r="BB670" t="s">
        <v>540</v>
      </c>
      <c r="BC670" t="s">
        <v>541</v>
      </c>
      <c r="BD670" s="21" t="e">
        <f t="shared" si="114"/>
        <v>#VALUE!</v>
      </c>
      <c r="BE670">
        <v>8.1139489999999999</v>
      </c>
      <c r="BF670" s="21" t="e">
        <f t="shared" si="115"/>
        <v>#VALUE!</v>
      </c>
      <c r="BG670">
        <v>30</v>
      </c>
      <c r="BH670">
        <v>60.479599999999998</v>
      </c>
      <c r="BI670" s="21">
        <f t="shared" si="116"/>
        <v>705.37834244935482</v>
      </c>
      <c r="BJ670">
        <v>42661</v>
      </c>
      <c r="BK670" t="s">
        <v>563</v>
      </c>
      <c r="BL670" s="21" t="e">
        <f t="shared" si="117"/>
        <v>#VALUE!</v>
      </c>
      <c r="BN670" s="28"/>
      <c r="BP670" s="29"/>
      <c r="BR670" s="30"/>
    </row>
    <row r="671" spans="1:70" hidden="1" outlineLevel="2" collapsed="1" x14ac:dyDescent="0.35">
      <c r="A671" t="s">
        <v>443</v>
      </c>
      <c r="B671" t="s">
        <v>443</v>
      </c>
      <c r="C671" t="b">
        <v>0</v>
      </c>
      <c r="D671" t="s">
        <v>439</v>
      </c>
      <c r="E671" t="s">
        <v>538</v>
      </c>
      <c r="F671" t="s">
        <v>539</v>
      </c>
      <c r="G671" t="s">
        <v>799</v>
      </c>
      <c r="H671" t="s">
        <v>443</v>
      </c>
      <c r="I671">
        <v>1</v>
      </c>
      <c r="J671">
        <v>1</v>
      </c>
      <c r="K671" t="s">
        <v>793</v>
      </c>
      <c r="L671" t="s">
        <v>793</v>
      </c>
      <c r="M671">
        <v>0</v>
      </c>
      <c r="N671">
        <v>2</v>
      </c>
      <c r="O671">
        <v>0.7228</v>
      </c>
      <c r="P671">
        <v>0</v>
      </c>
      <c r="Q671">
        <v>1</v>
      </c>
      <c r="R671">
        <v>1</v>
      </c>
      <c r="S671">
        <v>919.96083999999996</v>
      </c>
      <c r="T671">
        <v>1838.9144100000001</v>
      </c>
      <c r="U671">
        <v>1838.9143799999999</v>
      </c>
      <c r="V671">
        <v>0.01</v>
      </c>
      <c r="W671">
        <v>1.0000000000000001E-5</v>
      </c>
      <c r="X671" t="s">
        <v>540</v>
      </c>
      <c r="Y671" t="s">
        <v>541</v>
      </c>
      <c r="Z671">
        <v>19.60407</v>
      </c>
      <c r="AA671">
        <v>23.997</v>
      </c>
      <c r="AB671">
        <v>61.165500000000002</v>
      </c>
      <c r="AC671">
        <v>43262</v>
      </c>
      <c r="AD671" t="s">
        <v>563</v>
      </c>
      <c r="AE671" t="s">
        <v>564</v>
      </c>
      <c r="AF671" t="s">
        <v>443</v>
      </c>
      <c r="AG671">
        <v>2.85</v>
      </c>
      <c r="AH671" t="s">
        <v>443</v>
      </c>
      <c r="AI671" t="b">
        <v>0</v>
      </c>
      <c r="AJ671" t="s">
        <v>443</v>
      </c>
      <c r="AK671" t="s">
        <v>443</v>
      </c>
      <c r="AL671" t="s">
        <v>443</v>
      </c>
      <c r="AM671">
        <v>0</v>
      </c>
      <c r="AN671">
        <v>3.9870000000000001E-6</v>
      </c>
      <c r="AO671">
        <v>32438318</v>
      </c>
      <c r="AP671">
        <v>60.89</v>
      </c>
      <c r="AQ671" t="str">
        <f t="shared" si="110"/>
        <v>Sequest HT (A2)</v>
      </c>
      <c r="AT671" t="str">
        <f t="shared" si="111"/>
        <v>Sequest HT (A2</v>
      </c>
      <c r="AU671" t="str">
        <f t="shared" si="121"/>
        <v xml:space="preserve">uest HT </v>
      </c>
      <c r="AV671" t="str">
        <f t="shared" si="122"/>
        <v xml:space="preserve">est HT </v>
      </c>
      <c r="AW671" s="19" t="str">
        <f t="shared" si="123"/>
        <v xml:space="preserve">est HT </v>
      </c>
      <c r="AX671" s="25">
        <v>0.01</v>
      </c>
      <c r="AY671" s="26">
        <f t="shared" si="112"/>
        <v>1E-3</v>
      </c>
      <c r="AZ671">
        <v>1.0000000000000001E-5</v>
      </c>
      <c r="BA671" s="21" t="e">
        <f t="shared" si="113"/>
        <v>#VALUE!</v>
      </c>
      <c r="BB671" t="s">
        <v>540</v>
      </c>
      <c r="BC671" t="s">
        <v>541</v>
      </c>
      <c r="BD671" s="21" t="e">
        <f t="shared" si="114"/>
        <v>#VALUE!</v>
      </c>
      <c r="BE671">
        <v>19.60407</v>
      </c>
      <c r="BF671" s="21" t="e">
        <f t="shared" si="115"/>
        <v>#VALUE!</v>
      </c>
      <c r="BG671">
        <v>23.997</v>
      </c>
      <c r="BH671">
        <v>61.165500000000002</v>
      </c>
      <c r="BI671" s="21">
        <f t="shared" si="116"/>
        <v>707.29414457496466</v>
      </c>
      <c r="BJ671">
        <v>43262</v>
      </c>
      <c r="BK671" t="s">
        <v>563</v>
      </c>
      <c r="BL671" s="21" t="e">
        <f t="shared" si="117"/>
        <v>#VALUE!</v>
      </c>
      <c r="BN671" s="28"/>
      <c r="BP671" s="29"/>
      <c r="BR671" s="30"/>
    </row>
    <row r="672" spans="1:70" hidden="1" outlineLevel="2" collapsed="1" x14ac:dyDescent="0.35">
      <c r="A672" t="s">
        <v>443</v>
      </c>
      <c r="B672" t="s">
        <v>443</v>
      </c>
      <c r="C672" t="b">
        <v>0</v>
      </c>
      <c r="D672" t="s">
        <v>439</v>
      </c>
      <c r="E672" t="s">
        <v>538</v>
      </c>
      <c r="F672" t="s">
        <v>550</v>
      </c>
      <c r="G672" t="s">
        <v>799</v>
      </c>
      <c r="H672" t="s">
        <v>443</v>
      </c>
      <c r="I672">
        <v>1</v>
      </c>
      <c r="J672">
        <v>1</v>
      </c>
      <c r="K672" t="s">
        <v>793</v>
      </c>
      <c r="L672" t="s">
        <v>793</v>
      </c>
      <c r="M672">
        <v>0</v>
      </c>
      <c r="N672">
        <v>2</v>
      </c>
      <c r="O672">
        <v>0.74809999999999999</v>
      </c>
      <c r="P672">
        <v>0</v>
      </c>
      <c r="Q672">
        <v>1</v>
      </c>
      <c r="R672">
        <v>1</v>
      </c>
      <c r="S672">
        <v>919.96043999999995</v>
      </c>
      <c r="T672">
        <v>1838.9136100000001</v>
      </c>
      <c r="U672">
        <v>1838.9143799999999</v>
      </c>
      <c r="V672">
        <v>-0.42</v>
      </c>
      <c r="W672">
        <v>-3.8999999999999999E-4</v>
      </c>
      <c r="X672" t="s">
        <v>540</v>
      </c>
      <c r="Y672" t="s">
        <v>541</v>
      </c>
      <c r="Z672">
        <v>9.3204840000000004</v>
      </c>
      <c r="AA672">
        <v>30</v>
      </c>
      <c r="AB672">
        <v>62.5458</v>
      </c>
      <c r="AC672">
        <v>44457</v>
      </c>
      <c r="AD672" t="s">
        <v>563</v>
      </c>
      <c r="AE672" t="s">
        <v>564</v>
      </c>
      <c r="AF672" t="s">
        <v>443</v>
      </c>
      <c r="AG672">
        <v>2.58</v>
      </c>
      <c r="AH672" t="s">
        <v>443</v>
      </c>
      <c r="AI672" t="b">
        <v>0</v>
      </c>
      <c r="AJ672" t="s">
        <v>443</v>
      </c>
      <c r="AK672" t="s">
        <v>443</v>
      </c>
      <c r="AL672" t="s">
        <v>443</v>
      </c>
      <c r="AM672">
        <v>0</v>
      </c>
      <c r="AN672">
        <v>4.1169999999999997E-6</v>
      </c>
      <c r="AO672">
        <v>59984160</v>
      </c>
      <c r="AP672">
        <v>61.87</v>
      </c>
      <c r="AQ672" t="str">
        <f t="shared" si="110"/>
        <v>Sequest HT (A2)</v>
      </c>
      <c r="AT672" t="str">
        <f t="shared" si="111"/>
        <v>Sequest HT (A2</v>
      </c>
      <c r="AU672" t="str">
        <f t="shared" si="121"/>
        <v xml:space="preserve">uest HT </v>
      </c>
      <c r="AV672" t="str">
        <f t="shared" si="122"/>
        <v xml:space="preserve">est HT </v>
      </c>
      <c r="AW672" s="19" t="str">
        <f t="shared" si="123"/>
        <v xml:space="preserve">est HT </v>
      </c>
      <c r="AX672" s="25">
        <v>-0.42</v>
      </c>
      <c r="AY672" s="26">
        <f t="shared" si="112"/>
        <v>9.2857142857142856E-4</v>
      </c>
      <c r="AZ672">
        <v>-3.8999999999999999E-4</v>
      </c>
      <c r="BA672" s="21" t="e">
        <f t="shared" si="113"/>
        <v>#VALUE!</v>
      </c>
      <c r="BB672" t="s">
        <v>540</v>
      </c>
      <c r="BC672" t="s">
        <v>541</v>
      </c>
      <c r="BD672" s="21" t="e">
        <f t="shared" si="114"/>
        <v>#VALUE!</v>
      </c>
      <c r="BE672">
        <v>9.3204840000000004</v>
      </c>
      <c r="BF672" s="21" t="e">
        <f t="shared" si="115"/>
        <v>#VALUE!</v>
      </c>
      <c r="BG672">
        <v>30</v>
      </c>
      <c r="BH672">
        <v>62.5458</v>
      </c>
      <c r="BI672" s="21">
        <f t="shared" si="116"/>
        <v>710.7911322582811</v>
      </c>
      <c r="BJ672">
        <v>44457</v>
      </c>
      <c r="BK672" t="s">
        <v>563</v>
      </c>
      <c r="BL672" s="21" t="e">
        <f t="shared" si="117"/>
        <v>#VALUE!</v>
      </c>
      <c r="BN672" s="28"/>
      <c r="BP672" s="29"/>
      <c r="BR672" s="30"/>
    </row>
    <row r="673" spans="1:70" hidden="1" outlineLevel="2" collapsed="1" x14ac:dyDescent="0.35">
      <c r="A673" t="s">
        <v>443</v>
      </c>
      <c r="B673" t="s">
        <v>443</v>
      </c>
      <c r="C673" t="b">
        <v>0</v>
      </c>
      <c r="D673" t="s">
        <v>439</v>
      </c>
      <c r="E673" t="s">
        <v>557</v>
      </c>
      <c r="F673" t="s">
        <v>550</v>
      </c>
      <c r="G673" t="s">
        <v>799</v>
      </c>
      <c r="H673" t="s">
        <v>443</v>
      </c>
      <c r="I673">
        <v>1</v>
      </c>
      <c r="J673">
        <v>1</v>
      </c>
      <c r="K673" t="s">
        <v>793</v>
      </c>
      <c r="L673" t="s">
        <v>793</v>
      </c>
      <c r="M673">
        <v>0</v>
      </c>
      <c r="N673">
        <v>2</v>
      </c>
      <c r="O673">
        <v>1</v>
      </c>
      <c r="P673">
        <v>0</v>
      </c>
      <c r="Q673">
        <v>1</v>
      </c>
      <c r="R673">
        <v>1</v>
      </c>
      <c r="S673">
        <v>919.96043999999995</v>
      </c>
      <c r="T673">
        <v>1838.9136100000001</v>
      </c>
      <c r="U673">
        <v>1838.9143799999999</v>
      </c>
      <c r="V673">
        <v>-0.42</v>
      </c>
      <c r="W673">
        <v>-3.8999999999999999E-4</v>
      </c>
      <c r="X673" t="s">
        <v>540</v>
      </c>
      <c r="Y673" t="s">
        <v>541</v>
      </c>
      <c r="Z673">
        <v>9.3204840000000004</v>
      </c>
      <c r="AA673">
        <v>30</v>
      </c>
      <c r="AB673">
        <v>62.5458</v>
      </c>
      <c r="AC673">
        <v>44457</v>
      </c>
      <c r="AD673" t="s">
        <v>563</v>
      </c>
      <c r="AE673" t="s">
        <v>564</v>
      </c>
      <c r="AF673" t="s">
        <v>443</v>
      </c>
      <c r="AG673" t="s">
        <v>443</v>
      </c>
      <c r="AH673">
        <v>89</v>
      </c>
      <c r="AI673" t="b">
        <v>0</v>
      </c>
      <c r="AJ673">
        <v>53</v>
      </c>
      <c r="AK673">
        <v>35</v>
      </c>
      <c r="AL673">
        <v>3.0204236508675002E-8</v>
      </c>
      <c r="AM673">
        <v>0</v>
      </c>
      <c r="AN673">
        <v>7.2409999999999998E-6</v>
      </c>
      <c r="AO673">
        <v>59984160</v>
      </c>
      <c r="AP673">
        <v>61.87</v>
      </c>
      <c r="AQ673" t="str">
        <f t="shared" si="110"/>
        <v>Mascot (A5)</v>
      </c>
      <c r="AT673" t="str">
        <f t="shared" si="111"/>
        <v>Mascot (A5)</v>
      </c>
      <c r="AU673" t="str">
        <f t="shared" si="121"/>
        <v>cot (A5)</v>
      </c>
      <c r="AV673" t="str">
        <f t="shared" si="122"/>
        <v>ot (A5)</v>
      </c>
      <c r="AW673" s="19" t="str">
        <f t="shared" si="123"/>
        <v>ot (A5)</v>
      </c>
      <c r="AX673" s="25">
        <v>-0.42</v>
      </c>
      <c r="AY673" s="26">
        <f t="shared" si="112"/>
        <v>9.2857142857142856E-4</v>
      </c>
      <c r="AZ673">
        <v>-3.8999999999999999E-4</v>
      </c>
      <c r="BA673" s="21" t="e">
        <f t="shared" si="113"/>
        <v>#VALUE!</v>
      </c>
      <c r="BB673" t="s">
        <v>540</v>
      </c>
      <c r="BC673" t="s">
        <v>541</v>
      </c>
      <c r="BD673" s="21" t="e">
        <f t="shared" si="114"/>
        <v>#VALUE!</v>
      </c>
      <c r="BE673">
        <v>9.3204840000000004</v>
      </c>
      <c r="BF673" s="21" t="e">
        <f t="shared" si="115"/>
        <v>#VALUE!</v>
      </c>
      <c r="BG673">
        <v>30</v>
      </c>
      <c r="BH673">
        <v>62.5458</v>
      </c>
      <c r="BI673" s="21">
        <f t="shared" si="116"/>
        <v>710.7911322582811</v>
      </c>
      <c r="BJ673">
        <v>44457</v>
      </c>
      <c r="BK673" t="s">
        <v>563</v>
      </c>
      <c r="BL673" s="21" t="e">
        <f t="shared" si="117"/>
        <v>#VALUE!</v>
      </c>
      <c r="BN673" s="28"/>
      <c r="BP673" s="29"/>
      <c r="BR673" s="30"/>
    </row>
    <row r="674" spans="1:70" hidden="1" outlineLevel="2" collapsed="1" x14ac:dyDescent="0.35">
      <c r="A674" t="s">
        <v>443</v>
      </c>
      <c r="B674" t="s">
        <v>443</v>
      </c>
      <c r="C674" t="b">
        <v>0</v>
      </c>
      <c r="D674" t="s">
        <v>439</v>
      </c>
      <c r="E674" t="s">
        <v>538</v>
      </c>
      <c r="F674" t="s">
        <v>550</v>
      </c>
      <c r="G674" t="s">
        <v>799</v>
      </c>
      <c r="H674" t="s">
        <v>443</v>
      </c>
      <c r="I674">
        <v>1</v>
      </c>
      <c r="J674">
        <v>1</v>
      </c>
      <c r="K674" t="s">
        <v>793</v>
      </c>
      <c r="L674" t="s">
        <v>793</v>
      </c>
      <c r="M674">
        <v>0</v>
      </c>
      <c r="N674">
        <v>2</v>
      </c>
      <c r="O674">
        <v>0.81899999999999995</v>
      </c>
      <c r="P674">
        <v>0</v>
      </c>
      <c r="Q674">
        <v>1</v>
      </c>
      <c r="R674">
        <v>1</v>
      </c>
      <c r="S674">
        <v>919.96065999999996</v>
      </c>
      <c r="T674">
        <v>1838.9140500000001</v>
      </c>
      <c r="U674">
        <v>1838.9143799999999</v>
      </c>
      <c r="V674">
        <v>-0.18</v>
      </c>
      <c r="W674">
        <v>-1.7000000000000001E-4</v>
      </c>
      <c r="X674" t="s">
        <v>540</v>
      </c>
      <c r="Y674" t="s">
        <v>541</v>
      </c>
      <c r="Z674">
        <v>2.5121310000000001</v>
      </c>
      <c r="AA674">
        <v>30</v>
      </c>
      <c r="AB674">
        <v>63.254399999999997</v>
      </c>
      <c r="AC674">
        <v>45080</v>
      </c>
      <c r="AD674" t="s">
        <v>563</v>
      </c>
      <c r="AE674" t="s">
        <v>564</v>
      </c>
      <c r="AF674" t="s">
        <v>443</v>
      </c>
      <c r="AG674">
        <v>3.26</v>
      </c>
      <c r="AH674" t="s">
        <v>443</v>
      </c>
      <c r="AI674" t="b">
        <v>0</v>
      </c>
      <c r="AJ674" t="s">
        <v>443</v>
      </c>
      <c r="AK674" t="s">
        <v>443</v>
      </c>
      <c r="AL674" t="s">
        <v>443</v>
      </c>
      <c r="AM674">
        <v>0</v>
      </c>
      <c r="AN674">
        <v>2.1990000000000001E-5</v>
      </c>
      <c r="AO674">
        <v>44814344</v>
      </c>
      <c r="AP674">
        <v>64.13</v>
      </c>
      <c r="AQ674" t="str">
        <f t="shared" si="110"/>
        <v>Sequest HT (A2)</v>
      </c>
      <c r="AT674" t="str">
        <f t="shared" si="111"/>
        <v>Sequest HT (A2</v>
      </c>
      <c r="AU674" t="str">
        <f t="shared" si="121"/>
        <v xml:space="preserve">uest HT </v>
      </c>
      <c r="AV674" t="str">
        <f t="shared" si="122"/>
        <v xml:space="preserve">est HT </v>
      </c>
      <c r="AW674" s="19" t="str">
        <f t="shared" si="123"/>
        <v xml:space="preserve">est HT </v>
      </c>
      <c r="AX674" s="25">
        <v>-0.18</v>
      </c>
      <c r="AY674" s="26">
        <f t="shared" si="112"/>
        <v>9.4444444444444458E-4</v>
      </c>
      <c r="AZ674">
        <v>-1.7000000000000001E-4</v>
      </c>
      <c r="BA674" s="21" t="e">
        <f t="shared" si="113"/>
        <v>#VALUE!</v>
      </c>
      <c r="BB674" t="s">
        <v>540</v>
      </c>
      <c r="BC674" t="s">
        <v>541</v>
      </c>
      <c r="BD674" s="21" t="e">
        <f t="shared" si="114"/>
        <v>#VALUE!</v>
      </c>
      <c r="BE674">
        <v>2.5121310000000001</v>
      </c>
      <c r="BF674" s="21" t="e">
        <f t="shared" si="115"/>
        <v>#VALUE!</v>
      </c>
      <c r="BG674">
        <v>30</v>
      </c>
      <c r="BH674">
        <v>63.254399999999997</v>
      </c>
      <c r="BI674" s="21">
        <f t="shared" si="116"/>
        <v>712.67769514847987</v>
      </c>
      <c r="BJ674">
        <v>45080</v>
      </c>
      <c r="BK674" t="s">
        <v>563</v>
      </c>
      <c r="BL674" s="21" t="e">
        <f t="shared" si="117"/>
        <v>#VALUE!</v>
      </c>
      <c r="BN674" s="28"/>
      <c r="BP674" s="29"/>
      <c r="BR674" s="30"/>
    </row>
    <row r="675" spans="1:70" hidden="1" outlineLevel="2" collapsed="1" x14ac:dyDescent="0.35">
      <c r="A675" t="s">
        <v>443</v>
      </c>
      <c r="B675" t="s">
        <v>443</v>
      </c>
      <c r="C675" t="b">
        <v>0</v>
      </c>
      <c r="D675" t="s">
        <v>439</v>
      </c>
      <c r="E675" t="s">
        <v>557</v>
      </c>
      <c r="F675" t="s">
        <v>550</v>
      </c>
      <c r="G675" t="s">
        <v>799</v>
      </c>
      <c r="H675" t="s">
        <v>443</v>
      </c>
      <c r="I675">
        <v>1</v>
      </c>
      <c r="J675">
        <v>1</v>
      </c>
      <c r="K675" t="s">
        <v>793</v>
      </c>
      <c r="L675" t="s">
        <v>793</v>
      </c>
      <c r="M675">
        <v>0</v>
      </c>
      <c r="N675">
        <v>2</v>
      </c>
      <c r="O675">
        <v>1</v>
      </c>
      <c r="P675">
        <v>0</v>
      </c>
      <c r="Q675">
        <v>1</v>
      </c>
      <c r="R675">
        <v>1</v>
      </c>
      <c r="S675">
        <v>919.96025999999995</v>
      </c>
      <c r="T675">
        <v>1838.9132500000001</v>
      </c>
      <c r="U675">
        <v>1838.9143799999999</v>
      </c>
      <c r="V675">
        <v>-0.62</v>
      </c>
      <c r="W675">
        <v>-5.6999999999999998E-4</v>
      </c>
      <c r="X675" t="s">
        <v>540</v>
      </c>
      <c r="Y675" t="s">
        <v>541</v>
      </c>
      <c r="Z675">
        <v>36.057740000000003</v>
      </c>
      <c r="AA675">
        <v>30</v>
      </c>
      <c r="AB675">
        <v>64.005499999999998</v>
      </c>
      <c r="AC675">
        <v>45748</v>
      </c>
      <c r="AD675" t="s">
        <v>563</v>
      </c>
      <c r="AE675" t="s">
        <v>564</v>
      </c>
      <c r="AF675" t="s">
        <v>443</v>
      </c>
      <c r="AG675" t="s">
        <v>443</v>
      </c>
      <c r="AH675">
        <v>82</v>
      </c>
      <c r="AI675" t="b">
        <v>0</v>
      </c>
      <c r="AJ675">
        <v>53</v>
      </c>
      <c r="AK675">
        <v>35</v>
      </c>
      <c r="AL675">
        <v>1.4535255856167099E-7</v>
      </c>
      <c r="AM675">
        <v>0</v>
      </c>
      <c r="AN675">
        <v>3.7100000000000001E-5</v>
      </c>
      <c r="AO675">
        <v>44814344</v>
      </c>
      <c r="AP675">
        <v>64.13</v>
      </c>
      <c r="AQ675" t="str">
        <f t="shared" si="110"/>
        <v>Mascot (A5)</v>
      </c>
      <c r="AT675" t="str">
        <f t="shared" si="111"/>
        <v>Mascot (A5)</v>
      </c>
      <c r="AU675" t="str">
        <f t="shared" si="121"/>
        <v>cot (A5)</v>
      </c>
      <c r="AV675" t="str">
        <f t="shared" si="122"/>
        <v>ot (A5)</v>
      </c>
      <c r="AW675" s="19" t="str">
        <f t="shared" si="123"/>
        <v>ot (A5)</v>
      </c>
      <c r="AX675" s="25">
        <v>-0.62</v>
      </c>
      <c r="AY675" s="26">
        <f t="shared" si="112"/>
        <v>9.1935483870967739E-4</v>
      </c>
      <c r="AZ675">
        <v>-5.6999999999999998E-4</v>
      </c>
      <c r="BA675" s="21" t="e">
        <f t="shared" si="113"/>
        <v>#VALUE!</v>
      </c>
      <c r="BB675" t="s">
        <v>540</v>
      </c>
      <c r="BC675" t="s">
        <v>541</v>
      </c>
      <c r="BD675" s="21" t="e">
        <f t="shared" si="114"/>
        <v>#VALUE!</v>
      </c>
      <c r="BE675">
        <v>36.057740000000003</v>
      </c>
      <c r="BF675" s="21" t="e">
        <f t="shared" si="115"/>
        <v>#VALUE!</v>
      </c>
      <c r="BG675">
        <v>30</v>
      </c>
      <c r="BH675">
        <v>64.005499999999998</v>
      </c>
      <c r="BI675" s="21">
        <f t="shared" si="116"/>
        <v>714.75107607939947</v>
      </c>
      <c r="BJ675">
        <v>45748</v>
      </c>
      <c r="BK675" t="s">
        <v>563</v>
      </c>
      <c r="BL675" s="21" t="e">
        <f t="shared" si="117"/>
        <v>#VALUE!</v>
      </c>
      <c r="BN675" s="28"/>
      <c r="BP675" s="29"/>
      <c r="BR675" s="30"/>
    </row>
    <row r="676" spans="1:70" hidden="1" outlineLevel="2" collapsed="1" x14ac:dyDescent="0.35">
      <c r="A676" t="s">
        <v>443</v>
      </c>
      <c r="B676" t="s">
        <v>443</v>
      </c>
      <c r="C676" t="b">
        <v>0</v>
      </c>
      <c r="D676" t="s">
        <v>439</v>
      </c>
      <c r="E676" t="s">
        <v>557</v>
      </c>
      <c r="F676" t="s">
        <v>550</v>
      </c>
      <c r="G676" t="s">
        <v>799</v>
      </c>
      <c r="H676" t="s">
        <v>443</v>
      </c>
      <c r="I676">
        <v>1</v>
      </c>
      <c r="J676">
        <v>1</v>
      </c>
      <c r="K676" t="s">
        <v>793</v>
      </c>
      <c r="L676" t="s">
        <v>793</v>
      </c>
      <c r="M676">
        <v>0</v>
      </c>
      <c r="N676">
        <v>2</v>
      </c>
      <c r="O676">
        <v>1</v>
      </c>
      <c r="P676">
        <v>0</v>
      </c>
      <c r="Q676">
        <v>1</v>
      </c>
      <c r="R676">
        <v>1</v>
      </c>
      <c r="S676">
        <v>919.96065999999996</v>
      </c>
      <c r="T676">
        <v>1838.9140500000001</v>
      </c>
      <c r="U676">
        <v>1838.9143799999999</v>
      </c>
      <c r="V676">
        <v>-0.18</v>
      </c>
      <c r="W676">
        <v>-1.7000000000000001E-4</v>
      </c>
      <c r="X676" t="s">
        <v>540</v>
      </c>
      <c r="Y676" t="s">
        <v>541</v>
      </c>
      <c r="Z676">
        <v>2.5121310000000001</v>
      </c>
      <c r="AA676">
        <v>30</v>
      </c>
      <c r="AB676">
        <v>63.254399999999997</v>
      </c>
      <c r="AC676">
        <v>45080</v>
      </c>
      <c r="AD676" t="s">
        <v>563</v>
      </c>
      <c r="AE676" t="s">
        <v>564</v>
      </c>
      <c r="AF676" t="s">
        <v>443</v>
      </c>
      <c r="AG676" t="s">
        <v>443</v>
      </c>
      <c r="AH676">
        <v>82</v>
      </c>
      <c r="AI676" t="b">
        <v>0</v>
      </c>
      <c r="AJ676">
        <v>53</v>
      </c>
      <c r="AK676">
        <v>35</v>
      </c>
      <c r="AL676">
        <v>1.3993773717757301E-7</v>
      </c>
      <c r="AM676">
        <v>0</v>
      </c>
      <c r="AN676">
        <v>4.1499999999999999E-5</v>
      </c>
      <c r="AO676">
        <v>44814344</v>
      </c>
      <c r="AP676">
        <v>64.13</v>
      </c>
      <c r="AQ676" t="str">
        <f t="shared" si="110"/>
        <v>Mascot (A5)</v>
      </c>
      <c r="AT676" t="str">
        <f t="shared" si="111"/>
        <v>Mascot (A5)</v>
      </c>
      <c r="AU676" t="str">
        <f t="shared" si="121"/>
        <v>cot (A5)</v>
      </c>
      <c r="AV676" t="str">
        <f t="shared" si="122"/>
        <v>ot (A5)</v>
      </c>
      <c r="AW676" s="19" t="str">
        <f t="shared" si="123"/>
        <v>ot (A5)</v>
      </c>
      <c r="AX676" s="25">
        <v>-0.18</v>
      </c>
      <c r="AY676" s="26">
        <f t="shared" si="112"/>
        <v>9.4444444444444458E-4</v>
      </c>
      <c r="AZ676">
        <v>-1.7000000000000001E-4</v>
      </c>
      <c r="BA676" s="21" t="e">
        <f t="shared" si="113"/>
        <v>#VALUE!</v>
      </c>
      <c r="BB676" t="s">
        <v>540</v>
      </c>
      <c r="BC676" t="s">
        <v>541</v>
      </c>
      <c r="BD676" s="21" t="e">
        <f t="shared" si="114"/>
        <v>#VALUE!</v>
      </c>
      <c r="BE676">
        <v>2.5121310000000001</v>
      </c>
      <c r="BF676" s="21" t="e">
        <f t="shared" si="115"/>
        <v>#VALUE!</v>
      </c>
      <c r="BG676">
        <v>30</v>
      </c>
      <c r="BH676">
        <v>63.254399999999997</v>
      </c>
      <c r="BI676" s="21">
        <f t="shared" si="116"/>
        <v>712.67769514847987</v>
      </c>
      <c r="BJ676">
        <v>45080</v>
      </c>
      <c r="BK676" t="s">
        <v>563</v>
      </c>
      <c r="BL676" s="21" t="e">
        <f t="shared" si="117"/>
        <v>#VALUE!</v>
      </c>
      <c r="BN676" s="28"/>
      <c r="BP676" s="29"/>
      <c r="BR676" s="30"/>
    </row>
    <row r="677" spans="1:70" hidden="1" outlineLevel="2" collapsed="1" x14ac:dyDescent="0.35">
      <c r="A677" t="s">
        <v>443</v>
      </c>
      <c r="B677" t="s">
        <v>443</v>
      </c>
      <c r="C677" t="b">
        <v>0</v>
      </c>
      <c r="D677" t="s">
        <v>439</v>
      </c>
      <c r="E677" t="s">
        <v>557</v>
      </c>
      <c r="F677" t="s">
        <v>539</v>
      </c>
      <c r="G677" t="s">
        <v>799</v>
      </c>
      <c r="H677" t="s">
        <v>443</v>
      </c>
      <c r="I677">
        <v>1</v>
      </c>
      <c r="J677">
        <v>1</v>
      </c>
      <c r="K677" t="s">
        <v>793</v>
      </c>
      <c r="L677" t="s">
        <v>793</v>
      </c>
      <c r="M677">
        <v>0</v>
      </c>
      <c r="N677">
        <v>2</v>
      </c>
      <c r="O677">
        <v>1</v>
      </c>
      <c r="P677">
        <v>0</v>
      </c>
      <c r="Q677">
        <v>1</v>
      </c>
      <c r="R677">
        <v>1</v>
      </c>
      <c r="S677">
        <v>919.96091000000001</v>
      </c>
      <c r="T677">
        <v>1838.91454</v>
      </c>
      <c r="U677">
        <v>1838.9143799999999</v>
      </c>
      <c r="V677">
        <v>0.09</v>
      </c>
      <c r="W677">
        <v>8.0000000000000007E-5</v>
      </c>
      <c r="X677" t="s">
        <v>540</v>
      </c>
      <c r="Y677" t="s">
        <v>541</v>
      </c>
      <c r="Z677">
        <v>0</v>
      </c>
      <c r="AA677">
        <v>30</v>
      </c>
      <c r="AB677">
        <v>59.098199999999999</v>
      </c>
      <c r="AC677">
        <v>41450</v>
      </c>
      <c r="AD677" t="s">
        <v>563</v>
      </c>
      <c r="AE677" t="s">
        <v>564</v>
      </c>
      <c r="AF677" t="s">
        <v>443</v>
      </c>
      <c r="AG677" t="s">
        <v>443</v>
      </c>
      <c r="AH677">
        <v>89</v>
      </c>
      <c r="AI677" t="b">
        <v>0</v>
      </c>
      <c r="AJ677">
        <v>53</v>
      </c>
      <c r="AK677">
        <v>35</v>
      </c>
      <c r="AL677">
        <v>2.94459694513357E-8</v>
      </c>
      <c r="AM677">
        <v>0</v>
      </c>
      <c r="AN677">
        <v>5.3779999999999997E-5</v>
      </c>
      <c r="AO677">
        <v>41355916</v>
      </c>
      <c r="AP677">
        <v>59.51</v>
      </c>
      <c r="AQ677" t="str">
        <f t="shared" si="110"/>
        <v>Mascot (A5)</v>
      </c>
      <c r="AT677" t="str">
        <f t="shared" si="111"/>
        <v>Mascot (A5)</v>
      </c>
      <c r="AU677" t="str">
        <f t="shared" si="121"/>
        <v>cot (A5)</v>
      </c>
      <c r="AV677" t="str">
        <f t="shared" si="122"/>
        <v>ot (A5)</v>
      </c>
      <c r="AW677" s="19" t="str">
        <f t="shared" si="123"/>
        <v>ot (A5)</v>
      </c>
      <c r="AX677" s="25">
        <v>0.09</v>
      </c>
      <c r="AY677" s="26">
        <f t="shared" si="112"/>
        <v>8.8888888888888904E-4</v>
      </c>
      <c r="AZ677">
        <v>8.0000000000000007E-5</v>
      </c>
      <c r="BA677" s="21" t="e">
        <f t="shared" si="113"/>
        <v>#VALUE!</v>
      </c>
      <c r="BB677" t="s">
        <v>540</v>
      </c>
      <c r="BC677" t="s">
        <v>541</v>
      </c>
      <c r="BD677" s="21" t="e">
        <f t="shared" si="114"/>
        <v>#VALUE!</v>
      </c>
      <c r="BE677">
        <v>0</v>
      </c>
      <c r="BF677" s="21" t="e">
        <f t="shared" si="115"/>
        <v>#VALUE!</v>
      </c>
      <c r="BG677">
        <v>30</v>
      </c>
      <c r="BH677">
        <v>59.098199999999999</v>
      </c>
      <c r="BI677" s="21">
        <f t="shared" si="116"/>
        <v>701.37499957697526</v>
      </c>
      <c r="BJ677">
        <v>41450</v>
      </c>
      <c r="BK677" t="s">
        <v>563</v>
      </c>
      <c r="BL677" s="21" t="e">
        <f t="shared" si="117"/>
        <v>#VALUE!</v>
      </c>
      <c r="BN677" s="28"/>
      <c r="BP677" s="29"/>
      <c r="BR677" s="30"/>
    </row>
    <row r="678" spans="1:70" hidden="1" outlineLevel="2" collapsed="1" x14ac:dyDescent="0.35">
      <c r="A678" t="s">
        <v>443</v>
      </c>
      <c r="B678" t="s">
        <v>443</v>
      </c>
      <c r="C678" t="b">
        <v>0</v>
      </c>
      <c r="D678" t="s">
        <v>439</v>
      </c>
      <c r="E678" t="s">
        <v>538</v>
      </c>
      <c r="F678" t="s">
        <v>550</v>
      </c>
      <c r="G678" t="s">
        <v>799</v>
      </c>
      <c r="H678" t="s">
        <v>443</v>
      </c>
      <c r="I678">
        <v>1</v>
      </c>
      <c r="J678">
        <v>1</v>
      </c>
      <c r="K678" t="s">
        <v>793</v>
      </c>
      <c r="L678" t="s">
        <v>793</v>
      </c>
      <c r="M678">
        <v>0</v>
      </c>
      <c r="N678">
        <v>2</v>
      </c>
      <c r="O678">
        <v>0.7923</v>
      </c>
      <c r="P678">
        <v>0</v>
      </c>
      <c r="Q678">
        <v>1</v>
      </c>
      <c r="R678">
        <v>1</v>
      </c>
      <c r="S678">
        <v>919.96025999999995</v>
      </c>
      <c r="T678">
        <v>1838.9132500000001</v>
      </c>
      <c r="U678">
        <v>1838.9143799999999</v>
      </c>
      <c r="V678">
        <v>-0.62</v>
      </c>
      <c r="W678">
        <v>-5.6999999999999998E-4</v>
      </c>
      <c r="X678" t="s">
        <v>540</v>
      </c>
      <c r="Y678" t="s">
        <v>541</v>
      </c>
      <c r="Z678">
        <v>36.057740000000003</v>
      </c>
      <c r="AA678">
        <v>30</v>
      </c>
      <c r="AB678">
        <v>64.005499999999998</v>
      </c>
      <c r="AC678">
        <v>45748</v>
      </c>
      <c r="AD678" t="s">
        <v>563</v>
      </c>
      <c r="AE678" t="s">
        <v>564</v>
      </c>
      <c r="AF678" t="s">
        <v>443</v>
      </c>
      <c r="AG678">
        <v>3.66</v>
      </c>
      <c r="AH678" t="s">
        <v>443</v>
      </c>
      <c r="AI678" t="b">
        <v>0</v>
      </c>
      <c r="AJ678" t="s">
        <v>443</v>
      </c>
      <c r="AK678" t="s">
        <v>443</v>
      </c>
      <c r="AL678" t="s">
        <v>443</v>
      </c>
      <c r="AM678">
        <v>0</v>
      </c>
      <c r="AN678">
        <v>9.0870000000000002E-5</v>
      </c>
      <c r="AO678">
        <v>44814344</v>
      </c>
      <c r="AP678">
        <v>64.13</v>
      </c>
      <c r="AQ678" t="str">
        <f t="shared" si="110"/>
        <v>Sequest HT (A2)</v>
      </c>
      <c r="AT678" t="str">
        <f t="shared" si="111"/>
        <v>Sequest HT (A2</v>
      </c>
      <c r="AU678" t="str">
        <f t="shared" si="121"/>
        <v xml:space="preserve">uest HT </v>
      </c>
      <c r="AV678" t="str">
        <f t="shared" si="122"/>
        <v xml:space="preserve">est HT </v>
      </c>
      <c r="AW678" s="19" t="str">
        <f t="shared" si="123"/>
        <v xml:space="preserve">est HT </v>
      </c>
      <c r="AX678" s="25">
        <v>-0.62</v>
      </c>
      <c r="AY678" s="26">
        <f t="shared" si="112"/>
        <v>9.1935483870967739E-4</v>
      </c>
      <c r="AZ678">
        <v>-5.6999999999999998E-4</v>
      </c>
      <c r="BA678" s="21" t="e">
        <f t="shared" si="113"/>
        <v>#VALUE!</v>
      </c>
      <c r="BB678" t="s">
        <v>540</v>
      </c>
      <c r="BC678" t="s">
        <v>541</v>
      </c>
      <c r="BD678" s="21" t="e">
        <f t="shared" si="114"/>
        <v>#VALUE!</v>
      </c>
      <c r="BE678">
        <v>36.057740000000003</v>
      </c>
      <c r="BF678" s="21" t="e">
        <f t="shared" si="115"/>
        <v>#VALUE!</v>
      </c>
      <c r="BG678">
        <v>30</v>
      </c>
      <c r="BH678">
        <v>64.005499999999998</v>
      </c>
      <c r="BI678" s="21">
        <f t="shared" si="116"/>
        <v>714.75107607939947</v>
      </c>
      <c r="BJ678">
        <v>45748</v>
      </c>
      <c r="BK678" t="s">
        <v>563</v>
      </c>
      <c r="BL678" s="21" t="e">
        <f t="shared" si="117"/>
        <v>#VALUE!</v>
      </c>
      <c r="BN678" s="28"/>
      <c r="BP678" s="29"/>
      <c r="BR678" s="30"/>
    </row>
    <row r="679" spans="1:70" hidden="1" outlineLevel="2" collapsed="1" x14ac:dyDescent="0.35">
      <c r="A679" t="s">
        <v>443</v>
      </c>
      <c r="B679" t="s">
        <v>443</v>
      </c>
      <c r="C679" t="b">
        <v>0</v>
      </c>
      <c r="D679" t="s">
        <v>439</v>
      </c>
      <c r="E679" t="s">
        <v>538</v>
      </c>
      <c r="F679" t="s">
        <v>550</v>
      </c>
      <c r="G679" t="s">
        <v>799</v>
      </c>
      <c r="H679" t="s">
        <v>443</v>
      </c>
      <c r="I679">
        <v>1</v>
      </c>
      <c r="J679">
        <v>1</v>
      </c>
      <c r="K679" t="s">
        <v>793</v>
      </c>
      <c r="L679" t="s">
        <v>793</v>
      </c>
      <c r="M679">
        <v>0</v>
      </c>
      <c r="N679">
        <v>2</v>
      </c>
      <c r="O679">
        <v>0.81669999999999998</v>
      </c>
      <c r="P679">
        <v>0</v>
      </c>
      <c r="Q679">
        <v>1</v>
      </c>
      <c r="R679">
        <v>1</v>
      </c>
      <c r="S679">
        <v>919.96199999999999</v>
      </c>
      <c r="T679">
        <v>1838.9167199999999</v>
      </c>
      <c r="U679">
        <v>1838.9143799999999</v>
      </c>
      <c r="V679">
        <v>1.27</v>
      </c>
      <c r="W679">
        <v>1.17E-3</v>
      </c>
      <c r="X679" t="s">
        <v>540</v>
      </c>
      <c r="Y679" t="s">
        <v>541</v>
      </c>
      <c r="Z679">
        <v>2.848471</v>
      </c>
      <c r="AA679">
        <v>30</v>
      </c>
      <c r="AB679">
        <v>64.712900000000005</v>
      </c>
      <c r="AC679">
        <v>46376</v>
      </c>
      <c r="AD679" t="s">
        <v>563</v>
      </c>
      <c r="AE679" t="s">
        <v>564</v>
      </c>
      <c r="AF679" t="s">
        <v>443</v>
      </c>
      <c r="AG679">
        <v>3.11</v>
      </c>
      <c r="AH679" t="s">
        <v>443</v>
      </c>
      <c r="AI679" t="b">
        <v>0</v>
      </c>
      <c r="AJ679" t="s">
        <v>443</v>
      </c>
      <c r="AK679" t="s">
        <v>443</v>
      </c>
      <c r="AL679" t="s">
        <v>443</v>
      </c>
      <c r="AM679">
        <v>0</v>
      </c>
      <c r="AN679">
        <v>1.128E-4</v>
      </c>
      <c r="AO679">
        <v>48590380</v>
      </c>
      <c r="AP679">
        <v>64.45</v>
      </c>
      <c r="AQ679" t="str">
        <f t="shared" si="110"/>
        <v>Sequest HT (A2)</v>
      </c>
      <c r="AT679" t="str">
        <f t="shared" si="111"/>
        <v>Sequest HT (A2</v>
      </c>
      <c r="AU679" t="str">
        <f t="shared" si="121"/>
        <v xml:space="preserve">uest HT </v>
      </c>
      <c r="AV679" t="str">
        <f t="shared" si="122"/>
        <v xml:space="preserve">est HT </v>
      </c>
      <c r="AW679" s="19" t="str">
        <f t="shared" si="123"/>
        <v xml:space="preserve">est HT </v>
      </c>
      <c r="AX679" s="25">
        <v>1.27</v>
      </c>
      <c r="AY679" s="26">
        <f t="shared" si="112"/>
        <v>9.212598425196851E-4</v>
      </c>
      <c r="AZ679">
        <v>1.17E-3</v>
      </c>
      <c r="BA679" s="21" t="e">
        <f t="shared" si="113"/>
        <v>#VALUE!</v>
      </c>
      <c r="BB679" t="s">
        <v>540</v>
      </c>
      <c r="BC679" t="s">
        <v>541</v>
      </c>
      <c r="BD679" s="21" t="e">
        <f t="shared" si="114"/>
        <v>#VALUE!</v>
      </c>
      <c r="BE679">
        <v>2.848471</v>
      </c>
      <c r="BF679" s="21" t="e">
        <f t="shared" si="115"/>
        <v>#VALUE!</v>
      </c>
      <c r="BG679">
        <v>30</v>
      </c>
      <c r="BH679">
        <v>64.712900000000005</v>
      </c>
      <c r="BI679" s="21">
        <f t="shared" si="116"/>
        <v>716.64227688760661</v>
      </c>
      <c r="BJ679">
        <v>46376</v>
      </c>
      <c r="BK679" t="s">
        <v>563</v>
      </c>
      <c r="BL679" s="21" t="e">
        <f t="shared" si="117"/>
        <v>#VALUE!</v>
      </c>
      <c r="BN679" s="28"/>
      <c r="BP679" s="29"/>
      <c r="BR679" s="30"/>
    </row>
    <row r="680" spans="1:70" hidden="1" outlineLevel="2" collapsed="1" x14ac:dyDescent="0.35">
      <c r="A680" t="s">
        <v>443</v>
      </c>
      <c r="B680" t="s">
        <v>443</v>
      </c>
      <c r="C680" t="b">
        <v>0</v>
      </c>
      <c r="D680" t="s">
        <v>439</v>
      </c>
      <c r="E680" t="s">
        <v>538</v>
      </c>
      <c r="F680" t="s">
        <v>550</v>
      </c>
      <c r="G680" t="s">
        <v>799</v>
      </c>
      <c r="H680" t="s">
        <v>443</v>
      </c>
      <c r="I680">
        <v>1</v>
      </c>
      <c r="J680">
        <v>1</v>
      </c>
      <c r="K680" t="s">
        <v>793</v>
      </c>
      <c r="L680" t="s">
        <v>793</v>
      </c>
      <c r="M680">
        <v>0</v>
      </c>
      <c r="N680">
        <v>2</v>
      </c>
      <c r="O680">
        <v>0.79859999999999998</v>
      </c>
      <c r="P680">
        <v>0</v>
      </c>
      <c r="Q680">
        <v>1</v>
      </c>
      <c r="R680">
        <v>1</v>
      </c>
      <c r="S680">
        <v>919.96055000000001</v>
      </c>
      <c r="T680">
        <v>1838.91382</v>
      </c>
      <c r="U680">
        <v>1838.9143799999999</v>
      </c>
      <c r="V680">
        <v>-0.31</v>
      </c>
      <c r="W680">
        <v>-2.7999999999999998E-4</v>
      </c>
      <c r="X680" t="s">
        <v>540</v>
      </c>
      <c r="Y680" t="s">
        <v>541</v>
      </c>
      <c r="Z680">
        <v>27.737369999999999</v>
      </c>
      <c r="AA680">
        <v>30</v>
      </c>
      <c r="AB680">
        <v>59.796999999999997</v>
      </c>
      <c r="AC680">
        <v>42071</v>
      </c>
      <c r="AD680" t="s">
        <v>563</v>
      </c>
      <c r="AE680" t="s">
        <v>564</v>
      </c>
      <c r="AF680" t="s">
        <v>443</v>
      </c>
      <c r="AG680">
        <v>2.88</v>
      </c>
      <c r="AH680" t="s">
        <v>443</v>
      </c>
      <c r="AI680" t="b">
        <v>0</v>
      </c>
      <c r="AJ680" t="s">
        <v>443</v>
      </c>
      <c r="AK680" t="s">
        <v>443</v>
      </c>
      <c r="AL680" t="s">
        <v>443</v>
      </c>
      <c r="AM680">
        <v>0</v>
      </c>
      <c r="AN680">
        <v>1.6359999999999999E-4</v>
      </c>
      <c r="AO680">
        <v>41355916</v>
      </c>
      <c r="AP680">
        <v>59.51</v>
      </c>
      <c r="AQ680" t="str">
        <f t="shared" si="110"/>
        <v>Sequest HT (A2)</v>
      </c>
      <c r="AT680" t="str">
        <f t="shared" si="111"/>
        <v>Sequest HT (A2</v>
      </c>
      <c r="AU680" t="str">
        <f t="shared" si="121"/>
        <v xml:space="preserve">uest HT </v>
      </c>
      <c r="AV680" t="str">
        <f t="shared" si="122"/>
        <v xml:space="preserve">est HT </v>
      </c>
      <c r="AW680" s="19" t="str">
        <f t="shared" si="123"/>
        <v xml:space="preserve">est HT </v>
      </c>
      <c r="AX680" s="25">
        <v>-0.31</v>
      </c>
      <c r="AY680" s="26">
        <f t="shared" si="112"/>
        <v>9.0322580645161286E-4</v>
      </c>
      <c r="AZ680">
        <v>-2.7999999999999998E-4</v>
      </c>
      <c r="BA680" s="21" t="e">
        <f t="shared" si="113"/>
        <v>#VALUE!</v>
      </c>
      <c r="BB680" t="s">
        <v>540</v>
      </c>
      <c r="BC680" t="s">
        <v>541</v>
      </c>
      <c r="BD680" s="21" t="e">
        <f t="shared" si="114"/>
        <v>#VALUE!</v>
      </c>
      <c r="BE680">
        <v>27.737369999999999</v>
      </c>
      <c r="BF680" s="21" t="e">
        <f t="shared" si="115"/>
        <v>#VALUE!</v>
      </c>
      <c r="BG680">
        <v>30</v>
      </c>
      <c r="BH680">
        <v>59.796999999999997</v>
      </c>
      <c r="BI680" s="21">
        <f t="shared" si="116"/>
        <v>703.56372393263882</v>
      </c>
      <c r="BJ680">
        <v>42071</v>
      </c>
      <c r="BK680" t="s">
        <v>563</v>
      </c>
      <c r="BL680" s="21" t="e">
        <f t="shared" si="117"/>
        <v>#VALUE!</v>
      </c>
      <c r="BN680" s="28"/>
      <c r="BP680" s="29"/>
      <c r="BR680" s="30"/>
    </row>
    <row r="681" spans="1:70" hidden="1" outlineLevel="2" collapsed="1" x14ac:dyDescent="0.35">
      <c r="A681" t="s">
        <v>443</v>
      </c>
      <c r="B681" t="s">
        <v>443</v>
      </c>
      <c r="C681" t="b">
        <v>0</v>
      </c>
      <c r="D681" t="s">
        <v>439</v>
      </c>
      <c r="E681" t="s">
        <v>557</v>
      </c>
      <c r="F681" t="s">
        <v>550</v>
      </c>
      <c r="G681" t="s">
        <v>799</v>
      </c>
      <c r="H681" t="s">
        <v>443</v>
      </c>
      <c r="I681">
        <v>1</v>
      </c>
      <c r="J681">
        <v>1</v>
      </c>
      <c r="K681" t="s">
        <v>793</v>
      </c>
      <c r="L681" t="s">
        <v>793</v>
      </c>
      <c r="M681">
        <v>0</v>
      </c>
      <c r="N681">
        <v>2</v>
      </c>
      <c r="O681">
        <v>1</v>
      </c>
      <c r="P681">
        <v>0</v>
      </c>
      <c r="Q681">
        <v>1</v>
      </c>
      <c r="R681">
        <v>1</v>
      </c>
      <c r="S681">
        <v>919.96199999999999</v>
      </c>
      <c r="T681">
        <v>1838.9167199999999</v>
      </c>
      <c r="U681">
        <v>1838.9143799999999</v>
      </c>
      <c r="V681">
        <v>1.27</v>
      </c>
      <c r="W681">
        <v>1.17E-3</v>
      </c>
      <c r="X681" t="s">
        <v>540</v>
      </c>
      <c r="Y681" t="s">
        <v>541</v>
      </c>
      <c r="Z681">
        <v>2.848471</v>
      </c>
      <c r="AA681">
        <v>30</v>
      </c>
      <c r="AB681">
        <v>64.712900000000005</v>
      </c>
      <c r="AC681">
        <v>46376</v>
      </c>
      <c r="AD681" t="s">
        <v>563</v>
      </c>
      <c r="AE681" t="s">
        <v>564</v>
      </c>
      <c r="AF681" t="s">
        <v>443</v>
      </c>
      <c r="AG681" t="s">
        <v>443</v>
      </c>
      <c r="AH681">
        <v>80</v>
      </c>
      <c r="AI681" t="b">
        <v>0</v>
      </c>
      <c r="AJ681">
        <v>53</v>
      </c>
      <c r="AK681">
        <v>35</v>
      </c>
      <c r="AL681">
        <v>2.123961040159E-7</v>
      </c>
      <c r="AM681">
        <v>0</v>
      </c>
      <c r="AN681">
        <v>2.087E-4</v>
      </c>
      <c r="AO681">
        <v>48590380</v>
      </c>
      <c r="AP681">
        <v>64.45</v>
      </c>
      <c r="AQ681" t="str">
        <f t="shared" si="110"/>
        <v>Mascot (A5)</v>
      </c>
      <c r="AT681" t="str">
        <f t="shared" si="111"/>
        <v>Mascot (A5)</v>
      </c>
      <c r="AU681" t="str">
        <f t="shared" si="121"/>
        <v>cot (A5)</v>
      </c>
      <c r="AV681" t="str">
        <f t="shared" si="122"/>
        <v>ot (A5)</v>
      </c>
      <c r="AW681" s="19" t="str">
        <f t="shared" si="123"/>
        <v>ot (A5)</v>
      </c>
      <c r="AX681" s="25">
        <v>1.27</v>
      </c>
      <c r="AY681" s="26">
        <f t="shared" si="112"/>
        <v>9.212598425196851E-4</v>
      </c>
      <c r="AZ681">
        <v>1.17E-3</v>
      </c>
      <c r="BA681" s="21" t="e">
        <f t="shared" si="113"/>
        <v>#VALUE!</v>
      </c>
      <c r="BB681" t="s">
        <v>540</v>
      </c>
      <c r="BC681" t="s">
        <v>541</v>
      </c>
      <c r="BD681" s="21" t="e">
        <f t="shared" si="114"/>
        <v>#VALUE!</v>
      </c>
      <c r="BE681">
        <v>2.848471</v>
      </c>
      <c r="BF681" s="21" t="e">
        <f t="shared" si="115"/>
        <v>#VALUE!</v>
      </c>
      <c r="BG681">
        <v>30</v>
      </c>
      <c r="BH681">
        <v>64.712900000000005</v>
      </c>
      <c r="BI681" s="21">
        <f t="shared" si="116"/>
        <v>716.64227688760661</v>
      </c>
      <c r="BJ681">
        <v>46376</v>
      </c>
      <c r="BK681" t="s">
        <v>563</v>
      </c>
      <c r="BL681" s="21" t="e">
        <f t="shared" si="117"/>
        <v>#VALUE!</v>
      </c>
      <c r="BN681" s="28"/>
      <c r="BP681" s="29"/>
      <c r="BR681" s="30"/>
    </row>
    <row r="682" spans="1:70" hidden="1" outlineLevel="2" collapsed="1" x14ac:dyDescent="0.35">
      <c r="A682" t="s">
        <v>443</v>
      </c>
      <c r="B682" t="s">
        <v>443</v>
      </c>
      <c r="C682" t="b">
        <v>0</v>
      </c>
      <c r="D682" t="s">
        <v>439</v>
      </c>
      <c r="E682" t="s">
        <v>557</v>
      </c>
      <c r="F682" t="s">
        <v>550</v>
      </c>
      <c r="G682" t="s">
        <v>799</v>
      </c>
      <c r="H682" t="s">
        <v>443</v>
      </c>
      <c r="I682">
        <v>1</v>
      </c>
      <c r="J682">
        <v>1</v>
      </c>
      <c r="K682" t="s">
        <v>793</v>
      </c>
      <c r="L682" t="s">
        <v>793</v>
      </c>
      <c r="M682">
        <v>0</v>
      </c>
      <c r="N682">
        <v>2</v>
      </c>
      <c r="O682">
        <v>1</v>
      </c>
      <c r="P682">
        <v>0</v>
      </c>
      <c r="Q682">
        <v>1</v>
      </c>
      <c r="R682">
        <v>1</v>
      </c>
      <c r="S682">
        <v>919.96055000000001</v>
      </c>
      <c r="T682">
        <v>1838.91382</v>
      </c>
      <c r="U682">
        <v>1838.9143799999999</v>
      </c>
      <c r="V682">
        <v>-0.31</v>
      </c>
      <c r="W682">
        <v>-2.7999999999999998E-4</v>
      </c>
      <c r="X682" t="s">
        <v>540</v>
      </c>
      <c r="Y682" t="s">
        <v>541</v>
      </c>
      <c r="Z682">
        <v>27.737369999999999</v>
      </c>
      <c r="AA682">
        <v>30</v>
      </c>
      <c r="AB682">
        <v>59.796999999999997</v>
      </c>
      <c r="AC682">
        <v>42071</v>
      </c>
      <c r="AD682" t="s">
        <v>563</v>
      </c>
      <c r="AE682" t="s">
        <v>564</v>
      </c>
      <c r="AF682" t="s">
        <v>443</v>
      </c>
      <c r="AG682" t="s">
        <v>443</v>
      </c>
      <c r="AH682">
        <v>69</v>
      </c>
      <c r="AI682" t="b">
        <v>0</v>
      </c>
      <c r="AJ682">
        <v>53</v>
      </c>
      <c r="AK682">
        <v>35</v>
      </c>
      <c r="AL682">
        <v>2.9184116224697199E-6</v>
      </c>
      <c r="AM682">
        <v>0</v>
      </c>
      <c r="AN682">
        <v>2.4800000000000001E-4</v>
      </c>
      <c r="AO682">
        <v>41355916</v>
      </c>
      <c r="AP682">
        <v>59.51</v>
      </c>
      <c r="AQ682" t="str">
        <f t="shared" si="110"/>
        <v>Mascot (A5)</v>
      </c>
      <c r="AT682" t="str">
        <f t="shared" si="111"/>
        <v>Mascot (A5)</v>
      </c>
      <c r="AU682" t="str">
        <f t="shared" si="121"/>
        <v>cot (A5)</v>
      </c>
      <c r="AV682" t="str">
        <f t="shared" si="122"/>
        <v>ot (A5)</v>
      </c>
      <c r="AW682" s="19" t="str">
        <f t="shared" si="123"/>
        <v>ot (A5)</v>
      </c>
      <c r="AX682" s="25">
        <v>-0.31</v>
      </c>
      <c r="AY682" s="26">
        <f t="shared" si="112"/>
        <v>9.0322580645161286E-4</v>
      </c>
      <c r="AZ682">
        <v>-2.7999999999999998E-4</v>
      </c>
      <c r="BA682" s="21" t="e">
        <f t="shared" si="113"/>
        <v>#VALUE!</v>
      </c>
      <c r="BB682" t="s">
        <v>540</v>
      </c>
      <c r="BC682" t="s">
        <v>541</v>
      </c>
      <c r="BD682" s="21" t="e">
        <f t="shared" si="114"/>
        <v>#VALUE!</v>
      </c>
      <c r="BE682">
        <v>27.737369999999999</v>
      </c>
      <c r="BF682" s="21" t="e">
        <f t="shared" si="115"/>
        <v>#VALUE!</v>
      </c>
      <c r="BG682">
        <v>30</v>
      </c>
      <c r="BH682">
        <v>59.796999999999997</v>
      </c>
      <c r="BI682" s="21">
        <f t="shared" si="116"/>
        <v>703.56372393263882</v>
      </c>
      <c r="BJ682">
        <v>42071</v>
      </c>
      <c r="BK682" t="s">
        <v>563</v>
      </c>
      <c r="BL682" s="21" t="e">
        <f t="shared" si="117"/>
        <v>#VALUE!</v>
      </c>
      <c r="BN682" s="28"/>
      <c r="BP682" s="29"/>
      <c r="BR682" s="30"/>
    </row>
    <row r="683" spans="1:70" hidden="1" outlineLevel="2" collapsed="1" x14ac:dyDescent="0.35">
      <c r="A683" t="s">
        <v>443</v>
      </c>
      <c r="B683" t="s">
        <v>443</v>
      </c>
      <c r="C683" t="b">
        <v>0</v>
      </c>
      <c r="D683" t="s">
        <v>439</v>
      </c>
      <c r="E683" t="s">
        <v>557</v>
      </c>
      <c r="F683" t="s">
        <v>550</v>
      </c>
      <c r="G683" t="s">
        <v>799</v>
      </c>
      <c r="H683" t="s">
        <v>443</v>
      </c>
      <c r="I683">
        <v>1</v>
      </c>
      <c r="J683">
        <v>1</v>
      </c>
      <c r="K683" t="s">
        <v>793</v>
      </c>
      <c r="L683" t="s">
        <v>793</v>
      </c>
      <c r="M683">
        <v>0</v>
      </c>
      <c r="N683">
        <v>2</v>
      </c>
      <c r="O683">
        <v>1</v>
      </c>
      <c r="P683">
        <v>0</v>
      </c>
      <c r="Q683">
        <v>1</v>
      </c>
      <c r="R683">
        <v>1</v>
      </c>
      <c r="S683">
        <v>919.96132999999998</v>
      </c>
      <c r="T683">
        <v>1838.9153799999999</v>
      </c>
      <c r="U683">
        <v>1838.9143799999999</v>
      </c>
      <c r="V683">
        <v>0.54</v>
      </c>
      <c r="W683">
        <v>5.0000000000000001E-4</v>
      </c>
      <c r="X683" t="s">
        <v>540</v>
      </c>
      <c r="Y683" t="s">
        <v>541</v>
      </c>
      <c r="Z683">
        <v>16.712669999999999</v>
      </c>
      <c r="AA683">
        <v>30</v>
      </c>
      <c r="AB683">
        <v>66.183700000000002</v>
      </c>
      <c r="AC683">
        <v>47744</v>
      </c>
      <c r="AD683" t="s">
        <v>563</v>
      </c>
      <c r="AE683" t="s">
        <v>564</v>
      </c>
      <c r="AF683" t="s">
        <v>443</v>
      </c>
      <c r="AG683" t="s">
        <v>443</v>
      </c>
      <c r="AH683">
        <v>69</v>
      </c>
      <c r="AI683" t="b">
        <v>0</v>
      </c>
      <c r="AJ683">
        <v>53</v>
      </c>
      <c r="AK683">
        <v>35</v>
      </c>
      <c r="AL683">
        <v>2.7546612914640198E-6</v>
      </c>
      <c r="AM683">
        <v>0</v>
      </c>
      <c r="AN683">
        <v>7.1829999999999995E-4</v>
      </c>
      <c r="AO683">
        <v>34674668</v>
      </c>
      <c r="AP683">
        <v>65.680000000000007</v>
      </c>
      <c r="AQ683" t="str">
        <f t="shared" si="110"/>
        <v>Mascot (A5)</v>
      </c>
      <c r="AT683" t="str">
        <f t="shared" si="111"/>
        <v>Mascot (A5)</v>
      </c>
      <c r="AU683" t="str">
        <f t="shared" si="121"/>
        <v>cot (A5)</v>
      </c>
      <c r="AV683" t="str">
        <f t="shared" si="122"/>
        <v>ot (A5)</v>
      </c>
      <c r="AW683" s="19" t="str">
        <f t="shared" si="123"/>
        <v>ot (A5)</v>
      </c>
      <c r="AX683" s="25">
        <v>0.54</v>
      </c>
      <c r="AY683" s="26">
        <f t="shared" si="112"/>
        <v>9.2592592592592585E-4</v>
      </c>
      <c r="AZ683">
        <v>5.0000000000000001E-4</v>
      </c>
      <c r="BA683" s="21" t="e">
        <f t="shared" si="113"/>
        <v>#VALUE!</v>
      </c>
      <c r="BB683" t="s">
        <v>540</v>
      </c>
      <c r="BC683" t="s">
        <v>541</v>
      </c>
      <c r="BD683" s="21" t="e">
        <f t="shared" si="114"/>
        <v>#VALUE!</v>
      </c>
      <c r="BE683">
        <v>16.712669999999999</v>
      </c>
      <c r="BF683" s="21" t="e">
        <f t="shared" si="115"/>
        <v>#VALUE!</v>
      </c>
      <c r="BG683">
        <v>30</v>
      </c>
      <c r="BH683">
        <v>66.183700000000002</v>
      </c>
      <c r="BI683" s="21">
        <f t="shared" si="116"/>
        <v>721.386081467189</v>
      </c>
      <c r="BJ683">
        <v>47744</v>
      </c>
      <c r="BK683" t="s">
        <v>563</v>
      </c>
      <c r="BL683" s="21" t="e">
        <f t="shared" si="117"/>
        <v>#VALUE!</v>
      </c>
      <c r="BN683" s="28"/>
      <c r="BP683" s="29"/>
      <c r="BR683" s="30"/>
    </row>
    <row r="684" spans="1:70" hidden="1" outlineLevel="2" collapsed="1" x14ac:dyDescent="0.35">
      <c r="A684" t="s">
        <v>443</v>
      </c>
      <c r="B684" t="s">
        <v>443</v>
      </c>
      <c r="C684" t="b">
        <v>0</v>
      </c>
      <c r="D684" t="s">
        <v>439</v>
      </c>
      <c r="E684" t="s">
        <v>538</v>
      </c>
      <c r="F684" t="s">
        <v>550</v>
      </c>
      <c r="G684" t="s">
        <v>799</v>
      </c>
      <c r="H684" t="s">
        <v>443</v>
      </c>
      <c r="I684">
        <v>1</v>
      </c>
      <c r="J684">
        <v>1</v>
      </c>
      <c r="K684" t="s">
        <v>793</v>
      </c>
      <c r="L684" t="s">
        <v>793</v>
      </c>
      <c r="M684">
        <v>0</v>
      </c>
      <c r="N684">
        <v>2</v>
      </c>
      <c r="O684">
        <v>0.75449999999999995</v>
      </c>
      <c r="P684">
        <v>0</v>
      </c>
      <c r="Q684">
        <v>1</v>
      </c>
      <c r="R684">
        <v>1</v>
      </c>
      <c r="S684">
        <v>919.96132999999998</v>
      </c>
      <c r="T684">
        <v>1838.9153799999999</v>
      </c>
      <c r="U684">
        <v>1838.9143799999999</v>
      </c>
      <c r="V684">
        <v>0.54</v>
      </c>
      <c r="W684">
        <v>5.0000000000000001E-4</v>
      </c>
      <c r="X684" t="s">
        <v>540</v>
      </c>
      <c r="Y684" t="s">
        <v>541</v>
      </c>
      <c r="Z684">
        <v>16.712669999999999</v>
      </c>
      <c r="AA684">
        <v>30</v>
      </c>
      <c r="AB684">
        <v>66.183700000000002</v>
      </c>
      <c r="AC684">
        <v>47744</v>
      </c>
      <c r="AD684" t="s">
        <v>563</v>
      </c>
      <c r="AE684" t="s">
        <v>564</v>
      </c>
      <c r="AF684" t="s">
        <v>443</v>
      </c>
      <c r="AG684">
        <v>2.2400000000000002</v>
      </c>
      <c r="AH684" t="s">
        <v>443</v>
      </c>
      <c r="AI684" t="b">
        <v>0</v>
      </c>
      <c r="AJ684" t="s">
        <v>443</v>
      </c>
      <c r="AK684" t="s">
        <v>443</v>
      </c>
      <c r="AL684" t="s">
        <v>443</v>
      </c>
      <c r="AM684">
        <v>0</v>
      </c>
      <c r="AN684">
        <v>7.9199999999999995E-4</v>
      </c>
      <c r="AO684">
        <v>34674668</v>
      </c>
      <c r="AP684">
        <v>65.680000000000007</v>
      </c>
      <c r="AQ684" t="str">
        <f t="shared" si="110"/>
        <v>Sequest HT (A2)</v>
      </c>
      <c r="AT684" t="str">
        <f t="shared" si="111"/>
        <v>Sequest HT (A2</v>
      </c>
      <c r="AU684" t="str">
        <f t="shared" si="121"/>
        <v xml:space="preserve">uest HT </v>
      </c>
      <c r="AV684" t="str">
        <f t="shared" si="122"/>
        <v xml:space="preserve">est HT </v>
      </c>
      <c r="AW684" s="19" t="str">
        <f t="shared" si="123"/>
        <v xml:space="preserve">est HT </v>
      </c>
      <c r="AX684" s="25">
        <v>0.54</v>
      </c>
      <c r="AY684" s="26">
        <f t="shared" si="112"/>
        <v>9.2592592592592585E-4</v>
      </c>
      <c r="AZ684">
        <v>5.0000000000000001E-4</v>
      </c>
      <c r="BA684" s="21" t="e">
        <f t="shared" si="113"/>
        <v>#VALUE!</v>
      </c>
      <c r="BB684" t="s">
        <v>540</v>
      </c>
      <c r="BC684" t="s">
        <v>541</v>
      </c>
      <c r="BD684" s="21" t="e">
        <f t="shared" si="114"/>
        <v>#VALUE!</v>
      </c>
      <c r="BE684">
        <v>16.712669999999999</v>
      </c>
      <c r="BF684" s="21" t="e">
        <f t="shared" si="115"/>
        <v>#VALUE!</v>
      </c>
      <c r="BG684">
        <v>30</v>
      </c>
      <c r="BH684">
        <v>66.183700000000002</v>
      </c>
      <c r="BI684" s="21">
        <f t="shared" si="116"/>
        <v>721.386081467189</v>
      </c>
      <c r="BJ684">
        <v>47744</v>
      </c>
      <c r="BK684" t="s">
        <v>563</v>
      </c>
      <c r="BL684" s="21" t="e">
        <f t="shared" si="117"/>
        <v>#VALUE!</v>
      </c>
      <c r="BN684" s="28"/>
      <c r="BP684" s="29"/>
      <c r="BR684" s="30"/>
    </row>
    <row r="685" spans="1:70" hidden="1" outlineLevel="2" collapsed="1" x14ac:dyDescent="0.35">
      <c r="A685" t="s">
        <v>443</v>
      </c>
      <c r="B685" t="s">
        <v>443</v>
      </c>
      <c r="C685" t="b">
        <v>0</v>
      </c>
      <c r="D685" t="s">
        <v>439</v>
      </c>
      <c r="E685" t="s">
        <v>557</v>
      </c>
      <c r="F685" t="s">
        <v>550</v>
      </c>
      <c r="G685" t="s">
        <v>799</v>
      </c>
      <c r="H685" t="s">
        <v>443</v>
      </c>
      <c r="I685">
        <v>1</v>
      </c>
      <c r="J685">
        <v>1</v>
      </c>
      <c r="K685" t="s">
        <v>793</v>
      </c>
      <c r="L685" t="s">
        <v>793</v>
      </c>
      <c r="M685">
        <v>0</v>
      </c>
      <c r="N685">
        <v>2</v>
      </c>
      <c r="O685">
        <v>1</v>
      </c>
      <c r="P685">
        <v>0</v>
      </c>
      <c r="Q685">
        <v>1</v>
      </c>
      <c r="R685">
        <v>1</v>
      </c>
      <c r="S685">
        <v>919.96055999999999</v>
      </c>
      <c r="T685">
        <v>1838.9138499999999</v>
      </c>
      <c r="U685">
        <v>1838.9143799999999</v>
      </c>
      <c r="V685">
        <v>-0.28999999999999998</v>
      </c>
      <c r="W685">
        <v>-2.7E-4</v>
      </c>
      <c r="X685" t="s">
        <v>540</v>
      </c>
      <c r="Y685" t="s">
        <v>541</v>
      </c>
      <c r="Z685">
        <v>10.088979999999999</v>
      </c>
      <c r="AA685">
        <v>30</v>
      </c>
      <c r="AB685">
        <v>65.440899999999999</v>
      </c>
      <c r="AC685">
        <v>47050</v>
      </c>
      <c r="AD685" t="s">
        <v>563</v>
      </c>
      <c r="AE685" t="s">
        <v>564</v>
      </c>
      <c r="AF685" t="s">
        <v>443</v>
      </c>
      <c r="AG685" t="s">
        <v>443</v>
      </c>
      <c r="AH685">
        <v>65</v>
      </c>
      <c r="AI685" t="b">
        <v>0</v>
      </c>
      <c r="AJ685">
        <v>53</v>
      </c>
      <c r="AK685">
        <v>35</v>
      </c>
      <c r="AL685">
        <v>7.0655593083316396E-6</v>
      </c>
      <c r="AM685">
        <v>0</v>
      </c>
      <c r="AN685">
        <v>1.0300000000000001E-3</v>
      </c>
      <c r="AO685">
        <v>34674668</v>
      </c>
      <c r="AP685">
        <v>65.680000000000007</v>
      </c>
      <c r="AQ685" t="str">
        <f t="shared" si="110"/>
        <v>Mascot (A5)</v>
      </c>
      <c r="AT685" t="str">
        <f t="shared" si="111"/>
        <v>Mascot (A5)</v>
      </c>
      <c r="AU685" t="str">
        <f t="shared" si="121"/>
        <v>cot (A5)</v>
      </c>
      <c r="AV685" t="str">
        <f t="shared" si="122"/>
        <v>ot (A5)</v>
      </c>
      <c r="AW685" s="19" t="str">
        <f t="shared" si="123"/>
        <v>ot (A5)</v>
      </c>
      <c r="AX685" s="25">
        <v>-0.28999999999999998</v>
      </c>
      <c r="AY685" s="26">
        <f t="shared" si="112"/>
        <v>9.310344827586208E-4</v>
      </c>
      <c r="AZ685">
        <v>-2.7E-4</v>
      </c>
      <c r="BA685" s="21" t="e">
        <f t="shared" si="113"/>
        <v>#VALUE!</v>
      </c>
      <c r="BB685" t="s">
        <v>540</v>
      </c>
      <c r="BC685" t="s">
        <v>541</v>
      </c>
      <c r="BD685" s="21" t="e">
        <f t="shared" si="114"/>
        <v>#VALUE!</v>
      </c>
      <c r="BE685">
        <v>10.088979999999999</v>
      </c>
      <c r="BF685" s="21" t="e">
        <f t="shared" si="115"/>
        <v>#VALUE!</v>
      </c>
      <c r="BG685">
        <v>30</v>
      </c>
      <c r="BH685">
        <v>65.440899999999999</v>
      </c>
      <c r="BI685" s="21">
        <f t="shared" si="116"/>
        <v>718.96932957829131</v>
      </c>
      <c r="BJ685">
        <v>47050</v>
      </c>
      <c r="BK685" t="s">
        <v>563</v>
      </c>
      <c r="BL685" s="21" t="e">
        <f t="shared" si="117"/>
        <v>#VALUE!</v>
      </c>
      <c r="BN685" s="28"/>
      <c r="BP685" s="29"/>
      <c r="BR685" s="30"/>
    </row>
    <row r="686" spans="1:70" hidden="1" outlineLevel="2" collapsed="1" x14ac:dyDescent="0.35">
      <c r="A686" t="s">
        <v>443</v>
      </c>
      <c r="B686" t="s">
        <v>443</v>
      </c>
      <c r="C686" t="b">
        <v>0</v>
      </c>
      <c r="D686" t="s">
        <v>439</v>
      </c>
      <c r="E686" t="s">
        <v>538</v>
      </c>
      <c r="F686" t="s">
        <v>550</v>
      </c>
      <c r="G686" t="s">
        <v>799</v>
      </c>
      <c r="H686" t="s">
        <v>443</v>
      </c>
      <c r="I686">
        <v>1</v>
      </c>
      <c r="J686">
        <v>1</v>
      </c>
      <c r="K686" t="s">
        <v>793</v>
      </c>
      <c r="L686" t="s">
        <v>793</v>
      </c>
      <c r="M686">
        <v>0</v>
      </c>
      <c r="N686">
        <v>2</v>
      </c>
      <c r="O686">
        <v>0.78059999999999996</v>
      </c>
      <c r="P686">
        <v>0</v>
      </c>
      <c r="Q686">
        <v>1</v>
      </c>
      <c r="R686">
        <v>1</v>
      </c>
      <c r="S686">
        <v>919.96055999999999</v>
      </c>
      <c r="T686">
        <v>1838.9138499999999</v>
      </c>
      <c r="U686">
        <v>1838.9143799999999</v>
      </c>
      <c r="V686">
        <v>-0.28999999999999998</v>
      </c>
      <c r="W686">
        <v>-2.7E-4</v>
      </c>
      <c r="X686" t="s">
        <v>540</v>
      </c>
      <c r="Y686" t="s">
        <v>541</v>
      </c>
      <c r="Z686">
        <v>10.088979999999999</v>
      </c>
      <c r="AA686">
        <v>30</v>
      </c>
      <c r="AB686">
        <v>65.440899999999999</v>
      </c>
      <c r="AC686">
        <v>47050</v>
      </c>
      <c r="AD686" t="s">
        <v>563</v>
      </c>
      <c r="AE686" t="s">
        <v>564</v>
      </c>
      <c r="AF686" t="s">
        <v>443</v>
      </c>
      <c r="AG686">
        <v>2.37</v>
      </c>
      <c r="AH686" t="s">
        <v>443</v>
      </c>
      <c r="AI686" t="b">
        <v>0</v>
      </c>
      <c r="AJ686" t="s">
        <v>443</v>
      </c>
      <c r="AK686" t="s">
        <v>443</v>
      </c>
      <c r="AL686" t="s">
        <v>443</v>
      </c>
      <c r="AM686">
        <v>0</v>
      </c>
      <c r="AN686">
        <v>1.049E-3</v>
      </c>
      <c r="AO686">
        <v>34674668</v>
      </c>
      <c r="AP686">
        <v>65.680000000000007</v>
      </c>
      <c r="AQ686" t="str">
        <f t="shared" si="110"/>
        <v>Sequest HT (A2)</v>
      </c>
      <c r="AT686" t="str">
        <f t="shared" si="111"/>
        <v>Sequest HT (A2</v>
      </c>
      <c r="AU686" t="str">
        <f t="shared" si="121"/>
        <v xml:space="preserve">uest HT </v>
      </c>
      <c r="AV686" t="str">
        <f t="shared" si="122"/>
        <v xml:space="preserve">est HT </v>
      </c>
      <c r="AW686" s="19" t="str">
        <f t="shared" si="123"/>
        <v xml:space="preserve">est HT </v>
      </c>
      <c r="AX686" s="25">
        <v>-0.28999999999999998</v>
      </c>
      <c r="AY686" s="26">
        <f t="shared" si="112"/>
        <v>9.310344827586208E-4</v>
      </c>
      <c r="AZ686">
        <v>-2.7E-4</v>
      </c>
      <c r="BA686" s="21" t="e">
        <f t="shared" si="113"/>
        <v>#VALUE!</v>
      </c>
      <c r="BB686" t="s">
        <v>540</v>
      </c>
      <c r="BC686" t="s">
        <v>541</v>
      </c>
      <c r="BD686" s="21" t="e">
        <f t="shared" si="114"/>
        <v>#VALUE!</v>
      </c>
      <c r="BE686">
        <v>10.088979999999999</v>
      </c>
      <c r="BF686" s="21" t="e">
        <f t="shared" si="115"/>
        <v>#VALUE!</v>
      </c>
      <c r="BG686">
        <v>30</v>
      </c>
      <c r="BH686">
        <v>65.440899999999999</v>
      </c>
      <c r="BI686" s="21">
        <f t="shared" si="116"/>
        <v>718.96932957829131</v>
      </c>
      <c r="BJ686">
        <v>47050</v>
      </c>
      <c r="BK686" t="s">
        <v>563</v>
      </c>
      <c r="BL686" s="21" t="e">
        <f t="shared" si="117"/>
        <v>#VALUE!</v>
      </c>
      <c r="BN686" s="28"/>
      <c r="BP686" s="29"/>
      <c r="BR686" s="30"/>
    </row>
    <row r="687" spans="1:70" hidden="1" outlineLevel="2" collapsed="1" x14ac:dyDescent="0.35">
      <c r="A687" t="s">
        <v>443</v>
      </c>
      <c r="B687" t="s">
        <v>443</v>
      </c>
      <c r="C687" t="b">
        <v>0</v>
      </c>
      <c r="D687" t="s">
        <v>439</v>
      </c>
      <c r="E687" t="s">
        <v>538</v>
      </c>
      <c r="F687" t="s">
        <v>539</v>
      </c>
      <c r="G687" t="s">
        <v>799</v>
      </c>
      <c r="H687" t="s">
        <v>443</v>
      </c>
      <c r="I687">
        <v>1</v>
      </c>
      <c r="J687">
        <v>1</v>
      </c>
      <c r="K687" t="s">
        <v>793</v>
      </c>
      <c r="L687" t="s">
        <v>793</v>
      </c>
      <c r="M687">
        <v>0</v>
      </c>
      <c r="N687">
        <v>2</v>
      </c>
      <c r="O687">
        <v>0.80079999999999996</v>
      </c>
      <c r="P687">
        <v>0</v>
      </c>
      <c r="Q687">
        <v>1</v>
      </c>
      <c r="R687">
        <v>1</v>
      </c>
      <c r="S687">
        <v>919.96073000000001</v>
      </c>
      <c r="T687">
        <v>1838.91418</v>
      </c>
      <c r="U687">
        <v>1838.9143799999999</v>
      </c>
      <c r="V687">
        <v>-0.11</v>
      </c>
      <c r="W687">
        <v>-1E-4</v>
      </c>
      <c r="X687" t="s">
        <v>540</v>
      </c>
      <c r="Y687" t="s">
        <v>541</v>
      </c>
      <c r="Z687">
        <v>0</v>
      </c>
      <c r="AA687">
        <v>30</v>
      </c>
      <c r="AB687">
        <v>62.057099999999998</v>
      </c>
      <c r="AC687">
        <v>43810</v>
      </c>
      <c r="AD687" t="s">
        <v>542</v>
      </c>
      <c r="AE687" t="s">
        <v>543</v>
      </c>
      <c r="AF687" t="s">
        <v>443</v>
      </c>
      <c r="AG687">
        <v>2.36</v>
      </c>
      <c r="AH687" t="s">
        <v>443</v>
      </c>
      <c r="AI687" t="b">
        <v>0</v>
      </c>
      <c r="AJ687" t="s">
        <v>443</v>
      </c>
      <c r="AK687" t="s">
        <v>443</v>
      </c>
      <c r="AL687" t="s">
        <v>443</v>
      </c>
      <c r="AM687">
        <v>0</v>
      </c>
      <c r="AN687">
        <v>1.465E-2</v>
      </c>
      <c r="AO687">
        <v>5411330</v>
      </c>
      <c r="AP687">
        <v>62.59</v>
      </c>
      <c r="AQ687" t="str">
        <f t="shared" si="110"/>
        <v>Sequest HT (A2)</v>
      </c>
      <c r="AT687" t="str">
        <f t="shared" si="111"/>
        <v>Sequest HT (A2</v>
      </c>
      <c r="AU687" t="str">
        <f t="shared" si="121"/>
        <v xml:space="preserve">uest HT </v>
      </c>
      <c r="AV687" t="str">
        <f t="shared" si="122"/>
        <v xml:space="preserve">est HT </v>
      </c>
      <c r="AW687" s="19" t="str">
        <f t="shared" si="123"/>
        <v xml:space="preserve">est HT </v>
      </c>
      <c r="AX687" s="25">
        <v>-0.11</v>
      </c>
      <c r="AY687" s="26">
        <f t="shared" si="112"/>
        <v>9.0909090909090909E-4</v>
      </c>
      <c r="AZ687">
        <v>-1E-4</v>
      </c>
      <c r="BA687" s="21" t="e">
        <f t="shared" si="113"/>
        <v>#VALUE!</v>
      </c>
      <c r="BB687" t="s">
        <v>540</v>
      </c>
      <c r="BC687" t="s">
        <v>541</v>
      </c>
      <c r="BD687" s="21" t="e">
        <f t="shared" si="114"/>
        <v>#VALUE!</v>
      </c>
      <c r="BE687">
        <v>0</v>
      </c>
      <c r="BF687" s="21" t="e">
        <f t="shared" si="115"/>
        <v>#VALUE!</v>
      </c>
      <c r="BG687">
        <v>30</v>
      </c>
      <c r="BH687">
        <v>62.057099999999998</v>
      </c>
      <c r="BI687" s="21">
        <f t="shared" si="116"/>
        <v>705.96273432048872</v>
      </c>
      <c r="BJ687">
        <v>43810</v>
      </c>
      <c r="BK687" t="s">
        <v>542</v>
      </c>
      <c r="BL687" s="21" t="e">
        <f t="shared" si="117"/>
        <v>#VALUE!</v>
      </c>
      <c r="BN687" s="28"/>
      <c r="BP687" s="29"/>
      <c r="BR687" s="30"/>
    </row>
    <row r="688" spans="1:70" hidden="1" outlineLevel="1" x14ac:dyDescent="0.35">
      <c r="A688" t="s">
        <v>443</v>
      </c>
      <c r="B688" t="b">
        <v>0</v>
      </c>
      <c r="C688" t="s">
        <v>439</v>
      </c>
      <c r="D688" t="s">
        <v>803</v>
      </c>
      <c r="E688" t="s">
        <v>443</v>
      </c>
      <c r="F688" t="s">
        <v>443</v>
      </c>
      <c r="G688" t="b">
        <v>0</v>
      </c>
      <c r="H688">
        <v>1</v>
      </c>
      <c r="I688">
        <v>1</v>
      </c>
      <c r="J688">
        <v>2</v>
      </c>
      <c r="K688" t="s">
        <v>793</v>
      </c>
      <c r="L688" t="s">
        <v>804</v>
      </c>
      <c r="M688">
        <v>0</v>
      </c>
      <c r="N688">
        <v>831.49343999999996</v>
      </c>
      <c r="O688">
        <v>0</v>
      </c>
      <c r="P688">
        <v>67.599999999999994</v>
      </c>
      <c r="Q688">
        <v>107.5</v>
      </c>
      <c r="R688">
        <v>161.80000000000001</v>
      </c>
      <c r="S688">
        <v>148.9</v>
      </c>
      <c r="T688">
        <v>102.4</v>
      </c>
      <c r="U688">
        <v>69.7</v>
      </c>
      <c r="V688">
        <v>123.7</v>
      </c>
      <c r="W688">
        <v>97.8</v>
      </c>
      <c r="X688">
        <v>20.6</v>
      </c>
      <c r="Y688" t="s">
        <v>443</v>
      </c>
      <c r="Z688" t="s">
        <v>444</v>
      </c>
      <c r="AA688" t="s">
        <v>439</v>
      </c>
      <c r="AB688" t="s">
        <v>444</v>
      </c>
      <c r="AC688" t="s">
        <v>439</v>
      </c>
      <c r="AD688" t="s">
        <v>444</v>
      </c>
      <c r="AE688" t="s">
        <v>444</v>
      </c>
      <c r="AF688" t="s">
        <v>444</v>
      </c>
      <c r="AG688" t="s">
        <v>444</v>
      </c>
      <c r="AH688" t="s">
        <v>444</v>
      </c>
      <c r="AI688" t="s">
        <v>439</v>
      </c>
      <c r="AJ688" t="s">
        <v>805</v>
      </c>
      <c r="AK688">
        <v>4.7919999999999999E-4</v>
      </c>
      <c r="AL688">
        <v>1.1780000000000001E-2</v>
      </c>
      <c r="AM688">
        <v>3.057E-2</v>
      </c>
      <c r="AN688">
        <v>0.15029999999999999</v>
      </c>
      <c r="AO688">
        <v>2</v>
      </c>
      <c r="AP688">
        <v>47</v>
      </c>
      <c r="AQ688" t="str">
        <f t="shared" si="110"/>
        <v/>
      </c>
      <c r="AR688" t="s">
        <v>806</v>
      </c>
      <c r="AS688" t="s">
        <v>807</v>
      </c>
      <c r="AT688" t="str">
        <f t="shared" si="111"/>
        <v/>
      </c>
      <c r="AU688" t="str">
        <f t="shared" si="121"/>
        <v/>
      </c>
      <c r="AV688" t="str">
        <f t="shared" si="122"/>
        <v/>
      </c>
      <c r="AW688" s="19" t="str">
        <f t="shared" si="123"/>
        <v/>
      </c>
      <c r="AX688" s="25">
        <v>123.7</v>
      </c>
      <c r="AY688" s="26">
        <f t="shared" si="112"/>
        <v>0.7906224737267582</v>
      </c>
      <c r="AZ688">
        <v>97.8</v>
      </c>
      <c r="BA688" s="21">
        <f t="shared" si="113"/>
        <v>0.16653193209377526</v>
      </c>
      <c r="BB688">
        <v>20.6</v>
      </c>
      <c r="BC688" t="s">
        <v>443</v>
      </c>
      <c r="BD688" s="21" t="e">
        <f t="shared" si="114"/>
        <v>#VALUE!</v>
      </c>
      <c r="BE688" t="s">
        <v>444</v>
      </c>
      <c r="BF688" s="21" t="e">
        <f t="shared" si="115"/>
        <v>#VALUE!</v>
      </c>
      <c r="BG688" t="s">
        <v>439</v>
      </c>
      <c r="BH688" t="s">
        <v>444</v>
      </c>
      <c r="BI688" s="21" t="e">
        <f t="shared" si="116"/>
        <v>#VALUE!</v>
      </c>
      <c r="BJ688" t="s">
        <v>439</v>
      </c>
      <c r="BK688" t="s">
        <v>444</v>
      </c>
      <c r="BL688" s="21" t="e">
        <f t="shared" si="117"/>
        <v>#VALUE!</v>
      </c>
      <c r="BN688" s="28"/>
      <c r="BP688" s="29"/>
      <c r="BR688" s="30"/>
    </row>
    <row r="689" spans="1:70" hidden="1" outlineLevel="2" collapsed="1" x14ac:dyDescent="0.35">
      <c r="A689" t="s">
        <v>443</v>
      </c>
      <c r="B689" t="s">
        <v>443</v>
      </c>
      <c r="C689" t="s">
        <v>457</v>
      </c>
      <c r="D689" t="s">
        <v>458</v>
      </c>
      <c r="E689" t="s">
        <v>508</v>
      </c>
      <c r="F689" t="s">
        <v>509</v>
      </c>
      <c r="G689" t="s">
        <v>459</v>
      </c>
      <c r="H689" t="s">
        <v>460</v>
      </c>
      <c r="I689" t="s">
        <v>463</v>
      </c>
      <c r="J689" t="s">
        <v>464</v>
      </c>
      <c r="K689" t="s">
        <v>466</v>
      </c>
      <c r="L689" t="s">
        <v>510</v>
      </c>
      <c r="M689" t="s">
        <v>468</v>
      </c>
      <c r="N689" t="s">
        <v>511</v>
      </c>
      <c r="O689" t="s">
        <v>512</v>
      </c>
      <c r="P689" t="s">
        <v>513</v>
      </c>
      <c r="Q689" t="s">
        <v>514</v>
      </c>
      <c r="R689" t="s">
        <v>515</v>
      </c>
      <c r="S689" t="s">
        <v>516</v>
      </c>
      <c r="T689" t="s">
        <v>517</v>
      </c>
      <c r="U689" t="s">
        <v>469</v>
      </c>
      <c r="V689" t="s">
        <v>518</v>
      </c>
      <c r="W689" t="s">
        <v>519</v>
      </c>
      <c r="X689" t="s">
        <v>520</v>
      </c>
      <c r="Y689" t="s">
        <v>521</v>
      </c>
      <c r="Z689" t="s">
        <v>522</v>
      </c>
      <c r="AA689" t="s">
        <v>523</v>
      </c>
      <c r="AB689" t="s">
        <v>524</v>
      </c>
      <c r="AC689" t="s">
        <v>525</v>
      </c>
      <c r="AD689" t="s">
        <v>526</v>
      </c>
      <c r="AE689" t="s">
        <v>527</v>
      </c>
      <c r="AF689" t="s">
        <v>480</v>
      </c>
      <c r="AG689" t="s">
        <v>528</v>
      </c>
      <c r="AH689" t="s">
        <v>529</v>
      </c>
      <c r="AI689" t="s">
        <v>462</v>
      </c>
      <c r="AJ689" t="s">
        <v>530</v>
      </c>
      <c r="AK689" t="s">
        <v>531</v>
      </c>
      <c r="AL689" t="s">
        <v>532</v>
      </c>
      <c r="AM689" t="s">
        <v>533</v>
      </c>
      <c r="AN689" t="s">
        <v>534</v>
      </c>
      <c r="AO689" t="s">
        <v>535</v>
      </c>
      <c r="AP689" t="s">
        <v>536</v>
      </c>
      <c r="AQ689" t="str">
        <f t="shared" si="110"/>
        <v>Identifying Node</v>
      </c>
      <c r="AT689" t="str">
        <f t="shared" si="111"/>
        <v>Identifying No</v>
      </c>
      <c r="AU689" t="str">
        <f t="shared" si="121"/>
        <v>ntifying</v>
      </c>
      <c r="AV689" t="str">
        <f t="shared" si="122"/>
        <v>tifying</v>
      </c>
      <c r="AW689" s="19" t="str">
        <f t="shared" si="123"/>
        <v>tifying</v>
      </c>
      <c r="AX689" s="25" t="s">
        <v>518</v>
      </c>
      <c r="AY689" s="26" t="e">
        <f t="shared" si="112"/>
        <v>#VALUE!</v>
      </c>
      <c r="AZ689" t="s">
        <v>519</v>
      </c>
      <c r="BA689" s="21" t="e">
        <f t="shared" si="113"/>
        <v>#VALUE!</v>
      </c>
      <c r="BB689" t="s">
        <v>520</v>
      </c>
      <c r="BC689" t="s">
        <v>521</v>
      </c>
      <c r="BD689" s="21" t="e">
        <f t="shared" si="114"/>
        <v>#VALUE!</v>
      </c>
      <c r="BE689" t="s">
        <v>522</v>
      </c>
      <c r="BF689" s="21" t="e">
        <f t="shared" si="115"/>
        <v>#VALUE!</v>
      </c>
      <c r="BG689" t="s">
        <v>523</v>
      </c>
      <c r="BH689" t="s">
        <v>524</v>
      </c>
      <c r="BI689" s="21" t="e">
        <f t="shared" si="116"/>
        <v>#VALUE!</v>
      </c>
      <c r="BJ689" t="s">
        <v>525</v>
      </c>
      <c r="BK689" t="s">
        <v>526</v>
      </c>
      <c r="BL689" s="21" t="e">
        <f t="shared" si="117"/>
        <v>#VALUE!</v>
      </c>
      <c r="BN689" s="28"/>
      <c r="BP689" s="29"/>
      <c r="BR689" s="30"/>
    </row>
    <row r="690" spans="1:70" hidden="1" outlineLevel="2" collapsed="1" x14ac:dyDescent="0.35">
      <c r="A690" t="s">
        <v>443</v>
      </c>
      <c r="B690" t="s">
        <v>443</v>
      </c>
      <c r="C690" t="b">
        <v>0</v>
      </c>
      <c r="D690" t="s">
        <v>439</v>
      </c>
      <c r="E690" t="s">
        <v>557</v>
      </c>
      <c r="F690" t="s">
        <v>539</v>
      </c>
      <c r="G690" t="s">
        <v>803</v>
      </c>
      <c r="H690" t="s">
        <v>443</v>
      </c>
      <c r="I690">
        <v>1</v>
      </c>
      <c r="J690">
        <v>1</v>
      </c>
      <c r="K690" t="s">
        <v>793</v>
      </c>
      <c r="L690" t="s">
        <v>793</v>
      </c>
      <c r="M690">
        <v>0</v>
      </c>
      <c r="N690">
        <v>2</v>
      </c>
      <c r="O690">
        <v>0.83579999999999999</v>
      </c>
      <c r="P690">
        <v>0</v>
      </c>
      <c r="Q690">
        <v>1</v>
      </c>
      <c r="R690">
        <v>1</v>
      </c>
      <c r="S690">
        <v>416.24975999999998</v>
      </c>
      <c r="T690">
        <v>831.49224000000004</v>
      </c>
      <c r="U690">
        <v>831.49343999999996</v>
      </c>
      <c r="V690">
        <v>-1.45</v>
      </c>
      <c r="W690">
        <v>-5.9999999999999995E-4</v>
      </c>
      <c r="X690" t="s">
        <v>540</v>
      </c>
      <c r="Y690" t="s">
        <v>541</v>
      </c>
      <c r="Z690">
        <v>2.6956069999999999</v>
      </c>
      <c r="AA690">
        <v>0.45</v>
      </c>
      <c r="AB690">
        <v>32.849699999999999</v>
      </c>
      <c r="AC690">
        <v>18729</v>
      </c>
      <c r="AD690" t="s">
        <v>563</v>
      </c>
      <c r="AE690" t="s">
        <v>564</v>
      </c>
      <c r="AF690" t="s">
        <v>443</v>
      </c>
      <c r="AG690" t="s">
        <v>443</v>
      </c>
      <c r="AH690">
        <v>67</v>
      </c>
      <c r="AI690" t="b">
        <v>0</v>
      </c>
      <c r="AJ690">
        <v>53</v>
      </c>
      <c r="AK690">
        <v>35</v>
      </c>
      <c r="AL690">
        <v>3.9753887414778399E-6</v>
      </c>
      <c r="AM690">
        <v>3.9899999999999996E-3</v>
      </c>
      <c r="AN690">
        <v>8.133E-2</v>
      </c>
      <c r="AO690">
        <v>4341335552</v>
      </c>
      <c r="AP690">
        <v>32.76</v>
      </c>
      <c r="AQ690" t="str">
        <f t="shared" si="110"/>
        <v>Mascot (A5)</v>
      </c>
      <c r="AT690" t="str">
        <f t="shared" si="111"/>
        <v>Mascot (A5)</v>
      </c>
      <c r="AU690" t="str">
        <f t="shared" si="121"/>
        <v>cot (A5)</v>
      </c>
      <c r="AV690" t="str">
        <f t="shared" si="122"/>
        <v>ot (A5)</v>
      </c>
      <c r="AW690" s="19" t="str">
        <f t="shared" si="123"/>
        <v>ot (A5)</v>
      </c>
      <c r="AX690" s="25">
        <v>-1.45</v>
      </c>
      <c r="AY690" s="26">
        <f t="shared" si="112"/>
        <v>4.1379310344827585E-4</v>
      </c>
      <c r="AZ690">
        <v>-5.9999999999999995E-4</v>
      </c>
      <c r="BA690" s="21" t="e">
        <f t="shared" si="113"/>
        <v>#VALUE!</v>
      </c>
      <c r="BB690" t="s">
        <v>540</v>
      </c>
      <c r="BC690" t="s">
        <v>541</v>
      </c>
      <c r="BD690" s="21" t="e">
        <f t="shared" si="114"/>
        <v>#VALUE!</v>
      </c>
      <c r="BE690">
        <v>2.6956069999999999</v>
      </c>
      <c r="BF690" s="21" t="e">
        <f t="shared" si="115"/>
        <v>#VALUE!</v>
      </c>
      <c r="BG690">
        <v>0.45</v>
      </c>
      <c r="BH690">
        <v>32.849699999999999</v>
      </c>
      <c r="BI690" s="21">
        <f t="shared" si="116"/>
        <v>570.1421930793889</v>
      </c>
      <c r="BJ690">
        <v>18729</v>
      </c>
      <c r="BK690" t="s">
        <v>563</v>
      </c>
      <c r="BL690" s="21" t="e">
        <f t="shared" si="117"/>
        <v>#VALUE!</v>
      </c>
      <c r="BN690" s="28"/>
      <c r="BP690" s="29"/>
      <c r="BR690" s="30"/>
    </row>
    <row r="691" spans="1:70" hidden="1" outlineLevel="2" collapsed="1" x14ac:dyDescent="0.35">
      <c r="A691" t="s">
        <v>443</v>
      </c>
      <c r="B691" t="s">
        <v>443</v>
      </c>
      <c r="C691" t="b">
        <v>0</v>
      </c>
      <c r="D691" t="s">
        <v>439</v>
      </c>
      <c r="E691" t="s">
        <v>557</v>
      </c>
      <c r="F691" t="s">
        <v>539</v>
      </c>
      <c r="G691" t="s">
        <v>803</v>
      </c>
      <c r="H691" t="s">
        <v>443</v>
      </c>
      <c r="I691">
        <v>1</v>
      </c>
      <c r="J691">
        <v>1</v>
      </c>
      <c r="K691" t="s">
        <v>793</v>
      </c>
      <c r="L691" t="s">
        <v>793</v>
      </c>
      <c r="M691">
        <v>0</v>
      </c>
      <c r="N691">
        <v>2</v>
      </c>
      <c r="O691">
        <v>0.8226</v>
      </c>
      <c r="P691">
        <v>0</v>
      </c>
      <c r="Q691">
        <v>1</v>
      </c>
      <c r="R691">
        <v>1</v>
      </c>
      <c r="S691">
        <v>416.24991</v>
      </c>
      <c r="T691">
        <v>831.49253999999996</v>
      </c>
      <c r="U691">
        <v>831.49343999999996</v>
      </c>
      <c r="V691">
        <v>-1.08</v>
      </c>
      <c r="W691">
        <v>-4.4999999999999999E-4</v>
      </c>
      <c r="X691" t="s">
        <v>540</v>
      </c>
      <c r="Y691" t="s">
        <v>541</v>
      </c>
      <c r="Z691">
        <v>3.429481</v>
      </c>
      <c r="AA691">
        <v>1.0660000000000001</v>
      </c>
      <c r="AB691">
        <v>32.746499999999997</v>
      </c>
      <c r="AC691">
        <v>18214</v>
      </c>
      <c r="AD691" t="s">
        <v>554</v>
      </c>
      <c r="AE691" t="s">
        <v>555</v>
      </c>
      <c r="AF691" t="s">
        <v>443</v>
      </c>
      <c r="AG691" t="s">
        <v>443</v>
      </c>
      <c r="AH691">
        <v>62</v>
      </c>
      <c r="AI691" t="b">
        <v>0</v>
      </c>
      <c r="AJ691">
        <v>53</v>
      </c>
      <c r="AK691">
        <v>35</v>
      </c>
      <c r="AL691">
        <v>1.43928416135969E-5</v>
      </c>
      <c r="AM691">
        <v>6.9779999999999998E-3</v>
      </c>
      <c r="AN691">
        <v>0.11840000000000001</v>
      </c>
      <c r="AO691">
        <v>2259736832</v>
      </c>
      <c r="AP691">
        <v>32.68</v>
      </c>
      <c r="AQ691" t="str">
        <f t="shared" si="110"/>
        <v>Mascot (A5)</v>
      </c>
      <c r="AT691" t="str">
        <f t="shared" si="111"/>
        <v>Mascot (A5)</v>
      </c>
      <c r="AU691" t="str">
        <f t="shared" si="121"/>
        <v>cot (A5)</v>
      </c>
      <c r="AV691" t="str">
        <f t="shared" si="122"/>
        <v>ot (A5)</v>
      </c>
      <c r="AW691" s="19" t="str">
        <f t="shared" si="123"/>
        <v>ot (A5)</v>
      </c>
      <c r="AX691" s="25">
        <v>-1.08</v>
      </c>
      <c r="AY691" s="26">
        <f t="shared" si="112"/>
        <v>4.1666666666666664E-4</v>
      </c>
      <c r="AZ691">
        <v>-4.4999999999999999E-4</v>
      </c>
      <c r="BA691" s="21" t="e">
        <f t="shared" si="113"/>
        <v>#VALUE!</v>
      </c>
      <c r="BB691" t="s">
        <v>540</v>
      </c>
      <c r="BC691" t="s">
        <v>541</v>
      </c>
      <c r="BD691" s="21" t="e">
        <f t="shared" si="114"/>
        <v>#VALUE!</v>
      </c>
      <c r="BE691">
        <v>3.429481</v>
      </c>
      <c r="BF691" s="21" t="e">
        <f t="shared" si="115"/>
        <v>#VALUE!</v>
      </c>
      <c r="BG691">
        <v>1.0660000000000001</v>
      </c>
      <c r="BH691">
        <v>32.746499999999997</v>
      </c>
      <c r="BI691" s="21">
        <f t="shared" si="116"/>
        <v>556.21211427175433</v>
      </c>
      <c r="BJ691">
        <v>18214</v>
      </c>
      <c r="BK691" t="s">
        <v>554</v>
      </c>
      <c r="BL691" s="21" t="e">
        <f t="shared" si="117"/>
        <v>#VALUE!</v>
      </c>
      <c r="BN691" s="28"/>
      <c r="BP691" s="29"/>
      <c r="BR691" s="30"/>
    </row>
    <row r="692" spans="1:70" hidden="1" outlineLevel="1" x14ac:dyDescent="0.35">
      <c r="A692" t="s">
        <v>443</v>
      </c>
      <c r="B692" t="b">
        <v>0</v>
      </c>
      <c r="C692" t="s">
        <v>439</v>
      </c>
      <c r="D692" t="s">
        <v>808</v>
      </c>
      <c r="E692" t="s">
        <v>443</v>
      </c>
      <c r="F692" t="s">
        <v>443</v>
      </c>
      <c r="G692" t="b">
        <v>0</v>
      </c>
      <c r="H692">
        <v>1</v>
      </c>
      <c r="I692">
        <v>1</v>
      </c>
      <c r="J692">
        <v>1</v>
      </c>
      <c r="K692" t="s">
        <v>793</v>
      </c>
      <c r="L692" t="s">
        <v>809</v>
      </c>
      <c r="M692">
        <v>2</v>
      </c>
      <c r="N692">
        <v>2566.27837</v>
      </c>
      <c r="O692">
        <v>0</v>
      </c>
      <c r="P692" t="s">
        <v>443</v>
      </c>
      <c r="Q692">
        <v>46.1</v>
      </c>
      <c r="R692" t="s">
        <v>443</v>
      </c>
      <c r="S692">
        <v>803.8</v>
      </c>
      <c r="T692" t="s">
        <v>443</v>
      </c>
      <c r="U692" t="s">
        <v>443</v>
      </c>
      <c r="V692" t="s">
        <v>443</v>
      </c>
      <c r="W692">
        <v>50</v>
      </c>
      <c r="X692" t="s">
        <v>443</v>
      </c>
      <c r="Y692" t="s">
        <v>443</v>
      </c>
      <c r="Z692" t="s">
        <v>445</v>
      </c>
      <c r="AA692" t="s">
        <v>444</v>
      </c>
      <c r="AB692" t="s">
        <v>445</v>
      </c>
      <c r="AC692" t="s">
        <v>439</v>
      </c>
      <c r="AD692" t="s">
        <v>445</v>
      </c>
      <c r="AE692" t="s">
        <v>445</v>
      </c>
      <c r="AF692" t="s">
        <v>445</v>
      </c>
      <c r="AG692" t="s">
        <v>444</v>
      </c>
      <c r="AH692" t="s">
        <v>445</v>
      </c>
      <c r="AI692" t="s">
        <v>439</v>
      </c>
      <c r="AJ692" t="s">
        <v>439</v>
      </c>
      <c r="AK692">
        <v>0</v>
      </c>
      <c r="AL692">
        <v>0</v>
      </c>
      <c r="AM692">
        <v>2.5759999999999998E-7</v>
      </c>
      <c r="AN692">
        <v>2.069E-10</v>
      </c>
      <c r="AO692">
        <v>7.98</v>
      </c>
      <c r="AP692">
        <v>32</v>
      </c>
      <c r="AQ692" t="str">
        <f t="shared" si="110"/>
        <v/>
      </c>
      <c r="AR692" t="s">
        <v>810</v>
      </c>
      <c r="AS692" t="s">
        <v>811</v>
      </c>
      <c r="AT692" t="str">
        <f t="shared" si="111"/>
        <v/>
      </c>
      <c r="AU692" t="str">
        <f t="shared" si="121"/>
        <v/>
      </c>
      <c r="AV692" t="str">
        <f t="shared" si="122"/>
        <v/>
      </c>
      <c r="AW692" s="19" t="str">
        <f t="shared" si="123"/>
        <v/>
      </c>
      <c r="AX692" s="25" t="s">
        <v>443</v>
      </c>
      <c r="AY692" s="26" t="e">
        <f t="shared" si="112"/>
        <v>#VALUE!</v>
      </c>
      <c r="AZ692">
        <v>50</v>
      </c>
      <c r="BA692" s="21" t="e">
        <f t="shared" si="113"/>
        <v>#VALUE!</v>
      </c>
      <c r="BB692" t="s">
        <v>443</v>
      </c>
      <c r="BC692" t="s">
        <v>443</v>
      </c>
      <c r="BD692" s="21" t="e">
        <f t="shared" si="114"/>
        <v>#VALUE!</v>
      </c>
      <c r="BE692" t="s">
        <v>445</v>
      </c>
      <c r="BF692" s="21" t="e">
        <f t="shared" si="115"/>
        <v>#VALUE!</v>
      </c>
      <c r="BG692" t="s">
        <v>444</v>
      </c>
      <c r="BH692" t="s">
        <v>445</v>
      </c>
      <c r="BI692" s="21" t="e">
        <f t="shared" si="116"/>
        <v>#VALUE!</v>
      </c>
      <c r="BJ692" t="s">
        <v>439</v>
      </c>
      <c r="BK692" t="s">
        <v>445</v>
      </c>
      <c r="BL692" s="21" t="e">
        <f t="shared" si="117"/>
        <v>#VALUE!</v>
      </c>
      <c r="BN692" s="28"/>
      <c r="BP692" s="29"/>
      <c r="BR692" s="30"/>
    </row>
    <row r="693" spans="1:70" hidden="1" outlineLevel="2" collapsed="1" x14ac:dyDescent="0.35">
      <c r="A693" t="s">
        <v>443</v>
      </c>
      <c r="B693" t="s">
        <v>443</v>
      </c>
      <c r="C693" t="s">
        <v>457</v>
      </c>
      <c r="D693" t="s">
        <v>458</v>
      </c>
      <c r="E693" t="s">
        <v>508</v>
      </c>
      <c r="F693" t="s">
        <v>509</v>
      </c>
      <c r="G693" t="s">
        <v>459</v>
      </c>
      <c r="H693" t="s">
        <v>460</v>
      </c>
      <c r="I693" t="s">
        <v>463</v>
      </c>
      <c r="J693" t="s">
        <v>464</v>
      </c>
      <c r="K693" t="s">
        <v>466</v>
      </c>
      <c r="L693" t="s">
        <v>510</v>
      </c>
      <c r="M693" t="s">
        <v>468</v>
      </c>
      <c r="N693" t="s">
        <v>511</v>
      </c>
      <c r="O693" t="s">
        <v>512</v>
      </c>
      <c r="P693" t="s">
        <v>513</v>
      </c>
      <c r="Q693" t="s">
        <v>514</v>
      </c>
      <c r="R693" t="s">
        <v>515</v>
      </c>
      <c r="S693" t="s">
        <v>516</v>
      </c>
      <c r="T693" t="s">
        <v>517</v>
      </c>
      <c r="U693" t="s">
        <v>469</v>
      </c>
      <c r="V693" t="s">
        <v>518</v>
      </c>
      <c r="W693" t="s">
        <v>519</v>
      </c>
      <c r="X693" t="s">
        <v>520</v>
      </c>
      <c r="Y693" t="s">
        <v>521</v>
      </c>
      <c r="Z693" t="s">
        <v>522</v>
      </c>
      <c r="AA693" t="s">
        <v>523</v>
      </c>
      <c r="AB693" t="s">
        <v>524</v>
      </c>
      <c r="AC693" t="s">
        <v>525</v>
      </c>
      <c r="AD693" t="s">
        <v>526</v>
      </c>
      <c r="AE693" t="s">
        <v>527</v>
      </c>
      <c r="AF693" t="s">
        <v>480</v>
      </c>
      <c r="AG693" t="s">
        <v>528</v>
      </c>
      <c r="AH693" t="s">
        <v>529</v>
      </c>
      <c r="AI693" t="s">
        <v>462</v>
      </c>
      <c r="AJ693" t="s">
        <v>530</v>
      </c>
      <c r="AK693" t="s">
        <v>531</v>
      </c>
      <c r="AL693" t="s">
        <v>532</v>
      </c>
      <c r="AM693" t="s">
        <v>533</v>
      </c>
      <c r="AN693" t="s">
        <v>534</v>
      </c>
      <c r="AO693" t="s">
        <v>535</v>
      </c>
      <c r="AP693" t="s">
        <v>536</v>
      </c>
      <c r="AQ693" t="str">
        <f t="shared" si="110"/>
        <v>Identifying Node</v>
      </c>
      <c r="AT693" t="str">
        <f t="shared" si="111"/>
        <v>Identifying No</v>
      </c>
      <c r="AU693" t="str">
        <f t="shared" si="121"/>
        <v>ntifying</v>
      </c>
      <c r="AV693" t="str">
        <f t="shared" si="122"/>
        <v>tifying</v>
      </c>
      <c r="AW693" s="19" t="str">
        <f t="shared" si="123"/>
        <v>tifying</v>
      </c>
      <c r="AX693" s="25" t="s">
        <v>518</v>
      </c>
      <c r="AY693" s="26" t="e">
        <f t="shared" si="112"/>
        <v>#VALUE!</v>
      </c>
      <c r="AZ693" t="s">
        <v>519</v>
      </c>
      <c r="BA693" s="21" t="e">
        <f t="shared" si="113"/>
        <v>#VALUE!</v>
      </c>
      <c r="BB693" t="s">
        <v>520</v>
      </c>
      <c r="BC693" t="s">
        <v>521</v>
      </c>
      <c r="BD693" s="21" t="e">
        <f t="shared" si="114"/>
        <v>#VALUE!</v>
      </c>
      <c r="BE693" t="s">
        <v>522</v>
      </c>
      <c r="BF693" s="21" t="e">
        <f t="shared" si="115"/>
        <v>#VALUE!</v>
      </c>
      <c r="BG693" t="s">
        <v>523</v>
      </c>
      <c r="BH693" t="s">
        <v>524</v>
      </c>
      <c r="BI693" s="21" t="e">
        <f t="shared" si="116"/>
        <v>#VALUE!</v>
      </c>
      <c r="BJ693" t="s">
        <v>525</v>
      </c>
      <c r="BK693" t="s">
        <v>526</v>
      </c>
      <c r="BL693" s="21" t="e">
        <f t="shared" si="117"/>
        <v>#VALUE!</v>
      </c>
      <c r="BN693" s="28"/>
      <c r="BP693" s="29"/>
      <c r="BR693" s="30"/>
    </row>
    <row r="694" spans="1:70" hidden="1" outlineLevel="2" collapsed="1" x14ac:dyDescent="0.35">
      <c r="A694" t="s">
        <v>443</v>
      </c>
      <c r="B694" t="s">
        <v>443</v>
      </c>
      <c r="C694" t="b">
        <v>0</v>
      </c>
      <c r="D694" t="s">
        <v>439</v>
      </c>
      <c r="E694" t="s">
        <v>538</v>
      </c>
      <c r="F694" t="s">
        <v>539</v>
      </c>
      <c r="G694" t="s">
        <v>808</v>
      </c>
      <c r="H694" t="s">
        <v>443</v>
      </c>
      <c r="I694">
        <v>1</v>
      </c>
      <c r="J694">
        <v>1</v>
      </c>
      <c r="K694" t="s">
        <v>793</v>
      </c>
      <c r="L694" t="s">
        <v>793</v>
      </c>
      <c r="M694">
        <v>2</v>
      </c>
      <c r="N694">
        <v>4</v>
      </c>
      <c r="O694">
        <v>0.65910000000000002</v>
      </c>
      <c r="P694">
        <v>0</v>
      </c>
      <c r="Q694">
        <v>1</v>
      </c>
      <c r="R694">
        <v>1</v>
      </c>
      <c r="S694">
        <v>642.32452999999998</v>
      </c>
      <c r="T694">
        <v>2566.27628</v>
      </c>
      <c r="U694">
        <v>2566.27837</v>
      </c>
      <c r="V694">
        <v>-0.81</v>
      </c>
      <c r="W694">
        <v>-5.1999999999999995E-4</v>
      </c>
      <c r="X694" t="s">
        <v>540</v>
      </c>
      <c r="Y694" t="s">
        <v>541</v>
      </c>
      <c r="Z694">
        <v>7.1328050000000003</v>
      </c>
      <c r="AA694">
        <v>23.5</v>
      </c>
      <c r="AB694">
        <v>42.134399999999999</v>
      </c>
      <c r="AC694">
        <v>26574</v>
      </c>
      <c r="AD694" t="s">
        <v>563</v>
      </c>
      <c r="AE694" t="s">
        <v>564</v>
      </c>
      <c r="AF694" t="s">
        <v>443</v>
      </c>
      <c r="AG694">
        <v>7.98</v>
      </c>
      <c r="AH694" t="s">
        <v>443</v>
      </c>
      <c r="AI694" t="b">
        <v>0</v>
      </c>
      <c r="AJ694" t="s">
        <v>443</v>
      </c>
      <c r="AK694" t="s">
        <v>443</v>
      </c>
      <c r="AL694" t="s">
        <v>443</v>
      </c>
      <c r="AM694">
        <v>0</v>
      </c>
      <c r="AN694">
        <v>2.069E-10</v>
      </c>
      <c r="AO694">
        <v>169255392</v>
      </c>
      <c r="AP694">
        <v>42.23</v>
      </c>
      <c r="AQ694" t="str">
        <f t="shared" si="110"/>
        <v>Sequest HT (A2)</v>
      </c>
      <c r="AT694" t="str">
        <f t="shared" si="111"/>
        <v>Sequest HT (A2</v>
      </c>
      <c r="AU694" t="str">
        <f t="shared" si="121"/>
        <v xml:space="preserve">uest HT </v>
      </c>
      <c r="AV694" t="str">
        <f t="shared" si="122"/>
        <v xml:space="preserve">est HT </v>
      </c>
      <c r="AW694" s="19" t="str">
        <f t="shared" si="123"/>
        <v xml:space="preserve">est HT </v>
      </c>
      <c r="AX694" s="25">
        <v>-0.81</v>
      </c>
      <c r="AY694" s="26">
        <f t="shared" si="112"/>
        <v>6.4197530864197518E-4</v>
      </c>
      <c r="AZ694">
        <v>-5.1999999999999995E-4</v>
      </c>
      <c r="BA694" s="21" t="e">
        <f t="shared" si="113"/>
        <v>#VALUE!</v>
      </c>
      <c r="BB694" t="s">
        <v>540</v>
      </c>
      <c r="BC694" t="s">
        <v>541</v>
      </c>
      <c r="BD694" s="21" t="e">
        <f t="shared" si="114"/>
        <v>#VALUE!</v>
      </c>
      <c r="BE694">
        <v>7.1328050000000003</v>
      </c>
      <c r="BF694" s="21" t="e">
        <f t="shared" si="115"/>
        <v>#VALUE!</v>
      </c>
      <c r="BG694">
        <v>23.5</v>
      </c>
      <c r="BH694">
        <v>42.134399999999999</v>
      </c>
      <c r="BI694" s="21">
        <f t="shared" si="116"/>
        <v>630.69605832763727</v>
      </c>
      <c r="BJ694">
        <v>26574</v>
      </c>
      <c r="BK694" t="s">
        <v>563</v>
      </c>
      <c r="BL694" s="21" t="e">
        <f t="shared" si="117"/>
        <v>#VALUE!</v>
      </c>
      <c r="BN694" s="28"/>
      <c r="BP694" s="29"/>
      <c r="BR694" s="30"/>
    </row>
    <row r="695" spans="1:70" hidden="1" outlineLevel="1" x14ac:dyDescent="0.35">
      <c r="A695" t="s">
        <v>443</v>
      </c>
      <c r="B695" t="b">
        <v>0</v>
      </c>
      <c r="C695" t="s">
        <v>439</v>
      </c>
      <c r="D695" t="s">
        <v>812</v>
      </c>
      <c r="E695" t="s">
        <v>443</v>
      </c>
      <c r="F695" t="s">
        <v>443</v>
      </c>
      <c r="G695" t="b">
        <v>0</v>
      </c>
      <c r="H695">
        <v>1</v>
      </c>
      <c r="I695">
        <v>1</v>
      </c>
      <c r="J695">
        <v>5</v>
      </c>
      <c r="K695" t="s">
        <v>793</v>
      </c>
      <c r="L695" t="s">
        <v>813</v>
      </c>
      <c r="M695">
        <v>1</v>
      </c>
      <c r="N695">
        <v>1391.68013</v>
      </c>
      <c r="O695">
        <v>0</v>
      </c>
      <c r="P695">
        <v>65.2</v>
      </c>
      <c r="Q695">
        <v>163.30000000000001</v>
      </c>
      <c r="R695">
        <v>178.2</v>
      </c>
      <c r="S695">
        <v>315.8</v>
      </c>
      <c r="T695">
        <v>177.5</v>
      </c>
      <c r="U695" t="s">
        <v>443</v>
      </c>
      <c r="V695" t="s">
        <v>443</v>
      </c>
      <c r="W695" t="s">
        <v>443</v>
      </c>
      <c r="X695" t="s">
        <v>443</v>
      </c>
      <c r="Y695" t="s">
        <v>443</v>
      </c>
      <c r="Z695" t="s">
        <v>444</v>
      </c>
      <c r="AA695" t="s">
        <v>439</v>
      </c>
      <c r="AB695" t="s">
        <v>439</v>
      </c>
      <c r="AC695" t="s">
        <v>439</v>
      </c>
      <c r="AD695" t="s">
        <v>439</v>
      </c>
      <c r="AE695" t="s">
        <v>445</v>
      </c>
      <c r="AF695" t="s">
        <v>445</v>
      </c>
      <c r="AG695" t="s">
        <v>445</v>
      </c>
      <c r="AH695" t="s">
        <v>445</v>
      </c>
      <c r="AI695" t="s">
        <v>439</v>
      </c>
      <c r="AJ695" t="s">
        <v>439</v>
      </c>
      <c r="AK695">
        <v>0</v>
      </c>
      <c r="AL695">
        <v>0</v>
      </c>
      <c r="AM695">
        <v>3.5310000000000002E-4</v>
      </c>
      <c r="AN695">
        <v>2.4279999999999999E-6</v>
      </c>
      <c r="AO695">
        <v>4.9800000000000004</v>
      </c>
      <c r="AP695">
        <v>43</v>
      </c>
      <c r="AQ695" t="str">
        <f t="shared" si="110"/>
        <v/>
      </c>
      <c r="AR695" t="s">
        <v>814</v>
      </c>
      <c r="AS695" t="s">
        <v>815</v>
      </c>
      <c r="AT695" t="str">
        <f t="shared" si="111"/>
        <v/>
      </c>
      <c r="AU695" t="str">
        <f t="shared" si="121"/>
        <v/>
      </c>
      <c r="AV695" t="str">
        <f t="shared" si="122"/>
        <v/>
      </c>
      <c r="AW695" s="19" t="str">
        <f t="shared" si="123"/>
        <v/>
      </c>
      <c r="AX695" s="25" t="s">
        <v>443</v>
      </c>
      <c r="AY695" s="26" t="e">
        <f t="shared" si="112"/>
        <v>#VALUE!</v>
      </c>
      <c r="AZ695" t="s">
        <v>443</v>
      </c>
      <c r="BA695" s="21" t="e">
        <f t="shared" si="113"/>
        <v>#VALUE!</v>
      </c>
      <c r="BB695" t="s">
        <v>443</v>
      </c>
      <c r="BC695" t="s">
        <v>443</v>
      </c>
      <c r="BD695" s="21" t="e">
        <f t="shared" si="114"/>
        <v>#VALUE!</v>
      </c>
      <c r="BE695" t="s">
        <v>444</v>
      </c>
      <c r="BF695" s="21" t="e">
        <f t="shared" si="115"/>
        <v>#VALUE!</v>
      </c>
      <c r="BG695" t="s">
        <v>439</v>
      </c>
      <c r="BH695" t="s">
        <v>439</v>
      </c>
      <c r="BI695" s="21" t="e">
        <f t="shared" si="116"/>
        <v>#VALUE!</v>
      </c>
      <c r="BJ695" t="s">
        <v>439</v>
      </c>
      <c r="BK695" t="s">
        <v>439</v>
      </c>
      <c r="BL695" s="21" t="e">
        <f t="shared" si="117"/>
        <v>#VALUE!</v>
      </c>
      <c r="BN695" s="28"/>
      <c r="BP695" s="29"/>
      <c r="BR695" s="30"/>
    </row>
    <row r="696" spans="1:70" hidden="1" outlineLevel="2" collapsed="1" x14ac:dyDescent="0.35">
      <c r="A696" t="s">
        <v>443</v>
      </c>
      <c r="B696" t="s">
        <v>443</v>
      </c>
      <c r="C696" t="s">
        <v>457</v>
      </c>
      <c r="D696" t="s">
        <v>458</v>
      </c>
      <c r="E696" t="s">
        <v>508</v>
      </c>
      <c r="F696" t="s">
        <v>509</v>
      </c>
      <c r="G696" t="s">
        <v>459</v>
      </c>
      <c r="H696" t="s">
        <v>460</v>
      </c>
      <c r="I696" t="s">
        <v>463</v>
      </c>
      <c r="J696" t="s">
        <v>464</v>
      </c>
      <c r="K696" t="s">
        <v>466</v>
      </c>
      <c r="L696" t="s">
        <v>510</v>
      </c>
      <c r="M696" t="s">
        <v>468</v>
      </c>
      <c r="N696" t="s">
        <v>511</v>
      </c>
      <c r="O696" t="s">
        <v>512</v>
      </c>
      <c r="P696" t="s">
        <v>513</v>
      </c>
      <c r="Q696" t="s">
        <v>514</v>
      </c>
      <c r="R696" t="s">
        <v>515</v>
      </c>
      <c r="S696" t="s">
        <v>516</v>
      </c>
      <c r="T696" t="s">
        <v>517</v>
      </c>
      <c r="U696" t="s">
        <v>469</v>
      </c>
      <c r="V696" t="s">
        <v>518</v>
      </c>
      <c r="W696" t="s">
        <v>519</v>
      </c>
      <c r="X696" t="s">
        <v>520</v>
      </c>
      <c r="Y696" t="s">
        <v>521</v>
      </c>
      <c r="Z696" t="s">
        <v>522</v>
      </c>
      <c r="AA696" t="s">
        <v>523</v>
      </c>
      <c r="AB696" t="s">
        <v>524</v>
      </c>
      <c r="AC696" t="s">
        <v>525</v>
      </c>
      <c r="AD696" t="s">
        <v>526</v>
      </c>
      <c r="AE696" t="s">
        <v>527</v>
      </c>
      <c r="AF696" t="s">
        <v>480</v>
      </c>
      <c r="AG696" t="s">
        <v>528</v>
      </c>
      <c r="AH696" t="s">
        <v>529</v>
      </c>
      <c r="AI696" t="s">
        <v>462</v>
      </c>
      <c r="AJ696" t="s">
        <v>530</v>
      </c>
      <c r="AK696" t="s">
        <v>531</v>
      </c>
      <c r="AL696" t="s">
        <v>532</v>
      </c>
      <c r="AM696" t="s">
        <v>533</v>
      </c>
      <c r="AN696" t="s">
        <v>534</v>
      </c>
      <c r="AO696" t="s">
        <v>535</v>
      </c>
      <c r="AP696" t="s">
        <v>536</v>
      </c>
      <c r="AQ696" t="str">
        <f t="shared" si="110"/>
        <v>Identifying Node</v>
      </c>
      <c r="AT696" t="str">
        <f t="shared" si="111"/>
        <v>Identifying No</v>
      </c>
      <c r="AU696" t="str">
        <f t="shared" si="121"/>
        <v>ntifying</v>
      </c>
      <c r="AV696" t="str">
        <f t="shared" si="122"/>
        <v>tifying</v>
      </c>
      <c r="AW696" s="19" t="str">
        <f t="shared" si="123"/>
        <v>tifying</v>
      </c>
      <c r="AX696" s="25" t="s">
        <v>518</v>
      </c>
      <c r="AY696" s="26" t="e">
        <f t="shared" si="112"/>
        <v>#VALUE!</v>
      </c>
      <c r="AZ696" t="s">
        <v>519</v>
      </c>
      <c r="BA696" s="21" t="e">
        <f t="shared" si="113"/>
        <v>#VALUE!</v>
      </c>
      <c r="BB696" t="s">
        <v>520</v>
      </c>
      <c r="BC696" t="s">
        <v>521</v>
      </c>
      <c r="BD696" s="21" t="e">
        <f t="shared" si="114"/>
        <v>#VALUE!</v>
      </c>
      <c r="BE696" t="s">
        <v>522</v>
      </c>
      <c r="BF696" s="21" t="e">
        <f t="shared" si="115"/>
        <v>#VALUE!</v>
      </c>
      <c r="BG696" t="s">
        <v>523</v>
      </c>
      <c r="BH696" t="s">
        <v>524</v>
      </c>
      <c r="BI696" s="21" t="e">
        <f t="shared" si="116"/>
        <v>#VALUE!</v>
      </c>
      <c r="BJ696" t="s">
        <v>525</v>
      </c>
      <c r="BK696" t="s">
        <v>526</v>
      </c>
      <c r="BL696" s="21" t="e">
        <f t="shared" si="117"/>
        <v>#VALUE!</v>
      </c>
      <c r="BN696" s="28"/>
      <c r="BP696" s="29"/>
      <c r="BR696" s="30"/>
    </row>
    <row r="697" spans="1:70" hidden="1" outlineLevel="2" collapsed="1" x14ac:dyDescent="0.35">
      <c r="A697" t="s">
        <v>443</v>
      </c>
      <c r="B697" t="s">
        <v>443</v>
      </c>
      <c r="C697" t="b">
        <v>0</v>
      </c>
      <c r="D697" t="s">
        <v>439</v>
      </c>
      <c r="E697" t="s">
        <v>538</v>
      </c>
      <c r="F697" t="s">
        <v>539</v>
      </c>
      <c r="G697" t="s">
        <v>812</v>
      </c>
      <c r="H697" t="s">
        <v>443</v>
      </c>
      <c r="I697">
        <v>1</v>
      </c>
      <c r="J697">
        <v>1</v>
      </c>
      <c r="K697" t="s">
        <v>793</v>
      </c>
      <c r="L697" t="s">
        <v>793</v>
      </c>
      <c r="M697">
        <v>1</v>
      </c>
      <c r="N697">
        <v>3</v>
      </c>
      <c r="O697">
        <v>0.71279999999999999</v>
      </c>
      <c r="P697">
        <v>0</v>
      </c>
      <c r="Q697">
        <v>1</v>
      </c>
      <c r="R697">
        <v>1</v>
      </c>
      <c r="S697">
        <v>464.56484999999998</v>
      </c>
      <c r="T697">
        <v>1391.6799900000001</v>
      </c>
      <c r="U697">
        <v>1391.68013</v>
      </c>
      <c r="V697">
        <v>-0.1</v>
      </c>
      <c r="W697">
        <v>-5.0000000000000002E-5</v>
      </c>
      <c r="X697" t="s">
        <v>540</v>
      </c>
      <c r="Y697" t="s">
        <v>541</v>
      </c>
      <c r="Z697">
        <v>7.1672010000000004</v>
      </c>
      <c r="AA697">
        <v>7.9770000000000003</v>
      </c>
      <c r="AB697">
        <v>19.845800000000001</v>
      </c>
      <c r="AC697">
        <v>7932</v>
      </c>
      <c r="AD697" t="s">
        <v>563</v>
      </c>
      <c r="AE697" t="s">
        <v>564</v>
      </c>
      <c r="AF697" t="s">
        <v>443</v>
      </c>
      <c r="AG697">
        <v>4.7</v>
      </c>
      <c r="AH697" t="s">
        <v>443</v>
      </c>
      <c r="AI697" t="b">
        <v>0</v>
      </c>
      <c r="AJ697" t="s">
        <v>443</v>
      </c>
      <c r="AK697" t="s">
        <v>443</v>
      </c>
      <c r="AL697" t="s">
        <v>443</v>
      </c>
      <c r="AM697">
        <v>0</v>
      </c>
      <c r="AN697">
        <v>1.663E-6</v>
      </c>
      <c r="AO697">
        <v>548983168</v>
      </c>
      <c r="AP697">
        <v>19.54</v>
      </c>
      <c r="AQ697" t="str">
        <f t="shared" si="110"/>
        <v>Sequest HT (A2)</v>
      </c>
      <c r="AT697" t="str">
        <f t="shared" si="111"/>
        <v>Sequest HT (A2</v>
      </c>
      <c r="AU697" t="str">
        <f t="shared" si="121"/>
        <v xml:space="preserve">uest HT </v>
      </c>
      <c r="AV697" t="str">
        <f t="shared" si="122"/>
        <v xml:space="preserve">est HT </v>
      </c>
      <c r="AW697" s="19" t="str">
        <f t="shared" si="123"/>
        <v xml:space="preserve">est HT </v>
      </c>
      <c r="AX697" s="25">
        <v>-0.1</v>
      </c>
      <c r="AY697" s="26">
        <f t="shared" si="112"/>
        <v>5.0000000000000001E-4</v>
      </c>
      <c r="AZ697">
        <v>-5.0000000000000002E-5</v>
      </c>
      <c r="BA697" s="21" t="e">
        <f t="shared" si="113"/>
        <v>#VALUE!</v>
      </c>
      <c r="BB697" t="s">
        <v>540</v>
      </c>
      <c r="BC697" t="s">
        <v>541</v>
      </c>
      <c r="BD697" s="21" t="e">
        <f t="shared" si="114"/>
        <v>#VALUE!</v>
      </c>
      <c r="BE697">
        <v>7.1672010000000004</v>
      </c>
      <c r="BF697" s="21" t="e">
        <f t="shared" si="115"/>
        <v>#VALUE!</v>
      </c>
      <c r="BG697">
        <v>7.9770000000000003</v>
      </c>
      <c r="BH697">
        <v>19.845800000000001</v>
      </c>
      <c r="BI697" s="21">
        <f t="shared" si="116"/>
        <v>399.68154470971189</v>
      </c>
      <c r="BJ697">
        <v>7932</v>
      </c>
      <c r="BK697" t="s">
        <v>563</v>
      </c>
      <c r="BL697" s="21" t="e">
        <f t="shared" si="117"/>
        <v>#VALUE!</v>
      </c>
      <c r="BN697" s="28"/>
      <c r="BP697" s="29"/>
      <c r="BR697" s="30"/>
    </row>
    <row r="698" spans="1:70" hidden="1" outlineLevel="2" collapsed="1" x14ac:dyDescent="0.35">
      <c r="A698" t="s">
        <v>443</v>
      </c>
      <c r="B698" t="s">
        <v>443</v>
      </c>
      <c r="C698" t="b">
        <v>0</v>
      </c>
      <c r="D698" t="s">
        <v>439</v>
      </c>
      <c r="E698" t="s">
        <v>538</v>
      </c>
      <c r="F698" t="s">
        <v>539</v>
      </c>
      <c r="G698" t="s">
        <v>812</v>
      </c>
      <c r="H698" t="s">
        <v>443</v>
      </c>
      <c r="I698">
        <v>1</v>
      </c>
      <c r="J698">
        <v>1</v>
      </c>
      <c r="K698" t="s">
        <v>793</v>
      </c>
      <c r="L698" t="s">
        <v>793</v>
      </c>
      <c r="M698">
        <v>1</v>
      </c>
      <c r="N698">
        <v>3</v>
      </c>
      <c r="O698">
        <v>0.61219999999999997</v>
      </c>
      <c r="P698">
        <v>0</v>
      </c>
      <c r="Q698">
        <v>1</v>
      </c>
      <c r="R698">
        <v>1</v>
      </c>
      <c r="S698">
        <v>464.56495000000001</v>
      </c>
      <c r="T698">
        <v>1391.68029</v>
      </c>
      <c r="U698">
        <v>1391.68013</v>
      </c>
      <c r="V698">
        <v>0.11</v>
      </c>
      <c r="W698">
        <v>5.0000000000000002E-5</v>
      </c>
      <c r="X698" t="s">
        <v>540</v>
      </c>
      <c r="Y698" t="s">
        <v>541</v>
      </c>
      <c r="Z698">
        <v>13.863709999999999</v>
      </c>
      <c r="AA698">
        <v>13.446</v>
      </c>
      <c r="AB698">
        <v>19.7715</v>
      </c>
      <c r="AC698">
        <v>7948</v>
      </c>
      <c r="AD698" t="s">
        <v>551</v>
      </c>
      <c r="AE698" t="s">
        <v>552</v>
      </c>
      <c r="AF698" t="s">
        <v>443</v>
      </c>
      <c r="AG698">
        <v>4.59</v>
      </c>
      <c r="AH698" t="s">
        <v>443</v>
      </c>
      <c r="AI698" t="b">
        <v>0</v>
      </c>
      <c r="AJ698" t="s">
        <v>443</v>
      </c>
      <c r="AK698" t="s">
        <v>443</v>
      </c>
      <c r="AL698" t="s">
        <v>443</v>
      </c>
      <c r="AM698">
        <v>0</v>
      </c>
      <c r="AN698">
        <v>1.7540000000000001E-6</v>
      </c>
      <c r="AO698">
        <v>250401840</v>
      </c>
      <c r="AP698">
        <v>19.53</v>
      </c>
      <c r="AQ698" t="str">
        <f t="shared" si="110"/>
        <v>Sequest HT (A2)</v>
      </c>
      <c r="AT698" t="str">
        <f t="shared" si="111"/>
        <v>Sequest HT (A2</v>
      </c>
      <c r="AU698" t="str">
        <f t="shared" si="121"/>
        <v xml:space="preserve">uest HT </v>
      </c>
      <c r="AV698" t="str">
        <f t="shared" si="122"/>
        <v xml:space="preserve">est HT </v>
      </c>
      <c r="AW698" s="19" t="str">
        <f t="shared" si="123"/>
        <v xml:space="preserve">est HT </v>
      </c>
      <c r="AX698" s="25">
        <v>0.11</v>
      </c>
      <c r="AY698" s="26">
        <f t="shared" si="112"/>
        <v>4.5454545454545455E-4</v>
      </c>
      <c r="AZ698">
        <v>5.0000000000000002E-5</v>
      </c>
      <c r="BA698" s="21" t="e">
        <f t="shared" si="113"/>
        <v>#VALUE!</v>
      </c>
      <c r="BB698" t="s">
        <v>540</v>
      </c>
      <c r="BC698" t="s">
        <v>541</v>
      </c>
      <c r="BD698" s="21" t="e">
        <f t="shared" si="114"/>
        <v>#VALUE!</v>
      </c>
      <c r="BE698">
        <v>13.863709999999999</v>
      </c>
      <c r="BF698" s="21" t="e">
        <f t="shared" si="115"/>
        <v>#VALUE!</v>
      </c>
      <c r="BG698">
        <v>13.446</v>
      </c>
      <c r="BH698">
        <v>19.7715</v>
      </c>
      <c r="BI698" s="21">
        <f t="shared" si="116"/>
        <v>401.9927673671699</v>
      </c>
      <c r="BJ698">
        <v>7948</v>
      </c>
      <c r="BK698" t="s">
        <v>551</v>
      </c>
      <c r="BL698" s="21" t="e">
        <f t="shared" si="117"/>
        <v>#VALUE!</v>
      </c>
      <c r="BN698" s="28"/>
      <c r="BP698" s="29"/>
      <c r="BR698" s="30"/>
    </row>
    <row r="699" spans="1:70" hidden="1" outlineLevel="2" collapsed="1" x14ac:dyDescent="0.35">
      <c r="A699" t="s">
        <v>443</v>
      </c>
      <c r="B699" t="s">
        <v>443</v>
      </c>
      <c r="C699" t="b">
        <v>0</v>
      </c>
      <c r="D699" t="s">
        <v>439</v>
      </c>
      <c r="E699" t="s">
        <v>538</v>
      </c>
      <c r="F699" t="s">
        <v>539</v>
      </c>
      <c r="G699" t="s">
        <v>812</v>
      </c>
      <c r="H699" t="s">
        <v>443</v>
      </c>
      <c r="I699">
        <v>1</v>
      </c>
      <c r="J699">
        <v>1</v>
      </c>
      <c r="K699" t="s">
        <v>793</v>
      </c>
      <c r="L699" t="s">
        <v>793</v>
      </c>
      <c r="M699">
        <v>1</v>
      </c>
      <c r="N699">
        <v>3</v>
      </c>
      <c r="O699">
        <v>0.65859999999999996</v>
      </c>
      <c r="P699">
        <v>0</v>
      </c>
      <c r="Q699">
        <v>1</v>
      </c>
      <c r="R699">
        <v>1</v>
      </c>
      <c r="S699">
        <v>464.56486999999998</v>
      </c>
      <c r="T699">
        <v>1391.6800699999999</v>
      </c>
      <c r="U699">
        <v>1391.68013</v>
      </c>
      <c r="V699">
        <v>-0.05</v>
      </c>
      <c r="W699">
        <v>-2.0000000000000002E-5</v>
      </c>
      <c r="X699" t="s">
        <v>540</v>
      </c>
      <c r="Y699" t="s">
        <v>541</v>
      </c>
      <c r="Z699">
        <v>4.3375490000000001</v>
      </c>
      <c r="AA699">
        <v>8.5850000000000009</v>
      </c>
      <c r="AB699">
        <v>19.3017</v>
      </c>
      <c r="AC699">
        <v>7265</v>
      </c>
      <c r="AD699" t="s">
        <v>554</v>
      </c>
      <c r="AE699" t="s">
        <v>555</v>
      </c>
      <c r="AF699" t="s">
        <v>443</v>
      </c>
      <c r="AG699">
        <v>4.9800000000000004</v>
      </c>
      <c r="AH699" t="s">
        <v>443</v>
      </c>
      <c r="AI699" t="b">
        <v>0</v>
      </c>
      <c r="AJ699" t="s">
        <v>443</v>
      </c>
      <c r="AK699" t="s">
        <v>443</v>
      </c>
      <c r="AL699" t="s">
        <v>443</v>
      </c>
      <c r="AM699">
        <v>0</v>
      </c>
      <c r="AN699">
        <v>2.4279999999999999E-6</v>
      </c>
      <c r="AO699">
        <v>204703536</v>
      </c>
      <c r="AP699">
        <v>19.399999999999999</v>
      </c>
      <c r="AQ699" t="str">
        <f t="shared" si="110"/>
        <v>Sequest HT (A2)</v>
      </c>
      <c r="AT699" t="str">
        <f t="shared" si="111"/>
        <v>Sequest HT (A2</v>
      </c>
      <c r="AU699" t="str">
        <f t="shared" si="121"/>
        <v xml:space="preserve">uest HT </v>
      </c>
      <c r="AV699" t="str">
        <f t="shared" si="122"/>
        <v xml:space="preserve">est HT </v>
      </c>
      <c r="AW699" s="19" t="str">
        <f t="shared" si="123"/>
        <v xml:space="preserve">est HT </v>
      </c>
      <c r="AX699" s="25">
        <v>-0.05</v>
      </c>
      <c r="AY699" s="26">
        <f t="shared" si="112"/>
        <v>4.0000000000000002E-4</v>
      </c>
      <c r="AZ699">
        <v>-2.0000000000000002E-5</v>
      </c>
      <c r="BA699" s="21" t="e">
        <f t="shared" si="113"/>
        <v>#VALUE!</v>
      </c>
      <c r="BB699" t="s">
        <v>540</v>
      </c>
      <c r="BC699" t="s">
        <v>541</v>
      </c>
      <c r="BD699" s="21" t="e">
        <f t="shared" si="114"/>
        <v>#VALUE!</v>
      </c>
      <c r="BE699">
        <v>4.3375490000000001</v>
      </c>
      <c r="BF699" s="21" t="e">
        <f t="shared" si="115"/>
        <v>#VALUE!</v>
      </c>
      <c r="BG699">
        <v>8.5850000000000009</v>
      </c>
      <c r="BH699">
        <v>19.3017</v>
      </c>
      <c r="BI699" s="21">
        <f t="shared" si="116"/>
        <v>376.3917167917852</v>
      </c>
      <c r="BJ699">
        <v>7265</v>
      </c>
      <c r="BK699" t="s">
        <v>554</v>
      </c>
      <c r="BL699" s="21" t="e">
        <f t="shared" si="117"/>
        <v>#VALUE!</v>
      </c>
      <c r="BN699" s="28"/>
      <c r="BP699" s="29"/>
      <c r="BR699" s="30"/>
    </row>
    <row r="700" spans="1:70" hidden="1" outlineLevel="2" collapsed="1" x14ac:dyDescent="0.35">
      <c r="A700" t="s">
        <v>443</v>
      </c>
      <c r="B700" t="s">
        <v>443</v>
      </c>
      <c r="C700" t="b">
        <v>0</v>
      </c>
      <c r="D700" t="s">
        <v>439</v>
      </c>
      <c r="E700" t="s">
        <v>538</v>
      </c>
      <c r="F700" t="s">
        <v>539</v>
      </c>
      <c r="G700" t="s">
        <v>812</v>
      </c>
      <c r="H700" t="s">
        <v>443</v>
      </c>
      <c r="I700">
        <v>1</v>
      </c>
      <c r="J700">
        <v>1</v>
      </c>
      <c r="K700" t="s">
        <v>793</v>
      </c>
      <c r="L700" t="s">
        <v>793</v>
      </c>
      <c r="M700">
        <v>1</v>
      </c>
      <c r="N700">
        <v>3</v>
      </c>
      <c r="O700">
        <v>0.70109999999999995</v>
      </c>
      <c r="P700">
        <v>0</v>
      </c>
      <c r="Q700">
        <v>1</v>
      </c>
      <c r="R700">
        <v>1</v>
      </c>
      <c r="S700">
        <v>464.56486000000001</v>
      </c>
      <c r="T700">
        <v>1391.68002</v>
      </c>
      <c r="U700">
        <v>1391.68013</v>
      </c>
      <c r="V700">
        <v>-0.08</v>
      </c>
      <c r="W700">
        <v>-4.0000000000000003E-5</v>
      </c>
      <c r="X700" t="s">
        <v>540</v>
      </c>
      <c r="Y700" t="s">
        <v>541</v>
      </c>
      <c r="Z700">
        <v>36.065379999999998</v>
      </c>
      <c r="AA700">
        <v>30</v>
      </c>
      <c r="AB700">
        <v>19.1035</v>
      </c>
      <c r="AC700">
        <v>7477</v>
      </c>
      <c r="AD700" t="s">
        <v>551</v>
      </c>
      <c r="AE700" t="s">
        <v>552</v>
      </c>
      <c r="AF700" t="s">
        <v>443</v>
      </c>
      <c r="AG700">
        <v>3.48</v>
      </c>
      <c r="AH700" t="s">
        <v>443</v>
      </c>
      <c r="AI700" t="b">
        <v>0</v>
      </c>
      <c r="AJ700" t="s">
        <v>443</v>
      </c>
      <c r="AK700" t="s">
        <v>443</v>
      </c>
      <c r="AL700" t="s">
        <v>443</v>
      </c>
      <c r="AM700">
        <v>0</v>
      </c>
      <c r="AN700">
        <v>4.6659999999999997E-5</v>
      </c>
      <c r="AO700">
        <v>250401840</v>
      </c>
      <c r="AP700">
        <v>19.53</v>
      </c>
      <c r="AQ700" t="str">
        <f t="shared" si="110"/>
        <v>Sequest HT (A2)</v>
      </c>
      <c r="AT700" t="str">
        <f t="shared" si="111"/>
        <v>Sequest HT (A2</v>
      </c>
      <c r="AU700" t="str">
        <f t="shared" si="121"/>
        <v xml:space="preserve">uest HT </v>
      </c>
      <c r="AV700" t="str">
        <f t="shared" si="122"/>
        <v xml:space="preserve">est HT </v>
      </c>
      <c r="AW700" s="19" t="str">
        <f t="shared" si="123"/>
        <v xml:space="preserve">est HT </v>
      </c>
      <c r="AX700" s="25">
        <v>-0.08</v>
      </c>
      <c r="AY700" s="26">
        <f t="shared" si="112"/>
        <v>5.0000000000000001E-4</v>
      </c>
      <c r="AZ700">
        <v>-4.0000000000000003E-5</v>
      </c>
      <c r="BA700" s="21" t="e">
        <f t="shared" si="113"/>
        <v>#VALUE!</v>
      </c>
      <c r="BB700" t="s">
        <v>540</v>
      </c>
      <c r="BC700" t="s">
        <v>541</v>
      </c>
      <c r="BD700" s="21" t="e">
        <f t="shared" si="114"/>
        <v>#VALUE!</v>
      </c>
      <c r="BE700">
        <v>36.065379999999998</v>
      </c>
      <c r="BF700" s="21" t="e">
        <f t="shared" si="115"/>
        <v>#VALUE!</v>
      </c>
      <c r="BG700">
        <v>30</v>
      </c>
      <c r="BH700">
        <v>19.1035</v>
      </c>
      <c r="BI700" s="21">
        <f t="shared" si="116"/>
        <v>391.39424712748973</v>
      </c>
      <c r="BJ700">
        <v>7477</v>
      </c>
      <c r="BK700" t="s">
        <v>551</v>
      </c>
      <c r="BL700" s="21" t="e">
        <f t="shared" si="117"/>
        <v>#VALUE!</v>
      </c>
      <c r="BN700" s="28"/>
      <c r="BP700" s="29"/>
      <c r="BR700" s="30"/>
    </row>
    <row r="701" spans="1:70" hidden="1" outlineLevel="2" collapsed="1" x14ac:dyDescent="0.35">
      <c r="A701" t="s">
        <v>443</v>
      </c>
      <c r="B701" t="s">
        <v>443</v>
      </c>
      <c r="C701" t="b">
        <v>0</v>
      </c>
      <c r="D701" t="s">
        <v>439</v>
      </c>
      <c r="E701" t="s">
        <v>538</v>
      </c>
      <c r="F701" t="s">
        <v>539</v>
      </c>
      <c r="G701" t="s">
        <v>812</v>
      </c>
      <c r="H701" t="s">
        <v>443</v>
      </c>
      <c r="I701">
        <v>1</v>
      </c>
      <c r="J701">
        <v>1</v>
      </c>
      <c r="K701" t="s">
        <v>793</v>
      </c>
      <c r="L701" t="s">
        <v>793</v>
      </c>
      <c r="M701">
        <v>1</v>
      </c>
      <c r="N701">
        <v>3</v>
      </c>
      <c r="O701">
        <v>0.63639999999999997</v>
      </c>
      <c r="P701">
        <v>0</v>
      </c>
      <c r="Q701">
        <v>1</v>
      </c>
      <c r="R701">
        <v>1</v>
      </c>
      <c r="S701">
        <v>464.5652</v>
      </c>
      <c r="T701">
        <v>1391.6810599999999</v>
      </c>
      <c r="U701">
        <v>1391.68013</v>
      </c>
      <c r="V701">
        <v>0.66</v>
      </c>
      <c r="W701">
        <v>3.1E-4</v>
      </c>
      <c r="X701" t="s">
        <v>540</v>
      </c>
      <c r="Y701" t="s">
        <v>541</v>
      </c>
      <c r="Z701">
        <v>27.04561</v>
      </c>
      <c r="AA701">
        <v>30</v>
      </c>
      <c r="AB701">
        <v>20.000800000000002</v>
      </c>
      <c r="AC701">
        <v>7929</v>
      </c>
      <c r="AD701" t="s">
        <v>542</v>
      </c>
      <c r="AE701" t="s">
        <v>543</v>
      </c>
      <c r="AF701" t="s">
        <v>443</v>
      </c>
      <c r="AG701">
        <v>3.41</v>
      </c>
      <c r="AH701" t="s">
        <v>443</v>
      </c>
      <c r="AI701" t="b">
        <v>0</v>
      </c>
      <c r="AJ701" t="s">
        <v>443</v>
      </c>
      <c r="AK701" t="s">
        <v>443</v>
      </c>
      <c r="AL701" t="s">
        <v>443</v>
      </c>
      <c r="AM701">
        <v>0</v>
      </c>
      <c r="AN701">
        <v>8.7169999999999994E-5</v>
      </c>
      <c r="AO701">
        <v>187341664</v>
      </c>
      <c r="AP701">
        <v>19.670000000000002</v>
      </c>
      <c r="AQ701" t="str">
        <f t="shared" si="110"/>
        <v>Sequest HT (A2)</v>
      </c>
      <c r="AT701" t="str">
        <f t="shared" si="111"/>
        <v>Sequest HT (A2</v>
      </c>
      <c r="AU701" t="str">
        <f t="shared" si="121"/>
        <v xml:space="preserve">uest HT </v>
      </c>
      <c r="AV701" t="str">
        <f t="shared" si="122"/>
        <v xml:space="preserve">est HT </v>
      </c>
      <c r="AW701" s="19" t="str">
        <f t="shared" si="123"/>
        <v xml:space="preserve">est HT </v>
      </c>
      <c r="AX701" s="25">
        <v>0.66</v>
      </c>
      <c r="AY701" s="26">
        <f t="shared" si="112"/>
        <v>4.6969696969696966E-4</v>
      </c>
      <c r="AZ701">
        <v>3.1E-4</v>
      </c>
      <c r="BA701" s="21" t="e">
        <f t="shared" si="113"/>
        <v>#VALUE!</v>
      </c>
      <c r="BB701" t="s">
        <v>540</v>
      </c>
      <c r="BC701" t="s">
        <v>541</v>
      </c>
      <c r="BD701" s="21" t="e">
        <f t="shared" si="114"/>
        <v>#VALUE!</v>
      </c>
      <c r="BE701">
        <v>27.04561</v>
      </c>
      <c r="BF701" s="21" t="e">
        <f t="shared" si="115"/>
        <v>#VALUE!</v>
      </c>
      <c r="BG701">
        <v>30</v>
      </c>
      <c r="BH701">
        <v>20.000800000000002</v>
      </c>
      <c r="BI701" s="21">
        <f t="shared" si="116"/>
        <v>396.43414263429457</v>
      </c>
      <c r="BJ701">
        <v>7929</v>
      </c>
      <c r="BK701" t="s">
        <v>542</v>
      </c>
      <c r="BL701" s="21" t="e">
        <f t="shared" si="117"/>
        <v>#VALUE!</v>
      </c>
      <c r="BN701" s="28"/>
      <c r="BP701" s="29"/>
      <c r="BR701" s="30"/>
    </row>
    <row r="702" spans="1:70" hidden="1" outlineLevel="1" x14ac:dyDescent="0.35">
      <c r="A702" t="s">
        <v>443</v>
      </c>
      <c r="B702" t="b">
        <v>0</v>
      </c>
      <c r="C702" t="s">
        <v>439</v>
      </c>
      <c r="D702" t="s">
        <v>816</v>
      </c>
      <c r="E702" t="s">
        <v>443</v>
      </c>
      <c r="F702" t="s">
        <v>443</v>
      </c>
      <c r="G702" t="b">
        <v>0</v>
      </c>
      <c r="H702">
        <v>1</v>
      </c>
      <c r="I702">
        <v>1</v>
      </c>
      <c r="J702">
        <v>14</v>
      </c>
      <c r="K702" t="s">
        <v>793</v>
      </c>
      <c r="L702" t="s">
        <v>817</v>
      </c>
      <c r="M702">
        <v>0</v>
      </c>
      <c r="N702">
        <v>1329.63933</v>
      </c>
      <c r="O702">
        <v>0</v>
      </c>
      <c r="P702">
        <v>142.5</v>
      </c>
      <c r="Q702">
        <v>94.5</v>
      </c>
      <c r="R702">
        <v>126.8</v>
      </c>
      <c r="S702">
        <v>95.4</v>
      </c>
      <c r="T702">
        <v>95</v>
      </c>
      <c r="U702">
        <v>122.8</v>
      </c>
      <c r="V702">
        <v>109.5</v>
      </c>
      <c r="W702">
        <v>113.5</v>
      </c>
      <c r="X702" t="s">
        <v>443</v>
      </c>
      <c r="Y702" t="s">
        <v>443</v>
      </c>
      <c r="Z702" t="s">
        <v>439</v>
      </c>
      <c r="AA702" t="s">
        <v>444</v>
      </c>
      <c r="AB702" t="s">
        <v>439</v>
      </c>
      <c r="AC702" t="s">
        <v>439</v>
      </c>
      <c r="AD702" t="s">
        <v>439</v>
      </c>
      <c r="AE702" t="s">
        <v>439</v>
      </c>
      <c r="AF702" t="s">
        <v>439</v>
      </c>
      <c r="AG702" t="s">
        <v>439</v>
      </c>
      <c r="AH702" t="s">
        <v>445</v>
      </c>
      <c r="AI702" t="s">
        <v>439</v>
      </c>
      <c r="AJ702" t="s">
        <v>439</v>
      </c>
      <c r="AK702">
        <v>0</v>
      </c>
      <c r="AL702">
        <v>0</v>
      </c>
      <c r="AM702">
        <v>2.366E-3</v>
      </c>
      <c r="AN702">
        <v>4.3659999999999999E-5</v>
      </c>
      <c r="AO702">
        <v>2.95</v>
      </c>
      <c r="AP702">
        <v>64</v>
      </c>
      <c r="AQ702" t="str">
        <f t="shared" si="110"/>
        <v/>
      </c>
      <c r="AR702" t="s">
        <v>818</v>
      </c>
      <c r="AS702" t="s">
        <v>819</v>
      </c>
      <c r="AT702" t="str">
        <f t="shared" si="111"/>
        <v/>
      </c>
      <c r="AU702" t="str">
        <f t="shared" si="121"/>
        <v/>
      </c>
      <c r="AV702" t="str">
        <f t="shared" si="122"/>
        <v/>
      </c>
      <c r="AW702" s="19" t="str">
        <f t="shared" si="123"/>
        <v/>
      </c>
      <c r="AX702" s="25">
        <v>109.5</v>
      </c>
      <c r="AY702" s="26">
        <f t="shared" si="112"/>
        <v>1.0365296803652968</v>
      </c>
      <c r="AZ702">
        <v>113.5</v>
      </c>
      <c r="BA702" s="21" t="e">
        <f t="shared" si="113"/>
        <v>#VALUE!</v>
      </c>
      <c r="BB702" t="s">
        <v>443</v>
      </c>
      <c r="BC702" t="s">
        <v>443</v>
      </c>
      <c r="BD702" s="21" t="e">
        <f t="shared" si="114"/>
        <v>#VALUE!</v>
      </c>
      <c r="BE702" t="s">
        <v>439</v>
      </c>
      <c r="BF702" s="21" t="e">
        <f t="shared" si="115"/>
        <v>#VALUE!</v>
      </c>
      <c r="BG702" t="s">
        <v>444</v>
      </c>
      <c r="BH702" t="s">
        <v>439</v>
      </c>
      <c r="BI702" s="21" t="e">
        <f t="shared" si="116"/>
        <v>#VALUE!</v>
      </c>
      <c r="BJ702" t="s">
        <v>439</v>
      </c>
      <c r="BK702" t="s">
        <v>439</v>
      </c>
      <c r="BL702" s="21" t="e">
        <f t="shared" si="117"/>
        <v>#VALUE!</v>
      </c>
      <c r="BN702" s="28"/>
      <c r="BP702" s="29"/>
      <c r="BR702" s="30"/>
    </row>
    <row r="703" spans="1:70" hidden="1" outlineLevel="2" collapsed="1" x14ac:dyDescent="0.35">
      <c r="A703" t="s">
        <v>443</v>
      </c>
      <c r="B703" t="s">
        <v>443</v>
      </c>
      <c r="C703" t="s">
        <v>457</v>
      </c>
      <c r="D703" t="s">
        <v>458</v>
      </c>
      <c r="E703" t="s">
        <v>508</v>
      </c>
      <c r="F703" t="s">
        <v>509</v>
      </c>
      <c r="G703" t="s">
        <v>459</v>
      </c>
      <c r="H703" t="s">
        <v>460</v>
      </c>
      <c r="I703" t="s">
        <v>463</v>
      </c>
      <c r="J703" t="s">
        <v>464</v>
      </c>
      <c r="K703" t="s">
        <v>466</v>
      </c>
      <c r="L703" t="s">
        <v>510</v>
      </c>
      <c r="M703" t="s">
        <v>468</v>
      </c>
      <c r="N703" t="s">
        <v>511</v>
      </c>
      <c r="O703" t="s">
        <v>512</v>
      </c>
      <c r="P703" t="s">
        <v>513</v>
      </c>
      <c r="Q703" t="s">
        <v>514</v>
      </c>
      <c r="R703" t="s">
        <v>515</v>
      </c>
      <c r="S703" t="s">
        <v>516</v>
      </c>
      <c r="T703" t="s">
        <v>517</v>
      </c>
      <c r="U703" t="s">
        <v>469</v>
      </c>
      <c r="V703" t="s">
        <v>518</v>
      </c>
      <c r="W703" t="s">
        <v>519</v>
      </c>
      <c r="X703" t="s">
        <v>520</v>
      </c>
      <c r="Y703" t="s">
        <v>521</v>
      </c>
      <c r="Z703" t="s">
        <v>522</v>
      </c>
      <c r="AA703" t="s">
        <v>523</v>
      </c>
      <c r="AB703" t="s">
        <v>524</v>
      </c>
      <c r="AC703" t="s">
        <v>525</v>
      </c>
      <c r="AD703" t="s">
        <v>526</v>
      </c>
      <c r="AE703" t="s">
        <v>527</v>
      </c>
      <c r="AF703" t="s">
        <v>480</v>
      </c>
      <c r="AG703" t="s">
        <v>528</v>
      </c>
      <c r="AH703" t="s">
        <v>529</v>
      </c>
      <c r="AI703" t="s">
        <v>462</v>
      </c>
      <c r="AJ703" t="s">
        <v>530</v>
      </c>
      <c r="AK703" t="s">
        <v>531</v>
      </c>
      <c r="AL703" t="s">
        <v>532</v>
      </c>
      <c r="AM703" t="s">
        <v>533</v>
      </c>
      <c r="AN703" t="s">
        <v>534</v>
      </c>
      <c r="AO703" t="s">
        <v>535</v>
      </c>
      <c r="AP703" t="s">
        <v>536</v>
      </c>
      <c r="AQ703" t="str">
        <f t="shared" si="110"/>
        <v>Identifying Node</v>
      </c>
      <c r="AT703" t="str">
        <f t="shared" si="111"/>
        <v>Identifying No</v>
      </c>
      <c r="AU703" t="str">
        <f t="shared" si="121"/>
        <v>ntifying</v>
      </c>
      <c r="AV703" t="str">
        <f t="shared" si="122"/>
        <v>tifying</v>
      </c>
      <c r="AW703" s="19" t="str">
        <f t="shared" si="123"/>
        <v>tifying</v>
      </c>
      <c r="AX703" s="25" t="s">
        <v>518</v>
      </c>
      <c r="AY703" s="26" t="e">
        <f t="shared" si="112"/>
        <v>#VALUE!</v>
      </c>
      <c r="AZ703" t="s">
        <v>519</v>
      </c>
      <c r="BA703" s="21" t="e">
        <f t="shared" si="113"/>
        <v>#VALUE!</v>
      </c>
      <c r="BB703" t="s">
        <v>520</v>
      </c>
      <c r="BC703" t="s">
        <v>521</v>
      </c>
      <c r="BD703" s="21" t="e">
        <f t="shared" si="114"/>
        <v>#VALUE!</v>
      </c>
      <c r="BE703" t="s">
        <v>522</v>
      </c>
      <c r="BF703" s="21" t="e">
        <f t="shared" si="115"/>
        <v>#VALUE!</v>
      </c>
      <c r="BG703" t="s">
        <v>523</v>
      </c>
      <c r="BH703" t="s">
        <v>524</v>
      </c>
      <c r="BI703" s="21" t="e">
        <f t="shared" si="116"/>
        <v>#VALUE!</v>
      </c>
      <c r="BJ703" t="s">
        <v>525</v>
      </c>
      <c r="BK703" t="s">
        <v>526</v>
      </c>
      <c r="BL703" s="21" t="e">
        <f t="shared" si="117"/>
        <v>#VALUE!</v>
      </c>
      <c r="BN703" s="28"/>
      <c r="BP703" s="29"/>
      <c r="BR703" s="30"/>
    </row>
    <row r="704" spans="1:70" hidden="1" outlineLevel="2" collapsed="1" x14ac:dyDescent="0.35">
      <c r="A704" t="s">
        <v>443</v>
      </c>
      <c r="B704" t="s">
        <v>443</v>
      </c>
      <c r="C704" t="b">
        <v>0</v>
      </c>
      <c r="D704" t="s">
        <v>439</v>
      </c>
      <c r="E704" t="s">
        <v>538</v>
      </c>
      <c r="F704" t="s">
        <v>550</v>
      </c>
      <c r="G704" t="s">
        <v>816</v>
      </c>
      <c r="H704" t="s">
        <v>443</v>
      </c>
      <c r="I704">
        <v>1</v>
      </c>
      <c r="J704">
        <v>1</v>
      </c>
      <c r="K704" t="s">
        <v>793</v>
      </c>
      <c r="L704" t="s">
        <v>793</v>
      </c>
      <c r="M704">
        <v>0</v>
      </c>
      <c r="N704">
        <v>2</v>
      </c>
      <c r="O704">
        <v>0.622</v>
      </c>
      <c r="P704">
        <v>0</v>
      </c>
      <c r="Q704">
        <v>1</v>
      </c>
      <c r="R704">
        <v>1</v>
      </c>
      <c r="S704">
        <v>665.32335</v>
      </c>
      <c r="T704">
        <v>1329.6394299999999</v>
      </c>
      <c r="U704">
        <v>1329.63933</v>
      </c>
      <c r="V704">
        <v>7.0000000000000007E-2</v>
      </c>
      <c r="W704">
        <v>5.0000000000000002E-5</v>
      </c>
      <c r="X704" t="s">
        <v>540</v>
      </c>
      <c r="Y704" t="s">
        <v>541</v>
      </c>
      <c r="Z704">
        <v>19.23199</v>
      </c>
      <c r="AA704">
        <v>30</v>
      </c>
      <c r="AB704">
        <v>39.3277</v>
      </c>
      <c r="AC704">
        <v>22019</v>
      </c>
      <c r="AD704" t="s">
        <v>572</v>
      </c>
      <c r="AE704" t="s">
        <v>573</v>
      </c>
      <c r="AF704" t="s">
        <v>443</v>
      </c>
      <c r="AG704">
        <v>2.54</v>
      </c>
      <c r="AH704" t="s">
        <v>443</v>
      </c>
      <c r="AI704" t="b">
        <v>0</v>
      </c>
      <c r="AJ704" t="s">
        <v>443</v>
      </c>
      <c r="AK704" t="s">
        <v>443</v>
      </c>
      <c r="AL704" t="s">
        <v>443</v>
      </c>
      <c r="AM704">
        <v>0</v>
      </c>
      <c r="AN704">
        <v>5.7620000000000001E-6</v>
      </c>
      <c r="AO704">
        <v>99651288</v>
      </c>
      <c r="AP704">
        <v>39.520000000000003</v>
      </c>
      <c r="AQ704" t="str">
        <f t="shared" si="110"/>
        <v>Sequest HT (A2)</v>
      </c>
      <c r="AT704" t="str">
        <f t="shared" si="111"/>
        <v>Sequest HT (A2</v>
      </c>
      <c r="AU704" t="str">
        <f t="shared" si="121"/>
        <v xml:space="preserve">uest HT </v>
      </c>
      <c r="AV704" t="str">
        <f t="shared" si="122"/>
        <v xml:space="preserve">est HT </v>
      </c>
      <c r="AW704" s="19" t="str">
        <f t="shared" si="123"/>
        <v xml:space="preserve">est HT </v>
      </c>
      <c r="AX704" s="25">
        <v>7.0000000000000007E-2</v>
      </c>
      <c r="AY704" s="26">
        <f t="shared" si="112"/>
        <v>7.1428571428571429E-4</v>
      </c>
      <c r="AZ704">
        <v>5.0000000000000002E-5</v>
      </c>
      <c r="BA704" s="21" t="e">
        <f t="shared" si="113"/>
        <v>#VALUE!</v>
      </c>
      <c r="BB704" t="s">
        <v>540</v>
      </c>
      <c r="BC704" t="s">
        <v>541</v>
      </c>
      <c r="BD704" s="21" t="e">
        <f t="shared" si="114"/>
        <v>#VALUE!</v>
      </c>
      <c r="BE704">
        <v>19.23199</v>
      </c>
      <c r="BF704" s="21" t="e">
        <f t="shared" si="115"/>
        <v>#VALUE!</v>
      </c>
      <c r="BG704">
        <v>30</v>
      </c>
      <c r="BH704">
        <v>39.3277</v>
      </c>
      <c r="BI704" s="21">
        <f t="shared" si="116"/>
        <v>559.88527170416785</v>
      </c>
      <c r="BJ704">
        <v>22019</v>
      </c>
      <c r="BK704" t="s">
        <v>572</v>
      </c>
      <c r="BL704" s="21" t="e">
        <f t="shared" si="117"/>
        <v>#VALUE!</v>
      </c>
      <c r="BN704" s="28"/>
      <c r="BP704" s="29"/>
      <c r="BR704" s="30"/>
    </row>
    <row r="705" spans="1:70" hidden="1" outlineLevel="2" collapsed="1" x14ac:dyDescent="0.35">
      <c r="A705" t="s">
        <v>443</v>
      </c>
      <c r="B705" t="s">
        <v>443</v>
      </c>
      <c r="C705" t="b">
        <v>0</v>
      </c>
      <c r="D705" t="s">
        <v>439</v>
      </c>
      <c r="E705" t="s">
        <v>538</v>
      </c>
      <c r="F705" t="s">
        <v>550</v>
      </c>
      <c r="G705" t="s">
        <v>816</v>
      </c>
      <c r="H705" t="s">
        <v>443</v>
      </c>
      <c r="I705">
        <v>1</v>
      </c>
      <c r="J705">
        <v>1</v>
      </c>
      <c r="K705" t="s">
        <v>793</v>
      </c>
      <c r="L705" t="s">
        <v>793</v>
      </c>
      <c r="M705">
        <v>0</v>
      </c>
      <c r="N705">
        <v>2</v>
      </c>
      <c r="O705">
        <v>0.63500000000000001</v>
      </c>
      <c r="P705">
        <v>0</v>
      </c>
      <c r="Q705">
        <v>1</v>
      </c>
      <c r="R705">
        <v>1</v>
      </c>
      <c r="S705">
        <v>665.32393999999999</v>
      </c>
      <c r="T705">
        <v>1329.6406099999999</v>
      </c>
      <c r="U705">
        <v>1329.63933</v>
      </c>
      <c r="V705">
        <v>0.96</v>
      </c>
      <c r="W705">
        <v>6.4000000000000005E-4</v>
      </c>
      <c r="X705" t="s">
        <v>540</v>
      </c>
      <c r="Y705" t="s">
        <v>541</v>
      </c>
      <c r="Z705">
        <v>18.90598</v>
      </c>
      <c r="AA705">
        <v>30</v>
      </c>
      <c r="AB705">
        <v>39.931800000000003</v>
      </c>
      <c r="AC705">
        <v>24671</v>
      </c>
      <c r="AD705" t="s">
        <v>563</v>
      </c>
      <c r="AE705" t="s">
        <v>564</v>
      </c>
      <c r="AF705" t="s">
        <v>443</v>
      </c>
      <c r="AG705">
        <v>2.63</v>
      </c>
      <c r="AH705" t="s">
        <v>443</v>
      </c>
      <c r="AI705" t="b">
        <v>0</v>
      </c>
      <c r="AJ705" t="s">
        <v>443</v>
      </c>
      <c r="AK705" t="s">
        <v>443</v>
      </c>
      <c r="AL705" t="s">
        <v>443</v>
      </c>
      <c r="AM705">
        <v>0</v>
      </c>
      <c r="AN705">
        <v>2.0429999999999999E-5</v>
      </c>
      <c r="AO705">
        <v>375386720</v>
      </c>
      <c r="AP705">
        <v>39.58</v>
      </c>
      <c r="AQ705" t="str">
        <f t="shared" ref="AQ705:AQ768" si="124">RIGHT(E705,21)</f>
        <v>Sequest HT (A2)</v>
      </c>
      <c r="AT705" t="str">
        <f t="shared" ref="AT705:AT768" si="125">LEFT(AQ705, 14)</f>
        <v>Sequest HT (A2</v>
      </c>
      <c r="AU705" t="str">
        <f t="shared" si="121"/>
        <v xml:space="preserve">uest HT </v>
      </c>
      <c r="AV705" t="str">
        <f t="shared" si="122"/>
        <v xml:space="preserve">est HT </v>
      </c>
      <c r="AW705" s="19" t="str">
        <f t="shared" si="123"/>
        <v xml:space="preserve">est HT </v>
      </c>
      <c r="AX705" s="25">
        <v>0.96</v>
      </c>
      <c r="AY705" s="26">
        <f t="shared" ref="AY705:AY768" si="126">AZ705/AX705</f>
        <v>6.6666666666666675E-4</v>
      </c>
      <c r="AZ705">
        <v>6.4000000000000005E-4</v>
      </c>
      <c r="BA705" s="21" t="e">
        <f t="shared" ref="BA705:BA768" si="127">BB705/AX705</f>
        <v>#VALUE!</v>
      </c>
      <c r="BB705" t="s">
        <v>540</v>
      </c>
      <c r="BC705" t="s">
        <v>541</v>
      </c>
      <c r="BD705" s="21" t="e">
        <f t="shared" ref="BD705:BD768" si="128">BE705/BC705</f>
        <v>#VALUE!</v>
      </c>
      <c r="BE705">
        <v>18.90598</v>
      </c>
      <c r="BF705" s="21" t="e">
        <f t="shared" ref="BF705:BF768" si="129">BG705/BC705</f>
        <v>#VALUE!</v>
      </c>
      <c r="BG705">
        <v>30</v>
      </c>
      <c r="BH705">
        <v>39.931800000000003</v>
      </c>
      <c r="BI705" s="21">
        <f t="shared" ref="BI705:BI768" si="130">BJ705/BH705</f>
        <v>617.82839741759699</v>
      </c>
      <c r="BJ705">
        <v>24671</v>
      </c>
      <c r="BK705" t="s">
        <v>563</v>
      </c>
      <c r="BL705" s="21" t="e">
        <f t="shared" ref="BL705:BL768" si="131">BK705/BH705</f>
        <v>#VALUE!</v>
      </c>
      <c r="BN705" s="28"/>
      <c r="BP705" s="29"/>
      <c r="BR705" s="30"/>
    </row>
    <row r="706" spans="1:70" hidden="1" outlineLevel="2" collapsed="1" x14ac:dyDescent="0.35">
      <c r="A706" t="s">
        <v>443</v>
      </c>
      <c r="B706" t="s">
        <v>443</v>
      </c>
      <c r="C706" t="b">
        <v>0</v>
      </c>
      <c r="D706" t="s">
        <v>439</v>
      </c>
      <c r="E706" t="s">
        <v>538</v>
      </c>
      <c r="F706" t="s">
        <v>550</v>
      </c>
      <c r="G706" t="s">
        <v>816</v>
      </c>
      <c r="H706" t="s">
        <v>443</v>
      </c>
      <c r="I706">
        <v>1</v>
      </c>
      <c r="J706">
        <v>1</v>
      </c>
      <c r="K706" t="s">
        <v>793</v>
      </c>
      <c r="L706" t="s">
        <v>793</v>
      </c>
      <c r="M706">
        <v>0</v>
      </c>
      <c r="N706">
        <v>2</v>
      </c>
      <c r="O706">
        <v>0.56269999999999998</v>
      </c>
      <c r="P706">
        <v>0</v>
      </c>
      <c r="Q706">
        <v>1</v>
      </c>
      <c r="R706">
        <v>1</v>
      </c>
      <c r="S706">
        <v>665.32405000000006</v>
      </c>
      <c r="T706">
        <v>1329.6408300000001</v>
      </c>
      <c r="U706">
        <v>1329.63933</v>
      </c>
      <c r="V706">
        <v>1.1299999999999999</v>
      </c>
      <c r="W706">
        <v>7.5000000000000002E-4</v>
      </c>
      <c r="X706" t="s">
        <v>540</v>
      </c>
      <c r="Y706" t="s">
        <v>541</v>
      </c>
      <c r="Z706">
        <v>23.825790000000001</v>
      </c>
      <c r="AA706">
        <v>23.5</v>
      </c>
      <c r="AB706">
        <v>39.310099999999998</v>
      </c>
      <c r="AC706">
        <v>24391</v>
      </c>
      <c r="AD706" t="s">
        <v>551</v>
      </c>
      <c r="AE706" t="s">
        <v>552</v>
      </c>
      <c r="AF706" t="s">
        <v>443</v>
      </c>
      <c r="AG706">
        <v>2.95</v>
      </c>
      <c r="AH706" t="s">
        <v>443</v>
      </c>
      <c r="AI706" t="b">
        <v>0</v>
      </c>
      <c r="AJ706" t="s">
        <v>443</v>
      </c>
      <c r="AK706" t="s">
        <v>443</v>
      </c>
      <c r="AL706" t="s">
        <v>443</v>
      </c>
      <c r="AM706">
        <v>0</v>
      </c>
      <c r="AN706">
        <v>4.3659999999999999E-5</v>
      </c>
      <c r="AO706">
        <v>403400032</v>
      </c>
      <c r="AP706">
        <v>39.57</v>
      </c>
      <c r="AQ706" t="str">
        <f t="shared" si="124"/>
        <v>Sequest HT (A2)</v>
      </c>
      <c r="AT706" t="str">
        <f t="shared" si="125"/>
        <v>Sequest HT (A2</v>
      </c>
      <c r="AU706" t="str">
        <f t="shared" si="121"/>
        <v xml:space="preserve">uest HT </v>
      </c>
      <c r="AV706" t="str">
        <f t="shared" si="122"/>
        <v xml:space="preserve">est HT </v>
      </c>
      <c r="AW706" s="19" t="str">
        <f t="shared" si="123"/>
        <v xml:space="preserve">est HT </v>
      </c>
      <c r="AX706" s="25">
        <v>1.1299999999999999</v>
      </c>
      <c r="AY706" s="26">
        <f t="shared" si="126"/>
        <v>6.6371681415929213E-4</v>
      </c>
      <c r="AZ706">
        <v>7.5000000000000002E-4</v>
      </c>
      <c r="BA706" s="21" t="e">
        <f t="shared" si="127"/>
        <v>#VALUE!</v>
      </c>
      <c r="BB706" t="s">
        <v>540</v>
      </c>
      <c r="BC706" t="s">
        <v>541</v>
      </c>
      <c r="BD706" s="21" t="e">
        <f t="shared" si="128"/>
        <v>#VALUE!</v>
      </c>
      <c r="BE706">
        <v>23.825790000000001</v>
      </c>
      <c r="BF706" s="21" t="e">
        <f t="shared" si="129"/>
        <v>#VALUE!</v>
      </c>
      <c r="BG706">
        <v>23.5</v>
      </c>
      <c r="BH706">
        <v>39.310099999999998</v>
      </c>
      <c r="BI706" s="21">
        <f t="shared" si="130"/>
        <v>620.47667138979557</v>
      </c>
      <c r="BJ706">
        <v>24391</v>
      </c>
      <c r="BK706" t="s">
        <v>551</v>
      </c>
      <c r="BL706" s="21" t="e">
        <f t="shared" si="131"/>
        <v>#VALUE!</v>
      </c>
      <c r="BN706" s="28"/>
      <c r="BP706" s="29"/>
      <c r="BR706" s="30"/>
    </row>
    <row r="707" spans="1:70" hidden="1" outlineLevel="2" collapsed="1" x14ac:dyDescent="0.35">
      <c r="A707" t="s">
        <v>443</v>
      </c>
      <c r="B707" t="s">
        <v>443</v>
      </c>
      <c r="C707" t="b">
        <v>0</v>
      </c>
      <c r="D707" t="s">
        <v>439</v>
      </c>
      <c r="E707" t="s">
        <v>557</v>
      </c>
      <c r="F707" t="s">
        <v>550</v>
      </c>
      <c r="G707" t="s">
        <v>816</v>
      </c>
      <c r="H707" t="s">
        <v>443</v>
      </c>
      <c r="I707">
        <v>1</v>
      </c>
      <c r="J707">
        <v>1</v>
      </c>
      <c r="K707" t="s">
        <v>793</v>
      </c>
      <c r="L707" t="s">
        <v>793</v>
      </c>
      <c r="M707">
        <v>0</v>
      </c>
      <c r="N707">
        <v>2</v>
      </c>
      <c r="O707">
        <v>1</v>
      </c>
      <c r="P707">
        <v>0</v>
      </c>
      <c r="Q707">
        <v>1</v>
      </c>
      <c r="R707">
        <v>1</v>
      </c>
      <c r="S707">
        <v>665.32393999999999</v>
      </c>
      <c r="T707">
        <v>1329.6406099999999</v>
      </c>
      <c r="U707">
        <v>1329.63933</v>
      </c>
      <c r="V707">
        <v>0.96</v>
      </c>
      <c r="W707">
        <v>6.4000000000000005E-4</v>
      </c>
      <c r="X707" t="s">
        <v>540</v>
      </c>
      <c r="Y707" t="s">
        <v>541</v>
      </c>
      <c r="Z707">
        <v>18.90598</v>
      </c>
      <c r="AA707">
        <v>30</v>
      </c>
      <c r="AB707">
        <v>39.931800000000003</v>
      </c>
      <c r="AC707">
        <v>24671</v>
      </c>
      <c r="AD707" t="s">
        <v>563</v>
      </c>
      <c r="AE707" t="s">
        <v>564</v>
      </c>
      <c r="AF707" t="s">
        <v>443</v>
      </c>
      <c r="AG707" t="s">
        <v>443</v>
      </c>
      <c r="AH707">
        <v>63</v>
      </c>
      <c r="AI707" t="b">
        <v>0</v>
      </c>
      <c r="AJ707">
        <v>52</v>
      </c>
      <c r="AK707">
        <v>34</v>
      </c>
      <c r="AL707">
        <v>7.9024305433364003E-6</v>
      </c>
      <c r="AM707">
        <v>0</v>
      </c>
      <c r="AN707">
        <v>8.2949999999999997E-5</v>
      </c>
      <c r="AO707">
        <v>375386720</v>
      </c>
      <c r="AP707">
        <v>39.58</v>
      </c>
      <c r="AQ707" t="str">
        <f t="shared" si="124"/>
        <v>Mascot (A5)</v>
      </c>
      <c r="AT707" t="str">
        <f t="shared" si="125"/>
        <v>Mascot (A5)</v>
      </c>
      <c r="AU707" t="str">
        <f t="shared" si="121"/>
        <v>cot (A5)</v>
      </c>
      <c r="AV707" t="str">
        <f t="shared" si="122"/>
        <v>ot (A5)</v>
      </c>
      <c r="AW707" s="19" t="str">
        <f t="shared" si="123"/>
        <v>ot (A5)</v>
      </c>
      <c r="AX707" s="25">
        <v>0.96</v>
      </c>
      <c r="AY707" s="26">
        <f t="shared" si="126"/>
        <v>6.6666666666666675E-4</v>
      </c>
      <c r="AZ707">
        <v>6.4000000000000005E-4</v>
      </c>
      <c r="BA707" s="21" t="e">
        <f t="shared" si="127"/>
        <v>#VALUE!</v>
      </c>
      <c r="BB707" t="s">
        <v>540</v>
      </c>
      <c r="BC707" t="s">
        <v>541</v>
      </c>
      <c r="BD707" s="21" t="e">
        <f t="shared" si="128"/>
        <v>#VALUE!</v>
      </c>
      <c r="BE707">
        <v>18.90598</v>
      </c>
      <c r="BF707" s="21" t="e">
        <f t="shared" si="129"/>
        <v>#VALUE!</v>
      </c>
      <c r="BG707">
        <v>30</v>
      </c>
      <c r="BH707">
        <v>39.931800000000003</v>
      </c>
      <c r="BI707" s="21">
        <f t="shared" si="130"/>
        <v>617.82839741759699</v>
      </c>
      <c r="BJ707">
        <v>24671</v>
      </c>
      <c r="BK707" t="s">
        <v>563</v>
      </c>
      <c r="BL707" s="21" t="e">
        <f t="shared" si="131"/>
        <v>#VALUE!</v>
      </c>
      <c r="BN707" s="28"/>
      <c r="BP707" s="29"/>
      <c r="BR707" s="30"/>
    </row>
    <row r="708" spans="1:70" hidden="1" outlineLevel="2" collapsed="1" x14ac:dyDescent="0.35">
      <c r="A708" t="s">
        <v>443</v>
      </c>
      <c r="B708" t="s">
        <v>443</v>
      </c>
      <c r="C708" t="b">
        <v>0</v>
      </c>
      <c r="D708" t="s">
        <v>439</v>
      </c>
      <c r="E708" t="s">
        <v>557</v>
      </c>
      <c r="F708" t="s">
        <v>550</v>
      </c>
      <c r="G708" t="s">
        <v>816</v>
      </c>
      <c r="H708" t="s">
        <v>443</v>
      </c>
      <c r="I708">
        <v>1</v>
      </c>
      <c r="J708">
        <v>1</v>
      </c>
      <c r="K708" t="s">
        <v>793</v>
      </c>
      <c r="L708" t="s">
        <v>793</v>
      </c>
      <c r="M708">
        <v>0</v>
      </c>
      <c r="N708">
        <v>2</v>
      </c>
      <c r="O708">
        <v>1</v>
      </c>
      <c r="P708">
        <v>0</v>
      </c>
      <c r="Q708">
        <v>1</v>
      </c>
      <c r="R708">
        <v>1</v>
      </c>
      <c r="S708">
        <v>665.32335</v>
      </c>
      <c r="T708">
        <v>1329.6394299999999</v>
      </c>
      <c r="U708">
        <v>1329.63933</v>
      </c>
      <c r="V708">
        <v>7.0000000000000007E-2</v>
      </c>
      <c r="W708">
        <v>5.0000000000000002E-5</v>
      </c>
      <c r="X708" t="s">
        <v>540</v>
      </c>
      <c r="Y708" t="s">
        <v>541</v>
      </c>
      <c r="Z708">
        <v>19.23199</v>
      </c>
      <c r="AA708">
        <v>30</v>
      </c>
      <c r="AB708">
        <v>39.3277</v>
      </c>
      <c r="AC708">
        <v>22019</v>
      </c>
      <c r="AD708" t="s">
        <v>572</v>
      </c>
      <c r="AE708" t="s">
        <v>573</v>
      </c>
      <c r="AF708" t="s">
        <v>443</v>
      </c>
      <c r="AG708" t="s">
        <v>443</v>
      </c>
      <c r="AH708">
        <v>80</v>
      </c>
      <c r="AI708" t="b">
        <v>0</v>
      </c>
      <c r="AJ708">
        <v>51</v>
      </c>
      <c r="AK708">
        <v>33</v>
      </c>
      <c r="AL708">
        <v>1.6660630428001601E-7</v>
      </c>
      <c r="AM708">
        <v>0</v>
      </c>
      <c r="AN708">
        <v>1.099E-4</v>
      </c>
      <c r="AO708">
        <v>99651288</v>
      </c>
      <c r="AP708">
        <v>39.520000000000003</v>
      </c>
      <c r="AQ708" t="str">
        <f t="shared" si="124"/>
        <v>Mascot (A5)</v>
      </c>
      <c r="AT708" t="str">
        <f t="shared" si="125"/>
        <v>Mascot (A5)</v>
      </c>
      <c r="AU708" t="str">
        <f t="shared" si="121"/>
        <v>cot (A5)</v>
      </c>
      <c r="AV708" t="str">
        <f t="shared" si="122"/>
        <v>ot (A5)</v>
      </c>
      <c r="AW708" s="19" t="str">
        <f t="shared" si="123"/>
        <v>ot (A5)</v>
      </c>
      <c r="AX708" s="25">
        <v>7.0000000000000007E-2</v>
      </c>
      <c r="AY708" s="26">
        <f t="shared" si="126"/>
        <v>7.1428571428571429E-4</v>
      </c>
      <c r="AZ708">
        <v>5.0000000000000002E-5</v>
      </c>
      <c r="BA708" s="21" t="e">
        <f t="shared" si="127"/>
        <v>#VALUE!</v>
      </c>
      <c r="BB708" t="s">
        <v>540</v>
      </c>
      <c r="BC708" t="s">
        <v>541</v>
      </c>
      <c r="BD708" s="21" t="e">
        <f t="shared" si="128"/>
        <v>#VALUE!</v>
      </c>
      <c r="BE708">
        <v>19.23199</v>
      </c>
      <c r="BF708" s="21" t="e">
        <f t="shared" si="129"/>
        <v>#VALUE!</v>
      </c>
      <c r="BG708">
        <v>30</v>
      </c>
      <c r="BH708">
        <v>39.3277</v>
      </c>
      <c r="BI708" s="21">
        <f t="shared" si="130"/>
        <v>559.88527170416785</v>
      </c>
      <c r="BJ708">
        <v>22019</v>
      </c>
      <c r="BK708" t="s">
        <v>572</v>
      </c>
      <c r="BL708" s="21" t="e">
        <f t="shared" si="131"/>
        <v>#VALUE!</v>
      </c>
      <c r="BN708" s="28"/>
      <c r="BP708" s="29"/>
      <c r="BR708" s="30"/>
    </row>
    <row r="709" spans="1:70" hidden="1" outlineLevel="2" collapsed="1" x14ac:dyDescent="0.35">
      <c r="A709" t="s">
        <v>443</v>
      </c>
      <c r="B709" t="s">
        <v>443</v>
      </c>
      <c r="C709" t="b">
        <v>0</v>
      </c>
      <c r="D709" t="s">
        <v>439</v>
      </c>
      <c r="E709" t="s">
        <v>557</v>
      </c>
      <c r="F709" t="s">
        <v>550</v>
      </c>
      <c r="G709" t="s">
        <v>816</v>
      </c>
      <c r="H709" t="s">
        <v>443</v>
      </c>
      <c r="I709">
        <v>1</v>
      </c>
      <c r="J709">
        <v>1</v>
      </c>
      <c r="K709" t="s">
        <v>793</v>
      </c>
      <c r="L709" t="s">
        <v>793</v>
      </c>
      <c r="M709">
        <v>0</v>
      </c>
      <c r="N709">
        <v>2</v>
      </c>
      <c r="O709">
        <v>1</v>
      </c>
      <c r="P709">
        <v>0</v>
      </c>
      <c r="Q709">
        <v>1</v>
      </c>
      <c r="R709">
        <v>1</v>
      </c>
      <c r="S709">
        <v>665.32458999999994</v>
      </c>
      <c r="T709">
        <v>1329.6419000000001</v>
      </c>
      <c r="U709">
        <v>1329.63933</v>
      </c>
      <c r="V709">
        <v>1.93</v>
      </c>
      <c r="W709">
        <v>1.2800000000000001E-3</v>
      </c>
      <c r="X709" t="s">
        <v>540</v>
      </c>
      <c r="Y709" t="s">
        <v>541</v>
      </c>
      <c r="Z709">
        <v>22.11834</v>
      </c>
      <c r="AA709">
        <v>30</v>
      </c>
      <c r="AB709">
        <v>39.254100000000001</v>
      </c>
      <c r="AC709">
        <v>23780</v>
      </c>
      <c r="AD709" t="s">
        <v>542</v>
      </c>
      <c r="AE709" t="s">
        <v>543</v>
      </c>
      <c r="AF709" t="s">
        <v>443</v>
      </c>
      <c r="AG709" t="s">
        <v>443</v>
      </c>
      <c r="AH709">
        <v>70</v>
      </c>
      <c r="AI709" t="b">
        <v>0</v>
      </c>
      <c r="AJ709">
        <v>52</v>
      </c>
      <c r="AK709">
        <v>34</v>
      </c>
      <c r="AL709">
        <v>1.66788422953684E-6</v>
      </c>
      <c r="AM709">
        <v>0</v>
      </c>
      <c r="AN709">
        <v>1.2769999999999999E-4</v>
      </c>
      <c r="AO709">
        <v>227052144</v>
      </c>
      <c r="AP709">
        <v>39.49</v>
      </c>
      <c r="AQ709" t="str">
        <f t="shared" si="124"/>
        <v>Mascot (A5)</v>
      </c>
      <c r="AT709" t="str">
        <f t="shared" si="125"/>
        <v>Mascot (A5)</v>
      </c>
      <c r="AU709" t="str">
        <f t="shared" si="121"/>
        <v>cot (A5)</v>
      </c>
      <c r="AV709" t="str">
        <f t="shared" si="122"/>
        <v>ot (A5)</v>
      </c>
      <c r="AW709" s="19" t="str">
        <f t="shared" si="123"/>
        <v>ot (A5)</v>
      </c>
      <c r="AX709" s="25">
        <v>1.93</v>
      </c>
      <c r="AY709" s="26">
        <f t="shared" si="126"/>
        <v>6.6321243523316065E-4</v>
      </c>
      <c r="AZ709">
        <v>1.2800000000000001E-3</v>
      </c>
      <c r="BA709" s="21" t="e">
        <f t="shared" si="127"/>
        <v>#VALUE!</v>
      </c>
      <c r="BB709" t="s">
        <v>540</v>
      </c>
      <c r="BC709" t="s">
        <v>541</v>
      </c>
      <c r="BD709" s="21" t="e">
        <f t="shared" si="128"/>
        <v>#VALUE!</v>
      </c>
      <c r="BE709">
        <v>22.11834</v>
      </c>
      <c r="BF709" s="21" t="e">
        <f t="shared" si="129"/>
        <v>#VALUE!</v>
      </c>
      <c r="BG709">
        <v>30</v>
      </c>
      <c r="BH709">
        <v>39.254100000000001</v>
      </c>
      <c r="BI709" s="21">
        <f t="shared" si="130"/>
        <v>605.79659194835699</v>
      </c>
      <c r="BJ709">
        <v>23780</v>
      </c>
      <c r="BK709" t="s">
        <v>542</v>
      </c>
      <c r="BL709" s="21" t="e">
        <f t="shared" si="131"/>
        <v>#VALUE!</v>
      </c>
      <c r="BN709" s="28"/>
      <c r="BP709" s="29"/>
      <c r="BR709" s="30"/>
    </row>
    <row r="710" spans="1:70" hidden="1" outlineLevel="2" collapsed="1" x14ac:dyDescent="0.35">
      <c r="A710" t="s">
        <v>443</v>
      </c>
      <c r="B710" t="s">
        <v>443</v>
      </c>
      <c r="C710" t="b">
        <v>0</v>
      </c>
      <c r="D710" t="s">
        <v>439</v>
      </c>
      <c r="E710" t="s">
        <v>557</v>
      </c>
      <c r="F710" t="s">
        <v>550</v>
      </c>
      <c r="G710" t="s">
        <v>816</v>
      </c>
      <c r="H710" t="s">
        <v>443</v>
      </c>
      <c r="I710">
        <v>1</v>
      </c>
      <c r="J710">
        <v>1</v>
      </c>
      <c r="K710" t="s">
        <v>793</v>
      </c>
      <c r="L710" t="s">
        <v>793</v>
      </c>
      <c r="M710">
        <v>0</v>
      </c>
      <c r="N710">
        <v>2</v>
      </c>
      <c r="O710">
        <v>0.94120000000000004</v>
      </c>
      <c r="P710">
        <v>0</v>
      </c>
      <c r="Q710">
        <v>1</v>
      </c>
      <c r="R710">
        <v>1</v>
      </c>
      <c r="S710">
        <v>665.32405000000006</v>
      </c>
      <c r="T710">
        <v>1329.6408300000001</v>
      </c>
      <c r="U710">
        <v>1329.63933</v>
      </c>
      <c r="V710">
        <v>1.1299999999999999</v>
      </c>
      <c r="W710">
        <v>7.5000000000000002E-4</v>
      </c>
      <c r="X710" t="s">
        <v>540</v>
      </c>
      <c r="Y710" t="s">
        <v>541</v>
      </c>
      <c r="Z710">
        <v>23.825790000000001</v>
      </c>
      <c r="AA710">
        <v>23.5</v>
      </c>
      <c r="AB710">
        <v>39.310099999999998</v>
      </c>
      <c r="AC710">
        <v>24391</v>
      </c>
      <c r="AD710" t="s">
        <v>551</v>
      </c>
      <c r="AE710" t="s">
        <v>552</v>
      </c>
      <c r="AF710" t="s">
        <v>443</v>
      </c>
      <c r="AG710" t="s">
        <v>443</v>
      </c>
      <c r="AH710">
        <v>68</v>
      </c>
      <c r="AI710" t="b">
        <v>0</v>
      </c>
      <c r="AJ710">
        <v>52</v>
      </c>
      <c r="AK710">
        <v>34</v>
      </c>
      <c r="AL710">
        <v>2.3326192108814199E-6</v>
      </c>
      <c r="AM710">
        <v>0</v>
      </c>
      <c r="AN710">
        <v>1.9579999999999999E-4</v>
      </c>
      <c r="AO710">
        <v>403400032</v>
      </c>
      <c r="AP710">
        <v>39.57</v>
      </c>
      <c r="AQ710" t="str">
        <f t="shared" si="124"/>
        <v>Mascot (A5)</v>
      </c>
      <c r="AT710" t="str">
        <f t="shared" si="125"/>
        <v>Mascot (A5)</v>
      </c>
      <c r="AU710" t="str">
        <f t="shared" si="121"/>
        <v>cot (A5)</v>
      </c>
      <c r="AV710" t="str">
        <f t="shared" si="122"/>
        <v>ot (A5)</v>
      </c>
      <c r="AW710" s="19" t="str">
        <f t="shared" si="123"/>
        <v>ot (A5)</v>
      </c>
      <c r="AX710" s="25">
        <v>1.1299999999999999</v>
      </c>
      <c r="AY710" s="26">
        <f t="shared" si="126"/>
        <v>6.6371681415929213E-4</v>
      </c>
      <c r="AZ710">
        <v>7.5000000000000002E-4</v>
      </c>
      <c r="BA710" s="21" t="e">
        <f t="shared" si="127"/>
        <v>#VALUE!</v>
      </c>
      <c r="BB710" t="s">
        <v>540</v>
      </c>
      <c r="BC710" t="s">
        <v>541</v>
      </c>
      <c r="BD710" s="21" t="e">
        <f t="shared" si="128"/>
        <v>#VALUE!</v>
      </c>
      <c r="BE710">
        <v>23.825790000000001</v>
      </c>
      <c r="BF710" s="21" t="e">
        <f t="shared" si="129"/>
        <v>#VALUE!</v>
      </c>
      <c r="BG710">
        <v>23.5</v>
      </c>
      <c r="BH710">
        <v>39.310099999999998</v>
      </c>
      <c r="BI710" s="21">
        <f t="shared" si="130"/>
        <v>620.47667138979557</v>
      </c>
      <c r="BJ710">
        <v>24391</v>
      </c>
      <c r="BK710" t="s">
        <v>551</v>
      </c>
      <c r="BL710" s="21" t="e">
        <f t="shared" si="131"/>
        <v>#VALUE!</v>
      </c>
      <c r="BN710" s="28"/>
      <c r="BP710" s="29"/>
      <c r="BR710" s="30"/>
    </row>
    <row r="711" spans="1:70" hidden="1" outlineLevel="2" collapsed="1" x14ac:dyDescent="0.35">
      <c r="A711" t="s">
        <v>443</v>
      </c>
      <c r="B711" t="s">
        <v>443</v>
      </c>
      <c r="C711" t="b">
        <v>0</v>
      </c>
      <c r="D711" t="s">
        <v>439</v>
      </c>
      <c r="E711" t="s">
        <v>538</v>
      </c>
      <c r="F711" t="s">
        <v>550</v>
      </c>
      <c r="G711" t="s">
        <v>816</v>
      </c>
      <c r="H711" t="s">
        <v>443</v>
      </c>
      <c r="I711">
        <v>1</v>
      </c>
      <c r="J711">
        <v>1</v>
      </c>
      <c r="K711" t="s">
        <v>793</v>
      </c>
      <c r="L711" t="s">
        <v>793</v>
      </c>
      <c r="M711">
        <v>0</v>
      </c>
      <c r="N711">
        <v>2</v>
      </c>
      <c r="O711">
        <v>0.68969999999999998</v>
      </c>
      <c r="P711">
        <v>0</v>
      </c>
      <c r="Q711">
        <v>1</v>
      </c>
      <c r="R711">
        <v>1</v>
      </c>
      <c r="S711">
        <v>665.32351000000006</v>
      </c>
      <c r="T711">
        <v>1329.63975</v>
      </c>
      <c r="U711">
        <v>1329.63933</v>
      </c>
      <c r="V711">
        <v>0.32</v>
      </c>
      <c r="W711">
        <v>2.1000000000000001E-4</v>
      </c>
      <c r="X711" t="s">
        <v>540</v>
      </c>
      <c r="Y711" t="s">
        <v>541</v>
      </c>
      <c r="Z711">
        <v>4.0324559999999998</v>
      </c>
      <c r="AA711">
        <v>30</v>
      </c>
      <c r="AB711">
        <v>39.35</v>
      </c>
      <c r="AC711">
        <v>20928</v>
      </c>
      <c r="AD711" t="s">
        <v>613</v>
      </c>
      <c r="AE711" t="s">
        <v>614</v>
      </c>
      <c r="AF711" t="s">
        <v>443</v>
      </c>
      <c r="AG711">
        <v>2.61</v>
      </c>
      <c r="AH711" t="s">
        <v>443</v>
      </c>
      <c r="AI711" t="b">
        <v>0</v>
      </c>
      <c r="AJ711" t="s">
        <v>443</v>
      </c>
      <c r="AK711" t="s">
        <v>443</v>
      </c>
      <c r="AL711" t="s">
        <v>443</v>
      </c>
      <c r="AM711">
        <v>0</v>
      </c>
      <c r="AN711">
        <v>2.5500000000000002E-4</v>
      </c>
      <c r="AO711">
        <v>22463438</v>
      </c>
      <c r="AP711">
        <v>39.479999999999997</v>
      </c>
      <c r="AQ711" t="str">
        <f t="shared" si="124"/>
        <v>Sequest HT (A2)</v>
      </c>
      <c r="AT711" t="str">
        <f t="shared" si="125"/>
        <v>Sequest HT (A2</v>
      </c>
      <c r="AU711" t="str">
        <f t="shared" si="121"/>
        <v xml:space="preserve">uest HT </v>
      </c>
      <c r="AV711" t="str">
        <f t="shared" si="122"/>
        <v xml:space="preserve">est HT </v>
      </c>
      <c r="AW711" s="19" t="str">
        <f t="shared" si="123"/>
        <v xml:space="preserve">est HT </v>
      </c>
      <c r="AX711" s="25">
        <v>0.32</v>
      </c>
      <c r="AY711" s="26">
        <f t="shared" si="126"/>
        <v>6.5625000000000004E-4</v>
      </c>
      <c r="AZ711">
        <v>2.1000000000000001E-4</v>
      </c>
      <c r="BA711" s="21" t="e">
        <f t="shared" si="127"/>
        <v>#VALUE!</v>
      </c>
      <c r="BB711" t="s">
        <v>540</v>
      </c>
      <c r="BC711" t="s">
        <v>541</v>
      </c>
      <c r="BD711" s="21" t="e">
        <f t="shared" si="128"/>
        <v>#VALUE!</v>
      </c>
      <c r="BE711">
        <v>4.0324559999999998</v>
      </c>
      <c r="BF711" s="21" t="e">
        <f t="shared" si="129"/>
        <v>#VALUE!</v>
      </c>
      <c r="BG711">
        <v>30</v>
      </c>
      <c r="BH711">
        <v>39.35</v>
      </c>
      <c r="BI711" s="21">
        <f t="shared" si="130"/>
        <v>531.84243964421853</v>
      </c>
      <c r="BJ711">
        <v>20928</v>
      </c>
      <c r="BK711" t="s">
        <v>613</v>
      </c>
      <c r="BL711" s="21" t="e">
        <f t="shared" si="131"/>
        <v>#VALUE!</v>
      </c>
      <c r="BN711" s="28"/>
      <c r="BP711" s="29"/>
      <c r="BR711" s="30"/>
    </row>
    <row r="712" spans="1:70" hidden="1" outlineLevel="2" collapsed="1" x14ac:dyDescent="0.35">
      <c r="A712" t="s">
        <v>443</v>
      </c>
      <c r="B712" t="s">
        <v>443</v>
      </c>
      <c r="C712" t="b">
        <v>0</v>
      </c>
      <c r="D712" t="s">
        <v>439</v>
      </c>
      <c r="E712" t="s">
        <v>557</v>
      </c>
      <c r="F712" t="s">
        <v>539</v>
      </c>
      <c r="G712" t="s">
        <v>816</v>
      </c>
      <c r="H712" t="s">
        <v>443</v>
      </c>
      <c r="I712">
        <v>1</v>
      </c>
      <c r="J712">
        <v>1</v>
      </c>
      <c r="K712" t="s">
        <v>793</v>
      </c>
      <c r="L712" t="s">
        <v>793</v>
      </c>
      <c r="M712">
        <v>0</v>
      </c>
      <c r="N712">
        <v>2</v>
      </c>
      <c r="O712">
        <v>1</v>
      </c>
      <c r="P712">
        <v>0</v>
      </c>
      <c r="Q712">
        <v>1</v>
      </c>
      <c r="R712">
        <v>1</v>
      </c>
      <c r="S712">
        <v>665.32366999999999</v>
      </c>
      <c r="T712">
        <v>1329.6400599999999</v>
      </c>
      <c r="U712">
        <v>1329.63933</v>
      </c>
      <c r="V712">
        <v>0.55000000000000004</v>
      </c>
      <c r="W712">
        <v>3.6000000000000002E-4</v>
      </c>
      <c r="X712" t="s">
        <v>540</v>
      </c>
      <c r="Y712" t="s">
        <v>541</v>
      </c>
      <c r="Z712">
        <v>32.347110000000001</v>
      </c>
      <c r="AA712">
        <v>30</v>
      </c>
      <c r="AB712">
        <v>39.345399999999998</v>
      </c>
      <c r="AC712">
        <v>22811</v>
      </c>
      <c r="AD712" t="s">
        <v>577</v>
      </c>
      <c r="AE712" t="s">
        <v>578</v>
      </c>
      <c r="AF712" t="s">
        <v>443</v>
      </c>
      <c r="AG712" t="s">
        <v>443</v>
      </c>
      <c r="AH712">
        <v>71</v>
      </c>
      <c r="AI712" t="b">
        <v>0</v>
      </c>
      <c r="AJ712">
        <v>52</v>
      </c>
      <c r="AK712">
        <v>34</v>
      </c>
      <c r="AL712">
        <v>1.2324255332276399E-6</v>
      </c>
      <c r="AM712">
        <v>0</v>
      </c>
      <c r="AN712">
        <v>5.4889999999999995E-4</v>
      </c>
      <c r="AO712">
        <v>59148852</v>
      </c>
      <c r="AP712">
        <v>39.56</v>
      </c>
      <c r="AQ712" t="str">
        <f t="shared" si="124"/>
        <v>Mascot (A5)</v>
      </c>
      <c r="AT712" t="str">
        <f t="shared" si="125"/>
        <v>Mascot (A5)</v>
      </c>
      <c r="AU712" t="str">
        <f t="shared" si="121"/>
        <v>cot (A5)</v>
      </c>
      <c r="AV712" t="str">
        <f t="shared" si="122"/>
        <v>ot (A5)</v>
      </c>
      <c r="AW712" s="19" t="str">
        <f t="shared" si="123"/>
        <v>ot (A5)</v>
      </c>
      <c r="AX712" s="25">
        <v>0.55000000000000004</v>
      </c>
      <c r="AY712" s="26">
        <f t="shared" si="126"/>
        <v>6.5454545454545453E-4</v>
      </c>
      <c r="AZ712">
        <v>3.6000000000000002E-4</v>
      </c>
      <c r="BA712" s="21" t="e">
        <f t="shared" si="127"/>
        <v>#VALUE!</v>
      </c>
      <c r="BB712" t="s">
        <v>540</v>
      </c>
      <c r="BC712" t="s">
        <v>541</v>
      </c>
      <c r="BD712" s="21" t="e">
        <f t="shared" si="128"/>
        <v>#VALUE!</v>
      </c>
      <c r="BE712">
        <v>32.347110000000001</v>
      </c>
      <c r="BF712" s="21" t="e">
        <f t="shared" si="129"/>
        <v>#VALUE!</v>
      </c>
      <c r="BG712">
        <v>30</v>
      </c>
      <c r="BH712">
        <v>39.345399999999998</v>
      </c>
      <c r="BI712" s="21">
        <f t="shared" si="130"/>
        <v>579.76281852516433</v>
      </c>
      <c r="BJ712">
        <v>22811</v>
      </c>
      <c r="BK712" t="s">
        <v>577</v>
      </c>
      <c r="BL712" s="21" t="e">
        <f t="shared" si="131"/>
        <v>#VALUE!</v>
      </c>
      <c r="BN712" s="28"/>
      <c r="BP712" s="29"/>
      <c r="BR712" s="30"/>
    </row>
    <row r="713" spans="1:70" hidden="1" outlineLevel="2" collapsed="1" x14ac:dyDescent="0.35">
      <c r="A713" t="s">
        <v>443</v>
      </c>
      <c r="B713" t="s">
        <v>443</v>
      </c>
      <c r="C713" t="b">
        <v>0</v>
      </c>
      <c r="D713" t="s">
        <v>439</v>
      </c>
      <c r="E713" t="s">
        <v>557</v>
      </c>
      <c r="F713" t="s">
        <v>550</v>
      </c>
      <c r="G713" t="s">
        <v>816</v>
      </c>
      <c r="H713" t="s">
        <v>443</v>
      </c>
      <c r="I713">
        <v>1</v>
      </c>
      <c r="J713">
        <v>1</v>
      </c>
      <c r="K713" t="s">
        <v>793</v>
      </c>
      <c r="L713" t="s">
        <v>793</v>
      </c>
      <c r="M713">
        <v>0</v>
      </c>
      <c r="N713">
        <v>2</v>
      </c>
      <c r="O713">
        <v>1</v>
      </c>
      <c r="P713">
        <v>0</v>
      </c>
      <c r="Q713">
        <v>1</v>
      </c>
      <c r="R713">
        <v>1</v>
      </c>
      <c r="S713">
        <v>665.32547999999997</v>
      </c>
      <c r="T713">
        <v>1329.6436900000001</v>
      </c>
      <c r="U713">
        <v>1329.63933</v>
      </c>
      <c r="V713">
        <v>3.28</v>
      </c>
      <c r="W713">
        <v>2.1800000000000001E-3</v>
      </c>
      <c r="X713" t="s">
        <v>540</v>
      </c>
      <c r="Y713" t="s">
        <v>541</v>
      </c>
      <c r="Z713">
        <v>26.109770000000001</v>
      </c>
      <c r="AA713">
        <v>30</v>
      </c>
      <c r="AB713">
        <v>39.242800000000003</v>
      </c>
      <c r="AC713">
        <v>24113</v>
      </c>
      <c r="AD713" t="s">
        <v>563</v>
      </c>
      <c r="AE713" t="s">
        <v>564</v>
      </c>
      <c r="AF713" t="s">
        <v>443</v>
      </c>
      <c r="AG713" t="s">
        <v>443</v>
      </c>
      <c r="AH713">
        <v>64</v>
      </c>
      <c r="AI713" t="b">
        <v>0</v>
      </c>
      <c r="AJ713">
        <v>51</v>
      </c>
      <c r="AK713">
        <v>34</v>
      </c>
      <c r="AL713">
        <v>6.9387391002282196E-6</v>
      </c>
      <c r="AM713">
        <v>0</v>
      </c>
      <c r="AN713">
        <v>8.206E-4</v>
      </c>
      <c r="AO713">
        <v>375386720</v>
      </c>
      <c r="AP713">
        <v>39.58</v>
      </c>
      <c r="AQ713" t="str">
        <f t="shared" si="124"/>
        <v>Mascot (A5)</v>
      </c>
      <c r="AT713" t="str">
        <f t="shared" si="125"/>
        <v>Mascot (A5)</v>
      </c>
      <c r="AU713" t="str">
        <f t="shared" si="121"/>
        <v>cot (A5)</v>
      </c>
      <c r="AV713" t="str">
        <f t="shared" si="122"/>
        <v>ot (A5)</v>
      </c>
      <c r="AW713" s="19" t="str">
        <f t="shared" si="123"/>
        <v>ot (A5)</v>
      </c>
      <c r="AX713" s="25">
        <v>3.28</v>
      </c>
      <c r="AY713" s="26">
        <f t="shared" si="126"/>
        <v>6.6463414634146346E-4</v>
      </c>
      <c r="AZ713">
        <v>2.1800000000000001E-3</v>
      </c>
      <c r="BA713" s="21" t="e">
        <f t="shared" si="127"/>
        <v>#VALUE!</v>
      </c>
      <c r="BB713" t="s">
        <v>540</v>
      </c>
      <c r="BC713" t="s">
        <v>541</v>
      </c>
      <c r="BD713" s="21" t="e">
        <f t="shared" si="128"/>
        <v>#VALUE!</v>
      </c>
      <c r="BE713">
        <v>26.109770000000001</v>
      </c>
      <c r="BF713" s="21" t="e">
        <f t="shared" si="129"/>
        <v>#VALUE!</v>
      </c>
      <c r="BG713">
        <v>30</v>
      </c>
      <c r="BH713">
        <v>39.242800000000003</v>
      </c>
      <c r="BI713" s="21">
        <f t="shared" si="130"/>
        <v>614.45666466205262</v>
      </c>
      <c r="BJ713">
        <v>24113</v>
      </c>
      <c r="BK713" t="s">
        <v>563</v>
      </c>
      <c r="BL713" s="21" t="e">
        <f t="shared" si="131"/>
        <v>#VALUE!</v>
      </c>
      <c r="BN713" s="28"/>
      <c r="BP713" s="29"/>
      <c r="BR713" s="30"/>
    </row>
    <row r="714" spans="1:70" hidden="1" outlineLevel="2" collapsed="1" x14ac:dyDescent="0.35">
      <c r="A714" t="s">
        <v>443</v>
      </c>
      <c r="B714" t="s">
        <v>443</v>
      </c>
      <c r="C714" t="b">
        <v>0</v>
      </c>
      <c r="D714" t="s">
        <v>439</v>
      </c>
      <c r="E714" t="s">
        <v>538</v>
      </c>
      <c r="F714" t="s">
        <v>550</v>
      </c>
      <c r="G714" t="s">
        <v>816</v>
      </c>
      <c r="H714" t="s">
        <v>443</v>
      </c>
      <c r="I714">
        <v>1</v>
      </c>
      <c r="J714">
        <v>1</v>
      </c>
      <c r="K714" t="s">
        <v>793</v>
      </c>
      <c r="L714" t="s">
        <v>793</v>
      </c>
      <c r="M714">
        <v>0</v>
      </c>
      <c r="N714">
        <v>2</v>
      </c>
      <c r="O714">
        <v>0.68459999999999999</v>
      </c>
      <c r="P714">
        <v>0</v>
      </c>
      <c r="Q714">
        <v>1</v>
      </c>
      <c r="R714">
        <v>1</v>
      </c>
      <c r="S714">
        <v>665.32458999999994</v>
      </c>
      <c r="T714">
        <v>1329.6419000000001</v>
      </c>
      <c r="U714">
        <v>1329.63933</v>
      </c>
      <c r="V714">
        <v>1.93</v>
      </c>
      <c r="W714">
        <v>1.2800000000000001E-3</v>
      </c>
      <c r="X714" t="s">
        <v>540</v>
      </c>
      <c r="Y714" t="s">
        <v>541</v>
      </c>
      <c r="Z714">
        <v>22.11834</v>
      </c>
      <c r="AA714">
        <v>30</v>
      </c>
      <c r="AB714">
        <v>39.254100000000001</v>
      </c>
      <c r="AC714">
        <v>23780</v>
      </c>
      <c r="AD714" t="s">
        <v>542</v>
      </c>
      <c r="AE714" t="s">
        <v>543</v>
      </c>
      <c r="AF714" t="s">
        <v>443</v>
      </c>
      <c r="AG714">
        <v>2.6</v>
      </c>
      <c r="AH714" t="s">
        <v>443</v>
      </c>
      <c r="AI714" t="b">
        <v>0</v>
      </c>
      <c r="AJ714" t="s">
        <v>443</v>
      </c>
      <c r="AK714" t="s">
        <v>443</v>
      </c>
      <c r="AL714" t="s">
        <v>443</v>
      </c>
      <c r="AM714">
        <v>0</v>
      </c>
      <c r="AN714">
        <v>8.7339999999999998E-4</v>
      </c>
      <c r="AO714">
        <v>227052144</v>
      </c>
      <c r="AP714">
        <v>39.49</v>
      </c>
      <c r="AQ714" t="str">
        <f t="shared" si="124"/>
        <v>Sequest HT (A2)</v>
      </c>
      <c r="AT714" t="str">
        <f t="shared" si="125"/>
        <v>Sequest HT (A2</v>
      </c>
      <c r="AU714" t="str">
        <f t="shared" si="121"/>
        <v xml:space="preserve">uest HT </v>
      </c>
      <c r="AV714" t="str">
        <f t="shared" si="122"/>
        <v xml:space="preserve">est HT </v>
      </c>
      <c r="AW714" s="19" t="str">
        <f t="shared" si="123"/>
        <v xml:space="preserve">est HT </v>
      </c>
      <c r="AX714" s="25">
        <v>1.93</v>
      </c>
      <c r="AY714" s="26">
        <f t="shared" si="126"/>
        <v>6.6321243523316065E-4</v>
      </c>
      <c r="AZ714">
        <v>1.2800000000000001E-3</v>
      </c>
      <c r="BA714" s="21" t="e">
        <f t="shared" si="127"/>
        <v>#VALUE!</v>
      </c>
      <c r="BB714" t="s">
        <v>540</v>
      </c>
      <c r="BC714" t="s">
        <v>541</v>
      </c>
      <c r="BD714" s="21" t="e">
        <f t="shared" si="128"/>
        <v>#VALUE!</v>
      </c>
      <c r="BE714">
        <v>22.11834</v>
      </c>
      <c r="BF714" s="21" t="e">
        <f t="shared" si="129"/>
        <v>#VALUE!</v>
      </c>
      <c r="BG714">
        <v>30</v>
      </c>
      <c r="BH714">
        <v>39.254100000000001</v>
      </c>
      <c r="BI714" s="21">
        <f t="shared" si="130"/>
        <v>605.79659194835699</v>
      </c>
      <c r="BJ714">
        <v>23780</v>
      </c>
      <c r="BK714" t="s">
        <v>542</v>
      </c>
      <c r="BL714" s="21" t="e">
        <f t="shared" si="131"/>
        <v>#VALUE!</v>
      </c>
      <c r="BN714" s="28"/>
      <c r="BP714" s="29"/>
      <c r="BR714" s="30"/>
    </row>
    <row r="715" spans="1:70" hidden="1" outlineLevel="2" collapsed="1" x14ac:dyDescent="0.35">
      <c r="A715" t="s">
        <v>443</v>
      </c>
      <c r="B715" t="s">
        <v>443</v>
      </c>
      <c r="C715" t="b">
        <v>0</v>
      </c>
      <c r="D715" t="s">
        <v>439</v>
      </c>
      <c r="E715" t="s">
        <v>557</v>
      </c>
      <c r="F715" t="s">
        <v>550</v>
      </c>
      <c r="G715" t="s">
        <v>816</v>
      </c>
      <c r="H715" t="s">
        <v>443</v>
      </c>
      <c r="I715">
        <v>1</v>
      </c>
      <c r="J715">
        <v>1</v>
      </c>
      <c r="K715" t="s">
        <v>793</v>
      </c>
      <c r="L715" t="s">
        <v>793</v>
      </c>
      <c r="M715">
        <v>0</v>
      </c>
      <c r="N715">
        <v>2</v>
      </c>
      <c r="O715">
        <v>1</v>
      </c>
      <c r="P715">
        <v>0</v>
      </c>
      <c r="Q715">
        <v>1</v>
      </c>
      <c r="R715">
        <v>1</v>
      </c>
      <c r="S715">
        <v>665.32351000000006</v>
      </c>
      <c r="T715">
        <v>1329.63975</v>
      </c>
      <c r="U715">
        <v>1329.63933</v>
      </c>
      <c r="V715">
        <v>0.32</v>
      </c>
      <c r="W715">
        <v>2.1000000000000001E-4</v>
      </c>
      <c r="X715" t="s">
        <v>540</v>
      </c>
      <c r="Y715" t="s">
        <v>541</v>
      </c>
      <c r="Z715">
        <v>4.0324559999999998</v>
      </c>
      <c r="AA715">
        <v>30</v>
      </c>
      <c r="AB715">
        <v>39.35</v>
      </c>
      <c r="AC715">
        <v>20928</v>
      </c>
      <c r="AD715" t="s">
        <v>613</v>
      </c>
      <c r="AE715" t="s">
        <v>614</v>
      </c>
      <c r="AF715" t="s">
        <v>443</v>
      </c>
      <c r="AG715" t="s">
        <v>443</v>
      </c>
      <c r="AH715">
        <v>74</v>
      </c>
      <c r="AI715" t="b">
        <v>0</v>
      </c>
      <c r="AJ715">
        <v>51</v>
      </c>
      <c r="AK715">
        <v>33</v>
      </c>
      <c r="AL715">
        <v>6.2268706415735497E-7</v>
      </c>
      <c r="AM715">
        <v>0</v>
      </c>
      <c r="AN715">
        <v>1.9300000000000001E-3</v>
      </c>
      <c r="AO715">
        <v>22463438</v>
      </c>
      <c r="AP715">
        <v>39.479999999999997</v>
      </c>
      <c r="AQ715" t="str">
        <f t="shared" si="124"/>
        <v>Mascot (A5)</v>
      </c>
      <c r="AT715" t="str">
        <f t="shared" si="125"/>
        <v>Mascot (A5)</v>
      </c>
      <c r="AU715" t="str">
        <f t="shared" si="121"/>
        <v>cot (A5)</v>
      </c>
      <c r="AV715" t="str">
        <f t="shared" si="122"/>
        <v>ot (A5)</v>
      </c>
      <c r="AW715" s="19" t="str">
        <f t="shared" si="123"/>
        <v>ot (A5)</v>
      </c>
      <c r="AX715" s="25">
        <v>0.32</v>
      </c>
      <c r="AY715" s="26">
        <f t="shared" si="126"/>
        <v>6.5625000000000004E-4</v>
      </c>
      <c r="AZ715">
        <v>2.1000000000000001E-4</v>
      </c>
      <c r="BA715" s="21" t="e">
        <f t="shared" si="127"/>
        <v>#VALUE!</v>
      </c>
      <c r="BB715" t="s">
        <v>540</v>
      </c>
      <c r="BC715" t="s">
        <v>541</v>
      </c>
      <c r="BD715" s="21" t="e">
        <f t="shared" si="128"/>
        <v>#VALUE!</v>
      </c>
      <c r="BE715">
        <v>4.0324559999999998</v>
      </c>
      <c r="BF715" s="21" t="e">
        <f t="shared" si="129"/>
        <v>#VALUE!</v>
      </c>
      <c r="BG715">
        <v>30</v>
      </c>
      <c r="BH715">
        <v>39.35</v>
      </c>
      <c r="BI715" s="21">
        <f t="shared" si="130"/>
        <v>531.84243964421853</v>
      </c>
      <c r="BJ715">
        <v>20928</v>
      </c>
      <c r="BK715" t="s">
        <v>613</v>
      </c>
      <c r="BL715" s="21" t="e">
        <f t="shared" si="131"/>
        <v>#VALUE!</v>
      </c>
      <c r="BN715" s="28"/>
      <c r="BP715" s="29"/>
      <c r="BR715" s="30"/>
    </row>
    <row r="716" spans="1:70" hidden="1" outlineLevel="2" collapsed="1" x14ac:dyDescent="0.35">
      <c r="A716" t="s">
        <v>443</v>
      </c>
      <c r="B716" t="s">
        <v>443</v>
      </c>
      <c r="C716" t="b">
        <v>0</v>
      </c>
      <c r="D716" t="s">
        <v>439</v>
      </c>
      <c r="E716" t="s">
        <v>538</v>
      </c>
      <c r="F716" t="s">
        <v>550</v>
      </c>
      <c r="G716" t="s">
        <v>816</v>
      </c>
      <c r="H716" t="s">
        <v>443</v>
      </c>
      <c r="I716">
        <v>1</v>
      </c>
      <c r="J716">
        <v>1</v>
      </c>
      <c r="K716" t="s">
        <v>793</v>
      </c>
      <c r="L716" t="s">
        <v>793</v>
      </c>
      <c r="M716">
        <v>0</v>
      </c>
      <c r="N716">
        <v>2</v>
      </c>
      <c r="O716">
        <v>0.69769999999999999</v>
      </c>
      <c r="P716">
        <v>0</v>
      </c>
      <c r="Q716">
        <v>1</v>
      </c>
      <c r="R716">
        <v>1</v>
      </c>
      <c r="S716">
        <v>665.32547999999997</v>
      </c>
      <c r="T716">
        <v>1329.6436900000001</v>
      </c>
      <c r="U716">
        <v>1329.63933</v>
      </c>
      <c r="V716">
        <v>3.28</v>
      </c>
      <c r="W716">
        <v>2.1800000000000001E-3</v>
      </c>
      <c r="X716" t="s">
        <v>540</v>
      </c>
      <c r="Y716" t="s">
        <v>541</v>
      </c>
      <c r="Z716">
        <v>26.109770000000001</v>
      </c>
      <c r="AA716">
        <v>30</v>
      </c>
      <c r="AB716">
        <v>39.242800000000003</v>
      </c>
      <c r="AC716">
        <v>24113</v>
      </c>
      <c r="AD716" t="s">
        <v>563</v>
      </c>
      <c r="AE716" t="s">
        <v>564</v>
      </c>
      <c r="AF716" t="s">
        <v>443</v>
      </c>
      <c r="AG716">
        <v>2.58</v>
      </c>
      <c r="AH716" t="s">
        <v>443</v>
      </c>
      <c r="AI716" t="b">
        <v>0</v>
      </c>
      <c r="AJ716" t="s">
        <v>443</v>
      </c>
      <c r="AK716" t="s">
        <v>443</v>
      </c>
      <c r="AL716" t="s">
        <v>443</v>
      </c>
      <c r="AM716">
        <v>0</v>
      </c>
      <c r="AN716">
        <v>2.137E-3</v>
      </c>
      <c r="AO716">
        <v>375386720</v>
      </c>
      <c r="AP716">
        <v>39.58</v>
      </c>
      <c r="AQ716" t="str">
        <f t="shared" si="124"/>
        <v>Sequest HT (A2)</v>
      </c>
      <c r="AT716" t="str">
        <f t="shared" si="125"/>
        <v>Sequest HT (A2</v>
      </c>
      <c r="AU716" t="str">
        <f t="shared" si="121"/>
        <v xml:space="preserve">uest HT </v>
      </c>
      <c r="AV716" t="str">
        <f t="shared" si="122"/>
        <v xml:space="preserve">est HT </v>
      </c>
      <c r="AW716" s="19" t="str">
        <f t="shared" si="123"/>
        <v xml:space="preserve">est HT </v>
      </c>
      <c r="AX716" s="25">
        <v>3.28</v>
      </c>
      <c r="AY716" s="26">
        <f t="shared" si="126"/>
        <v>6.6463414634146346E-4</v>
      </c>
      <c r="AZ716">
        <v>2.1800000000000001E-3</v>
      </c>
      <c r="BA716" s="21" t="e">
        <f t="shared" si="127"/>
        <v>#VALUE!</v>
      </c>
      <c r="BB716" t="s">
        <v>540</v>
      </c>
      <c r="BC716" t="s">
        <v>541</v>
      </c>
      <c r="BD716" s="21" t="e">
        <f t="shared" si="128"/>
        <v>#VALUE!</v>
      </c>
      <c r="BE716">
        <v>26.109770000000001</v>
      </c>
      <c r="BF716" s="21" t="e">
        <f t="shared" si="129"/>
        <v>#VALUE!</v>
      </c>
      <c r="BG716">
        <v>30</v>
      </c>
      <c r="BH716">
        <v>39.242800000000003</v>
      </c>
      <c r="BI716" s="21">
        <f t="shared" si="130"/>
        <v>614.45666466205262</v>
      </c>
      <c r="BJ716">
        <v>24113</v>
      </c>
      <c r="BK716" t="s">
        <v>563</v>
      </c>
      <c r="BL716" s="21" t="e">
        <f t="shared" si="131"/>
        <v>#VALUE!</v>
      </c>
      <c r="BN716" s="28"/>
      <c r="BP716" s="29"/>
      <c r="BR716" s="30"/>
    </row>
    <row r="717" spans="1:70" hidden="1" outlineLevel="2" collapsed="1" x14ac:dyDescent="0.35">
      <c r="A717" t="s">
        <v>443</v>
      </c>
      <c r="B717" t="s">
        <v>443</v>
      </c>
      <c r="C717" t="b">
        <v>0</v>
      </c>
      <c r="D717" t="s">
        <v>439</v>
      </c>
      <c r="E717" t="s">
        <v>557</v>
      </c>
      <c r="F717" t="s">
        <v>539</v>
      </c>
      <c r="G717" t="s">
        <v>816</v>
      </c>
      <c r="H717" t="s">
        <v>443</v>
      </c>
      <c r="I717">
        <v>1</v>
      </c>
      <c r="J717">
        <v>1</v>
      </c>
      <c r="K717" t="s">
        <v>793</v>
      </c>
      <c r="L717" t="s">
        <v>793</v>
      </c>
      <c r="M717">
        <v>0</v>
      </c>
      <c r="N717">
        <v>2</v>
      </c>
      <c r="O717">
        <v>1</v>
      </c>
      <c r="P717">
        <v>0</v>
      </c>
      <c r="Q717">
        <v>1</v>
      </c>
      <c r="R717">
        <v>1</v>
      </c>
      <c r="S717">
        <v>665.32321999999999</v>
      </c>
      <c r="T717">
        <v>1329.6391599999999</v>
      </c>
      <c r="U717">
        <v>1329.63933</v>
      </c>
      <c r="V717">
        <v>-0.13</v>
      </c>
      <c r="W717">
        <v>-9.0000000000000006E-5</v>
      </c>
      <c r="X717" t="s">
        <v>540</v>
      </c>
      <c r="Y717" t="s">
        <v>541</v>
      </c>
      <c r="Z717">
        <v>14.72284</v>
      </c>
      <c r="AA717">
        <v>28.718</v>
      </c>
      <c r="AB717">
        <v>39.270200000000003</v>
      </c>
      <c r="AC717">
        <v>23816</v>
      </c>
      <c r="AD717" t="s">
        <v>568</v>
      </c>
      <c r="AE717" t="s">
        <v>569</v>
      </c>
      <c r="AF717" t="s">
        <v>443</v>
      </c>
      <c r="AG717" t="s">
        <v>443</v>
      </c>
      <c r="AH717">
        <v>64</v>
      </c>
      <c r="AI717" t="b">
        <v>0</v>
      </c>
      <c r="AJ717">
        <v>51</v>
      </c>
      <c r="AK717">
        <v>33</v>
      </c>
      <c r="AL717">
        <v>6.2472866108901899E-6</v>
      </c>
      <c r="AM717">
        <v>0</v>
      </c>
      <c r="AN717">
        <v>2.366E-3</v>
      </c>
      <c r="AO717">
        <v>152676528</v>
      </c>
      <c r="AP717">
        <v>39.49</v>
      </c>
      <c r="AQ717" t="str">
        <f t="shared" si="124"/>
        <v>Mascot (A5)</v>
      </c>
      <c r="AT717" t="str">
        <f t="shared" si="125"/>
        <v>Mascot (A5)</v>
      </c>
      <c r="AU717" t="str">
        <f t="shared" si="121"/>
        <v>cot (A5)</v>
      </c>
      <c r="AV717" t="str">
        <f t="shared" si="122"/>
        <v>ot (A5)</v>
      </c>
      <c r="AW717" s="19" t="str">
        <f t="shared" si="123"/>
        <v>ot (A5)</v>
      </c>
      <c r="AX717" s="25">
        <v>-0.13</v>
      </c>
      <c r="AY717" s="26">
        <f t="shared" si="126"/>
        <v>6.9230769230769237E-4</v>
      </c>
      <c r="AZ717">
        <v>-9.0000000000000006E-5</v>
      </c>
      <c r="BA717" s="21" t="e">
        <f t="shared" si="127"/>
        <v>#VALUE!</v>
      </c>
      <c r="BB717" t="s">
        <v>540</v>
      </c>
      <c r="BC717" t="s">
        <v>541</v>
      </c>
      <c r="BD717" s="21" t="e">
        <f t="shared" si="128"/>
        <v>#VALUE!</v>
      </c>
      <c r="BE717">
        <v>14.72284</v>
      </c>
      <c r="BF717" s="21" t="e">
        <f t="shared" si="129"/>
        <v>#VALUE!</v>
      </c>
      <c r="BG717">
        <v>28.718</v>
      </c>
      <c r="BH717">
        <v>39.270200000000003</v>
      </c>
      <c r="BI717" s="21">
        <f t="shared" si="130"/>
        <v>606.46495306873908</v>
      </c>
      <c r="BJ717">
        <v>23816</v>
      </c>
      <c r="BK717" t="s">
        <v>568</v>
      </c>
      <c r="BL717" s="21" t="e">
        <f t="shared" si="131"/>
        <v>#VALUE!</v>
      </c>
      <c r="BN717" s="28"/>
      <c r="BP717" s="29"/>
      <c r="BR717" s="30"/>
    </row>
    <row r="718" spans="1:70" hidden="1" outlineLevel="1" x14ac:dyDescent="0.35">
      <c r="A718" t="s">
        <v>443</v>
      </c>
      <c r="B718" t="b">
        <v>0</v>
      </c>
      <c r="C718" t="s">
        <v>439</v>
      </c>
      <c r="D718" t="s">
        <v>820</v>
      </c>
      <c r="E718" t="s">
        <v>443</v>
      </c>
      <c r="F718" t="s">
        <v>443</v>
      </c>
      <c r="G718" t="b">
        <v>0</v>
      </c>
      <c r="H718">
        <v>1</v>
      </c>
      <c r="I718">
        <v>1</v>
      </c>
      <c r="J718">
        <v>1</v>
      </c>
      <c r="K718" t="s">
        <v>793</v>
      </c>
      <c r="L718" t="s">
        <v>821</v>
      </c>
      <c r="M718">
        <v>1</v>
      </c>
      <c r="N718">
        <v>1964.9784400000001</v>
      </c>
      <c r="O718">
        <v>0</v>
      </c>
      <c r="P718">
        <v>198.7</v>
      </c>
      <c r="Q718">
        <v>174.5</v>
      </c>
      <c r="R718">
        <v>88.2</v>
      </c>
      <c r="S718">
        <v>183.5</v>
      </c>
      <c r="T718">
        <v>201.9</v>
      </c>
      <c r="U718">
        <v>53.2</v>
      </c>
      <c r="V718" t="s">
        <v>443</v>
      </c>
      <c r="W718" t="s">
        <v>443</v>
      </c>
      <c r="X718" t="s">
        <v>443</v>
      </c>
      <c r="Y718" t="s">
        <v>443</v>
      </c>
      <c r="Z718" t="s">
        <v>444</v>
      </c>
      <c r="AA718" t="s">
        <v>439</v>
      </c>
      <c r="AB718" t="s">
        <v>444</v>
      </c>
      <c r="AC718" t="s">
        <v>444</v>
      </c>
      <c r="AD718" t="s">
        <v>444</v>
      </c>
      <c r="AE718" t="s">
        <v>444</v>
      </c>
      <c r="AF718" t="s">
        <v>445</v>
      </c>
      <c r="AG718" t="s">
        <v>445</v>
      </c>
      <c r="AH718" t="s">
        <v>445</v>
      </c>
      <c r="AI718" t="s">
        <v>439</v>
      </c>
      <c r="AJ718" t="s">
        <v>439</v>
      </c>
      <c r="AK718">
        <v>0</v>
      </c>
      <c r="AL718">
        <v>0</v>
      </c>
      <c r="AM718">
        <v>6.3660000000000001E-3</v>
      </c>
      <c r="AN718">
        <v>4.7530000000000001E-5</v>
      </c>
      <c r="AO718">
        <v>2.89</v>
      </c>
      <c r="AP718">
        <v>15</v>
      </c>
      <c r="AQ718" t="str">
        <f t="shared" si="124"/>
        <v/>
      </c>
      <c r="AR718" t="s">
        <v>822</v>
      </c>
      <c r="AS718" t="s">
        <v>823</v>
      </c>
      <c r="AT718" t="str">
        <f t="shared" si="125"/>
        <v/>
      </c>
      <c r="AU718" t="str">
        <f t="shared" si="121"/>
        <v/>
      </c>
      <c r="AV718" t="str">
        <f t="shared" si="122"/>
        <v/>
      </c>
      <c r="AW718" s="19" t="str">
        <f t="shared" si="123"/>
        <v/>
      </c>
      <c r="AX718" s="25" t="s">
        <v>443</v>
      </c>
      <c r="AY718" s="26" t="e">
        <f t="shared" si="126"/>
        <v>#VALUE!</v>
      </c>
      <c r="AZ718" t="s">
        <v>443</v>
      </c>
      <c r="BA718" s="21" t="e">
        <f t="shared" si="127"/>
        <v>#VALUE!</v>
      </c>
      <c r="BB718" t="s">
        <v>443</v>
      </c>
      <c r="BC718" t="s">
        <v>443</v>
      </c>
      <c r="BD718" s="21" t="e">
        <f t="shared" si="128"/>
        <v>#VALUE!</v>
      </c>
      <c r="BE718" t="s">
        <v>444</v>
      </c>
      <c r="BF718" s="21" t="e">
        <f t="shared" si="129"/>
        <v>#VALUE!</v>
      </c>
      <c r="BG718" t="s">
        <v>439</v>
      </c>
      <c r="BH718" t="s">
        <v>444</v>
      </c>
      <c r="BI718" s="21" t="e">
        <f t="shared" si="130"/>
        <v>#VALUE!</v>
      </c>
      <c r="BJ718" t="s">
        <v>444</v>
      </c>
      <c r="BK718" t="s">
        <v>444</v>
      </c>
      <c r="BL718" s="21" t="e">
        <f t="shared" si="131"/>
        <v>#VALUE!</v>
      </c>
      <c r="BN718" s="28"/>
      <c r="BP718" s="29"/>
      <c r="BR718" s="30"/>
    </row>
    <row r="719" spans="1:70" hidden="1" outlineLevel="2" collapsed="1" x14ac:dyDescent="0.35">
      <c r="A719" t="s">
        <v>443</v>
      </c>
      <c r="B719" t="s">
        <v>443</v>
      </c>
      <c r="C719" t="s">
        <v>457</v>
      </c>
      <c r="D719" t="s">
        <v>458</v>
      </c>
      <c r="E719" t="s">
        <v>508</v>
      </c>
      <c r="F719" t="s">
        <v>509</v>
      </c>
      <c r="G719" t="s">
        <v>459</v>
      </c>
      <c r="H719" t="s">
        <v>460</v>
      </c>
      <c r="I719" t="s">
        <v>463</v>
      </c>
      <c r="J719" t="s">
        <v>464</v>
      </c>
      <c r="K719" t="s">
        <v>466</v>
      </c>
      <c r="L719" t="s">
        <v>510</v>
      </c>
      <c r="M719" t="s">
        <v>468</v>
      </c>
      <c r="N719" t="s">
        <v>511</v>
      </c>
      <c r="O719" t="s">
        <v>512</v>
      </c>
      <c r="P719" t="s">
        <v>513</v>
      </c>
      <c r="Q719" t="s">
        <v>514</v>
      </c>
      <c r="R719" t="s">
        <v>515</v>
      </c>
      <c r="S719" t="s">
        <v>516</v>
      </c>
      <c r="T719" t="s">
        <v>517</v>
      </c>
      <c r="U719" t="s">
        <v>469</v>
      </c>
      <c r="V719" t="s">
        <v>518</v>
      </c>
      <c r="W719" t="s">
        <v>519</v>
      </c>
      <c r="X719" t="s">
        <v>520</v>
      </c>
      <c r="Y719" t="s">
        <v>521</v>
      </c>
      <c r="Z719" t="s">
        <v>522</v>
      </c>
      <c r="AA719" t="s">
        <v>523</v>
      </c>
      <c r="AB719" t="s">
        <v>524</v>
      </c>
      <c r="AC719" t="s">
        <v>525</v>
      </c>
      <c r="AD719" t="s">
        <v>526</v>
      </c>
      <c r="AE719" t="s">
        <v>527</v>
      </c>
      <c r="AF719" t="s">
        <v>480</v>
      </c>
      <c r="AG719" t="s">
        <v>528</v>
      </c>
      <c r="AH719" t="s">
        <v>529</v>
      </c>
      <c r="AI719" t="s">
        <v>462</v>
      </c>
      <c r="AJ719" t="s">
        <v>530</v>
      </c>
      <c r="AK719" t="s">
        <v>531</v>
      </c>
      <c r="AL719" t="s">
        <v>532</v>
      </c>
      <c r="AM719" t="s">
        <v>533</v>
      </c>
      <c r="AN719" t="s">
        <v>534</v>
      </c>
      <c r="AO719" t="s">
        <v>535</v>
      </c>
      <c r="AP719" t="s">
        <v>536</v>
      </c>
      <c r="AQ719" t="str">
        <f t="shared" si="124"/>
        <v>Identifying Node</v>
      </c>
      <c r="AT719" t="str">
        <f t="shared" si="125"/>
        <v>Identifying No</v>
      </c>
      <c r="AU719" t="str">
        <f t="shared" ref="AU719:AU782" si="132">MID(AT719, 4, 8)</f>
        <v>ntifying</v>
      </c>
      <c r="AV719" t="str">
        <f t="shared" ref="AV719:AV782" si="133">MID(AU719, 2, 7)</f>
        <v>tifying</v>
      </c>
      <c r="AW719" s="19" t="str">
        <f t="shared" ref="AW719:AW782" si="134">MID(AU719, 2, 7)</f>
        <v>tifying</v>
      </c>
      <c r="AX719" s="25" t="s">
        <v>518</v>
      </c>
      <c r="AY719" s="26" t="e">
        <f t="shared" si="126"/>
        <v>#VALUE!</v>
      </c>
      <c r="AZ719" t="s">
        <v>519</v>
      </c>
      <c r="BA719" s="21" t="e">
        <f t="shared" si="127"/>
        <v>#VALUE!</v>
      </c>
      <c r="BB719" t="s">
        <v>520</v>
      </c>
      <c r="BC719" t="s">
        <v>521</v>
      </c>
      <c r="BD719" s="21" t="e">
        <f t="shared" si="128"/>
        <v>#VALUE!</v>
      </c>
      <c r="BE719" t="s">
        <v>522</v>
      </c>
      <c r="BF719" s="21" t="e">
        <f t="shared" si="129"/>
        <v>#VALUE!</v>
      </c>
      <c r="BG719" t="s">
        <v>523</v>
      </c>
      <c r="BH719" t="s">
        <v>524</v>
      </c>
      <c r="BI719" s="21" t="e">
        <f t="shared" si="130"/>
        <v>#VALUE!</v>
      </c>
      <c r="BJ719" t="s">
        <v>525</v>
      </c>
      <c r="BK719" t="s">
        <v>526</v>
      </c>
      <c r="BL719" s="21" t="e">
        <f t="shared" si="131"/>
        <v>#VALUE!</v>
      </c>
      <c r="BN719" s="28"/>
      <c r="BP719" s="29"/>
      <c r="BR719" s="30"/>
    </row>
    <row r="720" spans="1:70" hidden="1" outlineLevel="2" collapsed="1" x14ac:dyDescent="0.35">
      <c r="A720" t="s">
        <v>443</v>
      </c>
      <c r="B720" t="s">
        <v>443</v>
      </c>
      <c r="C720" t="b">
        <v>0</v>
      </c>
      <c r="D720" t="s">
        <v>439</v>
      </c>
      <c r="E720" t="s">
        <v>538</v>
      </c>
      <c r="F720" t="s">
        <v>539</v>
      </c>
      <c r="G720" t="s">
        <v>820</v>
      </c>
      <c r="H720" t="s">
        <v>443</v>
      </c>
      <c r="I720">
        <v>1</v>
      </c>
      <c r="J720">
        <v>1</v>
      </c>
      <c r="K720" t="s">
        <v>793</v>
      </c>
      <c r="L720" t="s">
        <v>793</v>
      </c>
      <c r="M720">
        <v>1</v>
      </c>
      <c r="N720">
        <v>4</v>
      </c>
      <c r="O720">
        <v>0.54330000000000001</v>
      </c>
      <c r="P720">
        <v>0</v>
      </c>
      <c r="Q720">
        <v>1</v>
      </c>
      <c r="R720">
        <v>1</v>
      </c>
      <c r="S720">
        <v>491.99995000000001</v>
      </c>
      <c r="T720">
        <v>1964.9779699999999</v>
      </c>
      <c r="U720">
        <v>1964.9784400000001</v>
      </c>
      <c r="V720">
        <v>-0.24</v>
      </c>
      <c r="W720">
        <v>-1.2E-4</v>
      </c>
      <c r="X720" t="s">
        <v>540</v>
      </c>
      <c r="Y720" t="s">
        <v>541</v>
      </c>
      <c r="Z720">
        <v>28.415379999999999</v>
      </c>
      <c r="AA720">
        <v>30</v>
      </c>
      <c r="AB720">
        <v>46.656700000000001</v>
      </c>
      <c r="AC720">
        <v>30284</v>
      </c>
      <c r="AD720" t="s">
        <v>554</v>
      </c>
      <c r="AE720" t="s">
        <v>555</v>
      </c>
      <c r="AF720" t="s">
        <v>443</v>
      </c>
      <c r="AG720">
        <v>2.89</v>
      </c>
      <c r="AH720" t="s">
        <v>443</v>
      </c>
      <c r="AI720" t="b">
        <v>0</v>
      </c>
      <c r="AJ720" t="s">
        <v>443</v>
      </c>
      <c r="AK720" t="s">
        <v>443</v>
      </c>
      <c r="AL720" t="s">
        <v>443</v>
      </c>
      <c r="AM720">
        <v>0</v>
      </c>
      <c r="AN720">
        <v>4.7530000000000001E-5</v>
      </c>
      <c r="AO720">
        <v>27979726</v>
      </c>
      <c r="AP720">
        <v>46.7</v>
      </c>
      <c r="AQ720" t="str">
        <f t="shared" si="124"/>
        <v>Sequest HT (A2)</v>
      </c>
      <c r="AT720" t="str">
        <f t="shared" si="125"/>
        <v>Sequest HT (A2</v>
      </c>
      <c r="AU720" t="str">
        <f t="shared" si="132"/>
        <v xml:space="preserve">uest HT </v>
      </c>
      <c r="AV720" t="str">
        <f t="shared" si="133"/>
        <v xml:space="preserve">est HT </v>
      </c>
      <c r="AW720" s="19" t="str">
        <f t="shared" si="134"/>
        <v xml:space="preserve">est HT </v>
      </c>
      <c r="AX720" s="25">
        <v>-0.24</v>
      </c>
      <c r="AY720" s="26">
        <f t="shared" si="126"/>
        <v>5.0000000000000001E-4</v>
      </c>
      <c r="AZ720">
        <v>-1.2E-4</v>
      </c>
      <c r="BA720" s="21" t="e">
        <f t="shared" si="127"/>
        <v>#VALUE!</v>
      </c>
      <c r="BB720" t="s">
        <v>540</v>
      </c>
      <c r="BC720" t="s">
        <v>541</v>
      </c>
      <c r="BD720" s="21" t="e">
        <f t="shared" si="128"/>
        <v>#VALUE!</v>
      </c>
      <c r="BE720">
        <v>28.415379999999999</v>
      </c>
      <c r="BF720" s="21" t="e">
        <f t="shared" si="129"/>
        <v>#VALUE!</v>
      </c>
      <c r="BG720">
        <v>30</v>
      </c>
      <c r="BH720">
        <v>46.656700000000001</v>
      </c>
      <c r="BI720" s="21">
        <f t="shared" si="130"/>
        <v>649.0814824023131</v>
      </c>
      <c r="BJ720">
        <v>30284</v>
      </c>
      <c r="BK720" t="s">
        <v>554</v>
      </c>
      <c r="BL720" s="21" t="e">
        <f t="shared" si="131"/>
        <v>#VALUE!</v>
      </c>
      <c r="BN720" s="28"/>
      <c r="BP720" s="29"/>
      <c r="BR720" s="30"/>
    </row>
    <row r="721" spans="1:70" hidden="1" outlineLevel="1" x14ac:dyDescent="0.35">
      <c r="A721" t="s">
        <v>443</v>
      </c>
      <c r="B721" t="b">
        <v>0</v>
      </c>
      <c r="C721" t="s">
        <v>439</v>
      </c>
      <c r="D721" t="s">
        <v>824</v>
      </c>
      <c r="E721" t="s">
        <v>443</v>
      </c>
      <c r="F721" t="s">
        <v>443</v>
      </c>
      <c r="G721" t="b">
        <v>0</v>
      </c>
      <c r="H721">
        <v>1</v>
      </c>
      <c r="I721">
        <v>1</v>
      </c>
      <c r="J721">
        <v>3</v>
      </c>
      <c r="K721" t="s">
        <v>793</v>
      </c>
      <c r="L721" t="s">
        <v>825</v>
      </c>
      <c r="M721">
        <v>2</v>
      </c>
      <c r="N721">
        <v>2307.1436100000001</v>
      </c>
      <c r="O721">
        <v>0</v>
      </c>
      <c r="P721" t="s">
        <v>443</v>
      </c>
      <c r="Q721">
        <v>324.39999999999998</v>
      </c>
      <c r="R721" t="s">
        <v>443</v>
      </c>
      <c r="S721">
        <v>565.70000000000005</v>
      </c>
      <c r="T721">
        <v>9.9</v>
      </c>
      <c r="U721" t="s">
        <v>443</v>
      </c>
      <c r="V721" t="s">
        <v>443</v>
      </c>
      <c r="W721" t="s">
        <v>443</v>
      </c>
      <c r="X721" t="s">
        <v>443</v>
      </c>
      <c r="Y721" t="s">
        <v>443</v>
      </c>
      <c r="Z721" t="s">
        <v>445</v>
      </c>
      <c r="AA721" t="s">
        <v>439</v>
      </c>
      <c r="AB721" t="s">
        <v>445</v>
      </c>
      <c r="AC721" t="s">
        <v>439</v>
      </c>
      <c r="AD721" t="s">
        <v>444</v>
      </c>
      <c r="AE721" t="s">
        <v>445</v>
      </c>
      <c r="AF721" t="s">
        <v>445</v>
      </c>
      <c r="AG721" t="s">
        <v>445</v>
      </c>
      <c r="AH721" t="s">
        <v>445</v>
      </c>
      <c r="AI721" t="s">
        <v>439</v>
      </c>
      <c r="AJ721" t="s">
        <v>439</v>
      </c>
      <c r="AK721">
        <v>0</v>
      </c>
      <c r="AL721">
        <v>0</v>
      </c>
      <c r="AM721">
        <v>7.9710000000000007E-3</v>
      </c>
      <c r="AN721">
        <v>2.385E-5</v>
      </c>
      <c r="AO721">
        <v>3.87</v>
      </c>
      <c r="AP721">
        <v>4</v>
      </c>
      <c r="AQ721" t="str">
        <f t="shared" si="124"/>
        <v/>
      </c>
      <c r="AR721" t="s">
        <v>826</v>
      </c>
      <c r="AS721" t="s">
        <v>827</v>
      </c>
      <c r="AT721" t="str">
        <f t="shared" si="125"/>
        <v/>
      </c>
      <c r="AU721" t="str">
        <f t="shared" si="132"/>
        <v/>
      </c>
      <c r="AV721" t="str">
        <f t="shared" si="133"/>
        <v/>
      </c>
      <c r="AW721" s="19" t="str">
        <f t="shared" si="134"/>
        <v/>
      </c>
      <c r="AX721" s="25" t="s">
        <v>443</v>
      </c>
      <c r="AY721" s="26" t="e">
        <f t="shared" si="126"/>
        <v>#VALUE!</v>
      </c>
      <c r="AZ721" t="s">
        <v>443</v>
      </c>
      <c r="BA721" s="21" t="e">
        <f t="shared" si="127"/>
        <v>#VALUE!</v>
      </c>
      <c r="BB721" t="s">
        <v>443</v>
      </c>
      <c r="BC721" t="s">
        <v>443</v>
      </c>
      <c r="BD721" s="21" t="e">
        <f t="shared" si="128"/>
        <v>#VALUE!</v>
      </c>
      <c r="BE721" t="s">
        <v>445</v>
      </c>
      <c r="BF721" s="21" t="e">
        <f t="shared" si="129"/>
        <v>#VALUE!</v>
      </c>
      <c r="BG721" t="s">
        <v>439</v>
      </c>
      <c r="BH721" t="s">
        <v>445</v>
      </c>
      <c r="BI721" s="21" t="e">
        <f t="shared" si="130"/>
        <v>#VALUE!</v>
      </c>
      <c r="BJ721" t="s">
        <v>439</v>
      </c>
      <c r="BK721" t="s">
        <v>444</v>
      </c>
      <c r="BL721" s="21" t="e">
        <f t="shared" si="131"/>
        <v>#VALUE!</v>
      </c>
      <c r="BN721" s="28"/>
      <c r="BP721" s="29"/>
      <c r="BR721" s="30"/>
    </row>
    <row r="722" spans="1:70" hidden="1" outlineLevel="2" collapsed="1" x14ac:dyDescent="0.35">
      <c r="A722" t="s">
        <v>443</v>
      </c>
      <c r="B722" t="s">
        <v>443</v>
      </c>
      <c r="C722" t="s">
        <v>457</v>
      </c>
      <c r="D722" t="s">
        <v>458</v>
      </c>
      <c r="E722" t="s">
        <v>508</v>
      </c>
      <c r="F722" t="s">
        <v>509</v>
      </c>
      <c r="G722" t="s">
        <v>459</v>
      </c>
      <c r="H722" t="s">
        <v>460</v>
      </c>
      <c r="I722" t="s">
        <v>463</v>
      </c>
      <c r="J722" t="s">
        <v>464</v>
      </c>
      <c r="K722" t="s">
        <v>466</v>
      </c>
      <c r="L722" t="s">
        <v>510</v>
      </c>
      <c r="M722" t="s">
        <v>468</v>
      </c>
      <c r="N722" t="s">
        <v>511</v>
      </c>
      <c r="O722" t="s">
        <v>512</v>
      </c>
      <c r="P722" t="s">
        <v>513</v>
      </c>
      <c r="Q722" t="s">
        <v>514</v>
      </c>
      <c r="R722" t="s">
        <v>515</v>
      </c>
      <c r="S722" t="s">
        <v>516</v>
      </c>
      <c r="T722" t="s">
        <v>517</v>
      </c>
      <c r="U722" t="s">
        <v>469</v>
      </c>
      <c r="V722" t="s">
        <v>518</v>
      </c>
      <c r="W722" t="s">
        <v>519</v>
      </c>
      <c r="X722" t="s">
        <v>520</v>
      </c>
      <c r="Y722" t="s">
        <v>521</v>
      </c>
      <c r="Z722" t="s">
        <v>522</v>
      </c>
      <c r="AA722" t="s">
        <v>523</v>
      </c>
      <c r="AB722" t="s">
        <v>524</v>
      </c>
      <c r="AC722" t="s">
        <v>525</v>
      </c>
      <c r="AD722" t="s">
        <v>526</v>
      </c>
      <c r="AE722" t="s">
        <v>527</v>
      </c>
      <c r="AF722" t="s">
        <v>480</v>
      </c>
      <c r="AG722" t="s">
        <v>528</v>
      </c>
      <c r="AH722" t="s">
        <v>529</v>
      </c>
      <c r="AI722" t="s">
        <v>462</v>
      </c>
      <c r="AJ722" t="s">
        <v>530</v>
      </c>
      <c r="AK722" t="s">
        <v>531</v>
      </c>
      <c r="AL722" t="s">
        <v>532</v>
      </c>
      <c r="AM722" t="s">
        <v>533</v>
      </c>
      <c r="AN722" t="s">
        <v>534</v>
      </c>
      <c r="AO722" t="s">
        <v>535</v>
      </c>
      <c r="AP722" t="s">
        <v>536</v>
      </c>
      <c r="AQ722" t="str">
        <f t="shared" si="124"/>
        <v>Identifying Node</v>
      </c>
      <c r="AT722" t="str">
        <f t="shared" si="125"/>
        <v>Identifying No</v>
      </c>
      <c r="AU722" t="str">
        <f t="shared" si="132"/>
        <v>ntifying</v>
      </c>
      <c r="AV722" t="str">
        <f t="shared" si="133"/>
        <v>tifying</v>
      </c>
      <c r="AW722" s="19" t="str">
        <f t="shared" si="134"/>
        <v>tifying</v>
      </c>
      <c r="AX722" s="25" t="s">
        <v>518</v>
      </c>
      <c r="AY722" s="26" t="e">
        <f t="shared" si="126"/>
        <v>#VALUE!</v>
      </c>
      <c r="AZ722" t="s">
        <v>519</v>
      </c>
      <c r="BA722" s="21" t="e">
        <f t="shared" si="127"/>
        <v>#VALUE!</v>
      </c>
      <c r="BB722" t="s">
        <v>520</v>
      </c>
      <c r="BC722" t="s">
        <v>521</v>
      </c>
      <c r="BD722" s="21" t="e">
        <f t="shared" si="128"/>
        <v>#VALUE!</v>
      </c>
      <c r="BE722" t="s">
        <v>522</v>
      </c>
      <c r="BF722" s="21" t="e">
        <f t="shared" si="129"/>
        <v>#VALUE!</v>
      </c>
      <c r="BG722" t="s">
        <v>523</v>
      </c>
      <c r="BH722" t="s">
        <v>524</v>
      </c>
      <c r="BI722" s="21" t="e">
        <f t="shared" si="130"/>
        <v>#VALUE!</v>
      </c>
      <c r="BJ722" t="s">
        <v>525</v>
      </c>
      <c r="BK722" t="s">
        <v>526</v>
      </c>
      <c r="BL722" s="21" t="e">
        <f t="shared" si="131"/>
        <v>#VALUE!</v>
      </c>
      <c r="BN722" s="28"/>
      <c r="BP722" s="29"/>
      <c r="BR722" s="30"/>
    </row>
    <row r="723" spans="1:70" hidden="1" outlineLevel="2" collapsed="1" x14ac:dyDescent="0.35">
      <c r="A723" t="s">
        <v>443</v>
      </c>
      <c r="B723" t="s">
        <v>443</v>
      </c>
      <c r="C723" t="b">
        <v>0</v>
      </c>
      <c r="D723" t="s">
        <v>439</v>
      </c>
      <c r="E723" t="s">
        <v>538</v>
      </c>
      <c r="F723" t="s">
        <v>539</v>
      </c>
      <c r="G723" t="s">
        <v>824</v>
      </c>
      <c r="H723" t="s">
        <v>443</v>
      </c>
      <c r="I723">
        <v>1</v>
      </c>
      <c r="J723">
        <v>1</v>
      </c>
      <c r="K723" t="s">
        <v>793</v>
      </c>
      <c r="L723" t="s">
        <v>793</v>
      </c>
      <c r="M723">
        <v>2</v>
      </c>
      <c r="N723">
        <v>4</v>
      </c>
      <c r="O723">
        <v>0.54779999999999995</v>
      </c>
      <c r="P723">
        <v>0</v>
      </c>
      <c r="Q723">
        <v>1</v>
      </c>
      <c r="R723">
        <v>1</v>
      </c>
      <c r="S723">
        <v>577.54110000000003</v>
      </c>
      <c r="T723">
        <v>2307.14255</v>
      </c>
      <c r="U723">
        <v>2307.1436100000001</v>
      </c>
      <c r="V723">
        <v>-0.46</v>
      </c>
      <c r="W723">
        <v>-2.5999999999999998E-4</v>
      </c>
      <c r="X723" t="s">
        <v>540</v>
      </c>
      <c r="Y723" t="s">
        <v>541</v>
      </c>
      <c r="Z723">
        <v>17.167010000000001</v>
      </c>
      <c r="AA723">
        <v>13.49</v>
      </c>
      <c r="AB723">
        <v>49.278199999999998</v>
      </c>
      <c r="AC723">
        <v>32836</v>
      </c>
      <c r="AD723" t="s">
        <v>563</v>
      </c>
      <c r="AE723" t="s">
        <v>564</v>
      </c>
      <c r="AF723" t="s">
        <v>443</v>
      </c>
      <c r="AG723">
        <v>3.87</v>
      </c>
      <c r="AH723" t="s">
        <v>443</v>
      </c>
      <c r="AI723" t="b">
        <v>0</v>
      </c>
      <c r="AJ723" t="s">
        <v>443</v>
      </c>
      <c r="AK723" t="s">
        <v>443</v>
      </c>
      <c r="AL723" t="s">
        <v>443</v>
      </c>
      <c r="AM723">
        <v>0</v>
      </c>
      <c r="AN723">
        <v>2.385E-5</v>
      </c>
      <c r="AO723">
        <v>135617904</v>
      </c>
      <c r="AP723">
        <v>49.2</v>
      </c>
      <c r="AQ723" t="str">
        <f t="shared" si="124"/>
        <v>Sequest HT (A2)</v>
      </c>
      <c r="AT723" t="str">
        <f t="shared" si="125"/>
        <v>Sequest HT (A2</v>
      </c>
      <c r="AU723" t="str">
        <f t="shared" si="132"/>
        <v xml:space="preserve">uest HT </v>
      </c>
      <c r="AV723" t="str">
        <f t="shared" si="133"/>
        <v xml:space="preserve">est HT </v>
      </c>
      <c r="AW723" s="19" t="str">
        <f t="shared" si="134"/>
        <v xml:space="preserve">est HT </v>
      </c>
      <c r="AX723" s="25">
        <v>-0.46</v>
      </c>
      <c r="AY723" s="26">
        <f t="shared" si="126"/>
        <v>5.6521739130434778E-4</v>
      </c>
      <c r="AZ723">
        <v>-2.5999999999999998E-4</v>
      </c>
      <c r="BA723" s="21" t="e">
        <f t="shared" si="127"/>
        <v>#VALUE!</v>
      </c>
      <c r="BB723" t="s">
        <v>540</v>
      </c>
      <c r="BC723" t="s">
        <v>541</v>
      </c>
      <c r="BD723" s="21" t="e">
        <f t="shared" si="128"/>
        <v>#VALUE!</v>
      </c>
      <c r="BE723">
        <v>17.167010000000001</v>
      </c>
      <c r="BF723" s="21" t="e">
        <f t="shared" si="129"/>
        <v>#VALUE!</v>
      </c>
      <c r="BG723">
        <v>13.49</v>
      </c>
      <c r="BH723">
        <v>49.278199999999998</v>
      </c>
      <c r="BI723" s="21">
        <f t="shared" si="130"/>
        <v>666.33927375594078</v>
      </c>
      <c r="BJ723">
        <v>32836</v>
      </c>
      <c r="BK723" t="s">
        <v>563</v>
      </c>
      <c r="BL723" s="21" t="e">
        <f t="shared" si="131"/>
        <v>#VALUE!</v>
      </c>
      <c r="BN723" s="28"/>
      <c r="BP723" s="29"/>
      <c r="BR723" s="30"/>
    </row>
    <row r="724" spans="1:70" hidden="1" outlineLevel="2" collapsed="1" x14ac:dyDescent="0.35">
      <c r="A724" t="s">
        <v>443</v>
      </c>
      <c r="B724" t="s">
        <v>443</v>
      </c>
      <c r="C724" t="b">
        <v>0</v>
      </c>
      <c r="D724" t="s">
        <v>439</v>
      </c>
      <c r="E724" t="s">
        <v>538</v>
      </c>
      <c r="F724" t="s">
        <v>539</v>
      </c>
      <c r="G724" t="s">
        <v>824</v>
      </c>
      <c r="H724" t="s">
        <v>443</v>
      </c>
      <c r="I724">
        <v>1</v>
      </c>
      <c r="J724">
        <v>1</v>
      </c>
      <c r="K724" t="s">
        <v>793</v>
      </c>
      <c r="L724" t="s">
        <v>793</v>
      </c>
      <c r="M724">
        <v>2</v>
      </c>
      <c r="N724">
        <v>4</v>
      </c>
      <c r="O724">
        <v>0.62690000000000001</v>
      </c>
      <c r="P724">
        <v>0</v>
      </c>
      <c r="Q724">
        <v>1</v>
      </c>
      <c r="R724">
        <v>1</v>
      </c>
      <c r="S724">
        <v>577.54133999999999</v>
      </c>
      <c r="T724">
        <v>2307.1435299999998</v>
      </c>
      <c r="U724">
        <v>2307.1436100000001</v>
      </c>
      <c r="V724">
        <v>-0.04</v>
      </c>
      <c r="W724">
        <v>-2.0000000000000002E-5</v>
      </c>
      <c r="X724" t="s">
        <v>540</v>
      </c>
      <c r="Y724" t="s">
        <v>541</v>
      </c>
      <c r="Z724">
        <v>12.41306</v>
      </c>
      <c r="AA724">
        <v>7.41</v>
      </c>
      <c r="AB724">
        <v>49.227499999999999</v>
      </c>
      <c r="AC724">
        <v>32790</v>
      </c>
      <c r="AD724" t="s">
        <v>563</v>
      </c>
      <c r="AE724" t="s">
        <v>564</v>
      </c>
      <c r="AF724" t="s">
        <v>443</v>
      </c>
      <c r="AG724">
        <v>3.35</v>
      </c>
      <c r="AH724" t="s">
        <v>443</v>
      </c>
      <c r="AI724" t="b">
        <v>0</v>
      </c>
      <c r="AJ724" t="s">
        <v>443</v>
      </c>
      <c r="AK724" t="s">
        <v>443</v>
      </c>
      <c r="AL724" t="s">
        <v>443</v>
      </c>
      <c r="AM724">
        <v>0</v>
      </c>
      <c r="AN724">
        <v>2.688E-5</v>
      </c>
      <c r="AO724">
        <v>135617904</v>
      </c>
      <c r="AP724">
        <v>49.2</v>
      </c>
      <c r="AQ724" t="str">
        <f t="shared" si="124"/>
        <v>Sequest HT (A2)</v>
      </c>
      <c r="AT724" t="str">
        <f t="shared" si="125"/>
        <v>Sequest HT (A2</v>
      </c>
      <c r="AU724" t="str">
        <f t="shared" si="132"/>
        <v xml:space="preserve">uest HT </v>
      </c>
      <c r="AV724" t="str">
        <f t="shared" si="133"/>
        <v xml:space="preserve">est HT </v>
      </c>
      <c r="AW724" s="19" t="str">
        <f t="shared" si="134"/>
        <v xml:space="preserve">est HT </v>
      </c>
      <c r="AX724" s="25">
        <v>-0.04</v>
      </c>
      <c r="AY724" s="26">
        <f t="shared" si="126"/>
        <v>5.0000000000000001E-4</v>
      </c>
      <c r="AZ724">
        <v>-2.0000000000000002E-5</v>
      </c>
      <c r="BA724" s="21" t="e">
        <f t="shared" si="127"/>
        <v>#VALUE!</v>
      </c>
      <c r="BB724" t="s">
        <v>540</v>
      </c>
      <c r="BC724" t="s">
        <v>541</v>
      </c>
      <c r="BD724" s="21" t="e">
        <f t="shared" si="128"/>
        <v>#VALUE!</v>
      </c>
      <c r="BE724">
        <v>12.41306</v>
      </c>
      <c r="BF724" s="21" t="e">
        <f t="shared" si="129"/>
        <v>#VALUE!</v>
      </c>
      <c r="BG724">
        <v>7.41</v>
      </c>
      <c r="BH724">
        <v>49.227499999999999</v>
      </c>
      <c r="BI724" s="21">
        <f t="shared" si="130"/>
        <v>666.09110761261491</v>
      </c>
      <c r="BJ724">
        <v>32790</v>
      </c>
      <c r="BK724" t="s">
        <v>563</v>
      </c>
      <c r="BL724" s="21" t="e">
        <f t="shared" si="131"/>
        <v>#VALUE!</v>
      </c>
      <c r="BN724" s="28"/>
      <c r="BP724" s="29"/>
      <c r="BR724" s="30"/>
    </row>
    <row r="725" spans="1:70" hidden="1" outlineLevel="2" collapsed="1" x14ac:dyDescent="0.35">
      <c r="A725" t="s">
        <v>443</v>
      </c>
      <c r="B725" t="s">
        <v>443</v>
      </c>
      <c r="C725" t="b">
        <v>0</v>
      </c>
      <c r="D725" t="s">
        <v>439</v>
      </c>
      <c r="E725" t="s">
        <v>538</v>
      </c>
      <c r="F725" t="s">
        <v>539</v>
      </c>
      <c r="G725" t="s">
        <v>824</v>
      </c>
      <c r="H725" t="s">
        <v>443</v>
      </c>
      <c r="I725">
        <v>1</v>
      </c>
      <c r="J725">
        <v>1</v>
      </c>
      <c r="K725" t="s">
        <v>793</v>
      </c>
      <c r="L725" t="s">
        <v>793</v>
      </c>
      <c r="M725">
        <v>2</v>
      </c>
      <c r="N725">
        <v>4</v>
      </c>
      <c r="O725">
        <v>0.52849999999999997</v>
      </c>
      <c r="P725">
        <v>0</v>
      </c>
      <c r="Q725">
        <v>1</v>
      </c>
      <c r="R725">
        <v>1</v>
      </c>
      <c r="S725">
        <v>577.54103999999995</v>
      </c>
      <c r="T725">
        <v>2307.1423199999999</v>
      </c>
      <c r="U725">
        <v>2307.1436100000001</v>
      </c>
      <c r="V725">
        <v>-0.56000000000000005</v>
      </c>
      <c r="W725">
        <v>-3.2000000000000003E-4</v>
      </c>
      <c r="X725" t="s">
        <v>540</v>
      </c>
      <c r="Y725" t="s">
        <v>541</v>
      </c>
      <c r="Z725">
        <v>33.777670000000001</v>
      </c>
      <c r="AA725">
        <v>26.077000000000002</v>
      </c>
      <c r="AB725">
        <v>49.020200000000003</v>
      </c>
      <c r="AC725">
        <v>32430</v>
      </c>
      <c r="AD725" t="s">
        <v>554</v>
      </c>
      <c r="AE725" t="s">
        <v>555</v>
      </c>
      <c r="AF725" t="s">
        <v>443</v>
      </c>
      <c r="AG725">
        <v>3.69</v>
      </c>
      <c r="AH725" t="s">
        <v>443</v>
      </c>
      <c r="AI725" t="b">
        <v>0</v>
      </c>
      <c r="AJ725" t="s">
        <v>443</v>
      </c>
      <c r="AK725" t="s">
        <v>443</v>
      </c>
      <c r="AL725" t="s">
        <v>443</v>
      </c>
      <c r="AM725">
        <v>0</v>
      </c>
      <c r="AN725">
        <v>2.7500000000000002E-4</v>
      </c>
      <c r="AO725">
        <v>53607452</v>
      </c>
      <c r="AP725">
        <v>49.06</v>
      </c>
      <c r="AQ725" t="str">
        <f t="shared" si="124"/>
        <v>Sequest HT (A2)</v>
      </c>
      <c r="AT725" t="str">
        <f t="shared" si="125"/>
        <v>Sequest HT (A2</v>
      </c>
      <c r="AU725" t="str">
        <f t="shared" si="132"/>
        <v xml:space="preserve">uest HT </v>
      </c>
      <c r="AV725" t="str">
        <f t="shared" si="133"/>
        <v xml:space="preserve">est HT </v>
      </c>
      <c r="AW725" s="19" t="str">
        <f t="shared" si="134"/>
        <v xml:space="preserve">est HT </v>
      </c>
      <c r="AX725" s="25">
        <v>-0.56000000000000005</v>
      </c>
      <c r="AY725" s="26">
        <f t="shared" si="126"/>
        <v>5.7142857142857147E-4</v>
      </c>
      <c r="AZ725">
        <v>-3.2000000000000003E-4</v>
      </c>
      <c r="BA725" s="21" t="e">
        <f t="shared" si="127"/>
        <v>#VALUE!</v>
      </c>
      <c r="BB725" t="s">
        <v>540</v>
      </c>
      <c r="BC725" t="s">
        <v>541</v>
      </c>
      <c r="BD725" s="21" t="e">
        <f t="shared" si="128"/>
        <v>#VALUE!</v>
      </c>
      <c r="BE725">
        <v>33.777670000000001</v>
      </c>
      <c r="BF725" s="21" t="e">
        <f t="shared" si="129"/>
        <v>#VALUE!</v>
      </c>
      <c r="BG725">
        <v>26.077000000000002</v>
      </c>
      <c r="BH725">
        <v>49.020200000000003</v>
      </c>
      <c r="BI725" s="21">
        <f t="shared" si="130"/>
        <v>661.56400830677967</v>
      </c>
      <c r="BJ725">
        <v>32430</v>
      </c>
      <c r="BK725" t="s">
        <v>554</v>
      </c>
      <c r="BL725" s="21" t="e">
        <f t="shared" si="131"/>
        <v>#VALUE!</v>
      </c>
      <c r="BN725" s="28"/>
      <c r="BP725" s="29"/>
      <c r="BR725" s="30"/>
    </row>
    <row r="726" spans="1:70" hidden="1" outlineLevel="1" x14ac:dyDescent="0.35">
      <c r="A726" t="s">
        <v>443</v>
      </c>
      <c r="B726" t="b">
        <v>0</v>
      </c>
      <c r="C726" t="s">
        <v>439</v>
      </c>
      <c r="D726" t="s">
        <v>828</v>
      </c>
      <c r="E726" t="s">
        <v>443</v>
      </c>
      <c r="F726" t="s">
        <v>443</v>
      </c>
      <c r="G726" t="b">
        <v>0</v>
      </c>
      <c r="H726">
        <v>1</v>
      </c>
      <c r="I726">
        <v>1</v>
      </c>
      <c r="J726">
        <v>8</v>
      </c>
      <c r="K726" t="s">
        <v>793</v>
      </c>
      <c r="L726" t="s">
        <v>829</v>
      </c>
      <c r="M726">
        <v>1</v>
      </c>
      <c r="N726">
        <v>1613.84933</v>
      </c>
      <c r="O726">
        <v>0</v>
      </c>
      <c r="P726">
        <v>163.19999999999999</v>
      </c>
      <c r="Q726">
        <v>138.1</v>
      </c>
      <c r="R726">
        <v>126.1</v>
      </c>
      <c r="S726">
        <v>117.7</v>
      </c>
      <c r="T726">
        <v>200.4</v>
      </c>
      <c r="U726">
        <v>127.3</v>
      </c>
      <c r="V726">
        <v>2.9</v>
      </c>
      <c r="W726">
        <v>24.3</v>
      </c>
      <c r="X726" t="s">
        <v>443</v>
      </c>
      <c r="Y726" t="s">
        <v>443</v>
      </c>
      <c r="Z726" t="s">
        <v>439</v>
      </c>
      <c r="AA726" t="s">
        <v>439</v>
      </c>
      <c r="AB726" t="s">
        <v>439</v>
      </c>
      <c r="AC726" t="s">
        <v>439</v>
      </c>
      <c r="AD726" t="s">
        <v>439</v>
      </c>
      <c r="AE726" t="s">
        <v>439</v>
      </c>
      <c r="AF726" t="s">
        <v>444</v>
      </c>
      <c r="AG726" t="s">
        <v>444</v>
      </c>
      <c r="AH726" t="s">
        <v>445</v>
      </c>
      <c r="AI726" t="s">
        <v>439</v>
      </c>
      <c r="AJ726" t="s">
        <v>439</v>
      </c>
      <c r="AK726">
        <v>0</v>
      </c>
      <c r="AL726">
        <v>0</v>
      </c>
      <c r="AM726">
        <v>1.7729999999999999E-2</v>
      </c>
      <c r="AN726">
        <v>7.7890000000000001E-4</v>
      </c>
      <c r="AO726">
        <v>3.75</v>
      </c>
      <c r="AP726">
        <v>24</v>
      </c>
      <c r="AQ726" t="str">
        <f t="shared" si="124"/>
        <v/>
      </c>
      <c r="AR726" t="s">
        <v>830</v>
      </c>
      <c r="AS726" t="s">
        <v>831</v>
      </c>
      <c r="AT726" t="str">
        <f t="shared" si="125"/>
        <v/>
      </c>
      <c r="AU726" t="str">
        <f t="shared" si="132"/>
        <v/>
      </c>
      <c r="AV726" t="str">
        <f t="shared" si="133"/>
        <v/>
      </c>
      <c r="AW726" s="19" t="str">
        <f t="shared" si="134"/>
        <v/>
      </c>
      <c r="AX726" s="25">
        <v>2.9</v>
      </c>
      <c r="AY726" s="26">
        <f t="shared" si="126"/>
        <v>8.3793103448275872</v>
      </c>
      <c r="AZ726">
        <v>24.3</v>
      </c>
      <c r="BA726" s="21" t="e">
        <f t="shared" si="127"/>
        <v>#VALUE!</v>
      </c>
      <c r="BB726" t="s">
        <v>443</v>
      </c>
      <c r="BC726" t="s">
        <v>443</v>
      </c>
      <c r="BD726" s="21" t="e">
        <f t="shared" si="128"/>
        <v>#VALUE!</v>
      </c>
      <c r="BE726" t="s">
        <v>439</v>
      </c>
      <c r="BF726" s="21" t="e">
        <f t="shared" si="129"/>
        <v>#VALUE!</v>
      </c>
      <c r="BG726" t="s">
        <v>439</v>
      </c>
      <c r="BH726" t="s">
        <v>439</v>
      </c>
      <c r="BI726" s="21" t="e">
        <f t="shared" si="130"/>
        <v>#VALUE!</v>
      </c>
      <c r="BJ726" t="s">
        <v>439</v>
      </c>
      <c r="BK726" t="s">
        <v>439</v>
      </c>
      <c r="BL726" s="21" t="e">
        <f t="shared" si="131"/>
        <v>#VALUE!</v>
      </c>
      <c r="BN726" s="28"/>
      <c r="BP726" s="29"/>
      <c r="BR726" s="30"/>
    </row>
    <row r="727" spans="1:70" hidden="1" outlineLevel="2" collapsed="1" x14ac:dyDescent="0.35">
      <c r="A727" t="s">
        <v>443</v>
      </c>
      <c r="B727" t="s">
        <v>443</v>
      </c>
      <c r="C727" t="s">
        <v>457</v>
      </c>
      <c r="D727" t="s">
        <v>458</v>
      </c>
      <c r="E727" t="s">
        <v>508</v>
      </c>
      <c r="F727" t="s">
        <v>509</v>
      </c>
      <c r="G727" t="s">
        <v>459</v>
      </c>
      <c r="H727" t="s">
        <v>460</v>
      </c>
      <c r="I727" t="s">
        <v>463</v>
      </c>
      <c r="J727" t="s">
        <v>464</v>
      </c>
      <c r="K727" t="s">
        <v>466</v>
      </c>
      <c r="L727" t="s">
        <v>510</v>
      </c>
      <c r="M727" t="s">
        <v>468</v>
      </c>
      <c r="N727" t="s">
        <v>511</v>
      </c>
      <c r="O727" t="s">
        <v>512</v>
      </c>
      <c r="P727" t="s">
        <v>513</v>
      </c>
      <c r="Q727" t="s">
        <v>514</v>
      </c>
      <c r="R727" t="s">
        <v>515</v>
      </c>
      <c r="S727" t="s">
        <v>516</v>
      </c>
      <c r="T727" t="s">
        <v>517</v>
      </c>
      <c r="U727" t="s">
        <v>469</v>
      </c>
      <c r="V727" t="s">
        <v>518</v>
      </c>
      <c r="W727" t="s">
        <v>519</v>
      </c>
      <c r="X727" t="s">
        <v>520</v>
      </c>
      <c r="Y727" t="s">
        <v>521</v>
      </c>
      <c r="Z727" t="s">
        <v>522</v>
      </c>
      <c r="AA727" t="s">
        <v>523</v>
      </c>
      <c r="AB727" t="s">
        <v>524</v>
      </c>
      <c r="AC727" t="s">
        <v>525</v>
      </c>
      <c r="AD727" t="s">
        <v>526</v>
      </c>
      <c r="AE727" t="s">
        <v>527</v>
      </c>
      <c r="AF727" t="s">
        <v>480</v>
      </c>
      <c r="AG727" t="s">
        <v>528</v>
      </c>
      <c r="AH727" t="s">
        <v>529</v>
      </c>
      <c r="AI727" t="s">
        <v>462</v>
      </c>
      <c r="AJ727" t="s">
        <v>530</v>
      </c>
      <c r="AK727" t="s">
        <v>531</v>
      </c>
      <c r="AL727" t="s">
        <v>532</v>
      </c>
      <c r="AM727" t="s">
        <v>533</v>
      </c>
      <c r="AN727" t="s">
        <v>534</v>
      </c>
      <c r="AO727" t="s">
        <v>535</v>
      </c>
      <c r="AP727" t="s">
        <v>536</v>
      </c>
      <c r="AQ727" t="str">
        <f t="shared" si="124"/>
        <v>Identifying Node</v>
      </c>
      <c r="AT727" t="str">
        <f t="shared" si="125"/>
        <v>Identifying No</v>
      </c>
      <c r="AU727" t="str">
        <f t="shared" si="132"/>
        <v>ntifying</v>
      </c>
      <c r="AV727" t="str">
        <f t="shared" si="133"/>
        <v>tifying</v>
      </c>
      <c r="AW727" s="19" t="str">
        <f t="shared" si="134"/>
        <v>tifying</v>
      </c>
      <c r="AX727" s="25" t="s">
        <v>518</v>
      </c>
      <c r="AY727" s="26" t="e">
        <f t="shared" si="126"/>
        <v>#VALUE!</v>
      </c>
      <c r="AZ727" t="s">
        <v>519</v>
      </c>
      <c r="BA727" s="21" t="e">
        <f t="shared" si="127"/>
        <v>#VALUE!</v>
      </c>
      <c r="BB727" t="s">
        <v>520</v>
      </c>
      <c r="BC727" t="s">
        <v>521</v>
      </c>
      <c r="BD727" s="21" t="e">
        <f t="shared" si="128"/>
        <v>#VALUE!</v>
      </c>
      <c r="BE727" t="s">
        <v>522</v>
      </c>
      <c r="BF727" s="21" t="e">
        <f t="shared" si="129"/>
        <v>#VALUE!</v>
      </c>
      <c r="BG727" t="s">
        <v>523</v>
      </c>
      <c r="BH727" t="s">
        <v>524</v>
      </c>
      <c r="BI727" s="21" t="e">
        <f t="shared" si="130"/>
        <v>#VALUE!</v>
      </c>
      <c r="BJ727" t="s">
        <v>525</v>
      </c>
      <c r="BK727" t="s">
        <v>526</v>
      </c>
      <c r="BL727" s="21" t="e">
        <f t="shared" si="131"/>
        <v>#VALUE!</v>
      </c>
      <c r="BN727" s="28"/>
      <c r="BP727" s="29"/>
      <c r="BR727" s="30"/>
    </row>
    <row r="728" spans="1:70" hidden="1" outlineLevel="2" collapsed="1" x14ac:dyDescent="0.35">
      <c r="A728" t="s">
        <v>443</v>
      </c>
      <c r="B728" t="s">
        <v>443</v>
      </c>
      <c r="C728" t="b">
        <v>0</v>
      </c>
      <c r="D728" t="s">
        <v>439</v>
      </c>
      <c r="E728" t="s">
        <v>538</v>
      </c>
      <c r="F728" t="s">
        <v>550</v>
      </c>
      <c r="G728" t="s">
        <v>828</v>
      </c>
      <c r="H728" t="s">
        <v>443</v>
      </c>
      <c r="I728">
        <v>1</v>
      </c>
      <c r="J728">
        <v>1</v>
      </c>
      <c r="K728" t="s">
        <v>793</v>
      </c>
      <c r="L728" t="s">
        <v>793</v>
      </c>
      <c r="M728">
        <v>1</v>
      </c>
      <c r="N728">
        <v>2</v>
      </c>
      <c r="O728">
        <v>0.68669999999999998</v>
      </c>
      <c r="P728">
        <v>0</v>
      </c>
      <c r="Q728">
        <v>1</v>
      </c>
      <c r="R728">
        <v>1</v>
      </c>
      <c r="S728">
        <v>807.42835000000002</v>
      </c>
      <c r="T728">
        <v>1613.84942</v>
      </c>
      <c r="U728">
        <v>1613.84933</v>
      </c>
      <c r="V728">
        <v>0.06</v>
      </c>
      <c r="W728">
        <v>5.0000000000000002E-5</v>
      </c>
      <c r="X728" t="s">
        <v>540</v>
      </c>
      <c r="Y728" t="s">
        <v>541</v>
      </c>
      <c r="Z728">
        <v>28.696429999999999</v>
      </c>
      <c r="AA728">
        <v>10.254</v>
      </c>
      <c r="AB728">
        <v>49.804900000000004</v>
      </c>
      <c r="AC728">
        <v>32937</v>
      </c>
      <c r="AD728" t="s">
        <v>542</v>
      </c>
      <c r="AE728" t="s">
        <v>543</v>
      </c>
      <c r="AF728" t="s">
        <v>443</v>
      </c>
      <c r="AG728">
        <v>3</v>
      </c>
      <c r="AH728" t="s">
        <v>443</v>
      </c>
      <c r="AI728" t="b">
        <v>0</v>
      </c>
      <c r="AJ728" t="s">
        <v>443</v>
      </c>
      <c r="AK728" t="s">
        <v>443</v>
      </c>
      <c r="AL728" t="s">
        <v>443</v>
      </c>
      <c r="AM728">
        <v>0</v>
      </c>
      <c r="AN728">
        <v>1.311E-6</v>
      </c>
      <c r="AO728">
        <v>72344064</v>
      </c>
      <c r="AP728">
        <v>49.88</v>
      </c>
      <c r="AQ728" t="str">
        <f t="shared" si="124"/>
        <v>Sequest HT (A2)</v>
      </c>
      <c r="AT728" t="str">
        <f t="shared" si="125"/>
        <v>Sequest HT (A2</v>
      </c>
      <c r="AU728" t="str">
        <f t="shared" si="132"/>
        <v xml:space="preserve">uest HT </v>
      </c>
      <c r="AV728" t="str">
        <f t="shared" si="133"/>
        <v xml:space="preserve">est HT </v>
      </c>
      <c r="AW728" s="19" t="str">
        <f t="shared" si="134"/>
        <v xml:space="preserve">est HT </v>
      </c>
      <c r="AX728" s="25">
        <v>0.06</v>
      </c>
      <c r="AY728" s="26">
        <f t="shared" si="126"/>
        <v>8.3333333333333339E-4</v>
      </c>
      <c r="AZ728">
        <v>5.0000000000000002E-5</v>
      </c>
      <c r="BA728" s="21" t="e">
        <f t="shared" si="127"/>
        <v>#VALUE!</v>
      </c>
      <c r="BB728" t="s">
        <v>540</v>
      </c>
      <c r="BC728" t="s">
        <v>541</v>
      </c>
      <c r="BD728" s="21" t="e">
        <f t="shared" si="128"/>
        <v>#VALUE!</v>
      </c>
      <c r="BE728">
        <v>28.696429999999999</v>
      </c>
      <c r="BF728" s="21" t="e">
        <f t="shared" si="129"/>
        <v>#VALUE!</v>
      </c>
      <c r="BG728">
        <v>10.254</v>
      </c>
      <c r="BH728">
        <v>49.804900000000004</v>
      </c>
      <c r="BI728" s="21">
        <f t="shared" si="130"/>
        <v>661.32047248363108</v>
      </c>
      <c r="BJ728">
        <v>32937</v>
      </c>
      <c r="BK728" t="s">
        <v>542</v>
      </c>
      <c r="BL728" s="21" t="e">
        <f t="shared" si="131"/>
        <v>#VALUE!</v>
      </c>
      <c r="BN728" s="28"/>
      <c r="BP728" s="29"/>
      <c r="BR728" s="30"/>
    </row>
    <row r="729" spans="1:70" hidden="1" outlineLevel="2" collapsed="1" x14ac:dyDescent="0.35">
      <c r="A729" t="s">
        <v>443</v>
      </c>
      <c r="B729" t="s">
        <v>443</v>
      </c>
      <c r="C729" t="b">
        <v>0</v>
      </c>
      <c r="D729" t="s">
        <v>439</v>
      </c>
      <c r="E729" t="s">
        <v>557</v>
      </c>
      <c r="F729" t="s">
        <v>550</v>
      </c>
      <c r="G729" t="s">
        <v>828</v>
      </c>
      <c r="H729" t="s">
        <v>443</v>
      </c>
      <c r="I729">
        <v>1</v>
      </c>
      <c r="J729">
        <v>1</v>
      </c>
      <c r="K729" t="s">
        <v>793</v>
      </c>
      <c r="L729" t="s">
        <v>793</v>
      </c>
      <c r="M729">
        <v>1</v>
      </c>
      <c r="N729">
        <v>2</v>
      </c>
      <c r="O729">
        <v>0.98719999999999997</v>
      </c>
      <c r="P729">
        <v>0</v>
      </c>
      <c r="Q729">
        <v>1</v>
      </c>
      <c r="R729">
        <v>1</v>
      </c>
      <c r="S729">
        <v>807.42835000000002</v>
      </c>
      <c r="T729">
        <v>1613.84942</v>
      </c>
      <c r="U729">
        <v>1613.84933</v>
      </c>
      <c r="V729">
        <v>0.06</v>
      </c>
      <c r="W729">
        <v>5.0000000000000002E-5</v>
      </c>
      <c r="X729" t="s">
        <v>540</v>
      </c>
      <c r="Y729" t="s">
        <v>541</v>
      </c>
      <c r="Z729">
        <v>28.696429999999999</v>
      </c>
      <c r="AA729">
        <v>10.254</v>
      </c>
      <c r="AB729">
        <v>49.804900000000004</v>
      </c>
      <c r="AC729">
        <v>32937</v>
      </c>
      <c r="AD729" t="s">
        <v>542</v>
      </c>
      <c r="AE729" t="s">
        <v>543</v>
      </c>
      <c r="AF729" t="s">
        <v>443</v>
      </c>
      <c r="AG729" t="s">
        <v>443</v>
      </c>
      <c r="AH729">
        <v>78</v>
      </c>
      <c r="AI729" t="b">
        <v>0</v>
      </c>
      <c r="AJ729">
        <v>53</v>
      </c>
      <c r="AK729">
        <v>35</v>
      </c>
      <c r="AL729">
        <v>3.5170821959421502E-7</v>
      </c>
      <c r="AM729">
        <v>0</v>
      </c>
      <c r="AN729">
        <v>6.7900000000000002E-6</v>
      </c>
      <c r="AO729">
        <v>72344064</v>
      </c>
      <c r="AP729">
        <v>49.88</v>
      </c>
      <c r="AQ729" t="str">
        <f t="shared" si="124"/>
        <v>Mascot (A5)</v>
      </c>
      <c r="AT729" t="str">
        <f t="shared" si="125"/>
        <v>Mascot (A5)</v>
      </c>
      <c r="AU729" t="str">
        <f t="shared" si="132"/>
        <v>cot (A5)</v>
      </c>
      <c r="AV729" t="str">
        <f t="shared" si="133"/>
        <v>ot (A5)</v>
      </c>
      <c r="AW729" s="19" t="str">
        <f t="shared" si="134"/>
        <v>ot (A5)</v>
      </c>
      <c r="AX729" s="25">
        <v>0.06</v>
      </c>
      <c r="AY729" s="26">
        <f t="shared" si="126"/>
        <v>8.3333333333333339E-4</v>
      </c>
      <c r="AZ729">
        <v>5.0000000000000002E-5</v>
      </c>
      <c r="BA729" s="21" t="e">
        <f t="shared" si="127"/>
        <v>#VALUE!</v>
      </c>
      <c r="BB729" t="s">
        <v>540</v>
      </c>
      <c r="BC729" t="s">
        <v>541</v>
      </c>
      <c r="BD729" s="21" t="e">
        <f t="shared" si="128"/>
        <v>#VALUE!</v>
      </c>
      <c r="BE729">
        <v>28.696429999999999</v>
      </c>
      <c r="BF729" s="21" t="e">
        <f t="shared" si="129"/>
        <v>#VALUE!</v>
      </c>
      <c r="BG729">
        <v>10.254</v>
      </c>
      <c r="BH729">
        <v>49.804900000000004</v>
      </c>
      <c r="BI729" s="21">
        <f t="shared" si="130"/>
        <v>661.32047248363108</v>
      </c>
      <c r="BJ729">
        <v>32937</v>
      </c>
      <c r="BK729" t="s">
        <v>542</v>
      </c>
      <c r="BL729" s="21" t="e">
        <f t="shared" si="131"/>
        <v>#VALUE!</v>
      </c>
      <c r="BN729" s="28"/>
      <c r="BP729" s="29"/>
      <c r="BR729" s="30"/>
    </row>
    <row r="730" spans="1:70" hidden="1" outlineLevel="2" collapsed="1" x14ac:dyDescent="0.35">
      <c r="A730" t="s">
        <v>443</v>
      </c>
      <c r="B730" t="s">
        <v>443</v>
      </c>
      <c r="C730" t="b">
        <v>0</v>
      </c>
      <c r="D730" t="s">
        <v>439</v>
      </c>
      <c r="E730" t="s">
        <v>538</v>
      </c>
      <c r="F730" t="s">
        <v>539</v>
      </c>
      <c r="G730" t="s">
        <v>828</v>
      </c>
      <c r="H730" t="s">
        <v>443</v>
      </c>
      <c r="I730">
        <v>1</v>
      </c>
      <c r="J730">
        <v>1</v>
      </c>
      <c r="K730" t="s">
        <v>793</v>
      </c>
      <c r="L730" t="s">
        <v>793</v>
      </c>
      <c r="M730">
        <v>1</v>
      </c>
      <c r="N730">
        <v>3</v>
      </c>
      <c r="O730">
        <v>0.57809999999999995</v>
      </c>
      <c r="P730">
        <v>0</v>
      </c>
      <c r="Q730">
        <v>1</v>
      </c>
      <c r="R730">
        <v>1</v>
      </c>
      <c r="S730">
        <v>538.62135000000001</v>
      </c>
      <c r="T730">
        <v>1613.8494900000001</v>
      </c>
      <c r="U730">
        <v>1613.84933</v>
      </c>
      <c r="V730">
        <v>0.1</v>
      </c>
      <c r="W730">
        <v>6.0000000000000002E-5</v>
      </c>
      <c r="X730" t="s">
        <v>540</v>
      </c>
      <c r="Y730" t="s">
        <v>541</v>
      </c>
      <c r="Z730">
        <v>15.30547</v>
      </c>
      <c r="AA730">
        <v>30</v>
      </c>
      <c r="AB730">
        <v>49.817</v>
      </c>
      <c r="AC730">
        <v>31066</v>
      </c>
      <c r="AD730" t="s">
        <v>572</v>
      </c>
      <c r="AE730" t="s">
        <v>573</v>
      </c>
      <c r="AF730" t="s">
        <v>443</v>
      </c>
      <c r="AG730">
        <v>3.2</v>
      </c>
      <c r="AH730" t="s">
        <v>443</v>
      </c>
      <c r="AI730" t="b">
        <v>0</v>
      </c>
      <c r="AJ730" t="s">
        <v>443</v>
      </c>
      <c r="AK730" t="s">
        <v>443</v>
      </c>
      <c r="AL730" t="s">
        <v>443</v>
      </c>
      <c r="AM730">
        <v>0</v>
      </c>
      <c r="AN730">
        <v>1.089E-4</v>
      </c>
      <c r="AO730">
        <v>24834782</v>
      </c>
      <c r="AP730">
        <v>50.01</v>
      </c>
      <c r="AQ730" t="str">
        <f t="shared" si="124"/>
        <v>Sequest HT (A2)</v>
      </c>
      <c r="AT730" t="str">
        <f t="shared" si="125"/>
        <v>Sequest HT (A2</v>
      </c>
      <c r="AU730" t="str">
        <f t="shared" si="132"/>
        <v xml:space="preserve">uest HT </v>
      </c>
      <c r="AV730" t="str">
        <f t="shared" si="133"/>
        <v xml:space="preserve">est HT </v>
      </c>
      <c r="AW730" s="19" t="str">
        <f t="shared" si="134"/>
        <v xml:space="preserve">est HT </v>
      </c>
      <c r="AX730" s="25">
        <v>0.1</v>
      </c>
      <c r="AY730" s="26">
        <f t="shared" si="126"/>
        <v>5.9999999999999995E-4</v>
      </c>
      <c r="AZ730">
        <v>6.0000000000000002E-5</v>
      </c>
      <c r="BA730" s="21" t="e">
        <f t="shared" si="127"/>
        <v>#VALUE!</v>
      </c>
      <c r="BB730" t="s">
        <v>540</v>
      </c>
      <c r="BC730" t="s">
        <v>541</v>
      </c>
      <c r="BD730" s="21" t="e">
        <f t="shared" si="128"/>
        <v>#VALUE!</v>
      </c>
      <c r="BE730">
        <v>15.30547</v>
      </c>
      <c r="BF730" s="21" t="e">
        <f t="shared" si="129"/>
        <v>#VALUE!</v>
      </c>
      <c r="BG730">
        <v>30</v>
      </c>
      <c r="BH730">
        <v>49.817</v>
      </c>
      <c r="BI730" s="21">
        <f t="shared" si="130"/>
        <v>623.60238472810488</v>
      </c>
      <c r="BJ730">
        <v>31066</v>
      </c>
      <c r="BK730" t="s">
        <v>572</v>
      </c>
      <c r="BL730" s="21" t="e">
        <f t="shared" si="131"/>
        <v>#VALUE!</v>
      </c>
      <c r="BN730" s="28"/>
      <c r="BP730" s="29"/>
      <c r="BR730" s="30"/>
    </row>
    <row r="731" spans="1:70" hidden="1" outlineLevel="2" collapsed="1" x14ac:dyDescent="0.35">
      <c r="A731" t="s">
        <v>443</v>
      </c>
      <c r="B731" t="s">
        <v>443</v>
      </c>
      <c r="C731" t="b">
        <v>0</v>
      </c>
      <c r="D731" t="s">
        <v>439</v>
      </c>
      <c r="E731" t="s">
        <v>538</v>
      </c>
      <c r="F731" t="s">
        <v>539</v>
      </c>
      <c r="G731" t="s">
        <v>828</v>
      </c>
      <c r="H731" t="s">
        <v>443</v>
      </c>
      <c r="I731">
        <v>1</v>
      </c>
      <c r="J731">
        <v>1</v>
      </c>
      <c r="K731" t="s">
        <v>793</v>
      </c>
      <c r="L731" t="s">
        <v>793</v>
      </c>
      <c r="M731">
        <v>1</v>
      </c>
      <c r="N731">
        <v>3</v>
      </c>
      <c r="O731">
        <v>0.60289999999999999</v>
      </c>
      <c r="P731">
        <v>0</v>
      </c>
      <c r="Q731">
        <v>1</v>
      </c>
      <c r="R731">
        <v>1</v>
      </c>
      <c r="S731">
        <v>538.62120000000004</v>
      </c>
      <c r="T731">
        <v>1613.84905</v>
      </c>
      <c r="U731">
        <v>1613.84933</v>
      </c>
      <c r="V731">
        <v>-0.17</v>
      </c>
      <c r="W731">
        <v>-9.0000000000000006E-5</v>
      </c>
      <c r="X731" t="s">
        <v>540</v>
      </c>
      <c r="Y731" t="s">
        <v>541</v>
      </c>
      <c r="Z731">
        <v>43.505499999999998</v>
      </c>
      <c r="AA731">
        <v>23.5</v>
      </c>
      <c r="AB731">
        <v>49.732900000000001</v>
      </c>
      <c r="AC731">
        <v>33235</v>
      </c>
      <c r="AD731" t="s">
        <v>563</v>
      </c>
      <c r="AE731" t="s">
        <v>564</v>
      </c>
      <c r="AF731" t="s">
        <v>443</v>
      </c>
      <c r="AG731">
        <v>3.4</v>
      </c>
      <c r="AH731" t="s">
        <v>443</v>
      </c>
      <c r="AI731" t="b">
        <v>0</v>
      </c>
      <c r="AJ731" t="s">
        <v>443</v>
      </c>
      <c r="AK731" t="s">
        <v>443</v>
      </c>
      <c r="AL731" t="s">
        <v>443</v>
      </c>
      <c r="AM731">
        <v>0</v>
      </c>
      <c r="AN731">
        <v>5.1389999999999997E-4</v>
      </c>
      <c r="AO731">
        <v>93131832</v>
      </c>
      <c r="AP731">
        <v>49.99</v>
      </c>
      <c r="AQ731" t="str">
        <f t="shared" si="124"/>
        <v>Sequest HT (A2)</v>
      </c>
      <c r="AT731" t="str">
        <f t="shared" si="125"/>
        <v>Sequest HT (A2</v>
      </c>
      <c r="AU731" t="str">
        <f t="shared" si="132"/>
        <v xml:space="preserve">uest HT </v>
      </c>
      <c r="AV731" t="str">
        <f t="shared" si="133"/>
        <v xml:space="preserve">est HT </v>
      </c>
      <c r="AW731" s="19" t="str">
        <f t="shared" si="134"/>
        <v xml:space="preserve">est HT </v>
      </c>
      <c r="AX731" s="25">
        <v>-0.17</v>
      </c>
      <c r="AY731" s="26">
        <f t="shared" si="126"/>
        <v>5.2941176470588231E-4</v>
      </c>
      <c r="AZ731">
        <v>-9.0000000000000006E-5</v>
      </c>
      <c r="BA731" s="21" t="e">
        <f t="shared" si="127"/>
        <v>#VALUE!</v>
      </c>
      <c r="BB731" t="s">
        <v>540</v>
      </c>
      <c r="BC731" t="s">
        <v>541</v>
      </c>
      <c r="BD731" s="21" t="e">
        <f t="shared" si="128"/>
        <v>#VALUE!</v>
      </c>
      <c r="BE731">
        <v>43.505499999999998</v>
      </c>
      <c r="BF731" s="21" t="e">
        <f t="shared" si="129"/>
        <v>#VALUE!</v>
      </c>
      <c r="BG731">
        <v>23.5</v>
      </c>
      <c r="BH731">
        <v>49.732900000000001</v>
      </c>
      <c r="BI731" s="21">
        <f t="shared" si="130"/>
        <v>668.26989779401561</v>
      </c>
      <c r="BJ731">
        <v>33235</v>
      </c>
      <c r="BK731" t="s">
        <v>563</v>
      </c>
      <c r="BL731" s="21" t="e">
        <f t="shared" si="131"/>
        <v>#VALUE!</v>
      </c>
      <c r="BN731" s="28"/>
      <c r="BP731" s="29"/>
      <c r="BR731" s="30"/>
    </row>
    <row r="732" spans="1:70" hidden="1" outlineLevel="2" collapsed="1" x14ac:dyDescent="0.35">
      <c r="A732" t="s">
        <v>443</v>
      </c>
      <c r="B732" t="s">
        <v>443</v>
      </c>
      <c r="C732" t="b">
        <v>0</v>
      </c>
      <c r="D732" t="s">
        <v>439</v>
      </c>
      <c r="E732" t="s">
        <v>538</v>
      </c>
      <c r="F732" t="s">
        <v>539</v>
      </c>
      <c r="G732" t="s">
        <v>828</v>
      </c>
      <c r="H732" t="s">
        <v>443</v>
      </c>
      <c r="I732">
        <v>1</v>
      </c>
      <c r="J732">
        <v>1</v>
      </c>
      <c r="K732" t="s">
        <v>793</v>
      </c>
      <c r="L732" t="s">
        <v>793</v>
      </c>
      <c r="M732">
        <v>1</v>
      </c>
      <c r="N732">
        <v>3</v>
      </c>
      <c r="O732">
        <v>0.57909999999999995</v>
      </c>
      <c r="P732">
        <v>0</v>
      </c>
      <c r="Q732">
        <v>1</v>
      </c>
      <c r="R732">
        <v>1</v>
      </c>
      <c r="S732">
        <v>538.62148999999999</v>
      </c>
      <c r="T732">
        <v>1613.8499099999999</v>
      </c>
      <c r="U732">
        <v>1613.84933</v>
      </c>
      <c r="V732">
        <v>0.36</v>
      </c>
      <c r="W732">
        <v>2.0000000000000001E-4</v>
      </c>
      <c r="X732" t="s">
        <v>540</v>
      </c>
      <c r="Y732" t="s">
        <v>541</v>
      </c>
      <c r="Z732">
        <v>34.579740000000001</v>
      </c>
      <c r="AA732">
        <v>23.5</v>
      </c>
      <c r="AB732">
        <v>49.763599999999997</v>
      </c>
      <c r="AC732">
        <v>33570</v>
      </c>
      <c r="AD732" t="s">
        <v>551</v>
      </c>
      <c r="AE732" t="s">
        <v>552</v>
      </c>
      <c r="AF732" t="s">
        <v>443</v>
      </c>
      <c r="AG732">
        <v>2.97</v>
      </c>
      <c r="AH732" t="s">
        <v>443</v>
      </c>
      <c r="AI732" t="b">
        <v>0</v>
      </c>
      <c r="AJ732" t="s">
        <v>443</v>
      </c>
      <c r="AK732" t="s">
        <v>443</v>
      </c>
      <c r="AL732" t="s">
        <v>443</v>
      </c>
      <c r="AM732">
        <v>0</v>
      </c>
      <c r="AN732">
        <v>6.2859999999999999E-4</v>
      </c>
      <c r="AO732">
        <v>77793880</v>
      </c>
      <c r="AP732">
        <v>50.02</v>
      </c>
      <c r="AQ732" t="str">
        <f t="shared" si="124"/>
        <v>Sequest HT (A2)</v>
      </c>
      <c r="AT732" t="str">
        <f t="shared" si="125"/>
        <v>Sequest HT (A2</v>
      </c>
      <c r="AU732" t="str">
        <f t="shared" si="132"/>
        <v xml:space="preserve">uest HT </v>
      </c>
      <c r="AV732" t="str">
        <f t="shared" si="133"/>
        <v xml:space="preserve">est HT </v>
      </c>
      <c r="AW732" s="19" t="str">
        <f t="shared" si="134"/>
        <v xml:space="preserve">est HT </v>
      </c>
      <c r="AX732" s="25">
        <v>0.36</v>
      </c>
      <c r="AY732" s="26">
        <f t="shared" si="126"/>
        <v>5.5555555555555556E-4</v>
      </c>
      <c r="AZ732">
        <v>2.0000000000000001E-4</v>
      </c>
      <c r="BA732" s="21" t="e">
        <f t="shared" si="127"/>
        <v>#VALUE!</v>
      </c>
      <c r="BB732" t="s">
        <v>540</v>
      </c>
      <c r="BC732" t="s">
        <v>541</v>
      </c>
      <c r="BD732" s="21" t="e">
        <f t="shared" si="128"/>
        <v>#VALUE!</v>
      </c>
      <c r="BE732">
        <v>34.579740000000001</v>
      </c>
      <c r="BF732" s="21" t="e">
        <f t="shared" si="129"/>
        <v>#VALUE!</v>
      </c>
      <c r="BG732">
        <v>23.5</v>
      </c>
      <c r="BH732">
        <v>49.763599999999997</v>
      </c>
      <c r="BI732" s="21">
        <f t="shared" si="130"/>
        <v>674.58945896197224</v>
      </c>
      <c r="BJ732">
        <v>33570</v>
      </c>
      <c r="BK732" t="s">
        <v>551</v>
      </c>
      <c r="BL732" s="21" t="e">
        <f t="shared" si="131"/>
        <v>#VALUE!</v>
      </c>
      <c r="BN732" s="28"/>
      <c r="BP732" s="29"/>
      <c r="BR732" s="30"/>
    </row>
    <row r="733" spans="1:70" hidden="1" outlineLevel="2" collapsed="1" x14ac:dyDescent="0.35">
      <c r="A733" t="s">
        <v>443</v>
      </c>
      <c r="B733" t="s">
        <v>443</v>
      </c>
      <c r="C733" t="b">
        <v>0</v>
      </c>
      <c r="D733" t="s">
        <v>439</v>
      </c>
      <c r="E733" t="s">
        <v>538</v>
      </c>
      <c r="F733" t="s">
        <v>539</v>
      </c>
      <c r="G733" t="s">
        <v>828</v>
      </c>
      <c r="H733" t="s">
        <v>443</v>
      </c>
      <c r="I733">
        <v>1</v>
      </c>
      <c r="J733">
        <v>1</v>
      </c>
      <c r="K733" t="s">
        <v>793</v>
      </c>
      <c r="L733" t="s">
        <v>793</v>
      </c>
      <c r="M733">
        <v>1</v>
      </c>
      <c r="N733">
        <v>3</v>
      </c>
      <c r="O733">
        <v>0.56000000000000005</v>
      </c>
      <c r="P733">
        <v>0</v>
      </c>
      <c r="Q733">
        <v>1</v>
      </c>
      <c r="R733">
        <v>1</v>
      </c>
      <c r="S733">
        <v>538.62139000000002</v>
      </c>
      <c r="T733">
        <v>1613.8496</v>
      </c>
      <c r="U733">
        <v>1613.84933</v>
      </c>
      <c r="V733">
        <v>0.17</v>
      </c>
      <c r="W733">
        <v>9.0000000000000006E-5</v>
      </c>
      <c r="X733" t="s">
        <v>540</v>
      </c>
      <c r="Y733" t="s">
        <v>541</v>
      </c>
      <c r="Z733">
        <v>18.870059999999999</v>
      </c>
      <c r="AA733">
        <v>23.5</v>
      </c>
      <c r="AB733">
        <v>49.738700000000001</v>
      </c>
      <c r="AC733">
        <v>33076</v>
      </c>
      <c r="AD733" t="s">
        <v>554</v>
      </c>
      <c r="AE733" t="s">
        <v>555</v>
      </c>
      <c r="AF733" t="s">
        <v>443</v>
      </c>
      <c r="AG733">
        <v>3.75</v>
      </c>
      <c r="AH733" t="s">
        <v>443</v>
      </c>
      <c r="AI733" t="b">
        <v>0</v>
      </c>
      <c r="AJ733" t="s">
        <v>443</v>
      </c>
      <c r="AK733" t="s">
        <v>443</v>
      </c>
      <c r="AL733" t="s">
        <v>443</v>
      </c>
      <c r="AM733">
        <v>0</v>
      </c>
      <c r="AN733">
        <v>7.7890000000000001E-4</v>
      </c>
      <c r="AO733">
        <v>81672096</v>
      </c>
      <c r="AP733">
        <v>50.02</v>
      </c>
      <c r="AQ733" t="str">
        <f t="shared" si="124"/>
        <v>Sequest HT (A2)</v>
      </c>
      <c r="AT733" t="str">
        <f t="shared" si="125"/>
        <v>Sequest HT (A2</v>
      </c>
      <c r="AU733" t="str">
        <f t="shared" si="132"/>
        <v xml:space="preserve">uest HT </v>
      </c>
      <c r="AV733" t="str">
        <f t="shared" si="133"/>
        <v xml:space="preserve">est HT </v>
      </c>
      <c r="AW733" s="19" t="str">
        <f t="shared" si="134"/>
        <v xml:space="preserve">est HT </v>
      </c>
      <c r="AX733" s="25">
        <v>0.17</v>
      </c>
      <c r="AY733" s="26">
        <f t="shared" si="126"/>
        <v>5.2941176470588231E-4</v>
      </c>
      <c r="AZ733">
        <v>9.0000000000000006E-5</v>
      </c>
      <c r="BA733" s="21" t="e">
        <f t="shared" si="127"/>
        <v>#VALUE!</v>
      </c>
      <c r="BB733" t="s">
        <v>540</v>
      </c>
      <c r="BC733" t="s">
        <v>541</v>
      </c>
      <c r="BD733" s="21" t="e">
        <f t="shared" si="128"/>
        <v>#VALUE!</v>
      </c>
      <c r="BE733">
        <v>18.870059999999999</v>
      </c>
      <c r="BF733" s="21" t="e">
        <f t="shared" si="129"/>
        <v>#VALUE!</v>
      </c>
      <c r="BG733">
        <v>23.5</v>
      </c>
      <c r="BH733">
        <v>49.738700000000001</v>
      </c>
      <c r="BI733" s="21">
        <f t="shared" si="130"/>
        <v>664.995265256229</v>
      </c>
      <c r="BJ733">
        <v>33076</v>
      </c>
      <c r="BK733" t="s">
        <v>554</v>
      </c>
      <c r="BL733" s="21" t="e">
        <f t="shared" si="131"/>
        <v>#VALUE!</v>
      </c>
      <c r="BN733" s="28"/>
      <c r="BP733" s="29"/>
      <c r="BR733" s="30"/>
    </row>
    <row r="734" spans="1:70" hidden="1" outlineLevel="2" collapsed="1" x14ac:dyDescent="0.35">
      <c r="A734" t="s">
        <v>443</v>
      </c>
      <c r="B734" t="s">
        <v>443</v>
      </c>
      <c r="C734" t="b">
        <v>0</v>
      </c>
      <c r="D734" t="s">
        <v>439</v>
      </c>
      <c r="E734" t="s">
        <v>538</v>
      </c>
      <c r="F734" t="s">
        <v>539</v>
      </c>
      <c r="G734" t="s">
        <v>828</v>
      </c>
      <c r="H734" t="s">
        <v>443</v>
      </c>
      <c r="I734">
        <v>1</v>
      </c>
      <c r="J734">
        <v>1</v>
      </c>
      <c r="K734" t="s">
        <v>793</v>
      </c>
      <c r="L734" t="s">
        <v>793</v>
      </c>
      <c r="M734">
        <v>1</v>
      </c>
      <c r="N734">
        <v>3</v>
      </c>
      <c r="O734">
        <v>0.62990000000000002</v>
      </c>
      <c r="P734">
        <v>0</v>
      </c>
      <c r="Q734">
        <v>1</v>
      </c>
      <c r="R734">
        <v>1</v>
      </c>
      <c r="S734">
        <v>538.62239999999997</v>
      </c>
      <c r="T734">
        <v>1613.8526400000001</v>
      </c>
      <c r="U734">
        <v>1613.84933</v>
      </c>
      <c r="V734">
        <v>2.06</v>
      </c>
      <c r="W734">
        <v>1.1100000000000001E-3</v>
      </c>
      <c r="X734" t="s">
        <v>540</v>
      </c>
      <c r="Y734" t="s">
        <v>541</v>
      </c>
      <c r="Z734">
        <v>34.265720000000002</v>
      </c>
      <c r="AA734">
        <v>23.5</v>
      </c>
      <c r="AB734">
        <v>49.6751</v>
      </c>
      <c r="AC734">
        <v>32815</v>
      </c>
      <c r="AD734" t="s">
        <v>542</v>
      </c>
      <c r="AE734" t="s">
        <v>543</v>
      </c>
      <c r="AF734" t="s">
        <v>443</v>
      </c>
      <c r="AG734">
        <v>2.81</v>
      </c>
      <c r="AH734" t="s">
        <v>443</v>
      </c>
      <c r="AI734" t="b">
        <v>0</v>
      </c>
      <c r="AJ734" t="s">
        <v>443</v>
      </c>
      <c r="AK734" t="s">
        <v>443</v>
      </c>
      <c r="AL734" t="s">
        <v>443</v>
      </c>
      <c r="AM734">
        <v>0</v>
      </c>
      <c r="AN734">
        <v>4.6090000000000002E-3</v>
      </c>
      <c r="AO734">
        <v>96587512</v>
      </c>
      <c r="AP734">
        <v>49.88</v>
      </c>
      <c r="AQ734" t="str">
        <f t="shared" si="124"/>
        <v>Sequest HT (A2)</v>
      </c>
      <c r="AT734" t="str">
        <f t="shared" si="125"/>
        <v>Sequest HT (A2</v>
      </c>
      <c r="AU734" t="str">
        <f t="shared" si="132"/>
        <v xml:space="preserve">uest HT </v>
      </c>
      <c r="AV734" t="str">
        <f t="shared" si="133"/>
        <v xml:space="preserve">est HT </v>
      </c>
      <c r="AW734" s="19" t="str">
        <f t="shared" si="134"/>
        <v xml:space="preserve">est HT </v>
      </c>
      <c r="AX734" s="25">
        <v>2.06</v>
      </c>
      <c r="AY734" s="26">
        <f t="shared" si="126"/>
        <v>5.3883495145631074E-4</v>
      </c>
      <c r="AZ734">
        <v>1.1100000000000001E-3</v>
      </c>
      <c r="BA734" s="21" t="e">
        <f t="shared" si="127"/>
        <v>#VALUE!</v>
      </c>
      <c r="BB734" t="s">
        <v>540</v>
      </c>
      <c r="BC734" t="s">
        <v>541</v>
      </c>
      <c r="BD734" s="21" t="e">
        <f t="shared" si="128"/>
        <v>#VALUE!</v>
      </c>
      <c r="BE734">
        <v>34.265720000000002</v>
      </c>
      <c r="BF734" s="21" t="e">
        <f t="shared" si="129"/>
        <v>#VALUE!</v>
      </c>
      <c r="BG734">
        <v>23.5</v>
      </c>
      <c r="BH734">
        <v>49.6751</v>
      </c>
      <c r="BI734" s="21">
        <f t="shared" si="130"/>
        <v>660.59253026164015</v>
      </c>
      <c r="BJ734">
        <v>32815</v>
      </c>
      <c r="BK734" t="s">
        <v>542</v>
      </c>
      <c r="BL734" s="21" t="e">
        <f t="shared" si="131"/>
        <v>#VALUE!</v>
      </c>
      <c r="BN734" s="28"/>
      <c r="BP734" s="29"/>
      <c r="BR734" s="30"/>
    </row>
    <row r="735" spans="1:70" hidden="1" outlineLevel="2" collapsed="1" x14ac:dyDescent="0.35">
      <c r="A735" t="s">
        <v>443</v>
      </c>
      <c r="B735" t="s">
        <v>443</v>
      </c>
      <c r="C735" t="b">
        <v>0</v>
      </c>
      <c r="D735" t="s">
        <v>439</v>
      </c>
      <c r="E735" t="s">
        <v>538</v>
      </c>
      <c r="F735" t="s">
        <v>539</v>
      </c>
      <c r="G735" t="s">
        <v>828</v>
      </c>
      <c r="H735" t="s">
        <v>443</v>
      </c>
      <c r="I735">
        <v>1</v>
      </c>
      <c r="J735">
        <v>1</v>
      </c>
      <c r="K735" t="s">
        <v>793</v>
      </c>
      <c r="L735" t="s">
        <v>793</v>
      </c>
      <c r="M735">
        <v>1</v>
      </c>
      <c r="N735">
        <v>3</v>
      </c>
      <c r="O735">
        <v>0.59799999999999998</v>
      </c>
      <c r="P735">
        <v>0</v>
      </c>
      <c r="Q735">
        <v>1</v>
      </c>
      <c r="R735">
        <v>1</v>
      </c>
      <c r="S735">
        <v>538.62063000000001</v>
      </c>
      <c r="T735">
        <v>1613.8473300000001</v>
      </c>
      <c r="U735">
        <v>1613.84933</v>
      </c>
      <c r="V735">
        <v>-1.24</v>
      </c>
      <c r="W735">
        <v>-6.6E-4</v>
      </c>
      <c r="X735" t="s">
        <v>540</v>
      </c>
      <c r="Y735" t="s">
        <v>541</v>
      </c>
      <c r="Z735">
        <v>36.01614</v>
      </c>
      <c r="AA735">
        <v>27.620999999999999</v>
      </c>
      <c r="AB735">
        <v>49.682499999999997</v>
      </c>
      <c r="AC735">
        <v>33115</v>
      </c>
      <c r="AD735" t="s">
        <v>568</v>
      </c>
      <c r="AE735" t="s">
        <v>569</v>
      </c>
      <c r="AF735" t="s">
        <v>443</v>
      </c>
      <c r="AG735">
        <v>3.01</v>
      </c>
      <c r="AH735" t="s">
        <v>443</v>
      </c>
      <c r="AI735" t="b">
        <v>0</v>
      </c>
      <c r="AJ735" t="s">
        <v>443</v>
      </c>
      <c r="AK735" t="s">
        <v>443</v>
      </c>
      <c r="AL735" t="s">
        <v>443</v>
      </c>
      <c r="AM735">
        <v>0</v>
      </c>
      <c r="AN735">
        <v>1.055E-2</v>
      </c>
      <c r="AO735">
        <v>42041144</v>
      </c>
      <c r="AP735">
        <v>49.91</v>
      </c>
      <c r="AQ735" t="str">
        <f t="shared" si="124"/>
        <v>Sequest HT (A2)</v>
      </c>
      <c r="AT735" t="str">
        <f t="shared" si="125"/>
        <v>Sequest HT (A2</v>
      </c>
      <c r="AU735" t="str">
        <f t="shared" si="132"/>
        <v xml:space="preserve">uest HT </v>
      </c>
      <c r="AV735" t="str">
        <f t="shared" si="133"/>
        <v xml:space="preserve">est HT </v>
      </c>
      <c r="AW735" s="19" t="str">
        <f t="shared" si="134"/>
        <v xml:space="preserve">est HT </v>
      </c>
      <c r="AX735" s="25">
        <v>-1.24</v>
      </c>
      <c r="AY735" s="26">
        <f t="shared" si="126"/>
        <v>5.3225806451612906E-4</v>
      </c>
      <c r="AZ735">
        <v>-6.6E-4</v>
      </c>
      <c r="BA735" s="21" t="e">
        <f t="shared" si="127"/>
        <v>#VALUE!</v>
      </c>
      <c r="BB735" t="s">
        <v>540</v>
      </c>
      <c r="BC735" t="s">
        <v>541</v>
      </c>
      <c r="BD735" s="21" t="e">
        <f t="shared" si="128"/>
        <v>#VALUE!</v>
      </c>
      <c r="BE735">
        <v>36.01614</v>
      </c>
      <c r="BF735" s="21" t="e">
        <f t="shared" si="129"/>
        <v>#VALUE!</v>
      </c>
      <c r="BG735">
        <v>27.620999999999999</v>
      </c>
      <c r="BH735">
        <v>49.682499999999997</v>
      </c>
      <c r="BI735" s="21">
        <f t="shared" si="130"/>
        <v>666.53248125597543</v>
      </c>
      <c r="BJ735">
        <v>33115</v>
      </c>
      <c r="BK735" t="s">
        <v>568</v>
      </c>
      <c r="BL735" s="21" t="e">
        <f t="shared" si="131"/>
        <v>#VALUE!</v>
      </c>
      <c r="BN735" s="28"/>
      <c r="BP735" s="29"/>
      <c r="BR735" s="30"/>
    </row>
    <row r="736" spans="1:70" hidden="1" outlineLevel="1" x14ac:dyDescent="0.35">
      <c r="A736" t="s">
        <v>443</v>
      </c>
      <c r="B736" t="b">
        <v>0</v>
      </c>
      <c r="C736" t="s">
        <v>439</v>
      </c>
      <c r="D736" t="s">
        <v>832</v>
      </c>
      <c r="E736" t="s">
        <v>443</v>
      </c>
      <c r="F736" t="s">
        <v>443</v>
      </c>
      <c r="G736" t="b">
        <v>1</v>
      </c>
      <c r="H736">
        <v>4</v>
      </c>
      <c r="I736">
        <v>9</v>
      </c>
      <c r="J736">
        <v>24</v>
      </c>
      <c r="K736" t="s">
        <v>833</v>
      </c>
      <c r="L736" t="s">
        <v>834</v>
      </c>
      <c r="M736">
        <v>0</v>
      </c>
      <c r="N736">
        <v>1329.7260200000001</v>
      </c>
      <c r="O736">
        <v>0</v>
      </c>
      <c r="P736">
        <v>88.4</v>
      </c>
      <c r="Q736">
        <v>104</v>
      </c>
      <c r="R736">
        <v>120.6</v>
      </c>
      <c r="S736">
        <v>269.3</v>
      </c>
      <c r="T736">
        <v>110.1</v>
      </c>
      <c r="U736">
        <v>135.69999999999999</v>
      </c>
      <c r="V736">
        <v>16.3</v>
      </c>
      <c r="W736">
        <v>22.8</v>
      </c>
      <c r="X736">
        <v>32.799999999999997</v>
      </c>
      <c r="Y736" t="s">
        <v>661</v>
      </c>
      <c r="Z736" t="s">
        <v>439</v>
      </c>
      <c r="AA736" t="s">
        <v>439</v>
      </c>
      <c r="AB736" t="s">
        <v>439</v>
      </c>
      <c r="AC736" t="s">
        <v>439</v>
      </c>
      <c r="AD736" t="s">
        <v>439</v>
      </c>
      <c r="AE736" t="s">
        <v>439</v>
      </c>
      <c r="AF736" t="s">
        <v>439</v>
      </c>
      <c r="AG736" t="s">
        <v>439</v>
      </c>
      <c r="AH736" t="s">
        <v>444</v>
      </c>
      <c r="AI736" t="s">
        <v>439</v>
      </c>
      <c r="AJ736" t="s">
        <v>439</v>
      </c>
      <c r="AK736">
        <v>0</v>
      </c>
      <c r="AL736">
        <v>0</v>
      </c>
      <c r="AM736">
        <v>1.146E-2</v>
      </c>
      <c r="AN736">
        <v>9.111E-5</v>
      </c>
      <c r="AO736">
        <v>3.55</v>
      </c>
      <c r="AP736">
        <v>52</v>
      </c>
      <c r="AQ736" t="str">
        <f t="shared" si="124"/>
        <v/>
      </c>
      <c r="AR736" t="s">
        <v>835</v>
      </c>
      <c r="AS736" t="s">
        <v>836</v>
      </c>
      <c r="AT736" t="str">
        <f t="shared" si="125"/>
        <v/>
      </c>
      <c r="AU736" t="str">
        <f t="shared" si="132"/>
        <v/>
      </c>
      <c r="AV736" t="str">
        <f t="shared" si="133"/>
        <v/>
      </c>
      <c r="AW736" s="19" t="str">
        <f t="shared" si="134"/>
        <v/>
      </c>
      <c r="AX736" s="25">
        <v>16.3</v>
      </c>
      <c r="AY736" s="26">
        <f t="shared" si="126"/>
        <v>1.3987730061349692</v>
      </c>
      <c r="AZ736">
        <v>22.8</v>
      </c>
      <c r="BA736" s="21">
        <f t="shared" si="127"/>
        <v>2.0122699386503067</v>
      </c>
      <c r="BB736">
        <v>32.799999999999997</v>
      </c>
      <c r="BC736" t="s">
        <v>661</v>
      </c>
      <c r="BD736" s="21" t="e">
        <f t="shared" si="128"/>
        <v>#VALUE!</v>
      </c>
      <c r="BE736" t="s">
        <v>439</v>
      </c>
      <c r="BF736" s="21" t="e">
        <f t="shared" si="129"/>
        <v>#VALUE!</v>
      </c>
      <c r="BG736" t="s">
        <v>439</v>
      </c>
      <c r="BH736" t="s">
        <v>439</v>
      </c>
      <c r="BI736" s="21" t="e">
        <f t="shared" si="130"/>
        <v>#VALUE!</v>
      </c>
      <c r="BJ736" t="s">
        <v>439</v>
      </c>
      <c r="BK736" t="s">
        <v>439</v>
      </c>
      <c r="BL736" s="21" t="e">
        <f t="shared" si="131"/>
        <v>#VALUE!</v>
      </c>
      <c r="BN736" s="28"/>
      <c r="BP736" s="29"/>
      <c r="BR736" s="30"/>
    </row>
    <row r="737" spans="1:70" hidden="1" outlineLevel="2" collapsed="1" x14ac:dyDescent="0.35">
      <c r="A737" t="s">
        <v>443</v>
      </c>
      <c r="B737" t="s">
        <v>443</v>
      </c>
      <c r="C737" t="s">
        <v>457</v>
      </c>
      <c r="D737" t="s">
        <v>458</v>
      </c>
      <c r="E737" t="s">
        <v>508</v>
      </c>
      <c r="F737" t="s">
        <v>509</v>
      </c>
      <c r="G737" t="s">
        <v>459</v>
      </c>
      <c r="H737" t="s">
        <v>460</v>
      </c>
      <c r="I737" t="s">
        <v>463</v>
      </c>
      <c r="J737" t="s">
        <v>464</v>
      </c>
      <c r="K737" t="s">
        <v>466</v>
      </c>
      <c r="L737" t="s">
        <v>510</v>
      </c>
      <c r="M737" t="s">
        <v>468</v>
      </c>
      <c r="N737" t="s">
        <v>511</v>
      </c>
      <c r="O737" t="s">
        <v>512</v>
      </c>
      <c r="P737" t="s">
        <v>513</v>
      </c>
      <c r="Q737" t="s">
        <v>514</v>
      </c>
      <c r="R737" t="s">
        <v>515</v>
      </c>
      <c r="S737" t="s">
        <v>516</v>
      </c>
      <c r="T737" t="s">
        <v>517</v>
      </c>
      <c r="U737" t="s">
        <v>469</v>
      </c>
      <c r="V737" t="s">
        <v>518</v>
      </c>
      <c r="W737" t="s">
        <v>519</v>
      </c>
      <c r="X737" t="s">
        <v>520</v>
      </c>
      <c r="Y737" t="s">
        <v>521</v>
      </c>
      <c r="Z737" t="s">
        <v>522</v>
      </c>
      <c r="AA737" t="s">
        <v>523</v>
      </c>
      <c r="AB737" t="s">
        <v>524</v>
      </c>
      <c r="AC737" t="s">
        <v>525</v>
      </c>
      <c r="AD737" t="s">
        <v>526</v>
      </c>
      <c r="AE737" t="s">
        <v>527</v>
      </c>
      <c r="AF737" t="s">
        <v>480</v>
      </c>
      <c r="AG737" t="s">
        <v>528</v>
      </c>
      <c r="AH737" t="s">
        <v>529</v>
      </c>
      <c r="AI737" t="s">
        <v>462</v>
      </c>
      <c r="AJ737" t="s">
        <v>530</v>
      </c>
      <c r="AK737" t="s">
        <v>531</v>
      </c>
      <c r="AL737" t="s">
        <v>532</v>
      </c>
      <c r="AM737" t="s">
        <v>533</v>
      </c>
      <c r="AN737" t="s">
        <v>534</v>
      </c>
      <c r="AO737" t="s">
        <v>535</v>
      </c>
      <c r="AP737" t="s">
        <v>536</v>
      </c>
      <c r="AQ737" t="str">
        <f t="shared" si="124"/>
        <v>Identifying Node</v>
      </c>
      <c r="AT737" t="str">
        <f t="shared" si="125"/>
        <v>Identifying No</v>
      </c>
      <c r="AU737" t="str">
        <f t="shared" si="132"/>
        <v>ntifying</v>
      </c>
      <c r="AV737" t="str">
        <f t="shared" si="133"/>
        <v>tifying</v>
      </c>
      <c r="AW737" s="19" t="str">
        <f t="shared" si="134"/>
        <v>tifying</v>
      </c>
      <c r="AX737" s="25" t="s">
        <v>518</v>
      </c>
      <c r="AY737" s="26" t="e">
        <f t="shared" si="126"/>
        <v>#VALUE!</v>
      </c>
      <c r="AZ737" t="s">
        <v>519</v>
      </c>
      <c r="BA737" s="21" t="e">
        <f t="shared" si="127"/>
        <v>#VALUE!</v>
      </c>
      <c r="BB737" t="s">
        <v>520</v>
      </c>
      <c r="BC737" t="s">
        <v>521</v>
      </c>
      <c r="BD737" s="21" t="e">
        <f t="shared" si="128"/>
        <v>#VALUE!</v>
      </c>
      <c r="BE737" t="s">
        <v>522</v>
      </c>
      <c r="BF737" s="21" t="e">
        <f t="shared" si="129"/>
        <v>#VALUE!</v>
      </c>
      <c r="BG737" t="s">
        <v>523</v>
      </c>
      <c r="BH737" t="s">
        <v>524</v>
      </c>
      <c r="BI737" s="21" t="e">
        <f t="shared" si="130"/>
        <v>#VALUE!</v>
      </c>
      <c r="BJ737" t="s">
        <v>525</v>
      </c>
      <c r="BK737" t="s">
        <v>526</v>
      </c>
      <c r="BL737" s="21" t="e">
        <f t="shared" si="131"/>
        <v>#VALUE!</v>
      </c>
      <c r="BN737" s="28"/>
      <c r="BP737" s="29"/>
      <c r="BR737" s="30"/>
    </row>
    <row r="738" spans="1:70" hidden="1" outlineLevel="2" collapsed="1" x14ac:dyDescent="0.35">
      <c r="A738" t="s">
        <v>443</v>
      </c>
      <c r="B738" t="s">
        <v>443</v>
      </c>
      <c r="C738" t="b">
        <v>0</v>
      </c>
      <c r="D738" t="s">
        <v>439</v>
      </c>
      <c r="E738" t="s">
        <v>538</v>
      </c>
      <c r="F738" t="s">
        <v>550</v>
      </c>
      <c r="G738" t="s">
        <v>832</v>
      </c>
      <c r="H738" t="s">
        <v>443</v>
      </c>
      <c r="I738">
        <v>4</v>
      </c>
      <c r="J738">
        <v>9</v>
      </c>
      <c r="K738" t="s">
        <v>833</v>
      </c>
      <c r="L738" t="s">
        <v>837</v>
      </c>
      <c r="M738">
        <v>0</v>
      </c>
      <c r="N738">
        <v>2</v>
      </c>
      <c r="O738">
        <v>0.7137</v>
      </c>
      <c r="P738">
        <v>0</v>
      </c>
      <c r="Q738">
        <v>1</v>
      </c>
      <c r="R738">
        <v>1</v>
      </c>
      <c r="S738">
        <v>665.36667</v>
      </c>
      <c r="T738">
        <v>1329.72606</v>
      </c>
      <c r="U738">
        <v>1329.7260200000001</v>
      </c>
      <c r="V738">
        <v>0.03</v>
      </c>
      <c r="W738">
        <v>2.0000000000000002E-5</v>
      </c>
      <c r="X738" t="s">
        <v>540</v>
      </c>
      <c r="Y738" t="s">
        <v>541</v>
      </c>
      <c r="Z738">
        <v>0</v>
      </c>
      <c r="AA738">
        <v>30</v>
      </c>
      <c r="AB738">
        <v>68.369100000000003</v>
      </c>
      <c r="AC738">
        <v>44098</v>
      </c>
      <c r="AD738" t="s">
        <v>613</v>
      </c>
      <c r="AE738" t="s">
        <v>614</v>
      </c>
      <c r="AF738" t="s">
        <v>443</v>
      </c>
      <c r="AG738">
        <v>2.48</v>
      </c>
      <c r="AH738" t="s">
        <v>443</v>
      </c>
      <c r="AI738" t="b">
        <v>1</v>
      </c>
      <c r="AJ738" t="s">
        <v>443</v>
      </c>
      <c r="AK738" t="s">
        <v>443</v>
      </c>
      <c r="AL738" t="s">
        <v>443</v>
      </c>
      <c r="AM738">
        <v>0</v>
      </c>
      <c r="AN738">
        <v>1.4580000000000001E-6</v>
      </c>
      <c r="AO738">
        <v>6347365.5</v>
      </c>
      <c r="AP738">
        <v>68.39</v>
      </c>
      <c r="AQ738" t="str">
        <f t="shared" si="124"/>
        <v>Sequest HT (A2)</v>
      </c>
      <c r="AT738" t="str">
        <f t="shared" si="125"/>
        <v>Sequest HT (A2</v>
      </c>
      <c r="AU738" t="str">
        <f t="shared" si="132"/>
        <v xml:space="preserve">uest HT </v>
      </c>
      <c r="AV738" t="str">
        <f t="shared" si="133"/>
        <v xml:space="preserve">est HT </v>
      </c>
      <c r="AW738" s="19" t="str">
        <f t="shared" si="134"/>
        <v xml:space="preserve">est HT </v>
      </c>
      <c r="AX738" s="25">
        <v>0.03</v>
      </c>
      <c r="AY738" s="26">
        <f t="shared" si="126"/>
        <v>6.6666666666666675E-4</v>
      </c>
      <c r="AZ738">
        <v>2.0000000000000002E-5</v>
      </c>
      <c r="BA738" s="21" t="e">
        <f t="shared" si="127"/>
        <v>#VALUE!</v>
      </c>
      <c r="BB738" t="s">
        <v>540</v>
      </c>
      <c r="BC738" t="s">
        <v>541</v>
      </c>
      <c r="BD738" s="21" t="e">
        <f t="shared" si="128"/>
        <v>#VALUE!</v>
      </c>
      <c r="BE738">
        <v>0</v>
      </c>
      <c r="BF738" s="21" t="e">
        <f t="shared" si="129"/>
        <v>#VALUE!</v>
      </c>
      <c r="BG738">
        <v>30</v>
      </c>
      <c r="BH738">
        <v>68.369100000000003</v>
      </c>
      <c r="BI738" s="21">
        <f t="shared" si="130"/>
        <v>644.99898345890176</v>
      </c>
      <c r="BJ738">
        <v>44098</v>
      </c>
      <c r="BK738" t="s">
        <v>613</v>
      </c>
      <c r="BL738" s="21" t="e">
        <f t="shared" si="131"/>
        <v>#VALUE!</v>
      </c>
      <c r="BN738" s="28"/>
      <c r="BP738" s="29"/>
      <c r="BR738" s="30"/>
    </row>
    <row r="739" spans="1:70" hidden="1" outlineLevel="2" collapsed="1" x14ac:dyDescent="0.35">
      <c r="A739" t="s">
        <v>443</v>
      </c>
      <c r="B739" t="s">
        <v>443</v>
      </c>
      <c r="C739" t="b">
        <v>0</v>
      </c>
      <c r="D739" t="s">
        <v>439</v>
      </c>
      <c r="E739" t="s">
        <v>538</v>
      </c>
      <c r="F739" t="s">
        <v>550</v>
      </c>
      <c r="G739" t="s">
        <v>832</v>
      </c>
      <c r="H739" t="s">
        <v>443</v>
      </c>
      <c r="I739">
        <v>4</v>
      </c>
      <c r="J739">
        <v>9</v>
      </c>
      <c r="K739" t="s">
        <v>833</v>
      </c>
      <c r="L739" t="s">
        <v>837</v>
      </c>
      <c r="M739">
        <v>0</v>
      </c>
      <c r="N739">
        <v>2</v>
      </c>
      <c r="O739">
        <v>0.6704</v>
      </c>
      <c r="P739">
        <v>0</v>
      </c>
      <c r="Q739">
        <v>1</v>
      </c>
      <c r="R739">
        <v>1</v>
      </c>
      <c r="S739">
        <v>665.36641999999995</v>
      </c>
      <c r="T739">
        <v>1329.7255600000001</v>
      </c>
      <c r="U739">
        <v>1329.7260200000001</v>
      </c>
      <c r="V739">
        <v>-0.35</v>
      </c>
      <c r="W739">
        <v>-2.3000000000000001E-4</v>
      </c>
      <c r="X739" t="s">
        <v>540</v>
      </c>
      <c r="Y739" t="s">
        <v>541</v>
      </c>
      <c r="Z739">
        <v>6.9998209999999998</v>
      </c>
      <c r="AA739">
        <v>30</v>
      </c>
      <c r="AB739">
        <v>69.004300000000001</v>
      </c>
      <c r="AC739">
        <v>50396</v>
      </c>
      <c r="AD739" t="s">
        <v>563</v>
      </c>
      <c r="AE739" t="s">
        <v>564</v>
      </c>
      <c r="AF739" t="s">
        <v>443</v>
      </c>
      <c r="AG739">
        <v>2.67</v>
      </c>
      <c r="AH739" t="s">
        <v>443</v>
      </c>
      <c r="AI739" t="b">
        <v>1</v>
      </c>
      <c r="AJ739" t="s">
        <v>443</v>
      </c>
      <c r="AK739" t="s">
        <v>443</v>
      </c>
      <c r="AL739" t="s">
        <v>443</v>
      </c>
      <c r="AM739">
        <v>0</v>
      </c>
      <c r="AN739">
        <v>3.9299999999999996E-6</v>
      </c>
      <c r="AO739">
        <v>2177751808</v>
      </c>
      <c r="AP739">
        <v>68.41</v>
      </c>
      <c r="AQ739" t="str">
        <f t="shared" si="124"/>
        <v>Sequest HT (A2)</v>
      </c>
      <c r="AT739" t="str">
        <f t="shared" si="125"/>
        <v>Sequest HT (A2</v>
      </c>
      <c r="AU739" t="str">
        <f t="shared" si="132"/>
        <v xml:space="preserve">uest HT </v>
      </c>
      <c r="AV739" t="str">
        <f t="shared" si="133"/>
        <v xml:space="preserve">est HT </v>
      </c>
      <c r="AW739" s="19" t="str">
        <f t="shared" si="134"/>
        <v xml:space="preserve">est HT </v>
      </c>
      <c r="AX739" s="25">
        <v>-0.35</v>
      </c>
      <c r="AY739" s="26">
        <f t="shared" si="126"/>
        <v>6.5714285714285722E-4</v>
      </c>
      <c r="AZ739">
        <v>-2.3000000000000001E-4</v>
      </c>
      <c r="BA739" s="21" t="e">
        <f t="shared" si="127"/>
        <v>#VALUE!</v>
      </c>
      <c r="BB739" t="s">
        <v>540</v>
      </c>
      <c r="BC739" t="s">
        <v>541</v>
      </c>
      <c r="BD739" s="21" t="e">
        <f t="shared" si="128"/>
        <v>#VALUE!</v>
      </c>
      <c r="BE739">
        <v>6.9998209999999998</v>
      </c>
      <c r="BF739" s="21" t="e">
        <f t="shared" si="129"/>
        <v>#VALUE!</v>
      </c>
      <c r="BG739">
        <v>30</v>
      </c>
      <c r="BH739">
        <v>69.004300000000001</v>
      </c>
      <c r="BI739" s="21">
        <f t="shared" si="130"/>
        <v>730.33129819446037</v>
      </c>
      <c r="BJ739">
        <v>50396</v>
      </c>
      <c r="BK739" t="s">
        <v>563</v>
      </c>
      <c r="BL739" s="21" t="e">
        <f t="shared" si="131"/>
        <v>#VALUE!</v>
      </c>
      <c r="BN739" s="28"/>
      <c r="BP739" s="29"/>
      <c r="BR739" s="30"/>
    </row>
    <row r="740" spans="1:70" hidden="1" outlineLevel="2" collapsed="1" x14ac:dyDescent="0.35">
      <c r="A740" t="s">
        <v>443</v>
      </c>
      <c r="B740" t="s">
        <v>443</v>
      </c>
      <c r="C740" t="b">
        <v>0</v>
      </c>
      <c r="D740" t="s">
        <v>439</v>
      </c>
      <c r="E740" t="s">
        <v>538</v>
      </c>
      <c r="F740" t="s">
        <v>550</v>
      </c>
      <c r="G740" t="s">
        <v>832</v>
      </c>
      <c r="H740" t="s">
        <v>443</v>
      </c>
      <c r="I740">
        <v>4</v>
      </c>
      <c r="J740">
        <v>9</v>
      </c>
      <c r="K740" t="s">
        <v>833</v>
      </c>
      <c r="L740" t="s">
        <v>837</v>
      </c>
      <c r="M740">
        <v>0</v>
      </c>
      <c r="N740">
        <v>2</v>
      </c>
      <c r="O740">
        <v>0.65180000000000005</v>
      </c>
      <c r="P740">
        <v>0</v>
      </c>
      <c r="Q740">
        <v>1</v>
      </c>
      <c r="R740">
        <v>1</v>
      </c>
      <c r="S740">
        <v>665.36625000000004</v>
      </c>
      <c r="T740">
        <v>1329.72523</v>
      </c>
      <c r="U740">
        <v>1329.7260200000001</v>
      </c>
      <c r="V740">
        <v>-0.59</v>
      </c>
      <c r="W740">
        <v>-3.8999999999999999E-4</v>
      </c>
      <c r="X740" t="s">
        <v>540</v>
      </c>
      <c r="Y740" t="s">
        <v>541</v>
      </c>
      <c r="Z740">
        <v>5.9072480000000001</v>
      </c>
      <c r="AA740">
        <v>30</v>
      </c>
      <c r="AB740">
        <v>59.0152</v>
      </c>
      <c r="AC740">
        <v>41378</v>
      </c>
      <c r="AD740" t="s">
        <v>563</v>
      </c>
      <c r="AE740" t="s">
        <v>564</v>
      </c>
      <c r="AF740" t="s">
        <v>443</v>
      </c>
      <c r="AG740">
        <v>2.2400000000000002</v>
      </c>
      <c r="AH740" t="s">
        <v>443</v>
      </c>
      <c r="AI740" t="b">
        <v>1</v>
      </c>
      <c r="AJ740" t="s">
        <v>443</v>
      </c>
      <c r="AK740" t="s">
        <v>443</v>
      </c>
      <c r="AL740" t="s">
        <v>443</v>
      </c>
      <c r="AM740">
        <v>0</v>
      </c>
      <c r="AN740">
        <v>4.2209999999999999E-6</v>
      </c>
      <c r="AO740">
        <v>32511022</v>
      </c>
      <c r="AP740">
        <v>59.13</v>
      </c>
      <c r="AQ740" t="str">
        <f t="shared" si="124"/>
        <v>Sequest HT (A2)</v>
      </c>
      <c r="AT740" t="str">
        <f t="shared" si="125"/>
        <v>Sequest HT (A2</v>
      </c>
      <c r="AU740" t="str">
        <f t="shared" si="132"/>
        <v xml:space="preserve">uest HT </v>
      </c>
      <c r="AV740" t="str">
        <f t="shared" si="133"/>
        <v xml:space="preserve">est HT </v>
      </c>
      <c r="AW740" s="19" t="str">
        <f t="shared" si="134"/>
        <v xml:space="preserve">est HT </v>
      </c>
      <c r="AX740" s="25">
        <v>-0.59</v>
      </c>
      <c r="AY740" s="26">
        <f t="shared" si="126"/>
        <v>6.6101694915254243E-4</v>
      </c>
      <c r="AZ740">
        <v>-3.8999999999999999E-4</v>
      </c>
      <c r="BA740" s="21" t="e">
        <f t="shared" si="127"/>
        <v>#VALUE!</v>
      </c>
      <c r="BB740" t="s">
        <v>540</v>
      </c>
      <c r="BC740" t="s">
        <v>541</v>
      </c>
      <c r="BD740" s="21" t="e">
        <f t="shared" si="128"/>
        <v>#VALUE!</v>
      </c>
      <c r="BE740">
        <v>5.9072480000000001</v>
      </c>
      <c r="BF740" s="21" t="e">
        <f t="shared" si="129"/>
        <v>#VALUE!</v>
      </c>
      <c r="BG740">
        <v>30</v>
      </c>
      <c r="BH740">
        <v>59.0152</v>
      </c>
      <c r="BI740" s="21">
        <f t="shared" si="130"/>
        <v>701.14140085943961</v>
      </c>
      <c r="BJ740">
        <v>41378</v>
      </c>
      <c r="BK740" t="s">
        <v>563</v>
      </c>
      <c r="BL740" s="21" t="e">
        <f t="shared" si="131"/>
        <v>#VALUE!</v>
      </c>
      <c r="BN740" s="28"/>
      <c r="BP740" s="29"/>
      <c r="BR740" s="30"/>
    </row>
    <row r="741" spans="1:70" hidden="1" outlineLevel="2" collapsed="1" x14ac:dyDescent="0.35">
      <c r="A741" t="s">
        <v>443</v>
      </c>
      <c r="B741" t="s">
        <v>443</v>
      </c>
      <c r="C741" t="b">
        <v>0</v>
      </c>
      <c r="D741" t="s">
        <v>439</v>
      </c>
      <c r="E741" t="s">
        <v>557</v>
      </c>
      <c r="F741" t="s">
        <v>550</v>
      </c>
      <c r="G741" t="s">
        <v>832</v>
      </c>
      <c r="H741" t="s">
        <v>443</v>
      </c>
      <c r="I741">
        <v>4</v>
      </c>
      <c r="J741">
        <v>9</v>
      </c>
      <c r="K741" t="s">
        <v>833</v>
      </c>
      <c r="L741" t="s">
        <v>837</v>
      </c>
      <c r="M741">
        <v>0</v>
      </c>
      <c r="N741">
        <v>2</v>
      </c>
      <c r="O741">
        <v>0.9032</v>
      </c>
      <c r="P741">
        <v>0</v>
      </c>
      <c r="Q741">
        <v>1</v>
      </c>
      <c r="R741">
        <v>1</v>
      </c>
      <c r="S741">
        <v>665.36667</v>
      </c>
      <c r="T741">
        <v>1329.72606</v>
      </c>
      <c r="U741">
        <v>1329.7260200000001</v>
      </c>
      <c r="V741">
        <v>0.03</v>
      </c>
      <c r="W741">
        <v>2.0000000000000002E-5</v>
      </c>
      <c r="X741" t="s">
        <v>540</v>
      </c>
      <c r="Y741" t="s">
        <v>541</v>
      </c>
      <c r="Z741">
        <v>0</v>
      </c>
      <c r="AA741">
        <v>30</v>
      </c>
      <c r="AB741">
        <v>68.369100000000003</v>
      </c>
      <c r="AC741">
        <v>44098</v>
      </c>
      <c r="AD741" t="s">
        <v>613</v>
      </c>
      <c r="AE741" t="s">
        <v>614</v>
      </c>
      <c r="AF741" t="s">
        <v>443</v>
      </c>
      <c r="AG741" t="s">
        <v>443</v>
      </c>
      <c r="AH741">
        <v>93</v>
      </c>
      <c r="AI741" t="b">
        <v>1</v>
      </c>
      <c r="AJ741">
        <v>54</v>
      </c>
      <c r="AK741">
        <v>36</v>
      </c>
      <c r="AL741">
        <v>1.5037050111867499E-8</v>
      </c>
      <c r="AM741">
        <v>0</v>
      </c>
      <c r="AN741">
        <v>4.4479999999999996E-6</v>
      </c>
      <c r="AO741">
        <v>6347365.5</v>
      </c>
      <c r="AP741">
        <v>68.39</v>
      </c>
      <c r="AQ741" t="str">
        <f t="shared" si="124"/>
        <v>Mascot (A5)</v>
      </c>
      <c r="AT741" t="str">
        <f t="shared" si="125"/>
        <v>Mascot (A5)</v>
      </c>
      <c r="AU741" t="str">
        <f t="shared" si="132"/>
        <v>cot (A5)</v>
      </c>
      <c r="AV741" t="str">
        <f t="shared" si="133"/>
        <v>ot (A5)</v>
      </c>
      <c r="AW741" s="19" t="str">
        <f t="shared" si="134"/>
        <v>ot (A5)</v>
      </c>
      <c r="AX741" s="25">
        <v>0.03</v>
      </c>
      <c r="AY741" s="26">
        <f t="shared" si="126"/>
        <v>6.6666666666666675E-4</v>
      </c>
      <c r="AZ741">
        <v>2.0000000000000002E-5</v>
      </c>
      <c r="BA741" s="21" t="e">
        <f t="shared" si="127"/>
        <v>#VALUE!</v>
      </c>
      <c r="BB741" t="s">
        <v>540</v>
      </c>
      <c r="BC741" t="s">
        <v>541</v>
      </c>
      <c r="BD741" s="21" t="e">
        <f t="shared" si="128"/>
        <v>#VALUE!</v>
      </c>
      <c r="BE741">
        <v>0</v>
      </c>
      <c r="BF741" s="21" t="e">
        <f t="shared" si="129"/>
        <v>#VALUE!</v>
      </c>
      <c r="BG741">
        <v>30</v>
      </c>
      <c r="BH741">
        <v>68.369100000000003</v>
      </c>
      <c r="BI741" s="21">
        <f t="shared" si="130"/>
        <v>644.99898345890176</v>
      </c>
      <c r="BJ741">
        <v>44098</v>
      </c>
      <c r="BK741" t="s">
        <v>613</v>
      </c>
      <c r="BL741" s="21" t="e">
        <f t="shared" si="131"/>
        <v>#VALUE!</v>
      </c>
      <c r="BN741" s="28"/>
      <c r="BP741" s="29"/>
      <c r="BR741" s="30"/>
    </row>
    <row r="742" spans="1:70" hidden="1" outlineLevel="2" collapsed="1" x14ac:dyDescent="0.35">
      <c r="A742" t="s">
        <v>443</v>
      </c>
      <c r="B742" t="s">
        <v>443</v>
      </c>
      <c r="C742" t="b">
        <v>0</v>
      </c>
      <c r="D742" t="s">
        <v>439</v>
      </c>
      <c r="E742" t="s">
        <v>538</v>
      </c>
      <c r="F742" t="s">
        <v>550</v>
      </c>
      <c r="G742" t="s">
        <v>832</v>
      </c>
      <c r="H742" t="s">
        <v>443</v>
      </c>
      <c r="I742">
        <v>4</v>
      </c>
      <c r="J742">
        <v>9</v>
      </c>
      <c r="K742" t="s">
        <v>833</v>
      </c>
      <c r="L742" t="s">
        <v>837</v>
      </c>
      <c r="M742">
        <v>0</v>
      </c>
      <c r="N742">
        <v>2</v>
      </c>
      <c r="O742">
        <v>0.72889999999999999</v>
      </c>
      <c r="P742">
        <v>0</v>
      </c>
      <c r="Q742">
        <v>1</v>
      </c>
      <c r="R742">
        <v>1</v>
      </c>
      <c r="S742">
        <v>665.36649</v>
      </c>
      <c r="T742">
        <v>1329.7257</v>
      </c>
      <c r="U742">
        <v>1329.7260200000001</v>
      </c>
      <c r="V742">
        <v>-0.24</v>
      </c>
      <c r="W742">
        <v>-1.6000000000000001E-4</v>
      </c>
      <c r="X742" t="s">
        <v>540</v>
      </c>
      <c r="Y742" t="s">
        <v>541</v>
      </c>
      <c r="Z742">
        <v>11.0547</v>
      </c>
      <c r="AA742">
        <v>25.486999999999998</v>
      </c>
      <c r="AB742">
        <v>68.2851</v>
      </c>
      <c r="AC742">
        <v>50156</v>
      </c>
      <c r="AD742" t="s">
        <v>551</v>
      </c>
      <c r="AE742" t="s">
        <v>552</v>
      </c>
      <c r="AF742" t="s">
        <v>443</v>
      </c>
      <c r="AG742">
        <v>3.32</v>
      </c>
      <c r="AH742" t="s">
        <v>443</v>
      </c>
      <c r="AI742" t="b">
        <v>1</v>
      </c>
      <c r="AJ742" t="s">
        <v>443</v>
      </c>
      <c r="AK742" t="s">
        <v>443</v>
      </c>
      <c r="AL742" t="s">
        <v>443</v>
      </c>
      <c r="AM742">
        <v>0</v>
      </c>
      <c r="AN742">
        <v>8.0679999999999997E-6</v>
      </c>
      <c r="AO742">
        <v>413377728</v>
      </c>
      <c r="AP742">
        <v>68.37</v>
      </c>
      <c r="AQ742" t="str">
        <f t="shared" si="124"/>
        <v>Sequest HT (A2)</v>
      </c>
      <c r="AT742" t="str">
        <f t="shared" si="125"/>
        <v>Sequest HT (A2</v>
      </c>
      <c r="AU742" t="str">
        <f t="shared" si="132"/>
        <v xml:space="preserve">uest HT </v>
      </c>
      <c r="AV742" t="str">
        <f t="shared" si="133"/>
        <v xml:space="preserve">est HT </v>
      </c>
      <c r="AW742" s="19" t="str">
        <f t="shared" si="134"/>
        <v xml:space="preserve">est HT </v>
      </c>
      <c r="AX742" s="25">
        <v>-0.24</v>
      </c>
      <c r="AY742" s="26">
        <f t="shared" si="126"/>
        <v>6.6666666666666675E-4</v>
      </c>
      <c r="AZ742">
        <v>-1.6000000000000001E-4</v>
      </c>
      <c r="BA742" s="21" t="e">
        <f t="shared" si="127"/>
        <v>#VALUE!</v>
      </c>
      <c r="BB742" t="s">
        <v>540</v>
      </c>
      <c r="BC742" t="s">
        <v>541</v>
      </c>
      <c r="BD742" s="21" t="e">
        <f t="shared" si="128"/>
        <v>#VALUE!</v>
      </c>
      <c r="BE742">
        <v>11.0547</v>
      </c>
      <c r="BF742" s="21" t="e">
        <f t="shared" si="129"/>
        <v>#VALUE!</v>
      </c>
      <c r="BG742">
        <v>25.486999999999998</v>
      </c>
      <c r="BH742">
        <v>68.2851</v>
      </c>
      <c r="BI742" s="21">
        <f t="shared" si="130"/>
        <v>734.50869955524706</v>
      </c>
      <c r="BJ742">
        <v>50156</v>
      </c>
      <c r="BK742" t="s">
        <v>551</v>
      </c>
      <c r="BL742" s="21" t="e">
        <f t="shared" si="131"/>
        <v>#VALUE!</v>
      </c>
      <c r="BN742" s="28"/>
      <c r="BP742" s="29"/>
      <c r="BR742" s="30"/>
    </row>
    <row r="743" spans="1:70" hidden="1" outlineLevel="2" collapsed="1" x14ac:dyDescent="0.35">
      <c r="A743" t="s">
        <v>443</v>
      </c>
      <c r="B743" t="s">
        <v>443</v>
      </c>
      <c r="C743" t="b">
        <v>0</v>
      </c>
      <c r="D743" t="s">
        <v>439</v>
      </c>
      <c r="E743" t="s">
        <v>557</v>
      </c>
      <c r="F743" t="s">
        <v>550</v>
      </c>
      <c r="G743" t="s">
        <v>832</v>
      </c>
      <c r="H743" t="s">
        <v>443</v>
      </c>
      <c r="I743">
        <v>4</v>
      </c>
      <c r="J743">
        <v>9</v>
      </c>
      <c r="K743" t="s">
        <v>833</v>
      </c>
      <c r="L743" t="s">
        <v>837</v>
      </c>
      <c r="M743">
        <v>0</v>
      </c>
      <c r="N743">
        <v>2</v>
      </c>
      <c r="O743">
        <v>0.91669999999999996</v>
      </c>
      <c r="P743">
        <v>0</v>
      </c>
      <c r="Q743">
        <v>1</v>
      </c>
      <c r="R743">
        <v>1</v>
      </c>
      <c r="S743">
        <v>665.36663999999996</v>
      </c>
      <c r="T743">
        <v>1329.7260000000001</v>
      </c>
      <c r="U743">
        <v>1329.7260200000001</v>
      </c>
      <c r="V743">
        <v>-0.02</v>
      </c>
      <c r="W743">
        <v>-1.0000000000000001E-5</v>
      </c>
      <c r="X743" t="s">
        <v>540</v>
      </c>
      <c r="Y743" t="s">
        <v>541</v>
      </c>
      <c r="Z743">
        <v>0</v>
      </c>
      <c r="AA743">
        <v>30</v>
      </c>
      <c r="AB743">
        <v>68.373500000000007</v>
      </c>
      <c r="AC743">
        <v>48000</v>
      </c>
      <c r="AD743" t="s">
        <v>577</v>
      </c>
      <c r="AE743" t="s">
        <v>578</v>
      </c>
      <c r="AF743" t="s">
        <v>443</v>
      </c>
      <c r="AG743" t="s">
        <v>443</v>
      </c>
      <c r="AH743">
        <v>72</v>
      </c>
      <c r="AI743" t="b">
        <v>1</v>
      </c>
      <c r="AJ743">
        <v>54</v>
      </c>
      <c r="AK743">
        <v>36</v>
      </c>
      <c r="AL743">
        <v>1.53873080040486E-6</v>
      </c>
      <c r="AM743">
        <v>0</v>
      </c>
      <c r="AN743">
        <v>2.4960000000000002E-5</v>
      </c>
      <c r="AO743">
        <v>23038552</v>
      </c>
      <c r="AP743">
        <v>68.41</v>
      </c>
      <c r="AQ743" t="str">
        <f t="shared" si="124"/>
        <v>Mascot (A5)</v>
      </c>
      <c r="AT743" t="str">
        <f t="shared" si="125"/>
        <v>Mascot (A5)</v>
      </c>
      <c r="AU743" t="str">
        <f t="shared" si="132"/>
        <v>cot (A5)</v>
      </c>
      <c r="AV743" t="str">
        <f t="shared" si="133"/>
        <v>ot (A5)</v>
      </c>
      <c r="AW743" s="19" t="str">
        <f t="shared" si="134"/>
        <v>ot (A5)</v>
      </c>
      <c r="AX743" s="25">
        <v>-0.02</v>
      </c>
      <c r="AY743" s="26">
        <f t="shared" si="126"/>
        <v>5.0000000000000001E-4</v>
      </c>
      <c r="AZ743">
        <v>-1.0000000000000001E-5</v>
      </c>
      <c r="BA743" s="21" t="e">
        <f t="shared" si="127"/>
        <v>#VALUE!</v>
      </c>
      <c r="BB743" t="s">
        <v>540</v>
      </c>
      <c r="BC743" t="s">
        <v>541</v>
      </c>
      <c r="BD743" s="21" t="e">
        <f t="shared" si="128"/>
        <v>#VALUE!</v>
      </c>
      <c r="BE743">
        <v>0</v>
      </c>
      <c r="BF743" s="21" t="e">
        <f t="shared" si="129"/>
        <v>#VALUE!</v>
      </c>
      <c r="BG743">
        <v>30</v>
      </c>
      <c r="BH743">
        <v>68.373500000000007</v>
      </c>
      <c r="BI743" s="21">
        <f t="shared" si="130"/>
        <v>702.02636986551795</v>
      </c>
      <c r="BJ743">
        <v>48000</v>
      </c>
      <c r="BK743" t="s">
        <v>577</v>
      </c>
      <c r="BL743" s="21" t="e">
        <f t="shared" si="131"/>
        <v>#VALUE!</v>
      </c>
      <c r="BN743" s="28"/>
      <c r="BP743" s="29"/>
      <c r="BR743" s="30"/>
    </row>
    <row r="744" spans="1:70" hidden="1" outlineLevel="2" collapsed="1" x14ac:dyDescent="0.35">
      <c r="A744" t="s">
        <v>443</v>
      </c>
      <c r="B744" t="s">
        <v>443</v>
      </c>
      <c r="C744" t="b">
        <v>0</v>
      </c>
      <c r="D744" t="s">
        <v>439</v>
      </c>
      <c r="E744" t="s">
        <v>538</v>
      </c>
      <c r="F744" t="s">
        <v>550</v>
      </c>
      <c r="G744" t="s">
        <v>832</v>
      </c>
      <c r="H744" t="s">
        <v>443</v>
      </c>
      <c r="I744">
        <v>4</v>
      </c>
      <c r="J744">
        <v>9</v>
      </c>
      <c r="K744" t="s">
        <v>833</v>
      </c>
      <c r="L744" t="s">
        <v>837</v>
      </c>
      <c r="M744">
        <v>0</v>
      </c>
      <c r="N744">
        <v>2</v>
      </c>
      <c r="O744">
        <v>0.67969999999999997</v>
      </c>
      <c r="P744">
        <v>0</v>
      </c>
      <c r="Q744">
        <v>1</v>
      </c>
      <c r="R744">
        <v>1</v>
      </c>
      <c r="S744">
        <v>665.36663999999996</v>
      </c>
      <c r="T744">
        <v>1329.7260000000001</v>
      </c>
      <c r="U744">
        <v>1329.7260200000001</v>
      </c>
      <c r="V744">
        <v>-0.02</v>
      </c>
      <c r="W744">
        <v>-1.0000000000000001E-5</v>
      </c>
      <c r="X744" t="s">
        <v>540</v>
      </c>
      <c r="Y744" t="s">
        <v>541</v>
      </c>
      <c r="Z744">
        <v>0</v>
      </c>
      <c r="AA744">
        <v>30</v>
      </c>
      <c r="AB744">
        <v>68.373500000000007</v>
      </c>
      <c r="AC744">
        <v>48000</v>
      </c>
      <c r="AD744" t="s">
        <v>577</v>
      </c>
      <c r="AE744" t="s">
        <v>578</v>
      </c>
      <c r="AF744" t="s">
        <v>443</v>
      </c>
      <c r="AG744">
        <v>2.81</v>
      </c>
      <c r="AH744" t="s">
        <v>443</v>
      </c>
      <c r="AI744" t="b">
        <v>1</v>
      </c>
      <c r="AJ744" t="s">
        <v>443</v>
      </c>
      <c r="AK744" t="s">
        <v>443</v>
      </c>
      <c r="AL744" t="s">
        <v>443</v>
      </c>
      <c r="AM744">
        <v>0</v>
      </c>
      <c r="AN744">
        <v>2.6789999999999999E-5</v>
      </c>
      <c r="AO744">
        <v>23038552</v>
      </c>
      <c r="AP744">
        <v>68.41</v>
      </c>
      <c r="AQ744" t="str">
        <f t="shared" si="124"/>
        <v>Sequest HT (A2)</v>
      </c>
      <c r="AT744" t="str">
        <f t="shared" si="125"/>
        <v>Sequest HT (A2</v>
      </c>
      <c r="AU744" t="str">
        <f t="shared" si="132"/>
        <v xml:space="preserve">uest HT </v>
      </c>
      <c r="AV744" t="str">
        <f t="shared" si="133"/>
        <v xml:space="preserve">est HT </v>
      </c>
      <c r="AW744" s="19" t="str">
        <f t="shared" si="134"/>
        <v xml:space="preserve">est HT </v>
      </c>
      <c r="AX744" s="25">
        <v>-0.02</v>
      </c>
      <c r="AY744" s="26">
        <f t="shared" si="126"/>
        <v>5.0000000000000001E-4</v>
      </c>
      <c r="AZ744">
        <v>-1.0000000000000001E-5</v>
      </c>
      <c r="BA744" s="21" t="e">
        <f t="shared" si="127"/>
        <v>#VALUE!</v>
      </c>
      <c r="BB744" t="s">
        <v>540</v>
      </c>
      <c r="BC744" t="s">
        <v>541</v>
      </c>
      <c r="BD744" s="21" t="e">
        <f t="shared" si="128"/>
        <v>#VALUE!</v>
      </c>
      <c r="BE744">
        <v>0</v>
      </c>
      <c r="BF744" s="21" t="e">
        <f t="shared" si="129"/>
        <v>#VALUE!</v>
      </c>
      <c r="BG744">
        <v>30</v>
      </c>
      <c r="BH744">
        <v>68.373500000000007</v>
      </c>
      <c r="BI744" s="21">
        <f t="shared" si="130"/>
        <v>702.02636986551795</v>
      </c>
      <c r="BJ744">
        <v>48000</v>
      </c>
      <c r="BK744" t="s">
        <v>577</v>
      </c>
      <c r="BL744" s="21" t="e">
        <f t="shared" si="131"/>
        <v>#VALUE!</v>
      </c>
      <c r="BN744" s="28"/>
      <c r="BP744" s="29"/>
      <c r="BR744" s="30"/>
    </row>
    <row r="745" spans="1:70" hidden="1" outlineLevel="2" collapsed="1" x14ac:dyDescent="0.35">
      <c r="A745" t="s">
        <v>443</v>
      </c>
      <c r="B745" t="s">
        <v>443</v>
      </c>
      <c r="C745" t="b">
        <v>0</v>
      </c>
      <c r="D745" t="s">
        <v>439</v>
      </c>
      <c r="E745" t="s">
        <v>538</v>
      </c>
      <c r="F745" t="s">
        <v>550</v>
      </c>
      <c r="G745" t="s">
        <v>832</v>
      </c>
      <c r="H745" t="s">
        <v>443</v>
      </c>
      <c r="I745">
        <v>4</v>
      </c>
      <c r="J745">
        <v>9</v>
      </c>
      <c r="K745" t="s">
        <v>833</v>
      </c>
      <c r="L745" t="s">
        <v>837</v>
      </c>
      <c r="M745">
        <v>0</v>
      </c>
      <c r="N745">
        <v>2</v>
      </c>
      <c r="O745">
        <v>0.71430000000000005</v>
      </c>
      <c r="P745">
        <v>0</v>
      </c>
      <c r="Q745">
        <v>1</v>
      </c>
      <c r="R745">
        <v>1</v>
      </c>
      <c r="S745">
        <v>665.36667999999997</v>
      </c>
      <c r="T745">
        <v>1329.7260799999999</v>
      </c>
      <c r="U745">
        <v>1329.7260200000001</v>
      </c>
      <c r="V745">
        <v>0.04</v>
      </c>
      <c r="W745">
        <v>3.0000000000000001E-5</v>
      </c>
      <c r="X745" t="s">
        <v>540</v>
      </c>
      <c r="Y745" t="s">
        <v>541</v>
      </c>
      <c r="Z745">
        <v>0.2239699</v>
      </c>
      <c r="AA745">
        <v>23.5</v>
      </c>
      <c r="AB745">
        <v>68.972700000000003</v>
      </c>
      <c r="AC745">
        <v>50792</v>
      </c>
      <c r="AD745" t="s">
        <v>551</v>
      </c>
      <c r="AE745" t="s">
        <v>552</v>
      </c>
      <c r="AF745" t="s">
        <v>443</v>
      </c>
      <c r="AG745">
        <v>3.29</v>
      </c>
      <c r="AH745" t="s">
        <v>443</v>
      </c>
      <c r="AI745" t="b">
        <v>1</v>
      </c>
      <c r="AJ745" t="s">
        <v>443</v>
      </c>
      <c r="AK745" t="s">
        <v>443</v>
      </c>
      <c r="AL745" t="s">
        <v>443</v>
      </c>
      <c r="AM745">
        <v>0</v>
      </c>
      <c r="AN745">
        <v>2.989E-5</v>
      </c>
      <c r="AO745">
        <v>384111712</v>
      </c>
      <c r="AP745">
        <v>68.930000000000007</v>
      </c>
      <c r="AQ745" t="str">
        <f t="shared" si="124"/>
        <v>Sequest HT (A2)</v>
      </c>
      <c r="AT745" t="str">
        <f t="shared" si="125"/>
        <v>Sequest HT (A2</v>
      </c>
      <c r="AU745" t="str">
        <f t="shared" si="132"/>
        <v xml:space="preserve">uest HT </v>
      </c>
      <c r="AV745" t="str">
        <f t="shared" si="133"/>
        <v xml:space="preserve">est HT </v>
      </c>
      <c r="AW745" s="19" t="str">
        <f t="shared" si="134"/>
        <v xml:space="preserve">est HT </v>
      </c>
      <c r="AX745" s="25">
        <v>0.04</v>
      </c>
      <c r="AY745" s="26">
        <f t="shared" si="126"/>
        <v>7.5000000000000002E-4</v>
      </c>
      <c r="AZ745">
        <v>3.0000000000000001E-5</v>
      </c>
      <c r="BA745" s="21" t="e">
        <f t="shared" si="127"/>
        <v>#VALUE!</v>
      </c>
      <c r="BB745" t="s">
        <v>540</v>
      </c>
      <c r="BC745" t="s">
        <v>541</v>
      </c>
      <c r="BD745" s="21" t="e">
        <f t="shared" si="128"/>
        <v>#VALUE!</v>
      </c>
      <c r="BE745">
        <v>0.2239699</v>
      </c>
      <c r="BF745" s="21" t="e">
        <f t="shared" si="129"/>
        <v>#VALUE!</v>
      </c>
      <c r="BG745">
        <v>23.5</v>
      </c>
      <c r="BH745">
        <v>68.972700000000003</v>
      </c>
      <c r="BI745" s="21">
        <f t="shared" si="130"/>
        <v>736.4073031793738</v>
      </c>
      <c r="BJ745">
        <v>50792</v>
      </c>
      <c r="BK745" t="s">
        <v>551</v>
      </c>
      <c r="BL745" s="21" t="e">
        <f t="shared" si="131"/>
        <v>#VALUE!</v>
      </c>
      <c r="BN745" s="28"/>
      <c r="BP745" s="29"/>
      <c r="BR745" s="30"/>
    </row>
    <row r="746" spans="1:70" hidden="1" outlineLevel="2" collapsed="1" x14ac:dyDescent="0.35">
      <c r="A746" t="s">
        <v>443</v>
      </c>
      <c r="B746" t="s">
        <v>443</v>
      </c>
      <c r="C746" t="b">
        <v>0</v>
      </c>
      <c r="D746" t="s">
        <v>439</v>
      </c>
      <c r="E746" t="s">
        <v>557</v>
      </c>
      <c r="F746" t="s">
        <v>550</v>
      </c>
      <c r="G746" t="s">
        <v>832</v>
      </c>
      <c r="H746" t="s">
        <v>443</v>
      </c>
      <c r="I746">
        <v>4</v>
      </c>
      <c r="J746">
        <v>9</v>
      </c>
      <c r="K746" t="s">
        <v>833</v>
      </c>
      <c r="L746" t="s">
        <v>837</v>
      </c>
      <c r="M746">
        <v>0</v>
      </c>
      <c r="N746">
        <v>2</v>
      </c>
      <c r="O746">
        <v>0.90800000000000003</v>
      </c>
      <c r="P746">
        <v>0</v>
      </c>
      <c r="Q746">
        <v>1</v>
      </c>
      <c r="R746">
        <v>1</v>
      </c>
      <c r="S746">
        <v>665.36641999999995</v>
      </c>
      <c r="T746">
        <v>1329.7255600000001</v>
      </c>
      <c r="U746">
        <v>1329.7260200000001</v>
      </c>
      <c r="V746">
        <v>-0.35</v>
      </c>
      <c r="W746">
        <v>-2.3000000000000001E-4</v>
      </c>
      <c r="X746" t="s">
        <v>540</v>
      </c>
      <c r="Y746" t="s">
        <v>541</v>
      </c>
      <c r="Z746">
        <v>6.9998209999999998</v>
      </c>
      <c r="AA746">
        <v>30</v>
      </c>
      <c r="AB746">
        <v>69.004300000000001</v>
      </c>
      <c r="AC746">
        <v>50396</v>
      </c>
      <c r="AD746" t="s">
        <v>563</v>
      </c>
      <c r="AE746" t="s">
        <v>564</v>
      </c>
      <c r="AF746" t="s">
        <v>443</v>
      </c>
      <c r="AG746" t="s">
        <v>443</v>
      </c>
      <c r="AH746">
        <v>87</v>
      </c>
      <c r="AI746" t="b">
        <v>1</v>
      </c>
      <c r="AJ746">
        <v>54</v>
      </c>
      <c r="AK746">
        <v>36</v>
      </c>
      <c r="AL746">
        <v>5.0022183730733998E-8</v>
      </c>
      <c r="AM746">
        <v>0</v>
      </c>
      <c r="AN746">
        <v>4.1569999999999997E-5</v>
      </c>
      <c r="AO746">
        <v>2177751808</v>
      </c>
      <c r="AP746">
        <v>68.41</v>
      </c>
      <c r="AQ746" t="str">
        <f t="shared" si="124"/>
        <v>Mascot (A5)</v>
      </c>
      <c r="AT746" t="str">
        <f t="shared" si="125"/>
        <v>Mascot (A5)</v>
      </c>
      <c r="AU746" t="str">
        <f t="shared" si="132"/>
        <v>cot (A5)</v>
      </c>
      <c r="AV746" t="str">
        <f t="shared" si="133"/>
        <v>ot (A5)</v>
      </c>
      <c r="AW746" s="19" t="str">
        <f t="shared" si="134"/>
        <v>ot (A5)</v>
      </c>
      <c r="AX746" s="25">
        <v>-0.35</v>
      </c>
      <c r="AY746" s="26">
        <f t="shared" si="126"/>
        <v>6.5714285714285722E-4</v>
      </c>
      <c r="AZ746">
        <v>-2.3000000000000001E-4</v>
      </c>
      <c r="BA746" s="21" t="e">
        <f t="shared" si="127"/>
        <v>#VALUE!</v>
      </c>
      <c r="BB746" t="s">
        <v>540</v>
      </c>
      <c r="BC746" t="s">
        <v>541</v>
      </c>
      <c r="BD746" s="21" t="e">
        <f t="shared" si="128"/>
        <v>#VALUE!</v>
      </c>
      <c r="BE746">
        <v>6.9998209999999998</v>
      </c>
      <c r="BF746" s="21" t="e">
        <f t="shared" si="129"/>
        <v>#VALUE!</v>
      </c>
      <c r="BG746">
        <v>30</v>
      </c>
      <c r="BH746">
        <v>69.004300000000001</v>
      </c>
      <c r="BI746" s="21">
        <f t="shared" si="130"/>
        <v>730.33129819446037</v>
      </c>
      <c r="BJ746">
        <v>50396</v>
      </c>
      <c r="BK746" t="s">
        <v>563</v>
      </c>
      <c r="BL746" s="21" t="e">
        <f t="shared" si="131"/>
        <v>#VALUE!</v>
      </c>
      <c r="BN746" s="28"/>
      <c r="BP746" s="29"/>
      <c r="BR746" s="30"/>
    </row>
    <row r="747" spans="1:70" hidden="1" outlineLevel="2" collapsed="1" x14ac:dyDescent="0.35">
      <c r="A747" t="s">
        <v>443</v>
      </c>
      <c r="B747" t="s">
        <v>443</v>
      </c>
      <c r="C747" t="b">
        <v>0</v>
      </c>
      <c r="D747" t="s">
        <v>439</v>
      </c>
      <c r="E747" t="s">
        <v>538</v>
      </c>
      <c r="F747" t="s">
        <v>550</v>
      </c>
      <c r="G747" t="s">
        <v>832</v>
      </c>
      <c r="H747" t="s">
        <v>443</v>
      </c>
      <c r="I747">
        <v>4</v>
      </c>
      <c r="J747">
        <v>9</v>
      </c>
      <c r="K747" t="s">
        <v>833</v>
      </c>
      <c r="L747" t="s">
        <v>837</v>
      </c>
      <c r="M747">
        <v>0</v>
      </c>
      <c r="N747">
        <v>2</v>
      </c>
      <c r="O747">
        <v>0.72460000000000002</v>
      </c>
      <c r="P747">
        <v>0</v>
      </c>
      <c r="Q747">
        <v>1</v>
      </c>
      <c r="R747">
        <v>1</v>
      </c>
      <c r="S747">
        <v>665.36627999999996</v>
      </c>
      <c r="T747">
        <v>1329.7252900000001</v>
      </c>
      <c r="U747">
        <v>1329.7260200000001</v>
      </c>
      <c r="V747">
        <v>-0.55000000000000004</v>
      </c>
      <c r="W747">
        <v>-3.6999999999999999E-4</v>
      </c>
      <c r="X747" t="s">
        <v>540</v>
      </c>
      <c r="Y747" t="s">
        <v>541</v>
      </c>
      <c r="Z747">
        <v>4.6606959999999997</v>
      </c>
      <c r="AA747">
        <v>30</v>
      </c>
      <c r="AB747">
        <v>68.289199999999994</v>
      </c>
      <c r="AC747">
        <v>49723</v>
      </c>
      <c r="AD747" t="s">
        <v>563</v>
      </c>
      <c r="AE747" t="s">
        <v>564</v>
      </c>
      <c r="AF747" t="s">
        <v>443</v>
      </c>
      <c r="AG747">
        <v>3.34</v>
      </c>
      <c r="AH747" t="s">
        <v>443</v>
      </c>
      <c r="AI747" t="b">
        <v>1</v>
      </c>
      <c r="AJ747" t="s">
        <v>443</v>
      </c>
      <c r="AK747" t="s">
        <v>443</v>
      </c>
      <c r="AL747" t="s">
        <v>443</v>
      </c>
      <c r="AM747">
        <v>0</v>
      </c>
      <c r="AN747">
        <v>4.32E-5</v>
      </c>
      <c r="AO747">
        <v>2177751808</v>
      </c>
      <c r="AP747">
        <v>68.41</v>
      </c>
      <c r="AQ747" t="str">
        <f t="shared" si="124"/>
        <v>Sequest HT (A2)</v>
      </c>
      <c r="AT747" t="str">
        <f t="shared" si="125"/>
        <v>Sequest HT (A2</v>
      </c>
      <c r="AU747" t="str">
        <f t="shared" si="132"/>
        <v xml:space="preserve">uest HT </v>
      </c>
      <c r="AV747" t="str">
        <f t="shared" si="133"/>
        <v xml:space="preserve">est HT </v>
      </c>
      <c r="AW747" s="19" t="str">
        <f t="shared" si="134"/>
        <v xml:space="preserve">est HT </v>
      </c>
      <c r="AX747" s="25">
        <v>-0.55000000000000004</v>
      </c>
      <c r="AY747" s="26">
        <f t="shared" si="126"/>
        <v>6.7272727272727265E-4</v>
      </c>
      <c r="AZ747">
        <v>-3.6999999999999999E-4</v>
      </c>
      <c r="BA747" s="21" t="e">
        <f t="shared" si="127"/>
        <v>#VALUE!</v>
      </c>
      <c r="BB747" t="s">
        <v>540</v>
      </c>
      <c r="BC747" t="s">
        <v>541</v>
      </c>
      <c r="BD747" s="21" t="e">
        <f t="shared" si="128"/>
        <v>#VALUE!</v>
      </c>
      <c r="BE747">
        <v>4.6606959999999997</v>
      </c>
      <c r="BF747" s="21" t="e">
        <f t="shared" si="129"/>
        <v>#VALUE!</v>
      </c>
      <c r="BG747">
        <v>30</v>
      </c>
      <c r="BH747">
        <v>68.289199999999994</v>
      </c>
      <c r="BI747" s="21">
        <f t="shared" si="130"/>
        <v>728.12392003420757</v>
      </c>
      <c r="BJ747">
        <v>49723</v>
      </c>
      <c r="BK747" t="s">
        <v>563</v>
      </c>
      <c r="BL747" s="21" t="e">
        <f t="shared" si="131"/>
        <v>#VALUE!</v>
      </c>
      <c r="BN747" s="28"/>
      <c r="BP747" s="29"/>
      <c r="BR747" s="30"/>
    </row>
    <row r="748" spans="1:70" hidden="1" outlineLevel="2" collapsed="1" x14ac:dyDescent="0.35">
      <c r="A748" t="s">
        <v>443</v>
      </c>
      <c r="B748" t="s">
        <v>443</v>
      </c>
      <c r="C748" t="b">
        <v>0</v>
      </c>
      <c r="D748" t="s">
        <v>439</v>
      </c>
      <c r="E748" t="s">
        <v>557</v>
      </c>
      <c r="F748" t="s">
        <v>550</v>
      </c>
      <c r="G748" t="s">
        <v>832</v>
      </c>
      <c r="H748" t="s">
        <v>443</v>
      </c>
      <c r="I748">
        <v>4</v>
      </c>
      <c r="J748">
        <v>9</v>
      </c>
      <c r="K748" t="s">
        <v>833</v>
      </c>
      <c r="L748" t="s">
        <v>837</v>
      </c>
      <c r="M748">
        <v>0</v>
      </c>
      <c r="N748">
        <v>2</v>
      </c>
      <c r="O748">
        <v>0.91669999999999996</v>
      </c>
      <c r="P748">
        <v>0</v>
      </c>
      <c r="Q748">
        <v>1</v>
      </c>
      <c r="R748">
        <v>1</v>
      </c>
      <c r="S748">
        <v>665.36649</v>
      </c>
      <c r="T748">
        <v>1329.7257</v>
      </c>
      <c r="U748">
        <v>1329.7260200000001</v>
      </c>
      <c r="V748">
        <v>-0.24</v>
      </c>
      <c r="W748">
        <v>-1.6000000000000001E-4</v>
      </c>
      <c r="X748" t="s">
        <v>540</v>
      </c>
      <c r="Y748" t="s">
        <v>541</v>
      </c>
      <c r="Z748">
        <v>11.0547</v>
      </c>
      <c r="AA748">
        <v>25.486999999999998</v>
      </c>
      <c r="AB748">
        <v>68.2851</v>
      </c>
      <c r="AC748">
        <v>50156</v>
      </c>
      <c r="AD748" t="s">
        <v>551</v>
      </c>
      <c r="AE748" t="s">
        <v>552</v>
      </c>
      <c r="AF748" t="s">
        <v>443</v>
      </c>
      <c r="AG748" t="s">
        <v>443</v>
      </c>
      <c r="AH748">
        <v>84</v>
      </c>
      <c r="AI748" t="b">
        <v>1</v>
      </c>
      <c r="AJ748">
        <v>54</v>
      </c>
      <c r="AK748">
        <v>36</v>
      </c>
      <c r="AL748">
        <v>1.12243873861535E-7</v>
      </c>
      <c r="AM748">
        <v>0</v>
      </c>
      <c r="AN748">
        <v>5.0300000000000003E-5</v>
      </c>
      <c r="AO748">
        <v>413377728</v>
      </c>
      <c r="AP748">
        <v>68.37</v>
      </c>
      <c r="AQ748" t="str">
        <f t="shared" si="124"/>
        <v>Mascot (A5)</v>
      </c>
      <c r="AT748" t="str">
        <f t="shared" si="125"/>
        <v>Mascot (A5)</v>
      </c>
      <c r="AU748" t="str">
        <f t="shared" si="132"/>
        <v>cot (A5)</v>
      </c>
      <c r="AV748" t="str">
        <f t="shared" si="133"/>
        <v>ot (A5)</v>
      </c>
      <c r="AW748" s="19" t="str">
        <f t="shared" si="134"/>
        <v>ot (A5)</v>
      </c>
      <c r="AX748" s="25">
        <v>-0.24</v>
      </c>
      <c r="AY748" s="26">
        <f t="shared" si="126"/>
        <v>6.6666666666666675E-4</v>
      </c>
      <c r="AZ748">
        <v>-1.6000000000000001E-4</v>
      </c>
      <c r="BA748" s="21" t="e">
        <f t="shared" si="127"/>
        <v>#VALUE!</v>
      </c>
      <c r="BB748" t="s">
        <v>540</v>
      </c>
      <c r="BC748" t="s">
        <v>541</v>
      </c>
      <c r="BD748" s="21" t="e">
        <f t="shared" si="128"/>
        <v>#VALUE!</v>
      </c>
      <c r="BE748">
        <v>11.0547</v>
      </c>
      <c r="BF748" s="21" t="e">
        <f t="shared" si="129"/>
        <v>#VALUE!</v>
      </c>
      <c r="BG748">
        <v>25.486999999999998</v>
      </c>
      <c r="BH748">
        <v>68.2851</v>
      </c>
      <c r="BI748" s="21">
        <f t="shared" si="130"/>
        <v>734.50869955524706</v>
      </c>
      <c r="BJ748">
        <v>50156</v>
      </c>
      <c r="BK748" t="s">
        <v>551</v>
      </c>
      <c r="BL748" s="21" t="e">
        <f t="shared" si="131"/>
        <v>#VALUE!</v>
      </c>
      <c r="BN748" s="28"/>
      <c r="BP748" s="29"/>
      <c r="BR748" s="30"/>
    </row>
    <row r="749" spans="1:70" hidden="1" outlineLevel="2" collapsed="1" x14ac:dyDescent="0.35">
      <c r="A749" t="s">
        <v>443</v>
      </c>
      <c r="B749" t="s">
        <v>443</v>
      </c>
      <c r="C749" t="b">
        <v>0</v>
      </c>
      <c r="D749" t="s">
        <v>439</v>
      </c>
      <c r="E749" t="s">
        <v>557</v>
      </c>
      <c r="F749" t="s">
        <v>550</v>
      </c>
      <c r="G749" t="s">
        <v>832</v>
      </c>
      <c r="H749" t="s">
        <v>443</v>
      </c>
      <c r="I749">
        <v>4</v>
      </c>
      <c r="J749">
        <v>9</v>
      </c>
      <c r="K749" t="s">
        <v>833</v>
      </c>
      <c r="L749" t="s">
        <v>837</v>
      </c>
      <c r="M749">
        <v>0</v>
      </c>
      <c r="N749">
        <v>2</v>
      </c>
      <c r="O749">
        <v>0.91839999999999999</v>
      </c>
      <c r="P749">
        <v>0</v>
      </c>
      <c r="Q749">
        <v>1</v>
      </c>
      <c r="R749">
        <v>1</v>
      </c>
      <c r="S749">
        <v>665.36627999999996</v>
      </c>
      <c r="T749">
        <v>1329.7252900000001</v>
      </c>
      <c r="U749">
        <v>1329.7260200000001</v>
      </c>
      <c r="V749">
        <v>-0.55000000000000004</v>
      </c>
      <c r="W749">
        <v>-3.6999999999999999E-4</v>
      </c>
      <c r="X749" t="s">
        <v>540</v>
      </c>
      <c r="Y749" t="s">
        <v>541</v>
      </c>
      <c r="Z749">
        <v>4.6606959999999997</v>
      </c>
      <c r="AA749">
        <v>30</v>
      </c>
      <c r="AB749">
        <v>68.289199999999994</v>
      </c>
      <c r="AC749">
        <v>49723</v>
      </c>
      <c r="AD749" t="s">
        <v>563</v>
      </c>
      <c r="AE749" t="s">
        <v>564</v>
      </c>
      <c r="AF749" t="s">
        <v>443</v>
      </c>
      <c r="AG749" t="s">
        <v>443</v>
      </c>
      <c r="AH749">
        <v>98</v>
      </c>
      <c r="AI749" t="b">
        <v>1</v>
      </c>
      <c r="AJ749">
        <v>54</v>
      </c>
      <c r="AK749">
        <v>37</v>
      </c>
      <c r="AL749">
        <v>4.8950867084899399E-9</v>
      </c>
      <c r="AM749">
        <v>0</v>
      </c>
      <c r="AN749">
        <v>5.3130000000000001E-5</v>
      </c>
      <c r="AO749">
        <v>2177751808</v>
      </c>
      <c r="AP749">
        <v>68.41</v>
      </c>
      <c r="AQ749" t="str">
        <f t="shared" si="124"/>
        <v>Mascot (A5)</v>
      </c>
      <c r="AT749" t="str">
        <f t="shared" si="125"/>
        <v>Mascot (A5)</v>
      </c>
      <c r="AU749" t="str">
        <f t="shared" si="132"/>
        <v>cot (A5)</v>
      </c>
      <c r="AV749" t="str">
        <f t="shared" si="133"/>
        <v>ot (A5)</v>
      </c>
      <c r="AW749" s="19" t="str">
        <f t="shared" si="134"/>
        <v>ot (A5)</v>
      </c>
      <c r="AX749" s="25">
        <v>-0.55000000000000004</v>
      </c>
      <c r="AY749" s="26">
        <f t="shared" si="126"/>
        <v>6.7272727272727265E-4</v>
      </c>
      <c r="AZ749">
        <v>-3.6999999999999999E-4</v>
      </c>
      <c r="BA749" s="21" t="e">
        <f t="shared" si="127"/>
        <v>#VALUE!</v>
      </c>
      <c r="BB749" t="s">
        <v>540</v>
      </c>
      <c r="BC749" t="s">
        <v>541</v>
      </c>
      <c r="BD749" s="21" t="e">
        <f t="shared" si="128"/>
        <v>#VALUE!</v>
      </c>
      <c r="BE749">
        <v>4.6606959999999997</v>
      </c>
      <c r="BF749" s="21" t="e">
        <f t="shared" si="129"/>
        <v>#VALUE!</v>
      </c>
      <c r="BG749">
        <v>30</v>
      </c>
      <c r="BH749">
        <v>68.289199999999994</v>
      </c>
      <c r="BI749" s="21">
        <f t="shared" si="130"/>
        <v>728.12392003420757</v>
      </c>
      <c r="BJ749">
        <v>49723</v>
      </c>
      <c r="BK749" t="s">
        <v>563</v>
      </c>
      <c r="BL749" s="21" t="e">
        <f t="shared" si="131"/>
        <v>#VALUE!</v>
      </c>
      <c r="BN749" s="28"/>
      <c r="BP749" s="29"/>
      <c r="BR749" s="30"/>
    </row>
    <row r="750" spans="1:70" hidden="1" outlineLevel="2" collapsed="1" x14ac:dyDescent="0.35">
      <c r="A750" t="s">
        <v>443</v>
      </c>
      <c r="B750" t="s">
        <v>443</v>
      </c>
      <c r="C750" t="b">
        <v>0</v>
      </c>
      <c r="D750" t="s">
        <v>439</v>
      </c>
      <c r="E750" t="s">
        <v>557</v>
      </c>
      <c r="F750" t="s">
        <v>539</v>
      </c>
      <c r="G750" t="s">
        <v>832</v>
      </c>
      <c r="H750" t="s">
        <v>443</v>
      </c>
      <c r="I750">
        <v>4</v>
      </c>
      <c r="J750">
        <v>9</v>
      </c>
      <c r="K750" t="s">
        <v>833</v>
      </c>
      <c r="L750" t="s">
        <v>837</v>
      </c>
      <c r="M750">
        <v>0</v>
      </c>
      <c r="N750">
        <v>2</v>
      </c>
      <c r="O750">
        <v>0.95350000000000001</v>
      </c>
      <c r="P750">
        <v>0</v>
      </c>
      <c r="Q750">
        <v>1</v>
      </c>
      <c r="R750">
        <v>1</v>
      </c>
      <c r="S750">
        <v>665.36663999999996</v>
      </c>
      <c r="T750">
        <v>1329.7260100000001</v>
      </c>
      <c r="U750">
        <v>1329.7260200000001</v>
      </c>
      <c r="V750">
        <v>-0.01</v>
      </c>
      <c r="W750">
        <v>0</v>
      </c>
      <c r="X750" t="s">
        <v>540</v>
      </c>
      <c r="Y750" t="s">
        <v>541</v>
      </c>
      <c r="Z750">
        <v>9.3835630000000005</v>
      </c>
      <c r="AA750">
        <v>30</v>
      </c>
      <c r="AB750">
        <v>59.141100000000002</v>
      </c>
      <c r="AC750">
        <v>41196</v>
      </c>
      <c r="AD750" t="s">
        <v>542</v>
      </c>
      <c r="AE750" t="s">
        <v>543</v>
      </c>
      <c r="AF750" t="s">
        <v>443</v>
      </c>
      <c r="AG750" t="s">
        <v>443</v>
      </c>
      <c r="AH750">
        <v>86</v>
      </c>
      <c r="AI750" t="b">
        <v>1</v>
      </c>
      <c r="AJ750">
        <v>54</v>
      </c>
      <c r="AK750">
        <v>36</v>
      </c>
      <c r="AL750">
        <v>6.2684858093467501E-8</v>
      </c>
      <c r="AM750">
        <v>0</v>
      </c>
      <c r="AN750">
        <v>5.4060000000000001E-5</v>
      </c>
      <c r="AO750">
        <v>9531377</v>
      </c>
      <c r="AP750">
        <v>59.21</v>
      </c>
      <c r="AQ750" t="str">
        <f t="shared" si="124"/>
        <v>Mascot (A5)</v>
      </c>
      <c r="AT750" t="str">
        <f t="shared" si="125"/>
        <v>Mascot (A5)</v>
      </c>
      <c r="AU750" t="str">
        <f t="shared" si="132"/>
        <v>cot (A5)</v>
      </c>
      <c r="AV750" t="str">
        <f t="shared" si="133"/>
        <v>ot (A5)</v>
      </c>
      <c r="AW750" s="19" t="str">
        <f t="shared" si="134"/>
        <v>ot (A5)</v>
      </c>
      <c r="AX750" s="25">
        <v>-0.01</v>
      </c>
      <c r="AY750" s="26">
        <f t="shared" si="126"/>
        <v>0</v>
      </c>
      <c r="AZ750">
        <v>0</v>
      </c>
      <c r="BA750" s="21" t="e">
        <f t="shared" si="127"/>
        <v>#VALUE!</v>
      </c>
      <c r="BB750" t="s">
        <v>540</v>
      </c>
      <c r="BC750" t="s">
        <v>541</v>
      </c>
      <c r="BD750" s="21" t="e">
        <f t="shared" si="128"/>
        <v>#VALUE!</v>
      </c>
      <c r="BE750">
        <v>9.3835630000000005</v>
      </c>
      <c r="BF750" s="21" t="e">
        <f t="shared" si="129"/>
        <v>#VALUE!</v>
      </c>
      <c r="BG750">
        <v>30</v>
      </c>
      <c r="BH750">
        <v>59.141100000000002</v>
      </c>
      <c r="BI750" s="21">
        <f t="shared" si="130"/>
        <v>696.57141987551802</v>
      </c>
      <c r="BJ750">
        <v>41196</v>
      </c>
      <c r="BK750" t="s">
        <v>542</v>
      </c>
      <c r="BL750" s="21" t="e">
        <f t="shared" si="131"/>
        <v>#VALUE!</v>
      </c>
      <c r="BN750" s="28"/>
      <c r="BP750" s="29"/>
      <c r="BR750" s="30"/>
    </row>
    <row r="751" spans="1:70" hidden="1" outlineLevel="2" collapsed="1" x14ac:dyDescent="0.35">
      <c r="A751" t="s">
        <v>443</v>
      </c>
      <c r="B751" t="s">
        <v>443</v>
      </c>
      <c r="C751" t="b">
        <v>0</v>
      </c>
      <c r="D751" t="s">
        <v>439</v>
      </c>
      <c r="E751" t="s">
        <v>557</v>
      </c>
      <c r="F751" t="s">
        <v>550</v>
      </c>
      <c r="G751" t="s">
        <v>832</v>
      </c>
      <c r="H751" t="s">
        <v>443</v>
      </c>
      <c r="I751">
        <v>4</v>
      </c>
      <c r="J751">
        <v>9</v>
      </c>
      <c r="K751" t="s">
        <v>833</v>
      </c>
      <c r="L751" t="s">
        <v>837</v>
      </c>
      <c r="M751">
        <v>0</v>
      </c>
      <c r="N751">
        <v>2</v>
      </c>
      <c r="O751">
        <v>0.93179999999999996</v>
      </c>
      <c r="P751">
        <v>0</v>
      </c>
      <c r="Q751">
        <v>1</v>
      </c>
      <c r="R751">
        <v>1</v>
      </c>
      <c r="S751">
        <v>665.36625000000004</v>
      </c>
      <c r="T751">
        <v>1329.72523</v>
      </c>
      <c r="U751">
        <v>1329.7260200000001</v>
      </c>
      <c r="V751">
        <v>-0.59</v>
      </c>
      <c r="W751">
        <v>-3.8999999999999999E-4</v>
      </c>
      <c r="X751" t="s">
        <v>540</v>
      </c>
      <c r="Y751" t="s">
        <v>541</v>
      </c>
      <c r="Z751">
        <v>5.9072480000000001</v>
      </c>
      <c r="AA751">
        <v>30</v>
      </c>
      <c r="AB751">
        <v>59.0152</v>
      </c>
      <c r="AC751">
        <v>41378</v>
      </c>
      <c r="AD751" t="s">
        <v>563</v>
      </c>
      <c r="AE751" t="s">
        <v>564</v>
      </c>
      <c r="AF751" t="s">
        <v>443</v>
      </c>
      <c r="AG751" t="s">
        <v>443</v>
      </c>
      <c r="AH751">
        <v>88</v>
      </c>
      <c r="AI751" t="b">
        <v>1</v>
      </c>
      <c r="AJ751">
        <v>54</v>
      </c>
      <c r="AK751">
        <v>36</v>
      </c>
      <c r="AL751">
        <v>4.66599571328324E-8</v>
      </c>
      <c r="AM751">
        <v>0</v>
      </c>
      <c r="AN751">
        <v>5.876E-5</v>
      </c>
      <c r="AO751">
        <v>32511022</v>
      </c>
      <c r="AP751">
        <v>59.13</v>
      </c>
      <c r="AQ751" t="str">
        <f t="shared" si="124"/>
        <v>Mascot (A5)</v>
      </c>
      <c r="AT751" t="str">
        <f t="shared" si="125"/>
        <v>Mascot (A5)</v>
      </c>
      <c r="AU751" t="str">
        <f t="shared" si="132"/>
        <v>cot (A5)</v>
      </c>
      <c r="AV751" t="str">
        <f t="shared" si="133"/>
        <v>ot (A5)</v>
      </c>
      <c r="AW751" s="19" t="str">
        <f t="shared" si="134"/>
        <v>ot (A5)</v>
      </c>
      <c r="AX751" s="25">
        <v>-0.59</v>
      </c>
      <c r="AY751" s="26">
        <f t="shared" si="126"/>
        <v>6.6101694915254243E-4</v>
      </c>
      <c r="AZ751">
        <v>-3.8999999999999999E-4</v>
      </c>
      <c r="BA751" s="21" t="e">
        <f t="shared" si="127"/>
        <v>#VALUE!</v>
      </c>
      <c r="BB751" t="s">
        <v>540</v>
      </c>
      <c r="BC751" t="s">
        <v>541</v>
      </c>
      <c r="BD751" s="21" t="e">
        <f t="shared" si="128"/>
        <v>#VALUE!</v>
      </c>
      <c r="BE751">
        <v>5.9072480000000001</v>
      </c>
      <c r="BF751" s="21" t="e">
        <f t="shared" si="129"/>
        <v>#VALUE!</v>
      </c>
      <c r="BG751">
        <v>30</v>
      </c>
      <c r="BH751">
        <v>59.0152</v>
      </c>
      <c r="BI751" s="21">
        <f t="shared" si="130"/>
        <v>701.14140085943961</v>
      </c>
      <c r="BJ751">
        <v>41378</v>
      </c>
      <c r="BK751" t="s">
        <v>563</v>
      </c>
      <c r="BL751" s="21" t="e">
        <f t="shared" si="131"/>
        <v>#VALUE!</v>
      </c>
      <c r="BN751" s="28"/>
      <c r="BP751" s="29"/>
      <c r="BR751" s="30"/>
    </row>
    <row r="752" spans="1:70" hidden="1" outlineLevel="2" collapsed="1" x14ac:dyDescent="0.35">
      <c r="A752" t="s">
        <v>443</v>
      </c>
      <c r="B752" t="s">
        <v>443</v>
      </c>
      <c r="C752" t="b">
        <v>0</v>
      </c>
      <c r="D752" t="s">
        <v>439</v>
      </c>
      <c r="E752" t="s">
        <v>538</v>
      </c>
      <c r="F752" t="s">
        <v>550</v>
      </c>
      <c r="G752" t="s">
        <v>832</v>
      </c>
      <c r="H752" t="s">
        <v>443</v>
      </c>
      <c r="I752">
        <v>4</v>
      </c>
      <c r="J752">
        <v>9</v>
      </c>
      <c r="K752" t="s">
        <v>833</v>
      </c>
      <c r="L752" t="s">
        <v>837</v>
      </c>
      <c r="M752">
        <v>0</v>
      </c>
      <c r="N752">
        <v>2</v>
      </c>
      <c r="O752">
        <v>0.70609999999999995</v>
      </c>
      <c r="P752">
        <v>0</v>
      </c>
      <c r="Q752">
        <v>1</v>
      </c>
      <c r="R752">
        <v>1</v>
      </c>
      <c r="S752">
        <v>665.36632999999995</v>
      </c>
      <c r="T752">
        <v>1329.7253900000001</v>
      </c>
      <c r="U752">
        <v>1329.7260200000001</v>
      </c>
      <c r="V752">
        <v>-0.48</v>
      </c>
      <c r="W752">
        <v>-3.2000000000000003E-4</v>
      </c>
      <c r="X752" t="s">
        <v>540</v>
      </c>
      <c r="Y752" t="s">
        <v>541</v>
      </c>
      <c r="Z752">
        <v>7.7733059999999998</v>
      </c>
      <c r="AA752">
        <v>29.445</v>
      </c>
      <c r="AB752">
        <v>68.3369</v>
      </c>
      <c r="AC752">
        <v>49898</v>
      </c>
      <c r="AD752" t="s">
        <v>568</v>
      </c>
      <c r="AE752" t="s">
        <v>569</v>
      </c>
      <c r="AF752" t="s">
        <v>443</v>
      </c>
      <c r="AG752">
        <v>3.3</v>
      </c>
      <c r="AH752" t="s">
        <v>443</v>
      </c>
      <c r="AI752" t="b">
        <v>1</v>
      </c>
      <c r="AJ752" t="s">
        <v>443</v>
      </c>
      <c r="AK752" t="s">
        <v>443</v>
      </c>
      <c r="AL752" t="s">
        <v>443</v>
      </c>
      <c r="AM752">
        <v>0</v>
      </c>
      <c r="AN752">
        <v>6.5790000000000005E-5</v>
      </c>
      <c r="AO752">
        <v>193153808</v>
      </c>
      <c r="AP752">
        <v>68.41</v>
      </c>
      <c r="AQ752" t="str">
        <f t="shared" si="124"/>
        <v>Sequest HT (A2)</v>
      </c>
      <c r="AT752" t="str">
        <f t="shared" si="125"/>
        <v>Sequest HT (A2</v>
      </c>
      <c r="AU752" t="str">
        <f t="shared" si="132"/>
        <v xml:space="preserve">uest HT </v>
      </c>
      <c r="AV752" t="str">
        <f t="shared" si="133"/>
        <v xml:space="preserve">est HT </v>
      </c>
      <c r="AW752" s="19" t="str">
        <f t="shared" si="134"/>
        <v xml:space="preserve">est HT </v>
      </c>
      <c r="AX752" s="25">
        <v>-0.48</v>
      </c>
      <c r="AY752" s="26">
        <f t="shared" si="126"/>
        <v>6.6666666666666675E-4</v>
      </c>
      <c r="AZ752">
        <v>-3.2000000000000003E-4</v>
      </c>
      <c r="BA752" s="21" t="e">
        <f t="shared" si="127"/>
        <v>#VALUE!</v>
      </c>
      <c r="BB752" t="s">
        <v>540</v>
      </c>
      <c r="BC752" t="s">
        <v>541</v>
      </c>
      <c r="BD752" s="21" t="e">
        <f t="shared" si="128"/>
        <v>#VALUE!</v>
      </c>
      <c r="BE752">
        <v>7.7733059999999998</v>
      </c>
      <c r="BF752" s="21" t="e">
        <f t="shared" si="129"/>
        <v>#VALUE!</v>
      </c>
      <c r="BG752">
        <v>29.445</v>
      </c>
      <c r="BH752">
        <v>68.3369</v>
      </c>
      <c r="BI752" s="21">
        <f t="shared" si="130"/>
        <v>730.17652249370394</v>
      </c>
      <c r="BJ752">
        <v>49898</v>
      </c>
      <c r="BK752" t="s">
        <v>568</v>
      </c>
      <c r="BL752" s="21" t="e">
        <f t="shared" si="131"/>
        <v>#VALUE!</v>
      </c>
      <c r="BN752" s="28"/>
      <c r="BP752" s="29"/>
      <c r="BR752" s="30"/>
    </row>
    <row r="753" spans="1:70" hidden="1" outlineLevel="2" collapsed="1" x14ac:dyDescent="0.35">
      <c r="A753" t="s">
        <v>443</v>
      </c>
      <c r="B753" t="s">
        <v>443</v>
      </c>
      <c r="C753" t="b">
        <v>0</v>
      </c>
      <c r="D753" t="s">
        <v>439</v>
      </c>
      <c r="E753" t="s">
        <v>557</v>
      </c>
      <c r="F753" t="s">
        <v>550</v>
      </c>
      <c r="G753" t="s">
        <v>832</v>
      </c>
      <c r="H753" t="s">
        <v>443</v>
      </c>
      <c r="I753">
        <v>4</v>
      </c>
      <c r="J753">
        <v>9</v>
      </c>
      <c r="K753" t="s">
        <v>833</v>
      </c>
      <c r="L753" t="s">
        <v>837</v>
      </c>
      <c r="M753">
        <v>0</v>
      </c>
      <c r="N753">
        <v>2</v>
      </c>
      <c r="O753">
        <v>0.90480000000000005</v>
      </c>
      <c r="P753">
        <v>0</v>
      </c>
      <c r="Q753">
        <v>1</v>
      </c>
      <c r="R753">
        <v>1</v>
      </c>
      <c r="S753">
        <v>665.36632999999995</v>
      </c>
      <c r="T753">
        <v>1329.7253900000001</v>
      </c>
      <c r="U753">
        <v>1329.7260200000001</v>
      </c>
      <c r="V753">
        <v>-0.48</v>
      </c>
      <c r="W753">
        <v>-3.2000000000000003E-4</v>
      </c>
      <c r="X753" t="s">
        <v>540</v>
      </c>
      <c r="Y753" t="s">
        <v>541</v>
      </c>
      <c r="Z753">
        <v>7.7733059999999998</v>
      </c>
      <c r="AA753">
        <v>29.445</v>
      </c>
      <c r="AB753">
        <v>68.3369</v>
      </c>
      <c r="AC753">
        <v>49898</v>
      </c>
      <c r="AD753" t="s">
        <v>568</v>
      </c>
      <c r="AE753" t="s">
        <v>569</v>
      </c>
      <c r="AF753" t="s">
        <v>443</v>
      </c>
      <c r="AG753" t="s">
        <v>443</v>
      </c>
      <c r="AH753">
        <v>84</v>
      </c>
      <c r="AI753" t="b">
        <v>1</v>
      </c>
      <c r="AJ753">
        <v>54</v>
      </c>
      <c r="AK753">
        <v>36</v>
      </c>
      <c r="AL753">
        <v>1.14353406996444E-7</v>
      </c>
      <c r="AM753">
        <v>0</v>
      </c>
      <c r="AN753">
        <v>7.0959999999999998E-5</v>
      </c>
      <c r="AO753">
        <v>193153808</v>
      </c>
      <c r="AP753">
        <v>68.41</v>
      </c>
      <c r="AQ753" t="str">
        <f t="shared" si="124"/>
        <v>Mascot (A5)</v>
      </c>
      <c r="AT753" t="str">
        <f t="shared" si="125"/>
        <v>Mascot (A5)</v>
      </c>
      <c r="AU753" t="str">
        <f t="shared" si="132"/>
        <v>cot (A5)</v>
      </c>
      <c r="AV753" t="str">
        <f t="shared" si="133"/>
        <v>ot (A5)</v>
      </c>
      <c r="AW753" s="19" t="str">
        <f t="shared" si="134"/>
        <v>ot (A5)</v>
      </c>
      <c r="AX753" s="25">
        <v>-0.48</v>
      </c>
      <c r="AY753" s="26">
        <f t="shared" si="126"/>
        <v>6.6666666666666675E-4</v>
      </c>
      <c r="AZ753">
        <v>-3.2000000000000003E-4</v>
      </c>
      <c r="BA753" s="21" t="e">
        <f t="shared" si="127"/>
        <v>#VALUE!</v>
      </c>
      <c r="BB753" t="s">
        <v>540</v>
      </c>
      <c r="BC753" t="s">
        <v>541</v>
      </c>
      <c r="BD753" s="21" t="e">
        <f t="shared" si="128"/>
        <v>#VALUE!</v>
      </c>
      <c r="BE753">
        <v>7.7733059999999998</v>
      </c>
      <c r="BF753" s="21" t="e">
        <f t="shared" si="129"/>
        <v>#VALUE!</v>
      </c>
      <c r="BG753">
        <v>29.445</v>
      </c>
      <c r="BH753">
        <v>68.3369</v>
      </c>
      <c r="BI753" s="21">
        <f t="shared" si="130"/>
        <v>730.17652249370394</v>
      </c>
      <c r="BJ753">
        <v>49898</v>
      </c>
      <c r="BK753" t="s">
        <v>568</v>
      </c>
      <c r="BL753" s="21" t="e">
        <f t="shared" si="131"/>
        <v>#VALUE!</v>
      </c>
      <c r="BN753" s="28"/>
      <c r="BP753" s="29"/>
      <c r="BR753" s="30"/>
    </row>
    <row r="754" spans="1:70" hidden="1" outlineLevel="2" collapsed="1" x14ac:dyDescent="0.35">
      <c r="A754" t="s">
        <v>443</v>
      </c>
      <c r="B754" t="s">
        <v>443</v>
      </c>
      <c r="C754" t="b">
        <v>0</v>
      </c>
      <c r="D754" t="s">
        <v>439</v>
      </c>
      <c r="E754" t="s">
        <v>538</v>
      </c>
      <c r="F754" t="s">
        <v>550</v>
      </c>
      <c r="G754" t="s">
        <v>832</v>
      </c>
      <c r="H754" t="s">
        <v>443</v>
      </c>
      <c r="I754">
        <v>4</v>
      </c>
      <c r="J754">
        <v>9</v>
      </c>
      <c r="K754" t="s">
        <v>833</v>
      </c>
      <c r="L754" t="s">
        <v>837</v>
      </c>
      <c r="M754">
        <v>0</v>
      </c>
      <c r="N754">
        <v>2</v>
      </c>
      <c r="O754">
        <v>0.73519999999999996</v>
      </c>
      <c r="P754">
        <v>0</v>
      </c>
      <c r="Q754">
        <v>1</v>
      </c>
      <c r="R754">
        <v>1</v>
      </c>
      <c r="S754">
        <v>665.36668999999995</v>
      </c>
      <c r="T754">
        <v>1329.7261000000001</v>
      </c>
      <c r="U754">
        <v>1329.7260200000001</v>
      </c>
      <c r="V754">
        <v>0.06</v>
      </c>
      <c r="W754">
        <v>4.0000000000000003E-5</v>
      </c>
      <c r="X754" t="s">
        <v>540</v>
      </c>
      <c r="Y754" t="s">
        <v>541</v>
      </c>
      <c r="Z754">
        <v>0</v>
      </c>
      <c r="AA754">
        <v>30</v>
      </c>
      <c r="AB754">
        <v>68.356200000000001</v>
      </c>
      <c r="AC754">
        <v>47539</v>
      </c>
      <c r="AD754" t="s">
        <v>572</v>
      </c>
      <c r="AE754" t="s">
        <v>573</v>
      </c>
      <c r="AF754" t="s">
        <v>443</v>
      </c>
      <c r="AG754">
        <v>3.55</v>
      </c>
      <c r="AH754" t="s">
        <v>443</v>
      </c>
      <c r="AI754" t="b">
        <v>1</v>
      </c>
      <c r="AJ754" t="s">
        <v>443</v>
      </c>
      <c r="AK754" t="s">
        <v>443</v>
      </c>
      <c r="AL754" t="s">
        <v>443</v>
      </c>
      <c r="AM754">
        <v>0</v>
      </c>
      <c r="AN754">
        <v>9.111E-5</v>
      </c>
      <c r="AO754">
        <v>222270944</v>
      </c>
      <c r="AP754">
        <v>68.400000000000006</v>
      </c>
      <c r="AQ754" t="str">
        <f t="shared" si="124"/>
        <v>Sequest HT (A2)</v>
      </c>
      <c r="AT754" t="str">
        <f t="shared" si="125"/>
        <v>Sequest HT (A2</v>
      </c>
      <c r="AU754" t="str">
        <f t="shared" si="132"/>
        <v xml:space="preserve">uest HT </v>
      </c>
      <c r="AV754" t="str">
        <f t="shared" si="133"/>
        <v xml:space="preserve">est HT </v>
      </c>
      <c r="AW754" s="19" t="str">
        <f t="shared" si="134"/>
        <v xml:space="preserve">est HT </v>
      </c>
      <c r="AX754" s="25">
        <v>0.06</v>
      </c>
      <c r="AY754" s="26">
        <f t="shared" si="126"/>
        <v>6.6666666666666675E-4</v>
      </c>
      <c r="AZ754">
        <v>4.0000000000000003E-5</v>
      </c>
      <c r="BA754" s="21" t="e">
        <f t="shared" si="127"/>
        <v>#VALUE!</v>
      </c>
      <c r="BB754" t="s">
        <v>540</v>
      </c>
      <c r="BC754" t="s">
        <v>541</v>
      </c>
      <c r="BD754" s="21" t="e">
        <f t="shared" si="128"/>
        <v>#VALUE!</v>
      </c>
      <c r="BE754">
        <v>0</v>
      </c>
      <c r="BF754" s="21" t="e">
        <f t="shared" si="129"/>
        <v>#VALUE!</v>
      </c>
      <c r="BG754">
        <v>30</v>
      </c>
      <c r="BH754">
        <v>68.356200000000001</v>
      </c>
      <c r="BI754" s="21">
        <f t="shared" si="130"/>
        <v>695.45995827737647</v>
      </c>
      <c r="BJ754">
        <v>47539</v>
      </c>
      <c r="BK754" t="s">
        <v>572</v>
      </c>
      <c r="BL754" s="21" t="e">
        <f t="shared" si="131"/>
        <v>#VALUE!</v>
      </c>
      <c r="BN754" s="28"/>
      <c r="BP754" s="29"/>
      <c r="BR754" s="30"/>
    </row>
    <row r="755" spans="1:70" hidden="1" outlineLevel="2" collapsed="1" x14ac:dyDescent="0.35">
      <c r="A755" t="s">
        <v>443</v>
      </c>
      <c r="B755" t="s">
        <v>443</v>
      </c>
      <c r="C755" t="b">
        <v>0</v>
      </c>
      <c r="D755" t="s">
        <v>439</v>
      </c>
      <c r="E755" t="s">
        <v>538</v>
      </c>
      <c r="F755" t="s">
        <v>550</v>
      </c>
      <c r="G755" t="s">
        <v>832</v>
      </c>
      <c r="H755" t="s">
        <v>443</v>
      </c>
      <c r="I755">
        <v>4</v>
      </c>
      <c r="J755">
        <v>9</v>
      </c>
      <c r="K755" t="s">
        <v>833</v>
      </c>
      <c r="L755" t="s">
        <v>837</v>
      </c>
      <c r="M755">
        <v>0</v>
      </c>
      <c r="N755">
        <v>2</v>
      </c>
      <c r="O755">
        <v>0.71079999999999999</v>
      </c>
      <c r="P755">
        <v>0</v>
      </c>
      <c r="Q755">
        <v>1</v>
      </c>
      <c r="R755">
        <v>1</v>
      </c>
      <c r="S755">
        <v>665.36627999999996</v>
      </c>
      <c r="T755">
        <v>1329.7252800000001</v>
      </c>
      <c r="U755">
        <v>1329.7260200000001</v>
      </c>
      <c r="V755">
        <v>-0.56000000000000005</v>
      </c>
      <c r="W755">
        <v>-3.6999999999999999E-4</v>
      </c>
      <c r="X755" t="s">
        <v>540</v>
      </c>
      <c r="Y755" t="s">
        <v>541</v>
      </c>
      <c r="Z755">
        <v>2.3409070000000001</v>
      </c>
      <c r="AA755">
        <v>30</v>
      </c>
      <c r="AB755">
        <v>68.3386</v>
      </c>
      <c r="AC755">
        <v>50009</v>
      </c>
      <c r="AD755" t="s">
        <v>554</v>
      </c>
      <c r="AE755" t="s">
        <v>555</v>
      </c>
      <c r="AF755" t="s">
        <v>443</v>
      </c>
      <c r="AG755">
        <v>3.25</v>
      </c>
      <c r="AH755" t="s">
        <v>443</v>
      </c>
      <c r="AI755" t="b">
        <v>1</v>
      </c>
      <c r="AJ755" t="s">
        <v>443</v>
      </c>
      <c r="AK755" t="s">
        <v>443</v>
      </c>
      <c r="AL755" t="s">
        <v>443</v>
      </c>
      <c r="AM755">
        <v>0</v>
      </c>
      <c r="AN755">
        <v>9.6059999999999998E-5</v>
      </c>
      <c r="AO755">
        <v>611225856</v>
      </c>
      <c r="AP755">
        <v>68.42</v>
      </c>
      <c r="AQ755" t="str">
        <f t="shared" si="124"/>
        <v>Sequest HT (A2)</v>
      </c>
      <c r="AT755" t="str">
        <f t="shared" si="125"/>
        <v>Sequest HT (A2</v>
      </c>
      <c r="AU755" t="str">
        <f t="shared" si="132"/>
        <v xml:space="preserve">uest HT </v>
      </c>
      <c r="AV755" t="str">
        <f t="shared" si="133"/>
        <v xml:space="preserve">est HT </v>
      </c>
      <c r="AW755" s="19" t="str">
        <f t="shared" si="134"/>
        <v xml:space="preserve">est HT </v>
      </c>
      <c r="AX755" s="25">
        <v>-0.56000000000000005</v>
      </c>
      <c r="AY755" s="26">
        <f t="shared" si="126"/>
        <v>6.6071428571428564E-4</v>
      </c>
      <c r="AZ755">
        <v>-3.6999999999999999E-4</v>
      </c>
      <c r="BA755" s="21" t="e">
        <f t="shared" si="127"/>
        <v>#VALUE!</v>
      </c>
      <c r="BB755" t="s">
        <v>540</v>
      </c>
      <c r="BC755" t="s">
        <v>541</v>
      </c>
      <c r="BD755" s="21" t="e">
        <f t="shared" si="128"/>
        <v>#VALUE!</v>
      </c>
      <c r="BE755">
        <v>2.3409070000000001</v>
      </c>
      <c r="BF755" s="21" t="e">
        <f t="shared" si="129"/>
        <v>#VALUE!</v>
      </c>
      <c r="BG755">
        <v>30</v>
      </c>
      <c r="BH755">
        <v>68.3386</v>
      </c>
      <c r="BI755" s="21">
        <f t="shared" si="130"/>
        <v>731.78262358315794</v>
      </c>
      <c r="BJ755">
        <v>50009</v>
      </c>
      <c r="BK755" t="s">
        <v>554</v>
      </c>
      <c r="BL755" s="21" t="e">
        <f t="shared" si="131"/>
        <v>#VALUE!</v>
      </c>
      <c r="BN755" s="28"/>
      <c r="BP755" s="29"/>
      <c r="BR755" s="30"/>
    </row>
    <row r="756" spans="1:70" hidden="1" outlineLevel="2" collapsed="1" x14ac:dyDescent="0.35">
      <c r="A756" t="s">
        <v>443</v>
      </c>
      <c r="B756" t="s">
        <v>443</v>
      </c>
      <c r="C756" t="b">
        <v>0</v>
      </c>
      <c r="D756" t="s">
        <v>439</v>
      </c>
      <c r="E756" t="s">
        <v>557</v>
      </c>
      <c r="F756" t="s">
        <v>550</v>
      </c>
      <c r="G756" t="s">
        <v>832</v>
      </c>
      <c r="H756" t="s">
        <v>443</v>
      </c>
      <c r="I756">
        <v>4</v>
      </c>
      <c r="J756">
        <v>9</v>
      </c>
      <c r="K756" t="s">
        <v>833</v>
      </c>
      <c r="L756" t="s">
        <v>837</v>
      </c>
      <c r="M756">
        <v>0</v>
      </c>
      <c r="N756">
        <v>2</v>
      </c>
      <c r="O756">
        <v>0.91839999999999999</v>
      </c>
      <c r="P756">
        <v>0</v>
      </c>
      <c r="Q756">
        <v>1</v>
      </c>
      <c r="R756">
        <v>1</v>
      </c>
      <c r="S756">
        <v>665.36627999999996</v>
      </c>
      <c r="T756">
        <v>1329.7252800000001</v>
      </c>
      <c r="U756">
        <v>1329.7260200000001</v>
      </c>
      <c r="V756">
        <v>-0.56000000000000005</v>
      </c>
      <c r="W756">
        <v>-3.6999999999999999E-4</v>
      </c>
      <c r="X756" t="s">
        <v>540</v>
      </c>
      <c r="Y756" t="s">
        <v>541</v>
      </c>
      <c r="Z756">
        <v>2.3409070000000001</v>
      </c>
      <c r="AA756">
        <v>30</v>
      </c>
      <c r="AB756">
        <v>68.3386</v>
      </c>
      <c r="AC756">
        <v>50009</v>
      </c>
      <c r="AD756" t="s">
        <v>554</v>
      </c>
      <c r="AE756" t="s">
        <v>555</v>
      </c>
      <c r="AF756" t="s">
        <v>443</v>
      </c>
      <c r="AG756" t="s">
        <v>443</v>
      </c>
      <c r="AH756">
        <v>98</v>
      </c>
      <c r="AI756" t="b">
        <v>1</v>
      </c>
      <c r="AJ756">
        <v>54</v>
      </c>
      <c r="AK756">
        <v>37</v>
      </c>
      <c r="AL756">
        <v>4.83905311429179E-9</v>
      </c>
      <c r="AM756">
        <v>0</v>
      </c>
      <c r="AN756">
        <v>1.4469999999999999E-4</v>
      </c>
      <c r="AO756">
        <v>611225856</v>
      </c>
      <c r="AP756">
        <v>68.42</v>
      </c>
      <c r="AQ756" t="str">
        <f t="shared" si="124"/>
        <v>Mascot (A5)</v>
      </c>
      <c r="AT756" t="str">
        <f t="shared" si="125"/>
        <v>Mascot (A5)</v>
      </c>
      <c r="AU756" t="str">
        <f t="shared" si="132"/>
        <v>cot (A5)</v>
      </c>
      <c r="AV756" t="str">
        <f t="shared" si="133"/>
        <v>ot (A5)</v>
      </c>
      <c r="AW756" s="19" t="str">
        <f t="shared" si="134"/>
        <v>ot (A5)</v>
      </c>
      <c r="AX756" s="25">
        <v>-0.56000000000000005</v>
      </c>
      <c r="AY756" s="26">
        <f t="shared" si="126"/>
        <v>6.6071428571428564E-4</v>
      </c>
      <c r="AZ756">
        <v>-3.6999999999999999E-4</v>
      </c>
      <c r="BA756" s="21" t="e">
        <f t="shared" si="127"/>
        <v>#VALUE!</v>
      </c>
      <c r="BB756" t="s">
        <v>540</v>
      </c>
      <c r="BC756" t="s">
        <v>541</v>
      </c>
      <c r="BD756" s="21" t="e">
        <f t="shared" si="128"/>
        <v>#VALUE!</v>
      </c>
      <c r="BE756">
        <v>2.3409070000000001</v>
      </c>
      <c r="BF756" s="21" t="e">
        <f t="shared" si="129"/>
        <v>#VALUE!</v>
      </c>
      <c r="BG756">
        <v>30</v>
      </c>
      <c r="BH756">
        <v>68.3386</v>
      </c>
      <c r="BI756" s="21">
        <f t="shared" si="130"/>
        <v>731.78262358315794</v>
      </c>
      <c r="BJ756">
        <v>50009</v>
      </c>
      <c r="BK756" t="s">
        <v>554</v>
      </c>
      <c r="BL756" s="21" t="e">
        <f t="shared" si="131"/>
        <v>#VALUE!</v>
      </c>
      <c r="BN756" s="28"/>
      <c r="BP756" s="29"/>
      <c r="BR756" s="30"/>
    </row>
    <row r="757" spans="1:70" hidden="1" outlineLevel="2" collapsed="1" x14ac:dyDescent="0.35">
      <c r="A757" t="s">
        <v>443</v>
      </c>
      <c r="B757" t="s">
        <v>443</v>
      </c>
      <c r="C757" t="b">
        <v>0</v>
      </c>
      <c r="D757" t="s">
        <v>439</v>
      </c>
      <c r="E757" t="s">
        <v>538</v>
      </c>
      <c r="F757" t="s">
        <v>550</v>
      </c>
      <c r="G757" t="s">
        <v>832</v>
      </c>
      <c r="H757" t="s">
        <v>443</v>
      </c>
      <c r="I757">
        <v>4</v>
      </c>
      <c r="J757">
        <v>9</v>
      </c>
      <c r="K757" t="s">
        <v>833</v>
      </c>
      <c r="L757" t="s">
        <v>837</v>
      </c>
      <c r="M757">
        <v>0</v>
      </c>
      <c r="N757">
        <v>2</v>
      </c>
      <c r="O757">
        <v>0.71030000000000004</v>
      </c>
      <c r="P757">
        <v>0</v>
      </c>
      <c r="Q757">
        <v>1</v>
      </c>
      <c r="R757">
        <v>1</v>
      </c>
      <c r="S757">
        <v>665.36639000000002</v>
      </c>
      <c r="T757">
        <v>1329.72551</v>
      </c>
      <c r="U757">
        <v>1329.7260200000001</v>
      </c>
      <c r="V757">
        <v>-0.38</v>
      </c>
      <c r="W757">
        <v>-2.5999999999999998E-4</v>
      </c>
      <c r="X757" t="s">
        <v>540</v>
      </c>
      <c r="Y757" t="s">
        <v>541</v>
      </c>
      <c r="Z757">
        <v>0</v>
      </c>
      <c r="AA757">
        <v>30</v>
      </c>
      <c r="AB757">
        <v>59.182299999999998</v>
      </c>
      <c r="AC757">
        <v>41957</v>
      </c>
      <c r="AD757" t="s">
        <v>551</v>
      </c>
      <c r="AE757" t="s">
        <v>552</v>
      </c>
      <c r="AF757" t="s">
        <v>443</v>
      </c>
      <c r="AG757">
        <v>2.52</v>
      </c>
      <c r="AH757" t="s">
        <v>443</v>
      </c>
      <c r="AI757" t="b">
        <v>1</v>
      </c>
      <c r="AJ757" t="s">
        <v>443</v>
      </c>
      <c r="AK757" t="s">
        <v>443</v>
      </c>
      <c r="AL757" t="s">
        <v>443</v>
      </c>
      <c r="AM757">
        <v>0</v>
      </c>
      <c r="AN757">
        <v>1.56E-4</v>
      </c>
      <c r="AO757">
        <v>8325457.5</v>
      </c>
      <c r="AP757">
        <v>59.23</v>
      </c>
      <c r="AQ757" t="str">
        <f t="shared" si="124"/>
        <v>Sequest HT (A2)</v>
      </c>
      <c r="AT757" t="str">
        <f t="shared" si="125"/>
        <v>Sequest HT (A2</v>
      </c>
      <c r="AU757" t="str">
        <f t="shared" si="132"/>
        <v xml:space="preserve">uest HT </v>
      </c>
      <c r="AV757" t="str">
        <f t="shared" si="133"/>
        <v xml:space="preserve">est HT </v>
      </c>
      <c r="AW757" s="19" t="str">
        <f t="shared" si="134"/>
        <v xml:space="preserve">est HT </v>
      </c>
      <c r="AX757" s="25">
        <v>-0.38</v>
      </c>
      <c r="AY757" s="26">
        <f t="shared" si="126"/>
        <v>6.8421052631578944E-4</v>
      </c>
      <c r="AZ757">
        <v>-2.5999999999999998E-4</v>
      </c>
      <c r="BA757" s="21" t="e">
        <f t="shared" si="127"/>
        <v>#VALUE!</v>
      </c>
      <c r="BB757" t="s">
        <v>540</v>
      </c>
      <c r="BC757" t="s">
        <v>541</v>
      </c>
      <c r="BD757" s="21" t="e">
        <f t="shared" si="128"/>
        <v>#VALUE!</v>
      </c>
      <c r="BE757">
        <v>0</v>
      </c>
      <c r="BF757" s="21" t="e">
        <f t="shared" si="129"/>
        <v>#VALUE!</v>
      </c>
      <c r="BG757">
        <v>30</v>
      </c>
      <c r="BH757">
        <v>59.182299999999998</v>
      </c>
      <c r="BI757" s="21">
        <f t="shared" si="130"/>
        <v>708.94507310462757</v>
      </c>
      <c r="BJ757">
        <v>41957</v>
      </c>
      <c r="BK757" t="s">
        <v>551</v>
      </c>
      <c r="BL757" s="21" t="e">
        <f t="shared" si="131"/>
        <v>#VALUE!</v>
      </c>
      <c r="BN757" s="28"/>
      <c r="BP757" s="29"/>
      <c r="BR757" s="30"/>
    </row>
    <row r="758" spans="1:70" hidden="1" outlineLevel="2" collapsed="1" x14ac:dyDescent="0.35">
      <c r="A758" t="s">
        <v>443</v>
      </c>
      <c r="B758" t="s">
        <v>443</v>
      </c>
      <c r="C758" t="b">
        <v>0</v>
      </c>
      <c r="D758" t="s">
        <v>439</v>
      </c>
      <c r="E758" t="s">
        <v>557</v>
      </c>
      <c r="F758" t="s">
        <v>550</v>
      </c>
      <c r="G758" t="s">
        <v>832</v>
      </c>
      <c r="H758" t="s">
        <v>443</v>
      </c>
      <c r="I758">
        <v>4</v>
      </c>
      <c r="J758">
        <v>9</v>
      </c>
      <c r="K758" t="s">
        <v>833</v>
      </c>
      <c r="L758" t="s">
        <v>837</v>
      </c>
      <c r="M758">
        <v>0</v>
      </c>
      <c r="N758">
        <v>2</v>
      </c>
      <c r="O758">
        <v>0.91579999999999995</v>
      </c>
      <c r="P758">
        <v>0</v>
      </c>
      <c r="Q758">
        <v>1</v>
      </c>
      <c r="R758">
        <v>1</v>
      </c>
      <c r="S758">
        <v>665.36667999999997</v>
      </c>
      <c r="T758">
        <v>1329.7260799999999</v>
      </c>
      <c r="U758">
        <v>1329.7260200000001</v>
      </c>
      <c r="V758">
        <v>0.04</v>
      </c>
      <c r="W758">
        <v>3.0000000000000001E-5</v>
      </c>
      <c r="X758" t="s">
        <v>540</v>
      </c>
      <c r="Y758" t="s">
        <v>541</v>
      </c>
      <c r="Z758">
        <v>0.2239699</v>
      </c>
      <c r="AA758">
        <v>23.5</v>
      </c>
      <c r="AB758">
        <v>68.972700000000003</v>
      </c>
      <c r="AC758">
        <v>50792</v>
      </c>
      <c r="AD758" t="s">
        <v>551</v>
      </c>
      <c r="AE758" t="s">
        <v>552</v>
      </c>
      <c r="AF758" t="s">
        <v>443</v>
      </c>
      <c r="AG758" t="s">
        <v>443</v>
      </c>
      <c r="AH758">
        <v>95</v>
      </c>
      <c r="AI758" t="b">
        <v>1</v>
      </c>
      <c r="AJ758">
        <v>54</v>
      </c>
      <c r="AK758">
        <v>36</v>
      </c>
      <c r="AL758">
        <v>9.6641274115777598E-9</v>
      </c>
      <c r="AM758">
        <v>0</v>
      </c>
      <c r="AN758">
        <v>1.774E-4</v>
      </c>
      <c r="AO758">
        <v>384111712</v>
      </c>
      <c r="AP758">
        <v>68.930000000000007</v>
      </c>
      <c r="AQ758" t="str">
        <f t="shared" si="124"/>
        <v>Mascot (A5)</v>
      </c>
      <c r="AT758" t="str">
        <f t="shared" si="125"/>
        <v>Mascot (A5)</v>
      </c>
      <c r="AU758" t="str">
        <f t="shared" si="132"/>
        <v>cot (A5)</v>
      </c>
      <c r="AV758" t="str">
        <f t="shared" si="133"/>
        <v>ot (A5)</v>
      </c>
      <c r="AW758" s="19" t="str">
        <f t="shared" si="134"/>
        <v>ot (A5)</v>
      </c>
      <c r="AX758" s="25">
        <v>0.04</v>
      </c>
      <c r="AY758" s="26">
        <f t="shared" si="126"/>
        <v>7.5000000000000002E-4</v>
      </c>
      <c r="AZ758">
        <v>3.0000000000000001E-5</v>
      </c>
      <c r="BA758" s="21" t="e">
        <f t="shared" si="127"/>
        <v>#VALUE!</v>
      </c>
      <c r="BB758" t="s">
        <v>540</v>
      </c>
      <c r="BC758" t="s">
        <v>541</v>
      </c>
      <c r="BD758" s="21" t="e">
        <f t="shared" si="128"/>
        <v>#VALUE!</v>
      </c>
      <c r="BE758">
        <v>0.2239699</v>
      </c>
      <c r="BF758" s="21" t="e">
        <f t="shared" si="129"/>
        <v>#VALUE!</v>
      </c>
      <c r="BG758">
        <v>23.5</v>
      </c>
      <c r="BH758">
        <v>68.972700000000003</v>
      </c>
      <c r="BI758" s="21">
        <f t="shared" si="130"/>
        <v>736.4073031793738</v>
      </c>
      <c r="BJ758">
        <v>50792</v>
      </c>
      <c r="BK758" t="s">
        <v>551</v>
      </c>
      <c r="BL758" s="21" t="e">
        <f t="shared" si="131"/>
        <v>#VALUE!</v>
      </c>
      <c r="BN758" s="28"/>
      <c r="BP758" s="29"/>
      <c r="BR758" s="30"/>
    </row>
    <row r="759" spans="1:70" hidden="1" outlineLevel="2" collapsed="1" x14ac:dyDescent="0.35">
      <c r="A759" t="s">
        <v>443</v>
      </c>
      <c r="B759" t="s">
        <v>443</v>
      </c>
      <c r="C759" t="b">
        <v>0</v>
      </c>
      <c r="D759" t="s">
        <v>439</v>
      </c>
      <c r="E759" t="s">
        <v>557</v>
      </c>
      <c r="F759" t="s">
        <v>550</v>
      </c>
      <c r="G759" t="s">
        <v>832</v>
      </c>
      <c r="H759" t="s">
        <v>443</v>
      </c>
      <c r="I759">
        <v>4</v>
      </c>
      <c r="J759">
        <v>9</v>
      </c>
      <c r="K759" t="s">
        <v>833</v>
      </c>
      <c r="L759" t="s">
        <v>837</v>
      </c>
      <c r="M759">
        <v>0</v>
      </c>
      <c r="N759">
        <v>2</v>
      </c>
      <c r="O759">
        <v>0.91490000000000005</v>
      </c>
      <c r="P759">
        <v>0</v>
      </c>
      <c r="Q759">
        <v>1</v>
      </c>
      <c r="R759">
        <v>1</v>
      </c>
      <c r="S759">
        <v>665.36668999999995</v>
      </c>
      <c r="T759">
        <v>1329.7261000000001</v>
      </c>
      <c r="U759">
        <v>1329.7260200000001</v>
      </c>
      <c r="V759">
        <v>0.06</v>
      </c>
      <c r="W759">
        <v>4.0000000000000003E-5</v>
      </c>
      <c r="X759" t="s">
        <v>540</v>
      </c>
      <c r="Y759" t="s">
        <v>541</v>
      </c>
      <c r="Z759">
        <v>0</v>
      </c>
      <c r="AA759">
        <v>30</v>
      </c>
      <c r="AB759">
        <v>68.356200000000001</v>
      </c>
      <c r="AC759">
        <v>47539</v>
      </c>
      <c r="AD759" t="s">
        <v>572</v>
      </c>
      <c r="AE759" t="s">
        <v>573</v>
      </c>
      <c r="AF759" t="s">
        <v>443</v>
      </c>
      <c r="AG759" t="s">
        <v>443</v>
      </c>
      <c r="AH759">
        <v>94</v>
      </c>
      <c r="AI759" t="b">
        <v>1</v>
      </c>
      <c r="AJ759">
        <v>54</v>
      </c>
      <c r="AK759">
        <v>36</v>
      </c>
      <c r="AL759">
        <v>9.7535484815476594E-9</v>
      </c>
      <c r="AM759">
        <v>0</v>
      </c>
      <c r="AN759">
        <v>4.3239999999999999E-4</v>
      </c>
      <c r="AO759">
        <v>222270944</v>
      </c>
      <c r="AP759">
        <v>68.400000000000006</v>
      </c>
      <c r="AQ759" t="str">
        <f t="shared" si="124"/>
        <v>Mascot (A5)</v>
      </c>
      <c r="AT759" t="str">
        <f t="shared" si="125"/>
        <v>Mascot (A5)</v>
      </c>
      <c r="AU759" t="str">
        <f t="shared" si="132"/>
        <v>cot (A5)</v>
      </c>
      <c r="AV759" t="str">
        <f t="shared" si="133"/>
        <v>ot (A5)</v>
      </c>
      <c r="AW759" s="19" t="str">
        <f t="shared" si="134"/>
        <v>ot (A5)</v>
      </c>
      <c r="AX759" s="25">
        <v>0.06</v>
      </c>
      <c r="AY759" s="26">
        <f t="shared" si="126"/>
        <v>6.6666666666666675E-4</v>
      </c>
      <c r="AZ759">
        <v>4.0000000000000003E-5</v>
      </c>
      <c r="BA759" s="21" t="e">
        <f t="shared" si="127"/>
        <v>#VALUE!</v>
      </c>
      <c r="BB759" t="s">
        <v>540</v>
      </c>
      <c r="BC759" t="s">
        <v>541</v>
      </c>
      <c r="BD759" s="21" t="e">
        <f t="shared" si="128"/>
        <v>#VALUE!</v>
      </c>
      <c r="BE759">
        <v>0</v>
      </c>
      <c r="BF759" s="21" t="e">
        <f t="shared" si="129"/>
        <v>#VALUE!</v>
      </c>
      <c r="BG759">
        <v>30</v>
      </c>
      <c r="BH759">
        <v>68.356200000000001</v>
      </c>
      <c r="BI759" s="21">
        <f t="shared" si="130"/>
        <v>695.45995827737647</v>
      </c>
      <c r="BJ759">
        <v>47539</v>
      </c>
      <c r="BK759" t="s">
        <v>572</v>
      </c>
      <c r="BL759" s="21" t="e">
        <f t="shared" si="131"/>
        <v>#VALUE!</v>
      </c>
      <c r="BN759" s="28"/>
      <c r="BP759" s="29"/>
      <c r="BR759" s="30"/>
    </row>
    <row r="760" spans="1:70" hidden="1" outlineLevel="2" collapsed="1" x14ac:dyDescent="0.35">
      <c r="A760" t="s">
        <v>443</v>
      </c>
      <c r="B760" t="s">
        <v>443</v>
      </c>
      <c r="C760" t="b">
        <v>0</v>
      </c>
      <c r="D760" t="s">
        <v>439</v>
      </c>
      <c r="E760" t="s">
        <v>557</v>
      </c>
      <c r="F760" t="s">
        <v>550</v>
      </c>
      <c r="G760" t="s">
        <v>832</v>
      </c>
      <c r="H760" t="s">
        <v>443</v>
      </c>
      <c r="I760">
        <v>4</v>
      </c>
      <c r="J760">
        <v>9</v>
      </c>
      <c r="K760" t="s">
        <v>833</v>
      </c>
      <c r="L760" t="s">
        <v>837</v>
      </c>
      <c r="M760">
        <v>0</v>
      </c>
      <c r="N760">
        <v>2</v>
      </c>
      <c r="O760">
        <v>0.9143</v>
      </c>
      <c r="P760">
        <v>0</v>
      </c>
      <c r="Q760">
        <v>1</v>
      </c>
      <c r="R760">
        <v>1</v>
      </c>
      <c r="S760">
        <v>665.36639000000002</v>
      </c>
      <c r="T760">
        <v>1329.72551</v>
      </c>
      <c r="U760">
        <v>1329.7260200000001</v>
      </c>
      <c r="V760">
        <v>-0.38</v>
      </c>
      <c r="W760">
        <v>-2.5999999999999998E-4</v>
      </c>
      <c r="X760" t="s">
        <v>540</v>
      </c>
      <c r="Y760" t="s">
        <v>541</v>
      </c>
      <c r="Z760">
        <v>0</v>
      </c>
      <c r="AA760">
        <v>30</v>
      </c>
      <c r="AB760">
        <v>59.182299999999998</v>
      </c>
      <c r="AC760">
        <v>41957</v>
      </c>
      <c r="AD760" t="s">
        <v>551</v>
      </c>
      <c r="AE760" t="s">
        <v>552</v>
      </c>
      <c r="AF760" t="s">
        <v>443</v>
      </c>
      <c r="AG760" t="s">
        <v>443</v>
      </c>
      <c r="AH760">
        <v>70</v>
      </c>
      <c r="AI760" t="b">
        <v>1</v>
      </c>
      <c r="AJ760">
        <v>54</v>
      </c>
      <c r="AK760">
        <v>36</v>
      </c>
      <c r="AL760">
        <v>3.02517541853169E-6</v>
      </c>
      <c r="AM760">
        <v>0</v>
      </c>
      <c r="AN760">
        <v>9.2520000000000005E-4</v>
      </c>
      <c r="AO760">
        <v>8325457.5</v>
      </c>
      <c r="AP760">
        <v>59.23</v>
      </c>
      <c r="AQ760" t="str">
        <f t="shared" si="124"/>
        <v>Mascot (A5)</v>
      </c>
      <c r="AT760" t="str">
        <f t="shared" si="125"/>
        <v>Mascot (A5)</v>
      </c>
      <c r="AU760" t="str">
        <f t="shared" si="132"/>
        <v>cot (A5)</v>
      </c>
      <c r="AV760" t="str">
        <f t="shared" si="133"/>
        <v>ot (A5)</v>
      </c>
      <c r="AW760" s="19" t="str">
        <f t="shared" si="134"/>
        <v>ot (A5)</v>
      </c>
      <c r="AX760" s="25">
        <v>-0.38</v>
      </c>
      <c r="AY760" s="26">
        <f t="shared" si="126"/>
        <v>6.8421052631578944E-4</v>
      </c>
      <c r="AZ760">
        <v>-2.5999999999999998E-4</v>
      </c>
      <c r="BA760" s="21" t="e">
        <f t="shared" si="127"/>
        <v>#VALUE!</v>
      </c>
      <c r="BB760" t="s">
        <v>540</v>
      </c>
      <c r="BC760" t="s">
        <v>541</v>
      </c>
      <c r="BD760" s="21" t="e">
        <f t="shared" si="128"/>
        <v>#VALUE!</v>
      </c>
      <c r="BE760">
        <v>0</v>
      </c>
      <c r="BF760" s="21" t="e">
        <f t="shared" si="129"/>
        <v>#VALUE!</v>
      </c>
      <c r="BG760">
        <v>30</v>
      </c>
      <c r="BH760">
        <v>59.182299999999998</v>
      </c>
      <c r="BI760" s="21">
        <f t="shared" si="130"/>
        <v>708.94507310462757</v>
      </c>
      <c r="BJ760">
        <v>41957</v>
      </c>
      <c r="BK760" t="s">
        <v>551</v>
      </c>
      <c r="BL760" s="21" t="e">
        <f t="shared" si="131"/>
        <v>#VALUE!</v>
      </c>
      <c r="BN760" s="28"/>
      <c r="BP760" s="29"/>
      <c r="BR760" s="30"/>
    </row>
    <row r="761" spans="1:70" hidden="1" outlineLevel="2" collapsed="1" x14ac:dyDescent="0.35">
      <c r="A761" t="s">
        <v>443</v>
      </c>
      <c r="B761" t="s">
        <v>443</v>
      </c>
      <c r="C761" t="b">
        <v>0</v>
      </c>
      <c r="D761" t="s">
        <v>439</v>
      </c>
      <c r="E761" t="s">
        <v>557</v>
      </c>
      <c r="F761" t="s">
        <v>539</v>
      </c>
      <c r="G761" t="s">
        <v>832</v>
      </c>
      <c r="H761" t="s">
        <v>443</v>
      </c>
      <c r="I761">
        <v>4</v>
      </c>
      <c r="J761">
        <v>9</v>
      </c>
      <c r="K761" t="s">
        <v>833</v>
      </c>
      <c r="L761" t="s">
        <v>837</v>
      </c>
      <c r="M761">
        <v>0</v>
      </c>
      <c r="N761">
        <v>2</v>
      </c>
      <c r="O761">
        <v>0.95309999999999995</v>
      </c>
      <c r="P761">
        <v>0</v>
      </c>
      <c r="Q761">
        <v>1</v>
      </c>
      <c r="R761">
        <v>1</v>
      </c>
      <c r="S761">
        <v>665.36667999999997</v>
      </c>
      <c r="T761">
        <v>1329.7260799999999</v>
      </c>
      <c r="U761">
        <v>1329.7260200000001</v>
      </c>
      <c r="V761">
        <v>0.05</v>
      </c>
      <c r="W761">
        <v>3.0000000000000001E-5</v>
      </c>
      <c r="X761" t="s">
        <v>540</v>
      </c>
      <c r="Y761" t="s">
        <v>541</v>
      </c>
      <c r="Z761">
        <v>0</v>
      </c>
      <c r="AA761">
        <v>30</v>
      </c>
      <c r="AB761">
        <v>69.790499999999994</v>
      </c>
      <c r="AC761">
        <v>50901</v>
      </c>
      <c r="AD761" t="s">
        <v>542</v>
      </c>
      <c r="AE761" t="s">
        <v>543</v>
      </c>
      <c r="AF761" t="s">
        <v>443</v>
      </c>
      <c r="AG761" t="s">
        <v>443</v>
      </c>
      <c r="AH761">
        <v>64</v>
      </c>
      <c r="AI761" t="b">
        <v>1</v>
      </c>
      <c r="AJ761">
        <v>54</v>
      </c>
      <c r="AK761">
        <v>36</v>
      </c>
      <c r="AL761">
        <v>1.21664155812518E-5</v>
      </c>
      <c r="AM761">
        <v>0</v>
      </c>
      <c r="AN761">
        <v>2.2230000000000001E-3</v>
      </c>
      <c r="AO761">
        <v>4326908.5</v>
      </c>
      <c r="AP761">
        <v>69.77</v>
      </c>
      <c r="AQ761" t="str">
        <f t="shared" si="124"/>
        <v>Mascot (A5)</v>
      </c>
      <c r="AT761" t="str">
        <f t="shared" si="125"/>
        <v>Mascot (A5)</v>
      </c>
      <c r="AU761" t="str">
        <f t="shared" si="132"/>
        <v>cot (A5)</v>
      </c>
      <c r="AV761" t="str">
        <f t="shared" si="133"/>
        <v>ot (A5)</v>
      </c>
      <c r="AW761" s="19" t="str">
        <f t="shared" si="134"/>
        <v>ot (A5)</v>
      </c>
      <c r="AX761" s="25">
        <v>0.05</v>
      </c>
      <c r="AY761" s="26">
        <f t="shared" si="126"/>
        <v>5.9999999999999995E-4</v>
      </c>
      <c r="AZ761">
        <v>3.0000000000000001E-5</v>
      </c>
      <c r="BA761" s="21" t="e">
        <f t="shared" si="127"/>
        <v>#VALUE!</v>
      </c>
      <c r="BB761" t="s">
        <v>540</v>
      </c>
      <c r="BC761" t="s">
        <v>541</v>
      </c>
      <c r="BD761" s="21" t="e">
        <f t="shared" si="128"/>
        <v>#VALUE!</v>
      </c>
      <c r="BE761">
        <v>0</v>
      </c>
      <c r="BF761" s="21" t="e">
        <f t="shared" si="129"/>
        <v>#VALUE!</v>
      </c>
      <c r="BG761">
        <v>30</v>
      </c>
      <c r="BH761">
        <v>69.790499999999994</v>
      </c>
      <c r="BI761" s="21">
        <f t="shared" si="130"/>
        <v>729.33995314548542</v>
      </c>
      <c r="BJ761">
        <v>50901</v>
      </c>
      <c r="BK761" t="s">
        <v>542</v>
      </c>
      <c r="BL761" s="21" t="e">
        <f t="shared" si="131"/>
        <v>#VALUE!</v>
      </c>
      <c r="BN761" s="28"/>
      <c r="BP761" s="29"/>
      <c r="BR761" s="30"/>
    </row>
    <row r="762" spans="1:70" hidden="1" outlineLevel="1" x14ac:dyDescent="0.35">
      <c r="A762" t="s">
        <v>443</v>
      </c>
      <c r="B762" t="b">
        <v>0</v>
      </c>
      <c r="C762" t="s">
        <v>439</v>
      </c>
      <c r="D762" t="s">
        <v>838</v>
      </c>
      <c r="E762" t="s">
        <v>443</v>
      </c>
      <c r="F762" t="s">
        <v>443</v>
      </c>
      <c r="G762" t="b">
        <v>0</v>
      </c>
      <c r="H762">
        <v>1</v>
      </c>
      <c r="I762">
        <v>1</v>
      </c>
      <c r="J762">
        <v>2</v>
      </c>
      <c r="K762" t="s">
        <v>793</v>
      </c>
      <c r="L762" t="s">
        <v>839</v>
      </c>
      <c r="M762">
        <v>2</v>
      </c>
      <c r="N762">
        <v>2024.07709</v>
      </c>
      <c r="O762">
        <v>0</v>
      </c>
      <c r="P762">
        <v>116.7</v>
      </c>
      <c r="Q762">
        <v>184</v>
      </c>
      <c r="R762">
        <v>98</v>
      </c>
      <c r="S762">
        <v>177.5</v>
      </c>
      <c r="T762">
        <v>122.6</v>
      </c>
      <c r="U762">
        <v>116.2</v>
      </c>
      <c r="V762" t="s">
        <v>443</v>
      </c>
      <c r="W762">
        <v>85</v>
      </c>
      <c r="X762" t="s">
        <v>443</v>
      </c>
      <c r="Y762" t="s">
        <v>443</v>
      </c>
      <c r="Z762" t="s">
        <v>444</v>
      </c>
      <c r="AA762" t="s">
        <v>439</v>
      </c>
      <c r="AB762" t="s">
        <v>444</v>
      </c>
      <c r="AC762" t="s">
        <v>444</v>
      </c>
      <c r="AD762" t="s">
        <v>439</v>
      </c>
      <c r="AE762" t="s">
        <v>444</v>
      </c>
      <c r="AF762" t="s">
        <v>445</v>
      </c>
      <c r="AG762" t="s">
        <v>444</v>
      </c>
      <c r="AH762" t="s">
        <v>445</v>
      </c>
      <c r="AI762" t="s">
        <v>439</v>
      </c>
      <c r="AJ762" t="s">
        <v>439</v>
      </c>
      <c r="AK762">
        <v>0</v>
      </c>
      <c r="AL762">
        <v>7.4290000000000001E-4</v>
      </c>
      <c r="AM762">
        <v>4.973E-3</v>
      </c>
      <c r="AN762">
        <v>2.2669999999999999E-2</v>
      </c>
      <c r="AO762">
        <v>3.1</v>
      </c>
      <c r="AP762">
        <v>9</v>
      </c>
      <c r="AQ762" t="str">
        <f t="shared" si="124"/>
        <v/>
      </c>
      <c r="AR762" t="s">
        <v>840</v>
      </c>
      <c r="AS762" t="s">
        <v>841</v>
      </c>
      <c r="AT762" t="str">
        <f t="shared" si="125"/>
        <v/>
      </c>
      <c r="AU762" t="str">
        <f t="shared" si="132"/>
        <v/>
      </c>
      <c r="AV762" t="str">
        <f t="shared" si="133"/>
        <v/>
      </c>
      <c r="AW762" s="19" t="str">
        <f t="shared" si="134"/>
        <v/>
      </c>
      <c r="AX762" s="25" t="s">
        <v>443</v>
      </c>
      <c r="AY762" s="26" t="e">
        <f t="shared" si="126"/>
        <v>#VALUE!</v>
      </c>
      <c r="AZ762">
        <v>85</v>
      </c>
      <c r="BA762" s="21" t="e">
        <f t="shared" si="127"/>
        <v>#VALUE!</v>
      </c>
      <c r="BB762" t="s">
        <v>443</v>
      </c>
      <c r="BC762" t="s">
        <v>443</v>
      </c>
      <c r="BD762" s="21" t="e">
        <f t="shared" si="128"/>
        <v>#VALUE!</v>
      </c>
      <c r="BE762" t="s">
        <v>444</v>
      </c>
      <c r="BF762" s="21" t="e">
        <f t="shared" si="129"/>
        <v>#VALUE!</v>
      </c>
      <c r="BG762" t="s">
        <v>439</v>
      </c>
      <c r="BH762" t="s">
        <v>444</v>
      </c>
      <c r="BI762" s="21" t="e">
        <f t="shared" si="130"/>
        <v>#VALUE!</v>
      </c>
      <c r="BJ762" t="s">
        <v>444</v>
      </c>
      <c r="BK762" t="s">
        <v>439</v>
      </c>
      <c r="BL762" s="21" t="e">
        <f t="shared" si="131"/>
        <v>#VALUE!</v>
      </c>
      <c r="BN762" s="28"/>
      <c r="BP762" s="29"/>
      <c r="BR762" s="30"/>
    </row>
    <row r="763" spans="1:70" hidden="1" outlineLevel="2" collapsed="1" x14ac:dyDescent="0.35">
      <c r="A763" t="s">
        <v>443</v>
      </c>
      <c r="B763" t="s">
        <v>443</v>
      </c>
      <c r="C763" t="s">
        <v>457</v>
      </c>
      <c r="D763" t="s">
        <v>458</v>
      </c>
      <c r="E763" t="s">
        <v>508</v>
      </c>
      <c r="F763" t="s">
        <v>509</v>
      </c>
      <c r="G763" t="s">
        <v>459</v>
      </c>
      <c r="H763" t="s">
        <v>460</v>
      </c>
      <c r="I763" t="s">
        <v>463</v>
      </c>
      <c r="J763" t="s">
        <v>464</v>
      </c>
      <c r="K763" t="s">
        <v>466</v>
      </c>
      <c r="L763" t="s">
        <v>510</v>
      </c>
      <c r="M763" t="s">
        <v>468</v>
      </c>
      <c r="N763" t="s">
        <v>511</v>
      </c>
      <c r="O763" t="s">
        <v>512</v>
      </c>
      <c r="P763" t="s">
        <v>513</v>
      </c>
      <c r="Q763" t="s">
        <v>514</v>
      </c>
      <c r="R763" t="s">
        <v>515</v>
      </c>
      <c r="S763" t="s">
        <v>516</v>
      </c>
      <c r="T763" t="s">
        <v>517</v>
      </c>
      <c r="U763" t="s">
        <v>469</v>
      </c>
      <c r="V763" t="s">
        <v>518</v>
      </c>
      <c r="W763" t="s">
        <v>519</v>
      </c>
      <c r="X763" t="s">
        <v>520</v>
      </c>
      <c r="Y763" t="s">
        <v>521</v>
      </c>
      <c r="Z763" t="s">
        <v>522</v>
      </c>
      <c r="AA763" t="s">
        <v>523</v>
      </c>
      <c r="AB763" t="s">
        <v>524</v>
      </c>
      <c r="AC763" t="s">
        <v>525</v>
      </c>
      <c r="AD763" t="s">
        <v>526</v>
      </c>
      <c r="AE763" t="s">
        <v>527</v>
      </c>
      <c r="AF763" t="s">
        <v>480</v>
      </c>
      <c r="AG763" t="s">
        <v>528</v>
      </c>
      <c r="AH763" t="s">
        <v>529</v>
      </c>
      <c r="AI763" t="s">
        <v>462</v>
      </c>
      <c r="AJ763" t="s">
        <v>530</v>
      </c>
      <c r="AK763" t="s">
        <v>531</v>
      </c>
      <c r="AL763" t="s">
        <v>532</v>
      </c>
      <c r="AM763" t="s">
        <v>533</v>
      </c>
      <c r="AN763" t="s">
        <v>534</v>
      </c>
      <c r="AO763" t="s">
        <v>535</v>
      </c>
      <c r="AP763" t="s">
        <v>536</v>
      </c>
      <c r="AQ763" t="str">
        <f t="shared" si="124"/>
        <v>Identifying Node</v>
      </c>
      <c r="AT763" t="str">
        <f t="shared" si="125"/>
        <v>Identifying No</v>
      </c>
      <c r="AU763" t="str">
        <f t="shared" si="132"/>
        <v>ntifying</v>
      </c>
      <c r="AV763" t="str">
        <f t="shared" si="133"/>
        <v>tifying</v>
      </c>
      <c r="AW763" s="19" t="str">
        <f t="shared" si="134"/>
        <v>tifying</v>
      </c>
      <c r="AX763" s="25" t="s">
        <v>518</v>
      </c>
      <c r="AY763" s="26" t="e">
        <f t="shared" si="126"/>
        <v>#VALUE!</v>
      </c>
      <c r="AZ763" t="s">
        <v>519</v>
      </c>
      <c r="BA763" s="21" t="e">
        <f t="shared" si="127"/>
        <v>#VALUE!</v>
      </c>
      <c r="BB763" t="s">
        <v>520</v>
      </c>
      <c r="BC763" t="s">
        <v>521</v>
      </c>
      <c r="BD763" s="21" t="e">
        <f t="shared" si="128"/>
        <v>#VALUE!</v>
      </c>
      <c r="BE763" t="s">
        <v>522</v>
      </c>
      <c r="BF763" s="21" t="e">
        <f t="shared" si="129"/>
        <v>#VALUE!</v>
      </c>
      <c r="BG763" t="s">
        <v>523</v>
      </c>
      <c r="BH763" t="s">
        <v>524</v>
      </c>
      <c r="BI763" s="21" t="e">
        <f t="shared" si="130"/>
        <v>#VALUE!</v>
      </c>
      <c r="BJ763" t="s">
        <v>525</v>
      </c>
      <c r="BK763" t="s">
        <v>526</v>
      </c>
      <c r="BL763" s="21" t="e">
        <f t="shared" si="131"/>
        <v>#VALUE!</v>
      </c>
      <c r="BN763" s="28"/>
      <c r="BP763" s="29"/>
      <c r="BR763" s="30"/>
    </row>
    <row r="764" spans="1:70" hidden="1" outlineLevel="2" collapsed="1" x14ac:dyDescent="0.35">
      <c r="A764" t="s">
        <v>443</v>
      </c>
      <c r="B764" t="s">
        <v>443</v>
      </c>
      <c r="C764" t="b">
        <v>0</v>
      </c>
      <c r="D764" t="s">
        <v>439</v>
      </c>
      <c r="E764" t="s">
        <v>538</v>
      </c>
      <c r="F764" t="s">
        <v>550</v>
      </c>
      <c r="G764" t="s">
        <v>838</v>
      </c>
      <c r="H764" t="s">
        <v>443</v>
      </c>
      <c r="I764">
        <v>1</v>
      </c>
      <c r="J764">
        <v>1</v>
      </c>
      <c r="K764" t="s">
        <v>793</v>
      </c>
      <c r="L764" t="s">
        <v>793</v>
      </c>
      <c r="M764">
        <v>2</v>
      </c>
      <c r="N764">
        <v>4</v>
      </c>
      <c r="O764">
        <v>0.35020000000000001</v>
      </c>
      <c r="P764">
        <v>0</v>
      </c>
      <c r="Q764">
        <v>1</v>
      </c>
      <c r="R764">
        <v>1</v>
      </c>
      <c r="S764">
        <v>506.77515</v>
      </c>
      <c r="T764">
        <v>2024.0787800000001</v>
      </c>
      <c r="U764">
        <v>2024.07709</v>
      </c>
      <c r="V764">
        <v>0.84</v>
      </c>
      <c r="W764">
        <v>4.2000000000000002E-4</v>
      </c>
      <c r="X764" t="s">
        <v>540</v>
      </c>
      <c r="Y764" t="s">
        <v>541</v>
      </c>
      <c r="Z764">
        <v>40.883119999999998</v>
      </c>
      <c r="AA764">
        <v>30</v>
      </c>
      <c r="AB764">
        <v>29.051200000000001</v>
      </c>
      <c r="AC764">
        <v>15126</v>
      </c>
      <c r="AD764" t="s">
        <v>554</v>
      </c>
      <c r="AE764" t="s">
        <v>555</v>
      </c>
      <c r="AF764" t="s">
        <v>443</v>
      </c>
      <c r="AG764">
        <v>2.97</v>
      </c>
      <c r="AH764" t="s">
        <v>443</v>
      </c>
      <c r="AI764" t="b">
        <v>0</v>
      </c>
      <c r="AJ764" t="s">
        <v>443</v>
      </c>
      <c r="AK764" t="s">
        <v>443</v>
      </c>
      <c r="AL764" t="s">
        <v>443</v>
      </c>
      <c r="AM764">
        <v>0</v>
      </c>
      <c r="AN764">
        <v>6.4400000000000004E-4</v>
      </c>
      <c r="AO764">
        <v>10853685</v>
      </c>
      <c r="AP764">
        <v>29.08</v>
      </c>
      <c r="AQ764" t="str">
        <f t="shared" si="124"/>
        <v>Sequest HT (A2)</v>
      </c>
      <c r="AT764" t="str">
        <f t="shared" si="125"/>
        <v>Sequest HT (A2</v>
      </c>
      <c r="AU764" t="str">
        <f t="shared" si="132"/>
        <v xml:space="preserve">uest HT </v>
      </c>
      <c r="AV764" t="str">
        <f t="shared" si="133"/>
        <v xml:space="preserve">est HT </v>
      </c>
      <c r="AW764" s="19" t="str">
        <f t="shared" si="134"/>
        <v xml:space="preserve">est HT </v>
      </c>
      <c r="AX764" s="25">
        <v>0.84</v>
      </c>
      <c r="AY764" s="26">
        <f t="shared" si="126"/>
        <v>5.0000000000000001E-4</v>
      </c>
      <c r="AZ764">
        <v>4.2000000000000002E-4</v>
      </c>
      <c r="BA764" s="21" t="e">
        <f t="shared" si="127"/>
        <v>#VALUE!</v>
      </c>
      <c r="BB764" t="s">
        <v>540</v>
      </c>
      <c r="BC764" t="s">
        <v>541</v>
      </c>
      <c r="BD764" s="21" t="e">
        <f t="shared" si="128"/>
        <v>#VALUE!</v>
      </c>
      <c r="BE764">
        <v>40.883119999999998</v>
      </c>
      <c r="BF764" s="21" t="e">
        <f t="shared" si="129"/>
        <v>#VALUE!</v>
      </c>
      <c r="BG764">
        <v>30</v>
      </c>
      <c r="BH764">
        <v>29.051200000000001</v>
      </c>
      <c r="BI764" s="21">
        <f t="shared" si="130"/>
        <v>520.66696040094723</v>
      </c>
      <c r="BJ764">
        <v>15126</v>
      </c>
      <c r="BK764" t="s">
        <v>554</v>
      </c>
      <c r="BL764" s="21" t="e">
        <f t="shared" si="131"/>
        <v>#VALUE!</v>
      </c>
      <c r="BN764" s="28"/>
      <c r="BP764" s="29"/>
      <c r="BR764" s="30"/>
    </row>
    <row r="765" spans="1:70" hidden="1" outlineLevel="2" collapsed="1" x14ac:dyDescent="0.35">
      <c r="A765" t="s">
        <v>443</v>
      </c>
      <c r="B765" t="s">
        <v>443</v>
      </c>
      <c r="C765" t="b">
        <v>0</v>
      </c>
      <c r="D765" t="s">
        <v>439</v>
      </c>
      <c r="E765" t="s">
        <v>538</v>
      </c>
      <c r="F765" t="s">
        <v>539</v>
      </c>
      <c r="G765" t="s">
        <v>838</v>
      </c>
      <c r="H765" t="s">
        <v>443</v>
      </c>
      <c r="I765">
        <v>1</v>
      </c>
      <c r="J765">
        <v>1</v>
      </c>
      <c r="K765" t="s">
        <v>793</v>
      </c>
      <c r="L765" t="s">
        <v>793</v>
      </c>
      <c r="M765">
        <v>2</v>
      </c>
      <c r="N765">
        <v>4</v>
      </c>
      <c r="O765">
        <v>0.4839</v>
      </c>
      <c r="P765">
        <v>0</v>
      </c>
      <c r="Q765">
        <v>1</v>
      </c>
      <c r="R765">
        <v>1</v>
      </c>
      <c r="S765">
        <v>506.77528000000001</v>
      </c>
      <c r="T765">
        <v>2024.0793100000001</v>
      </c>
      <c r="U765">
        <v>2024.07709</v>
      </c>
      <c r="V765">
        <v>1.1000000000000001</v>
      </c>
      <c r="W765">
        <v>5.5000000000000003E-4</v>
      </c>
      <c r="X765" t="s">
        <v>540</v>
      </c>
      <c r="Y765" t="s">
        <v>541</v>
      </c>
      <c r="Z765">
        <v>29.17118</v>
      </c>
      <c r="AA765">
        <v>28.832999999999998</v>
      </c>
      <c r="AB765">
        <v>28.968</v>
      </c>
      <c r="AC765">
        <v>15298</v>
      </c>
      <c r="AD765" t="s">
        <v>542</v>
      </c>
      <c r="AE765" t="s">
        <v>543</v>
      </c>
      <c r="AF765" t="s">
        <v>443</v>
      </c>
      <c r="AG765">
        <v>3.1</v>
      </c>
      <c r="AH765" t="s">
        <v>443</v>
      </c>
      <c r="AI765" t="b">
        <v>0</v>
      </c>
      <c r="AJ765" t="s">
        <v>443</v>
      </c>
      <c r="AK765" t="s">
        <v>443</v>
      </c>
      <c r="AL765" t="s">
        <v>443</v>
      </c>
      <c r="AM765">
        <v>7.4290000000000001E-4</v>
      </c>
      <c r="AN765">
        <v>2.2669999999999999E-2</v>
      </c>
      <c r="AO765">
        <v>6086918.5</v>
      </c>
      <c r="AP765">
        <v>28.99</v>
      </c>
      <c r="AQ765" t="str">
        <f t="shared" si="124"/>
        <v>Sequest HT (A2)</v>
      </c>
      <c r="AT765" t="str">
        <f t="shared" si="125"/>
        <v>Sequest HT (A2</v>
      </c>
      <c r="AU765" t="str">
        <f t="shared" si="132"/>
        <v xml:space="preserve">uest HT </v>
      </c>
      <c r="AV765" t="str">
        <f t="shared" si="133"/>
        <v xml:space="preserve">est HT </v>
      </c>
      <c r="AW765" s="19" t="str">
        <f t="shared" si="134"/>
        <v xml:space="preserve">est HT </v>
      </c>
      <c r="AX765" s="25">
        <v>1.1000000000000001</v>
      </c>
      <c r="AY765" s="26">
        <f t="shared" si="126"/>
        <v>5.0000000000000001E-4</v>
      </c>
      <c r="AZ765">
        <v>5.5000000000000003E-4</v>
      </c>
      <c r="BA765" s="21" t="e">
        <f t="shared" si="127"/>
        <v>#VALUE!</v>
      </c>
      <c r="BB765" t="s">
        <v>540</v>
      </c>
      <c r="BC765" t="s">
        <v>541</v>
      </c>
      <c r="BD765" s="21" t="e">
        <f t="shared" si="128"/>
        <v>#VALUE!</v>
      </c>
      <c r="BE765">
        <v>29.17118</v>
      </c>
      <c r="BF765" s="21" t="e">
        <f t="shared" si="129"/>
        <v>#VALUE!</v>
      </c>
      <c r="BG765">
        <v>28.832999999999998</v>
      </c>
      <c r="BH765">
        <v>28.968</v>
      </c>
      <c r="BI765" s="21">
        <f t="shared" si="130"/>
        <v>528.09997238331948</v>
      </c>
      <c r="BJ765">
        <v>15298</v>
      </c>
      <c r="BK765" t="s">
        <v>542</v>
      </c>
      <c r="BL765" s="21" t="e">
        <f t="shared" si="131"/>
        <v>#VALUE!</v>
      </c>
      <c r="BN765" s="28"/>
      <c r="BP765" s="29"/>
      <c r="BR765" s="30"/>
    </row>
    <row r="766" spans="1:70" hidden="1" outlineLevel="1" x14ac:dyDescent="0.35">
      <c r="A766" t="s">
        <v>443</v>
      </c>
      <c r="B766" t="b">
        <v>0</v>
      </c>
      <c r="C766" t="s">
        <v>439</v>
      </c>
      <c r="D766" t="s">
        <v>842</v>
      </c>
      <c r="E766" t="s">
        <v>443</v>
      </c>
      <c r="F766" t="s">
        <v>443</v>
      </c>
      <c r="G766" t="b">
        <v>0</v>
      </c>
      <c r="H766">
        <v>1</v>
      </c>
      <c r="I766">
        <v>1</v>
      </c>
      <c r="J766">
        <v>2</v>
      </c>
      <c r="K766" t="s">
        <v>793</v>
      </c>
      <c r="L766" t="s">
        <v>843</v>
      </c>
      <c r="M766">
        <v>1</v>
      </c>
      <c r="N766">
        <v>2145.1801599999999</v>
      </c>
      <c r="O766">
        <v>0</v>
      </c>
      <c r="P766" t="s">
        <v>443</v>
      </c>
      <c r="Q766">
        <v>141.6</v>
      </c>
      <c r="R766" t="s">
        <v>443</v>
      </c>
      <c r="S766">
        <v>758.4</v>
      </c>
      <c r="T766" t="s">
        <v>443</v>
      </c>
      <c r="U766" t="s">
        <v>443</v>
      </c>
      <c r="V766" t="s">
        <v>443</v>
      </c>
      <c r="W766" t="s">
        <v>443</v>
      </c>
      <c r="X766" t="s">
        <v>443</v>
      </c>
      <c r="Y766" t="s">
        <v>443</v>
      </c>
      <c r="Z766" t="s">
        <v>445</v>
      </c>
      <c r="AA766" t="s">
        <v>444</v>
      </c>
      <c r="AB766" t="s">
        <v>445</v>
      </c>
      <c r="AC766" t="s">
        <v>439</v>
      </c>
      <c r="AD766" t="s">
        <v>445</v>
      </c>
      <c r="AE766" t="s">
        <v>445</v>
      </c>
      <c r="AF766" t="s">
        <v>445</v>
      </c>
      <c r="AG766" t="s">
        <v>445</v>
      </c>
      <c r="AH766" t="s">
        <v>445</v>
      </c>
      <c r="AI766" t="s">
        <v>439</v>
      </c>
      <c r="AJ766" t="s">
        <v>439</v>
      </c>
      <c r="AK766">
        <v>0</v>
      </c>
      <c r="AL766">
        <v>0</v>
      </c>
      <c r="AM766">
        <v>1.7320000000000001E-6</v>
      </c>
      <c r="AN766">
        <v>2.6440000000000001E-8</v>
      </c>
      <c r="AO766">
        <v>5.1100000000000003</v>
      </c>
      <c r="AP766">
        <v>53</v>
      </c>
      <c r="AQ766" t="str">
        <f t="shared" si="124"/>
        <v/>
      </c>
      <c r="AR766" t="s">
        <v>844</v>
      </c>
      <c r="AS766" t="s">
        <v>845</v>
      </c>
      <c r="AT766" t="str">
        <f t="shared" si="125"/>
        <v/>
      </c>
      <c r="AU766" t="str">
        <f t="shared" si="132"/>
        <v/>
      </c>
      <c r="AV766" t="str">
        <f t="shared" si="133"/>
        <v/>
      </c>
      <c r="AW766" s="19" t="str">
        <f t="shared" si="134"/>
        <v/>
      </c>
      <c r="AX766" s="25" t="s">
        <v>443</v>
      </c>
      <c r="AY766" s="26" t="e">
        <f t="shared" si="126"/>
        <v>#VALUE!</v>
      </c>
      <c r="AZ766" t="s">
        <v>443</v>
      </c>
      <c r="BA766" s="21" t="e">
        <f t="shared" si="127"/>
        <v>#VALUE!</v>
      </c>
      <c r="BB766" t="s">
        <v>443</v>
      </c>
      <c r="BC766" t="s">
        <v>443</v>
      </c>
      <c r="BD766" s="21" t="e">
        <f t="shared" si="128"/>
        <v>#VALUE!</v>
      </c>
      <c r="BE766" t="s">
        <v>445</v>
      </c>
      <c r="BF766" s="21" t="e">
        <f t="shared" si="129"/>
        <v>#VALUE!</v>
      </c>
      <c r="BG766" t="s">
        <v>444</v>
      </c>
      <c r="BH766" t="s">
        <v>445</v>
      </c>
      <c r="BI766" s="21" t="e">
        <f t="shared" si="130"/>
        <v>#VALUE!</v>
      </c>
      <c r="BJ766" t="s">
        <v>439</v>
      </c>
      <c r="BK766" t="s">
        <v>445</v>
      </c>
      <c r="BL766" s="21" t="e">
        <f t="shared" si="131"/>
        <v>#VALUE!</v>
      </c>
      <c r="BN766" s="28"/>
      <c r="BP766" s="29"/>
      <c r="BR766" s="30"/>
    </row>
    <row r="767" spans="1:70" hidden="1" outlineLevel="2" collapsed="1" x14ac:dyDescent="0.35">
      <c r="A767" t="s">
        <v>443</v>
      </c>
      <c r="B767" t="s">
        <v>443</v>
      </c>
      <c r="C767" t="s">
        <v>457</v>
      </c>
      <c r="D767" t="s">
        <v>458</v>
      </c>
      <c r="E767" t="s">
        <v>508</v>
      </c>
      <c r="F767" t="s">
        <v>509</v>
      </c>
      <c r="G767" t="s">
        <v>459</v>
      </c>
      <c r="H767" t="s">
        <v>460</v>
      </c>
      <c r="I767" t="s">
        <v>463</v>
      </c>
      <c r="J767" t="s">
        <v>464</v>
      </c>
      <c r="K767" t="s">
        <v>466</v>
      </c>
      <c r="L767" t="s">
        <v>510</v>
      </c>
      <c r="M767" t="s">
        <v>468</v>
      </c>
      <c r="N767" t="s">
        <v>511</v>
      </c>
      <c r="O767" t="s">
        <v>512</v>
      </c>
      <c r="P767" t="s">
        <v>513</v>
      </c>
      <c r="Q767" t="s">
        <v>514</v>
      </c>
      <c r="R767" t="s">
        <v>515</v>
      </c>
      <c r="S767" t="s">
        <v>516</v>
      </c>
      <c r="T767" t="s">
        <v>517</v>
      </c>
      <c r="U767" t="s">
        <v>469</v>
      </c>
      <c r="V767" t="s">
        <v>518</v>
      </c>
      <c r="W767" t="s">
        <v>519</v>
      </c>
      <c r="X767" t="s">
        <v>520</v>
      </c>
      <c r="Y767" t="s">
        <v>521</v>
      </c>
      <c r="Z767" t="s">
        <v>522</v>
      </c>
      <c r="AA767" t="s">
        <v>523</v>
      </c>
      <c r="AB767" t="s">
        <v>524</v>
      </c>
      <c r="AC767" t="s">
        <v>525</v>
      </c>
      <c r="AD767" t="s">
        <v>526</v>
      </c>
      <c r="AE767" t="s">
        <v>527</v>
      </c>
      <c r="AF767" t="s">
        <v>480</v>
      </c>
      <c r="AG767" t="s">
        <v>528</v>
      </c>
      <c r="AH767" t="s">
        <v>529</v>
      </c>
      <c r="AI767" t="s">
        <v>462</v>
      </c>
      <c r="AJ767" t="s">
        <v>530</v>
      </c>
      <c r="AK767" t="s">
        <v>531</v>
      </c>
      <c r="AL767" t="s">
        <v>532</v>
      </c>
      <c r="AM767" t="s">
        <v>533</v>
      </c>
      <c r="AN767" t="s">
        <v>534</v>
      </c>
      <c r="AO767" t="s">
        <v>535</v>
      </c>
      <c r="AP767" t="s">
        <v>536</v>
      </c>
      <c r="AQ767" t="str">
        <f t="shared" si="124"/>
        <v>Identifying Node</v>
      </c>
      <c r="AT767" t="str">
        <f t="shared" si="125"/>
        <v>Identifying No</v>
      </c>
      <c r="AU767" t="str">
        <f t="shared" si="132"/>
        <v>ntifying</v>
      </c>
      <c r="AV767" t="str">
        <f t="shared" si="133"/>
        <v>tifying</v>
      </c>
      <c r="AW767" s="19" t="str">
        <f t="shared" si="134"/>
        <v>tifying</v>
      </c>
      <c r="AX767" s="25" t="s">
        <v>518</v>
      </c>
      <c r="AY767" s="26" t="e">
        <f t="shared" si="126"/>
        <v>#VALUE!</v>
      </c>
      <c r="AZ767" t="s">
        <v>519</v>
      </c>
      <c r="BA767" s="21" t="e">
        <f t="shared" si="127"/>
        <v>#VALUE!</v>
      </c>
      <c r="BB767" t="s">
        <v>520</v>
      </c>
      <c r="BC767" t="s">
        <v>521</v>
      </c>
      <c r="BD767" s="21" t="e">
        <f t="shared" si="128"/>
        <v>#VALUE!</v>
      </c>
      <c r="BE767" t="s">
        <v>522</v>
      </c>
      <c r="BF767" s="21" t="e">
        <f t="shared" si="129"/>
        <v>#VALUE!</v>
      </c>
      <c r="BG767" t="s">
        <v>523</v>
      </c>
      <c r="BH767" t="s">
        <v>524</v>
      </c>
      <c r="BI767" s="21" t="e">
        <f t="shared" si="130"/>
        <v>#VALUE!</v>
      </c>
      <c r="BJ767" t="s">
        <v>525</v>
      </c>
      <c r="BK767" t="s">
        <v>526</v>
      </c>
      <c r="BL767" s="21" t="e">
        <f t="shared" si="131"/>
        <v>#VALUE!</v>
      </c>
      <c r="BN767" s="28"/>
      <c r="BP767" s="29"/>
      <c r="BR767" s="30"/>
    </row>
    <row r="768" spans="1:70" hidden="1" outlineLevel="2" collapsed="1" x14ac:dyDescent="0.35">
      <c r="A768" t="s">
        <v>443</v>
      </c>
      <c r="B768" t="s">
        <v>443</v>
      </c>
      <c r="C768" t="b">
        <v>0</v>
      </c>
      <c r="D768" t="s">
        <v>439</v>
      </c>
      <c r="E768" t="s">
        <v>538</v>
      </c>
      <c r="F768" t="s">
        <v>550</v>
      </c>
      <c r="G768" t="s">
        <v>842</v>
      </c>
      <c r="H768" t="s">
        <v>443</v>
      </c>
      <c r="I768">
        <v>1</v>
      </c>
      <c r="J768">
        <v>1</v>
      </c>
      <c r="K768" t="s">
        <v>793</v>
      </c>
      <c r="L768" t="s">
        <v>793</v>
      </c>
      <c r="M768">
        <v>1</v>
      </c>
      <c r="N768">
        <v>3</v>
      </c>
      <c r="O768">
        <v>0.60860000000000003</v>
      </c>
      <c r="P768">
        <v>0</v>
      </c>
      <c r="Q768">
        <v>1</v>
      </c>
      <c r="R768">
        <v>1</v>
      </c>
      <c r="S768">
        <v>715.73126000000002</v>
      </c>
      <c r="T768">
        <v>2145.1792399999999</v>
      </c>
      <c r="U768">
        <v>2145.1801599999999</v>
      </c>
      <c r="V768">
        <v>-0.43</v>
      </c>
      <c r="W768">
        <v>-3.1E-4</v>
      </c>
      <c r="X768" t="s">
        <v>540</v>
      </c>
      <c r="Y768" t="s">
        <v>541</v>
      </c>
      <c r="Z768">
        <v>19.389600000000002</v>
      </c>
      <c r="AA768">
        <v>30</v>
      </c>
      <c r="AB768">
        <v>65.394499999999994</v>
      </c>
      <c r="AC768">
        <v>47007</v>
      </c>
      <c r="AD768" t="s">
        <v>563</v>
      </c>
      <c r="AE768" t="s">
        <v>564</v>
      </c>
      <c r="AF768" t="s">
        <v>443</v>
      </c>
      <c r="AG768">
        <v>5.1100000000000003</v>
      </c>
      <c r="AH768" t="s">
        <v>443</v>
      </c>
      <c r="AI768" t="b">
        <v>0</v>
      </c>
      <c r="AJ768" t="s">
        <v>443</v>
      </c>
      <c r="AK768" t="s">
        <v>443</v>
      </c>
      <c r="AL768" t="s">
        <v>443</v>
      </c>
      <c r="AM768">
        <v>0</v>
      </c>
      <c r="AN768">
        <v>2.6440000000000001E-8</v>
      </c>
      <c r="AO768">
        <v>7582054</v>
      </c>
      <c r="AP768">
        <v>65.38</v>
      </c>
      <c r="AQ768" t="str">
        <f t="shared" si="124"/>
        <v>Sequest HT (A2)</v>
      </c>
      <c r="AT768" t="str">
        <f t="shared" si="125"/>
        <v>Sequest HT (A2</v>
      </c>
      <c r="AU768" t="str">
        <f t="shared" si="132"/>
        <v xml:space="preserve">uest HT </v>
      </c>
      <c r="AV768" t="str">
        <f t="shared" si="133"/>
        <v xml:space="preserve">est HT </v>
      </c>
      <c r="AW768" s="19" t="str">
        <f t="shared" si="134"/>
        <v xml:space="preserve">est HT </v>
      </c>
      <c r="AX768" s="25">
        <v>-0.43</v>
      </c>
      <c r="AY768" s="26">
        <f t="shared" si="126"/>
        <v>7.2093023255813957E-4</v>
      </c>
      <c r="AZ768">
        <v>-3.1E-4</v>
      </c>
      <c r="BA768" s="21" t="e">
        <f t="shared" si="127"/>
        <v>#VALUE!</v>
      </c>
      <c r="BB768" t="s">
        <v>540</v>
      </c>
      <c r="BC768" t="s">
        <v>541</v>
      </c>
      <c r="BD768" s="21" t="e">
        <f t="shared" si="128"/>
        <v>#VALUE!</v>
      </c>
      <c r="BE768">
        <v>19.389600000000002</v>
      </c>
      <c r="BF768" s="21" t="e">
        <f t="shared" si="129"/>
        <v>#VALUE!</v>
      </c>
      <c r="BG768">
        <v>30</v>
      </c>
      <c r="BH768">
        <v>65.394499999999994</v>
      </c>
      <c r="BI768" s="21">
        <f t="shared" si="130"/>
        <v>718.82191927455676</v>
      </c>
      <c r="BJ768">
        <v>47007</v>
      </c>
      <c r="BK768" t="s">
        <v>563</v>
      </c>
      <c r="BL768" s="21" t="e">
        <f t="shared" si="131"/>
        <v>#VALUE!</v>
      </c>
      <c r="BN768" s="28"/>
      <c r="BP768" s="29"/>
      <c r="BR768" s="30"/>
    </row>
    <row r="769" spans="1:70" hidden="1" outlineLevel="2" collapsed="1" x14ac:dyDescent="0.35">
      <c r="A769" t="s">
        <v>443</v>
      </c>
      <c r="B769" t="s">
        <v>443</v>
      </c>
      <c r="C769" t="b">
        <v>0</v>
      </c>
      <c r="D769" t="s">
        <v>439</v>
      </c>
      <c r="E769" t="s">
        <v>557</v>
      </c>
      <c r="F769" t="s">
        <v>550</v>
      </c>
      <c r="G769" t="s">
        <v>842</v>
      </c>
      <c r="H769" t="s">
        <v>443</v>
      </c>
      <c r="I769">
        <v>1</v>
      </c>
      <c r="J769">
        <v>1</v>
      </c>
      <c r="K769" t="s">
        <v>793</v>
      </c>
      <c r="L769" t="s">
        <v>793</v>
      </c>
      <c r="M769">
        <v>1</v>
      </c>
      <c r="N769">
        <v>3</v>
      </c>
      <c r="O769">
        <v>1</v>
      </c>
      <c r="P769">
        <v>0</v>
      </c>
      <c r="Q769">
        <v>1</v>
      </c>
      <c r="R769">
        <v>1</v>
      </c>
      <c r="S769">
        <v>715.73126000000002</v>
      </c>
      <c r="T769">
        <v>2145.1792399999999</v>
      </c>
      <c r="U769">
        <v>2145.1801599999999</v>
      </c>
      <c r="V769">
        <v>-0.43</v>
      </c>
      <c r="W769">
        <v>-3.1E-4</v>
      </c>
      <c r="X769" t="s">
        <v>540</v>
      </c>
      <c r="Y769" t="s">
        <v>541</v>
      </c>
      <c r="Z769">
        <v>19.389600000000002</v>
      </c>
      <c r="AA769">
        <v>30</v>
      </c>
      <c r="AB769">
        <v>65.394499999999994</v>
      </c>
      <c r="AC769">
        <v>47007</v>
      </c>
      <c r="AD769" t="s">
        <v>563</v>
      </c>
      <c r="AE769" t="s">
        <v>564</v>
      </c>
      <c r="AF769" t="s">
        <v>443</v>
      </c>
      <c r="AG769" t="s">
        <v>443</v>
      </c>
      <c r="AH769">
        <v>53</v>
      </c>
      <c r="AI769" t="b">
        <v>0</v>
      </c>
      <c r="AJ769">
        <v>51</v>
      </c>
      <c r="AK769">
        <v>33</v>
      </c>
      <c r="AL769">
        <v>6.9588343720588597E-5</v>
      </c>
      <c r="AM769">
        <v>0</v>
      </c>
      <c r="AN769">
        <v>1.7320000000000001E-6</v>
      </c>
      <c r="AO769">
        <v>7582054</v>
      </c>
      <c r="AP769">
        <v>65.38</v>
      </c>
      <c r="AQ769" t="str">
        <f t="shared" ref="AQ769:AQ832" si="135">RIGHT(E769,21)</f>
        <v>Mascot (A5)</v>
      </c>
      <c r="AT769" t="str">
        <f t="shared" ref="AT769:AT832" si="136">LEFT(AQ769, 14)</f>
        <v>Mascot (A5)</v>
      </c>
      <c r="AU769" t="str">
        <f t="shared" si="132"/>
        <v>cot (A5)</v>
      </c>
      <c r="AV769" t="str">
        <f t="shared" si="133"/>
        <v>ot (A5)</v>
      </c>
      <c r="AW769" s="19" t="str">
        <f t="shared" si="134"/>
        <v>ot (A5)</v>
      </c>
      <c r="AX769" s="25">
        <v>-0.43</v>
      </c>
      <c r="AY769" s="26">
        <f t="shared" ref="AY769:AY832" si="137">AZ769/AX769</f>
        <v>7.2093023255813957E-4</v>
      </c>
      <c r="AZ769">
        <v>-3.1E-4</v>
      </c>
      <c r="BA769" s="21" t="e">
        <f t="shared" ref="BA769:BA832" si="138">BB769/AX769</f>
        <v>#VALUE!</v>
      </c>
      <c r="BB769" t="s">
        <v>540</v>
      </c>
      <c r="BC769" t="s">
        <v>541</v>
      </c>
      <c r="BD769" s="21" t="e">
        <f t="shared" ref="BD769:BD832" si="139">BE769/BC769</f>
        <v>#VALUE!</v>
      </c>
      <c r="BE769">
        <v>19.389600000000002</v>
      </c>
      <c r="BF769" s="21" t="e">
        <f t="shared" ref="BF769:BF832" si="140">BG769/BC769</f>
        <v>#VALUE!</v>
      </c>
      <c r="BG769">
        <v>30</v>
      </c>
      <c r="BH769">
        <v>65.394499999999994</v>
      </c>
      <c r="BI769" s="21">
        <f t="shared" ref="BI769:BI832" si="141">BJ769/BH769</f>
        <v>718.82191927455676</v>
      </c>
      <c r="BJ769">
        <v>47007</v>
      </c>
      <c r="BK769" t="s">
        <v>563</v>
      </c>
      <c r="BL769" s="21" t="e">
        <f t="shared" ref="BL769:BL832" si="142">BK769/BH769</f>
        <v>#VALUE!</v>
      </c>
      <c r="BN769" s="28"/>
      <c r="BP769" s="29"/>
      <c r="BR769" s="30"/>
    </row>
    <row r="770" spans="1:70" hidden="1" outlineLevel="1" x14ac:dyDescent="0.35">
      <c r="A770" t="s">
        <v>443</v>
      </c>
      <c r="B770" t="b">
        <v>0</v>
      </c>
      <c r="C770" t="s">
        <v>439</v>
      </c>
      <c r="D770" t="s">
        <v>846</v>
      </c>
      <c r="E770" t="s">
        <v>443</v>
      </c>
      <c r="F770" t="s">
        <v>443</v>
      </c>
      <c r="G770" t="b">
        <v>0</v>
      </c>
      <c r="H770">
        <v>1</v>
      </c>
      <c r="I770">
        <v>1</v>
      </c>
      <c r="J770">
        <v>15</v>
      </c>
      <c r="K770" t="s">
        <v>793</v>
      </c>
      <c r="L770" t="s">
        <v>847</v>
      </c>
      <c r="M770">
        <v>0</v>
      </c>
      <c r="N770">
        <v>1193.61608</v>
      </c>
      <c r="O770">
        <v>0</v>
      </c>
      <c r="P770">
        <v>84.9</v>
      </c>
      <c r="Q770">
        <v>79.5</v>
      </c>
      <c r="R770">
        <v>104.1</v>
      </c>
      <c r="S770">
        <v>331.2</v>
      </c>
      <c r="T770">
        <v>128.30000000000001</v>
      </c>
      <c r="U770">
        <v>123.2</v>
      </c>
      <c r="V770" t="s">
        <v>443</v>
      </c>
      <c r="W770">
        <v>33.5</v>
      </c>
      <c r="X770">
        <v>15.4</v>
      </c>
      <c r="Y770" t="s">
        <v>443</v>
      </c>
      <c r="Z770" t="s">
        <v>439</v>
      </c>
      <c r="AA770" t="s">
        <v>439</v>
      </c>
      <c r="AB770" t="s">
        <v>439</v>
      </c>
      <c r="AC770" t="s">
        <v>439</v>
      </c>
      <c r="AD770" t="s">
        <v>439</v>
      </c>
      <c r="AE770" t="s">
        <v>444</v>
      </c>
      <c r="AF770" t="s">
        <v>445</v>
      </c>
      <c r="AG770" t="s">
        <v>444</v>
      </c>
      <c r="AH770" t="s">
        <v>444</v>
      </c>
      <c r="AI770" t="s">
        <v>439</v>
      </c>
      <c r="AJ770" t="s">
        <v>439</v>
      </c>
      <c r="AK770">
        <v>0</v>
      </c>
      <c r="AL770">
        <v>0</v>
      </c>
      <c r="AM770">
        <v>9.789E-4</v>
      </c>
      <c r="AN770">
        <v>8.765E-4</v>
      </c>
      <c r="AO770">
        <v>2.91</v>
      </c>
      <c r="AP770">
        <v>47</v>
      </c>
      <c r="AQ770" t="str">
        <f t="shared" si="135"/>
        <v/>
      </c>
      <c r="AR770" t="s">
        <v>848</v>
      </c>
      <c r="AS770" t="s">
        <v>849</v>
      </c>
      <c r="AT770" t="str">
        <f t="shared" si="136"/>
        <v/>
      </c>
      <c r="AU770" t="str">
        <f t="shared" si="132"/>
        <v/>
      </c>
      <c r="AV770" t="str">
        <f t="shared" si="133"/>
        <v/>
      </c>
      <c r="AW770" s="19" t="str">
        <f t="shared" si="134"/>
        <v/>
      </c>
      <c r="AX770" s="25" t="s">
        <v>443</v>
      </c>
      <c r="AY770" s="26" t="e">
        <f t="shared" si="137"/>
        <v>#VALUE!</v>
      </c>
      <c r="AZ770">
        <v>33.5</v>
      </c>
      <c r="BA770" s="21" t="e">
        <f t="shared" si="138"/>
        <v>#VALUE!</v>
      </c>
      <c r="BB770">
        <v>15.4</v>
      </c>
      <c r="BC770" t="s">
        <v>443</v>
      </c>
      <c r="BD770" s="21" t="e">
        <f t="shared" si="139"/>
        <v>#VALUE!</v>
      </c>
      <c r="BE770" t="s">
        <v>439</v>
      </c>
      <c r="BF770" s="21" t="e">
        <f t="shared" si="140"/>
        <v>#VALUE!</v>
      </c>
      <c r="BG770" t="s">
        <v>439</v>
      </c>
      <c r="BH770" t="s">
        <v>439</v>
      </c>
      <c r="BI770" s="21" t="e">
        <f t="shared" si="141"/>
        <v>#VALUE!</v>
      </c>
      <c r="BJ770" t="s">
        <v>439</v>
      </c>
      <c r="BK770" t="s">
        <v>439</v>
      </c>
      <c r="BL770" s="21" t="e">
        <f t="shared" si="142"/>
        <v>#VALUE!</v>
      </c>
      <c r="BN770" s="28"/>
      <c r="BP770" s="29"/>
      <c r="BR770" s="30"/>
    </row>
    <row r="771" spans="1:70" hidden="1" outlineLevel="2" collapsed="1" x14ac:dyDescent="0.35">
      <c r="A771" t="s">
        <v>443</v>
      </c>
      <c r="B771" t="s">
        <v>443</v>
      </c>
      <c r="C771" t="s">
        <v>457</v>
      </c>
      <c r="D771" t="s">
        <v>458</v>
      </c>
      <c r="E771" t="s">
        <v>508</v>
      </c>
      <c r="F771" t="s">
        <v>509</v>
      </c>
      <c r="G771" t="s">
        <v>459</v>
      </c>
      <c r="H771" t="s">
        <v>460</v>
      </c>
      <c r="I771" t="s">
        <v>463</v>
      </c>
      <c r="J771" t="s">
        <v>464</v>
      </c>
      <c r="K771" t="s">
        <v>466</v>
      </c>
      <c r="L771" t="s">
        <v>510</v>
      </c>
      <c r="M771" t="s">
        <v>468</v>
      </c>
      <c r="N771" t="s">
        <v>511</v>
      </c>
      <c r="O771" t="s">
        <v>512</v>
      </c>
      <c r="P771" t="s">
        <v>513</v>
      </c>
      <c r="Q771" t="s">
        <v>514</v>
      </c>
      <c r="R771" t="s">
        <v>515</v>
      </c>
      <c r="S771" t="s">
        <v>516</v>
      </c>
      <c r="T771" t="s">
        <v>517</v>
      </c>
      <c r="U771" t="s">
        <v>469</v>
      </c>
      <c r="V771" t="s">
        <v>518</v>
      </c>
      <c r="W771" t="s">
        <v>519</v>
      </c>
      <c r="X771" t="s">
        <v>520</v>
      </c>
      <c r="Y771" t="s">
        <v>521</v>
      </c>
      <c r="Z771" t="s">
        <v>522</v>
      </c>
      <c r="AA771" t="s">
        <v>523</v>
      </c>
      <c r="AB771" t="s">
        <v>524</v>
      </c>
      <c r="AC771" t="s">
        <v>525</v>
      </c>
      <c r="AD771" t="s">
        <v>526</v>
      </c>
      <c r="AE771" t="s">
        <v>527</v>
      </c>
      <c r="AF771" t="s">
        <v>480</v>
      </c>
      <c r="AG771" t="s">
        <v>528</v>
      </c>
      <c r="AH771" t="s">
        <v>529</v>
      </c>
      <c r="AI771" t="s">
        <v>462</v>
      </c>
      <c r="AJ771" t="s">
        <v>530</v>
      </c>
      <c r="AK771" t="s">
        <v>531</v>
      </c>
      <c r="AL771" t="s">
        <v>532</v>
      </c>
      <c r="AM771" t="s">
        <v>533</v>
      </c>
      <c r="AN771" t="s">
        <v>534</v>
      </c>
      <c r="AO771" t="s">
        <v>535</v>
      </c>
      <c r="AP771" t="s">
        <v>536</v>
      </c>
      <c r="AQ771" t="str">
        <f t="shared" si="135"/>
        <v>Identifying Node</v>
      </c>
      <c r="AT771" t="str">
        <f t="shared" si="136"/>
        <v>Identifying No</v>
      </c>
      <c r="AU771" t="str">
        <f t="shared" si="132"/>
        <v>ntifying</v>
      </c>
      <c r="AV771" t="str">
        <f t="shared" si="133"/>
        <v>tifying</v>
      </c>
      <c r="AW771" s="19" t="str">
        <f t="shared" si="134"/>
        <v>tifying</v>
      </c>
      <c r="AX771" s="25" t="s">
        <v>518</v>
      </c>
      <c r="AY771" s="26" t="e">
        <f t="shared" si="137"/>
        <v>#VALUE!</v>
      </c>
      <c r="AZ771" t="s">
        <v>519</v>
      </c>
      <c r="BA771" s="21" t="e">
        <f t="shared" si="138"/>
        <v>#VALUE!</v>
      </c>
      <c r="BB771" t="s">
        <v>520</v>
      </c>
      <c r="BC771" t="s">
        <v>521</v>
      </c>
      <c r="BD771" s="21" t="e">
        <f t="shared" si="139"/>
        <v>#VALUE!</v>
      </c>
      <c r="BE771" t="s">
        <v>522</v>
      </c>
      <c r="BF771" s="21" t="e">
        <f t="shared" si="140"/>
        <v>#VALUE!</v>
      </c>
      <c r="BG771" t="s">
        <v>523</v>
      </c>
      <c r="BH771" t="s">
        <v>524</v>
      </c>
      <c r="BI771" s="21" t="e">
        <f t="shared" si="141"/>
        <v>#VALUE!</v>
      </c>
      <c r="BJ771" t="s">
        <v>525</v>
      </c>
      <c r="BK771" t="s">
        <v>526</v>
      </c>
      <c r="BL771" s="21" t="e">
        <f t="shared" si="142"/>
        <v>#VALUE!</v>
      </c>
      <c r="BN771" s="28"/>
      <c r="BP771" s="29"/>
      <c r="BR771" s="30"/>
    </row>
    <row r="772" spans="1:70" hidden="1" outlineLevel="2" collapsed="1" x14ac:dyDescent="0.35">
      <c r="A772" t="s">
        <v>443</v>
      </c>
      <c r="B772" t="s">
        <v>443</v>
      </c>
      <c r="C772" t="b">
        <v>0</v>
      </c>
      <c r="D772" t="s">
        <v>439</v>
      </c>
      <c r="E772" t="s">
        <v>538</v>
      </c>
      <c r="F772" t="s">
        <v>550</v>
      </c>
      <c r="G772" t="s">
        <v>846</v>
      </c>
      <c r="H772" t="s">
        <v>443</v>
      </c>
      <c r="I772">
        <v>1</v>
      </c>
      <c r="J772">
        <v>1</v>
      </c>
      <c r="K772" t="s">
        <v>793</v>
      </c>
      <c r="L772" t="s">
        <v>793</v>
      </c>
      <c r="M772">
        <v>0</v>
      </c>
      <c r="N772">
        <v>2</v>
      </c>
      <c r="O772">
        <v>0.68379999999999996</v>
      </c>
      <c r="P772">
        <v>0</v>
      </c>
      <c r="Q772">
        <v>1</v>
      </c>
      <c r="R772">
        <v>1</v>
      </c>
      <c r="S772">
        <v>597.31197999999995</v>
      </c>
      <c r="T772">
        <v>1193.6166900000001</v>
      </c>
      <c r="U772">
        <v>1193.61608</v>
      </c>
      <c r="V772">
        <v>0.51</v>
      </c>
      <c r="W772">
        <v>3.1E-4</v>
      </c>
      <c r="X772" t="s">
        <v>540</v>
      </c>
      <c r="Y772" t="s">
        <v>541</v>
      </c>
      <c r="Z772">
        <v>3.972871</v>
      </c>
      <c r="AA772">
        <v>9.9710000000000001</v>
      </c>
      <c r="AB772">
        <v>42.492699999999999</v>
      </c>
      <c r="AC772">
        <v>26889</v>
      </c>
      <c r="AD772" t="s">
        <v>563</v>
      </c>
      <c r="AE772" t="s">
        <v>564</v>
      </c>
      <c r="AF772" t="s">
        <v>443</v>
      </c>
      <c r="AG772">
        <v>2.5299999999999998</v>
      </c>
      <c r="AH772" t="s">
        <v>443</v>
      </c>
      <c r="AI772" t="b">
        <v>0</v>
      </c>
      <c r="AJ772" t="s">
        <v>443</v>
      </c>
      <c r="AK772" t="s">
        <v>443</v>
      </c>
      <c r="AL772" t="s">
        <v>443</v>
      </c>
      <c r="AM772">
        <v>0</v>
      </c>
      <c r="AN772">
        <v>8.5169999999999999E-5</v>
      </c>
      <c r="AO772">
        <v>878297664</v>
      </c>
      <c r="AP772">
        <v>41.38</v>
      </c>
      <c r="AQ772" t="str">
        <f t="shared" si="135"/>
        <v>Sequest HT (A2)</v>
      </c>
      <c r="AT772" t="str">
        <f t="shared" si="136"/>
        <v>Sequest HT (A2</v>
      </c>
      <c r="AU772" t="str">
        <f t="shared" si="132"/>
        <v xml:space="preserve">uest HT </v>
      </c>
      <c r="AV772" t="str">
        <f t="shared" si="133"/>
        <v xml:space="preserve">est HT </v>
      </c>
      <c r="AW772" s="19" t="str">
        <f t="shared" si="134"/>
        <v xml:space="preserve">est HT </v>
      </c>
      <c r="AX772" s="25">
        <v>0.51</v>
      </c>
      <c r="AY772" s="26">
        <f t="shared" si="137"/>
        <v>6.0784313725490194E-4</v>
      </c>
      <c r="AZ772">
        <v>3.1E-4</v>
      </c>
      <c r="BA772" s="21" t="e">
        <f t="shared" si="138"/>
        <v>#VALUE!</v>
      </c>
      <c r="BB772" t="s">
        <v>540</v>
      </c>
      <c r="BC772" t="s">
        <v>541</v>
      </c>
      <c r="BD772" s="21" t="e">
        <f t="shared" si="139"/>
        <v>#VALUE!</v>
      </c>
      <c r="BE772">
        <v>3.972871</v>
      </c>
      <c r="BF772" s="21" t="e">
        <f t="shared" si="140"/>
        <v>#VALUE!</v>
      </c>
      <c r="BG772">
        <v>9.9710000000000001</v>
      </c>
      <c r="BH772">
        <v>42.492699999999999</v>
      </c>
      <c r="BI772" s="21">
        <f t="shared" si="141"/>
        <v>632.79104410875277</v>
      </c>
      <c r="BJ772">
        <v>26889</v>
      </c>
      <c r="BK772" t="s">
        <v>563</v>
      </c>
      <c r="BL772" s="21" t="e">
        <f t="shared" si="142"/>
        <v>#VALUE!</v>
      </c>
      <c r="BN772" s="28"/>
      <c r="BP772" s="29"/>
      <c r="BR772" s="30"/>
    </row>
    <row r="773" spans="1:70" hidden="1" outlineLevel="2" collapsed="1" x14ac:dyDescent="0.35">
      <c r="A773" t="s">
        <v>443</v>
      </c>
      <c r="B773" t="s">
        <v>443</v>
      </c>
      <c r="C773" t="b">
        <v>0</v>
      </c>
      <c r="D773" t="s">
        <v>439</v>
      </c>
      <c r="E773" t="s">
        <v>557</v>
      </c>
      <c r="F773" t="s">
        <v>550</v>
      </c>
      <c r="G773" t="s">
        <v>846</v>
      </c>
      <c r="H773" t="s">
        <v>443</v>
      </c>
      <c r="I773">
        <v>1</v>
      </c>
      <c r="J773">
        <v>1</v>
      </c>
      <c r="K773" t="s">
        <v>793</v>
      </c>
      <c r="L773" t="s">
        <v>793</v>
      </c>
      <c r="M773">
        <v>0</v>
      </c>
      <c r="N773">
        <v>2</v>
      </c>
      <c r="O773">
        <v>0.95650000000000002</v>
      </c>
      <c r="P773">
        <v>0</v>
      </c>
      <c r="Q773">
        <v>1</v>
      </c>
      <c r="R773">
        <v>1</v>
      </c>
      <c r="S773">
        <v>597.31197999999995</v>
      </c>
      <c r="T773">
        <v>1193.6166900000001</v>
      </c>
      <c r="U773">
        <v>1193.61608</v>
      </c>
      <c r="V773">
        <v>0.51</v>
      </c>
      <c r="W773">
        <v>3.1E-4</v>
      </c>
      <c r="X773" t="s">
        <v>540</v>
      </c>
      <c r="Y773" t="s">
        <v>541</v>
      </c>
      <c r="Z773">
        <v>3.972871</v>
      </c>
      <c r="AA773">
        <v>9.9710000000000001</v>
      </c>
      <c r="AB773">
        <v>42.492699999999999</v>
      </c>
      <c r="AC773">
        <v>26889</v>
      </c>
      <c r="AD773" t="s">
        <v>563</v>
      </c>
      <c r="AE773" t="s">
        <v>564</v>
      </c>
      <c r="AF773" t="s">
        <v>443</v>
      </c>
      <c r="AG773" t="s">
        <v>443</v>
      </c>
      <c r="AH773">
        <v>69</v>
      </c>
      <c r="AI773" t="b">
        <v>0</v>
      </c>
      <c r="AJ773">
        <v>55</v>
      </c>
      <c r="AK773">
        <v>37</v>
      </c>
      <c r="AL773">
        <v>4.2122480690774399E-6</v>
      </c>
      <c r="AM773">
        <v>0</v>
      </c>
      <c r="AN773">
        <v>1.707E-4</v>
      </c>
      <c r="AO773">
        <v>878297664</v>
      </c>
      <c r="AP773">
        <v>41.38</v>
      </c>
      <c r="AQ773" t="str">
        <f t="shared" si="135"/>
        <v>Mascot (A5)</v>
      </c>
      <c r="AT773" t="str">
        <f t="shared" si="136"/>
        <v>Mascot (A5)</v>
      </c>
      <c r="AU773" t="str">
        <f t="shared" si="132"/>
        <v>cot (A5)</v>
      </c>
      <c r="AV773" t="str">
        <f t="shared" si="133"/>
        <v>ot (A5)</v>
      </c>
      <c r="AW773" s="19" t="str">
        <f t="shared" si="134"/>
        <v>ot (A5)</v>
      </c>
      <c r="AX773" s="25">
        <v>0.51</v>
      </c>
      <c r="AY773" s="26">
        <f t="shared" si="137"/>
        <v>6.0784313725490194E-4</v>
      </c>
      <c r="AZ773">
        <v>3.1E-4</v>
      </c>
      <c r="BA773" s="21" t="e">
        <f t="shared" si="138"/>
        <v>#VALUE!</v>
      </c>
      <c r="BB773" t="s">
        <v>540</v>
      </c>
      <c r="BC773" t="s">
        <v>541</v>
      </c>
      <c r="BD773" s="21" t="e">
        <f t="shared" si="139"/>
        <v>#VALUE!</v>
      </c>
      <c r="BE773">
        <v>3.972871</v>
      </c>
      <c r="BF773" s="21" t="e">
        <f t="shared" si="140"/>
        <v>#VALUE!</v>
      </c>
      <c r="BG773">
        <v>9.9710000000000001</v>
      </c>
      <c r="BH773">
        <v>42.492699999999999</v>
      </c>
      <c r="BI773" s="21">
        <f t="shared" si="141"/>
        <v>632.79104410875277</v>
      </c>
      <c r="BJ773">
        <v>26889</v>
      </c>
      <c r="BK773" t="s">
        <v>563</v>
      </c>
      <c r="BL773" s="21" t="e">
        <f t="shared" si="142"/>
        <v>#VALUE!</v>
      </c>
      <c r="BN773" s="28"/>
      <c r="BP773" s="29"/>
      <c r="BR773" s="30"/>
    </row>
    <row r="774" spans="1:70" hidden="1" outlineLevel="2" collapsed="1" x14ac:dyDescent="0.35">
      <c r="A774" t="s">
        <v>443</v>
      </c>
      <c r="B774" t="s">
        <v>443</v>
      </c>
      <c r="C774" t="b">
        <v>0</v>
      </c>
      <c r="D774" t="s">
        <v>439</v>
      </c>
      <c r="E774" t="s">
        <v>538</v>
      </c>
      <c r="F774" t="s">
        <v>550</v>
      </c>
      <c r="G774" t="s">
        <v>846</v>
      </c>
      <c r="H774" t="s">
        <v>443</v>
      </c>
      <c r="I774">
        <v>1</v>
      </c>
      <c r="J774">
        <v>1</v>
      </c>
      <c r="K774" t="s">
        <v>793</v>
      </c>
      <c r="L774" t="s">
        <v>793</v>
      </c>
      <c r="M774">
        <v>0</v>
      </c>
      <c r="N774">
        <v>2</v>
      </c>
      <c r="O774">
        <v>0.66800000000000004</v>
      </c>
      <c r="P774">
        <v>0</v>
      </c>
      <c r="Q774">
        <v>1</v>
      </c>
      <c r="R774">
        <v>1</v>
      </c>
      <c r="S774">
        <v>597.31178999999997</v>
      </c>
      <c r="T774">
        <v>1193.6162999999999</v>
      </c>
      <c r="U774">
        <v>1193.61608</v>
      </c>
      <c r="V774">
        <v>0.18</v>
      </c>
      <c r="W774">
        <v>1.1E-4</v>
      </c>
      <c r="X774" t="s">
        <v>540</v>
      </c>
      <c r="Y774" t="s">
        <v>541</v>
      </c>
      <c r="Z774">
        <v>21.179580000000001</v>
      </c>
      <c r="AA774">
        <v>11.496</v>
      </c>
      <c r="AB774">
        <v>41.228200000000001</v>
      </c>
      <c r="AC774">
        <v>25438</v>
      </c>
      <c r="AD774" t="s">
        <v>554</v>
      </c>
      <c r="AE774" t="s">
        <v>555</v>
      </c>
      <c r="AF774" t="s">
        <v>443</v>
      </c>
      <c r="AG774">
        <v>2.5299999999999998</v>
      </c>
      <c r="AH774" t="s">
        <v>443</v>
      </c>
      <c r="AI774" t="b">
        <v>0</v>
      </c>
      <c r="AJ774" t="s">
        <v>443</v>
      </c>
      <c r="AK774" t="s">
        <v>443</v>
      </c>
      <c r="AL774" t="s">
        <v>443</v>
      </c>
      <c r="AM774">
        <v>0</v>
      </c>
      <c r="AN774">
        <v>1.7550000000000001E-4</v>
      </c>
      <c r="AO774">
        <v>151922192</v>
      </c>
      <c r="AP774">
        <v>41.38</v>
      </c>
      <c r="AQ774" t="str">
        <f t="shared" si="135"/>
        <v>Sequest HT (A2)</v>
      </c>
      <c r="AT774" t="str">
        <f t="shared" si="136"/>
        <v>Sequest HT (A2</v>
      </c>
      <c r="AU774" t="str">
        <f t="shared" si="132"/>
        <v xml:space="preserve">uest HT </v>
      </c>
      <c r="AV774" t="str">
        <f t="shared" si="133"/>
        <v xml:space="preserve">est HT </v>
      </c>
      <c r="AW774" s="19" t="str">
        <f t="shared" si="134"/>
        <v xml:space="preserve">est HT </v>
      </c>
      <c r="AX774" s="25">
        <v>0.18</v>
      </c>
      <c r="AY774" s="26">
        <f t="shared" si="137"/>
        <v>6.1111111111111121E-4</v>
      </c>
      <c r="AZ774">
        <v>1.1E-4</v>
      </c>
      <c r="BA774" s="21" t="e">
        <f t="shared" si="138"/>
        <v>#VALUE!</v>
      </c>
      <c r="BB774" t="s">
        <v>540</v>
      </c>
      <c r="BC774" t="s">
        <v>541</v>
      </c>
      <c r="BD774" s="21" t="e">
        <f t="shared" si="139"/>
        <v>#VALUE!</v>
      </c>
      <c r="BE774">
        <v>21.179580000000001</v>
      </c>
      <c r="BF774" s="21" t="e">
        <f t="shared" si="140"/>
        <v>#VALUE!</v>
      </c>
      <c r="BG774">
        <v>11.496</v>
      </c>
      <c r="BH774">
        <v>41.228200000000001</v>
      </c>
      <c r="BI774" s="21">
        <f t="shared" si="141"/>
        <v>617.00486560169975</v>
      </c>
      <c r="BJ774">
        <v>25438</v>
      </c>
      <c r="BK774" t="s">
        <v>554</v>
      </c>
      <c r="BL774" s="21" t="e">
        <f t="shared" si="142"/>
        <v>#VALUE!</v>
      </c>
      <c r="BN774" s="28"/>
      <c r="BP774" s="29"/>
      <c r="BR774" s="30"/>
    </row>
    <row r="775" spans="1:70" hidden="1" outlineLevel="2" collapsed="1" x14ac:dyDescent="0.35">
      <c r="A775" t="s">
        <v>443</v>
      </c>
      <c r="B775" t="s">
        <v>443</v>
      </c>
      <c r="C775" t="b">
        <v>0</v>
      </c>
      <c r="D775" t="s">
        <v>439</v>
      </c>
      <c r="E775" t="s">
        <v>557</v>
      </c>
      <c r="F775" t="s">
        <v>550</v>
      </c>
      <c r="G775" t="s">
        <v>846</v>
      </c>
      <c r="H775" t="s">
        <v>443</v>
      </c>
      <c r="I775">
        <v>1</v>
      </c>
      <c r="J775">
        <v>1</v>
      </c>
      <c r="K775" t="s">
        <v>793</v>
      </c>
      <c r="L775" t="s">
        <v>793</v>
      </c>
      <c r="M775">
        <v>0</v>
      </c>
      <c r="N775">
        <v>2</v>
      </c>
      <c r="O775">
        <v>0.95709999999999995</v>
      </c>
      <c r="P775">
        <v>0</v>
      </c>
      <c r="Q775">
        <v>1</v>
      </c>
      <c r="R775">
        <v>1</v>
      </c>
      <c r="S775">
        <v>597.31205</v>
      </c>
      <c r="T775">
        <v>1193.61682</v>
      </c>
      <c r="U775">
        <v>1193.61608</v>
      </c>
      <c r="V775">
        <v>0.62</v>
      </c>
      <c r="W775">
        <v>3.6999999999999999E-4</v>
      </c>
      <c r="X775" t="s">
        <v>540</v>
      </c>
      <c r="Y775" t="s">
        <v>541</v>
      </c>
      <c r="Z775">
        <v>31.056539999999998</v>
      </c>
      <c r="AA775">
        <v>18.475999999999999</v>
      </c>
      <c r="AB775">
        <v>41.221499999999999</v>
      </c>
      <c r="AC775">
        <v>25509</v>
      </c>
      <c r="AD775" t="s">
        <v>568</v>
      </c>
      <c r="AE775" t="s">
        <v>569</v>
      </c>
      <c r="AF775" t="s">
        <v>443</v>
      </c>
      <c r="AG775" t="s">
        <v>443</v>
      </c>
      <c r="AH775">
        <v>70</v>
      </c>
      <c r="AI775" t="b">
        <v>0</v>
      </c>
      <c r="AJ775">
        <v>55</v>
      </c>
      <c r="AK775">
        <v>37</v>
      </c>
      <c r="AL775">
        <v>3.0913628127673999E-6</v>
      </c>
      <c r="AM775">
        <v>0</v>
      </c>
      <c r="AN775">
        <v>2.2029999999999999E-4</v>
      </c>
      <c r="AO775">
        <v>61280344</v>
      </c>
      <c r="AP775">
        <v>41.35</v>
      </c>
      <c r="AQ775" t="str">
        <f t="shared" si="135"/>
        <v>Mascot (A5)</v>
      </c>
      <c r="AT775" t="str">
        <f t="shared" si="136"/>
        <v>Mascot (A5)</v>
      </c>
      <c r="AU775" t="str">
        <f t="shared" si="132"/>
        <v>cot (A5)</v>
      </c>
      <c r="AV775" t="str">
        <f t="shared" si="133"/>
        <v>ot (A5)</v>
      </c>
      <c r="AW775" s="19" t="str">
        <f t="shared" si="134"/>
        <v>ot (A5)</v>
      </c>
      <c r="AX775" s="25">
        <v>0.62</v>
      </c>
      <c r="AY775" s="26">
        <f t="shared" si="137"/>
        <v>5.9677419354838706E-4</v>
      </c>
      <c r="AZ775">
        <v>3.6999999999999999E-4</v>
      </c>
      <c r="BA775" s="21" t="e">
        <f t="shared" si="138"/>
        <v>#VALUE!</v>
      </c>
      <c r="BB775" t="s">
        <v>540</v>
      </c>
      <c r="BC775" t="s">
        <v>541</v>
      </c>
      <c r="BD775" s="21" t="e">
        <f t="shared" si="139"/>
        <v>#VALUE!</v>
      </c>
      <c r="BE775">
        <v>31.056539999999998</v>
      </c>
      <c r="BF775" s="21" t="e">
        <f t="shared" si="140"/>
        <v>#VALUE!</v>
      </c>
      <c r="BG775">
        <v>18.475999999999999</v>
      </c>
      <c r="BH775">
        <v>41.221499999999999</v>
      </c>
      <c r="BI775" s="21">
        <f t="shared" si="141"/>
        <v>618.82755358247516</v>
      </c>
      <c r="BJ775">
        <v>25509</v>
      </c>
      <c r="BK775" t="s">
        <v>568</v>
      </c>
      <c r="BL775" s="21" t="e">
        <f t="shared" si="142"/>
        <v>#VALUE!</v>
      </c>
      <c r="BN775" s="28"/>
      <c r="BP775" s="29"/>
      <c r="BR775" s="30"/>
    </row>
    <row r="776" spans="1:70" hidden="1" outlineLevel="2" collapsed="1" x14ac:dyDescent="0.35">
      <c r="A776" t="s">
        <v>443</v>
      </c>
      <c r="B776" t="s">
        <v>443</v>
      </c>
      <c r="C776" t="b">
        <v>0</v>
      </c>
      <c r="D776" t="s">
        <v>439</v>
      </c>
      <c r="E776" t="s">
        <v>538</v>
      </c>
      <c r="F776" t="s">
        <v>550</v>
      </c>
      <c r="G776" t="s">
        <v>846</v>
      </c>
      <c r="H776" t="s">
        <v>443</v>
      </c>
      <c r="I776">
        <v>1</v>
      </c>
      <c r="J776">
        <v>1</v>
      </c>
      <c r="K776" t="s">
        <v>793</v>
      </c>
      <c r="L776" t="s">
        <v>793</v>
      </c>
      <c r="M776">
        <v>0</v>
      </c>
      <c r="N776">
        <v>2</v>
      </c>
      <c r="O776">
        <v>0.61570000000000003</v>
      </c>
      <c r="P776">
        <v>0</v>
      </c>
      <c r="Q776">
        <v>1</v>
      </c>
      <c r="R776">
        <v>1</v>
      </c>
      <c r="S776">
        <v>597.31205</v>
      </c>
      <c r="T776">
        <v>1193.61682</v>
      </c>
      <c r="U776">
        <v>1193.61608</v>
      </c>
      <c r="V776">
        <v>0.62</v>
      </c>
      <c r="W776">
        <v>3.6999999999999999E-4</v>
      </c>
      <c r="X776" t="s">
        <v>540</v>
      </c>
      <c r="Y776" t="s">
        <v>541</v>
      </c>
      <c r="Z776">
        <v>31.056539999999998</v>
      </c>
      <c r="AA776">
        <v>18.475999999999999</v>
      </c>
      <c r="AB776">
        <v>41.221499999999999</v>
      </c>
      <c r="AC776">
        <v>25509</v>
      </c>
      <c r="AD776" t="s">
        <v>568</v>
      </c>
      <c r="AE776" t="s">
        <v>569</v>
      </c>
      <c r="AF776" t="s">
        <v>443</v>
      </c>
      <c r="AG776">
        <v>2.29</v>
      </c>
      <c r="AH776" t="s">
        <v>443</v>
      </c>
      <c r="AI776" t="b">
        <v>0</v>
      </c>
      <c r="AJ776" t="s">
        <v>443</v>
      </c>
      <c r="AK776" t="s">
        <v>443</v>
      </c>
      <c r="AL776" t="s">
        <v>443</v>
      </c>
      <c r="AM776">
        <v>0</v>
      </c>
      <c r="AN776">
        <v>2.5389999999999999E-4</v>
      </c>
      <c r="AO776">
        <v>61280344</v>
      </c>
      <c r="AP776">
        <v>41.35</v>
      </c>
      <c r="AQ776" t="str">
        <f t="shared" si="135"/>
        <v>Sequest HT (A2)</v>
      </c>
      <c r="AT776" t="str">
        <f t="shared" si="136"/>
        <v>Sequest HT (A2</v>
      </c>
      <c r="AU776" t="str">
        <f t="shared" si="132"/>
        <v xml:space="preserve">uest HT </v>
      </c>
      <c r="AV776" t="str">
        <f t="shared" si="133"/>
        <v xml:space="preserve">est HT </v>
      </c>
      <c r="AW776" s="19" t="str">
        <f t="shared" si="134"/>
        <v xml:space="preserve">est HT </v>
      </c>
      <c r="AX776" s="25">
        <v>0.62</v>
      </c>
      <c r="AY776" s="26">
        <f t="shared" si="137"/>
        <v>5.9677419354838706E-4</v>
      </c>
      <c r="AZ776">
        <v>3.6999999999999999E-4</v>
      </c>
      <c r="BA776" s="21" t="e">
        <f t="shared" si="138"/>
        <v>#VALUE!</v>
      </c>
      <c r="BB776" t="s">
        <v>540</v>
      </c>
      <c r="BC776" t="s">
        <v>541</v>
      </c>
      <c r="BD776" s="21" t="e">
        <f t="shared" si="139"/>
        <v>#VALUE!</v>
      </c>
      <c r="BE776">
        <v>31.056539999999998</v>
      </c>
      <c r="BF776" s="21" t="e">
        <f t="shared" si="140"/>
        <v>#VALUE!</v>
      </c>
      <c r="BG776">
        <v>18.475999999999999</v>
      </c>
      <c r="BH776">
        <v>41.221499999999999</v>
      </c>
      <c r="BI776" s="21">
        <f t="shared" si="141"/>
        <v>618.82755358247516</v>
      </c>
      <c r="BJ776">
        <v>25509</v>
      </c>
      <c r="BK776" t="s">
        <v>568</v>
      </c>
      <c r="BL776" s="21" t="e">
        <f t="shared" si="142"/>
        <v>#VALUE!</v>
      </c>
      <c r="BN776" s="28"/>
      <c r="BP776" s="29"/>
      <c r="BR776" s="30"/>
    </row>
    <row r="777" spans="1:70" hidden="1" outlineLevel="2" collapsed="1" x14ac:dyDescent="0.35">
      <c r="A777" t="s">
        <v>443</v>
      </c>
      <c r="B777" t="s">
        <v>443</v>
      </c>
      <c r="C777" t="b">
        <v>0</v>
      </c>
      <c r="D777" t="s">
        <v>439</v>
      </c>
      <c r="E777" t="s">
        <v>538</v>
      </c>
      <c r="F777" t="s">
        <v>550</v>
      </c>
      <c r="G777" t="s">
        <v>846</v>
      </c>
      <c r="H777" t="s">
        <v>443</v>
      </c>
      <c r="I777">
        <v>1</v>
      </c>
      <c r="J777">
        <v>1</v>
      </c>
      <c r="K777" t="s">
        <v>793</v>
      </c>
      <c r="L777" t="s">
        <v>793</v>
      </c>
      <c r="M777">
        <v>0</v>
      </c>
      <c r="N777">
        <v>2</v>
      </c>
      <c r="O777">
        <v>0.70040000000000002</v>
      </c>
      <c r="P777">
        <v>0</v>
      </c>
      <c r="Q777">
        <v>1</v>
      </c>
      <c r="R777">
        <v>1</v>
      </c>
      <c r="S777">
        <v>597.31241</v>
      </c>
      <c r="T777">
        <v>1193.61754</v>
      </c>
      <c r="U777">
        <v>1193.61608</v>
      </c>
      <c r="V777">
        <v>1.22</v>
      </c>
      <c r="W777">
        <v>7.2999999999999996E-4</v>
      </c>
      <c r="X777" t="s">
        <v>540</v>
      </c>
      <c r="Y777" t="s">
        <v>541</v>
      </c>
      <c r="Z777">
        <v>27.972110000000001</v>
      </c>
      <c r="AA777">
        <v>13.204000000000001</v>
      </c>
      <c r="AB777">
        <v>43.188899999999997</v>
      </c>
      <c r="AC777">
        <v>27500</v>
      </c>
      <c r="AD777" t="s">
        <v>563</v>
      </c>
      <c r="AE777" t="s">
        <v>564</v>
      </c>
      <c r="AF777" t="s">
        <v>443</v>
      </c>
      <c r="AG777">
        <v>2.37</v>
      </c>
      <c r="AH777" t="s">
        <v>443</v>
      </c>
      <c r="AI777" t="b">
        <v>0</v>
      </c>
      <c r="AJ777" t="s">
        <v>443</v>
      </c>
      <c r="AK777" t="s">
        <v>443</v>
      </c>
      <c r="AL777" t="s">
        <v>443</v>
      </c>
      <c r="AM777">
        <v>0</v>
      </c>
      <c r="AN777">
        <v>3.2479999999999998E-4</v>
      </c>
      <c r="AO777" t="s">
        <v>443</v>
      </c>
      <c r="AP777" t="s">
        <v>443</v>
      </c>
      <c r="AQ777" t="str">
        <f t="shared" si="135"/>
        <v>Sequest HT (A2)</v>
      </c>
      <c r="AT777" t="str">
        <f t="shared" si="136"/>
        <v>Sequest HT (A2</v>
      </c>
      <c r="AU777" t="str">
        <f t="shared" si="132"/>
        <v xml:space="preserve">uest HT </v>
      </c>
      <c r="AV777" t="str">
        <f t="shared" si="133"/>
        <v xml:space="preserve">est HT </v>
      </c>
      <c r="AW777" s="19" t="str">
        <f t="shared" si="134"/>
        <v xml:space="preserve">est HT </v>
      </c>
      <c r="AX777" s="25">
        <v>1.22</v>
      </c>
      <c r="AY777" s="26">
        <f t="shared" si="137"/>
        <v>5.9836065573770495E-4</v>
      </c>
      <c r="AZ777">
        <v>7.2999999999999996E-4</v>
      </c>
      <c r="BA777" s="21" t="e">
        <f t="shared" si="138"/>
        <v>#VALUE!</v>
      </c>
      <c r="BB777" t="s">
        <v>540</v>
      </c>
      <c r="BC777" t="s">
        <v>541</v>
      </c>
      <c r="BD777" s="21" t="e">
        <f t="shared" si="139"/>
        <v>#VALUE!</v>
      </c>
      <c r="BE777">
        <v>27.972110000000001</v>
      </c>
      <c r="BF777" s="21" t="e">
        <f t="shared" si="140"/>
        <v>#VALUE!</v>
      </c>
      <c r="BG777">
        <v>13.204000000000001</v>
      </c>
      <c r="BH777">
        <v>43.188899999999997</v>
      </c>
      <c r="BI777" s="21">
        <f t="shared" si="141"/>
        <v>636.73768028359143</v>
      </c>
      <c r="BJ777">
        <v>27500</v>
      </c>
      <c r="BK777" t="s">
        <v>563</v>
      </c>
      <c r="BL777" s="21" t="e">
        <f t="shared" si="142"/>
        <v>#VALUE!</v>
      </c>
      <c r="BN777" s="28"/>
      <c r="BP777" s="29"/>
      <c r="BR777" s="30"/>
    </row>
    <row r="778" spans="1:70" hidden="1" outlineLevel="2" collapsed="1" x14ac:dyDescent="0.35">
      <c r="A778" t="s">
        <v>443</v>
      </c>
      <c r="B778" t="s">
        <v>443</v>
      </c>
      <c r="C778" t="b">
        <v>0</v>
      </c>
      <c r="D778" t="s">
        <v>439</v>
      </c>
      <c r="E778" t="s">
        <v>557</v>
      </c>
      <c r="F778" t="s">
        <v>550</v>
      </c>
      <c r="G778" t="s">
        <v>846</v>
      </c>
      <c r="H778" t="s">
        <v>443</v>
      </c>
      <c r="I778">
        <v>1</v>
      </c>
      <c r="J778">
        <v>1</v>
      </c>
      <c r="K778" t="s">
        <v>793</v>
      </c>
      <c r="L778" t="s">
        <v>793</v>
      </c>
      <c r="M778">
        <v>0</v>
      </c>
      <c r="N778">
        <v>2</v>
      </c>
      <c r="O778">
        <v>0.95830000000000004</v>
      </c>
      <c r="P778">
        <v>0</v>
      </c>
      <c r="Q778">
        <v>1</v>
      </c>
      <c r="R778">
        <v>1</v>
      </c>
      <c r="S778">
        <v>597.31143999999995</v>
      </c>
      <c r="T778">
        <v>1193.6156100000001</v>
      </c>
      <c r="U778">
        <v>1193.61608</v>
      </c>
      <c r="V778">
        <v>-0.39</v>
      </c>
      <c r="W778">
        <v>-2.3000000000000001E-4</v>
      </c>
      <c r="X778" t="s">
        <v>540</v>
      </c>
      <c r="Y778" t="s">
        <v>541</v>
      </c>
      <c r="Z778">
        <v>6.1860580000000001</v>
      </c>
      <c r="AA778">
        <v>16.584</v>
      </c>
      <c r="AB778">
        <v>41.8142</v>
      </c>
      <c r="AC778">
        <v>26313</v>
      </c>
      <c r="AD778" t="s">
        <v>563</v>
      </c>
      <c r="AE778" t="s">
        <v>564</v>
      </c>
      <c r="AF778" t="s">
        <v>443</v>
      </c>
      <c r="AG778" t="s">
        <v>443</v>
      </c>
      <c r="AH778">
        <v>72</v>
      </c>
      <c r="AI778" t="b">
        <v>0</v>
      </c>
      <c r="AJ778">
        <v>55</v>
      </c>
      <c r="AK778">
        <v>37</v>
      </c>
      <c r="AL778">
        <v>1.9447125591662202E-6</v>
      </c>
      <c r="AM778">
        <v>0</v>
      </c>
      <c r="AN778">
        <v>4.0000000000000002E-4</v>
      </c>
      <c r="AO778">
        <v>878297664</v>
      </c>
      <c r="AP778">
        <v>41.38</v>
      </c>
      <c r="AQ778" t="str">
        <f t="shared" si="135"/>
        <v>Mascot (A5)</v>
      </c>
      <c r="AT778" t="str">
        <f t="shared" si="136"/>
        <v>Mascot (A5)</v>
      </c>
      <c r="AU778" t="str">
        <f t="shared" si="132"/>
        <v>cot (A5)</v>
      </c>
      <c r="AV778" t="str">
        <f t="shared" si="133"/>
        <v>ot (A5)</v>
      </c>
      <c r="AW778" s="19" t="str">
        <f t="shared" si="134"/>
        <v>ot (A5)</v>
      </c>
      <c r="AX778" s="25">
        <v>-0.39</v>
      </c>
      <c r="AY778" s="26">
        <f t="shared" si="137"/>
        <v>5.8974358974358979E-4</v>
      </c>
      <c r="AZ778">
        <v>-2.3000000000000001E-4</v>
      </c>
      <c r="BA778" s="21" t="e">
        <f t="shared" si="138"/>
        <v>#VALUE!</v>
      </c>
      <c r="BB778" t="s">
        <v>540</v>
      </c>
      <c r="BC778" t="s">
        <v>541</v>
      </c>
      <c r="BD778" s="21" t="e">
        <f t="shared" si="139"/>
        <v>#VALUE!</v>
      </c>
      <c r="BE778">
        <v>6.1860580000000001</v>
      </c>
      <c r="BF778" s="21" t="e">
        <f t="shared" si="140"/>
        <v>#VALUE!</v>
      </c>
      <c r="BG778">
        <v>16.584</v>
      </c>
      <c r="BH778">
        <v>41.8142</v>
      </c>
      <c r="BI778" s="21">
        <f t="shared" si="141"/>
        <v>629.28383180833305</v>
      </c>
      <c r="BJ778">
        <v>26313</v>
      </c>
      <c r="BK778" t="s">
        <v>563</v>
      </c>
      <c r="BL778" s="21" t="e">
        <f t="shared" si="142"/>
        <v>#VALUE!</v>
      </c>
      <c r="BN778" s="28"/>
      <c r="BP778" s="29"/>
      <c r="BR778" s="30"/>
    </row>
    <row r="779" spans="1:70" hidden="1" outlineLevel="2" collapsed="1" x14ac:dyDescent="0.35">
      <c r="A779" t="s">
        <v>443</v>
      </c>
      <c r="B779" t="s">
        <v>443</v>
      </c>
      <c r="C779" t="b">
        <v>0</v>
      </c>
      <c r="D779" t="s">
        <v>439</v>
      </c>
      <c r="E779" t="s">
        <v>557</v>
      </c>
      <c r="F779" t="s">
        <v>550</v>
      </c>
      <c r="G779" t="s">
        <v>846</v>
      </c>
      <c r="H779" t="s">
        <v>443</v>
      </c>
      <c r="I779">
        <v>1</v>
      </c>
      <c r="J779">
        <v>1</v>
      </c>
      <c r="K779" t="s">
        <v>793</v>
      </c>
      <c r="L779" t="s">
        <v>793</v>
      </c>
      <c r="M779">
        <v>0</v>
      </c>
      <c r="N779">
        <v>2</v>
      </c>
      <c r="O779">
        <v>0.9143</v>
      </c>
      <c r="P779">
        <v>0</v>
      </c>
      <c r="Q779">
        <v>1</v>
      </c>
      <c r="R779">
        <v>1</v>
      </c>
      <c r="S779">
        <v>597.31178999999997</v>
      </c>
      <c r="T779">
        <v>1193.6162999999999</v>
      </c>
      <c r="U779">
        <v>1193.61608</v>
      </c>
      <c r="V779">
        <v>0.18</v>
      </c>
      <c r="W779">
        <v>1.1E-4</v>
      </c>
      <c r="X779" t="s">
        <v>540</v>
      </c>
      <c r="Y779" t="s">
        <v>541</v>
      </c>
      <c r="Z779">
        <v>21.179580000000001</v>
      </c>
      <c r="AA779">
        <v>11.496</v>
      </c>
      <c r="AB779">
        <v>41.228200000000001</v>
      </c>
      <c r="AC779">
        <v>25438</v>
      </c>
      <c r="AD779" t="s">
        <v>554</v>
      </c>
      <c r="AE779" t="s">
        <v>555</v>
      </c>
      <c r="AF779" t="s">
        <v>443</v>
      </c>
      <c r="AG779" t="s">
        <v>443</v>
      </c>
      <c r="AH779">
        <v>70</v>
      </c>
      <c r="AI779" t="b">
        <v>0</v>
      </c>
      <c r="AJ779">
        <v>55</v>
      </c>
      <c r="AK779">
        <v>37</v>
      </c>
      <c r="AL779">
        <v>3.01657369685183E-6</v>
      </c>
      <c r="AM779">
        <v>0</v>
      </c>
      <c r="AN779">
        <v>4.2549999999999999E-4</v>
      </c>
      <c r="AO779">
        <v>151922192</v>
      </c>
      <c r="AP779">
        <v>41.38</v>
      </c>
      <c r="AQ779" t="str">
        <f t="shared" si="135"/>
        <v>Mascot (A5)</v>
      </c>
      <c r="AT779" t="str">
        <f t="shared" si="136"/>
        <v>Mascot (A5)</v>
      </c>
      <c r="AU779" t="str">
        <f t="shared" si="132"/>
        <v>cot (A5)</v>
      </c>
      <c r="AV779" t="str">
        <f t="shared" si="133"/>
        <v>ot (A5)</v>
      </c>
      <c r="AW779" s="19" t="str">
        <f t="shared" si="134"/>
        <v>ot (A5)</v>
      </c>
      <c r="AX779" s="25">
        <v>0.18</v>
      </c>
      <c r="AY779" s="26">
        <f t="shared" si="137"/>
        <v>6.1111111111111121E-4</v>
      </c>
      <c r="AZ779">
        <v>1.1E-4</v>
      </c>
      <c r="BA779" s="21" t="e">
        <f t="shared" si="138"/>
        <v>#VALUE!</v>
      </c>
      <c r="BB779" t="s">
        <v>540</v>
      </c>
      <c r="BC779" t="s">
        <v>541</v>
      </c>
      <c r="BD779" s="21" t="e">
        <f t="shared" si="139"/>
        <v>#VALUE!</v>
      </c>
      <c r="BE779">
        <v>21.179580000000001</v>
      </c>
      <c r="BF779" s="21" t="e">
        <f t="shared" si="140"/>
        <v>#VALUE!</v>
      </c>
      <c r="BG779">
        <v>11.496</v>
      </c>
      <c r="BH779">
        <v>41.228200000000001</v>
      </c>
      <c r="BI779" s="21">
        <f t="shared" si="141"/>
        <v>617.00486560169975</v>
      </c>
      <c r="BJ779">
        <v>25438</v>
      </c>
      <c r="BK779" t="s">
        <v>554</v>
      </c>
      <c r="BL779" s="21" t="e">
        <f t="shared" si="142"/>
        <v>#VALUE!</v>
      </c>
      <c r="BN779" s="28"/>
      <c r="BP779" s="29"/>
      <c r="BR779" s="30"/>
    </row>
    <row r="780" spans="1:70" hidden="1" outlineLevel="2" collapsed="1" x14ac:dyDescent="0.35">
      <c r="A780" t="s">
        <v>443</v>
      </c>
      <c r="B780" t="s">
        <v>443</v>
      </c>
      <c r="C780" t="b">
        <v>0</v>
      </c>
      <c r="D780" t="s">
        <v>439</v>
      </c>
      <c r="E780" t="s">
        <v>557</v>
      </c>
      <c r="F780" t="s">
        <v>550</v>
      </c>
      <c r="G780" t="s">
        <v>846</v>
      </c>
      <c r="H780" t="s">
        <v>443</v>
      </c>
      <c r="I780">
        <v>1</v>
      </c>
      <c r="J780">
        <v>1</v>
      </c>
      <c r="K780" t="s">
        <v>793</v>
      </c>
      <c r="L780" t="s">
        <v>793</v>
      </c>
      <c r="M780">
        <v>0</v>
      </c>
      <c r="N780">
        <v>2</v>
      </c>
      <c r="O780">
        <v>0.94920000000000004</v>
      </c>
      <c r="P780">
        <v>0</v>
      </c>
      <c r="Q780">
        <v>1</v>
      </c>
      <c r="R780">
        <v>1</v>
      </c>
      <c r="S780">
        <v>597.31241</v>
      </c>
      <c r="T780">
        <v>1193.61754</v>
      </c>
      <c r="U780">
        <v>1193.61608</v>
      </c>
      <c r="V780">
        <v>1.22</v>
      </c>
      <c r="W780">
        <v>7.2999999999999996E-4</v>
      </c>
      <c r="X780" t="s">
        <v>540</v>
      </c>
      <c r="Y780" t="s">
        <v>541</v>
      </c>
      <c r="Z780">
        <v>27.972110000000001</v>
      </c>
      <c r="AA780">
        <v>13.204000000000001</v>
      </c>
      <c r="AB780">
        <v>43.188899999999997</v>
      </c>
      <c r="AC780">
        <v>27500</v>
      </c>
      <c r="AD780" t="s">
        <v>563</v>
      </c>
      <c r="AE780" t="s">
        <v>564</v>
      </c>
      <c r="AF780" t="s">
        <v>443</v>
      </c>
      <c r="AG780" t="s">
        <v>443</v>
      </c>
      <c r="AH780">
        <v>59</v>
      </c>
      <c r="AI780" t="b">
        <v>0</v>
      </c>
      <c r="AJ780">
        <v>54</v>
      </c>
      <c r="AK780">
        <v>37</v>
      </c>
      <c r="AL780">
        <v>3.9230211522940597E-5</v>
      </c>
      <c r="AM780">
        <v>0</v>
      </c>
      <c r="AN780">
        <v>4.6059999999999997E-4</v>
      </c>
      <c r="AO780" t="s">
        <v>443</v>
      </c>
      <c r="AP780" t="s">
        <v>443</v>
      </c>
      <c r="AQ780" t="str">
        <f t="shared" si="135"/>
        <v>Mascot (A5)</v>
      </c>
      <c r="AT780" t="str">
        <f t="shared" si="136"/>
        <v>Mascot (A5)</v>
      </c>
      <c r="AU780" t="str">
        <f t="shared" si="132"/>
        <v>cot (A5)</v>
      </c>
      <c r="AV780" t="str">
        <f t="shared" si="133"/>
        <v>ot (A5)</v>
      </c>
      <c r="AW780" s="19" t="str">
        <f t="shared" si="134"/>
        <v>ot (A5)</v>
      </c>
      <c r="AX780" s="25">
        <v>1.22</v>
      </c>
      <c r="AY780" s="26">
        <f t="shared" si="137"/>
        <v>5.9836065573770495E-4</v>
      </c>
      <c r="AZ780">
        <v>7.2999999999999996E-4</v>
      </c>
      <c r="BA780" s="21" t="e">
        <f t="shared" si="138"/>
        <v>#VALUE!</v>
      </c>
      <c r="BB780" t="s">
        <v>540</v>
      </c>
      <c r="BC780" t="s">
        <v>541</v>
      </c>
      <c r="BD780" s="21" t="e">
        <f t="shared" si="139"/>
        <v>#VALUE!</v>
      </c>
      <c r="BE780">
        <v>27.972110000000001</v>
      </c>
      <c r="BF780" s="21" t="e">
        <f t="shared" si="140"/>
        <v>#VALUE!</v>
      </c>
      <c r="BG780">
        <v>13.204000000000001</v>
      </c>
      <c r="BH780">
        <v>43.188899999999997</v>
      </c>
      <c r="BI780" s="21">
        <f t="shared" si="141"/>
        <v>636.73768028359143</v>
      </c>
      <c r="BJ780">
        <v>27500</v>
      </c>
      <c r="BK780" t="s">
        <v>563</v>
      </c>
      <c r="BL780" s="21" t="e">
        <f t="shared" si="142"/>
        <v>#VALUE!</v>
      </c>
      <c r="BN780" s="28"/>
      <c r="BP780" s="29"/>
      <c r="BR780" s="30"/>
    </row>
    <row r="781" spans="1:70" hidden="1" outlineLevel="2" collapsed="1" x14ac:dyDescent="0.35">
      <c r="A781" t="s">
        <v>443</v>
      </c>
      <c r="B781" t="s">
        <v>443</v>
      </c>
      <c r="C781" t="b">
        <v>0</v>
      </c>
      <c r="D781" t="s">
        <v>439</v>
      </c>
      <c r="E781" t="s">
        <v>538</v>
      </c>
      <c r="F781" t="s">
        <v>539</v>
      </c>
      <c r="G781" t="s">
        <v>846</v>
      </c>
      <c r="H781" t="s">
        <v>443</v>
      </c>
      <c r="I781">
        <v>1</v>
      </c>
      <c r="J781">
        <v>1</v>
      </c>
      <c r="K781" t="s">
        <v>793</v>
      </c>
      <c r="L781" t="s">
        <v>793</v>
      </c>
      <c r="M781">
        <v>0</v>
      </c>
      <c r="N781">
        <v>2</v>
      </c>
      <c r="O781">
        <v>0.40500000000000003</v>
      </c>
      <c r="P781">
        <v>0</v>
      </c>
      <c r="Q781">
        <v>1</v>
      </c>
      <c r="R781">
        <v>1</v>
      </c>
      <c r="S781">
        <v>597.31110000000001</v>
      </c>
      <c r="T781">
        <v>1193.61492</v>
      </c>
      <c r="U781">
        <v>1193.61608</v>
      </c>
      <c r="V781">
        <v>-0.97</v>
      </c>
      <c r="W781">
        <v>-5.8E-4</v>
      </c>
      <c r="X781" t="s">
        <v>540</v>
      </c>
      <c r="Y781" t="s">
        <v>541</v>
      </c>
      <c r="Z781">
        <v>27.275559999999999</v>
      </c>
      <c r="AA781">
        <v>13.545999999999999</v>
      </c>
      <c r="AB781">
        <v>41.973799999999997</v>
      </c>
      <c r="AC781">
        <v>26665</v>
      </c>
      <c r="AD781" t="s">
        <v>551</v>
      </c>
      <c r="AE781" t="s">
        <v>552</v>
      </c>
      <c r="AF781" t="s">
        <v>443</v>
      </c>
      <c r="AG781">
        <v>2.42</v>
      </c>
      <c r="AH781" t="s">
        <v>443</v>
      </c>
      <c r="AI781" t="b">
        <v>0</v>
      </c>
      <c r="AJ781" t="s">
        <v>443</v>
      </c>
      <c r="AK781" t="s">
        <v>443</v>
      </c>
      <c r="AL781" t="s">
        <v>443</v>
      </c>
      <c r="AM781">
        <v>0</v>
      </c>
      <c r="AN781">
        <v>4.7990000000000001E-4</v>
      </c>
      <c r="AO781">
        <v>223064032</v>
      </c>
      <c r="AP781">
        <v>41.41</v>
      </c>
      <c r="AQ781" t="str">
        <f t="shared" si="135"/>
        <v>Sequest HT (A2)</v>
      </c>
      <c r="AT781" t="str">
        <f t="shared" si="136"/>
        <v>Sequest HT (A2</v>
      </c>
      <c r="AU781" t="str">
        <f t="shared" si="132"/>
        <v xml:space="preserve">uest HT </v>
      </c>
      <c r="AV781" t="str">
        <f t="shared" si="133"/>
        <v xml:space="preserve">est HT </v>
      </c>
      <c r="AW781" s="19" t="str">
        <f t="shared" si="134"/>
        <v xml:space="preserve">est HT </v>
      </c>
      <c r="AX781" s="25">
        <v>-0.97</v>
      </c>
      <c r="AY781" s="26">
        <f t="shared" si="137"/>
        <v>5.9793814432989689E-4</v>
      </c>
      <c r="AZ781">
        <v>-5.8E-4</v>
      </c>
      <c r="BA781" s="21" t="e">
        <f t="shared" si="138"/>
        <v>#VALUE!</v>
      </c>
      <c r="BB781" t="s">
        <v>540</v>
      </c>
      <c r="BC781" t="s">
        <v>541</v>
      </c>
      <c r="BD781" s="21" t="e">
        <f t="shared" si="139"/>
        <v>#VALUE!</v>
      </c>
      <c r="BE781">
        <v>27.275559999999999</v>
      </c>
      <c r="BF781" s="21" t="e">
        <f t="shared" si="140"/>
        <v>#VALUE!</v>
      </c>
      <c r="BG781">
        <v>13.545999999999999</v>
      </c>
      <c r="BH781">
        <v>41.973799999999997</v>
      </c>
      <c r="BI781" s="21">
        <f t="shared" si="141"/>
        <v>635.27724437625375</v>
      </c>
      <c r="BJ781">
        <v>26665</v>
      </c>
      <c r="BK781" t="s">
        <v>551</v>
      </c>
      <c r="BL781" s="21" t="e">
        <f t="shared" si="142"/>
        <v>#VALUE!</v>
      </c>
      <c r="BN781" s="28"/>
      <c r="BP781" s="29"/>
      <c r="BR781" s="30"/>
    </row>
    <row r="782" spans="1:70" hidden="1" outlineLevel="2" collapsed="1" x14ac:dyDescent="0.35">
      <c r="A782" t="s">
        <v>443</v>
      </c>
      <c r="B782" t="s">
        <v>443</v>
      </c>
      <c r="C782" t="b">
        <v>0</v>
      </c>
      <c r="D782" t="s">
        <v>439</v>
      </c>
      <c r="E782" t="s">
        <v>538</v>
      </c>
      <c r="F782" t="s">
        <v>539</v>
      </c>
      <c r="G782" t="s">
        <v>846</v>
      </c>
      <c r="H782" t="s">
        <v>443</v>
      </c>
      <c r="I782">
        <v>1</v>
      </c>
      <c r="J782">
        <v>1</v>
      </c>
      <c r="K782" t="s">
        <v>793</v>
      </c>
      <c r="L782" t="s">
        <v>793</v>
      </c>
      <c r="M782">
        <v>0</v>
      </c>
      <c r="N782">
        <v>2</v>
      </c>
      <c r="O782">
        <v>0.6</v>
      </c>
      <c r="P782">
        <v>0</v>
      </c>
      <c r="Q782">
        <v>1</v>
      </c>
      <c r="R782">
        <v>1</v>
      </c>
      <c r="S782">
        <v>597.31196</v>
      </c>
      <c r="T782">
        <v>1193.61664</v>
      </c>
      <c r="U782">
        <v>1193.61608</v>
      </c>
      <c r="V782">
        <v>0.47</v>
      </c>
      <c r="W782">
        <v>2.7999999999999998E-4</v>
      </c>
      <c r="X782" t="s">
        <v>540</v>
      </c>
      <c r="Y782" t="s">
        <v>541</v>
      </c>
      <c r="Z782">
        <v>55.503079999999997</v>
      </c>
      <c r="AA782">
        <v>23.5</v>
      </c>
      <c r="AB782">
        <v>41.220999999999997</v>
      </c>
      <c r="AC782">
        <v>26008</v>
      </c>
      <c r="AD782" t="s">
        <v>551</v>
      </c>
      <c r="AE782" t="s">
        <v>552</v>
      </c>
      <c r="AF782" t="s">
        <v>443</v>
      </c>
      <c r="AG782">
        <v>2.5499999999999998</v>
      </c>
      <c r="AH782" t="s">
        <v>443</v>
      </c>
      <c r="AI782" t="b">
        <v>0</v>
      </c>
      <c r="AJ782" t="s">
        <v>443</v>
      </c>
      <c r="AK782" t="s">
        <v>443</v>
      </c>
      <c r="AL782" t="s">
        <v>443</v>
      </c>
      <c r="AM782">
        <v>0</v>
      </c>
      <c r="AN782">
        <v>6.2089999999999997E-4</v>
      </c>
      <c r="AO782">
        <v>223064032</v>
      </c>
      <c r="AP782">
        <v>41.41</v>
      </c>
      <c r="AQ782" t="str">
        <f t="shared" si="135"/>
        <v>Sequest HT (A2)</v>
      </c>
      <c r="AT782" t="str">
        <f t="shared" si="136"/>
        <v>Sequest HT (A2</v>
      </c>
      <c r="AU782" t="str">
        <f t="shared" si="132"/>
        <v xml:space="preserve">uest HT </v>
      </c>
      <c r="AV782" t="str">
        <f t="shared" si="133"/>
        <v xml:space="preserve">est HT </v>
      </c>
      <c r="AW782" s="19" t="str">
        <f t="shared" si="134"/>
        <v xml:space="preserve">est HT </v>
      </c>
      <c r="AX782" s="25">
        <v>0.47</v>
      </c>
      <c r="AY782" s="26">
        <f t="shared" si="137"/>
        <v>5.9574468085106384E-4</v>
      </c>
      <c r="AZ782">
        <v>2.7999999999999998E-4</v>
      </c>
      <c r="BA782" s="21" t="e">
        <f t="shared" si="138"/>
        <v>#VALUE!</v>
      </c>
      <c r="BB782" t="s">
        <v>540</v>
      </c>
      <c r="BC782" t="s">
        <v>541</v>
      </c>
      <c r="BD782" s="21" t="e">
        <f t="shared" si="139"/>
        <v>#VALUE!</v>
      </c>
      <c r="BE782">
        <v>55.503079999999997</v>
      </c>
      <c r="BF782" s="21" t="e">
        <f t="shared" si="140"/>
        <v>#VALUE!</v>
      </c>
      <c r="BG782">
        <v>23.5</v>
      </c>
      <c r="BH782">
        <v>41.220999999999997</v>
      </c>
      <c r="BI782" s="21">
        <f t="shared" si="141"/>
        <v>630.94054001601125</v>
      </c>
      <c r="BJ782">
        <v>26008</v>
      </c>
      <c r="BK782" t="s">
        <v>551</v>
      </c>
      <c r="BL782" s="21" t="e">
        <f t="shared" si="142"/>
        <v>#VALUE!</v>
      </c>
      <c r="BN782" s="28"/>
      <c r="BP782" s="29"/>
      <c r="BR782" s="30"/>
    </row>
    <row r="783" spans="1:70" hidden="1" outlineLevel="2" collapsed="1" x14ac:dyDescent="0.35">
      <c r="A783" t="s">
        <v>443</v>
      </c>
      <c r="B783" t="s">
        <v>443</v>
      </c>
      <c r="C783" t="b">
        <v>0</v>
      </c>
      <c r="D783" t="s">
        <v>439</v>
      </c>
      <c r="E783" t="s">
        <v>538</v>
      </c>
      <c r="F783" t="s">
        <v>550</v>
      </c>
      <c r="G783" t="s">
        <v>846</v>
      </c>
      <c r="H783" t="s">
        <v>443</v>
      </c>
      <c r="I783">
        <v>1</v>
      </c>
      <c r="J783">
        <v>1</v>
      </c>
      <c r="K783" t="s">
        <v>793</v>
      </c>
      <c r="L783" t="s">
        <v>793</v>
      </c>
      <c r="M783">
        <v>0</v>
      </c>
      <c r="N783">
        <v>2</v>
      </c>
      <c r="O783">
        <v>0.69420000000000004</v>
      </c>
      <c r="P783">
        <v>0</v>
      </c>
      <c r="Q783">
        <v>1</v>
      </c>
      <c r="R783">
        <v>1</v>
      </c>
      <c r="S783">
        <v>597.31143999999995</v>
      </c>
      <c r="T783">
        <v>1193.6156100000001</v>
      </c>
      <c r="U783">
        <v>1193.61608</v>
      </c>
      <c r="V783">
        <v>-0.39</v>
      </c>
      <c r="W783">
        <v>-2.3000000000000001E-4</v>
      </c>
      <c r="X783" t="s">
        <v>540</v>
      </c>
      <c r="Y783" t="s">
        <v>541</v>
      </c>
      <c r="Z783">
        <v>6.1860580000000001</v>
      </c>
      <c r="AA783">
        <v>16.584</v>
      </c>
      <c r="AB783">
        <v>41.8142</v>
      </c>
      <c r="AC783">
        <v>26313</v>
      </c>
      <c r="AD783" t="s">
        <v>563</v>
      </c>
      <c r="AE783" t="s">
        <v>564</v>
      </c>
      <c r="AF783" t="s">
        <v>443</v>
      </c>
      <c r="AG783">
        <v>2.91</v>
      </c>
      <c r="AH783" t="s">
        <v>443</v>
      </c>
      <c r="AI783" t="b">
        <v>0</v>
      </c>
      <c r="AJ783" t="s">
        <v>443</v>
      </c>
      <c r="AK783" t="s">
        <v>443</v>
      </c>
      <c r="AL783" t="s">
        <v>443</v>
      </c>
      <c r="AM783">
        <v>0</v>
      </c>
      <c r="AN783">
        <v>8.765E-4</v>
      </c>
      <c r="AO783">
        <v>878297664</v>
      </c>
      <c r="AP783">
        <v>41.38</v>
      </c>
      <c r="AQ783" t="str">
        <f t="shared" si="135"/>
        <v>Sequest HT (A2)</v>
      </c>
      <c r="AT783" t="str">
        <f t="shared" si="136"/>
        <v>Sequest HT (A2</v>
      </c>
      <c r="AU783" t="str">
        <f t="shared" ref="AU783:AU846" si="143">MID(AT783, 4, 8)</f>
        <v xml:space="preserve">uest HT </v>
      </c>
      <c r="AV783" t="str">
        <f t="shared" ref="AV783:AV846" si="144">MID(AU783, 2, 7)</f>
        <v xml:space="preserve">est HT </v>
      </c>
      <c r="AW783" s="19" t="str">
        <f t="shared" ref="AW783:AW846" si="145">MID(AU783, 2, 7)</f>
        <v xml:space="preserve">est HT </v>
      </c>
      <c r="AX783" s="25">
        <v>-0.39</v>
      </c>
      <c r="AY783" s="26">
        <f t="shared" si="137"/>
        <v>5.8974358974358979E-4</v>
      </c>
      <c r="AZ783">
        <v>-2.3000000000000001E-4</v>
      </c>
      <c r="BA783" s="21" t="e">
        <f t="shared" si="138"/>
        <v>#VALUE!</v>
      </c>
      <c r="BB783" t="s">
        <v>540</v>
      </c>
      <c r="BC783" t="s">
        <v>541</v>
      </c>
      <c r="BD783" s="21" t="e">
        <f t="shared" si="139"/>
        <v>#VALUE!</v>
      </c>
      <c r="BE783">
        <v>6.1860580000000001</v>
      </c>
      <c r="BF783" s="21" t="e">
        <f t="shared" si="140"/>
        <v>#VALUE!</v>
      </c>
      <c r="BG783">
        <v>16.584</v>
      </c>
      <c r="BH783">
        <v>41.8142</v>
      </c>
      <c r="BI783" s="21">
        <f t="shared" si="141"/>
        <v>629.28383180833305</v>
      </c>
      <c r="BJ783">
        <v>26313</v>
      </c>
      <c r="BK783" t="s">
        <v>563</v>
      </c>
      <c r="BL783" s="21" t="e">
        <f t="shared" si="142"/>
        <v>#VALUE!</v>
      </c>
      <c r="BN783" s="28"/>
      <c r="BP783" s="29"/>
      <c r="BR783" s="30"/>
    </row>
    <row r="784" spans="1:70" hidden="1" outlineLevel="2" collapsed="1" x14ac:dyDescent="0.35">
      <c r="A784" t="s">
        <v>443</v>
      </c>
      <c r="B784" t="s">
        <v>443</v>
      </c>
      <c r="C784" t="b">
        <v>0</v>
      </c>
      <c r="D784" t="s">
        <v>439</v>
      </c>
      <c r="E784" t="s">
        <v>538</v>
      </c>
      <c r="F784" t="s">
        <v>539</v>
      </c>
      <c r="G784" t="s">
        <v>846</v>
      </c>
      <c r="H784" t="s">
        <v>443</v>
      </c>
      <c r="I784">
        <v>1</v>
      </c>
      <c r="J784">
        <v>1</v>
      </c>
      <c r="K784" t="s">
        <v>793</v>
      </c>
      <c r="L784" t="s">
        <v>793</v>
      </c>
      <c r="M784">
        <v>0</v>
      </c>
      <c r="N784">
        <v>2</v>
      </c>
      <c r="O784">
        <v>0.61719999999999997</v>
      </c>
      <c r="P784">
        <v>0</v>
      </c>
      <c r="Q784">
        <v>1</v>
      </c>
      <c r="R784">
        <v>1</v>
      </c>
      <c r="S784">
        <v>597.31164000000001</v>
      </c>
      <c r="T784">
        <v>1193.616</v>
      </c>
      <c r="U784">
        <v>1193.61608</v>
      </c>
      <c r="V784">
        <v>-7.0000000000000007E-2</v>
      </c>
      <c r="W784">
        <v>-4.0000000000000003E-5</v>
      </c>
      <c r="X784" t="s">
        <v>540</v>
      </c>
      <c r="Y784" t="s">
        <v>541</v>
      </c>
      <c r="Z784">
        <v>53.402529999999999</v>
      </c>
      <c r="AA784">
        <v>6.5590000000000002</v>
      </c>
      <c r="AB784">
        <v>41.139400000000002</v>
      </c>
      <c r="AC784">
        <v>25732</v>
      </c>
      <c r="AD784" t="s">
        <v>563</v>
      </c>
      <c r="AE784" t="s">
        <v>564</v>
      </c>
      <c r="AF784" t="s">
        <v>443</v>
      </c>
      <c r="AG784">
        <v>2.56</v>
      </c>
      <c r="AH784" t="s">
        <v>443</v>
      </c>
      <c r="AI784" t="b">
        <v>0</v>
      </c>
      <c r="AJ784" t="s">
        <v>443</v>
      </c>
      <c r="AK784" t="s">
        <v>443</v>
      </c>
      <c r="AL784" t="s">
        <v>443</v>
      </c>
      <c r="AM784">
        <v>0</v>
      </c>
      <c r="AN784">
        <v>9.0930000000000004E-4</v>
      </c>
      <c r="AO784">
        <v>878297664</v>
      </c>
      <c r="AP784">
        <v>41.38</v>
      </c>
      <c r="AQ784" t="str">
        <f t="shared" si="135"/>
        <v>Sequest HT (A2)</v>
      </c>
      <c r="AT784" t="str">
        <f t="shared" si="136"/>
        <v>Sequest HT (A2</v>
      </c>
      <c r="AU784" t="str">
        <f t="shared" si="143"/>
        <v xml:space="preserve">uest HT </v>
      </c>
      <c r="AV784" t="str">
        <f t="shared" si="144"/>
        <v xml:space="preserve">est HT </v>
      </c>
      <c r="AW784" s="19" t="str">
        <f t="shared" si="145"/>
        <v xml:space="preserve">est HT </v>
      </c>
      <c r="AX784" s="25">
        <v>-7.0000000000000007E-2</v>
      </c>
      <c r="AY784" s="26">
        <f t="shared" si="137"/>
        <v>5.7142857142857147E-4</v>
      </c>
      <c r="AZ784">
        <v>-4.0000000000000003E-5</v>
      </c>
      <c r="BA784" s="21" t="e">
        <f t="shared" si="138"/>
        <v>#VALUE!</v>
      </c>
      <c r="BB784" t="s">
        <v>540</v>
      </c>
      <c r="BC784" t="s">
        <v>541</v>
      </c>
      <c r="BD784" s="21" t="e">
        <f t="shared" si="139"/>
        <v>#VALUE!</v>
      </c>
      <c r="BE784">
        <v>53.402529999999999</v>
      </c>
      <c r="BF784" s="21" t="e">
        <f t="shared" si="140"/>
        <v>#VALUE!</v>
      </c>
      <c r="BG784">
        <v>6.5590000000000002</v>
      </c>
      <c r="BH784">
        <v>41.139400000000002</v>
      </c>
      <c r="BI784" s="21">
        <f t="shared" si="141"/>
        <v>625.48311351162147</v>
      </c>
      <c r="BJ784">
        <v>25732</v>
      </c>
      <c r="BK784" t="s">
        <v>563</v>
      </c>
      <c r="BL784" s="21" t="e">
        <f t="shared" si="142"/>
        <v>#VALUE!</v>
      </c>
      <c r="BN784" s="28"/>
      <c r="BP784" s="29"/>
      <c r="BR784" s="30"/>
    </row>
    <row r="785" spans="1:70" hidden="1" outlineLevel="2" collapsed="1" x14ac:dyDescent="0.35">
      <c r="A785" t="s">
        <v>443</v>
      </c>
      <c r="B785" t="s">
        <v>443</v>
      </c>
      <c r="C785" t="b">
        <v>0</v>
      </c>
      <c r="D785" t="s">
        <v>439</v>
      </c>
      <c r="E785" t="s">
        <v>538</v>
      </c>
      <c r="F785" t="s">
        <v>539</v>
      </c>
      <c r="G785" t="s">
        <v>846</v>
      </c>
      <c r="H785" t="s">
        <v>443</v>
      </c>
      <c r="I785">
        <v>1</v>
      </c>
      <c r="J785">
        <v>1</v>
      </c>
      <c r="K785" t="s">
        <v>793</v>
      </c>
      <c r="L785" t="s">
        <v>793</v>
      </c>
      <c r="M785">
        <v>0</v>
      </c>
      <c r="N785">
        <v>2</v>
      </c>
      <c r="O785">
        <v>0.54849999999999999</v>
      </c>
      <c r="P785">
        <v>0</v>
      </c>
      <c r="Q785">
        <v>1</v>
      </c>
      <c r="R785">
        <v>1</v>
      </c>
      <c r="S785">
        <v>597.31227000000001</v>
      </c>
      <c r="T785">
        <v>1193.61726</v>
      </c>
      <c r="U785">
        <v>1193.61608</v>
      </c>
      <c r="V785">
        <v>0.99</v>
      </c>
      <c r="W785">
        <v>5.9000000000000003E-4</v>
      </c>
      <c r="X785" t="s">
        <v>540</v>
      </c>
      <c r="Y785" t="s">
        <v>541</v>
      </c>
      <c r="Z785">
        <v>12.96449</v>
      </c>
      <c r="AA785">
        <v>23.5</v>
      </c>
      <c r="AB785">
        <v>41.988900000000001</v>
      </c>
      <c r="AC785">
        <v>26100</v>
      </c>
      <c r="AD785" t="s">
        <v>542</v>
      </c>
      <c r="AE785" t="s">
        <v>543</v>
      </c>
      <c r="AF785" t="s">
        <v>443</v>
      </c>
      <c r="AG785">
        <v>2.37</v>
      </c>
      <c r="AH785" t="s">
        <v>443</v>
      </c>
      <c r="AI785" t="b">
        <v>0</v>
      </c>
      <c r="AJ785" t="s">
        <v>443</v>
      </c>
      <c r="AK785" t="s">
        <v>443</v>
      </c>
      <c r="AL785" t="s">
        <v>443</v>
      </c>
      <c r="AM785">
        <v>0</v>
      </c>
      <c r="AN785">
        <v>9.3780000000000003E-4</v>
      </c>
      <c r="AO785">
        <v>206553872</v>
      </c>
      <c r="AP785">
        <v>41.42</v>
      </c>
      <c r="AQ785" t="str">
        <f t="shared" si="135"/>
        <v>Sequest HT (A2)</v>
      </c>
      <c r="AT785" t="str">
        <f t="shared" si="136"/>
        <v>Sequest HT (A2</v>
      </c>
      <c r="AU785" t="str">
        <f t="shared" si="143"/>
        <v xml:space="preserve">uest HT </v>
      </c>
      <c r="AV785" t="str">
        <f t="shared" si="144"/>
        <v xml:space="preserve">est HT </v>
      </c>
      <c r="AW785" s="19" t="str">
        <f t="shared" si="145"/>
        <v xml:space="preserve">est HT </v>
      </c>
      <c r="AX785" s="25">
        <v>0.99</v>
      </c>
      <c r="AY785" s="26">
        <f t="shared" si="137"/>
        <v>5.9595959595959598E-4</v>
      </c>
      <c r="AZ785">
        <v>5.9000000000000003E-4</v>
      </c>
      <c r="BA785" s="21" t="e">
        <f t="shared" si="138"/>
        <v>#VALUE!</v>
      </c>
      <c r="BB785" t="s">
        <v>540</v>
      </c>
      <c r="BC785" t="s">
        <v>541</v>
      </c>
      <c r="BD785" s="21" t="e">
        <f t="shared" si="139"/>
        <v>#VALUE!</v>
      </c>
      <c r="BE785">
        <v>12.96449</v>
      </c>
      <c r="BF785" s="21" t="e">
        <f t="shared" si="140"/>
        <v>#VALUE!</v>
      </c>
      <c r="BG785">
        <v>23.5</v>
      </c>
      <c r="BH785">
        <v>41.988900000000001</v>
      </c>
      <c r="BI785" s="21">
        <f t="shared" si="141"/>
        <v>621.59284953880672</v>
      </c>
      <c r="BJ785">
        <v>26100</v>
      </c>
      <c r="BK785" t="s">
        <v>542</v>
      </c>
      <c r="BL785" s="21" t="e">
        <f t="shared" si="142"/>
        <v>#VALUE!</v>
      </c>
      <c r="BN785" s="28"/>
      <c r="BP785" s="29"/>
      <c r="BR785" s="30"/>
    </row>
    <row r="786" spans="1:70" hidden="1" outlineLevel="2" collapsed="1" x14ac:dyDescent="0.35">
      <c r="A786" t="s">
        <v>443</v>
      </c>
      <c r="B786" t="s">
        <v>443</v>
      </c>
      <c r="C786" t="b">
        <v>0</v>
      </c>
      <c r="D786" t="s">
        <v>439</v>
      </c>
      <c r="E786" t="s">
        <v>538</v>
      </c>
      <c r="F786" t="s">
        <v>539</v>
      </c>
      <c r="G786" t="s">
        <v>846</v>
      </c>
      <c r="H786" t="s">
        <v>443</v>
      </c>
      <c r="I786">
        <v>1</v>
      </c>
      <c r="J786">
        <v>1</v>
      </c>
      <c r="K786" t="s">
        <v>793</v>
      </c>
      <c r="L786" t="s">
        <v>793</v>
      </c>
      <c r="M786">
        <v>0</v>
      </c>
      <c r="N786">
        <v>2</v>
      </c>
      <c r="O786">
        <v>0.62549999999999994</v>
      </c>
      <c r="P786">
        <v>0</v>
      </c>
      <c r="Q786">
        <v>1</v>
      </c>
      <c r="R786">
        <v>1</v>
      </c>
      <c r="S786">
        <v>597.31164999999999</v>
      </c>
      <c r="T786">
        <v>1193.6160199999999</v>
      </c>
      <c r="U786">
        <v>1193.61608</v>
      </c>
      <c r="V786">
        <v>-0.05</v>
      </c>
      <c r="W786">
        <v>-3.0000000000000001E-5</v>
      </c>
      <c r="X786" t="s">
        <v>540</v>
      </c>
      <c r="Y786" t="s">
        <v>541</v>
      </c>
      <c r="Z786">
        <v>49.665700000000001</v>
      </c>
      <c r="AA786">
        <v>3.6429999999999998</v>
      </c>
      <c r="AB786">
        <v>41.297600000000003</v>
      </c>
      <c r="AC786">
        <v>25502</v>
      </c>
      <c r="AD786" t="s">
        <v>542</v>
      </c>
      <c r="AE786" t="s">
        <v>543</v>
      </c>
      <c r="AF786" t="s">
        <v>443</v>
      </c>
      <c r="AG786">
        <v>2.35</v>
      </c>
      <c r="AH786" t="s">
        <v>443</v>
      </c>
      <c r="AI786" t="b">
        <v>0</v>
      </c>
      <c r="AJ786" t="s">
        <v>443</v>
      </c>
      <c r="AK786" t="s">
        <v>443</v>
      </c>
      <c r="AL786" t="s">
        <v>443</v>
      </c>
      <c r="AM786">
        <v>0</v>
      </c>
      <c r="AN786">
        <v>7.6839999999999999E-3</v>
      </c>
      <c r="AO786">
        <v>206553872</v>
      </c>
      <c r="AP786">
        <v>41.42</v>
      </c>
      <c r="AQ786" t="str">
        <f t="shared" si="135"/>
        <v>Sequest HT (A2)</v>
      </c>
      <c r="AT786" t="str">
        <f t="shared" si="136"/>
        <v>Sequest HT (A2</v>
      </c>
      <c r="AU786" t="str">
        <f t="shared" si="143"/>
        <v xml:space="preserve">uest HT </v>
      </c>
      <c r="AV786" t="str">
        <f t="shared" si="144"/>
        <v xml:space="preserve">est HT </v>
      </c>
      <c r="AW786" s="19" t="str">
        <f t="shared" si="145"/>
        <v xml:space="preserve">est HT </v>
      </c>
      <c r="AX786" s="25">
        <v>-0.05</v>
      </c>
      <c r="AY786" s="26">
        <f t="shared" si="137"/>
        <v>5.9999999999999995E-4</v>
      </c>
      <c r="AZ786">
        <v>-3.0000000000000001E-5</v>
      </c>
      <c r="BA786" s="21" t="e">
        <f t="shared" si="138"/>
        <v>#VALUE!</v>
      </c>
      <c r="BB786" t="s">
        <v>540</v>
      </c>
      <c r="BC786" t="s">
        <v>541</v>
      </c>
      <c r="BD786" s="21" t="e">
        <f t="shared" si="139"/>
        <v>#VALUE!</v>
      </c>
      <c r="BE786">
        <v>49.665700000000001</v>
      </c>
      <c r="BF786" s="21" t="e">
        <f t="shared" si="140"/>
        <v>#VALUE!</v>
      </c>
      <c r="BG786">
        <v>3.6429999999999998</v>
      </c>
      <c r="BH786">
        <v>41.297600000000003</v>
      </c>
      <c r="BI786" s="21">
        <f t="shared" si="141"/>
        <v>617.51772500096854</v>
      </c>
      <c r="BJ786">
        <v>25502</v>
      </c>
      <c r="BK786" t="s">
        <v>542</v>
      </c>
      <c r="BL786" s="21" t="e">
        <f t="shared" si="142"/>
        <v>#VALUE!</v>
      </c>
      <c r="BN786" s="28"/>
      <c r="BP786" s="29"/>
      <c r="BR786" s="30"/>
    </row>
    <row r="787" spans="1:70" hidden="1" outlineLevel="1" x14ac:dyDescent="0.35">
      <c r="A787" t="s">
        <v>443</v>
      </c>
      <c r="B787" t="b">
        <v>0</v>
      </c>
      <c r="C787" t="s">
        <v>439</v>
      </c>
      <c r="D787" t="s">
        <v>850</v>
      </c>
      <c r="E787" t="s">
        <v>443</v>
      </c>
      <c r="F787" t="s">
        <v>443</v>
      </c>
      <c r="G787" t="b">
        <v>0</v>
      </c>
      <c r="H787">
        <v>1</v>
      </c>
      <c r="I787">
        <v>1</v>
      </c>
      <c r="J787">
        <v>5</v>
      </c>
      <c r="K787" t="s">
        <v>793</v>
      </c>
      <c r="L787" t="s">
        <v>851</v>
      </c>
      <c r="M787">
        <v>1</v>
      </c>
      <c r="N787">
        <v>1890.8576599999999</v>
      </c>
      <c r="O787">
        <v>0</v>
      </c>
      <c r="P787">
        <v>78.599999999999994</v>
      </c>
      <c r="Q787">
        <v>119</v>
      </c>
      <c r="R787">
        <v>126.5</v>
      </c>
      <c r="S787">
        <v>141.69999999999999</v>
      </c>
      <c r="T787">
        <v>135.1</v>
      </c>
      <c r="U787">
        <v>66.2</v>
      </c>
      <c r="V787">
        <v>111</v>
      </c>
      <c r="W787">
        <v>122</v>
      </c>
      <c r="X787" t="s">
        <v>443</v>
      </c>
      <c r="Y787" t="s">
        <v>443</v>
      </c>
      <c r="Z787" t="s">
        <v>444</v>
      </c>
      <c r="AA787" t="s">
        <v>439</v>
      </c>
      <c r="AB787" t="s">
        <v>439</v>
      </c>
      <c r="AC787" t="s">
        <v>439</v>
      </c>
      <c r="AD787" t="s">
        <v>439</v>
      </c>
      <c r="AE787" t="s">
        <v>444</v>
      </c>
      <c r="AF787" t="s">
        <v>444</v>
      </c>
      <c r="AG787" t="s">
        <v>444</v>
      </c>
      <c r="AH787" t="s">
        <v>445</v>
      </c>
      <c r="AI787" t="s">
        <v>439</v>
      </c>
      <c r="AJ787" t="s">
        <v>439</v>
      </c>
      <c r="AK787">
        <v>0</v>
      </c>
      <c r="AL787">
        <v>0</v>
      </c>
      <c r="AM787">
        <v>2.088E-3</v>
      </c>
      <c r="AN787">
        <v>1.2849999999999999E-3</v>
      </c>
      <c r="AO787">
        <v>3.55</v>
      </c>
      <c r="AP787">
        <v>47</v>
      </c>
      <c r="AQ787" t="str">
        <f t="shared" si="135"/>
        <v/>
      </c>
      <c r="AR787" t="s">
        <v>852</v>
      </c>
      <c r="AS787" t="s">
        <v>853</v>
      </c>
      <c r="AT787" t="str">
        <f t="shared" si="136"/>
        <v/>
      </c>
      <c r="AU787" t="str">
        <f t="shared" si="143"/>
        <v/>
      </c>
      <c r="AV787" t="str">
        <f t="shared" si="144"/>
        <v/>
      </c>
      <c r="AW787" s="19" t="str">
        <f t="shared" si="145"/>
        <v/>
      </c>
      <c r="AX787" s="25">
        <v>111</v>
      </c>
      <c r="AY787" s="26">
        <f t="shared" si="137"/>
        <v>1.0990990990990992</v>
      </c>
      <c r="AZ787">
        <v>122</v>
      </c>
      <c r="BA787" s="21" t="e">
        <f t="shared" si="138"/>
        <v>#VALUE!</v>
      </c>
      <c r="BB787" t="s">
        <v>443</v>
      </c>
      <c r="BC787" t="s">
        <v>443</v>
      </c>
      <c r="BD787" s="21" t="e">
        <f t="shared" si="139"/>
        <v>#VALUE!</v>
      </c>
      <c r="BE787" t="s">
        <v>444</v>
      </c>
      <c r="BF787" s="21" t="e">
        <f t="shared" si="140"/>
        <v>#VALUE!</v>
      </c>
      <c r="BG787" t="s">
        <v>439</v>
      </c>
      <c r="BH787" t="s">
        <v>439</v>
      </c>
      <c r="BI787" s="21" t="e">
        <f t="shared" si="141"/>
        <v>#VALUE!</v>
      </c>
      <c r="BJ787" t="s">
        <v>439</v>
      </c>
      <c r="BK787" t="s">
        <v>439</v>
      </c>
      <c r="BL787" s="21" t="e">
        <f t="shared" si="142"/>
        <v>#VALUE!</v>
      </c>
      <c r="BN787" s="28"/>
      <c r="BP787" s="29"/>
      <c r="BR787" s="30"/>
    </row>
    <row r="788" spans="1:70" hidden="1" outlineLevel="2" collapsed="1" x14ac:dyDescent="0.35">
      <c r="A788" t="s">
        <v>443</v>
      </c>
      <c r="B788" t="s">
        <v>443</v>
      </c>
      <c r="C788" t="s">
        <v>457</v>
      </c>
      <c r="D788" t="s">
        <v>458</v>
      </c>
      <c r="E788" t="s">
        <v>508</v>
      </c>
      <c r="F788" t="s">
        <v>509</v>
      </c>
      <c r="G788" t="s">
        <v>459</v>
      </c>
      <c r="H788" t="s">
        <v>460</v>
      </c>
      <c r="I788" t="s">
        <v>463</v>
      </c>
      <c r="J788" t="s">
        <v>464</v>
      </c>
      <c r="K788" t="s">
        <v>466</v>
      </c>
      <c r="L788" t="s">
        <v>510</v>
      </c>
      <c r="M788" t="s">
        <v>468</v>
      </c>
      <c r="N788" t="s">
        <v>511</v>
      </c>
      <c r="O788" t="s">
        <v>512</v>
      </c>
      <c r="P788" t="s">
        <v>513</v>
      </c>
      <c r="Q788" t="s">
        <v>514</v>
      </c>
      <c r="R788" t="s">
        <v>515</v>
      </c>
      <c r="S788" t="s">
        <v>516</v>
      </c>
      <c r="T788" t="s">
        <v>517</v>
      </c>
      <c r="U788" t="s">
        <v>469</v>
      </c>
      <c r="V788" t="s">
        <v>518</v>
      </c>
      <c r="W788" t="s">
        <v>519</v>
      </c>
      <c r="X788" t="s">
        <v>520</v>
      </c>
      <c r="Y788" t="s">
        <v>521</v>
      </c>
      <c r="Z788" t="s">
        <v>522</v>
      </c>
      <c r="AA788" t="s">
        <v>523</v>
      </c>
      <c r="AB788" t="s">
        <v>524</v>
      </c>
      <c r="AC788" t="s">
        <v>525</v>
      </c>
      <c r="AD788" t="s">
        <v>526</v>
      </c>
      <c r="AE788" t="s">
        <v>527</v>
      </c>
      <c r="AF788" t="s">
        <v>480</v>
      </c>
      <c r="AG788" t="s">
        <v>528</v>
      </c>
      <c r="AH788" t="s">
        <v>529</v>
      </c>
      <c r="AI788" t="s">
        <v>462</v>
      </c>
      <c r="AJ788" t="s">
        <v>530</v>
      </c>
      <c r="AK788" t="s">
        <v>531</v>
      </c>
      <c r="AL788" t="s">
        <v>532</v>
      </c>
      <c r="AM788" t="s">
        <v>533</v>
      </c>
      <c r="AN788" t="s">
        <v>534</v>
      </c>
      <c r="AO788" t="s">
        <v>535</v>
      </c>
      <c r="AP788" t="s">
        <v>536</v>
      </c>
      <c r="AQ788" t="str">
        <f t="shared" si="135"/>
        <v>Identifying Node</v>
      </c>
      <c r="AT788" t="str">
        <f t="shared" si="136"/>
        <v>Identifying No</v>
      </c>
      <c r="AU788" t="str">
        <f t="shared" si="143"/>
        <v>ntifying</v>
      </c>
      <c r="AV788" t="str">
        <f t="shared" si="144"/>
        <v>tifying</v>
      </c>
      <c r="AW788" s="19" t="str">
        <f t="shared" si="145"/>
        <v>tifying</v>
      </c>
      <c r="AX788" s="25" t="s">
        <v>518</v>
      </c>
      <c r="AY788" s="26" t="e">
        <f t="shared" si="137"/>
        <v>#VALUE!</v>
      </c>
      <c r="AZ788" t="s">
        <v>519</v>
      </c>
      <c r="BA788" s="21" t="e">
        <f t="shared" si="138"/>
        <v>#VALUE!</v>
      </c>
      <c r="BB788" t="s">
        <v>520</v>
      </c>
      <c r="BC788" t="s">
        <v>521</v>
      </c>
      <c r="BD788" s="21" t="e">
        <f t="shared" si="139"/>
        <v>#VALUE!</v>
      </c>
      <c r="BE788" t="s">
        <v>522</v>
      </c>
      <c r="BF788" s="21" t="e">
        <f t="shared" si="140"/>
        <v>#VALUE!</v>
      </c>
      <c r="BG788" t="s">
        <v>523</v>
      </c>
      <c r="BH788" t="s">
        <v>524</v>
      </c>
      <c r="BI788" s="21" t="e">
        <f t="shared" si="141"/>
        <v>#VALUE!</v>
      </c>
      <c r="BJ788" t="s">
        <v>525</v>
      </c>
      <c r="BK788" t="s">
        <v>526</v>
      </c>
      <c r="BL788" s="21" t="e">
        <f t="shared" si="142"/>
        <v>#VALUE!</v>
      </c>
      <c r="BN788" s="28"/>
      <c r="BP788" s="29"/>
      <c r="BR788" s="30"/>
    </row>
    <row r="789" spans="1:70" hidden="1" outlineLevel="2" collapsed="1" x14ac:dyDescent="0.35">
      <c r="A789" t="s">
        <v>443</v>
      </c>
      <c r="B789" t="s">
        <v>443</v>
      </c>
      <c r="C789" t="b">
        <v>0</v>
      </c>
      <c r="D789" t="s">
        <v>439</v>
      </c>
      <c r="E789" t="s">
        <v>538</v>
      </c>
      <c r="F789" t="s">
        <v>539</v>
      </c>
      <c r="G789" t="s">
        <v>850</v>
      </c>
      <c r="H789" t="s">
        <v>443</v>
      </c>
      <c r="I789">
        <v>1</v>
      </c>
      <c r="J789">
        <v>1</v>
      </c>
      <c r="K789" t="s">
        <v>793</v>
      </c>
      <c r="L789" t="s">
        <v>793</v>
      </c>
      <c r="M789">
        <v>1</v>
      </c>
      <c r="N789">
        <v>3</v>
      </c>
      <c r="O789">
        <v>0.66869999999999996</v>
      </c>
      <c r="P789">
        <v>0</v>
      </c>
      <c r="Q789">
        <v>1</v>
      </c>
      <c r="R789">
        <v>1</v>
      </c>
      <c r="S789">
        <v>630.95710999999994</v>
      </c>
      <c r="T789">
        <v>1890.8567800000001</v>
      </c>
      <c r="U789">
        <v>1890.8576599999999</v>
      </c>
      <c r="V789">
        <v>-0.46</v>
      </c>
      <c r="W789">
        <v>-2.9E-4</v>
      </c>
      <c r="X789" t="s">
        <v>540</v>
      </c>
      <c r="Y789" t="s">
        <v>541</v>
      </c>
      <c r="Z789">
        <v>0</v>
      </c>
      <c r="AA789">
        <v>30</v>
      </c>
      <c r="AB789">
        <v>20.367899999999999</v>
      </c>
      <c r="AC789">
        <v>8020</v>
      </c>
      <c r="AD789" t="s">
        <v>554</v>
      </c>
      <c r="AE789" t="s">
        <v>555</v>
      </c>
      <c r="AF789" t="s">
        <v>443</v>
      </c>
      <c r="AG789">
        <v>3.23</v>
      </c>
      <c r="AH789" t="s">
        <v>443</v>
      </c>
      <c r="AI789" t="b">
        <v>0</v>
      </c>
      <c r="AJ789" t="s">
        <v>443</v>
      </c>
      <c r="AK789" t="s">
        <v>443</v>
      </c>
      <c r="AL789" t="s">
        <v>443</v>
      </c>
      <c r="AM789">
        <v>0</v>
      </c>
      <c r="AN789">
        <v>1.256E-3</v>
      </c>
      <c r="AO789">
        <v>59637396</v>
      </c>
      <c r="AP789">
        <v>20.51</v>
      </c>
      <c r="AQ789" t="str">
        <f t="shared" si="135"/>
        <v>Sequest HT (A2)</v>
      </c>
      <c r="AT789" t="str">
        <f t="shared" si="136"/>
        <v>Sequest HT (A2</v>
      </c>
      <c r="AU789" t="str">
        <f t="shared" si="143"/>
        <v xml:space="preserve">uest HT </v>
      </c>
      <c r="AV789" t="str">
        <f t="shared" si="144"/>
        <v xml:space="preserve">est HT </v>
      </c>
      <c r="AW789" s="19" t="str">
        <f t="shared" si="145"/>
        <v xml:space="preserve">est HT </v>
      </c>
      <c r="AX789" s="25">
        <v>-0.46</v>
      </c>
      <c r="AY789" s="26">
        <f t="shared" si="137"/>
        <v>6.3043478260869565E-4</v>
      </c>
      <c r="AZ789">
        <v>-2.9E-4</v>
      </c>
      <c r="BA789" s="21" t="e">
        <f t="shared" si="138"/>
        <v>#VALUE!</v>
      </c>
      <c r="BB789" t="s">
        <v>540</v>
      </c>
      <c r="BC789" t="s">
        <v>541</v>
      </c>
      <c r="BD789" s="21" t="e">
        <f t="shared" si="139"/>
        <v>#VALUE!</v>
      </c>
      <c r="BE789">
        <v>0</v>
      </c>
      <c r="BF789" s="21" t="e">
        <f t="shared" si="140"/>
        <v>#VALUE!</v>
      </c>
      <c r="BG789">
        <v>30</v>
      </c>
      <c r="BH789">
        <v>20.367899999999999</v>
      </c>
      <c r="BI789" s="21">
        <f t="shared" si="141"/>
        <v>393.75684287530873</v>
      </c>
      <c r="BJ789">
        <v>8020</v>
      </c>
      <c r="BK789" t="s">
        <v>554</v>
      </c>
      <c r="BL789" s="21" t="e">
        <f t="shared" si="142"/>
        <v>#VALUE!</v>
      </c>
      <c r="BN789" s="28"/>
      <c r="BP789" s="29"/>
      <c r="BR789" s="30"/>
    </row>
    <row r="790" spans="1:70" hidden="1" outlineLevel="2" collapsed="1" x14ac:dyDescent="0.35">
      <c r="A790" t="s">
        <v>443</v>
      </c>
      <c r="B790" t="s">
        <v>443</v>
      </c>
      <c r="C790" t="b">
        <v>0</v>
      </c>
      <c r="D790" t="s">
        <v>439</v>
      </c>
      <c r="E790" t="s">
        <v>538</v>
      </c>
      <c r="F790" t="s">
        <v>550</v>
      </c>
      <c r="G790" t="s">
        <v>850</v>
      </c>
      <c r="H790" t="s">
        <v>443</v>
      </c>
      <c r="I790">
        <v>1</v>
      </c>
      <c r="J790">
        <v>1</v>
      </c>
      <c r="K790" t="s">
        <v>793</v>
      </c>
      <c r="L790" t="s">
        <v>793</v>
      </c>
      <c r="M790">
        <v>1</v>
      </c>
      <c r="N790">
        <v>3</v>
      </c>
      <c r="O790">
        <v>0.6986</v>
      </c>
      <c r="P790">
        <v>0</v>
      </c>
      <c r="Q790">
        <v>1</v>
      </c>
      <c r="R790">
        <v>1</v>
      </c>
      <c r="S790">
        <v>630.95822999999996</v>
      </c>
      <c r="T790">
        <v>1890.86013</v>
      </c>
      <c r="U790">
        <v>1890.8576599999999</v>
      </c>
      <c r="V790">
        <v>1.31</v>
      </c>
      <c r="W790">
        <v>8.1999999999999998E-4</v>
      </c>
      <c r="X790" t="s">
        <v>540</v>
      </c>
      <c r="Y790" t="s">
        <v>541</v>
      </c>
      <c r="Z790">
        <v>0</v>
      </c>
      <c r="AA790">
        <v>30</v>
      </c>
      <c r="AB790">
        <v>20.370999999999999</v>
      </c>
      <c r="AC790">
        <v>8364</v>
      </c>
      <c r="AD790" t="s">
        <v>563</v>
      </c>
      <c r="AE790" t="s">
        <v>564</v>
      </c>
      <c r="AF790" t="s">
        <v>443</v>
      </c>
      <c r="AG790">
        <v>3.55</v>
      </c>
      <c r="AH790" t="s">
        <v>443</v>
      </c>
      <c r="AI790" t="b">
        <v>0</v>
      </c>
      <c r="AJ790" t="s">
        <v>443</v>
      </c>
      <c r="AK790" t="s">
        <v>443</v>
      </c>
      <c r="AL790" t="s">
        <v>443</v>
      </c>
      <c r="AM790">
        <v>0</v>
      </c>
      <c r="AN790">
        <v>1.2849999999999999E-3</v>
      </c>
      <c r="AO790">
        <v>98528216</v>
      </c>
      <c r="AP790">
        <v>20.47</v>
      </c>
      <c r="AQ790" t="str">
        <f t="shared" si="135"/>
        <v>Sequest HT (A2)</v>
      </c>
      <c r="AT790" t="str">
        <f t="shared" si="136"/>
        <v>Sequest HT (A2</v>
      </c>
      <c r="AU790" t="str">
        <f t="shared" si="143"/>
        <v xml:space="preserve">uest HT </v>
      </c>
      <c r="AV790" t="str">
        <f t="shared" si="144"/>
        <v xml:space="preserve">est HT </v>
      </c>
      <c r="AW790" s="19" t="str">
        <f t="shared" si="145"/>
        <v xml:space="preserve">est HT </v>
      </c>
      <c r="AX790" s="25">
        <v>1.31</v>
      </c>
      <c r="AY790" s="26">
        <f t="shared" si="137"/>
        <v>6.2595419847328237E-4</v>
      </c>
      <c r="AZ790">
        <v>8.1999999999999998E-4</v>
      </c>
      <c r="BA790" s="21" t="e">
        <f t="shared" si="138"/>
        <v>#VALUE!</v>
      </c>
      <c r="BB790" t="s">
        <v>540</v>
      </c>
      <c r="BC790" t="s">
        <v>541</v>
      </c>
      <c r="BD790" s="21" t="e">
        <f t="shared" si="139"/>
        <v>#VALUE!</v>
      </c>
      <c r="BE790">
        <v>0</v>
      </c>
      <c r="BF790" s="21" t="e">
        <f t="shared" si="140"/>
        <v>#VALUE!</v>
      </c>
      <c r="BG790">
        <v>30</v>
      </c>
      <c r="BH790">
        <v>20.370999999999999</v>
      </c>
      <c r="BI790" s="21">
        <f t="shared" si="141"/>
        <v>410.58367286829321</v>
      </c>
      <c r="BJ790">
        <v>8364</v>
      </c>
      <c r="BK790" t="s">
        <v>563</v>
      </c>
      <c r="BL790" s="21" t="e">
        <f t="shared" si="142"/>
        <v>#VALUE!</v>
      </c>
      <c r="BN790" s="28"/>
      <c r="BP790" s="29"/>
      <c r="BR790" s="30"/>
    </row>
    <row r="791" spans="1:70" hidden="1" outlineLevel="2" collapsed="1" x14ac:dyDescent="0.35">
      <c r="A791" t="s">
        <v>443</v>
      </c>
      <c r="B791" t="s">
        <v>443</v>
      </c>
      <c r="C791" t="b">
        <v>0</v>
      </c>
      <c r="D791" t="s">
        <v>439</v>
      </c>
      <c r="E791" t="s">
        <v>557</v>
      </c>
      <c r="F791" t="s">
        <v>550</v>
      </c>
      <c r="G791" t="s">
        <v>850</v>
      </c>
      <c r="H791" t="s">
        <v>443</v>
      </c>
      <c r="I791">
        <v>1</v>
      </c>
      <c r="J791">
        <v>1</v>
      </c>
      <c r="K791" t="s">
        <v>793</v>
      </c>
      <c r="L791" t="s">
        <v>793</v>
      </c>
      <c r="M791">
        <v>1</v>
      </c>
      <c r="N791">
        <v>3</v>
      </c>
      <c r="O791">
        <v>0.94550000000000001</v>
      </c>
      <c r="P791">
        <v>0</v>
      </c>
      <c r="Q791">
        <v>1</v>
      </c>
      <c r="R791">
        <v>1</v>
      </c>
      <c r="S791">
        <v>630.95822999999996</v>
      </c>
      <c r="T791">
        <v>1890.86013</v>
      </c>
      <c r="U791">
        <v>1890.8576599999999</v>
      </c>
      <c r="V791">
        <v>1.31</v>
      </c>
      <c r="W791">
        <v>8.1999999999999998E-4</v>
      </c>
      <c r="X791" t="s">
        <v>540</v>
      </c>
      <c r="Y791" t="s">
        <v>541</v>
      </c>
      <c r="Z791">
        <v>0</v>
      </c>
      <c r="AA791">
        <v>30</v>
      </c>
      <c r="AB791">
        <v>20.370999999999999</v>
      </c>
      <c r="AC791">
        <v>8364</v>
      </c>
      <c r="AD791" t="s">
        <v>563</v>
      </c>
      <c r="AE791" t="s">
        <v>564</v>
      </c>
      <c r="AF791" t="s">
        <v>443</v>
      </c>
      <c r="AG791" t="s">
        <v>443</v>
      </c>
      <c r="AH791">
        <v>55</v>
      </c>
      <c r="AI791" t="b">
        <v>0</v>
      </c>
      <c r="AJ791">
        <v>49</v>
      </c>
      <c r="AK791">
        <v>31</v>
      </c>
      <c r="AL791">
        <v>2.7404572731531601E-5</v>
      </c>
      <c r="AM791">
        <v>0</v>
      </c>
      <c r="AN791">
        <v>4.2030000000000001E-3</v>
      </c>
      <c r="AO791">
        <v>98528216</v>
      </c>
      <c r="AP791">
        <v>20.47</v>
      </c>
      <c r="AQ791" t="str">
        <f t="shared" si="135"/>
        <v>Mascot (A5)</v>
      </c>
      <c r="AT791" t="str">
        <f t="shared" si="136"/>
        <v>Mascot (A5)</v>
      </c>
      <c r="AU791" t="str">
        <f t="shared" si="143"/>
        <v>cot (A5)</v>
      </c>
      <c r="AV791" t="str">
        <f t="shared" si="144"/>
        <v>ot (A5)</v>
      </c>
      <c r="AW791" s="19" t="str">
        <f t="shared" si="145"/>
        <v>ot (A5)</v>
      </c>
      <c r="AX791" s="25">
        <v>1.31</v>
      </c>
      <c r="AY791" s="26">
        <f t="shared" si="137"/>
        <v>6.2595419847328237E-4</v>
      </c>
      <c r="AZ791">
        <v>8.1999999999999998E-4</v>
      </c>
      <c r="BA791" s="21" t="e">
        <f t="shared" si="138"/>
        <v>#VALUE!</v>
      </c>
      <c r="BB791" t="s">
        <v>540</v>
      </c>
      <c r="BC791" t="s">
        <v>541</v>
      </c>
      <c r="BD791" s="21" t="e">
        <f t="shared" si="139"/>
        <v>#VALUE!</v>
      </c>
      <c r="BE791">
        <v>0</v>
      </c>
      <c r="BF791" s="21" t="e">
        <f t="shared" si="140"/>
        <v>#VALUE!</v>
      </c>
      <c r="BG791">
        <v>30</v>
      </c>
      <c r="BH791">
        <v>20.370999999999999</v>
      </c>
      <c r="BI791" s="21">
        <f t="shared" si="141"/>
        <v>410.58367286829321</v>
      </c>
      <c r="BJ791">
        <v>8364</v>
      </c>
      <c r="BK791" t="s">
        <v>563</v>
      </c>
      <c r="BL791" s="21" t="e">
        <f t="shared" si="142"/>
        <v>#VALUE!</v>
      </c>
      <c r="BN791" s="28"/>
      <c r="BP791" s="29"/>
      <c r="BR791" s="30"/>
    </row>
    <row r="792" spans="1:70" hidden="1" outlineLevel="2" collapsed="1" x14ac:dyDescent="0.35">
      <c r="A792" t="s">
        <v>443</v>
      </c>
      <c r="B792" t="s">
        <v>443</v>
      </c>
      <c r="C792" t="b">
        <v>0</v>
      </c>
      <c r="D792" t="s">
        <v>439</v>
      </c>
      <c r="E792" t="s">
        <v>538</v>
      </c>
      <c r="F792" t="s">
        <v>539</v>
      </c>
      <c r="G792" t="s">
        <v>850</v>
      </c>
      <c r="H792" t="s">
        <v>443</v>
      </c>
      <c r="I792">
        <v>1</v>
      </c>
      <c r="J792">
        <v>1</v>
      </c>
      <c r="K792" t="s">
        <v>793</v>
      </c>
      <c r="L792" t="s">
        <v>793</v>
      </c>
      <c r="M792">
        <v>1</v>
      </c>
      <c r="N792">
        <v>3</v>
      </c>
      <c r="O792">
        <v>0.64549999999999996</v>
      </c>
      <c r="P792">
        <v>0</v>
      </c>
      <c r="Q792">
        <v>1</v>
      </c>
      <c r="R792">
        <v>1</v>
      </c>
      <c r="S792">
        <v>630.95818999999995</v>
      </c>
      <c r="T792">
        <v>1890.8600200000001</v>
      </c>
      <c r="U792">
        <v>1890.8576599999999</v>
      </c>
      <c r="V792">
        <v>1.25</v>
      </c>
      <c r="W792">
        <v>7.9000000000000001E-4</v>
      </c>
      <c r="X792" t="s">
        <v>540</v>
      </c>
      <c r="Y792" t="s">
        <v>541</v>
      </c>
      <c r="Z792">
        <v>0</v>
      </c>
      <c r="AA792">
        <v>30</v>
      </c>
      <c r="AB792">
        <v>20.317699999999999</v>
      </c>
      <c r="AC792">
        <v>8403</v>
      </c>
      <c r="AD792" t="s">
        <v>551</v>
      </c>
      <c r="AE792" t="s">
        <v>552</v>
      </c>
      <c r="AF792" t="s">
        <v>443</v>
      </c>
      <c r="AG792">
        <v>2.99</v>
      </c>
      <c r="AH792" t="s">
        <v>443</v>
      </c>
      <c r="AI792" t="b">
        <v>0</v>
      </c>
      <c r="AJ792" t="s">
        <v>443</v>
      </c>
      <c r="AK792" t="s">
        <v>443</v>
      </c>
      <c r="AL792" t="s">
        <v>443</v>
      </c>
      <c r="AM792">
        <v>0</v>
      </c>
      <c r="AN792">
        <v>7.7999999999999996E-3</v>
      </c>
      <c r="AO792">
        <v>71073024</v>
      </c>
      <c r="AP792">
        <v>20.47</v>
      </c>
      <c r="AQ792" t="str">
        <f t="shared" si="135"/>
        <v>Sequest HT (A2)</v>
      </c>
      <c r="AT792" t="str">
        <f t="shared" si="136"/>
        <v>Sequest HT (A2</v>
      </c>
      <c r="AU792" t="str">
        <f t="shared" si="143"/>
        <v xml:space="preserve">uest HT </v>
      </c>
      <c r="AV792" t="str">
        <f t="shared" si="144"/>
        <v xml:space="preserve">est HT </v>
      </c>
      <c r="AW792" s="19" t="str">
        <f t="shared" si="145"/>
        <v xml:space="preserve">est HT </v>
      </c>
      <c r="AX792" s="25">
        <v>1.25</v>
      </c>
      <c r="AY792" s="26">
        <f t="shared" si="137"/>
        <v>6.3199999999999997E-4</v>
      </c>
      <c r="AZ792">
        <v>7.9000000000000001E-4</v>
      </c>
      <c r="BA792" s="21" t="e">
        <f t="shared" si="138"/>
        <v>#VALUE!</v>
      </c>
      <c r="BB792" t="s">
        <v>540</v>
      </c>
      <c r="BC792" t="s">
        <v>541</v>
      </c>
      <c r="BD792" s="21" t="e">
        <f t="shared" si="139"/>
        <v>#VALUE!</v>
      </c>
      <c r="BE792">
        <v>0</v>
      </c>
      <c r="BF792" s="21" t="e">
        <f t="shared" si="140"/>
        <v>#VALUE!</v>
      </c>
      <c r="BG792">
        <v>30</v>
      </c>
      <c r="BH792">
        <v>20.317699999999999</v>
      </c>
      <c r="BI792" s="21">
        <f t="shared" si="141"/>
        <v>413.5802772951663</v>
      </c>
      <c r="BJ792">
        <v>8403</v>
      </c>
      <c r="BK792" t="s">
        <v>551</v>
      </c>
      <c r="BL792" s="21" t="e">
        <f t="shared" si="142"/>
        <v>#VALUE!</v>
      </c>
      <c r="BN792" s="28"/>
      <c r="BP792" s="29"/>
      <c r="BR792" s="30"/>
    </row>
    <row r="793" spans="1:70" hidden="1" outlineLevel="2" collapsed="1" x14ac:dyDescent="0.35">
      <c r="A793" t="s">
        <v>443</v>
      </c>
      <c r="B793" t="s">
        <v>443</v>
      </c>
      <c r="C793" t="b">
        <v>0</v>
      </c>
      <c r="D793" t="s">
        <v>439</v>
      </c>
      <c r="E793" t="s">
        <v>538</v>
      </c>
      <c r="F793" t="s">
        <v>539</v>
      </c>
      <c r="G793" t="s">
        <v>850</v>
      </c>
      <c r="H793" t="s">
        <v>443</v>
      </c>
      <c r="I793">
        <v>1</v>
      </c>
      <c r="J793">
        <v>1</v>
      </c>
      <c r="K793" t="s">
        <v>793</v>
      </c>
      <c r="L793" t="s">
        <v>793</v>
      </c>
      <c r="M793">
        <v>1</v>
      </c>
      <c r="N793">
        <v>3</v>
      </c>
      <c r="O793">
        <v>0.66979999999999995</v>
      </c>
      <c r="P793">
        <v>0</v>
      </c>
      <c r="Q793">
        <v>1</v>
      </c>
      <c r="R793">
        <v>1</v>
      </c>
      <c r="S793">
        <v>630.95753999999999</v>
      </c>
      <c r="T793">
        <v>1890.85807</v>
      </c>
      <c r="U793">
        <v>1890.8576599999999</v>
      </c>
      <c r="V793">
        <v>0.22</v>
      </c>
      <c r="W793">
        <v>1.3999999999999999E-4</v>
      </c>
      <c r="X793" t="s">
        <v>540</v>
      </c>
      <c r="Y793" t="s">
        <v>541</v>
      </c>
      <c r="Z793">
        <v>0</v>
      </c>
      <c r="AA793">
        <v>30</v>
      </c>
      <c r="AB793">
        <v>20.276299999999999</v>
      </c>
      <c r="AC793">
        <v>8173</v>
      </c>
      <c r="AD793" t="s">
        <v>542</v>
      </c>
      <c r="AE793" t="s">
        <v>543</v>
      </c>
      <c r="AF793" t="s">
        <v>443</v>
      </c>
      <c r="AG793">
        <v>3.21</v>
      </c>
      <c r="AH793" t="s">
        <v>443</v>
      </c>
      <c r="AI793" t="b">
        <v>0</v>
      </c>
      <c r="AJ793" t="s">
        <v>443</v>
      </c>
      <c r="AK793" t="s">
        <v>443</v>
      </c>
      <c r="AL793" t="s">
        <v>443</v>
      </c>
      <c r="AM793">
        <v>0</v>
      </c>
      <c r="AN793">
        <v>1.2030000000000001E-2</v>
      </c>
      <c r="AO793">
        <v>57026676</v>
      </c>
      <c r="AP793">
        <v>20.39</v>
      </c>
      <c r="AQ793" t="str">
        <f t="shared" si="135"/>
        <v>Sequest HT (A2)</v>
      </c>
      <c r="AT793" t="str">
        <f t="shared" si="136"/>
        <v>Sequest HT (A2</v>
      </c>
      <c r="AU793" t="str">
        <f t="shared" si="143"/>
        <v xml:space="preserve">uest HT </v>
      </c>
      <c r="AV793" t="str">
        <f t="shared" si="144"/>
        <v xml:space="preserve">est HT </v>
      </c>
      <c r="AW793" s="19" t="str">
        <f t="shared" si="145"/>
        <v xml:space="preserve">est HT </v>
      </c>
      <c r="AX793" s="25">
        <v>0.22</v>
      </c>
      <c r="AY793" s="26">
        <f t="shared" si="137"/>
        <v>6.363636363636363E-4</v>
      </c>
      <c r="AZ793">
        <v>1.3999999999999999E-4</v>
      </c>
      <c r="BA793" s="21" t="e">
        <f t="shared" si="138"/>
        <v>#VALUE!</v>
      </c>
      <c r="BB793" t="s">
        <v>540</v>
      </c>
      <c r="BC793" t="s">
        <v>541</v>
      </c>
      <c r="BD793" s="21" t="e">
        <f t="shared" si="139"/>
        <v>#VALUE!</v>
      </c>
      <c r="BE793">
        <v>0</v>
      </c>
      <c r="BF793" s="21" t="e">
        <f t="shared" si="140"/>
        <v>#VALUE!</v>
      </c>
      <c r="BG793">
        <v>30</v>
      </c>
      <c r="BH793">
        <v>20.276299999999999</v>
      </c>
      <c r="BI793" s="21">
        <f t="shared" si="141"/>
        <v>403.08143004394293</v>
      </c>
      <c r="BJ793">
        <v>8173</v>
      </c>
      <c r="BK793" t="s">
        <v>542</v>
      </c>
      <c r="BL793" s="21" t="e">
        <f t="shared" si="142"/>
        <v>#VALUE!</v>
      </c>
      <c r="BN793" s="28"/>
      <c r="BP793" s="29"/>
      <c r="BR793" s="30"/>
    </row>
    <row r="794" spans="1:70" hidden="1" outlineLevel="1" x14ac:dyDescent="0.35">
      <c r="A794" t="s">
        <v>443</v>
      </c>
      <c r="B794" t="b">
        <v>0</v>
      </c>
      <c r="C794" t="s">
        <v>439</v>
      </c>
      <c r="D794" t="s">
        <v>854</v>
      </c>
      <c r="E794" t="s">
        <v>443</v>
      </c>
      <c r="F794" t="s">
        <v>443</v>
      </c>
      <c r="G794" t="b">
        <v>0</v>
      </c>
      <c r="H794">
        <v>1</v>
      </c>
      <c r="I794">
        <v>1</v>
      </c>
      <c r="J794">
        <v>8</v>
      </c>
      <c r="K794" t="s">
        <v>793</v>
      </c>
      <c r="L794" t="s">
        <v>855</v>
      </c>
      <c r="M794">
        <v>2</v>
      </c>
      <c r="N794">
        <v>2616.1781599999999</v>
      </c>
      <c r="O794">
        <v>0</v>
      </c>
      <c r="P794">
        <v>17.600000000000001</v>
      </c>
      <c r="Q794">
        <v>226.3</v>
      </c>
      <c r="R794">
        <v>107.8</v>
      </c>
      <c r="S794">
        <v>341.9</v>
      </c>
      <c r="T794">
        <v>206.5</v>
      </c>
      <c r="U794" t="s">
        <v>443</v>
      </c>
      <c r="V794" t="s">
        <v>443</v>
      </c>
      <c r="W794" t="s">
        <v>443</v>
      </c>
      <c r="X794" t="s">
        <v>443</v>
      </c>
      <c r="Y794" t="s">
        <v>443</v>
      </c>
      <c r="Z794" t="s">
        <v>444</v>
      </c>
      <c r="AA794" t="s">
        <v>439</v>
      </c>
      <c r="AB794" t="s">
        <v>439</v>
      </c>
      <c r="AC794" t="s">
        <v>439</v>
      </c>
      <c r="AD794" t="s">
        <v>439</v>
      </c>
      <c r="AE794" t="s">
        <v>445</v>
      </c>
      <c r="AF794" t="s">
        <v>445</v>
      </c>
      <c r="AG794" t="s">
        <v>445</v>
      </c>
      <c r="AH794" t="s">
        <v>445</v>
      </c>
      <c r="AI794" t="s">
        <v>439</v>
      </c>
      <c r="AJ794" t="s">
        <v>439</v>
      </c>
      <c r="AK794">
        <v>0</v>
      </c>
      <c r="AL794">
        <v>0</v>
      </c>
      <c r="AM794">
        <v>8.564E-4</v>
      </c>
      <c r="AN794">
        <v>4.7079999999999996E-6</v>
      </c>
      <c r="AO794">
        <v>6.7</v>
      </c>
      <c r="AP794">
        <v>34</v>
      </c>
      <c r="AQ794" t="str">
        <f t="shared" si="135"/>
        <v/>
      </c>
      <c r="AR794" t="s">
        <v>856</v>
      </c>
      <c r="AS794" t="s">
        <v>857</v>
      </c>
      <c r="AT794" t="str">
        <f t="shared" si="136"/>
        <v/>
      </c>
      <c r="AU794" t="str">
        <f t="shared" si="143"/>
        <v/>
      </c>
      <c r="AV794" t="str">
        <f t="shared" si="144"/>
        <v/>
      </c>
      <c r="AW794" s="19" t="str">
        <f t="shared" si="145"/>
        <v/>
      </c>
      <c r="AX794" s="25" t="s">
        <v>443</v>
      </c>
      <c r="AY794" s="26" t="e">
        <f t="shared" si="137"/>
        <v>#VALUE!</v>
      </c>
      <c r="AZ794" t="s">
        <v>443</v>
      </c>
      <c r="BA794" s="21" t="e">
        <f t="shared" si="138"/>
        <v>#VALUE!</v>
      </c>
      <c r="BB794" t="s">
        <v>443</v>
      </c>
      <c r="BC794" t="s">
        <v>443</v>
      </c>
      <c r="BD794" s="21" t="e">
        <f t="shared" si="139"/>
        <v>#VALUE!</v>
      </c>
      <c r="BE794" t="s">
        <v>444</v>
      </c>
      <c r="BF794" s="21" t="e">
        <f t="shared" si="140"/>
        <v>#VALUE!</v>
      </c>
      <c r="BG794" t="s">
        <v>439</v>
      </c>
      <c r="BH794" t="s">
        <v>439</v>
      </c>
      <c r="BI794" s="21" t="e">
        <f t="shared" si="141"/>
        <v>#VALUE!</v>
      </c>
      <c r="BJ794" t="s">
        <v>439</v>
      </c>
      <c r="BK794" t="s">
        <v>439</v>
      </c>
      <c r="BL794" s="21" t="e">
        <f t="shared" si="142"/>
        <v>#VALUE!</v>
      </c>
      <c r="BN794" s="28"/>
      <c r="BP794" s="29"/>
      <c r="BR794" s="30"/>
    </row>
    <row r="795" spans="1:70" hidden="1" outlineLevel="2" collapsed="1" x14ac:dyDescent="0.35">
      <c r="A795" t="s">
        <v>443</v>
      </c>
      <c r="B795" t="s">
        <v>443</v>
      </c>
      <c r="C795" t="s">
        <v>457</v>
      </c>
      <c r="D795" t="s">
        <v>458</v>
      </c>
      <c r="E795" t="s">
        <v>508</v>
      </c>
      <c r="F795" t="s">
        <v>509</v>
      </c>
      <c r="G795" t="s">
        <v>459</v>
      </c>
      <c r="H795" t="s">
        <v>460</v>
      </c>
      <c r="I795" t="s">
        <v>463</v>
      </c>
      <c r="J795" t="s">
        <v>464</v>
      </c>
      <c r="K795" t="s">
        <v>466</v>
      </c>
      <c r="L795" t="s">
        <v>510</v>
      </c>
      <c r="M795" t="s">
        <v>468</v>
      </c>
      <c r="N795" t="s">
        <v>511</v>
      </c>
      <c r="O795" t="s">
        <v>512</v>
      </c>
      <c r="P795" t="s">
        <v>513</v>
      </c>
      <c r="Q795" t="s">
        <v>514</v>
      </c>
      <c r="R795" t="s">
        <v>515</v>
      </c>
      <c r="S795" t="s">
        <v>516</v>
      </c>
      <c r="T795" t="s">
        <v>517</v>
      </c>
      <c r="U795" t="s">
        <v>469</v>
      </c>
      <c r="V795" t="s">
        <v>518</v>
      </c>
      <c r="W795" t="s">
        <v>519</v>
      </c>
      <c r="X795" t="s">
        <v>520</v>
      </c>
      <c r="Y795" t="s">
        <v>521</v>
      </c>
      <c r="Z795" t="s">
        <v>522</v>
      </c>
      <c r="AA795" t="s">
        <v>523</v>
      </c>
      <c r="AB795" t="s">
        <v>524</v>
      </c>
      <c r="AC795" t="s">
        <v>525</v>
      </c>
      <c r="AD795" t="s">
        <v>526</v>
      </c>
      <c r="AE795" t="s">
        <v>527</v>
      </c>
      <c r="AF795" t="s">
        <v>480</v>
      </c>
      <c r="AG795" t="s">
        <v>528</v>
      </c>
      <c r="AH795" t="s">
        <v>529</v>
      </c>
      <c r="AI795" t="s">
        <v>462</v>
      </c>
      <c r="AJ795" t="s">
        <v>530</v>
      </c>
      <c r="AK795" t="s">
        <v>531</v>
      </c>
      <c r="AL795" t="s">
        <v>532</v>
      </c>
      <c r="AM795" t="s">
        <v>533</v>
      </c>
      <c r="AN795" t="s">
        <v>534</v>
      </c>
      <c r="AO795" t="s">
        <v>535</v>
      </c>
      <c r="AP795" t="s">
        <v>536</v>
      </c>
      <c r="AQ795" t="str">
        <f t="shared" si="135"/>
        <v>Identifying Node</v>
      </c>
      <c r="AT795" t="str">
        <f t="shared" si="136"/>
        <v>Identifying No</v>
      </c>
      <c r="AU795" t="str">
        <f t="shared" si="143"/>
        <v>ntifying</v>
      </c>
      <c r="AV795" t="str">
        <f t="shared" si="144"/>
        <v>tifying</v>
      </c>
      <c r="AW795" s="19" t="str">
        <f t="shared" si="145"/>
        <v>tifying</v>
      </c>
      <c r="AX795" s="25" t="s">
        <v>518</v>
      </c>
      <c r="AY795" s="26" t="e">
        <f t="shared" si="137"/>
        <v>#VALUE!</v>
      </c>
      <c r="AZ795" t="s">
        <v>519</v>
      </c>
      <c r="BA795" s="21" t="e">
        <f t="shared" si="138"/>
        <v>#VALUE!</v>
      </c>
      <c r="BB795" t="s">
        <v>520</v>
      </c>
      <c r="BC795" t="s">
        <v>521</v>
      </c>
      <c r="BD795" s="21" t="e">
        <f t="shared" si="139"/>
        <v>#VALUE!</v>
      </c>
      <c r="BE795" t="s">
        <v>522</v>
      </c>
      <c r="BF795" s="21" t="e">
        <f t="shared" si="140"/>
        <v>#VALUE!</v>
      </c>
      <c r="BG795" t="s">
        <v>523</v>
      </c>
      <c r="BH795" t="s">
        <v>524</v>
      </c>
      <c r="BI795" s="21" t="e">
        <f t="shared" si="141"/>
        <v>#VALUE!</v>
      </c>
      <c r="BJ795" t="s">
        <v>525</v>
      </c>
      <c r="BK795" t="s">
        <v>526</v>
      </c>
      <c r="BL795" s="21" t="e">
        <f t="shared" si="142"/>
        <v>#VALUE!</v>
      </c>
      <c r="BN795" s="28"/>
      <c r="BP795" s="29"/>
      <c r="BR795" s="30"/>
    </row>
    <row r="796" spans="1:70" hidden="1" outlineLevel="2" collapsed="1" x14ac:dyDescent="0.35">
      <c r="A796" t="s">
        <v>443</v>
      </c>
      <c r="B796" t="s">
        <v>443</v>
      </c>
      <c r="C796" t="b">
        <v>0</v>
      </c>
      <c r="D796" t="s">
        <v>439</v>
      </c>
      <c r="E796" t="s">
        <v>538</v>
      </c>
      <c r="F796" t="s">
        <v>539</v>
      </c>
      <c r="G796" t="s">
        <v>854</v>
      </c>
      <c r="H796" t="s">
        <v>443</v>
      </c>
      <c r="I796">
        <v>1</v>
      </c>
      <c r="J796">
        <v>1</v>
      </c>
      <c r="K796" t="s">
        <v>793</v>
      </c>
      <c r="L796" t="s">
        <v>793</v>
      </c>
      <c r="M796">
        <v>2</v>
      </c>
      <c r="N796">
        <v>4</v>
      </c>
      <c r="O796">
        <v>0.70569999999999999</v>
      </c>
      <c r="P796">
        <v>0</v>
      </c>
      <c r="Q796">
        <v>1</v>
      </c>
      <c r="R796">
        <v>1</v>
      </c>
      <c r="S796">
        <v>654.80007000000001</v>
      </c>
      <c r="T796">
        <v>2616.1784600000001</v>
      </c>
      <c r="U796">
        <v>2616.1781599999999</v>
      </c>
      <c r="V796">
        <v>0.12</v>
      </c>
      <c r="W796">
        <v>8.0000000000000007E-5</v>
      </c>
      <c r="X796" t="s">
        <v>540</v>
      </c>
      <c r="Y796" t="s">
        <v>541</v>
      </c>
      <c r="Z796">
        <v>11.348929999999999</v>
      </c>
      <c r="AA796">
        <v>30</v>
      </c>
      <c r="AB796">
        <v>16.230799999999999</v>
      </c>
      <c r="AC796">
        <v>4737</v>
      </c>
      <c r="AD796" t="s">
        <v>542</v>
      </c>
      <c r="AE796" t="s">
        <v>543</v>
      </c>
      <c r="AF796" t="s">
        <v>443</v>
      </c>
      <c r="AG796">
        <v>6.49</v>
      </c>
      <c r="AH796" t="s">
        <v>443</v>
      </c>
      <c r="AI796" t="b">
        <v>0</v>
      </c>
      <c r="AJ796" t="s">
        <v>443</v>
      </c>
      <c r="AK796" t="s">
        <v>443</v>
      </c>
      <c r="AL796" t="s">
        <v>443</v>
      </c>
      <c r="AM796">
        <v>0</v>
      </c>
      <c r="AN796">
        <v>7.7819999999999996E-11</v>
      </c>
      <c r="AO796">
        <v>9183805</v>
      </c>
      <c r="AP796">
        <v>16.239999999999998</v>
      </c>
      <c r="AQ796" t="str">
        <f t="shared" si="135"/>
        <v>Sequest HT (A2)</v>
      </c>
      <c r="AT796" t="str">
        <f t="shared" si="136"/>
        <v>Sequest HT (A2</v>
      </c>
      <c r="AU796" t="str">
        <f t="shared" si="143"/>
        <v xml:space="preserve">uest HT </v>
      </c>
      <c r="AV796" t="str">
        <f t="shared" si="144"/>
        <v xml:space="preserve">est HT </v>
      </c>
      <c r="AW796" s="19" t="str">
        <f t="shared" si="145"/>
        <v xml:space="preserve">est HT </v>
      </c>
      <c r="AX796" s="25">
        <v>0.12</v>
      </c>
      <c r="AY796" s="26">
        <f t="shared" si="137"/>
        <v>6.6666666666666675E-4</v>
      </c>
      <c r="AZ796">
        <v>8.0000000000000007E-5</v>
      </c>
      <c r="BA796" s="21" t="e">
        <f t="shared" si="138"/>
        <v>#VALUE!</v>
      </c>
      <c r="BB796" t="s">
        <v>540</v>
      </c>
      <c r="BC796" t="s">
        <v>541</v>
      </c>
      <c r="BD796" s="21" t="e">
        <f t="shared" si="139"/>
        <v>#VALUE!</v>
      </c>
      <c r="BE796">
        <v>11.348929999999999</v>
      </c>
      <c r="BF796" s="21" t="e">
        <f t="shared" si="140"/>
        <v>#VALUE!</v>
      </c>
      <c r="BG796">
        <v>30</v>
      </c>
      <c r="BH796">
        <v>16.230799999999999</v>
      </c>
      <c r="BI796" s="21">
        <f t="shared" si="141"/>
        <v>291.85252729378715</v>
      </c>
      <c r="BJ796">
        <v>4737</v>
      </c>
      <c r="BK796" t="s">
        <v>542</v>
      </c>
      <c r="BL796" s="21" t="e">
        <f t="shared" si="142"/>
        <v>#VALUE!</v>
      </c>
      <c r="BN796" s="28"/>
      <c r="BP796" s="29"/>
      <c r="BR796" s="30"/>
    </row>
    <row r="797" spans="1:70" hidden="1" outlineLevel="2" collapsed="1" x14ac:dyDescent="0.35">
      <c r="A797" t="s">
        <v>443</v>
      </c>
      <c r="B797" t="s">
        <v>443</v>
      </c>
      <c r="C797" t="b">
        <v>0</v>
      </c>
      <c r="D797" t="s">
        <v>439</v>
      </c>
      <c r="E797" t="s">
        <v>538</v>
      </c>
      <c r="F797" t="s">
        <v>539</v>
      </c>
      <c r="G797" t="s">
        <v>854</v>
      </c>
      <c r="H797" t="s">
        <v>443</v>
      </c>
      <c r="I797">
        <v>1</v>
      </c>
      <c r="J797">
        <v>1</v>
      </c>
      <c r="K797" t="s">
        <v>793</v>
      </c>
      <c r="L797" t="s">
        <v>793</v>
      </c>
      <c r="M797">
        <v>2</v>
      </c>
      <c r="N797">
        <v>4</v>
      </c>
      <c r="O797">
        <v>0.71089999999999998</v>
      </c>
      <c r="P797">
        <v>0</v>
      </c>
      <c r="Q797">
        <v>1</v>
      </c>
      <c r="R797">
        <v>1</v>
      </c>
      <c r="S797">
        <v>654.80047000000002</v>
      </c>
      <c r="T797">
        <v>2616.1800600000001</v>
      </c>
      <c r="U797">
        <v>2616.1781599999999</v>
      </c>
      <c r="V797">
        <v>0.73</v>
      </c>
      <c r="W797">
        <v>4.8000000000000001E-4</v>
      </c>
      <c r="X797" t="s">
        <v>540</v>
      </c>
      <c r="Y797" t="s">
        <v>541</v>
      </c>
      <c r="Z797">
        <v>5.1638979999999997</v>
      </c>
      <c r="AA797">
        <v>18.056000000000001</v>
      </c>
      <c r="AB797">
        <v>16.126200000000001</v>
      </c>
      <c r="AC797">
        <v>4766</v>
      </c>
      <c r="AD797" t="s">
        <v>563</v>
      </c>
      <c r="AE797" t="s">
        <v>564</v>
      </c>
      <c r="AF797" t="s">
        <v>443</v>
      </c>
      <c r="AG797">
        <v>6.33</v>
      </c>
      <c r="AH797" t="s">
        <v>443</v>
      </c>
      <c r="AI797" t="b">
        <v>0</v>
      </c>
      <c r="AJ797" t="s">
        <v>443</v>
      </c>
      <c r="AK797" t="s">
        <v>443</v>
      </c>
      <c r="AL797" t="s">
        <v>443</v>
      </c>
      <c r="AM797">
        <v>0</v>
      </c>
      <c r="AN797">
        <v>3.404E-7</v>
      </c>
      <c r="AO797">
        <v>26660918</v>
      </c>
      <c r="AP797">
        <v>16.16</v>
      </c>
      <c r="AQ797" t="str">
        <f t="shared" si="135"/>
        <v>Sequest HT (A2)</v>
      </c>
      <c r="AT797" t="str">
        <f t="shared" si="136"/>
        <v>Sequest HT (A2</v>
      </c>
      <c r="AU797" t="str">
        <f t="shared" si="143"/>
        <v xml:space="preserve">uest HT </v>
      </c>
      <c r="AV797" t="str">
        <f t="shared" si="144"/>
        <v xml:space="preserve">est HT </v>
      </c>
      <c r="AW797" s="19" t="str">
        <f t="shared" si="145"/>
        <v xml:space="preserve">est HT </v>
      </c>
      <c r="AX797" s="25">
        <v>0.73</v>
      </c>
      <c r="AY797" s="26">
        <f t="shared" si="137"/>
        <v>6.5753424657534248E-4</v>
      </c>
      <c r="AZ797">
        <v>4.8000000000000001E-4</v>
      </c>
      <c r="BA797" s="21" t="e">
        <f t="shared" si="138"/>
        <v>#VALUE!</v>
      </c>
      <c r="BB797" t="s">
        <v>540</v>
      </c>
      <c r="BC797" t="s">
        <v>541</v>
      </c>
      <c r="BD797" s="21" t="e">
        <f t="shared" si="139"/>
        <v>#VALUE!</v>
      </c>
      <c r="BE797">
        <v>5.1638979999999997</v>
      </c>
      <c r="BF797" s="21" t="e">
        <f t="shared" si="140"/>
        <v>#VALUE!</v>
      </c>
      <c r="BG797">
        <v>18.056000000000001</v>
      </c>
      <c r="BH797">
        <v>16.126200000000001</v>
      </c>
      <c r="BI797" s="21">
        <f t="shared" si="141"/>
        <v>295.54389750840244</v>
      </c>
      <c r="BJ797">
        <v>4766</v>
      </c>
      <c r="BK797" t="s">
        <v>563</v>
      </c>
      <c r="BL797" s="21" t="e">
        <f t="shared" si="142"/>
        <v>#VALUE!</v>
      </c>
      <c r="BN797" s="28"/>
      <c r="BP797" s="29"/>
      <c r="BR797" s="30"/>
    </row>
    <row r="798" spans="1:70" hidden="1" outlineLevel="2" collapsed="1" x14ac:dyDescent="0.35">
      <c r="A798" t="s">
        <v>443</v>
      </c>
      <c r="B798" t="s">
        <v>443</v>
      </c>
      <c r="C798" t="b">
        <v>0</v>
      </c>
      <c r="D798" t="s">
        <v>439</v>
      </c>
      <c r="E798" t="s">
        <v>538</v>
      </c>
      <c r="F798" t="s">
        <v>539</v>
      </c>
      <c r="G798" t="s">
        <v>854</v>
      </c>
      <c r="H798" t="s">
        <v>443</v>
      </c>
      <c r="I798">
        <v>1</v>
      </c>
      <c r="J798">
        <v>1</v>
      </c>
      <c r="K798" t="s">
        <v>793</v>
      </c>
      <c r="L798" t="s">
        <v>793</v>
      </c>
      <c r="M798">
        <v>2</v>
      </c>
      <c r="N798">
        <v>5</v>
      </c>
      <c r="O798">
        <v>0.66090000000000004</v>
      </c>
      <c r="P798">
        <v>0</v>
      </c>
      <c r="Q798">
        <v>1</v>
      </c>
      <c r="R798">
        <v>1</v>
      </c>
      <c r="S798">
        <v>524.04155000000003</v>
      </c>
      <c r="T798">
        <v>2616.1786499999998</v>
      </c>
      <c r="U798">
        <v>2616.1781599999999</v>
      </c>
      <c r="V798">
        <v>0.19</v>
      </c>
      <c r="W798">
        <v>1E-4</v>
      </c>
      <c r="X798" t="s">
        <v>540</v>
      </c>
      <c r="Y798" t="s">
        <v>541</v>
      </c>
      <c r="Z798">
        <v>12.47899</v>
      </c>
      <c r="AA798">
        <v>30</v>
      </c>
      <c r="AB798">
        <v>16.104900000000001</v>
      </c>
      <c r="AC798">
        <v>4746</v>
      </c>
      <c r="AD798" t="s">
        <v>563</v>
      </c>
      <c r="AE798" t="s">
        <v>564</v>
      </c>
      <c r="AF798" t="s">
        <v>443</v>
      </c>
      <c r="AG798">
        <v>5.19</v>
      </c>
      <c r="AH798" t="s">
        <v>443</v>
      </c>
      <c r="AI798" t="b">
        <v>0</v>
      </c>
      <c r="AJ798" t="s">
        <v>443</v>
      </c>
      <c r="AK798" t="s">
        <v>443</v>
      </c>
      <c r="AL798" t="s">
        <v>443</v>
      </c>
      <c r="AM798">
        <v>0</v>
      </c>
      <c r="AN798">
        <v>6.1129999999999997E-7</v>
      </c>
      <c r="AO798">
        <v>19970220</v>
      </c>
      <c r="AP798">
        <v>16.16</v>
      </c>
      <c r="AQ798" t="str">
        <f t="shared" si="135"/>
        <v>Sequest HT (A2)</v>
      </c>
      <c r="AT798" t="str">
        <f t="shared" si="136"/>
        <v>Sequest HT (A2</v>
      </c>
      <c r="AU798" t="str">
        <f t="shared" si="143"/>
        <v xml:space="preserve">uest HT </v>
      </c>
      <c r="AV798" t="str">
        <f t="shared" si="144"/>
        <v xml:space="preserve">est HT </v>
      </c>
      <c r="AW798" s="19" t="str">
        <f t="shared" si="145"/>
        <v xml:space="preserve">est HT </v>
      </c>
      <c r="AX798" s="25">
        <v>0.19</v>
      </c>
      <c r="AY798" s="26">
        <f t="shared" si="137"/>
        <v>5.263157894736842E-4</v>
      </c>
      <c r="AZ798">
        <v>1E-4</v>
      </c>
      <c r="BA798" s="21" t="e">
        <f t="shared" si="138"/>
        <v>#VALUE!</v>
      </c>
      <c r="BB798" t="s">
        <v>540</v>
      </c>
      <c r="BC798" t="s">
        <v>541</v>
      </c>
      <c r="BD798" s="21" t="e">
        <f t="shared" si="139"/>
        <v>#VALUE!</v>
      </c>
      <c r="BE798">
        <v>12.47899</v>
      </c>
      <c r="BF798" s="21" t="e">
        <f t="shared" si="140"/>
        <v>#VALUE!</v>
      </c>
      <c r="BG798">
        <v>30</v>
      </c>
      <c r="BH798">
        <v>16.104900000000001</v>
      </c>
      <c r="BI798" s="21">
        <f t="shared" si="141"/>
        <v>294.69291954622503</v>
      </c>
      <c r="BJ798">
        <v>4746</v>
      </c>
      <c r="BK798" t="s">
        <v>563</v>
      </c>
      <c r="BL798" s="21" t="e">
        <f t="shared" si="142"/>
        <v>#VALUE!</v>
      </c>
      <c r="BN798" s="28"/>
      <c r="BP798" s="29"/>
      <c r="BR798" s="30"/>
    </row>
    <row r="799" spans="1:70" hidden="1" outlineLevel="2" collapsed="1" x14ac:dyDescent="0.35">
      <c r="A799" t="s">
        <v>443</v>
      </c>
      <c r="B799" t="s">
        <v>443</v>
      </c>
      <c r="C799" t="b">
        <v>0</v>
      </c>
      <c r="D799" t="s">
        <v>439</v>
      </c>
      <c r="E799" t="s">
        <v>538</v>
      </c>
      <c r="F799" t="s">
        <v>539</v>
      </c>
      <c r="G799" t="s">
        <v>854</v>
      </c>
      <c r="H799" t="s">
        <v>443</v>
      </c>
      <c r="I799">
        <v>1</v>
      </c>
      <c r="J799">
        <v>1</v>
      </c>
      <c r="K799" t="s">
        <v>793</v>
      </c>
      <c r="L799" t="s">
        <v>793</v>
      </c>
      <c r="M799">
        <v>2</v>
      </c>
      <c r="N799">
        <v>5</v>
      </c>
      <c r="O799">
        <v>0.74260000000000004</v>
      </c>
      <c r="P799">
        <v>0</v>
      </c>
      <c r="Q799">
        <v>1</v>
      </c>
      <c r="R799">
        <v>1</v>
      </c>
      <c r="S799">
        <v>524.04177000000004</v>
      </c>
      <c r="T799">
        <v>2616.17976</v>
      </c>
      <c r="U799">
        <v>2616.1781599999999</v>
      </c>
      <c r="V799">
        <v>0.61</v>
      </c>
      <c r="W799">
        <v>3.2000000000000003E-4</v>
      </c>
      <c r="X799" t="s">
        <v>540</v>
      </c>
      <c r="Y799" t="s">
        <v>541</v>
      </c>
      <c r="Z799">
        <v>5.1613810000000004</v>
      </c>
      <c r="AA799">
        <v>30</v>
      </c>
      <c r="AB799">
        <v>16.143599999999999</v>
      </c>
      <c r="AC799">
        <v>4656</v>
      </c>
      <c r="AD799" t="s">
        <v>554</v>
      </c>
      <c r="AE799" t="s">
        <v>555</v>
      </c>
      <c r="AF799" t="s">
        <v>443</v>
      </c>
      <c r="AG799">
        <v>5.09</v>
      </c>
      <c r="AH799" t="s">
        <v>443</v>
      </c>
      <c r="AI799" t="b">
        <v>0</v>
      </c>
      <c r="AJ799" t="s">
        <v>443</v>
      </c>
      <c r="AK799" t="s">
        <v>443</v>
      </c>
      <c r="AL799" t="s">
        <v>443</v>
      </c>
      <c r="AM799">
        <v>0</v>
      </c>
      <c r="AN799">
        <v>7.3519999999999997E-7</v>
      </c>
      <c r="AO799">
        <v>11276400</v>
      </c>
      <c r="AP799">
        <v>16.2</v>
      </c>
      <c r="AQ799" t="str">
        <f t="shared" si="135"/>
        <v>Sequest HT (A2)</v>
      </c>
      <c r="AT799" t="str">
        <f t="shared" si="136"/>
        <v>Sequest HT (A2</v>
      </c>
      <c r="AU799" t="str">
        <f t="shared" si="143"/>
        <v xml:space="preserve">uest HT </v>
      </c>
      <c r="AV799" t="str">
        <f t="shared" si="144"/>
        <v xml:space="preserve">est HT </v>
      </c>
      <c r="AW799" s="19" t="str">
        <f t="shared" si="145"/>
        <v xml:space="preserve">est HT </v>
      </c>
      <c r="AX799" s="25">
        <v>0.61</v>
      </c>
      <c r="AY799" s="26">
        <f t="shared" si="137"/>
        <v>5.2459016393442627E-4</v>
      </c>
      <c r="AZ799">
        <v>3.2000000000000003E-4</v>
      </c>
      <c r="BA799" s="21" t="e">
        <f t="shared" si="138"/>
        <v>#VALUE!</v>
      </c>
      <c r="BB799" t="s">
        <v>540</v>
      </c>
      <c r="BC799" t="s">
        <v>541</v>
      </c>
      <c r="BD799" s="21" t="e">
        <f t="shared" si="139"/>
        <v>#VALUE!</v>
      </c>
      <c r="BE799">
        <v>5.1613810000000004</v>
      </c>
      <c r="BF799" s="21" t="e">
        <f t="shared" si="140"/>
        <v>#VALUE!</v>
      </c>
      <c r="BG799">
        <v>30</v>
      </c>
      <c r="BH799">
        <v>16.143599999999999</v>
      </c>
      <c r="BI799" s="21">
        <f t="shared" si="141"/>
        <v>288.41150672712405</v>
      </c>
      <c r="BJ799">
        <v>4656</v>
      </c>
      <c r="BK799" t="s">
        <v>554</v>
      </c>
      <c r="BL799" s="21" t="e">
        <f t="shared" si="142"/>
        <v>#VALUE!</v>
      </c>
      <c r="BN799" s="28"/>
      <c r="BP799" s="29"/>
      <c r="BR799" s="30"/>
    </row>
    <row r="800" spans="1:70" hidden="1" outlineLevel="2" collapsed="1" x14ac:dyDescent="0.35">
      <c r="A800" t="s">
        <v>443</v>
      </c>
      <c r="B800" t="s">
        <v>443</v>
      </c>
      <c r="C800" t="b">
        <v>0</v>
      </c>
      <c r="D800" t="s">
        <v>439</v>
      </c>
      <c r="E800" t="s">
        <v>538</v>
      </c>
      <c r="F800" t="s">
        <v>539</v>
      </c>
      <c r="G800" t="s">
        <v>854</v>
      </c>
      <c r="H800" t="s">
        <v>443</v>
      </c>
      <c r="I800">
        <v>1</v>
      </c>
      <c r="J800">
        <v>1</v>
      </c>
      <c r="K800" t="s">
        <v>793</v>
      </c>
      <c r="L800" t="s">
        <v>793</v>
      </c>
      <c r="M800">
        <v>2</v>
      </c>
      <c r="N800">
        <v>5</v>
      </c>
      <c r="O800">
        <v>0.63880000000000003</v>
      </c>
      <c r="P800">
        <v>0</v>
      </c>
      <c r="Q800">
        <v>1</v>
      </c>
      <c r="R800">
        <v>1</v>
      </c>
      <c r="S800">
        <v>524.04143999999997</v>
      </c>
      <c r="T800">
        <v>2616.1780800000001</v>
      </c>
      <c r="U800">
        <v>2616.1781599999999</v>
      </c>
      <c r="V800">
        <v>-0.03</v>
      </c>
      <c r="W800">
        <v>-1.0000000000000001E-5</v>
      </c>
      <c r="X800" t="s">
        <v>540</v>
      </c>
      <c r="Y800" t="s">
        <v>541</v>
      </c>
      <c r="Z800">
        <v>0.92101250000000001</v>
      </c>
      <c r="AA800">
        <v>30</v>
      </c>
      <c r="AB800">
        <v>16.2331</v>
      </c>
      <c r="AC800">
        <v>4738</v>
      </c>
      <c r="AD800" t="s">
        <v>542</v>
      </c>
      <c r="AE800" t="s">
        <v>543</v>
      </c>
      <c r="AF800" t="s">
        <v>443</v>
      </c>
      <c r="AG800">
        <v>6.7</v>
      </c>
      <c r="AH800" t="s">
        <v>443</v>
      </c>
      <c r="AI800" t="b">
        <v>0</v>
      </c>
      <c r="AJ800" t="s">
        <v>443</v>
      </c>
      <c r="AK800" t="s">
        <v>443</v>
      </c>
      <c r="AL800" t="s">
        <v>443</v>
      </c>
      <c r="AM800">
        <v>0</v>
      </c>
      <c r="AN800">
        <v>4.7079999999999996E-6</v>
      </c>
      <c r="AO800">
        <v>7914715.5</v>
      </c>
      <c r="AP800">
        <v>16.239999999999998</v>
      </c>
      <c r="AQ800" t="str">
        <f t="shared" si="135"/>
        <v>Sequest HT (A2)</v>
      </c>
      <c r="AT800" t="str">
        <f t="shared" si="136"/>
        <v>Sequest HT (A2</v>
      </c>
      <c r="AU800" t="str">
        <f t="shared" si="143"/>
        <v xml:space="preserve">uest HT </v>
      </c>
      <c r="AV800" t="str">
        <f t="shared" si="144"/>
        <v xml:space="preserve">est HT </v>
      </c>
      <c r="AW800" s="19" t="str">
        <f t="shared" si="145"/>
        <v xml:space="preserve">est HT </v>
      </c>
      <c r="AX800" s="25">
        <v>-0.03</v>
      </c>
      <c r="AY800" s="26">
        <f t="shared" si="137"/>
        <v>3.3333333333333338E-4</v>
      </c>
      <c r="AZ800">
        <v>-1.0000000000000001E-5</v>
      </c>
      <c r="BA800" s="21" t="e">
        <f t="shared" si="138"/>
        <v>#VALUE!</v>
      </c>
      <c r="BB800" t="s">
        <v>540</v>
      </c>
      <c r="BC800" t="s">
        <v>541</v>
      </c>
      <c r="BD800" s="21" t="e">
        <f t="shared" si="139"/>
        <v>#VALUE!</v>
      </c>
      <c r="BE800">
        <v>0.92101250000000001</v>
      </c>
      <c r="BF800" s="21" t="e">
        <f t="shared" si="140"/>
        <v>#VALUE!</v>
      </c>
      <c r="BG800">
        <v>30</v>
      </c>
      <c r="BH800">
        <v>16.2331</v>
      </c>
      <c r="BI800" s="21">
        <f t="shared" si="141"/>
        <v>291.87277845882795</v>
      </c>
      <c r="BJ800">
        <v>4738</v>
      </c>
      <c r="BK800" t="s">
        <v>542</v>
      </c>
      <c r="BL800" s="21" t="e">
        <f t="shared" si="142"/>
        <v>#VALUE!</v>
      </c>
      <c r="BN800" s="28"/>
      <c r="BP800" s="29"/>
      <c r="BR800" s="30"/>
    </row>
    <row r="801" spans="1:70" hidden="1" outlineLevel="2" collapsed="1" x14ac:dyDescent="0.35">
      <c r="A801" t="s">
        <v>443</v>
      </c>
      <c r="B801" t="s">
        <v>443</v>
      </c>
      <c r="C801" t="b">
        <v>0</v>
      </c>
      <c r="D801" t="s">
        <v>439</v>
      </c>
      <c r="E801" t="s">
        <v>538</v>
      </c>
      <c r="F801" t="s">
        <v>539</v>
      </c>
      <c r="G801" t="s">
        <v>854</v>
      </c>
      <c r="H801" t="s">
        <v>443</v>
      </c>
      <c r="I801">
        <v>1</v>
      </c>
      <c r="J801">
        <v>1</v>
      </c>
      <c r="K801" t="s">
        <v>793</v>
      </c>
      <c r="L801" t="s">
        <v>793</v>
      </c>
      <c r="M801">
        <v>2</v>
      </c>
      <c r="N801">
        <v>5</v>
      </c>
      <c r="O801">
        <v>0.70520000000000005</v>
      </c>
      <c r="P801">
        <v>0</v>
      </c>
      <c r="Q801">
        <v>1</v>
      </c>
      <c r="R801">
        <v>1</v>
      </c>
      <c r="S801">
        <v>524.04129999999998</v>
      </c>
      <c r="T801">
        <v>2616.1774</v>
      </c>
      <c r="U801">
        <v>2616.1781599999999</v>
      </c>
      <c r="V801">
        <v>-0.28999999999999998</v>
      </c>
      <c r="W801">
        <v>-1.4999999999999999E-4</v>
      </c>
      <c r="X801" t="s">
        <v>540</v>
      </c>
      <c r="Y801" t="s">
        <v>541</v>
      </c>
      <c r="Z801">
        <v>10.969469999999999</v>
      </c>
      <c r="AA801">
        <v>30</v>
      </c>
      <c r="AB801">
        <v>16.215399999999999</v>
      </c>
      <c r="AC801">
        <v>4939</v>
      </c>
      <c r="AD801" t="s">
        <v>551</v>
      </c>
      <c r="AE801" t="s">
        <v>552</v>
      </c>
      <c r="AF801" t="s">
        <v>443</v>
      </c>
      <c r="AG801">
        <v>4.24</v>
      </c>
      <c r="AH801" t="s">
        <v>443</v>
      </c>
      <c r="AI801" t="b">
        <v>0</v>
      </c>
      <c r="AJ801" t="s">
        <v>443</v>
      </c>
      <c r="AK801" t="s">
        <v>443</v>
      </c>
      <c r="AL801" t="s">
        <v>443</v>
      </c>
      <c r="AM801">
        <v>0</v>
      </c>
      <c r="AN801">
        <v>3.7629999999999997E-5</v>
      </c>
      <c r="AO801">
        <v>5153218.5</v>
      </c>
      <c r="AP801">
        <v>16.25</v>
      </c>
      <c r="AQ801" t="str">
        <f t="shared" si="135"/>
        <v>Sequest HT (A2)</v>
      </c>
      <c r="AT801" t="str">
        <f t="shared" si="136"/>
        <v>Sequest HT (A2</v>
      </c>
      <c r="AU801" t="str">
        <f t="shared" si="143"/>
        <v xml:space="preserve">uest HT </v>
      </c>
      <c r="AV801" t="str">
        <f t="shared" si="144"/>
        <v xml:space="preserve">est HT </v>
      </c>
      <c r="AW801" s="19" t="str">
        <f t="shared" si="145"/>
        <v xml:space="preserve">est HT </v>
      </c>
      <c r="AX801" s="25">
        <v>-0.28999999999999998</v>
      </c>
      <c r="AY801" s="26">
        <f t="shared" si="137"/>
        <v>5.1724137931034484E-4</v>
      </c>
      <c r="AZ801">
        <v>-1.4999999999999999E-4</v>
      </c>
      <c r="BA801" s="21" t="e">
        <f t="shared" si="138"/>
        <v>#VALUE!</v>
      </c>
      <c r="BB801" t="s">
        <v>540</v>
      </c>
      <c r="BC801" t="s">
        <v>541</v>
      </c>
      <c r="BD801" s="21" t="e">
        <f t="shared" si="139"/>
        <v>#VALUE!</v>
      </c>
      <c r="BE801">
        <v>10.969469999999999</v>
      </c>
      <c r="BF801" s="21" t="e">
        <f t="shared" si="140"/>
        <v>#VALUE!</v>
      </c>
      <c r="BG801">
        <v>30</v>
      </c>
      <c r="BH801">
        <v>16.215399999999999</v>
      </c>
      <c r="BI801" s="21">
        <f t="shared" si="141"/>
        <v>304.58699754554317</v>
      </c>
      <c r="BJ801">
        <v>4939</v>
      </c>
      <c r="BK801" t="s">
        <v>551</v>
      </c>
      <c r="BL801" s="21" t="e">
        <f t="shared" si="142"/>
        <v>#VALUE!</v>
      </c>
      <c r="BN801" s="28"/>
      <c r="BP801" s="29"/>
      <c r="BR801" s="30"/>
    </row>
    <row r="802" spans="1:70" hidden="1" outlineLevel="2" collapsed="1" x14ac:dyDescent="0.35">
      <c r="A802" t="s">
        <v>443</v>
      </c>
      <c r="B802" t="s">
        <v>443</v>
      </c>
      <c r="C802" t="b">
        <v>0</v>
      </c>
      <c r="D802" t="s">
        <v>439</v>
      </c>
      <c r="E802" t="s">
        <v>538</v>
      </c>
      <c r="F802" t="s">
        <v>539</v>
      </c>
      <c r="G802" t="s">
        <v>854</v>
      </c>
      <c r="H802" t="s">
        <v>443</v>
      </c>
      <c r="I802">
        <v>1</v>
      </c>
      <c r="J802">
        <v>1</v>
      </c>
      <c r="K802" t="s">
        <v>793</v>
      </c>
      <c r="L802" t="s">
        <v>793</v>
      </c>
      <c r="M802">
        <v>2</v>
      </c>
      <c r="N802">
        <v>4</v>
      </c>
      <c r="O802">
        <v>0.69810000000000005</v>
      </c>
      <c r="P802">
        <v>0</v>
      </c>
      <c r="Q802">
        <v>1</v>
      </c>
      <c r="R802">
        <v>1</v>
      </c>
      <c r="S802">
        <v>654.80066999999997</v>
      </c>
      <c r="T802">
        <v>2616.1808299999998</v>
      </c>
      <c r="U802">
        <v>2616.1781599999999</v>
      </c>
      <c r="V802">
        <v>1.02</v>
      </c>
      <c r="W802">
        <v>6.7000000000000002E-4</v>
      </c>
      <c r="X802" t="s">
        <v>540</v>
      </c>
      <c r="Y802" t="s">
        <v>541</v>
      </c>
      <c r="Z802">
        <v>14.77773</v>
      </c>
      <c r="AA802">
        <v>30</v>
      </c>
      <c r="AB802">
        <v>16.213200000000001</v>
      </c>
      <c r="AC802">
        <v>4938</v>
      </c>
      <c r="AD802" t="s">
        <v>551</v>
      </c>
      <c r="AE802" t="s">
        <v>552</v>
      </c>
      <c r="AF802" t="s">
        <v>443</v>
      </c>
      <c r="AG802">
        <v>4.1399999999999997</v>
      </c>
      <c r="AH802" t="s">
        <v>443</v>
      </c>
      <c r="AI802" t="b">
        <v>0</v>
      </c>
      <c r="AJ802" t="s">
        <v>443</v>
      </c>
      <c r="AK802" t="s">
        <v>443</v>
      </c>
      <c r="AL802" t="s">
        <v>443</v>
      </c>
      <c r="AM802">
        <v>0</v>
      </c>
      <c r="AN802">
        <v>2.2000000000000001E-4</v>
      </c>
      <c r="AO802">
        <v>6725933.5</v>
      </c>
      <c r="AP802">
        <v>16.25</v>
      </c>
      <c r="AQ802" t="str">
        <f t="shared" si="135"/>
        <v>Sequest HT (A2)</v>
      </c>
      <c r="AT802" t="str">
        <f t="shared" si="136"/>
        <v>Sequest HT (A2</v>
      </c>
      <c r="AU802" t="str">
        <f t="shared" si="143"/>
        <v xml:space="preserve">uest HT </v>
      </c>
      <c r="AV802" t="str">
        <f t="shared" si="144"/>
        <v xml:space="preserve">est HT </v>
      </c>
      <c r="AW802" s="19" t="str">
        <f t="shared" si="145"/>
        <v xml:space="preserve">est HT </v>
      </c>
      <c r="AX802" s="25">
        <v>1.02</v>
      </c>
      <c r="AY802" s="26">
        <f t="shared" si="137"/>
        <v>6.5686274509803918E-4</v>
      </c>
      <c r="AZ802">
        <v>6.7000000000000002E-4</v>
      </c>
      <c r="BA802" s="21" t="e">
        <f t="shared" si="138"/>
        <v>#VALUE!</v>
      </c>
      <c r="BB802" t="s">
        <v>540</v>
      </c>
      <c r="BC802" t="s">
        <v>541</v>
      </c>
      <c r="BD802" s="21" t="e">
        <f t="shared" si="139"/>
        <v>#VALUE!</v>
      </c>
      <c r="BE802">
        <v>14.77773</v>
      </c>
      <c r="BF802" s="21" t="e">
        <f t="shared" si="140"/>
        <v>#VALUE!</v>
      </c>
      <c r="BG802">
        <v>30</v>
      </c>
      <c r="BH802">
        <v>16.213200000000001</v>
      </c>
      <c r="BI802" s="21">
        <f t="shared" si="141"/>
        <v>304.5666493967878</v>
      </c>
      <c r="BJ802">
        <v>4938</v>
      </c>
      <c r="BK802" t="s">
        <v>551</v>
      </c>
      <c r="BL802" s="21" t="e">
        <f t="shared" si="142"/>
        <v>#VALUE!</v>
      </c>
      <c r="BN802" s="28"/>
      <c r="BP802" s="29"/>
      <c r="BR802" s="30"/>
    </row>
    <row r="803" spans="1:70" hidden="1" outlineLevel="2" collapsed="1" x14ac:dyDescent="0.35">
      <c r="A803" t="s">
        <v>443</v>
      </c>
      <c r="B803" t="s">
        <v>443</v>
      </c>
      <c r="C803" t="b">
        <v>0</v>
      </c>
      <c r="D803" t="s">
        <v>439</v>
      </c>
      <c r="E803" t="s">
        <v>538</v>
      </c>
      <c r="F803" t="s">
        <v>539</v>
      </c>
      <c r="G803" t="s">
        <v>854</v>
      </c>
      <c r="H803" t="s">
        <v>443</v>
      </c>
      <c r="I803">
        <v>1</v>
      </c>
      <c r="J803">
        <v>1</v>
      </c>
      <c r="K803" t="s">
        <v>793</v>
      </c>
      <c r="L803" t="s">
        <v>793</v>
      </c>
      <c r="M803">
        <v>2</v>
      </c>
      <c r="N803">
        <v>4</v>
      </c>
      <c r="O803">
        <v>0.69179999999999997</v>
      </c>
      <c r="P803">
        <v>0</v>
      </c>
      <c r="Q803">
        <v>1</v>
      </c>
      <c r="R803">
        <v>1</v>
      </c>
      <c r="S803">
        <v>654.80062999999996</v>
      </c>
      <c r="T803">
        <v>2616.1806900000001</v>
      </c>
      <c r="U803">
        <v>2616.1781599999999</v>
      </c>
      <c r="V803">
        <v>0.97</v>
      </c>
      <c r="W803">
        <v>6.3000000000000003E-4</v>
      </c>
      <c r="X803" t="s">
        <v>540</v>
      </c>
      <c r="Y803" t="s">
        <v>541</v>
      </c>
      <c r="Z803">
        <v>15.94617</v>
      </c>
      <c r="AA803">
        <v>30</v>
      </c>
      <c r="AB803">
        <v>16.145900000000001</v>
      </c>
      <c r="AC803">
        <v>4657</v>
      </c>
      <c r="AD803" t="s">
        <v>554</v>
      </c>
      <c r="AE803" t="s">
        <v>555</v>
      </c>
      <c r="AF803" t="s">
        <v>443</v>
      </c>
      <c r="AG803">
        <v>4.7699999999999996</v>
      </c>
      <c r="AH803" t="s">
        <v>443</v>
      </c>
      <c r="AI803" t="b">
        <v>0</v>
      </c>
      <c r="AJ803" t="s">
        <v>443</v>
      </c>
      <c r="AK803" t="s">
        <v>443</v>
      </c>
      <c r="AL803" t="s">
        <v>443</v>
      </c>
      <c r="AM803">
        <v>0</v>
      </c>
      <c r="AN803">
        <v>3.0219999999999997E-4</v>
      </c>
      <c r="AO803">
        <v>10975440</v>
      </c>
      <c r="AP803">
        <v>16.190000000000001</v>
      </c>
      <c r="AQ803" t="str">
        <f t="shared" si="135"/>
        <v>Sequest HT (A2)</v>
      </c>
      <c r="AT803" t="str">
        <f t="shared" si="136"/>
        <v>Sequest HT (A2</v>
      </c>
      <c r="AU803" t="str">
        <f t="shared" si="143"/>
        <v xml:space="preserve">uest HT </v>
      </c>
      <c r="AV803" t="str">
        <f t="shared" si="144"/>
        <v xml:space="preserve">est HT </v>
      </c>
      <c r="AW803" s="19" t="str">
        <f t="shared" si="145"/>
        <v xml:space="preserve">est HT </v>
      </c>
      <c r="AX803" s="25">
        <v>0.97</v>
      </c>
      <c r="AY803" s="26">
        <f t="shared" si="137"/>
        <v>6.4948453608247429E-4</v>
      </c>
      <c r="AZ803">
        <v>6.3000000000000003E-4</v>
      </c>
      <c r="BA803" s="21" t="e">
        <f t="shared" si="138"/>
        <v>#VALUE!</v>
      </c>
      <c r="BB803" t="s">
        <v>540</v>
      </c>
      <c r="BC803" t="s">
        <v>541</v>
      </c>
      <c r="BD803" s="21" t="e">
        <f t="shared" si="139"/>
        <v>#VALUE!</v>
      </c>
      <c r="BE803">
        <v>15.94617</v>
      </c>
      <c r="BF803" s="21" t="e">
        <f t="shared" si="140"/>
        <v>#VALUE!</v>
      </c>
      <c r="BG803">
        <v>30</v>
      </c>
      <c r="BH803">
        <v>16.145900000000001</v>
      </c>
      <c r="BI803" s="21">
        <f t="shared" si="141"/>
        <v>288.43235744058859</v>
      </c>
      <c r="BJ803">
        <v>4657</v>
      </c>
      <c r="BK803" t="s">
        <v>554</v>
      </c>
      <c r="BL803" s="21" t="e">
        <f t="shared" si="142"/>
        <v>#VALUE!</v>
      </c>
      <c r="BN803" s="28"/>
      <c r="BP803" s="29"/>
      <c r="BR803" s="30"/>
    </row>
    <row r="804" spans="1:70" hidden="1" outlineLevel="1" x14ac:dyDescent="0.35">
      <c r="A804" t="s">
        <v>443</v>
      </c>
      <c r="B804" t="b">
        <v>0</v>
      </c>
      <c r="C804" t="s">
        <v>439</v>
      </c>
      <c r="D804" t="s">
        <v>858</v>
      </c>
      <c r="E804" t="s">
        <v>443</v>
      </c>
      <c r="F804" t="s">
        <v>443</v>
      </c>
      <c r="G804" t="b">
        <v>0</v>
      </c>
      <c r="H804">
        <v>1</v>
      </c>
      <c r="I804">
        <v>1</v>
      </c>
      <c r="J804">
        <v>2</v>
      </c>
      <c r="K804" t="s">
        <v>793</v>
      </c>
      <c r="L804" t="s">
        <v>859</v>
      </c>
      <c r="M804">
        <v>1</v>
      </c>
      <c r="N804">
        <v>1525.7969000000001</v>
      </c>
      <c r="O804">
        <v>0</v>
      </c>
      <c r="P804">
        <v>67.5</v>
      </c>
      <c r="Q804">
        <v>158.1</v>
      </c>
      <c r="R804">
        <v>171.3</v>
      </c>
      <c r="S804">
        <v>128</v>
      </c>
      <c r="T804">
        <v>92.4</v>
      </c>
      <c r="U804">
        <v>70.2</v>
      </c>
      <c r="V804">
        <v>120.9</v>
      </c>
      <c r="W804">
        <v>91.6</v>
      </c>
      <c r="X804" t="s">
        <v>443</v>
      </c>
      <c r="Y804" t="s">
        <v>443</v>
      </c>
      <c r="Z804" t="s">
        <v>444</v>
      </c>
      <c r="AA804" t="s">
        <v>444</v>
      </c>
      <c r="AB804" t="s">
        <v>439</v>
      </c>
      <c r="AC804" t="s">
        <v>439</v>
      </c>
      <c r="AD804" t="s">
        <v>444</v>
      </c>
      <c r="AE804" t="s">
        <v>444</v>
      </c>
      <c r="AF804" t="s">
        <v>444</v>
      </c>
      <c r="AG804" t="s">
        <v>444</v>
      </c>
      <c r="AH804" t="s">
        <v>445</v>
      </c>
      <c r="AI804" t="s">
        <v>439</v>
      </c>
      <c r="AJ804" t="s">
        <v>439</v>
      </c>
      <c r="AK804">
        <v>0</v>
      </c>
      <c r="AL804">
        <v>0</v>
      </c>
      <c r="AM804">
        <v>6.6600000000000001E-3</v>
      </c>
      <c r="AN804">
        <v>2.639E-5</v>
      </c>
      <c r="AO804">
        <v>3.41</v>
      </c>
      <c r="AP804">
        <v>25</v>
      </c>
      <c r="AQ804" t="str">
        <f t="shared" si="135"/>
        <v/>
      </c>
      <c r="AR804" t="s">
        <v>860</v>
      </c>
      <c r="AS804" t="s">
        <v>861</v>
      </c>
      <c r="AT804" t="str">
        <f t="shared" si="136"/>
        <v/>
      </c>
      <c r="AU804" t="str">
        <f t="shared" si="143"/>
        <v/>
      </c>
      <c r="AV804" t="str">
        <f t="shared" si="144"/>
        <v/>
      </c>
      <c r="AW804" s="19" t="str">
        <f t="shared" si="145"/>
        <v/>
      </c>
      <c r="AX804" s="25">
        <v>120.9</v>
      </c>
      <c r="AY804" s="26">
        <f t="shared" si="137"/>
        <v>0.75765095119933823</v>
      </c>
      <c r="AZ804">
        <v>91.6</v>
      </c>
      <c r="BA804" s="21" t="e">
        <f t="shared" si="138"/>
        <v>#VALUE!</v>
      </c>
      <c r="BB804" t="s">
        <v>443</v>
      </c>
      <c r="BC804" t="s">
        <v>443</v>
      </c>
      <c r="BD804" s="21" t="e">
        <f t="shared" si="139"/>
        <v>#VALUE!</v>
      </c>
      <c r="BE804" t="s">
        <v>444</v>
      </c>
      <c r="BF804" s="21" t="e">
        <f t="shared" si="140"/>
        <v>#VALUE!</v>
      </c>
      <c r="BG804" t="s">
        <v>444</v>
      </c>
      <c r="BH804" t="s">
        <v>439</v>
      </c>
      <c r="BI804" s="21" t="e">
        <f t="shared" si="141"/>
        <v>#VALUE!</v>
      </c>
      <c r="BJ804" t="s">
        <v>439</v>
      </c>
      <c r="BK804" t="s">
        <v>444</v>
      </c>
      <c r="BL804" s="21" t="e">
        <f t="shared" si="142"/>
        <v>#VALUE!</v>
      </c>
      <c r="BN804" s="28"/>
      <c r="BP804" s="29"/>
      <c r="BR804" s="30"/>
    </row>
    <row r="805" spans="1:70" hidden="1" outlineLevel="2" collapsed="1" x14ac:dyDescent="0.35">
      <c r="A805" t="s">
        <v>443</v>
      </c>
      <c r="B805" t="s">
        <v>443</v>
      </c>
      <c r="C805" t="s">
        <v>457</v>
      </c>
      <c r="D805" t="s">
        <v>458</v>
      </c>
      <c r="E805" t="s">
        <v>508</v>
      </c>
      <c r="F805" t="s">
        <v>509</v>
      </c>
      <c r="G805" t="s">
        <v>459</v>
      </c>
      <c r="H805" t="s">
        <v>460</v>
      </c>
      <c r="I805" t="s">
        <v>463</v>
      </c>
      <c r="J805" t="s">
        <v>464</v>
      </c>
      <c r="K805" t="s">
        <v>466</v>
      </c>
      <c r="L805" t="s">
        <v>510</v>
      </c>
      <c r="M805" t="s">
        <v>468</v>
      </c>
      <c r="N805" t="s">
        <v>511</v>
      </c>
      <c r="O805" t="s">
        <v>512</v>
      </c>
      <c r="P805" t="s">
        <v>513</v>
      </c>
      <c r="Q805" t="s">
        <v>514</v>
      </c>
      <c r="R805" t="s">
        <v>515</v>
      </c>
      <c r="S805" t="s">
        <v>516</v>
      </c>
      <c r="T805" t="s">
        <v>517</v>
      </c>
      <c r="U805" t="s">
        <v>469</v>
      </c>
      <c r="V805" t="s">
        <v>518</v>
      </c>
      <c r="W805" t="s">
        <v>519</v>
      </c>
      <c r="X805" t="s">
        <v>520</v>
      </c>
      <c r="Y805" t="s">
        <v>521</v>
      </c>
      <c r="Z805" t="s">
        <v>522</v>
      </c>
      <c r="AA805" t="s">
        <v>523</v>
      </c>
      <c r="AB805" t="s">
        <v>524</v>
      </c>
      <c r="AC805" t="s">
        <v>525</v>
      </c>
      <c r="AD805" t="s">
        <v>526</v>
      </c>
      <c r="AE805" t="s">
        <v>527</v>
      </c>
      <c r="AF805" t="s">
        <v>480</v>
      </c>
      <c r="AG805" t="s">
        <v>528</v>
      </c>
      <c r="AH805" t="s">
        <v>529</v>
      </c>
      <c r="AI805" t="s">
        <v>462</v>
      </c>
      <c r="AJ805" t="s">
        <v>530</v>
      </c>
      <c r="AK805" t="s">
        <v>531</v>
      </c>
      <c r="AL805" t="s">
        <v>532</v>
      </c>
      <c r="AM805" t="s">
        <v>533</v>
      </c>
      <c r="AN805" t="s">
        <v>534</v>
      </c>
      <c r="AO805" t="s">
        <v>535</v>
      </c>
      <c r="AP805" t="s">
        <v>536</v>
      </c>
      <c r="AQ805" t="str">
        <f t="shared" si="135"/>
        <v>Identifying Node</v>
      </c>
      <c r="AT805" t="str">
        <f t="shared" si="136"/>
        <v>Identifying No</v>
      </c>
      <c r="AU805" t="str">
        <f t="shared" si="143"/>
        <v>ntifying</v>
      </c>
      <c r="AV805" t="str">
        <f t="shared" si="144"/>
        <v>tifying</v>
      </c>
      <c r="AW805" s="19" t="str">
        <f t="shared" si="145"/>
        <v>tifying</v>
      </c>
      <c r="AX805" s="25" t="s">
        <v>518</v>
      </c>
      <c r="AY805" s="26" t="e">
        <f t="shared" si="137"/>
        <v>#VALUE!</v>
      </c>
      <c r="AZ805" t="s">
        <v>519</v>
      </c>
      <c r="BA805" s="21" t="e">
        <f t="shared" si="138"/>
        <v>#VALUE!</v>
      </c>
      <c r="BB805" t="s">
        <v>520</v>
      </c>
      <c r="BC805" t="s">
        <v>521</v>
      </c>
      <c r="BD805" s="21" t="e">
        <f t="shared" si="139"/>
        <v>#VALUE!</v>
      </c>
      <c r="BE805" t="s">
        <v>522</v>
      </c>
      <c r="BF805" s="21" t="e">
        <f t="shared" si="140"/>
        <v>#VALUE!</v>
      </c>
      <c r="BG805" t="s">
        <v>523</v>
      </c>
      <c r="BH805" t="s">
        <v>524</v>
      </c>
      <c r="BI805" s="21" t="e">
        <f t="shared" si="141"/>
        <v>#VALUE!</v>
      </c>
      <c r="BJ805" t="s">
        <v>525</v>
      </c>
      <c r="BK805" t="s">
        <v>526</v>
      </c>
      <c r="BL805" s="21" t="e">
        <f t="shared" si="142"/>
        <v>#VALUE!</v>
      </c>
      <c r="BN805" s="28"/>
      <c r="BP805" s="29"/>
      <c r="BR805" s="30"/>
    </row>
    <row r="806" spans="1:70" hidden="1" outlineLevel="2" collapsed="1" x14ac:dyDescent="0.35">
      <c r="A806" t="s">
        <v>443</v>
      </c>
      <c r="B806" t="s">
        <v>443</v>
      </c>
      <c r="C806" t="b">
        <v>0</v>
      </c>
      <c r="D806" t="s">
        <v>439</v>
      </c>
      <c r="E806" t="s">
        <v>538</v>
      </c>
      <c r="F806" t="s">
        <v>539</v>
      </c>
      <c r="G806" t="s">
        <v>858</v>
      </c>
      <c r="H806" t="s">
        <v>443</v>
      </c>
      <c r="I806">
        <v>1</v>
      </c>
      <c r="J806">
        <v>1</v>
      </c>
      <c r="K806" t="s">
        <v>793</v>
      </c>
      <c r="L806" t="s">
        <v>793</v>
      </c>
      <c r="M806">
        <v>1</v>
      </c>
      <c r="N806">
        <v>3</v>
      </c>
      <c r="O806">
        <v>0.55589999999999995</v>
      </c>
      <c r="P806">
        <v>0</v>
      </c>
      <c r="Q806">
        <v>1</v>
      </c>
      <c r="R806">
        <v>1</v>
      </c>
      <c r="S806">
        <v>509.26992999999999</v>
      </c>
      <c r="T806">
        <v>1525.7952399999999</v>
      </c>
      <c r="U806">
        <v>1525.7969000000001</v>
      </c>
      <c r="V806">
        <v>-1.08</v>
      </c>
      <c r="W806">
        <v>-5.5000000000000003E-4</v>
      </c>
      <c r="X806" t="s">
        <v>540</v>
      </c>
      <c r="Y806" t="s">
        <v>541</v>
      </c>
      <c r="Z806">
        <v>38.610019999999999</v>
      </c>
      <c r="AA806">
        <v>30</v>
      </c>
      <c r="AB806">
        <v>27.2483</v>
      </c>
      <c r="AC806">
        <v>14203</v>
      </c>
      <c r="AD806" t="s">
        <v>551</v>
      </c>
      <c r="AE806" t="s">
        <v>552</v>
      </c>
      <c r="AF806" t="s">
        <v>443</v>
      </c>
      <c r="AG806">
        <v>3.22</v>
      </c>
      <c r="AH806" t="s">
        <v>443</v>
      </c>
      <c r="AI806" t="b">
        <v>0</v>
      </c>
      <c r="AJ806" t="s">
        <v>443</v>
      </c>
      <c r="AK806" t="s">
        <v>443</v>
      </c>
      <c r="AL806" t="s">
        <v>443</v>
      </c>
      <c r="AM806">
        <v>0</v>
      </c>
      <c r="AN806">
        <v>2.0279999999999999E-5</v>
      </c>
      <c r="AO806">
        <v>28657174</v>
      </c>
      <c r="AP806">
        <v>27.27</v>
      </c>
      <c r="AQ806" t="str">
        <f t="shared" si="135"/>
        <v>Sequest HT (A2)</v>
      </c>
      <c r="AT806" t="str">
        <f t="shared" si="136"/>
        <v>Sequest HT (A2</v>
      </c>
      <c r="AU806" t="str">
        <f t="shared" si="143"/>
        <v xml:space="preserve">uest HT </v>
      </c>
      <c r="AV806" t="str">
        <f t="shared" si="144"/>
        <v xml:space="preserve">est HT </v>
      </c>
      <c r="AW806" s="19" t="str">
        <f t="shared" si="145"/>
        <v xml:space="preserve">est HT </v>
      </c>
      <c r="AX806" s="25">
        <v>-1.08</v>
      </c>
      <c r="AY806" s="26">
        <f t="shared" si="137"/>
        <v>5.0925925925925921E-4</v>
      </c>
      <c r="AZ806">
        <v>-5.5000000000000003E-4</v>
      </c>
      <c r="BA806" s="21" t="e">
        <f t="shared" si="138"/>
        <v>#VALUE!</v>
      </c>
      <c r="BB806" t="s">
        <v>540</v>
      </c>
      <c r="BC806" t="s">
        <v>541</v>
      </c>
      <c r="BD806" s="21" t="e">
        <f t="shared" si="139"/>
        <v>#VALUE!</v>
      </c>
      <c r="BE806">
        <v>38.610019999999999</v>
      </c>
      <c r="BF806" s="21" t="e">
        <f t="shared" si="140"/>
        <v>#VALUE!</v>
      </c>
      <c r="BG806">
        <v>30</v>
      </c>
      <c r="BH806">
        <v>27.2483</v>
      </c>
      <c r="BI806" s="21">
        <f t="shared" si="141"/>
        <v>521.24352711912297</v>
      </c>
      <c r="BJ806">
        <v>14203</v>
      </c>
      <c r="BK806" t="s">
        <v>551</v>
      </c>
      <c r="BL806" s="21" t="e">
        <f t="shared" si="142"/>
        <v>#VALUE!</v>
      </c>
      <c r="BN806" s="28"/>
      <c r="BP806" s="29"/>
      <c r="BR806" s="30"/>
    </row>
    <row r="807" spans="1:70" hidden="1" outlineLevel="2" collapsed="1" x14ac:dyDescent="0.35">
      <c r="A807" t="s">
        <v>443</v>
      </c>
      <c r="B807" t="s">
        <v>443</v>
      </c>
      <c r="C807" t="b">
        <v>0</v>
      </c>
      <c r="D807" t="s">
        <v>439</v>
      </c>
      <c r="E807" t="s">
        <v>538</v>
      </c>
      <c r="F807" t="s">
        <v>539</v>
      </c>
      <c r="G807" t="s">
        <v>858</v>
      </c>
      <c r="H807" t="s">
        <v>443</v>
      </c>
      <c r="I807">
        <v>1</v>
      </c>
      <c r="J807">
        <v>1</v>
      </c>
      <c r="K807" t="s">
        <v>793</v>
      </c>
      <c r="L807" t="s">
        <v>793</v>
      </c>
      <c r="M807">
        <v>1</v>
      </c>
      <c r="N807">
        <v>3</v>
      </c>
      <c r="O807">
        <v>0.57179999999999997</v>
      </c>
      <c r="P807">
        <v>0</v>
      </c>
      <c r="Q807">
        <v>1</v>
      </c>
      <c r="R807">
        <v>1</v>
      </c>
      <c r="S807">
        <v>509.26994999999999</v>
      </c>
      <c r="T807">
        <v>1525.79529</v>
      </c>
      <c r="U807">
        <v>1525.7969000000001</v>
      </c>
      <c r="V807">
        <v>-1.05</v>
      </c>
      <c r="W807">
        <v>-5.4000000000000001E-4</v>
      </c>
      <c r="X807" t="s">
        <v>540</v>
      </c>
      <c r="Y807" t="s">
        <v>541</v>
      </c>
      <c r="Z807">
        <v>8.1633610000000001</v>
      </c>
      <c r="AA807">
        <v>30</v>
      </c>
      <c r="AB807">
        <v>27.299900000000001</v>
      </c>
      <c r="AC807">
        <v>14037</v>
      </c>
      <c r="AD807" t="s">
        <v>563</v>
      </c>
      <c r="AE807" t="s">
        <v>564</v>
      </c>
      <c r="AF807" t="s">
        <v>443</v>
      </c>
      <c r="AG807">
        <v>3.41</v>
      </c>
      <c r="AH807" t="s">
        <v>443</v>
      </c>
      <c r="AI807" t="b">
        <v>0</v>
      </c>
      <c r="AJ807" t="s">
        <v>443</v>
      </c>
      <c r="AK807" t="s">
        <v>443</v>
      </c>
      <c r="AL807" t="s">
        <v>443</v>
      </c>
      <c r="AM807">
        <v>0</v>
      </c>
      <c r="AN807">
        <v>2.639E-5</v>
      </c>
      <c r="AO807">
        <v>26490322</v>
      </c>
      <c r="AP807">
        <v>27.34</v>
      </c>
      <c r="AQ807" t="str">
        <f t="shared" si="135"/>
        <v>Sequest HT (A2)</v>
      </c>
      <c r="AT807" t="str">
        <f t="shared" si="136"/>
        <v>Sequest HT (A2</v>
      </c>
      <c r="AU807" t="str">
        <f t="shared" si="143"/>
        <v xml:space="preserve">uest HT </v>
      </c>
      <c r="AV807" t="str">
        <f t="shared" si="144"/>
        <v xml:space="preserve">est HT </v>
      </c>
      <c r="AW807" s="19" t="str">
        <f t="shared" si="145"/>
        <v xml:space="preserve">est HT </v>
      </c>
      <c r="AX807" s="25">
        <v>-1.05</v>
      </c>
      <c r="AY807" s="26">
        <f t="shared" si="137"/>
        <v>5.142857142857143E-4</v>
      </c>
      <c r="AZ807">
        <v>-5.4000000000000001E-4</v>
      </c>
      <c r="BA807" s="21" t="e">
        <f t="shared" si="138"/>
        <v>#VALUE!</v>
      </c>
      <c r="BB807" t="s">
        <v>540</v>
      </c>
      <c r="BC807" t="s">
        <v>541</v>
      </c>
      <c r="BD807" s="21" t="e">
        <f t="shared" si="139"/>
        <v>#VALUE!</v>
      </c>
      <c r="BE807">
        <v>8.1633610000000001</v>
      </c>
      <c r="BF807" s="21" t="e">
        <f t="shared" si="140"/>
        <v>#VALUE!</v>
      </c>
      <c r="BG807">
        <v>30</v>
      </c>
      <c r="BH807">
        <v>27.299900000000001</v>
      </c>
      <c r="BI807" s="21">
        <f t="shared" si="141"/>
        <v>514.1777076106506</v>
      </c>
      <c r="BJ807">
        <v>14037</v>
      </c>
      <c r="BK807" t="s">
        <v>563</v>
      </c>
      <c r="BL807" s="21" t="e">
        <f t="shared" si="142"/>
        <v>#VALUE!</v>
      </c>
      <c r="BN807" s="28"/>
      <c r="BP807" s="29"/>
      <c r="BR807" s="30"/>
    </row>
    <row r="808" spans="1:70" hidden="1" outlineLevel="1" x14ac:dyDescent="0.35">
      <c r="A808" t="s">
        <v>443</v>
      </c>
      <c r="B808" t="b">
        <v>0</v>
      </c>
      <c r="C808" t="s">
        <v>439</v>
      </c>
      <c r="D808" t="s">
        <v>862</v>
      </c>
      <c r="E808" t="s">
        <v>443</v>
      </c>
      <c r="F808" t="s">
        <v>443</v>
      </c>
      <c r="G808" t="b">
        <v>0</v>
      </c>
      <c r="H808">
        <v>1</v>
      </c>
      <c r="I808">
        <v>1</v>
      </c>
      <c r="J808">
        <v>1</v>
      </c>
      <c r="K808" t="s">
        <v>793</v>
      </c>
      <c r="L808" t="s">
        <v>863</v>
      </c>
      <c r="M808">
        <v>0</v>
      </c>
      <c r="N808">
        <v>1041.5574999999999</v>
      </c>
      <c r="O808">
        <v>0</v>
      </c>
      <c r="P808">
        <v>97.7</v>
      </c>
      <c r="Q808">
        <v>104.1</v>
      </c>
      <c r="R808">
        <v>145.80000000000001</v>
      </c>
      <c r="S808">
        <v>180.4</v>
      </c>
      <c r="T808">
        <v>100</v>
      </c>
      <c r="U808">
        <v>76.400000000000006</v>
      </c>
      <c r="V808">
        <v>103.7</v>
      </c>
      <c r="W808">
        <v>91.9</v>
      </c>
      <c r="X808" t="s">
        <v>443</v>
      </c>
      <c r="Y808" t="s">
        <v>443</v>
      </c>
      <c r="Z808" t="s">
        <v>444</v>
      </c>
      <c r="AA808" t="s">
        <v>444</v>
      </c>
      <c r="AB808" t="s">
        <v>444</v>
      </c>
      <c r="AC808" t="s">
        <v>444</v>
      </c>
      <c r="AD808" t="s">
        <v>439</v>
      </c>
      <c r="AE808" t="s">
        <v>444</v>
      </c>
      <c r="AF808" t="s">
        <v>444</v>
      </c>
      <c r="AG808" t="s">
        <v>444</v>
      </c>
      <c r="AH808" t="s">
        <v>445</v>
      </c>
      <c r="AI808" t="s">
        <v>439</v>
      </c>
      <c r="AJ808" t="s">
        <v>439</v>
      </c>
      <c r="AK808">
        <v>0</v>
      </c>
      <c r="AL808">
        <v>9.0679999999999997E-3</v>
      </c>
      <c r="AM808">
        <v>1.332E-2</v>
      </c>
      <c r="AN808">
        <v>0.10589999999999999</v>
      </c>
      <c r="AO808">
        <v>2.3199999999999998</v>
      </c>
      <c r="AP808">
        <v>30</v>
      </c>
      <c r="AQ808" t="str">
        <f t="shared" si="135"/>
        <v/>
      </c>
      <c r="AR808" t="s">
        <v>864</v>
      </c>
      <c r="AS808" t="s">
        <v>865</v>
      </c>
      <c r="AT808" t="str">
        <f t="shared" si="136"/>
        <v/>
      </c>
      <c r="AU808" t="str">
        <f t="shared" si="143"/>
        <v/>
      </c>
      <c r="AV808" t="str">
        <f t="shared" si="144"/>
        <v/>
      </c>
      <c r="AW808" s="19" t="str">
        <f t="shared" si="145"/>
        <v/>
      </c>
      <c r="AX808" s="25">
        <v>103.7</v>
      </c>
      <c r="AY808" s="26">
        <f t="shared" si="137"/>
        <v>0.88621022179363551</v>
      </c>
      <c r="AZ808">
        <v>91.9</v>
      </c>
      <c r="BA808" s="21" t="e">
        <f t="shared" si="138"/>
        <v>#VALUE!</v>
      </c>
      <c r="BB808" t="s">
        <v>443</v>
      </c>
      <c r="BC808" t="s">
        <v>443</v>
      </c>
      <c r="BD808" s="21" t="e">
        <f t="shared" si="139"/>
        <v>#VALUE!</v>
      </c>
      <c r="BE808" t="s">
        <v>444</v>
      </c>
      <c r="BF808" s="21" t="e">
        <f t="shared" si="140"/>
        <v>#VALUE!</v>
      </c>
      <c r="BG808" t="s">
        <v>444</v>
      </c>
      <c r="BH808" t="s">
        <v>444</v>
      </c>
      <c r="BI808" s="21" t="e">
        <f t="shared" si="141"/>
        <v>#VALUE!</v>
      </c>
      <c r="BJ808" t="s">
        <v>444</v>
      </c>
      <c r="BK808" t="s">
        <v>439</v>
      </c>
      <c r="BL808" s="21" t="e">
        <f t="shared" si="142"/>
        <v>#VALUE!</v>
      </c>
      <c r="BN808" s="28"/>
      <c r="BP808" s="29"/>
      <c r="BR808" s="30"/>
    </row>
    <row r="809" spans="1:70" hidden="1" outlineLevel="2" collapsed="1" x14ac:dyDescent="0.35">
      <c r="A809" t="s">
        <v>443</v>
      </c>
      <c r="B809" t="s">
        <v>443</v>
      </c>
      <c r="C809" t="s">
        <v>457</v>
      </c>
      <c r="D809" t="s">
        <v>458</v>
      </c>
      <c r="E809" t="s">
        <v>508</v>
      </c>
      <c r="F809" t="s">
        <v>509</v>
      </c>
      <c r="G809" t="s">
        <v>459</v>
      </c>
      <c r="H809" t="s">
        <v>460</v>
      </c>
      <c r="I809" t="s">
        <v>463</v>
      </c>
      <c r="J809" t="s">
        <v>464</v>
      </c>
      <c r="K809" t="s">
        <v>466</v>
      </c>
      <c r="L809" t="s">
        <v>510</v>
      </c>
      <c r="M809" t="s">
        <v>468</v>
      </c>
      <c r="N809" t="s">
        <v>511</v>
      </c>
      <c r="O809" t="s">
        <v>512</v>
      </c>
      <c r="P809" t="s">
        <v>513</v>
      </c>
      <c r="Q809" t="s">
        <v>514</v>
      </c>
      <c r="R809" t="s">
        <v>515</v>
      </c>
      <c r="S809" t="s">
        <v>516</v>
      </c>
      <c r="T809" t="s">
        <v>517</v>
      </c>
      <c r="U809" t="s">
        <v>469</v>
      </c>
      <c r="V809" t="s">
        <v>518</v>
      </c>
      <c r="W809" t="s">
        <v>519</v>
      </c>
      <c r="X809" t="s">
        <v>520</v>
      </c>
      <c r="Y809" t="s">
        <v>521</v>
      </c>
      <c r="Z809" t="s">
        <v>522</v>
      </c>
      <c r="AA809" t="s">
        <v>523</v>
      </c>
      <c r="AB809" t="s">
        <v>524</v>
      </c>
      <c r="AC809" t="s">
        <v>525</v>
      </c>
      <c r="AD809" t="s">
        <v>526</v>
      </c>
      <c r="AE809" t="s">
        <v>527</v>
      </c>
      <c r="AF809" t="s">
        <v>480</v>
      </c>
      <c r="AG809" t="s">
        <v>528</v>
      </c>
      <c r="AH809" t="s">
        <v>529</v>
      </c>
      <c r="AI809" t="s">
        <v>462</v>
      </c>
      <c r="AJ809" t="s">
        <v>530</v>
      </c>
      <c r="AK809" t="s">
        <v>531</v>
      </c>
      <c r="AL809" t="s">
        <v>532</v>
      </c>
      <c r="AM809" t="s">
        <v>533</v>
      </c>
      <c r="AN809" t="s">
        <v>534</v>
      </c>
      <c r="AO809" t="s">
        <v>535</v>
      </c>
      <c r="AP809" t="s">
        <v>536</v>
      </c>
      <c r="AQ809" t="str">
        <f t="shared" si="135"/>
        <v>Identifying Node</v>
      </c>
      <c r="AT809" t="str">
        <f t="shared" si="136"/>
        <v>Identifying No</v>
      </c>
      <c r="AU809" t="str">
        <f t="shared" si="143"/>
        <v>ntifying</v>
      </c>
      <c r="AV809" t="str">
        <f t="shared" si="144"/>
        <v>tifying</v>
      </c>
      <c r="AW809" s="19" t="str">
        <f t="shared" si="145"/>
        <v>tifying</v>
      </c>
      <c r="AX809" s="25" t="s">
        <v>518</v>
      </c>
      <c r="AY809" s="26" t="e">
        <f t="shared" si="137"/>
        <v>#VALUE!</v>
      </c>
      <c r="AZ809" t="s">
        <v>519</v>
      </c>
      <c r="BA809" s="21" t="e">
        <f t="shared" si="138"/>
        <v>#VALUE!</v>
      </c>
      <c r="BB809" t="s">
        <v>520</v>
      </c>
      <c r="BC809" t="s">
        <v>521</v>
      </c>
      <c r="BD809" s="21" t="e">
        <f t="shared" si="139"/>
        <v>#VALUE!</v>
      </c>
      <c r="BE809" t="s">
        <v>522</v>
      </c>
      <c r="BF809" s="21" t="e">
        <f t="shared" si="140"/>
        <v>#VALUE!</v>
      </c>
      <c r="BG809" t="s">
        <v>523</v>
      </c>
      <c r="BH809" t="s">
        <v>524</v>
      </c>
      <c r="BI809" s="21" t="e">
        <f t="shared" si="141"/>
        <v>#VALUE!</v>
      </c>
      <c r="BJ809" t="s">
        <v>525</v>
      </c>
      <c r="BK809" t="s">
        <v>526</v>
      </c>
      <c r="BL809" s="21" t="e">
        <f t="shared" si="142"/>
        <v>#VALUE!</v>
      </c>
      <c r="BN809" s="28"/>
      <c r="BP809" s="29"/>
      <c r="BR809" s="30"/>
    </row>
    <row r="810" spans="1:70" hidden="1" outlineLevel="2" collapsed="1" x14ac:dyDescent="0.35">
      <c r="A810" t="s">
        <v>443</v>
      </c>
      <c r="B810" t="s">
        <v>443</v>
      </c>
      <c r="C810" t="b">
        <v>0</v>
      </c>
      <c r="D810" t="s">
        <v>439</v>
      </c>
      <c r="E810" t="s">
        <v>538</v>
      </c>
      <c r="F810" t="s">
        <v>539</v>
      </c>
      <c r="G810" t="s">
        <v>862</v>
      </c>
      <c r="H810" t="s">
        <v>443</v>
      </c>
      <c r="I810">
        <v>1</v>
      </c>
      <c r="J810">
        <v>1</v>
      </c>
      <c r="K810" t="s">
        <v>793</v>
      </c>
      <c r="L810" t="s">
        <v>793</v>
      </c>
      <c r="M810">
        <v>0</v>
      </c>
      <c r="N810">
        <v>2</v>
      </c>
      <c r="O810">
        <v>0.50860000000000005</v>
      </c>
      <c r="P810">
        <v>0</v>
      </c>
      <c r="Q810">
        <v>1</v>
      </c>
      <c r="R810">
        <v>1</v>
      </c>
      <c r="S810">
        <v>521.28254000000004</v>
      </c>
      <c r="T810">
        <v>1041.55781</v>
      </c>
      <c r="U810">
        <v>1041.5574999999999</v>
      </c>
      <c r="V810">
        <v>0.28999999999999998</v>
      </c>
      <c r="W810">
        <v>1.4999999999999999E-4</v>
      </c>
      <c r="X810" t="s">
        <v>540</v>
      </c>
      <c r="Y810" t="s">
        <v>541</v>
      </c>
      <c r="Z810">
        <v>24.797329999999999</v>
      </c>
      <c r="AA810">
        <v>30</v>
      </c>
      <c r="AB810">
        <v>29.024100000000001</v>
      </c>
      <c r="AC810">
        <v>15347</v>
      </c>
      <c r="AD810" t="s">
        <v>542</v>
      </c>
      <c r="AE810" t="s">
        <v>543</v>
      </c>
      <c r="AF810" t="s">
        <v>443</v>
      </c>
      <c r="AG810">
        <v>2.3199999999999998</v>
      </c>
      <c r="AH810" t="s">
        <v>443</v>
      </c>
      <c r="AI810" t="b">
        <v>0</v>
      </c>
      <c r="AJ810" t="s">
        <v>443</v>
      </c>
      <c r="AK810" t="s">
        <v>443</v>
      </c>
      <c r="AL810" t="s">
        <v>443</v>
      </c>
      <c r="AM810">
        <v>9.0679999999999997E-3</v>
      </c>
      <c r="AN810">
        <v>0.10589999999999999</v>
      </c>
      <c r="AO810">
        <v>597555648</v>
      </c>
      <c r="AP810">
        <v>29.12</v>
      </c>
      <c r="AQ810" t="str">
        <f t="shared" si="135"/>
        <v>Sequest HT (A2)</v>
      </c>
      <c r="AT810" t="str">
        <f t="shared" si="136"/>
        <v>Sequest HT (A2</v>
      </c>
      <c r="AU810" t="str">
        <f t="shared" si="143"/>
        <v xml:space="preserve">uest HT </v>
      </c>
      <c r="AV810" t="str">
        <f t="shared" si="144"/>
        <v xml:space="preserve">est HT </v>
      </c>
      <c r="AW810" s="19" t="str">
        <f t="shared" si="145"/>
        <v xml:space="preserve">est HT </v>
      </c>
      <c r="AX810" s="25">
        <v>0.28999999999999998</v>
      </c>
      <c r="AY810" s="26">
        <f t="shared" si="137"/>
        <v>5.1724137931034484E-4</v>
      </c>
      <c r="AZ810">
        <v>1.4999999999999999E-4</v>
      </c>
      <c r="BA810" s="21" t="e">
        <f t="shared" si="138"/>
        <v>#VALUE!</v>
      </c>
      <c r="BB810" t="s">
        <v>540</v>
      </c>
      <c r="BC810" t="s">
        <v>541</v>
      </c>
      <c r="BD810" s="21" t="e">
        <f t="shared" si="139"/>
        <v>#VALUE!</v>
      </c>
      <c r="BE810">
        <v>24.797329999999999</v>
      </c>
      <c r="BF810" s="21" t="e">
        <f t="shared" si="140"/>
        <v>#VALUE!</v>
      </c>
      <c r="BG810">
        <v>30</v>
      </c>
      <c r="BH810">
        <v>29.024100000000001</v>
      </c>
      <c r="BI810" s="21">
        <f t="shared" si="141"/>
        <v>528.76747254867507</v>
      </c>
      <c r="BJ810">
        <v>15347</v>
      </c>
      <c r="BK810" t="s">
        <v>542</v>
      </c>
      <c r="BL810" s="21" t="e">
        <f t="shared" si="142"/>
        <v>#VALUE!</v>
      </c>
      <c r="BN810" s="28"/>
      <c r="BP810" s="29"/>
      <c r="BR810" s="30"/>
    </row>
    <row r="811" spans="1:70" hidden="1" outlineLevel="1" x14ac:dyDescent="0.35">
      <c r="A811" t="s">
        <v>443</v>
      </c>
      <c r="B811" t="b">
        <v>0</v>
      </c>
      <c r="C811" t="s">
        <v>439</v>
      </c>
      <c r="D811" t="s">
        <v>866</v>
      </c>
      <c r="E811" t="s">
        <v>443</v>
      </c>
      <c r="F811" t="s">
        <v>443</v>
      </c>
      <c r="G811" t="b">
        <v>0</v>
      </c>
      <c r="H811">
        <v>1</v>
      </c>
      <c r="I811">
        <v>1</v>
      </c>
      <c r="J811">
        <v>17</v>
      </c>
      <c r="K811" t="s">
        <v>793</v>
      </c>
      <c r="L811" t="s">
        <v>867</v>
      </c>
      <c r="M811">
        <v>0</v>
      </c>
      <c r="N811">
        <v>1460.79952</v>
      </c>
      <c r="O811">
        <v>0</v>
      </c>
      <c r="P811">
        <v>135.6</v>
      </c>
      <c r="Q811">
        <v>111.3</v>
      </c>
      <c r="R811">
        <v>158.9</v>
      </c>
      <c r="S811">
        <v>166.6</v>
      </c>
      <c r="T811">
        <v>146.19999999999999</v>
      </c>
      <c r="U811">
        <v>146.30000000000001</v>
      </c>
      <c r="V811">
        <v>11.4</v>
      </c>
      <c r="W811">
        <v>23.7</v>
      </c>
      <c r="X811" t="s">
        <v>443</v>
      </c>
      <c r="Y811" t="s">
        <v>443</v>
      </c>
      <c r="Z811" t="s">
        <v>439</v>
      </c>
      <c r="AA811" t="s">
        <v>439</v>
      </c>
      <c r="AB811" t="s">
        <v>439</v>
      </c>
      <c r="AC811" t="s">
        <v>439</v>
      </c>
      <c r="AD811" t="s">
        <v>439</v>
      </c>
      <c r="AE811" t="s">
        <v>439</v>
      </c>
      <c r="AF811" t="s">
        <v>444</v>
      </c>
      <c r="AG811" t="s">
        <v>439</v>
      </c>
      <c r="AH811" t="s">
        <v>445</v>
      </c>
      <c r="AI811" t="s">
        <v>439</v>
      </c>
      <c r="AJ811" t="s">
        <v>439</v>
      </c>
      <c r="AK811">
        <v>0</v>
      </c>
      <c r="AL811">
        <v>0</v>
      </c>
      <c r="AM811">
        <v>2.095E-4</v>
      </c>
      <c r="AN811">
        <v>7.1810000000000004E-6</v>
      </c>
      <c r="AO811">
        <v>3.91</v>
      </c>
      <c r="AP811">
        <v>52</v>
      </c>
      <c r="AQ811" t="str">
        <f t="shared" si="135"/>
        <v/>
      </c>
      <c r="AR811" t="s">
        <v>868</v>
      </c>
      <c r="AS811" t="s">
        <v>869</v>
      </c>
      <c r="AT811" t="str">
        <f t="shared" si="136"/>
        <v/>
      </c>
      <c r="AU811" t="str">
        <f t="shared" si="143"/>
        <v/>
      </c>
      <c r="AV811" t="str">
        <f t="shared" si="144"/>
        <v/>
      </c>
      <c r="AW811" s="19" t="str">
        <f t="shared" si="145"/>
        <v/>
      </c>
      <c r="AX811" s="25">
        <v>11.4</v>
      </c>
      <c r="AY811" s="26">
        <f t="shared" si="137"/>
        <v>2.0789473684210527</v>
      </c>
      <c r="AZ811">
        <v>23.7</v>
      </c>
      <c r="BA811" s="21" t="e">
        <f t="shared" si="138"/>
        <v>#VALUE!</v>
      </c>
      <c r="BB811" t="s">
        <v>443</v>
      </c>
      <c r="BC811" t="s">
        <v>443</v>
      </c>
      <c r="BD811" s="21" t="e">
        <f t="shared" si="139"/>
        <v>#VALUE!</v>
      </c>
      <c r="BE811" t="s">
        <v>439</v>
      </c>
      <c r="BF811" s="21" t="e">
        <f t="shared" si="140"/>
        <v>#VALUE!</v>
      </c>
      <c r="BG811" t="s">
        <v>439</v>
      </c>
      <c r="BH811" t="s">
        <v>439</v>
      </c>
      <c r="BI811" s="21" t="e">
        <f t="shared" si="141"/>
        <v>#VALUE!</v>
      </c>
      <c r="BJ811" t="s">
        <v>439</v>
      </c>
      <c r="BK811" t="s">
        <v>439</v>
      </c>
      <c r="BL811" s="21" t="e">
        <f t="shared" si="142"/>
        <v>#VALUE!</v>
      </c>
      <c r="BN811" s="28"/>
      <c r="BP811" s="29"/>
      <c r="BR811" s="30"/>
    </row>
    <row r="812" spans="1:70" hidden="1" outlineLevel="2" collapsed="1" x14ac:dyDescent="0.35">
      <c r="A812" t="s">
        <v>443</v>
      </c>
      <c r="B812" t="s">
        <v>443</v>
      </c>
      <c r="C812" t="s">
        <v>457</v>
      </c>
      <c r="D812" t="s">
        <v>458</v>
      </c>
      <c r="E812" t="s">
        <v>508</v>
      </c>
      <c r="F812" t="s">
        <v>509</v>
      </c>
      <c r="G812" t="s">
        <v>459</v>
      </c>
      <c r="H812" t="s">
        <v>460</v>
      </c>
      <c r="I812" t="s">
        <v>463</v>
      </c>
      <c r="J812" t="s">
        <v>464</v>
      </c>
      <c r="K812" t="s">
        <v>466</v>
      </c>
      <c r="L812" t="s">
        <v>510</v>
      </c>
      <c r="M812" t="s">
        <v>468</v>
      </c>
      <c r="N812" t="s">
        <v>511</v>
      </c>
      <c r="O812" t="s">
        <v>512</v>
      </c>
      <c r="P812" t="s">
        <v>513</v>
      </c>
      <c r="Q812" t="s">
        <v>514</v>
      </c>
      <c r="R812" t="s">
        <v>515</v>
      </c>
      <c r="S812" t="s">
        <v>516</v>
      </c>
      <c r="T812" t="s">
        <v>517</v>
      </c>
      <c r="U812" t="s">
        <v>469</v>
      </c>
      <c r="V812" t="s">
        <v>518</v>
      </c>
      <c r="W812" t="s">
        <v>519</v>
      </c>
      <c r="X812" t="s">
        <v>520</v>
      </c>
      <c r="Y812" t="s">
        <v>521</v>
      </c>
      <c r="Z812" t="s">
        <v>522</v>
      </c>
      <c r="AA812" t="s">
        <v>523</v>
      </c>
      <c r="AB812" t="s">
        <v>524</v>
      </c>
      <c r="AC812" t="s">
        <v>525</v>
      </c>
      <c r="AD812" t="s">
        <v>526</v>
      </c>
      <c r="AE812" t="s">
        <v>527</v>
      </c>
      <c r="AF812" t="s">
        <v>480</v>
      </c>
      <c r="AG812" t="s">
        <v>528</v>
      </c>
      <c r="AH812" t="s">
        <v>529</v>
      </c>
      <c r="AI812" t="s">
        <v>462</v>
      </c>
      <c r="AJ812" t="s">
        <v>530</v>
      </c>
      <c r="AK812" t="s">
        <v>531</v>
      </c>
      <c r="AL812" t="s">
        <v>532</v>
      </c>
      <c r="AM812" t="s">
        <v>533</v>
      </c>
      <c r="AN812" t="s">
        <v>534</v>
      </c>
      <c r="AO812" t="s">
        <v>535</v>
      </c>
      <c r="AP812" t="s">
        <v>536</v>
      </c>
      <c r="AQ812" t="str">
        <f t="shared" si="135"/>
        <v>Identifying Node</v>
      </c>
      <c r="AT812" t="str">
        <f t="shared" si="136"/>
        <v>Identifying No</v>
      </c>
      <c r="AU812" t="str">
        <f t="shared" si="143"/>
        <v>ntifying</v>
      </c>
      <c r="AV812" t="str">
        <f t="shared" si="144"/>
        <v>tifying</v>
      </c>
      <c r="AW812" s="19" t="str">
        <f t="shared" si="145"/>
        <v>tifying</v>
      </c>
      <c r="AX812" s="25" t="s">
        <v>518</v>
      </c>
      <c r="AY812" s="26" t="e">
        <f t="shared" si="137"/>
        <v>#VALUE!</v>
      </c>
      <c r="AZ812" t="s">
        <v>519</v>
      </c>
      <c r="BA812" s="21" t="e">
        <f t="shared" si="138"/>
        <v>#VALUE!</v>
      </c>
      <c r="BB812" t="s">
        <v>520</v>
      </c>
      <c r="BC812" t="s">
        <v>521</v>
      </c>
      <c r="BD812" s="21" t="e">
        <f t="shared" si="139"/>
        <v>#VALUE!</v>
      </c>
      <c r="BE812" t="s">
        <v>522</v>
      </c>
      <c r="BF812" s="21" t="e">
        <f t="shared" si="140"/>
        <v>#VALUE!</v>
      </c>
      <c r="BG812" t="s">
        <v>523</v>
      </c>
      <c r="BH812" t="s">
        <v>524</v>
      </c>
      <c r="BI812" s="21" t="e">
        <f t="shared" si="141"/>
        <v>#VALUE!</v>
      </c>
      <c r="BJ812" t="s">
        <v>525</v>
      </c>
      <c r="BK812" t="s">
        <v>526</v>
      </c>
      <c r="BL812" s="21" t="e">
        <f t="shared" si="142"/>
        <v>#VALUE!</v>
      </c>
      <c r="BN812" s="28"/>
      <c r="BP812" s="29"/>
      <c r="BR812" s="30"/>
    </row>
    <row r="813" spans="1:70" hidden="1" outlineLevel="2" collapsed="1" x14ac:dyDescent="0.35">
      <c r="A813" t="s">
        <v>443</v>
      </c>
      <c r="B813" t="s">
        <v>443</v>
      </c>
      <c r="C813" t="b">
        <v>0</v>
      </c>
      <c r="D813" t="s">
        <v>439</v>
      </c>
      <c r="E813" t="s">
        <v>557</v>
      </c>
      <c r="F813" t="s">
        <v>550</v>
      </c>
      <c r="G813" t="s">
        <v>866</v>
      </c>
      <c r="H813" t="s">
        <v>443</v>
      </c>
      <c r="I813">
        <v>1</v>
      </c>
      <c r="J813">
        <v>1</v>
      </c>
      <c r="K813" t="s">
        <v>793</v>
      </c>
      <c r="L813" t="s">
        <v>793</v>
      </c>
      <c r="M813">
        <v>0</v>
      </c>
      <c r="N813">
        <v>2</v>
      </c>
      <c r="O813">
        <v>0.93940000000000001</v>
      </c>
      <c r="P813">
        <v>0</v>
      </c>
      <c r="Q813">
        <v>1</v>
      </c>
      <c r="R813">
        <v>1</v>
      </c>
      <c r="S813">
        <v>730.90356999999995</v>
      </c>
      <c r="T813">
        <v>1460.7998600000001</v>
      </c>
      <c r="U813">
        <v>1460.79952</v>
      </c>
      <c r="V813">
        <v>0.23</v>
      </c>
      <c r="W813">
        <v>1.7000000000000001E-4</v>
      </c>
      <c r="X813" t="s">
        <v>540</v>
      </c>
      <c r="Y813" t="s">
        <v>541</v>
      </c>
      <c r="Z813">
        <v>6.225352</v>
      </c>
      <c r="AA813">
        <v>30</v>
      </c>
      <c r="AB813">
        <v>67.483400000000003</v>
      </c>
      <c r="AC813">
        <v>47188</v>
      </c>
      <c r="AD813" t="s">
        <v>577</v>
      </c>
      <c r="AE813" t="s">
        <v>578</v>
      </c>
      <c r="AF813" t="s">
        <v>443</v>
      </c>
      <c r="AG813" t="s">
        <v>443</v>
      </c>
      <c r="AH813">
        <v>99</v>
      </c>
      <c r="AI813" t="b">
        <v>0</v>
      </c>
      <c r="AJ813">
        <v>54</v>
      </c>
      <c r="AK813">
        <v>36</v>
      </c>
      <c r="AL813">
        <v>3.4696982820224702E-9</v>
      </c>
      <c r="AM813">
        <v>0</v>
      </c>
      <c r="AN813">
        <v>2.522E-7</v>
      </c>
      <c r="AO813">
        <v>10511486</v>
      </c>
      <c r="AP813">
        <v>67.510000000000005</v>
      </c>
      <c r="AQ813" t="str">
        <f t="shared" si="135"/>
        <v>Mascot (A5)</v>
      </c>
      <c r="AT813" t="str">
        <f t="shared" si="136"/>
        <v>Mascot (A5)</v>
      </c>
      <c r="AU813" t="str">
        <f t="shared" si="143"/>
        <v>cot (A5)</v>
      </c>
      <c r="AV813" t="str">
        <f t="shared" si="144"/>
        <v>ot (A5)</v>
      </c>
      <c r="AW813" s="19" t="str">
        <f t="shared" si="145"/>
        <v>ot (A5)</v>
      </c>
      <c r="AX813" s="25">
        <v>0.23</v>
      </c>
      <c r="AY813" s="26">
        <f t="shared" si="137"/>
        <v>7.3913043478260874E-4</v>
      </c>
      <c r="AZ813">
        <v>1.7000000000000001E-4</v>
      </c>
      <c r="BA813" s="21" t="e">
        <f t="shared" si="138"/>
        <v>#VALUE!</v>
      </c>
      <c r="BB813" t="s">
        <v>540</v>
      </c>
      <c r="BC813" t="s">
        <v>541</v>
      </c>
      <c r="BD813" s="21" t="e">
        <f t="shared" si="139"/>
        <v>#VALUE!</v>
      </c>
      <c r="BE813">
        <v>6.225352</v>
      </c>
      <c r="BF813" s="21" t="e">
        <f t="shared" si="140"/>
        <v>#VALUE!</v>
      </c>
      <c r="BG813">
        <v>30</v>
      </c>
      <c r="BH813">
        <v>67.483400000000003</v>
      </c>
      <c r="BI813" s="21">
        <f t="shared" si="141"/>
        <v>699.25344603265387</v>
      </c>
      <c r="BJ813">
        <v>47188</v>
      </c>
      <c r="BK813" t="s">
        <v>577</v>
      </c>
      <c r="BL813" s="21" t="e">
        <f t="shared" si="142"/>
        <v>#VALUE!</v>
      </c>
      <c r="BN813" s="28"/>
      <c r="BP813" s="29"/>
      <c r="BR813" s="30"/>
    </row>
    <row r="814" spans="1:70" hidden="1" outlineLevel="2" collapsed="1" x14ac:dyDescent="0.35">
      <c r="A814" t="s">
        <v>443</v>
      </c>
      <c r="B814" t="s">
        <v>443</v>
      </c>
      <c r="C814" t="b">
        <v>0</v>
      </c>
      <c r="D814" t="s">
        <v>439</v>
      </c>
      <c r="E814" t="s">
        <v>538</v>
      </c>
      <c r="F814" t="s">
        <v>550</v>
      </c>
      <c r="G814" t="s">
        <v>866</v>
      </c>
      <c r="H814" t="s">
        <v>443</v>
      </c>
      <c r="I814">
        <v>1</v>
      </c>
      <c r="J814">
        <v>1</v>
      </c>
      <c r="K814" t="s">
        <v>793</v>
      </c>
      <c r="L814" t="s">
        <v>793</v>
      </c>
      <c r="M814">
        <v>0</v>
      </c>
      <c r="N814">
        <v>2</v>
      </c>
      <c r="O814">
        <v>0.63719999999999999</v>
      </c>
      <c r="P814">
        <v>0</v>
      </c>
      <c r="Q814">
        <v>1</v>
      </c>
      <c r="R814">
        <v>1</v>
      </c>
      <c r="S814">
        <v>730.90356999999995</v>
      </c>
      <c r="T814">
        <v>1460.7998600000001</v>
      </c>
      <c r="U814">
        <v>1460.79952</v>
      </c>
      <c r="V814">
        <v>0.23</v>
      </c>
      <c r="W814">
        <v>1.7000000000000001E-4</v>
      </c>
      <c r="X814" t="s">
        <v>540</v>
      </c>
      <c r="Y814" t="s">
        <v>541</v>
      </c>
      <c r="Z814">
        <v>6.225352</v>
      </c>
      <c r="AA814">
        <v>30</v>
      </c>
      <c r="AB814">
        <v>67.483400000000003</v>
      </c>
      <c r="AC814">
        <v>47188</v>
      </c>
      <c r="AD814" t="s">
        <v>577</v>
      </c>
      <c r="AE814" t="s">
        <v>578</v>
      </c>
      <c r="AF814" t="s">
        <v>443</v>
      </c>
      <c r="AG814">
        <v>3.17</v>
      </c>
      <c r="AH814" t="s">
        <v>443</v>
      </c>
      <c r="AI814" t="b">
        <v>0</v>
      </c>
      <c r="AJ814" t="s">
        <v>443</v>
      </c>
      <c r="AK814" t="s">
        <v>443</v>
      </c>
      <c r="AL814" t="s">
        <v>443</v>
      </c>
      <c r="AM814">
        <v>0</v>
      </c>
      <c r="AN814">
        <v>1.0219999999999999E-6</v>
      </c>
      <c r="AO814">
        <v>10511486</v>
      </c>
      <c r="AP814">
        <v>67.510000000000005</v>
      </c>
      <c r="AQ814" t="str">
        <f t="shared" si="135"/>
        <v>Sequest HT (A2)</v>
      </c>
      <c r="AT814" t="str">
        <f t="shared" si="136"/>
        <v>Sequest HT (A2</v>
      </c>
      <c r="AU814" t="str">
        <f t="shared" si="143"/>
        <v xml:space="preserve">uest HT </v>
      </c>
      <c r="AV814" t="str">
        <f t="shared" si="144"/>
        <v xml:space="preserve">est HT </v>
      </c>
      <c r="AW814" s="19" t="str">
        <f t="shared" si="145"/>
        <v xml:space="preserve">est HT </v>
      </c>
      <c r="AX814" s="25">
        <v>0.23</v>
      </c>
      <c r="AY814" s="26">
        <f t="shared" si="137"/>
        <v>7.3913043478260874E-4</v>
      </c>
      <c r="AZ814">
        <v>1.7000000000000001E-4</v>
      </c>
      <c r="BA814" s="21" t="e">
        <f t="shared" si="138"/>
        <v>#VALUE!</v>
      </c>
      <c r="BB814" t="s">
        <v>540</v>
      </c>
      <c r="BC814" t="s">
        <v>541</v>
      </c>
      <c r="BD814" s="21" t="e">
        <f t="shared" si="139"/>
        <v>#VALUE!</v>
      </c>
      <c r="BE814">
        <v>6.225352</v>
      </c>
      <c r="BF814" s="21" t="e">
        <f t="shared" si="140"/>
        <v>#VALUE!</v>
      </c>
      <c r="BG814">
        <v>30</v>
      </c>
      <c r="BH814">
        <v>67.483400000000003</v>
      </c>
      <c r="BI814" s="21">
        <f t="shared" si="141"/>
        <v>699.25344603265387</v>
      </c>
      <c r="BJ814">
        <v>47188</v>
      </c>
      <c r="BK814" t="s">
        <v>577</v>
      </c>
      <c r="BL814" s="21" t="e">
        <f t="shared" si="142"/>
        <v>#VALUE!</v>
      </c>
      <c r="BN814" s="28"/>
      <c r="BP814" s="29"/>
      <c r="BR814" s="30"/>
    </row>
    <row r="815" spans="1:70" hidden="1" outlineLevel="2" collapsed="1" x14ac:dyDescent="0.35">
      <c r="A815" t="s">
        <v>443</v>
      </c>
      <c r="B815" t="s">
        <v>443</v>
      </c>
      <c r="C815" t="b">
        <v>0</v>
      </c>
      <c r="D815" t="s">
        <v>439</v>
      </c>
      <c r="E815" t="s">
        <v>538</v>
      </c>
      <c r="F815" t="s">
        <v>550</v>
      </c>
      <c r="G815" t="s">
        <v>866</v>
      </c>
      <c r="H815" t="s">
        <v>443</v>
      </c>
      <c r="I815">
        <v>1</v>
      </c>
      <c r="J815">
        <v>1</v>
      </c>
      <c r="K815" t="s">
        <v>793</v>
      </c>
      <c r="L815" t="s">
        <v>793</v>
      </c>
      <c r="M815">
        <v>0</v>
      </c>
      <c r="N815">
        <v>2</v>
      </c>
      <c r="O815">
        <v>0.65680000000000005</v>
      </c>
      <c r="P815">
        <v>0</v>
      </c>
      <c r="Q815">
        <v>1</v>
      </c>
      <c r="R815">
        <v>1</v>
      </c>
      <c r="S815">
        <v>730.90350999999998</v>
      </c>
      <c r="T815">
        <v>1460.7997399999999</v>
      </c>
      <c r="U815">
        <v>1460.79952</v>
      </c>
      <c r="V815">
        <v>0.15</v>
      </c>
      <c r="W815">
        <v>1.1E-4</v>
      </c>
      <c r="X815" t="s">
        <v>540</v>
      </c>
      <c r="Y815" t="s">
        <v>541</v>
      </c>
      <c r="Z815">
        <v>4.5370359999999996</v>
      </c>
      <c r="AA815">
        <v>3.0760000000000001</v>
      </c>
      <c r="AB815">
        <v>67.471699999999998</v>
      </c>
      <c r="AC815">
        <v>48720</v>
      </c>
      <c r="AD815" t="s">
        <v>542</v>
      </c>
      <c r="AE815" t="s">
        <v>543</v>
      </c>
      <c r="AF815" t="s">
        <v>443</v>
      </c>
      <c r="AG815">
        <v>3.38</v>
      </c>
      <c r="AH815" t="s">
        <v>443</v>
      </c>
      <c r="AI815" t="b">
        <v>0</v>
      </c>
      <c r="AJ815" t="s">
        <v>443</v>
      </c>
      <c r="AK815" t="s">
        <v>443</v>
      </c>
      <c r="AL815" t="s">
        <v>443</v>
      </c>
      <c r="AM815">
        <v>0</v>
      </c>
      <c r="AN815">
        <v>1.7090000000000001E-6</v>
      </c>
      <c r="AO815">
        <v>295346720</v>
      </c>
      <c r="AP815">
        <v>67.52</v>
      </c>
      <c r="AQ815" t="str">
        <f t="shared" si="135"/>
        <v>Sequest HT (A2)</v>
      </c>
      <c r="AT815" t="str">
        <f t="shared" si="136"/>
        <v>Sequest HT (A2</v>
      </c>
      <c r="AU815" t="str">
        <f t="shared" si="143"/>
        <v xml:space="preserve">uest HT </v>
      </c>
      <c r="AV815" t="str">
        <f t="shared" si="144"/>
        <v xml:space="preserve">est HT </v>
      </c>
      <c r="AW815" s="19" t="str">
        <f t="shared" si="145"/>
        <v xml:space="preserve">est HT </v>
      </c>
      <c r="AX815" s="25">
        <v>0.15</v>
      </c>
      <c r="AY815" s="26">
        <f t="shared" si="137"/>
        <v>7.3333333333333334E-4</v>
      </c>
      <c r="AZ815">
        <v>1.1E-4</v>
      </c>
      <c r="BA815" s="21" t="e">
        <f t="shared" si="138"/>
        <v>#VALUE!</v>
      </c>
      <c r="BB815" t="s">
        <v>540</v>
      </c>
      <c r="BC815" t="s">
        <v>541</v>
      </c>
      <c r="BD815" s="21" t="e">
        <f t="shared" si="139"/>
        <v>#VALUE!</v>
      </c>
      <c r="BE815">
        <v>4.5370359999999996</v>
      </c>
      <c r="BF815" s="21" t="e">
        <f t="shared" si="140"/>
        <v>#VALUE!</v>
      </c>
      <c r="BG815">
        <v>3.0760000000000001</v>
      </c>
      <c r="BH815">
        <v>67.471699999999998</v>
      </c>
      <c r="BI815" s="21">
        <f t="shared" si="141"/>
        <v>722.08051672034355</v>
      </c>
      <c r="BJ815">
        <v>48720</v>
      </c>
      <c r="BK815" t="s">
        <v>542</v>
      </c>
      <c r="BL815" s="21" t="e">
        <f t="shared" si="142"/>
        <v>#VALUE!</v>
      </c>
      <c r="BN815" s="28"/>
      <c r="BP815" s="29"/>
      <c r="BR815" s="30"/>
    </row>
    <row r="816" spans="1:70" hidden="1" outlineLevel="2" collapsed="1" x14ac:dyDescent="0.35">
      <c r="A816" t="s">
        <v>443</v>
      </c>
      <c r="B816" t="s">
        <v>443</v>
      </c>
      <c r="C816" t="b">
        <v>0</v>
      </c>
      <c r="D816" t="s">
        <v>439</v>
      </c>
      <c r="E816" t="s">
        <v>538</v>
      </c>
      <c r="F816" t="s">
        <v>550</v>
      </c>
      <c r="G816" t="s">
        <v>866</v>
      </c>
      <c r="H816" t="s">
        <v>443</v>
      </c>
      <c r="I816">
        <v>1</v>
      </c>
      <c r="J816">
        <v>1</v>
      </c>
      <c r="K816" t="s">
        <v>793</v>
      </c>
      <c r="L816" t="s">
        <v>793</v>
      </c>
      <c r="M816">
        <v>0</v>
      </c>
      <c r="N816">
        <v>2</v>
      </c>
      <c r="O816">
        <v>0.62739999999999996</v>
      </c>
      <c r="P816">
        <v>0</v>
      </c>
      <c r="Q816">
        <v>1</v>
      </c>
      <c r="R816">
        <v>1</v>
      </c>
      <c r="S816">
        <v>730.90346999999997</v>
      </c>
      <c r="T816">
        <v>1460.7996599999999</v>
      </c>
      <c r="U816">
        <v>1460.79952</v>
      </c>
      <c r="V816">
        <v>0.09</v>
      </c>
      <c r="W816">
        <v>6.9999999999999994E-5</v>
      </c>
      <c r="X816" t="s">
        <v>540</v>
      </c>
      <c r="Y816" t="s">
        <v>541</v>
      </c>
      <c r="Z816">
        <v>33.534790000000001</v>
      </c>
      <c r="AA816">
        <v>28.09</v>
      </c>
      <c r="AB816">
        <v>67.431600000000003</v>
      </c>
      <c r="AC816">
        <v>49050</v>
      </c>
      <c r="AD816" t="s">
        <v>568</v>
      </c>
      <c r="AE816" t="s">
        <v>569</v>
      </c>
      <c r="AF816" t="s">
        <v>443</v>
      </c>
      <c r="AG816">
        <v>3.65</v>
      </c>
      <c r="AH816" t="s">
        <v>443</v>
      </c>
      <c r="AI816" t="b">
        <v>0</v>
      </c>
      <c r="AJ816" t="s">
        <v>443</v>
      </c>
      <c r="AK816" t="s">
        <v>443</v>
      </c>
      <c r="AL816" t="s">
        <v>443</v>
      </c>
      <c r="AM816">
        <v>0</v>
      </c>
      <c r="AN816">
        <v>4.6689999999999997E-6</v>
      </c>
      <c r="AO816">
        <v>123450416</v>
      </c>
      <c r="AP816">
        <v>67.48</v>
      </c>
      <c r="AQ816" t="str">
        <f t="shared" si="135"/>
        <v>Sequest HT (A2)</v>
      </c>
      <c r="AT816" t="str">
        <f t="shared" si="136"/>
        <v>Sequest HT (A2</v>
      </c>
      <c r="AU816" t="str">
        <f t="shared" si="143"/>
        <v xml:space="preserve">uest HT </v>
      </c>
      <c r="AV816" t="str">
        <f t="shared" si="144"/>
        <v xml:space="preserve">est HT </v>
      </c>
      <c r="AW816" s="19" t="str">
        <f t="shared" si="145"/>
        <v xml:space="preserve">est HT </v>
      </c>
      <c r="AX816" s="25">
        <v>0.09</v>
      </c>
      <c r="AY816" s="26">
        <f t="shared" si="137"/>
        <v>7.7777777777777773E-4</v>
      </c>
      <c r="AZ816">
        <v>6.9999999999999994E-5</v>
      </c>
      <c r="BA816" s="21" t="e">
        <f t="shared" si="138"/>
        <v>#VALUE!</v>
      </c>
      <c r="BB816" t="s">
        <v>540</v>
      </c>
      <c r="BC816" t="s">
        <v>541</v>
      </c>
      <c r="BD816" s="21" t="e">
        <f t="shared" si="139"/>
        <v>#VALUE!</v>
      </c>
      <c r="BE816">
        <v>33.534790000000001</v>
      </c>
      <c r="BF816" s="21" t="e">
        <f t="shared" si="140"/>
        <v>#VALUE!</v>
      </c>
      <c r="BG816">
        <v>28.09</v>
      </c>
      <c r="BH816">
        <v>67.431600000000003</v>
      </c>
      <c r="BI816" s="21">
        <f t="shared" si="141"/>
        <v>727.40376915274146</v>
      </c>
      <c r="BJ816">
        <v>49050</v>
      </c>
      <c r="BK816" t="s">
        <v>568</v>
      </c>
      <c r="BL816" s="21" t="e">
        <f t="shared" si="142"/>
        <v>#VALUE!</v>
      </c>
      <c r="BN816" s="28"/>
      <c r="BP816" s="29"/>
      <c r="BR816" s="30"/>
    </row>
    <row r="817" spans="1:70" hidden="1" outlineLevel="2" collapsed="1" x14ac:dyDescent="0.35">
      <c r="A817" t="s">
        <v>443</v>
      </c>
      <c r="B817" t="s">
        <v>443</v>
      </c>
      <c r="C817" t="b">
        <v>0</v>
      </c>
      <c r="D817" t="s">
        <v>439</v>
      </c>
      <c r="E817" t="s">
        <v>538</v>
      </c>
      <c r="F817" t="s">
        <v>550</v>
      </c>
      <c r="G817" t="s">
        <v>866</v>
      </c>
      <c r="H817" t="s">
        <v>443</v>
      </c>
      <c r="I817">
        <v>1</v>
      </c>
      <c r="J817">
        <v>1</v>
      </c>
      <c r="K817" t="s">
        <v>793</v>
      </c>
      <c r="L817" t="s">
        <v>793</v>
      </c>
      <c r="M817">
        <v>0</v>
      </c>
      <c r="N817">
        <v>2</v>
      </c>
      <c r="O817">
        <v>0.60360000000000003</v>
      </c>
      <c r="P817">
        <v>0</v>
      </c>
      <c r="Q817">
        <v>1</v>
      </c>
      <c r="R817">
        <v>1</v>
      </c>
      <c r="S817">
        <v>730.90385000000003</v>
      </c>
      <c r="T817">
        <v>1460.8004100000001</v>
      </c>
      <c r="U817">
        <v>1460.79952</v>
      </c>
      <c r="V817">
        <v>0.61</v>
      </c>
      <c r="W817">
        <v>4.4999999999999999E-4</v>
      </c>
      <c r="X817" t="s">
        <v>540</v>
      </c>
      <c r="Y817" t="s">
        <v>541</v>
      </c>
      <c r="Z817">
        <v>12.324149999999999</v>
      </c>
      <c r="AA817">
        <v>23.5</v>
      </c>
      <c r="AB817">
        <v>67.393100000000004</v>
      </c>
      <c r="AC817">
        <v>49325</v>
      </c>
      <c r="AD817" t="s">
        <v>551</v>
      </c>
      <c r="AE817" t="s">
        <v>552</v>
      </c>
      <c r="AF817" t="s">
        <v>443</v>
      </c>
      <c r="AG817">
        <v>3.91</v>
      </c>
      <c r="AH817" t="s">
        <v>443</v>
      </c>
      <c r="AI817" t="b">
        <v>0</v>
      </c>
      <c r="AJ817" t="s">
        <v>443</v>
      </c>
      <c r="AK817" t="s">
        <v>443</v>
      </c>
      <c r="AL817" t="s">
        <v>443</v>
      </c>
      <c r="AM817">
        <v>0</v>
      </c>
      <c r="AN817">
        <v>7.1810000000000004E-6</v>
      </c>
      <c r="AO817">
        <v>210451120</v>
      </c>
      <c r="AP817">
        <v>67.459999999999994</v>
      </c>
      <c r="AQ817" t="str">
        <f t="shared" si="135"/>
        <v>Sequest HT (A2)</v>
      </c>
      <c r="AT817" t="str">
        <f t="shared" si="136"/>
        <v>Sequest HT (A2</v>
      </c>
      <c r="AU817" t="str">
        <f t="shared" si="143"/>
        <v xml:space="preserve">uest HT </v>
      </c>
      <c r="AV817" t="str">
        <f t="shared" si="144"/>
        <v xml:space="preserve">est HT </v>
      </c>
      <c r="AW817" s="19" t="str">
        <f t="shared" si="145"/>
        <v xml:space="preserve">est HT </v>
      </c>
      <c r="AX817" s="25">
        <v>0.61</v>
      </c>
      <c r="AY817" s="26">
        <f t="shared" si="137"/>
        <v>7.3770491803278688E-4</v>
      </c>
      <c r="AZ817">
        <v>4.4999999999999999E-4</v>
      </c>
      <c r="BA817" s="21" t="e">
        <f t="shared" si="138"/>
        <v>#VALUE!</v>
      </c>
      <c r="BB817" t="s">
        <v>540</v>
      </c>
      <c r="BC817" t="s">
        <v>541</v>
      </c>
      <c r="BD817" s="21" t="e">
        <f t="shared" si="139"/>
        <v>#VALUE!</v>
      </c>
      <c r="BE817">
        <v>12.324149999999999</v>
      </c>
      <c r="BF817" s="21" t="e">
        <f t="shared" si="140"/>
        <v>#VALUE!</v>
      </c>
      <c r="BG817">
        <v>23.5</v>
      </c>
      <c r="BH817">
        <v>67.393100000000004</v>
      </c>
      <c r="BI817" s="21">
        <f t="shared" si="141"/>
        <v>731.8998532490715</v>
      </c>
      <c r="BJ817">
        <v>49325</v>
      </c>
      <c r="BK817" t="s">
        <v>551</v>
      </c>
      <c r="BL817" s="21" t="e">
        <f t="shared" si="142"/>
        <v>#VALUE!</v>
      </c>
      <c r="BN817" s="28"/>
      <c r="BP817" s="29"/>
      <c r="BR817" s="30"/>
    </row>
    <row r="818" spans="1:70" hidden="1" outlineLevel="2" collapsed="1" x14ac:dyDescent="0.35">
      <c r="A818" t="s">
        <v>443</v>
      </c>
      <c r="B818" t="s">
        <v>443</v>
      </c>
      <c r="C818" t="b">
        <v>0</v>
      </c>
      <c r="D818" t="s">
        <v>439</v>
      </c>
      <c r="E818" t="s">
        <v>557</v>
      </c>
      <c r="F818" t="s">
        <v>550</v>
      </c>
      <c r="G818" t="s">
        <v>866</v>
      </c>
      <c r="H818" t="s">
        <v>443</v>
      </c>
      <c r="I818">
        <v>1</v>
      </c>
      <c r="J818">
        <v>1</v>
      </c>
      <c r="K818" t="s">
        <v>793</v>
      </c>
      <c r="L818" t="s">
        <v>793</v>
      </c>
      <c r="M818">
        <v>0</v>
      </c>
      <c r="N818">
        <v>2</v>
      </c>
      <c r="O818">
        <v>0.98109999999999997</v>
      </c>
      <c r="P818">
        <v>0</v>
      </c>
      <c r="Q818">
        <v>1</v>
      </c>
      <c r="R818">
        <v>1</v>
      </c>
      <c r="S818">
        <v>730.90350999999998</v>
      </c>
      <c r="T818">
        <v>1460.7997399999999</v>
      </c>
      <c r="U818">
        <v>1460.79952</v>
      </c>
      <c r="V818">
        <v>0.15</v>
      </c>
      <c r="W818">
        <v>1.1E-4</v>
      </c>
      <c r="X818" t="s">
        <v>540</v>
      </c>
      <c r="Y818" t="s">
        <v>541</v>
      </c>
      <c r="Z818">
        <v>4.5370359999999996</v>
      </c>
      <c r="AA818">
        <v>3.0760000000000001</v>
      </c>
      <c r="AB818">
        <v>67.471699999999998</v>
      </c>
      <c r="AC818">
        <v>48720</v>
      </c>
      <c r="AD818" t="s">
        <v>542</v>
      </c>
      <c r="AE818" t="s">
        <v>543</v>
      </c>
      <c r="AF818" t="s">
        <v>443</v>
      </c>
      <c r="AG818" t="s">
        <v>443</v>
      </c>
      <c r="AH818">
        <v>106</v>
      </c>
      <c r="AI818" t="b">
        <v>0</v>
      </c>
      <c r="AJ818">
        <v>54</v>
      </c>
      <c r="AK818">
        <v>36</v>
      </c>
      <c r="AL818">
        <v>7.0192661687584999E-10</v>
      </c>
      <c r="AM818">
        <v>0</v>
      </c>
      <c r="AN818">
        <v>7.9740000000000002E-6</v>
      </c>
      <c r="AO818">
        <v>295346720</v>
      </c>
      <c r="AP818">
        <v>67.52</v>
      </c>
      <c r="AQ818" t="str">
        <f t="shared" si="135"/>
        <v>Mascot (A5)</v>
      </c>
      <c r="AT818" t="str">
        <f t="shared" si="136"/>
        <v>Mascot (A5)</v>
      </c>
      <c r="AU818" t="str">
        <f t="shared" si="143"/>
        <v>cot (A5)</v>
      </c>
      <c r="AV818" t="str">
        <f t="shared" si="144"/>
        <v>ot (A5)</v>
      </c>
      <c r="AW818" s="19" t="str">
        <f t="shared" si="145"/>
        <v>ot (A5)</v>
      </c>
      <c r="AX818" s="25">
        <v>0.15</v>
      </c>
      <c r="AY818" s="26">
        <f t="shared" si="137"/>
        <v>7.3333333333333334E-4</v>
      </c>
      <c r="AZ818">
        <v>1.1E-4</v>
      </c>
      <c r="BA818" s="21" t="e">
        <f t="shared" si="138"/>
        <v>#VALUE!</v>
      </c>
      <c r="BB818" t="s">
        <v>540</v>
      </c>
      <c r="BC818" t="s">
        <v>541</v>
      </c>
      <c r="BD818" s="21" t="e">
        <f t="shared" si="139"/>
        <v>#VALUE!</v>
      </c>
      <c r="BE818">
        <v>4.5370359999999996</v>
      </c>
      <c r="BF818" s="21" t="e">
        <f t="shared" si="140"/>
        <v>#VALUE!</v>
      </c>
      <c r="BG818">
        <v>3.0760000000000001</v>
      </c>
      <c r="BH818">
        <v>67.471699999999998</v>
      </c>
      <c r="BI818" s="21">
        <f t="shared" si="141"/>
        <v>722.08051672034355</v>
      </c>
      <c r="BJ818">
        <v>48720</v>
      </c>
      <c r="BK818" t="s">
        <v>542</v>
      </c>
      <c r="BL818" s="21" t="e">
        <f t="shared" si="142"/>
        <v>#VALUE!</v>
      </c>
      <c r="BN818" s="28"/>
      <c r="BP818" s="29"/>
      <c r="BR818" s="30"/>
    </row>
    <row r="819" spans="1:70" hidden="1" outlineLevel="2" collapsed="1" x14ac:dyDescent="0.35">
      <c r="A819" t="s">
        <v>443</v>
      </c>
      <c r="B819" t="s">
        <v>443</v>
      </c>
      <c r="C819" t="b">
        <v>0</v>
      </c>
      <c r="D819" t="s">
        <v>439</v>
      </c>
      <c r="E819" t="s">
        <v>538</v>
      </c>
      <c r="F819" t="s">
        <v>550</v>
      </c>
      <c r="G819" t="s">
        <v>866</v>
      </c>
      <c r="H819" t="s">
        <v>443</v>
      </c>
      <c r="I819">
        <v>1</v>
      </c>
      <c r="J819">
        <v>1</v>
      </c>
      <c r="K819" t="s">
        <v>793</v>
      </c>
      <c r="L819" t="s">
        <v>793</v>
      </c>
      <c r="M819">
        <v>0</v>
      </c>
      <c r="N819">
        <v>2</v>
      </c>
      <c r="O819">
        <v>0.6331</v>
      </c>
      <c r="P819">
        <v>0</v>
      </c>
      <c r="Q819">
        <v>1</v>
      </c>
      <c r="R819">
        <v>1</v>
      </c>
      <c r="S819">
        <v>730.90391999999997</v>
      </c>
      <c r="T819">
        <v>1460.8005700000001</v>
      </c>
      <c r="U819">
        <v>1460.79952</v>
      </c>
      <c r="V819">
        <v>0.71</v>
      </c>
      <c r="W819">
        <v>5.1999999999999995E-4</v>
      </c>
      <c r="X819" t="s">
        <v>540</v>
      </c>
      <c r="Y819" t="s">
        <v>541</v>
      </c>
      <c r="Z819">
        <v>24.923970000000001</v>
      </c>
      <c r="AA819">
        <v>8.8130000000000006</v>
      </c>
      <c r="AB819">
        <v>68.074799999999996</v>
      </c>
      <c r="AC819">
        <v>49969</v>
      </c>
      <c r="AD819" t="s">
        <v>551</v>
      </c>
      <c r="AE819" t="s">
        <v>552</v>
      </c>
      <c r="AF819" t="s">
        <v>443</v>
      </c>
      <c r="AG819">
        <v>3.08</v>
      </c>
      <c r="AH819" t="s">
        <v>443</v>
      </c>
      <c r="AI819" t="b">
        <v>0</v>
      </c>
      <c r="AJ819" t="s">
        <v>443</v>
      </c>
      <c r="AK819" t="s">
        <v>443</v>
      </c>
      <c r="AL819" t="s">
        <v>443</v>
      </c>
      <c r="AM819">
        <v>0</v>
      </c>
      <c r="AN819">
        <v>1.3030000000000001E-5</v>
      </c>
      <c r="AO819">
        <v>216463296</v>
      </c>
      <c r="AP819">
        <v>68.2</v>
      </c>
      <c r="AQ819" t="str">
        <f t="shared" si="135"/>
        <v>Sequest HT (A2)</v>
      </c>
      <c r="AT819" t="str">
        <f t="shared" si="136"/>
        <v>Sequest HT (A2</v>
      </c>
      <c r="AU819" t="str">
        <f t="shared" si="143"/>
        <v xml:space="preserve">uest HT </v>
      </c>
      <c r="AV819" t="str">
        <f t="shared" si="144"/>
        <v xml:space="preserve">est HT </v>
      </c>
      <c r="AW819" s="19" t="str">
        <f t="shared" si="145"/>
        <v xml:space="preserve">est HT </v>
      </c>
      <c r="AX819" s="25">
        <v>0.71</v>
      </c>
      <c r="AY819" s="26">
        <f t="shared" si="137"/>
        <v>7.3239436619718307E-4</v>
      </c>
      <c r="AZ819">
        <v>5.1999999999999995E-4</v>
      </c>
      <c r="BA819" s="21" t="e">
        <f t="shared" si="138"/>
        <v>#VALUE!</v>
      </c>
      <c r="BB819" t="s">
        <v>540</v>
      </c>
      <c r="BC819" t="s">
        <v>541</v>
      </c>
      <c r="BD819" s="21" t="e">
        <f t="shared" si="139"/>
        <v>#VALUE!</v>
      </c>
      <c r="BE819">
        <v>24.923970000000001</v>
      </c>
      <c r="BF819" s="21" t="e">
        <f t="shared" si="140"/>
        <v>#VALUE!</v>
      </c>
      <c r="BG819">
        <v>8.8130000000000006</v>
      </c>
      <c r="BH819">
        <v>68.074799999999996</v>
      </c>
      <c r="BI819" s="21">
        <f t="shared" si="141"/>
        <v>734.03080141256385</v>
      </c>
      <c r="BJ819">
        <v>49969</v>
      </c>
      <c r="BK819" t="s">
        <v>551</v>
      </c>
      <c r="BL819" s="21" t="e">
        <f t="shared" si="142"/>
        <v>#VALUE!</v>
      </c>
      <c r="BN819" s="28"/>
      <c r="BP819" s="29"/>
      <c r="BR819" s="30"/>
    </row>
    <row r="820" spans="1:70" hidden="1" outlineLevel="2" collapsed="1" x14ac:dyDescent="0.35">
      <c r="A820" t="s">
        <v>443</v>
      </c>
      <c r="B820" t="s">
        <v>443</v>
      </c>
      <c r="C820" t="b">
        <v>0</v>
      </c>
      <c r="D820" t="s">
        <v>439</v>
      </c>
      <c r="E820" t="s">
        <v>538</v>
      </c>
      <c r="F820" t="s">
        <v>550</v>
      </c>
      <c r="G820" t="s">
        <v>866</v>
      </c>
      <c r="H820" t="s">
        <v>443</v>
      </c>
      <c r="I820">
        <v>1</v>
      </c>
      <c r="J820">
        <v>1</v>
      </c>
      <c r="K820" t="s">
        <v>793</v>
      </c>
      <c r="L820" t="s">
        <v>793</v>
      </c>
      <c r="M820">
        <v>0</v>
      </c>
      <c r="N820">
        <v>2</v>
      </c>
      <c r="O820">
        <v>0.6381</v>
      </c>
      <c r="P820">
        <v>0</v>
      </c>
      <c r="Q820">
        <v>1</v>
      </c>
      <c r="R820">
        <v>1</v>
      </c>
      <c r="S820">
        <v>730.90381000000002</v>
      </c>
      <c r="T820">
        <v>1460.80035</v>
      </c>
      <c r="U820">
        <v>1460.79952</v>
      </c>
      <c r="V820">
        <v>0.56999999999999995</v>
      </c>
      <c r="W820">
        <v>4.2000000000000002E-4</v>
      </c>
      <c r="X820" t="s">
        <v>540</v>
      </c>
      <c r="Y820" t="s">
        <v>541</v>
      </c>
      <c r="Z820">
        <v>7.0263049999999998</v>
      </c>
      <c r="AA820">
        <v>14.393000000000001</v>
      </c>
      <c r="AB820">
        <v>67.463300000000004</v>
      </c>
      <c r="AC820">
        <v>46709</v>
      </c>
      <c r="AD820" t="s">
        <v>572</v>
      </c>
      <c r="AE820" t="s">
        <v>573</v>
      </c>
      <c r="AF820" t="s">
        <v>443</v>
      </c>
      <c r="AG820">
        <v>3.62</v>
      </c>
      <c r="AH820" t="s">
        <v>443</v>
      </c>
      <c r="AI820" t="b">
        <v>0</v>
      </c>
      <c r="AJ820" t="s">
        <v>443</v>
      </c>
      <c r="AK820" t="s">
        <v>443</v>
      </c>
      <c r="AL820" t="s">
        <v>443</v>
      </c>
      <c r="AM820">
        <v>0</v>
      </c>
      <c r="AN820">
        <v>1.401E-5</v>
      </c>
      <c r="AO820">
        <v>100091536</v>
      </c>
      <c r="AP820">
        <v>67.489999999999995</v>
      </c>
      <c r="AQ820" t="str">
        <f t="shared" si="135"/>
        <v>Sequest HT (A2)</v>
      </c>
      <c r="AT820" t="str">
        <f t="shared" si="136"/>
        <v>Sequest HT (A2</v>
      </c>
      <c r="AU820" t="str">
        <f t="shared" si="143"/>
        <v xml:space="preserve">uest HT </v>
      </c>
      <c r="AV820" t="str">
        <f t="shared" si="144"/>
        <v xml:space="preserve">est HT </v>
      </c>
      <c r="AW820" s="19" t="str">
        <f t="shared" si="145"/>
        <v xml:space="preserve">est HT </v>
      </c>
      <c r="AX820" s="25">
        <v>0.56999999999999995</v>
      </c>
      <c r="AY820" s="26">
        <f t="shared" si="137"/>
        <v>7.3684210526315803E-4</v>
      </c>
      <c r="AZ820">
        <v>4.2000000000000002E-4</v>
      </c>
      <c r="BA820" s="21" t="e">
        <f t="shared" si="138"/>
        <v>#VALUE!</v>
      </c>
      <c r="BB820" t="s">
        <v>540</v>
      </c>
      <c r="BC820" t="s">
        <v>541</v>
      </c>
      <c r="BD820" s="21" t="e">
        <f t="shared" si="139"/>
        <v>#VALUE!</v>
      </c>
      <c r="BE820">
        <v>7.0263049999999998</v>
      </c>
      <c r="BF820" s="21" t="e">
        <f t="shared" si="140"/>
        <v>#VALUE!</v>
      </c>
      <c r="BG820">
        <v>14.393000000000001</v>
      </c>
      <c r="BH820">
        <v>67.463300000000004</v>
      </c>
      <c r="BI820" s="21">
        <f t="shared" si="141"/>
        <v>692.36162476487209</v>
      </c>
      <c r="BJ820">
        <v>46709</v>
      </c>
      <c r="BK820" t="s">
        <v>572</v>
      </c>
      <c r="BL820" s="21" t="e">
        <f t="shared" si="142"/>
        <v>#VALUE!</v>
      </c>
      <c r="BN820" s="28"/>
      <c r="BP820" s="29"/>
      <c r="BR820" s="30"/>
    </row>
    <row r="821" spans="1:70" hidden="1" outlineLevel="2" collapsed="1" x14ac:dyDescent="0.35">
      <c r="A821" t="s">
        <v>443</v>
      </c>
      <c r="B821" t="s">
        <v>443</v>
      </c>
      <c r="C821" t="b">
        <v>0</v>
      </c>
      <c r="D821" t="s">
        <v>439</v>
      </c>
      <c r="E821" t="s">
        <v>557</v>
      </c>
      <c r="F821" t="s">
        <v>550</v>
      </c>
      <c r="G821" t="s">
        <v>866</v>
      </c>
      <c r="H821" t="s">
        <v>443</v>
      </c>
      <c r="I821">
        <v>1</v>
      </c>
      <c r="J821">
        <v>1</v>
      </c>
      <c r="K821" t="s">
        <v>793</v>
      </c>
      <c r="L821" t="s">
        <v>793</v>
      </c>
      <c r="M821">
        <v>0</v>
      </c>
      <c r="N821">
        <v>2</v>
      </c>
      <c r="O821">
        <v>0.92859999999999998</v>
      </c>
      <c r="P821">
        <v>0</v>
      </c>
      <c r="Q821">
        <v>1</v>
      </c>
      <c r="R821">
        <v>1</v>
      </c>
      <c r="S821">
        <v>730.90391999999997</v>
      </c>
      <c r="T821">
        <v>1460.8005700000001</v>
      </c>
      <c r="U821">
        <v>1460.79952</v>
      </c>
      <c r="V821">
        <v>0.71</v>
      </c>
      <c r="W821">
        <v>5.1999999999999995E-4</v>
      </c>
      <c r="X821" t="s">
        <v>540</v>
      </c>
      <c r="Y821" t="s">
        <v>541</v>
      </c>
      <c r="Z821">
        <v>24.923970000000001</v>
      </c>
      <c r="AA821">
        <v>8.8130000000000006</v>
      </c>
      <c r="AB821">
        <v>68.074799999999996</v>
      </c>
      <c r="AC821">
        <v>49969</v>
      </c>
      <c r="AD821" t="s">
        <v>551</v>
      </c>
      <c r="AE821" t="s">
        <v>552</v>
      </c>
      <c r="AF821" t="s">
        <v>443</v>
      </c>
      <c r="AG821" t="s">
        <v>443</v>
      </c>
      <c r="AH821">
        <v>70</v>
      </c>
      <c r="AI821" t="b">
        <v>0</v>
      </c>
      <c r="AJ821">
        <v>53</v>
      </c>
      <c r="AK821">
        <v>36</v>
      </c>
      <c r="AL821">
        <v>2.6390746851963001E-6</v>
      </c>
      <c r="AM821">
        <v>0</v>
      </c>
      <c r="AN821">
        <v>1.658E-5</v>
      </c>
      <c r="AO821">
        <v>216463296</v>
      </c>
      <c r="AP821">
        <v>68.2</v>
      </c>
      <c r="AQ821" t="str">
        <f t="shared" si="135"/>
        <v>Mascot (A5)</v>
      </c>
      <c r="AT821" t="str">
        <f t="shared" si="136"/>
        <v>Mascot (A5)</v>
      </c>
      <c r="AU821" t="str">
        <f t="shared" si="143"/>
        <v>cot (A5)</v>
      </c>
      <c r="AV821" t="str">
        <f t="shared" si="144"/>
        <v>ot (A5)</v>
      </c>
      <c r="AW821" s="19" t="str">
        <f t="shared" si="145"/>
        <v>ot (A5)</v>
      </c>
      <c r="AX821" s="25">
        <v>0.71</v>
      </c>
      <c r="AY821" s="26">
        <f t="shared" si="137"/>
        <v>7.3239436619718307E-4</v>
      </c>
      <c r="AZ821">
        <v>5.1999999999999995E-4</v>
      </c>
      <c r="BA821" s="21" t="e">
        <f t="shared" si="138"/>
        <v>#VALUE!</v>
      </c>
      <c r="BB821" t="s">
        <v>540</v>
      </c>
      <c r="BC821" t="s">
        <v>541</v>
      </c>
      <c r="BD821" s="21" t="e">
        <f t="shared" si="139"/>
        <v>#VALUE!</v>
      </c>
      <c r="BE821">
        <v>24.923970000000001</v>
      </c>
      <c r="BF821" s="21" t="e">
        <f t="shared" si="140"/>
        <v>#VALUE!</v>
      </c>
      <c r="BG821">
        <v>8.8130000000000006</v>
      </c>
      <c r="BH821">
        <v>68.074799999999996</v>
      </c>
      <c r="BI821" s="21">
        <f t="shared" si="141"/>
        <v>734.03080141256385</v>
      </c>
      <c r="BJ821">
        <v>49969</v>
      </c>
      <c r="BK821" t="s">
        <v>551</v>
      </c>
      <c r="BL821" s="21" t="e">
        <f t="shared" si="142"/>
        <v>#VALUE!</v>
      </c>
      <c r="BN821" s="28"/>
      <c r="BP821" s="29"/>
      <c r="BR821" s="30"/>
    </row>
    <row r="822" spans="1:70" hidden="1" outlineLevel="2" collapsed="1" x14ac:dyDescent="0.35">
      <c r="A822" t="s">
        <v>443</v>
      </c>
      <c r="B822" t="s">
        <v>443</v>
      </c>
      <c r="C822" t="b">
        <v>0</v>
      </c>
      <c r="D822" t="s">
        <v>439</v>
      </c>
      <c r="E822" t="s">
        <v>557</v>
      </c>
      <c r="F822" t="s">
        <v>550</v>
      </c>
      <c r="G822" t="s">
        <v>866</v>
      </c>
      <c r="H822" t="s">
        <v>443</v>
      </c>
      <c r="I822">
        <v>1</v>
      </c>
      <c r="J822">
        <v>1</v>
      </c>
      <c r="K822" t="s">
        <v>793</v>
      </c>
      <c r="L822" t="s">
        <v>793</v>
      </c>
      <c r="M822">
        <v>0</v>
      </c>
      <c r="N822">
        <v>2</v>
      </c>
      <c r="O822">
        <v>0.96120000000000005</v>
      </c>
      <c r="P822">
        <v>0</v>
      </c>
      <c r="Q822">
        <v>1</v>
      </c>
      <c r="R822">
        <v>1</v>
      </c>
      <c r="S822">
        <v>730.90381000000002</v>
      </c>
      <c r="T822">
        <v>1460.80035</v>
      </c>
      <c r="U822">
        <v>1460.79952</v>
      </c>
      <c r="V822">
        <v>0.56999999999999995</v>
      </c>
      <c r="W822">
        <v>4.2000000000000002E-4</v>
      </c>
      <c r="X822" t="s">
        <v>540</v>
      </c>
      <c r="Y822" t="s">
        <v>541</v>
      </c>
      <c r="Z822">
        <v>7.0263049999999998</v>
      </c>
      <c r="AA822">
        <v>14.393000000000001</v>
      </c>
      <c r="AB822">
        <v>67.463300000000004</v>
      </c>
      <c r="AC822">
        <v>46709</v>
      </c>
      <c r="AD822" t="s">
        <v>572</v>
      </c>
      <c r="AE822" t="s">
        <v>573</v>
      </c>
      <c r="AF822" t="s">
        <v>443</v>
      </c>
      <c r="AG822" t="s">
        <v>443</v>
      </c>
      <c r="AH822">
        <v>103</v>
      </c>
      <c r="AI822" t="b">
        <v>0</v>
      </c>
      <c r="AJ822">
        <v>53</v>
      </c>
      <c r="AK822">
        <v>36</v>
      </c>
      <c r="AL822">
        <v>1.2748282559244201E-9</v>
      </c>
      <c r="AM822">
        <v>0</v>
      </c>
      <c r="AN822">
        <v>2.092E-5</v>
      </c>
      <c r="AO822">
        <v>100091536</v>
      </c>
      <c r="AP822">
        <v>67.489999999999995</v>
      </c>
      <c r="AQ822" t="str">
        <f t="shared" si="135"/>
        <v>Mascot (A5)</v>
      </c>
      <c r="AT822" t="str">
        <f t="shared" si="136"/>
        <v>Mascot (A5)</v>
      </c>
      <c r="AU822" t="str">
        <f t="shared" si="143"/>
        <v>cot (A5)</v>
      </c>
      <c r="AV822" t="str">
        <f t="shared" si="144"/>
        <v>ot (A5)</v>
      </c>
      <c r="AW822" s="19" t="str">
        <f t="shared" si="145"/>
        <v>ot (A5)</v>
      </c>
      <c r="AX822" s="25">
        <v>0.56999999999999995</v>
      </c>
      <c r="AY822" s="26">
        <f t="shared" si="137"/>
        <v>7.3684210526315803E-4</v>
      </c>
      <c r="AZ822">
        <v>4.2000000000000002E-4</v>
      </c>
      <c r="BA822" s="21" t="e">
        <f t="shared" si="138"/>
        <v>#VALUE!</v>
      </c>
      <c r="BB822" t="s">
        <v>540</v>
      </c>
      <c r="BC822" t="s">
        <v>541</v>
      </c>
      <c r="BD822" s="21" t="e">
        <f t="shared" si="139"/>
        <v>#VALUE!</v>
      </c>
      <c r="BE822">
        <v>7.0263049999999998</v>
      </c>
      <c r="BF822" s="21" t="e">
        <f t="shared" si="140"/>
        <v>#VALUE!</v>
      </c>
      <c r="BG822">
        <v>14.393000000000001</v>
      </c>
      <c r="BH822">
        <v>67.463300000000004</v>
      </c>
      <c r="BI822" s="21">
        <f t="shared" si="141"/>
        <v>692.36162476487209</v>
      </c>
      <c r="BJ822">
        <v>46709</v>
      </c>
      <c r="BK822" t="s">
        <v>572</v>
      </c>
      <c r="BL822" s="21" t="e">
        <f t="shared" si="142"/>
        <v>#VALUE!</v>
      </c>
      <c r="BN822" s="28"/>
      <c r="BP822" s="29"/>
      <c r="BR822" s="30"/>
    </row>
    <row r="823" spans="1:70" hidden="1" outlineLevel="2" collapsed="1" x14ac:dyDescent="0.35">
      <c r="A823" t="s">
        <v>443</v>
      </c>
      <c r="B823" t="s">
        <v>443</v>
      </c>
      <c r="C823" t="b">
        <v>0</v>
      </c>
      <c r="D823" t="s">
        <v>439</v>
      </c>
      <c r="E823" t="s">
        <v>538</v>
      </c>
      <c r="F823" t="s">
        <v>550</v>
      </c>
      <c r="G823" t="s">
        <v>866</v>
      </c>
      <c r="H823" t="s">
        <v>443</v>
      </c>
      <c r="I823">
        <v>1</v>
      </c>
      <c r="J823">
        <v>1</v>
      </c>
      <c r="K823" t="s">
        <v>793</v>
      </c>
      <c r="L823" t="s">
        <v>793</v>
      </c>
      <c r="M823">
        <v>0</v>
      </c>
      <c r="N823">
        <v>2</v>
      </c>
      <c r="O823">
        <v>0.63539999999999996</v>
      </c>
      <c r="P823">
        <v>0</v>
      </c>
      <c r="Q823">
        <v>1</v>
      </c>
      <c r="R823">
        <v>1</v>
      </c>
      <c r="S823">
        <v>730.90346999999997</v>
      </c>
      <c r="T823">
        <v>1460.7996599999999</v>
      </c>
      <c r="U823">
        <v>1460.79952</v>
      </c>
      <c r="V823">
        <v>0.1</v>
      </c>
      <c r="W823">
        <v>6.9999999999999994E-5</v>
      </c>
      <c r="X823" t="s">
        <v>540</v>
      </c>
      <c r="Y823" t="s">
        <v>541</v>
      </c>
      <c r="Z823">
        <v>16.84892</v>
      </c>
      <c r="AA823">
        <v>23.5</v>
      </c>
      <c r="AB823">
        <v>67.482500000000002</v>
      </c>
      <c r="AC823">
        <v>49183</v>
      </c>
      <c r="AD823" t="s">
        <v>554</v>
      </c>
      <c r="AE823" t="s">
        <v>555</v>
      </c>
      <c r="AF823" t="s">
        <v>443</v>
      </c>
      <c r="AG823">
        <v>3.73</v>
      </c>
      <c r="AH823" t="s">
        <v>443</v>
      </c>
      <c r="AI823" t="b">
        <v>0</v>
      </c>
      <c r="AJ823" t="s">
        <v>443</v>
      </c>
      <c r="AK823" t="s">
        <v>443</v>
      </c>
      <c r="AL823" t="s">
        <v>443</v>
      </c>
      <c r="AM823">
        <v>0</v>
      </c>
      <c r="AN823">
        <v>3.7839999999999997E-5</v>
      </c>
      <c r="AO823">
        <v>268277856</v>
      </c>
      <c r="AP823">
        <v>67.53</v>
      </c>
      <c r="AQ823" t="str">
        <f t="shared" si="135"/>
        <v>Sequest HT (A2)</v>
      </c>
      <c r="AT823" t="str">
        <f t="shared" si="136"/>
        <v>Sequest HT (A2</v>
      </c>
      <c r="AU823" t="str">
        <f t="shared" si="143"/>
        <v xml:space="preserve">uest HT </v>
      </c>
      <c r="AV823" t="str">
        <f t="shared" si="144"/>
        <v xml:space="preserve">est HT </v>
      </c>
      <c r="AW823" s="19" t="str">
        <f t="shared" si="145"/>
        <v xml:space="preserve">est HT </v>
      </c>
      <c r="AX823" s="25">
        <v>0.1</v>
      </c>
      <c r="AY823" s="26">
        <f t="shared" si="137"/>
        <v>6.9999999999999988E-4</v>
      </c>
      <c r="AZ823">
        <v>6.9999999999999994E-5</v>
      </c>
      <c r="BA823" s="21" t="e">
        <f t="shared" si="138"/>
        <v>#VALUE!</v>
      </c>
      <c r="BB823" t="s">
        <v>540</v>
      </c>
      <c r="BC823" t="s">
        <v>541</v>
      </c>
      <c r="BD823" s="21" t="e">
        <f t="shared" si="139"/>
        <v>#VALUE!</v>
      </c>
      <c r="BE823">
        <v>16.84892</v>
      </c>
      <c r="BF823" s="21" t="e">
        <f t="shared" si="140"/>
        <v>#VALUE!</v>
      </c>
      <c r="BG823">
        <v>23.5</v>
      </c>
      <c r="BH823">
        <v>67.482500000000002</v>
      </c>
      <c r="BI823" s="21">
        <f t="shared" si="141"/>
        <v>728.82599192383213</v>
      </c>
      <c r="BJ823">
        <v>49183</v>
      </c>
      <c r="BK823" t="s">
        <v>554</v>
      </c>
      <c r="BL823" s="21" t="e">
        <f t="shared" si="142"/>
        <v>#VALUE!</v>
      </c>
      <c r="BN823" s="28"/>
      <c r="BP823" s="29"/>
      <c r="BR823" s="30"/>
    </row>
    <row r="824" spans="1:70" hidden="1" outlineLevel="2" collapsed="1" x14ac:dyDescent="0.35">
      <c r="A824" t="s">
        <v>443</v>
      </c>
      <c r="B824" t="s">
        <v>443</v>
      </c>
      <c r="C824" t="b">
        <v>0</v>
      </c>
      <c r="D824" t="s">
        <v>439</v>
      </c>
      <c r="E824" t="s">
        <v>557</v>
      </c>
      <c r="F824" t="s">
        <v>550</v>
      </c>
      <c r="G824" t="s">
        <v>866</v>
      </c>
      <c r="H824" t="s">
        <v>443</v>
      </c>
      <c r="I824">
        <v>1</v>
      </c>
      <c r="J824">
        <v>1</v>
      </c>
      <c r="K824" t="s">
        <v>793</v>
      </c>
      <c r="L824" t="s">
        <v>793</v>
      </c>
      <c r="M824">
        <v>0</v>
      </c>
      <c r="N824">
        <v>2</v>
      </c>
      <c r="O824">
        <v>0.94689999999999996</v>
      </c>
      <c r="P824">
        <v>0</v>
      </c>
      <c r="Q824">
        <v>1</v>
      </c>
      <c r="R824">
        <v>1</v>
      </c>
      <c r="S824">
        <v>730.90346999999997</v>
      </c>
      <c r="T824">
        <v>1460.7996599999999</v>
      </c>
      <c r="U824">
        <v>1460.79952</v>
      </c>
      <c r="V824">
        <v>0.09</v>
      </c>
      <c r="W824">
        <v>6.9999999999999994E-5</v>
      </c>
      <c r="X824" t="s">
        <v>540</v>
      </c>
      <c r="Y824" t="s">
        <v>541</v>
      </c>
      <c r="Z824">
        <v>33.534790000000001</v>
      </c>
      <c r="AA824">
        <v>28.09</v>
      </c>
      <c r="AB824">
        <v>67.431600000000003</v>
      </c>
      <c r="AC824">
        <v>49050</v>
      </c>
      <c r="AD824" t="s">
        <v>568</v>
      </c>
      <c r="AE824" t="s">
        <v>569</v>
      </c>
      <c r="AF824" t="s">
        <v>443</v>
      </c>
      <c r="AG824" t="s">
        <v>443</v>
      </c>
      <c r="AH824">
        <v>113</v>
      </c>
      <c r="AI824" t="b">
        <v>0</v>
      </c>
      <c r="AJ824">
        <v>54</v>
      </c>
      <c r="AK824">
        <v>36</v>
      </c>
      <c r="AL824">
        <v>1.4298540540377301E-10</v>
      </c>
      <c r="AM824">
        <v>0</v>
      </c>
      <c r="AN824">
        <v>4.596E-5</v>
      </c>
      <c r="AO824">
        <v>123450416</v>
      </c>
      <c r="AP824">
        <v>67.48</v>
      </c>
      <c r="AQ824" t="str">
        <f t="shared" si="135"/>
        <v>Mascot (A5)</v>
      </c>
      <c r="AT824" t="str">
        <f t="shared" si="136"/>
        <v>Mascot (A5)</v>
      </c>
      <c r="AU824" t="str">
        <f t="shared" si="143"/>
        <v>cot (A5)</v>
      </c>
      <c r="AV824" t="str">
        <f t="shared" si="144"/>
        <v>ot (A5)</v>
      </c>
      <c r="AW824" s="19" t="str">
        <f t="shared" si="145"/>
        <v>ot (A5)</v>
      </c>
      <c r="AX824" s="25">
        <v>0.09</v>
      </c>
      <c r="AY824" s="26">
        <f t="shared" si="137"/>
        <v>7.7777777777777773E-4</v>
      </c>
      <c r="AZ824">
        <v>6.9999999999999994E-5</v>
      </c>
      <c r="BA824" s="21" t="e">
        <f t="shared" si="138"/>
        <v>#VALUE!</v>
      </c>
      <c r="BB824" t="s">
        <v>540</v>
      </c>
      <c r="BC824" t="s">
        <v>541</v>
      </c>
      <c r="BD824" s="21" t="e">
        <f t="shared" si="139"/>
        <v>#VALUE!</v>
      </c>
      <c r="BE824">
        <v>33.534790000000001</v>
      </c>
      <c r="BF824" s="21" t="e">
        <f t="shared" si="140"/>
        <v>#VALUE!</v>
      </c>
      <c r="BG824">
        <v>28.09</v>
      </c>
      <c r="BH824">
        <v>67.431600000000003</v>
      </c>
      <c r="BI824" s="21">
        <f t="shared" si="141"/>
        <v>727.40376915274146</v>
      </c>
      <c r="BJ824">
        <v>49050</v>
      </c>
      <c r="BK824" t="s">
        <v>568</v>
      </c>
      <c r="BL824" s="21" t="e">
        <f t="shared" si="142"/>
        <v>#VALUE!</v>
      </c>
      <c r="BN824" s="28"/>
      <c r="BP824" s="29"/>
      <c r="BR824" s="30"/>
    </row>
    <row r="825" spans="1:70" hidden="1" outlineLevel="2" collapsed="1" x14ac:dyDescent="0.35">
      <c r="A825" t="s">
        <v>443</v>
      </c>
      <c r="B825" t="s">
        <v>443</v>
      </c>
      <c r="C825" t="b">
        <v>0</v>
      </c>
      <c r="D825" t="s">
        <v>439</v>
      </c>
      <c r="E825" t="s">
        <v>557</v>
      </c>
      <c r="F825" t="s">
        <v>550</v>
      </c>
      <c r="G825" t="s">
        <v>866</v>
      </c>
      <c r="H825" t="s">
        <v>443</v>
      </c>
      <c r="I825">
        <v>1</v>
      </c>
      <c r="J825">
        <v>1</v>
      </c>
      <c r="K825" t="s">
        <v>793</v>
      </c>
      <c r="L825" t="s">
        <v>793</v>
      </c>
      <c r="M825">
        <v>0</v>
      </c>
      <c r="N825">
        <v>2</v>
      </c>
      <c r="O825">
        <v>0.98229999999999995</v>
      </c>
      <c r="P825">
        <v>0</v>
      </c>
      <c r="Q825">
        <v>1</v>
      </c>
      <c r="R825">
        <v>1</v>
      </c>
      <c r="S825">
        <v>730.90346999999997</v>
      </c>
      <c r="T825">
        <v>1460.7996599999999</v>
      </c>
      <c r="U825">
        <v>1460.79952</v>
      </c>
      <c r="V825">
        <v>0.1</v>
      </c>
      <c r="W825">
        <v>6.9999999999999994E-5</v>
      </c>
      <c r="X825" t="s">
        <v>540</v>
      </c>
      <c r="Y825" t="s">
        <v>541</v>
      </c>
      <c r="Z825">
        <v>16.84892</v>
      </c>
      <c r="AA825">
        <v>23.5</v>
      </c>
      <c r="AB825">
        <v>67.482500000000002</v>
      </c>
      <c r="AC825">
        <v>49183</v>
      </c>
      <c r="AD825" t="s">
        <v>554</v>
      </c>
      <c r="AE825" t="s">
        <v>555</v>
      </c>
      <c r="AF825" t="s">
        <v>443</v>
      </c>
      <c r="AG825" t="s">
        <v>443</v>
      </c>
      <c r="AH825">
        <v>113</v>
      </c>
      <c r="AI825" t="b">
        <v>0</v>
      </c>
      <c r="AJ825">
        <v>54</v>
      </c>
      <c r="AK825">
        <v>36</v>
      </c>
      <c r="AL825">
        <v>1.3781348368279599E-10</v>
      </c>
      <c r="AM825">
        <v>0</v>
      </c>
      <c r="AN825">
        <v>4.7169999999999997E-5</v>
      </c>
      <c r="AO825">
        <v>268277856</v>
      </c>
      <c r="AP825">
        <v>67.53</v>
      </c>
      <c r="AQ825" t="str">
        <f t="shared" si="135"/>
        <v>Mascot (A5)</v>
      </c>
      <c r="AT825" t="str">
        <f t="shared" si="136"/>
        <v>Mascot (A5)</v>
      </c>
      <c r="AU825" t="str">
        <f t="shared" si="143"/>
        <v>cot (A5)</v>
      </c>
      <c r="AV825" t="str">
        <f t="shared" si="144"/>
        <v>ot (A5)</v>
      </c>
      <c r="AW825" s="19" t="str">
        <f t="shared" si="145"/>
        <v>ot (A5)</v>
      </c>
      <c r="AX825" s="25">
        <v>0.1</v>
      </c>
      <c r="AY825" s="26">
        <f t="shared" si="137"/>
        <v>6.9999999999999988E-4</v>
      </c>
      <c r="AZ825">
        <v>6.9999999999999994E-5</v>
      </c>
      <c r="BA825" s="21" t="e">
        <f t="shared" si="138"/>
        <v>#VALUE!</v>
      </c>
      <c r="BB825" t="s">
        <v>540</v>
      </c>
      <c r="BC825" t="s">
        <v>541</v>
      </c>
      <c r="BD825" s="21" t="e">
        <f t="shared" si="139"/>
        <v>#VALUE!</v>
      </c>
      <c r="BE825">
        <v>16.84892</v>
      </c>
      <c r="BF825" s="21" t="e">
        <f t="shared" si="140"/>
        <v>#VALUE!</v>
      </c>
      <c r="BG825">
        <v>23.5</v>
      </c>
      <c r="BH825">
        <v>67.482500000000002</v>
      </c>
      <c r="BI825" s="21">
        <f t="shared" si="141"/>
        <v>728.82599192383213</v>
      </c>
      <c r="BJ825">
        <v>49183</v>
      </c>
      <c r="BK825" t="s">
        <v>554</v>
      </c>
      <c r="BL825" s="21" t="e">
        <f t="shared" si="142"/>
        <v>#VALUE!</v>
      </c>
      <c r="BN825" s="28"/>
      <c r="BP825" s="29"/>
      <c r="BR825" s="30"/>
    </row>
    <row r="826" spans="1:70" hidden="1" outlineLevel="2" collapsed="1" x14ac:dyDescent="0.35">
      <c r="A826" t="s">
        <v>443</v>
      </c>
      <c r="B826" t="s">
        <v>443</v>
      </c>
      <c r="C826" t="b">
        <v>0</v>
      </c>
      <c r="D826" t="s">
        <v>439</v>
      </c>
      <c r="E826" t="s">
        <v>557</v>
      </c>
      <c r="F826" t="s">
        <v>550</v>
      </c>
      <c r="G826" t="s">
        <v>866</v>
      </c>
      <c r="H826" t="s">
        <v>443</v>
      </c>
      <c r="I826">
        <v>1</v>
      </c>
      <c r="J826">
        <v>1</v>
      </c>
      <c r="K826" t="s">
        <v>793</v>
      </c>
      <c r="L826" t="s">
        <v>793</v>
      </c>
      <c r="M826">
        <v>0</v>
      </c>
      <c r="N826">
        <v>2</v>
      </c>
      <c r="O826">
        <v>0.92</v>
      </c>
      <c r="P826">
        <v>0</v>
      </c>
      <c r="Q826">
        <v>1</v>
      </c>
      <c r="R826">
        <v>1</v>
      </c>
      <c r="S826">
        <v>730.90350999999998</v>
      </c>
      <c r="T826">
        <v>1460.7997399999999</v>
      </c>
      <c r="U826">
        <v>1460.79952</v>
      </c>
      <c r="V826">
        <v>0.15</v>
      </c>
      <c r="W826">
        <v>1.1E-4</v>
      </c>
      <c r="X826" t="s">
        <v>540</v>
      </c>
      <c r="Y826" t="s">
        <v>541</v>
      </c>
      <c r="Z826">
        <v>13.443390000000001</v>
      </c>
      <c r="AA826">
        <v>6.6779999999999999</v>
      </c>
      <c r="AB826">
        <v>67.432000000000002</v>
      </c>
      <c r="AC826">
        <v>48926</v>
      </c>
      <c r="AD826" t="s">
        <v>563</v>
      </c>
      <c r="AE826" t="s">
        <v>564</v>
      </c>
      <c r="AF826" t="s">
        <v>443</v>
      </c>
      <c r="AG826" t="s">
        <v>443</v>
      </c>
      <c r="AH826">
        <v>100</v>
      </c>
      <c r="AI826" t="b">
        <v>0</v>
      </c>
      <c r="AJ826">
        <v>54</v>
      </c>
      <c r="AK826">
        <v>36</v>
      </c>
      <c r="AL826">
        <v>3.2455754605838302E-9</v>
      </c>
      <c r="AM826">
        <v>0</v>
      </c>
      <c r="AN826">
        <v>4.7519999999999999E-5</v>
      </c>
      <c r="AO826">
        <v>552569216</v>
      </c>
      <c r="AP826">
        <v>67.489999999999995</v>
      </c>
      <c r="AQ826" t="str">
        <f t="shared" si="135"/>
        <v>Mascot (A5)</v>
      </c>
      <c r="AT826" t="str">
        <f t="shared" si="136"/>
        <v>Mascot (A5)</v>
      </c>
      <c r="AU826" t="str">
        <f t="shared" si="143"/>
        <v>cot (A5)</v>
      </c>
      <c r="AV826" t="str">
        <f t="shared" si="144"/>
        <v>ot (A5)</v>
      </c>
      <c r="AW826" s="19" t="str">
        <f t="shared" si="145"/>
        <v>ot (A5)</v>
      </c>
      <c r="AX826" s="25">
        <v>0.15</v>
      </c>
      <c r="AY826" s="26">
        <f t="shared" si="137"/>
        <v>7.3333333333333334E-4</v>
      </c>
      <c r="AZ826">
        <v>1.1E-4</v>
      </c>
      <c r="BA826" s="21" t="e">
        <f t="shared" si="138"/>
        <v>#VALUE!</v>
      </c>
      <c r="BB826" t="s">
        <v>540</v>
      </c>
      <c r="BC826" t="s">
        <v>541</v>
      </c>
      <c r="BD826" s="21" t="e">
        <f t="shared" si="139"/>
        <v>#VALUE!</v>
      </c>
      <c r="BE826">
        <v>13.443390000000001</v>
      </c>
      <c r="BF826" s="21" t="e">
        <f t="shared" si="140"/>
        <v>#VALUE!</v>
      </c>
      <c r="BG826">
        <v>6.6779999999999999</v>
      </c>
      <c r="BH826">
        <v>67.432000000000002</v>
      </c>
      <c r="BI826" s="21">
        <f t="shared" si="141"/>
        <v>725.56056471704824</v>
      </c>
      <c r="BJ826">
        <v>48926</v>
      </c>
      <c r="BK826" t="s">
        <v>563</v>
      </c>
      <c r="BL826" s="21" t="e">
        <f t="shared" si="142"/>
        <v>#VALUE!</v>
      </c>
      <c r="BN826" s="28"/>
      <c r="BP826" s="29"/>
      <c r="BR826" s="30"/>
    </row>
    <row r="827" spans="1:70" hidden="1" outlineLevel="2" collapsed="1" x14ac:dyDescent="0.35">
      <c r="A827" t="s">
        <v>443</v>
      </c>
      <c r="B827" t="s">
        <v>443</v>
      </c>
      <c r="C827" t="b">
        <v>0</v>
      </c>
      <c r="D827" t="s">
        <v>439</v>
      </c>
      <c r="E827" t="s">
        <v>538</v>
      </c>
      <c r="F827" t="s">
        <v>550</v>
      </c>
      <c r="G827" t="s">
        <v>866</v>
      </c>
      <c r="H827" t="s">
        <v>443</v>
      </c>
      <c r="I827">
        <v>1</v>
      </c>
      <c r="J827">
        <v>1</v>
      </c>
      <c r="K827" t="s">
        <v>793</v>
      </c>
      <c r="L827" t="s">
        <v>793</v>
      </c>
      <c r="M827">
        <v>0</v>
      </c>
      <c r="N827">
        <v>2</v>
      </c>
      <c r="O827">
        <v>0.63819999999999999</v>
      </c>
      <c r="P827">
        <v>0</v>
      </c>
      <c r="Q827">
        <v>1</v>
      </c>
      <c r="R827">
        <v>1</v>
      </c>
      <c r="S827">
        <v>730.90350999999998</v>
      </c>
      <c r="T827">
        <v>1460.7997399999999</v>
      </c>
      <c r="U827">
        <v>1460.79952</v>
      </c>
      <c r="V827">
        <v>0.15</v>
      </c>
      <c r="W827">
        <v>1.1E-4</v>
      </c>
      <c r="X827" t="s">
        <v>540</v>
      </c>
      <c r="Y827" t="s">
        <v>541</v>
      </c>
      <c r="Z827">
        <v>13.443390000000001</v>
      </c>
      <c r="AA827">
        <v>6.6779999999999999</v>
      </c>
      <c r="AB827">
        <v>67.432000000000002</v>
      </c>
      <c r="AC827">
        <v>48926</v>
      </c>
      <c r="AD827" t="s">
        <v>563</v>
      </c>
      <c r="AE827" t="s">
        <v>564</v>
      </c>
      <c r="AF827" t="s">
        <v>443</v>
      </c>
      <c r="AG827">
        <v>3.51</v>
      </c>
      <c r="AH827" t="s">
        <v>443</v>
      </c>
      <c r="AI827" t="b">
        <v>0</v>
      </c>
      <c r="AJ827" t="s">
        <v>443</v>
      </c>
      <c r="AK827" t="s">
        <v>443</v>
      </c>
      <c r="AL827" t="s">
        <v>443</v>
      </c>
      <c r="AM827">
        <v>0</v>
      </c>
      <c r="AN827">
        <v>5.1249999999999999E-5</v>
      </c>
      <c r="AO827">
        <v>552569216</v>
      </c>
      <c r="AP827">
        <v>67.489999999999995</v>
      </c>
      <c r="AQ827" t="str">
        <f t="shared" si="135"/>
        <v>Sequest HT (A2)</v>
      </c>
      <c r="AT827" t="str">
        <f t="shared" si="136"/>
        <v>Sequest HT (A2</v>
      </c>
      <c r="AU827" t="str">
        <f t="shared" si="143"/>
        <v xml:space="preserve">uest HT </v>
      </c>
      <c r="AV827" t="str">
        <f t="shared" si="144"/>
        <v xml:space="preserve">est HT </v>
      </c>
      <c r="AW827" s="19" t="str">
        <f t="shared" si="145"/>
        <v xml:space="preserve">est HT </v>
      </c>
      <c r="AX827" s="25">
        <v>0.15</v>
      </c>
      <c r="AY827" s="26">
        <f t="shared" si="137"/>
        <v>7.3333333333333334E-4</v>
      </c>
      <c r="AZ827">
        <v>1.1E-4</v>
      </c>
      <c r="BA827" s="21" t="e">
        <f t="shared" si="138"/>
        <v>#VALUE!</v>
      </c>
      <c r="BB827" t="s">
        <v>540</v>
      </c>
      <c r="BC827" t="s">
        <v>541</v>
      </c>
      <c r="BD827" s="21" t="e">
        <f t="shared" si="139"/>
        <v>#VALUE!</v>
      </c>
      <c r="BE827">
        <v>13.443390000000001</v>
      </c>
      <c r="BF827" s="21" t="e">
        <f t="shared" si="140"/>
        <v>#VALUE!</v>
      </c>
      <c r="BG827">
        <v>6.6779999999999999</v>
      </c>
      <c r="BH827">
        <v>67.432000000000002</v>
      </c>
      <c r="BI827" s="21">
        <f t="shared" si="141"/>
        <v>725.56056471704824</v>
      </c>
      <c r="BJ827">
        <v>48926</v>
      </c>
      <c r="BK827" t="s">
        <v>563</v>
      </c>
      <c r="BL827" s="21" t="e">
        <f t="shared" si="142"/>
        <v>#VALUE!</v>
      </c>
      <c r="BN827" s="28"/>
      <c r="BP827" s="29"/>
      <c r="BR827" s="30"/>
    </row>
    <row r="828" spans="1:70" hidden="1" outlineLevel="2" collapsed="1" x14ac:dyDescent="0.35">
      <c r="A828" t="s">
        <v>443</v>
      </c>
      <c r="B828" t="s">
        <v>443</v>
      </c>
      <c r="C828" t="b">
        <v>0</v>
      </c>
      <c r="D828" t="s">
        <v>439</v>
      </c>
      <c r="E828" t="s">
        <v>538</v>
      </c>
      <c r="F828" t="s">
        <v>539</v>
      </c>
      <c r="G828" t="s">
        <v>866</v>
      </c>
      <c r="H828" t="s">
        <v>443</v>
      </c>
      <c r="I828">
        <v>1</v>
      </c>
      <c r="J828">
        <v>1</v>
      </c>
      <c r="K828" t="s">
        <v>793</v>
      </c>
      <c r="L828" t="s">
        <v>793</v>
      </c>
      <c r="M828">
        <v>0</v>
      </c>
      <c r="N828">
        <v>2</v>
      </c>
      <c r="O828">
        <v>0.55230000000000001</v>
      </c>
      <c r="P828">
        <v>0</v>
      </c>
      <c r="Q828">
        <v>1</v>
      </c>
      <c r="R828">
        <v>1</v>
      </c>
      <c r="S828">
        <v>730.90314999999998</v>
      </c>
      <c r="T828">
        <v>1460.7990299999999</v>
      </c>
      <c r="U828">
        <v>1460.79952</v>
      </c>
      <c r="V828">
        <v>-0.34</v>
      </c>
      <c r="W828">
        <v>-2.5000000000000001E-4</v>
      </c>
      <c r="X828" t="s">
        <v>540</v>
      </c>
      <c r="Y828" t="s">
        <v>541</v>
      </c>
      <c r="Z828">
        <v>11.31453</v>
      </c>
      <c r="AA828">
        <v>30</v>
      </c>
      <c r="AB828">
        <v>68.744299999999996</v>
      </c>
      <c r="AC828">
        <v>50152</v>
      </c>
      <c r="AD828" t="s">
        <v>563</v>
      </c>
      <c r="AE828" t="s">
        <v>564</v>
      </c>
      <c r="AF828" t="s">
        <v>443</v>
      </c>
      <c r="AG828">
        <v>2.77</v>
      </c>
      <c r="AH828" t="s">
        <v>443</v>
      </c>
      <c r="AI828" t="b">
        <v>0</v>
      </c>
      <c r="AJ828" t="s">
        <v>443</v>
      </c>
      <c r="AK828" t="s">
        <v>443</v>
      </c>
      <c r="AL828" t="s">
        <v>443</v>
      </c>
      <c r="AM828">
        <v>0</v>
      </c>
      <c r="AN828">
        <v>5.2479999999999999E-5</v>
      </c>
      <c r="AO828">
        <v>4800465.5</v>
      </c>
      <c r="AP828">
        <v>68.72</v>
      </c>
      <c r="AQ828" t="str">
        <f t="shared" si="135"/>
        <v>Sequest HT (A2)</v>
      </c>
      <c r="AT828" t="str">
        <f t="shared" si="136"/>
        <v>Sequest HT (A2</v>
      </c>
      <c r="AU828" t="str">
        <f t="shared" si="143"/>
        <v xml:space="preserve">uest HT </v>
      </c>
      <c r="AV828" t="str">
        <f t="shared" si="144"/>
        <v xml:space="preserve">est HT </v>
      </c>
      <c r="AW828" s="19" t="str">
        <f t="shared" si="145"/>
        <v xml:space="preserve">est HT </v>
      </c>
      <c r="AX828" s="25">
        <v>-0.34</v>
      </c>
      <c r="AY828" s="26">
        <f t="shared" si="137"/>
        <v>7.3529411764705881E-4</v>
      </c>
      <c r="AZ828">
        <v>-2.5000000000000001E-4</v>
      </c>
      <c r="BA828" s="21" t="e">
        <f t="shared" si="138"/>
        <v>#VALUE!</v>
      </c>
      <c r="BB828" t="s">
        <v>540</v>
      </c>
      <c r="BC828" t="s">
        <v>541</v>
      </c>
      <c r="BD828" s="21" t="e">
        <f t="shared" si="139"/>
        <v>#VALUE!</v>
      </c>
      <c r="BE828">
        <v>11.31453</v>
      </c>
      <c r="BF828" s="21" t="e">
        <f t="shared" si="140"/>
        <v>#VALUE!</v>
      </c>
      <c r="BG828">
        <v>30</v>
      </c>
      <c r="BH828">
        <v>68.744299999999996</v>
      </c>
      <c r="BI828" s="21">
        <f t="shared" si="141"/>
        <v>729.54412220358643</v>
      </c>
      <c r="BJ828">
        <v>50152</v>
      </c>
      <c r="BK828" t="s">
        <v>563</v>
      </c>
      <c r="BL828" s="21" t="e">
        <f t="shared" si="142"/>
        <v>#VALUE!</v>
      </c>
      <c r="BN828" s="28"/>
      <c r="BP828" s="29"/>
      <c r="BR828" s="30"/>
    </row>
    <row r="829" spans="1:70" hidden="1" outlineLevel="2" collapsed="1" x14ac:dyDescent="0.35">
      <c r="A829" t="s">
        <v>443</v>
      </c>
      <c r="B829" t="s">
        <v>443</v>
      </c>
      <c r="C829" t="b">
        <v>0</v>
      </c>
      <c r="D829" t="s">
        <v>439</v>
      </c>
      <c r="E829" t="s">
        <v>557</v>
      </c>
      <c r="F829" t="s">
        <v>550</v>
      </c>
      <c r="G829" t="s">
        <v>866</v>
      </c>
      <c r="H829" t="s">
        <v>443</v>
      </c>
      <c r="I829">
        <v>1</v>
      </c>
      <c r="J829">
        <v>1</v>
      </c>
      <c r="K829" t="s">
        <v>793</v>
      </c>
      <c r="L829" t="s">
        <v>793</v>
      </c>
      <c r="M829">
        <v>0</v>
      </c>
      <c r="N829">
        <v>2</v>
      </c>
      <c r="O829">
        <v>0.99</v>
      </c>
      <c r="P829">
        <v>0</v>
      </c>
      <c r="Q829">
        <v>1</v>
      </c>
      <c r="R829">
        <v>1</v>
      </c>
      <c r="S829">
        <v>730.90385000000003</v>
      </c>
      <c r="T829">
        <v>1460.8004100000001</v>
      </c>
      <c r="U829">
        <v>1460.79952</v>
      </c>
      <c r="V829">
        <v>0.61</v>
      </c>
      <c r="W829">
        <v>4.4999999999999999E-4</v>
      </c>
      <c r="X829" t="s">
        <v>540</v>
      </c>
      <c r="Y829" t="s">
        <v>541</v>
      </c>
      <c r="Z829">
        <v>12.324149999999999</v>
      </c>
      <c r="AA829">
        <v>23.5</v>
      </c>
      <c r="AB829">
        <v>67.393100000000004</v>
      </c>
      <c r="AC829">
        <v>49325</v>
      </c>
      <c r="AD829" t="s">
        <v>551</v>
      </c>
      <c r="AE829" t="s">
        <v>552</v>
      </c>
      <c r="AF829" t="s">
        <v>443</v>
      </c>
      <c r="AG829" t="s">
        <v>443</v>
      </c>
      <c r="AH829">
        <v>100</v>
      </c>
      <c r="AI829" t="b">
        <v>0</v>
      </c>
      <c r="AJ829">
        <v>53</v>
      </c>
      <c r="AK829">
        <v>36</v>
      </c>
      <c r="AL829">
        <v>2.6757878711299698E-9</v>
      </c>
      <c r="AM829">
        <v>0</v>
      </c>
      <c r="AN829">
        <v>5.6860000000000001E-5</v>
      </c>
      <c r="AO829">
        <v>210451120</v>
      </c>
      <c r="AP829">
        <v>67.459999999999994</v>
      </c>
      <c r="AQ829" t="str">
        <f t="shared" si="135"/>
        <v>Mascot (A5)</v>
      </c>
      <c r="AT829" t="str">
        <f t="shared" si="136"/>
        <v>Mascot (A5)</v>
      </c>
      <c r="AU829" t="str">
        <f t="shared" si="143"/>
        <v>cot (A5)</v>
      </c>
      <c r="AV829" t="str">
        <f t="shared" si="144"/>
        <v>ot (A5)</v>
      </c>
      <c r="AW829" s="19" t="str">
        <f t="shared" si="145"/>
        <v>ot (A5)</v>
      </c>
      <c r="AX829" s="25">
        <v>0.61</v>
      </c>
      <c r="AY829" s="26">
        <f t="shared" si="137"/>
        <v>7.3770491803278688E-4</v>
      </c>
      <c r="AZ829">
        <v>4.4999999999999999E-4</v>
      </c>
      <c r="BA829" s="21" t="e">
        <f t="shared" si="138"/>
        <v>#VALUE!</v>
      </c>
      <c r="BB829" t="s">
        <v>540</v>
      </c>
      <c r="BC829" t="s">
        <v>541</v>
      </c>
      <c r="BD829" s="21" t="e">
        <f t="shared" si="139"/>
        <v>#VALUE!</v>
      </c>
      <c r="BE829">
        <v>12.324149999999999</v>
      </c>
      <c r="BF829" s="21" t="e">
        <f t="shared" si="140"/>
        <v>#VALUE!</v>
      </c>
      <c r="BG829">
        <v>23.5</v>
      </c>
      <c r="BH829">
        <v>67.393100000000004</v>
      </c>
      <c r="BI829" s="21">
        <f t="shared" si="141"/>
        <v>731.8998532490715</v>
      </c>
      <c r="BJ829">
        <v>49325</v>
      </c>
      <c r="BK829" t="s">
        <v>551</v>
      </c>
      <c r="BL829" s="21" t="e">
        <f t="shared" si="142"/>
        <v>#VALUE!</v>
      </c>
      <c r="BN829" s="28"/>
      <c r="BP829" s="29"/>
      <c r="BR829" s="30"/>
    </row>
    <row r="830" spans="1:70" hidden="1" outlineLevel="1" x14ac:dyDescent="0.35">
      <c r="A830" t="s">
        <v>443</v>
      </c>
      <c r="B830" t="b">
        <v>0</v>
      </c>
      <c r="C830" t="s">
        <v>439</v>
      </c>
      <c r="D830" t="s">
        <v>870</v>
      </c>
      <c r="E830" t="s">
        <v>871</v>
      </c>
      <c r="F830" t="s">
        <v>443</v>
      </c>
      <c r="G830" t="b">
        <v>0</v>
      </c>
      <c r="H830">
        <v>1</v>
      </c>
      <c r="I830">
        <v>1</v>
      </c>
      <c r="J830">
        <v>2</v>
      </c>
      <c r="K830" t="s">
        <v>793</v>
      </c>
      <c r="L830" t="s">
        <v>872</v>
      </c>
      <c r="M830">
        <v>0</v>
      </c>
      <c r="N830">
        <v>1131.5099</v>
      </c>
      <c r="O830">
        <v>0</v>
      </c>
      <c r="P830">
        <v>62.3</v>
      </c>
      <c r="Q830">
        <v>58.5</v>
      </c>
      <c r="R830">
        <v>70.2</v>
      </c>
      <c r="S830">
        <v>99.5</v>
      </c>
      <c r="T830">
        <v>81.3</v>
      </c>
      <c r="U830">
        <v>128.9</v>
      </c>
      <c r="V830">
        <v>213.9</v>
      </c>
      <c r="W830">
        <v>185.3</v>
      </c>
      <c r="X830" t="s">
        <v>443</v>
      </c>
      <c r="Y830" t="s">
        <v>443</v>
      </c>
      <c r="Z830" t="s">
        <v>444</v>
      </c>
      <c r="AA830" t="s">
        <v>444</v>
      </c>
      <c r="AB830" t="s">
        <v>444</v>
      </c>
      <c r="AC830" t="s">
        <v>444</v>
      </c>
      <c r="AD830" t="s">
        <v>439</v>
      </c>
      <c r="AE830" t="s">
        <v>439</v>
      </c>
      <c r="AF830" t="s">
        <v>444</v>
      </c>
      <c r="AG830" t="s">
        <v>444</v>
      </c>
      <c r="AH830" t="s">
        <v>445</v>
      </c>
      <c r="AI830" t="s">
        <v>439</v>
      </c>
      <c r="AJ830" t="s">
        <v>439</v>
      </c>
      <c r="AK830">
        <v>0</v>
      </c>
      <c r="AL830">
        <v>2.6449999999999998E-4</v>
      </c>
      <c r="AM830">
        <v>3.2420000000000001E-3</v>
      </c>
      <c r="AN830">
        <v>1.6230000000000001E-2</v>
      </c>
      <c r="AO830">
        <v>2.19</v>
      </c>
      <c r="AP830">
        <v>53</v>
      </c>
      <c r="AQ830" t="str">
        <f t="shared" si="135"/>
        <v>xCarbamidomethyl [C7]</v>
      </c>
      <c r="AR830" t="s">
        <v>873</v>
      </c>
      <c r="AS830" t="s">
        <v>874</v>
      </c>
      <c r="AT830" t="str">
        <f t="shared" si="136"/>
        <v>xCarbamidometh</v>
      </c>
      <c r="AU830" t="str">
        <f t="shared" si="143"/>
        <v>rbamidom</v>
      </c>
      <c r="AV830" t="str">
        <f t="shared" si="144"/>
        <v>bamidom</v>
      </c>
      <c r="AW830" s="19" t="str">
        <f t="shared" si="145"/>
        <v>bamidom</v>
      </c>
      <c r="AX830" s="25">
        <v>213.9</v>
      </c>
      <c r="AY830" s="26">
        <f t="shared" si="137"/>
        <v>0.86629266012155215</v>
      </c>
      <c r="AZ830">
        <v>185.3</v>
      </c>
      <c r="BA830" s="21" t="e">
        <f t="shared" si="138"/>
        <v>#VALUE!</v>
      </c>
      <c r="BB830" t="s">
        <v>443</v>
      </c>
      <c r="BC830" t="s">
        <v>443</v>
      </c>
      <c r="BD830" s="21" t="e">
        <f t="shared" si="139"/>
        <v>#VALUE!</v>
      </c>
      <c r="BE830" t="s">
        <v>444</v>
      </c>
      <c r="BF830" s="21" t="e">
        <f t="shared" si="140"/>
        <v>#VALUE!</v>
      </c>
      <c r="BG830" t="s">
        <v>444</v>
      </c>
      <c r="BH830" t="s">
        <v>444</v>
      </c>
      <c r="BI830" s="21" t="e">
        <f t="shared" si="141"/>
        <v>#VALUE!</v>
      </c>
      <c r="BJ830" t="s">
        <v>444</v>
      </c>
      <c r="BK830" t="s">
        <v>439</v>
      </c>
      <c r="BL830" s="21" t="e">
        <f t="shared" si="142"/>
        <v>#VALUE!</v>
      </c>
      <c r="BN830" s="28"/>
      <c r="BP830" s="29"/>
      <c r="BR830" s="30"/>
    </row>
    <row r="831" spans="1:70" hidden="1" outlineLevel="2" collapsed="1" x14ac:dyDescent="0.35">
      <c r="A831" t="s">
        <v>443</v>
      </c>
      <c r="B831" t="s">
        <v>443</v>
      </c>
      <c r="C831" t="s">
        <v>457</v>
      </c>
      <c r="D831" t="s">
        <v>458</v>
      </c>
      <c r="E831" t="s">
        <v>508</v>
      </c>
      <c r="F831" t="s">
        <v>509</v>
      </c>
      <c r="G831" t="s">
        <v>459</v>
      </c>
      <c r="H831" t="s">
        <v>460</v>
      </c>
      <c r="I831" t="s">
        <v>463</v>
      </c>
      <c r="J831" t="s">
        <v>464</v>
      </c>
      <c r="K831" t="s">
        <v>466</v>
      </c>
      <c r="L831" t="s">
        <v>510</v>
      </c>
      <c r="M831" t="s">
        <v>468</v>
      </c>
      <c r="N831" t="s">
        <v>511</v>
      </c>
      <c r="O831" t="s">
        <v>512</v>
      </c>
      <c r="P831" t="s">
        <v>513</v>
      </c>
      <c r="Q831" t="s">
        <v>514</v>
      </c>
      <c r="R831" t="s">
        <v>515</v>
      </c>
      <c r="S831" t="s">
        <v>516</v>
      </c>
      <c r="T831" t="s">
        <v>517</v>
      </c>
      <c r="U831" t="s">
        <v>469</v>
      </c>
      <c r="V831" t="s">
        <v>518</v>
      </c>
      <c r="W831" t="s">
        <v>519</v>
      </c>
      <c r="X831" t="s">
        <v>520</v>
      </c>
      <c r="Y831" t="s">
        <v>521</v>
      </c>
      <c r="Z831" t="s">
        <v>522</v>
      </c>
      <c r="AA831" t="s">
        <v>523</v>
      </c>
      <c r="AB831" t="s">
        <v>524</v>
      </c>
      <c r="AC831" t="s">
        <v>525</v>
      </c>
      <c r="AD831" t="s">
        <v>526</v>
      </c>
      <c r="AE831" t="s">
        <v>527</v>
      </c>
      <c r="AF831" t="s">
        <v>480</v>
      </c>
      <c r="AG831" t="s">
        <v>528</v>
      </c>
      <c r="AH831" t="s">
        <v>529</v>
      </c>
      <c r="AI831" t="s">
        <v>462</v>
      </c>
      <c r="AJ831" t="s">
        <v>530</v>
      </c>
      <c r="AK831" t="s">
        <v>531</v>
      </c>
      <c r="AL831" t="s">
        <v>532</v>
      </c>
      <c r="AM831" t="s">
        <v>533</v>
      </c>
      <c r="AN831" t="s">
        <v>534</v>
      </c>
      <c r="AO831" t="s">
        <v>535</v>
      </c>
      <c r="AP831" t="s">
        <v>536</v>
      </c>
      <c r="AQ831" t="str">
        <f t="shared" si="135"/>
        <v>Identifying Node</v>
      </c>
      <c r="AT831" t="str">
        <f t="shared" si="136"/>
        <v>Identifying No</v>
      </c>
      <c r="AU831" t="str">
        <f t="shared" si="143"/>
        <v>ntifying</v>
      </c>
      <c r="AV831" t="str">
        <f t="shared" si="144"/>
        <v>tifying</v>
      </c>
      <c r="AW831" s="19" t="str">
        <f t="shared" si="145"/>
        <v>tifying</v>
      </c>
      <c r="AX831" s="25" t="s">
        <v>518</v>
      </c>
      <c r="AY831" s="26" t="e">
        <f t="shared" si="137"/>
        <v>#VALUE!</v>
      </c>
      <c r="AZ831" t="s">
        <v>519</v>
      </c>
      <c r="BA831" s="21" t="e">
        <f t="shared" si="138"/>
        <v>#VALUE!</v>
      </c>
      <c r="BB831" t="s">
        <v>520</v>
      </c>
      <c r="BC831" t="s">
        <v>521</v>
      </c>
      <c r="BD831" s="21" t="e">
        <f t="shared" si="139"/>
        <v>#VALUE!</v>
      </c>
      <c r="BE831" t="s">
        <v>522</v>
      </c>
      <c r="BF831" s="21" t="e">
        <f t="shared" si="140"/>
        <v>#VALUE!</v>
      </c>
      <c r="BG831" t="s">
        <v>523</v>
      </c>
      <c r="BH831" t="s">
        <v>524</v>
      </c>
      <c r="BI831" s="21" t="e">
        <f t="shared" si="141"/>
        <v>#VALUE!</v>
      </c>
      <c r="BJ831" t="s">
        <v>525</v>
      </c>
      <c r="BK831" t="s">
        <v>526</v>
      </c>
      <c r="BL831" s="21" t="e">
        <f t="shared" si="142"/>
        <v>#VALUE!</v>
      </c>
      <c r="BN831" s="28"/>
      <c r="BP831" s="29"/>
      <c r="BR831" s="30"/>
    </row>
    <row r="832" spans="1:70" hidden="1" outlineLevel="2" collapsed="1" x14ac:dyDescent="0.35">
      <c r="A832" t="s">
        <v>443</v>
      </c>
      <c r="B832" t="s">
        <v>443</v>
      </c>
      <c r="C832" t="b">
        <v>0</v>
      </c>
      <c r="D832" t="s">
        <v>439</v>
      </c>
      <c r="E832" t="s">
        <v>557</v>
      </c>
      <c r="F832" t="s">
        <v>539</v>
      </c>
      <c r="G832" t="s">
        <v>875</v>
      </c>
      <c r="H832" t="s">
        <v>876</v>
      </c>
      <c r="I832">
        <v>1</v>
      </c>
      <c r="J832">
        <v>1</v>
      </c>
      <c r="K832" t="s">
        <v>793</v>
      </c>
      <c r="L832" t="s">
        <v>793</v>
      </c>
      <c r="M832">
        <v>0</v>
      </c>
      <c r="N832">
        <v>2</v>
      </c>
      <c r="O832">
        <v>0.98109999999999997</v>
      </c>
      <c r="P832">
        <v>0</v>
      </c>
      <c r="Q832">
        <v>1</v>
      </c>
      <c r="R832">
        <v>1</v>
      </c>
      <c r="S832">
        <v>566.25854000000004</v>
      </c>
      <c r="T832">
        <v>1131.5098</v>
      </c>
      <c r="U832">
        <v>1131.5099</v>
      </c>
      <c r="V832">
        <v>-0.09</v>
      </c>
      <c r="W832">
        <v>-5.0000000000000002E-5</v>
      </c>
      <c r="X832" t="s">
        <v>540</v>
      </c>
      <c r="Y832" t="s">
        <v>541</v>
      </c>
      <c r="Z832">
        <v>1.0141020000000001</v>
      </c>
      <c r="AA832">
        <v>7.1909999999999998</v>
      </c>
      <c r="AB832">
        <v>31.270700000000001</v>
      </c>
      <c r="AC832">
        <v>15607</v>
      </c>
      <c r="AD832" t="s">
        <v>572</v>
      </c>
      <c r="AE832" t="s">
        <v>573</v>
      </c>
      <c r="AF832" t="s">
        <v>443</v>
      </c>
      <c r="AG832" t="s">
        <v>443</v>
      </c>
      <c r="AH832">
        <v>53</v>
      </c>
      <c r="AI832" t="b">
        <v>0</v>
      </c>
      <c r="AJ832">
        <v>48</v>
      </c>
      <c r="AK832">
        <v>30</v>
      </c>
      <c r="AL832">
        <v>3.5073960180665203E-5</v>
      </c>
      <c r="AM832">
        <v>0</v>
      </c>
      <c r="AN832">
        <v>3.2420000000000001E-3</v>
      </c>
      <c r="AO832">
        <v>160050000</v>
      </c>
      <c r="AP832">
        <v>31.34</v>
      </c>
      <c r="AQ832" t="str">
        <f t="shared" si="135"/>
        <v>Mascot (A5)</v>
      </c>
      <c r="AT832" t="str">
        <f t="shared" si="136"/>
        <v>Mascot (A5)</v>
      </c>
      <c r="AU832" t="str">
        <f t="shared" si="143"/>
        <v>cot (A5)</v>
      </c>
      <c r="AV832" t="str">
        <f t="shared" si="144"/>
        <v>ot (A5)</v>
      </c>
      <c r="AW832" s="19" t="str">
        <f t="shared" si="145"/>
        <v>ot (A5)</v>
      </c>
      <c r="AX832" s="25">
        <v>-0.09</v>
      </c>
      <c r="AY832" s="26">
        <f t="shared" si="137"/>
        <v>5.5555555555555556E-4</v>
      </c>
      <c r="AZ832">
        <v>-5.0000000000000002E-5</v>
      </c>
      <c r="BA832" s="21" t="e">
        <f t="shared" si="138"/>
        <v>#VALUE!</v>
      </c>
      <c r="BB832" t="s">
        <v>540</v>
      </c>
      <c r="BC832" t="s">
        <v>541</v>
      </c>
      <c r="BD832" s="21" t="e">
        <f t="shared" si="139"/>
        <v>#VALUE!</v>
      </c>
      <c r="BE832">
        <v>1.0141020000000001</v>
      </c>
      <c r="BF832" s="21" t="e">
        <f t="shared" si="140"/>
        <v>#VALUE!</v>
      </c>
      <c r="BG832">
        <v>7.1909999999999998</v>
      </c>
      <c r="BH832">
        <v>31.270700000000001</v>
      </c>
      <c r="BI832" s="21">
        <f t="shared" si="141"/>
        <v>499.09340053148793</v>
      </c>
      <c r="BJ832">
        <v>15607</v>
      </c>
      <c r="BK832" t="s">
        <v>572</v>
      </c>
      <c r="BL832" s="21" t="e">
        <f t="shared" si="142"/>
        <v>#VALUE!</v>
      </c>
      <c r="BN832" s="28"/>
      <c r="BP832" s="29"/>
      <c r="BR832" s="30"/>
    </row>
    <row r="833" spans="1:70" hidden="1" outlineLevel="2" collapsed="1" x14ac:dyDescent="0.35">
      <c r="A833" t="s">
        <v>443</v>
      </c>
      <c r="B833" t="s">
        <v>443</v>
      </c>
      <c r="C833" t="b">
        <v>0</v>
      </c>
      <c r="D833" t="s">
        <v>439</v>
      </c>
      <c r="E833" t="s">
        <v>557</v>
      </c>
      <c r="F833" t="s">
        <v>539</v>
      </c>
      <c r="G833" t="s">
        <v>875</v>
      </c>
      <c r="H833" t="s">
        <v>876</v>
      </c>
      <c r="I833">
        <v>1</v>
      </c>
      <c r="J833">
        <v>1</v>
      </c>
      <c r="K833" t="s">
        <v>793</v>
      </c>
      <c r="L833" t="s">
        <v>793</v>
      </c>
      <c r="M833">
        <v>0</v>
      </c>
      <c r="N833">
        <v>2</v>
      </c>
      <c r="O833">
        <v>0.97960000000000003</v>
      </c>
      <c r="P833">
        <v>0</v>
      </c>
      <c r="Q833">
        <v>1</v>
      </c>
      <c r="R833">
        <v>1</v>
      </c>
      <c r="S833">
        <v>566.25861999999995</v>
      </c>
      <c r="T833">
        <v>1131.5099600000001</v>
      </c>
      <c r="U833">
        <v>1131.5099</v>
      </c>
      <c r="V833">
        <v>0.05</v>
      </c>
      <c r="W833">
        <v>3.0000000000000001E-5</v>
      </c>
      <c r="X833" t="s">
        <v>540</v>
      </c>
      <c r="Y833" t="s">
        <v>541</v>
      </c>
      <c r="Z833">
        <v>0.65270919999999999</v>
      </c>
      <c r="AA833">
        <v>2.3319999999999999</v>
      </c>
      <c r="AB833">
        <v>31.315300000000001</v>
      </c>
      <c r="AC833">
        <v>17232</v>
      </c>
      <c r="AD833" t="s">
        <v>542</v>
      </c>
      <c r="AE833" t="s">
        <v>543</v>
      </c>
      <c r="AF833" t="s">
        <v>443</v>
      </c>
      <c r="AG833" t="s">
        <v>443</v>
      </c>
      <c r="AH833">
        <v>49</v>
      </c>
      <c r="AI833" t="b">
        <v>0</v>
      </c>
      <c r="AJ833">
        <v>48</v>
      </c>
      <c r="AK833">
        <v>30</v>
      </c>
      <c r="AL833">
        <v>8.6756849546194197E-5</v>
      </c>
      <c r="AM833">
        <v>0</v>
      </c>
      <c r="AN833">
        <v>9.5840000000000005E-3</v>
      </c>
      <c r="AO833">
        <v>295335328</v>
      </c>
      <c r="AP833">
        <v>31.31</v>
      </c>
      <c r="AQ833" t="str">
        <f t="shared" ref="AQ833:AQ896" si="146">RIGHT(E833,21)</f>
        <v>Mascot (A5)</v>
      </c>
      <c r="AT833" t="str">
        <f t="shared" ref="AT833:AT896" si="147">LEFT(AQ833, 14)</f>
        <v>Mascot (A5)</v>
      </c>
      <c r="AU833" t="str">
        <f t="shared" si="143"/>
        <v>cot (A5)</v>
      </c>
      <c r="AV833" t="str">
        <f t="shared" si="144"/>
        <v>ot (A5)</v>
      </c>
      <c r="AW833" s="19" t="str">
        <f t="shared" si="145"/>
        <v>ot (A5)</v>
      </c>
      <c r="AX833" s="25">
        <v>0.05</v>
      </c>
      <c r="AY833" s="26">
        <f t="shared" ref="AY833:AY896" si="148">AZ833/AX833</f>
        <v>5.9999999999999995E-4</v>
      </c>
      <c r="AZ833">
        <v>3.0000000000000001E-5</v>
      </c>
      <c r="BA833" s="21" t="e">
        <f t="shared" ref="BA833:BA896" si="149">BB833/AX833</f>
        <v>#VALUE!</v>
      </c>
      <c r="BB833" t="s">
        <v>540</v>
      </c>
      <c r="BC833" t="s">
        <v>541</v>
      </c>
      <c r="BD833" s="21" t="e">
        <f t="shared" ref="BD833:BD896" si="150">BE833/BC833</f>
        <v>#VALUE!</v>
      </c>
      <c r="BE833">
        <v>0.65270919999999999</v>
      </c>
      <c r="BF833" s="21" t="e">
        <f t="shared" ref="BF833:BF896" si="151">BG833/BC833</f>
        <v>#VALUE!</v>
      </c>
      <c r="BG833">
        <v>2.3319999999999999</v>
      </c>
      <c r="BH833">
        <v>31.315300000000001</v>
      </c>
      <c r="BI833" s="21">
        <f t="shared" ref="BI833:BI896" si="152">BJ833/BH833</f>
        <v>550.27414714213182</v>
      </c>
      <c r="BJ833">
        <v>17232</v>
      </c>
      <c r="BK833" t="s">
        <v>542</v>
      </c>
      <c r="BL833" s="21" t="e">
        <f t="shared" ref="BL833:BL896" si="153">BK833/BH833</f>
        <v>#VALUE!</v>
      </c>
      <c r="BN833" s="28"/>
      <c r="BP833" s="29"/>
      <c r="BR833" s="30"/>
    </row>
    <row r="834" spans="1:70" hidden="1" outlineLevel="1" x14ac:dyDescent="0.35">
      <c r="A834" t="s">
        <v>443</v>
      </c>
      <c r="B834" t="b">
        <v>0</v>
      </c>
      <c r="C834" t="s">
        <v>439</v>
      </c>
      <c r="D834" t="s">
        <v>877</v>
      </c>
      <c r="E834" t="s">
        <v>443</v>
      </c>
      <c r="F834" t="s">
        <v>443</v>
      </c>
      <c r="G834" t="b">
        <v>0</v>
      </c>
      <c r="H834">
        <v>1</v>
      </c>
      <c r="I834">
        <v>1</v>
      </c>
      <c r="J834">
        <v>12</v>
      </c>
      <c r="K834" t="s">
        <v>793</v>
      </c>
      <c r="L834" t="s">
        <v>878</v>
      </c>
      <c r="M834">
        <v>0</v>
      </c>
      <c r="N834">
        <v>1208.61574</v>
      </c>
      <c r="O834">
        <v>0</v>
      </c>
      <c r="P834">
        <v>105.6</v>
      </c>
      <c r="Q834">
        <v>83.3</v>
      </c>
      <c r="R834">
        <v>132.30000000000001</v>
      </c>
      <c r="S834">
        <v>103.3</v>
      </c>
      <c r="T834">
        <v>112.9</v>
      </c>
      <c r="U834">
        <v>111.2</v>
      </c>
      <c r="V834">
        <v>118.5</v>
      </c>
      <c r="W834">
        <v>132.9</v>
      </c>
      <c r="X834" t="s">
        <v>443</v>
      </c>
      <c r="Y834" t="s">
        <v>443</v>
      </c>
      <c r="Z834" t="s">
        <v>439</v>
      </c>
      <c r="AA834" t="s">
        <v>439</v>
      </c>
      <c r="AB834" t="s">
        <v>439</v>
      </c>
      <c r="AC834" t="s">
        <v>439</v>
      </c>
      <c r="AD834" t="s">
        <v>439</v>
      </c>
      <c r="AE834" t="s">
        <v>439</v>
      </c>
      <c r="AF834" t="s">
        <v>444</v>
      </c>
      <c r="AG834" t="s">
        <v>444</v>
      </c>
      <c r="AH834" t="s">
        <v>445</v>
      </c>
      <c r="AI834" t="s">
        <v>439</v>
      </c>
      <c r="AJ834" t="s">
        <v>439</v>
      </c>
      <c r="AK834">
        <v>0</v>
      </c>
      <c r="AL834">
        <v>0</v>
      </c>
      <c r="AM834">
        <v>8.1820000000000005E-4</v>
      </c>
      <c r="AN834">
        <v>1.836E-5</v>
      </c>
      <c r="AO834">
        <v>2.82</v>
      </c>
      <c r="AP834">
        <v>44</v>
      </c>
      <c r="AQ834" t="str">
        <f t="shared" si="146"/>
        <v/>
      </c>
      <c r="AR834" t="s">
        <v>879</v>
      </c>
      <c r="AS834" t="s">
        <v>880</v>
      </c>
      <c r="AT834" t="str">
        <f t="shared" si="147"/>
        <v/>
      </c>
      <c r="AU834" t="str">
        <f t="shared" si="143"/>
        <v/>
      </c>
      <c r="AV834" t="str">
        <f t="shared" si="144"/>
        <v/>
      </c>
      <c r="AW834" s="19" t="str">
        <f t="shared" si="145"/>
        <v/>
      </c>
      <c r="AX834" s="25">
        <v>118.5</v>
      </c>
      <c r="AY834" s="26">
        <f t="shared" si="148"/>
        <v>1.1215189873417721</v>
      </c>
      <c r="AZ834">
        <v>132.9</v>
      </c>
      <c r="BA834" s="21" t="e">
        <f t="shared" si="149"/>
        <v>#VALUE!</v>
      </c>
      <c r="BB834" t="s">
        <v>443</v>
      </c>
      <c r="BC834" t="s">
        <v>443</v>
      </c>
      <c r="BD834" s="21" t="e">
        <f t="shared" si="150"/>
        <v>#VALUE!</v>
      </c>
      <c r="BE834" t="s">
        <v>439</v>
      </c>
      <c r="BF834" s="21" t="e">
        <f t="shared" si="151"/>
        <v>#VALUE!</v>
      </c>
      <c r="BG834" t="s">
        <v>439</v>
      </c>
      <c r="BH834" t="s">
        <v>439</v>
      </c>
      <c r="BI834" s="21" t="e">
        <f t="shared" si="152"/>
        <v>#VALUE!</v>
      </c>
      <c r="BJ834" t="s">
        <v>439</v>
      </c>
      <c r="BK834" t="s">
        <v>439</v>
      </c>
      <c r="BL834" s="21" t="e">
        <f t="shared" si="153"/>
        <v>#VALUE!</v>
      </c>
      <c r="BN834" s="28"/>
      <c r="BP834" s="29"/>
      <c r="BR834" s="30"/>
    </row>
    <row r="835" spans="1:70" hidden="1" outlineLevel="2" collapsed="1" x14ac:dyDescent="0.35">
      <c r="A835" t="s">
        <v>443</v>
      </c>
      <c r="B835" t="s">
        <v>443</v>
      </c>
      <c r="C835" t="s">
        <v>457</v>
      </c>
      <c r="D835" t="s">
        <v>458</v>
      </c>
      <c r="E835" t="s">
        <v>508</v>
      </c>
      <c r="F835" t="s">
        <v>509</v>
      </c>
      <c r="G835" t="s">
        <v>459</v>
      </c>
      <c r="H835" t="s">
        <v>460</v>
      </c>
      <c r="I835" t="s">
        <v>463</v>
      </c>
      <c r="J835" t="s">
        <v>464</v>
      </c>
      <c r="K835" t="s">
        <v>466</v>
      </c>
      <c r="L835" t="s">
        <v>510</v>
      </c>
      <c r="M835" t="s">
        <v>468</v>
      </c>
      <c r="N835" t="s">
        <v>511</v>
      </c>
      <c r="O835" t="s">
        <v>512</v>
      </c>
      <c r="P835" t="s">
        <v>513</v>
      </c>
      <c r="Q835" t="s">
        <v>514</v>
      </c>
      <c r="R835" t="s">
        <v>515</v>
      </c>
      <c r="S835" t="s">
        <v>516</v>
      </c>
      <c r="T835" t="s">
        <v>517</v>
      </c>
      <c r="U835" t="s">
        <v>469</v>
      </c>
      <c r="V835" t="s">
        <v>518</v>
      </c>
      <c r="W835" t="s">
        <v>519</v>
      </c>
      <c r="X835" t="s">
        <v>520</v>
      </c>
      <c r="Y835" t="s">
        <v>521</v>
      </c>
      <c r="Z835" t="s">
        <v>522</v>
      </c>
      <c r="AA835" t="s">
        <v>523</v>
      </c>
      <c r="AB835" t="s">
        <v>524</v>
      </c>
      <c r="AC835" t="s">
        <v>525</v>
      </c>
      <c r="AD835" t="s">
        <v>526</v>
      </c>
      <c r="AE835" t="s">
        <v>527</v>
      </c>
      <c r="AF835" t="s">
        <v>480</v>
      </c>
      <c r="AG835" t="s">
        <v>528</v>
      </c>
      <c r="AH835" t="s">
        <v>529</v>
      </c>
      <c r="AI835" t="s">
        <v>462</v>
      </c>
      <c r="AJ835" t="s">
        <v>530</v>
      </c>
      <c r="AK835" t="s">
        <v>531</v>
      </c>
      <c r="AL835" t="s">
        <v>532</v>
      </c>
      <c r="AM835" t="s">
        <v>533</v>
      </c>
      <c r="AN835" t="s">
        <v>534</v>
      </c>
      <c r="AO835" t="s">
        <v>535</v>
      </c>
      <c r="AP835" t="s">
        <v>536</v>
      </c>
      <c r="AQ835" t="str">
        <f t="shared" si="146"/>
        <v>Identifying Node</v>
      </c>
      <c r="AT835" t="str">
        <f t="shared" si="147"/>
        <v>Identifying No</v>
      </c>
      <c r="AU835" t="str">
        <f t="shared" si="143"/>
        <v>ntifying</v>
      </c>
      <c r="AV835" t="str">
        <f t="shared" si="144"/>
        <v>tifying</v>
      </c>
      <c r="AW835" s="19" t="str">
        <f t="shared" si="145"/>
        <v>tifying</v>
      </c>
      <c r="AX835" s="25" t="s">
        <v>518</v>
      </c>
      <c r="AY835" s="26" t="e">
        <f t="shared" si="148"/>
        <v>#VALUE!</v>
      </c>
      <c r="AZ835" t="s">
        <v>519</v>
      </c>
      <c r="BA835" s="21" t="e">
        <f t="shared" si="149"/>
        <v>#VALUE!</v>
      </c>
      <c r="BB835" t="s">
        <v>520</v>
      </c>
      <c r="BC835" t="s">
        <v>521</v>
      </c>
      <c r="BD835" s="21" t="e">
        <f t="shared" si="150"/>
        <v>#VALUE!</v>
      </c>
      <c r="BE835" t="s">
        <v>522</v>
      </c>
      <c r="BF835" s="21" t="e">
        <f t="shared" si="151"/>
        <v>#VALUE!</v>
      </c>
      <c r="BG835" t="s">
        <v>523</v>
      </c>
      <c r="BH835" t="s">
        <v>524</v>
      </c>
      <c r="BI835" s="21" t="e">
        <f t="shared" si="152"/>
        <v>#VALUE!</v>
      </c>
      <c r="BJ835" t="s">
        <v>525</v>
      </c>
      <c r="BK835" t="s">
        <v>526</v>
      </c>
      <c r="BL835" s="21" t="e">
        <f t="shared" si="153"/>
        <v>#VALUE!</v>
      </c>
      <c r="BN835" s="28"/>
      <c r="BP835" s="29"/>
      <c r="BR835" s="30"/>
    </row>
    <row r="836" spans="1:70" hidden="1" outlineLevel="2" collapsed="1" x14ac:dyDescent="0.35">
      <c r="A836" t="s">
        <v>443</v>
      </c>
      <c r="B836" t="s">
        <v>443</v>
      </c>
      <c r="C836" t="b">
        <v>0</v>
      </c>
      <c r="D836" t="s">
        <v>439</v>
      </c>
      <c r="E836" t="s">
        <v>538</v>
      </c>
      <c r="F836" t="s">
        <v>550</v>
      </c>
      <c r="G836" t="s">
        <v>877</v>
      </c>
      <c r="H836" t="s">
        <v>443</v>
      </c>
      <c r="I836">
        <v>1</v>
      </c>
      <c r="J836">
        <v>1</v>
      </c>
      <c r="K836" t="s">
        <v>793</v>
      </c>
      <c r="L836" t="s">
        <v>793</v>
      </c>
      <c r="M836">
        <v>0</v>
      </c>
      <c r="N836">
        <v>2</v>
      </c>
      <c r="O836">
        <v>0.67730000000000001</v>
      </c>
      <c r="P836">
        <v>0</v>
      </c>
      <c r="Q836">
        <v>1</v>
      </c>
      <c r="R836">
        <v>1</v>
      </c>
      <c r="S836">
        <v>604.81133999999997</v>
      </c>
      <c r="T836">
        <v>1208.6154100000001</v>
      </c>
      <c r="U836">
        <v>1208.61574</v>
      </c>
      <c r="V836">
        <v>-0.28000000000000003</v>
      </c>
      <c r="W836">
        <v>-1.7000000000000001E-4</v>
      </c>
      <c r="X836" t="s">
        <v>540</v>
      </c>
      <c r="Y836" t="s">
        <v>541</v>
      </c>
      <c r="Z836">
        <v>19.920100000000001</v>
      </c>
      <c r="AA836">
        <v>17.670000000000002</v>
      </c>
      <c r="AB836">
        <v>41.413899999999998</v>
      </c>
      <c r="AC836">
        <v>26179</v>
      </c>
      <c r="AD836" t="s">
        <v>551</v>
      </c>
      <c r="AE836" t="s">
        <v>552</v>
      </c>
      <c r="AF836" t="s">
        <v>443</v>
      </c>
      <c r="AG836">
        <v>2.82</v>
      </c>
      <c r="AH836" t="s">
        <v>443</v>
      </c>
      <c r="AI836" t="b">
        <v>0</v>
      </c>
      <c r="AJ836" t="s">
        <v>443</v>
      </c>
      <c r="AK836" t="s">
        <v>443</v>
      </c>
      <c r="AL836" t="s">
        <v>443</v>
      </c>
      <c r="AM836">
        <v>0</v>
      </c>
      <c r="AN836">
        <v>1.836E-5</v>
      </c>
      <c r="AO836">
        <v>440046752</v>
      </c>
      <c r="AP836">
        <v>41.58</v>
      </c>
      <c r="AQ836" t="str">
        <f t="shared" si="146"/>
        <v>Sequest HT (A2)</v>
      </c>
      <c r="AT836" t="str">
        <f t="shared" si="147"/>
        <v>Sequest HT (A2</v>
      </c>
      <c r="AU836" t="str">
        <f t="shared" si="143"/>
        <v xml:space="preserve">uest HT </v>
      </c>
      <c r="AV836" t="str">
        <f t="shared" si="144"/>
        <v xml:space="preserve">est HT </v>
      </c>
      <c r="AW836" s="19" t="str">
        <f t="shared" si="145"/>
        <v xml:space="preserve">est HT </v>
      </c>
      <c r="AX836" s="25">
        <v>-0.28000000000000003</v>
      </c>
      <c r="AY836" s="26">
        <f t="shared" si="148"/>
        <v>6.0714285714285709E-4</v>
      </c>
      <c r="AZ836">
        <v>-1.7000000000000001E-4</v>
      </c>
      <c r="BA836" s="21" t="e">
        <f t="shared" si="149"/>
        <v>#VALUE!</v>
      </c>
      <c r="BB836" t="s">
        <v>540</v>
      </c>
      <c r="BC836" t="s">
        <v>541</v>
      </c>
      <c r="BD836" s="21" t="e">
        <f t="shared" si="150"/>
        <v>#VALUE!</v>
      </c>
      <c r="BE836">
        <v>19.920100000000001</v>
      </c>
      <c r="BF836" s="21" t="e">
        <f t="shared" si="151"/>
        <v>#VALUE!</v>
      </c>
      <c r="BG836">
        <v>17.670000000000002</v>
      </c>
      <c r="BH836">
        <v>41.413899999999998</v>
      </c>
      <c r="BI836" s="21">
        <f t="shared" si="152"/>
        <v>632.1307580305164</v>
      </c>
      <c r="BJ836">
        <v>26179</v>
      </c>
      <c r="BK836" t="s">
        <v>551</v>
      </c>
      <c r="BL836" s="21" t="e">
        <f t="shared" si="153"/>
        <v>#VALUE!</v>
      </c>
      <c r="BN836" s="28"/>
      <c r="BP836" s="29"/>
      <c r="BR836" s="30"/>
    </row>
    <row r="837" spans="1:70" hidden="1" outlineLevel="2" collapsed="1" x14ac:dyDescent="0.35">
      <c r="A837" t="s">
        <v>443</v>
      </c>
      <c r="B837" t="s">
        <v>443</v>
      </c>
      <c r="C837" t="b">
        <v>0</v>
      </c>
      <c r="D837" t="s">
        <v>439</v>
      </c>
      <c r="E837" t="s">
        <v>538</v>
      </c>
      <c r="F837" t="s">
        <v>550</v>
      </c>
      <c r="G837" t="s">
        <v>877</v>
      </c>
      <c r="H837" t="s">
        <v>443</v>
      </c>
      <c r="I837">
        <v>1</v>
      </c>
      <c r="J837">
        <v>1</v>
      </c>
      <c r="K837" t="s">
        <v>793</v>
      </c>
      <c r="L837" t="s">
        <v>793</v>
      </c>
      <c r="M837">
        <v>0</v>
      </c>
      <c r="N837">
        <v>2</v>
      </c>
      <c r="O837">
        <v>0.66020000000000001</v>
      </c>
      <c r="P837">
        <v>0</v>
      </c>
      <c r="Q837">
        <v>1</v>
      </c>
      <c r="R837">
        <v>1</v>
      </c>
      <c r="S837">
        <v>604.81190000000004</v>
      </c>
      <c r="T837">
        <v>1208.61653</v>
      </c>
      <c r="U837">
        <v>1208.61574</v>
      </c>
      <c r="V837">
        <v>0.65</v>
      </c>
      <c r="W837">
        <v>3.8999999999999999E-4</v>
      </c>
      <c r="X837" t="s">
        <v>540</v>
      </c>
      <c r="Y837" t="s">
        <v>541</v>
      </c>
      <c r="Z837">
        <v>33.316090000000003</v>
      </c>
      <c r="AA837">
        <v>23.5</v>
      </c>
      <c r="AB837">
        <v>41.385899999999999</v>
      </c>
      <c r="AC837">
        <v>25573</v>
      </c>
      <c r="AD837" t="s">
        <v>554</v>
      </c>
      <c r="AE837" t="s">
        <v>555</v>
      </c>
      <c r="AF837" t="s">
        <v>443</v>
      </c>
      <c r="AG837">
        <v>2.59</v>
      </c>
      <c r="AH837" t="s">
        <v>443</v>
      </c>
      <c r="AI837" t="b">
        <v>0</v>
      </c>
      <c r="AJ837" t="s">
        <v>443</v>
      </c>
      <c r="AK837" t="s">
        <v>443</v>
      </c>
      <c r="AL837" t="s">
        <v>443</v>
      </c>
      <c r="AM837">
        <v>0</v>
      </c>
      <c r="AN837">
        <v>3.5070000000000001E-5</v>
      </c>
      <c r="AO837">
        <v>247102944</v>
      </c>
      <c r="AP837">
        <v>41.56</v>
      </c>
      <c r="AQ837" t="str">
        <f t="shared" si="146"/>
        <v>Sequest HT (A2)</v>
      </c>
      <c r="AT837" t="str">
        <f t="shared" si="147"/>
        <v>Sequest HT (A2</v>
      </c>
      <c r="AU837" t="str">
        <f t="shared" si="143"/>
        <v xml:space="preserve">uest HT </v>
      </c>
      <c r="AV837" t="str">
        <f t="shared" si="144"/>
        <v xml:space="preserve">est HT </v>
      </c>
      <c r="AW837" s="19" t="str">
        <f t="shared" si="145"/>
        <v xml:space="preserve">est HT </v>
      </c>
      <c r="AX837" s="25">
        <v>0.65</v>
      </c>
      <c r="AY837" s="26">
        <f t="shared" si="148"/>
        <v>5.9999999999999995E-4</v>
      </c>
      <c r="AZ837">
        <v>3.8999999999999999E-4</v>
      </c>
      <c r="BA837" s="21" t="e">
        <f t="shared" si="149"/>
        <v>#VALUE!</v>
      </c>
      <c r="BB837" t="s">
        <v>540</v>
      </c>
      <c r="BC837" t="s">
        <v>541</v>
      </c>
      <c r="BD837" s="21" t="e">
        <f t="shared" si="150"/>
        <v>#VALUE!</v>
      </c>
      <c r="BE837">
        <v>33.316090000000003</v>
      </c>
      <c r="BF837" s="21" t="e">
        <f t="shared" si="151"/>
        <v>#VALUE!</v>
      </c>
      <c r="BG837">
        <v>23.5</v>
      </c>
      <c r="BH837">
        <v>41.385899999999999</v>
      </c>
      <c r="BI837" s="21">
        <f t="shared" si="152"/>
        <v>617.91576358131636</v>
      </c>
      <c r="BJ837">
        <v>25573</v>
      </c>
      <c r="BK837" t="s">
        <v>554</v>
      </c>
      <c r="BL837" s="21" t="e">
        <f t="shared" si="153"/>
        <v>#VALUE!</v>
      </c>
      <c r="BN837" s="28"/>
      <c r="BP837" s="29"/>
      <c r="BR837" s="30"/>
    </row>
    <row r="838" spans="1:70" hidden="1" outlineLevel="2" collapsed="1" x14ac:dyDescent="0.35">
      <c r="A838" t="s">
        <v>443</v>
      </c>
      <c r="B838" t="s">
        <v>443</v>
      </c>
      <c r="C838" t="b">
        <v>0</v>
      </c>
      <c r="D838" t="s">
        <v>439</v>
      </c>
      <c r="E838" t="s">
        <v>538</v>
      </c>
      <c r="F838" t="s">
        <v>550</v>
      </c>
      <c r="G838" t="s">
        <v>877</v>
      </c>
      <c r="H838" t="s">
        <v>443</v>
      </c>
      <c r="I838">
        <v>1</v>
      </c>
      <c r="J838">
        <v>1</v>
      </c>
      <c r="K838" t="s">
        <v>793</v>
      </c>
      <c r="L838" t="s">
        <v>793</v>
      </c>
      <c r="M838">
        <v>0</v>
      </c>
      <c r="N838">
        <v>2</v>
      </c>
      <c r="O838">
        <v>0.65949999999999998</v>
      </c>
      <c r="P838">
        <v>0</v>
      </c>
      <c r="Q838">
        <v>1</v>
      </c>
      <c r="R838">
        <v>1</v>
      </c>
      <c r="S838">
        <v>604.81043</v>
      </c>
      <c r="T838">
        <v>1208.61357</v>
      </c>
      <c r="U838">
        <v>1208.61574</v>
      </c>
      <c r="V838">
        <v>-1.79</v>
      </c>
      <c r="W838">
        <v>-1.08E-3</v>
      </c>
      <c r="X838" t="s">
        <v>540</v>
      </c>
      <c r="Y838" t="s">
        <v>541</v>
      </c>
      <c r="Z838">
        <v>38.525799999999997</v>
      </c>
      <c r="AA838">
        <v>23.5</v>
      </c>
      <c r="AB838">
        <v>41.446399999999997</v>
      </c>
      <c r="AC838">
        <v>25631</v>
      </c>
      <c r="AD838" t="s">
        <v>542</v>
      </c>
      <c r="AE838" t="s">
        <v>543</v>
      </c>
      <c r="AF838" t="s">
        <v>443</v>
      </c>
      <c r="AG838">
        <v>2.79</v>
      </c>
      <c r="AH838" t="s">
        <v>443</v>
      </c>
      <c r="AI838" t="b">
        <v>0</v>
      </c>
      <c r="AJ838" t="s">
        <v>443</v>
      </c>
      <c r="AK838" t="s">
        <v>443</v>
      </c>
      <c r="AL838" t="s">
        <v>443</v>
      </c>
      <c r="AM838">
        <v>0</v>
      </c>
      <c r="AN838">
        <v>8.0970000000000006E-5</v>
      </c>
      <c r="AO838">
        <v>282057760</v>
      </c>
      <c r="AP838">
        <v>41.62</v>
      </c>
      <c r="AQ838" t="str">
        <f t="shared" si="146"/>
        <v>Sequest HT (A2)</v>
      </c>
      <c r="AT838" t="str">
        <f t="shared" si="147"/>
        <v>Sequest HT (A2</v>
      </c>
      <c r="AU838" t="str">
        <f t="shared" si="143"/>
        <v xml:space="preserve">uest HT </v>
      </c>
      <c r="AV838" t="str">
        <f t="shared" si="144"/>
        <v xml:space="preserve">est HT </v>
      </c>
      <c r="AW838" s="19" t="str">
        <f t="shared" si="145"/>
        <v xml:space="preserve">est HT </v>
      </c>
      <c r="AX838" s="25">
        <v>-1.79</v>
      </c>
      <c r="AY838" s="26">
        <f t="shared" si="148"/>
        <v>6.0335195530726257E-4</v>
      </c>
      <c r="AZ838">
        <v>-1.08E-3</v>
      </c>
      <c r="BA838" s="21" t="e">
        <f t="shared" si="149"/>
        <v>#VALUE!</v>
      </c>
      <c r="BB838" t="s">
        <v>540</v>
      </c>
      <c r="BC838" t="s">
        <v>541</v>
      </c>
      <c r="BD838" s="21" t="e">
        <f t="shared" si="150"/>
        <v>#VALUE!</v>
      </c>
      <c r="BE838">
        <v>38.525799999999997</v>
      </c>
      <c r="BF838" s="21" t="e">
        <f t="shared" si="151"/>
        <v>#VALUE!</v>
      </c>
      <c r="BG838">
        <v>23.5</v>
      </c>
      <c r="BH838">
        <v>41.446399999999997</v>
      </c>
      <c r="BI838" s="21">
        <f t="shared" si="152"/>
        <v>618.41317943174806</v>
      </c>
      <c r="BJ838">
        <v>25631</v>
      </c>
      <c r="BK838" t="s">
        <v>542</v>
      </c>
      <c r="BL838" s="21" t="e">
        <f t="shared" si="153"/>
        <v>#VALUE!</v>
      </c>
      <c r="BN838" s="28"/>
      <c r="BP838" s="29"/>
      <c r="BR838" s="30"/>
    </row>
    <row r="839" spans="1:70" hidden="1" outlineLevel="2" collapsed="1" x14ac:dyDescent="0.35">
      <c r="A839" t="s">
        <v>443</v>
      </c>
      <c r="B839" t="s">
        <v>443</v>
      </c>
      <c r="C839" t="b">
        <v>0</v>
      </c>
      <c r="D839" t="s">
        <v>439</v>
      </c>
      <c r="E839" t="s">
        <v>557</v>
      </c>
      <c r="F839" t="s">
        <v>550</v>
      </c>
      <c r="G839" t="s">
        <v>877</v>
      </c>
      <c r="H839" t="s">
        <v>443</v>
      </c>
      <c r="I839">
        <v>1</v>
      </c>
      <c r="J839">
        <v>1</v>
      </c>
      <c r="K839" t="s">
        <v>793</v>
      </c>
      <c r="L839" t="s">
        <v>793</v>
      </c>
      <c r="M839">
        <v>0</v>
      </c>
      <c r="N839">
        <v>2</v>
      </c>
      <c r="O839">
        <v>0.88460000000000005</v>
      </c>
      <c r="P839">
        <v>0</v>
      </c>
      <c r="Q839">
        <v>1</v>
      </c>
      <c r="R839">
        <v>1</v>
      </c>
      <c r="S839">
        <v>604.81133999999997</v>
      </c>
      <c r="T839">
        <v>1208.6154100000001</v>
      </c>
      <c r="U839">
        <v>1208.61574</v>
      </c>
      <c r="V839">
        <v>-0.28000000000000003</v>
      </c>
      <c r="W839">
        <v>-1.7000000000000001E-4</v>
      </c>
      <c r="X839" t="s">
        <v>540</v>
      </c>
      <c r="Y839" t="s">
        <v>541</v>
      </c>
      <c r="Z839">
        <v>19.920100000000001</v>
      </c>
      <c r="AA839">
        <v>17.670000000000002</v>
      </c>
      <c r="AB839">
        <v>41.413899999999998</v>
      </c>
      <c r="AC839">
        <v>26179</v>
      </c>
      <c r="AD839" t="s">
        <v>551</v>
      </c>
      <c r="AE839" t="s">
        <v>552</v>
      </c>
      <c r="AF839" t="s">
        <v>443</v>
      </c>
      <c r="AG839" t="s">
        <v>443</v>
      </c>
      <c r="AH839">
        <v>78</v>
      </c>
      <c r="AI839" t="b">
        <v>0</v>
      </c>
      <c r="AJ839">
        <v>54</v>
      </c>
      <c r="AK839">
        <v>36</v>
      </c>
      <c r="AL839">
        <v>4.2348079198797001E-7</v>
      </c>
      <c r="AM839">
        <v>0</v>
      </c>
      <c r="AN839">
        <v>9.7499999999999998E-5</v>
      </c>
      <c r="AO839">
        <v>440046752</v>
      </c>
      <c r="AP839">
        <v>41.58</v>
      </c>
      <c r="AQ839" t="str">
        <f t="shared" si="146"/>
        <v>Mascot (A5)</v>
      </c>
      <c r="AT839" t="str">
        <f t="shared" si="147"/>
        <v>Mascot (A5)</v>
      </c>
      <c r="AU839" t="str">
        <f t="shared" si="143"/>
        <v>cot (A5)</v>
      </c>
      <c r="AV839" t="str">
        <f t="shared" si="144"/>
        <v>ot (A5)</v>
      </c>
      <c r="AW839" s="19" t="str">
        <f t="shared" si="145"/>
        <v>ot (A5)</v>
      </c>
      <c r="AX839" s="25">
        <v>-0.28000000000000003</v>
      </c>
      <c r="AY839" s="26">
        <f t="shared" si="148"/>
        <v>6.0714285714285709E-4</v>
      </c>
      <c r="AZ839">
        <v>-1.7000000000000001E-4</v>
      </c>
      <c r="BA839" s="21" t="e">
        <f t="shared" si="149"/>
        <v>#VALUE!</v>
      </c>
      <c r="BB839" t="s">
        <v>540</v>
      </c>
      <c r="BC839" t="s">
        <v>541</v>
      </c>
      <c r="BD839" s="21" t="e">
        <f t="shared" si="150"/>
        <v>#VALUE!</v>
      </c>
      <c r="BE839">
        <v>19.920100000000001</v>
      </c>
      <c r="BF839" s="21" t="e">
        <f t="shared" si="151"/>
        <v>#VALUE!</v>
      </c>
      <c r="BG839">
        <v>17.670000000000002</v>
      </c>
      <c r="BH839">
        <v>41.413899999999998</v>
      </c>
      <c r="BI839" s="21">
        <f t="shared" si="152"/>
        <v>632.1307580305164</v>
      </c>
      <c r="BJ839">
        <v>26179</v>
      </c>
      <c r="BK839" t="s">
        <v>551</v>
      </c>
      <c r="BL839" s="21" t="e">
        <f t="shared" si="153"/>
        <v>#VALUE!</v>
      </c>
      <c r="BN839" s="28"/>
      <c r="BP839" s="29"/>
      <c r="BR839" s="30"/>
    </row>
    <row r="840" spans="1:70" hidden="1" outlineLevel="2" collapsed="1" x14ac:dyDescent="0.35">
      <c r="A840" t="s">
        <v>443</v>
      </c>
      <c r="B840" t="s">
        <v>443</v>
      </c>
      <c r="C840" t="b">
        <v>0</v>
      </c>
      <c r="D840" t="s">
        <v>439</v>
      </c>
      <c r="E840" t="s">
        <v>557</v>
      </c>
      <c r="F840" t="s">
        <v>550</v>
      </c>
      <c r="G840" t="s">
        <v>877</v>
      </c>
      <c r="H840" t="s">
        <v>443</v>
      </c>
      <c r="I840">
        <v>1</v>
      </c>
      <c r="J840">
        <v>1</v>
      </c>
      <c r="K840" t="s">
        <v>793</v>
      </c>
      <c r="L840" t="s">
        <v>793</v>
      </c>
      <c r="M840">
        <v>0</v>
      </c>
      <c r="N840">
        <v>2</v>
      </c>
      <c r="O840">
        <v>0.95650000000000002</v>
      </c>
      <c r="P840">
        <v>0</v>
      </c>
      <c r="Q840">
        <v>1</v>
      </c>
      <c r="R840">
        <v>1</v>
      </c>
      <c r="S840">
        <v>604.81190000000004</v>
      </c>
      <c r="T840">
        <v>1208.61653</v>
      </c>
      <c r="U840">
        <v>1208.61574</v>
      </c>
      <c r="V840">
        <v>0.65</v>
      </c>
      <c r="W840">
        <v>3.8999999999999999E-4</v>
      </c>
      <c r="X840" t="s">
        <v>540</v>
      </c>
      <c r="Y840" t="s">
        <v>541</v>
      </c>
      <c r="Z840">
        <v>33.316090000000003</v>
      </c>
      <c r="AA840">
        <v>23.5</v>
      </c>
      <c r="AB840">
        <v>41.385899999999999</v>
      </c>
      <c r="AC840">
        <v>25573</v>
      </c>
      <c r="AD840" t="s">
        <v>554</v>
      </c>
      <c r="AE840" t="s">
        <v>555</v>
      </c>
      <c r="AF840" t="s">
        <v>443</v>
      </c>
      <c r="AG840" t="s">
        <v>443</v>
      </c>
      <c r="AH840">
        <v>69</v>
      </c>
      <c r="AI840" t="b">
        <v>0</v>
      </c>
      <c r="AJ840">
        <v>54</v>
      </c>
      <c r="AK840">
        <v>36</v>
      </c>
      <c r="AL840">
        <v>2.8968974623710602E-6</v>
      </c>
      <c r="AM840">
        <v>0</v>
      </c>
      <c r="AN840">
        <v>1.2239999999999999E-4</v>
      </c>
      <c r="AO840">
        <v>247102944</v>
      </c>
      <c r="AP840">
        <v>41.56</v>
      </c>
      <c r="AQ840" t="str">
        <f t="shared" si="146"/>
        <v>Mascot (A5)</v>
      </c>
      <c r="AT840" t="str">
        <f t="shared" si="147"/>
        <v>Mascot (A5)</v>
      </c>
      <c r="AU840" t="str">
        <f t="shared" si="143"/>
        <v>cot (A5)</v>
      </c>
      <c r="AV840" t="str">
        <f t="shared" si="144"/>
        <v>ot (A5)</v>
      </c>
      <c r="AW840" s="19" t="str">
        <f t="shared" si="145"/>
        <v>ot (A5)</v>
      </c>
      <c r="AX840" s="25">
        <v>0.65</v>
      </c>
      <c r="AY840" s="26">
        <f t="shared" si="148"/>
        <v>5.9999999999999995E-4</v>
      </c>
      <c r="AZ840">
        <v>3.8999999999999999E-4</v>
      </c>
      <c r="BA840" s="21" t="e">
        <f t="shared" si="149"/>
        <v>#VALUE!</v>
      </c>
      <c r="BB840" t="s">
        <v>540</v>
      </c>
      <c r="BC840" t="s">
        <v>541</v>
      </c>
      <c r="BD840" s="21" t="e">
        <f t="shared" si="150"/>
        <v>#VALUE!</v>
      </c>
      <c r="BE840">
        <v>33.316090000000003</v>
      </c>
      <c r="BF840" s="21" t="e">
        <f t="shared" si="151"/>
        <v>#VALUE!</v>
      </c>
      <c r="BG840">
        <v>23.5</v>
      </c>
      <c r="BH840">
        <v>41.385899999999999</v>
      </c>
      <c r="BI840" s="21">
        <f t="shared" si="152"/>
        <v>617.91576358131636</v>
      </c>
      <c r="BJ840">
        <v>25573</v>
      </c>
      <c r="BK840" t="s">
        <v>554</v>
      </c>
      <c r="BL840" s="21" t="e">
        <f t="shared" si="153"/>
        <v>#VALUE!</v>
      </c>
      <c r="BN840" s="28"/>
      <c r="BP840" s="29"/>
      <c r="BR840" s="30"/>
    </row>
    <row r="841" spans="1:70" hidden="1" outlineLevel="2" collapsed="1" x14ac:dyDescent="0.35">
      <c r="A841" t="s">
        <v>443</v>
      </c>
      <c r="B841" t="s">
        <v>443</v>
      </c>
      <c r="C841" t="b">
        <v>0</v>
      </c>
      <c r="D841" t="s">
        <v>439</v>
      </c>
      <c r="E841" t="s">
        <v>557</v>
      </c>
      <c r="F841" t="s">
        <v>550</v>
      </c>
      <c r="G841" t="s">
        <v>877</v>
      </c>
      <c r="H841" t="s">
        <v>443</v>
      </c>
      <c r="I841">
        <v>1</v>
      </c>
      <c r="J841">
        <v>1</v>
      </c>
      <c r="K841" t="s">
        <v>793</v>
      </c>
      <c r="L841" t="s">
        <v>793</v>
      </c>
      <c r="M841">
        <v>0</v>
      </c>
      <c r="N841">
        <v>2</v>
      </c>
      <c r="O841">
        <v>0.95240000000000002</v>
      </c>
      <c r="P841">
        <v>0</v>
      </c>
      <c r="Q841">
        <v>1</v>
      </c>
      <c r="R841">
        <v>1</v>
      </c>
      <c r="S841">
        <v>604.81043</v>
      </c>
      <c r="T841">
        <v>1208.61357</v>
      </c>
      <c r="U841">
        <v>1208.61574</v>
      </c>
      <c r="V841">
        <v>-1.79</v>
      </c>
      <c r="W841">
        <v>-1.08E-3</v>
      </c>
      <c r="X841" t="s">
        <v>540</v>
      </c>
      <c r="Y841" t="s">
        <v>541</v>
      </c>
      <c r="Z841">
        <v>38.525799999999997</v>
      </c>
      <c r="AA841">
        <v>23.5</v>
      </c>
      <c r="AB841">
        <v>41.446399999999997</v>
      </c>
      <c r="AC841">
        <v>25631</v>
      </c>
      <c r="AD841" t="s">
        <v>542</v>
      </c>
      <c r="AE841" t="s">
        <v>543</v>
      </c>
      <c r="AF841" t="s">
        <v>443</v>
      </c>
      <c r="AG841" t="s">
        <v>443</v>
      </c>
      <c r="AH841">
        <v>84</v>
      </c>
      <c r="AI841" t="b">
        <v>0</v>
      </c>
      <c r="AJ841">
        <v>53</v>
      </c>
      <c r="AK841">
        <v>35</v>
      </c>
      <c r="AL841">
        <v>9.6414609599010495E-8</v>
      </c>
      <c r="AM841">
        <v>0</v>
      </c>
      <c r="AN841">
        <v>1.8799999999999999E-4</v>
      </c>
      <c r="AO841">
        <v>282057760</v>
      </c>
      <c r="AP841">
        <v>41.62</v>
      </c>
      <c r="AQ841" t="str">
        <f t="shared" si="146"/>
        <v>Mascot (A5)</v>
      </c>
      <c r="AT841" t="str">
        <f t="shared" si="147"/>
        <v>Mascot (A5)</v>
      </c>
      <c r="AU841" t="str">
        <f t="shared" si="143"/>
        <v>cot (A5)</v>
      </c>
      <c r="AV841" t="str">
        <f t="shared" si="144"/>
        <v>ot (A5)</v>
      </c>
      <c r="AW841" s="19" t="str">
        <f t="shared" si="145"/>
        <v>ot (A5)</v>
      </c>
      <c r="AX841" s="25">
        <v>-1.79</v>
      </c>
      <c r="AY841" s="26">
        <f t="shared" si="148"/>
        <v>6.0335195530726257E-4</v>
      </c>
      <c r="AZ841">
        <v>-1.08E-3</v>
      </c>
      <c r="BA841" s="21" t="e">
        <f t="shared" si="149"/>
        <v>#VALUE!</v>
      </c>
      <c r="BB841" t="s">
        <v>540</v>
      </c>
      <c r="BC841" t="s">
        <v>541</v>
      </c>
      <c r="BD841" s="21" t="e">
        <f t="shared" si="150"/>
        <v>#VALUE!</v>
      </c>
      <c r="BE841">
        <v>38.525799999999997</v>
      </c>
      <c r="BF841" s="21" t="e">
        <f t="shared" si="151"/>
        <v>#VALUE!</v>
      </c>
      <c r="BG841">
        <v>23.5</v>
      </c>
      <c r="BH841">
        <v>41.446399999999997</v>
      </c>
      <c r="BI841" s="21">
        <f t="shared" si="152"/>
        <v>618.41317943174806</v>
      </c>
      <c r="BJ841">
        <v>25631</v>
      </c>
      <c r="BK841" t="s">
        <v>542</v>
      </c>
      <c r="BL841" s="21" t="e">
        <f t="shared" si="153"/>
        <v>#VALUE!</v>
      </c>
      <c r="BN841" s="28"/>
      <c r="BP841" s="29"/>
      <c r="BR841" s="30"/>
    </row>
    <row r="842" spans="1:70" hidden="1" outlineLevel="2" collapsed="1" x14ac:dyDescent="0.35">
      <c r="A842" t="s">
        <v>443</v>
      </c>
      <c r="B842" t="s">
        <v>443</v>
      </c>
      <c r="C842" t="b">
        <v>0</v>
      </c>
      <c r="D842" t="s">
        <v>439</v>
      </c>
      <c r="E842" t="s">
        <v>557</v>
      </c>
      <c r="F842" t="s">
        <v>550</v>
      </c>
      <c r="G842" t="s">
        <v>877</v>
      </c>
      <c r="H842" t="s">
        <v>443</v>
      </c>
      <c r="I842">
        <v>1</v>
      </c>
      <c r="J842">
        <v>1</v>
      </c>
      <c r="K842" t="s">
        <v>793</v>
      </c>
      <c r="L842" t="s">
        <v>793</v>
      </c>
      <c r="M842">
        <v>0</v>
      </c>
      <c r="N842">
        <v>2</v>
      </c>
      <c r="O842">
        <v>0.92859999999999998</v>
      </c>
      <c r="P842">
        <v>0</v>
      </c>
      <c r="Q842">
        <v>1</v>
      </c>
      <c r="R842">
        <v>1</v>
      </c>
      <c r="S842">
        <v>604.81338000000005</v>
      </c>
      <c r="T842">
        <v>1208.61949</v>
      </c>
      <c r="U842">
        <v>1208.61574</v>
      </c>
      <c r="V842">
        <v>3.1</v>
      </c>
      <c r="W842">
        <v>1.8699999999999999E-3</v>
      </c>
      <c r="X842" t="s">
        <v>540</v>
      </c>
      <c r="Y842" t="s">
        <v>541</v>
      </c>
      <c r="Z842">
        <v>30.579160000000002</v>
      </c>
      <c r="AA842">
        <v>30</v>
      </c>
      <c r="AB842">
        <v>41.468000000000004</v>
      </c>
      <c r="AC842">
        <v>23814</v>
      </c>
      <c r="AD842" t="s">
        <v>572</v>
      </c>
      <c r="AE842" t="s">
        <v>573</v>
      </c>
      <c r="AF842" t="s">
        <v>443</v>
      </c>
      <c r="AG842" t="s">
        <v>443</v>
      </c>
      <c r="AH842">
        <v>56</v>
      </c>
      <c r="AI842" t="b">
        <v>0</v>
      </c>
      <c r="AJ842">
        <v>53</v>
      </c>
      <c r="AK842">
        <v>35</v>
      </c>
      <c r="AL842">
        <v>5.6900368724532502E-5</v>
      </c>
      <c r="AM842">
        <v>0</v>
      </c>
      <c r="AN842">
        <v>2.7740000000000002E-4</v>
      </c>
      <c r="AO842">
        <v>94322920</v>
      </c>
      <c r="AP842">
        <v>41.61</v>
      </c>
      <c r="AQ842" t="str">
        <f t="shared" si="146"/>
        <v>Mascot (A5)</v>
      </c>
      <c r="AT842" t="str">
        <f t="shared" si="147"/>
        <v>Mascot (A5)</v>
      </c>
      <c r="AU842" t="str">
        <f t="shared" si="143"/>
        <v>cot (A5)</v>
      </c>
      <c r="AV842" t="str">
        <f t="shared" si="144"/>
        <v>ot (A5)</v>
      </c>
      <c r="AW842" s="19" t="str">
        <f t="shared" si="145"/>
        <v>ot (A5)</v>
      </c>
      <c r="AX842" s="25">
        <v>3.1</v>
      </c>
      <c r="AY842" s="26">
        <f t="shared" si="148"/>
        <v>6.0322580645161283E-4</v>
      </c>
      <c r="AZ842">
        <v>1.8699999999999999E-3</v>
      </c>
      <c r="BA842" s="21" t="e">
        <f t="shared" si="149"/>
        <v>#VALUE!</v>
      </c>
      <c r="BB842" t="s">
        <v>540</v>
      </c>
      <c r="BC842" t="s">
        <v>541</v>
      </c>
      <c r="BD842" s="21" t="e">
        <f t="shared" si="150"/>
        <v>#VALUE!</v>
      </c>
      <c r="BE842">
        <v>30.579160000000002</v>
      </c>
      <c r="BF842" s="21" t="e">
        <f t="shared" si="151"/>
        <v>#VALUE!</v>
      </c>
      <c r="BG842">
        <v>30</v>
      </c>
      <c r="BH842">
        <v>41.468000000000004</v>
      </c>
      <c r="BI842" s="21">
        <f t="shared" si="152"/>
        <v>574.2741390952059</v>
      </c>
      <c r="BJ842">
        <v>23814</v>
      </c>
      <c r="BK842" t="s">
        <v>572</v>
      </c>
      <c r="BL842" s="21" t="e">
        <f t="shared" si="153"/>
        <v>#VALUE!</v>
      </c>
      <c r="BN842" s="28"/>
      <c r="BP842" s="29"/>
      <c r="BR842" s="30"/>
    </row>
    <row r="843" spans="1:70" hidden="1" outlineLevel="2" collapsed="1" x14ac:dyDescent="0.35">
      <c r="A843" t="s">
        <v>443</v>
      </c>
      <c r="B843" t="s">
        <v>443</v>
      </c>
      <c r="C843" t="b">
        <v>0</v>
      </c>
      <c r="D843" t="s">
        <v>439</v>
      </c>
      <c r="E843" t="s">
        <v>538</v>
      </c>
      <c r="F843" t="s">
        <v>550</v>
      </c>
      <c r="G843" t="s">
        <v>877</v>
      </c>
      <c r="H843" t="s">
        <v>443</v>
      </c>
      <c r="I843">
        <v>1</v>
      </c>
      <c r="J843">
        <v>1</v>
      </c>
      <c r="K843" t="s">
        <v>793</v>
      </c>
      <c r="L843" t="s">
        <v>793</v>
      </c>
      <c r="M843">
        <v>0</v>
      </c>
      <c r="N843">
        <v>2</v>
      </c>
      <c r="O843">
        <v>0.67620000000000002</v>
      </c>
      <c r="P843">
        <v>0</v>
      </c>
      <c r="Q843">
        <v>1</v>
      </c>
      <c r="R843">
        <v>1</v>
      </c>
      <c r="S843">
        <v>604.81100000000004</v>
      </c>
      <c r="T843">
        <v>1208.61472</v>
      </c>
      <c r="U843">
        <v>1208.61574</v>
      </c>
      <c r="V843">
        <v>-0.85</v>
      </c>
      <c r="W843">
        <v>-5.1000000000000004E-4</v>
      </c>
      <c r="X843" t="s">
        <v>540</v>
      </c>
      <c r="Y843" t="s">
        <v>541</v>
      </c>
      <c r="Z843">
        <v>15.262</v>
      </c>
      <c r="AA843">
        <v>23.5</v>
      </c>
      <c r="AB843">
        <v>41.456099999999999</v>
      </c>
      <c r="AC843">
        <v>25717</v>
      </c>
      <c r="AD843" t="s">
        <v>568</v>
      </c>
      <c r="AE843" t="s">
        <v>569</v>
      </c>
      <c r="AF843" t="s">
        <v>443</v>
      </c>
      <c r="AG843">
        <v>2.44</v>
      </c>
      <c r="AH843" t="s">
        <v>443</v>
      </c>
      <c r="AI843" t="b">
        <v>0</v>
      </c>
      <c r="AJ843" t="s">
        <v>443</v>
      </c>
      <c r="AK843" t="s">
        <v>443</v>
      </c>
      <c r="AL843" t="s">
        <v>443</v>
      </c>
      <c r="AM843">
        <v>0</v>
      </c>
      <c r="AN843">
        <v>3.3520000000000002E-4</v>
      </c>
      <c r="AO843">
        <v>118273696</v>
      </c>
      <c r="AP843">
        <v>41.56</v>
      </c>
      <c r="AQ843" t="str">
        <f t="shared" si="146"/>
        <v>Sequest HT (A2)</v>
      </c>
      <c r="AT843" t="str">
        <f t="shared" si="147"/>
        <v>Sequest HT (A2</v>
      </c>
      <c r="AU843" t="str">
        <f t="shared" si="143"/>
        <v xml:space="preserve">uest HT </v>
      </c>
      <c r="AV843" t="str">
        <f t="shared" si="144"/>
        <v xml:space="preserve">est HT </v>
      </c>
      <c r="AW843" s="19" t="str">
        <f t="shared" si="145"/>
        <v xml:space="preserve">est HT </v>
      </c>
      <c r="AX843" s="25">
        <v>-0.85</v>
      </c>
      <c r="AY843" s="26">
        <f t="shared" si="148"/>
        <v>6.0000000000000006E-4</v>
      </c>
      <c r="AZ843">
        <v>-5.1000000000000004E-4</v>
      </c>
      <c r="BA843" s="21" t="e">
        <f t="shared" si="149"/>
        <v>#VALUE!</v>
      </c>
      <c r="BB843" t="s">
        <v>540</v>
      </c>
      <c r="BC843" t="s">
        <v>541</v>
      </c>
      <c r="BD843" s="21" t="e">
        <f t="shared" si="150"/>
        <v>#VALUE!</v>
      </c>
      <c r="BE843">
        <v>15.262</v>
      </c>
      <c r="BF843" s="21" t="e">
        <f t="shared" si="151"/>
        <v>#VALUE!</v>
      </c>
      <c r="BG843">
        <v>23.5</v>
      </c>
      <c r="BH843">
        <v>41.456099999999999</v>
      </c>
      <c r="BI843" s="21">
        <f t="shared" si="152"/>
        <v>620.3429652089801</v>
      </c>
      <c r="BJ843">
        <v>25717</v>
      </c>
      <c r="BK843" t="s">
        <v>568</v>
      </c>
      <c r="BL843" s="21" t="e">
        <f t="shared" si="153"/>
        <v>#VALUE!</v>
      </c>
      <c r="BN843" s="28"/>
      <c r="BP843" s="29"/>
      <c r="BR843" s="30"/>
    </row>
    <row r="844" spans="1:70" hidden="1" outlineLevel="2" collapsed="1" x14ac:dyDescent="0.35">
      <c r="A844" t="s">
        <v>443</v>
      </c>
      <c r="B844" t="s">
        <v>443</v>
      </c>
      <c r="C844" t="b">
        <v>0</v>
      </c>
      <c r="D844" t="s">
        <v>439</v>
      </c>
      <c r="E844" t="s">
        <v>557</v>
      </c>
      <c r="F844" t="s">
        <v>550</v>
      </c>
      <c r="G844" t="s">
        <v>877</v>
      </c>
      <c r="H844" t="s">
        <v>443</v>
      </c>
      <c r="I844">
        <v>1</v>
      </c>
      <c r="J844">
        <v>1</v>
      </c>
      <c r="K844" t="s">
        <v>793</v>
      </c>
      <c r="L844" t="s">
        <v>793</v>
      </c>
      <c r="M844">
        <v>0</v>
      </c>
      <c r="N844">
        <v>2</v>
      </c>
      <c r="O844">
        <v>0.94030000000000002</v>
      </c>
      <c r="P844">
        <v>0</v>
      </c>
      <c r="Q844">
        <v>1</v>
      </c>
      <c r="R844">
        <v>1</v>
      </c>
      <c r="S844">
        <v>604.81100000000004</v>
      </c>
      <c r="T844">
        <v>1208.61472</v>
      </c>
      <c r="U844">
        <v>1208.61574</v>
      </c>
      <c r="V844">
        <v>-0.85</v>
      </c>
      <c r="W844">
        <v>-5.1000000000000004E-4</v>
      </c>
      <c r="X844" t="s">
        <v>540</v>
      </c>
      <c r="Y844" t="s">
        <v>541</v>
      </c>
      <c r="Z844">
        <v>15.262</v>
      </c>
      <c r="AA844">
        <v>23.5</v>
      </c>
      <c r="AB844">
        <v>41.456099999999999</v>
      </c>
      <c r="AC844">
        <v>25717</v>
      </c>
      <c r="AD844" t="s">
        <v>568</v>
      </c>
      <c r="AE844" t="s">
        <v>569</v>
      </c>
      <c r="AF844" t="s">
        <v>443</v>
      </c>
      <c r="AG844" t="s">
        <v>443</v>
      </c>
      <c r="AH844">
        <v>67</v>
      </c>
      <c r="AI844" t="b">
        <v>0</v>
      </c>
      <c r="AJ844">
        <v>53</v>
      </c>
      <c r="AK844">
        <v>35</v>
      </c>
      <c r="AL844">
        <v>4.2688448591864903E-6</v>
      </c>
      <c r="AM844">
        <v>0</v>
      </c>
      <c r="AN844">
        <v>4.4299999999999998E-4</v>
      </c>
      <c r="AO844">
        <v>118273696</v>
      </c>
      <c r="AP844">
        <v>41.56</v>
      </c>
      <c r="AQ844" t="str">
        <f t="shared" si="146"/>
        <v>Mascot (A5)</v>
      </c>
      <c r="AT844" t="str">
        <f t="shared" si="147"/>
        <v>Mascot (A5)</v>
      </c>
      <c r="AU844" t="str">
        <f t="shared" si="143"/>
        <v>cot (A5)</v>
      </c>
      <c r="AV844" t="str">
        <f t="shared" si="144"/>
        <v>ot (A5)</v>
      </c>
      <c r="AW844" s="19" t="str">
        <f t="shared" si="145"/>
        <v>ot (A5)</v>
      </c>
      <c r="AX844" s="25">
        <v>-0.85</v>
      </c>
      <c r="AY844" s="26">
        <f t="shared" si="148"/>
        <v>6.0000000000000006E-4</v>
      </c>
      <c r="AZ844">
        <v>-5.1000000000000004E-4</v>
      </c>
      <c r="BA844" s="21" t="e">
        <f t="shared" si="149"/>
        <v>#VALUE!</v>
      </c>
      <c r="BB844" t="s">
        <v>540</v>
      </c>
      <c r="BC844" t="s">
        <v>541</v>
      </c>
      <c r="BD844" s="21" t="e">
        <f t="shared" si="150"/>
        <v>#VALUE!</v>
      </c>
      <c r="BE844">
        <v>15.262</v>
      </c>
      <c r="BF844" s="21" t="e">
        <f t="shared" si="151"/>
        <v>#VALUE!</v>
      </c>
      <c r="BG844">
        <v>23.5</v>
      </c>
      <c r="BH844">
        <v>41.456099999999999</v>
      </c>
      <c r="BI844" s="21">
        <f t="shared" si="152"/>
        <v>620.3429652089801</v>
      </c>
      <c r="BJ844">
        <v>25717</v>
      </c>
      <c r="BK844" t="s">
        <v>568</v>
      </c>
      <c r="BL844" s="21" t="e">
        <f t="shared" si="153"/>
        <v>#VALUE!</v>
      </c>
      <c r="BN844" s="28"/>
      <c r="BP844" s="29"/>
      <c r="BR844" s="30"/>
    </row>
    <row r="845" spans="1:70" hidden="1" outlineLevel="2" collapsed="1" x14ac:dyDescent="0.35">
      <c r="A845" t="s">
        <v>443</v>
      </c>
      <c r="B845" t="s">
        <v>443</v>
      </c>
      <c r="C845" t="b">
        <v>0</v>
      </c>
      <c r="D845" t="s">
        <v>439</v>
      </c>
      <c r="E845" t="s">
        <v>538</v>
      </c>
      <c r="F845" t="s">
        <v>550</v>
      </c>
      <c r="G845" t="s">
        <v>877</v>
      </c>
      <c r="H845" t="s">
        <v>443</v>
      </c>
      <c r="I845">
        <v>1</v>
      </c>
      <c r="J845">
        <v>1</v>
      </c>
      <c r="K845" t="s">
        <v>793</v>
      </c>
      <c r="L845" t="s">
        <v>793</v>
      </c>
      <c r="M845">
        <v>0</v>
      </c>
      <c r="N845">
        <v>2</v>
      </c>
      <c r="O845">
        <v>0.65710000000000002</v>
      </c>
      <c r="P845">
        <v>0</v>
      </c>
      <c r="Q845">
        <v>1</v>
      </c>
      <c r="R845">
        <v>1</v>
      </c>
      <c r="S845">
        <v>604.81101999999998</v>
      </c>
      <c r="T845">
        <v>1208.6147599999999</v>
      </c>
      <c r="U845">
        <v>1208.61574</v>
      </c>
      <c r="V845">
        <v>-0.82</v>
      </c>
      <c r="W845">
        <v>-4.8999999999999998E-4</v>
      </c>
      <c r="X845" t="s">
        <v>540</v>
      </c>
      <c r="Y845" t="s">
        <v>541</v>
      </c>
      <c r="Z845">
        <v>36.785269999999997</v>
      </c>
      <c r="AA845">
        <v>23.5</v>
      </c>
      <c r="AB845">
        <v>41.392400000000002</v>
      </c>
      <c r="AC845">
        <v>25955</v>
      </c>
      <c r="AD845" t="s">
        <v>563</v>
      </c>
      <c r="AE845" t="s">
        <v>564</v>
      </c>
      <c r="AF845" t="s">
        <v>443</v>
      </c>
      <c r="AG845">
        <v>2.8</v>
      </c>
      <c r="AH845" t="s">
        <v>443</v>
      </c>
      <c r="AI845" t="b">
        <v>0</v>
      </c>
      <c r="AJ845" t="s">
        <v>443</v>
      </c>
      <c r="AK845" t="s">
        <v>443</v>
      </c>
      <c r="AL845" t="s">
        <v>443</v>
      </c>
      <c r="AM845">
        <v>0</v>
      </c>
      <c r="AN845">
        <v>4.5399999999999998E-4</v>
      </c>
      <c r="AO845">
        <v>424986304</v>
      </c>
      <c r="AP845">
        <v>41.57</v>
      </c>
      <c r="AQ845" t="str">
        <f t="shared" si="146"/>
        <v>Sequest HT (A2)</v>
      </c>
      <c r="AT845" t="str">
        <f t="shared" si="147"/>
        <v>Sequest HT (A2</v>
      </c>
      <c r="AU845" t="str">
        <f t="shared" si="143"/>
        <v xml:space="preserve">uest HT </v>
      </c>
      <c r="AV845" t="str">
        <f t="shared" si="144"/>
        <v xml:space="preserve">est HT </v>
      </c>
      <c r="AW845" s="19" t="str">
        <f t="shared" si="145"/>
        <v xml:space="preserve">est HT </v>
      </c>
      <c r="AX845" s="25">
        <v>-0.82</v>
      </c>
      <c r="AY845" s="26">
        <f t="shared" si="148"/>
        <v>5.9756097560975609E-4</v>
      </c>
      <c r="AZ845">
        <v>-4.8999999999999998E-4</v>
      </c>
      <c r="BA845" s="21" t="e">
        <f t="shared" si="149"/>
        <v>#VALUE!</v>
      </c>
      <c r="BB845" t="s">
        <v>540</v>
      </c>
      <c r="BC845" t="s">
        <v>541</v>
      </c>
      <c r="BD845" s="21" t="e">
        <f t="shared" si="150"/>
        <v>#VALUE!</v>
      </c>
      <c r="BE845">
        <v>36.785269999999997</v>
      </c>
      <c r="BF845" s="21" t="e">
        <f t="shared" si="151"/>
        <v>#VALUE!</v>
      </c>
      <c r="BG845">
        <v>23.5</v>
      </c>
      <c r="BH845">
        <v>41.392400000000002</v>
      </c>
      <c r="BI845" s="21">
        <f t="shared" si="152"/>
        <v>627.04747731467614</v>
      </c>
      <c r="BJ845">
        <v>25955</v>
      </c>
      <c r="BK845" t="s">
        <v>563</v>
      </c>
      <c r="BL845" s="21" t="e">
        <f t="shared" si="153"/>
        <v>#VALUE!</v>
      </c>
      <c r="BN845" s="28"/>
      <c r="BP845" s="29"/>
      <c r="BR845" s="30"/>
    </row>
    <row r="846" spans="1:70" hidden="1" outlineLevel="2" collapsed="1" x14ac:dyDescent="0.35">
      <c r="A846" t="s">
        <v>443</v>
      </c>
      <c r="B846" t="s">
        <v>443</v>
      </c>
      <c r="C846" t="b">
        <v>0</v>
      </c>
      <c r="D846" t="s">
        <v>439</v>
      </c>
      <c r="E846" t="s">
        <v>538</v>
      </c>
      <c r="F846" t="s">
        <v>550</v>
      </c>
      <c r="G846" t="s">
        <v>877</v>
      </c>
      <c r="H846" t="s">
        <v>443</v>
      </c>
      <c r="I846">
        <v>1</v>
      </c>
      <c r="J846">
        <v>1</v>
      </c>
      <c r="K846" t="s">
        <v>793</v>
      </c>
      <c r="L846" t="s">
        <v>793</v>
      </c>
      <c r="M846">
        <v>0</v>
      </c>
      <c r="N846">
        <v>2</v>
      </c>
      <c r="O846">
        <v>0.58960000000000001</v>
      </c>
      <c r="P846">
        <v>0</v>
      </c>
      <c r="Q846">
        <v>1</v>
      </c>
      <c r="R846">
        <v>1</v>
      </c>
      <c r="S846">
        <v>604.81338000000005</v>
      </c>
      <c r="T846">
        <v>1208.61949</v>
      </c>
      <c r="U846">
        <v>1208.61574</v>
      </c>
      <c r="V846">
        <v>3.1</v>
      </c>
      <c r="W846">
        <v>1.8699999999999999E-3</v>
      </c>
      <c r="X846" t="s">
        <v>540</v>
      </c>
      <c r="Y846" t="s">
        <v>541</v>
      </c>
      <c r="Z846">
        <v>30.579160000000002</v>
      </c>
      <c r="AA846">
        <v>30</v>
      </c>
      <c r="AB846">
        <v>41.468000000000004</v>
      </c>
      <c r="AC846">
        <v>23814</v>
      </c>
      <c r="AD846" t="s">
        <v>572</v>
      </c>
      <c r="AE846" t="s">
        <v>573</v>
      </c>
      <c r="AF846" t="s">
        <v>443</v>
      </c>
      <c r="AG846">
        <v>2.5099999999999998</v>
      </c>
      <c r="AH846" t="s">
        <v>443</v>
      </c>
      <c r="AI846" t="b">
        <v>0</v>
      </c>
      <c r="AJ846" t="s">
        <v>443</v>
      </c>
      <c r="AK846" t="s">
        <v>443</v>
      </c>
      <c r="AL846" t="s">
        <v>443</v>
      </c>
      <c r="AM846">
        <v>0</v>
      </c>
      <c r="AN846">
        <v>7.3629999999999995E-4</v>
      </c>
      <c r="AO846">
        <v>94322920</v>
      </c>
      <c r="AP846">
        <v>41.61</v>
      </c>
      <c r="AQ846" t="str">
        <f t="shared" si="146"/>
        <v>Sequest HT (A2)</v>
      </c>
      <c r="AT846" t="str">
        <f t="shared" si="147"/>
        <v>Sequest HT (A2</v>
      </c>
      <c r="AU846" t="str">
        <f t="shared" si="143"/>
        <v xml:space="preserve">uest HT </v>
      </c>
      <c r="AV846" t="str">
        <f t="shared" si="144"/>
        <v xml:space="preserve">est HT </v>
      </c>
      <c r="AW846" s="19" t="str">
        <f t="shared" si="145"/>
        <v xml:space="preserve">est HT </v>
      </c>
      <c r="AX846" s="25">
        <v>3.1</v>
      </c>
      <c r="AY846" s="26">
        <f t="shared" si="148"/>
        <v>6.0322580645161283E-4</v>
      </c>
      <c r="AZ846">
        <v>1.8699999999999999E-3</v>
      </c>
      <c r="BA846" s="21" t="e">
        <f t="shared" si="149"/>
        <v>#VALUE!</v>
      </c>
      <c r="BB846" t="s">
        <v>540</v>
      </c>
      <c r="BC846" t="s">
        <v>541</v>
      </c>
      <c r="BD846" s="21" t="e">
        <f t="shared" si="150"/>
        <v>#VALUE!</v>
      </c>
      <c r="BE846">
        <v>30.579160000000002</v>
      </c>
      <c r="BF846" s="21" t="e">
        <f t="shared" si="151"/>
        <v>#VALUE!</v>
      </c>
      <c r="BG846">
        <v>30</v>
      </c>
      <c r="BH846">
        <v>41.468000000000004</v>
      </c>
      <c r="BI846" s="21">
        <f t="shared" si="152"/>
        <v>574.2741390952059</v>
      </c>
      <c r="BJ846">
        <v>23814</v>
      </c>
      <c r="BK846" t="s">
        <v>572</v>
      </c>
      <c r="BL846" s="21" t="e">
        <f t="shared" si="153"/>
        <v>#VALUE!</v>
      </c>
      <c r="BN846" s="28"/>
      <c r="BP846" s="29"/>
      <c r="BR846" s="30"/>
    </row>
    <row r="847" spans="1:70" hidden="1" outlineLevel="2" collapsed="1" x14ac:dyDescent="0.35">
      <c r="A847" t="s">
        <v>443</v>
      </c>
      <c r="B847" t="s">
        <v>443</v>
      </c>
      <c r="C847" t="b">
        <v>0</v>
      </c>
      <c r="D847" t="s">
        <v>439</v>
      </c>
      <c r="E847" t="s">
        <v>557</v>
      </c>
      <c r="F847" t="s">
        <v>550</v>
      </c>
      <c r="G847" t="s">
        <v>877</v>
      </c>
      <c r="H847" t="s">
        <v>443</v>
      </c>
      <c r="I847">
        <v>1</v>
      </c>
      <c r="J847">
        <v>1</v>
      </c>
      <c r="K847" t="s">
        <v>793</v>
      </c>
      <c r="L847" t="s">
        <v>793</v>
      </c>
      <c r="M847">
        <v>0</v>
      </c>
      <c r="N847">
        <v>2</v>
      </c>
      <c r="O847">
        <v>0.9385</v>
      </c>
      <c r="P847">
        <v>0</v>
      </c>
      <c r="Q847">
        <v>1</v>
      </c>
      <c r="R847">
        <v>1</v>
      </c>
      <c r="S847">
        <v>604.81101999999998</v>
      </c>
      <c r="T847">
        <v>1208.6147599999999</v>
      </c>
      <c r="U847">
        <v>1208.61574</v>
      </c>
      <c r="V847">
        <v>-0.82</v>
      </c>
      <c r="W847">
        <v>-4.8999999999999998E-4</v>
      </c>
      <c r="X847" t="s">
        <v>540</v>
      </c>
      <c r="Y847" t="s">
        <v>541</v>
      </c>
      <c r="Z847">
        <v>36.785269999999997</v>
      </c>
      <c r="AA847">
        <v>23.5</v>
      </c>
      <c r="AB847">
        <v>41.392400000000002</v>
      </c>
      <c r="AC847">
        <v>25955</v>
      </c>
      <c r="AD847" t="s">
        <v>563</v>
      </c>
      <c r="AE847" t="s">
        <v>564</v>
      </c>
      <c r="AF847" t="s">
        <v>443</v>
      </c>
      <c r="AG847" t="s">
        <v>443</v>
      </c>
      <c r="AH847">
        <v>65</v>
      </c>
      <c r="AI847" t="b">
        <v>0</v>
      </c>
      <c r="AJ847">
        <v>53</v>
      </c>
      <c r="AK847">
        <v>35</v>
      </c>
      <c r="AL847">
        <v>7.4521648826102998E-6</v>
      </c>
      <c r="AM847">
        <v>0</v>
      </c>
      <c r="AN847">
        <v>8.1439999999999995E-4</v>
      </c>
      <c r="AO847">
        <v>424986304</v>
      </c>
      <c r="AP847">
        <v>41.57</v>
      </c>
      <c r="AQ847" t="str">
        <f t="shared" si="146"/>
        <v>Mascot (A5)</v>
      </c>
      <c r="AT847" t="str">
        <f t="shared" si="147"/>
        <v>Mascot (A5)</v>
      </c>
      <c r="AU847" t="str">
        <f t="shared" ref="AU847:AU910" si="154">MID(AT847, 4, 8)</f>
        <v>cot (A5)</v>
      </c>
      <c r="AV847" t="str">
        <f t="shared" ref="AV847:AV910" si="155">MID(AU847, 2, 7)</f>
        <v>ot (A5)</v>
      </c>
      <c r="AW847" s="19" t="str">
        <f t="shared" ref="AW847:AW910" si="156">MID(AU847, 2, 7)</f>
        <v>ot (A5)</v>
      </c>
      <c r="AX847" s="25">
        <v>-0.82</v>
      </c>
      <c r="AY847" s="26">
        <f t="shared" si="148"/>
        <v>5.9756097560975609E-4</v>
      </c>
      <c r="AZ847">
        <v>-4.8999999999999998E-4</v>
      </c>
      <c r="BA847" s="21" t="e">
        <f t="shared" si="149"/>
        <v>#VALUE!</v>
      </c>
      <c r="BB847" t="s">
        <v>540</v>
      </c>
      <c r="BC847" t="s">
        <v>541</v>
      </c>
      <c r="BD847" s="21" t="e">
        <f t="shared" si="150"/>
        <v>#VALUE!</v>
      </c>
      <c r="BE847">
        <v>36.785269999999997</v>
      </c>
      <c r="BF847" s="21" t="e">
        <f t="shared" si="151"/>
        <v>#VALUE!</v>
      </c>
      <c r="BG847">
        <v>23.5</v>
      </c>
      <c r="BH847">
        <v>41.392400000000002</v>
      </c>
      <c r="BI847" s="21">
        <f t="shared" si="152"/>
        <v>627.04747731467614</v>
      </c>
      <c r="BJ847">
        <v>25955</v>
      </c>
      <c r="BK847" t="s">
        <v>563</v>
      </c>
      <c r="BL847" s="21" t="e">
        <f t="shared" si="153"/>
        <v>#VALUE!</v>
      </c>
      <c r="BN847" s="28"/>
      <c r="BP847" s="29"/>
      <c r="BR847" s="30"/>
    </row>
    <row r="848" spans="1:70" hidden="1" outlineLevel="1" x14ac:dyDescent="0.35">
      <c r="A848" t="s">
        <v>443</v>
      </c>
      <c r="B848" t="b">
        <v>0</v>
      </c>
      <c r="C848" t="s">
        <v>439</v>
      </c>
      <c r="D848" t="s">
        <v>881</v>
      </c>
      <c r="E848" t="s">
        <v>443</v>
      </c>
      <c r="F848" t="s">
        <v>443</v>
      </c>
      <c r="G848" t="b">
        <v>0</v>
      </c>
      <c r="H848">
        <v>1</v>
      </c>
      <c r="I848">
        <v>1</v>
      </c>
      <c r="J848">
        <v>22</v>
      </c>
      <c r="K848" t="s">
        <v>793</v>
      </c>
      <c r="L848" t="s">
        <v>882</v>
      </c>
      <c r="M848">
        <v>1</v>
      </c>
      <c r="N848">
        <v>1336.7107100000001</v>
      </c>
      <c r="O848">
        <v>0</v>
      </c>
      <c r="P848">
        <v>89.3</v>
      </c>
      <c r="Q848">
        <v>124.5</v>
      </c>
      <c r="R848">
        <v>158.9</v>
      </c>
      <c r="S848">
        <v>127.2</v>
      </c>
      <c r="T848">
        <v>115.7</v>
      </c>
      <c r="U848">
        <v>92.3</v>
      </c>
      <c r="V848">
        <v>86</v>
      </c>
      <c r="W848">
        <v>106.1</v>
      </c>
      <c r="X848" t="s">
        <v>443</v>
      </c>
      <c r="Y848" t="s">
        <v>443</v>
      </c>
      <c r="Z848" t="s">
        <v>439</v>
      </c>
      <c r="AA848" t="s">
        <v>439</v>
      </c>
      <c r="AB848" t="s">
        <v>439</v>
      </c>
      <c r="AC848" t="s">
        <v>439</v>
      </c>
      <c r="AD848" t="s">
        <v>439</v>
      </c>
      <c r="AE848" t="s">
        <v>439</v>
      </c>
      <c r="AF848" t="s">
        <v>444</v>
      </c>
      <c r="AG848" t="s">
        <v>439</v>
      </c>
      <c r="AH848" t="s">
        <v>445</v>
      </c>
      <c r="AI848" t="s">
        <v>439</v>
      </c>
      <c r="AJ848" t="s">
        <v>439</v>
      </c>
      <c r="AK848">
        <v>0</v>
      </c>
      <c r="AL848">
        <v>0</v>
      </c>
      <c r="AM848">
        <v>4.3279999999999999E-5</v>
      </c>
      <c r="AN848">
        <v>1.022E-5</v>
      </c>
      <c r="AO848">
        <v>4.2699999999999996</v>
      </c>
      <c r="AP848">
        <v>64</v>
      </c>
      <c r="AQ848" t="str">
        <f t="shared" si="146"/>
        <v/>
      </c>
      <c r="AR848" t="s">
        <v>883</v>
      </c>
      <c r="AS848" t="s">
        <v>884</v>
      </c>
      <c r="AT848" t="str">
        <f t="shared" si="147"/>
        <v/>
      </c>
      <c r="AU848" t="str">
        <f t="shared" si="154"/>
        <v/>
      </c>
      <c r="AV848" t="str">
        <f t="shared" si="155"/>
        <v/>
      </c>
      <c r="AW848" s="19" t="str">
        <f t="shared" si="156"/>
        <v/>
      </c>
      <c r="AX848" s="25">
        <v>86</v>
      </c>
      <c r="AY848" s="26">
        <f t="shared" si="148"/>
        <v>1.233720930232558</v>
      </c>
      <c r="AZ848">
        <v>106.1</v>
      </c>
      <c r="BA848" s="21" t="e">
        <f t="shared" si="149"/>
        <v>#VALUE!</v>
      </c>
      <c r="BB848" t="s">
        <v>443</v>
      </c>
      <c r="BC848" t="s">
        <v>443</v>
      </c>
      <c r="BD848" s="21" t="e">
        <f t="shared" si="150"/>
        <v>#VALUE!</v>
      </c>
      <c r="BE848" t="s">
        <v>439</v>
      </c>
      <c r="BF848" s="21" t="e">
        <f t="shared" si="151"/>
        <v>#VALUE!</v>
      </c>
      <c r="BG848" t="s">
        <v>439</v>
      </c>
      <c r="BH848" t="s">
        <v>439</v>
      </c>
      <c r="BI848" s="21" t="e">
        <f t="shared" si="152"/>
        <v>#VALUE!</v>
      </c>
      <c r="BJ848" t="s">
        <v>439</v>
      </c>
      <c r="BK848" t="s">
        <v>439</v>
      </c>
      <c r="BL848" s="21" t="e">
        <f t="shared" si="153"/>
        <v>#VALUE!</v>
      </c>
      <c r="BN848" s="28"/>
      <c r="BP848" s="29"/>
      <c r="BR848" s="30"/>
    </row>
    <row r="849" spans="1:70" hidden="1" outlineLevel="2" collapsed="1" x14ac:dyDescent="0.35">
      <c r="A849" t="s">
        <v>443</v>
      </c>
      <c r="B849" t="s">
        <v>443</v>
      </c>
      <c r="C849" t="s">
        <v>457</v>
      </c>
      <c r="D849" t="s">
        <v>458</v>
      </c>
      <c r="E849" t="s">
        <v>508</v>
      </c>
      <c r="F849" t="s">
        <v>509</v>
      </c>
      <c r="G849" t="s">
        <v>459</v>
      </c>
      <c r="H849" t="s">
        <v>460</v>
      </c>
      <c r="I849" t="s">
        <v>463</v>
      </c>
      <c r="J849" t="s">
        <v>464</v>
      </c>
      <c r="K849" t="s">
        <v>466</v>
      </c>
      <c r="L849" t="s">
        <v>510</v>
      </c>
      <c r="M849" t="s">
        <v>468</v>
      </c>
      <c r="N849" t="s">
        <v>511</v>
      </c>
      <c r="O849" t="s">
        <v>512</v>
      </c>
      <c r="P849" t="s">
        <v>513</v>
      </c>
      <c r="Q849" t="s">
        <v>514</v>
      </c>
      <c r="R849" t="s">
        <v>515</v>
      </c>
      <c r="S849" t="s">
        <v>516</v>
      </c>
      <c r="T849" t="s">
        <v>517</v>
      </c>
      <c r="U849" t="s">
        <v>469</v>
      </c>
      <c r="V849" t="s">
        <v>518</v>
      </c>
      <c r="W849" t="s">
        <v>519</v>
      </c>
      <c r="X849" t="s">
        <v>520</v>
      </c>
      <c r="Y849" t="s">
        <v>521</v>
      </c>
      <c r="Z849" t="s">
        <v>522</v>
      </c>
      <c r="AA849" t="s">
        <v>523</v>
      </c>
      <c r="AB849" t="s">
        <v>524</v>
      </c>
      <c r="AC849" t="s">
        <v>525</v>
      </c>
      <c r="AD849" t="s">
        <v>526</v>
      </c>
      <c r="AE849" t="s">
        <v>527</v>
      </c>
      <c r="AF849" t="s">
        <v>480</v>
      </c>
      <c r="AG849" t="s">
        <v>528</v>
      </c>
      <c r="AH849" t="s">
        <v>529</v>
      </c>
      <c r="AI849" t="s">
        <v>462</v>
      </c>
      <c r="AJ849" t="s">
        <v>530</v>
      </c>
      <c r="AK849" t="s">
        <v>531</v>
      </c>
      <c r="AL849" t="s">
        <v>532</v>
      </c>
      <c r="AM849" t="s">
        <v>533</v>
      </c>
      <c r="AN849" t="s">
        <v>534</v>
      </c>
      <c r="AO849" t="s">
        <v>535</v>
      </c>
      <c r="AP849" t="s">
        <v>536</v>
      </c>
      <c r="AQ849" t="str">
        <f t="shared" si="146"/>
        <v>Identifying Node</v>
      </c>
      <c r="AT849" t="str">
        <f t="shared" si="147"/>
        <v>Identifying No</v>
      </c>
      <c r="AU849" t="str">
        <f t="shared" si="154"/>
        <v>ntifying</v>
      </c>
      <c r="AV849" t="str">
        <f t="shared" si="155"/>
        <v>tifying</v>
      </c>
      <c r="AW849" s="19" t="str">
        <f t="shared" si="156"/>
        <v>tifying</v>
      </c>
      <c r="AX849" s="25" t="s">
        <v>518</v>
      </c>
      <c r="AY849" s="26" t="e">
        <f t="shared" si="148"/>
        <v>#VALUE!</v>
      </c>
      <c r="AZ849" t="s">
        <v>519</v>
      </c>
      <c r="BA849" s="21" t="e">
        <f t="shared" si="149"/>
        <v>#VALUE!</v>
      </c>
      <c r="BB849" t="s">
        <v>520</v>
      </c>
      <c r="BC849" t="s">
        <v>521</v>
      </c>
      <c r="BD849" s="21" t="e">
        <f t="shared" si="150"/>
        <v>#VALUE!</v>
      </c>
      <c r="BE849" t="s">
        <v>522</v>
      </c>
      <c r="BF849" s="21" t="e">
        <f t="shared" si="151"/>
        <v>#VALUE!</v>
      </c>
      <c r="BG849" t="s">
        <v>523</v>
      </c>
      <c r="BH849" t="s">
        <v>524</v>
      </c>
      <c r="BI849" s="21" t="e">
        <f t="shared" si="152"/>
        <v>#VALUE!</v>
      </c>
      <c r="BJ849" t="s">
        <v>525</v>
      </c>
      <c r="BK849" t="s">
        <v>526</v>
      </c>
      <c r="BL849" s="21" t="e">
        <f t="shared" si="153"/>
        <v>#VALUE!</v>
      </c>
      <c r="BN849" s="28"/>
      <c r="BP849" s="29"/>
      <c r="BR849" s="30"/>
    </row>
    <row r="850" spans="1:70" hidden="1" outlineLevel="2" collapsed="1" x14ac:dyDescent="0.35">
      <c r="A850" t="s">
        <v>443</v>
      </c>
      <c r="B850" t="s">
        <v>443</v>
      </c>
      <c r="C850" t="b">
        <v>0</v>
      </c>
      <c r="D850" t="s">
        <v>439</v>
      </c>
      <c r="E850" t="s">
        <v>538</v>
      </c>
      <c r="F850" t="s">
        <v>539</v>
      </c>
      <c r="G850" t="s">
        <v>881</v>
      </c>
      <c r="H850" t="s">
        <v>443</v>
      </c>
      <c r="I850">
        <v>1</v>
      </c>
      <c r="J850">
        <v>1</v>
      </c>
      <c r="K850" t="s">
        <v>793</v>
      </c>
      <c r="L850" t="s">
        <v>793</v>
      </c>
      <c r="M850">
        <v>1</v>
      </c>
      <c r="N850">
        <v>3</v>
      </c>
      <c r="O850">
        <v>0.64319999999999999</v>
      </c>
      <c r="P850">
        <v>0</v>
      </c>
      <c r="Q850">
        <v>1</v>
      </c>
      <c r="R850">
        <v>1</v>
      </c>
      <c r="S850">
        <v>446.24164999999999</v>
      </c>
      <c r="T850">
        <v>1336.71039</v>
      </c>
      <c r="U850">
        <v>1336.7107100000001</v>
      </c>
      <c r="V850">
        <v>-0.23</v>
      </c>
      <c r="W850">
        <v>-1E-4</v>
      </c>
      <c r="X850" t="s">
        <v>540</v>
      </c>
      <c r="Y850" t="s">
        <v>541</v>
      </c>
      <c r="Z850">
        <v>15.48118</v>
      </c>
      <c r="AA850">
        <v>10.582000000000001</v>
      </c>
      <c r="AB850">
        <v>31.612400000000001</v>
      </c>
      <c r="AC850">
        <v>17300</v>
      </c>
      <c r="AD850" t="s">
        <v>554</v>
      </c>
      <c r="AE850" t="s">
        <v>555</v>
      </c>
      <c r="AF850" t="s">
        <v>443</v>
      </c>
      <c r="AG850">
        <v>3.98</v>
      </c>
      <c r="AH850" t="s">
        <v>443</v>
      </c>
      <c r="AI850" t="b">
        <v>0</v>
      </c>
      <c r="AJ850" t="s">
        <v>443</v>
      </c>
      <c r="AK850" t="s">
        <v>443</v>
      </c>
      <c r="AL850" t="s">
        <v>443</v>
      </c>
      <c r="AM850">
        <v>0</v>
      </c>
      <c r="AN850">
        <v>6.3579999999999999E-6</v>
      </c>
      <c r="AO850">
        <v>528187936</v>
      </c>
      <c r="AP850">
        <v>31.73</v>
      </c>
      <c r="AQ850" t="str">
        <f t="shared" si="146"/>
        <v>Sequest HT (A2)</v>
      </c>
      <c r="AT850" t="str">
        <f t="shared" si="147"/>
        <v>Sequest HT (A2</v>
      </c>
      <c r="AU850" t="str">
        <f t="shared" si="154"/>
        <v xml:space="preserve">uest HT </v>
      </c>
      <c r="AV850" t="str">
        <f t="shared" si="155"/>
        <v xml:space="preserve">est HT </v>
      </c>
      <c r="AW850" s="19" t="str">
        <f t="shared" si="156"/>
        <v xml:space="preserve">est HT </v>
      </c>
      <c r="AX850" s="25">
        <v>-0.23</v>
      </c>
      <c r="AY850" s="26">
        <f t="shared" si="148"/>
        <v>4.3478260869565219E-4</v>
      </c>
      <c r="AZ850">
        <v>-1E-4</v>
      </c>
      <c r="BA850" s="21" t="e">
        <f t="shared" si="149"/>
        <v>#VALUE!</v>
      </c>
      <c r="BB850" t="s">
        <v>540</v>
      </c>
      <c r="BC850" t="s">
        <v>541</v>
      </c>
      <c r="BD850" s="21" t="e">
        <f t="shared" si="150"/>
        <v>#VALUE!</v>
      </c>
      <c r="BE850">
        <v>15.48118</v>
      </c>
      <c r="BF850" s="21" t="e">
        <f t="shared" si="151"/>
        <v>#VALUE!</v>
      </c>
      <c r="BG850">
        <v>10.582000000000001</v>
      </c>
      <c r="BH850">
        <v>31.612400000000001</v>
      </c>
      <c r="BI850" s="21">
        <f t="shared" si="152"/>
        <v>547.25360934316916</v>
      </c>
      <c r="BJ850">
        <v>17300</v>
      </c>
      <c r="BK850" t="s">
        <v>554</v>
      </c>
      <c r="BL850" s="21" t="e">
        <f t="shared" si="153"/>
        <v>#VALUE!</v>
      </c>
      <c r="BN850" s="28"/>
      <c r="BP850" s="29"/>
      <c r="BR850" s="30"/>
    </row>
    <row r="851" spans="1:70" hidden="1" outlineLevel="2" collapsed="1" x14ac:dyDescent="0.35">
      <c r="A851" t="s">
        <v>443</v>
      </c>
      <c r="B851" t="s">
        <v>443</v>
      </c>
      <c r="C851" t="b">
        <v>0</v>
      </c>
      <c r="D851" t="s">
        <v>439</v>
      </c>
      <c r="E851" t="s">
        <v>538</v>
      </c>
      <c r="F851" t="s">
        <v>539</v>
      </c>
      <c r="G851" t="s">
        <v>881</v>
      </c>
      <c r="H851" t="s">
        <v>443</v>
      </c>
      <c r="I851">
        <v>1</v>
      </c>
      <c r="J851">
        <v>1</v>
      </c>
      <c r="K851" t="s">
        <v>793</v>
      </c>
      <c r="L851" t="s">
        <v>793</v>
      </c>
      <c r="M851">
        <v>1</v>
      </c>
      <c r="N851">
        <v>3</v>
      </c>
      <c r="O851">
        <v>0.67649999999999999</v>
      </c>
      <c r="P851">
        <v>0</v>
      </c>
      <c r="Q851">
        <v>1</v>
      </c>
      <c r="R851">
        <v>1</v>
      </c>
      <c r="S851">
        <v>446.24151999999998</v>
      </c>
      <c r="T851">
        <v>1336.71002</v>
      </c>
      <c r="U851">
        <v>1336.7107100000001</v>
      </c>
      <c r="V851">
        <v>-0.52</v>
      </c>
      <c r="W851">
        <v>-2.3000000000000001E-4</v>
      </c>
      <c r="X851" t="s">
        <v>540</v>
      </c>
      <c r="Y851" t="s">
        <v>541</v>
      </c>
      <c r="Z851">
        <v>17.439859999999999</v>
      </c>
      <c r="AA851">
        <v>9.91</v>
      </c>
      <c r="AB851">
        <v>31.789400000000001</v>
      </c>
      <c r="AC851">
        <v>17466</v>
      </c>
      <c r="AD851" t="s">
        <v>568</v>
      </c>
      <c r="AE851" t="s">
        <v>569</v>
      </c>
      <c r="AF851" t="s">
        <v>443</v>
      </c>
      <c r="AG851">
        <v>4.05</v>
      </c>
      <c r="AH851" t="s">
        <v>443</v>
      </c>
      <c r="AI851" t="b">
        <v>0</v>
      </c>
      <c r="AJ851" t="s">
        <v>443</v>
      </c>
      <c r="AK851" t="s">
        <v>443</v>
      </c>
      <c r="AL851" t="s">
        <v>443</v>
      </c>
      <c r="AM851">
        <v>0</v>
      </c>
      <c r="AN851">
        <v>8.1380000000000007E-6</v>
      </c>
      <c r="AO851">
        <v>150885536</v>
      </c>
      <c r="AP851">
        <v>31.86</v>
      </c>
      <c r="AQ851" t="str">
        <f t="shared" si="146"/>
        <v>Sequest HT (A2)</v>
      </c>
      <c r="AT851" t="str">
        <f t="shared" si="147"/>
        <v>Sequest HT (A2</v>
      </c>
      <c r="AU851" t="str">
        <f t="shared" si="154"/>
        <v xml:space="preserve">uest HT </v>
      </c>
      <c r="AV851" t="str">
        <f t="shared" si="155"/>
        <v xml:space="preserve">est HT </v>
      </c>
      <c r="AW851" s="19" t="str">
        <f t="shared" si="156"/>
        <v xml:space="preserve">est HT </v>
      </c>
      <c r="AX851" s="25">
        <v>-0.52</v>
      </c>
      <c r="AY851" s="26">
        <f t="shared" si="148"/>
        <v>4.4230769230769231E-4</v>
      </c>
      <c r="AZ851">
        <v>-2.3000000000000001E-4</v>
      </c>
      <c r="BA851" s="21" t="e">
        <f t="shared" si="149"/>
        <v>#VALUE!</v>
      </c>
      <c r="BB851" t="s">
        <v>540</v>
      </c>
      <c r="BC851" t="s">
        <v>541</v>
      </c>
      <c r="BD851" s="21" t="e">
        <f t="shared" si="150"/>
        <v>#VALUE!</v>
      </c>
      <c r="BE851">
        <v>17.439859999999999</v>
      </c>
      <c r="BF851" s="21" t="e">
        <f t="shared" si="151"/>
        <v>#VALUE!</v>
      </c>
      <c r="BG851">
        <v>9.91</v>
      </c>
      <c r="BH851">
        <v>31.789400000000001</v>
      </c>
      <c r="BI851" s="21">
        <f t="shared" si="152"/>
        <v>549.4284258274771</v>
      </c>
      <c r="BJ851">
        <v>17466</v>
      </c>
      <c r="BK851" t="s">
        <v>568</v>
      </c>
      <c r="BL851" s="21" t="e">
        <f t="shared" si="153"/>
        <v>#VALUE!</v>
      </c>
      <c r="BN851" s="28"/>
      <c r="BP851" s="29"/>
      <c r="BR851" s="30"/>
    </row>
    <row r="852" spans="1:70" hidden="1" outlineLevel="2" collapsed="1" x14ac:dyDescent="0.35">
      <c r="A852" t="s">
        <v>443</v>
      </c>
      <c r="B852" t="s">
        <v>443</v>
      </c>
      <c r="C852" t="b">
        <v>0</v>
      </c>
      <c r="D852" t="s">
        <v>439</v>
      </c>
      <c r="E852" t="s">
        <v>538</v>
      </c>
      <c r="F852" t="s">
        <v>539</v>
      </c>
      <c r="G852" t="s">
        <v>881</v>
      </c>
      <c r="H852" t="s">
        <v>443</v>
      </c>
      <c r="I852">
        <v>1</v>
      </c>
      <c r="J852">
        <v>1</v>
      </c>
      <c r="K852" t="s">
        <v>793</v>
      </c>
      <c r="L852" t="s">
        <v>793</v>
      </c>
      <c r="M852">
        <v>1</v>
      </c>
      <c r="N852">
        <v>3</v>
      </c>
      <c r="O852">
        <v>0.67679999999999996</v>
      </c>
      <c r="P852">
        <v>0</v>
      </c>
      <c r="Q852">
        <v>1</v>
      </c>
      <c r="R852">
        <v>1</v>
      </c>
      <c r="S852">
        <v>446.24142999999998</v>
      </c>
      <c r="T852">
        <v>1336.70974</v>
      </c>
      <c r="U852">
        <v>1336.7107100000001</v>
      </c>
      <c r="V852">
        <v>-0.72</v>
      </c>
      <c r="W852">
        <v>-3.2000000000000003E-4</v>
      </c>
      <c r="X852" t="s">
        <v>540</v>
      </c>
      <c r="Y852" t="s">
        <v>541</v>
      </c>
      <c r="Z852">
        <v>17.98987</v>
      </c>
      <c r="AA852">
        <v>18.151</v>
      </c>
      <c r="AB852">
        <v>31.624600000000001</v>
      </c>
      <c r="AC852">
        <v>17495</v>
      </c>
      <c r="AD852" t="s">
        <v>542</v>
      </c>
      <c r="AE852" t="s">
        <v>543</v>
      </c>
      <c r="AF852" t="s">
        <v>443</v>
      </c>
      <c r="AG852">
        <v>4.2699999999999996</v>
      </c>
      <c r="AH852" t="s">
        <v>443</v>
      </c>
      <c r="AI852" t="b">
        <v>0</v>
      </c>
      <c r="AJ852" t="s">
        <v>443</v>
      </c>
      <c r="AK852" t="s">
        <v>443</v>
      </c>
      <c r="AL852" t="s">
        <v>443</v>
      </c>
      <c r="AM852">
        <v>0</v>
      </c>
      <c r="AN852">
        <v>1.022E-5</v>
      </c>
      <c r="AO852">
        <v>381104800</v>
      </c>
      <c r="AP852">
        <v>31.73</v>
      </c>
      <c r="AQ852" t="str">
        <f t="shared" si="146"/>
        <v>Sequest HT (A2)</v>
      </c>
      <c r="AT852" t="str">
        <f t="shared" si="147"/>
        <v>Sequest HT (A2</v>
      </c>
      <c r="AU852" t="str">
        <f t="shared" si="154"/>
        <v xml:space="preserve">uest HT </v>
      </c>
      <c r="AV852" t="str">
        <f t="shared" si="155"/>
        <v xml:space="preserve">est HT </v>
      </c>
      <c r="AW852" s="19" t="str">
        <f t="shared" si="156"/>
        <v xml:space="preserve">est HT </v>
      </c>
      <c r="AX852" s="25">
        <v>-0.72</v>
      </c>
      <c r="AY852" s="26">
        <f t="shared" si="148"/>
        <v>4.4444444444444452E-4</v>
      </c>
      <c r="AZ852">
        <v>-3.2000000000000003E-4</v>
      </c>
      <c r="BA852" s="21" t="e">
        <f t="shared" si="149"/>
        <v>#VALUE!</v>
      </c>
      <c r="BB852" t="s">
        <v>540</v>
      </c>
      <c r="BC852" t="s">
        <v>541</v>
      </c>
      <c r="BD852" s="21" t="e">
        <f t="shared" si="150"/>
        <v>#VALUE!</v>
      </c>
      <c r="BE852">
        <v>17.98987</v>
      </c>
      <c r="BF852" s="21" t="e">
        <f t="shared" si="151"/>
        <v>#VALUE!</v>
      </c>
      <c r="BG852">
        <v>18.151</v>
      </c>
      <c r="BH852">
        <v>31.624600000000001</v>
      </c>
      <c r="BI852" s="21">
        <f t="shared" si="152"/>
        <v>553.20857813221346</v>
      </c>
      <c r="BJ852">
        <v>17495</v>
      </c>
      <c r="BK852" t="s">
        <v>542</v>
      </c>
      <c r="BL852" s="21" t="e">
        <f t="shared" si="153"/>
        <v>#VALUE!</v>
      </c>
      <c r="BN852" s="28"/>
      <c r="BP852" s="29"/>
      <c r="BR852" s="30"/>
    </row>
    <row r="853" spans="1:70" hidden="1" outlineLevel="2" collapsed="1" x14ac:dyDescent="0.35">
      <c r="A853" t="s">
        <v>443</v>
      </c>
      <c r="B853" t="s">
        <v>443</v>
      </c>
      <c r="C853" t="b">
        <v>0</v>
      </c>
      <c r="D853" t="s">
        <v>439</v>
      </c>
      <c r="E853" t="s">
        <v>557</v>
      </c>
      <c r="F853" t="s">
        <v>550</v>
      </c>
      <c r="G853" t="s">
        <v>881</v>
      </c>
      <c r="H853" t="s">
        <v>443</v>
      </c>
      <c r="I853">
        <v>1</v>
      </c>
      <c r="J853">
        <v>1</v>
      </c>
      <c r="K853" t="s">
        <v>793</v>
      </c>
      <c r="L853" t="s">
        <v>793</v>
      </c>
      <c r="M853">
        <v>1</v>
      </c>
      <c r="N853">
        <v>2</v>
      </c>
      <c r="O853">
        <v>1</v>
      </c>
      <c r="P853">
        <v>0</v>
      </c>
      <c r="Q853">
        <v>1</v>
      </c>
      <c r="R853">
        <v>1</v>
      </c>
      <c r="S853">
        <v>668.85933999999997</v>
      </c>
      <c r="T853">
        <v>1336.7114099999999</v>
      </c>
      <c r="U853">
        <v>1336.7107100000001</v>
      </c>
      <c r="V853">
        <v>0.53</v>
      </c>
      <c r="W853">
        <v>3.5E-4</v>
      </c>
      <c r="X853" t="s">
        <v>540</v>
      </c>
      <c r="Y853" t="s">
        <v>541</v>
      </c>
      <c r="Z853">
        <v>17.470970000000001</v>
      </c>
      <c r="AA853">
        <v>30</v>
      </c>
      <c r="AB853">
        <v>31.7439</v>
      </c>
      <c r="AC853">
        <v>17797</v>
      </c>
      <c r="AD853" t="s">
        <v>563</v>
      </c>
      <c r="AE853" t="s">
        <v>564</v>
      </c>
      <c r="AF853" t="s">
        <v>443</v>
      </c>
      <c r="AG853" t="s">
        <v>443</v>
      </c>
      <c r="AH853">
        <v>79</v>
      </c>
      <c r="AI853" t="b">
        <v>0</v>
      </c>
      <c r="AJ853">
        <v>53</v>
      </c>
      <c r="AK853">
        <v>35</v>
      </c>
      <c r="AL853">
        <v>2.35112137837784E-7</v>
      </c>
      <c r="AM853">
        <v>0</v>
      </c>
      <c r="AN853">
        <v>1.0689999999999999E-5</v>
      </c>
      <c r="AO853">
        <v>278122592</v>
      </c>
      <c r="AP853">
        <v>31.9</v>
      </c>
      <c r="AQ853" t="str">
        <f t="shared" si="146"/>
        <v>Mascot (A5)</v>
      </c>
      <c r="AT853" t="str">
        <f t="shared" si="147"/>
        <v>Mascot (A5)</v>
      </c>
      <c r="AU853" t="str">
        <f t="shared" si="154"/>
        <v>cot (A5)</v>
      </c>
      <c r="AV853" t="str">
        <f t="shared" si="155"/>
        <v>ot (A5)</v>
      </c>
      <c r="AW853" s="19" t="str">
        <f t="shared" si="156"/>
        <v>ot (A5)</v>
      </c>
      <c r="AX853" s="25">
        <v>0.53</v>
      </c>
      <c r="AY853" s="26">
        <f t="shared" si="148"/>
        <v>6.6037735849056598E-4</v>
      </c>
      <c r="AZ853">
        <v>3.5E-4</v>
      </c>
      <c r="BA853" s="21" t="e">
        <f t="shared" si="149"/>
        <v>#VALUE!</v>
      </c>
      <c r="BB853" t="s">
        <v>540</v>
      </c>
      <c r="BC853" t="s">
        <v>541</v>
      </c>
      <c r="BD853" s="21" t="e">
        <f t="shared" si="150"/>
        <v>#VALUE!</v>
      </c>
      <c r="BE853">
        <v>17.470970000000001</v>
      </c>
      <c r="BF853" s="21" t="e">
        <f t="shared" si="151"/>
        <v>#VALUE!</v>
      </c>
      <c r="BG853">
        <v>30</v>
      </c>
      <c r="BH853">
        <v>31.7439</v>
      </c>
      <c r="BI853" s="21">
        <f t="shared" si="152"/>
        <v>560.64314718733362</v>
      </c>
      <c r="BJ853">
        <v>17797</v>
      </c>
      <c r="BK853" t="s">
        <v>563</v>
      </c>
      <c r="BL853" s="21" t="e">
        <f t="shared" si="153"/>
        <v>#VALUE!</v>
      </c>
      <c r="BN853" s="28"/>
      <c r="BP853" s="29"/>
      <c r="BR853" s="30"/>
    </row>
    <row r="854" spans="1:70" hidden="1" outlineLevel="2" collapsed="1" x14ac:dyDescent="0.35">
      <c r="A854" t="s">
        <v>443</v>
      </c>
      <c r="B854" t="s">
        <v>443</v>
      </c>
      <c r="C854" t="b">
        <v>0</v>
      </c>
      <c r="D854" t="s">
        <v>439</v>
      </c>
      <c r="E854" t="s">
        <v>538</v>
      </c>
      <c r="F854" t="s">
        <v>539</v>
      </c>
      <c r="G854" t="s">
        <v>881</v>
      </c>
      <c r="H854" t="s">
        <v>443</v>
      </c>
      <c r="I854">
        <v>1</v>
      </c>
      <c r="J854">
        <v>1</v>
      </c>
      <c r="K854" t="s">
        <v>793</v>
      </c>
      <c r="L854" t="s">
        <v>793</v>
      </c>
      <c r="M854">
        <v>1</v>
      </c>
      <c r="N854">
        <v>3</v>
      </c>
      <c r="O854">
        <v>0.68189999999999995</v>
      </c>
      <c r="P854">
        <v>0</v>
      </c>
      <c r="Q854">
        <v>1</v>
      </c>
      <c r="R854">
        <v>1</v>
      </c>
      <c r="S854">
        <v>446.24146999999999</v>
      </c>
      <c r="T854">
        <v>1336.7098699999999</v>
      </c>
      <c r="U854">
        <v>1336.7107100000001</v>
      </c>
      <c r="V854">
        <v>-0.63</v>
      </c>
      <c r="W854">
        <v>-2.7999999999999998E-4</v>
      </c>
      <c r="X854" t="s">
        <v>540</v>
      </c>
      <c r="Y854" t="s">
        <v>541</v>
      </c>
      <c r="Z854">
        <v>19.526859999999999</v>
      </c>
      <c r="AA854">
        <v>9.4440000000000008</v>
      </c>
      <c r="AB854">
        <v>31.7348</v>
      </c>
      <c r="AC854">
        <v>18047</v>
      </c>
      <c r="AD854" t="s">
        <v>551</v>
      </c>
      <c r="AE854" t="s">
        <v>552</v>
      </c>
      <c r="AF854" t="s">
        <v>443</v>
      </c>
      <c r="AG854">
        <v>3.71</v>
      </c>
      <c r="AH854" t="s">
        <v>443</v>
      </c>
      <c r="AI854" t="b">
        <v>0</v>
      </c>
      <c r="AJ854" t="s">
        <v>443</v>
      </c>
      <c r="AK854" t="s">
        <v>443</v>
      </c>
      <c r="AL854" t="s">
        <v>443</v>
      </c>
      <c r="AM854">
        <v>0</v>
      </c>
      <c r="AN854">
        <v>2.4600000000000002E-5</v>
      </c>
      <c r="AO854">
        <v>663436032</v>
      </c>
      <c r="AP854">
        <v>31.86</v>
      </c>
      <c r="AQ854" t="str">
        <f t="shared" si="146"/>
        <v>Sequest HT (A2)</v>
      </c>
      <c r="AT854" t="str">
        <f t="shared" si="147"/>
        <v>Sequest HT (A2</v>
      </c>
      <c r="AU854" t="str">
        <f t="shared" si="154"/>
        <v xml:space="preserve">uest HT </v>
      </c>
      <c r="AV854" t="str">
        <f t="shared" si="155"/>
        <v xml:space="preserve">est HT </v>
      </c>
      <c r="AW854" s="19" t="str">
        <f t="shared" si="156"/>
        <v xml:space="preserve">est HT </v>
      </c>
      <c r="AX854" s="25">
        <v>-0.63</v>
      </c>
      <c r="AY854" s="26">
        <f t="shared" si="148"/>
        <v>4.4444444444444441E-4</v>
      </c>
      <c r="AZ854">
        <v>-2.7999999999999998E-4</v>
      </c>
      <c r="BA854" s="21" t="e">
        <f t="shared" si="149"/>
        <v>#VALUE!</v>
      </c>
      <c r="BB854" t="s">
        <v>540</v>
      </c>
      <c r="BC854" t="s">
        <v>541</v>
      </c>
      <c r="BD854" s="21" t="e">
        <f t="shared" si="150"/>
        <v>#VALUE!</v>
      </c>
      <c r="BE854">
        <v>19.526859999999999</v>
      </c>
      <c r="BF854" s="21" t="e">
        <f t="shared" si="151"/>
        <v>#VALUE!</v>
      </c>
      <c r="BG854">
        <v>9.4440000000000008</v>
      </c>
      <c r="BH854">
        <v>31.7348</v>
      </c>
      <c r="BI854" s="21">
        <f t="shared" si="152"/>
        <v>568.68169958531325</v>
      </c>
      <c r="BJ854">
        <v>18047</v>
      </c>
      <c r="BK854" t="s">
        <v>551</v>
      </c>
      <c r="BL854" s="21" t="e">
        <f t="shared" si="153"/>
        <v>#VALUE!</v>
      </c>
      <c r="BN854" s="28"/>
      <c r="BP854" s="29"/>
      <c r="BR854" s="30"/>
    </row>
    <row r="855" spans="1:70" hidden="1" outlineLevel="2" collapsed="1" x14ac:dyDescent="0.35">
      <c r="A855" t="s">
        <v>443</v>
      </c>
      <c r="B855" t="s">
        <v>443</v>
      </c>
      <c r="C855" t="b">
        <v>0</v>
      </c>
      <c r="D855" t="s">
        <v>439</v>
      </c>
      <c r="E855" t="s">
        <v>538</v>
      </c>
      <c r="F855" t="s">
        <v>550</v>
      </c>
      <c r="G855" t="s">
        <v>881</v>
      </c>
      <c r="H855" t="s">
        <v>443</v>
      </c>
      <c r="I855">
        <v>1</v>
      </c>
      <c r="J855">
        <v>1</v>
      </c>
      <c r="K855" t="s">
        <v>793</v>
      </c>
      <c r="L855" t="s">
        <v>793</v>
      </c>
      <c r="M855">
        <v>1</v>
      </c>
      <c r="N855">
        <v>3</v>
      </c>
      <c r="O855">
        <v>0.65369999999999995</v>
      </c>
      <c r="P855">
        <v>0</v>
      </c>
      <c r="Q855">
        <v>1</v>
      </c>
      <c r="R855">
        <v>1</v>
      </c>
      <c r="S855">
        <v>446.24117999999999</v>
      </c>
      <c r="T855">
        <v>1336.7089800000001</v>
      </c>
      <c r="U855">
        <v>1336.7107100000001</v>
      </c>
      <c r="V855">
        <v>-1.29</v>
      </c>
      <c r="W855">
        <v>-5.8E-4</v>
      </c>
      <c r="X855" t="s">
        <v>540</v>
      </c>
      <c r="Y855" t="s">
        <v>541</v>
      </c>
      <c r="Z855">
        <v>21.0016</v>
      </c>
      <c r="AA855">
        <v>11.617000000000001</v>
      </c>
      <c r="AB855">
        <v>31.772200000000002</v>
      </c>
      <c r="AC855">
        <v>16824</v>
      </c>
      <c r="AD855" t="s">
        <v>577</v>
      </c>
      <c r="AE855" t="s">
        <v>578</v>
      </c>
      <c r="AF855" t="s">
        <v>443</v>
      </c>
      <c r="AG855">
        <v>3.87</v>
      </c>
      <c r="AH855" t="s">
        <v>443</v>
      </c>
      <c r="AI855" t="b">
        <v>0</v>
      </c>
      <c r="AJ855" t="s">
        <v>443</v>
      </c>
      <c r="AK855" t="s">
        <v>443</v>
      </c>
      <c r="AL855" t="s">
        <v>443</v>
      </c>
      <c r="AM855">
        <v>0</v>
      </c>
      <c r="AN855">
        <v>2.5539999999999999E-5</v>
      </c>
      <c r="AO855">
        <v>87879880</v>
      </c>
      <c r="AP855">
        <v>31.82</v>
      </c>
      <c r="AQ855" t="str">
        <f t="shared" si="146"/>
        <v>Sequest HT (A2)</v>
      </c>
      <c r="AT855" t="str">
        <f t="shared" si="147"/>
        <v>Sequest HT (A2</v>
      </c>
      <c r="AU855" t="str">
        <f t="shared" si="154"/>
        <v xml:space="preserve">uest HT </v>
      </c>
      <c r="AV855" t="str">
        <f t="shared" si="155"/>
        <v xml:space="preserve">est HT </v>
      </c>
      <c r="AW855" s="19" t="str">
        <f t="shared" si="156"/>
        <v xml:space="preserve">est HT </v>
      </c>
      <c r="AX855" s="25">
        <v>-1.29</v>
      </c>
      <c r="AY855" s="26">
        <f t="shared" si="148"/>
        <v>4.496124031007752E-4</v>
      </c>
      <c r="AZ855">
        <v>-5.8E-4</v>
      </c>
      <c r="BA855" s="21" t="e">
        <f t="shared" si="149"/>
        <v>#VALUE!</v>
      </c>
      <c r="BB855" t="s">
        <v>540</v>
      </c>
      <c r="BC855" t="s">
        <v>541</v>
      </c>
      <c r="BD855" s="21" t="e">
        <f t="shared" si="150"/>
        <v>#VALUE!</v>
      </c>
      <c r="BE855">
        <v>21.0016</v>
      </c>
      <c r="BF855" s="21" t="e">
        <f t="shared" si="151"/>
        <v>#VALUE!</v>
      </c>
      <c r="BG855">
        <v>11.617000000000001</v>
      </c>
      <c r="BH855">
        <v>31.772200000000002</v>
      </c>
      <c r="BI855" s="21">
        <f t="shared" si="152"/>
        <v>529.5195170620857</v>
      </c>
      <c r="BJ855">
        <v>16824</v>
      </c>
      <c r="BK855" t="s">
        <v>577</v>
      </c>
      <c r="BL855" s="21" t="e">
        <f t="shared" si="153"/>
        <v>#VALUE!</v>
      </c>
      <c r="BN855" s="28"/>
      <c r="BP855" s="29"/>
      <c r="BR855" s="30"/>
    </row>
    <row r="856" spans="1:70" hidden="1" outlineLevel="2" collapsed="1" x14ac:dyDescent="0.35">
      <c r="A856" t="s">
        <v>443</v>
      </c>
      <c r="B856" t="s">
        <v>443</v>
      </c>
      <c r="C856" t="b">
        <v>0</v>
      </c>
      <c r="D856" t="s">
        <v>439</v>
      </c>
      <c r="E856" t="s">
        <v>557</v>
      </c>
      <c r="F856" t="s">
        <v>550</v>
      </c>
      <c r="G856" t="s">
        <v>881</v>
      </c>
      <c r="H856" t="s">
        <v>443</v>
      </c>
      <c r="I856">
        <v>1</v>
      </c>
      <c r="J856">
        <v>1</v>
      </c>
      <c r="K856" t="s">
        <v>793</v>
      </c>
      <c r="L856" t="s">
        <v>793</v>
      </c>
      <c r="M856">
        <v>1</v>
      </c>
      <c r="N856">
        <v>3</v>
      </c>
      <c r="O856">
        <v>1</v>
      </c>
      <c r="P856">
        <v>0</v>
      </c>
      <c r="Q856">
        <v>1</v>
      </c>
      <c r="R856">
        <v>1</v>
      </c>
      <c r="S856">
        <v>446.24117999999999</v>
      </c>
      <c r="T856">
        <v>1336.7089800000001</v>
      </c>
      <c r="U856">
        <v>1336.7107100000001</v>
      </c>
      <c r="V856">
        <v>-1.29</v>
      </c>
      <c r="W856">
        <v>-5.8E-4</v>
      </c>
      <c r="X856" t="s">
        <v>540</v>
      </c>
      <c r="Y856" t="s">
        <v>541</v>
      </c>
      <c r="Z856">
        <v>21.0016</v>
      </c>
      <c r="AA856">
        <v>11.617000000000001</v>
      </c>
      <c r="AB856">
        <v>31.772200000000002</v>
      </c>
      <c r="AC856">
        <v>16824</v>
      </c>
      <c r="AD856" t="s">
        <v>577</v>
      </c>
      <c r="AE856" t="s">
        <v>578</v>
      </c>
      <c r="AF856" t="s">
        <v>443</v>
      </c>
      <c r="AG856" t="s">
        <v>443</v>
      </c>
      <c r="AH856">
        <v>64</v>
      </c>
      <c r="AI856" t="b">
        <v>0</v>
      </c>
      <c r="AJ856">
        <v>53</v>
      </c>
      <c r="AK856">
        <v>36</v>
      </c>
      <c r="AL856">
        <v>1.0485163409726199E-5</v>
      </c>
      <c r="AM856">
        <v>0</v>
      </c>
      <c r="AN856">
        <v>4.3279999999999999E-5</v>
      </c>
      <c r="AO856">
        <v>87879880</v>
      </c>
      <c r="AP856">
        <v>31.82</v>
      </c>
      <c r="AQ856" t="str">
        <f t="shared" si="146"/>
        <v>Mascot (A5)</v>
      </c>
      <c r="AT856" t="str">
        <f t="shared" si="147"/>
        <v>Mascot (A5)</v>
      </c>
      <c r="AU856" t="str">
        <f t="shared" si="154"/>
        <v>cot (A5)</v>
      </c>
      <c r="AV856" t="str">
        <f t="shared" si="155"/>
        <v>ot (A5)</v>
      </c>
      <c r="AW856" s="19" t="str">
        <f t="shared" si="156"/>
        <v>ot (A5)</v>
      </c>
      <c r="AX856" s="25">
        <v>-1.29</v>
      </c>
      <c r="AY856" s="26">
        <f t="shared" si="148"/>
        <v>4.496124031007752E-4</v>
      </c>
      <c r="AZ856">
        <v>-5.8E-4</v>
      </c>
      <c r="BA856" s="21" t="e">
        <f t="shared" si="149"/>
        <v>#VALUE!</v>
      </c>
      <c r="BB856" t="s">
        <v>540</v>
      </c>
      <c r="BC856" t="s">
        <v>541</v>
      </c>
      <c r="BD856" s="21" t="e">
        <f t="shared" si="150"/>
        <v>#VALUE!</v>
      </c>
      <c r="BE856">
        <v>21.0016</v>
      </c>
      <c r="BF856" s="21" t="e">
        <f t="shared" si="151"/>
        <v>#VALUE!</v>
      </c>
      <c r="BG856">
        <v>11.617000000000001</v>
      </c>
      <c r="BH856">
        <v>31.772200000000002</v>
      </c>
      <c r="BI856" s="21">
        <f t="shared" si="152"/>
        <v>529.5195170620857</v>
      </c>
      <c r="BJ856">
        <v>16824</v>
      </c>
      <c r="BK856" t="s">
        <v>577</v>
      </c>
      <c r="BL856" s="21" t="e">
        <f t="shared" si="153"/>
        <v>#VALUE!</v>
      </c>
      <c r="BN856" s="28"/>
      <c r="BP856" s="29"/>
      <c r="BR856" s="30"/>
    </row>
    <row r="857" spans="1:70" hidden="1" outlineLevel="2" collapsed="1" x14ac:dyDescent="0.35">
      <c r="A857" t="s">
        <v>443</v>
      </c>
      <c r="B857" t="s">
        <v>443</v>
      </c>
      <c r="C857" t="b">
        <v>0</v>
      </c>
      <c r="D857" t="s">
        <v>439</v>
      </c>
      <c r="E857" t="s">
        <v>538</v>
      </c>
      <c r="F857" t="s">
        <v>550</v>
      </c>
      <c r="G857" t="s">
        <v>881</v>
      </c>
      <c r="H857" t="s">
        <v>443</v>
      </c>
      <c r="I857">
        <v>1</v>
      </c>
      <c r="J857">
        <v>1</v>
      </c>
      <c r="K857" t="s">
        <v>793</v>
      </c>
      <c r="L857" t="s">
        <v>793</v>
      </c>
      <c r="M857">
        <v>1</v>
      </c>
      <c r="N857">
        <v>2</v>
      </c>
      <c r="O857">
        <v>0.65569999999999995</v>
      </c>
      <c r="P857">
        <v>0</v>
      </c>
      <c r="Q857">
        <v>1</v>
      </c>
      <c r="R857">
        <v>1</v>
      </c>
      <c r="S857">
        <v>668.85906</v>
      </c>
      <c r="T857">
        <v>1336.71083</v>
      </c>
      <c r="U857">
        <v>1336.7107100000001</v>
      </c>
      <c r="V857">
        <v>0.1</v>
      </c>
      <c r="W857">
        <v>6.0000000000000002E-5</v>
      </c>
      <c r="X857" t="s">
        <v>540</v>
      </c>
      <c r="Y857" t="s">
        <v>541</v>
      </c>
      <c r="Z857">
        <v>24.88513</v>
      </c>
      <c r="AA857">
        <v>24.309000000000001</v>
      </c>
      <c r="AB857">
        <v>31.705400000000001</v>
      </c>
      <c r="AC857">
        <v>15952</v>
      </c>
      <c r="AD857" t="s">
        <v>572</v>
      </c>
      <c r="AE857" t="s">
        <v>573</v>
      </c>
      <c r="AF857" t="s">
        <v>443</v>
      </c>
      <c r="AG857">
        <v>2.44</v>
      </c>
      <c r="AH857" t="s">
        <v>443</v>
      </c>
      <c r="AI857" t="b">
        <v>0</v>
      </c>
      <c r="AJ857" t="s">
        <v>443</v>
      </c>
      <c r="AK857" t="s">
        <v>443</v>
      </c>
      <c r="AL857" t="s">
        <v>443</v>
      </c>
      <c r="AM857">
        <v>0</v>
      </c>
      <c r="AN857">
        <v>5.2840000000000002E-5</v>
      </c>
      <c r="AO857">
        <v>33693152</v>
      </c>
      <c r="AP857">
        <v>31.79</v>
      </c>
      <c r="AQ857" t="str">
        <f t="shared" si="146"/>
        <v>Sequest HT (A2)</v>
      </c>
      <c r="AT857" t="str">
        <f t="shared" si="147"/>
        <v>Sequest HT (A2</v>
      </c>
      <c r="AU857" t="str">
        <f t="shared" si="154"/>
        <v xml:space="preserve">uest HT </v>
      </c>
      <c r="AV857" t="str">
        <f t="shared" si="155"/>
        <v xml:space="preserve">est HT </v>
      </c>
      <c r="AW857" s="19" t="str">
        <f t="shared" si="156"/>
        <v xml:space="preserve">est HT </v>
      </c>
      <c r="AX857" s="25">
        <v>0.1</v>
      </c>
      <c r="AY857" s="26">
        <f t="shared" si="148"/>
        <v>5.9999999999999995E-4</v>
      </c>
      <c r="AZ857">
        <v>6.0000000000000002E-5</v>
      </c>
      <c r="BA857" s="21" t="e">
        <f t="shared" si="149"/>
        <v>#VALUE!</v>
      </c>
      <c r="BB857" t="s">
        <v>540</v>
      </c>
      <c r="BC857" t="s">
        <v>541</v>
      </c>
      <c r="BD857" s="21" t="e">
        <f t="shared" si="150"/>
        <v>#VALUE!</v>
      </c>
      <c r="BE857">
        <v>24.88513</v>
      </c>
      <c r="BF857" s="21" t="e">
        <f t="shared" si="151"/>
        <v>#VALUE!</v>
      </c>
      <c r="BG857">
        <v>24.309000000000001</v>
      </c>
      <c r="BH857">
        <v>31.705400000000001</v>
      </c>
      <c r="BI857" s="21">
        <f t="shared" si="152"/>
        <v>503.1319585938042</v>
      </c>
      <c r="BJ857">
        <v>15952</v>
      </c>
      <c r="BK857" t="s">
        <v>572</v>
      </c>
      <c r="BL857" s="21" t="e">
        <f t="shared" si="153"/>
        <v>#VALUE!</v>
      </c>
      <c r="BN857" s="28"/>
      <c r="BP857" s="29"/>
      <c r="BR857" s="30"/>
    </row>
    <row r="858" spans="1:70" hidden="1" outlineLevel="2" collapsed="1" x14ac:dyDescent="0.35">
      <c r="A858" t="s">
        <v>443</v>
      </c>
      <c r="B858" t="s">
        <v>443</v>
      </c>
      <c r="C858" t="b">
        <v>0</v>
      </c>
      <c r="D858" t="s">
        <v>439</v>
      </c>
      <c r="E858" t="s">
        <v>538</v>
      </c>
      <c r="F858" t="s">
        <v>539</v>
      </c>
      <c r="G858" t="s">
        <v>881</v>
      </c>
      <c r="H858" t="s">
        <v>443</v>
      </c>
      <c r="I858">
        <v>1</v>
      </c>
      <c r="J858">
        <v>1</v>
      </c>
      <c r="K858" t="s">
        <v>793</v>
      </c>
      <c r="L858" t="s">
        <v>793</v>
      </c>
      <c r="M858">
        <v>1</v>
      </c>
      <c r="N858">
        <v>3</v>
      </c>
      <c r="O858">
        <v>0.66479999999999995</v>
      </c>
      <c r="P858">
        <v>0</v>
      </c>
      <c r="Q858">
        <v>1</v>
      </c>
      <c r="R858">
        <v>1</v>
      </c>
      <c r="S858">
        <v>446.24162000000001</v>
      </c>
      <c r="T858">
        <v>1336.7103</v>
      </c>
      <c r="U858">
        <v>1336.7107100000001</v>
      </c>
      <c r="V858">
        <v>-0.31</v>
      </c>
      <c r="W858">
        <v>-1.3999999999999999E-4</v>
      </c>
      <c r="X858" t="s">
        <v>540</v>
      </c>
      <c r="Y858" t="s">
        <v>541</v>
      </c>
      <c r="Z858">
        <v>16.250050000000002</v>
      </c>
      <c r="AA858">
        <v>8.0139999999999993</v>
      </c>
      <c r="AB858">
        <v>31.760200000000001</v>
      </c>
      <c r="AC858">
        <v>17811</v>
      </c>
      <c r="AD858" t="s">
        <v>563</v>
      </c>
      <c r="AE858" t="s">
        <v>564</v>
      </c>
      <c r="AF858" t="s">
        <v>443</v>
      </c>
      <c r="AG858">
        <v>3.58</v>
      </c>
      <c r="AH858" t="s">
        <v>443</v>
      </c>
      <c r="AI858" t="b">
        <v>0</v>
      </c>
      <c r="AJ858" t="s">
        <v>443</v>
      </c>
      <c r="AK858" t="s">
        <v>443</v>
      </c>
      <c r="AL858" t="s">
        <v>443</v>
      </c>
      <c r="AM858">
        <v>0</v>
      </c>
      <c r="AN858">
        <v>5.486E-5</v>
      </c>
      <c r="AO858">
        <v>707527360</v>
      </c>
      <c r="AP858">
        <v>31.9</v>
      </c>
      <c r="AQ858" t="str">
        <f t="shared" si="146"/>
        <v>Sequest HT (A2)</v>
      </c>
      <c r="AT858" t="str">
        <f t="shared" si="147"/>
        <v>Sequest HT (A2</v>
      </c>
      <c r="AU858" t="str">
        <f t="shared" si="154"/>
        <v xml:space="preserve">uest HT </v>
      </c>
      <c r="AV858" t="str">
        <f t="shared" si="155"/>
        <v xml:space="preserve">est HT </v>
      </c>
      <c r="AW858" s="19" t="str">
        <f t="shared" si="156"/>
        <v xml:space="preserve">est HT </v>
      </c>
      <c r="AX858" s="25">
        <v>-0.31</v>
      </c>
      <c r="AY858" s="26">
        <f t="shared" si="148"/>
        <v>4.5161290322580643E-4</v>
      </c>
      <c r="AZ858">
        <v>-1.3999999999999999E-4</v>
      </c>
      <c r="BA858" s="21" t="e">
        <f t="shared" si="149"/>
        <v>#VALUE!</v>
      </c>
      <c r="BB858" t="s">
        <v>540</v>
      </c>
      <c r="BC858" t="s">
        <v>541</v>
      </c>
      <c r="BD858" s="21" t="e">
        <f t="shared" si="150"/>
        <v>#VALUE!</v>
      </c>
      <c r="BE858">
        <v>16.250050000000002</v>
      </c>
      <c r="BF858" s="21" t="e">
        <f t="shared" si="151"/>
        <v>#VALUE!</v>
      </c>
      <c r="BG858">
        <v>8.0139999999999993</v>
      </c>
      <c r="BH858">
        <v>31.760200000000001</v>
      </c>
      <c r="BI858" s="21">
        <f t="shared" si="152"/>
        <v>560.7962166485097</v>
      </c>
      <c r="BJ858">
        <v>17811</v>
      </c>
      <c r="BK858" t="s">
        <v>563</v>
      </c>
      <c r="BL858" s="21" t="e">
        <f t="shared" si="153"/>
        <v>#VALUE!</v>
      </c>
      <c r="BN858" s="28"/>
      <c r="BP858" s="29"/>
      <c r="BR858" s="30"/>
    </row>
    <row r="859" spans="1:70" hidden="1" outlineLevel="2" collapsed="1" x14ac:dyDescent="0.35">
      <c r="A859" t="s">
        <v>443</v>
      </c>
      <c r="B859" t="s">
        <v>443</v>
      </c>
      <c r="C859" t="b">
        <v>0</v>
      </c>
      <c r="D859" t="s">
        <v>439</v>
      </c>
      <c r="E859" t="s">
        <v>538</v>
      </c>
      <c r="F859" t="s">
        <v>550</v>
      </c>
      <c r="G859" t="s">
        <v>881</v>
      </c>
      <c r="H859" t="s">
        <v>443</v>
      </c>
      <c r="I859">
        <v>1</v>
      </c>
      <c r="J859">
        <v>1</v>
      </c>
      <c r="K859" t="s">
        <v>793</v>
      </c>
      <c r="L859" t="s">
        <v>793</v>
      </c>
      <c r="M859">
        <v>1</v>
      </c>
      <c r="N859">
        <v>3</v>
      </c>
      <c r="O859">
        <v>0.61319999999999997</v>
      </c>
      <c r="P859">
        <v>0</v>
      </c>
      <c r="Q859">
        <v>1</v>
      </c>
      <c r="R859">
        <v>1</v>
      </c>
      <c r="S859">
        <v>446.24133999999998</v>
      </c>
      <c r="T859">
        <v>1336.70948</v>
      </c>
      <c r="U859">
        <v>1336.7107100000001</v>
      </c>
      <c r="V859">
        <v>-0.92</v>
      </c>
      <c r="W859">
        <v>-4.0999999999999999E-4</v>
      </c>
      <c r="X859" t="s">
        <v>540</v>
      </c>
      <c r="Y859" t="s">
        <v>541</v>
      </c>
      <c r="Z859">
        <v>19.076309999999999</v>
      </c>
      <c r="AA859">
        <v>9.5839999999999996</v>
      </c>
      <c r="AB859">
        <v>31.711400000000001</v>
      </c>
      <c r="AC859">
        <v>15956</v>
      </c>
      <c r="AD859" t="s">
        <v>572</v>
      </c>
      <c r="AE859" t="s">
        <v>573</v>
      </c>
      <c r="AF859" t="s">
        <v>443</v>
      </c>
      <c r="AG859">
        <v>3.49</v>
      </c>
      <c r="AH859" t="s">
        <v>443</v>
      </c>
      <c r="AI859" t="b">
        <v>0</v>
      </c>
      <c r="AJ859" t="s">
        <v>443</v>
      </c>
      <c r="AK859" t="s">
        <v>443</v>
      </c>
      <c r="AL859" t="s">
        <v>443</v>
      </c>
      <c r="AM859">
        <v>0</v>
      </c>
      <c r="AN859">
        <v>6.4809999999999998E-5</v>
      </c>
      <c r="AO859">
        <v>113825440</v>
      </c>
      <c r="AP859">
        <v>31.78</v>
      </c>
      <c r="AQ859" t="str">
        <f t="shared" si="146"/>
        <v>Sequest HT (A2)</v>
      </c>
      <c r="AT859" t="str">
        <f t="shared" si="147"/>
        <v>Sequest HT (A2</v>
      </c>
      <c r="AU859" t="str">
        <f t="shared" si="154"/>
        <v xml:space="preserve">uest HT </v>
      </c>
      <c r="AV859" t="str">
        <f t="shared" si="155"/>
        <v xml:space="preserve">est HT </v>
      </c>
      <c r="AW859" s="19" t="str">
        <f t="shared" si="156"/>
        <v xml:space="preserve">est HT </v>
      </c>
      <c r="AX859" s="25">
        <v>-0.92</v>
      </c>
      <c r="AY859" s="26">
        <f t="shared" si="148"/>
        <v>4.4565217391304347E-4</v>
      </c>
      <c r="AZ859">
        <v>-4.0999999999999999E-4</v>
      </c>
      <c r="BA859" s="21" t="e">
        <f t="shared" si="149"/>
        <v>#VALUE!</v>
      </c>
      <c r="BB859" t="s">
        <v>540</v>
      </c>
      <c r="BC859" t="s">
        <v>541</v>
      </c>
      <c r="BD859" s="21" t="e">
        <f t="shared" si="150"/>
        <v>#VALUE!</v>
      </c>
      <c r="BE859">
        <v>19.076309999999999</v>
      </c>
      <c r="BF859" s="21" t="e">
        <f t="shared" si="151"/>
        <v>#VALUE!</v>
      </c>
      <c r="BG859">
        <v>9.5839999999999996</v>
      </c>
      <c r="BH859">
        <v>31.711400000000001</v>
      </c>
      <c r="BI859" s="21">
        <f t="shared" si="152"/>
        <v>503.16290040805512</v>
      </c>
      <c r="BJ859">
        <v>15956</v>
      </c>
      <c r="BK859" t="s">
        <v>572</v>
      </c>
      <c r="BL859" s="21" t="e">
        <f t="shared" si="153"/>
        <v>#VALUE!</v>
      </c>
      <c r="BN859" s="28"/>
      <c r="BP859" s="29"/>
      <c r="BR859" s="30"/>
    </row>
    <row r="860" spans="1:70" hidden="1" outlineLevel="2" collapsed="1" x14ac:dyDescent="0.35">
      <c r="A860" t="s">
        <v>443</v>
      </c>
      <c r="B860" t="s">
        <v>443</v>
      </c>
      <c r="C860" t="b">
        <v>0</v>
      </c>
      <c r="D860" t="s">
        <v>439</v>
      </c>
      <c r="E860" t="s">
        <v>557</v>
      </c>
      <c r="F860" t="s">
        <v>550</v>
      </c>
      <c r="G860" t="s">
        <v>881</v>
      </c>
      <c r="H860" t="s">
        <v>443</v>
      </c>
      <c r="I860">
        <v>1</v>
      </c>
      <c r="J860">
        <v>1</v>
      </c>
      <c r="K860" t="s">
        <v>793</v>
      </c>
      <c r="L860" t="s">
        <v>793</v>
      </c>
      <c r="M860">
        <v>1</v>
      </c>
      <c r="N860">
        <v>2</v>
      </c>
      <c r="O860">
        <v>1</v>
      </c>
      <c r="P860">
        <v>0</v>
      </c>
      <c r="Q860">
        <v>1</v>
      </c>
      <c r="R860">
        <v>1</v>
      </c>
      <c r="S860">
        <v>668.85906</v>
      </c>
      <c r="T860">
        <v>1336.71083</v>
      </c>
      <c r="U860">
        <v>1336.7107100000001</v>
      </c>
      <c r="V860">
        <v>0.1</v>
      </c>
      <c r="W860">
        <v>6.0000000000000002E-5</v>
      </c>
      <c r="X860" t="s">
        <v>540</v>
      </c>
      <c r="Y860" t="s">
        <v>541</v>
      </c>
      <c r="Z860">
        <v>24.88513</v>
      </c>
      <c r="AA860">
        <v>24.309000000000001</v>
      </c>
      <c r="AB860">
        <v>31.705400000000001</v>
      </c>
      <c r="AC860">
        <v>15952</v>
      </c>
      <c r="AD860" t="s">
        <v>572</v>
      </c>
      <c r="AE860" t="s">
        <v>573</v>
      </c>
      <c r="AF860" t="s">
        <v>443</v>
      </c>
      <c r="AG860" t="s">
        <v>443</v>
      </c>
      <c r="AH860">
        <v>74</v>
      </c>
      <c r="AI860" t="b">
        <v>0</v>
      </c>
      <c r="AJ860">
        <v>53</v>
      </c>
      <c r="AK860">
        <v>35</v>
      </c>
      <c r="AL860">
        <v>8.9830750396115205E-7</v>
      </c>
      <c r="AM860">
        <v>0</v>
      </c>
      <c r="AN860">
        <v>7.0580000000000005E-5</v>
      </c>
      <c r="AO860">
        <v>33693152</v>
      </c>
      <c r="AP860">
        <v>31.79</v>
      </c>
      <c r="AQ860" t="str">
        <f t="shared" si="146"/>
        <v>Mascot (A5)</v>
      </c>
      <c r="AT860" t="str">
        <f t="shared" si="147"/>
        <v>Mascot (A5)</v>
      </c>
      <c r="AU860" t="str">
        <f t="shared" si="154"/>
        <v>cot (A5)</v>
      </c>
      <c r="AV860" t="str">
        <f t="shared" si="155"/>
        <v>ot (A5)</v>
      </c>
      <c r="AW860" s="19" t="str">
        <f t="shared" si="156"/>
        <v>ot (A5)</v>
      </c>
      <c r="AX860" s="25">
        <v>0.1</v>
      </c>
      <c r="AY860" s="26">
        <f t="shared" si="148"/>
        <v>5.9999999999999995E-4</v>
      </c>
      <c r="AZ860">
        <v>6.0000000000000002E-5</v>
      </c>
      <c r="BA860" s="21" t="e">
        <f t="shared" si="149"/>
        <v>#VALUE!</v>
      </c>
      <c r="BB860" t="s">
        <v>540</v>
      </c>
      <c r="BC860" t="s">
        <v>541</v>
      </c>
      <c r="BD860" s="21" t="e">
        <f t="shared" si="150"/>
        <v>#VALUE!</v>
      </c>
      <c r="BE860">
        <v>24.88513</v>
      </c>
      <c r="BF860" s="21" t="e">
        <f t="shared" si="151"/>
        <v>#VALUE!</v>
      </c>
      <c r="BG860">
        <v>24.309000000000001</v>
      </c>
      <c r="BH860">
        <v>31.705400000000001</v>
      </c>
      <c r="BI860" s="21">
        <f t="shared" si="152"/>
        <v>503.1319585938042</v>
      </c>
      <c r="BJ860">
        <v>15952</v>
      </c>
      <c r="BK860" t="s">
        <v>572</v>
      </c>
      <c r="BL860" s="21" t="e">
        <f t="shared" si="153"/>
        <v>#VALUE!</v>
      </c>
      <c r="BN860" s="28"/>
      <c r="BP860" s="29"/>
      <c r="BR860" s="30"/>
    </row>
    <row r="861" spans="1:70" hidden="1" outlineLevel="2" collapsed="1" x14ac:dyDescent="0.35">
      <c r="A861" t="s">
        <v>443</v>
      </c>
      <c r="B861" t="s">
        <v>443</v>
      </c>
      <c r="C861" t="b">
        <v>0</v>
      </c>
      <c r="D861" t="s">
        <v>439</v>
      </c>
      <c r="E861" t="s">
        <v>538</v>
      </c>
      <c r="F861" t="s">
        <v>550</v>
      </c>
      <c r="G861" t="s">
        <v>881</v>
      </c>
      <c r="H861" t="s">
        <v>443</v>
      </c>
      <c r="I861">
        <v>1</v>
      </c>
      <c r="J861">
        <v>1</v>
      </c>
      <c r="K861" t="s">
        <v>793</v>
      </c>
      <c r="L861" t="s">
        <v>793</v>
      </c>
      <c r="M861">
        <v>1</v>
      </c>
      <c r="N861">
        <v>2</v>
      </c>
      <c r="O861">
        <v>0.69869999999999999</v>
      </c>
      <c r="P861">
        <v>0</v>
      </c>
      <c r="Q861">
        <v>1</v>
      </c>
      <c r="R861">
        <v>1</v>
      </c>
      <c r="S861">
        <v>668.85929999999996</v>
      </c>
      <c r="T861">
        <v>1336.7113199999999</v>
      </c>
      <c r="U861">
        <v>1336.7107100000001</v>
      </c>
      <c r="V861">
        <v>0.46</v>
      </c>
      <c r="W861">
        <v>3.1E-4</v>
      </c>
      <c r="X861" t="s">
        <v>540</v>
      </c>
      <c r="Y861" t="s">
        <v>541</v>
      </c>
      <c r="Z861">
        <v>22.17398</v>
      </c>
      <c r="AA861">
        <v>28.678999999999998</v>
      </c>
      <c r="AB861">
        <v>31.597100000000001</v>
      </c>
      <c r="AC861">
        <v>17286</v>
      </c>
      <c r="AD861" t="s">
        <v>554</v>
      </c>
      <c r="AE861" t="s">
        <v>555</v>
      </c>
      <c r="AF861" t="s">
        <v>443</v>
      </c>
      <c r="AG861">
        <v>2.39</v>
      </c>
      <c r="AH861" t="s">
        <v>443</v>
      </c>
      <c r="AI861" t="b">
        <v>0</v>
      </c>
      <c r="AJ861" t="s">
        <v>443</v>
      </c>
      <c r="AK861" t="s">
        <v>443</v>
      </c>
      <c r="AL861" t="s">
        <v>443</v>
      </c>
      <c r="AM861">
        <v>0</v>
      </c>
      <c r="AN861">
        <v>7.3269999999999995E-5</v>
      </c>
      <c r="AO861">
        <v>167097536</v>
      </c>
      <c r="AP861">
        <v>31.73</v>
      </c>
      <c r="AQ861" t="str">
        <f t="shared" si="146"/>
        <v>Sequest HT (A2)</v>
      </c>
      <c r="AT861" t="str">
        <f t="shared" si="147"/>
        <v>Sequest HT (A2</v>
      </c>
      <c r="AU861" t="str">
        <f t="shared" si="154"/>
        <v xml:space="preserve">uest HT </v>
      </c>
      <c r="AV861" t="str">
        <f t="shared" si="155"/>
        <v xml:space="preserve">est HT </v>
      </c>
      <c r="AW861" s="19" t="str">
        <f t="shared" si="156"/>
        <v xml:space="preserve">est HT </v>
      </c>
      <c r="AX861" s="25">
        <v>0.46</v>
      </c>
      <c r="AY861" s="26">
        <f t="shared" si="148"/>
        <v>6.7391304347826086E-4</v>
      </c>
      <c r="AZ861">
        <v>3.1E-4</v>
      </c>
      <c r="BA861" s="21" t="e">
        <f t="shared" si="149"/>
        <v>#VALUE!</v>
      </c>
      <c r="BB861" t="s">
        <v>540</v>
      </c>
      <c r="BC861" t="s">
        <v>541</v>
      </c>
      <c r="BD861" s="21" t="e">
        <f t="shared" si="150"/>
        <v>#VALUE!</v>
      </c>
      <c r="BE861">
        <v>22.17398</v>
      </c>
      <c r="BF861" s="21" t="e">
        <f t="shared" si="151"/>
        <v>#VALUE!</v>
      </c>
      <c r="BG861">
        <v>28.678999999999998</v>
      </c>
      <c r="BH861">
        <v>31.597100000000001</v>
      </c>
      <c r="BI861" s="21">
        <f t="shared" si="152"/>
        <v>547.07552275367038</v>
      </c>
      <c r="BJ861">
        <v>17286</v>
      </c>
      <c r="BK861" t="s">
        <v>554</v>
      </c>
      <c r="BL861" s="21" t="e">
        <f t="shared" si="153"/>
        <v>#VALUE!</v>
      </c>
      <c r="BN861" s="28"/>
      <c r="BP861" s="29"/>
      <c r="BR861" s="30"/>
    </row>
    <row r="862" spans="1:70" hidden="1" outlineLevel="2" collapsed="1" x14ac:dyDescent="0.35">
      <c r="A862" t="s">
        <v>443</v>
      </c>
      <c r="B862" t="s">
        <v>443</v>
      </c>
      <c r="C862" t="b">
        <v>0</v>
      </c>
      <c r="D862" t="s">
        <v>439</v>
      </c>
      <c r="E862" t="s">
        <v>538</v>
      </c>
      <c r="F862" t="s">
        <v>550</v>
      </c>
      <c r="G862" t="s">
        <v>881</v>
      </c>
      <c r="H862" t="s">
        <v>443</v>
      </c>
      <c r="I862">
        <v>1</v>
      </c>
      <c r="J862">
        <v>1</v>
      </c>
      <c r="K862" t="s">
        <v>793</v>
      </c>
      <c r="L862" t="s">
        <v>793</v>
      </c>
      <c r="M862">
        <v>1</v>
      </c>
      <c r="N862">
        <v>2</v>
      </c>
      <c r="O862">
        <v>0.72829999999999995</v>
      </c>
      <c r="P862">
        <v>0</v>
      </c>
      <c r="Q862">
        <v>1</v>
      </c>
      <c r="R862">
        <v>1</v>
      </c>
      <c r="S862">
        <v>668.85875999999996</v>
      </c>
      <c r="T862">
        <v>1336.7102400000001</v>
      </c>
      <c r="U862">
        <v>1336.7107100000001</v>
      </c>
      <c r="V862">
        <v>-0.35</v>
      </c>
      <c r="W862">
        <v>-2.3000000000000001E-4</v>
      </c>
      <c r="X862" t="s">
        <v>540</v>
      </c>
      <c r="Y862" t="s">
        <v>541</v>
      </c>
      <c r="Z862">
        <v>18.341370000000001</v>
      </c>
      <c r="AA862">
        <v>23.728999999999999</v>
      </c>
      <c r="AB862">
        <v>31.7745</v>
      </c>
      <c r="AC862">
        <v>16825</v>
      </c>
      <c r="AD862" t="s">
        <v>577</v>
      </c>
      <c r="AE862" t="s">
        <v>578</v>
      </c>
      <c r="AF862" t="s">
        <v>443</v>
      </c>
      <c r="AG862">
        <v>2.54</v>
      </c>
      <c r="AH862" t="s">
        <v>443</v>
      </c>
      <c r="AI862" t="b">
        <v>0</v>
      </c>
      <c r="AJ862" t="s">
        <v>443</v>
      </c>
      <c r="AK862" t="s">
        <v>443</v>
      </c>
      <c r="AL862" t="s">
        <v>443</v>
      </c>
      <c r="AM862">
        <v>0</v>
      </c>
      <c r="AN862">
        <v>8.1860000000000006E-5</v>
      </c>
      <c r="AO862">
        <v>21002020</v>
      </c>
      <c r="AP862">
        <v>31.82</v>
      </c>
      <c r="AQ862" t="str">
        <f t="shared" si="146"/>
        <v>Sequest HT (A2)</v>
      </c>
      <c r="AT862" t="str">
        <f t="shared" si="147"/>
        <v>Sequest HT (A2</v>
      </c>
      <c r="AU862" t="str">
        <f t="shared" si="154"/>
        <v xml:space="preserve">uest HT </v>
      </c>
      <c r="AV862" t="str">
        <f t="shared" si="155"/>
        <v xml:space="preserve">est HT </v>
      </c>
      <c r="AW862" s="19" t="str">
        <f t="shared" si="156"/>
        <v xml:space="preserve">est HT </v>
      </c>
      <c r="AX862" s="25">
        <v>-0.35</v>
      </c>
      <c r="AY862" s="26">
        <f t="shared" si="148"/>
        <v>6.5714285714285722E-4</v>
      </c>
      <c r="AZ862">
        <v>-2.3000000000000001E-4</v>
      </c>
      <c r="BA862" s="21" t="e">
        <f t="shared" si="149"/>
        <v>#VALUE!</v>
      </c>
      <c r="BB862" t="s">
        <v>540</v>
      </c>
      <c r="BC862" t="s">
        <v>541</v>
      </c>
      <c r="BD862" s="21" t="e">
        <f t="shared" si="150"/>
        <v>#VALUE!</v>
      </c>
      <c r="BE862">
        <v>18.341370000000001</v>
      </c>
      <c r="BF862" s="21" t="e">
        <f t="shared" si="151"/>
        <v>#VALUE!</v>
      </c>
      <c r="BG862">
        <v>23.728999999999999</v>
      </c>
      <c r="BH862">
        <v>31.7745</v>
      </c>
      <c r="BI862" s="21">
        <f t="shared" si="152"/>
        <v>529.51265952257313</v>
      </c>
      <c r="BJ862">
        <v>16825</v>
      </c>
      <c r="BK862" t="s">
        <v>577</v>
      </c>
      <c r="BL862" s="21" t="e">
        <f t="shared" si="153"/>
        <v>#VALUE!</v>
      </c>
      <c r="BN862" s="28"/>
      <c r="BP862" s="29"/>
      <c r="BR862" s="30"/>
    </row>
    <row r="863" spans="1:70" hidden="1" outlineLevel="2" collapsed="1" x14ac:dyDescent="0.35">
      <c r="A863" t="s">
        <v>443</v>
      </c>
      <c r="B863" t="s">
        <v>443</v>
      </c>
      <c r="C863" t="b">
        <v>0</v>
      </c>
      <c r="D863" t="s">
        <v>439</v>
      </c>
      <c r="E863" t="s">
        <v>538</v>
      </c>
      <c r="F863" t="s">
        <v>550</v>
      </c>
      <c r="G863" t="s">
        <v>881</v>
      </c>
      <c r="H863" t="s">
        <v>443</v>
      </c>
      <c r="I863">
        <v>1</v>
      </c>
      <c r="J863">
        <v>1</v>
      </c>
      <c r="K863" t="s">
        <v>793</v>
      </c>
      <c r="L863" t="s">
        <v>793</v>
      </c>
      <c r="M863">
        <v>1</v>
      </c>
      <c r="N863">
        <v>2</v>
      </c>
      <c r="O863">
        <v>0.68700000000000006</v>
      </c>
      <c r="P863">
        <v>0</v>
      </c>
      <c r="Q863">
        <v>1</v>
      </c>
      <c r="R863">
        <v>1</v>
      </c>
      <c r="S863">
        <v>668.85933999999997</v>
      </c>
      <c r="T863">
        <v>1336.7114099999999</v>
      </c>
      <c r="U863">
        <v>1336.7107100000001</v>
      </c>
      <c r="V863">
        <v>0.53</v>
      </c>
      <c r="W863">
        <v>3.5E-4</v>
      </c>
      <c r="X863" t="s">
        <v>540</v>
      </c>
      <c r="Y863" t="s">
        <v>541</v>
      </c>
      <c r="Z863">
        <v>17.470970000000001</v>
      </c>
      <c r="AA863">
        <v>30</v>
      </c>
      <c r="AB863">
        <v>31.7439</v>
      </c>
      <c r="AC863">
        <v>17797</v>
      </c>
      <c r="AD863" t="s">
        <v>563</v>
      </c>
      <c r="AE863" t="s">
        <v>564</v>
      </c>
      <c r="AF863" t="s">
        <v>443</v>
      </c>
      <c r="AG863">
        <v>2.2999999999999998</v>
      </c>
      <c r="AH863" t="s">
        <v>443</v>
      </c>
      <c r="AI863" t="b">
        <v>0</v>
      </c>
      <c r="AJ863" t="s">
        <v>443</v>
      </c>
      <c r="AK863" t="s">
        <v>443</v>
      </c>
      <c r="AL863" t="s">
        <v>443</v>
      </c>
      <c r="AM863">
        <v>0</v>
      </c>
      <c r="AN863">
        <v>9.1130000000000003E-5</v>
      </c>
      <c r="AO863">
        <v>278122592</v>
      </c>
      <c r="AP863">
        <v>31.9</v>
      </c>
      <c r="AQ863" t="str">
        <f t="shared" si="146"/>
        <v>Sequest HT (A2)</v>
      </c>
      <c r="AT863" t="str">
        <f t="shared" si="147"/>
        <v>Sequest HT (A2</v>
      </c>
      <c r="AU863" t="str">
        <f t="shared" si="154"/>
        <v xml:space="preserve">uest HT </v>
      </c>
      <c r="AV863" t="str">
        <f t="shared" si="155"/>
        <v xml:space="preserve">est HT </v>
      </c>
      <c r="AW863" s="19" t="str">
        <f t="shared" si="156"/>
        <v xml:space="preserve">est HT </v>
      </c>
      <c r="AX863" s="25">
        <v>0.53</v>
      </c>
      <c r="AY863" s="26">
        <f t="shared" si="148"/>
        <v>6.6037735849056598E-4</v>
      </c>
      <c r="AZ863">
        <v>3.5E-4</v>
      </c>
      <c r="BA863" s="21" t="e">
        <f t="shared" si="149"/>
        <v>#VALUE!</v>
      </c>
      <c r="BB863" t="s">
        <v>540</v>
      </c>
      <c r="BC863" t="s">
        <v>541</v>
      </c>
      <c r="BD863" s="21" t="e">
        <f t="shared" si="150"/>
        <v>#VALUE!</v>
      </c>
      <c r="BE863">
        <v>17.470970000000001</v>
      </c>
      <c r="BF863" s="21" t="e">
        <f t="shared" si="151"/>
        <v>#VALUE!</v>
      </c>
      <c r="BG863">
        <v>30</v>
      </c>
      <c r="BH863">
        <v>31.7439</v>
      </c>
      <c r="BI863" s="21">
        <f t="shared" si="152"/>
        <v>560.64314718733362</v>
      </c>
      <c r="BJ863">
        <v>17797</v>
      </c>
      <c r="BK863" t="s">
        <v>563</v>
      </c>
      <c r="BL863" s="21" t="e">
        <f t="shared" si="153"/>
        <v>#VALUE!</v>
      </c>
      <c r="BN863" s="28"/>
      <c r="BP863" s="29"/>
      <c r="BR863" s="30"/>
    </row>
    <row r="864" spans="1:70" hidden="1" outlineLevel="2" collapsed="1" x14ac:dyDescent="0.35">
      <c r="A864" t="s">
        <v>443</v>
      </c>
      <c r="B864" t="s">
        <v>443</v>
      </c>
      <c r="C864" t="b">
        <v>0</v>
      </c>
      <c r="D864" t="s">
        <v>439</v>
      </c>
      <c r="E864" t="s">
        <v>538</v>
      </c>
      <c r="F864" t="s">
        <v>539</v>
      </c>
      <c r="G864" t="s">
        <v>881</v>
      </c>
      <c r="H864" t="s">
        <v>443</v>
      </c>
      <c r="I864">
        <v>1</v>
      </c>
      <c r="J864">
        <v>1</v>
      </c>
      <c r="K864" t="s">
        <v>793</v>
      </c>
      <c r="L864" t="s">
        <v>793</v>
      </c>
      <c r="M864">
        <v>1</v>
      </c>
      <c r="N864">
        <v>2</v>
      </c>
      <c r="O864">
        <v>0.60899999999999999</v>
      </c>
      <c r="P864">
        <v>0</v>
      </c>
      <c r="Q864">
        <v>1</v>
      </c>
      <c r="R864">
        <v>1</v>
      </c>
      <c r="S864">
        <v>668.85947999999996</v>
      </c>
      <c r="T864">
        <v>1336.7116799999999</v>
      </c>
      <c r="U864">
        <v>1336.7107100000001</v>
      </c>
      <c r="V864">
        <v>0.73</v>
      </c>
      <c r="W864">
        <v>4.8999999999999998E-4</v>
      </c>
      <c r="X864" t="s">
        <v>540</v>
      </c>
      <c r="Y864" t="s">
        <v>541</v>
      </c>
      <c r="Z864">
        <v>43.257480000000001</v>
      </c>
      <c r="AA864">
        <v>30</v>
      </c>
      <c r="AB864">
        <v>31.699200000000001</v>
      </c>
      <c r="AC864">
        <v>18015</v>
      </c>
      <c r="AD864" t="s">
        <v>551</v>
      </c>
      <c r="AE864" t="s">
        <v>552</v>
      </c>
      <c r="AF864" t="s">
        <v>443</v>
      </c>
      <c r="AG864">
        <v>2.66</v>
      </c>
      <c r="AH864" t="s">
        <v>443</v>
      </c>
      <c r="AI864" t="b">
        <v>0</v>
      </c>
      <c r="AJ864" t="s">
        <v>443</v>
      </c>
      <c r="AK864" t="s">
        <v>443</v>
      </c>
      <c r="AL864" t="s">
        <v>443</v>
      </c>
      <c r="AM864">
        <v>0</v>
      </c>
      <c r="AN864">
        <v>1.049E-4</v>
      </c>
      <c r="AO864">
        <v>331340416</v>
      </c>
      <c r="AP864">
        <v>31.86</v>
      </c>
      <c r="AQ864" t="str">
        <f t="shared" si="146"/>
        <v>Sequest HT (A2)</v>
      </c>
      <c r="AT864" t="str">
        <f t="shared" si="147"/>
        <v>Sequest HT (A2</v>
      </c>
      <c r="AU864" t="str">
        <f t="shared" si="154"/>
        <v xml:space="preserve">uest HT </v>
      </c>
      <c r="AV864" t="str">
        <f t="shared" si="155"/>
        <v xml:space="preserve">est HT </v>
      </c>
      <c r="AW864" s="19" t="str">
        <f t="shared" si="156"/>
        <v xml:space="preserve">est HT </v>
      </c>
      <c r="AX864" s="25">
        <v>0.73</v>
      </c>
      <c r="AY864" s="26">
        <f t="shared" si="148"/>
        <v>6.7123287671232872E-4</v>
      </c>
      <c r="AZ864">
        <v>4.8999999999999998E-4</v>
      </c>
      <c r="BA864" s="21" t="e">
        <f t="shared" si="149"/>
        <v>#VALUE!</v>
      </c>
      <c r="BB864" t="s">
        <v>540</v>
      </c>
      <c r="BC864" t="s">
        <v>541</v>
      </c>
      <c r="BD864" s="21" t="e">
        <f t="shared" si="150"/>
        <v>#VALUE!</v>
      </c>
      <c r="BE864">
        <v>43.257480000000001</v>
      </c>
      <c r="BF864" s="21" t="e">
        <f t="shared" si="151"/>
        <v>#VALUE!</v>
      </c>
      <c r="BG864">
        <v>30</v>
      </c>
      <c r="BH864">
        <v>31.699200000000001</v>
      </c>
      <c r="BI864" s="21">
        <f t="shared" si="152"/>
        <v>568.31087219866743</v>
      </c>
      <c r="BJ864">
        <v>18015</v>
      </c>
      <c r="BK864" t="s">
        <v>551</v>
      </c>
      <c r="BL864" s="21" t="e">
        <f t="shared" si="153"/>
        <v>#VALUE!</v>
      </c>
      <c r="BN864" s="28"/>
      <c r="BP864" s="29"/>
      <c r="BR864" s="30"/>
    </row>
    <row r="865" spans="1:70" hidden="1" outlineLevel="2" collapsed="1" x14ac:dyDescent="0.35">
      <c r="A865" t="s">
        <v>443</v>
      </c>
      <c r="B865" t="s">
        <v>443</v>
      </c>
      <c r="C865" t="b">
        <v>0</v>
      </c>
      <c r="D865" t="s">
        <v>439</v>
      </c>
      <c r="E865" t="s">
        <v>557</v>
      </c>
      <c r="F865" t="s">
        <v>550</v>
      </c>
      <c r="G865" t="s">
        <v>881</v>
      </c>
      <c r="H865" t="s">
        <v>443</v>
      </c>
      <c r="I865">
        <v>1</v>
      </c>
      <c r="J865">
        <v>1</v>
      </c>
      <c r="K865" t="s">
        <v>793</v>
      </c>
      <c r="L865" t="s">
        <v>793</v>
      </c>
      <c r="M865">
        <v>1</v>
      </c>
      <c r="N865">
        <v>2</v>
      </c>
      <c r="O865">
        <v>1</v>
      </c>
      <c r="P865">
        <v>0</v>
      </c>
      <c r="Q865">
        <v>1</v>
      </c>
      <c r="R865">
        <v>1</v>
      </c>
      <c r="S865">
        <v>668.85875999999996</v>
      </c>
      <c r="T865">
        <v>1336.7102400000001</v>
      </c>
      <c r="U865">
        <v>1336.7107100000001</v>
      </c>
      <c r="V865">
        <v>-0.35</v>
      </c>
      <c r="W865">
        <v>-2.3000000000000001E-4</v>
      </c>
      <c r="X865" t="s">
        <v>540</v>
      </c>
      <c r="Y865" t="s">
        <v>541</v>
      </c>
      <c r="Z865">
        <v>18.341370000000001</v>
      </c>
      <c r="AA865">
        <v>23.728999999999999</v>
      </c>
      <c r="AB865">
        <v>31.7745</v>
      </c>
      <c r="AC865">
        <v>16825</v>
      </c>
      <c r="AD865" t="s">
        <v>577</v>
      </c>
      <c r="AE865" t="s">
        <v>578</v>
      </c>
      <c r="AF865" t="s">
        <v>443</v>
      </c>
      <c r="AG865" t="s">
        <v>443</v>
      </c>
      <c r="AH865">
        <v>56</v>
      </c>
      <c r="AI865" t="b">
        <v>0</v>
      </c>
      <c r="AJ865">
        <v>53</v>
      </c>
      <c r="AK865">
        <v>35</v>
      </c>
      <c r="AL865">
        <v>4.9723811747322299E-5</v>
      </c>
      <c r="AM865">
        <v>0</v>
      </c>
      <c r="AN865">
        <v>1.058E-4</v>
      </c>
      <c r="AO865">
        <v>21002020</v>
      </c>
      <c r="AP865">
        <v>31.82</v>
      </c>
      <c r="AQ865" t="str">
        <f t="shared" si="146"/>
        <v>Mascot (A5)</v>
      </c>
      <c r="AT865" t="str">
        <f t="shared" si="147"/>
        <v>Mascot (A5)</v>
      </c>
      <c r="AU865" t="str">
        <f t="shared" si="154"/>
        <v>cot (A5)</v>
      </c>
      <c r="AV865" t="str">
        <f t="shared" si="155"/>
        <v>ot (A5)</v>
      </c>
      <c r="AW865" s="19" t="str">
        <f t="shared" si="156"/>
        <v>ot (A5)</v>
      </c>
      <c r="AX865" s="25">
        <v>-0.35</v>
      </c>
      <c r="AY865" s="26">
        <f t="shared" si="148"/>
        <v>6.5714285714285722E-4</v>
      </c>
      <c r="AZ865">
        <v>-2.3000000000000001E-4</v>
      </c>
      <c r="BA865" s="21" t="e">
        <f t="shared" si="149"/>
        <v>#VALUE!</v>
      </c>
      <c r="BB865" t="s">
        <v>540</v>
      </c>
      <c r="BC865" t="s">
        <v>541</v>
      </c>
      <c r="BD865" s="21" t="e">
        <f t="shared" si="150"/>
        <v>#VALUE!</v>
      </c>
      <c r="BE865">
        <v>18.341370000000001</v>
      </c>
      <c r="BF865" s="21" t="e">
        <f t="shared" si="151"/>
        <v>#VALUE!</v>
      </c>
      <c r="BG865">
        <v>23.728999999999999</v>
      </c>
      <c r="BH865">
        <v>31.7745</v>
      </c>
      <c r="BI865" s="21">
        <f t="shared" si="152"/>
        <v>529.51265952257313</v>
      </c>
      <c r="BJ865">
        <v>16825</v>
      </c>
      <c r="BK865" t="s">
        <v>577</v>
      </c>
      <c r="BL865" s="21" t="e">
        <f t="shared" si="153"/>
        <v>#VALUE!</v>
      </c>
      <c r="BN865" s="28"/>
      <c r="BP865" s="29"/>
      <c r="BR865" s="30"/>
    </row>
    <row r="866" spans="1:70" hidden="1" outlineLevel="2" collapsed="1" x14ac:dyDescent="0.35">
      <c r="A866" t="s">
        <v>443</v>
      </c>
      <c r="B866" t="s">
        <v>443</v>
      </c>
      <c r="C866" t="b">
        <v>0</v>
      </c>
      <c r="D866" t="s">
        <v>439</v>
      </c>
      <c r="E866" t="s">
        <v>538</v>
      </c>
      <c r="F866" t="s">
        <v>550</v>
      </c>
      <c r="G866" t="s">
        <v>881</v>
      </c>
      <c r="H866" t="s">
        <v>443</v>
      </c>
      <c r="I866">
        <v>1</v>
      </c>
      <c r="J866">
        <v>1</v>
      </c>
      <c r="K866" t="s">
        <v>793</v>
      </c>
      <c r="L866" t="s">
        <v>793</v>
      </c>
      <c r="M866">
        <v>1</v>
      </c>
      <c r="N866">
        <v>2</v>
      </c>
      <c r="O866">
        <v>0.61670000000000003</v>
      </c>
      <c r="P866">
        <v>0</v>
      </c>
      <c r="Q866">
        <v>1</v>
      </c>
      <c r="R866">
        <v>1</v>
      </c>
      <c r="S866">
        <v>668.85945000000004</v>
      </c>
      <c r="T866">
        <v>1336.71162</v>
      </c>
      <c r="U866">
        <v>1336.7107100000001</v>
      </c>
      <c r="V866">
        <v>0.68</v>
      </c>
      <c r="W866">
        <v>4.4999999999999999E-4</v>
      </c>
      <c r="X866" t="s">
        <v>540</v>
      </c>
      <c r="Y866" t="s">
        <v>541</v>
      </c>
      <c r="Z866">
        <v>23.889330000000001</v>
      </c>
      <c r="AA866">
        <v>30</v>
      </c>
      <c r="AB866">
        <v>31.7653</v>
      </c>
      <c r="AC866">
        <v>17444</v>
      </c>
      <c r="AD866" t="s">
        <v>568</v>
      </c>
      <c r="AE866" t="s">
        <v>569</v>
      </c>
      <c r="AF866" t="s">
        <v>443</v>
      </c>
      <c r="AG866">
        <v>2.27</v>
      </c>
      <c r="AH866" t="s">
        <v>443</v>
      </c>
      <c r="AI866" t="b">
        <v>0</v>
      </c>
      <c r="AJ866" t="s">
        <v>443</v>
      </c>
      <c r="AK866" t="s">
        <v>443</v>
      </c>
      <c r="AL866" t="s">
        <v>443</v>
      </c>
      <c r="AM866">
        <v>0</v>
      </c>
      <c r="AN866">
        <v>1.3090000000000001E-4</v>
      </c>
      <c r="AO866">
        <v>37282904</v>
      </c>
      <c r="AP866">
        <v>31.86</v>
      </c>
      <c r="AQ866" t="str">
        <f t="shared" si="146"/>
        <v>Sequest HT (A2)</v>
      </c>
      <c r="AT866" t="str">
        <f t="shared" si="147"/>
        <v>Sequest HT (A2</v>
      </c>
      <c r="AU866" t="str">
        <f t="shared" si="154"/>
        <v xml:space="preserve">uest HT </v>
      </c>
      <c r="AV866" t="str">
        <f t="shared" si="155"/>
        <v xml:space="preserve">est HT </v>
      </c>
      <c r="AW866" s="19" t="str">
        <f t="shared" si="156"/>
        <v xml:space="preserve">est HT </v>
      </c>
      <c r="AX866" s="25">
        <v>0.68</v>
      </c>
      <c r="AY866" s="26">
        <f t="shared" si="148"/>
        <v>6.6176470588235291E-4</v>
      </c>
      <c r="AZ866">
        <v>4.4999999999999999E-4</v>
      </c>
      <c r="BA866" s="21" t="e">
        <f t="shared" si="149"/>
        <v>#VALUE!</v>
      </c>
      <c r="BB866" t="s">
        <v>540</v>
      </c>
      <c r="BC866" t="s">
        <v>541</v>
      </c>
      <c r="BD866" s="21" t="e">
        <f t="shared" si="150"/>
        <v>#VALUE!</v>
      </c>
      <c r="BE866">
        <v>23.889330000000001</v>
      </c>
      <c r="BF866" s="21" t="e">
        <f t="shared" si="151"/>
        <v>#VALUE!</v>
      </c>
      <c r="BG866">
        <v>30</v>
      </c>
      <c r="BH866">
        <v>31.7653</v>
      </c>
      <c r="BI866" s="21">
        <f t="shared" si="152"/>
        <v>549.15269177372795</v>
      </c>
      <c r="BJ866">
        <v>17444</v>
      </c>
      <c r="BK866" t="s">
        <v>568</v>
      </c>
      <c r="BL866" s="21" t="e">
        <f t="shared" si="153"/>
        <v>#VALUE!</v>
      </c>
      <c r="BN866" s="28"/>
      <c r="BP866" s="29"/>
      <c r="BR866" s="30"/>
    </row>
    <row r="867" spans="1:70" hidden="1" outlineLevel="2" collapsed="1" x14ac:dyDescent="0.35">
      <c r="A867" t="s">
        <v>443</v>
      </c>
      <c r="B867" t="s">
        <v>443</v>
      </c>
      <c r="C867" t="b">
        <v>0</v>
      </c>
      <c r="D867" t="s">
        <v>439</v>
      </c>
      <c r="E867" t="s">
        <v>538</v>
      </c>
      <c r="F867" t="s">
        <v>550</v>
      </c>
      <c r="G867" t="s">
        <v>881</v>
      </c>
      <c r="H867" t="s">
        <v>443</v>
      </c>
      <c r="I867">
        <v>1</v>
      </c>
      <c r="J867">
        <v>1</v>
      </c>
      <c r="K867" t="s">
        <v>793</v>
      </c>
      <c r="L867" t="s">
        <v>793</v>
      </c>
      <c r="M867">
        <v>1</v>
      </c>
      <c r="N867">
        <v>2</v>
      </c>
      <c r="O867">
        <v>0.68969999999999998</v>
      </c>
      <c r="P867">
        <v>0</v>
      </c>
      <c r="Q867">
        <v>1</v>
      </c>
      <c r="R867">
        <v>1</v>
      </c>
      <c r="S867">
        <v>668.85938999999996</v>
      </c>
      <c r="T867">
        <v>1336.7114999999999</v>
      </c>
      <c r="U867">
        <v>1336.7107100000001</v>
      </c>
      <c r="V867">
        <v>0.59</v>
      </c>
      <c r="W867">
        <v>4.0000000000000002E-4</v>
      </c>
      <c r="X867" t="s">
        <v>540</v>
      </c>
      <c r="Y867" t="s">
        <v>541</v>
      </c>
      <c r="Z867">
        <v>22.67878</v>
      </c>
      <c r="AA867">
        <v>23.5</v>
      </c>
      <c r="AB867">
        <v>31.626899999999999</v>
      </c>
      <c r="AC867">
        <v>17496</v>
      </c>
      <c r="AD867" t="s">
        <v>542</v>
      </c>
      <c r="AE867" t="s">
        <v>543</v>
      </c>
      <c r="AF867" t="s">
        <v>443</v>
      </c>
      <c r="AG867">
        <v>2.61</v>
      </c>
      <c r="AH867" t="s">
        <v>443</v>
      </c>
      <c r="AI867" t="b">
        <v>0</v>
      </c>
      <c r="AJ867" t="s">
        <v>443</v>
      </c>
      <c r="AK867" t="s">
        <v>443</v>
      </c>
      <c r="AL867" t="s">
        <v>443</v>
      </c>
      <c r="AM867">
        <v>0</v>
      </c>
      <c r="AN867">
        <v>1.329E-4</v>
      </c>
      <c r="AO867">
        <v>162878576</v>
      </c>
      <c r="AP867">
        <v>31.73</v>
      </c>
      <c r="AQ867" t="str">
        <f t="shared" si="146"/>
        <v>Sequest HT (A2)</v>
      </c>
      <c r="AT867" t="str">
        <f t="shared" si="147"/>
        <v>Sequest HT (A2</v>
      </c>
      <c r="AU867" t="str">
        <f t="shared" si="154"/>
        <v xml:space="preserve">uest HT </v>
      </c>
      <c r="AV867" t="str">
        <f t="shared" si="155"/>
        <v xml:space="preserve">est HT </v>
      </c>
      <c r="AW867" s="19" t="str">
        <f t="shared" si="156"/>
        <v xml:space="preserve">est HT </v>
      </c>
      <c r="AX867" s="25">
        <v>0.59</v>
      </c>
      <c r="AY867" s="26">
        <f t="shared" si="148"/>
        <v>6.779661016949153E-4</v>
      </c>
      <c r="AZ867">
        <v>4.0000000000000002E-4</v>
      </c>
      <c r="BA867" s="21" t="e">
        <f t="shared" si="149"/>
        <v>#VALUE!</v>
      </c>
      <c r="BB867" t="s">
        <v>540</v>
      </c>
      <c r="BC867" t="s">
        <v>541</v>
      </c>
      <c r="BD867" s="21" t="e">
        <f t="shared" si="150"/>
        <v>#VALUE!</v>
      </c>
      <c r="BE867">
        <v>22.67878</v>
      </c>
      <c r="BF867" s="21" t="e">
        <f t="shared" si="151"/>
        <v>#VALUE!</v>
      </c>
      <c r="BG867">
        <v>23.5</v>
      </c>
      <c r="BH867">
        <v>31.626899999999999</v>
      </c>
      <c r="BI867" s="21">
        <f t="shared" si="152"/>
        <v>553.19996585185402</v>
      </c>
      <c r="BJ867">
        <v>17496</v>
      </c>
      <c r="BK867" t="s">
        <v>542</v>
      </c>
      <c r="BL867" s="21" t="e">
        <f t="shared" si="153"/>
        <v>#VALUE!</v>
      </c>
      <c r="BN867" s="28"/>
      <c r="BP867" s="29"/>
      <c r="BR867" s="30"/>
    </row>
    <row r="868" spans="1:70" hidden="1" outlineLevel="2" collapsed="1" x14ac:dyDescent="0.35">
      <c r="A868" t="s">
        <v>443</v>
      </c>
      <c r="B868" t="s">
        <v>443</v>
      </c>
      <c r="C868" t="b">
        <v>0</v>
      </c>
      <c r="D868" t="s">
        <v>439</v>
      </c>
      <c r="E868" t="s">
        <v>557</v>
      </c>
      <c r="F868" t="s">
        <v>550</v>
      </c>
      <c r="G868" t="s">
        <v>881</v>
      </c>
      <c r="H868" t="s">
        <v>443</v>
      </c>
      <c r="I868">
        <v>1</v>
      </c>
      <c r="J868">
        <v>1</v>
      </c>
      <c r="K868" t="s">
        <v>793</v>
      </c>
      <c r="L868" t="s">
        <v>793</v>
      </c>
      <c r="M868">
        <v>1</v>
      </c>
      <c r="N868">
        <v>2</v>
      </c>
      <c r="O868">
        <v>1</v>
      </c>
      <c r="P868">
        <v>0</v>
      </c>
      <c r="Q868">
        <v>1</v>
      </c>
      <c r="R868">
        <v>1</v>
      </c>
      <c r="S868">
        <v>668.85929999999996</v>
      </c>
      <c r="T868">
        <v>1336.7113199999999</v>
      </c>
      <c r="U868">
        <v>1336.7107100000001</v>
      </c>
      <c r="V868">
        <v>0.46</v>
      </c>
      <c r="W868">
        <v>3.1E-4</v>
      </c>
      <c r="X868" t="s">
        <v>540</v>
      </c>
      <c r="Y868" t="s">
        <v>541</v>
      </c>
      <c r="Z868">
        <v>22.17398</v>
      </c>
      <c r="AA868">
        <v>28.678999999999998</v>
      </c>
      <c r="AB868">
        <v>31.597100000000001</v>
      </c>
      <c r="AC868">
        <v>17286</v>
      </c>
      <c r="AD868" t="s">
        <v>554</v>
      </c>
      <c r="AE868" t="s">
        <v>555</v>
      </c>
      <c r="AF868" t="s">
        <v>443</v>
      </c>
      <c r="AG868" t="s">
        <v>443</v>
      </c>
      <c r="AH868">
        <v>72</v>
      </c>
      <c r="AI868" t="b">
        <v>0</v>
      </c>
      <c r="AJ868">
        <v>53</v>
      </c>
      <c r="AK868">
        <v>35</v>
      </c>
      <c r="AL868">
        <v>1.3591739758113199E-6</v>
      </c>
      <c r="AM868">
        <v>0</v>
      </c>
      <c r="AN868">
        <v>1.44E-4</v>
      </c>
      <c r="AO868">
        <v>167097536</v>
      </c>
      <c r="AP868">
        <v>31.73</v>
      </c>
      <c r="AQ868" t="str">
        <f t="shared" si="146"/>
        <v>Mascot (A5)</v>
      </c>
      <c r="AT868" t="str">
        <f t="shared" si="147"/>
        <v>Mascot (A5)</v>
      </c>
      <c r="AU868" t="str">
        <f t="shared" si="154"/>
        <v>cot (A5)</v>
      </c>
      <c r="AV868" t="str">
        <f t="shared" si="155"/>
        <v>ot (A5)</v>
      </c>
      <c r="AW868" s="19" t="str">
        <f t="shared" si="156"/>
        <v>ot (A5)</v>
      </c>
      <c r="AX868" s="25">
        <v>0.46</v>
      </c>
      <c r="AY868" s="26">
        <f t="shared" si="148"/>
        <v>6.7391304347826086E-4</v>
      </c>
      <c r="AZ868">
        <v>3.1E-4</v>
      </c>
      <c r="BA868" s="21" t="e">
        <f t="shared" si="149"/>
        <v>#VALUE!</v>
      </c>
      <c r="BB868" t="s">
        <v>540</v>
      </c>
      <c r="BC868" t="s">
        <v>541</v>
      </c>
      <c r="BD868" s="21" t="e">
        <f t="shared" si="150"/>
        <v>#VALUE!</v>
      </c>
      <c r="BE868">
        <v>22.17398</v>
      </c>
      <c r="BF868" s="21" t="e">
        <f t="shared" si="151"/>
        <v>#VALUE!</v>
      </c>
      <c r="BG868">
        <v>28.678999999999998</v>
      </c>
      <c r="BH868">
        <v>31.597100000000001</v>
      </c>
      <c r="BI868" s="21">
        <f t="shared" si="152"/>
        <v>547.07552275367038</v>
      </c>
      <c r="BJ868">
        <v>17286</v>
      </c>
      <c r="BK868" t="s">
        <v>554</v>
      </c>
      <c r="BL868" s="21" t="e">
        <f t="shared" si="153"/>
        <v>#VALUE!</v>
      </c>
      <c r="BN868" s="28"/>
      <c r="BP868" s="29"/>
      <c r="BR868" s="30"/>
    </row>
    <row r="869" spans="1:70" hidden="1" outlineLevel="2" collapsed="1" x14ac:dyDescent="0.35">
      <c r="A869" t="s">
        <v>443</v>
      </c>
      <c r="B869" t="s">
        <v>443</v>
      </c>
      <c r="C869" t="b">
        <v>0</v>
      </c>
      <c r="D869" t="s">
        <v>439</v>
      </c>
      <c r="E869" t="s">
        <v>557</v>
      </c>
      <c r="F869" t="s">
        <v>550</v>
      </c>
      <c r="G869" t="s">
        <v>881</v>
      </c>
      <c r="H869" t="s">
        <v>443</v>
      </c>
      <c r="I869">
        <v>1</v>
      </c>
      <c r="J869">
        <v>1</v>
      </c>
      <c r="K869" t="s">
        <v>793</v>
      </c>
      <c r="L869" t="s">
        <v>793</v>
      </c>
      <c r="M869">
        <v>1</v>
      </c>
      <c r="N869">
        <v>2</v>
      </c>
      <c r="O869">
        <v>1</v>
      </c>
      <c r="P869">
        <v>0</v>
      </c>
      <c r="Q869">
        <v>1</v>
      </c>
      <c r="R869">
        <v>1</v>
      </c>
      <c r="S869">
        <v>668.85938999999996</v>
      </c>
      <c r="T869">
        <v>1336.7114999999999</v>
      </c>
      <c r="U869">
        <v>1336.7107100000001</v>
      </c>
      <c r="V869">
        <v>0.59</v>
      </c>
      <c r="W869">
        <v>4.0000000000000002E-4</v>
      </c>
      <c r="X869" t="s">
        <v>540</v>
      </c>
      <c r="Y869" t="s">
        <v>541</v>
      </c>
      <c r="Z869">
        <v>22.67878</v>
      </c>
      <c r="AA869">
        <v>23.5</v>
      </c>
      <c r="AB869">
        <v>31.626899999999999</v>
      </c>
      <c r="AC869">
        <v>17496</v>
      </c>
      <c r="AD869" t="s">
        <v>542</v>
      </c>
      <c r="AE869" t="s">
        <v>543</v>
      </c>
      <c r="AF869" t="s">
        <v>443</v>
      </c>
      <c r="AG869" t="s">
        <v>443</v>
      </c>
      <c r="AH869">
        <v>81</v>
      </c>
      <c r="AI869" t="b">
        <v>0</v>
      </c>
      <c r="AJ869">
        <v>53</v>
      </c>
      <c r="AK869">
        <v>35</v>
      </c>
      <c r="AL869">
        <v>1.6680000427039899E-7</v>
      </c>
      <c r="AM869">
        <v>0</v>
      </c>
      <c r="AN869">
        <v>1.638E-4</v>
      </c>
      <c r="AO869">
        <v>162878576</v>
      </c>
      <c r="AP869">
        <v>31.73</v>
      </c>
      <c r="AQ869" t="str">
        <f t="shared" si="146"/>
        <v>Mascot (A5)</v>
      </c>
      <c r="AT869" t="str">
        <f t="shared" si="147"/>
        <v>Mascot (A5)</v>
      </c>
      <c r="AU869" t="str">
        <f t="shared" si="154"/>
        <v>cot (A5)</v>
      </c>
      <c r="AV869" t="str">
        <f t="shared" si="155"/>
        <v>ot (A5)</v>
      </c>
      <c r="AW869" s="19" t="str">
        <f t="shared" si="156"/>
        <v>ot (A5)</v>
      </c>
      <c r="AX869" s="25">
        <v>0.59</v>
      </c>
      <c r="AY869" s="26">
        <f t="shared" si="148"/>
        <v>6.779661016949153E-4</v>
      </c>
      <c r="AZ869">
        <v>4.0000000000000002E-4</v>
      </c>
      <c r="BA869" s="21" t="e">
        <f t="shared" si="149"/>
        <v>#VALUE!</v>
      </c>
      <c r="BB869" t="s">
        <v>540</v>
      </c>
      <c r="BC869" t="s">
        <v>541</v>
      </c>
      <c r="BD869" s="21" t="e">
        <f t="shared" si="150"/>
        <v>#VALUE!</v>
      </c>
      <c r="BE869">
        <v>22.67878</v>
      </c>
      <c r="BF869" s="21" t="e">
        <f t="shared" si="151"/>
        <v>#VALUE!</v>
      </c>
      <c r="BG869">
        <v>23.5</v>
      </c>
      <c r="BH869">
        <v>31.626899999999999</v>
      </c>
      <c r="BI869" s="21">
        <f t="shared" si="152"/>
        <v>553.19996585185402</v>
      </c>
      <c r="BJ869">
        <v>17496</v>
      </c>
      <c r="BK869" t="s">
        <v>542</v>
      </c>
      <c r="BL869" s="21" t="e">
        <f t="shared" si="153"/>
        <v>#VALUE!</v>
      </c>
      <c r="BN869" s="28"/>
      <c r="BP869" s="29"/>
      <c r="BR869" s="30"/>
    </row>
    <row r="870" spans="1:70" hidden="1" outlineLevel="2" collapsed="1" x14ac:dyDescent="0.35">
      <c r="A870" t="s">
        <v>443</v>
      </c>
      <c r="B870" t="s">
        <v>443</v>
      </c>
      <c r="C870" t="b">
        <v>0</v>
      </c>
      <c r="D870" t="s">
        <v>439</v>
      </c>
      <c r="E870" t="s">
        <v>557</v>
      </c>
      <c r="F870" t="s">
        <v>550</v>
      </c>
      <c r="G870" t="s">
        <v>881</v>
      </c>
      <c r="H870" t="s">
        <v>443</v>
      </c>
      <c r="I870">
        <v>1</v>
      </c>
      <c r="J870">
        <v>1</v>
      </c>
      <c r="K870" t="s">
        <v>793</v>
      </c>
      <c r="L870" t="s">
        <v>793</v>
      </c>
      <c r="M870">
        <v>1</v>
      </c>
      <c r="N870">
        <v>3</v>
      </c>
      <c r="O870">
        <v>1</v>
      </c>
      <c r="P870">
        <v>0</v>
      </c>
      <c r="Q870">
        <v>1</v>
      </c>
      <c r="R870">
        <v>1</v>
      </c>
      <c r="S870">
        <v>446.24133999999998</v>
      </c>
      <c r="T870">
        <v>1336.70948</v>
      </c>
      <c r="U870">
        <v>1336.7107100000001</v>
      </c>
      <c r="V870">
        <v>-0.92</v>
      </c>
      <c r="W870">
        <v>-4.0999999999999999E-4</v>
      </c>
      <c r="X870" t="s">
        <v>540</v>
      </c>
      <c r="Y870" t="s">
        <v>541</v>
      </c>
      <c r="Z870">
        <v>19.076309999999999</v>
      </c>
      <c r="AA870">
        <v>9.5839999999999996</v>
      </c>
      <c r="AB870">
        <v>31.711400000000001</v>
      </c>
      <c r="AC870">
        <v>15956</v>
      </c>
      <c r="AD870" t="s">
        <v>572</v>
      </c>
      <c r="AE870" t="s">
        <v>573</v>
      </c>
      <c r="AF870" t="s">
        <v>443</v>
      </c>
      <c r="AG870" t="s">
        <v>443</v>
      </c>
      <c r="AH870">
        <v>64</v>
      </c>
      <c r="AI870" t="b">
        <v>0</v>
      </c>
      <c r="AJ870">
        <v>53</v>
      </c>
      <c r="AK870">
        <v>36</v>
      </c>
      <c r="AL870">
        <v>1.0485163409726199E-5</v>
      </c>
      <c r="AM870">
        <v>0</v>
      </c>
      <c r="AN870">
        <v>2.264E-4</v>
      </c>
      <c r="AO870">
        <v>113825440</v>
      </c>
      <c r="AP870">
        <v>31.78</v>
      </c>
      <c r="AQ870" t="str">
        <f t="shared" si="146"/>
        <v>Mascot (A5)</v>
      </c>
      <c r="AT870" t="str">
        <f t="shared" si="147"/>
        <v>Mascot (A5)</v>
      </c>
      <c r="AU870" t="str">
        <f t="shared" si="154"/>
        <v>cot (A5)</v>
      </c>
      <c r="AV870" t="str">
        <f t="shared" si="155"/>
        <v>ot (A5)</v>
      </c>
      <c r="AW870" s="19" t="str">
        <f t="shared" si="156"/>
        <v>ot (A5)</v>
      </c>
      <c r="AX870" s="25">
        <v>-0.92</v>
      </c>
      <c r="AY870" s="26">
        <f t="shared" si="148"/>
        <v>4.4565217391304347E-4</v>
      </c>
      <c r="AZ870">
        <v>-4.0999999999999999E-4</v>
      </c>
      <c r="BA870" s="21" t="e">
        <f t="shared" si="149"/>
        <v>#VALUE!</v>
      </c>
      <c r="BB870" t="s">
        <v>540</v>
      </c>
      <c r="BC870" t="s">
        <v>541</v>
      </c>
      <c r="BD870" s="21" t="e">
        <f t="shared" si="150"/>
        <v>#VALUE!</v>
      </c>
      <c r="BE870">
        <v>19.076309999999999</v>
      </c>
      <c r="BF870" s="21" t="e">
        <f t="shared" si="151"/>
        <v>#VALUE!</v>
      </c>
      <c r="BG870">
        <v>9.5839999999999996</v>
      </c>
      <c r="BH870">
        <v>31.711400000000001</v>
      </c>
      <c r="BI870" s="21">
        <f t="shared" si="152"/>
        <v>503.16290040805512</v>
      </c>
      <c r="BJ870">
        <v>15956</v>
      </c>
      <c r="BK870" t="s">
        <v>572</v>
      </c>
      <c r="BL870" s="21" t="e">
        <f t="shared" si="153"/>
        <v>#VALUE!</v>
      </c>
      <c r="BN870" s="28"/>
      <c r="BP870" s="29"/>
      <c r="BR870" s="30"/>
    </row>
    <row r="871" spans="1:70" hidden="1" outlineLevel="2" collapsed="1" x14ac:dyDescent="0.35">
      <c r="A871" t="s">
        <v>443</v>
      </c>
      <c r="B871" t="s">
        <v>443</v>
      </c>
      <c r="C871" t="b">
        <v>0</v>
      </c>
      <c r="D871" t="s">
        <v>439</v>
      </c>
      <c r="E871" t="s">
        <v>557</v>
      </c>
      <c r="F871" t="s">
        <v>550</v>
      </c>
      <c r="G871" t="s">
        <v>881</v>
      </c>
      <c r="H871" t="s">
        <v>443</v>
      </c>
      <c r="I871">
        <v>1</v>
      </c>
      <c r="J871">
        <v>1</v>
      </c>
      <c r="K871" t="s">
        <v>793</v>
      </c>
      <c r="L871" t="s">
        <v>793</v>
      </c>
      <c r="M871">
        <v>1</v>
      </c>
      <c r="N871">
        <v>2</v>
      </c>
      <c r="O871">
        <v>1</v>
      </c>
      <c r="P871">
        <v>0</v>
      </c>
      <c r="Q871">
        <v>1</v>
      </c>
      <c r="R871">
        <v>1</v>
      </c>
      <c r="S871">
        <v>668.85945000000004</v>
      </c>
      <c r="T871">
        <v>1336.71162</v>
      </c>
      <c r="U871">
        <v>1336.7107100000001</v>
      </c>
      <c r="V871">
        <v>0.68</v>
      </c>
      <c r="W871">
        <v>4.4999999999999999E-4</v>
      </c>
      <c r="X871" t="s">
        <v>540</v>
      </c>
      <c r="Y871" t="s">
        <v>541</v>
      </c>
      <c r="Z871">
        <v>23.889330000000001</v>
      </c>
      <c r="AA871">
        <v>30</v>
      </c>
      <c r="AB871">
        <v>31.7653</v>
      </c>
      <c r="AC871">
        <v>17444</v>
      </c>
      <c r="AD871" t="s">
        <v>568</v>
      </c>
      <c r="AE871" t="s">
        <v>569</v>
      </c>
      <c r="AF871" t="s">
        <v>443</v>
      </c>
      <c r="AG871" t="s">
        <v>443</v>
      </c>
      <c r="AH871">
        <v>57</v>
      </c>
      <c r="AI871" t="b">
        <v>0</v>
      </c>
      <c r="AJ871">
        <v>53</v>
      </c>
      <c r="AK871">
        <v>35</v>
      </c>
      <c r="AL871">
        <v>3.98286932186824E-5</v>
      </c>
      <c r="AM871">
        <v>0</v>
      </c>
      <c r="AN871">
        <v>6.445E-4</v>
      </c>
      <c r="AO871">
        <v>37282904</v>
      </c>
      <c r="AP871">
        <v>31.86</v>
      </c>
      <c r="AQ871" t="str">
        <f t="shared" si="146"/>
        <v>Mascot (A5)</v>
      </c>
      <c r="AT871" t="str">
        <f t="shared" si="147"/>
        <v>Mascot (A5)</v>
      </c>
      <c r="AU871" t="str">
        <f t="shared" si="154"/>
        <v>cot (A5)</v>
      </c>
      <c r="AV871" t="str">
        <f t="shared" si="155"/>
        <v>ot (A5)</v>
      </c>
      <c r="AW871" s="19" t="str">
        <f t="shared" si="156"/>
        <v>ot (A5)</v>
      </c>
      <c r="AX871" s="25">
        <v>0.68</v>
      </c>
      <c r="AY871" s="26">
        <f t="shared" si="148"/>
        <v>6.6176470588235291E-4</v>
      </c>
      <c r="AZ871">
        <v>4.4999999999999999E-4</v>
      </c>
      <c r="BA871" s="21" t="e">
        <f t="shared" si="149"/>
        <v>#VALUE!</v>
      </c>
      <c r="BB871" t="s">
        <v>540</v>
      </c>
      <c r="BC871" t="s">
        <v>541</v>
      </c>
      <c r="BD871" s="21" t="e">
        <f t="shared" si="150"/>
        <v>#VALUE!</v>
      </c>
      <c r="BE871">
        <v>23.889330000000001</v>
      </c>
      <c r="BF871" s="21" t="e">
        <f t="shared" si="151"/>
        <v>#VALUE!</v>
      </c>
      <c r="BG871">
        <v>30</v>
      </c>
      <c r="BH871">
        <v>31.7653</v>
      </c>
      <c r="BI871" s="21">
        <f t="shared" si="152"/>
        <v>549.15269177372795</v>
      </c>
      <c r="BJ871">
        <v>17444</v>
      </c>
      <c r="BK871" t="s">
        <v>568</v>
      </c>
      <c r="BL871" s="21" t="e">
        <f t="shared" si="153"/>
        <v>#VALUE!</v>
      </c>
      <c r="BN871" s="28"/>
      <c r="BP871" s="29"/>
      <c r="BR871" s="30"/>
    </row>
    <row r="872" spans="1:70" hidden="1" outlineLevel="1" x14ac:dyDescent="0.35">
      <c r="A872" t="s">
        <v>443</v>
      </c>
      <c r="B872" t="b">
        <v>0</v>
      </c>
      <c r="C872" t="s">
        <v>439</v>
      </c>
      <c r="D872" t="s">
        <v>885</v>
      </c>
      <c r="E872" t="s">
        <v>443</v>
      </c>
      <c r="F872" t="s">
        <v>443</v>
      </c>
      <c r="G872" t="b">
        <v>1</v>
      </c>
      <c r="H872">
        <v>5</v>
      </c>
      <c r="I872">
        <v>15</v>
      </c>
      <c r="J872">
        <v>4</v>
      </c>
      <c r="K872" t="s">
        <v>886</v>
      </c>
      <c r="L872" t="s">
        <v>887</v>
      </c>
      <c r="M872">
        <v>2</v>
      </c>
      <c r="N872">
        <v>1652.9118699999999</v>
      </c>
      <c r="O872">
        <v>0</v>
      </c>
      <c r="P872">
        <v>128.19999999999999</v>
      </c>
      <c r="Q872">
        <v>382.5</v>
      </c>
      <c r="R872" t="s">
        <v>443</v>
      </c>
      <c r="S872">
        <v>355.9</v>
      </c>
      <c r="T872">
        <v>33.4</v>
      </c>
      <c r="U872" t="s">
        <v>443</v>
      </c>
      <c r="V872" t="s">
        <v>443</v>
      </c>
      <c r="W872" t="s">
        <v>443</v>
      </c>
      <c r="X872" t="s">
        <v>443</v>
      </c>
      <c r="Y872" t="s">
        <v>661</v>
      </c>
      <c r="Z872" t="s">
        <v>444</v>
      </c>
      <c r="AA872" t="s">
        <v>439</v>
      </c>
      <c r="AB872" t="s">
        <v>445</v>
      </c>
      <c r="AC872" t="s">
        <v>439</v>
      </c>
      <c r="AD872" t="s">
        <v>444</v>
      </c>
      <c r="AE872" t="s">
        <v>445</v>
      </c>
      <c r="AF872" t="s">
        <v>445</v>
      </c>
      <c r="AG872" t="s">
        <v>445</v>
      </c>
      <c r="AH872" t="s">
        <v>445</v>
      </c>
      <c r="AI872" t="s">
        <v>439</v>
      </c>
      <c r="AJ872" t="s">
        <v>439</v>
      </c>
      <c r="AK872">
        <v>0</v>
      </c>
      <c r="AL872">
        <v>0</v>
      </c>
      <c r="AM872">
        <v>2.4599999999999999E-3</v>
      </c>
      <c r="AN872">
        <v>9.5869999999999998E-8</v>
      </c>
      <c r="AO872">
        <v>3.51</v>
      </c>
      <c r="AP872">
        <v>42</v>
      </c>
      <c r="AQ872" t="str">
        <f t="shared" si="146"/>
        <v/>
      </c>
      <c r="AR872" t="s">
        <v>888</v>
      </c>
      <c r="AS872" t="s">
        <v>889</v>
      </c>
      <c r="AT872" t="str">
        <f t="shared" si="147"/>
        <v/>
      </c>
      <c r="AU872" t="str">
        <f t="shared" si="154"/>
        <v/>
      </c>
      <c r="AV872" t="str">
        <f t="shared" si="155"/>
        <v/>
      </c>
      <c r="AW872" s="19" t="str">
        <f t="shared" si="156"/>
        <v/>
      </c>
      <c r="AX872" s="25" t="s">
        <v>443</v>
      </c>
      <c r="AY872" s="26" t="e">
        <f t="shared" si="148"/>
        <v>#VALUE!</v>
      </c>
      <c r="AZ872" t="s">
        <v>443</v>
      </c>
      <c r="BA872" s="21" t="e">
        <f t="shared" si="149"/>
        <v>#VALUE!</v>
      </c>
      <c r="BB872" t="s">
        <v>443</v>
      </c>
      <c r="BC872" t="s">
        <v>661</v>
      </c>
      <c r="BD872" s="21" t="e">
        <f t="shared" si="150"/>
        <v>#VALUE!</v>
      </c>
      <c r="BE872" t="s">
        <v>444</v>
      </c>
      <c r="BF872" s="21" t="e">
        <f t="shared" si="151"/>
        <v>#VALUE!</v>
      </c>
      <c r="BG872" t="s">
        <v>439</v>
      </c>
      <c r="BH872" t="s">
        <v>445</v>
      </c>
      <c r="BI872" s="21" t="e">
        <f t="shared" si="152"/>
        <v>#VALUE!</v>
      </c>
      <c r="BJ872" t="s">
        <v>439</v>
      </c>
      <c r="BK872" t="s">
        <v>444</v>
      </c>
      <c r="BL872" s="21" t="e">
        <f t="shared" si="153"/>
        <v>#VALUE!</v>
      </c>
      <c r="BN872" s="28"/>
      <c r="BP872" s="29"/>
      <c r="BR872" s="30"/>
    </row>
    <row r="873" spans="1:70" hidden="1" outlineLevel="2" collapsed="1" x14ac:dyDescent="0.35">
      <c r="A873" t="s">
        <v>443</v>
      </c>
      <c r="B873" t="s">
        <v>443</v>
      </c>
      <c r="C873" t="s">
        <v>457</v>
      </c>
      <c r="D873" t="s">
        <v>458</v>
      </c>
      <c r="E873" t="s">
        <v>508</v>
      </c>
      <c r="F873" t="s">
        <v>509</v>
      </c>
      <c r="G873" t="s">
        <v>459</v>
      </c>
      <c r="H873" t="s">
        <v>460</v>
      </c>
      <c r="I873" t="s">
        <v>463</v>
      </c>
      <c r="J873" t="s">
        <v>464</v>
      </c>
      <c r="K873" t="s">
        <v>466</v>
      </c>
      <c r="L873" t="s">
        <v>510</v>
      </c>
      <c r="M873" t="s">
        <v>468</v>
      </c>
      <c r="N873" t="s">
        <v>511</v>
      </c>
      <c r="O873" t="s">
        <v>512</v>
      </c>
      <c r="P873" t="s">
        <v>513</v>
      </c>
      <c r="Q873" t="s">
        <v>514</v>
      </c>
      <c r="R873" t="s">
        <v>515</v>
      </c>
      <c r="S873" t="s">
        <v>516</v>
      </c>
      <c r="T873" t="s">
        <v>517</v>
      </c>
      <c r="U873" t="s">
        <v>469</v>
      </c>
      <c r="V873" t="s">
        <v>518</v>
      </c>
      <c r="W873" t="s">
        <v>519</v>
      </c>
      <c r="X873" t="s">
        <v>520</v>
      </c>
      <c r="Y873" t="s">
        <v>521</v>
      </c>
      <c r="Z873" t="s">
        <v>522</v>
      </c>
      <c r="AA873" t="s">
        <v>523</v>
      </c>
      <c r="AB873" t="s">
        <v>524</v>
      </c>
      <c r="AC873" t="s">
        <v>525</v>
      </c>
      <c r="AD873" t="s">
        <v>526</v>
      </c>
      <c r="AE873" t="s">
        <v>527</v>
      </c>
      <c r="AF873" t="s">
        <v>480</v>
      </c>
      <c r="AG873" t="s">
        <v>528</v>
      </c>
      <c r="AH873" t="s">
        <v>529</v>
      </c>
      <c r="AI873" t="s">
        <v>462</v>
      </c>
      <c r="AJ873" t="s">
        <v>530</v>
      </c>
      <c r="AK873" t="s">
        <v>531</v>
      </c>
      <c r="AL873" t="s">
        <v>532</v>
      </c>
      <c r="AM873" t="s">
        <v>533</v>
      </c>
      <c r="AN873" t="s">
        <v>534</v>
      </c>
      <c r="AO873" t="s">
        <v>535</v>
      </c>
      <c r="AP873" t="s">
        <v>536</v>
      </c>
      <c r="AQ873" t="str">
        <f t="shared" si="146"/>
        <v>Identifying Node</v>
      </c>
      <c r="AT873" t="str">
        <f t="shared" si="147"/>
        <v>Identifying No</v>
      </c>
      <c r="AU873" t="str">
        <f t="shared" si="154"/>
        <v>ntifying</v>
      </c>
      <c r="AV873" t="str">
        <f t="shared" si="155"/>
        <v>tifying</v>
      </c>
      <c r="AW873" s="19" t="str">
        <f t="shared" si="156"/>
        <v>tifying</v>
      </c>
      <c r="AX873" s="25" t="s">
        <v>518</v>
      </c>
      <c r="AY873" s="26" t="e">
        <f t="shared" si="148"/>
        <v>#VALUE!</v>
      </c>
      <c r="AZ873" t="s">
        <v>519</v>
      </c>
      <c r="BA873" s="21" t="e">
        <f t="shared" si="149"/>
        <v>#VALUE!</v>
      </c>
      <c r="BB873" t="s">
        <v>520</v>
      </c>
      <c r="BC873" t="s">
        <v>521</v>
      </c>
      <c r="BD873" s="21" t="e">
        <f t="shared" si="150"/>
        <v>#VALUE!</v>
      </c>
      <c r="BE873" t="s">
        <v>522</v>
      </c>
      <c r="BF873" s="21" t="e">
        <f t="shared" si="151"/>
        <v>#VALUE!</v>
      </c>
      <c r="BG873" t="s">
        <v>523</v>
      </c>
      <c r="BH873" t="s">
        <v>524</v>
      </c>
      <c r="BI873" s="21" t="e">
        <f t="shared" si="152"/>
        <v>#VALUE!</v>
      </c>
      <c r="BJ873" t="s">
        <v>525</v>
      </c>
      <c r="BK873" t="s">
        <v>526</v>
      </c>
      <c r="BL873" s="21" t="e">
        <f t="shared" si="153"/>
        <v>#VALUE!</v>
      </c>
      <c r="BN873" s="28"/>
      <c r="BP873" s="29"/>
      <c r="BR873" s="30"/>
    </row>
    <row r="874" spans="1:70" hidden="1" outlineLevel="2" collapsed="1" x14ac:dyDescent="0.35">
      <c r="A874" t="s">
        <v>443</v>
      </c>
      <c r="B874" t="s">
        <v>443</v>
      </c>
      <c r="C874" t="b">
        <v>0</v>
      </c>
      <c r="D874" t="s">
        <v>439</v>
      </c>
      <c r="E874" t="s">
        <v>538</v>
      </c>
      <c r="F874" t="s">
        <v>550</v>
      </c>
      <c r="G874" t="s">
        <v>885</v>
      </c>
      <c r="H874" t="s">
        <v>443</v>
      </c>
      <c r="I874">
        <v>5</v>
      </c>
      <c r="J874">
        <v>15</v>
      </c>
      <c r="K874" t="s">
        <v>886</v>
      </c>
      <c r="L874" t="s">
        <v>890</v>
      </c>
      <c r="M874">
        <v>2</v>
      </c>
      <c r="N874">
        <v>4</v>
      </c>
      <c r="O874">
        <v>0.69520000000000004</v>
      </c>
      <c r="P874">
        <v>0</v>
      </c>
      <c r="Q874">
        <v>1</v>
      </c>
      <c r="R874">
        <v>1</v>
      </c>
      <c r="S874">
        <v>413.98284000000001</v>
      </c>
      <c r="T874">
        <v>1652.9095299999999</v>
      </c>
      <c r="U874">
        <v>1652.9118699999999</v>
      </c>
      <c r="V874">
        <v>-1.41</v>
      </c>
      <c r="W874">
        <v>-5.8E-4</v>
      </c>
      <c r="X874" t="s">
        <v>540</v>
      </c>
      <c r="Y874" t="s">
        <v>541</v>
      </c>
      <c r="Z874">
        <v>20.35323</v>
      </c>
      <c r="AA874">
        <v>30</v>
      </c>
      <c r="AB874">
        <v>45.214799999999997</v>
      </c>
      <c r="AC874">
        <v>29250</v>
      </c>
      <c r="AD874" t="s">
        <v>563</v>
      </c>
      <c r="AE874" t="s">
        <v>564</v>
      </c>
      <c r="AF874" t="s">
        <v>443</v>
      </c>
      <c r="AG874">
        <v>3.51</v>
      </c>
      <c r="AH874" t="s">
        <v>443</v>
      </c>
      <c r="AI874" t="b">
        <v>1</v>
      </c>
      <c r="AJ874" t="s">
        <v>443</v>
      </c>
      <c r="AK874" t="s">
        <v>443</v>
      </c>
      <c r="AL874" t="s">
        <v>443</v>
      </c>
      <c r="AM874">
        <v>0</v>
      </c>
      <c r="AN874">
        <v>9.5869999999999998E-8</v>
      </c>
      <c r="AO874">
        <v>75961696</v>
      </c>
      <c r="AP874">
        <v>45.36</v>
      </c>
      <c r="AQ874" t="str">
        <f t="shared" si="146"/>
        <v>Sequest HT (A2)</v>
      </c>
      <c r="AT874" t="str">
        <f t="shared" si="147"/>
        <v>Sequest HT (A2</v>
      </c>
      <c r="AU874" t="str">
        <f t="shared" si="154"/>
        <v xml:space="preserve">uest HT </v>
      </c>
      <c r="AV874" t="str">
        <f t="shared" si="155"/>
        <v xml:space="preserve">est HT </v>
      </c>
      <c r="AW874" s="19" t="str">
        <f t="shared" si="156"/>
        <v xml:space="preserve">est HT </v>
      </c>
      <c r="AX874" s="25">
        <v>-1.41</v>
      </c>
      <c r="AY874" s="26">
        <f t="shared" si="148"/>
        <v>4.113475177304965E-4</v>
      </c>
      <c r="AZ874">
        <v>-5.8E-4</v>
      </c>
      <c r="BA874" s="21" t="e">
        <f t="shared" si="149"/>
        <v>#VALUE!</v>
      </c>
      <c r="BB874" t="s">
        <v>540</v>
      </c>
      <c r="BC874" t="s">
        <v>541</v>
      </c>
      <c r="BD874" s="21" t="e">
        <f t="shared" si="150"/>
        <v>#VALUE!</v>
      </c>
      <c r="BE874">
        <v>20.35323</v>
      </c>
      <c r="BF874" s="21" t="e">
        <f t="shared" si="151"/>
        <v>#VALUE!</v>
      </c>
      <c r="BG874">
        <v>30</v>
      </c>
      <c r="BH874">
        <v>45.214799999999997</v>
      </c>
      <c r="BI874" s="21">
        <f t="shared" si="152"/>
        <v>646.91207303803185</v>
      </c>
      <c r="BJ874">
        <v>29250</v>
      </c>
      <c r="BK874" t="s">
        <v>563</v>
      </c>
      <c r="BL874" s="21" t="e">
        <f t="shared" si="153"/>
        <v>#VALUE!</v>
      </c>
      <c r="BN874" s="28"/>
      <c r="BP874" s="29"/>
      <c r="BR874" s="30"/>
    </row>
    <row r="875" spans="1:70" hidden="1" outlineLevel="2" collapsed="1" x14ac:dyDescent="0.35">
      <c r="A875" t="s">
        <v>443</v>
      </c>
      <c r="B875" t="s">
        <v>443</v>
      </c>
      <c r="C875" t="b">
        <v>0</v>
      </c>
      <c r="D875" t="s">
        <v>439</v>
      </c>
      <c r="E875" t="s">
        <v>538</v>
      </c>
      <c r="F875" t="s">
        <v>550</v>
      </c>
      <c r="G875" t="s">
        <v>885</v>
      </c>
      <c r="H875" t="s">
        <v>443</v>
      </c>
      <c r="I875">
        <v>5</v>
      </c>
      <c r="J875">
        <v>15</v>
      </c>
      <c r="K875" t="s">
        <v>886</v>
      </c>
      <c r="L875" t="s">
        <v>890</v>
      </c>
      <c r="M875">
        <v>2</v>
      </c>
      <c r="N875">
        <v>4</v>
      </c>
      <c r="O875">
        <v>0.63660000000000005</v>
      </c>
      <c r="P875">
        <v>0</v>
      </c>
      <c r="Q875">
        <v>1</v>
      </c>
      <c r="R875">
        <v>1</v>
      </c>
      <c r="S875">
        <v>413.98309999999998</v>
      </c>
      <c r="T875">
        <v>1652.91057</v>
      </c>
      <c r="U875">
        <v>1652.9118699999999</v>
      </c>
      <c r="V875">
        <v>-0.78</v>
      </c>
      <c r="W875">
        <v>-3.2000000000000003E-4</v>
      </c>
      <c r="X875" t="s">
        <v>540</v>
      </c>
      <c r="Y875" t="s">
        <v>541</v>
      </c>
      <c r="Z875">
        <v>31.619879999999998</v>
      </c>
      <c r="AA875">
        <v>18.013999999999999</v>
      </c>
      <c r="AB875">
        <v>45.152200000000001</v>
      </c>
      <c r="AC875">
        <v>28917</v>
      </c>
      <c r="AD875" t="s">
        <v>554</v>
      </c>
      <c r="AE875" t="s">
        <v>555</v>
      </c>
      <c r="AF875" t="s">
        <v>443</v>
      </c>
      <c r="AG875">
        <v>3.33</v>
      </c>
      <c r="AH875" t="s">
        <v>443</v>
      </c>
      <c r="AI875" t="b">
        <v>1</v>
      </c>
      <c r="AJ875" t="s">
        <v>443</v>
      </c>
      <c r="AK875" t="s">
        <v>443</v>
      </c>
      <c r="AL875" t="s">
        <v>443</v>
      </c>
      <c r="AM875">
        <v>0</v>
      </c>
      <c r="AN875">
        <v>8.2330000000000002E-7</v>
      </c>
      <c r="AO875">
        <v>58873560</v>
      </c>
      <c r="AP875">
        <v>45.29</v>
      </c>
      <c r="AQ875" t="str">
        <f t="shared" si="146"/>
        <v>Sequest HT (A2)</v>
      </c>
      <c r="AT875" t="str">
        <f t="shared" si="147"/>
        <v>Sequest HT (A2</v>
      </c>
      <c r="AU875" t="str">
        <f t="shared" si="154"/>
        <v xml:space="preserve">uest HT </v>
      </c>
      <c r="AV875" t="str">
        <f t="shared" si="155"/>
        <v xml:space="preserve">est HT </v>
      </c>
      <c r="AW875" s="19" t="str">
        <f t="shared" si="156"/>
        <v xml:space="preserve">est HT </v>
      </c>
      <c r="AX875" s="25">
        <v>-0.78</v>
      </c>
      <c r="AY875" s="26">
        <f t="shared" si="148"/>
        <v>4.1025641025641029E-4</v>
      </c>
      <c r="AZ875">
        <v>-3.2000000000000003E-4</v>
      </c>
      <c r="BA875" s="21" t="e">
        <f t="shared" si="149"/>
        <v>#VALUE!</v>
      </c>
      <c r="BB875" t="s">
        <v>540</v>
      </c>
      <c r="BC875" t="s">
        <v>541</v>
      </c>
      <c r="BD875" s="21" t="e">
        <f t="shared" si="150"/>
        <v>#VALUE!</v>
      </c>
      <c r="BE875">
        <v>31.619879999999998</v>
      </c>
      <c r="BF875" s="21" t="e">
        <f t="shared" si="151"/>
        <v>#VALUE!</v>
      </c>
      <c r="BG875">
        <v>18.013999999999999</v>
      </c>
      <c r="BH875">
        <v>45.152200000000001</v>
      </c>
      <c r="BI875" s="21">
        <f t="shared" si="152"/>
        <v>640.43391019706678</v>
      </c>
      <c r="BJ875">
        <v>28917</v>
      </c>
      <c r="BK875" t="s">
        <v>554</v>
      </c>
      <c r="BL875" s="21" t="e">
        <f t="shared" si="153"/>
        <v>#VALUE!</v>
      </c>
      <c r="BN875" s="28"/>
      <c r="BP875" s="29"/>
      <c r="BR875" s="30"/>
    </row>
    <row r="876" spans="1:70" hidden="1" outlineLevel="2" collapsed="1" x14ac:dyDescent="0.35">
      <c r="A876" t="s">
        <v>443</v>
      </c>
      <c r="B876" t="s">
        <v>443</v>
      </c>
      <c r="C876" t="b">
        <v>0</v>
      </c>
      <c r="D876" t="s">
        <v>439</v>
      </c>
      <c r="E876" t="s">
        <v>557</v>
      </c>
      <c r="F876" t="s">
        <v>550</v>
      </c>
      <c r="G876" t="s">
        <v>885</v>
      </c>
      <c r="H876" t="s">
        <v>443</v>
      </c>
      <c r="I876">
        <v>5</v>
      </c>
      <c r="J876">
        <v>15</v>
      </c>
      <c r="K876" t="s">
        <v>886</v>
      </c>
      <c r="L876" t="s">
        <v>890</v>
      </c>
      <c r="M876">
        <v>2</v>
      </c>
      <c r="N876">
        <v>4</v>
      </c>
      <c r="O876">
        <v>1</v>
      </c>
      <c r="P876">
        <v>0</v>
      </c>
      <c r="Q876">
        <v>1</v>
      </c>
      <c r="R876">
        <v>1</v>
      </c>
      <c r="S876">
        <v>413.98284000000001</v>
      </c>
      <c r="T876">
        <v>1652.9095299999999</v>
      </c>
      <c r="U876">
        <v>1652.9118699999999</v>
      </c>
      <c r="V876">
        <v>-1.41</v>
      </c>
      <c r="W876">
        <v>-5.8E-4</v>
      </c>
      <c r="X876" t="s">
        <v>540</v>
      </c>
      <c r="Y876" t="s">
        <v>541</v>
      </c>
      <c r="Z876">
        <v>20.35323</v>
      </c>
      <c r="AA876">
        <v>30</v>
      </c>
      <c r="AB876">
        <v>45.214799999999997</v>
      </c>
      <c r="AC876">
        <v>29250</v>
      </c>
      <c r="AD876" t="s">
        <v>563</v>
      </c>
      <c r="AE876" t="s">
        <v>564</v>
      </c>
      <c r="AF876" t="s">
        <v>443</v>
      </c>
      <c r="AG876" t="s">
        <v>443</v>
      </c>
      <c r="AH876">
        <v>58</v>
      </c>
      <c r="AI876" t="b">
        <v>1</v>
      </c>
      <c r="AJ876">
        <v>51</v>
      </c>
      <c r="AK876">
        <v>33</v>
      </c>
      <c r="AL876">
        <v>2.5367042918145101E-5</v>
      </c>
      <c r="AM876">
        <v>0</v>
      </c>
      <c r="AN876">
        <v>2.074E-6</v>
      </c>
      <c r="AO876">
        <v>75961696</v>
      </c>
      <c r="AP876">
        <v>45.36</v>
      </c>
      <c r="AQ876" t="str">
        <f t="shared" si="146"/>
        <v>Mascot (A5)</v>
      </c>
      <c r="AT876" t="str">
        <f t="shared" si="147"/>
        <v>Mascot (A5)</v>
      </c>
      <c r="AU876" t="str">
        <f t="shared" si="154"/>
        <v>cot (A5)</v>
      </c>
      <c r="AV876" t="str">
        <f t="shared" si="155"/>
        <v>ot (A5)</v>
      </c>
      <c r="AW876" s="19" t="str">
        <f t="shared" si="156"/>
        <v>ot (A5)</v>
      </c>
      <c r="AX876" s="25">
        <v>-1.41</v>
      </c>
      <c r="AY876" s="26">
        <f t="shared" si="148"/>
        <v>4.113475177304965E-4</v>
      </c>
      <c r="AZ876">
        <v>-5.8E-4</v>
      </c>
      <c r="BA876" s="21" t="e">
        <f t="shared" si="149"/>
        <v>#VALUE!</v>
      </c>
      <c r="BB876" t="s">
        <v>540</v>
      </c>
      <c r="BC876" t="s">
        <v>541</v>
      </c>
      <c r="BD876" s="21" t="e">
        <f t="shared" si="150"/>
        <v>#VALUE!</v>
      </c>
      <c r="BE876">
        <v>20.35323</v>
      </c>
      <c r="BF876" s="21" t="e">
        <f t="shared" si="151"/>
        <v>#VALUE!</v>
      </c>
      <c r="BG876">
        <v>30</v>
      </c>
      <c r="BH876">
        <v>45.214799999999997</v>
      </c>
      <c r="BI876" s="21">
        <f t="shared" si="152"/>
        <v>646.91207303803185</v>
      </c>
      <c r="BJ876">
        <v>29250</v>
      </c>
      <c r="BK876" t="s">
        <v>563</v>
      </c>
      <c r="BL876" s="21" t="e">
        <f t="shared" si="153"/>
        <v>#VALUE!</v>
      </c>
      <c r="BN876" s="28"/>
      <c r="BP876" s="29"/>
      <c r="BR876" s="30"/>
    </row>
    <row r="877" spans="1:70" hidden="1" outlineLevel="2" collapsed="1" x14ac:dyDescent="0.35">
      <c r="A877" t="s">
        <v>443</v>
      </c>
      <c r="B877" t="s">
        <v>443</v>
      </c>
      <c r="C877" t="b">
        <v>0</v>
      </c>
      <c r="D877" t="s">
        <v>439</v>
      </c>
      <c r="E877" t="s">
        <v>557</v>
      </c>
      <c r="F877" t="s">
        <v>550</v>
      </c>
      <c r="G877" t="s">
        <v>885</v>
      </c>
      <c r="H877" t="s">
        <v>443</v>
      </c>
      <c r="I877">
        <v>5</v>
      </c>
      <c r="J877">
        <v>15</v>
      </c>
      <c r="K877" t="s">
        <v>886</v>
      </c>
      <c r="L877" t="s">
        <v>890</v>
      </c>
      <c r="M877">
        <v>2</v>
      </c>
      <c r="N877">
        <v>4</v>
      </c>
      <c r="O877">
        <v>0.96150000000000002</v>
      </c>
      <c r="P877">
        <v>0</v>
      </c>
      <c r="Q877">
        <v>1</v>
      </c>
      <c r="R877">
        <v>1</v>
      </c>
      <c r="S877">
        <v>413.98309999999998</v>
      </c>
      <c r="T877">
        <v>1652.91057</v>
      </c>
      <c r="U877">
        <v>1652.9118699999999</v>
      </c>
      <c r="V877">
        <v>-0.78</v>
      </c>
      <c r="W877">
        <v>-3.2000000000000003E-4</v>
      </c>
      <c r="X877" t="s">
        <v>540</v>
      </c>
      <c r="Y877" t="s">
        <v>541</v>
      </c>
      <c r="Z877">
        <v>31.619879999999998</v>
      </c>
      <c r="AA877">
        <v>18.013999999999999</v>
      </c>
      <c r="AB877">
        <v>45.152200000000001</v>
      </c>
      <c r="AC877">
        <v>28917</v>
      </c>
      <c r="AD877" t="s">
        <v>554</v>
      </c>
      <c r="AE877" t="s">
        <v>555</v>
      </c>
      <c r="AF877" t="s">
        <v>443</v>
      </c>
      <c r="AG877" t="s">
        <v>443</v>
      </c>
      <c r="AH877">
        <v>52</v>
      </c>
      <c r="AI877" t="b">
        <v>1</v>
      </c>
      <c r="AJ877">
        <v>51</v>
      </c>
      <c r="AK877">
        <v>34</v>
      </c>
      <c r="AL877">
        <v>9.4869060199480101E-5</v>
      </c>
      <c r="AM877">
        <v>0</v>
      </c>
      <c r="AN877">
        <v>4.2190000000000001E-5</v>
      </c>
      <c r="AO877">
        <v>58873560</v>
      </c>
      <c r="AP877">
        <v>45.29</v>
      </c>
      <c r="AQ877" t="str">
        <f t="shared" si="146"/>
        <v>Mascot (A5)</v>
      </c>
      <c r="AT877" t="str">
        <f t="shared" si="147"/>
        <v>Mascot (A5)</v>
      </c>
      <c r="AU877" t="str">
        <f t="shared" si="154"/>
        <v>cot (A5)</v>
      </c>
      <c r="AV877" t="str">
        <f t="shared" si="155"/>
        <v>ot (A5)</v>
      </c>
      <c r="AW877" s="19" t="str">
        <f t="shared" si="156"/>
        <v>ot (A5)</v>
      </c>
      <c r="AX877" s="25">
        <v>-0.78</v>
      </c>
      <c r="AY877" s="26">
        <f t="shared" si="148"/>
        <v>4.1025641025641029E-4</v>
      </c>
      <c r="AZ877">
        <v>-3.2000000000000003E-4</v>
      </c>
      <c r="BA877" s="21" t="e">
        <f t="shared" si="149"/>
        <v>#VALUE!</v>
      </c>
      <c r="BB877" t="s">
        <v>540</v>
      </c>
      <c r="BC877" t="s">
        <v>541</v>
      </c>
      <c r="BD877" s="21" t="e">
        <f t="shared" si="150"/>
        <v>#VALUE!</v>
      </c>
      <c r="BE877">
        <v>31.619879999999998</v>
      </c>
      <c r="BF877" s="21" t="e">
        <f t="shared" si="151"/>
        <v>#VALUE!</v>
      </c>
      <c r="BG877">
        <v>18.013999999999999</v>
      </c>
      <c r="BH877">
        <v>45.152200000000001</v>
      </c>
      <c r="BI877" s="21">
        <f t="shared" si="152"/>
        <v>640.43391019706678</v>
      </c>
      <c r="BJ877">
        <v>28917</v>
      </c>
      <c r="BK877" t="s">
        <v>554</v>
      </c>
      <c r="BL877" s="21" t="e">
        <f t="shared" si="153"/>
        <v>#VALUE!</v>
      </c>
      <c r="BN877" s="28"/>
      <c r="BP877" s="29"/>
      <c r="BR877" s="30"/>
    </row>
    <row r="878" spans="1:70" hidden="1" outlineLevel="1" x14ac:dyDescent="0.35">
      <c r="A878" t="s">
        <v>443</v>
      </c>
      <c r="B878" t="b">
        <v>0</v>
      </c>
      <c r="C878" t="s">
        <v>439</v>
      </c>
      <c r="D878" t="s">
        <v>891</v>
      </c>
      <c r="E878" t="s">
        <v>443</v>
      </c>
      <c r="F878" t="s">
        <v>443</v>
      </c>
      <c r="G878" t="b">
        <v>0</v>
      </c>
      <c r="H878">
        <v>1</v>
      </c>
      <c r="I878">
        <v>1</v>
      </c>
      <c r="J878">
        <v>4</v>
      </c>
      <c r="K878" t="s">
        <v>793</v>
      </c>
      <c r="L878" t="s">
        <v>892</v>
      </c>
      <c r="M878">
        <v>1</v>
      </c>
      <c r="N878">
        <v>2256.0448700000002</v>
      </c>
      <c r="O878">
        <v>0</v>
      </c>
      <c r="P878">
        <v>90.3</v>
      </c>
      <c r="Q878">
        <v>251.7</v>
      </c>
      <c r="R878">
        <v>276.60000000000002</v>
      </c>
      <c r="S878">
        <v>37.200000000000003</v>
      </c>
      <c r="T878">
        <v>244.2</v>
      </c>
      <c r="U878" t="s">
        <v>443</v>
      </c>
      <c r="V878" t="s">
        <v>443</v>
      </c>
      <c r="W878" t="s">
        <v>443</v>
      </c>
      <c r="X878" t="s">
        <v>443</v>
      </c>
      <c r="Y878" t="s">
        <v>443</v>
      </c>
      <c r="Z878" t="s">
        <v>444</v>
      </c>
      <c r="AA878" t="s">
        <v>439</v>
      </c>
      <c r="AB878" t="s">
        <v>439</v>
      </c>
      <c r="AC878" t="s">
        <v>439</v>
      </c>
      <c r="AD878" t="s">
        <v>444</v>
      </c>
      <c r="AE878" t="s">
        <v>445</v>
      </c>
      <c r="AF878" t="s">
        <v>445</v>
      </c>
      <c r="AG878" t="s">
        <v>445</v>
      </c>
      <c r="AH878" t="s">
        <v>445</v>
      </c>
      <c r="AI878" t="s">
        <v>439</v>
      </c>
      <c r="AJ878" t="s">
        <v>439</v>
      </c>
      <c r="AK878">
        <v>0</v>
      </c>
      <c r="AL878">
        <v>0</v>
      </c>
      <c r="AM878">
        <v>1.132E-4</v>
      </c>
      <c r="AN878">
        <v>5.0149999999999998E-7</v>
      </c>
      <c r="AO878">
        <v>3.78</v>
      </c>
      <c r="AP878">
        <v>40</v>
      </c>
      <c r="AQ878" t="str">
        <f t="shared" si="146"/>
        <v/>
      </c>
      <c r="AR878" t="s">
        <v>893</v>
      </c>
      <c r="AS878" t="s">
        <v>894</v>
      </c>
      <c r="AT878" t="str">
        <f t="shared" si="147"/>
        <v/>
      </c>
      <c r="AU878" t="str">
        <f t="shared" si="154"/>
        <v/>
      </c>
      <c r="AV878" t="str">
        <f t="shared" si="155"/>
        <v/>
      </c>
      <c r="AW878" s="19" t="str">
        <f t="shared" si="156"/>
        <v/>
      </c>
      <c r="AX878" s="25" t="s">
        <v>443</v>
      </c>
      <c r="AY878" s="26" t="e">
        <f t="shared" si="148"/>
        <v>#VALUE!</v>
      </c>
      <c r="AZ878" t="s">
        <v>443</v>
      </c>
      <c r="BA878" s="21" t="e">
        <f t="shared" si="149"/>
        <v>#VALUE!</v>
      </c>
      <c r="BB878" t="s">
        <v>443</v>
      </c>
      <c r="BC878" t="s">
        <v>443</v>
      </c>
      <c r="BD878" s="21" t="e">
        <f t="shared" si="150"/>
        <v>#VALUE!</v>
      </c>
      <c r="BE878" t="s">
        <v>444</v>
      </c>
      <c r="BF878" s="21" t="e">
        <f t="shared" si="151"/>
        <v>#VALUE!</v>
      </c>
      <c r="BG878" t="s">
        <v>439</v>
      </c>
      <c r="BH878" t="s">
        <v>439</v>
      </c>
      <c r="BI878" s="21" t="e">
        <f t="shared" si="152"/>
        <v>#VALUE!</v>
      </c>
      <c r="BJ878" t="s">
        <v>439</v>
      </c>
      <c r="BK878" t="s">
        <v>444</v>
      </c>
      <c r="BL878" s="21" t="e">
        <f t="shared" si="153"/>
        <v>#VALUE!</v>
      </c>
      <c r="BN878" s="28"/>
      <c r="BP878" s="29"/>
      <c r="BR878" s="30"/>
    </row>
    <row r="879" spans="1:70" hidden="1" outlineLevel="2" collapsed="1" x14ac:dyDescent="0.35">
      <c r="A879" t="s">
        <v>443</v>
      </c>
      <c r="B879" t="s">
        <v>443</v>
      </c>
      <c r="C879" t="s">
        <v>457</v>
      </c>
      <c r="D879" t="s">
        <v>458</v>
      </c>
      <c r="E879" t="s">
        <v>508</v>
      </c>
      <c r="F879" t="s">
        <v>509</v>
      </c>
      <c r="G879" t="s">
        <v>459</v>
      </c>
      <c r="H879" t="s">
        <v>460</v>
      </c>
      <c r="I879" t="s">
        <v>463</v>
      </c>
      <c r="J879" t="s">
        <v>464</v>
      </c>
      <c r="K879" t="s">
        <v>466</v>
      </c>
      <c r="L879" t="s">
        <v>510</v>
      </c>
      <c r="M879" t="s">
        <v>468</v>
      </c>
      <c r="N879" t="s">
        <v>511</v>
      </c>
      <c r="O879" t="s">
        <v>512</v>
      </c>
      <c r="P879" t="s">
        <v>513</v>
      </c>
      <c r="Q879" t="s">
        <v>514</v>
      </c>
      <c r="R879" t="s">
        <v>515</v>
      </c>
      <c r="S879" t="s">
        <v>516</v>
      </c>
      <c r="T879" t="s">
        <v>517</v>
      </c>
      <c r="U879" t="s">
        <v>469</v>
      </c>
      <c r="V879" t="s">
        <v>518</v>
      </c>
      <c r="W879" t="s">
        <v>519</v>
      </c>
      <c r="X879" t="s">
        <v>520</v>
      </c>
      <c r="Y879" t="s">
        <v>521</v>
      </c>
      <c r="Z879" t="s">
        <v>522</v>
      </c>
      <c r="AA879" t="s">
        <v>523</v>
      </c>
      <c r="AB879" t="s">
        <v>524</v>
      </c>
      <c r="AC879" t="s">
        <v>525</v>
      </c>
      <c r="AD879" t="s">
        <v>526</v>
      </c>
      <c r="AE879" t="s">
        <v>527</v>
      </c>
      <c r="AF879" t="s">
        <v>480</v>
      </c>
      <c r="AG879" t="s">
        <v>528</v>
      </c>
      <c r="AH879" t="s">
        <v>529</v>
      </c>
      <c r="AI879" t="s">
        <v>462</v>
      </c>
      <c r="AJ879" t="s">
        <v>530</v>
      </c>
      <c r="AK879" t="s">
        <v>531</v>
      </c>
      <c r="AL879" t="s">
        <v>532</v>
      </c>
      <c r="AM879" t="s">
        <v>533</v>
      </c>
      <c r="AN879" t="s">
        <v>534</v>
      </c>
      <c r="AO879" t="s">
        <v>535</v>
      </c>
      <c r="AP879" t="s">
        <v>536</v>
      </c>
      <c r="AQ879" t="str">
        <f t="shared" si="146"/>
        <v>Identifying Node</v>
      </c>
      <c r="AT879" t="str">
        <f t="shared" si="147"/>
        <v>Identifying No</v>
      </c>
      <c r="AU879" t="str">
        <f t="shared" si="154"/>
        <v>ntifying</v>
      </c>
      <c r="AV879" t="str">
        <f t="shared" si="155"/>
        <v>tifying</v>
      </c>
      <c r="AW879" s="19" t="str">
        <f t="shared" si="156"/>
        <v>tifying</v>
      </c>
      <c r="AX879" s="25" t="s">
        <v>518</v>
      </c>
      <c r="AY879" s="26" t="e">
        <f t="shared" si="148"/>
        <v>#VALUE!</v>
      </c>
      <c r="AZ879" t="s">
        <v>519</v>
      </c>
      <c r="BA879" s="21" t="e">
        <f t="shared" si="149"/>
        <v>#VALUE!</v>
      </c>
      <c r="BB879" t="s">
        <v>520</v>
      </c>
      <c r="BC879" t="s">
        <v>521</v>
      </c>
      <c r="BD879" s="21" t="e">
        <f t="shared" si="150"/>
        <v>#VALUE!</v>
      </c>
      <c r="BE879" t="s">
        <v>522</v>
      </c>
      <c r="BF879" s="21" t="e">
        <f t="shared" si="151"/>
        <v>#VALUE!</v>
      </c>
      <c r="BG879" t="s">
        <v>523</v>
      </c>
      <c r="BH879" t="s">
        <v>524</v>
      </c>
      <c r="BI879" s="21" t="e">
        <f t="shared" si="152"/>
        <v>#VALUE!</v>
      </c>
      <c r="BJ879" t="s">
        <v>525</v>
      </c>
      <c r="BK879" t="s">
        <v>526</v>
      </c>
      <c r="BL879" s="21" t="e">
        <f t="shared" si="153"/>
        <v>#VALUE!</v>
      </c>
      <c r="BN879" s="28"/>
      <c r="BP879" s="29"/>
      <c r="BR879" s="30"/>
    </row>
    <row r="880" spans="1:70" hidden="1" outlineLevel="2" collapsed="1" x14ac:dyDescent="0.35">
      <c r="A880" t="s">
        <v>443</v>
      </c>
      <c r="B880" t="s">
        <v>443</v>
      </c>
      <c r="C880" t="b">
        <v>0</v>
      </c>
      <c r="D880" t="s">
        <v>439</v>
      </c>
      <c r="E880" t="s">
        <v>538</v>
      </c>
      <c r="F880" t="s">
        <v>539</v>
      </c>
      <c r="G880" t="s">
        <v>891</v>
      </c>
      <c r="H880" t="s">
        <v>443</v>
      </c>
      <c r="I880">
        <v>1</v>
      </c>
      <c r="J880">
        <v>1</v>
      </c>
      <c r="K880" t="s">
        <v>793</v>
      </c>
      <c r="L880" t="s">
        <v>793</v>
      </c>
      <c r="M880">
        <v>1</v>
      </c>
      <c r="N880">
        <v>3</v>
      </c>
      <c r="O880">
        <v>0.75660000000000005</v>
      </c>
      <c r="P880">
        <v>0</v>
      </c>
      <c r="Q880">
        <v>1</v>
      </c>
      <c r="R880">
        <v>1</v>
      </c>
      <c r="S880">
        <v>752.68764999999996</v>
      </c>
      <c r="T880">
        <v>2256.0484099999999</v>
      </c>
      <c r="U880">
        <v>2256.0448700000002</v>
      </c>
      <c r="V880">
        <v>1.57</v>
      </c>
      <c r="W880">
        <v>1.1800000000000001E-3</v>
      </c>
      <c r="X880" t="s">
        <v>540</v>
      </c>
      <c r="Y880" t="s">
        <v>541</v>
      </c>
      <c r="Z880">
        <v>0</v>
      </c>
      <c r="AA880">
        <v>23.597999999999999</v>
      </c>
      <c r="AB880">
        <v>49.647799999999997</v>
      </c>
      <c r="AC880">
        <v>32995</v>
      </c>
      <c r="AD880" t="s">
        <v>554</v>
      </c>
      <c r="AE880" t="s">
        <v>555</v>
      </c>
      <c r="AF880" t="s">
        <v>443</v>
      </c>
      <c r="AG880">
        <v>3.78</v>
      </c>
      <c r="AH880" t="s">
        <v>443</v>
      </c>
      <c r="AI880" t="b">
        <v>0</v>
      </c>
      <c r="AJ880" t="s">
        <v>443</v>
      </c>
      <c r="AK880" t="s">
        <v>443</v>
      </c>
      <c r="AL880" t="s">
        <v>443</v>
      </c>
      <c r="AM880">
        <v>0</v>
      </c>
      <c r="AN880">
        <v>5.0149999999999998E-7</v>
      </c>
      <c r="AO880">
        <v>90878984</v>
      </c>
      <c r="AP880">
        <v>49.89</v>
      </c>
      <c r="AQ880" t="str">
        <f t="shared" si="146"/>
        <v>Sequest HT (A2)</v>
      </c>
      <c r="AT880" t="str">
        <f t="shared" si="147"/>
        <v>Sequest HT (A2</v>
      </c>
      <c r="AU880" t="str">
        <f t="shared" si="154"/>
        <v xml:space="preserve">uest HT </v>
      </c>
      <c r="AV880" t="str">
        <f t="shared" si="155"/>
        <v xml:space="preserve">est HT </v>
      </c>
      <c r="AW880" s="19" t="str">
        <f t="shared" si="156"/>
        <v xml:space="preserve">est HT </v>
      </c>
      <c r="AX880" s="25">
        <v>1.57</v>
      </c>
      <c r="AY880" s="26">
        <f t="shared" si="148"/>
        <v>7.5159235668789811E-4</v>
      </c>
      <c r="AZ880">
        <v>1.1800000000000001E-3</v>
      </c>
      <c r="BA880" s="21" t="e">
        <f t="shared" si="149"/>
        <v>#VALUE!</v>
      </c>
      <c r="BB880" t="s">
        <v>540</v>
      </c>
      <c r="BC880" t="s">
        <v>541</v>
      </c>
      <c r="BD880" s="21" t="e">
        <f t="shared" si="150"/>
        <v>#VALUE!</v>
      </c>
      <c r="BE880">
        <v>0</v>
      </c>
      <c r="BF880" s="21" t="e">
        <f t="shared" si="151"/>
        <v>#VALUE!</v>
      </c>
      <c r="BG880">
        <v>23.597999999999999</v>
      </c>
      <c r="BH880">
        <v>49.647799999999997</v>
      </c>
      <c r="BI880" s="21">
        <f t="shared" si="152"/>
        <v>664.58131075294375</v>
      </c>
      <c r="BJ880">
        <v>32995</v>
      </c>
      <c r="BK880" t="s">
        <v>554</v>
      </c>
      <c r="BL880" s="21" t="e">
        <f t="shared" si="153"/>
        <v>#VALUE!</v>
      </c>
      <c r="BN880" s="28"/>
      <c r="BP880" s="29"/>
      <c r="BR880" s="30"/>
    </row>
    <row r="881" spans="1:70" hidden="1" outlineLevel="2" collapsed="1" x14ac:dyDescent="0.35">
      <c r="A881" t="s">
        <v>443</v>
      </c>
      <c r="B881" t="s">
        <v>443</v>
      </c>
      <c r="C881" t="b">
        <v>0</v>
      </c>
      <c r="D881" t="s">
        <v>439</v>
      </c>
      <c r="E881" t="s">
        <v>538</v>
      </c>
      <c r="F881" t="s">
        <v>550</v>
      </c>
      <c r="G881" t="s">
        <v>891</v>
      </c>
      <c r="H881" t="s">
        <v>443</v>
      </c>
      <c r="I881">
        <v>1</v>
      </c>
      <c r="J881">
        <v>1</v>
      </c>
      <c r="K881" t="s">
        <v>793</v>
      </c>
      <c r="L881" t="s">
        <v>793</v>
      </c>
      <c r="M881">
        <v>1</v>
      </c>
      <c r="N881">
        <v>3</v>
      </c>
      <c r="O881">
        <v>0.77659999999999996</v>
      </c>
      <c r="P881">
        <v>0</v>
      </c>
      <c r="Q881">
        <v>1</v>
      </c>
      <c r="R881">
        <v>1</v>
      </c>
      <c r="S881">
        <v>752.68721000000005</v>
      </c>
      <c r="T881">
        <v>2256.0470799999998</v>
      </c>
      <c r="U881">
        <v>2256.0448700000002</v>
      </c>
      <c r="V881">
        <v>0.98</v>
      </c>
      <c r="W881">
        <v>7.3999999999999999E-4</v>
      </c>
      <c r="X881" t="s">
        <v>540</v>
      </c>
      <c r="Y881" t="s">
        <v>541</v>
      </c>
      <c r="Z881">
        <v>0</v>
      </c>
      <c r="AA881">
        <v>30</v>
      </c>
      <c r="AB881">
        <v>49.7697</v>
      </c>
      <c r="AC881">
        <v>33268</v>
      </c>
      <c r="AD881" t="s">
        <v>563</v>
      </c>
      <c r="AE881" t="s">
        <v>564</v>
      </c>
      <c r="AF881" t="s">
        <v>443</v>
      </c>
      <c r="AG881">
        <v>3.76</v>
      </c>
      <c r="AH881" t="s">
        <v>443</v>
      </c>
      <c r="AI881" t="b">
        <v>0</v>
      </c>
      <c r="AJ881" t="s">
        <v>443</v>
      </c>
      <c r="AK881" t="s">
        <v>443</v>
      </c>
      <c r="AL881" t="s">
        <v>443</v>
      </c>
      <c r="AM881">
        <v>0</v>
      </c>
      <c r="AN881">
        <v>2.3889999999999999E-6</v>
      </c>
      <c r="AO881">
        <v>18628910</v>
      </c>
      <c r="AP881">
        <v>49.83</v>
      </c>
      <c r="AQ881" t="str">
        <f t="shared" si="146"/>
        <v>Sequest HT (A2)</v>
      </c>
      <c r="AT881" t="str">
        <f t="shared" si="147"/>
        <v>Sequest HT (A2</v>
      </c>
      <c r="AU881" t="str">
        <f t="shared" si="154"/>
        <v xml:space="preserve">uest HT </v>
      </c>
      <c r="AV881" t="str">
        <f t="shared" si="155"/>
        <v xml:space="preserve">est HT </v>
      </c>
      <c r="AW881" s="19" t="str">
        <f t="shared" si="156"/>
        <v xml:space="preserve">est HT </v>
      </c>
      <c r="AX881" s="25">
        <v>0.98</v>
      </c>
      <c r="AY881" s="26">
        <f t="shared" si="148"/>
        <v>7.5510204081632656E-4</v>
      </c>
      <c r="AZ881">
        <v>7.3999999999999999E-4</v>
      </c>
      <c r="BA881" s="21" t="e">
        <f t="shared" si="149"/>
        <v>#VALUE!</v>
      </c>
      <c r="BB881" t="s">
        <v>540</v>
      </c>
      <c r="BC881" t="s">
        <v>541</v>
      </c>
      <c r="BD881" s="21" t="e">
        <f t="shared" si="150"/>
        <v>#VALUE!</v>
      </c>
      <c r="BE881">
        <v>0</v>
      </c>
      <c r="BF881" s="21" t="e">
        <f t="shared" si="151"/>
        <v>#VALUE!</v>
      </c>
      <c r="BG881">
        <v>30</v>
      </c>
      <c r="BH881">
        <v>49.7697</v>
      </c>
      <c r="BI881" s="21">
        <f t="shared" si="152"/>
        <v>668.43882924751404</v>
      </c>
      <c r="BJ881">
        <v>33268</v>
      </c>
      <c r="BK881" t="s">
        <v>563</v>
      </c>
      <c r="BL881" s="21" t="e">
        <f t="shared" si="153"/>
        <v>#VALUE!</v>
      </c>
      <c r="BN881" s="28"/>
      <c r="BP881" s="29"/>
      <c r="BR881" s="30"/>
    </row>
    <row r="882" spans="1:70" hidden="1" outlineLevel="2" collapsed="1" x14ac:dyDescent="0.35">
      <c r="A882" t="s">
        <v>443</v>
      </c>
      <c r="B882" t="s">
        <v>443</v>
      </c>
      <c r="C882" t="b">
        <v>0</v>
      </c>
      <c r="D882" t="s">
        <v>439</v>
      </c>
      <c r="E882" t="s">
        <v>538</v>
      </c>
      <c r="F882" t="s">
        <v>539</v>
      </c>
      <c r="G882" t="s">
        <v>891</v>
      </c>
      <c r="H882" t="s">
        <v>443</v>
      </c>
      <c r="I882">
        <v>1</v>
      </c>
      <c r="J882">
        <v>1</v>
      </c>
      <c r="K882" t="s">
        <v>793</v>
      </c>
      <c r="L882" t="s">
        <v>793</v>
      </c>
      <c r="M882">
        <v>1</v>
      </c>
      <c r="N882">
        <v>3</v>
      </c>
      <c r="O882">
        <v>0.7762</v>
      </c>
      <c r="P882">
        <v>0</v>
      </c>
      <c r="Q882">
        <v>1</v>
      </c>
      <c r="R882">
        <v>1</v>
      </c>
      <c r="S882">
        <v>752.68691999999999</v>
      </c>
      <c r="T882">
        <v>2256.0462000000002</v>
      </c>
      <c r="U882">
        <v>2256.0448700000002</v>
      </c>
      <c r="V882">
        <v>0.59</v>
      </c>
      <c r="W882">
        <v>4.4999999999999999E-4</v>
      </c>
      <c r="X882" t="s">
        <v>540</v>
      </c>
      <c r="Y882" t="s">
        <v>541</v>
      </c>
      <c r="Z882">
        <v>100</v>
      </c>
      <c r="AA882">
        <v>30</v>
      </c>
      <c r="AB882">
        <v>49.630800000000001</v>
      </c>
      <c r="AC882">
        <v>33448</v>
      </c>
      <c r="AD882" t="s">
        <v>551</v>
      </c>
      <c r="AE882" t="s">
        <v>552</v>
      </c>
      <c r="AF882" t="s">
        <v>443</v>
      </c>
      <c r="AG882">
        <v>3.53</v>
      </c>
      <c r="AH882" t="s">
        <v>443</v>
      </c>
      <c r="AI882" t="b">
        <v>0</v>
      </c>
      <c r="AJ882" t="s">
        <v>443</v>
      </c>
      <c r="AK882" t="s">
        <v>443</v>
      </c>
      <c r="AL882" t="s">
        <v>443</v>
      </c>
      <c r="AM882">
        <v>0</v>
      </c>
      <c r="AN882">
        <v>8.1159999999999999E-6</v>
      </c>
      <c r="AO882">
        <v>111984688</v>
      </c>
      <c r="AP882">
        <v>49.81</v>
      </c>
      <c r="AQ882" t="str">
        <f t="shared" si="146"/>
        <v>Sequest HT (A2)</v>
      </c>
      <c r="AT882" t="str">
        <f t="shared" si="147"/>
        <v>Sequest HT (A2</v>
      </c>
      <c r="AU882" t="str">
        <f t="shared" si="154"/>
        <v xml:space="preserve">uest HT </v>
      </c>
      <c r="AV882" t="str">
        <f t="shared" si="155"/>
        <v xml:space="preserve">est HT </v>
      </c>
      <c r="AW882" s="19" t="str">
        <f t="shared" si="156"/>
        <v xml:space="preserve">est HT </v>
      </c>
      <c r="AX882" s="25">
        <v>0.59</v>
      </c>
      <c r="AY882" s="26">
        <f t="shared" si="148"/>
        <v>7.6271186440677967E-4</v>
      </c>
      <c r="AZ882">
        <v>4.4999999999999999E-4</v>
      </c>
      <c r="BA882" s="21" t="e">
        <f t="shared" si="149"/>
        <v>#VALUE!</v>
      </c>
      <c r="BB882" t="s">
        <v>540</v>
      </c>
      <c r="BC882" t="s">
        <v>541</v>
      </c>
      <c r="BD882" s="21" t="e">
        <f t="shared" si="150"/>
        <v>#VALUE!</v>
      </c>
      <c r="BE882">
        <v>100</v>
      </c>
      <c r="BF882" s="21" t="e">
        <f t="shared" si="151"/>
        <v>#VALUE!</v>
      </c>
      <c r="BG882">
        <v>30</v>
      </c>
      <c r="BH882">
        <v>49.630800000000001</v>
      </c>
      <c r="BI882" s="21">
        <f t="shared" si="152"/>
        <v>673.93634597870675</v>
      </c>
      <c r="BJ882">
        <v>33448</v>
      </c>
      <c r="BK882" t="s">
        <v>551</v>
      </c>
      <c r="BL882" s="21" t="e">
        <f t="shared" si="153"/>
        <v>#VALUE!</v>
      </c>
      <c r="BN882" s="28"/>
      <c r="BP882" s="29"/>
      <c r="BR882" s="30"/>
    </row>
    <row r="883" spans="1:70" hidden="1" outlineLevel="2" collapsed="1" x14ac:dyDescent="0.35">
      <c r="A883" t="s">
        <v>443</v>
      </c>
      <c r="B883" t="s">
        <v>443</v>
      </c>
      <c r="C883" t="b">
        <v>0</v>
      </c>
      <c r="D883" t="s">
        <v>439</v>
      </c>
      <c r="E883" t="s">
        <v>557</v>
      </c>
      <c r="F883" t="s">
        <v>550</v>
      </c>
      <c r="G883" t="s">
        <v>891</v>
      </c>
      <c r="H883" t="s">
        <v>443</v>
      </c>
      <c r="I883">
        <v>1</v>
      </c>
      <c r="J883">
        <v>1</v>
      </c>
      <c r="K883" t="s">
        <v>793</v>
      </c>
      <c r="L883" t="s">
        <v>793</v>
      </c>
      <c r="M883">
        <v>1</v>
      </c>
      <c r="N883">
        <v>3</v>
      </c>
      <c r="O883">
        <v>1</v>
      </c>
      <c r="P883">
        <v>0</v>
      </c>
      <c r="Q883">
        <v>1</v>
      </c>
      <c r="R883">
        <v>1</v>
      </c>
      <c r="S883">
        <v>752.68721000000005</v>
      </c>
      <c r="T883">
        <v>2256.0470799999998</v>
      </c>
      <c r="U883">
        <v>2256.0448700000002</v>
      </c>
      <c r="V883">
        <v>0.98</v>
      </c>
      <c r="W883">
        <v>7.3999999999999999E-4</v>
      </c>
      <c r="X883" t="s">
        <v>540</v>
      </c>
      <c r="Y883" t="s">
        <v>541</v>
      </c>
      <c r="Z883">
        <v>0</v>
      </c>
      <c r="AA883">
        <v>30</v>
      </c>
      <c r="AB883">
        <v>49.7697</v>
      </c>
      <c r="AC883">
        <v>33268</v>
      </c>
      <c r="AD883" t="s">
        <v>563</v>
      </c>
      <c r="AE883" t="s">
        <v>564</v>
      </c>
      <c r="AF883" t="s">
        <v>443</v>
      </c>
      <c r="AG883" t="s">
        <v>443</v>
      </c>
      <c r="AH883">
        <v>52</v>
      </c>
      <c r="AI883" t="b">
        <v>0</v>
      </c>
      <c r="AJ883">
        <v>51</v>
      </c>
      <c r="AK883">
        <v>33</v>
      </c>
      <c r="AL883">
        <v>8.5372369375632994E-5</v>
      </c>
      <c r="AM883">
        <v>0</v>
      </c>
      <c r="AN883">
        <v>3.0499999999999999E-5</v>
      </c>
      <c r="AO883">
        <v>18628910</v>
      </c>
      <c r="AP883">
        <v>49.83</v>
      </c>
      <c r="AQ883" t="str">
        <f t="shared" si="146"/>
        <v>Mascot (A5)</v>
      </c>
      <c r="AT883" t="str">
        <f t="shared" si="147"/>
        <v>Mascot (A5)</v>
      </c>
      <c r="AU883" t="str">
        <f t="shared" si="154"/>
        <v>cot (A5)</v>
      </c>
      <c r="AV883" t="str">
        <f t="shared" si="155"/>
        <v>ot (A5)</v>
      </c>
      <c r="AW883" s="19" t="str">
        <f t="shared" si="156"/>
        <v>ot (A5)</v>
      </c>
      <c r="AX883" s="25">
        <v>0.98</v>
      </c>
      <c r="AY883" s="26">
        <f t="shared" si="148"/>
        <v>7.5510204081632656E-4</v>
      </c>
      <c r="AZ883">
        <v>7.3999999999999999E-4</v>
      </c>
      <c r="BA883" s="21" t="e">
        <f t="shared" si="149"/>
        <v>#VALUE!</v>
      </c>
      <c r="BB883" t="s">
        <v>540</v>
      </c>
      <c r="BC883" t="s">
        <v>541</v>
      </c>
      <c r="BD883" s="21" t="e">
        <f t="shared" si="150"/>
        <v>#VALUE!</v>
      </c>
      <c r="BE883">
        <v>0</v>
      </c>
      <c r="BF883" s="21" t="e">
        <f t="shared" si="151"/>
        <v>#VALUE!</v>
      </c>
      <c r="BG883">
        <v>30</v>
      </c>
      <c r="BH883">
        <v>49.7697</v>
      </c>
      <c r="BI883" s="21">
        <f t="shared" si="152"/>
        <v>668.43882924751404</v>
      </c>
      <c r="BJ883">
        <v>33268</v>
      </c>
      <c r="BK883" t="s">
        <v>563</v>
      </c>
      <c r="BL883" s="21" t="e">
        <f t="shared" si="153"/>
        <v>#VALUE!</v>
      </c>
      <c r="BN883" s="28"/>
      <c r="BP883" s="29"/>
      <c r="BR883" s="30"/>
    </row>
    <row r="884" spans="1:70" hidden="1" outlineLevel="1" x14ac:dyDescent="0.35">
      <c r="A884" t="s">
        <v>443</v>
      </c>
      <c r="B884" t="b">
        <v>0</v>
      </c>
      <c r="C884" t="s">
        <v>439</v>
      </c>
      <c r="D884" t="s">
        <v>891</v>
      </c>
      <c r="E884" t="s">
        <v>895</v>
      </c>
      <c r="F884" t="s">
        <v>443</v>
      </c>
      <c r="G884" t="b">
        <v>0</v>
      </c>
      <c r="H884">
        <v>1</v>
      </c>
      <c r="I884">
        <v>1</v>
      </c>
      <c r="J884">
        <v>4</v>
      </c>
      <c r="K884" t="s">
        <v>793</v>
      </c>
      <c r="L884" t="s">
        <v>892</v>
      </c>
      <c r="M884">
        <v>1</v>
      </c>
      <c r="N884">
        <v>2272.0397800000001</v>
      </c>
      <c r="O884">
        <v>0</v>
      </c>
      <c r="P884">
        <v>146.9</v>
      </c>
      <c r="Q884">
        <v>73.400000000000006</v>
      </c>
      <c r="R884">
        <v>150.4</v>
      </c>
      <c r="S884">
        <v>112.7</v>
      </c>
      <c r="T884">
        <v>149.30000000000001</v>
      </c>
      <c r="U884">
        <v>79.900000000000006</v>
      </c>
      <c r="V884">
        <v>69.400000000000006</v>
      </c>
      <c r="W884">
        <v>118.2</v>
      </c>
      <c r="X884" t="s">
        <v>443</v>
      </c>
      <c r="Y884" t="s">
        <v>443</v>
      </c>
      <c r="Z884" t="s">
        <v>444</v>
      </c>
      <c r="AA884" t="s">
        <v>439</v>
      </c>
      <c r="AB884" t="s">
        <v>439</v>
      </c>
      <c r="AC884" t="s">
        <v>439</v>
      </c>
      <c r="AD884" t="s">
        <v>444</v>
      </c>
      <c r="AE884" t="s">
        <v>444</v>
      </c>
      <c r="AF884" t="s">
        <v>444</v>
      </c>
      <c r="AG884" t="s">
        <v>444</v>
      </c>
      <c r="AH884" t="s">
        <v>445</v>
      </c>
      <c r="AI884" t="s">
        <v>439</v>
      </c>
      <c r="AJ884" t="s">
        <v>439</v>
      </c>
      <c r="AK884">
        <v>0</v>
      </c>
      <c r="AL884">
        <v>0</v>
      </c>
      <c r="AM884">
        <v>2.7030000000000001E-4</v>
      </c>
      <c r="AN884">
        <v>7.943E-6</v>
      </c>
      <c r="AO884">
        <v>3.26</v>
      </c>
      <c r="AP884">
        <v>51</v>
      </c>
      <c r="AQ884" t="str">
        <f t="shared" si="146"/>
        <v>1xOxidation [M10]</v>
      </c>
      <c r="AR884" t="s">
        <v>893</v>
      </c>
      <c r="AS884" t="s">
        <v>894</v>
      </c>
      <c r="AT884" t="str">
        <f t="shared" si="147"/>
        <v>1xOxidation [M</v>
      </c>
      <c r="AU884" t="str">
        <f t="shared" si="154"/>
        <v>xidation</v>
      </c>
      <c r="AV884" t="str">
        <f t="shared" si="155"/>
        <v>idation</v>
      </c>
      <c r="AW884" s="19" t="str">
        <f t="shared" si="156"/>
        <v>idation</v>
      </c>
      <c r="AX884" s="25">
        <v>69.400000000000006</v>
      </c>
      <c r="AY884" s="26">
        <f t="shared" si="148"/>
        <v>1.7031700288184437</v>
      </c>
      <c r="AZ884">
        <v>118.2</v>
      </c>
      <c r="BA884" s="21" t="e">
        <f t="shared" si="149"/>
        <v>#VALUE!</v>
      </c>
      <c r="BB884" t="s">
        <v>443</v>
      </c>
      <c r="BC884" t="s">
        <v>443</v>
      </c>
      <c r="BD884" s="21" t="e">
        <f t="shared" si="150"/>
        <v>#VALUE!</v>
      </c>
      <c r="BE884" t="s">
        <v>444</v>
      </c>
      <c r="BF884" s="21" t="e">
        <f t="shared" si="151"/>
        <v>#VALUE!</v>
      </c>
      <c r="BG884" t="s">
        <v>439</v>
      </c>
      <c r="BH884" t="s">
        <v>439</v>
      </c>
      <c r="BI884" s="21" t="e">
        <f t="shared" si="152"/>
        <v>#VALUE!</v>
      </c>
      <c r="BJ884" t="s">
        <v>439</v>
      </c>
      <c r="BK884" t="s">
        <v>444</v>
      </c>
      <c r="BL884" s="21" t="e">
        <f t="shared" si="153"/>
        <v>#VALUE!</v>
      </c>
      <c r="BN884" s="28"/>
      <c r="BP884" s="29"/>
      <c r="BR884" s="30"/>
    </row>
    <row r="885" spans="1:70" hidden="1" outlineLevel="2" collapsed="1" x14ac:dyDescent="0.35">
      <c r="A885" t="s">
        <v>443</v>
      </c>
      <c r="B885" t="s">
        <v>443</v>
      </c>
      <c r="C885" t="s">
        <v>457</v>
      </c>
      <c r="D885" t="s">
        <v>458</v>
      </c>
      <c r="E885" t="s">
        <v>508</v>
      </c>
      <c r="F885" t="s">
        <v>509</v>
      </c>
      <c r="G885" t="s">
        <v>459</v>
      </c>
      <c r="H885" t="s">
        <v>460</v>
      </c>
      <c r="I885" t="s">
        <v>463</v>
      </c>
      <c r="J885" t="s">
        <v>464</v>
      </c>
      <c r="K885" t="s">
        <v>466</v>
      </c>
      <c r="L885" t="s">
        <v>510</v>
      </c>
      <c r="M885" t="s">
        <v>468</v>
      </c>
      <c r="N885" t="s">
        <v>511</v>
      </c>
      <c r="O885" t="s">
        <v>512</v>
      </c>
      <c r="P885" t="s">
        <v>513</v>
      </c>
      <c r="Q885" t="s">
        <v>514</v>
      </c>
      <c r="R885" t="s">
        <v>515</v>
      </c>
      <c r="S885" t="s">
        <v>516</v>
      </c>
      <c r="T885" t="s">
        <v>517</v>
      </c>
      <c r="U885" t="s">
        <v>469</v>
      </c>
      <c r="V885" t="s">
        <v>518</v>
      </c>
      <c r="W885" t="s">
        <v>519</v>
      </c>
      <c r="X885" t="s">
        <v>520</v>
      </c>
      <c r="Y885" t="s">
        <v>521</v>
      </c>
      <c r="Z885" t="s">
        <v>522</v>
      </c>
      <c r="AA885" t="s">
        <v>523</v>
      </c>
      <c r="AB885" t="s">
        <v>524</v>
      </c>
      <c r="AC885" t="s">
        <v>525</v>
      </c>
      <c r="AD885" t="s">
        <v>526</v>
      </c>
      <c r="AE885" t="s">
        <v>527</v>
      </c>
      <c r="AF885" t="s">
        <v>480</v>
      </c>
      <c r="AG885" t="s">
        <v>528</v>
      </c>
      <c r="AH885" t="s">
        <v>529</v>
      </c>
      <c r="AI885" t="s">
        <v>462</v>
      </c>
      <c r="AJ885" t="s">
        <v>530</v>
      </c>
      <c r="AK885" t="s">
        <v>531</v>
      </c>
      <c r="AL885" t="s">
        <v>532</v>
      </c>
      <c r="AM885" t="s">
        <v>533</v>
      </c>
      <c r="AN885" t="s">
        <v>534</v>
      </c>
      <c r="AO885" t="s">
        <v>535</v>
      </c>
      <c r="AP885" t="s">
        <v>536</v>
      </c>
      <c r="AQ885" t="str">
        <f t="shared" si="146"/>
        <v>Identifying Node</v>
      </c>
      <c r="AT885" t="str">
        <f t="shared" si="147"/>
        <v>Identifying No</v>
      </c>
      <c r="AU885" t="str">
        <f t="shared" si="154"/>
        <v>ntifying</v>
      </c>
      <c r="AV885" t="str">
        <f t="shared" si="155"/>
        <v>tifying</v>
      </c>
      <c r="AW885" s="19" t="str">
        <f t="shared" si="156"/>
        <v>tifying</v>
      </c>
      <c r="AX885" s="25" t="s">
        <v>518</v>
      </c>
      <c r="AY885" s="26" t="e">
        <f t="shared" si="148"/>
        <v>#VALUE!</v>
      </c>
      <c r="AZ885" t="s">
        <v>519</v>
      </c>
      <c r="BA885" s="21" t="e">
        <f t="shared" si="149"/>
        <v>#VALUE!</v>
      </c>
      <c r="BB885" t="s">
        <v>520</v>
      </c>
      <c r="BC885" t="s">
        <v>521</v>
      </c>
      <c r="BD885" s="21" t="e">
        <f t="shared" si="150"/>
        <v>#VALUE!</v>
      </c>
      <c r="BE885" t="s">
        <v>522</v>
      </c>
      <c r="BF885" s="21" t="e">
        <f t="shared" si="151"/>
        <v>#VALUE!</v>
      </c>
      <c r="BG885" t="s">
        <v>523</v>
      </c>
      <c r="BH885" t="s">
        <v>524</v>
      </c>
      <c r="BI885" s="21" t="e">
        <f t="shared" si="152"/>
        <v>#VALUE!</v>
      </c>
      <c r="BJ885" t="s">
        <v>525</v>
      </c>
      <c r="BK885" t="s">
        <v>526</v>
      </c>
      <c r="BL885" s="21" t="e">
        <f t="shared" si="153"/>
        <v>#VALUE!</v>
      </c>
      <c r="BN885" s="28"/>
      <c r="BP885" s="29"/>
      <c r="BR885" s="30"/>
    </row>
    <row r="886" spans="1:70" hidden="1" outlineLevel="2" collapsed="1" x14ac:dyDescent="0.35">
      <c r="A886" t="s">
        <v>443</v>
      </c>
      <c r="B886" t="s">
        <v>443</v>
      </c>
      <c r="C886" t="b">
        <v>0</v>
      </c>
      <c r="D886" t="s">
        <v>439</v>
      </c>
      <c r="E886" t="s">
        <v>538</v>
      </c>
      <c r="F886" t="s">
        <v>539</v>
      </c>
      <c r="G886" t="s">
        <v>896</v>
      </c>
      <c r="H886" t="s">
        <v>897</v>
      </c>
      <c r="I886">
        <v>1</v>
      </c>
      <c r="J886">
        <v>1</v>
      </c>
      <c r="K886" t="s">
        <v>793</v>
      </c>
      <c r="L886" t="s">
        <v>793</v>
      </c>
      <c r="M886">
        <v>1</v>
      </c>
      <c r="N886">
        <v>3</v>
      </c>
      <c r="O886">
        <v>0.72089999999999999</v>
      </c>
      <c r="P886">
        <v>0</v>
      </c>
      <c r="Q886">
        <v>1</v>
      </c>
      <c r="R886">
        <v>1</v>
      </c>
      <c r="S886">
        <v>758.01829999999995</v>
      </c>
      <c r="T886">
        <v>2272.0403500000002</v>
      </c>
      <c r="U886">
        <v>2272.0397800000001</v>
      </c>
      <c r="V886">
        <v>0.25</v>
      </c>
      <c r="W886">
        <v>1.9000000000000001E-4</v>
      </c>
      <c r="X886" t="s">
        <v>540</v>
      </c>
      <c r="Y886" t="s">
        <v>541</v>
      </c>
      <c r="Z886">
        <v>34.270530000000001</v>
      </c>
      <c r="AA886">
        <v>30</v>
      </c>
      <c r="AB886">
        <v>35.801699999999997</v>
      </c>
      <c r="AC886">
        <v>21204</v>
      </c>
      <c r="AD886" t="s">
        <v>563</v>
      </c>
      <c r="AE886" t="s">
        <v>564</v>
      </c>
      <c r="AF886" t="s">
        <v>443</v>
      </c>
      <c r="AG886">
        <v>3.26</v>
      </c>
      <c r="AH886" t="s">
        <v>443</v>
      </c>
      <c r="AI886" t="b">
        <v>0</v>
      </c>
      <c r="AJ886" t="s">
        <v>443</v>
      </c>
      <c r="AK886" t="s">
        <v>443</v>
      </c>
      <c r="AL886" t="s">
        <v>443</v>
      </c>
      <c r="AM886">
        <v>0</v>
      </c>
      <c r="AN886">
        <v>7.943E-6</v>
      </c>
      <c r="AO886">
        <v>43458848</v>
      </c>
      <c r="AP886">
        <v>36.020000000000003</v>
      </c>
      <c r="AQ886" t="str">
        <f t="shared" si="146"/>
        <v>Sequest HT (A2)</v>
      </c>
      <c r="AT886" t="str">
        <f t="shared" si="147"/>
        <v>Sequest HT (A2</v>
      </c>
      <c r="AU886" t="str">
        <f t="shared" si="154"/>
        <v xml:space="preserve">uest HT </v>
      </c>
      <c r="AV886" t="str">
        <f t="shared" si="155"/>
        <v xml:space="preserve">est HT </v>
      </c>
      <c r="AW886" s="19" t="str">
        <f t="shared" si="156"/>
        <v xml:space="preserve">est HT </v>
      </c>
      <c r="AX886" s="25">
        <v>0.25</v>
      </c>
      <c r="AY886" s="26">
        <f t="shared" si="148"/>
        <v>7.6000000000000004E-4</v>
      </c>
      <c r="AZ886">
        <v>1.9000000000000001E-4</v>
      </c>
      <c r="BA886" s="21" t="e">
        <f t="shared" si="149"/>
        <v>#VALUE!</v>
      </c>
      <c r="BB886" t="s">
        <v>540</v>
      </c>
      <c r="BC886" t="s">
        <v>541</v>
      </c>
      <c r="BD886" s="21" t="e">
        <f t="shared" si="150"/>
        <v>#VALUE!</v>
      </c>
      <c r="BE886">
        <v>34.270530000000001</v>
      </c>
      <c r="BF886" s="21" t="e">
        <f t="shared" si="151"/>
        <v>#VALUE!</v>
      </c>
      <c r="BG886">
        <v>30</v>
      </c>
      <c r="BH886">
        <v>35.801699999999997</v>
      </c>
      <c r="BI886" s="21">
        <f t="shared" si="152"/>
        <v>592.26237860213348</v>
      </c>
      <c r="BJ886">
        <v>21204</v>
      </c>
      <c r="BK886" t="s">
        <v>563</v>
      </c>
      <c r="BL886" s="21" t="e">
        <f t="shared" si="153"/>
        <v>#VALUE!</v>
      </c>
      <c r="BN886" s="28"/>
      <c r="BP886" s="29"/>
      <c r="BR886" s="30"/>
    </row>
    <row r="887" spans="1:70" hidden="1" outlineLevel="2" collapsed="1" x14ac:dyDescent="0.35">
      <c r="A887" t="s">
        <v>443</v>
      </c>
      <c r="B887" t="s">
        <v>443</v>
      </c>
      <c r="C887" t="b">
        <v>0</v>
      </c>
      <c r="D887" t="s">
        <v>439</v>
      </c>
      <c r="E887" t="s">
        <v>538</v>
      </c>
      <c r="F887" t="s">
        <v>550</v>
      </c>
      <c r="G887" t="s">
        <v>896</v>
      </c>
      <c r="H887" t="s">
        <v>897</v>
      </c>
      <c r="I887">
        <v>1</v>
      </c>
      <c r="J887">
        <v>1</v>
      </c>
      <c r="K887" t="s">
        <v>793</v>
      </c>
      <c r="L887" t="s">
        <v>793</v>
      </c>
      <c r="M887">
        <v>1</v>
      </c>
      <c r="N887">
        <v>3</v>
      </c>
      <c r="O887">
        <v>0.79139999999999999</v>
      </c>
      <c r="P887">
        <v>0</v>
      </c>
      <c r="Q887">
        <v>1</v>
      </c>
      <c r="R887">
        <v>1</v>
      </c>
      <c r="S887">
        <v>758.01796999999999</v>
      </c>
      <c r="T887">
        <v>2272.03935</v>
      </c>
      <c r="U887">
        <v>2272.0397800000001</v>
      </c>
      <c r="V887">
        <v>-0.19</v>
      </c>
      <c r="W887">
        <v>-1.4999999999999999E-4</v>
      </c>
      <c r="X887" t="s">
        <v>540</v>
      </c>
      <c r="Y887" t="s">
        <v>541</v>
      </c>
      <c r="Z887">
        <v>27.00366</v>
      </c>
      <c r="AA887">
        <v>27.303999999999998</v>
      </c>
      <c r="AB887">
        <v>35.840200000000003</v>
      </c>
      <c r="AC887">
        <v>21457</v>
      </c>
      <c r="AD887" t="s">
        <v>551</v>
      </c>
      <c r="AE887" t="s">
        <v>552</v>
      </c>
      <c r="AF887" t="s">
        <v>443</v>
      </c>
      <c r="AG887">
        <v>3.02</v>
      </c>
      <c r="AH887" t="s">
        <v>443</v>
      </c>
      <c r="AI887" t="b">
        <v>0</v>
      </c>
      <c r="AJ887" t="s">
        <v>443</v>
      </c>
      <c r="AK887" t="s">
        <v>443</v>
      </c>
      <c r="AL887" t="s">
        <v>443</v>
      </c>
      <c r="AM887">
        <v>0</v>
      </c>
      <c r="AN887">
        <v>1.562E-5</v>
      </c>
      <c r="AO887">
        <v>46896079</v>
      </c>
      <c r="AP887">
        <v>36.090000000000003</v>
      </c>
      <c r="AQ887" t="str">
        <f t="shared" si="146"/>
        <v>Sequest HT (A2)</v>
      </c>
      <c r="AT887" t="str">
        <f t="shared" si="147"/>
        <v>Sequest HT (A2</v>
      </c>
      <c r="AU887" t="str">
        <f t="shared" si="154"/>
        <v xml:space="preserve">uest HT </v>
      </c>
      <c r="AV887" t="str">
        <f t="shared" si="155"/>
        <v xml:space="preserve">est HT </v>
      </c>
      <c r="AW887" s="19" t="str">
        <f t="shared" si="156"/>
        <v xml:space="preserve">est HT </v>
      </c>
      <c r="AX887" s="25">
        <v>-0.19</v>
      </c>
      <c r="AY887" s="26">
        <f t="shared" si="148"/>
        <v>7.8947368421052619E-4</v>
      </c>
      <c r="AZ887">
        <v>-1.4999999999999999E-4</v>
      </c>
      <c r="BA887" s="21" t="e">
        <f t="shared" si="149"/>
        <v>#VALUE!</v>
      </c>
      <c r="BB887" t="s">
        <v>540</v>
      </c>
      <c r="BC887" t="s">
        <v>541</v>
      </c>
      <c r="BD887" s="21" t="e">
        <f t="shared" si="150"/>
        <v>#VALUE!</v>
      </c>
      <c r="BE887">
        <v>27.00366</v>
      </c>
      <c r="BF887" s="21" t="e">
        <f t="shared" si="151"/>
        <v>#VALUE!</v>
      </c>
      <c r="BG887">
        <v>27.303999999999998</v>
      </c>
      <c r="BH887">
        <v>35.840200000000003</v>
      </c>
      <c r="BI887" s="21">
        <f t="shared" si="152"/>
        <v>598.68527519377676</v>
      </c>
      <c r="BJ887">
        <v>21457</v>
      </c>
      <c r="BK887" t="s">
        <v>551</v>
      </c>
      <c r="BL887" s="21" t="e">
        <f t="shared" si="153"/>
        <v>#VALUE!</v>
      </c>
      <c r="BN887" s="28"/>
      <c r="BP887" s="29"/>
      <c r="BR887" s="30"/>
    </row>
    <row r="888" spans="1:70" hidden="1" outlineLevel="2" collapsed="1" x14ac:dyDescent="0.35">
      <c r="A888" t="s">
        <v>443</v>
      </c>
      <c r="B888" t="s">
        <v>443</v>
      </c>
      <c r="C888" t="b">
        <v>0</v>
      </c>
      <c r="D888" t="s">
        <v>439</v>
      </c>
      <c r="E888" t="s">
        <v>557</v>
      </c>
      <c r="F888" t="s">
        <v>550</v>
      </c>
      <c r="G888" t="s">
        <v>896</v>
      </c>
      <c r="H888" t="s">
        <v>897</v>
      </c>
      <c r="I888">
        <v>1</v>
      </c>
      <c r="J888">
        <v>1</v>
      </c>
      <c r="K888" t="s">
        <v>793</v>
      </c>
      <c r="L888" t="s">
        <v>793</v>
      </c>
      <c r="M888">
        <v>1</v>
      </c>
      <c r="N888">
        <v>3</v>
      </c>
      <c r="O888">
        <v>1</v>
      </c>
      <c r="P888">
        <v>0</v>
      </c>
      <c r="Q888">
        <v>1</v>
      </c>
      <c r="R888">
        <v>1</v>
      </c>
      <c r="S888">
        <v>758.01796999999999</v>
      </c>
      <c r="T888">
        <v>2272.03935</v>
      </c>
      <c r="U888">
        <v>2272.0397800000001</v>
      </c>
      <c r="V888">
        <v>-0.19</v>
      </c>
      <c r="W888">
        <v>-1.4999999999999999E-4</v>
      </c>
      <c r="X888" t="s">
        <v>540</v>
      </c>
      <c r="Y888" t="s">
        <v>541</v>
      </c>
      <c r="Z888">
        <v>27.00366</v>
      </c>
      <c r="AA888">
        <v>27.303999999999998</v>
      </c>
      <c r="AB888">
        <v>35.840200000000003</v>
      </c>
      <c r="AC888">
        <v>21457</v>
      </c>
      <c r="AD888" t="s">
        <v>551</v>
      </c>
      <c r="AE888" t="s">
        <v>552</v>
      </c>
      <c r="AF888" t="s">
        <v>443</v>
      </c>
      <c r="AG888" t="s">
        <v>443</v>
      </c>
      <c r="AH888">
        <v>51</v>
      </c>
      <c r="AI888" t="b">
        <v>0</v>
      </c>
      <c r="AJ888">
        <v>49</v>
      </c>
      <c r="AK888">
        <v>32</v>
      </c>
      <c r="AL888">
        <v>7.9208490021783395E-5</v>
      </c>
      <c r="AM888">
        <v>0</v>
      </c>
      <c r="AN888">
        <v>2.7030000000000001E-4</v>
      </c>
      <c r="AO888">
        <v>46896079</v>
      </c>
      <c r="AP888">
        <v>36.090000000000003</v>
      </c>
      <c r="AQ888" t="str">
        <f t="shared" si="146"/>
        <v>Mascot (A5)</v>
      </c>
      <c r="AT888" t="str">
        <f t="shared" si="147"/>
        <v>Mascot (A5)</v>
      </c>
      <c r="AU888" t="str">
        <f t="shared" si="154"/>
        <v>cot (A5)</v>
      </c>
      <c r="AV888" t="str">
        <f t="shared" si="155"/>
        <v>ot (A5)</v>
      </c>
      <c r="AW888" s="19" t="str">
        <f t="shared" si="156"/>
        <v>ot (A5)</v>
      </c>
      <c r="AX888" s="25">
        <v>-0.19</v>
      </c>
      <c r="AY888" s="26">
        <f t="shared" si="148"/>
        <v>7.8947368421052619E-4</v>
      </c>
      <c r="AZ888">
        <v>-1.4999999999999999E-4</v>
      </c>
      <c r="BA888" s="21" t="e">
        <f t="shared" si="149"/>
        <v>#VALUE!</v>
      </c>
      <c r="BB888" t="s">
        <v>540</v>
      </c>
      <c r="BC888" t="s">
        <v>541</v>
      </c>
      <c r="BD888" s="21" t="e">
        <f t="shared" si="150"/>
        <v>#VALUE!</v>
      </c>
      <c r="BE888">
        <v>27.00366</v>
      </c>
      <c r="BF888" s="21" t="e">
        <f t="shared" si="151"/>
        <v>#VALUE!</v>
      </c>
      <c r="BG888">
        <v>27.303999999999998</v>
      </c>
      <c r="BH888">
        <v>35.840200000000003</v>
      </c>
      <c r="BI888" s="21">
        <f t="shared" si="152"/>
        <v>598.68527519377676</v>
      </c>
      <c r="BJ888">
        <v>21457</v>
      </c>
      <c r="BK888" t="s">
        <v>551</v>
      </c>
      <c r="BL888" s="21" t="e">
        <f t="shared" si="153"/>
        <v>#VALUE!</v>
      </c>
      <c r="BN888" s="28"/>
      <c r="BP888" s="29"/>
      <c r="BR888" s="30"/>
    </row>
    <row r="889" spans="1:70" hidden="1" outlineLevel="2" collapsed="1" x14ac:dyDescent="0.35">
      <c r="A889" t="s">
        <v>443</v>
      </c>
      <c r="B889" t="s">
        <v>443</v>
      </c>
      <c r="C889" t="b">
        <v>0</v>
      </c>
      <c r="D889" t="s">
        <v>439</v>
      </c>
      <c r="E889" t="s">
        <v>538</v>
      </c>
      <c r="F889" t="s">
        <v>539</v>
      </c>
      <c r="G889" t="s">
        <v>896</v>
      </c>
      <c r="H889" t="s">
        <v>897</v>
      </c>
      <c r="I889">
        <v>1</v>
      </c>
      <c r="J889">
        <v>1</v>
      </c>
      <c r="K889" t="s">
        <v>793</v>
      </c>
      <c r="L889" t="s">
        <v>793</v>
      </c>
      <c r="M889">
        <v>1</v>
      </c>
      <c r="N889">
        <v>3</v>
      </c>
      <c r="O889">
        <v>0.63349999999999995</v>
      </c>
      <c r="P889">
        <v>0</v>
      </c>
      <c r="Q889">
        <v>1</v>
      </c>
      <c r="R889">
        <v>1</v>
      </c>
      <c r="S889">
        <v>758.01849000000004</v>
      </c>
      <c r="T889">
        <v>2272.0409</v>
      </c>
      <c r="U889">
        <v>2272.0397800000001</v>
      </c>
      <c r="V889">
        <v>0.49</v>
      </c>
      <c r="W889">
        <v>3.6999999999999999E-4</v>
      </c>
      <c r="X889" t="s">
        <v>540</v>
      </c>
      <c r="Y889" t="s">
        <v>541</v>
      </c>
      <c r="Z889">
        <v>25.886520000000001</v>
      </c>
      <c r="AA889">
        <v>28.86</v>
      </c>
      <c r="AB889">
        <v>35.884599999999999</v>
      </c>
      <c r="AC889">
        <v>20826</v>
      </c>
      <c r="AD889" t="s">
        <v>554</v>
      </c>
      <c r="AE889" t="s">
        <v>555</v>
      </c>
      <c r="AF889" t="s">
        <v>443</v>
      </c>
      <c r="AG889">
        <v>2.81</v>
      </c>
      <c r="AH889" t="s">
        <v>443</v>
      </c>
      <c r="AI889" t="b">
        <v>0</v>
      </c>
      <c r="AJ889" t="s">
        <v>443</v>
      </c>
      <c r="AK889" t="s">
        <v>443</v>
      </c>
      <c r="AL889" t="s">
        <v>443</v>
      </c>
      <c r="AM889">
        <v>0</v>
      </c>
      <c r="AN889">
        <v>3.1710000000000001E-4</v>
      </c>
      <c r="AO889">
        <v>20398670</v>
      </c>
      <c r="AP889">
        <v>36.090000000000003</v>
      </c>
      <c r="AQ889" t="str">
        <f t="shared" si="146"/>
        <v>Sequest HT (A2)</v>
      </c>
      <c r="AT889" t="str">
        <f t="shared" si="147"/>
        <v>Sequest HT (A2</v>
      </c>
      <c r="AU889" t="str">
        <f t="shared" si="154"/>
        <v xml:space="preserve">uest HT </v>
      </c>
      <c r="AV889" t="str">
        <f t="shared" si="155"/>
        <v xml:space="preserve">est HT </v>
      </c>
      <c r="AW889" s="19" t="str">
        <f t="shared" si="156"/>
        <v xml:space="preserve">est HT </v>
      </c>
      <c r="AX889" s="25">
        <v>0.49</v>
      </c>
      <c r="AY889" s="26">
        <f t="shared" si="148"/>
        <v>7.5510204081632656E-4</v>
      </c>
      <c r="AZ889">
        <v>3.6999999999999999E-4</v>
      </c>
      <c r="BA889" s="21" t="e">
        <f t="shared" si="149"/>
        <v>#VALUE!</v>
      </c>
      <c r="BB889" t="s">
        <v>540</v>
      </c>
      <c r="BC889" t="s">
        <v>541</v>
      </c>
      <c r="BD889" s="21" t="e">
        <f t="shared" si="150"/>
        <v>#VALUE!</v>
      </c>
      <c r="BE889">
        <v>25.886520000000001</v>
      </c>
      <c r="BF889" s="21" t="e">
        <f t="shared" si="151"/>
        <v>#VALUE!</v>
      </c>
      <c r="BG889">
        <v>28.86</v>
      </c>
      <c r="BH889">
        <v>35.884599999999999</v>
      </c>
      <c r="BI889" s="21">
        <f t="shared" si="152"/>
        <v>580.36037743210181</v>
      </c>
      <c r="BJ889">
        <v>20826</v>
      </c>
      <c r="BK889" t="s">
        <v>554</v>
      </c>
      <c r="BL889" s="21" t="e">
        <f t="shared" si="153"/>
        <v>#VALUE!</v>
      </c>
      <c r="BN889" s="28"/>
      <c r="BP889" s="29"/>
      <c r="BR889" s="30"/>
    </row>
    <row r="890" spans="1:70" hidden="1" outlineLevel="1" x14ac:dyDescent="0.35">
      <c r="A890" t="s">
        <v>443</v>
      </c>
      <c r="B890" t="b">
        <v>0</v>
      </c>
      <c r="C890" t="s">
        <v>439</v>
      </c>
      <c r="D890" t="s">
        <v>898</v>
      </c>
      <c r="E890" t="s">
        <v>443</v>
      </c>
      <c r="F890" t="s">
        <v>443</v>
      </c>
      <c r="G890" t="b">
        <v>0</v>
      </c>
      <c r="H890">
        <v>1</v>
      </c>
      <c r="I890">
        <v>5</v>
      </c>
      <c r="J890">
        <v>1</v>
      </c>
      <c r="K890" t="s">
        <v>793</v>
      </c>
      <c r="L890" t="s">
        <v>899</v>
      </c>
      <c r="M890">
        <v>0</v>
      </c>
      <c r="N890">
        <v>1139.5401400000001</v>
      </c>
      <c r="O890">
        <v>0</v>
      </c>
      <c r="P890">
        <v>124.6</v>
      </c>
      <c r="Q890">
        <v>201.7</v>
      </c>
      <c r="R890">
        <v>242.1</v>
      </c>
      <c r="S890">
        <v>36.799999999999997</v>
      </c>
      <c r="T890">
        <v>264</v>
      </c>
      <c r="U890">
        <v>30.8</v>
      </c>
      <c r="V890" t="s">
        <v>443</v>
      </c>
      <c r="W890" t="s">
        <v>443</v>
      </c>
      <c r="X890" t="s">
        <v>443</v>
      </c>
      <c r="Y890" t="s">
        <v>443</v>
      </c>
      <c r="Z890" t="s">
        <v>444</v>
      </c>
      <c r="AA890" t="s">
        <v>439</v>
      </c>
      <c r="AB890" t="s">
        <v>444</v>
      </c>
      <c r="AC890" t="s">
        <v>444</v>
      </c>
      <c r="AD890" t="s">
        <v>444</v>
      </c>
      <c r="AE890" t="s">
        <v>444</v>
      </c>
      <c r="AF890" t="s">
        <v>445</v>
      </c>
      <c r="AG890" t="s">
        <v>445</v>
      </c>
      <c r="AH890" t="s">
        <v>445</v>
      </c>
      <c r="AI890" t="s">
        <v>439</v>
      </c>
      <c r="AJ890" t="s">
        <v>439</v>
      </c>
      <c r="AK890">
        <v>0</v>
      </c>
      <c r="AL890">
        <v>1.395E-3</v>
      </c>
      <c r="AM890">
        <v>1.5520000000000001E-2</v>
      </c>
      <c r="AN890">
        <v>3.1119999999999998E-2</v>
      </c>
      <c r="AO890">
        <v>2.27</v>
      </c>
      <c r="AP890">
        <v>35</v>
      </c>
      <c r="AQ890" t="str">
        <f t="shared" si="146"/>
        <v/>
      </c>
      <c r="AR890" t="s">
        <v>900</v>
      </c>
      <c r="AS890" t="s">
        <v>901</v>
      </c>
      <c r="AT890" t="str">
        <f t="shared" si="147"/>
        <v/>
      </c>
      <c r="AU890" t="str">
        <f t="shared" si="154"/>
        <v/>
      </c>
      <c r="AV890" t="str">
        <f t="shared" si="155"/>
        <v/>
      </c>
      <c r="AW890" s="19" t="str">
        <f t="shared" si="156"/>
        <v/>
      </c>
      <c r="AX890" s="25" t="s">
        <v>443</v>
      </c>
      <c r="AY890" s="26" t="e">
        <f t="shared" si="148"/>
        <v>#VALUE!</v>
      </c>
      <c r="AZ890" t="s">
        <v>443</v>
      </c>
      <c r="BA890" s="21" t="e">
        <f t="shared" si="149"/>
        <v>#VALUE!</v>
      </c>
      <c r="BB890" t="s">
        <v>443</v>
      </c>
      <c r="BC890" t="s">
        <v>443</v>
      </c>
      <c r="BD890" s="21" t="e">
        <f t="shared" si="150"/>
        <v>#VALUE!</v>
      </c>
      <c r="BE890" t="s">
        <v>444</v>
      </c>
      <c r="BF890" s="21" t="e">
        <f t="shared" si="151"/>
        <v>#VALUE!</v>
      </c>
      <c r="BG890" t="s">
        <v>439</v>
      </c>
      <c r="BH890" t="s">
        <v>444</v>
      </c>
      <c r="BI890" s="21" t="e">
        <f t="shared" si="152"/>
        <v>#VALUE!</v>
      </c>
      <c r="BJ890" t="s">
        <v>444</v>
      </c>
      <c r="BK890" t="s">
        <v>444</v>
      </c>
      <c r="BL890" s="21" t="e">
        <f t="shared" si="153"/>
        <v>#VALUE!</v>
      </c>
      <c r="BN890" s="28"/>
      <c r="BP890" s="29"/>
      <c r="BR890" s="30"/>
    </row>
    <row r="891" spans="1:70" hidden="1" outlineLevel="2" collapsed="1" x14ac:dyDescent="0.35">
      <c r="A891" t="s">
        <v>443</v>
      </c>
      <c r="B891" t="s">
        <v>443</v>
      </c>
      <c r="C891" t="s">
        <v>457</v>
      </c>
      <c r="D891" t="s">
        <v>458</v>
      </c>
      <c r="E891" t="s">
        <v>508</v>
      </c>
      <c r="F891" t="s">
        <v>509</v>
      </c>
      <c r="G891" t="s">
        <v>459</v>
      </c>
      <c r="H891" t="s">
        <v>460</v>
      </c>
      <c r="I891" t="s">
        <v>463</v>
      </c>
      <c r="J891" t="s">
        <v>464</v>
      </c>
      <c r="K891" t="s">
        <v>466</v>
      </c>
      <c r="L891" t="s">
        <v>510</v>
      </c>
      <c r="M891" t="s">
        <v>468</v>
      </c>
      <c r="N891" t="s">
        <v>511</v>
      </c>
      <c r="O891" t="s">
        <v>512</v>
      </c>
      <c r="P891" t="s">
        <v>513</v>
      </c>
      <c r="Q891" t="s">
        <v>514</v>
      </c>
      <c r="R891" t="s">
        <v>515</v>
      </c>
      <c r="S891" t="s">
        <v>516</v>
      </c>
      <c r="T891" t="s">
        <v>517</v>
      </c>
      <c r="U891" t="s">
        <v>469</v>
      </c>
      <c r="V891" t="s">
        <v>518</v>
      </c>
      <c r="W891" t="s">
        <v>519</v>
      </c>
      <c r="X891" t="s">
        <v>520</v>
      </c>
      <c r="Y891" t="s">
        <v>521</v>
      </c>
      <c r="Z891" t="s">
        <v>522</v>
      </c>
      <c r="AA891" t="s">
        <v>523</v>
      </c>
      <c r="AB891" t="s">
        <v>524</v>
      </c>
      <c r="AC891" t="s">
        <v>525</v>
      </c>
      <c r="AD891" t="s">
        <v>526</v>
      </c>
      <c r="AE891" t="s">
        <v>527</v>
      </c>
      <c r="AF891" t="s">
        <v>480</v>
      </c>
      <c r="AG891" t="s">
        <v>528</v>
      </c>
      <c r="AH891" t="s">
        <v>529</v>
      </c>
      <c r="AI891" t="s">
        <v>462</v>
      </c>
      <c r="AJ891" t="s">
        <v>530</v>
      </c>
      <c r="AK891" t="s">
        <v>531</v>
      </c>
      <c r="AL891" t="s">
        <v>532</v>
      </c>
      <c r="AM891" t="s">
        <v>533</v>
      </c>
      <c r="AN891" t="s">
        <v>534</v>
      </c>
      <c r="AO891" t="s">
        <v>535</v>
      </c>
      <c r="AP891" t="s">
        <v>536</v>
      </c>
      <c r="AQ891" t="str">
        <f t="shared" si="146"/>
        <v>Identifying Node</v>
      </c>
      <c r="AT891" t="str">
        <f t="shared" si="147"/>
        <v>Identifying No</v>
      </c>
      <c r="AU891" t="str">
        <f t="shared" si="154"/>
        <v>ntifying</v>
      </c>
      <c r="AV891" t="str">
        <f t="shared" si="155"/>
        <v>tifying</v>
      </c>
      <c r="AW891" s="19" t="str">
        <f t="shared" si="156"/>
        <v>tifying</v>
      </c>
      <c r="AX891" s="25" t="s">
        <v>518</v>
      </c>
      <c r="AY891" s="26" t="e">
        <f t="shared" si="148"/>
        <v>#VALUE!</v>
      </c>
      <c r="AZ891" t="s">
        <v>519</v>
      </c>
      <c r="BA891" s="21" t="e">
        <f t="shared" si="149"/>
        <v>#VALUE!</v>
      </c>
      <c r="BB891" t="s">
        <v>520</v>
      </c>
      <c r="BC891" t="s">
        <v>521</v>
      </c>
      <c r="BD891" s="21" t="e">
        <f t="shared" si="150"/>
        <v>#VALUE!</v>
      </c>
      <c r="BE891" t="s">
        <v>522</v>
      </c>
      <c r="BF891" s="21" t="e">
        <f t="shared" si="151"/>
        <v>#VALUE!</v>
      </c>
      <c r="BG891" t="s">
        <v>523</v>
      </c>
      <c r="BH891" t="s">
        <v>524</v>
      </c>
      <c r="BI891" s="21" t="e">
        <f t="shared" si="152"/>
        <v>#VALUE!</v>
      </c>
      <c r="BJ891" t="s">
        <v>525</v>
      </c>
      <c r="BK891" t="s">
        <v>526</v>
      </c>
      <c r="BL891" s="21" t="e">
        <f t="shared" si="153"/>
        <v>#VALUE!</v>
      </c>
      <c r="BN891" s="28"/>
      <c r="BP891" s="29"/>
      <c r="BR891" s="30"/>
    </row>
    <row r="892" spans="1:70" hidden="1" outlineLevel="2" collapsed="1" x14ac:dyDescent="0.35">
      <c r="A892" t="s">
        <v>443</v>
      </c>
      <c r="B892" t="s">
        <v>443</v>
      </c>
      <c r="C892" t="b">
        <v>0</v>
      </c>
      <c r="D892" t="s">
        <v>439</v>
      </c>
      <c r="E892" t="s">
        <v>538</v>
      </c>
      <c r="F892" t="s">
        <v>539</v>
      </c>
      <c r="G892" t="s">
        <v>898</v>
      </c>
      <c r="H892" t="s">
        <v>443</v>
      </c>
      <c r="I892">
        <v>1</v>
      </c>
      <c r="J892">
        <v>5</v>
      </c>
      <c r="K892" t="s">
        <v>793</v>
      </c>
      <c r="L892" t="s">
        <v>902</v>
      </c>
      <c r="M892">
        <v>0</v>
      </c>
      <c r="N892">
        <v>2</v>
      </c>
      <c r="O892">
        <v>0.63</v>
      </c>
      <c r="P892">
        <v>0</v>
      </c>
      <c r="Q892">
        <v>1</v>
      </c>
      <c r="R892">
        <v>1</v>
      </c>
      <c r="S892">
        <v>570.27376000000004</v>
      </c>
      <c r="T892">
        <v>1139.54024</v>
      </c>
      <c r="U892">
        <v>1139.5401400000001</v>
      </c>
      <c r="V892">
        <v>0.09</v>
      </c>
      <c r="W892">
        <v>5.0000000000000002E-5</v>
      </c>
      <c r="X892" t="s">
        <v>540</v>
      </c>
      <c r="Y892" t="s">
        <v>541</v>
      </c>
      <c r="Z892">
        <v>18.421790000000001</v>
      </c>
      <c r="AA892">
        <v>23.5</v>
      </c>
      <c r="AB892">
        <v>46.2029</v>
      </c>
      <c r="AC892">
        <v>29883</v>
      </c>
      <c r="AD892" t="s">
        <v>554</v>
      </c>
      <c r="AE892" t="s">
        <v>555</v>
      </c>
      <c r="AF892" t="s">
        <v>443</v>
      </c>
      <c r="AG892">
        <v>2.27</v>
      </c>
      <c r="AH892" t="s">
        <v>443</v>
      </c>
      <c r="AI892" t="b">
        <v>0</v>
      </c>
      <c r="AJ892" t="s">
        <v>443</v>
      </c>
      <c r="AK892" t="s">
        <v>443</v>
      </c>
      <c r="AL892" t="s">
        <v>443</v>
      </c>
      <c r="AM892">
        <v>1.395E-3</v>
      </c>
      <c r="AN892">
        <v>3.1119999999999998E-2</v>
      </c>
      <c r="AO892">
        <v>49246144</v>
      </c>
      <c r="AP892">
        <v>46.26</v>
      </c>
      <c r="AQ892" t="str">
        <f t="shared" si="146"/>
        <v>Sequest HT (A2)</v>
      </c>
      <c r="AT892" t="str">
        <f t="shared" si="147"/>
        <v>Sequest HT (A2</v>
      </c>
      <c r="AU892" t="str">
        <f t="shared" si="154"/>
        <v xml:space="preserve">uest HT </v>
      </c>
      <c r="AV892" t="str">
        <f t="shared" si="155"/>
        <v xml:space="preserve">est HT </v>
      </c>
      <c r="AW892" s="19" t="str">
        <f t="shared" si="156"/>
        <v xml:space="preserve">est HT </v>
      </c>
      <c r="AX892" s="25">
        <v>0.09</v>
      </c>
      <c r="AY892" s="26">
        <f t="shared" si="148"/>
        <v>5.5555555555555556E-4</v>
      </c>
      <c r="AZ892">
        <v>5.0000000000000002E-5</v>
      </c>
      <c r="BA892" s="21" t="e">
        <f t="shared" si="149"/>
        <v>#VALUE!</v>
      </c>
      <c r="BB892" t="s">
        <v>540</v>
      </c>
      <c r="BC892" t="s">
        <v>541</v>
      </c>
      <c r="BD892" s="21" t="e">
        <f t="shared" si="150"/>
        <v>#VALUE!</v>
      </c>
      <c r="BE892">
        <v>18.421790000000001</v>
      </c>
      <c r="BF892" s="21" t="e">
        <f t="shared" si="151"/>
        <v>#VALUE!</v>
      </c>
      <c r="BG892">
        <v>23.5</v>
      </c>
      <c r="BH892">
        <v>46.2029</v>
      </c>
      <c r="BI892" s="21">
        <f t="shared" si="152"/>
        <v>646.77758322529542</v>
      </c>
      <c r="BJ892">
        <v>29883</v>
      </c>
      <c r="BK892" t="s">
        <v>554</v>
      </c>
      <c r="BL892" s="21" t="e">
        <f t="shared" si="153"/>
        <v>#VALUE!</v>
      </c>
      <c r="BN892" s="28"/>
      <c r="BP892" s="29"/>
      <c r="BR892" s="30"/>
    </row>
    <row r="893" spans="1:70" hidden="1" outlineLevel="1" x14ac:dyDescent="0.35">
      <c r="A893" t="s">
        <v>443</v>
      </c>
      <c r="B893" t="b">
        <v>0</v>
      </c>
      <c r="C893" t="s">
        <v>439</v>
      </c>
      <c r="D893" t="s">
        <v>903</v>
      </c>
      <c r="E893" t="s">
        <v>443</v>
      </c>
      <c r="F893" t="s">
        <v>443</v>
      </c>
      <c r="G893" t="b">
        <v>0</v>
      </c>
      <c r="H893">
        <v>1</v>
      </c>
      <c r="I893">
        <v>1</v>
      </c>
      <c r="J893">
        <v>2</v>
      </c>
      <c r="K893" t="s">
        <v>793</v>
      </c>
      <c r="L893" t="s">
        <v>904</v>
      </c>
      <c r="M893">
        <v>0</v>
      </c>
      <c r="N893">
        <v>1068.5030200000001</v>
      </c>
      <c r="O893">
        <v>0</v>
      </c>
      <c r="P893">
        <v>117.2</v>
      </c>
      <c r="Q893">
        <v>210.4</v>
      </c>
      <c r="R893">
        <v>292.60000000000002</v>
      </c>
      <c r="S893">
        <v>44.5</v>
      </c>
      <c r="T893">
        <v>235.3</v>
      </c>
      <c r="U893" t="s">
        <v>443</v>
      </c>
      <c r="V893" t="s">
        <v>443</v>
      </c>
      <c r="W893" t="s">
        <v>443</v>
      </c>
      <c r="X893" t="s">
        <v>443</v>
      </c>
      <c r="Y893" t="s">
        <v>443</v>
      </c>
      <c r="Z893" t="s">
        <v>439</v>
      </c>
      <c r="AA893" t="s">
        <v>444</v>
      </c>
      <c r="AB893" t="s">
        <v>444</v>
      </c>
      <c r="AC893" t="s">
        <v>444</v>
      </c>
      <c r="AD893" t="s">
        <v>439</v>
      </c>
      <c r="AE893" t="s">
        <v>445</v>
      </c>
      <c r="AF893" t="s">
        <v>445</v>
      </c>
      <c r="AG893" t="s">
        <v>445</v>
      </c>
      <c r="AH893" t="s">
        <v>445</v>
      </c>
      <c r="AI893" t="s">
        <v>439</v>
      </c>
      <c r="AJ893" t="s">
        <v>439</v>
      </c>
      <c r="AK893">
        <v>2.4899999999999998E-4</v>
      </c>
      <c r="AL893">
        <v>0</v>
      </c>
      <c r="AM893">
        <v>2.7470000000000001E-2</v>
      </c>
      <c r="AN893">
        <v>8.1069999999999996E-3</v>
      </c>
      <c r="AO893">
        <v>2.2799999999999998</v>
      </c>
      <c r="AP893">
        <v>33</v>
      </c>
      <c r="AQ893" t="str">
        <f t="shared" si="146"/>
        <v/>
      </c>
      <c r="AR893" t="s">
        <v>905</v>
      </c>
      <c r="AS893" t="s">
        <v>906</v>
      </c>
      <c r="AT893" t="str">
        <f t="shared" si="147"/>
        <v/>
      </c>
      <c r="AU893" t="str">
        <f t="shared" si="154"/>
        <v/>
      </c>
      <c r="AV893" t="str">
        <f t="shared" si="155"/>
        <v/>
      </c>
      <c r="AW893" s="19" t="str">
        <f t="shared" si="156"/>
        <v/>
      </c>
      <c r="AX893" s="25" t="s">
        <v>443</v>
      </c>
      <c r="AY893" s="26" t="e">
        <f t="shared" si="148"/>
        <v>#VALUE!</v>
      </c>
      <c r="AZ893" t="s">
        <v>443</v>
      </c>
      <c r="BA893" s="21" t="e">
        <f t="shared" si="149"/>
        <v>#VALUE!</v>
      </c>
      <c r="BB893" t="s">
        <v>443</v>
      </c>
      <c r="BC893" t="s">
        <v>443</v>
      </c>
      <c r="BD893" s="21" t="e">
        <f t="shared" si="150"/>
        <v>#VALUE!</v>
      </c>
      <c r="BE893" t="s">
        <v>439</v>
      </c>
      <c r="BF893" s="21" t="e">
        <f t="shared" si="151"/>
        <v>#VALUE!</v>
      </c>
      <c r="BG893" t="s">
        <v>444</v>
      </c>
      <c r="BH893" t="s">
        <v>444</v>
      </c>
      <c r="BI893" s="21" t="e">
        <f t="shared" si="152"/>
        <v>#VALUE!</v>
      </c>
      <c r="BJ893" t="s">
        <v>444</v>
      </c>
      <c r="BK893" t="s">
        <v>439</v>
      </c>
      <c r="BL893" s="21" t="e">
        <f t="shared" si="153"/>
        <v>#VALUE!</v>
      </c>
      <c r="BN893" s="28"/>
      <c r="BP893" s="29"/>
      <c r="BR893" s="30"/>
    </row>
    <row r="894" spans="1:70" hidden="1" outlineLevel="2" collapsed="1" x14ac:dyDescent="0.35">
      <c r="A894" t="s">
        <v>443</v>
      </c>
      <c r="B894" t="s">
        <v>443</v>
      </c>
      <c r="C894" t="s">
        <v>457</v>
      </c>
      <c r="D894" t="s">
        <v>458</v>
      </c>
      <c r="E894" t="s">
        <v>508</v>
      </c>
      <c r="F894" t="s">
        <v>509</v>
      </c>
      <c r="G894" t="s">
        <v>459</v>
      </c>
      <c r="H894" t="s">
        <v>460</v>
      </c>
      <c r="I894" t="s">
        <v>463</v>
      </c>
      <c r="J894" t="s">
        <v>464</v>
      </c>
      <c r="K894" t="s">
        <v>466</v>
      </c>
      <c r="L894" t="s">
        <v>510</v>
      </c>
      <c r="M894" t="s">
        <v>468</v>
      </c>
      <c r="N894" t="s">
        <v>511</v>
      </c>
      <c r="O894" t="s">
        <v>512</v>
      </c>
      <c r="P894" t="s">
        <v>513</v>
      </c>
      <c r="Q894" t="s">
        <v>514</v>
      </c>
      <c r="R894" t="s">
        <v>515</v>
      </c>
      <c r="S894" t="s">
        <v>516</v>
      </c>
      <c r="T894" t="s">
        <v>517</v>
      </c>
      <c r="U894" t="s">
        <v>469</v>
      </c>
      <c r="V894" t="s">
        <v>518</v>
      </c>
      <c r="W894" t="s">
        <v>519</v>
      </c>
      <c r="X894" t="s">
        <v>520</v>
      </c>
      <c r="Y894" t="s">
        <v>521</v>
      </c>
      <c r="Z894" t="s">
        <v>522</v>
      </c>
      <c r="AA894" t="s">
        <v>523</v>
      </c>
      <c r="AB894" t="s">
        <v>524</v>
      </c>
      <c r="AC894" t="s">
        <v>525</v>
      </c>
      <c r="AD894" t="s">
        <v>526</v>
      </c>
      <c r="AE894" t="s">
        <v>527</v>
      </c>
      <c r="AF894" t="s">
        <v>480</v>
      </c>
      <c r="AG894" t="s">
        <v>528</v>
      </c>
      <c r="AH894" t="s">
        <v>529</v>
      </c>
      <c r="AI894" t="s">
        <v>462</v>
      </c>
      <c r="AJ894" t="s">
        <v>530</v>
      </c>
      <c r="AK894" t="s">
        <v>531</v>
      </c>
      <c r="AL894" t="s">
        <v>532</v>
      </c>
      <c r="AM894" t="s">
        <v>533</v>
      </c>
      <c r="AN894" t="s">
        <v>534</v>
      </c>
      <c r="AO894" t="s">
        <v>535</v>
      </c>
      <c r="AP894" t="s">
        <v>536</v>
      </c>
      <c r="AQ894" t="str">
        <f t="shared" si="146"/>
        <v>Identifying Node</v>
      </c>
      <c r="AT894" t="str">
        <f t="shared" si="147"/>
        <v>Identifying No</v>
      </c>
      <c r="AU894" t="str">
        <f t="shared" si="154"/>
        <v>ntifying</v>
      </c>
      <c r="AV894" t="str">
        <f t="shared" si="155"/>
        <v>tifying</v>
      </c>
      <c r="AW894" s="19" t="str">
        <f t="shared" si="156"/>
        <v>tifying</v>
      </c>
      <c r="AX894" s="25" t="s">
        <v>518</v>
      </c>
      <c r="AY894" s="26" t="e">
        <f t="shared" si="148"/>
        <v>#VALUE!</v>
      </c>
      <c r="AZ894" t="s">
        <v>519</v>
      </c>
      <c r="BA894" s="21" t="e">
        <f t="shared" si="149"/>
        <v>#VALUE!</v>
      </c>
      <c r="BB894" t="s">
        <v>520</v>
      </c>
      <c r="BC894" t="s">
        <v>521</v>
      </c>
      <c r="BD894" s="21" t="e">
        <f t="shared" si="150"/>
        <v>#VALUE!</v>
      </c>
      <c r="BE894" t="s">
        <v>522</v>
      </c>
      <c r="BF894" s="21" t="e">
        <f t="shared" si="151"/>
        <v>#VALUE!</v>
      </c>
      <c r="BG894" t="s">
        <v>523</v>
      </c>
      <c r="BH894" t="s">
        <v>524</v>
      </c>
      <c r="BI894" s="21" t="e">
        <f t="shared" si="152"/>
        <v>#VALUE!</v>
      </c>
      <c r="BJ894" t="s">
        <v>525</v>
      </c>
      <c r="BK894" t="s">
        <v>526</v>
      </c>
      <c r="BL894" s="21" t="e">
        <f t="shared" si="153"/>
        <v>#VALUE!</v>
      </c>
      <c r="BN894" s="28"/>
      <c r="BP894" s="29"/>
      <c r="BR894" s="30"/>
    </row>
    <row r="895" spans="1:70" hidden="1" outlineLevel="2" collapsed="1" x14ac:dyDescent="0.35">
      <c r="A895" t="s">
        <v>443</v>
      </c>
      <c r="B895" t="s">
        <v>443</v>
      </c>
      <c r="C895" t="b">
        <v>0</v>
      </c>
      <c r="D895" t="s">
        <v>439</v>
      </c>
      <c r="E895" t="s">
        <v>538</v>
      </c>
      <c r="F895" t="s">
        <v>539</v>
      </c>
      <c r="G895" t="s">
        <v>903</v>
      </c>
      <c r="H895" t="s">
        <v>443</v>
      </c>
      <c r="I895">
        <v>1</v>
      </c>
      <c r="J895">
        <v>1</v>
      </c>
      <c r="K895" t="s">
        <v>793</v>
      </c>
      <c r="L895" t="s">
        <v>793</v>
      </c>
      <c r="M895">
        <v>0</v>
      </c>
      <c r="N895">
        <v>2</v>
      </c>
      <c r="O895">
        <v>0.72809999999999997</v>
      </c>
      <c r="P895">
        <v>0</v>
      </c>
      <c r="Q895">
        <v>1</v>
      </c>
      <c r="R895">
        <v>1</v>
      </c>
      <c r="S895">
        <v>534.75509999999997</v>
      </c>
      <c r="T895">
        <v>1068.5029300000001</v>
      </c>
      <c r="U895">
        <v>1068.5030200000001</v>
      </c>
      <c r="V895">
        <v>-0.09</v>
      </c>
      <c r="W895">
        <v>-5.0000000000000002E-5</v>
      </c>
      <c r="X895" t="s">
        <v>540</v>
      </c>
      <c r="Y895" t="s">
        <v>541</v>
      </c>
      <c r="Z895">
        <v>24.31467</v>
      </c>
      <c r="AA895">
        <v>27.454000000000001</v>
      </c>
      <c r="AB895">
        <v>40.767000000000003</v>
      </c>
      <c r="AC895">
        <v>25112</v>
      </c>
      <c r="AD895" t="s">
        <v>568</v>
      </c>
      <c r="AE895" t="s">
        <v>569</v>
      </c>
      <c r="AF895" t="s">
        <v>443</v>
      </c>
      <c r="AG895">
        <v>2.2799999999999998</v>
      </c>
      <c r="AH895" t="s">
        <v>443</v>
      </c>
      <c r="AI895" t="b">
        <v>0</v>
      </c>
      <c r="AJ895" t="s">
        <v>443</v>
      </c>
      <c r="AK895" t="s">
        <v>443</v>
      </c>
      <c r="AL895" t="s">
        <v>443</v>
      </c>
      <c r="AM895">
        <v>0</v>
      </c>
      <c r="AN895">
        <v>8.1069999999999996E-3</v>
      </c>
      <c r="AO895">
        <v>8493699</v>
      </c>
      <c r="AP895">
        <v>40.78</v>
      </c>
      <c r="AQ895" t="str">
        <f t="shared" si="146"/>
        <v>Sequest HT (A2)</v>
      </c>
      <c r="AT895" t="str">
        <f t="shared" si="147"/>
        <v>Sequest HT (A2</v>
      </c>
      <c r="AU895" t="str">
        <f t="shared" si="154"/>
        <v xml:space="preserve">uest HT </v>
      </c>
      <c r="AV895" t="str">
        <f t="shared" si="155"/>
        <v xml:space="preserve">est HT </v>
      </c>
      <c r="AW895" s="19" t="str">
        <f t="shared" si="156"/>
        <v xml:space="preserve">est HT </v>
      </c>
      <c r="AX895" s="25">
        <v>-0.09</v>
      </c>
      <c r="AY895" s="26">
        <f t="shared" si="148"/>
        <v>5.5555555555555556E-4</v>
      </c>
      <c r="AZ895">
        <v>-5.0000000000000002E-5</v>
      </c>
      <c r="BA895" s="21" t="e">
        <f t="shared" si="149"/>
        <v>#VALUE!</v>
      </c>
      <c r="BB895" t="s">
        <v>540</v>
      </c>
      <c r="BC895" t="s">
        <v>541</v>
      </c>
      <c r="BD895" s="21" t="e">
        <f t="shared" si="150"/>
        <v>#VALUE!</v>
      </c>
      <c r="BE895">
        <v>24.31467</v>
      </c>
      <c r="BF895" s="21" t="e">
        <f t="shared" si="151"/>
        <v>#VALUE!</v>
      </c>
      <c r="BG895">
        <v>27.454000000000001</v>
      </c>
      <c r="BH895">
        <v>40.767000000000003</v>
      </c>
      <c r="BI895" s="21">
        <f t="shared" si="152"/>
        <v>615.98842200799663</v>
      </c>
      <c r="BJ895">
        <v>25112</v>
      </c>
      <c r="BK895" t="s">
        <v>568</v>
      </c>
      <c r="BL895" s="21" t="e">
        <f t="shared" si="153"/>
        <v>#VALUE!</v>
      </c>
      <c r="BN895" s="28"/>
      <c r="BP895" s="29"/>
      <c r="BR895" s="30"/>
    </row>
    <row r="896" spans="1:70" hidden="1" outlineLevel="2" collapsed="1" x14ac:dyDescent="0.35">
      <c r="A896" t="s">
        <v>443</v>
      </c>
      <c r="B896" t="s">
        <v>443</v>
      </c>
      <c r="C896" t="b">
        <v>0</v>
      </c>
      <c r="D896" t="s">
        <v>439</v>
      </c>
      <c r="E896" t="s">
        <v>557</v>
      </c>
      <c r="F896" t="s">
        <v>539</v>
      </c>
      <c r="G896" t="s">
        <v>903</v>
      </c>
      <c r="H896" t="s">
        <v>443</v>
      </c>
      <c r="I896">
        <v>1</v>
      </c>
      <c r="J896">
        <v>1</v>
      </c>
      <c r="K896" t="s">
        <v>793</v>
      </c>
      <c r="L896" t="s">
        <v>793</v>
      </c>
      <c r="M896">
        <v>0</v>
      </c>
      <c r="N896">
        <v>2</v>
      </c>
      <c r="O896">
        <v>1</v>
      </c>
      <c r="P896">
        <v>0</v>
      </c>
      <c r="Q896">
        <v>1</v>
      </c>
      <c r="R896">
        <v>1</v>
      </c>
      <c r="S896">
        <v>534.75460999999996</v>
      </c>
      <c r="T896">
        <v>1068.5019500000001</v>
      </c>
      <c r="U896">
        <v>1068.5030200000001</v>
      </c>
      <c r="V896">
        <v>-1</v>
      </c>
      <c r="W896">
        <v>-5.2999999999999998E-4</v>
      </c>
      <c r="X896" t="s">
        <v>540</v>
      </c>
      <c r="Y896" t="s">
        <v>541</v>
      </c>
      <c r="Z896">
        <v>0</v>
      </c>
      <c r="AA896">
        <v>23.029</v>
      </c>
      <c r="AB896">
        <v>40.721699999999998</v>
      </c>
      <c r="AC896">
        <v>25000</v>
      </c>
      <c r="AD896" t="s">
        <v>542</v>
      </c>
      <c r="AE896" t="s">
        <v>543</v>
      </c>
      <c r="AF896" t="s">
        <v>443</v>
      </c>
      <c r="AG896" t="s">
        <v>443</v>
      </c>
      <c r="AH896">
        <v>54</v>
      </c>
      <c r="AI896" t="b">
        <v>0</v>
      </c>
      <c r="AJ896">
        <v>51</v>
      </c>
      <c r="AK896">
        <v>33</v>
      </c>
      <c r="AL896">
        <v>5.0420890505556002E-5</v>
      </c>
      <c r="AM896">
        <v>1.748E-3</v>
      </c>
      <c r="AN896">
        <v>3.8490000000000003E-2</v>
      </c>
      <c r="AO896">
        <v>38030736</v>
      </c>
      <c r="AP896">
        <v>40.76</v>
      </c>
      <c r="AQ896" t="str">
        <f t="shared" si="146"/>
        <v>Mascot (A5)</v>
      </c>
      <c r="AT896" t="str">
        <f t="shared" si="147"/>
        <v>Mascot (A5)</v>
      </c>
      <c r="AU896" t="str">
        <f t="shared" si="154"/>
        <v>cot (A5)</v>
      </c>
      <c r="AV896" t="str">
        <f t="shared" si="155"/>
        <v>ot (A5)</v>
      </c>
      <c r="AW896" s="19" t="str">
        <f t="shared" si="156"/>
        <v>ot (A5)</v>
      </c>
      <c r="AX896" s="25">
        <v>-1</v>
      </c>
      <c r="AY896" s="26">
        <f t="shared" si="148"/>
        <v>5.2999999999999998E-4</v>
      </c>
      <c r="AZ896">
        <v>-5.2999999999999998E-4</v>
      </c>
      <c r="BA896" s="21" t="e">
        <f t="shared" si="149"/>
        <v>#VALUE!</v>
      </c>
      <c r="BB896" t="s">
        <v>540</v>
      </c>
      <c r="BC896" t="s">
        <v>541</v>
      </c>
      <c r="BD896" s="21" t="e">
        <f t="shared" si="150"/>
        <v>#VALUE!</v>
      </c>
      <c r="BE896">
        <v>0</v>
      </c>
      <c r="BF896" s="21" t="e">
        <f t="shared" si="151"/>
        <v>#VALUE!</v>
      </c>
      <c r="BG896">
        <v>23.029</v>
      </c>
      <c r="BH896">
        <v>40.721699999999998</v>
      </c>
      <c r="BI896" s="21">
        <f t="shared" si="152"/>
        <v>613.9232890571858</v>
      </c>
      <c r="BJ896">
        <v>25000</v>
      </c>
      <c r="BK896" t="s">
        <v>542</v>
      </c>
      <c r="BL896" s="21" t="e">
        <f t="shared" si="153"/>
        <v>#VALUE!</v>
      </c>
      <c r="BN896" s="28"/>
      <c r="BP896" s="29"/>
      <c r="BR896" s="30"/>
    </row>
    <row r="897" spans="1:70" hidden="1" outlineLevel="1" x14ac:dyDescent="0.35">
      <c r="A897" t="s">
        <v>443</v>
      </c>
      <c r="B897" t="b">
        <v>0</v>
      </c>
      <c r="C897" t="s">
        <v>439</v>
      </c>
      <c r="D897" t="s">
        <v>705</v>
      </c>
      <c r="E897" t="s">
        <v>443</v>
      </c>
      <c r="F897" t="s">
        <v>443</v>
      </c>
      <c r="G897" t="b">
        <v>0</v>
      </c>
      <c r="H897">
        <v>3</v>
      </c>
      <c r="I897">
        <v>3</v>
      </c>
      <c r="J897">
        <v>41</v>
      </c>
      <c r="K897" t="s">
        <v>706</v>
      </c>
      <c r="L897" t="s">
        <v>707</v>
      </c>
      <c r="M897">
        <v>0</v>
      </c>
      <c r="N897">
        <v>1475.7852700000001</v>
      </c>
      <c r="O897">
        <v>0</v>
      </c>
      <c r="P897">
        <v>104.9</v>
      </c>
      <c r="Q897">
        <v>78.2</v>
      </c>
      <c r="R897">
        <v>115.4</v>
      </c>
      <c r="S897">
        <v>130</v>
      </c>
      <c r="T897">
        <v>100</v>
      </c>
      <c r="U897">
        <v>105.4</v>
      </c>
      <c r="V897">
        <v>124.3</v>
      </c>
      <c r="W897">
        <v>118.5</v>
      </c>
      <c r="X897">
        <v>23.3</v>
      </c>
      <c r="Y897" t="s">
        <v>661</v>
      </c>
      <c r="Z897" t="s">
        <v>439</v>
      </c>
      <c r="AA897" t="s">
        <v>439</v>
      </c>
      <c r="AB897" t="s">
        <v>439</v>
      </c>
      <c r="AC897" t="s">
        <v>439</v>
      </c>
      <c r="AD897" t="s">
        <v>439</v>
      </c>
      <c r="AE897" t="s">
        <v>439</v>
      </c>
      <c r="AF897" t="s">
        <v>439</v>
      </c>
      <c r="AG897" t="s">
        <v>439</v>
      </c>
      <c r="AH897" t="s">
        <v>444</v>
      </c>
      <c r="AI897" t="s">
        <v>439</v>
      </c>
      <c r="AJ897" t="s">
        <v>439</v>
      </c>
      <c r="AK897">
        <v>0</v>
      </c>
      <c r="AL897">
        <v>0</v>
      </c>
      <c r="AM897">
        <v>5.7299999999999999E-3</v>
      </c>
      <c r="AN897">
        <v>2.7389999999999999E-4</v>
      </c>
      <c r="AO897">
        <v>3.25</v>
      </c>
      <c r="AP897">
        <v>40</v>
      </c>
      <c r="AQ897" t="str">
        <f t="shared" ref="AQ897:AQ960" si="157">RIGHT(E897,21)</f>
        <v/>
      </c>
      <c r="AR897" t="s">
        <v>708</v>
      </c>
      <c r="AS897" t="s">
        <v>907</v>
      </c>
      <c r="AT897" t="str">
        <f t="shared" ref="AT897:AT960" si="158">LEFT(AQ897, 14)</f>
        <v/>
      </c>
      <c r="AU897" t="str">
        <f t="shared" si="154"/>
        <v/>
      </c>
      <c r="AV897" t="str">
        <f t="shared" si="155"/>
        <v/>
      </c>
      <c r="AW897" s="19" t="str">
        <f t="shared" si="156"/>
        <v/>
      </c>
      <c r="AX897" s="25">
        <v>124.3</v>
      </c>
      <c r="AY897" s="26">
        <f t="shared" ref="AY897:AY960" si="159">AZ897/AX897</f>
        <v>0.9533386967015286</v>
      </c>
      <c r="AZ897">
        <v>118.5</v>
      </c>
      <c r="BA897" s="21">
        <f t="shared" ref="BA897:BA960" si="160">BB897/AX897</f>
        <v>0.18744971842316976</v>
      </c>
      <c r="BB897">
        <v>23.3</v>
      </c>
      <c r="BC897" t="s">
        <v>661</v>
      </c>
      <c r="BD897" s="21" t="e">
        <f t="shared" ref="BD897:BD960" si="161">BE897/BC897</f>
        <v>#VALUE!</v>
      </c>
      <c r="BE897" t="s">
        <v>439</v>
      </c>
      <c r="BF897" s="21" t="e">
        <f t="shared" ref="BF897:BF960" si="162">BG897/BC897</f>
        <v>#VALUE!</v>
      </c>
      <c r="BG897" t="s">
        <v>439</v>
      </c>
      <c r="BH897" t="s">
        <v>439</v>
      </c>
      <c r="BI897" s="21" t="e">
        <f t="shared" ref="BI897:BI960" si="163">BJ897/BH897</f>
        <v>#VALUE!</v>
      </c>
      <c r="BJ897" t="s">
        <v>439</v>
      </c>
      <c r="BK897" t="s">
        <v>439</v>
      </c>
      <c r="BL897" s="21" t="e">
        <f t="shared" ref="BL897:BL960" si="164">BK897/BH897</f>
        <v>#VALUE!</v>
      </c>
      <c r="BN897" s="28"/>
      <c r="BP897" s="29"/>
      <c r="BR897" s="30"/>
    </row>
    <row r="898" spans="1:70" hidden="1" outlineLevel="2" collapsed="1" x14ac:dyDescent="0.35">
      <c r="A898" t="s">
        <v>443</v>
      </c>
      <c r="B898" t="s">
        <v>443</v>
      </c>
      <c r="C898" t="s">
        <v>457</v>
      </c>
      <c r="D898" t="s">
        <v>458</v>
      </c>
      <c r="E898" t="s">
        <v>508</v>
      </c>
      <c r="F898" t="s">
        <v>509</v>
      </c>
      <c r="G898" t="s">
        <v>459</v>
      </c>
      <c r="H898" t="s">
        <v>460</v>
      </c>
      <c r="I898" t="s">
        <v>463</v>
      </c>
      <c r="J898" t="s">
        <v>464</v>
      </c>
      <c r="K898" t="s">
        <v>466</v>
      </c>
      <c r="L898" t="s">
        <v>510</v>
      </c>
      <c r="M898" t="s">
        <v>468</v>
      </c>
      <c r="N898" t="s">
        <v>511</v>
      </c>
      <c r="O898" t="s">
        <v>512</v>
      </c>
      <c r="P898" t="s">
        <v>513</v>
      </c>
      <c r="Q898" t="s">
        <v>514</v>
      </c>
      <c r="R898" t="s">
        <v>515</v>
      </c>
      <c r="S898" t="s">
        <v>516</v>
      </c>
      <c r="T898" t="s">
        <v>517</v>
      </c>
      <c r="U898" t="s">
        <v>469</v>
      </c>
      <c r="V898" t="s">
        <v>518</v>
      </c>
      <c r="W898" t="s">
        <v>519</v>
      </c>
      <c r="X898" t="s">
        <v>520</v>
      </c>
      <c r="Y898" t="s">
        <v>521</v>
      </c>
      <c r="Z898" t="s">
        <v>522</v>
      </c>
      <c r="AA898" t="s">
        <v>523</v>
      </c>
      <c r="AB898" t="s">
        <v>524</v>
      </c>
      <c r="AC898" t="s">
        <v>525</v>
      </c>
      <c r="AD898" t="s">
        <v>526</v>
      </c>
      <c r="AE898" t="s">
        <v>527</v>
      </c>
      <c r="AF898" t="s">
        <v>480</v>
      </c>
      <c r="AG898" t="s">
        <v>528</v>
      </c>
      <c r="AH898" t="s">
        <v>529</v>
      </c>
      <c r="AI898" t="s">
        <v>462</v>
      </c>
      <c r="AJ898" t="s">
        <v>530</v>
      </c>
      <c r="AK898" t="s">
        <v>531</v>
      </c>
      <c r="AL898" t="s">
        <v>532</v>
      </c>
      <c r="AM898" t="s">
        <v>533</v>
      </c>
      <c r="AN898" t="s">
        <v>534</v>
      </c>
      <c r="AO898" t="s">
        <v>535</v>
      </c>
      <c r="AP898" t="s">
        <v>536</v>
      </c>
      <c r="AQ898" t="str">
        <f t="shared" si="157"/>
        <v>Identifying Node</v>
      </c>
      <c r="AT898" t="str">
        <f t="shared" si="158"/>
        <v>Identifying No</v>
      </c>
      <c r="AU898" t="str">
        <f t="shared" si="154"/>
        <v>ntifying</v>
      </c>
      <c r="AV898" t="str">
        <f t="shared" si="155"/>
        <v>tifying</v>
      </c>
      <c r="AW898" s="19" t="str">
        <f t="shared" si="156"/>
        <v>tifying</v>
      </c>
      <c r="AX898" s="25" t="s">
        <v>518</v>
      </c>
      <c r="AY898" s="26" t="e">
        <f t="shared" si="159"/>
        <v>#VALUE!</v>
      </c>
      <c r="AZ898" t="s">
        <v>519</v>
      </c>
      <c r="BA898" s="21" t="e">
        <f t="shared" si="160"/>
        <v>#VALUE!</v>
      </c>
      <c r="BB898" t="s">
        <v>520</v>
      </c>
      <c r="BC898" t="s">
        <v>521</v>
      </c>
      <c r="BD898" s="21" t="e">
        <f t="shared" si="161"/>
        <v>#VALUE!</v>
      </c>
      <c r="BE898" t="s">
        <v>522</v>
      </c>
      <c r="BF898" s="21" t="e">
        <f t="shared" si="162"/>
        <v>#VALUE!</v>
      </c>
      <c r="BG898" t="s">
        <v>523</v>
      </c>
      <c r="BH898" t="s">
        <v>524</v>
      </c>
      <c r="BI898" s="21" t="e">
        <f t="shared" si="163"/>
        <v>#VALUE!</v>
      </c>
      <c r="BJ898" t="s">
        <v>525</v>
      </c>
      <c r="BK898" t="s">
        <v>526</v>
      </c>
      <c r="BL898" s="21" t="e">
        <f t="shared" si="164"/>
        <v>#VALUE!</v>
      </c>
      <c r="BN898" s="28"/>
      <c r="BP898" s="29"/>
      <c r="BR898" s="30"/>
    </row>
    <row r="899" spans="1:70" hidden="1" outlineLevel="2" collapsed="1" x14ac:dyDescent="0.35">
      <c r="A899" t="s">
        <v>443</v>
      </c>
      <c r="B899" t="s">
        <v>443</v>
      </c>
      <c r="C899" t="b">
        <v>0</v>
      </c>
      <c r="D899" t="s">
        <v>439</v>
      </c>
      <c r="E899" t="s">
        <v>557</v>
      </c>
      <c r="F899" t="s">
        <v>539</v>
      </c>
      <c r="G899" t="s">
        <v>705</v>
      </c>
      <c r="H899" t="s">
        <v>443</v>
      </c>
      <c r="I899">
        <v>3</v>
      </c>
      <c r="J899">
        <v>3</v>
      </c>
      <c r="K899" t="s">
        <v>706</v>
      </c>
      <c r="L899" t="s">
        <v>706</v>
      </c>
      <c r="M899">
        <v>0</v>
      </c>
      <c r="N899">
        <v>2</v>
      </c>
      <c r="O899">
        <v>0.77170000000000005</v>
      </c>
      <c r="P899">
        <v>0</v>
      </c>
      <c r="Q899">
        <v>1</v>
      </c>
      <c r="R899">
        <v>1</v>
      </c>
      <c r="S899">
        <v>738.39625000000001</v>
      </c>
      <c r="T899">
        <v>1475.78522</v>
      </c>
      <c r="U899">
        <v>1475.7852700000001</v>
      </c>
      <c r="V899">
        <v>-0.03</v>
      </c>
      <c r="W899">
        <v>-2.0000000000000002E-5</v>
      </c>
      <c r="X899" t="s">
        <v>540</v>
      </c>
      <c r="Y899" t="s">
        <v>541</v>
      </c>
      <c r="Z899">
        <v>0</v>
      </c>
      <c r="AA899">
        <v>30</v>
      </c>
      <c r="AB899">
        <v>90.312799999999996</v>
      </c>
      <c r="AC899">
        <v>65639</v>
      </c>
      <c r="AD899" t="s">
        <v>551</v>
      </c>
      <c r="AE899" t="s">
        <v>552</v>
      </c>
      <c r="AF899" t="s">
        <v>443</v>
      </c>
      <c r="AG899" t="s">
        <v>443</v>
      </c>
      <c r="AH899">
        <v>92</v>
      </c>
      <c r="AI899" t="b">
        <v>0</v>
      </c>
      <c r="AJ899">
        <v>55</v>
      </c>
      <c r="AK899">
        <v>37</v>
      </c>
      <c r="AL899">
        <v>2.1554850260936399E-8</v>
      </c>
      <c r="AM899">
        <v>0</v>
      </c>
      <c r="AN899">
        <v>3.535E-6</v>
      </c>
      <c r="AO899">
        <v>10416289</v>
      </c>
      <c r="AP899">
        <v>90.39</v>
      </c>
      <c r="AQ899" t="str">
        <f t="shared" si="157"/>
        <v>Mascot (A5)</v>
      </c>
      <c r="AT899" t="str">
        <f t="shared" si="158"/>
        <v>Mascot (A5)</v>
      </c>
      <c r="AU899" t="str">
        <f t="shared" si="154"/>
        <v>cot (A5)</v>
      </c>
      <c r="AV899" t="str">
        <f t="shared" si="155"/>
        <v>ot (A5)</v>
      </c>
      <c r="AW899" s="19" t="str">
        <f t="shared" si="156"/>
        <v>ot (A5)</v>
      </c>
      <c r="AX899" s="25">
        <v>-0.03</v>
      </c>
      <c r="AY899" s="26">
        <f t="shared" si="159"/>
        <v>6.6666666666666675E-4</v>
      </c>
      <c r="AZ899">
        <v>-2.0000000000000002E-5</v>
      </c>
      <c r="BA899" s="21" t="e">
        <f t="shared" si="160"/>
        <v>#VALUE!</v>
      </c>
      <c r="BB899" t="s">
        <v>540</v>
      </c>
      <c r="BC899" t="s">
        <v>541</v>
      </c>
      <c r="BD899" s="21" t="e">
        <f t="shared" si="161"/>
        <v>#VALUE!</v>
      </c>
      <c r="BE899">
        <v>0</v>
      </c>
      <c r="BF899" s="21" t="e">
        <f t="shared" si="162"/>
        <v>#VALUE!</v>
      </c>
      <c r="BG899">
        <v>30</v>
      </c>
      <c r="BH899">
        <v>90.312799999999996</v>
      </c>
      <c r="BI899" s="21">
        <f t="shared" si="163"/>
        <v>726.79620164583537</v>
      </c>
      <c r="BJ899">
        <v>65639</v>
      </c>
      <c r="BK899" t="s">
        <v>551</v>
      </c>
      <c r="BL899" s="21" t="e">
        <f t="shared" si="164"/>
        <v>#VALUE!</v>
      </c>
      <c r="BN899" s="28"/>
      <c r="BP899" s="29"/>
      <c r="BR899" s="30"/>
    </row>
    <row r="900" spans="1:70" hidden="1" outlineLevel="2" collapsed="1" x14ac:dyDescent="0.35">
      <c r="A900" t="s">
        <v>443</v>
      </c>
      <c r="B900" t="s">
        <v>443</v>
      </c>
      <c r="C900" t="b">
        <v>0</v>
      </c>
      <c r="D900" t="s">
        <v>439</v>
      </c>
      <c r="E900" t="s">
        <v>538</v>
      </c>
      <c r="F900" t="s">
        <v>550</v>
      </c>
      <c r="G900" t="s">
        <v>705</v>
      </c>
      <c r="H900" t="s">
        <v>443</v>
      </c>
      <c r="I900">
        <v>3</v>
      </c>
      <c r="J900">
        <v>3</v>
      </c>
      <c r="K900" t="s">
        <v>706</v>
      </c>
      <c r="L900" t="s">
        <v>706</v>
      </c>
      <c r="M900">
        <v>0</v>
      </c>
      <c r="N900">
        <v>2</v>
      </c>
      <c r="O900">
        <v>0.64900000000000002</v>
      </c>
      <c r="P900">
        <v>0</v>
      </c>
      <c r="Q900">
        <v>1</v>
      </c>
      <c r="R900">
        <v>1</v>
      </c>
      <c r="S900">
        <v>738.39612</v>
      </c>
      <c r="T900">
        <v>1475.78496</v>
      </c>
      <c r="U900">
        <v>1475.7852700000001</v>
      </c>
      <c r="V900">
        <v>-0.21</v>
      </c>
      <c r="W900">
        <v>-1.4999999999999999E-4</v>
      </c>
      <c r="X900" t="s">
        <v>540</v>
      </c>
      <c r="Y900" t="s">
        <v>541</v>
      </c>
      <c r="Z900">
        <v>15.03166</v>
      </c>
      <c r="AA900">
        <v>30</v>
      </c>
      <c r="AB900">
        <v>39.817500000000003</v>
      </c>
      <c r="AC900">
        <v>22421</v>
      </c>
      <c r="AD900" t="s">
        <v>572</v>
      </c>
      <c r="AE900" t="s">
        <v>573</v>
      </c>
      <c r="AF900" t="s">
        <v>443</v>
      </c>
      <c r="AG900">
        <v>2.4500000000000002</v>
      </c>
      <c r="AH900" t="s">
        <v>443</v>
      </c>
      <c r="AI900" t="b">
        <v>0</v>
      </c>
      <c r="AJ900" t="s">
        <v>443</v>
      </c>
      <c r="AK900" t="s">
        <v>443</v>
      </c>
      <c r="AL900" t="s">
        <v>443</v>
      </c>
      <c r="AM900">
        <v>0</v>
      </c>
      <c r="AN900">
        <v>3.5599999999999998E-6</v>
      </c>
      <c r="AO900">
        <v>767441152</v>
      </c>
      <c r="AP900">
        <v>39.32</v>
      </c>
      <c r="AQ900" t="str">
        <f t="shared" si="157"/>
        <v>Sequest HT (A2)</v>
      </c>
      <c r="AT900" t="str">
        <f t="shared" si="158"/>
        <v>Sequest HT (A2</v>
      </c>
      <c r="AU900" t="str">
        <f t="shared" si="154"/>
        <v xml:space="preserve">uest HT </v>
      </c>
      <c r="AV900" t="str">
        <f t="shared" si="155"/>
        <v xml:space="preserve">est HT </v>
      </c>
      <c r="AW900" s="19" t="str">
        <f t="shared" si="156"/>
        <v xml:space="preserve">est HT </v>
      </c>
      <c r="AX900" s="25">
        <v>-0.21</v>
      </c>
      <c r="AY900" s="26">
        <f t="shared" si="159"/>
        <v>7.1428571428571429E-4</v>
      </c>
      <c r="AZ900">
        <v>-1.4999999999999999E-4</v>
      </c>
      <c r="BA900" s="21" t="e">
        <f t="shared" si="160"/>
        <v>#VALUE!</v>
      </c>
      <c r="BB900" t="s">
        <v>540</v>
      </c>
      <c r="BC900" t="s">
        <v>541</v>
      </c>
      <c r="BD900" s="21" t="e">
        <f t="shared" si="161"/>
        <v>#VALUE!</v>
      </c>
      <c r="BE900">
        <v>15.03166</v>
      </c>
      <c r="BF900" s="21" t="e">
        <f t="shared" si="162"/>
        <v>#VALUE!</v>
      </c>
      <c r="BG900">
        <v>30</v>
      </c>
      <c r="BH900">
        <v>39.817500000000003</v>
      </c>
      <c r="BI900" s="21">
        <f t="shared" si="163"/>
        <v>563.09411690839454</v>
      </c>
      <c r="BJ900">
        <v>22421</v>
      </c>
      <c r="BK900" t="s">
        <v>572</v>
      </c>
      <c r="BL900" s="21" t="e">
        <f t="shared" si="164"/>
        <v>#VALUE!</v>
      </c>
      <c r="BN900" s="28"/>
      <c r="BP900" s="29"/>
      <c r="BR900" s="30"/>
    </row>
    <row r="901" spans="1:70" hidden="1" outlineLevel="2" collapsed="1" x14ac:dyDescent="0.35">
      <c r="A901" t="s">
        <v>443</v>
      </c>
      <c r="B901" t="s">
        <v>443</v>
      </c>
      <c r="C901" t="b">
        <v>0</v>
      </c>
      <c r="D901" t="s">
        <v>439</v>
      </c>
      <c r="E901" t="s">
        <v>538</v>
      </c>
      <c r="F901" t="s">
        <v>550</v>
      </c>
      <c r="G901" t="s">
        <v>705</v>
      </c>
      <c r="H901" t="s">
        <v>443</v>
      </c>
      <c r="I901">
        <v>3</v>
      </c>
      <c r="J901">
        <v>3</v>
      </c>
      <c r="K901" t="s">
        <v>706</v>
      </c>
      <c r="L901" t="s">
        <v>706</v>
      </c>
      <c r="M901">
        <v>0</v>
      </c>
      <c r="N901">
        <v>2</v>
      </c>
      <c r="O901">
        <v>0.623</v>
      </c>
      <c r="P901">
        <v>0</v>
      </c>
      <c r="Q901">
        <v>1</v>
      </c>
      <c r="R901">
        <v>1</v>
      </c>
      <c r="S901">
        <v>738.39706999999999</v>
      </c>
      <c r="T901">
        <v>1475.7868699999999</v>
      </c>
      <c r="U901">
        <v>1475.7852700000001</v>
      </c>
      <c r="V901">
        <v>1.08</v>
      </c>
      <c r="W901">
        <v>8.0000000000000004E-4</v>
      </c>
      <c r="X901" t="s">
        <v>540</v>
      </c>
      <c r="Y901" t="s">
        <v>541</v>
      </c>
      <c r="Z901">
        <v>8.8794029999999999</v>
      </c>
      <c r="AA901">
        <v>23.5</v>
      </c>
      <c r="AB901">
        <v>39.166699999999999</v>
      </c>
      <c r="AC901">
        <v>24265</v>
      </c>
      <c r="AD901" t="s">
        <v>551</v>
      </c>
      <c r="AE901" t="s">
        <v>552</v>
      </c>
      <c r="AF901" t="s">
        <v>443</v>
      </c>
      <c r="AG901">
        <v>3.13</v>
      </c>
      <c r="AH901" t="s">
        <v>443</v>
      </c>
      <c r="AI901" t="b">
        <v>0</v>
      </c>
      <c r="AJ901" t="s">
        <v>443</v>
      </c>
      <c r="AK901" t="s">
        <v>443</v>
      </c>
      <c r="AL901" t="s">
        <v>443</v>
      </c>
      <c r="AM901">
        <v>0</v>
      </c>
      <c r="AN901">
        <v>3.9859999999999996E-6</v>
      </c>
      <c r="AO901">
        <v>3268648192</v>
      </c>
      <c r="AP901">
        <v>39.33</v>
      </c>
      <c r="AQ901" t="str">
        <f t="shared" si="157"/>
        <v>Sequest HT (A2)</v>
      </c>
      <c r="AT901" t="str">
        <f t="shared" si="158"/>
        <v>Sequest HT (A2</v>
      </c>
      <c r="AU901" t="str">
        <f t="shared" si="154"/>
        <v xml:space="preserve">uest HT </v>
      </c>
      <c r="AV901" t="str">
        <f t="shared" si="155"/>
        <v xml:space="preserve">est HT </v>
      </c>
      <c r="AW901" s="19" t="str">
        <f t="shared" si="156"/>
        <v xml:space="preserve">est HT </v>
      </c>
      <c r="AX901" s="25">
        <v>1.08</v>
      </c>
      <c r="AY901" s="26">
        <f t="shared" si="159"/>
        <v>7.407407407407407E-4</v>
      </c>
      <c r="AZ901">
        <v>8.0000000000000004E-4</v>
      </c>
      <c r="BA901" s="21" t="e">
        <f t="shared" si="160"/>
        <v>#VALUE!</v>
      </c>
      <c r="BB901" t="s">
        <v>540</v>
      </c>
      <c r="BC901" t="s">
        <v>541</v>
      </c>
      <c r="BD901" s="21" t="e">
        <f t="shared" si="161"/>
        <v>#VALUE!</v>
      </c>
      <c r="BE901">
        <v>8.8794029999999999</v>
      </c>
      <c r="BF901" s="21" t="e">
        <f t="shared" si="162"/>
        <v>#VALUE!</v>
      </c>
      <c r="BG901">
        <v>23.5</v>
      </c>
      <c r="BH901">
        <v>39.166699999999999</v>
      </c>
      <c r="BI901" s="21">
        <f t="shared" si="163"/>
        <v>619.53138763286165</v>
      </c>
      <c r="BJ901">
        <v>24265</v>
      </c>
      <c r="BK901" t="s">
        <v>551</v>
      </c>
      <c r="BL901" s="21" t="e">
        <f t="shared" si="164"/>
        <v>#VALUE!</v>
      </c>
      <c r="BN901" s="28"/>
      <c r="BP901" s="29"/>
      <c r="BR901" s="30"/>
    </row>
    <row r="902" spans="1:70" hidden="1" outlineLevel="2" collapsed="1" x14ac:dyDescent="0.35">
      <c r="A902" t="s">
        <v>443</v>
      </c>
      <c r="B902" t="s">
        <v>443</v>
      </c>
      <c r="C902" t="b">
        <v>0</v>
      </c>
      <c r="D902" t="s">
        <v>439</v>
      </c>
      <c r="E902" t="s">
        <v>557</v>
      </c>
      <c r="F902" t="s">
        <v>550</v>
      </c>
      <c r="G902" t="s">
        <v>705</v>
      </c>
      <c r="H902" t="s">
        <v>443</v>
      </c>
      <c r="I902">
        <v>3</v>
      </c>
      <c r="J902">
        <v>3</v>
      </c>
      <c r="K902" t="s">
        <v>706</v>
      </c>
      <c r="L902" t="s">
        <v>706</v>
      </c>
      <c r="M902">
        <v>0</v>
      </c>
      <c r="N902">
        <v>2</v>
      </c>
      <c r="O902">
        <v>0.77459999999999996</v>
      </c>
      <c r="P902">
        <v>0</v>
      </c>
      <c r="Q902">
        <v>1</v>
      </c>
      <c r="R902">
        <v>1</v>
      </c>
      <c r="S902">
        <v>738.39481000000001</v>
      </c>
      <c r="T902">
        <v>1475.78234</v>
      </c>
      <c r="U902">
        <v>1475.7852700000001</v>
      </c>
      <c r="V902">
        <v>-1.99</v>
      </c>
      <c r="W902">
        <v>-1.47E-3</v>
      </c>
      <c r="X902" t="s">
        <v>540</v>
      </c>
      <c r="Y902" t="s">
        <v>541</v>
      </c>
      <c r="Z902">
        <v>0</v>
      </c>
      <c r="AA902">
        <v>30</v>
      </c>
      <c r="AB902">
        <v>40.524500000000003</v>
      </c>
      <c r="AC902">
        <v>24847</v>
      </c>
      <c r="AD902" t="s">
        <v>542</v>
      </c>
      <c r="AE902" t="s">
        <v>543</v>
      </c>
      <c r="AF902" t="s">
        <v>443</v>
      </c>
      <c r="AG902" t="s">
        <v>443</v>
      </c>
      <c r="AH902">
        <v>71</v>
      </c>
      <c r="AI902" t="b">
        <v>0</v>
      </c>
      <c r="AJ902">
        <v>54</v>
      </c>
      <c r="AK902">
        <v>37</v>
      </c>
      <c r="AL902">
        <v>2.23479424944664E-6</v>
      </c>
      <c r="AM902">
        <v>0</v>
      </c>
      <c r="AN902">
        <v>4.6959999999999996E-6</v>
      </c>
      <c r="AO902">
        <v>2144869888</v>
      </c>
      <c r="AP902">
        <v>39.32</v>
      </c>
      <c r="AQ902" t="str">
        <f t="shared" si="157"/>
        <v>Mascot (A5)</v>
      </c>
      <c r="AT902" t="str">
        <f t="shared" si="158"/>
        <v>Mascot (A5)</v>
      </c>
      <c r="AU902" t="str">
        <f t="shared" si="154"/>
        <v>cot (A5)</v>
      </c>
      <c r="AV902" t="str">
        <f t="shared" si="155"/>
        <v>ot (A5)</v>
      </c>
      <c r="AW902" s="19" t="str">
        <f t="shared" si="156"/>
        <v>ot (A5)</v>
      </c>
      <c r="AX902" s="25">
        <v>-1.99</v>
      </c>
      <c r="AY902" s="26">
        <f t="shared" si="159"/>
        <v>7.3869346733668336E-4</v>
      </c>
      <c r="AZ902">
        <v>-1.47E-3</v>
      </c>
      <c r="BA902" s="21" t="e">
        <f t="shared" si="160"/>
        <v>#VALUE!</v>
      </c>
      <c r="BB902" t="s">
        <v>540</v>
      </c>
      <c r="BC902" t="s">
        <v>541</v>
      </c>
      <c r="BD902" s="21" t="e">
        <f t="shared" si="161"/>
        <v>#VALUE!</v>
      </c>
      <c r="BE902">
        <v>0</v>
      </c>
      <c r="BF902" s="21" t="e">
        <f t="shared" si="162"/>
        <v>#VALUE!</v>
      </c>
      <c r="BG902">
        <v>30</v>
      </c>
      <c r="BH902">
        <v>40.524500000000003</v>
      </c>
      <c r="BI902" s="21">
        <f t="shared" si="163"/>
        <v>613.13526385273099</v>
      </c>
      <c r="BJ902">
        <v>24847</v>
      </c>
      <c r="BK902" t="s">
        <v>542</v>
      </c>
      <c r="BL902" s="21" t="e">
        <f t="shared" si="164"/>
        <v>#VALUE!</v>
      </c>
      <c r="BN902" s="28"/>
      <c r="BP902" s="29"/>
      <c r="BR902" s="30"/>
    </row>
    <row r="903" spans="1:70" hidden="1" outlineLevel="2" collapsed="1" x14ac:dyDescent="0.35">
      <c r="A903" t="s">
        <v>443</v>
      </c>
      <c r="B903" t="s">
        <v>443</v>
      </c>
      <c r="C903" t="b">
        <v>0</v>
      </c>
      <c r="D903" t="s">
        <v>439</v>
      </c>
      <c r="E903" t="s">
        <v>557</v>
      </c>
      <c r="F903" t="s">
        <v>550</v>
      </c>
      <c r="G903" t="s">
        <v>705</v>
      </c>
      <c r="H903" t="s">
        <v>443</v>
      </c>
      <c r="I903">
        <v>3</v>
      </c>
      <c r="J903">
        <v>3</v>
      </c>
      <c r="K903" t="s">
        <v>706</v>
      </c>
      <c r="L903" t="s">
        <v>706</v>
      </c>
      <c r="M903">
        <v>0</v>
      </c>
      <c r="N903">
        <v>2</v>
      </c>
      <c r="O903">
        <v>0.85529999999999995</v>
      </c>
      <c r="P903">
        <v>0</v>
      </c>
      <c r="Q903">
        <v>1</v>
      </c>
      <c r="R903">
        <v>1</v>
      </c>
      <c r="S903">
        <v>738.39538000000005</v>
      </c>
      <c r="T903">
        <v>1475.7834800000001</v>
      </c>
      <c r="U903">
        <v>1475.7852700000001</v>
      </c>
      <c r="V903">
        <v>-1.22</v>
      </c>
      <c r="W903">
        <v>-8.9999999999999998E-4</v>
      </c>
      <c r="X903" t="s">
        <v>540</v>
      </c>
      <c r="Y903" t="s">
        <v>541</v>
      </c>
      <c r="Z903">
        <v>18.207159999999998</v>
      </c>
      <c r="AA903">
        <v>24.096</v>
      </c>
      <c r="AB903">
        <v>41.946300000000001</v>
      </c>
      <c r="AC903">
        <v>26640</v>
      </c>
      <c r="AD903" t="s">
        <v>551</v>
      </c>
      <c r="AE903" t="s">
        <v>552</v>
      </c>
      <c r="AF903" t="s">
        <v>443</v>
      </c>
      <c r="AG903" t="s">
        <v>443</v>
      </c>
      <c r="AH903">
        <v>76</v>
      </c>
      <c r="AI903" t="b">
        <v>0</v>
      </c>
      <c r="AJ903">
        <v>54</v>
      </c>
      <c r="AK903">
        <v>37</v>
      </c>
      <c r="AL903">
        <v>8.6099249047593602E-7</v>
      </c>
      <c r="AM903">
        <v>0</v>
      </c>
      <c r="AN903">
        <v>4.7790000000000003E-6</v>
      </c>
      <c r="AO903" t="s">
        <v>443</v>
      </c>
      <c r="AP903" t="s">
        <v>443</v>
      </c>
      <c r="AQ903" t="str">
        <f t="shared" si="157"/>
        <v>Mascot (A5)</v>
      </c>
      <c r="AT903" t="str">
        <f t="shared" si="158"/>
        <v>Mascot (A5)</v>
      </c>
      <c r="AU903" t="str">
        <f t="shared" si="154"/>
        <v>cot (A5)</v>
      </c>
      <c r="AV903" t="str">
        <f t="shared" si="155"/>
        <v>ot (A5)</v>
      </c>
      <c r="AW903" s="19" t="str">
        <f t="shared" si="156"/>
        <v>ot (A5)</v>
      </c>
      <c r="AX903" s="25">
        <v>-1.22</v>
      </c>
      <c r="AY903" s="26">
        <f t="shared" si="159"/>
        <v>7.3770491803278688E-4</v>
      </c>
      <c r="AZ903">
        <v>-8.9999999999999998E-4</v>
      </c>
      <c r="BA903" s="21" t="e">
        <f t="shared" si="160"/>
        <v>#VALUE!</v>
      </c>
      <c r="BB903" t="s">
        <v>540</v>
      </c>
      <c r="BC903" t="s">
        <v>541</v>
      </c>
      <c r="BD903" s="21" t="e">
        <f t="shared" si="161"/>
        <v>#VALUE!</v>
      </c>
      <c r="BE903">
        <v>18.207159999999998</v>
      </c>
      <c r="BF903" s="21" t="e">
        <f t="shared" si="162"/>
        <v>#VALUE!</v>
      </c>
      <c r="BG903">
        <v>24.096</v>
      </c>
      <c r="BH903">
        <v>41.946300000000001</v>
      </c>
      <c r="BI903" s="21">
        <f t="shared" si="163"/>
        <v>635.09773210032824</v>
      </c>
      <c r="BJ903">
        <v>26640</v>
      </c>
      <c r="BK903" t="s">
        <v>551</v>
      </c>
      <c r="BL903" s="21" t="e">
        <f t="shared" si="164"/>
        <v>#VALUE!</v>
      </c>
      <c r="BN903" s="28"/>
      <c r="BP903" s="29"/>
      <c r="BR903" s="30"/>
    </row>
    <row r="904" spans="1:70" hidden="1" outlineLevel="2" collapsed="1" x14ac:dyDescent="0.35">
      <c r="A904" t="s">
        <v>443</v>
      </c>
      <c r="B904" t="s">
        <v>443</v>
      </c>
      <c r="C904" t="b">
        <v>0</v>
      </c>
      <c r="D904" t="s">
        <v>439</v>
      </c>
      <c r="E904" t="s">
        <v>538</v>
      </c>
      <c r="F904" t="s">
        <v>550</v>
      </c>
      <c r="G904" t="s">
        <v>705</v>
      </c>
      <c r="H904" t="s">
        <v>443</v>
      </c>
      <c r="I904">
        <v>3</v>
      </c>
      <c r="J904">
        <v>3</v>
      </c>
      <c r="K904" t="s">
        <v>706</v>
      </c>
      <c r="L904" t="s">
        <v>706</v>
      </c>
      <c r="M904">
        <v>0</v>
      </c>
      <c r="N904">
        <v>2</v>
      </c>
      <c r="O904">
        <v>0.67769999999999997</v>
      </c>
      <c r="P904">
        <v>0</v>
      </c>
      <c r="Q904">
        <v>1</v>
      </c>
      <c r="R904">
        <v>1</v>
      </c>
      <c r="S904">
        <v>738.39640999999995</v>
      </c>
      <c r="T904">
        <v>1475.7855500000001</v>
      </c>
      <c r="U904">
        <v>1475.7852700000001</v>
      </c>
      <c r="V904">
        <v>0.19</v>
      </c>
      <c r="W904">
        <v>1.3999999999999999E-4</v>
      </c>
      <c r="X904" t="s">
        <v>540</v>
      </c>
      <c r="Y904" t="s">
        <v>541</v>
      </c>
      <c r="Z904">
        <v>1.650393</v>
      </c>
      <c r="AA904">
        <v>9.64</v>
      </c>
      <c r="AB904">
        <v>39.844099999999997</v>
      </c>
      <c r="AC904">
        <v>24848</v>
      </c>
      <c r="AD904" t="s">
        <v>551</v>
      </c>
      <c r="AE904" t="s">
        <v>552</v>
      </c>
      <c r="AF904" t="s">
        <v>443</v>
      </c>
      <c r="AG904">
        <v>2.73</v>
      </c>
      <c r="AH904" t="s">
        <v>443</v>
      </c>
      <c r="AI904" t="b">
        <v>0</v>
      </c>
      <c r="AJ904" t="s">
        <v>443</v>
      </c>
      <c r="AK904" t="s">
        <v>443</v>
      </c>
      <c r="AL904" t="s">
        <v>443</v>
      </c>
      <c r="AM904">
        <v>0</v>
      </c>
      <c r="AN904">
        <v>5.1989999999999997E-6</v>
      </c>
      <c r="AO904">
        <v>3268648192</v>
      </c>
      <c r="AP904">
        <v>39.33</v>
      </c>
      <c r="AQ904" t="str">
        <f t="shared" si="157"/>
        <v>Sequest HT (A2)</v>
      </c>
      <c r="AT904" t="str">
        <f t="shared" si="158"/>
        <v>Sequest HT (A2</v>
      </c>
      <c r="AU904" t="str">
        <f t="shared" si="154"/>
        <v xml:space="preserve">uest HT </v>
      </c>
      <c r="AV904" t="str">
        <f t="shared" si="155"/>
        <v xml:space="preserve">est HT </v>
      </c>
      <c r="AW904" s="19" t="str">
        <f t="shared" si="156"/>
        <v xml:space="preserve">est HT </v>
      </c>
      <c r="AX904" s="25">
        <v>0.19</v>
      </c>
      <c r="AY904" s="26">
        <f t="shared" si="159"/>
        <v>7.3684210526315781E-4</v>
      </c>
      <c r="AZ904">
        <v>1.3999999999999999E-4</v>
      </c>
      <c r="BA904" s="21" t="e">
        <f t="shared" si="160"/>
        <v>#VALUE!</v>
      </c>
      <c r="BB904" t="s">
        <v>540</v>
      </c>
      <c r="BC904" t="s">
        <v>541</v>
      </c>
      <c r="BD904" s="21" t="e">
        <f t="shared" si="161"/>
        <v>#VALUE!</v>
      </c>
      <c r="BE904">
        <v>1.650393</v>
      </c>
      <c r="BF904" s="21" t="e">
        <f t="shared" si="162"/>
        <v>#VALUE!</v>
      </c>
      <c r="BG904">
        <v>9.64</v>
      </c>
      <c r="BH904">
        <v>39.844099999999997</v>
      </c>
      <c r="BI904" s="21">
        <f t="shared" si="163"/>
        <v>623.63060026453104</v>
      </c>
      <c r="BJ904">
        <v>24848</v>
      </c>
      <c r="BK904" t="s">
        <v>551</v>
      </c>
      <c r="BL904" s="21" t="e">
        <f t="shared" si="164"/>
        <v>#VALUE!</v>
      </c>
      <c r="BN904" s="28"/>
      <c r="BP904" s="29"/>
      <c r="BR904" s="30"/>
    </row>
    <row r="905" spans="1:70" hidden="1" outlineLevel="2" collapsed="1" x14ac:dyDescent="0.35">
      <c r="A905" t="s">
        <v>443</v>
      </c>
      <c r="B905" t="s">
        <v>443</v>
      </c>
      <c r="C905" t="b">
        <v>0</v>
      </c>
      <c r="D905" t="s">
        <v>439</v>
      </c>
      <c r="E905" t="s">
        <v>538</v>
      </c>
      <c r="F905" t="s">
        <v>550</v>
      </c>
      <c r="G905" t="s">
        <v>705</v>
      </c>
      <c r="H905" t="s">
        <v>443</v>
      </c>
      <c r="I905">
        <v>3</v>
      </c>
      <c r="J905">
        <v>3</v>
      </c>
      <c r="K905" t="s">
        <v>706</v>
      </c>
      <c r="L905" t="s">
        <v>706</v>
      </c>
      <c r="M905">
        <v>0</v>
      </c>
      <c r="N905">
        <v>2</v>
      </c>
      <c r="O905">
        <v>0.67469999999999997</v>
      </c>
      <c r="P905">
        <v>0</v>
      </c>
      <c r="Q905">
        <v>1</v>
      </c>
      <c r="R905">
        <v>1</v>
      </c>
      <c r="S905">
        <v>738.39729999999997</v>
      </c>
      <c r="T905">
        <v>1475.7873099999999</v>
      </c>
      <c r="U905">
        <v>1475.7852700000001</v>
      </c>
      <c r="V905">
        <v>1.39</v>
      </c>
      <c r="W905">
        <v>1.0200000000000001E-3</v>
      </c>
      <c r="X905" t="s">
        <v>540</v>
      </c>
      <c r="Y905" t="s">
        <v>541</v>
      </c>
      <c r="Z905">
        <v>25.653839999999999</v>
      </c>
      <c r="AA905">
        <v>30</v>
      </c>
      <c r="AB905">
        <v>39.146099999999997</v>
      </c>
      <c r="AC905">
        <v>23683</v>
      </c>
      <c r="AD905" t="s">
        <v>542</v>
      </c>
      <c r="AE905" t="s">
        <v>543</v>
      </c>
      <c r="AF905" t="s">
        <v>443</v>
      </c>
      <c r="AG905">
        <v>2.92</v>
      </c>
      <c r="AH905" t="s">
        <v>443</v>
      </c>
      <c r="AI905" t="b">
        <v>0</v>
      </c>
      <c r="AJ905" t="s">
        <v>443</v>
      </c>
      <c r="AK905" t="s">
        <v>443</v>
      </c>
      <c r="AL905" t="s">
        <v>443</v>
      </c>
      <c r="AM905">
        <v>0</v>
      </c>
      <c r="AN905">
        <v>6.1460000000000001E-6</v>
      </c>
      <c r="AO905">
        <v>2144869888</v>
      </c>
      <c r="AP905">
        <v>39.32</v>
      </c>
      <c r="AQ905" t="str">
        <f t="shared" si="157"/>
        <v>Sequest HT (A2)</v>
      </c>
      <c r="AT905" t="str">
        <f t="shared" si="158"/>
        <v>Sequest HT (A2</v>
      </c>
      <c r="AU905" t="str">
        <f t="shared" si="154"/>
        <v xml:space="preserve">uest HT </v>
      </c>
      <c r="AV905" t="str">
        <f t="shared" si="155"/>
        <v xml:space="preserve">est HT </v>
      </c>
      <c r="AW905" s="19" t="str">
        <f t="shared" si="156"/>
        <v xml:space="preserve">est HT </v>
      </c>
      <c r="AX905" s="25">
        <v>1.39</v>
      </c>
      <c r="AY905" s="26">
        <f t="shared" si="159"/>
        <v>7.3381294964028787E-4</v>
      </c>
      <c r="AZ905">
        <v>1.0200000000000001E-3</v>
      </c>
      <c r="BA905" s="21" t="e">
        <f t="shared" si="160"/>
        <v>#VALUE!</v>
      </c>
      <c r="BB905" t="s">
        <v>540</v>
      </c>
      <c r="BC905" t="s">
        <v>541</v>
      </c>
      <c r="BD905" s="21" t="e">
        <f t="shared" si="161"/>
        <v>#VALUE!</v>
      </c>
      <c r="BE905">
        <v>25.653839999999999</v>
      </c>
      <c r="BF905" s="21" t="e">
        <f t="shared" si="162"/>
        <v>#VALUE!</v>
      </c>
      <c r="BG905">
        <v>30</v>
      </c>
      <c r="BH905">
        <v>39.146099999999997</v>
      </c>
      <c r="BI905" s="21">
        <f t="shared" si="163"/>
        <v>604.9900245490611</v>
      </c>
      <c r="BJ905">
        <v>23683</v>
      </c>
      <c r="BK905" t="s">
        <v>542</v>
      </c>
      <c r="BL905" s="21" t="e">
        <f t="shared" si="164"/>
        <v>#VALUE!</v>
      </c>
      <c r="BN905" s="28"/>
      <c r="BP905" s="29"/>
      <c r="BR905" s="30"/>
    </row>
    <row r="906" spans="1:70" hidden="1" outlineLevel="2" collapsed="1" x14ac:dyDescent="0.35">
      <c r="A906" t="s">
        <v>443</v>
      </c>
      <c r="B906" t="s">
        <v>443</v>
      </c>
      <c r="C906" t="b">
        <v>0</v>
      </c>
      <c r="D906" t="s">
        <v>439</v>
      </c>
      <c r="E906" t="s">
        <v>538</v>
      </c>
      <c r="F906" t="s">
        <v>550</v>
      </c>
      <c r="G906" t="s">
        <v>705</v>
      </c>
      <c r="H906" t="s">
        <v>443</v>
      </c>
      <c r="I906">
        <v>3</v>
      </c>
      <c r="J906">
        <v>3</v>
      </c>
      <c r="K906" t="s">
        <v>706</v>
      </c>
      <c r="L906" t="s">
        <v>706</v>
      </c>
      <c r="M906">
        <v>0</v>
      </c>
      <c r="N906">
        <v>2</v>
      </c>
      <c r="O906">
        <v>0.58499999999999996</v>
      </c>
      <c r="P906">
        <v>0</v>
      </c>
      <c r="Q906">
        <v>1</v>
      </c>
      <c r="R906">
        <v>1</v>
      </c>
      <c r="S906">
        <v>738.39545999999996</v>
      </c>
      <c r="T906">
        <v>1475.7836500000001</v>
      </c>
      <c r="U906">
        <v>1475.7852700000001</v>
      </c>
      <c r="V906">
        <v>-1.0900000000000001</v>
      </c>
      <c r="W906">
        <v>-8.0999999999999996E-4</v>
      </c>
      <c r="X906" t="s">
        <v>540</v>
      </c>
      <c r="Y906" t="s">
        <v>541</v>
      </c>
      <c r="Z906">
        <v>4.8714849999999998</v>
      </c>
      <c r="AA906">
        <v>30</v>
      </c>
      <c r="AB906">
        <v>39.840299999999999</v>
      </c>
      <c r="AC906">
        <v>24299</v>
      </c>
      <c r="AD906" t="s">
        <v>568</v>
      </c>
      <c r="AE906" t="s">
        <v>569</v>
      </c>
      <c r="AF906" t="s">
        <v>443</v>
      </c>
      <c r="AG906">
        <v>2.5299999999999998</v>
      </c>
      <c r="AH906" t="s">
        <v>443</v>
      </c>
      <c r="AI906" t="b">
        <v>0</v>
      </c>
      <c r="AJ906" t="s">
        <v>443</v>
      </c>
      <c r="AK906" t="s">
        <v>443</v>
      </c>
      <c r="AL906" t="s">
        <v>443</v>
      </c>
      <c r="AM906">
        <v>0</v>
      </c>
      <c r="AN906">
        <v>7.5660000000000001E-6</v>
      </c>
      <c r="AO906">
        <v>1006419200</v>
      </c>
      <c r="AP906">
        <v>39.340000000000003</v>
      </c>
      <c r="AQ906" t="str">
        <f t="shared" si="157"/>
        <v>Sequest HT (A2)</v>
      </c>
      <c r="AT906" t="str">
        <f t="shared" si="158"/>
        <v>Sequest HT (A2</v>
      </c>
      <c r="AU906" t="str">
        <f t="shared" si="154"/>
        <v xml:space="preserve">uest HT </v>
      </c>
      <c r="AV906" t="str">
        <f t="shared" si="155"/>
        <v xml:space="preserve">est HT </v>
      </c>
      <c r="AW906" s="19" t="str">
        <f t="shared" si="156"/>
        <v xml:space="preserve">est HT </v>
      </c>
      <c r="AX906" s="25">
        <v>-1.0900000000000001</v>
      </c>
      <c r="AY906" s="26">
        <f t="shared" si="159"/>
        <v>7.4311926605504582E-4</v>
      </c>
      <c r="AZ906">
        <v>-8.0999999999999996E-4</v>
      </c>
      <c r="BA906" s="21" t="e">
        <f t="shared" si="160"/>
        <v>#VALUE!</v>
      </c>
      <c r="BB906" t="s">
        <v>540</v>
      </c>
      <c r="BC906" t="s">
        <v>541</v>
      </c>
      <c r="BD906" s="21" t="e">
        <f t="shared" si="161"/>
        <v>#VALUE!</v>
      </c>
      <c r="BE906">
        <v>4.8714849999999998</v>
      </c>
      <c r="BF906" s="21" t="e">
        <f t="shared" si="162"/>
        <v>#VALUE!</v>
      </c>
      <c r="BG906">
        <v>30</v>
      </c>
      <c r="BH906">
        <v>39.840299999999999</v>
      </c>
      <c r="BI906" s="21">
        <f t="shared" si="163"/>
        <v>609.91006593825853</v>
      </c>
      <c r="BJ906">
        <v>24299</v>
      </c>
      <c r="BK906" t="s">
        <v>568</v>
      </c>
      <c r="BL906" s="21" t="e">
        <f t="shared" si="164"/>
        <v>#VALUE!</v>
      </c>
      <c r="BN906" s="28"/>
      <c r="BP906" s="29"/>
      <c r="BR906" s="30"/>
    </row>
    <row r="907" spans="1:70" hidden="1" outlineLevel="2" collapsed="1" x14ac:dyDescent="0.35">
      <c r="A907" t="s">
        <v>443</v>
      </c>
      <c r="B907" t="s">
        <v>443</v>
      </c>
      <c r="C907" t="b">
        <v>0</v>
      </c>
      <c r="D907" t="s">
        <v>439</v>
      </c>
      <c r="E907" t="s">
        <v>557</v>
      </c>
      <c r="F907" t="s">
        <v>550</v>
      </c>
      <c r="G907" t="s">
        <v>705</v>
      </c>
      <c r="H907" t="s">
        <v>443</v>
      </c>
      <c r="I907">
        <v>3</v>
      </c>
      <c r="J907">
        <v>3</v>
      </c>
      <c r="K907" t="s">
        <v>706</v>
      </c>
      <c r="L907" t="s">
        <v>706</v>
      </c>
      <c r="M907">
        <v>0</v>
      </c>
      <c r="N907">
        <v>2</v>
      </c>
      <c r="O907">
        <v>0.82720000000000005</v>
      </c>
      <c r="P907">
        <v>0</v>
      </c>
      <c r="Q907">
        <v>1</v>
      </c>
      <c r="R907">
        <v>1</v>
      </c>
      <c r="S907">
        <v>738.39595999999995</v>
      </c>
      <c r="T907">
        <v>1475.7846400000001</v>
      </c>
      <c r="U907">
        <v>1475.7852700000001</v>
      </c>
      <c r="V907">
        <v>-0.42</v>
      </c>
      <c r="W907">
        <v>-3.1E-4</v>
      </c>
      <c r="X907" t="s">
        <v>540</v>
      </c>
      <c r="Y907" t="s">
        <v>541</v>
      </c>
      <c r="Z907">
        <v>8.1532640000000001</v>
      </c>
      <c r="AA907">
        <v>21.69</v>
      </c>
      <c r="AB907">
        <v>39.821800000000003</v>
      </c>
      <c r="AC907">
        <v>24257</v>
      </c>
      <c r="AD907" t="s">
        <v>542</v>
      </c>
      <c r="AE907" t="s">
        <v>543</v>
      </c>
      <c r="AF907" t="s">
        <v>443</v>
      </c>
      <c r="AG907" t="s">
        <v>443</v>
      </c>
      <c r="AH907">
        <v>81</v>
      </c>
      <c r="AI907" t="b">
        <v>0</v>
      </c>
      <c r="AJ907">
        <v>55</v>
      </c>
      <c r="AK907">
        <v>37</v>
      </c>
      <c r="AL907">
        <v>2.5530496586010402E-7</v>
      </c>
      <c r="AM907">
        <v>0</v>
      </c>
      <c r="AN907">
        <v>7.7530000000000001E-6</v>
      </c>
      <c r="AO907">
        <v>2144869888</v>
      </c>
      <c r="AP907">
        <v>39.32</v>
      </c>
      <c r="AQ907" t="str">
        <f t="shared" si="157"/>
        <v>Mascot (A5)</v>
      </c>
      <c r="AT907" t="str">
        <f t="shared" si="158"/>
        <v>Mascot (A5)</v>
      </c>
      <c r="AU907" t="str">
        <f t="shared" si="154"/>
        <v>cot (A5)</v>
      </c>
      <c r="AV907" t="str">
        <f t="shared" si="155"/>
        <v>ot (A5)</v>
      </c>
      <c r="AW907" s="19" t="str">
        <f t="shared" si="156"/>
        <v>ot (A5)</v>
      </c>
      <c r="AX907" s="25">
        <v>-0.42</v>
      </c>
      <c r="AY907" s="26">
        <f t="shared" si="159"/>
        <v>7.3809523809523811E-4</v>
      </c>
      <c r="AZ907">
        <v>-3.1E-4</v>
      </c>
      <c r="BA907" s="21" t="e">
        <f t="shared" si="160"/>
        <v>#VALUE!</v>
      </c>
      <c r="BB907" t="s">
        <v>540</v>
      </c>
      <c r="BC907" t="s">
        <v>541</v>
      </c>
      <c r="BD907" s="21" t="e">
        <f t="shared" si="161"/>
        <v>#VALUE!</v>
      </c>
      <c r="BE907">
        <v>8.1532640000000001</v>
      </c>
      <c r="BF907" s="21" t="e">
        <f t="shared" si="162"/>
        <v>#VALUE!</v>
      </c>
      <c r="BG907">
        <v>21.69</v>
      </c>
      <c r="BH907">
        <v>39.821800000000003</v>
      </c>
      <c r="BI907" s="21">
        <f t="shared" si="163"/>
        <v>609.13871296626462</v>
      </c>
      <c r="BJ907">
        <v>24257</v>
      </c>
      <c r="BK907" t="s">
        <v>542</v>
      </c>
      <c r="BL907" s="21" t="e">
        <f t="shared" si="164"/>
        <v>#VALUE!</v>
      </c>
      <c r="BN907" s="28"/>
      <c r="BP907" s="29"/>
      <c r="BR907" s="30"/>
    </row>
    <row r="908" spans="1:70" hidden="1" outlineLevel="2" collapsed="1" x14ac:dyDescent="0.35">
      <c r="A908" t="s">
        <v>443</v>
      </c>
      <c r="B908" t="s">
        <v>443</v>
      </c>
      <c r="C908" t="b">
        <v>0</v>
      </c>
      <c r="D908" t="s">
        <v>439</v>
      </c>
      <c r="E908" t="s">
        <v>557</v>
      </c>
      <c r="F908" t="s">
        <v>550</v>
      </c>
      <c r="G908" t="s">
        <v>705</v>
      </c>
      <c r="H908" t="s">
        <v>443</v>
      </c>
      <c r="I908">
        <v>3</v>
      </c>
      <c r="J908">
        <v>3</v>
      </c>
      <c r="K908" t="s">
        <v>706</v>
      </c>
      <c r="L908" t="s">
        <v>706</v>
      </c>
      <c r="M908">
        <v>0</v>
      </c>
      <c r="N908">
        <v>2</v>
      </c>
      <c r="O908">
        <v>0.77459999999999996</v>
      </c>
      <c r="P908">
        <v>0</v>
      </c>
      <c r="Q908">
        <v>1</v>
      </c>
      <c r="R908">
        <v>1</v>
      </c>
      <c r="S908">
        <v>738.39736000000005</v>
      </c>
      <c r="T908">
        <v>1475.78745</v>
      </c>
      <c r="U908">
        <v>1475.7852700000001</v>
      </c>
      <c r="V908">
        <v>1.48</v>
      </c>
      <c r="W908">
        <v>1.09E-3</v>
      </c>
      <c r="X908" t="s">
        <v>540</v>
      </c>
      <c r="Y908" t="s">
        <v>541</v>
      </c>
      <c r="Z908">
        <v>19.109770000000001</v>
      </c>
      <c r="AA908">
        <v>28.106999999999999</v>
      </c>
      <c r="AB908">
        <v>48.6691</v>
      </c>
      <c r="AC908">
        <v>32306</v>
      </c>
      <c r="AD908" t="s">
        <v>563</v>
      </c>
      <c r="AE908" t="s">
        <v>564</v>
      </c>
      <c r="AF908" t="s">
        <v>443</v>
      </c>
      <c r="AG908" t="s">
        <v>443</v>
      </c>
      <c r="AH908">
        <v>71</v>
      </c>
      <c r="AI908" t="b">
        <v>0</v>
      </c>
      <c r="AJ908">
        <v>54</v>
      </c>
      <c r="AK908">
        <v>36</v>
      </c>
      <c r="AL908">
        <v>2.22068505626995E-6</v>
      </c>
      <c r="AM908">
        <v>0</v>
      </c>
      <c r="AN908">
        <v>7.763E-6</v>
      </c>
      <c r="AO908">
        <v>13934866</v>
      </c>
      <c r="AP908">
        <v>48.74</v>
      </c>
      <c r="AQ908" t="str">
        <f t="shared" si="157"/>
        <v>Mascot (A5)</v>
      </c>
      <c r="AT908" t="str">
        <f t="shared" si="158"/>
        <v>Mascot (A5)</v>
      </c>
      <c r="AU908" t="str">
        <f t="shared" si="154"/>
        <v>cot (A5)</v>
      </c>
      <c r="AV908" t="str">
        <f t="shared" si="155"/>
        <v>ot (A5)</v>
      </c>
      <c r="AW908" s="19" t="str">
        <f t="shared" si="156"/>
        <v>ot (A5)</v>
      </c>
      <c r="AX908" s="25">
        <v>1.48</v>
      </c>
      <c r="AY908" s="26">
        <f t="shared" si="159"/>
        <v>7.3648648648648658E-4</v>
      </c>
      <c r="AZ908">
        <v>1.09E-3</v>
      </c>
      <c r="BA908" s="21" t="e">
        <f t="shared" si="160"/>
        <v>#VALUE!</v>
      </c>
      <c r="BB908" t="s">
        <v>540</v>
      </c>
      <c r="BC908" t="s">
        <v>541</v>
      </c>
      <c r="BD908" s="21" t="e">
        <f t="shared" si="161"/>
        <v>#VALUE!</v>
      </c>
      <c r="BE908">
        <v>19.109770000000001</v>
      </c>
      <c r="BF908" s="21" t="e">
        <f t="shared" si="162"/>
        <v>#VALUE!</v>
      </c>
      <c r="BG908">
        <v>28.106999999999999</v>
      </c>
      <c r="BH908">
        <v>48.6691</v>
      </c>
      <c r="BI908" s="21">
        <f t="shared" si="163"/>
        <v>663.78872837180063</v>
      </c>
      <c r="BJ908">
        <v>32306</v>
      </c>
      <c r="BK908" t="s">
        <v>563</v>
      </c>
      <c r="BL908" s="21" t="e">
        <f t="shared" si="164"/>
        <v>#VALUE!</v>
      </c>
      <c r="BN908" s="28"/>
      <c r="BP908" s="29"/>
      <c r="BR908" s="30"/>
    </row>
    <row r="909" spans="1:70" hidden="1" outlineLevel="2" collapsed="1" x14ac:dyDescent="0.35">
      <c r="A909" t="s">
        <v>443</v>
      </c>
      <c r="B909" t="s">
        <v>443</v>
      </c>
      <c r="C909" t="b">
        <v>0</v>
      </c>
      <c r="D909" t="s">
        <v>439</v>
      </c>
      <c r="E909" t="s">
        <v>538</v>
      </c>
      <c r="F909" t="s">
        <v>550</v>
      </c>
      <c r="G909" t="s">
        <v>705</v>
      </c>
      <c r="H909" t="s">
        <v>443</v>
      </c>
      <c r="I909">
        <v>3</v>
      </c>
      <c r="J909">
        <v>3</v>
      </c>
      <c r="K909" t="s">
        <v>706</v>
      </c>
      <c r="L909" t="s">
        <v>706</v>
      </c>
      <c r="M909">
        <v>0</v>
      </c>
      <c r="N909">
        <v>2</v>
      </c>
      <c r="O909">
        <v>0.64170000000000005</v>
      </c>
      <c r="P909">
        <v>0</v>
      </c>
      <c r="Q909">
        <v>1</v>
      </c>
      <c r="R909">
        <v>1</v>
      </c>
      <c r="S909">
        <v>738.39777000000004</v>
      </c>
      <c r="T909">
        <v>1475.7882500000001</v>
      </c>
      <c r="U909">
        <v>1475.7852700000001</v>
      </c>
      <c r="V909">
        <v>2.02</v>
      </c>
      <c r="W909">
        <v>1.49E-3</v>
      </c>
      <c r="X909" t="s">
        <v>540</v>
      </c>
      <c r="Y909" t="s">
        <v>541</v>
      </c>
      <c r="Z909">
        <v>13.140549999999999</v>
      </c>
      <c r="AA909">
        <v>30</v>
      </c>
      <c r="AB909">
        <v>39.125799999999998</v>
      </c>
      <c r="AC909">
        <v>24014</v>
      </c>
      <c r="AD909" t="s">
        <v>563</v>
      </c>
      <c r="AE909" t="s">
        <v>564</v>
      </c>
      <c r="AF909" t="s">
        <v>443</v>
      </c>
      <c r="AG909">
        <v>2.54</v>
      </c>
      <c r="AH909" t="s">
        <v>443</v>
      </c>
      <c r="AI909" t="b">
        <v>0</v>
      </c>
      <c r="AJ909" t="s">
        <v>443</v>
      </c>
      <c r="AK909" t="s">
        <v>443</v>
      </c>
      <c r="AL909" t="s">
        <v>443</v>
      </c>
      <c r="AM909">
        <v>0</v>
      </c>
      <c r="AN909">
        <v>9.2410000000000001E-6</v>
      </c>
      <c r="AO909">
        <v>4519849984</v>
      </c>
      <c r="AP909">
        <v>39.369999999999997</v>
      </c>
      <c r="AQ909" t="str">
        <f t="shared" si="157"/>
        <v>Sequest HT (A2)</v>
      </c>
      <c r="AT909" t="str">
        <f t="shared" si="158"/>
        <v>Sequest HT (A2</v>
      </c>
      <c r="AU909" t="str">
        <f t="shared" si="154"/>
        <v xml:space="preserve">uest HT </v>
      </c>
      <c r="AV909" t="str">
        <f t="shared" si="155"/>
        <v xml:space="preserve">est HT </v>
      </c>
      <c r="AW909" s="19" t="str">
        <f t="shared" si="156"/>
        <v xml:space="preserve">est HT </v>
      </c>
      <c r="AX909" s="25">
        <v>2.02</v>
      </c>
      <c r="AY909" s="26">
        <f t="shared" si="159"/>
        <v>7.3762376237623763E-4</v>
      </c>
      <c r="AZ909">
        <v>1.49E-3</v>
      </c>
      <c r="BA909" s="21" t="e">
        <f t="shared" si="160"/>
        <v>#VALUE!</v>
      </c>
      <c r="BB909" t="s">
        <v>540</v>
      </c>
      <c r="BC909" t="s">
        <v>541</v>
      </c>
      <c r="BD909" s="21" t="e">
        <f t="shared" si="161"/>
        <v>#VALUE!</v>
      </c>
      <c r="BE909">
        <v>13.140549999999999</v>
      </c>
      <c r="BF909" s="21" t="e">
        <f t="shared" si="162"/>
        <v>#VALUE!</v>
      </c>
      <c r="BG909">
        <v>30</v>
      </c>
      <c r="BH909">
        <v>39.125799999999998</v>
      </c>
      <c r="BI909" s="21">
        <f t="shared" si="163"/>
        <v>613.76380802437268</v>
      </c>
      <c r="BJ909">
        <v>24014</v>
      </c>
      <c r="BK909" t="s">
        <v>563</v>
      </c>
      <c r="BL909" s="21" t="e">
        <f t="shared" si="164"/>
        <v>#VALUE!</v>
      </c>
      <c r="BN909" s="28"/>
      <c r="BP909" s="29"/>
      <c r="BR909" s="30"/>
    </row>
    <row r="910" spans="1:70" hidden="1" outlineLevel="2" collapsed="1" x14ac:dyDescent="0.35">
      <c r="A910" t="s">
        <v>443</v>
      </c>
      <c r="B910" t="s">
        <v>443</v>
      </c>
      <c r="C910" t="b">
        <v>0</v>
      </c>
      <c r="D910" t="s">
        <v>439</v>
      </c>
      <c r="E910" t="s">
        <v>538</v>
      </c>
      <c r="F910" t="s">
        <v>550</v>
      </c>
      <c r="G910" t="s">
        <v>705</v>
      </c>
      <c r="H910" t="s">
        <v>443</v>
      </c>
      <c r="I910">
        <v>3</v>
      </c>
      <c r="J910">
        <v>3</v>
      </c>
      <c r="K910" t="s">
        <v>706</v>
      </c>
      <c r="L910" t="s">
        <v>706</v>
      </c>
      <c r="M910">
        <v>0</v>
      </c>
      <c r="N910">
        <v>2</v>
      </c>
      <c r="O910">
        <v>0.62170000000000003</v>
      </c>
      <c r="P910">
        <v>0</v>
      </c>
      <c r="Q910">
        <v>1</v>
      </c>
      <c r="R910">
        <v>1</v>
      </c>
      <c r="S910">
        <v>738.39481000000001</v>
      </c>
      <c r="T910">
        <v>1475.78234</v>
      </c>
      <c r="U910">
        <v>1475.7852700000001</v>
      </c>
      <c r="V910">
        <v>-1.99</v>
      </c>
      <c r="W910">
        <v>-1.47E-3</v>
      </c>
      <c r="X910" t="s">
        <v>540</v>
      </c>
      <c r="Y910" t="s">
        <v>541</v>
      </c>
      <c r="Z910">
        <v>0</v>
      </c>
      <c r="AA910">
        <v>30</v>
      </c>
      <c r="AB910">
        <v>40.524500000000003</v>
      </c>
      <c r="AC910">
        <v>24847</v>
      </c>
      <c r="AD910" t="s">
        <v>542</v>
      </c>
      <c r="AE910" t="s">
        <v>543</v>
      </c>
      <c r="AF910" t="s">
        <v>443</v>
      </c>
      <c r="AG910">
        <v>2.2999999999999998</v>
      </c>
      <c r="AH910" t="s">
        <v>443</v>
      </c>
      <c r="AI910" t="b">
        <v>0</v>
      </c>
      <c r="AJ910" t="s">
        <v>443</v>
      </c>
      <c r="AK910" t="s">
        <v>443</v>
      </c>
      <c r="AL910" t="s">
        <v>443</v>
      </c>
      <c r="AM910">
        <v>0</v>
      </c>
      <c r="AN910">
        <v>9.9010000000000006E-6</v>
      </c>
      <c r="AO910">
        <v>2144869888</v>
      </c>
      <c r="AP910">
        <v>39.32</v>
      </c>
      <c r="AQ910" t="str">
        <f t="shared" si="157"/>
        <v>Sequest HT (A2)</v>
      </c>
      <c r="AT910" t="str">
        <f t="shared" si="158"/>
        <v>Sequest HT (A2</v>
      </c>
      <c r="AU910" t="str">
        <f t="shared" si="154"/>
        <v xml:space="preserve">uest HT </v>
      </c>
      <c r="AV910" t="str">
        <f t="shared" si="155"/>
        <v xml:space="preserve">est HT </v>
      </c>
      <c r="AW910" s="19" t="str">
        <f t="shared" si="156"/>
        <v xml:space="preserve">est HT </v>
      </c>
      <c r="AX910" s="25">
        <v>-1.99</v>
      </c>
      <c r="AY910" s="26">
        <f t="shared" si="159"/>
        <v>7.3869346733668336E-4</v>
      </c>
      <c r="AZ910">
        <v>-1.47E-3</v>
      </c>
      <c r="BA910" s="21" t="e">
        <f t="shared" si="160"/>
        <v>#VALUE!</v>
      </c>
      <c r="BB910" t="s">
        <v>540</v>
      </c>
      <c r="BC910" t="s">
        <v>541</v>
      </c>
      <c r="BD910" s="21" t="e">
        <f t="shared" si="161"/>
        <v>#VALUE!</v>
      </c>
      <c r="BE910">
        <v>0</v>
      </c>
      <c r="BF910" s="21" t="e">
        <f t="shared" si="162"/>
        <v>#VALUE!</v>
      </c>
      <c r="BG910">
        <v>30</v>
      </c>
      <c r="BH910">
        <v>40.524500000000003</v>
      </c>
      <c r="BI910" s="21">
        <f t="shared" si="163"/>
        <v>613.13526385273099</v>
      </c>
      <c r="BJ910">
        <v>24847</v>
      </c>
      <c r="BK910" t="s">
        <v>542</v>
      </c>
      <c r="BL910" s="21" t="e">
        <f t="shared" si="164"/>
        <v>#VALUE!</v>
      </c>
      <c r="BN910" s="28"/>
      <c r="BP910" s="29"/>
      <c r="BR910" s="30"/>
    </row>
    <row r="911" spans="1:70" hidden="1" outlineLevel="2" collapsed="1" x14ac:dyDescent="0.35">
      <c r="A911" t="s">
        <v>443</v>
      </c>
      <c r="B911" t="s">
        <v>443</v>
      </c>
      <c r="C911" t="b">
        <v>0</v>
      </c>
      <c r="D911" t="s">
        <v>439</v>
      </c>
      <c r="E911" t="s">
        <v>557</v>
      </c>
      <c r="F911" t="s">
        <v>550</v>
      </c>
      <c r="G911" t="s">
        <v>705</v>
      </c>
      <c r="H911" t="s">
        <v>443</v>
      </c>
      <c r="I911">
        <v>3</v>
      </c>
      <c r="J911">
        <v>3</v>
      </c>
      <c r="K911" t="s">
        <v>706</v>
      </c>
      <c r="L911" t="s">
        <v>706</v>
      </c>
      <c r="M911">
        <v>0</v>
      </c>
      <c r="N911">
        <v>2</v>
      </c>
      <c r="O911">
        <v>0.86839999999999995</v>
      </c>
      <c r="P911">
        <v>0</v>
      </c>
      <c r="Q911">
        <v>1</v>
      </c>
      <c r="R911">
        <v>1</v>
      </c>
      <c r="S911">
        <v>738.39545999999996</v>
      </c>
      <c r="T911">
        <v>1475.7836500000001</v>
      </c>
      <c r="U911">
        <v>1475.7852700000001</v>
      </c>
      <c r="V911">
        <v>-1.0900000000000001</v>
      </c>
      <c r="W911">
        <v>-8.0999999999999996E-4</v>
      </c>
      <c r="X911" t="s">
        <v>540</v>
      </c>
      <c r="Y911" t="s">
        <v>541</v>
      </c>
      <c r="Z911">
        <v>4.8714849999999998</v>
      </c>
      <c r="AA911">
        <v>30</v>
      </c>
      <c r="AB911">
        <v>39.840299999999999</v>
      </c>
      <c r="AC911">
        <v>24299</v>
      </c>
      <c r="AD911" t="s">
        <v>568</v>
      </c>
      <c r="AE911" t="s">
        <v>569</v>
      </c>
      <c r="AF911" t="s">
        <v>443</v>
      </c>
      <c r="AG911" t="s">
        <v>443</v>
      </c>
      <c r="AH911">
        <v>76</v>
      </c>
      <c r="AI911" t="b">
        <v>0</v>
      </c>
      <c r="AJ911">
        <v>54</v>
      </c>
      <c r="AK911">
        <v>37</v>
      </c>
      <c r="AL911">
        <v>7.2777873804118105E-7</v>
      </c>
      <c r="AM911">
        <v>0</v>
      </c>
      <c r="AN911">
        <v>1.005E-5</v>
      </c>
      <c r="AO911">
        <v>1006419200</v>
      </c>
      <c r="AP911">
        <v>39.340000000000003</v>
      </c>
      <c r="AQ911" t="str">
        <f t="shared" si="157"/>
        <v>Mascot (A5)</v>
      </c>
      <c r="AT911" t="str">
        <f t="shared" si="158"/>
        <v>Mascot (A5)</v>
      </c>
      <c r="AU911" t="str">
        <f t="shared" ref="AU911:AU974" si="165">MID(AT911, 4, 8)</f>
        <v>cot (A5)</v>
      </c>
      <c r="AV911" t="str">
        <f t="shared" ref="AV911:AV974" si="166">MID(AU911, 2, 7)</f>
        <v>ot (A5)</v>
      </c>
      <c r="AW911" s="19" t="str">
        <f t="shared" ref="AW911:AW974" si="167">MID(AU911, 2, 7)</f>
        <v>ot (A5)</v>
      </c>
      <c r="AX911" s="25">
        <v>-1.0900000000000001</v>
      </c>
      <c r="AY911" s="26">
        <f t="shared" si="159"/>
        <v>7.4311926605504582E-4</v>
      </c>
      <c r="AZ911">
        <v>-8.0999999999999996E-4</v>
      </c>
      <c r="BA911" s="21" t="e">
        <f t="shared" si="160"/>
        <v>#VALUE!</v>
      </c>
      <c r="BB911" t="s">
        <v>540</v>
      </c>
      <c r="BC911" t="s">
        <v>541</v>
      </c>
      <c r="BD911" s="21" t="e">
        <f t="shared" si="161"/>
        <v>#VALUE!</v>
      </c>
      <c r="BE911">
        <v>4.8714849999999998</v>
      </c>
      <c r="BF911" s="21" t="e">
        <f t="shared" si="162"/>
        <v>#VALUE!</v>
      </c>
      <c r="BG911">
        <v>30</v>
      </c>
      <c r="BH911">
        <v>39.840299999999999</v>
      </c>
      <c r="BI911" s="21">
        <f t="shared" si="163"/>
        <v>609.91006593825853</v>
      </c>
      <c r="BJ911">
        <v>24299</v>
      </c>
      <c r="BK911" t="s">
        <v>568</v>
      </c>
      <c r="BL911" s="21" t="e">
        <f t="shared" si="164"/>
        <v>#VALUE!</v>
      </c>
      <c r="BN911" s="28"/>
      <c r="BP911" s="29"/>
      <c r="BR911" s="30"/>
    </row>
    <row r="912" spans="1:70" hidden="1" outlineLevel="2" collapsed="1" x14ac:dyDescent="0.35">
      <c r="A912" t="s">
        <v>443</v>
      </c>
      <c r="B912" t="s">
        <v>443</v>
      </c>
      <c r="C912" t="b">
        <v>0</v>
      </c>
      <c r="D912" t="s">
        <v>439</v>
      </c>
      <c r="E912" t="s">
        <v>538</v>
      </c>
      <c r="F912" t="s">
        <v>550</v>
      </c>
      <c r="G912" t="s">
        <v>705</v>
      </c>
      <c r="H912" t="s">
        <v>443</v>
      </c>
      <c r="I912">
        <v>3</v>
      </c>
      <c r="J912">
        <v>3</v>
      </c>
      <c r="K912" t="s">
        <v>706</v>
      </c>
      <c r="L912" t="s">
        <v>706</v>
      </c>
      <c r="M912">
        <v>0</v>
      </c>
      <c r="N912">
        <v>2</v>
      </c>
      <c r="O912">
        <v>0.5413</v>
      </c>
      <c r="P912">
        <v>0</v>
      </c>
      <c r="Q912">
        <v>1</v>
      </c>
      <c r="R912">
        <v>1</v>
      </c>
      <c r="S912">
        <v>738.39538000000005</v>
      </c>
      <c r="T912">
        <v>1475.7834800000001</v>
      </c>
      <c r="U912">
        <v>1475.7852700000001</v>
      </c>
      <c r="V912">
        <v>-1.22</v>
      </c>
      <c r="W912">
        <v>-8.9999999999999998E-4</v>
      </c>
      <c r="X912" t="s">
        <v>540</v>
      </c>
      <c r="Y912" t="s">
        <v>541</v>
      </c>
      <c r="Z912">
        <v>18.207159999999998</v>
      </c>
      <c r="AA912">
        <v>24.096</v>
      </c>
      <c r="AB912">
        <v>41.946300000000001</v>
      </c>
      <c r="AC912">
        <v>26640</v>
      </c>
      <c r="AD912" t="s">
        <v>551</v>
      </c>
      <c r="AE912" t="s">
        <v>552</v>
      </c>
      <c r="AF912" t="s">
        <v>443</v>
      </c>
      <c r="AG912">
        <v>2.42</v>
      </c>
      <c r="AH912" t="s">
        <v>443</v>
      </c>
      <c r="AI912" t="b">
        <v>0</v>
      </c>
      <c r="AJ912" t="s">
        <v>443</v>
      </c>
      <c r="AK912" t="s">
        <v>443</v>
      </c>
      <c r="AL912" t="s">
        <v>443</v>
      </c>
      <c r="AM912">
        <v>0</v>
      </c>
      <c r="AN912">
        <v>1.0159999999999999E-5</v>
      </c>
      <c r="AO912" t="s">
        <v>443</v>
      </c>
      <c r="AP912" t="s">
        <v>443</v>
      </c>
      <c r="AQ912" t="str">
        <f t="shared" si="157"/>
        <v>Sequest HT (A2)</v>
      </c>
      <c r="AT912" t="str">
        <f t="shared" si="158"/>
        <v>Sequest HT (A2</v>
      </c>
      <c r="AU912" t="str">
        <f t="shared" si="165"/>
        <v xml:space="preserve">uest HT </v>
      </c>
      <c r="AV912" t="str">
        <f t="shared" si="166"/>
        <v xml:space="preserve">est HT </v>
      </c>
      <c r="AW912" s="19" t="str">
        <f t="shared" si="167"/>
        <v xml:space="preserve">est HT </v>
      </c>
      <c r="AX912" s="25">
        <v>-1.22</v>
      </c>
      <c r="AY912" s="26">
        <f t="shared" si="159"/>
        <v>7.3770491803278688E-4</v>
      </c>
      <c r="AZ912">
        <v>-8.9999999999999998E-4</v>
      </c>
      <c r="BA912" s="21" t="e">
        <f t="shared" si="160"/>
        <v>#VALUE!</v>
      </c>
      <c r="BB912" t="s">
        <v>540</v>
      </c>
      <c r="BC912" t="s">
        <v>541</v>
      </c>
      <c r="BD912" s="21" t="e">
        <f t="shared" si="161"/>
        <v>#VALUE!</v>
      </c>
      <c r="BE912">
        <v>18.207159999999998</v>
      </c>
      <c r="BF912" s="21" t="e">
        <f t="shared" si="162"/>
        <v>#VALUE!</v>
      </c>
      <c r="BG912">
        <v>24.096</v>
      </c>
      <c r="BH912">
        <v>41.946300000000001</v>
      </c>
      <c r="BI912" s="21">
        <f t="shared" si="163"/>
        <v>635.09773210032824</v>
      </c>
      <c r="BJ912">
        <v>26640</v>
      </c>
      <c r="BK912" t="s">
        <v>551</v>
      </c>
      <c r="BL912" s="21" t="e">
        <f t="shared" si="164"/>
        <v>#VALUE!</v>
      </c>
      <c r="BN912" s="28"/>
      <c r="BP912" s="29"/>
      <c r="BR912" s="30"/>
    </row>
    <row r="913" spans="1:70" hidden="1" outlineLevel="2" collapsed="1" x14ac:dyDescent="0.35">
      <c r="A913" t="s">
        <v>443</v>
      </c>
      <c r="B913" t="s">
        <v>443</v>
      </c>
      <c r="C913" t="b">
        <v>0</v>
      </c>
      <c r="D913" t="s">
        <v>439</v>
      </c>
      <c r="E913" t="s">
        <v>557</v>
      </c>
      <c r="F913" t="s">
        <v>550</v>
      </c>
      <c r="G913" t="s">
        <v>705</v>
      </c>
      <c r="H913" t="s">
        <v>443</v>
      </c>
      <c r="I913">
        <v>3</v>
      </c>
      <c r="J913">
        <v>3</v>
      </c>
      <c r="K913" t="s">
        <v>706</v>
      </c>
      <c r="L913" t="s">
        <v>706</v>
      </c>
      <c r="M913">
        <v>0</v>
      </c>
      <c r="N913">
        <v>2</v>
      </c>
      <c r="O913">
        <v>0.8095</v>
      </c>
      <c r="P913">
        <v>0</v>
      </c>
      <c r="Q913">
        <v>1</v>
      </c>
      <c r="R913">
        <v>1</v>
      </c>
      <c r="S913">
        <v>738.39640999999995</v>
      </c>
      <c r="T913">
        <v>1475.7855500000001</v>
      </c>
      <c r="U913">
        <v>1475.7852700000001</v>
      </c>
      <c r="V913">
        <v>0.19</v>
      </c>
      <c r="W913">
        <v>1.3999999999999999E-4</v>
      </c>
      <c r="X913" t="s">
        <v>540</v>
      </c>
      <c r="Y913" t="s">
        <v>541</v>
      </c>
      <c r="Z913">
        <v>1.650393</v>
      </c>
      <c r="AA913">
        <v>9.64</v>
      </c>
      <c r="AB913">
        <v>39.844099999999997</v>
      </c>
      <c r="AC913">
        <v>24848</v>
      </c>
      <c r="AD913" t="s">
        <v>551</v>
      </c>
      <c r="AE913" t="s">
        <v>552</v>
      </c>
      <c r="AF913" t="s">
        <v>443</v>
      </c>
      <c r="AG913" t="s">
        <v>443</v>
      </c>
      <c r="AH913">
        <v>84</v>
      </c>
      <c r="AI913" t="b">
        <v>0</v>
      </c>
      <c r="AJ913">
        <v>55</v>
      </c>
      <c r="AK913">
        <v>37</v>
      </c>
      <c r="AL913">
        <v>1.2576071858096999E-7</v>
      </c>
      <c r="AM913">
        <v>0</v>
      </c>
      <c r="AN913">
        <v>1.0190000000000001E-5</v>
      </c>
      <c r="AO913">
        <v>3268648192</v>
      </c>
      <c r="AP913">
        <v>39.33</v>
      </c>
      <c r="AQ913" t="str">
        <f t="shared" si="157"/>
        <v>Mascot (A5)</v>
      </c>
      <c r="AT913" t="str">
        <f t="shared" si="158"/>
        <v>Mascot (A5)</v>
      </c>
      <c r="AU913" t="str">
        <f t="shared" si="165"/>
        <v>cot (A5)</v>
      </c>
      <c r="AV913" t="str">
        <f t="shared" si="166"/>
        <v>ot (A5)</v>
      </c>
      <c r="AW913" s="19" t="str">
        <f t="shared" si="167"/>
        <v>ot (A5)</v>
      </c>
      <c r="AX913" s="25">
        <v>0.19</v>
      </c>
      <c r="AY913" s="26">
        <f t="shared" si="159"/>
        <v>7.3684210526315781E-4</v>
      </c>
      <c r="AZ913">
        <v>1.3999999999999999E-4</v>
      </c>
      <c r="BA913" s="21" t="e">
        <f t="shared" si="160"/>
        <v>#VALUE!</v>
      </c>
      <c r="BB913" t="s">
        <v>540</v>
      </c>
      <c r="BC913" t="s">
        <v>541</v>
      </c>
      <c r="BD913" s="21" t="e">
        <f t="shared" si="161"/>
        <v>#VALUE!</v>
      </c>
      <c r="BE913">
        <v>1.650393</v>
      </c>
      <c r="BF913" s="21" t="e">
        <f t="shared" si="162"/>
        <v>#VALUE!</v>
      </c>
      <c r="BG913">
        <v>9.64</v>
      </c>
      <c r="BH913">
        <v>39.844099999999997</v>
      </c>
      <c r="BI913" s="21">
        <f t="shared" si="163"/>
        <v>623.63060026453104</v>
      </c>
      <c r="BJ913">
        <v>24848</v>
      </c>
      <c r="BK913" t="s">
        <v>551</v>
      </c>
      <c r="BL913" s="21" t="e">
        <f t="shared" si="164"/>
        <v>#VALUE!</v>
      </c>
      <c r="BN913" s="28"/>
      <c r="BP913" s="29"/>
      <c r="BR913" s="30"/>
    </row>
    <row r="914" spans="1:70" hidden="1" outlineLevel="2" collapsed="1" x14ac:dyDescent="0.35">
      <c r="A914" t="s">
        <v>443</v>
      </c>
      <c r="B914" t="s">
        <v>443</v>
      </c>
      <c r="C914" t="b">
        <v>0</v>
      </c>
      <c r="D914" t="s">
        <v>439</v>
      </c>
      <c r="E914" t="s">
        <v>538</v>
      </c>
      <c r="F914" t="s">
        <v>550</v>
      </c>
      <c r="G914" t="s">
        <v>705</v>
      </c>
      <c r="H914" t="s">
        <v>443</v>
      </c>
      <c r="I914">
        <v>3</v>
      </c>
      <c r="J914">
        <v>3</v>
      </c>
      <c r="K914" t="s">
        <v>706</v>
      </c>
      <c r="L914" t="s">
        <v>706</v>
      </c>
      <c r="M914">
        <v>0</v>
      </c>
      <c r="N914">
        <v>2</v>
      </c>
      <c r="O914">
        <v>0.6643</v>
      </c>
      <c r="P914">
        <v>0</v>
      </c>
      <c r="Q914">
        <v>1</v>
      </c>
      <c r="R914">
        <v>1</v>
      </c>
      <c r="S914">
        <v>738.39639999999997</v>
      </c>
      <c r="T914">
        <v>1475.7855300000001</v>
      </c>
      <c r="U914">
        <v>1475.7852700000001</v>
      </c>
      <c r="V914">
        <v>0.18</v>
      </c>
      <c r="W914">
        <v>1.2999999999999999E-4</v>
      </c>
      <c r="X914" t="s">
        <v>540</v>
      </c>
      <c r="Y914" t="s">
        <v>541</v>
      </c>
      <c r="Z914">
        <v>1.31748</v>
      </c>
      <c r="AA914">
        <v>8.1850000000000005</v>
      </c>
      <c r="AB914">
        <v>39.805399999999999</v>
      </c>
      <c r="AC914">
        <v>24564</v>
      </c>
      <c r="AD914" t="s">
        <v>563</v>
      </c>
      <c r="AE914" t="s">
        <v>564</v>
      </c>
      <c r="AF914" t="s">
        <v>443</v>
      </c>
      <c r="AG914">
        <v>2.83</v>
      </c>
      <c r="AH914" t="s">
        <v>443</v>
      </c>
      <c r="AI914" t="b">
        <v>0</v>
      </c>
      <c r="AJ914" t="s">
        <v>443</v>
      </c>
      <c r="AK914" t="s">
        <v>443</v>
      </c>
      <c r="AL914" t="s">
        <v>443</v>
      </c>
      <c r="AM914">
        <v>0</v>
      </c>
      <c r="AN914">
        <v>1.023E-5</v>
      </c>
      <c r="AO914">
        <v>4519849984</v>
      </c>
      <c r="AP914">
        <v>39.369999999999997</v>
      </c>
      <c r="AQ914" t="str">
        <f t="shared" si="157"/>
        <v>Sequest HT (A2)</v>
      </c>
      <c r="AT914" t="str">
        <f t="shared" si="158"/>
        <v>Sequest HT (A2</v>
      </c>
      <c r="AU914" t="str">
        <f t="shared" si="165"/>
        <v xml:space="preserve">uest HT </v>
      </c>
      <c r="AV914" t="str">
        <f t="shared" si="166"/>
        <v xml:space="preserve">est HT </v>
      </c>
      <c r="AW914" s="19" t="str">
        <f t="shared" si="167"/>
        <v xml:space="preserve">est HT </v>
      </c>
      <c r="AX914" s="25">
        <v>0.18</v>
      </c>
      <c r="AY914" s="26">
        <f t="shared" si="159"/>
        <v>7.2222222222222219E-4</v>
      </c>
      <c r="AZ914">
        <v>1.2999999999999999E-4</v>
      </c>
      <c r="BA914" s="21" t="e">
        <f t="shared" si="160"/>
        <v>#VALUE!</v>
      </c>
      <c r="BB914" t="s">
        <v>540</v>
      </c>
      <c r="BC914" t="s">
        <v>541</v>
      </c>
      <c r="BD914" s="21" t="e">
        <f t="shared" si="161"/>
        <v>#VALUE!</v>
      </c>
      <c r="BE914">
        <v>1.31748</v>
      </c>
      <c r="BF914" s="21" t="e">
        <f t="shared" si="162"/>
        <v>#VALUE!</v>
      </c>
      <c r="BG914">
        <v>8.1850000000000005</v>
      </c>
      <c r="BH914">
        <v>39.805399999999999</v>
      </c>
      <c r="BI914" s="21">
        <f t="shared" si="163"/>
        <v>617.10220221377006</v>
      </c>
      <c r="BJ914">
        <v>24564</v>
      </c>
      <c r="BK914" t="s">
        <v>563</v>
      </c>
      <c r="BL914" s="21" t="e">
        <f t="shared" si="164"/>
        <v>#VALUE!</v>
      </c>
      <c r="BN914" s="28"/>
      <c r="BP914" s="29"/>
      <c r="BR914" s="30"/>
    </row>
    <row r="915" spans="1:70" hidden="1" outlineLevel="2" collapsed="1" x14ac:dyDescent="0.35">
      <c r="A915" t="s">
        <v>443</v>
      </c>
      <c r="B915" t="s">
        <v>443</v>
      </c>
      <c r="C915" t="b">
        <v>0</v>
      </c>
      <c r="D915" t="s">
        <v>439</v>
      </c>
      <c r="E915" t="s">
        <v>557</v>
      </c>
      <c r="F915" t="s">
        <v>550</v>
      </c>
      <c r="G915" t="s">
        <v>705</v>
      </c>
      <c r="H915" t="s">
        <v>443</v>
      </c>
      <c r="I915">
        <v>3</v>
      </c>
      <c r="J915">
        <v>3</v>
      </c>
      <c r="K915" t="s">
        <v>706</v>
      </c>
      <c r="L915" t="s">
        <v>706</v>
      </c>
      <c r="M915">
        <v>0</v>
      </c>
      <c r="N915">
        <v>2</v>
      </c>
      <c r="O915">
        <v>0.80900000000000005</v>
      </c>
      <c r="P915">
        <v>0</v>
      </c>
      <c r="Q915">
        <v>1</v>
      </c>
      <c r="R915">
        <v>1</v>
      </c>
      <c r="S915">
        <v>738.39639999999997</v>
      </c>
      <c r="T915">
        <v>1475.7855300000001</v>
      </c>
      <c r="U915">
        <v>1475.7852700000001</v>
      </c>
      <c r="V915">
        <v>0.18</v>
      </c>
      <c r="W915">
        <v>1.2999999999999999E-4</v>
      </c>
      <c r="X915" t="s">
        <v>540</v>
      </c>
      <c r="Y915" t="s">
        <v>541</v>
      </c>
      <c r="Z915">
        <v>1.31748</v>
      </c>
      <c r="AA915">
        <v>8.1850000000000005</v>
      </c>
      <c r="AB915">
        <v>39.805399999999999</v>
      </c>
      <c r="AC915">
        <v>24564</v>
      </c>
      <c r="AD915" t="s">
        <v>563</v>
      </c>
      <c r="AE915" t="s">
        <v>564</v>
      </c>
      <c r="AF915" t="s">
        <v>443</v>
      </c>
      <c r="AG915" t="s">
        <v>443</v>
      </c>
      <c r="AH915">
        <v>89</v>
      </c>
      <c r="AI915" t="b">
        <v>0</v>
      </c>
      <c r="AJ915">
        <v>55</v>
      </c>
      <c r="AK915">
        <v>37</v>
      </c>
      <c r="AL915">
        <v>4.1451954254703699E-8</v>
      </c>
      <c r="AM915">
        <v>0</v>
      </c>
      <c r="AN915">
        <v>1.079E-5</v>
      </c>
      <c r="AO915">
        <v>4519849984</v>
      </c>
      <c r="AP915">
        <v>39.369999999999997</v>
      </c>
      <c r="AQ915" t="str">
        <f t="shared" si="157"/>
        <v>Mascot (A5)</v>
      </c>
      <c r="AT915" t="str">
        <f t="shared" si="158"/>
        <v>Mascot (A5)</v>
      </c>
      <c r="AU915" t="str">
        <f t="shared" si="165"/>
        <v>cot (A5)</v>
      </c>
      <c r="AV915" t="str">
        <f t="shared" si="166"/>
        <v>ot (A5)</v>
      </c>
      <c r="AW915" s="19" t="str">
        <f t="shared" si="167"/>
        <v>ot (A5)</v>
      </c>
      <c r="AX915" s="25">
        <v>0.18</v>
      </c>
      <c r="AY915" s="26">
        <f t="shared" si="159"/>
        <v>7.2222222222222219E-4</v>
      </c>
      <c r="AZ915">
        <v>1.2999999999999999E-4</v>
      </c>
      <c r="BA915" s="21" t="e">
        <f t="shared" si="160"/>
        <v>#VALUE!</v>
      </c>
      <c r="BB915" t="s">
        <v>540</v>
      </c>
      <c r="BC915" t="s">
        <v>541</v>
      </c>
      <c r="BD915" s="21" t="e">
        <f t="shared" si="161"/>
        <v>#VALUE!</v>
      </c>
      <c r="BE915">
        <v>1.31748</v>
      </c>
      <c r="BF915" s="21" t="e">
        <f t="shared" si="162"/>
        <v>#VALUE!</v>
      </c>
      <c r="BG915">
        <v>8.1850000000000005</v>
      </c>
      <c r="BH915">
        <v>39.805399999999999</v>
      </c>
      <c r="BI915" s="21">
        <f t="shared" si="163"/>
        <v>617.10220221377006</v>
      </c>
      <c r="BJ915">
        <v>24564</v>
      </c>
      <c r="BK915" t="s">
        <v>563</v>
      </c>
      <c r="BL915" s="21" t="e">
        <f t="shared" si="164"/>
        <v>#VALUE!</v>
      </c>
      <c r="BN915" s="28"/>
      <c r="BP915" s="29"/>
      <c r="BR915" s="30"/>
    </row>
    <row r="916" spans="1:70" hidden="1" outlineLevel="2" collapsed="1" x14ac:dyDescent="0.35">
      <c r="A916" t="s">
        <v>443</v>
      </c>
      <c r="B916" t="s">
        <v>443</v>
      </c>
      <c r="C916" t="b">
        <v>0</v>
      </c>
      <c r="D916" t="s">
        <v>439</v>
      </c>
      <c r="E916" t="s">
        <v>557</v>
      </c>
      <c r="F916" t="s">
        <v>550</v>
      </c>
      <c r="G916" t="s">
        <v>705</v>
      </c>
      <c r="H916" t="s">
        <v>443</v>
      </c>
      <c r="I916">
        <v>3</v>
      </c>
      <c r="J916">
        <v>3</v>
      </c>
      <c r="K916" t="s">
        <v>706</v>
      </c>
      <c r="L916" t="s">
        <v>706</v>
      </c>
      <c r="M916">
        <v>0</v>
      </c>
      <c r="N916">
        <v>2</v>
      </c>
      <c r="O916">
        <v>0.84809999999999997</v>
      </c>
      <c r="P916">
        <v>0</v>
      </c>
      <c r="Q916">
        <v>1</v>
      </c>
      <c r="R916">
        <v>1</v>
      </c>
      <c r="S916">
        <v>738.39725999999996</v>
      </c>
      <c r="T916">
        <v>1475.7872500000001</v>
      </c>
      <c r="U916">
        <v>1475.7852700000001</v>
      </c>
      <c r="V916">
        <v>1.34</v>
      </c>
      <c r="W916">
        <v>9.8999999999999999E-4</v>
      </c>
      <c r="X916" t="s">
        <v>540</v>
      </c>
      <c r="Y916" t="s">
        <v>541</v>
      </c>
      <c r="Z916">
        <v>12.36463</v>
      </c>
      <c r="AA916">
        <v>25.556999999999999</v>
      </c>
      <c r="AB916">
        <v>39.1648</v>
      </c>
      <c r="AC916">
        <v>23725</v>
      </c>
      <c r="AD916" t="s">
        <v>568</v>
      </c>
      <c r="AE916" t="s">
        <v>569</v>
      </c>
      <c r="AF916" t="s">
        <v>443</v>
      </c>
      <c r="AG916" t="s">
        <v>443</v>
      </c>
      <c r="AH916">
        <v>79</v>
      </c>
      <c r="AI916" t="b">
        <v>0</v>
      </c>
      <c r="AJ916">
        <v>54</v>
      </c>
      <c r="AK916">
        <v>36</v>
      </c>
      <c r="AL916">
        <v>3.4531565213422802E-7</v>
      </c>
      <c r="AM916">
        <v>0</v>
      </c>
      <c r="AN916">
        <v>1.241E-5</v>
      </c>
      <c r="AO916">
        <v>1006419200</v>
      </c>
      <c r="AP916">
        <v>39.340000000000003</v>
      </c>
      <c r="AQ916" t="str">
        <f t="shared" si="157"/>
        <v>Mascot (A5)</v>
      </c>
      <c r="AT916" t="str">
        <f t="shared" si="158"/>
        <v>Mascot (A5)</v>
      </c>
      <c r="AU916" t="str">
        <f t="shared" si="165"/>
        <v>cot (A5)</v>
      </c>
      <c r="AV916" t="str">
        <f t="shared" si="166"/>
        <v>ot (A5)</v>
      </c>
      <c r="AW916" s="19" t="str">
        <f t="shared" si="167"/>
        <v>ot (A5)</v>
      </c>
      <c r="AX916" s="25">
        <v>1.34</v>
      </c>
      <c r="AY916" s="26">
        <f t="shared" si="159"/>
        <v>7.3880597014925372E-4</v>
      </c>
      <c r="AZ916">
        <v>9.8999999999999999E-4</v>
      </c>
      <c r="BA916" s="21" t="e">
        <f t="shared" si="160"/>
        <v>#VALUE!</v>
      </c>
      <c r="BB916" t="s">
        <v>540</v>
      </c>
      <c r="BC916" t="s">
        <v>541</v>
      </c>
      <c r="BD916" s="21" t="e">
        <f t="shared" si="161"/>
        <v>#VALUE!</v>
      </c>
      <c r="BE916">
        <v>12.36463</v>
      </c>
      <c r="BF916" s="21" t="e">
        <f t="shared" si="162"/>
        <v>#VALUE!</v>
      </c>
      <c r="BG916">
        <v>25.556999999999999</v>
      </c>
      <c r="BH916">
        <v>39.1648</v>
      </c>
      <c r="BI916" s="21">
        <f t="shared" si="163"/>
        <v>605.7735517607648</v>
      </c>
      <c r="BJ916">
        <v>23725</v>
      </c>
      <c r="BK916" t="s">
        <v>568</v>
      </c>
      <c r="BL916" s="21" t="e">
        <f t="shared" si="164"/>
        <v>#VALUE!</v>
      </c>
      <c r="BN916" s="28"/>
      <c r="BP916" s="29"/>
      <c r="BR916" s="30"/>
    </row>
    <row r="917" spans="1:70" hidden="1" outlineLevel="2" collapsed="1" x14ac:dyDescent="0.35">
      <c r="A917" t="s">
        <v>443</v>
      </c>
      <c r="B917" t="s">
        <v>443</v>
      </c>
      <c r="C917" t="b">
        <v>0</v>
      </c>
      <c r="D917" t="s">
        <v>439</v>
      </c>
      <c r="E917" t="s">
        <v>538</v>
      </c>
      <c r="F917" t="s">
        <v>550</v>
      </c>
      <c r="G917" t="s">
        <v>705</v>
      </c>
      <c r="H917" t="s">
        <v>443</v>
      </c>
      <c r="I917">
        <v>3</v>
      </c>
      <c r="J917">
        <v>3</v>
      </c>
      <c r="K917" t="s">
        <v>706</v>
      </c>
      <c r="L917" t="s">
        <v>706</v>
      </c>
      <c r="M917">
        <v>0</v>
      </c>
      <c r="N917">
        <v>2</v>
      </c>
      <c r="O917">
        <v>0.67190000000000005</v>
      </c>
      <c r="P917">
        <v>0</v>
      </c>
      <c r="Q917">
        <v>1</v>
      </c>
      <c r="R917">
        <v>1</v>
      </c>
      <c r="S917">
        <v>738.39617999999996</v>
      </c>
      <c r="T917">
        <v>1475.7850800000001</v>
      </c>
      <c r="U917">
        <v>1475.7852700000001</v>
      </c>
      <c r="V917">
        <v>-0.12</v>
      </c>
      <c r="W917">
        <v>-9.0000000000000006E-5</v>
      </c>
      <c r="X917" t="s">
        <v>540</v>
      </c>
      <c r="Y917" t="s">
        <v>541</v>
      </c>
      <c r="Z917">
        <v>0</v>
      </c>
      <c r="AA917">
        <v>26.372</v>
      </c>
      <c r="AB917">
        <v>39.817500000000003</v>
      </c>
      <c r="AC917">
        <v>24205</v>
      </c>
      <c r="AD917" t="s">
        <v>554</v>
      </c>
      <c r="AE917" t="s">
        <v>555</v>
      </c>
      <c r="AF917" t="s">
        <v>443</v>
      </c>
      <c r="AG917">
        <v>2.5299999999999998</v>
      </c>
      <c r="AH917" t="s">
        <v>443</v>
      </c>
      <c r="AI917" t="b">
        <v>0</v>
      </c>
      <c r="AJ917" t="s">
        <v>443</v>
      </c>
      <c r="AK917" t="s">
        <v>443</v>
      </c>
      <c r="AL917" t="s">
        <v>443</v>
      </c>
      <c r="AM917">
        <v>0</v>
      </c>
      <c r="AN917">
        <v>1.417E-5</v>
      </c>
      <c r="AO917">
        <v>1974388608</v>
      </c>
      <c r="AP917">
        <v>39.31</v>
      </c>
      <c r="AQ917" t="str">
        <f t="shared" si="157"/>
        <v>Sequest HT (A2)</v>
      </c>
      <c r="AT917" t="str">
        <f t="shared" si="158"/>
        <v>Sequest HT (A2</v>
      </c>
      <c r="AU917" t="str">
        <f t="shared" si="165"/>
        <v xml:space="preserve">uest HT </v>
      </c>
      <c r="AV917" t="str">
        <f t="shared" si="166"/>
        <v xml:space="preserve">est HT </v>
      </c>
      <c r="AW917" s="19" t="str">
        <f t="shared" si="167"/>
        <v xml:space="preserve">est HT </v>
      </c>
      <c r="AX917" s="25">
        <v>-0.12</v>
      </c>
      <c r="AY917" s="26">
        <f t="shared" si="159"/>
        <v>7.5000000000000012E-4</v>
      </c>
      <c r="AZ917">
        <v>-9.0000000000000006E-5</v>
      </c>
      <c r="BA917" s="21" t="e">
        <f t="shared" si="160"/>
        <v>#VALUE!</v>
      </c>
      <c r="BB917" t="s">
        <v>540</v>
      </c>
      <c r="BC917" t="s">
        <v>541</v>
      </c>
      <c r="BD917" s="21" t="e">
        <f t="shared" si="161"/>
        <v>#VALUE!</v>
      </c>
      <c r="BE917">
        <v>0</v>
      </c>
      <c r="BF917" s="21" t="e">
        <f t="shared" si="162"/>
        <v>#VALUE!</v>
      </c>
      <c r="BG917">
        <v>26.372</v>
      </c>
      <c r="BH917">
        <v>39.817500000000003</v>
      </c>
      <c r="BI917" s="21">
        <f t="shared" si="163"/>
        <v>607.89853707540647</v>
      </c>
      <c r="BJ917">
        <v>24205</v>
      </c>
      <c r="BK917" t="s">
        <v>554</v>
      </c>
      <c r="BL917" s="21" t="e">
        <f t="shared" si="164"/>
        <v>#VALUE!</v>
      </c>
      <c r="BN917" s="28"/>
      <c r="BP917" s="29"/>
      <c r="BR917" s="30"/>
    </row>
    <row r="918" spans="1:70" hidden="1" outlineLevel="2" collapsed="1" x14ac:dyDescent="0.35">
      <c r="A918" t="s">
        <v>443</v>
      </c>
      <c r="B918" t="s">
        <v>443</v>
      </c>
      <c r="C918" t="b">
        <v>0</v>
      </c>
      <c r="D918" t="s">
        <v>439</v>
      </c>
      <c r="E918" t="s">
        <v>538</v>
      </c>
      <c r="F918" t="s">
        <v>550</v>
      </c>
      <c r="G918" t="s">
        <v>705</v>
      </c>
      <c r="H918" t="s">
        <v>443</v>
      </c>
      <c r="I918">
        <v>3</v>
      </c>
      <c r="J918">
        <v>3</v>
      </c>
      <c r="K918" t="s">
        <v>706</v>
      </c>
      <c r="L918" t="s">
        <v>706</v>
      </c>
      <c r="M918">
        <v>0</v>
      </c>
      <c r="N918">
        <v>2</v>
      </c>
      <c r="O918">
        <v>0.67110000000000003</v>
      </c>
      <c r="P918">
        <v>0</v>
      </c>
      <c r="Q918">
        <v>1</v>
      </c>
      <c r="R918">
        <v>1</v>
      </c>
      <c r="S918">
        <v>738.39725999999996</v>
      </c>
      <c r="T918">
        <v>1475.7872500000001</v>
      </c>
      <c r="U918">
        <v>1475.7852700000001</v>
      </c>
      <c r="V918">
        <v>1.34</v>
      </c>
      <c r="W918">
        <v>9.8999999999999999E-4</v>
      </c>
      <c r="X918" t="s">
        <v>540</v>
      </c>
      <c r="Y918" t="s">
        <v>541</v>
      </c>
      <c r="Z918">
        <v>12.36463</v>
      </c>
      <c r="AA918">
        <v>25.556999999999999</v>
      </c>
      <c r="AB918">
        <v>39.1648</v>
      </c>
      <c r="AC918">
        <v>23725</v>
      </c>
      <c r="AD918" t="s">
        <v>568</v>
      </c>
      <c r="AE918" t="s">
        <v>569</v>
      </c>
      <c r="AF918" t="s">
        <v>443</v>
      </c>
      <c r="AG918">
        <v>2.98</v>
      </c>
      <c r="AH918" t="s">
        <v>443</v>
      </c>
      <c r="AI918" t="b">
        <v>0</v>
      </c>
      <c r="AJ918" t="s">
        <v>443</v>
      </c>
      <c r="AK918" t="s">
        <v>443</v>
      </c>
      <c r="AL918" t="s">
        <v>443</v>
      </c>
      <c r="AM918">
        <v>0</v>
      </c>
      <c r="AN918">
        <v>1.9040000000000001E-5</v>
      </c>
      <c r="AO918">
        <v>1006419200</v>
      </c>
      <c r="AP918">
        <v>39.340000000000003</v>
      </c>
      <c r="AQ918" t="str">
        <f t="shared" si="157"/>
        <v>Sequest HT (A2)</v>
      </c>
      <c r="AT918" t="str">
        <f t="shared" si="158"/>
        <v>Sequest HT (A2</v>
      </c>
      <c r="AU918" t="str">
        <f t="shared" si="165"/>
        <v xml:space="preserve">uest HT </v>
      </c>
      <c r="AV918" t="str">
        <f t="shared" si="166"/>
        <v xml:space="preserve">est HT </v>
      </c>
      <c r="AW918" s="19" t="str">
        <f t="shared" si="167"/>
        <v xml:space="preserve">est HT </v>
      </c>
      <c r="AX918" s="25">
        <v>1.34</v>
      </c>
      <c r="AY918" s="26">
        <f t="shared" si="159"/>
        <v>7.3880597014925372E-4</v>
      </c>
      <c r="AZ918">
        <v>9.8999999999999999E-4</v>
      </c>
      <c r="BA918" s="21" t="e">
        <f t="shared" si="160"/>
        <v>#VALUE!</v>
      </c>
      <c r="BB918" t="s">
        <v>540</v>
      </c>
      <c r="BC918" t="s">
        <v>541</v>
      </c>
      <c r="BD918" s="21" t="e">
        <f t="shared" si="161"/>
        <v>#VALUE!</v>
      </c>
      <c r="BE918">
        <v>12.36463</v>
      </c>
      <c r="BF918" s="21" t="e">
        <f t="shared" si="162"/>
        <v>#VALUE!</v>
      </c>
      <c r="BG918">
        <v>25.556999999999999</v>
      </c>
      <c r="BH918">
        <v>39.1648</v>
      </c>
      <c r="BI918" s="21">
        <f t="shared" si="163"/>
        <v>605.7735517607648</v>
      </c>
      <c r="BJ918">
        <v>23725</v>
      </c>
      <c r="BK918" t="s">
        <v>568</v>
      </c>
      <c r="BL918" s="21" t="e">
        <f t="shared" si="164"/>
        <v>#VALUE!</v>
      </c>
      <c r="BN918" s="28"/>
      <c r="BP918" s="29"/>
      <c r="BR918" s="30"/>
    </row>
    <row r="919" spans="1:70" hidden="1" outlineLevel="2" collapsed="1" x14ac:dyDescent="0.35">
      <c r="A919" t="s">
        <v>443</v>
      </c>
      <c r="B919" t="s">
        <v>443</v>
      </c>
      <c r="C919" t="b">
        <v>0</v>
      </c>
      <c r="D919" t="s">
        <v>439</v>
      </c>
      <c r="E919" t="s">
        <v>538</v>
      </c>
      <c r="F919" t="s">
        <v>550</v>
      </c>
      <c r="G919" t="s">
        <v>705</v>
      </c>
      <c r="H919" t="s">
        <v>443</v>
      </c>
      <c r="I919">
        <v>3</v>
      </c>
      <c r="J919">
        <v>3</v>
      </c>
      <c r="K919" t="s">
        <v>706</v>
      </c>
      <c r="L919" t="s">
        <v>706</v>
      </c>
      <c r="M919">
        <v>0</v>
      </c>
      <c r="N919">
        <v>2</v>
      </c>
      <c r="O919">
        <v>0.58950000000000002</v>
      </c>
      <c r="P919">
        <v>0</v>
      </c>
      <c r="Q919">
        <v>1</v>
      </c>
      <c r="R919">
        <v>1</v>
      </c>
      <c r="S919">
        <v>738.39595999999995</v>
      </c>
      <c r="T919">
        <v>1475.7846400000001</v>
      </c>
      <c r="U919">
        <v>1475.7852700000001</v>
      </c>
      <c r="V919">
        <v>-0.42</v>
      </c>
      <c r="W919">
        <v>-3.1E-4</v>
      </c>
      <c r="X919" t="s">
        <v>540</v>
      </c>
      <c r="Y919" t="s">
        <v>541</v>
      </c>
      <c r="Z919">
        <v>8.1532640000000001</v>
      </c>
      <c r="AA919">
        <v>21.69</v>
      </c>
      <c r="AB919">
        <v>39.821800000000003</v>
      </c>
      <c r="AC919">
        <v>24257</v>
      </c>
      <c r="AD919" t="s">
        <v>542</v>
      </c>
      <c r="AE919" t="s">
        <v>543</v>
      </c>
      <c r="AF919" t="s">
        <v>443</v>
      </c>
      <c r="AG919">
        <v>2.85</v>
      </c>
      <c r="AH919" t="s">
        <v>443</v>
      </c>
      <c r="AI919" t="b">
        <v>0</v>
      </c>
      <c r="AJ919" t="s">
        <v>443</v>
      </c>
      <c r="AK919" t="s">
        <v>443</v>
      </c>
      <c r="AL919" t="s">
        <v>443</v>
      </c>
      <c r="AM919">
        <v>0</v>
      </c>
      <c r="AN919">
        <v>2.213E-5</v>
      </c>
      <c r="AO919">
        <v>2144869888</v>
      </c>
      <c r="AP919">
        <v>39.32</v>
      </c>
      <c r="AQ919" t="str">
        <f t="shared" si="157"/>
        <v>Sequest HT (A2)</v>
      </c>
      <c r="AT919" t="str">
        <f t="shared" si="158"/>
        <v>Sequest HT (A2</v>
      </c>
      <c r="AU919" t="str">
        <f t="shared" si="165"/>
        <v xml:space="preserve">uest HT </v>
      </c>
      <c r="AV919" t="str">
        <f t="shared" si="166"/>
        <v xml:space="preserve">est HT </v>
      </c>
      <c r="AW919" s="19" t="str">
        <f t="shared" si="167"/>
        <v xml:space="preserve">est HT </v>
      </c>
      <c r="AX919" s="25">
        <v>-0.42</v>
      </c>
      <c r="AY919" s="26">
        <f t="shared" si="159"/>
        <v>7.3809523809523811E-4</v>
      </c>
      <c r="AZ919">
        <v>-3.1E-4</v>
      </c>
      <c r="BA919" s="21" t="e">
        <f t="shared" si="160"/>
        <v>#VALUE!</v>
      </c>
      <c r="BB919" t="s">
        <v>540</v>
      </c>
      <c r="BC919" t="s">
        <v>541</v>
      </c>
      <c r="BD919" s="21" t="e">
        <f t="shared" si="161"/>
        <v>#VALUE!</v>
      </c>
      <c r="BE919">
        <v>8.1532640000000001</v>
      </c>
      <c r="BF919" s="21" t="e">
        <f t="shared" si="162"/>
        <v>#VALUE!</v>
      </c>
      <c r="BG919">
        <v>21.69</v>
      </c>
      <c r="BH919">
        <v>39.821800000000003</v>
      </c>
      <c r="BI919" s="21">
        <f t="shared" si="163"/>
        <v>609.13871296626462</v>
      </c>
      <c r="BJ919">
        <v>24257</v>
      </c>
      <c r="BK919" t="s">
        <v>542</v>
      </c>
      <c r="BL919" s="21" t="e">
        <f t="shared" si="164"/>
        <v>#VALUE!</v>
      </c>
      <c r="BN919" s="28"/>
      <c r="BP919" s="29"/>
      <c r="BR919" s="30"/>
    </row>
    <row r="920" spans="1:70" hidden="1" outlineLevel="2" collapsed="1" x14ac:dyDescent="0.35">
      <c r="A920" t="s">
        <v>443</v>
      </c>
      <c r="B920" t="s">
        <v>443</v>
      </c>
      <c r="C920" t="b">
        <v>0</v>
      </c>
      <c r="D920" t="s">
        <v>439</v>
      </c>
      <c r="E920" t="s">
        <v>557</v>
      </c>
      <c r="F920" t="s">
        <v>550</v>
      </c>
      <c r="G920" t="s">
        <v>705</v>
      </c>
      <c r="H920" t="s">
        <v>443</v>
      </c>
      <c r="I920">
        <v>3</v>
      </c>
      <c r="J920">
        <v>3</v>
      </c>
      <c r="K920" t="s">
        <v>706</v>
      </c>
      <c r="L920" t="s">
        <v>706</v>
      </c>
      <c r="M920">
        <v>0</v>
      </c>
      <c r="N920">
        <v>2</v>
      </c>
      <c r="O920">
        <v>0.8871</v>
      </c>
      <c r="P920">
        <v>0</v>
      </c>
      <c r="Q920">
        <v>1</v>
      </c>
      <c r="R920">
        <v>1</v>
      </c>
      <c r="S920">
        <v>738.39621999999997</v>
      </c>
      <c r="T920">
        <v>1475.7851599999999</v>
      </c>
      <c r="U920">
        <v>1475.7852700000001</v>
      </c>
      <c r="V920">
        <v>-7.0000000000000007E-2</v>
      </c>
      <c r="W920">
        <v>-5.0000000000000002E-5</v>
      </c>
      <c r="X920" t="s">
        <v>540</v>
      </c>
      <c r="Y920" t="s">
        <v>541</v>
      </c>
      <c r="Z920">
        <v>39.808480000000003</v>
      </c>
      <c r="AA920">
        <v>30</v>
      </c>
      <c r="AB920">
        <v>41.241599999999998</v>
      </c>
      <c r="AC920">
        <v>25451</v>
      </c>
      <c r="AD920" t="s">
        <v>542</v>
      </c>
      <c r="AE920" t="s">
        <v>543</v>
      </c>
      <c r="AF920" t="s">
        <v>443</v>
      </c>
      <c r="AG920" t="s">
        <v>443</v>
      </c>
      <c r="AH920">
        <v>62</v>
      </c>
      <c r="AI920" t="b">
        <v>0</v>
      </c>
      <c r="AJ920">
        <v>55</v>
      </c>
      <c r="AK920">
        <v>37</v>
      </c>
      <c r="AL920">
        <v>1.9794521606940499E-5</v>
      </c>
      <c r="AM920">
        <v>0</v>
      </c>
      <c r="AN920">
        <v>2.4369999999999999E-5</v>
      </c>
      <c r="AO920" t="s">
        <v>443</v>
      </c>
      <c r="AP920" t="s">
        <v>443</v>
      </c>
      <c r="AQ920" t="str">
        <f t="shared" si="157"/>
        <v>Mascot (A5)</v>
      </c>
      <c r="AT920" t="str">
        <f t="shared" si="158"/>
        <v>Mascot (A5)</v>
      </c>
      <c r="AU920" t="str">
        <f t="shared" si="165"/>
        <v>cot (A5)</v>
      </c>
      <c r="AV920" t="str">
        <f t="shared" si="166"/>
        <v>ot (A5)</v>
      </c>
      <c r="AW920" s="19" t="str">
        <f t="shared" si="167"/>
        <v>ot (A5)</v>
      </c>
      <c r="AX920" s="25">
        <v>-7.0000000000000007E-2</v>
      </c>
      <c r="AY920" s="26">
        <f t="shared" si="159"/>
        <v>7.1428571428571429E-4</v>
      </c>
      <c r="AZ920">
        <v>-5.0000000000000002E-5</v>
      </c>
      <c r="BA920" s="21" t="e">
        <f t="shared" si="160"/>
        <v>#VALUE!</v>
      </c>
      <c r="BB920" t="s">
        <v>540</v>
      </c>
      <c r="BC920" t="s">
        <v>541</v>
      </c>
      <c r="BD920" s="21" t="e">
        <f t="shared" si="161"/>
        <v>#VALUE!</v>
      </c>
      <c r="BE920">
        <v>39.808480000000003</v>
      </c>
      <c r="BF920" s="21" t="e">
        <f t="shared" si="162"/>
        <v>#VALUE!</v>
      </c>
      <c r="BG920">
        <v>30</v>
      </c>
      <c r="BH920">
        <v>41.241599999999998</v>
      </c>
      <c r="BI920" s="21">
        <f t="shared" si="163"/>
        <v>617.11960738671632</v>
      </c>
      <c r="BJ920">
        <v>25451</v>
      </c>
      <c r="BK920" t="s">
        <v>542</v>
      </c>
      <c r="BL920" s="21" t="e">
        <f t="shared" si="164"/>
        <v>#VALUE!</v>
      </c>
      <c r="BN920" s="28"/>
      <c r="BP920" s="29"/>
      <c r="BR920" s="30"/>
    </row>
    <row r="921" spans="1:70" hidden="1" outlineLevel="2" collapsed="1" x14ac:dyDescent="0.35">
      <c r="A921" t="s">
        <v>443</v>
      </c>
      <c r="B921" t="s">
        <v>443</v>
      </c>
      <c r="C921" t="b">
        <v>0</v>
      </c>
      <c r="D921" t="s">
        <v>439</v>
      </c>
      <c r="E921" t="s">
        <v>557</v>
      </c>
      <c r="F921" t="s">
        <v>550</v>
      </c>
      <c r="G921" t="s">
        <v>705</v>
      </c>
      <c r="H921" t="s">
        <v>443</v>
      </c>
      <c r="I921">
        <v>3</v>
      </c>
      <c r="J921">
        <v>3</v>
      </c>
      <c r="K921" t="s">
        <v>706</v>
      </c>
      <c r="L921" t="s">
        <v>706</v>
      </c>
      <c r="M921">
        <v>0</v>
      </c>
      <c r="N921">
        <v>2</v>
      </c>
      <c r="O921">
        <v>0.78569999999999995</v>
      </c>
      <c r="P921">
        <v>0</v>
      </c>
      <c r="Q921">
        <v>1</v>
      </c>
      <c r="R921">
        <v>1</v>
      </c>
      <c r="S921">
        <v>738.39706999999999</v>
      </c>
      <c r="T921">
        <v>1475.7868699999999</v>
      </c>
      <c r="U921">
        <v>1475.7852700000001</v>
      </c>
      <c r="V921">
        <v>1.08</v>
      </c>
      <c r="W921">
        <v>8.0000000000000004E-4</v>
      </c>
      <c r="X921" t="s">
        <v>540</v>
      </c>
      <c r="Y921" t="s">
        <v>541</v>
      </c>
      <c r="Z921">
        <v>8.8794029999999999</v>
      </c>
      <c r="AA921">
        <v>23.5</v>
      </c>
      <c r="AB921">
        <v>39.166699999999999</v>
      </c>
      <c r="AC921">
        <v>24265</v>
      </c>
      <c r="AD921" t="s">
        <v>551</v>
      </c>
      <c r="AE921" t="s">
        <v>552</v>
      </c>
      <c r="AF921" t="s">
        <v>443</v>
      </c>
      <c r="AG921" t="s">
        <v>443</v>
      </c>
      <c r="AH921">
        <v>98</v>
      </c>
      <c r="AI921" t="b">
        <v>0</v>
      </c>
      <c r="AJ921">
        <v>54</v>
      </c>
      <c r="AK921">
        <v>37</v>
      </c>
      <c r="AL921">
        <v>5.32420989678978E-9</v>
      </c>
      <c r="AM921">
        <v>0</v>
      </c>
      <c r="AN921">
        <v>2.5700000000000001E-5</v>
      </c>
      <c r="AO921">
        <v>3268648192</v>
      </c>
      <c r="AP921">
        <v>39.33</v>
      </c>
      <c r="AQ921" t="str">
        <f t="shared" si="157"/>
        <v>Mascot (A5)</v>
      </c>
      <c r="AT921" t="str">
        <f t="shared" si="158"/>
        <v>Mascot (A5)</v>
      </c>
      <c r="AU921" t="str">
        <f t="shared" si="165"/>
        <v>cot (A5)</v>
      </c>
      <c r="AV921" t="str">
        <f t="shared" si="166"/>
        <v>ot (A5)</v>
      </c>
      <c r="AW921" s="19" t="str">
        <f t="shared" si="167"/>
        <v>ot (A5)</v>
      </c>
      <c r="AX921" s="25">
        <v>1.08</v>
      </c>
      <c r="AY921" s="26">
        <f t="shared" si="159"/>
        <v>7.407407407407407E-4</v>
      </c>
      <c r="AZ921">
        <v>8.0000000000000004E-4</v>
      </c>
      <c r="BA921" s="21" t="e">
        <f t="shared" si="160"/>
        <v>#VALUE!</v>
      </c>
      <c r="BB921" t="s">
        <v>540</v>
      </c>
      <c r="BC921" t="s">
        <v>541</v>
      </c>
      <c r="BD921" s="21" t="e">
        <f t="shared" si="161"/>
        <v>#VALUE!</v>
      </c>
      <c r="BE921">
        <v>8.8794029999999999</v>
      </c>
      <c r="BF921" s="21" t="e">
        <f t="shared" si="162"/>
        <v>#VALUE!</v>
      </c>
      <c r="BG921">
        <v>23.5</v>
      </c>
      <c r="BH921">
        <v>39.166699999999999</v>
      </c>
      <c r="BI921" s="21">
        <f t="shared" si="163"/>
        <v>619.53138763286165</v>
      </c>
      <c r="BJ921">
        <v>24265</v>
      </c>
      <c r="BK921" t="s">
        <v>551</v>
      </c>
      <c r="BL921" s="21" t="e">
        <f t="shared" si="164"/>
        <v>#VALUE!</v>
      </c>
      <c r="BN921" s="28"/>
      <c r="BP921" s="29"/>
      <c r="BR921" s="30"/>
    </row>
    <row r="922" spans="1:70" hidden="1" outlineLevel="2" collapsed="1" x14ac:dyDescent="0.35">
      <c r="A922" t="s">
        <v>443</v>
      </c>
      <c r="B922" t="s">
        <v>443</v>
      </c>
      <c r="C922" t="b">
        <v>0</v>
      </c>
      <c r="D922" t="s">
        <v>439</v>
      </c>
      <c r="E922" t="s">
        <v>557</v>
      </c>
      <c r="F922" t="s">
        <v>550</v>
      </c>
      <c r="G922" t="s">
        <v>705</v>
      </c>
      <c r="H922" t="s">
        <v>443</v>
      </c>
      <c r="I922">
        <v>3</v>
      </c>
      <c r="J922">
        <v>3</v>
      </c>
      <c r="K922" t="s">
        <v>706</v>
      </c>
      <c r="L922" t="s">
        <v>706</v>
      </c>
      <c r="M922">
        <v>0</v>
      </c>
      <c r="N922">
        <v>2</v>
      </c>
      <c r="O922">
        <v>0.79749999999999999</v>
      </c>
      <c r="P922">
        <v>0</v>
      </c>
      <c r="Q922">
        <v>1</v>
      </c>
      <c r="R922">
        <v>1</v>
      </c>
      <c r="S922">
        <v>738.39617999999996</v>
      </c>
      <c r="T922">
        <v>1475.7850800000001</v>
      </c>
      <c r="U922">
        <v>1475.7852700000001</v>
      </c>
      <c r="V922">
        <v>-0.12</v>
      </c>
      <c r="W922">
        <v>-9.0000000000000006E-5</v>
      </c>
      <c r="X922" t="s">
        <v>540</v>
      </c>
      <c r="Y922" t="s">
        <v>541</v>
      </c>
      <c r="Z922">
        <v>0</v>
      </c>
      <c r="AA922">
        <v>26.372</v>
      </c>
      <c r="AB922">
        <v>39.817500000000003</v>
      </c>
      <c r="AC922">
        <v>24205</v>
      </c>
      <c r="AD922" t="s">
        <v>554</v>
      </c>
      <c r="AE922" t="s">
        <v>555</v>
      </c>
      <c r="AF922" t="s">
        <v>443</v>
      </c>
      <c r="AG922" t="s">
        <v>443</v>
      </c>
      <c r="AH922">
        <v>79</v>
      </c>
      <c r="AI922" t="b">
        <v>0</v>
      </c>
      <c r="AJ922">
        <v>54</v>
      </c>
      <c r="AK922">
        <v>37</v>
      </c>
      <c r="AL922">
        <v>4.0955341708048699E-7</v>
      </c>
      <c r="AM922">
        <v>0</v>
      </c>
      <c r="AN922">
        <v>2.9479999999999999E-5</v>
      </c>
      <c r="AO922">
        <v>1974388608</v>
      </c>
      <c r="AP922">
        <v>39.31</v>
      </c>
      <c r="AQ922" t="str">
        <f t="shared" si="157"/>
        <v>Mascot (A5)</v>
      </c>
      <c r="AT922" t="str">
        <f t="shared" si="158"/>
        <v>Mascot (A5)</v>
      </c>
      <c r="AU922" t="str">
        <f t="shared" si="165"/>
        <v>cot (A5)</v>
      </c>
      <c r="AV922" t="str">
        <f t="shared" si="166"/>
        <v>ot (A5)</v>
      </c>
      <c r="AW922" s="19" t="str">
        <f t="shared" si="167"/>
        <v>ot (A5)</v>
      </c>
      <c r="AX922" s="25">
        <v>-0.12</v>
      </c>
      <c r="AY922" s="26">
        <f t="shared" si="159"/>
        <v>7.5000000000000012E-4</v>
      </c>
      <c r="AZ922">
        <v>-9.0000000000000006E-5</v>
      </c>
      <c r="BA922" s="21" t="e">
        <f t="shared" si="160"/>
        <v>#VALUE!</v>
      </c>
      <c r="BB922" t="s">
        <v>540</v>
      </c>
      <c r="BC922" t="s">
        <v>541</v>
      </c>
      <c r="BD922" s="21" t="e">
        <f t="shared" si="161"/>
        <v>#VALUE!</v>
      </c>
      <c r="BE922">
        <v>0</v>
      </c>
      <c r="BF922" s="21" t="e">
        <f t="shared" si="162"/>
        <v>#VALUE!</v>
      </c>
      <c r="BG922">
        <v>26.372</v>
      </c>
      <c r="BH922">
        <v>39.817500000000003</v>
      </c>
      <c r="BI922" s="21">
        <f t="shared" si="163"/>
        <v>607.89853707540647</v>
      </c>
      <c r="BJ922">
        <v>24205</v>
      </c>
      <c r="BK922" t="s">
        <v>554</v>
      </c>
      <c r="BL922" s="21" t="e">
        <f t="shared" si="164"/>
        <v>#VALUE!</v>
      </c>
      <c r="BN922" s="28"/>
      <c r="BP922" s="29"/>
      <c r="BR922" s="30"/>
    </row>
    <row r="923" spans="1:70" hidden="1" outlineLevel="2" collapsed="1" x14ac:dyDescent="0.35">
      <c r="A923" t="s">
        <v>443</v>
      </c>
      <c r="B923" t="s">
        <v>443</v>
      </c>
      <c r="C923" t="b">
        <v>0</v>
      </c>
      <c r="D923" t="s">
        <v>439</v>
      </c>
      <c r="E923" t="s">
        <v>538</v>
      </c>
      <c r="F923" t="s">
        <v>550</v>
      </c>
      <c r="G923" t="s">
        <v>705</v>
      </c>
      <c r="H923" t="s">
        <v>443</v>
      </c>
      <c r="I923">
        <v>3</v>
      </c>
      <c r="J923">
        <v>3</v>
      </c>
      <c r="K923" t="s">
        <v>706</v>
      </c>
      <c r="L923" t="s">
        <v>706</v>
      </c>
      <c r="M923">
        <v>0</v>
      </c>
      <c r="N923">
        <v>2</v>
      </c>
      <c r="O923">
        <v>0.4783</v>
      </c>
      <c r="P923">
        <v>0</v>
      </c>
      <c r="Q923">
        <v>1</v>
      </c>
      <c r="R923">
        <v>1</v>
      </c>
      <c r="S923">
        <v>738.39621999999997</v>
      </c>
      <c r="T923">
        <v>1475.7851599999999</v>
      </c>
      <c r="U923">
        <v>1475.7852700000001</v>
      </c>
      <c r="V923">
        <v>-7.0000000000000007E-2</v>
      </c>
      <c r="W923">
        <v>-5.0000000000000002E-5</v>
      </c>
      <c r="X923" t="s">
        <v>540</v>
      </c>
      <c r="Y923" t="s">
        <v>541</v>
      </c>
      <c r="Z923">
        <v>39.808480000000003</v>
      </c>
      <c r="AA923">
        <v>30</v>
      </c>
      <c r="AB923">
        <v>41.241599999999998</v>
      </c>
      <c r="AC923">
        <v>25451</v>
      </c>
      <c r="AD923" t="s">
        <v>542</v>
      </c>
      <c r="AE923" t="s">
        <v>543</v>
      </c>
      <c r="AF923" t="s">
        <v>443</v>
      </c>
      <c r="AG923">
        <v>2.5299999999999998</v>
      </c>
      <c r="AH923" t="s">
        <v>443</v>
      </c>
      <c r="AI923" t="b">
        <v>0</v>
      </c>
      <c r="AJ923" t="s">
        <v>443</v>
      </c>
      <c r="AK923" t="s">
        <v>443</v>
      </c>
      <c r="AL923" t="s">
        <v>443</v>
      </c>
      <c r="AM923">
        <v>0</v>
      </c>
      <c r="AN923">
        <v>3.3429999999999997E-5</v>
      </c>
      <c r="AO923" t="s">
        <v>443</v>
      </c>
      <c r="AP923" t="s">
        <v>443</v>
      </c>
      <c r="AQ923" t="str">
        <f t="shared" si="157"/>
        <v>Sequest HT (A2)</v>
      </c>
      <c r="AT923" t="str">
        <f t="shared" si="158"/>
        <v>Sequest HT (A2</v>
      </c>
      <c r="AU923" t="str">
        <f t="shared" si="165"/>
        <v xml:space="preserve">uest HT </v>
      </c>
      <c r="AV923" t="str">
        <f t="shared" si="166"/>
        <v xml:space="preserve">est HT </v>
      </c>
      <c r="AW923" s="19" t="str">
        <f t="shared" si="167"/>
        <v xml:space="preserve">est HT </v>
      </c>
      <c r="AX923" s="25">
        <v>-7.0000000000000007E-2</v>
      </c>
      <c r="AY923" s="26">
        <f t="shared" si="159"/>
        <v>7.1428571428571429E-4</v>
      </c>
      <c r="AZ923">
        <v>-5.0000000000000002E-5</v>
      </c>
      <c r="BA923" s="21" t="e">
        <f t="shared" si="160"/>
        <v>#VALUE!</v>
      </c>
      <c r="BB923" t="s">
        <v>540</v>
      </c>
      <c r="BC923" t="s">
        <v>541</v>
      </c>
      <c r="BD923" s="21" t="e">
        <f t="shared" si="161"/>
        <v>#VALUE!</v>
      </c>
      <c r="BE923">
        <v>39.808480000000003</v>
      </c>
      <c r="BF923" s="21" t="e">
        <f t="shared" si="162"/>
        <v>#VALUE!</v>
      </c>
      <c r="BG923">
        <v>30</v>
      </c>
      <c r="BH923">
        <v>41.241599999999998</v>
      </c>
      <c r="BI923" s="21">
        <f t="shared" si="163"/>
        <v>617.11960738671632</v>
      </c>
      <c r="BJ923">
        <v>25451</v>
      </c>
      <c r="BK923" t="s">
        <v>542</v>
      </c>
      <c r="BL923" s="21" t="e">
        <f t="shared" si="164"/>
        <v>#VALUE!</v>
      </c>
      <c r="BN923" s="28"/>
      <c r="BP923" s="29"/>
      <c r="BR923" s="30"/>
    </row>
    <row r="924" spans="1:70" hidden="1" outlineLevel="2" collapsed="1" x14ac:dyDescent="0.35">
      <c r="A924" t="s">
        <v>443</v>
      </c>
      <c r="B924" t="s">
        <v>443</v>
      </c>
      <c r="C924" t="b">
        <v>0</v>
      </c>
      <c r="D924" t="s">
        <v>439</v>
      </c>
      <c r="E924" t="s">
        <v>557</v>
      </c>
      <c r="F924" t="s">
        <v>550</v>
      </c>
      <c r="G924" t="s">
        <v>705</v>
      </c>
      <c r="H924" t="s">
        <v>443</v>
      </c>
      <c r="I924">
        <v>3</v>
      </c>
      <c r="J924">
        <v>3</v>
      </c>
      <c r="K924" t="s">
        <v>706</v>
      </c>
      <c r="L924" t="s">
        <v>706</v>
      </c>
      <c r="M924">
        <v>0</v>
      </c>
      <c r="N924">
        <v>2</v>
      </c>
      <c r="O924">
        <v>0.87319999999999998</v>
      </c>
      <c r="P924">
        <v>0</v>
      </c>
      <c r="Q924">
        <v>1</v>
      </c>
      <c r="R924">
        <v>1</v>
      </c>
      <c r="S924">
        <v>738.39612</v>
      </c>
      <c r="T924">
        <v>1475.78496</v>
      </c>
      <c r="U924">
        <v>1475.7852700000001</v>
      </c>
      <c r="V924">
        <v>-0.21</v>
      </c>
      <c r="W924">
        <v>-1.4999999999999999E-4</v>
      </c>
      <c r="X924" t="s">
        <v>540</v>
      </c>
      <c r="Y924" t="s">
        <v>541</v>
      </c>
      <c r="Z924">
        <v>15.03166</v>
      </c>
      <c r="AA924">
        <v>30</v>
      </c>
      <c r="AB924">
        <v>39.817500000000003</v>
      </c>
      <c r="AC924">
        <v>22421</v>
      </c>
      <c r="AD924" t="s">
        <v>572</v>
      </c>
      <c r="AE924" t="s">
        <v>573</v>
      </c>
      <c r="AF924" t="s">
        <v>443</v>
      </c>
      <c r="AG924" t="s">
        <v>443</v>
      </c>
      <c r="AH924">
        <v>71</v>
      </c>
      <c r="AI924" t="b">
        <v>0</v>
      </c>
      <c r="AJ924">
        <v>54</v>
      </c>
      <c r="AK924">
        <v>36</v>
      </c>
      <c r="AL924">
        <v>2.5738740835130802E-6</v>
      </c>
      <c r="AM924">
        <v>0</v>
      </c>
      <c r="AN924">
        <v>3.7100000000000001E-5</v>
      </c>
      <c r="AO924">
        <v>767441152</v>
      </c>
      <c r="AP924">
        <v>39.32</v>
      </c>
      <c r="AQ924" t="str">
        <f t="shared" si="157"/>
        <v>Mascot (A5)</v>
      </c>
      <c r="AT924" t="str">
        <f t="shared" si="158"/>
        <v>Mascot (A5)</v>
      </c>
      <c r="AU924" t="str">
        <f t="shared" si="165"/>
        <v>cot (A5)</v>
      </c>
      <c r="AV924" t="str">
        <f t="shared" si="166"/>
        <v>ot (A5)</v>
      </c>
      <c r="AW924" s="19" t="str">
        <f t="shared" si="167"/>
        <v>ot (A5)</v>
      </c>
      <c r="AX924" s="25">
        <v>-0.21</v>
      </c>
      <c r="AY924" s="26">
        <f t="shared" si="159"/>
        <v>7.1428571428571429E-4</v>
      </c>
      <c r="AZ924">
        <v>-1.4999999999999999E-4</v>
      </c>
      <c r="BA924" s="21" t="e">
        <f t="shared" si="160"/>
        <v>#VALUE!</v>
      </c>
      <c r="BB924" t="s">
        <v>540</v>
      </c>
      <c r="BC924" t="s">
        <v>541</v>
      </c>
      <c r="BD924" s="21" t="e">
        <f t="shared" si="161"/>
        <v>#VALUE!</v>
      </c>
      <c r="BE924">
        <v>15.03166</v>
      </c>
      <c r="BF924" s="21" t="e">
        <f t="shared" si="162"/>
        <v>#VALUE!</v>
      </c>
      <c r="BG924">
        <v>30</v>
      </c>
      <c r="BH924">
        <v>39.817500000000003</v>
      </c>
      <c r="BI924" s="21">
        <f t="shared" si="163"/>
        <v>563.09411690839454</v>
      </c>
      <c r="BJ924">
        <v>22421</v>
      </c>
      <c r="BK924" t="s">
        <v>572</v>
      </c>
      <c r="BL924" s="21" t="e">
        <f t="shared" si="164"/>
        <v>#VALUE!</v>
      </c>
      <c r="BN924" s="28"/>
      <c r="BP924" s="29"/>
      <c r="BR924" s="30"/>
    </row>
    <row r="925" spans="1:70" hidden="1" outlineLevel="2" collapsed="1" x14ac:dyDescent="0.35">
      <c r="A925" t="s">
        <v>443</v>
      </c>
      <c r="B925" t="s">
        <v>443</v>
      </c>
      <c r="C925" t="b">
        <v>0</v>
      </c>
      <c r="D925" t="s">
        <v>439</v>
      </c>
      <c r="E925" t="s">
        <v>538</v>
      </c>
      <c r="F925" t="s">
        <v>550</v>
      </c>
      <c r="G925" t="s">
        <v>705</v>
      </c>
      <c r="H925" t="s">
        <v>443</v>
      </c>
      <c r="I925">
        <v>3</v>
      </c>
      <c r="J925">
        <v>3</v>
      </c>
      <c r="K925" t="s">
        <v>706</v>
      </c>
      <c r="L925" t="s">
        <v>706</v>
      </c>
      <c r="M925">
        <v>0</v>
      </c>
      <c r="N925">
        <v>2</v>
      </c>
      <c r="O925">
        <v>0.60489999999999999</v>
      </c>
      <c r="P925">
        <v>0</v>
      </c>
      <c r="Q925">
        <v>1</v>
      </c>
      <c r="R925">
        <v>1</v>
      </c>
      <c r="S925">
        <v>738.39736000000005</v>
      </c>
      <c r="T925">
        <v>1475.78745</v>
      </c>
      <c r="U925">
        <v>1475.7852700000001</v>
      </c>
      <c r="V925">
        <v>1.48</v>
      </c>
      <c r="W925">
        <v>1.09E-3</v>
      </c>
      <c r="X925" t="s">
        <v>540</v>
      </c>
      <c r="Y925" t="s">
        <v>541</v>
      </c>
      <c r="Z925">
        <v>19.109770000000001</v>
      </c>
      <c r="AA925">
        <v>28.106999999999999</v>
      </c>
      <c r="AB925">
        <v>48.6691</v>
      </c>
      <c r="AC925">
        <v>32306</v>
      </c>
      <c r="AD925" t="s">
        <v>563</v>
      </c>
      <c r="AE925" t="s">
        <v>564</v>
      </c>
      <c r="AF925" t="s">
        <v>443</v>
      </c>
      <c r="AG925">
        <v>2.4300000000000002</v>
      </c>
      <c r="AH925" t="s">
        <v>443</v>
      </c>
      <c r="AI925" t="b">
        <v>0</v>
      </c>
      <c r="AJ925" t="s">
        <v>443</v>
      </c>
      <c r="AK925" t="s">
        <v>443</v>
      </c>
      <c r="AL925" t="s">
        <v>443</v>
      </c>
      <c r="AM925">
        <v>0</v>
      </c>
      <c r="AN925">
        <v>4.0890000000000003E-5</v>
      </c>
      <c r="AO925">
        <v>13934866</v>
      </c>
      <c r="AP925">
        <v>48.74</v>
      </c>
      <c r="AQ925" t="str">
        <f t="shared" si="157"/>
        <v>Sequest HT (A2)</v>
      </c>
      <c r="AT925" t="str">
        <f t="shared" si="158"/>
        <v>Sequest HT (A2</v>
      </c>
      <c r="AU925" t="str">
        <f t="shared" si="165"/>
        <v xml:space="preserve">uest HT </v>
      </c>
      <c r="AV925" t="str">
        <f t="shared" si="166"/>
        <v xml:space="preserve">est HT </v>
      </c>
      <c r="AW925" s="19" t="str">
        <f t="shared" si="167"/>
        <v xml:space="preserve">est HT </v>
      </c>
      <c r="AX925" s="25">
        <v>1.48</v>
      </c>
      <c r="AY925" s="26">
        <f t="shared" si="159"/>
        <v>7.3648648648648658E-4</v>
      </c>
      <c r="AZ925">
        <v>1.09E-3</v>
      </c>
      <c r="BA925" s="21" t="e">
        <f t="shared" si="160"/>
        <v>#VALUE!</v>
      </c>
      <c r="BB925" t="s">
        <v>540</v>
      </c>
      <c r="BC925" t="s">
        <v>541</v>
      </c>
      <c r="BD925" s="21" t="e">
        <f t="shared" si="161"/>
        <v>#VALUE!</v>
      </c>
      <c r="BE925">
        <v>19.109770000000001</v>
      </c>
      <c r="BF925" s="21" t="e">
        <f t="shared" si="162"/>
        <v>#VALUE!</v>
      </c>
      <c r="BG925">
        <v>28.106999999999999</v>
      </c>
      <c r="BH925">
        <v>48.6691</v>
      </c>
      <c r="BI925" s="21">
        <f t="shared" si="163"/>
        <v>663.78872837180063</v>
      </c>
      <c r="BJ925">
        <v>32306</v>
      </c>
      <c r="BK925" t="s">
        <v>563</v>
      </c>
      <c r="BL925" s="21" t="e">
        <f t="shared" si="164"/>
        <v>#VALUE!</v>
      </c>
      <c r="BN925" s="28"/>
      <c r="BP925" s="29"/>
      <c r="BR925" s="30"/>
    </row>
    <row r="926" spans="1:70" hidden="1" outlineLevel="2" collapsed="1" x14ac:dyDescent="0.35">
      <c r="A926" t="s">
        <v>443</v>
      </c>
      <c r="B926" t="s">
        <v>443</v>
      </c>
      <c r="C926" t="b">
        <v>0</v>
      </c>
      <c r="D926" t="s">
        <v>439</v>
      </c>
      <c r="E926" t="s">
        <v>557</v>
      </c>
      <c r="F926" t="s">
        <v>550</v>
      </c>
      <c r="G926" t="s">
        <v>705</v>
      </c>
      <c r="H926" t="s">
        <v>443</v>
      </c>
      <c r="I926">
        <v>3</v>
      </c>
      <c r="J926">
        <v>3</v>
      </c>
      <c r="K926" t="s">
        <v>706</v>
      </c>
      <c r="L926" t="s">
        <v>706</v>
      </c>
      <c r="M926">
        <v>0</v>
      </c>
      <c r="N926">
        <v>2</v>
      </c>
      <c r="O926">
        <v>0.85229999999999995</v>
      </c>
      <c r="P926">
        <v>0</v>
      </c>
      <c r="Q926">
        <v>1</v>
      </c>
      <c r="R926">
        <v>1</v>
      </c>
      <c r="S926">
        <v>738.39729999999997</v>
      </c>
      <c r="T926">
        <v>1475.7873099999999</v>
      </c>
      <c r="U926">
        <v>1475.7852700000001</v>
      </c>
      <c r="V926">
        <v>1.39</v>
      </c>
      <c r="W926">
        <v>1.0200000000000001E-3</v>
      </c>
      <c r="X926" t="s">
        <v>540</v>
      </c>
      <c r="Y926" t="s">
        <v>541</v>
      </c>
      <c r="Z926">
        <v>25.653839999999999</v>
      </c>
      <c r="AA926">
        <v>30</v>
      </c>
      <c r="AB926">
        <v>39.146099999999997</v>
      </c>
      <c r="AC926">
        <v>23683</v>
      </c>
      <c r="AD926" t="s">
        <v>542</v>
      </c>
      <c r="AE926" t="s">
        <v>543</v>
      </c>
      <c r="AF926" t="s">
        <v>443</v>
      </c>
      <c r="AG926" t="s">
        <v>443</v>
      </c>
      <c r="AH926">
        <v>88</v>
      </c>
      <c r="AI926" t="b">
        <v>0</v>
      </c>
      <c r="AJ926">
        <v>54</v>
      </c>
      <c r="AK926">
        <v>36</v>
      </c>
      <c r="AL926">
        <v>4.6474664584243301E-8</v>
      </c>
      <c r="AM926">
        <v>0</v>
      </c>
      <c r="AN926">
        <v>6.1309999999999994E-5</v>
      </c>
      <c r="AO926">
        <v>2144869888</v>
      </c>
      <c r="AP926">
        <v>39.32</v>
      </c>
      <c r="AQ926" t="str">
        <f t="shared" si="157"/>
        <v>Mascot (A5)</v>
      </c>
      <c r="AT926" t="str">
        <f t="shared" si="158"/>
        <v>Mascot (A5)</v>
      </c>
      <c r="AU926" t="str">
        <f t="shared" si="165"/>
        <v>cot (A5)</v>
      </c>
      <c r="AV926" t="str">
        <f t="shared" si="166"/>
        <v>ot (A5)</v>
      </c>
      <c r="AW926" s="19" t="str">
        <f t="shared" si="167"/>
        <v>ot (A5)</v>
      </c>
      <c r="AX926" s="25">
        <v>1.39</v>
      </c>
      <c r="AY926" s="26">
        <f t="shared" si="159"/>
        <v>7.3381294964028787E-4</v>
      </c>
      <c r="AZ926">
        <v>1.0200000000000001E-3</v>
      </c>
      <c r="BA926" s="21" t="e">
        <f t="shared" si="160"/>
        <v>#VALUE!</v>
      </c>
      <c r="BB926" t="s">
        <v>540</v>
      </c>
      <c r="BC926" t="s">
        <v>541</v>
      </c>
      <c r="BD926" s="21" t="e">
        <f t="shared" si="161"/>
        <v>#VALUE!</v>
      </c>
      <c r="BE926">
        <v>25.653839999999999</v>
      </c>
      <c r="BF926" s="21" t="e">
        <f t="shared" si="162"/>
        <v>#VALUE!</v>
      </c>
      <c r="BG926">
        <v>30</v>
      </c>
      <c r="BH926">
        <v>39.146099999999997</v>
      </c>
      <c r="BI926" s="21">
        <f t="shared" si="163"/>
        <v>604.9900245490611</v>
      </c>
      <c r="BJ926">
        <v>23683</v>
      </c>
      <c r="BK926" t="s">
        <v>542</v>
      </c>
      <c r="BL926" s="21" t="e">
        <f t="shared" si="164"/>
        <v>#VALUE!</v>
      </c>
      <c r="BN926" s="28"/>
      <c r="BP926" s="29"/>
      <c r="BR926" s="30"/>
    </row>
    <row r="927" spans="1:70" hidden="1" outlineLevel="2" collapsed="1" x14ac:dyDescent="0.35">
      <c r="A927" t="s">
        <v>443</v>
      </c>
      <c r="B927" t="s">
        <v>443</v>
      </c>
      <c r="C927" t="b">
        <v>0</v>
      </c>
      <c r="D927" t="s">
        <v>439</v>
      </c>
      <c r="E927" t="s">
        <v>538</v>
      </c>
      <c r="F927" t="s">
        <v>550</v>
      </c>
      <c r="G927" t="s">
        <v>705</v>
      </c>
      <c r="H927" t="s">
        <v>443</v>
      </c>
      <c r="I927">
        <v>3</v>
      </c>
      <c r="J927">
        <v>3</v>
      </c>
      <c r="K927" t="s">
        <v>706</v>
      </c>
      <c r="L927" t="s">
        <v>706</v>
      </c>
      <c r="M927">
        <v>0</v>
      </c>
      <c r="N927">
        <v>2</v>
      </c>
      <c r="O927">
        <v>0.64229999999999998</v>
      </c>
      <c r="P927">
        <v>0</v>
      </c>
      <c r="Q927">
        <v>1</v>
      </c>
      <c r="R927">
        <v>1</v>
      </c>
      <c r="S927">
        <v>738.399</v>
      </c>
      <c r="T927">
        <v>1475.79071</v>
      </c>
      <c r="U927">
        <v>1475.7852700000001</v>
      </c>
      <c r="V927">
        <v>3.69</v>
      </c>
      <c r="W927">
        <v>2.7200000000000002E-3</v>
      </c>
      <c r="X927" t="s">
        <v>540</v>
      </c>
      <c r="Y927" t="s">
        <v>541</v>
      </c>
      <c r="Z927">
        <v>49.02393</v>
      </c>
      <c r="AA927">
        <v>30</v>
      </c>
      <c r="AB927">
        <v>39.142099999999999</v>
      </c>
      <c r="AC927">
        <v>23619</v>
      </c>
      <c r="AD927" t="s">
        <v>554</v>
      </c>
      <c r="AE927" t="s">
        <v>555</v>
      </c>
      <c r="AF927" t="s">
        <v>443</v>
      </c>
      <c r="AG927">
        <v>2.74</v>
      </c>
      <c r="AH927" t="s">
        <v>443</v>
      </c>
      <c r="AI927" t="b">
        <v>0</v>
      </c>
      <c r="AJ927" t="s">
        <v>443</v>
      </c>
      <c r="AK927" t="s">
        <v>443</v>
      </c>
      <c r="AL927" t="s">
        <v>443</v>
      </c>
      <c r="AM927">
        <v>0</v>
      </c>
      <c r="AN927">
        <v>8.297E-5</v>
      </c>
      <c r="AO927">
        <v>1974388608</v>
      </c>
      <c r="AP927">
        <v>39.31</v>
      </c>
      <c r="AQ927" t="str">
        <f t="shared" si="157"/>
        <v>Sequest HT (A2)</v>
      </c>
      <c r="AT927" t="str">
        <f t="shared" si="158"/>
        <v>Sequest HT (A2</v>
      </c>
      <c r="AU927" t="str">
        <f t="shared" si="165"/>
        <v xml:space="preserve">uest HT </v>
      </c>
      <c r="AV927" t="str">
        <f t="shared" si="166"/>
        <v xml:space="preserve">est HT </v>
      </c>
      <c r="AW927" s="19" t="str">
        <f t="shared" si="167"/>
        <v xml:space="preserve">est HT </v>
      </c>
      <c r="AX927" s="25">
        <v>3.69</v>
      </c>
      <c r="AY927" s="26">
        <f t="shared" si="159"/>
        <v>7.371273712737128E-4</v>
      </c>
      <c r="AZ927">
        <v>2.7200000000000002E-3</v>
      </c>
      <c r="BA927" s="21" t="e">
        <f t="shared" si="160"/>
        <v>#VALUE!</v>
      </c>
      <c r="BB927" t="s">
        <v>540</v>
      </c>
      <c r="BC927" t="s">
        <v>541</v>
      </c>
      <c r="BD927" s="21" t="e">
        <f t="shared" si="161"/>
        <v>#VALUE!</v>
      </c>
      <c r="BE927">
        <v>49.02393</v>
      </c>
      <c r="BF927" s="21" t="e">
        <f t="shared" si="162"/>
        <v>#VALUE!</v>
      </c>
      <c r="BG927">
        <v>30</v>
      </c>
      <c r="BH927">
        <v>39.142099999999999</v>
      </c>
      <c r="BI927" s="21">
        <f t="shared" si="163"/>
        <v>603.41678141949467</v>
      </c>
      <c r="BJ927">
        <v>23619</v>
      </c>
      <c r="BK927" t="s">
        <v>554</v>
      </c>
      <c r="BL927" s="21" t="e">
        <f t="shared" si="164"/>
        <v>#VALUE!</v>
      </c>
      <c r="BN927" s="28"/>
      <c r="BP927" s="29"/>
      <c r="BR927" s="30"/>
    </row>
    <row r="928" spans="1:70" hidden="1" outlineLevel="2" collapsed="1" x14ac:dyDescent="0.35">
      <c r="A928" t="s">
        <v>443</v>
      </c>
      <c r="B928" t="s">
        <v>443</v>
      </c>
      <c r="C928" t="b">
        <v>0</v>
      </c>
      <c r="D928" t="s">
        <v>439</v>
      </c>
      <c r="E928" t="s">
        <v>557</v>
      </c>
      <c r="F928" t="s">
        <v>550</v>
      </c>
      <c r="G928" t="s">
        <v>705</v>
      </c>
      <c r="H928" t="s">
        <v>443</v>
      </c>
      <c r="I928">
        <v>3</v>
      </c>
      <c r="J928">
        <v>3</v>
      </c>
      <c r="K928" t="s">
        <v>706</v>
      </c>
      <c r="L928" t="s">
        <v>706</v>
      </c>
      <c r="M928">
        <v>0</v>
      </c>
      <c r="N928">
        <v>2</v>
      </c>
      <c r="O928">
        <v>0.83930000000000005</v>
      </c>
      <c r="P928">
        <v>0</v>
      </c>
      <c r="Q928">
        <v>1</v>
      </c>
      <c r="R928">
        <v>1</v>
      </c>
      <c r="S928">
        <v>738.399</v>
      </c>
      <c r="T928">
        <v>1475.79071</v>
      </c>
      <c r="U928">
        <v>1475.7852700000001</v>
      </c>
      <c r="V928">
        <v>3.69</v>
      </c>
      <c r="W928">
        <v>2.7200000000000002E-3</v>
      </c>
      <c r="X928" t="s">
        <v>540</v>
      </c>
      <c r="Y928" t="s">
        <v>541</v>
      </c>
      <c r="Z928">
        <v>49.02393</v>
      </c>
      <c r="AA928">
        <v>30</v>
      </c>
      <c r="AB928">
        <v>39.142099999999999</v>
      </c>
      <c r="AC928">
        <v>23619</v>
      </c>
      <c r="AD928" t="s">
        <v>554</v>
      </c>
      <c r="AE928" t="s">
        <v>555</v>
      </c>
      <c r="AF928" t="s">
        <v>443</v>
      </c>
      <c r="AG928" t="s">
        <v>443</v>
      </c>
      <c r="AH928">
        <v>56</v>
      </c>
      <c r="AI928" t="b">
        <v>0</v>
      </c>
      <c r="AJ928">
        <v>54</v>
      </c>
      <c r="AK928">
        <v>36</v>
      </c>
      <c r="AL928">
        <v>7.2930481702085793E-5</v>
      </c>
      <c r="AM928">
        <v>0</v>
      </c>
      <c r="AN928">
        <v>1.6019999999999999E-4</v>
      </c>
      <c r="AO928">
        <v>1974388608</v>
      </c>
      <c r="AP928">
        <v>39.31</v>
      </c>
      <c r="AQ928" t="str">
        <f t="shared" si="157"/>
        <v>Mascot (A5)</v>
      </c>
      <c r="AT928" t="str">
        <f t="shared" si="158"/>
        <v>Mascot (A5)</v>
      </c>
      <c r="AU928" t="str">
        <f t="shared" si="165"/>
        <v>cot (A5)</v>
      </c>
      <c r="AV928" t="str">
        <f t="shared" si="166"/>
        <v>ot (A5)</v>
      </c>
      <c r="AW928" s="19" t="str">
        <f t="shared" si="167"/>
        <v>ot (A5)</v>
      </c>
      <c r="AX928" s="25">
        <v>3.69</v>
      </c>
      <c r="AY928" s="26">
        <f t="shared" si="159"/>
        <v>7.371273712737128E-4</v>
      </c>
      <c r="AZ928">
        <v>2.7200000000000002E-3</v>
      </c>
      <c r="BA928" s="21" t="e">
        <f t="shared" si="160"/>
        <v>#VALUE!</v>
      </c>
      <c r="BB928" t="s">
        <v>540</v>
      </c>
      <c r="BC928" t="s">
        <v>541</v>
      </c>
      <c r="BD928" s="21" t="e">
        <f t="shared" si="161"/>
        <v>#VALUE!</v>
      </c>
      <c r="BE928">
        <v>49.02393</v>
      </c>
      <c r="BF928" s="21" t="e">
        <f t="shared" si="162"/>
        <v>#VALUE!</v>
      </c>
      <c r="BG928">
        <v>30</v>
      </c>
      <c r="BH928">
        <v>39.142099999999999</v>
      </c>
      <c r="BI928" s="21">
        <f t="shared" si="163"/>
        <v>603.41678141949467</v>
      </c>
      <c r="BJ928">
        <v>23619</v>
      </c>
      <c r="BK928" t="s">
        <v>554</v>
      </c>
      <c r="BL928" s="21" t="e">
        <f t="shared" si="164"/>
        <v>#VALUE!</v>
      </c>
      <c r="BN928" s="28"/>
      <c r="BP928" s="29"/>
      <c r="BR928" s="30"/>
    </row>
    <row r="929" spans="1:70" hidden="1" outlineLevel="2" collapsed="1" x14ac:dyDescent="0.35">
      <c r="A929" t="s">
        <v>443</v>
      </c>
      <c r="B929" t="s">
        <v>443</v>
      </c>
      <c r="C929" t="b">
        <v>0</v>
      </c>
      <c r="D929" t="s">
        <v>439</v>
      </c>
      <c r="E929" t="s">
        <v>557</v>
      </c>
      <c r="F929" t="s">
        <v>550</v>
      </c>
      <c r="G929" t="s">
        <v>705</v>
      </c>
      <c r="H929" t="s">
        <v>443</v>
      </c>
      <c r="I929">
        <v>3</v>
      </c>
      <c r="J929">
        <v>3</v>
      </c>
      <c r="K929" t="s">
        <v>706</v>
      </c>
      <c r="L929" t="s">
        <v>706</v>
      </c>
      <c r="M929">
        <v>0</v>
      </c>
      <c r="N929">
        <v>2</v>
      </c>
      <c r="O929">
        <v>0.86670000000000003</v>
      </c>
      <c r="P929">
        <v>0</v>
      </c>
      <c r="Q929">
        <v>1</v>
      </c>
      <c r="R929">
        <v>1</v>
      </c>
      <c r="S929">
        <v>738.39777000000004</v>
      </c>
      <c r="T929">
        <v>1475.7882500000001</v>
      </c>
      <c r="U929">
        <v>1475.7852700000001</v>
      </c>
      <c r="V929">
        <v>2.02</v>
      </c>
      <c r="W929">
        <v>1.49E-3</v>
      </c>
      <c r="X929" t="s">
        <v>540</v>
      </c>
      <c r="Y929" t="s">
        <v>541</v>
      </c>
      <c r="Z929">
        <v>13.140549999999999</v>
      </c>
      <c r="AA929">
        <v>30</v>
      </c>
      <c r="AB929">
        <v>39.125799999999998</v>
      </c>
      <c r="AC929">
        <v>24014</v>
      </c>
      <c r="AD929" t="s">
        <v>563</v>
      </c>
      <c r="AE929" t="s">
        <v>564</v>
      </c>
      <c r="AF929" t="s">
        <v>443</v>
      </c>
      <c r="AG929" t="s">
        <v>443</v>
      </c>
      <c r="AH929">
        <v>60</v>
      </c>
      <c r="AI929" t="b">
        <v>0</v>
      </c>
      <c r="AJ929">
        <v>54</v>
      </c>
      <c r="AK929">
        <v>36</v>
      </c>
      <c r="AL929">
        <v>3.2355218383532901E-5</v>
      </c>
      <c r="AM929">
        <v>0</v>
      </c>
      <c r="AN929">
        <v>2.2000000000000001E-4</v>
      </c>
      <c r="AO929">
        <v>4519849984</v>
      </c>
      <c r="AP929">
        <v>39.369999999999997</v>
      </c>
      <c r="AQ929" t="str">
        <f t="shared" si="157"/>
        <v>Mascot (A5)</v>
      </c>
      <c r="AT929" t="str">
        <f t="shared" si="158"/>
        <v>Mascot (A5)</v>
      </c>
      <c r="AU929" t="str">
        <f t="shared" si="165"/>
        <v>cot (A5)</v>
      </c>
      <c r="AV929" t="str">
        <f t="shared" si="166"/>
        <v>ot (A5)</v>
      </c>
      <c r="AW929" s="19" t="str">
        <f t="shared" si="167"/>
        <v>ot (A5)</v>
      </c>
      <c r="AX929" s="25">
        <v>2.02</v>
      </c>
      <c r="AY929" s="26">
        <f t="shared" si="159"/>
        <v>7.3762376237623763E-4</v>
      </c>
      <c r="AZ929">
        <v>1.49E-3</v>
      </c>
      <c r="BA929" s="21" t="e">
        <f t="shared" si="160"/>
        <v>#VALUE!</v>
      </c>
      <c r="BB929" t="s">
        <v>540</v>
      </c>
      <c r="BC929" t="s">
        <v>541</v>
      </c>
      <c r="BD929" s="21" t="e">
        <f t="shared" si="161"/>
        <v>#VALUE!</v>
      </c>
      <c r="BE929">
        <v>13.140549999999999</v>
      </c>
      <c r="BF929" s="21" t="e">
        <f t="shared" si="162"/>
        <v>#VALUE!</v>
      </c>
      <c r="BG929">
        <v>30</v>
      </c>
      <c r="BH929">
        <v>39.125799999999998</v>
      </c>
      <c r="BI929" s="21">
        <f t="shared" si="163"/>
        <v>613.76380802437268</v>
      </c>
      <c r="BJ929">
        <v>24014</v>
      </c>
      <c r="BK929" t="s">
        <v>563</v>
      </c>
      <c r="BL929" s="21" t="e">
        <f t="shared" si="164"/>
        <v>#VALUE!</v>
      </c>
      <c r="BN929" s="28"/>
      <c r="BP929" s="29"/>
      <c r="BR929" s="30"/>
    </row>
    <row r="930" spans="1:70" hidden="1" outlineLevel="2" collapsed="1" x14ac:dyDescent="0.35">
      <c r="A930" t="s">
        <v>443</v>
      </c>
      <c r="B930" t="s">
        <v>443</v>
      </c>
      <c r="C930" t="b">
        <v>0</v>
      </c>
      <c r="D930" t="s">
        <v>439</v>
      </c>
      <c r="E930" t="s">
        <v>557</v>
      </c>
      <c r="F930" t="s">
        <v>550</v>
      </c>
      <c r="G930" t="s">
        <v>705</v>
      </c>
      <c r="H930" t="s">
        <v>443</v>
      </c>
      <c r="I930">
        <v>3</v>
      </c>
      <c r="J930">
        <v>3</v>
      </c>
      <c r="K930" t="s">
        <v>706</v>
      </c>
      <c r="L930" t="s">
        <v>706</v>
      </c>
      <c r="M930">
        <v>0</v>
      </c>
      <c r="N930">
        <v>2</v>
      </c>
      <c r="O930">
        <v>0.89659999999999995</v>
      </c>
      <c r="P930">
        <v>0</v>
      </c>
      <c r="Q930">
        <v>1</v>
      </c>
      <c r="R930">
        <v>1</v>
      </c>
      <c r="S930">
        <v>738.39642000000003</v>
      </c>
      <c r="T930">
        <v>1475.78556</v>
      </c>
      <c r="U930">
        <v>1475.7852700000001</v>
      </c>
      <c r="V930">
        <v>0.2</v>
      </c>
      <c r="W930">
        <v>1.3999999999999999E-4</v>
      </c>
      <c r="X930" t="s">
        <v>540</v>
      </c>
      <c r="Y930" t="s">
        <v>541</v>
      </c>
      <c r="Z930">
        <v>0</v>
      </c>
      <c r="AA930">
        <v>30</v>
      </c>
      <c r="AB930">
        <v>40.503399999999999</v>
      </c>
      <c r="AC930">
        <v>24796</v>
      </c>
      <c r="AD930" t="s">
        <v>554</v>
      </c>
      <c r="AE930" t="s">
        <v>555</v>
      </c>
      <c r="AF930" t="s">
        <v>443</v>
      </c>
      <c r="AG930" t="s">
        <v>443</v>
      </c>
      <c r="AH930">
        <v>58</v>
      </c>
      <c r="AI930" t="b">
        <v>0</v>
      </c>
      <c r="AJ930">
        <v>55</v>
      </c>
      <c r="AK930">
        <v>37</v>
      </c>
      <c r="AL930">
        <v>5.1232436472360398E-5</v>
      </c>
      <c r="AM930">
        <v>0</v>
      </c>
      <c r="AN930">
        <v>2.6170000000000002E-4</v>
      </c>
      <c r="AO930">
        <v>1974388608</v>
      </c>
      <c r="AP930">
        <v>39.31</v>
      </c>
      <c r="AQ930" t="str">
        <f t="shared" si="157"/>
        <v>Mascot (A5)</v>
      </c>
      <c r="AT930" t="str">
        <f t="shared" si="158"/>
        <v>Mascot (A5)</v>
      </c>
      <c r="AU930" t="str">
        <f t="shared" si="165"/>
        <v>cot (A5)</v>
      </c>
      <c r="AV930" t="str">
        <f t="shared" si="166"/>
        <v>ot (A5)</v>
      </c>
      <c r="AW930" s="19" t="str">
        <f t="shared" si="167"/>
        <v>ot (A5)</v>
      </c>
      <c r="AX930" s="25">
        <v>0.2</v>
      </c>
      <c r="AY930" s="26">
        <f t="shared" si="159"/>
        <v>6.9999999999999988E-4</v>
      </c>
      <c r="AZ930">
        <v>1.3999999999999999E-4</v>
      </c>
      <c r="BA930" s="21" t="e">
        <f t="shared" si="160"/>
        <v>#VALUE!</v>
      </c>
      <c r="BB930" t="s">
        <v>540</v>
      </c>
      <c r="BC930" t="s">
        <v>541</v>
      </c>
      <c r="BD930" s="21" t="e">
        <f t="shared" si="161"/>
        <v>#VALUE!</v>
      </c>
      <c r="BE930">
        <v>0</v>
      </c>
      <c r="BF930" s="21" t="e">
        <f t="shared" si="162"/>
        <v>#VALUE!</v>
      </c>
      <c r="BG930">
        <v>30</v>
      </c>
      <c r="BH930">
        <v>40.503399999999999</v>
      </c>
      <c r="BI930" s="21">
        <f t="shared" si="163"/>
        <v>612.19551938849577</v>
      </c>
      <c r="BJ930">
        <v>24796</v>
      </c>
      <c r="BK930" t="s">
        <v>554</v>
      </c>
      <c r="BL930" s="21" t="e">
        <f t="shared" si="164"/>
        <v>#VALUE!</v>
      </c>
      <c r="BN930" s="28"/>
      <c r="BP930" s="29"/>
      <c r="BR930" s="30"/>
    </row>
    <row r="931" spans="1:70" hidden="1" outlineLevel="2" collapsed="1" x14ac:dyDescent="0.35">
      <c r="A931" t="s">
        <v>443</v>
      </c>
      <c r="B931" t="s">
        <v>443</v>
      </c>
      <c r="C931" t="b">
        <v>0</v>
      </c>
      <c r="D931" t="s">
        <v>439</v>
      </c>
      <c r="E931" t="s">
        <v>538</v>
      </c>
      <c r="F931" t="s">
        <v>550</v>
      </c>
      <c r="G931" t="s">
        <v>705</v>
      </c>
      <c r="H931" t="s">
        <v>443</v>
      </c>
      <c r="I931">
        <v>3</v>
      </c>
      <c r="J931">
        <v>3</v>
      </c>
      <c r="K931" t="s">
        <v>706</v>
      </c>
      <c r="L931" t="s">
        <v>706</v>
      </c>
      <c r="M931">
        <v>0</v>
      </c>
      <c r="N931">
        <v>2</v>
      </c>
      <c r="O931">
        <v>0.71079999999999999</v>
      </c>
      <c r="P931">
        <v>0</v>
      </c>
      <c r="Q931">
        <v>1</v>
      </c>
      <c r="R931">
        <v>1</v>
      </c>
      <c r="S931">
        <v>738.39642000000003</v>
      </c>
      <c r="T931">
        <v>1475.78556</v>
      </c>
      <c r="U931">
        <v>1475.7852700000001</v>
      </c>
      <c r="V931">
        <v>0.2</v>
      </c>
      <c r="W931">
        <v>1.3999999999999999E-4</v>
      </c>
      <c r="X931" t="s">
        <v>540</v>
      </c>
      <c r="Y931" t="s">
        <v>541</v>
      </c>
      <c r="Z931">
        <v>0</v>
      </c>
      <c r="AA931">
        <v>30</v>
      </c>
      <c r="AB931">
        <v>40.503399999999999</v>
      </c>
      <c r="AC931">
        <v>24796</v>
      </c>
      <c r="AD931" t="s">
        <v>554</v>
      </c>
      <c r="AE931" t="s">
        <v>555</v>
      </c>
      <c r="AF931" t="s">
        <v>443</v>
      </c>
      <c r="AG931">
        <v>3.25</v>
      </c>
      <c r="AH931" t="s">
        <v>443</v>
      </c>
      <c r="AI931" t="b">
        <v>0</v>
      </c>
      <c r="AJ931" t="s">
        <v>443</v>
      </c>
      <c r="AK931" t="s">
        <v>443</v>
      </c>
      <c r="AL931" t="s">
        <v>443</v>
      </c>
      <c r="AM931">
        <v>0</v>
      </c>
      <c r="AN931">
        <v>2.7389999999999999E-4</v>
      </c>
      <c r="AO931">
        <v>1974388608</v>
      </c>
      <c r="AP931">
        <v>39.31</v>
      </c>
      <c r="AQ931" t="str">
        <f t="shared" si="157"/>
        <v>Sequest HT (A2)</v>
      </c>
      <c r="AT931" t="str">
        <f t="shared" si="158"/>
        <v>Sequest HT (A2</v>
      </c>
      <c r="AU931" t="str">
        <f t="shared" si="165"/>
        <v xml:space="preserve">uest HT </v>
      </c>
      <c r="AV931" t="str">
        <f t="shared" si="166"/>
        <v xml:space="preserve">est HT </v>
      </c>
      <c r="AW931" s="19" t="str">
        <f t="shared" si="167"/>
        <v xml:space="preserve">est HT </v>
      </c>
      <c r="AX931" s="25">
        <v>0.2</v>
      </c>
      <c r="AY931" s="26">
        <f t="shared" si="159"/>
        <v>6.9999999999999988E-4</v>
      </c>
      <c r="AZ931">
        <v>1.3999999999999999E-4</v>
      </c>
      <c r="BA931" s="21" t="e">
        <f t="shared" si="160"/>
        <v>#VALUE!</v>
      </c>
      <c r="BB931" t="s">
        <v>540</v>
      </c>
      <c r="BC931" t="s">
        <v>541</v>
      </c>
      <c r="BD931" s="21" t="e">
        <f t="shared" si="161"/>
        <v>#VALUE!</v>
      </c>
      <c r="BE931">
        <v>0</v>
      </c>
      <c r="BF931" s="21" t="e">
        <f t="shared" si="162"/>
        <v>#VALUE!</v>
      </c>
      <c r="BG931">
        <v>30</v>
      </c>
      <c r="BH931">
        <v>40.503399999999999</v>
      </c>
      <c r="BI931" s="21">
        <f t="shared" si="163"/>
        <v>612.19551938849577</v>
      </c>
      <c r="BJ931">
        <v>24796</v>
      </c>
      <c r="BK931" t="s">
        <v>554</v>
      </c>
      <c r="BL931" s="21" t="e">
        <f t="shared" si="164"/>
        <v>#VALUE!</v>
      </c>
      <c r="BN931" s="28"/>
      <c r="BP931" s="29"/>
      <c r="BR931" s="30"/>
    </row>
    <row r="932" spans="1:70" hidden="1" outlineLevel="2" collapsed="1" x14ac:dyDescent="0.35">
      <c r="A932" t="s">
        <v>443</v>
      </c>
      <c r="B932" t="s">
        <v>443</v>
      </c>
      <c r="C932" t="b">
        <v>0</v>
      </c>
      <c r="D932" t="s">
        <v>439</v>
      </c>
      <c r="E932" t="s">
        <v>538</v>
      </c>
      <c r="F932" t="s">
        <v>539</v>
      </c>
      <c r="G932" t="s">
        <v>705</v>
      </c>
      <c r="H932" t="s">
        <v>443</v>
      </c>
      <c r="I932">
        <v>3</v>
      </c>
      <c r="J932">
        <v>3</v>
      </c>
      <c r="K932" t="s">
        <v>706</v>
      </c>
      <c r="L932" t="s">
        <v>706</v>
      </c>
      <c r="M932">
        <v>0</v>
      </c>
      <c r="N932">
        <v>2</v>
      </c>
      <c r="O932">
        <v>0.57579999999999998</v>
      </c>
      <c r="P932">
        <v>0</v>
      </c>
      <c r="Q932">
        <v>1</v>
      </c>
      <c r="R932">
        <v>1</v>
      </c>
      <c r="S932">
        <v>738.39685999999995</v>
      </c>
      <c r="T932">
        <v>1475.7864400000001</v>
      </c>
      <c r="U932">
        <v>1475.7852700000001</v>
      </c>
      <c r="V932">
        <v>0.79</v>
      </c>
      <c r="W932">
        <v>5.8E-4</v>
      </c>
      <c r="X932" t="s">
        <v>540</v>
      </c>
      <c r="Y932" t="s">
        <v>541</v>
      </c>
      <c r="Z932">
        <v>18.553260000000002</v>
      </c>
      <c r="AA932">
        <v>23.5</v>
      </c>
      <c r="AB932">
        <v>41.324399999999997</v>
      </c>
      <c r="AC932">
        <v>25893</v>
      </c>
      <c r="AD932" t="s">
        <v>563</v>
      </c>
      <c r="AE932" t="s">
        <v>564</v>
      </c>
      <c r="AF932" t="s">
        <v>443</v>
      </c>
      <c r="AG932">
        <v>2.31</v>
      </c>
      <c r="AH932" t="s">
        <v>443</v>
      </c>
      <c r="AI932" t="b">
        <v>0</v>
      </c>
      <c r="AJ932" t="s">
        <v>443</v>
      </c>
      <c r="AK932" t="s">
        <v>443</v>
      </c>
      <c r="AL932" t="s">
        <v>443</v>
      </c>
      <c r="AM932">
        <v>0</v>
      </c>
      <c r="AN932">
        <v>4.261E-4</v>
      </c>
      <c r="AO932">
        <v>52183980</v>
      </c>
      <c r="AP932">
        <v>40.909999999999997</v>
      </c>
      <c r="AQ932" t="str">
        <f t="shared" si="157"/>
        <v>Sequest HT (A2)</v>
      </c>
      <c r="AT932" t="str">
        <f t="shared" si="158"/>
        <v>Sequest HT (A2</v>
      </c>
      <c r="AU932" t="str">
        <f t="shared" si="165"/>
        <v xml:space="preserve">uest HT </v>
      </c>
      <c r="AV932" t="str">
        <f t="shared" si="166"/>
        <v xml:space="preserve">est HT </v>
      </c>
      <c r="AW932" s="19" t="str">
        <f t="shared" si="167"/>
        <v xml:space="preserve">est HT </v>
      </c>
      <c r="AX932" s="25">
        <v>0.79</v>
      </c>
      <c r="AY932" s="26">
        <f t="shared" si="159"/>
        <v>7.3417721518987344E-4</v>
      </c>
      <c r="AZ932">
        <v>5.8E-4</v>
      </c>
      <c r="BA932" s="21" t="e">
        <f t="shared" si="160"/>
        <v>#VALUE!</v>
      </c>
      <c r="BB932" t="s">
        <v>540</v>
      </c>
      <c r="BC932" t="s">
        <v>541</v>
      </c>
      <c r="BD932" s="21" t="e">
        <f t="shared" si="161"/>
        <v>#VALUE!</v>
      </c>
      <c r="BE932">
        <v>18.553260000000002</v>
      </c>
      <c r="BF932" s="21" t="e">
        <f t="shared" si="162"/>
        <v>#VALUE!</v>
      </c>
      <c r="BG932">
        <v>23.5</v>
      </c>
      <c r="BH932">
        <v>41.324399999999997</v>
      </c>
      <c r="BI932" s="21">
        <f t="shared" si="163"/>
        <v>626.57897029357957</v>
      </c>
      <c r="BJ932">
        <v>25893</v>
      </c>
      <c r="BK932" t="s">
        <v>563</v>
      </c>
      <c r="BL932" s="21" t="e">
        <f t="shared" si="164"/>
        <v>#VALUE!</v>
      </c>
      <c r="BN932" s="28"/>
      <c r="BP932" s="29"/>
      <c r="BR932" s="30"/>
    </row>
    <row r="933" spans="1:70" hidden="1" outlineLevel="2" collapsed="1" x14ac:dyDescent="0.35">
      <c r="A933" t="s">
        <v>443</v>
      </c>
      <c r="B933" t="s">
        <v>443</v>
      </c>
      <c r="C933" t="b">
        <v>0</v>
      </c>
      <c r="D933" t="s">
        <v>439</v>
      </c>
      <c r="E933" t="s">
        <v>557</v>
      </c>
      <c r="F933" t="s">
        <v>539</v>
      </c>
      <c r="G933" t="s">
        <v>705</v>
      </c>
      <c r="H933" t="s">
        <v>443</v>
      </c>
      <c r="I933">
        <v>3</v>
      </c>
      <c r="J933">
        <v>3</v>
      </c>
      <c r="K933" t="s">
        <v>706</v>
      </c>
      <c r="L933" t="s">
        <v>706</v>
      </c>
      <c r="M933">
        <v>0</v>
      </c>
      <c r="N933">
        <v>2</v>
      </c>
      <c r="O933">
        <v>0.86150000000000004</v>
      </c>
      <c r="P933">
        <v>0</v>
      </c>
      <c r="Q933">
        <v>1</v>
      </c>
      <c r="R933">
        <v>1</v>
      </c>
      <c r="S933">
        <v>738.39568999999995</v>
      </c>
      <c r="T933">
        <v>1475.7841000000001</v>
      </c>
      <c r="U933">
        <v>1475.7852700000001</v>
      </c>
      <c r="V933">
        <v>-0.79</v>
      </c>
      <c r="W933">
        <v>-5.8E-4</v>
      </c>
      <c r="X933" t="s">
        <v>540</v>
      </c>
      <c r="Y933" t="s">
        <v>541</v>
      </c>
      <c r="Z933">
        <v>21.224810000000002</v>
      </c>
      <c r="AA933">
        <v>30</v>
      </c>
      <c r="AB933">
        <v>39.842300000000002</v>
      </c>
      <c r="AC933">
        <v>23212</v>
      </c>
      <c r="AD933" t="s">
        <v>577</v>
      </c>
      <c r="AE933" t="s">
        <v>578</v>
      </c>
      <c r="AF933" t="s">
        <v>443</v>
      </c>
      <c r="AG933" t="s">
        <v>443</v>
      </c>
      <c r="AH933">
        <v>65</v>
      </c>
      <c r="AI933" t="b">
        <v>0</v>
      </c>
      <c r="AJ933">
        <v>54</v>
      </c>
      <c r="AK933">
        <v>37</v>
      </c>
      <c r="AL933">
        <v>1.0715177350227399E-5</v>
      </c>
      <c r="AM933">
        <v>0</v>
      </c>
      <c r="AN933">
        <v>5.2329999999999998E-4</v>
      </c>
      <c r="AO933">
        <v>549508352</v>
      </c>
      <c r="AP933">
        <v>39.380000000000003</v>
      </c>
      <c r="AQ933" t="str">
        <f t="shared" si="157"/>
        <v>Mascot (A5)</v>
      </c>
      <c r="AT933" t="str">
        <f t="shared" si="158"/>
        <v>Mascot (A5)</v>
      </c>
      <c r="AU933" t="str">
        <f t="shared" si="165"/>
        <v>cot (A5)</v>
      </c>
      <c r="AV933" t="str">
        <f t="shared" si="166"/>
        <v>ot (A5)</v>
      </c>
      <c r="AW933" s="19" t="str">
        <f t="shared" si="167"/>
        <v>ot (A5)</v>
      </c>
      <c r="AX933" s="25">
        <v>-0.79</v>
      </c>
      <c r="AY933" s="26">
        <f t="shared" si="159"/>
        <v>7.3417721518987344E-4</v>
      </c>
      <c r="AZ933">
        <v>-5.8E-4</v>
      </c>
      <c r="BA933" s="21" t="e">
        <f t="shared" si="160"/>
        <v>#VALUE!</v>
      </c>
      <c r="BB933" t="s">
        <v>540</v>
      </c>
      <c r="BC933" t="s">
        <v>541</v>
      </c>
      <c r="BD933" s="21" t="e">
        <f t="shared" si="161"/>
        <v>#VALUE!</v>
      </c>
      <c r="BE933">
        <v>21.224810000000002</v>
      </c>
      <c r="BF933" s="21" t="e">
        <f t="shared" si="162"/>
        <v>#VALUE!</v>
      </c>
      <c r="BG933">
        <v>30</v>
      </c>
      <c r="BH933">
        <v>39.842300000000002</v>
      </c>
      <c r="BI933" s="21">
        <f t="shared" si="163"/>
        <v>582.59688823185411</v>
      </c>
      <c r="BJ933">
        <v>23212</v>
      </c>
      <c r="BK933" t="s">
        <v>577</v>
      </c>
      <c r="BL933" s="21" t="e">
        <f t="shared" si="164"/>
        <v>#VALUE!</v>
      </c>
      <c r="BN933" s="28"/>
      <c r="BP933" s="29"/>
      <c r="BR933" s="30"/>
    </row>
    <row r="934" spans="1:70" hidden="1" outlineLevel="2" collapsed="1" x14ac:dyDescent="0.35">
      <c r="A934" t="s">
        <v>443</v>
      </c>
      <c r="B934" t="s">
        <v>443</v>
      </c>
      <c r="C934" t="b">
        <v>0</v>
      </c>
      <c r="D934" t="s">
        <v>439</v>
      </c>
      <c r="E934" t="s">
        <v>557</v>
      </c>
      <c r="F934" t="s">
        <v>539</v>
      </c>
      <c r="G934" t="s">
        <v>705</v>
      </c>
      <c r="H934" t="s">
        <v>443</v>
      </c>
      <c r="I934">
        <v>3</v>
      </c>
      <c r="J934">
        <v>3</v>
      </c>
      <c r="K934" t="s">
        <v>706</v>
      </c>
      <c r="L934" t="s">
        <v>706</v>
      </c>
      <c r="M934">
        <v>0</v>
      </c>
      <c r="N934">
        <v>2</v>
      </c>
      <c r="O934">
        <v>0.87690000000000001</v>
      </c>
      <c r="P934">
        <v>0</v>
      </c>
      <c r="Q934">
        <v>1</v>
      </c>
      <c r="R934">
        <v>1</v>
      </c>
      <c r="S934">
        <v>738.39715000000001</v>
      </c>
      <c r="T934">
        <v>1475.78703</v>
      </c>
      <c r="U934">
        <v>1475.7852700000001</v>
      </c>
      <c r="V934">
        <v>1.2</v>
      </c>
      <c r="W934">
        <v>8.8000000000000003E-4</v>
      </c>
      <c r="X934" t="s">
        <v>540</v>
      </c>
      <c r="Y934" t="s">
        <v>541</v>
      </c>
      <c r="Z934">
        <v>0</v>
      </c>
      <c r="AA934">
        <v>30</v>
      </c>
      <c r="AB934">
        <v>39.164499999999997</v>
      </c>
      <c r="AC934">
        <v>22664</v>
      </c>
      <c r="AD934" t="s">
        <v>577</v>
      </c>
      <c r="AE934" t="s">
        <v>578</v>
      </c>
      <c r="AF934" t="s">
        <v>443</v>
      </c>
      <c r="AG934" t="s">
        <v>443</v>
      </c>
      <c r="AH934">
        <v>65</v>
      </c>
      <c r="AI934" t="b">
        <v>0</v>
      </c>
      <c r="AJ934">
        <v>54</v>
      </c>
      <c r="AK934">
        <v>36</v>
      </c>
      <c r="AL934">
        <v>9.0731157062500496E-6</v>
      </c>
      <c r="AM934">
        <v>0</v>
      </c>
      <c r="AN934">
        <v>5.4509999999999997E-4</v>
      </c>
      <c r="AO934">
        <v>549508352</v>
      </c>
      <c r="AP934">
        <v>39.380000000000003</v>
      </c>
      <c r="AQ934" t="str">
        <f t="shared" si="157"/>
        <v>Mascot (A5)</v>
      </c>
      <c r="AT934" t="str">
        <f t="shared" si="158"/>
        <v>Mascot (A5)</v>
      </c>
      <c r="AU934" t="str">
        <f t="shared" si="165"/>
        <v>cot (A5)</v>
      </c>
      <c r="AV934" t="str">
        <f t="shared" si="166"/>
        <v>ot (A5)</v>
      </c>
      <c r="AW934" s="19" t="str">
        <f t="shared" si="167"/>
        <v>ot (A5)</v>
      </c>
      <c r="AX934" s="25">
        <v>1.2</v>
      </c>
      <c r="AY934" s="26">
        <f t="shared" si="159"/>
        <v>7.3333333333333334E-4</v>
      </c>
      <c r="AZ934">
        <v>8.8000000000000003E-4</v>
      </c>
      <c r="BA934" s="21" t="e">
        <f t="shared" si="160"/>
        <v>#VALUE!</v>
      </c>
      <c r="BB934" t="s">
        <v>540</v>
      </c>
      <c r="BC934" t="s">
        <v>541</v>
      </c>
      <c r="BD934" s="21" t="e">
        <f t="shared" si="161"/>
        <v>#VALUE!</v>
      </c>
      <c r="BE934">
        <v>0</v>
      </c>
      <c r="BF934" s="21" t="e">
        <f t="shared" si="162"/>
        <v>#VALUE!</v>
      </c>
      <c r="BG934">
        <v>30</v>
      </c>
      <c r="BH934">
        <v>39.164499999999997</v>
      </c>
      <c r="BI934" s="21">
        <f t="shared" si="163"/>
        <v>578.6873316396227</v>
      </c>
      <c r="BJ934">
        <v>22664</v>
      </c>
      <c r="BK934" t="s">
        <v>577</v>
      </c>
      <c r="BL934" s="21" t="e">
        <f t="shared" si="164"/>
        <v>#VALUE!</v>
      </c>
      <c r="BN934" s="28"/>
      <c r="BP934" s="29"/>
      <c r="BR934" s="30"/>
    </row>
    <row r="935" spans="1:70" hidden="1" outlineLevel="2" collapsed="1" x14ac:dyDescent="0.35">
      <c r="A935" t="s">
        <v>443</v>
      </c>
      <c r="B935" t="s">
        <v>443</v>
      </c>
      <c r="C935" t="b">
        <v>0</v>
      </c>
      <c r="D935" t="s">
        <v>439</v>
      </c>
      <c r="E935" t="s">
        <v>557</v>
      </c>
      <c r="F935" t="s">
        <v>539</v>
      </c>
      <c r="G935" t="s">
        <v>705</v>
      </c>
      <c r="H935" t="s">
        <v>443</v>
      </c>
      <c r="I935">
        <v>3</v>
      </c>
      <c r="J935">
        <v>3</v>
      </c>
      <c r="K935" t="s">
        <v>706</v>
      </c>
      <c r="L935" t="s">
        <v>706</v>
      </c>
      <c r="M935">
        <v>0</v>
      </c>
      <c r="N935">
        <v>2</v>
      </c>
      <c r="O935">
        <v>0.90620000000000001</v>
      </c>
      <c r="P935">
        <v>0</v>
      </c>
      <c r="Q935">
        <v>1</v>
      </c>
      <c r="R935">
        <v>1</v>
      </c>
      <c r="S935">
        <v>738.39662999999996</v>
      </c>
      <c r="T935">
        <v>1475.7859900000001</v>
      </c>
      <c r="U935">
        <v>1475.7852700000001</v>
      </c>
      <c r="V935">
        <v>0.49</v>
      </c>
      <c r="W935">
        <v>3.6000000000000002E-4</v>
      </c>
      <c r="X935" t="s">
        <v>540</v>
      </c>
      <c r="Y935" t="s">
        <v>541</v>
      </c>
      <c r="Z935">
        <v>0</v>
      </c>
      <c r="AA935">
        <v>45.554000000000002</v>
      </c>
      <c r="AB935">
        <v>39.816200000000002</v>
      </c>
      <c r="AC935">
        <v>21286</v>
      </c>
      <c r="AD935" t="s">
        <v>613</v>
      </c>
      <c r="AE935" t="s">
        <v>614</v>
      </c>
      <c r="AF935" t="s">
        <v>443</v>
      </c>
      <c r="AG935" t="s">
        <v>443</v>
      </c>
      <c r="AH935">
        <v>64</v>
      </c>
      <c r="AI935" t="b">
        <v>0</v>
      </c>
      <c r="AJ935">
        <v>55</v>
      </c>
      <c r="AK935">
        <v>37</v>
      </c>
      <c r="AL935">
        <v>1.37998334110098E-5</v>
      </c>
      <c r="AM935">
        <v>0</v>
      </c>
      <c r="AN935">
        <v>1.629E-3</v>
      </c>
      <c r="AO935">
        <v>227571456</v>
      </c>
      <c r="AP935">
        <v>39.32</v>
      </c>
      <c r="AQ935" t="str">
        <f t="shared" si="157"/>
        <v>Mascot (A5)</v>
      </c>
      <c r="AT935" t="str">
        <f t="shared" si="158"/>
        <v>Mascot (A5)</v>
      </c>
      <c r="AU935" t="str">
        <f t="shared" si="165"/>
        <v>cot (A5)</v>
      </c>
      <c r="AV935" t="str">
        <f t="shared" si="166"/>
        <v>ot (A5)</v>
      </c>
      <c r="AW935" s="19" t="str">
        <f t="shared" si="167"/>
        <v>ot (A5)</v>
      </c>
      <c r="AX935" s="25">
        <v>0.49</v>
      </c>
      <c r="AY935" s="26">
        <f t="shared" si="159"/>
        <v>7.3469387755102048E-4</v>
      </c>
      <c r="AZ935">
        <v>3.6000000000000002E-4</v>
      </c>
      <c r="BA935" s="21" t="e">
        <f t="shared" si="160"/>
        <v>#VALUE!</v>
      </c>
      <c r="BB935" t="s">
        <v>540</v>
      </c>
      <c r="BC935" t="s">
        <v>541</v>
      </c>
      <c r="BD935" s="21" t="e">
        <f t="shared" si="161"/>
        <v>#VALUE!</v>
      </c>
      <c r="BE935">
        <v>0</v>
      </c>
      <c r="BF935" s="21" t="e">
        <f t="shared" si="162"/>
        <v>#VALUE!</v>
      </c>
      <c r="BG935">
        <v>45.554000000000002</v>
      </c>
      <c r="BH935">
        <v>39.816200000000002</v>
      </c>
      <c r="BI935" s="21">
        <f t="shared" si="163"/>
        <v>534.60651694536386</v>
      </c>
      <c r="BJ935">
        <v>21286</v>
      </c>
      <c r="BK935" t="s">
        <v>613</v>
      </c>
      <c r="BL935" s="21" t="e">
        <f t="shared" si="164"/>
        <v>#VALUE!</v>
      </c>
      <c r="BN935" s="28"/>
      <c r="BP935" s="29"/>
      <c r="BR935" s="30"/>
    </row>
    <row r="936" spans="1:70" hidden="1" outlineLevel="2" collapsed="1" x14ac:dyDescent="0.35">
      <c r="A936" t="s">
        <v>443</v>
      </c>
      <c r="B936" t="s">
        <v>443</v>
      </c>
      <c r="C936" t="b">
        <v>0</v>
      </c>
      <c r="D936" t="s">
        <v>439</v>
      </c>
      <c r="E936" t="s">
        <v>538</v>
      </c>
      <c r="F936" t="s">
        <v>550</v>
      </c>
      <c r="G936" t="s">
        <v>705</v>
      </c>
      <c r="H936" t="s">
        <v>443</v>
      </c>
      <c r="I936">
        <v>3</v>
      </c>
      <c r="J936">
        <v>3</v>
      </c>
      <c r="K936" t="s">
        <v>706</v>
      </c>
      <c r="L936" t="s">
        <v>706</v>
      </c>
      <c r="M936">
        <v>0</v>
      </c>
      <c r="N936">
        <v>2</v>
      </c>
      <c r="O936">
        <v>0.57630000000000003</v>
      </c>
      <c r="P936">
        <v>0</v>
      </c>
      <c r="Q936">
        <v>1</v>
      </c>
      <c r="R936">
        <v>1</v>
      </c>
      <c r="S936">
        <v>738.39855999999997</v>
      </c>
      <c r="T936">
        <v>1475.7898399999999</v>
      </c>
      <c r="U936">
        <v>1475.7852700000001</v>
      </c>
      <c r="V936">
        <v>3.1</v>
      </c>
      <c r="W936">
        <v>2.2899999999999999E-3</v>
      </c>
      <c r="X936" t="s">
        <v>540</v>
      </c>
      <c r="Y936" t="s">
        <v>541</v>
      </c>
      <c r="Z936">
        <v>39.899009999999997</v>
      </c>
      <c r="AA936">
        <v>30</v>
      </c>
      <c r="AB936">
        <v>39.143000000000001</v>
      </c>
      <c r="AC936">
        <v>21857</v>
      </c>
      <c r="AD936" t="s">
        <v>572</v>
      </c>
      <c r="AE936" t="s">
        <v>573</v>
      </c>
      <c r="AF936" t="s">
        <v>443</v>
      </c>
      <c r="AG936">
        <v>2.36</v>
      </c>
      <c r="AH936" t="s">
        <v>443</v>
      </c>
      <c r="AI936" t="b">
        <v>0</v>
      </c>
      <c r="AJ936" t="s">
        <v>443</v>
      </c>
      <c r="AK936" t="s">
        <v>443</v>
      </c>
      <c r="AL936" t="s">
        <v>443</v>
      </c>
      <c r="AM936">
        <v>0</v>
      </c>
      <c r="AN936">
        <v>1.9949999999999998E-3</v>
      </c>
      <c r="AO936">
        <v>767441152</v>
      </c>
      <c r="AP936">
        <v>39.32</v>
      </c>
      <c r="AQ936" t="str">
        <f t="shared" si="157"/>
        <v>Sequest HT (A2)</v>
      </c>
      <c r="AT936" t="str">
        <f t="shared" si="158"/>
        <v>Sequest HT (A2</v>
      </c>
      <c r="AU936" t="str">
        <f t="shared" si="165"/>
        <v xml:space="preserve">uest HT </v>
      </c>
      <c r="AV936" t="str">
        <f t="shared" si="166"/>
        <v xml:space="preserve">est HT </v>
      </c>
      <c r="AW936" s="19" t="str">
        <f t="shared" si="167"/>
        <v xml:space="preserve">est HT </v>
      </c>
      <c r="AX936" s="25">
        <v>3.1</v>
      </c>
      <c r="AY936" s="26">
        <f t="shared" si="159"/>
        <v>7.3870967741935481E-4</v>
      </c>
      <c r="AZ936">
        <v>2.2899999999999999E-3</v>
      </c>
      <c r="BA936" s="21" t="e">
        <f t="shared" si="160"/>
        <v>#VALUE!</v>
      </c>
      <c r="BB936" t="s">
        <v>540</v>
      </c>
      <c r="BC936" t="s">
        <v>541</v>
      </c>
      <c r="BD936" s="21" t="e">
        <f t="shared" si="161"/>
        <v>#VALUE!</v>
      </c>
      <c r="BE936">
        <v>39.899009999999997</v>
      </c>
      <c r="BF936" s="21" t="e">
        <f t="shared" si="162"/>
        <v>#VALUE!</v>
      </c>
      <c r="BG936">
        <v>30</v>
      </c>
      <c r="BH936">
        <v>39.143000000000001</v>
      </c>
      <c r="BI936" s="21">
        <f t="shared" si="163"/>
        <v>558.38847303476996</v>
      </c>
      <c r="BJ936">
        <v>21857</v>
      </c>
      <c r="BK936" t="s">
        <v>572</v>
      </c>
      <c r="BL936" s="21" t="e">
        <f t="shared" si="164"/>
        <v>#VALUE!</v>
      </c>
      <c r="BN936" s="28"/>
      <c r="BP936" s="29"/>
      <c r="BR936" s="30"/>
    </row>
    <row r="937" spans="1:70" hidden="1" outlineLevel="2" collapsed="1" x14ac:dyDescent="0.35">
      <c r="A937" t="s">
        <v>443</v>
      </c>
      <c r="B937" t="s">
        <v>443</v>
      </c>
      <c r="C937" t="b">
        <v>0</v>
      </c>
      <c r="D937" t="s">
        <v>439</v>
      </c>
      <c r="E937" t="s">
        <v>557</v>
      </c>
      <c r="F937" t="s">
        <v>550</v>
      </c>
      <c r="G937" t="s">
        <v>705</v>
      </c>
      <c r="H937" t="s">
        <v>443</v>
      </c>
      <c r="I937">
        <v>3</v>
      </c>
      <c r="J937">
        <v>3</v>
      </c>
      <c r="K937" t="s">
        <v>706</v>
      </c>
      <c r="L937" t="s">
        <v>706</v>
      </c>
      <c r="M937">
        <v>0</v>
      </c>
      <c r="N937">
        <v>2</v>
      </c>
      <c r="O937">
        <v>0.9123</v>
      </c>
      <c r="P937">
        <v>0</v>
      </c>
      <c r="Q937">
        <v>1</v>
      </c>
      <c r="R937">
        <v>1</v>
      </c>
      <c r="S937">
        <v>738.39855999999997</v>
      </c>
      <c r="T937">
        <v>1475.7898399999999</v>
      </c>
      <c r="U937">
        <v>1475.7852700000001</v>
      </c>
      <c r="V937">
        <v>3.1</v>
      </c>
      <c r="W937">
        <v>2.2899999999999999E-3</v>
      </c>
      <c r="X937" t="s">
        <v>540</v>
      </c>
      <c r="Y937" t="s">
        <v>541</v>
      </c>
      <c r="Z937">
        <v>39.899009999999997</v>
      </c>
      <c r="AA937">
        <v>30</v>
      </c>
      <c r="AB937">
        <v>39.143000000000001</v>
      </c>
      <c r="AC937">
        <v>21857</v>
      </c>
      <c r="AD937" t="s">
        <v>572</v>
      </c>
      <c r="AE937" t="s">
        <v>573</v>
      </c>
      <c r="AF937" t="s">
        <v>443</v>
      </c>
      <c r="AG937" t="s">
        <v>443</v>
      </c>
      <c r="AH937">
        <v>57</v>
      </c>
      <c r="AI937" t="b">
        <v>0</v>
      </c>
      <c r="AJ937">
        <v>54</v>
      </c>
      <c r="AK937">
        <v>36</v>
      </c>
      <c r="AL937">
        <v>5.6544775972878102E-5</v>
      </c>
      <c r="AM937">
        <v>0</v>
      </c>
      <c r="AN937">
        <v>2.2910000000000001E-3</v>
      </c>
      <c r="AO937">
        <v>767441152</v>
      </c>
      <c r="AP937">
        <v>39.32</v>
      </c>
      <c r="AQ937" t="str">
        <f t="shared" si="157"/>
        <v>Mascot (A5)</v>
      </c>
      <c r="AT937" t="str">
        <f t="shared" si="158"/>
        <v>Mascot (A5)</v>
      </c>
      <c r="AU937" t="str">
        <f t="shared" si="165"/>
        <v>cot (A5)</v>
      </c>
      <c r="AV937" t="str">
        <f t="shared" si="166"/>
        <v>ot (A5)</v>
      </c>
      <c r="AW937" s="19" t="str">
        <f t="shared" si="167"/>
        <v>ot (A5)</v>
      </c>
      <c r="AX937" s="25">
        <v>3.1</v>
      </c>
      <c r="AY937" s="26">
        <f t="shared" si="159"/>
        <v>7.3870967741935481E-4</v>
      </c>
      <c r="AZ937">
        <v>2.2899999999999999E-3</v>
      </c>
      <c r="BA937" s="21" t="e">
        <f t="shared" si="160"/>
        <v>#VALUE!</v>
      </c>
      <c r="BB937" t="s">
        <v>540</v>
      </c>
      <c r="BC937" t="s">
        <v>541</v>
      </c>
      <c r="BD937" s="21" t="e">
        <f t="shared" si="161"/>
        <v>#VALUE!</v>
      </c>
      <c r="BE937">
        <v>39.899009999999997</v>
      </c>
      <c r="BF937" s="21" t="e">
        <f t="shared" si="162"/>
        <v>#VALUE!</v>
      </c>
      <c r="BG937">
        <v>30</v>
      </c>
      <c r="BH937">
        <v>39.143000000000001</v>
      </c>
      <c r="BI937" s="21">
        <f t="shared" si="163"/>
        <v>558.38847303476996</v>
      </c>
      <c r="BJ937">
        <v>21857</v>
      </c>
      <c r="BK937" t="s">
        <v>572</v>
      </c>
      <c r="BL937" s="21" t="e">
        <f t="shared" si="164"/>
        <v>#VALUE!</v>
      </c>
      <c r="BN937" s="28"/>
      <c r="BP937" s="29"/>
      <c r="BR937" s="30"/>
    </row>
    <row r="938" spans="1:70" hidden="1" outlineLevel="2" collapsed="1" x14ac:dyDescent="0.35">
      <c r="A938" t="s">
        <v>443</v>
      </c>
      <c r="B938" t="s">
        <v>443</v>
      </c>
      <c r="C938" t="b">
        <v>0</v>
      </c>
      <c r="D938" t="s">
        <v>439</v>
      </c>
      <c r="E938" t="s">
        <v>557</v>
      </c>
      <c r="F938" t="s">
        <v>539</v>
      </c>
      <c r="G938" t="s">
        <v>705</v>
      </c>
      <c r="H938" t="s">
        <v>443</v>
      </c>
      <c r="I938">
        <v>3</v>
      </c>
      <c r="J938">
        <v>3</v>
      </c>
      <c r="K938" t="s">
        <v>706</v>
      </c>
      <c r="L938" t="s">
        <v>706</v>
      </c>
      <c r="M938">
        <v>0</v>
      </c>
      <c r="N938">
        <v>2</v>
      </c>
      <c r="O938">
        <v>0.91669999999999996</v>
      </c>
      <c r="P938">
        <v>0</v>
      </c>
      <c r="Q938">
        <v>1</v>
      </c>
      <c r="R938">
        <v>1</v>
      </c>
      <c r="S938">
        <v>738.39651000000003</v>
      </c>
      <c r="T938">
        <v>1475.78574</v>
      </c>
      <c r="U938">
        <v>1475.7852700000001</v>
      </c>
      <c r="V938">
        <v>0.32</v>
      </c>
      <c r="W938">
        <v>2.3000000000000001E-4</v>
      </c>
      <c r="X938" t="s">
        <v>540</v>
      </c>
      <c r="Y938" t="s">
        <v>541</v>
      </c>
      <c r="Z938">
        <v>0</v>
      </c>
      <c r="AA938">
        <v>30</v>
      </c>
      <c r="AB938">
        <v>38.226799999999997</v>
      </c>
      <c r="AC938">
        <v>23267</v>
      </c>
      <c r="AD938" t="s">
        <v>563</v>
      </c>
      <c r="AE938" t="s">
        <v>564</v>
      </c>
      <c r="AF938" t="s">
        <v>443</v>
      </c>
      <c r="AG938" t="s">
        <v>443</v>
      </c>
      <c r="AH938">
        <v>60</v>
      </c>
      <c r="AI938" t="b">
        <v>0</v>
      </c>
      <c r="AJ938">
        <v>55</v>
      </c>
      <c r="AK938">
        <v>37</v>
      </c>
      <c r="AL938">
        <v>3.1035294560691902E-5</v>
      </c>
      <c r="AM938">
        <v>0</v>
      </c>
      <c r="AN938">
        <v>2.738E-3</v>
      </c>
      <c r="AO938">
        <v>4827066</v>
      </c>
      <c r="AP938">
        <v>38.299999999999997</v>
      </c>
      <c r="AQ938" t="str">
        <f t="shared" si="157"/>
        <v>Mascot (A5)</v>
      </c>
      <c r="AT938" t="str">
        <f t="shared" si="158"/>
        <v>Mascot (A5)</v>
      </c>
      <c r="AU938" t="str">
        <f t="shared" si="165"/>
        <v>cot (A5)</v>
      </c>
      <c r="AV938" t="str">
        <f t="shared" si="166"/>
        <v>ot (A5)</v>
      </c>
      <c r="AW938" s="19" t="str">
        <f t="shared" si="167"/>
        <v>ot (A5)</v>
      </c>
      <c r="AX938" s="25">
        <v>0.32</v>
      </c>
      <c r="AY938" s="26">
        <f t="shared" si="159"/>
        <v>7.1874999999999999E-4</v>
      </c>
      <c r="AZ938">
        <v>2.3000000000000001E-4</v>
      </c>
      <c r="BA938" s="21" t="e">
        <f t="shared" si="160"/>
        <v>#VALUE!</v>
      </c>
      <c r="BB938" t="s">
        <v>540</v>
      </c>
      <c r="BC938" t="s">
        <v>541</v>
      </c>
      <c r="BD938" s="21" t="e">
        <f t="shared" si="161"/>
        <v>#VALUE!</v>
      </c>
      <c r="BE938">
        <v>0</v>
      </c>
      <c r="BF938" s="21" t="e">
        <f t="shared" si="162"/>
        <v>#VALUE!</v>
      </c>
      <c r="BG938">
        <v>30</v>
      </c>
      <c r="BH938">
        <v>38.226799999999997</v>
      </c>
      <c r="BI938" s="21">
        <f t="shared" si="163"/>
        <v>608.65675390040496</v>
      </c>
      <c r="BJ938">
        <v>23267</v>
      </c>
      <c r="BK938" t="s">
        <v>563</v>
      </c>
      <c r="BL938" s="21" t="e">
        <f t="shared" si="164"/>
        <v>#VALUE!</v>
      </c>
      <c r="BN938" s="28"/>
      <c r="BP938" s="29"/>
      <c r="BR938" s="30"/>
    </row>
    <row r="939" spans="1:70" hidden="1" outlineLevel="2" collapsed="1" x14ac:dyDescent="0.35">
      <c r="A939" t="s">
        <v>443</v>
      </c>
      <c r="B939" t="s">
        <v>443</v>
      </c>
      <c r="C939" t="b">
        <v>0</v>
      </c>
      <c r="D939" t="s">
        <v>439</v>
      </c>
      <c r="E939" t="s">
        <v>538</v>
      </c>
      <c r="F939" t="s">
        <v>539</v>
      </c>
      <c r="G939" t="s">
        <v>705</v>
      </c>
      <c r="H939" t="s">
        <v>443</v>
      </c>
      <c r="I939">
        <v>3</v>
      </c>
      <c r="J939">
        <v>3</v>
      </c>
      <c r="K939" t="s">
        <v>706</v>
      </c>
      <c r="L939" t="s">
        <v>706</v>
      </c>
      <c r="M939">
        <v>0</v>
      </c>
      <c r="N939">
        <v>2</v>
      </c>
      <c r="O939">
        <v>0.61609999999999998</v>
      </c>
      <c r="P939">
        <v>0</v>
      </c>
      <c r="Q939">
        <v>1</v>
      </c>
      <c r="R939">
        <v>1</v>
      </c>
      <c r="S939">
        <v>738.39676999999995</v>
      </c>
      <c r="T939">
        <v>1475.7862700000001</v>
      </c>
      <c r="U939">
        <v>1475.7852700000001</v>
      </c>
      <c r="V939">
        <v>0.68</v>
      </c>
      <c r="W939">
        <v>5.0000000000000001E-4</v>
      </c>
      <c r="X939" t="s">
        <v>540</v>
      </c>
      <c r="Y939" t="s">
        <v>541</v>
      </c>
      <c r="Z939">
        <v>26.245049999999999</v>
      </c>
      <c r="AA939">
        <v>9.0540000000000003</v>
      </c>
      <c r="AB939">
        <v>39.543700000000001</v>
      </c>
      <c r="AC939">
        <v>24599</v>
      </c>
      <c r="AD939" t="s">
        <v>551</v>
      </c>
      <c r="AE939" t="s">
        <v>552</v>
      </c>
      <c r="AF939" t="s">
        <v>443</v>
      </c>
      <c r="AG939">
        <v>2.2400000000000002</v>
      </c>
      <c r="AH939" t="s">
        <v>443</v>
      </c>
      <c r="AI939" t="b">
        <v>0</v>
      </c>
      <c r="AJ939" t="s">
        <v>443</v>
      </c>
      <c r="AK939" t="s">
        <v>443</v>
      </c>
      <c r="AL939" t="s">
        <v>443</v>
      </c>
      <c r="AM939">
        <v>2.647E-3</v>
      </c>
      <c r="AN939">
        <v>6.0909999999999999E-2</v>
      </c>
      <c r="AO939">
        <v>3268648192</v>
      </c>
      <c r="AP939">
        <v>39.33</v>
      </c>
      <c r="AQ939" t="str">
        <f t="shared" si="157"/>
        <v>Sequest HT (A2)</v>
      </c>
      <c r="AT939" t="str">
        <f t="shared" si="158"/>
        <v>Sequest HT (A2</v>
      </c>
      <c r="AU939" t="str">
        <f t="shared" si="165"/>
        <v xml:space="preserve">uest HT </v>
      </c>
      <c r="AV939" t="str">
        <f t="shared" si="166"/>
        <v xml:space="preserve">est HT </v>
      </c>
      <c r="AW939" s="19" t="str">
        <f t="shared" si="167"/>
        <v xml:space="preserve">est HT </v>
      </c>
      <c r="AX939" s="25">
        <v>0.68</v>
      </c>
      <c r="AY939" s="26">
        <f t="shared" si="159"/>
        <v>7.3529411764705881E-4</v>
      </c>
      <c r="AZ939">
        <v>5.0000000000000001E-4</v>
      </c>
      <c r="BA939" s="21" t="e">
        <f t="shared" si="160"/>
        <v>#VALUE!</v>
      </c>
      <c r="BB939" t="s">
        <v>540</v>
      </c>
      <c r="BC939" t="s">
        <v>541</v>
      </c>
      <c r="BD939" s="21" t="e">
        <f t="shared" si="161"/>
        <v>#VALUE!</v>
      </c>
      <c r="BE939">
        <v>26.245049999999999</v>
      </c>
      <c r="BF939" s="21" t="e">
        <f t="shared" si="162"/>
        <v>#VALUE!</v>
      </c>
      <c r="BG939">
        <v>9.0540000000000003</v>
      </c>
      <c r="BH939">
        <v>39.543700000000001</v>
      </c>
      <c r="BI939" s="21">
        <f t="shared" si="163"/>
        <v>622.07127810498253</v>
      </c>
      <c r="BJ939">
        <v>24599</v>
      </c>
      <c r="BK939" t="s">
        <v>551</v>
      </c>
      <c r="BL939" s="21" t="e">
        <f t="shared" si="164"/>
        <v>#VALUE!</v>
      </c>
      <c r="BN939" s="28"/>
      <c r="BP939" s="29"/>
      <c r="BR939" s="30"/>
    </row>
    <row r="940" spans="1:70" hidden="1" outlineLevel="1" x14ac:dyDescent="0.35">
      <c r="A940" t="s">
        <v>443</v>
      </c>
      <c r="B940" t="b">
        <v>0</v>
      </c>
      <c r="C940" t="s">
        <v>439</v>
      </c>
      <c r="D940" t="s">
        <v>908</v>
      </c>
      <c r="E940" t="s">
        <v>443</v>
      </c>
      <c r="F940" t="s">
        <v>443</v>
      </c>
      <c r="G940" t="b">
        <v>0</v>
      </c>
      <c r="H940">
        <v>1</v>
      </c>
      <c r="I940">
        <v>1</v>
      </c>
      <c r="J940">
        <v>3</v>
      </c>
      <c r="K940" t="s">
        <v>793</v>
      </c>
      <c r="L940" t="s">
        <v>909</v>
      </c>
      <c r="M940">
        <v>0</v>
      </c>
      <c r="N940">
        <v>4092.0726199999999</v>
      </c>
      <c r="O940">
        <v>0</v>
      </c>
      <c r="P940">
        <v>269.89999999999998</v>
      </c>
      <c r="Q940" t="s">
        <v>443</v>
      </c>
      <c r="R940">
        <v>16</v>
      </c>
      <c r="S940">
        <v>614.1</v>
      </c>
      <c r="T940" t="s">
        <v>443</v>
      </c>
      <c r="U940" t="s">
        <v>443</v>
      </c>
      <c r="V940" t="s">
        <v>443</v>
      </c>
      <c r="W940" t="s">
        <v>443</v>
      </c>
      <c r="X940" t="s">
        <v>443</v>
      </c>
      <c r="Y940" t="s">
        <v>443</v>
      </c>
      <c r="Z940" t="s">
        <v>444</v>
      </c>
      <c r="AA940" t="s">
        <v>439</v>
      </c>
      <c r="AB940" t="s">
        <v>444</v>
      </c>
      <c r="AC940" t="s">
        <v>439</v>
      </c>
      <c r="AD940" t="s">
        <v>445</v>
      </c>
      <c r="AE940" t="s">
        <v>445</v>
      </c>
      <c r="AF940" t="s">
        <v>445</v>
      </c>
      <c r="AG940" t="s">
        <v>445</v>
      </c>
      <c r="AH940" t="s">
        <v>445</v>
      </c>
      <c r="AI940" t="s">
        <v>439</v>
      </c>
      <c r="AJ940" t="s">
        <v>439</v>
      </c>
      <c r="AK940">
        <v>0</v>
      </c>
      <c r="AL940">
        <v>0</v>
      </c>
      <c r="AM940">
        <v>2.2910000000000002E-6</v>
      </c>
      <c r="AN940">
        <v>1.571E-7</v>
      </c>
      <c r="AO940">
        <v>6.54</v>
      </c>
      <c r="AP940">
        <v>45</v>
      </c>
      <c r="AQ940" t="str">
        <f t="shared" si="157"/>
        <v/>
      </c>
      <c r="AR940" t="s">
        <v>910</v>
      </c>
      <c r="AS940" t="s">
        <v>911</v>
      </c>
      <c r="AT940" t="str">
        <f t="shared" si="158"/>
        <v/>
      </c>
      <c r="AU940" t="str">
        <f t="shared" si="165"/>
        <v/>
      </c>
      <c r="AV940" t="str">
        <f t="shared" si="166"/>
        <v/>
      </c>
      <c r="AW940" s="19" t="str">
        <f t="shared" si="167"/>
        <v/>
      </c>
      <c r="AX940" s="25" t="s">
        <v>443</v>
      </c>
      <c r="AY940" s="26" t="e">
        <f t="shared" si="159"/>
        <v>#VALUE!</v>
      </c>
      <c r="AZ940" t="s">
        <v>443</v>
      </c>
      <c r="BA940" s="21" t="e">
        <f t="shared" si="160"/>
        <v>#VALUE!</v>
      </c>
      <c r="BB940" t="s">
        <v>443</v>
      </c>
      <c r="BC940" t="s">
        <v>443</v>
      </c>
      <c r="BD940" s="21" t="e">
        <f t="shared" si="161"/>
        <v>#VALUE!</v>
      </c>
      <c r="BE940" t="s">
        <v>444</v>
      </c>
      <c r="BF940" s="21" t="e">
        <f t="shared" si="162"/>
        <v>#VALUE!</v>
      </c>
      <c r="BG940" t="s">
        <v>439</v>
      </c>
      <c r="BH940" t="s">
        <v>444</v>
      </c>
      <c r="BI940" s="21" t="e">
        <f t="shared" si="163"/>
        <v>#VALUE!</v>
      </c>
      <c r="BJ940" t="s">
        <v>439</v>
      </c>
      <c r="BK940" t="s">
        <v>445</v>
      </c>
      <c r="BL940" s="21" t="e">
        <f t="shared" si="164"/>
        <v>#VALUE!</v>
      </c>
      <c r="BN940" s="28"/>
      <c r="BP940" s="29"/>
      <c r="BR940" s="30"/>
    </row>
    <row r="941" spans="1:70" hidden="1" outlineLevel="2" collapsed="1" x14ac:dyDescent="0.35">
      <c r="A941" t="s">
        <v>443</v>
      </c>
      <c r="B941" t="s">
        <v>443</v>
      </c>
      <c r="C941" t="s">
        <v>457</v>
      </c>
      <c r="D941" t="s">
        <v>458</v>
      </c>
      <c r="E941" t="s">
        <v>508</v>
      </c>
      <c r="F941" t="s">
        <v>509</v>
      </c>
      <c r="G941" t="s">
        <v>459</v>
      </c>
      <c r="H941" t="s">
        <v>460</v>
      </c>
      <c r="I941" t="s">
        <v>463</v>
      </c>
      <c r="J941" t="s">
        <v>464</v>
      </c>
      <c r="K941" t="s">
        <v>466</v>
      </c>
      <c r="L941" t="s">
        <v>510</v>
      </c>
      <c r="M941" t="s">
        <v>468</v>
      </c>
      <c r="N941" t="s">
        <v>511</v>
      </c>
      <c r="O941" t="s">
        <v>512</v>
      </c>
      <c r="P941" t="s">
        <v>513</v>
      </c>
      <c r="Q941" t="s">
        <v>514</v>
      </c>
      <c r="R941" t="s">
        <v>515</v>
      </c>
      <c r="S941" t="s">
        <v>516</v>
      </c>
      <c r="T941" t="s">
        <v>517</v>
      </c>
      <c r="U941" t="s">
        <v>469</v>
      </c>
      <c r="V941" t="s">
        <v>518</v>
      </c>
      <c r="W941" t="s">
        <v>519</v>
      </c>
      <c r="X941" t="s">
        <v>520</v>
      </c>
      <c r="Y941" t="s">
        <v>521</v>
      </c>
      <c r="Z941" t="s">
        <v>522</v>
      </c>
      <c r="AA941" t="s">
        <v>523</v>
      </c>
      <c r="AB941" t="s">
        <v>524</v>
      </c>
      <c r="AC941" t="s">
        <v>525</v>
      </c>
      <c r="AD941" t="s">
        <v>526</v>
      </c>
      <c r="AE941" t="s">
        <v>527</v>
      </c>
      <c r="AF941" t="s">
        <v>480</v>
      </c>
      <c r="AG941" t="s">
        <v>528</v>
      </c>
      <c r="AH941" t="s">
        <v>529</v>
      </c>
      <c r="AI941" t="s">
        <v>462</v>
      </c>
      <c r="AJ941" t="s">
        <v>530</v>
      </c>
      <c r="AK941" t="s">
        <v>531</v>
      </c>
      <c r="AL941" t="s">
        <v>532</v>
      </c>
      <c r="AM941" t="s">
        <v>533</v>
      </c>
      <c r="AN941" t="s">
        <v>534</v>
      </c>
      <c r="AO941" t="s">
        <v>535</v>
      </c>
      <c r="AP941" t="s">
        <v>536</v>
      </c>
      <c r="AQ941" t="str">
        <f t="shared" si="157"/>
        <v>Identifying Node</v>
      </c>
      <c r="AT941" t="str">
        <f t="shared" si="158"/>
        <v>Identifying No</v>
      </c>
      <c r="AU941" t="str">
        <f t="shared" si="165"/>
        <v>ntifying</v>
      </c>
      <c r="AV941" t="str">
        <f t="shared" si="166"/>
        <v>tifying</v>
      </c>
      <c r="AW941" s="19" t="str">
        <f t="shared" si="167"/>
        <v>tifying</v>
      </c>
      <c r="AX941" s="25" t="s">
        <v>518</v>
      </c>
      <c r="AY941" s="26" t="e">
        <f t="shared" si="159"/>
        <v>#VALUE!</v>
      </c>
      <c r="AZ941" t="s">
        <v>519</v>
      </c>
      <c r="BA941" s="21" t="e">
        <f t="shared" si="160"/>
        <v>#VALUE!</v>
      </c>
      <c r="BB941" t="s">
        <v>520</v>
      </c>
      <c r="BC941" t="s">
        <v>521</v>
      </c>
      <c r="BD941" s="21" t="e">
        <f t="shared" si="161"/>
        <v>#VALUE!</v>
      </c>
      <c r="BE941" t="s">
        <v>522</v>
      </c>
      <c r="BF941" s="21" t="e">
        <f t="shared" si="162"/>
        <v>#VALUE!</v>
      </c>
      <c r="BG941" t="s">
        <v>523</v>
      </c>
      <c r="BH941" t="s">
        <v>524</v>
      </c>
      <c r="BI941" s="21" t="e">
        <f t="shared" si="163"/>
        <v>#VALUE!</v>
      </c>
      <c r="BJ941" t="s">
        <v>525</v>
      </c>
      <c r="BK941" t="s">
        <v>526</v>
      </c>
      <c r="BL941" s="21" t="e">
        <f t="shared" si="164"/>
        <v>#VALUE!</v>
      </c>
      <c r="BN941" s="28"/>
      <c r="BP941" s="29"/>
      <c r="BR941" s="30"/>
    </row>
    <row r="942" spans="1:70" hidden="1" outlineLevel="2" collapsed="1" x14ac:dyDescent="0.35">
      <c r="A942" t="s">
        <v>443</v>
      </c>
      <c r="B942" t="s">
        <v>443</v>
      </c>
      <c r="C942" t="b">
        <v>0</v>
      </c>
      <c r="D942" t="s">
        <v>439</v>
      </c>
      <c r="E942" t="s">
        <v>538</v>
      </c>
      <c r="F942" t="s">
        <v>539</v>
      </c>
      <c r="G942" t="s">
        <v>908</v>
      </c>
      <c r="H942" t="s">
        <v>443</v>
      </c>
      <c r="I942">
        <v>1</v>
      </c>
      <c r="J942">
        <v>1</v>
      </c>
      <c r="K942" t="s">
        <v>793</v>
      </c>
      <c r="L942" t="s">
        <v>793</v>
      </c>
      <c r="M942">
        <v>0</v>
      </c>
      <c r="N942">
        <v>4</v>
      </c>
      <c r="O942">
        <v>0.80579999999999996</v>
      </c>
      <c r="P942">
        <v>0</v>
      </c>
      <c r="Q942">
        <v>1</v>
      </c>
      <c r="R942">
        <v>1</v>
      </c>
      <c r="S942">
        <v>1023.7740700000001</v>
      </c>
      <c r="T942">
        <v>4092.0744599999998</v>
      </c>
      <c r="U942">
        <v>4092.0726199999999</v>
      </c>
      <c r="V942">
        <v>0.45</v>
      </c>
      <c r="W942">
        <v>4.6000000000000001E-4</v>
      </c>
      <c r="X942" t="s">
        <v>540</v>
      </c>
      <c r="Y942" t="s">
        <v>541</v>
      </c>
      <c r="Z942">
        <v>0</v>
      </c>
      <c r="AA942">
        <v>12.404</v>
      </c>
      <c r="AB942">
        <v>68.470200000000006</v>
      </c>
      <c r="AC942">
        <v>49895</v>
      </c>
      <c r="AD942" t="s">
        <v>563</v>
      </c>
      <c r="AE942" t="s">
        <v>564</v>
      </c>
      <c r="AF942" t="s">
        <v>443</v>
      </c>
      <c r="AG942">
        <v>6.54</v>
      </c>
      <c r="AH942" t="s">
        <v>443</v>
      </c>
      <c r="AI942" t="b">
        <v>0</v>
      </c>
      <c r="AJ942" t="s">
        <v>443</v>
      </c>
      <c r="AK942" t="s">
        <v>443</v>
      </c>
      <c r="AL942" t="s">
        <v>443</v>
      </c>
      <c r="AM942">
        <v>0</v>
      </c>
      <c r="AN942">
        <v>1.571E-7</v>
      </c>
      <c r="AO942">
        <v>59236328</v>
      </c>
      <c r="AP942">
        <v>68.48</v>
      </c>
      <c r="AQ942" t="str">
        <f t="shared" si="157"/>
        <v>Sequest HT (A2)</v>
      </c>
      <c r="AT942" t="str">
        <f t="shared" si="158"/>
        <v>Sequest HT (A2</v>
      </c>
      <c r="AU942" t="str">
        <f t="shared" si="165"/>
        <v xml:space="preserve">uest HT </v>
      </c>
      <c r="AV942" t="str">
        <f t="shared" si="166"/>
        <v xml:space="preserve">est HT </v>
      </c>
      <c r="AW942" s="19" t="str">
        <f t="shared" si="167"/>
        <v xml:space="preserve">est HT </v>
      </c>
      <c r="AX942" s="25">
        <v>0.45</v>
      </c>
      <c r="AY942" s="26">
        <f t="shared" si="159"/>
        <v>1.0222222222222223E-3</v>
      </c>
      <c r="AZ942">
        <v>4.6000000000000001E-4</v>
      </c>
      <c r="BA942" s="21" t="e">
        <f t="shared" si="160"/>
        <v>#VALUE!</v>
      </c>
      <c r="BB942" t="s">
        <v>540</v>
      </c>
      <c r="BC942" t="s">
        <v>541</v>
      </c>
      <c r="BD942" s="21" t="e">
        <f t="shared" si="161"/>
        <v>#VALUE!</v>
      </c>
      <c r="BE942">
        <v>0</v>
      </c>
      <c r="BF942" s="21" t="e">
        <f t="shared" si="162"/>
        <v>#VALUE!</v>
      </c>
      <c r="BG942">
        <v>12.404</v>
      </c>
      <c r="BH942">
        <v>68.470200000000006</v>
      </c>
      <c r="BI942" s="21">
        <f t="shared" si="163"/>
        <v>728.71117654103534</v>
      </c>
      <c r="BJ942">
        <v>49895</v>
      </c>
      <c r="BK942" t="s">
        <v>563</v>
      </c>
      <c r="BL942" s="21" t="e">
        <f t="shared" si="164"/>
        <v>#VALUE!</v>
      </c>
      <c r="BN942" s="28"/>
      <c r="BP942" s="29"/>
      <c r="BR942" s="30"/>
    </row>
    <row r="943" spans="1:70" hidden="1" outlineLevel="2" collapsed="1" x14ac:dyDescent="0.35">
      <c r="A943" t="s">
        <v>443</v>
      </c>
      <c r="B943" t="s">
        <v>443</v>
      </c>
      <c r="C943" t="b">
        <v>0</v>
      </c>
      <c r="D943" t="s">
        <v>439</v>
      </c>
      <c r="E943" t="s">
        <v>538</v>
      </c>
      <c r="F943" t="s">
        <v>539</v>
      </c>
      <c r="G943" t="s">
        <v>908</v>
      </c>
      <c r="H943" t="s">
        <v>443</v>
      </c>
      <c r="I943">
        <v>1</v>
      </c>
      <c r="J943">
        <v>1</v>
      </c>
      <c r="K943" t="s">
        <v>793</v>
      </c>
      <c r="L943" t="s">
        <v>793</v>
      </c>
      <c r="M943">
        <v>0</v>
      </c>
      <c r="N943">
        <v>4</v>
      </c>
      <c r="O943">
        <v>0.78920000000000001</v>
      </c>
      <c r="P943">
        <v>0</v>
      </c>
      <c r="Q943">
        <v>1</v>
      </c>
      <c r="R943">
        <v>1</v>
      </c>
      <c r="S943">
        <v>1023.7746</v>
      </c>
      <c r="T943">
        <v>4092.0765500000002</v>
      </c>
      <c r="U943">
        <v>4092.0726199999999</v>
      </c>
      <c r="V943">
        <v>0.96</v>
      </c>
      <c r="W943">
        <v>9.7999999999999997E-4</v>
      </c>
      <c r="X943" t="s">
        <v>540</v>
      </c>
      <c r="Y943" t="s">
        <v>541</v>
      </c>
      <c r="Z943">
        <v>0</v>
      </c>
      <c r="AA943">
        <v>23.5</v>
      </c>
      <c r="AB943">
        <v>68.468199999999996</v>
      </c>
      <c r="AC943">
        <v>50135</v>
      </c>
      <c r="AD943" t="s">
        <v>554</v>
      </c>
      <c r="AE943" t="s">
        <v>555</v>
      </c>
      <c r="AF943" t="s">
        <v>443</v>
      </c>
      <c r="AG943">
        <v>4.6500000000000004</v>
      </c>
      <c r="AH943" t="s">
        <v>443</v>
      </c>
      <c r="AI943" t="b">
        <v>0</v>
      </c>
      <c r="AJ943" t="s">
        <v>443</v>
      </c>
      <c r="AK943" t="s">
        <v>443</v>
      </c>
      <c r="AL943" t="s">
        <v>443</v>
      </c>
      <c r="AM943">
        <v>0</v>
      </c>
      <c r="AN943">
        <v>2.3630000000000001E-6</v>
      </c>
      <c r="AO943" t="s">
        <v>443</v>
      </c>
      <c r="AP943" t="s">
        <v>443</v>
      </c>
      <c r="AQ943" t="str">
        <f t="shared" si="157"/>
        <v>Sequest HT (A2)</v>
      </c>
      <c r="AT943" t="str">
        <f t="shared" si="158"/>
        <v>Sequest HT (A2</v>
      </c>
      <c r="AU943" t="str">
        <f t="shared" si="165"/>
        <v xml:space="preserve">uest HT </v>
      </c>
      <c r="AV943" t="str">
        <f t="shared" si="166"/>
        <v xml:space="preserve">est HT </v>
      </c>
      <c r="AW943" s="19" t="str">
        <f t="shared" si="167"/>
        <v xml:space="preserve">est HT </v>
      </c>
      <c r="AX943" s="25">
        <v>0.96</v>
      </c>
      <c r="AY943" s="26">
        <f t="shared" si="159"/>
        <v>1.0208333333333334E-3</v>
      </c>
      <c r="AZ943">
        <v>9.7999999999999997E-4</v>
      </c>
      <c r="BA943" s="21" t="e">
        <f t="shared" si="160"/>
        <v>#VALUE!</v>
      </c>
      <c r="BB943" t="s">
        <v>540</v>
      </c>
      <c r="BC943" t="s">
        <v>541</v>
      </c>
      <c r="BD943" s="21" t="e">
        <f t="shared" si="161"/>
        <v>#VALUE!</v>
      </c>
      <c r="BE943">
        <v>0</v>
      </c>
      <c r="BF943" s="21" t="e">
        <f t="shared" si="162"/>
        <v>#VALUE!</v>
      </c>
      <c r="BG943">
        <v>23.5</v>
      </c>
      <c r="BH943">
        <v>68.468199999999996</v>
      </c>
      <c r="BI943" s="21">
        <f t="shared" si="163"/>
        <v>732.23773956376829</v>
      </c>
      <c r="BJ943">
        <v>50135</v>
      </c>
      <c r="BK943" t="s">
        <v>554</v>
      </c>
      <c r="BL943" s="21" t="e">
        <f t="shared" si="164"/>
        <v>#VALUE!</v>
      </c>
      <c r="BN943" s="28"/>
      <c r="BP943" s="29"/>
      <c r="BR943" s="30"/>
    </row>
    <row r="944" spans="1:70" hidden="1" outlineLevel="2" collapsed="1" x14ac:dyDescent="0.35">
      <c r="A944" t="s">
        <v>443</v>
      </c>
      <c r="B944" t="s">
        <v>443</v>
      </c>
      <c r="C944" t="b">
        <v>0</v>
      </c>
      <c r="D944" t="s">
        <v>439</v>
      </c>
      <c r="E944" t="s">
        <v>538</v>
      </c>
      <c r="F944" t="s">
        <v>539</v>
      </c>
      <c r="G944" t="s">
        <v>908</v>
      </c>
      <c r="H944" t="s">
        <v>443</v>
      </c>
      <c r="I944">
        <v>1</v>
      </c>
      <c r="J944">
        <v>1</v>
      </c>
      <c r="K944" t="s">
        <v>793</v>
      </c>
      <c r="L944" t="s">
        <v>793</v>
      </c>
      <c r="M944">
        <v>0</v>
      </c>
      <c r="N944">
        <v>3</v>
      </c>
      <c r="O944">
        <v>0.75439999999999996</v>
      </c>
      <c r="P944">
        <v>0</v>
      </c>
      <c r="Q944">
        <v>1</v>
      </c>
      <c r="R944">
        <v>1</v>
      </c>
      <c r="S944">
        <v>1364.6963699999999</v>
      </c>
      <c r="T944">
        <v>4092.0745499999998</v>
      </c>
      <c r="U944">
        <v>4092.0726199999999</v>
      </c>
      <c r="V944">
        <v>0.47</v>
      </c>
      <c r="W944">
        <v>6.4000000000000005E-4</v>
      </c>
      <c r="X944" t="s">
        <v>540</v>
      </c>
      <c r="Y944" t="s">
        <v>541</v>
      </c>
      <c r="Z944">
        <v>0</v>
      </c>
      <c r="AA944">
        <v>28.584</v>
      </c>
      <c r="AB944">
        <v>68.464500000000001</v>
      </c>
      <c r="AC944">
        <v>50133</v>
      </c>
      <c r="AD944" t="s">
        <v>554</v>
      </c>
      <c r="AE944" t="s">
        <v>555</v>
      </c>
      <c r="AF944" t="s">
        <v>443</v>
      </c>
      <c r="AG944">
        <v>2.81</v>
      </c>
      <c r="AH944" t="s">
        <v>443</v>
      </c>
      <c r="AI944" t="b">
        <v>0</v>
      </c>
      <c r="AJ944" t="s">
        <v>443</v>
      </c>
      <c r="AK944" t="s">
        <v>443</v>
      </c>
      <c r="AL944" t="s">
        <v>443</v>
      </c>
      <c r="AM944">
        <v>4.9919999999999999E-4</v>
      </c>
      <c r="AN944">
        <v>2.206E-2</v>
      </c>
      <c r="AO944" t="s">
        <v>443</v>
      </c>
      <c r="AP944" t="s">
        <v>443</v>
      </c>
      <c r="AQ944" t="str">
        <f t="shared" si="157"/>
        <v>Sequest HT (A2)</v>
      </c>
      <c r="AT944" t="str">
        <f t="shared" si="158"/>
        <v>Sequest HT (A2</v>
      </c>
      <c r="AU944" t="str">
        <f t="shared" si="165"/>
        <v xml:space="preserve">uest HT </v>
      </c>
      <c r="AV944" t="str">
        <f t="shared" si="166"/>
        <v xml:space="preserve">est HT </v>
      </c>
      <c r="AW944" s="19" t="str">
        <f t="shared" si="167"/>
        <v xml:space="preserve">est HT </v>
      </c>
      <c r="AX944" s="25">
        <v>0.47</v>
      </c>
      <c r="AY944" s="26">
        <f t="shared" si="159"/>
        <v>1.3617021276595748E-3</v>
      </c>
      <c r="AZ944">
        <v>6.4000000000000005E-4</v>
      </c>
      <c r="BA944" s="21" t="e">
        <f t="shared" si="160"/>
        <v>#VALUE!</v>
      </c>
      <c r="BB944" t="s">
        <v>540</v>
      </c>
      <c r="BC944" t="s">
        <v>541</v>
      </c>
      <c r="BD944" s="21" t="e">
        <f t="shared" si="161"/>
        <v>#VALUE!</v>
      </c>
      <c r="BE944">
        <v>0</v>
      </c>
      <c r="BF944" s="21" t="e">
        <f t="shared" si="162"/>
        <v>#VALUE!</v>
      </c>
      <c r="BG944">
        <v>28.584</v>
      </c>
      <c r="BH944">
        <v>68.464500000000001</v>
      </c>
      <c r="BI944" s="21">
        <f t="shared" si="163"/>
        <v>732.24809937997065</v>
      </c>
      <c r="BJ944">
        <v>50133</v>
      </c>
      <c r="BK944" t="s">
        <v>554</v>
      </c>
      <c r="BL944" s="21" t="e">
        <f t="shared" si="164"/>
        <v>#VALUE!</v>
      </c>
      <c r="BN944" s="28"/>
      <c r="BP944" s="29"/>
      <c r="BR944" s="30"/>
    </row>
    <row r="945" spans="1:70" hidden="1" outlineLevel="1" x14ac:dyDescent="0.35">
      <c r="A945" t="s">
        <v>443</v>
      </c>
      <c r="B945" t="b">
        <v>0</v>
      </c>
      <c r="C945" t="s">
        <v>439</v>
      </c>
      <c r="D945" t="s">
        <v>912</v>
      </c>
      <c r="E945" t="s">
        <v>443</v>
      </c>
      <c r="F945" t="s">
        <v>443</v>
      </c>
      <c r="G945" t="b">
        <v>0</v>
      </c>
      <c r="H945">
        <v>1</v>
      </c>
      <c r="I945">
        <v>1</v>
      </c>
      <c r="J945">
        <v>7</v>
      </c>
      <c r="K945" t="s">
        <v>793</v>
      </c>
      <c r="L945" t="s">
        <v>913</v>
      </c>
      <c r="M945">
        <v>1</v>
      </c>
      <c r="N945">
        <v>2501.0672100000002</v>
      </c>
      <c r="O945">
        <v>0</v>
      </c>
      <c r="P945">
        <v>87.4</v>
      </c>
      <c r="Q945">
        <v>71.400000000000006</v>
      </c>
      <c r="R945">
        <v>51.3</v>
      </c>
      <c r="S945">
        <v>192.4</v>
      </c>
      <c r="T945">
        <v>171.3</v>
      </c>
      <c r="U945">
        <v>56</v>
      </c>
      <c r="V945">
        <v>139.4</v>
      </c>
      <c r="W945">
        <v>130.80000000000001</v>
      </c>
      <c r="X945" t="s">
        <v>443</v>
      </c>
      <c r="Y945" t="s">
        <v>443</v>
      </c>
      <c r="Z945" t="s">
        <v>444</v>
      </c>
      <c r="AA945" t="s">
        <v>439</v>
      </c>
      <c r="AB945" t="s">
        <v>439</v>
      </c>
      <c r="AC945" t="s">
        <v>444</v>
      </c>
      <c r="AD945" t="s">
        <v>444</v>
      </c>
      <c r="AE945" t="s">
        <v>439</v>
      </c>
      <c r="AF945" t="s">
        <v>439</v>
      </c>
      <c r="AG945" t="s">
        <v>444</v>
      </c>
      <c r="AH945" t="s">
        <v>445</v>
      </c>
      <c r="AI945" t="s">
        <v>439</v>
      </c>
      <c r="AJ945" t="s">
        <v>439</v>
      </c>
      <c r="AK945">
        <v>0</v>
      </c>
      <c r="AL945">
        <v>0</v>
      </c>
      <c r="AM945">
        <v>2.0500000000000002E-3</v>
      </c>
      <c r="AN945">
        <v>3.6769999999999999E-7</v>
      </c>
      <c r="AO945">
        <v>5.36</v>
      </c>
      <c r="AP945">
        <v>42</v>
      </c>
      <c r="AQ945" t="str">
        <f t="shared" si="157"/>
        <v/>
      </c>
      <c r="AR945" t="s">
        <v>914</v>
      </c>
      <c r="AS945" t="s">
        <v>915</v>
      </c>
      <c r="AT945" t="str">
        <f t="shared" si="158"/>
        <v/>
      </c>
      <c r="AU945" t="str">
        <f t="shared" si="165"/>
        <v/>
      </c>
      <c r="AV945" t="str">
        <f t="shared" si="166"/>
        <v/>
      </c>
      <c r="AW945" s="19" t="str">
        <f t="shared" si="167"/>
        <v/>
      </c>
      <c r="AX945" s="25">
        <v>139.4</v>
      </c>
      <c r="AY945" s="26">
        <f t="shared" si="159"/>
        <v>0.93830703012912486</v>
      </c>
      <c r="AZ945">
        <v>130.80000000000001</v>
      </c>
      <c r="BA945" s="21" t="e">
        <f t="shared" si="160"/>
        <v>#VALUE!</v>
      </c>
      <c r="BB945" t="s">
        <v>443</v>
      </c>
      <c r="BC945" t="s">
        <v>443</v>
      </c>
      <c r="BD945" s="21" t="e">
        <f t="shared" si="161"/>
        <v>#VALUE!</v>
      </c>
      <c r="BE945" t="s">
        <v>444</v>
      </c>
      <c r="BF945" s="21" t="e">
        <f t="shared" si="162"/>
        <v>#VALUE!</v>
      </c>
      <c r="BG945" t="s">
        <v>439</v>
      </c>
      <c r="BH945" t="s">
        <v>439</v>
      </c>
      <c r="BI945" s="21" t="e">
        <f t="shared" si="163"/>
        <v>#VALUE!</v>
      </c>
      <c r="BJ945" t="s">
        <v>444</v>
      </c>
      <c r="BK945" t="s">
        <v>444</v>
      </c>
      <c r="BL945" s="21" t="e">
        <f t="shared" si="164"/>
        <v>#VALUE!</v>
      </c>
      <c r="BN945" s="28"/>
      <c r="BP945" s="29"/>
      <c r="BR945" s="30"/>
    </row>
    <row r="946" spans="1:70" hidden="1" outlineLevel="2" collapsed="1" x14ac:dyDescent="0.35">
      <c r="A946" t="s">
        <v>443</v>
      </c>
      <c r="B946" t="s">
        <v>443</v>
      </c>
      <c r="C946" t="s">
        <v>457</v>
      </c>
      <c r="D946" t="s">
        <v>458</v>
      </c>
      <c r="E946" t="s">
        <v>508</v>
      </c>
      <c r="F946" t="s">
        <v>509</v>
      </c>
      <c r="G946" t="s">
        <v>459</v>
      </c>
      <c r="H946" t="s">
        <v>460</v>
      </c>
      <c r="I946" t="s">
        <v>463</v>
      </c>
      <c r="J946" t="s">
        <v>464</v>
      </c>
      <c r="K946" t="s">
        <v>466</v>
      </c>
      <c r="L946" t="s">
        <v>510</v>
      </c>
      <c r="M946" t="s">
        <v>468</v>
      </c>
      <c r="N946" t="s">
        <v>511</v>
      </c>
      <c r="O946" t="s">
        <v>512</v>
      </c>
      <c r="P946" t="s">
        <v>513</v>
      </c>
      <c r="Q946" t="s">
        <v>514</v>
      </c>
      <c r="R946" t="s">
        <v>515</v>
      </c>
      <c r="S946" t="s">
        <v>516</v>
      </c>
      <c r="T946" t="s">
        <v>517</v>
      </c>
      <c r="U946" t="s">
        <v>469</v>
      </c>
      <c r="V946" t="s">
        <v>518</v>
      </c>
      <c r="W946" t="s">
        <v>519</v>
      </c>
      <c r="X946" t="s">
        <v>520</v>
      </c>
      <c r="Y946" t="s">
        <v>521</v>
      </c>
      <c r="Z946" t="s">
        <v>522</v>
      </c>
      <c r="AA946" t="s">
        <v>523</v>
      </c>
      <c r="AB946" t="s">
        <v>524</v>
      </c>
      <c r="AC946" t="s">
        <v>525</v>
      </c>
      <c r="AD946" t="s">
        <v>526</v>
      </c>
      <c r="AE946" t="s">
        <v>527</v>
      </c>
      <c r="AF946" t="s">
        <v>480</v>
      </c>
      <c r="AG946" t="s">
        <v>528</v>
      </c>
      <c r="AH946" t="s">
        <v>529</v>
      </c>
      <c r="AI946" t="s">
        <v>462</v>
      </c>
      <c r="AJ946" t="s">
        <v>530</v>
      </c>
      <c r="AK946" t="s">
        <v>531</v>
      </c>
      <c r="AL946" t="s">
        <v>532</v>
      </c>
      <c r="AM946" t="s">
        <v>533</v>
      </c>
      <c r="AN946" t="s">
        <v>534</v>
      </c>
      <c r="AO946" t="s">
        <v>535</v>
      </c>
      <c r="AP946" t="s">
        <v>536</v>
      </c>
      <c r="AQ946" t="str">
        <f t="shared" si="157"/>
        <v>Identifying Node</v>
      </c>
      <c r="AT946" t="str">
        <f t="shared" si="158"/>
        <v>Identifying No</v>
      </c>
      <c r="AU946" t="str">
        <f t="shared" si="165"/>
        <v>ntifying</v>
      </c>
      <c r="AV946" t="str">
        <f t="shared" si="166"/>
        <v>tifying</v>
      </c>
      <c r="AW946" s="19" t="str">
        <f t="shared" si="167"/>
        <v>tifying</v>
      </c>
      <c r="AX946" s="25" t="s">
        <v>518</v>
      </c>
      <c r="AY946" s="26" t="e">
        <f t="shared" si="159"/>
        <v>#VALUE!</v>
      </c>
      <c r="AZ946" t="s">
        <v>519</v>
      </c>
      <c r="BA946" s="21" t="e">
        <f t="shared" si="160"/>
        <v>#VALUE!</v>
      </c>
      <c r="BB946" t="s">
        <v>520</v>
      </c>
      <c r="BC946" t="s">
        <v>521</v>
      </c>
      <c r="BD946" s="21" t="e">
        <f t="shared" si="161"/>
        <v>#VALUE!</v>
      </c>
      <c r="BE946" t="s">
        <v>522</v>
      </c>
      <c r="BF946" s="21" t="e">
        <f t="shared" si="162"/>
        <v>#VALUE!</v>
      </c>
      <c r="BG946" t="s">
        <v>523</v>
      </c>
      <c r="BH946" t="s">
        <v>524</v>
      </c>
      <c r="BI946" s="21" t="e">
        <f t="shared" si="163"/>
        <v>#VALUE!</v>
      </c>
      <c r="BJ946" t="s">
        <v>525</v>
      </c>
      <c r="BK946" t="s">
        <v>526</v>
      </c>
      <c r="BL946" s="21" t="e">
        <f t="shared" si="164"/>
        <v>#VALUE!</v>
      </c>
      <c r="BN946" s="28"/>
      <c r="BP946" s="29"/>
      <c r="BR946" s="30"/>
    </row>
    <row r="947" spans="1:70" hidden="1" outlineLevel="2" collapsed="1" x14ac:dyDescent="0.35">
      <c r="A947" t="s">
        <v>443</v>
      </c>
      <c r="B947" t="s">
        <v>443</v>
      </c>
      <c r="C947" t="b">
        <v>0</v>
      </c>
      <c r="D947" t="s">
        <v>439</v>
      </c>
      <c r="E947" t="s">
        <v>538</v>
      </c>
      <c r="F947" t="s">
        <v>550</v>
      </c>
      <c r="G947" t="s">
        <v>912</v>
      </c>
      <c r="H947" t="s">
        <v>443</v>
      </c>
      <c r="I947">
        <v>1</v>
      </c>
      <c r="J947">
        <v>1</v>
      </c>
      <c r="K947" t="s">
        <v>793</v>
      </c>
      <c r="L947" t="s">
        <v>793</v>
      </c>
      <c r="M947">
        <v>1</v>
      </c>
      <c r="N947">
        <v>3</v>
      </c>
      <c r="O947">
        <v>0.74439999999999995</v>
      </c>
      <c r="P947">
        <v>0</v>
      </c>
      <c r="Q947">
        <v>1</v>
      </c>
      <c r="R947">
        <v>1</v>
      </c>
      <c r="S947">
        <v>834.36235999999997</v>
      </c>
      <c r="T947">
        <v>2501.0725400000001</v>
      </c>
      <c r="U947">
        <v>2501.0672100000002</v>
      </c>
      <c r="V947">
        <v>2.13</v>
      </c>
      <c r="W947">
        <v>1.7799999999999999E-3</v>
      </c>
      <c r="X947" t="s">
        <v>540</v>
      </c>
      <c r="Y947" t="s">
        <v>541</v>
      </c>
      <c r="Z947">
        <v>0</v>
      </c>
      <c r="AA947">
        <v>30</v>
      </c>
      <c r="AB947">
        <v>25.730399999999999</v>
      </c>
      <c r="AC947">
        <v>11210</v>
      </c>
      <c r="AD947" t="s">
        <v>572</v>
      </c>
      <c r="AE947" t="s">
        <v>573</v>
      </c>
      <c r="AF947" t="s">
        <v>443</v>
      </c>
      <c r="AG947">
        <v>5.36</v>
      </c>
      <c r="AH947" t="s">
        <v>443</v>
      </c>
      <c r="AI947" t="b">
        <v>0</v>
      </c>
      <c r="AJ947" t="s">
        <v>443</v>
      </c>
      <c r="AK947" t="s">
        <v>443</v>
      </c>
      <c r="AL947" t="s">
        <v>443</v>
      </c>
      <c r="AM947">
        <v>0</v>
      </c>
      <c r="AN947">
        <v>3.6769999999999999E-7</v>
      </c>
      <c r="AO947">
        <v>20780434</v>
      </c>
      <c r="AP947">
        <v>25.8</v>
      </c>
      <c r="AQ947" t="str">
        <f t="shared" si="157"/>
        <v>Sequest HT (A2)</v>
      </c>
      <c r="AT947" t="str">
        <f t="shared" si="158"/>
        <v>Sequest HT (A2</v>
      </c>
      <c r="AU947" t="str">
        <f t="shared" si="165"/>
        <v xml:space="preserve">uest HT </v>
      </c>
      <c r="AV947" t="str">
        <f t="shared" si="166"/>
        <v xml:space="preserve">est HT </v>
      </c>
      <c r="AW947" s="19" t="str">
        <f t="shared" si="167"/>
        <v xml:space="preserve">est HT </v>
      </c>
      <c r="AX947" s="25">
        <v>2.13</v>
      </c>
      <c r="AY947" s="26">
        <f t="shared" si="159"/>
        <v>8.3568075117370895E-4</v>
      </c>
      <c r="AZ947">
        <v>1.7799999999999999E-3</v>
      </c>
      <c r="BA947" s="21" t="e">
        <f t="shared" si="160"/>
        <v>#VALUE!</v>
      </c>
      <c r="BB947" t="s">
        <v>540</v>
      </c>
      <c r="BC947" t="s">
        <v>541</v>
      </c>
      <c r="BD947" s="21" t="e">
        <f t="shared" si="161"/>
        <v>#VALUE!</v>
      </c>
      <c r="BE947">
        <v>0</v>
      </c>
      <c r="BF947" s="21" t="e">
        <f t="shared" si="162"/>
        <v>#VALUE!</v>
      </c>
      <c r="BG947">
        <v>30</v>
      </c>
      <c r="BH947">
        <v>25.730399999999999</v>
      </c>
      <c r="BI947" s="21">
        <f t="shared" si="163"/>
        <v>435.6714236856015</v>
      </c>
      <c r="BJ947">
        <v>11210</v>
      </c>
      <c r="BK947" t="s">
        <v>572</v>
      </c>
      <c r="BL947" s="21" t="e">
        <f t="shared" si="164"/>
        <v>#VALUE!</v>
      </c>
      <c r="BN947" s="28"/>
      <c r="BP947" s="29"/>
      <c r="BR947" s="30"/>
    </row>
    <row r="948" spans="1:70" hidden="1" outlineLevel="2" collapsed="1" x14ac:dyDescent="0.35">
      <c r="A948" t="s">
        <v>443</v>
      </c>
      <c r="B948" t="s">
        <v>443</v>
      </c>
      <c r="C948" t="b">
        <v>0</v>
      </c>
      <c r="D948" t="s">
        <v>439</v>
      </c>
      <c r="E948" t="s">
        <v>557</v>
      </c>
      <c r="F948" t="s">
        <v>550</v>
      </c>
      <c r="G948" t="s">
        <v>912</v>
      </c>
      <c r="H948" t="s">
        <v>443</v>
      </c>
      <c r="I948">
        <v>1</v>
      </c>
      <c r="J948">
        <v>1</v>
      </c>
      <c r="K948" t="s">
        <v>793</v>
      </c>
      <c r="L948" t="s">
        <v>793</v>
      </c>
      <c r="M948">
        <v>1</v>
      </c>
      <c r="N948">
        <v>3</v>
      </c>
      <c r="O948">
        <v>1</v>
      </c>
      <c r="P948">
        <v>0</v>
      </c>
      <c r="Q948">
        <v>1</v>
      </c>
      <c r="R948">
        <v>1</v>
      </c>
      <c r="S948">
        <v>834.36235999999997</v>
      </c>
      <c r="T948">
        <v>2501.0725400000001</v>
      </c>
      <c r="U948">
        <v>2501.0672100000002</v>
      </c>
      <c r="V948">
        <v>2.13</v>
      </c>
      <c r="W948">
        <v>1.7799999999999999E-3</v>
      </c>
      <c r="X948" t="s">
        <v>540</v>
      </c>
      <c r="Y948" t="s">
        <v>541</v>
      </c>
      <c r="Z948">
        <v>0</v>
      </c>
      <c r="AA948">
        <v>30</v>
      </c>
      <c r="AB948">
        <v>25.730399999999999</v>
      </c>
      <c r="AC948">
        <v>11210</v>
      </c>
      <c r="AD948" t="s">
        <v>572</v>
      </c>
      <c r="AE948" t="s">
        <v>573</v>
      </c>
      <c r="AF948" t="s">
        <v>443</v>
      </c>
      <c r="AG948" t="s">
        <v>443</v>
      </c>
      <c r="AH948">
        <v>63</v>
      </c>
      <c r="AI948" t="b">
        <v>0</v>
      </c>
      <c r="AJ948">
        <v>47</v>
      </c>
      <c r="AK948">
        <v>29</v>
      </c>
      <c r="AL948">
        <v>2.38544922056471E-6</v>
      </c>
      <c r="AM948">
        <v>0</v>
      </c>
      <c r="AN948">
        <v>9.2609999999999999E-6</v>
      </c>
      <c r="AO948">
        <v>20780434</v>
      </c>
      <c r="AP948">
        <v>25.8</v>
      </c>
      <c r="AQ948" t="str">
        <f t="shared" si="157"/>
        <v>Mascot (A5)</v>
      </c>
      <c r="AT948" t="str">
        <f t="shared" si="158"/>
        <v>Mascot (A5)</v>
      </c>
      <c r="AU948" t="str">
        <f t="shared" si="165"/>
        <v>cot (A5)</v>
      </c>
      <c r="AV948" t="str">
        <f t="shared" si="166"/>
        <v>ot (A5)</v>
      </c>
      <c r="AW948" s="19" t="str">
        <f t="shared" si="167"/>
        <v>ot (A5)</v>
      </c>
      <c r="AX948" s="25">
        <v>2.13</v>
      </c>
      <c r="AY948" s="26">
        <f t="shared" si="159"/>
        <v>8.3568075117370895E-4</v>
      </c>
      <c r="AZ948">
        <v>1.7799999999999999E-3</v>
      </c>
      <c r="BA948" s="21" t="e">
        <f t="shared" si="160"/>
        <v>#VALUE!</v>
      </c>
      <c r="BB948" t="s">
        <v>540</v>
      </c>
      <c r="BC948" t="s">
        <v>541</v>
      </c>
      <c r="BD948" s="21" t="e">
        <f t="shared" si="161"/>
        <v>#VALUE!</v>
      </c>
      <c r="BE948">
        <v>0</v>
      </c>
      <c r="BF948" s="21" t="e">
        <f t="shared" si="162"/>
        <v>#VALUE!</v>
      </c>
      <c r="BG948">
        <v>30</v>
      </c>
      <c r="BH948">
        <v>25.730399999999999</v>
      </c>
      <c r="BI948" s="21">
        <f t="shared" si="163"/>
        <v>435.6714236856015</v>
      </c>
      <c r="BJ948">
        <v>11210</v>
      </c>
      <c r="BK948" t="s">
        <v>572</v>
      </c>
      <c r="BL948" s="21" t="e">
        <f t="shared" si="164"/>
        <v>#VALUE!</v>
      </c>
      <c r="BN948" s="28"/>
      <c r="BP948" s="29"/>
      <c r="BR948" s="30"/>
    </row>
    <row r="949" spans="1:70" hidden="1" outlineLevel="2" collapsed="1" x14ac:dyDescent="0.35">
      <c r="A949" t="s">
        <v>443</v>
      </c>
      <c r="B949" t="s">
        <v>443</v>
      </c>
      <c r="C949" t="b">
        <v>0</v>
      </c>
      <c r="D949" t="s">
        <v>439</v>
      </c>
      <c r="E949" t="s">
        <v>557</v>
      </c>
      <c r="F949" t="s">
        <v>550</v>
      </c>
      <c r="G949" t="s">
        <v>912</v>
      </c>
      <c r="H949" t="s">
        <v>443</v>
      </c>
      <c r="I949">
        <v>1</v>
      </c>
      <c r="J949">
        <v>1</v>
      </c>
      <c r="K949" t="s">
        <v>793</v>
      </c>
      <c r="L949" t="s">
        <v>793</v>
      </c>
      <c r="M949">
        <v>1</v>
      </c>
      <c r="N949">
        <v>3</v>
      </c>
      <c r="O949">
        <v>1</v>
      </c>
      <c r="P949">
        <v>0</v>
      </c>
      <c r="Q949">
        <v>1</v>
      </c>
      <c r="R949">
        <v>1</v>
      </c>
      <c r="S949">
        <v>834.36266999999998</v>
      </c>
      <c r="T949">
        <v>2501.0734499999999</v>
      </c>
      <c r="U949">
        <v>2501.0672100000002</v>
      </c>
      <c r="V949">
        <v>2.4900000000000002</v>
      </c>
      <c r="W949">
        <v>2.0799999999999998E-3</v>
      </c>
      <c r="X949" t="s">
        <v>540</v>
      </c>
      <c r="Y949" t="s">
        <v>541</v>
      </c>
      <c r="Z949">
        <v>0</v>
      </c>
      <c r="AA949">
        <v>30</v>
      </c>
      <c r="AB949">
        <v>25.508500000000002</v>
      </c>
      <c r="AC949">
        <v>12729</v>
      </c>
      <c r="AD949" t="s">
        <v>551</v>
      </c>
      <c r="AE949" t="s">
        <v>552</v>
      </c>
      <c r="AF949" t="s">
        <v>443</v>
      </c>
      <c r="AG949" t="s">
        <v>443</v>
      </c>
      <c r="AH949">
        <v>47</v>
      </c>
      <c r="AI949" t="b">
        <v>0</v>
      </c>
      <c r="AJ949">
        <v>47</v>
      </c>
      <c r="AK949">
        <v>29</v>
      </c>
      <c r="AL949">
        <v>9.2804743789109203E-5</v>
      </c>
      <c r="AM949">
        <v>0</v>
      </c>
      <c r="AN949">
        <v>4.5300000000000003E-5</v>
      </c>
      <c r="AO949">
        <v>74642104</v>
      </c>
      <c r="AP949">
        <v>25.62</v>
      </c>
      <c r="AQ949" t="str">
        <f t="shared" si="157"/>
        <v>Mascot (A5)</v>
      </c>
      <c r="AT949" t="str">
        <f t="shared" si="158"/>
        <v>Mascot (A5)</v>
      </c>
      <c r="AU949" t="str">
        <f t="shared" si="165"/>
        <v>cot (A5)</v>
      </c>
      <c r="AV949" t="str">
        <f t="shared" si="166"/>
        <v>ot (A5)</v>
      </c>
      <c r="AW949" s="19" t="str">
        <f t="shared" si="167"/>
        <v>ot (A5)</v>
      </c>
      <c r="AX949" s="25">
        <v>2.4900000000000002</v>
      </c>
      <c r="AY949" s="26">
        <f t="shared" si="159"/>
        <v>8.3534136546184728E-4</v>
      </c>
      <c r="AZ949">
        <v>2.0799999999999998E-3</v>
      </c>
      <c r="BA949" s="21" t="e">
        <f t="shared" si="160"/>
        <v>#VALUE!</v>
      </c>
      <c r="BB949" t="s">
        <v>540</v>
      </c>
      <c r="BC949" t="s">
        <v>541</v>
      </c>
      <c r="BD949" s="21" t="e">
        <f t="shared" si="161"/>
        <v>#VALUE!</v>
      </c>
      <c r="BE949">
        <v>0</v>
      </c>
      <c r="BF949" s="21" t="e">
        <f t="shared" si="162"/>
        <v>#VALUE!</v>
      </c>
      <c r="BG949">
        <v>30</v>
      </c>
      <c r="BH949">
        <v>25.508500000000002</v>
      </c>
      <c r="BI949" s="21">
        <f t="shared" si="163"/>
        <v>499.01013387694297</v>
      </c>
      <c r="BJ949">
        <v>12729</v>
      </c>
      <c r="BK949" t="s">
        <v>551</v>
      </c>
      <c r="BL949" s="21" t="e">
        <f t="shared" si="164"/>
        <v>#VALUE!</v>
      </c>
      <c r="BN949" s="28"/>
      <c r="BP949" s="29"/>
      <c r="BR949" s="30"/>
    </row>
    <row r="950" spans="1:70" hidden="1" outlineLevel="2" collapsed="1" x14ac:dyDescent="0.35">
      <c r="A950" t="s">
        <v>443</v>
      </c>
      <c r="B950" t="s">
        <v>443</v>
      </c>
      <c r="C950" t="b">
        <v>0</v>
      </c>
      <c r="D950" t="s">
        <v>439</v>
      </c>
      <c r="E950" t="s">
        <v>538</v>
      </c>
      <c r="F950" t="s">
        <v>550</v>
      </c>
      <c r="G950" t="s">
        <v>912</v>
      </c>
      <c r="H950" t="s">
        <v>443</v>
      </c>
      <c r="I950">
        <v>1</v>
      </c>
      <c r="J950">
        <v>1</v>
      </c>
      <c r="K950" t="s">
        <v>793</v>
      </c>
      <c r="L950" t="s">
        <v>793</v>
      </c>
      <c r="M950">
        <v>1</v>
      </c>
      <c r="N950">
        <v>3</v>
      </c>
      <c r="O950">
        <v>0.74529999999999996</v>
      </c>
      <c r="P950">
        <v>0</v>
      </c>
      <c r="Q950">
        <v>1</v>
      </c>
      <c r="R950">
        <v>1</v>
      </c>
      <c r="S950">
        <v>834.36274000000003</v>
      </c>
      <c r="T950">
        <v>2501.07368</v>
      </c>
      <c r="U950">
        <v>2501.0672100000002</v>
      </c>
      <c r="V950">
        <v>2.59</v>
      </c>
      <c r="W950">
        <v>2.16E-3</v>
      </c>
      <c r="X950" t="s">
        <v>540</v>
      </c>
      <c r="Y950" t="s">
        <v>541</v>
      </c>
      <c r="Z950">
        <v>0</v>
      </c>
      <c r="AA950">
        <v>30</v>
      </c>
      <c r="AB950">
        <v>25.574000000000002</v>
      </c>
      <c r="AC950">
        <v>12169</v>
      </c>
      <c r="AD950" t="s">
        <v>554</v>
      </c>
      <c r="AE950" t="s">
        <v>555</v>
      </c>
      <c r="AF950" t="s">
        <v>443</v>
      </c>
      <c r="AG950">
        <v>3.69</v>
      </c>
      <c r="AH950" t="s">
        <v>443</v>
      </c>
      <c r="AI950" t="b">
        <v>0</v>
      </c>
      <c r="AJ950" t="s">
        <v>443</v>
      </c>
      <c r="AK950" t="s">
        <v>443</v>
      </c>
      <c r="AL950" t="s">
        <v>443</v>
      </c>
      <c r="AM950">
        <v>0</v>
      </c>
      <c r="AN950">
        <v>7.0909999999999997E-5</v>
      </c>
      <c r="AO950">
        <v>92691160</v>
      </c>
      <c r="AP950">
        <v>25.71</v>
      </c>
      <c r="AQ950" t="str">
        <f t="shared" si="157"/>
        <v>Sequest HT (A2)</v>
      </c>
      <c r="AT950" t="str">
        <f t="shared" si="158"/>
        <v>Sequest HT (A2</v>
      </c>
      <c r="AU950" t="str">
        <f t="shared" si="165"/>
        <v xml:space="preserve">uest HT </v>
      </c>
      <c r="AV950" t="str">
        <f t="shared" si="166"/>
        <v xml:space="preserve">est HT </v>
      </c>
      <c r="AW950" s="19" t="str">
        <f t="shared" si="167"/>
        <v xml:space="preserve">est HT </v>
      </c>
      <c r="AX950" s="25">
        <v>2.59</v>
      </c>
      <c r="AY950" s="26">
        <f t="shared" si="159"/>
        <v>8.3397683397683404E-4</v>
      </c>
      <c r="AZ950">
        <v>2.16E-3</v>
      </c>
      <c r="BA950" s="21" t="e">
        <f t="shared" si="160"/>
        <v>#VALUE!</v>
      </c>
      <c r="BB950" t="s">
        <v>540</v>
      </c>
      <c r="BC950" t="s">
        <v>541</v>
      </c>
      <c r="BD950" s="21" t="e">
        <f t="shared" si="161"/>
        <v>#VALUE!</v>
      </c>
      <c r="BE950">
        <v>0</v>
      </c>
      <c r="BF950" s="21" t="e">
        <f t="shared" si="162"/>
        <v>#VALUE!</v>
      </c>
      <c r="BG950">
        <v>30</v>
      </c>
      <c r="BH950">
        <v>25.574000000000002</v>
      </c>
      <c r="BI950" s="21">
        <f t="shared" si="163"/>
        <v>475.83483225150542</v>
      </c>
      <c r="BJ950">
        <v>12169</v>
      </c>
      <c r="BK950" t="s">
        <v>554</v>
      </c>
      <c r="BL950" s="21" t="e">
        <f t="shared" si="164"/>
        <v>#VALUE!</v>
      </c>
      <c r="BN950" s="28"/>
      <c r="BP950" s="29"/>
      <c r="BR950" s="30"/>
    </row>
    <row r="951" spans="1:70" hidden="1" outlineLevel="2" collapsed="1" x14ac:dyDescent="0.35">
      <c r="A951" t="s">
        <v>443</v>
      </c>
      <c r="B951" t="s">
        <v>443</v>
      </c>
      <c r="C951" t="b">
        <v>0</v>
      </c>
      <c r="D951" t="s">
        <v>439</v>
      </c>
      <c r="E951" t="s">
        <v>538</v>
      </c>
      <c r="F951" t="s">
        <v>550</v>
      </c>
      <c r="G951" t="s">
        <v>912</v>
      </c>
      <c r="H951" t="s">
        <v>443</v>
      </c>
      <c r="I951">
        <v>1</v>
      </c>
      <c r="J951">
        <v>1</v>
      </c>
      <c r="K951" t="s">
        <v>793</v>
      </c>
      <c r="L951" t="s">
        <v>793</v>
      </c>
      <c r="M951">
        <v>1</v>
      </c>
      <c r="N951">
        <v>3</v>
      </c>
      <c r="O951">
        <v>0.74239999999999995</v>
      </c>
      <c r="P951">
        <v>0</v>
      </c>
      <c r="Q951">
        <v>1</v>
      </c>
      <c r="R951">
        <v>1</v>
      </c>
      <c r="S951">
        <v>834.36266999999998</v>
      </c>
      <c r="T951">
        <v>2501.0734499999999</v>
      </c>
      <c r="U951">
        <v>2501.0672100000002</v>
      </c>
      <c r="V951">
        <v>2.4900000000000002</v>
      </c>
      <c r="W951">
        <v>2.0799999999999998E-3</v>
      </c>
      <c r="X951" t="s">
        <v>540</v>
      </c>
      <c r="Y951" t="s">
        <v>541</v>
      </c>
      <c r="Z951">
        <v>0</v>
      </c>
      <c r="AA951">
        <v>30</v>
      </c>
      <c r="AB951">
        <v>25.508500000000002</v>
      </c>
      <c r="AC951">
        <v>12729</v>
      </c>
      <c r="AD951" t="s">
        <v>551</v>
      </c>
      <c r="AE951" t="s">
        <v>552</v>
      </c>
      <c r="AF951" t="s">
        <v>443</v>
      </c>
      <c r="AG951">
        <v>3.61</v>
      </c>
      <c r="AH951" t="s">
        <v>443</v>
      </c>
      <c r="AI951" t="b">
        <v>0</v>
      </c>
      <c r="AJ951" t="s">
        <v>443</v>
      </c>
      <c r="AK951" t="s">
        <v>443</v>
      </c>
      <c r="AL951" t="s">
        <v>443</v>
      </c>
      <c r="AM951">
        <v>0</v>
      </c>
      <c r="AN951">
        <v>7.8880000000000004E-5</v>
      </c>
      <c r="AO951">
        <v>74642104</v>
      </c>
      <c r="AP951">
        <v>25.62</v>
      </c>
      <c r="AQ951" t="str">
        <f t="shared" si="157"/>
        <v>Sequest HT (A2)</v>
      </c>
      <c r="AT951" t="str">
        <f t="shared" si="158"/>
        <v>Sequest HT (A2</v>
      </c>
      <c r="AU951" t="str">
        <f t="shared" si="165"/>
        <v xml:space="preserve">uest HT </v>
      </c>
      <c r="AV951" t="str">
        <f t="shared" si="166"/>
        <v xml:space="preserve">est HT </v>
      </c>
      <c r="AW951" s="19" t="str">
        <f t="shared" si="167"/>
        <v xml:space="preserve">est HT </v>
      </c>
      <c r="AX951" s="25">
        <v>2.4900000000000002</v>
      </c>
      <c r="AY951" s="26">
        <f t="shared" si="159"/>
        <v>8.3534136546184728E-4</v>
      </c>
      <c r="AZ951">
        <v>2.0799999999999998E-3</v>
      </c>
      <c r="BA951" s="21" t="e">
        <f t="shared" si="160"/>
        <v>#VALUE!</v>
      </c>
      <c r="BB951" t="s">
        <v>540</v>
      </c>
      <c r="BC951" t="s">
        <v>541</v>
      </c>
      <c r="BD951" s="21" t="e">
        <f t="shared" si="161"/>
        <v>#VALUE!</v>
      </c>
      <c r="BE951">
        <v>0</v>
      </c>
      <c r="BF951" s="21" t="e">
        <f t="shared" si="162"/>
        <v>#VALUE!</v>
      </c>
      <c r="BG951">
        <v>30</v>
      </c>
      <c r="BH951">
        <v>25.508500000000002</v>
      </c>
      <c r="BI951" s="21">
        <f t="shared" si="163"/>
        <v>499.01013387694297</v>
      </c>
      <c r="BJ951">
        <v>12729</v>
      </c>
      <c r="BK951" t="s">
        <v>551</v>
      </c>
      <c r="BL951" s="21" t="e">
        <f t="shared" si="164"/>
        <v>#VALUE!</v>
      </c>
      <c r="BN951" s="28"/>
      <c r="BP951" s="29"/>
      <c r="BR951" s="30"/>
    </row>
    <row r="952" spans="1:70" hidden="1" outlineLevel="2" collapsed="1" x14ac:dyDescent="0.35">
      <c r="A952" t="s">
        <v>443</v>
      </c>
      <c r="B952" t="s">
        <v>443</v>
      </c>
      <c r="C952" t="b">
        <v>0</v>
      </c>
      <c r="D952" t="s">
        <v>439</v>
      </c>
      <c r="E952" t="s">
        <v>538</v>
      </c>
      <c r="F952" t="s">
        <v>539</v>
      </c>
      <c r="G952" t="s">
        <v>912</v>
      </c>
      <c r="H952" t="s">
        <v>443</v>
      </c>
      <c r="I952">
        <v>1</v>
      </c>
      <c r="J952">
        <v>1</v>
      </c>
      <c r="K952" t="s">
        <v>793</v>
      </c>
      <c r="L952" t="s">
        <v>793</v>
      </c>
      <c r="M952">
        <v>1</v>
      </c>
      <c r="N952">
        <v>3</v>
      </c>
      <c r="O952">
        <v>0.66290000000000004</v>
      </c>
      <c r="P952">
        <v>0</v>
      </c>
      <c r="Q952">
        <v>1</v>
      </c>
      <c r="R952">
        <v>1</v>
      </c>
      <c r="S952">
        <v>834.36041</v>
      </c>
      <c r="T952">
        <v>2501.0666900000001</v>
      </c>
      <c r="U952">
        <v>2501.0672100000002</v>
      </c>
      <c r="V952">
        <v>-0.21</v>
      </c>
      <c r="W952">
        <v>-1.7000000000000001E-4</v>
      </c>
      <c r="X952" t="s">
        <v>540</v>
      </c>
      <c r="Y952" t="s">
        <v>541</v>
      </c>
      <c r="Z952">
        <v>1.6050500000000001</v>
      </c>
      <c r="AA952">
        <v>30</v>
      </c>
      <c r="AB952">
        <v>25.8432</v>
      </c>
      <c r="AC952">
        <v>10970</v>
      </c>
      <c r="AD952" t="s">
        <v>613</v>
      </c>
      <c r="AE952" t="s">
        <v>614</v>
      </c>
      <c r="AF952" t="s">
        <v>443</v>
      </c>
      <c r="AG952">
        <v>3.5</v>
      </c>
      <c r="AH952" t="s">
        <v>443</v>
      </c>
      <c r="AI952" t="b">
        <v>0</v>
      </c>
      <c r="AJ952" t="s">
        <v>443</v>
      </c>
      <c r="AK952" t="s">
        <v>443</v>
      </c>
      <c r="AL952" t="s">
        <v>443</v>
      </c>
      <c r="AM952">
        <v>0</v>
      </c>
      <c r="AN952">
        <v>1.3640000000000001E-4</v>
      </c>
      <c r="AO952">
        <v>13076969</v>
      </c>
      <c r="AP952">
        <v>25.76</v>
      </c>
      <c r="AQ952" t="str">
        <f t="shared" si="157"/>
        <v>Sequest HT (A2)</v>
      </c>
      <c r="AT952" t="str">
        <f t="shared" si="158"/>
        <v>Sequest HT (A2</v>
      </c>
      <c r="AU952" t="str">
        <f t="shared" si="165"/>
        <v xml:space="preserve">uest HT </v>
      </c>
      <c r="AV952" t="str">
        <f t="shared" si="166"/>
        <v xml:space="preserve">est HT </v>
      </c>
      <c r="AW952" s="19" t="str">
        <f t="shared" si="167"/>
        <v xml:space="preserve">est HT </v>
      </c>
      <c r="AX952" s="25">
        <v>-0.21</v>
      </c>
      <c r="AY952" s="26">
        <f t="shared" si="159"/>
        <v>8.0952380952380957E-4</v>
      </c>
      <c r="AZ952">
        <v>-1.7000000000000001E-4</v>
      </c>
      <c r="BA952" s="21" t="e">
        <f t="shared" si="160"/>
        <v>#VALUE!</v>
      </c>
      <c r="BB952" t="s">
        <v>540</v>
      </c>
      <c r="BC952" t="s">
        <v>541</v>
      </c>
      <c r="BD952" s="21" t="e">
        <f t="shared" si="161"/>
        <v>#VALUE!</v>
      </c>
      <c r="BE952">
        <v>1.6050500000000001</v>
      </c>
      <c r="BF952" s="21" t="e">
        <f t="shared" si="162"/>
        <v>#VALUE!</v>
      </c>
      <c r="BG952">
        <v>30</v>
      </c>
      <c r="BH952">
        <v>25.8432</v>
      </c>
      <c r="BI952" s="21">
        <f t="shared" si="163"/>
        <v>424.48303615651315</v>
      </c>
      <c r="BJ952">
        <v>10970</v>
      </c>
      <c r="BK952" t="s">
        <v>613</v>
      </c>
      <c r="BL952" s="21" t="e">
        <f t="shared" si="164"/>
        <v>#VALUE!</v>
      </c>
      <c r="BN952" s="28"/>
      <c r="BP952" s="29"/>
      <c r="BR952" s="30"/>
    </row>
    <row r="953" spans="1:70" hidden="1" outlineLevel="2" collapsed="1" x14ac:dyDescent="0.35">
      <c r="A953" t="s">
        <v>443</v>
      </c>
      <c r="B953" t="s">
        <v>443</v>
      </c>
      <c r="C953" t="b">
        <v>0</v>
      </c>
      <c r="D953" t="s">
        <v>439</v>
      </c>
      <c r="E953" t="s">
        <v>557</v>
      </c>
      <c r="F953" t="s">
        <v>550</v>
      </c>
      <c r="G953" t="s">
        <v>912</v>
      </c>
      <c r="H953" t="s">
        <v>443</v>
      </c>
      <c r="I953">
        <v>1</v>
      </c>
      <c r="J953">
        <v>1</v>
      </c>
      <c r="K953" t="s">
        <v>793</v>
      </c>
      <c r="L953" t="s">
        <v>793</v>
      </c>
      <c r="M953">
        <v>1</v>
      </c>
      <c r="N953">
        <v>3</v>
      </c>
      <c r="O953">
        <v>1</v>
      </c>
      <c r="P953">
        <v>0</v>
      </c>
      <c r="Q953">
        <v>1</v>
      </c>
      <c r="R953">
        <v>1</v>
      </c>
      <c r="S953">
        <v>834.36274000000003</v>
      </c>
      <c r="T953">
        <v>2501.07368</v>
      </c>
      <c r="U953">
        <v>2501.0672100000002</v>
      </c>
      <c r="V953">
        <v>2.59</v>
      </c>
      <c r="W953">
        <v>2.16E-3</v>
      </c>
      <c r="X953" t="s">
        <v>540</v>
      </c>
      <c r="Y953" t="s">
        <v>541</v>
      </c>
      <c r="Z953">
        <v>0</v>
      </c>
      <c r="AA953">
        <v>30</v>
      </c>
      <c r="AB953">
        <v>25.574000000000002</v>
      </c>
      <c r="AC953">
        <v>12169</v>
      </c>
      <c r="AD953" t="s">
        <v>554</v>
      </c>
      <c r="AE953" t="s">
        <v>555</v>
      </c>
      <c r="AF953" t="s">
        <v>443</v>
      </c>
      <c r="AG953" t="s">
        <v>443</v>
      </c>
      <c r="AH953">
        <v>58</v>
      </c>
      <c r="AI953" t="b">
        <v>0</v>
      </c>
      <c r="AJ953">
        <v>47</v>
      </c>
      <c r="AK953">
        <v>29</v>
      </c>
      <c r="AL953">
        <v>8.3862957883961506E-6</v>
      </c>
      <c r="AM953">
        <v>0</v>
      </c>
      <c r="AN953">
        <v>5.7950000000000005E-4</v>
      </c>
      <c r="AO953">
        <v>92691160</v>
      </c>
      <c r="AP953">
        <v>25.71</v>
      </c>
      <c r="AQ953" t="str">
        <f t="shared" si="157"/>
        <v>Mascot (A5)</v>
      </c>
      <c r="AT953" t="str">
        <f t="shared" si="158"/>
        <v>Mascot (A5)</v>
      </c>
      <c r="AU953" t="str">
        <f t="shared" si="165"/>
        <v>cot (A5)</v>
      </c>
      <c r="AV953" t="str">
        <f t="shared" si="166"/>
        <v>ot (A5)</v>
      </c>
      <c r="AW953" s="19" t="str">
        <f t="shared" si="167"/>
        <v>ot (A5)</v>
      </c>
      <c r="AX953" s="25">
        <v>2.59</v>
      </c>
      <c r="AY953" s="26">
        <f t="shared" si="159"/>
        <v>8.3397683397683404E-4</v>
      </c>
      <c r="AZ953">
        <v>2.16E-3</v>
      </c>
      <c r="BA953" s="21" t="e">
        <f t="shared" si="160"/>
        <v>#VALUE!</v>
      </c>
      <c r="BB953" t="s">
        <v>540</v>
      </c>
      <c r="BC953" t="s">
        <v>541</v>
      </c>
      <c r="BD953" s="21" t="e">
        <f t="shared" si="161"/>
        <v>#VALUE!</v>
      </c>
      <c r="BE953">
        <v>0</v>
      </c>
      <c r="BF953" s="21" t="e">
        <f t="shared" si="162"/>
        <v>#VALUE!</v>
      </c>
      <c r="BG953">
        <v>30</v>
      </c>
      <c r="BH953">
        <v>25.574000000000002</v>
      </c>
      <c r="BI953" s="21">
        <f t="shared" si="163"/>
        <v>475.83483225150542</v>
      </c>
      <c r="BJ953">
        <v>12169</v>
      </c>
      <c r="BK953" t="s">
        <v>554</v>
      </c>
      <c r="BL953" s="21" t="e">
        <f t="shared" si="164"/>
        <v>#VALUE!</v>
      </c>
      <c r="BN953" s="28"/>
      <c r="BP953" s="29"/>
      <c r="BR953" s="30"/>
    </row>
    <row r="954" spans="1:70" hidden="1" outlineLevel="1" x14ac:dyDescent="0.35">
      <c r="A954" t="s">
        <v>443</v>
      </c>
      <c r="B954" t="b">
        <v>0</v>
      </c>
      <c r="C954" t="s">
        <v>439</v>
      </c>
      <c r="D954" t="s">
        <v>730</v>
      </c>
      <c r="E954" t="s">
        <v>443</v>
      </c>
      <c r="F954" t="s">
        <v>443</v>
      </c>
      <c r="G954" t="b">
        <v>0</v>
      </c>
      <c r="H954">
        <v>2</v>
      </c>
      <c r="I954">
        <v>2</v>
      </c>
      <c r="J954">
        <v>6</v>
      </c>
      <c r="K954" t="s">
        <v>731</v>
      </c>
      <c r="L954" t="s">
        <v>732</v>
      </c>
      <c r="M954">
        <v>0</v>
      </c>
      <c r="N954">
        <v>973.53129000000001</v>
      </c>
      <c r="O954">
        <v>0</v>
      </c>
      <c r="P954">
        <v>132.19999999999999</v>
      </c>
      <c r="Q954">
        <v>87.9</v>
      </c>
      <c r="R954">
        <v>111.5</v>
      </c>
      <c r="S954">
        <v>77.400000000000006</v>
      </c>
      <c r="T954">
        <v>98.4</v>
      </c>
      <c r="U954">
        <v>121.6</v>
      </c>
      <c r="V954">
        <v>127.4</v>
      </c>
      <c r="W954">
        <v>128.9</v>
      </c>
      <c r="X954">
        <v>14.7</v>
      </c>
      <c r="Y954" t="s">
        <v>661</v>
      </c>
      <c r="Z954" t="s">
        <v>439</v>
      </c>
      <c r="AA954" t="s">
        <v>444</v>
      </c>
      <c r="AB954" t="s">
        <v>439</v>
      </c>
      <c r="AC954" t="s">
        <v>444</v>
      </c>
      <c r="AD954" t="s">
        <v>444</v>
      </c>
      <c r="AE954" t="s">
        <v>439</v>
      </c>
      <c r="AF954" t="s">
        <v>444</v>
      </c>
      <c r="AG954" t="s">
        <v>439</v>
      </c>
      <c r="AH954" t="s">
        <v>444</v>
      </c>
      <c r="AI954" t="s">
        <v>439</v>
      </c>
      <c r="AJ954" t="s">
        <v>439</v>
      </c>
      <c r="AK954">
        <v>0</v>
      </c>
      <c r="AL954">
        <v>4.2680000000000001E-3</v>
      </c>
      <c r="AM954">
        <v>2.3130000000000001E-2</v>
      </c>
      <c r="AN954">
        <v>7.3950000000000002E-2</v>
      </c>
      <c r="AO954">
        <v>2.42</v>
      </c>
      <c r="AP954">
        <v>31</v>
      </c>
      <c r="AQ954" t="str">
        <f t="shared" si="157"/>
        <v/>
      </c>
      <c r="AR954" t="s">
        <v>733</v>
      </c>
      <c r="AS954" t="s">
        <v>916</v>
      </c>
      <c r="AT954" t="str">
        <f t="shared" si="158"/>
        <v/>
      </c>
      <c r="AU954" t="str">
        <f t="shared" si="165"/>
        <v/>
      </c>
      <c r="AV954" t="str">
        <f t="shared" si="166"/>
        <v/>
      </c>
      <c r="AW954" s="19" t="str">
        <f t="shared" si="167"/>
        <v/>
      </c>
      <c r="AX954" s="25">
        <v>127.4</v>
      </c>
      <c r="AY954" s="26">
        <f t="shared" si="159"/>
        <v>1.0117739403453689</v>
      </c>
      <c r="AZ954">
        <v>128.9</v>
      </c>
      <c r="BA954" s="21">
        <f t="shared" si="160"/>
        <v>0.11538461538461538</v>
      </c>
      <c r="BB954">
        <v>14.7</v>
      </c>
      <c r="BC954" t="s">
        <v>661</v>
      </c>
      <c r="BD954" s="21" t="e">
        <f t="shared" si="161"/>
        <v>#VALUE!</v>
      </c>
      <c r="BE954" t="s">
        <v>439</v>
      </c>
      <c r="BF954" s="21" t="e">
        <f t="shared" si="162"/>
        <v>#VALUE!</v>
      </c>
      <c r="BG954" t="s">
        <v>444</v>
      </c>
      <c r="BH954" t="s">
        <v>439</v>
      </c>
      <c r="BI954" s="21" t="e">
        <f t="shared" si="163"/>
        <v>#VALUE!</v>
      </c>
      <c r="BJ954" t="s">
        <v>444</v>
      </c>
      <c r="BK954" t="s">
        <v>444</v>
      </c>
      <c r="BL954" s="21" t="e">
        <f t="shared" si="164"/>
        <v>#VALUE!</v>
      </c>
      <c r="BN954" s="28"/>
      <c r="BP954" s="29"/>
      <c r="BR954" s="30"/>
    </row>
    <row r="955" spans="1:70" hidden="1" outlineLevel="2" collapsed="1" x14ac:dyDescent="0.35">
      <c r="A955" t="s">
        <v>443</v>
      </c>
      <c r="B955" t="s">
        <v>443</v>
      </c>
      <c r="C955" t="s">
        <v>457</v>
      </c>
      <c r="D955" t="s">
        <v>458</v>
      </c>
      <c r="E955" t="s">
        <v>508</v>
      </c>
      <c r="F955" t="s">
        <v>509</v>
      </c>
      <c r="G955" t="s">
        <v>459</v>
      </c>
      <c r="H955" t="s">
        <v>460</v>
      </c>
      <c r="I955" t="s">
        <v>463</v>
      </c>
      <c r="J955" t="s">
        <v>464</v>
      </c>
      <c r="K955" t="s">
        <v>466</v>
      </c>
      <c r="L955" t="s">
        <v>510</v>
      </c>
      <c r="M955" t="s">
        <v>468</v>
      </c>
      <c r="N955" t="s">
        <v>511</v>
      </c>
      <c r="O955" t="s">
        <v>512</v>
      </c>
      <c r="P955" t="s">
        <v>513</v>
      </c>
      <c r="Q955" t="s">
        <v>514</v>
      </c>
      <c r="R955" t="s">
        <v>515</v>
      </c>
      <c r="S955" t="s">
        <v>516</v>
      </c>
      <c r="T955" t="s">
        <v>517</v>
      </c>
      <c r="U955" t="s">
        <v>469</v>
      </c>
      <c r="V955" t="s">
        <v>518</v>
      </c>
      <c r="W955" t="s">
        <v>519</v>
      </c>
      <c r="X955" t="s">
        <v>520</v>
      </c>
      <c r="Y955" t="s">
        <v>521</v>
      </c>
      <c r="Z955" t="s">
        <v>522</v>
      </c>
      <c r="AA955" t="s">
        <v>523</v>
      </c>
      <c r="AB955" t="s">
        <v>524</v>
      </c>
      <c r="AC955" t="s">
        <v>525</v>
      </c>
      <c r="AD955" t="s">
        <v>526</v>
      </c>
      <c r="AE955" t="s">
        <v>527</v>
      </c>
      <c r="AF955" t="s">
        <v>480</v>
      </c>
      <c r="AG955" t="s">
        <v>528</v>
      </c>
      <c r="AH955" t="s">
        <v>529</v>
      </c>
      <c r="AI955" t="s">
        <v>462</v>
      </c>
      <c r="AJ955" t="s">
        <v>530</v>
      </c>
      <c r="AK955" t="s">
        <v>531</v>
      </c>
      <c r="AL955" t="s">
        <v>532</v>
      </c>
      <c r="AM955" t="s">
        <v>533</v>
      </c>
      <c r="AN955" t="s">
        <v>534</v>
      </c>
      <c r="AO955" t="s">
        <v>535</v>
      </c>
      <c r="AP955" t="s">
        <v>536</v>
      </c>
      <c r="AQ955" t="str">
        <f t="shared" si="157"/>
        <v>Identifying Node</v>
      </c>
      <c r="AT955" t="str">
        <f t="shared" si="158"/>
        <v>Identifying No</v>
      </c>
      <c r="AU955" t="str">
        <f t="shared" si="165"/>
        <v>ntifying</v>
      </c>
      <c r="AV955" t="str">
        <f t="shared" si="166"/>
        <v>tifying</v>
      </c>
      <c r="AW955" s="19" t="str">
        <f t="shared" si="167"/>
        <v>tifying</v>
      </c>
      <c r="AX955" s="25" t="s">
        <v>518</v>
      </c>
      <c r="AY955" s="26" t="e">
        <f t="shared" si="159"/>
        <v>#VALUE!</v>
      </c>
      <c r="AZ955" t="s">
        <v>519</v>
      </c>
      <c r="BA955" s="21" t="e">
        <f t="shared" si="160"/>
        <v>#VALUE!</v>
      </c>
      <c r="BB955" t="s">
        <v>520</v>
      </c>
      <c r="BC955" t="s">
        <v>521</v>
      </c>
      <c r="BD955" s="21" t="e">
        <f t="shared" si="161"/>
        <v>#VALUE!</v>
      </c>
      <c r="BE955" t="s">
        <v>522</v>
      </c>
      <c r="BF955" s="21" t="e">
        <f t="shared" si="162"/>
        <v>#VALUE!</v>
      </c>
      <c r="BG955" t="s">
        <v>523</v>
      </c>
      <c r="BH955" t="s">
        <v>524</v>
      </c>
      <c r="BI955" s="21" t="e">
        <f t="shared" si="163"/>
        <v>#VALUE!</v>
      </c>
      <c r="BJ955" t="s">
        <v>525</v>
      </c>
      <c r="BK955" t="s">
        <v>526</v>
      </c>
      <c r="BL955" s="21" t="e">
        <f t="shared" si="164"/>
        <v>#VALUE!</v>
      </c>
      <c r="BN955" s="28"/>
      <c r="BP955" s="29"/>
      <c r="BR955" s="30"/>
    </row>
    <row r="956" spans="1:70" hidden="1" outlineLevel="2" collapsed="1" x14ac:dyDescent="0.35">
      <c r="A956" t="s">
        <v>443</v>
      </c>
      <c r="B956" t="s">
        <v>443</v>
      </c>
      <c r="C956" t="b">
        <v>0</v>
      </c>
      <c r="D956" t="s">
        <v>439</v>
      </c>
      <c r="E956" t="s">
        <v>557</v>
      </c>
      <c r="F956" t="s">
        <v>539</v>
      </c>
      <c r="G956" t="s">
        <v>730</v>
      </c>
      <c r="H956" t="s">
        <v>443</v>
      </c>
      <c r="I956">
        <v>2</v>
      </c>
      <c r="J956">
        <v>2</v>
      </c>
      <c r="K956" t="s">
        <v>731</v>
      </c>
      <c r="L956" t="s">
        <v>731</v>
      </c>
      <c r="M956">
        <v>0</v>
      </c>
      <c r="N956">
        <v>2</v>
      </c>
      <c r="O956">
        <v>0.3</v>
      </c>
      <c r="P956">
        <v>0</v>
      </c>
      <c r="Q956">
        <v>1</v>
      </c>
      <c r="R956">
        <v>1</v>
      </c>
      <c r="S956">
        <v>487.26891999999998</v>
      </c>
      <c r="T956">
        <v>973.53056000000004</v>
      </c>
      <c r="U956">
        <v>973.53129000000001</v>
      </c>
      <c r="V956">
        <v>-0.75</v>
      </c>
      <c r="W956">
        <v>-3.6000000000000002E-4</v>
      </c>
      <c r="X956" t="s">
        <v>540</v>
      </c>
      <c r="Y956" t="s">
        <v>541</v>
      </c>
      <c r="Z956">
        <v>34.845869999999998</v>
      </c>
      <c r="AA956">
        <v>24.245999999999999</v>
      </c>
      <c r="AB956">
        <v>37.9696</v>
      </c>
      <c r="AC956">
        <v>22674</v>
      </c>
      <c r="AD956" t="s">
        <v>568</v>
      </c>
      <c r="AE956" t="s">
        <v>569</v>
      </c>
      <c r="AF956" t="s">
        <v>443</v>
      </c>
      <c r="AG956" t="s">
        <v>443</v>
      </c>
      <c r="AH956">
        <v>60</v>
      </c>
      <c r="AI956" t="b">
        <v>0</v>
      </c>
      <c r="AJ956">
        <v>54</v>
      </c>
      <c r="AK956">
        <v>36</v>
      </c>
      <c r="AL956">
        <v>2.4421775429998199E-5</v>
      </c>
      <c r="AM956">
        <v>0</v>
      </c>
      <c r="AN956">
        <v>5.489E-3</v>
      </c>
      <c r="AO956">
        <v>652005952</v>
      </c>
      <c r="AP956">
        <v>38.14</v>
      </c>
      <c r="AQ956" t="str">
        <f t="shared" si="157"/>
        <v>Mascot (A5)</v>
      </c>
      <c r="AT956" t="str">
        <f t="shared" si="158"/>
        <v>Mascot (A5)</v>
      </c>
      <c r="AU956" t="str">
        <f t="shared" si="165"/>
        <v>cot (A5)</v>
      </c>
      <c r="AV956" t="str">
        <f t="shared" si="166"/>
        <v>ot (A5)</v>
      </c>
      <c r="AW956" s="19" t="str">
        <f t="shared" si="167"/>
        <v>ot (A5)</v>
      </c>
      <c r="AX956" s="25">
        <v>-0.75</v>
      </c>
      <c r="AY956" s="26">
        <f t="shared" si="159"/>
        <v>4.8000000000000001E-4</v>
      </c>
      <c r="AZ956">
        <v>-3.6000000000000002E-4</v>
      </c>
      <c r="BA956" s="21" t="e">
        <f t="shared" si="160"/>
        <v>#VALUE!</v>
      </c>
      <c r="BB956" t="s">
        <v>540</v>
      </c>
      <c r="BC956" t="s">
        <v>541</v>
      </c>
      <c r="BD956" s="21" t="e">
        <f t="shared" si="161"/>
        <v>#VALUE!</v>
      </c>
      <c r="BE956">
        <v>34.845869999999998</v>
      </c>
      <c r="BF956" s="21" t="e">
        <f t="shared" si="162"/>
        <v>#VALUE!</v>
      </c>
      <c r="BG956">
        <v>24.245999999999999</v>
      </c>
      <c r="BH956">
        <v>37.9696</v>
      </c>
      <c r="BI956" s="21">
        <f t="shared" si="163"/>
        <v>597.16194007837851</v>
      </c>
      <c r="BJ956">
        <v>22674</v>
      </c>
      <c r="BK956" t="s">
        <v>568</v>
      </c>
      <c r="BL956" s="21" t="e">
        <f t="shared" si="164"/>
        <v>#VALUE!</v>
      </c>
      <c r="BN956" s="28"/>
      <c r="BP956" s="29"/>
      <c r="BR956" s="30"/>
    </row>
    <row r="957" spans="1:70" hidden="1" outlineLevel="2" collapsed="1" x14ac:dyDescent="0.35">
      <c r="A957" t="s">
        <v>443</v>
      </c>
      <c r="B957" t="s">
        <v>443</v>
      </c>
      <c r="C957" t="b">
        <v>0</v>
      </c>
      <c r="D957" t="s">
        <v>439</v>
      </c>
      <c r="E957" t="s">
        <v>557</v>
      </c>
      <c r="F957" t="s">
        <v>539</v>
      </c>
      <c r="G957" t="s">
        <v>730</v>
      </c>
      <c r="H957" t="s">
        <v>443</v>
      </c>
      <c r="I957">
        <v>2</v>
      </c>
      <c r="J957">
        <v>2</v>
      </c>
      <c r="K957" t="s">
        <v>731</v>
      </c>
      <c r="L957" t="s">
        <v>731</v>
      </c>
      <c r="M957">
        <v>0</v>
      </c>
      <c r="N957">
        <v>2</v>
      </c>
      <c r="O957">
        <v>0.29509999999999997</v>
      </c>
      <c r="P957">
        <v>0</v>
      </c>
      <c r="Q957">
        <v>1</v>
      </c>
      <c r="R957">
        <v>1</v>
      </c>
      <c r="S957">
        <v>487.26877999999999</v>
      </c>
      <c r="T957">
        <v>973.53029000000004</v>
      </c>
      <c r="U957">
        <v>973.53129000000001</v>
      </c>
      <c r="V957">
        <v>-1.02</v>
      </c>
      <c r="W957">
        <v>-5.0000000000000001E-4</v>
      </c>
      <c r="X957" t="s">
        <v>540</v>
      </c>
      <c r="Y957" t="s">
        <v>541</v>
      </c>
      <c r="Z957">
        <v>13.03492</v>
      </c>
      <c r="AA957">
        <v>30</v>
      </c>
      <c r="AB957">
        <v>37.9771</v>
      </c>
      <c r="AC957">
        <v>20894</v>
      </c>
      <c r="AD957" t="s">
        <v>572</v>
      </c>
      <c r="AE957" t="s">
        <v>573</v>
      </c>
      <c r="AF957" t="s">
        <v>443</v>
      </c>
      <c r="AG957" t="s">
        <v>443</v>
      </c>
      <c r="AH957">
        <v>61</v>
      </c>
      <c r="AI957" t="b">
        <v>0</v>
      </c>
      <c r="AJ957">
        <v>54</v>
      </c>
      <c r="AK957">
        <v>36</v>
      </c>
      <c r="AL957">
        <v>2.0219817591209399E-5</v>
      </c>
      <c r="AM957">
        <v>0</v>
      </c>
      <c r="AN957">
        <v>6.1110000000000001E-3</v>
      </c>
      <c r="AO957">
        <v>454446880</v>
      </c>
      <c r="AP957">
        <v>38.15</v>
      </c>
      <c r="AQ957" t="str">
        <f t="shared" si="157"/>
        <v>Mascot (A5)</v>
      </c>
      <c r="AT957" t="str">
        <f t="shared" si="158"/>
        <v>Mascot (A5)</v>
      </c>
      <c r="AU957" t="str">
        <f t="shared" si="165"/>
        <v>cot (A5)</v>
      </c>
      <c r="AV957" t="str">
        <f t="shared" si="166"/>
        <v>ot (A5)</v>
      </c>
      <c r="AW957" s="19" t="str">
        <f t="shared" si="167"/>
        <v>ot (A5)</v>
      </c>
      <c r="AX957" s="25">
        <v>-1.02</v>
      </c>
      <c r="AY957" s="26">
        <f t="shared" si="159"/>
        <v>4.9019607843137254E-4</v>
      </c>
      <c r="AZ957">
        <v>-5.0000000000000001E-4</v>
      </c>
      <c r="BA957" s="21" t="e">
        <f t="shared" si="160"/>
        <v>#VALUE!</v>
      </c>
      <c r="BB957" t="s">
        <v>540</v>
      </c>
      <c r="BC957" t="s">
        <v>541</v>
      </c>
      <c r="BD957" s="21" t="e">
        <f t="shared" si="161"/>
        <v>#VALUE!</v>
      </c>
      <c r="BE957">
        <v>13.03492</v>
      </c>
      <c r="BF957" s="21" t="e">
        <f t="shared" si="162"/>
        <v>#VALUE!</v>
      </c>
      <c r="BG957">
        <v>30</v>
      </c>
      <c r="BH957">
        <v>37.9771</v>
      </c>
      <c r="BI957" s="21">
        <f t="shared" si="163"/>
        <v>550.17365728294158</v>
      </c>
      <c r="BJ957">
        <v>20894</v>
      </c>
      <c r="BK957" t="s">
        <v>572</v>
      </c>
      <c r="BL957" s="21" t="e">
        <f t="shared" si="164"/>
        <v>#VALUE!</v>
      </c>
      <c r="BN957" s="28"/>
      <c r="BP957" s="29"/>
      <c r="BR957" s="30"/>
    </row>
    <row r="958" spans="1:70" hidden="1" outlineLevel="2" collapsed="1" x14ac:dyDescent="0.35">
      <c r="A958" t="s">
        <v>443</v>
      </c>
      <c r="B958" t="s">
        <v>443</v>
      </c>
      <c r="C958" t="b">
        <v>0</v>
      </c>
      <c r="D958" t="s">
        <v>439</v>
      </c>
      <c r="E958" t="s">
        <v>538</v>
      </c>
      <c r="F958" t="s">
        <v>550</v>
      </c>
      <c r="G958" t="s">
        <v>730</v>
      </c>
      <c r="H958" t="s">
        <v>443</v>
      </c>
      <c r="I958">
        <v>2</v>
      </c>
      <c r="J958">
        <v>2</v>
      </c>
      <c r="K958" t="s">
        <v>731</v>
      </c>
      <c r="L958" t="s">
        <v>731</v>
      </c>
      <c r="M958">
        <v>0</v>
      </c>
      <c r="N958">
        <v>2</v>
      </c>
      <c r="O958">
        <v>0.2137</v>
      </c>
      <c r="P958">
        <v>0</v>
      </c>
      <c r="Q958">
        <v>1</v>
      </c>
      <c r="R958">
        <v>1</v>
      </c>
      <c r="S958">
        <v>487.26861000000002</v>
      </c>
      <c r="T958">
        <v>973.52994000000001</v>
      </c>
      <c r="U958">
        <v>973.53129000000001</v>
      </c>
      <c r="V958">
        <v>-1.38</v>
      </c>
      <c r="W958">
        <v>-6.7000000000000002E-4</v>
      </c>
      <c r="X958" t="s">
        <v>540</v>
      </c>
      <c r="Y958" t="s">
        <v>541</v>
      </c>
      <c r="Z958">
        <v>25.138750000000002</v>
      </c>
      <c r="AA958">
        <v>30</v>
      </c>
      <c r="AB958">
        <v>37.988199999999999</v>
      </c>
      <c r="AC958">
        <v>21720</v>
      </c>
      <c r="AD958" t="s">
        <v>577</v>
      </c>
      <c r="AE958" t="s">
        <v>578</v>
      </c>
      <c r="AF958" t="s">
        <v>443</v>
      </c>
      <c r="AG958">
        <v>2.34</v>
      </c>
      <c r="AH958" t="s">
        <v>443</v>
      </c>
      <c r="AI958" t="b">
        <v>0</v>
      </c>
      <c r="AJ958" t="s">
        <v>443</v>
      </c>
      <c r="AK958" t="s">
        <v>443</v>
      </c>
      <c r="AL958" t="s">
        <v>443</v>
      </c>
      <c r="AM958">
        <v>0</v>
      </c>
      <c r="AN958">
        <v>1.2959999999999999E-2</v>
      </c>
      <c r="AO958">
        <v>309229216</v>
      </c>
      <c r="AP958">
        <v>38.15</v>
      </c>
      <c r="AQ958" t="str">
        <f t="shared" si="157"/>
        <v>Sequest HT (A2)</v>
      </c>
      <c r="AT958" t="str">
        <f t="shared" si="158"/>
        <v>Sequest HT (A2</v>
      </c>
      <c r="AU958" t="str">
        <f t="shared" si="165"/>
        <v xml:space="preserve">uest HT </v>
      </c>
      <c r="AV958" t="str">
        <f t="shared" si="166"/>
        <v xml:space="preserve">est HT </v>
      </c>
      <c r="AW958" s="19" t="str">
        <f t="shared" si="167"/>
        <v xml:space="preserve">est HT </v>
      </c>
      <c r="AX958" s="25">
        <v>-1.38</v>
      </c>
      <c r="AY958" s="26">
        <f t="shared" si="159"/>
        <v>4.8550724637681162E-4</v>
      </c>
      <c r="AZ958">
        <v>-6.7000000000000002E-4</v>
      </c>
      <c r="BA958" s="21" t="e">
        <f t="shared" si="160"/>
        <v>#VALUE!</v>
      </c>
      <c r="BB958" t="s">
        <v>540</v>
      </c>
      <c r="BC958" t="s">
        <v>541</v>
      </c>
      <c r="BD958" s="21" t="e">
        <f t="shared" si="161"/>
        <v>#VALUE!</v>
      </c>
      <c r="BE958">
        <v>25.138750000000002</v>
      </c>
      <c r="BF958" s="21" t="e">
        <f t="shared" si="162"/>
        <v>#VALUE!</v>
      </c>
      <c r="BG958">
        <v>30</v>
      </c>
      <c r="BH958">
        <v>37.988199999999999</v>
      </c>
      <c r="BI958" s="21">
        <f t="shared" si="163"/>
        <v>571.75649280566074</v>
      </c>
      <c r="BJ958">
        <v>21720</v>
      </c>
      <c r="BK958" t="s">
        <v>577</v>
      </c>
      <c r="BL958" s="21" t="e">
        <f t="shared" si="164"/>
        <v>#VALUE!</v>
      </c>
      <c r="BN958" s="28"/>
      <c r="BP958" s="29"/>
      <c r="BR958" s="30"/>
    </row>
    <row r="959" spans="1:70" hidden="1" outlineLevel="2" collapsed="1" x14ac:dyDescent="0.35">
      <c r="A959" t="s">
        <v>443</v>
      </c>
      <c r="B959" t="s">
        <v>443</v>
      </c>
      <c r="C959" t="b">
        <v>0</v>
      </c>
      <c r="D959" t="s">
        <v>439</v>
      </c>
      <c r="E959" t="s">
        <v>538</v>
      </c>
      <c r="F959" t="s">
        <v>539</v>
      </c>
      <c r="G959" t="s">
        <v>730</v>
      </c>
      <c r="H959" t="s">
        <v>443</v>
      </c>
      <c r="I959">
        <v>2</v>
      </c>
      <c r="J959">
        <v>2</v>
      </c>
      <c r="K959" t="s">
        <v>731</v>
      </c>
      <c r="L959" t="s">
        <v>731</v>
      </c>
      <c r="M959">
        <v>0</v>
      </c>
      <c r="N959">
        <v>2</v>
      </c>
      <c r="O959">
        <v>0.21990000000000001</v>
      </c>
      <c r="P959">
        <v>0</v>
      </c>
      <c r="Q959">
        <v>1</v>
      </c>
      <c r="R959">
        <v>1</v>
      </c>
      <c r="S959">
        <v>487.26931999999999</v>
      </c>
      <c r="T959">
        <v>973.53135999999995</v>
      </c>
      <c r="U959">
        <v>973.53129000000001</v>
      </c>
      <c r="V959">
        <v>0.08</v>
      </c>
      <c r="W959">
        <v>4.0000000000000003E-5</v>
      </c>
      <c r="X959" t="s">
        <v>540</v>
      </c>
      <c r="Y959" t="s">
        <v>541</v>
      </c>
      <c r="Z959">
        <v>26.02525</v>
      </c>
      <c r="AA959">
        <v>24.960999999999999</v>
      </c>
      <c r="AB959">
        <v>38.005899999999997</v>
      </c>
      <c r="AC959">
        <v>23260</v>
      </c>
      <c r="AD959" t="s">
        <v>551</v>
      </c>
      <c r="AE959" t="s">
        <v>552</v>
      </c>
      <c r="AF959" t="s">
        <v>443</v>
      </c>
      <c r="AG959">
        <v>2.41</v>
      </c>
      <c r="AH959" t="s">
        <v>443</v>
      </c>
      <c r="AI959" t="b">
        <v>0</v>
      </c>
      <c r="AJ959" t="s">
        <v>443</v>
      </c>
      <c r="AK959" t="s">
        <v>443</v>
      </c>
      <c r="AL959" t="s">
        <v>443</v>
      </c>
      <c r="AM959">
        <v>4.9919999999999999E-4</v>
      </c>
      <c r="AN959">
        <v>1.9810000000000001E-2</v>
      </c>
      <c r="AO959">
        <v>1632654976</v>
      </c>
      <c r="AP959">
        <v>38.19</v>
      </c>
      <c r="AQ959" t="str">
        <f t="shared" si="157"/>
        <v>Sequest HT (A2)</v>
      </c>
      <c r="AT959" t="str">
        <f t="shared" si="158"/>
        <v>Sequest HT (A2</v>
      </c>
      <c r="AU959" t="str">
        <f t="shared" si="165"/>
        <v xml:space="preserve">uest HT </v>
      </c>
      <c r="AV959" t="str">
        <f t="shared" si="166"/>
        <v xml:space="preserve">est HT </v>
      </c>
      <c r="AW959" s="19" t="str">
        <f t="shared" si="167"/>
        <v xml:space="preserve">est HT </v>
      </c>
      <c r="AX959" s="25">
        <v>0.08</v>
      </c>
      <c r="AY959" s="26">
        <f t="shared" si="159"/>
        <v>5.0000000000000001E-4</v>
      </c>
      <c r="AZ959">
        <v>4.0000000000000003E-5</v>
      </c>
      <c r="BA959" s="21" t="e">
        <f t="shared" si="160"/>
        <v>#VALUE!</v>
      </c>
      <c r="BB959" t="s">
        <v>540</v>
      </c>
      <c r="BC959" t="s">
        <v>541</v>
      </c>
      <c r="BD959" s="21" t="e">
        <f t="shared" si="161"/>
        <v>#VALUE!</v>
      </c>
      <c r="BE959">
        <v>26.02525</v>
      </c>
      <c r="BF959" s="21" t="e">
        <f t="shared" si="162"/>
        <v>#VALUE!</v>
      </c>
      <c r="BG959">
        <v>24.960999999999999</v>
      </c>
      <c r="BH959">
        <v>38.005899999999997</v>
      </c>
      <c r="BI959" s="21">
        <f t="shared" si="163"/>
        <v>612.0102405152885</v>
      </c>
      <c r="BJ959">
        <v>23260</v>
      </c>
      <c r="BK959" t="s">
        <v>551</v>
      </c>
      <c r="BL959" s="21" t="e">
        <f t="shared" si="164"/>
        <v>#VALUE!</v>
      </c>
      <c r="BN959" s="28"/>
      <c r="BP959" s="29"/>
      <c r="BR959" s="30"/>
    </row>
    <row r="960" spans="1:70" hidden="1" outlineLevel="2" collapsed="1" x14ac:dyDescent="0.35">
      <c r="A960" t="s">
        <v>443</v>
      </c>
      <c r="B960" t="s">
        <v>443</v>
      </c>
      <c r="C960" t="b">
        <v>0</v>
      </c>
      <c r="D960" t="s">
        <v>439</v>
      </c>
      <c r="E960" t="s">
        <v>557</v>
      </c>
      <c r="F960" t="s">
        <v>550</v>
      </c>
      <c r="G960" t="s">
        <v>730</v>
      </c>
      <c r="H960" t="s">
        <v>443</v>
      </c>
      <c r="I960">
        <v>2</v>
      </c>
      <c r="J960">
        <v>2</v>
      </c>
      <c r="K960" t="s">
        <v>731</v>
      </c>
      <c r="L960" t="s">
        <v>731</v>
      </c>
      <c r="M960">
        <v>0</v>
      </c>
      <c r="N960">
        <v>2</v>
      </c>
      <c r="O960">
        <v>0.29509999999999997</v>
      </c>
      <c r="P960">
        <v>0</v>
      </c>
      <c r="Q960">
        <v>1</v>
      </c>
      <c r="R960">
        <v>1</v>
      </c>
      <c r="S960">
        <v>487.26861000000002</v>
      </c>
      <c r="T960">
        <v>973.52994000000001</v>
      </c>
      <c r="U960">
        <v>973.53129000000001</v>
      </c>
      <c r="V960">
        <v>-1.38</v>
      </c>
      <c r="W960">
        <v>-6.7000000000000002E-4</v>
      </c>
      <c r="X960" t="s">
        <v>540</v>
      </c>
      <c r="Y960" t="s">
        <v>541</v>
      </c>
      <c r="Z960">
        <v>25.138750000000002</v>
      </c>
      <c r="AA960">
        <v>30</v>
      </c>
      <c r="AB960">
        <v>37.988199999999999</v>
      </c>
      <c r="AC960">
        <v>21720</v>
      </c>
      <c r="AD960" t="s">
        <v>577</v>
      </c>
      <c r="AE960" t="s">
        <v>578</v>
      </c>
      <c r="AF960" t="s">
        <v>443</v>
      </c>
      <c r="AG960" t="s">
        <v>443</v>
      </c>
      <c r="AH960">
        <v>61</v>
      </c>
      <c r="AI960" t="b">
        <v>0</v>
      </c>
      <c r="AJ960">
        <v>54</v>
      </c>
      <c r="AK960">
        <v>36</v>
      </c>
      <c r="AL960">
        <v>2.0308964790970001E-5</v>
      </c>
      <c r="AM960">
        <v>0</v>
      </c>
      <c r="AN960">
        <v>2.1100000000000001E-2</v>
      </c>
      <c r="AO960">
        <v>309229216</v>
      </c>
      <c r="AP960">
        <v>38.15</v>
      </c>
      <c r="AQ960" t="str">
        <f t="shared" si="157"/>
        <v>Mascot (A5)</v>
      </c>
      <c r="AT960" t="str">
        <f t="shared" si="158"/>
        <v>Mascot (A5)</v>
      </c>
      <c r="AU960" t="str">
        <f t="shared" si="165"/>
        <v>cot (A5)</v>
      </c>
      <c r="AV960" t="str">
        <f t="shared" si="166"/>
        <v>ot (A5)</v>
      </c>
      <c r="AW960" s="19" t="str">
        <f t="shared" si="167"/>
        <v>ot (A5)</v>
      </c>
      <c r="AX960" s="25">
        <v>-1.38</v>
      </c>
      <c r="AY960" s="26">
        <f t="shared" si="159"/>
        <v>4.8550724637681162E-4</v>
      </c>
      <c r="AZ960">
        <v>-6.7000000000000002E-4</v>
      </c>
      <c r="BA960" s="21" t="e">
        <f t="shared" si="160"/>
        <v>#VALUE!</v>
      </c>
      <c r="BB960" t="s">
        <v>540</v>
      </c>
      <c r="BC960" t="s">
        <v>541</v>
      </c>
      <c r="BD960" s="21" t="e">
        <f t="shared" si="161"/>
        <v>#VALUE!</v>
      </c>
      <c r="BE960">
        <v>25.138750000000002</v>
      </c>
      <c r="BF960" s="21" t="e">
        <f t="shared" si="162"/>
        <v>#VALUE!</v>
      </c>
      <c r="BG960">
        <v>30</v>
      </c>
      <c r="BH960">
        <v>37.988199999999999</v>
      </c>
      <c r="BI960" s="21">
        <f t="shared" si="163"/>
        <v>571.75649280566074</v>
      </c>
      <c r="BJ960">
        <v>21720</v>
      </c>
      <c r="BK960" t="s">
        <v>577</v>
      </c>
      <c r="BL960" s="21" t="e">
        <f t="shared" si="164"/>
        <v>#VALUE!</v>
      </c>
      <c r="BN960" s="28"/>
      <c r="BP960" s="29"/>
      <c r="BR960" s="30"/>
    </row>
    <row r="961" spans="1:70" hidden="1" outlineLevel="2" collapsed="1" x14ac:dyDescent="0.35">
      <c r="A961" t="s">
        <v>443</v>
      </c>
      <c r="B961" t="s">
        <v>443</v>
      </c>
      <c r="C961" t="b">
        <v>0</v>
      </c>
      <c r="D961" t="s">
        <v>439</v>
      </c>
      <c r="E961" t="s">
        <v>538</v>
      </c>
      <c r="F961" t="s">
        <v>539</v>
      </c>
      <c r="G961" t="s">
        <v>730</v>
      </c>
      <c r="H961" t="s">
        <v>443</v>
      </c>
      <c r="I961">
        <v>2</v>
      </c>
      <c r="J961">
        <v>2</v>
      </c>
      <c r="K961" t="s">
        <v>731</v>
      </c>
      <c r="L961" t="s">
        <v>731</v>
      </c>
      <c r="M961">
        <v>0</v>
      </c>
      <c r="N961">
        <v>2</v>
      </c>
      <c r="O961">
        <v>0.24379999999999999</v>
      </c>
      <c r="P961">
        <v>0</v>
      </c>
      <c r="Q961">
        <v>1</v>
      </c>
      <c r="R961">
        <v>1</v>
      </c>
      <c r="S961">
        <v>487.26924000000002</v>
      </c>
      <c r="T961">
        <v>973.53120000000001</v>
      </c>
      <c r="U961">
        <v>973.53129000000001</v>
      </c>
      <c r="V961">
        <v>-0.09</v>
      </c>
      <c r="W961">
        <v>-4.0000000000000003E-5</v>
      </c>
      <c r="X961" t="s">
        <v>540</v>
      </c>
      <c r="Y961" t="s">
        <v>541</v>
      </c>
      <c r="Z961">
        <v>48.336939999999998</v>
      </c>
      <c r="AA961">
        <v>23.5</v>
      </c>
      <c r="AB961">
        <v>38.684899999999999</v>
      </c>
      <c r="AC961">
        <v>23851</v>
      </c>
      <c r="AD961" t="s">
        <v>551</v>
      </c>
      <c r="AE961" t="s">
        <v>552</v>
      </c>
      <c r="AF961" t="s">
        <v>443</v>
      </c>
      <c r="AG961">
        <v>2.42</v>
      </c>
      <c r="AH961" t="s">
        <v>443</v>
      </c>
      <c r="AI961" t="b">
        <v>0</v>
      </c>
      <c r="AJ961" t="s">
        <v>443</v>
      </c>
      <c r="AK961" t="s">
        <v>443</v>
      </c>
      <c r="AL961" t="s">
        <v>443</v>
      </c>
      <c r="AM961">
        <v>4.2680000000000001E-3</v>
      </c>
      <c r="AN961">
        <v>7.3950000000000002E-2</v>
      </c>
      <c r="AO961">
        <v>1632654976</v>
      </c>
      <c r="AP961">
        <v>38.19</v>
      </c>
      <c r="AQ961" t="str">
        <f t="shared" ref="AQ961:AQ1024" si="168">RIGHT(E961,21)</f>
        <v>Sequest HT (A2)</v>
      </c>
      <c r="AT961" t="str">
        <f t="shared" ref="AT961:AT1024" si="169">LEFT(AQ961, 14)</f>
        <v>Sequest HT (A2</v>
      </c>
      <c r="AU961" t="str">
        <f t="shared" si="165"/>
        <v xml:space="preserve">uest HT </v>
      </c>
      <c r="AV961" t="str">
        <f t="shared" si="166"/>
        <v xml:space="preserve">est HT </v>
      </c>
      <c r="AW961" s="19" t="str">
        <f t="shared" si="167"/>
        <v xml:space="preserve">est HT </v>
      </c>
      <c r="AX961" s="25">
        <v>-0.09</v>
      </c>
      <c r="AY961" s="26">
        <f t="shared" ref="AY961:AY1024" si="170">AZ961/AX961</f>
        <v>4.4444444444444452E-4</v>
      </c>
      <c r="AZ961">
        <v>-4.0000000000000003E-5</v>
      </c>
      <c r="BA961" s="21" t="e">
        <f t="shared" ref="BA961:BA1024" si="171">BB961/AX961</f>
        <v>#VALUE!</v>
      </c>
      <c r="BB961" t="s">
        <v>540</v>
      </c>
      <c r="BC961" t="s">
        <v>541</v>
      </c>
      <c r="BD961" s="21" t="e">
        <f t="shared" ref="BD961:BD1024" si="172">BE961/BC961</f>
        <v>#VALUE!</v>
      </c>
      <c r="BE961">
        <v>48.336939999999998</v>
      </c>
      <c r="BF961" s="21" t="e">
        <f t="shared" ref="BF961:BF1024" si="173">BG961/BC961</f>
        <v>#VALUE!</v>
      </c>
      <c r="BG961">
        <v>23.5</v>
      </c>
      <c r="BH961">
        <v>38.684899999999999</v>
      </c>
      <c r="BI961" s="21">
        <f t="shared" ref="BI961:BI1024" si="174">BJ961/BH961</f>
        <v>616.54547381536463</v>
      </c>
      <c r="BJ961">
        <v>23851</v>
      </c>
      <c r="BK961" t="s">
        <v>551</v>
      </c>
      <c r="BL961" s="21" t="e">
        <f t="shared" ref="BL961:BL1024" si="175">BK961/BH961</f>
        <v>#VALUE!</v>
      </c>
      <c r="BN961" s="28"/>
      <c r="BP961" s="29"/>
      <c r="BR961" s="30"/>
    </row>
    <row r="962" spans="1:70" hidden="1" outlineLevel="1" x14ac:dyDescent="0.35">
      <c r="A962" t="s">
        <v>443</v>
      </c>
      <c r="B962" t="b">
        <v>0</v>
      </c>
      <c r="C962" t="s">
        <v>439</v>
      </c>
      <c r="D962" t="s">
        <v>917</v>
      </c>
      <c r="E962" t="s">
        <v>443</v>
      </c>
      <c r="F962" t="s">
        <v>443</v>
      </c>
      <c r="G962" t="b">
        <v>0</v>
      </c>
      <c r="H962">
        <v>1</v>
      </c>
      <c r="I962">
        <v>5</v>
      </c>
      <c r="J962">
        <v>2</v>
      </c>
      <c r="K962" t="s">
        <v>793</v>
      </c>
      <c r="L962" t="s">
        <v>918</v>
      </c>
      <c r="M962">
        <v>1</v>
      </c>
      <c r="N962">
        <v>1521.8093699999999</v>
      </c>
      <c r="O962">
        <v>0</v>
      </c>
      <c r="P962">
        <v>86.5</v>
      </c>
      <c r="Q962">
        <v>246</v>
      </c>
      <c r="R962">
        <v>183.5</v>
      </c>
      <c r="S962" t="s">
        <v>443</v>
      </c>
      <c r="T962">
        <v>384.1</v>
      </c>
      <c r="U962" t="s">
        <v>443</v>
      </c>
      <c r="V962" t="s">
        <v>443</v>
      </c>
      <c r="W962" t="s">
        <v>443</v>
      </c>
      <c r="X962" t="s">
        <v>443</v>
      </c>
      <c r="Y962" t="s">
        <v>443</v>
      </c>
      <c r="Z962" t="s">
        <v>444</v>
      </c>
      <c r="AA962" t="s">
        <v>439</v>
      </c>
      <c r="AB962" t="s">
        <v>444</v>
      </c>
      <c r="AC962" t="s">
        <v>445</v>
      </c>
      <c r="AD962" t="s">
        <v>439</v>
      </c>
      <c r="AE962" t="s">
        <v>445</v>
      </c>
      <c r="AF962" t="s">
        <v>445</v>
      </c>
      <c r="AG962" t="s">
        <v>445</v>
      </c>
      <c r="AH962" t="s">
        <v>445</v>
      </c>
      <c r="AI962" t="s">
        <v>439</v>
      </c>
      <c r="AJ962" t="s">
        <v>439</v>
      </c>
      <c r="AK962">
        <v>0</v>
      </c>
      <c r="AL962">
        <v>9.1559999999999992E-3</v>
      </c>
      <c r="AM962">
        <v>1.0189999999999999E-2</v>
      </c>
      <c r="AN962">
        <v>0.1116</v>
      </c>
      <c r="AO962">
        <v>3.01</v>
      </c>
      <c r="AP962">
        <v>29</v>
      </c>
      <c r="AQ962" t="str">
        <f t="shared" si="168"/>
        <v/>
      </c>
      <c r="AR962" t="s">
        <v>919</v>
      </c>
      <c r="AS962" t="s">
        <v>920</v>
      </c>
      <c r="AT962" t="str">
        <f t="shared" si="169"/>
        <v/>
      </c>
      <c r="AU962" t="str">
        <f t="shared" si="165"/>
        <v/>
      </c>
      <c r="AV962" t="str">
        <f t="shared" si="166"/>
        <v/>
      </c>
      <c r="AW962" s="19" t="str">
        <f t="shared" si="167"/>
        <v/>
      </c>
      <c r="AX962" s="25" t="s">
        <v>443</v>
      </c>
      <c r="AY962" s="26" t="e">
        <f t="shared" si="170"/>
        <v>#VALUE!</v>
      </c>
      <c r="AZ962" t="s">
        <v>443</v>
      </c>
      <c r="BA962" s="21" t="e">
        <f t="shared" si="171"/>
        <v>#VALUE!</v>
      </c>
      <c r="BB962" t="s">
        <v>443</v>
      </c>
      <c r="BC962" t="s">
        <v>443</v>
      </c>
      <c r="BD962" s="21" t="e">
        <f t="shared" si="172"/>
        <v>#VALUE!</v>
      </c>
      <c r="BE962" t="s">
        <v>444</v>
      </c>
      <c r="BF962" s="21" t="e">
        <f t="shared" si="173"/>
        <v>#VALUE!</v>
      </c>
      <c r="BG962" t="s">
        <v>439</v>
      </c>
      <c r="BH962" t="s">
        <v>444</v>
      </c>
      <c r="BI962" s="21" t="e">
        <f t="shared" si="174"/>
        <v>#VALUE!</v>
      </c>
      <c r="BJ962" t="s">
        <v>445</v>
      </c>
      <c r="BK962" t="s">
        <v>439</v>
      </c>
      <c r="BL962" s="21" t="e">
        <f t="shared" si="175"/>
        <v>#VALUE!</v>
      </c>
      <c r="BN962" s="28"/>
      <c r="BP962" s="29"/>
      <c r="BR962" s="30"/>
    </row>
    <row r="963" spans="1:70" hidden="1" outlineLevel="2" collapsed="1" x14ac:dyDescent="0.35">
      <c r="A963" t="s">
        <v>443</v>
      </c>
      <c r="B963" t="s">
        <v>443</v>
      </c>
      <c r="C963" t="s">
        <v>457</v>
      </c>
      <c r="D963" t="s">
        <v>458</v>
      </c>
      <c r="E963" t="s">
        <v>508</v>
      </c>
      <c r="F963" t="s">
        <v>509</v>
      </c>
      <c r="G963" t="s">
        <v>459</v>
      </c>
      <c r="H963" t="s">
        <v>460</v>
      </c>
      <c r="I963" t="s">
        <v>463</v>
      </c>
      <c r="J963" t="s">
        <v>464</v>
      </c>
      <c r="K963" t="s">
        <v>466</v>
      </c>
      <c r="L963" t="s">
        <v>510</v>
      </c>
      <c r="M963" t="s">
        <v>468</v>
      </c>
      <c r="N963" t="s">
        <v>511</v>
      </c>
      <c r="O963" t="s">
        <v>512</v>
      </c>
      <c r="P963" t="s">
        <v>513</v>
      </c>
      <c r="Q963" t="s">
        <v>514</v>
      </c>
      <c r="R963" t="s">
        <v>515</v>
      </c>
      <c r="S963" t="s">
        <v>516</v>
      </c>
      <c r="T963" t="s">
        <v>517</v>
      </c>
      <c r="U963" t="s">
        <v>469</v>
      </c>
      <c r="V963" t="s">
        <v>518</v>
      </c>
      <c r="W963" t="s">
        <v>519</v>
      </c>
      <c r="X963" t="s">
        <v>520</v>
      </c>
      <c r="Y963" t="s">
        <v>521</v>
      </c>
      <c r="Z963" t="s">
        <v>522</v>
      </c>
      <c r="AA963" t="s">
        <v>523</v>
      </c>
      <c r="AB963" t="s">
        <v>524</v>
      </c>
      <c r="AC963" t="s">
        <v>525</v>
      </c>
      <c r="AD963" t="s">
        <v>526</v>
      </c>
      <c r="AE963" t="s">
        <v>527</v>
      </c>
      <c r="AF963" t="s">
        <v>480</v>
      </c>
      <c r="AG963" t="s">
        <v>528</v>
      </c>
      <c r="AH963" t="s">
        <v>529</v>
      </c>
      <c r="AI963" t="s">
        <v>462</v>
      </c>
      <c r="AJ963" t="s">
        <v>530</v>
      </c>
      <c r="AK963" t="s">
        <v>531</v>
      </c>
      <c r="AL963" t="s">
        <v>532</v>
      </c>
      <c r="AM963" t="s">
        <v>533</v>
      </c>
      <c r="AN963" t="s">
        <v>534</v>
      </c>
      <c r="AO963" t="s">
        <v>535</v>
      </c>
      <c r="AP963" t="s">
        <v>536</v>
      </c>
      <c r="AQ963" t="str">
        <f t="shared" si="168"/>
        <v>Identifying Node</v>
      </c>
      <c r="AT963" t="str">
        <f t="shared" si="169"/>
        <v>Identifying No</v>
      </c>
      <c r="AU963" t="str">
        <f t="shared" si="165"/>
        <v>ntifying</v>
      </c>
      <c r="AV963" t="str">
        <f t="shared" si="166"/>
        <v>tifying</v>
      </c>
      <c r="AW963" s="19" t="str">
        <f t="shared" si="167"/>
        <v>tifying</v>
      </c>
      <c r="AX963" s="25" t="s">
        <v>518</v>
      </c>
      <c r="AY963" s="26" t="e">
        <f t="shared" si="170"/>
        <v>#VALUE!</v>
      </c>
      <c r="AZ963" t="s">
        <v>519</v>
      </c>
      <c r="BA963" s="21" t="e">
        <f t="shared" si="171"/>
        <v>#VALUE!</v>
      </c>
      <c r="BB963" t="s">
        <v>520</v>
      </c>
      <c r="BC963" t="s">
        <v>521</v>
      </c>
      <c r="BD963" s="21" t="e">
        <f t="shared" si="172"/>
        <v>#VALUE!</v>
      </c>
      <c r="BE963" t="s">
        <v>522</v>
      </c>
      <c r="BF963" s="21" t="e">
        <f t="shared" si="173"/>
        <v>#VALUE!</v>
      </c>
      <c r="BG963" t="s">
        <v>523</v>
      </c>
      <c r="BH963" t="s">
        <v>524</v>
      </c>
      <c r="BI963" s="21" t="e">
        <f t="shared" si="174"/>
        <v>#VALUE!</v>
      </c>
      <c r="BJ963" t="s">
        <v>525</v>
      </c>
      <c r="BK963" t="s">
        <v>526</v>
      </c>
      <c r="BL963" s="21" t="e">
        <f t="shared" si="175"/>
        <v>#VALUE!</v>
      </c>
      <c r="BN963" s="28"/>
      <c r="BP963" s="29"/>
      <c r="BR963" s="30"/>
    </row>
    <row r="964" spans="1:70" hidden="1" outlineLevel="2" collapsed="1" x14ac:dyDescent="0.35">
      <c r="A964" t="s">
        <v>443</v>
      </c>
      <c r="B964" t="s">
        <v>443</v>
      </c>
      <c r="C964" t="b">
        <v>0</v>
      </c>
      <c r="D964" t="s">
        <v>439</v>
      </c>
      <c r="E964" t="s">
        <v>538</v>
      </c>
      <c r="F964" t="s">
        <v>539</v>
      </c>
      <c r="G964" t="s">
        <v>917</v>
      </c>
      <c r="H964" t="s">
        <v>443</v>
      </c>
      <c r="I964">
        <v>1</v>
      </c>
      <c r="J964">
        <v>5</v>
      </c>
      <c r="K964" t="s">
        <v>793</v>
      </c>
      <c r="L964" t="s">
        <v>902</v>
      </c>
      <c r="M964">
        <v>1</v>
      </c>
      <c r="N964">
        <v>3</v>
      </c>
      <c r="O964">
        <v>0.36109999999999998</v>
      </c>
      <c r="P964">
        <v>0</v>
      </c>
      <c r="Q964">
        <v>1</v>
      </c>
      <c r="R964">
        <v>1</v>
      </c>
      <c r="S964">
        <v>507.94146000000001</v>
      </c>
      <c r="T964">
        <v>1521.8098299999999</v>
      </c>
      <c r="U964">
        <v>1521.8093699999999</v>
      </c>
      <c r="V964">
        <v>0.3</v>
      </c>
      <c r="W964">
        <v>1.4999999999999999E-4</v>
      </c>
      <c r="X964" t="s">
        <v>540</v>
      </c>
      <c r="Y964" t="s">
        <v>541</v>
      </c>
      <c r="Z964">
        <v>33.459209999999999</v>
      </c>
      <c r="AA964">
        <v>30</v>
      </c>
      <c r="AB964">
        <v>46.984699999999997</v>
      </c>
      <c r="AC964">
        <v>30572</v>
      </c>
      <c r="AD964" t="s">
        <v>554</v>
      </c>
      <c r="AE964" t="s">
        <v>555</v>
      </c>
      <c r="AF964" t="s">
        <v>443</v>
      </c>
      <c r="AG964">
        <v>2.88</v>
      </c>
      <c r="AH964" t="s">
        <v>443</v>
      </c>
      <c r="AI964" t="b">
        <v>0</v>
      </c>
      <c r="AJ964" t="s">
        <v>443</v>
      </c>
      <c r="AK964" t="s">
        <v>443</v>
      </c>
      <c r="AL964" t="s">
        <v>443</v>
      </c>
      <c r="AM964">
        <v>0</v>
      </c>
      <c r="AN964">
        <v>4.639E-4</v>
      </c>
      <c r="AO964">
        <v>10366058</v>
      </c>
      <c r="AP964">
        <v>46.92</v>
      </c>
      <c r="AQ964" t="str">
        <f t="shared" si="168"/>
        <v>Sequest HT (A2)</v>
      </c>
      <c r="AT964" t="str">
        <f t="shared" si="169"/>
        <v>Sequest HT (A2</v>
      </c>
      <c r="AU964" t="str">
        <f t="shared" si="165"/>
        <v xml:space="preserve">uest HT </v>
      </c>
      <c r="AV964" t="str">
        <f t="shared" si="166"/>
        <v xml:space="preserve">est HT </v>
      </c>
      <c r="AW964" s="19" t="str">
        <f t="shared" si="167"/>
        <v xml:space="preserve">est HT </v>
      </c>
      <c r="AX964" s="25">
        <v>0.3</v>
      </c>
      <c r="AY964" s="26">
        <f t="shared" si="170"/>
        <v>5.0000000000000001E-4</v>
      </c>
      <c r="AZ964">
        <v>1.4999999999999999E-4</v>
      </c>
      <c r="BA964" s="21" t="e">
        <f t="shared" si="171"/>
        <v>#VALUE!</v>
      </c>
      <c r="BB964" t="s">
        <v>540</v>
      </c>
      <c r="BC964" t="s">
        <v>541</v>
      </c>
      <c r="BD964" s="21" t="e">
        <f t="shared" si="172"/>
        <v>#VALUE!</v>
      </c>
      <c r="BE964">
        <v>33.459209999999999</v>
      </c>
      <c r="BF964" s="21" t="e">
        <f t="shared" si="173"/>
        <v>#VALUE!</v>
      </c>
      <c r="BG964">
        <v>30</v>
      </c>
      <c r="BH964">
        <v>46.984699999999997</v>
      </c>
      <c r="BI964" s="21">
        <f t="shared" si="174"/>
        <v>650.6799021809228</v>
      </c>
      <c r="BJ964">
        <v>30572</v>
      </c>
      <c r="BK964" t="s">
        <v>554</v>
      </c>
      <c r="BL964" s="21" t="e">
        <f t="shared" si="175"/>
        <v>#VALUE!</v>
      </c>
      <c r="BN964" s="28"/>
      <c r="BP964" s="29"/>
      <c r="BR964" s="30"/>
    </row>
    <row r="965" spans="1:70" hidden="1" outlineLevel="2" collapsed="1" x14ac:dyDescent="0.35">
      <c r="A965" t="s">
        <v>443</v>
      </c>
      <c r="B965" t="s">
        <v>443</v>
      </c>
      <c r="C965" t="b">
        <v>0</v>
      </c>
      <c r="D965" t="s">
        <v>439</v>
      </c>
      <c r="E965" t="s">
        <v>538</v>
      </c>
      <c r="F965" t="s">
        <v>539</v>
      </c>
      <c r="G965" t="s">
        <v>917</v>
      </c>
      <c r="H965" t="s">
        <v>443</v>
      </c>
      <c r="I965">
        <v>1</v>
      </c>
      <c r="J965">
        <v>5</v>
      </c>
      <c r="K965" t="s">
        <v>793</v>
      </c>
      <c r="L965" t="s">
        <v>902</v>
      </c>
      <c r="M965">
        <v>1</v>
      </c>
      <c r="N965">
        <v>3</v>
      </c>
      <c r="O965">
        <v>0.45179999999999998</v>
      </c>
      <c r="P965">
        <v>0</v>
      </c>
      <c r="Q965">
        <v>1</v>
      </c>
      <c r="R965">
        <v>1</v>
      </c>
      <c r="S965">
        <v>507.94601999999998</v>
      </c>
      <c r="T965">
        <v>1521.8235099999999</v>
      </c>
      <c r="U965">
        <v>1521.8093699999999</v>
      </c>
      <c r="V965">
        <v>9.2899999999999991</v>
      </c>
      <c r="W965">
        <v>4.7099999999999998E-3</v>
      </c>
      <c r="X965" t="s">
        <v>540</v>
      </c>
      <c r="Y965" t="s">
        <v>541</v>
      </c>
      <c r="Z965">
        <v>21.050820000000002</v>
      </c>
      <c r="AA965">
        <v>30</v>
      </c>
      <c r="AB965">
        <v>46.898699999999998</v>
      </c>
      <c r="AC965">
        <v>30400</v>
      </c>
      <c r="AD965" t="s">
        <v>542</v>
      </c>
      <c r="AE965" t="s">
        <v>543</v>
      </c>
      <c r="AF965" t="s">
        <v>443</v>
      </c>
      <c r="AG965">
        <v>3.01</v>
      </c>
      <c r="AH965" t="s">
        <v>443</v>
      </c>
      <c r="AI965" t="b">
        <v>0</v>
      </c>
      <c r="AJ965" t="s">
        <v>443</v>
      </c>
      <c r="AK965" t="s">
        <v>443</v>
      </c>
      <c r="AL965" t="s">
        <v>443</v>
      </c>
      <c r="AM965">
        <v>9.1559999999999992E-3</v>
      </c>
      <c r="AN965">
        <v>0.1116</v>
      </c>
      <c r="AO965">
        <v>13629011</v>
      </c>
      <c r="AP965">
        <v>47</v>
      </c>
      <c r="AQ965" t="str">
        <f t="shared" si="168"/>
        <v>Sequest HT (A2)</v>
      </c>
      <c r="AT965" t="str">
        <f t="shared" si="169"/>
        <v>Sequest HT (A2</v>
      </c>
      <c r="AU965" t="str">
        <f t="shared" si="165"/>
        <v xml:space="preserve">uest HT </v>
      </c>
      <c r="AV965" t="str">
        <f t="shared" si="166"/>
        <v xml:space="preserve">est HT </v>
      </c>
      <c r="AW965" s="19" t="str">
        <f t="shared" si="167"/>
        <v xml:space="preserve">est HT </v>
      </c>
      <c r="AX965" s="25">
        <v>9.2899999999999991</v>
      </c>
      <c r="AY965" s="26">
        <f t="shared" si="170"/>
        <v>5.0699677072120562E-4</v>
      </c>
      <c r="AZ965">
        <v>4.7099999999999998E-3</v>
      </c>
      <c r="BA965" s="21" t="e">
        <f t="shared" si="171"/>
        <v>#VALUE!</v>
      </c>
      <c r="BB965" t="s">
        <v>540</v>
      </c>
      <c r="BC965" t="s">
        <v>541</v>
      </c>
      <c r="BD965" s="21" t="e">
        <f t="shared" si="172"/>
        <v>#VALUE!</v>
      </c>
      <c r="BE965">
        <v>21.050820000000002</v>
      </c>
      <c r="BF965" s="21" t="e">
        <f t="shared" si="173"/>
        <v>#VALUE!</v>
      </c>
      <c r="BG965">
        <v>30</v>
      </c>
      <c r="BH965">
        <v>46.898699999999998</v>
      </c>
      <c r="BI965" s="21">
        <f t="shared" si="174"/>
        <v>648.20560058167928</v>
      </c>
      <c r="BJ965">
        <v>30400</v>
      </c>
      <c r="BK965" t="s">
        <v>542</v>
      </c>
      <c r="BL965" s="21" t="e">
        <f t="shared" si="175"/>
        <v>#VALUE!</v>
      </c>
      <c r="BN965" s="28"/>
      <c r="BP965" s="29"/>
      <c r="BR965" s="30"/>
    </row>
    <row r="966" spans="1:70" hidden="1" outlineLevel="1" x14ac:dyDescent="0.35">
      <c r="A966" t="s">
        <v>443</v>
      </c>
      <c r="B966" t="b">
        <v>0</v>
      </c>
      <c r="C966" t="s">
        <v>439</v>
      </c>
      <c r="D966" t="s">
        <v>917</v>
      </c>
      <c r="E966" t="s">
        <v>746</v>
      </c>
      <c r="F966" t="s">
        <v>443</v>
      </c>
      <c r="G966" t="b">
        <v>0</v>
      </c>
      <c r="H966">
        <v>1</v>
      </c>
      <c r="I966">
        <v>5</v>
      </c>
      <c r="J966">
        <v>1</v>
      </c>
      <c r="K966" t="s">
        <v>793</v>
      </c>
      <c r="L966" t="s">
        <v>918</v>
      </c>
      <c r="M966">
        <v>1</v>
      </c>
      <c r="N966">
        <v>1537.80429</v>
      </c>
      <c r="O966">
        <v>0</v>
      </c>
      <c r="P966">
        <v>96.7</v>
      </c>
      <c r="Q966">
        <v>141</v>
      </c>
      <c r="R966">
        <v>107.5</v>
      </c>
      <c r="S966">
        <v>146</v>
      </c>
      <c r="T966">
        <v>167.4</v>
      </c>
      <c r="U966">
        <v>105.7</v>
      </c>
      <c r="V966" t="s">
        <v>443</v>
      </c>
      <c r="W966">
        <v>135.69999999999999</v>
      </c>
      <c r="X966" t="s">
        <v>443</v>
      </c>
      <c r="Y966" t="s">
        <v>443</v>
      </c>
      <c r="Z966" t="s">
        <v>444</v>
      </c>
      <c r="AA966" t="s">
        <v>444</v>
      </c>
      <c r="AB966" t="s">
        <v>444</v>
      </c>
      <c r="AC966" t="s">
        <v>439</v>
      </c>
      <c r="AD966" t="s">
        <v>444</v>
      </c>
      <c r="AE966" t="s">
        <v>444</v>
      </c>
      <c r="AF966" t="s">
        <v>445</v>
      </c>
      <c r="AG966" t="s">
        <v>444</v>
      </c>
      <c r="AH966" t="s">
        <v>445</v>
      </c>
      <c r="AI966" t="s">
        <v>439</v>
      </c>
      <c r="AJ966" t="s">
        <v>439</v>
      </c>
      <c r="AK966">
        <v>0</v>
      </c>
      <c r="AL966">
        <v>0</v>
      </c>
      <c r="AM966">
        <v>1.772E-2</v>
      </c>
      <c r="AN966">
        <v>4.6119999999999998E-3</v>
      </c>
      <c r="AO966">
        <v>2.93</v>
      </c>
      <c r="AP966">
        <v>27</v>
      </c>
      <c r="AQ966" t="str">
        <f t="shared" si="168"/>
        <v>1xOxidation [M9]</v>
      </c>
      <c r="AR966" t="s">
        <v>919</v>
      </c>
      <c r="AS966" t="s">
        <v>920</v>
      </c>
      <c r="AT966" t="str">
        <f t="shared" si="169"/>
        <v>1xOxidation [M</v>
      </c>
      <c r="AU966" t="str">
        <f t="shared" si="165"/>
        <v>xidation</v>
      </c>
      <c r="AV966" t="str">
        <f t="shared" si="166"/>
        <v>idation</v>
      </c>
      <c r="AW966" s="19" t="str">
        <f t="shared" si="167"/>
        <v>idation</v>
      </c>
      <c r="AX966" s="25" t="s">
        <v>443</v>
      </c>
      <c r="AY966" s="26" t="e">
        <f t="shared" si="170"/>
        <v>#VALUE!</v>
      </c>
      <c r="AZ966">
        <v>135.69999999999999</v>
      </c>
      <c r="BA966" s="21" t="e">
        <f t="shared" si="171"/>
        <v>#VALUE!</v>
      </c>
      <c r="BB966" t="s">
        <v>443</v>
      </c>
      <c r="BC966" t="s">
        <v>443</v>
      </c>
      <c r="BD966" s="21" t="e">
        <f t="shared" si="172"/>
        <v>#VALUE!</v>
      </c>
      <c r="BE966" t="s">
        <v>444</v>
      </c>
      <c r="BF966" s="21" t="e">
        <f t="shared" si="173"/>
        <v>#VALUE!</v>
      </c>
      <c r="BG966" t="s">
        <v>444</v>
      </c>
      <c r="BH966" t="s">
        <v>444</v>
      </c>
      <c r="BI966" s="21" t="e">
        <f t="shared" si="174"/>
        <v>#VALUE!</v>
      </c>
      <c r="BJ966" t="s">
        <v>439</v>
      </c>
      <c r="BK966" t="s">
        <v>444</v>
      </c>
      <c r="BL966" s="21" t="e">
        <f t="shared" si="175"/>
        <v>#VALUE!</v>
      </c>
      <c r="BN966" s="28"/>
      <c r="BP966" s="29"/>
      <c r="BR966" s="30"/>
    </row>
    <row r="967" spans="1:70" hidden="1" outlineLevel="2" collapsed="1" x14ac:dyDescent="0.35">
      <c r="A967" t="s">
        <v>443</v>
      </c>
      <c r="B967" t="s">
        <v>443</v>
      </c>
      <c r="C967" t="s">
        <v>457</v>
      </c>
      <c r="D967" t="s">
        <v>458</v>
      </c>
      <c r="E967" t="s">
        <v>508</v>
      </c>
      <c r="F967" t="s">
        <v>509</v>
      </c>
      <c r="G967" t="s">
        <v>459</v>
      </c>
      <c r="H967" t="s">
        <v>460</v>
      </c>
      <c r="I967" t="s">
        <v>463</v>
      </c>
      <c r="J967" t="s">
        <v>464</v>
      </c>
      <c r="K967" t="s">
        <v>466</v>
      </c>
      <c r="L967" t="s">
        <v>510</v>
      </c>
      <c r="M967" t="s">
        <v>468</v>
      </c>
      <c r="N967" t="s">
        <v>511</v>
      </c>
      <c r="O967" t="s">
        <v>512</v>
      </c>
      <c r="P967" t="s">
        <v>513</v>
      </c>
      <c r="Q967" t="s">
        <v>514</v>
      </c>
      <c r="R967" t="s">
        <v>515</v>
      </c>
      <c r="S967" t="s">
        <v>516</v>
      </c>
      <c r="T967" t="s">
        <v>517</v>
      </c>
      <c r="U967" t="s">
        <v>469</v>
      </c>
      <c r="V967" t="s">
        <v>518</v>
      </c>
      <c r="W967" t="s">
        <v>519</v>
      </c>
      <c r="X967" t="s">
        <v>520</v>
      </c>
      <c r="Y967" t="s">
        <v>521</v>
      </c>
      <c r="Z967" t="s">
        <v>522</v>
      </c>
      <c r="AA967" t="s">
        <v>523</v>
      </c>
      <c r="AB967" t="s">
        <v>524</v>
      </c>
      <c r="AC967" t="s">
        <v>525</v>
      </c>
      <c r="AD967" t="s">
        <v>526</v>
      </c>
      <c r="AE967" t="s">
        <v>527</v>
      </c>
      <c r="AF967" t="s">
        <v>480</v>
      </c>
      <c r="AG967" t="s">
        <v>528</v>
      </c>
      <c r="AH967" t="s">
        <v>529</v>
      </c>
      <c r="AI967" t="s">
        <v>462</v>
      </c>
      <c r="AJ967" t="s">
        <v>530</v>
      </c>
      <c r="AK967" t="s">
        <v>531</v>
      </c>
      <c r="AL967" t="s">
        <v>532</v>
      </c>
      <c r="AM967" t="s">
        <v>533</v>
      </c>
      <c r="AN967" t="s">
        <v>534</v>
      </c>
      <c r="AO967" t="s">
        <v>535</v>
      </c>
      <c r="AP967" t="s">
        <v>536</v>
      </c>
      <c r="AQ967" t="str">
        <f t="shared" si="168"/>
        <v>Identifying Node</v>
      </c>
      <c r="AT967" t="str">
        <f t="shared" si="169"/>
        <v>Identifying No</v>
      </c>
      <c r="AU967" t="str">
        <f t="shared" si="165"/>
        <v>ntifying</v>
      </c>
      <c r="AV967" t="str">
        <f t="shared" si="166"/>
        <v>tifying</v>
      </c>
      <c r="AW967" s="19" t="str">
        <f t="shared" si="167"/>
        <v>tifying</v>
      </c>
      <c r="AX967" s="25" t="s">
        <v>518</v>
      </c>
      <c r="AY967" s="26" t="e">
        <f t="shared" si="170"/>
        <v>#VALUE!</v>
      </c>
      <c r="AZ967" t="s">
        <v>519</v>
      </c>
      <c r="BA967" s="21" t="e">
        <f t="shared" si="171"/>
        <v>#VALUE!</v>
      </c>
      <c r="BB967" t="s">
        <v>520</v>
      </c>
      <c r="BC967" t="s">
        <v>521</v>
      </c>
      <c r="BD967" s="21" t="e">
        <f t="shared" si="172"/>
        <v>#VALUE!</v>
      </c>
      <c r="BE967" t="s">
        <v>522</v>
      </c>
      <c r="BF967" s="21" t="e">
        <f t="shared" si="173"/>
        <v>#VALUE!</v>
      </c>
      <c r="BG967" t="s">
        <v>523</v>
      </c>
      <c r="BH967" t="s">
        <v>524</v>
      </c>
      <c r="BI967" s="21" t="e">
        <f t="shared" si="174"/>
        <v>#VALUE!</v>
      </c>
      <c r="BJ967" t="s">
        <v>525</v>
      </c>
      <c r="BK967" t="s">
        <v>526</v>
      </c>
      <c r="BL967" s="21" t="e">
        <f t="shared" si="175"/>
        <v>#VALUE!</v>
      </c>
      <c r="BN967" s="28"/>
      <c r="BP967" s="29"/>
      <c r="BR967" s="30"/>
    </row>
    <row r="968" spans="1:70" hidden="1" outlineLevel="2" collapsed="1" x14ac:dyDescent="0.35">
      <c r="A968" t="s">
        <v>443</v>
      </c>
      <c r="B968" t="s">
        <v>443</v>
      </c>
      <c r="C968" t="b">
        <v>0</v>
      </c>
      <c r="D968" t="s">
        <v>439</v>
      </c>
      <c r="E968" t="s">
        <v>538</v>
      </c>
      <c r="F968" t="s">
        <v>539</v>
      </c>
      <c r="G968" t="s">
        <v>921</v>
      </c>
      <c r="H968" t="s">
        <v>748</v>
      </c>
      <c r="I968">
        <v>1</v>
      </c>
      <c r="J968">
        <v>5</v>
      </c>
      <c r="K968" t="s">
        <v>793</v>
      </c>
      <c r="L968" t="s">
        <v>902</v>
      </c>
      <c r="M968">
        <v>1</v>
      </c>
      <c r="N968">
        <v>3</v>
      </c>
      <c r="O968">
        <v>0.44369999999999998</v>
      </c>
      <c r="P968">
        <v>0</v>
      </c>
      <c r="Q968">
        <v>1</v>
      </c>
      <c r="R968">
        <v>1</v>
      </c>
      <c r="S968">
        <v>513.27281000000005</v>
      </c>
      <c r="T968">
        <v>1537.8038799999999</v>
      </c>
      <c r="U968">
        <v>1537.80429</v>
      </c>
      <c r="V968">
        <v>-0.27</v>
      </c>
      <c r="W968">
        <v>-1.3999999999999999E-4</v>
      </c>
      <c r="X968" t="s">
        <v>540</v>
      </c>
      <c r="Y968" t="s">
        <v>541</v>
      </c>
      <c r="Z968">
        <v>31.048559999999998</v>
      </c>
      <c r="AA968">
        <v>30</v>
      </c>
      <c r="AB968">
        <v>38.062399999999997</v>
      </c>
      <c r="AC968">
        <v>23131</v>
      </c>
      <c r="AD968" t="s">
        <v>563</v>
      </c>
      <c r="AE968" t="s">
        <v>564</v>
      </c>
      <c r="AF968" t="s">
        <v>443</v>
      </c>
      <c r="AG968">
        <v>2.93</v>
      </c>
      <c r="AH968" t="s">
        <v>443</v>
      </c>
      <c r="AI968" t="b">
        <v>0</v>
      </c>
      <c r="AJ968" t="s">
        <v>443</v>
      </c>
      <c r="AK968" t="s">
        <v>443</v>
      </c>
      <c r="AL968" t="s">
        <v>443</v>
      </c>
      <c r="AM968">
        <v>0</v>
      </c>
      <c r="AN968">
        <v>4.6119999999999998E-3</v>
      </c>
      <c r="AO968">
        <v>20777802</v>
      </c>
      <c r="AP968">
        <v>38.130000000000003</v>
      </c>
      <c r="AQ968" t="str">
        <f t="shared" si="168"/>
        <v>Sequest HT (A2)</v>
      </c>
      <c r="AT968" t="str">
        <f t="shared" si="169"/>
        <v>Sequest HT (A2</v>
      </c>
      <c r="AU968" t="str">
        <f t="shared" si="165"/>
        <v xml:space="preserve">uest HT </v>
      </c>
      <c r="AV968" t="str">
        <f t="shared" si="166"/>
        <v xml:space="preserve">est HT </v>
      </c>
      <c r="AW968" s="19" t="str">
        <f t="shared" si="167"/>
        <v xml:space="preserve">est HT </v>
      </c>
      <c r="AX968" s="25">
        <v>-0.27</v>
      </c>
      <c r="AY968" s="26">
        <f t="shared" si="170"/>
        <v>5.1851851851851842E-4</v>
      </c>
      <c r="AZ968">
        <v>-1.3999999999999999E-4</v>
      </c>
      <c r="BA968" s="21" t="e">
        <f t="shared" si="171"/>
        <v>#VALUE!</v>
      </c>
      <c r="BB968" t="s">
        <v>540</v>
      </c>
      <c r="BC968" t="s">
        <v>541</v>
      </c>
      <c r="BD968" s="21" t="e">
        <f t="shared" si="172"/>
        <v>#VALUE!</v>
      </c>
      <c r="BE968">
        <v>31.048559999999998</v>
      </c>
      <c r="BF968" s="21" t="e">
        <f t="shared" si="173"/>
        <v>#VALUE!</v>
      </c>
      <c r="BG968">
        <v>30</v>
      </c>
      <c r="BH968">
        <v>38.062399999999997</v>
      </c>
      <c r="BI968" s="21">
        <f t="shared" si="174"/>
        <v>607.71259825969992</v>
      </c>
      <c r="BJ968">
        <v>23131</v>
      </c>
      <c r="BK968" t="s">
        <v>563</v>
      </c>
      <c r="BL968" s="21" t="e">
        <f t="shared" si="175"/>
        <v>#VALUE!</v>
      </c>
      <c r="BN968" s="28"/>
      <c r="BP968" s="29"/>
      <c r="BR968" s="30"/>
    </row>
    <row r="969" spans="1:70" hidden="1" outlineLevel="1" x14ac:dyDescent="0.35">
      <c r="A969" t="s">
        <v>443</v>
      </c>
      <c r="B969" t="b">
        <v>0</v>
      </c>
      <c r="C969" t="s">
        <v>439</v>
      </c>
      <c r="D969" t="s">
        <v>922</v>
      </c>
      <c r="E969" t="s">
        <v>443</v>
      </c>
      <c r="F969" t="s">
        <v>443</v>
      </c>
      <c r="G969" t="b">
        <v>0</v>
      </c>
      <c r="H969">
        <v>1</v>
      </c>
      <c r="I969">
        <v>1</v>
      </c>
      <c r="J969">
        <v>14</v>
      </c>
      <c r="K969" t="s">
        <v>793</v>
      </c>
      <c r="L969" t="s">
        <v>923</v>
      </c>
      <c r="M969">
        <v>0</v>
      </c>
      <c r="N969">
        <v>1371.7114300000001</v>
      </c>
      <c r="O969">
        <v>0</v>
      </c>
      <c r="P969">
        <v>162.5</v>
      </c>
      <c r="Q969">
        <v>120.6</v>
      </c>
      <c r="R969">
        <v>156.30000000000001</v>
      </c>
      <c r="S969">
        <v>86.2</v>
      </c>
      <c r="T969">
        <v>90.2</v>
      </c>
      <c r="U969">
        <v>106</v>
      </c>
      <c r="V969">
        <v>88.2</v>
      </c>
      <c r="W969">
        <v>90.1</v>
      </c>
      <c r="X969" t="s">
        <v>443</v>
      </c>
      <c r="Y969" t="s">
        <v>443</v>
      </c>
      <c r="Z969" t="s">
        <v>439</v>
      </c>
      <c r="AA969" t="s">
        <v>439</v>
      </c>
      <c r="AB969" t="s">
        <v>439</v>
      </c>
      <c r="AC969" t="s">
        <v>439</v>
      </c>
      <c r="AD969" t="s">
        <v>439</v>
      </c>
      <c r="AE969" t="s">
        <v>439</v>
      </c>
      <c r="AF969" t="s">
        <v>444</v>
      </c>
      <c r="AG969" t="s">
        <v>439</v>
      </c>
      <c r="AH969" t="s">
        <v>445</v>
      </c>
      <c r="AI969" t="s">
        <v>439</v>
      </c>
      <c r="AJ969" t="s">
        <v>439</v>
      </c>
      <c r="AK969">
        <v>0</v>
      </c>
      <c r="AL969">
        <v>0</v>
      </c>
      <c r="AM969">
        <v>5.378E-6</v>
      </c>
      <c r="AN969">
        <v>5.4389999999999999E-6</v>
      </c>
      <c r="AO969">
        <v>3.36</v>
      </c>
      <c r="AP969">
        <v>93</v>
      </c>
      <c r="AQ969" t="str">
        <f t="shared" si="168"/>
        <v/>
      </c>
      <c r="AR969" t="s">
        <v>924</v>
      </c>
      <c r="AS969" t="s">
        <v>925</v>
      </c>
      <c r="AT969" t="str">
        <f t="shared" si="169"/>
        <v/>
      </c>
      <c r="AU969" t="str">
        <f t="shared" si="165"/>
        <v/>
      </c>
      <c r="AV969" t="str">
        <f t="shared" si="166"/>
        <v/>
      </c>
      <c r="AW969" s="19" t="str">
        <f t="shared" si="167"/>
        <v/>
      </c>
      <c r="AX969" s="25">
        <v>88.2</v>
      </c>
      <c r="AY969" s="26">
        <f t="shared" si="170"/>
        <v>1.0215419501133787</v>
      </c>
      <c r="AZ969">
        <v>90.1</v>
      </c>
      <c r="BA969" s="21" t="e">
        <f t="shared" si="171"/>
        <v>#VALUE!</v>
      </c>
      <c r="BB969" t="s">
        <v>443</v>
      </c>
      <c r="BC969" t="s">
        <v>443</v>
      </c>
      <c r="BD969" s="21" t="e">
        <f t="shared" si="172"/>
        <v>#VALUE!</v>
      </c>
      <c r="BE969" t="s">
        <v>439</v>
      </c>
      <c r="BF969" s="21" t="e">
        <f t="shared" si="173"/>
        <v>#VALUE!</v>
      </c>
      <c r="BG969" t="s">
        <v>439</v>
      </c>
      <c r="BH969" t="s">
        <v>439</v>
      </c>
      <c r="BI969" s="21" t="e">
        <f t="shared" si="174"/>
        <v>#VALUE!</v>
      </c>
      <c r="BJ969" t="s">
        <v>439</v>
      </c>
      <c r="BK969" t="s">
        <v>439</v>
      </c>
      <c r="BL969" s="21" t="e">
        <f t="shared" si="175"/>
        <v>#VALUE!</v>
      </c>
      <c r="BN969" s="28"/>
      <c r="BP969" s="29"/>
      <c r="BR969" s="30"/>
    </row>
    <row r="970" spans="1:70" hidden="1" outlineLevel="2" collapsed="1" x14ac:dyDescent="0.35">
      <c r="A970" t="s">
        <v>443</v>
      </c>
      <c r="B970" t="s">
        <v>443</v>
      </c>
      <c r="C970" t="s">
        <v>457</v>
      </c>
      <c r="D970" t="s">
        <v>458</v>
      </c>
      <c r="E970" t="s">
        <v>508</v>
      </c>
      <c r="F970" t="s">
        <v>509</v>
      </c>
      <c r="G970" t="s">
        <v>459</v>
      </c>
      <c r="H970" t="s">
        <v>460</v>
      </c>
      <c r="I970" t="s">
        <v>463</v>
      </c>
      <c r="J970" t="s">
        <v>464</v>
      </c>
      <c r="K970" t="s">
        <v>466</v>
      </c>
      <c r="L970" t="s">
        <v>510</v>
      </c>
      <c r="M970" t="s">
        <v>468</v>
      </c>
      <c r="N970" t="s">
        <v>511</v>
      </c>
      <c r="O970" t="s">
        <v>512</v>
      </c>
      <c r="P970" t="s">
        <v>513</v>
      </c>
      <c r="Q970" t="s">
        <v>514</v>
      </c>
      <c r="R970" t="s">
        <v>515</v>
      </c>
      <c r="S970" t="s">
        <v>516</v>
      </c>
      <c r="T970" t="s">
        <v>517</v>
      </c>
      <c r="U970" t="s">
        <v>469</v>
      </c>
      <c r="V970" t="s">
        <v>518</v>
      </c>
      <c r="W970" t="s">
        <v>519</v>
      </c>
      <c r="X970" t="s">
        <v>520</v>
      </c>
      <c r="Y970" t="s">
        <v>521</v>
      </c>
      <c r="Z970" t="s">
        <v>522</v>
      </c>
      <c r="AA970" t="s">
        <v>523</v>
      </c>
      <c r="AB970" t="s">
        <v>524</v>
      </c>
      <c r="AC970" t="s">
        <v>525</v>
      </c>
      <c r="AD970" t="s">
        <v>526</v>
      </c>
      <c r="AE970" t="s">
        <v>527</v>
      </c>
      <c r="AF970" t="s">
        <v>480</v>
      </c>
      <c r="AG970" t="s">
        <v>528</v>
      </c>
      <c r="AH970" t="s">
        <v>529</v>
      </c>
      <c r="AI970" t="s">
        <v>462</v>
      </c>
      <c r="AJ970" t="s">
        <v>530</v>
      </c>
      <c r="AK970" t="s">
        <v>531</v>
      </c>
      <c r="AL970" t="s">
        <v>532</v>
      </c>
      <c r="AM970" t="s">
        <v>533</v>
      </c>
      <c r="AN970" t="s">
        <v>534</v>
      </c>
      <c r="AO970" t="s">
        <v>535</v>
      </c>
      <c r="AP970" t="s">
        <v>536</v>
      </c>
      <c r="AQ970" t="str">
        <f t="shared" si="168"/>
        <v>Identifying Node</v>
      </c>
      <c r="AT970" t="str">
        <f t="shared" si="169"/>
        <v>Identifying No</v>
      </c>
      <c r="AU970" t="str">
        <f t="shared" si="165"/>
        <v>ntifying</v>
      </c>
      <c r="AV970" t="str">
        <f t="shared" si="166"/>
        <v>tifying</v>
      </c>
      <c r="AW970" s="19" t="str">
        <f t="shared" si="167"/>
        <v>tifying</v>
      </c>
      <c r="AX970" s="25" t="s">
        <v>518</v>
      </c>
      <c r="AY970" s="26" t="e">
        <f t="shared" si="170"/>
        <v>#VALUE!</v>
      </c>
      <c r="AZ970" t="s">
        <v>519</v>
      </c>
      <c r="BA970" s="21" t="e">
        <f t="shared" si="171"/>
        <v>#VALUE!</v>
      </c>
      <c r="BB970" t="s">
        <v>520</v>
      </c>
      <c r="BC970" t="s">
        <v>521</v>
      </c>
      <c r="BD970" s="21" t="e">
        <f t="shared" si="172"/>
        <v>#VALUE!</v>
      </c>
      <c r="BE970" t="s">
        <v>522</v>
      </c>
      <c r="BF970" s="21" t="e">
        <f t="shared" si="173"/>
        <v>#VALUE!</v>
      </c>
      <c r="BG970" t="s">
        <v>523</v>
      </c>
      <c r="BH970" t="s">
        <v>524</v>
      </c>
      <c r="BI970" s="21" t="e">
        <f t="shared" si="174"/>
        <v>#VALUE!</v>
      </c>
      <c r="BJ970" t="s">
        <v>525</v>
      </c>
      <c r="BK970" t="s">
        <v>526</v>
      </c>
      <c r="BL970" s="21" t="e">
        <f t="shared" si="175"/>
        <v>#VALUE!</v>
      </c>
      <c r="BN970" s="28"/>
      <c r="BP970" s="29"/>
      <c r="BR970" s="30"/>
    </row>
    <row r="971" spans="1:70" hidden="1" outlineLevel="2" collapsed="1" x14ac:dyDescent="0.35">
      <c r="A971" t="s">
        <v>443</v>
      </c>
      <c r="B971" t="s">
        <v>443</v>
      </c>
      <c r="C971" t="b">
        <v>0</v>
      </c>
      <c r="D971" t="s">
        <v>439</v>
      </c>
      <c r="E971" t="s">
        <v>557</v>
      </c>
      <c r="F971" t="s">
        <v>550</v>
      </c>
      <c r="G971" t="s">
        <v>922</v>
      </c>
      <c r="H971" t="s">
        <v>443</v>
      </c>
      <c r="I971">
        <v>1</v>
      </c>
      <c r="J971">
        <v>1</v>
      </c>
      <c r="K971" t="s">
        <v>793</v>
      </c>
      <c r="L971" t="s">
        <v>793</v>
      </c>
      <c r="M971">
        <v>0</v>
      </c>
      <c r="N971">
        <v>2</v>
      </c>
      <c r="O971">
        <v>0.94899999999999995</v>
      </c>
      <c r="P971">
        <v>0</v>
      </c>
      <c r="Q971">
        <v>1</v>
      </c>
      <c r="R971">
        <v>1</v>
      </c>
      <c r="S971">
        <v>686.35887000000002</v>
      </c>
      <c r="T971">
        <v>1371.71046</v>
      </c>
      <c r="U971">
        <v>1371.7114300000001</v>
      </c>
      <c r="V971">
        <v>-0.71</v>
      </c>
      <c r="W971">
        <v>-4.8999999999999998E-4</v>
      </c>
      <c r="X971" t="s">
        <v>540</v>
      </c>
      <c r="Y971" t="s">
        <v>541</v>
      </c>
      <c r="Z971">
        <v>18.72925</v>
      </c>
      <c r="AA971">
        <v>30</v>
      </c>
      <c r="AB971">
        <v>49.590899999999998</v>
      </c>
      <c r="AC971">
        <v>31541</v>
      </c>
      <c r="AD971" t="s">
        <v>577</v>
      </c>
      <c r="AE971" t="s">
        <v>578</v>
      </c>
      <c r="AF971" t="s">
        <v>443</v>
      </c>
      <c r="AG971" t="s">
        <v>443</v>
      </c>
      <c r="AH971">
        <v>98</v>
      </c>
      <c r="AI971" t="b">
        <v>0</v>
      </c>
      <c r="AJ971">
        <v>54</v>
      </c>
      <c r="AK971">
        <v>36</v>
      </c>
      <c r="AL971">
        <v>4.6553865603748203E-9</v>
      </c>
      <c r="AM971">
        <v>0</v>
      </c>
      <c r="AN971">
        <v>1.8939999999999999E-7</v>
      </c>
      <c r="AO971">
        <v>26541322</v>
      </c>
      <c r="AP971">
        <v>49.73</v>
      </c>
      <c r="AQ971" t="str">
        <f t="shared" si="168"/>
        <v>Mascot (A5)</v>
      </c>
      <c r="AT971" t="str">
        <f t="shared" si="169"/>
        <v>Mascot (A5)</v>
      </c>
      <c r="AU971" t="str">
        <f t="shared" si="165"/>
        <v>cot (A5)</v>
      </c>
      <c r="AV971" t="str">
        <f t="shared" si="166"/>
        <v>ot (A5)</v>
      </c>
      <c r="AW971" s="19" t="str">
        <f t="shared" si="167"/>
        <v>ot (A5)</v>
      </c>
      <c r="AX971" s="25">
        <v>-0.71</v>
      </c>
      <c r="AY971" s="26">
        <f t="shared" si="170"/>
        <v>6.901408450704225E-4</v>
      </c>
      <c r="AZ971">
        <v>-4.8999999999999998E-4</v>
      </c>
      <c r="BA971" s="21" t="e">
        <f t="shared" si="171"/>
        <v>#VALUE!</v>
      </c>
      <c r="BB971" t="s">
        <v>540</v>
      </c>
      <c r="BC971" t="s">
        <v>541</v>
      </c>
      <c r="BD971" s="21" t="e">
        <f t="shared" si="172"/>
        <v>#VALUE!</v>
      </c>
      <c r="BE971">
        <v>18.72925</v>
      </c>
      <c r="BF971" s="21" t="e">
        <f t="shared" si="173"/>
        <v>#VALUE!</v>
      </c>
      <c r="BG971">
        <v>30</v>
      </c>
      <c r="BH971">
        <v>49.590899999999998</v>
      </c>
      <c r="BI971" s="21">
        <f t="shared" si="174"/>
        <v>636.02394794206202</v>
      </c>
      <c r="BJ971">
        <v>31541</v>
      </c>
      <c r="BK971" t="s">
        <v>577</v>
      </c>
      <c r="BL971" s="21" t="e">
        <f t="shared" si="175"/>
        <v>#VALUE!</v>
      </c>
      <c r="BN971" s="28"/>
      <c r="BP971" s="29"/>
      <c r="BR971" s="30"/>
    </row>
    <row r="972" spans="1:70" hidden="1" outlineLevel="2" collapsed="1" x14ac:dyDescent="0.35">
      <c r="A972" t="s">
        <v>443</v>
      </c>
      <c r="B972" t="s">
        <v>443</v>
      </c>
      <c r="C972" t="b">
        <v>0</v>
      </c>
      <c r="D972" t="s">
        <v>439</v>
      </c>
      <c r="E972" t="s">
        <v>538</v>
      </c>
      <c r="F972" t="s">
        <v>550</v>
      </c>
      <c r="G972" t="s">
        <v>922</v>
      </c>
      <c r="H972" t="s">
        <v>443</v>
      </c>
      <c r="I972">
        <v>1</v>
      </c>
      <c r="J972">
        <v>1</v>
      </c>
      <c r="K972" t="s">
        <v>793</v>
      </c>
      <c r="L972" t="s">
        <v>793</v>
      </c>
      <c r="M972">
        <v>0</v>
      </c>
      <c r="N972">
        <v>2</v>
      </c>
      <c r="O972">
        <v>0.65059999999999996</v>
      </c>
      <c r="P972">
        <v>0</v>
      </c>
      <c r="Q972">
        <v>1</v>
      </c>
      <c r="R972">
        <v>1</v>
      </c>
      <c r="S972">
        <v>686.35887000000002</v>
      </c>
      <c r="T972">
        <v>1371.71046</v>
      </c>
      <c r="U972">
        <v>1371.7114300000001</v>
      </c>
      <c r="V972">
        <v>-0.71</v>
      </c>
      <c r="W972">
        <v>-4.8999999999999998E-4</v>
      </c>
      <c r="X972" t="s">
        <v>540</v>
      </c>
      <c r="Y972" t="s">
        <v>541</v>
      </c>
      <c r="Z972">
        <v>18.72925</v>
      </c>
      <c r="AA972">
        <v>30</v>
      </c>
      <c r="AB972">
        <v>49.590899999999998</v>
      </c>
      <c r="AC972">
        <v>31541</v>
      </c>
      <c r="AD972" t="s">
        <v>577</v>
      </c>
      <c r="AE972" t="s">
        <v>578</v>
      </c>
      <c r="AF972" t="s">
        <v>443</v>
      </c>
      <c r="AG972">
        <v>2.4900000000000002</v>
      </c>
      <c r="AH972" t="s">
        <v>443</v>
      </c>
      <c r="AI972" t="b">
        <v>0</v>
      </c>
      <c r="AJ972" t="s">
        <v>443</v>
      </c>
      <c r="AK972" t="s">
        <v>443</v>
      </c>
      <c r="AL972" t="s">
        <v>443</v>
      </c>
      <c r="AM972">
        <v>0</v>
      </c>
      <c r="AN972">
        <v>4.2940000000000002E-7</v>
      </c>
      <c r="AO972">
        <v>26541322</v>
      </c>
      <c r="AP972">
        <v>49.73</v>
      </c>
      <c r="AQ972" t="str">
        <f t="shared" si="168"/>
        <v>Sequest HT (A2)</v>
      </c>
      <c r="AT972" t="str">
        <f t="shared" si="169"/>
        <v>Sequest HT (A2</v>
      </c>
      <c r="AU972" t="str">
        <f t="shared" si="165"/>
        <v xml:space="preserve">uest HT </v>
      </c>
      <c r="AV972" t="str">
        <f t="shared" si="166"/>
        <v xml:space="preserve">est HT </v>
      </c>
      <c r="AW972" s="19" t="str">
        <f t="shared" si="167"/>
        <v xml:space="preserve">est HT </v>
      </c>
      <c r="AX972" s="25">
        <v>-0.71</v>
      </c>
      <c r="AY972" s="26">
        <f t="shared" si="170"/>
        <v>6.901408450704225E-4</v>
      </c>
      <c r="AZ972">
        <v>-4.8999999999999998E-4</v>
      </c>
      <c r="BA972" s="21" t="e">
        <f t="shared" si="171"/>
        <v>#VALUE!</v>
      </c>
      <c r="BB972" t="s">
        <v>540</v>
      </c>
      <c r="BC972" t="s">
        <v>541</v>
      </c>
      <c r="BD972" s="21" t="e">
        <f t="shared" si="172"/>
        <v>#VALUE!</v>
      </c>
      <c r="BE972">
        <v>18.72925</v>
      </c>
      <c r="BF972" s="21" t="e">
        <f t="shared" si="173"/>
        <v>#VALUE!</v>
      </c>
      <c r="BG972">
        <v>30</v>
      </c>
      <c r="BH972">
        <v>49.590899999999998</v>
      </c>
      <c r="BI972" s="21">
        <f t="shared" si="174"/>
        <v>636.02394794206202</v>
      </c>
      <c r="BJ972">
        <v>31541</v>
      </c>
      <c r="BK972" t="s">
        <v>577</v>
      </c>
      <c r="BL972" s="21" t="e">
        <f t="shared" si="175"/>
        <v>#VALUE!</v>
      </c>
      <c r="BN972" s="28"/>
      <c r="BP972" s="29"/>
      <c r="BR972" s="30"/>
    </row>
    <row r="973" spans="1:70" hidden="1" outlineLevel="2" collapsed="1" x14ac:dyDescent="0.35">
      <c r="A973" t="s">
        <v>443</v>
      </c>
      <c r="B973" t="s">
        <v>443</v>
      </c>
      <c r="C973" t="b">
        <v>0</v>
      </c>
      <c r="D973" t="s">
        <v>439</v>
      </c>
      <c r="E973" t="s">
        <v>557</v>
      </c>
      <c r="F973" t="s">
        <v>550</v>
      </c>
      <c r="G973" t="s">
        <v>922</v>
      </c>
      <c r="H973" t="s">
        <v>443</v>
      </c>
      <c r="I973">
        <v>1</v>
      </c>
      <c r="J973">
        <v>1</v>
      </c>
      <c r="K973" t="s">
        <v>793</v>
      </c>
      <c r="L973" t="s">
        <v>793</v>
      </c>
      <c r="M973">
        <v>0</v>
      </c>
      <c r="N973">
        <v>2</v>
      </c>
      <c r="O973">
        <v>0.92</v>
      </c>
      <c r="P973">
        <v>0</v>
      </c>
      <c r="Q973">
        <v>1</v>
      </c>
      <c r="R973">
        <v>1</v>
      </c>
      <c r="S973">
        <v>686.35897999999997</v>
      </c>
      <c r="T973">
        <v>1371.7106900000001</v>
      </c>
      <c r="U973">
        <v>1371.7114300000001</v>
      </c>
      <c r="V973">
        <v>-0.55000000000000004</v>
      </c>
      <c r="W973">
        <v>-3.6999999999999999E-4</v>
      </c>
      <c r="X973" t="s">
        <v>540</v>
      </c>
      <c r="Y973" t="s">
        <v>541</v>
      </c>
      <c r="Z973">
        <v>5.2563319999999996</v>
      </c>
      <c r="AA973">
        <v>15.247</v>
      </c>
      <c r="AB973">
        <v>49.621400000000001</v>
      </c>
      <c r="AC973">
        <v>32972</v>
      </c>
      <c r="AD973" t="s">
        <v>554</v>
      </c>
      <c r="AE973" t="s">
        <v>555</v>
      </c>
      <c r="AF973" t="s">
        <v>443</v>
      </c>
      <c r="AG973" t="s">
        <v>443</v>
      </c>
      <c r="AH973">
        <v>100</v>
      </c>
      <c r="AI973" t="b">
        <v>0</v>
      </c>
      <c r="AJ973">
        <v>54</v>
      </c>
      <c r="AK973">
        <v>36</v>
      </c>
      <c r="AL973">
        <v>2.7719195375242001E-9</v>
      </c>
      <c r="AM973">
        <v>0</v>
      </c>
      <c r="AN973">
        <v>4.7989999999999995E-7</v>
      </c>
      <c r="AO973">
        <v>193524720</v>
      </c>
      <c r="AP973">
        <v>49.77</v>
      </c>
      <c r="AQ973" t="str">
        <f t="shared" si="168"/>
        <v>Mascot (A5)</v>
      </c>
      <c r="AT973" t="str">
        <f t="shared" si="169"/>
        <v>Mascot (A5)</v>
      </c>
      <c r="AU973" t="str">
        <f t="shared" si="165"/>
        <v>cot (A5)</v>
      </c>
      <c r="AV973" t="str">
        <f t="shared" si="166"/>
        <v>ot (A5)</v>
      </c>
      <c r="AW973" s="19" t="str">
        <f t="shared" si="167"/>
        <v>ot (A5)</v>
      </c>
      <c r="AX973" s="25">
        <v>-0.55000000000000004</v>
      </c>
      <c r="AY973" s="26">
        <f t="shared" si="170"/>
        <v>6.7272727272727265E-4</v>
      </c>
      <c r="AZ973">
        <v>-3.6999999999999999E-4</v>
      </c>
      <c r="BA973" s="21" t="e">
        <f t="shared" si="171"/>
        <v>#VALUE!</v>
      </c>
      <c r="BB973" t="s">
        <v>540</v>
      </c>
      <c r="BC973" t="s">
        <v>541</v>
      </c>
      <c r="BD973" s="21" t="e">
        <f t="shared" si="172"/>
        <v>#VALUE!</v>
      </c>
      <c r="BE973">
        <v>5.2563319999999996</v>
      </c>
      <c r="BF973" s="21" t="e">
        <f t="shared" si="173"/>
        <v>#VALUE!</v>
      </c>
      <c r="BG973">
        <v>15.247</v>
      </c>
      <c r="BH973">
        <v>49.621400000000001</v>
      </c>
      <c r="BI973" s="21">
        <f t="shared" si="174"/>
        <v>664.47137726867845</v>
      </c>
      <c r="BJ973">
        <v>32972</v>
      </c>
      <c r="BK973" t="s">
        <v>554</v>
      </c>
      <c r="BL973" s="21" t="e">
        <f t="shared" si="175"/>
        <v>#VALUE!</v>
      </c>
      <c r="BN973" s="28"/>
      <c r="BP973" s="29"/>
      <c r="BR973" s="30"/>
    </row>
    <row r="974" spans="1:70" hidden="1" outlineLevel="2" collapsed="1" x14ac:dyDescent="0.35">
      <c r="A974" t="s">
        <v>443</v>
      </c>
      <c r="B974" t="s">
        <v>443</v>
      </c>
      <c r="C974" t="b">
        <v>0</v>
      </c>
      <c r="D974" t="s">
        <v>439</v>
      </c>
      <c r="E974" t="s">
        <v>538</v>
      </c>
      <c r="F974" t="s">
        <v>550</v>
      </c>
      <c r="G974" t="s">
        <v>922</v>
      </c>
      <c r="H974" t="s">
        <v>443</v>
      </c>
      <c r="I974">
        <v>1</v>
      </c>
      <c r="J974">
        <v>1</v>
      </c>
      <c r="K974" t="s">
        <v>793</v>
      </c>
      <c r="L974" t="s">
        <v>793</v>
      </c>
      <c r="M974">
        <v>0</v>
      </c>
      <c r="N974">
        <v>2</v>
      </c>
      <c r="O974">
        <v>0.60950000000000004</v>
      </c>
      <c r="P974">
        <v>0</v>
      </c>
      <c r="Q974">
        <v>1</v>
      </c>
      <c r="R974">
        <v>1</v>
      </c>
      <c r="S974">
        <v>686.35946000000001</v>
      </c>
      <c r="T974">
        <v>1371.71164</v>
      </c>
      <c r="U974">
        <v>1371.7114300000001</v>
      </c>
      <c r="V974">
        <v>0.15</v>
      </c>
      <c r="W974">
        <v>1.1E-4</v>
      </c>
      <c r="X974" t="s">
        <v>540</v>
      </c>
      <c r="Y974" t="s">
        <v>541</v>
      </c>
      <c r="Z974">
        <v>4.0264430000000004</v>
      </c>
      <c r="AA974">
        <v>9.5519999999999996</v>
      </c>
      <c r="AB974">
        <v>49.6357</v>
      </c>
      <c r="AC974">
        <v>33453</v>
      </c>
      <c r="AD974" t="s">
        <v>551</v>
      </c>
      <c r="AE974" t="s">
        <v>552</v>
      </c>
      <c r="AF974" t="s">
        <v>443</v>
      </c>
      <c r="AG974">
        <v>3.15</v>
      </c>
      <c r="AH974" t="s">
        <v>443</v>
      </c>
      <c r="AI974" t="b">
        <v>0</v>
      </c>
      <c r="AJ974" t="s">
        <v>443</v>
      </c>
      <c r="AK974" t="s">
        <v>443</v>
      </c>
      <c r="AL974" t="s">
        <v>443</v>
      </c>
      <c r="AM974">
        <v>0</v>
      </c>
      <c r="AN974">
        <v>1.1400000000000001E-6</v>
      </c>
      <c r="AO974">
        <v>281026112</v>
      </c>
      <c r="AP974">
        <v>49.78</v>
      </c>
      <c r="AQ974" t="str">
        <f t="shared" si="168"/>
        <v>Sequest HT (A2)</v>
      </c>
      <c r="AT974" t="str">
        <f t="shared" si="169"/>
        <v>Sequest HT (A2</v>
      </c>
      <c r="AU974" t="str">
        <f t="shared" si="165"/>
        <v xml:space="preserve">uest HT </v>
      </c>
      <c r="AV974" t="str">
        <f t="shared" si="166"/>
        <v xml:space="preserve">est HT </v>
      </c>
      <c r="AW974" s="19" t="str">
        <f t="shared" si="167"/>
        <v xml:space="preserve">est HT </v>
      </c>
      <c r="AX974" s="25">
        <v>0.15</v>
      </c>
      <c r="AY974" s="26">
        <f t="shared" si="170"/>
        <v>7.3333333333333334E-4</v>
      </c>
      <c r="AZ974">
        <v>1.1E-4</v>
      </c>
      <c r="BA974" s="21" t="e">
        <f t="shared" si="171"/>
        <v>#VALUE!</v>
      </c>
      <c r="BB974" t="s">
        <v>540</v>
      </c>
      <c r="BC974" t="s">
        <v>541</v>
      </c>
      <c r="BD974" s="21" t="e">
        <f t="shared" si="172"/>
        <v>#VALUE!</v>
      </c>
      <c r="BE974">
        <v>4.0264430000000004</v>
      </c>
      <c r="BF974" s="21" t="e">
        <f t="shared" si="173"/>
        <v>#VALUE!</v>
      </c>
      <c r="BG974">
        <v>9.5519999999999996</v>
      </c>
      <c r="BH974">
        <v>49.6357</v>
      </c>
      <c r="BI974" s="21">
        <f t="shared" si="174"/>
        <v>673.97054942309671</v>
      </c>
      <c r="BJ974">
        <v>33453</v>
      </c>
      <c r="BK974" t="s">
        <v>551</v>
      </c>
      <c r="BL974" s="21" t="e">
        <f t="shared" si="175"/>
        <v>#VALUE!</v>
      </c>
      <c r="BN974" s="28"/>
      <c r="BP974" s="29"/>
      <c r="BR974" s="30"/>
    </row>
    <row r="975" spans="1:70" hidden="1" outlineLevel="2" collapsed="1" x14ac:dyDescent="0.35">
      <c r="A975" t="s">
        <v>443</v>
      </c>
      <c r="B975" t="s">
        <v>443</v>
      </c>
      <c r="C975" t="b">
        <v>0</v>
      </c>
      <c r="D975" t="s">
        <v>439</v>
      </c>
      <c r="E975" t="s">
        <v>538</v>
      </c>
      <c r="F975" t="s">
        <v>550</v>
      </c>
      <c r="G975" t="s">
        <v>922</v>
      </c>
      <c r="H975" t="s">
        <v>443</v>
      </c>
      <c r="I975">
        <v>1</v>
      </c>
      <c r="J975">
        <v>1</v>
      </c>
      <c r="K975" t="s">
        <v>793</v>
      </c>
      <c r="L975" t="s">
        <v>793</v>
      </c>
      <c r="M975">
        <v>0</v>
      </c>
      <c r="N975">
        <v>2</v>
      </c>
      <c r="O975">
        <v>0.65410000000000001</v>
      </c>
      <c r="P975">
        <v>0</v>
      </c>
      <c r="Q975">
        <v>1</v>
      </c>
      <c r="R975">
        <v>1</v>
      </c>
      <c r="S975">
        <v>686.35923000000003</v>
      </c>
      <c r="T975">
        <v>1371.71119</v>
      </c>
      <c r="U975">
        <v>1371.7114300000001</v>
      </c>
      <c r="V975">
        <v>-0.18</v>
      </c>
      <c r="W975">
        <v>-1.2E-4</v>
      </c>
      <c r="X975" t="s">
        <v>540</v>
      </c>
      <c r="Y975" t="s">
        <v>541</v>
      </c>
      <c r="Z975">
        <v>0</v>
      </c>
      <c r="AA975">
        <v>23.5</v>
      </c>
      <c r="AB975">
        <v>49.503100000000003</v>
      </c>
      <c r="AC975">
        <v>32951</v>
      </c>
      <c r="AD975" t="s">
        <v>568</v>
      </c>
      <c r="AE975" t="s">
        <v>569</v>
      </c>
      <c r="AF975" t="s">
        <v>443</v>
      </c>
      <c r="AG975">
        <v>2.66</v>
      </c>
      <c r="AH975" t="s">
        <v>443</v>
      </c>
      <c r="AI975" t="b">
        <v>0</v>
      </c>
      <c r="AJ975" t="s">
        <v>443</v>
      </c>
      <c r="AK975" t="s">
        <v>443</v>
      </c>
      <c r="AL975" t="s">
        <v>443</v>
      </c>
      <c r="AM975">
        <v>0</v>
      </c>
      <c r="AN975">
        <v>1.3740000000000001E-6</v>
      </c>
      <c r="AO975">
        <v>98438048</v>
      </c>
      <c r="AP975">
        <v>49.68</v>
      </c>
      <c r="AQ975" t="str">
        <f t="shared" si="168"/>
        <v>Sequest HT (A2)</v>
      </c>
      <c r="AT975" t="str">
        <f t="shared" si="169"/>
        <v>Sequest HT (A2</v>
      </c>
      <c r="AU975" t="str">
        <f t="shared" ref="AU975:AU1038" si="176">MID(AT975, 4, 8)</f>
        <v xml:space="preserve">uest HT </v>
      </c>
      <c r="AV975" t="str">
        <f t="shared" ref="AV975:AV1038" si="177">MID(AU975, 2, 7)</f>
        <v xml:space="preserve">est HT </v>
      </c>
      <c r="AW975" s="19" t="str">
        <f t="shared" ref="AW975:AW1038" si="178">MID(AU975, 2, 7)</f>
        <v xml:space="preserve">est HT </v>
      </c>
      <c r="AX975" s="25">
        <v>-0.18</v>
      </c>
      <c r="AY975" s="26">
        <f t="shared" si="170"/>
        <v>6.6666666666666675E-4</v>
      </c>
      <c r="AZ975">
        <v>-1.2E-4</v>
      </c>
      <c r="BA975" s="21" t="e">
        <f t="shared" si="171"/>
        <v>#VALUE!</v>
      </c>
      <c r="BB975" t="s">
        <v>540</v>
      </c>
      <c r="BC975" t="s">
        <v>541</v>
      </c>
      <c r="BD975" s="21" t="e">
        <f t="shared" si="172"/>
        <v>#VALUE!</v>
      </c>
      <c r="BE975">
        <v>0</v>
      </c>
      <c r="BF975" s="21" t="e">
        <f t="shared" si="173"/>
        <v>#VALUE!</v>
      </c>
      <c r="BG975">
        <v>23.5</v>
      </c>
      <c r="BH975">
        <v>49.503100000000003</v>
      </c>
      <c r="BI975" s="21">
        <f t="shared" si="174"/>
        <v>665.63508143934416</v>
      </c>
      <c r="BJ975">
        <v>32951</v>
      </c>
      <c r="BK975" t="s">
        <v>568</v>
      </c>
      <c r="BL975" s="21" t="e">
        <f t="shared" si="175"/>
        <v>#VALUE!</v>
      </c>
      <c r="BN975" s="28"/>
      <c r="BP975" s="29"/>
      <c r="BR975" s="30"/>
    </row>
    <row r="976" spans="1:70" hidden="1" outlineLevel="2" collapsed="1" x14ac:dyDescent="0.35">
      <c r="A976" t="s">
        <v>443</v>
      </c>
      <c r="B976" t="s">
        <v>443</v>
      </c>
      <c r="C976" t="b">
        <v>0</v>
      </c>
      <c r="D976" t="s">
        <v>439</v>
      </c>
      <c r="E976" t="s">
        <v>557</v>
      </c>
      <c r="F976" t="s">
        <v>550</v>
      </c>
      <c r="G976" t="s">
        <v>922</v>
      </c>
      <c r="H976" t="s">
        <v>443</v>
      </c>
      <c r="I976">
        <v>1</v>
      </c>
      <c r="J976">
        <v>1</v>
      </c>
      <c r="K976" t="s">
        <v>793</v>
      </c>
      <c r="L976" t="s">
        <v>793</v>
      </c>
      <c r="M976">
        <v>0</v>
      </c>
      <c r="N976">
        <v>2</v>
      </c>
      <c r="O976">
        <v>0.91839999999999999</v>
      </c>
      <c r="P976">
        <v>0</v>
      </c>
      <c r="Q976">
        <v>1</v>
      </c>
      <c r="R976">
        <v>1</v>
      </c>
      <c r="S976">
        <v>686.35973999999999</v>
      </c>
      <c r="T976">
        <v>1371.7122099999999</v>
      </c>
      <c r="U976">
        <v>1371.7114300000001</v>
      </c>
      <c r="V976">
        <v>0.56999999999999995</v>
      </c>
      <c r="W976">
        <v>3.8999999999999999E-4</v>
      </c>
      <c r="X976" t="s">
        <v>540</v>
      </c>
      <c r="Y976" t="s">
        <v>541</v>
      </c>
      <c r="Z976">
        <v>0</v>
      </c>
      <c r="AA976">
        <v>30</v>
      </c>
      <c r="AB976">
        <v>49.550400000000003</v>
      </c>
      <c r="AC976">
        <v>33078</v>
      </c>
      <c r="AD976" t="s">
        <v>563</v>
      </c>
      <c r="AE976" t="s">
        <v>564</v>
      </c>
      <c r="AF976" t="s">
        <v>443</v>
      </c>
      <c r="AG976" t="s">
        <v>443</v>
      </c>
      <c r="AH976">
        <v>98</v>
      </c>
      <c r="AI976" t="b">
        <v>0</v>
      </c>
      <c r="AJ976">
        <v>53</v>
      </c>
      <c r="AK976">
        <v>35</v>
      </c>
      <c r="AL976">
        <v>4.0363694591823401E-9</v>
      </c>
      <c r="AM976">
        <v>0</v>
      </c>
      <c r="AN976">
        <v>1.463E-6</v>
      </c>
      <c r="AO976">
        <v>191788912</v>
      </c>
      <c r="AP976">
        <v>49.73</v>
      </c>
      <c r="AQ976" t="str">
        <f t="shared" si="168"/>
        <v>Mascot (A5)</v>
      </c>
      <c r="AT976" t="str">
        <f t="shared" si="169"/>
        <v>Mascot (A5)</v>
      </c>
      <c r="AU976" t="str">
        <f t="shared" si="176"/>
        <v>cot (A5)</v>
      </c>
      <c r="AV976" t="str">
        <f t="shared" si="177"/>
        <v>ot (A5)</v>
      </c>
      <c r="AW976" s="19" t="str">
        <f t="shared" si="178"/>
        <v>ot (A5)</v>
      </c>
      <c r="AX976" s="25">
        <v>0.56999999999999995</v>
      </c>
      <c r="AY976" s="26">
        <f t="shared" si="170"/>
        <v>6.8421052631578954E-4</v>
      </c>
      <c r="AZ976">
        <v>3.8999999999999999E-4</v>
      </c>
      <c r="BA976" s="21" t="e">
        <f t="shared" si="171"/>
        <v>#VALUE!</v>
      </c>
      <c r="BB976" t="s">
        <v>540</v>
      </c>
      <c r="BC976" t="s">
        <v>541</v>
      </c>
      <c r="BD976" s="21" t="e">
        <f t="shared" si="172"/>
        <v>#VALUE!</v>
      </c>
      <c r="BE976">
        <v>0</v>
      </c>
      <c r="BF976" s="21" t="e">
        <f t="shared" si="173"/>
        <v>#VALUE!</v>
      </c>
      <c r="BG976">
        <v>30</v>
      </c>
      <c r="BH976">
        <v>49.550400000000003</v>
      </c>
      <c r="BI976" s="21">
        <f t="shared" si="174"/>
        <v>667.56272401433682</v>
      </c>
      <c r="BJ976">
        <v>33078</v>
      </c>
      <c r="BK976" t="s">
        <v>563</v>
      </c>
      <c r="BL976" s="21" t="e">
        <f t="shared" si="175"/>
        <v>#VALUE!</v>
      </c>
      <c r="BN976" s="28"/>
      <c r="BP976" s="29"/>
      <c r="BR976" s="30"/>
    </row>
    <row r="977" spans="1:70" hidden="1" outlineLevel="2" collapsed="1" x14ac:dyDescent="0.35">
      <c r="A977" t="s">
        <v>443</v>
      </c>
      <c r="B977" t="s">
        <v>443</v>
      </c>
      <c r="C977" t="b">
        <v>0</v>
      </c>
      <c r="D977" t="s">
        <v>439</v>
      </c>
      <c r="E977" t="s">
        <v>538</v>
      </c>
      <c r="F977" t="s">
        <v>550</v>
      </c>
      <c r="G977" t="s">
        <v>922</v>
      </c>
      <c r="H977" t="s">
        <v>443</v>
      </c>
      <c r="I977">
        <v>1</v>
      </c>
      <c r="J977">
        <v>1</v>
      </c>
      <c r="K977" t="s">
        <v>793</v>
      </c>
      <c r="L977" t="s">
        <v>793</v>
      </c>
      <c r="M977">
        <v>0</v>
      </c>
      <c r="N977">
        <v>2</v>
      </c>
      <c r="O977">
        <v>0.66339999999999999</v>
      </c>
      <c r="P977">
        <v>0</v>
      </c>
      <c r="Q977">
        <v>1</v>
      </c>
      <c r="R977">
        <v>1</v>
      </c>
      <c r="S977">
        <v>686.35996</v>
      </c>
      <c r="T977">
        <v>1371.7126499999999</v>
      </c>
      <c r="U977">
        <v>1371.7114300000001</v>
      </c>
      <c r="V977">
        <v>0.89</v>
      </c>
      <c r="W977">
        <v>6.0999999999999997E-4</v>
      </c>
      <c r="X977" t="s">
        <v>540</v>
      </c>
      <c r="Y977" t="s">
        <v>541</v>
      </c>
      <c r="Z977">
        <v>4.7658630000000004</v>
      </c>
      <c r="AA977">
        <v>4.883</v>
      </c>
      <c r="AB977">
        <v>49.6678</v>
      </c>
      <c r="AC977">
        <v>32809</v>
      </c>
      <c r="AD977" t="s">
        <v>542</v>
      </c>
      <c r="AE977" t="s">
        <v>543</v>
      </c>
      <c r="AF977" t="s">
        <v>443</v>
      </c>
      <c r="AG977">
        <v>3.09</v>
      </c>
      <c r="AH977" t="s">
        <v>443</v>
      </c>
      <c r="AI977" t="b">
        <v>0</v>
      </c>
      <c r="AJ977" t="s">
        <v>443</v>
      </c>
      <c r="AK977" t="s">
        <v>443</v>
      </c>
      <c r="AL977" t="s">
        <v>443</v>
      </c>
      <c r="AM977">
        <v>0</v>
      </c>
      <c r="AN977">
        <v>1.666E-6</v>
      </c>
      <c r="AO977">
        <v>121868488</v>
      </c>
      <c r="AP977">
        <v>49.73</v>
      </c>
      <c r="AQ977" t="str">
        <f t="shared" si="168"/>
        <v>Sequest HT (A2)</v>
      </c>
      <c r="AT977" t="str">
        <f t="shared" si="169"/>
        <v>Sequest HT (A2</v>
      </c>
      <c r="AU977" t="str">
        <f t="shared" si="176"/>
        <v xml:space="preserve">uest HT </v>
      </c>
      <c r="AV977" t="str">
        <f t="shared" si="177"/>
        <v xml:space="preserve">est HT </v>
      </c>
      <c r="AW977" s="19" t="str">
        <f t="shared" si="178"/>
        <v xml:space="preserve">est HT </v>
      </c>
      <c r="AX977" s="25">
        <v>0.89</v>
      </c>
      <c r="AY977" s="26">
        <f t="shared" si="170"/>
        <v>6.853932584269662E-4</v>
      </c>
      <c r="AZ977">
        <v>6.0999999999999997E-4</v>
      </c>
      <c r="BA977" s="21" t="e">
        <f t="shared" si="171"/>
        <v>#VALUE!</v>
      </c>
      <c r="BB977" t="s">
        <v>540</v>
      </c>
      <c r="BC977" t="s">
        <v>541</v>
      </c>
      <c r="BD977" s="21" t="e">
        <f t="shared" si="172"/>
        <v>#VALUE!</v>
      </c>
      <c r="BE977">
        <v>4.7658630000000004</v>
      </c>
      <c r="BF977" s="21" t="e">
        <f t="shared" si="173"/>
        <v>#VALUE!</v>
      </c>
      <c r="BG977">
        <v>4.883</v>
      </c>
      <c r="BH977">
        <v>49.6678</v>
      </c>
      <c r="BI977" s="21">
        <f t="shared" si="174"/>
        <v>660.56881923499736</v>
      </c>
      <c r="BJ977">
        <v>32809</v>
      </c>
      <c r="BK977" t="s">
        <v>542</v>
      </c>
      <c r="BL977" s="21" t="e">
        <f t="shared" si="175"/>
        <v>#VALUE!</v>
      </c>
      <c r="BN977" s="28"/>
      <c r="BP977" s="29"/>
      <c r="BR977" s="30"/>
    </row>
    <row r="978" spans="1:70" hidden="1" outlineLevel="2" collapsed="1" x14ac:dyDescent="0.35">
      <c r="A978" t="s">
        <v>443</v>
      </c>
      <c r="B978" t="s">
        <v>443</v>
      </c>
      <c r="C978" t="b">
        <v>0</v>
      </c>
      <c r="D978" t="s">
        <v>439</v>
      </c>
      <c r="E978" t="s">
        <v>557</v>
      </c>
      <c r="F978" t="s">
        <v>550</v>
      </c>
      <c r="G978" t="s">
        <v>922</v>
      </c>
      <c r="H978" t="s">
        <v>443</v>
      </c>
      <c r="I978">
        <v>1</v>
      </c>
      <c r="J978">
        <v>1</v>
      </c>
      <c r="K978" t="s">
        <v>793</v>
      </c>
      <c r="L978" t="s">
        <v>793</v>
      </c>
      <c r="M978">
        <v>0</v>
      </c>
      <c r="N978">
        <v>2</v>
      </c>
      <c r="O978">
        <v>0.88539999999999996</v>
      </c>
      <c r="P978">
        <v>0</v>
      </c>
      <c r="Q978">
        <v>1</v>
      </c>
      <c r="R978">
        <v>1</v>
      </c>
      <c r="S978">
        <v>686.35946000000001</v>
      </c>
      <c r="T978">
        <v>1371.71164</v>
      </c>
      <c r="U978">
        <v>1371.7114300000001</v>
      </c>
      <c r="V978">
        <v>0.15</v>
      </c>
      <c r="W978">
        <v>1.1E-4</v>
      </c>
      <c r="X978" t="s">
        <v>540</v>
      </c>
      <c r="Y978" t="s">
        <v>541</v>
      </c>
      <c r="Z978">
        <v>4.0264430000000004</v>
      </c>
      <c r="AA978">
        <v>9.5519999999999996</v>
      </c>
      <c r="AB978">
        <v>49.6357</v>
      </c>
      <c r="AC978">
        <v>33453</v>
      </c>
      <c r="AD978" t="s">
        <v>551</v>
      </c>
      <c r="AE978" t="s">
        <v>552</v>
      </c>
      <c r="AF978" t="s">
        <v>443</v>
      </c>
      <c r="AG978" t="s">
        <v>443</v>
      </c>
      <c r="AH978">
        <v>96</v>
      </c>
      <c r="AI978" t="b">
        <v>0</v>
      </c>
      <c r="AJ978">
        <v>53</v>
      </c>
      <c r="AK978">
        <v>35</v>
      </c>
      <c r="AL978">
        <v>5.7909304098847104E-9</v>
      </c>
      <c r="AM978">
        <v>0</v>
      </c>
      <c r="AN978">
        <v>2.7599999999999998E-6</v>
      </c>
      <c r="AO978">
        <v>281026112</v>
      </c>
      <c r="AP978">
        <v>49.78</v>
      </c>
      <c r="AQ978" t="str">
        <f t="shared" si="168"/>
        <v>Mascot (A5)</v>
      </c>
      <c r="AT978" t="str">
        <f t="shared" si="169"/>
        <v>Mascot (A5)</v>
      </c>
      <c r="AU978" t="str">
        <f t="shared" si="176"/>
        <v>cot (A5)</v>
      </c>
      <c r="AV978" t="str">
        <f t="shared" si="177"/>
        <v>ot (A5)</v>
      </c>
      <c r="AW978" s="19" t="str">
        <f t="shared" si="178"/>
        <v>ot (A5)</v>
      </c>
      <c r="AX978" s="25">
        <v>0.15</v>
      </c>
      <c r="AY978" s="26">
        <f t="shared" si="170"/>
        <v>7.3333333333333334E-4</v>
      </c>
      <c r="AZ978">
        <v>1.1E-4</v>
      </c>
      <c r="BA978" s="21" t="e">
        <f t="shared" si="171"/>
        <v>#VALUE!</v>
      </c>
      <c r="BB978" t="s">
        <v>540</v>
      </c>
      <c r="BC978" t="s">
        <v>541</v>
      </c>
      <c r="BD978" s="21" t="e">
        <f t="shared" si="172"/>
        <v>#VALUE!</v>
      </c>
      <c r="BE978">
        <v>4.0264430000000004</v>
      </c>
      <c r="BF978" s="21" t="e">
        <f t="shared" si="173"/>
        <v>#VALUE!</v>
      </c>
      <c r="BG978">
        <v>9.5519999999999996</v>
      </c>
      <c r="BH978">
        <v>49.6357</v>
      </c>
      <c r="BI978" s="21">
        <f t="shared" si="174"/>
        <v>673.97054942309671</v>
      </c>
      <c r="BJ978">
        <v>33453</v>
      </c>
      <c r="BK978" t="s">
        <v>551</v>
      </c>
      <c r="BL978" s="21" t="e">
        <f t="shared" si="175"/>
        <v>#VALUE!</v>
      </c>
      <c r="BN978" s="28"/>
      <c r="BP978" s="29"/>
      <c r="BR978" s="30"/>
    </row>
    <row r="979" spans="1:70" hidden="1" outlineLevel="2" collapsed="1" x14ac:dyDescent="0.35">
      <c r="A979" t="s">
        <v>443</v>
      </c>
      <c r="B979" t="s">
        <v>443</v>
      </c>
      <c r="C979" t="b">
        <v>0</v>
      </c>
      <c r="D979" t="s">
        <v>439</v>
      </c>
      <c r="E979" t="s">
        <v>557</v>
      </c>
      <c r="F979" t="s">
        <v>550</v>
      </c>
      <c r="G979" t="s">
        <v>922</v>
      </c>
      <c r="H979" t="s">
        <v>443</v>
      </c>
      <c r="I979">
        <v>1</v>
      </c>
      <c r="J979">
        <v>1</v>
      </c>
      <c r="K979" t="s">
        <v>793</v>
      </c>
      <c r="L979" t="s">
        <v>793</v>
      </c>
      <c r="M979">
        <v>0</v>
      </c>
      <c r="N979">
        <v>2</v>
      </c>
      <c r="O979">
        <v>0.9355</v>
      </c>
      <c r="P979">
        <v>0</v>
      </c>
      <c r="Q979">
        <v>1</v>
      </c>
      <c r="R979">
        <v>1</v>
      </c>
      <c r="S979">
        <v>686.35715000000005</v>
      </c>
      <c r="T979">
        <v>1371.70703</v>
      </c>
      <c r="U979">
        <v>1371.7114300000001</v>
      </c>
      <c r="V979">
        <v>-3.21</v>
      </c>
      <c r="W979">
        <v>-2.2000000000000001E-3</v>
      </c>
      <c r="X979" t="s">
        <v>540</v>
      </c>
      <c r="Y979" t="s">
        <v>541</v>
      </c>
      <c r="Z979">
        <v>29.663489999999999</v>
      </c>
      <c r="AA979">
        <v>30</v>
      </c>
      <c r="AB979">
        <v>49.601700000000001</v>
      </c>
      <c r="AC979">
        <v>30877</v>
      </c>
      <c r="AD979" t="s">
        <v>572</v>
      </c>
      <c r="AE979" t="s">
        <v>573</v>
      </c>
      <c r="AF979" t="s">
        <v>443</v>
      </c>
      <c r="AG979" t="s">
        <v>443</v>
      </c>
      <c r="AH979">
        <v>93</v>
      </c>
      <c r="AI979" t="b">
        <v>0</v>
      </c>
      <c r="AJ979">
        <v>53</v>
      </c>
      <c r="AK979">
        <v>35</v>
      </c>
      <c r="AL979">
        <v>1.0924266182409101E-8</v>
      </c>
      <c r="AM979">
        <v>0</v>
      </c>
      <c r="AN979">
        <v>5.378E-6</v>
      </c>
      <c r="AO979">
        <v>48623500</v>
      </c>
      <c r="AP979">
        <v>49.76</v>
      </c>
      <c r="AQ979" t="str">
        <f t="shared" si="168"/>
        <v>Mascot (A5)</v>
      </c>
      <c r="AT979" t="str">
        <f t="shared" si="169"/>
        <v>Mascot (A5)</v>
      </c>
      <c r="AU979" t="str">
        <f t="shared" si="176"/>
        <v>cot (A5)</v>
      </c>
      <c r="AV979" t="str">
        <f t="shared" si="177"/>
        <v>ot (A5)</v>
      </c>
      <c r="AW979" s="19" t="str">
        <f t="shared" si="178"/>
        <v>ot (A5)</v>
      </c>
      <c r="AX979" s="25">
        <v>-3.21</v>
      </c>
      <c r="AY979" s="26">
        <f t="shared" si="170"/>
        <v>6.8535825545171345E-4</v>
      </c>
      <c r="AZ979">
        <v>-2.2000000000000001E-3</v>
      </c>
      <c r="BA979" s="21" t="e">
        <f t="shared" si="171"/>
        <v>#VALUE!</v>
      </c>
      <c r="BB979" t="s">
        <v>540</v>
      </c>
      <c r="BC979" t="s">
        <v>541</v>
      </c>
      <c r="BD979" s="21" t="e">
        <f t="shared" si="172"/>
        <v>#VALUE!</v>
      </c>
      <c r="BE979">
        <v>29.663489999999999</v>
      </c>
      <c r="BF979" s="21" t="e">
        <f t="shared" si="173"/>
        <v>#VALUE!</v>
      </c>
      <c r="BG979">
        <v>30</v>
      </c>
      <c r="BH979">
        <v>49.601700000000001</v>
      </c>
      <c r="BI979" s="21">
        <f t="shared" si="174"/>
        <v>622.4988256450888</v>
      </c>
      <c r="BJ979">
        <v>30877</v>
      </c>
      <c r="BK979" t="s">
        <v>572</v>
      </c>
      <c r="BL979" s="21" t="e">
        <f t="shared" si="175"/>
        <v>#VALUE!</v>
      </c>
      <c r="BN979" s="28"/>
      <c r="BP979" s="29"/>
      <c r="BR979" s="30"/>
    </row>
    <row r="980" spans="1:70" hidden="1" outlineLevel="2" collapsed="1" x14ac:dyDescent="0.35">
      <c r="A980" t="s">
        <v>443</v>
      </c>
      <c r="B980" t="s">
        <v>443</v>
      </c>
      <c r="C980" t="b">
        <v>0</v>
      </c>
      <c r="D980" t="s">
        <v>439</v>
      </c>
      <c r="E980" t="s">
        <v>538</v>
      </c>
      <c r="F980" t="s">
        <v>550</v>
      </c>
      <c r="G980" t="s">
        <v>922</v>
      </c>
      <c r="H980" t="s">
        <v>443</v>
      </c>
      <c r="I980">
        <v>1</v>
      </c>
      <c r="J980">
        <v>1</v>
      </c>
      <c r="K980" t="s">
        <v>793</v>
      </c>
      <c r="L980" t="s">
        <v>793</v>
      </c>
      <c r="M980">
        <v>0</v>
      </c>
      <c r="N980">
        <v>2</v>
      </c>
      <c r="O980">
        <v>0.65180000000000005</v>
      </c>
      <c r="P980">
        <v>0</v>
      </c>
      <c r="Q980">
        <v>1</v>
      </c>
      <c r="R980">
        <v>1</v>
      </c>
      <c r="S980">
        <v>686.35973999999999</v>
      </c>
      <c r="T980">
        <v>1371.7122099999999</v>
      </c>
      <c r="U980">
        <v>1371.7114300000001</v>
      </c>
      <c r="V980">
        <v>0.56999999999999995</v>
      </c>
      <c r="W980">
        <v>3.8999999999999999E-4</v>
      </c>
      <c r="X980" t="s">
        <v>540</v>
      </c>
      <c r="Y980" t="s">
        <v>541</v>
      </c>
      <c r="Z980">
        <v>0</v>
      </c>
      <c r="AA980">
        <v>30</v>
      </c>
      <c r="AB980">
        <v>49.550400000000003</v>
      </c>
      <c r="AC980">
        <v>33078</v>
      </c>
      <c r="AD980" t="s">
        <v>563</v>
      </c>
      <c r="AE980" t="s">
        <v>564</v>
      </c>
      <c r="AF980" t="s">
        <v>443</v>
      </c>
      <c r="AG980">
        <v>3.36</v>
      </c>
      <c r="AH980" t="s">
        <v>443</v>
      </c>
      <c r="AI980" t="b">
        <v>0</v>
      </c>
      <c r="AJ980" t="s">
        <v>443</v>
      </c>
      <c r="AK980" t="s">
        <v>443</v>
      </c>
      <c r="AL980" t="s">
        <v>443</v>
      </c>
      <c r="AM980">
        <v>0</v>
      </c>
      <c r="AN980">
        <v>5.4389999999999999E-6</v>
      </c>
      <c r="AO980">
        <v>191788912</v>
      </c>
      <c r="AP980">
        <v>49.73</v>
      </c>
      <c r="AQ980" t="str">
        <f t="shared" si="168"/>
        <v>Sequest HT (A2)</v>
      </c>
      <c r="AT980" t="str">
        <f t="shared" si="169"/>
        <v>Sequest HT (A2</v>
      </c>
      <c r="AU980" t="str">
        <f t="shared" si="176"/>
        <v xml:space="preserve">uest HT </v>
      </c>
      <c r="AV980" t="str">
        <f t="shared" si="177"/>
        <v xml:space="preserve">est HT </v>
      </c>
      <c r="AW980" s="19" t="str">
        <f t="shared" si="178"/>
        <v xml:space="preserve">est HT </v>
      </c>
      <c r="AX980" s="25">
        <v>0.56999999999999995</v>
      </c>
      <c r="AY980" s="26">
        <f t="shared" si="170"/>
        <v>6.8421052631578954E-4</v>
      </c>
      <c r="AZ980">
        <v>3.8999999999999999E-4</v>
      </c>
      <c r="BA980" s="21" t="e">
        <f t="shared" si="171"/>
        <v>#VALUE!</v>
      </c>
      <c r="BB980" t="s">
        <v>540</v>
      </c>
      <c r="BC980" t="s">
        <v>541</v>
      </c>
      <c r="BD980" s="21" t="e">
        <f t="shared" si="172"/>
        <v>#VALUE!</v>
      </c>
      <c r="BE980">
        <v>0</v>
      </c>
      <c r="BF980" s="21" t="e">
        <f t="shared" si="173"/>
        <v>#VALUE!</v>
      </c>
      <c r="BG980">
        <v>30</v>
      </c>
      <c r="BH980">
        <v>49.550400000000003</v>
      </c>
      <c r="BI980" s="21">
        <f t="shared" si="174"/>
        <v>667.56272401433682</v>
      </c>
      <c r="BJ980">
        <v>33078</v>
      </c>
      <c r="BK980" t="s">
        <v>563</v>
      </c>
      <c r="BL980" s="21" t="e">
        <f t="shared" si="175"/>
        <v>#VALUE!</v>
      </c>
      <c r="BN980" s="28"/>
      <c r="BP980" s="29"/>
      <c r="BR980" s="30"/>
    </row>
    <row r="981" spans="1:70" hidden="1" outlineLevel="2" collapsed="1" x14ac:dyDescent="0.35">
      <c r="A981" t="s">
        <v>443</v>
      </c>
      <c r="B981" t="s">
        <v>443</v>
      </c>
      <c r="C981" t="b">
        <v>0</v>
      </c>
      <c r="D981" t="s">
        <v>439</v>
      </c>
      <c r="E981" t="s">
        <v>538</v>
      </c>
      <c r="F981" t="s">
        <v>550</v>
      </c>
      <c r="G981" t="s">
        <v>922</v>
      </c>
      <c r="H981" t="s">
        <v>443</v>
      </c>
      <c r="I981">
        <v>1</v>
      </c>
      <c r="J981">
        <v>1</v>
      </c>
      <c r="K981" t="s">
        <v>793</v>
      </c>
      <c r="L981" t="s">
        <v>793</v>
      </c>
      <c r="M981">
        <v>0</v>
      </c>
      <c r="N981">
        <v>2</v>
      </c>
      <c r="O981">
        <v>0.63449999999999995</v>
      </c>
      <c r="P981">
        <v>0</v>
      </c>
      <c r="Q981">
        <v>1</v>
      </c>
      <c r="R981">
        <v>1</v>
      </c>
      <c r="S981">
        <v>686.35715000000005</v>
      </c>
      <c r="T981">
        <v>1371.70703</v>
      </c>
      <c r="U981">
        <v>1371.7114300000001</v>
      </c>
      <c r="V981">
        <v>-3.21</v>
      </c>
      <c r="W981">
        <v>-2.2000000000000001E-3</v>
      </c>
      <c r="X981" t="s">
        <v>540</v>
      </c>
      <c r="Y981" t="s">
        <v>541</v>
      </c>
      <c r="Z981">
        <v>29.663489999999999</v>
      </c>
      <c r="AA981">
        <v>30</v>
      </c>
      <c r="AB981">
        <v>49.601700000000001</v>
      </c>
      <c r="AC981">
        <v>30877</v>
      </c>
      <c r="AD981" t="s">
        <v>572</v>
      </c>
      <c r="AE981" t="s">
        <v>573</v>
      </c>
      <c r="AF981" t="s">
        <v>443</v>
      </c>
      <c r="AG981">
        <v>2.4900000000000002</v>
      </c>
      <c r="AH981" t="s">
        <v>443</v>
      </c>
      <c r="AI981" t="b">
        <v>0</v>
      </c>
      <c r="AJ981" t="s">
        <v>443</v>
      </c>
      <c r="AK981" t="s">
        <v>443</v>
      </c>
      <c r="AL981" t="s">
        <v>443</v>
      </c>
      <c r="AM981">
        <v>0</v>
      </c>
      <c r="AN981">
        <v>7.4420000000000001E-6</v>
      </c>
      <c r="AO981">
        <v>48623500</v>
      </c>
      <c r="AP981">
        <v>49.76</v>
      </c>
      <c r="AQ981" t="str">
        <f t="shared" si="168"/>
        <v>Sequest HT (A2)</v>
      </c>
      <c r="AT981" t="str">
        <f t="shared" si="169"/>
        <v>Sequest HT (A2</v>
      </c>
      <c r="AU981" t="str">
        <f t="shared" si="176"/>
        <v xml:space="preserve">uest HT </v>
      </c>
      <c r="AV981" t="str">
        <f t="shared" si="177"/>
        <v xml:space="preserve">est HT </v>
      </c>
      <c r="AW981" s="19" t="str">
        <f t="shared" si="178"/>
        <v xml:space="preserve">est HT </v>
      </c>
      <c r="AX981" s="25">
        <v>-3.21</v>
      </c>
      <c r="AY981" s="26">
        <f t="shared" si="170"/>
        <v>6.8535825545171345E-4</v>
      </c>
      <c r="AZ981">
        <v>-2.2000000000000001E-3</v>
      </c>
      <c r="BA981" s="21" t="e">
        <f t="shared" si="171"/>
        <v>#VALUE!</v>
      </c>
      <c r="BB981" t="s">
        <v>540</v>
      </c>
      <c r="BC981" t="s">
        <v>541</v>
      </c>
      <c r="BD981" s="21" t="e">
        <f t="shared" si="172"/>
        <v>#VALUE!</v>
      </c>
      <c r="BE981">
        <v>29.663489999999999</v>
      </c>
      <c r="BF981" s="21" t="e">
        <f t="shared" si="173"/>
        <v>#VALUE!</v>
      </c>
      <c r="BG981">
        <v>30</v>
      </c>
      <c r="BH981">
        <v>49.601700000000001</v>
      </c>
      <c r="BI981" s="21">
        <f t="shared" si="174"/>
        <v>622.4988256450888</v>
      </c>
      <c r="BJ981">
        <v>30877</v>
      </c>
      <c r="BK981" t="s">
        <v>572</v>
      </c>
      <c r="BL981" s="21" t="e">
        <f t="shared" si="175"/>
        <v>#VALUE!</v>
      </c>
      <c r="BN981" s="28"/>
      <c r="BP981" s="29"/>
      <c r="BR981" s="30"/>
    </row>
    <row r="982" spans="1:70" hidden="1" outlineLevel="2" collapsed="1" x14ac:dyDescent="0.35">
      <c r="A982" t="s">
        <v>443</v>
      </c>
      <c r="B982" t="s">
        <v>443</v>
      </c>
      <c r="C982" t="b">
        <v>0</v>
      </c>
      <c r="D982" t="s">
        <v>439</v>
      </c>
      <c r="E982" t="s">
        <v>538</v>
      </c>
      <c r="F982" t="s">
        <v>550</v>
      </c>
      <c r="G982" t="s">
        <v>922</v>
      </c>
      <c r="H982" t="s">
        <v>443</v>
      </c>
      <c r="I982">
        <v>1</v>
      </c>
      <c r="J982">
        <v>1</v>
      </c>
      <c r="K982" t="s">
        <v>793</v>
      </c>
      <c r="L982" t="s">
        <v>793</v>
      </c>
      <c r="M982">
        <v>0</v>
      </c>
      <c r="N982">
        <v>2</v>
      </c>
      <c r="O982">
        <v>0.66259999999999997</v>
      </c>
      <c r="P982">
        <v>0</v>
      </c>
      <c r="Q982">
        <v>1</v>
      </c>
      <c r="R982">
        <v>1</v>
      </c>
      <c r="S982">
        <v>686.35897999999997</v>
      </c>
      <c r="T982">
        <v>1371.7106900000001</v>
      </c>
      <c r="U982">
        <v>1371.7114300000001</v>
      </c>
      <c r="V982">
        <v>-0.55000000000000004</v>
      </c>
      <c r="W982">
        <v>-3.6999999999999999E-4</v>
      </c>
      <c r="X982" t="s">
        <v>540</v>
      </c>
      <c r="Y982" t="s">
        <v>541</v>
      </c>
      <c r="Z982">
        <v>5.2563319999999996</v>
      </c>
      <c r="AA982">
        <v>15.247</v>
      </c>
      <c r="AB982">
        <v>49.621400000000001</v>
      </c>
      <c r="AC982">
        <v>32972</v>
      </c>
      <c r="AD982" t="s">
        <v>554</v>
      </c>
      <c r="AE982" t="s">
        <v>555</v>
      </c>
      <c r="AF982" t="s">
        <v>443</v>
      </c>
      <c r="AG982">
        <v>3.29</v>
      </c>
      <c r="AH982" t="s">
        <v>443</v>
      </c>
      <c r="AI982" t="b">
        <v>0</v>
      </c>
      <c r="AJ982" t="s">
        <v>443</v>
      </c>
      <c r="AK982" t="s">
        <v>443</v>
      </c>
      <c r="AL982" t="s">
        <v>443</v>
      </c>
      <c r="AM982">
        <v>0</v>
      </c>
      <c r="AN982">
        <v>7.9910000000000002E-6</v>
      </c>
      <c r="AO982">
        <v>193524720</v>
      </c>
      <c r="AP982">
        <v>49.77</v>
      </c>
      <c r="AQ982" t="str">
        <f t="shared" si="168"/>
        <v>Sequest HT (A2)</v>
      </c>
      <c r="AT982" t="str">
        <f t="shared" si="169"/>
        <v>Sequest HT (A2</v>
      </c>
      <c r="AU982" t="str">
        <f t="shared" si="176"/>
        <v xml:space="preserve">uest HT </v>
      </c>
      <c r="AV982" t="str">
        <f t="shared" si="177"/>
        <v xml:space="preserve">est HT </v>
      </c>
      <c r="AW982" s="19" t="str">
        <f t="shared" si="178"/>
        <v xml:space="preserve">est HT </v>
      </c>
      <c r="AX982" s="25">
        <v>-0.55000000000000004</v>
      </c>
      <c r="AY982" s="26">
        <f t="shared" si="170"/>
        <v>6.7272727272727265E-4</v>
      </c>
      <c r="AZ982">
        <v>-3.6999999999999999E-4</v>
      </c>
      <c r="BA982" s="21" t="e">
        <f t="shared" si="171"/>
        <v>#VALUE!</v>
      </c>
      <c r="BB982" t="s">
        <v>540</v>
      </c>
      <c r="BC982" t="s">
        <v>541</v>
      </c>
      <c r="BD982" s="21" t="e">
        <f t="shared" si="172"/>
        <v>#VALUE!</v>
      </c>
      <c r="BE982">
        <v>5.2563319999999996</v>
      </c>
      <c r="BF982" s="21" t="e">
        <f t="shared" si="173"/>
        <v>#VALUE!</v>
      </c>
      <c r="BG982">
        <v>15.247</v>
      </c>
      <c r="BH982">
        <v>49.621400000000001</v>
      </c>
      <c r="BI982" s="21">
        <f t="shared" si="174"/>
        <v>664.47137726867845</v>
      </c>
      <c r="BJ982">
        <v>32972</v>
      </c>
      <c r="BK982" t="s">
        <v>554</v>
      </c>
      <c r="BL982" s="21" t="e">
        <f t="shared" si="175"/>
        <v>#VALUE!</v>
      </c>
      <c r="BN982" s="28"/>
      <c r="BP982" s="29"/>
      <c r="BR982" s="30"/>
    </row>
    <row r="983" spans="1:70" hidden="1" outlineLevel="2" collapsed="1" x14ac:dyDescent="0.35">
      <c r="A983" t="s">
        <v>443</v>
      </c>
      <c r="B983" t="s">
        <v>443</v>
      </c>
      <c r="C983" t="b">
        <v>0</v>
      </c>
      <c r="D983" t="s">
        <v>439</v>
      </c>
      <c r="E983" t="s">
        <v>557</v>
      </c>
      <c r="F983" t="s">
        <v>550</v>
      </c>
      <c r="G983" t="s">
        <v>922</v>
      </c>
      <c r="H983" t="s">
        <v>443</v>
      </c>
      <c r="I983">
        <v>1</v>
      </c>
      <c r="J983">
        <v>1</v>
      </c>
      <c r="K983" t="s">
        <v>793</v>
      </c>
      <c r="L983" t="s">
        <v>793</v>
      </c>
      <c r="M983">
        <v>0</v>
      </c>
      <c r="N983">
        <v>2</v>
      </c>
      <c r="O983">
        <v>0.91759999999999997</v>
      </c>
      <c r="P983">
        <v>0</v>
      </c>
      <c r="Q983">
        <v>1</v>
      </c>
      <c r="R983">
        <v>1</v>
      </c>
      <c r="S983">
        <v>686.35923000000003</v>
      </c>
      <c r="T983">
        <v>1371.71119</v>
      </c>
      <c r="U983">
        <v>1371.7114300000001</v>
      </c>
      <c r="V983">
        <v>-0.18</v>
      </c>
      <c r="W983">
        <v>-1.2E-4</v>
      </c>
      <c r="X983" t="s">
        <v>540</v>
      </c>
      <c r="Y983" t="s">
        <v>541</v>
      </c>
      <c r="Z983">
        <v>0</v>
      </c>
      <c r="AA983">
        <v>23.5</v>
      </c>
      <c r="AB983">
        <v>49.503100000000003</v>
      </c>
      <c r="AC983">
        <v>32951</v>
      </c>
      <c r="AD983" t="s">
        <v>568</v>
      </c>
      <c r="AE983" t="s">
        <v>569</v>
      </c>
      <c r="AF983" t="s">
        <v>443</v>
      </c>
      <c r="AG983" t="s">
        <v>443</v>
      </c>
      <c r="AH983">
        <v>85</v>
      </c>
      <c r="AI983" t="b">
        <v>0</v>
      </c>
      <c r="AJ983">
        <v>54</v>
      </c>
      <c r="AK983">
        <v>36</v>
      </c>
      <c r="AL983">
        <v>9.1195487227667696E-8</v>
      </c>
      <c r="AM983">
        <v>0</v>
      </c>
      <c r="AN983">
        <v>8.6580000000000008E-6</v>
      </c>
      <c r="AO983">
        <v>98438048</v>
      </c>
      <c r="AP983">
        <v>49.68</v>
      </c>
      <c r="AQ983" t="str">
        <f t="shared" si="168"/>
        <v>Mascot (A5)</v>
      </c>
      <c r="AT983" t="str">
        <f t="shared" si="169"/>
        <v>Mascot (A5)</v>
      </c>
      <c r="AU983" t="str">
        <f t="shared" si="176"/>
        <v>cot (A5)</v>
      </c>
      <c r="AV983" t="str">
        <f t="shared" si="177"/>
        <v>ot (A5)</v>
      </c>
      <c r="AW983" s="19" t="str">
        <f t="shared" si="178"/>
        <v>ot (A5)</v>
      </c>
      <c r="AX983" s="25">
        <v>-0.18</v>
      </c>
      <c r="AY983" s="26">
        <f t="shared" si="170"/>
        <v>6.6666666666666675E-4</v>
      </c>
      <c r="AZ983">
        <v>-1.2E-4</v>
      </c>
      <c r="BA983" s="21" t="e">
        <f t="shared" si="171"/>
        <v>#VALUE!</v>
      </c>
      <c r="BB983" t="s">
        <v>540</v>
      </c>
      <c r="BC983" t="s">
        <v>541</v>
      </c>
      <c r="BD983" s="21" t="e">
        <f t="shared" si="172"/>
        <v>#VALUE!</v>
      </c>
      <c r="BE983">
        <v>0</v>
      </c>
      <c r="BF983" s="21" t="e">
        <f t="shared" si="173"/>
        <v>#VALUE!</v>
      </c>
      <c r="BG983">
        <v>23.5</v>
      </c>
      <c r="BH983">
        <v>49.503100000000003</v>
      </c>
      <c r="BI983" s="21">
        <f t="shared" si="174"/>
        <v>665.63508143934416</v>
      </c>
      <c r="BJ983">
        <v>32951</v>
      </c>
      <c r="BK983" t="s">
        <v>568</v>
      </c>
      <c r="BL983" s="21" t="e">
        <f t="shared" si="175"/>
        <v>#VALUE!</v>
      </c>
      <c r="BN983" s="28"/>
      <c r="BP983" s="29"/>
      <c r="BR983" s="30"/>
    </row>
    <row r="984" spans="1:70" hidden="1" outlineLevel="2" collapsed="1" x14ac:dyDescent="0.35">
      <c r="A984" t="s">
        <v>443</v>
      </c>
      <c r="B984" t="s">
        <v>443</v>
      </c>
      <c r="C984" t="b">
        <v>0</v>
      </c>
      <c r="D984" t="s">
        <v>439</v>
      </c>
      <c r="E984" t="s">
        <v>557</v>
      </c>
      <c r="F984" t="s">
        <v>550</v>
      </c>
      <c r="G984" t="s">
        <v>922</v>
      </c>
      <c r="H984" t="s">
        <v>443</v>
      </c>
      <c r="I984">
        <v>1</v>
      </c>
      <c r="J984">
        <v>1</v>
      </c>
      <c r="K984" t="s">
        <v>793</v>
      </c>
      <c r="L984" t="s">
        <v>793</v>
      </c>
      <c r="M984">
        <v>0</v>
      </c>
      <c r="N984">
        <v>2</v>
      </c>
      <c r="O984">
        <v>0.90910000000000002</v>
      </c>
      <c r="P984">
        <v>0</v>
      </c>
      <c r="Q984">
        <v>1</v>
      </c>
      <c r="R984">
        <v>1</v>
      </c>
      <c r="S984">
        <v>686.35996</v>
      </c>
      <c r="T984">
        <v>1371.7126499999999</v>
      </c>
      <c r="U984">
        <v>1371.7114300000001</v>
      </c>
      <c r="V984">
        <v>0.89</v>
      </c>
      <c r="W984">
        <v>6.0999999999999997E-4</v>
      </c>
      <c r="X984" t="s">
        <v>540</v>
      </c>
      <c r="Y984" t="s">
        <v>541</v>
      </c>
      <c r="Z984">
        <v>4.7658630000000004</v>
      </c>
      <c r="AA984">
        <v>4.883</v>
      </c>
      <c r="AB984">
        <v>49.6678</v>
      </c>
      <c r="AC984">
        <v>32809</v>
      </c>
      <c r="AD984" t="s">
        <v>542</v>
      </c>
      <c r="AE984" t="s">
        <v>543</v>
      </c>
      <c r="AF984" t="s">
        <v>443</v>
      </c>
      <c r="AG984" t="s">
        <v>443</v>
      </c>
      <c r="AH984">
        <v>99</v>
      </c>
      <c r="AI984" t="b">
        <v>0</v>
      </c>
      <c r="AJ984">
        <v>53</v>
      </c>
      <c r="AK984">
        <v>35</v>
      </c>
      <c r="AL984">
        <v>2.8128258658853002E-9</v>
      </c>
      <c r="AM984">
        <v>0</v>
      </c>
      <c r="AN984">
        <v>1.8050000000000002E-5</v>
      </c>
      <c r="AO984">
        <v>121868488</v>
      </c>
      <c r="AP984">
        <v>49.73</v>
      </c>
      <c r="AQ984" t="str">
        <f t="shared" si="168"/>
        <v>Mascot (A5)</v>
      </c>
      <c r="AT984" t="str">
        <f t="shared" si="169"/>
        <v>Mascot (A5)</v>
      </c>
      <c r="AU984" t="str">
        <f t="shared" si="176"/>
        <v>cot (A5)</v>
      </c>
      <c r="AV984" t="str">
        <f t="shared" si="177"/>
        <v>ot (A5)</v>
      </c>
      <c r="AW984" s="19" t="str">
        <f t="shared" si="178"/>
        <v>ot (A5)</v>
      </c>
      <c r="AX984" s="25">
        <v>0.89</v>
      </c>
      <c r="AY984" s="26">
        <f t="shared" si="170"/>
        <v>6.853932584269662E-4</v>
      </c>
      <c r="AZ984">
        <v>6.0999999999999997E-4</v>
      </c>
      <c r="BA984" s="21" t="e">
        <f t="shared" si="171"/>
        <v>#VALUE!</v>
      </c>
      <c r="BB984" t="s">
        <v>540</v>
      </c>
      <c r="BC984" t="s">
        <v>541</v>
      </c>
      <c r="BD984" s="21" t="e">
        <f t="shared" si="172"/>
        <v>#VALUE!</v>
      </c>
      <c r="BE984">
        <v>4.7658630000000004</v>
      </c>
      <c r="BF984" s="21" t="e">
        <f t="shared" si="173"/>
        <v>#VALUE!</v>
      </c>
      <c r="BG984">
        <v>4.883</v>
      </c>
      <c r="BH984">
        <v>49.6678</v>
      </c>
      <c r="BI984" s="21">
        <f t="shared" si="174"/>
        <v>660.56881923499736</v>
      </c>
      <c r="BJ984">
        <v>32809</v>
      </c>
      <c r="BK984" t="s">
        <v>542</v>
      </c>
      <c r="BL984" s="21" t="e">
        <f t="shared" si="175"/>
        <v>#VALUE!</v>
      </c>
      <c r="BN984" s="28"/>
      <c r="BP984" s="29"/>
      <c r="BR984" s="30"/>
    </row>
    <row r="985" spans="1:70" hidden="1" outlineLevel="1" x14ac:dyDescent="0.35">
      <c r="A985" t="s">
        <v>443</v>
      </c>
      <c r="B985" t="b">
        <v>0</v>
      </c>
      <c r="C985" t="s">
        <v>439</v>
      </c>
      <c r="D985" t="s">
        <v>926</v>
      </c>
      <c r="E985" t="s">
        <v>443</v>
      </c>
      <c r="F985" t="s">
        <v>443</v>
      </c>
      <c r="G985" t="b">
        <v>0</v>
      </c>
      <c r="H985">
        <v>1</v>
      </c>
      <c r="I985">
        <v>1</v>
      </c>
      <c r="J985">
        <v>5</v>
      </c>
      <c r="K985" t="s">
        <v>793</v>
      </c>
      <c r="L985" t="s">
        <v>927</v>
      </c>
      <c r="M985">
        <v>1</v>
      </c>
      <c r="N985">
        <v>1956.00326</v>
      </c>
      <c r="O985">
        <v>0</v>
      </c>
      <c r="P985">
        <v>176.8</v>
      </c>
      <c r="Q985">
        <v>134.6</v>
      </c>
      <c r="R985">
        <v>44.4</v>
      </c>
      <c r="S985">
        <v>216.9</v>
      </c>
      <c r="T985">
        <v>221.5</v>
      </c>
      <c r="U985">
        <v>105.9</v>
      </c>
      <c r="V985" t="s">
        <v>443</v>
      </c>
      <c r="W985" t="s">
        <v>443</v>
      </c>
      <c r="X985" t="s">
        <v>443</v>
      </c>
      <c r="Y985" t="s">
        <v>443</v>
      </c>
      <c r="Z985" t="s">
        <v>444</v>
      </c>
      <c r="AA985" t="s">
        <v>439</v>
      </c>
      <c r="AB985" t="s">
        <v>444</v>
      </c>
      <c r="AC985" t="s">
        <v>439</v>
      </c>
      <c r="AD985" t="s">
        <v>439</v>
      </c>
      <c r="AE985" t="s">
        <v>444</v>
      </c>
      <c r="AF985" t="s">
        <v>445</v>
      </c>
      <c r="AG985" t="s">
        <v>445</v>
      </c>
      <c r="AH985" t="s">
        <v>445</v>
      </c>
      <c r="AI985" t="s">
        <v>439</v>
      </c>
      <c r="AJ985" t="s">
        <v>439</v>
      </c>
      <c r="AK985">
        <v>0</v>
      </c>
      <c r="AL985">
        <v>0</v>
      </c>
      <c r="AM985">
        <v>5.8909999999999995E-4</v>
      </c>
      <c r="AN985">
        <v>1.0809999999999999E-6</v>
      </c>
      <c r="AO985">
        <v>3.75</v>
      </c>
      <c r="AP985">
        <v>34</v>
      </c>
      <c r="AQ985" t="str">
        <f t="shared" si="168"/>
        <v/>
      </c>
      <c r="AR985" t="s">
        <v>928</v>
      </c>
      <c r="AS985" t="s">
        <v>929</v>
      </c>
      <c r="AT985" t="str">
        <f t="shared" si="169"/>
        <v/>
      </c>
      <c r="AU985" t="str">
        <f t="shared" si="176"/>
        <v/>
      </c>
      <c r="AV985" t="str">
        <f t="shared" si="177"/>
        <v/>
      </c>
      <c r="AW985" s="19" t="str">
        <f t="shared" si="178"/>
        <v/>
      </c>
      <c r="AX985" s="25" t="s">
        <v>443</v>
      </c>
      <c r="AY985" s="26" t="e">
        <f t="shared" si="170"/>
        <v>#VALUE!</v>
      </c>
      <c r="AZ985" t="s">
        <v>443</v>
      </c>
      <c r="BA985" s="21" t="e">
        <f t="shared" si="171"/>
        <v>#VALUE!</v>
      </c>
      <c r="BB985" t="s">
        <v>443</v>
      </c>
      <c r="BC985" t="s">
        <v>443</v>
      </c>
      <c r="BD985" s="21" t="e">
        <f t="shared" si="172"/>
        <v>#VALUE!</v>
      </c>
      <c r="BE985" t="s">
        <v>444</v>
      </c>
      <c r="BF985" s="21" t="e">
        <f t="shared" si="173"/>
        <v>#VALUE!</v>
      </c>
      <c r="BG985" t="s">
        <v>439</v>
      </c>
      <c r="BH985" t="s">
        <v>444</v>
      </c>
      <c r="BI985" s="21" t="e">
        <f t="shared" si="174"/>
        <v>#VALUE!</v>
      </c>
      <c r="BJ985" t="s">
        <v>439</v>
      </c>
      <c r="BK985" t="s">
        <v>439</v>
      </c>
      <c r="BL985" s="21" t="e">
        <f t="shared" si="175"/>
        <v>#VALUE!</v>
      </c>
      <c r="BN985" s="28"/>
      <c r="BP985" s="29"/>
      <c r="BR985" s="30"/>
    </row>
    <row r="986" spans="1:70" hidden="1" outlineLevel="2" collapsed="1" x14ac:dyDescent="0.35">
      <c r="A986" t="s">
        <v>443</v>
      </c>
      <c r="B986" t="s">
        <v>443</v>
      </c>
      <c r="C986" t="s">
        <v>457</v>
      </c>
      <c r="D986" t="s">
        <v>458</v>
      </c>
      <c r="E986" t="s">
        <v>508</v>
      </c>
      <c r="F986" t="s">
        <v>509</v>
      </c>
      <c r="G986" t="s">
        <v>459</v>
      </c>
      <c r="H986" t="s">
        <v>460</v>
      </c>
      <c r="I986" t="s">
        <v>463</v>
      </c>
      <c r="J986" t="s">
        <v>464</v>
      </c>
      <c r="K986" t="s">
        <v>466</v>
      </c>
      <c r="L986" t="s">
        <v>510</v>
      </c>
      <c r="M986" t="s">
        <v>468</v>
      </c>
      <c r="N986" t="s">
        <v>511</v>
      </c>
      <c r="O986" t="s">
        <v>512</v>
      </c>
      <c r="P986" t="s">
        <v>513</v>
      </c>
      <c r="Q986" t="s">
        <v>514</v>
      </c>
      <c r="R986" t="s">
        <v>515</v>
      </c>
      <c r="S986" t="s">
        <v>516</v>
      </c>
      <c r="T986" t="s">
        <v>517</v>
      </c>
      <c r="U986" t="s">
        <v>469</v>
      </c>
      <c r="V986" t="s">
        <v>518</v>
      </c>
      <c r="W986" t="s">
        <v>519</v>
      </c>
      <c r="X986" t="s">
        <v>520</v>
      </c>
      <c r="Y986" t="s">
        <v>521</v>
      </c>
      <c r="Z986" t="s">
        <v>522</v>
      </c>
      <c r="AA986" t="s">
        <v>523</v>
      </c>
      <c r="AB986" t="s">
        <v>524</v>
      </c>
      <c r="AC986" t="s">
        <v>525</v>
      </c>
      <c r="AD986" t="s">
        <v>526</v>
      </c>
      <c r="AE986" t="s">
        <v>527</v>
      </c>
      <c r="AF986" t="s">
        <v>480</v>
      </c>
      <c r="AG986" t="s">
        <v>528</v>
      </c>
      <c r="AH986" t="s">
        <v>529</v>
      </c>
      <c r="AI986" t="s">
        <v>462</v>
      </c>
      <c r="AJ986" t="s">
        <v>530</v>
      </c>
      <c r="AK986" t="s">
        <v>531</v>
      </c>
      <c r="AL986" t="s">
        <v>532</v>
      </c>
      <c r="AM986" t="s">
        <v>533</v>
      </c>
      <c r="AN986" t="s">
        <v>534</v>
      </c>
      <c r="AO986" t="s">
        <v>535</v>
      </c>
      <c r="AP986" t="s">
        <v>536</v>
      </c>
      <c r="AQ986" t="str">
        <f t="shared" si="168"/>
        <v>Identifying Node</v>
      </c>
      <c r="AT986" t="str">
        <f t="shared" si="169"/>
        <v>Identifying No</v>
      </c>
      <c r="AU986" t="str">
        <f t="shared" si="176"/>
        <v>ntifying</v>
      </c>
      <c r="AV986" t="str">
        <f t="shared" si="177"/>
        <v>tifying</v>
      </c>
      <c r="AW986" s="19" t="str">
        <f t="shared" si="178"/>
        <v>tifying</v>
      </c>
      <c r="AX986" s="25" t="s">
        <v>518</v>
      </c>
      <c r="AY986" s="26" t="e">
        <f t="shared" si="170"/>
        <v>#VALUE!</v>
      </c>
      <c r="AZ986" t="s">
        <v>519</v>
      </c>
      <c r="BA986" s="21" t="e">
        <f t="shared" si="171"/>
        <v>#VALUE!</v>
      </c>
      <c r="BB986" t="s">
        <v>520</v>
      </c>
      <c r="BC986" t="s">
        <v>521</v>
      </c>
      <c r="BD986" s="21" t="e">
        <f t="shared" si="172"/>
        <v>#VALUE!</v>
      </c>
      <c r="BE986" t="s">
        <v>522</v>
      </c>
      <c r="BF986" s="21" t="e">
        <f t="shared" si="173"/>
        <v>#VALUE!</v>
      </c>
      <c r="BG986" t="s">
        <v>523</v>
      </c>
      <c r="BH986" t="s">
        <v>524</v>
      </c>
      <c r="BI986" s="21" t="e">
        <f t="shared" si="174"/>
        <v>#VALUE!</v>
      </c>
      <c r="BJ986" t="s">
        <v>525</v>
      </c>
      <c r="BK986" t="s">
        <v>526</v>
      </c>
      <c r="BL986" s="21" t="e">
        <f t="shared" si="175"/>
        <v>#VALUE!</v>
      </c>
      <c r="BN986" s="28"/>
      <c r="BP986" s="29"/>
      <c r="BR986" s="30"/>
    </row>
    <row r="987" spans="1:70" hidden="1" outlineLevel="2" collapsed="1" x14ac:dyDescent="0.35">
      <c r="A987" t="s">
        <v>443</v>
      </c>
      <c r="B987" t="s">
        <v>443</v>
      </c>
      <c r="C987" t="b">
        <v>0</v>
      </c>
      <c r="D987" t="s">
        <v>439</v>
      </c>
      <c r="E987" t="s">
        <v>538</v>
      </c>
      <c r="F987" t="s">
        <v>539</v>
      </c>
      <c r="G987" t="s">
        <v>926</v>
      </c>
      <c r="H987" t="s">
        <v>443</v>
      </c>
      <c r="I987">
        <v>1</v>
      </c>
      <c r="J987">
        <v>1</v>
      </c>
      <c r="K987" t="s">
        <v>793</v>
      </c>
      <c r="L987" t="s">
        <v>793</v>
      </c>
      <c r="M987">
        <v>1</v>
      </c>
      <c r="N987">
        <v>3</v>
      </c>
      <c r="O987">
        <v>0.54630000000000001</v>
      </c>
      <c r="P987">
        <v>0</v>
      </c>
      <c r="Q987">
        <v>1</v>
      </c>
      <c r="R987">
        <v>1</v>
      </c>
      <c r="S987">
        <v>652.67268999999999</v>
      </c>
      <c r="T987">
        <v>1956.00352</v>
      </c>
      <c r="U987">
        <v>1956.00326</v>
      </c>
      <c r="V987">
        <v>0.13</v>
      </c>
      <c r="W987">
        <v>9.0000000000000006E-5</v>
      </c>
      <c r="X987" t="s">
        <v>540</v>
      </c>
      <c r="Y987" t="s">
        <v>541</v>
      </c>
      <c r="Z987">
        <v>42.626869999999997</v>
      </c>
      <c r="AA987">
        <v>30</v>
      </c>
      <c r="AB987">
        <v>65.037099999999995</v>
      </c>
      <c r="AC987">
        <v>46854</v>
      </c>
      <c r="AD987" t="s">
        <v>554</v>
      </c>
      <c r="AE987" t="s">
        <v>555</v>
      </c>
      <c r="AF987" t="s">
        <v>443</v>
      </c>
      <c r="AG987">
        <v>3.24</v>
      </c>
      <c r="AH987" t="s">
        <v>443</v>
      </c>
      <c r="AI987" t="b">
        <v>0</v>
      </c>
      <c r="AJ987" t="s">
        <v>443</v>
      </c>
      <c r="AK987" t="s">
        <v>443</v>
      </c>
      <c r="AL987" t="s">
        <v>443</v>
      </c>
      <c r="AM987">
        <v>0</v>
      </c>
      <c r="AN987">
        <v>2.4620000000000002E-7</v>
      </c>
      <c r="AO987">
        <v>9686558</v>
      </c>
      <c r="AP987">
        <v>65.05</v>
      </c>
      <c r="AQ987" t="str">
        <f t="shared" si="168"/>
        <v>Sequest HT (A2)</v>
      </c>
      <c r="AT987" t="str">
        <f t="shared" si="169"/>
        <v>Sequest HT (A2</v>
      </c>
      <c r="AU987" t="str">
        <f t="shared" si="176"/>
        <v xml:space="preserve">uest HT </v>
      </c>
      <c r="AV987" t="str">
        <f t="shared" si="177"/>
        <v xml:space="preserve">est HT </v>
      </c>
      <c r="AW987" s="19" t="str">
        <f t="shared" si="178"/>
        <v xml:space="preserve">est HT </v>
      </c>
      <c r="AX987" s="25">
        <v>0.13</v>
      </c>
      <c r="AY987" s="26">
        <f t="shared" si="170"/>
        <v>6.9230769230769237E-4</v>
      </c>
      <c r="AZ987">
        <v>9.0000000000000006E-5</v>
      </c>
      <c r="BA987" s="21" t="e">
        <f t="shared" si="171"/>
        <v>#VALUE!</v>
      </c>
      <c r="BB987" t="s">
        <v>540</v>
      </c>
      <c r="BC987" t="s">
        <v>541</v>
      </c>
      <c r="BD987" s="21" t="e">
        <f t="shared" si="172"/>
        <v>#VALUE!</v>
      </c>
      <c r="BE987">
        <v>42.626869999999997</v>
      </c>
      <c r="BF987" s="21" t="e">
        <f t="shared" si="173"/>
        <v>#VALUE!</v>
      </c>
      <c r="BG987">
        <v>30</v>
      </c>
      <c r="BH987">
        <v>65.037099999999995</v>
      </c>
      <c r="BI987" s="21">
        <f t="shared" si="174"/>
        <v>720.41957590359971</v>
      </c>
      <c r="BJ987">
        <v>46854</v>
      </c>
      <c r="BK987" t="s">
        <v>554</v>
      </c>
      <c r="BL987" s="21" t="e">
        <f t="shared" si="175"/>
        <v>#VALUE!</v>
      </c>
      <c r="BN987" s="28"/>
      <c r="BP987" s="29"/>
      <c r="BR987" s="30"/>
    </row>
    <row r="988" spans="1:70" hidden="1" outlineLevel="2" collapsed="1" x14ac:dyDescent="0.35">
      <c r="A988" t="s">
        <v>443</v>
      </c>
      <c r="B988" t="s">
        <v>443</v>
      </c>
      <c r="C988" t="b">
        <v>0</v>
      </c>
      <c r="D988" t="s">
        <v>439</v>
      </c>
      <c r="E988" t="s">
        <v>538</v>
      </c>
      <c r="F988" t="s">
        <v>550</v>
      </c>
      <c r="G988" t="s">
        <v>926</v>
      </c>
      <c r="H988" t="s">
        <v>443</v>
      </c>
      <c r="I988">
        <v>1</v>
      </c>
      <c r="J988">
        <v>1</v>
      </c>
      <c r="K988" t="s">
        <v>793</v>
      </c>
      <c r="L988" t="s">
        <v>793</v>
      </c>
      <c r="M988">
        <v>1</v>
      </c>
      <c r="N988">
        <v>3</v>
      </c>
      <c r="O988">
        <v>0.56269999999999998</v>
      </c>
      <c r="P988">
        <v>0</v>
      </c>
      <c r="Q988">
        <v>1</v>
      </c>
      <c r="R988">
        <v>1</v>
      </c>
      <c r="S988">
        <v>652.67262000000005</v>
      </c>
      <c r="T988">
        <v>1956.0033100000001</v>
      </c>
      <c r="U988">
        <v>1956.00326</v>
      </c>
      <c r="V988">
        <v>0.03</v>
      </c>
      <c r="W988">
        <v>2.0000000000000002E-5</v>
      </c>
      <c r="X988" t="s">
        <v>540</v>
      </c>
      <c r="Y988" t="s">
        <v>541</v>
      </c>
      <c r="Z988">
        <v>4.3546719999999999</v>
      </c>
      <c r="AA988">
        <v>25.736000000000001</v>
      </c>
      <c r="AB988">
        <v>64.936300000000003</v>
      </c>
      <c r="AC988">
        <v>46582</v>
      </c>
      <c r="AD988" t="s">
        <v>563</v>
      </c>
      <c r="AE988" t="s">
        <v>564</v>
      </c>
      <c r="AF988" t="s">
        <v>443</v>
      </c>
      <c r="AG988">
        <v>3.75</v>
      </c>
      <c r="AH988" t="s">
        <v>443</v>
      </c>
      <c r="AI988" t="b">
        <v>0</v>
      </c>
      <c r="AJ988" t="s">
        <v>443</v>
      </c>
      <c r="AK988" t="s">
        <v>443</v>
      </c>
      <c r="AL988" t="s">
        <v>443</v>
      </c>
      <c r="AM988">
        <v>0</v>
      </c>
      <c r="AN988">
        <v>1.0809999999999999E-6</v>
      </c>
      <c r="AO988">
        <v>21647752</v>
      </c>
      <c r="AP988">
        <v>65.040000000000006</v>
      </c>
      <c r="AQ988" t="str">
        <f t="shared" si="168"/>
        <v>Sequest HT (A2)</v>
      </c>
      <c r="AT988" t="str">
        <f t="shared" si="169"/>
        <v>Sequest HT (A2</v>
      </c>
      <c r="AU988" t="str">
        <f t="shared" si="176"/>
        <v xml:space="preserve">uest HT </v>
      </c>
      <c r="AV988" t="str">
        <f t="shared" si="177"/>
        <v xml:space="preserve">est HT </v>
      </c>
      <c r="AW988" s="19" t="str">
        <f t="shared" si="178"/>
        <v xml:space="preserve">est HT </v>
      </c>
      <c r="AX988" s="25">
        <v>0.03</v>
      </c>
      <c r="AY988" s="26">
        <f t="shared" si="170"/>
        <v>6.6666666666666675E-4</v>
      </c>
      <c r="AZ988">
        <v>2.0000000000000002E-5</v>
      </c>
      <c r="BA988" s="21" t="e">
        <f t="shared" si="171"/>
        <v>#VALUE!</v>
      </c>
      <c r="BB988" t="s">
        <v>540</v>
      </c>
      <c r="BC988" t="s">
        <v>541</v>
      </c>
      <c r="BD988" s="21" t="e">
        <f t="shared" si="172"/>
        <v>#VALUE!</v>
      </c>
      <c r="BE988">
        <v>4.3546719999999999</v>
      </c>
      <c r="BF988" s="21" t="e">
        <f t="shared" si="173"/>
        <v>#VALUE!</v>
      </c>
      <c r="BG988">
        <v>25.736000000000001</v>
      </c>
      <c r="BH988">
        <v>64.936300000000003</v>
      </c>
      <c r="BI988" s="21">
        <f t="shared" si="174"/>
        <v>717.34915601905254</v>
      </c>
      <c r="BJ988">
        <v>46582</v>
      </c>
      <c r="BK988" t="s">
        <v>563</v>
      </c>
      <c r="BL988" s="21" t="e">
        <f t="shared" si="175"/>
        <v>#VALUE!</v>
      </c>
      <c r="BN988" s="28"/>
      <c r="BP988" s="29"/>
      <c r="BR988" s="30"/>
    </row>
    <row r="989" spans="1:70" hidden="1" outlineLevel="2" collapsed="1" x14ac:dyDescent="0.35">
      <c r="A989" t="s">
        <v>443</v>
      </c>
      <c r="B989" t="s">
        <v>443</v>
      </c>
      <c r="C989" t="b">
        <v>0</v>
      </c>
      <c r="D989" t="s">
        <v>439</v>
      </c>
      <c r="E989" t="s">
        <v>538</v>
      </c>
      <c r="F989" t="s">
        <v>550</v>
      </c>
      <c r="G989" t="s">
        <v>926</v>
      </c>
      <c r="H989" t="s">
        <v>443</v>
      </c>
      <c r="I989">
        <v>1</v>
      </c>
      <c r="J989">
        <v>1</v>
      </c>
      <c r="K989" t="s">
        <v>793</v>
      </c>
      <c r="L989" t="s">
        <v>793</v>
      </c>
      <c r="M989">
        <v>1</v>
      </c>
      <c r="N989">
        <v>3</v>
      </c>
      <c r="O989">
        <v>0.4909</v>
      </c>
      <c r="P989">
        <v>0</v>
      </c>
      <c r="Q989">
        <v>1</v>
      </c>
      <c r="R989">
        <v>1</v>
      </c>
      <c r="S989">
        <v>652.67290000000003</v>
      </c>
      <c r="T989">
        <v>1956.00413</v>
      </c>
      <c r="U989">
        <v>1956.00326</v>
      </c>
      <c r="V989">
        <v>0.45</v>
      </c>
      <c r="W989">
        <v>2.9E-4</v>
      </c>
      <c r="X989" t="s">
        <v>540</v>
      </c>
      <c r="Y989" t="s">
        <v>541</v>
      </c>
      <c r="Z989">
        <v>7.1945969999999999</v>
      </c>
      <c r="AA989">
        <v>27.106000000000002</v>
      </c>
      <c r="AB989">
        <v>65.020899999999997</v>
      </c>
      <c r="AC989">
        <v>46432</v>
      </c>
      <c r="AD989" t="s">
        <v>542</v>
      </c>
      <c r="AE989" t="s">
        <v>543</v>
      </c>
      <c r="AF989" t="s">
        <v>443</v>
      </c>
      <c r="AG989">
        <v>3.3</v>
      </c>
      <c r="AH989" t="s">
        <v>443</v>
      </c>
      <c r="AI989" t="b">
        <v>0</v>
      </c>
      <c r="AJ989" t="s">
        <v>443</v>
      </c>
      <c r="AK989" t="s">
        <v>443</v>
      </c>
      <c r="AL989" t="s">
        <v>443</v>
      </c>
      <c r="AM989">
        <v>0</v>
      </c>
      <c r="AN989">
        <v>1.1060000000000001E-6</v>
      </c>
      <c r="AO989">
        <v>13424094</v>
      </c>
      <c r="AP989">
        <v>65.05</v>
      </c>
      <c r="AQ989" t="str">
        <f t="shared" si="168"/>
        <v>Sequest HT (A2)</v>
      </c>
      <c r="AT989" t="str">
        <f t="shared" si="169"/>
        <v>Sequest HT (A2</v>
      </c>
      <c r="AU989" t="str">
        <f t="shared" si="176"/>
        <v xml:space="preserve">uest HT </v>
      </c>
      <c r="AV989" t="str">
        <f t="shared" si="177"/>
        <v xml:space="preserve">est HT </v>
      </c>
      <c r="AW989" s="19" t="str">
        <f t="shared" si="178"/>
        <v xml:space="preserve">est HT </v>
      </c>
      <c r="AX989" s="25">
        <v>0.45</v>
      </c>
      <c r="AY989" s="26">
        <f t="shared" si="170"/>
        <v>6.4444444444444445E-4</v>
      </c>
      <c r="AZ989">
        <v>2.9E-4</v>
      </c>
      <c r="BA989" s="21" t="e">
        <f t="shared" si="171"/>
        <v>#VALUE!</v>
      </c>
      <c r="BB989" t="s">
        <v>540</v>
      </c>
      <c r="BC989" t="s">
        <v>541</v>
      </c>
      <c r="BD989" s="21" t="e">
        <f t="shared" si="172"/>
        <v>#VALUE!</v>
      </c>
      <c r="BE989">
        <v>7.1945969999999999</v>
      </c>
      <c r="BF989" s="21" t="e">
        <f t="shared" si="173"/>
        <v>#VALUE!</v>
      </c>
      <c r="BG989">
        <v>27.106000000000002</v>
      </c>
      <c r="BH989">
        <v>65.020899999999997</v>
      </c>
      <c r="BI989" s="21">
        <f t="shared" si="174"/>
        <v>714.10884807807952</v>
      </c>
      <c r="BJ989">
        <v>46432</v>
      </c>
      <c r="BK989" t="s">
        <v>542</v>
      </c>
      <c r="BL989" s="21" t="e">
        <f t="shared" si="175"/>
        <v>#VALUE!</v>
      </c>
      <c r="BN989" s="28"/>
      <c r="BP989" s="29"/>
      <c r="BR989" s="30"/>
    </row>
    <row r="990" spans="1:70" hidden="1" outlineLevel="2" collapsed="1" x14ac:dyDescent="0.35">
      <c r="A990" t="s">
        <v>443</v>
      </c>
      <c r="B990" t="s">
        <v>443</v>
      </c>
      <c r="C990" t="b">
        <v>0</v>
      </c>
      <c r="D990" t="s">
        <v>439</v>
      </c>
      <c r="E990" t="s">
        <v>557</v>
      </c>
      <c r="F990" t="s">
        <v>550</v>
      </c>
      <c r="G990" t="s">
        <v>926</v>
      </c>
      <c r="H990" t="s">
        <v>443</v>
      </c>
      <c r="I990">
        <v>1</v>
      </c>
      <c r="J990">
        <v>1</v>
      </c>
      <c r="K990" t="s">
        <v>793</v>
      </c>
      <c r="L990" t="s">
        <v>793</v>
      </c>
      <c r="M990">
        <v>1</v>
      </c>
      <c r="N990">
        <v>3</v>
      </c>
      <c r="O990">
        <v>0.85709999999999997</v>
      </c>
      <c r="P990">
        <v>0</v>
      </c>
      <c r="Q990">
        <v>1</v>
      </c>
      <c r="R990">
        <v>1</v>
      </c>
      <c r="S990">
        <v>652.67262000000005</v>
      </c>
      <c r="T990">
        <v>1956.0033100000001</v>
      </c>
      <c r="U990">
        <v>1956.00326</v>
      </c>
      <c r="V990">
        <v>0.03</v>
      </c>
      <c r="W990">
        <v>2.0000000000000002E-5</v>
      </c>
      <c r="X990" t="s">
        <v>540</v>
      </c>
      <c r="Y990" t="s">
        <v>541</v>
      </c>
      <c r="Z990">
        <v>4.3546719999999999</v>
      </c>
      <c r="AA990">
        <v>25.736000000000001</v>
      </c>
      <c r="AB990">
        <v>64.936300000000003</v>
      </c>
      <c r="AC990">
        <v>46582</v>
      </c>
      <c r="AD990" t="s">
        <v>563</v>
      </c>
      <c r="AE990" t="s">
        <v>564</v>
      </c>
      <c r="AF990" t="s">
        <v>443</v>
      </c>
      <c r="AG990" t="s">
        <v>443</v>
      </c>
      <c r="AH990">
        <v>63</v>
      </c>
      <c r="AI990" t="b">
        <v>0</v>
      </c>
      <c r="AJ990">
        <v>54</v>
      </c>
      <c r="AK990">
        <v>36</v>
      </c>
      <c r="AL990">
        <v>1.57236389623567E-5</v>
      </c>
      <c r="AM990">
        <v>0</v>
      </c>
      <c r="AN990">
        <v>6.2819999999999998E-5</v>
      </c>
      <c r="AO990">
        <v>21647752</v>
      </c>
      <c r="AP990">
        <v>65.040000000000006</v>
      </c>
      <c r="AQ990" t="str">
        <f t="shared" si="168"/>
        <v>Mascot (A5)</v>
      </c>
      <c r="AT990" t="str">
        <f t="shared" si="169"/>
        <v>Mascot (A5)</v>
      </c>
      <c r="AU990" t="str">
        <f t="shared" si="176"/>
        <v>cot (A5)</v>
      </c>
      <c r="AV990" t="str">
        <f t="shared" si="177"/>
        <v>ot (A5)</v>
      </c>
      <c r="AW990" s="19" t="str">
        <f t="shared" si="178"/>
        <v>ot (A5)</v>
      </c>
      <c r="AX990" s="25">
        <v>0.03</v>
      </c>
      <c r="AY990" s="26">
        <f t="shared" si="170"/>
        <v>6.6666666666666675E-4</v>
      </c>
      <c r="AZ990">
        <v>2.0000000000000002E-5</v>
      </c>
      <c r="BA990" s="21" t="e">
        <f t="shared" si="171"/>
        <v>#VALUE!</v>
      </c>
      <c r="BB990" t="s">
        <v>540</v>
      </c>
      <c r="BC990" t="s">
        <v>541</v>
      </c>
      <c r="BD990" s="21" t="e">
        <f t="shared" si="172"/>
        <v>#VALUE!</v>
      </c>
      <c r="BE990">
        <v>4.3546719999999999</v>
      </c>
      <c r="BF990" s="21" t="e">
        <f t="shared" si="173"/>
        <v>#VALUE!</v>
      </c>
      <c r="BG990">
        <v>25.736000000000001</v>
      </c>
      <c r="BH990">
        <v>64.936300000000003</v>
      </c>
      <c r="BI990" s="21">
        <f t="shared" si="174"/>
        <v>717.34915601905254</v>
      </c>
      <c r="BJ990">
        <v>46582</v>
      </c>
      <c r="BK990" t="s">
        <v>563</v>
      </c>
      <c r="BL990" s="21" t="e">
        <f t="shared" si="175"/>
        <v>#VALUE!</v>
      </c>
      <c r="BN990" s="28"/>
      <c r="BP990" s="29"/>
      <c r="BR990" s="30"/>
    </row>
    <row r="991" spans="1:70" hidden="1" outlineLevel="2" collapsed="1" x14ac:dyDescent="0.35">
      <c r="A991" t="s">
        <v>443</v>
      </c>
      <c r="B991" t="s">
        <v>443</v>
      </c>
      <c r="C991" t="b">
        <v>0</v>
      </c>
      <c r="D991" t="s">
        <v>439</v>
      </c>
      <c r="E991" t="s">
        <v>557</v>
      </c>
      <c r="F991" t="s">
        <v>550</v>
      </c>
      <c r="G991" t="s">
        <v>926</v>
      </c>
      <c r="H991" t="s">
        <v>443</v>
      </c>
      <c r="I991">
        <v>1</v>
      </c>
      <c r="J991">
        <v>1</v>
      </c>
      <c r="K991" t="s">
        <v>793</v>
      </c>
      <c r="L991" t="s">
        <v>793</v>
      </c>
      <c r="M991">
        <v>1</v>
      </c>
      <c r="N991">
        <v>3</v>
      </c>
      <c r="O991">
        <v>0.96719999999999995</v>
      </c>
      <c r="P991">
        <v>0</v>
      </c>
      <c r="Q991">
        <v>1</v>
      </c>
      <c r="R991">
        <v>1</v>
      </c>
      <c r="S991">
        <v>652.67290000000003</v>
      </c>
      <c r="T991">
        <v>1956.00413</v>
      </c>
      <c r="U991">
        <v>1956.00326</v>
      </c>
      <c r="V991">
        <v>0.45</v>
      </c>
      <c r="W991">
        <v>2.9E-4</v>
      </c>
      <c r="X991" t="s">
        <v>540</v>
      </c>
      <c r="Y991" t="s">
        <v>541</v>
      </c>
      <c r="Z991">
        <v>7.1945969999999999</v>
      </c>
      <c r="AA991">
        <v>27.106000000000002</v>
      </c>
      <c r="AB991">
        <v>65.020899999999997</v>
      </c>
      <c r="AC991">
        <v>46432</v>
      </c>
      <c r="AD991" t="s">
        <v>542</v>
      </c>
      <c r="AE991" t="s">
        <v>543</v>
      </c>
      <c r="AF991" t="s">
        <v>443</v>
      </c>
      <c r="AG991" t="s">
        <v>443</v>
      </c>
      <c r="AH991">
        <v>61</v>
      </c>
      <c r="AI991" t="b">
        <v>0</v>
      </c>
      <c r="AJ991">
        <v>54</v>
      </c>
      <c r="AK991">
        <v>36</v>
      </c>
      <c r="AL991">
        <v>2.1325432250731E-5</v>
      </c>
      <c r="AM991">
        <v>0</v>
      </c>
      <c r="AN991">
        <v>7.4950000000000006E-5</v>
      </c>
      <c r="AO991">
        <v>13424094</v>
      </c>
      <c r="AP991">
        <v>65.05</v>
      </c>
      <c r="AQ991" t="str">
        <f t="shared" si="168"/>
        <v>Mascot (A5)</v>
      </c>
      <c r="AT991" t="str">
        <f t="shared" si="169"/>
        <v>Mascot (A5)</v>
      </c>
      <c r="AU991" t="str">
        <f t="shared" si="176"/>
        <v>cot (A5)</v>
      </c>
      <c r="AV991" t="str">
        <f t="shared" si="177"/>
        <v>ot (A5)</v>
      </c>
      <c r="AW991" s="19" t="str">
        <f t="shared" si="178"/>
        <v>ot (A5)</v>
      </c>
      <c r="AX991" s="25">
        <v>0.45</v>
      </c>
      <c r="AY991" s="26">
        <f t="shared" si="170"/>
        <v>6.4444444444444445E-4</v>
      </c>
      <c r="AZ991">
        <v>2.9E-4</v>
      </c>
      <c r="BA991" s="21" t="e">
        <f t="shared" si="171"/>
        <v>#VALUE!</v>
      </c>
      <c r="BB991" t="s">
        <v>540</v>
      </c>
      <c r="BC991" t="s">
        <v>541</v>
      </c>
      <c r="BD991" s="21" t="e">
        <f t="shared" si="172"/>
        <v>#VALUE!</v>
      </c>
      <c r="BE991">
        <v>7.1945969999999999</v>
      </c>
      <c r="BF991" s="21" t="e">
        <f t="shared" si="173"/>
        <v>#VALUE!</v>
      </c>
      <c r="BG991">
        <v>27.106000000000002</v>
      </c>
      <c r="BH991">
        <v>65.020899999999997</v>
      </c>
      <c r="BI991" s="21">
        <f t="shared" si="174"/>
        <v>714.10884807807952</v>
      </c>
      <c r="BJ991">
        <v>46432</v>
      </c>
      <c r="BK991" t="s">
        <v>542</v>
      </c>
      <c r="BL991" s="21" t="e">
        <f t="shared" si="175"/>
        <v>#VALUE!</v>
      </c>
      <c r="BN991" s="28"/>
      <c r="BP991" s="29"/>
      <c r="BR991" s="30"/>
    </row>
    <row r="992" spans="1:70" hidden="1" outlineLevel="1" x14ac:dyDescent="0.35">
      <c r="A992" t="s">
        <v>443</v>
      </c>
      <c r="B992" t="b">
        <v>0</v>
      </c>
      <c r="C992" t="s">
        <v>439</v>
      </c>
      <c r="D992" t="s">
        <v>930</v>
      </c>
      <c r="E992" t="s">
        <v>871</v>
      </c>
      <c r="F992" t="s">
        <v>443</v>
      </c>
      <c r="G992" t="b">
        <v>1</v>
      </c>
      <c r="H992">
        <v>6</v>
      </c>
      <c r="I992">
        <v>14</v>
      </c>
      <c r="J992">
        <v>1</v>
      </c>
      <c r="K992" t="s">
        <v>931</v>
      </c>
      <c r="L992" t="s">
        <v>932</v>
      </c>
      <c r="M992">
        <v>0</v>
      </c>
      <c r="N992">
        <v>1005.4669699999999</v>
      </c>
      <c r="O992">
        <v>0</v>
      </c>
      <c r="P992">
        <v>74.3</v>
      </c>
      <c r="Q992">
        <v>82.2</v>
      </c>
      <c r="R992">
        <v>94.4</v>
      </c>
      <c r="S992">
        <v>114.6</v>
      </c>
      <c r="T992">
        <v>77.8</v>
      </c>
      <c r="U992">
        <v>129.69999999999999</v>
      </c>
      <c r="V992">
        <v>177.3</v>
      </c>
      <c r="W992">
        <v>149.69999999999999</v>
      </c>
      <c r="X992" t="s">
        <v>443</v>
      </c>
      <c r="Y992" t="s">
        <v>661</v>
      </c>
      <c r="Z992" t="s">
        <v>444</v>
      </c>
      <c r="AA992" t="s">
        <v>444</v>
      </c>
      <c r="AB992" t="s">
        <v>444</v>
      </c>
      <c r="AC992" t="s">
        <v>444</v>
      </c>
      <c r="AD992" t="s">
        <v>444</v>
      </c>
      <c r="AE992" t="s">
        <v>439</v>
      </c>
      <c r="AF992" t="s">
        <v>444</v>
      </c>
      <c r="AG992" t="s">
        <v>444</v>
      </c>
      <c r="AH992" t="s">
        <v>445</v>
      </c>
      <c r="AI992" t="s">
        <v>439</v>
      </c>
      <c r="AJ992" t="s">
        <v>439</v>
      </c>
      <c r="AK992">
        <v>0</v>
      </c>
      <c r="AL992">
        <v>4.9919999999999999E-4</v>
      </c>
      <c r="AM992">
        <v>7.5560000000000002E-3</v>
      </c>
      <c r="AN992">
        <v>2.1250000000000002E-2</v>
      </c>
      <c r="AO992">
        <v>1.86</v>
      </c>
      <c r="AP992">
        <v>39</v>
      </c>
      <c r="AQ992" t="str">
        <f t="shared" si="168"/>
        <v>xCarbamidomethyl [C7]</v>
      </c>
      <c r="AR992" t="s">
        <v>933</v>
      </c>
      <c r="AS992" t="s">
        <v>934</v>
      </c>
      <c r="AT992" t="str">
        <f t="shared" si="169"/>
        <v>xCarbamidometh</v>
      </c>
      <c r="AU992" t="str">
        <f t="shared" si="176"/>
        <v>rbamidom</v>
      </c>
      <c r="AV992" t="str">
        <f t="shared" si="177"/>
        <v>bamidom</v>
      </c>
      <c r="AW992" s="19" t="str">
        <f t="shared" si="178"/>
        <v>bamidom</v>
      </c>
      <c r="AX992" s="25">
        <v>177.3</v>
      </c>
      <c r="AY992" s="26">
        <f t="shared" si="170"/>
        <v>0.84433164128595584</v>
      </c>
      <c r="AZ992">
        <v>149.69999999999999</v>
      </c>
      <c r="BA992" s="21" t="e">
        <f t="shared" si="171"/>
        <v>#VALUE!</v>
      </c>
      <c r="BB992" t="s">
        <v>443</v>
      </c>
      <c r="BC992" t="s">
        <v>661</v>
      </c>
      <c r="BD992" s="21" t="e">
        <f t="shared" si="172"/>
        <v>#VALUE!</v>
      </c>
      <c r="BE992" t="s">
        <v>444</v>
      </c>
      <c r="BF992" s="21" t="e">
        <f t="shared" si="173"/>
        <v>#VALUE!</v>
      </c>
      <c r="BG992" t="s">
        <v>444</v>
      </c>
      <c r="BH992" t="s">
        <v>444</v>
      </c>
      <c r="BI992" s="21" t="e">
        <f t="shared" si="174"/>
        <v>#VALUE!</v>
      </c>
      <c r="BJ992" t="s">
        <v>444</v>
      </c>
      <c r="BK992" t="s">
        <v>444</v>
      </c>
      <c r="BL992" s="21" t="e">
        <f t="shared" si="175"/>
        <v>#VALUE!</v>
      </c>
      <c r="BN992" s="28"/>
      <c r="BP992" s="29"/>
      <c r="BR992" s="30"/>
    </row>
    <row r="993" spans="1:70" hidden="1" outlineLevel="2" collapsed="1" x14ac:dyDescent="0.35">
      <c r="A993" t="s">
        <v>443</v>
      </c>
      <c r="B993" t="s">
        <v>443</v>
      </c>
      <c r="C993" t="s">
        <v>457</v>
      </c>
      <c r="D993" t="s">
        <v>458</v>
      </c>
      <c r="E993" t="s">
        <v>508</v>
      </c>
      <c r="F993" t="s">
        <v>509</v>
      </c>
      <c r="G993" t="s">
        <v>459</v>
      </c>
      <c r="H993" t="s">
        <v>460</v>
      </c>
      <c r="I993" t="s">
        <v>463</v>
      </c>
      <c r="J993" t="s">
        <v>464</v>
      </c>
      <c r="K993" t="s">
        <v>466</v>
      </c>
      <c r="L993" t="s">
        <v>510</v>
      </c>
      <c r="M993" t="s">
        <v>468</v>
      </c>
      <c r="N993" t="s">
        <v>511</v>
      </c>
      <c r="O993" t="s">
        <v>512</v>
      </c>
      <c r="P993" t="s">
        <v>513</v>
      </c>
      <c r="Q993" t="s">
        <v>514</v>
      </c>
      <c r="R993" t="s">
        <v>515</v>
      </c>
      <c r="S993" t="s">
        <v>516</v>
      </c>
      <c r="T993" t="s">
        <v>517</v>
      </c>
      <c r="U993" t="s">
        <v>469</v>
      </c>
      <c r="V993" t="s">
        <v>518</v>
      </c>
      <c r="W993" t="s">
        <v>519</v>
      </c>
      <c r="X993" t="s">
        <v>520</v>
      </c>
      <c r="Y993" t="s">
        <v>521</v>
      </c>
      <c r="Z993" t="s">
        <v>522</v>
      </c>
      <c r="AA993" t="s">
        <v>523</v>
      </c>
      <c r="AB993" t="s">
        <v>524</v>
      </c>
      <c r="AC993" t="s">
        <v>525</v>
      </c>
      <c r="AD993" t="s">
        <v>526</v>
      </c>
      <c r="AE993" t="s">
        <v>527</v>
      </c>
      <c r="AF993" t="s">
        <v>480</v>
      </c>
      <c r="AG993" t="s">
        <v>528</v>
      </c>
      <c r="AH993" t="s">
        <v>529</v>
      </c>
      <c r="AI993" t="s">
        <v>462</v>
      </c>
      <c r="AJ993" t="s">
        <v>530</v>
      </c>
      <c r="AK993" t="s">
        <v>531</v>
      </c>
      <c r="AL993" t="s">
        <v>532</v>
      </c>
      <c r="AM993" t="s">
        <v>533</v>
      </c>
      <c r="AN993" t="s">
        <v>534</v>
      </c>
      <c r="AO993" t="s">
        <v>535</v>
      </c>
      <c r="AP993" t="s">
        <v>536</v>
      </c>
      <c r="AQ993" t="str">
        <f t="shared" si="168"/>
        <v>Identifying Node</v>
      </c>
      <c r="AT993" t="str">
        <f t="shared" si="169"/>
        <v>Identifying No</v>
      </c>
      <c r="AU993" t="str">
        <f t="shared" si="176"/>
        <v>ntifying</v>
      </c>
      <c r="AV993" t="str">
        <f t="shared" si="177"/>
        <v>tifying</v>
      </c>
      <c r="AW993" s="19" t="str">
        <f t="shared" si="178"/>
        <v>tifying</v>
      </c>
      <c r="AX993" s="25" t="s">
        <v>518</v>
      </c>
      <c r="AY993" s="26" t="e">
        <f t="shared" si="170"/>
        <v>#VALUE!</v>
      </c>
      <c r="AZ993" t="s">
        <v>519</v>
      </c>
      <c r="BA993" s="21" t="e">
        <f t="shared" si="171"/>
        <v>#VALUE!</v>
      </c>
      <c r="BB993" t="s">
        <v>520</v>
      </c>
      <c r="BC993" t="s">
        <v>521</v>
      </c>
      <c r="BD993" s="21" t="e">
        <f t="shared" si="172"/>
        <v>#VALUE!</v>
      </c>
      <c r="BE993" t="s">
        <v>522</v>
      </c>
      <c r="BF993" s="21" t="e">
        <f t="shared" si="173"/>
        <v>#VALUE!</v>
      </c>
      <c r="BG993" t="s">
        <v>523</v>
      </c>
      <c r="BH993" t="s">
        <v>524</v>
      </c>
      <c r="BI993" s="21" t="e">
        <f t="shared" si="174"/>
        <v>#VALUE!</v>
      </c>
      <c r="BJ993" t="s">
        <v>525</v>
      </c>
      <c r="BK993" t="s">
        <v>526</v>
      </c>
      <c r="BL993" s="21" t="e">
        <f t="shared" si="175"/>
        <v>#VALUE!</v>
      </c>
      <c r="BN993" s="28"/>
      <c r="BP993" s="29"/>
      <c r="BR993" s="30"/>
    </row>
    <row r="994" spans="1:70" hidden="1" outlineLevel="2" collapsed="1" x14ac:dyDescent="0.35">
      <c r="A994" t="s">
        <v>443</v>
      </c>
      <c r="B994" t="s">
        <v>443</v>
      </c>
      <c r="C994" t="b">
        <v>0</v>
      </c>
      <c r="D994" t="s">
        <v>439</v>
      </c>
      <c r="E994" t="s">
        <v>557</v>
      </c>
      <c r="F994" t="s">
        <v>539</v>
      </c>
      <c r="G994" t="s">
        <v>935</v>
      </c>
      <c r="H994" t="s">
        <v>876</v>
      </c>
      <c r="I994">
        <v>6</v>
      </c>
      <c r="J994">
        <v>14</v>
      </c>
      <c r="K994" t="s">
        <v>931</v>
      </c>
      <c r="L994" t="s">
        <v>936</v>
      </c>
      <c r="M994">
        <v>0</v>
      </c>
      <c r="N994">
        <v>2</v>
      </c>
      <c r="O994">
        <v>0.9667</v>
      </c>
      <c r="P994">
        <v>0</v>
      </c>
      <c r="Q994">
        <v>1</v>
      </c>
      <c r="R994">
        <v>1</v>
      </c>
      <c r="S994">
        <v>503.23703</v>
      </c>
      <c r="T994">
        <v>1005.4667899999999</v>
      </c>
      <c r="U994">
        <v>1005.4669699999999</v>
      </c>
      <c r="V994">
        <v>-0.18</v>
      </c>
      <c r="W994">
        <v>-9.0000000000000006E-5</v>
      </c>
      <c r="X994" t="s">
        <v>540</v>
      </c>
      <c r="Y994" t="s">
        <v>541</v>
      </c>
      <c r="Z994">
        <v>20.880769999999998</v>
      </c>
      <c r="AA994">
        <v>30</v>
      </c>
      <c r="AB994">
        <v>25.047699999999999</v>
      </c>
      <c r="AC994">
        <v>10663</v>
      </c>
      <c r="AD994" t="s">
        <v>572</v>
      </c>
      <c r="AE994" t="s">
        <v>573</v>
      </c>
      <c r="AF994" t="s">
        <v>443</v>
      </c>
      <c r="AG994" t="s">
        <v>443</v>
      </c>
      <c r="AH994">
        <v>60</v>
      </c>
      <c r="AI994" t="b">
        <v>1</v>
      </c>
      <c r="AJ994">
        <v>50</v>
      </c>
      <c r="AK994">
        <v>32</v>
      </c>
      <c r="AL994">
        <v>1.27615918715255E-5</v>
      </c>
      <c r="AM994">
        <v>0</v>
      </c>
      <c r="AN994">
        <v>1.7950000000000001E-2</v>
      </c>
      <c r="AO994">
        <v>84888824</v>
      </c>
      <c r="AP994">
        <v>25.18</v>
      </c>
      <c r="AQ994" t="str">
        <f t="shared" si="168"/>
        <v>Mascot (A5)</v>
      </c>
      <c r="AT994" t="str">
        <f t="shared" si="169"/>
        <v>Mascot (A5)</v>
      </c>
      <c r="AU994" t="str">
        <f t="shared" si="176"/>
        <v>cot (A5)</v>
      </c>
      <c r="AV994" t="str">
        <f t="shared" si="177"/>
        <v>ot (A5)</v>
      </c>
      <c r="AW994" s="19" t="str">
        <f t="shared" si="178"/>
        <v>ot (A5)</v>
      </c>
      <c r="AX994" s="25">
        <v>-0.18</v>
      </c>
      <c r="AY994" s="26">
        <f t="shared" si="170"/>
        <v>5.0000000000000001E-4</v>
      </c>
      <c r="AZ994">
        <v>-9.0000000000000006E-5</v>
      </c>
      <c r="BA994" s="21" t="e">
        <f t="shared" si="171"/>
        <v>#VALUE!</v>
      </c>
      <c r="BB994" t="s">
        <v>540</v>
      </c>
      <c r="BC994" t="s">
        <v>541</v>
      </c>
      <c r="BD994" s="21" t="e">
        <f t="shared" si="172"/>
        <v>#VALUE!</v>
      </c>
      <c r="BE994">
        <v>20.880769999999998</v>
      </c>
      <c r="BF994" s="21" t="e">
        <f t="shared" si="173"/>
        <v>#VALUE!</v>
      </c>
      <c r="BG994">
        <v>30</v>
      </c>
      <c r="BH994">
        <v>25.047699999999999</v>
      </c>
      <c r="BI994" s="21">
        <f t="shared" si="174"/>
        <v>425.70774961373701</v>
      </c>
      <c r="BJ994">
        <v>10663</v>
      </c>
      <c r="BK994" t="s">
        <v>572</v>
      </c>
      <c r="BL994" s="21" t="e">
        <f t="shared" si="175"/>
        <v>#VALUE!</v>
      </c>
      <c r="BN994" s="28"/>
      <c r="BP994" s="29"/>
      <c r="BR994" s="30"/>
    </row>
    <row r="995" spans="1:70" hidden="1" outlineLevel="1" x14ac:dyDescent="0.35">
      <c r="A995" t="s">
        <v>443</v>
      </c>
      <c r="B995" t="b">
        <v>0</v>
      </c>
      <c r="C995" t="s">
        <v>439</v>
      </c>
      <c r="D995" t="s">
        <v>937</v>
      </c>
      <c r="E995" t="s">
        <v>443</v>
      </c>
      <c r="F995" t="s">
        <v>443</v>
      </c>
      <c r="G995" t="b">
        <v>0</v>
      </c>
      <c r="H995">
        <v>1</v>
      </c>
      <c r="I995">
        <v>1</v>
      </c>
      <c r="J995">
        <v>3</v>
      </c>
      <c r="K995" t="s">
        <v>793</v>
      </c>
      <c r="L995" t="s">
        <v>938</v>
      </c>
      <c r="M995">
        <v>2</v>
      </c>
      <c r="N995">
        <v>2113.02819</v>
      </c>
      <c r="O995">
        <v>0</v>
      </c>
      <c r="P995">
        <v>5.3</v>
      </c>
      <c r="Q995">
        <v>375.4</v>
      </c>
      <c r="R995" t="s">
        <v>443</v>
      </c>
      <c r="S995">
        <v>386.4</v>
      </c>
      <c r="T995">
        <v>132.80000000000001</v>
      </c>
      <c r="U995" t="s">
        <v>443</v>
      </c>
      <c r="V995" t="s">
        <v>443</v>
      </c>
      <c r="W995" t="s">
        <v>443</v>
      </c>
      <c r="X995" t="s">
        <v>443</v>
      </c>
      <c r="Y995" t="s">
        <v>443</v>
      </c>
      <c r="Z995" t="s">
        <v>444</v>
      </c>
      <c r="AA995" t="s">
        <v>439</v>
      </c>
      <c r="AB995" t="s">
        <v>445</v>
      </c>
      <c r="AC995" t="s">
        <v>439</v>
      </c>
      <c r="AD995" t="s">
        <v>439</v>
      </c>
      <c r="AE995" t="s">
        <v>445</v>
      </c>
      <c r="AF995" t="s">
        <v>445</v>
      </c>
      <c r="AG995" t="s">
        <v>445</v>
      </c>
      <c r="AH995" t="s">
        <v>445</v>
      </c>
      <c r="AI995" t="s">
        <v>439</v>
      </c>
      <c r="AJ995" t="s">
        <v>439</v>
      </c>
      <c r="AK995">
        <v>4.7919999999999999E-4</v>
      </c>
      <c r="AL995">
        <v>4.9919999999999999E-4</v>
      </c>
      <c r="AM995">
        <v>2.7959999999999999E-2</v>
      </c>
      <c r="AN995">
        <v>1.9539999999999998E-2</v>
      </c>
      <c r="AO995">
        <v>3.19</v>
      </c>
      <c r="AP995">
        <v>19</v>
      </c>
      <c r="AQ995" t="str">
        <f t="shared" si="168"/>
        <v/>
      </c>
      <c r="AR995" t="s">
        <v>939</v>
      </c>
      <c r="AS995" t="s">
        <v>940</v>
      </c>
      <c r="AT995" t="str">
        <f t="shared" si="169"/>
        <v/>
      </c>
      <c r="AU995" t="str">
        <f t="shared" si="176"/>
        <v/>
      </c>
      <c r="AV995" t="str">
        <f t="shared" si="177"/>
        <v/>
      </c>
      <c r="AW995" s="19" t="str">
        <f t="shared" si="178"/>
        <v/>
      </c>
      <c r="AX995" s="25" t="s">
        <v>443</v>
      </c>
      <c r="AY995" s="26" t="e">
        <f t="shared" si="170"/>
        <v>#VALUE!</v>
      </c>
      <c r="AZ995" t="s">
        <v>443</v>
      </c>
      <c r="BA995" s="21" t="e">
        <f t="shared" si="171"/>
        <v>#VALUE!</v>
      </c>
      <c r="BB995" t="s">
        <v>443</v>
      </c>
      <c r="BC995" t="s">
        <v>443</v>
      </c>
      <c r="BD995" s="21" t="e">
        <f t="shared" si="172"/>
        <v>#VALUE!</v>
      </c>
      <c r="BE995" t="s">
        <v>444</v>
      </c>
      <c r="BF995" s="21" t="e">
        <f t="shared" si="173"/>
        <v>#VALUE!</v>
      </c>
      <c r="BG995" t="s">
        <v>439</v>
      </c>
      <c r="BH995" t="s">
        <v>445</v>
      </c>
      <c r="BI995" s="21" t="e">
        <f t="shared" si="174"/>
        <v>#VALUE!</v>
      </c>
      <c r="BJ995" t="s">
        <v>439</v>
      </c>
      <c r="BK995" t="s">
        <v>439</v>
      </c>
      <c r="BL995" s="21" t="e">
        <f t="shared" si="175"/>
        <v>#VALUE!</v>
      </c>
      <c r="BN995" s="28"/>
      <c r="BP995" s="29"/>
      <c r="BR995" s="30"/>
    </row>
    <row r="996" spans="1:70" hidden="1" outlineLevel="2" collapsed="1" x14ac:dyDescent="0.35">
      <c r="A996" t="s">
        <v>443</v>
      </c>
      <c r="B996" t="s">
        <v>443</v>
      </c>
      <c r="C996" t="s">
        <v>457</v>
      </c>
      <c r="D996" t="s">
        <v>458</v>
      </c>
      <c r="E996" t="s">
        <v>508</v>
      </c>
      <c r="F996" t="s">
        <v>509</v>
      </c>
      <c r="G996" t="s">
        <v>459</v>
      </c>
      <c r="H996" t="s">
        <v>460</v>
      </c>
      <c r="I996" t="s">
        <v>463</v>
      </c>
      <c r="J996" t="s">
        <v>464</v>
      </c>
      <c r="K996" t="s">
        <v>466</v>
      </c>
      <c r="L996" t="s">
        <v>510</v>
      </c>
      <c r="M996" t="s">
        <v>468</v>
      </c>
      <c r="N996" t="s">
        <v>511</v>
      </c>
      <c r="O996" t="s">
        <v>512</v>
      </c>
      <c r="P996" t="s">
        <v>513</v>
      </c>
      <c r="Q996" t="s">
        <v>514</v>
      </c>
      <c r="R996" t="s">
        <v>515</v>
      </c>
      <c r="S996" t="s">
        <v>516</v>
      </c>
      <c r="T996" t="s">
        <v>517</v>
      </c>
      <c r="U996" t="s">
        <v>469</v>
      </c>
      <c r="V996" t="s">
        <v>518</v>
      </c>
      <c r="W996" t="s">
        <v>519</v>
      </c>
      <c r="X996" t="s">
        <v>520</v>
      </c>
      <c r="Y996" t="s">
        <v>521</v>
      </c>
      <c r="Z996" t="s">
        <v>522</v>
      </c>
      <c r="AA996" t="s">
        <v>523</v>
      </c>
      <c r="AB996" t="s">
        <v>524</v>
      </c>
      <c r="AC996" t="s">
        <v>525</v>
      </c>
      <c r="AD996" t="s">
        <v>526</v>
      </c>
      <c r="AE996" t="s">
        <v>527</v>
      </c>
      <c r="AF996" t="s">
        <v>480</v>
      </c>
      <c r="AG996" t="s">
        <v>528</v>
      </c>
      <c r="AH996" t="s">
        <v>529</v>
      </c>
      <c r="AI996" t="s">
        <v>462</v>
      </c>
      <c r="AJ996" t="s">
        <v>530</v>
      </c>
      <c r="AK996" t="s">
        <v>531</v>
      </c>
      <c r="AL996" t="s">
        <v>532</v>
      </c>
      <c r="AM996" t="s">
        <v>533</v>
      </c>
      <c r="AN996" t="s">
        <v>534</v>
      </c>
      <c r="AO996" t="s">
        <v>535</v>
      </c>
      <c r="AP996" t="s">
        <v>536</v>
      </c>
      <c r="AQ996" t="str">
        <f t="shared" si="168"/>
        <v>Identifying Node</v>
      </c>
      <c r="AT996" t="str">
        <f t="shared" si="169"/>
        <v>Identifying No</v>
      </c>
      <c r="AU996" t="str">
        <f t="shared" si="176"/>
        <v>ntifying</v>
      </c>
      <c r="AV996" t="str">
        <f t="shared" si="177"/>
        <v>tifying</v>
      </c>
      <c r="AW996" s="19" t="str">
        <f t="shared" si="178"/>
        <v>tifying</v>
      </c>
      <c r="AX996" s="25" t="s">
        <v>518</v>
      </c>
      <c r="AY996" s="26" t="e">
        <f t="shared" si="170"/>
        <v>#VALUE!</v>
      </c>
      <c r="AZ996" t="s">
        <v>519</v>
      </c>
      <c r="BA996" s="21" t="e">
        <f t="shared" si="171"/>
        <v>#VALUE!</v>
      </c>
      <c r="BB996" t="s">
        <v>520</v>
      </c>
      <c r="BC996" t="s">
        <v>521</v>
      </c>
      <c r="BD996" s="21" t="e">
        <f t="shared" si="172"/>
        <v>#VALUE!</v>
      </c>
      <c r="BE996" t="s">
        <v>522</v>
      </c>
      <c r="BF996" s="21" t="e">
        <f t="shared" si="173"/>
        <v>#VALUE!</v>
      </c>
      <c r="BG996" t="s">
        <v>523</v>
      </c>
      <c r="BH996" t="s">
        <v>524</v>
      </c>
      <c r="BI996" s="21" t="e">
        <f t="shared" si="174"/>
        <v>#VALUE!</v>
      </c>
      <c r="BJ996" t="s">
        <v>525</v>
      </c>
      <c r="BK996" t="s">
        <v>526</v>
      </c>
      <c r="BL996" s="21" t="e">
        <f t="shared" si="175"/>
        <v>#VALUE!</v>
      </c>
      <c r="BN996" s="28"/>
      <c r="BP996" s="29"/>
      <c r="BR996" s="30"/>
    </row>
    <row r="997" spans="1:70" hidden="1" outlineLevel="2" collapsed="1" x14ac:dyDescent="0.35">
      <c r="A997" t="s">
        <v>443</v>
      </c>
      <c r="B997" t="s">
        <v>443</v>
      </c>
      <c r="C997" t="b">
        <v>0</v>
      </c>
      <c r="D997" t="s">
        <v>439</v>
      </c>
      <c r="E997" t="s">
        <v>538</v>
      </c>
      <c r="F997" t="s">
        <v>539</v>
      </c>
      <c r="G997" t="s">
        <v>937</v>
      </c>
      <c r="H997" t="s">
        <v>443</v>
      </c>
      <c r="I997">
        <v>1</v>
      </c>
      <c r="J997">
        <v>1</v>
      </c>
      <c r="K997" t="s">
        <v>793</v>
      </c>
      <c r="L997" t="s">
        <v>793</v>
      </c>
      <c r="M997">
        <v>2</v>
      </c>
      <c r="N997">
        <v>4</v>
      </c>
      <c r="O997">
        <v>0.47649999999999998</v>
      </c>
      <c r="P997">
        <v>0</v>
      </c>
      <c r="Q997">
        <v>1</v>
      </c>
      <c r="R997">
        <v>1</v>
      </c>
      <c r="S997">
        <v>529.01262999999994</v>
      </c>
      <c r="T997">
        <v>2113.02871</v>
      </c>
      <c r="U997">
        <v>2113.02819</v>
      </c>
      <c r="V997">
        <v>0.25</v>
      </c>
      <c r="W997">
        <v>1.2999999999999999E-4</v>
      </c>
      <c r="X997" t="s">
        <v>540</v>
      </c>
      <c r="Y997" t="s">
        <v>541</v>
      </c>
      <c r="Z997">
        <v>37.712519999999998</v>
      </c>
      <c r="AA997">
        <v>23.5</v>
      </c>
      <c r="AB997">
        <v>29.9879</v>
      </c>
      <c r="AC997">
        <v>15933</v>
      </c>
      <c r="AD997" t="s">
        <v>554</v>
      </c>
      <c r="AE997" t="s">
        <v>555</v>
      </c>
      <c r="AF997" t="s">
        <v>443</v>
      </c>
      <c r="AG997">
        <v>3.19</v>
      </c>
      <c r="AH997" t="s">
        <v>443</v>
      </c>
      <c r="AI997" t="b">
        <v>0</v>
      </c>
      <c r="AJ997" t="s">
        <v>443</v>
      </c>
      <c r="AK997" t="s">
        <v>443</v>
      </c>
      <c r="AL997" t="s">
        <v>443</v>
      </c>
      <c r="AM997">
        <v>4.9919999999999999E-4</v>
      </c>
      <c r="AN997">
        <v>1.9539999999999998E-2</v>
      </c>
      <c r="AO997">
        <v>49784748</v>
      </c>
      <c r="AP997">
        <v>29.9</v>
      </c>
      <c r="AQ997" t="str">
        <f t="shared" si="168"/>
        <v>Sequest HT (A2)</v>
      </c>
      <c r="AT997" t="str">
        <f t="shared" si="169"/>
        <v>Sequest HT (A2</v>
      </c>
      <c r="AU997" t="str">
        <f t="shared" si="176"/>
        <v xml:space="preserve">uest HT </v>
      </c>
      <c r="AV997" t="str">
        <f t="shared" si="177"/>
        <v xml:space="preserve">est HT </v>
      </c>
      <c r="AW997" s="19" t="str">
        <f t="shared" si="178"/>
        <v xml:space="preserve">est HT </v>
      </c>
      <c r="AX997" s="25">
        <v>0.25</v>
      </c>
      <c r="AY997" s="26">
        <f t="shared" si="170"/>
        <v>5.1999999999999995E-4</v>
      </c>
      <c r="AZ997">
        <v>1.2999999999999999E-4</v>
      </c>
      <c r="BA997" s="21" t="e">
        <f t="shared" si="171"/>
        <v>#VALUE!</v>
      </c>
      <c r="BB997" t="s">
        <v>540</v>
      </c>
      <c r="BC997" t="s">
        <v>541</v>
      </c>
      <c r="BD997" s="21" t="e">
        <f t="shared" si="172"/>
        <v>#VALUE!</v>
      </c>
      <c r="BE997">
        <v>37.712519999999998</v>
      </c>
      <c r="BF997" s="21" t="e">
        <f t="shared" si="173"/>
        <v>#VALUE!</v>
      </c>
      <c r="BG997">
        <v>23.5</v>
      </c>
      <c r="BH997">
        <v>29.9879</v>
      </c>
      <c r="BI997" s="21">
        <f t="shared" si="174"/>
        <v>531.31429676636242</v>
      </c>
      <c r="BJ997">
        <v>15933</v>
      </c>
      <c r="BK997" t="s">
        <v>554</v>
      </c>
      <c r="BL997" s="21" t="e">
        <f t="shared" si="175"/>
        <v>#VALUE!</v>
      </c>
      <c r="BN997" s="28"/>
      <c r="BP997" s="29"/>
      <c r="BR997" s="30"/>
    </row>
    <row r="998" spans="1:70" hidden="1" outlineLevel="2" collapsed="1" x14ac:dyDescent="0.35">
      <c r="A998" t="s">
        <v>443</v>
      </c>
      <c r="B998" t="s">
        <v>443</v>
      </c>
      <c r="C998" t="b">
        <v>0</v>
      </c>
      <c r="D998" t="s">
        <v>439</v>
      </c>
      <c r="E998" t="s">
        <v>538</v>
      </c>
      <c r="F998" t="s">
        <v>539</v>
      </c>
      <c r="G998" t="s">
        <v>937</v>
      </c>
      <c r="H998" t="s">
        <v>443</v>
      </c>
      <c r="I998">
        <v>1</v>
      </c>
      <c r="J998">
        <v>1</v>
      </c>
      <c r="K998" t="s">
        <v>793</v>
      </c>
      <c r="L998" t="s">
        <v>793</v>
      </c>
      <c r="M998">
        <v>2</v>
      </c>
      <c r="N998">
        <v>4</v>
      </c>
      <c r="O998">
        <v>0.47989999999999999</v>
      </c>
      <c r="P998">
        <v>0</v>
      </c>
      <c r="Q998">
        <v>1</v>
      </c>
      <c r="R998">
        <v>1</v>
      </c>
      <c r="S998">
        <v>529.01261</v>
      </c>
      <c r="T998">
        <v>2113.0286000000001</v>
      </c>
      <c r="U998">
        <v>2113.02819</v>
      </c>
      <c r="V998">
        <v>0.2</v>
      </c>
      <c r="W998">
        <v>1E-4</v>
      </c>
      <c r="X998" t="s">
        <v>540</v>
      </c>
      <c r="Y998" t="s">
        <v>541</v>
      </c>
      <c r="Z998">
        <v>23.665749999999999</v>
      </c>
      <c r="AA998">
        <v>23.5</v>
      </c>
      <c r="AB998">
        <v>29.974900000000002</v>
      </c>
      <c r="AC998">
        <v>16334</v>
      </c>
      <c r="AD998" t="s">
        <v>563</v>
      </c>
      <c r="AE998" t="s">
        <v>564</v>
      </c>
      <c r="AF998" t="s">
        <v>443</v>
      </c>
      <c r="AG998">
        <v>3.48</v>
      </c>
      <c r="AH998" t="s">
        <v>443</v>
      </c>
      <c r="AI998" t="b">
        <v>0</v>
      </c>
      <c r="AJ998" t="s">
        <v>443</v>
      </c>
      <c r="AK998" t="s">
        <v>443</v>
      </c>
      <c r="AL998" t="s">
        <v>443</v>
      </c>
      <c r="AM998">
        <v>9.1130000000000003E-2</v>
      </c>
      <c r="AN998">
        <v>0.52590000000000003</v>
      </c>
      <c r="AO998">
        <v>71080296</v>
      </c>
      <c r="AP998">
        <v>30.15</v>
      </c>
      <c r="AQ998" t="str">
        <f t="shared" si="168"/>
        <v>Sequest HT (A2)</v>
      </c>
      <c r="AT998" t="str">
        <f t="shared" si="169"/>
        <v>Sequest HT (A2</v>
      </c>
      <c r="AU998" t="str">
        <f t="shared" si="176"/>
        <v xml:space="preserve">uest HT </v>
      </c>
      <c r="AV998" t="str">
        <f t="shared" si="177"/>
        <v xml:space="preserve">est HT </v>
      </c>
      <c r="AW998" s="19" t="str">
        <f t="shared" si="178"/>
        <v xml:space="preserve">est HT </v>
      </c>
      <c r="AX998" s="25">
        <v>0.2</v>
      </c>
      <c r="AY998" s="26">
        <f t="shared" si="170"/>
        <v>5.0000000000000001E-4</v>
      </c>
      <c r="AZ998">
        <v>1E-4</v>
      </c>
      <c r="BA998" s="21" t="e">
        <f t="shared" si="171"/>
        <v>#VALUE!</v>
      </c>
      <c r="BB998" t="s">
        <v>540</v>
      </c>
      <c r="BC998" t="s">
        <v>541</v>
      </c>
      <c r="BD998" s="21" t="e">
        <f t="shared" si="172"/>
        <v>#VALUE!</v>
      </c>
      <c r="BE998">
        <v>23.665749999999999</v>
      </c>
      <c r="BF998" s="21" t="e">
        <f t="shared" si="173"/>
        <v>#VALUE!</v>
      </c>
      <c r="BG998">
        <v>23.5</v>
      </c>
      <c r="BH998">
        <v>29.974900000000002</v>
      </c>
      <c r="BI998" s="21">
        <f t="shared" si="174"/>
        <v>544.9225852296421</v>
      </c>
      <c r="BJ998">
        <v>16334</v>
      </c>
      <c r="BK998" t="s">
        <v>563</v>
      </c>
      <c r="BL998" s="21" t="e">
        <f t="shared" si="175"/>
        <v>#VALUE!</v>
      </c>
      <c r="BN998" s="28"/>
      <c r="BP998" s="29"/>
      <c r="BR998" s="30"/>
    </row>
    <row r="999" spans="1:70" hidden="1" outlineLevel="2" collapsed="1" x14ac:dyDescent="0.35">
      <c r="A999" t="s">
        <v>443</v>
      </c>
      <c r="B999" t="s">
        <v>443</v>
      </c>
      <c r="C999" t="b">
        <v>0</v>
      </c>
      <c r="D999" t="s">
        <v>439</v>
      </c>
      <c r="E999" t="s">
        <v>538</v>
      </c>
      <c r="F999" t="s">
        <v>539</v>
      </c>
      <c r="G999" t="s">
        <v>937</v>
      </c>
      <c r="H999" t="s">
        <v>443</v>
      </c>
      <c r="I999">
        <v>1</v>
      </c>
      <c r="J999">
        <v>1</v>
      </c>
      <c r="K999" t="s">
        <v>793</v>
      </c>
      <c r="L999" t="s">
        <v>793</v>
      </c>
      <c r="M999">
        <v>2</v>
      </c>
      <c r="N999">
        <v>4</v>
      </c>
      <c r="O999">
        <v>0.60799999999999998</v>
      </c>
      <c r="P999">
        <v>0</v>
      </c>
      <c r="Q999">
        <v>1</v>
      </c>
      <c r="R999">
        <v>1</v>
      </c>
      <c r="S999">
        <v>529.01256999999998</v>
      </c>
      <c r="T999">
        <v>2113.02844</v>
      </c>
      <c r="U999">
        <v>2113.02819</v>
      </c>
      <c r="V999">
        <v>0.12</v>
      </c>
      <c r="W999">
        <v>6.0000000000000002E-5</v>
      </c>
      <c r="X999" t="s">
        <v>540</v>
      </c>
      <c r="Y999" t="s">
        <v>541</v>
      </c>
      <c r="Z999">
        <v>73.169250000000005</v>
      </c>
      <c r="AA999">
        <v>23.5</v>
      </c>
      <c r="AB999">
        <v>29.963999999999999</v>
      </c>
      <c r="AC999">
        <v>16126</v>
      </c>
      <c r="AD999" t="s">
        <v>542</v>
      </c>
      <c r="AE999" t="s">
        <v>543</v>
      </c>
      <c r="AF999" t="s">
        <v>443</v>
      </c>
      <c r="AG999">
        <v>3.01</v>
      </c>
      <c r="AH999" t="s">
        <v>443</v>
      </c>
      <c r="AI999" t="b">
        <v>0</v>
      </c>
      <c r="AJ999" t="s">
        <v>443</v>
      </c>
      <c r="AK999" t="s">
        <v>443</v>
      </c>
      <c r="AL999" t="s">
        <v>443</v>
      </c>
      <c r="AM999">
        <v>0.1183</v>
      </c>
      <c r="AN999">
        <v>0.59650000000000003</v>
      </c>
      <c r="AO999">
        <v>14833490</v>
      </c>
      <c r="AP999">
        <v>29.95</v>
      </c>
      <c r="AQ999" t="str">
        <f t="shared" si="168"/>
        <v>Sequest HT (A2)</v>
      </c>
      <c r="AT999" t="str">
        <f t="shared" si="169"/>
        <v>Sequest HT (A2</v>
      </c>
      <c r="AU999" t="str">
        <f t="shared" si="176"/>
        <v xml:space="preserve">uest HT </v>
      </c>
      <c r="AV999" t="str">
        <f t="shared" si="177"/>
        <v xml:space="preserve">est HT </v>
      </c>
      <c r="AW999" s="19" t="str">
        <f t="shared" si="178"/>
        <v xml:space="preserve">est HT </v>
      </c>
      <c r="AX999" s="25">
        <v>0.12</v>
      </c>
      <c r="AY999" s="26">
        <f t="shared" si="170"/>
        <v>5.0000000000000001E-4</v>
      </c>
      <c r="AZ999">
        <v>6.0000000000000002E-5</v>
      </c>
      <c r="BA999" s="21" t="e">
        <f t="shared" si="171"/>
        <v>#VALUE!</v>
      </c>
      <c r="BB999" t="s">
        <v>540</v>
      </c>
      <c r="BC999" t="s">
        <v>541</v>
      </c>
      <c r="BD999" s="21" t="e">
        <f t="shared" si="172"/>
        <v>#VALUE!</v>
      </c>
      <c r="BE999">
        <v>73.169250000000005</v>
      </c>
      <c r="BF999" s="21" t="e">
        <f t="shared" si="173"/>
        <v>#VALUE!</v>
      </c>
      <c r="BG999">
        <v>23.5</v>
      </c>
      <c r="BH999">
        <v>29.963999999999999</v>
      </c>
      <c r="BI999" s="21">
        <f t="shared" si="174"/>
        <v>538.1791483113069</v>
      </c>
      <c r="BJ999">
        <v>16126</v>
      </c>
      <c r="BK999" t="s">
        <v>542</v>
      </c>
      <c r="BL999" s="21" t="e">
        <f t="shared" si="175"/>
        <v>#VALUE!</v>
      </c>
      <c r="BN999" s="28"/>
      <c r="BP999" s="29"/>
      <c r="BR999" s="30"/>
    </row>
    <row r="1000" spans="1:70" hidden="1" outlineLevel="1" x14ac:dyDescent="0.35">
      <c r="A1000" t="s">
        <v>443</v>
      </c>
      <c r="B1000" t="b">
        <v>0</v>
      </c>
      <c r="C1000" t="s">
        <v>439</v>
      </c>
      <c r="D1000" t="s">
        <v>941</v>
      </c>
      <c r="E1000" t="s">
        <v>443</v>
      </c>
      <c r="F1000" t="s">
        <v>443</v>
      </c>
      <c r="G1000" t="b">
        <v>0</v>
      </c>
      <c r="H1000">
        <v>1</v>
      </c>
      <c r="I1000">
        <v>1</v>
      </c>
      <c r="J1000">
        <v>16</v>
      </c>
      <c r="K1000" t="s">
        <v>793</v>
      </c>
      <c r="L1000" t="s">
        <v>942</v>
      </c>
      <c r="M1000">
        <v>0</v>
      </c>
      <c r="N1000">
        <v>1740.7055700000001</v>
      </c>
      <c r="O1000">
        <v>0</v>
      </c>
      <c r="P1000">
        <v>89.7</v>
      </c>
      <c r="Q1000">
        <v>98.1</v>
      </c>
      <c r="R1000">
        <v>118.9</v>
      </c>
      <c r="S1000">
        <v>135.9</v>
      </c>
      <c r="T1000">
        <v>122.2</v>
      </c>
      <c r="U1000">
        <v>72</v>
      </c>
      <c r="V1000">
        <v>152.6</v>
      </c>
      <c r="W1000">
        <v>110.6</v>
      </c>
      <c r="X1000" t="s">
        <v>443</v>
      </c>
      <c r="Y1000" t="s">
        <v>443</v>
      </c>
      <c r="Z1000" t="s">
        <v>439</v>
      </c>
      <c r="AA1000" t="s">
        <v>439</v>
      </c>
      <c r="AB1000" t="s">
        <v>439</v>
      </c>
      <c r="AC1000" t="s">
        <v>439</v>
      </c>
      <c r="AD1000" t="s">
        <v>439</v>
      </c>
      <c r="AE1000" t="s">
        <v>444</v>
      </c>
      <c r="AF1000" t="s">
        <v>439</v>
      </c>
      <c r="AG1000" t="s">
        <v>439</v>
      </c>
      <c r="AH1000" t="s">
        <v>445</v>
      </c>
      <c r="AI1000" t="s">
        <v>439</v>
      </c>
      <c r="AJ1000" t="s">
        <v>439</v>
      </c>
      <c r="AK1000">
        <v>0</v>
      </c>
      <c r="AL1000">
        <v>0</v>
      </c>
      <c r="AM1000">
        <v>2.9280000000000002E-6</v>
      </c>
      <c r="AN1000">
        <v>2.538E-8</v>
      </c>
      <c r="AO1000">
        <v>4.16</v>
      </c>
      <c r="AP1000">
        <v>133</v>
      </c>
      <c r="AQ1000" t="str">
        <f t="shared" si="168"/>
        <v/>
      </c>
      <c r="AR1000" t="s">
        <v>943</v>
      </c>
      <c r="AS1000" t="s">
        <v>944</v>
      </c>
      <c r="AT1000" t="str">
        <f t="shared" si="169"/>
        <v/>
      </c>
      <c r="AU1000" t="str">
        <f t="shared" si="176"/>
        <v/>
      </c>
      <c r="AV1000" t="str">
        <f t="shared" si="177"/>
        <v/>
      </c>
      <c r="AW1000" s="19" t="str">
        <f t="shared" si="178"/>
        <v/>
      </c>
      <c r="AX1000" s="25">
        <v>152.6</v>
      </c>
      <c r="AY1000" s="26">
        <f t="shared" si="170"/>
        <v>0.72477064220183485</v>
      </c>
      <c r="AZ1000">
        <v>110.6</v>
      </c>
      <c r="BA1000" s="21" t="e">
        <f t="shared" si="171"/>
        <v>#VALUE!</v>
      </c>
      <c r="BB1000" t="s">
        <v>443</v>
      </c>
      <c r="BC1000" t="s">
        <v>443</v>
      </c>
      <c r="BD1000" s="21" t="e">
        <f t="shared" si="172"/>
        <v>#VALUE!</v>
      </c>
      <c r="BE1000" t="s">
        <v>439</v>
      </c>
      <c r="BF1000" s="21" t="e">
        <f t="shared" si="173"/>
        <v>#VALUE!</v>
      </c>
      <c r="BG1000" t="s">
        <v>439</v>
      </c>
      <c r="BH1000" t="s">
        <v>439</v>
      </c>
      <c r="BI1000" s="21" t="e">
        <f t="shared" si="174"/>
        <v>#VALUE!</v>
      </c>
      <c r="BJ1000" t="s">
        <v>439</v>
      </c>
      <c r="BK1000" t="s">
        <v>439</v>
      </c>
      <c r="BL1000" s="21" t="e">
        <f t="shared" si="175"/>
        <v>#VALUE!</v>
      </c>
      <c r="BN1000" s="28"/>
      <c r="BP1000" s="29"/>
      <c r="BR1000" s="30"/>
    </row>
    <row r="1001" spans="1:70" hidden="1" outlineLevel="2" collapsed="1" x14ac:dyDescent="0.35">
      <c r="A1001" t="s">
        <v>443</v>
      </c>
      <c r="B1001" t="s">
        <v>443</v>
      </c>
      <c r="C1001" t="s">
        <v>457</v>
      </c>
      <c r="D1001" t="s">
        <v>458</v>
      </c>
      <c r="E1001" t="s">
        <v>508</v>
      </c>
      <c r="F1001" t="s">
        <v>509</v>
      </c>
      <c r="G1001" t="s">
        <v>459</v>
      </c>
      <c r="H1001" t="s">
        <v>460</v>
      </c>
      <c r="I1001" t="s">
        <v>463</v>
      </c>
      <c r="J1001" t="s">
        <v>464</v>
      </c>
      <c r="K1001" t="s">
        <v>466</v>
      </c>
      <c r="L1001" t="s">
        <v>510</v>
      </c>
      <c r="M1001" t="s">
        <v>468</v>
      </c>
      <c r="N1001" t="s">
        <v>511</v>
      </c>
      <c r="O1001" t="s">
        <v>512</v>
      </c>
      <c r="P1001" t="s">
        <v>513</v>
      </c>
      <c r="Q1001" t="s">
        <v>514</v>
      </c>
      <c r="R1001" t="s">
        <v>515</v>
      </c>
      <c r="S1001" t="s">
        <v>516</v>
      </c>
      <c r="T1001" t="s">
        <v>517</v>
      </c>
      <c r="U1001" t="s">
        <v>469</v>
      </c>
      <c r="V1001" t="s">
        <v>518</v>
      </c>
      <c r="W1001" t="s">
        <v>519</v>
      </c>
      <c r="X1001" t="s">
        <v>520</v>
      </c>
      <c r="Y1001" t="s">
        <v>521</v>
      </c>
      <c r="Z1001" t="s">
        <v>522</v>
      </c>
      <c r="AA1001" t="s">
        <v>523</v>
      </c>
      <c r="AB1001" t="s">
        <v>524</v>
      </c>
      <c r="AC1001" t="s">
        <v>525</v>
      </c>
      <c r="AD1001" t="s">
        <v>526</v>
      </c>
      <c r="AE1001" t="s">
        <v>527</v>
      </c>
      <c r="AF1001" t="s">
        <v>480</v>
      </c>
      <c r="AG1001" t="s">
        <v>528</v>
      </c>
      <c r="AH1001" t="s">
        <v>529</v>
      </c>
      <c r="AI1001" t="s">
        <v>462</v>
      </c>
      <c r="AJ1001" t="s">
        <v>530</v>
      </c>
      <c r="AK1001" t="s">
        <v>531</v>
      </c>
      <c r="AL1001" t="s">
        <v>532</v>
      </c>
      <c r="AM1001" t="s">
        <v>533</v>
      </c>
      <c r="AN1001" t="s">
        <v>534</v>
      </c>
      <c r="AO1001" t="s">
        <v>535</v>
      </c>
      <c r="AP1001" t="s">
        <v>536</v>
      </c>
      <c r="AQ1001" t="str">
        <f t="shared" si="168"/>
        <v>Identifying Node</v>
      </c>
      <c r="AT1001" t="str">
        <f t="shared" si="169"/>
        <v>Identifying No</v>
      </c>
      <c r="AU1001" t="str">
        <f t="shared" si="176"/>
        <v>ntifying</v>
      </c>
      <c r="AV1001" t="str">
        <f t="shared" si="177"/>
        <v>tifying</v>
      </c>
      <c r="AW1001" s="19" t="str">
        <f t="shared" si="178"/>
        <v>tifying</v>
      </c>
      <c r="AX1001" s="25" t="s">
        <v>518</v>
      </c>
      <c r="AY1001" s="26" t="e">
        <f t="shared" si="170"/>
        <v>#VALUE!</v>
      </c>
      <c r="AZ1001" t="s">
        <v>519</v>
      </c>
      <c r="BA1001" s="21" t="e">
        <f t="shared" si="171"/>
        <v>#VALUE!</v>
      </c>
      <c r="BB1001" t="s">
        <v>520</v>
      </c>
      <c r="BC1001" t="s">
        <v>521</v>
      </c>
      <c r="BD1001" s="21" t="e">
        <f t="shared" si="172"/>
        <v>#VALUE!</v>
      </c>
      <c r="BE1001" t="s">
        <v>522</v>
      </c>
      <c r="BF1001" s="21" t="e">
        <f t="shared" si="173"/>
        <v>#VALUE!</v>
      </c>
      <c r="BG1001" t="s">
        <v>523</v>
      </c>
      <c r="BH1001" t="s">
        <v>524</v>
      </c>
      <c r="BI1001" s="21" t="e">
        <f t="shared" si="174"/>
        <v>#VALUE!</v>
      </c>
      <c r="BJ1001" t="s">
        <v>525</v>
      </c>
      <c r="BK1001" t="s">
        <v>526</v>
      </c>
      <c r="BL1001" s="21" t="e">
        <f t="shared" si="175"/>
        <v>#VALUE!</v>
      </c>
      <c r="BN1001" s="28"/>
      <c r="BP1001" s="29"/>
      <c r="BR1001" s="30"/>
    </row>
    <row r="1002" spans="1:70" hidden="1" outlineLevel="2" collapsed="1" x14ac:dyDescent="0.35">
      <c r="A1002" t="s">
        <v>443</v>
      </c>
      <c r="B1002" t="s">
        <v>443</v>
      </c>
      <c r="C1002" t="b">
        <v>0</v>
      </c>
      <c r="D1002" t="s">
        <v>439</v>
      </c>
      <c r="E1002" t="s">
        <v>538</v>
      </c>
      <c r="F1002" t="s">
        <v>550</v>
      </c>
      <c r="G1002" t="s">
        <v>941</v>
      </c>
      <c r="H1002" t="s">
        <v>443</v>
      </c>
      <c r="I1002">
        <v>1</v>
      </c>
      <c r="J1002">
        <v>1</v>
      </c>
      <c r="K1002" t="s">
        <v>793</v>
      </c>
      <c r="L1002" t="s">
        <v>793</v>
      </c>
      <c r="M1002">
        <v>0</v>
      </c>
      <c r="N1002">
        <v>2</v>
      </c>
      <c r="O1002">
        <v>0.83589999999999998</v>
      </c>
      <c r="P1002">
        <v>0</v>
      </c>
      <c r="Q1002">
        <v>1</v>
      </c>
      <c r="R1002">
        <v>1</v>
      </c>
      <c r="S1002">
        <v>870.85641999999996</v>
      </c>
      <c r="T1002">
        <v>1740.7055600000001</v>
      </c>
      <c r="U1002">
        <v>1740.7055700000001</v>
      </c>
      <c r="V1002">
        <v>-0.01</v>
      </c>
      <c r="W1002">
        <v>-1.0000000000000001E-5</v>
      </c>
      <c r="X1002" t="s">
        <v>540</v>
      </c>
      <c r="Y1002" t="s">
        <v>541</v>
      </c>
      <c r="Z1002">
        <v>0.60486289999999998</v>
      </c>
      <c r="AA1002">
        <v>30</v>
      </c>
      <c r="AB1002">
        <v>21.6129</v>
      </c>
      <c r="AC1002">
        <v>9029</v>
      </c>
      <c r="AD1002" t="s">
        <v>554</v>
      </c>
      <c r="AE1002" t="s">
        <v>555</v>
      </c>
      <c r="AF1002" t="s">
        <v>443</v>
      </c>
      <c r="AG1002">
        <v>3.96</v>
      </c>
      <c r="AH1002" t="s">
        <v>443</v>
      </c>
      <c r="AI1002" t="b">
        <v>0</v>
      </c>
      <c r="AJ1002" t="s">
        <v>443</v>
      </c>
      <c r="AK1002" t="s">
        <v>443</v>
      </c>
      <c r="AL1002" t="s">
        <v>443</v>
      </c>
      <c r="AM1002">
        <v>0</v>
      </c>
      <c r="AN1002">
        <v>2.182E-8</v>
      </c>
      <c r="AO1002">
        <v>551686592</v>
      </c>
      <c r="AP1002">
        <v>21.43</v>
      </c>
      <c r="AQ1002" t="str">
        <f t="shared" si="168"/>
        <v>Sequest HT (A2)</v>
      </c>
      <c r="AT1002" t="str">
        <f t="shared" si="169"/>
        <v>Sequest HT (A2</v>
      </c>
      <c r="AU1002" t="str">
        <f t="shared" si="176"/>
        <v xml:space="preserve">uest HT </v>
      </c>
      <c r="AV1002" t="str">
        <f t="shared" si="177"/>
        <v xml:space="preserve">est HT </v>
      </c>
      <c r="AW1002" s="19" t="str">
        <f t="shared" si="178"/>
        <v xml:space="preserve">est HT </v>
      </c>
      <c r="AX1002" s="25">
        <v>-0.01</v>
      </c>
      <c r="AY1002" s="26">
        <f t="shared" si="170"/>
        <v>1E-3</v>
      </c>
      <c r="AZ1002">
        <v>-1.0000000000000001E-5</v>
      </c>
      <c r="BA1002" s="21" t="e">
        <f t="shared" si="171"/>
        <v>#VALUE!</v>
      </c>
      <c r="BB1002" t="s">
        <v>540</v>
      </c>
      <c r="BC1002" t="s">
        <v>541</v>
      </c>
      <c r="BD1002" s="21" t="e">
        <f t="shared" si="172"/>
        <v>#VALUE!</v>
      </c>
      <c r="BE1002">
        <v>0.60486289999999998</v>
      </c>
      <c r="BF1002" s="21" t="e">
        <f t="shared" si="173"/>
        <v>#VALUE!</v>
      </c>
      <c r="BG1002">
        <v>30</v>
      </c>
      <c r="BH1002">
        <v>21.6129</v>
      </c>
      <c r="BI1002" s="21">
        <f t="shared" si="174"/>
        <v>417.75976384474086</v>
      </c>
      <c r="BJ1002">
        <v>9029</v>
      </c>
      <c r="BK1002" t="s">
        <v>554</v>
      </c>
      <c r="BL1002" s="21" t="e">
        <f t="shared" si="175"/>
        <v>#VALUE!</v>
      </c>
      <c r="BN1002" s="28"/>
      <c r="BP1002" s="29"/>
      <c r="BR1002" s="30"/>
    </row>
    <row r="1003" spans="1:70" hidden="1" outlineLevel="2" collapsed="1" x14ac:dyDescent="0.35">
      <c r="A1003" t="s">
        <v>443</v>
      </c>
      <c r="B1003" t="s">
        <v>443</v>
      </c>
      <c r="C1003" t="b">
        <v>0</v>
      </c>
      <c r="D1003" t="s">
        <v>439</v>
      </c>
      <c r="E1003" t="s">
        <v>538</v>
      </c>
      <c r="F1003" t="s">
        <v>550</v>
      </c>
      <c r="G1003" t="s">
        <v>941</v>
      </c>
      <c r="H1003" t="s">
        <v>443</v>
      </c>
      <c r="I1003">
        <v>1</v>
      </c>
      <c r="J1003">
        <v>1</v>
      </c>
      <c r="K1003" t="s">
        <v>793</v>
      </c>
      <c r="L1003" t="s">
        <v>793</v>
      </c>
      <c r="M1003">
        <v>0</v>
      </c>
      <c r="N1003">
        <v>2</v>
      </c>
      <c r="O1003">
        <v>0.77639999999999998</v>
      </c>
      <c r="P1003">
        <v>0</v>
      </c>
      <c r="Q1003">
        <v>1</v>
      </c>
      <c r="R1003">
        <v>1</v>
      </c>
      <c r="S1003">
        <v>870.85568000000001</v>
      </c>
      <c r="T1003">
        <v>1740.70409</v>
      </c>
      <c r="U1003">
        <v>1740.7055700000001</v>
      </c>
      <c r="V1003">
        <v>-0.86</v>
      </c>
      <c r="W1003">
        <v>-7.3999999999999999E-4</v>
      </c>
      <c r="X1003" t="s">
        <v>540</v>
      </c>
      <c r="Y1003" t="s">
        <v>541</v>
      </c>
      <c r="Z1003">
        <v>0.24149399999999999</v>
      </c>
      <c r="AA1003">
        <v>2.8460000000000001</v>
      </c>
      <c r="AB1003">
        <v>21.510400000000001</v>
      </c>
      <c r="AC1003">
        <v>9321</v>
      </c>
      <c r="AD1003" t="s">
        <v>563</v>
      </c>
      <c r="AE1003" t="s">
        <v>564</v>
      </c>
      <c r="AF1003" t="s">
        <v>443</v>
      </c>
      <c r="AG1003">
        <v>4.16</v>
      </c>
      <c r="AH1003" t="s">
        <v>443</v>
      </c>
      <c r="AI1003" t="b">
        <v>0</v>
      </c>
      <c r="AJ1003" t="s">
        <v>443</v>
      </c>
      <c r="AK1003" t="s">
        <v>443</v>
      </c>
      <c r="AL1003" t="s">
        <v>443</v>
      </c>
      <c r="AM1003">
        <v>0</v>
      </c>
      <c r="AN1003">
        <v>2.538E-8</v>
      </c>
      <c r="AO1003">
        <v>1052432448</v>
      </c>
      <c r="AP1003">
        <v>21.38</v>
      </c>
      <c r="AQ1003" t="str">
        <f t="shared" si="168"/>
        <v>Sequest HT (A2)</v>
      </c>
      <c r="AT1003" t="str">
        <f t="shared" si="169"/>
        <v>Sequest HT (A2</v>
      </c>
      <c r="AU1003" t="str">
        <f t="shared" si="176"/>
        <v xml:space="preserve">uest HT </v>
      </c>
      <c r="AV1003" t="str">
        <f t="shared" si="177"/>
        <v xml:space="preserve">est HT </v>
      </c>
      <c r="AW1003" s="19" t="str">
        <f t="shared" si="178"/>
        <v xml:space="preserve">est HT </v>
      </c>
      <c r="AX1003" s="25">
        <v>-0.86</v>
      </c>
      <c r="AY1003" s="26">
        <f t="shared" si="170"/>
        <v>8.6046511627906974E-4</v>
      </c>
      <c r="AZ1003">
        <v>-7.3999999999999999E-4</v>
      </c>
      <c r="BA1003" s="21" t="e">
        <f t="shared" si="171"/>
        <v>#VALUE!</v>
      </c>
      <c r="BB1003" t="s">
        <v>540</v>
      </c>
      <c r="BC1003" t="s">
        <v>541</v>
      </c>
      <c r="BD1003" s="21" t="e">
        <f t="shared" si="172"/>
        <v>#VALUE!</v>
      </c>
      <c r="BE1003">
        <v>0.24149399999999999</v>
      </c>
      <c r="BF1003" s="21" t="e">
        <f t="shared" si="173"/>
        <v>#VALUE!</v>
      </c>
      <c r="BG1003">
        <v>2.8460000000000001</v>
      </c>
      <c r="BH1003">
        <v>21.510400000000001</v>
      </c>
      <c r="BI1003" s="21">
        <f t="shared" si="174"/>
        <v>433.32527521570961</v>
      </c>
      <c r="BJ1003">
        <v>9321</v>
      </c>
      <c r="BK1003" t="s">
        <v>563</v>
      </c>
      <c r="BL1003" s="21" t="e">
        <f t="shared" si="175"/>
        <v>#VALUE!</v>
      </c>
      <c r="BN1003" s="28"/>
      <c r="BP1003" s="29"/>
      <c r="BR1003" s="30"/>
    </row>
    <row r="1004" spans="1:70" hidden="1" outlineLevel="2" collapsed="1" x14ac:dyDescent="0.35">
      <c r="A1004" t="s">
        <v>443</v>
      </c>
      <c r="B1004" t="s">
        <v>443</v>
      </c>
      <c r="C1004" t="b">
        <v>0</v>
      </c>
      <c r="D1004" t="s">
        <v>439</v>
      </c>
      <c r="E1004" t="s">
        <v>538</v>
      </c>
      <c r="F1004" t="s">
        <v>550</v>
      </c>
      <c r="G1004" t="s">
        <v>941</v>
      </c>
      <c r="H1004" t="s">
        <v>443</v>
      </c>
      <c r="I1004">
        <v>1</v>
      </c>
      <c r="J1004">
        <v>1</v>
      </c>
      <c r="K1004" t="s">
        <v>793</v>
      </c>
      <c r="L1004" t="s">
        <v>793</v>
      </c>
      <c r="M1004">
        <v>0</v>
      </c>
      <c r="N1004">
        <v>2</v>
      </c>
      <c r="O1004">
        <v>0.83550000000000002</v>
      </c>
      <c r="P1004">
        <v>0</v>
      </c>
      <c r="Q1004">
        <v>1</v>
      </c>
      <c r="R1004">
        <v>1</v>
      </c>
      <c r="S1004">
        <v>870.85649999999998</v>
      </c>
      <c r="T1004">
        <v>1740.7057199999999</v>
      </c>
      <c r="U1004">
        <v>1740.7055700000001</v>
      </c>
      <c r="V1004">
        <v>0.08</v>
      </c>
      <c r="W1004">
        <v>6.9999999999999994E-5</v>
      </c>
      <c r="X1004" t="s">
        <v>540</v>
      </c>
      <c r="Y1004" t="s">
        <v>541</v>
      </c>
      <c r="Z1004">
        <v>0.33542810000000001</v>
      </c>
      <c r="AA1004">
        <v>10.513</v>
      </c>
      <c r="AB1004">
        <v>21.486999999999998</v>
      </c>
      <c r="AC1004">
        <v>8930</v>
      </c>
      <c r="AD1004" t="s">
        <v>568</v>
      </c>
      <c r="AE1004" t="s">
        <v>569</v>
      </c>
      <c r="AF1004" t="s">
        <v>443</v>
      </c>
      <c r="AG1004">
        <v>3.89</v>
      </c>
      <c r="AH1004" t="s">
        <v>443</v>
      </c>
      <c r="AI1004" t="b">
        <v>0</v>
      </c>
      <c r="AJ1004" t="s">
        <v>443</v>
      </c>
      <c r="AK1004" t="s">
        <v>443</v>
      </c>
      <c r="AL1004" t="s">
        <v>443</v>
      </c>
      <c r="AM1004">
        <v>0</v>
      </c>
      <c r="AN1004">
        <v>5.243E-8</v>
      </c>
      <c r="AO1004">
        <v>190344432</v>
      </c>
      <c r="AP1004">
        <v>21.38</v>
      </c>
      <c r="AQ1004" t="str">
        <f t="shared" si="168"/>
        <v>Sequest HT (A2)</v>
      </c>
      <c r="AT1004" t="str">
        <f t="shared" si="169"/>
        <v>Sequest HT (A2</v>
      </c>
      <c r="AU1004" t="str">
        <f t="shared" si="176"/>
        <v xml:space="preserve">uest HT </v>
      </c>
      <c r="AV1004" t="str">
        <f t="shared" si="177"/>
        <v xml:space="preserve">est HT </v>
      </c>
      <c r="AW1004" s="19" t="str">
        <f t="shared" si="178"/>
        <v xml:space="preserve">est HT </v>
      </c>
      <c r="AX1004" s="25">
        <v>0.08</v>
      </c>
      <c r="AY1004" s="26">
        <f t="shared" si="170"/>
        <v>8.7499999999999991E-4</v>
      </c>
      <c r="AZ1004">
        <v>6.9999999999999994E-5</v>
      </c>
      <c r="BA1004" s="21" t="e">
        <f t="shared" si="171"/>
        <v>#VALUE!</v>
      </c>
      <c r="BB1004" t="s">
        <v>540</v>
      </c>
      <c r="BC1004" t="s">
        <v>541</v>
      </c>
      <c r="BD1004" s="21" t="e">
        <f t="shared" si="172"/>
        <v>#VALUE!</v>
      </c>
      <c r="BE1004">
        <v>0.33542810000000001</v>
      </c>
      <c r="BF1004" s="21" t="e">
        <f t="shared" si="173"/>
        <v>#VALUE!</v>
      </c>
      <c r="BG1004">
        <v>10.513</v>
      </c>
      <c r="BH1004">
        <v>21.486999999999998</v>
      </c>
      <c r="BI1004" s="21">
        <f t="shared" si="174"/>
        <v>415.60013031135111</v>
      </c>
      <c r="BJ1004">
        <v>8930</v>
      </c>
      <c r="BK1004" t="s">
        <v>568</v>
      </c>
      <c r="BL1004" s="21" t="e">
        <f t="shared" si="175"/>
        <v>#VALUE!</v>
      </c>
      <c r="BN1004" s="28"/>
      <c r="BP1004" s="29"/>
      <c r="BR1004" s="30"/>
    </row>
    <row r="1005" spans="1:70" hidden="1" outlineLevel="2" collapsed="1" x14ac:dyDescent="0.35">
      <c r="A1005" t="s">
        <v>443</v>
      </c>
      <c r="B1005" t="s">
        <v>443</v>
      </c>
      <c r="C1005" t="b">
        <v>0</v>
      </c>
      <c r="D1005" t="s">
        <v>439</v>
      </c>
      <c r="E1005" t="s">
        <v>538</v>
      </c>
      <c r="F1005" t="s">
        <v>550</v>
      </c>
      <c r="G1005" t="s">
        <v>941</v>
      </c>
      <c r="H1005" t="s">
        <v>443</v>
      </c>
      <c r="I1005">
        <v>1</v>
      </c>
      <c r="J1005">
        <v>1</v>
      </c>
      <c r="K1005" t="s">
        <v>793</v>
      </c>
      <c r="L1005" t="s">
        <v>793</v>
      </c>
      <c r="M1005">
        <v>0</v>
      </c>
      <c r="N1005">
        <v>2</v>
      </c>
      <c r="O1005">
        <v>0.78280000000000005</v>
      </c>
      <c r="P1005">
        <v>0</v>
      </c>
      <c r="Q1005">
        <v>1</v>
      </c>
      <c r="R1005">
        <v>1</v>
      </c>
      <c r="S1005">
        <v>870.85510999999997</v>
      </c>
      <c r="T1005">
        <v>1740.7029500000001</v>
      </c>
      <c r="U1005">
        <v>1740.7055700000001</v>
      </c>
      <c r="V1005">
        <v>-1.51</v>
      </c>
      <c r="W1005">
        <v>-1.31E-3</v>
      </c>
      <c r="X1005" t="s">
        <v>540</v>
      </c>
      <c r="Y1005" t="s">
        <v>541</v>
      </c>
      <c r="Z1005">
        <v>0.15238769999999999</v>
      </c>
      <c r="AA1005">
        <v>2.202</v>
      </c>
      <c r="AB1005">
        <v>21.459099999999999</v>
      </c>
      <c r="AC1005">
        <v>9158</v>
      </c>
      <c r="AD1005" t="s">
        <v>542</v>
      </c>
      <c r="AE1005" t="s">
        <v>543</v>
      </c>
      <c r="AF1005" t="s">
        <v>443</v>
      </c>
      <c r="AG1005">
        <v>3.96</v>
      </c>
      <c r="AH1005" t="s">
        <v>443</v>
      </c>
      <c r="AI1005" t="b">
        <v>0</v>
      </c>
      <c r="AJ1005" t="s">
        <v>443</v>
      </c>
      <c r="AK1005" t="s">
        <v>443</v>
      </c>
      <c r="AL1005" t="s">
        <v>443</v>
      </c>
      <c r="AM1005">
        <v>0</v>
      </c>
      <c r="AN1005">
        <v>1.0630000000000001E-7</v>
      </c>
      <c r="AO1005">
        <v>574380928</v>
      </c>
      <c r="AP1005">
        <v>21.4</v>
      </c>
      <c r="AQ1005" t="str">
        <f t="shared" si="168"/>
        <v>Sequest HT (A2)</v>
      </c>
      <c r="AT1005" t="str">
        <f t="shared" si="169"/>
        <v>Sequest HT (A2</v>
      </c>
      <c r="AU1005" t="str">
        <f t="shared" si="176"/>
        <v xml:space="preserve">uest HT </v>
      </c>
      <c r="AV1005" t="str">
        <f t="shared" si="177"/>
        <v xml:space="preserve">est HT </v>
      </c>
      <c r="AW1005" s="19" t="str">
        <f t="shared" si="178"/>
        <v xml:space="preserve">est HT </v>
      </c>
      <c r="AX1005" s="25">
        <v>-1.51</v>
      </c>
      <c r="AY1005" s="26">
        <f t="shared" si="170"/>
        <v>8.6754966887417221E-4</v>
      </c>
      <c r="AZ1005">
        <v>-1.31E-3</v>
      </c>
      <c r="BA1005" s="21" t="e">
        <f t="shared" si="171"/>
        <v>#VALUE!</v>
      </c>
      <c r="BB1005" t="s">
        <v>540</v>
      </c>
      <c r="BC1005" t="s">
        <v>541</v>
      </c>
      <c r="BD1005" s="21" t="e">
        <f t="shared" si="172"/>
        <v>#VALUE!</v>
      </c>
      <c r="BE1005">
        <v>0.15238769999999999</v>
      </c>
      <c r="BF1005" s="21" t="e">
        <f t="shared" si="173"/>
        <v>#VALUE!</v>
      </c>
      <c r="BG1005">
        <v>2.202</v>
      </c>
      <c r="BH1005">
        <v>21.459099999999999</v>
      </c>
      <c r="BI1005" s="21">
        <f t="shared" si="174"/>
        <v>426.76533498608984</v>
      </c>
      <c r="BJ1005">
        <v>9158</v>
      </c>
      <c r="BK1005" t="s">
        <v>542</v>
      </c>
      <c r="BL1005" s="21" t="e">
        <f t="shared" si="175"/>
        <v>#VALUE!</v>
      </c>
      <c r="BN1005" s="28"/>
      <c r="BP1005" s="29"/>
      <c r="BR1005" s="30"/>
    </row>
    <row r="1006" spans="1:70" hidden="1" outlineLevel="2" collapsed="1" x14ac:dyDescent="0.35">
      <c r="A1006" t="s">
        <v>443</v>
      </c>
      <c r="B1006" t="s">
        <v>443</v>
      </c>
      <c r="C1006" t="b">
        <v>0</v>
      </c>
      <c r="D1006" t="s">
        <v>439</v>
      </c>
      <c r="E1006" t="s">
        <v>538</v>
      </c>
      <c r="F1006" t="s">
        <v>550</v>
      </c>
      <c r="G1006" t="s">
        <v>941</v>
      </c>
      <c r="H1006" t="s">
        <v>443</v>
      </c>
      <c r="I1006">
        <v>1</v>
      </c>
      <c r="J1006">
        <v>1</v>
      </c>
      <c r="K1006" t="s">
        <v>793</v>
      </c>
      <c r="L1006" t="s">
        <v>793</v>
      </c>
      <c r="M1006">
        <v>0</v>
      </c>
      <c r="N1006">
        <v>2</v>
      </c>
      <c r="O1006">
        <v>0.80640000000000001</v>
      </c>
      <c r="P1006">
        <v>0</v>
      </c>
      <c r="Q1006">
        <v>1</v>
      </c>
      <c r="R1006">
        <v>1</v>
      </c>
      <c r="S1006">
        <v>870.85585000000003</v>
      </c>
      <c r="T1006">
        <v>1740.70443</v>
      </c>
      <c r="U1006">
        <v>1740.7055700000001</v>
      </c>
      <c r="V1006">
        <v>-0.66</v>
      </c>
      <c r="W1006">
        <v>-5.6999999999999998E-4</v>
      </c>
      <c r="X1006" t="s">
        <v>540</v>
      </c>
      <c r="Y1006" t="s">
        <v>541</v>
      </c>
      <c r="Z1006">
        <v>0.4116012</v>
      </c>
      <c r="AA1006">
        <v>5.9690000000000003</v>
      </c>
      <c r="AB1006">
        <v>21.674900000000001</v>
      </c>
      <c r="AC1006">
        <v>9518</v>
      </c>
      <c r="AD1006" t="s">
        <v>551</v>
      </c>
      <c r="AE1006" t="s">
        <v>552</v>
      </c>
      <c r="AF1006" t="s">
        <v>443</v>
      </c>
      <c r="AG1006">
        <v>3.77</v>
      </c>
      <c r="AH1006" t="s">
        <v>443</v>
      </c>
      <c r="AI1006" t="b">
        <v>0</v>
      </c>
      <c r="AJ1006" t="s">
        <v>443</v>
      </c>
      <c r="AK1006" t="s">
        <v>443</v>
      </c>
      <c r="AL1006" t="s">
        <v>443</v>
      </c>
      <c r="AM1006">
        <v>0</v>
      </c>
      <c r="AN1006">
        <v>1.4850000000000001E-7</v>
      </c>
      <c r="AO1006">
        <v>749625728</v>
      </c>
      <c r="AP1006">
        <v>21.52</v>
      </c>
      <c r="AQ1006" t="str">
        <f t="shared" si="168"/>
        <v>Sequest HT (A2)</v>
      </c>
      <c r="AT1006" t="str">
        <f t="shared" si="169"/>
        <v>Sequest HT (A2</v>
      </c>
      <c r="AU1006" t="str">
        <f t="shared" si="176"/>
        <v xml:space="preserve">uest HT </v>
      </c>
      <c r="AV1006" t="str">
        <f t="shared" si="177"/>
        <v xml:space="preserve">est HT </v>
      </c>
      <c r="AW1006" s="19" t="str">
        <f t="shared" si="178"/>
        <v xml:space="preserve">est HT </v>
      </c>
      <c r="AX1006" s="25">
        <v>-0.66</v>
      </c>
      <c r="AY1006" s="26">
        <f t="shared" si="170"/>
        <v>8.6363636363636352E-4</v>
      </c>
      <c r="AZ1006">
        <v>-5.6999999999999998E-4</v>
      </c>
      <c r="BA1006" s="21" t="e">
        <f t="shared" si="171"/>
        <v>#VALUE!</v>
      </c>
      <c r="BB1006" t="s">
        <v>540</v>
      </c>
      <c r="BC1006" t="s">
        <v>541</v>
      </c>
      <c r="BD1006" s="21" t="e">
        <f t="shared" si="172"/>
        <v>#VALUE!</v>
      </c>
      <c r="BE1006">
        <v>0.4116012</v>
      </c>
      <c r="BF1006" s="21" t="e">
        <f t="shared" si="173"/>
        <v>#VALUE!</v>
      </c>
      <c r="BG1006">
        <v>5.9690000000000003</v>
      </c>
      <c r="BH1006">
        <v>21.674900000000001</v>
      </c>
      <c r="BI1006" s="21">
        <f t="shared" si="174"/>
        <v>439.12544002509816</v>
      </c>
      <c r="BJ1006">
        <v>9518</v>
      </c>
      <c r="BK1006" t="s">
        <v>551</v>
      </c>
      <c r="BL1006" s="21" t="e">
        <f t="shared" si="175"/>
        <v>#VALUE!</v>
      </c>
      <c r="BN1006" s="28"/>
      <c r="BP1006" s="29"/>
      <c r="BR1006" s="30"/>
    </row>
    <row r="1007" spans="1:70" hidden="1" outlineLevel="2" collapsed="1" x14ac:dyDescent="0.35">
      <c r="A1007" t="s">
        <v>443</v>
      </c>
      <c r="B1007" t="s">
        <v>443</v>
      </c>
      <c r="C1007" t="b">
        <v>0</v>
      </c>
      <c r="D1007" t="s">
        <v>439</v>
      </c>
      <c r="E1007" t="s">
        <v>538</v>
      </c>
      <c r="F1007" t="s">
        <v>550</v>
      </c>
      <c r="G1007" t="s">
        <v>941</v>
      </c>
      <c r="H1007" t="s">
        <v>443</v>
      </c>
      <c r="I1007">
        <v>1</v>
      </c>
      <c r="J1007">
        <v>1</v>
      </c>
      <c r="K1007" t="s">
        <v>793</v>
      </c>
      <c r="L1007" t="s">
        <v>793</v>
      </c>
      <c r="M1007">
        <v>0</v>
      </c>
      <c r="N1007">
        <v>2</v>
      </c>
      <c r="O1007">
        <v>0.82189999999999996</v>
      </c>
      <c r="P1007">
        <v>0</v>
      </c>
      <c r="Q1007">
        <v>1</v>
      </c>
      <c r="R1007">
        <v>1</v>
      </c>
      <c r="S1007">
        <v>870.85648000000003</v>
      </c>
      <c r="T1007">
        <v>1740.70568</v>
      </c>
      <c r="U1007">
        <v>1740.7055700000001</v>
      </c>
      <c r="V1007">
        <v>0.06</v>
      </c>
      <c r="W1007">
        <v>5.0000000000000002E-5</v>
      </c>
      <c r="X1007" t="s">
        <v>540</v>
      </c>
      <c r="Y1007" t="s">
        <v>541</v>
      </c>
      <c r="Z1007">
        <v>0</v>
      </c>
      <c r="AA1007">
        <v>30.074999999999999</v>
      </c>
      <c r="AB1007">
        <v>21.433199999999999</v>
      </c>
      <c r="AC1007">
        <v>7925</v>
      </c>
      <c r="AD1007" t="s">
        <v>613</v>
      </c>
      <c r="AE1007" t="s">
        <v>614</v>
      </c>
      <c r="AF1007" t="s">
        <v>443</v>
      </c>
      <c r="AG1007">
        <v>3.93</v>
      </c>
      <c r="AH1007" t="s">
        <v>443</v>
      </c>
      <c r="AI1007" t="b">
        <v>0</v>
      </c>
      <c r="AJ1007" t="s">
        <v>443</v>
      </c>
      <c r="AK1007" t="s">
        <v>443</v>
      </c>
      <c r="AL1007" t="s">
        <v>443</v>
      </c>
      <c r="AM1007">
        <v>0</v>
      </c>
      <c r="AN1007">
        <v>1.7109999999999999E-7</v>
      </c>
      <c r="AO1007">
        <v>62002928</v>
      </c>
      <c r="AP1007">
        <v>21.3</v>
      </c>
      <c r="AQ1007" t="str">
        <f t="shared" si="168"/>
        <v>Sequest HT (A2)</v>
      </c>
      <c r="AT1007" t="str">
        <f t="shared" si="169"/>
        <v>Sequest HT (A2</v>
      </c>
      <c r="AU1007" t="str">
        <f t="shared" si="176"/>
        <v xml:space="preserve">uest HT </v>
      </c>
      <c r="AV1007" t="str">
        <f t="shared" si="177"/>
        <v xml:space="preserve">est HT </v>
      </c>
      <c r="AW1007" s="19" t="str">
        <f t="shared" si="178"/>
        <v xml:space="preserve">est HT </v>
      </c>
      <c r="AX1007" s="25">
        <v>0.06</v>
      </c>
      <c r="AY1007" s="26">
        <f t="shared" si="170"/>
        <v>8.3333333333333339E-4</v>
      </c>
      <c r="AZ1007">
        <v>5.0000000000000002E-5</v>
      </c>
      <c r="BA1007" s="21" t="e">
        <f t="shared" si="171"/>
        <v>#VALUE!</v>
      </c>
      <c r="BB1007" t="s">
        <v>540</v>
      </c>
      <c r="BC1007" t="s">
        <v>541</v>
      </c>
      <c r="BD1007" s="21" t="e">
        <f t="shared" si="172"/>
        <v>#VALUE!</v>
      </c>
      <c r="BE1007">
        <v>0</v>
      </c>
      <c r="BF1007" s="21" t="e">
        <f t="shared" si="173"/>
        <v>#VALUE!</v>
      </c>
      <c r="BG1007">
        <v>30.074999999999999</v>
      </c>
      <c r="BH1007">
        <v>21.433199999999999</v>
      </c>
      <c r="BI1007" s="21">
        <f t="shared" si="174"/>
        <v>369.75346658455106</v>
      </c>
      <c r="BJ1007">
        <v>7925</v>
      </c>
      <c r="BK1007" t="s">
        <v>613</v>
      </c>
      <c r="BL1007" s="21" t="e">
        <f t="shared" si="175"/>
        <v>#VALUE!</v>
      </c>
      <c r="BN1007" s="28"/>
      <c r="BP1007" s="29"/>
      <c r="BR1007" s="30"/>
    </row>
    <row r="1008" spans="1:70" hidden="1" outlineLevel="2" collapsed="1" x14ac:dyDescent="0.35">
      <c r="A1008" t="s">
        <v>443</v>
      </c>
      <c r="B1008" t="s">
        <v>443</v>
      </c>
      <c r="C1008" t="b">
        <v>0</v>
      </c>
      <c r="D1008" t="s">
        <v>439</v>
      </c>
      <c r="E1008" t="s">
        <v>557</v>
      </c>
      <c r="F1008" t="s">
        <v>550</v>
      </c>
      <c r="G1008" t="s">
        <v>941</v>
      </c>
      <c r="H1008" t="s">
        <v>443</v>
      </c>
      <c r="I1008">
        <v>1</v>
      </c>
      <c r="J1008">
        <v>1</v>
      </c>
      <c r="K1008" t="s">
        <v>793</v>
      </c>
      <c r="L1008" t="s">
        <v>793</v>
      </c>
      <c r="M1008">
        <v>0</v>
      </c>
      <c r="N1008">
        <v>2</v>
      </c>
      <c r="O1008">
        <v>1</v>
      </c>
      <c r="P1008">
        <v>0</v>
      </c>
      <c r="Q1008">
        <v>1</v>
      </c>
      <c r="R1008">
        <v>1</v>
      </c>
      <c r="S1008">
        <v>870.85641999999996</v>
      </c>
      <c r="T1008">
        <v>1740.7055600000001</v>
      </c>
      <c r="U1008">
        <v>1740.7055700000001</v>
      </c>
      <c r="V1008">
        <v>-0.01</v>
      </c>
      <c r="W1008">
        <v>-1.0000000000000001E-5</v>
      </c>
      <c r="X1008" t="s">
        <v>540</v>
      </c>
      <c r="Y1008" t="s">
        <v>541</v>
      </c>
      <c r="Z1008">
        <v>0.60486289999999998</v>
      </c>
      <c r="AA1008">
        <v>30</v>
      </c>
      <c r="AB1008">
        <v>21.6129</v>
      </c>
      <c r="AC1008">
        <v>9029</v>
      </c>
      <c r="AD1008" t="s">
        <v>554</v>
      </c>
      <c r="AE1008" t="s">
        <v>555</v>
      </c>
      <c r="AF1008" t="s">
        <v>443</v>
      </c>
      <c r="AG1008" t="s">
        <v>443</v>
      </c>
      <c r="AH1008">
        <v>128</v>
      </c>
      <c r="AI1008" t="b">
        <v>0</v>
      </c>
      <c r="AJ1008">
        <v>39</v>
      </c>
      <c r="AK1008">
        <v>21</v>
      </c>
      <c r="AL1008">
        <v>1.3450040909592201E-13</v>
      </c>
      <c r="AM1008">
        <v>0</v>
      </c>
      <c r="AN1008">
        <v>5.1930000000000005E-7</v>
      </c>
      <c r="AO1008">
        <v>551686592</v>
      </c>
      <c r="AP1008">
        <v>21.43</v>
      </c>
      <c r="AQ1008" t="str">
        <f t="shared" si="168"/>
        <v>Mascot (A5)</v>
      </c>
      <c r="AT1008" t="str">
        <f t="shared" si="169"/>
        <v>Mascot (A5)</v>
      </c>
      <c r="AU1008" t="str">
        <f t="shared" si="176"/>
        <v>cot (A5)</v>
      </c>
      <c r="AV1008" t="str">
        <f t="shared" si="177"/>
        <v>ot (A5)</v>
      </c>
      <c r="AW1008" s="19" t="str">
        <f t="shared" si="178"/>
        <v>ot (A5)</v>
      </c>
      <c r="AX1008" s="25">
        <v>-0.01</v>
      </c>
      <c r="AY1008" s="26">
        <f t="shared" si="170"/>
        <v>1E-3</v>
      </c>
      <c r="AZ1008">
        <v>-1.0000000000000001E-5</v>
      </c>
      <c r="BA1008" s="21" t="e">
        <f t="shared" si="171"/>
        <v>#VALUE!</v>
      </c>
      <c r="BB1008" t="s">
        <v>540</v>
      </c>
      <c r="BC1008" t="s">
        <v>541</v>
      </c>
      <c r="BD1008" s="21" t="e">
        <f t="shared" si="172"/>
        <v>#VALUE!</v>
      </c>
      <c r="BE1008">
        <v>0.60486289999999998</v>
      </c>
      <c r="BF1008" s="21" t="e">
        <f t="shared" si="173"/>
        <v>#VALUE!</v>
      </c>
      <c r="BG1008">
        <v>30</v>
      </c>
      <c r="BH1008">
        <v>21.6129</v>
      </c>
      <c r="BI1008" s="21">
        <f t="shared" si="174"/>
        <v>417.75976384474086</v>
      </c>
      <c r="BJ1008">
        <v>9029</v>
      </c>
      <c r="BK1008" t="s">
        <v>554</v>
      </c>
      <c r="BL1008" s="21" t="e">
        <f t="shared" si="175"/>
        <v>#VALUE!</v>
      </c>
      <c r="BN1008" s="28"/>
      <c r="BP1008" s="29"/>
      <c r="BR1008" s="30"/>
    </row>
    <row r="1009" spans="1:70" hidden="1" outlineLevel="2" collapsed="1" x14ac:dyDescent="0.35">
      <c r="A1009" t="s">
        <v>443</v>
      </c>
      <c r="B1009" t="s">
        <v>443</v>
      </c>
      <c r="C1009" t="b">
        <v>0</v>
      </c>
      <c r="D1009" t="s">
        <v>439</v>
      </c>
      <c r="E1009" t="s">
        <v>557</v>
      </c>
      <c r="F1009" t="s">
        <v>550</v>
      </c>
      <c r="G1009" t="s">
        <v>941</v>
      </c>
      <c r="H1009" t="s">
        <v>443</v>
      </c>
      <c r="I1009">
        <v>1</v>
      </c>
      <c r="J1009">
        <v>1</v>
      </c>
      <c r="K1009" t="s">
        <v>793</v>
      </c>
      <c r="L1009" t="s">
        <v>793</v>
      </c>
      <c r="M1009">
        <v>0</v>
      </c>
      <c r="N1009">
        <v>2</v>
      </c>
      <c r="O1009">
        <v>1</v>
      </c>
      <c r="P1009">
        <v>0</v>
      </c>
      <c r="Q1009">
        <v>1</v>
      </c>
      <c r="R1009">
        <v>1</v>
      </c>
      <c r="S1009">
        <v>870.85510999999997</v>
      </c>
      <c r="T1009">
        <v>1740.7029500000001</v>
      </c>
      <c r="U1009">
        <v>1740.7055700000001</v>
      </c>
      <c r="V1009">
        <v>-1.51</v>
      </c>
      <c r="W1009">
        <v>-1.31E-3</v>
      </c>
      <c r="X1009" t="s">
        <v>540</v>
      </c>
      <c r="Y1009" t="s">
        <v>541</v>
      </c>
      <c r="Z1009">
        <v>0.15238769999999999</v>
      </c>
      <c r="AA1009">
        <v>2.202</v>
      </c>
      <c r="AB1009">
        <v>21.459099999999999</v>
      </c>
      <c r="AC1009">
        <v>9158</v>
      </c>
      <c r="AD1009" t="s">
        <v>542</v>
      </c>
      <c r="AE1009" t="s">
        <v>543</v>
      </c>
      <c r="AF1009" t="s">
        <v>443</v>
      </c>
      <c r="AG1009" t="s">
        <v>443</v>
      </c>
      <c r="AH1009">
        <v>133</v>
      </c>
      <c r="AI1009" t="b">
        <v>0</v>
      </c>
      <c r="AJ1009">
        <v>39</v>
      </c>
      <c r="AK1009">
        <v>21</v>
      </c>
      <c r="AL1009">
        <v>5.2568260375495003E-14</v>
      </c>
      <c r="AM1009">
        <v>0</v>
      </c>
      <c r="AN1009">
        <v>2.9280000000000002E-6</v>
      </c>
      <c r="AO1009">
        <v>574380928</v>
      </c>
      <c r="AP1009">
        <v>21.4</v>
      </c>
      <c r="AQ1009" t="str">
        <f t="shared" si="168"/>
        <v>Mascot (A5)</v>
      </c>
      <c r="AT1009" t="str">
        <f t="shared" si="169"/>
        <v>Mascot (A5)</v>
      </c>
      <c r="AU1009" t="str">
        <f t="shared" si="176"/>
        <v>cot (A5)</v>
      </c>
      <c r="AV1009" t="str">
        <f t="shared" si="177"/>
        <v>ot (A5)</v>
      </c>
      <c r="AW1009" s="19" t="str">
        <f t="shared" si="178"/>
        <v>ot (A5)</v>
      </c>
      <c r="AX1009" s="25">
        <v>-1.51</v>
      </c>
      <c r="AY1009" s="26">
        <f t="shared" si="170"/>
        <v>8.6754966887417221E-4</v>
      </c>
      <c r="AZ1009">
        <v>-1.31E-3</v>
      </c>
      <c r="BA1009" s="21" t="e">
        <f t="shared" si="171"/>
        <v>#VALUE!</v>
      </c>
      <c r="BB1009" t="s">
        <v>540</v>
      </c>
      <c r="BC1009" t="s">
        <v>541</v>
      </c>
      <c r="BD1009" s="21" t="e">
        <f t="shared" si="172"/>
        <v>#VALUE!</v>
      </c>
      <c r="BE1009">
        <v>0.15238769999999999</v>
      </c>
      <c r="BF1009" s="21" t="e">
        <f t="shared" si="173"/>
        <v>#VALUE!</v>
      </c>
      <c r="BG1009">
        <v>2.202</v>
      </c>
      <c r="BH1009">
        <v>21.459099999999999</v>
      </c>
      <c r="BI1009" s="21">
        <f t="shared" si="174"/>
        <v>426.76533498608984</v>
      </c>
      <c r="BJ1009">
        <v>9158</v>
      </c>
      <c r="BK1009" t="s">
        <v>542</v>
      </c>
      <c r="BL1009" s="21" t="e">
        <f t="shared" si="175"/>
        <v>#VALUE!</v>
      </c>
      <c r="BN1009" s="28"/>
      <c r="BP1009" s="29"/>
      <c r="BR1009" s="30"/>
    </row>
    <row r="1010" spans="1:70" hidden="1" outlineLevel="2" collapsed="1" x14ac:dyDescent="0.35">
      <c r="A1010" t="s">
        <v>443</v>
      </c>
      <c r="B1010" t="s">
        <v>443</v>
      </c>
      <c r="C1010" t="b">
        <v>0</v>
      </c>
      <c r="D1010" t="s">
        <v>439</v>
      </c>
      <c r="E1010" t="s">
        <v>538</v>
      </c>
      <c r="F1010" t="s">
        <v>550</v>
      </c>
      <c r="G1010" t="s">
        <v>941</v>
      </c>
      <c r="H1010" t="s">
        <v>443</v>
      </c>
      <c r="I1010">
        <v>1</v>
      </c>
      <c r="J1010">
        <v>1</v>
      </c>
      <c r="K1010" t="s">
        <v>793</v>
      </c>
      <c r="L1010" t="s">
        <v>793</v>
      </c>
      <c r="M1010">
        <v>0</v>
      </c>
      <c r="N1010">
        <v>2</v>
      </c>
      <c r="O1010">
        <v>0.79239999999999999</v>
      </c>
      <c r="P1010">
        <v>0</v>
      </c>
      <c r="Q1010">
        <v>1</v>
      </c>
      <c r="R1010">
        <v>1</v>
      </c>
      <c r="S1010">
        <v>870.85608999999999</v>
      </c>
      <c r="T1010">
        <v>1740.7049</v>
      </c>
      <c r="U1010">
        <v>1740.7055700000001</v>
      </c>
      <c r="V1010">
        <v>-0.38</v>
      </c>
      <c r="W1010">
        <v>-3.3E-4</v>
      </c>
      <c r="X1010" t="s">
        <v>540</v>
      </c>
      <c r="Y1010" t="s">
        <v>541</v>
      </c>
      <c r="Z1010">
        <v>0</v>
      </c>
      <c r="AA1010">
        <v>36.404000000000003</v>
      </c>
      <c r="AB1010">
        <v>21.510400000000001</v>
      </c>
      <c r="AC1010">
        <v>8946</v>
      </c>
      <c r="AD1010" t="s">
        <v>577</v>
      </c>
      <c r="AE1010" t="s">
        <v>578</v>
      </c>
      <c r="AF1010" t="s">
        <v>443</v>
      </c>
      <c r="AG1010">
        <v>2.89</v>
      </c>
      <c r="AH1010" t="s">
        <v>443</v>
      </c>
      <c r="AI1010" t="b">
        <v>0</v>
      </c>
      <c r="AJ1010" t="s">
        <v>443</v>
      </c>
      <c r="AK1010" t="s">
        <v>443</v>
      </c>
      <c r="AL1010" t="s">
        <v>443</v>
      </c>
      <c r="AM1010">
        <v>0</v>
      </c>
      <c r="AN1010">
        <v>4.6460000000000001E-6</v>
      </c>
      <c r="AO1010">
        <v>114213240</v>
      </c>
      <c r="AP1010">
        <v>21.34</v>
      </c>
      <c r="AQ1010" t="str">
        <f t="shared" si="168"/>
        <v>Sequest HT (A2)</v>
      </c>
      <c r="AT1010" t="str">
        <f t="shared" si="169"/>
        <v>Sequest HT (A2</v>
      </c>
      <c r="AU1010" t="str">
        <f t="shared" si="176"/>
        <v xml:space="preserve">uest HT </v>
      </c>
      <c r="AV1010" t="str">
        <f t="shared" si="177"/>
        <v xml:space="preserve">est HT </v>
      </c>
      <c r="AW1010" s="19" t="str">
        <f t="shared" si="178"/>
        <v xml:space="preserve">est HT </v>
      </c>
      <c r="AX1010" s="25">
        <v>-0.38</v>
      </c>
      <c r="AY1010" s="26">
        <f t="shared" si="170"/>
        <v>8.6842105263157897E-4</v>
      </c>
      <c r="AZ1010">
        <v>-3.3E-4</v>
      </c>
      <c r="BA1010" s="21" t="e">
        <f t="shared" si="171"/>
        <v>#VALUE!</v>
      </c>
      <c r="BB1010" t="s">
        <v>540</v>
      </c>
      <c r="BC1010" t="s">
        <v>541</v>
      </c>
      <c r="BD1010" s="21" t="e">
        <f t="shared" si="172"/>
        <v>#VALUE!</v>
      </c>
      <c r="BE1010">
        <v>0</v>
      </c>
      <c r="BF1010" s="21" t="e">
        <f t="shared" si="173"/>
        <v>#VALUE!</v>
      </c>
      <c r="BG1010">
        <v>36.404000000000003</v>
      </c>
      <c r="BH1010">
        <v>21.510400000000001</v>
      </c>
      <c r="BI1010" s="21">
        <f t="shared" si="174"/>
        <v>415.89184766438558</v>
      </c>
      <c r="BJ1010">
        <v>8946</v>
      </c>
      <c r="BK1010" t="s">
        <v>577</v>
      </c>
      <c r="BL1010" s="21" t="e">
        <f t="shared" si="175"/>
        <v>#VALUE!</v>
      </c>
      <c r="BN1010" s="28"/>
      <c r="BP1010" s="29"/>
      <c r="BR1010" s="30"/>
    </row>
    <row r="1011" spans="1:70" hidden="1" outlineLevel="2" collapsed="1" x14ac:dyDescent="0.35">
      <c r="A1011" t="s">
        <v>443</v>
      </c>
      <c r="B1011" t="s">
        <v>443</v>
      </c>
      <c r="C1011" t="b">
        <v>0</v>
      </c>
      <c r="D1011" t="s">
        <v>439</v>
      </c>
      <c r="E1011" t="s">
        <v>557</v>
      </c>
      <c r="F1011" t="s">
        <v>550</v>
      </c>
      <c r="G1011" t="s">
        <v>941</v>
      </c>
      <c r="H1011" t="s">
        <v>443</v>
      </c>
      <c r="I1011">
        <v>1</v>
      </c>
      <c r="J1011">
        <v>1</v>
      </c>
      <c r="K1011" t="s">
        <v>793</v>
      </c>
      <c r="L1011" t="s">
        <v>793</v>
      </c>
      <c r="M1011">
        <v>0</v>
      </c>
      <c r="N1011">
        <v>2</v>
      </c>
      <c r="O1011">
        <v>1</v>
      </c>
      <c r="P1011">
        <v>0</v>
      </c>
      <c r="Q1011">
        <v>1</v>
      </c>
      <c r="R1011">
        <v>1</v>
      </c>
      <c r="S1011">
        <v>870.85649999999998</v>
      </c>
      <c r="T1011">
        <v>1740.7057199999999</v>
      </c>
      <c r="U1011">
        <v>1740.7055700000001</v>
      </c>
      <c r="V1011">
        <v>0.08</v>
      </c>
      <c r="W1011">
        <v>6.9999999999999994E-5</v>
      </c>
      <c r="X1011" t="s">
        <v>540</v>
      </c>
      <c r="Y1011" t="s">
        <v>541</v>
      </c>
      <c r="Z1011">
        <v>0.33542810000000001</v>
      </c>
      <c r="AA1011">
        <v>10.513</v>
      </c>
      <c r="AB1011">
        <v>21.486999999999998</v>
      </c>
      <c r="AC1011">
        <v>8930</v>
      </c>
      <c r="AD1011" t="s">
        <v>568</v>
      </c>
      <c r="AE1011" t="s">
        <v>569</v>
      </c>
      <c r="AF1011" t="s">
        <v>443</v>
      </c>
      <c r="AG1011" t="s">
        <v>443</v>
      </c>
      <c r="AH1011">
        <v>131</v>
      </c>
      <c r="AI1011" t="b">
        <v>0</v>
      </c>
      <c r="AJ1011">
        <v>39</v>
      </c>
      <c r="AK1011">
        <v>21</v>
      </c>
      <c r="AL1011">
        <v>8.2361378197030298E-14</v>
      </c>
      <c r="AM1011">
        <v>0</v>
      </c>
      <c r="AN1011">
        <v>8.8170000000000005E-6</v>
      </c>
      <c r="AO1011">
        <v>190344432</v>
      </c>
      <c r="AP1011">
        <v>21.38</v>
      </c>
      <c r="AQ1011" t="str">
        <f t="shared" si="168"/>
        <v>Mascot (A5)</v>
      </c>
      <c r="AT1011" t="str">
        <f t="shared" si="169"/>
        <v>Mascot (A5)</v>
      </c>
      <c r="AU1011" t="str">
        <f t="shared" si="176"/>
        <v>cot (A5)</v>
      </c>
      <c r="AV1011" t="str">
        <f t="shared" si="177"/>
        <v>ot (A5)</v>
      </c>
      <c r="AW1011" s="19" t="str">
        <f t="shared" si="178"/>
        <v>ot (A5)</v>
      </c>
      <c r="AX1011" s="25">
        <v>0.08</v>
      </c>
      <c r="AY1011" s="26">
        <f t="shared" si="170"/>
        <v>8.7499999999999991E-4</v>
      </c>
      <c r="AZ1011">
        <v>6.9999999999999994E-5</v>
      </c>
      <c r="BA1011" s="21" t="e">
        <f t="shared" si="171"/>
        <v>#VALUE!</v>
      </c>
      <c r="BB1011" t="s">
        <v>540</v>
      </c>
      <c r="BC1011" t="s">
        <v>541</v>
      </c>
      <c r="BD1011" s="21" t="e">
        <f t="shared" si="172"/>
        <v>#VALUE!</v>
      </c>
      <c r="BE1011">
        <v>0.33542810000000001</v>
      </c>
      <c r="BF1011" s="21" t="e">
        <f t="shared" si="173"/>
        <v>#VALUE!</v>
      </c>
      <c r="BG1011">
        <v>10.513</v>
      </c>
      <c r="BH1011">
        <v>21.486999999999998</v>
      </c>
      <c r="BI1011" s="21">
        <f t="shared" si="174"/>
        <v>415.60013031135111</v>
      </c>
      <c r="BJ1011">
        <v>8930</v>
      </c>
      <c r="BK1011" t="s">
        <v>568</v>
      </c>
      <c r="BL1011" s="21" t="e">
        <f t="shared" si="175"/>
        <v>#VALUE!</v>
      </c>
      <c r="BN1011" s="28"/>
      <c r="BP1011" s="29"/>
      <c r="BR1011" s="30"/>
    </row>
    <row r="1012" spans="1:70" hidden="1" outlineLevel="2" collapsed="1" x14ac:dyDescent="0.35">
      <c r="A1012" t="s">
        <v>443</v>
      </c>
      <c r="B1012" t="s">
        <v>443</v>
      </c>
      <c r="C1012" t="b">
        <v>0</v>
      </c>
      <c r="D1012" t="s">
        <v>439</v>
      </c>
      <c r="E1012" t="s">
        <v>557</v>
      </c>
      <c r="F1012" t="s">
        <v>550</v>
      </c>
      <c r="G1012" t="s">
        <v>941</v>
      </c>
      <c r="H1012" t="s">
        <v>443</v>
      </c>
      <c r="I1012">
        <v>1</v>
      </c>
      <c r="J1012">
        <v>1</v>
      </c>
      <c r="K1012" t="s">
        <v>793</v>
      </c>
      <c r="L1012" t="s">
        <v>793</v>
      </c>
      <c r="M1012">
        <v>0</v>
      </c>
      <c r="N1012">
        <v>2</v>
      </c>
      <c r="O1012">
        <v>1</v>
      </c>
      <c r="P1012">
        <v>0</v>
      </c>
      <c r="Q1012">
        <v>1</v>
      </c>
      <c r="R1012">
        <v>1</v>
      </c>
      <c r="S1012">
        <v>870.85585000000003</v>
      </c>
      <c r="T1012">
        <v>1740.70443</v>
      </c>
      <c r="U1012">
        <v>1740.7055700000001</v>
      </c>
      <c r="V1012">
        <v>-0.66</v>
      </c>
      <c r="W1012">
        <v>-5.6999999999999998E-4</v>
      </c>
      <c r="X1012" t="s">
        <v>540</v>
      </c>
      <c r="Y1012" t="s">
        <v>541</v>
      </c>
      <c r="Z1012">
        <v>0.4116012</v>
      </c>
      <c r="AA1012">
        <v>5.9690000000000003</v>
      </c>
      <c r="AB1012">
        <v>21.674900000000001</v>
      </c>
      <c r="AC1012">
        <v>9518</v>
      </c>
      <c r="AD1012" t="s">
        <v>551</v>
      </c>
      <c r="AE1012" t="s">
        <v>552</v>
      </c>
      <c r="AF1012" t="s">
        <v>443</v>
      </c>
      <c r="AG1012" t="s">
        <v>443</v>
      </c>
      <c r="AH1012">
        <v>135</v>
      </c>
      <c r="AI1012" t="b">
        <v>0</v>
      </c>
      <c r="AJ1012">
        <v>39</v>
      </c>
      <c r="AK1012">
        <v>21</v>
      </c>
      <c r="AL1012">
        <v>3.1169052845746298E-14</v>
      </c>
      <c r="AM1012">
        <v>0</v>
      </c>
      <c r="AN1012">
        <v>1.645E-5</v>
      </c>
      <c r="AO1012">
        <v>749625728</v>
      </c>
      <c r="AP1012">
        <v>21.52</v>
      </c>
      <c r="AQ1012" t="str">
        <f t="shared" si="168"/>
        <v>Mascot (A5)</v>
      </c>
      <c r="AT1012" t="str">
        <f t="shared" si="169"/>
        <v>Mascot (A5)</v>
      </c>
      <c r="AU1012" t="str">
        <f t="shared" si="176"/>
        <v>cot (A5)</v>
      </c>
      <c r="AV1012" t="str">
        <f t="shared" si="177"/>
        <v>ot (A5)</v>
      </c>
      <c r="AW1012" s="19" t="str">
        <f t="shared" si="178"/>
        <v>ot (A5)</v>
      </c>
      <c r="AX1012" s="25">
        <v>-0.66</v>
      </c>
      <c r="AY1012" s="26">
        <f t="shared" si="170"/>
        <v>8.6363636363636352E-4</v>
      </c>
      <c r="AZ1012">
        <v>-5.6999999999999998E-4</v>
      </c>
      <c r="BA1012" s="21" t="e">
        <f t="shared" si="171"/>
        <v>#VALUE!</v>
      </c>
      <c r="BB1012" t="s">
        <v>540</v>
      </c>
      <c r="BC1012" t="s">
        <v>541</v>
      </c>
      <c r="BD1012" s="21" t="e">
        <f t="shared" si="172"/>
        <v>#VALUE!</v>
      </c>
      <c r="BE1012">
        <v>0.4116012</v>
      </c>
      <c r="BF1012" s="21" t="e">
        <f t="shared" si="173"/>
        <v>#VALUE!</v>
      </c>
      <c r="BG1012">
        <v>5.9690000000000003</v>
      </c>
      <c r="BH1012">
        <v>21.674900000000001</v>
      </c>
      <c r="BI1012" s="21">
        <f t="shared" si="174"/>
        <v>439.12544002509816</v>
      </c>
      <c r="BJ1012">
        <v>9518</v>
      </c>
      <c r="BK1012" t="s">
        <v>551</v>
      </c>
      <c r="BL1012" s="21" t="e">
        <f t="shared" si="175"/>
        <v>#VALUE!</v>
      </c>
      <c r="BN1012" s="28"/>
      <c r="BP1012" s="29"/>
      <c r="BR1012" s="30"/>
    </row>
    <row r="1013" spans="1:70" hidden="1" outlineLevel="2" collapsed="1" x14ac:dyDescent="0.35">
      <c r="A1013" t="s">
        <v>443</v>
      </c>
      <c r="B1013" t="s">
        <v>443</v>
      </c>
      <c r="C1013" t="b">
        <v>0</v>
      </c>
      <c r="D1013" t="s">
        <v>439</v>
      </c>
      <c r="E1013" t="s">
        <v>557</v>
      </c>
      <c r="F1013" t="s">
        <v>550</v>
      </c>
      <c r="G1013" t="s">
        <v>941</v>
      </c>
      <c r="H1013" t="s">
        <v>443</v>
      </c>
      <c r="I1013">
        <v>1</v>
      </c>
      <c r="J1013">
        <v>1</v>
      </c>
      <c r="K1013" t="s">
        <v>793</v>
      </c>
      <c r="L1013" t="s">
        <v>793</v>
      </c>
      <c r="M1013">
        <v>0</v>
      </c>
      <c r="N1013">
        <v>2</v>
      </c>
      <c r="O1013">
        <v>1</v>
      </c>
      <c r="P1013">
        <v>0</v>
      </c>
      <c r="Q1013">
        <v>1</v>
      </c>
      <c r="R1013">
        <v>1</v>
      </c>
      <c r="S1013">
        <v>870.85568000000001</v>
      </c>
      <c r="T1013">
        <v>1740.70409</v>
      </c>
      <c r="U1013">
        <v>1740.7055700000001</v>
      </c>
      <c r="V1013">
        <v>-0.86</v>
      </c>
      <c r="W1013">
        <v>-7.3999999999999999E-4</v>
      </c>
      <c r="X1013" t="s">
        <v>540</v>
      </c>
      <c r="Y1013" t="s">
        <v>541</v>
      </c>
      <c r="Z1013">
        <v>0.24149399999999999</v>
      </c>
      <c r="AA1013">
        <v>2.8460000000000001</v>
      </c>
      <c r="AB1013">
        <v>21.510400000000001</v>
      </c>
      <c r="AC1013">
        <v>9321</v>
      </c>
      <c r="AD1013" t="s">
        <v>563</v>
      </c>
      <c r="AE1013" t="s">
        <v>564</v>
      </c>
      <c r="AF1013" t="s">
        <v>443</v>
      </c>
      <c r="AG1013" t="s">
        <v>443</v>
      </c>
      <c r="AH1013">
        <v>113</v>
      </c>
      <c r="AI1013" t="b">
        <v>0</v>
      </c>
      <c r="AJ1013">
        <v>39</v>
      </c>
      <c r="AK1013">
        <v>21</v>
      </c>
      <c r="AL1013">
        <v>4.8721831479179502E-12</v>
      </c>
      <c r="AM1013">
        <v>0</v>
      </c>
      <c r="AN1013">
        <v>2.851E-5</v>
      </c>
      <c r="AO1013">
        <v>1052432448</v>
      </c>
      <c r="AP1013">
        <v>21.38</v>
      </c>
      <c r="AQ1013" t="str">
        <f t="shared" si="168"/>
        <v>Mascot (A5)</v>
      </c>
      <c r="AT1013" t="str">
        <f t="shared" si="169"/>
        <v>Mascot (A5)</v>
      </c>
      <c r="AU1013" t="str">
        <f t="shared" si="176"/>
        <v>cot (A5)</v>
      </c>
      <c r="AV1013" t="str">
        <f t="shared" si="177"/>
        <v>ot (A5)</v>
      </c>
      <c r="AW1013" s="19" t="str">
        <f t="shared" si="178"/>
        <v>ot (A5)</v>
      </c>
      <c r="AX1013" s="25">
        <v>-0.86</v>
      </c>
      <c r="AY1013" s="26">
        <f t="shared" si="170"/>
        <v>8.6046511627906974E-4</v>
      </c>
      <c r="AZ1013">
        <v>-7.3999999999999999E-4</v>
      </c>
      <c r="BA1013" s="21" t="e">
        <f t="shared" si="171"/>
        <v>#VALUE!</v>
      </c>
      <c r="BB1013" t="s">
        <v>540</v>
      </c>
      <c r="BC1013" t="s">
        <v>541</v>
      </c>
      <c r="BD1013" s="21" t="e">
        <f t="shared" si="172"/>
        <v>#VALUE!</v>
      </c>
      <c r="BE1013">
        <v>0.24149399999999999</v>
      </c>
      <c r="BF1013" s="21" t="e">
        <f t="shared" si="173"/>
        <v>#VALUE!</v>
      </c>
      <c r="BG1013">
        <v>2.8460000000000001</v>
      </c>
      <c r="BH1013">
        <v>21.510400000000001</v>
      </c>
      <c r="BI1013" s="21">
        <f t="shared" si="174"/>
        <v>433.32527521570961</v>
      </c>
      <c r="BJ1013">
        <v>9321</v>
      </c>
      <c r="BK1013" t="s">
        <v>563</v>
      </c>
      <c r="BL1013" s="21" t="e">
        <f t="shared" si="175"/>
        <v>#VALUE!</v>
      </c>
      <c r="BN1013" s="28"/>
      <c r="BP1013" s="29"/>
      <c r="BR1013" s="30"/>
    </row>
    <row r="1014" spans="1:70" hidden="1" outlineLevel="2" collapsed="1" x14ac:dyDescent="0.35">
      <c r="A1014" t="s">
        <v>443</v>
      </c>
      <c r="B1014" t="s">
        <v>443</v>
      </c>
      <c r="C1014" t="b">
        <v>0</v>
      </c>
      <c r="D1014" t="s">
        <v>439</v>
      </c>
      <c r="E1014" t="s">
        <v>557</v>
      </c>
      <c r="F1014" t="s">
        <v>550</v>
      </c>
      <c r="G1014" t="s">
        <v>941</v>
      </c>
      <c r="H1014" t="s">
        <v>443</v>
      </c>
      <c r="I1014">
        <v>1</v>
      </c>
      <c r="J1014">
        <v>1</v>
      </c>
      <c r="K1014" t="s">
        <v>793</v>
      </c>
      <c r="L1014" t="s">
        <v>793</v>
      </c>
      <c r="M1014">
        <v>0</v>
      </c>
      <c r="N1014">
        <v>2</v>
      </c>
      <c r="O1014">
        <v>1</v>
      </c>
      <c r="P1014">
        <v>0</v>
      </c>
      <c r="Q1014">
        <v>1</v>
      </c>
      <c r="R1014">
        <v>1</v>
      </c>
      <c r="S1014">
        <v>870.85648000000003</v>
      </c>
      <c r="T1014">
        <v>1740.70568</v>
      </c>
      <c r="U1014">
        <v>1740.7055700000001</v>
      </c>
      <c r="V1014">
        <v>0.06</v>
      </c>
      <c r="W1014">
        <v>5.0000000000000002E-5</v>
      </c>
      <c r="X1014" t="s">
        <v>540</v>
      </c>
      <c r="Y1014" t="s">
        <v>541</v>
      </c>
      <c r="Z1014">
        <v>0</v>
      </c>
      <c r="AA1014">
        <v>30.074999999999999</v>
      </c>
      <c r="AB1014">
        <v>21.433199999999999</v>
      </c>
      <c r="AC1014">
        <v>7925</v>
      </c>
      <c r="AD1014" t="s">
        <v>613</v>
      </c>
      <c r="AE1014" t="s">
        <v>614</v>
      </c>
      <c r="AF1014" t="s">
        <v>443</v>
      </c>
      <c r="AG1014" t="s">
        <v>443</v>
      </c>
      <c r="AH1014">
        <v>103</v>
      </c>
      <c r="AI1014" t="b">
        <v>0</v>
      </c>
      <c r="AJ1014">
        <v>39</v>
      </c>
      <c r="AK1014">
        <v>21</v>
      </c>
      <c r="AL1014">
        <v>4.5156846464566401E-11</v>
      </c>
      <c r="AM1014">
        <v>0</v>
      </c>
      <c r="AN1014">
        <v>7.2420000000000001E-5</v>
      </c>
      <c r="AO1014">
        <v>62002928</v>
      </c>
      <c r="AP1014">
        <v>21.3</v>
      </c>
      <c r="AQ1014" t="str">
        <f t="shared" si="168"/>
        <v>Mascot (A5)</v>
      </c>
      <c r="AT1014" t="str">
        <f t="shared" si="169"/>
        <v>Mascot (A5)</v>
      </c>
      <c r="AU1014" t="str">
        <f t="shared" si="176"/>
        <v>cot (A5)</v>
      </c>
      <c r="AV1014" t="str">
        <f t="shared" si="177"/>
        <v>ot (A5)</v>
      </c>
      <c r="AW1014" s="19" t="str">
        <f t="shared" si="178"/>
        <v>ot (A5)</v>
      </c>
      <c r="AX1014" s="25">
        <v>0.06</v>
      </c>
      <c r="AY1014" s="26">
        <f t="shared" si="170"/>
        <v>8.3333333333333339E-4</v>
      </c>
      <c r="AZ1014">
        <v>5.0000000000000002E-5</v>
      </c>
      <c r="BA1014" s="21" t="e">
        <f t="shared" si="171"/>
        <v>#VALUE!</v>
      </c>
      <c r="BB1014" t="s">
        <v>540</v>
      </c>
      <c r="BC1014" t="s">
        <v>541</v>
      </c>
      <c r="BD1014" s="21" t="e">
        <f t="shared" si="172"/>
        <v>#VALUE!</v>
      </c>
      <c r="BE1014">
        <v>0</v>
      </c>
      <c r="BF1014" s="21" t="e">
        <f t="shared" si="173"/>
        <v>#VALUE!</v>
      </c>
      <c r="BG1014">
        <v>30.074999999999999</v>
      </c>
      <c r="BH1014">
        <v>21.433199999999999</v>
      </c>
      <c r="BI1014" s="21">
        <f t="shared" si="174"/>
        <v>369.75346658455106</v>
      </c>
      <c r="BJ1014">
        <v>7925</v>
      </c>
      <c r="BK1014" t="s">
        <v>613</v>
      </c>
      <c r="BL1014" s="21" t="e">
        <f t="shared" si="175"/>
        <v>#VALUE!</v>
      </c>
      <c r="BN1014" s="28"/>
      <c r="BP1014" s="29"/>
      <c r="BR1014" s="30"/>
    </row>
    <row r="1015" spans="1:70" hidden="1" outlineLevel="2" collapsed="1" x14ac:dyDescent="0.35">
      <c r="A1015" t="s">
        <v>443</v>
      </c>
      <c r="B1015" t="s">
        <v>443</v>
      </c>
      <c r="C1015" t="b">
        <v>0</v>
      </c>
      <c r="D1015" t="s">
        <v>439</v>
      </c>
      <c r="E1015" t="s">
        <v>538</v>
      </c>
      <c r="F1015" t="s">
        <v>550</v>
      </c>
      <c r="G1015" t="s">
        <v>941</v>
      </c>
      <c r="H1015" t="s">
        <v>443</v>
      </c>
      <c r="I1015">
        <v>1</v>
      </c>
      <c r="J1015">
        <v>1</v>
      </c>
      <c r="K1015" t="s">
        <v>793</v>
      </c>
      <c r="L1015" t="s">
        <v>793</v>
      </c>
      <c r="M1015">
        <v>0</v>
      </c>
      <c r="N1015">
        <v>2</v>
      </c>
      <c r="O1015">
        <v>0.87660000000000005</v>
      </c>
      <c r="P1015">
        <v>0</v>
      </c>
      <c r="Q1015">
        <v>1</v>
      </c>
      <c r="R1015">
        <v>1</v>
      </c>
      <c r="S1015">
        <v>870.85765000000004</v>
      </c>
      <c r="T1015">
        <v>1740.70802</v>
      </c>
      <c r="U1015">
        <v>1740.7055700000001</v>
      </c>
      <c r="V1015">
        <v>1.4</v>
      </c>
      <c r="W1015">
        <v>1.2199999999999999E-3</v>
      </c>
      <c r="X1015" t="s">
        <v>540</v>
      </c>
      <c r="Y1015" t="s">
        <v>541</v>
      </c>
      <c r="Z1015">
        <v>0</v>
      </c>
      <c r="AA1015">
        <v>69.094999999999999</v>
      </c>
      <c r="AB1015">
        <v>22.113399999999999</v>
      </c>
      <c r="AC1015">
        <v>9702</v>
      </c>
      <c r="AD1015" t="s">
        <v>542</v>
      </c>
      <c r="AE1015" t="s">
        <v>543</v>
      </c>
      <c r="AF1015" t="s">
        <v>443</v>
      </c>
      <c r="AG1015">
        <v>2.35</v>
      </c>
      <c r="AH1015" t="s">
        <v>443</v>
      </c>
      <c r="AI1015" t="b">
        <v>0</v>
      </c>
      <c r="AJ1015" t="s">
        <v>443</v>
      </c>
      <c r="AK1015" t="s">
        <v>443</v>
      </c>
      <c r="AL1015" t="s">
        <v>443</v>
      </c>
      <c r="AM1015">
        <v>0</v>
      </c>
      <c r="AN1015">
        <v>8.0500000000000005E-5</v>
      </c>
      <c r="AO1015">
        <v>4041904.5</v>
      </c>
      <c r="AP1015">
        <v>22.06</v>
      </c>
      <c r="AQ1015" t="str">
        <f t="shared" si="168"/>
        <v>Sequest HT (A2)</v>
      </c>
      <c r="AT1015" t="str">
        <f t="shared" si="169"/>
        <v>Sequest HT (A2</v>
      </c>
      <c r="AU1015" t="str">
        <f t="shared" si="176"/>
        <v xml:space="preserve">uest HT </v>
      </c>
      <c r="AV1015" t="str">
        <f t="shared" si="177"/>
        <v xml:space="preserve">est HT </v>
      </c>
      <c r="AW1015" s="19" t="str">
        <f t="shared" si="178"/>
        <v xml:space="preserve">est HT </v>
      </c>
      <c r="AX1015" s="25">
        <v>1.4</v>
      </c>
      <c r="AY1015" s="26">
        <f t="shared" si="170"/>
        <v>8.714285714285715E-4</v>
      </c>
      <c r="AZ1015">
        <v>1.2199999999999999E-3</v>
      </c>
      <c r="BA1015" s="21" t="e">
        <f t="shared" si="171"/>
        <v>#VALUE!</v>
      </c>
      <c r="BB1015" t="s">
        <v>540</v>
      </c>
      <c r="BC1015" t="s">
        <v>541</v>
      </c>
      <c r="BD1015" s="21" t="e">
        <f t="shared" si="172"/>
        <v>#VALUE!</v>
      </c>
      <c r="BE1015">
        <v>0</v>
      </c>
      <c r="BF1015" s="21" t="e">
        <f t="shared" si="173"/>
        <v>#VALUE!</v>
      </c>
      <c r="BG1015">
        <v>69.094999999999999</v>
      </c>
      <c r="BH1015">
        <v>22.113399999999999</v>
      </c>
      <c r="BI1015" s="21">
        <f t="shared" si="174"/>
        <v>438.73850244648042</v>
      </c>
      <c r="BJ1015">
        <v>9702</v>
      </c>
      <c r="BK1015" t="s">
        <v>542</v>
      </c>
      <c r="BL1015" s="21" t="e">
        <f t="shared" si="175"/>
        <v>#VALUE!</v>
      </c>
      <c r="BN1015" s="28"/>
      <c r="BP1015" s="29"/>
      <c r="BR1015" s="30"/>
    </row>
    <row r="1016" spans="1:70" hidden="1" outlineLevel="2" collapsed="1" x14ac:dyDescent="0.35">
      <c r="A1016" t="s">
        <v>443</v>
      </c>
      <c r="B1016" t="s">
        <v>443</v>
      </c>
      <c r="C1016" t="b">
        <v>0</v>
      </c>
      <c r="D1016" t="s">
        <v>439</v>
      </c>
      <c r="E1016" t="s">
        <v>557</v>
      </c>
      <c r="F1016" t="s">
        <v>550</v>
      </c>
      <c r="G1016" t="s">
        <v>941</v>
      </c>
      <c r="H1016" t="s">
        <v>443</v>
      </c>
      <c r="I1016">
        <v>1</v>
      </c>
      <c r="J1016">
        <v>1</v>
      </c>
      <c r="K1016" t="s">
        <v>793</v>
      </c>
      <c r="L1016" t="s">
        <v>793</v>
      </c>
      <c r="M1016">
        <v>0</v>
      </c>
      <c r="N1016">
        <v>2</v>
      </c>
      <c r="O1016">
        <v>1</v>
      </c>
      <c r="P1016">
        <v>0</v>
      </c>
      <c r="Q1016">
        <v>1</v>
      </c>
      <c r="R1016">
        <v>1</v>
      </c>
      <c r="S1016">
        <v>870.85608999999999</v>
      </c>
      <c r="T1016">
        <v>1740.7049</v>
      </c>
      <c r="U1016">
        <v>1740.7055700000001</v>
      </c>
      <c r="V1016">
        <v>-0.38</v>
      </c>
      <c r="W1016">
        <v>-3.3E-4</v>
      </c>
      <c r="X1016" t="s">
        <v>540</v>
      </c>
      <c r="Y1016" t="s">
        <v>541</v>
      </c>
      <c r="Z1016">
        <v>0</v>
      </c>
      <c r="AA1016">
        <v>36.404000000000003</v>
      </c>
      <c r="AB1016">
        <v>21.510400000000001</v>
      </c>
      <c r="AC1016">
        <v>8946</v>
      </c>
      <c r="AD1016" t="s">
        <v>577</v>
      </c>
      <c r="AE1016" t="s">
        <v>578</v>
      </c>
      <c r="AF1016" t="s">
        <v>443</v>
      </c>
      <c r="AG1016" t="s">
        <v>443</v>
      </c>
      <c r="AH1016">
        <v>103</v>
      </c>
      <c r="AI1016" t="b">
        <v>0</v>
      </c>
      <c r="AJ1016">
        <v>39</v>
      </c>
      <c r="AK1016">
        <v>21</v>
      </c>
      <c r="AL1016">
        <v>4.2532763896754502E-11</v>
      </c>
      <c r="AM1016">
        <v>0</v>
      </c>
      <c r="AN1016">
        <v>9.3999999999999994E-5</v>
      </c>
      <c r="AO1016">
        <v>114213240</v>
      </c>
      <c r="AP1016">
        <v>21.34</v>
      </c>
      <c r="AQ1016" t="str">
        <f t="shared" si="168"/>
        <v>Mascot (A5)</v>
      </c>
      <c r="AT1016" t="str">
        <f t="shared" si="169"/>
        <v>Mascot (A5)</v>
      </c>
      <c r="AU1016" t="str">
        <f t="shared" si="176"/>
        <v>cot (A5)</v>
      </c>
      <c r="AV1016" t="str">
        <f t="shared" si="177"/>
        <v>ot (A5)</v>
      </c>
      <c r="AW1016" s="19" t="str">
        <f t="shared" si="178"/>
        <v>ot (A5)</v>
      </c>
      <c r="AX1016" s="25">
        <v>-0.38</v>
      </c>
      <c r="AY1016" s="26">
        <f t="shared" si="170"/>
        <v>8.6842105263157897E-4</v>
      </c>
      <c r="AZ1016">
        <v>-3.3E-4</v>
      </c>
      <c r="BA1016" s="21" t="e">
        <f t="shared" si="171"/>
        <v>#VALUE!</v>
      </c>
      <c r="BB1016" t="s">
        <v>540</v>
      </c>
      <c r="BC1016" t="s">
        <v>541</v>
      </c>
      <c r="BD1016" s="21" t="e">
        <f t="shared" si="172"/>
        <v>#VALUE!</v>
      </c>
      <c r="BE1016">
        <v>0</v>
      </c>
      <c r="BF1016" s="21" t="e">
        <f t="shared" si="173"/>
        <v>#VALUE!</v>
      </c>
      <c r="BG1016">
        <v>36.404000000000003</v>
      </c>
      <c r="BH1016">
        <v>21.510400000000001</v>
      </c>
      <c r="BI1016" s="21">
        <f t="shared" si="174"/>
        <v>415.89184766438558</v>
      </c>
      <c r="BJ1016">
        <v>8946</v>
      </c>
      <c r="BK1016" t="s">
        <v>577</v>
      </c>
      <c r="BL1016" s="21" t="e">
        <f t="shared" si="175"/>
        <v>#VALUE!</v>
      </c>
      <c r="BN1016" s="28"/>
      <c r="BP1016" s="29"/>
      <c r="BR1016" s="30"/>
    </row>
    <row r="1017" spans="1:70" hidden="1" outlineLevel="2" collapsed="1" x14ac:dyDescent="0.35">
      <c r="A1017" t="s">
        <v>443</v>
      </c>
      <c r="B1017" t="s">
        <v>443</v>
      </c>
      <c r="C1017" t="b">
        <v>0</v>
      </c>
      <c r="D1017" t="s">
        <v>439</v>
      </c>
      <c r="E1017" t="s">
        <v>557</v>
      </c>
      <c r="F1017" t="s">
        <v>550</v>
      </c>
      <c r="G1017" t="s">
        <v>941</v>
      </c>
      <c r="H1017" t="s">
        <v>443</v>
      </c>
      <c r="I1017">
        <v>1</v>
      </c>
      <c r="J1017">
        <v>1</v>
      </c>
      <c r="K1017" t="s">
        <v>793</v>
      </c>
      <c r="L1017" t="s">
        <v>793</v>
      </c>
      <c r="M1017">
        <v>0</v>
      </c>
      <c r="N1017">
        <v>2</v>
      </c>
      <c r="O1017">
        <v>1</v>
      </c>
      <c r="P1017">
        <v>0</v>
      </c>
      <c r="Q1017">
        <v>1</v>
      </c>
      <c r="R1017">
        <v>1</v>
      </c>
      <c r="S1017">
        <v>870.85765000000004</v>
      </c>
      <c r="T1017">
        <v>1740.70802</v>
      </c>
      <c r="U1017">
        <v>1740.7055700000001</v>
      </c>
      <c r="V1017">
        <v>1.4</v>
      </c>
      <c r="W1017">
        <v>1.2199999999999999E-3</v>
      </c>
      <c r="X1017" t="s">
        <v>540</v>
      </c>
      <c r="Y1017" t="s">
        <v>541</v>
      </c>
      <c r="Z1017">
        <v>0</v>
      </c>
      <c r="AA1017">
        <v>69.094999999999999</v>
      </c>
      <c r="AB1017">
        <v>22.113399999999999</v>
      </c>
      <c r="AC1017">
        <v>9702</v>
      </c>
      <c r="AD1017" t="s">
        <v>542</v>
      </c>
      <c r="AE1017" t="s">
        <v>543</v>
      </c>
      <c r="AF1017" t="s">
        <v>443</v>
      </c>
      <c r="AG1017" t="s">
        <v>443</v>
      </c>
      <c r="AH1017">
        <v>92</v>
      </c>
      <c r="AI1017" t="b">
        <v>0</v>
      </c>
      <c r="AJ1017">
        <v>39</v>
      </c>
      <c r="AK1017">
        <v>22</v>
      </c>
      <c r="AL1017">
        <v>6.1659500186148299E-10</v>
      </c>
      <c r="AM1017">
        <v>0</v>
      </c>
      <c r="AN1017">
        <v>1.745E-3</v>
      </c>
      <c r="AO1017">
        <v>4041904.5</v>
      </c>
      <c r="AP1017">
        <v>22.06</v>
      </c>
      <c r="AQ1017" t="str">
        <f t="shared" si="168"/>
        <v>Mascot (A5)</v>
      </c>
      <c r="AT1017" t="str">
        <f t="shared" si="169"/>
        <v>Mascot (A5)</v>
      </c>
      <c r="AU1017" t="str">
        <f t="shared" si="176"/>
        <v>cot (A5)</v>
      </c>
      <c r="AV1017" t="str">
        <f t="shared" si="177"/>
        <v>ot (A5)</v>
      </c>
      <c r="AW1017" s="19" t="str">
        <f t="shared" si="178"/>
        <v>ot (A5)</v>
      </c>
      <c r="AX1017" s="25">
        <v>1.4</v>
      </c>
      <c r="AY1017" s="26">
        <f t="shared" si="170"/>
        <v>8.714285714285715E-4</v>
      </c>
      <c r="AZ1017">
        <v>1.2199999999999999E-3</v>
      </c>
      <c r="BA1017" s="21" t="e">
        <f t="shared" si="171"/>
        <v>#VALUE!</v>
      </c>
      <c r="BB1017" t="s">
        <v>540</v>
      </c>
      <c r="BC1017" t="s">
        <v>541</v>
      </c>
      <c r="BD1017" s="21" t="e">
        <f t="shared" si="172"/>
        <v>#VALUE!</v>
      </c>
      <c r="BE1017">
        <v>0</v>
      </c>
      <c r="BF1017" s="21" t="e">
        <f t="shared" si="173"/>
        <v>#VALUE!</v>
      </c>
      <c r="BG1017">
        <v>69.094999999999999</v>
      </c>
      <c r="BH1017">
        <v>22.113399999999999</v>
      </c>
      <c r="BI1017" s="21">
        <f t="shared" si="174"/>
        <v>438.73850244648042</v>
      </c>
      <c r="BJ1017">
        <v>9702</v>
      </c>
      <c r="BK1017" t="s">
        <v>542</v>
      </c>
      <c r="BL1017" s="21" t="e">
        <f t="shared" si="175"/>
        <v>#VALUE!</v>
      </c>
      <c r="BN1017" s="28"/>
      <c r="BP1017" s="29"/>
      <c r="BR1017" s="30"/>
    </row>
    <row r="1018" spans="1:70" hidden="1" outlineLevel="1" x14ac:dyDescent="0.35">
      <c r="A1018" t="s">
        <v>443</v>
      </c>
      <c r="B1018" t="b">
        <v>0</v>
      </c>
      <c r="C1018" t="s">
        <v>439</v>
      </c>
      <c r="D1018" t="s">
        <v>945</v>
      </c>
      <c r="E1018" t="s">
        <v>443</v>
      </c>
      <c r="F1018" t="s">
        <v>443</v>
      </c>
      <c r="G1018" t="b">
        <v>0</v>
      </c>
      <c r="H1018">
        <v>1</v>
      </c>
      <c r="I1018">
        <v>1</v>
      </c>
      <c r="J1018">
        <v>1</v>
      </c>
      <c r="K1018" t="s">
        <v>793</v>
      </c>
      <c r="L1018" t="s">
        <v>946</v>
      </c>
      <c r="M1018">
        <v>1</v>
      </c>
      <c r="N1018">
        <v>2255.9507800000001</v>
      </c>
      <c r="O1018">
        <v>0</v>
      </c>
      <c r="P1018">
        <v>91.2</v>
      </c>
      <c r="Q1018">
        <v>26.5</v>
      </c>
      <c r="R1018">
        <v>2.2999999999999998</v>
      </c>
      <c r="S1018">
        <v>190.1</v>
      </c>
      <c r="T1018">
        <v>144.9</v>
      </c>
      <c r="U1018">
        <v>47.2</v>
      </c>
      <c r="V1018">
        <v>223.9</v>
      </c>
      <c r="W1018">
        <v>173.8</v>
      </c>
      <c r="X1018" t="s">
        <v>443</v>
      </c>
      <c r="Y1018" t="s">
        <v>443</v>
      </c>
      <c r="Z1018" t="s">
        <v>444</v>
      </c>
      <c r="AA1018" t="s">
        <v>444</v>
      </c>
      <c r="AB1018" t="s">
        <v>444</v>
      </c>
      <c r="AC1018" t="s">
        <v>439</v>
      </c>
      <c r="AD1018" t="s">
        <v>444</v>
      </c>
      <c r="AE1018" t="s">
        <v>444</v>
      </c>
      <c r="AF1018" t="s">
        <v>444</v>
      </c>
      <c r="AG1018" t="s">
        <v>444</v>
      </c>
      <c r="AH1018" t="s">
        <v>445</v>
      </c>
      <c r="AI1018" t="s">
        <v>439</v>
      </c>
      <c r="AJ1018" t="s">
        <v>439</v>
      </c>
      <c r="AK1018">
        <v>0</v>
      </c>
      <c r="AL1018">
        <v>0</v>
      </c>
      <c r="AM1018">
        <v>1.7840000000000002E-2</v>
      </c>
      <c r="AN1018">
        <v>2.4350000000000001E-3</v>
      </c>
      <c r="AO1018">
        <v>3.27</v>
      </c>
      <c r="AP1018">
        <v>27</v>
      </c>
      <c r="AQ1018" t="str">
        <f t="shared" si="168"/>
        <v/>
      </c>
      <c r="AR1018" t="s">
        <v>947</v>
      </c>
      <c r="AS1018" t="s">
        <v>948</v>
      </c>
      <c r="AT1018" t="str">
        <f t="shared" si="169"/>
        <v/>
      </c>
      <c r="AU1018" t="str">
        <f t="shared" si="176"/>
        <v/>
      </c>
      <c r="AV1018" t="str">
        <f t="shared" si="177"/>
        <v/>
      </c>
      <c r="AW1018" s="19" t="str">
        <f t="shared" si="178"/>
        <v/>
      </c>
      <c r="AX1018" s="25">
        <v>223.9</v>
      </c>
      <c r="AY1018" s="26">
        <f t="shared" si="170"/>
        <v>0.77623939258597596</v>
      </c>
      <c r="AZ1018">
        <v>173.8</v>
      </c>
      <c r="BA1018" s="21" t="e">
        <f t="shared" si="171"/>
        <v>#VALUE!</v>
      </c>
      <c r="BB1018" t="s">
        <v>443</v>
      </c>
      <c r="BC1018" t="s">
        <v>443</v>
      </c>
      <c r="BD1018" s="21" t="e">
        <f t="shared" si="172"/>
        <v>#VALUE!</v>
      </c>
      <c r="BE1018" t="s">
        <v>444</v>
      </c>
      <c r="BF1018" s="21" t="e">
        <f t="shared" si="173"/>
        <v>#VALUE!</v>
      </c>
      <c r="BG1018" t="s">
        <v>444</v>
      </c>
      <c r="BH1018" t="s">
        <v>444</v>
      </c>
      <c r="BI1018" s="21" t="e">
        <f t="shared" si="174"/>
        <v>#VALUE!</v>
      </c>
      <c r="BJ1018" t="s">
        <v>439</v>
      </c>
      <c r="BK1018" t="s">
        <v>444</v>
      </c>
      <c r="BL1018" s="21" t="e">
        <f t="shared" si="175"/>
        <v>#VALUE!</v>
      </c>
      <c r="BN1018" s="28"/>
      <c r="BP1018" s="29"/>
      <c r="BR1018" s="30"/>
    </row>
    <row r="1019" spans="1:70" hidden="1" outlineLevel="2" collapsed="1" x14ac:dyDescent="0.35">
      <c r="A1019" t="s">
        <v>443</v>
      </c>
      <c r="B1019" t="s">
        <v>443</v>
      </c>
      <c r="C1019" t="s">
        <v>457</v>
      </c>
      <c r="D1019" t="s">
        <v>458</v>
      </c>
      <c r="E1019" t="s">
        <v>508</v>
      </c>
      <c r="F1019" t="s">
        <v>509</v>
      </c>
      <c r="G1019" t="s">
        <v>459</v>
      </c>
      <c r="H1019" t="s">
        <v>460</v>
      </c>
      <c r="I1019" t="s">
        <v>463</v>
      </c>
      <c r="J1019" t="s">
        <v>464</v>
      </c>
      <c r="K1019" t="s">
        <v>466</v>
      </c>
      <c r="L1019" t="s">
        <v>510</v>
      </c>
      <c r="M1019" t="s">
        <v>468</v>
      </c>
      <c r="N1019" t="s">
        <v>511</v>
      </c>
      <c r="O1019" t="s">
        <v>512</v>
      </c>
      <c r="P1019" t="s">
        <v>513</v>
      </c>
      <c r="Q1019" t="s">
        <v>514</v>
      </c>
      <c r="R1019" t="s">
        <v>515</v>
      </c>
      <c r="S1019" t="s">
        <v>516</v>
      </c>
      <c r="T1019" t="s">
        <v>517</v>
      </c>
      <c r="U1019" t="s">
        <v>469</v>
      </c>
      <c r="V1019" t="s">
        <v>518</v>
      </c>
      <c r="W1019" t="s">
        <v>519</v>
      </c>
      <c r="X1019" t="s">
        <v>520</v>
      </c>
      <c r="Y1019" t="s">
        <v>521</v>
      </c>
      <c r="Z1019" t="s">
        <v>522</v>
      </c>
      <c r="AA1019" t="s">
        <v>523</v>
      </c>
      <c r="AB1019" t="s">
        <v>524</v>
      </c>
      <c r="AC1019" t="s">
        <v>525</v>
      </c>
      <c r="AD1019" t="s">
        <v>526</v>
      </c>
      <c r="AE1019" t="s">
        <v>527</v>
      </c>
      <c r="AF1019" t="s">
        <v>480</v>
      </c>
      <c r="AG1019" t="s">
        <v>528</v>
      </c>
      <c r="AH1019" t="s">
        <v>529</v>
      </c>
      <c r="AI1019" t="s">
        <v>462</v>
      </c>
      <c r="AJ1019" t="s">
        <v>530</v>
      </c>
      <c r="AK1019" t="s">
        <v>531</v>
      </c>
      <c r="AL1019" t="s">
        <v>532</v>
      </c>
      <c r="AM1019" t="s">
        <v>533</v>
      </c>
      <c r="AN1019" t="s">
        <v>534</v>
      </c>
      <c r="AO1019" t="s">
        <v>535</v>
      </c>
      <c r="AP1019" t="s">
        <v>536</v>
      </c>
      <c r="AQ1019" t="str">
        <f t="shared" si="168"/>
        <v>Identifying Node</v>
      </c>
      <c r="AT1019" t="str">
        <f t="shared" si="169"/>
        <v>Identifying No</v>
      </c>
      <c r="AU1019" t="str">
        <f t="shared" si="176"/>
        <v>ntifying</v>
      </c>
      <c r="AV1019" t="str">
        <f t="shared" si="177"/>
        <v>tifying</v>
      </c>
      <c r="AW1019" s="19" t="str">
        <f t="shared" si="178"/>
        <v>tifying</v>
      </c>
      <c r="AX1019" s="25" t="s">
        <v>518</v>
      </c>
      <c r="AY1019" s="26" t="e">
        <f t="shared" si="170"/>
        <v>#VALUE!</v>
      </c>
      <c r="AZ1019" t="s">
        <v>519</v>
      </c>
      <c r="BA1019" s="21" t="e">
        <f t="shared" si="171"/>
        <v>#VALUE!</v>
      </c>
      <c r="BB1019" t="s">
        <v>520</v>
      </c>
      <c r="BC1019" t="s">
        <v>521</v>
      </c>
      <c r="BD1019" s="21" t="e">
        <f t="shared" si="172"/>
        <v>#VALUE!</v>
      </c>
      <c r="BE1019" t="s">
        <v>522</v>
      </c>
      <c r="BF1019" s="21" t="e">
        <f t="shared" si="173"/>
        <v>#VALUE!</v>
      </c>
      <c r="BG1019" t="s">
        <v>523</v>
      </c>
      <c r="BH1019" t="s">
        <v>524</v>
      </c>
      <c r="BI1019" s="21" t="e">
        <f t="shared" si="174"/>
        <v>#VALUE!</v>
      </c>
      <c r="BJ1019" t="s">
        <v>525</v>
      </c>
      <c r="BK1019" t="s">
        <v>526</v>
      </c>
      <c r="BL1019" s="21" t="e">
        <f t="shared" si="175"/>
        <v>#VALUE!</v>
      </c>
      <c r="BN1019" s="28"/>
      <c r="BP1019" s="29"/>
      <c r="BR1019" s="30"/>
    </row>
    <row r="1020" spans="1:70" hidden="1" outlineLevel="2" collapsed="1" x14ac:dyDescent="0.35">
      <c r="A1020" t="s">
        <v>443</v>
      </c>
      <c r="B1020" t="s">
        <v>443</v>
      </c>
      <c r="C1020" t="b">
        <v>0</v>
      </c>
      <c r="D1020" t="s">
        <v>439</v>
      </c>
      <c r="E1020" t="s">
        <v>538</v>
      </c>
      <c r="F1020" t="s">
        <v>539</v>
      </c>
      <c r="G1020" t="s">
        <v>945</v>
      </c>
      <c r="H1020" t="s">
        <v>443</v>
      </c>
      <c r="I1020">
        <v>1</v>
      </c>
      <c r="J1020">
        <v>1</v>
      </c>
      <c r="K1020" t="s">
        <v>793</v>
      </c>
      <c r="L1020" t="s">
        <v>793</v>
      </c>
      <c r="M1020">
        <v>1</v>
      </c>
      <c r="N1020">
        <v>3</v>
      </c>
      <c r="O1020">
        <v>0.75839999999999996</v>
      </c>
      <c r="P1020">
        <v>0</v>
      </c>
      <c r="Q1020">
        <v>1</v>
      </c>
      <c r="R1020">
        <v>1</v>
      </c>
      <c r="S1020">
        <v>752.65643999999998</v>
      </c>
      <c r="T1020">
        <v>2255.9547600000001</v>
      </c>
      <c r="U1020">
        <v>2255.9507800000001</v>
      </c>
      <c r="V1020">
        <v>1.76</v>
      </c>
      <c r="W1020">
        <v>1.33E-3</v>
      </c>
      <c r="X1020" t="s">
        <v>540</v>
      </c>
      <c r="Y1020" t="s">
        <v>541</v>
      </c>
      <c r="Z1020">
        <v>17.211020000000001</v>
      </c>
      <c r="AA1020">
        <v>27.959</v>
      </c>
      <c r="AB1020">
        <v>17.918299999999999</v>
      </c>
      <c r="AC1020">
        <v>6353</v>
      </c>
      <c r="AD1020" t="s">
        <v>563</v>
      </c>
      <c r="AE1020" t="s">
        <v>564</v>
      </c>
      <c r="AF1020" t="s">
        <v>443</v>
      </c>
      <c r="AG1020">
        <v>3.27</v>
      </c>
      <c r="AH1020" t="s">
        <v>443</v>
      </c>
      <c r="AI1020" t="b">
        <v>0</v>
      </c>
      <c r="AJ1020" t="s">
        <v>443</v>
      </c>
      <c r="AK1020" t="s">
        <v>443</v>
      </c>
      <c r="AL1020" t="s">
        <v>443</v>
      </c>
      <c r="AM1020">
        <v>0</v>
      </c>
      <c r="AN1020">
        <v>2.4350000000000001E-3</v>
      </c>
      <c r="AO1020">
        <v>7848616</v>
      </c>
      <c r="AP1020">
        <v>17.96</v>
      </c>
      <c r="AQ1020" t="str">
        <f t="shared" si="168"/>
        <v>Sequest HT (A2)</v>
      </c>
      <c r="AT1020" t="str">
        <f t="shared" si="169"/>
        <v>Sequest HT (A2</v>
      </c>
      <c r="AU1020" t="str">
        <f t="shared" si="176"/>
        <v xml:space="preserve">uest HT </v>
      </c>
      <c r="AV1020" t="str">
        <f t="shared" si="177"/>
        <v xml:space="preserve">est HT </v>
      </c>
      <c r="AW1020" s="19" t="str">
        <f t="shared" si="178"/>
        <v xml:space="preserve">est HT </v>
      </c>
      <c r="AX1020" s="25">
        <v>1.76</v>
      </c>
      <c r="AY1020" s="26">
        <f t="shared" si="170"/>
        <v>7.5568181818181821E-4</v>
      </c>
      <c r="AZ1020">
        <v>1.33E-3</v>
      </c>
      <c r="BA1020" s="21" t="e">
        <f t="shared" si="171"/>
        <v>#VALUE!</v>
      </c>
      <c r="BB1020" t="s">
        <v>540</v>
      </c>
      <c r="BC1020" t="s">
        <v>541</v>
      </c>
      <c r="BD1020" s="21" t="e">
        <f t="shared" si="172"/>
        <v>#VALUE!</v>
      </c>
      <c r="BE1020">
        <v>17.211020000000001</v>
      </c>
      <c r="BF1020" s="21" t="e">
        <f t="shared" si="173"/>
        <v>#VALUE!</v>
      </c>
      <c r="BG1020">
        <v>27.959</v>
      </c>
      <c r="BH1020">
        <v>17.918299999999999</v>
      </c>
      <c r="BI1020" s="21">
        <f t="shared" si="174"/>
        <v>354.55372440465896</v>
      </c>
      <c r="BJ1020">
        <v>6353</v>
      </c>
      <c r="BK1020" t="s">
        <v>563</v>
      </c>
      <c r="BL1020" s="21" t="e">
        <f t="shared" si="175"/>
        <v>#VALUE!</v>
      </c>
      <c r="BN1020" s="28"/>
      <c r="BP1020" s="29"/>
      <c r="BR1020" s="30"/>
    </row>
    <row r="1021" spans="1:70" hidden="1" outlineLevel="1" x14ac:dyDescent="0.35">
      <c r="A1021" t="s">
        <v>443</v>
      </c>
      <c r="B1021" t="b">
        <v>0</v>
      </c>
      <c r="C1021" t="s">
        <v>439</v>
      </c>
      <c r="D1021" t="s">
        <v>949</v>
      </c>
      <c r="E1021" t="s">
        <v>443</v>
      </c>
      <c r="F1021" t="s">
        <v>443</v>
      </c>
      <c r="G1021" t="b">
        <v>0</v>
      </c>
      <c r="H1021">
        <v>1</v>
      </c>
      <c r="I1021">
        <v>1</v>
      </c>
      <c r="J1021">
        <v>20</v>
      </c>
      <c r="K1021" t="s">
        <v>793</v>
      </c>
      <c r="L1021" t="s">
        <v>950</v>
      </c>
      <c r="M1021">
        <v>0</v>
      </c>
      <c r="N1021">
        <v>1254.6072999999999</v>
      </c>
      <c r="O1021">
        <v>0</v>
      </c>
      <c r="P1021">
        <v>92.2</v>
      </c>
      <c r="Q1021">
        <v>89.6</v>
      </c>
      <c r="R1021">
        <v>127</v>
      </c>
      <c r="S1021">
        <v>118.5</v>
      </c>
      <c r="T1021">
        <v>103</v>
      </c>
      <c r="U1021">
        <v>90.9</v>
      </c>
      <c r="V1021">
        <v>125.5</v>
      </c>
      <c r="W1021">
        <v>125.1</v>
      </c>
      <c r="X1021">
        <v>28.3</v>
      </c>
      <c r="Y1021" t="s">
        <v>443</v>
      </c>
      <c r="Z1021" t="s">
        <v>439</v>
      </c>
      <c r="AA1021" t="s">
        <v>439</v>
      </c>
      <c r="AB1021" t="s">
        <v>439</v>
      </c>
      <c r="AC1021" t="s">
        <v>439</v>
      </c>
      <c r="AD1021" t="s">
        <v>439</v>
      </c>
      <c r="AE1021" t="s">
        <v>439</v>
      </c>
      <c r="AF1021" t="s">
        <v>439</v>
      </c>
      <c r="AG1021" t="s">
        <v>439</v>
      </c>
      <c r="AH1021" t="s">
        <v>444</v>
      </c>
      <c r="AI1021" t="s">
        <v>439</v>
      </c>
      <c r="AJ1021" t="s">
        <v>439</v>
      </c>
      <c r="AK1021">
        <v>0</v>
      </c>
      <c r="AL1021">
        <v>0</v>
      </c>
      <c r="AM1021">
        <v>3.4139999999999999E-3</v>
      </c>
      <c r="AN1021">
        <v>5.1809999999999996E-4</v>
      </c>
      <c r="AO1021">
        <v>3.15</v>
      </c>
      <c r="AP1021">
        <v>52</v>
      </c>
      <c r="AQ1021" t="str">
        <f t="shared" si="168"/>
        <v/>
      </c>
      <c r="AR1021" t="s">
        <v>951</v>
      </c>
      <c r="AS1021" t="s">
        <v>952</v>
      </c>
      <c r="AT1021" t="str">
        <f t="shared" si="169"/>
        <v/>
      </c>
      <c r="AU1021" t="str">
        <f t="shared" si="176"/>
        <v/>
      </c>
      <c r="AV1021" t="str">
        <f t="shared" si="177"/>
        <v/>
      </c>
      <c r="AW1021" s="19" t="str">
        <f t="shared" si="178"/>
        <v/>
      </c>
      <c r="AX1021" s="25">
        <v>125.5</v>
      </c>
      <c r="AY1021" s="26">
        <f t="shared" si="170"/>
        <v>0.99681274900398398</v>
      </c>
      <c r="AZ1021">
        <v>125.1</v>
      </c>
      <c r="BA1021" s="21">
        <f t="shared" si="171"/>
        <v>0.2254980079681275</v>
      </c>
      <c r="BB1021">
        <v>28.3</v>
      </c>
      <c r="BC1021" t="s">
        <v>443</v>
      </c>
      <c r="BD1021" s="21" t="e">
        <f t="shared" si="172"/>
        <v>#VALUE!</v>
      </c>
      <c r="BE1021" t="s">
        <v>439</v>
      </c>
      <c r="BF1021" s="21" t="e">
        <f t="shared" si="173"/>
        <v>#VALUE!</v>
      </c>
      <c r="BG1021" t="s">
        <v>439</v>
      </c>
      <c r="BH1021" t="s">
        <v>439</v>
      </c>
      <c r="BI1021" s="21" t="e">
        <f t="shared" si="174"/>
        <v>#VALUE!</v>
      </c>
      <c r="BJ1021" t="s">
        <v>439</v>
      </c>
      <c r="BK1021" t="s">
        <v>439</v>
      </c>
      <c r="BL1021" s="21" t="e">
        <f t="shared" si="175"/>
        <v>#VALUE!</v>
      </c>
      <c r="BN1021" s="28"/>
      <c r="BP1021" s="29"/>
      <c r="BR1021" s="30"/>
    </row>
    <row r="1022" spans="1:70" hidden="1" outlineLevel="2" collapsed="1" x14ac:dyDescent="0.35">
      <c r="A1022" t="s">
        <v>443</v>
      </c>
      <c r="B1022" t="s">
        <v>443</v>
      </c>
      <c r="C1022" t="s">
        <v>457</v>
      </c>
      <c r="D1022" t="s">
        <v>458</v>
      </c>
      <c r="E1022" t="s">
        <v>508</v>
      </c>
      <c r="F1022" t="s">
        <v>509</v>
      </c>
      <c r="G1022" t="s">
        <v>459</v>
      </c>
      <c r="H1022" t="s">
        <v>460</v>
      </c>
      <c r="I1022" t="s">
        <v>463</v>
      </c>
      <c r="J1022" t="s">
        <v>464</v>
      </c>
      <c r="K1022" t="s">
        <v>466</v>
      </c>
      <c r="L1022" t="s">
        <v>510</v>
      </c>
      <c r="M1022" t="s">
        <v>468</v>
      </c>
      <c r="N1022" t="s">
        <v>511</v>
      </c>
      <c r="O1022" t="s">
        <v>512</v>
      </c>
      <c r="P1022" t="s">
        <v>513</v>
      </c>
      <c r="Q1022" t="s">
        <v>514</v>
      </c>
      <c r="R1022" t="s">
        <v>515</v>
      </c>
      <c r="S1022" t="s">
        <v>516</v>
      </c>
      <c r="T1022" t="s">
        <v>517</v>
      </c>
      <c r="U1022" t="s">
        <v>469</v>
      </c>
      <c r="V1022" t="s">
        <v>518</v>
      </c>
      <c r="W1022" t="s">
        <v>519</v>
      </c>
      <c r="X1022" t="s">
        <v>520</v>
      </c>
      <c r="Y1022" t="s">
        <v>521</v>
      </c>
      <c r="Z1022" t="s">
        <v>522</v>
      </c>
      <c r="AA1022" t="s">
        <v>523</v>
      </c>
      <c r="AB1022" t="s">
        <v>524</v>
      </c>
      <c r="AC1022" t="s">
        <v>525</v>
      </c>
      <c r="AD1022" t="s">
        <v>526</v>
      </c>
      <c r="AE1022" t="s">
        <v>527</v>
      </c>
      <c r="AF1022" t="s">
        <v>480</v>
      </c>
      <c r="AG1022" t="s">
        <v>528</v>
      </c>
      <c r="AH1022" t="s">
        <v>529</v>
      </c>
      <c r="AI1022" t="s">
        <v>462</v>
      </c>
      <c r="AJ1022" t="s">
        <v>530</v>
      </c>
      <c r="AK1022" t="s">
        <v>531</v>
      </c>
      <c r="AL1022" t="s">
        <v>532</v>
      </c>
      <c r="AM1022" t="s">
        <v>533</v>
      </c>
      <c r="AN1022" t="s">
        <v>534</v>
      </c>
      <c r="AO1022" t="s">
        <v>535</v>
      </c>
      <c r="AP1022" t="s">
        <v>536</v>
      </c>
      <c r="AQ1022" t="str">
        <f t="shared" si="168"/>
        <v>Identifying Node</v>
      </c>
      <c r="AT1022" t="str">
        <f t="shared" si="169"/>
        <v>Identifying No</v>
      </c>
      <c r="AU1022" t="str">
        <f t="shared" si="176"/>
        <v>ntifying</v>
      </c>
      <c r="AV1022" t="str">
        <f t="shared" si="177"/>
        <v>tifying</v>
      </c>
      <c r="AW1022" s="19" t="str">
        <f t="shared" si="178"/>
        <v>tifying</v>
      </c>
      <c r="AX1022" s="25" t="s">
        <v>518</v>
      </c>
      <c r="AY1022" s="26" t="e">
        <f t="shared" si="170"/>
        <v>#VALUE!</v>
      </c>
      <c r="AZ1022" t="s">
        <v>519</v>
      </c>
      <c r="BA1022" s="21" t="e">
        <f t="shared" si="171"/>
        <v>#VALUE!</v>
      </c>
      <c r="BB1022" t="s">
        <v>520</v>
      </c>
      <c r="BC1022" t="s">
        <v>521</v>
      </c>
      <c r="BD1022" s="21" t="e">
        <f t="shared" si="172"/>
        <v>#VALUE!</v>
      </c>
      <c r="BE1022" t="s">
        <v>522</v>
      </c>
      <c r="BF1022" s="21" t="e">
        <f t="shared" si="173"/>
        <v>#VALUE!</v>
      </c>
      <c r="BG1022" t="s">
        <v>523</v>
      </c>
      <c r="BH1022" t="s">
        <v>524</v>
      </c>
      <c r="BI1022" s="21" t="e">
        <f t="shared" si="174"/>
        <v>#VALUE!</v>
      </c>
      <c r="BJ1022" t="s">
        <v>525</v>
      </c>
      <c r="BK1022" t="s">
        <v>526</v>
      </c>
      <c r="BL1022" s="21" t="e">
        <f t="shared" si="175"/>
        <v>#VALUE!</v>
      </c>
      <c r="BN1022" s="28"/>
      <c r="BP1022" s="29"/>
      <c r="BR1022" s="30"/>
    </row>
    <row r="1023" spans="1:70" hidden="1" outlineLevel="2" collapsed="1" x14ac:dyDescent="0.35">
      <c r="A1023" t="s">
        <v>443</v>
      </c>
      <c r="B1023" t="s">
        <v>443</v>
      </c>
      <c r="C1023" t="b">
        <v>0</v>
      </c>
      <c r="D1023" t="s">
        <v>439</v>
      </c>
      <c r="E1023" t="s">
        <v>538</v>
      </c>
      <c r="F1023" t="s">
        <v>550</v>
      </c>
      <c r="G1023" t="s">
        <v>949</v>
      </c>
      <c r="H1023" t="s">
        <v>443</v>
      </c>
      <c r="I1023">
        <v>1</v>
      </c>
      <c r="J1023">
        <v>1</v>
      </c>
      <c r="K1023" t="s">
        <v>793</v>
      </c>
      <c r="L1023" t="s">
        <v>793</v>
      </c>
      <c r="M1023">
        <v>0</v>
      </c>
      <c r="N1023">
        <v>2</v>
      </c>
      <c r="O1023">
        <v>0.65510000000000002</v>
      </c>
      <c r="P1023">
        <v>0</v>
      </c>
      <c r="Q1023">
        <v>1</v>
      </c>
      <c r="R1023">
        <v>1</v>
      </c>
      <c r="S1023">
        <v>627.80703000000005</v>
      </c>
      <c r="T1023">
        <v>1254.60679</v>
      </c>
      <c r="U1023">
        <v>1254.6072999999999</v>
      </c>
      <c r="V1023">
        <v>-0.41</v>
      </c>
      <c r="W1023">
        <v>-2.5999999999999998E-4</v>
      </c>
      <c r="X1023" t="s">
        <v>540</v>
      </c>
      <c r="Y1023" t="s">
        <v>541</v>
      </c>
      <c r="Z1023">
        <v>41.29374</v>
      </c>
      <c r="AA1023">
        <v>19.98</v>
      </c>
      <c r="AB1023">
        <v>29.5059</v>
      </c>
      <c r="AC1023">
        <v>15953</v>
      </c>
      <c r="AD1023" t="s">
        <v>563</v>
      </c>
      <c r="AE1023" t="s">
        <v>564</v>
      </c>
      <c r="AF1023" t="s">
        <v>443</v>
      </c>
      <c r="AG1023">
        <v>2.87</v>
      </c>
      <c r="AH1023" t="s">
        <v>443</v>
      </c>
      <c r="AI1023" t="b">
        <v>0</v>
      </c>
      <c r="AJ1023" t="s">
        <v>443</v>
      </c>
      <c r="AK1023" t="s">
        <v>443</v>
      </c>
      <c r="AL1023" t="s">
        <v>443</v>
      </c>
      <c r="AM1023">
        <v>0</v>
      </c>
      <c r="AN1023">
        <v>4.074E-5</v>
      </c>
      <c r="AO1023">
        <v>1422908800</v>
      </c>
      <c r="AP1023">
        <v>28.91</v>
      </c>
      <c r="AQ1023" t="str">
        <f t="shared" si="168"/>
        <v>Sequest HT (A2)</v>
      </c>
      <c r="AT1023" t="str">
        <f t="shared" si="169"/>
        <v>Sequest HT (A2</v>
      </c>
      <c r="AU1023" t="str">
        <f t="shared" si="176"/>
        <v xml:space="preserve">uest HT </v>
      </c>
      <c r="AV1023" t="str">
        <f t="shared" si="177"/>
        <v xml:space="preserve">est HT </v>
      </c>
      <c r="AW1023" s="19" t="str">
        <f t="shared" si="178"/>
        <v xml:space="preserve">est HT </v>
      </c>
      <c r="AX1023" s="25">
        <v>-0.41</v>
      </c>
      <c r="AY1023" s="26">
        <f t="shared" si="170"/>
        <v>6.3414634146341466E-4</v>
      </c>
      <c r="AZ1023">
        <v>-2.5999999999999998E-4</v>
      </c>
      <c r="BA1023" s="21" t="e">
        <f t="shared" si="171"/>
        <v>#VALUE!</v>
      </c>
      <c r="BB1023" t="s">
        <v>540</v>
      </c>
      <c r="BC1023" t="s">
        <v>541</v>
      </c>
      <c r="BD1023" s="21" t="e">
        <f t="shared" si="172"/>
        <v>#VALUE!</v>
      </c>
      <c r="BE1023">
        <v>41.29374</v>
      </c>
      <c r="BF1023" s="21" t="e">
        <f t="shared" si="173"/>
        <v>#VALUE!</v>
      </c>
      <c r="BG1023">
        <v>19.98</v>
      </c>
      <c r="BH1023">
        <v>29.5059</v>
      </c>
      <c r="BI1023" s="21">
        <f t="shared" si="174"/>
        <v>540.67152671160682</v>
      </c>
      <c r="BJ1023">
        <v>15953</v>
      </c>
      <c r="BK1023" t="s">
        <v>563</v>
      </c>
      <c r="BL1023" s="21" t="e">
        <f t="shared" si="175"/>
        <v>#VALUE!</v>
      </c>
      <c r="BN1023" s="28"/>
      <c r="BP1023" s="29"/>
      <c r="BR1023" s="30"/>
    </row>
    <row r="1024" spans="1:70" hidden="1" outlineLevel="2" collapsed="1" x14ac:dyDescent="0.35">
      <c r="A1024" t="s">
        <v>443</v>
      </c>
      <c r="B1024" t="s">
        <v>443</v>
      </c>
      <c r="C1024" t="b">
        <v>0</v>
      </c>
      <c r="D1024" t="s">
        <v>439</v>
      </c>
      <c r="E1024" t="s">
        <v>557</v>
      </c>
      <c r="F1024" t="s">
        <v>550</v>
      </c>
      <c r="G1024" t="s">
        <v>949</v>
      </c>
      <c r="H1024" t="s">
        <v>443</v>
      </c>
      <c r="I1024">
        <v>1</v>
      </c>
      <c r="J1024">
        <v>1</v>
      </c>
      <c r="K1024" t="s">
        <v>793</v>
      </c>
      <c r="L1024" t="s">
        <v>793</v>
      </c>
      <c r="M1024">
        <v>0</v>
      </c>
      <c r="N1024">
        <v>2</v>
      </c>
      <c r="O1024">
        <v>1</v>
      </c>
      <c r="P1024">
        <v>0</v>
      </c>
      <c r="Q1024">
        <v>1</v>
      </c>
      <c r="R1024">
        <v>1</v>
      </c>
      <c r="S1024">
        <v>627.80769999999995</v>
      </c>
      <c r="T1024">
        <v>1254.6081300000001</v>
      </c>
      <c r="U1024">
        <v>1254.6072999999999</v>
      </c>
      <c r="V1024">
        <v>0.66</v>
      </c>
      <c r="W1024">
        <v>4.0999999999999999E-4</v>
      </c>
      <c r="X1024" t="s">
        <v>540</v>
      </c>
      <c r="Y1024" t="s">
        <v>541</v>
      </c>
      <c r="Z1024">
        <v>11.719239999999999</v>
      </c>
      <c r="AA1024">
        <v>8.86</v>
      </c>
      <c r="AB1024">
        <v>28.8247</v>
      </c>
      <c r="AC1024">
        <v>14938</v>
      </c>
      <c r="AD1024" t="s">
        <v>554</v>
      </c>
      <c r="AE1024" t="s">
        <v>555</v>
      </c>
      <c r="AF1024" t="s">
        <v>443</v>
      </c>
      <c r="AG1024" t="s">
        <v>443</v>
      </c>
      <c r="AH1024">
        <v>85</v>
      </c>
      <c r="AI1024" t="b">
        <v>0</v>
      </c>
      <c r="AJ1024">
        <v>52</v>
      </c>
      <c r="AK1024">
        <v>35</v>
      </c>
      <c r="AL1024">
        <v>6.4553471993982705E-8</v>
      </c>
      <c r="AM1024">
        <v>0</v>
      </c>
      <c r="AN1024">
        <v>3.1500000000000001E-4</v>
      </c>
      <c r="AO1024">
        <v>753705152</v>
      </c>
      <c r="AP1024">
        <v>28.95</v>
      </c>
      <c r="AQ1024" t="str">
        <f t="shared" si="168"/>
        <v>Mascot (A5)</v>
      </c>
      <c r="AT1024" t="str">
        <f t="shared" si="169"/>
        <v>Mascot (A5)</v>
      </c>
      <c r="AU1024" t="str">
        <f t="shared" si="176"/>
        <v>cot (A5)</v>
      </c>
      <c r="AV1024" t="str">
        <f t="shared" si="177"/>
        <v>ot (A5)</v>
      </c>
      <c r="AW1024" s="19" t="str">
        <f t="shared" si="178"/>
        <v>ot (A5)</v>
      </c>
      <c r="AX1024" s="25">
        <v>0.66</v>
      </c>
      <c r="AY1024" s="26">
        <f t="shared" si="170"/>
        <v>6.2121212121212118E-4</v>
      </c>
      <c r="AZ1024">
        <v>4.0999999999999999E-4</v>
      </c>
      <c r="BA1024" s="21" t="e">
        <f t="shared" si="171"/>
        <v>#VALUE!</v>
      </c>
      <c r="BB1024" t="s">
        <v>540</v>
      </c>
      <c r="BC1024" t="s">
        <v>541</v>
      </c>
      <c r="BD1024" s="21" t="e">
        <f t="shared" si="172"/>
        <v>#VALUE!</v>
      </c>
      <c r="BE1024">
        <v>11.719239999999999</v>
      </c>
      <c r="BF1024" s="21" t="e">
        <f t="shared" si="173"/>
        <v>#VALUE!</v>
      </c>
      <c r="BG1024">
        <v>8.86</v>
      </c>
      <c r="BH1024">
        <v>28.8247</v>
      </c>
      <c r="BI1024" s="21">
        <f t="shared" si="174"/>
        <v>518.236096125892</v>
      </c>
      <c r="BJ1024">
        <v>14938</v>
      </c>
      <c r="BK1024" t="s">
        <v>554</v>
      </c>
      <c r="BL1024" s="21" t="e">
        <f t="shared" si="175"/>
        <v>#VALUE!</v>
      </c>
      <c r="BN1024" s="28"/>
      <c r="BP1024" s="29"/>
      <c r="BR1024" s="30"/>
    </row>
    <row r="1025" spans="1:70" hidden="1" outlineLevel="2" collapsed="1" x14ac:dyDescent="0.35">
      <c r="A1025" t="s">
        <v>443</v>
      </c>
      <c r="B1025" t="s">
        <v>443</v>
      </c>
      <c r="C1025" t="b">
        <v>0</v>
      </c>
      <c r="D1025" t="s">
        <v>439</v>
      </c>
      <c r="E1025" t="s">
        <v>538</v>
      </c>
      <c r="F1025" t="s">
        <v>550</v>
      </c>
      <c r="G1025" t="s">
        <v>949</v>
      </c>
      <c r="H1025" t="s">
        <v>443</v>
      </c>
      <c r="I1025">
        <v>1</v>
      </c>
      <c r="J1025">
        <v>1</v>
      </c>
      <c r="K1025" t="s">
        <v>793</v>
      </c>
      <c r="L1025" t="s">
        <v>793</v>
      </c>
      <c r="M1025">
        <v>0</v>
      </c>
      <c r="N1025">
        <v>2</v>
      </c>
      <c r="O1025">
        <v>0.6794</v>
      </c>
      <c r="P1025">
        <v>0</v>
      </c>
      <c r="Q1025">
        <v>1</v>
      </c>
      <c r="R1025">
        <v>1</v>
      </c>
      <c r="S1025">
        <v>627.80700999999999</v>
      </c>
      <c r="T1025">
        <v>1254.6067399999999</v>
      </c>
      <c r="U1025">
        <v>1254.6072999999999</v>
      </c>
      <c r="V1025">
        <v>-0.45</v>
      </c>
      <c r="W1025">
        <v>-2.7999999999999998E-4</v>
      </c>
      <c r="X1025" t="s">
        <v>540</v>
      </c>
      <c r="Y1025" t="s">
        <v>541</v>
      </c>
      <c r="Z1025">
        <v>13.74253</v>
      </c>
      <c r="AA1025">
        <v>18.702000000000002</v>
      </c>
      <c r="AB1025">
        <v>28.805700000000002</v>
      </c>
      <c r="AC1025">
        <v>13224</v>
      </c>
      <c r="AD1025" t="s">
        <v>613</v>
      </c>
      <c r="AE1025" t="s">
        <v>614</v>
      </c>
      <c r="AF1025" t="s">
        <v>443</v>
      </c>
      <c r="AG1025">
        <v>3.15</v>
      </c>
      <c r="AH1025" t="s">
        <v>443</v>
      </c>
      <c r="AI1025" t="b">
        <v>0</v>
      </c>
      <c r="AJ1025" t="s">
        <v>443</v>
      </c>
      <c r="AK1025" t="s">
        <v>443</v>
      </c>
      <c r="AL1025" t="s">
        <v>443</v>
      </c>
      <c r="AM1025">
        <v>0</v>
      </c>
      <c r="AN1025">
        <v>5.1809999999999996E-4</v>
      </c>
      <c r="AO1025">
        <v>78486296</v>
      </c>
      <c r="AP1025">
        <v>28.9</v>
      </c>
      <c r="AQ1025" t="str">
        <f t="shared" ref="AQ1025:AQ1088" si="179">RIGHT(E1025,21)</f>
        <v>Sequest HT (A2)</v>
      </c>
      <c r="AT1025" t="str">
        <f t="shared" ref="AT1025:AT1088" si="180">LEFT(AQ1025, 14)</f>
        <v>Sequest HT (A2</v>
      </c>
      <c r="AU1025" t="str">
        <f t="shared" si="176"/>
        <v xml:space="preserve">uest HT </v>
      </c>
      <c r="AV1025" t="str">
        <f t="shared" si="177"/>
        <v xml:space="preserve">est HT </v>
      </c>
      <c r="AW1025" s="19" t="str">
        <f t="shared" si="178"/>
        <v xml:space="preserve">est HT </v>
      </c>
      <c r="AX1025" s="25">
        <v>-0.45</v>
      </c>
      <c r="AY1025" s="26">
        <f t="shared" ref="AY1025:AY1088" si="181">AZ1025/AX1025</f>
        <v>6.2222222222222214E-4</v>
      </c>
      <c r="AZ1025">
        <v>-2.7999999999999998E-4</v>
      </c>
      <c r="BA1025" s="21" t="e">
        <f t="shared" ref="BA1025:BA1088" si="182">BB1025/AX1025</f>
        <v>#VALUE!</v>
      </c>
      <c r="BB1025" t="s">
        <v>540</v>
      </c>
      <c r="BC1025" t="s">
        <v>541</v>
      </c>
      <c r="BD1025" s="21" t="e">
        <f t="shared" ref="BD1025:BD1088" si="183">BE1025/BC1025</f>
        <v>#VALUE!</v>
      </c>
      <c r="BE1025">
        <v>13.74253</v>
      </c>
      <c r="BF1025" s="21" t="e">
        <f t="shared" ref="BF1025:BF1088" si="184">BG1025/BC1025</f>
        <v>#VALUE!</v>
      </c>
      <c r="BG1025">
        <v>18.702000000000002</v>
      </c>
      <c r="BH1025">
        <v>28.805700000000002</v>
      </c>
      <c r="BI1025" s="21">
        <f t="shared" ref="BI1025:BI1088" si="185">BJ1025/BH1025</f>
        <v>459.07580791301717</v>
      </c>
      <c r="BJ1025">
        <v>13224</v>
      </c>
      <c r="BK1025" t="s">
        <v>613</v>
      </c>
      <c r="BL1025" s="21" t="e">
        <f t="shared" ref="BL1025:BL1088" si="186">BK1025/BH1025</f>
        <v>#VALUE!</v>
      </c>
      <c r="BN1025" s="28"/>
      <c r="BP1025" s="29"/>
      <c r="BR1025" s="30"/>
    </row>
    <row r="1026" spans="1:70" hidden="1" outlineLevel="2" collapsed="1" x14ac:dyDescent="0.35">
      <c r="A1026" t="s">
        <v>443</v>
      </c>
      <c r="B1026" t="s">
        <v>443</v>
      </c>
      <c r="C1026" t="b">
        <v>0</v>
      </c>
      <c r="D1026" t="s">
        <v>439</v>
      </c>
      <c r="E1026" t="s">
        <v>538</v>
      </c>
      <c r="F1026" t="s">
        <v>550</v>
      </c>
      <c r="G1026" t="s">
        <v>949</v>
      </c>
      <c r="H1026" t="s">
        <v>443</v>
      </c>
      <c r="I1026">
        <v>1</v>
      </c>
      <c r="J1026">
        <v>1</v>
      </c>
      <c r="K1026" t="s">
        <v>793</v>
      </c>
      <c r="L1026" t="s">
        <v>793</v>
      </c>
      <c r="M1026">
        <v>0</v>
      </c>
      <c r="N1026">
        <v>2</v>
      </c>
      <c r="O1026">
        <v>0.72219999999999995</v>
      </c>
      <c r="P1026">
        <v>0</v>
      </c>
      <c r="Q1026">
        <v>1</v>
      </c>
      <c r="R1026">
        <v>1</v>
      </c>
      <c r="S1026">
        <v>627.80769999999995</v>
      </c>
      <c r="T1026">
        <v>1254.6081300000001</v>
      </c>
      <c r="U1026">
        <v>1254.6072999999999</v>
      </c>
      <c r="V1026">
        <v>0.66</v>
      </c>
      <c r="W1026">
        <v>4.0999999999999999E-4</v>
      </c>
      <c r="X1026" t="s">
        <v>540</v>
      </c>
      <c r="Y1026" t="s">
        <v>541</v>
      </c>
      <c r="Z1026">
        <v>11.719239999999999</v>
      </c>
      <c r="AA1026">
        <v>8.86</v>
      </c>
      <c r="AB1026">
        <v>28.8247</v>
      </c>
      <c r="AC1026">
        <v>14938</v>
      </c>
      <c r="AD1026" t="s">
        <v>554</v>
      </c>
      <c r="AE1026" t="s">
        <v>555</v>
      </c>
      <c r="AF1026" t="s">
        <v>443</v>
      </c>
      <c r="AG1026">
        <v>3.06</v>
      </c>
      <c r="AH1026" t="s">
        <v>443</v>
      </c>
      <c r="AI1026" t="b">
        <v>0</v>
      </c>
      <c r="AJ1026" t="s">
        <v>443</v>
      </c>
      <c r="AK1026" t="s">
        <v>443</v>
      </c>
      <c r="AL1026" t="s">
        <v>443</v>
      </c>
      <c r="AM1026">
        <v>0</v>
      </c>
      <c r="AN1026">
        <v>6.2890000000000005E-4</v>
      </c>
      <c r="AO1026">
        <v>753705152</v>
      </c>
      <c r="AP1026">
        <v>28.95</v>
      </c>
      <c r="AQ1026" t="str">
        <f t="shared" si="179"/>
        <v>Sequest HT (A2)</v>
      </c>
      <c r="AT1026" t="str">
        <f t="shared" si="180"/>
        <v>Sequest HT (A2</v>
      </c>
      <c r="AU1026" t="str">
        <f t="shared" si="176"/>
        <v xml:space="preserve">uest HT </v>
      </c>
      <c r="AV1026" t="str">
        <f t="shared" si="177"/>
        <v xml:space="preserve">est HT </v>
      </c>
      <c r="AW1026" s="19" t="str">
        <f t="shared" si="178"/>
        <v xml:space="preserve">est HT </v>
      </c>
      <c r="AX1026" s="25">
        <v>0.66</v>
      </c>
      <c r="AY1026" s="26">
        <f t="shared" si="181"/>
        <v>6.2121212121212118E-4</v>
      </c>
      <c r="AZ1026">
        <v>4.0999999999999999E-4</v>
      </c>
      <c r="BA1026" s="21" t="e">
        <f t="shared" si="182"/>
        <v>#VALUE!</v>
      </c>
      <c r="BB1026" t="s">
        <v>540</v>
      </c>
      <c r="BC1026" t="s">
        <v>541</v>
      </c>
      <c r="BD1026" s="21" t="e">
        <f t="shared" si="183"/>
        <v>#VALUE!</v>
      </c>
      <c r="BE1026">
        <v>11.719239999999999</v>
      </c>
      <c r="BF1026" s="21" t="e">
        <f t="shared" si="184"/>
        <v>#VALUE!</v>
      </c>
      <c r="BG1026">
        <v>8.86</v>
      </c>
      <c r="BH1026">
        <v>28.8247</v>
      </c>
      <c r="BI1026" s="21">
        <f t="shared" si="185"/>
        <v>518.236096125892</v>
      </c>
      <c r="BJ1026">
        <v>14938</v>
      </c>
      <c r="BK1026" t="s">
        <v>554</v>
      </c>
      <c r="BL1026" s="21" t="e">
        <f t="shared" si="186"/>
        <v>#VALUE!</v>
      </c>
      <c r="BN1026" s="28"/>
      <c r="BP1026" s="29"/>
      <c r="BR1026" s="30"/>
    </row>
    <row r="1027" spans="1:70" hidden="1" outlineLevel="2" collapsed="1" x14ac:dyDescent="0.35">
      <c r="A1027" t="s">
        <v>443</v>
      </c>
      <c r="B1027" t="s">
        <v>443</v>
      </c>
      <c r="C1027" t="b">
        <v>0</v>
      </c>
      <c r="D1027" t="s">
        <v>439</v>
      </c>
      <c r="E1027" t="s">
        <v>557</v>
      </c>
      <c r="F1027" t="s">
        <v>550</v>
      </c>
      <c r="G1027" t="s">
        <v>949</v>
      </c>
      <c r="H1027" t="s">
        <v>443</v>
      </c>
      <c r="I1027">
        <v>1</v>
      </c>
      <c r="J1027">
        <v>1</v>
      </c>
      <c r="K1027" t="s">
        <v>793</v>
      </c>
      <c r="L1027" t="s">
        <v>793</v>
      </c>
      <c r="M1027">
        <v>0</v>
      </c>
      <c r="N1027">
        <v>2</v>
      </c>
      <c r="O1027">
        <v>1</v>
      </c>
      <c r="P1027">
        <v>0</v>
      </c>
      <c r="Q1027">
        <v>1</v>
      </c>
      <c r="R1027">
        <v>1</v>
      </c>
      <c r="S1027">
        <v>627.80703000000005</v>
      </c>
      <c r="T1027">
        <v>1254.60679</v>
      </c>
      <c r="U1027">
        <v>1254.6072999999999</v>
      </c>
      <c r="V1027">
        <v>-0.41</v>
      </c>
      <c r="W1027">
        <v>-2.5999999999999998E-4</v>
      </c>
      <c r="X1027" t="s">
        <v>540</v>
      </c>
      <c r="Y1027" t="s">
        <v>541</v>
      </c>
      <c r="Z1027">
        <v>41.29374</v>
      </c>
      <c r="AA1027">
        <v>19.98</v>
      </c>
      <c r="AB1027">
        <v>29.5059</v>
      </c>
      <c r="AC1027">
        <v>15953</v>
      </c>
      <c r="AD1027" t="s">
        <v>563</v>
      </c>
      <c r="AE1027" t="s">
        <v>564</v>
      </c>
      <c r="AF1027" t="s">
        <v>443</v>
      </c>
      <c r="AG1027" t="s">
        <v>443</v>
      </c>
      <c r="AH1027">
        <v>65</v>
      </c>
      <c r="AI1027" t="b">
        <v>0</v>
      </c>
      <c r="AJ1027">
        <v>52</v>
      </c>
      <c r="AK1027">
        <v>34</v>
      </c>
      <c r="AL1027">
        <v>6.7831392675678701E-6</v>
      </c>
      <c r="AM1027">
        <v>0</v>
      </c>
      <c r="AN1027">
        <v>6.7380000000000001E-4</v>
      </c>
      <c r="AO1027">
        <v>1422908800</v>
      </c>
      <c r="AP1027">
        <v>28.91</v>
      </c>
      <c r="AQ1027" t="str">
        <f t="shared" si="179"/>
        <v>Mascot (A5)</v>
      </c>
      <c r="AT1027" t="str">
        <f t="shared" si="180"/>
        <v>Mascot (A5)</v>
      </c>
      <c r="AU1027" t="str">
        <f t="shared" si="176"/>
        <v>cot (A5)</v>
      </c>
      <c r="AV1027" t="str">
        <f t="shared" si="177"/>
        <v>ot (A5)</v>
      </c>
      <c r="AW1027" s="19" t="str">
        <f t="shared" si="178"/>
        <v>ot (A5)</v>
      </c>
      <c r="AX1027" s="25">
        <v>-0.41</v>
      </c>
      <c r="AY1027" s="26">
        <f t="shared" si="181"/>
        <v>6.3414634146341466E-4</v>
      </c>
      <c r="AZ1027">
        <v>-2.5999999999999998E-4</v>
      </c>
      <c r="BA1027" s="21" t="e">
        <f t="shared" si="182"/>
        <v>#VALUE!</v>
      </c>
      <c r="BB1027" t="s">
        <v>540</v>
      </c>
      <c r="BC1027" t="s">
        <v>541</v>
      </c>
      <c r="BD1027" s="21" t="e">
        <f t="shared" si="183"/>
        <v>#VALUE!</v>
      </c>
      <c r="BE1027">
        <v>41.29374</v>
      </c>
      <c r="BF1027" s="21" t="e">
        <f t="shared" si="184"/>
        <v>#VALUE!</v>
      </c>
      <c r="BG1027">
        <v>19.98</v>
      </c>
      <c r="BH1027">
        <v>29.5059</v>
      </c>
      <c r="BI1027" s="21">
        <f t="shared" si="185"/>
        <v>540.67152671160682</v>
      </c>
      <c r="BJ1027">
        <v>15953</v>
      </c>
      <c r="BK1027" t="s">
        <v>563</v>
      </c>
      <c r="BL1027" s="21" t="e">
        <f t="shared" si="186"/>
        <v>#VALUE!</v>
      </c>
      <c r="BN1027" s="28"/>
      <c r="BP1027" s="29"/>
      <c r="BR1027" s="30"/>
    </row>
    <row r="1028" spans="1:70" hidden="1" outlineLevel="2" collapsed="1" x14ac:dyDescent="0.35">
      <c r="A1028" t="s">
        <v>443</v>
      </c>
      <c r="B1028" t="s">
        <v>443</v>
      </c>
      <c r="C1028" t="b">
        <v>0</v>
      </c>
      <c r="D1028" t="s">
        <v>439</v>
      </c>
      <c r="E1028" t="s">
        <v>538</v>
      </c>
      <c r="F1028" t="s">
        <v>550</v>
      </c>
      <c r="G1028" t="s">
        <v>949</v>
      </c>
      <c r="H1028" t="s">
        <v>443</v>
      </c>
      <c r="I1028">
        <v>1</v>
      </c>
      <c r="J1028">
        <v>1</v>
      </c>
      <c r="K1028" t="s">
        <v>793</v>
      </c>
      <c r="L1028" t="s">
        <v>793</v>
      </c>
      <c r="M1028">
        <v>0</v>
      </c>
      <c r="N1028">
        <v>2</v>
      </c>
      <c r="O1028">
        <v>0.69769999999999999</v>
      </c>
      <c r="P1028">
        <v>0</v>
      </c>
      <c r="Q1028">
        <v>1</v>
      </c>
      <c r="R1028">
        <v>1</v>
      </c>
      <c r="S1028">
        <v>627.80754999999999</v>
      </c>
      <c r="T1028">
        <v>1254.6078199999999</v>
      </c>
      <c r="U1028">
        <v>1254.6072999999999</v>
      </c>
      <c r="V1028">
        <v>0.41</v>
      </c>
      <c r="W1028">
        <v>2.5999999999999998E-4</v>
      </c>
      <c r="X1028" t="s">
        <v>540</v>
      </c>
      <c r="Y1028" t="s">
        <v>541</v>
      </c>
      <c r="Z1028">
        <v>14.45391</v>
      </c>
      <c r="AA1028">
        <v>11.478</v>
      </c>
      <c r="AB1028">
        <v>28.816500000000001</v>
      </c>
      <c r="AC1028">
        <v>14985</v>
      </c>
      <c r="AD1028" t="s">
        <v>568</v>
      </c>
      <c r="AE1028" t="s">
        <v>569</v>
      </c>
      <c r="AF1028" t="s">
        <v>443</v>
      </c>
      <c r="AG1028">
        <v>2.58</v>
      </c>
      <c r="AH1028" t="s">
        <v>443</v>
      </c>
      <c r="AI1028" t="b">
        <v>0</v>
      </c>
      <c r="AJ1028" t="s">
        <v>443</v>
      </c>
      <c r="AK1028" t="s">
        <v>443</v>
      </c>
      <c r="AL1028" t="s">
        <v>443</v>
      </c>
      <c r="AM1028">
        <v>0</v>
      </c>
      <c r="AN1028">
        <v>1.0870000000000001E-3</v>
      </c>
      <c r="AO1028">
        <v>300381568</v>
      </c>
      <c r="AP1028">
        <v>28.94</v>
      </c>
      <c r="AQ1028" t="str">
        <f t="shared" si="179"/>
        <v>Sequest HT (A2)</v>
      </c>
      <c r="AT1028" t="str">
        <f t="shared" si="180"/>
        <v>Sequest HT (A2</v>
      </c>
      <c r="AU1028" t="str">
        <f t="shared" si="176"/>
        <v xml:space="preserve">uest HT </v>
      </c>
      <c r="AV1028" t="str">
        <f t="shared" si="177"/>
        <v xml:space="preserve">est HT </v>
      </c>
      <c r="AW1028" s="19" t="str">
        <f t="shared" si="178"/>
        <v xml:space="preserve">est HT </v>
      </c>
      <c r="AX1028" s="25">
        <v>0.41</v>
      </c>
      <c r="AY1028" s="26">
        <f t="shared" si="181"/>
        <v>6.3414634146341466E-4</v>
      </c>
      <c r="AZ1028">
        <v>2.5999999999999998E-4</v>
      </c>
      <c r="BA1028" s="21" t="e">
        <f t="shared" si="182"/>
        <v>#VALUE!</v>
      </c>
      <c r="BB1028" t="s">
        <v>540</v>
      </c>
      <c r="BC1028" t="s">
        <v>541</v>
      </c>
      <c r="BD1028" s="21" t="e">
        <f t="shared" si="183"/>
        <v>#VALUE!</v>
      </c>
      <c r="BE1028">
        <v>14.45391</v>
      </c>
      <c r="BF1028" s="21" t="e">
        <f t="shared" si="184"/>
        <v>#VALUE!</v>
      </c>
      <c r="BG1028">
        <v>11.478</v>
      </c>
      <c r="BH1028">
        <v>28.816500000000001</v>
      </c>
      <c r="BI1028" s="21">
        <f t="shared" si="185"/>
        <v>520.01457498308264</v>
      </c>
      <c r="BJ1028">
        <v>14985</v>
      </c>
      <c r="BK1028" t="s">
        <v>568</v>
      </c>
      <c r="BL1028" s="21" t="e">
        <f t="shared" si="186"/>
        <v>#VALUE!</v>
      </c>
      <c r="BN1028" s="28"/>
      <c r="BP1028" s="29"/>
      <c r="BR1028" s="30"/>
    </row>
    <row r="1029" spans="1:70" hidden="1" outlineLevel="2" collapsed="1" x14ac:dyDescent="0.35">
      <c r="A1029" t="s">
        <v>443</v>
      </c>
      <c r="B1029" t="s">
        <v>443</v>
      </c>
      <c r="C1029" t="b">
        <v>0</v>
      </c>
      <c r="D1029" t="s">
        <v>439</v>
      </c>
      <c r="E1029" t="s">
        <v>538</v>
      </c>
      <c r="F1029" t="s">
        <v>550</v>
      </c>
      <c r="G1029" t="s">
        <v>949</v>
      </c>
      <c r="H1029" t="s">
        <v>443</v>
      </c>
      <c r="I1029">
        <v>1</v>
      </c>
      <c r="J1029">
        <v>1</v>
      </c>
      <c r="K1029" t="s">
        <v>793</v>
      </c>
      <c r="L1029" t="s">
        <v>793</v>
      </c>
      <c r="M1029">
        <v>0</v>
      </c>
      <c r="N1029">
        <v>2</v>
      </c>
      <c r="O1029">
        <v>0.6996</v>
      </c>
      <c r="P1029">
        <v>0</v>
      </c>
      <c r="Q1029">
        <v>1</v>
      </c>
      <c r="R1029">
        <v>1</v>
      </c>
      <c r="S1029">
        <v>627.80701999999997</v>
      </c>
      <c r="T1029">
        <v>1254.6067700000001</v>
      </c>
      <c r="U1029">
        <v>1254.6072999999999</v>
      </c>
      <c r="V1029">
        <v>-0.42</v>
      </c>
      <c r="W1029">
        <v>-2.7E-4</v>
      </c>
      <c r="X1029" t="s">
        <v>540</v>
      </c>
      <c r="Y1029" t="s">
        <v>541</v>
      </c>
      <c r="Z1029">
        <v>14.190670000000001</v>
      </c>
      <c r="AA1029">
        <v>4.9130000000000003</v>
      </c>
      <c r="AB1029">
        <v>28.790500000000002</v>
      </c>
      <c r="AC1029">
        <v>15352</v>
      </c>
      <c r="AD1029" t="s">
        <v>563</v>
      </c>
      <c r="AE1029" t="s">
        <v>564</v>
      </c>
      <c r="AF1029" t="s">
        <v>443</v>
      </c>
      <c r="AG1029">
        <v>2.73</v>
      </c>
      <c r="AH1029" t="s">
        <v>443</v>
      </c>
      <c r="AI1029" t="b">
        <v>0</v>
      </c>
      <c r="AJ1029" t="s">
        <v>443</v>
      </c>
      <c r="AK1029" t="s">
        <v>443</v>
      </c>
      <c r="AL1029" t="s">
        <v>443</v>
      </c>
      <c r="AM1029">
        <v>0</v>
      </c>
      <c r="AN1029">
        <v>1.119E-3</v>
      </c>
      <c r="AO1029">
        <v>1422908800</v>
      </c>
      <c r="AP1029">
        <v>28.91</v>
      </c>
      <c r="AQ1029" t="str">
        <f t="shared" si="179"/>
        <v>Sequest HT (A2)</v>
      </c>
      <c r="AT1029" t="str">
        <f t="shared" si="180"/>
        <v>Sequest HT (A2</v>
      </c>
      <c r="AU1029" t="str">
        <f t="shared" si="176"/>
        <v xml:space="preserve">uest HT </v>
      </c>
      <c r="AV1029" t="str">
        <f t="shared" si="177"/>
        <v xml:space="preserve">est HT </v>
      </c>
      <c r="AW1029" s="19" t="str">
        <f t="shared" si="178"/>
        <v xml:space="preserve">est HT </v>
      </c>
      <c r="AX1029" s="25">
        <v>-0.42</v>
      </c>
      <c r="AY1029" s="26">
        <f t="shared" si="181"/>
        <v>6.4285714285714293E-4</v>
      </c>
      <c r="AZ1029">
        <v>-2.7E-4</v>
      </c>
      <c r="BA1029" s="21" t="e">
        <f t="shared" si="182"/>
        <v>#VALUE!</v>
      </c>
      <c r="BB1029" t="s">
        <v>540</v>
      </c>
      <c r="BC1029" t="s">
        <v>541</v>
      </c>
      <c r="BD1029" s="21" t="e">
        <f t="shared" si="183"/>
        <v>#VALUE!</v>
      </c>
      <c r="BE1029">
        <v>14.190670000000001</v>
      </c>
      <c r="BF1029" s="21" t="e">
        <f t="shared" si="184"/>
        <v>#VALUE!</v>
      </c>
      <c r="BG1029">
        <v>4.9130000000000003</v>
      </c>
      <c r="BH1029">
        <v>28.790500000000002</v>
      </c>
      <c r="BI1029" s="21">
        <f t="shared" si="185"/>
        <v>533.2314478734304</v>
      </c>
      <c r="BJ1029">
        <v>15352</v>
      </c>
      <c r="BK1029" t="s">
        <v>563</v>
      </c>
      <c r="BL1029" s="21" t="e">
        <f t="shared" si="186"/>
        <v>#VALUE!</v>
      </c>
      <c r="BN1029" s="28"/>
      <c r="BP1029" s="29"/>
      <c r="BR1029" s="30"/>
    </row>
    <row r="1030" spans="1:70" hidden="1" outlineLevel="2" collapsed="1" x14ac:dyDescent="0.35">
      <c r="A1030" t="s">
        <v>443</v>
      </c>
      <c r="B1030" t="s">
        <v>443</v>
      </c>
      <c r="C1030" t="b">
        <v>0</v>
      </c>
      <c r="D1030" t="s">
        <v>439</v>
      </c>
      <c r="E1030" t="s">
        <v>557</v>
      </c>
      <c r="F1030" t="s">
        <v>550</v>
      </c>
      <c r="G1030" t="s">
        <v>949</v>
      </c>
      <c r="H1030" t="s">
        <v>443</v>
      </c>
      <c r="I1030">
        <v>1</v>
      </c>
      <c r="J1030">
        <v>1</v>
      </c>
      <c r="K1030" t="s">
        <v>793</v>
      </c>
      <c r="L1030" t="s">
        <v>793</v>
      </c>
      <c r="M1030">
        <v>0</v>
      </c>
      <c r="N1030">
        <v>2</v>
      </c>
      <c r="O1030">
        <v>1</v>
      </c>
      <c r="P1030">
        <v>0</v>
      </c>
      <c r="Q1030">
        <v>1</v>
      </c>
      <c r="R1030">
        <v>1</v>
      </c>
      <c r="S1030">
        <v>627.80700999999999</v>
      </c>
      <c r="T1030">
        <v>1254.6067399999999</v>
      </c>
      <c r="U1030">
        <v>1254.6072999999999</v>
      </c>
      <c r="V1030">
        <v>-0.45</v>
      </c>
      <c r="W1030">
        <v>-2.7999999999999998E-4</v>
      </c>
      <c r="X1030" t="s">
        <v>540</v>
      </c>
      <c r="Y1030" t="s">
        <v>541</v>
      </c>
      <c r="Z1030">
        <v>13.74253</v>
      </c>
      <c r="AA1030">
        <v>18.702000000000002</v>
      </c>
      <c r="AB1030">
        <v>28.805700000000002</v>
      </c>
      <c r="AC1030">
        <v>13224</v>
      </c>
      <c r="AD1030" t="s">
        <v>613</v>
      </c>
      <c r="AE1030" t="s">
        <v>614</v>
      </c>
      <c r="AF1030" t="s">
        <v>443</v>
      </c>
      <c r="AG1030" t="s">
        <v>443</v>
      </c>
      <c r="AH1030">
        <v>79</v>
      </c>
      <c r="AI1030" t="b">
        <v>0</v>
      </c>
      <c r="AJ1030">
        <v>52</v>
      </c>
      <c r="AK1030">
        <v>34</v>
      </c>
      <c r="AL1030">
        <v>2.7066414839500903E-7</v>
      </c>
      <c r="AM1030">
        <v>0</v>
      </c>
      <c r="AN1030">
        <v>1.1609999999999999E-3</v>
      </c>
      <c r="AO1030">
        <v>78486296</v>
      </c>
      <c r="AP1030">
        <v>28.9</v>
      </c>
      <c r="AQ1030" t="str">
        <f t="shared" si="179"/>
        <v>Mascot (A5)</v>
      </c>
      <c r="AT1030" t="str">
        <f t="shared" si="180"/>
        <v>Mascot (A5)</v>
      </c>
      <c r="AU1030" t="str">
        <f t="shared" si="176"/>
        <v>cot (A5)</v>
      </c>
      <c r="AV1030" t="str">
        <f t="shared" si="177"/>
        <v>ot (A5)</v>
      </c>
      <c r="AW1030" s="19" t="str">
        <f t="shared" si="178"/>
        <v>ot (A5)</v>
      </c>
      <c r="AX1030" s="25">
        <v>-0.45</v>
      </c>
      <c r="AY1030" s="26">
        <f t="shared" si="181"/>
        <v>6.2222222222222214E-4</v>
      </c>
      <c r="AZ1030">
        <v>-2.7999999999999998E-4</v>
      </c>
      <c r="BA1030" s="21" t="e">
        <f t="shared" si="182"/>
        <v>#VALUE!</v>
      </c>
      <c r="BB1030" t="s">
        <v>540</v>
      </c>
      <c r="BC1030" t="s">
        <v>541</v>
      </c>
      <c r="BD1030" s="21" t="e">
        <f t="shared" si="183"/>
        <v>#VALUE!</v>
      </c>
      <c r="BE1030">
        <v>13.74253</v>
      </c>
      <c r="BF1030" s="21" t="e">
        <f t="shared" si="184"/>
        <v>#VALUE!</v>
      </c>
      <c r="BG1030">
        <v>18.702000000000002</v>
      </c>
      <c r="BH1030">
        <v>28.805700000000002</v>
      </c>
      <c r="BI1030" s="21">
        <f t="shared" si="185"/>
        <v>459.07580791301717</v>
      </c>
      <c r="BJ1030">
        <v>13224</v>
      </c>
      <c r="BK1030" t="s">
        <v>613</v>
      </c>
      <c r="BL1030" s="21" t="e">
        <f t="shared" si="186"/>
        <v>#VALUE!</v>
      </c>
      <c r="BN1030" s="28"/>
      <c r="BP1030" s="29"/>
      <c r="BR1030" s="30"/>
    </row>
    <row r="1031" spans="1:70" hidden="1" outlineLevel="2" collapsed="1" x14ac:dyDescent="0.35">
      <c r="A1031" t="s">
        <v>443</v>
      </c>
      <c r="B1031" t="s">
        <v>443</v>
      </c>
      <c r="C1031" t="b">
        <v>0</v>
      </c>
      <c r="D1031" t="s">
        <v>439</v>
      </c>
      <c r="E1031" t="s">
        <v>557</v>
      </c>
      <c r="F1031" t="s">
        <v>550</v>
      </c>
      <c r="G1031" t="s">
        <v>949</v>
      </c>
      <c r="H1031" t="s">
        <v>443</v>
      </c>
      <c r="I1031">
        <v>1</v>
      </c>
      <c r="J1031">
        <v>1</v>
      </c>
      <c r="K1031" t="s">
        <v>793</v>
      </c>
      <c r="L1031" t="s">
        <v>793</v>
      </c>
      <c r="M1031">
        <v>0</v>
      </c>
      <c r="N1031">
        <v>2</v>
      </c>
      <c r="O1031">
        <v>1</v>
      </c>
      <c r="P1031">
        <v>0</v>
      </c>
      <c r="Q1031">
        <v>1</v>
      </c>
      <c r="R1031">
        <v>1</v>
      </c>
      <c r="S1031">
        <v>627.80733999999995</v>
      </c>
      <c r="T1031">
        <v>1254.6073899999999</v>
      </c>
      <c r="U1031">
        <v>1254.6072999999999</v>
      </c>
      <c r="V1031">
        <v>7.0000000000000007E-2</v>
      </c>
      <c r="W1031">
        <v>5.0000000000000002E-5</v>
      </c>
      <c r="X1031" t="s">
        <v>540</v>
      </c>
      <c r="Y1031" t="s">
        <v>541</v>
      </c>
      <c r="Z1031">
        <v>16.45025</v>
      </c>
      <c r="AA1031">
        <v>3.806</v>
      </c>
      <c r="AB1031">
        <v>28.901</v>
      </c>
      <c r="AC1031">
        <v>15241</v>
      </c>
      <c r="AD1031" t="s">
        <v>542</v>
      </c>
      <c r="AE1031" t="s">
        <v>543</v>
      </c>
      <c r="AF1031" t="s">
        <v>443</v>
      </c>
      <c r="AG1031" t="s">
        <v>443</v>
      </c>
      <c r="AH1031">
        <v>85</v>
      </c>
      <c r="AI1031" t="b">
        <v>0</v>
      </c>
      <c r="AJ1031">
        <v>52</v>
      </c>
      <c r="AK1031">
        <v>35</v>
      </c>
      <c r="AL1031">
        <v>6.5300965970254803E-8</v>
      </c>
      <c r="AM1031">
        <v>0</v>
      </c>
      <c r="AN1031">
        <v>1.2019999999999999E-3</v>
      </c>
      <c r="AO1031">
        <v>752166400</v>
      </c>
      <c r="AP1031">
        <v>28.98</v>
      </c>
      <c r="AQ1031" t="str">
        <f t="shared" si="179"/>
        <v>Mascot (A5)</v>
      </c>
      <c r="AT1031" t="str">
        <f t="shared" si="180"/>
        <v>Mascot (A5)</v>
      </c>
      <c r="AU1031" t="str">
        <f t="shared" si="176"/>
        <v>cot (A5)</v>
      </c>
      <c r="AV1031" t="str">
        <f t="shared" si="177"/>
        <v>ot (A5)</v>
      </c>
      <c r="AW1031" s="19" t="str">
        <f t="shared" si="178"/>
        <v>ot (A5)</v>
      </c>
      <c r="AX1031" s="25">
        <v>7.0000000000000007E-2</v>
      </c>
      <c r="AY1031" s="26">
        <f t="shared" si="181"/>
        <v>7.1428571428571429E-4</v>
      </c>
      <c r="AZ1031">
        <v>5.0000000000000002E-5</v>
      </c>
      <c r="BA1031" s="21" t="e">
        <f t="shared" si="182"/>
        <v>#VALUE!</v>
      </c>
      <c r="BB1031" t="s">
        <v>540</v>
      </c>
      <c r="BC1031" t="s">
        <v>541</v>
      </c>
      <c r="BD1031" s="21" t="e">
        <f t="shared" si="183"/>
        <v>#VALUE!</v>
      </c>
      <c r="BE1031">
        <v>16.45025</v>
      </c>
      <c r="BF1031" s="21" t="e">
        <f t="shared" si="184"/>
        <v>#VALUE!</v>
      </c>
      <c r="BG1031">
        <v>3.806</v>
      </c>
      <c r="BH1031">
        <v>28.901</v>
      </c>
      <c r="BI1031" s="21">
        <f t="shared" si="185"/>
        <v>527.35199474066644</v>
      </c>
      <c r="BJ1031">
        <v>15241</v>
      </c>
      <c r="BK1031" t="s">
        <v>542</v>
      </c>
      <c r="BL1031" s="21" t="e">
        <f t="shared" si="186"/>
        <v>#VALUE!</v>
      </c>
      <c r="BN1031" s="28"/>
      <c r="BP1031" s="29"/>
      <c r="BR1031" s="30"/>
    </row>
    <row r="1032" spans="1:70" hidden="1" outlineLevel="2" collapsed="1" x14ac:dyDescent="0.35">
      <c r="A1032" t="s">
        <v>443</v>
      </c>
      <c r="B1032" t="s">
        <v>443</v>
      </c>
      <c r="C1032" t="b">
        <v>0</v>
      </c>
      <c r="D1032" t="s">
        <v>439</v>
      </c>
      <c r="E1032" t="s">
        <v>557</v>
      </c>
      <c r="F1032" t="s">
        <v>550</v>
      </c>
      <c r="G1032" t="s">
        <v>949</v>
      </c>
      <c r="H1032" t="s">
        <v>443</v>
      </c>
      <c r="I1032">
        <v>1</v>
      </c>
      <c r="J1032">
        <v>1</v>
      </c>
      <c r="K1032" t="s">
        <v>793</v>
      </c>
      <c r="L1032" t="s">
        <v>793</v>
      </c>
      <c r="M1032">
        <v>0</v>
      </c>
      <c r="N1032">
        <v>2</v>
      </c>
      <c r="O1032">
        <v>1</v>
      </c>
      <c r="P1032">
        <v>0</v>
      </c>
      <c r="Q1032">
        <v>1</v>
      </c>
      <c r="R1032">
        <v>1</v>
      </c>
      <c r="S1032">
        <v>627.80701999999997</v>
      </c>
      <c r="T1032">
        <v>1254.6067700000001</v>
      </c>
      <c r="U1032">
        <v>1254.6072999999999</v>
      </c>
      <c r="V1032">
        <v>-0.42</v>
      </c>
      <c r="W1032">
        <v>-2.7E-4</v>
      </c>
      <c r="X1032" t="s">
        <v>540</v>
      </c>
      <c r="Y1032" t="s">
        <v>541</v>
      </c>
      <c r="Z1032">
        <v>14.190670000000001</v>
      </c>
      <c r="AA1032">
        <v>4.9130000000000003</v>
      </c>
      <c r="AB1032">
        <v>28.790500000000002</v>
      </c>
      <c r="AC1032">
        <v>15352</v>
      </c>
      <c r="AD1032" t="s">
        <v>563</v>
      </c>
      <c r="AE1032" t="s">
        <v>564</v>
      </c>
      <c r="AF1032" t="s">
        <v>443</v>
      </c>
      <c r="AG1032" t="s">
        <v>443</v>
      </c>
      <c r="AH1032">
        <v>79</v>
      </c>
      <c r="AI1032" t="b">
        <v>0</v>
      </c>
      <c r="AJ1032">
        <v>52</v>
      </c>
      <c r="AK1032">
        <v>34</v>
      </c>
      <c r="AL1032">
        <v>2.60273968414898E-7</v>
      </c>
      <c r="AM1032">
        <v>0</v>
      </c>
      <c r="AN1032">
        <v>1.325E-3</v>
      </c>
      <c r="AO1032">
        <v>1422908800</v>
      </c>
      <c r="AP1032">
        <v>28.91</v>
      </c>
      <c r="AQ1032" t="str">
        <f t="shared" si="179"/>
        <v>Mascot (A5)</v>
      </c>
      <c r="AT1032" t="str">
        <f t="shared" si="180"/>
        <v>Mascot (A5)</v>
      </c>
      <c r="AU1032" t="str">
        <f t="shared" si="176"/>
        <v>cot (A5)</v>
      </c>
      <c r="AV1032" t="str">
        <f t="shared" si="177"/>
        <v>ot (A5)</v>
      </c>
      <c r="AW1032" s="19" t="str">
        <f t="shared" si="178"/>
        <v>ot (A5)</v>
      </c>
      <c r="AX1032" s="25">
        <v>-0.42</v>
      </c>
      <c r="AY1032" s="26">
        <f t="shared" si="181"/>
        <v>6.4285714285714293E-4</v>
      </c>
      <c r="AZ1032">
        <v>-2.7E-4</v>
      </c>
      <c r="BA1032" s="21" t="e">
        <f t="shared" si="182"/>
        <v>#VALUE!</v>
      </c>
      <c r="BB1032" t="s">
        <v>540</v>
      </c>
      <c r="BC1032" t="s">
        <v>541</v>
      </c>
      <c r="BD1032" s="21" t="e">
        <f t="shared" si="183"/>
        <v>#VALUE!</v>
      </c>
      <c r="BE1032">
        <v>14.190670000000001</v>
      </c>
      <c r="BF1032" s="21" t="e">
        <f t="shared" si="184"/>
        <v>#VALUE!</v>
      </c>
      <c r="BG1032">
        <v>4.9130000000000003</v>
      </c>
      <c r="BH1032">
        <v>28.790500000000002</v>
      </c>
      <c r="BI1032" s="21">
        <f t="shared" si="185"/>
        <v>533.2314478734304</v>
      </c>
      <c r="BJ1032">
        <v>15352</v>
      </c>
      <c r="BK1032" t="s">
        <v>563</v>
      </c>
      <c r="BL1032" s="21" t="e">
        <f t="shared" si="186"/>
        <v>#VALUE!</v>
      </c>
      <c r="BN1032" s="28"/>
      <c r="BP1032" s="29"/>
      <c r="BR1032" s="30"/>
    </row>
    <row r="1033" spans="1:70" hidden="1" outlineLevel="2" collapsed="1" x14ac:dyDescent="0.35">
      <c r="A1033" t="s">
        <v>443</v>
      </c>
      <c r="B1033" t="s">
        <v>443</v>
      </c>
      <c r="C1033" t="b">
        <v>0</v>
      </c>
      <c r="D1033" t="s">
        <v>439</v>
      </c>
      <c r="E1033" t="s">
        <v>538</v>
      </c>
      <c r="F1033" t="s">
        <v>550</v>
      </c>
      <c r="G1033" t="s">
        <v>949</v>
      </c>
      <c r="H1033" t="s">
        <v>443</v>
      </c>
      <c r="I1033">
        <v>1</v>
      </c>
      <c r="J1033">
        <v>1</v>
      </c>
      <c r="K1033" t="s">
        <v>793</v>
      </c>
      <c r="L1033" t="s">
        <v>793</v>
      </c>
      <c r="M1033">
        <v>0</v>
      </c>
      <c r="N1033">
        <v>2</v>
      </c>
      <c r="O1033">
        <v>0.6966</v>
      </c>
      <c r="P1033">
        <v>0</v>
      </c>
      <c r="Q1033">
        <v>1</v>
      </c>
      <c r="R1033">
        <v>1</v>
      </c>
      <c r="S1033">
        <v>627.80735000000004</v>
      </c>
      <c r="T1033">
        <v>1254.60743</v>
      </c>
      <c r="U1033">
        <v>1254.6072999999999</v>
      </c>
      <c r="V1033">
        <v>0.1</v>
      </c>
      <c r="W1033">
        <v>6.0000000000000002E-5</v>
      </c>
      <c r="X1033" t="s">
        <v>540</v>
      </c>
      <c r="Y1033" t="s">
        <v>541</v>
      </c>
      <c r="Z1033">
        <v>10.769780000000001</v>
      </c>
      <c r="AA1033">
        <v>9.2390000000000008</v>
      </c>
      <c r="AB1033">
        <v>28.839200000000002</v>
      </c>
      <c r="AC1033">
        <v>15581</v>
      </c>
      <c r="AD1033" t="s">
        <v>551</v>
      </c>
      <c r="AE1033" t="s">
        <v>552</v>
      </c>
      <c r="AF1033" t="s">
        <v>443</v>
      </c>
      <c r="AG1033">
        <v>2.9</v>
      </c>
      <c r="AH1033" t="s">
        <v>443</v>
      </c>
      <c r="AI1033" t="b">
        <v>0</v>
      </c>
      <c r="AJ1033" t="s">
        <v>443</v>
      </c>
      <c r="AK1033" t="s">
        <v>443</v>
      </c>
      <c r="AL1033" t="s">
        <v>443</v>
      </c>
      <c r="AM1033">
        <v>0</v>
      </c>
      <c r="AN1033">
        <v>1.3370000000000001E-3</v>
      </c>
      <c r="AO1033">
        <v>1231585664</v>
      </c>
      <c r="AP1033">
        <v>28.98</v>
      </c>
      <c r="AQ1033" t="str">
        <f t="shared" si="179"/>
        <v>Sequest HT (A2)</v>
      </c>
      <c r="AT1033" t="str">
        <f t="shared" si="180"/>
        <v>Sequest HT (A2</v>
      </c>
      <c r="AU1033" t="str">
        <f t="shared" si="176"/>
        <v xml:space="preserve">uest HT </v>
      </c>
      <c r="AV1033" t="str">
        <f t="shared" si="177"/>
        <v xml:space="preserve">est HT </v>
      </c>
      <c r="AW1033" s="19" t="str">
        <f t="shared" si="178"/>
        <v xml:space="preserve">est HT </v>
      </c>
      <c r="AX1033" s="25">
        <v>0.1</v>
      </c>
      <c r="AY1033" s="26">
        <f t="shared" si="181"/>
        <v>5.9999999999999995E-4</v>
      </c>
      <c r="AZ1033">
        <v>6.0000000000000002E-5</v>
      </c>
      <c r="BA1033" s="21" t="e">
        <f t="shared" si="182"/>
        <v>#VALUE!</v>
      </c>
      <c r="BB1033" t="s">
        <v>540</v>
      </c>
      <c r="BC1033" t="s">
        <v>541</v>
      </c>
      <c r="BD1033" s="21" t="e">
        <f t="shared" si="183"/>
        <v>#VALUE!</v>
      </c>
      <c r="BE1033">
        <v>10.769780000000001</v>
      </c>
      <c r="BF1033" s="21" t="e">
        <f t="shared" si="184"/>
        <v>#VALUE!</v>
      </c>
      <c r="BG1033">
        <v>9.2390000000000008</v>
      </c>
      <c r="BH1033">
        <v>28.839200000000002</v>
      </c>
      <c r="BI1033" s="21">
        <f t="shared" si="185"/>
        <v>540.27157480096537</v>
      </c>
      <c r="BJ1033">
        <v>15581</v>
      </c>
      <c r="BK1033" t="s">
        <v>551</v>
      </c>
      <c r="BL1033" s="21" t="e">
        <f t="shared" si="186"/>
        <v>#VALUE!</v>
      </c>
      <c r="BN1033" s="28"/>
      <c r="BP1033" s="29"/>
      <c r="BR1033" s="30"/>
    </row>
    <row r="1034" spans="1:70" hidden="1" outlineLevel="2" collapsed="1" x14ac:dyDescent="0.35">
      <c r="A1034" t="s">
        <v>443</v>
      </c>
      <c r="B1034" t="s">
        <v>443</v>
      </c>
      <c r="C1034" t="b">
        <v>0</v>
      </c>
      <c r="D1034" t="s">
        <v>439</v>
      </c>
      <c r="E1034" t="s">
        <v>557</v>
      </c>
      <c r="F1034" t="s">
        <v>550</v>
      </c>
      <c r="G1034" t="s">
        <v>949</v>
      </c>
      <c r="H1034" t="s">
        <v>443</v>
      </c>
      <c r="I1034">
        <v>1</v>
      </c>
      <c r="J1034">
        <v>1</v>
      </c>
      <c r="K1034" t="s">
        <v>793</v>
      </c>
      <c r="L1034" t="s">
        <v>793</v>
      </c>
      <c r="M1034">
        <v>0</v>
      </c>
      <c r="N1034">
        <v>2</v>
      </c>
      <c r="O1034">
        <v>1</v>
      </c>
      <c r="P1034">
        <v>0</v>
      </c>
      <c r="Q1034">
        <v>1</v>
      </c>
      <c r="R1034">
        <v>1</v>
      </c>
      <c r="S1034">
        <v>627.80754999999999</v>
      </c>
      <c r="T1034">
        <v>1254.6078199999999</v>
      </c>
      <c r="U1034">
        <v>1254.6072999999999</v>
      </c>
      <c r="V1034">
        <v>0.41</v>
      </c>
      <c r="W1034">
        <v>2.5999999999999998E-4</v>
      </c>
      <c r="X1034" t="s">
        <v>540</v>
      </c>
      <c r="Y1034" t="s">
        <v>541</v>
      </c>
      <c r="Z1034">
        <v>14.45391</v>
      </c>
      <c r="AA1034">
        <v>11.478</v>
      </c>
      <c r="AB1034">
        <v>28.816500000000001</v>
      </c>
      <c r="AC1034">
        <v>14985</v>
      </c>
      <c r="AD1034" t="s">
        <v>568</v>
      </c>
      <c r="AE1034" t="s">
        <v>569</v>
      </c>
      <c r="AF1034" t="s">
        <v>443</v>
      </c>
      <c r="AG1034" t="s">
        <v>443</v>
      </c>
      <c r="AH1034">
        <v>85</v>
      </c>
      <c r="AI1034" t="b">
        <v>0</v>
      </c>
      <c r="AJ1034">
        <v>52</v>
      </c>
      <c r="AK1034">
        <v>35</v>
      </c>
      <c r="AL1034">
        <v>6.3084055574448506E-8</v>
      </c>
      <c r="AM1034">
        <v>0</v>
      </c>
      <c r="AN1034">
        <v>2.0479999999999999E-3</v>
      </c>
      <c r="AO1034">
        <v>300381568</v>
      </c>
      <c r="AP1034">
        <v>28.94</v>
      </c>
      <c r="AQ1034" t="str">
        <f t="shared" si="179"/>
        <v>Mascot (A5)</v>
      </c>
      <c r="AT1034" t="str">
        <f t="shared" si="180"/>
        <v>Mascot (A5)</v>
      </c>
      <c r="AU1034" t="str">
        <f t="shared" si="176"/>
        <v>cot (A5)</v>
      </c>
      <c r="AV1034" t="str">
        <f t="shared" si="177"/>
        <v>ot (A5)</v>
      </c>
      <c r="AW1034" s="19" t="str">
        <f t="shared" si="178"/>
        <v>ot (A5)</v>
      </c>
      <c r="AX1034" s="25">
        <v>0.41</v>
      </c>
      <c r="AY1034" s="26">
        <f t="shared" si="181"/>
        <v>6.3414634146341466E-4</v>
      </c>
      <c r="AZ1034">
        <v>2.5999999999999998E-4</v>
      </c>
      <c r="BA1034" s="21" t="e">
        <f t="shared" si="182"/>
        <v>#VALUE!</v>
      </c>
      <c r="BB1034" t="s">
        <v>540</v>
      </c>
      <c r="BC1034" t="s">
        <v>541</v>
      </c>
      <c r="BD1034" s="21" t="e">
        <f t="shared" si="183"/>
        <v>#VALUE!</v>
      </c>
      <c r="BE1034">
        <v>14.45391</v>
      </c>
      <c r="BF1034" s="21" t="e">
        <f t="shared" si="184"/>
        <v>#VALUE!</v>
      </c>
      <c r="BG1034">
        <v>11.478</v>
      </c>
      <c r="BH1034">
        <v>28.816500000000001</v>
      </c>
      <c r="BI1034" s="21">
        <f t="shared" si="185"/>
        <v>520.01457498308264</v>
      </c>
      <c r="BJ1034">
        <v>14985</v>
      </c>
      <c r="BK1034" t="s">
        <v>568</v>
      </c>
      <c r="BL1034" s="21" t="e">
        <f t="shared" si="186"/>
        <v>#VALUE!</v>
      </c>
      <c r="BN1034" s="28"/>
      <c r="BP1034" s="29"/>
      <c r="BR1034" s="30"/>
    </row>
    <row r="1035" spans="1:70" hidden="1" outlineLevel="2" collapsed="1" x14ac:dyDescent="0.35">
      <c r="A1035" t="s">
        <v>443</v>
      </c>
      <c r="B1035" t="s">
        <v>443</v>
      </c>
      <c r="C1035" t="b">
        <v>0</v>
      </c>
      <c r="D1035" t="s">
        <v>439</v>
      </c>
      <c r="E1035" t="s">
        <v>538</v>
      </c>
      <c r="F1035" t="s">
        <v>550</v>
      </c>
      <c r="G1035" t="s">
        <v>949</v>
      </c>
      <c r="H1035" t="s">
        <v>443</v>
      </c>
      <c r="I1035">
        <v>1</v>
      </c>
      <c r="J1035">
        <v>1</v>
      </c>
      <c r="K1035" t="s">
        <v>793</v>
      </c>
      <c r="L1035" t="s">
        <v>793</v>
      </c>
      <c r="M1035">
        <v>0</v>
      </c>
      <c r="N1035">
        <v>2</v>
      </c>
      <c r="O1035">
        <v>0.66779999999999995</v>
      </c>
      <c r="P1035">
        <v>0</v>
      </c>
      <c r="Q1035">
        <v>1</v>
      </c>
      <c r="R1035">
        <v>1</v>
      </c>
      <c r="S1035">
        <v>627.80733999999995</v>
      </c>
      <c r="T1035">
        <v>1254.6073899999999</v>
      </c>
      <c r="U1035">
        <v>1254.6072999999999</v>
      </c>
      <c r="V1035">
        <v>7.0000000000000007E-2</v>
      </c>
      <c r="W1035">
        <v>5.0000000000000002E-5</v>
      </c>
      <c r="X1035" t="s">
        <v>540</v>
      </c>
      <c r="Y1035" t="s">
        <v>541</v>
      </c>
      <c r="Z1035">
        <v>16.45025</v>
      </c>
      <c r="AA1035">
        <v>3.806</v>
      </c>
      <c r="AB1035">
        <v>28.901</v>
      </c>
      <c r="AC1035">
        <v>15241</v>
      </c>
      <c r="AD1035" t="s">
        <v>542</v>
      </c>
      <c r="AE1035" t="s">
        <v>543</v>
      </c>
      <c r="AF1035" t="s">
        <v>443</v>
      </c>
      <c r="AG1035">
        <v>2.83</v>
      </c>
      <c r="AH1035" t="s">
        <v>443</v>
      </c>
      <c r="AI1035" t="b">
        <v>0</v>
      </c>
      <c r="AJ1035" t="s">
        <v>443</v>
      </c>
      <c r="AK1035" t="s">
        <v>443</v>
      </c>
      <c r="AL1035" t="s">
        <v>443</v>
      </c>
      <c r="AM1035">
        <v>0</v>
      </c>
      <c r="AN1035">
        <v>2.0929999999999998E-3</v>
      </c>
      <c r="AO1035">
        <v>752166400</v>
      </c>
      <c r="AP1035">
        <v>28.98</v>
      </c>
      <c r="AQ1035" t="str">
        <f t="shared" si="179"/>
        <v>Sequest HT (A2)</v>
      </c>
      <c r="AT1035" t="str">
        <f t="shared" si="180"/>
        <v>Sequest HT (A2</v>
      </c>
      <c r="AU1035" t="str">
        <f t="shared" si="176"/>
        <v xml:space="preserve">uest HT </v>
      </c>
      <c r="AV1035" t="str">
        <f t="shared" si="177"/>
        <v xml:space="preserve">est HT </v>
      </c>
      <c r="AW1035" s="19" t="str">
        <f t="shared" si="178"/>
        <v xml:space="preserve">est HT </v>
      </c>
      <c r="AX1035" s="25">
        <v>7.0000000000000007E-2</v>
      </c>
      <c r="AY1035" s="26">
        <f t="shared" si="181"/>
        <v>7.1428571428571429E-4</v>
      </c>
      <c r="AZ1035">
        <v>5.0000000000000002E-5</v>
      </c>
      <c r="BA1035" s="21" t="e">
        <f t="shared" si="182"/>
        <v>#VALUE!</v>
      </c>
      <c r="BB1035" t="s">
        <v>540</v>
      </c>
      <c r="BC1035" t="s">
        <v>541</v>
      </c>
      <c r="BD1035" s="21" t="e">
        <f t="shared" si="183"/>
        <v>#VALUE!</v>
      </c>
      <c r="BE1035">
        <v>16.45025</v>
      </c>
      <c r="BF1035" s="21" t="e">
        <f t="shared" si="184"/>
        <v>#VALUE!</v>
      </c>
      <c r="BG1035">
        <v>3.806</v>
      </c>
      <c r="BH1035">
        <v>28.901</v>
      </c>
      <c r="BI1035" s="21">
        <f t="shared" si="185"/>
        <v>527.35199474066644</v>
      </c>
      <c r="BJ1035">
        <v>15241</v>
      </c>
      <c r="BK1035" t="s">
        <v>542</v>
      </c>
      <c r="BL1035" s="21" t="e">
        <f t="shared" si="186"/>
        <v>#VALUE!</v>
      </c>
      <c r="BN1035" s="28"/>
      <c r="BP1035" s="29"/>
      <c r="BR1035" s="30"/>
    </row>
    <row r="1036" spans="1:70" hidden="1" outlineLevel="2" collapsed="1" x14ac:dyDescent="0.35">
      <c r="A1036" t="s">
        <v>443</v>
      </c>
      <c r="B1036" t="s">
        <v>443</v>
      </c>
      <c r="C1036" t="b">
        <v>0</v>
      </c>
      <c r="D1036" t="s">
        <v>439</v>
      </c>
      <c r="E1036" t="s">
        <v>538</v>
      </c>
      <c r="F1036" t="s">
        <v>550</v>
      </c>
      <c r="G1036" t="s">
        <v>949</v>
      </c>
      <c r="H1036" t="s">
        <v>443</v>
      </c>
      <c r="I1036">
        <v>1</v>
      </c>
      <c r="J1036">
        <v>1</v>
      </c>
      <c r="K1036" t="s">
        <v>793</v>
      </c>
      <c r="L1036" t="s">
        <v>793</v>
      </c>
      <c r="M1036">
        <v>0</v>
      </c>
      <c r="N1036">
        <v>2</v>
      </c>
      <c r="O1036">
        <v>0.70820000000000005</v>
      </c>
      <c r="P1036">
        <v>0</v>
      </c>
      <c r="Q1036">
        <v>1</v>
      </c>
      <c r="R1036">
        <v>1</v>
      </c>
      <c r="S1036">
        <v>627.80673999999999</v>
      </c>
      <c r="T1036">
        <v>1254.6062099999999</v>
      </c>
      <c r="U1036">
        <v>1254.6072999999999</v>
      </c>
      <c r="V1036">
        <v>-0.88</v>
      </c>
      <c r="W1036">
        <v>-5.5000000000000003E-4</v>
      </c>
      <c r="X1036" t="s">
        <v>540</v>
      </c>
      <c r="Y1036" t="s">
        <v>541</v>
      </c>
      <c r="Z1036">
        <v>46.5501</v>
      </c>
      <c r="AA1036">
        <v>30</v>
      </c>
      <c r="AB1036">
        <v>29.3964</v>
      </c>
      <c r="AC1036">
        <v>16062</v>
      </c>
      <c r="AD1036" t="s">
        <v>551</v>
      </c>
      <c r="AE1036" t="s">
        <v>552</v>
      </c>
      <c r="AF1036" t="s">
        <v>443</v>
      </c>
      <c r="AG1036">
        <v>3.05</v>
      </c>
      <c r="AH1036" t="s">
        <v>443</v>
      </c>
      <c r="AI1036" t="b">
        <v>0</v>
      </c>
      <c r="AJ1036" t="s">
        <v>443</v>
      </c>
      <c r="AK1036" t="s">
        <v>443</v>
      </c>
      <c r="AL1036" t="s">
        <v>443</v>
      </c>
      <c r="AM1036">
        <v>0</v>
      </c>
      <c r="AN1036">
        <v>2.4290000000000002E-3</v>
      </c>
      <c r="AO1036">
        <v>1231585664</v>
      </c>
      <c r="AP1036">
        <v>28.98</v>
      </c>
      <c r="AQ1036" t="str">
        <f t="shared" si="179"/>
        <v>Sequest HT (A2)</v>
      </c>
      <c r="AT1036" t="str">
        <f t="shared" si="180"/>
        <v>Sequest HT (A2</v>
      </c>
      <c r="AU1036" t="str">
        <f t="shared" si="176"/>
        <v xml:space="preserve">uest HT </v>
      </c>
      <c r="AV1036" t="str">
        <f t="shared" si="177"/>
        <v xml:space="preserve">est HT </v>
      </c>
      <c r="AW1036" s="19" t="str">
        <f t="shared" si="178"/>
        <v xml:space="preserve">est HT </v>
      </c>
      <c r="AX1036" s="25">
        <v>-0.88</v>
      </c>
      <c r="AY1036" s="26">
        <f t="shared" si="181"/>
        <v>6.2500000000000001E-4</v>
      </c>
      <c r="AZ1036">
        <v>-5.5000000000000003E-4</v>
      </c>
      <c r="BA1036" s="21" t="e">
        <f t="shared" si="182"/>
        <v>#VALUE!</v>
      </c>
      <c r="BB1036" t="s">
        <v>540</v>
      </c>
      <c r="BC1036" t="s">
        <v>541</v>
      </c>
      <c r="BD1036" s="21" t="e">
        <f t="shared" si="183"/>
        <v>#VALUE!</v>
      </c>
      <c r="BE1036">
        <v>46.5501</v>
      </c>
      <c r="BF1036" s="21" t="e">
        <f t="shared" si="184"/>
        <v>#VALUE!</v>
      </c>
      <c r="BG1036">
        <v>30</v>
      </c>
      <c r="BH1036">
        <v>29.3964</v>
      </c>
      <c r="BI1036" s="21">
        <f t="shared" si="185"/>
        <v>546.39343593093031</v>
      </c>
      <c r="BJ1036">
        <v>16062</v>
      </c>
      <c r="BK1036" t="s">
        <v>551</v>
      </c>
      <c r="BL1036" s="21" t="e">
        <f t="shared" si="186"/>
        <v>#VALUE!</v>
      </c>
      <c r="BN1036" s="28"/>
      <c r="BP1036" s="29"/>
      <c r="BR1036" s="30"/>
    </row>
    <row r="1037" spans="1:70" hidden="1" outlineLevel="2" collapsed="1" x14ac:dyDescent="0.35">
      <c r="A1037" t="s">
        <v>443</v>
      </c>
      <c r="B1037" t="s">
        <v>443</v>
      </c>
      <c r="C1037" t="b">
        <v>0</v>
      </c>
      <c r="D1037" t="s">
        <v>439</v>
      </c>
      <c r="E1037" t="s">
        <v>557</v>
      </c>
      <c r="F1037" t="s">
        <v>550</v>
      </c>
      <c r="G1037" t="s">
        <v>949</v>
      </c>
      <c r="H1037" t="s">
        <v>443</v>
      </c>
      <c r="I1037">
        <v>1</v>
      </c>
      <c r="J1037">
        <v>1</v>
      </c>
      <c r="K1037" t="s">
        <v>793</v>
      </c>
      <c r="L1037" t="s">
        <v>793</v>
      </c>
      <c r="M1037">
        <v>0</v>
      </c>
      <c r="N1037">
        <v>2</v>
      </c>
      <c r="O1037">
        <v>1</v>
      </c>
      <c r="P1037">
        <v>0</v>
      </c>
      <c r="Q1037">
        <v>1</v>
      </c>
      <c r="R1037">
        <v>1</v>
      </c>
      <c r="S1037">
        <v>627.80691000000002</v>
      </c>
      <c r="T1037">
        <v>1254.60655</v>
      </c>
      <c r="U1037">
        <v>1254.6072999999999</v>
      </c>
      <c r="V1037">
        <v>-0.6</v>
      </c>
      <c r="W1037">
        <v>-3.8000000000000002E-4</v>
      </c>
      <c r="X1037" t="s">
        <v>540</v>
      </c>
      <c r="Y1037" t="s">
        <v>541</v>
      </c>
      <c r="Z1037">
        <v>18.87387</v>
      </c>
      <c r="AA1037">
        <v>6.2690000000000001</v>
      </c>
      <c r="AB1037">
        <v>28.829699999999999</v>
      </c>
      <c r="AC1037">
        <v>14558</v>
      </c>
      <c r="AD1037" t="s">
        <v>577</v>
      </c>
      <c r="AE1037" t="s">
        <v>578</v>
      </c>
      <c r="AF1037" t="s">
        <v>443</v>
      </c>
      <c r="AG1037" t="s">
        <v>443</v>
      </c>
      <c r="AH1037">
        <v>84</v>
      </c>
      <c r="AI1037" t="b">
        <v>0</v>
      </c>
      <c r="AJ1037">
        <v>52</v>
      </c>
      <c r="AK1037">
        <v>34</v>
      </c>
      <c r="AL1037">
        <v>7.4204583850661006E-8</v>
      </c>
      <c r="AM1037">
        <v>0</v>
      </c>
      <c r="AN1037">
        <v>2.7000000000000001E-3</v>
      </c>
      <c r="AO1037">
        <v>199398464</v>
      </c>
      <c r="AP1037">
        <v>28.91</v>
      </c>
      <c r="AQ1037" t="str">
        <f t="shared" si="179"/>
        <v>Mascot (A5)</v>
      </c>
      <c r="AT1037" t="str">
        <f t="shared" si="180"/>
        <v>Mascot (A5)</v>
      </c>
      <c r="AU1037" t="str">
        <f t="shared" si="176"/>
        <v>cot (A5)</v>
      </c>
      <c r="AV1037" t="str">
        <f t="shared" si="177"/>
        <v>ot (A5)</v>
      </c>
      <c r="AW1037" s="19" t="str">
        <f t="shared" si="178"/>
        <v>ot (A5)</v>
      </c>
      <c r="AX1037" s="25">
        <v>-0.6</v>
      </c>
      <c r="AY1037" s="26">
        <f t="shared" si="181"/>
        <v>6.333333333333334E-4</v>
      </c>
      <c r="AZ1037">
        <v>-3.8000000000000002E-4</v>
      </c>
      <c r="BA1037" s="21" t="e">
        <f t="shared" si="182"/>
        <v>#VALUE!</v>
      </c>
      <c r="BB1037" t="s">
        <v>540</v>
      </c>
      <c r="BC1037" t="s">
        <v>541</v>
      </c>
      <c r="BD1037" s="21" t="e">
        <f t="shared" si="183"/>
        <v>#VALUE!</v>
      </c>
      <c r="BE1037">
        <v>18.87387</v>
      </c>
      <c r="BF1037" s="21" t="e">
        <f t="shared" si="184"/>
        <v>#VALUE!</v>
      </c>
      <c r="BG1037">
        <v>6.2690000000000001</v>
      </c>
      <c r="BH1037">
        <v>28.829699999999999</v>
      </c>
      <c r="BI1037" s="21">
        <f t="shared" si="185"/>
        <v>504.96536557785896</v>
      </c>
      <c r="BJ1037">
        <v>14558</v>
      </c>
      <c r="BK1037" t="s">
        <v>577</v>
      </c>
      <c r="BL1037" s="21" t="e">
        <f t="shared" si="186"/>
        <v>#VALUE!</v>
      </c>
      <c r="BN1037" s="28"/>
      <c r="BP1037" s="29"/>
      <c r="BR1037" s="30"/>
    </row>
    <row r="1038" spans="1:70" hidden="1" outlineLevel="2" collapsed="1" x14ac:dyDescent="0.35">
      <c r="A1038" t="s">
        <v>443</v>
      </c>
      <c r="B1038" t="s">
        <v>443</v>
      </c>
      <c r="C1038" t="b">
        <v>0</v>
      </c>
      <c r="D1038" t="s">
        <v>439</v>
      </c>
      <c r="E1038" t="s">
        <v>557</v>
      </c>
      <c r="F1038" t="s">
        <v>550</v>
      </c>
      <c r="G1038" t="s">
        <v>949</v>
      </c>
      <c r="H1038" t="s">
        <v>443</v>
      </c>
      <c r="I1038">
        <v>1</v>
      </c>
      <c r="J1038">
        <v>1</v>
      </c>
      <c r="K1038" t="s">
        <v>793</v>
      </c>
      <c r="L1038" t="s">
        <v>793</v>
      </c>
      <c r="M1038">
        <v>0</v>
      </c>
      <c r="N1038">
        <v>2</v>
      </c>
      <c r="O1038">
        <v>1</v>
      </c>
      <c r="P1038">
        <v>0</v>
      </c>
      <c r="Q1038">
        <v>1</v>
      </c>
      <c r="R1038">
        <v>1</v>
      </c>
      <c r="S1038">
        <v>627.80735000000004</v>
      </c>
      <c r="T1038">
        <v>1254.60743</v>
      </c>
      <c r="U1038">
        <v>1254.6072999999999</v>
      </c>
      <c r="V1038">
        <v>0.1</v>
      </c>
      <c r="W1038">
        <v>6.0000000000000002E-5</v>
      </c>
      <c r="X1038" t="s">
        <v>540</v>
      </c>
      <c r="Y1038" t="s">
        <v>541</v>
      </c>
      <c r="Z1038">
        <v>10.769780000000001</v>
      </c>
      <c r="AA1038">
        <v>9.2390000000000008</v>
      </c>
      <c r="AB1038">
        <v>28.839200000000002</v>
      </c>
      <c r="AC1038">
        <v>15581</v>
      </c>
      <c r="AD1038" t="s">
        <v>551</v>
      </c>
      <c r="AE1038" t="s">
        <v>552</v>
      </c>
      <c r="AF1038" t="s">
        <v>443</v>
      </c>
      <c r="AG1038" t="s">
        <v>443</v>
      </c>
      <c r="AH1038">
        <v>79</v>
      </c>
      <c r="AI1038" t="b">
        <v>0</v>
      </c>
      <c r="AJ1038">
        <v>52</v>
      </c>
      <c r="AK1038">
        <v>35</v>
      </c>
      <c r="AL1038">
        <v>2.69103660710011E-7</v>
      </c>
      <c r="AM1038">
        <v>0</v>
      </c>
      <c r="AN1038">
        <v>3.1819999999999999E-3</v>
      </c>
      <c r="AO1038">
        <v>1231585664</v>
      </c>
      <c r="AP1038">
        <v>28.98</v>
      </c>
      <c r="AQ1038" t="str">
        <f t="shared" si="179"/>
        <v>Mascot (A5)</v>
      </c>
      <c r="AT1038" t="str">
        <f t="shared" si="180"/>
        <v>Mascot (A5)</v>
      </c>
      <c r="AU1038" t="str">
        <f t="shared" si="176"/>
        <v>cot (A5)</v>
      </c>
      <c r="AV1038" t="str">
        <f t="shared" si="177"/>
        <v>ot (A5)</v>
      </c>
      <c r="AW1038" s="19" t="str">
        <f t="shared" si="178"/>
        <v>ot (A5)</v>
      </c>
      <c r="AX1038" s="25">
        <v>0.1</v>
      </c>
      <c r="AY1038" s="26">
        <f t="shared" si="181"/>
        <v>5.9999999999999995E-4</v>
      </c>
      <c r="AZ1038">
        <v>6.0000000000000002E-5</v>
      </c>
      <c r="BA1038" s="21" t="e">
        <f t="shared" si="182"/>
        <v>#VALUE!</v>
      </c>
      <c r="BB1038" t="s">
        <v>540</v>
      </c>
      <c r="BC1038" t="s">
        <v>541</v>
      </c>
      <c r="BD1038" s="21" t="e">
        <f t="shared" si="183"/>
        <v>#VALUE!</v>
      </c>
      <c r="BE1038">
        <v>10.769780000000001</v>
      </c>
      <c r="BF1038" s="21" t="e">
        <f t="shared" si="184"/>
        <v>#VALUE!</v>
      </c>
      <c r="BG1038">
        <v>9.2390000000000008</v>
      </c>
      <c r="BH1038">
        <v>28.839200000000002</v>
      </c>
      <c r="BI1038" s="21">
        <f t="shared" si="185"/>
        <v>540.27157480096537</v>
      </c>
      <c r="BJ1038">
        <v>15581</v>
      </c>
      <c r="BK1038" t="s">
        <v>551</v>
      </c>
      <c r="BL1038" s="21" t="e">
        <f t="shared" si="186"/>
        <v>#VALUE!</v>
      </c>
      <c r="BN1038" s="28"/>
      <c r="BP1038" s="29"/>
      <c r="BR1038" s="30"/>
    </row>
    <row r="1039" spans="1:70" hidden="1" outlineLevel="2" collapsed="1" x14ac:dyDescent="0.35">
      <c r="A1039" t="s">
        <v>443</v>
      </c>
      <c r="B1039" t="s">
        <v>443</v>
      </c>
      <c r="C1039" t="b">
        <v>0</v>
      </c>
      <c r="D1039" t="s">
        <v>439</v>
      </c>
      <c r="E1039" t="s">
        <v>557</v>
      </c>
      <c r="F1039" t="s">
        <v>550</v>
      </c>
      <c r="G1039" t="s">
        <v>949</v>
      </c>
      <c r="H1039" t="s">
        <v>443</v>
      </c>
      <c r="I1039">
        <v>1</v>
      </c>
      <c r="J1039">
        <v>1</v>
      </c>
      <c r="K1039" t="s">
        <v>793</v>
      </c>
      <c r="L1039" t="s">
        <v>793</v>
      </c>
      <c r="M1039">
        <v>0</v>
      </c>
      <c r="N1039">
        <v>2</v>
      </c>
      <c r="O1039">
        <v>1</v>
      </c>
      <c r="P1039">
        <v>0</v>
      </c>
      <c r="Q1039">
        <v>1</v>
      </c>
      <c r="R1039">
        <v>1</v>
      </c>
      <c r="S1039">
        <v>627.80673999999999</v>
      </c>
      <c r="T1039">
        <v>1254.6062099999999</v>
      </c>
      <c r="U1039">
        <v>1254.6072999999999</v>
      </c>
      <c r="V1039">
        <v>-0.88</v>
      </c>
      <c r="W1039">
        <v>-5.5000000000000003E-4</v>
      </c>
      <c r="X1039" t="s">
        <v>540</v>
      </c>
      <c r="Y1039" t="s">
        <v>541</v>
      </c>
      <c r="Z1039">
        <v>46.5501</v>
      </c>
      <c r="AA1039">
        <v>30</v>
      </c>
      <c r="AB1039">
        <v>29.3964</v>
      </c>
      <c r="AC1039">
        <v>16062</v>
      </c>
      <c r="AD1039" t="s">
        <v>551</v>
      </c>
      <c r="AE1039" t="s">
        <v>552</v>
      </c>
      <c r="AF1039" t="s">
        <v>443</v>
      </c>
      <c r="AG1039" t="s">
        <v>443</v>
      </c>
      <c r="AH1039">
        <v>78</v>
      </c>
      <c r="AI1039" t="b">
        <v>0</v>
      </c>
      <c r="AJ1039">
        <v>52</v>
      </c>
      <c r="AK1039">
        <v>34</v>
      </c>
      <c r="AL1039">
        <v>3.4074597447610402E-7</v>
      </c>
      <c r="AM1039">
        <v>0</v>
      </c>
      <c r="AN1039">
        <v>3.395E-3</v>
      </c>
      <c r="AO1039">
        <v>1231585664</v>
      </c>
      <c r="AP1039">
        <v>28.98</v>
      </c>
      <c r="AQ1039" t="str">
        <f t="shared" si="179"/>
        <v>Mascot (A5)</v>
      </c>
      <c r="AT1039" t="str">
        <f t="shared" si="180"/>
        <v>Mascot (A5)</v>
      </c>
      <c r="AU1039" t="str">
        <f t="shared" ref="AU1039:AU1102" si="187">MID(AT1039, 4, 8)</f>
        <v>cot (A5)</v>
      </c>
      <c r="AV1039" t="str">
        <f t="shared" ref="AV1039:AV1102" si="188">MID(AU1039, 2, 7)</f>
        <v>ot (A5)</v>
      </c>
      <c r="AW1039" s="19" t="str">
        <f t="shared" ref="AW1039:AW1102" si="189">MID(AU1039, 2, 7)</f>
        <v>ot (A5)</v>
      </c>
      <c r="AX1039" s="25">
        <v>-0.88</v>
      </c>
      <c r="AY1039" s="26">
        <f t="shared" si="181"/>
        <v>6.2500000000000001E-4</v>
      </c>
      <c r="AZ1039">
        <v>-5.5000000000000003E-4</v>
      </c>
      <c r="BA1039" s="21" t="e">
        <f t="shared" si="182"/>
        <v>#VALUE!</v>
      </c>
      <c r="BB1039" t="s">
        <v>540</v>
      </c>
      <c r="BC1039" t="s">
        <v>541</v>
      </c>
      <c r="BD1039" s="21" t="e">
        <f t="shared" si="183"/>
        <v>#VALUE!</v>
      </c>
      <c r="BE1039">
        <v>46.5501</v>
      </c>
      <c r="BF1039" s="21" t="e">
        <f t="shared" si="184"/>
        <v>#VALUE!</v>
      </c>
      <c r="BG1039">
        <v>30</v>
      </c>
      <c r="BH1039">
        <v>29.3964</v>
      </c>
      <c r="BI1039" s="21">
        <f t="shared" si="185"/>
        <v>546.39343593093031</v>
      </c>
      <c r="BJ1039">
        <v>16062</v>
      </c>
      <c r="BK1039" t="s">
        <v>551</v>
      </c>
      <c r="BL1039" s="21" t="e">
        <f t="shared" si="186"/>
        <v>#VALUE!</v>
      </c>
      <c r="BN1039" s="28"/>
      <c r="BP1039" s="29"/>
      <c r="BR1039" s="30"/>
    </row>
    <row r="1040" spans="1:70" hidden="1" outlineLevel="2" collapsed="1" x14ac:dyDescent="0.35">
      <c r="A1040" t="s">
        <v>443</v>
      </c>
      <c r="B1040" t="s">
        <v>443</v>
      </c>
      <c r="C1040" t="b">
        <v>0</v>
      </c>
      <c r="D1040" t="s">
        <v>439</v>
      </c>
      <c r="E1040" t="s">
        <v>557</v>
      </c>
      <c r="F1040" t="s">
        <v>539</v>
      </c>
      <c r="G1040" t="s">
        <v>949</v>
      </c>
      <c r="H1040" t="s">
        <v>443</v>
      </c>
      <c r="I1040">
        <v>1</v>
      </c>
      <c r="J1040">
        <v>1</v>
      </c>
      <c r="K1040" t="s">
        <v>793</v>
      </c>
      <c r="L1040" t="s">
        <v>793</v>
      </c>
      <c r="M1040">
        <v>0</v>
      </c>
      <c r="N1040">
        <v>2</v>
      </c>
      <c r="O1040">
        <v>1</v>
      </c>
      <c r="P1040">
        <v>0</v>
      </c>
      <c r="Q1040">
        <v>1</v>
      </c>
      <c r="R1040">
        <v>1</v>
      </c>
      <c r="S1040">
        <v>627.80664000000002</v>
      </c>
      <c r="T1040">
        <v>1254.60601</v>
      </c>
      <c r="U1040">
        <v>1254.6072999999999</v>
      </c>
      <c r="V1040">
        <v>-1.04</v>
      </c>
      <c r="W1040">
        <v>-6.4999999999999997E-4</v>
      </c>
      <c r="X1040" t="s">
        <v>540</v>
      </c>
      <c r="Y1040" t="s">
        <v>541</v>
      </c>
      <c r="Z1040">
        <v>41.750790000000002</v>
      </c>
      <c r="AA1040">
        <v>30</v>
      </c>
      <c r="AB1040">
        <v>90.336299999999994</v>
      </c>
      <c r="AC1040">
        <v>65657</v>
      </c>
      <c r="AD1040" t="s">
        <v>551</v>
      </c>
      <c r="AE1040" t="s">
        <v>552</v>
      </c>
      <c r="AF1040" t="s">
        <v>443</v>
      </c>
      <c r="AG1040" t="s">
        <v>443</v>
      </c>
      <c r="AH1040">
        <v>52</v>
      </c>
      <c r="AI1040" t="b">
        <v>0</v>
      </c>
      <c r="AJ1040">
        <v>52</v>
      </c>
      <c r="AK1040">
        <v>35</v>
      </c>
      <c r="AL1040">
        <v>1.2104389775290699E-4</v>
      </c>
      <c r="AM1040">
        <v>0</v>
      </c>
      <c r="AN1040">
        <v>3.4139999999999999E-3</v>
      </c>
      <c r="AO1040">
        <v>3293130</v>
      </c>
      <c r="AP1040">
        <v>90.34</v>
      </c>
      <c r="AQ1040" t="str">
        <f t="shared" si="179"/>
        <v>Mascot (A5)</v>
      </c>
      <c r="AT1040" t="str">
        <f t="shared" si="180"/>
        <v>Mascot (A5)</v>
      </c>
      <c r="AU1040" t="str">
        <f t="shared" si="187"/>
        <v>cot (A5)</v>
      </c>
      <c r="AV1040" t="str">
        <f t="shared" si="188"/>
        <v>ot (A5)</v>
      </c>
      <c r="AW1040" s="19" t="str">
        <f t="shared" si="189"/>
        <v>ot (A5)</v>
      </c>
      <c r="AX1040" s="25">
        <v>-1.04</v>
      </c>
      <c r="AY1040" s="26">
        <f t="shared" si="181"/>
        <v>6.249999999999999E-4</v>
      </c>
      <c r="AZ1040">
        <v>-6.4999999999999997E-4</v>
      </c>
      <c r="BA1040" s="21" t="e">
        <f t="shared" si="182"/>
        <v>#VALUE!</v>
      </c>
      <c r="BB1040" t="s">
        <v>540</v>
      </c>
      <c r="BC1040" t="s">
        <v>541</v>
      </c>
      <c r="BD1040" s="21" t="e">
        <f t="shared" si="183"/>
        <v>#VALUE!</v>
      </c>
      <c r="BE1040">
        <v>41.750790000000002</v>
      </c>
      <c r="BF1040" s="21" t="e">
        <f t="shared" si="184"/>
        <v>#VALUE!</v>
      </c>
      <c r="BG1040">
        <v>30</v>
      </c>
      <c r="BH1040">
        <v>90.336299999999994</v>
      </c>
      <c r="BI1040" s="21">
        <f t="shared" si="185"/>
        <v>726.80638901526856</v>
      </c>
      <c r="BJ1040">
        <v>65657</v>
      </c>
      <c r="BK1040" t="s">
        <v>551</v>
      </c>
      <c r="BL1040" s="21" t="e">
        <f t="shared" si="186"/>
        <v>#VALUE!</v>
      </c>
      <c r="BN1040" s="28"/>
      <c r="BP1040" s="29"/>
      <c r="BR1040" s="30"/>
    </row>
    <row r="1041" spans="1:70" hidden="1" outlineLevel="2" collapsed="1" x14ac:dyDescent="0.35">
      <c r="A1041" t="s">
        <v>443</v>
      </c>
      <c r="B1041" t="s">
        <v>443</v>
      </c>
      <c r="C1041" t="b">
        <v>0</v>
      </c>
      <c r="D1041" t="s">
        <v>439</v>
      </c>
      <c r="E1041" t="s">
        <v>538</v>
      </c>
      <c r="F1041" t="s">
        <v>550</v>
      </c>
      <c r="G1041" t="s">
        <v>949</v>
      </c>
      <c r="H1041" t="s">
        <v>443</v>
      </c>
      <c r="I1041">
        <v>1</v>
      </c>
      <c r="J1041">
        <v>1</v>
      </c>
      <c r="K1041" t="s">
        <v>793</v>
      </c>
      <c r="L1041" t="s">
        <v>793</v>
      </c>
      <c r="M1041">
        <v>0</v>
      </c>
      <c r="N1041">
        <v>2</v>
      </c>
      <c r="O1041">
        <v>0.65939999999999999</v>
      </c>
      <c r="P1041">
        <v>0</v>
      </c>
      <c r="Q1041">
        <v>1</v>
      </c>
      <c r="R1041">
        <v>1</v>
      </c>
      <c r="S1041">
        <v>627.80691000000002</v>
      </c>
      <c r="T1041">
        <v>1254.60655</v>
      </c>
      <c r="U1041">
        <v>1254.6072999999999</v>
      </c>
      <c r="V1041">
        <v>-0.6</v>
      </c>
      <c r="W1041">
        <v>-3.8000000000000002E-4</v>
      </c>
      <c r="X1041" t="s">
        <v>540</v>
      </c>
      <c r="Y1041" t="s">
        <v>541</v>
      </c>
      <c r="Z1041">
        <v>18.87387</v>
      </c>
      <c r="AA1041">
        <v>6.2690000000000001</v>
      </c>
      <c r="AB1041">
        <v>28.829699999999999</v>
      </c>
      <c r="AC1041">
        <v>14558</v>
      </c>
      <c r="AD1041" t="s">
        <v>577</v>
      </c>
      <c r="AE1041" t="s">
        <v>578</v>
      </c>
      <c r="AF1041" t="s">
        <v>443</v>
      </c>
      <c r="AG1041">
        <v>2.76</v>
      </c>
      <c r="AH1041" t="s">
        <v>443</v>
      </c>
      <c r="AI1041" t="b">
        <v>0</v>
      </c>
      <c r="AJ1041" t="s">
        <v>443</v>
      </c>
      <c r="AK1041" t="s">
        <v>443</v>
      </c>
      <c r="AL1041" t="s">
        <v>443</v>
      </c>
      <c r="AM1041">
        <v>0</v>
      </c>
      <c r="AN1041">
        <v>3.4250000000000001E-3</v>
      </c>
      <c r="AO1041">
        <v>199398464</v>
      </c>
      <c r="AP1041">
        <v>28.91</v>
      </c>
      <c r="AQ1041" t="str">
        <f t="shared" si="179"/>
        <v>Sequest HT (A2)</v>
      </c>
      <c r="AT1041" t="str">
        <f t="shared" si="180"/>
        <v>Sequest HT (A2</v>
      </c>
      <c r="AU1041" t="str">
        <f t="shared" si="187"/>
        <v xml:space="preserve">uest HT </v>
      </c>
      <c r="AV1041" t="str">
        <f t="shared" si="188"/>
        <v xml:space="preserve">est HT </v>
      </c>
      <c r="AW1041" s="19" t="str">
        <f t="shared" si="189"/>
        <v xml:space="preserve">est HT </v>
      </c>
      <c r="AX1041" s="25">
        <v>-0.6</v>
      </c>
      <c r="AY1041" s="26">
        <f t="shared" si="181"/>
        <v>6.333333333333334E-4</v>
      </c>
      <c r="AZ1041">
        <v>-3.8000000000000002E-4</v>
      </c>
      <c r="BA1041" s="21" t="e">
        <f t="shared" si="182"/>
        <v>#VALUE!</v>
      </c>
      <c r="BB1041" t="s">
        <v>540</v>
      </c>
      <c r="BC1041" t="s">
        <v>541</v>
      </c>
      <c r="BD1041" s="21" t="e">
        <f t="shared" si="183"/>
        <v>#VALUE!</v>
      </c>
      <c r="BE1041">
        <v>18.87387</v>
      </c>
      <c r="BF1041" s="21" t="e">
        <f t="shared" si="184"/>
        <v>#VALUE!</v>
      </c>
      <c r="BG1041">
        <v>6.2690000000000001</v>
      </c>
      <c r="BH1041">
        <v>28.829699999999999</v>
      </c>
      <c r="BI1041" s="21">
        <f t="shared" si="185"/>
        <v>504.96536557785896</v>
      </c>
      <c r="BJ1041">
        <v>14558</v>
      </c>
      <c r="BK1041" t="s">
        <v>577</v>
      </c>
      <c r="BL1041" s="21" t="e">
        <f t="shared" si="186"/>
        <v>#VALUE!</v>
      </c>
      <c r="BN1041" s="28"/>
      <c r="BP1041" s="29"/>
      <c r="BR1041" s="30"/>
    </row>
    <row r="1042" spans="1:70" hidden="1" outlineLevel="2" collapsed="1" x14ac:dyDescent="0.35">
      <c r="A1042" t="s">
        <v>443</v>
      </c>
      <c r="B1042" t="s">
        <v>443</v>
      </c>
      <c r="C1042" t="b">
        <v>0</v>
      </c>
      <c r="D1042" t="s">
        <v>439</v>
      </c>
      <c r="E1042" t="s">
        <v>557</v>
      </c>
      <c r="F1042" t="s">
        <v>539</v>
      </c>
      <c r="G1042" t="s">
        <v>949</v>
      </c>
      <c r="H1042" t="s">
        <v>443</v>
      </c>
      <c r="I1042">
        <v>1</v>
      </c>
      <c r="J1042">
        <v>1</v>
      </c>
      <c r="K1042" t="s">
        <v>793</v>
      </c>
      <c r="L1042" t="s">
        <v>793</v>
      </c>
      <c r="M1042">
        <v>0</v>
      </c>
      <c r="N1042">
        <v>2</v>
      </c>
      <c r="O1042">
        <v>1</v>
      </c>
      <c r="P1042">
        <v>0</v>
      </c>
      <c r="Q1042">
        <v>1</v>
      </c>
      <c r="R1042">
        <v>1</v>
      </c>
      <c r="S1042">
        <v>627.80678</v>
      </c>
      <c r="T1042">
        <v>1254.60627</v>
      </c>
      <c r="U1042">
        <v>1254.6072999999999</v>
      </c>
      <c r="V1042">
        <v>-0.82</v>
      </c>
      <c r="W1042">
        <v>-5.1000000000000004E-4</v>
      </c>
      <c r="X1042" t="s">
        <v>540</v>
      </c>
      <c r="Y1042" t="s">
        <v>541</v>
      </c>
      <c r="Z1042">
        <v>20.924389999999999</v>
      </c>
      <c r="AA1042">
        <v>5.306</v>
      </c>
      <c r="AB1042">
        <v>28.873899999999999</v>
      </c>
      <c r="AC1042">
        <v>13735</v>
      </c>
      <c r="AD1042" t="s">
        <v>572</v>
      </c>
      <c r="AE1042" t="s">
        <v>573</v>
      </c>
      <c r="AF1042" t="s">
        <v>443</v>
      </c>
      <c r="AG1042" t="s">
        <v>443</v>
      </c>
      <c r="AH1042">
        <v>84</v>
      </c>
      <c r="AI1042" t="b">
        <v>0</v>
      </c>
      <c r="AJ1042">
        <v>52</v>
      </c>
      <c r="AK1042">
        <v>34</v>
      </c>
      <c r="AL1042">
        <v>7.4204583850661006E-8</v>
      </c>
      <c r="AM1042">
        <v>0</v>
      </c>
      <c r="AN1042">
        <v>6.0210000000000003E-3</v>
      </c>
      <c r="AO1042">
        <v>225461904</v>
      </c>
      <c r="AP1042">
        <v>28.96</v>
      </c>
      <c r="AQ1042" t="str">
        <f t="shared" si="179"/>
        <v>Mascot (A5)</v>
      </c>
      <c r="AT1042" t="str">
        <f t="shared" si="180"/>
        <v>Mascot (A5)</v>
      </c>
      <c r="AU1042" t="str">
        <f t="shared" si="187"/>
        <v>cot (A5)</v>
      </c>
      <c r="AV1042" t="str">
        <f t="shared" si="188"/>
        <v>ot (A5)</v>
      </c>
      <c r="AW1042" s="19" t="str">
        <f t="shared" si="189"/>
        <v>ot (A5)</v>
      </c>
      <c r="AX1042" s="25">
        <v>-0.82</v>
      </c>
      <c r="AY1042" s="26">
        <f t="shared" si="181"/>
        <v>6.2195121951219524E-4</v>
      </c>
      <c r="AZ1042">
        <v>-5.1000000000000004E-4</v>
      </c>
      <c r="BA1042" s="21" t="e">
        <f t="shared" si="182"/>
        <v>#VALUE!</v>
      </c>
      <c r="BB1042" t="s">
        <v>540</v>
      </c>
      <c r="BC1042" t="s">
        <v>541</v>
      </c>
      <c r="BD1042" s="21" t="e">
        <f t="shared" si="183"/>
        <v>#VALUE!</v>
      </c>
      <c r="BE1042">
        <v>20.924389999999999</v>
      </c>
      <c r="BF1042" s="21" t="e">
        <f t="shared" si="184"/>
        <v>#VALUE!</v>
      </c>
      <c r="BG1042">
        <v>5.306</v>
      </c>
      <c r="BH1042">
        <v>28.873899999999999</v>
      </c>
      <c r="BI1042" s="21">
        <f t="shared" si="185"/>
        <v>475.68911716117327</v>
      </c>
      <c r="BJ1042">
        <v>13735</v>
      </c>
      <c r="BK1042" t="s">
        <v>572</v>
      </c>
      <c r="BL1042" s="21" t="e">
        <f t="shared" si="186"/>
        <v>#VALUE!</v>
      </c>
      <c r="BN1042" s="28"/>
      <c r="BP1042" s="29"/>
      <c r="BR1042" s="30"/>
    </row>
    <row r="1043" spans="1:70" hidden="1" outlineLevel="1" x14ac:dyDescent="0.35">
      <c r="A1043" t="s">
        <v>443</v>
      </c>
      <c r="B1043" t="b">
        <v>0</v>
      </c>
      <c r="C1043" t="s">
        <v>439</v>
      </c>
      <c r="D1043" t="s">
        <v>953</v>
      </c>
      <c r="E1043" t="s">
        <v>443</v>
      </c>
      <c r="F1043" t="s">
        <v>443</v>
      </c>
      <c r="G1043" t="b">
        <v>0</v>
      </c>
      <c r="H1043">
        <v>1</v>
      </c>
      <c r="I1043">
        <v>1</v>
      </c>
      <c r="J1043">
        <v>36</v>
      </c>
      <c r="K1043" t="s">
        <v>793</v>
      </c>
      <c r="L1043" t="s">
        <v>954</v>
      </c>
      <c r="M1043">
        <v>0</v>
      </c>
      <c r="N1043">
        <v>2399.0184100000001</v>
      </c>
      <c r="O1043">
        <v>0</v>
      </c>
      <c r="P1043">
        <v>106.6</v>
      </c>
      <c r="Q1043">
        <v>117.6</v>
      </c>
      <c r="R1043">
        <v>134.1</v>
      </c>
      <c r="S1043">
        <v>160.6</v>
      </c>
      <c r="T1043">
        <v>127.4</v>
      </c>
      <c r="U1043">
        <v>111.4</v>
      </c>
      <c r="V1043">
        <v>4.8</v>
      </c>
      <c r="W1043">
        <v>67.599999999999994</v>
      </c>
      <c r="X1043">
        <v>70</v>
      </c>
      <c r="Y1043" t="s">
        <v>443</v>
      </c>
      <c r="Z1043" t="s">
        <v>439</v>
      </c>
      <c r="AA1043" t="s">
        <v>439</v>
      </c>
      <c r="AB1043" t="s">
        <v>439</v>
      </c>
      <c r="AC1043" t="s">
        <v>439</v>
      </c>
      <c r="AD1043" t="s">
        <v>439</v>
      </c>
      <c r="AE1043" t="s">
        <v>439</v>
      </c>
      <c r="AF1043" t="s">
        <v>444</v>
      </c>
      <c r="AG1043" t="s">
        <v>439</v>
      </c>
      <c r="AH1043" t="s">
        <v>444</v>
      </c>
      <c r="AI1043" t="s">
        <v>439</v>
      </c>
      <c r="AJ1043" t="s">
        <v>439</v>
      </c>
      <c r="AK1043">
        <v>0</v>
      </c>
      <c r="AL1043">
        <v>0</v>
      </c>
      <c r="AM1043">
        <v>6.3179999999999995E-11</v>
      </c>
      <c r="AN1043">
        <v>1.2539999999999999E-11</v>
      </c>
      <c r="AO1043">
        <v>6.66</v>
      </c>
      <c r="AP1043">
        <v>163</v>
      </c>
      <c r="AQ1043" t="str">
        <f t="shared" si="179"/>
        <v/>
      </c>
      <c r="AR1043" t="s">
        <v>955</v>
      </c>
      <c r="AS1043" t="s">
        <v>956</v>
      </c>
      <c r="AT1043" t="str">
        <f t="shared" si="180"/>
        <v/>
      </c>
      <c r="AU1043" t="str">
        <f t="shared" si="187"/>
        <v/>
      </c>
      <c r="AV1043" t="str">
        <f t="shared" si="188"/>
        <v/>
      </c>
      <c r="AW1043" s="19" t="str">
        <f t="shared" si="189"/>
        <v/>
      </c>
      <c r="AX1043" s="25">
        <v>4.8</v>
      </c>
      <c r="AY1043" s="26">
        <f t="shared" si="181"/>
        <v>14.083333333333332</v>
      </c>
      <c r="AZ1043">
        <v>67.599999999999994</v>
      </c>
      <c r="BA1043" s="21">
        <f t="shared" si="182"/>
        <v>14.583333333333334</v>
      </c>
      <c r="BB1043">
        <v>70</v>
      </c>
      <c r="BC1043" t="s">
        <v>443</v>
      </c>
      <c r="BD1043" s="21" t="e">
        <f t="shared" si="183"/>
        <v>#VALUE!</v>
      </c>
      <c r="BE1043" t="s">
        <v>439</v>
      </c>
      <c r="BF1043" s="21" t="e">
        <f t="shared" si="184"/>
        <v>#VALUE!</v>
      </c>
      <c r="BG1043" t="s">
        <v>439</v>
      </c>
      <c r="BH1043" t="s">
        <v>439</v>
      </c>
      <c r="BI1043" s="21" t="e">
        <f t="shared" si="185"/>
        <v>#VALUE!</v>
      </c>
      <c r="BJ1043" t="s">
        <v>439</v>
      </c>
      <c r="BK1043" t="s">
        <v>439</v>
      </c>
      <c r="BL1043" s="21" t="e">
        <f t="shared" si="186"/>
        <v>#VALUE!</v>
      </c>
      <c r="BN1043" s="28"/>
      <c r="BP1043" s="29"/>
      <c r="BR1043" s="30"/>
    </row>
    <row r="1044" spans="1:70" hidden="1" outlineLevel="2" collapsed="1" x14ac:dyDescent="0.35">
      <c r="A1044" t="s">
        <v>443</v>
      </c>
      <c r="B1044" t="s">
        <v>443</v>
      </c>
      <c r="C1044" t="s">
        <v>457</v>
      </c>
      <c r="D1044" t="s">
        <v>458</v>
      </c>
      <c r="E1044" t="s">
        <v>508</v>
      </c>
      <c r="F1044" t="s">
        <v>509</v>
      </c>
      <c r="G1044" t="s">
        <v>459</v>
      </c>
      <c r="H1044" t="s">
        <v>460</v>
      </c>
      <c r="I1044" t="s">
        <v>463</v>
      </c>
      <c r="J1044" t="s">
        <v>464</v>
      </c>
      <c r="K1044" t="s">
        <v>466</v>
      </c>
      <c r="L1044" t="s">
        <v>510</v>
      </c>
      <c r="M1044" t="s">
        <v>468</v>
      </c>
      <c r="N1044" t="s">
        <v>511</v>
      </c>
      <c r="O1044" t="s">
        <v>512</v>
      </c>
      <c r="P1044" t="s">
        <v>513</v>
      </c>
      <c r="Q1044" t="s">
        <v>514</v>
      </c>
      <c r="R1044" t="s">
        <v>515</v>
      </c>
      <c r="S1044" t="s">
        <v>516</v>
      </c>
      <c r="T1044" t="s">
        <v>517</v>
      </c>
      <c r="U1044" t="s">
        <v>469</v>
      </c>
      <c r="V1044" t="s">
        <v>518</v>
      </c>
      <c r="W1044" t="s">
        <v>519</v>
      </c>
      <c r="X1044" t="s">
        <v>520</v>
      </c>
      <c r="Y1044" t="s">
        <v>521</v>
      </c>
      <c r="Z1044" t="s">
        <v>522</v>
      </c>
      <c r="AA1044" t="s">
        <v>523</v>
      </c>
      <c r="AB1044" t="s">
        <v>524</v>
      </c>
      <c r="AC1044" t="s">
        <v>525</v>
      </c>
      <c r="AD1044" t="s">
        <v>526</v>
      </c>
      <c r="AE1044" t="s">
        <v>527</v>
      </c>
      <c r="AF1044" t="s">
        <v>480</v>
      </c>
      <c r="AG1044" t="s">
        <v>528</v>
      </c>
      <c r="AH1044" t="s">
        <v>529</v>
      </c>
      <c r="AI1044" t="s">
        <v>462</v>
      </c>
      <c r="AJ1044" t="s">
        <v>530</v>
      </c>
      <c r="AK1044" t="s">
        <v>531</v>
      </c>
      <c r="AL1044" t="s">
        <v>532</v>
      </c>
      <c r="AM1044" t="s">
        <v>533</v>
      </c>
      <c r="AN1044" t="s">
        <v>534</v>
      </c>
      <c r="AO1044" t="s">
        <v>535</v>
      </c>
      <c r="AP1044" t="s">
        <v>536</v>
      </c>
      <c r="AQ1044" t="str">
        <f t="shared" si="179"/>
        <v>Identifying Node</v>
      </c>
      <c r="AT1044" t="str">
        <f t="shared" si="180"/>
        <v>Identifying No</v>
      </c>
      <c r="AU1044" t="str">
        <f t="shared" si="187"/>
        <v>ntifying</v>
      </c>
      <c r="AV1044" t="str">
        <f t="shared" si="188"/>
        <v>tifying</v>
      </c>
      <c r="AW1044" s="19" t="str">
        <f t="shared" si="189"/>
        <v>tifying</v>
      </c>
      <c r="AX1044" s="25" t="s">
        <v>518</v>
      </c>
      <c r="AY1044" s="26" t="e">
        <f t="shared" si="181"/>
        <v>#VALUE!</v>
      </c>
      <c r="AZ1044" t="s">
        <v>519</v>
      </c>
      <c r="BA1044" s="21" t="e">
        <f t="shared" si="182"/>
        <v>#VALUE!</v>
      </c>
      <c r="BB1044" t="s">
        <v>520</v>
      </c>
      <c r="BC1044" t="s">
        <v>521</v>
      </c>
      <c r="BD1044" s="21" t="e">
        <f t="shared" si="183"/>
        <v>#VALUE!</v>
      </c>
      <c r="BE1044" t="s">
        <v>522</v>
      </c>
      <c r="BF1044" s="21" t="e">
        <f t="shared" si="184"/>
        <v>#VALUE!</v>
      </c>
      <c r="BG1044" t="s">
        <v>523</v>
      </c>
      <c r="BH1044" t="s">
        <v>524</v>
      </c>
      <c r="BI1044" s="21" t="e">
        <f t="shared" si="185"/>
        <v>#VALUE!</v>
      </c>
      <c r="BJ1044" t="s">
        <v>525</v>
      </c>
      <c r="BK1044" t="s">
        <v>526</v>
      </c>
      <c r="BL1044" s="21" t="e">
        <f t="shared" si="186"/>
        <v>#VALUE!</v>
      </c>
      <c r="BN1044" s="28"/>
      <c r="BP1044" s="29"/>
      <c r="BR1044" s="30"/>
    </row>
    <row r="1045" spans="1:70" hidden="1" outlineLevel="2" collapsed="1" x14ac:dyDescent="0.35">
      <c r="A1045" t="s">
        <v>443</v>
      </c>
      <c r="B1045" t="s">
        <v>443</v>
      </c>
      <c r="C1045" t="b">
        <v>0</v>
      </c>
      <c r="D1045" t="s">
        <v>439</v>
      </c>
      <c r="E1045" t="s">
        <v>538</v>
      </c>
      <c r="F1045" t="s">
        <v>550</v>
      </c>
      <c r="G1045" t="s">
        <v>953</v>
      </c>
      <c r="H1045" t="s">
        <v>443</v>
      </c>
      <c r="I1045">
        <v>1</v>
      </c>
      <c r="J1045">
        <v>1</v>
      </c>
      <c r="K1045" t="s">
        <v>793</v>
      </c>
      <c r="L1045" t="s">
        <v>793</v>
      </c>
      <c r="M1045">
        <v>0</v>
      </c>
      <c r="N1045">
        <v>2</v>
      </c>
      <c r="O1045">
        <v>0.88590000000000002</v>
      </c>
      <c r="P1045">
        <v>0</v>
      </c>
      <c r="Q1045">
        <v>1</v>
      </c>
      <c r="R1045">
        <v>1</v>
      </c>
      <c r="S1045">
        <v>1200.0117499999999</v>
      </c>
      <c r="T1045">
        <v>2399.01622</v>
      </c>
      <c r="U1045">
        <v>2399.0184100000001</v>
      </c>
      <c r="V1045">
        <v>-0.91</v>
      </c>
      <c r="W1045">
        <v>-1.09E-3</v>
      </c>
      <c r="X1045" t="s">
        <v>540</v>
      </c>
      <c r="Y1045" t="s">
        <v>541</v>
      </c>
      <c r="Z1045">
        <v>0</v>
      </c>
      <c r="AA1045">
        <v>30</v>
      </c>
      <c r="AB1045">
        <v>61.346800000000002</v>
      </c>
      <c r="AC1045">
        <v>43870</v>
      </c>
      <c r="AD1045" t="s">
        <v>551</v>
      </c>
      <c r="AE1045" t="s">
        <v>552</v>
      </c>
      <c r="AF1045" t="s">
        <v>443</v>
      </c>
      <c r="AG1045">
        <v>4.91</v>
      </c>
      <c r="AH1045" t="s">
        <v>443</v>
      </c>
      <c r="AI1045" t="b">
        <v>0</v>
      </c>
      <c r="AJ1045" t="s">
        <v>443</v>
      </c>
      <c r="AK1045" t="s">
        <v>443</v>
      </c>
      <c r="AL1045" t="s">
        <v>443</v>
      </c>
      <c r="AM1045">
        <v>0</v>
      </c>
      <c r="AN1045">
        <v>2.4358300000000002E-13</v>
      </c>
      <c r="AO1045">
        <v>352808632</v>
      </c>
      <c r="AP1045">
        <v>60.91</v>
      </c>
      <c r="AQ1045" t="str">
        <f t="shared" si="179"/>
        <v>Sequest HT (A2)</v>
      </c>
      <c r="AT1045" t="str">
        <f t="shared" si="180"/>
        <v>Sequest HT (A2</v>
      </c>
      <c r="AU1045" t="str">
        <f t="shared" si="187"/>
        <v xml:space="preserve">uest HT </v>
      </c>
      <c r="AV1045" t="str">
        <f t="shared" si="188"/>
        <v xml:space="preserve">est HT </v>
      </c>
      <c r="AW1045" s="19" t="str">
        <f t="shared" si="189"/>
        <v xml:space="preserve">est HT </v>
      </c>
      <c r="AX1045" s="25">
        <v>-0.91</v>
      </c>
      <c r="AY1045" s="26">
        <f t="shared" si="181"/>
        <v>1.1978021978021978E-3</v>
      </c>
      <c r="AZ1045">
        <v>-1.09E-3</v>
      </c>
      <c r="BA1045" s="21" t="e">
        <f t="shared" si="182"/>
        <v>#VALUE!</v>
      </c>
      <c r="BB1045" t="s">
        <v>540</v>
      </c>
      <c r="BC1045" t="s">
        <v>541</v>
      </c>
      <c r="BD1045" s="21" t="e">
        <f t="shared" si="183"/>
        <v>#VALUE!</v>
      </c>
      <c r="BE1045">
        <v>0</v>
      </c>
      <c r="BF1045" s="21" t="e">
        <f t="shared" si="184"/>
        <v>#VALUE!</v>
      </c>
      <c r="BG1045">
        <v>30</v>
      </c>
      <c r="BH1045">
        <v>61.346800000000002</v>
      </c>
      <c r="BI1045" s="21">
        <f t="shared" si="185"/>
        <v>715.11472481042199</v>
      </c>
      <c r="BJ1045">
        <v>43870</v>
      </c>
      <c r="BK1045" t="s">
        <v>551</v>
      </c>
      <c r="BL1045" s="21" t="e">
        <f t="shared" si="186"/>
        <v>#VALUE!</v>
      </c>
      <c r="BN1045" s="28"/>
      <c r="BP1045" s="29"/>
      <c r="BR1045" s="30"/>
    </row>
    <row r="1046" spans="1:70" hidden="1" outlineLevel="2" collapsed="1" x14ac:dyDescent="0.35">
      <c r="A1046" t="s">
        <v>443</v>
      </c>
      <c r="B1046" t="s">
        <v>443</v>
      </c>
      <c r="C1046" t="b">
        <v>0</v>
      </c>
      <c r="D1046" t="s">
        <v>439</v>
      </c>
      <c r="E1046" t="s">
        <v>538</v>
      </c>
      <c r="F1046" t="s">
        <v>550</v>
      </c>
      <c r="G1046" t="s">
        <v>953</v>
      </c>
      <c r="H1046" t="s">
        <v>443</v>
      </c>
      <c r="I1046">
        <v>1</v>
      </c>
      <c r="J1046">
        <v>1</v>
      </c>
      <c r="K1046" t="s">
        <v>793</v>
      </c>
      <c r="L1046" t="s">
        <v>793</v>
      </c>
      <c r="M1046">
        <v>0</v>
      </c>
      <c r="N1046">
        <v>2</v>
      </c>
      <c r="O1046">
        <v>0.80920000000000003</v>
      </c>
      <c r="P1046">
        <v>0</v>
      </c>
      <c r="Q1046">
        <v>1</v>
      </c>
      <c r="R1046">
        <v>1</v>
      </c>
      <c r="S1046">
        <v>1200.0128199999999</v>
      </c>
      <c r="T1046">
        <v>2399.0183699999998</v>
      </c>
      <c r="U1046">
        <v>2399.0184100000001</v>
      </c>
      <c r="V1046">
        <v>-0.02</v>
      </c>
      <c r="W1046">
        <v>-2.0000000000000002E-5</v>
      </c>
      <c r="X1046" t="s">
        <v>540</v>
      </c>
      <c r="Y1046" t="s">
        <v>541</v>
      </c>
      <c r="Z1046">
        <v>0.66893199999999997</v>
      </c>
      <c r="AA1046">
        <v>30</v>
      </c>
      <c r="AB1046">
        <v>60.658999999999999</v>
      </c>
      <c r="AC1046">
        <v>43258</v>
      </c>
      <c r="AD1046" t="s">
        <v>551</v>
      </c>
      <c r="AE1046" t="s">
        <v>552</v>
      </c>
      <c r="AF1046" t="s">
        <v>443</v>
      </c>
      <c r="AG1046">
        <v>5.19</v>
      </c>
      <c r="AH1046" t="s">
        <v>443</v>
      </c>
      <c r="AI1046" t="b">
        <v>0</v>
      </c>
      <c r="AJ1046" t="s">
        <v>443</v>
      </c>
      <c r="AK1046" t="s">
        <v>443</v>
      </c>
      <c r="AL1046" t="s">
        <v>443</v>
      </c>
      <c r="AM1046">
        <v>0</v>
      </c>
      <c r="AN1046">
        <v>3.287E-13</v>
      </c>
      <c r="AO1046">
        <v>352808632</v>
      </c>
      <c r="AP1046">
        <v>60.91</v>
      </c>
      <c r="AQ1046" t="str">
        <f t="shared" si="179"/>
        <v>Sequest HT (A2)</v>
      </c>
      <c r="AT1046" t="str">
        <f t="shared" si="180"/>
        <v>Sequest HT (A2</v>
      </c>
      <c r="AU1046" t="str">
        <f t="shared" si="187"/>
        <v xml:space="preserve">uest HT </v>
      </c>
      <c r="AV1046" t="str">
        <f t="shared" si="188"/>
        <v xml:space="preserve">est HT </v>
      </c>
      <c r="AW1046" s="19" t="str">
        <f t="shared" si="189"/>
        <v xml:space="preserve">est HT </v>
      </c>
      <c r="AX1046" s="25">
        <v>-0.02</v>
      </c>
      <c r="AY1046" s="26">
        <f t="shared" si="181"/>
        <v>1E-3</v>
      </c>
      <c r="AZ1046">
        <v>-2.0000000000000002E-5</v>
      </c>
      <c r="BA1046" s="21" t="e">
        <f t="shared" si="182"/>
        <v>#VALUE!</v>
      </c>
      <c r="BB1046" t="s">
        <v>540</v>
      </c>
      <c r="BC1046" t="s">
        <v>541</v>
      </c>
      <c r="BD1046" s="21" t="e">
        <f t="shared" si="183"/>
        <v>#VALUE!</v>
      </c>
      <c r="BE1046">
        <v>0.66893199999999997</v>
      </c>
      <c r="BF1046" s="21" t="e">
        <f t="shared" si="184"/>
        <v>#VALUE!</v>
      </c>
      <c r="BG1046">
        <v>30</v>
      </c>
      <c r="BH1046">
        <v>60.658999999999999</v>
      </c>
      <c r="BI1046" s="21">
        <f t="shared" si="185"/>
        <v>713.13407738340561</v>
      </c>
      <c r="BJ1046">
        <v>43258</v>
      </c>
      <c r="BK1046" t="s">
        <v>551</v>
      </c>
      <c r="BL1046" s="21" t="e">
        <f t="shared" si="186"/>
        <v>#VALUE!</v>
      </c>
      <c r="BN1046" s="28"/>
      <c r="BP1046" s="29"/>
      <c r="BR1046" s="30"/>
    </row>
    <row r="1047" spans="1:70" hidden="1" outlineLevel="2" collapsed="1" x14ac:dyDescent="0.35">
      <c r="A1047" t="s">
        <v>443</v>
      </c>
      <c r="B1047" t="s">
        <v>443</v>
      </c>
      <c r="C1047" t="b">
        <v>0</v>
      </c>
      <c r="D1047" t="s">
        <v>439</v>
      </c>
      <c r="E1047" t="s">
        <v>538</v>
      </c>
      <c r="F1047" t="s">
        <v>550</v>
      </c>
      <c r="G1047" t="s">
        <v>953</v>
      </c>
      <c r="H1047" t="s">
        <v>443</v>
      </c>
      <c r="I1047">
        <v>1</v>
      </c>
      <c r="J1047">
        <v>1</v>
      </c>
      <c r="K1047" t="s">
        <v>793</v>
      </c>
      <c r="L1047" t="s">
        <v>793</v>
      </c>
      <c r="M1047">
        <v>0</v>
      </c>
      <c r="N1047">
        <v>2</v>
      </c>
      <c r="O1047">
        <v>0.84209999999999996</v>
      </c>
      <c r="P1047">
        <v>0</v>
      </c>
      <c r="Q1047">
        <v>1</v>
      </c>
      <c r="R1047">
        <v>1</v>
      </c>
      <c r="S1047">
        <v>1200.01289</v>
      </c>
      <c r="T1047">
        <v>2399.0185000000001</v>
      </c>
      <c r="U1047">
        <v>2399.0184100000001</v>
      </c>
      <c r="V1047">
        <v>0.04</v>
      </c>
      <c r="W1047">
        <v>5.0000000000000002E-5</v>
      </c>
      <c r="X1047" t="s">
        <v>540</v>
      </c>
      <c r="Y1047" t="s">
        <v>541</v>
      </c>
      <c r="Z1047">
        <v>0</v>
      </c>
      <c r="AA1047">
        <v>30</v>
      </c>
      <c r="AB1047">
        <v>58.619100000000003</v>
      </c>
      <c r="AC1047">
        <v>41064</v>
      </c>
      <c r="AD1047" t="s">
        <v>554</v>
      </c>
      <c r="AE1047" t="s">
        <v>555</v>
      </c>
      <c r="AF1047" t="s">
        <v>443</v>
      </c>
      <c r="AG1047">
        <v>4.37</v>
      </c>
      <c r="AH1047" t="s">
        <v>443</v>
      </c>
      <c r="AI1047" t="b">
        <v>0</v>
      </c>
      <c r="AJ1047" t="s">
        <v>443</v>
      </c>
      <c r="AK1047" t="s">
        <v>443</v>
      </c>
      <c r="AL1047" t="s">
        <v>443</v>
      </c>
      <c r="AM1047">
        <v>0</v>
      </c>
      <c r="AN1047">
        <v>1.013E-12</v>
      </c>
      <c r="AO1047">
        <v>563020352</v>
      </c>
      <c r="AP1047">
        <v>58.23</v>
      </c>
      <c r="AQ1047" t="str">
        <f t="shared" si="179"/>
        <v>Sequest HT (A2)</v>
      </c>
      <c r="AT1047" t="str">
        <f t="shared" si="180"/>
        <v>Sequest HT (A2</v>
      </c>
      <c r="AU1047" t="str">
        <f t="shared" si="187"/>
        <v xml:space="preserve">uest HT </v>
      </c>
      <c r="AV1047" t="str">
        <f t="shared" si="188"/>
        <v xml:space="preserve">est HT </v>
      </c>
      <c r="AW1047" s="19" t="str">
        <f t="shared" si="189"/>
        <v xml:space="preserve">est HT </v>
      </c>
      <c r="AX1047" s="25">
        <v>0.04</v>
      </c>
      <c r="AY1047" s="26">
        <f t="shared" si="181"/>
        <v>1.25E-3</v>
      </c>
      <c r="AZ1047">
        <v>5.0000000000000002E-5</v>
      </c>
      <c r="BA1047" s="21" t="e">
        <f t="shared" si="182"/>
        <v>#VALUE!</v>
      </c>
      <c r="BB1047" t="s">
        <v>540</v>
      </c>
      <c r="BC1047" t="s">
        <v>541</v>
      </c>
      <c r="BD1047" s="21" t="e">
        <f t="shared" si="183"/>
        <v>#VALUE!</v>
      </c>
      <c r="BE1047">
        <v>0</v>
      </c>
      <c r="BF1047" s="21" t="e">
        <f t="shared" si="184"/>
        <v>#VALUE!</v>
      </c>
      <c r="BG1047">
        <v>30</v>
      </c>
      <c r="BH1047">
        <v>58.619100000000003</v>
      </c>
      <c r="BI1047" s="21">
        <f t="shared" si="185"/>
        <v>700.5225259343797</v>
      </c>
      <c r="BJ1047">
        <v>41064</v>
      </c>
      <c r="BK1047" t="s">
        <v>554</v>
      </c>
      <c r="BL1047" s="21" t="e">
        <f t="shared" si="186"/>
        <v>#VALUE!</v>
      </c>
      <c r="BN1047" s="28"/>
      <c r="BP1047" s="29"/>
      <c r="BR1047" s="30"/>
    </row>
    <row r="1048" spans="1:70" hidden="1" outlineLevel="2" collapsed="1" x14ac:dyDescent="0.35">
      <c r="A1048" t="s">
        <v>443</v>
      </c>
      <c r="B1048" t="s">
        <v>443</v>
      </c>
      <c r="C1048" t="b">
        <v>0</v>
      </c>
      <c r="D1048" t="s">
        <v>439</v>
      </c>
      <c r="E1048" t="s">
        <v>538</v>
      </c>
      <c r="F1048" t="s">
        <v>550</v>
      </c>
      <c r="G1048" t="s">
        <v>953</v>
      </c>
      <c r="H1048" t="s">
        <v>443</v>
      </c>
      <c r="I1048">
        <v>1</v>
      </c>
      <c r="J1048">
        <v>1</v>
      </c>
      <c r="K1048" t="s">
        <v>793</v>
      </c>
      <c r="L1048" t="s">
        <v>793</v>
      </c>
      <c r="M1048">
        <v>0</v>
      </c>
      <c r="N1048">
        <v>2</v>
      </c>
      <c r="O1048">
        <v>0.82740000000000002</v>
      </c>
      <c r="P1048">
        <v>0</v>
      </c>
      <c r="Q1048">
        <v>1</v>
      </c>
      <c r="R1048">
        <v>1</v>
      </c>
      <c r="S1048">
        <v>1200.0121300000001</v>
      </c>
      <c r="T1048">
        <v>2399.0169900000001</v>
      </c>
      <c r="U1048">
        <v>2399.0184100000001</v>
      </c>
      <c r="V1048">
        <v>-0.59</v>
      </c>
      <c r="W1048">
        <v>-7.1000000000000002E-4</v>
      </c>
      <c r="X1048" t="s">
        <v>540</v>
      </c>
      <c r="Y1048" t="s">
        <v>541</v>
      </c>
      <c r="Z1048">
        <v>4.6962080000000004</v>
      </c>
      <c r="AA1048">
        <v>30</v>
      </c>
      <c r="AB1048">
        <v>58.5749</v>
      </c>
      <c r="AC1048">
        <v>40697</v>
      </c>
      <c r="AD1048" t="s">
        <v>542</v>
      </c>
      <c r="AE1048" t="s">
        <v>543</v>
      </c>
      <c r="AF1048" t="s">
        <v>443</v>
      </c>
      <c r="AG1048">
        <v>4.46</v>
      </c>
      <c r="AH1048" t="s">
        <v>443</v>
      </c>
      <c r="AI1048" t="b">
        <v>0</v>
      </c>
      <c r="AJ1048" t="s">
        <v>443</v>
      </c>
      <c r="AK1048" t="s">
        <v>443</v>
      </c>
      <c r="AL1048" t="s">
        <v>443</v>
      </c>
      <c r="AM1048">
        <v>0</v>
      </c>
      <c r="AN1048">
        <v>4.1129999999999999E-12</v>
      </c>
      <c r="AO1048">
        <v>506172192</v>
      </c>
      <c r="AP1048">
        <v>58.2</v>
      </c>
      <c r="AQ1048" t="str">
        <f t="shared" si="179"/>
        <v>Sequest HT (A2)</v>
      </c>
      <c r="AT1048" t="str">
        <f t="shared" si="180"/>
        <v>Sequest HT (A2</v>
      </c>
      <c r="AU1048" t="str">
        <f t="shared" si="187"/>
        <v xml:space="preserve">uest HT </v>
      </c>
      <c r="AV1048" t="str">
        <f t="shared" si="188"/>
        <v xml:space="preserve">est HT </v>
      </c>
      <c r="AW1048" s="19" t="str">
        <f t="shared" si="189"/>
        <v xml:space="preserve">est HT </v>
      </c>
      <c r="AX1048" s="25">
        <v>-0.59</v>
      </c>
      <c r="AY1048" s="26">
        <f t="shared" si="181"/>
        <v>1.2033898305084747E-3</v>
      </c>
      <c r="AZ1048">
        <v>-7.1000000000000002E-4</v>
      </c>
      <c r="BA1048" s="21" t="e">
        <f t="shared" si="182"/>
        <v>#VALUE!</v>
      </c>
      <c r="BB1048" t="s">
        <v>540</v>
      </c>
      <c r="BC1048" t="s">
        <v>541</v>
      </c>
      <c r="BD1048" s="21" t="e">
        <f t="shared" si="183"/>
        <v>#VALUE!</v>
      </c>
      <c r="BE1048">
        <v>4.6962080000000004</v>
      </c>
      <c r="BF1048" s="21" t="e">
        <f t="shared" si="184"/>
        <v>#VALUE!</v>
      </c>
      <c r="BG1048">
        <v>30</v>
      </c>
      <c r="BH1048">
        <v>58.5749</v>
      </c>
      <c r="BI1048" s="21">
        <f t="shared" si="185"/>
        <v>694.78565050900647</v>
      </c>
      <c r="BJ1048">
        <v>40697</v>
      </c>
      <c r="BK1048" t="s">
        <v>542</v>
      </c>
      <c r="BL1048" s="21" t="e">
        <f t="shared" si="186"/>
        <v>#VALUE!</v>
      </c>
      <c r="BN1048" s="28"/>
      <c r="BP1048" s="29"/>
      <c r="BR1048" s="30"/>
    </row>
    <row r="1049" spans="1:70" hidden="1" outlineLevel="2" collapsed="1" x14ac:dyDescent="0.35">
      <c r="A1049" t="s">
        <v>443</v>
      </c>
      <c r="B1049" t="s">
        <v>443</v>
      </c>
      <c r="C1049" t="b">
        <v>0</v>
      </c>
      <c r="D1049" t="s">
        <v>439</v>
      </c>
      <c r="E1049" t="s">
        <v>538</v>
      </c>
      <c r="F1049" t="s">
        <v>550</v>
      </c>
      <c r="G1049" t="s">
        <v>953</v>
      </c>
      <c r="H1049" t="s">
        <v>443</v>
      </c>
      <c r="I1049">
        <v>1</v>
      </c>
      <c r="J1049">
        <v>1</v>
      </c>
      <c r="K1049" t="s">
        <v>793</v>
      </c>
      <c r="L1049" t="s">
        <v>793</v>
      </c>
      <c r="M1049">
        <v>0</v>
      </c>
      <c r="N1049">
        <v>2</v>
      </c>
      <c r="O1049">
        <v>0.82730000000000004</v>
      </c>
      <c r="P1049">
        <v>0</v>
      </c>
      <c r="Q1049">
        <v>1</v>
      </c>
      <c r="R1049">
        <v>1</v>
      </c>
      <c r="S1049">
        <v>1200.01226</v>
      </c>
      <c r="T1049">
        <v>2399.0172499999999</v>
      </c>
      <c r="U1049">
        <v>2399.0184100000001</v>
      </c>
      <c r="V1049">
        <v>-0.48</v>
      </c>
      <c r="W1049">
        <v>-5.8E-4</v>
      </c>
      <c r="X1049" t="s">
        <v>540</v>
      </c>
      <c r="Y1049" t="s">
        <v>541</v>
      </c>
      <c r="Z1049">
        <v>0</v>
      </c>
      <c r="AA1049">
        <v>29.143999999999998</v>
      </c>
      <c r="AB1049">
        <v>58.466700000000003</v>
      </c>
      <c r="AC1049">
        <v>40889</v>
      </c>
      <c r="AD1049" t="s">
        <v>563</v>
      </c>
      <c r="AE1049" t="s">
        <v>564</v>
      </c>
      <c r="AF1049" t="s">
        <v>443</v>
      </c>
      <c r="AG1049">
        <v>6.66</v>
      </c>
      <c r="AH1049" t="s">
        <v>443</v>
      </c>
      <c r="AI1049" t="b">
        <v>0</v>
      </c>
      <c r="AJ1049" t="s">
        <v>443</v>
      </c>
      <c r="AK1049" t="s">
        <v>443</v>
      </c>
      <c r="AL1049" t="s">
        <v>443</v>
      </c>
      <c r="AM1049">
        <v>0</v>
      </c>
      <c r="AN1049">
        <v>1.2539999999999999E-11</v>
      </c>
      <c r="AO1049">
        <v>1074349568</v>
      </c>
      <c r="AP1049">
        <v>58.16</v>
      </c>
      <c r="AQ1049" t="str">
        <f t="shared" si="179"/>
        <v>Sequest HT (A2)</v>
      </c>
      <c r="AT1049" t="str">
        <f t="shared" si="180"/>
        <v>Sequest HT (A2</v>
      </c>
      <c r="AU1049" t="str">
        <f t="shared" si="187"/>
        <v xml:space="preserve">uest HT </v>
      </c>
      <c r="AV1049" t="str">
        <f t="shared" si="188"/>
        <v xml:space="preserve">est HT </v>
      </c>
      <c r="AW1049" s="19" t="str">
        <f t="shared" si="189"/>
        <v xml:space="preserve">est HT </v>
      </c>
      <c r="AX1049" s="25">
        <v>-0.48</v>
      </c>
      <c r="AY1049" s="26">
        <f t="shared" si="181"/>
        <v>1.2083333333333334E-3</v>
      </c>
      <c r="AZ1049">
        <v>-5.8E-4</v>
      </c>
      <c r="BA1049" s="21" t="e">
        <f t="shared" si="182"/>
        <v>#VALUE!</v>
      </c>
      <c r="BB1049" t="s">
        <v>540</v>
      </c>
      <c r="BC1049" t="s">
        <v>541</v>
      </c>
      <c r="BD1049" s="21" t="e">
        <f t="shared" si="183"/>
        <v>#VALUE!</v>
      </c>
      <c r="BE1049">
        <v>0</v>
      </c>
      <c r="BF1049" s="21" t="e">
        <f t="shared" si="184"/>
        <v>#VALUE!</v>
      </c>
      <c r="BG1049">
        <v>29.143999999999998</v>
      </c>
      <c r="BH1049">
        <v>58.466700000000003</v>
      </c>
      <c r="BI1049" s="21">
        <f t="shared" si="185"/>
        <v>699.35535954654529</v>
      </c>
      <c r="BJ1049">
        <v>40889</v>
      </c>
      <c r="BK1049" t="s">
        <v>563</v>
      </c>
      <c r="BL1049" s="21" t="e">
        <f t="shared" si="186"/>
        <v>#VALUE!</v>
      </c>
      <c r="BN1049" s="28"/>
      <c r="BP1049" s="29"/>
      <c r="BR1049" s="30"/>
    </row>
    <row r="1050" spans="1:70" hidden="1" outlineLevel="2" collapsed="1" x14ac:dyDescent="0.35">
      <c r="A1050" t="s">
        <v>443</v>
      </c>
      <c r="B1050" t="s">
        <v>443</v>
      </c>
      <c r="C1050" t="b">
        <v>0</v>
      </c>
      <c r="D1050" t="s">
        <v>439</v>
      </c>
      <c r="E1050" t="s">
        <v>557</v>
      </c>
      <c r="F1050" t="s">
        <v>550</v>
      </c>
      <c r="G1050" t="s">
        <v>953</v>
      </c>
      <c r="H1050" t="s">
        <v>443</v>
      </c>
      <c r="I1050">
        <v>1</v>
      </c>
      <c r="J1050">
        <v>1</v>
      </c>
      <c r="K1050" t="s">
        <v>793</v>
      </c>
      <c r="L1050" t="s">
        <v>793</v>
      </c>
      <c r="M1050">
        <v>0</v>
      </c>
      <c r="N1050">
        <v>2</v>
      </c>
      <c r="O1050">
        <v>1</v>
      </c>
      <c r="P1050">
        <v>0</v>
      </c>
      <c r="Q1050">
        <v>1</v>
      </c>
      <c r="R1050">
        <v>1</v>
      </c>
      <c r="S1050">
        <v>1200.0128199999999</v>
      </c>
      <c r="T1050">
        <v>2399.0183699999998</v>
      </c>
      <c r="U1050">
        <v>2399.0184100000001</v>
      </c>
      <c r="V1050">
        <v>-0.02</v>
      </c>
      <c r="W1050">
        <v>-2.0000000000000002E-5</v>
      </c>
      <c r="X1050" t="s">
        <v>540</v>
      </c>
      <c r="Y1050" t="s">
        <v>541</v>
      </c>
      <c r="Z1050">
        <v>0.66893199999999997</v>
      </c>
      <c r="AA1050">
        <v>30</v>
      </c>
      <c r="AB1050">
        <v>60.658999999999999</v>
      </c>
      <c r="AC1050">
        <v>43258</v>
      </c>
      <c r="AD1050" t="s">
        <v>551</v>
      </c>
      <c r="AE1050" t="s">
        <v>552</v>
      </c>
      <c r="AF1050" t="s">
        <v>443</v>
      </c>
      <c r="AG1050" t="s">
        <v>443</v>
      </c>
      <c r="AH1050">
        <v>180</v>
      </c>
      <c r="AI1050" t="b">
        <v>0</v>
      </c>
      <c r="AJ1050">
        <v>45</v>
      </c>
      <c r="AK1050">
        <v>27</v>
      </c>
      <c r="AL1050">
        <v>3.1225826325071001E-18</v>
      </c>
      <c r="AM1050">
        <v>0</v>
      </c>
      <c r="AN1050">
        <v>2.7717559999999999E-11</v>
      </c>
      <c r="AO1050">
        <v>352808632</v>
      </c>
      <c r="AP1050">
        <v>60.91</v>
      </c>
      <c r="AQ1050" t="str">
        <f t="shared" si="179"/>
        <v>Mascot (A5)</v>
      </c>
      <c r="AT1050" t="str">
        <f t="shared" si="180"/>
        <v>Mascot (A5)</v>
      </c>
      <c r="AU1050" t="str">
        <f t="shared" si="187"/>
        <v>cot (A5)</v>
      </c>
      <c r="AV1050" t="str">
        <f t="shared" si="188"/>
        <v>ot (A5)</v>
      </c>
      <c r="AW1050" s="19" t="str">
        <f t="shared" si="189"/>
        <v>ot (A5)</v>
      </c>
      <c r="AX1050" s="25">
        <v>-0.02</v>
      </c>
      <c r="AY1050" s="26">
        <f t="shared" si="181"/>
        <v>1E-3</v>
      </c>
      <c r="AZ1050">
        <v>-2.0000000000000002E-5</v>
      </c>
      <c r="BA1050" s="21" t="e">
        <f t="shared" si="182"/>
        <v>#VALUE!</v>
      </c>
      <c r="BB1050" t="s">
        <v>540</v>
      </c>
      <c r="BC1050" t="s">
        <v>541</v>
      </c>
      <c r="BD1050" s="21" t="e">
        <f t="shared" si="183"/>
        <v>#VALUE!</v>
      </c>
      <c r="BE1050">
        <v>0.66893199999999997</v>
      </c>
      <c r="BF1050" s="21" t="e">
        <f t="shared" si="184"/>
        <v>#VALUE!</v>
      </c>
      <c r="BG1050">
        <v>30</v>
      </c>
      <c r="BH1050">
        <v>60.658999999999999</v>
      </c>
      <c r="BI1050" s="21">
        <f t="shared" si="185"/>
        <v>713.13407738340561</v>
      </c>
      <c r="BJ1050">
        <v>43258</v>
      </c>
      <c r="BK1050" t="s">
        <v>551</v>
      </c>
      <c r="BL1050" s="21" t="e">
        <f t="shared" si="186"/>
        <v>#VALUE!</v>
      </c>
      <c r="BN1050" s="28"/>
      <c r="BP1050" s="29"/>
      <c r="BR1050" s="30"/>
    </row>
    <row r="1051" spans="1:70" hidden="1" outlineLevel="2" collapsed="1" x14ac:dyDescent="0.35">
      <c r="A1051" t="s">
        <v>443</v>
      </c>
      <c r="B1051" t="s">
        <v>443</v>
      </c>
      <c r="C1051" t="b">
        <v>0</v>
      </c>
      <c r="D1051" t="s">
        <v>439</v>
      </c>
      <c r="E1051" t="s">
        <v>538</v>
      </c>
      <c r="F1051" t="s">
        <v>550</v>
      </c>
      <c r="G1051" t="s">
        <v>953</v>
      </c>
      <c r="H1051" t="s">
        <v>443</v>
      </c>
      <c r="I1051">
        <v>1</v>
      </c>
      <c r="J1051">
        <v>1</v>
      </c>
      <c r="K1051" t="s">
        <v>793</v>
      </c>
      <c r="L1051" t="s">
        <v>793</v>
      </c>
      <c r="M1051">
        <v>0</v>
      </c>
      <c r="N1051">
        <v>3</v>
      </c>
      <c r="O1051">
        <v>0.79679999999999995</v>
      </c>
      <c r="P1051">
        <v>0</v>
      </c>
      <c r="Q1051">
        <v>1</v>
      </c>
      <c r="R1051">
        <v>1</v>
      </c>
      <c r="S1051">
        <v>800.34432000000004</v>
      </c>
      <c r="T1051">
        <v>2399.0184100000001</v>
      </c>
      <c r="U1051">
        <v>2399.0184100000001</v>
      </c>
      <c r="V1051">
        <v>0</v>
      </c>
      <c r="W1051">
        <v>0</v>
      </c>
      <c r="X1051" t="s">
        <v>540</v>
      </c>
      <c r="Y1051" t="s">
        <v>541</v>
      </c>
      <c r="Z1051">
        <v>14.569179999999999</v>
      </c>
      <c r="AA1051">
        <v>20.029</v>
      </c>
      <c r="AB1051">
        <v>58.054400000000001</v>
      </c>
      <c r="AC1051">
        <v>40979</v>
      </c>
      <c r="AD1051" t="s">
        <v>551</v>
      </c>
      <c r="AE1051" t="s">
        <v>552</v>
      </c>
      <c r="AF1051" t="s">
        <v>443</v>
      </c>
      <c r="AG1051">
        <v>5.71</v>
      </c>
      <c r="AH1051" t="s">
        <v>443</v>
      </c>
      <c r="AI1051" t="b">
        <v>0</v>
      </c>
      <c r="AJ1051" t="s">
        <v>443</v>
      </c>
      <c r="AK1051" t="s">
        <v>443</v>
      </c>
      <c r="AL1051" t="s">
        <v>443</v>
      </c>
      <c r="AM1051">
        <v>0</v>
      </c>
      <c r="AN1051">
        <v>3.954E-11</v>
      </c>
      <c r="AO1051">
        <v>100277264</v>
      </c>
      <c r="AP1051">
        <v>58.18</v>
      </c>
      <c r="AQ1051" t="str">
        <f t="shared" si="179"/>
        <v>Sequest HT (A2)</v>
      </c>
      <c r="AT1051" t="str">
        <f t="shared" si="180"/>
        <v>Sequest HT (A2</v>
      </c>
      <c r="AU1051" t="str">
        <f t="shared" si="187"/>
        <v xml:space="preserve">uest HT </v>
      </c>
      <c r="AV1051" t="str">
        <f t="shared" si="188"/>
        <v xml:space="preserve">est HT </v>
      </c>
      <c r="AW1051" s="19" t="str">
        <f t="shared" si="189"/>
        <v xml:space="preserve">est HT </v>
      </c>
      <c r="AX1051" s="25">
        <v>0</v>
      </c>
      <c r="AY1051" s="26" t="e">
        <f t="shared" si="181"/>
        <v>#DIV/0!</v>
      </c>
      <c r="AZ1051">
        <v>0</v>
      </c>
      <c r="BA1051" s="21" t="e">
        <f t="shared" si="182"/>
        <v>#VALUE!</v>
      </c>
      <c r="BB1051" t="s">
        <v>540</v>
      </c>
      <c r="BC1051" t="s">
        <v>541</v>
      </c>
      <c r="BD1051" s="21" t="e">
        <f t="shared" si="183"/>
        <v>#VALUE!</v>
      </c>
      <c r="BE1051">
        <v>14.569179999999999</v>
      </c>
      <c r="BF1051" s="21" t="e">
        <f t="shared" si="184"/>
        <v>#VALUE!</v>
      </c>
      <c r="BG1051">
        <v>20.029</v>
      </c>
      <c r="BH1051">
        <v>58.054400000000001</v>
      </c>
      <c r="BI1051" s="21">
        <f t="shared" si="185"/>
        <v>705.87242310660349</v>
      </c>
      <c r="BJ1051">
        <v>40979</v>
      </c>
      <c r="BK1051" t="s">
        <v>551</v>
      </c>
      <c r="BL1051" s="21" t="e">
        <f t="shared" si="186"/>
        <v>#VALUE!</v>
      </c>
      <c r="BN1051" s="28"/>
      <c r="BP1051" s="29"/>
      <c r="BR1051" s="30"/>
    </row>
    <row r="1052" spans="1:70" hidden="1" outlineLevel="2" collapsed="1" x14ac:dyDescent="0.35">
      <c r="A1052" t="s">
        <v>443</v>
      </c>
      <c r="B1052" t="s">
        <v>443</v>
      </c>
      <c r="C1052" t="b">
        <v>0</v>
      </c>
      <c r="D1052" t="s">
        <v>439</v>
      </c>
      <c r="E1052" t="s">
        <v>557</v>
      </c>
      <c r="F1052" t="s">
        <v>550</v>
      </c>
      <c r="G1052" t="s">
        <v>953</v>
      </c>
      <c r="H1052" t="s">
        <v>443</v>
      </c>
      <c r="I1052">
        <v>1</v>
      </c>
      <c r="J1052">
        <v>1</v>
      </c>
      <c r="K1052" t="s">
        <v>793</v>
      </c>
      <c r="L1052" t="s">
        <v>793</v>
      </c>
      <c r="M1052">
        <v>0</v>
      </c>
      <c r="N1052">
        <v>2</v>
      </c>
      <c r="O1052">
        <v>1</v>
      </c>
      <c r="P1052">
        <v>0</v>
      </c>
      <c r="Q1052">
        <v>1</v>
      </c>
      <c r="R1052">
        <v>1</v>
      </c>
      <c r="S1052">
        <v>1200.0117499999999</v>
      </c>
      <c r="T1052">
        <v>2399.01622</v>
      </c>
      <c r="U1052">
        <v>2399.0184100000001</v>
      </c>
      <c r="V1052">
        <v>-0.91</v>
      </c>
      <c r="W1052">
        <v>-1.09E-3</v>
      </c>
      <c r="X1052" t="s">
        <v>540</v>
      </c>
      <c r="Y1052" t="s">
        <v>541</v>
      </c>
      <c r="Z1052">
        <v>0</v>
      </c>
      <c r="AA1052">
        <v>30</v>
      </c>
      <c r="AB1052">
        <v>61.346800000000002</v>
      </c>
      <c r="AC1052">
        <v>43870</v>
      </c>
      <c r="AD1052" t="s">
        <v>551</v>
      </c>
      <c r="AE1052" t="s">
        <v>552</v>
      </c>
      <c r="AF1052" t="s">
        <v>443</v>
      </c>
      <c r="AG1052" t="s">
        <v>443</v>
      </c>
      <c r="AH1052">
        <v>163</v>
      </c>
      <c r="AI1052" t="b">
        <v>0</v>
      </c>
      <c r="AJ1052">
        <v>44</v>
      </c>
      <c r="AK1052">
        <v>26</v>
      </c>
      <c r="AL1052">
        <v>1.2976513752616099E-16</v>
      </c>
      <c r="AM1052">
        <v>0</v>
      </c>
      <c r="AN1052">
        <v>6.3179999999999995E-11</v>
      </c>
      <c r="AO1052">
        <v>352808632</v>
      </c>
      <c r="AP1052">
        <v>60.91</v>
      </c>
      <c r="AQ1052" t="str">
        <f t="shared" si="179"/>
        <v>Mascot (A5)</v>
      </c>
      <c r="AT1052" t="str">
        <f t="shared" si="180"/>
        <v>Mascot (A5)</v>
      </c>
      <c r="AU1052" t="str">
        <f t="shared" si="187"/>
        <v>cot (A5)</v>
      </c>
      <c r="AV1052" t="str">
        <f t="shared" si="188"/>
        <v>ot (A5)</v>
      </c>
      <c r="AW1052" s="19" t="str">
        <f t="shared" si="189"/>
        <v>ot (A5)</v>
      </c>
      <c r="AX1052" s="25">
        <v>-0.91</v>
      </c>
      <c r="AY1052" s="26">
        <f t="shared" si="181"/>
        <v>1.1978021978021978E-3</v>
      </c>
      <c r="AZ1052">
        <v>-1.09E-3</v>
      </c>
      <c r="BA1052" s="21" t="e">
        <f t="shared" si="182"/>
        <v>#VALUE!</v>
      </c>
      <c r="BB1052" t="s">
        <v>540</v>
      </c>
      <c r="BC1052" t="s">
        <v>541</v>
      </c>
      <c r="BD1052" s="21" t="e">
        <f t="shared" si="183"/>
        <v>#VALUE!</v>
      </c>
      <c r="BE1052">
        <v>0</v>
      </c>
      <c r="BF1052" s="21" t="e">
        <f t="shared" si="184"/>
        <v>#VALUE!</v>
      </c>
      <c r="BG1052">
        <v>30</v>
      </c>
      <c r="BH1052">
        <v>61.346800000000002</v>
      </c>
      <c r="BI1052" s="21">
        <f t="shared" si="185"/>
        <v>715.11472481042199</v>
      </c>
      <c r="BJ1052">
        <v>43870</v>
      </c>
      <c r="BK1052" t="s">
        <v>551</v>
      </c>
      <c r="BL1052" s="21" t="e">
        <f t="shared" si="186"/>
        <v>#VALUE!</v>
      </c>
      <c r="BN1052" s="28"/>
      <c r="BP1052" s="29"/>
      <c r="BR1052" s="30"/>
    </row>
    <row r="1053" spans="1:70" hidden="1" outlineLevel="2" collapsed="1" x14ac:dyDescent="0.35">
      <c r="A1053" t="s">
        <v>443</v>
      </c>
      <c r="B1053" t="s">
        <v>443</v>
      </c>
      <c r="C1053" t="b">
        <v>0</v>
      </c>
      <c r="D1053" t="s">
        <v>439</v>
      </c>
      <c r="E1053" t="s">
        <v>538</v>
      </c>
      <c r="F1053" t="s">
        <v>550</v>
      </c>
      <c r="G1053" t="s">
        <v>953</v>
      </c>
      <c r="H1053" t="s">
        <v>443</v>
      </c>
      <c r="I1053">
        <v>1</v>
      </c>
      <c r="J1053">
        <v>1</v>
      </c>
      <c r="K1053" t="s">
        <v>793</v>
      </c>
      <c r="L1053" t="s">
        <v>793</v>
      </c>
      <c r="M1053">
        <v>0</v>
      </c>
      <c r="N1053">
        <v>2</v>
      </c>
      <c r="O1053">
        <v>0.77580000000000005</v>
      </c>
      <c r="P1053">
        <v>0</v>
      </c>
      <c r="Q1053">
        <v>1</v>
      </c>
      <c r="R1053">
        <v>1</v>
      </c>
      <c r="S1053">
        <v>1200.0164299999999</v>
      </c>
      <c r="T1053">
        <v>2399.02558</v>
      </c>
      <c r="U1053">
        <v>2399.0184100000001</v>
      </c>
      <c r="V1053">
        <v>2.99</v>
      </c>
      <c r="W1053">
        <v>3.5899999999999999E-3</v>
      </c>
      <c r="X1053" t="s">
        <v>540</v>
      </c>
      <c r="Y1053" t="s">
        <v>541</v>
      </c>
      <c r="Z1053">
        <v>0</v>
      </c>
      <c r="AA1053">
        <v>30</v>
      </c>
      <c r="AB1053">
        <v>62.029800000000002</v>
      </c>
      <c r="AC1053">
        <v>44475</v>
      </c>
      <c r="AD1053" t="s">
        <v>551</v>
      </c>
      <c r="AE1053" t="s">
        <v>552</v>
      </c>
      <c r="AF1053" t="s">
        <v>443</v>
      </c>
      <c r="AG1053">
        <v>3.88</v>
      </c>
      <c r="AH1053" t="s">
        <v>443</v>
      </c>
      <c r="AI1053" t="b">
        <v>0</v>
      </c>
      <c r="AJ1053" t="s">
        <v>443</v>
      </c>
      <c r="AK1053" t="s">
        <v>443</v>
      </c>
      <c r="AL1053" t="s">
        <v>443</v>
      </c>
      <c r="AM1053">
        <v>0</v>
      </c>
      <c r="AN1053">
        <v>7.8770000000000003E-11</v>
      </c>
      <c r="AO1053">
        <v>98037408</v>
      </c>
      <c r="AP1053">
        <v>61.76</v>
      </c>
      <c r="AQ1053" t="str">
        <f t="shared" si="179"/>
        <v>Sequest HT (A2)</v>
      </c>
      <c r="AT1053" t="str">
        <f t="shared" si="180"/>
        <v>Sequest HT (A2</v>
      </c>
      <c r="AU1053" t="str">
        <f t="shared" si="187"/>
        <v xml:space="preserve">uest HT </v>
      </c>
      <c r="AV1053" t="str">
        <f t="shared" si="188"/>
        <v xml:space="preserve">est HT </v>
      </c>
      <c r="AW1053" s="19" t="str">
        <f t="shared" si="189"/>
        <v xml:space="preserve">est HT </v>
      </c>
      <c r="AX1053" s="25">
        <v>2.99</v>
      </c>
      <c r="AY1053" s="26">
        <f t="shared" si="181"/>
        <v>1.2006688963210701E-3</v>
      </c>
      <c r="AZ1053">
        <v>3.5899999999999999E-3</v>
      </c>
      <c r="BA1053" s="21" t="e">
        <f t="shared" si="182"/>
        <v>#VALUE!</v>
      </c>
      <c r="BB1053" t="s">
        <v>540</v>
      </c>
      <c r="BC1053" t="s">
        <v>541</v>
      </c>
      <c r="BD1053" s="21" t="e">
        <f t="shared" si="183"/>
        <v>#VALUE!</v>
      </c>
      <c r="BE1053">
        <v>0</v>
      </c>
      <c r="BF1053" s="21" t="e">
        <f t="shared" si="184"/>
        <v>#VALUE!</v>
      </c>
      <c r="BG1053">
        <v>30</v>
      </c>
      <c r="BH1053">
        <v>62.029800000000002</v>
      </c>
      <c r="BI1053" s="21">
        <f t="shared" si="185"/>
        <v>716.99408993741713</v>
      </c>
      <c r="BJ1053">
        <v>44475</v>
      </c>
      <c r="BK1053" t="s">
        <v>551</v>
      </c>
      <c r="BL1053" s="21" t="e">
        <f t="shared" si="186"/>
        <v>#VALUE!</v>
      </c>
      <c r="BN1053" s="28"/>
      <c r="BP1053" s="29"/>
      <c r="BR1053" s="30"/>
    </row>
    <row r="1054" spans="1:70" hidden="1" outlineLevel="2" collapsed="1" x14ac:dyDescent="0.35">
      <c r="A1054" t="s">
        <v>443</v>
      </c>
      <c r="B1054" t="s">
        <v>443</v>
      </c>
      <c r="C1054" t="b">
        <v>0</v>
      </c>
      <c r="D1054" t="s">
        <v>439</v>
      </c>
      <c r="E1054" t="s">
        <v>557</v>
      </c>
      <c r="F1054" t="s">
        <v>550</v>
      </c>
      <c r="G1054" t="s">
        <v>953</v>
      </c>
      <c r="H1054" t="s">
        <v>443</v>
      </c>
      <c r="I1054">
        <v>1</v>
      </c>
      <c r="J1054">
        <v>1</v>
      </c>
      <c r="K1054" t="s">
        <v>793</v>
      </c>
      <c r="L1054" t="s">
        <v>793</v>
      </c>
      <c r="M1054">
        <v>0</v>
      </c>
      <c r="N1054">
        <v>2</v>
      </c>
      <c r="O1054">
        <v>1</v>
      </c>
      <c r="P1054">
        <v>0</v>
      </c>
      <c r="Q1054">
        <v>1</v>
      </c>
      <c r="R1054">
        <v>1</v>
      </c>
      <c r="S1054">
        <v>1200.01226</v>
      </c>
      <c r="T1054">
        <v>2399.0172499999999</v>
      </c>
      <c r="U1054">
        <v>2399.0184100000001</v>
      </c>
      <c r="V1054">
        <v>-0.48</v>
      </c>
      <c r="W1054">
        <v>-5.8E-4</v>
      </c>
      <c r="X1054" t="s">
        <v>540</v>
      </c>
      <c r="Y1054" t="s">
        <v>541</v>
      </c>
      <c r="Z1054">
        <v>0</v>
      </c>
      <c r="AA1054">
        <v>29.143999999999998</v>
      </c>
      <c r="AB1054">
        <v>58.466700000000003</v>
      </c>
      <c r="AC1054">
        <v>40889</v>
      </c>
      <c r="AD1054" t="s">
        <v>563</v>
      </c>
      <c r="AE1054" t="s">
        <v>564</v>
      </c>
      <c r="AF1054" t="s">
        <v>443</v>
      </c>
      <c r="AG1054" t="s">
        <v>443</v>
      </c>
      <c r="AH1054">
        <v>166</v>
      </c>
      <c r="AI1054" t="b">
        <v>0</v>
      </c>
      <c r="AJ1054">
        <v>44</v>
      </c>
      <c r="AK1054">
        <v>26</v>
      </c>
      <c r="AL1054">
        <v>8.0932182973347794E-17</v>
      </c>
      <c r="AM1054">
        <v>0</v>
      </c>
      <c r="AN1054">
        <v>1.133E-10</v>
      </c>
      <c r="AO1054">
        <v>1074349568</v>
      </c>
      <c r="AP1054">
        <v>58.16</v>
      </c>
      <c r="AQ1054" t="str">
        <f t="shared" si="179"/>
        <v>Mascot (A5)</v>
      </c>
      <c r="AT1054" t="str">
        <f t="shared" si="180"/>
        <v>Mascot (A5)</v>
      </c>
      <c r="AU1054" t="str">
        <f t="shared" si="187"/>
        <v>cot (A5)</v>
      </c>
      <c r="AV1054" t="str">
        <f t="shared" si="188"/>
        <v>ot (A5)</v>
      </c>
      <c r="AW1054" s="19" t="str">
        <f t="shared" si="189"/>
        <v>ot (A5)</v>
      </c>
      <c r="AX1054" s="25">
        <v>-0.48</v>
      </c>
      <c r="AY1054" s="26">
        <f t="shared" si="181"/>
        <v>1.2083333333333334E-3</v>
      </c>
      <c r="AZ1054">
        <v>-5.8E-4</v>
      </c>
      <c r="BA1054" s="21" t="e">
        <f t="shared" si="182"/>
        <v>#VALUE!</v>
      </c>
      <c r="BB1054" t="s">
        <v>540</v>
      </c>
      <c r="BC1054" t="s">
        <v>541</v>
      </c>
      <c r="BD1054" s="21" t="e">
        <f t="shared" si="183"/>
        <v>#VALUE!</v>
      </c>
      <c r="BE1054">
        <v>0</v>
      </c>
      <c r="BF1054" s="21" t="e">
        <f t="shared" si="184"/>
        <v>#VALUE!</v>
      </c>
      <c r="BG1054">
        <v>29.143999999999998</v>
      </c>
      <c r="BH1054">
        <v>58.466700000000003</v>
      </c>
      <c r="BI1054" s="21">
        <f t="shared" si="185"/>
        <v>699.35535954654529</v>
      </c>
      <c r="BJ1054">
        <v>40889</v>
      </c>
      <c r="BK1054" t="s">
        <v>563</v>
      </c>
      <c r="BL1054" s="21" t="e">
        <f t="shared" si="186"/>
        <v>#VALUE!</v>
      </c>
      <c r="BN1054" s="28"/>
      <c r="BP1054" s="29"/>
      <c r="BR1054" s="30"/>
    </row>
    <row r="1055" spans="1:70" hidden="1" outlineLevel="2" collapsed="1" x14ac:dyDescent="0.35">
      <c r="A1055" t="s">
        <v>443</v>
      </c>
      <c r="B1055" t="s">
        <v>443</v>
      </c>
      <c r="C1055" t="b">
        <v>0</v>
      </c>
      <c r="D1055" t="s">
        <v>439</v>
      </c>
      <c r="E1055" t="s">
        <v>538</v>
      </c>
      <c r="F1055" t="s">
        <v>550</v>
      </c>
      <c r="G1055" t="s">
        <v>953</v>
      </c>
      <c r="H1055" t="s">
        <v>443</v>
      </c>
      <c r="I1055">
        <v>1</v>
      </c>
      <c r="J1055">
        <v>1</v>
      </c>
      <c r="K1055" t="s">
        <v>793</v>
      </c>
      <c r="L1055" t="s">
        <v>793</v>
      </c>
      <c r="M1055">
        <v>0</v>
      </c>
      <c r="N1055">
        <v>3</v>
      </c>
      <c r="O1055">
        <v>0.77569999999999995</v>
      </c>
      <c r="P1055">
        <v>0</v>
      </c>
      <c r="Q1055">
        <v>1</v>
      </c>
      <c r="R1055">
        <v>1</v>
      </c>
      <c r="S1055">
        <v>800.34447999999998</v>
      </c>
      <c r="T1055">
        <v>2399.0188899999998</v>
      </c>
      <c r="U1055">
        <v>2399.0184100000001</v>
      </c>
      <c r="V1055">
        <v>0.2</v>
      </c>
      <c r="W1055">
        <v>1.6000000000000001E-4</v>
      </c>
      <c r="X1055" t="s">
        <v>540</v>
      </c>
      <c r="Y1055" t="s">
        <v>541</v>
      </c>
      <c r="Z1055">
        <v>24.06429</v>
      </c>
      <c r="AA1055">
        <v>14.629</v>
      </c>
      <c r="AB1055">
        <v>58.072899999999997</v>
      </c>
      <c r="AC1055">
        <v>40565</v>
      </c>
      <c r="AD1055" t="s">
        <v>554</v>
      </c>
      <c r="AE1055" t="s">
        <v>555</v>
      </c>
      <c r="AF1055" t="s">
        <v>443</v>
      </c>
      <c r="AG1055">
        <v>5.35</v>
      </c>
      <c r="AH1055" t="s">
        <v>443</v>
      </c>
      <c r="AI1055" t="b">
        <v>0</v>
      </c>
      <c r="AJ1055" t="s">
        <v>443</v>
      </c>
      <c r="AK1055" t="s">
        <v>443</v>
      </c>
      <c r="AL1055" t="s">
        <v>443</v>
      </c>
      <c r="AM1055">
        <v>0</v>
      </c>
      <c r="AN1055">
        <v>1.8029999999999999E-10</v>
      </c>
      <c r="AO1055">
        <v>199214528</v>
      </c>
      <c r="AP1055">
        <v>58.23</v>
      </c>
      <c r="AQ1055" t="str">
        <f t="shared" si="179"/>
        <v>Sequest HT (A2)</v>
      </c>
      <c r="AT1055" t="str">
        <f t="shared" si="180"/>
        <v>Sequest HT (A2</v>
      </c>
      <c r="AU1055" t="str">
        <f t="shared" si="187"/>
        <v xml:space="preserve">uest HT </v>
      </c>
      <c r="AV1055" t="str">
        <f t="shared" si="188"/>
        <v xml:space="preserve">est HT </v>
      </c>
      <c r="AW1055" s="19" t="str">
        <f t="shared" si="189"/>
        <v xml:space="preserve">est HT </v>
      </c>
      <c r="AX1055" s="25">
        <v>0.2</v>
      </c>
      <c r="AY1055" s="26">
        <f t="shared" si="181"/>
        <v>8.0000000000000004E-4</v>
      </c>
      <c r="AZ1055">
        <v>1.6000000000000001E-4</v>
      </c>
      <c r="BA1055" s="21" t="e">
        <f t="shared" si="182"/>
        <v>#VALUE!</v>
      </c>
      <c r="BB1055" t="s">
        <v>540</v>
      </c>
      <c r="BC1055" t="s">
        <v>541</v>
      </c>
      <c r="BD1055" s="21" t="e">
        <f t="shared" si="183"/>
        <v>#VALUE!</v>
      </c>
      <c r="BE1055">
        <v>24.06429</v>
      </c>
      <c r="BF1055" s="21" t="e">
        <f t="shared" si="184"/>
        <v>#VALUE!</v>
      </c>
      <c r="BG1055">
        <v>14.629</v>
      </c>
      <c r="BH1055">
        <v>58.072899999999997</v>
      </c>
      <c r="BI1055" s="21">
        <f t="shared" si="185"/>
        <v>698.51858612192609</v>
      </c>
      <c r="BJ1055">
        <v>40565</v>
      </c>
      <c r="BK1055" t="s">
        <v>554</v>
      </c>
      <c r="BL1055" s="21" t="e">
        <f t="shared" si="186"/>
        <v>#VALUE!</v>
      </c>
      <c r="BN1055" s="28"/>
      <c r="BP1055" s="29"/>
      <c r="BR1055" s="30"/>
    </row>
    <row r="1056" spans="1:70" hidden="1" outlineLevel="2" collapsed="1" x14ac:dyDescent="0.35">
      <c r="A1056" t="s">
        <v>443</v>
      </c>
      <c r="B1056" t="s">
        <v>443</v>
      </c>
      <c r="C1056" t="b">
        <v>0</v>
      </c>
      <c r="D1056" t="s">
        <v>439</v>
      </c>
      <c r="E1056" t="s">
        <v>538</v>
      </c>
      <c r="F1056" t="s">
        <v>550</v>
      </c>
      <c r="G1056" t="s">
        <v>953</v>
      </c>
      <c r="H1056" t="s">
        <v>443</v>
      </c>
      <c r="I1056">
        <v>1</v>
      </c>
      <c r="J1056">
        <v>1</v>
      </c>
      <c r="K1056" t="s">
        <v>793</v>
      </c>
      <c r="L1056" t="s">
        <v>793</v>
      </c>
      <c r="M1056">
        <v>0</v>
      </c>
      <c r="N1056">
        <v>2</v>
      </c>
      <c r="O1056">
        <v>0.84730000000000005</v>
      </c>
      <c r="P1056">
        <v>0</v>
      </c>
      <c r="Q1056">
        <v>1</v>
      </c>
      <c r="R1056">
        <v>1</v>
      </c>
      <c r="S1056">
        <v>1200.0132000000001</v>
      </c>
      <c r="T1056">
        <v>2399.0191100000002</v>
      </c>
      <c r="U1056">
        <v>2399.0184100000001</v>
      </c>
      <c r="V1056">
        <v>0.28999999999999998</v>
      </c>
      <c r="W1056">
        <v>3.5E-4</v>
      </c>
      <c r="X1056" t="s">
        <v>540</v>
      </c>
      <c r="Y1056" t="s">
        <v>541</v>
      </c>
      <c r="Z1056">
        <v>0</v>
      </c>
      <c r="AA1056">
        <v>30</v>
      </c>
      <c r="AB1056">
        <v>58.581200000000003</v>
      </c>
      <c r="AC1056">
        <v>41424</v>
      </c>
      <c r="AD1056" t="s">
        <v>551</v>
      </c>
      <c r="AE1056" t="s">
        <v>552</v>
      </c>
      <c r="AF1056" t="s">
        <v>443</v>
      </c>
      <c r="AG1056">
        <v>4.0599999999999996</v>
      </c>
      <c r="AH1056" t="s">
        <v>443</v>
      </c>
      <c r="AI1056" t="b">
        <v>0</v>
      </c>
      <c r="AJ1056" t="s">
        <v>443</v>
      </c>
      <c r="AK1056" t="s">
        <v>443</v>
      </c>
      <c r="AL1056" t="s">
        <v>443</v>
      </c>
      <c r="AM1056">
        <v>0</v>
      </c>
      <c r="AN1056">
        <v>1.064E-9</v>
      </c>
      <c r="AO1056">
        <v>290222784</v>
      </c>
      <c r="AP1056">
        <v>58.18</v>
      </c>
      <c r="AQ1056" t="str">
        <f t="shared" si="179"/>
        <v>Sequest HT (A2)</v>
      </c>
      <c r="AT1056" t="str">
        <f t="shared" si="180"/>
        <v>Sequest HT (A2</v>
      </c>
      <c r="AU1056" t="str">
        <f t="shared" si="187"/>
        <v xml:space="preserve">uest HT </v>
      </c>
      <c r="AV1056" t="str">
        <f t="shared" si="188"/>
        <v xml:space="preserve">est HT </v>
      </c>
      <c r="AW1056" s="19" t="str">
        <f t="shared" si="189"/>
        <v xml:space="preserve">est HT </v>
      </c>
      <c r="AX1056" s="25">
        <v>0.28999999999999998</v>
      </c>
      <c r="AY1056" s="26">
        <f t="shared" si="181"/>
        <v>1.206896551724138E-3</v>
      </c>
      <c r="AZ1056">
        <v>3.5E-4</v>
      </c>
      <c r="BA1056" s="21" t="e">
        <f t="shared" si="182"/>
        <v>#VALUE!</v>
      </c>
      <c r="BB1056" t="s">
        <v>540</v>
      </c>
      <c r="BC1056" t="s">
        <v>541</v>
      </c>
      <c r="BD1056" s="21" t="e">
        <f t="shared" si="183"/>
        <v>#VALUE!</v>
      </c>
      <c r="BE1056">
        <v>0</v>
      </c>
      <c r="BF1056" s="21" t="e">
        <f t="shared" si="184"/>
        <v>#VALUE!</v>
      </c>
      <c r="BG1056">
        <v>30</v>
      </c>
      <c r="BH1056">
        <v>58.581200000000003</v>
      </c>
      <c r="BI1056" s="21">
        <f t="shared" si="185"/>
        <v>707.12105590189344</v>
      </c>
      <c r="BJ1056">
        <v>41424</v>
      </c>
      <c r="BK1056" t="s">
        <v>551</v>
      </c>
      <c r="BL1056" s="21" t="e">
        <f t="shared" si="186"/>
        <v>#VALUE!</v>
      </c>
      <c r="BN1056" s="28"/>
      <c r="BP1056" s="29"/>
      <c r="BR1056" s="30"/>
    </row>
    <row r="1057" spans="1:70" hidden="1" outlineLevel="2" collapsed="1" x14ac:dyDescent="0.35">
      <c r="A1057" t="s">
        <v>443</v>
      </c>
      <c r="B1057" t="s">
        <v>443</v>
      </c>
      <c r="C1057" t="b">
        <v>0</v>
      </c>
      <c r="D1057" t="s">
        <v>439</v>
      </c>
      <c r="E1057" t="s">
        <v>557</v>
      </c>
      <c r="F1057" t="s">
        <v>550</v>
      </c>
      <c r="G1057" t="s">
        <v>953</v>
      </c>
      <c r="H1057" t="s">
        <v>443</v>
      </c>
      <c r="I1057">
        <v>1</v>
      </c>
      <c r="J1057">
        <v>1</v>
      </c>
      <c r="K1057" t="s">
        <v>793</v>
      </c>
      <c r="L1057" t="s">
        <v>793</v>
      </c>
      <c r="M1057">
        <v>0</v>
      </c>
      <c r="N1057">
        <v>2</v>
      </c>
      <c r="O1057">
        <v>1</v>
      </c>
      <c r="P1057">
        <v>0</v>
      </c>
      <c r="Q1057">
        <v>1</v>
      </c>
      <c r="R1057">
        <v>1</v>
      </c>
      <c r="S1057">
        <v>1200.0121300000001</v>
      </c>
      <c r="T1057">
        <v>2399.0169900000001</v>
      </c>
      <c r="U1057">
        <v>2399.0184100000001</v>
      </c>
      <c r="V1057">
        <v>-0.59</v>
      </c>
      <c r="W1057">
        <v>-7.1000000000000002E-4</v>
      </c>
      <c r="X1057" t="s">
        <v>540</v>
      </c>
      <c r="Y1057" t="s">
        <v>541</v>
      </c>
      <c r="Z1057">
        <v>4.6962080000000004</v>
      </c>
      <c r="AA1057">
        <v>30</v>
      </c>
      <c r="AB1057">
        <v>58.5749</v>
      </c>
      <c r="AC1057">
        <v>40697</v>
      </c>
      <c r="AD1057" t="s">
        <v>542</v>
      </c>
      <c r="AE1057" t="s">
        <v>543</v>
      </c>
      <c r="AF1057" t="s">
        <v>443</v>
      </c>
      <c r="AG1057" t="s">
        <v>443</v>
      </c>
      <c r="AH1057">
        <v>154</v>
      </c>
      <c r="AI1057" t="b">
        <v>0</v>
      </c>
      <c r="AJ1057">
        <v>44</v>
      </c>
      <c r="AK1057">
        <v>26</v>
      </c>
      <c r="AL1057">
        <v>1.0668939557069599E-15</v>
      </c>
      <c r="AM1057">
        <v>0</v>
      </c>
      <c r="AN1057">
        <v>4.695E-9</v>
      </c>
      <c r="AO1057">
        <v>506172192</v>
      </c>
      <c r="AP1057">
        <v>58.2</v>
      </c>
      <c r="AQ1057" t="str">
        <f t="shared" si="179"/>
        <v>Mascot (A5)</v>
      </c>
      <c r="AT1057" t="str">
        <f t="shared" si="180"/>
        <v>Mascot (A5)</v>
      </c>
      <c r="AU1057" t="str">
        <f t="shared" si="187"/>
        <v>cot (A5)</v>
      </c>
      <c r="AV1057" t="str">
        <f t="shared" si="188"/>
        <v>ot (A5)</v>
      </c>
      <c r="AW1057" s="19" t="str">
        <f t="shared" si="189"/>
        <v>ot (A5)</v>
      </c>
      <c r="AX1057" s="25">
        <v>-0.59</v>
      </c>
      <c r="AY1057" s="26">
        <f t="shared" si="181"/>
        <v>1.2033898305084747E-3</v>
      </c>
      <c r="AZ1057">
        <v>-7.1000000000000002E-4</v>
      </c>
      <c r="BA1057" s="21" t="e">
        <f t="shared" si="182"/>
        <v>#VALUE!</v>
      </c>
      <c r="BB1057" t="s">
        <v>540</v>
      </c>
      <c r="BC1057" t="s">
        <v>541</v>
      </c>
      <c r="BD1057" s="21" t="e">
        <f t="shared" si="183"/>
        <v>#VALUE!</v>
      </c>
      <c r="BE1057">
        <v>4.6962080000000004</v>
      </c>
      <c r="BF1057" s="21" t="e">
        <f t="shared" si="184"/>
        <v>#VALUE!</v>
      </c>
      <c r="BG1057">
        <v>30</v>
      </c>
      <c r="BH1057">
        <v>58.5749</v>
      </c>
      <c r="BI1057" s="21">
        <f t="shared" si="185"/>
        <v>694.78565050900647</v>
      </c>
      <c r="BJ1057">
        <v>40697</v>
      </c>
      <c r="BK1057" t="s">
        <v>542</v>
      </c>
      <c r="BL1057" s="21" t="e">
        <f t="shared" si="186"/>
        <v>#VALUE!</v>
      </c>
      <c r="BN1057" s="28"/>
      <c r="BP1057" s="29"/>
      <c r="BR1057" s="30"/>
    </row>
    <row r="1058" spans="1:70" hidden="1" outlineLevel="2" collapsed="1" x14ac:dyDescent="0.35">
      <c r="A1058" t="s">
        <v>443</v>
      </c>
      <c r="B1058" t="s">
        <v>443</v>
      </c>
      <c r="C1058" t="b">
        <v>0</v>
      </c>
      <c r="D1058" t="s">
        <v>439</v>
      </c>
      <c r="E1058" t="s">
        <v>557</v>
      </c>
      <c r="F1058" t="s">
        <v>550</v>
      </c>
      <c r="G1058" t="s">
        <v>953</v>
      </c>
      <c r="H1058" t="s">
        <v>443</v>
      </c>
      <c r="I1058">
        <v>1</v>
      </c>
      <c r="J1058">
        <v>1</v>
      </c>
      <c r="K1058" t="s">
        <v>793</v>
      </c>
      <c r="L1058" t="s">
        <v>793</v>
      </c>
      <c r="M1058">
        <v>0</v>
      </c>
      <c r="N1058">
        <v>2</v>
      </c>
      <c r="O1058">
        <v>1</v>
      </c>
      <c r="P1058">
        <v>0</v>
      </c>
      <c r="Q1058">
        <v>1</v>
      </c>
      <c r="R1058">
        <v>1</v>
      </c>
      <c r="S1058">
        <v>1200.01289</v>
      </c>
      <c r="T1058">
        <v>2399.0185000000001</v>
      </c>
      <c r="U1058">
        <v>2399.0184100000001</v>
      </c>
      <c r="V1058">
        <v>0.04</v>
      </c>
      <c r="W1058">
        <v>5.0000000000000002E-5</v>
      </c>
      <c r="X1058" t="s">
        <v>540</v>
      </c>
      <c r="Y1058" t="s">
        <v>541</v>
      </c>
      <c r="Z1058">
        <v>0</v>
      </c>
      <c r="AA1058">
        <v>30</v>
      </c>
      <c r="AB1058">
        <v>58.619100000000003</v>
      </c>
      <c r="AC1058">
        <v>41064</v>
      </c>
      <c r="AD1058" t="s">
        <v>554</v>
      </c>
      <c r="AE1058" t="s">
        <v>555</v>
      </c>
      <c r="AF1058" t="s">
        <v>443</v>
      </c>
      <c r="AG1058" t="s">
        <v>443</v>
      </c>
      <c r="AH1058">
        <v>155</v>
      </c>
      <c r="AI1058" t="b">
        <v>0</v>
      </c>
      <c r="AJ1058">
        <v>45</v>
      </c>
      <c r="AK1058">
        <v>27</v>
      </c>
      <c r="AL1058">
        <v>9.8744733008070105E-16</v>
      </c>
      <c r="AM1058">
        <v>0</v>
      </c>
      <c r="AN1058">
        <v>5.8960000000000003E-9</v>
      </c>
      <c r="AO1058">
        <v>563020352</v>
      </c>
      <c r="AP1058">
        <v>58.23</v>
      </c>
      <c r="AQ1058" t="str">
        <f t="shared" si="179"/>
        <v>Mascot (A5)</v>
      </c>
      <c r="AT1058" t="str">
        <f t="shared" si="180"/>
        <v>Mascot (A5)</v>
      </c>
      <c r="AU1058" t="str">
        <f t="shared" si="187"/>
        <v>cot (A5)</v>
      </c>
      <c r="AV1058" t="str">
        <f t="shared" si="188"/>
        <v>ot (A5)</v>
      </c>
      <c r="AW1058" s="19" t="str">
        <f t="shared" si="189"/>
        <v>ot (A5)</v>
      </c>
      <c r="AX1058" s="25">
        <v>0.04</v>
      </c>
      <c r="AY1058" s="26">
        <f t="shared" si="181"/>
        <v>1.25E-3</v>
      </c>
      <c r="AZ1058">
        <v>5.0000000000000002E-5</v>
      </c>
      <c r="BA1058" s="21" t="e">
        <f t="shared" si="182"/>
        <v>#VALUE!</v>
      </c>
      <c r="BB1058" t="s">
        <v>540</v>
      </c>
      <c r="BC1058" t="s">
        <v>541</v>
      </c>
      <c r="BD1058" s="21" t="e">
        <f t="shared" si="183"/>
        <v>#VALUE!</v>
      </c>
      <c r="BE1058">
        <v>0</v>
      </c>
      <c r="BF1058" s="21" t="e">
        <f t="shared" si="184"/>
        <v>#VALUE!</v>
      </c>
      <c r="BG1058">
        <v>30</v>
      </c>
      <c r="BH1058">
        <v>58.619100000000003</v>
      </c>
      <c r="BI1058" s="21">
        <f t="shared" si="185"/>
        <v>700.5225259343797</v>
      </c>
      <c r="BJ1058">
        <v>41064</v>
      </c>
      <c r="BK1058" t="s">
        <v>554</v>
      </c>
      <c r="BL1058" s="21" t="e">
        <f t="shared" si="186"/>
        <v>#VALUE!</v>
      </c>
      <c r="BN1058" s="28"/>
      <c r="BP1058" s="29"/>
      <c r="BR1058" s="30"/>
    </row>
    <row r="1059" spans="1:70" hidden="1" outlineLevel="2" collapsed="1" x14ac:dyDescent="0.35">
      <c r="A1059" t="s">
        <v>443</v>
      </c>
      <c r="B1059" t="s">
        <v>443</v>
      </c>
      <c r="C1059" t="b">
        <v>0</v>
      </c>
      <c r="D1059" t="s">
        <v>439</v>
      </c>
      <c r="E1059" t="s">
        <v>557</v>
      </c>
      <c r="F1059" t="s">
        <v>550</v>
      </c>
      <c r="G1059" t="s">
        <v>953</v>
      </c>
      <c r="H1059" t="s">
        <v>443</v>
      </c>
      <c r="I1059">
        <v>1</v>
      </c>
      <c r="J1059">
        <v>1</v>
      </c>
      <c r="K1059" t="s">
        <v>793</v>
      </c>
      <c r="L1059" t="s">
        <v>793</v>
      </c>
      <c r="M1059">
        <v>0</v>
      </c>
      <c r="N1059">
        <v>2</v>
      </c>
      <c r="O1059">
        <v>1</v>
      </c>
      <c r="P1059">
        <v>0</v>
      </c>
      <c r="Q1059">
        <v>1</v>
      </c>
      <c r="R1059">
        <v>1</v>
      </c>
      <c r="S1059">
        <v>1200.0164299999999</v>
      </c>
      <c r="T1059">
        <v>2399.02558</v>
      </c>
      <c r="U1059">
        <v>2399.0184100000001</v>
      </c>
      <c r="V1059">
        <v>2.99</v>
      </c>
      <c r="W1059">
        <v>3.5899999999999999E-3</v>
      </c>
      <c r="X1059" t="s">
        <v>540</v>
      </c>
      <c r="Y1059" t="s">
        <v>541</v>
      </c>
      <c r="Z1059">
        <v>0</v>
      </c>
      <c r="AA1059">
        <v>30</v>
      </c>
      <c r="AB1059">
        <v>62.029800000000002</v>
      </c>
      <c r="AC1059">
        <v>44475</v>
      </c>
      <c r="AD1059" t="s">
        <v>551</v>
      </c>
      <c r="AE1059" t="s">
        <v>552</v>
      </c>
      <c r="AF1059" t="s">
        <v>443</v>
      </c>
      <c r="AG1059" t="s">
        <v>443</v>
      </c>
      <c r="AH1059">
        <v>138</v>
      </c>
      <c r="AI1059" t="b">
        <v>0</v>
      </c>
      <c r="AJ1059">
        <v>46</v>
      </c>
      <c r="AK1059">
        <v>28</v>
      </c>
      <c r="AL1059">
        <v>6.5774868928597203E-14</v>
      </c>
      <c r="AM1059">
        <v>0</v>
      </c>
      <c r="AN1059">
        <v>1.4999999999999999E-8</v>
      </c>
      <c r="AO1059">
        <v>98037408</v>
      </c>
      <c r="AP1059">
        <v>61.76</v>
      </c>
      <c r="AQ1059" t="str">
        <f t="shared" si="179"/>
        <v>Mascot (A5)</v>
      </c>
      <c r="AT1059" t="str">
        <f t="shared" si="180"/>
        <v>Mascot (A5)</v>
      </c>
      <c r="AU1059" t="str">
        <f t="shared" si="187"/>
        <v>cot (A5)</v>
      </c>
      <c r="AV1059" t="str">
        <f t="shared" si="188"/>
        <v>ot (A5)</v>
      </c>
      <c r="AW1059" s="19" t="str">
        <f t="shared" si="189"/>
        <v>ot (A5)</v>
      </c>
      <c r="AX1059" s="25">
        <v>2.99</v>
      </c>
      <c r="AY1059" s="26">
        <f t="shared" si="181"/>
        <v>1.2006688963210701E-3</v>
      </c>
      <c r="AZ1059">
        <v>3.5899999999999999E-3</v>
      </c>
      <c r="BA1059" s="21" t="e">
        <f t="shared" si="182"/>
        <v>#VALUE!</v>
      </c>
      <c r="BB1059" t="s">
        <v>540</v>
      </c>
      <c r="BC1059" t="s">
        <v>541</v>
      </c>
      <c r="BD1059" s="21" t="e">
        <f t="shared" si="183"/>
        <v>#VALUE!</v>
      </c>
      <c r="BE1059">
        <v>0</v>
      </c>
      <c r="BF1059" s="21" t="e">
        <f t="shared" si="184"/>
        <v>#VALUE!</v>
      </c>
      <c r="BG1059">
        <v>30</v>
      </c>
      <c r="BH1059">
        <v>62.029800000000002</v>
      </c>
      <c r="BI1059" s="21">
        <f t="shared" si="185"/>
        <v>716.99408993741713</v>
      </c>
      <c r="BJ1059">
        <v>44475</v>
      </c>
      <c r="BK1059" t="s">
        <v>551</v>
      </c>
      <c r="BL1059" s="21" t="e">
        <f t="shared" si="186"/>
        <v>#VALUE!</v>
      </c>
      <c r="BN1059" s="28"/>
      <c r="BP1059" s="29"/>
      <c r="BR1059" s="30"/>
    </row>
    <row r="1060" spans="1:70" hidden="1" outlineLevel="2" collapsed="1" x14ac:dyDescent="0.35">
      <c r="A1060" t="s">
        <v>443</v>
      </c>
      <c r="B1060" t="s">
        <v>443</v>
      </c>
      <c r="C1060" t="b">
        <v>0</v>
      </c>
      <c r="D1060" t="s">
        <v>439</v>
      </c>
      <c r="E1060" t="s">
        <v>538</v>
      </c>
      <c r="F1060" t="s">
        <v>550</v>
      </c>
      <c r="G1060" t="s">
        <v>953</v>
      </c>
      <c r="H1060" t="s">
        <v>443</v>
      </c>
      <c r="I1060">
        <v>1</v>
      </c>
      <c r="J1060">
        <v>1</v>
      </c>
      <c r="K1060" t="s">
        <v>793</v>
      </c>
      <c r="L1060" t="s">
        <v>793</v>
      </c>
      <c r="M1060">
        <v>0</v>
      </c>
      <c r="N1060">
        <v>3</v>
      </c>
      <c r="O1060">
        <v>0.80800000000000005</v>
      </c>
      <c r="P1060">
        <v>0</v>
      </c>
      <c r="Q1060">
        <v>1</v>
      </c>
      <c r="R1060">
        <v>1</v>
      </c>
      <c r="S1060">
        <v>800.34445000000005</v>
      </c>
      <c r="T1060">
        <v>2399.0187999999998</v>
      </c>
      <c r="U1060">
        <v>2399.0184100000001</v>
      </c>
      <c r="V1060">
        <v>0.16</v>
      </c>
      <c r="W1060">
        <v>1.2999999999999999E-4</v>
      </c>
      <c r="X1060" t="s">
        <v>540</v>
      </c>
      <c r="Y1060" t="s">
        <v>541</v>
      </c>
      <c r="Z1060">
        <v>6.6935469999999997</v>
      </c>
      <c r="AA1060">
        <v>22.026</v>
      </c>
      <c r="AB1060">
        <v>57.996299999999998</v>
      </c>
      <c r="AC1060">
        <v>40627</v>
      </c>
      <c r="AD1060" t="s">
        <v>568</v>
      </c>
      <c r="AE1060" t="s">
        <v>569</v>
      </c>
      <c r="AF1060" t="s">
        <v>443</v>
      </c>
      <c r="AG1060">
        <v>4.74</v>
      </c>
      <c r="AH1060" t="s">
        <v>443</v>
      </c>
      <c r="AI1060" t="b">
        <v>0</v>
      </c>
      <c r="AJ1060" t="s">
        <v>443</v>
      </c>
      <c r="AK1060" t="s">
        <v>443</v>
      </c>
      <c r="AL1060" t="s">
        <v>443</v>
      </c>
      <c r="AM1060">
        <v>0</v>
      </c>
      <c r="AN1060">
        <v>3.84E-8</v>
      </c>
      <c r="AO1060">
        <v>86871064</v>
      </c>
      <c r="AP1060">
        <v>58.15</v>
      </c>
      <c r="AQ1060" t="str">
        <f t="shared" si="179"/>
        <v>Sequest HT (A2)</v>
      </c>
      <c r="AT1060" t="str">
        <f t="shared" si="180"/>
        <v>Sequest HT (A2</v>
      </c>
      <c r="AU1060" t="str">
        <f t="shared" si="187"/>
        <v xml:space="preserve">uest HT </v>
      </c>
      <c r="AV1060" t="str">
        <f t="shared" si="188"/>
        <v xml:space="preserve">est HT </v>
      </c>
      <c r="AW1060" s="19" t="str">
        <f t="shared" si="189"/>
        <v xml:space="preserve">est HT </v>
      </c>
      <c r="AX1060" s="25">
        <v>0.16</v>
      </c>
      <c r="AY1060" s="26">
        <f t="shared" si="181"/>
        <v>8.1249999999999996E-4</v>
      </c>
      <c r="AZ1060">
        <v>1.2999999999999999E-4</v>
      </c>
      <c r="BA1060" s="21" t="e">
        <f t="shared" si="182"/>
        <v>#VALUE!</v>
      </c>
      <c r="BB1060" t="s">
        <v>540</v>
      </c>
      <c r="BC1060" t="s">
        <v>541</v>
      </c>
      <c r="BD1060" s="21" t="e">
        <f t="shared" si="183"/>
        <v>#VALUE!</v>
      </c>
      <c r="BE1060">
        <v>6.6935469999999997</v>
      </c>
      <c r="BF1060" s="21" t="e">
        <f t="shared" si="184"/>
        <v>#VALUE!</v>
      </c>
      <c r="BG1060">
        <v>22.026</v>
      </c>
      <c r="BH1060">
        <v>57.996299999999998</v>
      </c>
      <c r="BI1060" s="21">
        <f t="shared" si="185"/>
        <v>700.51020496135095</v>
      </c>
      <c r="BJ1060">
        <v>40627</v>
      </c>
      <c r="BK1060" t="s">
        <v>568</v>
      </c>
      <c r="BL1060" s="21" t="e">
        <f t="shared" si="186"/>
        <v>#VALUE!</v>
      </c>
      <c r="BN1060" s="28"/>
      <c r="BP1060" s="29"/>
      <c r="BR1060" s="30"/>
    </row>
    <row r="1061" spans="1:70" hidden="1" outlineLevel="2" collapsed="1" x14ac:dyDescent="0.35">
      <c r="A1061" t="s">
        <v>443</v>
      </c>
      <c r="B1061" t="s">
        <v>443</v>
      </c>
      <c r="C1061" t="b">
        <v>0</v>
      </c>
      <c r="D1061" t="s">
        <v>439</v>
      </c>
      <c r="E1061" t="s">
        <v>557</v>
      </c>
      <c r="F1061" t="s">
        <v>550</v>
      </c>
      <c r="G1061" t="s">
        <v>953</v>
      </c>
      <c r="H1061" t="s">
        <v>443</v>
      </c>
      <c r="I1061">
        <v>1</v>
      </c>
      <c r="J1061">
        <v>1</v>
      </c>
      <c r="K1061" t="s">
        <v>793</v>
      </c>
      <c r="L1061" t="s">
        <v>793</v>
      </c>
      <c r="M1061">
        <v>0</v>
      </c>
      <c r="N1061">
        <v>3</v>
      </c>
      <c r="O1061">
        <v>1</v>
      </c>
      <c r="P1061">
        <v>0</v>
      </c>
      <c r="Q1061">
        <v>1</v>
      </c>
      <c r="R1061">
        <v>1</v>
      </c>
      <c r="S1061">
        <v>800.34432000000004</v>
      </c>
      <c r="T1061">
        <v>2399.0184100000001</v>
      </c>
      <c r="U1061">
        <v>2399.0184100000001</v>
      </c>
      <c r="V1061">
        <v>0</v>
      </c>
      <c r="W1061">
        <v>0</v>
      </c>
      <c r="X1061" t="s">
        <v>540</v>
      </c>
      <c r="Y1061" t="s">
        <v>541</v>
      </c>
      <c r="Z1061">
        <v>14.569179999999999</v>
      </c>
      <c r="AA1061">
        <v>20.029</v>
      </c>
      <c r="AB1061">
        <v>58.054400000000001</v>
      </c>
      <c r="AC1061">
        <v>40979</v>
      </c>
      <c r="AD1061" t="s">
        <v>551</v>
      </c>
      <c r="AE1061" t="s">
        <v>552</v>
      </c>
      <c r="AF1061" t="s">
        <v>443</v>
      </c>
      <c r="AG1061" t="s">
        <v>443</v>
      </c>
      <c r="AH1061">
        <v>83</v>
      </c>
      <c r="AI1061" t="b">
        <v>0</v>
      </c>
      <c r="AJ1061">
        <v>45</v>
      </c>
      <c r="AK1061">
        <v>27</v>
      </c>
      <c r="AL1061">
        <v>1.56860624561126E-8</v>
      </c>
      <c r="AM1061">
        <v>0</v>
      </c>
      <c r="AN1061">
        <v>4.936E-8</v>
      </c>
      <c r="AO1061">
        <v>100277264</v>
      </c>
      <c r="AP1061">
        <v>58.18</v>
      </c>
      <c r="AQ1061" t="str">
        <f t="shared" si="179"/>
        <v>Mascot (A5)</v>
      </c>
      <c r="AT1061" t="str">
        <f t="shared" si="180"/>
        <v>Mascot (A5)</v>
      </c>
      <c r="AU1061" t="str">
        <f t="shared" si="187"/>
        <v>cot (A5)</v>
      </c>
      <c r="AV1061" t="str">
        <f t="shared" si="188"/>
        <v>ot (A5)</v>
      </c>
      <c r="AW1061" s="19" t="str">
        <f t="shared" si="189"/>
        <v>ot (A5)</v>
      </c>
      <c r="AX1061" s="25">
        <v>0</v>
      </c>
      <c r="AY1061" s="26" t="e">
        <f t="shared" si="181"/>
        <v>#DIV/0!</v>
      </c>
      <c r="AZ1061">
        <v>0</v>
      </c>
      <c r="BA1061" s="21" t="e">
        <f t="shared" si="182"/>
        <v>#VALUE!</v>
      </c>
      <c r="BB1061" t="s">
        <v>540</v>
      </c>
      <c r="BC1061" t="s">
        <v>541</v>
      </c>
      <c r="BD1061" s="21" t="e">
        <f t="shared" si="183"/>
        <v>#VALUE!</v>
      </c>
      <c r="BE1061">
        <v>14.569179999999999</v>
      </c>
      <c r="BF1061" s="21" t="e">
        <f t="shared" si="184"/>
        <v>#VALUE!</v>
      </c>
      <c r="BG1061">
        <v>20.029</v>
      </c>
      <c r="BH1061">
        <v>58.054400000000001</v>
      </c>
      <c r="BI1061" s="21">
        <f t="shared" si="185"/>
        <v>705.87242310660349</v>
      </c>
      <c r="BJ1061">
        <v>40979</v>
      </c>
      <c r="BK1061" t="s">
        <v>551</v>
      </c>
      <c r="BL1061" s="21" t="e">
        <f t="shared" si="186"/>
        <v>#VALUE!</v>
      </c>
      <c r="BN1061" s="28"/>
      <c r="BP1061" s="29"/>
      <c r="BR1061" s="30"/>
    </row>
    <row r="1062" spans="1:70" hidden="1" outlineLevel="2" collapsed="1" x14ac:dyDescent="0.35">
      <c r="A1062" t="s">
        <v>443</v>
      </c>
      <c r="B1062" t="s">
        <v>443</v>
      </c>
      <c r="C1062" t="b">
        <v>0</v>
      </c>
      <c r="D1062" t="s">
        <v>439</v>
      </c>
      <c r="E1062" t="s">
        <v>557</v>
      </c>
      <c r="F1062" t="s">
        <v>550</v>
      </c>
      <c r="G1062" t="s">
        <v>953</v>
      </c>
      <c r="H1062" t="s">
        <v>443</v>
      </c>
      <c r="I1062">
        <v>1</v>
      </c>
      <c r="J1062">
        <v>1</v>
      </c>
      <c r="K1062" t="s">
        <v>793</v>
      </c>
      <c r="L1062" t="s">
        <v>793</v>
      </c>
      <c r="M1062">
        <v>0</v>
      </c>
      <c r="N1062">
        <v>3</v>
      </c>
      <c r="O1062">
        <v>1</v>
      </c>
      <c r="P1062">
        <v>0</v>
      </c>
      <c r="Q1062">
        <v>1</v>
      </c>
      <c r="R1062">
        <v>1</v>
      </c>
      <c r="S1062">
        <v>800.34447999999998</v>
      </c>
      <c r="T1062">
        <v>2399.0188899999998</v>
      </c>
      <c r="U1062">
        <v>2399.0184100000001</v>
      </c>
      <c r="V1062">
        <v>0.2</v>
      </c>
      <c r="W1062">
        <v>1.6000000000000001E-4</v>
      </c>
      <c r="X1062" t="s">
        <v>540</v>
      </c>
      <c r="Y1062" t="s">
        <v>541</v>
      </c>
      <c r="Z1062">
        <v>24.06429</v>
      </c>
      <c r="AA1062">
        <v>14.629</v>
      </c>
      <c r="AB1062">
        <v>58.072899999999997</v>
      </c>
      <c r="AC1062">
        <v>40565</v>
      </c>
      <c r="AD1062" t="s">
        <v>554</v>
      </c>
      <c r="AE1062" t="s">
        <v>555</v>
      </c>
      <c r="AF1062" t="s">
        <v>443</v>
      </c>
      <c r="AG1062" t="s">
        <v>443</v>
      </c>
      <c r="AH1062">
        <v>85</v>
      </c>
      <c r="AI1062" t="b">
        <v>0</v>
      </c>
      <c r="AJ1062">
        <v>45</v>
      </c>
      <c r="AK1062">
        <v>27</v>
      </c>
      <c r="AL1062">
        <v>9.6497028468830006E-9</v>
      </c>
      <c r="AM1062">
        <v>0</v>
      </c>
      <c r="AN1062">
        <v>1.4840000000000001E-7</v>
      </c>
      <c r="AO1062">
        <v>199214528</v>
      </c>
      <c r="AP1062">
        <v>58.23</v>
      </c>
      <c r="AQ1062" t="str">
        <f t="shared" si="179"/>
        <v>Mascot (A5)</v>
      </c>
      <c r="AT1062" t="str">
        <f t="shared" si="180"/>
        <v>Mascot (A5)</v>
      </c>
      <c r="AU1062" t="str">
        <f t="shared" si="187"/>
        <v>cot (A5)</v>
      </c>
      <c r="AV1062" t="str">
        <f t="shared" si="188"/>
        <v>ot (A5)</v>
      </c>
      <c r="AW1062" s="19" t="str">
        <f t="shared" si="189"/>
        <v>ot (A5)</v>
      </c>
      <c r="AX1062" s="25">
        <v>0.2</v>
      </c>
      <c r="AY1062" s="26">
        <f t="shared" si="181"/>
        <v>8.0000000000000004E-4</v>
      </c>
      <c r="AZ1062">
        <v>1.6000000000000001E-4</v>
      </c>
      <c r="BA1062" s="21" t="e">
        <f t="shared" si="182"/>
        <v>#VALUE!</v>
      </c>
      <c r="BB1062" t="s">
        <v>540</v>
      </c>
      <c r="BC1062" t="s">
        <v>541</v>
      </c>
      <c r="BD1062" s="21" t="e">
        <f t="shared" si="183"/>
        <v>#VALUE!</v>
      </c>
      <c r="BE1062">
        <v>24.06429</v>
      </c>
      <c r="BF1062" s="21" t="e">
        <f t="shared" si="184"/>
        <v>#VALUE!</v>
      </c>
      <c r="BG1062">
        <v>14.629</v>
      </c>
      <c r="BH1062">
        <v>58.072899999999997</v>
      </c>
      <c r="BI1062" s="21">
        <f t="shared" si="185"/>
        <v>698.51858612192609</v>
      </c>
      <c r="BJ1062">
        <v>40565</v>
      </c>
      <c r="BK1062" t="s">
        <v>554</v>
      </c>
      <c r="BL1062" s="21" t="e">
        <f t="shared" si="186"/>
        <v>#VALUE!</v>
      </c>
      <c r="BN1062" s="28"/>
      <c r="BP1062" s="29"/>
      <c r="BR1062" s="30"/>
    </row>
    <row r="1063" spans="1:70" hidden="1" outlineLevel="2" collapsed="1" x14ac:dyDescent="0.35">
      <c r="A1063" t="s">
        <v>443</v>
      </c>
      <c r="B1063" t="s">
        <v>443</v>
      </c>
      <c r="C1063" t="b">
        <v>0</v>
      </c>
      <c r="D1063" t="s">
        <v>439</v>
      </c>
      <c r="E1063" t="s">
        <v>557</v>
      </c>
      <c r="F1063" t="s">
        <v>550</v>
      </c>
      <c r="G1063" t="s">
        <v>953</v>
      </c>
      <c r="H1063" t="s">
        <v>443</v>
      </c>
      <c r="I1063">
        <v>1</v>
      </c>
      <c r="J1063">
        <v>1</v>
      </c>
      <c r="K1063" t="s">
        <v>793</v>
      </c>
      <c r="L1063" t="s">
        <v>793</v>
      </c>
      <c r="M1063">
        <v>0</v>
      </c>
      <c r="N1063">
        <v>2</v>
      </c>
      <c r="O1063">
        <v>1</v>
      </c>
      <c r="P1063">
        <v>0</v>
      </c>
      <c r="Q1063">
        <v>1</v>
      </c>
      <c r="R1063">
        <v>1</v>
      </c>
      <c r="S1063">
        <v>1200.0132000000001</v>
      </c>
      <c r="T1063">
        <v>2399.0191100000002</v>
      </c>
      <c r="U1063">
        <v>2399.0184100000001</v>
      </c>
      <c r="V1063">
        <v>0.28999999999999998</v>
      </c>
      <c r="W1063">
        <v>3.5E-4</v>
      </c>
      <c r="X1063" t="s">
        <v>540</v>
      </c>
      <c r="Y1063" t="s">
        <v>541</v>
      </c>
      <c r="Z1063">
        <v>0</v>
      </c>
      <c r="AA1063">
        <v>30</v>
      </c>
      <c r="AB1063">
        <v>58.581200000000003</v>
      </c>
      <c r="AC1063">
        <v>41424</v>
      </c>
      <c r="AD1063" t="s">
        <v>551</v>
      </c>
      <c r="AE1063" t="s">
        <v>552</v>
      </c>
      <c r="AF1063" t="s">
        <v>443</v>
      </c>
      <c r="AG1063" t="s">
        <v>443</v>
      </c>
      <c r="AH1063">
        <v>129</v>
      </c>
      <c r="AI1063" t="b">
        <v>0</v>
      </c>
      <c r="AJ1063">
        <v>45</v>
      </c>
      <c r="AK1063">
        <v>27</v>
      </c>
      <c r="AL1063">
        <v>4.7431629432286198E-13</v>
      </c>
      <c r="AM1063">
        <v>0</v>
      </c>
      <c r="AN1063">
        <v>2.7329999999999999E-7</v>
      </c>
      <c r="AO1063">
        <v>290222784</v>
      </c>
      <c r="AP1063">
        <v>58.18</v>
      </c>
      <c r="AQ1063" t="str">
        <f t="shared" si="179"/>
        <v>Mascot (A5)</v>
      </c>
      <c r="AT1063" t="str">
        <f t="shared" si="180"/>
        <v>Mascot (A5)</v>
      </c>
      <c r="AU1063" t="str">
        <f t="shared" si="187"/>
        <v>cot (A5)</v>
      </c>
      <c r="AV1063" t="str">
        <f t="shared" si="188"/>
        <v>ot (A5)</v>
      </c>
      <c r="AW1063" s="19" t="str">
        <f t="shared" si="189"/>
        <v>ot (A5)</v>
      </c>
      <c r="AX1063" s="25">
        <v>0.28999999999999998</v>
      </c>
      <c r="AY1063" s="26">
        <f t="shared" si="181"/>
        <v>1.206896551724138E-3</v>
      </c>
      <c r="AZ1063">
        <v>3.5E-4</v>
      </c>
      <c r="BA1063" s="21" t="e">
        <f t="shared" si="182"/>
        <v>#VALUE!</v>
      </c>
      <c r="BB1063" t="s">
        <v>540</v>
      </c>
      <c r="BC1063" t="s">
        <v>541</v>
      </c>
      <c r="BD1063" s="21" t="e">
        <f t="shared" si="183"/>
        <v>#VALUE!</v>
      </c>
      <c r="BE1063">
        <v>0</v>
      </c>
      <c r="BF1063" s="21" t="e">
        <f t="shared" si="184"/>
        <v>#VALUE!</v>
      </c>
      <c r="BG1063">
        <v>30</v>
      </c>
      <c r="BH1063">
        <v>58.581200000000003</v>
      </c>
      <c r="BI1063" s="21">
        <f t="shared" si="185"/>
        <v>707.12105590189344</v>
      </c>
      <c r="BJ1063">
        <v>41424</v>
      </c>
      <c r="BK1063" t="s">
        <v>551</v>
      </c>
      <c r="BL1063" s="21" t="e">
        <f t="shared" si="186"/>
        <v>#VALUE!</v>
      </c>
      <c r="BN1063" s="28"/>
      <c r="BP1063" s="29"/>
      <c r="BR1063" s="30"/>
    </row>
    <row r="1064" spans="1:70" hidden="1" outlineLevel="2" collapsed="1" x14ac:dyDescent="0.35">
      <c r="A1064" t="s">
        <v>443</v>
      </c>
      <c r="B1064" t="s">
        <v>443</v>
      </c>
      <c r="C1064" t="b">
        <v>0</v>
      </c>
      <c r="D1064" t="s">
        <v>439</v>
      </c>
      <c r="E1064" t="s">
        <v>538</v>
      </c>
      <c r="F1064" t="s">
        <v>539</v>
      </c>
      <c r="G1064" t="s">
        <v>953</v>
      </c>
      <c r="H1064" t="s">
        <v>443</v>
      </c>
      <c r="I1064">
        <v>1</v>
      </c>
      <c r="J1064">
        <v>1</v>
      </c>
      <c r="K1064" t="s">
        <v>793</v>
      </c>
      <c r="L1064" t="s">
        <v>793</v>
      </c>
      <c r="M1064">
        <v>0</v>
      </c>
      <c r="N1064">
        <v>3</v>
      </c>
      <c r="O1064">
        <v>0.73350000000000004</v>
      </c>
      <c r="P1064">
        <v>0</v>
      </c>
      <c r="Q1064">
        <v>1</v>
      </c>
      <c r="R1064">
        <v>1</v>
      </c>
      <c r="S1064">
        <v>800.34442999999999</v>
      </c>
      <c r="T1064">
        <v>2399.01874</v>
      </c>
      <c r="U1064">
        <v>2399.0184100000001</v>
      </c>
      <c r="V1064">
        <v>0.14000000000000001</v>
      </c>
      <c r="W1064">
        <v>1.1E-4</v>
      </c>
      <c r="X1064" t="s">
        <v>540</v>
      </c>
      <c r="Y1064" t="s">
        <v>541</v>
      </c>
      <c r="Z1064">
        <v>29.079129999999999</v>
      </c>
      <c r="AA1064">
        <v>23.488</v>
      </c>
      <c r="AB1064">
        <v>58.165999999999997</v>
      </c>
      <c r="AC1064">
        <v>38926</v>
      </c>
      <c r="AD1064" t="s">
        <v>577</v>
      </c>
      <c r="AE1064" t="s">
        <v>578</v>
      </c>
      <c r="AF1064" t="s">
        <v>443</v>
      </c>
      <c r="AG1064">
        <v>3.79</v>
      </c>
      <c r="AH1064" t="s">
        <v>443</v>
      </c>
      <c r="AI1064" t="b">
        <v>0</v>
      </c>
      <c r="AJ1064" t="s">
        <v>443</v>
      </c>
      <c r="AK1064" t="s">
        <v>443</v>
      </c>
      <c r="AL1064" t="s">
        <v>443</v>
      </c>
      <c r="AM1064">
        <v>0</v>
      </c>
      <c r="AN1064">
        <v>1.8870000000000001E-6</v>
      </c>
      <c r="AO1064">
        <v>30320272</v>
      </c>
      <c r="AP1064">
        <v>58.17</v>
      </c>
      <c r="AQ1064" t="str">
        <f t="shared" si="179"/>
        <v>Sequest HT (A2)</v>
      </c>
      <c r="AT1064" t="str">
        <f t="shared" si="180"/>
        <v>Sequest HT (A2</v>
      </c>
      <c r="AU1064" t="str">
        <f t="shared" si="187"/>
        <v xml:space="preserve">uest HT </v>
      </c>
      <c r="AV1064" t="str">
        <f t="shared" si="188"/>
        <v xml:space="preserve">est HT </v>
      </c>
      <c r="AW1064" s="19" t="str">
        <f t="shared" si="189"/>
        <v xml:space="preserve">est HT </v>
      </c>
      <c r="AX1064" s="25">
        <v>0.14000000000000001</v>
      </c>
      <c r="AY1064" s="26">
        <f t="shared" si="181"/>
        <v>7.8571428571428564E-4</v>
      </c>
      <c r="AZ1064">
        <v>1.1E-4</v>
      </c>
      <c r="BA1064" s="21" t="e">
        <f t="shared" si="182"/>
        <v>#VALUE!</v>
      </c>
      <c r="BB1064" t="s">
        <v>540</v>
      </c>
      <c r="BC1064" t="s">
        <v>541</v>
      </c>
      <c r="BD1064" s="21" t="e">
        <f t="shared" si="183"/>
        <v>#VALUE!</v>
      </c>
      <c r="BE1064">
        <v>29.079129999999999</v>
      </c>
      <c r="BF1064" s="21" t="e">
        <f t="shared" si="184"/>
        <v>#VALUE!</v>
      </c>
      <c r="BG1064">
        <v>23.488</v>
      </c>
      <c r="BH1064">
        <v>58.165999999999997</v>
      </c>
      <c r="BI1064" s="21">
        <f t="shared" si="185"/>
        <v>669.2225698861879</v>
      </c>
      <c r="BJ1064">
        <v>38926</v>
      </c>
      <c r="BK1064" t="s">
        <v>577</v>
      </c>
      <c r="BL1064" s="21" t="e">
        <f t="shared" si="186"/>
        <v>#VALUE!</v>
      </c>
      <c r="BN1064" s="28"/>
      <c r="BP1064" s="29"/>
      <c r="BR1064" s="30"/>
    </row>
    <row r="1065" spans="1:70" hidden="1" outlineLevel="2" collapsed="1" x14ac:dyDescent="0.35">
      <c r="A1065" t="s">
        <v>443</v>
      </c>
      <c r="B1065" t="s">
        <v>443</v>
      </c>
      <c r="C1065" t="b">
        <v>0</v>
      </c>
      <c r="D1065" t="s">
        <v>439</v>
      </c>
      <c r="E1065" t="s">
        <v>538</v>
      </c>
      <c r="F1065" t="s">
        <v>550</v>
      </c>
      <c r="G1065" t="s">
        <v>953</v>
      </c>
      <c r="H1065" t="s">
        <v>443</v>
      </c>
      <c r="I1065">
        <v>1</v>
      </c>
      <c r="J1065">
        <v>1</v>
      </c>
      <c r="K1065" t="s">
        <v>793</v>
      </c>
      <c r="L1065" t="s">
        <v>793</v>
      </c>
      <c r="M1065">
        <v>0</v>
      </c>
      <c r="N1065">
        <v>2</v>
      </c>
      <c r="O1065">
        <v>0.76919999999999999</v>
      </c>
      <c r="P1065">
        <v>0</v>
      </c>
      <c r="Q1065">
        <v>1</v>
      </c>
      <c r="R1065">
        <v>1</v>
      </c>
      <c r="S1065">
        <v>1200.01288</v>
      </c>
      <c r="T1065">
        <v>2399.0184899999999</v>
      </c>
      <c r="U1065">
        <v>2399.0184100000001</v>
      </c>
      <c r="V1065">
        <v>0.03</v>
      </c>
      <c r="W1065">
        <v>4.0000000000000003E-5</v>
      </c>
      <c r="X1065" t="s">
        <v>540</v>
      </c>
      <c r="Y1065" t="s">
        <v>541</v>
      </c>
      <c r="Z1065">
        <v>0</v>
      </c>
      <c r="AA1065">
        <v>30</v>
      </c>
      <c r="AB1065">
        <v>59.158299999999997</v>
      </c>
      <c r="AC1065">
        <v>41505</v>
      </c>
      <c r="AD1065" t="s">
        <v>563</v>
      </c>
      <c r="AE1065" t="s">
        <v>564</v>
      </c>
      <c r="AF1065" t="s">
        <v>443</v>
      </c>
      <c r="AG1065">
        <v>2.6</v>
      </c>
      <c r="AH1065" t="s">
        <v>443</v>
      </c>
      <c r="AI1065" t="b">
        <v>0</v>
      </c>
      <c r="AJ1065" t="s">
        <v>443</v>
      </c>
      <c r="AK1065" t="s">
        <v>443</v>
      </c>
      <c r="AL1065" t="s">
        <v>443</v>
      </c>
      <c r="AM1065">
        <v>0</v>
      </c>
      <c r="AN1065">
        <v>1.594E-5</v>
      </c>
      <c r="AO1065">
        <v>1074349568</v>
      </c>
      <c r="AP1065">
        <v>58.16</v>
      </c>
      <c r="AQ1065" t="str">
        <f t="shared" si="179"/>
        <v>Sequest HT (A2)</v>
      </c>
      <c r="AT1065" t="str">
        <f t="shared" si="180"/>
        <v>Sequest HT (A2</v>
      </c>
      <c r="AU1065" t="str">
        <f t="shared" si="187"/>
        <v xml:space="preserve">uest HT </v>
      </c>
      <c r="AV1065" t="str">
        <f t="shared" si="188"/>
        <v xml:space="preserve">est HT </v>
      </c>
      <c r="AW1065" s="19" t="str">
        <f t="shared" si="189"/>
        <v xml:space="preserve">est HT </v>
      </c>
      <c r="AX1065" s="25">
        <v>0.03</v>
      </c>
      <c r="AY1065" s="26">
        <f t="shared" si="181"/>
        <v>1.3333333333333335E-3</v>
      </c>
      <c r="AZ1065">
        <v>4.0000000000000003E-5</v>
      </c>
      <c r="BA1065" s="21" t="e">
        <f t="shared" si="182"/>
        <v>#VALUE!</v>
      </c>
      <c r="BB1065" t="s">
        <v>540</v>
      </c>
      <c r="BC1065" t="s">
        <v>541</v>
      </c>
      <c r="BD1065" s="21" t="e">
        <f t="shared" si="183"/>
        <v>#VALUE!</v>
      </c>
      <c r="BE1065">
        <v>0</v>
      </c>
      <c r="BF1065" s="21" t="e">
        <f t="shared" si="184"/>
        <v>#VALUE!</v>
      </c>
      <c r="BG1065">
        <v>30</v>
      </c>
      <c r="BH1065">
        <v>59.158299999999997</v>
      </c>
      <c r="BI1065" s="21">
        <f t="shared" si="185"/>
        <v>701.59216880809629</v>
      </c>
      <c r="BJ1065">
        <v>41505</v>
      </c>
      <c r="BK1065" t="s">
        <v>563</v>
      </c>
      <c r="BL1065" s="21" t="e">
        <f t="shared" si="186"/>
        <v>#VALUE!</v>
      </c>
      <c r="BN1065" s="28"/>
      <c r="BP1065" s="29"/>
      <c r="BR1065" s="30"/>
    </row>
    <row r="1066" spans="1:70" hidden="1" outlineLevel="2" collapsed="1" x14ac:dyDescent="0.35">
      <c r="A1066" t="s">
        <v>443</v>
      </c>
      <c r="B1066" t="s">
        <v>443</v>
      </c>
      <c r="C1066" t="b">
        <v>0</v>
      </c>
      <c r="D1066" t="s">
        <v>439</v>
      </c>
      <c r="E1066" t="s">
        <v>538</v>
      </c>
      <c r="F1066" t="s">
        <v>550</v>
      </c>
      <c r="G1066" t="s">
        <v>953</v>
      </c>
      <c r="H1066" t="s">
        <v>443</v>
      </c>
      <c r="I1066">
        <v>1</v>
      </c>
      <c r="J1066">
        <v>1</v>
      </c>
      <c r="K1066" t="s">
        <v>793</v>
      </c>
      <c r="L1066" t="s">
        <v>793</v>
      </c>
      <c r="M1066">
        <v>0</v>
      </c>
      <c r="N1066">
        <v>3</v>
      </c>
      <c r="O1066">
        <v>0.71389999999999998</v>
      </c>
      <c r="P1066">
        <v>0</v>
      </c>
      <c r="Q1066">
        <v>1</v>
      </c>
      <c r="R1066">
        <v>1</v>
      </c>
      <c r="S1066">
        <v>800.34460999999999</v>
      </c>
      <c r="T1066">
        <v>2399.01926</v>
      </c>
      <c r="U1066">
        <v>2399.0184100000001</v>
      </c>
      <c r="V1066">
        <v>0.36</v>
      </c>
      <c r="W1066">
        <v>2.7999999999999998E-4</v>
      </c>
      <c r="X1066" t="s">
        <v>540</v>
      </c>
      <c r="Y1066" t="s">
        <v>541</v>
      </c>
      <c r="Z1066">
        <v>43.777169999999998</v>
      </c>
      <c r="AA1066">
        <v>26.978000000000002</v>
      </c>
      <c r="AB1066">
        <v>58.887799999999999</v>
      </c>
      <c r="AC1066">
        <v>41264</v>
      </c>
      <c r="AD1066" t="s">
        <v>563</v>
      </c>
      <c r="AE1066" t="s">
        <v>564</v>
      </c>
      <c r="AF1066" t="s">
        <v>443</v>
      </c>
      <c r="AG1066">
        <v>3.32</v>
      </c>
      <c r="AH1066" t="s">
        <v>443</v>
      </c>
      <c r="AI1066" t="b">
        <v>0</v>
      </c>
      <c r="AJ1066" t="s">
        <v>443</v>
      </c>
      <c r="AK1066" t="s">
        <v>443</v>
      </c>
      <c r="AL1066" t="s">
        <v>443</v>
      </c>
      <c r="AM1066">
        <v>0</v>
      </c>
      <c r="AN1066">
        <v>1.6889999999999999E-5</v>
      </c>
      <c r="AO1066">
        <v>376676288</v>
      </c>
      <c r="AP1066">
        <v>58.17</v>
      </c>
      <c r="AQ1066" t="str">
        <f t="shared" si="179"/>
        <v>Sequest HT (A2)</v>
      </c>
      <c r="AT1066" t="str">
        <f t="shared" si="180"/>
        <v>Sequest HT (A2</v>
      </c>
      <c r="AU1066" t="str">
        <f t="shared" si="187"/>
        <v xml:space="preserve">uest HT </v>
      </c>
      <c r="AV1066" t="str">
        <f t="shared" si="188"/>
        <v xml:space="preserve">est HT </v>
      </c>
      <c r="AW1066" s="19" t="str">
        <f t="shared" si="189"/>
        <v xml:space="preserve">est HT </v>
      </c>
      <c r="AX1066" s="25">
        <v>0.36</v>
      </c>
      <c r="AY1066" s="26">
        <f t="shared" si="181"/>
        <v>7.7777777777777773E-4</v>
      </c>
      <c r="AZ1066">
        <v>2.7999999999999998E-4</v>
      </c>
      <c r="BA1066" s="21" t="e">
        <f t="shared" si="182"/>
        <v>#VALUE!</v>
      </c>
      <c r="BB1066" t="s">
        <v>540</v>
      </c>
      <c r="BC1066" t="s">
        <v>541</v>
      </c>
      <c r="BD1066" s="21" t="e">
        <f t="shared" si="183"/>
        <v>#VALUE!</v>
      </c>
      <c r="BE1066">
        <v>43.777169999999998</v>
      </c>
      <c r="BF1066" s="21" t="e">
        <f t="shared" si="184"/>
        <v>#VALUE!</v>
      </c>
      <c r="BG1066">
        <v>26.978000000000002</v>
      </c>
      <c r="BH1066">
        <v>58.887799999999999</v>
      </c>
      <c r="BI1066" s="21">
        <f t="shared" si="185"/>
        <v>700.72239071590377</v>
      </c>
      <c r="BJ1066">
        <v>41264</v>
      </c>
      <c r="BK1066" t="s">
        <v>563</v>
      </c>
      <c r="BL1066" s="21" t="e">
        <f t="shared" si="186"/>
        <v>#VALUE!</v>
      </c>
      <c r="BN1066" s="28"/>
      <c r="BP1066" s="29"/>
      <c r="BR1066" s="30"/>
    </row>
    <row r="1067" spans="1:70" hidden="1" outlineLevel="2" collapsed="1" x14ac:dyDescent="0.35">
      <c r="A1067" t="s">
        <v>443</v>
      </c>
      <c r="B1067" t="s">
        <v>443</v>
      </c>
      <c r="C1067" t="b">
        <v>0</v>
      </c>
      <c r="D1067" t="s">
        <v>439</v>
      </c>
      <c r="E1067" t="s">
        <v>557</v>
      </c>
      <c r="F1067" t="s">
        <v>550</v>
      </c>
      <c r="G1067" t="s">
        <v>953</v>
      </c>
      <c r="H1067" t="s">
        <v>443</v>
      </c>
      <c r="I1067">
        <v>1</v>
      </c>
      <c r="J1067">
        <v>1</v>
      </c>
      <c r="K1067" t="s">
        <v>793</v>
      </c>
      <c r="L1067" t="s">
        <v>793</v>
      </c>
      <c r="M1067">
        <v>0</v>
      </c>
      <c r="N1067">
        <v>3</v>
      </c>
      <c r="O1067">
        <v>1</v>
      </c>
      <c r="P1067">
        <v>0</v>
      </c>
      <c r="Q1067">
        <v>1</v>
      </c>
      <c r="R1067">
        <v>1</v>
      </c>
      <c r="S1067">
        <v>800.34445000000005</v>
      </c>
      <c r="T1067">
        <v>2399.0187999999998</v>
      </c>
      <c r="U1067">
        <v>2399.0184100000001</v>
      </c>
      <c r="V1067">
        <v>0.16</v>
      </c>
      <c r="W1067">
        <v>1.2999999999999999E-4</v>
      </c>
      <c r="X1067" t="s">
        <v>540</v>
      </c>
      <c r="Y1067" t="s">
        <v>541</v>
      </c>
      <c r="Z1067">
        <v>6.6935469999999997</v>
      </c>
      <c r="AA1067">
        <v>22.026</v>
      </c>
      <c r="AB1067">
        <v>57.996299999999998</v>
      </c>
      <c r="AC1067">
        <v>40627</v>
      </c>
      <c r="AD1067" t="s">
        <v>568</v>
      </c>
      <c r="AE1067" t="s">
        <v>569</v>
      </c>
      <c r="AF1067" t="s">
        <v>443</v>
      </c>
      <c r="AG1067" t="s">
        <v>443</v>
      </c>
      <c r="AH1067">
        <v>67</v>
      </c>
      <c r="AI1067" t="b">
        <v>0</v>
      </c>
      <c r="AJ1067">
        <v>45</v>
      </c>
      <c r="AK1067">
        <v>27</v>
      </c>
      <c r="AL1067">
        <v>6.7532673011914196E-7</v>
      </c>
      <c r="AM1067">
        <v>0</v>
      </c>
      <c r="AN1067">
        <v>3.6550000000000001E-5</v>
      </c>
      <c r="AO1067">
        <v>86871064</v>
      </c>
      <c r="AP1067">
        <v>58.15</v>
      </c>
      <c r="AQ1067" t="str">
        <f t="shared" si="179"/>
        <v>Mascot (A5)</v>
      </c>
      <c r="AT1067" t="str">
        <f t="shared" si="180"/>
        <v>Mascot (A5)</v>
      </c>
      <c r="AU1067" t="str">
        <f t="shared" si="187"/>
        <v>cot (A5)</v>
      </c>
      <c r="AV1067" t="str">
        <f t="shared" si="188"/>
        <v>ot (A5)</v>
      </c>
      <c r="AW1067" s="19" t="str">
        <f t="shared" si="189"/>
        <v>ot (A5)</v>
      </c>
      <c r="AX1067" s="25">
        <v>0.16</v>
      </c>
      <c r="AY1067" s="26">
        <f t="shared" si="181"/>
        <v>8.1249999999999996E-4</v>
      </c>
      <c r="AZ1067">
        <v>1.2999999999999999E-4</v>
      </c>
      <c r="BA1067" s="21" t="e">
        <f t="shared" si="182"/>
        <v>#VALUE!</v>
      </c>
      <c r="BB1067" t="s">
        <v>540</v>
      </c>
      <c r="BC1067" t="s">
        <v>541</v>
      </c>
      <c r="BD1067" s="21" t="e">
        <f t="shared" si="183"/>
        <v>#VALUE!</v>
      </c>
      <c r="BE1067">
        <v>6.6935469999999997</v>
      </c>
      <c r="BF1067" s="21" t="e">
        <f t="shared" si="184"/>
        <v>#VALUE!</v>
      </c>
      <c r="BG1067">
        <v>22.026</v>
      </c>
      <c r="BH1067">
        <v>57.996299999999998</v>
      </c>
      <c r="BI1067" s="21">
        <f t="shared" si="185"/>
        <v>700.51020496135095</v>
      </c>
      <c r="BJ1067">
        <v>40627</v>
      </c>
      <c r="BK1067" t="s">
        <v>568</v>
      </c>
      <c r="BL1067" s="21" t="e">
        <f t="shared" si="186"/>
        <v>#VALUE!</v>
      </c>
      <c r="BN1067" s="28"/>
      <c r="BP1067" s="29"/>
      <c r="BR1067" s="30"/>
    </row>
    <row r="1068" spans="1:70" hidden="1" outlineLevel="2" collapsed="1" x14ac:dyDescent="0.35">
      <c r="A1068" t="s">
        <v>443</v>
      </c>
      <c r="B1068" t="s">
        <v>443</v>
      </c>
      <c r="C1068" t="b">
        <v>0</v>
      </c>
      <c r="D1068" t="s">
        <v>439</v>
      </c>
      <c r="E1068" t="s">
        <v>538</v>
      </c>
      <c r="F1068" t="s">
        <v>550</v>
      </c>
      <c r="G1068" t="s">
        <v>953</v>
      </c>
      <c r="H1068" t="s">
        <v>443</v>
      </c>
      <c r="I1068">
        <v>1</v>
      </c>
      <c r="J1068">
        <v>1</v>
      </c>
      <c r="K1068" t="s">
        <v>793</v>
      </c>
      <c r="L1068" t="s">
        <v>793</v>
      </c>
      <c r="M1068">
        <v>0</v>
      </c>
      <c r="N1068">
        <v>3</v>
      </c>
      <c r="O1068">
        <v>0.68840000000000001</v>
      </c>
      <c r="P1068">
        <v>0</v>
      </c>
      <c r="Q1068">
        <v>1</v>
      </c>
      <c r="R1068">
        <v>1</v>
      </c>
      <c r="S1068">
        <v>800.34483</v>
      </c>
      <c r="T1068">
        <v>2399.0199499999999</v>
      </c>
      <c r="U1068">
        <v>2399.0184100000001</v>
      </c>
      <c r="V1068">
        <v>0.64</v>
      </c>
      <c r="W1068">
        <v>5.1000000000000004E-4</v>
      </c>
      <c r="X1068" t="s">
        <v>540</v>
      </c>
      <c r="Y1068" t="s">
        <v>541</v>
      </c>
      <c r="Z1068">
        <v>20.518940000000001</v>
      </c>
      <c r="AA1068">
        <v>6.9420000000000002</v>
      </c>
      <c r="AB1068">
        <v>58.067900000000002</v>
      </c>
      <c r="AC1068">
        <v>40243</v>
      </c>
      <c r="AD1068" t="s">
        <v>542</v>
      </c>
      <c r="AE1068" t="s">
        <v>543</v>
      </c>
      <c r="AF1068" t="s">
        <v>443</v>
      </c>
      <c r="AG1068">
        <v>3.98</v>
      </c>
      <c r="AH1068" t="s">
        <v>443</v>
      </c>
      <c r="AI1068" t="b">
        <v>0</v>
      </c>
      <c r="AJ1068" t="s">
        <v>443</v>
      </c>
      <c r="AK1068" t="s">
        <v>443</v>
      </c>
      <c r="AL1068" t="s">
        <v>443</v>
      </c>
      <c r="AM1068">
        <v>0</v>
      </c>
      <c r="AN1068">
        <v>5.5099999999999998E-5</v>
      </c>
      <c r="AO1068">
        <v>191478784</v>
      </c>
      <c r="AP1068">
        <v>58.2</v>
      </c>
      <c r="AQ1068" t="str">
        <f t="shared" si="179"/>
        <v>Sequest HT (A2)</v>
      </c>
      <c r="AT1068" t="str">
        <f t="shared" si="180"/>
        <v>Sequest HT (A2</v>
      </c>
      <c r="AU1068" t="str">
        <f t="shared" si="187"/>
        <v xml:space="preserve">uest HT </v>
      </c>
      <c r="AV1068" t="str">
        <f t="shared" si="188"/>
        <v xml:space="preserve">est HT </v>
      </c>
      <c r="AW1068" s="19" t="str">
        <f t="shared" si="189"/>
        <v xml:space="preserve">est HT </v>
      </c>
      <c r="AX1068" s="25">
        <v>0.64</v>
      </c>
      <c r="AY1068" s="26">
        <f t="shared" si="181"/>
        <v>7.9687500000000006E-4</v>
      </c>
      <c r="AZ1068">
        <v>5.1000000000000004E-4</v>
      </c>
      <c r="BA1068" s="21" t="e">
        <f t="shared" si="182"/>
        <v>#VALUE!</v>
      </c>
      <c r="BB1068" t="s">
        <v>540</v>
      </c>
      <c r="BC1068" t="s">
        <v>541</v>
      </c>
      <c r="BD1068" s="21" t="e">
        <f t="shared" si="183"/>
        <v>#VALUE!</v>
      </c>
      <c r="BE1068">
        <v>20.518940000000001</v>
      </c>
      <c r="BF1068" s="21" t="e">
        <f t="shared" si="184"/>
        <v>#VALUE!</v>
      </c>
      <c r="BG1068">
        <v>6.9420000000000002</v>
      </c>
      <c r="BH1068">
        <v>58.067900000000002</v>
      </c>
      <c r="BI1068" s="21">
        <f t="shared" si="185"/>
        <v>693.03350043655792</v>
      </c>
      <c r="BJ1068">
        <v>40243</v>
      </c>
      <c r="BK1068" t="s">
        <v>542</v>
      </c>
      <c r="BL1068" s="21" t="e">
        <f t="shared" si="186"/>
        <v>#VALUE!</v>
      </c>
      <c r="BN1068" s="28"/>
      <c r="BP1068" s="29"/>
      <c r="BR1068" s="30"/>
    </row>
    <row r="1069" spans="1:70" hidden="1" outlineLevel="2" collapsed="1" x14ac:dyDescent="0.35">
      <c r="A1069" t="s">
        <v>443</v>
      </c>
      <c r="B1069" t="s">
        <v>443</v>
      </c>
      <c r="C1069" t="b">
        <v>0</v>
      </c>
      <c r="D1069" t="s">
        <v>439</v>
      </c>
      <c r="E1069" t="s">
        <v>538</v>
      </c>
      <c r="F1069" t="s">
        <v>539</v>
      </c>
      <c r="G1069" t="s">
        <v>953</v>
      </c>
      <c r="H1069" t="s">
        <v>443</v>
      </c>
      <c r="I1069">
        <v>1</v>
      </c>
      <c r="J1069">
        <v>1</v>
      </c>
      <c r="K1069" t="s">
        <v>793</v>
      </c>
      <c r="L1069" t="s">
        <v>793</v>
      </c>
      <c r="M1069">
        <v>0</v>
      </c>
      <c r="N1069">
        <v>3</v>
      </c>
      <c r="O1069">
        <v>0.72699999999999998</v>
      </c>
      <c r="P1069">
        <v>0</v>
      </c>
      <c r="Q1069">
        <v>1</v>
      </c>
      <c r="R1069">
        <v>1</v>
      </c>
      <c r="S1069">
        <v>800.34481000000005</v>
      </c>
      <c r="T1069">
        <v>2399.0198700000001</v>
      </c>
      <c r="U1069">
        <v>2399.0184100000001</v>
      </c>
      <c r="V1069">
        <v>0.61</v>
      </c>
      <c r="W1069">
        <v>4.8999999999999998E-4</v>
      </c>
      <c r="X1069" t="s">
        <v>540</v>
      </c>
      <c r="Y1069" t="s">
        <v>541</v>
      </c>
      <c r="Z1069">
        <v>35.203220000000002</v>
      </c>
      <c r="AA1069">
        <v>25.053000000000001</v>
      </c>
      <c r="AB1069">
        <v>61.2943</v>
      </c>
      <c r="AC1069">
        <v>43824</v>
      </c>
      <c r="AD1069" t="s">
        <v>551</v>
      </c>
      <c r="AE1069" t="s">
        <v>552</v>
      </c>
      <c r="AF1069" t="s">
        <v>443</v>
      </c>
      <c r="AG1069">
        <v>4.03</v>
      </c>
      <c r="AH1069" t="s">
        <v>443</v>
      </c>
      <c r="AI1069" t="b">
        <v>0</v>
      </c>
      <c r="AJ1069" t="s">
        <v>443</v>
      </c>
      <c r="AK1069" t="s">
        <v>443</v>
      </c>
      <c r="AL1069" t="s">
        <v>443</v>
      </c>
      <c r="AM1069">
        <v>0</v>
      </c>
      <c r="AN1069">
        <v>5.944E-5</v>
      </c>
      <c r="AO1069">
        <v>96840688</v>
      </c>
      <c r="AP1069">
        <v>60.92</v>
      </c>
      <c r="AQ1069" t="str">
        <f t="shared" si="179"/>
        <v>Sequest HT (A2)</v>
      </c>
      <c r="AT1069" t="str">
        <f t="shared" si="180"/>
        <v>Sequest HT (A2</v>
      </c>
      <c r="AU1069" t="str">
        <f t="shared" si="187"/>
        <v xml:space="preserve">uest HT </v>
      </c>
      <c r="AV1069" t="str">
        <f t="shared" si="188"/>
        <v xml:space="preserve">est HT </v>
      </c>
      <c r="AW1069" s="19" t="str">
        <f t="shared" si="189"/>
        <v xml:space="preserve">est HT </v>
      </c>
      <c r="AX1069" s="25">
        <v>0.61</v>
      </c>
      <c r="AY1069" s="26">
        <f t="shared" si="181"/>
        <v>8.0327868852459014E-4</v>
      </c>
      <c r="AZ1069">
        <v>4.8999999999999998E-4</v>
      </c>
      <c r="BA1069" s="21" t="e">
        <f t="shared" si="182"/>
        <v>#VALUE!</v>
      </c>
      <c r="BB1069" t="s">
        <v>540</v>
      </c>
      <c r="BC1069" t="s">
        <v>541</v>
      </c>
      <c r="BD1069" s="21" t="e">
        <f t="shared" si="183"/>
        <v>#VALUE!</v>
      </c>
      <c r="BE1069">
        <v>35.203220000000002</v>
      </c>
      <c r="BF1069" s="21" t="e">
        <f t="shared" si="184"/>
        <v>#VALUE!</v>
      </c>
      <c r="BG1069">
        <v>25.053000000000001</v>
      </c>
      <c r="BH1069">
        <v>61.2943</v>
      </c>
      <c r="BI1069" s="21">
        <f t="shared" si="185"/>
        <v>714.97675966607005</v>
      </c>
      <c r="BJ1069">
        <v>43824</v>
      </c>
      <c r="BK1069" t="s">
        <v>551</v>
      </c>
      <c r="BL1069" s="21" t="e">
        <f t="shared" si="186"/>
        <v>#VALUE!</v>
      </c>
      <c r="BN1069" s="28"/>
      <c r="BP1069" s="29"/>
      <c r="BR1069" s="30"/>
    </row>
    <row r="1070" spans="1:70" hidden="1" outlineLevel="2" collapsed="1" x14ac:dyDescent="0.35">
      <c r="A1070" t="s">
        <v>443</v>
      </c>
      <c r="B1070" t="s">
        <v>443</v>
      </c>
      <c r="C1070" t="b">
        <v>0</v>
      </c>
      <c r="D1070" t="s">
        <v>439</v>
      </c>
      <c r="E1070" t="s">
        <v>557</v>
      </c>
      <c r="F1070" t="s">
        <v>550</v>
      </c>
      <c r="G1070" t="s">
        <v>953</v>
      </c>
      <c r="H1070" t="s">
        <v>443</v>
      </c>
      <c r="I1070">
        <v>1</v>
      </c>
      <c r="J1070">
        <v>1</v>
      </c>
      <c r="K1070" t="s">
        <v>793</v>
      </c>
      <c r="L1070" t="s">
        <v>793</v>
      </c>
      <c r="M1070">
        <v>0</v>
      </c>
      <c r="N1070">
        <v>2</v>
      </c>
      <c r="O1070">
        <v>1</v>
      </c>
      <c r="P1070">
        <v>0</v>
      </c>
      <c r="Q1070">
        <v>1</v>
      </c>
      <c r="R1070">
        <v>1</v>
      </c>
      <c r="S1070">
        <v>1200.01288</v>
      </c>
      <c r="T1070">
        <v>2399.0184899999999</v>
      </c>
      <c r="U1070">
        <v>2399.0184100000001</v>
      </c>
      <c r="V1070">
        <v>0.03</v>
      </c>
      <c r="W1070">
        <v>4.0000000000000003E-5</v>
      </c>
      <c r="X1070" t="s">
        <v>540</v>
      </c>
      <c r="Y1070" t="s">
        <v>541</v>
      </c>
      <c r="Z1070">
        <v>0</v>
      </c>
      <c r="AA1070">
        <v>30</v>
      </c>
      <c r="AB1070">
        <v>59.158299999999997</v>
      </c>
      <c r="AC1070">
        <v>41505</v>
      </c>
      <c r="AD1070" t="s">
        <v>563</v>
      </c>
      <c r="AE1070" t="s">
        <v>564</v>
      </c>
      <c r="AF1070" t="s">
        <v>443</v>
      </c>
      <c r="AG1070" t="s">
        <v>443</v>
      </c>
      <c r="AH1070">
        <v>96</v>
      </c>
      <c r="AI1070" t="b">
        <v>0</v>
      </c>
      <c r="AJ1070">
        <v>45</v>
      </c>
      <c r="AK1070">
        <v>27</v>
      </c>
      <c r="AL1070">
        <v>7.52512883760138E-10</v>
      </c>
      <c r="AM1070">
        <v>0</v>
      </c>
      <c r="AN1070">
        <v>2.5080000000000002E-4</v>
      </c>
      <c r="AO1070">
        <v>1074349568</v>
      </c>
      <c r="AP1070">
        <v>58.16</v>
      </c>
      <c r="AQ1070" t="str">
        <f t="shared" si="179"/>
        <v>Mascot (A5)</v>
      </c>
      <c r="AT1070" t="str">
        <f t="shared" si="180"/>
        <v>Mascot (A5)</v>
      </c>
      <c r="AU1070" t="str">
        <f t="shared" si="187"/>
        <v>cot (A5)</v>
      </c>
      <c r="AV1070" t="str">
        <f t="shared" si="188"/>
        <v>ot (A5)</v>
      </c>
      <c r="AW1070" s="19" t="str">
        <f t="shared" si="189"/>
        <v>ot (A5)</v>
      </c>
      <c r="AX1070" s="25">
        <v>0.03</v>
      </c>
      <c r="AY1070" s="26">
        <f t="shared" si="181"/>
        <v>1.3333333333333335E-3</v>
      </c>
      <c r="AZ1070">
        <v>4.0000000000000003E-5</v>
      </c>
      <c r="BA1070" s="21" t="e">
        <f t="shared" si="182"/>
        <v>#VALUE!</v>
      </c>
      <c r="BB1070" t="s">
        <v>540</v>
      </c>
      <c r="BC1070" t="s">
        <v>541</v>
      </c>
      <c r="BD1070" s="21" t="e">
        <f t="shared" si="183"/>
        <v>#VALUE!</v>
      </c>
      <c r="BE1070">
        <v>0</v>
      </c>
      <c r="BF1070" s="21" t="e">
        <f t="shared" si="184"/>
        <v>#VALUE!</v>
      </c>
      <c r="BG1070">
        <v>30</v>
      </c>
      <c r="BH1070">
        <v>59.158299999999997</v>
      </c>
      <c r="BI1070" s="21">
        <f t="shared" si="185"/>
        <v>701.59216880809629</v>
      </c>
      <c r="BJ1070">
        <v>41505</v>
      </c>
      <c r="BK1070" t="s">
        <v>563</v>
      </c>
      <c r="BL1070" s="21" t="e">
        <f t="shared" si="186"/>
        <v>#VALUE!</v>
      </c>
      <c r="BN1070" s="28"/>
      <c r="BP1070" s="29"/>
      <c r="BR1070" s="30"/>
    </row>
    <row r="1071" spans="1:70" hidden="1" outlineLevel="2" collapsed="1" x14ac:dyDescent="0.35">
      <c r="A1071" t="s">
        <v>443</v>
      </c>
      <c r="B1071" t="s">
        <v>443</v>
      </c>
      <c r="C1071" t="b">
        <v>0</v>
      </c>
      <c r="D1071" t="s">
        <v>439</v>
      </c>
      <c r="E1071" t="s">
        <v>557</v>
      </c>
      <c r="F1071" t="s">
        <v>550</v>
      </c>
      <c r="G1071" t="s">
        <v>953</v>
      </c>
      <c r="H1071" t="s">
        <v>443</v>
      </c>
      <c r="I1071">
        <v>1</v>
      </c>
      <c r="J1071">
        <v>1</v>
      </c>
      <c r="K1071" t="s">
        <v>793</v>
      </c>
      <c r="L1071" t="s">
        <v>793</v>
      </c>
      <c r="M1071">
        <v>0</v>
      </c>
      <c r="N1071">
        <v>3</v>
      </c>
      <c r="O1071">
        <v>1</v>
      </c>
      <c r="P1071">
        <v>0</v>
      </c>
      <c r="Q1071">
        <v>1</v>
      </c>
      <c r="R1071">
        <v>1</v>
      </c>
      <c r="S1071">
        <v>800.34460999999999</v>
      </c>
      <c r="T1071">
        <v>2399.01926</v>
      </c>
      <c r="U1071">
        <v>2399.0184100000001</v>
      </c>
      <c r="V1071">
        <v>0.36</v>
      </c>
      <c r="W1071">
        <v>2.7999999999999998E-4</v>
      </c>
      <c r="X1071" t="s">
        <v>540</v>
      </c>
      <c r="Y1071" t="s">
        <v>541</v>
      </c>
      <c r="Z1071">
        <v>43.777169999999998</v>
      </c>
      <c r="AA1071">
        <v>26.978000000000002</v>
      </c>
      <c r="AB1071">
        <v>58.887799999999999</v>
      </c>
      <c r="AC1071">
        <v>41264</v>
      </c>
      <c r="AD1071" t="s">
        <v>563</v>
      </c>
      <c r="AE1071" t="s">
        <v>564</v>
      </c>
      <c r="AF1071" t="s">
        <v>443</v>
      </c>
      <c r="AG1071" t="s">
        <v>443</v>
      </c>
      <c r="AH1071">
        <v>56</v>
      </c>
      <c r="AI1071" t="b">
        <v>0</v>
      </c>
      <c r="AJ1071">
        <v>45</v>
      </c>
      <c r="AK1071">
        <v>27</v>
      </c>
      <c r="AL1071">
        <v>1.0280903144729601E-5</v>
      </c>
      <c r="AM1071">
        <v>0</v>
      </c>
      <c r="AN1071">
        <v>4.9280000000000005E-4</v>
      </c>
      <c r="AO1071">
        <v>376676288</v>
      </c>
      <c r="AP1071">
        <v>58.17</v>
      </c>
      <c r="AQ1071" t="str">
        <f t="shared" si="179"/>
        <v>Mascot (A5)</v>
      </c>
      <c r="AT1071" t="str">
        <f t="shared" si="180"/>
        <v>Mascot (A5)</v>
      </c>
      <c r="AU1071" t="str">
        <f t="shared" si="187"/>
        <v>cot (A5)</v>
      </c>
      <c r="AV1071" t="str">
        <f t="shared" si="188"/>
        <v>ot (A5)</v>
      </c>
      <c r="AW1071" s="19" t="str">
        <f t="shared" si="189"/>
        <v>ot (A5)</v>
      </c>
      <c r="AX1071" s="25">
        <v>0.36</v>
      </c>
      <c r="AY1071" s="26">
        <f t="shared" si="181"/>
        <v>7.7777777777777773E-4</v>
      </c>
      <c r="AZ1071">
        <v>2.7999999999999998E-4</v>
      </c>
      <c r="BA1071" s="21" t="e">
        <f t="shared" si="182"/>
        <v>#VALUE!</v>
      </c>
      <c r="BB1071" t="s">
        <v>540</v>
      </c>
      <c r="BC1071" t="s">
        <v>541</v>
      </c>
      <c r="BD1071" s="21" t="e">
        <f t="shared" si="183"/>
        <v>#VALUE!</v>
      </c>
      <c r="BE1071">
        <v>43.777169999999998</v>
      </c>
      <c r="BF1071" s="21" t="e">
        <f t="shared" si="184"/>
        <v>#VALUE!</v>
      </c>
      <c r="BG1071">
        <v>26.978000000000002</v>
      </c>
      <c r="BH1071">
        <v>58.887799999999999</v>
      </c>
      <c r="BI1071" s="21">
        <f t="shared" si="185"/>
        <v>700.72239071590377</v>
      </c>
      <c r="BJ1071">
        <v>41264</v>
      </c>
      <c r="BK1071" t="s">
        <v>563</v>
      </c>
      <c r="BL1071" s="21" t="e">
        <f t="shared" si="186"/>
        <v>#VALUE!</v>
      </c>
      <c r="BN1071" s="28"/>
      <c r="BP1071" s="29"/>
      <c r="BR1071" s="30"/>
    </row>
    <row r="1072" spans="1:70" hidden="1" outlineLevel="2" collapsed="1" x14ac:dyDescent="0.35">
      <c r="A1072" t="s">
        <v>443</v>
      </c>
      <c r="B1072" t="s">
        <v>443</v>
      </c>
      <c r="C1072" t="b">
        <v>0</v>
      </c>
      <c r="D1072" t="s">
        <v>439</v>
      </c>
      <c r="E1072" t="s">
        <v>538</v>
      </c>
      <c r="F1072" t="s">
        <v>550</v>
      </c>
      <c r="G1072" t="s">
        <v>953</v>
      </c>
      <c r="H1072" t="s">
        <v>443</v>
      </c>
      <c r="I1072">
        <v>1</v>
      </c>
      <c r="J1072">
        <v>1</v>
      </c>
      <c r="K1072" t="s">
        <v>793</v>
      </c>
      <c r="L1072" t="s">
        <v>793</v>
      </c>
      <c r="M1072">
        <v>0</v>
      </c>
      <c r="N1072">
        <v>3</v>
      </c>
      <c r="O1072">
        <v>0.74670000000000003</v>
      </c>
      <c r="P1072">
        <v>0</v>
      </c>
      <c r="Q1072">
        <v>1</v>
      </c>
      <c r="R1072">
        <v>1</v>
      </c>
      <c r="S1072">
        <v>800.34460000000001</v>
      </c>
      <c r="T1072">
        <v>2399.0192400000001</v>
      </c>
      <c r="U1072">
        <v>2399.0184100000001</v>
      </c>
      <c r="V1072">
        <v>0.34</v>
      </c>
      <c r="W1072">
        <v>2.7999999999999998E-4</v>
      </c>
      <c r="X1072" t="s">
        <v>540</v>
      </c>
      <c r="Y1072" t="s">
        <v>541</v>
      </c>
      <c r="Z1072">
        <v>25.72007</v>
      </c>
      <c r="AA1072">
        <v>4.6280000000000001</v>
      </c>
      <c r="AB1072">
        <v>57.970199999999998</v>
      </c>
      <c r="AC1072">
        <v>40454</v>
      </c>
      <c r="AD1072" t="s">
        <v>563</v>
      </c>
      <c r="AE1072" t="s">
        <v>564</v>
      </c>
      <c r="AF1072" t="s">
        <v>443</v>
      </c>
      <c r="AG1072">
        <v>3.75</v>
      </c>
      <c r="AH1072" t="s">
        <v>443</v>
      </c>
      <c r="AI1072" t="b">
        <v>0</v>
      </c>
      <c r="AJ1072" t="s">
        <v>443</v>
      </c>
      <c r="AK1072" t="s">
        <v>443</v>
      </c>
      <c r="AL1072" t="s">
        <v>443</v>
      </c>
      <c r="AM1072">
        <v>0</v>
      </c>
      <c r="AN1072">
        <v>6.001E-4</v>
      </c>
      <c r="AO1072">
        <v>376676288</v>
      </c>
      <c r="AP1072">
        <v>58.17</v>
      </c>
      <c r="AQ1072" t="str">
        <f t="shared" si="179"/>
        <v>Sequest HT (A2)</v>
      </c>
      <c r="AT1072" t="str">
        <f t="shared" si="180"/>
        <v>Sequest HT (A2</v>
      </c>
      <c r="AU1072" t="str">
        <f t="shared" si="187"/>
        <v xml:space="preserve">uest HT </v>
      </c>
      <c r="AV1072" t="str">
        <f t="shared" si="188"/>
        <v xml:space="preserve">est HT </v>
      </c>
      <c r="AW1072" s="19" t="str">
        <f t="shared" si="189"/>
        <v xml:space="preserve">est HT </v>
      </c>
      <c r="AX1072" s="25">
        <v>0.34</v>
      </c>
      <c r="AY1072" s="26">
        <f t="shared" si="181"/>
        <v>8.235294117647057E-4</v>
      </c>
      <c r="AZ1072">
        <v>2.7999999999999998E-4</v>
      </c>
      <c r="BA1072" s="21" t="e">
        <f t="shared" si="182"/>
        <v>#VALUE!</v>
      </c>
      <c r="BB1072" t="s">
        <v>540</v>
      </c>
      <c r="BC1072" t="s">
        <v>541</v>
      </c>
      <c r="BD1072" s="21" t="e">
        <f t="shared" si="183"/>
        <v>#VALUE!</v>
      </c>
      <c r="BE1072">
        <v>25.72007</v>
      </c>
      <c r="BF1072" s="21" t="e">
        <f t="shared" si="184"/>
        <v>#VALUE!</v>
      </c>
      <c r="BG1072">
        <v>4.6280000000000001</v>
      </c>
      <c r="BH1072">
        <v>57.970199999999998</v>
      </c>
      <c r="BI1072" s="21">
        <f t="shared" si="185"/>
        <v>697.8413046703306</v>
      </c>
      <c r="BJ1072">
        <v>40454</v>
      </c>
      <c r="BK1072" t="s">
        <v>563</v>
      </c>
      <c r="BL1072" s="21" t="e">
        <f t="shared" si="186"/>
        <v>#VALUE!</v>
      </c>
      <c r="BN1072" s="28"/>
      <c r="BP1072" s="29"/>
      <c r="BR1072" s="30"/>
    </row>
    <row r="1073" spans="1:70" hidden="1" outlineLevel="2" collapsed="1" x14ac:dyDescent="0.35">
      <c r="A1073" t="s">
        <v>443</v>
      </c>
      <c r="B1073" t="s">
        <v>443</v>
      </c>
      <c r="C1073" t="b">
        <v>0</v>
      </c>
      <c r="D1073" t="s">
        <v>439</v>
      </c>
      <c r="E1073" t="s">
        <v>538</v>
      </c>
      <c r="F1073" t="s">
        <v>550</v>
      </c>
      <c r="G1073" t="s">
        <v>953</v>
      </c>
      <c r="H1073" t="s">
        <v>443</v>
      </c>
      <c r="I1073">
        <v>1</v>
      </c>
      <c r="J1073">
        <v>1</v>
      </c>
      <c r="K1073" t="s">
        <v>793</v>
      </c>
      <c r="L1073" t="s">
        <v>793</v>
      </c>
      <c r="M1073">
        <v>0</v>
      </c>
      <c r="N1073">
        <v>3</v>
      </c>
      <c r="O1073">
        <v>0.72889999999999999</v>
      </c>
      <c r="P1073">
        <v>0</v>
      </c>
      <c r="Q1073">
        <v>1</v>
      </c>
      <c r="R1073">
        <v>1</v>
      </c>
      <c r="S1073">
        <v>800.34454000000005</v>
      </c>
      <c r="T1073">
        <v>2399.01908</v>
      </c>
      <c r="U1073">
        <v>2399.0184100000001</v>
      </c>
      <c r="V1073">
        <v>0.28000000000000003</v>
      </c>
      <c r="W1073">
        <v>2.2000000000000001E-4</v>
      </c>
      <c r="X1073" t="s">
        <v>540</v>
      </c>
      <c r="Y1073" t="s">
        <v>541</v>
      </c>
      <c r="Z1073">
        <v>27.930029999999999</v>
      </c>
      <c r="AA1073">
        <v>23.5</v>
      </c>
      <c r="AB1073">
        <v>60.4938</v>
      </c>
      <c r="AC1073">
        <v>43111</v>
      </c>
      <c r="AD1073" t="s">
        <v>551</v>
      </c>
      <c r="AE1073" t="s">
        <v>552</v>
      </c>
      <c r="AF1073" t="s">
        <v>443</v>
      </c>
      <c r="AG1073">
        <v>3.43</v>
      </c>
      <c r="AH1073" t="s">
        <v>443</v>
      </c>
      <c r="AI1073" t="b">
        <v>0</v>
      </c>
      <c r="AJ1073" t="s">
        <v>443</v>
      </c>
      <c r="AK1073" t="s">
        <v>443</v>
      </c>
      <c r="AL1073" t="s">
        <v>443</v>
      </c>
      <c r="AM1073">
        <v>0</v>
      </c>
      <c r="AN1073">
        <v>1.3910000000000001E-3</v>
      </c>
      <c r="AO1073">
        <v>96840688</v>
      </c>
      <c r="AP1073">
        <v>60.92</v>
      </c>
      <c r="AQ1073" t="str">
        <f t="shared" si="179"/>
        <v>Sequest HT (A2)</v>
      </c>
      <c r="AT1073" t="str">
        <f t="shared" si="180"/>
        <v>Sequest HT (A2</v>
      </c>
      <c r="AU1073" t="str">
        <f t="shared" si="187"/>
        <v xml:space="preserve">uest HT </v>
      </c>
      <c r="AV1073" t="str">
        <f t="shared" si="188"/>
        <v xml:space="preserve">est HT </v>
      </c>
      <c r="AW1073" s="19" t="str">
        <f t="shared" si="189"/>
        <v xml:space="preserve">est HT </v>
      </c>
      <c r="AX1073" s="25">
        <v>0.28000000000000003</v>
      </c>
      <c r="AY1073" s="26">
        <f t="shared" si="181"/>
        <v>7.8571428571428564E-4</v>
      </c>
      <c r="AZ1073">
        <v>2.2000000000000001E-4</v>
      </c>
      <c r="BA1073" s="21" t="e">
        <f t="shared" si="182"/>
        <v>#VALUE!</v>
      </c>
      <c r="BB1073" t="s">
        <v>540</v>
      </c>
      <c r="BC1073" t="s">
        <v>541</v>
      </c>
      <c r="BD1073" s="21" t="e">
        <f t="shared" si="183"/>
        <v>#VALUE!</v>
      </c>
      <c r="BE1073">
        <v>27.930029999999999</v>
      </c>
      <c r="BF1073" s="21" t="e">
        <f t="shared" si="184"/>
        <v>#VALUE!</v>
      </c>
      <c r="BG1073">
        <v>23.5</v>
      </c>
      <c r="BH1073">
        <v>60.4938</v>
      </c>
      <c r="BI1073" s="21">
        <f t="shared" si="185"/>
        <v>712.65154445579549</v>
      </c>
      <c r="BJ1073">
        <v>43111</v>
      </c>
      <c r="BK1073" t="s">
        <v>551</v>
      </c>
      <c r="BL1073" s="21" t="e">
        <f t="shared" si="186"/>
        <v>#VALUE!</v>
      </c>
      <c r="BN1073" s="28"/>
      <c r="BP1073" s="29"/>
      <c r="BR1073" s="30"/>
    </row>
    <row r="1074" spans="1:70" hidden="1" outlineLevel="2" collapsed="1" x14ac:dyDescent="0.35">
      <c r="A1074" t="s">
        <v>443</v>
      </c>
      <c r="B1074" t="s">
        <v>443</v>
      </c>
      <c r="C1074" t="b">
        <v>0</v>
      </c>
      <c r="D1074" t="s">
        <v>439</v>
      </c>
      <c r="E1074" t="s">
        <v>538</v>
      </c>
      <c r="F1074" t="s">
        <v>539</v>
      </c>
      <c r="G1074" t="s">
        <v>953</v>
      </c>
      <c r="H1074" t="s">
        <v>443</v>
      </c>
      <c r="I1074">
        <v>1</v>
      </c>
      <c r="J1074">
        <v>1</v>
      </c>
      <c r="K1074" t="s">
        <v>793</v>
      </c>
      <c r="L1074" t="s">
        <v>793</v>
      </c>
      <c r="M1074">
        <v>0</v>
      </c>
      <c r="N1074">
        <v>3</v>
      </c>
      <c r="O1074">
        <v>0.74319999999999997</v>
      </c>
      <c r="P1074">
        <v>0</v>
      </c>
      <c r="Q1074">
        <v>1</v>
      </c>
      <c r="R1074">
        <v>1</v>
      </c>
      <c r="S1074">
        <v>800.34523999999999</v>
      </c>
      <c r="T1074">
        <v>2399.02115</v>
      </c>
      <c r="U1074">
        <v>2399.0184100000001</v>
      </c>
      <c r="V1074">
        <v>1.1399999999999999</v>
      </c>
      <c r="W1074">
        <v>9.2000000000000003E-4</v>
      </c>
      <c r="X1074" t="s">
        <v>540</v>
      </c>
      <c r="Y1074" t="s">
        <v>541</v>
      </c>
      <c r="Z1074">
        <v>40.68938</v>
      </c>
      <c r="AA1074">
        <v>6.5119999999999996</v>
      </c>
      <c r="AB1074">
        <v>58.080300000000001</v>
      </c>
      <c r="AC1074">
        <v>38307</v>
      </c>
      <c r="AD1074" t="s">
        <v>572</v>
      </c>
      <c r="AE1074" t="s">
        <v>573</v>
      </c>
      <c r="AF1074" t="s">
        <v>443</v>
      </c>
      <c r="AG1074">
        <v>3.66</v>
      </c>
      <c r="AH1074" t="s">
        <v>443</v>
      </c>
      <c r="AI1074" t="b">
        <v>0</v>
      </c>
      <c r="AJ1074" t="s">
        <v>443</v>
      </c>
      <c r="AK1074" t="s">
        <v>443</v>
      </c>
      <c r="AL1074" t="s">
        <v>443</v>
      </c>
      <c r="AM1074">
        <v>0</v>
      </c>
      <c r="AN1074">
        <v>2.1819999999999999E-3</v>
      </c>
      <c r="AO1074">
        <v>70857776</v>
      </c>
      <c r="AP1074">
        <v>58.16</v>
      </c>
      <c r="AQ1074" t="str">
        <f t="shared" si="179"/>
        <v>Sequest HT (A2)</v>
      </c>
      <c r="AT1074" t="str">
        <f t="shared" si="180"/>
        <v>Sequest HT (A2</v>
      </c>
      <c r="AU1074" t="str">
        <f t="shared" si="187"/>
        <v xml:space="preserve">uest HT </v>
      </c>
      <c r="AV1074" t="str">
        <f t="shared" si="188"/>
        <v xml:space="preserve">est HT </v>
      </c>
      <c r="AW1074" s="19" t="str">
        <f t="shared" si="189"/>
        <v xml:space="preserve">est HT </v>
      </c>
      <c r="AX1074" s="25">
        <v>1.1399999999999999</v>
      </c>
      <c r="AY1074" s="26">
        <f t="shared" si="181"/>
        <v>8.070175438596492E-4</v>
      </c>
      <c r="AZ1074">
        <v>9.2000000000000003E-4</v>
      </c>
      <c r="BA1074" s="21" t="e">
        <f t="shared" si="182"/>
        <v>#VALUE!</v>
      </c>
      <c r="BB1074" t="s">
        <v>540</v>
      </c>
      <c r="BC1074" t="s">
        <v>541</v>
      </c>
      <c r="BD1074" s="21" t="e">
        <f t="shared" si="183"/>
        <v>#VALUE!</v>
      </c>
      <c r="BE1074">
        <v>40.68938</v>
      </c>
      <c r="BF1074" s="21" t="e">
        <f t="shared" si="184"/>
        <v>#VALUE!</v>
      </c>
      <c r="BG1074">
        <v>6.5119999999999996</v>
      </c>
      <c r="BH1074">
        <v>58.080300000000001</v>
      </c>
      <c r="BI1074" s="21">
        <f t="shared" si="185"/>
        <v>659.55237834515322</v>
      </c>
      <c r="BJ1074">
        <v>38307</v>
      </c>
      <c r="BK1074" t="s">
        <v>572</v>
      </c>
      <c r="BL1074" s="21" t="e">
        <f t="shared" si="186"/>
        <v>#VALUE!</v>
      </c>
      <c r="BN1074" s="28"/>
      <c r="BP1074" s="29"/>
      <c r="BR1074" s="30"/>
    </row>
    <row r="1075" spans="1:70" hidden="1" outlineLevel="2" collapsed="1" x14ac:dyDescent="0.35">
      <c r="A1075" t="s">
        <v>443</v>
      </c>
      <c r="B1075" t="s">
        <v>443</v>
      </c>
      <c r="C1075" t="b">
        <v>0</v>
      </c>
      <c r="D1075" t="s">
        <v>439</v>
      </c>
      <c r="E1075" t="s">
        <v>557</v>
      </c>
      <c r="F1075" t="s">
        <v>550</v>
      </c>
      <c r="G1075" t="s">
        <v>953</v>
      </c>
      <c r="H1075" t="s">
        <v>443</v>
      </c>
      <c r="I1075">
        <v>1</v>
      </c>
      <c r="J1075">
        <v>1</v>
      </c>
      <c r="K1075" t="s">
        <v>793</v>
      </c>
      <c r="L1075" t="s">
        <v>793</v>
      </c>
      <c r="M1075">
        <v>0</v>
      </c>
      <c r="N1075">
        <v>3</v>
      </c>
      <c r="O1075">
        <v>1</v>
      </c>
      <c r="P1075">
        <v>0</v>
      </c>
      <c r="Q1075">
        <v>1</v>
      </c>
      <c r="R1075">
        <v>1</v>
      </c>
      <c r="S1075">
        <v>800.34483</v>
      </c>
      <c r="T1075">
        <v>2399.0199499999999</v>
      </c>
      <c r="U1075">
        <v>2399.0184100000001</v>
      </c>
      <c r="V1075">
        <v>0.64</v>
      </c>
      <c r="W1075">
        <v>5.1000000000000004E-4</v>
      </c>
      <c r="X1075" t="s">
        <v>540</v>
      </c>
      <c r="Y1075" t="s">
        <v>541</v>
      </c>
      <c r="Z1075">
        <v>20.518940000000001</v>
      </c>
      <c r="AA1075">
        <v>6.9420000000000002</v>
      </c>
      <c r="AB1075">
        <v>58.067900000000002</v>
      </c>
      <c r="AC1075">
        <v>40243</v>
      </c>
      <c r="AD1075" t="s">
        <v>542</v>
      </c>
      <c r="AE1075" t="s">
        <v>543</v>
      </c>
      <c r="AF1075" t="s">
        <v>443</v>
      </c>
      <c r="AG1075" t="s">
        <v>443</v>
      </c>
      <c r="AH1075">
        <v>55</v>
      </c>
      <c r="AI1075" t="b">
        <v>0</v>
      </c>
      <c r="AJ1075">
        <v>45</v>
      </c>
      <c r="AK1075">
        <v>27</v>
      </c>
      <c r="AL1075">
        <v>1.22119100468332E-5</v>
      </c>
      <c r="AM1075">
        <v>0</v>
      </c>
      <c r="AN1075">
        <v>3.6080000000000001E-3</v>
      </c>
      <c r="AO1075">
        <v>191478784</v>
      </c>
      <c r="AP1075">
        <v>58.2</v>
      </c>
      <c r="AQ1075" t="str">
        <f t="shared" si="179"/>
        <v>Mascot (A5)</v>
      </c>
      <c r="AT1075" t="str">
        <f t="shared" si="180"/>
        <v>Mascot (A5)</v>
      </c>
      <c r="AU1075" t="str">
        <f t="shared" si="187"/>
        <v>cot (A5)</v>
      </c>
      <c r="AV1075" t="str">
        <f t="shared" si="188"/>
        <v>ot (A5)</v>
      </c>
      <c r="AW1075" s="19" t="str">
        <f t="shared" si="189"/>
        <v>ot (A5)</v>
      </c>
      <c r="AX1075" s="25">
        <v>0.64</v>
      </c>
      <c r="AY1075" s="26">
        <f t="shared" si="181"/>
        <v>7.9687500000000006E-4</v>
      </c>
      <c r="AZ1075">
        <v>5.1000000000000004E-4</v>
      </c>
      <c r="BA1075" s="21" t="e">
        <f t="shared" si="182"/>
        <v>#VALUE!</v>
      </c>
      <c r="BB1075" t="s">
        <v>540</v>
      </c>
      <c r="BC1075" t="s">
        <v>541</v>
      </c>
      <c r="BD1075" s="21" t="e">
        <f t="shared" si="183"/>
        <v>#VALUE!</v>
      </c>
      <c r="BE1075">
        <v>20.518940000000001</v>
      </c>
      <c r="BF1075" s="21" t="e">
        <f t="shared" si="184"/>
        <v>#VALUE!</v>
      </c>
      <c r="BG1075">
        <v>6.9420000000000002</v>
      </c>
      <c r="BH1075">
        <v>58.067900000000002</v>
      </c>
      <c r="BI1075" s="21">
        <f t="shared" si="185"/>
        <v>693.03350043655792</v>
      </c>
      <c r="BJ1075">
        <v>40243</v>
      </c>
      <c r="BK1075" t="s">
        <v>542</v>
      </c>
      <c r="BL1075" s="21" t="e">
        <f t="shared" si="186"/>
        <v>#VALUE!</v>
      </c>
      <c r="BN1075" s="28"/>
      <c r="BP1075" s="29"/>
      <c r="BR1075" s="30"/>
    </row>
    <row r="1076" spans="1:70" hidden="1" outlineLevel="2" collapsed="1" x14ac:dyDescent="0.35">
      <c r="A1076" t="s">
        <v>443</v>
      </c>
      <c r="B1076" t="s">
        <v>443</v>
      </c>
      <c r="C1076" t="b">
        <v>0</v>
      </c>
      <c r="D1076" t="s">
        <v>439</v>
      </c>
      <c r="E1076" t="s">
        <v>538</v>
      </c>
      <c r="F1076" t="s">
        <v>550</v>
      </c>
      <c r="G1076" t="s">
        <v>953</v>
      </c>
      <c r="H1076" t="s">
        <v>443</v>
      </c>
      <c r="I1076">
        <v>1</v>
      </c>
      <c r="J1076">
        <v>1</v>
      </c>
      <c r="K1076" t="s">
        <v>793</v>
      </c>
      <c r="L1076" t="s">
        <v>793</v>
      </c>
      <c r="M1076">
        <v>0</v>
      </c>
      <c r="N1076">
        <v>2</v>
      </c>
      <c r="O1076">
        <v>0.81879999999999997</v>
      </c>
      <c r="P1076">
        <v>0</v>
      </c>
      <c r="Q1076">
        <v>1</v>
      </c>
      <c r="R1076">
        <v>1</v>
      </c>
      <c r="S1076">
        <v>1200.01403</v>
      </c>
      <c r="T1076">
        <v>2399.0207799999998</v>
      </c>
      <c r="U1076">
        <v>2399.0184100000001</v>
      </c>
      <c r="V1076">
        <v>0.99</v>
      </c>
      <c r="W1076">
        <v>1.1900000000000001E-3</v>
      </c>
      <c r="X1076" t="s">
        <v>540</v>
      </c>
      <c r="Y1076" t="s">
        <v>541</v>
      </c>
      <c r="Z1076">
        <v>6.1367050000000001</v>
      </c>
      <c r="AA1076">
        <v>30</v>
      </c>
      <c r="AB1076">
        <v>59.972499999999997</v>
      </c>
      <c r="AC1076">
        <v>42656</v>
      </c>
      <c r="AD1076" t="s">
        <v>551</v>
      </c>
      <c r="AE1076" t="s">
        <v>552</v>
      </c>
      <c r="AF1076" t="s">
        <v>443</v>
      </c>
      <c r="AG1076">
        <v>2.76</v>
      </c>
      <c r="AH1076" t="s">
        <v>443</v>
      </c>
      <c r="AI1076" t="b">
        <v>0</v>
      </c>
      <c r="AJ1076" t="s">
        <v>443</v>
      </c>
      <c r="AK1076" t="s">
        <v>443</v>
      </c>
      <c r="AL1076" t="s">
        <v>443</v>
      </c>
      <c r="AM1076">
        <v>0</v>
      </c>
      <c r="AN1076">
        <v>3.9249999999999997E-3</v>
      </c>
      <c r="AO1076">
        <v>352808632</v>
      </c>
      <c r="AP1076">
        <v>60.91</v>
      </c>
      <c r="AQ1076" t="str">
        <f t="shared" si="179"/>
        <v>Sequest HT (A2)</v>
      </c>
      <c r="AT1076" t="str">
        <f t="shared" si="180"/>
        <v>Sequest HT (A2</v>
      </c>
      <c r="AU1076" t="str">
        <f t="shared" si="187"/>
        <v xml:space="preserve">uest HT </v>
      </c>
      <c r="AV1076" t="str">
        <f t="shared" si="188"/>
        <v xml:space="preserve">est HT </v>
      </c>
      <c r="AW1076" s="19" t="str">
        <f t="shared" si="189"/>
        <v xml:space="preserve">est HT </v>
      </c>
      <c r="AX1076" s="25">
        <v>0.99</v>
      </c>
      <c r="AY1076" s="26">
        <f t="shared" si="181"/>
        <v>1.202020202020202E-3</v>
      </c>
      <c r="AZ1076">
        <v>1.1900000000000001E-3</v>
      </c>
      <c r="BA1076" s="21" t="e">
        <f t="shared" si="182"/>
        <v>#VALUE!</v>
      </c>
      <c r="BB1076" t="s">
        <v>540</v>
      </c>
      <c r="BC1076" t="s">
        <v>541</v>
      </c>
      <c r="BD1076" s="21" t="e">
        <f t="shared" si="183"/>
        <v>#VALUE!</v>
      </c>
      <c r="BE1076">
        <v>6.1367050000000001</v>
      </c>
      <c r="BF1076" s="21" t="e">
        <f t="shared" si="184"/>
        <v>#VALUE!</v>
      </c>
      <c r="BG1076">
        <v>30</v>
      </c>
      <c r="BH1076">
        <v>59.972499999999997</v>
      </c>
      <c r="BI1076" s="21">
        <f t="shared" si="185"/>
        <v>711.2593271916295</v>
      </c>
      <c r="BJ1076">
        <v>42656</v>
      </c>
      <c r="BK1076" t="s">
        <v>551</v>
      </c>
      <c r="BL1076" s="21" t="e">
        <f t="shared" si="186"/>
        <v>#VALUE!</v>
      </c>
      <c r="BN1076" s="28"/>
      <c r="BP1076" s="29"/>
      <c r="BR1076" s="30"/>
    </row>
    <row r="1077" spans="1:70" hidden="1" outlineLevel="2" collapsed="1" x14ac:dyDescent="0.35">
      <c r="A1077" t="s">
        <v>443</v>
      </c>
      <c r="B1077" t="s">
        <v>443</v>
      </c>
      <c r="C1077" t="b">
        <v>0</v>
      </c>
      <c r="D1077" t="s">
        <v>439</v>
      </c>
      <c r="E1077" t="s">
        <v>557</v>
      </c>
      <c r="F1077" t="s">
        <v>550</v>
      </c>
      <c r="G1077" t="s">
        <v>953</v>
      </c>
      <c r="H1077" t="s">
        <v>443</v>
      </c>
      <c r="I1077">
        <v>1</v>
      </c>
      <c r="J1077">
        <v>1</v>
      </c>
      <c r="K1077" t="s">
        <v>793</v>
      </c>
      <c r="L1077" t="s">
        <v>793</v>
      </c>
      <c r="M1077">
        <v>0</v>
      </c>
      <c r="N1077">
        <v>3</v>
      </c>
      <c r="O1077">
        <v>1</v>
      </c>
      <c r="P1077">
        <v>0</v>
      </c>
      <c r="Q1077">
        <v>1</v>
      </c>
      <c r="R1077">
        <v>1</v>
      </c>
      <c r="S1077">
        <v>800.34460000000001</v>
      </c>
      <c r="T1077">
        <v>2399.0192400000001</v>
      </c>
      <c r="U1077">
        <v>2399.0184100000001</v>
      </c>
      <c r="V1077">
        <v>0.34</v>
      </c>
      <c r="W1077">
        <v>2.7999999999999998E-4</v>
      </c>
      <c r="X1077" t="s">
        <v>540</v>
      </c>
      <c r="Y1077" t="s">
        <v>541</v>
      </c>
      <c r="Z1077">
        <v>25.72007</v>
      </c>
      <c r="AA1077">
        <v>4.6280000000000001</v>
      </c>
      <c r="AB1077">
        <v>57.970199999999998</v>
      </c>
      <c r="AC1077">
        <v>40454</v>
      </c>
      <c r="AD1077" t="s">
        <v>563</v>
      </c>
      <c r="AE1077" t="s">
        <v>564</v>
      </c>
      <c r="AF1077" t="s">
        <v>443</v>
      </c>
      <c r="AG1077" t="s">
        <v>443</v>
      </c>
      <c r="AH1077">
        <v>70</v>
      </c>
      <c r="AI1077" t="b">
        <v>0</v>
      </c>
      <c r="AJ1077">
        <v>45</v>
      </c>
      <c r="AK1077">
        <v>27</v>
      </c>
      <c r="AL1077">
        <v>3.5977523681847501E-7</v>
      </c>
      <c r="AM1077">
        <v>0</v>
      </c>
      <c r="AN1077">
        <v>5.8999999999999999E-3</v>
      </c>
      <c r="AO1077">
        <v>376676288</v>
      </c>
      <c r="AP1077">
        <v>58.17</v>
      </c>
      <c r="AQ1077" t="str">
        <f t="shared" si="179"/>
        <v>Mascot (A5)</v>
      </c>
      <c r="AT1077" t="str">
        <f t="shared" si="180"/>
        <v>Mascot (A5)</v>
      </c>
      <c r="AU1077" t="str">
        <f t="shared" si="187"/>
        <v>cot (A5)</v>
      </c>
      <c r="AV1077" t="str">
        <f t="shared" si="188"/>
        <v>ot (A5)</v>
      </c>
      <c r="AW1077" s="19" t="str">
        <f t="shared" si="189"/>
        <v>ot (A5)</v>
      </c>
      <c r="AX1077" s="25">
        <v>0.34</v>
      </c>
      <c r="AY1077" s="26">
        <f t="shared" si="181"/>
        <v>8.235294117647057E-4</v>
      </c>
      <c r="AZ1077">
        <v>2.7999999999999998E-4</v>
      </c>
      <c r="BA1077" s="21" t="e">
        <f t="shared" si="182"/>
        <v>#VALUE!</v>
      </c>
      <c r="BB1077" t="s">
        <v>540</v>
      </c>
      <c r="BC1077" t="s">
        <v>541</v>
      </c>
      <c r="BD1077" s="21" t="e">
        <f t="shared" si="183"/>
        <v>#VALUE!</v>
      </c>
      <c r="BE1077">
        <v>25.72007</v>
      </c>
      <c r="BF1077" s="21" t="e">
        <f t="shared" si="184"/>
        <v>#VALUE!</v>
      </c>
      <c r="BG1077">
        <v>4.6280000000000001</v>
      </c>
      <c r="BH1077">
        <v>57.970199999999998</v>
      </c>
      <c r="BI1077" s="21">
        <f t="shared" si="185"/>
        <v>697.8413046703306</v>
      </c>
      <c r="BJ1077">
        <v>40454</v>
      </c>
      <c r="BK1077" t="s">
        <v>563</v>
      </c>
      <c r="BL1077" s="21" t="e">
        <f t="shared" si="186"/>
        <v>#VALUE!</v>
      </c>
      <c r="BN1077" s="28"/>
      <c r="BP1077" s="29"/>
      <c r="BR1077" s="30"/>
    </row>
    <row r="1078" spans="1:70" hidden="1" outlineLevel="2" collapsed="1" x14ac:dyDescent="0.35">
      <c r="A1078" t="s">
        <v>443</v>
      </c>
      <c r="B1078" t="s">
        <v>443</v>
      </c>
      <c r="C1078" t="b">
        <v>0</v>
      </c>
      <c r="D1078" t="s">
        <v>439</v>
      </c>
      <c r="E1078" t="s">
        <v>557</v>
      </c>
      <c r="F1078" t="s">
        <v>550</v>
      </c>
      <c r="G1078" t="s">
        <v>953</v>
      </c>
      <c r="H1078" t="s">
        <v>443</v>
      </c>
      <c r="I1078">
        <v>1</v>
      </c>
      <c r="J1078">
        <v>1</v>
      </c>
      <c r="K1078" t="s">
        <v>793</v>
      </c>
      <c r="L1078" t="s">
        <v>793</v>
      </c>
      <c r="M1078">
        <v>0</v>
      </c>
      <c r="N1078">
        <v>2</v>
      </c>
      <c r="O1078">
        <v>1</v>
      </c>
      <c r="P1078">
        <v>0</v>
      </c>
      <c r="Q1078">
        <v>1</v>
      </c>
      <c r="R1078">
        <v>1</v>
      </c>
      <c r="S1078">
        <v>1200.01403</v>
      </c>
      <c r="T1078">
        <v>2399.0207799999998</v>
      </c>
      <c r="U1078">
        <v>2399.0184100000001</v>
      </c>
      <c r="V1078">
        <v>0.99</v>
      </c>
      <c r="W1078">
        <v>1.1900000000000001E-3</v>
      </c>
      <c r="X1078" t="s">
        <v>540</v>
      </c>
      <c r="Y1078" t="s">
        <v>541</v>
      </c>
      <c r="Z1078">
        <v>6.1367050000000001</v>
      </c>
      <c r="AA1078">
        <v>30</v>
      </c>
      <c r="AB1078">
        <v>59.972499999999997</v>
      </c>
      <c r="AC1078">
        <v>42656</v>
      </c>
      <c r="AD1078" t="s">
        <v>551</v>
      </c>
      <c r="AE1078" t="s">
        <v>552</v>
      </c>
      <c r="AF1078" t="s">
        <v>443</v>
      </c>
      <c r="AG1078" t="s">
        <v>443</v>
      </c>
      <c r="AH1078">
        <v>77</v>
      </c>
      <c r="AI1078" t="b">
        <v>0</v>
      </c>
      <c r="AJ1078">
        <v>45</v>
      </c>
      <c r="AK1078">
        <v>27</v>
      </c>
      <c r="AL1078">
        <v>7.2574423825516998E-8</v>
      </c>
      <c r="AM1078">
        <v>4.7919999999999999E-4</v>
      </c>
      <c r="AN1078">
        <v>3.2669999999999998E-2</v>
      </c>
      <c r="AO1078">
        <v>352808632</v>
      </c>
      <c r="AP1078">
        <v>60.91</v>
      </c>
      <c r="AQ1078" t="str">
        <f t="shared" si="179"/>
        <v>Mascot (A5)</v>
      </c>
      <c r="AT1078" t="str">
        <f t="shared" si="180"/>
        <v>Mascot (A5)</v>
      </c>
      <c r="AU1078" t="str">
        <f t="shared" si="187"/>
        <v>cot (A5)</v>
      </c>
      <c r="AV1078" t="str">
        <f t="shared" si="188"/>
        <v>ot (A5)</v>
      </c>
      <c r="AW1078" s="19" t="str">
        <f t="shared" si="189"/>
        <v>ot (A5)</v>
      </c>
      <c r="AX1078" s="25">
        <v>0.99</v>
      </c>
      <c r="AY1078" s="26">
        <f t="shared" si="181"/>
        <v>1.202020202020202E-3</v>
      </c>
      <c r="AZ1078">
        <v>1.1900000000000001E-3</v>
      </c>
      <c r="BA1078" s="21" t="e">
        <f t="shared" si="182"/>
        <v>#VALUE!</v>
      </c>
      <c r="BB1078" t="s">
        <v>540</v>
      </c>
      <c r="BC1078" t="s">
        <v>541</v>
      </c>
      <c r="BD1078" s="21" t="e">
        <f t="shared" si="183"/>
        <v>#VALUE!</v>
      </c>
      <c r="BE1078">
        <v>6.1367050000000001</v>
      </c>
      <c r="BF1078" s="21" t="e">
        <f t="shared" si="184"/>
        <v>#VALUE!</v>
      </c>
      <c r="BG1078">
        <v>30</v>
      </c>
      <c r="BH1078">
        <v>59.972499999999997</v>
      </c>
      <c r="BI1078" s="21">
        <f t="shared" si="185"/>
        <v>711.2593271916295</v>
      </c>
      <c r="BJ1078">
        <v>42656</v>
      </c>
      <c r="BK1078" t="s">
        <v>551</v>
      </c>
      <c r="BL1078" s="21" t="e">
        <f t="shared" si="186"/>
        <v>#VALUE!</v>
      </c>
      <c r="BN1078" s="28"/>
      <c r="BP1078" s="29"/>
      <c r="BR1078" s="30"/>
    </row>
    <row r="1079" spans="1:70" hidden="1" outlineLevel="2" collapsed="1" x14ac:dyDescent="0.35">
      <c r="A1079" t="s">
        <v>443</v>
      </c>
      <c r="B1079" t="s">
        <v>443</v>
      </c>
      <c r="C1079" t="b">
        <v>0</v>
      </c>
      <c r="D1079" t="s">
        <v>439</v>
      </c>
      <c r="E1079" t="s">
        <v>557</v>
      </c>
      <c r="F1079" t="s">
        <v>539</v>
      </c>
      <c r="G1079" t="s">
        <v>953</v>
      </c>
      <c r="H1079" t="s">
        <v>443</v>
      </c>
      <c r="I1079">
        <v>1</v>
      </c>
      <c r="J1079">
        <v>1</v>
      </c>
      <c r="K1079" t="s">
        <v>793</v>
      </c>
      <c r="L1079" t="s">
        <v>793</v>
      </c>
      <c r="M1079">
        <v>0</v>
      </c>
      <c r="N1079">
        <v>3</v>
      </c>
      <c r="O1079">
        <v>1</v>
      </c>
      <c r="P1079">
        <v>0</v>
      </c>
      <c r="Q1079">
        <v>1</v>
      </c>
      <c r="R1079">
        <v>1</v>
      </c>
      <c r="S1079">
        <v>800.34550000000002</v>
      </c>
      <c r="T1079">
        <v>2399.02196</v>
      </c>
      <c r="U1079">
        <v>2399.0184100000001</v>
      </c>
      <c r="V1079">
        <v>1.48</v>
      </c>
      <c r="W1079">
        <v>1.1800000000000001E-3</v>
      </c>
      <c r="X1079" t="s">
        <v>540</v>
      </c>
      <c r="Y1079" t="s">
        <v>541</v>
      </c>
      <c r="Z1079">
        <v>23.43608</v>
      </c>
      <c r="AA1079">
        <v>27.198</v>
      </c>
      <c r="AB1079">
        <v>61.986800000000002</v>
      </c>
      <c r="AC1079">
        <v>44438</v>
      </c>
      <c r="AD1079" t="s">
        <v>551</v>
      </c>
      <c r="AE1079" t="s">
        <v>552</v>
      </c>
      <c r="AF1079" t="s">
        <v>443</v>
      </c>
      <c r="AG1079" t="s">
        <v>443</v>
      </c>
      <c r="AH1079">
        <v>64</v>
      </c>
      <c r="AI1079" t="b">
        <v>0</v>
      </c>
      <c r="AJ1079">
        <v>45</v>
      </c>
      <c r="AK1079">
        <v>27</v>
      </c>
      <c r="AL1079">
        <v>1.6895988163826099E-6</v>
      </c>
      <c r="AM1079">
        <v>3.405E-3</v>
      </c>
      <c r="AN1079">
        <v>6.2E-2</v>
      </c>
      <c r="AO1079">
        <v>45178256</v>
      </c>
      <c r="AP1079">
        <v>61.65</v>
      </c>
      <c r="AQ1079" t="str">
        <f t="shared" si="179"/>
        <v>Mascot (A5)</v>
      </c>
      <c r="AT1079" t="str">
        <f t="shared" si="180"/>
        <v>Mascot (A5)</v>
      </c>
      <c r="AU1079" t="str">
        <f t="shared" si="187"/>
        <v>cot (A5)</v>
      </c>
      <c r="AV1079" t="str">
        <f t="shared" si="188"/>
        <v>ot (A5)</v>
      </c>
      <c r="AW1079" s="19" t="str">
        <f t="shared" si="189"/>
        <v>ot (A5)</v>
      </c>
      <c r="AX1079" s="25">
        <v>1.48</v>
      </c>
      <c r="AY1079" s="26">
        <f t="shared" si="181"/>
        <v>7.9729729729729733E-4</v>
      </c>
      <c r="AZ1079">
        <v>1.1800000000000001E-3</v>
      </c>
      <c r="BA1079" s="21" t="e">
        <f t="shared" si="182"/>
        <v>#VALUE!</v>
      </c>
      <c r="BB1079" t="s">
        <v>540</v>
      </c>
      <c r="BC1079" t="s">
        <v>541</v>
      </c>
      <c r="BD1079" s="21" t="e">
        <f t="shared" si="183"/>
        <v>#VALUE!</v>
      </c>
      <c r="BE1079">
        <v>23.43608</v>
      </c>
      <c r="BF1079" s="21" t="e">
        <f t="shared" si="184"/>
        <v>#VALUE!</v>
      </c>
      <c r="BG1079">
        <v>27.198</v>
      </c>
      <c r="BH1079">
        <v>61.986800000000002</v>
      </c>
      <c r="BI1079" s="21">
        <f t="shared" si="185"/>
        <v>716.89456464924785</v>
      </c>
      <c r="BJ1079">
        <v>44438</v>
      </c>
      <c r="BK1079" t="s">
        <v>551</v>
      </c>
      <c r="BL1079" s="21" t="e">
        <f t="shared" si="186"/>
        <v>#VALUE!</v>
      </c>
      <c r="BN1079" s="28"/>
      <c r="BP1079" s="29"/>
      <c r="BR1079" s="30"/>
    </row>
    <row r="1080" spans="1:70" hidden="1" outlineLevel="2" collapsed="1" x14ac:dyDescent="0.35">
      <c r="A1080" t="s">
        <v>443</v>
      </c>
      <c r="B1080" t="s">
        <v>443</v>
      </c>
      <c r="C1080" t="b">
        <v>0</v>
      </c>
      <c r="D1080" t="s">
        <v>439</v>
      </c>
      <c r="E1080" t="s">
        <v>557</v>
      </c>
      <c r="F1080" t="s">
        <v>550</v>
      </c>
      <c r="G1080" t="s">
        <v>953</v>
      </c>
      <c r="H1080" t="s">
        <v>443</v>
      </c>
      <c r="I1080">
        <v>1</v>
      </c>
      <c r="J1080">
        <v>1</v>
      </c>
      <c r="K1080" t="s">
        <v>793</v>
      </c>
      <c r="L1080" t="s">
        <v>793</v>
      </c>
      <c r="M1080">
        <v>0</v>
      </c>
      <c r="N1080">
        <v>3</v>
      </c>
      <c r="O1080">
        <v>1</v>
      </c>
      <c r="P1080">
        <v>0</v>
      </c>
      <c r="Q1080">
        <v>1</v>
      </c>
      <c r="R1080">
        <v>1</v>
      </c>
      <c r="S1080">
        <v>800.34454000000005</v>
      </c>
      <c r="T1080">
        <v>2399.01908</v>
      </c>
      <c r="U1080">
        <v>2399.0184100000001</v>
      </c>
      <c r="V1080">
        <v>0.28000000000000003</v>
      </c>
      <c r="W1080">
        <v>2.2000000000000001E-4</v>
      </c>
      <c r="X1080" t="s">
        <v>540</v>
      </c>
      <c r="Y1080" t="s">
        <v>541</v>
      </c>
      <c r="Z1080">
        <v>27.930029999999999</v>
      </c>
      <c r="AA1080">
        <v>23.5</v>
      </c>
      <c r="AB1080">
        <v>60.4938</v>
      </c>
      <c r="AC1080">
        <v>43111</v>
      </c>
      <c r="AD1080" t="s">
        <v>551</v>
      </c>
      <c r="AE1080" t="s">
        <v>552</v>
      </c>
      <c r="AF1080" t="s">
        <v>443</v>
      </c>
      <c r="AG1080" t="s">
        <v>443</v>
      </c>
      <c r="AH1080">
        <v>53</v>
      </c>
      <c r="AI1080" t="b">
        <v>0</v>
      </c>
      <c r="AJ1080">
        <v>45</v>
      </c>
      <c r="AK1080">
        <v>27</v>
      </c>
      <c r="AL1080">
        <v>1.50492182263928E-5</v>
      </c>
      <c r="AM1080">
        <v>5.8250000000000003E-3</v>
      </c>
      <c r="AN1080">
        <v>9.851E-2</v>
      </c>
      <c r="AO1080">
        <v>96840688</v>
      </c>
      <c r="AP1080">
        <v>60.92</v>
      </c>
      <c r="AQ1080" t="str">
        <f t="shared" si="179"/>
        <v>Mascot (A5)</v>
      </c>
      <c r="AT1080" t="str">
        <f t="shared" si="180"/>
        <v>Mascot (A5)</v>
      </c>
      <c r="AU1080" t="str">
        <f t="shared" si="187"/>
        <v>cot (A5)</v>
      </c>
      <c r="AV1080" t="str">
        <f t="shared" si="188"/>
        <v>ot (A5)</v>
      </c>
      <c r="AW1080" s="19" t="str">
        <f t="shared" si="189"/>
        <v>ot (A5)</v>
      </c>
      <c r="AX1080" s="25">
        <v>0.28000000000000003</v>
      </c>
      <c r="AY1080" s="26">
        <f t="shared" si="181"/>
        <v>7.8571428571428564E-4</v>
      </c>
      <c r="AZ1080">
        <v>2.2000000000000001E-4</v>
      </c>
      <c r="BA1080" s="21" t="e">
        <f t="shared" si="182"/>
        <v>#VALUE!</v>
      </c>
      <c r="BB1080" t="s">
        <v>540</v>
      </c>
      <c r="BC1080" t="s">
        <v>541</v>
      </c>
      <c r="BD1080" s="21" t="e">
        <f t="shared" si="183"/>
        <v>#VALUE!</v>
      </c>
      <c r="BE1080">
        <v>27.930029999999999</v>
      </c>
      <c r="BF1080" s="21" t="e">
        <f t="shared" si="184"/>
        <v>#VALUE!</v>
      </c>
      <c r="BG1080">
        <v>23.5</v>
      </c>
      <c r="BH1080">
        <v>60.4938</v>
      </c>
      <c r="BI1080" s="21">
        <f t="shared" si="185"/>
        <v>712.65154445579549</v>
      </c>
      <c r="BJ1080">
        <v>43111</v>
      </c>
      <c r="BK1080" t="s">
        <v>551</v>
      </c>
      <c r="BL1080" s="21" t="e">
        <f t="shared" si="186"/>
        <v>#VALUE!</v>
      </c>
      <c r="BN1080" s="28"/>
      <c r="BP1080" s="29"/>
      <c r="BR1080" s="30"/>
    </row>
    <row r="1081" spans="1:70" hidden="1" outlineLevel="1" x14ac:dyDescent="0.35">
      <c r="A1081" t="s">
        <v>443</v>
      </c>
      <c r="B1081" t="b">
        <v>0</v>
      </c>
      <c r="C1081" t="s">
        <v>439</v>
      </c>
      <c r="D1081" t="s">
        <v>957</v>
      </c>
      <c r="E1081" t="s">
        <v>443</v>
      </c>
      <c r="F1081" t="s">
        <v>443</v>
      </c>
      <c r="G1081" t="b">
        <v>0</v>
      </c>
      <c r="H1081">
        <v>1</v>
      </c>
      <c r="I1081">
        <v>1</v>
      </c>
      <c r="J1081">
        <v>7</v>
      </c>
      <c r="K1081" t="s">
        <v>793</v>
      </c>
      <c r="L1081" t="s">
        <v>958</v>
      </c>
      <c r="M1081">
        <v>1</v>
      </c>
      <c r="N1081">
        <v>1899.90561</v>
      </c>
      <c r="O1081">
        <v>0</v>
      </c>
      <c r="P1081">
        <v>101.6</v>
      </c>
      <c r="Q1081">
        <v>96.4</v>
      </c>
      <c r="R1081">
        <v>67.5</v>
      </c>
      <c r="S1081">
        <v>113</v>
      </c>
      <c r="T1081">
        <v>128.19999999999999</v>
      </c>
      <c r="U1081">
        <v>56.3</v>
      </c>
      <c r="V1081">
        <v>31.6</v>
      </c>
      <c r="W1081">
        <v>77.400000000000006</v>
      </c>
      <c r="X1081">
        <v>228</v>
      </c>
      <c r="Y1081" t="s">
        <v>443</v>
      </c>
      <c r="Z1081" t="s">
        <v>444</v>
      </c>
      <c r="AA1081" t="s">
        <v>439</v>
      </c>
      <c r="AB1081" t="s">
        <v>439</v>
      </c>
      <c r="AC1081" t="s">
        <v>439</v>
      </c>
      <c r="AD1081" t="s">
        <v>439</v>
      </c>
      <c r="AE1081" t="s">
        <v>444</v>
      </c>
      <c r="AF1081" t="s">
        <v>444</v>
      </c>
      <c r="AG1081" t="s">
        <v>444</v>
      </c>
      <c r="AH1081" t="s">
        <v>444</v>
      </c>
      <c r="AI1081" t="s">
        <v>439</v>
      </c>
      <c r="AJ1081" t="s">
        <v>439</v>
      </c>
      <c r="AK1081">
        <v>0</v>
      </c>
      <c r="AL1081">
        <v>0</v>
      </c>
      <c r="AM1081">
        <v>2.6870000000000002E-3</v>
      </c>
      <c r="AN1081">
        <v>9.4150000000000003E-9</v>
      </c>
      <c r="AO1081">
        <v>5.87</v>
      </c>
      <c r="AP1081">
        <v>32</v>
      </c>
      <c r="AQ1081" t="str">
        <f t="shared" si="179"/>
        <v/>
      </c>
      <c r="AR1081" t="s">
        <v>959</v>
      </c>
      <c r="AS1081" t="s">
        <v>960</v>
      </c>
      <c r="AT1081" t="str">
        <f t="shared" si="180"/>
        <v/>
      </c>
      <c r="AU1081" t="str">
        <f t="shared" si="187"/>
        <v/>
      </c>
      <c r="AV1081" t="str">
        <f t="shared" si="188"/>
        <v/>
      </c>
      <c r="AW1081" s="19" t="str">
        <f t="shared" si="189"/>
        <v/>
      </c>
      <c r="AX1081" s="25">
        <v>31.6</v>
      </c>
      <c r="AY1081" s="26">
        <f t="shared" si="181"/>
        <v>2.4493670886075951</v>
      </c>
      <c r="AZ1081">
        <v>77.400000000000006</v>
      </c>
      <c r="BA1081" s="21">
        <f t="shared" si="182"/>
        <v>7.2151898734177209</v>
      </c>
      <c r="BB1081">
        <v>228</v>
      </c>
      <c r="BC1081" t="s">
        <v>443</v>
      </c>
      <c r="BD1081" s="21" t="e">
        <f t="shared" si="183"/>
        <v>#VALUE!</v>
      </c>
      <c r="BE1081" t="s">
        <v>444</v>
      </c>
      <c r="BF1081" s="21" t="e">
        <f t="shared" si="184"/>
        <v>#VALUE!</v>
      </c>
      <c r="BG1081" t="s">
        <v>439</v>
      </c>
      <c r="BH1081" t="s">
        <v>439</v>
      </c>
      <c r="BI1081" s="21" t="e">
        <f t="shared" si="185"/>
        <v>#VALUE!</v>
      </c>
      <c r="BJ1081" t="s">
        <v>439</v>
      </c>
      <c r="BK1081" t="s">
        <v>439</v>
      </c>
      <c r="BL1081" s="21" t="e">
        <f t="shared" si="186"/>
        <v>#VALUE!</v>
      </c>
      <c r="BN1081" s="28"/>
      <c r="BP1081" s="29"/>
      <c r="BR1081" s="30"/>
    </row>
    <row r="1082" spans="1:70" hidden="1" outlineLevel="2" collapsed="1" x14ac:dyDescent="0.35">
      <c r="A1082" t="s">
        <v>443</v>
      </c>
      <c r="B1082" t="s">
        <v>443</v>
      </c>
      <c r="C1082" t="s">
        <v>457</v>
      </c>
      <c r="D1082" t="s">
        <v>458</v>
      </c>
      <c r="E1082" t="s">
        <v>508</v>
      </c>
      <c r="F1082" t="s">
        <v>509</v>
      </c>
      <c r="G1082" t="s">
        <v>459</v>
      </c>
      <c r="H1082" t="s">
        <v>460</v>
      </c>
      <c r="I1082" t="s">
        <v>463</v>
      </c>
      <c r="J1082" t="s">
        <v>464</v>
      </c>
      <c r="K1082" t="s">
        <v>466</v>
      </c>
      <c r="L1082" t="s">
        <v>510</v>
      </c>
      <c r="M1082" t="s">
        <v>468</v>
      </c>
      <c r="N1082" t="s">
        <v>511</v>
      </c>
      <c r="O1082" t="s">
        <v>512</v>
      </c>
      <c r="P1082" t="s">
        <v>513</v>
      </c>
      <c r="Q1082" t="s">
        <v>514</v>
      </c>
      <c r="R1082" t="s">
        <v>515</v>
      </c>
      <c r="S1082" t="s">
        <v>516</v>
      </c>
      <c r="T1082" t="s">
        <v>517</v>
      </c>
      <c r="U1082" t="s">
        <v>469</v>
      </c>
      <c r="V1082" t="s">
        <v>518</v>
      </c>
      <c r="W1082" t="s">
        <v>519</v>
      </c>
      <c r="X1082" t="s">
        <v>520</v>
      </c>
      <c r="Y1082" t="s">
        <v>521</v>
      </c>
      <c r="Z1082" t="s">
        <v>522</v>
      </c>
      <c r="AA1082" t="s">
        <v>523</v>
      </c>
      <c r="AB1082" t="s">
        <v>524</v>
      </c>
      <c r="AC1082" t="s">
        <v>525</v>
      </c>
      <c r="AD1082" t="s">
        <v>526</v>
      </c>
      <c r="AE1082" t="s">
        <v>527</v>
      </c>
      <c r="AF1082" t="s">
        <v>480</v>
      </c>
      <c r="AG1082" t="s">
        <v>528</v>
      </c>
      <c r="AH1082" t="s">
        <v>529</v>
      </c>
      <c r="AI1082" t="s">
        <v>462</v>
      </c>
      <c r="AJ1082" t="s">
        <v>530</v>
      </c>
      <c r="AK1082" t="s">
        <v>531</v>
      </c>
      <c r="AL1082" t="s">
        <v>532</v>
      </c>
      <c r="AM1082" t="s">
        <v>533</v>
      </c>
      <c r="AN1082" t="s">
        <v>534</v>
      </c>
      <c r="AO1082" t="s">
        <v>535</v>
      </c>
      <c r="AP1082" t="s">
        <v>536</v>
      </c>
      <c r="AQ1082" t="str">
        <f t="shared" si="179"/>
        <v>Identifying Node</v>
      </c>
      <c r="AT1082" t="str">
        <f t="shared" si="180"/>
        <v>Identifying No</v>
      </c>
      <c r="AU1082" t="str">
        <f t="shared" si="187"/>
        <v>ntifying</v>
      </c>
      <c r="AV1082" t="str">
        <f t="shared" si="188"/>
        <v>tifying</v>
      </c>
      <c r="AW1082" s="19" t="str">
        <f t="shared" si="189"/>
        <v>tifying</v>
      </c>
      <c r="AX1082" s="25" t="s">
        <v>518</v>
      </c>
      <c r="AY1082" s="26" t="e">
        <f t="shared" si="181"/>
        <v>#VALUE!</v>
      </c>
      <c r="AZ1082" t="s">
        <v>519</v>
      </c>
      <c r="BA1082" s="21" t="e">
        <f t="shared" si="182"/>
        <v>#VALUE!</v>
      </c>
      <c r="BB1082" t="s">
        <v>520</v>
      </c>
      <c r="BC1082" t="s">
        <v>521</v>
      </c>
      <c r="BD1082" s="21" t="e">
        <f t="shared" si="183"/>
        <v>#VALUE!</v>
      </c>
      <c r="BE1082" t="s">
        <v>522</v>
      </c>
      <c r="BF1082" s="21" t="e">
        <f t="shared" si="184"/>
        <v>#VALUE!</v>
      </c>
      <c r="BG1082" t="s">
        <v>523</v>
      </c>
      <c r="BH1082" t="s">
        <v>524</v>
      </c>
      <c r="BI1082" s="21" t="e">
        <f t="shared" si="185"/>
        <v>#VALUE!</v>
      </c>
      <c r="BJ1082" t="s">
        <v>525</v>
      </c>
      <c r="BK1082" t="s">
        <v>526</v>
      </c>
      <c r="BL1082" s="21" t="e">
        <f t="shared" si="186"/>
        <v>#VALUE!</v>
      </c>
      <c r="BN1082" s="28"/>
      <c r="BP1082" s="29"/>
      <c r="BR1082" s="30"/>
    </row>
    <row r="1083" spans="1:70" hidden="1" outlineLevel="2" collapsed="1" x14ac:dyDescent="0.35">
      <c r="A1083" t="s">
        <v>443</v>
      </c>
      <c r="B1083" t="s">
        <v>443</v>
      </c>
      <c r="C1083" t="b">
        <v>0</v>
      </c>
      <c r="D1083" t="s">
        <v>439</v>
      </c>
      <c r="E1083" t="s">
        <v>538</v>
      </c>
      <c r="F1083" t="s">
        <v>539</v>
      </c>
      <c r="G1083" t="s">
        <v>957</v>
      </c>
      <c r="H1083" t="s">
        <v>443</v>
      </c>
      <c r="I1083">
        <v>1</v>
      </c>
      <c r="J1083">
        <v>1</v>
      </c>
      <c r="K1083" t="s">
        <v>793</v>
      </c>
      <c r="L1083" t="s">
        <v>793</v>
      </c>
      <c r="M1083">
        <v>1</v>
      </c>
      <c r="N1083">
        <v>3</v>
      </c>
      <c r="O1083">
        <v>0.63880000000000003</v>
      </c>
      <c r="P1083">
        <v>0</v>
      </c>
      <c r="Q1083">
        <v>1</v>
      </c>
      <c r="R1083">
        <v>1</v>
      </c>
      <c r="S1083">
        <v>633.97346000000005</v>
      </c>
      <c r="T1083">
        <v>1899.9058199999999</v>
      </c>
      <c r="U1083">
        <v>1899.90561</v>
      </c>
      <c r="V1083">
        <v>0.11</v>
      </c>
      <c r="W1083">
        <v>6.9999999999999994E-5</v>
      </c>
      <c r="X1083" t="s">
        <v>540</v>
      </c>
      <c r="Y1083" t="s">
        <v>541</v>
      </c>
      <c r="Z1083">
        <v>26.187000000000001</v>
      </c>
      <c r="AA1083">
        <v>23.5</v>
      </c>
      <c r="AB1083">
        <v>35.586799999999997</v>
      </c>
      <c r="AC1083">
        <v>20565</v>
      </c>
      <c r="AD1083" t="s">
        <v>554</v>
      </c>
      <c r="AE1083" t="s">
        <v>555</v>
      </c>
      <c r="AF1083" t="s">
        <v>443</v>
      </c>
      <c r="AG1083">
        <v>5.87</v>
      </c>
      <c r="AH1083" t="s">
        <v>443</v>
      </c>
      <c r="AI1083" t="b">
        <v>0</v>
      </c>
      <c r="AJ1083" t="s">
        <v>443</v>
      </c>
      <c r="AK1083" t="s">
        <v>443</v>
      </c>
      <c r="AL1083" t="s">
        <v>443</v>
      </c>
      <c r="AM1083">
        <v>0</v>
      </c>
      <c r="AN1083">
        <v>9.4150000000000003E-9</v>
      </c>
      <c r="AO1083">
        <v>138167136</v>
      </c>
      <c r="AP1083">
        <v>35.729999999999997</v>
      </c>
      <c r="AQ1083" t="str">
        <f t="shared" si="179"/>
        <v>Sequest HT (A2)</v>
      </c>
      <c r="AT1083" t="str">
        <f t="shared" si="180"/>
        <v>Sequest HT (A2</v>
      </c>
      <c r="AU1083" t="str">
        <f t="shared" si="187"/>
        <v xml:space="preserve">uest HT </v>
      </c>
      <c r="AV1083" t="str">
        <f t="shared" si="188"/>
        <v xml:space="preserve">est HT </v>
      </c>
      <c r="AW1083" s="19" t="str">
        <f t="shared" si="189"/>
        <v xml:space="preserve">est HT </v>
      </c>
      <c r="AX1083" s="25">
        <v>0.11</v>
      </c>
      <c r="AY1083" s="26">
        <f t="shared" si="181"/>
        <v>6.363636363636363E-4</v>
      </c>
      <c r="AZ1083">
        <v>6.9999999999999994E-5</v>
      </c>
      <c r="BA1083" s="21" t="e">
        <f t="shared" si="182"/>
        <v>#VALUE!</v>
      </c>
      <c r="BB1083" t="s">
        <v>540</v>
      </c>
      <c r="BC1083" t="s">
        <v>541</v>
      </c>
      <c r="BD1083" s="21" t="e">
        <f t="shared" si="183"/>
        <v>#VALUE!</v>
      </c>
      <c r="BE1083">
        <v>26.187000000000001</v>
      </c>
      <c r="BF1083" s="21" t="e">
        <f t="shared" si="184"/>
        <v>#VALUE!</v>
      </c>
      <c r="BG1083">
        <v>23.5</v>
      </c>
      <c r="BH1083">
        <v>35.586799999999997</v>
      </c>
      <c r="BI1083" s="21">
        <f t="shared" si="185"/>
        <v>577.88281048029046</v>
      </c>
      <c r="BJ1083">
        <v>20565</v>
      </c>
      <c r="BK1083" t="s">
        <v>554</v>
      </c>
      <c r="BL1083" s="21" t="e">
        <f t="shared" si="186"/>
        <v>#VALUE!</v>
      </c>
      <c r="BN1083" s="28"/>
      <c r="BP1083" s="29"/>
      <c r="BR1083" s="30"/>
    </row>
    <row r="1084" spans="1:70" hidden="1" outlineLevel="2" collapsed="1" x14ac:dyDescent="0.35">
      <c r="A1084" t="s">
        <v>443</v>
      </c>
      <c r="B1084" t="s">
        <v>443</v>
      </c>
      <c r="C1084" t="b">
        <v>0</v>
      </c>
      <c r="D1084" t="s">
        <v>439</v>
      </c>
      <c r="E1084" t="s">
        <v>538</v>
      </c>
      <c r="F1084" t="s">
        <v>539</v>
      </c>
      <c r="G1084" t="s">
        <v>957</v>
      </c>
      <c r="H1084" t="s">
        <v>443</v>
      </c>
      <c r="I1084">
        <v>1</v>
      </c>
      <c r="J1084">
        <v>1</v>
      </c>
      <c r="K1084" t="s">
        <v>793</v>
      </c>
      <c r="L1084" t="s">
        <v>793</v>
      </c>
      <c r="M1084">
        <v>1</v>
      </c>
      <c r="N1084">
        <v>3</v>
      </c>
      <c r="O1084">
        <v>0.68869999999999998</v>
      </c>
      <c r="P1084">
        <v>0</v>
      </c>
      <c r="Q1084">
        <v>1</v>
      </c>
      <c r="R1084">
        <v>1</v>
      </c>
      <c r="S1084">
        <v>633.97558000000004</v>
      </c>
      <c r="T1084">
        <v>1899.91219</v>
      </c>
      <c r="U1084">
        <v>1899.90561</v>
      </c>
      <c r="V1084">
        <v>3.46</v>
      </c>
      <c r="W1084">
        <v>2.1900000000000001E-3</v>
      </c>
      <c r="X1084" t="s">
        <v>540</v>
      </c>
      <c r="Y1084" t="s">
        <v>541</v>
      </c>
      <c r="Z1084">
        <v>8.569286</v>
      </c>
      <c r="AA1084">
        <v>23.5</v>
      </c>
      <c r="AB1084">
        <v>36.312800000000003</v>
      </c>
      <c r="AC1084">
        <v>21643</v>
      </c>
      <c r="AD1084" t="s">
        <v>563</v>
      </c>
      <c r="AE1084" t="s">
        <v>564</v>
      </c>
      <c r="AF1084" t="s">
        <v>443</v>
      </c>
      <c r="AG1084">
        <v>5.75</v>
      </c>
      <c r="AH1084" t="s">
        <v>443</v>
      </c>
      <c r="AI1084" t="b">
        <v>0</v>
      </c>
      <c r="AJ1084" t="s">
        <v>443</v>
      </c>
      <c r="AK1084" t="s">
        <v>443</v>
      </c>
      <c r="AL1084" t="s">
        <v>443</v>
      </c>
      <c r="AM1084">
        <v>0</v>
      </c>
      <c r="AN1084">
        <v>2.1759999999999999E-7</v>
      </c>
      <c r="AO1084">
        <v>242629088</v>
      </c>
      <c r="AP1084">
        <v>35.79</v>
      </c>
      <c r="AQ1084" t="str">
        <f t="shared" si="179"/>
        <v>Sequest HT (A2)</v>
      </c>
      <c r="AT1084" t="str">
        <f t="shared" si="180"/>
        <v>Sequest HT (A2</v>
      </c>
      <c r="AU1084" t="str">
        <f t="shared" si="187"/>
        <v xml:space="preserve">uest HT </v>
      </c>
      <c r="AV1084" t="str">
        <f t="shared" si="188"/>
        <v xml:space="preserve">est HT </v>
      </c>
      <c r="AW1084" s="19" t="str">
        <f t="shared" si="189"/>
        <v xml:space="preserve">est HT </v>
      </c>
      <c r="AX1084" s="25">
        <v>3.46</v>
      </c>
      <c r="AY1084" s="26">
        <f t="shared" si="181"/>
        <v>6.3294797687861275E-4</v>
      </c>
      <c r="AZ1084">
        <v>2.1900000000000001E-3</v>
      </c>
      <c r="BA1084" s="21" t="e">
        <f t="shared" si="182"/>
        <v>#VALUE!</v>
      </c>
      <c r="BB1084" t="s">
        <v>540</v>
      </c>
      <c r="BC1084" t="s">
        <v>541</v>
      </c>
      <c r="BD1084" s="21" t="e">
        <f t="shared" si="183"/>
        <v>#VALUE!</v>
      </c>
      <c r="BE1084">
        <v>8.569286</v>
      </c>
      <c r="BF1084" s="21" t="e">
        <f t="shared" si="184"/>
        <v>#VALUE!</v>
      </c>
      <c r="BG1084">
        <v>23.5</v>
      </c>
      <c r="BH1084">
        <v>36.312800000000003</v>
      </c>
      <c r="BI1084" s="21">
        <f t="shared" si="185"/>
        <v>596.01572999052667</v>
      </c>
      <c r="BJ1084">
        <v>21643</v>
      </c>
      <c r="BK1084" t="s">
        <v>563</v>
      </c>
      <c r="BL1084" s="21" t="e">
        <f t="shared" si="186"/>
        <v>#VALUE!</v>
      </c>
      <c r="BN1084" s="28"/>
      <c r="BP1084" s="29"/>
      <c r="BR1084" s="30"/>
    </row>
    <row r="1085" spans="1:70" hidden="1" outlineLevel="2" collapsed="1" x14ac:dyDescent="0.35">
      <c r="A1085" t="s">
        <v>443</v>
      </c>
      <c r="B1085" t="s">
        <v>443</v>
      </c>
      <c r="C1085" t="b">
        <v>0</v>
      </c>
      <c r="D1085" t="s">
        <v>439</v>
      </c>
      <c r="E1085" t="s">
        <v>538</v>
      </c>
      <c r="F1085" t="s">
        <v>539</v>
      </c>
      <c r="G1085" t="s">
        <v>957</v>
      </c>
      <c r="H1085" t="s">
        <v>443</v>
      </c>
      <c r="I1085">
        <v>1</v>
      </c>
      <c r="J1085">
        <v>1</v>
      </c>
      <c r="K1085" t="s">
        <v>793</v>
      </c>
      <c r="L1085" t="s">
        <v>793</v>
      </c>
      <c r="M1085">
        <v>1</v>
      </c>
      <c r="N1085">
        <v>3</v>
      </c>
      <c r="O1085">
        <v>0.66290000000000004</v>
      </c>
      <c r="P1085">
        <v>0</v>
      </c>
      <c r="Q1085">
        <v>1</v>
      </c>
      <c r="R1085">
        <v>1</v>
      </c>
      <c r="S1085">
        <v>633.97379000000001</v>
      </c>
      <c r="T1085">
        <v>1899.9068199999999</v>
      </c>
      <c r="U1085">
        <v>1899.90561</v>
      </c>
      <c r="V1085">
        <v>0.63</v>
      </c>
      <c r="W1085">
        <v>4.0000000000000002E-4</v>
      </c>
      <c r="X1085" t="s">
        <v>540</v>
      </c>
      <c r="Y1085" t="s">
        <v>541</v>
      </c>
      <c r="Z1085">
        <v>31.770720000000001</v>
      </c>
      <c r="AA1085">
        <v>25.428999999999998</v>
      </c>
      <c r="AB1085">
        <v>35.530200000000001</v>
      </c>
      <c r="AC1085">
        <v>21194</v>
      </c>
      <c r="AD1085" t="s">
        <v>551</v>
      </c>
      <c r="AE1085" t="s">
        <v>552</v>
      </c>
      <c r="AF1085" t="s">
        <v>443</v>
      </c>
      <c r="AG1085">
        <v>5.28</v>
      </c>
      <c r="AH1085" t="s">
        <v>443</v>
      </c>
      <c r="AI1085" t="b">
        <v>0</v>
      </c>
      <c r="AJ1085" t="s">
        <v>443</v>
      </c>
      <c r="AK1085" t="s">
        <v>443</v>
      </c>
      <c r="AL1085" t="s">
        <v>443</v>
      </c>
      <c r="AM1085">
        <v>0</v>
      </c>
      <c r="AN1085">
        <v>2.5890000000000002E-7</v>
      </c>
      <c r="AO1085">
        <v>116520704</v>
      </c>
      <c r="AP1085">
        <v>35.69</v>
      </c>
      <c r="AQ1085" t="str">
        <f t="shared" si="179"/>
        <v>Sequest HT (A2)</v>
      </c>
      <c r="AT1085" t="str">
        <f t="shared" si="180"/>
        <v>Sequest HT (A2</v>
      </c>
      <c r="AU1085" t="str">
        <f t="shared" si="187"/>
        <v xml:space="preserve">uest HT </v>
      </c>
      <c r="AV1085" t="str">
        <f t="shared" si="188"/>
        <v xml:space="preserve">est HT </v>
      </c>
      <c r="AW1085" s="19" t="str">
        <f t="shared" si="189"/>
        <v xml:space="preserve">est HT </v>
      </c>
      <c r="AX1085" s="25">
        <v>0.63</v>
      </c>
      <c r="AY1085" s="26">
        <f t="shared" si="181"/>
        <v>6.3492063492063492E-4</v>
      </c>
      <c r="AZ1085">
        <v>4.0000000000000002E-4</v>
      </c>
      <c r="BA1085" s="21" t="e">
        <f t="shared" si="182"/>
        <v>#VALUE!</v>
      </c>
      <c r="BB1085" t="s">
        <v>540</v>
      </c>
      <c r="BC1085" t="s">
        <v>541</v>
      </c>
      <c r="BD1085" s="21" t="e">
        <f t="shared" si="183"/>
        <v>#VALUE!</v>
      </c>
      <c r="BE1085">
        <v>31.770720000000001</v>
      </c>
      <c r="BF1085" s="21" t="e">
        <f t="shared" si="184"/>
        <v>#VALUE!</v>
      </c>
      <c r="BG1085">
        <v>25.428999999999998</v>
      </c>
      <c r="BH1085">
        <v>35.530200000000001</v>
      </c>
      <c r="BI1085" s="21">
        <f t="shared" si="185"/>
        <v>596.50663379322373</v>
      </c>
      <c r="BJ1085">
        <v>21194</v>
      </c>
      <c r="BK1085" t="s">
        <v>551</v>
      </c>
      <c r="BL1085" s="21" t="e">
        <f t="shared" si="186"/>
        <v>#VALUE!</v>
      </c>
      <c r="BN1085" s="28"/>
      <c r="BP1085" s="29"/>
      <c r="BR1085" s="30"/>
    </row>
    <row r="1086" spans="1:70" hidden="1" outlineLevel="2" collapsed="1" x14ac:dyDescent="0.35">
      <c r="A1086" t="s">
        <v>443</v>
      </c>
      <c r="B1086" t="s">
        <v>443</v>
      </c>
      <c r="C1086" t="b">
        <v>0</v>
      </c>
      <c r="D1086" t="s">
        <v>439</v>
      </c>
      <c r="E1086" t="s">
        <v>538</v>
      </c>
      <c r="F1086" t="s">
        <v>539</v>
      </c>
      <c r="G1086" t="s">
        <v>957</v>
      </c>
      <c r="H1086" t="s">
        <v>443</v>
      </c>
      <c r="I1086">
        <v>1</v>
      </c>
      <c r="J1086">
        <v>1</v>
      </c>
      <c r="K1086" t="s">
        <v>793</v>
      </c>
      <c r="L1086" t="s">
        <v>793</v>
      </c>
      <c r="M1086">
        <v>1</v>
      </c>
      <c r="N1086">
        <v>3</v>
      </c>
      <c r="O1086">
        <v>0.49120000000000003</v>
      </c>
      <c r="P1086">
        <v>0</v>
      </c>
      <c r="Q1086">
        <v>1</v>
      </c>
      <c r="R1086">
        <v>1</v>
      </c>
      <c r="S1086">
        <v>633.97432000000003</v>
      </c>
      <c r="T1086">
        <v>1899.90841</v>
      </c>
      <c r="U1086">
        <v>1899.90561</v>
      </c>
      <c r="V1086">
        <v>1.47</v>
      </c>
      <c r="W1086">
        <v>9.3000000000000005E-4</v>
      </c>
      <c r="X1086" t="s">
        <v>540</v>
      </c>
      <c r="Y1086" t="s">
        <v>541</v>
      </c>
      <c r="Z1086">
        <v>36.457729999999998</v>
      </c>
      <c r="AA1086">
        <v>23.5</v>
      </c>
      <c r="AB1086">
        <v>35.5349</v>
      </c>
      <c r="AC1086">
        <v>20642</v>
      </c>
      <c r="AD1086" t="s">
        <v>542</v>
      </c>
      <c r="AE1086" t="s">
        <v>543</v>
      </c>
      <c r="AF1086" t="s">
        <v>443</v>
      </c>
      <c r="AG1086">
        <v>2.83</v>
      </c>
      <c r="AH1086" t="s">
        <v>443</v>
      </c>
      <c r="AI1086" t="b">
        <v>0</v>
      </c>
      <c r="AJ1086" t="s">
        <v>443</v>
      </c>
      <c r="AK1086" t="s">
        <v>443</v>
      </c>
      <c r="AL1086" t="s">
        <v>443</v>
      </c>
      <c r="AM1086">
        <v>0</v>
      </c>
      <c r="AN1086">
        <v>6.6290000000000001E-4</v>
      </c>
      <c r="AO1086">
        <v>152927280</v>
      </c>
      <c r="AP1086">
        <v>35.78</v>
      </c>
      <c r="AQ1086" t="str">
        <f t="shared" si="179"/>
        <v>Sequest HT (A2)</v>
      </c>
      <c r="AT1086" t="str">
        <f t="shared" si="180"/>
        <v>Sequest HT (A2</v>
      </c>
      <c r="AU1086" t="str">
        <f t="shared" si="187"/>
        <v xml:space="preserve">uest HT </v>
      </c>
      <c r="AV1086" t="str">
        <f t="shared" si="188"/>
        <v xml:space="preserve">est HT </v>
      </c>
      <c r="AW1086" s="19" t="str">
        <f t="shared" si="189"/>
        <v xml:space="preserve">est HT </v>
      </c>
      <c r="AX1086" s="25">
        <v>1.47</v>
      </c>
      <c r="AY1086" s="26">
        <f t="shared" si="181"/>
        <v>6.3265306122448984E-4</v>
      </c>
      <c r="AZ1086">
        <v>9.3000000000000005E-4</v>
      </c>
      <c r="BA1086" s="21" t="e">
        <f t="shared" si="182"/>
        <v>#VALUE!</v>
      </c>
      <c r="BB1086" t="s">
        <v>540</v>
      </c>
      <c r="BC1086" t="s">
        <v>541</v>
      </c>
      <c r="BD1086" s="21" t="e">
        <f t="shared" si="183"/>
        <v>#VALUE!</v>
      </c>
      <c r="BE1086">
        <v>36.457729999999998</v>
      </c>
      <c r="BF1086" s="21" t="e">
        <f t="shared" si="184"/>
        <v>#VALUE!</v>
      </c>
      <c r="BG1086">
        <v>23.5</v>
      </c>
      <c r="BH1086">
        <v>35.5349</v>
      </c>
      <c r="BI1086" s="21">
        <f t="shared" si="185"/>
        <v>580.89371294136185</v>
      </c>
      <c r="BJ1086">
        <v>20642</v>
      </c>
      <c r="BK1086" t="s">
        <v>542</v>
      </c>
      <c r="BL1086" s="21" t="e">
        <f t="shared" si="186"/>
        <v>#VALUE!</v>
      </c>
      <c r="BN1086" s="28"/>
      <c r="BP1086" s="29"/>
      <c r="BR1086" s="30"/>
    </row>
    <row r="1087" spans="1:70" hidden="1" outlineLevel="2" collapsed="1" x14ac:dyDescent="0.35">
      <c r="A1087" t="s">
        <v>443</v>
      </c>
      <c r="B1087" t="s">
        <v>443</v>
      </c>
      <c r="C1087" t="b">
        <v>0</v>
      </c>
      <c r="D1087" t="s">
        <v>439</v>
      </c>
      <c r="E1087" t="s">
        <v>538</v>
      </c>
      <c r="F1087" t="s">
        <v>539</v>
      </c>
      <c r="G1087" t="s">
        <v>957</v>
      </c>
      <c r="H1087" t="s">
        <v>443</v>
      </c>
      <c r="I1087">
        <v>1</v>
      </c>
      <c r="J1087">
        <v>1</v>
      </c>
      <c r="K1087" t="s">
        <v>793</v>
      </c>
      <c r="L1087" t="s">
        <v>793</v>
      </c>
      <c r="M1087">
        <v>1</v>
      </c>
      <c r="N1087">
        <v>3</v>
      </c>
      <c r="O1087">
        <v>0.61709999999999998</v>
      </c>
      <c r="P1087">
        <v>0</v>
      </c>
      <c r="Q1087">
        <v>1</v>
      </c>
      <c r="R1087">
        <v>1</v>
      </c>
      <c r="S1087">
        <v>633.97315000000003</v>
      </c>
      <c r="T1087">
        <v>1899.90488</v>
      </c>
      <c r="U1087">
        <v>1899.90561</v>
      </c>
      <c r="V1087">
        <v>-0.38</v>
      </c>
      <c r="W1087">
        <v>-2.4000000000000001E-4</v>
      </c>
      <c r="X1087" t="s">
        <v>540</v>
      </c>
      <c r="Y1087" t="s">
        <v>541</v>
      </c>
      <c r="Z1087">
        <v>34.216920000000002</v>
      </c>
      <c r="AA1087">
        <v>13.321</v>
      </c>
      <c r="AB1087">
        <v>35.605600000000003</v>
      </c>
      <c r="AC1087">
        <v>21039</v>
      </c>
      <c r="AD1087" t="s">
        <v>563</v>
      </c>
      <c r="AE1087" t="s">
        <v>564</v>
      </c>
      <c r="AF1087" t="s">
        <v>443</v>
      </c>
      <c r="AG1087">
        <v>3.63</v>
      </c>
      <c r="AH1087" t="s">
        <v>443</v>
      </c>
      <c r="AI1087" t="b">
        <v>0</v>
      </c>
      <c r="AJ1087" t="s">
        <v>443</v>
      </c>
      <c r="AK1087" t="s">
        <v>443</v>
      </c>
      <c r="AL1087" t="s">
        <v>443</v>
      </c>
      <c r="AM1087">
        <v>0</v>
      </c>
      <c r="AN1087">
        <v>6.7520000000000004E-4</v>
      </c>
      <c r="AO1087">
        <v>242629088</v>
      </c>
      <c r="AP1087">
        <v>35.79</v>
      </c>
      <c r="AQ1087" t="str">
        <f t="shared" si="179"/>
        <v>Sequest HT (A2)</v>
      </c>
      <c r="AT1087" t="str">
        <f t="shared" si="180"/>
        <v>Sequest HT (A2</v>
      </c>
      <c r="AU1087" t="str">
        <f t="shared" si="187"/>
        <v xml:space="preserve">uest HT </v>
      </c>
      <c r="AV1087" t="str">
        <f t="shared" si="188"/>
        <v xml:space="preserve">est HT </v>
      </c>
      <c r="AW1087" s="19" t="str">
        <f t="shared" si="189"/>
        <v xml:space="preserve">est HT </v>
      </c>
      <c r="AX1087" s="25">
        <v>-0.38</v>
      </c>
      <c r="AY1087" s="26">
        <f t="shared" si="181"/>
        <v>6.3157894736842106E-4</v>
      </c>
      <c r="AZ1087">
        <v>-2.4000000000000001E-4</v>
      </c>
      <c r="BA1087" s="21" t="e">
        <f t="shared" si="182"/>
        <v>#VALUE!</v>
      </c>
      <c r="BB1087" t="s">
        <v>540</v>
      </c>
      <c r="BC1087" t="s">
        <v>541</v>
      </c>
      <c r="BD1087" s="21" t="e">
        <f t="shared" si="183"/>
        <v>#VALUE!</v>
      </c>
      <c r="BE1087">
        <v>34.216920000000002</v>
      </c>
      <c r="BF1087" s="21" t="e">
        <f t="shared" si="184"/>
        <v>#VALUE!</v>
      </c>
      <c r="BG1087">
        <v>13.321</v>
      </c>
      <c r="BH1087">
        <v>35.605600000000003</v>
      </c>
      <c r="BI1087" s="21">
        <f t="shared" si="185"/>
        <v>590.89019704765542</v>
      </c>
      <c r="BJ1087">
        <v>21039</v>
      </c>
      <c r="BK1087" t="s">
        <v>563</v>
      </c>
      <c r="BL1087" s="21" t="e">
        <f t="shared" si="186"/>
        <v>#VALUE!</v>
      </c>
      <c r="BN1087" s="28"/>
      <c r="BP1087" s="29"/>
      <c r="BR1087" s="30"/>
    </row>
    <row r="1088" spans="1:70" hidden="1" outlineLevel="2" collapsed="1" x14ac:dyDescent="0.35">
      <c r="A1088" t="s">
        <v>443</v>
      </c>
      <c r="B1088" t="s">
        <v>443</v>
      </c>
      <c r="C1088" t="b">
        <v>0</v>
      </c>
      <c r="D1088" t="s">
        <v>439</v>
      </c>
      <c r="E1088" t="s">
        <v>538</v>
      </c>
      <c r="F1088" t="s">
        <v>539</v>
      </c>
      <c r="G1088" t="s">
        <v>957</v>
      </c>
      <c r="H1088" t="s">
        <v>443</v>
      </c>
      <c r="I1088">
        <v>1</v>
      </c>
      <c r="J1088">
        <v>1</v>
      </c>
      <c r="K1088" t="s">
        <v>793</v>
      </c>
      <c r="L1088" t="s">
        <v>793</v>
      </c>
      <c r="M1088">
        <v>1</v>
      </c>
      <c r="N1088">
        <v>3</v>
      </c>
      <c r="O1088">
        <v>0.52939999999999998</v>
      </c>
      <c r="P1088">
        <v>0</v>
      </c>
      <c r="Q1088">
        <v>1</v>
      </c>
      <c r="R1088">
        <v>1</v>
      </c>
      <c r="S1088">
        <v>633.97803999999996</v>
      </c>
      <c r="T1088">
        <v>1899.91957</v>
      </c>
      <c r="U1088">
        <v>1899.90561</v>
      </c>
      <c r="V1088">
        <v>7.34</v>
      </c>
      <c r="W1088">
        <v>4.6499999999999996E-3</v>
      </c>
      <c r="X1088" t="s">
        <v>540</v>
      </c>
      <c r="Y1088" t="s">
        <v>541</v>
      </c>
      <c r="Z1088">
        <v>35.746189999999999</v>
      </c>
      <c r="AA1088">
        <v>23.5</v>
      </c>
      <c r="AB1088">
        <v>36.205800000000004</v>
      </c>
      <c r="AC1088">
        <v>21182</v>
      </c>
      <c r="AD1088" t="s">
        <v>542</v>
      </c>
      <c r="AE1088" t="s">
        <v>543</v>
      </c>
      <c r="AF1088" t="s">
        <v>443</v>
      </c>
      <c r="AG1088">
        <v>3.57</v>
      </c>
      <c r="AH1088" t="s">
        <v>443</v>
      </c>
      <c r="AI1088" t="b">
        <v>0</v>
      </c>
      <c r="AJ1088" t="s">
        <v>443</v>
      </c>
      <c r="AK1088" t="s">
        <v>443</v>
      </c>
      <c r="AL1088" t="s">
        <v>443</v>
      </c>
      <c r="AM1088">
        <v>0</v>
      </c>
      <c r="AN1088">
        <v>6.3590000000000001E-3</v>
      </c>
      <c r="AO1088">
        <v>152927280</v>
      </c>
      <c r="AP1088">
        <v>35.78</v>
      </c>
      <c r="AQ1088" t="str">
        <f t="shared" si="179"/>
        <v>Sequest HT (A2)</v>
      </c>
      <c r="AT1088" t="str">
        <f t="shared" si="180"/>
        <v>Sequest HT (A2</v>
      </c>
      <c r="AU1088" t="str">
        <f t="shared" si="187"/>
        <v xml:space="preserve">uest HT </v>
      </c>
      <c r="AV1088" t="str">
        <f t="shared" si="188"/>
        <v xml:space="preserve">est HT </v>
      </c>
      <c r="AW1088" s="19" t="str">
        <f t="shared" si="189"/>
        <v xml:space="preserve">est HT </v>
      </c>
      <c r="AX1088" s="25">
        <v>7.34</v>
      </c>
      <c r="AY1088" s="26">
        <f t="shared" si="181"/>
        <v>6.3351498637602172E-4</v>
      </c>
      <c r="AZ1088">
        <v>4.6499999999999996E-3</v>
      </c>
      <c r="BA1088" s="21" t="e">
        <f t="shared" si="182"/>
        <v>#VALUE!</v>
      </c>
      <c r="BB1088" t="s">
        <v>540</v>
      </c>
      <c r="BC1088" t="s">
        <v>541</v>
      </c>
      <c r="BD1088" s="21" t="e">
        <f t="shared" si="183"/>
        <v>#VALUE!</v>
      </c>
      <c r="BE1088">
        <v>35.746189999999999</v>
      </c>
      <c r="BF1088" s="21" t="e">
        <f t="shared" si="184"/>
        <v>#VALUE!</v>
      </c>
      <c r="BG1088">
        <v>23.5</v>
      </c>
      <c r="BH1088">
        <v>36.205800000000004</v>
      </c>
      <c r="BI1088" s="21">
        <f t="shared" si="185"/>
        <v>585.04438515375989</v>
      </c>
      <c r="BJ1088">
        <v>21182</v>
      </c>
      <c r="BK1088" t="s">
        <v>542</v>
      </c>
      <c r="BL1088" s="21" t="e">
        <f t="shared" si="186"/>
        <v>#VALUE!</v>
      </c>
      <c r="BN1088" s="28"/>
      <c r="BP1088" s="29"/>
      <c r="BR1088" s="30"/>
    </row>
    <row r="1089" spans="1:70" hidden="1" outlineLevel="2" collapsed="1" x14ac:dyDescent="0.35">
      <c r="A1089" t="s">
        <v>443</v>
      </c>
      <c r="B1089" t="s">
        <v>443</v>
      </c>
      <c r="C1089" t="b">
        <v>0</v>
      </c>
      <c r="D1089" t="s">
        <v>439</v>
      </c>
      <c r="E1089" t="s">
        <v>538</v>
      </c>
      <c r="F1089" t="s">
        <v>539</v>
      </c>
      <c r="G1089" t="s">
        <v>957</v>
      </c>
      <c r="H1089" t="s">
        <v>443</v>
      </c>
      <c r="I1089">
        <v>1</v>
      </c>
      <c r="J1089">
        <v>1</v>
      </c>
      <c r="K1089" t="s">
        <v>793</v>
      </c>
      <c r="L1089" t="s">
        <v>793</v>
      </c>
      <c r="M1089">
        <v>1</v>
      </c>
      <c r="N1089">
        <v>3</v>
      </c>
      <c r="O1089">
        <v>0.51549999999999996</v>
      </c>
      <c r="P1089">
        <v>0</v>
      </c>
      <c r="Q1089">
        <v>1</v>
      </c>
      <c r="R1089">
        <v>1</v>
      </c>
      <c r="S1089">
        <v>633.97412999999995</v>
      </c>
      <c r="T1089">
        <v>1899.9078400000001</v>
      </c>
      <c r="U1089">
        <v>1899.90561</v>
      </c>
      <c r="V1089">
        <v>1.18</v>
      </c>
      <c r="W1089">
        <v>7.3999999999999999E-4</v>
      </c>
      <c r="X1089" t="s">
        <v>540</v>
      </c>
      <c r="Y1089" t="s">
        <v>541</v>
      </c>
      <c r="Z1089">
        <v>18.66845</v>
      </c>
      <c r="AA1089">
        <v>30</v>
      </c>
      <c r="AB1089">
        <v>36.883099999999999</v>
      </c>
      <c r="AC1089">
        <v>21740</v>
      </c>
      <c r="AD1089" t="s">
        <v>542</v>
      </c>
      <c r="AE1089" t="s">
        <v>543</v>
      </c>
      <c r="AF1089" t="s">
        <v>443</v>
      </c>
      <c r="AG1089">
        <v>2.91</v>
      </c>
      <c r="AH1089" t="s">
        <v>443</v>
      </c>
      <c r="AI1089" t="b">
        <v>0</v>
      </c>
      <c r="AJ1089" t="s">
        <v>443</v>
      </c>
      <c r="AK1089" t="s">
        <v>443</v>
      </c>
      <c r="AL1089" t="s">
        <v>443</v>
      </c>
      <c r="AM1089">
        <v>0</v>
      </c>
      <c r="AN1089">
        <v>7.4469999999999996E-3</v>
      </c>
      <c r="AO1089">
        <v>17335202</v>
      </c>
      <c r="AP1089">
        <v>36.49</v>
      </c>
      <c r="AQ1089" t="str">
        <f t="shared" ref="AQ1089:AQ1152" si="190">RIGHT(E1089,21)</f>
        <v>Sequest HT (A2)</v>
      </c>
      <c r="AT1089" t="str">
        <f t="shared" ref="AT1089:AT1152" si="191">LEFT(AQ1089, 14)</f>
        <v>Sequest HT (A2</v>
      </c>
      <c r="AU1089" t="str">
        <f t="shared" si="187"/>
        <v xml:space="preserve">uest HT </v>
      </c>
      <c r="AV1089" t="str">
        <f t="shared" si="188"/>
        <v xml:space="preserve">est HT </v>
      </c>
      <c r="AW1089" s="19" t="str">
        <f t="shared" si="189"/>
        <v xml:space="preserve">est HT </v>
      </c>
      <c r="AX1089" s="25">
        <v>1.18</v>
      </c>
      <c r="AY1089" s="26">
        <f t="shared" ref="AY1089:AY1152" si="192">AZ1089/AX1089</f>
        <v>6.2711864406779668E-4</v>
      </c>
      <c r="AZ1089">
        <v>7.3999999999999999E-4</v>
      </c>
      <c r="BA1089" s="21" t="e">
        <f t="shared" ref="BA1089:BA1152" si="193">BB1089/AX1089</f>
        <v>#VALUE!</v>
      </c>
      <c r="BB1089" t="s">
        <v>540</v>
      </c>
      <c r="BC1089" t="s">
        <v>541</v>
      </c>
      <c r="BD1089" s="21" t="e">
        <f t="shared" ref="BD1089:BD1152" si="194">BE1089/BC1089</f>
        <v>#VALUE!</v>
      </c>
      <c r="BE1089">
        <v>18.66845</v>
      </c>
      <c r="BF1089" s="21" t="e">
        <f t="shared" ref="BF1089:BF1152" si="195">BG1089/BC1089</f>
        <v>#VALUE!</v>
      </c>
      <c r="BG1089">
        <v>30</v>
      </c>
      <c r="BH1089">
        <v>36.883099999999999</v>
      </c>
      <c r="BI1089" s="21">
        <f t="shared" ref="BI1089:BI1152" si="196">BJ1089/BH1089</f>
        <v>589.42984727422584</v>
      </c>
      <c r="BJ1089">
        <v>21740</v>
      </c>
      <c r="BK1089" t="s">
        <v>542</v>
      </c>
      <c r="BL1089" s="21" t="e">
        <f t="shared" ref="BL1089:BL1152" si="197">BK1089/BH1089</f>
        <v>#VALUE!</v>
      </c>
      <c r="BN1089" s="28"/>
      <c r="BP1089" s="29"/>
      <c r="BR1089" s="30"/>
    </row>
    <row r="1090" spans="1:70" hidden="1" outlineLevel="1" x14ac:dyDescent="0.35">
      <c r="A1090" t="s">
        <v>443</v>
      </c>
      <c r="B1090" t="b">
        <v>0</v>
      </c>
      <c r="C1090" t="s">
        <v>439</v>
      </c>
      <c r="D1090" t="s">
        <v>961</v>
      </c>
      <c r="E1090" t="s">
        <v>443</v>
      </c>
      <c r="F1090" t="s">
        <v>443</v>
      </c>
      <c r="G1090" t="b">
        <v>0</v>
      </c>
      <c r="H1090">
        <v>1</v>
      </c>
      <c r="I1090">
        <v>1</v>
      </c>
      <c r="J1090">
        <v>4</v>
      </c>
      <c r="K1090" t="s">
        <v>793</v>
      </c>
      <c r="L1090" t="s">
        <v>962</v>
      </c>
      <c r="M1090">
        <v>2</v>
      </c>
      <c r="N1090">
        <v>2056.0067199999999</v>
      </c>
      <c r="O1090">
        <v>0</v>
      </c>
      <c r="P1090">
        <v>179.3</v>
      </c>
      <c r="Q1090">
        <v>208.6</v>
      </c>
      <c r="R1090" t="s">
        <v>443</v>
      </c>
      <c r="S1090">
        <v>265.10000000000002</v>
      </c>
      <c r="T1090">
        <v>175.6</v>
      </c>
      <c r="U1090" t="s">
        <v>443</v>
      </c>
      <c r="V1090" t="s">
        <v>443</v>
      </c>
      <c r="W1090">
        <v>40.299999999999997</v>
      </c>
      <c r="X1090">
        <v>31</v>
      </c>
      <c r="Y1090" t="s">
        <v>443</v>
      </c>
      <c r="Z1090" t="s">
        <v>439</v>
      </c>
      <c r="AA1090" t="s">
        <v>439</v>
      </c>
      <c r="AB1090" t="s">
        <v>445</v>
      </c>
      <c r="AC1090" t="s">
        <v>439</v>
      </c>
      <c r="AD1090" t="s">
        <v>439</v>
      </c>
      <c r="AE1090" t="s">
        <v>445</v>
      </c>
      <c r="AF1090" t="s">
        <v>445</v>
      </c>
      <c r="AG1090" t="s">
        <v>444</v>
      </c>
      <c r="AH1090" t="s">
        <v>444</v>
      </c>
      <c r="AI1090" t="s">
        <v>439</v>
      </c>
      <c r="AJ1090" t="s">
        <v>439</v>
      </c>
      <c r="AK1090">
        <v>0</v>
      </c>
      <c r="AL1090">
        <v>0</v>
      </c>
      <c r="AM1090">
        <v>2.697E-4</v>
      </c>
      <c r="AN1090">
        <v>7.8910000000000002E-5</v>
      </c>
      <c r="AO1090">
        <v>4.38</v>
      </c>
      <c r="AP1090">
        <v>28</v>
      </c>
      <c r="AQ1090" t="str">
        <f t="shared" si="190"/>
        <v/>
      </c>
      <c r="AR1090" t="s">
        <v>963</v>
      </c>
      <c r="AS1090" t="s">
        <v>964</v>
      </c>
      <c r="AT1090" t="str">
        <f t="shared" si="191"/>
        <v/>
      </c>
      <c r="AU1090" t="str">
        <f t="shared" si="187"/>
        <v/>
      </c>
      <c r="AV1090" t="str">
        <f t="shared" si="188"/>
        <v/>
      </c>
      <c r="AW1090" s="19" t="str">
        <f t="shared" si="189"/>
        <v/>
      </c>
      <c r="AX1090" s="25" t="s">
        <v>443</v>
      </c>
      <c r="AY1090" s="26" t="e">
        <f t="shared" si="192"/>
        <v>#VALUE!</v>
      </c>
      <c r="AZ1090">
        <v>40.299999999999997</v>
      </c>
      <c r="BA1090" s="21" t="e">
        <f t="shared" si="193"/>
        <v>#VALUE!</v>
      </c>
      <c r="BB1090">
        <v>31</v>
      </c>
      <c r="BC1090" t="s">
        <v>443</v>
      </c>
      <c r="BD1090" s="21" t="e">
        <f t="shared" si="194"/>
        <v>#VALUE!</v>
      </c>
      <c r="BE1090" t="s">
        <v>439</v>
      </c>
      <c r="BF1090" s="21" t="e">
        <f t="shared" si="195"/>
        <v>#VALUE!</v>
      </c>
      <c r="BG1090" t="s">
        <v>439</v>
      </c>
      <c r="BH1090" t="s">
        <v>445</v>
      </c>
      <c r="BI1090" s="21" t="e">
        <f t="shared" si="196"/>
        <v>#VALUE!</v>
      </c>
      <c r="BJ1090" t="s">
        <v>439</v>
      </c>
      <c r="BK1090" t="s">
        <v>439</v>
      </c>
      <c r="BL1090" s="21" t="e">
        <f t="shared" si="197"/>
        <v>#VALUE!</v>
      </c>
      <c r="BN1090" s="28"/>
      <c r="BP1090" s="29"/>
      <c r="BR1090" s="30"/>
    </row>
    <row r="1091" spans="1:70" hidden="1" outlineLevel="2" collapsed="1" x14ac:dyDescent="0.35">
      <c r="A1091" t="s">
        <v>443</v>
      </c>
      <c r="B1091" t="s">
        <v>443</v>
      </c>
      <c r="C1091" t="s">
        <v>457</v>
      </c>
      <c r="D1091" t="s">
        <v>458</v>
      </c>
      <c r="E1091" t="s">
        <v>508</v>
      </c>
      <c r="F1091" t="s">
        <v>509</v>
      </c>
      <c r="G1091" t="s">
        <v>459</v>
      </c>
      <c r="H1091" t="s">
        <v>460</v>
      </c>
      <c r="I1091" t="s">
        <v>463</v>
      </c>
      <c r="J1091" t="s">
        <v>464</v>
      </c>
      <c r="K1091" t="s">
        <v>466</v>
      </c>
      <c r="L1091" t="s">
        <v>510</v>
      </c>
      <c r="M1091" t="s">
        <v>468</v>
      </c>
      <c r="N1091" t="s">
        <v>511</v>
      </c>
      <c r="O1091" t="s">
        <v>512</v>
      </c>
      <c r="P1091" t="s">
        <v>513</v>
      </c>
      <c r="Q1091" t="s">
        <v>514</v>
      </c>
      <c r="R1091" t="s">
        <v>515</v>
      </c>
      <c r="S1091" t="s">
        <v>516</v>
      </c>
      <c r="T1091" t="s">
        <v>517</v>
      </c>
      <c r="U1091" t="s">
        <v>469</v>
      </c>
      <c r="V1091" t="s">
        <v>518</v>
      </c>
      <c r="W1091" t="s">
        <v>519</v>
      </c>
      <c r="X1091" t="s">
        <v>520</v>
      </c>
      <c r="Y1091" t="s">
        <v>521</v>
      </c>
      <c r="Z1091" t="s">
        <v>522</v>
      </c>
      <c r="AA1091" t="s">
        <v>523</v>
      </c>
      <c r="AB1091" t="s">
        <v>524</v>
      </c>
      <c r="AC1091" t="s">
        <v>525</v>
      </c>
      <c r="AD1091" t="s">
        <v>526</v>
      </c>
      <c r="AE1091" t="s">
        <v>527</v>
      </c>
      <c r="AF1091" t="s">
        <v>480</v>
      </c>
      <c r="AG1091" t="s">
        <v>528</v>
      </c>
      <c r="AH1091" t="s">
        <v>529</v>
      </c>
      <c r="AI1091" t="s">
        <v>462</v>
      </c>
      <c r="AJ1091" t="s">
        <v>530</v>
      </c>
      <c r="AK1091" t="s">
        <v>531</v>
      </c>
      <c r="AL1091" t="s">
        <v>532</v>
      </c>
      <c r="AM1091" t="s">
        <v>533</v>
      </c>
      <c r="AN1091" t="s">
        <v>534</v>
      </c>
      <c r="AO1091" t="s">
        <v>535</v>
      </c>
      <c r="AP1091" t="s">
        <v>536</v>
      </c>
      <c r="AQ1091" t="str">
        <f t="shared" si="190"/>
        <v>Identifying Node</v>
      </c>
      <c r="AT1091" t="str">
        <f t="shared" si="191"/>
        <v>Identifying No</v>
      </c>
      <c r="AU1091" t="str">
        <f t="shared" si="187"/>
        <v>ntifying</v>
      </c>
      <c r="AV1091" t="str">
        <f t="shared" si="188"/>
        <v>tifying</v>
      </c>
      <c r="AW1091" s="19" t="str">
        <f t="shared" si="189"/>
        <v>tifying</v>
      </c>
      <c r="AX1091" s="25" t="s">
        <v>518</v>
      </c>
      <c r="AY1091" s="26" t="e">
        <f t="shared" si="192"/>
        <v>#VALUE!</v>
      </c>
      <c r="AZ1091" t="s">
        <v>519</v>
      </c>
      <c r="BA1091" s="21" t="e">
        <f t="shared" si="193"/>
        <v>#VALUE!</v>
      </c>
      <c r="BB1091" t="s">
        <v>520</v>
      </c>
      <c r="BC1091" t="s">
        <v>521</v>
      </c>
      <c r="BD1091" s="21" t="e">
        <f t="shared" si="194"/>
        <v>#VALUE!</v>
      </c>
      <c r="BE1091" t="s">
        <v>522</v>
      </c>
      <c r="BF1091" s="21" t="e">
        <f t="shared" si="195"/>
        <v>#VALUE!</v>
      </c>
      <c r="BG1091" t="s">
        <v>523</v>
      </c>
      <c r="BH1091" t="s">
        <v>524</v>
      </c>
      <c r="BI1091" s="21" t="e">
        <f t="shared" si="196"/>
        <v>#VALUE!</v>
      </c>
      <c r="BJ1091" t="s">
        <v>525</v>
      </c>
      <c r="BK1091" t="s">
        <v>526</v>
      </c>
      <c r="BL1091" s="21" t="e">
        <f t="shared" si="197"/>
        <v>#VALUE!</v>
      </c>
      <c r="BN1091" s="28"/>
      <c r="BP1091" s="29"/>
      <c r="BR1091" s="30"/>
    </row>
    <row r="1092" spans="1:70" hidden="1" outlineLevel="2" collapsed="1" x14ac:dyDescent="0.35">
      <c r="A1092" t="s">
        <v>443</v>
      </c>
      <c r="B1092" t="s">
        <v>443</v>
      </c>
      <c r="C1092" t="b">
        <v>0</v>
      </c>
      <c r="D1092" t="s">
        <v>439</v>
      </c>
      <c r="E1092" t="s">
        <v>538</v>
      </c>
      <c r="F1092" t="s">
        <v>539</v>
      </c>
      <c r="G1092" t="s">
        <v>961</v>
      </c>
      <c r="H1092" t="s">
        <v>443</v>
      </c>
      <c r="I1092">
        <v>1</v>
      </c>
      <c r="J1092">
        <v>1</v>
      </c>
      <c r="K1092" t="s">
        <v>793</v>
      </c>
      <c r="L1092" t="s">
        <v>793</v>
      </c>
      <c r="M1092">
        <v>2</v>
      </c>
      <c r="N1092">
        <v>4</v>
      </c>
      <c r="O1092">
        <v>0.58130000000000004</v>
      </c>
      <c r="P1092">
        <v>0</v>
      </c>
      <c r="Q1092">
        <v>1</v>
      </c>
      <c r="R1092">
        <v>1</v>
      </c>
      <c r="S1092">
        <v>514.75738000000001</v>
      </c>
      <c r="T1092">
        <v>2056.0077000000001</v>
      </c>
      <c r="U1092">
        <v>2056.0067199999999</v>
      </c>
      <c r="V1092">
        <v>0.48</v>
      </c>
      <c r="W1092">
        <v>2.5000000000000001E-4</v>
      </c>
      <c r="X1092" t="s">
        <v>540</v>
      </c>
      <c r="Y1092" t="s">
        <v>541</v>
      </c>
      <c r="Z1092">
        <v>22.663889999999999</v>
      </c>
      <c r="AA1092">
        <v>8.9740000000000002</v>
      </c>
      <c r="AB1092">
        <v>30.1616</v>
      </c>
      <c r="AC1092">
        <v>16287</v>
      </c>
      <c r="AD1092" t="s">
        <v>542</v>
      </c>
      <c r="AE1092" t="s">
        <v>543</v>
      </c>
      <c r="AF1092" t="s">
        <v>443</v>
      </c>
      <c r="AG1092">
        <v>2.89</v>
      </c>
      <c r="AH1092" t="s">
        <v>443</v>
      </c>
      <c r="AI1092" t="b">
        <v>0</v>
      </c>
      <c r="AJ1092" t="s">
        <v>443</v>
      </c>
      <c r="AK1092" t="s">
        <v>443</v>
      </c>
      <c r="AL1092" t="s">
        <v>443</v>
      </c>
      <c r="AM1092">
        <v>0</v>
      </c>
      <c r="AN1092">
        <v>7.7700000000000005E-5</v>
      </c>
      <c r="AO1092">
        <v>58144420</v>
      </c>
      <c r="AP1092">
        <v>30.14</v>
      </c>
      <c r="AQ1092" t="str">
        <f t="shared" si="190"/>
        <v>Sequest HT (A2)</v>
      </c>
      <c r="AT1092" t="str">
        <f t="shared" si="191"/>
        <v>Sequest HT (A2</v>
      </c>
      <c r="AU1092" t="str">
        <f t="shared" si="187"/>
        <v xml:space="preserve">uest HT </v>
      </c>
      <c r="AV1092" t="str">
        <f t="shared" si="188"/>
        <v xml:space="preserve">est HT </v>
      </c>
      <c r="AW1092" s="19" t="str">
        <f t="shared" si="189"/>
        <v xml:space="preserve">est HT </v>
      </c>
      <c r="AX1092" s="25">
        <v>0.48</v>
      </c>
      <c r="AY1092" s="26">
        <f t="shared" si="192"/>
        <v>5.2083333333333333E-4</v>
      </c>
      <c r="AZ1092">
        <v>2.5000000000000001E-4</v>
      </c>
      <c r="BA1092" s="21" t="e">
        <f t="shared" si="193"/>
        <v>#VALUE!</v>
      </c>
      <c r="BB1092" t="s">
        <v>540</v>
      </c>
      <c r="BC1092" t="s">
        <v>541</v>
      </c>
      <c r="BD1092" s="21" t="e">
        <f t="shared" si="194"/>
        <v>#VALUE!</v>
      </c>
      <c r="BE1092">
        <v>22.663889999999999</v>
      </c>
      <c r="BF1092" s="21" t="e">
        <f t="shared" si="195"/>
        <v>#VALUE!</v>
      </c>
      <c r="BG1092">
        <v>8.9740000000000002</v>
      </c>
      <c r="BH1092">
        <v>30.1616</v>
      </c>
      <c r="BI1092" s="21">
        <f t="shared" si="196"/>
        <v>539.99124714869242</v>
      </c>
      <c r="BJ1092">
        <v>16287</v>
      </c>
      <c r="BK1092" t="s">
        <v>542</v>
      </c>
      <c r="BL1092" s="21" t="e">
        <f t="shared" si="197"/>
        <v>#VALUE!</v>
      </c>
      <c r="BN1092" s="28"/>
      <c r="BP1092" s="29"/>
      <c r="BR1092" s="30"/>
    </row>
    <row r="1093" spans="1:70" hidden="1" outlineLevel="2" collapsed="1" x14ac:dyDescent="0.35">
      <c r="A1093" t="s">
        <v>443</v>
      </c>
      <c r="B1093" t="s">
        <v>443</v>
      </c>
      <c r="C1093" t="b">
        <v>0</v>
      </c>
      <c r="D1093" t="s">
        <v>439</v>
      </c>
      <c r="E1093" t="s">
        <v>538</v>
      </c>
      <c r="F1093" t="s">
        <v>539</v>
      </c>
      <c r="G1093" t="s">
        <v>961</v>
      </c>
      <c r="H1093" t="s">
        <v>443</v>
      </c>
      <c r="I1093">
        <v>1</v>
      </c>
      <c r="J1093">
        <v>1</v>
      </c>
      <c r="K1093" t="s">
        <v>793</v>
      </c>
      <c r="L1093" t="s">
        <v>793</v>
      </c>
      <c r="M1093">
        <v>2</v>
      </c>
      <c r="N1093">
        <v>4</v>
      </c>
      <c r="O1093">
        <v>0.59360000000000002</v>
      </c>
      <c r="P1093">
        <v>0</v>
      </c>
      <c r="Q1093">
        <v>1</v>
      </c>
      <c r="R1093">
        <v>1</v>
      </c>
      <c r="S1093">
        <v>514.75712999999996</v>
      </c>
      <c r="T1093">
        <v>2056.0066700000002</v>
      </c>
      <c r="U1093">
        <v>2056.0067199999999</v>
      </c>
      <c r="V1093">
        <v>-0.02</v>
      </c>
      <c r="W1093">
        <v>-1.0000000000000001E-5</v>
      </c>
      <c r="X1093" t="s">
        <v>540</v>
      </c>
      <c r="Y1093" t="s">
        <v>541</v>
      </c>
      <c r="Z1093">
        <v>12.578110000000001</v>
      </c>
      <c r="AA1093">
        <v>23.5</v>
      </c>
      <c r="AB1093">
        <v>30.185400000000001</v>
      </c>
      <c r="AC1093">
        <v>16503</v>
      </c>
      <c r="AD1093" t="s">
        <v>563</v>
      </c>
      <c r="AE1093" t="s">
        <v>564</v>
      </c>
      <c r="AF1093" t="s">
        <v>443</v>
      </c>
      <c r="AG1093">
        <v>4.38</v>
      </c>
      <c r="AH1093" t="s">
        <v>443</v>
      </c>
      <c r="AI1093" t="b">
        <v>0</v>
      </c>
      <c r="AJ1093" t="s">
        <v>443</v>
      </c>
      <c r="AK1093" t="s">
        <v>443</v>
      </c>
      <c r="AL1093" t="s">
        <v>443</v>
      </c>
      <c r="AM1093">
        <v>0</v>
      </c>
      <c r="AN1093">
        <v>7.8910000000000002E-5</v>
      </c>
      <c r="AO1093">
        <v>144579456</v>
      </c>
      <c r="AP1093">
        <v>30.31</v>
      </c>
      <c r="AQ1093" t="str">
        <f t="shared" si="190"/>
        <v>Sequest HT (A2)</v>
      </c>
      <c r="AT1093" t="str">
        <f t="shared" si="191"/>
        <v>Sequest HT (A2</v>
      </c>
      <c r="AU1093" t="str">
        <f t="shared" si="187"/>
        <v xml:space="preserve">uest HT </v>
      </c>
      <c r="AV1093" t="str">
        <f t="shared" si="188"/>
        <v xml:space="preserve">est HT </v>
      </c>
      <c r="AW1093" s="19" t="str">
        <f t="shared" si="189"/>
        <v xml:space="preserve">est HT </v>
      </c>
      <c r="AX1093" s="25">
        <v>-0.02</v>
      </c>
      <c r="AY1093" s="26">
        <f t="shared" si="192"/>
        <v>5.0000000000000001E-4</v>
      </c>
      <c r="AZ1093">
        <v>-1.0000000000000001E-5</v>
      </c>
      <c r="BA1093" s="21" t="e">
        <f t="shared" si="193"/>
        <v>#VALUE!</v>
      </c>
      <c r="BB1093" t="s">
        <v>540</v>
      </c>
      <c r="BC1093" t="s">
        <v>541</v>
      </c>
      <c r="BD1093" s="21" t="e">
        <f t="shared" si="194"/>
        <v>#VALUE!</v>
      </c>
      <c r="BE1093">
        <v>12.578110000000001</v>
      </c>
      <c r="BF1093" s="21" t="e">
        <f t="shared" si="195"/>
        <v>#VALUE!</v>
      </c>
      <c r="BG1093">
        <v>23.5</v>
      </c>
      <c r="BH1093">
        <v>30.185400000000001</v>
      </c>
      <c r="BI1093" s="21">
        <f t="shared" si="196"/>
        <v>546.72126259714958</v>
      </c>
      <c r="BJ1093">
        <v>16503</v>
      </c>
      <c r="BK1093" t="s">
        <v>563</v>
      </c>
      <c r="BL1093" s="21" t="e">
        <f t="shared" si="197"/>
        <v>#VALUE!</v>
      </c>
      <c r="BN1093" s="28"/>
      <c r="BP1093" s="29"/>
      <c r="BR1093" s="30"/>
    </row>
    <row r="1094" spans="1:70" hidden="1" outlineLevel="2" collapsed="1" x14ac:dyDescent="0.35">
      <c r="A1094" t="s">
        <v>443</v>
      </c>
      <c r="B1094" t="s">
        <v>443</v>
      </c>
      <c r="C1094" t="b">
        <v>0</v>
      </c>
      <c r="D1094" t="s">
        <v>439</v>
      </c>
      <c r="E1094" t="s">
        <v>538</v>
      </c>
      <c r="F1094" t="s">
        <v>539</v>
      </c>
      <c r="G1094" t="s">
        <v>961</v>
      </c>
      <c r="H1094" t="s">
        <v>443</v>
      </c>
      <c r="I1094">
        <v>1</v>
      </c>
      <c r="J1094">
        <v>1</v>
      </c>
      <c r="K1094" t="s">
        <v>793</v>
      </c>
      <c r="L1094" t="s">
        <v>793</v>
      </c>
      <c r="M1094">
        <v>2</v>
      </c>
      <c r="N1094">
        <v>4</v>
      </c>
      <c r="O1094">
        <v>0.51559999999999995</v>
      </c>
      <c r="P1094">
        <v>0</v>
      </c>
      <c r="Q1094">
        <v>1</v>
      </c>
      <c r="R1094">
        <v>1</v>
      </c>
      <c r="S1094">
        <v>514.75724000000002</v>
      </c>
      <c r="T1094">
        <v>2056.0071200000002</v>
      </c>
      <c r="U1094">
        <v>2056.0067199999999</v>
      </c>
      <c r="V1094">
        <v>0.2</v>
      </c>
      <c r="W1094">
        <v>1E-4</v>
      </c>
      <c r="X1094" t="s">
        <v>540</v>
      </c>
      <c r="Y1094" t="s">
        <v>541</v>
      </c>
      <c r="Z1094">
        <v>14.2378</v>
      </c>
      <c r="AA1094">
        <v>30</v>
      </c>
      <c r="AB1094">
        <v>30.095400000000001</v>
      </c>
      <c r="AC1094">
        <v>16042</v>
      </c>
      <c r="AD1094" t="s">
        <v>568</v>
      </c>
      <c r="AE1094" t="s">
        <v>569</v>
      </c>
      <c r="AF1094" t="s">
        <v>443</v>
      </c>
      <c r="AG1094">
        <v>3.53</v>
      </c>
      <c r="AH1094" t="s">
        <v>443</v>
      </c>
      <c r="AI1094" t="b">
        <v>0</v>
      </c>
      <c r="AJ1094" t="s">
        <v>443</v>
      </c>
      <c r="AK1094" t="s">
        <v>443</v>
      </c>
      <c r="AL1094" t="s">
        <v>443</v>
      </c>
      <c r="AM1094">
        <v>0</v>
      </c>
      <c r="AN1094">
        <v>9.4710000000000006E-5</v>
      </c>
      <c r="AO1094">
        <v>26605766</v>
      </c>
      <c r="AP1094">
        <v>30.27</v>
      </c>
      <c r="AQ1094" t="str">
        <f t="shared" si="190"/>
        <v>Sequest HT (A2)</v>
      </c>
      <c r="AT1094" t="str">
        <f t="shared" si="191"/>
        <v>Sequest HT (A2</v>
      </c>
      <c r="AU1094" t="str">
        <f t="shared" si="187"/>
        <v xml:space="preserve">uest HT </v>
      </c>
      <c r="AV1094" t="str">
        <f t="shared" si="188"/>
        <v xml:space="preserve">est HT </v>
      </c>
      <c r="AW1094" s="19" t="str">
        <f t="shared" si="189"/>
        <v xml:space="preserve">est HT </v>
      </c>
      <c r="AX1094" s="25">
        <v>0.2</v>
      </c>
      <c r="AY1094" s="26">
        <f t="shared" si="192"/>
        <v>5.0000000000000001E-4</v>
      </c>
      <c r="AZ1094">
        <v>1E-4</v>
      </c>
      <c r="BA1094" s="21" t="e">
        <f t="shared" si="193"/>
        <v>#VALUE!</v>
      </c>
      <c r="BB1094" t="s">
        <v>540</v>
      </c>
      <c r="BC1094" t="s">
        <v>541</v>
      </c>
      <c r="BD1094" s="21" t="e">
        <f t="shared" si="194"/>
        <v>#VALUE!</v>
      </c>
      <c r="BE1094">
        <v>14.2378</v>
      </c>
      <c r="BF1094" s="21" t="e">
        <f t="shared" si="195"/>
        <v>#VALUE!</v>
      </c>
      <c r="BG1094">
        <v>30</v>
      </c>
      <c r="BH1094">
        <v>30.095400000000001</v>
      </c>
      <c r="BI1094" s="21">
        <f t="shared" si="196"/>
        <v>533.03827162955133</v>
      </c>
      <c r="BJ1094">
        <v>16042</v>
      </c>
      <c r="BK1094" t="s">
        <v>568</v>
      </c>
      <c r="BL1094" s="21" t="e">
        <f t="shared" si="197"/>
        <v>#VALUE!</v>
      </c>
      <c r="BN1094" s="28"/>
      <c r="BP1094" s="29"/>
      <c r="BR1094" s="30"/>
    </row>
    <row r="1095" spans="1:70" hidden="1" outlineLevel="2" collapsed="1" x14ac:dyDescent="0.35">
      <c r="A1095" t="s">
        <v>443</v>
      </c>
      <c r="B1095" t="s">
        <v>443</v>
      </c>
      <c r="C1095" t="b">
        <v>0</v>
      </c>
      <c r="D1095" t="s">
        <v>439</v>
      </c>
      <c r="E1095" t="s">
        <v>538</v>
      </c>
      <c r="F1095" t="s">
        <v>539</v>
      </c>
      <c r="G1095" t="s">
        <v>961</v>
      </c>
      <c r="H1095" t="s">
        <v>443</v>
      </c>
      <c r="I1095">
        <v>1</v>
      </c>
      <c r="J1095">
        <v>1</v>
      </c>
      <c r="K1095" t="s">
        <v>793</v>
      </c>
      <c r="L1095" t="s">
        <v>793</v>
      </c>
      <c r="M1095">
        <v>2</v>
      </c>
      <c r="N1095">
        <v>4</v>
      </c>
      <c r="O1095">
        <v>0.52470000000000006</v>
      </c>
      <c r="P1095">
        <v>0</v>
      </c>
      <c r="Q1095">
        <v>1</v>
      </c>
      <c r="R1095">
        <v>1</v>
      </c>
      <c r="S1095">
        <v>514.75715000000002</v>
      </c>
      <c r="T1095">
        <v>2056.00675</v>
      </c>
      <c r="U1095">
        <v>2056.0067199999999</v>
      </c>
      <c r="V1095">
        <v>0.02</v>
      </c>
      <c r="W1095">
        <v>1.0000000000000001E-5</v>
      </c>
      <c r="X1095" t="s">
        <v>540</v>
      </c>
      <c r="Y1095" t="s">
        <v>541</v>
      </c>
      <c r="Z1095">
        <v>16.43601</v>
      </c>
      <c r="AA1095">
        <v>23.5</v>
      </c>
      <c r="AB1095">
        <v>29.9374</v>
      </c>
      <c r="AC1095">
        <v>15890</v>
      </c>
      <c r="AD1095" t="s">
        <v>554</v>
      </c>
      <c r="AE1095" t="s">
        <v>555</v>
      </c>
      <c r="AF1095" t="s">
        <v>443</v>
      </c>
      <c r="AG1095">
        <v>3.64</v>
      </c>
      <c r="AH1095" t="s">
        <v>443</v>
      </c>
      <c r="AI1095" t="b">
        <v>0</v>
      </c>
      <c r="AJ1095" t="s">
        <v>443</v>
      </c>
      <c r="AK1095" t="s">
        <v>443</v>
      </c>
      <c r="AL1095" t="s">
        <v>443</v>
      </c>
      <c r="AM1095">
        <v>0</v>
      </c>
      <c r="AN1095">
        <v>9.7519999999999996E-4</v>
      </c>
      <c r="AO1095">
        <v>82027256</v>
      </c>
      <c r="AP1095">
        <v>30.05</v>
      </c>
      <c r="AQ1095" t="str">
        <f t="shared" si="190"/>
        <v>Sequest HT (A2)</v>
      </c>
      <c r="AT1095" t="str">
        <f t="shared" si="191"/>
        <v>Sequest HT (A2</v>
      </c>
      <c r="AU1095" t="str">
        <f t="shared" si="187"/>
        <v xml:space="preserve">uest HT </v>
      </c>
      <c r="AV1095" t="str">
        <f t="shared" si="188"/>
        <v xml:space="preserve">est HT </v>
      </c>
      <c r="AW1095" s="19" t="str">
        <f t="shared" si="189"/>
        <v xml:space="preserve">est HT </v>
      </c>
      <c r="AX1095" s="25">
        <v>0.02</v>
      </c>
      <c r="AY1095" s="26">
        <f t="shared" si="192"/>
        <v>5.0000000000000001E-4</v>
      </c>
      <c r="AZ1095">
        <v>1.0000000000000001E-5</v>
      </c>
      <c r="BA1095" s="21" t="e">
        <f t="shared" si="193"/>
        <v>#VALUE!</v>
      </c>
      <c r="BB1095" t="s">
        <v>540</v>
      </c>
      <c r="BC1095" t="s">
        <v>541</v>
      </c>
      <c r="BD1095" s="21" t="e">
        <f t="shared" si="194"/>
        <v>#VALUE!</v>
      </c>
      <c r="BE1095">
        <v>16.43601</v>
      </c>
      <c r="BF1095" s="21" t="e">
        <f t="shared" si="195"/>
        <v>#VALUE!</v>
      </c>
      <c r="BG1095">
        <v>23.5</v>
      </c>
      <c r="BH1095">
        <v>29.9374</v>
      </c>
      <c r="BI1095" s="21">
        <f t="shared" si="196"/>
        <v>530.77421552973874</v>
      </c>
      <c r="BJ1095">
        <v>15890</v>
      </c>
      <c r="BK1095" t="s">
        <v>554</v>
      </c>
      <c r="BL1095" s="21" t="e">
        <f t="shared" si="197"/>
        <v>#VALUE!</v>
      </c>
      <c r="BN1095" s="28"/>
      <c r="BP1095" s="29"/>
      <c r="BR1095" s="30"/>
    </row>
    <row r="1096" spans="1:70" hidden="1" outlineLevel="1" x14ac:dyDescent="0.35">
      <c r="A1096" t="s">
        <v>443</v>
      </c>
      <c r="B1096" t="b">
        <v>0</v>
      </c>
      <c r="C1096" t="s">
        <v>439</v>
      </c>
      <c r="D1096" t="s">
        <v>965</v>
      </c>
      <c r="E1096" t="s">
        <v>443</v>
      </c>
      <c r="F1096" t="s">
        <v>443</v>
      </c>
      <c r="G1096" t="b">
        <v>0</v>
      </c>
      <c r="H1096">
        <v>1</v>
      </c>
      <c r="I1096">
        <v>1</v>
      </c>
      <c r="J1096">
        <v>48</v>
      </c>
      <c r="K1096" t="s">
        <v>793</v>
      </c>
      <c r="L1096" t="s">
        <v>966</v>
      </c>
      <c r="M1096">
        <v>0</v>
      </c>
      <c r="N1096">
        <v>1741.7484400000001</v>
      </c>
      <c r="O1096">
        <v>0</v>
      </c>
      <c r="P1096">
        <v>76.599999999999994</v>
      </c>
      <c r="Q1096">
        <v>69.2</v>
      </c>
      <c r="R1096">
        <v>92.3</v>
      </c>
      <c r="S1096">
        <v>94</v>
      </c>
      <c r="T1096">
        <v>104.9</v>
      </c>
      <c r="U1096">
        <v>69</v>
      </c>
      <c r="V1096">
        <v>152.1</v>
      </c>
      <c r="W1096">
        <v>111.1</v>
      </c>
      <c r="X1096">
        <v>130.80000000000001</v>
      </c>
      <c r="Y1096" t="s">
        <v>443</v>
      </c>
      <c r="Z1096" t="s">
        <v>439</v>
      </c>
      <c r="AA1096" t="s">
        <v>439</v>
      </c>
      <c r="AB1096" t="s">
        <v>439</v>
      </c>
      <c r="AC1096" t="s">
        <v>439</v>
      </c>
      <c r="AD1096" t="s">
        <v>439</v>
      </c>
      <c r="AE1096" t="s">
        <v>439</v>
      </c>
      <c r="AF1096" t="s">
        <v>439</v>
      </c>
      <c r="AG1096" t="s">
        <v>439</v>
      </c>
      <c r="AH1096" t="s">
        <v>444</v>
      </c>
      <c r="AI1096" t="s">
        <v>439</v>
      </c>
      <c r="AJ1096" t="s">
        <v>439</v>
      </c>
      <c r="AK1096">
        <v>0</v>
      </c>
      <c r="AL1096">
        <v>0</v>
      </c>
      <c r="AM1096">
        <v>9.5350000000000003E-4</v>
      </c>
      <c r="AN1096">
        <v>3.708E-10</v>
      </c>
      <c r="AO1096">
        <v>4.8499999999999996</v>
      </c>
      <c r="AP1096">
        <v>75</v>
      </c>
      <c r="AQ1096" t="str">
        <f t="shared" si="190"/>
        <v/>
      </c>
      <c r="AR1096" t="s">
        <v>967</v>
      </c>
      <c r="AS1096" t="s">
        <v>968</v>
      </c>
      <c r="AT1096" t="str">
        <f t="shared" si="191"/>
        <v/>
      </c>
      <c r="AU1096" t="str">
        <f t="shared" si="187"/>
        <v/>
      </c>
      <c r="AV1096" t="str">
        <f t="shared" si="188"/>
        <v/>
      </c>
      <c r="AW1096" s="19" t="str">
        <f t="shared" si="189"/>
        <v/>
      </c>
      <c r="AX1096" s="25">
        <v>152.1</v>
      </c>
      <c r="AY1096" s="26">
        <f t="shared" si="192"/>
        <v>0.73044049967126889</v>
      </c>
      <c r="AZ1096">
        <v>111.1</v>
      </c>
      <c r="BA1096" s="21">
        <f t="shared" si="193"/>
        <v>0.85996055226824464</v>
      </c>
      <c r="BB1096">
        <v>130.80000000000001</v>
      </c>
      <c r="BC1096" t="s">
        <v>443</v>
      </c>
      <c r="BD1096" s="21" t="e">
        <f t="shared" si="194"/>
        <v>#VALUE!</v>
      </c>
      <c r="BE1096" t="s">
        <v>439</v>
      </c>
      <c r="BF1096" s="21" t="e">
        <f t="shared" si="195"/>
        <v>#VALUE!</v>
      </c>
      <c r="BG1096" t="s">
        <v>439</v>
      </c>
      <c r="BH1096" t="s">
        <v>439</v>
      </c>
      <c r="BI1096" s="21" t="e">
        <f t="shared" si="196"/>
        <v>#VALUE!</v>
      </c>
      <c r="BJ1096" t="s">
        <v>439</v>
      </c>
      <c r="BK1096" t="s">
        <v>439</v>
      </c>
      <c r="BL1096" s="21" t="e">
        <f t="shared" si="197"/>
        <v>#VALUE!</v>
      </c>
      <c r="BN1096" s="28"/>
      <c r="BP1096" s="29"/>
      <c r="BR1096" s="30"/>
    </row>
    <row r="1097" spans="1:70" hidden="1" outlineLevel="2" collapsed="1" x14ac:dyDescent="0.35">
      <c r="A1097" t="s">
        <v>443</v>
      </c>
      <c r="B1097" t="s">
        <v>443</v>
      </c>
      <c r="C1097" t="s">
        <v>457</v>
      </c>
      <c r="D1097" t="s">
        <v>458</v>
      </c>
      <c r="E1097" t="s">
        <v>508</v>
      </c>
      <c r="F1097" t="s">
        <v>509</v>
      </c>
      <c r="G1097" t="s">
        <v>459</v>
      </c>
      <c r="H1097" t="s">
        <v>460</v>
      </c>
      <c r="I1097" t="s">
        <v>463</v>
      </c>
      <c r="J1097" t="s">
        <v>464</v>
      </c>
      <c r="K1097" t="s">
        <v>466</v>
      </c>
      <c r="L1097" t="s">
        <v>510</v>
      </c>
      <c r="M1097" t="s">
        <v>468</v>
      </c>
      <c r="N1097" t="s">
        <v>511</v>
      </c>
      <c r="O1097" t="s">
        <v>512</v>
      </c>
      <c r="P1097" t="s">
        <v>513</v>
      </c>
      <c r="Q1097" t="s">
        <v>514</v>
      </c>
      <c r="R1097" t="s">
        <v>515</v>
      </c>
      <c r="S1097" t="s">
        <v>516</v>
      </c>
      <c r="T1097" t="s">
        <v>517</v>
      </c>
      <c r="U1097" t="s">
        <v>469</v>
      </c>
      <c r="V1097" t="s">
        <v>518</v>
      </c>
      <c r="W1097" t="s">
        <v>519</v>
      </c>
      <c r="X1097" t="s">
        <v>520</v>
      </c>
      <c r="Y1097" t="s">
        <v>521</v>
      </c>
      <c r="Z1097" t="s">
        <v>522</v>
      </c>
      <c r="AA1097" t="s">
        <v>523</v>
      </c>
      <c r="AB1097" t="s">
        <v>524</v>
      </c>
      <c r="AC1097" t="s">
        <v>525</v>
      </c>
      <c r="AD1097" t="s">
        <v>526</v>
      </c>
      <c r="AE1097" t="s">
        <v>527</v>
      </c>
      <c r="AF1097" t="s">
        <v>480</v>
      </c>
      <c r="AG1097" t="s">
        <v>528</v>
      </c>
      <c r="AH1097" t="s">
        <v>529</v>
      </c>
      <c r="AI1097" t="s">
        <v>462</v>
      </c>
      <c r="AJ1097" t="s">
        <v>530</v>
      </c>
      <c r="AK1097" t="s">
        <v>531</v>
      </c>
      <c r="AL1097" t="s">
        <v>532</v>
      </c>
      <c r="AM1097" t="s">
        <v>533</v>
      </c>
      <c r="AN1097" t="s">
        <v>534</v>
      </c>
      <c r="AO1097" t="s">
        <v>535</v>
      </c>
      <c r="AP1097" t="s">
        <v>536</v>
      </c>
      <c r="AQ1097" t="str">
        <f t="shared" si="190"/>
        <v>Identifying Node</v>
      </c>
      <c r="AT1097" t="str">
        <f t="shared" si="191"/>
        <v>Identifying No</v>
      </c>
      <c r="AU1097" t="str">
        <f t="shared" si="187"/>
        <v>ntifying</v>
      </c>
      <c r="AV1097" t="str">
        <f t="shared" si="188"/>
        <v>tifying</v>
      </c>
      <c r="AW1097" s="19" t="str">
        <f t="shared" si="189"/>
        <v>tifying</v>
      </c>
      <c r="AX1097" s="25" t="s">
        <v>518</v>
      </c>
      <c r="AY1097" s="26" t="e">
        <f t="shared" si="192"/>
        <v>#VALUE!</v>
      </c>
      <c r="AZ1097" t="s">
        <v>519</v>
      </c>
      <c r="BA1097" s="21" t="e">
        <f t="shared" si="193"/>
        <v>#VALUE!</v>
      </c>
      <c r="BB1097" t="s">
        <v>520</v>
      </c>
      <c r="BC1097" t="s">
        <v>521</v>
      </c>
      <c r="BD1097" s="21" t="e">
        <f t="shared" si="194"/>
        <v>#VALUE!</v>
      </c>
      <c r="BE1097" t="s">
        <v>522</v>
      </c>
      <c r="BF1097" s="21" t="e">
        <f t="shared" si="195"/>
        <v>#VALUE!</v>
      </c>
      <c r="BG1097" t="s">
        <v>523</v>
      </c>
      <c r="BH1097" t="s">
        <v>524</v>
      </c>
      <c r="BI1097" s="21" t="e">
        <f t="shared" si="196"/>
        <v>#VALUE!</v>
      </c>
      <c r="BJ1097" t="s">
        <v>525</v>
      </c>
      <c r="BK1097" t="s">
        <v>526</v>
      </c>
      <c r="BL1097" s="21" t="e">
        <f t="shared" si="197"/>
        <v>#VALUE!</v>
      </c>
      <c r="BN1097" s="28"/>
      <c r="BP1097" s="29"/>
      <c r="BR1097" s="30"/>
    </row>
    <row r="1098" spans="1:70" hidden="1" outlineLevel="2" collapsed="1" x14ac:dyDescent="0.35">
      <c r="A1098" t="s">
        <v>443</v>
      </c>
      <c r="B1098" t="s">
        <v>443</v>
      </c>
      <c r="C1098" t="b">
        <v>0</v>
      </c>
      <c r="D1098" t="s">
        <v>439</v>
      </c>
      <c r="E1098" t="s">
        <v>538</v>
      </c>
      <c r="F1098" t="s">
        <v>550</v>
      </c>
      <c r="G1098" t="s">
        <v>965</v>
      </c>
      <c r="H1098" t="s">
        <v>443</v>
      </c>
      <c r="I1098">
        <v>1</v>
      </c>
      <c r="J1098">
        <v>1</v>
      </c>
      <c r="K1098" t="s">
        <v>793</v>
      </c>
      <c r="L1098" t="s">
        <v>793</v>
      </c>
      <c r="M1098">
        <v>0</v>
      </c>
      <c r="N1098">
        <v>2</v>
      </c>
      <c r="O1098">
        <v>0.77729999999999999</v>
      </c>
      <c r="P1098">
        <v>0</v>
      </c>
      <c r="Q1098">
        <v>1</v>
      </c>
      <c r="R1098">
        <v>1</v>
      </c>
      <c r="S1098">
        <v>871.37750000000005</v>
      </c>
      <c r="T1098">
        <v>1741.7477100000001</v>
      </c>
      <c r="U1098">
        <v>1741.7484400000001</v>
      </c>
      <c r="V1098">
        <v>-0.42</v>
      </c>
      <c r="W1098">
        <v>-3.6000000000000002E-4</v>
      </c>
      <c r="X1098" t="s">
        <v>540</v>
      </c>
      <c r="Y1098" t="s">
        <v>541</v>
      </c>
      <c r="Z1098">
        <v>0.54430020000000001</v>
      </c>
      <c r="AA1098">
        <v>21.452000000000002</v>
      </c>
      <c r="AB1098">
        <v>23.266999999999999</v>
      </c>
      <c r="AC1098">
        <v>10720</v>
      </c>
      <c r="AD1098" t="s">
        <v>563</v>
      </c>
      <c r="AE1098" t="s">
        <v>564</v>
      </c>
      <c r="AF1098" t="s">
        <v>443</v>
      </c>
      <c r="AG1098">
        <v>4.8499999999999996</v>
      </c>
      <c r="AH1098" t="s">
        <v>443</v>
      </c>
      <c r="AI1098" t="b">
        <v>0</v>
      </c>
      <c r="AJ1098" t="s">
        <v>443</v>
      </c>
      <c r="AK1098" t="s">
        <v>443</v>
      </c>
      <c r="AL1098" t="s">
        <v>443</v>
      </c>
      <c r="AM1098">
        <v>0</v>
      </c>
      <c r="AN1098">
        <v>3.708E-10</v>
      </c>
      <c r="AO1098">
        <v>115945008</v>
      </c>
      <c r="AP1098">
        <v>23.29</v>
      </c>
      <c r="AQ1098" t="str">
        <f t="shared" si="190"/>
        <v>Sequest HT (A2)</v>
      </c>
      <c r="AT1098" t="str">
        <f t="shared" si="191"/>
        <v>Sequest HT (A2</v>
      </c>
      <c r="AU1098" t="str">
        <f t="shared" si="187"/>
        <v xml:space="preserve">uest HT </v>
      </c>
      <c r="AV1098" t="str">
        <f t="shared" si="188"/>
        <v xml:space="preserve">est HT </v>
      </c>
      <c r="AW1098" s="19" t="str">
        <f t="shared" si="189"/>
        <v xml:space="preserve">est HT </v>
      </c>
      <c r="AX1098" s="25">
        <v>-0.42</v>
      </c>
      <c r="AY1098" s="26">
        <f t="shared" si="192"/>
        <v>8.5714285714285721E-4</v>
      </c>
      <c r="AZ1098">
        <v>-3.6000000000000002E-4</v>
      </c>
      <c r="BA1098" s="21" t="e">
        <f t="shared" si="193"/>
        <v>#VALUE!</v>
      </c>
      <c r="BB1098" t="s">
        <v>540</v>
      </c>
      <c r="BC1098" t="s">
        <v>541</v>
      </c>
      <c r="BD1098" s="21" t="e">
        <f t="shared" si="194"/>
        <v>#VALUE!</v>
      </c>
      <c r="BE1098">
        <v>0.54430020000000001</v>
      </c>
      <c r="BF1098" s="21" t="e">
        <f t="shared" si="195"/>
        <v>#VALUE!</v>
      </c>
      <c r="BG1098">
        <v>21.452000000000002</v>
      </c>
      <c r="BH1098">
        <v>23.266999999999999</v>
      </c>
      <c r="BI1098" s="21">
        <f t="shared" si="196"/>
        <v>460.73838483689349</v>
      </c>
      <c r="BJ1098">
        <v>10720</v>
      </c>
      <c r="BK1098" t="s">
        <v>563</v>
      </c>
      <c r="BL1098" s="21" t="e">
        <f t="shared" si="197"/>
        <v>#VALUE!</v>
      </c>
      <c r="BN1098" s="28"/>
      <c r="BP1098" s="29"/>
      <c r="BR1098" s="30"/>
    </row>
    <row r="1099" spans="1:70" hidden="1" outlineLevel="2" collapsed="1" x14ac:dyDescent="0.35">
      <c r="A1099" t="s">
        <v>443</v>
      </c>
      <c r="B1099" t="s">
        <v>443</v>
      </c>
      <c r="C1099" t="b">
        <v>0</v>
      </c>
      <c r="D1099" t="s">
        <v>439</v>
      </c>
      <c r="E1099" t="s">
        <v>538</v>
      </c>
      <c r="F1099" t="s">
        <v>550</v>
      </c>
      <c r="G1099" t="s">
        <v>965</v>
      </c>
      <c r="H1099" t="s">
        <v>443</v>
      </c>
      <c r="I1099">
        <v>1</v>
      </c>
      <c r="J1099">
        <v>1</v>
      </c>
      <c r="K1099" t="s">
        <v>793</v>
      </c>
      <c r="L1099" t="s">
        <v>793</v>
      </c>
      <c r="M1099">
        <v>0</v>
      </c>
      <c r="N1099">
        <v>2</v>
      </c>
      <c r="O1099">
        <v>0.74939999999999996</v>
      </c>
      <c r="P1099">
        <v>0</v>
      </c>
      <c r="Q1099">
        <v>1</v>
      </c>
      <c r="R1099">
        <v>1</v>
      </c>
      <c r="S1099">
        <v>871.37773000000004</v>
      </c>
      <c r="T1099">
        <v>1741.74819</v>
      </c>
      <c r="U1099">
        <v>1741.7484400000001</v>
      </c>
      <c r="V1099">
        <v>-0.14000000000000001</v>
      </c>
      <c r="W1099">
        <v>-1.2E-4</v>
      </c>
      <c r="X1099" t="s">
        <v>540</v>
      </c>
      <c r="Y1099" t="s">
        <v>541</v>
      </c>
      <c r="Z1099">
        <v>0</v>
      </c>
      <c r="AA1099">
        <v>26.209</v>
      </c>
      <c r="AB1099">
        <v>23.950700000000001</v>
      </c>
      <c r="AC1099">
        <v>11287</v>
      </c>
      <c r="AD1099" t="s">
        <v>563</v>
      </c>
      <c r="AE1099" t="s">
        <v>564</v>
      </c>
      <c r="AF1099" t="s">
        <v>443</v>
      </c>
      <c r="AG1099">
        <v>4.3099999999999996</v>
      </c>
      <c r="AH1099" t="s">
        <v>443</v>
      </c>
      <c r="AI1099" t="b">
        <v>0</v>
      </c>
      <c r="AJ1099" t="s">
        <v>443</v>
      </c>
      <c r="AK1099" t="s">
        <v>443</v>
      </c>
      <c r="AL1099" t="s">
        <v>443</v>
      </c>
      <c r="AM1099">
        <v>0</v>
      </c>
      <c r="AN1099">
        <v>6.7739999999999996E-10</v>
      </c>
      <c r="AO1099">
        <v>98840808</v>
      </c>
      <c r="AP1099">
        <v>23.77</v>
      </c>
      <c r="AQ1099" t="str">
        <f t="shared" si="190"/>
        <v>Sequest HT (A2)</v>
      </c>
      <c r="AT1099" t="str">
        <f t="shared" si="191"/>
        <v>Sequest HT (A2</v>
      </c>
      <c r="AU1099" t="str">
        <f t="shared" si="187"/>
        <v xml:space="preserve">uest HT </v>
      </c>
      <c r="AV1099" t="str">
        <f t="shared" si="188"/>
        <v xml:space="preserve">est HT </v>
      </c>
      <c r="AW1099" s="19" t="str">
        <f t="shared" si="189"/>
        <v xml:space="preserve">est HT </v>
      </c>
      <c r="AX1099" s="25">
        <v>-0.14000000000000001</v>
      </c>
      <c r="AY1099" s="26">
        <f t="shared" si="192"/>
        <v>8.571428571428571E-4</v>
      </c>
      <c r="AZ1099">
        <v>-1.2E-4</v>
      </c>
      <c r="BA1099" s="21" t="e">
        <f t="shared" si="193"/>
        <v>#VALUE!</v>
      </c>
      <c r="BB1099" t="s">
        <v>540</v>
      </c>
      <c r="BC1099" t="s">
        <v>541</v>
      </c>
      <c r="BD1099" s="21" t="e">
        <f t="shared" si="194"/>
        <v>#VALUE!</v>
      </c>
      <c r="BE1099">
        <v>0</v>
      </c>
      <c r="BF1099" s="21" t="e">
        <f t="shared" si="195"/>
        <v>#VALUE!</v>
      </c>
      <c r="BG1099">
        <v>26.209</v>
      </c>
      <c r="BH1099">
        <v>23.950700000000001</v>
      </c>
      <c r="BI1099" s="21">
        <f t="shared" si="196"/>
        <v>471.25971265975522</v>
      </c>
      <c r="BJ1099">
        <v>11287</v>
      </c>
      <c r="BK1099" t="s">
        <v>563</v>
      </c>
      <c r="BL1099" s="21" t="e">
        <f t="shared" si="197"/>
        <v>#VALUE!</v>
      </c>
      <c r="BN1099" s="28"/>
      <c r="BP1099" s="29"/>
      <c r="BR1099" s="30"/>
    </row>
    <row r="1100" spans="1:70" hidden="1" outlineLevel="2" collapsed="1" x14ac:dyDescent="0.35">
      <c r="A1100" t="s">
        <v>443</v>
      </c>
      <c r="B1100" t="s">
        <v>443</v>
      </c>
      <c r="C1100" t="b">
        <v>0</v>
      </c>
      <c r="D1100" t="s">
        <v>439</v>
      </c>
      <c r="E1100" t="s">
        <v>538</v>
      </c>
      <c r="F1100" t="s">
        <v>550</v>
      </c>
      <c r="G1100" t="s">
        <v>965</v>
      </c>
      <c r="H1100" t="s">
        <v>443</v>
      </c>
      <c r="I1100">
        <v>1</v>
      </c>
      <c r="J1100">
        <v>1</v>
      </c>
      <c r="K1100" t="s">
        <v>793</v>
      </c>
      <c r="L1100" t="s">
        <v>793</v>
      </c>
      <c r="M1100">
        <v>0</v>
      </c>
      <c r="N1100">
        <v>2</v>
      </c>
      <c r="O1100">
        <v>0.7843</v>
      </c>
      <c r="P1100">
        <v>0</v>
      </c>
      <c r="Q1100">
        <v>1</v>
      </c>
      <c r="R1100">
        <v>1</v>
      </c>
      <c r="S1100">
        <v>871.37829999999997</v>
      </c>
      <c r="T1100">
        <v>1741.7493300000001</v>
      </c>
      <c r="U1100">
        <v>1741.7484400000001</v>
      </c>
      <c r="V1100">
        <v>0.51</v>
      </c>
      <c r="W1100">
        <v>4.4000000000000002E-4</v>
      </c>
      <c r="X1100" t="s">
        <v>540</v>
      </c>
      <c r="Y1100" t="s">
        <v>541</v>
      </c>
      <c r="Z1100">
        <v>0</v>
      </c>
      <c r="AA1100">
        <v>19.251999999999999</v>
      </c>
      <c r="AB1100">
        <v>23.317799999999998</v>
      </c>
      <c r="AC1100">
        <v>10897</v>
      </c>
      <c r="AD1100" t="s">
        <v>551</v>
      </c>
      <c r="AE1100" t="s">
        <v>552</v>
      </c>
      <c r="AF1100" t="s">
        <v>443</v>
      </c>
      <c r="AG1100">
        <v>4.08</v>
      </c>
      <c r="AH1100" t="s">
        <v>443</v>
      </c>
      <c r="AI1100" t="b">
        <v>0</v>
      </c>
      <c r="AJ1100" t="s">
        <v>443</v>
      </c>
      <c r="AK1100" t="s">
        <v>443</v>
      </c>
      <c r="AL1100" t="s">
        <v>443</v>
      </c>
      <c r="AM1100">
        <v>0</v>
      </c>
      <c r="AN1100">
        <v>6.1229999999999996E-9</v>
      </c>
      <c r="AO1100">
        <v>623774656</v>
      </c>
      <c r="AP1100">
        <v>22.82</v>
      </c>
      <c r="AQ1100" t="str">
        <f t="shared" si="190"/>
        <v>Sequest HT (A2)</v>
      </c>
      <c r="AT1100" t="str">
        <f t="shared" si="191"/>
        <v>Sequest HT (A2</v>
      </c>
      <c r="AU1100" t="str">
        <f t="shared" si="187"/>
        <v xml:space="preserve">uest HT </v>
      </c>
      <c r="AV1100" t="str">
        <f t="shared" si="188"/>
        <v xml:space="preserve">est HT </v>
      </c>
      <c r="AW1100" s="19" t="str">
        <f t="shared" si="189"/>
        <v xml:space="preserve">est HT </v>
      </c>
      <c r="AX1100" s="25">
        <v>0.51</v>
      </c>
      <c r="AY1100" s="26">
        <f t="shared" si="192"/>
        <v>8.6274509803921568E-4</v>
      </c>
      <c r="AZ1100">
        <v>4.4000000000000002E-4</v>
      </c>
      <c r="BA1100" s="21" t="e">
        <f t="shared" si="193"/>
        <v>#VALUE!</v>
      </c>
      <c r="BB1100" t="s">
        <v>540</v>
      </c>
      <c r="BC1100" t="s">
        <v>541</v>
      </c>
      <c r="BD1100" s="21" t="e">
        <f t="shared" si="194"/>
        <v>#VALUE!</v>
      </c>
      <c r="BE1100">
        <v>0</v>
      </c>
      <c r="BF1100" s="21" t="e">
        <f t="shared" si="195"/>
        <v>#VALUE!</v>
      </c>
      <c r="BG1100">
        <v>19.251999999999999</v>
      </c>
      <c r="BH1100">
        <v>23.317799999999998</v>
      </c>
      <c r="BI1100" s="21">
        <f t="shared" si="196"/>
        <v>467.32539090308694</v>
      </c>
      <c r="BJ1100">
        <v>10897</v>
      </c>
      <c r="BK1100" t="s">
        <v>551</v>
      </c>
      <c r="BL1100" s="21" t="e">
        <f t="shared" si="197"/>
        <v>#VALUE!</v>
      </c>
      <c r="BN1100" s="28"/>
      <c r="BP1100" s="29"/>
      <c r="BR1100" s="30"/>
    </row>
    <row r="1101" spans="1:70" hidden="1" outlineLevel="2" collapsed="1" x14ac:dyDescent="0.35">
      <c r="A1101" t="s">
        <v>443</v>
      </c>
      <c r="B1101" t="s">
        <v>443</v>
      </c>
      <c r="C1101" t="b">
        <v>0</v>
      </c>
      <c r="D1101" t="s">
        <v>439</v>
      </c>
      <c r="E1101" t="s">
        <v>538</v>
      </c>
      <c r="F1101" t="s">
        <v>550</v>
      </c>
      <c r="G1101" t="s">
        <v>965</v>
      </c>
      <c r="H1101" t="s">
        <v>443</v>
      </c>
      <c r="I1101">
        <v>1</v>
      </c>
      <c r="J1101">
        <v>1</v>
      </c>
      <c r="K1101" t="s">
        <v>793</v>
      </c>
      <c r="L1101" t="s">
        <v>793</v>
      </c>
      <c r="M1101">
        <v>0</v>
      </c>
      <c r="N1101">
        <v>2</v>
      </c>
      <c r="O1101">
        <v>0.83179999999999998</v>
      </c>
      <c r="P1101">
        <v>0</v>
      </c>
      <c r="Q1101">
        <v>1</v>
      </c>
      <c r="R1101">
        <v>1</v>
      </c>
      <c r="S1101">
        <v>871.37734999999998</v>
      </c>
      <c r="T1101">
        <v>1741.7474299999999</v>
      </c>
      <c r="U1101">
        <v>1741.7484400000001</v>
      </c>
      <c r="V1101">
        <v>-0.57999999999999996</v>
      </c>
      <c r="W1101">
        <v>-5.1000000000000004E-4</v>
      </c>
      <c r="X1101" t="s">
        <v>540</v>
      </c>
      <c r="Y1101" t="s">
        <v>541</v>
      </c>
      <c r="Z1101">
        <v>3.3105540000000002</v>
      </c>
      <c r="AA1101">
        <v>30.061</v>
      </c>
      <c r="AB1101">
        <v>23.170200000000001</v>
      </c>
      <c r="AC1101">
        <v>10542</v>
      </c>
      <c r="AD1101" t="s">
        <v>542</v>
      </c>
      <c r="AE1101" t="s">
        <v>543</v>
      </c>
      <c r="AF1101" t="s">
        <v>443</v>
      </c>
      <c r="AG1101">
        <v>4.28</v>
      </c>
      <c r="AH1101" t="s">
        <v>443</v>
      </c>
      <c r="AI1101" t="b">
        <v>0</v>
      </c>
      <c r="AJ1101" t="s">
        <v>443</v>
      </c>
      <c r="AK1101" t="s">
        <v>443</v>
      </c>
      <c r="AL1101" t="s">
        <v>443</v>
      </c>
      <c r="AM1101">
        <v>0</v>
      </c>
      <c r="AN1101">
        <v>7.1459999999999999E-9</v>
      </c>
      <c r="AO1101">
        <v>517363840</v>
      </c>
      <c r="AP1101">
        <v>22.69</v>
      </c>
      <c r="AQ1101" t="str">
        <f t="shared" si="190"/>
        <v>Sequest HT (A2)</v>
      </c>
      <c r="AT1101" t="str">
        <f t="shared" si="191"/>
        <v>Sequest HT (A2</v>
      </c>
      <c r="AU1101" t="str">
        <f t="shared" si="187"/>
        <v xml:space="preserve">uest HT </v>
      </c>
      <c r="AV1101" t="str">
        <f t="shared" si="188"/>
        <v xml:space="preserve">est HT </v>
      </c>
      <c r="AW1101" s="19" t="str">
        <f t="shared" si="189"/>
        <v xml:space="preserve">est HT </v>
      </c>
      <c r="AX1101" s="25">
        <v>-0.57999999999999996</v>
      </c>
      <c r="AY1101" s="26">
        <f t="shared" si="192"/>
        <v>8.7931034482758631E-4</v>
      </c>
      <c r="AZ1101">
        <v>-5.1000000000000004E-4</v>
      </c>
      <c r="BA1101" s="21" t="e">
        <f t="shared" si="193"/>
        <v>#VALUE!</v>
      </c>
      <c r="BB1101" t="s">
        <v>540</v>
      </c>
      <c r="BC1101" t="s">
        <v>541</v>
      </c>
      <c r="BD1101" s="21" t="e">
        <f t="shared" si="194"/>
        <v>#VALUE!</v>
      </c>
      <c r="BE1101">
        <v>3.3105540000000002</v>
      </c>
      <c r="BF1101" s="21" t="e">
        <f t="shared" si="195"/>
        <v>#VALUE!</v>
      </c>
      <c r="BG1101">
        <v>30.061</v>
      </c>
      <c r="BH1101">
        <v>23.170200000000001</v>
      </c>
      <c r="BI1101" s="21">
        <f t="shared" si="196"/>
        <v>454.98096693166218</v>
      </c>
      <c r="BJ1101">
        <v>10542</v>
      </c>
      <c r="BK1101" t="s">
        <v>542</v>
      </c>
      <c r="BL1101" s="21" t="e">
        <f t="shared" si="197"/>
        <v>#VALUE!</v>
      </c>
      <c r="BN1101" s="28"/>
      <c r="BP1101" s="29"/>
      <c r="BR1101" s="30"/>
    </row>
    <row r="1102" spans="1:70" hidden="1" outlineLevel="2" collapsed="1" x14ac:dyDescent="0.35">
      <c r="A1102" t="s">
        <v>443</v>
      </c>
      <c r="B1102" t="s">
        <v>443</v>
      </c>
      <c r="C1102" t="b">
        <v>0</v>
      </c>
      <c r="D1102" t="s">
        <v>439</v>
      </c>
      <c r="E1102" t="s">
        <v>557</v>
      </c>
      <c r="F1102" t="s">
        <v>550</v>
      </c>
      <c r="G1102" t="s">
        <v>965</v>
      </c>
      <c r="H1102" t="s">
        <v>443</v>
      </c>
      <c r="I1102">
        <v>1</v>
      </c>
      <c r="J1102">
        <v>1</v>
      </c>
      <c r="K1102" t="s">
        <v>793</v>
      </c>
      <c r="L1102" t="s">
        <v>793</v>
      </c>
      <c r="M1102">
        <v>0</v>
      </c>
      <c r="N1102">
        <v>2</v>
      </c>
      <c r="O1102">
        <v>0.96799999999999997</v>
      </c>
      <c r="P1102">
        <v>0</v>
      </c>
      <c r="Q1102">
        <v>1</v>
      </c>
      <c r="R1102">
        <v>1</v>
      </c>
      <c r="S1102">
        <v>871.37773000000004</v>
      </c>
      <c r="T1102">
        <v>1741.74819</v>
      </c>
      <c r="U1102">
        <v>1741.7484400000001</v>
      </c>
      <c r="V1102">
        <v>-0.14000000000000001</v>
      </c>
      <c r="W1102">
        <v>-1.2E-4</v>
      </c>
      <c r="X1102" t="s">
        <v>540</v>
      </c>
      <c r="Y1102" t="s">
        <v>541</v>
      </c>
      <c r="Z1102">
        <v>0</v>
      </c>
      <c r="AA1102">
        <v>26.209</v>
      </c>
      <c r="AB1102">
        <v>23.950700000000001</v>
      </c>
      <c r="AC1102">
        <v>11287</v>
      </c>
      <c r="AD1102" t="s">
        <v>563</v>
      </c>
      <c r="AE1102" t="s">
        <v>564</v>
      </c>
      <c r="AF1102" t="s">
        <v>443</v>
      </c>
      <c r="AG1102" t="s">
        <v>443</v>
      </c>
      <c r="AH1102">
        <v>125</v>
      </c>
      <c r="AI1102" t="b">
        <v>0</v>
      </c>
      <c r="AJ1102">
        <v>45</v>
      </c>
      <c r="AK1102">
        <v>27</v>
      </c>
      <c r="AL1102">
        <v>1.04304369157248E-12</v>
      </c>
      <c r="AM1102">
        <v>0</v>
      </c>
      <c r="AN1102">
        <v>2.339E-8</v>
      </c>
      <c r="AO1102">
        <v>98840808</v>
      </c>
      <c r="AP1102">
        <v>23.77</v>
      </c>
      <c r="AQ1102" t="str">
        <f t="shared" si="190"/>
        <v>Mascot (A5)</v>
      </c>
      <c r="AT1102" t="str">
        <f t="shared" si="191"/>
        <v>Mascot (A5)</v>
      </c>
      <c r="AU1102" t="str">
        <f t="shared" si="187"/>
        <v>cot (A5)</v>
      </c>
      <c r="AV1102" t="str">
        <f t="shared" si="188"/>
        <v>ot (A5)</v>
      </c>
      <c r="AW1102" s="19" t="str">
        <f t="shared" si="189"/>
        <v>ot (A5)</v>
      </c>
      <c r="AX1102" s="25">
        <v>-0.14000000000000001</v>
      </c>
      <c r="AY1102" s="26">
        <f t="shared" si="192"/>
        <v>8.571428571428571E-4</v>
      </c>
      <c r="AZ1102">
        <v>-1.2E-4</v>
      </c>
      <c r="BA1102" s="21" t="e">
        <f t="shared" si="193"/>
        <v>#VALUE!</v>
      </c>
      <c r="BB1102" t="s">
        <v>540</v>
      </c>
      <c r="BC1102" t="s">
        <v>541</v>
      </c>
      <c r="BD1102" s="21" t="e">
        <f t="shared" si="194"/>
        <v>#VALUE!</v>
      </c>
      <c r="BE1102">
        <v>0</v>
      </c>
      <c r="BF1102" s="21" t="e">
        <f t="shared" si="195"/>
        <v>#VALUE!</v>
      </c>
      <c r="BG1102">
        <v>26.209</v>
      </c>
      <c r="BH1102">
        <v>23.950700000000001</v>
      </c>
      <c r="BI1102" s="21">
        <f t="shared" si="196"/>
        <v>471.25971265975522</v>
      </c>
      <c r="BJ1102">
        <v>11287</v>
      </c>
      <c r="BK1102" t="s">
        <v>563</v>
      </c>
      <c r="BL1102" s="21" t="e">
        <f t="shared" si="197"/>
        <v>#VALUE!</v>
      </c>
      <c r="BN1102" s="28"/>
      <c r="BP1102" s="29"/>
      <c r="BR1102" s="30"/>
    </row>
    <row r="1103" spans="1:70" hidden="1" outlineLevel="2" collapsed="1" x14ac:dyDescent="0.35">
      <c r="A1103" t="s">
        <v>443</v>
      </c>
      <c r="B1103" t="s">
        <v>443</v>
      </c>
      <c r="C1103" t="b">
        <v>0</v>
      </c>
      <c r="D1103" t="s">
        <v>439</v>
      </c>
      <c r="E1103" t="s">
        <v>538</v>
      </c>
      <c r="F1103" t="s">
        <v>550</v>
      </c>
      <c r="G1103" t="s">
        <v>965</v>
      </c>
      <c r="H1103" t="s">
        <v>443</v>
      </c>
      <c r="I1103">
        <v>1</v>
      </c>
      <c r="J1103">
        <v>1</v>
      </c>
      <c r="K1103" t="s">
        <v>793</v>
      </c>
      <c r="L1103" t="s">
        <v>793</v>
      </c>
      <c r="M1103">
        <v>0</v>
      </c>
      <c r="N1103">
        <v>2</v>
      </c>
      <c r="O1103">
        <v>0.78210000000000002</v>
      </c>
      <c r="P1103">
        <v>0</v>
      </c>
      <c r="Q1103">
        <v>1</v>
      </c>
      <c r="R1103">
        <v>1</v>
      </c>
      <c r="S1103">
        <v>871.37780999999995</v>
      </c>
      <c r="T1103">
        <v>1741.7483400000001</v>
      </c>
      <c r="U1103">
        <v>1741.7484400000001</v>
      </c>
      <c r="V1103">
        <v>-0.06</v>
      </c>
      <c r="W1103">
        <v>-5.0000000000000002E-5</v>
      </c>
      <c r="X1103" t="s">
        <v>540</v>
      </c>
      <c r="Y1103" t="s">
        <v>541</v>
      </c>
      <c r="Z1103">
        <v>0</v>
      </c>
      <c r="AA1103">
        <v>30</v>
      </c>
      <c r="AB1103">
        <v>23.2014</v>
      </c>
      <c r="AC1103">
        <v>10251</v>
      </c>
      <c r="AD1103" t="s">
        <v>554</v>
      </c>
      <c r="AE1103" t="s">
        <v>555</v>
      </c>
      <c r="AF1103" t="s">
        <v>443</v>
      </c>
      <c r="AG1103">
        <v>3.9</v>
      </c>
      <c r="AH1103" t="s">
        <v>443</v>
      </c>
      <c r="AI1103" t="b">
        <v>0</v>
      </c>
      <c r="AJ1103" t="s">
        <v>443</v>
      </c>
      <c r="AK1103" t="s">
        <v>443</v>
      </c>
      <c r="AL1103" t="s">
        <v>443</v>
      </c>
      <c r="AM1103">
        <v>0</v>
      </c>
      <c r="AN1103">
        <v>3.0099999999999998E-8</v>
      </c>
      <c r="AO1103">
        <v>437050912</v>
      </c>
      <c r="AP1103">
        <v>22.74</v>
      </c>
      <c r="AQ1103" t="str">
        <f t="shared" si="190"/>
        <v>Sequest HT (A2)</v>
      </c>
      <c r="AT1103" t="str">
        <f t="shared" si="191"/>
        <v>Sequest HT (A2</v>
      </c>
      <c r="AU1103" t="str">
        <f t="shared" ref="AU1103:AU1166" si="198">MID(AT1103, 4, 8)</f>
        <v xml:space="preserve">uest HT </v>
      </c>
      <c r="AV1103" t="str">
        <f t="shared" ref="AV1103:AV1166" si="199">MID(AU1103, 2, 7)</f>
        <v xml:space="preserve">est HT </v>
      </c>
      <c r="AW1103" s="19" t="str">
        <f t="shared" ref="AW1103:AW1166" si="200">MID(AU1103, 2, 7)</f>
        <v xml:space="preserve">est HT </v>
      </c>
      <c r="AX1103" s="25">
        <v>-0.06</v>
      </c>
      <c r="AY1103" s="26">
        <f t="shared" si="192"/>
        <v>8.3333333333333339E-4</v>
      </c>
      <c r="AZ1103">
        <v>-5.0000000000000002E-5</v>
      </c>
      <c r="BA1103" s="21" t="e">
        <f t="shared" si="193"/>
        <v>#VALUE!</v>
      </c>
      <c r="BB1103" t="s">
        <v>540</v>
      </c>
      <c r="BC1103" t="s">
        <v>541</v>
      </c>
      <c r="BD1103" s="21" t="e">
        <f t="shared" si="194"/>
        <v>#VALUE!</v>
      </c>
      <c r="BE1103">
        <v>0</v>
      </c>
      <c r="BF1103" s="21" t="e">
        <f t="shared" si="195"/>
        <v>#VALUE!</v>
      </c>
      <c r="BG1103">
        <v>30</v>
      </c>
      <c r="BH1103">
        <v>23.2014</v>
      </c>
      <c r="BI1103" s="21">
        <f t="shared" si="196"/>
        <v>441.82678631461897</v>
      </c>
      <c r="BJ1103">
        <v>10251</v>
      </c>
      <c r="BK1103" t="s">
        <v>554</v>
      </c>
      <c r="BL1103" s="21" t="e">
        <f t="shared" si="197"/>
        <v>#VALUE!</v>
      </c>
      <c r="BN1103" s="28"/>
      <c r="BP1103" s="29"/>
      <c r="BR1103" s="30"/>
    </row>
    <row r="1104" spans="1:70" hidden="1" outlineLevel="2" collapsed="1" x14ac:dyDescent="0.35">
      <c r="A1104" t="s">
        <v>443</v>
      </c>
      <c r="B1104" t="s">
        <v>443</v>
      </c>
      <c r="C1104" t="b">
        <v>0</v>
      </c>
      <c r="D1104" t="s">
        <v>439</v>
      </c>
      <c r="E1104" t="s">
        <v>557</v>
      </c>
      <c r="F1104" t="s">
        <v>550</v>
      </c>
      <c r="G1104" t="s">
        <v>965</v>
      </c>
      <c r="H1104" t="s">
        <v>443</v>
      </c>
      <c r="I1104">
        <v>1</v>
      </c>
      <c r="J1104">
        <v>1</v>
      </c>
      <c r="K1104" t="s">
        <v>793</v>
      </c>
      <c r="L1104" t="s">
        <v>793</v>
      </c>
      <c r="M1104">
        <v>0</v>
      </c>
      <c r="N1104">
        <v>2</v>
      </c>
      <c r="O1104">
        <v>1</v>
      </c>
      <c r="P1104">
        <v>0</v>
      </c>
      <c r="Q1104">
        <v>1</v>
      </c>
      <c r="R1104">
        <v>1</v>
      </c>
      <c r="S1104">
        <v>871.37829999999997</v>
      </c>
      <c r="T1104">
        <v>1741.7493300000001</v>
      </c>
      <c r="U1104">
        <v>1741.7484400000001</v>
      </c>
      <c r="V1104">
        <v>0.51</v>
      </c>
      <c r="W1104">
        <v>4.4000000000000002E-4</v>
      </c>
      <c r="X1104" t="s">
        <v>540</v>
      </c>
      <c r="Y1104" t="s">
        <v>541</v>
      </c>
      <c r="Z1104">
        <v>0</v>
      </c>
      <c r="AA1104">
        <v>19.251999999999999</v>
      </c>
      <c r="AB1104">
        <v>23.317799999999998</v>
      </c>
      <c r="AC1104">
        <v>10897</v>
      </c>
      <c r="AD1104" t="s">
        <v>551</v>
      </c>
      <c r="AE1104" t="s">
        <v>552</v>
      </c>
      <c r="AF1104" t="s">
        <v>443</v>
      </c>
      <c r="AG1104" t="s">
        <v>443</v>
      </c>
      <c r="AH1104">
        <v>121</v>
      </c>
      <c r="AI1104" t="b">
        <v>0</v>
      </c>
      <c r="AJ1104">
        <v>45</v>
      </c>
      <c r="AK1104">
        <v>28</v>
      </c>
      <c r="AL1104">
        <v>2.7444841659870998E-12</v>
      </c>
      <c r="AM1104">
        <v>0</v>
      </c>
      <c r="AN1104">
        <v>1.111E-7</v>
      </c>
      <c r="AO1104">
        <v>623774656</v>
      </c>
      <c r="AP1104">
        <v>22.82</v>
      </c>
      <c r="AQ1104" t="str">
        <f t="shared" si="190"/>
        <v>Mascot (A5)</v>
      </c>
      <c r="AT1104" t="str">
        <f t="shared" si="191"/>
        <v>Mascot (A5)</v>
      </c>
      <c r="AU1104" t="str">
        <f t="shared" si="198"/>
        <v>cot (A5)</v>
      </c>
      <c r="AV1104" t="str">
        <f t="shared" si="199"/>
        <v>ot (A5)</v>
      </c>
      <c r="AW1104" s="19" t="str">
        <f t="shared" si="200"/>
        <v>ot (A5)</v>
      </c>
      <c r="AX1104" s="25">
        <v>0.51</v>
      </c>
      <c r="AY1104" s="26">
        <f t="shared" si="192"/>
        <v>8.6274509803921568E-4</v>
      </c>
      <c r="AZ1104">
        <v>4.4000000000000002E-4</v>
      </c>
      <c r="BA1104" s="21" t="e">
        <f t="shared" si="193"/>
        <v>#VALUE!</v>
      </c>
      <c r="BB1104" t="s">
        <v>540</v>
      </c>
      <c r="BC1104" t="s">
        <v>541</v>
      </c>
      <c r="BD1104" s="21" t="e">
        <f t="shared" si="194"/>
        <v>#VALUE!</v>
      </c>
      <c r="BE1104">
        <v>0</v>
      </c>
      <c r="BF1104" s="21" t="e">
        <f t="shared" si="195"/>
        <v>#VALUE!</v>
      </c>
      <c r="BG1104">
        <v>19.251999999999999</v>
      </c>
      <c r="BH1104">
        <v>23.317799999999998</v>
      </c>
      <c r="BI1104" s="21">
        <f t="shared" si="196"/>
        <v>467.32539090308694</v>
      </c>
      <c r="BJ1104">
        <v>10897</v>
      </c>
      <c r="BK1104" t="s">
        <v>551</v>
      </c>
      <c r="BL1104" s="21" t="e">
        <f t="shared" si="197"/>
        <v>#VALUE!</v>
      </c>
      <c r="BN1104" s="28"/>
      <c r="BP1104" s="29"/>
      <c r="BR1104" s="30"/>
    </row>
    <row r="1105" spans="1:70" hidden="1" outlineLevel="2" collapsed="1" x14ac:dyDescent="0.35">
      <c r="A1105" t="s">
        <v>443</v>
      </c>
      <c r="B1105" t="s">
        <v>443</v>
      </c>
      <c r="C1105" t="b">
        <v>0</v>
      </c>
      <c r="D1105" t="s">
        <v>439</v>
      </c>
      <c r="E1105" t="s">
        <v>557</v>
      </c>
      <c r="F1105" t="s">
        <v>550</v>
      </c>
      <c r="G1105" t="s">
        <v>965</v>
      </c>
      <c r="H1105" t="s">
        <v>443</v>
      </c>
      <c r="I1105">
        <v>1</v>
      </c>
      <c r="J1105">
        <v>1</v>
      </c>
      <c r="K1105" t="s">
        <v>793</v>
      </c>
      <c r="L1105" t="s">
        <v>793</v>
      </c>
      <c r="M1105">
        <v>0</v>
      </c>
      <c r="N1105">
        <v>2</v>
      </c>
      <c r="O1105">
        <v>1</v>
      </c>
      <c r="P1105">
        <v>0</v>
      </c>
      <c r="Q1105">
        <v>1</v>
      </c>
      <c r="R1105">
        <v>1</v>
      </c>
      <c r="S1105">
        <v>871.37734999999998</v>
      </c>
      <c r="T1105">
        <v>1741.7474299999999</v>
      </c>
      <c r="U1105">
        <v>1741.7484400000001</v>
      </c>
      <c r="V1105">
        <v>-0.57999999999999996</v>
      </c>
      <c r="W1105">
        <v>-5.1000000000000004E-4</v>
      </c>
      <c r="X1105" t="s">
        <v>540</v>
      </c>
      <c r="Y1105" t="s">
        <v>541</v>
      </c>
      <c r="Z1105">
        <v>3.3105540000000002</v>
      </c>
      <c r="AA1105">
        <v>30.061</v>
      </c>
      <c r="AB1105">
        <v>23.170200000000001</v>
      </c>
      <c r="AC1105">
        <v>10542</v>
      </c>
      <c r="AD1105" t="s">
        <v>542</v>
      </c>
      <c r="AE1105" t="s">
        <v>543</v>
      </c>
      <c r="AF1105" t="s">
        <v>443</v>
      </c>
      <c r="AG1105" t="s">
        <v>443</v>
      </c>
      <c r="AH1105">
        <v>114</v>
      </c>
      <c r="AI1105" t="b">
        <v>0</v>
      </c>
      <c r="AJ1105">
        <v>45</v>
      </c>
      <c r="AK1105">
        <v>27</v>
      </c>
      <c r="AL1105">
        <v>1.4699497907976899E-11</v>
      </c>
      <c r="AM1105">
        <v>0</v>
      </c>
      <c r="AN1105">
        <v>1.9329999999999999E-7</v>
      </c>
      <c r="AO1105">
        <v>517363840</v>
      </c>
      <c r="AP1105">
        <v>22.69</v>
      </c>
      <c r="AQ1105" t="str">
        <f t="shared" si="190"/>
        <v>Mascot (A5)</v>
      </c>
      <c r="AT1105" t="str">
        <f t="shared" si="191"/>
        <v>Mascot (A5)</v>
      </c>
      <c r="AU1105" t="str">
        <f t="shared" si="198"/>
        <v>cot (A5)</v>
      </c>
      <c r="AV1105" t="str">
        <f t="shared" si="199"/>
        <v>ot (A5)</v>
      </c>
      <c r="AW1105" s="19" t="str">
        <f t="shared" si="200"/>
        <v>ot (A5)</v>
      </c>
      <c r="AX1105" s="25">
        <v>-0.57999999999999996</v>
      </c>
      <c r="AY1105" s="26">
        <f t="shared" si="192"/>
        <v>8.7931034482758631E-4</v>
      </c>
      <c r="AZ1105">
        <v>-5.1000000000000004E-4</v>
      </c>
      <c r="BA1105" s="21" t="e">
        <f t="shared" si="193"/>
        <v>#VALUE!</v>
      </c>
      <c r="BB1105" t="s">
        <v>540</v>
      </c>
      <c r="BC1105" t="s">
        <v>541</v>
      </c>
      <c r="BD1105" s="21" t="e">
        <f t="shared" si="194"/>
        <v>#VALUE!</v>
      </c>
      <c r="BE1105">
        <v>3.3105540000000002</v>
      </c>
      <c r="BF1105" s="21" t="e">
        <f t="shared" si="195"/>
        <v>#VALUE!</v>
      </c>
      <c r="BG1105">
        <v>30.061</v>
      </c>
      <c r="BH1105">
        <v>23.170200000000001</v>
      </c>
      <c r="BI1105" s="21">
        <f t="shared" si="196"/>
        <v>454.98096693166218</v>
      </c>
      <c r="BJ1105">
        <v>10542</v>
      </c>
      <c r="BK1105" t="s">
        <v>542</v>
      </c>
      <c r="BL1105" s="21" t="e">
        <f t="shared" si="197"/>
        <v>#VALUE!</v>
      </c>
      <c r="BN1105" s="28"/>
      <c r="BP1105" s="29"/>
      <c r="BR1105" s="30"/>
    </row>
    <row r="1106" spans="1:70" hidden="1" outlineLevel="2" collapsed="1" x14ac:dyDescent="0.35">
      <c r="A1106" t="s">
        <v>443</v>
      </c>
      <c r="B1106" t="s">
        <v>443</v>
      </c>
      <c r="C1106" t="b">
        <v>0</v>
      </c>
      <c r="D1106" t="s">
        <v>439</v>
      </c>
      <c r="E1106" t="s">
        <v>557</v>
      </c>
      <c r="F1106" t="s">
        <v>550</v>
      </c>
      <c r="G1106" t="s">
        <v>965</v>
      </c>
      <c r="H1106" t="s">
        <v>443</v>
      </c>
      <c r="I1106">
        <v>1</v>
      </c>
      <c r="J1106">
        <v>1</v>
      </c>
      <c r="K1106" t="s">
        <v>793</v>
      </c>
      <c r="L1106" t="s">
        <v>793</v>
      </c>
      <c r="M1106">
        <v>0</v>
      </c>
      <c r="N1106">
        <v>2</v>
      </c>
      <c r="O1106">
        <v>1</v>
      </c>
      <c r="P1106">
        <v>0</v>
      </c>
      <c r="Q1106">
        <v>1</v>
      </c>
      <c r="R1106">
        <v>1</v>
      </c>
      <c r="S1106">
        <v>871.37750000000005</v>
      </c>
      <c r="T1106">
        <v>1741.7477100000001</v>
      </c>
      <c r="U1106">
        <v>1741.7484400000001</v>
      </c>
      <c r="V1106">
        <v>-0.42</v>
      </c>
      <c r="W1106">
        <v>-3.6000000000000002E-4</v>
      </c>
      <c r="X1106" t="s">
        <v>540</v>
      </c>
      <c r="Y1106" t="s">
        <v>541</v>
      </c>
      <c r="Z1106">
        <v>0.54430020000000001</v>
      </c>
      <c r="AA1106">
        <v>21.452000000000002</v>
      </c>
      <c r="AB1106">
        <v>23.266999999999999</v>
      </c>
      <c r="AC1106">
        <v>10720</v>
      </c>
      <c r="AD1106" t="s">
        <v>563</v>
      </c>
      <c r="AE1106" t="s">
        <v>564</v>
      </c>
      <c r="AF1106" t="s">
        <v>443</v>
      </c>
      <c r="AG1106" t="s">
        <v>443</v>
      </c>
      <c r="AH1106">
        <v>125</v>
      </c>
      <c r="AI1106" t="b">
        <v>0</v>
      </c>
      <c r="AJ1106">
        <v>45</v>
      </c>
      <c r="AK1106">
        <v>27</v>
      </c>
      <c r="AL1106">
        <v>1.26853513575296E-12</v>
      </c>
      <c r="AM1106">
        <v>0</v>
      </c>
      <c r="AN1106">
        <v>2.3090000000000001E-7</v>
      </c>
      <c r="AO1106">
        <v>115945008</v>
      </c>
      <c r="AP1106">
        <v>23.29</v>
      </c>
      <c r="AQ1106" t="str">
        <f t="shared" si="190"/>
        <v>Mascot (A5)</v>
      </c>
      <c r="AT1106" t="str">
        <f t="shared" si="191"/>
        <v>Mascot (A5)</v>
      </c>
      <c r="AU1106" t="str">
        <f t="shared" si="198"/>
        <v>cot (A5)</v>
      </c>
      <c r="AV1106" t="str">
        <f t="shared" si="199"/>
        <v>ot (A5)</v>
      </c>
      <c r="AW1106" s="19" t="str">
        <f t="shared" si="200"/>
        <v>ot (A5)</v>
      </c>
      <c r="AX1106" s="25">
        <v>-0.42</v>
      </c>
      <c r="AY1106" s="26">
        <f t="shared" si="192"/>
        <v>8.5714285714285721E-4</v>
      </c>
      <c r="AZ1106">
        <v>-3.6000000000000002E-4</v>
      </c>
      <c r="BA1106" s="21" t="e">
        <f t="shared" si="193"/>
        <v>#VALUE!</v>
      </c>
      <c r="BB1106" t="s">
        <v>540</v>
      </c>
      <c r="BC1106" t="s">
        <v>541</v>
      </c>
      <c r="BD1106" s="21" t="e">
        <f t="shared" si="194"/>
        <v>#VALUE!</v>
      </c>
      <c r="BE1106">
        <v>0.54430020000000001</v>
      </c>
      <c r="BF1106" s="21" t="e">
        <f t="shared" si="195"/>
        <v>#VALUE!</v>
      </c>
      <c r="BG1106">
        <v>21.452000000000002</v>
      </c>
      <c r="BH1106">
        <v>23.266999999999999</v>
      </c>
      <c r="BI1106" s="21">
        <f t="shared" si="196"/>
        <v>460.73838483689349</v>
      </c>
      <c r="BJ1106">
        <v>10720</v>
      </c>
      <c r="BK1106" t="s">
        <v>563</v>
      </c>
      <c r="BL1106" s="21" t="e">
        <f t="shared" si="197"/>
        <v>#VALUE!</v>
      </c>
      <c r="BN1106" s="28"/>
      <c r="BP1106" s="29"/>
      <c r="BR1106" s="30"/>
    </row>
    <row r="1107" spans="1:70" hidden="1" outlineLevel="2" collapsed="1" x14ac:dyDescent="0.35">
      <c r="A1107" t="s">
        <v>443</v>
      </c>
      <c r="B1107" t="s">
        <v>443</v>
      </c>
      <c r="C1107" t="b">
        <v>0</v>
      </c>
      <c r="D1107" t="s">
        <v>439</v>
      </c>
      <c r="E1107" t="s">
        <v>538</v>
      </c>
      <c r="F1107" t="s">
        <v>550</v>
      </c>
      <c r="G1107" t="s">
        <v>965</v>
      </c>
      <c r="H1107" t="s">
        <v>443</v>
      </c>
      <c r="I1107">
        <v>1</v>
      </c>
      <c r="J1107">
        <v>1</v>
      </c>
      <c r="K1107" t="s">
        <v>793</v>
      </c>
      <c r="L1107" t="s">
        <v>793</v>
      </c>
      <c r="M1107">
        <v>0</v>
      </c>
      <c r="N1107">
        <v>2</v>
      </c>
      <c r="O1107">
        <v>0.80610000000000004</v>
      </c>
      <c r="P1107">
        <v>0</v>
      </c>
      <c r="Q1107">
        <v>1</v>
      </c>
      <c r="R1107">
        <v>1</v>
      </c>
      <c r="S1107">
        <v>871.37748999999997</v>
      </c>
      <c r="T1107">
        <v>1741.7476999999999</v>
      </c>
      <c r="U1107">
        <v>1741.7484400000001</v>
      </c>
      <c r="V1107">
        <v>-0.42</v>
      </c>
      <c r="W1107">
        <v>-3.6999999999999999E-4</v>
      </c>
      <c r="X1107" t="s">
        <v>540</v>
      </c>
      <c r="Y1107" t="s">
        <v>541</v>
      </c>
      <c r="Z1107">
        <v>0</v>
      </c>
      <c r="AA1107">
        <v>30</v>
      </c>
      <c r="AB1107">
        <v>24.6265</v>
      </c>
      <c r="AC1107">
        <v>11833</v>
      </c>
      <c r="AD1107" t="s">
        <v>563</v>
      </c>
      <c r="AE1107" t="s">
        <v>564</v>
      </c>
      <c r="AF1107" t="s">
        <v>443</v>
      </c>
      <c r="AG1107">
        <v>3.92</v>
      </c>
      <c r="AH1107" t="s">
        <v>443</v>
      </c>
      <c r="AI1107" t="b">
        <v>0</v>
      </c>
      <c r="AJ1107" t="s">
        <v>443</v>
      </c>
      <c r="AK1107" t="s">
        <v>443</v>
      </c>
      <c r="AL1107" t="s">
        <v>443</v>
      </c>
      <c r="AM1107">
        <v>0</v>
      </c>
      <c r="AN1107">
        <v>5.1500000000000005E-7</v>
      </c>
      <c r="AO1107">
        <v>19033986</v>
      </c>
      <c r="AP1107">
        <v>25.03</v>
      </c>
      <c r="AQ1107" t="str">
        <f t="shared" si="190"/>
        <v>Sequest HT (A2)</v>
      </c>
      <c r="AT1107" t="str">
        <f t="shared" si="191"/>
        <v>Sequest HT (A2</v>
      </c>
      <c r="AU1107" t="str">
        <f t="shared" si="198"/>
        <v xml:space="preserve">uest HT </v>
      </c>
      <c r="AV1107" t="str">
        <f t="shared" si="199"/>
        <v xml:space="preserve">est HT </v>
      </c>
      <c r="AW1107" s="19" t="str">
        <f t="shared" si="200"/>
        <v xml:space="preserve">est HT </v>
      </c>
      <c r="AX1107" s="25">
        <v>-0.42</v>
      </c>
      <c r="AY1107" s="26">
        <f t="shared" si="192"/>
        <v>8.8095238095238092E-4</v>
      </c>
      <c r="AZ1107">
        <v>-3.6999999999999999E-4</v>
      </c>
      <c r="BA1107" s="21" t="e">
        <f t="shared" si="193"/>
        <v>#VALUE!</v>
      </c>
      <c r="BB1107" t="s">
        <v>540</v>
      </c>
      <c r="BC1107" t="s">
        <v>541</v>
      </c>
      <c r="BD1107" s="21" t="e">
        <f t="shared" si="194"/>
        <v>#VALUE!</v>
      </c>
      <c r="BE1107">
        <v>0</v>
      </c>
      <c r="BF1107" s="21" t="e">
        <f t="shared" si="195"/>
        <v>#VALUE!</v>
      </c>
      <c r="BG1107">
        <v>30</v>
      </c>
      <c r="BH1107">
        <v>24.6265</v>
      </c>
      <c r="BI1107" s="21">
        <f t="shared" si="196"/>
        <v>480.49864982843684</v>
      </c>
      <c r="BJ1107">
        <v>11833</v>
      </c>
      <c r="BK1107" t="s">
        <v>563</v>
      </c>
      <c r="BL1107" s="21" t="e">
        <f t="shared" si="197"/>
        <v>#VALUE!</v>
      </c>
      <c r="BN1107" s="28"/>
      <c r="BP1107" s="29"/>
      <c r="BR1107" s="30"/>
    </row>
    <row r="1108" spans="1:70" hidden="1" outlineLevel="2" collapsed="1" x14ac:dyDescent="0.35">
      <c r="A1108" t="s">
        <v>443</v>
      </c>
      <c r="B1108" t="s">
        <v>443</v>
      </c>
      <c r="C1108" t="b">
        <v>0</v>
      </c>
      <c r="D1108" t="s">
        <v>439</v>
      </c>
      <c r="E1108" t="s">
        <v>557</v>
      </c>
      <c r="F1108" t="s">
        <v>550</v>
      </c>
      <c r="G1108" t="s">
        <v>965</v>
      </c>
      <c r="H1108" t="s">
        <v>443</v>
      </c>
      <c r="I1108">
        <v>1</v>
      </c>
      <c r="J1108">
        <v>1</v>
      </c>
      <c r="K1108" t="s">
        <v>793</v>
      </c>
      <c r="L1108" t="s">
        <v>793</v>
      </c>
      <c r="M1108">
        <v>0</v>
      </c>
      <c r="N1108">
        <v>2</v>
      </c>
      <c r="O1108">
        <v>1</v>
      </c>
      <c r="P1108">
        <v>0</v>
      </c>
      <c r="Q1108">
        <v>1</v>
      </c>
      <c r="R1108">
        <v>1</v>
      </c>
      <c r="S1108">
        <v>871.37780999999995</v>
      </c>
      <c r="T1108">
        <v>1741.7483400000001</v>
      </c>
      <c r="U1108">
        <v>1741.7484400000001</v>
      </c>
      <c r="V1108">
        <v>-0.06</v>
      </c>
      <c r="W1108">
        <v>-5.0000000000000002E-5</v>
      </c>
      <c r="X1108" t="s">
        <v>540</v>
      </c>
      <c r="Y1108" t="s">
        <v>541</v>
      </c>
      <c r="Z1108">
        <v>0</v>
      </c>
      <c r="AA1108">
        <v>30</v>
      </c>
      <c r="AB1108">
        <v>23.2014</v>
      </c>
      <c r="AC1108">
        <v>10251</v>
      </c>
      <c r="AD1108" t="s">
        <v>554</v>
      </c>
      <c r="AE1108" t="s">
        <v>555</v>
      </c>
      <c r="AF1108" t="s">
        <v>443</v>
      </c>
      <c r="AG1108" t="s">
        <v>443</v>
      </c>
      <c r="AH1108">
        <v>103</v>
      </c>
      <c r="AI1108" t="b">
        <v>0</v>
      </c>
      <c r="AJ1108">
        <v>45</v>
      </c>
      <c r="AK1108">
        <v>27</v>
      </c>
      <c r="AL1108">
        <v>2.0243838522963699E-10</v>
      </c>
      <c r="AM1108">
        <v>0</v>
      </c>
      <c r="AN1108">
        <v>7.7830000000000003E-7</v>
      </c>
      <c r="AO1108">
        <v>437050912</v>
      </c>
      <c r="AP1108">
        <v>22.74</v>
      </c>
      <c r="AQ1108" t="str">
        <f t="shared" si="190"/>
        <v>Mascot (A5)</v>
      </c>
      <c r="AT1108" t="str">
        <f t="shared" si="191"/>
        <v>Mascot (A5)</v>
      </c>
      <c r="AU1108" t="str">
        <f t="shared" si="198"/>
        <v>cot (A5)</v>
      </c>
      <c r="AV1108" t="str">
        <f t="shared" si="199"/>
        <v>ot (A5)</v>
      </c>
      <c r="AW1108" s="19" t="str">
        <f t="shared" si="200"/>
        <v>ot (A5)</v>
      </c>
      <c r="AX1108" s="25">
        <v>-0.06</v>
      </c>
      <c r="AY1108" s="26">
        <f t="shared" si="192"/>
        <v>8.3333333333333339E-4</v>
      </c>
      <c r="AZ1108">
        <v>-5.0000000000000002E-5</v>
      </c>
      <c r="BA1108" s="21" t="e">
        <f t="shared" si="193"/>
        <v>#VALUE!</v>
      </c>
      <c r="BB1108" t="s">
        <v>540</v>
      </c>
      <c r="BC1108" t="s">
        <v>541</v>
      </c>
      <c r="BD1108" s="21" t="e">
        <f t="shared" si="194"/>
        <v>#VALUE!</v>
      </c>
      <c r="BE1108">
        <v>0</v>
      </c>
      <c r="BF1108" s="21" t="e">
        <f t="shared" si="195"/>
        <v>#VALUE!</v>
      </c>
      <c r="BG1108">
        <v>30</v>
      </c>
      <c r="BH1108">
        <v>23.2014</v>
      </c>
      <c r="BI1108" s="21">
        <f t="shared" si="196"/>
        <v>441.82678631461897</v>
      </c>
      <c r="BJ1108">
        <v>10251</v>
      </c>
      <c r="BK1108" t="s">
        <v>554</v>
      </c>
      <c r="BL1108" s="21" t="e">
        <f t="shared" si="197"/>
        <v>#VALUE!</v>
      </c>
      <c r="BN1108" s="28"/>
      <c r="BP1108" s="29"/>
      <c r="BR1108" s="30"/>
    </row>
    <row r="1109" spans="1:70" hidden="1" outlineLevel="2" collapsed="1" x14ac:dyDescent="0.35">
      <c r="A1109" t="s">
        <v>443</v>
      </c>
      <c r="B1109" t="s">
        <v>443</v>
      </c>
      <c r="C1109" t="b">
        <v>0</v>
      </c>
      <c r="D1109" t="s">
        <v>439</v>
      </c>
      <c r="E1109" t="s">
        <v>538</v>
      </c>
      <c r="F1109" t="s">
        <v>550</v>
      </c>
      <c r="G1109" t="s">
        <v>965</v>
      </c>
      <c r="H1109" t="s">
        <v>443</v>
      </c>
      <c r="I1109">
        <v>1</v>
      </c>
      <c r="J1109">
        <v>1</v>
      </c>
      <c r="K1109" t="s">
        <v>793</v>
      </c>
      <c r="L1109" t="s">
        <v>793</v>
      </c>
      <c r="M1109">
        <v>0</v>
      </c>
      <c r="N1109">
        <v>2</v>
      </c>
      <c r="O1109">
        <v>0.84589999999999999</v>
      </c>
      <c r="P1109">
        <v>0</v>
      </c>
      <c r="Q1109">
        <v>1</v>
      </c>
      <c r="R1109">
        <v>1</v>
      </c>
      <c r="S1109">
        <v>871.37815000000001</v>
      </c>
      <c r="T1109">
        <v>1741.74902</v>
      </c>
      <c r="U1109">
        <v>1741.7484400000001</v>
      </c>
      <c r="V1109">
        <v>0.33</v>
      </c>
      <c r="W1109">
        <v>2.9E-4</v>
      </c>
      <c r="X1109" t="s">
        <v>540</v>
      </c>
      <c r="Y1109" t="s">
        <v>541</v>
      </c>
      <c r="Z1109">
        <v>0</v>
      </c>
      <c r="AA1109">
        <v>30</v>
      </c>
      <c r="AB1109">
        <v>24.010100000000001</v>
      </c>
      <c r="AC1109">
        <v>11474</v>
      </c>
      <c r="AD1109" t="s">
        <v>551</v>
      </c>
      <c r="AE1109" t="s">
        <v>552</v>
      </c>
      <c r="AF1109" t="s">
        <v>443</v>
      </c>
      <c r="AG1109">
        <v>3.31</v>
      </c>
      <c r="AH1109" t="s">
        <v>443</v>
      </c>
      <c r="AI1109" t="b">
        <v>0</v>
      </c>
      <c r="AJ1109" t="s">
        <v>443</v>
      </c>
      <c r="AK1109" t="s">
        <v>443</v>
      </c>
      <c r="AL1109" t="s">
        <v>443</v>
      </c>
      <c r="AM1109">
        <v>0</v>
      </c>
      <c r="AN1109">
        <v>1.6869999999999999E-6</v>
      </c>
      <c r="AO1109">
        <v>17128376</v>
      </c>
      <c r="AP1109">
        <v>23.69</v>
      </c>
      <c r="AQ1109" t="str">
        <f t="shared" si="190"/>
        <v>Sequest HT (A2)</v>
      </c>
      <c r="AT1109" t="str">
        <f t="shared" si="191"/>
        <v>Sequest HT (A2</v>
      </c>
      <c r="AU1109" t="str">
        <f t="shared" si="198"/>
        <v xml:space="preserve">uest HT </v>
      </c>
      <c r="AV1109" t="str">
        <f t="shared" si="199"/>
        <v xml:space="preserve">est HT </v>
      </c>
      <c r="AW1109" s="19" t="str">
        <f t="shared" si="200"/>
        <v xml:space="preserve">est HT </v>
      </c>
      <c r="AX1109" s="25">
        <v>0.33</v>
      </c>
      <c r="AY1109" s="26">
        <f t="shared" si="192"/>
        <v>8.7878787878787874E-4</v>
      </c>
      <c r="AZ1109">
        <v>2.9E-4</v>
      </c>
      <c r="BA1109" s="21" t="e">
        <f t="shared" si="193"/>
        <v>#VALUE!</v>
      </c>
      <c r="BB1109" t="s">
        <v>540</v>
      </c>
      <c r="BC1109" t="s">
        <v>541</v>
      </c>
      <c r="BD1109" s="21" t="e">
        <f t="shared" si="194"/>
        <v>#VALUE!</v>
      </c>
      <c r="BE1109">
        <v>0</v>
      </c>
      <c r="BF1109" s="21" t="e">
        <f t="shared" si="195"/>
        <v>#VALUE!</v>
      </c>
      <c r="BG1109">
        <v>30</v>
      </c>
      <c r="BH1109">
        <v>24.010100000000001</v>
      </c>
      <c r="BI1109" s="21">
        <f t="shared" si="196"/>
        <v>477.88222456382937</v>
      </c>
      <c r="BJ1109">
        <v>11474</v>
      </c>
      <c r="BK1109" t="s">
        <v>551</v>
      </c>
      <c r="BL1109" s="21" t="e">
        <f t="shared" si="197"/>
        <v>#VALUE!</v>
      </c>
      <c r="BN1109" s="28"/>
      <c r="BP1109" s="29"/>
      <c r="BR1109" s="30"/>
    </row>
    <row r="1110" spans="1:70" hidden="1" outlineLevel="2" collapsed="1" x14ac:dyDescent="0.35">
      <c r="A1110" t="s">
        <v>443</v>
      </c>
      <c r="B1110" t="s">
        <v>443</v>
      </c>
      <c r="C1110" t="b">
        <v>0</v>
      </c>
      <c r="D1110" t="s">
        <v>439</v>
      </c>
      <c r="E1110" t="s">
        <v>557</v>
      </c>
      <c r="F1110" t="s">
        <v>550</v>
      </c>
      <c r="G1110" t="s">
        <v>965</v>
      </c>
      <c r="H1110" t="s">
        <v>443</v>
      </c>
      <c r="I1110">
        <v>1</v>
      </c>
      <c r="J1110">
        <v>1</v>
      </c>
      <c r="K1110" t="s">
        <v>793</v>
      </c>
      <c r="L1110" t="s">
        <v>793</v>
      </c>
      <c r="M1110">
        <v>0</v>
      </c>
      <c r="N1110">
        <v>2</v>
      </c>
      <c r="O1110">
        <v>1</v>
      </c>
      <c r="P1110">
        <v>0</v>
      </c>
      <c r="Q1110">
        <v>1</v>
      </c>
      <c r="R1110">
        <v>1</v>
      </c>
      <c r="S1110">
        <v>871.37815000000001</v>
      </c>
      <c r="T1110">
        <v>1741.74902</v>
      </c>
      <c r="U1110">
        <v>1741.7484400000001</v>
      </c>
      <c r="V1110">
        <v>0.33</v>
      </c>
      <c r="W1110">
        <v>2.9E-4</v>
      </c>
      <c r="X1110" t="s">
        <v>540</v>
      </c>
      <c r="Y1110" t="s">
        <v>541</v>
      </c>
      <c r="Z1110">
        <v>0</v>
      </c>
      <c r="AA1110">
        <v>30</v>
      </c>
      <c r="AB1110">
        <v>24.010100000000001</v>
      </c>
      <c r="AC1110">
        <v>11474</v>
      </c>
      <c r="AD1110" t="s">
        <v>551</v>
      </c>
      <c r="AE1110" t="s">
        <v>552</v>
      </c>
      <c r="AF1110" t="s">
        <v>443</v>
      </c>
      <c r="AG1110" t="s">
        <v>443</v>
      </c>
      <c r="AH1110">
        <v>102</v>
      </c>
      <c r="AI1110" t="b">
        <v>0</v>
      </c>
      <c r="AJ1110">
        <v>45</v>
      </c>
      <c r="AK1110">
        <v>27</v>
      </c>
      <c r="AL1110">
        <v>2.4833118888816E-10</v>
      </c>
      <c r="AM1110">
        <v>0</v>
      </c>
      <c r="AN1110">
        <v>8.5699999999999993E-6</v>
      </c>
      <c r="AO1110">
        <v>17128376</v>
      </c>
      <c r="AP1110">
        <v>23.69</v>
      </c>
      <c r="AQ1110" t="str">
        <f t="shared" si="190"/>
        <v>Mascot (A5)</v>
      </c>
      <c r="AT1110" t="str">
        <f t="shared" si="191"/>
        <v>Mascot (A5)</v>
      </c>
      <c r="AU1110" t="str">
        <f t="shared" si="198"/>
        <v>cot (A5)</v>
      </c>
      <c r="AV1110" t="str">
        <f t="shared" si="199"/>
        <v>ot (A5)</v>
      </c>
      <c r="AW1110" s="19" t="str">
        <f t="shared" si="200"/>
        <v>ot (A5)</v>
      </c>
      <c r="AX1110" s="25">
        <v>0.33</v>
      </c>
      <c r="AY1110" s="26">
        <f t="shared" si="192"/>
        <v>8.7878787878787874E-4</v>
      </c>
      <c r="AZ1110">
        <v>2.9E-4</v>
      </c>
      <c r="BA1110" s="21" t="e">
        <f t="shared" si="193"/>
        <v>#VALUE!</v>
      </c>
      <c r="BB1110" t="s">
        <v>540</v>
      </c>
      <c r="BC1110" t="s">
        <v>541</v>
      </c>
      <c r="BD1110" s="21" t="e">
        <f t="shared" si="194"/>
        <v>#VALUE!</v>
      </c>
      <c r="BE1110">
        <v>0</v>
      </c>
      <c r="BF1110" s="21" t="e">
        <f t="shared" si="195"/>
        <v>#VALUE!</v>
      </c>
      <c r="BG1110">
        <v>30</v>
      </c>
      <c r="BH1110">
        <v>24.010100000000001</v>
      </c>
      <c r="BI1110" s="21">
        <f t="shared" si="196"/>
        <v>477.88222456382937</v>
      </c>
      <c r="BJ1110">
        <v>11474</v>
      </c>
      <c r="BK1110" t="s">
        <v>551</v>
      </c>
      <c r="BL1110" s="21" t="e">
        <f t="shared" si="197"/>
        <v>#VALUE!</v>
      </c>
      <c r="BN1110" s="28"/>
      <c r="BP1110" s="29"/>
      <c r="BR1110" s="30"/>
    </row>
    <row r="1111" spans="1:70" hidden="1" outlineLevel="2" collapsed="1" x14ac:dyDescent="0.35">
      <c r="A1111" t="s">
        <v>443</v>
      </c>
      <c r="B1111" t="s">
        <v>443</v>
      </c>
      <c r="C1111" t="b">
        <v>0</v>
      </c>
      <c r="D1111" t="s">
        <v>439</v>
      </c>
      <c r="E1111" t="s">
        <v>538</v>
      </c>
      <c r="F1111" t="s">
        <v>550</v>
      </c>
      <c r="G1111" t="s">
        <v>965</v>
      </c>
      <c r="H1111" t="s">
        <v>443</v>
      </c>
      <c r="I1111">
        <v>1</v>
      </c>
      <c r="J1111">
        <v>1</v>
      </c>
      <c r="K1111" t="s">
        <v>793</v>
      </c>
      <c r="L1111" t="s">
        <v>793</v>
      </c>
      <c r="M1111">
        <v>0</v>
      </c>
      <c r="N1111">
        <v>2</v>
      </c>
      <c r="O1111">
        <v>0.83069999999999999</v>
      </c>
      <c r="P1111">
        <v>0</v>
      </c>
      <c r="Q1111">
        <v>1</v>
      </c>
      <c r="R1111">
        <v>1</v>
      </c>
      <c r="S1111">
        <v>871.37774000000002</v>
      </c>
      <c r="T1111">
        <v>1741.7482</v>
      </c>
      <c r="U1111">
        <v>1741.7484400000001</v>
      </c>
      <c r="V1111">
        <v>-0.14000000000000001</v>
      </c>
      <c r="W1111">
        <v>-1.2E-4</v>
      </c>
      <c r="X1111" t="s">
        <v>540</v>
      </c>
      <c r="Y1111" t="s">
        <v>541</v>
      </c>
      <c r="Z1111">
        <v>0</v>
      </c>
      <c r="AA1111">
        <v>30</v>
      </c>
      <c r="AB1111">
        <v>25.3124</v>
      </c>
      <c r="AC1111">
        <v>12382</v>
      </c>
      <c r="AD1111" t="s">
        <v>563</v>
      </c>
      <c r="AE1111" t="s">
        <v>564</v>
      </c>
      <c r="AF1111" t="s">
        <v>443</v>
      </c>
      <c r="AG1111">
        <v>3.13</v>
      </c>
      <c r="AH1111" t="s">
        <v>443</v>
      </c>
      <c r="AI1111" t="b">
        <v>0</v>
      </c>
      <c r="AJ1111" t="s">
        <v>443</v>
      </c>
      <c r="AK1111" t="s">
        <v>443</v>
      </c>
      <c r="AL1111" t="s">
        <v>443</v>
      </c>
      <c r="AM1111">
        <v>0</v>
      </c>
      <c r="AN1111">
        <v>1.2649999999999999E-5</v>
      </c>
      <c r="AO1111">
        <v>19033986</v>
      </c>
      <c r="AP1111">
        <v>25.03</v>
      </c>
      <c r="AQ1111" t="str">
        <f t="shared" si="190"/>
        <v>Sequest HT (A2)</v>
      </c>
      <c r="AT1111" t="str">
        <f t="shared" si="191"/>
        <v>Sequest HT (A2</v>
      </c>
      <c r="AU1111" t="str">
        <f t="shared" si="198"/>
        <v xml:space="preserve">uest HT </v>
      </c>
      <c r="AV1111" t="str">
        <f t="shared" si="199"/>
        <v xml:space="preserve">est HT </v>
      </c>
      <c r="AW1111" s="19" t="str">
        <f t="shared" si="200"/>
        <v xml:space="preserve">est HT </v>
      </c>
      <c r="AX1111" s="25">
        <v>-0.14000000000000001</v>
      </c>
      <c r="AY1111" s="26">
        <f t="shared" si="192"/>
        <v>8.571428571428571E-4</v>
      </c>
      <c r="AZ1111">
        <v>-1.2E-4</v>
      </c>
      <c r="BA1111" s="21" t="e">
        <f t="shared" si="193"/>
        <v>#VALUE!</v>
      </c>
      <c r="BB1111" t="s">
        <v>540</v>
      </c>
      <c r="BC1111" t="s">
        <v>541</v>
      </c>
      <c r="BD1111" s="21" t="e">
        <f t="shared" si="194"/>
        <v>#VALUE!</v>
      </c>
      <c r="BE1111">
        <v>0</v>
      </c>
      <c r="BF1111" s="21" t="e">
        <f t="shared" si="195"/>
        <v>#VALUE!</v>
      </c>
      <c r="BG1111">
        <v>30</v>
      </c>
      <c r="BH1111">
        <v>25.3124</v>
      </c>
      <c r="BI1111" s="21">
        <f t="shared" si="196"/>
        <v>489.1673646118108</v>
      </c>
      <c r="BJ1111">
        <v>12382</v>
      </c>
      <c r="BK1111" t="s">
        <v>563</v>
      </c>
      <c r="BL1111" s="21" t="e">
        <f t="shared" si="197"/>
        <v>#VALUE!</v>
      </c>
      <c r="BN1111" s="28"/>
      <c r="BP1111" s="29"/>
      <c r="BR1111" s="30"/>
    </row>
    <row r="1112" spans="1:70" hidden="1" outlineLevel="2" collapsed="1" x14ac:dyDescent="0.35">
      <c r="A1112" t="s">
        <v>443</v>
      </c>
      <c r="B1112" t="s">
        <v>443</v>
      </c>
      <c r="C1112" t="b">
        <v>0</v>
      </c>
      <c r="D1112" t="s">
        <v>439</v>
      </c>
      <c r="E1112" t="s">
        <v>538</v>
      </c>
      <c r="F1112" t="s">
        <v>550</v>
      </c>
      <c r="G1112" t="s">
        <v>965</v>
      </c>
      <c r="H1112" t="s">
        <v>443</v>
      </c>
      <c r="I1112">
        <v>1</v>
      </c>
      <c r="J1112">
        <v>1</v>
      </c>
      <c r="K1112" t="s">
        <v>793</v>
      </c>
      <c r="L1112" t="s">
        <v>793</v>
      </c>
      <c r="M1112">
        <v>0</v>
      </c>
      <c r="N1112">
        <v>2</v>
      </c>
      <c r="O1112">
        <v>0.84150000000000003</v>
      </c>
      <c r="P1112">
        <v>0</v>
      </c>
      <c r="Q1112">
        <v>1</v>
      </c>
      <c r="R1112">
        <v>1</v>
      </c>
      <c r="S1112">
        <v>871.37778000000003</v>
      </c>
      <c r="T1112">
        <v>1741.74829</v>
      </c>
      <c r="U1112">
        <v>1741.7484400000001</v>
      </c>
      <c r="V1112">
        <v>-0.09</v>
      </c>
      <c r="W1112">
        <v>-8.0000000000000007E-5</v>
      </c>
      <c r="X1112" t="s">
        <v>540</v>
      </c>
      <c r="Y1112" t="s">
        <v>541</v>
      </c>
      <c r="Z1112">
        <v>0</v>
      </c>
      <c r="AA1112">
        <v>30</v>
      </c>
      <c r="AB1112">
        <v>23.0335</v>
      </c>
      <c r="AC1112">
        <v>9200</v>
      </c>
      <c r="AD1112" t="s">
        <v>572</v>
      </c>
      <c r="AE1112" t="s">
        <v>573</v>
      </c>
      <c r="AF1112" t="s">
        <v>443</v>
      </c>
      <c r="AG1112">
        <v>2.84</v>
      </c>
      <c r="AH1112" t="s">
        <v>443</v>
      </c>
      <c r="AI1112" t="b">
        <v>0</v>
      </c>
      <c r="AJ1112" t="s">
        <v>443</v>
      </c>
      <c r="AK1112" t="s">
        <v>443</v>
      </c>
      <c r="AL1112" t="s">
        <v>443</v>
      </c>
      <c r="AM1112">
        <v>0</v>
      </c>
      <c r="AN1112">
        <v>2.5950000000000001E-5</v>
      </c>
      <c r="AO1112">
        <v>126442088</v>
      </c>
      <c r="AP1112">
        <v>22.71</v>
      </c>
      <c r="AQ1112" t="str">
        <f t="shared" si="190"/>
        <v>Sequest HT (A2)</v>
      </c>
      <c r="AT1112" t="str">
        <f t="shared" si="191"/>
        <v>Sequest HT (A2</v>
      </c>
      <c r="AU1112" t="str">
        <f t="shared" si="198"/>
        <v xml:space="preserve">uest HT </v>
      </c>
      <c r="AV1112" t="str">
        <f t="shared" si="199"/>
        <v xml:space="preserve">est HT </v>
      </c>
      <c r="AW1112" s="19" t="str">
        <f t="shared" si="200"/>
        <v xml:space="preserve">est HT </v>
      </c>
      <c r="AX1112" s="25">
        <v>-0.09</v>
      </c>
      <c r="AY1112" s="26">
        <f t="shared" si="192"/>
        <v>8.8888888888888904E-4</v>
      </c>
      <c r="AZ1112">
        <v>-8.0000000000000007E-5</v>
      </c>
      <c r="BA1112" s="21" t="e">
        <f t="shared" si="193"/>
        <v>#VALUE!</v>
      </c>
      <c r="BB1112" t="s">
        <v>540</v>
      </c>
      <c r="BC1112" t="s">
        <v>541</v>
      </c>
      <c r="BD1112" s="21" t="e">
        <f t="shared" si="194"/>
        <v>#VALUE!</v>
      </c>
      <c r="BE1112">
        <v>0</v>
      </c>
      <c r="BF1112" s="21" t="e">
        <f t="shared" si="195"/>
        <v>#VALUE!</v>
      </c>
      <c r="BG1112">
        <v>30</v>
      </c>
      <c r="BH1112">
        <v>23.0335</v>
      </c>
      <c r="BI1112" s="21">
        <f t="shared" si="196"/>
        <v>399.41823865239758</v>
      </c>
      <c r="BJ1112">
        <v>9200</v>
      </c>
      <c r="BK1112" t="s">
        <v>572</v>
      </c>
      <c r="BL1112" s="21" t="e">
        <f t="shared" si="197"/>
        <v>#VALUE!</v>
      </c>
      <c r="BN1112" s="28"/>
      <c r="BP1112" s="29"/>
      <c r="BR1112" s="30"/>
    </row>
    <row r="1113" spans="1:70" hidden="1" outlineLevel="2" collapsed="1" x14ac:dyDescent="0.35">
      <c r="A1113" t="s">
        <v>443</v>
      </c>
      <c r="B1113" t="s">
        <v>443</v>
      </c>
      <c r="C1113" t="b">
        <v>0</v>
      </c>
      <c r="D1113" t="s">
        <v>439</v>
      </c>
      <c r="E1113" t="s">
        <v>557</v>
      </c>
      <c r="F1113" t="s">
        <v>550</v>
      </c>
      <c r="G1113" t="s">
        <v>965</v>
      </c>
      <c r="H1113" t="s">
        <v>443</v>
      </c>
      <c r="I1113">
        <v>1</v>
      </c>
      <c r="J1113">
        <v>1</v>
      </c>
      <c r="K1113" t="s">
        <v>793</v>
      </c>
      <c r="L1113" t="s">
        <v>793</v>
      </c>
      <c r="M1113">
        <v>0</v>
      </c>
      <c r="N1113">
        <v>2</v>
      </c>
      <c r="O1113">
        <v>1</v>
      </c>
      <c r="P1113">
        <v>0</v>
      </c>
      <c r="Q1113">
        <v>1</v>
      </c>
      <c r="R1113">
        <v>1</v>
      </c>
      <c r="S1113">
        <v>871.37748999999997</v>
      </c>
      <c r="T1113">
        <v>1741.7476999999999</v>
      </c>
      <c r="U1113">
        <v>1741.7484400000001</v>
      </c>
      <c r="V1113">
        <v>-0.42</v>
      </c>
      <c r="W1113">
        <v>-3.6999999999999999E-4</v>
      </c>
      <c r="X1113" t="s">
        <v>540</v>
      </c>
      <c r="Y1113" t="s">
        <v>541</v>
      </c>
      <c r="Z1113">
        <v>0</v>
      </c>
      <c r="AA1113">
        <v>30</v>
      </c>
      <c r="AB1113">
        <v>24.6265</v>
      </c>
      <c r="AC1113">
        <v>11833</v>
      </c>
      <c r="AD1113" t="s">
        <v>563</v>
      </c>
      <c r="AE1113" t="s">
        <v>564</v>
      </c>
      <c r="AF1113" t="s">
        <v>443</v>
      </c>
      <c r="AG1113" t="s">
        <v>443</v>
      </c>
      <c r="AH1113">
        <v>92</v>
      </c>
      <c r="AI1113" t="b">
        <v>0</v>
      </c>
      <c r="AJ1113">
        <v>45</v>
      </c>
      <c r="AK1113">
        <v>27</v>
      </c>
      <c r="AL1113">
        <v>2.2610100917279501E-9</v>
      </c>
      <c r="AM1113">
        <v>0</v>
      </c>
      <c r="AN1113">
        <v>3.0090000000000002E-5</v>
      </c>
      <c r="AO1113">
        <v>19033986</v>
      </c>
      <c r="AP1113">
        <v>25.03</v>
      </c>
      <c r="AQ1113" t="str">
        <f t="shared" si="190"/>
        <v>Mascot (A5)</v>
      </c>
      <c r="AT1113" t="str">
        <f t="shared" si="191"/>
        <v>Mascot (A5)</v>
      </c>
      <c r="AU1113" t="str">
        <f t="shared" si="198"/>
        <v>cot (A5)</v>
      </c>
      <c r="AV1113" t="str">
        <f t="shared" si="199"/>
        <v>ot (A5)</v>
      </c>
      <c r="AW1113" s="19" t="str">
        <f t="shared" si="200"/>
        <v>ot (A5)</v>
      </c>
      <c r="AX1113" s="25">
        <v>-0.42</v>
      </c>
      <c r="AY1113" s="26">
        <f t="shared" si="192"/>
        <v>8.8095238095238092E-4</v>
      </c>
      <c r="AZ1113">
        <v>-3.6999999999999999E-4</v>
      </c>
      <c r="BA1113" s="21" t="e">
        <f t="shared" si="193"/>
        <v>#VALUE!</v>
      </c>
      <c r="BB1113" t="s">
        <v>540</v>
      </c>
      <c r="BC1113" t="s">
        <v>541</v>
      </c>
      <c r="BD1113" s="21" t="e">
        <f t="shared" si="194"/>
        <v>#VALUE!</v>
      </c>
      <c r="BE1113">
        <v>0</v>
      </c>
      <c r="BF1113" s="21" t="e">
        <f t="shared" si="195"/>
        <v>#VALUE!</v>
      </c>
      <c r="BG1113">
        <v>30</v>
      </c>
      <c r="BH1113">
        <v>24.6265</v>
      </c>
      <c r="BI1113" s="21">
        <f t="shared" si="196"/>
        <v>480.49864982843684</v>
      </c>
      <c r="BJ1113">
        <v>11833</v>
      </c>
      <c r="BK1113" t="s">
        <v>563</v>
      </c>
      <c r="BL1113" s="21" t="e">
        <f t="shared" si="197"/>
        <v>#VALUE!</v>
      </c>
      <c r="BN1113" s="28"/>
      <c r="BP1113" s="29"/>
      <c r="BR1113" s="30"/>
    </row>
    <row r="1114" spans="1:70" hidden="1" outlineLevel="2" collapsed="1" x14ac:dyDescent="0.35">
      <c r="A1114" t="s">
        <v>443</v>
      </c>
      <c r="B1114" t="s">
        <v>443</v>
      </c>
      <c r="C1114" t="b">
        <v>0</v>
      </c>
      <c r="D1114" t="s">
        <v>439</v>
      </c>
      <c r="E1114" t="s">
        <v>538</v>
      </c>
      <c r="F1114" t="s">
        <v>550</v>
      </c>
      <c r="G1114" t="s">
        <v>965</v>
      </c>
      <c r="H1114" t="s">
        <v>443</v>
      </c>
      <c r="I1114">
        <v>1</v>
      </c>
      <c r="J1114">
        <v>1</v>
      </c>
      <c r="K1114" t="s">
        <v>793</v>
      </c>
      <c r="L1114" t="s">
        <v>793</v>
      </c>
      <c r="M1114">
        <v>0</v>
      </c>
      <c r="N1114">
        <v>2</v>
      </c>
      <c r="O1114">
        <v>0.75990000000000002</v>
      </c>
      <c r="P1114">
        <v>0</v>
      </c>
      <c r="Q1114">
        <v>1</v>
      </c>
      <c r="R1114">
        <v>1</v>
      </c>
      <c r="S1114">
        <v>871.37679000000003</v>
      </c>
      <c r="T1114">
        <v>1741.7463</v>
      </c>
      <c r="U1114">
        <v>1741.7484400000001</v>
      </c>
      <c r="V1114">
        <v>-1.23</v>
      </c>
      <c r="W1114">
        <v>-1.07E-3</v>
      </c>
      <c r="X1114" t="s">
        <v>540</v>
      </c>
      <c r="Y1114" t="s">
        <v>541</v>
      </c>
      <c r="Z1114">
        <v>0</v>
      </c>
      <c r="AA1114">
        <v>30</v>
      </c>
      <c r="AB1114">
        <v>27.343499999999999</v>
      </c>
      <c r="AC1114">
        <v>14077</v>
      </c>
      <c r="AD1114" t="s">
        <v>563</v>
      </c>
      <c r="AE1114" t="s">
        <v>564</v>
      </c>
      <c r="AF1114" t="s">
        <v>443</v>
      </c>
      <c r="AG1114">
        <v>2.79</v>
      </c>
      <c r="AH1114" t="s">
        <v>443</v>
      </c>
      <c r="AI1114" t="b">
        <v>0</v>
      </c>
      <c r="AJ1114" t="s">
        <v>443</v>
      </c>
      <c r="AK1114" t="s">
        <v>443</v>
      </c>
      <c r="AL1114" t="s">
        <v>443</v>
      </c>
      <c r="AM1114">
        <v>0</v>
      </c>
      <c r="AN1114">
        <v>7.6829999999999995E-5</v>
      </c>
      <c r="AO1114">
        <v>5344057.5</v>
      </c>
      <c r="AP1114">
        <v>26.94</v>
      </c>
      <c r="AQ1114" t="str">
        <f t="shared" si="190"/>
        <v>Sequest HT (A2)</v>
      </c>
      <c r="AT1114" t="str">
        <f t="shared" si="191"/>
        <v>Sequest HT (A2</v>
      </c>
      <c r="AU1114" t="str">
        <f t="shared" si="198"/>
        <v xml:space="preserve">uest HT </v>
      </c>
      <c r="AV1114" t="str">
        <f t="shared" si="199"/>
        <v xml:space="preserve">est HT </v>
      </c>
      <c r="AW1114" s="19" t="str">
        <f t="shared" si="200"/>
        <v xml:space="preserve">est HT </v>
      </c>
      <c r="AX1114" s="25">
        <v>-1.23</v>
      </c>
      <c r="AY1114" s="26">
        <f t="shared" si="192"/>
        <v>8.6991869918699185E-4</v>
      </c>
      <c r="AZ1114">
        <v>-1.07E-3</v>
      </c>
      <c r="BA1114" s="21" t="e">
        <f t="shared" si="193"/>
        <v>#VALUE!</v>
      </c>
      <c r="BB1114" t="s">
        <v>540</v>
      </c>
      <c r="BC1114" t="s">
        <v>541</v>
      </c>
      <c r="BD1114" s="21" t="e">
        <f t="shared" si="194"/>
        <v>#VALUE!</v>
      </c>
      <c r="BE1114">
        <v>0</v>
      </c>
      <c r="BF1114" s="21" t="e">
        <f t="shared" si="195"/>
        <v>#VALUE!</v>
      </c>
      <c r="BG1114">
        <v>30</v>
      </c>
      <c r="BH1114">
        <v>27.343499999999999</v>
      </c>
      <c r="BI1114" s="21">
        <f t="shared" si="196"/>
        <v>514.8207069321777</v>
      </c>
      <c r="BJ1114">
        <v>14077</v>
      </c>
      <c r="BK1114" t="s">
        <v>563</v>
      </c>
      <c r="BL1114" s="21" t="e">
        <f t="shared" si="197"/>
        <v>#VALUE!</v>
      </c>
      <c r="BN1114" s="28"/>
      <c r="BP1114" s="29"/>
      <c r="BR1114" s="30"/>
    </row>
    <row r="1115" spans="1:70" hidden="1" outlineLevel="2" collapsed="1" x14ac:dyDescent="0.35">
      <c r="A1115" t="s">
        <v>443</v>
      </c>
      <c r="B1115" t="s">
        <v>443</v>
      </c>
      <c r="C1115" t="b">
        <v>0</v>
      </c>
      <c r="D1115" t="s">
        <v>439</v>
      </c>
      <c r="E1115" t="s">
        <v>538</v>
      </c>
      <c r="F1115" t="s">
        <v>550</v>
      </c>
      <c r="G1115" t="s">
        <v>965</v>
      </c>
      <c r="H1115" t="s">
        <v>443</v>
      </c>
      <c r="I1115">
        <v>1</v>
      </c>
      <c r="J1115">
        <v>1</v>
      </c>
      <c r="K1115" t="s">
        <v>793</v>
      </c>
      <c r="L1115" t="s">
        <v>793</v>
      </c>
      <c r="M1115">
        <v>0</v>
      </c>
      <c r="N1115">
        <v>2</v>
      </c>
      <c r="O1115">
        <v>0.8286</v>
      </c>
      <c r="P1115">
        <v>0</v>
      </c>
      <c r="Q1115">
        <v>1</v>
      </c>
      <c r="R1115">
        <v>1</v>
      </c>
      <c r="S1115">
        <v>871.37768000000005</v>
      </c>
      <c r="T1115">
        <v>1741.74809</v>
      </c>
      <c r="U1115">
        <v>1741.7484400000001</v>
      </c>
      <c r="V1115">
        <v>-0.2</v>
      </c>
      <c r="W1115">
        <v>-1.8000000000000001E-4</v>
      </c>
      <c r="X1115" t="s">
        <v>540</v>
      </c>
      <c r="Y1115" t="s">
        <v>541</v>
      </c>
      <c r="Z1115">
        <v>6.6009869999999999</v>
      </c>
      <c r="AA1115">
        <v>30</v>
      </c>
      <c r="AB1115">
        <v>25.988900000000001</v>
      </c>
      <c r="AC1115">
        <v>12955</v>
      </c>
      <c r="AD1115" t="s">
        <v>563</v>
      </c>
      <c r="AE1115" t="s">
        <v>564</v>
      </c>
      <c r="AF1115" t="s">
        <v>443</v>
      </c>
      <c r="AG1115">
        <v>2.4500000000000002</v>
      </c>
      <c r="AH1115" t="s">
        <v>443</v>
      </c>
      <c r="AI1115" t="b">
        <v>0</v>
      </c>
      <c r="AJ1115" t="s">
        <v>443</v>
      </c>
      <c r="AK1115" t="s">
        <v>443</v>
      </c>
      <c r="AL1115" t="s">
        <v>443</v>
      </c>
      <c r="AM1115">
        <v>0</v>
      </c>
      <c r="AN1115">
        <v>9.8999999999999994E-5</v>
      </c>
      <c r="AO1115">
        <v>7374618.5</v>
      </c>
      <c r="AP1115">
        <v>26.29</v>
      </c>
      <c r="AQ1115" t="str">
        <f t="shared" si="190"/>
        <v>Sequest HT (A2)</v>
      </c>
      <c r="AT1115" t="str">
        <f t="shared" si="191"/>
        <v>Sequest HT (A2</v>
      </c>
      <c r="AU1115" t="str">
        <f t="shared" si="198"/>
        <v xml:space="preserve">uest HT </v>
      </c>
      <c r="AV1115" t="str">
        <f t="shared" si="199"/>
        <v xml:space="preserve">est HT </v>
      </c>
      <c r="AW1115" s="19" t="str">
        <f t="shared" si="200"/>
        <v xml:space="preserve">est HT </v>
      </c>
      <c r="AX1115" s="25">
        <v>-0.2</v>
      </c>
      <c r="AY1115" s="26">
        <f t="shared" si="192"/>
        <v>8.9999999999999998E-4</v>
      </c>
      <c r="AZ1115">
        <v>-1.8000000000000001E-4</v>
      </c>
      <c r="BA1115" s="21" t="e">
        <f t="shared" si="193"/>
        <v>#VALUE!</v>
      </c>
      <c r="BB1115" t="s">
        <v>540</v>
      </c>
      <c r="BC1115" t="s">
        <v>541</v>
      </c>
      <c r="BD1115" s="21" t="e">
        <f t="shared" si="194"/>
        <v>#VALUE!</v>
      </c>
      <c r="BE1115">
        <v>6.6009869999999999</v>
      </c>
      <c r="BF1115" s="21" t="e">
        <f t="shared" si="195"/>
        <v>#VALUE!</v>
      </c>
      <c r="BG1115">
        <v>30</v>
      </c>
      <c r="BH1115">
        <v>25.988900000000001</v>
      </c>
      <c r="BI1115" s="21">
        <f t="shared" si="196"/>
        <v>498.48204425735599</v>
      </c>
      <c r="BJ1115">
        <v>12955</v>
      </c>
      <c r="BK1115" t="s">
        <v>563</v>
      </c>
      <c r="BL1115" s="21" t="e">
        <f t="shared" si="197"/>
        <v>#VALUE!</v>
      </c>
      <c r="BN1115" s="28"/>
      <c r="BP1115" s="29"/>
      <c r="BR1115" s="30"/>
    </row>
    <row r="1116" spans="1:70" hidden="1" outlineLevel="2" collapsed="1" x14ac:dyDescent="0.35">
      <c r="A1116" t="s">
        <v>443</v>
      </c>
      <c r="B1116" t="s">
        <v>443</v>
      </c>
      <c r="C1116" t="b">
        <v>0</v>
      </c>
      <c r="D1116" t="s">
        <v>439</v>
      </c>
      <c r="E1116" t="s">
        <v>538</v>
      </c>
      <c r="F1116" t="s">
        <v>550</v>
      </c>
      <c r="G1116" t="s">
        <v>965</v>
      </c>
      <c r="H1116" t="s">
        <v>443</v>
      </c>
      <c r="I1116">
        <v>1</v>
      </c>
      <c r="J1116">
        <v>1</v>
      </c>
      <c r="K1116" t="s">
        <v>793</v>
      </c>
      <c r="L1116" t="s">
        <v>793</v>
      </c>
      <c r="M1116">
        <v>0</v>
      </c>
      <c r="N1116">
        <v>2</v>
      </c>
      <c r="O1116">
        <v>0.87660000000000005</v>
      </c>
      <c r="P1116">
        <v>0</v>
      </c>
      <c r="Q1116">
        <v>1</v>
      </c>
      <c r="R1116">
        <v>1</v>
      </c>
      <c r="S1116">
        <v>871.37847999999997</v>
      </c>
      <c r="T1116">
        <v>1741.7496900000001</v>
      </c>
      <c r="U1116">
        <v>1741.7484400000001</v>
      </c>
      <c r="V1116">
        <v>0.72</v>
      </c>
      <c r="W1116">
        <v>6.3000000000000003E-4</v>
      </c>
      <c r="X1116" t="s">
        <v>540</v>
      </c>
      <c r="Y1116" t="s">
        <v>541</v>
      </c>
      <c r="Z1116">
        <v>0</v>
      </c>
      <c r="AA1116">
        <v>30</v>
      </c>
      <c r="AB1116">
        <v>26.660799999999998</v>
      </c>
      <c r="AC1116">
        <v>13516</v>
      </c>
      <c r="AD1116" t="s">
        <v>563</v>
      </c>
      <c r="AE1116" t="s">
        <v>564</v>
      </c>
      <c r="AF1116" t="s">
        <v>443</v>
      </c>
      <c r="AG1116">
        <v>3.08</v>
      </c>
      <c r="AH1116" t="s">
        <v>443</v>
      </c>
      <c r="AI1116" t="b">
        <v>0</v>
      </c>
      <c r="AJ1116" t="s">
        <v>443</v>
      </c>
      <c r="AK1116" t="s">
        <v>443</v>
      </c>
      <c r="AL1116" t="s">
        <v>443</v>
      </c>
      <c r="AM1116">
        <v>0</v>
      </c>
      <c r="AN1116">
        <v>1.0289999999999999E-4</v>
      </c>
      <c r="AO1116">
        <v>7374618.5</v>
      </c>
      <c r="AP1116">
        <v>26.29</v>
      </c>
      <c r="AQ1116" t="str">
        <f t="shared" si="190"/>
        <v>Sequest HT (A2)</v>
      </c>
      <c r="AT1116" t="str">
        <f t="shared" si="191"/>
        <v>Sequest HT (A2</v>
      </c>
      <c r="AU1116" t="str">
        <f t="shared" si="198"/>
        <v xml:space="preserve">uest HT </v>
      </c>
      <c r="AV1116" t="str">
        <f t="shared" si="199"/>
        <v xml:space="preserve">est HT </v>
      </c>
      <c r="AW1116" s="19" t="str">
        <f t="shared" si="200"/>
        <v xml:space="preserve">est HT </v>
      </c>
      <c r="AX1116" s="25">
        <v>0.72</v>
      </c>
      <c r="AY1116" s="26">
        <f t="shared" si="192"/>
        <v>8.7500000000000002E-4</v>
      </c>
      <c r="AZ1116">
        <v>6.3000000000000003E-4</v>
      </c>
      <c r="BA1116" s="21" t="e">
        <f t="shared" si="193"/>
        <v>#VALUE!</v>
      </c>
      <c r="BB1116" t="s">
        <v>540</v>
      </c>
      <c r="BC1116" t="s">
        <v>541</v>
      </c>
      <c r="BD1116" s="21" t="e">
        <f t="shared" si="194"/>
        <v>#VALUE!</v>
      </c>
      <c r="BE1116">
        <v>0</v>
      </c>
      <c r="BF1116" s="21" t="e">
        <f t="shared" si="195"/>
        <v>#VALUE!</v>
      </c>
      <c r="BG1116">
        <v>30</v>
      </c>
      <c r="BH1116">
        <v>26.660799999999998</v>
      </c>
      <c r="BI1116" s="21">
        <f t="shared" si="196"/>
        <v>506.96153153693814</v>
      </c>
      <c r="BJ1116">
        <v>13516</v>
      </c>
      <c r="BK1116" t="s">
        <v>563</v>
      </c>
      <c r="BL1116" s="21" t="e">
        <f t="shared" si="197"/>
        <v>#VALUE!</v>
      </c>
      <c r="BN1116" s="28"/>
      <c r="BP1116" s="29"/>
      <c r="BR1116" s="30"/>
    </row>
    <row r="1117" spans="1:70" hidden="1" outlineLevel="2" collapsed="1" x14ac:dyDescent="0.35">
      <c r="A1117" t="s">
        <v>443</v>
      </c>
      <c r="B1117" t="s">
        <v>443</v>
      </c>
      <c r="C1117" t="b">
        <v>0</v>
      </c>
      <c r="D1117" t="s">
        <v>439</v>
      </c>
      <c r="E1117" t="s">
        <v>557</v>
      </c>
      <c r="F1117" t="s">
        <v>550</v>
      </c>
      <c r="G1117" t="s">
        <v>965</v>
      </c>
      <c r="H1117" t="s">
        <v>443</v>
      </c>
      <c r="I1117">
        <v>1</v>
      </c>
      <c r="J1117">
        <v>1</v>
      </c>
      <c r="K1117" t="s">
        <v>793</v>
      </c>
      <c r="L1117" t="s">
        <v>793</v>
      </c>
      <c r="M1117">
        <v>0</v>
      </c>
      <c r="N1117">
        <v>2</v>
      </c>
      <c r="O1117">
        <v>1</v>
      </c>
      <c r="P1117">
        <v>0</v>
      </c>
      <c r="Q1117">
        <v>1</v>
      </c>
      <c r="R1117">
        <v>1</v>
      </c>
      <c r="S1117">
        <v>871.37774000000002</v>
      </c>
      <c r="T1117">
        <v>1741.7482</v>
      </c>
      <c r="U1117">
        <v>1741.7484400000001</v>
      </c>
      <c r="V1117">
        <v>-0.14000000000000001</v>
      </c>
      <c r="W1117">
        <v>-1.2E-4</v>
      </c>
      <c r="X1117" t="s">
        <v>540</v>
      </c>
      <c r="Y1117" t="s">
        <v>541</v>
      </c>
      <c r="Z1117">
        <v>0</v>
      </c>
      <c r="AA1117">
        <v>30</v>
      </c>
      <c r="AB1117">
        <v>25.3124</v>
      </c>
      <c r="AC1117">
        <v>12382</v>
      </c>
      <c r="AD1117" t="s">
        <v>563</v>
      </c>
      <c r="AE1117" t="s">
        <v>564</v>
      </c>
      <c r="AF1117" t="s">
        <v>443</v>
      </c>
      <c r="AG1117" t="s">
        <v>443</v>
      </c>
      <c r="AH1117">
        <v>95</v>
      </c>
      <c r="AI1117" t="b">
        <v>0</v>
      </c>
      <c r="AJ1117">
        <v>45</v>
      </c>
      <c r="AK1117">
        <v>27</v>
      </c>
      <c r="AL1117">
        <v>1.19757439185842E-9</v>
      </c>
      <c r="AM1117">
        <v>0</v>
      </c>
      <c r="AN1117">
        <v>1.1179999999999999E-4</v>
      </c>
      <c r="AO1117">
        <v>19033986</v>
      </c>
      <c r="AP1117">
        <v>25.03</v>
      </c>
      <c r="AQ1117" t="str">
        <f t="shared" si="190"/>
        <v>Mascot (A5)</v>
      </c>
      <c r="AT1117" t="str">
        <f t="shared" si="191"/>
        <v>Mascot (A5)</v>
      </c>
      <c r="AU1117" t="str">
        <f t="shared" si="198"/>
        <v>cot (A5)</v>
      </c>
      <c r="AV1117" t="str">
        <f t="shared" si="199"/>
        <v>ot (A5)</v>
      </c>
      <c r="AW1117" s="19" t="str">
        <f t="shared" si="200"/>
        <v>ot (A5)</v>
      </c>
      <c r="AX1117" s="25">
        <v>-0.14000000000000001</v>
      </c>
      <c r="AY1117" s="26">
        <f t="shared" si="192"/>
        <v>8.571428571428571E-4</v>
      </c>
      <c r="AZ1117">
        <v>-1.2E-4</v>
      </c>
      <c r="BA1117" s="21" t="e">
        <f t="shared" si="193"/>
        <v>#VALUE!</v>
      </c>
      <c r="BB1117" t="s">
        <v>540</v>
      </c>
      <c r="BC1117" t="s">
        <v>541</v>
      </c>
      <c r="BD1117" s="21" t="e">
        <f t="shared" si="194"/>
        <v>#VALUE!</v>
      </c>
      <c r="BE1117">
        <v>0</v>
      </c>
      <c r="BF1117" s="21" t="e">
        <f t="shared" si="195"/>
        <v>#VALUE!</v>
      </c>
      <c r="BG1117">
        <v>30</v>
      </c>
      <c r="BH1117">
        <v>25.3124</v>
      </c>
      <c r="BI1117" s="21">
        <f t="shared" si="196"/>
        <v>489.1673646118108</v>
      </c>
      <c r="BJ1117">
        <v>12382</v>
      </c>
      <c r="BK1117" t="s">
        <v>563</v>
      </c>
      <c r="BL1117" s="21" t="e">
        <f t="shared" si="197"/>
        <v>#VALUE!</v>
      </c>
      <c r="BN1117" s="28"/>
      <c r="BP1117" s="29"/>
      <c r="BR1117" s="30"/>
    </row>
    <row r="1118" spans="1:70" hidden="1" outlineLevel="2" collapsed="1" x14ac:dyDescent="0.35">
      <c r="A1118" t="s">
        <v>443</v>
      </c>
      <c r="B1118" t="s">
        <v>443</v>
      </c>
      <c r="C1118" t="b">
        <v>0</v>
      </c>
      <c r="D1118" t="s">
        <v>439</v>
      </c>
      <c r="E1118" t="s">
        <v>538</v>
      </c>
      <c r="F1118" t="s">
        <v>550</v>
      </c>
      <c r="G1118" t="s">
        <v>965</v>
      </c>
      <c r="H1118" t="s">
        <v>443</v>
      </c>
      <c r="I1118">
        <v>1</v>
      </c>
      <c r="J1118">
        <v>1</v>
      </c>
      <c r="K1118" t="s">
        <v>793</v>
      </c>
      <c r="L1118" t="s">
        <v>793</v>
      </c>
      <c r="M1118">
        <v>0</v>
      </c>
      <c r="N1118">
        <v>2</v>
      </c>
      <c r="O1118">
        <v>0.84030000000000005</v>
      </c>
      <c r="P1118">
        <v>0</v>
      </c>
      <c r="Q1118">
        <v>1</v>
      </c>
      <c r="R1118">
        <v>1</v>
      </c>
      <c r="S1118">
        <v>871.37765999999999</v>
      </c>
      <c r="T1118">
        <v>1741.74803</v>
      </c>
      <c r="U1118">
        <v>1741.7484400000001</v>
      </c>
      <c r="V1118">
        <v>-0.23</v>
      </c>
      <c r="W1118">
        <v>-2.0000000000000001E-4</v>
      </c>
      <c r="X1118" t="s">
        <v>540</v>
      </c>
      <c r="Y1118" t="s">
        <v>541</v>
      </c>
      <c r="Z1118">
        <v>0</v>
      </c>
      <c r="AA1118">
        <v>30</v>
      </c>
      <c r="AB1118">
        <v>23.033300000000001</v>
      </c>
      <c r="AC1118">
        <v>8980</v>
      </c>
      <c r="AD1118" t="s">
        <v>613</v>
      </c>
      <c r="AE1118" t="s">
        <v>614</v>
      </c>
      <c r="AF1118" t="s">
        <v>443</v>
      </c>
      <c r="AG1118">
        <v>2.63</v>
      </c>
      <c r="AH1118" t="s">
        <v>443</v>
      </c>
      <c r="AI1118" t="b">
        <v>0</v>
      </c>
      <c r="AJ1118" t="s">
        <v>443</v>
      </c>
      <c r="AK1118" t="s">
        <v>443</v>
      </c>
      <c r="AL1118" t="s">
        <v>443</v>
      </c>
      <c r="AM1118">
        <v>0</v>
      </c>
      <c r="AN1118">
        <v>1.4809999999999999E-4</v>
      </c>
      <c r="AO1118">
        <v>69681880</v>
      </c>
      <c r="AP1118">
        <v>22.79</v>
      </c>
      <c r="AQ1118" t="str">
        <f t="shared" si="190"/>
        <v>Sequest HT (A2)</v>
      </c>
      <c r="AT1118" t="str">
        <f t="shared" si="191"/>
        <v>Sequest HT (A2</v>
      </c>
      <c r="AU1118" t="str">
        <f t="shared" si="198"/>
        <v xml:space="preserve">uest HT </v>
      </c>
      <c r="AV1118" t="str">
        <f t="shared" si="199"/>
        <v xml:space="preserve">est HT </v>
      </c>
      <c r="AW1118" s="19" t="str">
        <f t="shared" si="200"/>
        <v xml:space="preserve">est HT </v>
      </c>
      <c r="AX1118" s="25">
        <v>-0.23</v>
      </c>
      <c r="AY1118" s="26">
        <f t="shared" si="192"/>
        <v>8.6956521739130438E-4</v>
      </c>
      <c r="AZ1118">
        <v>-2.0000000000000001E-4</v>
      </c>
      <c r="BA1118" s="21" t="e">
        <f t="shared" si="193"/>
        <v>#VALUE!</v>
      </c>
      <c r="BB1118" t="s">
        <v>540</v>
      </c>
      <c r="BC1118" t="s">
        <v>541</v>
      </c>
      <c r="BD1118" s="21" t="e">
        <f t="shared" si="194"/>
        <v>#VALUE!</v>
      </c>
      <c r="BE1118">
        <v>0</v>
      </c>
      <c r="BF1118" s="21" t="e">
        <f t="shared" si="195"/>
        <v>#VALUE!</v>
      </c>
      <c r="BG1118">
        <v>30</v>
      </c>
      <c r="BH1118">
        <v>23.033300000000001</v>
      </c>
      <c r="BI1118" s="21">
        <f t="shared" si="196"/>
        <v>389.87031819148797</v>
      </c>
      <c r="BJ1118">
        <v>8980</v>
      </c>
      <c r="BK1118" t="s">
        <v>613</v>
      </c>
      <c r="BL1118" s="21" t="e">
        <f t="shared" si="197"/>
        <v>#VALUE!</v>
      </c>
      <c r="BN1118" s="28"/>
      <c r="BP1118" s="29"/>
      <c r="BR1118" s="30"/>
    </row>
    <row r="1119" spans="1:70" hidden="1" outlineLevel="2" collapsed="1" x14ac:dyDescent="0.35">
      <c r="A1119" t="s">
        <v>443</v>
      </c>
      <c r="B1119" t="s">
        <v>443</v>
      </c>
      <c r="C1119" t="b">
        <v>0</v>
      </c>
      <c r="D1119" t="s">
        <v>439</v>
      </c>
      <c r="E1119" t="s">
        <v>557</v>
      </c>
      <c r="F1119" t="s">
        <v>550</v>
      </c>
      <c r="G1119" t="s">
        <v>965</v>
      </c>
      <c r="H1119" t="s">
        <v>443</v>
      </c>
      <c r="I1119">
        <v>1</v>
      </c>
      <c r="J1119">
        <v>1</v>
      </c>
      <c r="K1119" t="s">
        <v>793</v>
      </c>
      <c r="L1119" t="s">
        <v>793</v>
      </c>
      <c r="M1119">
        <v>0</v>
      </c>
      <c r="N1119">
        <v>2</v>
      </c>
      <c r="O1119">
        <v>1</v>
      </c>
      <c r="P1119">
        <v>0</v>
      </c>
      <c r="Q1119">
        <v>1</v>
      </c>
      <c r="R1119">
        <v>1</v>
      </c>
      <c r="S1119">
        <v>871.37847999999997</v>
      </c>
      <c r="T1119">
        <v>1741.7496900000001</v>
      </c>
      <c r="U1119">
        <v>1741.7484400000001</v>
      </c>
      <c r="V1119">
        <v>0.72</v>
      </c>
      <c r="W1119">
        <v>6.3000000000000003E-4</v>
      </c>
      <c r="X1119" t="s">
        <v>540</v>
      </c>
      <c r="Y1119" t="s">
        <v>541</v>
      </c>
      <c r="Z1119">
        <v>0</v>
      </c>
      <c r="AA1119">
        <v>30</v>
      </c>
      <c r="AB1119">
        <v>26.660799999999998</v>
      </c>
      <c r="AC1119">
        <v>13516</v>
      </c>
      <c r="AD1119" t="s">
        <v>563</v>
      </c>
      <c r="AE1119" t="s">
        <v>564</v>
      </c>
      <c r="AF1119" t="s">
        <v>443</v>
      </c>
      <c r="AG1119" t="s">
        <v>443</v>
      </c>
      <c r="AH1119">
        <v>73</v>
      </c>
      <c r="AI1119" t="b">
        <v>0</v>
      </c>
      <c r="AJ1119">
        <v>45</v>
      </c>
      <c r="AK1119">
        <v>28</v>
      </c>
      <c r="AL1119">
        <v>1.7883838096075901E-7</v>
      </c>
      <c r="AM1119">
        <v>0</v>
      </c>
      <c r="AN1119">
        <v>1.5080000000000001E-4</v>
      </c>
      <c r="AO1119">
        <v>7374618.5</v>
      </c>
      <c r="AP1119">
        <v>26.29</v>
      </c>
      <c r="AQ1119" t="str">
        <f t="shared" si="190"/>
        <v>Mascot (A5)</v>
      </c>
      <c r="AT1119" t="str">
        <f t="shared" si="191"/>
        <v>Mascot (A5)</v>
      </c>
      <c r="AU1119" t="str">
        <f t="shared" si="198"/>
        <v>cot (A5)</v>
      </c>
      <c r="AV1119" t="str">
        <f t="shared" si="199"/>
        <v>ot (A5)</v>
      </c>
      <c r="AW1119" s="19" t="str">
        <f t="shared" si="200"/>
        <v>ot (A5)</v>
      </c>
      <c r="AX1119" s="25">
        <v>0.72</v>
      </c>
      <c r="AY1119" s="26">
        <f t="shared" si="192"/>
        <v>8.7500000000000002E-4</v>
      </c>
      <c r="AZ1119">
        <v>6.3000000000000003E-4</v>
      </c>
      <c r="BA1119" s="21" t="e">
        <f t="shared" si="193"/>
        <v>#VALUE!</v>
      </c>
      <c r="BB1119" t="s">
        <v>540</v>
      </c>
      <c r="BC1119" t="s">
        <v>541</v>
      </c>
      <c r="BD1119" s="21" t="e">
        <f t="shared" si="194"/>
        <v>#VALUE!</v>
      </c>
      <c r="BE1119">
        <v>0</v>
      </c>
      <c r="BF1119" s="21" t="e">
        <f t="shared" si="195"/>
        <v>#VALUE!</v>
      </c>
      <c r="BG1119">
        <v>30</v>
      </c>
      <c r="BH1119">
        <v>26.660799999999998</v>
      </c>
      <c r="BI1119" s="21">
        <f t="shared" si="196"/>
        <v>506.96153153693814</v>
      </c>
      <c r="BJ1119">
        <v>13516</v>
      </c>
      <c r="BK1119" t="s">
        <v>563</v>
      </c>
      <c r="BL1119" s="21" t="e">
        <f t="shared" si="197"/>
        <v>#VALUE!</v>
      </c>
      <c r="BN1119" s="28"/>
      <c r="BP1119" s="29"/>
      <c r="BR1119" s="30"/>
    </row>
    <row r="1120" spans="1:70" hidden="1" outlineLevel="2" collapsed="1" x14ac:dyDescent="0.35">
      <c r="A1120" t="s">
        <v>443</v>
      </c>
      <c r="B1120" t="s">
        <v>443</v>
      </c>
      <c r="C1120" t="b">
        <v>0</v>
      </c>
      <c r="D1120" t="s">
        <v>439</v>
      </c>
      <c r="E1120" t="s">
        <v>557</v>
      </c>
      <c r="F1120" t="s">
        <v>550</v>
      </c>
      <c r="G1120" t="s">
        <v>965</v>
      </c>
      <c r="H1120" t="s">
        <v>443</v>
      </c>
      <c r="I1120">
        <v>1</v>
      </c>
      <c r="J1120">
        <v>1</v>
      </c>
      <c r="K1120" t="s">
        <v>793</v>
      </c>
      <c r="L1120" t="s">
        <v>793</v>
      </c>
      <c r="M1120">
        <v>0</v>
      </c>
      <c r="N1120">
        <v>2</v>
      </c>
      <c r="O1120">
        <v>1</v>
      </c>
      <c r="P1120">
        <v>0</v>
      </c>
      <c r="Q1120">
        <v>1</v>
      </c>
      <c r="R1120">
        <v>1</v>
      </c>
      <c r="S1120">
        <v>871.37778000000003</v>
      </c>
      <c r="T1120">
        <v>1741.74829</v>
      </c>
      <c r="U1120">
        <v>1741.7484400000001</v>
      </c>
      <c r="V1120">
        <v>-0.09</v>
      </c>
      <c r="W1120">
        <v>-8.0000000000000007E-5</v>
      </c>
      <c r="X1120" t="s">
        <v>540</v>
      </c>
      <c r="Y1120" t="s">
        <v>541</v>
      </c>
      <c r="Z1120">
        <v>0</v>
      </c>
      <c r="AA1120">
        <v>30</v>
      </c>
      <c r="AB1120">
        <v>23.0335</v>
      </c>
      <c r="AC1120">
        <v>9200</v>
      </c>
      <c r="AD1120" t="s">
        <v>572</v>
      </c>
      <c r="AE1120" t="s">
        <v>573</v>
      </c>
      <c r="AF1120" t="s">
        <v>443</v>
      </c>
      <c r="AG1120" t="s">
        <v>443</v>
      </c>
      <c r="AH1120">
        <v>76</v>
      </c>
      <c r="AI1120" t="b">
        <v>0</v>
      </c>
      <c r="AJ1120">
        <v>45</v>
      </c>
      <c r="AK1120">
        <v>27</v>
      </c>
      <c r="AL1120">
        <v>8.4004490242116394E-8</v>
      </c>
      <c r="AM1120">
        <v>0</v>
      </c>
      <c r="AN1120">
        <v>1.606E-4</v>
      </c>
      <c r="AO1120">
        <v>126442088</v>
      </c>
      <c r="AP1120">
        <v>22.71</v>
      </c>
      <c r="AQ1120" t="str">
        <f t="shared" si="190"/>
        <v>Mascot (A5)</v>
      </c>
      <c r="AT1120" t="str">
        <f t="shared" si="191"/>
        <v>Mascot (A5)</v>
      </c>
      <c r="AU1120" t="str">
        <f t="shared" si="198"/>
        <v>cot (A5)</v>
      </c>
      <c r="AV1120" t="str">
        <f t="shared" si="199"/>
        <v>ot (A5)</v>
      </c>
      <c r="AW1120" s="19" t="str">
        <f t="shared" si="200"/>
        <v>ot (A5)</v>
      </c>
      <c r="AX1120" s="25">
        <v>-0.09</v>
      </c>
      <c r="AY1120" s="26">
        <f t="shared" si="192"/>
        <v>8.8888888888888904E-4</v>
      </c>
      <c r="AZ1120">
        <v>-8.0000000000000007E-5</v>
      </c>
      <c r="BA1120" s="21" t="e">
        <f t="shared" si="193"/>
        <v>#VALUE!</v>
      </c>
      <c r="BB1120" t="s">
        <v>540</v>
      </c>
      <c r="BC1120" t="s">
        <v>541</v>
      </c>
      <c r="BD1120" s="21" t="e">
        <f t="shared" si="194"/>
        <v>#VALUE!</v>
      </c>
      <c r="BE1120">
        <v>0</v>
      </c>
      <c r="BF1120" s="21" t="e">
        <f t="shared" si="195"/>
        <v>#VALUE!</v>
      </c>
      <c r="BG1120">
        <v>30</v>
      </c>
      <c r="BH1120">
        <v>23.0335</v>
      </c>
      <c r="BI1120" s="21">
        <f t="shared" si="196"/>
        <v>399.41823865239758</v>
      </c>
      <c r="BJ1120">
        <v>9200</v>
      </c>
      <c r="BK1120" t="s">
        <v>572</v>
      </c>
      <c r="BL1120" s="21" t="e">
        <f t="shared" si="197"/>
        <v>#VALUE!</v>
      </c>
      <c r="BN1120" s="28"/>
      <c r="BP1120" s="29"/>
      <c r="BR1120" s="30"/>
    </row>
    <row r="1121" spans="1:70" hidden="1" outlineLevel="2" collapsed="1" x14ac:dyDescent="0.35">
      <c r="A1121" t="s">
        <v>443</v>
      </c>
      <c r="B1121" t="s">
        <v>443</v>
      </c>
      <c r="C1121" t="b">
        <v>0</v>
      </c>
      <c r="D1121" t="s">
        <v>439</v>
      </c>
      <c r="E1121" t="s">
        <v>538</v>
      </c>
      <c r="F1121" t="s">
        <v>550</v>
      </c>
      <c r="G1121" t="s">
        <v>965</v>
      </c>
      <c r="H1121" t="s">
        <v>443</v>
      </c>
      <c r="I1121">
        <v>1</v>
      </c>
      <c r="J1121">
        <v>1</v>
      </c>
      <c r="K1121" t="s">
        <v>793</v>
      </c>
      <c r="L1121" t="s">
        <v>793</v>
      </c>
      <c r="M1121">
        <v>0</v>
      </c>
      <c r="N1121">
        <v>2</v>
      </c>
      <c r="O1121">
        <v>0.83140000000000003</v>
      </c>
      <c r="P1121">
        <v>0</v>
      </c>
      <c r="Q1121">
        <v>1</v>
      </c>
      <c r="R1121">
        <v>1</v>
      </c>
      <c r="S1121">
        <v>871.37777000000006</v>
      </c>
      <c r="T1121">
        <v>1741.74827</v>
      </c>
      <c r="U1121">
        <v>1741.7484400000001</v>
      </c>
      <c r="V1121">
        <v>-0.1</v>
      </c>
      <c r="W1121">
        <v>-8.0000000000000007E-5</v>
      </c>
      <c r="X1121" t="s">
        <v>540</v>
      </c>
      <c r="Y1121" t="s">
        <v>541</v>
      </c>
      <c r="Z1121">
        <v>0</v>
      </c>
      <c r="AA1121">
        <v>30</v>
      </c>
      <c r="AB1121">
        <v>23.877700000000001</v>
      </c>
      <c r="AC1121">
        <v>10785</v>
      </c>
      <c r="AD1121" t="s">
        <v>554</v>
      </c>
      <c r="AE1121" t="s">
        <v>555</v>
      </c>
      <c r="AF1121" t="s">
        <v>443</v>
      </c>
      <c r="AG1121">
        <v>2.5499999999999998</v>
      </c>
      <c r="AH1121" t="s">
        <v>443</v>
      </c>
      <c r="AI1121" t="b">
        <v>0</v>
      </c>
      <c r="AJ1121" t="s">
        <v>443</v>
      </c>
      <c r="AK1121" t="s">
        <v>443</v>
      </c>
      <c r="AL1121" t="s">
        <v>443</v>
      </c>
      <c r="AM1121">
        <v>0</v>
      </c>
      <c r="AN1121">
        <v>1.6880000000000001E-4</v>
      </c>
      <c r="AO1121">
        <v>437050912</v>
      </c>
      <c r="AP1121">
        <v>22.74</v>
      </c>
      <c r="AQ1121" t="str">
        <f t="shared" si="190"/>
        <v>Sequest HT (A2)</v>
      </c>
      <c r="AT1121" t="str">
        <f t="shared" si="191"/>
        <v>Sequest HT (A2</v>
      </c>
      <c r="AU1121" t="str">
        <f t="shared" si="198"/>
        <v xml:space="preserve">uest HT </v>
      </c>
      <c r="AV1121" t="str">
        <f t="shared" si="199"/>
        <v xml:space="preserve">est HT </v>
      </c>
      <c r="AW1121" s="19" t="str">
        <f t="shared" si="200"/>
        <v xml:space="preserve">est HT </v>
      </c>
      <c r="AX1121" s="25">
        <v>-0.1</v>
      </c>
      <c r="AY1121" s="26">
        <f t="shared" si="192"/>
        <v>8.0000000000000004E-4</v>
      </c>
      <c r="AZ1121">
        <v>-8.0000000000000007E-5</v>
      </c>
      <c r="BA1121" s="21" t="e">
        <f t="shared" si="193"/>
        <v>#VALUE!</v>
      </c>
      <c r="BB1121" t="s">
        <v>540</v>
      </c>
      <c r="BC1121" t="s">
        <v>541</v>
      </c>
      <c r="BD1121" s="21" t="e">
        <f t="shared" si="194"/>
        <v>#VALUE!</v>
      </c>
      <c r="BE1121">
        <v>0</v>
      </c>
      <c r="BF1121" s="21" t="e">
        <f t="shared" si="195"/>
        <v>#VALUE!</v>
      </c>
      <c r="BG1121">
        <v>30</v>
      </c>
      <c r="BH1121">
        <v>23.877700000000001</v>
      </c>
      <c r="BI1121" s="21">
        <f t="shared" si="196"/>
        <v>451.67666902591117</v>
      </c>
      <c r="BJ1121">
        <v>10785</v>
      </c>
      <c r="BK1121" t="s">
        <v>554</v>
      </c>
      <c r="BL1121" s="21" t="e">
        <f t="shared" si="197"/>
        <v>#VALUE!</v>
      </c>
      <c r="BN1121" s="28"/>
      <c r="BP1121" s="29"/>
      <c r="BR1121" s="30"/>
    </row>
    <row r="1122" spans="1:70" hidden="1" outlineLevel="2" collapsed="1" x14ac:dyDescent="0.35">
      <c r="A1122" t="s">
        <v>443</v>
      </c>
      <c r="B1122" t="s">
        <v>443</v>
      </c>
      <c r="C1122" t="b">
        <v>0</v>
      </c>
      <c r="D1122" t="s">
        <v>439</v>
      </c>
      <c r="E1122" t="s">
        <v>538</v>
      </c>
      <c r="F1122" t="s">
        <v>550</v>
      </c>
      <c r="G1122" t="s">
        <v>965</v>
      </c>
      <c r="H1122" t="s">
        <v>443</v>
      </c>
      <c r="I1122">
        <v>1</v>
      </c>
      <c r="J1122">
        <v>1</v>
      </c>
      <c r="K1122" t="s">
        <v>793</v>
      </c>
      <c r="L1122" t="s">
        <v>793</v>
      </c>
      <c r="M1122">
        <v>0</v>
      </c>
      <c r="N1122">
        <v>2</v>
      </c>
      <c r="O1122">
        <v>0.8508</v>
      </c>
      <c r="P1122">
        <v>0</v>
      </c>
      <c r="Q1122">
        <v>1</v>
      </c>
      <c r="R1122">
        <v>1</v>
      </c>
      <c r="S1122">
        <v>871.37725999999998</v>
      </c>
      <c r="T1122">
        <v>1741.7472499999999</v>
      </c>
      <c r="U1122">
        <v>1741.7484400000001</v>
      </c>
      <c r="V1122">
        <v>-0.69</v>
      </c>
      <c r="W1122">
        <v>-5.9999999999999995E-4</v>
      </c>
      <c r="X1122" t="s">
        <v>540</v>
      </c>
      <c r="Y1122" t="s">
        <v>541</v>
      </c>
      <c r="Z1122">
        <v>0</v>
      </c>
      <c r="AA1122">
        <v>30</v>
      </c>
      <c r="AB1122">
        <v>23.826499999999999</v>
      </c>
      <c r="AC1122">
        <v>11040</v>
      </c>
      <c r="AD1122" t="s">
        <v>542</v>
      </c>
      <c r="AE1122" t="s">
        <v>543</v>
      </c>
      <c r="AF1122" t="s">
        <v>443</v>
      </c>
      <c r="AG1122">
        <v>2.48</v>
      </c>
      <c r="AH1122" t="s">
        <v>443</v>
      </c>
      <c r="AI1122" t="b">
        <v>0</v>
      </c>
      <c r="AJ1122" t="s">
        <v>443</v>
      </c>
      <c r="AK1122" t="s">
        <v>443</v>
      </c>
      <c r="AL1122" t="s">
        <v>443</v>
      </c>
      <c r="AM1122">
        <v>0</v>
      </c>
      <c r="AN1122">
        <v>3.9879999999999999E-4</v>
      </c>
      <c r="AO1122">
        <v>26967960</v>
      </c>
      <c r="AP1122">
        <v>23.55</v>
      </c>
      <c r="AQ1122" t="str">
        <f t="shared" si="190"/>
        <v>Sequest HT (A2)</v>
      </c>
      <c r="AT1122" t="str">
        <f t="shared" si="191"/>
        <v>Sequest HT (A2</v>
      </c>
      <c r="AU1122" t="str">
        <f t="shared" si="198"/>
        <v xml:space="preserve">uest HT </v>
      </c>
      <c r="AV1122" t="str">
        <f t="shared" si="199"/>
        <v xml:space="preserve">est HT </v>
      </c>
      <c r="AW1122" s="19" t="str">
        <f t="shared" si="200"/>
        <v xml:space="preserve">est HT </v>
      </c>
      <c r="AX1122" s="25">
        <v>-0.69</v>
      </c>
      <c r="AY1122" s="26">
        <f t="shared" si="192"/>
        <v>8.6956521739130438E-4</v>
      </c>
      <c r="AZ1122">
        <v>-5.9999999999999995E-4</v>
      </c>
      <c r="BA1122" s="21" t="e">
        <f t="shared" si="193"/>
        <v>#VALUE!</v>
      </c>
      <c r="BB1122" t="s">
        <v>540</v>
      </c>
      <c r="BC1122" t="s">
        <v>541</v>
      </c>
      <c r="BD1122" s="21" t="e">
        <f t="shared" si="194"/>
        <v>#VALUE!</v>
      </c>
      <c r="BE1122">
        <v>0</v>
      </c>
      <c r="BF1122" s="21" t="e">
        <f t="shared" si="195"/>
        <v>#VALUE!</v>
      </c>
      <c r="BG1122">
        <v>30</v>
      </c>
      <c r="BH1122">
        <v>23.826499999999999</v>
      </c>
      <c r="BI1122" s="21">
        <f t="shared" si="196"/>
        <v>463.34963171258892</v>
      </c>
      <c r="BJ1122">
        <v>11040</v>
      </c>
      <c r="BK1122" t="s">
        <v>542</v>
      </c>
      <c r="BL1122" s="21" t="e">
        <f t="shared" si="197"/>
        <v>#VALUE!</v>
      </c>
      <c r="BN1122" s="28"/>
      <c r="BP1122" s="29"/>
      <c r="BR1122" s="30"/>
    </row>
    <row r="1123" spans="1:70" hidden="1" outlineLevel="2" collapsed="1" x14ac:dyDescent="0.35">
      <c r="A1123" t="s">
        <v>443</v>
      </c>
      <c r="B1123" t="s">
        <v>443</v>
      </c>
      <c r="C1123" t="b">
        <v>0</v>
      </c>
      <c r="D1123" t="s">
        <v>439</v>
      </c>
      <c r="E1123" t="s">
        <v>538</v>
      </c>
      <c r="F1123" t="s">
        <v>550</v>
      </c>
      <c r="G1123" t="s">
        <v>965</v>
      </c>
      <c r="H1123" t="s">
        <v>443</v>
      </c>
      <c r="I1123">
        <v>1</v>
      </c>
      <c r="J1123">
        <v>1</v>
      </c>
      <c r="K1123" t="s">
        <v>793</v>
      </c>
      <c r="L1123" t="s">
        <v>793</v>
      </c>
      <c r="M1123">
        <v>0</v>
      </c>
      <c r="N1123">
        <v>2</v>
      </c>
      <c r="O1123">
        <v>0.82110000000000005</v>
      </c>
      <c r="P1123">
        <v>0</v>
      </c>
      <c r="Q1123">
        <v>1</v>
      </c>
      <c r="R1123">
        <v>1</v>
      </c>
      <c r="S1123">
        <v>871.37951999999996</v>
      </c>
      <c r="T1123">
        <v>1741.7517499999999</v>
      </c>
      <c r="U1123">
        <v>1741.7484400000001</v>
      </c>
      <c r="V1123">
        <v>1.9</v>
      </c>
      <c r="W1123">
        <v>1.66E-3</v>
      </c>
      <c r="X1123" t="s">
        <v>540</v>
      </c>
      <c r="Y1123" t="s">
        <v>541</v>
      </c>
      <c r="Z1123">
        <v>0</v>
      </c>
      <c r="AA1123">
        <v>30</v>
      </c>
      <c r="AB1123">
        <v>25.167400000000001</v>
      </c>
      <c r="AC1123">
        <v>12096</v>
      </c>
      <c r="AD1123" t="s">
        <v>542</v>
      </c>
      <c r="AE1123" t="s">
        <v>543</v>
      </c>
      <c r="AF1123" t="s">
        <v>443</v>
      </c>
      <c r="AG1123">
        <v>2.46</v>
      </c>
      <c r="AH1123" t="s">
        <v>443</v>
      </c>
      <c r="AI1123" t="b">
        <v>0</v>
      </c>
      <c r="AJ1123" t="s">
        <v>443</v>
      </c>
      <c r="AK1123" t="s">
        <v>443</v>
      </c>
      <c r="AL1123" t="s">
        <v>443</v>
      </c>
      <c r="AM1123">
        <v>0</v>
      </c>
      <c r="AN1123">
        <v>4.0420000000000001E-4</v>
      </c>
      <c r="AO1123">
        <v>10845963</v>
      </c>
      <c r="AP1123">
        <v>25.17</v>
      </c>
      <c r="AQ1123" t="str">
        <f t="shared" si="190"/>
        <v>Sequest HT (A2)</v>
      </c>
      <c r="AT1123" t="str">
        <f t="shared" si="191"/>
        <v>Sequest HT (A2</v>
      </c>
      <c r="AU1123" t="str">
        <f t="shared" si="198"/>
        <v xml:space="preserve">uest HT </v>
      </c>
      <c r="AV1123" t="str">
        <f t="shared" si="199"/>
        <v xml:space="preserve">est HT </v>
      </c>
      <c r="AW1123" s="19" t="str">
        <f t="shared" si="200"/>
        <v xml:space="preserve">est HT </v>
      </c>
      <c r="AX1123" s="25">
        <v>1.9</v>
      </c>
      <c r="AY1123" s="26">
        <f t="shared" si="192"/>
        <v>8.7368421052631579E-4</v>
      </c>
      <c r="AZ1123">
        <v>1.66E-3</v>
      </c>
      <c r="BA1123" s="21" t="e">
        <f t="shared" si="193"/>
        <v>#VALUE!</v>
      </c>
      <c r="BB1123" t="s">
        <v>540</v>
      </c>
      <c r="BC1123" t="s">
        <v>541</v>
      </c>
      <c r="BD1123" s="21" t="e">
        <f t="shared" si="194"/>
        <v>#VALUE!</v>
      </c>
      <c r="BE1123">
        <v>0</v>
      </c>
      <c r="BF1123" s="21" t="e">
        <f t="shared" si="195"/>
        <v>#VALUE!</v>
      </c>
      <c r="BG1123">
        <v>30</v>
      </c>
      <c r="BH1123">
        <v>25.167400000000001</v>
      </c>
      <c r="BI1123" s="21">
        <f t="shared" si="196"/>
        <v>480.62175671702278</v>
      </c>
      <c r="BJ1123">
        <v>12096</v>
      </c>
      <c r="BK1123" t="s">
        <v>542</v>
      </c>
      <c r="BL1123" s="21" t="e">
        <f t="shared" si="197"/>
        <v>#VALUE!</v>
      </c>
      <c r="BN1123" s="28"/>
      <c r="BP1123" s="29"/>
      <c r="BR1123" s="30"/>
    </row>
    <row r="1124" spans="1:70" hidden="1" outlineLevel="2" collapsed="1" x14ac:dyDescent="0.35">
      <c r="A1124" t="s">
        <v>443</v>
      </c>
      <c r="B1124" t="s">
        <v>443</v>
      </c>
      <c r="C1124" t="b">
        <v>0</v>
      </c>
      <c r="D1124" t="s">
        <v>439</v>
      </c>
      <c r="E1124" t="s">
        <v>557</v>
      </c>
      <c r="F1124" t="s">
        <v>550</v>
      </c>
      <c r="G1124" t="s">
        <v>965</v>
      </c>
      <c r="H1124" t="s">
        <v>443</v>
      </c>
      <c r="I1124">
        <v>1</v>
      </c>
      <c r="J1124">
        <v>1</v>
      </c>
      <c r="K1124" t="s">
        <v>793</v>
      </c>
      <c r="L1124" t="s">
        <v>793</v>
      </c>
      <c r="M1124">
        <v>0</v>
      </c>
      <c r="N1124">
        <v>2</v>
      </c>
      <c r="O1124">
        <v>1</v>
      </c>
      <c r="P1124">
        <v>0</v>
      </c>
      <c r="Q1124">
        <v>1</v>
      </c>
      <c r="R1124">
        <v>1</v>
      </c>
      <c r="S1124">
        <v>871.37951999999996</v>
      </c>
      <c r="T1124">
        <v>1741.7517499999999</v>
      </c>
      <c r="U1124">
        <v>1741.7484400000001</v>
      </c>
      <c r="V1124">
        <v>1.9</v>
      </c>
      <c r="W1124">
        <v>1.66E-3</v>
      </c>
      <c r="X1124" t="s">
        <v>540</v>
      </c>
      <c r="Y1124" t="s">
        <v>541</v>
      </c>
      <c r="Z1124">
        <v>0</v>
      </c>
      <c r="AA1124">
        <v>30</v>
      </c>
      <c r="AB1124">
        <v>25.167400000000001</v>
      </c>
      <c r="AC1124">
        <v>12096</v>
      </c>
      <c r="AD1124" t="s">
        <v>542</v>
      </c>
      <c r="AE1124" t="s">
        <v>543</v>
      </c>
      <c r="AF1124" t="s">
        <v>443</v>
      </c>
      <c r="AG1124" t="s">
        <v>443</v>
      </c>
      <c r="AH1124">
        <v>72</v>
      </c>
      <c r="AI1124" t="b">
        <v>0</v>
      </c>
      <c r="AJ1124">
        <v>45</v>
      </c>
      <c r="AK1124">
        <v>28</v>
      </c>
      <c r="AL1124">
        <v>2.4102639605398198E-7</v>
      </c>
      <c r="AM1124">
        <v>0</v>
      </c>
      <c r="AN1124">
        <v>4.3169999999999998E-4</v>
      </c>
      <c r="AO1124">
        <v>10845963</v>
      </c>
      <c r="AP1124">
        <v>25.17</v>
      </c>
      <c r="AQ1124" t="str">
        <f t="shared" si="190"/>
        <v>Mascot (A5)</v>
      </c>
      <c r="AT1124" t="str">
        <f t="shared" si="191"/>
        <v>Mascot (A5)</v>
      </c>
      <c r="AU1124" t="str">
        <f t="shared" si="198"/>
        <v>cot (A5)</v>
      </c>
      <c r="AV1124" t="str">
        <f t="shared" si="199"/>
        <v>ot (A5)</v>
      </c>
      <c r="AW1124" s="19" t="str">
        <f t="shared" si="200"/>
        <v>ot (A5)</v>
      </c>
      <c r="AX1124" s="25">
        <v>1.9</v>
      </c>
      <c r="AY1124" s="26">
        <f t="shared" si="192"/>
        <v>8.7368421052631579E-4</v>
      </c>
      <c r="AZ1124">
        <v>1.66E-3</v>
      </c>
      <c r="BA1124" s="21" t="e">
        <f t="shared" si="193"/>
        <v>#VALUE!</v>
      </c>
      <c r="BB1124" t="s">
        <v>540</v>
      </c>
      <c r="BC1124" t="s">
        <v>541</v>
      </c>
      <c r="BD1124" s="21" t="e">
        <f t="shared" si="194"/>
        <v>#VALUE!</v>
      </c>
      <c r="BE1124">
        <v>0</v>
      </c>
      <c r="BF1124" s="21" t="e">
        <f t="shared" si="195"/>
        <v>#VALUE!</v>
      </c>
      <c r="BG1124">
        <v>30</v>
      </c>
      <c r="BH1124">
        <v>25.167400000000001</v>
      </c>
      <c r="BI1124" s="21">
        <f t="shared" si="196"/>
        <v>480.62175671702278</v>
      </c>
      <c r="BJ1124">
        <v>12096</v>
      </c>
      <c r="BK1124" t="s">
        <v>542</v>
      </c>
      <c r="BL1124" s="21" t="e">
        <f t="shared" si="197"/>
        <v>#VALUE!</v>
      </c>
      <c r="BN1124" s="28"/>
      <c r="BP1124" s="29"/>
      <c r="BR1124" s="30"/>
    </row>
    <row r="1125" spans="1:70" hidden="1" outlineLevel="2" collapsed="1" x14ac:dyDescent="0.35">
      <c r="A1125" t="s">
        <v>443</v>
      </c>
      <c r="B1125" t="s">
        <v>443</v>
      </c>
      <c r="C1125" t="b">
        <v>0</v>
      </c>
      <c r="D1125" t="s">
        <v>439</v>
      </c>
      <c r="E1125" t="s">
        <v>538</v>
      </c>
      <c r="F1125" t="s">
        <v>550</v>
      </c>
      <c r="G1125" t="s">
        <v>965</v>
      </c>
      <c r="H1125" t="s">
        <v>443</v>
      </c>
      <c r="I1125">
        <v>1</v>
      </c>
      <c r="J1125">
        <v>1</v>
      </c>
      <c r="K1125" t="s">
        <v>793</v>
      </c>
      <c r="L1125" t="s">
        <v>793</v>
      </c>
      <c r="M1125">
        <v>0</v>
      </c>
      <c r="N1125">
        <v>2</v>
      </c>
      <c r="O1125">
        <v>0.83050000000000002</v>
      </c>
      <c r="P1125">
        <v>0</v>
      </c>
      <c r="Q1125">
        <v>1</v>
      </c>
      <c r="R1125">
        <v>1</v>
      </c>
      <c r="S1125">
        <v>871.37891000000002</v>
      </c>
      <c r="T1125">
        <v>1741.75054</v>
      </c>
      <c r="U1125">
        <v>1741.7484400000001</v>
      </c>
      <c r="V1125">
        <v>1.21</v>
      </c>
      <c r="W1125">
        <v>1.0499999999999999E-3</v>
      </c>
      <c r="X1125" t="s">
        <v>540</v>
      </c>
      <c r="Y1125" t="s">
        <v>541</v>
      </c>
      <c r="Z1125">
        <v>0</v>
      </c>
      <c r="AA1125">
        <v>30</v>
      </c>
      <c r="AB1125">
        <v>23.113199999999999</v>
      </c>
      <c r="AC1125">
        <v>10213</v>
      </c>
      <c r="AD1125" t="s">
        <v>568</v>
      </c>
      <c r="AE1125" t="s">
        <v>569</v>
      </c>
      <c r="AF1125" t="s">
        <v>443</v>
      </c>
      <c r="AG1125">
        <v>2.36</v>
      </c>
      <c r="AH1125" t="s">
        <v>443</v>
      </c>
      <c r="AI1125" t="b">
        <v>0</v>
      </c>
      <c r="AJ1125" t="s">
        <v>443</v>
      </c>
      <c r="AK1125" t="s">
        <v>443</v>
      </c>
      <c r="AL1125" t="s">
        <v>443</v>
      </c>
      <c r="AM1125">
        <v>0</v>
      </c>
      <c r="AN1125">
        <v>8.3120000000000004E-4</v>
      </c>
      <c r="AO1125">
        <v>176816928</v>
      </c>
      <c r="AP1125">
        <v>22.73</v>
      </c>
      <c r="AQ1125" t="str">
        <f t="shared" si="190"/>
        <v>Sequest HT (A2)</v>
      </c>
      <c r="AT1125" t="str">
        <f t="shared" si="191"/>
        <v>Sequest HT (A2</v>
      </c>
      <c r="AU1125" t="str">
        <f t="shared" si="198"/>
        <v xml:space="preserve">uest HT </v>
      </c>
      <c r="AV1125" t="str">
        <f t="shared" si="199"/>
        <v xml:space="preserve">est HT </v>
      </c>
      <c r="AW1125" s="19" t="str">
        <f t="shared" si="200"/>
        <v xml:space="preserve">est HT </v>
      </c>
      <c r="AX1125" s="25">
        <v>1.21</v>
      </c>
      <c r="AY1125" s="26">
        <f t="shared" si="192"/>
        <v>8.677685950413223E-4</v>
      </c>
      <c r="AZ1125">
        <v>1.0499999999999999E-3</v>
      </c>
      <c r="BA1125" s="21" t="e">
        <f t="shared" si="193"/>
        <v>#VALUE!</v>
      </c>
      <c r="BB1125" t="s">
        <v>540</v>
      </c>
      <c r="BC1125" t="s">
        <v>541</v>
      </c>
      <c r="BD1125" s="21" t="e">
        <f t="shared" si="194"/>
        <v>#VALUE!</v>
      </c>
      <c r="BE1125">
        <v>0</v>
      </c>
      <c r="BF1125" s="21" t="e">
        <f t="shared" si="195"/>
        <v>#VALUE!</v>
      </c>
      <c r="BG1125">
        <v>30</v>
      </c>
      <c r="BH1125">
        <v>23.113199999999999</v>
      </c>
      <c r="BI1125" s="21">
        <f t="shared" si="196"/>
        <v>441.86871571223372</v>
      </c>
      <c r="BJ1125">
        <v>10213</v>
      </c>
      <c r="BK1125" t="s">
        <v>568</v>
      </c>
      <c r="BL1125" s="21" t="e">
        <f t="shared" si="197"/>
        <v>#VALUE!</v>
      </c>
      <c r="BN1125" s="28"/>
      <c r="BP1125" s="29"/>
      <c r="BR1125" s="30"/>
    </row>
    <row r="1126" spans="1:70" hidden="1" outlineLevel="2" collapsed="1" x14ac:dyDescent="0.35">
      <c r="A1126" t="s">
        <v>443</v>
      </c>
      <c r="B1126" t="s">
        <v>443</v>
      </c>
      <c r="C1126" t="b">
        <v>0</v>
      </c>
      <c r="D1126" t="s">
        <v>439</v>
      </c>
      <c r="E1126" t="s">
        <v>557</v>
      </c>
      <c r="F1126" t="s">
        <v>550</v>
      </c>
      <c r="G1126" t="s">
        <v>965</v>
      </c>
      <c r="H1126" t="s">
        <v>443</v>
      </c>
      <c r="I1126">
        <v>1</v>
      </c>
      <c r="J1126">
        <v>1</v>
      </c>
      <c r="K1126" t="s">
        <v>793</v>
      </c>
      <c r="L1126" t="s">
        <v>793</v>
      </c>
      <c r="M1126">
        <v>0</v>
      </c>
      <c r="N1126">
        <v>2</v>
      </c>
      <c r="O1126">
        <v>1</v>
      </c>
      <c r="P1126">
        <v>0</v>
      </c>
      <c r="Q1126">
        <v>1</v>
      </c>
      <c r="R1126">
        <v>1</v>
      </c>
      <c r="S1126">
        <v>871.37765999999999</v>
      </c>
      <c r="T1126">
        <v>1741.74803</v>
      </c>
      <c r="U1126">
        <v>1741.7484400000001</v>
      </c>
      <c r="V1126">
        <v>-0.23</v>
      </c>
      <c r="W1126">
        <v>-2.0000000000000001E-4</v>
      </c>
      <c r="X1126" t="s">
        <v>540</v>
      </c>
      <c r="Y1126" t="s">
        <v>541</v>
      </c>
      <c r="Z1126">
        <v>0</v>
      </c>
      <c r="AA1126">
        <v>30</v>
      </c>
      <c r="AB1126">
        <v>23.033300000000001</v>
      </c>
      <c r="AC1126">
        <v>8980</v>
      </c>
      <c r="AD1126" t="s">
        <v>613</v>
      </c>
      <c r="AE1126" t="s">
        <v>614</v>
      </c>
      <c r="AF1126" t="s">
        <v>443</v>
      </c>
      <c r="AG1126" t="s">
        <v>443</v>
      </c>
      <c r="AH1126">
        <v>83</v>
      </c>
      <c r="AI1126" t="b">
        <v>0</v>
      </c>
      <c r="AJ1126">
        <v>45</v>
      </c>
      <c r="AK1126">
        <v>27</v>
      </c>
      <c r="AL1126">
        <v>1.94223824105446E-8</v>
      </c>
      <c r="AM1126">
        <v>0</v>
      </c>
      <c r="AN1126">
        <v>8.788E-4</v>
      </c>
      <c r="AO1126">
        <v>69681880</v>
      </c>
      <c r="AP1126">
        <v>22.79</v>
      </c>
      <c r="AQ1126" t="str">
        <f t="shared" si="190"/>
        <v>Mascot (A5)</v>
      </c>
      <c r="AT1126" t="str">
        <f t="shared" si="191"/>
        <v>Mascot (A5)</v>
      </c>
      <c r="AU1126" t="str">
        <f t="shared" si="198"/>
        <v>cot (A5)</v>
      </c>
      <c r="AV1126" t="str">
        <f t="shared" si="199"/>
        <v>ot (A5)</v>
      </c>
      <c r="AW1126" s="19" t="str">
        <f t="shared" si="200"/>
        <v>ot (A5)</v>
      </c>
      <c r="AX1126" s="25">
        <v>-0.23</v>
      </c>
      <c r="AY1126" s="26">
        <f t="shared" si="192"/>
        <v>8.6956521739130438E-4</v>
      </c>
      <c r="AZ1126">
        <v>-2.0000000000000001E-4</v>
      </c>
      <c r="BA1126" s="21" t="e">
        <f t="shared" si="193"/>
        <v>#VALUE!</v>
      </c>
      <c r="BB1126" t="s">
        <v>540</v>
      </c>
      <c r="BC1126" t="s">
        <v>541</v>
      </c>
      <c r="BD1126" s="21" t="e">
        <f t="shared" si="194"/>
        <v>#VALUE!</v>
      </c>
      <c r="BE1126">
        <v>0</v>
      </c>
      <c r="BF1126" s="21" t="e">
        <f t="shared" si="195"/>
        <v>#VALUE!</v>
      </c>
      <c r="BG1126">
        <v>30</v>
      </c>
      <c r="BH1126">
        <v>23.033300000000001</v>
      </c>
      <c r="BI1126" s="21">
        <f t="shared" si="196"/>
        <v>389.87031819148797</v>
      </c>
      <c r="BJ1126">
        <v>8980</v>
      </c>
      <c r="BK1126" t="s">
        <v>613</v>
      </c>
      <c r="BL1126" s="21" t="e">
        <f t="shared" si="197"/>
        <v>#VALUE!</v>
      </c>
      <c r="BN1126" s="28"/>
      <c r="BP1126" s="29"/>
      <c r="BR1126" s="30"/>
    </row>
    <row r="1127" spans="1:70" hidden="1" outlineLevel="2" collapsed="1" x14ac:dyDescent="0.35">
      <c r="A1127" t="s">
        <v>443</v>
      </c>
      <c r="B1127" t="s">
        <v>443</v>
      </c>
      <c r="C1127" t="b">
        <v>0</v>
      </c>
      <c r="D1127" t="s">
        <v>439</v>
      </c>
      <c r="E1127" t="s">
        <v>538</v>
      </c>
      <c r="F1127" t="s">
        <v>550</v>
      </c>
      <c r="G1127" t="s">
        <v>965</v>
      </c>
      <c r="H1127" t="s">
        <v>443</v>
      </c>
      <c r="I1127">
        <v>1</v>
      </c>
      <c r="J1127">
        <v>1</v>
      </c>
      <c r="K1127" t="s">
        <v>793</v>
      </c>
      <c r="L1127" t="s">
        <v>793</v>
      </c>
      <c r="M1127">
        <v>0</v>
      </c>
      <c r="N1127">
        <v>2</v>
      </c>
      <c r="O1127">
        <v>0.82169999999999999</v>
      </c>
      <c r="P1127">
        <v>0</v>
      </c>
      <c r="Q1127">
        <v>1</v>
      </c>
      <c r="R1127">
        <v>1</v>
      </c>
      <c r="S1127">
        <v>871.37842000000001</v>
      </c>
      <c r="T1127">
        <v>1741.74956</v>
      </c>
      <c r="U1127">
        <v>1741.7484400000001</v>
      </c>
      <c r="V1127">
        <v>0.64</v>
      </c>
      <c r="W1127">
        <v>5.5999999999999995E-4</v>
      </c>
      <c r="X1127" t="s">
        <v>540</v>
      </c>
      <c r="Y1127" t="s">
        <v>541</v>
      </c>
      <c r="Z1127">
        <v>0</v>
      </c>
      <c r="AA1127">
        <v>30</v>
      </c>
      <c r="AB1127">
        <v>22.5123</v>
      </c>
      <c r="AC1127">
        <v>9988</v>
      </c>
      <c r="AD1127" t="s">
        <v>542</v>
      </c>
      <c r="AE1127" t="s">
        <v>543</v>
      </c>
      <c r="AF1127" t="s">
        <v>443</v>
      </c>
      <c r="AG1127">
        <v>2.86</v>
      </c>
      <c r="AH1127" t="s">
        <v>443</v>
      </c>
      <c r="AI1127" t="b">
        <v>0</v>
      </c>
      <c r="AJ1127" t="s">
        <v>443</v>
      </c>
      <c r="AK1127" t="s">
        <v>443</v>
      </c>
      <c r="AL1127" t="s">
        <v>443</v>
      </c>
      <c r="AM1127">
        <v>0</v>
      </c>
      <c r="AN1127">
        <v>9.2150000000000001E-4</v>
      </c>
      <c r="AO1127">
        <v>517363840</v>
      </c>
      <c r="AP1127">
        <v>22.69</v>
      </c>
      <c r="AQ1127" t="str">
        <f t="shared" si="190"/>
        <v>Sequest HT (A2)</v>
      </c>
      <c r="AT1127" t="str">
        <f t="shared" si="191"/>
        <v>Sequest HT (A2</v>
      </c>
      <c r="AU1127" t="str">
        <f t="shared" si="198"/>
        <v xml:space="preserve">uest HT </v>
      </c>
      <c r="AV1127" t="str">
        <f t="shared" si="199"/>
        <v xml:space="preserve">est HT </v>
      </c>
      <c r="AW1127" s="19" t="str">
        <f t="shared" si="200"/>
        <v xml:space="preserve">est HT </v>
      </c>
      <c r="AX1127" s="25">
        <v>0.64</v>
      </c>
      <c r="AY1127" s="26">
        <f t="shared" si="192"/>
        <v>8.7499999999999991E-4</v>
      </c>
      <c r="AZ1127">
        <v>5.5999999999999995E-4</v>
      </c>
      <c r="BA1127" s="21" t="e">
        <f t="shared" si="193"/>
        <v>#VALUE!</v>
      </c>
      <c r="BB1127" t="s">
        <v>540</v>
      </c>
      <c r="BC1127" t="s">
        <v>541</v>
      </c>
      <c r="BD1127" s="21" t="e">
        <f t="shared" si="194"/>
        <v>#VALUE!</v>
      </c>
      <c r="BE1127">
        <v>0</v>
      </c>
      <c r="BF1127" s="21" t="e">
        <f t="shared" si="195"/>
        <v>#VALUE!</v>
      </c>
      <c r="BG1127">
        <v>30</v>
      </c>
      <c r="BH1127">
        <v>22.5123</v>
      </c>
      <c r="BI1127" s="21">
        <f t="shared" si="196"/>
        <v>443.66857229159172</v>
      </c>
      <c r="BJ1127">
        <v>9988</v>
      </c>
      <c r="BK1127" t="s">
        <v>542</v>
      </c>
      <c r="BL1127" s="21" t="e">
        <f t="shared" si="197"/>
        <v>#VALUE!</v>
      </c>
      <c r="BN1127" s="28"/>
      <c r="BP1127" s="29"/>
      <c r="BR1127" s="30"/>
    </row>
    <row r="1128" spans="1:70" hidden="1" outlineLevel="2" collapsed="1" x14ac:dyDescent="0.35">
      <c r="A1128" t="s">
        <v>443</v>
      </c>
      <c r="B1128" t="s">
        <v>443</v>
      </c>
      <c r="C1128" t="b">
        <v>0</v>
      </c>
      <c r="D1128" t="s">
        <v>439</v>
      </c>
      <c r="E1128" t="s">
        <v>557</v>
      </c>
      <c r="F1128" t="s">
        <v>550</v>
      </c>
      <c r="G1128" t="s">
        <v>965</v>
      </c>
      <c r="H1128" t="s">
        <v>443</v>
      </c>
      <c r="I1128">
        <v>1</v>
      </c>
      <c r="J1128">
        <v>1</v>
      </c>
      <c r="K1128" t="s">
        <v>793</v>
      </c>
      <c r="L1128" t="s">
        <v>793</v>
      </c>
      <c r="M1128">
        <v>0</v>
      </c>
      <c r="N1128">
        <v>2</v>
      </c>
      <c r="O1128">
        <v>1</v>
      </c>
      <c r="P1128">
        <v>0</v>
      </c>
      <c r="Q1128">
        <v>1</v>
      </c>
      <c r="R1128">
        <v>1</v>
      </c>
      <c r="S1128">
        <v>871.37679000000003</v>
      </c>
      <c r="T1128">
        <v>1741.7463</v>
      </c>
      <c r="U1128">
        <v>1741.7484400000001</v>
      </c>
      <c r="V1128">
        <v>-1.23</v>
      </c>
      <c r="W1128">
        <v>-1.07E-3</v>
      </c>
      <c r="X1128" t="s">
        <v>540</v>
      </c>
      <c r="Y1128" t="s">
        <v>541</v>
      </c>
      <c r="Z1128">
        <v>0</v>
      </c>
      <c r="AA1128">
        <v>30</v>
      </c>
      <c r="AB1128">
        <v>27.343499999999999</v>
      </c>
      <c r="AC1128">
        <v>14077</v>
      </c>
      <c r="AD1128" t="s">
        <v>563</v>
      </c>
      <c r="AE1128" t="s">
        <v>564</v>
      </c>
      <c r="AF1128" t="s">
        <v>443</v>
      </c>
      <c r="AG1128" t="s">
        <v>443</v>
      </c>
      <c r="AH1128">
        <v>75</v>
      </c>
      <c r="AI1128" t="b">
        <v>0</v>
      </c>
      <c r="AJ1128">
        <v>45</v>
      </c>
      <c r="AK1128">
        <v>27</v>
      </c>
      <c r="AL1128">
        <v>1.15958476486204E-7</v>
      </c>
      <c r="AM1128">
        <v>0</v>
      </c>
      <c r="AN1128">
        <v>9.5350000000000003E-4</v>
      </c>
      <c r="AO1128">
        <v>5344057.5</v>
      </c>
      <c r="AP1128">
        <v>26.94</v>
      </c>
      <c r="AQ1128" t="str">
        <f t="shared" si="190"/>
        <v>Mascot (A5)</v>
      </c>
      <c r="AT1128" t="str">
        <f t="shared" si="191"/>
        <v>Mascot (A5)</v>
      </c>
      <c r="AU1128" t="str">
        <f t="shared" si="198"/>
        <v>cot (A5)</v>
      </c>
      <c r="AV1128" t="str">
        <f t="shared" si="199"/>
        <v>ot (A5)</v>
      </c>
      <c r="AW1128" s="19" t="str">
        <f t="shared" si="200"/>
        <v>ot (A5)</v>
      </c>
      <c r="AX1128" s="25">
        <v>-1.23</v>
      </c>
      <c r="AY1128" s="26">
        <f t="shared" si="192"/>
        <v>8.6991869918699185E-4</v>
      </c>
      <c r="AZ1128">
        <v>-1.07E-3</v>
      </c>
      <c r="BA1128" s="21" t="e">
        <f t="shared" si="193"/>
        <v>#VALUE!</v>
      </c>
      <c r="BB1128" t="s">
        <v>540</v>
      </c>
      <c r="BC1128" t="s">
        <v>541</v>
      </c>
      <c r="BD1128" s="21" t="e">
        <f t="shared" si="194"/>
        <v>#VALUE!</v>
      </c>
      <c r="BE1128">
        <v>0</v>
      </c>
      <c r="BF1128" s="21" t="e">
        <f t="shared" si="195"/>
        <v>#VALUE!</v>
      </c>
      <c r="BG1128">
        <v>30</v>
      </c>
      <c r="BH1128">
        <v>27.343499999999999</v>
      </c>
      <c r="BI1128" s="21">
        <f t="shared" si="196"/>
        <v>514.8207069321777</v>
      </c>
      <c r="BJ1128">
        <v>14077</v>
      </c>
      <c r="BK1128" t="s">
        <v>563</v>
      </c>
      <c r="BL1128" s="21" t="e">
        <f t="shared" si="197"/>
        <v>#VALUE!</v>
      </c>
      <c r="BN1128" s="28"/>
      <c r="BP1128" s="29"/>
      <c r="BR1128" s="30"/>
    </row>
    <row r="1129" spans="1:70" hidden="1" outlineLevel="2" collapsed="1" x14ac:dyDescent="0.35">
      <c r="A1129" t="s">
        <v>443</v>
      </c>
      <c r="B1129" t="s">
        <v>443</v>
      </c>
      <c r="C1129" t="b">
        <v>0</v>
      </c>
      <c r="D1129" t="s">
        <v>439</v>
      </c>
      <c r="E1129" t="s">
        <v>557</v>
      </c>
      <c r="F1129" t="s">
        <v>550</v>
      </c>
      <c r="G1129" t="s">
        <v>965</v>
      </c>
      <c r="H1129" t="s">
        <v>443</v>
      </c>
      <c r="I1129">
        <v>1</v>
      </c>
      <c r="J1129">
        <v>1</v>
      </c>
      <c r="K1129" t="s">
        <v>793</v>
      </c>
      <c r="L1129" t="s">
        <v>793</v>
      </c>
      <c r="M1129">
        <v>0</v>
      </c>
      <c r="N1129">
        <v>2</v>
      </c>
      <c r="O1129">
        <v>1</v>
      </c>
      <c r="P1129">
        <v>0</v>
      </c>
      <c r="Q1129">
        <v>1</v>
      </c>
      <c r="R1129">
        <v>1</v>
      </c>
      <c r="S1129">
        <v>871.37768000000005</v>
      </c>
      <c r="T1129">
        <v>1741.74809</v>
      </c>
      <c r="U1129">
        <v>1741.7484400000001</v>
      </c>
      <c r="V1129">
        <v>-0.2</v>
      </c>
      <c r="W1129">
        <v>-1.8000000000000001E-4</v>
      </c>
      <c r="X1129" t="s">
        <v>540</v>
      </c>
      <c r="Y1129" t="s">
        <v>541</v>
      </c>
      <c r="Z1129">
        <v>6.6009869999999999</v>
      </c>
      <c r="AA1129">
        <v>30</v>
      </c>
      <c r="AB1129">
        <v>25.988900000000001</v>
      </c>
      <c r="AC1129">
        <v>12955</v>
      </c>
      <c r="AD1129" t="s">
        <v>563</v>
      </c>
      <c r="AE1129" t="s">
        <v>564</v>
      </c>
      <c r="AF1129" t="s">
        <v>443</v>
      </c>
      <c r="AG1129" t="s">
        <v>443</v>
      </c>
      <c r="AH1129">
        <v>78</v>
      </c>
      <c r="AI1129" t="b">
        <v>0</v>
      </c>
      <c r="AJ1129">
        <v>45</v>
      </c>
      <c r="AK1129">
        <v>27</v>
      </c>
      <c r="AL1129">
        <v>5.6794005709176698E-8</v>
      </c>
      <c r="AM1129">
        <v>0</v>
      </c>
      <c r="AN1129">
        <v>1.2099999999999999E-3</v>
      </c>
      <c r="AO1129">
        <v>7374618.5</v>
      </c>
      <c r="AP1129">
        <v>26.29</v>
      </c>
      <c r="AQ1129" t="str">
        <f t="shared" si="190"/>
        <v>Mascot (A5)</v>
      </c>
      <c r="AT1129" t="str">
        <f t="shared" si="191"/>
        <v>Mascot (A5)</v>
      </c>
      <c r="AU1129" t="str">
        <f t="shared" si="198"/>
        <v>cot (A5)</v>
      </c>
      <c r="AV1129" t="str">
        <f t="shared" si="199"/>
        <v>ot (A5)</v>
      </c>
      <c r="AW1129" s="19" t="str">
        <f t="shared" si="200"/>
        <v>ot (A5)</v>
      </c>
      <c r="AX1129" s="25">
        <v>-0.2</v>
      </c>
      <c r="AY1129" s="26">
        <f t="shared" si="192"/>
        <v>8.9999999999999998E-4</v>
      </c>
      <c r="AZ1129">
        <v>-1.8000000000000001E-4</v>
      </c>
      <c r="BA1129" s="21" t="e">
        <f t="shared" si="193"/>
        <v>#VALUE!</v>
      </c>
      <c r="BB1129" t="s">
        <v>540</v>
      </c>
      <c r="BC1129" t="s">
        <v>541</v>
      </c>
      <c r="BD1129" s="21" t="e">
        <f t="shared" si="194"/>
        <v>#VALUE!</v>
      </c>
      <c r="BE1129">
        <v>6.6009869999999999</v>
      </c>
      <c r="BF1129" s="21" t="e">
        <f t="shared" si="195"/>
        <v>#VALUE!</v>
      </c>
      <c r="BG1129">
        <v>30</v>
      </c>
      <c r="BH1129">
        <v>25.988900000000001</v>
      </c>
      <c r="BI1129" s="21">
        <f t="shared" si="196"/>
        <v>498.48204425735599</v>
      </c>
      <c r="BJ1129">
        <v>12955</v>
      </c>
      <c r="BK1129" t="s">
        <v>563</v>
      </c>
      <c r="BL1129" s="21" t="e">
        <f t="shared" si="197"/>
        <v>#VALUE!</v>
      </c>
      <c r="BN1129" s="28"/>
      <c r="BP1129" s="29"/>
      <c r="BR1129" s="30"/>
    </row>
    <row r="1130" spans="1:70" hidden="1" outlineLevel="2" collapsed="1" x14ac:dyDescent="0.35">
      <c r="A1130" t="s">
        <v>443</v>
      </c>
      <c r="B1130" t="s">
        <v>443</v>
      </c>
      <c r="C1130" t="b">
        <v>0</v>
      </c>
      <c r="D1130" t="s">
        <v>439</v>
      </c>
      <c r="E1130" t="s">
        <v>557</v>
      </c>
      <c r="F1130" t="s">
        <v>550</v>
      </c>
      <c r="G1130" t="s">
        <v>965</v>
      </c>
      <c r="H1130" t="s">
        <v>443</v>
      </c>
      <c r="I1130">
        <v>1</v>
      </c>
      <c r="J1130">
        <v>1</v>
      </c>
      <c r="K1130" t="s">
        <v>793</v>
      </c>
      <c r="L1130" t="s">
        <v>793</v>
      </c>
      <c r="M1130">
        <v>0</v>
      </c>
      <c r="N1130">
        <v>2</v>
      </c>
      <c r="O1130">
        <v>1</v>
      </c>
      <c r="P1130">
        <v>0</v>
      </c>
      <c r="Q1130">
        <v>1</v>
      </c>
      <c r="R1130">
        <v>1</v>
      </c>
      <c r="S1130">
        <v>871.37725999999998</v>
      </c>
      <c r="T1130">
        <v>1741.7472499999999</v>
      </c>
      <c r="U1130">
        <v>1741.7484400000001</v>
      </c>
      <c r="V1130">
        <v>-0.69</v>
      </c>
      <c r="W1130">
        <v>-5.9999999999999995E-4</v>
      </c>
      <c r="X1130" t="s">
        <v>540</v>
      </c>
      <c r="Y1130" t="s">
        <v>541</v>
      </c>
      <c r="Z1130">
        <v>0</v>
      </c>
      <c r="AA1130">
        <v>30</v>
      </c>
      <c r="AB1130">
        <v>23.826499999999999</v>
      </c>
      <c r="AC1130">
        <v>11040</v>
      </c>
      <c r="AD1130" t="s">
        <v>542</v>
      </c>
      <c r="AE1130" t="s">
        <v>543</v>
      </c>
      <c r="AF1130" t="s">
        <v>443</v>
      </c>
      <c r="AG1130" t="s">
        <v>443</v>
      </c>
      <c r="AH1130">
        <v>86</v>
      </c>
      <c r="AI1130" t="b">
        <v>0</v>
      </c>
      <c r="AJ1130">
        <v>45</v>
      </c>
      <c r="AK1130">
        <v>27</v>
      </c>
      <c r="AL1130">
        <v>8.9805410169946494E-9</v>
      </c>
      <c r="AM1130">
        <v>0</v>
      </c>
      <c r="AN1130">
        <v>1.222E-3</v>
      </c>
      <c r="AO1130">
        <v>26967960</v>
      </c>
      <c r="AP1130">
        <v>23.55</v>
      </c>
      <c r="AQ1130" t="str">
        <f t="shared" si="190"/>
        <v>Mascot (A5)</v>
      </c>
      <c r="AT1130" t="str">
        <f t="shared" si="191"/>
        <v>Mascot (A5)</v>
      </c>
      <c r="AU1130" t="str">
        <f t="shared" si="198"/>
        <v>cot (A5)</v>
      </c>
      <c r="AV1130" t="str">
        <f t="shared" si="199"/>
        <v>ot (A5)</v>
      </c>
      <c r="AW1130" s="19" t="str">
        <f t="shared" si="200"/>
        <v>ot (A5)</v>
      </c>
      <c r="AX1130" s="25">
        <v>-0.69</v>
      </c>
      <c r="AY1130" s="26">
        <f t="shared" si="192"/>
        <v>8.6956521739130438E-4</v>
      </c>
      <c r="AZ1130">
        <v>-5.9999999999999995E-4</v>
      </c>
      <c r="BA1130" s="21" t="e">
        <f t="shared" si="193"/>
        <v>#VALUE!</v>
      </c>
      <c r="BB1130" t="s">
        <v>540</v>
      </c>
      <c r="BC1130" t="s">
        <v>541</v>
      </c>
      <c r="BD1130" s="21" t="e">
        <f t="shared" si="194"/>
        <v>#VALUE!</v>
      </c>
      <c r="BE1130">
        <v>0</v>
      </c>
      <c r="BF1130" s="21" t="e">
        <f t="shared" si="195"/>
        <v>#VALUE!</v>
      </c>
      <c r="BG1130">
        <v>30</v>
      </c>
      <c r="BH1130">
        <v>23.826499999999999</v>
      </c>
      <c r="BI1130" s="21">
        <f t="shared" si="196"/>
        <v>463.34963171258892</v>
      </c>
      <c r="BJ1130">
        <v>11040</v>
      </c>
      <c r="BK1130" t="s">
        <v>542</v>
      </c>
      <c r="BL1130" s="21" t="e">
        <f t="shared" si="197"/>
        <v>#VALUE!</v>
      </c>
      <c r="BN1130" s="28"/>
      <c r="BP1130" s="29"/>
      <c r="BR1130" s="30"/>
    </row>
    <row r="1131" spans="1:70" hidden="1" outlineLevel="2" collapsed="1" x14ac:dyDescent="0.35">
      <c r="A1131" t="s">
        <v>443</v>
      </c>
      <c r="B1131" t="s">
        <v>443</v>
      </c>
      <c r="C1131" t="b">
        <v>0</v>
      </c>
      <c r="D1131" t="s">
        <v>439</v>
      </c>
      <c r="E1131" t="s">
        <v>538</v>
      </c>
      <c r="F1131" t="s">
        <v>550</v>
      </c>
      <c r="G1131" t="s">
        <v>965</v>
      </c>
      <c r="H1131" t="s">
        <v>443</v>
      </c>
      <c r="I1131">
        <v>1</v>
      </c>
      <c r="J1131">
        <v>1</v>
      </c>
      <c r="K1131" t="s">
        <v>793</v>
      </c>
      <c r="L1131" t="s">
        <v>793</v>
      </c>
      <c r="M1131">
        <v>0</v>
      </c>
      <c r="N1131">
        <v>2</v>
      </c>
      <c r="O1131">
        <v>0.8115</v>
      </c>
      <c r="P1131">
        <v>0</v>
      </c>
      <c r="Q1131">
        <v>1</v>
      </c>
      <c r="R1131">
        <v>1</v>
      </c>
      <c r="S1131">
        <v>871.37738000000002</v>
      </c>
      <c r="T1131">
        <v>1741.74749</v>
      </c>
      <c r="U1131">
        <v>1741.7484400000001</v>
      </c>
      <c r="V1131">
        <v>-0.55000000000000004</v>
      </c>
      <c r="W1131">
        <v>-4.8000000000000001E-4</v>
      </c>
      <c r="X1131" t="s">
        <v>540</v>
      </c>
      <c r="Y1131" t="s">
        <v>541</v>
      </c>
      <c r="Z1131">
        <v>0</v>
      </c>
      <c r="AA1131">
        <v>30</v>
      </c>
      <c r="AB1131">
        <v>24.684799999999999</v>
      </c>
      <c r="AC1131">
        <v>12029</v>
      </c>
      <c r="AD1131" t="s">
        <v>551</v>
      </c>
      <c r="AE1131" t="s">
        <v>552</v>
      </c>
      <c r="AF1131" t="s">
        <v>443</v>
      </c>
      <c r="AG1131">
        <v>3.13</v>
      </c>
      <c r="AH1131" t="s">
        <v>443</v>
      </c>
      <c r="AI1131" t="b">
        <v>0</v>
      </c>
      <c r="AJ1131" t="s">
        <v>443</v>
      </c>
      <c r="AK1131" t="s">
        <v>443</v>
      </c>
      <c r="AL1131" t="s">
        <v>443</v>
      </c>
      <c r="AM1131">
        <v>0</v>
      </c>
      <c r="AN1131">
        <v>1.238E-3</v>
      </c>
      <c r="AO1131">
        <v>13165561</v>
      </c>
      <c r="AP1131">
        <v>24.96</v>
      </c>
      <c r="AQ1131" t="str">
        <f t="shared" si="190"/>
        <v>Sequest HT (A2)</v>
      </c>
      <c r="AT1131" t="str">
        <f t="shared" si="191"/>
        <v>Sequest HT (A2</v>
      </c>
      <c r="AU1131" t="str">
        <f t="shared" si="198"/>
        <v xml:space="preserve">uest HT </v>
      </c>
      <c r="AV1131" t="str">
        <f t="shared" si="199"/>
        <v xml:space="preserve">est HT </v>
      </c>
      <c r="AW1131" s="19" t="str">
        <f t="shared" si="200"/>
        <v xml:space="preserve">est HT </v>
      </c>
      <c r="AX1131" s="25">
        <v>-0.55000000000000004</v>
      </c>
      <c r="AY1131" s="26">
        <f t="shared" si="192"/>
        <v>8.7272727272727263E-4</v>
      </c>
      <c r="AZ1131">
        <v>-4.8000000000000001E-4</v>
      </c>
      <c r="BA1131" s="21" t="e">
        <f t="shared" si="193"/>
        <v>#VALUE!</v>
      </c>
      <c r="BB1131" t="s">
        <v>540</v>
      </c>
      <c r="BC1131" t="s">
        <v>541</v>
      </c>
      <c r="BD1131" s="21" t="e">
        <f t="shared" si="194"/>
        <v>#VALUE!</v>
      </c>
      <c r="BE1131">
        <v>0</v>
      </c>
      <c r="BF1131" s="21" t="e">
        <f t="shared" si="195"/>
        <v>#VALUE!</v>
      </c>
      <c r="BG1131">
        <v>30</v>
      </c>
      <c r="BH1131">
        <v>24.684799999999999</v>
      </c>
      <c r="BI1131" s="21">
        <f t="shared" si="196"/>
        <v>487.30392792325642</v>
      </c>
      <c r="BJ1131">
        <v>12029</v>
      </c>
      <c r="BK1131" t="s">
        <v>551</v>
      </c>
      <c r="BL1131" s="21" t="e">
        <f t="shared" si="197"/>
        <v>#VALUE!</v>
      </c>
      <c r="BN1131" s="28"/>
      <c r="BP1131" s="29"/>
      <c r="BR1131" s="30"/>
    </row>
    <row r="1132" spans="1:70" hidden="1" outlineLevel="2" collapsed="1" x14ac:dyDescent="0.35">
      <c r="A1132" t="s">
        <v>443</v>
      </c>
      <c r="B1132" t="s">
        <v>443</v>
      </c>
      <c r="C1132" t="b">
        <v>0</v>
      </c>
      <c r="D1132" t="s">
        <v>439</v>
      </c>
      <c r="E1132" t="s">
        <v>557</v>
      </c>
      <c r="F1132" t="s">
        <v>550</v>
      </c>
      <c r="G1132" t="s">
        <v>965</v>
      </c>
      <c r="H1132" t="s">
        <v>443</v>
      </c>
      <c r="I1132">
        <v>1</v>
      </c>
      <c r="J1132">
        <v>1</v>
      </c>
      <c r="K1132" t="s">
        <v>793</v>
      </c>
      <c r="L1132" t="s">
        <v>793</v>
      </c>
      <c r="M1132">
        <v>0</v>
      </c>
      <c r="N1132">
        <v>2</v>
      </c>
      <c r="O1132">
        <v>1</v>
      </c>
      <c r="P1132">
        <v>0</v>
      </c>
      <c r="Q1132">
        <v>1</v>
      </c>
      <c r="R1132">
        <v>1</v>
      </c>
      <c r="S1132">
        <v>871.37738000000002</v>
      </c>
      <c r="T1132">
        <v>1741.74749</v>
      </c>
      <c r="U1132">
        <v>1741.7484400000001</v>
      </c>
      <c r="V1132">
        <v>-0.55000000000000004</v>
      </c>
      <c r="W1132">
        <v>-4.8000000000000001E-4</v>
      </c>
      <c r="X1132" t="s">
        <v>540</v>
      </c>
      <c r="Y1132" t="s">
        <v>541</v>
      </c>
      <c r="Z1132">
        <v>0</v>
      </c>
      <c r="AA1132">
        <v>30</v>
      </c>
      <c r="AB1132">
        <v>24.684799999999999</v>
      </c>
      <c r="AC1132">
        <v>12029</v>
      </c>
      <c r="AD1132" t="s">
        <v>551</v>
      </c>
      <c r="AE1132" t="s">
        <v>552</v>
      </c>
      <c r="AF1132" t="s">
        <v>443</v>
      </c>
      <c r="AG1132" t="s">
        <v>443</v>
      </c>
      <c r="AH1132">
        <v>62</v>
      </c>
      <c r="AI1132" t="b">
        <v>0</v>
      </c>
      <c r="AJ1132">
        <v>45</v>
      </c>
      <c r="AK1132">
        <v>27</v>
      </c>
      <c r="AL1132">
        <v>2.3839794133263501E-6</v>
      </c>
      <c r="AM1132">
        <v>0</v>
      </c>
      <c r="AN1132">
        <v>4.555E-3</v>
      </c>
      <c r="AO1132">
        <v>13165561</v>
      </c>
      <c r="AP1132">
        <v>24.96</v>
      </c>
      <c r="AQ1132" t="str">
        <f t="shared" si="190"/>
        <v>Mascot (A5)</v>
      </c>
      <c r="AT1132" t="str">
        <f t="shared" si="191"/>
        <v>Mascot (A5)</v>
      </c>
      <c r="AU1132" t="str">
        <f t="shared" si="198"/>
        <v>cot (A5)</v>
      </c>
      <c r="AV1132" t="str">
        <f t="shared" si="199"/>
        <v>ot (A5)</v>
      </c>
      <c r="AW1132" s="19" t="str">
        <f t="shared" si="200"/>
        <v>ot (A5)</v>
      </c>
      <c r="AX1132" s="25">
        <v>-0.55000000000000004</v>
      </c>
      <c r="AY1132" s="26">
        <f t="shared" si="192"/>
        <v>8.7272727272727263E-4</v>
      </c>
      <c r="AZ1132">
        <v>-4.8000000000000001E-4</v>
      </c>
      <c r="BA1132" s="21" t="e">
        <f t="shared" si="193"/>
        <v>#VALUE!</v>
      </c>
      <c r="BB1132" t="s">
        <v>540</v>
      </c>
      <c r="BC1132" t="s">
        <v>541</v>
      </c>
      <c r="BD1132" s="21" t="e">
        <f t="shared" si="194"/>
        <v>#VALUE!</v>
      </c>
      <c r="BE1132">
        <v>0</v>
      </c>
      <c r="BF1132" s="21" t="e">
        <f t="shared" si="195"/>
        <v>#VALUE!</v>
      </c>
      <c r="BG1132">
        <v>30</v>
      </c>
      <c r="BH1132">
        <v>24.684799999999999</v>
      </c>
      <c r="BI1132" s="21">
        <f t="shared" si="196"/>
        <v>487.30392792325642</v>
      </c>
      <c r="BJ1132">
        <v>12029</v>
      </c>
      <c r="BK1132" t="s">
        <v>551</v>
      </c>
      <c r="BL1132" s="21" t="e">
        <f t="shared" si="197"/>
        <v>#VALUE!</v>
      </c>
      <c r="BN1132" s="28"/>
      <c r="BP1132" s="29"/>
      <c r="BR1132" s="30"/>
    </row>
    <row r="1133" spans="1:70" hidden="1" outlineLevel="2" collapsed="1" x14ac:dyDescent="0.35">
      <c r="A1133" t="s">
        <v>443</v>
      </c>
      <c r="B1133" t="s">
        <v>443</v>
      </c>
      <c r="C1133" t="b">
        <v>0</v>
      </c>
      <c r="D1133" t="s">
        <v>439</v>
      </c>
      <c r="E1133" t="s">
        <v>557</v>
      </c>
      <c r="F1133" t="s">
        <v>550</v>
      </c>
      <c r="G1133" t="s">
        <v>965</v>
      </c>
      <c r="H1133" t="s">
        <v>443</v>
      </c>
      <c r="I1133">
        <v>1</v>
      </c>
      <c r="J1133">
        <v>1</v>
      </c>
      <c r="K1133" t="s">
        <v>793</v>
      </c>
      <c r="L1133" t="s">
        <v>793</v>
      </c>
      <c r="M1133">
        <v>0</v>
      </c>
      <c r="N1133">
        <v>2</v>
      </c>
      <c r="O1133">
        <v>1</v>
      </c>
      <c r="P1133">
        <v>0</v>
      </c>
      <c r="Q1133">
        <v>1</v>
      </c>
      <c r="R1133">
        <v>1</v>
      </c>
      <c r="S1133">
        <v>871.37777000000006</v>
      </c>
      <c r="T1133">
        <v>1741.74827</v>
      </c>
      <c r="U1133">
        <v>1741.7484400000001</v>
      </c>
      <c r="V1133">
        <v>-0.1</v>
      </c>
      <c r="W1133">
        <v>-8.0000000000000007E-5</v>
      </c>
      <c r="X1133" t="s">
        <v>540</v>
      </c>
      <c r="Y1133" t="s">
        <v>541</v>
      </c>
      <c r="Z1133">
        <v>0</v>
      </c>
      <c r="AA1133">
        <v>30</v>
      </c>
      <c r="AB1133">
        <v>23.877700000000001</v>
      </c>
      <c r="AC1133">
        <v>10785</v>
      </c>
      <c r="AD1133" t="s">
        <v>554</v>
      </c>
      <c r="AE1133" t="s">
        <v>555</v>
      </c>
      <c r="AF1133" t="s">
        <v>443</v>
      </c>
      <c r="AG1133" t="s">
        <v>443</v>
      </c>
      <c r="AH1133">
        <v>66</v>
      </c>
      <c r="AI1133" t="b">
        <v>0</v>
      </c>
      <c r="AJ1133">
        <v>45</v>
      </c>
      <c r="AK1133">
        <v>27</v>
      </c>
      <c r="AL1133">
        <v>8.53694534038197E-7</v>
      </c>
      <c r="AM1133">
        <v>0</v>
      </c>
      <c r="AN1133">
        <v>6.6049999999999998E-3</v>
      </c>
      <c r="AO1133">
        <v>437050912</v>
      </c>
      <c r="AP1133">
        <v>22.74</v>
      </c>
      <c r="AQ1133" t="str">
        <f t="shared" si="190"/>
        <v>Mascot (A5)</v>
      </c>
      <c r="AT1133" t="str">
        <f t="shared" si="191"/>
        <v>Mascot (A5)</v>
      </c>
      <c r="AU1133" t="str">
        <f t="shared" si="198"/>
        <v>cot (A5)</v>
      </c>
      <c r="AV1133" t="str">
        <f t="shared" si="199"/>
        <v>ot (A5)</v>
      </c>
      <c r="AW1133" s="19" t="str">
        <f t="shared" si="200"/>
        <v>ot (A5)</v>
      </c>
      <c r="AX1133" s="25">
        <v>-0.1</v>
      </c>
      <c r="AY1133" s="26">
        <f t="shared" si="192"/>
        <v>8.0000000000000004E-4</v>
      </c>
      <c r="AZ1133">
        <v>-8.0000000000000007E-5</v>
      </c>
      <c r="BA1133" s="21" t="e">
        <f t="shared" si="193"/>
        <v>#VALUE!</v>
      </c>
      <c r="BB1133" t="s">
        <v>540</v>
      </c>
      <c r="BC1133" t="s">
        <v>541</v>
      </c>
      <c r="BD1133" s="21" t="e">
        <f t="shared" si="194"/>
        <v>#VALUE!</v>
      </c>
      <c r="BE1133">
        <v>0</v>
      </c>
      <c r="BF1133" s="21" t="e">
        <f t="shared" si="195"/>
        <v>#VALUE!</v>
      </c>
      <c r="BG1133">
        <v>30</v>
      </c>
      <c r="BH1133">
        <v>23.877700000000001</v>
      </c>
      <c r="BI1133" s="21">
        <f t="shared" si="196"/>
        <v>451.67666902591117</v>
      </c>
      <c r="BJ1133">
        <v>10785</v>
      </c>
      <c r="BK1133" t="s">
        <v>554</v>
      </c>
      <c r="BL1133" s="21" t="e">
        <f t="shared" si="197"/>
        <v>#VALUE!</v>
      </c>
      <c r="BN1133" s="28"/>
      <c r="BP1133" s="29"/>
      <c r="BR1133" s="30"/>
    </row>
    <row r="1134" spans="1:70" hidden="1" outlineLevel="2" collapsed="1" x14ac:dyDescent="0.35">
      <c r="A1134" t="s">
        <v>443</v>
      </c>
      <c r="B1134" t="s">
        <v>443</v>
      </c>
      <c r="C1134" t="b">
        <v>0</v>
      </c>
      <c r="D1134" t="s">
        <v>439</v>
      </c>
      <c r="E1134" t="s">
        <v>557</v>
      </c>
      <c r="F1134" t="s">
        <v>550</v>
      </c>
      <c r="G1134" t="s">
        <v>965</v>
      </c>
      <c r="H1134" t="s">
        <v>443</v>
      </c>
      <c r="I1134">
        <v>1</v>
      </c>
      <c r="J1134">
        <v>1</v>
      </c>
      <c r="K1134" t="s">
        <v>793</v>
      </c>
      <c r="L1134" t="s">
        <v>793</v>
      </c>
      <c r="M1134">
        <v>0</v>
      </c>
      <c r="N1134">
        <v>2</v>
      </c>
      <c r="O1134">
        <v>1</v>
      </c>
      <c r="P1134">
        <v>0</v>
      </c>
      <c r="Q1134">
        <v>1</v>
      </c>
      <c r="R1134">
        <v>1</v>
      </c>
      <c r="S1134">
        <v>871.37891000000002</v>
      </c>
      <c r="T1134">
        <v>1741.75054</v>
      </c>
      <c r="U1134">
        <v>1741.7484400000001</v>
      </c>
      <c r="V1134">
        <v>1.21</v>
      </c>
      <c r="W1134">
        <v>1.0499999999999999E-3</v>
      </c>
      <c r="X1134" t="s">
        <v>540</v>
      </c>
      <c r="Y1134" t="s">
        <v>541</v>
      </c>
      <c r="Z1134">
        <v>0</v>
      </c>
      <c r="AA1134">
        <v>30</v>
      </c>
      <c r="AB1134">
        <v>23.113199999999999</v>
      </c>
      <c r="AC1134">
        <v>10213</v>
      </c>
      <c r="AD1134" t="s">
        <v>568</v>
      </c>
      <c r="AE1134" t="s">
        <v>569</v>
      </c>
      <c r="AF1134" t="s">
        <v>443</v>
      </c>
      <c r="AG1134" t="s">
        <v>443</v>
      </c>
      <c r="AH1134">
        <v>65</v>
      </c>
      <c r="AI1134" t="b">
        <v>0</v>
      </c>
      <c r="AJ1134">
        <v>46</v>
      </c>
      <c r="AK1134">
        <v>28</v>
      </c>
      <c r="AL1134">
        <v>1.4062032479776899E-6</v>
      </c>
      <c r="AM1134">
        <v>0</v>
      </c>
      <c r="AN1134">
        <v>6.6309999999999997E-3</v>
      </c>
      <c r="AO1134">
        <v>176816928</v>
      </c>
      <c r="AP1134">
        <v>22.73</v>
      </c>
      <c r="AQ1134" t="str">
        <f t="shared" si="190"/>
        <v>Mascot (A5)</v>
      </c>
      <c r="AT1134" t="str">
        <f t="shared" si="191"/>
        <v>Mascot (A5)</v>
      </c>
      <c r="AU1134" t="str">
        <f t="shared" si="198"/>
        <v>cot (A5)</v>
      </c>
      <c r="AV1134" t="str">
        <f t="shared" si="199"/>
        <v>ot (A5)</v>
      </c>
      <c r="AW1134" s="19" t="str">
        <f t="shared" si="200"/>
        <v>ot (A5)</v>
      </c>
      <c r="AX1134" s="25">
        <v>1.21</v>
      </c>
      <c r="AY1134" s="26">
        <f t="shared" si="192"/>
        <v>8.677685950413223E-4</v>
      </c>
      <c r="AZ1134">
        <v>1.0499999999999999E-3</v>
      </c>
      <c r="BA1134" s="21" t="e">
        <f t="shared" si="193"/>
        <v>#VALUE!</v>
      </c>
      <c r="BB1134" t="s">
        <v>540</v>
      </c>
      <c r="BC1134" t="s">
        <v>541</v>
      </c>
      <c r="BD1134" s="21" t="e">
        <f t="shared" si="194"/>
        <v>#VALUE!</v>
      </c>
      <c r="BE1134">
        <v>0</v>
      </c>
      <c r="BF1134" s="21" t="e">
        <f t="shared" si="195"/>
        <v>#VALUE!</v>
      </c>
      <c r="BG1134">
        <v>30</v>
      </c>
      <c r="BH1134">
        <v>23.113199999999999</v>
      </c>
      <c r="BI1134" s="21">
        <f t="shared" si="196"/>
        <v>441.86871571223372</v>
      </c>
      <c r="BJ1134">
        <v>10213</v>
      </c>
      <c r="BK1134" t="s">
        <v>568</v>
      </c>
      <c r="BL1134" s="21" t="e">
        <f t="shared" si="197"/>
        <v>#VALUE!</v>
      </c>
      <c r="BN1134" s="28"/>
      <c r="BP1134" s="29"/>
      <c r="BR1134" s="30"/>
    </row>
    <row r="1135" spans="1:70" hidden="1" outlineLevel="2" collapsed="1" x14ac:dyDescent="0.35">
      <c r="A1135" t="s">
        <v>443</v>
      </c>
      <c r="B1135" t="s">
        <v>443</v>
      </c>
      <c r="C1135" t="b">
        <v>0</v>
      </c>
      <c r="D1135" t="s">
        <v>439</v>
      </c>
      <c r="E1135" t="s">
        <v>557</v>
      </c>
      <c r="F1135" t="s">
        <v>550</v>
      </c>
      <c r="G1135" t="s">
        <v>965</v>
      </c>
      <c r="H1135" t="s">
        <v>443</v>
      </c>
      <c r="I1135">
        <v>1</v>
      </c>
      <c r="J1135">
        <v>1</v>
      </c>
      <c r="K1135" t="s">
        <v>793</v>
      </c>
      <c r="L1135" t="s">
        <v>793</v>
      </c>
      <c r="M1135">
        <v>0</v>
      </c>
      <c r="N1135">
        <v>2</v>
      </c>
      <c r="O1135">
        <v>1</v>
      </c>
      <c r="P1135">
        <v>0</v>
      </c>
      <c r="Q1135">
        <v>1</v>
      </c>
      <c r="R1135">
        <v>1</v>
      </c>
      <c r="S1135">
        <v>871.37842000000001</v>
      </c>
      <c r="T1135">
        <v>1741.74956</v>
      </c>
      <c r="U1135">
        <v>1741.7484400000001</v>
      </c>
      <c r="V1135">
        <v>0.64</v>
      </c>
      <c r="W1135">
        <v>5.5999999999999995E-4</v>
      </c>
      <c r="X1135" t="s">
        <v>540</v>
      </c>
      <c r="Y1135" t="s">
        <v>541</v>
      </c>
      <c r="Z1135">
        <v>0</v>
      </c>
      <c r="AA1135">
        <v>30</v>
      </c>
      <c r="AB1135">
        <v>22.5123</v>
      </c>
      <c r="AC1135">
        <v>9988</v>
      </c>
      <c r="AD1135" t="s">
        <v>542</v>
      </c>
      <c r="AE1135" t="s">
        <v>543</v>
      </c>
      <c r="AF1135" t="s">
        <v>443</v>
      </c>
      <c r="AG1135" t="s">
        <v>443</v>
      </c>
      <c r="AH1135">
        <v>64</v>
      </c>
      <c r="AI1135" t="b">
        <v>0</v>
      </c>
      <c r="AJ1135">
        <v>45</v>
      </c>
      <c r="AK1135">
        <v>28</v>
      </c>
      <c r="AL1135">
        <v>1.7039652335961099E-6</v>
      </c>
      <c r="AM1135">
        <v>0</v>
      </c>
      <c r="AN1135">
        <v>7.6530000000000001E-3</v>
      </c>
      <c r="AO1135">
        <v>517363840</v>
      </c>
      <c r="AP1135">
        <v>22.69</v>
      </c>
      <c r="AQ1135" t="str">
        <f t="shared" si="190"/>
        <v>Mascot (A5)</v>
      </c>
      <c r="AT1135" t="str">
        <f t="shared" si="191"/>
        <v>Mascot (A5)</v>
      </c>
      <c r="AU1135" t="str">
        <f t="shared" si="198"/>
        <v>cot (A5)</v>
      </c>
      <c r="AV1135" t="str">
        <f t="shared" si="199"/>
        <v>ot (A5)</v>
      </c>
      <c r="AW1135" s="19" t="str">
        <f t="shared" si="200"/>
        <v>ot (A5)</v>
      </c>
      <c r="AX1135" s="25">
        <v>0.64</v>
      </c>
      <c r="AY1135" s="26">
        <f t="shared" si="192"/>
        <v>8.7499999999999991E-4</v>
      </c>
      <c r="AZ1135">
        <v>5.5999999999999995E-4</v>
      </c>
      <c r="BA1135" s="21" t="e">
        <f t="shared" si="193"/>
        <v>#VALUE!</v>
      </c>
      <c r="BB1135" t="s">
        <v>540</v>
      </c>
      <c r="BC1135" t="s">
        <v>541</v>
      </c>
      <c r="BD1135" s="21" t="e">
        <f t="shared" si="194"/>
        <v>#VALUE!</v>
      </c>
      <c r="BE1135">
        <v>0</v>
      </c>
      <c r="BF1135" s="21" t="e">
        <f t="shared" si="195"/>
        <v>#VALUE!</v>
      </c>
      <c r="BG1135">
        <v>30</v>
      </c>
      <c r="BH1135">
        <v>22.5123</v>
      </c>
      <c r="BI1135" s="21">
        <f t="shared" si="196"/>
        <v>443.66857229159172</v>
      </c>
      <c r="BJ1135">
        <v>9988</v>
      </c>
      <c r="BK1135" t="s">
        <v>542</v>
      </c>
      <c r="BL1135" s="21" t="e">
        <f t="shared" si="197"/>
        <v>#VALUE!</v>
      </c>
      <c r="BN1135" s="28"/>
      <c r="BP1135" s="29"/>
      <c r="BR1135" s="30"/>
    </row>
    <row r="1136" spans="1:70" hidden="1" outlineLevel="2" collapsed="1" x14ac:dyDescent="0.35">
      <c r="A1136" t="s">
        <v>443</v>
      </c>
      <c r="B1136" t="s">
        <v>443</v>
      </c>
      <c r="C1136" t="b">
        <v>0</v>
      </c>
      <c r="D1136" t="s">
        <v>439</v>
      </c>
      <c r="E1136" t="s">
        <v>557</v>
      </c>
      <c r="F1136" t="s">
        <v>539</v>
      </c>
      <c r="G1136" t="s">
        <v>965</v>
      </c>
      <c r="H1136" t="s">
        <v>443</v>
      </c>
      <c r="I1136">
        <v>1</v>
      </c>
      <c r="J1136">
        <v>1</v>
      </c>
      <c r="K1136" t="s">
        <v>793</v>
      </c>
      <c r="L1136" t="s">
        <v>793</v>
      </c>
      <c r="M1136">
        <v>0</v>
      </c>
      <c r="N1136">
        <v>2</v>
      </c>
      <c r="O1136">
        <v>1</v>
      </c>
      <c r="P1136">
        <v>0</v>
      </c>
      <c r="Q1136">
        <v>1</v>
      </c>
      <c r="R1136">
        <v>1</v>
      </c>
      <c r="S1136">
        <v>871.37918000000002</v>
      </c>
      <c r="T1136">
        <v>1741.75108</v>
      </c>
      <c r="U1136">
        <v>1741.7484400000001</v>
      </c>
      <c r="V1136">
        <v>1.51</v>
      </c>
      <c r="W1136">
        <v>1.32E-3</v>
      </c>
      <c r="X1136" t="s">
        <v>540</v>
      </c>
      <c r="Y1136" t="s">
        <v>541</v>
      </c>
      <c r="Z1136">
        <v>18.76483</v>
      </c>
      <c r="AA1136">
        <v>30</v>
      </c>
      <c r="AB1136">
        <v>28.016999999999999</v>
      </c>
      <c r="AC1136">
        <v>14673</v>
      </c>
      <c r="AD1136" t="s">
        <v>563</v>
      </c>
      <c r="AE1136" t="s">
        <v>564</v>
      </c>
      <c r="AF1136" t="s">
        <v>443</v>
      </c>
      <c r="AG1136" t="s">
        <v>443</v>
      </c>
      <c r="AH1136">
        <v>60</v>
      </c>
      <c r="AI1136" t="b">
        <v>0</v>
      </c>
      <c r="AJ1136">
        <v>46</v>
      </c>
      <c r="AK1136">
        <v>28</v>
      </c>
      <c r="AL1136">
        <v>4.4105145279545598E-6</v>
      </c>
      <c r="AM1136">
        <v>0</v>
      </c>
      <c r="AN1136">
        <v>2.0979999999999999E-2</v>
      </c>
      <c r="AO1136" t="s">
        <v>443</v>
      </c>
      <c r="AP1136" t="s">
        <v>443</v>
      </c>
      <c r="AQ1136" t="str">
        <f t="shared" si="190"/>
        <v>Mascot (A5)</v>
      </c>
      <c r="AT1136" t="str">
        <f t="shared" si="191"/>
        <v>Mascot (A5)</v>
      </c>
      <c r="AU1136" t="str">
        <f t="shared" si="198"/>
        <v>cot (A5)</v>
      </c>
      <c r="AV1136" t="str">
        <f t="shared" si="199"/>
        <v>ot (A5)</v>
      </c>
      <c r="AW1136" s="19" t="str">
        <f t="shared" si="200"/>
        <v>ot (A5)</v>
      </c>
      <c r="AX1136" s="25">
        <v>1.51</v>
      </c>
      <c r="AY1136" s="26">
        <f t="shared" si="192"/>
        <v>8.7417218543046362E-4</v>
      </c>
      <c r="AZ1136">
        <v>1.32E-3</v>
      </c>
      <c r="BA1136" s="21" t="e">
        <f t="shared" si="193"/>
        <v>#VALUE!</v>
      </c>
      <c r="BB1136" t="s">
        <v>540</v>
      </c>
      <c r="BC1136" t="s">
        <v>541</v>
      </c>
      <c r="BD1136" s="21" t="e">
        <f t="shared" si="194"/>
        <v>#VALUE!</v>
      </c>
      <c r="BE1136">
        <v>18.76483</v>
      </c>
      <c r="BF1136" s="21" t="e">
        <f t="shared" si="195"/>
        <v>#VALUE!</v>
      </c>
      <c r="BG1136">
        <v>30</v>
      </c>
      <c r="BH1136">
        <v>28.016999999999999</v>
      </c>
      <c r="BI1136" s="21">
        <f t="shared" si="196"/>
        <v>523.7177427990149</v>
      </c>
      <c r="BJ1136">
        <v>14673</v>
      </c>
      <c r="BK1136" t="s">
        <v>563</v>
      </c>
      <c r="BL1136" s="21" t="e">
        <f t="shared" si="197"/>
        <v>#VALUE!</v>
      </c>
      <c r="BN1136" s="28"/>
      <c r="BP1136" s="29"/>
      <c r="BR1136" s="30"/>
    </row>
    <row r="1137" spans="1:70" hidden="1" outlineLevel="2" collapsed="1" x14ac:dyDescent="0.35">
      <c r="A1137" t="s">
        <v>443</v>
      </c>
      <c r="B1137" t="s">
        <v>443</v>
      </c>
      <c r="C1137" t="b">
        <v>0</v>
      </c>
      <c r="D1137" t="s">
        <v>439</v>
      </c>
      <c r="E1137" t="s">
        <v>557</v>
      </c>
      <c r="F1137" t="s">
        <v>539</v>
      </c>
      <c r="G1137" t="s">
        <v>965</v>
      </c>
      <c r="H1137" t="s">
        <v>443</v>
      </c>
      <c r="I1137">
        <v>1</v>
      </c>
      <c r="J1137">
        <v>1</v>
      </c>
      <c r="K1137" t="s">
        <v>793</v>
      </c>
      <c r="L1137" t="s">
        <v>793</v>
      </c>
      <c r="M1137">
        <v>0</v>
      </c>
      <c r="N1137">
        <v>2</v>
      </c>
      <c r="O1137">
        <v>1</v>
      </c>
      <c r="P1137">
        <v>0</v>
      </c>
      <c r="Q1137">
        <v>1</v>
      </c>
      <c r="R1137">
        <v>1</v>
      </c>
      <c r="S1137">
        <v>871.37798999999995</v>
      </c>
      <c r="T1137">
        <v>1741.7487000000001</v>
      </c>
      <c r="U1137">
        <v>1741.7484400000001</v>
      </c>
      <c r="V1137">
        <v>0.15</v>
      </c>
      <c r="W1137">
        <v>1.2999999999999999E-4</v>
      </c>
      <c r="X1137" t="s">
        <v>540</v>
      </c>
      <c r="Y1137" t="s">
        <v>541</v>
      </c>
      <c r="Z1137">
        <v>0</v>
      </c>
      <c r="AA1137">
        <v>30</v>
      </c>
      <c r="AB1137">
        <v>24.558499999999999</v>
      </c>
      <c r="AC1137">
        <v>11320</v>
      </c>
      <c r="AD1137" t="s">
        <v>554</v>
      </c>
      <c r="AE1137" t="s">
        <v>555</v>
      </c>
      <c r="AF1137" t="s">
        <v>443</v>
      </c>
      <c r="AG1137" t="s">
        <v>443</v>
      </c>
      <c r="AH1137">
        <v>79</v>
      </c>
      <c r="AI1137" t="b">
        <v>0</v>
      </c>
      <c r="AJ1137">
        <v>45</v>
      </c>
      <c r="AK1137">
        <v>27</v>
      </c>
      <c r="AL1137">
        <v>5.0037184465017203E-8</v>
      </c>
      <c r="AM1137">
        <v>4.7919999999999999E-4</v>
      </c>
      <c r="AN1137">
        <v>3.0870000000000002E-2</v>
      </c>
      <c r="AO1137">
        <v>20659492</v>
      </c>
      <c r="AP1137">
        <v>24.18</v>
      </c>
      <c r="AQ1137" t="str">
        <f t="shared" si="190"/>
        <v>Mascot (A5)</v>
      </c>
      <c r="AT1137" t="str">
        <f t="shared" si="191"/>
        <v>Mascot (A5)</v>
      </c>
      <c r="AU1137" t="str">
        <f t="shared" si="198"/>
        <v>cot (A5)</v>
      </c>
      <c r="AV1137" t="str">
        <f t="shared" si="199"/>
        <v>ot (A5)</v>
      </c>
      <c r="AW1137" s="19" t="str">
        <f t="shared" si="200"/>
        <v>ot (A5)</v>
      </c>
      <c r="AX1137" s="25">
        <v>0.15</v>
      </c>
      <c r="AY1137" s="26">
        <f t="shared" si="192"/>
        <v>8.6666666666666663E-4</v>
      </c>
      <c r="AZ1137">
        <v>1.2999999999999999E-4</v>
      </c>
      <c r="BA1137" s="21" t="e">
        <f t="shared" si="193"/>
        <v>#VALUE!</v>
      </c>
      <c r="BB1137" t="s">
        <v>540</v>
      </c>
      <c r="BC1137" t="s">
        <v>541</v>
      </c>
      <c r="BD1137" s="21" t="e">
        <f t="shared" si="194"/>
        <v>#VALUE!</v>
      </c>
      <c r="BE1137">
        <v>0</v>
      </c>
      <c r="BF1137" s="21" t="e">
        <f t="shared" si="195"/>
        <v>#VALUE!</v>
      </c>
      <c r="BG1137">
        <v>30</v>
      </c>
      <c r="BH1137">
        <v>24.558499999999999</v>
      </c>
      <c r="BI1137" s="21">
        <f t="shared" si="196"/>
        <v>460.94020400268749</v>
      </c>
      <c r="BJ1137">
        <v>11320</v>
      </c>
      <c r="BK1137" t="s">
        <v>554</v>
      </c>
      <c r="BL1137" s="21" t="e">
        <f t="shared" si="197"/>
        <v>#VALUE!</v>
      </c>
      <c r="BN1137" s="28"/>
      <c r="BP1137" s="29"/>
      <c r="BR1137" s="30"/>
    </row>
    <row r="1138" spans="1:70" hidden="1" outlineLevel="2" collapsed="1" x14ac:dyDescent="0.35">
      <c r="A1138" t="s">
        <v>443</v>
      </c>
      <c r="B1138" t="s">
        <v>443</v>
      </c>
      <c r="C1138" t="b">
        <v>0</v>
      </c>
      <c r="D1138" t="s">
        <v>439</v>
      </c>
      <c r="E1138" t="s">
        <v>557</v>
      </c>
      <c r="F1138" t="s">
        <v>539</v>
      </c>
      <c r="G1138" t="s">
        <v>965</v>
      </c>
      <c r="H1138" t="s">
        <v>443</v>
      </c>
      <c r="I1138">
        <v>1</v>
      </c>
      <c r="J1138">
        <v>1</v>
      </c>
      <c r="K1138" t="s">
        <v>793</v>
      </c>
      <c r="L1138" t="s">
        <v>793</v>
      </c>
      <c r="M1138">
        <v>0</v>
      </c>
      <c r="N1138">
        <v>2</v>
      </c>
      <c r="O1138">
        <v>1</v>
      </c>
      <c r="P1138">
        <v>0</v>
      </c>
      <c r="Q1138">
        <v>1</v>
      </c>
      <c r="R1138">
        <v>1</v>
      </c>
      <c r="S1138">
        <v>871.37823000000003</v>
      </c>
      <c r="T1138">
        <v>1741.74918</v>
      </c>
      <c r="U1138">
        <v>1741.7484400000001</v>
      </c>
      <c r="V1138">
        <v>0.42</v>
      </c>
      <c r="W1138">
        <v>3.6999999999999999E-4</v>
      </c>
      <c r="X1138" t="s">
        <v>540</v>
      </c>
      <c r="Y1138" t="s">
        <v>541</v>
      </c>
      <c r="Z1138">
        <v>0</v>
      </c>
      <c r="AA1138">
        <v>30</v>
      </c>
      <c r="AB1138">
        <v>29.355</v>
      </c>
      <c r="AC1138">
        <v>15821</v>
      </c>
      <c r="AD1138" t="s">
        <v>563</v>
      </c>
      <c r="AE1138" t="s">
        <v>564</v>
      </c>
      <c r="AF1138" t="s">
        <v>443</v>
      </c>
      <c r="AG1138" t="s">
        <v>443</v>
      </c>
      <c r="AH1138">
        <v>51</v>
      </c>
      <c r="AI1138" t="b">
        <v>0</v>
      </c>
      <c r="AJ1138">
        <v>45</v>
      </c>
      <c r="AK1138">
        <v>27</v>
      </c>
      <c r="AL1138">
        <v>2.76556325723993E-5</v>
      </c>
      <c r="AM1138">
        <v>4.7919999999999999E-4</v>
      </c>
      <c r="AN1138">
        <v>3.1419999999999997E-2</v>
      </c>
      <c r="AO1138" t="s">
        <v>443</v>
      </c>
      <c r="AP1138" t="s">
        <v>443</v>
      </c>
      <c r="AQ1138" t="str">
        <f t="shared" si="190"/>
        <v>Mascot (A5)</v>
      </c>
      <c r="AT1138" t="str">
        <f t="shared" si="191"/>
        <v>Mascot (A5)</v>
      </c>
      <c r="AU1138" t="str">
        <f t="shared" si="198"/>
        <v>cot (A5)</v>
      </c>
      <c r="AV1138" t="str">
        <f t="shared" si="199"/>
        <v>ot (A5)</v>
      </c>
      <c r="AW1138" s="19" t="str">
        <f t="shared" si="200"/>
        <v>ot (A5)</v>
      </c>
      <c r="AX1138" s="25">
        <v>0.42</v>
      </c>
      <c r="AY1138" s="26">
        <f t="shared" si="192"/>
        <v>8.8095238095238092E-4</v>
      </c>
      <c r="AZ1138">
        <v>3.6999999999999999E-4</v>
      </c>
      <c r="BA1138" s="21" t="e">
        <f t="shared" si="193"/>
        <v>#VALUE!</v>
      </c>
      <c r="BB1138" t="s">
        <v>540</v>
      </c>
      <c r="BC1138" t="s">
        <v>541</v>
      </c>
      <c r="BD1138" s="21" t="e">
        <f t="shared" si="194"/>
        <v>#VALUE!</v>
      </c>
      <c r="BE1138">
        <v>0</v>
      </c>
      <c r="BF1138" s="21" t="e">
        <f t="shared" si="195"/>
        <v>#VALUE!</v>
      </c>
      <c r="BG1138">
        <v>30</v>
      </c>
      <c r="BH1138">
        <v>29.355</v>
      </c>
      <c r="BI1138" s="21">
        <f t="shared" si="196"/>
        <v>538.95418157043093</v>
      </c>
      <c r="BJ1138">
        <v>15821</v>
      </c>
      <c r="BK1138" t="s">
        <v>563</v>
      </c>
      <c r="BL1138" s="21" t="e">
        <f t="shared" si="197"/>
        <v>#VALUE!</v>
      </c>
      <c r="BN1138" s="28"/>
      <c r="BP1138" s="29"/>
      <c r="BR1138" s="30"/>
    </row>
    <row r="1139" spans="1:70" hidden="1" outlineLevel="2" collapsed="1" x14ac:dyDescent="0.35">
      <c r="A1139" t="s">
        <v>443</v>
      </c>
      <c r="B1139" t="s">
        <v>443</v>
      </c>
      <c r="C1139" t="b">
        <v>0</v>
      </c>
      <c r="D1139" t="s">
        <v>439</v>
      </c>
      <c r="E1139" t="s">
        <v>557</v>
      </c>
      <c r="F1139" t="s">
        <v>539</v>
      </c>
      <c r="G1139" t="s">
        <v>965</v>
      </c>
      <c r="H1139" t="s">
        <v>443</v>
      </c>
      <c r="I1139">
        <v>1</v>
      </c>
      <c r="J1139">
        <v>1</v>
      </c>
      <c r="K1139" t="s">
        <v>793</v>
      </c>
      <c r="L1139" t="s">
        <v>793</v>
      </c>
      <c r="M1139">
        <v>0</v>
      </c>
      <c r="N1139">
        <v>2</v>
      </c>
      <c r="O1139">
        <v>1</v>
      </c>
      <c r="P1139">
        <v>0</v>
      </c>
      <c r="Q1139">
        <v>1</v>
      </c>
      <c r="R1139">
        <v>1</v>
      </c>
      <c r="S1139">
        <v>871.37698999999998</v>
      </c>
      <c r="T1139">
        <v>1741.7466999999999</v>
      </c>
      <c r="U1139">
        <v>1741.7484400000001</v>
      </c>
      <c r="V1139">
        <v>-1</v>
      </c>
      <c r="W1139">
        <v>-8.7000000000000001E-4</v>
      </c>
      <c r="X1139" t="s">
        <v>540</v>
      </c>
      <c r="Y1139" t="s">
        <v>541</v>
      </c>
      <c r="Z1139">
        <v>0</v>
      </c>
      <c r="AA1139">
        <v>35.353999999999999</v>
      </c>
      <c r="AB1139">
        <v>32.013300000000001</v>
      </c>
      <c r="AC1139">
        <v>18017</v>
      </c>
      <c r="AD1139" t="s">
        <v>563</v>
      </c>
      <c r="AE1139" t="s">
        <v>564</v>
      </c>
      <c r="AF1139" t="s">
        <v>443</v>
      </c>
      <c r="AG1139" t="s">
        <v>443</v>
      </c>
      <c r="AH1139">
        <v>59</v>
      </c>
      <c r="AI1139" t="b">
        <v>0</v>
      </c>
      <c r="AJ1139">
        <v>45</v>
      </c>
      <c r="AK1139">
        <v>27</v>
      </c>
      <c r="AL1139">
        <v>4.8674612274994103E-6</v>
      </c>
      <c r="AM1139">
        <v>1.748E-3</v>
      </c>
      <c r="AN1139">
        <v>4.6260000000000003E-2</v>
      </c>
      <c r="AO1139" t="s">
        <v>443</v>
      </c>
      <c r="AP1139" t="s">
        <v>443</v>
      </c>
      <c r="AQ1139" t="str">
        <f t="shared" si="190"/>
        <v>Mascot (A5)</v>
      </c>
      <c r="AT1139" t="str">
        <f t="shared" si="191"/>
        <v>Mascot (A5)</v>
      </c>
      <c r="AU1139" t="str">
        <f t="shared" si="198"/>
        <v>cot (A5)</v>
      </c>
      <c r="AV1139" t="str">
        <f t="shared" si="199"/>
        <v>ot (A5)</v>
      </c>
      <c r="AW1139" s="19" t="str">
        <f t="shared" si="200"/>
        <v>ot (A5)</v>
      </c>
      <c r="AX1139" s="25">
        <v>-1</v>
      </c>
      <c r="AY1139" s="26">
        <f t="shared" si="192"/>
        <v>8.7000000000000001E-4</v>
      </c>
      <c r="AZ1139">
        <v>-8.7000000000000001E-4</v>
      </c>
      <c r="BA1139" s="21" t="e">
        <f t="shared" si="193"/>
        <v>#VALUE!</v>
      </c>
      <c r="BB1139" t="s">
        <v>540</v>
      </c>
      <c r="BC1139" t="s">
        <v>541</v>
      </c>
      <c r="BD1139" s="21" t="e">
        <f t="shared" si="194"/>
        <v>#VALUE!</v>
      </c>
      <c r="BE1139">
        <v>0</v>
      </c>
      <c r="BF1139" s="21" t="e">
        <f t="shared" si="195"/>
        <v>#VALUE!</v>
      </c>
      <c r="BG1139">
        <v>35.353999999999999</v>
      </c>
      <c r="BH1139">
        <v>32.013300000000001</v>
      </c>
      <c r="BI1139" s="21">
        <f t="shared" si="196"/>
        <v>562.79733735666116</v>
      </c>
      <c r="BJ1139">
        <v>18017</v>
      </c>
      <c r="BK1139" t="s">
        <v>563</v>
      </c>
      <c r="BL1139" s="21" t="e">
        <f t="shared" si="197"/>
        <v>#VALUE!</v>
      </c>
      <c r="BN1139" s="28"/>
      <c r="BP1139" s="29"/>
      <c r="BR1139" s="30"/>
    </row>
    <row r="1140" spans="1:70" hidden="1" outlineLevel="2" collapsed="1" x14ac:dyDescent="0.35">
      <c r="A1140" t="s">
        <v>443</v>
      </c>
      <c r="B1140" t="s">
        <v>443</v>
      </c>
      <c r="C1140" t="b">
        <v>0</v>
      </c>
      <c r="D1140" t="s">
        <v>439</v>
      </c>
      <c r="E1140" t="s">
        <v>557</v>
      </c>
      <c r="F1140" t="s">
        <v>539</v>
      </c>
      <c r="G1140" t="s">
        <v>965</v>
      </c>
      <c r="H1140" t="s">
        <v>443</v>
      </c>
      <c r="I1140">
        <v>1</v>
      </c>
      <c r="J1140">
        <v>1</v>
      </c>
      <c r="K1140" t="s">
        <v>793</v>
      </c>
      <c r="L1140" t="s">
        <v>793</v>
      </c>
      <c r="M1140">
        <v>0</v>
      </c>
      <c r="N1140">
        <v>2</v>
      </c>
      <c r="O1140">
        <v>1</v>
      </c>
      <c r="P1140">
        <v>0</v>
      </c>
      <c r="Q1140">
        <v>1</v>
      </c>
      <c r="R1140">
        <v>1</v>
      </c>
      <c r="S1140">
        <v>871.37751000000003</v>
      </c>
      <c r="T1140">
        <v>1741.74775</v>
      </c>
      <c r="U1140">
        <v>1741.7484400000001</v>
      </c>
      <c r="V1140">
        <v>-0.4</v>
      </c>
      <c r="W1140">
        <v>-3.5E-4</v>
      </c>
      <c r="X1140" t="s">
        <v>540</v>
      </c>
      <c r="Y1140" t="s">
        <v>541</v>
      </c>
      <c r="Z1140">
        <v>0</v>
      </c>
      <c r="AA1140">
        <v>30</v>
      </c>
      <c r="AB1140">
        <v>23.183700000000002</v>
      </c>
      <c r="AC1140">
        <v>10119</v>
      </c>
      <c r="AD1140" t="s">
        <v>577</v>
      </c>
      <c r="AE1140" t="s">
        <v>578</v>
      </c>
      <c r="AF1140" t="s">
        <v>443</v>
      </c>
      <c r="AG1140" t="s">
        <v>443</v>
      </c>
      <c r="AH1140">
        <v>51</v>
      </c>
      <c r="AI1140" t="b">
        <v>0</v>
      </c>
      <c r="AJ1140">
        <v>45</v>
      </c>
      <c r="AK1140">
        <v>27</v>
      </c>
      <c r="AL1140">
        <v>2.68721553027624E-5</v>
      </c>
      <c r="AM1140">
        <v>3.405E-3</v>
      </c>
      <c r="AN1140">
        <v>6.6689999999999999E-2</v>
      </c>
      <c r="AO1140">
        <v>128431336</v>
      </c>
      <c r="AP1140">
        <v>22.78</v>
      </c>
      <c r="AQ1140" t="str">
        <f t="shared" si="190"/>
        <v>Mascot (A5)</v>
      </c>
      <c r="AT1140" t="str">
        <f t="shared" si="191"/>
        <v>Mascot (A5)</v>
      </c>
      <c r="AU1140" t="str">
        <f t="shared" si="198"/>
        <v>cot (A5)</v>
      </c>
      <c r="AV1140" t="str">
        <f t="shared" si="199"/>
        <v>ot (A5)</v>
      </c>
      <c r="AW1140" s="19" t="str">
        <f t="shared" si="200"/>
        <v>ot (A5)</v>
      </c>
      <c r="AX1140" s="25">
        <v>-0.4</v>
      </c>
      <c r="AY1140" s="26">
        <f t="shared" si="192"/>
        <v>8.7499999999999991E-4</v>
      </c>
      <c r="AZ1140">
        <v>-3.5E-4</v>
      </c>
      <c r="BA1140" s="21" t="e">
        <f t="shared" si="193"/>
        <v>#VALUE!</v>
      </c>
      <c r="BB1140" t="s">
        <v>540</v>
      </c>
      <c r="BC1140" t="s">
        <v>541</v>
      </c>
      <c r="BD1140" s="21" t="e">
        <f t="shared" si="194"/>
        <v>#VALUE!</v>
      </c>
      <c r="BE1140">
        <v>0</v>
      </c>
      <c r="BF1140" s="21" t="e">
        <f t="shared" si="195"/>
        <v>#VALUE!</v>
      </c>
      <c r="BG1140">
        <v>30</v>
      </c>
      <c r="BH1140">
        <v>23.183700000000002</v>
      </c>
      <c r="BI1140" s="21">
        <f t="shared" si="196"/>
        <v>436.47045122219487</v>
      </c>
      <c r="BJ1140">
        <v>10119</v>
      </c>
      <c r="BK1140" t="s">
        <v>577</v>
      </c>
      <c r="BL1140" s="21" t="e">
        <f t="shared" si="197"/>
        <v>#VALUE!</v>
      </c>
      <c r="BN1140" s="28"/>
      <c r="BP1140" s="29"/>
      <c r="BR1140" s="30"/>
    </row>
    <row r="1141" spans="1:70" hidden="1" outlineLevel="2" collapsed="1" x14ac:dyDescent="0.35">
      <c r="A1141" t="s">
        <v>443</v>
      </c>
      <c r="B1141" t="s">
        <v>443</v>
      </c>
      <c r="C1141" t="b">
        <v>0</v>
      </c>
      <c r="D1141" t="s">
        <v>439</v>
      </c>
      <c r="E1141" t="s">
        <v>557</v>
      </c>
      <c r="F1141" t="s">
        <v>539</v>
      </c>
      <c r="G1141" t="s">
        <v>965</v>
      </c>
      <c r="H1141" t="s">
        <v>443</v>
      </c>
      <c r="I1141">
        <v>1</v>
      </c>
      <c r="J1141">
        <v>1</v>
      </c>
      <c r="K1141" t="s">
        <v>793</v>
      </c>
      <c r="L1141" t="s">
        <v>793</v>
      </c>
      <c r="M1141">
        <v>0</v>
      </c>
      <c r="N1141">
        <v>2</v>
      </c>
      <c r="O1141">
        <v>1</v>
      </c>
      <c r="P1141">
        <v>0</v>
      </c>
      <c r="Q1141">
        <v>1</v>
      </c>
      <c r="R1141">
        <v>1</v>
      </c>
      <c r="S1141">
        <v>871.37811999999997</v>
      </c>
      <c r="T1141">
        <v>1741.7489599999999</v>
      </c>
      <c r="U1141">
        <v>1741.7484400000001</v>
      </c>
      <c r="V1141">
        <v>0.28999999999999998</v>
      </c>
      <c r="W1141">
        <v>2.5999999999999998E-4</v>
      </c>
      <c r="X1141" t="s">
        <v>540</v>
      </c>
      <c r="Y1141" t="s">
        <v>541</v>
      </c>
      <c r="Z1141">
        <v>0</v>
      </c>
      <c r="AA1141">
        <v>30.638999999999999</v>
      </c>
      <c r="AB1141">
        <v>30.020499999999998</v>
      </c>
      <c r="AC1141">
        <v>16372</v>
      </c>
      <c r="AD1141" t="s">
        <v>563</v>
      </c>
      <c r="AE1141" t="s">
        <v>564</v>
      </c>
      <c r="AF1141" t="s">
        <v>443</v>
      </c>
      <c r="AG1141" t="s">
        <v>443</v>
      </c>
      <c r="AH1141">
        <v>54</v>
      </c>
      <c r="AI1141" t="b">
        <v>0</v>
      </c>
      <c r="AJ1141">
        <v>45</v>
      </c>
      <c r="AK1141">
        <v>27</v>
      </c>
      <c r="AL1141">
        <v>1.6473413378726099E-5</v>
      </c>
      <c r="AM1141">
        <v>4.5139999999999998E-3</v>
      </c>
      <c r="AN1141">
        <v>8.6209999999999995E-2</v>
      </c>
      <c r="AO1141" t="s">
        <v>443</v>
      </c>
      <c r="AP1141" t="s">
        <v>443</v>
      </c>
      <c r="AQ1141" t="str">
        <f t="shared" si="190"/>
        <v>Mascot (A5)</v>
      </c>
      <c r="AT1141" t="str">
        <f t="shared" si="191"/>
        <v>Mascot (A5)</v>
      </c>
      <c r="AU1141" t="str">
        <f t="shared" si="198"/>
        <v>cot (A5)</v>
      </c>
      <c r="AV1141" t="str">
        <f t="shared" si="199"/>
        <v>ot (A5)</v>
      </c>
      <c r="AW1141" s="19" t="str">
        <f t="shared" si="200"/>
        <v>ot (A5)</v>
      </c>
      <c r="AX1141" s="25">
        <v>0.28999999999999998</v>
      </c>
      <c r="AY1141" s="26">
        <f t="shared" si="192"/>
        <v>8.9655172413793103E-4</v>
      </c>
      <c r="AZ1141">
        <v>2.5999999999999998E-4</v>
      </c>
      <c r="BA1141" s="21" t="e">
        <f t="shared" si="193"/>
        <v>#VALUE!</v>
      </c>
      <c r="BB1141" t="s">
        <v>540</v>
      </c>
      <c r="BC1141" t="s">
        <v>541</v>
      </c>
      <c r="BD1141" s="21" t="e">
        <f t="shared" si="194"/>
        <v>#VALUE!</v>
      </c>
      <c r="BE1141">
        <v>0</v>
      </c>
      <c r="BF1141" s="21" t="e">
        <f t="shared" si="195"/>
        <v>#VALUE!</v>
      </c>
      <c r="BG1141">
        <v>30.638999999999999</v>
      </c>
      <c r="BH1141">
        <v>30.020499999999998</v>
      </c>
      <c r="BI1141" s="21">
        <f t="shared" si="196"/>
        <v>545.36067020869075</v>
      </c>
      <c r="BJ1141">
        <v>16372</v>
      </c>
      <c r="BK1141" t="s">
        <v>563</v>
      </c>
      <c r="BL1141" s="21" t="e">
        <f t="shared" si="197"/>
        <v>#VALUE!</v>
      </c>
      <c r="BN1141" s="28"/>
      <c r="BP1141" s="29"/>
      <c r="BR1141" s="30"/>
    </row>
    <row r="1142" spans="1:70" hidden="1" outlineLevel="2" collapsed="1" x14ac:dyDescent="0.35">
      <c r="A1142" t="s">
        <v>443</v>
      </c>
      <c r="B1142" t="s">
        <v>443</v>
      </c>
      <c r="C1142" t="b">
        <v>0</v>
      </c>
      <c r="D1142" t="s">
        <v>439</v>
      </c>
      <c r="E1142" t="s">
        <v>557</v>
      </c>
      <c r="F1142" t="s">
        <v>539</v>
      </c>
      <c r="G1142" t="s">
        <v>965</v>
      </c>
      <c r="H1142" t="s">
        <v>443</v>
      </c>
      <c r="I1142">
        <v>1</v>
      </c>
      <c r="J1142">
        <v>1</v>
      </c>
      <c r="K1142" t="s">
        <v>793</v>
      </c>
      <c r="L1142" t="s">
        <v>793</v>
      </c>
      <c r="M1142">
        <v>0</v>
      </c>
      <c r="N1142">
        <v>2</v>
      </c>
      <c r="O1142">
        <v>1</v>
      </c>
      <c r="P1142">
        <v>0</v>
      </c>
      <c r="Q1142">
        <v>1</v>
      </c>
      <c r="R1142">
        <v>1</v>
      </c>
      <c r="S1142">
        <v>871.37779</v>
      </c>
      <c r="T1142">
        <v>1741.7483</v>
      </c>
      <c r="U1142">
        <v>1741.7484400000001</v>
      </c>
      <c r="V1142">
        <v>-0.08</v>
      </c>
      <c r="W1142">
        <v>-6.9999999999999994E-5</v>
      </c>
      <c r="X1142" t="s">
        <v>540</v>
      </c>
      <c r="Y1142" t="s">
        <v>541</v>
      </c>
      <c r="Z1142">
        <v>0</v>
      </c>
      <c r="AA1142">
        <v>30</v>
      </c>
      <c r="AB1142">
        <v>28.688300000000002</v>
      </c>
      <c r="AC1142">
        <v>15260</v>
      </c>
      <c r="AD1142" t="s">
        <v>563</v>
      </c>
      <c r="AE1142" t="s">
        <v>564</v>
      </c>
      <c r="AF1142" t="s">
        <v>443</v>
      </c>
      <c r="AG1142" t="s">
        <v>443</v>
      </c>
      <c r="AH1142">
        <v>55</v>
      </c>
      <c r="AI1142" t="b">
        <v>0</v>
      </c>
      <c r="AJ1142">
        <v>45</v>
      </c>
      <c r="AK1142">
        <v>27</v>
      </c>
      <c r="AL1142">
        <v>1.15955903578717E-5</v>
      </c>
      <c r="AM1142">
        <v>6.4140000000000004E-3</v>
      </c>
      <c r="AN1142">
        <v>0.1086</v>
      </c>
      <c r="AO1142" t="s">
        <v>443</v>
      </c>
      <c r="AP1142" t="s">
        <v>443</v>
      </c>
      <c r="AQ1142" t="str">
        <f t="shared" si="190"/>
        <v>Mascot (A5)</v>
      </c>
      <c r="AT1142" t="str">
        <f t="shared" si="191"/>
        <v>Mascot (A5)</v>
      </c>
      <c r="AU1142" t="str">
        <f t="shared" si="198"/>
        <v>cot (A5)</v>
      </c>
      <c r="AV1142" t="str">
        <f t="shared" si="199"/>
        <v>ot (A5)</v>
      </c>
      <c r="AW1142" s="19" t="str">
        <f t="shared" si="200"/>
        <v>ot (A5)</v>
      </c>
      <c r="AX1142" s="25">
        <v>-0.08</v>
      </c>
      <c r="AY1142" s="26">
        <f t="shared" si="192"/>
        <v>8.7499999999999991E-4</v>
      </c>
      <c r="AZ1142">
        <v>-6.9999999999999994E-5</v>
      </c>
      <c r="BA1142" s="21" t="e">
        <f t="shared" si="193"/>
        <v>#VALUE!</v>
      </c>
      <c r="BB1142" t="s">
        <v>540</v>
      </c>
      <c r="BC1142" t="s">
        <v>541</v>
      </c>
      <c r="BD1142" s="21" t="e">
        <f t="shared" si="194"/>
        <v>#VALUE!</v>
      </c>
      <c r="BE1142">
        <v>0</v>
      </c>
      <c r="BF1142" s="21" t="e">
        <f t="shared" si="195"/>
        <v>#VALUE!</v>
      </c>
      <c r="BG1142">
        <v>30</v>
      </c>
      <c r="BH1142">
        <v>28.688300000000002</v>
      </c>
      <c r="BI1142" s="21">
        <f t="shared" si="196"/>
        <v>531.924164206314</v>
      </c>
      <c r="BJ1142">
        <v>15260</v>
      </c>
      <c r="BK1142" t="s">
        <v>563</v>
      </c>
      <c r="BL1142" s="21" t="e">
        <f t="shared" si="197"/>
        <v>#VALUE!</v>
      </c>
      <c r="BN1142" s="28"/>
      <c r="BP1142" s="29"/>
      <c r="BR1142" s="30"/>
    </row>
    <row r="1143" spans="1:70" hidden="1" outlineLevel="2" collapsed="1" x14ac:dyDescent="0.35">
      <c r="A1143" t="s">
        <v>443</v>
      </c>
      <c r="B1143" t="s">
        <v>443</v>
      </c>
      <c r="C1143" t="b">
        <v>0</v>
      </c>
      <c r="D1143" t="s">
        <v>439</v>
      </c>
      <c r="E1143" t="s">
        <v>557</v>
      </c>
      <c r="F1143" t="s">
        <v>539</v>
      </c>
      <c r="G1143" t="s">
        <v>965</v>
      </c>
      <c r="H1143" t="s">
        <v>443</v>
      </c>
      <c r="I1143">
        <v>1</v>
      </c>
      <c r="J1143">
        <v>1</v>
      </c>
      <c r="K1143" t="s">
        <v>793</v>
      </c>
      <c r="L1143" t="s">
        <v>793</v>
      </c>
      <c r="M1143">
        <v>0</v>
      </c>
      <c r="N1143">
        <v>2</v>
      </c>
      <c r="O1143">
        <v>1</v>
      </c>
      <c r="P1143">
        <v>0</v>
      </c>
      <c r="Q1143">
        <v>1</v>
      </c>
      <c r="R1143">
        <v>1</v>
      </c>
      <c r="S1143">
        <v>871.38097000000005</v>
      </c>
      <c r="T1143">
        <v>1741.75467</v>
      </c>
      <c r="U1143">
        <v>1741.7484400000001</v>
      </c>
      <c r="V1143">
        <v>3.57</v>
      </c>
      <c r="W1143">
        <v>3.1099999999999999E-3</v>
      </c>
      <c r="X1143" t="s">
        <v>540</v>
      </c>
      <c r="Y1143" t="s">
        <v>541</v>
      </c>
      <c r="Z1143">
        <v>9.9737749999999998</v>
      </c>
      <c r="AA1143">
        <v>30</v>
      </c>
      <c r="AB1143">
        <v>34.696100000000001</v>
      </c>
      <c r="AC1143">
        <v>20297</v>
      </c>
      <c r="AD1143" t="s">
        <v>563</v>
      </c>
      <c r="AE1143" t="s">
        <v>564</v>
      </c>
      <c r="AF1143" t="s">
        <v>443</v>
      </c>
      <c r="AG1143" t="s">
        <v>443</v>
      </c>
      <c r="AH1143">
        <v>58</v>
      </c>
      <c r="AI1143" t="b">
        <v>0</v>
      </c>
      <c r="AJ1143">
        <v>46</v>
      </c>
      <c r="AK1143">
        <v>28</v>
      </c>
      <c r="AL1143">
        <v>7.1526743965917398E-6</v>
      </c>
      <c r="AM1143">
        <v>1.435E-2</v>
      </c>
      <c r="AN1143">
        <v>0.16370000000000001</v>
      </c>
      <c r="AO1143" t="s">
        <v>443</v>
      </c>
      <c r="AP1143" t="s">
        <v>443</v>
      </c>
      <c r="AQ1143" t="str">
        <f t="shared" si="190"/>
        <v>Mascot (A5)</v>
      </c>
      <c r="AT1143" t="str">
        <f t="shared" si="191"/>
        <v>Mascot (A5)</v>
      </c>
      <c r="AU1143" t="str">
        <f t="shared" si="198"/>
        <v>cot (A5)</v>
      </c>
      <c r="AV1143" t="str">
        <f t="shared" si="199"/>
        <v>ot (A5)</v>
      </c>
      <c r="AW1143" s="19" t="str">
        <f t="shared" si="200"/>
        <v>ot (A5)</v>
      </c>
      <c r="AX1143" s="25">
        <v>3.57</v>
      </c>
      <c r="AY1143" s="26">
        <f t="shared" si="192"/>
        <v>8.7114845938375356E-4</v>
      </c>
      <c r="AZ1143">
        <v>3.1099999999999999E-3</v>
      </c>
      <c r="BA1143" s="21" t="e">
        <f t="shared" si="193"/>
        <v>#VALUE!</v>
      </c>
      <c r="BB1143" t="s">
        <v>540</v>
      </c>
      <c r="BC1143" t="s">
        <v>541</v>
      </c>
      <c r="BD1143" s="21" t="e">
        <f t="shared" si="194"/>
        <v>#VALUE!</v>
      </c>
      <c r="BE1143">
        <v>9.9737749999999998</v>
      </c>
      <c r="BF1143" s="21" t="e">
        <f t="shared" si="195"/>
        <v>#VALUE!</v>
      </c>
      <c r="BG1143">
        <v>30</v>
      </c>
      <c r="BH1143">
        <v>34.696100000000001</v>
      </c>
      <c r="BI1143" s="21">
        <f t="shared" si="196"/>
        <v>584.99370246223634</v>
      </c>
      <c r="BJ1143">
        <v>20297</v>
      </c>
      <c r="BK1143" t="s">
        <v>563</v>
      </c>
      <c r="BL1143" s="21" t="e">
        <f t="shared" si="197"/>
        <v>#VALUE!</v>
      </c>
      <c r="BN1143" s="28"/>
      <c r="BP1143" s="29"/>
      <c r="BR1143" s="30"/>
    </row>
    <row r="1144" spans="1:70" hidden="1" outlineLevel="2" collapsed="1" x14ac:dyDescent="0.35">
      <c r="A1144" t="s">
        <v>443</v>
      </c>
      <c r="B1144" t="s">
        <v>443</v>
      </c>
      <c r="C1144" t="b">
        <v>0</v>
      </c>
      <c r="D1144" t="s">
        <v>439</v>
      </c>
      <c r="E1144" t="s">
        <v>557</v>
      </c>
      <c r="F1144" t="s">
        <v>539</v>
      </c>
      <c r="G1144" t="s">
        <v>965</v>
      </c>
      <c r="H1144" t="s">
        <v>443</v>
      </c>
      <c r="I1144">
        <v>1</v>
      </c>
      <c r="J1144">
        <v>1</v>
      </c>
      <c r="K1144" t="s">
        <v>793</v>
      </c>
      <c r="L1144" t="s">
        <v>793</v>
      </c>
      <c r="M1144">
        <v>0</v>
      </c>
      <c r="N1144">
        <v>2</v>
      </c>
      <c r="O1144">
        <v>1</v>
      </c>
      <c r="P1144">
        <v>0</v>
      </c>
      <c r="Q1144">
        <v>1</v>
      </c>
      <c r="R1144">
        <v>1</v>
      </c>
      <c r="S1144">
        <v>871.37564999999995</v>
      </c>
      <c r="T1144">
        <v>1741.7440300000001</v>
      </c>
      <c r="U1144">
        <v>1741.7484400000001</v>
      </c>
      <c r="V1144">
        <v>-2.5299999999999998</v>
      </c>
      <c r="W1144">
        <v>-2.2100000000000002E-3</v>
      </c>
      <c r="X1144" t="s">
        <v>540</v>
      </c>
      <c r="Y1144" t="s">
        <v>541</v>
      </c>
      <c r="Z1144">
        <v>13.2135</v>
      </c>
      <c r="AA1144">
        <v>30</v>
      </c>
      <c r="AB1144">
        <v>22.526800000000001</v>
      </c>
      <c r="AC1144">
        <v>9730</v>
      </c>
      <c r="AD1144" t="s">
        <v>554</v>
      </c>
      <c r="AE1144" t="s">
        <v>555</v>
      </c>
      <c r="AF1144" t="s">
        <v>443</v>
      </c>
      <c r="AG1144" t="s">
        <v>443</v>
      </c>
      <c r="AH1144">
        <v>58</v>
      </c>
      <c r="AI1144" t="b">
        <v>0</v>
      </c>
      <c r="AJ1144">
        <v>44</v>
      </c>
      <c r="AK1144">
        <v>26</v>
      </c>
      <c r="AL1144">
        <v>4.5112805839130302E-6</v>
      </c>
      <c r="AM1144">
        <v>1.915E-2</v>
      </c>
      <c r="AN1144">
        <v>0.18870000000000001</v>
      </c>
      <c r="AO1144">
        <v>437050912</v>
      </c>
      <c r="AP1144">
        <v>22.74</v>
      </c>
      <c r="AQ1144" t="str">
        <f t="shared" si="190"/>
        <v>Mascot (A5)</v>
      </c>
      <c r="AT1144" t="str">
        <f t="shared" si="191"/>
        <v>Mascot (A5)</v>
      </c>
      <c r="AU1144" t="str">
        <f t="shared" si="198"/>
        <v>cot (A5)</v>
      </c>
      <c r="AV1144" t="str">
        <f t="shared" si="199"/>
        <v>ot (A5)</v>
      </c>
      <c r="AW1144" s="19" t="str">
        <f t="shared" si="200"/>
        <v>ot (A5)</v>
      </c>
      <c r="AX1144" s="25">
        <v>-2.5299999999999998</v>
      </c>
      <c r="AY1144" s="26">
        <f t="shared" si="192"/>
        <v>8.7351778656126499E-4</v>
      </c>
      <c r="AZ1144">
        <v>-2.2100000000000002E-3</v>
      </c>
      <c r="BA1144" s="21" t="e">
        <f t="shared" si="193"/>
        <v>#VALUE!</v>
      </c>
      <c r="BB1144" t="s">
        <v>540</v>
      </c>
      <c r="BC1144" t="s">
        <v>541</v>
      </c>
      <c r="BD1144" s="21" t="e">
        <f t="shared" si="194"/>
        <v>#VALUE!</v>
      </c>
      <c r="BE1144">
        <v>13.2135</v>
      </c>
      <c r="BF1144" s="21" t="e">
        <f t="shared" si="195"/>
        <v>#VALUE!</v>
      </c>
      <c r="BG1144">
        <v>30</v>
      </c>
      <c r="BH1144">
        <v>22.526800000000001</v>
      </c>
      <c r="BI1144" s="21">
        <f t="shared" si="196"/>
        <v>431.92996786050389</v>
      </c>
      <c r="BJ1144">
        <v>9730</v>
      </c>
      <c r="BK1144" t="s">
        <v>554</v>
      </c>
      <c r="BL1144" s="21" t="e">
        <f t="shared" si="197"/>
        <v>#VALUE!</v>
      </c>
      <c r="BN1144" s="28"/>
      <c r="BP1144" s="29"/>
      <c r="BR1144" s="30"/>
    </row>
    <row r="1145" spans="1:70" hidden="1" outlineLevel="2" collapsed="1" x14ac:dyDescent="0.35">
      <c r="A1145" t="s">
        <v>443</v>
      </c>
      <c r="B1145" t="s">
        <v>443</v>
      </c>
      <c r="C1145" t="b">
        <v>0</v>
      </c>
      <c r="D1145" t="s">
        <v>439</v>
      </c>
      <c r="E1145" t="s">
        <v>538</v>
      </c>
      <c r="F1145" t="s">
        <v>539</v>
      </c>
      <c r="G1145" t="s">
        <v>965</v>
      </c>
      <c r="H1145" t="s">
        <v>443</v>
      </c>
      <c r="I1145">
        <v>1</v>
      </c>
      <c r="J1145">
        <v>1</v>
      </c>
      <c r="K1145" t="s">
        <v>793</v>
      </c>
      <c r="L1145" t="s">
        <v>793</v>
      </c>
      <c r="M1145">
        <v>0</v>
      </c>
      <c r="N1145">
        <v>2</v>
      </c>
      <c r="O1145">
        <v>0.83120000000000005</v>
      </c>
      <c r="P1145">
        <v>0</v>
      </c>
      <c r="Q1145">
        <v>1</v>
      </c>
      <c r="R1145">
        <v>1</v>
      </c>
      <c r="S1145">
        <v>871.37777000000006</v>
      </c>
      <c r="T1145">
        <v>1741.74827</v>
      </c>
      <c r="U1145">
        <v>1741.7484400000001</v>
      </c>
      <c r="V1145">
        <v>-0.1</v>
      </c>
      <c r="W1145">
        <v>-9.0000000000000006E-5</v>
      </c>
      <c r="X1145" t="s">
        <v>540</v>
      </c>
      <c r="Y1145" t="s">
        <v>541</v>
      </c>
      <c r="Z1145">
        <v>0</v>
      </c>
      <c r="AA1145">
        <v>30</v>
      </c>
      <c r="AB1145">
        <v>31.348800000000001</v>
      </c>
      <c r="AC1145">
        <v>17453</v>
      </c>
      <c r="AD1145" t="s">
        <v>563</v>
      </c>
      <c r="AE1145" t="s">
        <v>564</v>
      </c>
      <c r="AF1145" t="s">
        <v>443</v>
      </c>
      <c r="AG1145">
        <v>2.37</v>
      </c>
      <c r="AH1145" t="s">
        <v>443</v>
      </c>
      <c r="AI1145" t="b">
        <v>0</v>
      </c>
      <c r="AJ1145" t="s">
        <v>443</v>
      </c>
      <c r="AK1145" t="s">
        <v>443</v>
      </c>
      <c r="AL1145" t="s">
        <v>443</v>
      </c>
      <c r="AM1145">
        <v>3.6720000000000003E-2</v>
      </c>
      <c r="AN1145">
        <v>0.31819999999999998</v>
      </c>
      <c r="AO1145" t="s">
        <v>443</v>
      </c>
      <c r="AP1145" t="s">
        <v>443</v>
      </c>
      <c r="AQ1145" t="str">
        <f t="shared" si="190"/>
        <v>Sequest HT (A2)</v>
      </c>
      <c r="AT1145" t="str">
        <f t="shared" si="191"/>
        <v>Sequest HT (A2</v>
      </c>
      <c r="AU1145" t="str">
        <f t="shared" si="198"/>
        <v xml:space="preserve">uest HT </v>
      </c>
      <c r="AV1145" t="str">
        <f t="shared" si="199"/>
        <v xml:space="preserve">est HT </v>
      </c>
      <c r="AW1145" s="19" t="str">
        <f t="shared" si="200"/>
        <v xml:space="preserve">est HT </v>
      </c>
      <c r="AX1145" s="25">
        <v>-0.1</v>
      </c>
      <c r="AY1145" s="26">
        <f t="shared" si="192"/>
        <v>8.9999999999999998E-4</v>
      </c>
      <c r="AZ1145">
        <v>-9.0000000000000006E-5</v>
      </c>
      <c r="BA1145" s="21" t="e">
        <f t="shared" si="193"/>
        <v>#VALUE!</v>
      </c>
      <c r="BB1145" t="s">
        <v>540</v>
      </c>
      <c r="BC1145" t="s">
        <v>541</v>
      </c>
      <c r="BD1145" s="21" t="e">
        <f t="shared" si="194"/>
        <v>#VALUE!</v>
      </c>
      <c r="BE1145">
        <v>0</v>
      </c>
      <c r="BF1145" s="21" t="e">
        <f t="shared" si="195"/>
        <v>#VALUE!</v>
      </c>
      <c r="BG1145">
        <v>30</v>
      </c>
      <c r="BH1145">
        <v>31.348800000000001</v>
      </c>
      <c r="BI1145" s="21">
        <f t="shared" si="196"/>
        <v>556.73582401878218</v>
      </c>
      <c r="BJ1145">
        <v>17453</v>
      </c>
      <c r="BK1145" t="s">
        <v>563</v>
      </c>
      <c r="BL1145" s="21" t="e">
        <f t="shared" si="197"/>
        <v>#VALUE!</v>
      </c>
      <c r="BN1145" s="28"/>
      <c r="BP1145" s="29"/>
      <c r="BR1145" s="30"/>
    </row>
    <row r="1146" spans="1:70" hidden="1" outlineLevel="1" x14ac:dyDescent="0.35">
      <c r="A1146" t="s">
        <v>443</v>
      </c>
      <c r="B1146" t="b">
        <v>0</v>
      </c>
      <c r="C1146" t="s">
        <v>439</v>
      </c>
      <c r="D1146" t="s">
        <v>969</v>
      </c>
      <c r="E1146" t="s">
        <v>443</v>
      </c>
      <c r="F1146" t="s">
        <v>443</v>
      </c>
      <c r="G1146" t="b">
        <v>0</v>
      </c>
      <c r="H1146">
        <v>1</v>
      </c>
      <c r="I1146">
        <v>1</v>
      </c>
      <c r="J1146">
        <v>1</v>
      </c>
      <c r="K1146" t="s">
        <v>793</v>
      </c>
      <c r="L1146" t="s">
        <v>970</v>
      </c>
      <c r="M1146">
        <v>1</v>
      </c>
      <c r="N1146">
        <v>2435.0566399999998</v>
      </c>
      <c r="O1146">
        <v>0</v>
      </c>
      <c r="P1146">
        <v>43.2</v>
      </c>
      <c r="Q1146">
        <v>38.700000000000003</v>
      </c>
      <c r="R1146">
        <v>47.7</v>
      </c>
      <c r="S1146">
        <v>354.2</v>
      </c>
      <c r="T1146">
        <v>293.7</v>
      </c>
      <c r="U1146" t="s">
        <v>443</v>
      </c>
      <c r="V1146" t="s">
        <v>443</v>
      </c>
      <c r="W1146">
        <v>122.3</v>
      </c>
      <c r="X1146" t="s">
        <v>443</v>
      </c>
      <c r="Y1146" t="s">
        <v>443</v>
      </c>
      <c r="Z1146" t="s">
        <v>444</v>
      </c>
      <c r="AA1146" t="s">
        <v>444</v>
      </c>
      <c r="AB1146" t="s">
        <v>444</v>
      </c>
      <c r="AC1146" t="s">
        <v>439</v>
      </c>
      <c r="AD1146" t="s">
        <v>444</v>
      </c>
      <c r="AE1146" t="s">
        <v>445</v>
      </c>
      <c r="AF1146" t="s">
        <v>445</v>
      </c>
      <c r="AG1146" t="s">
        <v>444</v>
      </c>
      <c r="AH1146" t="s">
        <v>445</v>
      </c>
      <c r="AI1146" t="s">
        <v>439</v>
      </c>
      <c r="AJ1146" t="s">
        <v>439</v>
      </c>
      <c r="AK1146">
        <v>0</v>
      </c>
      <c r="AL1146">
        <v>0</v>
      </c>
      <c r="AM1146">
        <v>3.8650000000000002E-4</v>
      </c>
      <c r="AN1146">
        <v>3.2600000000000001E-4</v>
      </c>
      <c r="AO1146">
        <v>3.2</v>
      </c>
      <c r="AP1146">
        <v>48</v>
      </c>
      <c r="AQ1146" t="str">
        <f t="shared" si="190"/>
        <v/>
      </c>
      <c r="AR1146" t="s">
        <v>971</v>
      </c>
      <c r="AS1146" t="s">
        <v>972</v>
      </c>
      <c r="AT1146" t="str">
        <f t="shared" si="191"/>
        <v/>
      </c>
      <c r="AU1146" t="str">
        <f t="shared" si="198"/>
        <v/>
      </c>
      <c r="AV1146" t="str">
        <f t="shared" si="199"/>
        <v/>
      </c>
      <c r="AW1146" s="19" t="str">
        <f t="shared" si="200"/>
        <v/>
      </c>
      <c r="AX1146" s="25" t="s">
        <v>443</v>
      </c>
      <c r="AY1146" s="26" t="e">
        <f t="shared" si="192"/>
        <v>#VALUE!</v>
      </c>
      <c r="AZ1146">
        <v>122.3</v>
      </c>
      <c r="BA1146" s="21" t="e">
        <f t="shared" si="193"/>
        <v>#VALUE!</v>
      </c>
      <c r="BB1146" t="s">
        <v>443</v>
      </c>
      <c r="BC1146" t="s">
        <v>443</v>
      </c>
      <c r="BD1146" s="21" t="e">
        <f t="shared" si="194"/>
        <v>#VALUE!</v>
      </c>
      <c r="BE1146" t="s">
        <v>444</v>
      </c>
      <c r="BF1146" s="21" t="e">
        <f t="shared" si="195"/>
        <v>#VALUE!</v>
      </c>
      <c r="BG1146" t="s">
        <v>444</v>
      </c>
      <c r="BH1146" t="s">
        <v>444</v>
      </c>
      <c r="BI1146" s="21" t="e">
        <f t="shared" si="196"/>
        <v>#VALUE!</v>
      </c>
      <c r="BJ1146" t="s">
        <v>439</v>
      </c>
      <c r="BK1146" t="s">
        <v>444</v>
      </c>
      <c r="BL1146" s="21" t="e">
        <f t="shared" si="197"/>
        <v>#VALUE!</v>
      </c>
      <c r="BN1146" s="28"/>
      <c r="BP1146" s="29"/>
      <c r="BR1146" s="30"/>
    </row>
    <row r="1147" spans="1:70" hidden="1" outlineLevel="2" collapsed="1" x14ac:dyDescent="0.35">
      <c r="A1147" t="s">
        <v>443</v>
      </c>
      <c r="B1147" t="s">
        <v>443</v>
      </c>
      <c r="C1147" t="s">
        <v>457</v>
      </c>
      <c r="D1147" t="s">
        <v>458</v>
      </c>
      <c r="E1147" t="s">
        <v>508</v>
      </c>
      <c r="F1147" t="s">
        <v>509</v>
      </c>
      <c r="G1147" t="s">
        <v>459</v>
      </c>
      <c r="H1147" t="s">
        <v>460</v>
      </c>
      <c r="I1147" t="s">
        <v>463</v>
      </c>
      <c r="J1147" t="s">
        <v>464</v>
      </c>
      <c r="K1147" t="s">
        <v>466</v>
      </c>
      <c r="L1147" t="s">
        <v>510</v>
      </c>
      <c r="M1147" t="s">
        <v>468</v>
      </c>
      <c r="N1147" t="s">
        <v>511</v>
      </c>
      <c r="O1147" t="s">
        <v>512</v>
      </c>
      <c r="P1147" t="s">
        <v>513</v>
      </c>
      <c r="Q1147" t="s">
        <v>514</v>
      </c>
      <c r="R1147" t="s">
        <v>515</v>
      </c>
      <c r="S1147" t="s">
        <v>516</v>
      </c>
      <c r="T1147" t="s">
        <v>517</v>
      </c>
      <c r="U1147" t="s">
        <v>469</v>
      </c>
      <c r="V1147" t="s">
        <v>518</v>
      </c>
      <c r="W1147" t="s">
        <v>519</v>
      </c>
      <c r="X1147" t="s">
        <v>520</v>
      </c>
      <c r="Y1147" t="s">
        <v>521</v>
      </c>
      <c r="Z1147" t="s">
        <v>522</v>
      </c>
      <c r="AA1147" t="s">
        <v>523</v>
      </c>
      <c r="AB1147" t="s">
        <v>524</v>
      </c>
      <c r="AC1147" t="s">
        <v>525</v>
      </c>
      <c r="AD1147" t="s">
        <v>526</v>
      </c>
      <c r="AE1147" t="s">
        <v>527</v>
      </c>
      <c r="AF1147" t="s">
        <v>480</v>
      </c>
      <c r="AG1147" t="s">
        <v>528</v>
      </c>
      <c r="AH1147" t="s">
        <v>529</v>
      </c>
      <c r="AI1147" t="s">
        <v>462</v>
      </c>
      <c r="AJ1147" t="s">
        <v>530</v>
      </c>
      <c r="AK1147" t="s">
        <v>531</v>
      </c>
      <c r="AL1147" t="s">
        <v>532</v>
      </c>
      <c r="AM1147" t="s">
        <v>533</v>
      </c>
      <c r="AN1147" t="s">
        <v>534</v>
      </c>
      <c r="AO1147" t="s">
        <v>535</v>
      </c>
      <c r="AP1147" t="s">
        <v>536</v>
      </c>
      <c r="AQ1147" t="str">
        <f t="shared" si="190"/>
        <v>Identifying Node</v>
      </c>
      <c r="AT1147" t="str">
        <f t="shared" si="191"/>
        <v>Identifying No</v>
      </c>
      <c r="AU1147" t="str">
        <f t="shared" si="198"/>
        <v>ntifying</v>
      </c>
      <c r="AV1147" t="str">
        <f t="shared" si="199"/>
        <v>tifying</v>
      </c>
      <c r="AW1147" s="19" t="str">
        <f t="shared" si="200"/>
        <v>tifying</v>
      </c>
      <c r="AX1147" s="25" t="s">
        <v>518</v>
      </c>
      <c r="AY1147" s="26" t="e">
        <f t="shared" si="192"/>
        <v>#VALUE!</v>
      </c>
      <c r="AZ1147" t="s">
        <v>519</v>
      </c>
      <c r="BA1147" s="21" t="e">
        <f t="shared" si="193"/>
        <v>#VALUE!</v>
      </c>
      <c r="BB1147" t="s">
        <v>520</v>
      </c>
      <c r="BC1147" t="s">
        <v>521</v>
      </c>
      <c r="BD1147" s="21" t="e">
        <f t="shared" si="194"/>
        <v>#VALUE!</v>
      </c>
      <c r="BE1147" t="s">
        <v>522</v>
      </c>
      <c r="BF1147" s="21" t="e">
        <f t="shared" si="195"/>
        <v>#VALUE!</v>
      </c>
      <c r="BG1147" t="s">
        <v>523</v>
      </c>
      <c r="BH1147" t="s">
        <v>524</v>
      </c>
      <c r="BI1147" s="21" t="e">
        <f t="shared" si="196"/>
        <v>#VALUE!</v>
      </c>
      <c r="BJ1147" t="s">
        <v>525</v>
      </c>
      <c r="BK1147" t="s">
        <v>526</v>
      </c>
      <c r="BL1147" s="21" t="e">
        <f t="shared" si="197"/>
        <v>#VALUE!</v>
      </c>
      <c r="BN1147" s="28"/>
      <c r="BP1147" s="29"/>
      <c r="BR1147" s="30"/>
    </row>
    <row r="1148" spans="1:70" hidden="1" outlineLevel="2" collapsed="1" x14ac:dyDescent="0.35">
      <c r="A1148" t="s">
        <v>443</v>
      </c>
      <c r="B1148" t="s">
        <v>443</v>
      </c>
      <c r="C1148" t="b">
        <v>0</v>
      </c>
      <c r="D1148" t="s">
        <v>439</v>
      </c>
      <c r="E1148" t="s">
        <v>538</v>
      </c>
      <c r="F1148" t="s">
        <v>539</v>
      </c>
      <c r="G1148" t="s">
        <v>969</v>
      </c>
      <c r="H1148" t="s">
        <v>443</v>
      </c>
      <c r="I1148">
        <v>1</v>
      </c>
      <c r="J1148">
        <v>1</v>
      </c>
      <c r="K1148" t="s">
        <v>793</v>
      </c>
      <c r="L1148" t="s">
        <v>793</v>
      </c>
      <c r="M1148">
        <v>1</v>
      </c>
      <c r="N1148">
        <v>3</v>
      </c>
      <c r="O1148">
        <v>0.6875</v>
      </c>
      <c r="P1148">
        <v>0</v>
      </c>
      <c r="Q1148">
        <v>1</v>
      </c>
      <c r="R1148">
        <v>1</v>
      </c>
      <c r="S1148">
        <v>812.35868000000005</v>
      </c>
      <c r="T1148">
        <v>2435.0614999999998</v>
      </c>
      <c r="U1148">
        <v>2435.0566399999998</v>
      </c>
      <c r="V1148">
        <v>1.99</v>
      </c>
      <c r="W1148">
        <v>1.6199999999999999E-3</v>
      </c>
      <c r="X1148" t="s">
        <v>540</v>
      </c>
      <c r="Y1148" t="s">
        <v>541</v>
      </c>
      <c r="Z1148">
        <v>12.79602</v>
      </c>
      <c r="AA1148">
        <v>30</v>
      </c>
      <c r="AB1148">
        <v>22.792400000000001</v>
      </c>
      <c r="AC1148">
        <v>10330</v>
      </c>
      <c r="AD1148" t="s">
        <v>563</v>
      </c>
      <c r="AE1148" t="s">
        <v>564</v>
      </c>
      <c r="AF1148" t="s">
        <v>443</v>
      </c>
      <c r="AG1148">
        <v>3.2</v>
      </c>
      <c r="AH1148" t="s">
        <v>443</v>
      </c>
      <c r="AI1148" t="b">
        <v>0</v>
      </c>
      <c r="AJ1148" t="s">
        <v>443</v>
      </c>
      <c r="AK1148" t="s">
        <v>443</v>
      </c>
      <c r="AL1148" t="s">
        <v>443</v>
      </c>
      <c r="AM1148">
        <v>0</v>
      </c>
      <c r="AN1148">
        <v>3.2600000000000001E-4</v>
      </c>
      <c r="AO1148">
        <v>14769703</v>
      </c>
      <c r="AP1148">
        <v>22.84</v>
      </c>
      <c r="AQ1148" t="str">
        <f t="shared" si="190"/>
        <v>Sequest HT (A2)</v>
      </c>
      <c r="AT1148" t="str">
        <f t="shared" si="191"/>
        <v>Sequest HT (A2</v>
      </c>
      <c r="AU1148" t="str">
        <f t="shared" si="198"/>
        <v xml:space="preserve">uest HT </v>
      </c>
      <c r="AV1148" t="str">
        <f t="shared" si="199"/>
        <v xml:space="preserve">est HT </v>
      </c>
      <c r="AW1148" s="19" t="str">
        <f t="shared" si="200"/>
        <v xml:space="preserve">est HT </v>
      </c>
      <c r="AX1148" s="25">
        <v>1.99</v>
      </c>
      <c r="AY1148" s="26">
        <f t="shared" si="192"/>
        <v>8.1407035175879393E-4</v>
      </c>
      <c r="AZ1148">
        <v>1.6199999999999999E-3</v>
      </c>
      <c r="BA1148" s="21" t="e">
        <f t="shared" si="193"/>
        <v>#VALUE!</v>
      </c>
      <c r="BB1148" t="s">
        <v>540</v>
      </c>
      <c r="BC1148" t="s">
        <v>541</v>
      </c>
      <c r="BD1148" s="21" t="e">
        <f t="shared" si="194"/>
        <v>#VALUE!</v>
      </c>
      <c r="BE1148">
        <v>12.79602</v>
      </c>
      <c r="BF1148" s="21" t="e">
        <f t="shared" si="195"/>
        <v>#VALUE!</v>
      </c>
      <c r="BG1148">
        <v>30</v>
      </c>
      <c r="BH1148">
        <v>22.792400000000001</v>
      </c>
      <c r="BI1148" s="21">
        <f t="shared" si="196"/>
        <v>453.22124918832594</v>
      </c>
      <c r="BJ1148">
        <v>10330</v>
      </c>
      <c r="BK1148" t="s">
        <v>563</v>
      </c>
      <c r="BL1148" s="21" t="e">
        <f t="shared" si="197"/>
        <v>#VALUE!</v>
      </c>
      <c r="BN1148" s="28"/>
      <c r="BP1148" s="29"/>
      <c r="BR1148" s="30"/>
    </row>
    <row r="1149" spans="1:70" hidden="1" outlineLevel="1" x14ac:dyDescent="0.35">
      <c r="A1149" t="s">
        <v>443</v>
      </c>
      <c r="B1149" t="b">
        <v>0</v>
      </c>
      <c r="C1149" t="s">
        <v>439</v>
      </c>
      <c r="D1149" t="s">
        <v>973</v>
      </c>
      <c r="E1149" t="s">
        <v>443</v>
      </c>
      <c r="F1149" t="s">
        <v>443</v>
      </c>
      <c r="G1149" t="b">
        <v>0</v>
      </c>
      <c r="H1149">
        <v>1</v>
      </c>
      <c r="I1149">
        <v>1</v>
      </c>
      <c r="J1149">
        <v>2</v>
      </c>
      <c r="K1149" t="s">
        <v>793</v>
      </c>
      <c r="L1149" t="s">
        <v>974</v>
      </c>
      <c r="M1149">
        <v>1</v>
      </c>
      <c r="N1149">
        <v>1922.86995</v>
      </c>
      <c r="O1149">
        <v>0</v>
      </c>
      <c r="P1149">
        <v>83.7</v>
      </c>
      <c r="Q1149">
        <v>136.9</v>
      </c>
      <c r="R1149">
        <v>92.7</v>
      </c>
      <c r="S1149">
        <v>239.6</v>
      </c>
      <c r="T1149">
        <v>79.7</v>
      </c>
      <c r="U1149">
        <v>33.4</v>
      </c>
      <c r="V1149">
        <v>132.5</v>
      </c>
      <c r="W1149">
        <v>101.5</v>
      </c>
      <c r="X1149" t="s">
        <v>443</v>
      </c>
      <c r="Y1149" t="s">
        <v>443</v>
      </c>
      <c r="Z1149" t="s">
        <v>444</v>
      </c>
      <c r="AA1149" t="s">
        <v>439</v>
      </c>
      <c r="AB1149" t="s">
        <v>444</v>
      </c>
      <c r="AC1149" t="s">
        <v>439</v>
      </c>
      <c r="AD1149" t="s">
        <v>444</v>
      </c>
      <c r="AE1149" t="s">
        <v>444</v>
      </c>
      <c r="AF1149" t="s">
        <v>444</v>
      </c>
      <c r="AG1149" t="s">
        <v>444</v>
      </c>
      <c r="AH1149" t="s">
        <v>445</v>
      </c>
      <c r="AI1149" t="s">
        <v>439</v>
      </c>
      <c r="AJ1149" t="s">
        <v>439</v>
      </c>
      <c r="AK1149">
        <v>0</v>
      </c>
      <c r="AL1149">
        <v>0</v>
      </c>
      <c r="AM1149">
        <v>1.8020000000000001E-2</v>
      </c>
      <c r="AN1149">
        <v>3.5680000000000002E-7</v>
      </c>
      <c r="AO1149">
        <v>5.51</v>
      </c>
      <c r="AP1149">
        <v>40</v>
      </c>
      <c r="AQ1149" t="str">
        <f t="shared" si="190"/>
        <v/>
      </c>
      <c r="AR1149" t="s">
        <v>975</v>
      </c>
      <c r="AS1149" t="s">
        <v>976</v>
      </c>
      <c r="AT1149" t="str">
        <f t="shared" si="191"/>
        <v/>
      </c>
      <c r="AU1149" t="str">
        <f t="shared" si="198"/>
        <v/>
      </c>
      <c r="AV1149" t="str">
        <f t="shared" si="199"/>
        <v/>
      </c>
      <c r="AW1149" s="19" t="str">
        <f t="shared" si="200"/>
        <v/>
      </c>
      <c r="AX1149" s="25">
        <v>132.5</v>
      </c>
      <c r="AY1149" s="26">
        <f t="shared" si="192"/>
        <v>0.76603773584905666</v>
      </c>
      <c r="AZ1149">
        <v>101.5</v>
      </c>
      <c r="BA1149" s="21" t="e">
        <f t="shared" si="193"/>
        <v>#VALUE!</v>
      </c>
      <c r="BB1149" t="s">
        <v>443</v>
      </c>
      <c r="BC1149" t="s">
        <v>443</v>
      </c>
      <c r="BD1149" s="21" t="e">
        <f t="shared" si="194"/>
        <v>#VALUE!</v>
      </c>
      <c r="BE1149" t="s">
        <v>444</v>
      </c>
      <c r="BF1149" s="21" t="e">
        <f t="shared" si="195"/>
        <v>#VALUE!</v>
      </c>
      <c r="BG1149" t="s">
        <v>439</v>
      </c>
      <c r="BH1149" t="s">
        <v>444</v>
      </c>
      <c r="BI1149" s="21" t="e">
        <f t="shared" si="196"/>
        <v>#VALUE!</v>
      </c>
      <c r="BJ1149" t="s">
        <v>439</v>
      </c>
      <c r="BK1149" t="s">
        <v>444</v>
      </c>
      <c r="BL1149" s="21" t="e">
        <f t="shared" si="197"/>
        <v>#VALUE!</v>
      </c>
      <c r="BN1149" s="28"/>
      <c r="BP1149" s="29"/>
      <c r="BR1149" s="30"/>
    </row>
    <row r="1150" spans="1:70" hidden="1" outlineLevel="2" collapsed="1" x14ac:dyDescent="0.35">
      <c r="A1150" t="s">
        <v>443</v>
      </c>
      <c r="B1150" t="s">
        <v>443</v>
      </c>
      <c r="C1150" t="s">
        <v>457</v>
      </c>
      <c r="D1150" t="s">
        <v>458</v>
      </c>
      <c r="E1150" t="s">
        <v>508</v>
      </c>
      <c r="F1150" t="s">
        <v>509</v>
      </c>
      <c r="G1150" t="s">
        <v>459</v>
      </c>
      <c r="H1150" t="s">
        <v>460</v>
      </c>
      <c r="I1150" t="s">
        <v>463</v>
      </c>
      <c r="J1150" t="s">
        <v>464</v>
      </c>
      <c r="K1150" t="s">
        <v>466</v>
      </c>
      <c r="L1150" t="s">
        <v>510</v>
      </c>
      <c r="M1150" t="s">
        <v>468</v>
      </c>
      <c r="N1150" t="s">
        <v>511</v>
      </c>
      <c r="O1150" t="s">
        <v>512</v>
      </c>
      <c r="P1150" t="s">
        <v>513</v>
      </c>
      <c r="Q1150" t="s">
        <v>514</v>
      </c>
      <c r="R1150" t="s">
        <v>515</v>
      </c>
      <c r="S1150" t="s">
        <v>516</v>
      </c>
      <c r="T1150" t="s">
        <v>517</v>
      </c>
      <c r="U1150" t="s">
        <v>469</v>
      </c>
      <c r="V1150" t="s">
        <v>518</v>
      </c>
      <c r="W1150" t="s">
        <v>519</v>
      </c>
      <c r="X1150" t="s">
        <v>520</v>
      </c>
      <c r="Y1150" t="s">
        <v>521</v>
      </c>
      <c r="Z1150" t="s">
        <v>522</v>
      </c>
      <c r="AA1150" t="s">
        <v>523</v>
      </c>
      <c r="AB1150" t="s">
        <v>524</v>
      </c>
      <c r="AC1150" t="s">
        <v>525</v>
      </c>
      <c r="AD1150" t="s">
        <v>526</v>
      </c>
      <c r="AE1150" t="s">
        <v>527</v>
      </c>
      <c r="AF1150" t="s">
        <v>480</v>
      </c>
      <c r="AG1150" t="s">
        <v>528</v>
      </c>
      <c r="AH1150" t="s">
        <v>529</v>
      </c>
      <c r="AI1150" t="s">
        <v>462</v>
      </c>
      <c r="AJ1150" t="s">
        <v>530</v>
      </c>
      <c r="AK1150" t="s">
        <v>531</v>
      </c>
      <c r="AL1150" t="s">
        <v>532</v>
      </c>
      <c r="AM1150" t="s">
        <v>533</v>
      </c>
      <c r="AN1150" t="s">
        <v>534</v>
      </c>
      <c r="AO1150" t="s">
        <v>535</v>
      </c>
      <c r="AP1150" t="s">
        <v>536</v>
      </c>
      <c r="AQ1150" t="str">
        <f t="shared" si="190"/>
        <v>Identifying Node</v>
      </c>
      <c r="AT1150" t="str">
        <f t="shared" si="191"/>
        <v>Identifying No</v>
      </c>
      <c r="AU1150" t="str">
        <f t="shared" si="198"/>
        <v>ntifying</v>
      </c>
      <c r="AV1150" t="str">
        <f t="shared" si="199"/>
        <v>tifying</v>
      </c>
      <c r="AW1150" s="19" t="str">
        <f t="shared" si="200"/>
        <v>tifying</v>
      </c>
      <c r="AX1150" s="25" t="s">
        <v>518</v>
      </c>
      <c r="AY1150" s="26" t="e">
        <f t="shared" si="192"/>
        <v>#VALUE!</v>
      </c>
      <c r="AZ1150" t="s">
        <v>519</v>
      </c>
      <c r="BA1150" s="21" t="e">
        <f t="shared" si="193"/>
        <v>#VALUE!</v>
      </c>
      <c r="BB1150" t="s">
        <v>520</v>
      </c>
      <c r="BC1150" t="s">
        <v>521</v>
      </c>
      <c r="BD1150" s="21" t="e">
        <f t="shared" si="194"/>
        <v>#VALUE!</v>
      </c>
      <c r="BE1150" t="s">
        <v>522</v>
      </c>
      <c r="BF1150" s="21" t="e">
        <f t="shared" si="195"/>
        <v>#VALUE!</v>
      </c>
      <c r="BG1150" t="s">
        <v>523</v>
      </c>
      <c r="BH1150" t="s">
        <v>524</v>
      </c>
      <c r="BI1150" s="21" t="e">
        <f t="shared" si="196"/>
        <v>#VALUE!</v>
      </c>
      <c r="BJ1150" t="s">
        <v>525</v>
      </c>
      <c r="BK1150" t="s">
        <v>526</v>
      </c>
      <c r="BL1150" s="21" t="e">
        <f t="shared" si="197"/>
        <v>#VALUE!</v>
      </c>
      <c r="BN1150" s="28"/>
      <c r="BP1150" s="29"/>
      <c r="BR1150" s="30"/>
    </row>
    <row r="1151" spans="1:70" hidden="1" outlineLevel="2" collapsed="1" x14ac:dyDescent="0.35">
      <c r="A1151" t="s">
        <v>443</v>
      </c>
      <c r="B1151" t="s">
        <v>443</v>
      </c>
      <c r="C1151" t="b">
        <v>0</v>
      </c>
      <c r="D1151" t="s">
        <v>439</v>
      </c>
      <c r="E1151" t="s">
        <v>538</v>
      </c>
      <c r="F1151" t="s">
        <v>539</v>
      </c>
      <c r="G1151" t="s">
        <v>973</v>
      </c>
      <c r="H1151" t="s">
        <v>443</v>
      </c>
      <c r="I1151">
        <v>1</v>
      </c>
      <c r="J1151">
        <v>1</v>
      </c>
      <c r="K1151" t="s">
        <v>793</v>
      </c>
      <c r="L1151" t="s">
        <v>793</v>
      </c>
      <c r="M1151">
        <v>1</v>
      </c>
      <c r="N1151">
        <v>4</v>
      </c>
      <c r="O1151">
        <v>0.65700000000000003</v>
      </c>
      <c r="P1151">
        <v>0</v>
      </c>
      <c r="Q1151">
        <v>1</v>
      </c>
      <c r="R1151">
        <v>1</v>
      </c>
      <c r="S1151">
        <v>481.47345000000001</v>
      </c>
      <c r="T1151">
        <v>1922.87195</v>
      </c>
      <c r="U1151">
        <v>1922.86995</v>
      </c>
      <c r="V1151">
        <v>1.04</v>
      </c>
      <c r="W1151">
        <v>5.0000000000000001E-4</v>
      </c>
      <c r="X1151" t="s">
        <v>540</v>
      </c>
      <c r="Y1151" t="s">
        <v>541</v>
      </c>
      <c r="Z1151">
        <v>19.303049999999999</v>
      </c>
      <c r="AA1151">
        <v>30</v>
      </c>
      <c r="AB1151">
        <v>15.654</v>
      </c>
      <c r="AC1151">
        <v>4208</v>
      </c>
      <c r="AD1151" t="s">
        <v>554</v>
      </c>
      <c r="AE1151" t="s">
        <v>555</v>
      </c>
      <c r="AF1151" t="s">
        <v>443</v>
      </c>
      <c r="AG1151">
        <v>5.51</v>
      </c>
      <c r="AH1151" t="s">
        <v>443</v>
      </c>
      <c r="AI1151" t="b">
        <v>0</v>
      </c>
      <c r="AJ1151" t="s">
        <v>443</v>
      </c>
      <c r="AK1151" t="s">
        <v>443</v>
      </c>
      <c r="AL1151" t="s">
        <v>443</v>
      </c>
      <c r="AM1151">
        <v>0</v>
      </c>
      <c r="AN1151">
        <v>3.5680000000000002E-7</v>
      </c>
      <c r="AO1151">
        <v>9582568</v>
      </c>
      <c r="AP1151">
        <v>15.65</v>
      </c>
      <c r="AQ1151" t="str">
        <f t="shared" si="190"/>
        <v>Sequest HT (A2)</v>
      </c>
      <c r="AT1151" t="str">
        <f t="shared" si="191"/>
        <v>Sequest HT (A2</v>
      </c>
      <c r="AU1151" t="str">
        <f t="shared" si="198"/>
        <v xml:space="preserve">uest HT </v>
      </c>
      <c r="AV1151" t="str">
        <f t="shared" si="199"/>
        <v xml:space="preserve">est HT </v>
      </c>
      <c r="AW1151" s="19" t="str">
        <f t="shared" si="200"/>
        <v xml:space="preserve">est HT </v>
      </c>
      <c r="AX1151" s="25">
        <v>1.04</v>
      </c>
      <c r="AY1151" s="26">
        <f t="shared" si="192"/>
        <v>4.8076923076923074E-4</v>
      </c>
      <c r="AZ1151">
        <v>5.0000000000000001E-4</v>
      </c>
      <c r="BA1151" s="21" t="e">
        <f t="shared" si="193"/>
        <v>#VALUE!</v>
      </c>
      <c r="BB1151" t="s">
        <v>540</v>
      </c>
      <c r="BC1151" t="s">
        <v>541</v>
      </c>
      <c r="BD1151" s="21" t="e">
        <f t="shared" si="194"/>
        <v>#VALUE!</v>
      </c>
      <c r="BE1151">
        <v>19.303049999999999</v>
      </c>
      <c r="BF1151" s="21" t="e">
        <f t="shared" si="195"/>
        <v>#VALUE!</v>
      </c>
      <c r="BG1151">
        <v>30</v>
      </c>
      <c r="BH1151">
        <v>15.654</v>
      </c>
      <c r="BI1151" s="21">
        <f t="shared" si="196"/>
        <v>268.81308291810399</v>
      </c>
      <c r="BJ1151">
        <v>4208</v>
      </c>
      <c r="BK1151" t="s">
        <v>554</v>
      </c>
      <c r="BL1151" s="21" t="e">
        <f t="shared" si="197"/>
        <v>#VALUE!</v>
      </c>
      <c r="BN1151" s="28"/>
      <c r="BP1151" s="29"/>
      <c r="BR1151" s="30"/>
    </row>
    <row r="1152" spans="1:70" hidden="1" outlineLevel="2" collapsed="1" x14ac:dyDescent="0.35">
      <c r="A1152" t="s">
        <v>443</v>
      </c>
      <c r="B1152" t="s">
        <v>443</v>
      </c>
      <c r="C1152" t="b">
        <v>0</v>
      </c>
      <c r="D1152" t="s">
        <v>439</v>
      </c>
      <c r="E1152" t="s">
        <v>538</v>
      </c>
      <c r="F1152" t="s">
        <v>539</v>
      </c>
      <c r="G1152" t="s">
        <v>973</v>
      </c>
      <c r="H1152" t="s">
        <v>443</v>
      </c>
      <c r="I1152">
        <v>1</v>
      </c>
      <c r="J1152">
        <v>1</v>
      </c>
      <c r="K1152" t="s">
        <v>793</v>
      </c>
      <c r="L1152" t="s">
        <v>793</v>
      </c>
      <c r="M1152">
        <v>1</v>
      </c>
      <c r="N1152">
        <v>4</v>
      </c>
      <c r="O1152">
        <v>0.6139</v>
      </c>
      <c r="P1152">
        <v>0</v>
      </c>
      <c r="Q1152">
        <v>1</v>
      </c>
      <c r="R1152">
        <v>1</v>
      </c>
      <c r="S1152">
        <v>481.47325000000001</v>
      </c>
      <c r="T1152">
        <v>1922.8711800000001</v>
      </c>
      <c r="U1152">
        <v>1922.86995</v>
      </c>
      <c r="V1152">
        <v>0.64</v>
      </c>
      <c r="W1152">
        <v>3.1E-4</v>
      </c>
      <c r="X1152" t="s">
        <v>540</v>
      </c>
      <c r="Y1152" t="s">
        <v>541</v>
      </c>
      <c r="Z1152">
        <v>19.348109999999998</v>
      </c>
      <c r="AA1152">
        <v>30</v>
      </c>
      <c r="AB1152">
        <v>15.376799999999999</v>
      </c>
      <c r="AC1152">
        <v>4054</v>
      </c>
      <c r="AD1152" t="s">
        <v>563</v>
      </c>
      <c r="AE1152" t="s">
        <v>564</v>
      </c>
      <c r="AF1152" t="s">
        <v>443</v>
      </c>
      <c r="AG1152">
        <v>3.16</v>
      </c>
      <c r="AH1152" t="s">
        <v>443</v>
      </c>
      <c r="AI1152" t="b">
        <v>0</v>
      </c>
      <c r="AJ1152" t="s">
        <v>443</v>
      </c>
      <c r="AK1152" t="s">
        <v>443</v>
      </c>
      <c r="AL1152" t="s">
        <v>443</v>
      </c>
      <c r="AM1152">
        <v>0</v>
      </c>
      <c r="AN1152">
        <v>6.001E-4</v>
      </c>
      <c r="AO1152">
        <v>23594668</v>
      </c>
      <c r="AP1152">
        <v>15.43</v>
      </c>
      <c r="AQ1152" t="str">
        <f t="shared" si="190"/>
        <v>Sequest HT (A2)</v>
      </c>
      <c r="AT1152" t="str">
        <f t="shared" si="191"/>
        <v>Sequest HT (A2</v>
      </c>
      <c r="AU1152" t="str">
        <f t="shared" si="198"/>
        <v xml:space="preserve">uest HT </v>
      </c>
      <c r="AV1152" t="str">
        <f t="shared" si="199"/>
        <v xml:space="preserve">est HT </v>
      </c>
      <c r="AW1152" s="19" t="str">
        <f t="shared" si="200"/>
        <v xml:space="preserve">est HT </v>
      </c>
      <c r="AX1152" s="25">
        <v>0.64</v>
      </c>
      <c r="AY1152" s="26">
        <f t="shared" si="192"/>
        <v>4.84375E-4</v>
      </c>
      <c r="AZ1152">
        <v>3.1E-4</v>
      </c>
      <c r="BA1152" s="21" t="e">
        <f t="shared" si="193"/>
        <v>#VALUE!</v>
      </c>
      <c r="BB1152" t="s">
        <v>540</v>
      </c>
      <c r="BC1152" t="s">
        <v>541</v>
      </c>
      <c r="BD1152" s="21" t="e">
        <f t="shared" si="194"/>
        <v>#VALUE!</v>
      </c>
      <c r="BE1152">
        <v>19.348109999999998</v>
      </c>
      <c r="BF1152" s="21" t="e">
        <f t="shared" si="195"/>
        <v>#VALUE!</v>
      </c>
      <c r="BG1152">
        <v>30</v>
      </c>
      <c r="BH1152">
        <v>15.376799999999999</v>
      </c>
      <c r="BI1152" s="21">
        <f t="shared" si="196"/>
        <v>263.64393111700747</v>
      </c>
      <c r="BJ1152">
        <v>4054</v>
      </c>
      <c r="BK1152" t="s">
        <v>563</v>
      </c>
      <c r="BL1152" s="21" t="e">
        <f t="shared" si="197"/>
        <v>#VALUE!</v>
      </c>
      <c r="BN1152" s="28"/>
      <c r="BP1152" s="29"/>
      <c r="BR1152" s="30"/>
    </row>
    <row r="1153" spans="1:70" hidden="1" outlineLevel="1" x14ac:dyDescent="0.35">
      <c r="A1153" t="s">
        <v>443</v>
      </c>
      <c r="B1153" t="b">
        <v>0</v>
      </c>
      <c r="C1153" t="s">
        <v>439</v>
      </c>
      <c r="D1153" t="s">
        <v>977</v>
      </c>
      <c r="E1153" t="s">
        <v>792</v>
      </c>
      <c r="F1153" t="s">
        <v>443</v>
      </c>
      <c r="G1153" t="b">
        <v>1</v>
      </c>
      <c r="H1153">
        <v>5</v>
      </c>
      <c r="I1153">
        <v>13</v>
      </c>
      <c r="J1153">
        <v>1</v>
      </c>
      <c r="K1153" t="s">
        <v>978</v>
      </c>
      <c r="L1153" t="s">
        <v>979</v>
      </c>
      <c r="M1153">
        <v>1</v>
      </c>
      <c r="N1153">
        <v>1133.5619300000001</v>
      </c>
      <c r="O1153">
        <v>0</v>
      </c>
      <c r="P1153">
        <v>105.3</v>
      </c>
      <c r="Q1153">
        <v>91.4</v>
      </c>
      <c r="R1153">
        <v>95.3</v>
      </c>
      <c r="S1153">
        <v>214.6</v>
      </c>
      <c r="T1153">
        <v>91.7</v>
      </c>
      <c r="U1153" t="s">
        <v>443</v>
      </c>
      <c r="V1153" t="s">
        <v>443</v>
      </c>
      <c r="W1153">
        <v>301.7</v>
      </c>
      <c r="X1153" t="s">
        <v>443</v>
      </c>
      <c r="Y1153" t="s">
        <v>661</v>
      </c>
      <c r="Z1153" t="s">
        <v>444</v>
      </c>
      <c r="AA1153" t="s">
        <v>444</v>
      </c>
      <c r="AB1153" t="s">
        <v>444</v>
      </c>
      <c r="AC1153" t="s">
        <v>439</v>
      </c>
      <c r="AD1153" t="s">
        <v>444</v>
      </c>
      <c r="AE1153" t="s">
        <v>445</v>
      </c>
      <c r="AF1153" t="s">
        <v>445</v>
      </c>
      <c r="AG1153" t="s">
        <v>444</v>
      </c>
      <c r="AH1153" t="s">
        <v>445</v>
      </c>
      <c r="AI1153" t="s">
        <v>439</v>
      </c>
      <c r="AJ1153" t="s">
        <v>439</v>
      </c>
      <c r="AK1153">
        <v>3.8709999999999999E-3</v>
      </c>
      <c r="AL1153">
        <v>2.4529999999999999E-3</v>
      </c>
      <c r="AM1153">
        <v>7.4899999999999994E-2</v>
      </c>
      <c r="AN1153">
        <v>5.8500000000000003E-2</v>
      </c>
      <c r="AO1153">
        <v>2.5</v>
      </c>
      <c r="AP1153">
        <v>37</v>
      </c>
      <c r="AQ1153" t="str">
        <f t="shared" ref="AQ1153:AQ1216" si="201">RIGHT(E1153,21)</f>
        <v>xCarbamidomethyl [C8]</v>
      </c>
      <c r="AR1153" t="s">
        <v>980</v>
      </c>
      <c r="AS1153" t="s">
        <v>981</v>
      </c>
      <c r="AT1153" t="str">
        <f t="shared" ref="AT1153:AT1216" si="202">LEFT(AQ1153, 14)</f>
        <v>xCarbamidometh</v>
      </c>
      <c r="AU1153" t="str">
        <f t="shared" si="198"/>
        <v>rbamidom</v>
      </c>
      <c r="AV1153" t="str">
        <f t="shared" si="199"/>
        <v>bamidom</v>
      </c>
      <c r="AW1153" s="19" t="str">
        <f t="shared" si="200"/>
        <v>bamidom</v>
      </c>
      <c r="AX1153" s="25" t="s">
        <v>443</v>
      </c>
      <c r="AY1153" s="26" t="e">
        <f t="shared" ref="AY1153:AY1216" si="203">AZ1153/AX1153</f>
        <v>#VALUE!</v>
      </c>
      <c r="AZ1153">
        <v>301.7</v>
      </c>
      <c r="BA1153" s="21" t="e">
        <f t="shared" ref="BA1153:BA1216" si="204">BB1153/AX1153</f>
        <v>#VALUE!</v>
      </c>
      <c r="BB1153" t="s">
        <v>443</v>
      </c>
      <c r="BC1153" t="s">
        <v>661</v>
      </c>
      <c r="BD1153" s="21" t="e">
        <f t="shared" ref="BD1153:BD1216" si="205">BE1153/BC1153</f>
        <v>#VALUE!</v>
      </c>
      <c r="BE1153" t="s">
        <v>444</v>
      </c>
      <c r="BF1153" s="21" t="e">
        <f t="shared" ref="BF1153:BF1216" si="206">BG1153/BC1153</f>
        <v>#VALUE!</v>
      </c>
      <c r="BG1153" t="s">
        <v>444</v>
      </c>
      <c r="BH1153" t="s">
        <v>444</v>
      </c>
      <c r="BI1153" s="21" t="e">
        <f t="shared" ref="BI1153:BI1216" si="207">BJ1153/BH1153</f>
        <v>#VALUE!</v>
      </c>
      <c r="BJ1153" t="s">
        <v>439</v>
      </c>
      <c r="BK1153" t="s">
        <v>444</v>
      </c>
      <c r="BL1153" s="21" t="e">
        <f t="shared" ref="BL1153:BL1216" si="208">BK1153/BH1153</f>
        <v>#VALUE!</v>
      </c>
      <c r="BN1153" s="28"/>
      <c r="BP1153" s="29"/>
      <c r="BR1153" s="30"/>
    </row>
    <row r="1154" spans="1:70" hidden="1" outlineLevel="2" collapsed="1" x14ac:dyDescent="0.35">
      <c r="A1154" t="s">
        <v>443</v>
      </c>
      <c r="B1154" t="s">
        <v>443</v>
      </c>
      <c r="C1154" t="s">
        <v>457</v>
      </c>
      <c r="D1154" t="s">
        <v>458</v>
      </c>
      <c r="E1154" t="s">
        <v>508</v>
      </c>
      <c r="F1154" t="s">
        <v>509</v>
      </c>
      <c r="G1154" t="s">
        <v>459</v>
      </c>
      <c r="H1154" t="s">
        <v>460</v>
      </c>
      <c r="I1154" t="s">
        <v>463</v>
      </c>
      <c r="J1154" t="s">
        <v>464</v>
      </c>
      <c r="K1154" t="s">
        <v>466</v>
      </c>
      <c r="L1154" t="s">
        <v>510</v>
      </c>
      <c r="M1154" t="s">
        <v>468</v>
      </c>
      <c r="N1154" t="s">
        <v>511</v>
      </c>
      <c r="O1154" t="s">
        <v>512</v>
      </c>
      <c r="P1154" t="s">
        <v>513</v>
      </c>
      <c r="Q1154" t="s">
        <v>514</v>
      </c>
      <c r="R1154" t="s">
        <v>515</v>
      </c>
      <c r="S1154" t="s">
        <v>516</v>
      </c>
      <c r="T1154" t="s">
        <v>517</v>
      </c>
      <c r="U1154" t="s">
        <v>469</v>
      </c>
      <c r="V1154" t="s">
        <v>518</v>
      </c>
      <c r="W1154" t="s">
        <v>519</v>
      </c>
      <c r="X1154" t="s">
        <v>520</v>
      </c>
      <c r="Y1154" t="s">
        <v>521</v>
      </c>
      <c r="Z1154" t="s">
        <v>522</v>
      </c>
      <c r="AA1154" t="s">
        <v>523</v>
      </c>
      <c r="AB1154" t="s">
        <v>524</v>
      </c>
      <c r="AC1154" t="s">
        <v>525</v>
      </c>
      <c r="AD1154" t="s">
        <v>526</v>
      </c>
      <c r="AE1154" t="s">
        <v>527</v>
      </c>
      <c r="AF1154" t="s">
        <v>480</v>
      </c>
      <c r="AG1154" t="s">
        <v>528</v>
      </c>
      <c r="AH1154" t="s">
        <v>529</v>
      </c>
      <c r="AI1154" t="s">
        <v>462</v>
      </c>
      <c r="AJ1154" t="s">
        <v>530</v>
      </c>
      <c r="AK1154" t="s">
        <v>531</v>
      </c>
      <c r="AL1154" t="s">
        <v>532</v>
      </c>
      <c r="AM1154" t="s">
        <v>533</v>
      </c>
      <c r="AN1154" t="s">
        <v>534</v>
      </c>
      <c r="AO1154" t="s">
        <v>535</v>
      </c>
      <c r="AP1154" t="s">
        <v>536</v>
      </c>
      <c r="AQ1154" t="str">
        <f t="shared" si="201"/>
        <v>Identifying Node</v>
      </c>
      <c r="AT1154" t="str">
        <f t="shared" si="202"/>
        <v>Identifying No</v>
      </c>
      <c r="AU1154" t="str">
        <f t="shared" si="198"/>
        <v>ntifying</v>
      </c>
      <c r="AV1154" t="str">
        <f t="shared" si="199"/>
        <v>tifying</v>
      </c>
      <c r="AW1154" s="19" t="str">
        <f t="shared" si="200"/>
        <v>tifying</v>
      </c>
      <c r="AX1154" s="25" t="s">
        <v>518</v>
      </c>
      <c r="AY1154" s="26" t="e">
        <f t="shared" si="203"/>
        <v>#VALUE!</v>
      </c>
      <c r="AZ1154" t="s">
        <v>519</v>
      </c>
      <c r="BA1154" s="21" t="e">
        <f t="shared" si="204"/>
        <v>#VALUE!</v>
      </c>
      <c r="BB1154" t="s">
        <v>520</v>
      </c>
      <c r="BC1154" t="s">
        <v>521</v>
      </c>
      <c r="BD1154" s="21" t="e">
        <f t="shared" si="205"/>
        <v>#VALUE!</v>
      </c>
      <c r="BE1154" t="s">
        <v>522</v>
      </c>
      <c r="BF1154" s="21" t="e">
        <f t="shared" si="206"/>
        <v>#VALUE!</v>
      </c>
      <c r="BG1154" t="s">
        <v>523</v>
      </c>
      <c r="BH1154" t="s">
        <v>524</v>
      </c>
      <c r="BI1154" s="21" t="e">
        <f t="shared" si="207"/>
        <v>#VALUE!</v>
      </c>
      <c r="BJ1154" t="s">
        <v>525</v>
      </c>
      <c r="BK1154" t="s">
        <v>526</v>
      </c>
      <c r="BL1154" s="21" t="e">
        <f t="shared" si="208"/>
        <v>#VALUE!</v>
      </c>
      <c r="BN1154" s="28"/>
      <c r="BP1154" s="29"/>
      <c r="BR1154" s="30"/>
    </row>
    <row r="1155" spans="1:70" hidden="1" outlineLevel="2" collapsed="1" x14ac:dyDescent="0.35">
      <c r="A1155" t="s">
        <v>443</v>
      </c>
      <c r="B1155" t="s">
        <v>443</v>
      </c>
      <c r="C1155" t="b">
        <v>0</v>
      </c>
      <c r="D1155" t="s">
        <v>439</v>
      </c>
      <c r="E1155" t="s">
        <v>538</v>
      </c>
      <c r="F1155" t="s">
        <v>539</v>
      </c>
      <c r="G1155" t="s">
        <v>982</v>
      </c>
      <c r="H1155" t="s">
        <v>798</v>
      </c>
      <c r="I1155">
        <v>5</v>
      </c>
      <c r="J1155">
        <v>13</v>
      </c>
      <c r="K1155" t="s">
        <v>978</v>
      </c>
      <c r="L1155" t="s">
        <v>983</v>
      </c>
      <c r="M1155">
        <v>1</v>
      </c>
      <c r="N1155">
        <v>2</v>
      </c>
      <c r="O1155">
        <v>0.5</v>
      </c>
      <c r="P1155">
        <v>0</v>
      </c>
      <c r="Q1155">
        <v>1</v>
      </c>
      <c r="R1155">
        <v>1</v>
      </c>
      <c r="S1155">
        <v>567.28394000000003</v>
      </c>
      <c r="T1155">
        <v>1133.56061</v>
      </c>
      <c r="U1155">
        <v>1133.5619300000001</v>
      </c>
      <c r="V1155">
        <v>-1.17</v>
      </c>
      <c r="W1155">
        <v>-6.6E-4</v>
      </c>
      <c r="X1155" t="s">
        <v>540</v>
      </c>
      <c r="Y1155" t="s">
        <v>541</v>
      </c>
      <c r="Z1155">
        <v>18.522400000000001</v>
      </c>
      <c r="AA1155">
        <v>30</v>
      </c>
      <c r="AB1155">
        <v>20.683399999999999</v>
      </c>
      <c r="AC1155">
        <v>8642</v>
      </c>
      <c r="AD1155" t="s">
        <v>563</v>
      </c>
      <c r="AE1155" t="s">
        <v>564</v>
      </c>
      <c r="AF1155" t="s">
        <v>443</v>
      </c>
      <c r="AG1155">
        <v>2.5</v>
      </c>
      <c r="AH1155" t="s">
        <v>443</v>
      </c>
      <c r="AI1155" t="b">
        <v>1</v>
      </c>
      <c r="AJ1155" t="s">
        <v>443</v>
      </c>
      <c r="AK1155" t="s">
        <v>443</v>
      </c>
      <c r="AL1155" t="s">
        <v>443</v>
      </c>
      <c r="AM1155">
        <v>2.4529999999999999E-3</v>
      </c>
      <c r="AN1155">
        <v>5.8500000000000003E-2</v>
      </c>
      <c r="AO1155">
        <v>29579078</v>
      </c>
      <c r="AP1155">
        <v>20.74</v>
      </c>
      <c r="AQ1155" t="str">
        <f t="shared" si="201"/>
        <v>Sequest HT (A2)</v>
      </c>
      <c r="AT1155" t="str">
        <f t="shared" si="202"/>
        <v>Sequest HT (A2</v>
      </c>
      <c r="AU1155" t="str">
        <f t="shared" si="198"/>
        <v xml:space="preserve">uest HT </v>
      </c>
      <c r="AV1155" t="str">
        <f t="shared" si="199"/>
        <v xml:space="preserve">est HT </v>
      </c>
      <c r="AW1155" s="19" t="str">
        <f t="shared" si="200"/>
        <v xml:space="preserve">est HT </v>
      </c>
      <c r="AX1155" s="25">
        <v>-1.17</v>
      </c>
      <c r="AY1155" s="26">
        <f t="shared" si="203"/>
        <v>5.6410256410256417E-4</v>
      </c>
      <c r="AZ1155">
        <v>-6.6E-4</v>
      </c>
      <c r="BA1155" s="21" t="e">
        <f t="shared" si="204"/>
        <v>#VALUE!</v>
      </c>
      <c r="BB1155" t="s">
        <v>540</v>
      </c>
      <c r="BC1155" t="s">
        <v>541</v>
      </c>
      <c r="BD1155" s="21" t="e">
        <f t="shared" si="205"/>
        <v>#VALUE!</v>
      </c>
      <c r="BE1155">
        <v>18.522400000000001</v>
      </c>
      <c r="BF1155" s="21" t="e">
        <f t="shared" si="206"/>
        <v>#VALUE!</v>
      </c>
      <c r="BG1155">
        <v>30</v>
      </c>
      <c r="BH1155">
        <v>20.683399999999999</v>
      </c>
      <c r="BI1155" s="21">
        <f t="shared" si="207"/>
        <v>417.8229884835182</v>
      </c>
      <c r="BJ1155">
        <v>8642</v>
      </c>
      <c r="BK1155" t="s">
        <v>563</v>
      </c>
      <c r="BL1155" s="21" t="e">
        <f t="shared" si="208"/>
        <v>#VALUE!</v>
      </c>
      <c r="BN1155" s="28"/>
      <c r="BP1155" s="29"/>
      <c r="BR1155" s="30"/>
    </row>
    <row r="1156" spans="1:70" hidden="1" outlineLevel="1" x14ac:dyDescent="0.35">
      <c r="A1156" t="s">
        <v>443</v>
      </c>
      <c r="B1156" t="b">
        <v>0</v>
      </c>
      <c r="C1156" t="s">
        <v>439</v>
      </c>
      <c r="D1156" t="s">
        <v>984</v>
      </c>
      <c r="E1156" t="s">
        <v>443</v>
      </c>
      <c r="F1156" t="s">
        <v>443</v>
      </c>
      <c r="G1156" t="b">
        <v>0</v>
      </c>
      <c r="H1156">
        <v>1</v>
      </c>
      <c r="I1156">
        <v>3</v>
      </c>
      <c r="J1156">
        <v>5</v>
      </c>
      <c r="K1156" t="s">
        <v>793</v>
      </c>
      <c r="L1156" t="s">
        <v>985</v>
      </c>
      <c r="M1156">
        <v>2</v>
      </c>
      <c r="N1156">
        <v>1194.61133</v>
      </c>
      <c r="O1156">
        <v>0</v>
      </c>
      <c r="P1156">
        <v>61.1</v>
      </c>
      <c r="Q1156">
        <v>181.8</v>
      </c>
      <c r="R1156">
        <v>180.5</v>
      </c>
      <c r="S1156">
        <v>257.10000000000002</v>
      </c>
      <c r="T1156">
        <v>148.6</v>
      </c>
      <c r="U1156">
        <v>14.3</v>
      </c>
      <c r="V1156">
        <v>23.2</v>
      </c>
      <c r="W1156">
        <v>33.299999999999997</v>
      </c>
      <c r="X1156" t="s">
        <v>443</v>
      </c>
      <c r="Y1156" t="s">
        <v>443</v>
      </c>
      <c r="Z1156" t="s">
        <v>439</v>
      </c>
      <c r="AA1156" t="s">
        <v>439</v>
      </c>
      <c r="AB1156" t="s">
        <v>439</v>
      </c>
      <c r="AC1156" t="s">
        <v>439</v>
      </c>
      <c r="AD1156" t="s">
        <v>439</v>
      </c>
      <c r="AE1156" t="s">
        <v>444</v>
      </c>
      <c r="AF1156" t="s">
        <v>444</v>
      </c>
      <c r="AG1156" t="s">
        <v>444</v>
      </c>
      <c r="AH1156" t="s">
        <v>445</v>
      </c>
      <c r="AI1156" t="s">
        <v>439</v>
      </c>
      <c r="AJ1156" t="s">
        <v>439</v>
      </c>
      <c r="AK1156">
        <v>0</v>
      </c>
      <c r="AL1156">
        <v>0</v>
      </c>
      <c r="AM1156">
        <v>2.068E-3</v>
      </c>
      <c r="AN1156">
        <v>2.1299999999999999E-3</v>
      </c>
      <c r="AO1156">
        <v>3.9</v>
      </c>
      <c r="AP1156">
        <v>49</v>
      </c>
      <c r="AQ1156" t="str">
        <f t="shared" si="201"/>
        <v/>
      </c>
      <c r="AR1156" t="s">
        <v>986</v>
      </c>
      <c r="AS1156" t="s">
        <v>987</v>
      </c>
      <c r="AT1156" t="str">
        <f t="shared" si="202"/>
        <v/>
      </c>
      <c r="AU1156" t="str">
        <f t="shared" si="198"/>
        <v/>
      </c>
      <c r="AV1156" t="str">
        <f t="shared" si="199"/>
        <v/>
      </c>
      <c r="AW1156" s="19" t="str">
        <f t="shared" si="200"/>
        <v/>
      </c>
      <c r="AX1156" s="25">
        <v>23.2</v>
      </c>
      <c r="AY1156" s="26">
        <f t="shared" si="203"/>
        <v>1.4353448275862069</v>
      </c>
      <c r="AZ1156">
        <v>33.299999999999997</v>
      </c>
      <c r="BA1156" s="21" t="e">
        <f t="shared" si="204"/>
        <v>#VALUE!</v>
      </c>
      <c r="BB1156" t="s">
        <v>443</v>
      </c>
      <c r="BC1156" t="s">
        <v>443</v>
      </c>
      <c r="BD1156" s="21" t="e">
        <f t="shared" si="205"/>
        <v>#VALUE!</v>
      </c>
      <c r="BE1156" t="s">
        <v>439</v>
      </c>
      <c r="BF1156" s="21" t="e">
        <f t="shared" si="206"/>
        <v>#VALUE!</v>
      </c>
      <c r="BG1156" t="s">
        <v>439</v>
      </c>
      <c r="BH1156" t="s">
        <v>439</v>
      </c>
      <c r="BI1156" s="21" t="e">
        <f t="shared" si="207"/>
        <v>#VALUE!</v>
      </c>
      <c r="BJ1156" t="s">
        <v>439</v>
      </c>
      <c r="BK1156" t="s">
        <v>439</v>
      </c>
      <c r="BL1156" s="21" t="e">
        <f t="shared" si="208"/>
        <v>#VALUE!</v>
      </c>
      <c r="BN1156" s="28"/>
      <c r="BP1156" s="29"/>
      <c r="BR1156" s="30"/>
    </row>
    <row r="1157" spans="1:70" hidden="1" outlineLevel="2" collapsed="1" x14ac:dyDescent="0.35">
      <c r="A1157" t="s">
        <v>443</v>
      </c>
      <c r="B1157" t="s">
        <v>443</v>
      </c>
      <c r="C1157" t="s">
        <v>457</v>
      </c>
      <c r="D1157" t="s">
        <v>458</v>
      </c>
      <c r="E1157" t="s">
        <v>508</v>
      </c>
      <c r="F1157" t="s">
        <v>509</v>
      </c>
      <c r="G1157" t="s">
        <v>459</v>
      </c>
      <c r="H1157" t="s">
        <v>460</v>
      </c>
      <c r="I1157" t="s">
        <v>463</v>
      </c>
      <c r="J1157" t="s">
        <v>464</v>
      </c>
      <c r="K1157" t="s">
        <v>466</v>
      </c>
      <c r="L1157" t="s">
        <v>510</v>
      </c>
      <c r="M1157" t="s">
        <v>468</v>
      </c>
      <c r="N1157" t="s">
        <v>511</v>
      </c>
      <c r="O1157" t="s">
        <v>512</v>
      </c>
      <c r="P1157" t="s">
        <v>513</v>
      </c>
      <c r="Q1157" t="s">
        <v>514</v>
      </c>
      <c r="R1157" t="s">
        <v>515</v>
      </c>
      <c r="S1157" t="s">
        <v>516</v>
      </c>
      <c r="T1157" t="s">
        <v>517</v>
      </c>
      <c r="U1157" t="s">
        <v>469</v>
      </c>
      <c r="V1157" t="s">
        <v>518</v>
      </c>
      <c r="W1157" t="s">
        <v>519</v>
      </c>
      <c r="X1157" t="s">
        <v>520</v>
      </c>
      <c r="Y1157" t="s">
        <v>521</v>
      </c>
      <c r="Z1157" t="s">
        <v>522</v>
      </c>
      <c r="AA1157" t="s">
        <v>523</v>
      </c>
      <c r="AB1157" t="s">
        <v>524</v>
      </c>
      <c r="AC1157" t="s">
        <v>525</v>
      </c>
      <c r="AD1157" t="s">
        <v>526</v>
      </c>
      <c r="AE1157" t="s">
        <v>527</v>
      </c>
      <c r="AF1157" t="s">
        <v>480</v>
      </c>
      <c r="AG1157" t="s">
        <v>528</v>
      </c>
      <c r="AH1157" t="s">
        <v>529</v>
      </c>
      <c r="AI1157" t="s">
        <v>462</v>
      </c>
      <c r="AJ1157" t="s">
        <v>530</v>
      </c>
      <c r="AK1157" t="s">
        <v>531</v>
      </c>
      <c r="AL1157" t="s">
        <v>532</v>
      </c>
      <c r="AM1157" t="s">
        <v>533</v>
      </c>
      <c r="AN1157" t="s">
        <v>534</v>
      </c>
      <c r="AO1157" t="s">
        <v>535</v>
      </c>
      <c r="AP1157" t="s">
        <v>536</v>
      </c>
      <c r="AQ1157" t="str">
        <f t="shared" si="201"/>
        <v>Identifying Node</v>
      </c>
      <c r="AT1157" t="str">
        <f t="shared" si="202"/>
        <v>Identifying No</v>
      </c>
      <c r="AU1157" t="str">
        <f t="shared" si="198"/>
        <v>ntifying</v>
      </c>
      <c r="AV1157" t="str">
        <f t="shared" si="199"/>
        <v>tifying</v>
      </c>
      <c r="AW1157" s="19" t="str">
        <f t="shared" si="200"/>
        <v>tifying</v>
      </c>
      <c r="AX1157" s="25" t="s">
        <v>518</v>
      </c>
      <c r="AY1157" s="26" t="e">
        <f t="shared" si="203"/>
        <v>#VALUE!</v>
      </c>
      <c r="AZ1157" t="s">
        <v>519</v>
      </c>
      <c r="BA1157" s="21" t="e">
        <f t="shared" si="204"/>
        <v>#VALUE!</v>
      </c>
      <c r="BB1157" t="s">
        <v>520</v>
      </c>
      <c r="BC1157" t="s">
        <v>521</v>
      </c>
      <c r="BD1157" s="21" t="e">
        <f t="shared" si="205"/>
        <v>#VALUE!</v>
      </c>
      <c r="BE1157" t="s">
        <v>522</v>
      </c>
      <c r="BF1157" s="21" t="e">
        <f t="shared" si="206"/>
        <v>#VALUE!</v>
      </c>
      <c r="BG1157" t="s">
        <v>523</v>
      </c>
      <c r="BH1157" t="s">
        <v>524</v>
      </c>
      <c r="BI1157" s="21" t="e">
        <f t="shared" si="207"/>
        <v>#VALUE!</v>
      </c>
      <c r="BJ1157" t="s">
        <v>525</v>
      </c>
      <c r="BK1157" t="s">
        <v>526</v>
      </c>
      <c r="BL1157" s="21" t="e">
        <f t="shared" si="208"/>
        <v>#VALUE!</v>
      </c>
      <c r="BN1157" s="28"/>
      <c r="BP1157" s="29"/>
      <c r="BR1157" s="30"/>
    </row>
    <row r="1158" spans="1:70" hidden="1" outlineLevel="2" collapsed="1" x14ac:dyDescent="0.35">
      <c r="A1158" t="s">
        <v>443</v>
      </c>
      <c r="B1158" t="s">
        <v>443</v>
      </c>
      <c r="C1158" t="b">
        <v>0</v>
      </c>
      <c r="D1158" t="s">
        <v>439</v>
      </c>
      <c r="E1158" t="s">
        <v>538</v>
      </c>
      <c r="F1158" t="s">
        <v>539</v>
      </c>
      <c r="G1158" t="s">
        <v>984</v>
      </c>
      <c r="H1158" t="s">
        <v>443</v>
      </c>
      <c r="I1158">
        <v>1</v>
      </c>
      <c r="J1158">
        <v>3</v>
      </c>
      <c r="K1158" t="s">
        <v>793</v>
      </c>
      <c r="L1158" t="s">
        <v>988</v>
      </c>
      <c r="M1158">
        <v>2</v>
      </c>
      <c r="N1158">
        <v>3</v>
      </c>
      <c r="O1158">
        <v>0.7167</v>
      </c>
      <c r="P1158">
        <v>0</v>
      </c>
      <c r="Q1158">
        <v>1</v>
      </c>
      <c r="R1158">
        <v>1</v>
      </c>
      <c r="S1158">
        <v>398.87491999999997</v>
      </c>
      <c r="T1158">
        <v>1194.6101900000001</v>
      </c>
      <c r="U1158">
        <v>1194.61133</v>
      </c>
      <c r="V1158">
        <v>-0.95</v>
      </c>
      <c r="W1158">
        <v>-3.8000000000000002E-4</v>
      </c>
      <c r="X1158" t="s">
        <v>540</v>
      </c>
      <c r="Y1158" t="s">
        <v>541</v>
      </c>
      <c r="Z1158">
        <v>31.644159999999999</v>
      </c>
      <c r="AA1158">
        <v>30</v>
      </c>
      <c r="AB1158">
        <v>17.105499999999999</v>
      </c>
      <c r="AC1158">
        <v>5753</v>
      </c>
      <c r="AD1158" t="s">
        <v>551</v>
      </c>
      <c r="AE1158" t="s">
        <v>552</v>
      </c>
      <c r="AF1158" t="s">
        <v>443</v>
      </c>
      <c r="AG1158">
        <v>3</v>
      </c>
      <c r="AH1158" t="s">
        <v>443</v>
      </c>
      <c r="AI1158" t="b">
        <v>0</v>
      </c>
      <c r="AJ1158" t="s">
        <v>443</v>
      </c>
      <c r="AK1158" t="s">
        <v>443</v>
      </c>
      <c r="AL1158" t="s">
        <v>443</v>
      </c>
      <c r="AM1158">
        <v>0</v>
      </c>
      <c r="AN1158">
        <v>5.6140000000000001E-5</v>
      </c>
      <c r="AO1158">
        <v>150650416</v>
      </c>
      <c r="AP1158">
        <v>17.2</v>
      </c>
      <c r="AQ1158" t="str">
        <f t="shared" si="201"/>
        <v>Sequest HT (A2)</v>
      </c>
      <c r="AT1158" t="str">
        <f t="shared" si="202"/>
        <v>Sequest HT (A2</v>
      </c>
      <c r="AU1158" t="str">
        <f t="shared" si="198"/>
        <v xml:space="preserve">uest HT </v>
      </c>
      <c r="AV1158" t="str">
        <f t="shared" si="199"/>
        <v xml:space="preserve">est HT </v>
      </c>
      <c r="AW1158" s="19" t="str">
        <f t="shared" si="200"/>
        <v xml:space="preserve">est HT </v>
      </c>
      <c r="AX1158" s="25">
        <v>-0.95</v>
      </c>
      <c r="AY1158" s="26">
        <f t="shared" si="203"/>
        <v>4.0000000000000002E-4</v>
      </c>
      <c r="AZ1158">
        <v>-3.8000000000000002E-4</v>
      </c>
      <c r="BA1158" s="21" t="e">
        <f t="shared" si="204"/>
        <v>#VALUE!</v>
      </c>
      <c r="BB1158" t="s">
        <v>540</v>
      </c>
      <c r="BC1158" t="s">
        <v>541</v>
      </c>
      <c r="BD1158" s="21" t="e">
        <f t="shared" si="205"/>
        <v>#VALUE!</v>
      </c>
      <c r="BE1158">
        <v>31.644159999999999</v>
      </c>
      <c r="BF1158" s="21" t="e">
        <f t="shared" si="206"/>
        <v>#VALUE!</v>
      </c>
      <c r="BG1158">
        <v>30</v>
      </c>
      <c r="BH1158">
        <v>17.105499999999999</v>
      </c>
      <c r="BI1158" s="21">
        <f t="shared" si="207"/>
        <v>336.3245739674374</v>
      </c>
      <c r="BJ1158">
        <v>5753</v>
      </c>
      <c r="BK1158" t="s">
        <v>551</v>
      </c>
      <c r="BL1158" s="21" t="e">
        <f t="shared" si="208"/>
        <v>#VALUE!</v>
      </c>
      <c r="BN1158" s="28"/>
      <c r="BP1158" s="29"/>
      <c r="BR1158" s="30"/>
    </row>
    <row r="1159" spans="1:70" hidden="1" outlineLevel="2" collapsed="1" x14ac:dyDescent="0.35">
      <c r="A1159" t="s">
        <v>443</v>
      </c>
      <c r="B1159" t="s">
        <v>443</v>
      </c>
      <c r="C1159" t="b">
        <v>0</v>
      </c>
      <c r="D1159" t="s">
        <v>439</v>
      </c>
      <c r="E1159" t="s">
        <v>538</v>
      </c>
      <c r="F1159" t="s">
        <v>539</v>
      </c>
      <c r="G1159" t="s">
        <v>984</v>
      </c>
      <c r="H1159" t="s">
        <v>443</v>
      </c>
      <c r="I1159">
        <v>1</v>
      </c>
      <c r="J1159">
        <v>3</v>
      </c>
      <c r="K1159" t="s">
        <v>793</v>
      </c>
      <c r="L1159" t="s">
        <v>988</v>
      </c>
      <c r="M1159">
        <v>2</v>
      </c>
      <c r="N1159">
        <v>3</v>
      </c>
      <c r="O1159">
        <v>0.72599999999999998</v>
      </c>
      <c r="P1159">
        <v>0</v>
      </c>
      <c r="Q1159">
        <v>1</v>
      </c>
      <c r="R1159">
        <v>1</v>
      </c>
      <c r="S1159">
        <v>398.87526000000003</v>
      </c>
      <c r="T1159">
        <v>1194.61122</v>
      </c>
      <c r="U1159">
        <v>1194.61133</v>
      </c>
      <c r="V1159">
        <v>-0.09</v>
      </c>
      <c r="W1159">
        <v>-4.0000000000000003E-5</v>
      </c>
      <c r="X1159" t="s">
        <v>540</v>
      </c>
      <c r="Y1159" t="s">
        <v>541</v>
      </c>
      <c r="Z1159">
        <v>14.48621</v>
      </c>
      <c r="AA1159">
        <v>30</v>
      </c>
      <c r="AB1159">
        <v>17.052600000000002</v>
      </c>
      <c r="AC1159">
        <v>5436</v>
      </c>
      <c r="AD1159" t="s">
        <v>568</v>
      </c>
      <c r="AE1159" t="s">
        <v>569</v>
      </c>
      <c r="AF1159" t="s">
        <v>443</v>
      </c>
      <c r="AG1159">
        <v>2.92</v>
      </c>
      <c r="AH1159" t="s">
        <v>443</v>
      </c>
      <c r="AI1159" t="b">
        <v>0</v>
      </c>
      <c r="AJ1159" t="s">
        <v>443</v>
      </c>
      <c r="AK1159" t="s">
        <v>443</v>
      </c>
      <c r="AL1159" t="s">
        <v>443</v>
      </c>
      <c r="AM1159">
        <v>0</v>
      </c>
      <c r="AN1159">
        <v>2.3780000000000001E-4</v>
      </c>
      <c r="AO1159">
        <v>17181376</v>
      </c>
      <c r="AP1159">
        <v>17.11</v>
      </c>
      <c r="AQ1159" t="str">
        <f t="shared" si="201"/>
        <v>Sequest HT (A2)</v>
      </c>
      <c r="AT1159" t="str">
        <f t="shared" si="202"/>
        <v>Sequest HT (A2</v>
      </c>
      <c r="AU1159" t="str">
        <f t="shared" si="198"/>
        <v xml:space="preserve">uest HT </v>
      </c>
      <c r="AV1159" t="str">
        <f t="shared" si="199"/>
        <v xml:space="preserve">est HT </v>
      </c>
      <c r="AW1159" s="19" t="str">
        <f t="shared" si="200"/>
        <v xml:space="preserve">est HT </v>
      </c>
      <c r="AX1159" s="25">
        <v>-0.09</v>
      </c>
      <c r="AY1159" s="26">
        <f t="shared" si="203"/>
        <v>4.4444444444444452E-4</v>
      </c>
      <c r="AZ1159">
        <v>-4.0000000000000003E-5</v>
      </c>
      <c r="BA1159" s="21" t="e">
        <f t="shared" si="204"/>
        <v>#VALUE!</v>
      </c>
      <c r="BB1159" t="s">
        <v>540</v>
      </c>
      <c r="BC1159" t="s">
        <v>541</v>
      </c>
      <c r="BD1159" s="21" t="e">
        <f t="shared" si="205"/>
        <v>#VALUE!</v>
      </c>
      <c r="BE1159">
        <v>14.48621</v>
      </c>
      <c r="BF1159" s="21" t="e">
        <f t="shared" si="206"/>
        <v>#VALUE!</v>
      </c>
      <c r="BG1159">
        <v>30</v>
      </c>
      <c r="BH1159">
        <v>17.052600000000002</v>
      </c>
      <c r="BI1159" s="21">
        <f t="shared" si="207"/>
        <v>318.77836810808907</v>
      </c>
      <c r="BJ1159">
        <v>5436</v>
      </c>
      <c r="BK1159" t="s">
        <v>568</v>
      </c>
      <c r="BL1159" s="21" t="e">
        <f t="shared" si="208"/>
        <v>#VALUE!</v>
      </c>
      <c r="BN1159" s="28"/>
      <c r="BP1159" s="29"/>
      <c r="BR1159" s="30"/>
    </row>
    <row r="1160" spans="1:70" hidden="1" outlineLevel="2" collapsed="1" x14ac:dyDescent="0.35">
      <c r="A1160" t="s">
        <v>443</v>
      </c>
      <c r="B1160" t="s">
        <v>443</v>
      </c>
      <c r="C1160" t="b">
        <v>0</v>
      </c>
      <c r="D1160" t="s">
        <v>439</v>
      </c>
      <c r="E1160" t="s">
        <v>538</v>
      </c>
      <c r="F1160" t="s">
        <v>539</v>
      </c>
      <c r="G1160" t="s">
        <v>984</v>
      </c>
      <c r="H1160" t="s">
        <v>443</v>
      </c>
      <c r="I1160">
        <v>1</v>
      </c>
      <c r="J1160">
        <v>3</v>
      </c>
      <c r="K1160" t="s">
        <v>793</v>
      </c>
      <c r="L1160" t="s">
        <v>988</v>
      </c>
      <c r="M1160">
        <v>2</v>
      </c>
      <c r="N1160">
        <v>3</v>
      </c>
      <c r="O1160">
        <v>0.66300000000000003</v>
      </c>
      <c r="P1160">
        <v>0</v>
      </c>
      <c r="Q1160">
        <v>1</v>
      </c>
      <c r="R1160">
        <v>1</v>
      </c>
      <c r="S1160">
        <v>398.87509999999997</v>
      </c>
      <c r="T1160">
        <v>1194.6107500000001</v>
      </c>
      <c r="U1160">
        <v>1194.61133</v>
      </c>
      <c r="V1160">
        <v>-0.48</v>
      </c>
      <c r="W1160">
        <v>-1.9000000000000001E-4</v>
      </c>
      <c r="X1160" t="s">
        <v>540</v>
      </c>
      <c r="Y1160" t="s">
        <v>541</v>
      </c>
      <c r="Z1160">
        <v>13.660170000000001</v>
      </c>
      <c r="AA1160">
        <v>30</v>
      </c>
      <c r="AB1160">
        <v>17.133500000000002</v>
      </c>
      <c r="AC1160">
        <v>5658</v>
      </c>
      <c r="AD1160" t="s">
        <v>563</v>
      </c>
      <c r="AE1160" t="s">
        <v>564</v>
      </c>
      <c r="AF1160" t="s">
        <v>443</v>
      </c>
      <c r="AG1160">
        <v>3.59</v>
      </c>
      <c r="AH1160" t="s">
        <v>443</v>
      </c>
      <c r="AI1160" t="b">
        <v>0</v>
      </c>
      <c r="AJ1160" t="s">
        <v>443</v>
      </c>
      <c r="AK1160" t="s">
        <v>443</v>
      </c>
      <c r="AL1160" t="s">
        <v>443</v>
      </c>
      <c r="AM1160">
        <v>0</v>
      </c>
      <c r="AN1160">
        <v>4.8200000000000001E-4</v>
      </c>
      <c r="AO1160">
        <v>265490064</v>
      </c>
      <c r="AP1160">
        <v>17.23</v>
      </c>
      <c r="AQ1160" t="str">
        <f t="shared" si="201"/>
        <v>Sequest HT (A2)</v>
      </c>
      <c r="AT1160" t="str">
        <f t="shared" si="202"/>
        <v>Sequest HT (A2</v>
      </c>
      <c r="AU1160" t="str">
        <f t="shared" si="198"/>
        <v xml:space="preserve">uest HT </v>
      </c>
      <c r="AV1160" t="str">
        <f t="shared" si="199"/>
        <v xml:space="preserve">est HT </v>
      </c>
      <c r="AW1160" s="19" t="str">
        <f t="shared" si="200"/>
        <v xml:space="preserve">est HT </v>
      </c>
      <c r="AX1160" s="25">
        <v>-0.48</v>
      </c>
      <c r="AY1160" s="26">
        <f t="shared" si="203"/>
        <v>3.9583333333333338E-4</v>
      </c>
      <c r="AZ1160">
        <v>-1.9000000000000001E-4</v>
      </c>
      <c r="BA1160" s="21" t="e">
        <f t="shared" si="204"/>
        <v>#VALUE!</v>
      </c>
      <c r="BB1160" t="s">
        <v>540</v>
      </c>
      <c r="BC1160" t="s">
        <v>541</v>
      </c>
      <c r="BD1160" s="21" t="e">
        <f t="shared" si="205"/>
        <v>#VALUE!</v>
      </c>
      <c r="BE1160">
        <v>13.660170000000001</v>
      </c>
      <c r="BF1160" s="21" t="e">
        <f t="shared" si="206"/>
        <v>#VALUE!</v>
      </c>
      <c r="BG1160">
        <v>30</v>
      </c>
      <c r="BH1160">
        <v>17.133500000000002</v>
      </c>
      <c r="BI1160" s="21">
        <f t="shared" si="207"/>
        <v>330.23025067849534</v>
      </c>
      <c r="BJ1160">
        <v>5658</v>
      </c>
      <c r="BK1160" t="s">
        <v>563</v>
      </c>
      <c r="BL1160" s="21" t="e">
        <f t="shared" si="208"/>
        <v>#VALUE!</v>
      </c>
      <c r="BN1160" s="28"/>
      <c r="BP1160" s="29"/>
      <c r="BR1160" s="30"/>
    </row>
    <row r="1161" spans="1:70" hidden="1" outlineLevel="2" collapsed="1" x14ac:dyDescent="0.35">
      <c r="A1161" t="s">
        <v>443</v>
      </c>
      <c r="B1161" t="s">
        <v>443</v>
      </c>
      <c r="C1161" t="b">
        <v>0</v>
      </c>
      <c r="D1161" t="s">
        <v>439</v>
      </c>
      <c r="E1161" t="s">
        <v>538</v>
      </c>
      <c r="F1161" t="s">
        <v>539</v>
      </c>
      <c r="G1161" t="s">
        <v>984</v>
      </c>
      <c r="H1161" t="s">
        <v>443</v>
      </c>
      <c r="I1161">
        <v>1</v>
      </c>
      <c r="J1161">
        <v>3</v>
      </c>
      <c r="K1161" t="s">
        <v>793</v>
      </c>
      <c r="L1161" t="s">
        <v>988</v>
      </c>
      <c r="M1161">
        <v>2</v>
      </c>
      <c r="N1161">
        <v>3</v>
      </c>
      <c r="O1161">
        <v>0.72030000000000005</v>
      </c>
      <c r="P1161">
        <v>0</v>
      </c>
      <c r="Q1161">
        <v>1</v>
      </c>
      <c r="R1161">
        <v>1</v>
      </c>
      <c r="S1161">
        <v>398.87511999999998</v>
      </c>
      <c r="T1161">
        <v>1194.61079</v>
      </c>
      <c r="U1161">
        <v>1194.61133</v>
      </c>
      <c r="V1161">
        <v>-0.45</v>
      </c>
      <c r="W1161">
        <v>-1.8000000000000001E-4</v>
      </c>
      <c r="X1161" t="s">
        <v>540</v>
      </c>
      <c r="Y1161" t="s">
        <v>541</v>
      </c>
      <c r="Z1161">
        <v>10.31452</v>
      </c>
      <c r="AA1161">
        <v>30</v>
      </c>
      <c r="AB1161">
        <v>17.156099999999999</v>
      </c>
      <c r="AC1161">
        <v>5517</v>
      </c>
      <c r="AD1161" t="s">
        <v>554</v>
      </c>
      <c r="AE1161" t="s">
        <v>555</v>
      </c>
      <c r="AF1161" t="s">
        <v>443</v>
      </c>
      <c r="AG1161">
        <v>3.79</v>
      </c>
      <c r="AH1161" t="s">
        <v>443</v>
      </c>
      <c r="AI1161" t="b">
        <v>0</v>
      </c>
      <c r="AJ1161" t="s">
        <v>443</v>
      </c>
      <c r="AK1161" t="s">
        <v>443</v>
      </c>
      <c r="AL1161" t="s">
        <v>443</v>
      </c>
      <c r="AM1161">
        <v>0</v>
      </c>
      <c r="AN1161">
        <v>1.302E-3</v>
      </c>
      <c r="AO1161">
        <v>135375728</v>
      </c>
      <c r="AP1161">
        <v>17.239999999999998</v>
      </c>
      <c r="AQ1161" t="str">
        <f t="shared" si="201"/>
        <v>Sequest HT (A2)</v>
      </c>
      <c r="AT1161" t="str">
        <f t="shared" si="202"/>
        <v>Sequest HT (A2</v>
      </c>
      <c r="AU1161" t="str">
        <f t="shared" si="198"/>
        <v xml:space="preserve">uest HT </v>
      </c>
      <c r="AV1161" t="str">
        <f t="shared" si="199"/>
        <v xml:space="preserve">est HT </v>
      </c>
      <c r="AW1161" s="19" t="str">
        <f t="shared" si="200"/>
        <v xml:space="preserve">est HT </v>
      </c>
      <c r="AX1161" s="25">
        <v>-0.45</v>
      </c>
      <c r="AY1161" s="26">
        <f t="shared" si="203"/>
        <v>4.0000000000000002E-4</v>
      </c>
      <c r="AZ1161">
        <v>-1.8000000000000001E-4</v>
      </c>
      <c r="BA1161" s="21" t="e">
        <f t="shared" si="204"/>
        <v>#VALUE!</v>
      </c>
      <c r="BB1161" t="s">
        <v>540</v>
      </c>
      <c r="BC1161" t="s">
        <v>541</v>
      </c>
      <c r="BD1161" s="21" t="e">
        <f t="shared" si="205"/>
        <v>#VALUE!</v>
      </c>
      <c r="BE1161">
        <v>10.31452</v>
      </c>
      <c r="BF1161" s="21" t="e">
        <f t="shared" si="206"/>
        <v>#VALUE!</v>
      </c>
      <c r="BG1161">
        <v>30</v>
      </c>
      <c r="BH1161">
        <v>17.156099999999999</v>
      </c>
      <c r="BI1161" s="21">
        <f t="shared" si="207"/>
        <v>321.57658209033525</v>
      </c>
      <c r="BJ1161">
        <v>5517</v>
      </c>
      <c r="BK1161" t="s">
        <v>554</v>
      </c>
      <c r="BL1161" s="21" t="e">
        <f t="shared" si="208"/>
        <v>#VALUE!</v>
      </c>
      <c r="BN1161" s="28"/>
      <c r="BP1161" s="29"/>
      <c r="BR1161" s="30"/>
    </row>
    <row r="1162" spans="1:70" hidden="1" outlineLevel="2" collapsed="1" x14ac:dyDescent="0.35">
      <c r="A1162" t="s">
        <v>443</v>
      </c>
      <c r="B1162" t="s">
        <v>443</v>
      </c>
      <c r="C1162" t="b">
        <v>0</v>
      </c>
      <c r="D1162" t="s">
        <v>439</v>
      </c>
      <c r="E1162" t="s">
        <v>538</v>
      </c>
      <c r="F1162" t="s">
        <v>539</v>
      </c>
      <c r="G1162" t="s">
        <v>984</v>
      </c>
      <c r="H1162" t="s">
        <v>443</v>
      </c>
      <c r="I1162">
        <v>1</v>
      </c>
      <c r="J1162">
        <v>3</v>
      </c>
      <c r="K1162" t="s">
        <v>793</v>
      </c>
      <c r="L1162" t="s">
        <v>988</v>
      </c>
      <c r="M1162">
        <v>2</v>
      </c>
      <c r="N1162">
        <v>3</v>
      </c>
      <c r="O1162">
        <v>0.71789999999999998</v>
      </c>
      <c r="P1162">
        <v>0</v>
      </c>
      <c r="Q1162">
        <v>1</v>
      </c>
      <c r="R1162">
        <v>1</v>
      </c>
      <c r="S1162">
        <v>398.87488999999999</v>
      </c>
      <c r="T1162">
        <v>1194.6101100000001</v>
      </c>
      <c r="U1162">
        <v>1194.61133</v>
      </c>
      <c r="V1162">
        <v>-1.02</v>
      </c>
      <c r="W1162">
        <v>-4.0000000000000002E-4</v>
      </c>
      <c r="X1162" t="s">
        <v>540</v>
      </c>
      <c r="Y1162" t="s">
        <v>541</v>
      </c>
      <c r="Z1162">
        <v>3.187538</v>
      </c>
      <c r="AA1162">
        <v>30</v>
      </c>
      <c r="AB1162">
        <v>16.9941</v>
      </c>
      <c r="AC1162">
        <v>5413</v>
      </c>
      <c r="AD1162" t="s">
        <v>542</v>
      </c>
      <c r="AE1162" t="s">
        <v>543</v>
      </c>
      <c r="AF1162" t="s">
        <v>443</v>
      </c>
      <c r="AG1162">
        <v>3.9</v>
      </c>
      <c r="AH1162" t="s">
        <v>443</v>
      </c>
      <c r="AI1162" t="b">
        <v>0</v>
      </c>
      <c r="AJ1162" t="s">
        <v>443</v>
      </c>
      <c r="AK1162" t="s">
        <v>443</v>
      </c>
      <c r="AL1162" t="s">
        <v>443</v>
      </c>
      <c r="AM1162">
        <v>0</v>
      </c>
      <c r="AN1162">
        <v>2.1299999999999999E-3</v>
      </c>
      <c r="AO1162">
        <v>93187216</v>
      </c>
      <c r="AP1162">
        <v>17.04</v>
      </c>
      <c r="AQ1162" t="str">
        <f t="shared" si="201"/>
        <v>Sequest HT (A2)</v>
      </c>
      <c r="AT1162" t="str">
        <f t="shared" si="202"/>
        <v>Sequest HT (A2</v>
      </c>
      <c r="AU1162" t="str">
        <f t="shared" si="198"/>
        <v xml:space="preserve">uest HT </v>
      </c>
      <c r="AV1162" t="str">
        <f t="shared" si="199"/>
        <v xml:space="preserve">est HT </v>
      </c>
      <c r="AW1162" s="19" t="str">
        <f t="shared" si="200"/>
        <v xml:space="preserve">est HT </v>
      </c>
      <c r="AX1162" s="25">
        <v>-1.02</v>
      </c>
      <c r="AY1162" s="26">
        <f t="shared" si="203"/>
        <v>3.9215686274509808E-4</v>
      </c>
      <c r="AZ1162">
        <v>-4.0000000000000002E-4</v>
      </c>
      <c r="BA1162" s="21" t="e">
        <f t="shared" si="204"/>
        <v>#VALUE!</v>
      </c>
      <c r="BB1162" t="s">
        <v>540</v>
      </c>
      <c r="BC1162" t="s">
        <v>541</v>
      </c>
      <c r="BD1162" s="21" t="e">
        <f t="shared" si="205"/>
        <v>#VALUE!</v>
      </c>
      <c r="BE1162">
        <v>3.187538</v>
      </c>
      <c r="BF1162" s="21" t="e">
        <f t="shared" si="206"/>
        <v>#VALUE!</v>
      </c>
      <c r="BG1162">
        <v>30</v>
      </c>
      <c r="BH1162">
        <v>16.9941</v>
      </c>
      <c r="BI1162" s="21">
        <f t="shared" si="207"/>
        <v>318.52231068429631</v>
      </c>
      <c r="BJ1162">
        <v>5413</v>
      </c>
      <c r="BK1162" t="s">
        <v>542</v>
      </c>
      <c r="BL1162" s="21" t="e">
        <f t="shared" si="208"/>
        <v>#VALUE!</v>
      </c>
      <c r="BN1162" s="28"/>
      <c r="BP1162" s="29"/>
      <c r="BR1162" s="30"/>
    </row>
    <row r="1163" spans="1:70" hidden="1" outlineLevel="1" x14ac:dyDescent="0.35">
      <c r="A1163" t="s">
        <v>443</v>
      </c>
      <c r="B1163" t="b">
        <v>0</v>
      </c>
      <c r="C1163" t="s">
        <v>439</v>
      </c>
      <c r="D1163" t="s">
        <v>989</v>
      </c>
      <c r="E1163" t="s">
        <v>443</v>
      </c>
      <c r="F1163" t="s">
        <v>443</v>
      </c>
      <c r="G1163" t="b">
        <v>0</v>
      </c>
      <c r="H1163">
        <v>1</v>
      </c>
      <c r="I1163">
        <v>1</v>
      </c>
      <c r="J1163">
        <v>19</v>
      </c>
      <c r="K1163" t="s">
        <v>793</v>
      </c>
      <c r="L1163" t="s">
        <v>990</v>
      </c>
      <c r="M1163">
        <v>0</v>
      </c>
      <c r="N1163">
        <v>1320.5828200000001</v>
      </c>
      <c r="O1163">
        <v>0</v>
      </c>
      <c r="P1163">
        <v>88.4</v>
      </c>
      <c r="Q1163">
        <v>148.1</v>
      </c>
      <c r="R1163">
        <v>98.7</v>
      </c>
      <c r="S1163">
        <v>201.3</v>
      </c>
      <c r="T1163">
        <v>135</v>
      </c>
      <c r="U1163">
        <v>73.8</v>
      </c>
      <c r="V1163">
        <v>38.799999999999997</v>
      </c>
      <c r="W1163">
        <v>115.8</v>
      </c>
      <c r="X1163" t="s">
        <v>443</v>
      </c>
      <c r="Y1163" t="s">
        <v>443</v>
      </c>
      <c r="Z1163" t="s">
        <v>439</v>
      </c>
      <c r="AA1163" t="s">
        <v>439</v>
      </c>
      <c r="AB1163" t="s">
        <v>439</v>
      </c>
      <c r="AC1163" t="s">
        <v>439</v>
      </c>
      <c r="AD1163" t="s">
        <v>439</v>
      </c>
      <c r="AE1163" t="s">
        <v>439</v>
      </c>
      <c r="AF1163" t="s">
        <v>444</v>
      </c>
      <c r="AG1163" t="s">
        <v>439</v>
      </c>
      <c r="AH1163" t="s">
        <v>445</v>
      </c>
      <c r="AI1163" t="s">
        <v>439</v>
      </c>
      <c r="AJ1163" t="s">
        <v>439</v>
      </c>
      <c r="AK1163">
        <v>0</v>
      </c>
      <c r="AL1163">
        <v>0</v>
      </c>
      <c r="AM1163">
        <v>1.154E-2</v>
      </c>
      <c r="AN1163">
        <v>2.2819999999999999E-7</v>
      </c>
      <c r="AO1163">
        <v>4.46</v>
      </c>
      <c r="AP1163">
        <v>32</v>
      </c>
      <c r="AQ1163" t="str">
        <f t="shared" si="201"/>
        <v/>
      </c>
      <c r="AR1163" t="s">
        <v>991</v>
      </c>
      <c r="AS1163" t="s">
        <v>992</v>
      </c>
      <c r="AT1163" t="str">
        <f t="shared" si="202"/>
        <v/>
      </c>
      <c r="AU1163" t="str">
        <f t="shared" si="198"/>
        <v/>
      </c>
      <c r="AV1163" t="str">
        <f t="shared" si="199"/>
        <v/>
      </c>
      <c r="AW1163" s="19" t="str">
        <f t="shared" si="200"/>
        <v/>
      </c>
      <c r="AX1163" s="25">
        <v>38.799999999999997</v>
      </c>
      <c r="AY1163" s="26">
        <f t="shared" si="203"/>
        <v>2.9845360824742269</v>
      </c>
      <c r="AZ1163">
        <v>115.8</v>
      </c>
      <c r="BA1163" s="21" t="e">
        <f t="shared" si="204"/>
        <v>#VALUE!</v>
      </c>
      <c r="BB1163" t="s">
        <v>443</v>
      </c>
      <c r="BC1163" t="s">
        <v>443</v>
      </c>
      <c r="BD1163" s="21" t="e">
        <f t="shared" si="205"/>
        <v>#VALUE!</v>
      </c>
      <c r="BE1163" t="s">
        <v>439</v>
      </c>
      <c r="BF1163" s="21" t="e">
        <f t="shared" si="206"/>
        <v>#VALUE!</v>
      </c>
      <c r="BG1163" t="s">
        <v>439</v>
      </c>
      <c r="BH1163" t="s">
        <v>439</v>
      </c>
      <c r="BI1163" s="21" t="e">
        <f t="shared" si="207"/>
        <v>#VALUE!</v>
      </c>
      <c r="BJ1163" t="s">
        <v>439</v>
      </c>
      <c r="BK1163" t="s">
        <v>439</v>
      </c>
      <c r="BL1163" s="21" t="e">
        <f t="shared" si="208"/>
        <v>#VALUE!</v>
      </c>
      <c r="BN1163" s="28"/>
      <c r="BP1163" s="29"/>
      <c r="BR1163" s="30"/>
    </row>
    <row r="1164" spans="1:70" hidden="1" outlineLevel="2" collapsed="1" x14ac:dyDescent="0.35">
      <c r="A1164" t="s">
        <v>443</v>
      </c>
      <c r="B1164" t="s">
        <v>443</v>
      </c>
      <c r="C1164" t="s">
        <v>457</v>
      </c>
      <c r="D1164" t="s">
        <v>458</v>
      </c>
      <c r="E1164" t="s">
        <v>508</v>
      </c>
      <c r="F1164" t="s">
        <v>509</v>
      </c>
      <c r="G1164" t="s">
        <v>459</v>
      </c>
      <c r="H1164" t="s">
        <v>460</v>
      </c>
      <c r="I1164" t="s">
        <v>463</v>
      </c>
      <c r="J1164" t="s">
        <v>464</v>
      </c>
      <c r="K1164" t="s">
        <v>466</v>
      </c>
      <c r="L1164" t="s">
        <v>510</v>
      </c>
      <c r="M1164" t="s">
        <v>468</v>
      </c>
      <c r="N1164" t="s">
        <v>511</v>
      </c>
      <c r="O1164" t="s">
        <v>512</v>
      </c>
      <c r="P1164" t="s">
        <v>513</v>
      </c>
      <c r="Q1164" t="s">
        <v>514</v>
      </c>
      <c r="R1164" t="s">
        <v>515</v>
      </c>
      <c r="S1164" t="s">
        <v>516</v>
      </c>
      <c r="T1164" t="s">
        <v>517</v>
      </c>
      <c r="U1164" t="s">
        <v>469</v>
      </c>
      <c r="V1164" t="s">
        <v>518</v>
      </c>
      <c r="W1164" t="s">
        <v>519</v>
      </c>
      <c r="X1164" t="s">
        <v>520</v>
      </c>
      <c r="Y1164" t="s">
        <v>521</v>
      </c>
      <c r="Z1164" t="s">
        <v>522</v>
      </c>
      <c r="AA1164" t="s">
        <v>523</v>
      </c>
      <c r="AB1164" t="s">
        <v>524</v>
      </c>
      <c r="AC1164" t="s">
        <v>525</v>
      </c>
      <c r="AD1164" t="s">
        <v>526</v>
      </c>
      <c r="AE1164" t="s">
        <v>527</v>
      </c>
      <c r="AF1164" t="s">
        <v>480</v>
      </c>
      <c r="AG1164" t="s">
        <v>528</v>
      </c>
      <c r="AH1164" t="s">
        <v>529</v>
      </c>
      <c r="AI1164" t="s">
        <v>462</v>
      </c>
      <c r="AJ1164" t="s">
        <v>530</v>
      </c>
      <c r="AK1164" t="s">
        <v>531</v>
      </c>
      <c r="AL1164" t="s">
        <v>532</v>
      </c>
      <c r="AM1164" t="s">
        <v>533</v>
      </c>
      <c r="AN1164" t="s">
        <v>534</v>
      </c>
      <c r="AO1164" t="s">
        <v>535</v>
      </c>
      <c r="AP1164" t="s">
        <v>536</v>
      </c>
      <c r="AQ1164" t="str">
        <f t="shared" si="201"/>
        <v>Identifying Node</v>
      </c>
      <c r="AT1164" t="str">
        <f t="shared" si="202"/>
        <v>Identifying No</v>
      </c>
      <c r="AU1164" t="str">
        <f t="shared" si="198"/>
        <v>ntifying</v>
      </c>
      <c r="AV1164" t="str">
        <f t="shared" si="199"/>
        <v>tifying</v>
      </c>
      <c r="AW1164" s="19" t="str">
        <f t="shared" si="200"/>
        <v>tifying</v>
      </c>
      <c r="AX1164" s="25" t="s">
        <v>518</v>
      </c>
      <c r="AY1164" s="26" t="e">
        <f t="shared" si="203"/>
        <v>#VALUE!</v>
      </c>
      <c r="AZ1164" t="s">
        <v>519</v>
      </c>
      <c r="BA1164" s="21" t="e">
        <f t="shared" si="204"/>
        <v>#VALUE!</v>
      </c>
      <c r="BB1164" t="s">
        <v>520</v>
      </c>
      <c r="BC1164" t="s">
        <v>521</v>
      </c>
      <c r="BD1164" s="21" t="e">
        <f t="shared" si="205"/>
        <v>#VALUE!</v>
      </c>
      <c r="BE1164" t="s">
        <v>522</v>
      </c>
      <c r="BF1164" s="21" t="e">
        <f t="shared" si="206"/>
        <v>#VALUE!</v>
      </c>
      <c r="BG1164" t="s">
        <v>523</v>
      </c>
      <c r="BH1164" t="s">
        <v>524</v>
      </c>
      <c r="BI1164" s="21" t="e">
        <f t="shared" si="207"/>
        <v>#VALUE!</v>
      </c>
      <c r="BJ1164" t="s">
        <v>525</v>
      </c>
      <c r="BK1164" t="s">
        <v>526</v>
      </c>
      <c r="BL1164" s="21" t="e">
        <f t="shared" si="208"/>
        <v>#VALUE!</v>
      </c>
      <c r="BN1164" s="28"/>
      <c r="BP1164" s="29"/>
      <c r="BR1164" s="30"/>
    </row>
    <row r="1165" spans="1:70" hidden="1" outlineLevel="2" collapsed="1" x14ac:dyDescent="0.35">
      <c r="A1165" t="s">
        <v>443</v>
      </c>
      <c r="B1165" t="s">
        <v>443</v>
      </c>
      <c r="C1165" t="b">
        <v>0</v>
      </c>
      <c r="D1165" t="s">
        <v>439</v>
      </c>
      <c r="E1165" t="s">
        <v>538</v>
      </c>
      <c r="F1165" t="s">
        <v>550</v>
      </c>
      <c r="G1165" t="s">
        <v>989</v>
      </c>
      <c r="H1165" t="s">
        <v>443</v>
      </c>
      <c r="I1165">
        <v>1</v>
      </c>
      <c r="J1165">
        <v>1</v>
      </c>
      <c r="K1165" t="s">
        <v>793</v>
      </c>
      <c r="L1165" t="s">
        <v>793</v>
      </c>
      <c r="M1165">
        <v>0</v>
      </c>
      <c r="N1165">
        <v>2</v>
      </c>
      <c r="O1165">
        <v>0.88400000000000001</v>
      </c>
      <c r="P1165">
        <v>0</v>
      </c>
      <c r="Q1165">
        <v>1</v>
      </c>
      <c r="R1165">
        <v>1</v>
      </c>
      <c r="S1165">
        <v>660.79555000000005</v>
      </c>
      <c r="T1165">
        <v>1320.5838200000001</v>
      </c>
      <c r="U1165">
        <v>1320.5828200000001</v>
      </c>
      <c r="V1165">
        <v>0.76</v>
      </c>
      <c r="W1165">
        <v>5.0000000000000001E-4</v>
      </c>
      <c r="X1165" t="s">
        <v>540</v>
      </c>
      <c r="Y1165" t="s">
        <v>541</v>
      </c>
      <c r="Z1165">
        <v>0.624274</v>
      </c>
      <c r="AA1165">
        <v>7.6120000000000001</v>
      </c>
      <c r="AB1165">
        <v>24.9786</v>
      </c>
      <c r="AC1165">
        <v>12110</v>
      </c>
      <c r="AD1165" t="s">
        <v>563</v>
      </c>
      <c r="AE1165" t="s">
        <v>564</v>
      </c>
      <c r="AF1165" t="s">
        <v>443</v>
      </c>
      <c r="AG1165">
        <v>4.3099999999999996</v>
      </c>
      <c r="AH1165" t="s">
        <v>443</v>
      </c>
      <c r="AI1165" t="b">
        <v>0</v>
      </c>
      <c r="AJ1165" t="s">
        <v>443</v>
      </c>
      <c r="AK1165" t="s">
        <v>443</v>
      </c>
      <c r="AL1165" t="s">
        <v>443</v>
      </c>
      <c r="AM1165">
        <v>0</v>
      </c>
      <c r="AN1165">
        <v>3.0839999999999997E-8</v>
      </c>
      <c r="AO1165">
        <v>512214432</v>
      </c>
      <c r="AP1165">
        <v>25.11</v>
      </c>
      <c r="AQ1165" t="str">
        <f t="shared" si="201"/>
        <v>Sequest HT (A2)</v>
      </c>
      <c r="AT1165" t="str">
        <f t="shared" si="202"/>
        <v>Sequest HT (A2</v>
      </c>
      <c r="AU1165" t="str">
        <f t="shared" si="198"/>
        <v xml:space="preserve">uest HT </v>
      </c>
      <c r="AV1165" t="str">
        <f t="shared" si="199"/>
        <v xml:space="preserve">est HT </v>
      </c>
      <c r="AW1165" s="19" t="str">
        <f t="shared" si="200"/>
        <v xml:space="preserve">est HT </v>
      </c>
      <c r="AX1165" s="25">
        <v>0.76</v>
      </c>
      <c r="AY1165" s="26">
        <f t="shared" si="203"/>
        <v>6.5789473684210525E-4</v>
      </c>
      <c r="AZ1165">
        <v>5.0000000000000001E-4</v>
      </c>
      <c r="BA1165" s="21" t="e">
        <f t="shared" si="204"/>
        <v>#VALUE!</v>
      </c>
      <c r="BB1165" t="s">
        <v>540</v>
      </c>
      <c r="BC1165" t="s">
        <v>541</v>
      </c>
      <c r="BD1165" s="21" t="e">
        <f t="shared" si="205"/>
        <v>#VALUE!</v>
      </c>
      <c r="BE1165">
        <v>0.624274</v>
      </c>
      <c r="BF1165" s="21" t="e">
        <f t="shared" si="206"/>
        <v>#VALUE!</v>
      </c>
      <c r="BG1165">
        <v>7.6120000000000001</v>
      </c>
      <c r="BH1165">
        <v>24.9786</v>
      </c>
      <c r="BI1165" s="21">
        <f t="shared" si="207"/>
        <v>484.81500164140505</v>
      </c>
      <c r="BJ1165">
        <v>12110</v>
      </c>
      <c r="BK1165" t="s">
        <v>563</v>
      </c>
      <c r="BL1165" s="21" t="e">
        <f t="shared" si="208"/>
        <v>#VALUE!</v>
      </c>
      <c r="BN1165" s="28"/>
      <c r="BP1165" s="29"/>
      <c r="BR1165" s="30"/>
    </row>
    <row r="1166" spans="1:70" hidden="1" outlineLevel="2" collapsed="1" x14ac:dyDescent="0.35">
      <c r="A1166" t="s">
        <v>443</v>
      </c>
      <c r="B1166" t="s">
        <v>443</v>
      </c>
      <c r="C1166" t="b">
        <v>0</v>
      </c>
      <c r="D1166" t="s">
        <v>439</v>
      </c>
      <c r="E1166" t="s">
        <v>538</v>
      </c>
      <c r="F1166" t="s">
        <v>550</v>
      </c>
      <c r="G1166" t="s">
        <v>989</v>
      </c>
      <c r="H1166" t="s">
        <v>443</v>
      </c>
      <c r="I1166">
        <v>1</v>
      </c>
      <c r="J1166">
        <v>1</v>
      </c>
      <c r="K1166" t="s">
        <v>793</v>
      </c>
      <c r="L1166" t="s">
        <v>793</v>
      </c>
      <c r="M1166">
        <v>0</v>
      </c>
      <c r="N1166">
        <v>2</v>
      </c>
      <c r="O1166">
        <v>0.88790000000000002</v>
      </c>
      <c r="P1166">
        <v>0</v>
      </c>
      <c r="Q1166">
        <v>1</v>
      </c>
      <c r="R1166">
        <v>1</v>
      </c>
      <c r="S1166">
        <v>660.79597999999999</v>
      </c>
      <c r="T1166">
        <v>1320.5846799999999</v>
      </c>
      <c r="U1166">
        <v>1320.5828200000001</v>
      </c>
      <c r="V1166">
        <v>1.41</v>
      </c>
      <c r="W1166">
        <v>9.3000000000000005E-4</v>
      </c>
      <c r="X1166" t="s">
        <v>540</v>
      </c>
      <c r="Y1166" t="s">
        <v>541</v>
      </c>
      <c r="Z1166">
        <v>0.99003200000000002</v>
      </c>
      <c r="AA1166">
        <v>6.0369999999999999</v>
      </c>
      <c r="AB1166">
        <v>25.170300000000001</v>
      </c>
      <c r="AC1166">
        <v>11832</v>
      </c>
      <c r="AD1166" t="s">
        <v>554</v>
      </c>
      <c r="AE1166" t="s">
        <v>555</v>
      </c>
      <c r="AF1166" t="s">
        <v>443</v>
      </c>
      <c r="AG1166">
        <v>4.46</v>
      </c>
      <c r="AH1166" t="s">
        <v>443</v>
      </c>
      <c r="AI1166" t="b">
        <v>0</v>
      </c>
      <c r="AJ1166" t="s">
        <v>443</v>
      </c>
      <c r="AK1166" t="s">
        <v>443</v>
      </c>
      <c r="AL1166" t="s">
        <v>443</v>
      </c>
      <c r="AM1166">
        <v>0</v>
      </c>
      <c r="AN1166">
        <v>2.2819999999999999E-7</v>
      </c>
      <c r="AO1166">
        <v>276826912</v>
      </c>
      <c r="AP1166">
        <v>25.12</v>
      </c>
      <c r="AQ1166" t="str">
        <f t="shared" si="201"/>
        <v>Sequest HT (A2)</v>
      </c>
      <c r="AT1166" t="str">
        <f t="shared" si="202"/>
        <v>Sequest HT (A2</v>
      </c>
      <c r="AU1166" t="str">
        <f t="shared" si="198"/>
        <v xml:space="preserve">uest HT </v>
      </c>
      <c r="AV1166" t="str">
        <f t="shared" si="199"/>
        <v xml:space="preserve">est HT </v>
      </c>
      <c r="AW1166" s="19" t="str">
        <f t="shared" si="200"/>
        <v xml:space="preserve">est HT </v>
      </c>
      <c r="AX1166" s="25">
        <v>1.41</v>
      </c>
      <c r="AY1166" s="26">
        <f t="shared" si="203"/>
        <v>6.5957446808510649E-4</v>
      </c>
      <c r="AZ1166">
        <v>9.3000000000000005E-4</v>
      </c>
      <c r="BA1166" s="21" t="e">
        <f t="shared" si="204"/>
        <v>#VALUE!</v>
      </c>
      <c r="BB1166" t="s">
        <v>540</v>
      </c>
      <c r="BC1166" t="s">
        <v>541</v>
      </c>
      <c r="BD1166" s="21" t="e">
        <f t="shared" si="205"/>
        <v>#VALUE!</v>
      </c>
      <c r="BE1166">
        <v>0.99003200000000002</v>
      </c>
      <c r="BF1166" s="21" t="e">
        <f t="shared" si="206"/>
        <v>#VALUE!</v>
      </c>
      <c r="BG1166">
        <v>6.0369999999999999</v>
      </c>
      <c r="BH1166">
        <v>25.170300000000001</v>
      </c>
      <c r="BI1166" s="21">
        <f t="shared" si="207"/>
        <v>470.07782982324403</v>
      </c>
      <c r="BJ1166">
        <v>11832</v>
      </c>
      <c r="BK1166" t="s">
        <v>554</v>
      </c>
      <c r="BL1166" s="21" t="e">
        <f t="shared" si="208"/>
        <v>#VALUE!</v>
      </c>
      <c r="BN1166" s="28"/>
      <c r="BP1166" s="29"/>
      <c r="BR1166" s="30"/>
    </row>
    <row r="1167" spans="1:70" hidden="1" outlineLevel="2" collapsed="1" x14ac:dyDescent="0.35">
      <c r="A1167" t="s">
        <v>443</v>
      </c>
      <c r="B1167" t="s">
        <v>443</v>
      </c>
      <c r="C1167" t="b">
        <v>0</v>
      </c>
      <c r="D1167" t="s">
        <v>439</v>
      </c>
      <c r="E1167" t="s">
        <v>557</v>
      </c>
      <c r="F1167" t="s">
        <v>550</v>
      </c>
      <c r="G1167" t="s">
        <v>989</v>
      </c>
      <c r="H1167" t="s">
        <v>443</v>
      </c>
      <c r="I1167">
        <v>1</v>
      </c>
      <c r="J1167">
        <v>1</v>
      </c>
      <c r="K1167" t="s">
        <v>793</v>
      </c>
      <c r="L1167" t="s">
        <v>793</v>
      </c>
      <c r="M1167">
        <v>0</v>
      </c>
      <c r="N1167">
        <v>2</v>
      </c>
      <c r="O1167">
        <v>0.91369999999999996</v>
      </c>
      <c r="P1167">
        <v>0</v>
      </c>
      <c r="Q1167">
        <v>1</v>
      </c>
      <c r="R1167">
        <v>1</v>
      </c>
      <c r="S1167">
        <v>660.79597999999999</v>
      </c>
      <c r="T1167">
        <v>1320.5846799999999</v>
      </c>
      <c r="U1167">
        <v>1320.5828200000001</v>
      </c>
      <c r="V1167">
        <v>1.41</v>
      </c>
      <c r="W1167">
        <v>9.3000000000000005E-4</v>
      </c>
      <c r="X1167" t="s">
        <v>540</v>
      </c>
      <c r="Y1167" t="s">
        <v>541</v>
      </c>
      <c r="Z1167">
        <v>0.99003200000000002</v>
      </c>
      <c r="AA1167">
        <v>6.0369999999999999</v>
      </c>
      <c r="AB1167">
        <v>25.170300000000001</v>
      </c>
      <c r="AC1167">
        <v>11832</v>
      </c>
      <c r="AD1167" t="s">
        <v>554</v>
      </c>
      <c r="AE1167" t="s">
        <v>555</v>
      </c>
      <c r="AF1167" t="s">
        <v>443</v>
      </c>
      <c r="AG1167" t="s">
        <v>443</v>
      </c>
      <c r="AH1167">
        <v>139</v>
      </c>
      <c r="AI1167" t="b">
        <v>0</v>
      </c>
      <c r="AJ1167">
        <v>48</v>
      </c>
      <c r="AK1167">
        <v>30</v>
      </c>
      <c r="AL1167">
        <v>8.7748823026398702E-14</v>
      </c>
      <c r="AM1167">
        <v>0</v>
      </c>
      <c r="AN1167">
        <v>7.6720000000000004E-7</v>
      </c>
      <c r="AO1167">
        <v>276826912</v>
      </c>
      <c r="AP1167">
        <v>25.12</v>
      </c>
      <c r="AQ1167" t="str">
        <f t="shared" si="201"/>
        <v>Mascot (A5)</v>
      </c>
      <c r="AT1167" t="str">
        <f t="shared" si="202"/>
        <v>Mascot (A5)</v>
      </c>
      <c r="AU1167" t="str">
        <f t="shared" ref="AU1167:AU1183" si="209">MID(AT1167, 4, 8)</f>
        <v>cot (A5)</v>
      </c>
      <c r="AV1167" t="str">
        <f t="shared" ref="AV1167:AV1183" si="210">MID(AU1167, 2, 7)</f>
        <v>ot (A5)</v>
      </c>
      <c r="AW1167" s="19" t="str">
        <f t="shared" ref="AW1167:AW1183" si="211">MID(AU1167, 2, 7)</f>
        <v>ot (A5)</v>
      </c>
      <c r="AX1167" s="25">
        <v>1.41</v>
      </c>
      <c r="AY1167" s="26">
        <f t="shared" si="203"/>
        <v>6.5957446808510649E-4</v>
      </c>
      <c r="AZ1167">
        <v>9.3000000000000005E-4</v>
      </c>
      <c r="BA1167" s="21" t="e">
        <f t="shared" si="204"/>
        <v>#VALUE!</v>
      </c>
      <c r="BB1167" t="s">
        <v>540</v>
      </c>
      <c r="BC1167" t="s">
        <v>541</v>
      </c>
      <c r="BD1167" s="21" t="e">
        <f t="shared" si="205"/>
        <v>#VALUE!</v>
      </c>
      <c r="BE1167">
        <v>0.99003200000000002</v>
      </c>
      <c r="BF1167" s="21" t="e">
        <f t="shared" si="206"/>
        <v>#VALUE!</v>
      </c>
      <c r="BG1167">
        <v>6.0369999999999999</v>
      </c>
      <c r="BH1167">
        <v>25.170300000000001</v>
      </c>
      <c r="BI1167" s="21">
        <f t="shared" si="207"/>
        <v>470.07782982324403</v>
      </c>
      <c r="BJ1167">
        <v>11832</v>
      </c>
      <c r="BK1167" t="s">
        <v>554</v>
      </c>
      <c r="BL1167" s="21" t="e">
        <f t="shared" si="208"/>
        <v>#VALUE!</v>
      </c>
      <c r="BN1167" s="28"/>
      <c r="BP1167" s="29"/>
      <c r="BR1167" s="30"/>
    </row>
    <row r="1168" spans="1:70" hidden="1" outlineLevel="2" collapsed="1" x14ac:dyDescent="0.35">
      <c r="A1168" t="s">
        <v>443</v>
      </c>
      <c r="B1168" t="s">
        <v>443</v>
      </c>
      <c r="C1168" t="b">
        <v>0</v>
      </c>
      <c r="D1168" t="s">
        <v>439</v>
      </c>
      <c r="E1168" t="s">
        <v>557</v>
      </c>
      <c r="F1168" t="s">
        <v>550</v>
      </c>
      <c r="G1168" t="s">
        <v>989</v>
      </c>
      <c r="H1168" t="s">
        <v>443</v>
      </c>
      <c r="I1168">
        <v>1</v>
      </c>
      <c r="J1168">
        <v>1</v>
      </c>
      <c r="K1168" t="s">
        <v>793</v>
      </c>
      <c r="L1168" t="s">
        <v>793</v>
      </c>
      <c r="M1168">
        <v>0</v>
      </c>
      <c r="N1168">
        <v>2</v>
      </c>
      <c r="O1168">
        <v>0.98480000000000001</v>
      </c>
      <c r="P1168">
        <v>0</v>
      </c>
      <c r="Q1168">
        <v>1</v>
      </c>
      <c r="R1168">
        <v>1</v>
      </c>
      <c r="S1168">
        <v>660.79555000000005</v>
      </c>
      <c r="T1168">
        <v>1320.5838200000001</v>
      </c>
      <c r="U1168">
        <v>1320.5828200000001</v>
      </c>
      <c r="V1168">
        <v>0.76</v>
      </c>
      <c r="W1168">
        <v>5.0000000000000001E-4</v>
      </c>
      <c r="X1168" t="s">
        <v>540</v>
      </c>
      <c r="Y1168" t="s">
        <v>541</v>
      </c>
      <c r="Z1168">
        <v>0.624274</v>
      </c>
      <c r="AA1168">
        <v>7.6120000000000001</v>
      </c>
      <c r="AB1168">
        <v>24.9786</v>
      </c>
      <c r="AC1168">
        <v>12110</v>
      </c>
      <c r="AD1168" t="s">
        <v>563</v>
      </c>
      <c r="AE1168" t="s">
        <v>564</v>
      </c>
      <c r="AF1168" t="s">
        <v>443</v>
      </c>
      <c r="AG1168" t="s">
        <v>443</v>
      </c>
      <c r="AH1168">
        <v>132</v>
      </c>
      <c r="AI1168" t="b">
        <v>0</v>
      </c>
      <c r="AJ1168">
        <v>48</v>
      </c>
      <c r="AK1168">
        <v>30</v>
      </c>
      <c r="AL1168">
        <v>4.6083338669093305E-13</v>
      </c>
      <c r="AM1168">
        <v>0</v>
      </c>
      <c r="AN1168">
        <v>1.06E-6</v>
      </c>
      <c r="AO1168">
        <v>512214432</v>
      </c>
      <c r="AP1168">
        <v>25.11</v>
      </c>
      <c r="AQ1168" t="str">
        <f t="shared" si="201"/>
        <v>Mascot (A5)</v>
      </c>
      <c r="AT1168" t="str">
        <f t="shared" si="202"/>
        <v>Mascot (A5)</v>
      </c>
      <c r="AU1168" t="str">
        <f t="shared" si="209"/>
        <v>cot (A5)</v>
      </c>
      <c r="AV1168" t="str">
        <f t="shared" si="210"/>
        <v>ot (A5)</v>
      </c>
      <c r="AW1168" s="19" t="str">
        <f t="shared" si="211"/>
        <v>ot (A5)</v>
      </c>
      <c r="AX1168" s="25">
        <v>0.76</v>
      </c>
      <c r="AY1168" s="26">
        <f t="shared" si="203"/>
        <v>6.5789473684210525E-4</v>
      </c>
      <c r="AZ1168">
        <v>5.0000000000000001E-4</v>
      </c>
      <c r="BA1168" s="21" t="e">
        <f t="shared" si="204"/>
        <v>#VALUE!</v>
      </c>
      <c r="BB1168" t="s">
        <v>540</v>
      </c>
      <c r="BC1168" t="s">
        <v>541</v>
      </c>
      <c r="BD1168" s="21" t="e">
        <f t="shared" si="205"/>
        <v>#VALUE!</v>
      </c>
      <c r="BE1168">
        <v>0.624274</v>
      </c>
      <c r="BF1168" s="21" t="e">
        <f t="shared" si="206"/>
        <v>#VALUE!</v>
      </c>
      <c r="BG1168">
        <v>7.6120000000000001</v>
      </c>
      <c r="BH1168">
        <v>24.9786</v>
      </c>
      <c r="BI1168" s="21">
        <f t="shared" si="207"/>
        <v>484.81500164140505</v>
      </c>
      <c r="BJ1168">
        <v>12110</v>
      </c>
      <c r="BK1168" t="s">
        <v>563</v>
      </c>
      <c r="BL1168" s="21" t="e">
        <f t="shared" si="208"/>
        <v>#VALUE!</v>
      </c>
      <c r="BN1168" s="28"/>
      <c r="BP1168" s="29"/>
      <c r="BR1168" s="30"/>
    </row>
    <row r="1169" spans="1:72" hidden="1" outlineLevel="2" collapsed="1" x14ac:dyDescent="0.35">
      <c r="A1169" t="s">
        <v>443</v>
      </c>
      <c r="B1169" t="s">
        <v>443</v>
      </c>
      <c r="C1169" t="b">
        <v>0</v>
      </c>
      <c r="D1169" t="s">
        <v>439</v>
      </c>
      <c r="E1169" t="s">
        <v>538</v>
      </c>
      <c r="F1169" t="s">
        <v>550</v>
      </c>
      <c r="G1169" t="s">
        <v>989</v>
      </c>
      <c r="H1169" t="s">
        <v>443</v>
      </c>
      <c r="I1169">
        <v>1</v>
      </c>
      <c r="J1169">
        <v>1</v>
      </c>
      <c r="K1169" t="s">
        <v>793</v>
      </c>
      <c r="L1169" t="s">
        <v>793</v>
      </c>
      <c r="M1169">
        <v>0</v>
      </c>
      <c r="N1169">
        <v>3</v>
      </c>
      <c r="O1169">
        <v>0.71389999999999998</v>
      </c>
      <c r="P1169">
        <v>0</v>
      </c>
      <c r="Q1169">
        <v>1</v>
      </c>
      <c r="R1169">
        <v>1</v>
      </c>
      <c r="S1169">
        <v>440.86541999999997</v>
      </c>
      <c r="T1169">
        <v>1320.5817</v>
      </c>
      <c r="U1169">
        <v>1320.5828200000001</v>
      </c>
      <c r="V1169">
        <v>-0.85</v>
      </c>
      <c r="W1169">
        <v>-3.6999999999999999E-4</v>
      </c>
      <c r="X1169" t="s">
        <v>540</v>
      </c>
      <c r="Y1169" t="s">
        <v>541</v>
      </c>
      <c r="Z1169">
        <v>36.013440000000003</v>
      </c>
      <c r="AA1169">
        <v>30.033999999999999</v>
      </c>
      <c r="AB1169">
        <v>24.958200000000001</v>
      </c>
      <c r="AC1169">
        <v>11454</v>
      </c>
      <c r="AD1169" t="s">
        <v>577</v>
      </c>
      <c r="AE1169" t="s">
        <v>578</v>
      </c>
      <c r="AF1169" t="s">
        <v>443</v>
      </c>
      <c r="AG1169">
        <v>4.09</v>
      </c>
      <c r="AH1169" t="s">
        <v>443</v>
      </c>
      <c r="AI1169" t="b">
        <v>0</v>
      </c>
      <c r="AJ1169" t="s">
        <v>443</v>
      </c>
      <c r="AK1169" t="s">
        <v>443</v>
      </c>
      <c r="AL1169" t="s">
        <v>443</v>
      </c>
      <c r="AM1169">
        <v>0</v>
      </c>
      <c r="AN1169">
        <v>4.2039999999999997E-5</v>
      </c>
      <c r="AO1169">
        <v>121088152</v>
      </c>
      <c r="AP1169">
        <v>25.16</v>
      </c>
      <c r="AQ1169" t="str">
        <f t="shared" si="201"/>
        <v>Sequest HT (A2)</v>
      </c>
      <c r="AT1169" t="str">
        <f t="shared" si="202"/>
        <v>Sequest HT (A2</v>
      </c>
      <c r="AU1169" t="str">
        <f t="shared" si="209"/>
        <v xml:space="preserve">uest HT </v>
      </c>
      <c r="AV1169" t="str">
        <f t="shared" si="210"/>
        <v xml:space="preserve">est HT </v>
      </c>
      <c r="AW1169" s="19" t="str">
        <f t="shared" si="211"/>
        <v xml:space="preserve">est HT </v>
      </c>
      <c r="AX1169" s="25">
        <v>-0.85</v>
      </c>
      <c r="AY1169" s="26">
        <f t="shared" si="203"/>
        <v>4.3529411764705884E-4</v>
      </c>
      <c r="AZ1169">
        <v>-3.6999999999999999E-4</v>
      </c>
      <c r="BA1169" s="21" t="e">
        <f t="shared" si="204"/>
        <v>#VALUE!</v>
      </c>
      <c r="BB1169" t="s">
        <v>540</v>
      </c>
      <c r="BC1169" t="s">
        <v>541</v>
      </c>
      <c r="BD1169" s="21" t="e">
        <f t="shared" si="205"/>
        <v>#VALUE!</v>
      </c>
      <c r="BE1169">
        <v>36.013440000000003</v>
      </c>
      <c r="BF1169" s="21" t="e">
        <f t="shared" si="206"/>
        <v>#VALUE!</v>
      </c>
      <c r="BG1169">
        <v>30.033999999999999</v>
      </c>
      <c r="BH1169">
        <v>24.958200000000001</v>
      </c>
      <c r="BI1169" s="21">
        <f t="shared" si="207"/>
        <v>458.92732648989107</v>
      </c>
      <c r="BJ1169">
        <v>11454</v>
      </c>
      <c r="BK1169" t="s">
        <v>577</v>
      </c>
      <c r="BL1169" s="21" t="e">
        <f t="shared" si="208"/>
        <v>#VALUE!</v>
      </c>
      <c r="BN1169" s="28"/>
      <c r="BP1169" s="29"/>
      <c r="BR1169" s="30"/>
    </row>
    <row r="1170" spans="1:72" hidden="1" outlineLevel="2" collapsed="1" x14ac:dyDescent="0.35">
      <c r="A1170" t="s">
        <v>443</v>
      </c>
      <c r="B1170" t="s">
        <v>443</v>
      </c>
      <c r="C1170" t="b">
        <v>0</v>
      </c>
      <c r="D1170" t="s">
        <v>439</v>
      </c>
      <c r="E1170" t="s">
        <v>538</v>
      </c>
      <c r="F1170" t="s">
        <v>539</v>
      </c>
      <c r="G1170" t="s">
        <v>989</v>
      </c>
      <c r="H1170" t="s">
        <v>443</v>
      </c>
      <c r="I1170">
        <v>1</v>
      </c>
      <c r="J1170">
        <v>1</v>
      </c>
      <c r="K1170" t="s">
        <v>793</v>
      </c>
      <c r="L1170" t="s">
        <v>793</v>
      </c>
      <c r="M1170">
        <v>0</v>
      </c>
      <c r="N1170">
        <v>3</v>
      </c>
      <c r="O1170">
        <v>0.59689999999999999</v>
      </c>
      <c r="P1170">
        <v>0</v>
      </c>
      <c r="Q1170">
        <v>1</v>
      </c>
      <c r="R1170">
        <v>1</v>
      </c>
      <c r="S1170">
        <v>440.8655</v>
      </c>
      <c r="T1170">
        <v>1320.58195</v>
      </c>
      <c r="U1170">
        <v>1320.5828200000001</v>
      </c>
      <c r="V1170">
        <v>-0.66</v>
      </c>
      <c r="W1170">
        <v>-2.9E-4</v>
      </c>
      <c r="X1170" t="s">
        <v>540</v>
      </c>
      <c r="Y1170" t="s">
        <v>541</v>
      </c>
      <c r="Z1170">
        <v>40.81418</v>
      </c>
      <c r="AA1170">
        <v>30</v>
      </c>
      <c r="AB1170">
        <v>24.955400000000001</v>
      </c>
      <c r="AC1170">
        <v>11921</v>
      </c>
      <c r="AD1170" t="s">
        <v>542</v>
      </c>
      <c r="AE1170" t="s">
        <v>543</v>
      </c>
      <c r="AF1170" t="s">
        <v>443</v>
      </c>
      <c r="AG1170">
        <v>3.82</v>
      </c>
      <c r="AH1170" t="s">
        <v>443</v>
      </c>
      <c r="AI1170" t="b">
        <v>0</v>
      </c>
      <c r="AJ1170" t="s">
        <v>443</v>
      </c>
      <c r="AK1170" t="s">
        <v>443</v>
      </c>
      <c r="AL1170" t="s">
        <v>443</v>
      </c>
      <c r="AM1170">
        <v>0</v>
      </c>
      <c r="AN1170">
        <v>2.097E-4</v>
      </c>
      <c r="AO1170">
        <v>647222528</v>
      </c>
      <c r="AP1170">
        <v>25.16</v>
      </c>
      <c r="AQ1170" t="str">
        <f t="shared" si="201"/>
        <v>Sequest HT (A2)</v>
      </c>
      <c r="AT1170" t="str">
        <f t="shared" si="202"/>
        <v>Sequest HT (A2</v>
      </c>
      <c r="AU1170" t="str">
        <f t="shared" si="209"/>
        <v xml:space="preserve">uest HT </v>
      </c>
      <c r="AV1170" t="str">
        <f t="shared" si="210"/>
        <v xml:space="preserve">est HT </v>
      </c>
      <c r="AW1170" s="19" t="str">
        <f t="shared" si="211"/>
        <v xml:space="preserve">est HT </v>
      </c>
      <c r="AX1170" s="25">
        <v>-0.66</v>
      </c>
      <c r="AY1170" s="26">
        <f t="shared" si="203"/>
        <v>4.3939393939393937E-4</v>
      </c>
      <c r="AZ1170">
        <v>-2.9E-4</v>
      </c>
      <c r="BA1170" s="21" t="e">
        <f t="shared" si="204"/>
        <v>#VALUE!</v>
      </c>
      <c r="BB1170" t="s">
        <v>540</v>
      </c>
      <c r="BC1170" t="s">
        <v>541</v>
      </c>
      <c r="BD1170" s="21" t="e">
        <f t="shared" si="205"/>
        <v>#VALUE!</v>
      </c>
      <c r="BE1170">
        <v>40.81418</v>
      </c>
      <c r="BF1170" s="21" t="e">
        <f t="shared" si="206"/>
        <v>#VALUE!</v>
      </c>
      <c r="BG1170">
        <v>30</v>
      </c>
      <c r="BH1170">
        <v>24.955400000000001</v>
      </c>
      <c r="BI1170" s="21">
        <f t="shared" si="207"/>
        <v>477.69220288995564</v>
      </c>
      <c r="BJ1170">
        <v>11921</v>
      </c>
      <c r="BK1170" t="s">
        <v>542</v>
      </c>
      <c r="BL1170" s="21" t="e">
        <f t="shared" si="208"/>
        <v>#VALUE!</v>
      </c>
      <c r="BN1170" s="28"/>
      <c r="BP1170" s="29"/>
      <c r="BR1170" s="30"/>
    </row>
    <row r="1171" spans="1:72" hidden="1" outlineLevel="2" collapsed="1" x14ac:dyDescent="0.35">
      <c r="A1171" t="s">
        <v>443</v>
      </c>
      <c r="B1171" t="s">
        <v>443</v>
      </c>
      <c r="C1171" t="b">
        <v>0</v>
      </c>
      <c r="D1171" t="s">
        <v>439</v>
      </c>
      <c r="E1171" t="s">
        <v>538</v>
      </c>
      <c r="F1171" t="s">
        <v>550</v>
      </c>
      <c r="G1171" t="s">
        <v>989</v>
      </c>
      <c r="H1171" t="s">
        <v>443</v>
      </c>
      <c r="I1171">
        <v>1</v>
      </c>
      <c r="J1171">
        <v>1</v>
      </c>
      <c r="K1171" t="s">
        <v>793</v>
      </c>
      <c r="L1171" t="s">
        <v>793</v>
      </c>
      <c r="M1171">
        <v>0</v>
      </c>
      <c r="N1171">
        <v>2</v>
      </c>
      <c r="O1171">
        <v>0.85709999999999997</v>
      </c>
      <c r="P1171">
        <v>0</v>
      </c>
      <c r="Q1171">
        <v>1</v>
      </c>
      <c r="R1171">
        <v>1</v>
      </c>
      <c r="S1171">
        <v>660.79543000000001</v>
      </c>
      <c r="T1171">
        <v>1320.58359</v>
      </c>
      <c r="U1171">
        <v>1320.5828200000001</v>
      </c>
      <c r="V1171">
        <v>0.57999999999999996</v>
      </c>
      <c r="W1171">
        <v>3.8999999999999999E-4</v>
      </c>
      <c r="X1171" t="s">
        <v>540</v>
      </c>
      <c r="Y1171" t="s">
        <v>541</v>
      </c>
      <c r="Z1171">
        <v>1.199678</v>
      </c>
      <c r="AA1171">
        <v>4.1820000000000004</v>
      </c>
      <c r="AB1171">
        <v>25.067399999999999</v>
      </c>
      <c r="AC1171">
        <v>12357</v>
      </c>
      <c r="AD1171" t="s">
        <v>551</v>
      </c>
      <c r="AE1171" t="s">
        <v>552</v>
      </c>
      <c r="AF1171" t="s">
        <v>443</v>
      </c>
      <c r="AG1171">
        <v>3.57</v>
      </c>
      <c r="AH1171" t="s">
        <v>443</v>
      </c>
      <c r="AI1171" t="b">
        <v>0</v>
      </c>
      <c r="AJ1171" t="s">
        <v>443</v>
      </c>
      <c r="AK1171" t="s">
        <v>443</v>
      </c>
      <c r="AL1171" t="s">
        <v>443</v>
      </c>
      <c r="AM1171">
        <v>0</v>
      </c>
      <c r="AN1171">
        <v>2.965E-4</v>
      </c>
      <c r="AO1171">
        <v>243325536</v>
      </c>
      <c r="AP1171">
        <v>25.07</v>
      </c>
      <c r="AQ1171" t="str">
        <f t="shared" si="201"/>
        <v>Sequest HT (A2)</v>
      </c>
      <c r="AT1171" t="str">
        <f t="shared" si="202"/>
        <v>Sequest HT (A2</v>
      </c>
      <c r="AU1171" t="str">
        <f t="shared" si="209"/>
        <v xml:space="preserve">uest HT </v>
      </c>
      <c r="AV1171" t="str">
        <f t="shared" si="210"/>
        <v xml:space="preserve">est HT </v>
      </c>
      <c r="AW1171" s="19" t="str">
        <f t="shared" si="211"/>
        <v xml:space="preserve">est HT </v>
      </c>
      <c r="AX1171" s="25">
        <v>0.57999999999999996</v>
      </c>
      <c r="AY1171" s="26">
        <f t="shared" si="203"/>
        <v>6.7241379310344833E-4</v>
      </c>
      <c r="AZ1171">
        <v>3.8999999999999999E-4</v>
      </c>
      <c r="BA1171" s="21" t="e">
        <f t="shared" si="204"/>
        <v>#VALUE!</v>
      </c>
      <c r="BB1171" t="s">
        <v>540</v>
      </c>
      <c r="BC1171" t="s">
        <v>541</v>
      </c>
      <c r="BD1171" s="21" t="e">
        <f t="shared" si="205"/>
        <v>#VALUE!</v>
      </c>
      <c r="BE1171">
        <v>1.199678</v>
      </c>
      <c r="BF1171" s="21" t="e">
        <f t="shared" si="206"/>
        <v>#VALUE!</v>
      </c>
      <c r="BG1171">
        <v>4.1820000000000004</v>
      </c>
      <c r="BH1171">
        <v>25.067399999999999</v>
      </c>
      <c r="BI1171" s="21">
        <f t="shared" si="207"/>
        <v>492.95100409296538</v>
      </c>
      <c r="BJ1171">
        <v>12357</v>
      </c>
      <c r="BK1171" t="s">
        <v>551</v>
      </c>
      <c r="BL1171" s="21" t="e">
        <f t="shared" si="208"/>
        <v>#VALUE!</v>
      </c>
      <c r="BN1171" s="28"/>
      <c r="BP1171" s="29"/>
      <c r="BR1171" s="30"/>
    </row>
    <row r="1172" spans="1:72" hidden="1" outlineLevel="2" collapsed="1" x14ac:dyDescent="0.35">
      <c r="A1172" t="s">
        <v>443</v>
      </c>
      <c r="B1172" t="s">
        <v>443</v>
      </c>
      <c r="C1172" t="b">
        <v>0</v>
      </c>
      <c r="D1172" t="s">
        <v>439</v>
      </c>
      <c r="E1172" t="s">
        <v>538</v>
      </c>
      <c r="F1172" t="s">
        <v>539</v>
      </c>
      <c r="G1172" t="s">
        <v>989</v>
      </c>
      <c r="H1172" t="s">
        <v>443</v>
      </c>
      <c r="I1172">
        <v>1</v>
      </c>
      <c r="J1172">
        <v>1</v>
      </c>
      <c r="K1172" t="s">
        <v>793</v>
      </c>
      <c r="L1172" t="s">
        <v>793</v>
      </c>
      <c r="M1172">
        <v>0</v>
      </c>
      <c r="N1172">
        <v>3</v>
      </c>
      <c r="O1172">
        <v>0.64139999999999997</v>
      </c>
      <c r="P1172">
        <v>0</v>
      </c>
      <c r="Q1172">
        <v>1</v>
      </c>
      <c r="R1172">
        <v>1</v>
      </c>
      <c r="S1172">
        <v>440.86556999999999</v>
      </c>
      <c r="T1172">
        <v>1320.5821599999999</v>
      </c>
      <c r="U1172">
        <v>1320.5828200000001</v>
      </c>
      <c r="V1172">
        <v>-0.5</v>
      </c>
      <c r="W1172">
        <v>-2.2000000000000001E-4</v>
      </c>
      <c r="X1172" t="s">
        <v>540</v>
      </c>
      <c r="Y1172" t="s">
        <v>541</v>
      </c>
      <c r="Z1172">
        <v>7.0311969999999997</v>
      </c>
      <c r="AA1172">
        <v>25.488</v>
      </c>
      <c r="AB1172">
        <v>24.901499999999999</v>
      </c>
      <c r="AC1172">
        <v>12215</v>
      </c>
      <c r="AD1172" t="s">
        <v>551</v>
      </c>
      <c r="AE1172" t="s">
        <v>552</v>
      </c>
      <c r="AF1172" t="s">
        <v>443</v>
      </c>
      <c r="AG1172">
        <v>4.3499999999999996</v>
      </c>
      <c r="AH1172" t="s">
        <v>443</v>
      </c>
      <c r="AI1172" t="b">
        <v>0</v>
      </c>
      <c r="AJ1172" t="s">
        <v>443</v>
      </c>
      <c r="AK1172" t="s">
        <v>443</v>
      </c>
      <c r="AL1172" t="s">
        <v>443</v>
      </c>
      <c r="AM1172">
        <v>0</v>
      </c>
      <c r="AN1172">
        <v>2.966E-4</v>
      </c>
      <c r="AO1172">
        <v>629810112</v>
      </c>
      <c r="AP1172">
        <v>25.07</v>
      </c>
      <c r="AQ1172" t="str">
        <f t="shared" si="201"/>
        <v>Sequest HT (A2)</v>
      </c>
      <c r="AT1172" t="str">
        <f t="shared" si="202"/>
        <v>Sequest HT (A2</v>
      </c>
      <c r="AU1172" t="str">
        <f t="shared" si="209"/>
        <v xml:space="preserve">uest HT </v>
      </c>
      <c r="AV1172" t="str">
        <f t="shared" si="210"/>
        <v xml:space="preserve">est HT </v>
      </c>
      <c r="AW1172" s="19" t="str">
        <f t="shared" si="211"/>
        <v xml:space="preserve">est HT </v>
      </c>
      <c r="AX1172" s="25">
        <v>-0.5</v>
      </c>
      <c r="AY1172" s="26">
        <f t="shared" si="203"/>
        <v>4.4000000000000002E-4</v>
      </c>
      <c r="AZ1172">
        <v>-2.2000000000000001E-4</v>
      </c>
      <c r="BA1172" s="21" t="e">
        <f t="shared" si="204"/>
        <v>#VALUE!</v>
      </c>
      <c r="BB1172" t="s">
        <v>540</v>
      </c>
      <c r="BC1172" t="s">
        <v>541</v>
      </c>
      <c r="BD1172" s="21" t="e">
        <f t="shared" si="205"/>
        <v>#VALUE!</v>
      </c>
      <c r="BE1172">
        <v>7.0311969999999997</v>
      </c>
      <c r="BF1172" s="21" t="e">
        <f t="shared" si="206"/>
        <v>#VALUE!</v>
      </c>
      <c r="BG1172">
        <v>25.488</v>
      </c>
      <c r="BH1172">
        <v>24.901499999999999</v>
      </c>
      <c r="BI1172" s="21">
        <f t="shared" si="207"/>
        <v>490.53269883340363</v>
      </c>
      <c r="BJ1172">
        <v>12215</v>
      </c>
      <c r="BK1172" t="s">
        <v>551</v>
      </c>
      <c r="BL1172" s="21" t="e">
        <f t="shared" si="208"/>
        <v>#VALUE!</v>
      </c>
      <c r="BN1172" s="28"/>
      <c r="BP1172" s="29"/>
      <c r="BR1172" s="30"/>
    </row>
    <row r="1173" spans="1:72" hidden="1" outlineLevel="2" collapsed="1" x14ac:dyDescent="0.35">
      <c r="A1173" t="s">
        <v>443</v>
      </c>
      <c r="B1173" t="s">
        <v>443</v>
      </c>
      <c r="C1173" t="b">
        <v>0</v>
      </c>
      <c r="D1173" t="s">
        <v>439</v>
      </c>
      <c r="E1173" t="s">
        <v>557</v>
      </c>
      <c r="F1173" t="s">
        <v>550</v>
      </c>
      <c r="G1173" t="s">
        <v>989</v>
      </c>
      <c r="H1173" t="s">
        <v>443</v>
      </c>
      <c r="I1173">
        <v>1</v>
      </c>
      <c r="J1173">
        <v>1</v>
      </c>
      <c r="K1173" t="s">
        <v>793</v>
      </c>
      <c r="L1173" t="s">
        <v>793</v>
      </c>
      <c r="M1173">
        <v>0</v>
      </c>
      <c r="N1173">
        <v>2</v>
      </c>
      <c r="O1173">
        <v>0.97470000000000001</v>
      </c>
      <c r="P1173">
        <v>0</v>
      </c>
      <c r="Q1173">
        <v>1</v>
      </c>
      <c r="R1173">
        <v>1</v>
      </c>
      <c r="S1173">
        <v>660.79540999999995</v>
      </c>
      <c r="T1173">
        <v>1320.5835500000001</v>
      </c>
      <c r="U1173">
        <v>1320.5828200000001</v>
      </c>
      <c r="V1173">
        <v>0.55000000000000004</v>
      </c>
      <c r="W1173">
        <v>3.6000000000000002E-4</v>
      </c>
      <c r="X1173" t="s">
        <v>540</v>
      </c>
      <c r="Y1173" t="s">
        <v>541</v>
      </c>
      <c r="Z1173">
        <v>0</v>
      </c>
      <c r="AA1173">
        <v>30</v>
      </c>
      <c r="AB1173">
        <v>25.1373</v>
      </c>
      <c r="AC1173">
        <v>11586</v>
      </c>
      <c r="AD1173" t="s">
        <v>577</v>
      </c>
      <c r="AE1173" t="s">
        <v>578</v>
      </c>
      <c r="AF1173" t="s">
        <v>443</v>
      </c>
      <c r="AG1173" t="s">
        <v>443</v>
      </c>
      <c r="AH1173">
        <v>79</v>
      </c>
      <c r="AI1173" t="b">
        <v>0</v>
      </c>
      <c r="AJ1173">
        <v>48</v>
      </c>
      <c r="AK1173">
        <v>30</v>
      </c>
      <c r="AL1173">
        <v>8.2327311940034197E-8</v>
      </c>
      <c r="AM1173">
        <v>0</v>
      </c>
      <c r="AN1173">
        <v>3.0699999999999998E-4</v>
      </c>
      <c r="AO1173">
        <v>25424702</v>
      </c>
      <c r="AP1173">
        <v>25.17</v>
      </c>
      <c r="AQ1173" t="str">
        <f t="shared" si="201"/>
        <v>Mascot (A5)</v>
      </c>
      <c r="AT1173" t="str">
        <f t="shared" si="202"/>
        <v>Mascot (A5)</v>
      </c>
      <c r="AU1173" t="str">
        <f t="shared" si="209"/>
        <v>cot (A5)</v>
      </c>
      <c r="AV1173" t="str">
        <f t="shared" si="210"/>
        <v>ot (A5)</v>
      </c>
      <c r="AW1173" s="19" t="str">
        <f t="shared" si="211"/>
        <v>ot (A5)</v>
      </c>
      <c r="AX1173" s="25">
        <v>0.55000000000000004</v>
      </c>
      <c r="AY1173" s="26">
        <f t="shared" si="203"/>
        <v>6.5454545454545453E-4</v>
      </c>
      <c r="AZ1173">
        <v>3.6000000000000002E-4</v>
      </c>
      <c r="BA1173" s="21" t="e">
        <f t="shared" si="204"/>
        <v>#VALUE!</v>
      </c>
      <c r="BB1173" t="s">
        <v>540</v>
      </c>
      <c r="BC1173" t="s">
        <v>541</v>
      </c>
      <c r="BD1173" s="21" t="e">
        <f t="shared" si="205"/>
        <v>#VALUE!</v>
      </c>
      <c r="BE1173">
        <v>0</v>
      </c>
      <c r="BF1173" s="21" t="e">
        <f t="shared" si="206"/>
        <v>#VALUE!</v>
      </c>
      <c r="BG1173">
        <v>30</v>
      </c>
      <c r="BH1173">
        <v>25.1373</v>
      </c>
      <c r="BI1173" s="21">
        <f t="shared" si="207"/>
        <v>460.90868947739017</v>
      </c>
      <c r="BJ1173">
        <v>11586</v>
      </c>
      <c r="BK1173" t="s">
        <v>577</v>
      </c>
      <c r="BL1173" s="21" t="e">
        <f t="shared" si="208"/>
        <v>#VALUE!</v>
      </c>
      <c r="BN1173" s="28"/>
      <c r="BP1173" s="29"/>
      <c r="BR1173" s="30"/>
    </row>
    <row r="1174" spans="1:72" hidden="1" outlineLevel="2" collapsed="1" x14ac:dyDescent="0.35">
      <c r="A1174" t="s">
        <v>443</v>
      </c>
      <c r="B1174" t="s">
        <v>443</v>
      </c>
      <c r="C1174" t="b">
        <v>0</v>
      </c>
      <c r="D1174" t="s">
        <v>439</v>
      </c>
      <c r="E1174" t="s">
        <v>538</v>
      </c>
      <c r="F1174" t="s">
        <v>550</v>
      </c>
      <c r="G1174" t="s">
        <v>989</v>
      </c>
      <c r="H1174" t="s">
        <v>443</v>
      </c>
      <c r="I1174">
        <v>1</v>
      </c>
      <c r="J1174">
        <v>1</v>
      </c>
      <c r="K1174" t="s">
        <v>793</v>
      </c>
      <c r="L1174" t="s">
        <v>793</v>
      </c>
      <c r="M1174">
        <v>0</v>
      </c>
      <c r="N1174">
        <v>2</v>
      </c>
      <c r="O1174">
        <v>0.83230000000000004</v>
      </c>
      <c r="P1174">
        <v>0</v>
      </c>
      <c r="Q1174">
        <v>1</v>
      </c>
      <c r="R1174">
        <v>1</v>
      </c>
      <c r="S1174">
        <v>660.79540999999995</v>
      </c>
      <c r="T1174">
        <v>1320.5835500000001</v>
      </c>
      <c r="U1174">
        <v>1320.5828200000001</v>
      </c>
      <c r="V1174">
        <v>0.55000000000000004</v>
      </c>
      <c r="W1174">
        <v>3.6000000000000002E-4</v>
      </c>
      <c r="X1174" t="s">
        <v>540</v>
      </c>
      <c r="Y1174" t="s">
        <v>541</v>
      </c>
      <c r="Z1174">
        <v>0</v>
      </c>
      <c r="AA1174">
        <v>30</v>
      </c>
      <c r="AB1174">
        <v>25.1373</v>
      </c>
      <c r="AC1174">
        <v>11586</v>
      </c>
      <c r="AD1174" t="s">
        <v>577</v>
      </c>
      <c r="AE1174" t="s">
        <v>578</v>
      </c>
      <c r="AF1174" t="s">
        <v>443</v>
      </c>
      <c r="AG1174">
        <v>3.34</v>
      </c>
      <c r="AH1174" t="s">
        <v>443</v>
      </c>
      <c r="AI1174" t="b">
        <v>0</v>
      </c>
      <c r="AJ1174" t="s">
        <v>443</v>
      </c>
      <c r="AK1174" t="s">
        <v>443</v>
      </c>
      <c r="AL1174" t="s">
        <v>443</v>
      </c>
      <c r="AM1174">
        <v>0</v>
      </c>
      <c r="AN1174">
        <v>3.2279999999999999E-4</v>
      </c>
      <c r="AO1174">
        <v>25424702</v>
      </c>
      <c r="AP1174">
        <v>25.17</v>
      </c>
      <c r="AQ1174" t="str">
        <f t="shared" si="201"/>
        <v>Sequest HT (A2)</v>
      </c>
      <c r="AT1174" t="str">
        <f t="shared" si="202"/>
        <v>Sequest HT (A2</v>
      </c>
      <c r="AU1174" t="str">
        <f t="shared" si="209"/>
        <v xml:space="preserve">uest HT </v>
      </c>
      <c r="AV1174" t="str">
        <f t="shared" si="210"/>
        <v xml:space="preserve">est HT </v>
      </c>
      <c r="AW1174" s="19" t="str">
        <f t="shared" si="211"/>
        <v xml:space="preserve">est HT </v>
      </c>
      <c r="AX1174" s="25">
        <v>0.55000000000000004</v>
      </c>
      <c r="AY1174" s="26">
        <f t="shared" si="203"/>
        <v>6.5454545454545453E-4</v>
      </c>
      <c r="AZ1174">
        <v>3.6000000000000002E-4</v>
      </c>
      <c r="BA1174" s="21" t="e">
        <f t="shared" si="204"/>
        <v>#VALUE!</v>
      </c>
      <c r="BB1174" t="s">
        <v>540</v>
      </c>
      <c r="BC1174" t="s">
        <v>541</v>
      </c>
      <c r="BD1174" s="21" t="e">
        <f t="shared" si="205"/>
        <v>#VALUE!</v>
      </c>
      <c r="BE1174">
        <v>0</v>
      </c>
      <c r="BF1174" s="21" t="e">
        <f t="shared" si="206"/>
        <v>#VALUE!</v>
      </c>
      <c r="BG1174">
        <v>30</v>
      </c>
      <c r="BH1174">
        <v>25.1373</v>
      </c>
      <c r="BI1174" s="21">
        <f t="shared" si="207"/>
        <v>460.90868947739017</v>
      </c>
      <c r="BJ1174">
        <v>11586</v>
      </c>
      <c r="BK1174" t="s">
        <v>577</v>
      </c>
      <c r="BL1174" s="21" t="e">
        <f t="shared" si="208"/>
        <v>#VALUE!</v>
      </c>
      <c r="BN1174" s="28"/>
      <c r="BP1174" s="29"/>
      <c r="BR1174" s="30"/>
    </row>
    <row r="1175" spans="1:72" hidden="1" outlineLevel="2" collapsed="1" x14ac:dyDescent="0.35">
      <c r="A1175" t="s">
        <v>443</v>
      </c>
      <c r="B1175" t="s">
        <v>443</v>
      </c>
      <c r="C1175" t="b">
        <v>0</v>
      </c>
      <c r="D1175" t="s">
        <v>439</v>
      </c>
      <c r="E1175" t="s">
        <v>538</v>
      </c>
      <c r="F1175" t="s">
        <v>539</v>
      </c>
      <c r="G1175" t="s">
        <v>989</v>
      </c>
      <c r="H1175" t="s">
        <v>443</v>
      </c>
      <c r="I1175">
        <v>1</v>
      </c>
      <c r="J1175">
        <v>1</v>
      </c>
      <c r="K1175" t="s">
        <v>793</v>
      </c>
      <c r="L1175" t="s">
        <v>793</v>
      </c>
      <c r="M1175">
        <v>0</v>
      </c>
      <c r="N1175">
        <v>3</v>
      </c>
      <c r="O1175">
        <v>0.60670000000000002</v>
      </c>
      <c r="P1175">
        <v>0</v>
      </c>
      <c r="Q1175">
        <v>1</v>
      </c>
      <c r="R1175">
        <v>1</v>
      </c>
      <c r="S1175">
        <v>440.86568</v>
      </c>
      <c r="T1175">
        <v>1320.58248</v>
      </c>
      <c r="U1175">
        <v>1320.5828200000001</v>
      </c>
      <c r="V1175">
        <v>-0.25</v>
      </c>
      <c r="W1175">
        <v>-1.1E-4</v>
      </c>
      <c r="X1175" t="s">
        <v>540</v>
      </c>
      <c r="Y1175" t="s">
        <v>541</v>
      </c>
      <c r="Z1175">
        <v>48.449280000000002</v>
      </c>
      <c r="AA1175">
        <v>30</v>
      </c>
      <c r="AB1175">
        <v>25.001000000000001</v>
      </c>
      <c r="AC1175">
        <v>11722</v>
      </c>
      <c r="AD1175" t="s">
        <v>568</v>
      </c>
      <c r="AE1175" t="s">
        <v>569</v>
      </c>
      <c r="AF1175" t="s">
        <v>443</v>
      </c>
      <c r="AG1175">
        <v>3.28</v>
      </c>
      <c r="AH1175" t="s">
        <v>443</v>
      </c>
      <c r="AI1175" t="b">
        <v>0</v>
      </c>
      <c r="AJ1175" t="s">
        <v>443</v>
      </c>
      <c r="AK1175" t="s">
        <v>443</v>
      </c>
      <c r="AL1175" t="s">
        <v>443</v>
      </c>
      <c r="AM1175">
        <v>0</v>
      </c>
      <c r="AN1175">
        <v>8.1380000000000005E-4</v>
      </c>
      <c r="AO1175">
        <v>190028512</v>
      </c>
      <c r="AP1175">
        <v>25.2</v>
      </c>
      <c r="AQ1175" t="str">
        <f t="shared" si="201"/>
        <v>Sequest HT (A2)</v>
      </c>
      <c r="AT1175" t="str">
        <f t="shared" si="202"/>
        <v>Sequest HT (A2</v>
      </c>
      <c r="AU1175" t="str">
        <f t="shared" si="209"/>
        <v xml:space="preserve">uest HT </v>
      </c>
      <c r="AV1175" t="str">
        <f t="shared" si="210"/>
        <v xml:space="preserve">est HT </v>
      </c>
      <c r="AW1175" s="19" t="str">
        <f t="shared" si="211"/>
        <v xml:space="preserve">est HT </v>
      </c>
      <c r="AX1175" s="25">
        <v>-0.25</v>
      </c>
      <c r="AY1175" s="26">
        <f t="shared" si="203"/>
        <v>4.4000000000000002E-4</v>
      </c>
      <c r="AZ1175">
        <v>-1.1E-4</v>
      </c>
      <c r="BA1175" s="21" t="e">
        <f t="shared" si="204"/>
        <v>#VALUE!</v>
      </c>
      <c r="BB1175" t="s">
        <v>540</v>
      </c>
      <c r="BC1175" t="s">
        <v>541</v>
      </c>
      <c r="BD1175" s="21" t="e">
        <f t="shared" si="205"/>
        <v>#VALUE!</v>
      </c>
      <c r="BE1175">
        <v>48.449280000000002</v>
      </c>
      <c r="BF1175" s="21" t="e">
        <f t="shared" si="206"/>
        <v>#VALUE!</v>
      </c>
      <c r="BG1175">
        <v>30</v>
      </c>
      <c r="BH1175">
        <v>25.001000000000001</v>
      </c>
      <c r="BI1175" s="21">
        <f t="shared" si="207"/>
        <v>468.86124555017796</v>
      </c>
      <c r="BJ1175">
        <v>11722</v>
      </c>
      <c r="BK1175" t="s">
        <v>568</v>
      </c>
      <c r="BL1175" s="21" t="e">
        <f t="shared" si="208"/>
        <v>#VALUE!</v>
      </c>
      <c r="BN1175" s="28"/>
      <c r="BP1175" s="29"/>
      <c r="BR1175" s="30"/>
    </row>
    <row r="1176" spans="1:72" hidden="1" outlineLevel="2" collapsed="1" x14ac:dyDescent="0.35">
      <c r="A1176" t="s">
        <v>443</v>
      </c>
      <c r="B1176" t="s">
        <v>443</v>
      </c>
      <c r="C1176" t="b">
        <v>0</v>
      </c>
      <c r="D1176" t="s">
        <v>439</v>
      </c>
      <c r="E1176" t="s">
        <v>538</v>
      </c>
      <c r="F1176" t="s">
        <v>539</v>
      </c>
      <c r="G1176" t="s">
        <v>989</v>
      </c>
      <c r="H1176" t="s">
        <v>443</v>
      </c>
      <c r="I1176">
        <v>1</v>
      </c>
      <c r="J1176">
        <v>1</v>
      </c>
      <c r="K1176" t="s">
        <v>793</v>
      </c>
      <c r="L1176" t="s">
        <v>793</v>
      </c>
      <c r="M1176">
        <v>0</v>
      </c>
      <c r="N1176">
        <v>3</v>
      </c>
      <c r="O1176">
        <v>0.60440000000000005</v>
      </c>
      <c r="P1176">
        <v>0</v>
      </c>
      <c r="Q1176">
        <v>1</v>
      </c>
      <c r="R1176">
        <v>1</v>
      </c>
      <c r="S1176">
        <v>440.86534999999998</v>
      </c>
      <c r="T1176">
        <v>1320.58149</v>
      </c>
      <c r="U1176">
        <v>1320.5828200000001</v>
      </c>
      <c r="V1176">
        <v>-1</v>
      </c>
      <c r="W1176">
        <v>-4.4000000000000002E-4</v>
      </c>
      <c r="X1176" t="s">
        <v>540</v>
      </c>
      <c r="Y1176" t="s">
        <v>541</v>
      </c>
      <c r="Z1176">
        <v>31.23255</v>
      </c>
      <c r="AA1176">
        <v>15.205</v>
      </c>
      <c r="AB1176">
        <v>25.5121</v>
      </c>
      <c r="AC1176">
        <v>12543</v>
      </c>
      <c r="AD1176" t="s">
        <v>563</v>
      </c>
      <c r="AE1176" t="s">
        <v>564</v>
      </c>
      <c r="AF1176" t="s">
        <v>443</v>
      </c>
      <c r="AG1176">
        <v>4.07</v>
      </c>
      <c r="AH1176" t="s">
        <v>443</v>
      </c>
      <c r="AI1176" t="b">
        <v>0</v>
      </c>
      <c r="AJ1176" t="s">
        <v>443</v>
      </c>
      <c r="AK1176" t="s">
        <v>443</v>
      </c>
      <c r="AL1176" t="s">
        <v>443</v>
      </c>
      <c r="AM1176">
        <v>0</v>
      </c>
      <c r="AN1176">
        <v>1.1299999999999999E-3</v>
      </c>
      <c r="AO1176">
        <v>1589624320</v>
      </c>
      <c r="AP1176">
        <v>25.1</v>
      </c>
      <c r="AQ1176" t="str">
        <f t="shared" si="201"/>
        <v>Sequest HT (A2)</v>
      </c>
      <c r="AT1176" t="str">
        <f t="shared" si="202"/>
        <v>Sequest HT (A2</v>
      </c>
      <c r="AU1176" t="str">
        <f t="shared" si="209"/>
        <v xml:space="preserve">uest HT </v>
      </c>
      <c r="AV1176" t="str">
        <f t="shared" si="210"/>
        <v xml:space="preserve">est HT </v>
      </c>
      <c r="AW1176" s="19" t="str">
        <f t="shared" si="211"/>
        <v xml:space="preserve">est HT </v>
      </c>
      <c r="AX1176" s="25">
        <v>-1</v>
      </c>
      <c r="AY1176" s="26">
        <f t="shared" si="203"/>
        <v>4.4000000000000002E-4</v>
      </c>
      <c r="AZ1176">
        <v>-4.4000000000000002E-4</v>
      </c>
      <c r="BA1176" s="21" t="e">
        <f t="shared" si="204"/>
        <v>#VALUE!</v>
      </c>
      <c r="BB1176" t="s">
        <v>540</v>
      </c>
      <c r="BC1176" t="s">
        <v>541</v>
      </c>
      <c r="BD1176" s="21" t="e">
        <f t="shared" si="205"/>
        <v>#VALUE!</v>
      </c>
      <c r="BE1176">
        <v>31.23255</v>
      </c>
      <c r="BF1176" s="21" t="e">
        <f t="shared" si="206"/>
        <v>#VALUE!</v>
      </c>
      <c r="BG1176">
        <v>15.205</v>
      </c>
      <c r="BH1176">
        <v>25.5121</v>
      </c>
      <c r="BI1176" s="21">
        <f t="shared" si="207"/>
        <v>491.64906064181309</v>
      </c>
      <c r="BJ1176">
        <v>12543</v>
      </c>
      <c r="BK1176" t="s">
        <v>563</v>
      </c>
      <c r="BL1176" s="21" t="e">
        <f t="shared" si="208"/>
        <v>#VALUE!</v>
      </c>
      <c r="BN1176" s="28"/>
      <c r="BP1176" s="29"/>
      <c r="BR1176" s="30"/>
    </row>
    <row r="1177" spans="1:72" hidden="1" outlineLevel="2" collapsed="1" x14ac:dyDescent="0.35">
      <c r="A1177" t="s">
        <v>443</v>
      </c>
      <c r="B1177" t="s">
        <v>443</v>
      </c>
      <c r="C1177" t="b">
        <v>0</v>
      </c>
      <c r="D1177" t="s">
        <v>439</v>
      </c>
      <c r="E1177" t="s">
        <v>538</v>
      </c>
      <c r="F1177" t="s">
        <v>550</v>
      </c>
      <c r="G1177" t="s">
        <v>989</v>
      </c>
      <c r="H1177" t="s">
        <v>443</v>
      </c>
      <c r="I1177">
        <v>1</v>
      </c>
      <c r="J1177">
        <v>1</v>
      </c>
      <c r="K1177" t="s">
        <v>793</v>
      </c>
      <c r="L1177" t="s">
        <v>793</v>
      </c>
      <c r="M1177">
        <v>0</v>
      </c>
      <c r="N1177">
        <v>3</v>
      </c>
      <c r="O1177">
        <v>0.70189999999999997</v>
      </c>
      <c r="P1177">
        <v>0</v>
      </c>
      <c r="Q1177">
        <v>1</v>
      </c>
      <c r="R1177">
        <v>1</v>
      </c>
      <c r="S1177">
        <v>440.86545000000001</v>
      </c>
      <c r="T1177">
        <v>1320.5818099999999</v>
      </c>
      <c r="U1177">
        <v>1320.5828200000001</v>
      </c>
      <c r="V1177">
        <v>-0.76</v>
      </c>
      <c r="W1177">
        <v>-3.4000000000000002E-4</v>
      </c>
      <c r="X1177" t="s">
        <v>540</v>
      </c>
      <c r="Y1177" t="s">
        <v>541</v>
      </c>
      <c r="Z1177">
        <v>23.374179999999999</v>
      </c>
      <c r="AA1177">
        <v>26.068000000000001</v>
      </c>
      <c r="AB1177">
        <v>24.9236</v>
      </c>
      <c r="AC1177">
        <v>11630</v>
      </c>
      <c r="AD1177" t="s">
        <v>554</v>
      </c>
      <c r="AE1177" t="s">
        <v>555</v>
      </c>
      <c r="AF1177" t="s">
        <v>443</v>
      </c>
      <c r="AG1177">
        <v>4.16</v>
      </c>
      <c r="AH1177" t="s">
        <v>443</v>
      </c>
      <c r="AI1177" t="b">
        <v>0</v>
      </c>
      <c r="AJ1177" t="s">
        <v>443</v>
      </c>
      <c r="AK1177" t="s">
        <v>443</v>
      </c>
      <c r="AL1177" t="s">
        <v>443</v>
      </c>
      <c r="AM1177">
        <v>0</v>
      </c>
      <c r="AN1177">
        <v>1.2310000000000001E-3</v>
      </c>
      <c r="AO1177">
        <v>842886656</v>
      </c>
      <c r="AP1177">
        <v>25.12</v>
      </c>
      <c r="AQ1177" t="str">
        <f t="shared" si="201"/>
        <v>Sequest HT (A2)</v>
      </c>
      <c r="AT1177" t="str">
        <f t="shared" si="202"/>
        <v>Sequest HT (A2</v>
      </c>
      <c r="AU1177" t="str">
        <f t="shared" si="209"/>
        <v xml:space="preserve">uest HT </v>
      </c>
      <c r="AV1177" t="str">
        <f t="shared" si="210"/>
        <v xml:space="preserve">est HT </v>
      </c>
      <c r="AW1177" s="19" t="str">
        <f t="shared" si="211"/>
        <v xml:space="preserve">est HT </v>
      </c>
      <c r="AX1177" s="25">
        <v>-0.76</v>
      </c>
      <c r="AY1177" s="26">
        <f t="shared" si="203"/>
        <v>4.4736842105263158E-4</v>
      </c>
      <c r="AZ1177">
        <v>-3.4000000000000002E-4</v>
      </c>
      <c r="BA1177" s="21" t="e">
        <f t="shared" si="204"/>
        <v>#VALUE!</v>
      </c>
      <c r="BB1177" t="s">
        <v>540</v>
      </c>
      <c r="BC1177" t="s">
        <v>541</v>
      </c>
      <c r="BD1177" s="21" t="e">
        <f t="shared" si="205"/>
        <v>#VALUE!</v>
      </c>
      <c r="BE1177">
        <v>23.374179999999999</v>
      </c>
      <c r="BF1177" s="21" t="e">
        <f t="shared" si="206"/>
        <v>#VALUE!</v>
      </c>
      <c r="BG1177">
        <v>26.068000000000001</v>
      </c>
      <c r="BH1177">
        <v>24.9236</v>
      </c>
      <c r="BI1177" s="21">
        <f t="shared" si="207"/>
        <v>466.62600908375998</v>
      </c>
      <c r="BJ1177">
        <v>11630</v>
      </c>
      <c r="BK1177" t="s">
        <v>554</v>
      </c>
      <c r="BL1177" s="21" t="e">
        <f t="shared" si="208"/>
        <v>#VALUE!</v>
      </c>
      <c r="BN1177" s="28"/>
      <c r="BP1177" s="29"/>
      <c r="BR1177" s="30"/>
    </row>
    <row r="1178" spans="1:72" hidden="1" outlineLevel="2" collapsed="1" x14ac:dyDescent="0.35">
      <c r="A1178" t="s">
        <v>443</v>
      </c>
      <c r="B1178" t="s">
        <v>443</v>
      </c>
      <c r="C1178" t="b">
        <v>0</v>
      </c>
      <c r="D1178" t="s">
        <v>439</v>
      </c>
      <c r="E1178" t="s">
        <v>538</v>
      </c>
      <c r="F1178" t="s">
        <v>539</v>
      </c>
      <c r="G1178" t="s">
        <v>989</v>
      </c>
      <c r="H1178" t="s">
        <v>443</v>
      </c>
      <c r="I1178">
        <v>1</v>
      </c>
      <c r="J1178">
        <v>1</v>
      </c>
      <c r="K1178" t="s">
        <v>793</v>
      </c>
      <c r="L1178" t="s">
        <v>793</v>
      </c>
      <c r="M1178">
        <v>0</v>
      </c>
      <c r="N1178">
        <v>3</v>
      </c>
      <c r="O1178">
        <v>0.623</v>
      </c>
      <c r="P1178">
        <v>0</v>
      </c>
      <c r="Q1178">
        <v>1</v>
      </c>
      <c r="R1178">
        <v>1</v>
      </c>
      <c r="S1178">
        <v>440.86543999999998</v>
      </c>
      <c r="T1178">
        <v>1320.58176</v>
      </c>
      <c r="U1178">
        <v>1320.5828200000001</v>
      </c>
      <c r="V1178">
        <v>-0.8</v>
      </c>
      <c r="W1178">
        <v>-3.5E-4</v>
      </c>
      <c r="X1178" t="s">
        <v>540</v>
      </c>
      <c r="Y1178" t="s">
        <v>541</v>
      </c>
      <c r="Z1178">
        <v>13.74488</v>
      </c>
      <c r="AA1178">
        <v>30.332000000000001</v>
      </c>
      <c r="AB1178">
        <v>24.832699999999999</v>
      </c>
      <c r="AC1178">
        <v>11995</v>
      </c>
      <c r="AD1178" t="s">
        <v>563</v>
      </c>
      <c r="AE1178" t="s">
        <v>564</v>
      </c>
      <c r="AF1178" t="s">
        <v>443</v>
      </c>
      <c r="AG1178">
        <v>4.2699999999999996</v>
      </c>
      <c r="AH1178" t="s">
        <v>443</v>
      </c>
      <c r="AI1178" t="b">
        <v>0</v>
      </c>
      <c r="AJ1178" t="s">
        <v>443</v>
      </c>
      <c r="AK1178" t="s">
        <v>443</v>
      </c>
      <c r="AL1178" t="s">
        <v>443</v>
      </c>
      <c r="AM1178">
        <v>0</v>
      </c>
      <c r="AN1178">
        <v>1.3550000000000001E-3</v>
      </c>
      <c r="AO1178">
        <v>1589624320</v>
      </c>
      <c r="AP1178">
        <v>25.1</v>
      </c>
      <c r="AQ1178" t="str">
        <f t="shared" si="201"/>
        <v>Sequest HT (A2)</v>
      </c>
      <c r="AT1178" t="str">
        <f t="shared" si="202"/>
        <v>Sequest HT (A2</v>
      </c>
      <c r="AU1178" t="str">
        <f t="shared" si="209"/>
        <v xml:space="preserve">uest HT </v>
      </c>
      <c r="AV1178" t="str">
        <f t="shared" si="210"/>
        <v xml:space="preserve">est HT </v>
      </c>
      <c r="AW1178" s="19" t="str">
        <f t="shared" si="211"/>
        <v xml:space="preserve">est HT </v>
      </c>
      <c r="AX1178" s="25">
        <v>-0.8</v>
      </c>
      <c r="AY1178" s="26">
        <f t="shared" si="203"/>
        <v>4.3749999999999995E-4</v>
      </c>
      <c r="AZ1178">
        <v>-3.5E-4</v>
      </c>
      <c r="BA1178" s="21" t="e">
        <f t="shared" si="204"/>
        <v>#VALUE!</v>
      </c>
      <c r="BB1178" t="s">
        <v>540</v>
      </c>
      <c r="BC1178" t="s">
        <v>541</v>
      </c>
      <c r="BD1178" s="21" t="e">
        <f t="shared" si="205"/>
        <v>#VALUE!</v>
      </c>
      <c r="BE1178">
        <v>13.74488</v>
      </c>
      <c r="BF1178" s="21" t="e">
        <f t="shared" si="206"/>
        <v>#VALUE!</v>
      </c>
      <c r="BG1178">
        <v>30.332000000000001</v>
      </c>
      <c r="BH1178">
        <v>24.832699999999999</v>
      </c>
      <c r="BI1178" s="21">
        <f t="shared" si="207"/>
        <v>483.03245317665824</v>
      </c>
      <c r="BJ1178">
        <v>11995</v>
      </c>
      <c r="BK1178" t="s">
        <v>563</v>
      </c>
      <c r="BL1178" s="21" t="e">
        <f t="shared" si="208"/>
        <v>#VALUE!</v>
      </c>
      <c r="BN1178" s="28"/>
      <c r="BP1178" s="29"/>
      <c r="BR1178" s="30"/>
    </row>
    <row r="1179" spans="1:72" hidden="1" outlineLevel="2" collapsed="1" x14ac:dyDescent="0.35">
      <c r="A1179" t="s">
        <v>443</v>
      </c>
      <c r="B1179" t="s">
        <v>443</v>
      </c>
      <c r="C1179" t="b">
        <v>0</v>
      </c>
      <c r="D1179" t="s">
        <v>439</v>
      </c>
      <c r="E1179" t="s">
        <v>557</v>
      </c>
      <c r="F1179" t="s">
        <v>550</v>
      </c>
      <c r="G1179" t="s">
        <v>989</v>
      </c>
      <c r="H1179" t="s">
        <v>443</v>
      </c>
      <c r="I1179">
        <v>1</v>
      </c>
      <c r="J1179">
        <v>1</v>
      </c>
      <c r="K1179" t="s">
        <v>793</v>
      </c>
      <c r="L1179" t="s">
        <v>793</v>
      </c>
      <c r="M1179">
        <v>0</v>
      </c>
      <c r="N1179">
        <v>2</v>
      </c>
      <c r="O1179">
        <v>0.96389999999999998</v>
      </c>
      <c r="P1179">
        <v>0</v>
      </c>
      <c r="Q1179">
        <v>1</v>
      </c>
      <c r="R1179">
        <v>1</v>
      </c>
      <c r="S1179">
        <v>660.79543000000001</v>
      </c>
      <c r="T1179">
        <v>1320.58359</v>
      </c>
      <c r="U1179">
        <v>1320.5828200000001</v>
      </c>
      <c r="V1179">
        <v>0.57999999999999996</v>
      </c>
      <c r="W1179">
        <v>3.8999999999999999E-4</v>
      </c>
      <c r="X1179" t="s">
        <v>540</v>
      </c>
      <c r="Y1179" t="s">
        <v>541</v>
      </c>
      <c r="Z1179">
        <v>1.199678</v>
      </c>
      <c r="AA1179">
        <v>4.1820000000000004</v>
      </c>
      <c r="AB1179">
        <v>25.067399999999999</v>
      </c>
      <c r="AC1179">
        <v>12357</v>
      </c>
      <c r="AD1179" t="s">
        <v>551</v>
      </c>
      <c r="AE1179" t="s">
        <v>552</v>
      </c>
      <c r="AF1179" t="s">
        <v>443</v>
      </c>
      <c r="AG1179" t="s">
        <v>443</v>
      </c>
      <c r="AH1179">
        <v>83</v>
      </c>
      <c r="AI1179" t="b">
        <v>0</v>
      </c>
      <c r="AJ1179">
        <v>48</v>
      </c>
      <c r="AK1179">
        <v>30</v>
      </c>
      <c r="AL1179">
        <v>3.1516932061407601E-8</v>
      </c>
      <c r="AM1179">
        <v>0</v>
      </c>
      <c r="AN1179">
        <v>1.604E-3</v>
      </c>
      <c r="AO1179">
        <v>243325536</v>
      </c>
      <c r="AP1179">
        <v>25.07</v>
      </c>
      <c r="AQ1179" t="str">
        <f t="shared" si="201"/>
        <v>Mascot (A5)</v>
      </c>
      <c r="AT1179" t="str">
        <f t="shared" si="202"/>
        <v>Mascot (A5)</v>
      </c>
      <c r="AU1179" t="str">
        <f t="shared" si="209"/>
        <v>cot (A5)</v>
      </c>
      <c r="AV1179" t="str">
        <f t="shared" si="210"/>
        <v>ot (A5)</v>
      </c>
      <c r="AW1179" s="19" t="str">
        <f t="shared" si="211"/>
        <v>ot (A5)</v>
      </c>
      <c r="AX1179" s="25">
        <v>0.57999999999999996</v>
      </c>
      <c r="AY1179" s="26">
        <f t="shared" si="203"/>
        <v>6.7241379310344833E-4</v>
      </c>
      <c r="AZ1179">
        <v>3.8999999999999999E-4</v>
      </c>
      <c r="BA1179" s="21" t="e">
        <f t="shared" si="204"/>
        <v>#VALUE!</v>
      </c>
      <c r="BB1179" t="s">
        <v>540</v>
      </c>
      <c r="BC1179" t="s">
        <v>541</v>
      </c>
      <c r="BD1179" s="21" t="e">
        <f t="shared" si="205"/>
        <v>#VALUE!</v>
      </c>
      <c r="BE1179">
        <v>1.199678</v>
      </c>
      <c r="BF1179" s="21" t="e">
        <f t="shared" si="206"/>
        <v>#VALUE!</v>
      </c>
      <c r="BG1179">
        <v>4.1820000000000004</v>
      </c>
      <c r="BH1179">
        <v>25.067399999999999</v>
      </c>
      <c r="BI1179" s="21">
        <f t="shared" si="207"/>
        <v>492.95100409296538</v>
      </c>
      <c r="BJ1179">
        <v>12357</v>
      </c>
      <c r="BK1179" t="s">
        <v>551</v>
      </c>
      <c r="BL1179" s="21" t="e">
        <f t="shared" si="208"/>
        <v>#VALUE!</v>
      </c>
      <c r="BN1179" s="28"/>
      <c r="BP1179" s="29"/>
      <c r="BR1179" s="30"/>
    </row>
    <row r="1180" spans="1:72" hidden="1" outlineLevel="2" collapsed="1" x14ac:dyDescent="0.35">
      <c r="A1180" t="s">
        <v>443</v>
      </c>
      <c r="B1180" t="s">
        <v>443</v>
      </c>
      <c r="C1180" t="b">
        <v>0</v>
      </c>
      <c r="D1180" t="s">
        <v>439</v>
      </c>
      <c r="E1180" t="s">
        <v>557</v>
      </c>
      <c r="F1180" t="s">
        <v>550</v>
      </c>
      <c r="G1180" t="s">
        <v>989</v>
      </c>
      <c r="H1180" t="s">
        <v>443</v>
      </c>
      <c r="I1180">
        <v>1</v>
      </c>
      <c r="J1180">
        <v>1</v>
      </c>
      <c r="K1180" t="s">
        <v>793</v>
      </c>
      <c r="L1180" t="s">
        <v>793</v>
      </c>
      <c r="M1180">
        <v>0</v>
      </c>
      <c r="N1180">
        <v>3</v>
      </c>
      <c r="O1180">
        <v>1</v>
      </c>
      <c r="P1180">
        <v>0</v>
      </c>
      <c r="Q1180">
        <v>1</v>
      </c>
      <c r="R1180">
        <v>1</v>
      </c>
      <c r="S1180">
        <v>440.86541999999997</v>
      </c>
      <c r="T1180">
        <v>1320.5817</v>
      </c>
      <c r="U1180">
        <v>1320.5828200000001</v>
      </c>
      <c r="V1180">
        <v>-0.85</v>
      </c>
      <c r="W1180">
        <v>-3.6999999999999999E-4</v>
      </c>
      <c r="X1180" t="s">
        <v>540</v>
      </c>
      <c r="Y1180" t="s">
        <v>541</v>
      </c>
      <c r="Z1180">
        <v>36.013440000000003</v>
      </c>
      <c r="AA1180">
        <v>30.033999999999999</v>
      </c>
      <c r="AB1180">
        <v>24.958200000000001</v>
      </c>
      <c r="AC1180">
        <v>11454</v>
      </c>
      <c r="AD1180" t="s">
        <v>577</v>
      </c>
      <c r="AE1180" t="s">
        <v>578</v>
      </c>
      <c r="AF1180" t="s">
        <v>443</v>
      </c>
      <c r="AG1180" t="s">
        <v>443</v>
      </c>
      <c r="AH1180">
        <v>49</v>
      </c>
      <c r="AI1180" t="b">
        <v>0</v>
      </c>
      <c r="AJ1180">
        <v>47</v>
      </c>
      <c r="AK1180">
        <v>29</v>
      </c>
      <c r="AL1180">
        <v>7.6096150843447906E-5</v>
      </c>
      <c r="AM1180">
        <v>0</v>
      </c>
      <c r="AN1180">
        <v>2.8249999999999998E-3</v>
      </c>
      <c r="AO1180">
        <v>121088152</v>
      </c>
      <c r="AP1180">
        <v>25.16</v>
      </c>
      <c r="AQ1180" t="str">
        <f t="shared" si="201"/>
        <v>Mascot (A5)</v>
      </c>
      <c r="AT1180" t="str">
        <f t="shared" si="202"/>
        <v>Mascot (A5)</v>
      </c>
      <c r="AU1180" t="str">
        <f t="shared" si="209"/>
        <v>cot (A5)</v>
      </c>
      <c r="AV1180" t="str">
        <f t="shared" si="210"/>
        <v>ot (A5)</v>
      </c>
      <c r="AW1180" s="19" t="str">
        <f t="shared" si="211"/>
        <v>ot (A5)</v>
      </c>
      <c r="AX1180" s="25">
        <v>-0.85</v>
      </c>
      <c r="AY1180" s="26">
        <f t="shared" si="203"/>
        <v>4.3529411764705884E-4</v>
      </c>
      <c r="AZ1180">
        <v>-3.6999999999999999E-4</v>
      </c>
      <c r="BA1180" s="21" t="e">
        <f t="shared" si="204"/>
        <v>#VALUE!</v>
      </c>
      <c r="BB1180" t="s">
        <v>540</v>
      </c>
      <c r="BC1180" t="s">
        <v>541</v>
      </c>
      <c r="BD1180" s="21" t="e">
        <f t="shared" si="205"/>
        <v>#VALUE!</v>
      </c>
      <c r="BE1180">
        <v>36.013440000000003</v>
      </c>
      <c r="BF1180" s="21" t="e">
        <f t="shared" si="206"/>
        <v>#VALUE!</v>
      </c>
      <c r="BG1180">
        <v>30.033999999999999</v>
      </c>
      <c r="BH1180">
        <v>24.958200000000001</v>
      </c>
      <c r="BI1180" s="21">
        <f t="shared" si="207"/>
        <v>458.92732648989107</v>
      </c>
      <c r="BJ1180">
        <v>11454</v>
      </c>
      <c r="BK1180" t="s">
        <v>577</v>
      </c>
      <c r="BL1180" s="21" t="e">
        <f t="shared" si="208"/>
        <v>#VALUE!</v>
      </c>
      <c r="BN1180" s="28"/>
      <c r="BP1180" s="29"/>
      <c r="BR1180" s="30"/>
    </row>
    <row r="1181" spans="1:72" hidden="1" outlineLevel="2" collapsed="1" x14ac:dyDescent="0.35">
      <c r="A1181" t="s">
        <v>443</v>
      </c>
      <c r="B1181" t="s">
        <v>443</v>
      </c>
      <c r="C1181" t="b">
        <v>0</v>
      </c>
      <c r="D1181" t="s">
        <v>439</v>
      </c>
      <c r="E1181" t="s">
        <v>538</v>
      </c>
      <c r="F1181" t="s">
        <v>539</v>
      </c>
      <c r="G1181" t="s">
        <v>989</v>
      </c>
      <c r="H1181" t="s">
        <v>443</v>
      </c>
      <c r="I1181">
        <v>1</v>
      </c>
      <c r="J1181">
        <v>1</v>
      </c>
      <c r="K1181" t="s">
        <v>793</v>
      </c>
      <c r="L1181" t="s">
        <v>793</v>
      </c>
      <c r="M1181">
        <v>0</v>
      </c>
      <c r="N1181">
        <v>3</v>
      </c>
      <c r="O1181">
        <v>0.62749999999999995</v>
      </c>
      <c r="P1181">
        <v>0</v>
      </c>
      <c r="Q1181">
        <v>1</v>
      </c>
      <c r="R1181">
        <v>1</v>
      </c>
      <c r="S1181">
        <v>440.86558000000002</v>
      </c>
      <c r="T1181">
        <v>1320.5822000000001</v>
      </c>
      <c r="U1181">
        <v>1320.5828200000001</v>
      </c>
      <c r="V1181">
        <v>-0.47</v>
      </c>
      <c r="W1181">
        <v>-2.1000000000000001E-4</v>
      </c>
      <c r="X1181" t="s">
        <v>540</v>
      </c>
      <c r="Y1181" t="s">
        <v>541</v>
      </c>
      <c r="Z1181">
        <v>41.501159999999999</v>
      </c>
      <c r="AA1181">
        <v>30</v>
      </c>
      <c r="AB1181">
        <v>25.058499999999999</v>
      </c>
      <c r="AC1181">
        <v>10671</v>
      </c>
      <c r="AD1181" t="s">
        <v>572</v>
      </c>
      <c r="AE1181" t="s">
        <v>573</v>
      </c>
      <c r="AF1181" t="s">
        <v>443</v>
      </c>
      <c r="AG1181">
        <v>3.06</v>
      </c>
      <c r="AH1181" t="s">
        <v>443</v>
      </c>
      <c r="AI1181" t="b">
        <v>0</v>
      </c>
      <c r="AJ1181" t="s">
        <v>443</v>
      </c>
      <c r="AK1181" t="s">
        <v>443</v>
      </c>
      <c r="AL1181" t="s">
        <v>443</v>
      </c>
      <c r="AM1181">
        <v>0</v>
      </c>
      <c r="AN1181">
        <v>3.777E-3</v>
      </c>
      <c r="AO1181">
        <v>120145752</v>
      </c>
      <c r="AP1181">
        <v>25.27</v>
      </c>
      <c r="AQ1181" t="str">
        <f t="shared" si="201"/>
        <v>Sequest HT (A2)</v>
      </c>
      <c r="AT1181" t="str">
        <f t="shared" si="202"/>
        <v>Sequest HT (A2</v>
      </c>
      <c r="AU1181" t="str">
        <f t="shared" si="209"/>
        <v xml:space="preserve">uest HT </v>
      </c>
      <c r="AV1181" t="str">
        <f t="shared" si="210"/>
        <v xml:space="preserve">est HT </v>
      </c>
      <c r="AW1181" s="19" t="str">
        <f t="shared" si="211"/>
        <v xml:space="preserve">est HT </v>
      </c>
      <c r="AX1181" s="25">
        <v>-0.47</v>
      </c>
      <c r="AY1181" s="26">
        <f t="shared" si="203"/>
        <v>4.468085106382979E-4</v>
      </c>
      <c r="AZ1181">
        <v>-2.1000000000000001E-4</v>
      </c>
      <c r="BA1181" s="21" t="e">
        <f t="shared" si="204"/>
        <v>#VALUE!</v>
      </c>
      <c r="BB1181" t="s">
        <v>540</v>
      </c>
      <c r="BC1181" t="s">
        <v>541</v>
      </c>
      <c r="BD1181" s="21" t="e">
        <f t="shared" si="205"/>
        <v>#VALUE!</v>
      </c>
      <c r="BE1181">
        <v>41.501159999999999</v>
      </c>
      <c r="BF1181" s="21" t="e">
        <f t="shared" si="206"/>
        <v>#VALUE!</v>
      </c>
      <c r="BG1181">
        <v>30</v>
      </c>
      <c r="BH1181">
        <v>25.058499999999999</v>
      </c>
      <c r="BI1181" s="21">
        <f t="shared" si="207"/>
        <v>425.8435261488118</v>
      </c>
      <c r="BJ1181">
        <v>10671</v>
      </c>
      <c r="BK1181" t="s">
        <v>572</v>
      </c>
      <c r="BL1181" s="21" t="e">
        <f t="shared" si="208"/>
        <v>#VALUE!</v>
      </c>
      <c r="BN1181" s="28"/>
      <c r="BP1181" s="29"/>
      <c r="BR1181" s="30"/>
    </row>
    <row r="1182" spans="1:72" hidden="1" outlineLevel="2" collapsed="1" x14ac:dyDescent="0.35">
      <c r="A1182" t="s">
        <v>443</v>
      </c>
      <c r="B1182" t="s">
        <v>443</v>
      </c>
      <c r="C1182" t="b">
        <v>0</v>
      </c>
      <c r="D1182" t="s">
        <v>439</v>
      </c>
      <c r="E1182" t="s">
        <v>557</v>
      </c>
      <c r="F1182" t="s">
        <v>550</v>
      </c>
      <c r="G1182" t="s">
        <v>989</v>
      </c>
      <c r="H1182" t="s">
        <v>443</v>
      </c>
      <c r="I1182">
        <v>1</v>
      </c>
      <c r="J1182">
        <v>1</v>
      </c>
      <c r="K1182" t="s">
        <v>793</v>
      </c>
      <c r="L1182" t="s">
        <v>793</v>
      </c>
      <c r="M1182">
        <v>0</v>
      </c>
      <c r="N1182">
        <v>3</v>
      </c>
      <c r="O1182">
        <v>1</v>
      </c>
      <c r="P1182">
        <v>0</v>
      </c>
      <c r="Q1182">
        <v>1</v>
      </c>
      <c r="R1182">
        <v>1</v>
      </c>
      <c r="S1182">
        <v>440.86545000000001</v>
      </c>
      <c r="T1182">
        <v>1320.5818099999999</v>
      </c>
      <c r="U1182">
        <v>1320.5828200000001</v>
      </c>
      <c r="V1182">
        <v>-0.76</v>
      </c>
      <c r="W1182">
        <v>-3.4000000000000002E-4</v>
      </c>
      <c r="X1182" t="s">
        <v>540</v>
      </c>
      <c r="Y1182" t="s">
        <v>541</v>
      </c>
      <c r="Z1182">
        <v>23.374179999999999</v>
      </c>
      <c r="AA1182">
        <v>26.068000000000001</v>
      </c>
      <c r="AB1182">
        <v>24.9236</v>
      </c>
      <c r="AC1182">
        <v>11630</v>
      </c>
      <c r="AD1182" t="s">
        <v>554</v>
      </c>
      <c r="AE1182" t="s">
        <v>555</v>
      </c>
      <c r="AF1182" t="s">
        <v>443</v>
      </c>
      <c r="AG1182" t="s">
        <v>443</v>
      </c>
      <c r="AH1182">
        <v>53</v>
      </c>
      <c r="AI1182" t="b">
        <v>0</v>
      </c>
      <c r="AJ1182">
        <v>47</v>
      </c>
      <c r="AK1182">
        <v>29</v>
      </c>
      <c r="AL1182">
        <v>3.0504414212685101E-5</v>
      </c>
      <c r="AM1182">
        <v>0</v>
      </c>
      <c r="AN1182">
        <v>1.23E-2</v>
      </c>
      <c r="AO1182">
        <v>842886656</v>
      </c>
      <c r="AP1182">
        <v>25.12</v>
      </c>
      <c r="AQ1182" t="str">
        <f t="shared" si="201"/>
        <v>Mascot (A5)</v>
      </c>
      <c r="AT1182" t="str">
        <f t="shared" si="202"/>
        <v>Mascot (A5)</v>
      </c>
      <c r="AU1182" t="str">
        <f t="shared" si="209"/>
        <v>cot (A5)</v>
      </c>
      <c r="AV1182" t="str">
        <f t="shared" si="210"/>
        <v>ot (A5)</v>
      </c>
      <c r="AW1182" s="19" t="str">
        <f t="shared" si="211"/>
        <v>ot (A5)</v>
      </c>
      <c r="AX1182" s="25">
        <v>-0.76</v>
      </c>
      <c r="AY1182" s="26">
        <f t="shared" si="203"/>
        <v>4.4736842105263158E-4</v>
      </c>
      <c r="AZ1182">
        <v>-3.4000000000000002E-4</v>
      </c>
      <c r="BA1182" s="21" t="e">
        <f t="shared" si="204"/>
        <v>#VALUE!</v>
      </c>
      <c r="BB1182" t="s">
        <v>540</v>
      </c>
      <c r="BC1182" t="s">
        <v>541</v>
      </c>
      <c r="BD1182" s="21" t="e">
        <f t="shared" si="205"/>
        <v>#VALUE!</v>
      </c>
      <c r="BE1182">
        <v>23.374179999999999</v>
      </c>
      <c r="BF1182" s="21" t="e">
        <f t="shared" si="206"/>
        <v>#VALUE!</v>
      </c>
      <c r="BG1182">
        <v>26.068000000000001</v>
      </c>
      <c r="BH1182">
        <v>24.9236</v>
      </c>
      <c r="BI1182" s="21">
        <f t="shared" si="207"/>
        <v>466.62600908375998</v>
      </c>
      <c r="BJ1182">
        <v>11630</v>
      </c>
      <c r="BK1182" t="s">
        <v>554</v>
      </c>
      <c r="BL1182" s="21" t="e">
        <f t="shared" si="208"/>
        <v>#VALUE!</v>
      </c>
      <c r="BN1182" s="28"/>
      <c r="BP1182" s="29"/>
      <c r="BR1182" s="30"/>
    </row>
    <row r="1183" spans="1:72" hidden="1" outlineLevel="2" collapsed="1" x14ac:dyDescent="0.35">
      <c r="A1183" t="s">
        <v>443</v>
      </c>
      <c r="B1183" t="s">
        <v>443</v>
      </c>
      <c r="C1183" t="b">
        <v>0</v>
      </c>
      <c r="D1183" t="s">
        <v>439</v>
      </c>
      <c r="E1183" t="s">
        <v>538</v>
      </c>
      <c r="F1183" t="s">
        <v>539</v>
      </c>
      <c r="G1183" t="s">
        <v>989</v>
      </c>
      <c r="H1183" t="s">
        <v>443</v>
      </c>
      <c r="I1183">
        <v>1</v>
      </c>
      <c r="J1183">
        <v>1</v>
      </c>
      <c r="K1183" t="s">
        <v>793</v>
      </c>
      <c r="L1183" t="s">
        <v>793</v>
      </c>
      <c r="M1183">
        <v>0</v>
      </c>
      <c r="N1183">
        <v>3</v>
      </c>
      <c r="O1183">
        <v>0.61739999999999995</v>
      </c>
      <c r="P1183">
        <v>0</v>
      </c>
      <c r="Q1183">
        <v>1</v>
      </c>
      <c r="R1183">
        <v>1</v>
      </c>
      <c r="S1183">
        <v>440.86522000000002</v>
      </c>
      <c r="T1183">
        <v>1320.5811100000001</v>
      </c>
      <c r="U1183">
        <v>1320.5828200000001</v>
      </c>
      <c r="V1183">
        <v>-1.3</v>
      </c>
      <c r="W1183">
        <v>-5.6999999999999998E-4</v>
      </c>
      <c r="X1183" t="s">
        <v>540</v>
      </c>
      <c r="Y1183" t="s">
        <v>541</v>
      </c>
      <c r="Z1183">
        <v>56.637929999999997</v>
      </c>
      <c r="AA1183">
        <v>26.594999999999999</v>
      </c>
      <c r="AB1183">
        <v>25.5975</v>
      </c>
      <c r="AC1183">
        <v>12804</v>
      </c>
      <c r="AD1183" t="s">
        <v>551</v>
      </c>
      <c r="AE1183" t="s">
        <v>552</v>
      </c>
      <c r="AF1183" t="s">
        <v>443</v>
      </c>
      <c r="AG1183">
        <v>3.11</v>
      </c>
      <c r="AH1183" t="s">
        <v>443</v>
      </c>
      <c r="AI1183" t="b">
        <v>0</v>
      </c>
      <c r="AJ1183" t="s">
        <v>443</v>
      </c>
      <c r="AK1183" t="s">
        <v>443</v>
      </c>
      <c r="AL1183" t="s">
        <v>443</v>
      </c>
      <c r="AM1183">
        <v>2.6790000000000001E-2</v>
      </c>
      <c r="AN1183">
        <v>0.2621</v>
      </c>
      <c r="AO1183">
        <v>629810112</v>
      </c>
      <c r="AP1183">
        <v>25.07</v>
      </c>
      <c r="AQ1183" t="str">
        <f t="shared" si="201"/>
        <v>Sequest HT (A2)</v>
      </c>
      <c r="AT1183" t="str">
        <f t="shared" si="202"/>
        <v>Sequest HT (A2</v>
      </c>
      <c r="AU1183" t="str">
        <f t="shared" si="209"/>
        <v xml:space="preserve">uest HT </v>
      </c>
      <c r="AV1183" t="str">
        <f t="shared" si="210"/>
        <v xml:space="preserve">est HT </v>
      </c>
      <c r="AW1183" s="19" t="str">
        <f t="shared" si="211"/>
        <v xml:space="preserve">est HT </v>
      </c>
      <c r="AX1183" s="25">
        <v>-1.3</v>
      </c>
      <c r="AY1183" s="26">
        <f t="shared" si="203"/>
        <v>4.3846153846153845E-4</v>
      </c>
      <c r="AZ1183">
        <v>-5.6999999999999998E-4</v>
      </c>
      <c r="BA1183" s="21" t="e">
        <f t="shared" si="204"/>
        <v>#VALUE!</v>
      </c>
      <c r="BB1183" t="s">
        <v>540</v>
      </c>
      <c r="BC1183" t="s">
        <v>541</v>
      </c>
      <c r="BD1183" s="21" t="e">
        <f t="shared" si="205"/>
        <v>#VALUE!</v>
      </c>
      <c r="BE1183">
        <v>56.637929999999997</v>
      </c>
      <c r="BF1183" s="21" t="e">
        <f t="shared" si="206"/>
        <v>#VALUE!</v>
      </c>
      <c r="BG1183">
        <v>26.594999999999999</v>
      </c>
      <c r="BH1183">
        <v>25.5975</v>
      </c>
      <c r="BI1183" s="21">
        <f t="shared" si="207"/>
        <v>500.20509815411663</v>
      </c>
      <c r="BJ1183">
        <v>12804</v>
      </c>
      <c r="BK1183" t="s">
        <v>551</v>
      </c>
      <c r="BL1183" s="21" t="e">
        <f t="shared" si="208"/>
        <v>#VALUE!</v>
      </c>
      <c r="BN1183" s="28"/>
      <c r="BP1183" s="29"/>
      <c r="BR1183" s="30"/>
    </row>
    <row r="1184" spans="1:72" collapsed="1" x14ac:dyDescent="0.35">
      <c r="A1184" t="b">
        <v>0</v>
      </c>
      <c r="B1184" t="s">
        <v>439</v>
      </c>
      <c r="C1184" t="s">
        <v>440</v>
      </c>
      <c r="D1184" t="s">
        <v>993</v>
      </c>
      <c r="E1184" t="s">
        <v>994</v>
      </c>
      <c r="F1184">
        <v>0</v>
      </c>
      <c r="G1184" t="b">
        <v>0</v>
      </c>
      <c r="H1184">
        <v>7.1929999999999996</v>
      </c>
      <c r="I1184">
        <v>12</v>
      </c>
      <c r="J1184">
        <v>2</v>
      </c>
      <c r="K1184">
        <v>3</v>
      </c>
      <c r="L1184">
        <v>2</v>
      </c>
      <c r="M1184">
        <v>1</v>
      </c>
      <c r="N1184">
        <v>208</v>
      </c>
      <c r="O1184">
        <v>22.7</v>
      </c>
      <c r="P1184">
        <v>7.39</v>
      </c>
      <c r="Q1184">
        <v>63</v>
      </c>
      <c r="R1184">
        <v>2.86</v>
      </c>
      <c r="S1184">
        <v>1</v>
      </c>
      <c r="T1184">
        <v>1</v>
      </c>
      <c r="U1184">
        <v>0</v>
      </c>
      <c r="V1184">
        <v>125.4</v>
      </c>
      <c r="W1184">
        <v>146.4</v>
      </c>
      <c r="X1184">
        <v>148.4</v>
      </c>
      <c r="Y1184">
        <v>308</v>
      </c>
      <c r="Z1184">
        <v>117.9</v>
      </c>
      <c r="AA1184">
        <v>53.9</v>
      </c>
      <c r="AB1184" t="s">
        <v>443</v>
      </c>
      <c r="AC1184" t="s">
        <v>443</v>
      </c>
      <c r="AD1184" t="s">
        <v>443</v>
      </c>
      <c r="AE1184" t="s">
        <v>444</v>
      </c>
      <c r="AF1184" t="s">
        <v>444</v>
      </c>
      <c r="AG1184" t="s">
        <v>439</v>
      </c>
      <c r="AH1184" t="s">
        <v>439</v>
      </c>
      <c r="AI1184" t="s">
        <v>439</v>
      </c>
      <c r="AJ1184" t="s">
        <v>444</v>
      </c>
      <c r="AK1184" t="s">
        <v>445</v>
      </c>
      <c r="AL1184" t="s">
        <v>445</v>
      </c>
      <c r="AM1184" t="s">
        <v>445</v>
      </c>
      <c r="AN1184" t="s">
        <v>443</v>
      </c>
      <c r="AQ1184" t="str">
        <f t="shared" si="201"/>
        <v>06 GN=ZG16B PE=1 SV=3</v>
      </c>
      <c r="AT1184" t="str">
        <f t="shared" si="202"/>
        <v>06 GN=ZG16B PE</v>
      </c>
      <c r="AU1184" t="str">
        <f>MID(AT1184, 7, 7)</f>
        <v>ZG16B P</v>
      </c>
      <c r="AV1184" t="str">
        <f>LEFT(AU1184, 6)</f>
        <v xml:space="preserve">ZG16B </v>
      </c>
      <c r="AW1184" s="19" t="str">
        <f>LEFT(AU1184, 6)</f>
        <v xml:space="preserve">ZG16B </v>
      </c>
      <c r="AX1184">
        <v>125.4</v>
      </c>
      <c r="AY1184" s="20">
        <f t="shared" si="203"/>
        <v>1.167464114832536</v>
      </c>
      <c r="AZ1184">
        <v>146.4</v>
      </c>
      <c r="BA1184" s="20">
        <f t="shared" si="204"/>
        <v>1.1834130781499201</v>
      </c>
      <c r="BB1184">
        <v>148.4</v>
      </c>
      <c r="BC1184">
        <v>308</v>
      </c>
      <c r="BD1184" s="21">
        <f t="shared" si="205"/>
        <v>0.38279220779220779</v>
      </c>
      <c r="BE1184">
        <v>117.9</v>
      </c>
      <c r="BF1184" s="21">
        <f t="shared" si="206"/>
        <v>0.17499999999999999</v>
      </c>
      <c r="BG1184">
        <v>53.9</v>
      </c>
      <c r="BH1184" t="s">
        <v>443</v>
      </c>
      <c r="BI1184" s="20" t="e">
        <f t="shared" si="207"/>
        <v>#VALUE!</v>
      </c>
      <c r="BJ1184" t="s">
        <v>443</v>
      </c>
      <c r="BK1184" t="s">
        <v>443</v>
      </c>
      <c r="BL1184" s="20" t="e">
        <f t="shared" si="208"/>
        <v>#VALUE!</v>
      </c>
      <c r="BN1184" s="28" t="s">
        <v>507</v>
      </c>
      <c r="BP1184" s="29" t="s">
        <v>995</v>
      </c>
      <c r="BR1184" s="32" t="s">
        <v>446</v>
      </c>
      <c r="BT1184" s="31" t="s">
        <v>996</v>
      </c>
    </row>
    <row r="1185" spans="1:70" hidden="1" outlineLevel="1" collapsed="1" x14ac:dyDescent="0.35">
      <c r="A1185" t="s">
        <v>443</v>
      </c>
      <c r="B1185" t="s">
        <v>457</v>
      </c>
      <c r="C1185" t="s">
        <v>458</v>
      </c>
      <c r="D1185" t="s">
        <v>459</v>
      </c>
      <c r="E1185" t="s">
        <v>460</v>
      </c>
      <c r="F1185" t="s">
        <v>461</v>
      </c>
      <c r="G1185" t="s">
        <v>462</v>
      </c>
      <c r="H1185" t="s">
        <v>463</v>
      </c>
      <c r="I1185" t="s">
        <v>464</v>
      </c>
      <c r="J1185" t="s">
        <v>465</v>
      </c>
      <c r="K1185" t="s">
        <v>466</v>
      </c>
      <c r="L1185" t="s">
        <v>467</v>
      </c>
      <c r="M1185" t="s">
        <v>468</v>
      </c>
      <c r="N1185" t="s">
        <v>469</v>
      </c>
      <c r="O1185" t="s">
        <v>470</v>
      </c>
      <c r="P1185" t="s">
        <v>471</v>
      </c>
      <c r="Q1185" t="s">
        <v>472</v>
      </c>
      <c r="R1185" t="s">
        <v>473</v>
      </c>
      <c r="S1185" t="s">
        <v>474</v>
      </c>
      <c r="T1185" t="s">
        <v>475</v>
      </c>
      <c r="U1185" t="s">
        <v>476</v>
      </c>
      <c r="V1185" t="s">
        <v>477</v>
      </c>
      <c r="W1185" t="s">
        <v>478</v>
      </c>
      <c r="X1185" t="s">
        <v>479</v>
      </c>
      <c r="Y1185" t="s">
        <v>480</v>
      </c>
      <c r="Z1185" t="s">
        <v>481</v>
      </c>
      <c r="AA1185" t="s">
        <v>482</v>
      </c>
      <c r="AB1185" t="s">
        <v>483</v>
      </c>
      <c r="AC1185" t="s">
        <v>484</v>
      </c>
      <c r="AD1185" t="s">
        <v>485</v>
      </c>
      <c r="AE1185" t="s">
        <v>486</v>
      </c>
      <c r="AF1185" t="s">
        <v>487</v>
      </c>
      <c r="AG1185" t="s">
        <v>488</v>
      </c>
      <c r="AH1185" t="s">
        <v>489</v>
      </c>
      <c r="AI1185" t="s">
        <v>490</v>
      </c>
      <c r="AJ1185" t="s">
        <v>491</v>
      </c>
      <c r="AK1185" t="s">
        <v>492</v>
      </c>
      <c r="AL1185" t="s">
        <v>493</v>
      </c>
      <c r="AM1185" t="s">
        <v>494</v>
      </c>
      <c r="AN1185" t="s">
        <v>495</v>
      </c>
      <c r="AO1185" t="s">
        <v>496</v>
      </c>
      <c r="AP1185" t="s">
        <v>497</v>
      </c>
      <c r="AQ1185" t="str">
        <f t="shared" si="201"/>
        <v>Modifications</v>
      </c>
      <c r="AR1185" t="s">
        <v>498</v>
      </c>
      <c r="AS1185" t="s">
        <v>499</v>
      </c>
      <c r="AT1185" t="str">
        <f t="shared" si="202"/>
        <v>Modifications</v>
      </c>
      <c r="AU1185" t="str">
        <f t="shared" ref="AU1185:AU1248" si="212">MID(AT1185, 4, 8)</f>
        <v>ificatio</v>
      </c>
      <c r="AV1185" t="str">
        <f t="shared" ref="AV1185:AV1248" si="213">MID(AU1185, 2, 7)</f>
        <v>ficatio</v>
      </c>
      <c r="AW1185" s="19" t="str">
        <f t="shared" ref="AW1185:AW1248" si="214">MID(AU1185, 2, 7)</f>
        <v>ficatio</v>
      </c>
      <c r="AX1185" s="25" t="s">
        <v>477</v>
      </c>
      <c r="AY1185" s="26" t="e">
        <f t="shared" si="203"/>
        <v>#VALUE!</v>
      </c>
      <c r="AZ1185" t="s">
        <v>478</v>
      </c>
      <c r="BA1185" s="21" t="e">
        <f t="shared" si="204"/>
        <v>#VALUE!</v>
      </c>
      <c r="BB1185" t="s">
        <v>479</v>
      </c>
      <c r="BC1185" t="s">
        <v>480</v>
      </c>
      <c r="BD1185" s="21" t="e">
        <f t="shared" si="205"/>
        <v>#VALUE!</v>
      </c>
      <c r="BE1185" t="s">
        <v>481</v>
      </c>
      <c r="BF1185" s="21" t="e">
        <f t="shared" si="206"/>
        <v>#VALUE!</v>
      </c>
      <c r="BG1185" t="s">
        <v>482</v>
      </c>
      <c r="BH1185" t="s">
        <v>483</v>
      </c>
      <c r="BI1185" s="21" t="e">
        <f t="shared" si="207"/>
        <v>#VALUE!</v>
      </c>
      <c r="BJ1185" t="s">
        <v>484</v>
      </c>
      <c r="BK1185" t="s">
        <v>485</v>
      </c>
      <c r="BL1185" s="21" t="e">
        <f t="shared" si="208"/>
        <v>#VALUE!</v>
      </c>
      <c r="BN1185" s="28" t="s">
        <v>500</v>
      </c>
      <c r="BP1185" s="29"/>
      <c r="BR1185" s="30"/>
    </row>
    <row r="1186" spans="1:70" hidden="1" outlineLevel="1" x14ac:dyDescent="0.35">
      <c r="A1186" t="s">
        <v>443</v>
      </c>
      <c r="B1186" t="b">
        <v>0</v>
      </c>
      <c r="C1186" t="s">
        <v>439</v>
      </c>
      <c r="D1186" t="s">
        <v>997</v>
      </c>
      <c r="E1186" t="s">
        <v>443</v>
      </c>
      <c r="F1186" t="s">
        <v>443</v>
      </c>
      <c r="G1186" t="b">
        <v>1</v>
      </c>
      <c r="H1186">
        <v>1</v>
      </c>
      <c r="I1186">
        <v>5</v>
      </c>
      <c r="J1186">
        <v>7</v>
      </c>
      <c r="K1186" t="s">
        <v>998</v>
      </c>
      <c r="L1186" t="s">
        <v>999</v>
      </c>
      <c r="M1186">
        <v>0</v>
      </c>
      <c r="N1186">
        <v>1201.6171400000001</v>
      </c>
      <c r="O1186">
        <v>0</v>
      </c>
      <c r="P1186">
        <v>105.7</v>
      </c>
      <c r="Q1186">
        <v>88.9</v>
      </c>
      <c r="R1186">
        <v>148.69999999999999</v>
      </c>
      <c r="S1186">
        <v>109.8</v>
      </c>
      <c r="T1186">
        <v>111.4</v>
      </c>
      <c r="U1186">
        <v>125.5</v>
      </c>
      <c r="V1186">
        <v>112.8</v>
      </c>
      <c r="W1186">
        <v>97.2</v>
      </c>
      <c r="X1186" t="s">
        <v>443</v>
      </c>
      <c r="Y1186" t="s">
        <v>443</v>
      </c>
      <c r="Z1186" t="s">
        <v>444</v>
      </c>
      <c r="AA1186" t="s">
        <v>439</v>
      </c>
      <c r="AB1186" t="s">
        <v>439</v>
      </c>
      <c r="AC1186" t="s">
        <v>439</v>
      </c>
      <c r="AD1186" t="s">
        <v>439</v>
      </c>
      <c r="AE1186" t="s">
        <v>444</v>
      </c>
      <c r="AF1186" t="s">
        <v>444</v>
      </c>
      <c r="AG1186" t="s">
        <v>439</v>
      </c>
      <c r="AH1186" t="s">
        <v>445</v>
      </c>
      <c r="AI1186" t="s">
        <v>439</v>
      </c>
      <c r="AJ1186" t="s">
        <v>439</v>
      </c>
      <c r="AK1186">
        <v>0</v>
      </c>
      <c r="AL1186">
        <v>0</v>
      </c>
      <c r="AM1186">
        <v>1.193E-4</v>
      </c>
      <c r="AN1186">
        <v>4.0530000000000002E-3</v>
      </c>
      <c r="AO1186">
        <v>2.4900000000000002</v>
      </c>
      <c r="AP1186">
        <v>69</v>
      </c>
      <c r="AQ1186" t="str">
        <f t="shared" si="201"/>
        <v/>
      </c>
      <c r="AR1186" t="s">
        <v>1000</v>
      </c>
      <c r="AS1186" t="s">
        <v>1001</v>
      </c>
      <c r="AT1186" t="str">
        <f t="shared" si="202"/>
        <v/>
      </c>
      <c r="AU1186" t="str">
        <f t="shared" si="212"/>
        <v/>
      </c>
      <c r="AV1186" t="str">
        <f t="shared" si="213"/>
        <v/>
      </c>
      <c r="AW1186" s="19" t="str">
        <f t="shared" si="214"/>
        <v/>
      </c>
      <c r="AX1186" s="25">
        <v>112.8</v>
      </c>
      <c r="AY1186" s="26">
        <f t="shared" si="203"/>
        <v>0.86170212765957455</v>
      </c>
      <c r="AZ1186">
        <v>97.2</v>
      </c>
      <c r="BA1186" s="21" t="e">
        <f t="shared" si="204"/>
        <v>#VALUE!</v>
      </c>
      <c r="BB1186" t="s">
        <v>443</v>
      </c>
      <c r="BC1186" t="s">
        <v>443</v>
      </c>
      <c r="BD1186" s="21" t="e">
        <f t="shared" si="205"/>
        <v>#VALUE!</v>
      </c>
      <c r="BE1186" t="s">
        <v>444</v>
      </c>
      <c r="BF1186" s="21" t="e">
        <f t="shared" si="206"/>
        <v>#VALUE!</v>
      </c>
      <c r="BG1186" t="s">
        <v>439</v>
      </c>
      <c r="BH1186" t="s">
        <v>439</v>
      </c>
      <c r="BI1186" s="21" t="e">
        <f t="shared" si="207"/>
        <v>#VALUE!</v>
      </c>
      <c r="BJ1186" t="s">
        <v>439</v>
      </c>
      <c r="BK1186" t="s">
        <v>439</v>
      </c>
      <c r="BL1186" s="21" t="e">
        <f t="shared" si="208"/>
        <v>#VALUE!</v>
      </c>
      <c r="BN1186" s="28" t="s">
        <v>507</v>
      </c>
      <c r="BP1186" s="29"/>
      <c r="BR1186" s="30"/>
    </row>
    <row r="1187" spans="1:70" hidden="1" outlineLevel="2" collapsed="1" x14ac:dyDescent="0.35">
      <c r="A1187" t="s">
        <v>443</v>
      </c>
      <c r="B1187" t="s">
        <v>443</v>
      </c>
      <c r="C1187" t="s">
        <v>457</v>
      </c>
      <c r="D1187" t="s">
        <v>458</v>
      </c>
      <c r="E1187" t="s">
        <v>508</v>
      </c>
      <c r="F1187" t="s">
        <v>509</v>
      </c>
      <c r="G1187" t="s">
        <v>459</v>
      </c>
      <c r="H1187" t="s">
        <v>460</v>
      </c>
      <c r="I1187" t="s">
        <v>463</v>
      </c>
      <c r="J1187" t="s">
        <v>464</v>
      </c>
      <c r="K1187" t="s">
        <v>466</v>
      </c>
      <c r="L1187" t="s">
        <v>510</v>
      </c>
      <c r="M1187" t="s">
        <v>468</v>
      </c>
      <c r="N1187" t="s">
        <v>511</v>
      </c>
      <c r="O1187" t="s">
        <v>512</v>
      </c>
      <c r="P1187" t="s">
        <v>513</v>
      </c>
      <c r="Q1187" t="s">
        <v>514</v>
      </c>
      <c r="R1187" t="s">
        <v>515</v>
      </c>
      <c r="S1187" t="s">
        <v>516</v>
      </c>
      <c r="T1187" t="s">
        <v>517</v>
      </c>
      <c r="U1187" t="s">
        <v>469</v>
      </c>
      <c r="V1187" t="s">
        <v>518</v>
      </c>
      <c r="W1187" t="s">
        <v>519</v>
      </c>
      <c r="X1187" t="s">
        <v>520</v>
      </c>
      <c r="Y1187" t="s">
        <v>521</v>
      </c>
      <c r="Z1187" t="s">
        <v>522</v>
      </c>
      <c r="AA1187" t="s">
        <v>523</v>
      </c>
      <c r="AB1187" t="s">
        <v>524</v>
      </c>
      <c r="AC1187" t="s">
        <v>525</v>
      </c>
      <c r="AD1187" t="s">
        <v>526</v>
      </c>
      <c r="AE1187" t="s">
        <v>527</v>
      </c>
      <c r="AF1187" t="s">
        <v>480</v>
      </c>
      <c r="AG1187" t="s">
        <v>528</v>
      </c>
      <c r="AH1187" t="s">
        <v>529</v>
      </c>
      <c r="AI1187" t="s">
        <v>462</v>
      </c>
      <c r="AJ1187" t="s">
        <v>530</v>
      </c>
      <c r="AK1187" t="s">
        <v>531</v>
      </c>
      <c r="AL1187" t="s">
        <v>532</v>
      </c>
      <c r="AM1187" t="s">
        <v>533</v>
      </c>
      <c r="AN1187" t="s">
        <v>534</v>
      </c>
      <c r="AO1187" t="s">
        <v>535</v>
      </c>
      <c r="AP1187" t="s">
        <v>536</v>
      </c>
      <c r="AQ1187" t="str">
        <f t="shared" si="201"/>
        <v>Identifying Node</v>
      </c>
      <c r="AT1187" t="str">
        <f t="shared" si="202"/>
        <v>Identifying No</v>
      </c>
      <c r="AU1187" t="str">
        <f t="shared" si="212"/>
        <v>ntifying</v>
      </c>
      <c r="AV1187" t="str">
        <f t="shared" si="213"/>
        <v>tifying</v>
      </c>
      <c r="AW1187" s="19" t="str">
        <f t="shared" si="214"/>
        <v>tifying</v>
      </c>
      <c r="AX1187" s="25" t="s">
        <v>518</v>
      </c>
      <c r="AY1187" s="26" t="e">
        <f t="shared" si="203"/>
        <v>#VALUE!</v>
      </c>
      <c r="AZ1187" t="s">
        <v>519</v>
      </c>
      <c r="BA1187" s="21" t="e">
        <f t="shared" si="204"/>
        <v>#VALUE!</v>
      </c>
      <c r="BB1187" t="s">
        <v>520</v>
      </c>
      <c r="BC1187" t="s">
        <v>521</v>
      </c>
      <c r="BD1187" s="21" t="e">
        <f t="shared" si="205"/>
        <v>#VALUE!</v>
      </c>
      <c r="BE1187" t="s">
        <v>522</v>
      </c>
      <c r="BF1187" s="21" t="e">
        <f t="shared" si="206"/>
        <v>#VALUE!</v>
      </c>
      <c r="BG1187" t="s">
        <v>523</v>
      </c>
      <c r="BH1187" t="s">
        <v>524</v>
      </c>
      <c r="BI1187" s="21" t="e">
        <f t="shared" si="207"/>
        <v>#VALUE!</v>
      </c>
      <c r="BJ1187" t="s">
        <v>525</v>
      </c>
      <c r="BK1187" t="s">
        <v>526</v>
      </c>
      <c r="BL1187" s="21" t="e">
        <f t="shared" si="208"/>
        <v>#VALUE!</v>
      </c>
      <c r="BN1187" s="28" t="s">
        <v>537</v>
      </c>
      <c r="BP1187" s="29"/>
      <c r="BR1187" s="30"/>
    </row>
    <row r="1188" spans="1:70" hidden="1" outlineLevel="2" collapsed="1" x14ac:dyDescent="0.35">
      <c r="A1188" t="s">
        <v>443</v>
      </c>
      <c r="B1188" t="s">
        <v>443</v>
      </c>
      <c r="C1188" t="b">
        <v>0</v>
      </c>
      <c r="D1188" t="s">
        <v>439</v>
      </c>
      <c r="E1188" t="s">
        <v>557</v>
      </c>
      <c r="F1188" t="s">
        <v>550</v>
      </c>
      <c r="G1188" t="s">
        <v>997</v>
      </c>
      <c r="H1188" t="s">
        <v>443</v>
      </c>
      <c r="I1188">
        <v>1</v>
      </c>
      <c r="J1188">
        <v>5</v>
      </c>
      <c r="K1188" t="s">
        <v>998</v>
      </c>
      <c r="L1188" t="s">
        <v>1002</v>
      </c>
      <c r="M1188">
        <v>0</v>
      </c>
      <c r="N1188">
        <v>2</v>
      </c>
      <c r="O1188">
        <v>0.84060000000000001</v>
      </c>
      <c r="P1188">
        <v>0</v>
      </c>
      <c r="Q1188">
        <v>1</v>
      </c>
      <c r="R1188">
        <v>1</v>
      </c>
      <c r="S1188">
        <v>601.31208000000004</v>
      </c>
      <c r="T1188">
        <v>1201.61688</v>
      </c>
      <c r="U1188">
        <v>1201.6171400000001</v>
      </c>
      <c r="V1188">
        <v>-0.22</v>
      </c>
      <c r="W1188">
        <v>-1.2999999999999999E-4</v>
      </c>
      <c r="X1188" t="s">
        <v>540</v>
      </c>
      <c r="Y1188" t="s">
        <v>541</v>
      </c>
      <c r="Z1188">
        <v>5.19503</v>
      </c>
      <c r="AA1188">
        <v>12.882</v>
      </c>
      <c r="AB1188">
        <v>40.226100000000002</v>
      </c>
      <c r="AC1188">
        <v>24933</v>
      </c>
      <c r="AD1188" t="s">
        <v>563</v>
      </c>
      <c r="AE1188" t="s">
        <v>564</v>
      </c>
      <c r="AF1188" t="s">
        <v>443</v>
      </c>
      <c r="AG1188" t="s">
        <v>443</v>
      </c>
      <c r="AH1188">
        <v>69</v>
      </c>
      <c r="AI1188" t="b">
        <v>1</v>
      </c>
      <c r="AJ1188">
        <v>54</v>
      </c>
      <c r="AK1188">
        <v>36</v>
      </c>
      <c r="AL1188">
        <v>3.5706769729592998E-6</v>
      </c>
      <c r="AM1188">
        <v>0</v>
      </c>
      <c r="AN1188">
        <v>1.193E-4</v>
      </c>
      <c r="AO1188">
        <v>243353712</v>
      </c>
      <c r="AP1188">
        <v>40.42</v>
      </c>
      <c r="AQ1188" t="str">
        <f t="shared" si="201"/>
        <v>Mascot (A5)</v>
      </c>
      <c r="AT1188" t="str">
        <f t="shared" si="202"/>
        <v>Mascot (A5)</v>
      </c>
      <c r="AU1188" t="str">
        <f t="shared" si="212"/>
        <v>cot (A5)</v>
      </c>
      <c r="AV1188" t="str">
        <f t="shared" si="213"/>
        <v>ot (A5)</v>
      </c>
      <c r="AW1188" s="19" t="str">
        <f t="shared" si="214"/>
        <v>ot (A5)</v>
      </c>
      <c r="AX1188" s="25">
        <v>-0.22</v>
      </c>
      <c r="AY1188" s="26">
        <f t="shared" si="203"/>
        <v>5.9090909090909083E-4</v>
      </c>
      <c r="AZ1188">
        <v>-1.2999999999999999E-4</v>
      </c>
      <c r="BA1188" s="21" t="e">
        <f t="shared" si="204"/>
        <v>#VALUE!</v>
      </c>
      <c r="BB1188" t="s">
        <v>540</v>
      </c>
      <c r="BC1188" t="s">
        <v>541</v>
      </c>
      <c r="BD1188" s="21" t="e">
        <f t="shared" si="205"/>
        <v>#VALUE!</v>
      </c>
      <c r="BE1188">
        <v>5.19503</v>
      </c>
      <c r="BF1188" s="21" t="e">
        <f t="shared" si="206"/>
        <v>#VALUE!</v>
      </c>
      <c r="BG1188">
        <v>12.882</v>
      </c>
      <c r="BH1188">
        <v>40.226100000000002</v>
      </c>
      <c r="BI1188" s="21">
        <f t="shared" si="207"/>
        <v>619.82145920186144</v>
      </c>
      <c r="BJ1188">
        <v>24933</v>
      </c>
      <c r="BK1188" t="s">
        <v>563</v>
      </c>
      <c r="BL1188" s="21" t="e">
        <f t="shared" si="208"/>
        <v>#VALUE!</v>
      </c>
      <c r="BN1188" s="28" t="s">
        <v>544</v>
      </c>
      <c r="BP1188" s="29"/>
      <c r="BR1188" s="30"/>
    </row>
    <row r="1189" spans="1:70" hidden="1" outlineLevel="2" collapsed="1" x14ac:dyDescent="0.35">
      <c r="A1189" t="s">
        <v>443</v>
      </c>
      <c r="B1189" t="s">
        <v>443</v>
      </c>
      <c r="C1189" t="b">
        <v>0</v>
      </c>
      <c r="D1189" t="s">
        <v>439</v>
      </c>
      <c r="E1189" t="s">
        <v>538</v>
      </c>
      <c r="F1189" t="s">
        <v>550</v>
      </c>
      <c r="G1189" t="s">
        <v>997</v>
      </c>
      <c r="H1189" t="s">
        <v>443</v>
      </c>
      <c r="I1189">
        <v>1</v>
      </c>
      <c r="J1189">
        <v>5</v>
      </c>
      <c r="K1189" t="s">
        <v>998</v>
      </c>
      <c r="L1189" t="s">
        <v>1002</v>
      </c>
      <c r="M1189">
        <v>0</v>
      </c>
      <c r="N1189">
        <v>2</v>
      </c>
      <c r="O1189">
        <v>0.3831</v>
      </c>
      <c r="P1189">
        <v>0</v>
      </c>
      <c r="Q1189">
        <v>1</v>
      </c>
      <c r="R1189">
        <v>1</v>
      </c>
      <c r="S1189">
        <v>601.31208000000004</v>
      </c>
      <c r="T1189">
        <v>1201.61688</v>
      </c>
      <c r="U1189">
        <v>1201.6171400000001</v>
      </c>
      <c r="V1189">
        <v>-0.22</v>
      </c>
      <c r="W1189">
        <v>-1.2999999999999999E-4</v>
      </c>
      <c r="X1189" t="s">
        <v>540</v>
      </c>
      <c r="Y1189" t="s">
        <v>541</v>
      </c>
      <c r="Z1189">
        <v>5.19503</v>
      </c>
      <c r="AA1189">
        <v>12.882</v>
      </c>
      <c r="AB1189">
        <v>40.226100000000002</v>
      </c>
      <c r="AC1189">
        <v>24933</v>
      </c>
      <c r="AD1189" t="s">
        <v>563</v>
      </c>
      <c r="AE1189" t="s">
        <v>564</v>
      </c>
      <c r="AF1189" t="s">
        <v>443</v>
      </c>
      <c r="AG1189">
        <v>2.48</v>
      </c>
      <c r="AH1189" t="s">
        <v>443</v>
      </c>
      <c r="AI1189" t="b">
        <v>1</v>
      </c>
      <c r="AJ1189" t="s">
        <v>443</v>
      </c>
      <c r="AK1189" t="s">
        <v>443</v>
      </c>
      <c r="AL1189" t="s">
        <v>443</v>
      </c>
      <c r="AM1189">
        <v>0</v>
      </c>
      <c r="AN1189">
        <v>2.6640000000000002E-4</v>
      </c>
      <c r="AO1189">
        <v>243353712</v>
      </c>
      <c r="AP1189">
        <v>40.42</v>
      </c>
      <c r="AQ1189" t="str">
        <f t="shared" si="201"/>
        <v>Sequest HT (A2)</v>
      </c>
      <c r="AT1189" t="str">
        <f t="shared" si="202"/>
        <v>Sequest HT (A2</v>
      </c>
      <c r="AU1189" t="str">
        <f t="shared" si="212"/>
        <v xml:space="preserve">uest HT </v>
      </c>
      <c r="AV1189" t="str">
        <f t="shared" si="213"/>
        <v xml:space="preserve">est HT </v>
      </c>
      <c r="AW1189" s="19" t="str">
        <f t="shared" si="214"/>
        <v xml:space="preserve">est HT </v>
      </c>
      <c r="AX1189" s="25">
        <v>-0.22</v>
      </c>
      <c r="AY1189" s="26">
        <f t="shared" si="203"/>
        <v>5.9090909090909083E-4</v>
      </c>
      <c r="AZ1189">
        <v>-1.2999999999999999E-4</v>
      </c>
      <c r="BA1189" s="21" t="e">
        <f t="shared" si="204"/>
        <v>#VALUE!</v>
      </c>
      <c r="BB1189" t="s">
        <v>540</v>
      </c>
      <c r="BC1189" t="s">
        <v>541</v>
      </c>
      <c r="BD1189" s="21" t="e">
        <f t="shared" si="205"/>
        <v>#VALUE!</v>
      </c>
      <c r="BE1189">
        <v>5.19503</v>
      </c>
      <c r="BF1189" s="21" t="e">
        <f t="shared" si="206"/>
        <v>#VALUE!</v>
      </c>
      <c r="BG1189">
        <v>12.882</v>
      </c>
      <c r="BH1189">
        <v>40.226100000000002</v>
      </c>
      <c r="BI1189" s="21">
        <f t="shared" si="207"/>
        <v>619.82145920186144</v>
      </c>
      <c r="BJ1189">
        <v>24933</v>
      </c>
      <c r="BK1189" t="s">
        <v>563</v>
      </c>
      <c r="BL1189" s="21" t="e">
        <f t="shared" si="208"/>
        <v>#VALUE!</v>
      </c>
      <c r="BN1189" s="28" t="s">
        <v>549</v>
      </c>
      <c r="BP1189" s="29"/>
      <c r="BR1189" s="30"/>
    </row>
    <row r="1190" spans="1:70" hidden="1" outlineLevel="2" collapsed="1" x14ac:dyDescent="0.35">
      <c r="A1190" t="s">
        <v>443</v>
      </c>
      <c r="B1190" t="s">
        <v>443</v>
      </c>
      <c r="C1190" t="b">
        <v>0</v>
      </c>
      <c r="D1190" t="s">
        <v>439</v>
      </c>
      <c r="E1190" t="s">
        <v>557</v>
      </c>
      <c r="F1190" t="s">
        <v>539</v>
      </c>
      <c r="G1190" t="s">
        <v>997</v>
      </c>
      <c r="H1190" t="s">
        <v>443</v>
      </c>
      <c r="I1190">
        <v>1</v>
      </c>
      <c r="J1190">
        <v>5</v>
      </c>
      <c r="K1190" t="s">
        <v>998</v>
      </c>
      <c r="L1190" t="s">
        <v>1002</v>
      </c>
      <c r="M1190">
        <v>0</v>
      </c>
      <c r="N1190">
        <v>2</v>
      </c>
      <c r="O1190">
        <v>0.85250000000000004</v>
      </c>
      <c r="P1190">
        <v>0</v>
      </c>
      <c r="Q1190">
        <v>1</v>
      </c>
      <c r="R1190">
        <v>1</v>
      </c>
      <c r="S1190">
        <v>601.31267000000003</v>
      </c>
      <c r="T1190">
        <v>1201.61807</v>
      </c>
      <c r="U1190">
        <v>1201.6171400000001</v>
      </c>
      <c r="V1190">
        <v>0.77</v>
      </c>
      <c r="W1190">
        <v>4.6999999999999999E-4</v>
      </c>
      <c r="X1190" t="s">
        <v>540</v>
      </c>
      <c r="Y1190" t="s">
        <v>541</v>
      </c>
      <c r="Z1190">
        <v>23.247610000000002</v>
      </c>
      <c r="AA1190">
        <v>30</v>
      </c>
      <c r="AB1190">
        <v>40.2378</v>
      </c>
      <c r="AC1190">
        <v>23553</v>
      </c>
      <c r="AD1190" t="s">
        <v>577</v>
      </c>
      <c r="AE1190" t="s">
        <v>578</v>
      </c>
      <c r="AF1190" t="s">
        <v>443</v>
      </c>
      <c r="AG1190" t="s">
        <v>443</v>
      </c>
      <c r="AH1190">
        <v>61</v>
      </c>
      <c r="AI1190" t="b">
        <v>1</v>
      </c>
      <c r="AJ1190">
        <v>54</v>
      </c>
      <c r="AK1190">
        <v>36</v>
      </c>
      <c r="AL1190">
        <v>1.86609231060835E-5</v>
      </c>
      <c r="AM1190">
        <v>0</v>
      </c>
      <c r="AN1190">
        <v>9.0430000000000003E-4</v>
      </c>
      <c r="AO1190">
        <v>28527256</v>
      </c>
      <c r="AP1190">
        <v>40.44</v>
      </c>
      <c r="AQ1190" t="str">
        <f t="shared" si="201"/>
        <v>Mascot (A5)</v>
      </c>
      <c r="AT1190" t="str">
        <f t="shared" si="202"/>
        <v>Mascot (A5)</v>
      </c>
      <c r="AU1190" t="str">
        <f t="shared" si="212"/>
        <v>cot (A5)</v>
      </c>
      <c r="AV1190" t="str">
        <f t="shared" si="213"/>
        <v>ot (A5)</v>
      </c>
      <c r="AW1190" s="19" t="str">
        <f t="shared" si="214"/>
        <v>ot (A5)</v>
      </c>
      <c r="AX1190" s="25">
        <v>0.77</v>
      </c>
      <c r="AY1190" s="26">
        <f t="shared" si="203"/>
        <v>6.1038961038961041E-4</v>
      </c>
      <c r="AZ1190">
        <v>4.6999999999999999E-4</v>
      </c>
      <c r="BA1190" s="21" t="e">
        <f t="shared" si="204"/>
        <v>#VALUE!</v>
      </c>
      <c r="BB1190" t="s">
        <v>540</v>
      </c>
      <c r="BC1190" t="s">
        <v>541</v>
      </c>
      <c r="BD1190" s="21" t="e">
        <f t="shared" si="205"/>
        <v>#VALUE!</v>
      </c>
      <c r="BE1190">
        <v>23.247610000000002</v>
      </c>
      <c r="BF1190" s="21" t="e">
        <f t="shared" si="206"/>
        <v>#VALUE!</v>
      </c>
      <c r="BG1190">
        <v>30</v>
      </c>
      <c r="BH1190">
        <v>40.2378</v>
      </c>
      <c r="BI1190" s="21">
        <f t="shared" si="207"/>
        <v>585.34512324232435</v>
      </c>
      <c r="BJ1190">
        <v>23553</v>
      </c>
      <c r="BK1190" t="s">
        <v>577</v>
      </c>
      <c r="BL1190" s="21" t="e">
        <f t="shared" si="208"/>
        <v>#VALUE!</v>
      </c>
      <c r="BN1190" s="28" t="s">
        <v>446</v>
      </c>
      <c r="BP1190" s="29"/>
      <c r="BR1190" s="30"/>
    </row>
    <row r="1191" spans="1:70" hidden="1" outlineLevel="2" collapsed="1" x14ac:dyDescent="0.35">
      <c r="A1191" t="s">
        <v>443</v>
      </c>
      <c r="B1191" t="s">
        <v>443</v>
      </c>
      <c r="C1191" t="b">
        <v>0</v>
      </c>
      <c r="D1191" t="s">
        <v>439</v>
      </c>
      <c r="E1191" t="s">
        <v>557</v>
      </c>
      <c r="F1191" t="s">
        <v>539</v>
      </c>
      <c r="G1191" t="s">
        <v>997</v>
      </c>
      <c r="H1191" t="s">
        <v>443</v>
      </c>
      <c r="I1191">
        <v>1</v>
      </c>
      <c r="J1191">
        <v>5</v>
      </c>
      <c r="K1191" t="s">
        <v>998</v>
      </c>
      <c r="L1191" t="s">
        <v>1002</v>
      </c>
      <c r="M1191">
        <v>0</v>
      </c>
      <c r="N1191">
        <v>2</v>
      </c>
      <c r="O1191">
        <v>0.85509999999999997</v>
      </c>
      <c r="P1191">
        <v>0</v>
      </c>
      <c r="Q1191">
        <v>1</v>
      </c>
      <c r="R1191">
        <v>1</v>
      </c>
      <c r="S1191">
        <v>601.31253000000004</v>
      </c>
      <c r="T1191">
        <v>1201.61778</v>
      </c>
      <c r="U1191">
        <v>1201.6171400000001</v>
      </c>
      <c r="V1191">
        <v>0.53</v>
      </c>
      <c r="W1191">
        <v>3.2000000000000003E-4</v>
      </c>
      <c r="X1191" t="s">
        <v>540</v>
      </c>
      <c r="Y1191" t="s">
        <v>541</v>
      </c>
      <c r="Z1191">
        <v>29.27722</v>
      </c>
      <c r="AA1191">
        <v>23.5</v>
      </c>
      <c r="AB1191">
        <v>40.211399999999998</v>
      </c>
      <c r="AC1191">
        <v>24550</v>
      </c>
      <c r="AD1191" t="s">
        <v>554</v>
      </c>
      <c r="AE1191" t="s">
        <v>555</v>
      </c>
      <c r="AF1191" t="s">
        <v>443</v>
      </c>
      <c r="AG1191" t="s">
        <v>443</v>
      </c>
      <c r="AH1191">
        <v>69</v>
      </c>
      <c r="AI1191" t="b">
        <v>1</v>
      </c>
      <c r="AJ1191">
        <v>54</v>
      </c>
      <c r="AK1191">
        <v>36</v>
      </c>
      <c r="AL1191">
        <v>3.5923762145424098E-6</v>
      </c>
      <c r="AM1191">
        <v>0</v>
      </c>
      <c r="AN1191">
        <v>9.1920000000000001E-4</v>
      </c>
      <c r="AO1191">
        <v>141975072</v>
      </c>
      <c r="AP1191">
        <v>40.43</v>
      </c>
      <c r="AQ1191" t="str">
        <f t="shared" si="201"/>
        <v>Mascot (A5)</v>
      </c>
      <c r="AT1191" t="str">
        <f t="shared" si="202"/>
        <v>Mascot (A5)</v>
      </c>
      <c r="AU1191" t="str">
        <f t="shared" si="212"/>
        <v>cot (A5)</v>
      </c>
      <c r="AV1191" t="str">
        <f t="shared" si="213"/>
        <v>ot (A5)</v>
      </c>
      <c r="AW1191" s="19" t="str">
        <f t="shared" si="214"/>
        <v>ot (A5)</v>
      </c>
      <c r="AX1191" s="25">
        <v>0.53</v>
      </c>
      <c r="AY1191" s="26">
        <f t="shared" si="203"/>
        <v>6.0377358490566041E-4</v>
      </c>
      <c r="AZ1191">
        <v>3.2000000000000003E-4</v>
      </c>
      <c r="BA1191" s="21" t="e">
        <f t="shared" si="204"/>
        <v>#VALUE!</v>
      </c>
      <c r="BB1191" t="s">
        <v>540</v>
      </c>
      <c r="BC1191" t="s">
        <v>541</v>
      </c>
      <c r="BD1191" s="21" t="e">
        <f t="shared" si="205"/>
        <v>#VALUE!</v>
      </c>
      <c r="BE1191">
        <v>29.27722</v>
      </c>
      <c r="BF1191" s="21" t="e">
        <f t="shared" si="206"/>
        <v>#VALUE!</v>
      </c>
      <c r="BG1191">
        <v>23.5</v>
      </c>
      <c r="BH1191">
        <v>40.211399999999998</v>
      </c>
      <c r="BI1191" s="21">
        <f t="shared" si="207"/>
        <v>610.52338391600392</v>
      </c>
      <c r="BJ1191">
        <v>24550</v>
      </c>
      <c r="BK1191" t="s">
        <v>554</v>
      </c>
      <c r="BL1191" s="21" t="e">
        <f t="shared" si="208"/>
        <v>#VALUE!</v>
      </c>
      <c r="BN1191" s="28" t="s">
        <v>553</v>
      </c>
      <c r="BP1191" s="29"/>
      <c r="BR1191" s="30"/>
    </row>
    <row r="1192" spans="1:70" hidden="1" outlineLevel="2" collapsed="1" x14ac:dyDescent="0.35">
      <c r="A1192" t="s">
        <v>443</v>
      </c>
      <c r="B1192" t="s">
        <v>443</v>
      </c>
      <c r="C1192" t="b">
        <v>0</v>
      </c>
      <c r="D1192" t="s">
        <v>439</v>
      </c>
      <c r="E1192" t="s">
        <v>557</v>
      </c>
      <c r="F1192" t="s">
        <v>539</v>
      </c>
      <c r="G1192" t="s">
        <v>997</v>
      </c>
      <c r="H1192" t="s">
        <v>443</v>
      </c>
      <c r="I1192">
        <v>1</v>
      </c>
      <c r="J1192">
        <v>5</v>
      </c>
      <c r="K1192" t="s">
        <v>998</v>
      </c>
      <c r="L1192" t="s">
        <v>1002</v>
      </c>
      <c r="M1192">
        <v>0</v>
      </c>
      <c r="N1192">
        <v>2</v>
      </c>
      <c r="O1192">
        <v>0.871</v>
      </c>
      <c r="P1192">
        <v>0</v>
      </c>
      <c r="Q1192">
        <v>1</v>
      </c>
      <c r="R1192">
        <v>1</v>
      </c>
      <c r="S1192">
        <v>601.31218999999999</v>
      </c>
      <c r="T1192">
        <v>1201.6170999999999</v>
      </c>
      <c r="U1192">
        <v>1201.6171400000001</v>
      </c>
      <c r="V1192">
        <v>-0.04</v>
      </c>
      <c r="W1192">
        <v>-2.0000000000000002E-5</v>
      </c>
      <c r="X1192" t="s">
        <v>540</v>
      </c>
      <c r="Y1192" t="s">
        <v>541</v>
      </c>
      <c r="Z1192">
        <v>17.325780000000002</v>
      </c>
      <c r="AA1192">
        <v>30</v>
      </c>
      <c r="AB1192">
        <v>40.179099999999998</v>
      </c>
      <c r="AC1192">
        <v>24561</v>
      </c>
      <c r="AD1192" t="s">
        <v>542</v>
      </c>
      <c r="AE1192" t="s">
        <v>543</v>
      </c>
      <c r="AF1192" t="s">
        <v>443</v>
      </c>
      <c r="AG1192" t="s">
        <v>443</v>
      </c>
      <c r="AH1192">
        <v>62</v>
      </c>
      <c r="AI1192" t="b">
        <v>1</v>
      </c>
      <c r="AJ1192">
        <v>54</v>
      </c>
      <c r="AK1192">
        <v>36</v>
      </c>
      <c r="AL1192">
        <v>1.8144732201428301E-5</v>
      </c>
      <c r="AM1192">
        <v>0</v>
      </c>
      <c r="AN1192">
        <v>9.8780000000000005E-4</v>
      </c>
      <c r="AO1192">
        <v>149787216</v>
      </c>
      <c r="AP1192">
        <v>40.42</v>
      </c>
      <c r="AQ1192" t="str">
        <f t="shared" si="201"/>
        <v>Mascot (A5)</v>
      </c>
      <c r="AT1192" t="str">
        <f t="shared" si="202"/>
        <v>Mascot (A5)</v>
      </c>
      <c r="AU1192" t="str">
        <f t="shared" si="212"/>
        <v>cot (A5)</v>
      </c>
      <c r="AV1192" t="str">
        <f t="shared" si="213"/>
        <v>ot (A5)</v>
      </c>
      <c r="AW1192" s="19" t="str">
        <f t="shared" si="214"/>
        <v>ot (A5)</v>
      </c>
      <c r="AX1192" s="25">
        <v>-0.04</v>
      </c>
      <c r="AY1192" s="26">
        <f t="shared" si="203"/>
        <v>5.0000000000000001E-4</v>
      </c>
      <c r="AZ1192">
        <v>-2.0000000000000002E-5</v>
      </c>
      <c r="BA1192" s="21" t="e">
        <f t="shared" si="204"/>
        <v>#VALUE!</v>
      </c>
      <c r="BB1192" t="s">
        <v>540</v>
      </c>
      <c r="BC1192" t="s">
        <v>541</v>
      </c>
      <c r="BD1192" s="21" t="e">
        <f t="shared" si="205"/>
        <v>#VALUE!</v>
      </c>
      <c r="BE1192">
        <v>17.325780000000002</v>
      </c>
      <c r="BF1192" s="21" t="e">
        <f t="shared" si="206"/>
        <v>#VALUE!</v>
      </c>
      <c r="BG1192">
        <v>30</v>
      </c>
      <c r="BH1192">
        <v>40.179099999999998</v>
      </c>
      <c r="BI1192" s="21">
        <f t="shared" si="207"/>
        <v>611.28795816730587</v>
      </c>
      <c r="BJ1192">
        <v>24561</v>
      </c>
      <c r="BK1192" t="s">
        <v>542</v>
      </c>
      <c r="BL1192" s="21" t="e">
        <f t="shared" si="208"/>
        <v>#VALUE!</v>
      </c>
      <c r="BN1192" s="28" t="s">
        <v>556</v>
      </c>
      <c r="BP1192" s="29"/>
      <c r="BR1192" s="30"/>
    </row>
    <row r="1193" spans="1:70" hidden="1" outlineLevel="2" collapsed="1" x14ac:dyDescent="0.35">
      <c r="A1193" t="s">
        <v>443</v>
      </c>
      <c r="B1193" t="s">
        <v>443</v>
      </c>
      <c r="C1193" t="b">
        <v>0</v>
      </c>
      <c r="D1193" t="s">
        <v>439</v>
      </c>
      <c r="E1193" t="s">
        <v>557</v>
      </c>
      <c r="F1193" t="s">
        <v>550</v>
      </c>
      <c r="G1193" t="s">
        <v>997</v>
      </c>
      <c r="H1193" t="s">
        <v>443</v>
      </c>
      <c r="I1193">
        <v>1</v>
      </c>
      <c r="J1193">
        <v>5</v>
      </c>
      <c r="K1193" t="s">
        <v>998</v>
      </c>
      <c r="L1193" t="s">
        <v>1002</v>
      </c>
      <c r="M1193">
        <v>0</v>
      </c>
      <c r="N1193">
        <v>2</v>
      </c>
      <c r="O1193">
        <v>0.80300000000000005</v>
      </c>
      <c r="P1193">
        <v>0</v>
      </c>
      <c r="Q1193">
        <v>1</v>
      </c>
      <c r="R1193">
        <v>1</v>
      </c>
      <c r="S1193">
        <v>601.31244000000004</v>
      </c>
      <c r="T1193">
        <v>1201.6176</v>
      </c>
      <c r="U1193">
        <v>1201.6171400000001</v>
      </c>
      <c r="V1193">
        <v>0.38</v>
      </c>
      <c r="W1193">
        <v>2.3000000000000001E-4</v>
      </c>
      <c r="X1193" t="s">
        <v>540</v>
      </c>
      <c r="Y1193" t="s">
        <v>541</v>
      </c>
      <c r="Z1193">
        <v>19.041989999999998</v>
      </c>
      <c r="AA1193">
        <v>23.5</v>
      </c>
      <c r="AB1193">
        <v>40.272300000000001</v>
      </c>
      <c r="AC1193">
        <v>25189</v>
      </c>
      <c r="AD1193" t="s">
        <v>551</v>
      </c>
      <c r="AE1193" t="s">
        <v>552</v>
      </c>
      <c r="AF1193" t="s">
        <v>443</v>
      </c>
      <c r="AG1193" t="s">
        <v>443</v>
      </c>
      <c r="AH1193">
        <v>66</v>
      </c>
      <c r="AI1193" t="b">
        <v>1</v>
      </c>
      <c r="AJ1193">
        <v>54</v>
      </c>
      <c r="AK1193">
        <v>36</v>
      </c>
      <c r="AL1193">
        <v>7.4652575589306604E-6</v>
      </c>
      <c r="AM1193">
        <v>0</v>
      </c>
      <c r="AN1193">
        <v>2.0200000000000001E-3</v>
      </c>
      <c r="AO1193">
        <v>266215952</v>
      </c>
      <c r="AP1193">
        <v>40.49</v>
      </c>
      <c r="AQ1193" t="str">
        <f t="shared" si="201"/>
        <v>Mascot (A5)</v>
      </c>
      <c r="AT1193" t="str">
        <f t="shared" si="202"/>
        <v>Mascot (A5)</v>
      </c>
      <c r="AU1193" t="str">
        <f t="shared" si="212"/>
        <v>cot (A5)</v>
      </c>
      <c r="AV1193" t="str">
        <f t="shared" si="213"/>
        <v>ot (A5)</v>
      </c>
      <c r="AW1193" s="19" t="str">
        <f t="shared" si="214"/>
        <v>ot (A5)</v>
      </c>
      <c r="AX1193" s="25">
        <v>0.38</v>
      </c>
      <c r="AY1193" s="26">
        <f t="shared" si="203"/>
        <v>6.0526315789473687E-4</v>
      </c>
      <c r="AZ1193">
        <v>2.3000000000000001E-4</v>
      </c>
      <c r="BA1193" s="21" t="e">
        <f t="shared" si="204"/>
        <v>#VALUE!</v>
      </c>
      <c r="BB1193" t="s">
        <v>540</v>
      </c>
      <c r="BC1193" t="s">
        <v>541</v>
      </c>
      <c r="BD1193" s="21" t="e">
        <f t="shared" si="205"/>
        <v>#VALUE!</v>
      </c>
      <c r="BE1193">
        <v>19.041989999999998</v>
      </c>
      <c r="BF1193" s="21" t="e">
        <f t="shared" si="206"/>
        <v>#VALUE!</v>
      </c>
      <c r="BG1193">
        <v>23.5</v>
      </c>
      <c r="BH1193">
        <v>40.272300000000001</v>
      </c>
      <c r="BI1193" s="21">
        <f t="shared" si="207"/>
        <v>625.46713249553659</v>
      </c>
      <c r="BJ1193">
        <v>25189</v>
      </c>
      <c r="BK1193" t="s">
        <v>551</v>
      </c>
      <c r="BL1193" s="21" t="e">
        <f t="shared" si="208"/>
        <v>#VALUE!</v>
      </c>
      <c r="BN1193" s="28" t="s">
        <v>558</v>
      </c>
      <c r="BP1193" s="29"/>
      <c r="BR1193" s="30"/>
    </row>
    <row r="1194" spans="1:70" hidden="1" outlineLevel="2" collapsed="1" x14ac:dyDescent="0.35">
      <c r="A1194" t="s">
        <v>443</v>
      </c>
      <c r="B1194" t="s">
        <v>443</v>
      </c>
      <c r="C1194" t="b">
        <v>0</v>
      </c>
      <c r="D1194" t="s">
        <v>439</v>
      </c>
      <c r="E1194" t="s">
        <v>538</v>
      </c>
      <c r="F1194" t="s">
        <v>550</v>
      </c>
      <c r="G1194" t="s">
        <v>997</v>
      </c>
      <c r="H1194" t="s">
        <v>443</v>
      </c>
      <c r="I1194">
        <v>1</v>
      </c>
      <c r="J1194">
        <v>5</v>
      </c>
      <c r="K1194" t="s">
        <v>998</v>
      </c>
      <c r="L1194" t="s">
        <v>1002</v>
      </c>
      <c r="M1194">
        <v>0</v>
      </c>
      <c r="N1194">
        <v>2</v>
      </c>
      <c r="O1194">
        <v>0.53010000000000002</v>
      </c>
      <c r="P1194">
        <v>0</v>
      </c>
      <c r="Q1194">
        <v>1</v>
      </c>
      <c r="R1194">
        <v>1</v>
      </c>
      <c r="S1194">
        <v>601.31244000000004</v>
      </c>
      <c r="T1194">
        <v>1201.6176</v>
      </c>
      <c r="U1194">
        <v>1201.6171400000001</v>
      </c>
      <c r="V1194">
        <v>0.38</v>
      </c>
      <c r="W1194">
        <v>2.3000000000000001E-4</v>
      </c>
      <c r="X1194" t="s">
        <v>540</v>
      </c>
      <c r="Y1194" t="s">
        <v>541</v>
      </c>
      <c r="Z1194">
        <v>19.041989999999998</v>
      </c>
      <c r="AA1194">
        <v>23.5</v>
      </c>
      <c r="AB1194">
        <v>40.272300000000001</v>
      </c>
      <c r="AC1194">
        <v>25189</v>
      </c>
      <c r="AD1194" t="s">
        <v>551</v>
      </c>
      <c r="AE1194" t="s">
        <v>552</v>
      </c>
      <c r="AF1194" t="s">
        <v>443</v>
      </c>
      <c r="AG1194">
        <v>2.4900000000000002</v>
      </c>
      <c r="AH1194" t="s">
        <v>443</v>
      </c>
      <c r="AI1194" t="b">
        <v>1</v>
      </c>
      <c r="AJ1194" t="s">
        <v>443</v>
      </c>
      <c r="AK1194" t="s">
        <v>443</v>
      </c>
      <c r="AL1194" t="s">
        <v>443</v>
      </c>
      <c r="AM1194">
        <v>0</v>
      </c>
      <c r="AN1194">
        <v>4.0530000000000002E-3</v>
      </c>
      <c r="AO1194">
        <v>266215952</v>
      </c>
      <c r="AP1194">
        <v>40.49</v>
      </c>
      <c r="AQ1194" t="str">
        <f t="shared" si="201"/>
        <v>Sequest HT (A2)</v>
      </c>
      <c r="AT1194" t="str">
        <f t="shared" si="202"/>
        <v>Sequest HT (A2</v>
      </c>
      <c r="AU1194" t="str">
        <f t="shared" si="212"/>
        <v xml:space="preserve">uest HT </v>
      </c>
      <c r="AV1194" t="str">
        <f t="shared" si="213"/>
        <v xml:space="preserve">est HT </v>
      </c>
      <c r="AW1194" s="19" t="str">
        <f t="shared" si="214"/>
        <v xml:space="preserve">est HT </v>
      </c>
      <c r="AX1194" s="25">
        <v>0.38</v>
      </c>
      <c r="AY1194" s="26">
        <f t="shared" si="203"/>
        <v>6.0526315789473687E-4</v>
      </c>
      <c r="AZ1194">
        <v>2.3000000000000001E-4</v>
      </c>
      <c r="BA1194" s="21" t="e">
        <f t="shared" si="204"/>
        <v>#VALUE!</v>
      </c>
      <c r="BB1194" t="s">
        <v>540</v>
      </c>
      <c r="BC1194" t="s">
        <v>541</v>
      </c>
      <c r="BD1194" s="21" t="e">
        <f t="shared" si="205"/>
        <v>#VALUE!</v>
      </c>
      <c r="BE1194">
        <v>19.041989999999998</v>
      </c>
      <c r="BF1194" s="21" t="e">
        <f t="shared" si="206"/>
        <v>#VALUE!</v>
      </c>
      <c r="BG1194">
        <v>23.5</v>
      </c>
      <c r="BH1194">
        <v>40.272300000000001</v>
      </c>
      <c r="BI1194" s="21">
        <f t="shared" si="207"/>
        <v>625.46713249553659</v>
      </c>
      <c r="BJ1194">
        <v>25189</v>
      </c>
      <c r="BK1194" t="s">
        <v>551</v>
      </c>
      <c r="BL1194" s="21" t="e">
        <f t="shared" si="208"/>
        <v>#VALUE!</v>
      </c>
      <c r="BN1194" s="28" t="s">
        <v>559</v>
      </c>
      <c r="BP1194" s="29"/>
      <c r="BR1194" s="30"/>
    </row>
    <row r="1195" spans="1:70" hidden="1" outlineLevel="1" x14ac:dyDescent="0.35">
      <c r="A1195" t="s">
        <v>443</v>
      </c>
      <c r="B1195" t="b">
        <v>0</v>
      </c>
      <c r="C1195" t="s">
        <v>439</v>
      </c>
      <c r="D1195" t="s">
        <v>1003</v>
      </c>
      <c r="E1195" t="s">
        <v>443</v>
      </c>
      <c r="F1195" t="s">
        <v>443</v>
      </c>
      <c r="G1195" t="b">
        <v>0</v>
      </c>
      <c r="H1195">
        <v>1</v>
      </c>
      <c r="I1195">
        <v>4</v>
      </c>
      <c r="J1195">
        <v>1</v>
      </c>
      <c r="K1195" t="s">
        <v>998</v>
      </c>
      <c r="L1195" t="s">
        <v>1004</v>
      </c>
      <c r="M1195">
        <v>1</v>
      </c>
      <c r="N1195">
        <v>1357.7182499999999</v>
      </c>
      <c r="O1195">
        <v>0</v>
      </c>
      <c r="P1195">
        <v>98.5</v>
      </c>
      <c r="Q1195">
        <v>141.4</v>
      </c>
      <c r="R1195">
        <v>123</v>
      </c>
      <c r="S1195">
        <v>120.3</v>
      </c>
      <c r="T1195">
        <v>119.1</v>
      </c>
      <c r="U1195">
        <v>134</v>
      </c>
      <c r="V1195">
        <v>58.9</v>
      </c>
      <c r="W1195">
        <v>104.7</v>
      </c>
      <c r="X1195" t="s">
        <v>443</v>
      </c>
      <c r="Y1195" t="s">
        <v>443</v>
      </c>
      <c r="Z1195" t="s">
        <v>444</v>
      </c>
      <c r="AA1195" t="s">
        <v>444</v>
      </c>
      <c r="AB1195" t="s">
        <v>439</v>
      </c>
      <c r="AC1195" t="s">
        <v>444</v>
      </c>
      <c r="AD1195" t="s">
        <v>444</v>
      </c>
      <c r="AE1195" t="s">
        <v>444</v>
      </c>
      <c r="AF1195" t="s">
        <v>444</v>
      </c>
      <c r="AG1195" t="s">
        <v>444</v>
      </c>
      <c r="AH1195" t="s">
        <v>445</v>
      </c>
      <c r="AI1195" t="s">
        <v>439</v>
      </c>
      <c r="AJ1195" t="s">
        <v>439</v>
      </c>
      <c r="AK1195">
        <v>0</v>
      </c>
      <c r="AL1195">
        <v>0</v>
      </c>
      <c r="AM1195">
        <v>1.328E-2</v>
      </c>
      <c r="AN1195">
        <v>2.9640000000000001E-3</v>
      </c>
      <c r="AO1195">
        <v>3.63</v>
      </c>
      <c r="AP1195">
        <v>19</v>
      </c>
      <c r="AQ1195" t="str">
        <f t="shared" si="201"/>
        <v/>
      </c>
      <c r="AR1195" t="s">
        <v>1005</v>
      </c>
      <c r="AS1195" t="s">
        <v>1006</v>
      </c>
      <c r="AT1195" t="str">
        <f t="shared" si="202"/>
        <v/>
      </c>
      <c r="AU1195" t="str">
        <f t="shared" si="212"/>
        <v/>
      </c>
      <c r="AV1195" t="str">
        <f t="shared" si="213"/>
        <v/>
      </c>
      <c r="AW1195" s="19" t="str">
        <f t="shared" si="214"/>
        <v/>
      </c>
      <c r="AX1195" s="25">
        <v>58.9</v>
      </c>
      <c r="AY1195" s="26">
        <f t="shared" si="203"/>
        <v>1.7775891341256367</v>
      </c>
      <c r="AZ1195">
        <v>104.7</v>
      </c>
      <c r="BA1195" s="21" t="e">
        <f t="shared" si="204"/>
        <v>#VALUE!</v>
      </c>
      <c r="BB1195" t="s">
        <v>443</v>
      </c>
      <c r="BC1195" t="s">
        <v>443</v>
      </c>
      <c r="BD1195" s="21" t="e">
        <f t="shared" si="205"/>
        <v>#VALUE!</v>
      </c>
      <c r="BE1195" t="s">
        <v>444</v>
      </c>
      <c r="BF1195" s="21" t="e">
        <f t="shared" si="206"/>
        <v>#VALUE!</v>
      </c>
      <c r="BG1195" t="s">
        <v>444</v>
      </c>
      <c r="BH1195" t="s">
        <v>439</v>
      </c>
      <c r="BI1195" s="21" t="e">
        <f t="shared" si="207"/>
        <v>#VALUE!</v>
      </c>
      <c r="BJ1195" t="s">
        <v>444</v>
      </c>
      <c r="BK1195" t="s">
        <v>444</v>
      </c>
      <c r="BL1195" s="21" t="e">
        <f t="shared" si="208"/>
        <v>#VALUE!</v>
      </c>
      <c r="BN1195" s="28" t="s">
        <v>560</v>
      </c>
      <c r="BP1195" s="29"/>
      <c r="BR1195" s="30"/>
    </row>
    <row r="1196" spans="1:70" hidden="1" outlineLevel="2" collapsed="1" x14ac:dyDescent="0.35">
      <c r="A1196" t="s">
        <v>443</v>
      </c>
      <c r="B1196" t="s">
        <v>443</v>
      </c>
      <c r="C1196" t="s">
        <v>457</v>
      </c>
      <c r="D1196" t="s">
        <v>458</v>
      </c>
      <c r="E1196" t="s">
        <v>508</v>
      </c>
      <c r="F1196" t="s">
        <v>509</v>
      </c>
      <c r="G1196" t="s">
        <v>459</v>
      </c>
      <c r="H1196" t="s">
        <v>460</v>
      </c>
      <c r="I1196" t="s">
        <v>463</v>
      </c>
      <c r="J1196" t="s">
        <v>464</v>
      </c>
      <c r="K1196" t="s">
        <v>466</v>
      </c>
      <c r="L1196" t="s">
        <v>510</v>
      </c>
      <c r="M1196" t="s">
        <v>468</v>
      </c>
      <c r="N1196" t="s">
        <v>511</v>
      </c>
      <c r="O1196" t="s">
        <v>512</v>
      </c>
      <c r="P1196" t="s">
        <v>513</v>
      </c>
      <c r="Q1196" t="s">
        <v>514</v>
      </c>
      <c r="R1196" t="s">
        <v>515</v>
      </c>
      <c r="S1196" t="s">
        <v>516</v>
      </c>
      <c r="T1196" t="s">
        <v>517</v>
      </c>
      <c r="U1196" t="s">
        <v>469</v>
      </c>
      <c r="V1196" t="s">
        <v>518</v>
      </c>
      <c r="W1196" t="s">
        <v>519</v>
      </c>
      <c r="X1196" t="s">
        <v>520</v>
      </c>
      <c r="Y1196" t="s">
        <v>521</v>
      </c>
      <c r="Z1196" t="s">
        <v>522</v>
      </c>
      <c r="AA1196" t="s">
        <v>523</v>
      </c>
      <c r="AB1196" t="s">
        <v>524</v>
      </c>
      <c r="AC1196" t="s">
        <v>525</v>
      </c>
      <c r="AD1196" t="s">
        <v>526</v>
      </c>
      <c r="AE1196" t="s">
        <v>527</v>
      </c>
      <c r="AF1196" t="s">
        <v>480</v>
      </c>
      <c r="AG1196" t="s">
        <v>528</v>
      </c>
      <c r="AH1196" t="s">
        <v>529</v>
      </c>
      <c r="AI1196" t="s">
        <v>462</v>
      </c>
      <c r="AJ1196" t="s">
        <v>530</v>
      </c>
      <c r="AK1196" t="s">
        <v>531</v>
      </c>
      <c r="AL1196" t="s">
        <v>532</v>
      </c>
      <c r="AM1196" t="s">
        <v>533</v>
      </c>
      <c r="AN1196" t="s">
        <v>534</v>
      </c>
      <c r="AO1196" t="s">
        <v>535</v>
      </c>
      <c r="AP1196" t="s">
        <v>536</v>
      </c>
      <c r="AQ1196" t="str">
        <f t="shared" si="201"/>
        <v>Identifying Node</v>
      </c>
      <c r="AT1196" t="str">
        <f t="shared" si="202"/>
        <v>Identifying No</v>
      </c>
      <c r="AU1196" t="str">
        <f t="shared" si="212"/>
        <v>ntifying</v>
      </c>
      <c r="AV1196" t="str">
        <f t="shared" si="213"/>
        <v>tifying</v>
      </c>
      <c r="AW1196" s="19" t="str">
        <f t="shared" si="214"/>
        <v>tifying</v>
      </c>
      <c r="AX1196" s="25" t="s">
        <v>518</v>
      </c>
      <c r="AY1196" s="26" t="e">
        <f t="shared" si="203"/>
        <v>#VALUE!</v>
      </c>
      <c r="AZ1196" t="s">
        <v>519</v>
      </c>
      <c r="BA1196" s="21" t="e">
        <f t="shared" si="204"/>
        <v>#VALUE!</v>
      </c>
      <c r="BB1196" t="s">
        <v>520</v>
      </c>
      <c r="BC1196" t="s">
        <v>521</v>
      </c>
      <c r="BD1196" s="21" t="e">
        <f t="shared" si="205"/>
        <v>#VALUE!</v>
      </c>
      <c r="BE1196" t="s">
        <v>522</v>
      </c>
      <c r="BF1196" s="21" t="e">
        <f t="shared" si="206"/>
        <v>#VALUE!</v>
      </c>
      <c r="BG1196" t="s">
        <v>523</v>
      </c>
      <c r="BH1196" t="s">
        <v>524</v>
      </c>
      <c r="BI1196" s="21" t="e">
        <f t="shared" si="207"/>
        <v>#VALUE!</v>
      </c>
      <c r="BJ1196" t="s">
        <v>525</v>
      </c>
      <c r="BK1196" t="s">
        <v>526</v>
      </c>
      <c r="BL1196" s="21" t="e">
        <f t="shared" si="208"/>
        <v>#VALUE!</v>
      </c>
      <c r="BN1196" s="28" t="s">
        <v>561</v>
      </c>
      <c r="BP1196" s="29"/>
      <c r="BR1196" s="30"/>
    </row>
    <row r="1197" spans="1:70" hidden="1" outlineLevel="2" collapsed="1" x14ac:dyDescent="0.35">
      <c r="A1197" t="s">
        <v>443</v>
      </c>
      <c r="B1197" t="s">
        <v>443</v>
      </c>
      <c r="C1197" t="b">
        <v>0</v>
      </c>
      <c r="D1197" t="s">
        <v>439</v>
      </c>
      <c r="E1197" t="s">
        <v>538</v>
      </c>
      <c r="F1197" t="s">
        <v>539</v>
      </c>
      <c r="G1197" t="s">
        <v>1003</v>
      </c>
      <c r="H1197" t="s">
        <v>443</v>
      </c>
      <c r="I1197">
        <v>1</v>
      </c>
      <c r="J1197">
        <v>4</v>
      </c>
      <c r="K1197" t="s">
        <v>998</v>
      </c>
      <c r="L1197" t="s">
        <v>1007</v>
      </c>
      <c r="M1197">
        <v>1</v>
      </c>
      <c r="N1197">
        <v>3</v>
      </c>
      <c r="O1197">
        <v>0.3664</v>
      </c>
      <c r="P1197">
        <v>0</v>
      </c>
      <c r="Q1197">
        <v>1</v>
      </c>
      <c r="R1197">
        <v>1</v>
      </c>
      <c r="S1197">
        <v>453.24416000000002</v>
      </c>
      <c r="T1197">
        <v>1357.71794</v>
      </c>
      <c r="U1197">
        <v>1357.7182499999999</v>
      </c>
      <c r="V1197">
        <v>-0.23</v>
      </c>
      <c r="W1197">
        <v>-1E-4</v>
      </c>
      <c r="X1197" t="s">
        <v>540</v>
      </c>
      <c r="Y1197" t="s">
        <v>541</v>
      </c>
      <c r="Z1197">
        <v>29.90897</v>
      </c>
      <c r="AA1197">
        <v>23.5</v>
      </c>
      <c r="AB1197">
        <v>34.055300000000003</v>
      </c>
      <c r="AC1197">
        <v>19969</v>
      </c>
      <c r="AD1197" t="s">
        <v>551</v>
      </c>
      <c r="AE1197" t="s">
        <v>552</v>
      </c>
      <c r="AF1197" t="s">
        <v>443</v>
      </c>
      <c r="AG1197">
        <v>3.63</v>
      </c>
      <c r="AH1197" t="s">
        <v>443</v>
      </c>
      <c r="AI1197" t="b">
        <v>0</v>
      </c>
      <c r="AJ1197" t="s">
        <v>443</v>
      </c>
      <c r="AK1197" t="s">
        <v>443</v>
      </c>
      <c r="AL1197" t="s">
        <v>443</v>
      </c>
      <c r="AM1197">
        <v>0</v>
      </c>
      <c r="AN1197">
        <v>2.9640000000000001E-3</v>
      </c>
      <c r="AO1197">
        <v>779249984</v>
      </c>
      <c r="AP1197">
        <v>34.25</v>
      </c>
      <c r="AQ1197" t="str">
        <f t="shared" si="201"/>
        <v>Sequest HT (A2)</v>
      </c>
      <c r="AT1197" t="str">
        <f t="shared" si="202"/>
        <v>Sequest HT (A2</v>
      </c>
      <c r="AU1197" t="str">
        <f t="shared" si="212"/>
        <v xml:space="preserve">uest HT </v>
      </c>
      <c r="AV1197" t="str">
        <f t="shared" si="213"/>
        <v xml:space="preserve">est HT </v>
      </c>
      <c r="AW1197" s="19" t="str">
        <f t="shared" si="214"/>
        <v xml:space="preserve">est HT </v>
      </c>
      <c r="AX1197" s="25">
        <v>-0.23</v>
      </c>
      <c r="AY1197" s="26">
        <f t="shared" si="203"/>
        <v>4.3478260869565219E-4</v>
      </c>
      <c r="AZ1197">
        <v>-1E-4</v>
      </c>
      <c r="BA1197" s="21" t="e">
        <f t="shared" si="204"/>
        <v>#VALUE!</v>
      </c>
      <c r="BB1197" t="s">
        <v>540</v>
      </c>
      <c r="BC1197" t="s">
        <v>541</v>
      </c>
      <c r="BD1197" s="21" t="e">
        <f t="shared" si="205"/>
        <v>#VALUE!</v>
      </c>
      <c r="BE1197">
        <v>29.90897</v>
      </c>
      <c r="BF1197" s="21" t="e">
        <f t="shared" si="206"/>
        <v>#VALUE!</v>
      </c>
      <c r="BG1197">
        <v>23.5</v>
      </c>
      <c r="BH1197">
        <v>34.055300000000003</v>
      </c>
      <c r="BI1197" s="21">
        <f t="shared" si="207"/>
        <v>586.36981615196453</v>
      </c>
      <c r="BJ1197">
        <v>19969</v>
      </c>
      <c r="BK1197" t="s">
        <v>551</v>
      </c>
      <c r="BL1197" s="21" t="e">
        <f t="shared" si="208"/>
        <v>#VALUE!</v>
      </c>
      <c r="BN1197" s="28" t="s">
        <v>562</v>
      </c>
      <c r="BP1197" s="29"/>
      <c r="BR1197" s="30"/>
    </row>
    <row r="1198" spans="1:70" hidden="1" outlineLevel="1" x14ac:dyDescent="0.35">
      <c r="A1198" t="s">
        <v>443</v>
      </c>
      <c r="B1198" t="b">
        <v>0</v>
      </c>
      <c r="C1198" t="s">
        <v>439</v>
      </c>
      <c r="D1198" t="s">
        <v>1008</v>
      </c>
      <c r="E1198" t="s">
        <v>443</v>
      </c>
      <c r="F1198" t="s">
        <v>443</v>
      </c>
      <c r="G1198" t="b">
        <v>0</v>
      </c>
      <c r="H1198">
        <v>1</v>
      </c>
      <c r="I1198">
        <v>1</v>
      </c>
      <c r="J1198">
        <v>6</v>
      </c>
      <c r="K1198" t="s">
        <v>998</v>
      </c>
      <c r="L1198" t="s">
        <v>1009</v>
      </c>
      <c r="M1198">
        <v>1</v>
      </c>
      <c r="N1198">
        <v>1187.6994099999999</v>
      </c>
      <c r="O1198">
        <v>0</v>
      </c>
      <c r="P1198">
        <v>136.80000000000001</v>
      </c>
      <c r="Q1198">
        <v>113</v>
      </c>
      <c r="R1198">
        <v>116.6</v>
      </c>
      <c r="S1198">
        <v>135.5</v>
      </c>
      <c r="T1198">
        <v>170.6</v>
      </c>
      <c r="U1198">
        <v>134.4</v>
      </c>
      <c r="V1198">
        <v>20.9</v>
      </c>
      <c r="W1198">
        <v>72.099999999999994</v>
      </c>
      <c r="X1198" t="s">
        <v>443</v>
      </c>
      <c r="Y1198" t="s">
        <v>443</v>
      </c>
      <c r="Z1198" t="s">
        <v>439</v>
      </c>
      <c r="AA1198" t="s">
        <v>439</v>
      </c>
      <c r="AB1198" t="s">
        <v>444</v>
      </c>
      <c r="AC1198" t="s">
        <v>439</v>
      </c>
      <c r="AD1198" t="s">
        <v>444</v>
      </c>
      <c r="AE1198" t="s">
        <v>439</v>
      </c>
      <c r="AF1198" t="s">
        <v>444</v>
      </c>
      <c r="AG1198" t="s">
        <v>444</v>
      </c>
      <c r="AH1198" t="s">
        <v>445</v>
      </c>
      <c r="AI1198" t="s">
        <v>439</v>
      </c>
      <c r="AJ1198" t="s">
        <v>439</v>
      </c>
      <c r="AK1198">
        <v>0</v>
      </c>
      <c r="AL1198">
        <v>4.6179999999999997E-3</v>
      </c>
      <c r="AM1198">
        <v>2.1010000000000001E-2</v>
      </c>
      <c r="AN1198">
        <v>8.0799999999999997E-2</v>
      </c>
      <c r="AO1198">
        <v>2.58</v>
      </c>
      <c r="AP1198">
        <v>55</v>
      </c>
      <c r="AQ1198" t="str">
        <f t="shared" si="201"/>
        <v/>
      </c>
      <c r="AR1198" t="s">
        <v>1010</v>
      </c>
      <c r="AS1198" t="s">
        <v>1011</v>
      </c>
      <c r="AT1198" t="str">
        <f t="shared" si="202"/>
        <v/>
      </c>
      <c r="AU1198" t="str">
        <f t="shared" si="212"/>
        <v/>
      </c>
      <c r="AV1198" t="str">
        <f t="shared" si="213"/>
        <v/>
      </c>
      <c r="AW1198" s="19" t="str">
        <f t="shared" si="214"/>
        <v/>
      </c>
      <c r="AX1198" s="25">
        <v>20.9</v>
      </c>
      <c r="AY1198" s="26">
        <f t="shared" si="203"/>
        <v>3.4497607655502391</v>
      </c>
      <c r="AZ1198">
        <v>72.099999999999994</v>
      </c>
      <c r="BA1198" s="21" t="e">
        <f t="shared" si="204"/>
        <v>#VALUE!</v>
      </c>
      <c r="BB1198" t="s">
        <v>443</v>
      </c>
      <c r="BC1198" t="s">
        <v>443</v>
      </c>
      <c r="BD1198" s="21" t="e">
        <f t="shared" si="205"/>
        <v>#VALUE!</v>
      </c>
      <c r="BE1198" t="s">
        <v>439</v>
      </c>
      <c r="BF1198" s="21" t="e">
        <f t="shared" si="206"/>
        <v>#VALUE!</v>
      </c>
      <c r="BG1198" t="s">
        <v>439</v>
      </c>
      <c r="BH1198" t="s">
        <v>444</v>
      </c>
      <c r="BI1198" s="21" t="e">
        <f t="shared" si="207"/>
        <v>#VALUE!</v>
      </c>
      <c r="BJ1198" t="s">
        <v>439</v>
      </c>
      <c r="BK1198" t="s">
        <v>444</v>
      </c>
      <c r="BL1198" s="21" t="e">
        <f t="shared" si="208"/>
        <v>#VALUE!</v>
      </c>
      <c r="BN1198" s="28" t="s">
        <v>565</v>
      </c>
      <c r="BP1198" s="29"/>
      <c r="BR1198" s="30"/>
    </row>
    <row r="1199" spans="1:70" hidden="1" outlineLevel="2" collapsed="1" x14ac:dyDescent="0.35">
      <c r="A1199" t="s">
        <v>443</v>
      </c>
      <c r="B1199" t="s">
        <v>443</v>
      </c>
      <c r="C1199" t="s">
        <v>457</v>
      </c>
      <c r="D1199" t="s">
        <v>458</v>
      </c>
      <c r="E1199" t="s">
        <v>508</v>
      </c>
      <c r="F1199" t="s">
        <v>509</v>
      </c>
      <c r="G1199" t="s">
        <v>459</v>
      </c>
      <c r="H1199" t="s">
        <v>460</v>
      </c>
      <c r="I1199" t="s">
        <v>463</v>
      </c>
      <c r="J1199" t="s">
        <v>464</v>
      </c>
      <c r="K1199" t="s">
        <v>466</v>
      </c>
      <c r="L1199" t="s">
        <v>510</v>
      </c>
      <c r="M1199" t="s">
        <v>468</v>
      </c>
      <c r="N1199" t="s">
        <v>511</v>
      </c>
      <c r="O1199" t="s">
        <v>512</v>
      </c>
      <c r="P1199" t="s">
        <v>513</v>
      </c>
      <c r="Q1199" t="s">
        <v>514</v>
      </c>
      <c r="R1199" t="s">
        <v>515</v>
      </c>
      <c r="S1199" t="s">
        <v>516</v>
      </c>
      <c r="T1199" t="s">
        <v>517</v>
      </c>
      <c r="U1199" t="s">
        <v>469</v>
      </c>
      <c r="V1199" t="s">
        <v>518</v>
      </c>
      <c r="W1199" t="s">
        <v>519</v>
      </c>
      <c r="X1199" t="s">
        <v>520</v>
      </c>
      <c r="Y1199" t="s">
        <v>521</v>
      </c>
      <c r="Z1199" t="s">
        <v>522</v>
      </c>
      <c r="AA1199" t="s">
        <v>523</v>
      </c>
      <c r="AB1199" t="s">
        <v>524</v>
      </c>
      <c r="AC1199" t="s">
        <v>525</v>
      </c>
      <c r="AD1199" t="s">
        <v>526</v>
      </c>
      <c r="AE1199" t="s">
        <v>527</v>
      </c>
      <c r="AF1199" t="s">
        <v>480</v>
      </c>
      <c r="AG1199" t="s">
        <v>528</v>
      </c>
      <c r="AH1199" t="s">
        <v>529</v>
      </c>
      <c r="AI1199" t="s">
        <v>462</v>
      </c>
      <c r="AJ1199" t="s">
        <v>530</v>
      </c>
      <c r="AK1199" t="s">
        <v>531</v>
      </c>
      <c r="AL1199" t="s">
        <v>532</v>
      </c>
      <c r="AM1199" t="s">
        <v>533</v>
      </c>
      <c r="AN1199" t="s">
        <v>534</v>
      </c>
      <c r="AO1199" t="s">
        <v>535</v>
      </c>
      <c r="AP1199" t="s">
        <v>536</v>
      </c>
      <c r="AQ1199" t="str">
        <f t="shared" si="201"/>
        <v>Identifying Node</v>
      </c>
      <c r="AT1199" t="str">
        <f t="shared" si="202"/>
        <v>Identifying No</v>
      </c>
      <c r="AU1199" t="str">
        <f t="shared" si="212"/>
        <v>ntifying</v>
      </c>
      <c r="AV1199" t="str">
        <f t="shared" si="213"/>
        <v>tifying</v>
      </c>
      <c r="AW1199" s="19" t="str">
        <f t="shared" si="214"/>
        <v>tifying</v>
      </c>
      <c r="AX1199" s="25" t="s">
        <v>518</v>
      </c>
      <c r="AY1199" s="26" t="e">
        <f t="shared" si="203"/>
        <v>#VALUE!</v>
      </c>
      <c r="AZ1199" t="s">
        <v>519</v>
      </c>
      <c r="BA1199" s="21" t="e">
        <f t="shared" si="204"/>
        <v>#VALUE!</v>
      </c>
      <c r="BB1199" t="s">
        <v>520</v>
      </c>
      <c r="BC1199" t="s">
        <v>521</v>
      </c>
      <c r="BD1199" s="21" t="e">
        <f t="shared" si="205"/>
        <v>#VALUE!</v>
      </c>
      <c r="BE1199" t="s">
        <v>522</v>
      </c>
      <c r="BF1199" s="21" t="e">
        <f t="shared" si="206"/>
        <v>#VALUE!</v>
      </c>
      <c r="BG1199" t="s">
        <v>523</v>
      </c>
      <c r="BH1199" t="s">
        <v>524</v>
      </c>
      <c r="BI1199" s="21" t="e">
        <f t="shared" si="207"/>
        <v>#VALUE!</v>
      </c>
      <c r="BJ1199" t="s">
        <v>525</v>
      </c>
      <c r="BK1199" t="s">
        <v>526</v>
      </c>
      <c r="BL1199" s="21" t="e">
        <f t="shared" si="208"/>
        <v>#VALUE!</v>
      </c>
      <c r="BN1199" s="28" t="s">
        <v>566</v>
      </c>
      <c r="BP1199" s="29"/>
      <c r="BR1199" s="30"/>
    </row>
    <row r="1200" spans="1:70" hidden="1" outlineLevel="2" collapsed="1" x14ac:dyDescent="0.35">
      <c r="A1200" t="s">
        <v>443</v>
      </c>
      <c r="B1200" t="s">
        <v>443</v>
      </c>
      <c r="C1200" t="b">
        <v>0</v>
      </c>
      <c r="D1200" t="s">
        <v>439</v>
      </c>
      <c r="E1200" t="s">
        <v>557</v>
      </c>
      <c r="F1200" t="s">
        <v>550</v>
      </c>
      <c r="G1200" t="s">
        <v>1008</v>
      </c>
      <c r="H1200" t="s">
        <v>443</v>
      </c>
      <c r="I1200">
        <v>1</v>
      </c>
      <c r="J1200">
        <v>1</v>
      </c>
      <c r="K1200" t="s">
        <v>998</v>
      </c>
      <c r="L1200" t="s">
        <v>998</v>
      </c>
      <c r="M1200">
        <v>1</v>
      </c>
      <c r="N1200">
        <v>2</v>
      </c>
      <c r="O1200">
        <v>0.65449999999999997</v>
      </c>
      <c r="P1200">
        <v>0</v>
      </c>
      <c r="Q1200">
        <v>1</v>
      </c>
      <c r="R1200">
        <v>1</v>
      </c>
      <c r="S1200">
        <v>594.35351000000003</v>
      </c>
      <c r="T1200">
        <v>1187.69975</v>
      </c>
      <c r="U1200">
        <v>1187.6994099999999</v>
      </c>
      <c r="V1200">
        <v>0.28000000000000003</v>
      </c>
      <c r="W1200">
        <v>1.7000000000000001E-4</v>
      </c>
      <c r="X1200" t="s">
        <v>540</v>
      </c>
      <c r="Y1200" t="s">
        <v>541</v>
      </c>
      <c r="Z1200">
        <v>29.535609999999998</v>
      </c>
      <c r="AA1200">
        <v>23.5</v>
      </c>
      <c r="AB1200">
        <v>40.292999999999999</v>
      </c>
      <c r="AC1200">
        <v>24692</v>
      </c>
      <c r="AD1200" t="s">
        <v>568</v>
      </c>
      <c r="AE1200" t="s">
        <v>569</v>
      </c>
      <c r="AF1200" t="s">
        <v>443</v>
      </c>
      <c r="AG1200" t="s">
        <v>443</v>
      </c>
      <c r="AH1200">
        <v>55</v>
      </c>
      <c r="AI1200" t="b">
        <v>0</v>
      </c>
      <c r="AJ1200">
        <v>53</v>
      </c>
      <c r="AK1200">
        <v>35</v>
      </c>
      <c r="AL1200">
        <v>6.3449035917390707E-5</v>
      </c>
      <c r="AM1200">
        <v>0</v>
      </c>
      <c r="AN1200">
        <v>2.1010000000000001E-2</v>
      </c>
      <c r="AO1200">
        <v>26988274</v>
      </c>
      <c r="AP1200">
        <v>40.299999999999997</v>
      </c>
      <c r="AQ1200" t="str">
        <f t="shared" si="201"/>
        <v>Mascot (A5)</v>
      </c>
      <c r="AT1200" t="str">
        <f t="shared" si="202"/>
        <v>Mascot (A5)</v>
      </c>
      <c r="AU1200" t="str">
        <f t="shared" si="212"/>
        <v>cot (A5)</v>
      </c>
      <c r="AV1200" t="str">
        <f t="shared" si="213"/>
        <v>ot (A5)</v>
      </c>
      <c r="AW1200" s="19" t="str">
        <f t="shared" si="214"/>
        <v>ot (A5)</v>
      </c>
      <c r="AX1200" s="25">
        <v>0.28000000000000003</v>
      </c>
      <c r="AY1200" s="26">
        <f t="shared" si="203"/>
        <v>6.0714285714285709E-4</v>
      </c>
      <c r="AZ1200">
        <v>1.7000000000000001E-4</v>
      </c>
      <c r="BA1200" s="21" t="e">
        <f t="shared" si="204"/>
        <v>#VALUE!</v>
      </c>
      <c r="BB1200" t="s">
        <v>540</v>
      </c>
      <c r="BC1200" t="s">
        <v>541</v>
      </c>
      <c r="BD1200" s="21" t="e">
        <f t="shared" si="205"/>
        <v>#VALUE!</v>
      </c>
      <c r="BE1200">
        <v>29.535609999999998</v>
      </c>
      <c r="BF1200" s="21" t="e">
        <f t="shared" si="206"/>
        <v>#VALUE!</v>
      </c>
      <c r="BG1200">
        <v>23.5</v>
      </c>
      <c r="BH1200">
        <v>40.292999999999999</v>
      </c>
      <c r="BI1200" s="21">
        <f t="shared" si="207"/>
        <v>612.81115826570374</v>
      </c>
      <c r="BJ1200">
        <v>24692</v>
      </c>
      <c r="BK1200" t="s">
        <v>568</v>
      </c>
      <c r="BL1200" s="21" t="e">
        <f t="shared" si="208"/>
        <v>#VALUE!</v>
      </c>
      <c r="BN1200" s="28" t="s">
        <v>567</v>
      </c>
      <c r="BP1200" s="29"/>
      <c r="BR1200" s="30"/>
    </row>
    <row r="1201" spans="1:70" hidden="1" outlineLevel="2" collapsed="1" x14ac:dyDescent="0.35">
      <c r="A1201" t="s">
        <v>443</v>
      </c>
      <c r="B1201" t="s">
        <v>443</v>
      </c>
      <c r="C1201" t="b">
        <v>0</v>
      </c>
      <c r="D1201" t="s">
        <v>439</v>
      </c>
      <c r="E1201" t="s">
        <v>557</v>
      </c>
      <c r="F1201" t="s">
        <v>539</v>
      </c>
      <c r="G1201" t="s">
        <v>1008</v>
      </c>
      <c r="H1201" t="s">
        <v>443</v>
      </c>
      <c r="I1201">
        <v>1</v>
      </c>
      <c r="J1201">
        <v>1</v>
      </c>
      <c r="K1201" t="s">
        <v>998</v>
      </c>
      <c r="L1201" t="s">
        <v>998</v>
      </c>
      <c r="M1201">
        <v>1</v>
      </c>
      <c r="N1201">
        <v>3</v>
      </c>
      <c r="O1201">
        <v>0.79310000000000003</v>
      </c>
      <c r="P1201">
        <v>0</v>
      </c>
      <c r="Q1201">
        <v>1</v>
      </c>
      <c r="R1201">
        <v>1</v>
      </c>
      <c r="S1201">
        <v>396.57083</v>
      </c>
      <c r="T1201">
        <v>1187.69793</v>
      </c>
      <c r="U1201">
        <v>1187.6994099999999</v>
      </c>
      <c r="V1201">
        <v>-1.25</v>
      </c>
      <c r="W1201">
        <v>-4.8999999999999998E-4</v>
      </c>
      <c r="X1201" t="s">
        <v>540</v>
      </c>
      <c r="Y1201" t="s">
        <v>541</v>
      </c>
      <c r="Z1201">
        <v>0</v>
      </c>
      <c r="AA1201">
        <v>30</v>
      </c>
      <c r="AB1201">
        <v>40.24</v>
      </c>
      <c r="AC1201">
        <v>24944</v>
      </c>
      <c r="AD1201" t="s">
        <v>563</v>
      </c>
      <c r="AE1201" t="s">
        <v>564</v>
      </c>
      <c r="AF1201" t="s">
        <v>443</v>
      </c>
      <c r="AG1201" t="s">
        <v>443</v>
      </c>
      <c r="AH1201">
        <v>58</v>
      </c>
      <c r="AI1201" t="b">
        <v>0</v>
      </c>
      <c r="AJ1201">
        <v>52</v>
      </c>
      <c r="AK1201">
        <v>34</v>
      </c>
      <c r="AL1201">
        <v>2.88927646114561E-5</v>
      </c>
      <c r="AM1201">
        <v>2.5379999999999999E-3</v>
      </c>
      <c r="AN1201">
        <v>5.2150000000000002E-2</v>
      </c>
      <c r="AO1201">
        <v>18549316</v>
      </c>
      <c r="AP1201">
        <v>40.35</v>
      </c>
      <c r="AQ1201" t="str">
        <f t="shared" si="201"/>
        <v>Mascot (A5)</v>
      </c>
      <c r="AT1201" t="str">
        <f t="shared" si="202"/>
        <v>Mascot (A5)</v>
      </c>
      <c r="AU1201" t="str">
        <f t="shared" si="212"/>
        <v>cot (A5)</v>
      </c>
      <c r="AV1201" t="str">
        <f t="shared" si="213"/>
        <v>ot (A5)</v>
      </c>
      <c r="AW1201" s="19" t="str">
        <f t="shared" si="214"/>
        <v>ot (A5)</v>
      </c>
      <c r="AX1201" s="25">
        <v>-1.25</v>
      </c>
      <c r="AY1201" s="26">
        <f t="shared" si="203"/>
        <v>3.9199999999999999E-4</v>
      </c>
      <c r="AZ1201">
        <v>-4.8999999999999998E-4</v>
      </c>
      <c r="BA1201" s="21" t="e">
        <f t="shared" si="204"/>
        <v>#VALUE!</v>
      </c>
      <c r="BB1201" t="s">
        <v>540</v>
      </c>
      <c r="BC1201" t="s">
        <v>541</v>
      </c>
      <c r="BD1201" s="21" t="e">
        <f t="shared" si="205"/>
        <v>#VALUE!</v>
      </c>
      <c r="BE1201">
        <v>0</v>
      </c>
      <c r="BF1201" s="21" t="e">
        <f t="shared" si="206"/>
        <v>#VALUE!</v>
      </c>
      <c r="BG1201">
        <v>30</v>
      </c>
      <c r="BH1201">
        <v>40.24</v>
      </c>
      <c r="BI1201" s="21">
        <f t="shared" si="207"/>
        <v>619.8807157057654</v>
      </c>
      <c r="BJ1201">
        <v>24944</v>
      </c>
      <c r="BK1201" t="s">
        <v>563</v>
      </c>
      <c r="BL1201" s="21" t="e">
        <f t="shared" si="208"/>
        <v>#VALUE!</v>
      </c>
      <c r="BN1201" s="28" t="s">
        <v>570</v>
      </c>
      <c r="BP1201" s="29"/>
      <c r="BR1201" s="30"/>
    </row>
    <row r="1202" spans="1:70" hidden="1" outlineLevel="2" collapsed="1" x14ac:dyDescent="0.35">
      <c r="A1202" t="s">
        <v>443</v>
      </c>
      <c r="B1202" t="s">
        <v>443</v>
      </c>
      <c r="C1202" t="b">
        <v>0</v>
      </c>
      <c r="D1202" t="s">
        <v>439</v>
      </c>
      <c r="E1202" t="s">
        <v>538</v>
      </c>
      <c r="F1202" t="s">
        <v>550</v>
      </c>
      <c r="G1202" t="s">
        <v>1008</v>
      </c>
      <c r="H1202" t="s">
        <v>443</v>
      </c>
      <c r="I1202">
        <v>1</v>
      </c>
      <c r="J1202">
        <v>1</v>
      </c>
      <c r="K1202" t="s">
        <v>998</v>
      </c>
      <c r="L1202" t="s">
        <v>998</v>
      </c>
      <c r="M1202">
        <v>1</v>
      </c>
      <c r="N1202">
        <v>2</v>
      </c>
      <c r="O1202">
        <v>0.27129999999999999</v>
      </c>
      <c r="P1202">
        <v>0</v>
      </c>
      <c r="Q1202">
        <v>1</v>
      </c>
      <c r="R1202">
        <v>1</v>
      </c>
      <c r="S1202">
        <v>594.35351000000003</v>
      </c>
      <c r="T1202">
        <v>1187.69975</v>
      </c>
      <c r="U1202">
        <v>1187.6994099999999</v>
      </c>
      <c r="V1202">
        <v>0.28000000000000003</v>
      </c>
      <c r="W1202">
        <v>1.7000000000000001E-4</v>
      </c>
      <c r="X1202" t="s">
        <v>540</v>
      </c>
      <c r="Y1202" t="s">
        <v>541</v>
      </c>
      <c r="Z1202">
        <v>29.535609999999998</v>
      </c>
      <c r="AA1202">
        <v>23.5</v>
      </c>
      <c r="AB1202">
        <v>40.292999999999999</v>
      </c>
      <c r="AC1202">
        <v>24692</v>
      </c>
      <c r="AD1202" t="s">
        <v>568</v>
      </c>
      <c r="AE1202" t="s">
        <v>569</v>
      </c>
      <c r="AF1202" t="s">
        <v>443</v>
      </c>
      <c r="AG1202">
        <v>2.58</v>
      </c>
      <c r="AH1202" t="s">
        <v>443</v>
      </c>
      <c r="AI1202" t="b">
        <v>0</v>
      </c>
      <c r="AJ1202" t="s">
        <v>443</v>
      </c>
      <c r="AK1202" t="s">
        <v>443</v>
      </c>
      <c r="AL1202" t="s">
        <v>443</v>
      </c>
      <c r="AM1202">
        <v>4.6179999999999997E-3</v>
      </c>
      <c r="AN1202">
        <v>8.0799999999999997E-2</v>
      </c>
      <c r="AO1202">
        <v>26988274</v>
      </c>
      <c r="AP1202">
        <v>40.299999999999997</v>
      </c>
      <c r="AQ1202" t="str">
        <f t="shared" si="201"/>
        <v>Sequest HT (A2)</v>
      </c>
      <c r="AT1202" t="str">
        <f t="shared" si="202"/>
        <v>Sequest HT (A2</v>
      </c>
      <c r="AU1202" t="str">
        <f t="shared" si="212"/>
        <v xml:space="preserve">uest HT </v>
      </c>
      <c r="AV1202" t="str">
        <f t="shared" si="213"/>
        <v xml:space="preserve">est HT </v>
      </c>
      <c r="AW1202" s="19" t="str">
        <f t="shared" si="214"/>
        <v xml:space="preserve">est HT </v>
      </c>
      <c r="AX1202" s="25">
        <v>0.28000000000000003</v>
      </c>
      <c r="AY1202" s="26">
        <f t="shared" si="203"/>
        <v>6.0714285714285709E-4</v>
      </c>
      <c r="AZ1202">
        <v>1.7000000000000001E-4</v>
      </c>
      <c r="BA1202" s="21" t="e">
        <f t="shared" si="204"/>
        <v>#VALUE!</v>
      </c>
      <c r="BB1202" t="s">
        <v>540</v>
      </c>
      <c r="BC1202" t="s">
        <v>541</v>
      </c>
      <c r="BD1202" s="21" t="e">
        <f t="shared" si="205"/>
        <v>#VALUE!</v>
      </c>
      <c r="BE1202">
        <v>29.535609999999998</v>
      </c>
      <c r="BF1202" s="21" t="e">
        <f t="shared" si="206"/>
        <v>#VALUE!</v>
      </c>
      <c r="BG1202">
        <v>23.5</v>
      </c>
      <c r="BH1202">
        <v>40.292999999999999</v>
      </c>
      <c r="BI1202" s="21">
        <f t="shared" si="207"/>
        <v>612.81115826570374</v>
      </c>
      <c r="BJ1202">
        <v>24692</v>
      </c>
      <c r="BK1202" t="s">
        <v>568</v>
      </c>
      <c r="BL1202" s="21" t="e">
        <f t="shared" si="208"/>
        <v>#VALUE!</v>
      </c>
      <c r="BN1202" s="28" t="s">
        <v>224</v>
      </c>
      <c r="BP1202" s="29"/>
      <c r="BR1202" s="30"/>
    </row>
    <row r="1203" spans="1:70" hidden="1" outlineLevel="2" collapsed="1" x14ac:dyDescent="0.35">
      <c r="A1203" t="s">
        <v>443</v>
      </c>
      <c r="B1203" t="s">
        <v>443</v>
      </c>
      <c r="C1203" t="b">
        <v>0</v>
      </c>
      <c r="D1203" t="s">
        <v>439</v>
      </c>
      <c r="E1203" t="s">
        <v>557</v>
      </c>
      <c r="F1203" t="s">
        <v>539</v>
      </c>
      <c r="G1203" t="s">
        <v>1008</v>
      </c>
      <c r="H1203" t="s">
        <v>443</v>
      </c>
      <c r="I1203">
        <v>1</v>
      </c>
      <c r="J1203">
        <v>1</v>
      </c>
      <c r="K1203" t="s">
        <v>998</v>
      </c>
      <c r="L1203" t="s">
        <v>998</v>
      </c>
      <c r="M1203">
        <v>1</v>
      </c>
      <c r="N1203">
        <v>3</v>
      </c>
      <c r="O1203">
        <v>0.74580000000000002</v>
      </c>
      <c r="P1203">
        <v>0</v>
      </c>
      <c r="Q1203">
        <v>1</v>
      </c>
      <c r="R1203">
        <v>1</v>
      </c>
      <c r="S1203">
        <v>396.57114999999999</v>
      </c>
      <c r="T1203">
        <v>1187.6989000000001</v>
      </c>
      <c r="U1203">
        <v>1187.6994099999999</v>
      </c>
      <c r="V1203">
        <v>-0.44</v>
      </c>
      <c r="W1203">
        <v>-1.7000000000000001E-4</v>
      </c>
      <c r="X1203" t="s">
        <v>540</v>
      </c>
      <c r="Y1203" t="s">
        <v>541</v>
      </c>
      <c r="Z1203">
        <v>42.78154</v>
      </c>
      <c r="AA1203">
        <v>30</v>
      </c>
      <c r="AB1203">
        <v>40.241599999999998</v>
      </c>
      <c r="AC1203">
        <v>22778</v>
      </c>
      <c r="AD1203" t="s">
        <v>572</v>
      </c>
      <c r="AE1203" t="s">
        <v>573</v>
      </c>
      <c r="AF1203" t="s">
        <v>443</v>
      </c>
      <c r="AG1203" t="s">
        <v>443</v>
      </c>
      <c r="AH1203">
        <v>59</v>
      </c>
      <c r="AI1203" t="b">
        <v>0</v>
      </c>
      <c r="AJ1203">
        <v>53</v>
      </c>
      <c r="AK1203">
        <v>35</v>
      </c>
      <c r="AL1203">
        <v>2.8146540782070499E-5</v>
      </c>
      <c r="AM1203">
        <v>4.823E-3</v>
      </c>
      <c r="AN1203">
        <v>8.8870000000000005E-2</v>
      </c>
      <c r="AO1203">
        <v>4205840.5</v>
      </c>
      <c r="AP1203">
        <v>40.35</v>
      </c>
      <c r="AQ1203" t="str">
        <f t="shared" si="201"/>
        <v>Mascot (A5)</v>
      </c>
      <c r="AT1203" t="str">
        <f t="shared" si="202"/>
        <v>Mascot (A5)</v>
      </c>
      <c r="AU1203" t="str">
        <f t="shared" si="212"/>
        <v>cot (A5)</v>
      </c>
      <c r="AV1203" t="str">
        <f t="shared" si="213"/>
        <v>ot (A5)</v>
      </c>
      <c r="AW1203" s="19" t="str">
        <f t="shared" si="214"/>
        <v>ot (A5)</v>
      </c>
      <c r="AX1203" s="25">
        <v>-0.44</v>
      </c>
      <c r="AY1203" s="26">
        <f t="shared" si="203"/>
        <v>3.863636363636364E-4</v>
      </c>
      <c r="AZ1203">
        <v>-1.7000000000000001E-4</v>
      </c>
      <c r="BA1203" s="21" t="e">
        <f t="shared" si="204"/>
        <v>#VALUE!</v>
      </c>
      <c r="BB1203" t="s">
        <v>540</v>
      </c>
      <c r="BC1203" t="s">
        <v>541</v>
      </c>
      <c r="BD1203" s="21" t="e">
        <f t="shared" si="205"/>
        <v>#VALUE!</v>
      </c>
      <c r="BE1203">
        <v>42.78154</v>
      </c>
      <c r="BF1203" s="21" t="e">
        <f t="shared" si="206"/>
        <v>#VALUE!</v>
      </c>
      <c r="BG1203">
        <v>30</v>
      </c>
      <c r="BH1203">
        <v>40.241599999999998</v>
      </c>
      <c r="BI1203" s="21">
        <f t="shared" si="207"/>
        <v>566.0311717227944</v>
      </c>
      <c r="BJ1203">
        <v>22778</v>
      </c>
      <c r="BK1203" t="s">
        <v>572</v>
      </c>
      <c r="BL1203" s="21" t="e">
        <f t="shared" si="208"/>
        <v>#VALUE!</v>
      </c>
      <c r="BN1203" s="28" t="s">
        <v>571</v>
      </c>
      <c r="BP1203" s="29"/>
      <c r="BR1203" s="30"/>
    </row>
    <row r="1204" spans="1:70" hidden="1" outlineLevel="2" collapsed="1" x14ac:dyDescent="0.35">
      <c r="A1204" t="s">
        <v>443</v>
      </c>
      <c r="B1204" t="s">
        <v>443</v>
      </c>
      <c r="C1204" t="b">
        <v>0</v>
      </c>
      <c r="D1204" t="s">
        <v>439</v>
      </c>
      <c r="E1204" t="s">
        <v>538</v>
      </c>
      <c r="F1204" t="s">
        <v>539</v>
      </c>
      <c r="G1204" t="s">
        <v>1008</v>
      </c>
      <c r="H1204" t="s">
        <v>443</v>
      </c>
      <c r="I1204">
        <v>1</v>
      </c>
      <c r="J1204">
        <v>1</v>
      </c>
      <c r="K1204" t="s">
        <v>998</v>
      </c>
      <c r="L1204" t="s">
        <v>998</v>
      </c>
      <c r="M1204">
        <v>1</v>
      </c>
      <c r="N1204">
        <v>3</v>
      </c>
      <c r="O1204">
        <v>0.55369999999999997</v>
      </c>
      <c r="P1204">
        <v>0</v>
      </c>
      <c r="Q1204">
        <v>1</v>
      </c>
      <c r="R1204">
        <v>1</v>
      </c>
      <c r="S1204">
        <v>396.57109000000003</v>
      </c>
      <c r="T1204">
        <v>1187.6987099999999</v>
      </c>
      <c r="U1204">
        <v>1187.6994099999999</v>
      </c>
      <c r="V1204">
        <v>-0.59</v>
      </c>
      <c r="W1204">
        <v>-2.4000000000000001E-4</v>
      </c>
      <c r="X1204" t="s">
        <v>540</v>
      </c>
      <c r="Y1204" t="s">
        <v>541</v>
      </c>
      <c r="Z1204">
        <v>28.27478</v>
      </c>
      <c r="AA1204">
        <v>30</v>
      </c>
      <c r="AB1204">
        <v>40.139499999999998</v>
      </c>
      <c r="AC1204">
        <v>24489</v>
      </c>
      <c r="AD1204" t="s">
        <v>554</v>
      </c>
      <c r="AE1204" t="s">
        <v>555</v>
      </c>
      <c r="AF1204" t="s">
        <v>443</v>
      </c>
      <c r="AG1204">
        <v>3.07</v>
      </c>
      <c r="AH1204" t="s">
        <v>443</v>
      </c>
      <c r="AI1204" t="b">
        <v>0</v>
      </c>
      <c r="AJ1204" t="s">
        <v>443</v>
      </c>
      <c r="AK1204" t="s">
        <v>443</v>
      </c>
      <c r="AL1204" t="s">
        <v>443</v>
      </c>
      <c r="AM1204">
        <v>3.3869999999999997E-2</v>
      </c>
      <c r="AN1204">
        <v>0.30230000000000001</v>
      </c>
      <c r="AO1204">
        <v>13147059</v>
      </c>
      <c r="AP1204">
        <v>40.18</v>
      </c>
      <c r="AQ1204" t="str">
        <f t="shared" si="201"/>
        <v>Sequest HT (A2)</v>
      </c>
      <c r="AT1204" t="str">
        <f t="shared" si="202"/>
        <v>Sequest HT (A2</v>
      </c>
      <c r="AU1204" t="str">
        <f t="shared" si="212"/>
        <v xml:space="preserve">uest HT </v>
      </c>
      <c r="AV1204" t="str">
        <f t="shared" si="213"/>
        <v xml:space="preserve">est HT </v>
      </c>
      <c r="AW1204" s="19" t="str">
        <f t="shared" si="214"/>
        <v xml:space="preserve">est HT </v>
      </c>
      <c r="AX1204" s="25">
        <v>-0.59</v>
      </c>
      <c r="AY1204" s="26">
        <f t="shared" si="203"/>
        <v>4.067796610169492E-4</v>
      </c>
      <c r="AZ1204">
        <v>-2.4000000000000001E-4</v>
      </c>
      <c r="BA1204" s="21" t="e">
        <f t="shared" si="204"/>
        <v>#VALUE!</v>
      </c>
      <c r="BB1204" t="s">
        <v>540</v>
      </c>
      <c r="BC1204" t="s">
        <v>541</v>
      </c>
      <c r="BD1204" s="21" t="e">
        <f t="shared" si="205"/>
        <v>#VALUE!</v>
      </c>
      <c r="BE1204">
        <v>28.27478</v>
      </c>
      <c r="BF1204" s="21" t="e">
        <f t="shared" si="206"/>
        <v>#VALUE!</v>
      </c>
      <c r="BG1204">
        <v>30</v>
      </c>
      <c r="BH1204">
        <v>40.139499999999998</v>
      </c>
      <c r="BI1204" s="21">
        <f t="shared" si="207"/>
        <v>610.09728571606524</v>
      </c>
      <c r="BJ1204">
        <v>24489</v>
      </c>
      <c r="BK1204" t="s">
        <v>554</v>
      </c>
      <c r="BL1204" s="21" t="e">
        <f t="shared" si="208"/>
        <v>#VALUE!</v>
      </c>
      <c r="BN1204" s="28" t="s">
        <v>574</v>
      </c>
      <c r="BP1204" s="29"/>
      <c r="BR1204" s="30"/>
    </row>
    <row r="1205" spans="1:70" hidden="1" outlineLevel="2" collapsed="1" x14ac:dyDescent="0.35">
      <c r="A1205" t="s">
        <v>443</v>
      </c>
      <c r="B1205" t="s">
        <v>443</v>
      </c>
      <c r="C1205" t="b">
        <v>0</v>
      </c>
      <c r="D1205" t="s">
        <v>439</v>
      </c>
      <c r="E1205" t="s">
        <v>538</v>
      </c>
      <c r="F1205" t="s">
        <v>539</v>
      </c>
      <c r="G1205" t="s">
        <v>1008</v>
      </c>
      <c r="H1205" t="s">
        <v>443</v>
      </c>
      <c r="I1205">
        <v>1</v>
      </c>
      <c r="J1205">
        <v>1</v>
      </c>
      <c r="K1205" t="s">
        <v>998</v>
      </c>
      <c r="L1205" t="s">
        <v>998</v>
      </c>
      <c r="M1205">
        <v>1</v>
      </c>
      <c r="N1205">
        <v>2</v>
      </c>
      <c r="O1205">
        <v>0.25109999999999999</v>
      </c>
      <c r="P1205">
        <v>0</v>
      </c>
      <c r="Q1205">
        <v>1</v>
      </c>
      <c r="R1205">
        <v>1</v>
      </c>
      <c r="S1205">
        <v>594.35337000000004</v>
      </c>
      <c r="T1205">
        <v>1187.69946</v>
      </c>
      <c r="U1205">
        <v>1187.6994099999999</v>
      </c>
      <c r="V1205">
        <v>0.04</v>
      </c>
      <c r="W1205">
        <v>2.0000000000000002E-5</v>
      </c>
      <c r="X1205" t="s">
        <v>540</v>
      </c>
      <c r="Y1205" t="s">
        <v>541</v>
      </c>
      <c r="Z1205">
        <v>42.975389999999997</v>
      </c>
      <c r="AA1205">
        <v>26.431999999999999</v>
      </c>
      <c r="AB1205">
        <v>40.289499999999997</v>
      </c>
      <c r="AC1205">
        <v>22815</v>
      </c>
      <c r="AD1205" t="s">
        <v>572</v>
      </c>
      <c r="AE1205" t="s">
        <v>573</v>
      </c>
      <c r="AF1205" t="s">
        <v>443</v>
      </c>
      <c r="AG1205">
        <v>2.35</v>
      </c>
      <c r="AH1205" t="s">
        <v>443</v>
      </c>
      <c r="AI1205" t="b">
        <v>0</v>
      </c>
      <c r="AJ1205" t="s">
        <v>443</v>
      </c>
      <c r="AK1205" t="s">
        <v>443</v>
      </c>
      <c r="AL1205" t="s">
        <v>443</v>
      </c>
      <c r="AM1205">
        <v>0.3125</v>
      </c>
      <c r="AN1205">
        <v>0.87339999999999995</v>
      </c>
      <c r="AO1205">
        <v>17033848</v>
      </c>
      <c r="AP1205">
        <v>40.340000000000003</v>
      </c>
      <c r="AQ1205" t="str">
        <f t="shared" si="201"/>
        <v>Sequest HT (A2)</v>
      </c>
      <c r="AT1205" t="str">
        <f t="shared" si="202"/>
        <v>Sequest HT (A2</v>
      </c>
      <c r="AU1205" t="str">
        <f t="shared" si="212"/>
        <v xml:space="preserve">uest HT </v>
      </c>
      <c r="AV1205" t="str">
        <f t="shared" si="213"/>
        <v xml:space="preserve">est HT </v>
      </c>
      <c r="AW1205" s="19" t="str">
        <f t="shared" si="214"/>
        <v xml:space="preserve">est HT </v>
      </c>
      <c r="AX1205" s="25">
        <v>0.04</v>
      </c>
      <c r="AY1205" s="26">
        <f t="shared" si="203"/>
        <v>5.0000000000000001E-4</v>
      </c>
      <c r="AZ1205">
        <v>2.0000000000000002E-5</v>
      </c>
      <c r="BA1205" s="21" t="e">
        <f t="shared" si="204"/>
        <v>#VALUE!</v>
      </c>
      <c r="BB1205" t="s">
        <v>540</v>
      </c>
      <c r="BC1205" t="s">
        <v>541</v>
      </c>
      <c r="BD1205" s="21" t="e">
        <f t="shared" si="205"/>
        <v>#VALUE!</v>
      </c>
      <c r="BE1205">
        <v>42.975389999999997</v>
      </c>
      <c r="BF1205" s="21" t="e">
        <f t="shared" si="206"/>
        <v>#VALUE!</v>
      </c>
      <c r="BG1205">
        <v>26.431999999999999</v>
      </c>
      <c r="BH1205">
        <v>40.289499999999997</v>
      </c>
      <c r="BI1205" s="21">
        <f t="shared" si="207"/>
        <v>566.276573300736</v>
      </c>
      <c r="BJ1205">
        <v>22815</v>
      </c>
      <c r="BK1205" t="s">
        <v>572</v>
      </c>
      <c r="BL1205" s="21" t="e">
        <f t="shared" si="208"/>
        <v>#VALUE!</v>
      </c>
      <c r="BN1205" s="28" t="s">
        <v>575</v>
      </c>
      <c r="BP1205" s="29"/>
      <c r="BR1205" s="30"/>
    </row>
    <row r="1206" spans="1:70" hidden="1" outlineLevel="1" x14ac:dyDescent="0.35">
      <c r="A1206" t="s">
        <v>443</v>
      </c>
      <c r="B1206" t="b">
        <v>0</v>
      </c>
      <c r="C1206" t="s">
        <v>439</v>
      </c>
      <c r="D1206" t="s">
        <v>1012</v>
      </c>
      <c r="E1206" t="s">
        <v>443</v>
      </c>
      <c r="F1206" t="s">
        <v>443</v>
      </c>
      <c r="G1206" t="b">
        <v>0</v>
      </c>
      <c r="H1206">
        <v>1</v>
      </c>
      <c r="I1206">
        <v>1</v>
      </c>
      <c r="J1206">
        <v>19</v>
      </c>
      <c r="K1206" t="s">
        <v>998</v>
      </c>
      <c r="L1206" t="s">
        <v>1013</v>
      </c>
      <c r="M1206">
        <v>0</v>
      </c>
      <c r="N1206">
        <v>1390.6808599999999</v>
      </c>
      <c r="O1206">
        <v>0</v>
      </c>
      <c r="P1206">
        <v>151.69999999999999</v>
      </c>
      <c r="Q1206">
        <v>93</v>
      </c>
      <c r="R1206">
        <v>129</v>
      </c>
      <c r="S1206">
        <v>78.8</v>
      </c>
      <c r="T1206">
        <v>97.2</v>
      </c>
      <c r="U1206">
        <v>122.5</v>
      </c>
      <c r="V1206">
        <v>107.3</v>
      </c>
      <c r="W1206">
        <v>120.5</v>
      </c>
      <c r="X1206" t="s">
        <v>443</v>
      </c>
      <c r="Y1206" t="s">
        <v>443</v>
      </c>
      <c r="Z1206" t="s">
        <v>439</v>
      </c>
      <c r="AA1206" t="s">
        <v>439</v>
      </c>
      <c r="AB1206" t="s">
        <v>439</v>
      </c>
      <c r="AC1206" t="s">
        <v>439</v>
      </c>
      <c r="AD1206" t="s">
        <v>439</v>
      </c>
      <c r="AE1206" t="s">
        <v>444</v>
      </c>
      <c r="AF1206" t="s">
        <v>439</v>
      </c>
      <c r="AG1206" t="s">
        <v>439</v>
      </c>
      <c r="AH1206" t="s">
        <v>445</v>
      </c>
      <c r="AI1206" t="s">
        <v>439</v>
      </c>
      <c r="AJ1206" t="s">
        <v>439</v>
      </c>
      <c r="AK1206">
        <v>0</v>
      </c>
      <c r="AL1206">
        <v>0</v>
      </c>
      <c r="AM1206">
        <v>6.032E-3</v>
      </c>
      <c r="AN1206">
        <v>7.5740000000000003E-5</v>
      </c>
      <c r="AO1206">
        <v>3.32</v>
      </c>
      <c r="AP1206">
        <v>40</v>
      </c>
      <c r="AQ1206" t="str">
        <f t="shared" si="201"/>
        <v/>
      </c>
      <c r="AR1206" t="s">
        <v>1014</v>
      </c>
      <c r="AS1206" t="s">
        <v>1015</v>
      </c>
      <c r="AT1206" t="str">
        <f t="shared" si="202"/>
        <v/>
      </c>
      <c r="AU1206" t="str">
        <f t="shared" si="212"/>
        <v/>
      </c>
      <c r="AV1206" t="str">
        <f t="shared" si="213"/>
        <v/>
      </c>
      <c r="AW1206" s="19" t="str">
        <f t="shared" si="214"/>
        <v/>
      </c>
      <c r="AX1206" s="25">
        <v>107.3</v>
      </c>
      <c r="AY1206" s="26">
        <f t="shared" si="203"/>
        <v>1.1230195712954334</v>
      </c>
      <c r="AZ1206">
        <v>120.5</v>
      </c>
      <c r="BA1206" s="21" t="e">
        <f t="shared" si="204"/>
        <v>#VALUE!</v>
      </c>
      <c r="BB1206" t="s">
        <v>443</v>
      </c>
      <c r="BC1206" t="s">
        <v>443</v>
      </c>
      <c r="BD1206" s="21" t="e">
        <f t="shared" si="205"/>
        <v>#VALUE!</v>
      </c>
      <c r="BE1206" t="s">
        <v>439</v>
      </c>
      <c r="BF1206" s="21" t="e">
        <f t="shared" si="206"/>
        <v>#VALUE!</v>
      </c>
      <c r="BG1206" t="s">
        <v>439</v>
      </c>
      <c r="BH1206" t="s">
        <v>439</v>
      </c>
      <c r="BI1206" s="21" t="e">
        <f t="shared" si="207"/>
        <v>#VALUE!</v>
      </c>
      <c r="BJ1206" t="s">
        <v>439</v>
      </c>
      <c r="BK1206" t="s">
        <v>439</v>
      </c>
      <c r="BL1206" s="21" t="e">
        <f t="shared" si="208"/>
        <v>#VALUE!</v>
      </c>
      <c r="BN1206" s="28" t="s">
        <v>576</v>
      </c>
      <c r="BP1206" s="29"/>
      <c r="BR1206" s="30"/>
    </row>
    <row r="1207" spans="1:70" hidden="1" outlineLevel="2" collapsed="1" x14ac:dyDescent="0.35">
      <c r="A1207" t="s">
        <v>443</v>
      </c>
      <c r="B1207" t="s">
        <v>443</v>
      </c>
      <c r="C1207" t="s">
        <v>457</v>
      </c>
      <c r="D1207" t="s">
        <v>458</v>
      </c>
      <c r="E1207" t="s">
        <v>508</v>
      </c>
      <c r="F1207" t="s">
        <v>509</v>
      </c>
      <c r="G1207" t="s">
        <v>459</v>
      </c>
      <c r="H1207" t="s">
        <v>460</v>
      </c>
      <c r="I1207" t="s">
        <v>463</v>
      </c>
      <c r="J1207" t="s">
        <v>464</v>
      </c>
      <c r="K1207" t="s">
        <v>466</v>
      </c>
      <c r="L1207" t="s">
        <v>510</v>
      </c>
      <c r="M1207" t="s">
        <v>468</v>
      </c>
      <c r="N1207" t="s">
        <v>511</v>
      </c>
      <c r="O1207" t="s">
        <v>512</v>
      </c>
      <c r="P1207" t="s">
        <v>513</v>
      </c>
      <c r="Q1207" t="s">
        <v>514</v>
      </c>
      <c r="R1207" t="s">
        <v>515</v>
      </c>
      <c r="S1207" t="s">
        <v>516</v>
      </c>
      <c r="T1207" t="s">
        <v>517</v>
      </c>
      <c r="U1207" t="s">
        <v>469</v>
      </c>
      <c r="V1207" t="s">
        <v>518</v>
      </c>
      <c r="W1207" t="s">
        <v>519</v>
      </c>
      <c r="X1207" t="s">
        <v>520</v>
      </c>
      <c r="Y1207" t="s">
        <v>521</v>
      </c>
      <c r="Z1207" t="s">
        <v>522</v>
      </c>
      <c r="AA1207" t="s">
        <v>523</v>
      </c>
      <c r="AB1207" t="s">
        <v>524</v>
      </c>
      <c r="AC1207" t="s">
        <v>525</v>
      </c>
      <c r="AD1207" t="s">
        <v>526</v>
      </c>
      <c r="AE1207" t="s">
        <v>527</v>
      </c>
      <c r="AF1207" t="s">
        <v>480</v>
      </c>
      <c r="AG1207" t="s">
        <v>528</v>
      </c>
      <c r="AH1207" t="s">
        <v>529</v>
      </c>
      <c r="AI1207" t="s">
        <v>462</v>
      </c>
      <c r="AJ1207" t="s">
        <v>530</v>
      </c>
      <c r="AK1207" t="s">
        <v>531</v>
      </c>
      <c r="AL1207" t="s">
        <v>532</v>
      </c>
      <c r="AM1207" t="s">
        <v>533</v>
      </c>
      <c r="AN1207" t="s">
        <v>534</v>
      </c>
      <c r="AO1207" t="s">
        <v>535</v>
      </c>
      <c r="AP1207" t="s">
        <v>536</v>
      </c>
      <c r="AQ1207" t="str">
        <f t="shared" si="201"/>
        <v>Identifying Node</v>
      </c>
      <c r="AT1207" t="str">
        <f t="shared" si="202"/>
        <v>Identifying No</v>
      </c>
      <c r="AU1207" t="str">
        <f t="shared" si="212"/>
        <v>ntifying</v>
      </c>
      <c r="AV1207" t="str">
        <f t="shared" si="213"/>
        <v>tifying</v>
      </c>
      <c r="AW1207" s="19" t="str">
        <f t="shared" si="214"/>
        <v>tifying</v>
      </c>
      <c r="AX1207" s="25" t="s">
        <v>518</v>
      </c>
      <c r="AY1207" s="26" t="e">
        <f t="shared" si="203"/>
        <v>#VALUE!</v>
      </c>
      <c r="AZ1207" t="s">
        <v>519</v>
      </c>
      <c r="BA1207" s="21" t="e">
        <f t="shared" si="204"/>
        <v>#VALUE!</v>
      </c>
      <c r="BB1207" t="s">
        <v>520</v>
      </c>
      <c r="BC1207" t="s">
        <v>521</v>
      </c>
      <c r="BD1207" s="21" t="e">
        <f t="shared" si="205"/>
        <v>#VALUE!</v>
      </c>
      <c r="BE1207" t="s">
        <v>522</v>
      </c>
      <c r="BF1207" s="21" t="e">
        <f t="shared" si="206"/>
        <v>#VALUE!</v>
      </c>
      <c r="BG1207" t="s">
        <v>523</v>
      </c>
      <c r="BH1207" t="s">
        <v>524</v>
      </c>
      <c r="BI1207" s="21" t="e">
        <f t="shared" si="207"/>
        <v>#VALUE!</v>
      </c>
      <c r="BJ1207" t="s">
        <v>525</v>
      </c>
      <c r="BK1207" t="s">
        <v>526</v>
      </c>
      <c r="BL1207" s="21" t="e">
        <f t="shared" si="208"/>
        <v>#VALUE!</v>
      </c>
      <c r="BN1207" s="28" t="s">
        <v>579</v>
      </c>
      <c r="BP1207" s="29"/>
      <c r="BR1207" s="30"/>
    </row>
    <row r="1208" spans="1:70" hidden="1" outlineLevel="2" collapsed="1" x14ac:dyDescent="0.35">
      <c r="A1208" t="s">
        <v>443</v>
      </c>
      <c r="B1208" t="s">
        <v>443</v>
      </c>
      <c r="C1208" t="b">
        <v>0</v>
      </c>
      <c r="D1208" t="s">
        <v>439</v>
      </c>
      <c r="E1208" t="s">
        <v>538</v>
      </c>
      <c r="F1208" t="s">
        <v>550</v>
      </c>
      <c r="G1208" t="s">
        <v>1012</v>
      </c>
      <c r="H1208" t="s">
        <v>443</v>
      </c>
      <c r="I1208">
        <v>1</v>
      </c>
      <c r="J1208">
        <v>1</v>
      </c>
      <c r="K1208" t="s">
        <v>998</v>
      </c>
      <c r="L1208" t="s">
        <v>998</v>
      </c>
      <c r="M1208">
        <v>0</v>
      </c>
      <c r="N1208">
        <v>2</v>
      </c>
      <c r="O1208">
        <v>0.6804</v>
      </c>
      <c r="P1208">
        <v>0</v>
      </c>
      <c r="Q1208">
        <v>1</v>
      </c>
      <c r="R1208">
        <v>1</v>
      </c>
      <c r="S1208">
        <v>695.84470999999996</v>
      </c>
      <c r="T1208">
        <v>1390.6821399999999</v>
      </c>
      <c r="U1208">
        <v>1390.6808599999999</v>
      </c>
      <c r="V1208">
        <v>0.92</v>
      </c>
      <c r="W1208">
        <v>6.4000000000000005E-4</v>
      </c>
      <c r="X1208" t="s">
        <v>540</v>
      </c>
      <c r="Y1208" t="s">
        <v>541</v>
      </c>
      <c r="Z1208">
        <v>9.7593940000000003</v>
      </c>
      <c r="AA1208">
        <v>30</v>
      </c>
      <c r="AB1208">
        <v>41.101900000000001</v>
      </c>
      <c r="AC1208">
        <v>25699</v>
      </c>
      <c r="AD1208" t="s">
        <v>563</v>
      </c>
      <c r="AE1208" t="s">
        <v>564</v>
      </c>
      <c r="AF1208" t="s">
        <v>443</v>
      </c>
      <c r="AG1208">
        <v>3.16</v>
      </c>
      <c r="AH1208" t="s">
        <v>443</v>
      </c>
      <c r="AI1208" t="b">
        <v>0</v>
      </c>
      <c r="AJ1208" t="s">
        <v>443</v>
      </c>
      <c r="AK1208" t="s">
        <v>443</v>
      </c>
      <c r="AL1208" t="s">
        <v>443</v>
      </c>
      <c r="AM1208">
        <v>0</v>
      </c>
      <c r="AN1208">
        <v>9.1030000000000008E-6</v>
      </c>
      <c r="AO1208">
        <v>595439168</v>
      </c>
      <c r="AP1208">
        <v>41.42</v>
      </c>
      <c r="AQ1208" t="str">
        <f t="shared" si="201"/>
        <v>Sequest HT (A2)</v>
      </c>
      <c r="AT1208" t="str">
        <f t="shared" si="202"/>
        <v>Sequest HT (A2</v>
      </c>
      <c r="AU1208" t="str">
        <f t="shared" si="212"/>
        <v xml:space="preserve">uest HT </v>
      </c>
      <c r="AV1208" t="str">
        <f t="shared" si="213"/>
        <v xml:space="preserve">est HT </v>
      </c>
      <c r="AW1208" s="19" t="str">
        <f t="shared" si="214"/>
        <v xml:space="preserve">est HT </v>
      </c>
      <c r="AX1208" s="25">
        <v>0.92</v>
      </c>
      <c r="AY1208" s="26">
        <f t="shared" si="203"/>
        <v>6.9565217391304353E-4</v>
      </c>
      <c r="AZ1208">
        <v>6.4000000000000005E-4</v>
      </c>
      <c r="BA1208" s="21" t="e">
        <f t="shared" si="204"/>
        <v>#VALUE!</v>
      </c>
      <c r="BB1208" t="s">
        <v>540</v>
      </c>
      <c r="BC1208" t="s">
        <v>541</v>
      </c>
      <c r="BD1208" s="21" t="e">
        <f t="shared" si="205"/>
        <v>#VALUE!</v>
      </c>
      <c r="BE1208">
        <v>9.7593940000000003</v>
      </c>
      <c r="BF1208" s="21" t="e">
        <f t="shared" si="206"/>
        <v>#VALUE!</v>
      </c>
      <c r="BG1208">
        <v>30</v>
      </c>
      <c r="BH1208">
        <v>41.101900000000001</v>
      </c>
      <c r="BI1208" s="21">
        <f t="shared" si="207"/>
        <v>625.25090080993823</v>
      </c>
      <c r="BJ1208">
        <v>25699</v>
      </c>
      <c r="BK1208" t="s">
        <v>563</v>
      </c>
      <c r="BL1208" s="21" t="e">
        <f t="shared" si="208"/>
        <v>#VALUE!</v>
      </c>
      <c r="BN1208" s="28" t="s">
        <v>580</v>
      </c>
      <c r="BP1208" s="29"/>
      <c r="BR1208" s="30"/>
    </row>
    <row r="1209" spans="1:70" hidden="1" outlineLevel="2" collapsed="1" x14ac:dyDescent="0.35">
      <c r="A1209" t="s">
        <v>443</v>
      </c>
      <c r="B1209" t="s">
        <v>443</v>
      </c>
      <c r="C1209" t="b">
        <v>0</v>
      </c>
      <c r="D1209" t="s">
        <v>439</v>
      </c>
      <c r="E1209" t="s">
        <v>557</v>
      </c>
      <c r="F1209" t="s">
        <v>550</v>
      </c>
      <c r="G1209" t="s">
        <v>1012</v>
      </c>
      <c r="H1209" t="s">
        <v>443</v>
      </c>
      <c r="I1209">
        <v>1</v>
      </c>
      <c r="J1209">
        <v>1</v>
      </c>
      <c r="K1209" t="s">
        <v>998</v>
      </c>
      <c r="L1209" t="s">
        <v>998</v>
      </c>
      <c r="M1209">
        <v>0</v>
      </c>
      <c r="N1209">
        <v>2</v>
      </c>
      <c r="O1209">
        <v>1</v>
      </c>
      <c r="P1209">
        <v>0</v>
      </c>
      <c r="Q1209">
        <v>1</v>
      </c>
      <c r="R1209">
        <v>1</v>
      </c>
      <c r="S1209">
        <v>695.84517000000005</v>
      </c>
      <c r="T1209">
        <v>1390.6830600000001</v>
      </c>
      <c r="U1209">
        <v>1390.6808599999999</v>
      </c>
      <c r="V1209">
        <v>1.58</v>
      </c>
      <c r="W1209">
        <v>1.1000000000000001E-3</v>
      </c>
      <c r="X1209" t="s">
        <v>540</v>
      </c>
      <c r="Y1209" t="s">
        <v>541</v>
      </c>
      <c r="Z1209">
        <v>8.9764750000000006</v>
      </c>
      <c r="AA1209">
        <v>27.870999999999999</v>
      </c>
      <c r="AB1209">
        <v>41.166200000000003</v>
      </c>
      <c r="AC1209">
        <v>25383</v>
      </c>
      <c r="AD1209" t="s">
        <v>554</v>
      </c>
      <c r="AE1209" t="s">
        <v>555</v>
      </c>
      <c r="AF1209" t="s">
        <v>443</v>
      </c>
      <c r="AG1209" t="s">
        <v>443</v>
      </c>
      <c r="AH1209">
        <v>65</v>
      </c>
      <c r="AI1209" t="b">
        <v>0</v>
      </c>
      <c r="AJ1209">
        <v>53</v>
      </c>
      <c r="AK1209">
        <v>35</v>
      </c>
      <c r="AL1209">
        <v>7.6785201355621996E-6</v>
      </c>
      <c r="AM1209">
        <v>0</v>
      </c>
      <c r="AN1209">
        <v>3.2310000000000001E-5</v>
      </c>
      <c r="AO1209">
        <v>498286080</v>
      </c>
      <c r="AP1209">
        <v>41.45</v>
      </c>
      <c r="AQ1209" t="str">
        <f t="shared" si="201"/>
        <v>Mascot (A5)</v>
      </c>
      <c r="AT1209" t="str">
        <f t="shared" si="202"/>
        <v>Mascot (A5)</v>
      </c>
      <c r="AU1209" t="str">
        <f t="shared" si="212"/>
        <v>cot (A5)</v>
      </c>
      <c r="AV1209" t="str">
        <f t="shared" si="213"/>
        <v>ot (A5)</v>
      </c>
      <c r="AW1209" s="19" t="str">
        <f t="shared" si="214"/>
        <v>ot (A5)</v>
      </c>
      <c r="AX1209" s="25">
        <v>1.58</v>
      </c>
      <c r="AY1209" s="26">
        <f t="shared" si="203"/>
        <v>6.9620253164556962E-4</v>
      </c>
      <c r="AZ1209">
        <v>1.1000000000000001E-3</v>
      </c>
      <c r="BA1209" s="21" t="e">
        <f t="shared" si="204"/>
        <v>#VALUE!</v>
      </c>
      <c r="BB1209" t="s">
        <v>540</v>
      </c>
      <c r="BC1209" t="s">
        <v>541</v>
      </c>
      <c r="BD1209" s="21" t="e">
        <f t="shared" si="205"/>
        <v>#VALUE!</v>
      </c>
      <c r="BE1209">
        <v>8.9764750000000006</v>
      </c>
      <c r="BF1209" s="21" t="e">
        <f t="shared" si="206"/>
        <v>#VALUE!</v>
      </c>
      <c r="BG1209">
        <v>27.870999999999999</v>
      </c>
      <c r="BH1209">
        <v>41.166200000000003</v>
      </c>
      <c r="BI1209" s="21">
        <f t="shared" si="207"/>
        <v>616.59808289324735</v>
      </c>
      <c r="BJ1209">
        <v>25383</v>
      </c>
      <c r="BK1209" t="s">
        <v>554</v>
      </c>
      <c r="BL1209" s="21" t="e">
        <f t="shared" si="208"/>
        <v>#VALUE!</v>
      </c>
      <c r="BN1209" s="28" t="s">
        <v>455</v>
      </c>
      <c r="BP1209" s="29"/>
      <c r="BR1209" s="30"/>
    </row>
    <row r="1210" spans="1:70" hidden="1" outlineLevel="2" collapsed="1" x14ac:dyDescent="0.35">
      <c r="A1210" t="s">
        <v>443</v>
      </c>
      <c r="B1210" t="s">
        <v>443</v>
      </c>
      <c r="C1210" t="b">
        <v>0</v>
      </c>
      <c r="D1210" t="s">
        <v>439</v>
      </c>
      <c r="E1210" t="s">
        <v>557</v>
      </c>
      <c r="F1210" t="s">
        <v>550</v>
      </c>
      <c r="G1210" t="s">
        <v>1012</v>
      </c>
      <c r="H1210" t="s">
        <v>443</v>
      </c>
      <c r="I1210">
        <v>1</v>
      </c>
      <c r="J1210">
        <v>1</v>
      </c>
      <c r="K1210" t="s">
        <v>998</v>
      </c>
      <c r="L1210" t="s">
        <v>998</v>
      </c>
      <c r="M1210">
        <v>0</v>
      </c>
      <c r="N1210">
        <v>2</v>
      </c>
      <c r="O1210">
        <v>0.96150000000000002</v>
      </c>
      <c r="P1210">
        <v>0</v>
      </c>
      <c r="Q1210">
        <v>1</v>
      </c>
      <c r="R1210">
        <v>1</v>
      </c>
      <c r="S1210">
        <v>695.84470999999996</v>
      </c>
      <c r="T1210">
        <v>1390.6821399999999</v>
      </c>
      <c r="U1210">
        <v>1390.6808599999999</v>
      </c>
      <c r="V1210">
        <v>0.92</v>
      </c>
      <c r="W1210">
        <v>6.4000000000000005E-4</v>
      </c>
      <c r="X1210" t="s">
        <v>540</v>
      </c>
      <c r="Y1210" t="s">
        <v>541</v>
      </c>
      <c r="Z1210">
        <v>9.7593940000000003</v>
      </c>
      <c r="AA1210">
        <v>30</v>
      </c>
      <c r="AB1210">
        <v>41.101900000000001</v>
      </c>
      <c r="AC1210">
        <v>25699</v>
      </c>
      <c r="AD1210" t="s">
        <v>563</v>
      </c>
      <c r="AE1210" t="s">
        <v>564</v>
      </c>
      <c r="AF1210" t="s">
        <v>443</v>
      </c>
      <c r="AG1210" t="s">
        <v>443</v>
      </c>
      <c r="AH1210">
        <v>78</v>
      </c>
      <c r="AI1210" t="b">
        <v>0</v>
      </c>
      <c r="AJ1210">
        <v>53</v>
      </c>
      <c r="AK1210">
        <v>35</v>
      </c>
      <c r="AL1210">
        <v>3.06102742311123E-7</v>
      </c>
      <c r="AM1210">
        <v>0</v>
      </c>
      <c r="AN1210">
        <v>3.6409999999999999E-5</v>
      </c>
      <c r="AO1210">
        <v>595439168</v>
      </c>
      <c r="AP1210">
        <v>41.42</v>
      </c>
      <c r="AQ1210" t="str">
        <f t="shared" si="201"/>
        <v>Mascot (A5)</v>
      </c>
      <c r="AT1210" t="str">
        <f t="shared" si="202"/>
        <v>Mascot (A5)</v>
      </c>
      <c r="AU1210" t="str">
        <f t="shared" si="212"/>
        <v>cot (A5)</v>
      </c>
      <c r="AV1210" t="str">
        <f t="shared" si="213"/>
        <v>ot (A5)</v>
      </c>
      <c r="AW1210" s="19" t="str">
        <f t="shared" si="214"/>
        <v>ot (A5)</v>
      </c>
      <c r="AX1210" s="25">
        <v>0.92</v>
      </c>
      <c r="AY1210" s="26">
        <f t="shared" si="203"/>
        <v>6.9565217391304353E-4</v>
      </c>
      <c r="AZ1210">
        <v>6.4000000000000005E-4</v>
      </c>
      <c r="BA1210" s="21" t="e">
        <f t="shared" si="204"/>
        <v>#VALUE!</v>
      </c>
      <c r="BB1210" t="s">
        <v>540</v>
      </c>
      <c r="BC1210" t="s">
        <v>541</v>
      </c>
      <c r="BD1210" s="21" t="e">
        <f t="shared" si="205"/>
        <v>#VALUE!</v>
      </c>
      <c r="BE1210">
        <v>9.7593940000000003</v>
      </c>
      <c r="BF1210" s="21" t="e">
        <f t="shared" si="206"/>
        <v>#VALUE!</v>
      </c>
      <c r="BG1210">
        <v>30</v>
      </c>
      <c r="BH1210">
        <v>41.101900000000001</v>
      </c>
      <c r="BI1210" s="21">
        <f t="shared" si="207"/>
        <v>625.25090080993823</v>
      </c>
      <c r="BJ1210">
        <v>25699</v>
      </c>
      <c r="BK1210" t="s">
        <v>563</v>
      </c>
      <c r="BL1210" s="21" t="e">
        <f t="shared" si="208"/>
        <v>#VALUE!</v>
      </c>
      <c r="BN1210" s="28" t="s">
        <v>581</v>
      </c>
      <c r="BP1210" s="29"/>
      <c r="BR1210" s="30"/>
    </row>
    <row r="1211" spans="1:70" hidden="1" outlineLevel="2" collapsed="1" x14ac:dyDescent="0.35">
      <c r="A1211" t="s">
        <v>443</v>
      </c>
      <c r="B1211" t="s">
        <v>443</v>
      </c>
      <c r="C1211" t="b">
        <v>0</v>
      </c>
      <c r="D1211" t="s">
        <v>439</v>
      </c>
      <c r="E1211" t="s">
        <v>557</v>
      </c>
      <c r="F1211" t="s">
        <v>550</v>
      </c>
      <c r="G1211" t="s">
        <v>1012</v>
      </c>
      <c r="H1211" t="s">
        <v>443</v>
      </c>
      <c r="I1211">
        <v>1</v>
      </c>
      <c r="J1211">
        <v>1</v>
      </c>
      <c r="K1211" t="s">
        <v>998</v>
      </c>
      <c r="L1211" t="s">
        <v>998</v>
      </c>
      <c r="M1211">
        <v>0</v>
      </c>
      <c r="N1211">
        <v>2</v>
      </c>
      <c r="O1211">
        <v>0.93589999999999995</v>
      </c>
      <c r="P1211">
        <v>0</v>
      </c>
      <c r="Q1211">
        <v>1</v>
      </c>
      <c r="R1211">
        <v>1</v>
      </c>
      <c r="S1211">
        <v>695.84379000000001</v>
      </c>
      <c r="T1211">
        <v>1390.68031</v>
      </c>
      <c r="U1211">
        <v>1390.6808599999999</v>
      </c>
      <c r="V1211">
        <v>-0.4</v>
      </c>
      <c r="W1211">
        <v>-2.7999999999999998E-4</v>
      </c>
      <c r="X1211" t="s">
        <v>540</v>
      </c>
      <c r="Y1211" t="s">
        <v>541</v>
      </c>
      <c r="Z1211">
        <v>35.817979999999999</v>
      </c>
      <c r="AA1211">
        <v>30</v>
      </c>
      <c r="AB1211">
        <v>43.341500000000003</v>
      </c>
      <c r="AC1211">
        <v>27874</v>
      </c>
      <c r="AD1211" t="s">
        <v>551</v>
      </c>
      <c r="AE1211" t="s">
        <v>552</v>
      </c>
      <c r="AF1211" t="s">
        <v>443</v>
      </c>
      <c r="AG1211" t="s">
        <v>443</v>
      </c>
      <c r="AH1211">
        <v>78</v>
      </c>
      <c r="AI1211" t="b">
        <v>0</v>
      </c>
      <c r="AJ1211">
        <v>53</v>
      </c>
      <c r="AK1211">
        <v>35</v>
      </c>
      <c r="AL1211">
        <v>3.5677784615533601E-7</v>
      </c>
      <c r="AM1211">
        <v>0</v>
      </c>
      <c r="AN1211">
        <v>5.7450000000000001E-5</v>
      </c>
      <c r="AO1211">
        <v>20902082</v>
      </c>
      <c r="AP1211">
        <v>43.49</v>
      </c>
      <c r="AQ1211" t="str">
        <f t="shared" si="201"/>
        <v>Mascot (A5)</v>
      </c>
      <c r="AT1211" t="str">
        <f t="shared" si="202"/>
        <v>Mascot (A5)</v>
      </c>
      <c r="AU1211" t="str">
        <f t="shared" si="212"/>
        <v>cot (A5)</v>
      </c>
      <c r="AV1211" t="str">
        <f t="shared" si="213"/>
        <v>ot (A5)</v>
      </c>
      <c r="AW1211" s="19" t="str">
        <f t="shared" si="214"/>
        <v>ot (A5)</v>
      </c>
      <c r="AX1211" s="25">
        <v>-0.4</v>
      </c>
      <c r="AY1211" s="26">
        <f t="shared" si="203"/>
        <v>6.9999999999999988E-4</v>
      </c>
      <c r="AZ1211">
        <v>-2.7999999999999998E-4</v>
      </c>
      <c r="BA1211" s="21" t="e">
        <f t="shared" si="204"/>
        <v>#VALUE!</v>
      </c>
      <c r="BB1211" t="s">
        <v>540</v>
      </c>
      <c r="BC1211" t="s">
        <v>541</v>
      </c>
      <c r="BD1211" s="21" t="e">
        <f t="shared" si="205"/>
        <v>#VALUE!</v>
      </c>
      <c r="BE1211">
        <v>35.817979999999999</v>
      </c>
      <c r="BF1211" s="21" t="e">
        <f t="shared" si="206"/>
        <v>#VALUE!</v>
      </c>
      <c r="BG1211">
        <v>30</v>
      </c>
      <c r="BH1211">
        <v>43.341500000000003</v>
      </c>
      <c r="BI1211" s="21">
        <f t="shared" si="207"/>
        <v>643.1249495287426</v>
      </c>
      <c r="BJ1211">
        <v>27874</v>
      </c>
      <c r="BK1211" t="s">
        <v>551</v>
      </c>
      <c r="BL1211" s="21" t="e">
        <f t="shared" si="208"/>
        <v>#VALUE!</v>
      </c>
      <c r="BN1211" s="28" t="s">
        <v>582</v>
      </c>
      <c r="BP1211" s="29"/>
      <c r="BR1211" s="30"/>
    </row>
    <row r="1212" spans="1:70" hidden="1" outlineLevel="2" collapsed="1" x14ac:dyDescent="0.35">
      <c r="A1212" t="s">
        <v>443</v>
      </c>
      <c r="B1212" t="s">
        <v>443</v>
      </c>
      <c r="C1212" t="b">
        <v>0</v>
      </c>
      <c r="D1212" t="s">
        <v>439</v>
      </c>
      <c r="E1212" t="s">
        <v>538</v>
      </c>
      <c r="F1212" t="s">
        <v>550</v>
      </c>
      <c r="G1212" t="s">
        <v>1012</v>
      </c>
      <c r="H1212" t="s">
        <v>443</v>
      </c>
      <c r="I1212">
        <v>1</v>
      </c>
      <c r="J1212">
        <v>1</v>
      </c>
      <c r="K1212" t="s">
        <v>998</v>
      </c>
      <c r="L1212" t="s">
        <v>998</v>
      </c>
      <c r="M1212">
        <v>0</v>
      </c>
      <c r="N1212">
        <v>2</v>
      </c>
      <c r="O1212">
        <v>0.55120000000000002</v>
      </c>
      <c r="P1212">
        <v>0</v>
      </c>
      <c r="Q1212">
        <v>1</v>
      </c>
      <c r="R1212">
        <v>1</v>
      </c>
      <c r="S1212">
        <v>695.84517000000005</v>
      </c>
      <c r="T1212">
        <v>1390.6830600000001</v>
      </c>
      <c r="U1212">
        <v>1390.6808599999999</v>
      </c>
      <c r="V1212">
        <v>1.58</v>
      </c>
      <c r="W1212">
        <v>1.1000000000000001E-3</v>
      </c>
      <c r="X1212" t="s">
        <v>540</v>
      </c>
      <c r="Y1212" t="s">
        <v>541</v>
      </c>
      <c r="Z1212">
        <v>8.9764750000000006</v>
      </c>
      <c r="AA1212">
        <v>27.870999999999999</v>
      </c>
      <c r="AB1212">
        <v>41.166200000000003</v>
      </c>
      <c r="AC1212">
        <v>25383</v>
      </c>
      <c r="AD1212" t="s">
        <v>554</v>
      </c>
      <c r="AE1212" t="s">
        <v>555</v>
      </c>
      <c r="AF1212" t="s">
        <v>443</v>
      </c>
      <c r="AG1212">
        <v>3.32</v>
      </c>
      <c r="AH1212" t="s">
        <v>443</v>
      </c>
      <c r="AI1212" t="b">
        <v>0</v>
      </c>
      <c r="AJ1212" t="s">
        <v>443</v>
      </c>
      <c r="AK1212" t="s">
        <v>443</v>
      </c>
      <c r="AL1212" t="s">
        <v>443</v>
      </c>
      <c r="AM1212">
        <v>0</v>
      </c>
      <c r="AN1212">
        <v>7.5740000000000003E-5</v>
      </c>
      <c r="AO1212">
        <v>498286080</v>
      </c>
      <c r="AP1212">
        <v>41.45</v>
      </c>
      <c r="AQ1212" t="str">
        <f t="shared" si="201"/>
        <v>Sequest HT (A2)</v>
      </c>
      <c r="AT1212" t="str">
        <f t="shared" si="202"/>
        <v>Sequest HT (A2</v>
      </c>
      <c r="AU1212" t="str">
        <f t="shared" si="212"/>
        <v xml:space="preserve">uest HT </v>
      </c>
      <c r="AV1212" t="str">
        <f t="shared" si="213"/>
        <v xml:space="preserve">est HT </v>
      </c>
      <c r="AW1212" s="19" t="str">
        <f t="shared" si="214"/>
        <v xml:space="preserve">est HT </v>
      </c>
      <c r="AX1212" s="25">
        <v>1.58</v>
      </c>
      <c r="AY1212" s="26">
        <f t="shared" si="203"/>
        <v>6.9620253164556962E-4</v>
      </c>
      <c r="AZ1212">
        <v>1.1000000000000001E-3</v>
      </c>
      <c r="BA1212" s="21" t="e">
        <f t="shared" si="204"/>
        <v>#VALUE!</v>
      </c>
      <c r="BB1212" t="s">
        <v>540</v>
      </c>
      <c r="BC1212" t="s">
        <v>541</v>
      </c>
      <c r="BD1212" s="21" t="e">
        <f t="shared" si="205"/>
        <v>#VALUE!</v>
      </c>
      <c r="BE1212">
        <v>8.9764750000000006</v>
      </c>
      <c r="BF1212" s="21" t="e">
        <f t="shared" si="206"/>
        <v>#VALUE!</v>
      </c>
      <c r="BG1212">
        <v>27.870999999999999</v>
      </c>
      <c r="BH1212">
        <v>41.166200000000003</v>
      </c>
      <c r="BI1212" s="21">
        <f t="shared" si="207"/>
        <v>616.59808289324735</v>
      </c>
      <c r="BJ1212">
        <v>25383</v>
      </c>
      <c r="BK1212" t="s">
        <v>554</v>
      </c>
      <c r="BL1212" s="21" t="e">
        <f t="shared" si="208"/>
        <v>#VALUE!</v>
      </c>
      <c r="BN1212" s="28" t="s">
        <v>583</v>
      </c>
      <c r="BP1212" s="29"/>
      <c r="BR1212" s="30"/>
    </row>
    <row r="1213" spans="1:70" hidden="1" outlineLevel="2" collapsed="1" x14ac:dyDescent="0.35">
      <c r="A1213" t="s">
        <v>443</v>
      </c>
      <c r="B1213" t="s">
        <v>443</v>
      </c>
      <c r="C1213" t="b">
        <v>0</v>
      </c>
      <c r="D1213" t="s">
        <v>439</v>
      </c>
      <c r="E1213" t="s">
        <v>538</v>
      </c>
      <c r="F1213" t="s">
        <v>550</v>
      </c>
      <c r="G1213" t="s">
        <v>1012</v>
      </c>
      <c r="H1213" t="s">
        <v>443</v>
      </c>
      <c r="I1213">
        <v>1</v>
      </c>
      <c r="J1213">
        <v>1</v>
      </c>
      <c r="K1213" t="s">
        <v>998</v>
      </c>
      <c r="L1213" t="s">
        <v>998</v>
      </c>
      <c r="M1213">
        <v>0</v>
      </c>
      <c r="N1213">
        <v>2</v>
      </c>
      <c r="O1213">
        <v>0.62690000000000001</v>
      </c>
      <c r="P1213">
        <v>0</v>
      </c>
      <c r="Q1213">
        <v>1</v>
      </c>
      <c r="R1213">
        <v>1</v>
      </c>
      <c r="S1213">
        <v>695.84379000000001</v>
      </c>
      <c r="T1213">
        <v>1390.68031</v>
      </c>
      <c r="U1213">
        <v>1390.6808599999999</v>
      </c>
      <c r="V1213">
        <v>-0.4</v>
      </c>
      <c r="W1213">
        <v>-2.7999999999999998E-4</v>
      </c>
      <c r="X1213" t="s">
        <v>540</v>
      </c>
      <c r="Y1213" t="s">
        <v>541</v>
      </c>
      <c r="Z1213">
        <v>35.817979999999999</v>
      </c>
      <c r="AA1213">
        <v>30</v>
      </c>
      <c r="AB1213">
        <v>43.341500000000003</v>
      </c>
      <c r="AC1213">
        <v>27874</v>
      </c>
      <c r="AD1213" t="s">
        <v>551</v>
      </c>
      <c r="AE1213" t="s">
        <v>552</v>
      </c>
      <c r="AF1213" t="s">
        <v>443</v>
      </c>
      <c r="AG1213">
        <v>2.6</v>
      </c>
      <c r="AH1213" t="s">
        <v>443</v>
      </c>
      <c r="AI1213" t="b">
        <v>0</v>
      </c>
      <c r="AJ1213" t="s">
        <v>443</v>
      </c>
      <c r="AK1213" t="s">
        <v>443</v>
      </c>
      <c r="AL1213" t="s">
        <v>443</v>
      </c>
      <c r="AM1213">
        <v>0</v>
      </c>
      <c r="AN1213">
        <v>7.7979999999999995E-5</v>
      </c>
      <c r="AO1213">
        <v>20902082</v>
      </c>
      <c r="AP1213">
        <v>43.49</v>
      </c>
      <c r="AQ1213" t="str">
        <f t="shared" si="201"/>
        <v>Sequest HT (A2)</v>
      </c>
      <c r="AT1213" t="str">
        <f t="shared" si="202"/>
        <v>Sequest HT (A2</v>
      </c>
      <c r="AU1213" t="str">
        <f t="shared" si="212"/>
        <v xml:space="preserve">uest HT </v>
      </c>
      <c r="AV1213" t="str">
        <f t="shared" si="213"/>
        <v xml:space="preserve">est HT </v>
      </c>
      <c r="AW1213" s="19" t="str">
        <f t="shared" si="214"/>
        <v xml:space="preserve">est HT </v>
      </c>
      <c r="AX1213" s="25">
        <v>-0.4</v>
      </c>
      <c r="AY1213" s="26">
        <f t="shared" si="203"/>
        <v>6.9999999999999988E-4</v>
      </c>
      <c r="AZ1213">
        <v>-2.7999999999999998E-4</v>
      </c>
      <c r="BA1213" s="21" t="e">
        <f t="shared" si="204"/>
        <v>#VALUE!</v>
      </c>
      <c r="BB1213" t="s">
        <v>540</v>
      </c>
      <c r="BC1213" t="s">
        <v>541</v>
      </c>
      <c r="BD1213" s="21" t="e">
        <f t="shared" si="205"/>
        <v>#VALUE!</v>
      </c>
      <c r="BE1213">
        <v>35.817979999999999</v>
      </c>
      <c r="BF1213" s="21" t="e">
        <f t="shared" si="206"/>
        <v>#VALUE!</v>
      </c>
      <c r="BG1213">
        <v>30</v>
      </c>
      <c r="BH1213">
        <v>43.341500000000003</v>
      </c>
      <c r="BI1213" s="21">
        <f t="shared" si="207"/>
        <v>643.1249495287426</v>
      </c>
      <c r="BJ1213">
        <v>27874</v>
      </c>
      <c r="BK1213" t="s">
        <v>551</v>
      </c>
      <c r="BL1213" s="21" t="e">
        <f t="shared" si="208"/>
        <v>#VALUE!</v>
      </c>
      <c r="BN1213" s="28" t="s">
        <v>118</v>
      </c>
      <c r="BP1213" s="29"/>
      <c r="BR1213" s="30"/>
    </row>
    <row r="1214" spans="1:70" hidden="1" outlineLevel="2" collapsed="1" x14ac:dyDescent="0.35">
      <c r="A1214" t="s">
        <v>443</v>
      </c>
      <c r="B1214" t="s">
        <v>443</v>
      </c>
      <c r="C1214" t="b">
        <v>0</v>
      </c>
      <c r="D1214" t="s">
        <v>439</v>
      </c>
      <c r="E1214" t="s">
        <v>557</v>
      </c>
      <c r="F1214" t="s">
        <v>550</v>
      </c>
      <c r="G1214" t="s">
        <v>1012</v>
      </c>
      <c r="H1214" t="s">
        <v>443</v>
      </c>
      <c r="I1214">
        <v>1</v>
      </c>
      <c r="J1214">
        <v>1</v>
      </c>
      <c r="K1214" t="s">
        <v>998</v>
      </c>
      <c r="L1214" t="s">
        <v>998</v>
      </c>
      <c r="M1214">
        <v>0</v>
      </c>
      <c r="N1214">
        <v>2</v>
      </c>
      <c r="O1214">
        <v>0.9194</v>
      </c>
      <c r="P1214">
        <v>0</v>
      </c>
      <c r="Q1214">
        <v>1</v>
      </c>
      <c r="R1214">
        <v>1</v>
      </c>
      <c r="S1214">
        <v>695.84415000000001</v>
      </c>
      <c r="T1214">
        <v>1390.68102</v>
      </c>
      <c r="U1214">
        <v>1390.6808599999999</v>
      </c>
      <c r="V1214">
        <v>0.12</v>
      </c>
      <c r="W1214">
        <v>8.0000000000000007E-5</v>
      </c>
      <c r="X1214" t="s">
        <v>540</v>
      </c>
      <c r="Y1214" t="s">
        <v>541</v>
      </c>
      <c r="Z1214">
        <v>39.428469999999997</v>
      </c>
      <c r="AA1214">
        <v>30</v>
      </c>
      <c r="AB1214">
        <v>41.200499999999998</v>
      </c>
      <c r="AC1214">
        <v>24353</v>
      </c>
      <c r="AD1214" t="s">
        <v>577</v>
      </c>
      <c r="AE1214" t="s">
        <v>578</v>
      </c>
      <c r="AF1214" t="s">
        <v>443</v>
      </c>
      <c r="AG1214" t="s">
        <v>443</v>
      </c>
      <c r="AH1214">
        <v>62</v>
      </c>
      <c r="AI1214" t="b">
        <v>0</v>
      </c>
      <c r="AJ1214">
        <v>53</v>
      </c>
      <c r="AK1214">
        <v>35</v>
      </c>
      <c r="AL1214">
        <v>1.2471539196622299E-5</v>
      </c>
      <c r="AM1214">
        <v>0</v>
      </c>
      <c r="AN1214">
        <v>8.1039999999999997E-5</v>
      </c>
      <c r="AO1214">
        <v>106168496</v>
      </c>
      <c r="AP1214">
        <v>41.42</v>
      </c>
      <c r="AQ1214" t="str">
        <f t="shared" si="201"/>
        <v>Mascot (A5)</v>
      </c>
      <c r="AT1214" t="str">
        <f t="shared" si="202"/>
        <v>Mascot (A5)</v>
      </c>
      <c r="AU1214" t="str">
        <f t="shared" si="212"/>
        <v>cot (A5)</v>
      </c>
      <c r="AV1214" t="str">
        <f t="shared" si="213"/>
        <v>ot (A5)</v>
      </c>
      <c r="AW1214" s="19" t="str">
        <f t="shared" si="214"/>
        <v>ot (A5)</v>
      </c>
      <c r="AX1214" s="25">
        <v>0.12</v>
      </c>
      <c r="AY1214" s="26">
        <f t="shared" si="203"/>
        <v>6.6666666666666675E-4</v>
      </c>
      <c r="AZ1214">
        <v>8.0000000000000007E-5</v>
      </c>
      <c r="BA1214" s="21" t="e">
        <f t="shared" si="204"/>
        <v>#VALUE!</v>
      </c>
      <c r="BB1214" t="s">
        <v>540</v>
      </c>
      <c r="BC1214" t="s">
        <v>541</v>
      </c>
      <c r="BD1214" s="21" t="e">
        <f t="shared" si="205"/>
        <v>#VALUE!</v>
      </c>
      <c r="BE1214">
        <v>39.428469999999997</v>
      </c>
      <c r="BF1214" s="21" t="e">
        <f t="shared" si="206"/>
        <v>#VALUE!</v>
      </c>
      <c r="BG1214">
        <v>30</v>
      </c>
      <c r="BH1214">
        <v>41.200499999999998</v>
      </c>
      <c r="BI1214" s="21">
        <f t="shared" si="207"/>
        <v>591.08505964733445</v>
      </c>
      <c r="BJ1214">
        <v>24353</v>
      </c>
      <c r="BK1214" t="s">
        <v>577</v>
      </c>
      <c r="BL1214" s="21" t="e">
        <f t="shared" si="208"/>
        <v>#VALUE!</v>
      </c>
      <c r="BN1214" s="28" t="s">
        <v>584</v>
      </c>
      <c r="BP1214" s="29"/>
      <c r="BR1214" s="30"/>
    </row>
    <row r="1215" spans="1:70" hidden="1" outlineLevel="2" collapsed="1" x14ac:dyDescent="0.35">
      <c r="A1215" t="s">
        <v>443</v>
      </c>
      <c r="B1215" t="s">
        <v>443</v>
      </c>
      <c r="C1215" t="b">
        <v>0</v>
      </c>
      <c r="D1215" t="s">
        <v>439</v>
      </c>
      <c r="E1215" t="s">
        <v>557</v>
      </c>
      <c r="F1215" t="s">
        <v>550</v>
      </c>
      <c r="G1215" t="s">
        <v>1012</v>
      </c>
      <c r="H1215" t="s">
        <v>443</v>
      </c>
      <c r="I1215">
        <v>1</v>
      </c>
      <c r="J1215">
        <v>1</v>
      </c>
      <c r="K1215" t="s">
        <v>998</v>
      </c>
      <c r="L1215" t="s">
        <v>998</v>
      </c>
      <c r="M1215">
        <v>0</v>
      </c>
      <c r="N1215">
        <v>2</v>
      </c>
      <c r="O1215">
        <v>0.90620000000000001</v>
      </c>
      <c r="P1215">
        <v>0</v>
      </c>
      <c r="Q1215">
        <v>1</v>
      </c>
      <c r="R1215">
        <v>1</v>
      </c>
      <c r="S1215">
        <v>695.8451</v>
      </c>
      <c r="T1215">
        <v>1390.68292</v>
      </c>
      <c r="U1215">
        <v>1390.6808599999999</v>
      </c>
      <c r="V1215">
        <v>1.48</v>
      </c>
      <c r="W1215">
        <v>1.0300000000000001E-3</v>
      </c>
      <c r="X1215" t="s">
        <v>540</v>
      </c>
      <c r="Y1215" t="s">
        <v>541</v>
      </c>
      <c r="Z1215">
        <v>23.848939999999999</v>
      </c>
      <c r="AA1215">
        <v>19.690999999999999</v>
      </c>
      <c r="AB1215">
        <v>41.189100000000003</v>
      </c>
      <c r="AC1215">
        <v>25406</v>
      </c>
      <c r="AD1215" t="s">
        <v>542</v>
      </c>
      <c r="AE1215" t="s">
        <v>543</v>
      </c>
      <c r="AF1215" t="s">
        <v>443</v>
      </c>
      <c r="AG1215" t="s">
        <v>443</v>
      </c>
      <c r="AH1215">
        <v>64</v>
      </c>
      <c r="AI1215" t="b">
        <v>0</v>
      </c>
      <c r="AJ1215">
        <v>53</v>
      </c>
      <c r="AK1215">
        <v>35</v>
      </c>
      <c r="AL1215">
        <v>9.8697207036865795E-6</v>
      </c>
      <c r="AM1215">
        <v>0</v>
      </c>
      <c r="AN1215">
        <v>8.4209999999999995E-5</v>
      </c>
      <c r="AO1215">
        <v>445767840</v>
      </c>
      <c r="AP1215">
        <v>41.44</v>
      </c>
      <c r="AQ1215" t="str">
        <f t="shared" si="201"/>
        <v>Mascot (A5)</v>
      </c>
      <c r="AT1215" t="str">
        <f t="shared" si="202"/>
        <v>Mascot (A5)</v>
      </c>
      <c r="AU1215" t="str">
        <f t="shared" si="212"/>
        <v>cot (A5)</v>
      </c>
      <c r="AV1215" t="str">
        <f t="shared" si="213"/>
        <v>ot (A5)</v>
      </c>
      <c r="AW1215" s="19" t="str">
        <f t="shared" si="214"/>
        <v>ot (A5)</v>
      </c>
      <c r="AX1215" s="25">
        <v>1.48</v>
      </c>
      <c r="AY1215" s="26">
        <f t="shared" si="203"/>
        <v>6.9594594594594604E-4</v>
      </c>
      <c r="AZ1215">
        <v>1.0300000000000001E-3</v>
      </c>
      <c r="BA1215" s="21" t="e">
        <f t="shared" si="204"/>
        <v>#VALUE!</v>
      </c>
      <c r="BB1215" t="s">
        <v>540</v>
      </c>
      <c r="BC1215" t="s">
        <v>541</v>
      </c>
      <c r="BD1215" s="21" t="e">
        <f t="shared" si="205"/>
        <v>#VALUE!</v>
      </c>
      <c r="BE1215">
        <v>23.848939999999999</v>
      </c>
      <c r="BF1215" s="21" t="e">
        <f t="shared" si="206"/>
        <v>#VALUE!</v>
      </c>
      <c r="BG1215">
        <v>19.690999999999999</v>
      </c>
      <c r="BH1215">
        <v>41.189100000000003</v>
      </c>
      <c r="BI1215" s="21">
        <f t="shared" si="207"/>
        <v>616.81367157816021</v>
      </c>
      <c r="BJ1215">
        <v>25406</v>
      </c>
      <c r="BK1215" t="s">
        <v>542</v>
      </c>
      <c r="BL1215" s="21" t="e">
        <f t="shared" si="208"/>
        <v>#VALUE!</v>
      </c>
      <c r="BN1215" s="28" t="s">
        <v>585</v>
      </c>
      <c r="BP1215" s="29"/>
      <c r="BR1215" s="30"/>
    </row>
    <row r="1216" spans="1:70" hidden="1" outlineLevel="2" collapsed="1" x14ac:dyDescent="0.35">
      <c r="A1216" t="s">
        <v>443</v>
      </c>
      <c r="B1216" t="s">
        <v>443</v>
      </c>
      <c r="C1216" t="b">
        <v>0</v>
      </c>
      <c r="D1216" t="s">
        <v>439</v>
      </c>
      <c r="E1216" t="s">
        <v>557</v>
      </c>
      <c r="F1216" t="s">
        <v>550</v>
      </c>
      <c r="G1216" t="s">
        <v>1012</v>
      </c>
      <c r="H1216" t="s">
        <v>443</v>
      </c>
      <c r="I1216">
        <v>1</v>
      </c>
      <c r="J1216">
        <v>1</v>
      </c>
      <c r="K1216" t="s">
        <v>998</v>
      </c>
      <c r="L1216" t="s">
        <v>998</v>
      </c>
      <c r="M1216">
        <v>0</v>
      </c>
      <c r="N1216">
        <v>2</v>
      </c>
      <c r="O1216">
        <v>1</v>
      </c>
      <c r="P1216">
        <v>0</v>
      </c>
      <c r="Q1216">
        <v>1</v>
      </c>
      <c r="R1216">
        <v>1</v>
      </c>
      <c r="S1216">
        <v>695.84333000000004</v>
      </c>
      <c r="T1216">
        <v>1390.67938</v>
      </c>
      <c r="U1216">
        <v>1390.6808599999999</v>
      </c>
      <c r="V1216">
        <v>-1.07</v>
      </c>
      <c r="W1216">
        <v>-7.3999999999999999E-4</v>
      </c>
      <c r="X1216" t="s">
        <v>540</v>
      </c>
      <c r="Y1216" t="s">
        <v>541</v>
      </c>
      <c r="Z1216">
        <v>18.597069999999999</v>
      </c>
      <c r="AA1216">
        <v>23.302</v>
      </c>
      <c r="AB1216">
        <v>41.8367</v>
      </c>
      <c r="AC1216">
        <v>25965</v>
      </c>
      <c r="AD1216" t="s">
        <v>554</v>
      </c>
      <c r="AE1216" t="s">
        <v>555</v>
      </c>
      <c r="AF1216" t="s">
        <v>443</v>
      </c>
      <c r="AG1216" t="s">
        <v>443</v>
      </c>
      <c r="AH1216">
        <v>65</v>
      </c>
      <c r="AI1216" t="b">
        <v>0</v>
      </c>
      <c r="AJ1216">
        <v>53</v>
      </c>
      <c r="AK1216">
        <v>35</v>
      </c>
      <c r="AL1216">
        <v>6.4010629790485698E-6</v>
      </c>
      <c r="AM1216">
        <v>0</v>
      </c>
      <c r="AN1216">
        <v>1.1739999999999999E-4</v>
      </c>
      <c r="AO1216">
        <v>498286080</v>
      </c>
      <c r="AP1216">
        <v>41.45</v>
      </c>
      <c r="AQ1216" t="str">
        <f t="shared" si="201"/>
        <v>Mascot (A5)</v>
      </c>
      <c r="AT1216" t="str">
        <f t="shared" si="202"/>
        <v>Mascot (A5)</v>
      </c>
      <c r="AU1216" t="str">
        <f t="shared" si="212"/>
        <v>cot (A5)</v>
      </c>
      <c r="AV1216" t="str">
        <f t="shared" si="213"/>
        <v>ot (A5)</v>
      </c>
      <c r="AW1216" s="19" t="str">
        <f t="shared" si="214"/>
        <v>ot (A5)</v>
      </c>
      <c r="AX1216" s="25">
        <v>-1.07</v>
      </c>
      <c r="AY1216" s="26">
        <f t="shared" si="203"/>
        <v>6.9158878504672894E-4</v>
      </c>
      <c r="AZ1216">
        <v>-7.3999999999999999E-4</v>
      </c>
      <c r="BA1216" s="21" t="e">
        <f t="shared" si="204"/>
        <v>#VALUE!</v>
      </c>
      <c r="BB1216" t="s">
        <v>540</v>
      </c>
      <c r="BC1216" t="s">
        <v>541</v>
      </c>
      <c r="BD1216" s="21" t="e">
        <f t="shared" si="205"/>
        <v>#VALUE!</v>
      </c>
      <c r="BE1216">
        <v>18.597069999999999</v>
      </c>
      <c r="BF1216" s="21" t="e">
        <f t="shared" si="206"/>
        <v>#VALUE!</v>
      </c>
      <c r="BG1216">
        <v>23.302</v>
      </c>
      <c r="BH1216">
        <v>41.8367</v>
      </c>
      <c r="BI1216" s="21">
        <f t="shared" si="207"/>
        <v>620.62734393487062</v>
      </c>
      <c r="BJ1216">
        <v>25965</v>
      </c>
      <c r="BK1216" t="s">
        <v>554</v>
      </c>
      <c r="BL1216" s="21" t="e">
        <f t="shared" si="208"/>
        <v>#VALUE!</v>
      </c>
      <c r="BN1216" s="28" t="s">
        <v>586</v>
      </c>
      <c r="BP1216" s="29"/>
      <c r="BR1216" s="30"/>
    </row>
    <row r="1217" spans="1:70" hidden="1" outlineLevel="2" collapsed="1" x14ac:dyDescent="0.35">
      <c r="A1217" t="s">
        <v>443</v>
      </c>
      <c r="B1217" t="s">
        <v>443</v>
      </c>
      <c r="C1217" t="b">
        <v>0</v>
      </c>
      <c r="D1217" t="s">
        <v>439</v>
      </c>
      <c r="E1217" t="s">
        <v>538</v>
      </c>
      <c r="F1217" t="s">
        <v>550</v>
      </c>
      <c r="G1217" t="s">
        <v>1012</v>
      </c>
      <c r="H1217" t="s">
        <v>443</v>
      </c>
      <c r="I1217">
        <v>1</v>
      </c>
      <c r="J1217">
        <v>1</v>
      </c>
      <c r="K1217" t="s">
        <v>998</v>
      </c>
      <c r="L1217" t="s">
        <v>998</v>
      </c>
      <c r="M1217">
        <v>0</v>
      </c>
      <c r="N1217">
        <v>2</v>
      </c>
      <c r="O1217">
        <v>0.53249999999999997</v>
      </c>
      <c r="P1217">
        <v>0</v>
      </c>
      <c r="Q1217">
        <v>1</v>
      </c>
      <c r="R1217">
        <v>1</v>
      </c>
      <c r="S1217">
        <v>695.84415000000001</v>
      </c>
      <c r="T1217">
        <v>1390.68102</v>
      </c>
      <c r="U1217">
        <v>1390.6808599999999</v>
      </c>
      <c r="V1217">
        <v>0.12</v>
      </c>
      <c r="W1217">
        <v>8.0000000000000007E-5</v>
      </c>
      <c r="X1217" t="s">
        <v>540</v>
      </c>
      <c r="Y1217" t="s">
        <v>541</v>
      </c>
      <c r="Z1217">
        <v>39.428469999999997</v>
      </c>
      <c r="AA1217">
        <v>30</v>
      </c>
      <c r="AB1217">
        <v>41.200499999999998</v>
      </c>
      <c r="AC1217">
        <v>24353</v>
      </c>
      <c r="AD1217" t="s">
        <v>577</v>
      </c>
      <c r="AE1217" t="s">
        <v>578</v>
      </c>
      <c r="AF1217" t="s">
        <v>443</v>
      </c>
      <c r="AG1217">
        <v>2.46</v>
      </c>
      <c r="AH1217" t="s">
        <v>443</v>
      </c>
      <c r="AI1217" t="b">
        <v>0</v>
      </c>
      <c r="AJ1217" t="s">
        <v>443</v>
      </c>
      <c r="AK1217" t="s">
        <v>443</v>
      </c>
      <c r="AL1217" t="s">
        <v>443</v>
      </c>
      <c r="AM1217">
        <v>0</v>
      </c>
      <c r="AN1217">
        <v>1.4430000000000001E-4</v>
      </c>
      <c r="AO1217">
        <v>106168496</v>
      </c>
      <c r="AP1217">
        <v>41.42</v>
      </c>
      <c r="AQ1217" t="str">
        <f t="shared" ref="AQ1217:AQ1280" si="215">RIGHT(E1217,21)</f>
        <v>Sequest HT (A2)</v>
      </c>
      <c r="AT1217" t="str">
        <f t="shared" ref="AT1217:AT1280" si="216">LEFT(AQ1217, 14)</f>
        <v>Sequest HT (A2</v>
      </c>
      <c r="AU1217" t="str">
        <f t="shared" si="212"/>
        <v xml:space="preserve">uest HT </v>
      </c>
      <c r="AV1217" t="str">
        <f t="shared" si="213"/>
        <v xml:space="preserve">est HT </v>
      </c>
      <c r="AW1217" s="19" t="str">
        <f t="shared" si="214"/>
        <v xml:space="preserve">est HT </v>
      </c>
      <c r="AX1217" s="25">
        <v>0.12</v>
      </c>
      <c r="AY1217" s="26">
        <f t="shared" ref="AY1217:AY1280" si="217">AZ1217/AX1217</f>
        <v>6.6666666666666675E-4</v>
      </c>
      <c r="AZ1217">
        <v>8.0000000000000007E-5</v>
      </c>
      <c r="BA1217" s="21" t="e">
        <f t="shared" ref="BA1217:BA1280" si="218">BB1217/AX1217</f>
        <v>#VALUE!</v>
      </c>
      <c r="BB1217" t="s">
        <v>540</v>
      </c>
      <c r="BC1217" t="s">
        <v>541</v>
      </c>
      <c r="BD1217" s="21" t="e">
        <f t="shared" ref="BD1217:BD1280" si="219">BE1217/BC1217</f>
        <v>#VALUE!</v>
      </c>
      <c r="BE1217">
        <v>39.428469999999997</v>
      </c>
      <c r="BF1217" s="21" t="e">
        <f t="shared" ref="BF1217:BF1280" si="220">BG1217/BC1217</f>
        <v>#VALUE!</v>
      </c>
      <c r="BG1217">
        <v>30</v>
      </c>
      <c r="BH1217">
        <v>41.200499999999998</v>
      </c>
      <c r="BI1217" s="21">
        <f t="shared" ref="BI1217:BI1280" si="221">BJ1217/BH1217</f>
        <v>591.08505964733445</v>
      </c>
      <c r="BJ1217">
        <v>24353</v>
      </c>
      <c r="BK1217" t="s">
        <v>577</v>
      </c>
      <c r="BL1217" s="21" t="e">
        <f t="shared" ref="BL1217:BL1280" si="222">BK1217/BH1217</f>
        <v>#VALUE!</v>
      </c>
      <c r="BN1217" s="28" t="s">
        <v>587</v>
      </c>
      <c r="BP1217" s="29"/>
      <c r="BR1217" s="30"/>
    </row>
    <row r="1218" spans="1:70" hidden="1" outlineLevel="2" collapsed="1" x14ac:dyDescent="0.35">
      <c r="A1218" t="s">
        <v>443</v>
      </c>
      <c r="B1218" t="s">
        <v>443</v>
      </c>
      <c r="C1218" t="b">
        <v>0</v>
      </c>
      <c r="D1218" t="s">
        <v>439</v>
      </c>
      <c r="E1218" t="s">
        <v>557</v>
      </c>
      <c r="F1218" t="s">
        <v>550</v>
      </c>
      <c r="G1218" t="s">
        <v>1012</v>
      </c>
      <c r="H1218" t="s">
        <v>443</v>
      </c>
      <c r="I1218">
        <v>1</v>
      </c>
      <c r="J1218">
        <v>1</v>
      </c>
      <c r="K1218" t="s">
        <v>998</v>
      </c>
      <c r="L1218" t="s">
        <v>998</v>
      </c>
      <c r="M1218">
        <v>0</v>
      </c>
      <c r="N1218">
        <v>2</v>
      </c>
      <c r="O1218">
        <v>0.96340000000000003</v>
      </c>
      <c r="P1218">
        <v>0</v>
      </c>
      <c r="Q1218">
        <v>1</v>
      </c>
      <c r="R1218">
        <v>1</v>
      </c>
      <c r="S1218">
        <v>695.84627</v>
      </c>
      <c r="T1218">
        <v>1390.68526</v>
      </c>
      <c r="U1218">
        <v>1390.6808599999999</v>
      </c>
      <c r="V1218">
        <v>3.16</v>
      </c>
      <c r="W1218">
        <v>2.2000000000000001E-3</v>
      </c>
      <c r="X1218" t="s">
        <v>540</v>
      </c>
      <c r="Y1218" t="s">
        <v>541</v>
      </c>
      <c r="Z1218">
        <v>5.3533020000000002</v>
      </c>
      <c r="AA1218">
        <v>23.5</v>
      </c>
      <c r="AB1218">
        <v>41.2119</v>
      </c>
      <c r="AC1218">
        <v>26000</v>
      </c>
      <c r="AD1218" t="s">
        <v>551</v>
      </c>
      <c r="AE1218" t="s">
        <v>552</v>
      </c>
      <c r="AF1218" t="s">
        <v>443</v>
      </c>
      <c r="AG1218" t="s">
        <v>443</v>
      </c>
      <c r="AH1218">
        <v>82</v>
      </c>
      <c r="AI1218" t="b">
        <v>0</v>
      </c>
      <c r="AJ1218">
        <v>53</v>
      </c>
      <c r="AK1218">
        <v>35</v>
      </c>
      <c r="AL1218">
        <v>1.43175009423292E-7</v>
      </c>
      <c r="AM1218">
        <v>0</v>
      </c>
      <c r="AN1218">
        <v>2.566E-4</v>
      </c>
      <c r="AO1218">
        <v>766431232</v>
      </c>
      <c r="AP1218">
        <v>41.45</v>
      </c>
      <c r="AQ1218" t="str">
        <f t="shared" si="215"/>
        <v>Mascot (A5)</v>
      </c>
      <c r="AT1218" t="str">
        <f t="shared" si="216"/>
        <v>Mascot (A5)</v>
      </c>
      <c r="AU1218" t="str">
        <f t="shared" si="212"/>
        <v>cot (A5)</v>
      </c>
      <c r="AV1218" t="str">
        <f t="shared" si="213"/>
        <v>ot (A5)</v>
      </c>
      <c r="AW1218" s="19" t="str">
        <f t="shared" si="214"/>
        <v>ot (A5)</v>
      </c>
      <c r="AX1218" s="25">
        <v>3.16</v>
      </c>
      <c r="AY1218" s="26">
        <f t="shared" si="217"/>
        <v>6.9620253164556962E-4</v>
      </c>
      <c r="AZ1218">
        <v>2.2000000000000001E-3</v>
      </c>
      <c r="BA1218" s="21" t="e">
        <f t="shared" si="218"/>
        <v>#VALUE!</v>
      </c>
      <c r="BB1218" t="s">
        <v>540</v>
      </c>
      <c r="BC1218" t="s">
        <v>541</v>
      </c>
      <c r="BD1218" s="21" t="e">
        <f t="shared" si="219"/>
        <v>#VALUE!</v>
      </c>
      <c r="BE1218">
        <v>5.3533020000000002</v>
      </c>
      <c r="BF1218" s="21" t="e">
        <f t="shared" si="220"/>
        <v>#VALUE!</v>
      </c>
      <c r="BG1218">
        <v>23.5</v>
      </c>
      <c r="BH1218">
        <v>41.2119</v>
      </c>
      <c r="BI1218" s="21">
        <f t="shared" si="221"/>
        <v>630.88573931315955</v>
      </c>
      <c r="BJ1218">
        <v>26000</v>
      </c>
      <c r="BK1218" t="s">
        <v>551</v>
      </c>
      <c r="BL1218" s="21" t="e">
        <f t="shared" si="222"/>
        <v>#VALUE!</v>
      </c>
      <c r="BN1218" s="28" t="s">
        <v>588</v>
      </c>
      <c r="BP1218" s="29"/>
      <c r="BR1218" s="30"/>
    </row>
    <row r="1219" spans="1:70" hidden="1" outlineLevel="2" collapsed="1" x14ac:dyDescent="0.35">
      <c r="A1219" t="s">
        <v>443</v>
      </c>
      <c r="B1219" t="s">
        <v>443</v>
      </c>
      <c r="C1219" t="b">
        <v>0</v>
      </c>
      <c r="D1219" t="s">
        <v>439</v>
      </c>
      <c r="E1219" t="s">
        <v>538</v>
      </c>
      <c r="F1219" t="s">
        <v>550</v>
      </c>
      <c r="G1219" t="s">
        <v>1012</v>
      </c>
      <c r="H1219" t="s">
        <v>443</v>
      </c>
      <c r="I1219">
        <v>1</v>
      </c>
      <c r="J1219">
        <v>1</v>
      </c>
      <c r="K1219" t="s">
        <v>998</v>
      </c>
      <c r="L1219" t="s">
        <v>998</v>
      </c>
      <c r="M1219">
        <v>0</v>
      </c>
      <c r="N1219">
        <v>2</v>
      </c>
      <c r="O1219">
        <v>0.62739999999999996</v>
      </c>
      <c r="P1219">
        <v>0</v>
      </c>
      <c r="Q1219">
        <v>1</v>
      </c>
      <c r="R1219">
        <v>1</v>
      </c>
      <c r="S1219">
        <v>695.84333000000004</v>
      </c>
      <c r="T1219">
        <v>1390.67938</v>
      </c>
      <c r="U1219">
        <v>1390.6808599999999</v>
      </c>
      <c r="V1219">
        <v>-1.07</v>
      </c>
      <c r="W1219">
        <v>-7.3999999999999999E-4</v>
      </c>
      <c r="X1219" t="s">
        <v>540</v>
      </c>
      <c r="Y1219" t="s">
        <v>541</v>
      </c>
      <c r="Z1219">
        <v>18.597069999999999</v>
      </c>
      <c r="AA1219">
        <v>23.302</v>
      </c>
      <c r="AB1219">
        <v>41.8367</v>
      </c>
      <c r="AC1219">
        <v>25965</v>
      </c>
      <c r="AD1219" t="s">
        <v>554</v>
      </c>
      <c r="AE1219" t="s">
        <v>555</v>
      </c>
      <c r="AF1219" t="s">
        <v>443</v>
      </c>
      <c r="AG1219">
        <v>2.63</v>
      </c>
      <c r="AH1219" t="s">
        <v>443</v>
      </c>
      <c r="AI1219" t="b">
        <v>0</v>
      </c>
      <c r="AJ1219" t="s">
        <v>443</v>
      </c>
      <c r="AK1219" t="s">
        <v>443</v>
      </c>
      <c r="AL1219" t="s">
        <v>443</v>
      </c>
      <c r="AM1219">
        <v>0</v>
      </c>
      <c r="AN1219">
        <v>3.0039999999999998E-4</v>
      </c>
      <c r="AO1219">
        <v>498286080</v>
      </c>
      <c r="AP1219">
        <v>41.45</v>
      </c>
      <c r="AQ1219" t="str">
        <f t="shared" si="215"/>
        <v>Sequest HT (A2)</v>
      </c>
      <c r="AT1219" t="str">
        <f t="shared" si="216"/>
        <v>Sequest HT (A2</v>
      </c>
      <c r="AU1219" t="str">
        <f t="shared" si="212"/>
        <v xml:space="preserve">uest HT </v>
      </c>
      <c r="AV1219" t="str">
        <f t="shared" si="213"/>
        <v xml:space="preserve">est HT </v>
      </c>
      <c r="AW1219" s="19" t="str">
        <f t="shared" si="214"/>
        <v xml:space="preserve">est HT </v>
      </c>
      <c r="AX1219" s="25">
        <v>-1.07</v>
      </c>
      <c r="AY1219" s="26">
        <f t="shared" si="217"/>
        <v>6.9158878504672894E-4</v>
      </c>
      <c r="AZ1219">
        <v>-7.3999999999999999E-4</v>
      </c>
      <c r="BA1219" s="21" t="e">
        <f t="shared" si="218"/>
        <v>#VALUE!</v>
      </c>
      <c r="BB1219" t="s">
        <v>540</v>
      </c>
      <c r="BC1219" t="s">
        <v>541</v>
      </c>
      <c r="BD1219" s="21" t="e">
        <f t="shared" si="219"/>
        <v>#VALUE!</v>
      </c>
      <c r="BE1219">
        <v>18.597069999999999</v>
      </c>
      <c r="BF1219" s="21" t="e">
        <f t="shared" si="220"/>
        <v>#VALUE!</v>
      </c>
      <c r="BG1219">
        <v>23.302</v>
      </c>
      <c r="BH1219">
        <v>41.8367</v>
      </c>
      <c r="BI1219" s="21">
        <f t="shared" si="221"/>
        <v>620.62734393487062</v>
      </c>
      <c r="BJ1219">
        <v>25965</v>
      </c>
      <c r="BK1219" t="s">
        <v>554</v>
      </c>
      <c r="BL1219" s="21" t="e">
        <f t="shared" si="222"/>
        <v>#VALUE!</v>
      </c>
      <c r="BN1219" s="28" t="s">
        <v>386</v>
      </c>
      <c r="BP1219" s="29"/>
      <c r="BR1219" s="30"/>
    </row>
    <row r="1220" spans="1:70" hidden="1" outlineLevel="2" collapsed="1" x14ac:dyDescent="0.35">
      <c r="A1220" t="s">
        <v>443</v>
      </c>
      <c r="B1220" t="s">
        <v>443</v>
      </c>
      <c r="C1220" t="b">
        <v>0</v>
      </c>
      <c r="D1220" t="s">
        <v>439</v>
      </c>
      <c r="E1220" t="s">
        <v>557</v>
      </c>
      <c r="F1220" t="s">
        <v>539</v>
      </c>
      <c r="G1220" t="s">
        <v>1012</v>
      </c>
      <c r="H1220" t="s">
        <v>443</v>
      </c>
      <c r="I1220">
        <v>1</v>
      </c>
      <c r="J1220">
        <v>1</v>
      </c>
      <c r="K1220" t="s">
        <v>998</v>
      </c>
      <c r="L1220" t="s">
        <v>998</v>
      </c>
      <c r="M1220">
        <v>0</v>
      </c>
      <c r="N1220">
        <v>2</v>
      </c>
      <c r="O1220">
        <v>0.875</v>
      </c>
      <c r="P1220">
        <v>0</v>
      </c>
      <c r="Q1220">
        <v>1</v>
      </c>
      <c r="R1220">
        <v>1</v>
      </c>
      <c r="S1220">
        <v>695.84366999999997</v>
      </c>
      <c r="T1220">
        <v>1390.6800699999999</v>
      </c>
      <c r="U1220">
        <v>1390.6808599999999</v>
      </c>
      <c r="V1220">
        <v>-0.56999999999999995</v>
      </c>
      <c r="W1220">
        <v>-4.0000000000000002E-4</v>
      </c>
      <c r="X1220" t="s">
        <v>540</v>
      </c>
      <c r="Y1220" t="s">
        <v>541</v>
      </c>
      <c r="Z1220">
        <v>0</v>
      </c>
      <c r="AA1220">
        <v>30</v>
      </c>
      <c r="AB1220">
        <v>41.071599999999997</v>
      </c>
      <c r="AC1220">
        <v>25673</v>
      </c>
      <c r="AD1220" t="s">
        <v>563</v>
      </c>
      <c r="AE1220" t="s">
        <v>564</v>
      </c>
      <c r="AF1220" t="s">
        <v>443</v>
      </c>
      <c r="AG1220" t="s">
        <v>443</v>
      </c>
      <c r="AH1220">
        <v>64</v>
      </c>
      <c r="AI1220" t="b">
        <v>0</v>
      </c>
      <c r="AJ1220">
        <v>53</v>
      </c>
      <c r="AK1220">
        <v>35</v>
      </c>
      <c r="AL1220">
        <v>8.7176188982029702E-6</v>
      </c>
      <c r="AM1220">
        <v>0</v>
      </c>
      <c r="AN1220">
        <v>3.2249999999999998E-4</v>
      </c>
      <c r="AO1220">
        <v>595439168</v>
      </c>
      <c r="AP1220">
        <v>41.42</v>
      </c>
      <c r="AQ1220" t="str">
        <f t="shared" si="215"/>
        <v>Mascot (A5)</v>
      </c>
      <c r="AT1220" t="str">
        <f t="shared" si="216"/>
        <v>Mascot (A5)</v>
      </c>
      <c r="AU1220" t="str">
        <f t="shared" si="212"/>
        <v>cot (A5)</v>
      </c>
      <c r="AV1220" t="str">
        <f t="shared" si="213"/>
        <v>ot (A5)</v>
      </c>
      <c r="AW1220" s="19" t="str">
        <f t="shared" si="214"/>
        <v>ot (A5)</v>
      </c>
      <c r="AX1220" s="25">
        <v>-0.56999999999999995</v>
      </c>
      <c r="AY1220" s="26">
        <f t="shared" si="217"/>
        <v>7.0175438596491234E-4</v>
      </c>
      <c r="AZ1220">
        <v>-4.0000000000000002E-4</v>
      </c>
      <c r="BA1220" s="21" t="e">
        <f t="shared" si="218"/>
        <v>#VALUE!</v>
      </c>
      <c r="BB1220" t="s">
        <v>540</v>
      </c>
      <c r="BC1220" t="s">
        <v>541</v>
      </c>
      <c r="BD1220" s="21" t="e">
        <f t="shared" si="219"/>
        <v>#VALUE!</v>
      </c>
      <c r="BE1220">
        <v>0</v>
      </c>
      <c r="BF1220" s="21" t="e">
        <f t="shared" si="220"/>
        <v>#VALUE!</v>
      </c>
      <c r="BG1220">
        <v>30</v>
      </c>
      <c r="BH1220">
        <v>41.071599999999997</v>
      </c>
      <c r="BI1220" s="21">
        <f t="shared" si="221"/>
        <v>625.07913010450045</v>
      </c>
      <c r="BJ1220">
        <v>25673</v>
      </c>
      <c r="BK1220" t="s">
        <v>563</v>
      </c>
      <c r="BL1220" s="21" t="e">
        <f t="shared" si="222"/>
        <v>#VALUE!</v>
      </c>
      <c r="BN1220" s="28"/>
      <c r="BP1220" s="29"/>
      <c r="BR1220" s="30"/>
    </row>
    <row r="1221" spans="1:70" hidden="1" outlineLevel="2" collapsed="1" x14ac:dyDescent="0.35">
      <c r="A1221" t="s">
        <v>443</v>
      </c>
      <c r="B1221" t="s">
        <v>443</v>
      </c>
      <c r="C1221" t="b">
        <v>0</v>
      </c>
      <c r="D1221" t="s">
        <v>439</v>
      </c>
      <c r="E1221" t="s">
        <v>538</v>
      </c>
      <c r="F1221" t="s">
        <v>550</v>
      </c>
      <c r="G1221" t="s">
        <v>1012</v>
      </c>
      <c r="H1221" t="s">
        <v>443</v>
      </c>
      <c r="I1221">
        <v>1</v>
      </c>
      <c r="J1221">
        <v>1</v>
      </c>
      <c r="K1221" t="s">
        <v>998</v>
      </c>
      <c r="L1221" t="s">
        <v>998</v>
      </c>
      <c r="M1221">
        <v>0</v>
      </c>
      <c r="N1221">
        <v>2</v>
      </c>
      <c r="O1221">
        <v>0.61380000000000001</v>
      </c>
      <c r="P1221">
        <v>0</v>
      </c>
      <c r="Q1221">
        <v>1</v>
      </c>
      <c r="R1221">
        <v>1</v>
      </c>
      <c r="S1221">
        <v>695.84522000000004</v>
      </c>
      <c r="T1221">
        <v>1390.68317</v>
      </c>
      <c r="U1221">
        <v>1390.6808599999999</v>
      </c>
      <c r="V1221">
        <v>1.66</v>
      </c>
      <c r="W1221">
        <v>1.15E-3</v>
      </c>
      <c r="X1221" t="s">
        <v>540</v>
      </c>
      <c r="Y1221" t="s">
        <v>541</v>
      </c>
      <c r="Z1221">
        <v>20.164459999999998</v>
      </c>
      <c r="AA1221">
        <v>23.5</v>
      </c>
      <c r="AB1221">
        <v>42.225099999999998</v>
      </c>
      <c r="AC1221">
        <v>26884</v>
      </c>
      <c r="AD1221" t="s">
        <v>551</v>
      </c>
      <c r="AE1221" t="s">
        <v>552</v>
      </c>
      <c r="AF1221" t="s">
        <v>443</v>
      </c>
      <c r="AG1221">
        <v>2.46</v>
      </c>
      <c r="AH1221" t="s">
        <v>443</v>
      </c>
      <c r="AI1221" t="b">
        <v>0</v>
      </c>
      <c r="AJ1221" t="s">
        <v>443</v>
      </c>
      <c r="AK1221" t="s">
        <v>443</v>
      </c>
      <c r="AL1221" t="s">
        <v>443</v>
      </c>
      <c r="AM1221">
        <v>0</v>
      </c>
      <c r="AN1221">
        <v>3.7669999999999999E-4</v>
      </c>
      <c r="AO1221">
        <v>766431232</v>
      </c>
      <c r="AP1221">
        <v>41.45</v>
      </c>
      <c r="AQ1221" t="str">
        <f t="shared" si="215"/>
        <v>Sequest HT (A2)</v>
      </c>
      <c r="AT1221" t="str">
        <f t="shared" si="216"/>
        <v>Sequest HT (A2</v>
      </c>
      <c r="AU1221" t="str">
        <f t="shared" si="212"/>
        <v xml:space="preserve">uest HT </v>
      </c>
      <c r="AV1221" t="str">
        <f t="shared" si="213"/>
        <v xml:space="preserve">est HT </v>
      </c>
      <c r="AW1221" s="19" t="str">
        <f t="shared" si="214"/>
        <v xml:space="preserve">est HT </v>
      </c>
      <c r="AX1221" s="25">
        <v>1.66</v>
      </c>
      <c r="AY1221" s="26">
        <f t="shared" si="217"/>
        <v>6.927710843373494E-4</v>
      </c>
      <c r="AZ1221">
        <v>1.15E-3</v>
      </c>
      <c r="BA1221" s="21" t="e">
        <f t="shared" si="218"/>
        <v>#VALUE!</v>
      </c>
      <c r="BB1221" t="s">
        <v>540</v>
      </c>
      <c r="BC1221" t="s">
        <v>541</v>
      </c>
      <c r="BD1221" s="21" t="e">
        <f t="shared" si="219"/>
        <v>#VALUE!</v>
      </c>
      <c r="BE1221">
        <v>20.164459999999998</v>
      </c>
      <c r="BF1221" s="21" t="e">
        <f t="shared" si="220"/>
        <v>#VALUE!</v>
      </c>
      <c r="BG1221">
        <v>23.5</v>
      </c>
      <c r="BH1221">
        <v>42.225099999999998</v>
      </c>
      <c r="BI1221" s="21">
        <f t="shared" si="221"/>
        <v>636.68292082197559</v>
      </c>
      <c r="BJ1221">
        <v>26884</v>
      </c>
      <c r="BK1221" t="s">
        <v>551</v>
      </c>
      <c r="BL1221" s="21" t="e">
        <f t="shared" si="222"/>
        <v>#VALUE!</v>
      </c>
      <c r="BN1221" s="28"/>
      <c r="BP1221" s="29"/>
      <c r="BR1221" s="30"/>
    </row>
    <row r="1222" spans="1:70" hidden="1" outlineLevel="2" collapsed="1" x14ac:dyDescent="0.35">
      <c r="A1222" t="s">
        <v>443</v>
      </c>
      <c r="B1222" t="s">
        <v>443</v>
      </c>
      <c r="C1222" t="b">
        <v>0</v>
      </c>
      <c r="D1222" t="s">
        <v>439</v>
      </c>
      <c r="E1222" t="s">
        <v>538</v>
      </c>
      <c r="F1222" t="s">
        <v>550</v>
      </c>
      <c r="G1222" t="s">
        <v>1012</v>
      </c>
      <c r="H1222" t="s">
        <v>443</v>
      </c>
      <c r="I1222">
        <v>1</v>
      </c>
      <c r="J1222">
        <v>1</v>
      </c>
      <c r="K1222" t="s">
        <v>998</v>
      </c>
      <c r="L1222" t="s">
        <v>998</v>
      </c>
      <c r="M1222">
        <v>0</v>
      </c>
      <c r="N1222">
        <v>2</v>
      </c>
      <c r="O1222">
        <v>0.60289999999999999</v>
      </c>
      <c r="P1222">
        <v>0</v>
      </c>
      <c r="Q1222">
        <v>1</v>
      </c>
      <c r="R1222">
        <v>1</v>
      </c>
      <c r="S1222">
        <v>695.84627</v>
      </c>
      <c r="T1222">
        <v>1390.68526</v>
      </c>
      <c r="U1222">
        <v>1390.6808599999999</v>
      </c>
      <c r="V1222">
        <v>3.16</v>
      </c>
      <c r="W1222">
        <v>2.2000000000000001E-3</v>
      </c>
      <c r="X1222" t="s">
        <v>540</v>
      </c>
      <c r="Y1222" t="s">
        <v>541</v>
      </c>
      <c r="Z1222">
        <v>5.3533020000000002</v>
      </c>
      <c r="AA1222">
        <v>23.5</v>
      </c>
      <c r="AB1222">
        <v>41.2119</v>
      </c>
      <c r="AC1222">
        <v>26000</v>
      </c>
      <c r="AD1222" t="s">
        <v>551</v>
      </c>
      <c r="AE1222" t="s">
        <v>552</v>
      </c>
      <c r="AF1222" t="s">
        <v>443</v>
      </c>
      <c r="AG1222">
        <v>2.77</v>
      </c>
      <c r="AH1222" t="s">
        <v>443</v>
      </c>
      <c r="AI1222" t="b">
        <v>0</v>
      </c>
      <c r="AJ1222" t="s">
        <v>443</v>
      </c>
      <c r="AK1222" t="s">
        <v>443</v>
      </c>
      <c r="AL1222" t="s">
        <v>443</v>
      </c>
      <c r="AM1222">
        <v>0</v>
      </c>
      <c r="AN1222">
        <v>5.8620000000000005E-4</v>
      </c>
      <c r="AO1222">
        <v>766431232</v>
      </c>
      <c r="AP1222">
        <v>41.45</v>
      </c>
      <c r="AQ1222" t="str">
        <f t="shared" si="215"/>
        <v>Sequest HT (A2)</v>
      </c>
      <c r="AT1222" t="str">
        <f t="shared" si="216"/>
        <v>Sequest HT (A2</v>
      </c>
      <c r="AU1222" t="str">
        <f t="shared" si="212"/>
        <v xml:space="preserve">uest HT </v>
      </c>
      <c r="AV1222" t="str">
        <f t="shared" si="213"/>
        <v xml:space="preserve">est HT </v>
      </c>
      <c r="AW1222" s="19" t="str">
        <f t="shared" si="214"/>
        <v xml:space="preserve">est HT </v>
      </c>
      <c r="AX1222" s="25">
        <v>3.16</v>
      </c>
      <c r="AY1222" s="26">
        <f t="shared" si="217"/>
        <v>6.9620253164556962E-4</v>
      </c>
      <c r="AZ1222">
        <v>2.2000000000000001E-3</v>
      </c>
      <c r="BA1222" s="21" t="e">
        <f t="shared" si="218"/>
        <v>#VALUE!</v>
      </c>
      <c r="BB1222" t="s">
        <v>540</v>
      </c>
      <c r="BC1222" t="s">
        <v>541</v>
      </c>
      <c r="BD1222" s="21" t="e">
        <f t="shared" si="219"/>
        <v>#VALUE!</v>
      </c>
      <c r="BE1222">
        <v>5.3533020000000002</v>
      </c>
      <c r="BF1222" s="21" t="e">
        <f t="shared" si="220"/>
        <v>#VALUE!</v>
      </c>
      <c r="BG1222">
        <v>23.5</v>
      </c>
      <c r="BH1222">
        <v>41.2119</v>
      </c>
      <c r="BI1222" s="21">
        <f t="shared" si="221"/>
        <v>630.88573931315955</v>
      </c>
      <c r="BJ1222">
        <v>26000</v>
      </c>
      <c r="BK1222" t="s">
        <v>551</v>
      </c>
      <c r="BL1222" s="21" t="e">
        <f t="shared" si="222"/>
        <v>#VALUE!</v>
      </c>
      <c r="BN1222" s="28"/>
      <c r="BP1222" s="29"/>
      <c r="BR1222" s="30"/>
    </row>
    <row r="1223" spans="1:70" hidden="1" outlineLevel="2" collapsed="1" x14ac:dyDescent="0.35">
      <c r="A1223" t="s">
        <v>443</v>
      </c>
      <c r="B1223" t="s">
        <v>443</v>
      </c>
      <c r="C1223" t="b">
        <v>0</v>
      </c>
      <c r="D1223" t="s">
        <v>439</v>
      </c>
      <c r="E1223" t="s">
        <v>538</v>
      </c>
      <c r="F1223" t="s">
        <v>539</v>
      </c>
      <c r="G1223" t="s">
        <v>1012</v>
      </c>
      <c r="H1223" t="s">
        <v>443</v>
      </c>
      <c r="I1223">
        <v>1</v>
      </c>
      <c r="J1223">
        <v>1</v>
      </c>
      <c r="K1223" t="s">
        <v>998</v>
      </c>
      <c r="L1223" t="s">
        <v>998</v>
      </c>
      <c r="M1223">
        <v>0</v>
      </c>
      <c r="N1223">
        <v>2</v>
      </c>
      <c r="O1223">
        <v>0.62150000000000005</v>
      </c>
      <c r="P1223">
        <v>0</v>
      </c>
      <c r="Q1223">
        <v>1</v>
      </c>
      <c r="R1223">
        <v>1</v>
      </c>
      <c r="S1223">
        <v>695.84456</v>
      </c>
      <c r="T1223">
        <v>1390.68184</v>
      </c>
      <c r="U1223">
        <v>1390.6808599999999</v>
      </c>
      <c r="V1223">
        <v>0.7</v>
      </c>
      <c r="W1223">
        <v>4.8999999999999998E-4</v>
      </c>
      <c r="X1223" t="s">
        <v>540</v>
      </c>
      <c r="Y1223" t="s">
        <v>541</v>
      </c>
      <c r="Z1223">
        <v>34.622010000000003</v>
      </c>
      <c r="AA1223">
        <v>30</v>
      </c>
      <c r="AB1223">
        <v>41.155099999999997</v>
      </c>
      <c r="AC1223">
        <v>25447</v>
      </c>
      <c r="AD1223" t="s">
        <v>568</v>
      </c>
      <c r="AE1223" t="s">
        <v>569</v>
      </c>
      <c r="AF1223" t="s">
        <v>443</v>
      </c>
      <c r="AG1223">
        <v>3.17</v>
      </c>
      <c r="AH1223" t="s">
        <v>443</v>
      </c>
      <c r="AI1223" t="b">
        <v>0</v>
      </c>
      <c r="AJ1223" t="s">
        <v>443</v>
      </c>
      <c r="AK1223" t="s">
        <v>443</v>
      </c>
      <c r="AL1223" t="s">
        <v>443</v>
      </c>
      <c r="AM1223">
        <v>0</v>
      </c>
      <c r="AN1223">
        <v>6.1289999999999999E-4</v>
      </c>
      <c r="AO1223">
        <v>308731744</v>
      </c>
      <c r="AP1223">
        <v>41.37</v>
      </c>
      <c r="AQ1223" t="str">
        <f t="shared" si="215"/>
        <v>Sequest HT (A2)</v>
      </c>
      <c r="AT1223" t="str">
        <f t="shared" si="216"/>
        <v>Sequest HT (A2</v>
      </c>
      <c r="AU1223" t="str">
        <f t="shared" si="212"/>
        <v xml:space="preserve">uest HT </v>
      </c>
      <c r="AV1223" t="str">
        <f t="shared" si="213"/>
        <v xml:space="preserve">est HT </v>
      </c>
      <c r="AW1223" s="19" t="str">
        <f t="shared" si="214"/>
        <v xml:space="preserve">est HT </v>
      </c>
      <c r="AX1223" s="25">
        <v>0.7</v>
      </c>
      <c r="AY1223" s="26">
        <f t="shared" si="217"/>
        <v>6.9999999999999999E-4</v>
      </c>
      <c r="AZ1223">
        <v>4.8999999999999998E-4</v>
      </c>
      <c r="BA1223" s="21" t="e">
        <f t="shared" si="218"/>
        <v>#VALUE!</v>
      </c>
      <c r="BB1223" t="s">
        <v>540</v>
      </c>
      <c r="BC1223" t="s">
        <v>541</v>
      </c>
      <c r="BD1223" s="21" t="e">
        <f t="shared" si="219"/>
        <v>#VALUE!</v>
      </c>
      <c r="BE1223">
        <v>34.622010000000003</v>
      </c>
      <c r="BF1223" s="21" t="e">
        <f t="shared" si="220"/>
        <v>#VALUE!</v>
      </c>
      <c r="BG1223">
        <v>30</v>
      </c>
      <c r="BH1223">
        <v>41.155099999999997</v>
      </c>
      <c r="BI1223" s="21">
        <f t="shared" si="221"/>
        <v>618.31947923829614</v>
      </c>
      <c r="BJ1223">
        <v>25447</v>
      </c>
      <c r="BK1223" t="s">
        <v>568</v>
      </c>
      <c r="BL1223" s="21" t="e">
        <f t="shared" si="222"/>
        <v>#VALUE!</v>
      </c>
      <c r="BN1223" s="28"/>
      <c r="BP1223" s="29"/>
      <c r="BR1223" s="30"/>
    </row>
    <row r="1224" spans="1:70" hidden="1" outlineLevel="2" collapsed="1" x14ac:dyDescent="0.35">
      <c r="A1224" t="s">
        <v>443</v>
      </c>
      <c r="B1224" t="s">
        <v>443</v>
      </c>
      <c r="C1224" t="b">
        <v>0</v>
      </c>
      <c r="D1224" t="s">
        <v>439</v>
      </c>
      <c r="E1224" t="s">
        <v>557</v>
      </c>
      <c r="F1224" t="s">
        <v>539</v>
      </c>
      <c r="G1224" t="s">
        <v>1012</v>
      </c>
      <c r="H1224" t="s">
        <v>443</v>
      </c>
      <c r="I1224">
        <v>1</v>
      </c>
      <c r="J1224">
        <v>1</v>
      </c>
      <c r="K1224" t="s">
        <v>998</v>
      </c>
      <c r="L1224" t="s">
        <v>998</v>
      </c>
      <c r="M1224">
        <v>0</v>
      </c>
      <c r="N1224">
        <v>2</v>
      </c>
      <c r="O1224">
        <v>0.88060000000000005</v>
      </c>
      <c r="P1224">
        <v>0</v>
      </c>
      <c r="Q1224">
        <v>1</v>
      </c>
      <c r="R1224">
        <v>1</v>
      </c>
      <c r="S1224">
        <v>695.84875999999997</v>
      </c>
      <c r="T1224">
        <v>1390.6902399999999</v>
      </c>
      <c r="U1224">
        <v>1390.6808599999999</v>
      </c>
      <c r="V1224">
        <v>6.74</v>
      </c>
      <c r="W1224">
        <v>4.6899999999999997E-3</v>
      </c>
      <c r="X1224" t="s">
        <v>540</v>
      </c>
      <c r="Y1224" t="s">
        <v>541</v>
      </c>
      <c r="Z1224">
        <v>30.972650000000002</v>
      </c>
      <c r="AA1224">
        <v>30</v>
      </c>
      <c r="AB1224">
        <v>41.232799999999997</v>
      </c>
      <c r="AC1224">
        <v>22380</v>
      </c>
      <c r="AD1224" t="s">
        <v>613</v>
      </c>
      <c r="AE1224" t="s">
        <v>614</v>
      </c>
      <c r="AF1224" t="s">
        <v>443</v>
      </c>
      <c r="AG1224" t="s">
        <v>443</v>
      </c>
      <c r="AH1224">
        <v>67</v>
      </c>
      <c r="AI1224" t="b">
        <v>0</v>
      </c>
      <c r="AJ1224">
        <v>54</v>
      </c>
      <c r="AK1224">
        <v>36</v>
      </c>
      <c r="AL1224">
        <v>4.6965314334730796E-6</v>
      </c>
      <c r="AM1224">
        <v>0</v>
      </c>
      <c r="AN1224">
        <v>6.9680000000000002E-4</v>
      </c>
      <c r="AO1224">
        <v>42225296</v>
      </c>
      <c r="AP1224">
        <v>41.45</v>
      </c>
      <c r="AQ1224" t="str">
        <f t="shared" si="215"/>
        <v>Mascot (A5)</v>
      </c>
      <c r="AT1224" t="str">
        <f t="shared" si="216"/>
        <v>Mascot (A5)</v>
      </c>
      <c r="AU1224" t="str">
        <f t="shared" si="212"/>
        <v>cot (A5)</v>
      </c>
      <c r="AV1224" t="str">
        <f t="shared" si="213"/>
        <v>ot (A5)</v>
      </c>
      <c r="AW1224" s="19" t="str">
        <f t="shared" si="214"/>
        <v>ot (A5)</v>
      </c>
      <c r="AX1224" s="25">
        <v>6.74</v>
      </c>
      <c r="AY1224" s="26">
        <f t="shared" si="217"/>
        <v>6.9584569732937681E-4</v>
      </c>
      <c r="AZ1224">
        <v>4.6899999999999997E-3</v>
      </c>
      <c r="BA1224" s="21" t="e">
        <f t="shared" si="218"/>
        <v>#VALUE!</v>
      </c>
      <c r="BB1224" t="s">
        <v>540</v>
      </c>
      <c r="BC1224" t="s">
        <v>541</v>
      </c>
      <c r="BD1224" s="21" t="e">
        <f t="shared" si="219"/>
        <v>#VALUE!</v>
      </c>
      <c r="BE1224">
        <v>30.972650000000002</v>
      </c>
      <c r="BF1224" s="21" t="e">
        <f t="shared" si="220"/>
        <v>#VALUE!</v>
      </c>
      <c r="BG1224">
        <v>30</v>
      </c>
      <c r="BH1224">
        <v>41.232799999999997</v>
      </c>
      <c r="BI1224" s="21">
        <f t="shared" si="221"/>
        <v>542.77177392755289</v>
      </c>
      <c r="BJ1224">
        <v>22380</v>
      </c>
      <c r="BK1224" t="s">
        <v>613</v>
      </c>
      <c r="BL1224" s="21" t="e">
        <f t="shared" si="222"/>
        <v>#VALUE!</v>
      </c>
      <c r="BN1224" s="28"/>
      <c r="BP1224" s="29"/>
      <c r="BR1224" s="30"/>
    </row>
    <row r="1225" spans="1:70" hidden="1" outlineLevel="2" collapsed="1" x14ac:dyDescent="0.35">
      <c r="A1225" t="s">
        <v>443</v>
      </c>
      <c r="B1225" t="s">
        <v>443</v>
      </c>
      <c r="C1225" t="b">
        <v>0</v>
      </c>
      <c r="D1225" t="s">
        <v>439</v>
      </c>
      <c r="E1225" t="s">
        <v>538</v>
      </c>
      <c r="F1225" t="s">
        <v>550</v>
      </c>
      <c r="G1225" t="s">
        <v>1012</v>
      </c>
      <c r="H1225" t="s">
        <v>443</v>
      </c>
      <c r="I1225">
        <v>1</v>
      </c>
      <c r="J1225">
        <v>1</v>
      </c>
      <c r="K1225" t="s">
        <v>998</v>
      </c>
      <c r="L1225" t="s">
        <v>998</v>
      </c>
      <c r="M1225">
        <v>0</v>
      </c>
      <c r="N1225">
        <v>2</v>
      </c>
      <c r="O1225">
        <v>0.6008</v>
      </c>
      <c r="P1225">
        <v>0</v>
      </c>
      <c r="Q1225">
        <v>1</v>
      </c>
      <c r="R1225">
        <v>1</v>
      </c>
      <c r="S1225">
        <v>695.8451</v>
      </c>
      <c r="T1225">
        <v>1390.68292</v>
      </c>
      <c r="U1225">
        <v>1390.6808599999999</v>
      </c>
      <c r="V1225">
        <v>1.48</v>
      </c>
      <c r="W1225">
        <v>1.0300000000000001E-3</v>
      </c>
      <c r="X1225" t="s">
        <v>540</v>
      </c>
      <c r="Y1225" t="s">
        <v>541</v>
      </c>
      <c r="Z1225">
        <v>23.848939999999999</v>
      </c>
      <c r="AA1225">
        <v>19.690999999999999</v>
      </c>
      <c r="AB1225">
        <v>41.189100000000003</v>
      </c>
      <c r="AC1225">
        <v>25406</v>
      </c>
      <c r="AD1225" t="s">
        <v>542</v>
      </c>
      <c r="AE1225" t="s">
        <v>543</v>
      </c>
      <c r="AF1225" t="s">
        <v>443</v>
      </c>
      <c r="AG1225">
        <v>2.58</v>
      </c>
      <c r="AH1225" t="s">
        <v>443</v>
      </c>
      <c r="AI1225" t="b">
        <v>0</v>
      </c>
      <c r="AJ1225" t="s">
        <v>443</v>
      </c>
      <c r="AK1225" t="s">
        <v>443</v>
      </c>
      <c r="AL1225" t="s">
        <v>443</v>
      </c>
      <c r="AM1225">
        <v>0</v>
      </c>
      <c r="AN1225">
        <v>9.2469999999999998E-4</v>
      </c>
      <c r="AO1225">
        <v>445767840</v>
      </c>
      <c r="AP1225">
        <v>41.44</v>
      </c>
      <c r="AQ1225" t="str">
        <f t="shared" si="215"/>
        <v>Sequest HT (A2)</v>
      </c>
      <c r="AT1225" t="str">
        <f t="shared" si="216"/>
        <v>Sequest HT (A2</v>
      </c>
      <c r="AU1225" t="str">
        <f t="shared" si="212"/>
        <v xml:space="preserve">uest HT </v>
      </c>
      <c r="AV1225" t="str">
        <f t="shared" si="213"/>
        <v xml:space="preserve">est HT </v>
      </c>
      <c r="AW1225" s="19" t="str">
        <f t="shared" si="214"/>
        <v xml:space="preserve">est HT </v>
      </c>
      <c r="AX1225" s="25">
        <v>1.48</v>
      </c>
      <c r="AY1225" s="26">
        <f t="shared" si="217"/>
        <v>6.9594594594594604E-4</v>
      </c>
      <c r="AZ1225">
        <v>1.0300000000000001E-3</v>
      </c>
      <c r="BA1225" s="21" t="e">
        <f t="shared" si="218"/>
        <v>#VALUE!</v>
      </c>
      <c r="BB1225" t="s">
        <v>540</v>
      </c>
      <c r="BC1225" t="s">
        <v>541</v>
      </c>
      <c r="BD1225" s="21" t="e">
        <f t="shared" si="219"/>
        <v>#VALUE!</v>
      </c>
      <c r="BE1225">
        <v>23.848939999999999</v>
      </c>
      <c r="BF1225" s="21" t="e">
        <f t="shared" si="220"/>
        <v>#VALUE!</v>
      </c>
      <c r="BG1225">
        <v>19.690999999999999</v>
      </c>
      <c r="BH1225">
        <v>41.189100000000003</v>
      </c>
      <c r="BI1225" s="21">
        <f t="shared" si="221"/>
        <v>616.81367157816021</v>
      </c>
      <c r="BJ1225">
        <v>25406</v>
      </c>
      <c r="BK1225" t="s">
        <v>542</v>
      </c>
      <c r="BL1225" s="21" t="e">
        <f t="shared" si="222"/>
        <v>#VALUE!</v>
      </c>
      <c r="BN1225" s="28"/>
      <c r="BP1225" s="29"/>
      <c r="BR1225" s="30"/>
    </row>
    <row r="1226" spans="1:70" hidden="1" outlineLevel="2" collapsed="1" x14ac:dyDescent="0.35">
      <c r="A1226" t="s">
        <v>443</v>
      </c>
      <c r="B1226" t="s">
        <v>443</v>
      </c>
      <c r="C1226" t="b">
        <v>0</v>
      </c>
      <c r="D1226" t="s">
        <v>439</v>
      </c>
      <c r="E1226" t="s">
        <v>557</v>
      </c>
      <c r="F1226" t="s">
        <v>550</v>
      </c>
      <c r="G1226" t="s">
        <v>1012</v>
      </c>
      <c r="H1226" t="s">
        <v>443</v>
      </c>
      <c r="I1226">
        <v>1</v>
      </c>
      <c r="J1226">
        <v>1</v>
      </c>
      <c r="K1226" t="s">
        <v>998</v>
      </c>
      <c r="L1226" t="s">
        <v>998</v>
      </c>
      <c r="M1226">
        <v>0</v>
      </c>
      <c r="N1226">
        <v>2</v>
      </c>
      <c r="O1226">
        <v>1</v>
      </c>
      <c r="P1226">
        <v>0</v>
      </c>
      <c r="Q1226">
        <v>1</v>
      </c>
      <c r="R1226">
        <v>1</v>
      </c>
      <c r="S1226">
        <v>695.84522000000004</v>
      </c>
      <c r="T1226">
        <v>1390.68317</v>
      </c>
      <c r="U1226">
        <v>1390.6808599999999</v>
      </c>
      <c r="V1226">
        <v>1.66</v>
      </c>
      <c r="W1226">
        <v>1.15E-3</v>
      </c>
      <c r="X1226" t="s">
        <v>540</v>
      </c>
      <c r="Y1226" t="s">
        <v>541</v>
      </c>
      <c r="Z1226">
        <v>20.164459999999998</v>
      </c>
      <c r="AA1226">
        <v>23.5</v>
      </c>
      <c r="AB1226">
        <v>42.225099999999998</v>
      </c>
      <c r="AC1226">
        <v>26884</v>
      </c>
      <c r="AD1226" t="s">
        <v>551</v>
      </c>
      <c r="AE1226" t="s">
        <v>552</v>
      </c>
      <c r="AF1226" t="s">
        <v>443</v>
      </c>
      <c r="AG1226" t="s">
        <v>443</v>
      </c>
      <c r="AH1226">
        <v>63</v>
      </c>
      <c r="AI1226" t="b">
        <v>0</v>
      </c>
      <c r="AJ1226">
        <v>53</v>
      </c>
      <c r="AK1226">
        <v>35</v>
      </c>
      <c r="AL1226">
        <v>1.1135964454434301E-5</v>
      </c>
      <c r="AM1226">
        <v>0</v>
      </c>
      <c r="AN1226">
        <v>9.5810000000000003E-4</v>
      </c>
      <c r="AO1226">
        <v>766431232</v>
      </c>
      <c r="AP1226">
        <v>41.45</v>
      </c>
      <c r="AQ1226" t="str">
        <f t="shared" si="215"/>
        <v>Mascot (A5)</v>
      </c>
      <c r="AT1226" t="str">
        <f t="shared" si="216"/>
        <v>Mascot (A5)</v>
      </c>
      <c r="AU1226" t="str">
        <f t="shared" si="212"/>
        <v>cot (A5)</v>
      </c>
      <c r="AV1226" t="str">
        <f t="shared" si="213"/>
        <v>ot (A5)</v>
      </c>
      <c r="AW1226" s="19" t="str">
        <f t="shared" si="214"/>
        <v>ot (A5)</v>
      </c>
      <c r="AX1226" s="25">
        <v>1.66</v>
      </c>
      <c r="AY1226" s="26">
        <f t="shared" si="217"/>
        <v>6.927710843373494E-4</v>
      </c>
      <c r="AZ1226">
        <v>1.15E-3</v>
      </c>
      <c r="BA1226" s="21" t="e">
        <f t="shared" si="218"/>
        <v>#VALUE!</v>
      </c>
      <c r="BB1226" t="s">
        <v>540</v>
      </c>
      <c r="BC1226" t="s">
        <v>541</v>
      </c>
      <c r="BD1226" s="21" t="e">
        <f t="shared" si="219"/>
        <v>#VALUE!</v>
      </c>
      <c r="BE1226">
        <v>20.164459999999998</v>
      </c>
      <c r="BF1226" s="21" t="e">
        <f t="shared" si="220"/>
        <v>#VALUE!</v>
      </c>
      <c r="BG1226">
        <v>23.5</v>
      </c>
      <c r="BH1226">
        <v>42.225099999999998</v>
      </c>
      <c r="BI1226" s="21">
        <f t="shared" si="221"/>
        <v>636.68292082197559</v>
      </c>
      <c r="BJ1226">
        <v>26884</v>
      </c>
      <c r="BK1226" t="s">
        <v>551</v>
      </c>
      <c r="BL1226" s="21" t="e">
        <f t="shared" si="222"/>
        <v>#VALUE!</v>
      </c>
      <c r="BN1226" s="28"/>
      <c r="BP1226" s="29"/>
      <c r="BR1226" s="30"/>
    </row>
    <row r="1227" spans="1:70" hidden="1" outlineLevel="1" x14ac:dyDescent="0.35">
      <c r="A1227" t="s">
        <v>443</v>
      </c>
      <c r="B1227" t="b">
        <v>0</v>
      </c>
      <c r="C1227" t="s">
        <v>439</v>
      </c>
      <c r="D1227" t="s">
        <v>1016</v>
      </c>
      <c r="E1227" t="s">
        <v>443</v>
      </c>
      <c r="F1227" t="s">
        <v>443</v>
      </c>
      <c r="G1227" t="b">
        <v>0</v>
      </c>
      <c r="H1227">
        <v>1</v>
      </c>
      <c r="I1227">
        <v>1</v>
      </c>
      <c r="J1227">
        <v>22</v>
      </c>
      <c r="K1227" t="s">
        <v>998</v>
      </c>
      <c r="L1227" t="s">
        <v>1017</v>
      </c>
      <c r="M1227">
        <v>0</v>
      </c>
      <c r="N1227">
        <v>1262.5971300000001</v>
      </c>
      <c r="O1227">
        <v>0</v>
      </c>
      <c r="P1227">
        <v>86.4</v>
      </c>
      <c r="Q1227">
        <v>76.599999999999994</v>
      </c>
      <c r="R1227">
        <v>103.5</v>
      </c>
      <c r="S1227">
        <v>108.9</v>
      </c>
      <c r="T1227">
        <v>105.7</v>
      </c>
      <c r="U1227">
        <v>114.7</v>
      </c>
      <c r="V1227">
        <v>173.8</v>
      </c>
      <c r="W1227">
        <v>121.8</v>
      </c>
      <c r="X1227">
        <v>8.6</v>
      </c>
      <c r="Y1227" t="s">
        <v>443</v>
      </c>
      <c r="Z1227" t="s">
        <v>444</v>
      </c>
      <c r="AA1227" t="s">
        <v>439</v>
      </c>
      <c r="AB1227" t="s">
        <v>439</v>
      </c>
      <c r="AC1227" t="s">
        <v>439</v>
      </c>
      <c r="AD1227" t="s">
        <v>439</v>
      </c>
      <c r="AE1227" t="s">
        <v>439</v>
      </c>
      <c r="AF1227" t="s">
        <v>439</v>
      </c>
      <c r="AG1227" t="s">
        <v>439</v>
      </c>
      <c r="AH1227" t="s">
        <v>444</v>
      </c>
      <c r="AI1227" t="s">
        <v>439</v>
      </c>
      <c r="AJ1227" t="s">
        <v>439</v>
      </c>
      <c r="AK1227">
        <v>0</v>
      </c>
      <c r="AL1227">
        <v>0</v>
      </c>
      <c r="AM1227">
        <v>2.3279999999999999E-2</v>
      </c>
      <c r="AN1227">
        <v>8.0460000000000004E-4</v>
      </c>
      <c r="AO1227">
        <v>2.88</v>
      </c>
      <c r="AP1227">
        <v>49</v>
      </c>
      <c r="AQ1227" t="str">
        <f t="shared" si="215"/>
        <v/>
      </c>
      <c r="AR1227" t="s">
        <v>1018</v>
      </c>
      <c r="AS1227" t="s">
        <v>1019</v>
      </c>
      <c r="AT1227" t="str">
        <f t="shared" si="216"/>
        <v/>
      </c>
      <c r="AU1227" t="str">
        <f t="shared" si="212"/>
        <v/>
      </c>
      <c r="AV1227" t="str">
        <f t="shared" si="213"/>
        <v/>
      </c>
      <c r="AW1227" s="19" t="str">
        <f t="shared" si="214"/>
        <v/>
      </c>
      <c r="AX1227" s="25">
        <v>173.8</v>
      </c>
      <c r="AY1227" s="26">
        <f t="shared" si="217"/>
        <v>0.70080552359033366</v>
      </c>
      <c r="AZ1227">
        <v>121.8</v>
      </c>
      <c r="BA1227" s="21">
        <f t="shared" si="218"/>
        <v>4.9482163406214037E-2</v>
      </c>
      <c r="BB1227">
        <v>8.6</v>
      </c>
      <c r="BC1227" t="s">
        <v>443</v>
      </c>
      <c r="BD1227" s="21" t="e">
        <f t="shared" si="219"/>
        <v>#VALUE!</v>
      </c>
      <c r="BE1227" t="s">
        <v>444</v>
      </c>
      <c r="BF1227" s="21" t="e">
        <f t="shared" si="220"/>
        <v>#VALUE!</v>
      </c>
      <c r="BG1227" t="s">
        <v>439</v>
      </c>
      <c r="BH1227" t="s">
        <v>439</v>
      </c>
      <c r="BI1227" s="21" t="e">
        <f t="shared" si="221"/>
        <v>#VALUE!</v>
      </c>
      <c r="BJ1227" t="s">
        <v>439</v>
      </c>
      <c r="BK1227" t="s">
        <v>439</v>
      </c>
      <c r="BL1227" s="21" t="e">
        <f t="shared" si="222"/>
        <v>#VALUE!</v>
      </c>
      <c r="BN1227" s="28"/>
      <c r="BP1227" s="29"/>
      <c r="BR1227" s="30"/>
    </row>
    <row r="1228" spans="1:70" hidden="1" outlineLevel="2" collapsed="1" x14ac:dyDescent="0.35">
      <c r="A1228" t="s">
        <v>443</v>
      </c>
      <c r="B1228" t="s">
        <v>443</v>
      </c>
      <c r="C1228" t="s">
        <v>457</v>
      </c>
      <c r="D1228" t="s">
        <v>458</v>
      </c>
      <c r="E1228" t="s">
        <v>508</v>
      </c>
      <c r="F1228" t="s">
        <v>509</v>
      </c>
      <c r="G1228" t="s">
        <v>459</v>
      </c>
      <c r="H1228" t="s">
        <v>460</v>
      </c>
      <c r="I1228" t="s">
        <v>463</v>
      </c>
      <c r="J1228" t="s">
        <v>464</v>
      </c>
      <c r="K1228" t="s">
        <v>466</v>
      </c>
      <c r="L1228" t="s">
        <v>510</v>
      </c>
      <c r="M1228" t="s">
        <v>468</v>
      </c>
      <c r="N1228" t="s">
        <v>511</v>
      </c>
      <c r="O1228" t="s">
        <v>512</v>
      </c>
      <c r="P1228" t="s">
        <v>513</v>
      </c>
      <c r="Q1228" t="s">
        <v>514</v>
      </c>
      <c r="R1228" t="s">
        <v>515</v>
      </c>
      <c r="S1228" t="s">
        <v>516</v>
      </c>
      <c r="T1228" t="s">
        <v>517</v>
      </c>
      <c r="U1228" t="s">
        <v>469</v>
      </c>
      <c r="V1228" t="s">
        <v>518</v>
      </c>
      <c r="W1228" t="s">
        <v>519</v>
      </c>
      <c r="X1228" t="s">
        <v>520</v>
      </c>
      <c r="Y1228" t="s">
        <v>521</v>
      </c>
      <c r="Z1228" t="s">
        <v>522</v>
      </c>
      <c r="AA1228" t="s">
        <v>523</v>
      </c>
      <c r="AB1228" t="s">
        <v>524</v>
      </c>
      <c r="AC1228" t="s">
        <v>525</v>
      </c>
      <c r="AD1228" t="s">
        <v>526</v>
      </c>
      <c r="AE1228" t="s">
        <v>527</v>
      </c>
      <c r="AF1228" t="s">
        <v>480</v>
      </c>
      <c r="AG1228" t="s">
        <v>528</v>
      </c>
      <c r="AH1228" t="s">
        <v>529</v>
      </c>
      <c r="AI1228" t="s">
        <v>462</v>
      </c>
      <c r="AJ1228" t="s">
        <v>530</v>
      </c>
      <c r="AK1228" t="s">
        <v>531</v>
      </c>
      <c r="AL1228" t="s">
        <v>532</v>
      </c>
      <c r="AM1228" t="s">
        <v>533</v>
      </c>
      <c r="AN1228" t="s">
        <v>534</v>
      </c>
      <c r="AO1228" t="s">
        <v>535</v>
      </c>
      <c r="AP1228" t="s">
        <v>536</v>
      </c>
      <c r="AQ1228" t="str">
        <f t="shared" si="215"/>
        <v>Identifying Node</v>
      </c>
      <c r="AT1228" t="str">
        <f t="shared" si="216"/>
        <v>Identifying No</v>
      </c>
      <c r="AU1228" t="str">
        <f t="shared" si="212"/>
        <v>ntifying</v>
      </c>
      <c r="AV1228" t="str">
        <f t="shared" si="213"/>
        <v>tifying</v>
      </c>
      <c r="AW1228" s="19" t="str">
        <f t="shared" si="214"/>
        <v>tifying</v>
      </c>
      <c r="AX1228" s="25" t="s">
        <v>518</v>
      </c>
      <c r="AY1228" s="26" t="e">
        <f t="shared" si="217"/>
        <v>#VALUE!</v>
      </c>
      <c r="AZ1228" t="s">
        <v>519</v>
      </c>
      <c r="BA1228" s="21" t="e">
        <f t="shared" si="218"/>
        <v>#VALUE!</v>
      </c>
      <c r="BB1228" t="s">
        <v>520</v>
      </c>
      <c r="BC1228" t="s">
        <v>521</v>
      </c>
      <c r="BD1228" s="21" t="e">
        <f t="shared" si="219"/>
        <v>#VALUE!</v>
      </c>
      <c r="BE1228" t="s">
        <v>522</v>
      </c>
      <c r="BF1228" s="21" t="e">
        <f t="shared" si="220"/>
        <v>#VALUE!</v>
      </c>
      <c r="BG1228" t="s">
        <v>523</v>
      </c>
      <c r="BH1228" t="s">
        <v>524</v>
      </c>
      <c r="BI1228" s="21" t="e">
        <f t="shared" si="221"/>
        <v>#VALUE!</v>
      </c>
      <c r="BJ1228" t="s">
        <v>525</v>
      </c>
      <c r="BK1228" t="s">
        <v>526</v>
      </c>
      <c r="BL1228" s="21" t="e">
        <f t="shared" si="222"/>
        <v>#VALUE!</v>
      </c>
      <c r="BN1228" s="28"/>
      <c r="BP1228" s="29"/>
      <c r="BR1228" s="30"/>
    </row>
    <row r="1229" spans="1:70" hidden="1" outlineLevel="2" collapsed="1" x14ac:dyDescent="0.35">
      <c r="A1229" t="s">
        <v>443</v>
      </c>
      <c r="B1229" t="s">
        <v>443</v>
      </c>
      <c r="C1229" t="b">
        <v>0</v>
      </c>
      <c r="D1229" t="s">
        <v>439</v>
      </c>
      <c r="E1229" t="s">
        <v>538</v>
      </c>
      <c r="F1229" t="s">
        <v>550</v>
      </c>
      <c r="G1229" t="s">
        <v>1016</v>
      </c>
      <c r="H1229" t="s">
        <v>443</v>
      </c>
      <c r="I1229">
        <v>1</v>
      </c>
      <c r="J1229">
        <v>1</v>
      </c>
      <c r="K1229" t="s">
        <v>998</v>
      </c>
      <c r="L1229" t="s">
        <v>998</v>
      </c>
      <c r="M1229">
        <v>0</v>
      </c>
      <c r="N1229">
        <v>2</v>
      </c>
      <c r="O1229">
        <v>0.71220000000000006</v>
      </c>
      <c r="P1229">
        <v>0</v>
      </c>
      <c r="Q1229">
        <v>1</v>
      </c>
      <c r="R1229">
        <v>1</v>
      </c>
      <c r="S1229">
        <v>631.80294000000004</v>
      </c>
      <c r="T1229">
        <v>1262.59861</v>
      </c>
      <c r="U1229">
        <v>1262.5971300000001</v>
      </c>
      <c r="V1229">
        <v>1.17</v>
      </c>
      <c r="W1229">
        <v>7.3999999999999999E-4</v>
      </c>
      <c r="X1229" t="s">
        <v>540</v>
      </c>
      <c r="Y1229" t="s">
        <v>541</v>
      </c>
      <c r="Z1229">
        <v>19.716390000000001</v>
      </c>
      <c r="AA1229">
        <v>5.7960000000000003</v>
      </c>
      <c r="AB1229">
        <v>27.9543</v>
      </c>
      <c r="AC1229">
        <v>13857</v>
      </c>
      <c r="AD1229" t="s">
        <v>577</v>
      </c>
      <c r="AE1229" t="s">
        <v>578</v>
      </c>
      <c r="AF1229" t="s">
        <v>443</v>
      </c>
      <c r="AG1229">
        <v>2.71</v>
      </c>
      <c r="AH1229" t="s">
        <v>443</v>
      </c>
      <c r="AI1229" t="b">
        <v>0</v>
      </c>
      <c r="AJ1229" t="s">
        <v>443</v>
      </c>
      <c r="AK1229" t="s">
        <v>443</v>
      </c>
      <c r="AL1229" t="s">
        <v>443</v>
      </c>
      <c r="AM1229">
        <v>0</v>
      </c>
      <c r="AN1229">
        <v>3.6640000000000002E-4</v>
      </c>
      <c r="AO1229">
        <v>291394080</v>
      </c>
      <c r="AP1229">
        <v>28.07</v>
      </c>
      <c r="AQ1229" t="str">
        <f t="shared" si="215"/>
        <v>Sequest HT (A2)</v>
      </c>
      <c r="AT1229" t="str">
        <f t="shared" si="216"/>
        <v>Sequest HT (A2</v>
      </c>
      <c r="AU1229" t="str">
        <f t="shared" si="212"/>
        <v xml:space="preserve">uest HT </v>
      </c>
      <c r="AV1229" t="str">
        <f t="shared" si="213"/>
        <v xml:space="preserve">est HT </v>
      </c>
      <c r="AW1229" s="19" t="str">
        <f t="shared" si="214"/>
        <v xml:space="preserve">est HT </v>
      </c>
      <c r="AX1229" s="25">
        <v>1.17</v>
      </c>
      <c r="AY1229" s="26">
        <f t="shared" si="217"/>
        <v>6.3247863247863252E-4</v>
      </c>
      <c r="AZ1229">
        <v>7.3999999999999999E-4</v>
      </c>
      <c r="BA1229" s="21" t="e">
        <f t="shared" si="218"/>
        <v>#VALUE!</v>
      </c>
      <c r="BB1229" t="s">
        <v>540</v>
      </c>
      <c r="BC1229" t="s">
        <v>541</v>
      </c>
      <c r="BD1229" s="21" t="e">
        <f t="shared" si="219"/>
        <v>#VALUE!</v>
      </c>
      <c r="BE1229">
        <v>19.716390000000001</v>
      </c>
      <c r="BF1229" s="21" t="e">
        <f t="shared" si="220"/>
        <v>#VALUE!</v>
      </c>
      <c r="BG1229">
        <v>5.7960000000000003</v>
      </c>
      <c r="BH1229">
        <v>27.9543</v>
      </c>
      <c r="BI1229" s="21">
        <f t="shared" si="221"/>
        <v>495.70191348021592</v>
      </c>
      <c r="BJ1229">
        <v>13857</v>
      </c>
      <c r="BK1229" t="s">
        <v>577</v>
      </c>
      <c r="BL1229" s="21" t="e">
        <f t="shared" si="222"/>
        <v>#VALUE!</v>
      </c>
      <c r="BN1229" s="28"/>
      <c r="BP1229" s="29"/>
      <c r="BR1229" s="30"/>
    </row>
    <row r="1230" spans="1:70" hidden="1" outlineLevel="2" collapsed="1" x14ac:dyDescent="0.35">
      <c r="A1230" t="s">
        <v>443</v>
      </c>
      <c r="B1230" t="s">
        <v>443</v>
      </c>
      <c r="C1230" t="b">
        <v>0</v>
      </c>
      <c r="D1230" t="s">
        <v>439</v>
      </c>
      <c r="E1230" t="s">
        <v>557</v>
      </c>
      <c r="F1230" t="s">
        <v>550</v>
      </c>
      <c r="G1230" t="s">
        <v>1016</v>
      </c>
      <c r="H1230" t="s">
        <v>443</v>
      </c>
      <c r="I1230">
        <v>1</v>
      </c>
      <c r="J1230">
        <v>1</v>
      </c>
      <c r="K1230" t="s">
        <v>998</v>
      </c>
      <c r="L1230" t="s">
        <v>998</v>
      </c>
      <c r="M1230">
        <v>0</v>
      </c>
      <c r="N1230">
        <v>2</v>
      </c>
      <c r="O1230">
        <v>0.89659999999999995</v>
      </c>
      <c r="P1230">
        <v>0</v>
      </c>
      <c r="Q1230">
        <v>1</v>
      </c>
      <c r="R1230">
        <v>1</v>
      </c>
      <c r="S1230">
        <v>631.80364999999995</v>
      </c>
      <c r="T1230">
        <v>1262.6000300000001</v>
      </c>
      <c r="U1230">
        <v>1262.5971300000001</v>
      </c>
      <c r="V1230">
        <v>2.29</v>
      </c>
      <c r="W1230">
        <v>1.4499999999999999E-3</v>
      </c>
      <c r="X1230" t="s">
        <v>540</v>
      </c>
      <c r="Y1230" t="s">
        <v>541</v>
      </c>
      <c r="Z1230">
        <v>24.854140000000001</v>
      </c>
      <c r="AA1230">
        <v>23.5</v>
      </c>
      <c r="AB1230">
        <v>27.908999999999999</v>
      </c>
      <c r="AC1230">
        <v>14576</v>
      </c>
      <c r="AD1230" t="s">
        <v>563</v>
      </c>
      <c r="AE1230" t="s">
        <v>564</v>
      </c>
      <c r="AF1230" t="s">
        <v>443</v>
      </c>
      <c r="AG1230" t="s">
        <v>443</v>
      </c>
      <c r="AH1230">
        <v>58</v>
      </c>
      <c r="AI1230" t="b">
        <v>0</v>
      </c>
      <c r="AJ1230">
        <v>52</v>
      </c>
      <c r="AK1230">
        <v>34</v>
      </c>
      <c r="AL1230">
        <v>2.7942966179245501E-5</v>
      </c>
      <c r="AM1230">
        <v>0</v>
      </c>
      <c r="AN1230">
        <v>7.1429999999999996E-4</v>
      </c>
      <c r="AO1230">
        <v>1973156992</v>
      </c>
      <c r="AP1230">
        <v>28.11</v>
      </c>
      <c r="AQ1230" t="str">
        <f t="shared" si="215"/>
        <v>Mascot (A5)</v>
      </c>
      <c r="AT1230" t="str">
        <f t="shared" si="216"/>
        <v>Mascot (A5)</v>
      </c>
      <c r="AU1230" t="str">
        <f t="shared" si="212"/>
        <v>cot (A5)</v>
      </c>
      <c r="AV1230" t="str">
        <f t="shared" si="213"/>
        <v>ot (A5)</v>
      </c>
      <c r="AW1230" s="19" t="str">
        <f t="shared" si="214"/>
        <v>ot (A5)</v>
      </c>
      <c r="AX1230" s="25">
        <v>2.29</v>
      </c>
      <c r="AY1230" s="26">
        <f t="shared" si="217"/>
        <v>6.3318777292576409E-4</v>
      </c>
      <c r="AZ1230">
        <v>1.4499999999999999E-3</v>
      </c>
      <c r="BA1230" s="21" t="e">
        <f t="shared" si="218"/>
        <v>#VALUE!</v>
      </c>
      <c r="BB1230" t="s">
        <v>540</v>
      </c>
      <c r="BC1230" t="s">
        <v>541</v>
      </c>
      <c r="BD1230" s="21" t="e">
        <f t="shared" si="219"/>
        <v>#VALUE!</v>
      </c>
      <c r="BE1230">
        <v>24.854140000000001</v>
      </c>
      <c r="BF1230" s="21" t="e">
        <f t="shared" si="220"/>
        <v>#VALUE!</v>
      </c>
      <c r="BG1230">
        <v>23.5</v>
      </c>
      <c r="BH1230">
        <v>27.908999999999999</v>
      </c>
      <c r="BI1230" s="21">
        <f t="shared" si="221"/>
        <v>522.26880217850874</v>
      </c>
      <c r="BJ1230">
        <v>14576</v>
      </c>
      <c r="BK1230" t="s">
        <v>563</v>
      </c>
      <c r="BL1230" s="21" t="e">
        <f t="shared" si="222"/>
        <v>#VALUE!</v>
      </c>
      <c r="BN1230" s="28"/>
      <c r="BP1230" s="29"/>
      <c r="BR1230" s="30"/>
    </row>
    <row r="1231" spans="1:70" hidden="1" outlineLevel="2" collapsed="1" x14ac:dyDescent="0.35">
      <c r="A1231" t="s">
        <v>443</v>
      </c>
      <c r="B1231" t="s">
        <v>443</v>
      </c>
      <c r="C1231" t="b">
        <v>0</v>
      </c>
      <c r="D1231" t="s">
        <v>439</v>
      </c>
      <c r="E1231" t="s">
        <v>538</v>
      </c>
      <c r="F1231" t="s">
        <v>550</v>
      </c>
      <c r="G1231" t="s">
        <v>1016</v>
      </c>
      <c r="H1231" t="s">
        <v>443</v>
      </c>
      <c r="I1231">
        <v>1</v>
      </c>
      <c r="J1231">
        <v>1</v>
      </c>
      <c r="K1231" t="s">
        <v>998</v>
      </c>
      <c r="L1231" t="s">
        <v>998</v>
      </c>
      <c r="M1231">
        <v>0</v>
      </c>
      <c r="N1231">
        <v>2</v>
      </c>
      <c r="O1231">
        <v>0.74309999999999998</v>
      </c>
      <c r="P1231">
        <v>0</v>
      </c>
      <c r="Q1231">
        <v>1</v>
      </c>
      <c r="R1231">
        <v>1</v>
      </c>
      <c r="S1231">
        <v>631.80364999999995</v>
      </c>
      <c r="T1231">
        <v>1262.6000300000001</v>
      </c>
      <c r="U1231">
        <v>1262.5971300000001</v>
      </c>
      <c r="V1231">
        <v>2.29</v>
      </c>
      <c r="W1231">
        <v>1.4499999999999999E-3</v>
      </c>
      <c r="X1231" t="s">
        <v>540</v>
      </c>
      <c r="Y1231" t="s">
        <v>541</v>
      </c>
      <c r="Z1231">
        <v>24.854140000000001</v>
      </c>
      <c r="AA1231">
        <v>23.5</v>
      </c>
      <c r="AB1231">
        <v>27.908999999999999</v>
      </c>
      <c r="AC1231">
        <v>14576</v>
      </c>
      <c r="AD1231" t="s">
        <v>563</v>
      </c>
      <c r="AE1231" t="s">
        <v>564</v>
      </c>
      <c r="AF1231" t="s">
        <v>443</v>
      </c>
      <c r="AG1231">
        <v>2.88</v>
      </c>
      <c r="AH1231" t="s">
        <v>443</v>
      </c>
      <c r="AI1231" t="b">
        <v>0</v>
      </c>
      <c r="AJ1231" t="s">
        <v>443</v>
      </c>
      <c r="AK1231" t="s">
        <v>443</v>
      </c>
      <c r="AL1231" t="s">
        <v>443</v>
      </c>
      <c r="AM1231">
        <v>0</v>
      </c>
      <c r="AN1231">
        <v>8.0460000000000004E-4</v>
      </c>
      <c r="AO1231">
        <v>1973156992</v>
      </c>
      <c r="AP1231">
        <v>28.11</v>
      </c>
      <c r="AQ1231" t="str">
        <f t="shared" si="215"/>
        <v>Sequest HT (A2)</v>
      </c>
      <c r="AT1231" t="str">
        <f t="shared" si="216"/>
        <v>Sequest HT (A2</v>
      </c>
      <c r="AU1231" t="str">
        <f t="shared" si="212"/>
        <v xml:space="preserve">uest HT </v>
      </c>
      <c r="AV1231" t="str">
        <f t="shared" si="213"/>
        <v xml:space="preserve">est HT </v>
      </c>
      <c r="AW1231" s="19" t="str">
        <f t="shared" si="214"/>
        <v xml:space="preserve">est HT </v>
      </c>
      <c r="AX1231" s="25">
        <v>2.29</v>
      </c>
      <c r="AY1231" s="26">
        <f t="shared" si="217"/>
        <v>6.3318777292576409E-4</v>
      </c>
      <c r="AZ1231">
        <v>1.4499999999999999E-3</v>
      </c>
      <c r="BA1231" s="21" t="e">
        <f t="shared" si="218"/>
        <v>#VALUE!</v>
      </c>
      <c r="BB1231" t="s">
        <v>540</v>
      </c>
      <c r="BC1231" t="s">
        <v>541</v>
      </c>
      <c r="BD1231" s="21" t="e">
        <f t="shared" si="219"/>
        <v>#VALUE!</v>
      </c>
      <c r="BE1231">
        <v>24.854140000000001</v>
      </c>
      <c r="BF1231" s="21" t="e">
        <f t="shared" si="220"/>
        <v>#VALUE!</v>
      </c>
      <c r="BG1231">
        <v>23.5</v>
      </c>
      <c r="BH1231">
        <v>27.908999999999999</v>
      </c>
      <c r="BI1231" s="21">
        <f t="shared" si="221"/>
        <v>522.26880217850874</v>
      </c>
      <c r="BJ1231">
        <v>14576</v>
      </c>
      <c r="BK1231" t="s">
        <v>563</v>
      </c>
      <c r="BL1231" s="21" t="e">
        <f t="shared" si="222"/>
        <v>#VALUE!</v>
      </c>
      <c r="BN1231" s="28"/>
      <c r="BP1231" s="29"/>
      <c r="BR1231" s="30"/>
    </row>
    <row r="1232" spans="1:70" hidden="1" outlineLevel="2" collapsed="1" x14ac:dyDescent="0.35">
      <c r="A1232" t="s">
        <v>443</v>
      </c>
      <c r="B1232" t="s">
        <v>443</v>
      </c>
      <c r="C1232" t="b">
        <v>0</v>
      </c>
      <c r="D1232" t="s">
        <v>439</v>
      </c>
      <c r="E1232" t="s">
        <v>557</v>
      </c>
      <c r="F1232" t="s">
        <v>550</v>
      </c>
      <c r="G1232" t="s">
        <v>1016</v>
      </c>
      <c r="H1232" t="s">
        <v>443</v>
      </c>
      <c r="I1232">
        <v>1</v>
      </c>
      <c r="J1232">
        <v>1</v>
      </c>
      <c r="K1232" t="s">
        <v>998</v>
      </c>
      <c r="L1232" t="s">
        <v>998</v>
      </c>
      <c r="M1232">
        <v>0</v>
      </c>
      <c r="N1232">
        <v>2</v>
      </c>
      <c r="O1232">
        <v>0.89059999999999995</v>
      </c>
      <c r="P1232">
        <v>0</v>
      </c>
      <c r="Q1232">
        <v>1</v>
      </c>
      <c r="R1232">
        <v>1</v>
      </c>
      <c r="S1232">
        <v>631.80285000000003</v>
      </c>
      <c r="T1232">
        <v>1262.59843</v>
      </c>
      <c r="U1232">
        <v>1262.5971300000001</v>
      </c>
      <c r="V1232">
        <v>1.03</v>
      </c>
      <c r="W1232">
        <v>6.4999999999999997E-4</v>
      </c>
      <c r="X1232" t="s">
        <v>540</v>
      </c>
      <c r="Y1232" t="s">
        <v>541</v>
      </c>
      <c r="Z1232">
        <v>20.99661</v>
      </c>
      <c r="AA1232">
        <v>8.6769999999999996</v>
      </c>
      <c r="AB1232">
        <v>27.9453</v>
      </c>
      <c r="AC1232">
        <v>12558</v>
      </c>
      <c r="AD1232" t="s">
        <v>613</v>
      </c>
      <c r="AE1232" t="s">
        <v>614</v>
      </c>
      <c r="AF1232" t="s">
        <v>443</v>
      </c>
      <c r="AG1232" t="s">
        <v>443</v>
      </c>
      <c r="AH1232">
        <v>64</v>
      </c>
      <c r="AI1232" t="b">
        <v>0</v>
      </c>
      <c r="AJ1232">
        <v>52</v>
      </c>
      <c r="AK1232">
        <v>34</v>
      </c>
      <c r="AL1232">
        <v>7.81984882724132E-6</v>
      </c>
      <c r="AM1232">
        <v>0</v>
      </c>
      <c r="AN1232">
        <v>8.7390000000000005E-4</v>
      </c>
      <c r="AO1232">
        <v>166341824</v>
      </c>
      <c r="AP1232">
        <v>28.05</v>
      </c>
      <c r="AQ1232" t="str">
        <f t="shared" si="215"/>
        <v>Mascot (A5)</v>
      </c>
      <c r="AT1232" t="str">
        <f t="shared" si="216"/>
        <v>Mascot (A5)</v>
      </c>
      <c r="AU1232" t="str">
        <f t="shared" si="212"/>
        <v>cot (A5)</v>
      </c>
      <c r="AV1232" t="str">
        <f t="shared" si="213"/>
        <v>ot (A5)</v>
      </c>
      <c r="AW1232" s="19" t="str">
        <f t="shared" si="214"/>
        <v>ot (A5)</v>
      </c>
      <c r="AX1232" s="25">
        <v>1.03</v>
      </c>
      <c r="AY1232" s="26">
        <f t="shared" si="217"/>
        <v>6.3106796116504851E-4</v>
      </c>
      <c r="AZ1232">
        <v>6.4999999999999997E-4</v>
      </c>
      <c r="BA1232" s="21" t="e">
        <f t="shared" si="218"/>
        <v>#VALUE!</v>
      </c>
      <c r="BB1232" t="s">
        <v>540</v>
      </c>
      <c r="BC1232" t="s">
        <v>541</v>
      </c>
      <c r="BD1232" s="21" t="e">
        <f t="shared" si="219"/>
        <v>#VALUE!</v>
      </c>
      <c r="BE1232">
        <v>20.99661</v>
      </c>
      <c r="BF1232" s="21" t="e">
        <f t="shared" si="220"/>
        <v>#VALUE!</v>
      </c>
      <c r="BG1232">
        <v>8.6769999999999996</v>
      </c>
      <c r="BH1232">
        <v>27.9453</v>
      </c>
      <c r="BI1232" s="21">
        <f t="shared" si="221"/>
        <v>449.37789181007184</v>
      </c>
      <c r="BJ1232">
        <v>12558</v>
      </c>
      <c r="BK1232" t="s">
        <v>613</v>
      </c>
      <c r="BL1232" s="21" t="e">
        <f t="shared" si="222"/>
        <v>#VALUE!</v>
      </c>
      <c r="BN1232" s="28"/>
      <c r="BP1232" s="29"/>
      <c r="BR1232" s="30"/>
    </row>
    <row r="1233" spans="1:70" hidden="1" outlineLevel="2" collapsed="1" x14ac:dyDescent="0.35">
      <c r="A1233" t="s">
        <v>443</v>
      </c>
      <c r="B1233" t="s">
        <v>443</v>
      </c>
      <c r="C1233" t="b">
        <v>0</v>
      </c>
      <c r="D1233" t="s">
        <v>439</v>
      </c>
      <c r="E1233" t="s">
        <v>538</v>
      </c>
      <c r="F1233" t="s">
        <v>550</v>
      </c>
      <c r="G1233" t="s">
        <v>1016</v>
      </c>
      <c r="H1233" t="s">
        <v>443</v>
      </c>
      <c r="I1233">
        <v>1</v>
      </c>
      <c r="J1233">
        <v>1</v>
      </c>
      <c r="K1233" t="s">
        <v>998</v>
      </c>
      <c r="L1233" t="s">
        <v>998</v>
      </c>
      <c r="M1233">
        <v>0</v>
      </c>
      <c r="N1233">
        <v>2</v>
      </c>
      <c r="O1233">
        <v>0.62019999999999997</v>
      </c>
      <c r="P1233">
        <v>0</v>
      </c>
      <c r="Q1233">
        <v>1</v>
      </c>
      <c r="R1233">
        <v>1</v>
      </c>
      <c r="S1233">
        <v>631.80259000000001</v>
      </c>
      <c r="T1233">
        <v>1262.5979</v>
      </c>
      <c r="U1233">
        <v>1262.5971300000001</v>
      </c>
      <c r="V1233">
        <v>0.61</v>
      </c>
      <c r="W1233">
        <v>3.8000000000000002E-4</v>
      </c>
      <c r="X1233" t="s">
        <v>540</v>
      </c>
      <c r="Y1233" t="s">
        <v>541</v>
      </c>
      <c r="Z1233">
        <v>54.673380000000002</v>
      </c>
      <c r="AA1233">
        <v>20.125</v>
      </c>
      <c r="AB1233">
        <v>29.4129</v>
      </c>
      <c r="AC1233">
        <v>16076</v>
      </c>
      <c r="AD1233" t="s">
        <v>551</v>
      </c>
      <c r="AE1233" t="s">
        <v>552</v>
      </c>
      <c r="AF1233" t="s">
        <v>443</v>
      </c>
      <c r="AG1233">
        <v>2.58</v>
      </c>
      <c r="AH1233" t="s">
        <v>443</v>
      </c>
      <c r="AI1233" t="b">
        <v>0</v>
      </c>
      <c r="AJ1233" t="s">
        <v>443</v>
      </c>
      <c r="AK1233" t="s">
        <v>443</v>
      </c>
      <c r="AL1233" t="s">
        <v>443</v>
      </c>
      <c r="AM1233">
        <v>0</v>
      </c>
      <c r="AN1233">
        <v>9.4709999999999998E-4</v>
      </c>
      <c r="AO1233">
        <v>17554996</v>
      </c>
      <c r="AP1233">
        <v>29.48</v>
      </c>
      <c r="AQ1233" t="str">
        <f t="shared" si="215"/>
        <v>Sequest HT (A2)</v>
      </c>
      <c r="AT1233" t="str">
        <f t="shared" si="216"/>
        <v>Sequest HT (A2</v>
      </c>
      <c r="AU1233" t="str">
        <f t="shared" si="212"/>
        <v xml:space="preserve">uest HT </v>
      </c>
      <c r="AV1233" t="str">
        <f t="shared" si="213"/>
        <v xml:space="preserve">est HT </v>
      </c>
      <c r="AW1233" s="19" t="str">
        <f t="shared" si="214"/>
        <v xml:space="preserve">est HT </v>
      </c>
      <c r="AX1233" s="25">
        <v>0.61</v>
      </c>
      <c r="AY1233" s="26">
        <f t="shared" si="217"/>
        <v>6.2295081967213121E-4</v>
      </c>
      <c r="AZ1233">
        <v>3.8000000000000002E-4</v>
      </c>
      <c r="BA1233" s="21" t="e">
        <f t="shared" si="218"/>
        <v>#VALUE!</v>
      </c>
      <c r="BB1233" t="s">
        <v>540</v>
      </c>
      <c r="BC1233" t="s">
        <v>541</v>
      </c>
      <c r="BD1233" s="21" t="e">
        <f t="shared" si="219"/>
        <v>#VALUE!</v>
      </c>
      <c r="BE1233">
        <v>54.673380000000002</v>
      </c>
      <c r="BF1233" s="21" t="e">
        <f t="shared" si="220"/>
        <v>#VALUE!</v>
      </c>
      <c r="BG1233">
        <v>20.125</v>
      </c>
      <c r="BH1233">
        <v>29.4129</v>
      </c>
      <c r="BI1233" s="21">
        <f t="shared" si="221"/>
        <v>546.56290267195686</v>
      </c>
      <c r="BJ1233">
        <v>16076</v>
      </c>
      <c r="BK1233" t="s">
        <v>551</v>
      </c>
      <c r="BL1233" s="21" t="e">
        <f t="shared" si="222"/>
        <v>#VALUE!</v>
      </c>
      <c r="BN1233" s="28"/>
      <c r="BP1233" s="29"/>
      <c r="BR1233" s="30"/>
    </row>
    <row r="1234" spans="1:70" hidden="1" outlineLevel="2" collapsed="1" x14ac:dyDescent="0.35">
      <c r="A1234" t="s">
        <v>443</v>
      </c>
      <c r="B1234" t="s">
        <v>443</v>
      </c>
      <c r="C1234" t="b">
        <v>0</v>
      </c>
      <c r="D1234" t="s">
        <v>439</v>
      </c>
      <c r="E1234" t="s">
        <v>557</v>
      </c>
      <c r="F1234" t="s">
        <v>550</v>
      </c>
      <c r="G1234" t="s">
        <v>1016</v>
      </c>
      <c r="H1234" t="s">
        <v>443</v>
      </c>
      <c r="I1234">
        <v>1</v>
      </c>
      <c r="J1234">
        <v>1</v>
      </c>
      <c r="K1234" t="s">
        <v>998</v>
      </c>
      <c r="L1234" t="s">
        <v>998</v>
      </c>
      <c r="M1234">
        <v>0</v>
      </c>
      <c r="N1234">
        <v>2</v>
      </c>
      <c r="O1234">
        <v>0.88890000000000002</v>
      </c>
      <c r="P1234">
        <v>0</v>
      </c>
      <c r="Q1234">
        <v>1</v>
      </c>
      <c r="R1234">
        <v>1</v>
      </c>
      <c r="S1234">
        <v>631.80299000000002</v>
      </c>
      <c r="T1234">
        <v>1262.5987</v>
      </c>
      <c r="U1234">
        <v>1262.5971300000001</v>
      </c>
      <c r="V1234">
        <v>1.24</v>
      </c>
      <c r="W1234">
        <v>7.7999999999999999E-4</v>
      </c>
      <c r="X1234" t="s">
        <v>540</v>
      </c>
      <c r="Y1234" t="s">
        <v>541</v>
      </c>
      <c r="Z1234">
        <v>20.617650000000001</v>
      </c>
      <c r="AA1234">
        <v>7.4560000000000004</v>
      </c>
      <c r="AB1234">
        <v>28.050899999999999</v>
      </c>
      <c r="AC1234">
        <v>13047</v>
      </c>
      <c r="AD1234" t="s">
        <v>572</v>
      </c>
      <c r="AE1234" t="s">
        <v>573</v>
      </c>
      <c r="AF1234" t="s">
        <v>443</v>
      </c>
      <c r="AG1234" t="s">
        <v>443</v>
      </c>
      <c r="AH1234">
        <v>63</v>
      </c>
      <c r="AI1234" t="b">
        <v>0</v>
      </c>
      <c r="AJ1234">
        <v>52</v>
      </c>
      <c r="AK1234">
        <v>34</v>
      </c>
      <c r="AL1234">
        <v>8.2898991704142306E-6</v>
      </c>
      <c r="AM1234">
        <v>0</v>
      </c>
      <c r="AN1234">
        <v>1.0690000000000001E-3</v>
      </c>
      <c r="AO1234">
        <v>425720640</v>
      </c>
      <c r="AP1234">
        <v>28.16</v>
      </c>
      <c r="AQ1234" t="str">
        <f t="shared" si="215"/>
        <v>Mascot (A5)</v>
      </c>
      <c r="AT1234" t="str">
        <f t="shared" si="216"/>
        <v>Mascot (A5)</v>
      </c>
      <c r="AU1234" t="str">
        <f t="shared" si="212"/>
        <v>cot (A5)</v>
      </c>
      <c r="AV1234" t="str">
        <f t="shared" si="213"/>
        <v>ot (A5)</v>
      </c>
      <c r="AW1234" s="19" t="str">
        <f t="shared" si="214"/>
        <v>ot (A5)</v>
      </c>
      <c r="AX1234" s="25">
        <v>1.24</v>
      </c>
      <c r="AY1234" s="26">
        <f t="shared" si="217"/>
        <v>6.2903225806451612E-4</v>
      </c>
      <c r="AZ1234">
        <v>7.7999999999999999E-4</v>
      </c>
      <c r="BA1234" s="21" t="e">
        <f t="shared" si="218"/>
        <v>#VALUE!</v>
      </c>
      <c r="BB1234" t="s">
        <v>540</v>
      </c>
      <c r="BC1234" t="s">
        <v>541</v>
      </c>
      <c r="BD1234" s="21" t="e">
        <f t="shared" si="219"/>
        <v>#VALUE!</v>
      </c>
      <c r="BE1234">
        <v>20.617650000000001</v>
      </c>
      <c r="BF1234" s="21" t="e">
        <f t="shared" si="220"/>
        <v>#VALUE!</v>
      </c>
      <c r="BG1234">
        <v>7.4560000000000004</v>
      </c>
      <c r="BH1234">
        <v>28.050899999999999</v>
      </c>
      <c r="BI1234" s="21">
        <f t="shared" si="221"/>
        <v>465.11876624279438</v>
      </c>
      <c r="BJ1234">
        <v>13047</v>
      </c>
      <c r="BK1234" t="s">
        <v>572</v>
      </c>
      <c r="BL1234" s="21" t="e">
        <f t="shared" si="222"/>
        <v>#VALUE!</v>
      </c>
      <c r="BN1234" s="28"/>
      <c r="BP1234" s="29"/>
      <c r="BR1234" s="30"/>
    </row>
    <row r="1235" spans="1:70" hidden="1" outlineLevel="2" collapsed="1" x14ac:dyDescent="0.35">
      <c r="A1235" t="s">
        <v>443</v>
      </c>
      <c r="B1235" t="s">
        <v>443</v>
      </c>
      <c r="C1235" t="b">
        <v>0</v>
      </c>
      <c r="D1235" t="s">
        <v>439</v>
      </c>
      <c r="E1235" t="s">
        <v>538</v>
      </c>
      <c r="F1235" t="s">
        <v>550</v>
      </c>
      <c r="G1235" t="s">
        <v>1016</v>
      </c>
      <c r="H1235" t="s">
        <v>443</v>
      </c>
      <c r="I1235">
        <v>1</v>
      </c>
      <c r="J1235">
        <v>1</v>
      </c>
      <c r="K1235" t="s">
        <v>998</v>
      </c>
      <c r="L1235" t="s">
        <v>998</v>
      </c>
      <c r="M1235">
        <v>0</v>
      </c>
      <c r="N1235">
        <v>2</v>
      </c>
      <c r="O1235">
        <v>0.67079999999999995</v>
      </c>
      <c r="P1235">
        <v>0</v>
      </c>
      <c r="Q1235">
        <v>1</v>
      </c>
      <c r="R1235">
        <v>1</v>
      </c>
      <c r="S1235">
        <v>631.80308000000002</v>
      </c>
      <c r="T1235">
        <v>1262.59888</v>
      </c>
      <c r="U1235">
        <v>1262.5971300000001</v>
      </c>
      <c r="V1235">
        <v>1.38</v>
      </c>
      <c r="W1235">
        <v>8.7000000000000001E-4</v>
      </c>
      <c r="X1235" t="s">
        <v>540</v>
      </c>
      <c r="Y1235" t="s">
        <v>541</v>
      </c>
      <c r="Z1235">
        <v>30.34459</v>
      </c>
      <c r="AA1235">
        <v>20.052</v>
      </c>
      <c r="AB1235">
        <v>27.859400000000001</v>
      </c>
      <c r="AC1235">
        <v>14751</v>
      </c>
      <c r="AD1235" t="s">
        <v>551</v>
      </c>
      <c r="AE1235" t="s">
        <v>552</v>
      </c>
      <c r="AF1235" t="s">
        <v>443</v>
      </c>
      <c r="AG1235">
        <v>2.4</v>
      </c>
      <c r="AH1235" t="s">
        <v>443</v>
      </c>
      <c r="AI1235" t="b">
        <v>0</v>
      </c>
      <c r="AJ1235" t="s">
        <v>443</v>
      </c>
      <c r="AK1235" t="s">
        <v>443</v>
      </c>
      <c r="AL1235" t="s">
        <v>443</v>
      </c>
      <c r="AM1235">
        <v>0</v>
      </c>
      <c r="AN1235">
        <v>1.3669999999999999E-3</v>
      </c>
      <c r="AO1235">
        <v>1519301632</v>
      </c>
      <c r="AP1235">
        <v>28.05</v>
      </c>
      <c r="AQ1235" t="str">
        <f t="shared" si="215"/>
        <v>Sequest HT (A2)</v>
      </c>
      <c r="AT1235" t="str">
        <f t="shared" si="216"/>
        <v>Sequest HT (A2</v>
      </c>
      <c r="AU1235" t="str">
        <f t="shared" si="212"/>
        <v xml:space="preserve">uest HT </v>
      </c>
      <c r="AV1235" t="str">
        <f t="shared" si="213"/>
        <v xml:space="preserve">est HT </v>
      </c>
      <c r="AW1235" s="19" t="str">
        <f t="shared" si="214"/>
        <v xml:space="preserve">est HT </v>
      </c>
      <c r="AX1235" s="25">
        <v>1.38</v>
      </c>
      <c r="AY1235" s="26">
        <f t="shared" si="217"/>
        <v>6.3043478260869565E-4</v>
      </c>
      <c r="AZ1235">
        <v>8.7000000000000001E-4</v>
      </c>
      <c r="BA1235" s="21" t="e">
        <f t="shared" si="218"/>
        <v>#VALUE!</v>
      </c>
      <c r="BB1235" t="s">
        <v>540</v>
      </c>
      <c r="BC1235" t="s">
        <v>541</v>
      </c>
      <c r="BD1235" s="21" t="e">
        <f t="shared" si="219"/>
        <v>#VALUE!</v>
      </c>
      <c r="BE1235">
        <v>30.34459</v>
      </c>
      <c r="BF1235" s="21" t="e">
        <f t="shared" si="220"/>
        <v>#VALUE!</v>
      </c>
      <c r="BG1235">
        <v>20.052</v>
      </c>
      <c r="BH1235">
        <v>27.859400000000001</v>
      </c>
      <c r="BI1235" s="21">
        <f t="shared" si="221"/>
        <v>529.48017545245045</v>
      </c>
      <c r="BJ1235">
        <v>14751</v>
      </c>
      <c r="BK1235" t="s">
        <v>551</v>
      </c>
      <c r="BL1235" s="21" t="e">
        <f t="shared" si="222"/>
        <v>#VALUE!</v>
      </c>
      <c r="BN1235" s="28"/>
      <c r="BP1235" s="29"/>
      <c r="BR1235" s="30"/>
    </row>
    <row r="1236" spans="1:70" hidden="1" outlineLevel="2" collapsed="1" x14ac:dyDescent="0.35">
      <c r="A1236" t="s">
        <v>443</v>
      </c>
      <c r="B1236" t="s">
        <v>443</v>
      </c>
      <c r="C1236" t="b">
        <v>0</v>
      </c>
      <c r="D1236" t="s">
        <v>439</v>
      </c>
      <c r="E1236" t="s">
        <v>538</v>
      </c>
      <c r="F1236" t="s">
        <v>550</v>
      </c>
      <c r="G1236" t="s">
        <v>1016</v>
      </c>
      <c r="H1236" t="s">
        <v>443</v>
      </c>
      <c r="I1236">
        <v>1</v>
      </c>
      <c r="J1236">
        <v>1</v>
      </c>
      <c r="K1236" t="s">
        <v>998</v>
      </c>
      <c r="L1236" t="s">
        <v>998</v>
      </c>
      <c r="M1236">
        <v>0</v>
      </c>
      <c r="N1236">
        <v>2</v>
      </c>
      <c r="O1236">
        <v>0.76</v>
      </c>
      <c r="P1236">
        <v>0</v>
      </c>
      <c r="Q1236">
        <v>1</v>
      </c>
      <c r="R1236">
        <v>1</v>
      </c>
      <c r="S1236">
        <v>631.80259000000001</v>
      </c>
      <c r="T1236">
        <v>1262.59791</v>
      </c>
      <c r="U1236">
        <v>1262.5971300000001</v>
      </c>
      <c r="V1236">
        <v>0.61</v>
      </c>
      <c r="W1236">
        <v>3.8999999999999999E-4</v>
      </c>
      <c r="X1236" t="s">
        <v>540</v>
      </c>
      <c r="Y1236" t="s">
        <v>541</v>
      </c>
      <c r="Z1236">
        <v>17.809609999999999</v>
      </c>
      <c r="AA1236">
        <v>17.884</v>
      </c>
      <c r="AB1236">
        <v>28.526900000000001</v>
      </c>
      <c r="AC1236">
        <v>15310</v>
      </c>
      <c r="AD1236" t="s">
        <v>551</v>
      </c>
      <c r="AE1236" t="s">
        <v>552</v>
      </c>
      <c r="AF1236" t="s">
        <v>443</v>
      </c>
      <c r="AG1236">
        <v>2.5</v>
      </c>
      <c r="AH1236" t="s">
        <v>443</v>
      </c>
      <c r="AI1236" t="b">
        <v>0</v>
      </c>
      <c r="AJ1236" t="s">
        <v>443</v>
      </c>
      <c r="AK1236" t="s">
        <v>443</v>
      </c>
      <c r="AL1236" t="s">
        <v>443</v>
      </c>
      <c r="AM1236">
        <v>0</v>
      </c>
      <c r="AN1236">
        <v>1.9469999999999999E-3</v>
      </c>
      <c r="AO1236">
        <v>1519301632</v>
      </c>
      <c r="AP1236">
        <v>28.05</v>
      </c>
      <c r="AQ1236" t="str">
        <f t="shared" si="215"/>
        <v>Sequest HT (A2)</v>
      </c>
      <c r="AT1236" t="str">
        <f t="shared" si="216"/>
        <v>Sequest HT (A2</v>
      </c>
      <c r="AU1236" t="str">
        <f t="shared" si="212"/>
        <v xml:space="preserve">uest HT </v>
      </c>
      <c r="AV1236" t="str">
        <f t="shared" si="213"/>
        <v xml:space="preserve">est HT </v>
      </c>
      <c r="AW1236" s="19" t="str">
        <f t="shared" si="214"/>
        <v xml:space="preserve">est HT </v>
      </c>
      <c r="AX1236" s="25">
        <v>0.61</v>
      </c>
      <c r="AY1236" s="26">
        <f t="shared" si="217"/>
        <v>6.3934426229508194E-4</v>
      </c>
      <c r="AZ1236">
        <v>3.8999999999999999E-4</v>
      </c>
      <c r="BA1236" s="21" t="e">
        <f t="shared" si="218"/>
        <v>#VALUE!</v>
      </c>
      <c r="BB1236" t="s">
        <v>540</v>
      </c>
      <c r="BC1236" t="s">
        <v>541</v>
      </c>
      <c r="BD1236" s="21" t="e">
        <f t="shared" si="219"/>
        <v>#VALUE!</v>
      </c>
      <c r="BE1236">
        <v>17.809609999999999</v>
      </c>
      <c r="BF1236" s="21" t="e">
        <f t="shared" si="220"/>
        <v>#VALUE!</v>
      </c>
      <c r="BG1236">
        <v>17.884</v>
      </c>
      <c r="BH1236">
        <v>28.526900000000001</v>
      </c>
      <c r="BI1236" s="21">
        <f t="shared" si="221"/>
        <v>536.68642579460084</v>
      </c>
      <c r="BJ1236">
        <v>15310</v>
      </c>
      <c r="BK1236" t="s">
        <v>551</v>
      </c>
      <c r="BL1236" s="21" t="e">
        <f t="shared" si="222"/>
        <v>#VALUE!</v>
      </c>
      <c r="BN1236" s="28"/>
      <c r="BP1236" s="29"/>
      <c r="BR1236" s="30"/>
    </row>
    <row r="1237" spans="1:70" hidden="1" outlineLevel="2" collapsed="1" x14ac:dyDescent="0.35">
      <c r="A1237" t="s">
        <v>443</v>
      </c>
      <c r="B1237" t="s">
        <v>443</v>
      </c>
      <c r="C1237" t="b">
        <v>0</v>
      </c>
      <c r="D1237" t="s">
        <v>439</v>
      </c>
      <c r="E1237" t="s">
        <v>538</v>
      </c>
      <c r="F1237" t="s">
        <v>550</v>
      </c>
      <c r="G1237" t="s">
        <v>1016</v>
      </c>
      <c r="H1237" t="s">
        <v>443</v>
      </c>
      <c r="I1237">
        <v>1</v>
      </c>
      <c r="J1237">
        <v>1</v>
      </c>
      <c r="K1237" t="s">
        <v>998</v>
      </c>
      <c r="L1237" t="s">
        <v>998</v>
      </c>
      <c r="M1237">
        <v>0</v>
      </c>
      <c r="N1237">
        <v>2</v>
      </c>
      <c r="O1237">
        <v>0.70609999999999995</v>
      </c>
      <c r="P1237">
        <v>0</v>
      </c>
      <c r="Q1237">
        <v>1</v>
      </c>
      <c r="R1237">
        <v>1</v>
      </c>
      <c r="S1237">
        <v>631.80285000000003</v>
      </c>
      <c r="T1237">
        <v>1262.59843</v>
      </c>
      <c r="U1237">
        <v>1262.5971300000001</v>
      </c>
      <c r="V1237">
        <v>1.03</v>
      </c>
      <c r="W1237">
        <v>6.4999999999999997E-4</v>
      </c>
      <c r="X1237" t="s">
        <v>540</v>
      </c>
      <c r="Y1237" t="s">
        <v>541</v>
      </c>
      <c r="Z1237">
        <v>20.99661</v>
      </c>
      <c r="AA1237">
        <v>8.6769999999999996</v>
      </c>
      <c r="AB1237">
        <v>27.9453</v>
      </c>
      <c r="AC1237">
        <v>12558</v>
      </c>
      <c r="AD1237" t="s">
        <v>613</v>
      </c>
      <c r="AE1237" t="s">
        <v>614</v>
      </c>
      <c r="AF1237" t="s">
        <v>443</v>
      </c>
      <c r="AG1237">
        <v>2.79</v>
      </c>
      <c r="AH1237" t="s">
        <v>443</v>
      </c>
      <c r="AI1237" t="b">
        <v>0</v>
      </c>
      <c r="AJ1237" t="s">
        <v>443</v>
      </c>
      <c r="AK1237" t="s">
        <v>443</v>
      </c>
      <c r="AL1237" t="s">
        <v>443</v>
      </c>
      <c r="AM1237">
        <v>0</v>
      </c>
      <c r="AN1237">
        <v>1.9599999999999999E-3</v>
      </c>
      <c r="AO1237">
        <v>166341824</v>
      </c>
      <c r="AP1237">
        <v>28.05</v>
      </c>
      <c r="AQ1237" t="str">
        <f t="shared" si="215"/>
        <v>Sequest HT (A2)</v>
      </c>
      <c r="AT1237" t="str">
        <f t="shared" si="216"/>
        <v>Sequest HT (A2</v>
      </c>
      <c r="AU1237" t="str">
        <f t="shared" si="212"/>
        <v xml:space="preserve">uest HT </v>
      </c>
      <c r="AV1237" t="str">
        <f t="shared" si="213"/>
        <v xml:space="preserve">est HT </v>
      </c>
      <c r="AW1237" s="19" t="str">
        <f t="shared" si="214"/>
        <v xml:space="preserve">est HT </v>
      </c>
      <c r="AX1237" s="25">
        <v>1.03</v>
      </c>
      <c r="AY1237" s="26">
        <f t="shared" si="217"/>
        <v>6.3106796116504851E-4</v>
      </c>
      <c r="AZ1237">
        <v>6.4999999999999997E-4</v>
      </c>
      <c r="BA1237" s="21" t="e">
        <f t="shared" si="218"/>
        <v>#VALUE!</v>
      </c>
      <c r="BB1237" t="s">
        <v>540</v>
      </c>
      <c r="BC1237" t="s">
        <v>541</v>
      </c>
      <c r="BD1237" s="21" t="e">
        <f t="shared" si="219"/>
        <v>#VALUE!</v>
      </c>
      <c r="BE1237">
        <v>20.99661</v>
      </c>
      <c r="BF1237" s="21" t="e">
        <f t="shared" si="220"/>
        <v>#VALUE!</v>
      </c>
      <c r="BG1237">
        <v>8.6769999999999996</v>
      </c>
      <c r="BH1237">
        <v>27.9453</v>
      </c>
      <c r="BI1237" s="21">
        <f t="shared" si="221"/>
        <v>449.37789181007184</v>
      </c>
      <c r="BJ1237">
        <v>12558</v>
      </c>
      <c r="BK1237" t="s">
        <v>613</v>
      </c>
      <c r="BL1237" s="21" t="e">
        <f t="shared" si="222"/>
        <v>#VALUE!</v>
      </c>
      <c r="BN1237" s="28"/>
      <c r="BP1237" s="29"/>
      <c r="BR1237" s="30"/>
    </row>
    <row r="1238" spans="1:70" hidden="1" outlineLevel="2" collapsed="1" x14ac:dyDescent="0.35">
      <c r="A1238" t="s">
        <v>443</v>
      </c>
      <c r="B1238" t="s">
        <v>443</v>
      </c>
      <c r="C1238" t="b">
        <v>0</v>
      </c>
      <c r="D1238" t="s">
        <v>439</v>
      </c>
      <c r="E1238" t="s">
        <v>538</v>
      </c>
      <c r="F1238" t="s">
        <v>539</v>
      </c>
      <c r="G1238" t="s">
        <v>1016</v>
      </c>
      <c r="H1238" t="s">
        <v>443</v>
      </c>
      <c r="I1238">
        <v>1</v>
      </c>
      <c r="J1238">
        <v>1</v>
      </c>
      <c r="K1238" t="s">
        <v>998</v>
      </c>
      <c r="L1238" t="s">
        <v>998</v>
      </c>
      <c r="M1238">
        <v>0</v>
      </c>
      <c r="N1238">
        <v>2</v>
      </c>
      <c r="O1238">
        <v>0.66149999999999998</v>
      </c>
      <c r="P1238">
        <v>0</v>
      </c>
      <c r="Q1238">
        <v>1</v>
      </c>
      <c r="R1238">
        <v>1</v>
      </c>
      <c r="S1238">
        <v>631.80232999999998</v>
      </c>
      <c r="T1238">
        <v>1262.5973799999999</v>
      </c>
      <c r="U1238">
        <v>1262.5971300000001</v>
      </c>
      <c r="V1238">
        <v>0.19</v>
      </c>
      <c r="W1238">
        <v>1.2E-4</v>
      </c>
      <c r="X1238" t="s">
        <v>540</v>
      </c>
      <c r="Y1238" t="s">
        <v>541</v>
      </c>
      <c r="Z1238">
        <v>31.049679999999999</v>
      </c>
      <c r="AA1238">
        <v>30</v>
      </c>
      <c r="AB1238">
        <v>28.595300000000002</v>
      </c>
      <c r="AC1238">
        <v>14740</v>
      </c>
      <c r="AD1238" t="s">
        <v>554</v>
      </c>
      <c r="AE1238" t="s">
        <v>555</v>
      </c>
      <c r="AF1238" t="s">
        <v>443</v>
      </c>
      <c r="AG1238">
        <v>2.6</v>
      </c>
      <c r="AH1238" t="s">
        <v>443</v>
      </c>
      <c r="AI1238" t="b">
        <v>0</v>
      </c>
      <c r="AJ1238" t="s">
        <v>443</v>
      </c>
      <c r="AK1238" t="s">
        <v>443</v>
      </c>
      <c r="AL1238" t="s">
        <v>443</v>
      </c>
      <c r="AM1238">
        <v>0</v>
      </c>
      <c r="AN1238">
        <v>2.8509999999999998E-3</v>
      </c>
      <c r="AO1238">
        <v>16039849</v>
      </c>
      <c r="AP1238">
        <v>28.63</v>
      </c>
      <c r="AQ1238" t="str">
        <f t="shared" si="215"/>
        <v>Sequest HT (A2)</v>
      </c>
      <c r="AT1238" t="str">
        <f t="shared" si="216"/>
        <v>Sequest HT (A2</v>
      </c>
      <c r="AU1238" t="str">
        <f t="shared" si="212"/>
        <v xml:space="preserve">uest HT </v>
      </c>
      <c r="AV1238" t="str">
        <f t="shared" si="213"/>
        <v xml:space="preserve">est HT </v>
      </c>
      <c r="AW1238" s="19" t="str">
        <f t="shared" si="214"/>
        <v xml:space="preserve">est HT </v>
      </c>
      <c r="AX1238" s="25">
        <v>0.19</v>
      </c>
      <c r="AY1238" s="26">
        <f t="shared" si="217"/>
        <v>6.3157894736842106E-4</v>
      </c>
      <c r="AZ1238">
        <v>1.2E-4</v>
      </c>
      <c r="BA1238" s="21" t="e">
        <f t="shared" si="218"/>
        <v>#VALUE!</v>
      </c>
      <c r="BB1238" t="s">
        <v>540</v>
      </c>
      <c r="BC1238" t="s">
        <v>541</v>
      </c>
      <c r="BD1238" s="21" t="e">
        <f t="shared" si="219"/>
        <v>#VALUE!</v>
      </c>
      <c r="BE1238">
        <v>31.049679999999999</v>
      </c>
      <c r="BF1238" s="21" t="e">
        <f t="shared" si="220"/>
        <v>#VALUE!</v>
      </c>
      <c r="BG1238">
        <v>30</v>
      </c>
      <c r="BH1238">
        <v>28.595300000000002</v>
      </c>
      <c r="BI1238" s="21">
        <f t="shared" si="221"/>
        <v>515.46932537864609</v>
      </c>
      <c r="BJ1238">
        <v>14740</v>
      </c>
      <c r="BK1238" t="s">
        <v>554</v>
      </c>
      <c r="BL1238" s="21" t="e">
        <f t="shared" si="222"/>
        <v>#VALUE!</v>
      </c>
      <c r="BN1238" s="28"/>
      <c r="BP1238" s="29"/>
      <c r="BR1238" s="30"/>
    </row>
    <row r="1239" spans="1:70" hidden="1" outlineLevel="2" collapsed="1" x14ac:dyDescent="0.35">
      <c r="A1239" t="s">
        <v>443</v>
      </c>
      <c r="B1239" t="s">
        <v>443</v>
      </c>
      <c r="C1239" t="b">
        <v>0</v>
      </c>
      <c r="D1239" t="s">
        <v>439</v>
      </c>
      <c r="E1239" t="s">
        <v>557</v>
      </c>
      <c r="F1239" t="s">
        <v>550</v>
      </c>
      <c r="G1239" t="s">
        <v>1016</v>
      </c>
      <c r="H1239" t="s">
        <v>443</v>
      </c>
      <c r="I1239">
        <v>1</v>
      </c>
      <c r="J1239">
        <v>1</v>
      </c>
      <c r="K1239" t="s">
        <v>998</v>
      </c>
      <c r="L1239" t="s">
        <v>998</v>
      </c>
      <c r="M1239">
        <v>0</v>
      </c>
      <c r="N1239">
        <v>2</v>
      </c>
      <c r="O1239">
        <v>0.89470000000000005</v>
      </c>
      <c r="P1239">
        <v>0</v>
      </c>
      <c r="Q1239">
        <v>1</v>
      </c>
      <c r="R1239">
        <v>1</v>
      </c>
      <c r="S1239">
        <v>631.80294000000004</v>
      </c>
      <c r="T1239">
        <v>1262.59861</v>
      </c>
      <c r="U1239">
        <v>1262.5971300000001</v>
      </c>
      <c r="V1239">
        <v>1.17</v>
      </c>
      <c r="W1239">
        <v>7.3999999999999999E-4</v>
      </c>
      <c r="X1239" t="s">
        <v>540</v>
      </c>
      <c r="Y1239" t="s">
        <v>541</v>
      </c>
      <c r="Z1239">
        <v>19.716390000000001</v>
      </c>
      <c r="AA1239">
        <v>5.7960000000000003</v>
      </c>
      <c r="AB1239">
        <v>27.9543</v>
      </c>
      <c r="AC1239">
        <v>13857</v>
      </c>
      <c r="AD1239" t="s">
        <v>577</v>
      </c>
      <c r="AE1239" t="s">
        <v>578</v>
      </c>
      <c r="AF1239" t="s">
        <v>443</v>
      </c>
      <c r="AG1239" t="s">
        <v>443</v>
      </c>
      <c r="AH1239">
        <v>57</v>
      </c>
      <c r="AI1239" t="b">
        <v>0</v>
      </c>
      <c r="AJ1239">
        <v>52</v>
      </c>
      <c r="AK1239">
        <v>34</v>
      </c>
      <c r="AL1239">
        <v>3.6859483753323899E-5</v>
      </c>
      <c r="AM1239">
        <v>0</v>
      </c>
      <c r="AN1239">
        <v>3.1570000000000001E-3</v>
      </c>
      <c r="AO1239">
        <v>291394080</v>
      </c>
      <c r="AP1239">
        <v>28.07</v>
      </c>
      <c r="AQ1239" t="str">
        <f t="shared" si="215"/>
        <v>Mascot (A5)</v>
      </c>
      <c r="AT1239" t="str">
        <f t="shared" si="216"/>
        <v>Mascot (A5)</v>
      </c>
      <c r="AU1239" t="str">
        <f t="shared" si="212"/>
        <v>cot (A5)</v>
      </c>
      <c r="AV1239" t="str">
        <f t="shared" si="213"/>
        <v>ot (A5)</v>
      </c>
      <c r="AW1239" s="19" t="str">
        <f t="shared" si="214"/>
        <v>ot (A5)</v>
      </c>
      <c r="AX1239" s="25">
        <v>1.17</v>
      </c>
      <c r="AY1239" s="26">
        <f t="shared" si="217"/>
        <v>6.3247863247863252E-4</v>
      </c>
      <c r="AZ1239">
        <v>7.3999999999999999E-4</v>
      </c>
      <c r="BA1239" s="21" t="e">
        <f t="shared" si="218"/>
        <v>#VALUE!</v>
      </c>
      <c r="BB1239" t="s">
        <v>540</v>
      </c>
      <c r="BC1239" t="s">
        <v>541</v>
      </c>
      <c r="BD1239" s="21" t="e">
        <f t="shared" si="219"/>
        <v>#VALUE!</v>
      </c>
      <c r="BE1239">
        <v>19.716390000000001</v>
      </c>
      <c r="BF1239" s="21" t="e">
        <f t="shared" si="220"/>
        <v>#VALUE!</v>
      </c>
      <c r="BG1239">
        <v>5.7960000000000003</v>
      </c>
      <c r="BH1239">
        <v>27.9543</v>
      </c>
      <c r="BI1239" s="21">
        <f t="shared" si="221"/>
        <v>495.70191348021592</v>
      </c>
      <c r="BJ1239">
        <v>13857</v>
      </c>
      <c r="BK1239" t="s">
        <v>577</v>
      </c>
      <c r="BL1239" s="21" t="e">
        <f t="shared" si="222"/>
        <v>#VALUE!</v>
      </c>
      <c r="BN1239" s="28"/>
      <c r="BP1239" s="29"/>
      <c r="BR1239" s="30"/>
    </row>
    <row r="1240" spans="1:70" hidden="1" outlineLevel="2" collapsed="1" x14ac:dyDescent="0.35">
      <c r="A1240" t="s">
        <v>443</v>
      </c>
      <c r="B1240" t="s">
        <v>443</v>
      </c>
      <c r="C1240" t="b">
        <v>0</v>
      </c>
      <c r="D1240" t="s">
        <v>439</v>
      </c>
      <c r="E1240" t="s">
        <v>538</v>
      </c>
      <c r="F1240" t="s">
        <v>550</v>
      </c>
      <c r="G1240" t="s">
        <v>1016</v>
      </c>
      <c r="H1240" t="s">
        <v>443</v>
      </c>
      <c r="I1240">
        <v>1</v>
      </c>
      <c r="J1240">
        <v>1</v>
      </c>
      <c r="K1240" t="s">
        <v>998</v>
      </c>
      <c r="L1240" t="s">
        <v>998</v>
      </c>
      <c r="M1240">
        <v>0</v>
      </c>
      <c r="N1240">
        <v>2</v>
      </c>
      <c r="O1240">
        <v>0.68159999999999998</v>
      </c>
      <c r="P1240">
        <v>0</v>
      </c>
      <c r="Q1240">
        <v>1</v>
      </c>
      <c r="R1240">
        <v>1</v>
      </c>
      <c r="S1240">
        <v>631.80322999999999</v>
      </c>
      <c r="T1240">
        <v>1262.5991799999999</v>
      </c>
      <c r="U1240">
        <v>1262.5971300000001</v>
      </c>
      <c r="V1240">
        <v>1.62</v>
      </c>
      <c r="W1240">
        <v>1.0300000000000001E-3</v>
      </c>
      <c r="X1240" t="s">
        <v>540</v>
      </c>
      <c r="Y1240" t="s">
        <v>541</v>
      </c>
      <c r="Z1240">
        <v>40.624569999999999</v>
      </c>
      <c r="AA1240">
        <v>26.398</v>
      </c>
      <c r="AB1240">
        <v>27.918600000000001</v>
      </c>
      <c r="AC1240">
        <v>14159</v>
      </c>
      <c r="AD1240" t="s">
        <v>554</v>
      </c>
      <c r="AE1240" t="s">
        <v>555</v>
      </c>
      <c r="AF1240" t="s">
        <v>443</v>
      </c>
      <c r="AG1240">
        <v>2.4500000000000002</v>
      </c>
      <c r="AH1240" t="s">
        <v>443</v>
      </c>
      <c r="AI1240" t="b">
        <v>0</v>
      </c>
      <c r="AJ1240" t="s">
        <v>443</v>
      </c>
      <c r="AK1240" t="s">
        <v>443</v>
      </c>
      <c r="AL1240" t="s">
        <v>443</v>
      </c>
      <c r="AM1240">
        <v>0</v>
      </c>
      <c r="AN1240">
        <v>3.2179999999999999E-3</v>
      </c>
      <c r="AO1240">
        <v>983767104</v>
      </c>
      <c r="AP1240">
        <v>28.12</v>
      </c>
      <c r="AQ1240" t="str">
        <f t="shared" si="215"/>
        <v>Sequest HT (A2)</v>
      </c>
      <c r="AT1240" t="str">
        <f t="shared" si="216"/>
        <v>Sequest HT (A2</v>
      </c>
      <c r="AU1240" t="str">
        <f t="shared" si="212"/>
        <v xml:space="preserve">uest HT </v>
      </c>
      <c r="AV1240" t="str">
        <f t="shared" si="213"/>
        <v xml:space="preserve">est HT </v>
      </c>
      <c r="AW1240" s="19" t="str">
        <f t="shared" si="214"/>
        <v xml:space="preserve">est HT </v>
      </c>
      <c r="AX1240" s="25">
        <v>1.62</v>
      </c>
      <c r="AY1240" s="26">
        <f t="shared" si="217"/>
        <v>6.3580246913580245E-4</v>
      </c>
      <c r="AZ1240">
        <v>1.0300000000000001E-3</v>
      </c>
      <c r="BA1240" s="21" t="e">
        <f t="shared" si="218"/>
        <v>#VALUE!</v>
      </c>
      <c r="BB1240" t="s">
        <v>540</v>
      </c>
      <c r="BC1240" t="s">
        <v>541</v>
      </c>
      <c r="BD1240" s="21" t="e">
        <f t="shared" si="219"/>
        <v>#VALUE!</v>
      </c>
      <c r="BE1240">
        <v>40.624569999999999</v>
      </c>
      <c r="BF1240" s="21" t="e">
        <f t="shared" si="220"/>
        <v>#VALUE!</v>
      </c>
      <c r="BG1240">
        <v>26.398</v>
      </c>
      <c r="BH1240">
        <v>27.918600000000001</v>
      </c>
      <c r="BI1240" s="21">
        <f t="shared" si="221"/>
        <v>507.15293746821112</v>
      </c>
      <c r="BJ1240">
        <v>14159</v>
      </c>
      <c r="BK1240" t="s">
        <v>554</v>
      </c>
      <c r="BL1240" s="21" t="e">
        <f t="shared" si="222"/>
        <v>#VALUE!</v>
      </c>
      <c r="BN1240" s="28"/>
      <c r="BP1240" s="29"/>
      <c r="BR1240" s="30"/>
    </row>
    <row r="1241" spans="1:70" hidden="1" outlineLevel="2" collapsed="1" x14ac:dyDescent="0.35">
      <c r="A1241" t="s">
        <v>443</v>
      </c>
      <c r="B1241" t="s">
        <v>443</v>
      </c>
      <c r="C1241" t="b">
        <v>0</v>
      </c>
      <c r="D1241" t="s">
        <v>439</v>
      </c>
      <c r="E1241" t="s">
        <v>538</v>
      </c>
      <c r="F1241" t="s">
        <v>550</v>
      </c>
      <c r="G1241" t="s">
        <v>1016</v>
      </c>
      <c r="H1241" t="s">
        <v>443</v>
      </c>
      <c r="I1241">
        <v>1</v>
      </c>
      <c r="J1241">
        <v>1</v>
      </c>
      <c r="K1241" t="s">
        <v>998</v>
      </c>
      <c r="L1241" t="s">
        <v>998</v>
      </c>
      <c r="M1241">
        <v>0</v>
      </c>
      <c r="N1241">
        <v>2</v>
      </c>
      <c r="O1241">
        <v>0.7661</v>
      </c>
      <c r="P1241">
        <v>0</v>
      </c>
      <c r="Q1241">
        <v>1</v>
      </c>
      <c r="R1241">
        <v>1</v>
      </c>
      <c r="S1241">
        <v>631.80250000000001</v>
      </c>
      <c r="T1241">
        <v>1262.59773</v>
      </c>
      <c r="U1241">
        <v>1262.5971300000001</v>
      </c>
      <c r="V1241">
        <v>0.47</v>
      </c>
      <c r="W1241">
        <v>2.9999999999999997E-4</v>
      </c>
      <c r="X1241" t="s">
        <v>540</v>
      </c>
      <c r="Y1241" t="s">
        <v>541</v>
      </c>
      <c r="Z1241">
        <v>13.764430000000001</v>
      </c>
      <c r="AA1241">
        <v>23.5</v>
      </c>
      <c r="AB1241">
        <v>28.5898</v>
      </c>
      <c r="AC1241">
        <v>15171</v>
      </c>
      <c r="AD1241" t="s">
        <v>563</v>
      </c>
      <c r="AE1241" t="s">
        <v>564</v>
      </c>
      <c r="AF1241" t="s">
        <v>443</v>
      </c>
      <c r="AG1241">
        <v>2.48</v>
      </c>
      <c r="AH1241" t="s">
        <v>443</v>
      </c>
      <c r="AI1241" t="b">
        <v>0</v>
      </c>
      <c r="AJ1241" t="s">
        <v>443</v>
      </c>
      <c r="AK1241" t="s">
        <v>443</v>
      </c>
      <c r="AL1241" t="s">
        <v>443</v>
      </c>
      <c r="AM1241">
        <v>0</v>
      </c>
      <c r="AN1241">
        <v>3.2699999999999999E-3</v>
      </c>
      <c r="AO1241">
        <v>1973156992</v>
      </c>
      <c r="AP1241">
        <v>28.11</v>
      </c>
      <c r="AQ1241" t="str">
        <f t="shared" si="215"/>
        <v>Sequest HT (A2)</v>
      </c>
      <c r="AT1241" t="str">
        <f t="shared" si="216"/>
        <v>Sequest HT (A2</v>
      </c>
      <c r="AU1241" t="str">
        <f t="shared" si="212"/>
        <v xml:space="preserve">uest HT </v>
      </c>
      <c r="AV1241" t="str">
        <f t="shared" si="213"/>
        <v xml:space="preserve">est HT </v>
      </c>
      <c r="AW1241" s="19" t="str">
        <f t="shared" si="214"/>
        <v xml:space="preserve">est HT </v>
      </c>
      <c r="AX1241" s="25">
        <v>0.47</v>
      </c>
      <c r="AY1241" s="26">
        <f t="shared" si="217"/>
        <v>6.382978723404255E-4</v>
      </c>
      <c r="AZ1241">
        <v>2.9999999999999997E-4</v>
      </c>
      <c r="BA1241" s="21" t="e">
        <f t="shared" si="218"/>
        <v>#VALUE!</v>
      </c>
      <c r="BB1241" t="s">
        <v>540</v>
      </c>
      <c r="BC1241" t="s">
        <v>541</v>
      </c>
      <c r="BD1241" s="21" t="e">
        <f t="shared" si="219"/>
        <v>#VALUE!</v>
      </c>
      <c r="BE1241">
        <v>13.764430000000001</v>
      </c>
      <c r="BF1241" s="21" t="e">
        <f t="shared" si="220"/>
        <v>#VALUE!</v>
      </c>
      <c r="BG1241">
        <v>23.5</v>
      </c>
      <c r="BH1241">
        <v>28.5898</v>
      </c>
      <c r="BI1241" s="21">
        <f t="shared" si="221"/>
        <v>530.64379603914688</v>
      </c>
      <c r="BJ1241">
        <v>15171</v>
      </c>
      <c r="BK1241" t="s">
        <v>563</v>
      </c>
      <c r="BL1241" s="21" t="e">
        <f t="shared" si="222"/>
        <v>#VALUE!</v>
      </c>
      <c r="BN1241" s="28"/>
      <c r="BP1241" s="29"/>
      <c r="BR1241" s="30"/>
    </row>
    <row r="1242" spans="1:70" hidden="1" outlineLevel="2" collapsed="1" x14ac:dyDescent="0.35">
      <c r="A1242" t="s">
        <v>443</v>
      </c>
      <c r="B1242" t="s">
        <v>443</v>
      </c>
      <c r="C1242" t="b">
        <v>0</v>
      </c>
      <c r="D1242" t="s">
        <v>439</v>
      </c>
      <c r="E1242" t="s">
        <v>538</v>
      </c>
      <c r="F1242" t="s">
        <v>550</v>
      </c>
      <c r="G1242" t="s">
        <v>1016</v>
      </c>
      <c r="H1242" t="s">
        <v>443</v>
      </c>
      <c r="I1242">
        <v>1</v>
      </c>
      <c r="J1242">
        <v>1</v>
      </c>
      <c r="K1242" t="s">
        <v>998</v>
      </c>
      <c r="L1242" t="s">
        <v>998</v>
      </c>
      <c r="M1242">
        <v>0</v>
      </c>
      <c r="N1242">
        <v>2</v>
      </c>
      <c r="O1242">
        <v>0.68820000000000003</v>
      </c>
      <c r="P1242">
        <v>0</v>
      </c>
      <c r="Q1242">
        <v>1</v>
      </c>
      <c r="R1242">
        <v>1</v>
      </c>
      <c r="S1242">
        <v>631.80299000000002</v>
      </c>
      <c r="T1242">
        <v>1262.5987</v>
      </c>
      <c r="U1242">
        <v>1262.5971300000001</v>
      </c>
      <c r="V1242">
        <v>1.24</v>
      </c>
      <c r="W1242">
        <v>7.7999999999999999E-4</v>
      </c>
      <c r="X1242" t="s">
        <v>540</v>
      </c>
      <c r="Y1242" t="s">
        <v>541</v>
      </c>
      <c r="Z1242">
        <v>20.617650000000001</v>
      </c>
      <c r="AA1242">
        <v>7.4560000000000004</v>
      </c>
      <c r="AB1242">
        <v>28.050899999999999</v>
      </c>
      <c r="AC1242">
        <v>13047</v>
      </c>
      <c r="AD1242" t="s">
        <v>572</v>
      </c>
      <c r="AE1242" t="s">
        <v>573</v>
      </c>
      <c r="AF1242" t="s">
        <v>443</v>
      </c>
      <c r="AG1242">
        <v>2.79</v>
      </c>
      <c r="AH1242" t="s">
        <v>443</v>
      </c>
      <c r="AI1242" t="b">
        <v>0</v>
      </c>
      <c r="AJ1242" t="s">
        <v>443</v>
      </c>
      <c r="AK1242" t="s">
        <v>443</v>
      </c>
      <c r="AL1242" t="s">
        <v>443</v>
      </c>
      <c r="AM1242">
        <v>0</v>
      </c>
      <c r="AN1242">
        <v>4.0429999999999997E-3</v>
      </c>
      <c r="AO1242">
        <v>425720640</v>
      </c>
      <c r="AP1242">
        <v>28.16</v>
      </c>
      <c r="AQ1242" t="str">
        <f t="shared" si="215"/>
        <v>Sequest HT (A2)</v>
      </c>
      <c r="AT1242" t="str">
        <f t="shared" si="216"/>
        <v>Sequest HT (A2</v>
      </c>
      <c r="AU1242" t="str">
        <f t="shared" si="212"/>
        <v xml:space="preserve">uest HT </v>
      </c>
      <c r="AV1242" t="str">
        <f t="shared" si="213"/>
        <v xml:space="preserve">est HT </v>
      </c>
      <c r="AW1242" s="19" t="str">
        <f t="shared" si="214"/>
        <v xml:space="preserve">est HT </v>
      </c>
      <c r="AX1242" s="25">
        <v>1.24</v>
      </c>
      <c r="AY1242" s="26">
        <f t="shared" si="217"/>
        <v>6.2903225806451612E-4</v>
      </c>
      <c r="AZ1242">
        <v>7.7999999999999999E-4</v>
      </c>
      <c r="BA1242" s="21" t="e">
        <f t="shared" si="218"/>
        <v>#VALUE!</v>
      </c>
      <c r="BB1242" t="s">
        <v>540</v>
      </c>
      <c r="BC1242" t="s">
        <v>541</v>
      </c>
      <c r="BD1242" s="21" t="e">
        <f t="shared" si="219"/>
        <v>#VALUE!</v>
      </c>
      <c r="BE1242">
        <v>20.617650000000001</v>
      </c>
      <c r="BF1242" s="21" t="e">
        <f t="shared" si="220"/>
        <v>#VALUE!</v>
      </c>
      <c r="BG1242">
        <v>7.4560000000000004</v>
      </c>
      <c r="BH1242">
        <v>28.050899999999999</v>
      </c>
      <c r="BI1242" s="21">
        <f t="shared" si="221"/>
        <v>465.11876624279438</v>
      </c>
      <c r="BJ1242">
        <v>13047</v>
      </c>
      <c r="BK1242" t="s">
        <v>572</v>
      </c>
      <c r="BL1242" s="21" t="e">
        <f t="shared" si="222"/>
        <v>#VALUE!</v>
      </c>
      <c r="BN1242" s="28"/>
      <c r="BP1242" s="29"/>
      <c r="BR1242" s="30"/>
    </row>
    <row r="1243" spans="1:70" hidden="1" outlineLevel="2" collapsed="1" x14ac:dyDescent="0.35">
      <c r="A1243" t="s">
        <v>443</v>
      </c>
      <c r="B1243" t="s">
        <v>443</v>
      </c>
      <c r="C1243" t="b">
        <v>0</v>
      </c>
      <c r="D1243" t="s">
        <v>439</v>
      </c>
      <c r="E1243" t="s">
        <v>557</v>
      </c>
      <c r="F1243" t="s">
        <v>550</v>
      </c>
      <c r="G1243" t="s">
        <v>1016</v>
      </c>
      <c r="H1243" t="s">
        <v>443</v>
      </c>
      <c r="I1243">
        <v>1</v>
      </c>
      <c r="J1243">
        <v>1</v>
      </c>
      <c r="K1243" t="s">
        <v>998</v>
      </c>
      <c r="L1243" t="s">
        <v>998</v>
      </c>
      <c r="M1243">
        <v>0</v>
      </c>
      <c r="N1243">
        <v>2</v>
      </c>
      <c r="O1243">
        <v>0.89390000000000003</v>
      </c>
      <c r="P1243">
        <v>0</v>
      </c>
      <c r="Q1243">
        <v>1</v>
      </c>
      <c r="R1243">
        <v>1</v>
      </c>
      <c r="S1243">
        <v>631.80259000000001</v>
      </c>
      <c r="T1243">
        <v>1262.59791</v>
      </c>
      <c r="U1243">
        <v>1262.5971300000001</v>
      </c>
      <c r="V1243">
        <v>0.61</v>
      </c>
      <c r="W1243">
        <v>3.8999999999999999E-4</v>
      </c>
      <c r="X1243" t="s">
        <v>540</v>
      </c>
      <c r="Y1243" t="s">
        <v>541</v>
      </c>
      <c r="Z1243">
        <v>17.809609999999999</v>
      </c>
      <c r="AA1243">
        <v>17.884</v>
      </c>
      <c r="AB1243">
        <v>28.526900000000001</v>
      </c>
      <c r="AC1243">
        <v>15310</v>
      </c>
      <c r="AD1243" t="s">
        <v>551</v>
      </c>
      <c r="AE1243" t="s">
        <v>552</v>
      </c>
      <c r="AF1243" t="s">
        <v>443</v>
      </c>
      <c r="AG1243" t="s">
        <v>443</v>
      </c>
      <c r="AH1243">
        <v>66</v>
      </c>
      <c r="AI1243" t="b">
        <v>0</v>
      </c>
      <c r="AJ1243">
        <v>52</v>
      </c>
      <c r="AK1243">
        <v>34</v>
      </c>
      <c r="AL1243">
        <v>4.1439474349401796E-6</v>
      </c>
      <c r="AM1243">
        <v>0</v>
      </c>
      <c r="AN1243">
        <v>5.3829999999999998E-3</v>
      </c>
      <c r="AO1243">
        <v>1519301632</v>
      </c>
      <c r="AP1243">
        <v>28.05</v>
      </c>
      <c r="AQ1243" t="str">
        <f t="shared" si="215"/>
        <v>Mascot (A5)</v>
      </c>
      <c r="AT1243" t="str">
        <f t="shared" si="216"/>
        <v>Mascot (A5)</v>
      </c>
      <c r="AU1243" t="str">
        <f t="shared" si="212"/>
        <v>cot (A5)</v>
      </c>
      <c r="AV1243" t="str">
        <f t="shared" si="213"/>
        <v>ot (A5)</v>
      </c>
      <c r="AW1243" s="19" t="str">
        <f t="shared" si="214"/>
        <v>ot (A5)</v>
      </c>
      <c r="AX1243" s="25">
        <v>0.61</v>
      </c>
      <c r="AY1243" s="26">
        <f t="shared" si="217"/>
        <v>6.3934426229508194E-4</v>
      </c>
      <c r="AZ1243">
        <v>3.8999999999999999E-4</v>
      </c>
      <c r="BA1243" s="21" t="e">
        <f t="shared" si="218"/>
        <v>#VALUE!</v>
      </c>
      <c r="BB1243" t="s">
        <v>540</v>
      </c>
      <c r="BC1243" t="s">
        <v>541</v>
      </c>
      <c r="BD1243" s="21" t="e">
        <f t="shared" si="219"/>
        <v>#VALUE!</v>
      </c>
      <c r="BE1243">
        <v>17.809609999999999</v>
      </c>
      <c r="BF1243" s="21" t="e">
        <f t="shared" si="220"/>
        <v>#VALUE!</v>
      </c>
      <c r="BG1243">
        <v>17.884</v>
      </c>
      <c r="BH1243">
        <v>28.526900000000001</v>
      </c>
      <c r="BI1243" s="21">
        <f t="shared" si="221"/>
        <v>536.68642579460084</v>
      </c>
      <c r="BJ1243">
        <v>15310</v>
      </c>
      <c r="BK1243" t="s">
        <v>551</v>
      </c>
      <c r="BL1243" s="21" t="e">
        <f t="shared" si="222"/>
        <v>#VALUE!</v>
      </c>
      <c r="BN1243" s="28"/>
      <c r="BP1243" s="29"/>
      <c r="BR1243" s="30"/>
    </row>
    <row r="1244" spans="1:70" hidden="1" outlineLevel="2" collapsed="1" x14ac:dyDescent="0.35">
      <c r="A1244" t="s">
        <v>443</v>
      </c>
      <c r="B1244" t="s">
        <v>443</v>
      </c>
      <c r="C1244" t="b">
        <v>0</v>
      </c>
      <c r="D1244" t="s">
        <v>439</v>
      </c>
      <c r="E1244" t="s">
        <v>557</v>
      </c>
      <c r="F1244" t="s">
        <v>550</v>
      </c>
      <c r="G1244" t="s">
        <v>1016</v>
      </c>
      <c r="H1244" t="s">
        <v>443</v>
      </c>
      <c r="I1244">
        <v>1</v>
      </c>
      <c r="J1244">
        <v>1</v>
      </c>
      <c r="K1244" t="s">
        <v>998</v>
      </c>
      <c r="L1244" t="s">
        <v>998</v>
      </c>
      <c r="M1244">
        <v>0</v>
      </c>
      <c r="N1244">
        <v>2</v>
      </c>
      <c r="O1244">
        <v>0.88329999999999997</v>
      </c>
      <c r="P1244">
        <v>0</v>
      </c>
      <c r="Q1244">
        <v>1</v>
      </c>
      <c r="R1244">
        <v>1</v>
      </c>
      <c r="S1244">
        <v>631.80322999999999</v>
      </c>
      <c r="T1244">
        <v>1262.5991799999999</v>
      </c>
      <c r="U1244">
        <v>1262.5971300000001</v>
      </c>
      <c r="V1244">
        <v>1.62</v>
      </c>
      <c r="W1244">
        <v>1.0300000000000001E-3</v>
      </c>
      <c r="X1244" t="s">
        <v>540</v>
      </c>
      <c r="Y1244" t="s">
        <v>541</v>
      </c>
      <c r="Z1244">
        <v>40.624569999999999</v>
      </c>
      <c r="AA1244">
        <v>26.398</v>
      </c>
      <c r="AB1244">
        <v>27.918600000000001</v>
      </c>
      <c r="AC1244">
        <v>14159</v>
      </c>
      <c r="AD1244" t="s">
        <v>554</v>
      </c>
      <c r="AE1244" t="s">
        <v>555</v>
      </c>
      <c r="AF1244" t="s">
        <v>443</v>
      </c>
      <c r="AG1244" t="s">
        <v>443</v>
      </c>
      <c r="AH1244">
        <v>60</v>
      </c>
      <c r="AI1244" t="b">
        <v>0</v>
      </c>
      <c r="AJ1244">
        <v>52</v>
      </c>
      <c r="AK1244">
        <v>34</v>
      </c>
      <c r="AL1244">
        <v>1.86874157747377E-5</v>
      </c>
      <c r="AM1244">
        <v>0</v>
      </c>
      <c r="AN1244">
        <v>7.241E-3</v>
      </c>
      <c r="AO1244">
        <v>983767104</v>
      </c>
      <c r="AP1244">
        <v>28.12</v>
      </c>
      <c r="AQ1244" t="str">
        <f t="shared" si="215"/>
        <v>Mascot (A5)</v>
      </c>
      <c r="AT1244" t="str">
        <f t="shared" si="216"/>
        <v>Mascot (A5)</v>
      </c>
      <c r="AU1244" t="str">
        <f t="shared" si="212"/>
        <v>cot (A5)</v>
      </c>
      <c r="AV1244" t="str">
        <f t="shared" si="213"/>
        <v>ot (A5)</v>
      </c>
      <c r="AW1244" s="19" t="str">
        <f t="shared" si="214"/>
        <v>ot (A5)</v>
      </c>
      <c r="AX1244" s="25">
        <v>1.62</v>
      </c>
      <c r="AY1244" s="26">
        <f t="shared" si="217"/>
        <v>6.3580246913580245E-4</v>
      </c>
      <c r="AZ1244">
        <v>1.0300000000000001E-3</v>
      </c>
      <c r="BA1244" s="21" t="e">
        <f t="shared" si="218"/>
        <v>#VALUE!</v>
      </c>
      <c r="BB1244" t="s">
        <v>540</v>
      </c>
      <c r="BC1244" t="s">
        <v>541</v>
      </c>
      <c r="BD1244" s="21" t="e">
        <f t="shared" si="219"/>
        <v>#VALUE!</v>
      </c>
      <c r="BE1244">
        <v>40.624569999999999</v>
      </c>
      <c r="BF1244" s="21" t="e">
        <f t="shared" si="220"/>
        <v>#VALUE!</v>
      </c>
      <c r="BG1244">
        <v>26.398</v>
      </c>
      <c r="BH1244">
        <v>27.918600000000001</v>
      </c>
      <c r="BI1244" s="21">
        <f t="shared" si="221"/>
        <v>507.15293746821112</v>
      </c>
      <c r="BJ1244">
        <v>14159</v>
      </c>
      <c r="BK1244" t="s">
        <v>554</v>
      </c>
      <c r="BL1244" s="21" t="e">
        <f t="shared" si="222"/>
        <v>#VALUE!</v>
      </c>
      <c r="BN1244" s="28"/>
      <c r="BP1244" s="29"/>
      <c r="BR1244" s="30"/>
    </row>
    <row r="1245" spans="1:70" hidden="1" outlineLevel="2" collapsed="1" x14ac:dyDescent="0.35">
      <c r="A1245" t="s">
        <v>443</v>
      </c>
      <c r="B1245" t="s">
        <v>443</v>
      </c>
      <c r="C1245" t="b">
        <v>0</v>
      </c>
      <c r="D1245" t="s">
        <v>439</v>
      </c>
      <c r="E1245" t="s">
        <v>557</v>
      </c>
      <c r="F1245" t="s">
        <v>550</v>
      </c>
      <c r="G1245" t="s">
        <v>1016</v>
      </c>
      <c r="H1245" t="s">
        <v>443</v>
      </c>
      <c r="I1245">
        <v>1</v>
      </c>
      <c r="J1245">
        <v>1</v>
      </c>
      <c r="K1245" t="s">
        <v>998</v>
      </c>
      <c r="L1245" t="s">
        <v>998</v>
      </c>
      <c r="M1245">
        <v>0</v>
      </c>
      <c r="N1245">
        <v>2</v>
      </c>
      <c r="O1245">
        <v>0.80820000000000003</v>
      </c>
      <c r="P1245">
        <v>0</v>
      </c>
      <c r="Q1245">
        <v>1</v>
      </c>
      <c r="R1245">
        <v>1</v>
      </c>
      <c r="S1245">
        <v>631.80308000000002</v>
      </c>
      <c r="T1245">
        <v>1262.59888</v>
      </c>
      <c r="U1245">
        <v>1262.5971300000001</v>
      </c>
      <c r="V1245">
        <v>1.38</v>
      </c>
      <c r="W1245">
        <v>8.7000000000000001E-4</v>
      </c>
      <c r="X1245" t="s">
        <v>540</v>
      </c>
      <c r="Y1245" t="s">
        <v>541</v>
      </c>
      <c r="Z1245">
        <v>30.34459</v>
      </c>
      <c r="AA1245">
        <v>20.052</v>
      </c>
      <c r="AB1245">
        <v>27.859400000000001</v>
      </c>
      <c r="AC1245">
        <v>14751</v>
      </c>
      <c r="AD1245" t="s">
        <v>551</v>
      </c>
      <c r="AE1245" t="s">
        <v>552</v>
      </c>
      <c r="AF1245" t="s">
        <v>443</v>
      </c>
      <c r="AG1245" t="s">
        <v>443</v>
      </c>
      <c r="AH1245">
        <v>73</v>
      </c>
      <c r="AI1245" t="b">
        <v>0</v>
      </c>
      <c r="AJ1245">
        <v>52</v>
      </c>
      <c r="AK1245">
        <v>34</v>
      </c>
      <c r="AL1245">
        <v>9.6950320314155601E-7</v>
      </c>
      <c r="AM1245">
        <v>0</v>
      </c>
      <c r="AN1245">
        <v>7.3709999999999999E-3</v>
      </c>
      <c r="AO1245">
        <v>1519301632</v>
      </c>
      <c r="AP1245">
        <v>28.05</v>
      </c>
      <c r="AQ1245" t="str">
        <f t="shared" si="215"/>
        <v>Mascot (A5)</v>
      </c>
      <c r="AT1245" t="str">
        <f t="shared" si="216"/>
        <v>Mascot (A5)</v>
      </c>
      <c r="AU1245" t="str">
        <f t="shared" si="212"/>
        <v>cot (A5)</v>
      </c>
      <c r="AV1245" t="str">
        <f t="shared" si="213"/>
        <v>ot (A5)</v>
      </c>
      <c r="AW1245" s="19" t="str">
        <f t="shared" si="214"/>
        <v>ot (A5)</v>
      </c>
      <c r="AX1245" s="25">
        <v>1.38</v>
      </c>
      <c r="AY1245" s="26">
        <f t="shared" si="217"/>
        <v>6.3043478260869565E-4</v>
      </c>
      <c r="AZ1245">
        <v>8.7000000000000001E-4</v>
      </c>
      <c r="BA1245" s="21" t="e">
        <f t="shared" si="218"/>
        <v>#VALUE!</v>
      </c>
      <c r="BB1245" t="s">
        <v>540</v>
      </c>
      <c r="BC1245" t="s">
        <v>541</v>
      </c>
      <c r="BD1245" s="21" t="e">
        <f t="shared" si="219"/>
        <v>#VALUE!</v>
      </c>
      <c r="BE1245">
        <v>30.34459</v>
      </c>
      <c r="BF1245" s="21" t="e">
        <f t="shared" si="220"/>
        <v>#VALUE!</v>
      </c>
      <c r="BG1245">
        <v>20.052</v>
      </c>
      <c r="BH1245">
        <v>27.859400000000001</v>
      </c>
      <c r="BI1245" s="21">
        <f t="shared" si="221"/>
        <v>529.48017545245045</v>
      </c>
      <c r="BJ1245">
        <v>14751</v>
      </c>
      <c r="BK1245" t="s">
        <v>551</v>
      </c>
      <c r="BL1245" s="21" t="e">
        <f t="shared" si="222"/>
        <v>#VALUE!</v>
      </c>
      <c r="BN1245" s="28"/>
      <c r="BP1245" s="29"/>
      <c r="BR1245" s="30"/>
    </row>
    <row r="1246" spans="1:70" hidden="1" outlineLevel="2" collapsed="1" x14ac:dyDescent="0.35">
      <c r="A1246" t="s">
        <v>443</v>
      </c>
      <c r="B1246" t="s">
        <v>443</v>
      </c>
      <c r="C1246" t="b">
        <v>0</v>
      </c>
      <c r="D1246" t="s">
        <v>439</v>
      </c>
      <c r="E1246" t="s">
        <v>557</v>
      </c>
      <c r="F1246" t="s">
        <v>550</v>
      </c>
      <c r="G1246" t="s">
        <v>1016</v>
      </c>
      <c r="H1246" t="s">
        <v>443</v>
      </c>
      <c r="I1246">
        <v>1</v>
      </c>
      <c r="J1246">
        <v>1</v>
      </c>
      <c r="K1246" t="s">
        <v>998</v>
      </c>
      <c r="L1246" t="s">
        <v>998</v>
      </c>
      <c r="M1246">
        <v>0</v>
      </c>
      <c r="N1246">
        <v>2</v>
      </c>
      <c r="O1246">
        <v>0.80359999999999998</v>
      </c>
      <c r="P1246">
        <v>0</v>
      </c>
      <c r="Q1246">
        <v>1</v>
      </c>
      <c r="R1246">
        <v>1</v>
      </c>
      <c r="S1246">
        <v>631.80259000000001</v>
      </c>
      <c r="T1246">
        <v>1262.5979</v>
      </c>
      <c r="U1246">
        <v>1262.5971300000001</v>
      </c>
      <c r="V1246">
        <v>0.61</v>
      </c>
      <c r="W1246">
        <v>3.8000000000000002E-4</v>
      </c>
      <c r="X1246" t="s">
        <v>540</v>
      </c>
      <c r="Y1246" t="s">
        <v>541</v>
      </c>
      <c r="Z1246">
        <v>54.673380000000002</v>
      </c>
      <c r="AA1246">
        <v>20.125</v>
      </c>
      <c r="AB1246">
        <v>29.4129</v>
      </c>
      <c r="AC1246">
        <v>16076</v>
      </c>
      <c r="AD1246" t="s">
        <v>551</v>
      </c>
      <c r="AE1246" t="s">
        <v>552</v>
      </c>
      <c r="AF1246" t="s">
        <v>443</v>
      </c>
      <c r="AG1246" t="s">
        <v>443</v>
      </c>
      <c r="AH1246">
        <v>57</v>
      </c>
      <c r="AI1246" t="b">
        <v>0</v>
      </c>
      <c r="AJ1246">
        <v>52</v>
      </c>
      <c r="AK1246">
        <v>34</v>
      </c>
      <c r="AL1246">
        <v>3.7274706957162898E-5</v>
      </c>
      <c r="AM1246">
        <v>0</v>
      </c>
      <c r="AN1246">
        <v>8.071E-3</v>
      </c>
      <c r="AO1246">
        <v>17554996</v>
      </c>
      <c r="AP1246">
        <v>29.48</v>
      </c>
      <c r="AQ1246" t="str">
        <f t="shared" si="215"/>
        <v>Mascot (A5)</v>
      </c>
      <c r="AT1246" t="str">
        <f t="shared" si="216"/>
        <v>Mascot (A5)</v>
      </c>
      <c r="AU1246" t="str">
        <f t="shared" si="212"/>
        <v>cot (A5)</v>
      </c>
      <c r="AV1246" t="str">
        <f t="shared" si="213"/>
        <v>ot (A5)</v>
      </c>
      <c r="AW1246" s="19" t="str">
        <f t="shared" si="214"/>
        <v>ot (A5)</v>
      </c>
      <c r="AX1246" s="25">
        <v>0.61</v>
      </c>
      <c r="AY1246" s="26">
        <f t="shared" si="217"/>
        <v>6.2295081967213121E-4</v>
      </c>
      <c r="AZ1246">
        <v>3.8000000000000002E-4</v>
      </c>
      <c r="BA1246" s="21" t="e">
        <f t="shared" si="218"/>
        <v>#VALUE!</v>
      </c>
      <c r="BB1246" t="s">
        <v>540</v>
      </c>
      <c r="BC1246" t="s">
        <v>541</v>
      </c>
      <c r="BD1246" s="21" t="e">
        <f t="shared" si="219"/>
        <v>#VALUE!</v>
      </c>
      <c r="BE1246">
        <v>54.673380000000002</v>
      </c>
      <c r="BF1246" s="21" t="e">
        <f t="shared" si="220"/>
        <v>#VALUE!</v>
      </c>
      <c r="BG1246">
        <v>20.125</v>
      </c>
      <c r="BH1246">
        <v>29.4129</v>
      </c>
      <c r="BI1246" s="21">
        <f t="shared" si="221"/>
        <v>546.56290267195686</v>
      </c>
      <c r="BJ1246">
        <v>16076</v>
      </c>
      <c r="BK1246" t="s">
        <v>551</v>
      </c>
      <c r="BL1246" s="21" t="e">
        <f t="shared" si="222"/>
        <v>#VALUE!</v>
      </c>
      <c r="BN1246" s="28"/>
      <c r="BP1246" s="29"/>
      <c r="BR1246" s="30"/>
    </row>
    <row r="1247" spans="1:70" hidden="1" outlineLevel="2" collapsed="1" x14ac:dyDescent="0.35">
      <c r="A1247" t="s">
        <v>443</v>
      </c>
      <c r="B1247" t="s">
        <v>443</v>
      </c>
      <c r="C1247" t="b">
        <v>0</v>
      </c>
      <c r="D1247" t="s">
        <v>439</v>
      </c>
      <c r="E1247" t="s">
        <v>557</v>
      </c>
      <c r="F1247" t="s">
        <v>550</v>
      </c>
      <c r="G1247" t="s">
        <v>1016</v>
      </c>
      <c r="H1247" t="s">
        <v>443</v>
      </c>
      <c r="I1247">
        <v>1</v>
      </c>
      <c r="J1247">
        <v>1</v>
      </c>
      <c r="K1247" t="s">
        <v>998</v>
      </c>
      <c r="L1247" t="s">
        <v>998</v>
      </c>
      <c r="M1247">
        <v>0</v>
      </c>
      <c r="N1247">
        <v>2</v>
      </c>
      <c r="O1247">
        <v>0.84130000000000005</v>
      </c>
      <c r="P1247">
        <v>0</v>
      </c>
      <c r="Q1247">
        <v>1</v>
      </c>
      <c r="R1247">
        <v>1</v>
      </c>
      <c r="S1247">
        <v>631.80250000000001</v>
      </c>
      <c r="T1247">
        <v>1262.59773</v>
      </c>
      <c r="U1247">
        <v>1262.5971300000001</v>
      </c>
      <c r="V1247">
        <v>0.47</v>
      </c>
      <c r="W1247">
        <v>2.9999999999999997E-4</v>
      </c>
      <c r="X1247" t="s">
        <v>540</v>
      </c>
      <c r="Y1247" t="s">
        <v>541</v>
      </c>
      <c r="Z1247">
        <v>13.764430000000001</v>
      </c>
      <c r="AA1247">
        <v>23.5</v>
      </c>
      <c r="AB1247">
        <v>28.5898</v>
      </c>
      <c r="AC1247">
        <v>15171</v>
      </c>
      <c r="AD1247" t="s">
        <v>563</v>
      </c>
      <c r="AE1247" t="s">
        <v>564</v>
      </c>
      <c r="AF1247" t="s">
        <v>443</v>
      </c>
      <c r="AG1247" t="s">
        <v>443</v>
      </c>
      <c r="AH1247">
        <v>63</v>
      </c>
      <c r="AI1247" t="b">
        <v>0</v>
      </c>
      <c r="AJ1247">
        <v>52</v>
      </c>
      <c r="AK1247">
        <v>34</v>
      </c>
      <c r="AL1247">
        <v>9.0659691698263208E-6</v>
      </c>
      <c r="AM1247">
        <v>0</v>
      </c>
      <c r="AN1247">
        <v>8.5579999999999996E-3</v>
      </c>
      <c r="AO1247">
        <v>1973156992</v>
      </c>
      <c r="AP1247">
        <v>28.11</v>
      </c>
      <c r="AQ1247" t="str">
        <f t="shared" si="215"/>
        <v>Mascot (A5)</v>
      </c>
      <c r="AT1247" t="str">
        <f t="shared" si="216"/>
        <v>Mascot (A5)</v>
      </c>
      <c r="AU1247" t="str">
        <f t="shared" si="212"/>
        <v>cot (A5)</v>
      </c>
      <c r="AV1247" t="str">
        <f t="shared" si="213"/>
        <v>ot (A5)</v>
      </c>
      <c r="AW1247" s="19" t="str">
        <f t="shared" si="214"/>
        <v>ot (A5)</v>
      </c>
      <c r="AX1247" s="25">
        <v>0.47</v>
      </c>
      <c r="AY1247" s="26">
        <f t="shared" si="217"/>
        <v>6.382978723404255E-4</v>
      </c>
      <c r="AZ1247">
        <v>2.9999999999999997E-4</v>
      </c>
      <c r="BA1247" s="21" t="e">
        <f t="shared" si="218"/>
        <v>#VALUE!</v>
      </c>
      <c r="BB1247" t="s">
        <v>540</v>
      </c>
      <c r="BC1247" t="s">
        <v>541</v>
      </c>
      <c r="BD1247" s="21" t="e">
        <f t="shared" si="219"/>
        <v>#VALUE!</v>
      </c>
      <c r="BE1247">
        <v>13.764430000000001</v>
      </c>
      <c r="BF1247" s="21" t="e">
        <f t="shared" si="220"/>
        <v>#VALUE!</v>
      </c>
      <c r="BG1247">
        <v>23.5</v>
      </c>
      <c r="BH1247">
        <v>28.5898</v>
      </c>
      <c r="BI1247" s="21">
        <f t="shared" si="221"/>
        <v>530.64379603914688</v>
      </c>
      <c r="BJ1247">
        <v>15171</v>
      </c>
      <c r="BK1247" t="s">
        <v>563</v>
      </c>
      <c r="BL1247" s="21" t="e">
        <f t="shared" si="222"/>
        <v>#VALUE!</v>
      </c>
      <c r="BN1247" s="28"/>
      <c r="BP1247" s="29"/>
      <c r="BR1247" s="30"/>
    </row>
    <row r="1248" spans="1:70" hidden="1" outlineLevel="2" collapsed="1" x14ac:dyDescent="0.35">
      <c r="A1248" t="s">
        <v>443</v>
      </c>
      <c r="B1248" t="s">
        <v>443</v>
      </c>
      <c r="C1248" t="b">
        <v>0</v>
      </c>
      <c r="D1248" t="s">
        <v>439</v>
      </c>
      <c r="E1248" t="s">
        <v>538</v>
      </c>
      <c r="F1248" t="s">
        <v>550</v>
      </c>
      <c r="G1248" t="s">
        <v>1016</v>
      </c>
      <c r="H1248" t="s">
        <v>443</v>
      </c>
      <c r="I1248">
        <v>1</v>
      </c>
      <c r="J1248">
        <v>1</v>
      </c>
      <c r="K1248" t="s">
        <v>998</v>
      </c>
      <c r="L1248" t="s">
        <v>998</v>
      </c>
      <c r="M1248">
        <v>0</v>
      </c>
      <c r="N1248">
        <v>2</v>
      </c>
      <c r="O1248">
        <v>0.74239999999999995</v>
      </c>
      <c r="P1248">
        <v>0</v>
      </c>
      <c r="Q1248">
        <v>1</v>
      </c>
      <c r="R1248">
        <v>1</v>
      </c>
      <c r="S1248">
        <v>631.80313000000001</v>
      </c>
      <c r="T1248">
        <v>1262.59898</v>
      </c>
      <c r="U1248">
        <v>1262.5971300000001</v>
      </c>
      <c r="V1248">
        <v>1.46</v>
      </c>
      <c r="W1248">
        <v>9.2000000000000003E-4</v>
      </c>
      <c r="X1248" t="s">
        <v>540</v>
      </c>
      <c r="Y1248" t="s">
        <v>541</v>
      </c>
      <c r="Z1248">
        <v>21.697590000000002</v>
      </c>
      <c r="AA1248">
        <v>1.587</v>
      </c>
      <c r="AB1248">
        <v>28.033899999999999</v>
      </c>
      <c r="AC1248">
        <v>14502</v>
      </c>
      <c r="AD1248" t="s">
        <v>542</v>
      </c>
      <c r="AE1248" t="s">
        <v>543</v>
      </c>
      <c r="AF1248" t="s">
        <v>443</v>
      </c>
      <c r="AG1248">
        <v>2.64</v>
      </c>
      <c r="AH1248" t="s">
        <v>443</v>
      </c>
      <c r="AI1248" t="b">
        <v>0</v>
      </c>
      <c r="AJ1248" t="s">
        <v>443</v>
      </c>
      <c r="AK1248" t="s">
        <v>443</v>
      </c>
      <c r="AL1248" t="s">
        <v>443</v>
      </c>
      <c r="AM1248">
        <v>0</v>
      </c>
      <c r="AN1248">
        <v>9.1149999999999998E-3</v>
      </c>
      <c r="AO1248">
        <v>1166507008</v>
      </c>
      <c r="AP1248">
        <v>28.15</v>
      </c>
      <c r="AQ1248" t="str">
        <f t="shared" si="215"/>
        <v>Sequest HT (A2)</v>
      </c>
      <c r="AT1248" t="str">
        <f t="shared" si="216"/>
        <v>Sequest HT (A2</v>
      </c>
      <c r="AU1248" t="str">
        <f t="shared" si="212"/>
        <v xml:space="preserve">uest HT </v>
      </c>
      <c r="AV1248" t="str">
        <f t="shared" si="213"/>
        <v xml:space="preserve">est HT </v>
      </c>
      <c r="AW1248" s="19" t="str">
        <f t="shared" si="214"/>
        <v xml:space="preserve">est HT </v>
      </c>
      <c r="AX1248" s="25">
        <v>1.46</v>
      </c>
      <c r="AY1248" s="26">
        <f t="shared" si="217"/>
        <v>6.3013698630136989E-4</v>
      </c>
      <c r="AZ1248">
        <v>9.2000000000000003E-4</v>
      </c>
      <c r="BA1248" s="21" t="e">
        <f t="shared" si="218"/>
        <v>#VALUE!</v>
      </c>
      <c r="BB1248" t="s">
        <v>540</v>
      </c>
      <c r="BC1248" t="s">
        <v>541</v>
      </c>
      <c r="BD1248" s="21" t="e">
        <f t="shared" si="219"/>
        <v>#VALUE!</v>
      </c>
      <c r="BE1248">
        <v>21.697590000000002</v>
      </c>
      <c r="BF1248" s="21" t="e">
        <f t="shared" si="220"/>
        <v>#VALUE!</v>
      </c>
      <c r="BG1248">
        <v>1.587</v>
      </c>
      <c r="BH1248">
        <v>28.033899999999999</v>
      </c>
      <c r="BI1248" s="21">
        <f t="shared" si="221"/>
        <v>517.30226618486904</v>
      </c>
      <c r="BJ1248">
        <v>14502</v>
      </c>
      <c r="BK1248" t="s">
        <v>542</v>
      </c>
      <c r="BL1248" s="21" t="e">
        <f t="shared" si="222"/>
        <v>#VALUE!</v>
      </c>
      <c r="BN1248" s="28"/>
      <c r="BP1248" s="29"/>
      <c r="BR1248" s="30"/>
    </row>
    <row r="1249" spans="1:70" hidden="1" outlineLevel="2" collapsed="1" x14ac:dyDescent="0.35">
      <c r="A1249" t="s">
        <v>443</v>
      </c>
      <c r="B1249" t="s">
        <v>443</v>
      </c>
      <c r="C1249" t="b">
        <v>0</v>
      </c>
      <c r="D1249" t="s">
        <v>439</v>
      </c>
      <c r="E1249" t="s">
        <v>557</v>
      </c>
      <c r="F1249" t="s">
        <v>550</v>
      </c>
      <c r="G1249" t="s">
        <v>1016</v>
      </c>
      <c r="H1249" t="s">
        <v>443</v>
      </c>
      <c r="I1249">
        <v>1</v>
      </c>
      <c r="J1249">
        <v>1</v>
      </c>
      <c r="K1249" t="s">
        <v>998</v>
      </c>
      <c r="L1249" t="s">
        <v>998</v>
      </c>
      <c r="M1249">
        <v>0</v>
      </c>
      <c r="N1249">
        <v>2</v>
      </c>
      <c r="O1249">
        <v>0.91379999999999995</v>
      </c>
      <c r="P1249">
        <v>0</v>
      </c>
      <c r="Q1249">
        <v>1</v>
      </c>
      <c r="R1249">
        <v>1</v>
      </c>
      <c r="S1249">
        <v>631.80313000000001</v>
      </c>
      <c r="T1249">
        <v>1262.59898</v>
      </c>
      <c r="U1249">
        <v>1262.5971300000001</v>
      </c>
      <c r="V1249">
        <v>1.46</v>
      </c>
      <c r="W1249">
        <v>9.2000000000000003E-4</v>
      </c>
      <c r="X1249" t="s">
        <v>540</v>
      </c>
      <c r="Y1249" t="s">
        <v>541</v>
      </c>
      <c r="Z1249">
        <v>21.697590000000002</v>
      </c>
      <c r="AA1249">
        <v>1.587</v>
      </c>
      <c r="AB1249">
        <v>28.033899999999999</v>
      </c>
      <c r="AC1249">
        <v>14502</v>
      </c>
      <c r="AD1249" t="s">
        <v>542</v>
      </c>
      <c r="AE1249" t="s">
        <v>543</v>
      </c>
      <c r="AF1249" t="s">
        <v>443</v>
      </c>
      <c r="AG1249" t="s">
        <v>443</v>
      </c>
      <c r="AH1249">
        <v>58</v>
      </c>
      <c r="AI1249" t="b">
        <v>0</v>
      </c>
      <c r="AJ1249">
        <v>52</v>
      </c>
      <c r="AK1249">
        <v>34</v>
      </c>
      <c r="AL1249">
        <v>2.6094516137741299E-5</v>
      </c>
      <c r="AM1249">
        <v>0</v>
      </c>
      <c r="AN1249">
        <v>1.0829999999999999E-2</v>
      </c>
      <c r="AO1249">
        <v>1166507008</v>
      </c>
      <c r="AP1249">
        <v>28.15</v>
      </c>
      <c r="AQ1249" t="str">
        <f t="shared" si="215"/>
        <v>Mascot (A5)</v>
      </c>
      <c r="AT1249" t="str">
        <f t="shared" si="216"/>
        <v>Mascot (A5)</v>
      </c>
      <c r="AU1249" t="str">
        <f t="shared" ref="AU1249:AU1312" si="223">MID(AT1249, 4, 8)</f>
        <v>cot (A5)</v>
      </c>
      <c r="AV1249" t="str">
        <f t="shared" ref="AV1249:AV1312" si="224">MID(AU1249, 2, 7)</f>
        <v>ot (A5)</v>
      </c>
      <c r="AW1249" s="19" t="str">
        <f t="shared" ref="AW1249:AW1312" si="225">MID(AU1249, 2, 7)</f>
        <v>ot (A5)</v>
      </c>
      <c r="AX1249" s="25">
        <v>1.46</v>
      </c>
      <c r="AY1249" s="26">
        <f t="shared" si="217"/>
        <v>6.3013698630136989E-4</v>
      </c>
      <c r="AZ1249">
        <v>9.2000000000000003E-4</v>
      </c>
      <c r="BA1249" s="21" t="e">
        <f t="shared" si="218"/>
        <v>#VALUE!</v>
      </c>
      <c r="BB1249" t="s">
        <v>540</v>
      </c>
      <c r="BC1249" t="s">
        <v>541</v>
      </c>
      <c r="BD1249" s="21" t="e">
        <f t="shared" si="219"/>
        <v>#VALUE!</v>
      </c>
      <c r="BE1249">
        <v>21.697590000000002</v>
      </c>
      <c r="BF1249" s="21" t="e">
        <f t="shared" si="220"/>
        <v>#VALUE!</v>
      </c>
      <c r="BG1249">
        <v>1.587</v>
      </c>
      <c r="BH1249">
        <v>28.033899999999999</v>
      </c>
      <c r="BI1249" s="21">
        <f t="shared" si="221"/>
        <v>517.30226618486904</v>
      </c>
      <c r="BJ1249">
        <v>14502</v>
      </c>
      <c r="BK1249" t="s">
        <v>542</v>
      </c>
      <c r="BL1249" s="21" t="e">
        <f t="shared" si="222"/>
        <v>#VALUE!</v>
      </c>
      <c r="BN1249" s="28"/>
      <c r="BP1249" s="29"/>
      <c r="BR1249" s="30"/>
    </row>
    <row r="1250" spans="1:70" hidden="1" outlineLevel="2" collapsed="1" x14ac:dyDescent="0.35">
      <c r="A1250" t="s">
        <v>443</v>
      </c>
      <c r="B1250" t="s">
        <v>443</v>
      </c>
      <c r="C1250" t="b">
        <v>0</v>
      </c>
      <c r="D1250" t="s">
        <v>439</v>
      </c>
      <c r="E1250" t="s">
        <v>538</v>
      </c>
      <c r="F1250" t="s">
        <v>539</v>
      </c>
      <c r="G1250" t="s">
        <v>1016</v>
      </c>
      <c r="H1250" t="s">
        <v>443</v>
      </c>
      <c r="I1250">
        <v>1</v>
      </c>
      <c r="J1250">
        <v>1</v>
      </c>
      <c r="K1250" t="s">
        <v>998</v>
      </c>
      <c r="L1250" t="s">
        <v>998</v>
      </c>
      <c r="M1250">
        <v>0</v>
      </c>
      <c r="N1250">
        <v>2</v>
      </c>
      <c r="O1250">
        <v>0.62080000000000002</v>
      </c>
      <c r="P1250">
        <v>0</v>
      </c>
      <c r="Q1250">
        <v>1</v>
      </c>
      <c r="R1250">
        <v>1</v>
      </c>
      <c r="S1250">
        <v>631.80305999999996</v>
      </c>
      <c r="T1250">
        <v>1262.5988500000001</v>
      </c>
      <c r="U1250">
        <v>1262.5971300000001</v>
      </c>
      <c r="V1250">
        <v>1.36</v>
      </c>
      <c r="W1250">
        <v>8.5999999999999998E-4</v>
      </c>
      <c r="X1250" t="s">
        <v>540</v>
      </c>
      <c r="Y1250" t="s">
        <v>541</v>
      </c>
      <c r="Z1250">
        <v>10.718870000000001</v>
      </c>
      <c r="AA1250">
        <v>23.5</v>
      </c>
      <c r="AB1250">
        <v>28.720300000000002</v>
      </c>
      <c r="AC1250">
        <v>15080</v>
      </c>
      <c r="AD1250" t="s">
        <v>542</v>
      </c>
      <c r="AE1250" t="s">
        <v>543</v>
      </c>
      <c r="AF1250" t="s">
        <v>443</v>
      </c>
      <c r="AG1250">
        <v>2.4</v>
      </c>
      <c r="AH1250" t="s">
        <v>443</v>
      </c>
      <c r="AI1250" t="b">
        <v>0</v>
      </c>
      <c r="AJ1250" t="s">
        <v>443</v>
      </c>
      <c r="AK1250" t="s">
        <v>443</v>
      </c>
      <c r="AL1250" t="s">
        <v>443</v>
      </c>
      <c r="AM1250">
        <v>4.9919999999999999E-4</v>
      </c>
      <c r="AN1250">
        <v>1.8759999999999999E-2</v>
      </c>
      <c r="AO1250">
        <v>1166507008</v>
      </c>
      <c r="AP1250">
        <v>28.15</v>
      </c>
      <c r="AQ1250" t="str">
        <f t="shared" si="215"/>
        <v>Sequest HT (A2)</v>
      </c>
      <c r="AT1250" t="str">
        <f t="shared" si="216"/>
        <v>Sequest HT (A2</v>
      </c>
      <c r="AU1250" t="str">
        <f t="shared" si="223"/>
        <v xml:space="preserve">uest HT </v>
      </c>
      <c r="AV1250" t="str">
        <f t="shared" si="224"/>
        <v xml:space="preserve">est HT </v>
      </c>
      <c r="AW1250" s="19" t="str">
        <f t="shared" si="225"/>
        <v xml:space="preserve">est HT </v>
      </c>
      <c r="AX1250" s="25">
        <v>1.36</v>
      </c>
      <c r="AY1250" s="26">
        <f t="shared" si="217"/>
        <v>6.3235294117647051E-4</v>
      </c>
      <c r="AZ1250">
        <v>8.5999999999999998E-4</v>
      </c>
      <c r="BA1250" s="21" t="e">
        <f t="shared" si="218"/>
        <v>#VALUE!</v>
      </c>
      <c r="BB1250" t="s">
        <v>540</v>
      </c>
      <c r="BC1250" t="s">
        <v>541</v>
      </c>
      <c r="BD1250" s="21" t="e">
        <f t="shared" si="219"/>
        <v>#VALUE!</v>
      </c>
      <c r="BE1250">
        <v>10.718870000000001</v>
      </c>
      <c r="BF1250" s="21" t="e">
        <f t="shared" si="220"/>
        <v>#VALUE!</v>
      </c>
      <c r="BG1250">
        <v>23.5</v>
      </c>
      <c r="BH1250">
        <v>28.720300000000002</v>
      </c>
      <c r="BI1250" s="21">
        <f t="shared" si="221"/>
        <v>525.0641532295972</v>
      </c>
      <c r="BJ1250">
        <v>15080</v>
      </c>
      <c r="BK1250" t="s">
        <v>542</v>
      </c>
      <c r="BL1250" s="21" t="e">
        <f t="shared" si="222"/>
        <v>#VALUE!</v>
      </c>
      <c r="BN1250" s="28"/>
      <c r="BP1250" s="29"/>
      <c r="BR1250" s="30"/>
    </row>
    <row r="1251" spans="1:70" hidden="1" outlineLevel="1" x14ac:dyDescent="0.35">
      <c r="A1251" t="s">
        <v>443</v>
      </c>
      <c r="B1251" t="b">
        <v>0</v>
      </c>
      <c r="C1251" t="s">
        <v>439</v>
      </c>
      <c r="D1251" t="s">
        <v>1020</v>
      </c>
      <c r="E1251" t="s">
        <v>443</v>
      </c>
      <c r="F1251" t="s">
        <v>443</v>
      </c>
      <c r="G1251" t="b">
        <v>0</v>
      </c>
      <c r="H1251">
        <v>1</v>
      </c>
      <c r="I1251">
        <v>1</v>
      </c>
      <c r="J1251">
        <v>7</v>
      </c>
      <c r="K1251" t="s">
        <v>998</v>
      </c>
      <c r="L1251" t="s">
        <v>1021</v>
      </c>
      <c r="M1251">
        <v>0</v>
      </c>
      <c r="N1251">
        <v>1365.63933</v>
      </c>
      <c r="O1251">
        <v>0</v>
      </c>
      <c r="P1251">
        <v>105.5</v>
      </c>
      <c r="Q1251">
        <v>92.1</v>
      </c>
      <c r="R1251">
        <v>149.6</v>
      </c>
      <c r="S1251">
        <v>176.2</v>
      </c>
      <c r="T1251">
        <v>74.7</v>
      </c>
      <c r="U1251">
        <v>89.5</v>
      </c>
      <c r="V1251">
        <v>105.8</v>
      </c>
      <c r="W1251">
        <v>104.1</v>
      </c>
      <c r="X1251">
        <v>2.5</v>
      </c>
      <c r="Y1251" t="s">
        <v>443</v>
      </c>
      <c r="Z1251" t="s">
        <v>439</v>
      </c>
      <c r="AA1251" t="s">
        <v>444</v>
      </c>
      <c r="AB1251" t="s">
        <v>439</v>
      </c>
      <c r="AC1251" t="s">
        <v>439</v>
      </c>
      <c r="AD1251" t="s">
        <v>444</v>
      </c>
      <c r="AE1251" t="s">
        <v>444</v>
      </c>
      <c r="AF1251" t="s">
        <v>444</v>
      </c>
      <c r="AG1251" t="s">
        <v>439</v>
      </c>
      <c r="AH1251" t="s">
        <v>444</v>
      </c>
      <c r="AI1251" t="s">
        <v>439</v>
      </c>
      <c r="AJ1251" t="s">
        <v>439</v>
      </c>
      <c r="AK1251">
        <v>0</v>
      </c>
      <c r="AL1251">
        <v>0</v>
      </c>
      <c r="AM1251">
        <v>5.3109999999999997E-3</v>
      </c>
      <c r="AN1251">
        <v>1.249E-4</v>
      </c>
      <c r="AO1251">
        <v>2.96</v>
      </c>
      <c r="AP1251">
        <v>34</v>
      </c>
      <c r="AQ1251" t="str">
        <f t="shared" si="215"/>
        <v/>
      </c>
      <c r="AR1251" t="s">
        <v>1022</v>
      </c>
      <c r="AS1251" t="s">
        <v>1023</v>
      </c>
      <c r="AT1251" t="str">
        <f t="shared" si="216"/>
        <v/>
      </c>
      <c r="AU1251" t="str">
        <f t="shared" si="223"/>
        <v/>
      </c>
      <c r="AV1251" t="str">
        <f t="shared" si="224"/>
        <v/>
      </c>
      <c r="AW1251" s="19" t="str">
        <f t="shared" si="225"/>
        <v/>
      </c>
      <c r="AX1251" s="25">
        <v>105.8</v>
      </c>
      <c r="AY1251" s="26">
        <f t="shared" si="217"/>
        <v>0.98393194706994325</v>
      </c>
      <c r="AZ1251">
        <v>104.1</v>
      </c>
      <c r="BA1251" s="21">
        <f t="shared" si="218"/>
        <v>2.3629489603024575E-2</v>
      </c>
      <c r="BB1251">
        <v>2.5</v>
      </c>
      <c r="BC1251" t="s">
        <v>443</v>
      </c>
      <c r="BD1251" s="21" t="e">
        <f t="shared" si="219"/>
        <v>#VALUE!</v>
      </c>
      <c r="BE1251" t="s">
        <v>439</v>
      </c>
      <c r="BF1251" s="21" t="e">
        <f t="shared" si="220"/>
        <v>#VALUE!</v>
      </c>
      <c r="BG1251" t="s">
        <v>444</v>
      </c>
      <c r="BH1251" t="s">
        <v>439</v>
      </c>
      <c r="BI1251" s="21" t="e">
        <f t="shared" si="221"/>
        <v>#VALUE!</v>
      </c>
      <c r="BJ1251" t="s">
        <v>439</v>
      </c>
      <c r="BK1251" t="s">
        <v>444</v>
      </c>
      <c r="BL1251" s="21" t="e">
        <f t="shared" si="222"/>
        <v>#VALUE!</v>
      </c>
      <c r="BN1251" s="28"/>
      <c r="BP1251" s="29"/>
      <c r="BR1251" s="30"/>
    </row>
    <row r="1252" spans="1:70" hidden="1" outlineLevel="2" collapsed="1" x14ac:dyDescent="0.35">
      <c r="A1252" t="s">
        <v>443</v>
      </c>
      <c r="B1252" t="s">
        <v>443</v>
      </c>
      <c r="C1252" t="s">
        <v>457</v>
      </c>
      <c r="D1252" t="s">
        <v>458</v>
      </c>
      <c r="E1252" t="s">
        <v>508</v>
      </c>
      <c r="F1252" t="s">
        <v>509</v>
      </c>
      <c r="G1252" t="s">
        <v>459</v>
      </c>
      <c r="H1252" t="s">
        <v>460</v>
      </c>
      <c r="I1252" t="s">
        <v>463</v>
      </c>
      <c r="J1252" t="s">
        <v>464</v>
      </c>
      <c r="K1252" t="s">
        <v>466</v>
      </c>
      <c r="L1252" t="s">
        <v>510</v>
      </c>
      <c r="M1252" t="s">
        <v>468</v>
      </c>
      <c r="N1252" t="s">
        <v>511</v>
      </c>
      <c r="O1252" t="s">
        <v>512</v>
      </c>
      <c r="P1252" t="s">
        <v>513</v>
      </c>
      <c r="Q1252" t="s">
        <v>514</v>
      </c>
      <c r="R1252" t="s">
        <v>515</v>
      </c>
      <c r="S1252" t="s">
        <v>516</v>
      </c>
      <c r="T1252" t="s">
        <v>517</v>
      </c>
      <c r="U1252" t="s">
        <v>469</v>
      </c>
      <c r="V1252" t="s">
        <v>518</v>
      </c>
      <c r="W1252" t="s">
        <v>519</v>
      </c>
      <c r="X1252" t="s">
        <v>520</v>
      </c>
      <c r="Y1252" t="s">
        <v>521</v>
      </c>
      <c r="Z1252" t="s">
        <v>522</v>
      </c>
      <c r="AA1252" t="s">
        <v>523</v>
      </c>
      <c r="AB1252" t="s">
        <v>524</v>
      </c>
      <c r="AC1252" t="s">
        <v>525</v>
      </c>
      <c r="AD1252" t="s">
        <v>526</v>
      </c>
      <c r="AE1252" t="s">
        <v>527</v>
      </c>
      <c r="AF1252" t="s">
        <v>480</v>
      </c>
      <c r="AG1252" t="s">
        <v>528</v>
      </c>
      <c r="AH1252" t="s">
        <v>529</v>
      </c>
      <c r="AI1252" t="s">
        <v>462</v>
      </c>
      <c r="AJ1252" t="s">
        <v>530</v>
      </c>
      <c r="AK1252" t="s">
        <v>531</v>
      </c>
      <c r="AL1252" t="s">
        <v>532</v>
      </c>
      <c r="AM1252" t="s">
        <v>533</v>
      </c>
      <c r="AN1252" t="s">
        <v>534</v>
      </c>
      <c r="AO1252" t="s">
        <v>535</v>
      </c>
      <c r="AP1252" t="s">
        <v>536</v>
      </c>
      <c r="AQ1252" t="str">
        <f t="shared" si="215"/>
        <v>Identifying Node</v>
      </c>
      <c r="AT1252" t="str">
        <f t="shared" si="216"/>
        <v>Identifying No</v>
      </c>
      <c r="AU1252" t="str">
        <f t="shared" si="223"/>
        <v>ntifying</v>
      </c>
      <c r="AV1252" t="str">
        <f t="shared" si="224"/>
        <v>tifying</v>
      </c>
      <c r="AW1252" s="19" t="str">
        <f t="shared" si="225"/>
        <v>tifying</v>
      </c>
      <c r="AX1252" s="25" t="s">
        <v>518</v>
      </c>
      <c r="AY1252" s="26" t="e">
        <f t="shared" si="217"/>
        <v>#VALUE!</v>
      </c>
      <c r="AZ1252" t="s">
        <v>519</v>
      </c>
      <c r="BA1252" s="21" t="e">
        <f t="shared" si="218"/>
        <v>#VALUE!</v>
      </c>
      <c r="BB1252" t="s">
        <v>520</v>
      </c>
      <c r="BC1252" t="s">
        <v>521</v>
      </c>
      <c r="BD1252" s="21" t="e">
        <f t="shared" si="219"/>
        <v>#VALUE!</v>
      </c>
      <c r="BE1252" t="s">
        <v>522</v>
      </c>
      <c r="BF1252" s="21" t="e">
        <f t="shared" si="220"/>
        <v>#VALUE!</v>
      </c>
      <c r="BG1252" t="s">
        <v>523</v>
      </c>
      <c r="BH1252" t="s">
        <v>524</v>
      </c>
      <c r="BI1252" s="21" t="e">
        <f t="shared" si="221"/>
        <v>#VALUE!</v>
      </c>
      <c r="BJ1252" t="s">
        <v>525</v>
      </c>
      <c r="BK1252" t="s">
        <v>526</v>
      </c>
      <c r="BL1252" s="21" t="e">
        <f t="shared" si="222"/>
        <v>#VALUE!</v>
      </c>
      <c r="BN1252" s="28"/>
      <c r="BP1252" s="29"/>
      <c r="BR1252" s="30"/>
    </row>
    <row r="1253" spans="1:70" hidden="1" outlineLevel="2" collapsed="1" x14ac:dyDescent="0.35">
      <c r="A1253" t="s">
        <v>443</v>
      </c>
      <c r="B1253" t="s">
        <v>443</v>
      </c>
      <c r="C1253" t="b">
        <v>0</v>
      </c>
      <c r="D1253" t="s">
        <v>439</v>
      </c>
      <c r="E1253" t="s">
        <v>538</v>
      </c>
      <c r="F1253" t="s">
        <v>550</v>
      </c>
      <c r="G1253" t="s">
        <v>1020</v>
      </c>
      <c r="H1253" t="s">
        <v>443</v>
      </c>
      <c r="I1253">
        <v>1</v>
      </c>
      <c r="J1253">
        <v>1</v>
      </c>
      <c r="K1253" t="s">
        <v>998</v>
      </c>
      <c r="L1253" t="s">
        <v>998</v>
      </c>
      <c r="M1253">
        <v>0</v>
      </c>
      <c r="N1253">
        <v>2</v>
      </c>
      <c r="O1253">
        <v>0.71209999999999996</v>
      </c>
      <c r="P1253">
        <v>0</v>
      </c>
      <c r="Q1253">
        <v>1</v>
      </c>
      <c r="R1253">
        <v>1</v>
      </c>
      <c r="S1253">
        <v>683.32342000000006</v>
      </c>
      <c r="T1253">
        <v>1365.63957</v>
      </c>
      <c r="U1253">
        <v>1365.63933</v>
      </c>
      <c r="V1253">
        <v>0.17</v>
      </c>
      <c r="W1253">
        <v>1.2E-4</v>
      </c>
      <c r="X1253" t="s">
        <v>540</v>
      </c>
      <c r="Y1253" t="s">
        <v>541</v>
      </c>
      <c r="Z1253">
        <v>0</v>
      </c>
      <c r="AA1253">
        <v>9.8490000000000002</v>
      </c>
      <c r="AB1253">
        <v>29.9298</v>
      </c>
      <c r="AC1253">
        <v>16300</v>
      </c>
      <c r="AD1253" t="s">
        <v>563</v>
      </c>
      <c r="AE1253" t="s">
        <v>564</v>
      </c>
      <c r="AF1253" t="s">
        <v>443</v>
      </c>
      <c r="AG1253">
        <v>2.64</v>
      </c>
      <c r="AH1253" t="s">
        <v>443</v>
      </c>
      <c r="AI1253" t="b">
        <v>0</v>
      </c>
      <c r="AJ1253" t="s">
        <v>443</v>
      </c>
      <c r="AK1253" t="s">
        <v>443</v>
      </c>
      <c r="AL1253" t="s">
        <v>443</v>
      </c>
      <c r="AM1253">
        <v>0</v>
      </c>
      <c r="AN1253">
        <v>4.8989999999999997E-5</v>
      </c>
      <c r="AO1253">
        <v>926388800</v>
      </c>
      <c r="AP1253">
        <v>29.68</v>
      </c>
      <c r="AQ1253" t="str">
        <f t="shared" si="215"/>
        <v>Sequest HT (A2)</v>
      </c>
      <c r="AT1253" t="str">
        <f t="shared" si="216"/>
        <v>Sequest HT (A2</v>
      </c>
      <c r="AU1253" t="str">
        <f t="shared" si="223"/>
        <v xml:space="preserve">uest HT </v>
      </c>
      <c r="AV1253" t="str">
        <f t="shared" si="224"/>
        <v xml:space="preserve">est HT </v>
      </c>
      <c r="AW1253" s="19" t="str">
        <f t="shared" si="225"/>
        <v xml:space="preserve">est HT </v>
      </c>
      <c r="AX1253" s="25">
        <v>0.17</v>
      </c>
      <c r="AY1253" s="26">
        <f t="shared" si="217"/>
        <v>7.0588235294117641E-4</v>
      </c>
      <c r="AZ1253">
        <v>1.2E-4</v>
      </c>
      <c r="BA1253" s="21" t="e">
        <f t="shared" si="218"/>
        <v>#VALUE!</v>
      </c>
      <c r="BB1253" t="s">
        <v>540</v>
      </c>
      <c r="BC1253" t="s">
        <v>541</v>
      </c>
      <c r="BD1253" s="21" t="e">
        <f t="shared" si="219"/>
        <v>#VALUE!</v>
      </c>
      <c r="BE1253">
        <v>0</v>
      </c>
      <c r="BF1253" s="21" t="e">
        <f t="shared" si="220"/>
        <v>#VALUE!</v>
      </c>
      <c r="BG1253">
        <v>9.8490000000000002</v>
      </c>
      <c r="BH1253">
        <v>29.9298</v>
      </c>
      <c r="BI1253" s="21">
        <f t="shared" si="221"/>
        <v>544.60771538733968</v>
      </c>
      <c r="BJ1253">
        <v>16300</v>
      </c>
      <c r="BK1253" t="s">
        <v>563</v>
      </c>
      <c r="BL1253" s="21" t="e">
        <f t="shared" si="222"/>
        <v>#VALUE!</v>
      </c>
      <c r="BN1253" s="28"/>
      <c r="BP1253" s="29"/>
      <c r="BR1253" s="30"/>
    </row>
    <row r="1254" spans="1:70" hidden="1" outlineLevel="2" collapsed="1" x14ac:dyDescent="0.35">
      <c r="A1254" t="s">
        <v>443</v>
      </c>
      <c r="B1254" t="s">
        <v>443</v>
      </c>
      <c r="C1254" t="b">
        <v>0</v>
      </c>
      <c r="D1254" t="s">
        <v>439</v>
      </c>
      <c r="E1254" t="s">
        <v>538</v>
      </c>
      <c r="F1254" t="s">
        <v>550</v>
      </c>
      <c r="G1254" t="s">
        <v>1020</v>
      </c>
      <c r="H1254" t="s">
        <v>443</v>
      </c>
      <c r="I1254">
        <v>1</v>
      </c>
      <c r="J1254">
        <v>1</v>
      </c>
      <c r="K1254" t="s">
        <v>998</v>
      </c>
      <c r="L1254" t="s">
        <v>998</v>
      </c>
      <c r="M1254">
        <v>0</v>
      </c>
      <c r="N1254">
        <v>2</v>
      </c>
      <c r="O1254">
        <v>0.75</v>
      </c>
      <c r="P1254">
        <v>0</v>
      </c>
      <c r="Q1254">
        <v>1</v>
      </c>
      <c r="R1254">
        <v>1</v>
      </c>
      <c r="S1254">
        <v>683.32354999999995</v>
      </c>
      <c r="T1254">
        <v>1365.6398300000001</v>
      </c>
      <c r="U1254">
        <v>1365.63933</v>
      </c>
      <c r="V1254">
        <v>0.36</v>
      </c>
      <c r="W1254">
        <v>2.5000000000000001E-4</v>
      </c>
      <c r="X1254" t="s">
        <v>540</v>
      </c>
      <c r="Y1254" t="s">
        <v>541</v>
      </c>
      <c r="Z1254">
        <v>1.7648710000000001</v>
      </c>
      <c r="AA1254">
        <v>12.052</v>
      </c>
      <c r="AB1254">
        <v>29.9147</v>
      </c>
      <c r="AC1254">
        <v>16509</v>
      </c>
      <c r="AD1254" t="s">
        <v>551</v>
      </c>
      <c r="AE1254" t="s">
        <v>552</v>
      </c>
      <c r="AF1254" t="s">
        <v>443</v>
      </c>
      <c r="AG1254">
        <v>2.96</v>
      </c>
      <c r="AH1254" t="s">
        <v>443</v>
      </c>
      <c r="AI1254" t="b">
        <v>0</v>
      </c>
      <c r="AJ1254" t="s">
        <v>443</v>
      </c>
      <c r="AK1254" t="s">
        <v>443</v>
      </c>
      <c r="AL1254" t="s">
        <v>443</v>
      </c>
      <c r="AM1254">
        <v>0</v>
      </c>
      <c r="AN1254">
        <v>1.249E-4</v>
      </c>
      <c r="AO1254">
        <v>635480384</v>
      </c>
      <c r="AP1254">
        <v>29.7</v>
      </c>
      <c r="AQ1254" t="str">
        <f t="shared" si="215"/>
        <v>Sequest HT (A2)</v>
      </c>
      <c r="AT1254" t="str">
        <f t="shared" si="216"/>
        <v>Sequest HT (A2</v>
      </c>
      <c r="AU1254" t="str">
        <f t="shared" si="223"/>
        <v xml:space="preserve">uest HT </v>
      </c>
      <c r="AV1254" t="str">
        <f t="shared" si="224"/>
        <v xml:space="preserve">est HT </v>
      </c>
      <c r="AW1254" s="19" t="str">
        <f t="shared" si="225"/>
        <v xml:space="preserve">est HT </v>
      </c>
      <c r="AX1254" s="25">
        <v>0.36</v>
      </c>
      <c r="AY1254" s="26">
        <f t="shared" si="217"/>
        <v>6.9444444444444447E-4</v>
      </c>
      <c r="AZ1254">
        <v>2.5000000000000001E-4</v>
      </c>
      <c r="BA1254" s="21" t="e">
        <f t="shared" si="218"/>
        <v>#VALUE!</v>
      </c>
      <c r="BB1254" t="s">
        <v>540</v>
      </c>
      <c r="BC1254" t="s">
        <v>541</v>
      </c>
      <c r="BD1254" s="21" t="e">
        <f t="shared" si="219"/>
        <v>#VALUE!</v>
      </c>
      <c r="BE1254">
        <v>1.7648710000000001</v>
      </c>
      <c r="BF1254" s="21" t="e">
        <f t="shared" si="220"/>
        <v>#VALUE!</v>
      </c>
      <c r="BG1254">
        <v>12.052</v>
      </c>
      <c r="BH1254">
        <v>29.9147</v>
      </c>
      <c r="BI1254" s="21">
        <f t="shared" si="221"/>
        <v>551.8691479439874</v>
      </c>
      <c r="BJ1254">
        <v>16509</v>
      </c>
      <c r="BK1254" t="s">
        <v>551</v>
      </c>
      <c r="BL1254" s="21" t="e">
        <f t="shared" si="222"/>
        <v>#VALUE!</v>
      </c>
      <c r="BN1254" s="28"/>
      <c r="BP1254" s="29"/>
      <c r="BR1254" s="30"/>
    </row>
    <row r="1255" spans="1:70" hidden="1" outlineLevel="2" collapsed="1" x14ac:dyDescent="0.35">
      <c r="A1255" t="s">
        <v>443</v>
      </c>
      <c r="B1255" t="s">
        <v>443</v>
      </c>
      <c r="C1255" t="b">
        <v>0</v>
      </c>
      <c r="D1255" t="s">
        <v>439</v>
      </c>
      <c r="E1255" t="s">
        <v>557</v>
      </c>
      <c r="F1255" t="s">
        <v>550</v>
      </c>
      <c r="G1255" t="s">
        <v>1020</v>
      </c>
      <c r="H1255" t="s">
        <v>443</v>
      </c>
      <c r="I1255">
        <v>1</v>
      </c>
      <c r="J1255">
        <v>1</v>
      </c>
      <c r="K1255" t="s">
        <v>998</v>
      </c>
      <c r="L1255" t="s">
        <v>998</v>
      </c>
      <c r="M1255">
        <v>0</v>
      </c>
      <c r="N1255">
        <v>2</v>
      </c>
      <c r="O1255">
        <v>0.98529999999999995</v>
      </c>
      <c r="P1255">
        <v>0</v>
      </c>
      <c r="Q1255">
        <v>1</v>
      </c>
      <c r="R1255">
        <v>1</v>
      </c>
      <c r="S1255">
        <v>683.32342000000006</v>
      </c>
      <c r="T1255">
        <v>1365.63957</v>
      </c>
      <c r="U1255">
        <v>1365.63933</v>
      </c>
      <c r="V1255">
        <v>0.17</v>
      </c>
      <c r="W1255">
        <v>1.2E-4</v>
      </c>
      <c r="X1255" t="s">
        <v>540</v>
      </c>
      <c r="Y1255" t="s">
        <v>541</v>
      </c>
      <c r="Z1255">
        <v>0</v>
      </c>
      <c r="AA1255">
        <v>9.8490000000000002</v>
      </c>
      <c r="AB1255">
        <v>29.9298</v>
      </c>
      <c r="AC1255">
        <v>16300</v>
      </c>
      <c r="AD1255" t="s">
        <v>563</v>
      </c>
      <c r="AE1255" t="s">
        <v>564</v>
      </c>
      <c r="AF1255" t="s">
        <v>443</v>
      </c>
      <c r="AG1255" t="s">
        <v>443</v>
      </c>
      <c r="AH1255">
        <v>68</v>
      </c>
      <c r="AI1255" t="b">
        <v>0</v>
      </c>
      <c r="AJ1255">
        <v>52</v>
      </c>
      <c r="AK1255">
        <v>34</v>
      </c>
      <c r="AL1255">
        <v>2.3409768788680299E-6</v>
      </c>
      <c r="AM1255">
        <v>0</v>
      </c>
      <c r="AN1255">
        <v>9.7820000000000003E-4</v>
      </c>
      <c r="AO1255">
        <v>926388800</v>
      </c>
      <c r="AP1255">
        <v>29.68</v>
      </c>
      <c r="AQ1255" t="str">
        <f t="shared" si="215"/>
        <v>Mascot (A5)</v>
      </c>
      <c r="AT1255" t="str">
        <f t="shared" si="216"/>
        <v>Mascot (A5)</v>
      </c>
      <c r="AU1255" t="str">
        <f t="shared" si="223"/>
        <v>cot (A5)</v>
      </c>
      <c r="AV1255" t="str">
        <f t="shared" si="224"/>
        <v>ot (A5)</v>
      </c>
      <c r="AW1255" s="19" t="str">
        <f t="shared" si="225"/>
        <v>ot (A5)</v>
      </c>
      <c r="AX1255" s="25">
        <v>0.17</v>
      </c>
      <c r="AY1255" s="26">
        <f t="shared" si="217"/>
        <v>7.0588235294117641E-4</v>
      </c>
      <c r="AZ1255">
        <v>1.2E-4</v>
      </c>
      <c r="BA1255" s="21" t="e">
        <f t="shared" si="218"/>
        <v>#VALUE!</v>
      </c>
      <c r="BB1255" t="s">
        <v>540</v>
      </c>
      <c r="BC1255" t="s">
        <v>541</v>
      </c>
      <c r="BD1255" s="21" t="e">
        <f t="shared" si="219"/>
        <v>#VALUE!</v>
      </c>
      <c r="BE1255">
        <v>0</v>
      </c>
      <c r="BF1255" s="21" t="e">
        <f t="shared" si="220"/>
        <v>#VALUE!</v>
      </c>
      <c r="BG1255">
        <v>9.8490000000000002</v>
      </c>
      <c r="BH1255">
        <v>29.9298</v>
      </c>
      <c r="BI1255" s="21">
        <f t="shared" si="221"/>
        <v>544.60771538733968</v>
      </c>
      <c r="BJ1255">
        <v>16300</v>
      </c>
      <c r="BK1255" t="s">
        <v>563</v>
      </c>
      <c r="BL1255" s="21" t="e">
        <f t="shared" si="222"/>
        <v>#VALUE!</v>
      </c>
      <c r="BN1255" s="28"/>
      <c r="BP1255" s="29"/>
      <c r="BR1255" s="30"/>
    </row>
    <row r="1256" spans="1:70" hidden="1" outlineLevel="2" collapsed="1" x14ac:dyDescent="0.35">
      <c r="A1256" t="s">
        <v>443</v>
      </c>
      <c r="B1256" t="s">
        <v>443</v>
      </c>
      <c r="C1256" t="b">
        <v>0</v>
      </c>
      <c r="D1256" t="s">
        <v>439</v>
      </c>
      <c r="E1256" t="s">
        <v>557</v>
      </c>
      <c r="F1256" t="s">
        <v>550</v>
      </c>
      <c r="G1256" t="s">
        <v>1020</v>
      </c>
      <c r="H1256" t="s">
        <v>443</v>
      </c>
      <c r="I1256">
        <v>1</v>
      </c>
      <c r="J1256">
        <v>1</v>
      </c>
      <c r="K1256" t="s">
        <v>998</v>
      </c>
      <c r="L1256" t="s">
        <v>998</v>
      </c>
      <c r="M1256">
        <v>0</v>
      </c>
      <c r="N1256">
        <v>2</v>
      </c>
      <c r="O1256">
        <v>1</v>
      </c>
      <c r="P1256">
        <v>0</v>
      </c>
      <c r="Q1256">
        <v>1</v>
      </c>
      <c r="R1256">
        <v>1</v>
      </c>
      <c r="S1256">
        <v>683.32354999999995</v>
      </c>
      <c r="T1256">
        <v>1365.6398300000001</v>
      </c>
      <c r="U1256">
        <v>1365.63933</v>
      </c>
      <c r="V1256">
        <v>0.36</v>
      </c>
      <c r="W1256">
        <v>2.5000000000000001E-4</v>
      </c>
      <c r="X1256" t="s">
        <v>540</v>
      </c>
      <c r="Y1256" t="s">
        <v>541</v>
      </c>
      <c r="Z1256">
        <v>1.7648710000000001</v>
      </c>
      <c r="AA1256">
        <v>12.052</v>
      </c>
      <c r="AB1256">
        <v>29.9147</v>
      </c>
      <c r="AC1256">
        <v>16509</v>
      </c>
      <c r="AD1256" t="s">
        <v>551</v>
      </c>
      <c r="AE1256" t="s">
        <v>552</v>
      </c>
      <c r="AF1256" t="s">
        <v>443</v>
      </c>
      <c r="AG1256" t="s">
        <v>443</v>
      </c>
      <c r="AH1256">
        <v>63</v>
      </c>
      <c r="AI1256" t="b">
        <v>0</v>
      </c>
      <c r="AJ1256">
        <v>52</v>
      </c>
      <c r="AK1256">
        <v>34</v>
      </c>
      <c r="AL1256">
        <v>8.0372613018960493E-6</v>
      </c>
      <c r="AM1256">
        <v>0</v>
      </c>
      <c r="AN1256">
        <v>1.402E-3</v>
      </c>
      <c r="AO1256">
        <v>635480384</v>
      </c>
      <c r="AP1256">
        <v>29.7</v>
      </c>
      <c r="AQ1256" t="str">
        <f t="shared" si="215"/>
        <v>Mascot (A5)</v>
      </c>
      <c r="AT1256" t="str">
        <f t="shared" si="216"/>
        <v>Mascot (A5)</v>
      </c>
      <c r="AU1256" t="str">
        <f t="shared" si="223"/>
        <v>cot (A5)</v>
      </c>
      <c r="AV1256" t="str">
        <f t="shared" si="224"/>
        <v>ot (A5)</v>
      </c>
      <c r="AW1256" s="19" t="str">
        <f t="shared" si="225"/>
        <v>ot (A5)</v>
      </c>
      <c r="AX1256" s="25">
        <v>0.36</v>
      </c>
      <c r="AY1256" s="26">
        <f t="shared" si="217"/>
        <v>6.9444444444444447E-4</v>
      </c>
      <c r="AZ1256">
        <v>2.5000000000000001E-4</v>
      </c>
      <c r="BA1256" s="21" t="e">
        <f t="shared" si="218"/>
        <v>#VALUE!</v>
      </c>
      <c r="BB1256" t="s">
        <v>540</v>
      </c>
      <c r="BC1256" t="s">
        <v>541</v>
      </c>
      <c r="BD1256" s="21" t="e">
        <f t="shared" si="219"/>
        <v>#VALUE!</v>
      </c>
      <c r="BE1256">
        <v>1.7648710000000001</v>
      </c>
      <c r="BF1256" s="21" t="e">
        <f t="shared" si="220"/>
        <v>#VALUE!</v>
      </c>
      <c r="BG1256">
        <v>12.052</v>
      </c>
      <c r="BH1256">
        <v>29.9147</v>
      </c>
      <c r="BI1256" s="21">
        <f t="shared" si="221"/>
        <v>551.8691479439874</v>
      </c>
      <c r="BJ1256">
        <v>16509</v>
      </c>
      <c r="BK1256" t="s">
        <v>551</v>
      </c>
      <c r="BL1256" s="21" t="e">
        <f t="shared" si="222"/>
        <v>#VALUE!</v>
      </c>
      <c r="BN1256" s="28"/>
      <c r="BP1256" s="29"/>
      <c r="BR1256" s="30"/>
    </row>
    <row r="1257" spans="1:70" hidden="1" outlineLevel="2" collapsed="1" x14ac:dyDescent="0.35">
      <c r="A1257" t="s">
        <v>443</v>
      </c>
      <c r="B1257" t="s">
        <v>443</v>
      </c>
      <c r="C1257" t="b">
        <v>0</v>
      </c>
      <c r="D1257" t="s">
        <v>439</v>
      </c>
      <c r="E1257" t="s">
        <v>538</v>
      </c>
      <c r="F1257" t="s">
        <v>539</v>
      </c>
      <c r="G1257" t="s">
        <v>1020</v>
      </c>
      <c r="H1257" t="s">
        <v>443</v>
      </c>
      <c r="I1257">
        <v>1</v>
      </c>
      <c r="J1257">
        <v>1</v>
      </c>
      <c r="K1257" t="s">
        <v>998</v>
      </c>
      <c r="L1257" t="s">
        <v>998</v>
      </c>
      <c r="M1257">
        <v>0</v>
      </c>
      <c r="N1257">
        <v>2</v>
      </c>
      <c r="O1257">
        <v>0.45710000000000001</v>
      </c>
      <c r="P1257">
        <v>0</v>
      </c>
      <c r="Q1257">
        <v>1</v>
      </c>
      <c r="R1257">
        <v>1</v>
      </c>
      <c r="S1257">
        <v>683.31876999999997</v>
      </c>
      <c r="T1257">
        <v>1365.6302599999999</v>
      </c>
      <c r="U1257">
        <v>1365.63933</v>
      </c>
      <c r="V1257">
        <v>-6.64</v>
      </c>
      <c r="W1257">
        <v>-4.5300000000000002E-3</v>
      </c>
      <c r="X1257" t="s">
        <v>540</v>
      </c>
      <c r="Y1257" t="s">
        <v>541</v>
      </c>
      <c r="Z1257">
        <v>36.650109999999998</v>
      </c>
      <c r="AA1257">
        <v>30</v>
      </c>
      <c r="AB1257">
        <v>29.546500000000002</v>
      </c>
      <c r="AC1257">
        <v>15108</v>
      </c>
      <c r="AD1257" t="s">
        <v>577</v>
      </c>
      <c r="AE1257" t="s">
        <v>578</v>
      </c>
      <c r="AF1257" t="s">
        <v>443</v>
      </c>
      <c r="AG1257">
        <v>2.4500000000000002</v>
      </c>
      <c r="AH1257" t="s">
        <v>443</v>
      </c>
      <c r="AI1257" t="b">
        <v>0</v>
      </c>
      <c r="AJ1257" t="s">
        <v>443</v>
      </c>
      <c r="AK1257" t="s">
        <v>443</v>
      </c>
      <c r="AL1257" t="s">
        <v>443</v>
      </c>
      <c r="AM1257">
        <v>0</v>
      </c>
      <c r="AN1257">
        <v>1.6949999999999999E-3</v>
      </c>
      <c r="AO1257">
        <v>72510088</v>
      </c>
      <c r="AP1257">
        <v>29.68</v>
      </c>
      <c r="AQ1257" t="str">
        <f t="shared" si="215"/>
        <v>Sequest HT (A2)</v>
      </c>
      <c r="AT1257" t="str">
        <f t="shared" si="216"/>
        <v>Sequest HT (A2</v>
      </c>
      <c r="AU1257" t="str">
        <f t="shared" si="223"/>
        <v xml:space="preserve">uest HT </v>
      </c>
      <c r="AV1257" t="str">
        <f t="shared" si="224"/>
        <v xml:space="preserve">est HT </v>
      </c>
      <c r="AW1257" s="19" t="str">
        <f t="shared" si="225"/>
        <v xml:space="preserve">est HT </v>
      </c>
      <c r="AX1257" s="25">
        <v>-6.64</v>
      </c>
      <c r="AY1257" s="26">
        <f t="shared" si="217"/>
        <v>6.8222891566265063E-4</v>
      </c>
      <c r="AZ1257">
        <v>-4.5300000000000002E-3</v>
      </c>
      <c r="BA1257" s="21" t="e">
        <f t="shared" si="218"/>
        <v>#VALUE!</v>
      </c>
      <c r="BB1257" t="s">
        <v>540</v>
      </c>
      <c r="BC1257" t="s">
        <v>541</v>
      </c>
      <c r="BD1257" s="21" t="e">
        <f t="shared" si="219"/>
        <v>#VALUE!</v>
      </c>
      <c r="BE1257">
        <v>36.650109999999998</v>
      </c>
      <c r="BF1257" s="21" t="e">
        <f t="shared" si="220"/>
        <v>#VALUE!</v>
      </c>
      <c r="BG1257">
        <v>30</v>
      </c>
      <c r="BH1257">
        <v>29.546500000000002</v>
      </c>
      <c r="BI1257" s="21">
        <f t="shared" si="221"/>
        <v>511.32959910649311</v>
      </c>
      <c r="BJ1257">
        <v>15108</v>
      </c>
      <c r="BK1257" t="s">
        <v>577</v>
      </c>
      <c r="BL1257" s="21" t="e">
        <f t="shared" si="222"/>
        <v>#VALUE!</v>
      </c>
      <c r="BN1257" s="28"/>
      <c r="BP1257" s="29"/>
      <c r="BR1257" s="30"/>
    </row>
    <row r="1258" spans="1:70" hidden="1" outlineLevel="2" collapsed="1" x14ac:dyDescent="0.35">
      <c r="A1258" t="s">
        <v>443</v>
      </c>
      <c r="B1258" t="s">
        <v>443</v>
      </c>
      <c r="C1258" t="b">
        <v>0</v>
      </c>
      <c r="D1258" t="s">
        <v>439</v>
      </c>
      <c r="E1258" t="s">
        <v>557</v>
      </c>
      <c r="F1258" t="s">
        <v>539</v>
      </c>
      <c r="G1258" t="s">
        <v>1020</v>
      </c>
      <c r="H1258" t="s">
        <v>443</v>
      </c>
      <c r="I1258">
        <v>1</v>
      </c>
      <c r="J1258">
        <v>1</v>
      </c>
      <c r="K1258" t="s">
        <v>998</v>
      </c>
      <c r="L1258" t="s">
        <v>998</v>
      </c>
      <c r="M1258">
        <v>0</v>
      </c>
      <c r="N1258">
        <v>2</v>
      </c>
      <c r="O1258">
        <v>1</v>
      </c>
      <c r="P1258">
        <v>0</v>
      </c>
      <c r="Q1258">
        <v>1</v>
      </c>
      <c r="R1258">
        <v>1</v>
      </c>
      <c r="S1258">
        <v>683.32360000000006</v>
      </c>
      <c r="T1258">
        <v>1365.6399200000001</v>
      </c>
      <c r="U1258">
        <v>1365.63933</v>
      </c>
      <c r="V1258">
        <v>0.43</v>
      </c>
      <c r="W1258">
        <v>2.9E-4</v>
      </c>
      <c r="X1258" t="s">
        <v>540</v>
      </c>
      <c r="Y1258" t="s">
        <v>541</v>
      </c>
      <c r="Z1258">
        <v>16.888750000000002</v>
      </c>
      <c r="AA1258">
        <v>23.5</v>
      </c>
      <c r="AB1258">
        <v>29.266500000000001</v>
      </c>
      <c r="AC1258">
        <v>15747</v>
      </c>
      <c r="AD1258" t="s">
        <v>563</v>
      </c>
      <c r="AE1258" t="s">
        <v>564</v>
      </c>
      <c r="AF1258" t="s">
        <v>1024</v>
      </c>
      <c r="AG1258" t="s">
        <v>443</v>
      </c>
      <c r="AH1258">
        <v>66</v>
      </c>
      <c r="AI1258" t="b">
        <v>0</v>
      </c>
      <c r="AJ1258">
        <v>52</v>
      </c>
      <c r="AK1258">
        <v>34</v>
      </c>
      <c r="AL1258">
        <v>4.1036083258211701E-6</v>
      </c>
      <c r="AM1258">
        <v>0</v>
      </c>
      <c r="AN1258">
        <v>2.702E-3</v>
      </c>
      <c r="AO1258" t="s">
        <v>443</v>
      </c>
      <c r="AP1258" t="s">
        <v>443</v>
      </c>
      <c r="AQ1258" t="str">
        <f t="shared" si="215"/>
        <v>Mascot (A5)</v>
      </c>
      <c r="AT1258" t="str">
        <f t="shared" si="216"/>
        <v>Mascot (A5)</v>
      </c>
      <c r="AU1258" t="str">
        <f t="shared" si="223"/>
        <v>cot (A5)</v>
      </c>
      <c r="AV1258" t="str">
        <f t="shared" si="224"/>
        <v>ot (A5)</v>
      </c>
      <c r="AW1258" s="19" t="str">
        <f t="shared" si="225"/>
        <v>ot (A5)</v>
      </c>
      <c r="AX1258" s="25">
        <v>0.43</v>
      </c>
      <c r="AY1258" s="26">
        <f t="shared" si="217"/>
        <v>6.7441860465116278E-4</v>
      </c>
      <c r="AZ1258">
        <v>2.9E-4</v>
      </c>
      <c r="BA1258" s="21" t="e">
        <f t="shared" si="218"/>
        <v>#VALUE!</v>
      </c>
      <c r="BB1258" t="s">
        <v>540</v>
      </c>
      <c r="BC1258" t="s">
        <v>541</v>
      </c>
      <c r="BD1258" s="21" t="e">
        <f t="shared" si="219"/>
        <v>#VALUE!</v>
      </c>
      <c r="BE1258">
        <v>16.888750000000002</v>
      </c>
      <c r="BF1258" s="21" t="e">
        <f t="shared" si="220"/>
        <v>#VALUE!</v>
      </c>
      <c r="BG1258">
        <v>23.5</v>
      </c>
      <c r="BH1258">
        <v>29.266500000000001</v>
      </c>
      <c r="BI1258" s="21">
        <f t="shared" si="221"/>
        <v>538.05545589667361</v>
      </c>
      <c r="BJ1258">
        <v>15747</v>
      </c>
      <c r="BK1258" t="s">
        <v>563</v>
      </c>
      <c r="BL1258" s="21" t="e">
        <f t="shared" si="222"/>
        <v>#VALUE!</v>
      </c>
      <c r="BN1258" s="28"/>
      <c r="BP1258" s="29"/>
      <c r="BR1258" s="30"/>
    </row>
    <row r="1259" spans="1:70" hidden="1" outlineLevel="2" collapsed="1" x14ac:dyDescent="0.35">
      <c r="A1259" t="s">
        <v>443</v>
      </c>
      <c r="B1259" t="s">
        <v>443</v>
      </c>
      <c r="C1259" t="b">
        <v>0</v>
      </c>
      <c r="D1259" t="s">
        <v>439</v>
      </c>
      <c r="E1259" t="s">
        <v>538</v>
      </c>
      <c r="F1259" t="s">
        <v>539</v>
      </c>
      <c r="G1259" t="s">
        <v>1020</v>
      </c>
      <c r="H1259" t="s">
        <v>443</v>
      </c>
      <c r="I1259">
        <v>1</v>
      </c>
      <c r="J1259">
        <v>1</v>
      </c>
      <c r="K1259" t="s">
        <v>998</v>
      </c>
      <c r="L1259" t="s">
        <v>998</v>
      </c>
      <c r="M1259">
        <v>0</v>
      </c>
      <c r="N1259">
        <v>2</v>
      </c>
      <c r="O1259">
        <v>0.4405</v>
      </c>
      <c r="P1259">
        <v>0</v>
      </c>
      <c r="Q1259">
        <v>1</v>
      </c>
      <c r="R1259">
        <v>1</v>
      </c>
      <c r="S1259">
        <v>683.32038999999997</v>
      </c>
      <c r="T1259">
        <v>1365.6334999999999</v>
      </c>
      <c r="U1259">
        <v>1365.63933</v>
      </c>
      <c r="V1259">
        <v>-4.2699999999999996</v>
      </c>
      <c r="W1259">
        <v>-2.9199999999999999E-3</v>
      </c>
      <c r="X1259" t="s">
        <v>540</v>
      </c>
      <c r="Y1259" t="s">
        <v>541</v>
      </c>
      <c r="Z1259">
        <v>33.082889999999999</v>
      </c>
      <c r="AA1259">
        <v>18.664000000000001</v>
      </c>
      <c r="AB1259">
        <v>29.453900000000001</v>
      </c>
      <c r="AC1259">
        <v>15533</v>
      </c>
      <c r="AD1259" t="s">
        <v>568</v>
      </c>
      <c r="AE1259" t="s">
        <v>569</v>
      </c>
      <c r="AF1259" t="s">
        <v>443</v>
      </c>
      <c r="AG1259">
        <v>2.27</v>
      </c>
      <c r="AH1259" t="s">
        <v>443</v>
      </c>
      <c r="AI1259" t="b">
        <v>0</v>
      </c>
      <c r="AJ1259" t="s">
        <v>443</v>
      </c>
      <c r="AK1259" t="s">
        <v>443</v>
      </c>
      <c r="AL1259" t="s">
        <v>443</v>
      </c>
      <c r="AM1259">
        <v>4.9919999999999999E-4</v>
      </c>
      <c r="AN1259">
        <v>1.737E-2</v>
      </c>
      <c r="AO1259">
        <v>150976160</v>
      </c>
      <c r="AP1259">
        <v>29.61</v>
      </c>
      <c r="AQ1259" t="str">
        <f t="shared" si="215"/>
        <v>Sequest HT (A2)</v>
      </c>
      <c r="AT1259" t="str">
        <f t="shared" si="216"/>
        <v>Sequest HT (A2</v>
      </c>
      <c r="AU1259" t="str">
        <f t="shared" si="223"/>
        <v xml:space="preserve">uest HT </v>
      </c>
      <c r="AV1259" t="str">
        <f t="shared" si="224"/>
        <v xml:space="preserve">est HT </v>
      </c>
      <c r="AW1259" s="19" t="str">
        <f t="shared" si="225"/>
        <v xml:space="preserve">est HT </v>
      </c>
      <c r="AX1259" s="25">
        <v>-4.2699999999999996</v>
      </c>
      <c r="AY1259" s="26">
        <f t="shared" si="217"/>
        <v>6.8384074941451993E-4</v>
      </c>
      <c r="AZ1259">
        <v>-2.9199999999999999E-3</v>
      </c>
      <c r="BA1259" s="21" t="e">
        <f t="shared" si="218"/>
        <v>#VALUE!</v>
      </c>
      <c r="BB1259" t="s">
        <v>540</v>
      </c>
      <c r="BC1259" t="s">
        <v>541</v>
      </c>
      <c r="BD1259" s="21" t="e">
        <f t="shared" si="219"/>
        <v>#VALUE!</v>
      </c>
      <c r="BE1259">
        <v>33.082889999999999</v>
      </c>
      <c r="BF1259" s="21" t="e">
        <f t="shared" si="220"/>
        <v>#VALUE!</v>
      </c>
      <c r="BG1259">
        <v>18.664000000000001</v>
      </c>
      <c r="BH1259">
        <v>29.453900000000001</v>
      </c>
      <c r="BI1259" s="21">
        <f t="shared" si="221"/>
        <v>527.36649475960735</v>
      </c>
      <c r="BJ1259">
        <v>15533</v>
      </c>
      <c r="BK1259" t="s">
        <v>568</v>
      </c>
      <c r="BL1259" s="21" t="e">
        <f t="shared" si="222"/>
        <v>#VALUE!</v>
      </c>
      <c r="BN1259" s="28"/>
      <c r="BP1259" s="29"/>
      <c r="BR1259" s="30"/>
    </row>
    <row r="1260" spans="1:70" hidden="1" outlineLevel="1" x14ac:dyDescent="0.35">
      <c r="A1260" t="s">
        <v>443</v>
      </c>
      <c r="B1260" t="b">
        <v>0</v>
      </c>
      <c r="C1260" t="s">
        <v>439</v>
      </c>
      <c r="D1260" t="s">
        <v>1025</v>
      </c>
      <c r="E1260" t="s">
        <v>443</v>
      </c>
      <c r="F1260" t="s">
        <v>443</v>
      </c>
      <c r="G1260" t="b">
        <v>0</v>
      </c>
      <c r="H1260">
        <v>1</v>
      </c>
      <c r="I1260">
        <v>1</v>
      </c>
      <c r="J1260">
        <v>3</v>
      </c>
      <c r="K1260" t="s">
        <v>998</v>
      </c>
      <c r="L1260" t="s">
        <v>1026</v>
      </c>
      <c r="M1260">
        <v>1</v>
      </c>
      <c r="N1260">
        <v>1493.7343000000001</v>
      </c>
      <c r="O1260">
        <v>0</v>
      </c>
      <c r="P1260">
        <v>58.5</v>
      </c>
      <c r="Q1260">
        <v>92.8</v>
      </c>
      <c r="R1260">
        <v>167.7</v>
      </c>
      <c r="S1260">
        <v>293.39999999999998</v>
      </c>
      <c r="T1260">
        <v>108.1</v>
      </c>
      <c r="U1260">
        <v>54.7</v>
      </c>
      <c r="V1260">
        <v>61.2</v>
      </c>
      <c r="W1260">
        <v>63.5</v>
      </c>
      <c r="X1260" t="s">
        <v>443</v>
      </c>
      <c r="Y1260" t="s">
        <v>443</v>
      </c>
      <c r="Z1260" t="s">
        <v>444</v>
      </c>
      <c r="AA1260" t="s">
        <v>444</v>
      </c>
      <c r="AB1260" t="s">
        <v>444</v>
      </c>
      <c r="AC1260" t="s">
        <v>439</v>
      </c>
      <c r="AD1260" t="s">
        <v>444</v>
      </c>
      <c r="AE1260" t="s">
        <v>439</v>
      </c>
      <c r="AF1260" t="s">
        <v>444</v>
      </c>
      <c r="AG1260" t="s">
        <v>444</v>
      </c>
      <c r="AH1260" t="s">
        <v>445</v>
      </c>
      <c r="AI1260" t="s">
        <v>439</v>
      </c>
      <c r="AJ1260" t="s">
        <v>439</v>
      </c>
      <c r="AK1260">
        <v>0</v>
      </c>
      <c r="AL1260">
        <v>0</v>
      </c>
      <c r="AM1260">
        <v>2.3739999999999998E-3</v>
      </c>
      <c r="AN1260">
        <v>3.6130000000000001E-5</v>
      </c>
      <c r="AO1260">
        <v>2.71</v>
      </c>
      <c r="AP1260">
        <v>29</v>
      </c>
      <c r="AQ1260" t="str">
        <f t="shared" si="215"/>
        <v/>
      </c>
      <c r="AR1260" t="s">
        <v>1027</v>
      </c>
      <c r="AS1260" t="s">
        <v>1028</v>
      </c>
      <c r="AT1260" t="str">
        <f t="shared" si="216"/>
        <v/>
      </c>
      <c r="AU1260" t="str">
        <f t="shared" si="223"/>
        <v/>
      </c>
      <c r="AV1260" t="str">
        <f t="shared" si="224"/>
        <v/>
      </c>
      <c r="AW1260" s="19" t="str">
        <f t="shared" si="225"/>
        <v/>
      </c>
      <c r="AX1260" s="25">
        <v>61.2</v>
      </c>
      <c r="AY1260" s="26">
        <f t="shared" si="217"/>
        <v>1.0375816993464051</v>
      </c>
      <c r="AZ1260">
        <v>63.5</v>
      </c>
      <c r="BA1260" s="21" t="e">
        <f t="shared" si="218"/>
        <v>#VALUE!</v>
      </c>
      <c r="BB1260" t="s">
        <v>443</v>
      </c>
      <c r="BC1260" t="s">
        <v>443</v>
      </c>
      <c r="BD1260" s="21" t="e">
        <f t="shared" si="219"/>
        <v>#VALUE!</v>
      </c>
      <c r="BE1260" t="s">
        <v>444</v>
      </c>
      <c r="BF1260" s="21" t="e">
        <f t="shared" si="220"/>
        <v>#VALUE!</v>
      </c>
      <c r="BG1260" t="s">
        <v>444</v>
      </c>
      <c r="BH1260" t="s">
        <v>444</v>
      </c>
      <c r="BI1260" s="21" t="e">
        <f t="shared" si="221"/>
        <v>#VALUE!</v>
      </c>
      <c r="BJ1260" t="s">
        <v>439</v>
      </c>
      <c r="BK1260" t="s">
        <v>444</v>
      </c>
      <c r="BL1260" s="21" t="e">
        <f t="shared" si="222"/>
        <v>#VALUE!</v>
      </c>
      <c r="BN1260" s="28"/>
      <c r="BP1260" s="29"/>
      <c r="BR1260" s="30"/>
    </row>
    <row r="1261" spans="1:70" hidden="1" outlineLevel="2" collapsed="1" x14ac:dyDescent="0.35">
      <c r="A1261" t="s">
        <v>443</v>
      </c>
      <c r="B1261" t="s">
        <v>443</v>
      </c>
      <c r="C1261" t="s">
        <v>457</v>
      </c>
      <c r="D1261" t="s">
        <v>458</v>
      </c>
      <c r="E1261" t="s">
        <v>508</v>
      </c>
      <c r="F1261" t="s">
        <v>509</v>
      </c>
      <c r="G1261" t="s">
        <v>459</v>
      </c>
      <c r="H1261" t="s">
        <v>460</v>
      </c>
      <c r="I1261" t="s">
        <v>463</v>
      </c>
      <c r="J1261" t="s">
        <v>464</v>
      </c>
      <c r="K1261" t="s">
        <v>466</v>
      </c>
      <c r="L1261" t="s">
        <v>510</v>
      </c>
      <c r="M1261" t="s">
        <v>468</v>
      </c>
      <c r="N1261" t="s">
        <v>511</v>
      </c>
      <c r="O1261" t="s">
        <v>512</v>
      </c>
      <c r="P1261" t="s">
        <v>513</v>
      </c>
      <c r="Q1261" t="s">
        <v>514</v>
      </c>
      <c r="R1261" t="s">
        <v>515</v>
      </c>
      <c r="S1261" t="s">
        <v>516</v>
      </c>
      <c r="T1261" t="s">
        <v>517</v>
      </c>
      <c r="U1261" t="s">
        <v>469</v>
      </c>
      <c r="V1261" t="s">
        <v>518</v>
      </c>
      <c r="W1261" t="s">
        <v>519</v>
      </c>
      <c r="X1261" t="s">
        <v>520</v>
      </c>
      <c r="Y1261" t="s">
        <v>521</v>
      </c>
      <c r="Z1261" t="s">
        <v>522</v>
      </c>
      <c r="AA1261" t="s">
        <v>523</v>
      </c>
      <c r="AB1261" t="s">
        <v>524</v>
      </c>
      <c r="AC1261" t="s">
        <v>525</v>
      </c>
      <c r="AD1261" t="s">
        <v>526</v>
      </c>
      <c r="AE1261" t="s">
        <v>527</v>
      </c>
      <c r="AF1261" t="s">
        <v>480</v>
      </c>
      <c r="AG1261" t="s">
        <v>528</v>
      </c>
      <c r="AH1261" t="s">
        <v>529</v>
      </c>
      <c r="AI1261" t="s">
        <v>462</v>
      </c>
      <c r="AJ1261" t="s">
        <v>530</v>
      </c>
      <c r="AK1261" t="s">
        <v>531</v>
      </c>
      <c r="AL1261" t="s">
        <v>532</v>
      </c>
      <c r="AM1261" t="s">
        <v>533</v>
      </c>
      <c r="AN1261" t="s">
        <v>534</v>
      </c>
      <c r="AO1261" t="s">
        <v>535</v>
      </c>
      <c r="AP1261" t="s">
        <v>536</v>
      </c>
      <c r="AQ1261" t="str">
        <f t="shared" si="215"/>
        <v>Identifying Node</v>
      </c>
      <c r="AT1261" t="str">
        <f t="shared" si="216"/>
        <v>Identifying No</v>
      </c>
      <c r="AU1261" t="str">
        <f t="shared" si="223"/>
        <v>ntifying</v>
      </c>
      <c r="AV1261" t="str">
        <f t="shared" si="224"/>
        <v>tifying</v>
      </c>
      <c r="AW1261" s="19" t="str">
        <f t="shared" si="225"/>
        <v>tifying</v>
      </c>
      <c r="AX1261" s="25" t="s">
        <v>518</v>
      </c>
      <c r="AY1261" s="26" t="e">
        <f t="shared" si="217"/>
        <v>#VALUE!</v>
      </c>
      <c r="AZ1261" t="s">
        <v>519</v>
      </c>
      <c r="BA1261" s="21" t="e">
        <f t="shared" si="218"/>
        <v>#VALUE!</v>
      </c>
      <c r="BB1261" t="s">
        <v>520</v>
      </c>
      <c r="BC1261" t="s">
        <v>521</v>
      </c>
      <c r="BD1261" s="21" t="e">
        <f t="shared" si="219"/>
        <v>#VALUE!</v>
      </c>
      <c r="BE1261" t="s">
        <v>522</v>
      </c>
      <c r="BF1261" s="21" t="e">
        <f t="shared" si="220"/>
        <v>#VALUE!</v>
      </c>
      <c r="BG1261" t="s">
        <v>523</v>
      </c>
      <c r="BH1261" t="s">
        <v>524</v>
      </c>
      <c r="BI1261" s="21" t="e">
        <f t="shared" si="221"/>
        <v>#VALUE!</v>
      </c>
      <c r="BJ1261" t="s">
        <v>525</v>
      </c>
      <c r="BK1261" t="s">
        <v>526</v>
      </c>
      <c r="BL1261" s="21" t="e">
        <f t="shared" si="222"/>
        <v>#VALUE!</v>
      </c>
      <c r="BN1261" s="28"/>
      <c r="BP1261" s="29"/>
      <c r="BR1261" s="30"/>
    </row>
    <row r="1262" spans="1:70" hidden="1" outlineLevel="2" collapsed="1" x14ac:dyDescent="0.35">
      <c r="A1262" t="s">
        <v>443</v>
      </c>
      <c r="B1262" t="s">
        <v>443</v>
      </c>
      <c r="C1262" t="b">
        <v>0</v>
      </c>
      <c r="D1262" t="s">
        <v>439</v>
      </c>
      <c r="E1262" t="s">
        <v>538</v>
      </c>
      <c r="F1262" t="s">
        <v>550</v>
      </c>
      <c r="G1262" t="s">
        <v>1025</v>
      </c>
      <c r="H1262" t="s">
        <v>443</v>
      </c>
      <c r="I1262">
        <v>1</v>
      </c>
      <c r="J1262">
        <v>1</v>
      </c>
      <c r="K1262" t="s">
        <v>998</v>
      </c>
      <c r="L1262" t="s">
        <v>998</v>
      </c>
      <c r="M1262">
        <v>1</v>
      </c>
      <c r="N1262">
        <v>2</v>
      </c>
      <c r="O1262">
        <v>0.79149999999999998</v>
      </c>
      <c r="P1262">
        <v>0</v>
      </c>
      <c r="Q1262">
        <v>1</v>
      </c>
      <c r="R1262">
        <v>1</v>
      </c>
      <c r="S1262">
        <v>747.37093000000004</v>
      </c>
      <c r="T1262">
        <v>1493.7345700000001</v>
      </c>
      <c r="U1262">
        <v>1493.7343000000001</v>
      </c>
      <c r="V1262">
        <v>0.19</v>
      </c>
      <c r="W1262">
        <v>1.3999999999999999E-4</v>
      </c>
      <c r="X1262" t="s">
        <v>540</v>
      </c>
      <c r="Y1262" t="s">
        <v>541</v>
      </c>
      <c r="Z1262">
        <v>0</v>
      </c>
      <c r="AA1262">
        <v>12.47</v>
      </c>
      <c r="AB1262">
        <v>24.279399999999999</v>
      </c>
      <c r="AC1262">
        <v>11557</v>
      </c>
      <c r="AD1262" t="s">
        <v>563</v>
      </c>
      <c r="AE1262" t="s">
        <v>564</v>
      </c>
      <c r="AF1262" t="s">
        <v>443</v>
      </c>
      <c r="AG1262">
        <v>2.35</v>
      </c>
      <c r="AH1262" t="s">
        <v>443</v>
      </c>
      <c r="AI1262" t="b">
        <v>0</v>
      </c>
      <c r="AJ1262" t="s">
        <v>443</v>
      </c>
      <c r="AK1262" t="s">
        <v>443</v>
      </c>
      <c r="AL1262" t="s">
        <v>443</v>
      </c>
      <c r="AM1262">
        <v>0</v>
      </c>
      <c r="AN1262">
        <v>3.5370000000000002E-5</v>
      </c>
      <c r="AO1262">
        <v>1387964928</v>
      </c>
      <c r="AP1262">
        <v>24.1</v>
      </c>
      <c r="AQ1262" t="str">
        <f t="shared" si="215"/>
        <v>Sequest HT (A2)</v>
      </c>
      <c r="AT1262" t="str">
        <f t="shared" si="216"/>
        <v>Sequest HT (A2</v>
      </c>
      <c r="AU1262" t="str">
        <f t="shared" si="223"/>
        <v xml:space="preserve">uest HT </v>
      </c>
      <c r="AV1262" t="str">
        <f t="shared" si="224"/>
        <v xml:space="preserve">est HT </v>
      </c>
      <c r="AW1262" s="19" t="str">
        <f t="shared" si="225"/>
        <v xml:space="preserve">est HT </v>
      </c>
      <c r="AX1262" s="25">
        <v>0.19</v>
      </c>
      <c r="AY1262" s="26">
        <f t="shared" si="217"/>
        <v>7.3684210526315781E-4</v>
      </c>
      <c r="AZ1262">
        <v>1.3999999999999999E-4</v>
      </c>
      <c r="BA1262" s="21" t="e">
        <f t="shared" si="218"/>
        <v>#VALUE!</v>
      </c>
      <c r="BB1262" t="s">
        <v>540</v>
      </c>
      <c r="BC1262" t="s">
        <v>541</v>
      </c>
      <c r="BD1262" s="21" t="e">
        <f t="shared" si="219"/>
        <v>#VALUE!</v>
      </c>
      <c r="BE1262">
        <v>0</v>
      </c>
      <c r="BF1262" s="21" t="e">
        <f t="shared" si="220"/>
        <v>#VALUE!</v>
      </c>
      <c r="BG1262">
        <v>12.47</v>
      </c>
      <c r="BH1262">
        <v>24.279399999999999</v>
      </c>
      <c r="BI1262" s="21">
        <f t="shared" si="221"/>
        <v>476.00023064820385</v>
      </c>
      <c r="BJ1262">
        <v>11557</v>
      </c>
      <c r="BK1262" t="s">
        <v>563</v>
      </c>
      <c r="BL1262" s="21" t="e">
        <f t="shared" si="222"/>
        <v>#VALUE!</v>
      </c>
      <c r="BN1262" s="28"/>
      <c r="BP1262" s="29"/>
      <c r="BR1262" s="30"/>
    </row>
    <row r="1263" spans="1:70" hidden="1" outlineLevel="2" collapsed="1" x14ac:dyDescent="0.35">
      <c r="A1263" t="s">
        <v>443</v>
      </c>
      <c r="B1263" t="s">
        <v>443</v>
      </c>
      <c r="C1263" t="b">
        <v>0</v>
      </c>
      <c r="D1263" t="s">
        <v>439</v>
      </c>
      <c r="E1263" t="s">
        <v>557</v>
      </c>
      <c r="F1263" t="s">
        <v>550</v>
      </c>
      <c r="G1263" t="s">
        <v>1025</v>
      </c>
      <c r="H1263" t="s">
        <v>443</v>
      </c>
      <c r="I1263">
        <v>1</v>
      </c>
      <c r="J1263">
        <v>1</v>
      </c>
      <c r="K1263" t="s">
        <v>998</v>
      </c>
      <c r="L1263" t="s">
        <v>998</v>
      </c>
      <c r="M1263">
        <v>1</v>
      </c>
      <c r="N1263">
        <v>2</v>
      </c>
      <c r="O1263">
        <v>1</v>
      </c>
      <c r="P1263">
        <v>0</v>
      </c>
      <c r="Q1263">
        <v>1</v>
      </c>
      <c r="R1263">
        <v>1</v>
      </c>
      <c r="S1263">
        <v>747.37093000000004</v>
      </c>
      <c r="T1263">
        <v>1493.7345700000001</v>
      </c>
      <c r="U1263">
        <v>1493.7343000000001</v>
      </c>
      <c r="V1263">
        <v>0.19</v>
      </c>
      <c r="W1263">
        <v>1.3999999999999999E-4</v>
      </c>
      <c r="X1263" t="s">
        <v>540</v>
      </c>
      <c r="Y1263" t="s">
        <v>541</v>
      </c>
      <c r="Z1263">
        <v>0</v>
      </c>
      <c r="AA1263">
        <v>12.47</v>
      </c>
      <c r="AB1263">
        <v>24.279399999999999</v>
      </c>
      <c r="AC1263">
        <v>11557</v>
      </c>
      <c r="AD1263" t="s">
        <v>563</v>
      </c>
      <c r="AE1263" t="s">
        <v>564</v>
      </c>
      <c r="AF1263" t="s">
        <v>443</v>
      </c>
      <c r="AG1263" t="s">
        <v>443</v>
      </c>
      <c r="AH1263">
        <v>68</v>
      </c>
      <c r="AI1263" t="b">
        <v>0</v>
      </c>
      <c r="AJ1263">
        <v>53</v>
      </c>
      <c r="AK1263">
        <v>36</v>
      </c>
      <c r="AL1263">
        <v>4.0369325804926601E-6</v>
      </c>
      <c r="AM1263">
        <v>0</v>
      </c>
      <c r="AN1263">
        <v>1.0059999999999999E-3</v>
      </c>
      <c r="AO1263">
        <v>1387964928</v>
      </c>
      <c r="AP1263">
        <v>24.1</v>
      </c>
      <c r="AQ1263" t="str">
        <f t="shared" si="215"/>
        <v>Mascot (A5)</v>
      </c>
      <c r="AT1263" t="str">
        <f t="shared" si="216"/>
        <v>Mascot (A5)</v>
      </c>
      <c r="AU1263" t="str">
        <f t="shared" si="223"/>
        <v>cot (A5)</v>
      </c>
      <c r="AV1263" t="str">
        <f t="shared" si="224"/>
        <v>ot (A5)</v>
      </c>
      <c r="AW1263" s="19" t="str">
        <f t="shared" si="225"/>
        <v>ot (A5)</v>
      </c>
      <c r="AX1263" s="25">
        <v>0.19</v>
      </c>
      <c r="AY1263" s="26">
        <f t="shared" si="217"/>
        <v>7.3684210526315781E-4</v>
      </c>
      <c r="AZ1263">
        <v>1.3999999999999999E-4</v>
      </c>
      <c r="BA1263" s="21" t="e">
        <f t="shared" si="218"/>
        <v>#VALUE!</v>
      </c>
      <c r="BB1263" t="s">
        <v>540</v>
      </c>
      <c r="BC1263" t="s">
        <v>541</v>
      </c>
      <c r="BD1263" s="21" t="e">
        <f t="shared" si="219"/>
        <v>#VALUE!</v>
      </c>
      <c r="BE1263">
        <v>0</v>
      </c>
      <c r="BF1263" s="21" t="e">
        <f t="shared" si="220"/>
        <v>#VALUE!</v>
      </c>
      <c r="BG1263">
        <v>12.47</v>
      </c>
      <c r="BH1263">
        <v>24.279399999999999</v>
      </c>
      <c r="BI1263" s="21">
        <f t="shared" si="221"/>
        <v>476.00023064820385</v>
      </c>
      <c r="BJ1263">
        <v>11557</v>
      </c>
      <c r="BK1263" t="s">
        <v>563</v>
      </c>
      <c r="BL1263" s="21" t="e">
        <f t="shared" si="222"/>
        <v>#VALUE!</v>
      </c>
      <c r="BN1263" s="28"/>
      <c r="BP1263" s="29"/>
      <c r="BR1263" s="30"/>
    </row>
    <row r="1264" spans="1:70" hidden="1" outlineLevel="2" collapsed="1" x14ac:dyDescent="0.35">
      <c r="A1264" t="s">
        <v>443</v>
      </c>
      <c r="B1264" t="s">
        <v>443</v>
      </c>
      <c r="C1264" t="b">
        <v>0</v>
      </c>
      <c r="D1264" t="s">
        <v>439</v>
      </c>
      <c r="E1264" t="s">
        <v>557</v>
      </c>
      <c r="F1264" t="s">
        <v>539</v>
      </c>
      <c r="G1264" t="s">
        <v>1025</v>
      </c>
      <c r="H1264" t="s">
        <v>443</v>
      </c>
      <c r="I1264">
        <v>1</v>
      </c>
      <c r="J1264">
        <v>1</v>
      </c>
      <c r="K1264" t="s">
        <v>998</v>
      </c>
      <c r="L1264" t="s">
        <v>998</v>
      </c>
      <c r="M1264">
        <v>1</v>
      </c>
      <c r="N1264">
        <v>2</v>
      </c>
      <c r="O1264">
        <v>1</v>
      </c>
      <c r="P1264">
        <v>0</v>
      </c>
      <c r="Q1264">
        <v>1</v>
      </c>
      <c r="R1264">
        <v>1</v>
      </c>
      <c r="S1264">
        <v>747.37077999999997</v>
      </c>
      <c r="T1264">
        <v>1493.7342900000001</v>
      </c>
      <c r="U1264">
        <v>1493.7343000000001</v>
      </c>
      <c r="V1264">
        <v>0</v>
      </c>
      <c r="W1264">
        <v>0</v>
      </c>
      <c r="X1264" t="s">
        <v>540</v>
      </c>
      <c r="Y1264" t="s">
        <v>541</v>
      </c>
      <c r="Z1264">
        <v>0</v>
      </c>
      <c r="AA1264">
        <v>30.068000000000001</v>
      </c>
      <c r="AB1264">
        <v>24.220099999999999</v>
      </c>
      <c r="AC1264">
        <v>10084</v>
      </c>
      <c r="AD1264" t="s">
        <v>572</v>
      </c>
      <c r="AE1264" t="s">
        <v>573</v>
      </c>
      <c r="AF1264" t="s">
        <v>443</v>
      </c>
      <c r="AG1264" t="s">
        <v>443</v>
      </c>
      <c r="AH1264">
        <v>59</v>
      </c>
      <c r="AI1264" t="b">
        <v>0</v>
      </c>
      <c r="AJ1264">
        <v>53</v>
      </c>
      <c r="AK1264">
        <v>36</v>
      </c>
      <c r="AL1264">
        <v>3.1073475176806498E-5</v>
      </c>
      <c r="AM1264">
        <v>0</v>
      </c>
      <c r="AN1264">
        <v>1.8389999999999999E-3</v>
      </c>
      <c r="AO1264">
        <v>53389412</v>
      </c>
      <c r="AP1264">
        <v>24.14</v>
      </c>
      <c r="AQ1264" t="str">
        <f t="shared" si="215"/>
        <v>Mascot (A5)</v>
      </c>
      <c r="AT1264" t="str">
        <f t="shared" si="216"/>
        <v>Mascot (A5)</v>
      </c>
      <c r="AU1264" t="str">
        <f t="shared" si="223"/>
        <v>cot (A5)</v>
      </c>
      <c r="AV1264" t="str">
        <f t="shared" si="224"/>
        <v>ot (A5)</v>
      </c>
      <c r="AW1264" s="19" t="str">
        <f t="shared" si="225"/>
        <v>ot (A5)</v>
      </c>
      <c r="AX1264" s="25">
        <v>0</v>
      </c>
      <c r="AY1264" s="26" t="e">
        <f t="shared" si="217"/>
        <v>#DIV/0!</v>
      </c>
      <c r="AZ1264">
        <v>0</v>
      </c>
      <c r="BA1264" s="21" t="e">
        <f t="shared" si="218"/>
        <v>#VALUE!</v>
      </c>
      <c r="BB1264" t="s">
        <v>540</v>
      </c>
      <c r="BC1264" t="s">
        <v>541</v>
      </c>
      <c r="BD1264" s="21" t="e">
        <f t="shared" si="219"/>
        <v>#VALUE!</v>
      </c>
      <c r="BE1264">
        <v>0</v>
      </c>
      <c r="BF1264" s="21" t="e">
        <f t="shared" si="220"/>
        <v>#VALUE!</v>
      </c>
      <c r="BG1264">
        <v>30.068000000000001</v>
      </c>
      <c r="BH1264">
        <v>24.220099999999999</v>
      </c>
      <c r="BI1264" s="21">
        <f t="shared" si="221"/>
        <v>416.3484048373046</v>
      </c>
      <c r="BJ1264">
        <v>10084</v>
      </c>
      <c r="BK1264" t="s">
        <v>572</v>
      </c>
      <c r="BL1264" s="21" t="e">
        <f t="shared" si="222"/>
        <v>#VALUE!</v>
      </c>
      <c r="BN1264" s="28"/>
      <c r="BP1264" s="29"/>
      <c r="BR1264" s="30"/>
    </row>
    <row r="1265" spans="1:70" hidden="1" outlineLevel="1" x14ac:dyDescent="0.35">
      <c r="A1265" t="s">
        <v>443</v>
      </c>
      <c r="B1265" t="b">
        <v>0</v>
      </c>
      <c r="C1265" t="s">
        <v>439</v>
      </c>
      <c r="D1265" t="s">
        <v>1029</v>
      </c>
      <c r="E1265" t="s">
        <v>443</v>
      </c>
      <c r="F1265" t="s">
        <v>443</v>
      </c>
      <c r="G1265" t="b">
        <v>0</v>
      </c>
      <c r="H1265">
        <v>1</v>
      </c>
      <c r="I1265">
        <v>1</v>
      </c>
      <c r="J1265">
        <v>5</v>
      </c>
      <c r="K1265" t="s">
        <v>998</v>
      </c>
      <c r="L1265" t="s">
        <v>1030</v>
      </c>
      <c r="M1265">
        <v>2</v>
      </c>
      <c r="N1265">
        <v>2584.2062700000001</v>
      </c>
      <c r="O1265">
        <v>0</v>
      </c>
      <c r="P1265">
        <v>56.5</v>
      </c>
      <c r="Q1265">
        <v>286.60000000000002</v>
      </c>
      <c r="R1265">
        <v>50.8</v>
      </c>
      <c r="S1265">
        <v>372.9</v>
      </c>
      <c r="T1265">
        <v>132.30000000000001</v>
      </c>
      <c r="U1265" t="s">
        <v>443</v>
      </c>
      <c r="V1265" t="s">
        <v>443</v>
      </c>
      <c r="W1265">
        <v>0.9</v>
      </c>
      <c r="X1265" t="s">
        <v>443</v>
      </c>
      <c r="Y1265" t="s">
        <v>443</v>
      </c>
      <c r="Z1265" t="s">
        <v>444</v>
      </c>
      <c r="AA1265" t="s">
        <v>439</v>
      </c>
      <c r="AB1265" t="s">
        <v>439</v>
      </c>
      <c r="AC1265" t="s">
        <v>439</v>
      </c>
      <c r="AD1265" t="s">
        <v>439</v>
      </c>
      <c r="AE1265" t="s">
        <v>445</v>
      </c>
      <c r="AF1265" t="s">
        <v>445</v>
      </c>
      <c r="AG1265" t="s">
        <v>444</v>
      </c>
      <c r="AH1265" t="s">
        <v>445</v>
      </c>
      <c r="AI1265" t="s">
        <v>439</v>
      </c>
      <c r="AJ1265" t="s">
        <v>439</v>
      </c>
      <c r="AK1265">
        <v>0</v>
      </c>
      <c r="AL1265">
        <v>0</v>
      </c>
      <c r="AM1265">
        <v>1.3159999999999999E-3</v>
      </c>
      <c r="AN1265">
        <v>3.8589999999999998E-7</v>
      </c>
      <c r="AO1265">
        <v>4.3</v>
      </c>
      <c r="AP1265">
        <v>9</v>
      </c>
      <c r="AQ1265" t="str">
        <f t="shared" si="215"/>
        <v/>
      </c>
      <c r="AR1265" t="s">
        <v>1031</v>
      </c>
      <c r="AS1265" t="s">
        <v>1032</v>
      </c>
      <c r="AT1265" t="str">
        <f t="shared" si="216"/>
        <v/>
      </c>
      <c r="AU1265" t="str">
        <f t="shared" si="223"/>
        <v/>
      </c>
      <c r="AV1265" t="str">
        <f t="shared" si="224"/>
        <v/>
      </c>
      <c r="AW1265" s="19" t="str">
        <f t="shared" si="225"/>
        <v/>
      </c>
      <c r="AX1265" s="25" t="s">
        <v>443</v>
      </c>
      <c r="AY1265" s="26" t="e">
        <f t="shared" si="217"/>
        <v>#VALUE!</v>
      </c>
      <c r="AZ1265">
        <v>0.9</v>
      </c>
      <c r="BA1265" s="21" t="e">
        <f t="shared" si="218"/>
        <v>#VALUE!</v>
      </c>
      <c r="BB1265" t="s">
        <v>443</v>
      </c>
      <c r="BC1265" t="s">
        <v>443</v>
      </c>
      <c r="BD1265" s="21" t="e">
        <f t="shared" si="219"/>
        <v>#VALUE!</v>
      </c>
      <c r="BE1265" t="s">
        <v>444</v>
      </c>
      <c r="BF1265" s="21" t="e">
        <f t="shared" si="220"/>
        <v>#VALUE!</v>
      </c>
      <c r="BG1265" t="s">
        <v>439</v>
      </c>
      <c r="BH1265" t="s">
        <v>439</v>
      </c>
      <c r="BI1265" s="21" t="e">
        <f t="shared" si="221"/>
        <v>#VALUE!</v>
      </c>
      <c r="BJ1265" t="s">
        <v>439</v>
      </c>
      <c r="BK1265" t="s">
        <v>439</v>
      </c>
      <c r="BL1265" s="21" t="e">
        <f t="shared" si="222"/>
        <v>#VALUE!</v>
      </c>
      <c r="BN1265" s="28"/>
      <c r="BP1265" s="29"/>
      <c r="BR1265" s="30"/>
    </row>
    <row r="1266" spans="1:70" hidden="1" outlineLevel="2" collapsed="1" x14ac:dyDescent="0.35">
      <c r="A1266" t="s">
        <v>443</v>
      </c>
      <c r="B1266" t="s">
        <v>443</v>
      </c>
      <c r="C1266" t="s">
        <v>457</v>
      </c>
      <c r="D1266" t="s">
        <v>458</v>
      </c>
      <c r="E1266" t="s">
        <v>508</v>
      </c>
      <c r="F1266" t="s">
        <v>509</v>
      </c>
      <c r="G1266" t="s">
        <v>459</v>
      </c>
      <c r="H1266" t="s">
        <v>460</v>
      </c>
      <c r="I1266" t="s">
        <v>463</v>
      </c>
      <c r="J1266" t="s">
        <v>464</v>
      </c>
      <c r="K1266" t="s">
        <v>466</v>
      </c>
      <c r="L1266" t="s">
        <v>510</v>
      </c>
      <c r="M1266" t="s">
        <v>468</v>
      </c>
      <c r="N1266" t="s">
        <v>511</v>
      </c>
      <c r="O1266" t="s">
        <v>512</v>
      </c>
      <c r="P1266" t="s">
        <v>513</v>
      </c>
      <c r="Q1266" t="s">
        <v>514</v>
      </c>
      <c r="R1266" t="s">
        <v>515</v>
      </c>
      <c r="S1266" t="s">
        <v>516</v>
      </c>
      <c r="T1266" t="s">
        <v>517</v>
      </c>
      <c r="U1266" t="s">
        <v>469</v>
      </c>
      <c r="V1266" t="s">
        <v>518</v>
      </c>
      <c r="W1266" t="s">
        <v>519</v>
      </c>
      <c r="X1266" t="s">
        <v>520</v>
      </c>
      <c r="Y1266" t="s">
        <v>521</v>
      </c>
      <c r="Z1266" t="s">
        <v>522</v>
      </c>
      <c r="AA1266" t="s">
        <v>523</v>
      </c>
      <c r="AB1266" t="s">
        <v>524</v>
      </c>
      <c r="AC1266" t="s">
        <v>525</v>
      </c>
      <c r="AD1266" t="s">
        <v>526</v>
      </c>
      <c r="AE1266" t="s">
        <v>527</v>
      </c>
      <c r="AF1266" t="s">
        <v>480</v>
      </c>
      <c r="AG1266" t="s">
        <v>528</v>
      </c>
      <c r="AH1266" t="s">
        <v>529</v>
      </c>
      <c r="AI1266" t="s">
        <v>462</v>
      </c>
      <c r="AJ1266" t="s">
        <v>530</v>
      </c>
      <c r="AK1266" t="s">
        <v>531</v>
      </c>
      <c r="AL1266" t="s">
        <v>532</v>
      </c>
      <c r="AM1266" t="s">
        <v>533</v>
      </c>
      <c r="AN1266" t="s">
        <v>534</v>
      </c>
      <c r="AO1266" t="s">
        <v>535</v>
      </c>
      <c r="AP1266" t="s">
        <v>536</v>
      </c>
      <c r="AQ1266" t="str">
        <f t="shared" si="215"/>
        <v>Identifying Node</v>
      </c>
      <c r="AT1266" t="str">
        <f t="shared" si="216"/>
        <v>Identifying No</v>
      </c>
      <c r="AU1266" t="str">
        <f t="shared" si="223"/>
        <v>ntifying</v>
      </c>
      <c r="AV1266" t="str">
        <f t="shared" si="224"/>
        <v>tifying</v>
      </c>
      <c r="AW1266" s="19" t="str">
        <f t="shared" si="225"/>
        <v>tifying</v>
      </c>
      <c r="AX1266" s="25" t="s">
        <v>518</v>
      </c>
      <c r="AY1266" s="26" t="e">
        <f t="shared" si="217"/>
        <v>#VALUE!</v>
      </c>
      <c r="AZ1266" t="s">
        <v>519</v>
      </c>
      <c r="BA1266" s="21" t="e">
        <f t="shared" si="218"/>
        <v>#VALUE!</v>
      </c>
      <c r="BB1266" t="s">
        <v>520</v>
      </c>
      <c r="BC1266" t="s">
        <v>521</v>
      </c>
      <c r="BD1266" s="21" t="e">
        <f t="shared" si="219"/>
        <v>#VALUE!</v>
      </c>
      <c r="BE1266" t="s">
        <v>522</v>
      </c>
      <c r="BF1266" s="21" t="e">
        <f t="shared" si="220"/>
        <v>#VALUE!</v>
      </c>
      <c r="BG1266" t="s">
        <v>523</v>
      </c>
      <c r="BH1266" t="s">
        <v>524</v>
      </c>
      <c r="BI1266" s="21" t="e">
        <f t="shared" si="221"/>
        <v>#VALUE!</v>
      </c>
      <c r="BJ1266" t="s">
        <v>525</v>
      </c>
      <c r="BK1266" t="s">
        <v>526</v>
      </c>
      <c r="BL1266" s="21" t="e">
        <f t="shared" si="222"/>
        <v>#VALUE!</v>
      </c>
      <c r="BN1266" s="28"/>
      <c r="BP1266" s="29"/>
      <c r="BR1266" s="30"/>
    </row>
    <row r="1267" spans="1:70" hidden="1" outlineLevel="2" collapsed="1" x14ac:dyDescent="0.35">
      <c r="A1267" t="s">
        <v>443</v>
      </c>
      <c r="B1267" t="s">
        <v>443</v>
      </c>
      <c r="C1267" t="b">
        <v>0</v>
      </c>
      <c r="D1267" t="s">
        <v>439</v>
      </c>
      <c r="E1267" t="s">
        <v>538</v>
      </c>
      <c r="F1267" t="s">
        <v>539</v>
      </c>
      <c r="G1267" t="s">
        <v>1029</v>
      </c>
      <c r="H1267" t="s">
        <v>443</v>
      </c>
      <c r="I1267">
        <v>1</v>
      </c>
      <c r="J1267">
        <v>1</v>
      </c>
      <c r="K1267" t="s">
        <v>998</v>
      </c>
      <c r="L1267" t="s">
        <v>998</v>
      </c>
      <c r="M1267">
        <v>2</v>
      </c>
      <c r="N1267">
        <v>3</v>
      </c>
      <c r="O1267">
        <v>0.52790000000000004</v>
      </c>
      <c r="P1267">
        <v>0</v>
      </c>
      <c r="Q1267">
        <v>1</v>
      </c>
      <c r="R1267">
        <v>1</v>
      </c>
      <c r="S1267">
        <v>862.07366999999999</v>
      </c>
      <c r="T1267">
        <v>2584.2064599999999</v>
      </c>
      <c r="U1267">
        <v>2584.2062700000001</v>
      </c>
      <c r="V1267">
        <v>7.0000000000000007E-2</v>
      </c>
      <c r="W1267">
        <v>6.0000000000000002E-5</v>
      </c>
      <c r="X1267" t="s">
        <v>540</v>
      </c>
      <c r="Y1267" t="s">
        <v>541</v>
      </c>
      <c r="Z1267">
        <v>0</v>
      </c>
      <c r="AA1267">
        <v>23.5</v>
      </c>
      <c r="AB1267">
        <v>49.1721</v>
      </c>
      <c r="AC1267">
        <v>32742</v>
      </c>
      <c r="AD1267" t="s">
        <v>563</v>
      </c>
      <c r="AE1267" t="s">
        <v>564</v>
      </c>
      <c r="AF1267" t="s">
        <v>443</v>
      </c>
      <c r="AG1267">
        <v>4.3</v>
      </c>
      <c r="AH1267" t="s">
        <v>443</v>
      </c>
      <c r="AI1267" t="b">
        <v>0</v>
      </c>
      <c r="AJ1267" t="s">
        <v>443</v>
      </c>
      <c r="AK1267" t="s">
        <v>443</v>
      </c>
      <c r="AL1267" t="s">
        <v>443</v>
      </c>
      <c r="AM1267">
        <v>0</v>
      </c>
      <c r="AN1267">
        <v>3.8589999999999998E-7</v>
      </c>
      <c r="AO1267">
        <v>501088864</v>
      </c>
      <c r="AP1267">
        <v>49.06</v>
      </c>
      <c r="AQ1267" t="str">
        <f t="shared" si="215"/>
        <v>Sequest HT (A2)</v>
      </c>
      <c r="AT1267" t="str">
        <f t="shared" si="216"/>
        <v>Sequest HT (A2</v>
      </c>
      <c r="AU1267" t="str">
        <f t="shared" si="223"/>
        <v xml:space="preserve">uest HT </v>
      </c>
      <c r="AV1267" t="str">
        <f t="shared" si="224"/>
        <v xml:space="preserve">est HT </v>
      </c>
      <c r="AW1267" s="19" t="str">
        <f t="shared" si="225"/>
        <v xml:space="preserve">est HT </v>
      </c>
      <c r="AX1267" s="25">
        <v>7.0000000000000007E-2</v>
      </c>
      <c r="AY1267" s="26">
        <f t="shared" si="217"/>
        <v>8.571428571428571E-4</v>
      </c>
      <c r="AZ1267">
        <v>6.0000000000000002E-5</v>
      </c>
      <c r="BA1267" s="21" t="e">
        <f t="shared" si="218"/>
        <v>#VALUE!</v>
      </c>
      <c r="BB1267" t="s">
        <v>540</v>
      </c>
      <c r="BC1267" t="s">
        <v>541</v>
      </c>
      <c r="BD1267" s="21" t="e">
        <f t="shared" si="219"/>
        <v>#VALUE!</v>
      </c>
      <c r="BE1267">
        <v>0</v>
      </c>
      <c r="BF1267" s="21" t="e">
        <f t="shared" si="220"/>
        <v>#VALUE!</v>
      </c>
      <c r="BG1267">
        <v>23.5</v>
      </c>
      <c r="BH1267">
        <v>49.1721</v>
      </c>
      <c r="BI1267" s="21">
        <f t="shared" si="221"/>
        <v>665.8653992812998</v>
      </c>
      <c r="BJ1267">
        <v>32742</v>
      </c>
      <c r="BK1267" t="s">
        <v>563</v>
      </c>
      <c r="BL1267" s="21" t="e">
        <f t="shared" si="222"/>
        <v>#VALUE!</v>
      </c>
      <c r="BN1267" s="28"/>
      <c r="BP1267" s="29"/>
      <c r="BR1267" s="30"/>
    </row>
    <row r="1268" spans="1:70" hidden="1" outlineLevel="2" collapsed="1" x14ac:dyDescent="0.35">
      <c r="A1268" t="s">
        <v>443</v>
      </c>
      <c r="B1268" t="s">
        <v>443</v>
      </c>
      <c r="C1268" t="b">
        <v>0</v>
      </c>
      <c r="D1268" t="s">
        <v>439</v>
      </c>
      <c r="E1268" t="s">
        <v>538</v>
      </c>
      <c r="F1268" t="s">
        <v>539</v>
      </c>
      <c r="G1268" t="s">
        <v>1029</v>
      </c>
      <c r="H1268" t="s">
        <v>443</v>
      </c>
      <c r="I1268">
        <v>1</v>
      </c>
      <c r="J1268">
        <v>1</v>
      </c>
      <c r="K1268" t="s">
        <v>998</v>
      </c>
      <c r="L1268" t="s">
        <v>998</v>
      </c>
      <c r="M1268">
        <v>2</v>
      </c>
      <c r="N1268">
        <v>3</v>
      </c>
      <c r="O1268">
        <v>0.56020000000000003</v>
      </c>
      <c r="P1268">
        <v>0</v>
      </c>
      <c r="Q1268">
        <v>1</v>
      </c>
      <c r="R1268">
        <v>1</v>
      </c>
      <c r="S1268">
        <v>862.07393999999999</v>
      </c>
      <c r="T1268">
        <v>2584.2072800000001</v>
      </c>
      <c r="U1268">
        <v>2584.2062700000001</v>
      </c>
      <c r="V1268">
        <v>0.39</v>
      </c>
      <c r="W1268">
        <v>3.4000000000000002E-4</v>
      </c>
      <c r="X1268" t="s">
        <v>540</v>
      </c>
      <c r="Y1268" t="s">
        <v>541</v>
      </c>
      <c r="Z1268">
        <v>0</v>
      </c>
      <c r="AA1268">
        <v>23.5</v>
      </c>
      <c r="AB1268">
        <v>48.671999999999997</v>
      </c>
      <c r="AC1268">
        <v>31934</v>
      </c>
      <c r="AD1268" t="s">
        <v>542</v>
      </c>
      <c r="AE1268" t="s">
        <v>543</v>
      </c>
      <c r="AF1268" t="s">
        <v>443</v>
      </c>
      <c r="AG1268">
        <v>3.82</v>
      </c>
      <c r="AH1268" t="s">
        <v>443</v>
      </c>
      <c r="AI1268" t="b">
        <v>0</v>
      </c>
      <c r="AJ1268" t="s">
        <v>443</v>
      </c>
      <c r="AK1268" t="s">
        <v>443</v>
      </c>
      <c r="AL1268" t="s">
        <v>443</v>
      </c>
      <c r="AM1268">
        <v>0</v>
      </c>
      <c r="AN1268">
        <v>2.6769999999999999E-6</v>
      </c>
      <c r="AO1268">
        <v>116160904</v>
      </c>
      <c r="AP1268">
        <v>48.86</v>
      </c>
      <c r="AQ1268" t="str">
        <f t="shared" si="215"/>
        <v>Sequest HT (A2)</v>
      </c>
      <c r="AT1268" t="str">
        <f t="shared" si="216"/>
        <v>Sequest HT (A2</v>
      </c>
      <c r="AU1268" t="str">
        <f t="shared" si="223"/>
        <v xml:space="preserve">uest HT </v>
      </c>
      <c r="AV1268" t="str">
        <f t="shared" si="224"/>
        <v xml:space="preserve">est HT </v>
      </c>
      <c r="AW1268" s="19" t="str">
        <f t="shared" si="225"/>
        <v xml:space="preserve">est HT </v>
      </c>
      <c r="AX1268" s="25">
        <v>0.39</v>
      </c>
      <c r="AY1268" s="26">
        <f t="shared" si="217"/>
        <v>8.7179487179487182E-4</v>
      </c>
      <c r="AZ1268">
        <v>3.4000000000000002E-4</v>
      </c>
      <c r="BA1268" s="21" t="e">
        <f t="shared" si="218"/>
        <v>#VALUE!</v>
      </c>
      <c r="BB1268" t="s">
        <v>540</v>
      </c>
      <c r="BC1268" t="s">
        <v>541</v>
      </c>
      <c r="BD1268" s="21" t="e">
        <f t="shared" si="219"/>
        <v>#VALUE!</v>
      </c>
      <c r="BE1268">
        <v>0</v>
      </c>
      <c r="BF1268" s="21" t="e">
        <f t="shared" si="220"/>
        <v>#VALUE!</v>
      </c>
      <c r="BG1268">
        <v>23.5</v>
      </c>
      <c r="BH1268">
        <v>48.671999999999997</v>
      </c>
      <c r="BI1268" s="21">
        <f t="shared" si="221"/>
        <v>656.10618014464171</v>
      </c>
      <c r="BJ1268">
        <v>31934</v>
      </c>
      <c r="BK1268" t="s">
        <v>542</v>
      </c>
      <c r="BL1268" s="21" t="e">
        <f t="shared" si="222"/>
        <v>#VALUE!</v>
      </c>
      <c r="BN1268" s="28"/>
      <c r="BP1268" s="29"/>
      <c r="BR1268" s="30"/>
    </row>
    <row r="1269" spans="1:70" hidden="1" outlineLevel="2" collapsed="1" x14ac:dyDescent="0.35">
      <c r="A1269" t="s">
        <v>443</v>
      </c>
      <c r="B1269" t="s">
        <v>443</v>
      </c>
      <c r="C1269" t="b">
        <v>0</v>
      </c>
      <c r="D1269" t="s">
        <v>439</v>
      </c>
      <c r="E1269" t="s">
        <v>538</v>
      </c>
      <c r="F1269" t="s">
        <v>539</v>
      </c>
      <c r="G1269" t="s">
        <v>1029</v>
      </c>
      <c r="H1269" t="s">
        <v>443</v>
      </c>
      <c r="I1269">
        <v>1</v>
      </c>
      <c r="J1269">
        <v>1</v>
      </c>
      <c r="K1269" t="s">
        <v>998</v>
      </c>
      <c r="L1269" t="s">
        <v>998</v>
      </c>
      <c r="M1269">
        <v>2</v>
      </c>
      <c r="N1269">
        <v>4</v>
      </c>
      <c r="O1269">
        <v>0.39600000000000002</v>
      </c>
      <c r="P1269">
        <v>0</v>
      </c>
      <c r="Q1269">
        <v>1</v>
      </c>
      <c r="R1269">
        <v>1</v>
      </c>
      <c r="S1269">
        <v>646.80754000000002</v>
      </c>
      <c r="T1269">
        <v>2584.2083400000001</v>
      </c>
      <c r="U1269">
        <v>2584.2062700000001</v>
      </c>
      <c r="V1269">
        <v>0.8</v>
      </c>
      <c r="W1269">
        <v>5.1999999999999995E-4</v>
      </c>
      <c r="X1269" t="s">
        <v>540</v>
      </c>
      <c r="Y1269" t="s">
        <v>541</v>
      </c>
      <c r="Z1269">
        <v>16.070460000000001</v>
      </c>
      <c r="AA1269">
        <v>23.5</v>
      </c>
      <c r="AB1269">
        <v>49.102600000000002</v>
      </c>
      <c r="AC1269">
        <v>32315</v>
      </c>
      <c r="AD1269" t="s">
        <v>542</v>
      </c>
      <c r="AE1269" t="s">
        <v>543</v>
      </c>
      <c r="AF1269" t="s">
        <v>443</v>
      </c>
      <c r="AG1269">
        <v>3.51</v>
      </c>
      <c r="AH1269" t="s">
        <v>443</v>
      </c>
      <c r="AI1269" t="b">
        <v>0</v>
      </c>
      <c r="AJ1269" t="s">
        <v>443</v>
      </c>
      <c r="AK1269" t="s">
        <v>443</v>
      </c>
      <c r="AL1269" t="s">
        <v>443</v>
      </c>
      <c r="AM1269">
        <v>0</v>
      </c>
      <c r="AN1269">
        <v>1.9279999999999998E-5</v>
      </c>
      <c r="AO1269">
        <v>175326320</v>
      </c>
      <c r="AP1269">
        <v>48.91</v>
      </c>
      <c r="AQ1269" t="str">
        <f t="shared" si="215"/>
        <v>Sequest HT (A2)</v>
      </c>
      <c r="AT1269" t="str">
        <f t="shared" si="216"/>
        <v>Sequest HT (A2</v>
      </c>
      <c r="AU1269" t="str">
        <f t="shared" si="223"/>
        <v xml:space="preserve">uest HT </v>
      </c>
      <c r="AV1269" t="str">
        <f t="shared" si="224"/>
        <v xml:space="preserve">est HT </v>
      </c>
      <c r="AW1269" s="19" t="str">
        <f t="shared" si="225"/>
        <v xml:space="preserve">est HT </v>
      </c>
      <c r="AX1269" s="25">
        <v>0.8</v>
      </c>
      <c r="AY1269" s="26">
        <f t="shared" si="217"/>
        <v>6.4999999999999986E-4</v>
      </c>
      <c r="AZ1269">
        <v>5.1999999999999995E-4</v>
      </c>
      <c r="BA1269" s="21" t="e">
        <f t="shared" si="218"/>
        <v>#VALUE!</v>
      </c>
      <c r="BB1269" t="s">
        <v>540</v>
      </c>
      <c r="BC1269" t="s">
        <v>541</v>
      </c>
      <c r="BD1269" s="21" t="e">
        <f t="shared" si="219"/>
        <v>#VALUE!</v>
      </c>
      <c r="BE1269">
        <v>16.070460000000001</v>
      </c>
      <c r="BF1269" s="21" t="e">
        <f t="shared" si="220"/>
        <v>#VALUE!</v>
      </c>
      <c r="BG1269">
        <v>23.5</v>
      </c>
      <c r="BH1269">
        <v>49.102600000000002</v>
      </c>
      <c r="BI1269" s="21">
        <f t="shared" si="221"/>
        <v>658.11179041435685</v>
      </c>
      <c r="BJ1269">
        <v>32315</v>
      </c>
      <c r="BK1269" t="s">
        <v>542</v>
      </c>
      <c r="BL1269" s="21" t="e">
        <f t="shared" si="222"/>
        <v>#VALUE!</v>
      </c>
      <c r="BN1269" s="28"/>
      <c r="BP1269" s="29"/>
      <c r="BR1269" s="30"/>
    </row>
    <row r="1270" spans="1:70" hidden="1" outlineLevel="2" collapsed="1" x14ac:dyDescent="0.35">
      <c r="A1270" t="s">
        <v>443</v>
      </c>
      <c r="B1270" t="s">
        <v>443</v>
      </c>
      <c r="C1270" t="b">
        <v>0</v>
      </c>
      <c r="D1270" t="s">
        <v>439</v>
      </c>
      <c r="E1270" t="s">
        <v>538</v>
      </c>
      <c r="F1270" t="s">
        <v>539</v>
      </c>
      <c r="G1270" t="s">
        <v>1029</v>
      </c>
      <c r="H1270" t="s">
        <v>443</v>
      </c>
      <c r="I1270">
        <v>1</v>
      </c>
      <c r="J1270">
        <v>1</v>
      </c>
      <c r="K1270" t="s">
        <v>998</v>
      </c>
      <c r="L1270" t="s">
        <v>998</v>
      </c>
      <c r="M1270">
        <v>2</v>
      </c>
      <c r="N1270">
        <v>3</v>
      </c>
      <c r="O1270">
        <v>0.56379999999999997</v>
      </c>
      <c r="P1270">
        <v>0</v>
      </c>
      <c r="Q1270">
        <v>1</v>
      </c>
      <c r="R1270">
        <v>1</v>
      </c>
      <c r="S1270">
        <v>862.07330000000002</v>
      </c>
      <c r="T1270">
        <v>2584.2053500000002</v>
      </c>
      <c r="U1270">
        <v>2584.2062700000001</v>
      </c>
      <c r="V1270">
        <v>-0.36</v>
      </c>
      <c r="W1270">
        <v>-3.1E-4</v>
      </c>
      <c r="X1270" t="s">
        <v>540</v>
      </c>
      <c r="Y1270" t="s">
        <v>541</v>
      </c>
      <c r="Z1270">
        <v>0</v>
      </c>
      <c r="AA1270">
        <v>12.069000000000001</v>
      </c>
      <c r="AB1270">
        <v>49.362699999999997</v>
      </c>
      <c r="AC1270">
        <v>32740</v>
      </c>
      <c r="AD1270" t="s">
        <v>554</v>
      </c>
      <c r="AE1270" t="s">
        <v>555</v>
      </c>
      <c r="AF1270" t="s">
        <v>443</v>
      </c>
      <c r="AG1270">
        <v>2.82</v>
      </c>
      <c r="AH1270" t="s">
        <v>443</v>
      </c>
      <c r="AI1270" t="b">
        <v>0</v>
      </c>
      <c r="AJ1270" t="s">
        <v>443</v>
      </c>
      <c r="AK1270" t="s">
        <v>443</v>
      </c>
      <c r="AL1270" t="s">
        <v>443</v>
      </c>
      <c r="AM1270">
        <v>0</v>
      </c>
      <c r="AN1270">
        <v>1.5569999999999999E-4</v>
      </c>
      <c r="AO1270">
        <v>260444768</v>
      </c>
      <c r="AP1270">
        <v>49.23</v>
      </c>
      <c r="AQ1270" t="str">
        <f t="shared" si="215"/>
        <v>Sequest HT (A2)</v>
      </c>
      <c r="AT1270" t="str">
        <f t="shared" si="216"/>
        <v>Sequest HT (A2</v>
      </c>
      <c r="AU1270" t="str">
        <f t="shared" si="223"/>
        <v xml:space="preserve">uest HT </v>
      </c>
      <c r="AV1270" t="str">
        <f t="shared" si="224"/>
        <v xml:space="preserve">est HT </v>
      </c>
      <c r="AW1270" s="19" t="str">
        <f t="shared" si="225"/>
        <v xml:space="preserve">est HT </v>
      </c>
      <c r="AX1270" s="25">
        <v>-0.36</v>
      </c>
      <c r="AY1270" s="26">
        <f t="shared" si="217"/>
        <v>8.611111111111111E-4</v>
      </c>
      <c r="AZ1270">
        <v>-3.1E-4</v>
      </c>
      <c r="BA1270" s="21" t="e">
        <f t="shared" si="218"/>
        <v>#VALUE!</v>
      </c>
      <c r="BB1270" t="s">
        <v>540</v>
      </c>
      <c r="BC1270" t="s">
        <v>541</v>
      </c>
      <c r="BD1270" s="21" t="e">
        <f t="shared" si="219"/>
        <v>#VALUE!</v>
      </c>
      <c r="BE1270">
        <v>0</v>
      </c>
      <c r="BF1270" s="21" t="e">
        <f t="shared" si="220"/>
        <v>#VALUE!</v>
      </c>
      <c r="BG1270">
        <v>12.069000000000001</v>
      </c>
      <c r="BH1270">
        <v>49.362699999999997</v>
      </c>
      <c r="BI1270" s="21">
        <f t="shared" si="221"/>
        <v>663.25383336000664</v>
      </c>
      <c r="BJ1270">
        <v>32740</v>
      </c>
      <c r="BK1270" t="s">
        <v>554</v>
      </c>
      <c r="BL1270" s="21" t="e">
        <f t="shared" si="222"/>
        <v>#VALUE!</v>
      </c>
      <c r="BN1270" s="28"/>
      <c r="BP1270" s="29"/>
      <c r="BR1270" s="30"/>
    </row>
    <row r="1271" spans="1:70" hidden="1" outlineLevel="2" collapsed="1" x14ac:dyDescent="0.35">
      <c r="A1271" t="s">
        <v>443</v>
      </c>
      <c r="B1271" t="s">
        <v>443</v>
      </c>
      <c r="C1271" t="b">
        <v>0</v>
      </c>
      <c r="D1271" t="s">
        <v>439</v>
      </c>
      <c r="E1271" t="s">
        <v>538</v>
      </c>
      <c r="F1271" t="s">
        <v>539</v>
      </c>
      <c r="G1271" t="s">
        <v>1029</v>
      </c>
      <c r="H1271" t="s">
        <v>443</v>
      </c>
      <c r="I1271">
        <v>1</v>
      </c>
      <c r="J1271">
        <v>1</v>
      </c>
      <c r="K1271" t="s">
        <v>998</v>
      </c>
      <c r="L1271" t="s">
        <v>998</v>
      </c>
      <c r="M1271">
        <v>2</v>
      </c>
      <c r="N1271">
        <v>4</v>
      </c>
      <c r="O1271">
        <v>0.42959999999999998</v>
      </c>
      <c r="P1271">
        <v>0</v>
      </c>
      <c r="Q1271">
        <v>1</v>
      </c>
      <c r="R1271">
        <v>1</v>
      </c>
      <c r="S1271">
        <v>646.80658000000005</v>
      </c>
      <c r="T1271">
        <v>2584.20451</v>
      </c>
      <c r="U1271">
        <v>2584.2062700000001</v>
      </c>
      <c r="V1271">
        <v>-0.68</v>
      </c>
      <c r="W1271">
        <v>-4.4000000000000002E-4</v>
      </c>
      <c r="X1271" t="s">
        <v>540</v>
      </c>
      <c r="Y1271" t="s">
        <v>541</v>
      </c>
      <c r="Z1271">
        <v>24.115300000000001</v>
      </c>
      <c r="AA1271">
        <v>30</v>
      </c>
      <c r="AB1271">
        <v>48.728999999999999</v>
      </c>
      <c r="AC1271">
        <v>32655</v>
      </c>
      <c r="AD1271" t="s">
        <v>551</v>
      </c>
      <c r="AE1271" t="s">
        <v>552</v>
      </c>
      <c r="AF1271" t="s">
        <v>443</v>
      </c>
      <c r="AG1271">
        <v>2.91</v>
      </c>
      <c r="AH1271" t="s">
        <v>443</v>
      </c>
      <c r="AI1271" t="b">
        <v>0</v>
      </c>
      <c r="AJ1271" t="s">
        <v>443</v>
      </c>
      <c r="AK1271" t="s">
        <v>443</v>
      </c>
      <c r="AL1271" t="s">
        <v>443</v>
      </c>
      <c r="AM1271">
        <v>0</v>
      </c>
      <c r="AN1271">
        <v>4.551E-4</v>
      </c>
      <c r="AO1271">
        <v>86785800</v>
      </c>
      <c r="AP1271">
        <v>49.03</v>
      </c>
      <c r="AQ1271" t="str">
        <f t="shared" si="215"/>
        <v>Sequest HT (A2)</v>
      </c>
      <c r="AT1271" t="str">
        <f t="shared" si="216"/>
        <v>Sequest HT (A2</v>
      </c>
      <c r="AU1271" t="str">
        <f t="shared" si="223"/>
        <v xml:space="preserve">uest HT </v>
      </c>
      <c r="AV1271" t="str">
        <f t="shared" si="224"/>
        <v xml:space="preserve">est HT </v>
      </c>
      <c r="AW1271" s="19" t="str">
        <f t="shared" si="225"/>
        <v xml:space="preserve">est HT </v>
      </c>
      <c r="AX1271" s="25">
        <v>-0.68</v>
      </c>
      <c r="AY1271" s="26">
        <f t="shared" si="217"/>
        <v>6.4705882352941171E-4</v>
      </c>
      <c r="AZ1271">
        <v>-4.4000000000000002E-4</v>
      </c>
      <c r="BA1271" s="21" t="e">
        <f t="shared" si="218"/>
        <v>#VALUE!</v>
      </c>
      <c r="BB1271" t="s">
        <v>540</v>
      </c>
      <c r="BC1271" t="s">
        <v>541</v>
      </c>
      <c r="BD1271" s="21" t="e">
        <f t="shared" si="219"/>
        <v>#VALUE!</v>
      </c>
      <c r="BE1271">
        <v>24.115300000000001</v>
      </c>
      <c r="BF1271" s="21" t="e">
        <f t="shared" si="220"/>
        <v>#VALUE!</v>
      </c>
      <c r="BG1271">
        <v>30</v>
      </c>
      <c r="BH1271">
        <v>48.728999999999999</v>
      </c>
      <c r="BI1271" s="21">
        <f t="shared" si="221"/>
        <v>670.134827310226</v>
      </c>
      <c r="BJ1271">
        <v>32655</v>
      </c>
      <c r="BK1271" t="s">
        <v>551</v>
      </c>
      <c r="BL1271" s="21" t="e">
        <f t="shared" si="222"/>
        <v>#VALUE!</v>
      </c>
      <c r="BN1271" s="28"/>
      <c r="BP1271" s="29"/>
      <c r="BR1271" s="30"/>
    </row>
    <row r="1272" spans="1:70" hidden="1" outlineLevel="1" x14ac:dyDescent="0.35">
      <c r="A1272" t="s">
        <v>443</v>
      </c>
      <c r="B1272" t="b">
        <v>0</v>
      </c>
      <c r="C1272" t="s">
        <v>439</v>
      </c>
      <c r="D1272" t="s">
        <v>1033</v>
      </c>
      <c r="E1272" t="s">
        <v>443</v>
      </c>
      <c r="F1272" t="s">
        <v>443</v>
      </c>
      <c r="G1272" t="b">
        <v>0</v>
      </c>
      <c r="H1272">
        <v>1</v>
      </c>
      <c r="I1272">
        <v>1</v>
      </c>
      <c r="J1272">
        <v>14</v>
      </c>
      <c r="K1272" t="s">
        <v>998</v>
      </c>
      <c r="L1272" t="s">
        <v>1034</v>
      </c>
      <c r="M1272">
        <v>1</v>
      </c>
      <c r="N1272">
        <v>2212.0979499999999</v>
      </c>
      <c r="O1272">
        <v>0</v>
      </c>
      <c r="P1272">
        <v>154.5</v>
      </c>
      <c r="Q1272">
        <v>132.6</v>
      </c>
      <c r="R1272">
        <v>123.5</v>
      </c>
      <c r="S1272">
        <v>146.4</v>
      </c>
      <c r="T1272">
        <v>156</v>
      </c>
      <c r="U1272">
        <v>143.9</v>
      </c>
      <c r="V1272">
        <v>1.9</v>
      </c>
      <c r="W1272">
        <v>41.3</v>
      </c>
      <c r="X1272" t="s">
        <v>443</v>
      </c>
      <c r="Y1272" t="s">
        <v>443</v>
      </c>
      <c r="Z1272" t="s">
        <v>444</v>
      </c>
      <c r="AA1272" t="s">
        <v>439</v>
      </c>
      <c r="AB1272" t="s">
        <v>439</v>
      </c>
      <c r="AC1272" t="s">
        <v>439</v>
      </c>
      <c r="AD1272" t="s">
        <v>439</v>
      </c>
      <c r="AE1272" t="s">
        <v>444</v>
      </c>
      <c r="AF1272" t="s">
        <v>444</v>
      </c>
      <c r="AG1272" t="s">
        <v>444</v>
      </c>
      <c r="AH1272" t="s">
        <v>445</v>
      </c>
      <c r="AI1272" t="s">
        <v>439</v>
      </c>
      <c r="AJ1272" t="s">
        <v>439</v>
      </c>
      <c r="AK1272">
        <v>0</v>
      </c>
      <c r="AL1272">
        <v>0</v>
      </c>
      <c r="AM1272">
        <v>2.3529999999999999E-2</v>
      </c>
      <c r="AN1272">
        <v>2.5810000000000001E-7</v>
      </c>
      <c r="AO1272">
        <v>4.62</v>
      </c>
      <c r="AP1272">
        <v>30</v>
      </c>
      <c r="AQ1272" t="str">
        <f t="shared" si="215"/>
        <v/>
      </c>
      <c r="AR1272" t="s">
        <v>1035</v>
      </c>
      <c r="AS1272" t="s">
        <v>1036</v>
      </c>
      <c r="AT1272" t="str">
        <f t="shared" si="216"/>
        <v/>
      </c>
      <c r="AU1272" t="str">
        <f t="shared" si="223"/>
        <v/>
      </c>
      <c r="AV1272" t="str">
        <f t="shared" si="224"/>
        <v/>
      </c>
      <c r="AW1272" s="19" t="str">
        <f t="shared" si="225"/>
        <v/>
      </c>
      <c r="AX1272" s="25">
        <v>1.9</v>
      </c>
      <c r="AY1272" s="26">
        <f t="shared" si="217"/>
        <v>21.736842105263158</v>
      </c>
      <c r="AZ1272">
        <v>41.3</v>
      </c>
      <c r="BA1272" s="21" t="e">
        <f t="shared" si="218"/>
        <v>#VALUE!</v>
      </c>
      <c r="BB1272" t="s">
        <v>443</v>
      </c>
      <c r="BC1272" t="s">
        <v>443</v>
      </c>
      <c r="BD1272" s="21" t="e">
        <f t="shared" si="219"/>
        <v>#VALUE!</v>
      </c>
      <c r="BE1272" t="s">
        <v>444</v>
      </c>
      <c r="BF1272" s="21" t="e">
        <f t="shared" si="220"/>
        <v>#VALUE!</v>
      </c>
      <c r="BG1272" t="s">
        <v>439</v>
      </c>
      <c r="BH1272" t="s">
        <v>439</v>
      </c>
      <c r="BI1272" s="21" t="e">
        <f t="shared" si="221"/>
        <v>#VALUE!</v>
      </c>
      <c r="BJ1272" t="s">
        <v>439</v>
      </c>
      <c r="BK1272" t="s">
        <v>439</v>
      </c>
      <c r="BL1272" s="21" t="e">
        <f t="shared" si="222"/>
        <v>#VALUE!</v>
      </c>
      <c r="BN1272" s="28"/>
      <c r="BP1272" s="29"/>
      <c r="BR1272" s="30"/>
    </row>
    <row r="1273" spans="1:70" hidden="1" outlineLevel="2" collapsed="1" x14ac:dyDescent="0.35">
      <c r="A1273" t="s">
        <v>443</v>
      </c>
      <c r="B1273" t="s">
        <v>443</v>
      </c>
      <c r="C1273" t="s">
        <v>457</v>
      </c>
      <c r="D1273" t="s">
        <v>458</v>
      </c>
      <c r="E1273" t="s">
        <v>508</v>
      </c>
      <c r="F1273" t="s">
        <v>509</v>
      </c>
      <c r="G1273" t="s">
        <v>459</v>
      </c>
      <c r="H1273" t="s">
        <v>460</v>
      </c>
      <c r="I1273" t="s">
        <v>463</v>
      </c>
      <c r="J1273" t="s">
        <v>464</v>
      </c>
      <c r="K1273" t="s">
        <v>466</v>
      </c>
      <c r="L1273" t="s">
        <v>510</v>
      </c>
      <c r="M1273" t="s">
        <v>468</v>
      </c>
      <c r="N1273" t="s">
        <v>511</v>
      </c>
      <c r="O1273" t="s">
        <v>512</v>
      </c>
      <c r="P1273" t="s">
        <v>513</v>
      </c>
      <c r="Q1273" t="s">
        <v>514</v>
      </c>
      <c r="R1273" t="s">
        <v>515</v>
      </c>
      <c r="S1273" t="s">
        <v>516</v>
      </c>
      <c r="T1273" t="s">
        <v>517</v>
      </c>
      <c r="U1273" t="s">
        <v>469</v>
      </c>
      <c r="V1273" t="s">
        <v>518</v>
      </c>
      <c r="W1273" t="s">
        <v>519</v>
      </c>
      <c r="X1273" t="s">
        <v>520</v>
      </c>
      <c r="Y1273" t="s">
        <v>521</v>
      </c>
      <c r="Z1273" t="s">
        <v>522</v>
      </c>
      <c r="AA1273" t="s">
        <v>523</v>
      </c>
      <c r="AB1273" t="s">
        <v>524</v>
      </c>
      <c r="AC1273" t="s">
        <v>525</v>
      </c>
      <c r="AD1273" t="s">
        <v>526</v>
      </c>
      <c r="AE1273" t="s">
        <v>527</v>
      </c>
      <c r="AF1273" t="s">
        <v>480</v>
      </c>
      <c r="AG1273" t="s">
        <v>528</v>
      </c>
      <c r="AH1273" t="s">
        <v>529</v>
      </c>
      <c r="AI1273" t="s">
        <v>462</v>
      </c>
      <c r="AJ1273" t="s">
        <v>530</v>
      </c>
      <c r="AK1273" t="s">
        <v>531</v>
      </c>
      <c r="AL1273" t="s">
        <v>532</v>
      </c>
      <c r="AM1273" t="s">
        <v>533</v>
      </c>
      <c r="AN1273" t="s">
        <v>534</v>
      </c>
      <c r="AO1273" t="s">
        <v>535</v>
      </c>
      <c r="AP1273" t="s">
        <v>536</v>
      </c>
      <c r="AQ1273" t="str">
        <f t="shared" si="215"/>
        <v>Identifying Node</v>
      </c>
      <c r="AT1273" t="str">
        <f t="shared" si="216"/>
        <v>Identifying No</v>
      </c>
      <c r="AU1273" t="str">
        <f t="shared" si="223"/>
        <v>ntifying</v>
      </c>
      <c r="AV1273" t="str">
        <f t="shared" si="224"/>
        <v>tifying</v>
      </c>
      <c r="AW1273" s="19" t="str">
        <f t="shared" si="225"/>
        <v>tifying</v>
      </c>
      <c r="AX1273" s="25" t="s">
        <v>518</v>
      </c>
      <c r="AY1273" s="26" t="e">
        <f t="shared" si="217"/>
        <v>#VALUE!</v>
      </c>
      <c r="AZ1273" t="s">
        <v>519</v>
      </c>
      <c r="BA1273" s="21" t="e">
        <f t="shared" si="218"/>
        <v>#VALUE!</v>
      </c>
      <c r="BB1273" t="s">
        <v>520</v>
      </c>
      <c r="BC1273" t="s">
        <v>521</v>
      </c>
      <c r="BD1273" s="21" t="e">
        <f t="shared" si="219"/>
        <v>#VALUE!</v>
      </c>
      <c r="BE1273" t="s">
        <v>522</v>
      </c>
      <c r="BF1273" s="21" t="e">
        <f t="shared" si="220"/>
        <v>#VALUE!</v>
      </c>
      <c r="BG1273" t="s">
        <v>523</v>
      </c>
      <c r="BH1273" t="s">
        <v>524</v>
      </c>
      <c r="BI1273" s="21" t="e">
        <f t="shared" si="221"/>
        <v>#VALUE!</v>
      </c>
      <c r="BJ1273" t="s">
        <v>525</v>
      </c>
      <c r="BK1273" t="s">
        <v>526</v>
      </c>
      <c r="BL1273" s="21" t="e">
        <f t="shared" si="222"/>
        <v>#VALUE!</v>
      </c>
      <c r="BN1273" s="28"/>
      <c r="BP1273" s="29"/>
      <c r="BR1273" s="30"/>
    </row>
    <row r="1274" spans="1:70" hidden="1" outlineLevel="2" collapsed="1" x14ac:dyDescent="0.35">
      <c r="A1274" t="s">
        <v>443</v>
      </c>
      <c r="B1274" t="s">
        <v>443</v>
      </c>
      <c r="C1274" t="b">
        <v>0</v>
      </c>
      <c r="D1274" t="s">
        <v>439</v>
      </c>
      <c r="E1274" t="s">
        <v>538</v>
      </c>
      <c r="F1274" t="s">
        <v>550</v>
      </c>
      <c r="G1274" t="s">
        <v>1033</v>
      </c>
      <c r="H1274" t="s">
        <v>443</v>
      </c>
      <c r="I1274">
        <v>1</v>
      </c>
      <c r="J1274">
        <v>1</v>
      </c>
      <c r="K1274" t="s">
        <v>998</v>
      </c>
      <c r="L1274" t="s">
        <v>998</v>
      </c>
      <c r="M1274">
        <v>1</v>
      </c>
      <c r="N1274">
        <v>3</v>
      </c>
      <c r="O1274">
        <v>0.40579999999999999</v>
      </c>
      <c r="P1274">
        <v>0</v>
      </c>
      <c r="Q1274">
        <v>1</v>
      </c>
      <c r="R1274">
        <v>1</v>
      </c>
      <c r="S1274">
        <v>738.03809999999999</v>
      </c>
      <c r="T1274">
        <v>2212.0997299999999</v>
      </c>
      <c r="U1274">
        <v>2212.0979499999999</v>
      </c>
      <c r="V1274">
        <v>0.81</v>
      </c>
      <c r="W1274">
        <v>5.9999999999999995E-4</v>
      </c>
      <c r="X1274" t="s">
        <v>540</v>
      </c>
      <c r="Y1274" t="s">
        <v>541</v>
      </c>
      <c r="Z1274">
        <v>0</v>
      </c>
      <c r="AA1274">
        <v>23.5</v>
      </c>
      <c r="AB1274">
        <v>51.563800000000001</v>
      </c>
      <c r="AC1274">
        <v>34851</v>
      </c>
      <c r="AD1274" t="s">
        <v>563</v>
      </c>
      <c r="AE1274" t="s">
        <v>564</v>
      </c>
      <c r="AF1274" t="s">
        <v>443</v>
      </c>
      <c r="AG1274">
        <v>3.45</v>
      </c>
      <c r="AH1274" t="s">
        <v>443</v>
      </c>
      <c r="AI1274" t="b">
        <v>0</v>
      </c>
      <c r="AJ1274" t="s">
        <v>443</v>
      </c>
      <c r="AK1274" t="s">
        <v>443</v>
      </c>
      <c r="AL1274" t="s">
        <v>443</v>
      </c>
      <c r="AM1274">
        <v>0</v>
      </c>
      <c r="AN1274">
        <v>7.254E-8</v>
      </c>
      <c r="AO1274">
        <v>268713568</v>
      </c>
      <c r="AP1274">
        <v>51.92</v>
      </c>
      <c r="AQ1274" t="str">
        <f t="shared" si="215"/>
        <v>Sequest HT (A2)</v>
      </c>
      <c r="AT1274" t="str">
        <f t="shared" si="216"/>
        <v>Sequest HT (A2</v>
      </c>
      <c r="AU1274" t="str">
        <f t="shared" si="223"/>
        <v xml:space="preserve">uest HT </v>
      </c>
      <c r="AV1274" t="str">
        <f t="shared" si="224"/>
        <v xml:space="preserve">est HT </v>
      </c>
      <c r="AW1274" s="19" t="str">
        <f t="shared" si="225"/>
        <v xml:space="preserve">est HT </v>
      </c>
      <c r="AX1274" s="25">
        <v>0.81</v>
      </c>
      <c r="AY1274" s="26">
        <f t="shared" si="217"/>
        <v>7.407407407407406E-4</v>
      </c>
      <c r="AZ1274">
        <v>5.9999999999999995E-4</v>
      </c>
      <c r="BA1274" s="21" t="e">
        <f t="shared" si="218"/>
        <v>#VALUE!</v>
      </c>
      <c r="BB1274" t="s">
        <v>540</v>
      </c>
      <c r="BC1274" t="s">
        <v>541</v>
      </c>
      <c r="BD1274" s="21" t="e">
        <f t="shared" si="219"/>
        <v>#VALUE!</v>
      </c>
      <c r="BE1274">
        <v>0</v>
      </c>
      <c r="BF1274" s="21" t="e">
        <f t="shared" si="220"/>
        <v>#VALUE!</v>
      </c>
      <c r="BG1274">
        <v>23.5</v>
      </c>
      <c r="BH1274">
        <v>51.563800000000001</v>
      </c>
      <c r="BI1274" s="21">
        <f t="shared" si="221"/>
        <v>675.88114142091933</v>
      </c>
      <c r="BJ1274">
        <v>34851</v>
      </c>
      <c r="BK1274" t="s">
        <v>563</v>
      </c>
      <c r="BL1274" s="21" t="e">
        <f t="shared" si="222"/>
        <v>#VALUE!</v>
      </c>
      <c r="BN1274" s="28"/>
      <c r="BP1274" s="29"/>
      <c r="BR1274" s="30"/>
    </row>
    <row r="1275" spans="1:70" hidden="1" outlineLevel="2" collapsed="1" x14ac:dyDescent="0.35">
      <c r="A1275" t="s">
        <v>443</v>
      </c>
      <c r="B1275" t="s">
        <v>443</v>
      </c>
      <c r="C1275" t="b">
        <v>0</v>
      </c>
      <c r="D1275" t="s">
        <v>439</v>
      </c>
      <c r="E1275" t="s">
        <v>538</v>
      </c>
      <c r="F1275" t="s">
        <v>550</v>
      </c>
      <c r="G1275" t="s">
        <v>1033</v>
      </c>
      <c r="H1275" t="s">
        <v>443</v>
      </c>
      <c r="I1275">
        <v>1</v>
      </c>
      <c r="J1275">
        <v>1</v>
      </c>
      <c r="K1275" t="s">
        <v>998</v>
      </c>
      <c r="L1275" t="s">
        <v>998</v>
      </c>
      <c r="M1275">
        <v>1</v>
      </c>
      <c r="N1275">
        <v>3</v>
      </c>
      <c r="O1275">
        <v>0.4486</v>
      </c>
      <c r="P1275">
        <v>0</v>
      </c>
      <c r="Q1275">
        <v>1</v>
      </c>
      <c r="R1275">
        <v>1</v>
      </c>
      <c r="S1275">
        <v>738.03836000000001</v>
      </c>
      <c r="T1275">
        <v>2212.10052</v>
      </c>
      <c r="U1275">
        <v>2212.0979499999999</v>
      </c>
      <c r="V1275">
        <v>1.1599999999999999</v>
      </c>
      <c r="W1275">
        <v>8.5999999999999998E-4</v>
      </c>
      <c r="X1275" t="s">
        <v>540</v>
      </c>
      <c r="Y1275" t="s">
        <v>541</v>
      </c>
      <c r="Z1275">
        <v>4.6831899999999997</v>
      </c>
      <c r="AA1275">
        <v>30</v>
      </c>
      <c r="AB1275">
        <v>47.3277</v>
      </c>
      <c r="AC1275">
        <v>31416</v>
      </c>
      <c r="AD1275" t="s">
        <v>551</v>
      </c>
      <c r="AE1275" t="s">
        <v>552</v>
      </c>
      <c r="AF1275" t="s">
        <v>443</v>
      </c>
      <c r="AG1275">
        <v>3.99</v>
      </c>
      <c r="AH1275" t="s">
        <v>443</v>
      </c>
      <c r="AI1275" t="b">
        <v>0</v>
      </c>
      <c r="AJ1275" t="s">
        <v>443</v>
      </c>
      <c r="AK1275" t="s">
        <v>443</v>
      </c>
      <c r="AL1275" t="s">
        <v>443</v>
      </c>
      <c r="AM1275">
        <v>0</v>
      </c>
      <c r="AN1275">
        <v>1.272E-7</v>
      </c>
      <c r="AO1275">
        <v>23164146</v>
      </c>
      <c r="AP1275">
        <v>47.28</v>
      </c>
      <c r="AQ1275" t="str">
        <f t="shared" si="215"/>
        <v>Sequest HT (A2)</v>
      </c>
      <c r="AT1275" t="str">
        <f t="shared" si="216"/>
        <v>Sequest HT (A2</v>
      </c>
      <c r="AU1275" t="str">
        <f t="shared" si="223"/>
        <v xml:space="preserve">uest HT </v>
      </c>
      <c r="AV1275" t="str">
        <f t="shared" si="224"/>
        <v xml:space="preserve">est HT </v>
      </c>
      <c r="AW1275" s="19" t="str">
        <f t="shared" si="225"/>
        <v xml:space="preserve">est HT </v>
      </c>
      <c r="AX1275" s="25">
        <v>1.1599999999999999</v>
      </c>
      <c r="AY1275" s="26">
        <f t="shared" si="217"/>
        <v>7.4137931034482765E-4</v>
      </c>
      <c r="AZ1275">
        <v>8.5999999999999998E-4</v>
      </c>
      <c r="BA1275" s="21" t="e">
        <f t="shared" si="218"/>
        <v>#VALUE!</v>
      </c>
      <c r="BB1275" t="s">
        <v>540</v>
      </c>
      <c r="BC1275" t="s">
        <v>541</v>
      </c>
      <c r="BD1275" s="21" t="e">
        <f t="shared" si="219"/>
        <v>#VALUE!</v>
      </c>
      <c r="BE1275">
        <v>4.6831899999999997</v>
      </c>
      <c r="BF1275" s="21" t="e">
        <f t="shared" si="220"/>
        <v>#VALUE!</v>
      </c>
      <c r="BG1275">
        <v>30</v>
      </c>
      <c r="BH1275">
        <v>47.3277</v>
      </c>
      <c r="BI1275" s="21">
        <f t="shared" si="221"/>
        <v>663.79731108843237</v>
      </c>
      <c r="BJ1275">
        <v>31416</v>
      </c>
      <c r="BK1275" t="s">
        <v>551</v>
      </c>
      <c r="BL1275" s="21" t="e">
        <f t="shared" si="222"/>
        <v>#VALUE!</v>
      </c>
      <c r="BN1275" s="28"/>
      <c r="BP1275" s="29"/>
      <c r="BR1275" s="30"/>
    </row>
    <row r="1276" spans="1:70" hidden="1" outlineLevel="2" collapsed="1" x14ac:dyDescent="0.35">
      <c r="A1276" t="s">
        <v>443</v>
      </c>
      <c r="B1276" t="s">
        <v>443</v>
      </c>
      <c r="C1276" t="b">
        <v>0</v>
      </c>
      <c r="D1276" t="s">
        <v>439</v>
      </c>
      <c r="E1276" t="s">
        <v>538</v>
      </c>
      <c r="F1276" t="s">
        <v>550</v>
      </c>
      <c r="G1276" t="s">
        <v>1033</v>
      </c>
      <c r="H1276" t="s">
        <v>443</v>
      </c>
      <c r="I1276">
        <v>1</v>
      </c>
      <c r="J1276">
        <v>1</v>
      </c>
      <c r="K1276" t="s">
        <v>998</v>
      </c>
      <c r="L1276" t="s">
        <v>998</v>
      </c>
      <c r="M1276">
        <v>1</v>
      </c>
      <c r="N1276">
        <v>3</v>
      </c>
      <c r="O1276">
        <v>0.40689999999999998</v>
      </c>
      <c r="P1276">
        <v>0</v>
      </c>
      <c r="Q1276">
        <v>1</v>
      </c>
      <c r="R1276">
        <v>1</v>
      </c>
      <c r="S1276">
        <v>738.03745000000004</v>
      </c>
      <c r="T1276">
        <v>2212.0977800000001</v>
      </c>
      <c r="U1276">
        <v>2212.0979499999999</v>
      </c>
      <c r="V1276">
        <v>-7.0000000000000007E-2</v>
      </c>
      <c r="W1276">
        <v>-5.0000000000000002E-5</v>
      </c>
      <c r="X1276" t="s">
        <v>540</v>
      </c>
      <c r="Y1276" t="s">
        <v>541</v>
      </c>
      <c r="Z1276">
        <v>14.11008</v>
      </c>
      <c r="AA1276">
        <v>30</v>
      </c>
      <c r="AB1276">
        <v>51.680199999999999</v>
      </c>
      <c r="AC1276">
        <v>34602</v>
      </c>
      <c r="AD1276" t="s">
        <v>542</v>
      </c>
      <c r="AE1276" t="s">
        <v>543</v>
      </c>
      <c r="AF1276" t="s">
        <v>443</v>
      </c>
      <c r="AG1276">
        <v>4.62</v>
      </c>
      <c r="AH1276" t="s">
        <v>443</v>
      </c>
      <c r="AI1276" t="b">
        <v>0</v>
      </c>
      <c r="AJ1276" t="s">
        <v>443</v>
      </c>
      <c r="AK1276" t="s">
        <v>443</v>
      </c>
      <c r="AL1276" t="s">
        <v>443</v>
      </c>
      <c r="AM1276">
        <v>0</v>
      </c>
      <c r="AN1276">
        <v>2.5810000000000001E-7</v>
      </c>
      <c r="AO1276">
        <v>181204240</v>
      </c>
      <c r="AP1276">
        <v>51.91</v>
      </c>
      <c r="AQ1276" t="str">
        <f t="shared" si="215"/>
        <v>Sequest HT (A2)</v>
      </c>
      <c r="AT1276" t="str">
        <f t="shared" si="216"/>
        <v>Sequest HT (A2</v>
      </c>
      <c r="AU1276" t="str">
        <f t="shared" si="223"/>
        <v xml:space="preserve">uest HT </v>
      </c>
      <c r="AV1276" t="str">
        <f t="shared" si="224"/>
        <v xml:space="preserve">est HT </v>
      </c>
      <c r="AW1276" s="19" t="str">
        <f t="shared" si="225"/>
        <v xml:space="preserve">est HT </v>
      </c>
      <c r="AX1276" s="25">
        <v>-7.0000000000000007E-2</v>
      </c>
      <c r="AY1276" s="26">
        <f t="shared" si="217"/>
        <v>7.1428571428571429E-4</v>
      </c>
      <c r="AZ1276">
        <v>-5.0000000000000002E-5</v>
      </c>
      <c r="BA1276" s="21" t="e">
        <f t="shared" si="218"/>
        <v>#VALUE!</v>
      </c>
      <c r="BB1276" t="s">
        <v>540</v>
      </c>
      <c r="BC1276" t="s">
        <v>541</v>
      </c>
      <c r="BD1276" s="21" t="e">
        <f t="shared" si="219"/>
        <v>#VALUE!</v>
      </c>
      <c r="BE1276">
        <v>14.11008</v>
      </c>
      <c r="BF1276" s="21" t="e">
        <f t="shared" si="220"/>
        <v>#VALUE!</v>
      </c>
      <c r="BG1276">
        <v>30</v>
      </c>
      <c r="BH1276">
        <v>51.680199999999999</v>
      </c>
      <c r="BI1276" s="21">
        <f t="shared" si="221"/>
        <v>669.54075255126725</v>
      </c>
      <c r="BJ1276">
        <v>34602</v>
      </c>
      <c r="BK1276" t="s">
        <v>542</v>
      </c>
      <c r="BL1276" s="21" t="e">
        <f t="shared" si="222"/>
        <v>#VALUE!</v>
      </c>
      <c r="BN1276" s="28"/>
      <c r="BP1276" s="29"/>
      <c r="BR1276" s="30"/>
    </row>
    <row r="1277" spans="1:70" hidden="1" outlineLevel="2" collapsed="1" x14ac:dyDescent="0.35">
      <c r="A1277" t="s">
        <v>443</v>
      </c>
      <c r="B1277" t="s">
        <v>443</v>
      </c>
      <c r="C1277" t="b">
        <v>0</v>
      </c>
      <c r="D1277" t="s">
        <v>439</v>
      </c>
      <c r="E1277" t="s">
        <v>538</v>
      </c>
      <c r="F1277" t="s">
        <v>550</v>
      </c>
      <c r="G1277" t="s">
        <v>1033</v>
      </c>
      <c r="H1277" t="s">
        <v>443</v>
      </c>
      <c r="I1277">
        <v>1</v>
      </c>
      <c r="J1277">
        <v>1</v>
      </c>
      <c r="K1277" t="s">
        <v>998</v>
      </c>
      <c r="L1277" t="s">
        <v>998</v>
      </c>
      <c r="M1277">
        <v>1</v>
      </c>
      <c r="N1277">
        <v>3</v>
      </c>
      <c r="O1277">
        <v>0.42859999999999998</v>
      </c>
      <c r="P1277">
        <v>0</v>
      </c>
      <c r="Q1277">
        <v>1</v>
      </c>
      <c r="R1277">
        <v>1</v>
      </c>
      <c r="S1277">
        <v>738.03827000000001</v>
      </c>
      <c r="T1277">
        <v>2212.10025</v>
      </c>
      <c r="U1277">
        <v>2212.0979499999999</v>
      </c>
      <c r="V1277">
        <v>1.04</v>
      </c>
      <c r="W1277">
        <v>7.6999999999999996E-4</v>
      </c>
      <c r="X1277" t="s">
        <v>540</v>
      </c>
      <c r="Y1277" t="s">
        <v>541</v>
      </c>
      <c r="Z1277">
        <v>0</v>
      </c>
      <c r="AA1277">
        <v>9.7230000000000008</v>
      </c>
      <c r="AB1277">
        <v>52.231400000000001</v>
      </c>
      <c r="AC1277">
        <v>35434</v>
      </c>
      <c r="AD1277" t="s">
        <v>563</v>
      </c>
      <c r="AE1277" t="s">
        <v>564</v>
      </c>
      <c r="AF1277" t="s">
        <v>443</v>
      </c>
      <c r="AG1277">
        <v>3.92</v>
      </c>
      <c r="AH1277" t="s">
        <v>443</v>
      </c>
      <c r="AI1277" t="b">
        <v>0</v>
      </c>
      <c r="AJ1277" t="s">
        <v>443</v>
      </c>
      <c r="AK1277" t="s">
        <v>443</v>
      </c>
      <c r="AL1277" t="s">
        <v>443</v>
      </c>
      <c r="AM1277">
        <v>0</v>
      </c>
      <c r="AN1277">
        <v>2.6909999999999999E-7</v>
      </c>
      <c r="AO1277">
        <v>268713568</v>
      </c>
      <c r="AP1277">
        <v>51.92</v>
      </c>
      <c r="AQ1277" t="str">
        <f t="shared" si="215"/>
        <v>Sequest HT (A2)</v>
      </c>
      <c r="AT1277" t="str">
        <f t="shared" si="216"/>
        <v>Sequest HT (A2</v>
      </c>
      <c r="AU1277" t="str">
        <f t="shared" si="223"/>
        <v xml:space="preserve">uest HT </v>
      </c>
      <c r="AV1277" t="str">
        <f t="shared" si="224"/>
        <v xml:space="preserve">est HT </v>
      </c>
      <c r="AW1277" s="19" t="str">
        <f t="shared" si="225"/>
        <v xml:space="preserve">est HT </v>
      </c>
      <c r="AX1277" s="25">
        <v>1.04</v>
      </c>
      <c r="AY1277" s="26">
        <f t="shared" si="217"/>
        <v>7.403846153846153E-4</v>
      </c>
      <c r="AZ1277">
        <v>7.6999999999999996E-4</v>
      </c>
      <c r="BA1277" s="21" t="e">
        <f t="shared" si="218"/>
        <v>#VALUE!</v>
      </c>
      <c r="BB1277" t="s">
        <v>540</v>
      </c>
      <c r="BC1277" t="s">
        <v>541</v>
      </c>
      <c r="BD1277" s="21" t="e">
        <f t="shared" si="219"/>
        <v>#VALUE!</v>
      </c>
      <c r="BE1277">
        <v>0</v>
      </c>
      <c r="BF1277" s="21" t="e">
        <f t="shared" si="220"/>
        <v>#VALUE!</v>
      </c>
      <c r="BG1277">
        <v>9.7230000000000008</v>
      </c>
      <c r="BH1277">
        <v>52.231400000000001</v>
      </c>
      <c r="BI1277" s="21">
        <f t="shared" si="221"/>
        <v>678.40417832951061</v>
      </c>
      <c r="BJ1277">
        <v>35434</v>
      </c>
      <c r="BK1277" t="s">
        <v>563</v>
      </c>
      <c r="BL1277" s="21" t="e">
        <f t="shared" si="222"/>
        <v>#VALUE!</v>
      </c>
      <c r="BN1277" s="28"/>
      <c r="BP1277" s="29"/>
      <c r="BR1277" s="30"/>
    </row>
    <row r="1278" spans="1:70" hidden="1" outlineLevel="2" collapsed="1" x14ac:dyDescent="0.35">
      <c r="A1278" t="s">
        <v>443</v>
      </c>
      <c r="B1278" t="s">
        <v>443</v>
      </c>
      <c r="C1278" t="b">
        <v>0</v>
      </c>
      <c r="D1278" t="s">
        <v>439</v>
      </c>
      <c r="E1278" t="s">
        <v>538</v>
      </c>
      <c r="F1278" t="s">
        <v>550</v>
      </c>
      <c r="G1278" t="s">
        <v>1033</v>
      </c>
      <c r="H1278" t="s">
        <v>443</v>
      </c>
      <c r="I1278">
        <v>1</v>
      </c>
      <c r="J1278">
        <v>1</v>
      </c>
      <c r="K1278" t="s">
        <v>998</v>
      </c>
      <c r="L1278" t="s">
        <v>998</v>
      </c>
      <c r="M1278">
        <v>1</v>
      </c>
      <c r="N1278">
        <v>3</v>
      </c>
      <c r="O1278">
        <v>0.36930000000000002</v>
      </c>
      <c r="P1278">
        <v>0</v>
      </c>
      <c r="Q1278">
        <v>1</v>
      </c>
      <c r="R1278">
        <v>1</v>
      </c>
      <c r="S1278">
        <v>738.03827999999999</v>
      </c>
      <c r="T1278">
        <v>2212.1003000000001</v>
      </c>
      <c r="U1278">
        <v>2212.0979499999999</v>
      </c>
      <c r="V1278">
        <v>1.06</v>
      </c>
      <c r="W1278">
        <v>7.7999999999999999E-4</v>
      </c>
      <c r="X1278" t="s">
        <v>540</v>
      </c>
      <c r="Y1278" t="s">
        <v>541</v>
      </c>
      <c r="Z1278">
        <v>6.2990029999999999</v>
      </c>
      <c r="AA1278">
        <v>12.407999999999999</v>
      </c>
      <c r="AB1278">
        <v>52.340499999999999</v>
      </c>
      <c r="AC1278">
        <v>35893</v>
      </c>
      <c r="AD1278" t="s">
        <v>551</v>
      </c>
      <c r="AE1278" t="s">
        <v>552</v>
      </c>
      <c r="AF1278" t="s">
        <v>443</v>
      </c>
      <c r="AG1278">
        <v>3.06</v>
      </c>
      <c r="AH1278" t="s">
        <v>443</v>
      </c>
      <c r="AI1278" t="b">
        <v>0</v>
      </c>
      <c r="AJ1278" t="s">
        <v>443</v>
      </c>
      <c r="AK1278" t="s">
        <v>443</v>
      </c>
      <c r="AL1278" t="s">
        <v>443</v>
      </c>
      <c r="AM1278">
        <v>0</v>
      </c>
      <c r="AN1278">
        <v>1.767E-6</v>
      </c>
      <c r="AO1278">
        <v>177940528</v>
      </c>
      <c r="AP1278">
        <v>51.89</v>
      </c>
      <c r="AQ1278" t="str">
        <f t="shared" si="215"/>
        <v>Sequest HT (A2)</v>
      </c>
      <c r="AT1278" t="str">
        <f t="shared" si="216"/>
        <v>Sequest HT (A2</v>
      </c>
      <c r="AU1278" t="str">
        <f t="shared" si="223"/>
        <v xml:space="preserve">uest HT </v>
      </c>
      <c r="AV1278" t="str">
        <f t="shared" si="224"/>
        <v xml:space="preserve">est HT </v>
      </c>
      <c r="AW1278" s="19" t="str">
        <f t="shared" si="225"/>
        <v xml:space="preserve">est HT </v>
      </c>
      <c r="AX1278" s="25">
        <v>1.06</v>
      </c>
      <c r="AY1278" s="26">
        <f t="shared" si="217"/>
        <v>7.3584905660377354E-4</v>
      </c>
      <c r="AZ1278">
        <v>7.7999999999999999E-4</v>
      </c>
      <c r="BA1278" s="21" t="e">
        <f t="shared" si="218"/>
        <v>#VALUE!</v>
      </c>
      <c r="BB1278" t="s">
        <v>540</v>
      </c>
      <c r="BC1278" t="s">
        <v>541</v>
      </c>
      <c r="BD1278" s="21" t="e">
        <f t="shared" si="219"/>
        <v>#VALUE!</v>
      </c>
      <c r="BE1278">
        <v>6.2990029999999999</v>
      </c>
      <c r="BF1278" s="21" t="e">
        <f t="shared" si="220"/>
        <v>#VALUE!</v>
      </c>
      <c r="BG1278">
        <v>12.407999999999999</v>
      </c>
      <c r="BH1278">
        <v>52.340499999999999</v>
      </c>
      <c r="BI1278" s="21">
        <f t="shared" si="221"/>
        <v>685.75959343147281</v>
      </c>
      <c r="BJ1278">
        <v>35893</v>
      </c>
      <c r="BK1278" t="s">
        <v>551</v>
      </c>
      <c r="BL1278" s="21" t="e">
        <f t="shared" si="222"/>
        <v>#VALUE!</v>
      </c>
      <c r="BN1278" s="28"/>
      <c r="BP1278" s="29"/>
      <c r="BR1278" s="30"/>
    </row>
    <row r="1279" spans="1:70" hidden="1" outlineLevel="2" collapsed="1" x14ac:dyDescent="0.35">
      <c r="A1279" t="s">
        <v>443</v>
      </c>
      <c r="B1279" t="s">
        <v>443</v>
      </c>
      <c r="C1279" t="b">
        <v>0</v>
      </c>
      <c r="D1279" t="s">
        <v>439</v>
      </c>
      <c r="E1279" t="s">
        <v>538</v>
      </c>
      <c r="F1279" t="s">
        <v>550</v>
      </c>
      <c r="G1279" t="s">
        <v>1033</v>
      </c>
      <c r="H1279" t="s">
        <v>443</v>
      </c>
      <c r="I1279">
        <v>1</v>
      </c>
      <c r="J1279">
        <v>1</v>
      </c>
      <c r="K1279" t="s">
        <v>998</v>
      </c>
      <c r="L1279" t="s">
        <v>998</v>
      </c>
      <c r="M1279">
        <v>1</v>
      </c>
      <c r="N1279">
        <v>3</v>
      </c>
      <c r="O1279">
        <v>0.4229</v>
      </c>
      <c r="P1279">
        <v>0</v>
      </c>
      <c r="Q1279">
        <v>1</v>
      </c>
      <c r="R1279">
        <v>1</v>
      </c>
      <c r="S1279">
        <v>738.03783999999996</v>
      </c>
      <c r="T1279">
        <v>2212.0989800000002</v>
      </c>
      <c r="U1279">
        <v>2212.0979499999999</v>
      </c>
      <c r="V1279">
        <v>0.47</v>
      </c>
      <c r="W1279">
        <v>3.4000000000000002E-4</v>
      </c>
      <c r="X1279" t="s">
        <v>540</v>
      </c>
      <c r="Y1279" t="s">
        <v>541</v>
      </c>
      <c r="Z1279">
        <v>20.25264</v>
      </c>
      <c r="AA1279">
        <v>23.5</v>
      </c>
      <c r="AB1279">
        <v>51.661299999999997</v>
      </c>
      <c r="AC1279">
        <v>35289</v>
      </c>
      <c r="AD1279" t="s">
        <v>551</v>
      </c>
      <c r="AE1279" t="s">
        <v>552</v>
      </c>
      <c r="AF1279" t="s">
        <v>443</v>
      </c>
      <c r="AG1279">
        <v>4.28</v>
      </c>
      <c r="AH1279" t="s">
        <v>443</v>
      </c>
      <c r="AI1279" t="b">
        <v>0</v>
      </c>
      <c r="AJ1279" t="s">
        <v>443</v>
      </c>
      <c r="AK1279" t="s">
        <v>443</v>
      </c>
      <c r="AL1279" t="s">
        <v>443</v>
      </c>
      <c r="AM1279">
        <v>0</v>
      </c>
      <c r="AN1279">
        <v>4.6870000000000002E-6</v>
      </c>
      <c r="AO1279">
        <v>177940528</v>
      </c>
      <c r="AP1279">
        <v>51.89</v>
      </c>
      <c r="AQ1279" t="str">
        <f t="shared" si="215"/>
        <v>Sequest HT (A2)</v>
      </c>
      <c r="AT1279" t="str">
        <f t="shared" si="216"/>
        <v>Sequest HT (A2</v>
      </c>
      <c r="AU1279" t="str">
        <f t="shared" si="223"/>
        <v xml:space="preserve">uest HT </v>
      </c>
      <c r="AV1279" t="str">
        <f t="shared" si="224"/>
        <v xml:space="preserve">est HT </v>
      </c>
      <c r="AW1279" s="19" t="str">
        <f t="shared" si="225"/>
        <v xml:space="preserve">est HT </v>
      </c>
      <c r="AX1279" s="25">
        <v>0.47</v>
      </c>
      <c r="AY1279" s="26">
        <f t="shared" si="217"/>
        <v>7.2340425531914904E-4</v>
      </c>
      <c r="AZ1279">
        <v>3.4000000000000002E-4</v>
      </c>
      <c r="BA1279" s="21" t="e">
        <f t="shared" si="218"/>
        <v>#VALUE!</v>
      </c>
      <c r="BB1279" t="s">
        <v>540</v>
      </c>
      <c r="BC1279" t="s">
        <v>541</v>
      </c>
      <c r="BD1279" s="21" t="e">
        <f t="shared" si="219"/>
        <v>#VALUE!</v>
      </c>
      <c r="BE1279">
        <v>20.25264</v>
      </c>
      <c r="BF1279" s="21" t="e">
        <f t="shared" si="220"/>
        <v>#VALUE!</v>
      </c>
      <c r="BG1279">
        <v>23.5</v>
      </c>
      <c r="BH1279">
        <v>51.661299999999997</v>
      </c>
      <c r="BI1279" s="21">
        <f t="shared" si="221"/>
        <v>683.08385580695801</v>
      </c>
      <c r="BJ1279">
        <v>35289</v>
      </c>
      <c r="BK1279" t="s">
        <v>551</v>
      </c>
      <c r="BL1279" s="21" t="e">
        <f t="shared" si="222"/>
        <v>#VALUE!</v>
      </c>
      <c r="BN1279" s="28"/>
      <c r="BP1279" s="29"/>
      <c r="BR1279" s="30"/>
    </row>
    <row r="1280" spans="1:70" hidden="1" outlineLevel="2" collapsed="1" x14ac:dyDescent="0.35">
      <c r="A1280" t="s">
        <v>443</v>
      </c>
      <c r="B1280" t="s">
        <v>443</v>
      </c>
      <c r="C1280" t="b">
        <v>0</v>
      </c>
      <c r="D1280" t="s">
        <v>439</v>
      </c>
      <c r="E1280" t="s">
        <v>557</v>
      </c>
      <c r="F1280" t="s">
        <v>550</v>
      </c>
      <c r="G1280" t="s">
        <v>1033</v>
      </c>
      <c r="H1280" t="s">
        <v>443</v>
      </c>
      <c r="I1280">
        <v>1</v>
      </c>
      <c r="J1280">
        <v>1</v>
      </c>
      <c r="K1280" t="s">
        <v>998</v>
      </c>
      <c r="L1280" t="s">
        <v>998</v>
      </c>
      <c r="M1280">
        <v>1</v>
      </c>
      <c r="N1280">
        <v>3</v>
      </c>
      <c r="O1280">
        <v>0.92649999999999999</v>
      </c>
      <c r="P1280">
        <v>0</v>
      </c>
      <c r="Q1280">
        <v>1</v>
      </c>
      <c r="R1280">
        <v>1</v>
      </c>
      <c r="S1280">
        <v>738.03745000000004</v>
      </c>
      <c r="T1280">
        <v>2212.0977800000001</v>
      </c>
      <c r="U1280">
        <v>2212.0979499999999</v>
      </c>
      <c r="V1280">
        <v>-7.0000000000000007E-2</v>
      </c>
      <c r="W1280">
        <v>-5.0000000000000002E-5</v>
      </c>
      <c r="X1280" t="s">
        <v>540</v>
      </c>
      <c r="Y1280" t="s">
        <v>541</v>
      </c>
      <c r="Z1280">
        <v>14.11008</v>
      </c>
      <c r="AA1280">
        <v>30</v>
      </c>
      <c r="AB1280">
        <v>51.680199999999999</v>
      </c>
      <c r="AC1280">
        <v>34602</v>
      </c>
      <c r="AD1280" t="s">
        <v>542</v>
      </c>
      <c r="AE1280" t="s">
        <v>543</v>
      </c>
      <c r="AF1280" t="s">
        <v>443</v>
      </c>
      <c r="AG1280" t="s">
        <v>443</v>
      </c>
      <c r="AH1280">
        <v>68</v>
      </c>
      <c r="AI1280" t="b">
        <v>0</v>
      </c>
      <c r="AJ1280">
        <v>53</v>
      </c>
      <c r="AK1280">
        <v>35</v>
      </c>
      <c r="AL1280">
        <v>3.07912483454358E-6</v>
      </c>
      <c r="AM1280">
        <v>0</v>
      </c>
      <c r="AN1280">
        <v>5.9599999999999997E-6</v>
      </c>
      <c r="AO1280">
        <v>181204240</v>
      </c>
      <c r="AP1280">
        <v>51.91</v>
      </c>
      <c r="AQ1280" t="str">
        <f t="shared" si="215"/>
        <v>Mascot (A5)</v>
      </c>
      <c r="AT1280" t="str">
        <f t="shared" si="216"/>
        <v>Mascot (A5)</v>
      </c>
      <c r="AU1280" t="str">
        <f t="shared" si="223"/>
        <v>cot (A5)</v>
      </c>
      <c r="AV1280" t="str">
        <f t="shared" si="224"/>
        <v>ot (A5)</v>
      </c>
      <c r="AW1280" s="19" t="str">
        <f t="shared" si="225"/>
        <v>ot (A5)</v>
      </c>
      <c r="AX1280" s="25">
        <v>-7.0000000000000007E-2</v>
      </c>
      <c r="AY1280" s="26">
        <f t="shared" si="217"/>
        <v>7.1428571428571429E-4</v>
      </c>
      <c r="AZ1280">
        <v>-5.0000000000000002E-5</v>
      </c>
      <c r="BA1280" s="21" t="e">
        <f t="shared" si="218"/>
        <v>#VALUE!</v>
      </c>
      <c r="BB1280" t="s">
        <v>540</v>
      </c>
      <c r="BC1280" t="s">
        <v>541</v>
      </c>
      <c r="BD1280" s="21" t="e">
        <f t="shared" si="219"/>
        <v>#VALUE!</v>
      </c>
      <c r="BE1280">
        <v>14.11008</v>
      </c>
      <c r="BF1280" s="21" t="e">
        <f t="shared" si="220"/>
        <v>#VALUE!</v>
      </c>
      <c r="BG1280">
        <v>30</v>
      </c>
      <c r="BH1280">
        <v>51.680199999999999</v>
      </c>
      <c r="BI1280" s="21">
        <f t="shared" si="221"/>
        <v>669.54075255126725</v>
      </c>
      <c r="BJ1280">
        <v>34602</v>
      </c>
      <c r="BK1280" t="s">
        <v>542</v>
      </c>
      <c r="BL1280" s="21" t="e">
        <f t="shared" si="222"/>
        <v>#VALUE!</v>
      </c>
      <c r="BN1280" s="28"/>
      <c r="BP1280" s="29"/>
      <c r="BR1280" s="30"/>
    </row>
    <row r="1281" spans="1:70" hidden="1" outlineLevel="2" collapsed="1" x14ac:dyDescent="0.35">
      <c r="A1281" t="s">
        <v>443</v>
      </c>
      <c r="B1281" t="s">
        <v>443</v>
      </c>
      <c r="C1281" t="b">
        <v>0</v>
      </c>
      <c r="D1281" t="s">
        <v>439</v>
      </c>
      <c r="E1281" t="s">
        <v>557</v>
      </c>
      <c r="F1281" t="s">
        <v>550</v>
      </c>
      <c r="G1281" t="s">
        <v>1033</v>
      </c>
      <c r="H1281" t="s">
        <v>443</v>
      </c>
      <c r="I1281">
        <v>1</v>
      </c>
      <c r="J1281">
        <v>1</v>
      </c>
      <c r="K1281" t="s">
        <v>998</v>
      </c>
      <c r="L1281" t="s">
        <v>998</v>
      </c>
      <c r="M1281">
        <v>1</v>
      </c>
      <c r="N1281">
        <v>3</v>
      </c>
      <c r="O1281">
        <v>0.96099999999999997</v>
      </c>
      <c r="P1281">
        <v>0</v>
      </c>
      <c r="Q1281">
        <v>1</v>
      </c>
      <c r="R1281">
        <v>1</v>
      </c>
      <c r="S1281">
        <v>738.03836000000001</v>
      </c>
      <c r="T1281">
        <v>2212.10052</v>
      </c>
      <c r="U1281">
        <v>2212.0979499999999</v>
      </c>
      <c r="V1281">
        <v>1.1599999999999999</v>
      </c>
      <c r="W1281">
        <v>8.5999999999999998E-4</v>
      </c>
      <c r="X1281" t="s">
        <v>540</v>
      </c>
      <c r="Y1281" t="s">
        <v>541</v>
      </c>
      <c r="Z1281">
        <v>4.6831899999999997</v>
      </c>
      <c r="AA1281">
        <v>30</v>
      </c>
      <c r="AB1281">
        <v>47.3277</v>
      </c>
      <c r="AC1281">
        <v>31416</v>
      </c>
      <c r="AD1281" t="s">
        <v>551</v>
      </c>
      <c r="AE1281" t="s">
        <v>552</v>
      </c>
      <c r="AF1281" t="s">
        <v>443</v>
      </c>
      <c r="AG1281" t="s">
        <v>443</v>
      </c>
      <c r="AH1281">
        <v>77</v>
      </c>
      <c r="AI1281" t="b">
        <v>0</v>
      </c>
      <c r="AJ1281">
        <v>53</v>
      </c>
      <c r="AK1281">
        <v>35</v>
      </c>
      <c r="AL1281">
        <v>4.0210165529676398E-7</v>
      </c>
      <c r="AM1281">
        <v>0</v>
      </c>
      <c r="AN1281">
        <v>7.046E-6</v>
      </c>
      <c r="AO1281">
        <v>23164146</v>
      </c>
      <c r="AP1281">
        <v>47.28</v>
      </c>
      <c r="AQ1281" t="str">
        <f t="shared" ref="AQ1281:AQ1344" si="226">RIGHT(E1281,21)</f>
        <v>Mascot (A5)</v>
      </c>
      <c r="AT1281" t="str">
        <f t="shared" ref="AT1281:AT1344" si="227">LEFT(AQ1281, 14)</f>
        <v>Mascot (A5)</v>
      </c>
      <c r="AU1281" t="str">
        <f t="shared" si="223"/>
        <v>cot (A5)</v>
      </c>
      <c r="AV1281" t="str">
        <f t="shared" si="224"/>
        <v>ot (A5)</v>
      </c>
      <c r="AW1281" s="19" t="str">
        <f t="shared" si="225"/>
        <v>ot (A5)</v>
      </c>
      <c r="AX1281" s="25">
        <v>1.1599999999999999</v>
      </c>
      <c r="AY1281" s="26">
        <f t="shared" ref="AY1281:AY1344" si="228">AZ1281/AX1281</f>
        <v>7.4137931034482765E-4</v>
      </c>
      <c r="AZ1281">
        <v>8.5999999999999998E-4</v>
      </c>
      <c r="BA1281" s="21" t="e">
        <f t="shared" ref="BA1281:BA1344" si="229">BB1281/AX1281</f>
        <v>#VALUE!</v>
      </c>
      <c r="BB1281" t="s">
        <v>540</v>
      </c>
      <c r="BC1281" t="s">
        <v>541</v>
      </c>
      <c r="BD1281" s="21" t="e">
        <f t="shared" ref="BD1281:BD1344" si="230">BE1281/BC1281</f>
        <v>#VALUE!</v>
      </c>
      <c r="BE1281">
        <v>4.6831899999999997</v>
      </c>
      <c r="BF1281" s="21" t="e">
        <f t="shared" ref="BF1281:BF1344" si="231">BG1281/BC1281</f>
        <v>#VALUE!</v>
      </c>
      <c r="BG1281">
        <v>30</v>
      </c>
      <c r="BH1281">
        <v>47.3277</v>
      </c>
      <c r="BI1281" s="21">
        <f t="shared" ref="BI1281:BI1344" si="232">BJ1281/BH1281</f>
        <v>663.79731108843237</v>
      </c>
      <c r="BJ1281">
        <v>31416</v>
      </c>
      <c r="BK1281" t="s">
        <v>551</v>
      </c>
      <c r="BL1281" s="21" t="e">
        <f t="shared" ref="BL1281:BL1344" si="233">BK1281/BH1281</f>
        <v>#VALUE!</v>
      </c>
      <c r="BN1281" s="28"/>
      <c r="BP1281" s="29"/>
      <c r="BR1281" s="30"/>
    </row>
    <row r="1282" spans="1:70" hidden="1" outlineLevel="2" collapsed="1" x14ac:dyDescent="0.35">
      <c r="A1282" t="s">
        <v>443</v>
      </c>
      <c r="B1282" t="s">
        <v>443</v>
      </c>
      <c r="C1282" t="b">
        <v>0</v>
      </c>
      <c r="D1282" t="s">
        <v>439</v>
      </c>
      <c r="E1282" t="s">
        <v>557</v>
      </c>
      <c r="F1282" t="s">
        <v>550</v>
      </c>
      <c r="G1282" t="s">
        <v>1033</v>
      </c>
      <c r="H1282" t="s">
        <v>443</v>
      </c>
      <c r="I1282">
        <v>1</v>
      </c>
      <c r="J1282">
        <v>1</v>
      </c>
      <c r="K1282" t="s">
        <v>998</v>
      </c>
      <c r="L1282" t="s">
        <v>998</v>
      </c>
      <c r="M1282">
        <v>1</v>
      </c>
      <c r="N1282">
        <v>3</v>
      </c>
      <c r="O1282">
        <v>0.90620000000000001</v>
      </c>
      <c r="P1282">
        <v>0</v>
      </c>
      <c r="Q1282">
        <v>1</v>
      </c>
      <c r="R1282">
        <v>1</v>
      </c>
      <c r="S1282">
        <v>738.03809999999999</v>
      </c>
      <c r="T1282">
        <v>2212.0997299999999</v>
      </c>
      <c r="U1282">
        <v>2212.0979499999999</v>
      </c>
      <c r="V1282">
        <v>0.81</v>
      </c>
      <c r="W1282">
        <v>5.9999999999999995E-4</v>
      </c>
      <c r="X1282" t="s">
        <v>540</v>
      </c>
      <c r="Y1282" t="s">
        <v>541</v>
      </c>
      <c r="Z1282">
        <v>0</v>
      </c>
      <c r="AA1282">
        <v>23.5</v>
      </c>
      <c r="AB1282">
        <v>51.563800000000001</v>
      </c>
      <c r="AC1282">
        <v>34851</v>
      </c>
      <c r="AD1282" t="s">
        <v>563</v>
      </c>
      <c r="AE1282" t="s">
        <v>564</v>
      </c>
      <c r="AF1282" t="s">
        <v>443</v>
      </c>
      <c r="AG1282" t="s">
        <v>443</v>
      </c>
      <c r="AH1282">
        <v>96</v>
      </c>
      <c r="AI1282" t="b">
        <v>0</v>
      </c>
      <c r="AJ1282">
        <v>53</v>
      </c>
      <c r="AK1282">
        <v>35</v>
      </c>
      <c r="AL1282">
        <v>4.9706567442042003E-9</v>
      </c>
      <c r="AM1282">
        <v>0</v>
      </c>
      <c r="AN1282">
        <v>8.2910000000000007E-6</v>
      </c>
      <c r="AO1282">
        <v>268713568</v>
      </c>
      <c r="AP1282">
        <v>51.92</v>
      </c>
      <c r="AQ1282" t="str">
        <f t="shared" si="226"/>
        <v>Mascot (A5)</v>
      </c>
      <c r="AT1282" t="str">
        <f t="shared" si="227"/>
        <v>Mascot (A5)</v>
      </c>
      <c r="AU1282" t="str">
        <f t="shared" si="223"/>
        <v>cot (A5)</v>
      </c>
      <c r="AV1282" t="str">
        <f t="shared" si="224"/>
        <v>ot (A5)</v>
      </c>
      <c r="AW1282" s="19" t="str">
        <f t="shared" si="225"/>
        <v>ot (A5)</v>
      </c>
      <c r="AX1282" s="25">
        <v>0.81</v>
      </c>
      <c r="AY1282" s="26">
        <f t="shared" si="228"/>
        <v>7.407407407407406E-4</v>
      </c>
      <c r="AZ1282">
        <v>5.9999999999999995E-4</v>
      </c>
      <c r="BA1282" s="21" t="e">
        <f t="shared" si="229"/>
        <v>#VALUE!</v>
      </c>
      <c r="BB1282" t="s">
        <v>540</v>
      </c>
      <c r="BC1282" t="s">
        <v>541</v>
      </c>
      <c r="BD1282" s="21" t="e">
        <f t="shared" si="230"/>
        <v>#VALUE!</v>
      </c>
      <c r="BE1282">
        <v>0</v>
      </c>
      <c r="BF1282" s="21" t="e">
        <f t="shared" si="231"/>
        <v>#VALUE!</v>
      </c>
      <c r="BG1282">
        <v>23.5</v>
      </c>
      <c r="BH1282">
        <v>51.563800000000001</v>
      </c>
      <c r="BI1282" s="21">
        <f t="shared" si="232"/>
        <v>675.88114142091933</v>
      </c>
      <c r="BJ1282">
        <v>34851</v>
      </c>
      <c r="BK1282" t="s">
        <v>563</v>
      </c>
      <c r="BL1282" s="21" t="e">
        <f t="shared" si="233"/>
        <v>#VALUE!</v>
      </c>
      <c r="BN1282" s="28"/>
      <c r="BP1282" s="29"/>
      <c r="BR1282" s="30"/>
    </row>
    <row r="1283" spans="1:70" hidden="1" outlineLevel="2" collapsed="1" x14ac:dyDescent="0.35">
      <c r="A1283" t="s">
        <v>443</v>
      </c>
      <c r="B1283" t="s">
        <v>443</v>
      </c>
      <c r="C1283" t="b">
        <v>0</v>
      </c>
      <c r="D1283" t="s">
        <v>439</v>
      </c>
      <c r="E1283" t="s">
        <v>557</v>
      </c>
      <c r="F1283" t="s">
        <v>550</v>
      </c>
      <c r="G1283" t="s">
        <v>1033</v>
      </c>
      <c r="H1283" t="s">
        <v>443</v>
      </c>
      <c r="I1283">
        <v>1</v>
      </c>
      <c r="J1283">
        <v>1</v>
      </c>
      <c r="K1283" t="s">
        <v>998</v>
      </c>
      <c r="L1283" t="s">
        <v>998</v>
      </c>
      <c r="M1283">
        <v>1</v>
      </c>
      <c r="N1283">
        <v>3</v>
      </c>
      <c r="O1283">
        <v>0.95399999999999996</v>
      </c>
      <c r="P1283">
        <v>0</v>
      </c>
      <c r="Q1283">
        <v>1</v>
      </c>
      <c r="R1283">
        <v>1</v>
      </c>
      <c r="S1283">
        <v>738.03827000000001</v>
      </c>
      <c r="T1283">
        <v>2212.10025</v>
      </c>
      <c r="U1283">
        <v>2212.0979499999999</v>
      </c>
      <c r="V1283">
        <v>1.04</v>
      </c>
      <c r="W1283">
        <v>7.6999999999999996E-4</v>
      </c>
      <c r="X1283" t="s">
        <v>540</v>
      </c>
      <c r="Y1283" t="s">
        <v>541</v>
      </c>
      <c r="Z1283">
        <v>0</v>
      </c>
      <c r="AA1283">
        <v>9.7230000000000008</v>
      </c>
      <c r="AB1283">
        <v>52.231400000000001</v>
      </c>
      <c r="AC1283">
        <v>35434</v>
      </c>
      <c r="AD1283" t="s">
        <v>563</v>
      </c>
      <c r="AE1283" t="s">
        <v>564</v>
      </c>
      <c r="AF1283" t="s">
        <v>443</v>
      </c>
      <c r="AG1283" t="s">
        <v>443</v>
      </c>
      <c r="AH1283">
        <v>87</v>
      </c>
      <c r="AI1283" t="b">
        <v>0</v>
      </c>
      <c r="AJ1283">
        <v>53</v>
      </c>
      <c r="AK1283">
        <v>35</v>
      </c>
      <c r="AL1283">
        <v>4.2116643354773802E-8</v>
      </c>
      <c r="AM1283">
        <v>0</v>
      </c>
      <c r="AN1283">
        <v>8.9330000000000007E-6</v>
      </c>
      <c r="AO1283">
        <v>268713568</v>
      </c>
      <c r="AP1283">
        <v>51.92</v>
      </c>
      <c r="AQ1283" t="str">
        <f t="shared" si="226"/>
        <v>Mascot (A5)</v>
      </c>
      <c r="AT1283" t="str">
        <f t="shared" si="227"/>
        <v>Mascot (A5)</v>
      </c>
      <c r="AU1283" t="str">
        <f t="shared" si="223"/>
        <v>cot (A5)</v>
      </c>
      <c r="AV1283" t="str">
        <f t="shared" si="224"/>
        <v>ot (A5)</v>
      </c>
      <c r="AW1283" s="19" t="str">
        <f t="shared" si="225"/>
        <v>ot (A5)</v>
      </c>
      <c r="AX1283" s="25">
        <v>1.04</v>
      </c>
      <c r="AY1283" s="26">
        <f t="shared" si="228"/>
        <v>7.403846153846153E-4</v>
      </c>
      <c r="AZ1283">
        <v>7.6999999999999996E-4</v>
      </c>
      <c r="BA1283" s="21" t="e">
        <f t="shared" si="229"/>
        <v>#VALUE!</v>
      </c>
      <c r="BB1283" t="s">
        <v>540</v>
      </c>
      <c r="BC1283" t="s">
        <v>541</v>
      </c>
      <c r="BD1283" s="21" t="e">
        <f t="shared" si="230"/>
        <v>#VALUE!</v>
      </c>
      <c r="BE1283">
        <v>0</v>
      </c>
      <c r="BF1283" s="21" t="e">
        <f t="shared" si="231"/>
        <v>#VALUE!</v>
      </c>
      <c r="BG1283">
        <v>9.7230000000000008</v>
      </c>
      <c r="BH1283">
        <v>52.231400000000001</v>
      </c>
      <c r="BI1283" s="21">
        <f t="shared" si="232"/>
        <v>678.40417832951061</v>
      </c>
      <c r="BJ1283">
        <v>35434</v>
      </c>
      <c r="BK1283" t="s">
        <v>563</v>
      </c>
      <c r="BL1283" s="21" t="e">
        <f t="shared" si="233"/>
        <v>#VALUE!</v>
      </c>
      <c r="BN1283" s="28"/>
      <c r="BP1283" s="29"/>
      <c r="BR1283" s="30"/>
    </row>
    <row r="1284" spans="1:70" hidden="1" outlineLevel="2" collapsed="1" x14ac:dyDescent="0.35">
      <c r="A1284" t="s">
        <v>443</v>
      </c>
      <c r="B1284" t="s">
        <v>443</v>
      </c>
      <c r="C1284" t="b">
        <v>0</v>
      </c>
      <c r="D1284" t="s">
        <v>439</v>
      </c>
      <c r="E1284" t="s">
        <v>538</v>
      </c>
      <c r="F1284" t="s">
        <v>550</v>
      </c>
      <c r="G1284" t="s">
        <v>1033</v>
      </c>
      <c r="H1284" t="s">
        <v>443</v>
      </c>
      <c r="I1284">
        <v>1</v>
      </c>
      <c r="J1284">
        <v>1</v>
      </c>
      <c r="K1284" t="s">
        <v>998</v>
      </c>
      <c r="L1284" t="s">
        <v>998</v>
      </c>
      <c r="M1284">
        <v>1</v>
      </c>
      <c r="N1284">
        <v>3</v>
      </c>
      <c r="O1284">
        <v>0.38490000000000002</v>
      </c>
      <c r="P1284">
        <v>0</v>
      </c>
      <c r="Q1284">
        <v>1</v>
      </c>
      <c r="R1284">
        <v>1</v>
      </c>
      <c r="S1284">
        <v>738.03818000000001</v>
      </c>
      <c r="T1284">
        <v>2212.0999900000002</v>
      </c>
      <c r="U1284">
        <v>2212.0979499999999</v>
      </c>
      <c r="V1284">
        <v>0.92</v>
      </c>
      <c r="W1284">
        <v>6.8000000000000005E-4</v>
      </c>
      <c r="X1284" t="s">
        <v>540</v>
      </c>
      <c r="Y1284" t="s">
        <v>541</v>
      </c>
      <c r="Z1284">
        <v>9.6423400000000008</v>
      </c>
      <c r="AA1284">
        <v>23.5</v>
      </c>
      <c r="AB1284">
        <v>47.3001</v>
      </c>
      <c r="AC1284">
        <v>30867</v>
      </c>
      <c r="AD1284" t="s">
        <v>554</v>
      </c>
      <c r="AE1284" t="s">
        <v>555</v>
      </c>
      <c r="AF1284" t="s">
        <v>443</v>
      </c>
      <c r="AG1284">
        <v>2.78</v>
      </c>
      <c r="AH1284" t="s">
        <v>443</v>
      </c>
      <c r="AI1284" t="b">
        <v>0</v>
      </c>
      <c r="AJ1284" t="s">
        <v>443</v>
      </c>
      <c r="AK1284" t="s">
        <v>443</v>
      </c>
      <c r="AL1284" t="s">
        <v>443</v>
      </c>
      <c r="AM1284">
        <v>0</v>
      </c>
      <c r="AN1284">
        <v>9.6239999999999997E-6</v>
      </c>
      <c r="AO1284">
        <v>26803286</v>
      </c>
      <c r="AP1284">
        <v>47.3</v>
      </c>
      <c r="AQ1284" t="str">
        <f t="shared" si="226"/>
        <v>Sequest HT (A2)</v>
      </c>
      <c r="AT1284" t="str">
        <f t="shared" si="227"/>
        <v>Sequest HT (A2</v>
      </c>
      <c r="AU1284" t="str">
        <f t="shared" si="223"/>
        <v xml:space="preserve">uest HT </v>
      </c>
      <c r="AV1284" t="str">
        <f t="shared" si="224"/>
        <v xml:space="preserve">est HT </v>
      </c>
      <c r="AW1284" s="19" t="str">
        <f t="shared" si="225"/>
        <v xml:space="preserve">est HT </v>
      </c>
      <c r="AX1284" s="25">
        <v>0.92</v>
      </c>
      <c r="AY1284" s="26">
        <f t="shared" si="228"/>
        <v>7.3913043478260874E-4</v>
      </c>
      <c r="AZ1284">
        <v>6.8000000000000005E-4</v>
      </c>
      <c r="BA1284" s="21" t="e">
        <f t="shared" si="229"/>
        <v>#VALUE!</v>
      </c>
      <c r="BB1284" t="s">
        <v>540</v>
      </c>
      <c r="BC1284" t="s">
        <v>541</v>
      </c>
      <c r="BD1284" s="21" t="e">
        <f t="shared" si="230"/>
        <v>#VALUE!</v>
      </c>
      <c r="BE1284">
        <v>9.6423400000000008</v>
      </c>
      <c r="BF1284" s="21" t="e">
        <f t="shared" si="231"/>
        <v>#VALUE!</v>
      </c>
      <c r="BG1284">
        <v>23.5</v>
      </c>
      <c r="BH1284">
        <v>47.3001</v>
      </c>
      <c r="BI1284" s="21">
        <f t="shared" si="232"/>
        <v>652.57790152663529</v>
      </c>
      <c r="BJ1284">
        <v>30867</v>
      </c>
      <c r="BK1284" t="s">
        <v>554</v>
      </c>
      <c r="BL1284" s="21" t="e">
        <f t="shared" si="233"/>
        <v>#VALUE!</v>
      </c>
      <c r="BN1284" s="28"/>
      <c r="BP1284" s="29"/>
      <c r="BR1284" s="30"/>
    </row>
    <row r="1285" spans="1:70" hidden="1" outlineLevel="2" collapsed="1" x14ac:dyDescent="0.35">
      <c r="A1285" t="s">
        <v>443</v>
      </c>
      <c r="B1285" t="s">
        <v>443</v>
      </c>
      <c r="C1285" t="b">
        <v>0</v>
      </c>
      <c r="D1285" t="s">
        <v>439</v>
      </c>
      <c r="E1285" t="s">
        <v>557</v>
      </c>
      <c r="F1285" t="s">
        <v>550</v>
      </c>
      <c r="G1285" t="s">
        <v>1033</v>
      </c>
      <c r="H1285" t="s">
        <v>443</v>
      </c>
      <c r="I1285">
        <v>1</v>
      </c>
      <c r="J1285">
        <v>1</v>
      </c>
      <c r="K1285" t="s">
        <v>998</v>
      </c>
      <c r="L1285" t="s">
        <v>998</v>
      </c>
      <c r="M1285">
        <v>1</v>
      </c>
      <c r="N1285">
        <v>3</v>
      </c>
      <c r="O1285">
        <v>0.94940000000000002</v>
      </c>
      <c r="P1285">
        <v>0</v>
      </c>
      <c r="Q1285">
        <v>1</v>
      </c>
      <c r="R1285">
        <v>1</v>
      </c>
      <c r="S1285">
        <v>738.03783999999996</v>
      </c>
      <c r="T1285">
        <v>2212.0989800000002</v>
      </c>
      <c r="U1285">
        <v>2212.0979499999999</v>
      </c>
      <c r="V1285">
        <v>0.47</v>
      </c>
      <c r="W1285">
        <v>3.4000000000000002E-4</v>
      </c>
      <c r="X1285" t="s">
        <v>540</v>
      </c>
      <c r="Y1285" t="s">
        <v>541</v>
      </c>
      <c r="Z1285">
        <v>20.25264</v>
      </c>
      <c r="AA1285">
        <v>23.5</v>
      </c>
      <c r="AB1285">
        <v>51.661299999999997</v>
      </c>
      <c r="AC1285">
        <v>35289</v>
      </c>
      <c r="AD1285" t="s">
        <v>551</v>
      </c>
      <c r="AE1285" t="s">
        <v>552</v>
      </c>
      <c r="AF1285" t="s">
        <v>443</v>
      </c>
      <c r="AG1285" t="s">
        <v>443</v>
      </c>
      <c r="AH1285">
        <v>79</v>
      </c>
      <c r="AI1285" t="b">
        <v>0</v>
      </c>
      <c r="AJ1285">
        <v>53</v>
      </c>
      <c r="AK1285">
        <v>35</v>
      </c>
      <c r="AL1285">
        <v>2.7826190316571599E-7</v>
      </c>
      <c r="AM1285">
        <v>0</v>
      </c>
      <c r="AN1285">
        <v>3.2140000000000001E-5</v>
      </c>
      <c r="AO1285">
        <v>177940528</v>
      </c>
      <c r="AP1285">
        <v>51.89</v>
      </c>
      <c r="AQ1285" t="str">
        <f t="shared" si="226"/>
        <v>Mascot (A5)</v>
      </c>
      <c r="AT1285" t="str">
        <f t="shared" si="227"/>
        <v>Mascot (A5)</v>
      </c>
      <c r="AU1285" t="str">
        <f t="shared" si="223"/>
        <v>cot (A5)</v>
      </c>
      <c r="AV1285" t="str">
        <f t="shared" si="224"/>
        <v>ot (A5)</v>
      </c>
      <c r="AW1285" s="19" t="str">
        <f t="shared" si="225"/>
        <v>ot (A5)</v>
      </c>
      <c r="AX1285" s="25">
        <v>0.47</v>
      </c>
      <c r="AY1285" s="26">
        <f t="shared" si="228"/>
        <v>7.2340425531914904E-4</v>
      </c>
      <c r="AZ1285">
        <v>3.4000000000000002E-4</v>
      </c>
      <c r="BA1285" s="21" t="e">
        <f t="shared" si="229"/>
        <v>#VALUE!</v>
      </c>
      <c r="BB1285" t="s">
        <v>540</v>
      </c>
      <c r="BC1285" t="s">
        <v>541</v>
      </c>
      <c r="BD1285" s="21" t="e">
        <f t="shared" si="230"/>
        <v>#VALUE!</v>
      </c>
      <c r="BE1285">
        <v>20.25264</v>
      </c>
      <c r="BF1285" s="21" t="e">
        <f t="shared" si="231"/>
        <v>#VALUE!</v>
      </c>
      <c r="BG1285">
        <v>23.5</v>
      </c>
      <c r="BH1285">
        <v>51.661299999999997</v>
      </c>
      <c r="BI1285" s="21">
        <f t="shared" si="232"/>
        <v>683.08385580695801</v>
      </c>
      <c r="BJ1285">
        <v>35289</v>
      </c>
      <c r="BK1285" t="s">
        <v>551</v>
      </c>
      <c r="BL1285" s="21" t="e">
        <f t="shared" si="233"/>
        <v>#VALUE!</v>
      </c>
      <c r="BN1285" s="28"/>
      <c r="BP1285" s="29"/>
      <c r="BR1285" s="30"/>
    </row>
    <row r="1286" spans="1:70" hidden="1" outlineLevel="2" collapsed="1" x14ac:dyDescent="0.35">
      <c r="A1286" t="s">
        <v>443</v>
      </c>
      <c r="B1286" t="s">
        <v>443</v>
      </c>
      <c r="C1286" t="b">
        <v>0</v>
      </c>
      <c r="D1286" t="s">
        <v>439</v>
      </c>
      <c r="E1286" t="s">
        <v>557</v>
      </c>
      <c r="F1286" t="s">
        <v>550</v>
      </c>
      <c r="G1286" t="s">
        <v>1033</v>
      </c>
      <c r="H1286" t="s">
        <v>443</v>
      </c>
      <c r="I1286">
        <v>1</v>
      </c>
      <c r="J1286">
        <v>1</v>
      </c>
      <c r="K1286" t="s">
        <v>998</v>
      </c>
      <c r="L1286" t="s">
        <v>998</v>
      </c>
      <c r="M1286">
        <v>1</v>
      </c>
      <c r="N1286">
        <v>3</v>
      </c>
      <c r="O1286">
        <v>0.92059999999999997</v>
      </c>
      <c r="P1286">
        <v>0</v>
      </c>
      <c r="Q1286">
        <v>1</v>
      </c>
      <c r="R1286">
        <v>1</v>
      </c>
      <c r="S1286">
        <v>738.03827999999999</v>
      </c>
      <c r="T1286">
        <v>2212.1003000000001</v>
      </c>
      <c r="U1286">
        <v>2212.0979499999999</v>
      </c>
      <c r="V1286">
        <v>1.06</v>
      </c>
      <c r="W1286">
        <v>7.7999999999999999E-4</v>
      </c>
      <c r="X1286" t="s">
        <v>540</v>
      </c>
      <c r="Y1286" t="s">
        <v>541</v>
      </c>
      <c r="Z1286">
        <v>6.2990029999999999</v>
      </c>
      <c r="AA1286">
        <v>12.407999999999999</v>
      </c>
      <c r="AB1286">
        <v>52.340499999999999</v>
      </c>
      <c r="AC1286">
        <v>35893</v>
      </c>
      <c r="AD1286" t="s">
        <v>551</v>
      </c>
      <c r="AE1286" t="s">
        <v>552</v>
      </c>
      <c r="AF1286" t="s">
        <v>443</v>
      </c>
      <c r="AG1286" t="s">
        <v>443</v>
      </c>
      <c r="AH1286">
        <v>63</v>
      </c>
      <c r="AI1286" t="b">
        <v>0</v>
      </c>
      <c r="AJ1286">
        <v>53</v>
      </c>
      <c r="AK1286">
        <v>35</v>
      </c>
      <c r="AL1286">
        <v>9.8945917363697296E-6</v>
      </c>
      <c r="AM1286">
        <v>0</v>
      </c>
      <c r="AN1286">
        <v>1.2410000000000001E-4</v>
      </c>
      <c r="AO1286">
        <v>177940528</v>
      </c>
      <c r="AP1286">
        <v>51.89</v>
      </c>
      <c r="AQ1286" t="str">
        <f t="shared" si="226"/>
        <v>Mascot (A5)</v>
      </c>
      <c r="AT1286" t="str">
        <f t="shared" si="227"/>
        <v>Mascot (A5)</v>
      </c>
      <c r="AU1286" t="str">
        <f t="shared" si="223"/>
        <v>cot (A5)</v>
      </c>
      <c r="AV1286" t="str">
        <f t="shared" si="224"/>
        <v>ot (A5)</v>
      </c>
      <c r="AW1286" s="19" t="str">
        <f t="shared" si="225"/>
        <v>ot (A5)</v>
      </c>
      <c r="AX1286" s="25">
        <v>1.06</v>
      </c>
      <c r="AY1286" s="26">
        <f t="shared" si="228"/>
        <v>7.3584905660377354E-4</v>
      </c>
      <c r="AZ1286">
        <v>7.7999999999999999E-4</v>
      </c>
      <c r="BA1286" s="21" t="e">
        <f t="shared" si="229"/>
        <v>#VALUE!</v>
      </c>
      <c r="BB1286" t="s">
        <v>540</v>
      </c>
      <c r="BC1286" t="s">
        <v>541</v>
      </c>
      <c r="BD1286" s="21" t="e">
        <f t="shared" si="230"/>
        <v>#VALUE!</v>
      </c>
      <c r="BE1286">
        <v>6.2990029999999999</v>
      </c>
      <c r="BF1286" s="21" t="e">
        <f t="shared" si="231"/>
        <v>#VALUE!</v>
      </c>
      <c r="BG1286">
        <v>12.407999999999999</v>
      </c>
      <c r="BH1286">
        <v>52.340499999999999</v>
      </c>
      <c r="BI1286" s="21">
        <f t="shared" si="232"/>
        <v>685.75959343147281</v>
      </c>
      <c r="BJ1286">
        <v>35893</v>
      </c>
      <c r="BK1286" t="s">
        <v>551</v>
      </c>
      <c r="BL1286" s="21" t="e">
        <f t="shared" si="233"/>
        <v>#VALUE!</v>
      </c>
      <c r="BN1286" s="28"/>
      <c r="BP1286" s="29"/>
      <c r="BR1286" s="30"/>
    </row>
    <row r="1287" spans="1:70" hidden="1" outlineLevel="2" collapsed="1" x14ac:dyDescent="0.35">
      <c r="A1287" t="s">
        <v>443</v>
      </c>
      <c r="B1287" t="s">
        <v>443</v>
      </c>
      <c r="C1287" t="b">
        <v>0</v>
      </c>
      <c r="D1287" t="s">
        <v>439</v>
      </c>
      <c r="E1287" t="s">
        <v>557</v>
      </c>
      <c r="F1287" t="s">
        <v>550</v>
      </c>
      <c r="G1287" t="s">
        <v>1033</v>
      </c>
      <c r="H1287" t="s">
        <v>443</v>
      </c>
      <c r="I1287">
        <v>1</v>
      </c>
      <c r="J1287">
        <v>1</v>
      </c>
      <c r="K1287" t="s">
        <v>998</v>
      </c>
      <c r="L1287" t="s">
        <v>998</v>
      </c>
      <c r="M1287">
        <v>1</v>
      </c>
      <c r="N1287">
        <v>3</v>
      </c>
      <c r="O1287">
        <v>0.95889999999999997</v>
      </c>
      <c r="P1287">
        <v>0</v>
      </c>
      <c r="Q1287">
        <v>1</v>
      </c>
      <c r="R1287">
        <v>1</v>
      </c>
      <c r="S1287">
        <v>738.03818000000001</v>
      </c>
      <c r="T1287">
        <v>2212.0999900000002</v>
      </c>
      <c r="U1287">
        <v>2212.0979499999999</v>
      </c>
      <c r="V1287">
        <v>0.92</v>
      </c>
      <c r="W1287">
        <v>6.8000000000000005E-4</v>
      </c>
      <c r="X1287" t="s">
        <v>540</v>
      </c>
      <c r="Y1287" t="s">
        <v>541</v>
      </c>
      <c r="Z1287">
        <v>9.6423400000000008</v>
      </c>
      <c r="AA1287">
        <v>23.5</v>
      </c>
      <c r="AB1287">
        <v>47.3001</v>
      </c>
      <c r="AC1287">
        <v>30867</v>
      </c>
      <c r="AD1287" t="s">
        <v>554</v>
      </c>
      <c r="AE1287" t="s">
        <v>555</v>
      </c>
      <c r="AF1287" t="s">
        <v>443</v>
      </c>
      <c r="AG1287" t="s">
        <v>443</v>
      </c>
      <c r="AH1287">
        <v>73</v>
      </c>
      <c r="AI1287" t="b">
        <v>0</v>
      </c>
      <c r="AJ1287">
        <v>53</v>
      </c>
      <c r="AK1287">
        <v>35</v>
      </c>
      <c r="AL1287">
        <v>1.17342071602365E-6</v>
      </c>
      <c r="AM1287">
        <v>0</v>
      </c>
      <c r="AN1287">
        <v>2.173E-4</v>
      </c>
      <c r="AO1287">
        <v>26803286</v>
      </c>
      <c r="AP1287">
        <v>47.3</v>
      </c>
      <c r="AQ1287" t="str">
        <f t="shared" si="226"/>
        <v>Mascot (A5)</v>
      </c>
      <c r="AT1287" t="str">
        <f t="shared" si="227"/>
        <v>Mascot (A5)</v>
      </c>
      <c r="AU1287" t="str">
        <f t="shared" si="223"/>
        <v>cot (A5)</v>
      </c>
      <c r="AV1287" t="str">
        <f t="shared" si="224"/>
        <v>ot (A5)</v>
      </c>
      <c r="AW1287" s="19" t="str">
        <f t="shared" si="225"/>
        <v>ot (A5)</v>
      </c>
      <c r="AX1287" s="25">
        <v>0.92</v>
      </c>
      <c r="AY1287" s="26">
        <f t="shared" si="228"/>
        <v>7.3913043478260874E-4</v>
      </c>
      <c r="AZ1287">
        <v>6.8000000000000005E-4</v>
      </c>
      <c r="BA1287" s="21" t="e">
        <f t="shared" si="229"/>
        <v>#VALUE!</v>
      </c>
      <c r="BB1287" t="s">
        <v>540</v>
      </c>
      <c r="BC1287" t="s">
        <v>541</v>
      </c>
      <c r="BD1287" s="21" t="e">
        <f t="shared" si="230"/>
        <v>#VALUE!</v>
      </c>
      <c r="BE1287">
        <v>9.6423400000000008</v>
      </c>
      <c r="BF1287" s="21" t="e">
        <f t="shared" si="231"/>
        <v>#VALUE!</v>
      </c>
      <c r="BG1287">
        <v>23.5</v>
      </c>
      <c r="BH1287">
        <v>47.3001</v>
      </c>
      <c r="BI1287" s="21">
        <f t="shared" si="232"/>
        <v>652.57790152663529</v>
      </c>
      <c r="BJ1287">
        <v>30867</v>
      </c>
      <c r="BK1287" t="s">
        <v>554</v>
      </c>
      <c r="BL1287" s="21" t="e">
        <f t="shared" si="233"/>
        <v>#VALUE!</v>
      </c>
      <c r="BN1287" s="28"/>
      <c r="BP1287" s="29"/>
      <c r="BR1287" s="30"/>
    </row>
    <row r="1288" spans="1:70" hidden="1" outlineLevel="1" x14ac:dyDescent="0.35">
      <c r="A1288" t="s">
        <v>443</v>
      </c>
      <c r="B1288" t="b">
        <v>0</v>
      </c>
      <c r="C1288" t="s">
        <v>439</v>
      </c>
      <c r="D1288" t="s">
        <v>1037</v>
      </c>
      <c r="E1288" t="s">
        <v>1038</v>
      </c>
      <c r="F1288" t="s">
        <v>443</v>
      </c>
      <c r="G1288" t="b">
        <v>0</v>
      </c>
      <c r="H1288">
        <v>1</v>
      </c>
      <c r="I1288">
        <v>1</v>
      </c>
      <c r="J1288">
        <v>9</v>
      </c>
      <c r="K1288" t="s">
        <v>998</v>
      </c>
      <c r="L1288" t="s">
        <v>1039</v>
      </c>
      <c r="M1288">
        <v>0</v>
      </c>
      <c r="N1288">
        <v>1549.6771900000001</v>
      </c>
      <c r="O1288">
        <v>0</v>
      </c>
      <c r="P1288">
        <v>51.8</v>
      </c>
      <c r="Q1288">
        <v>73.7</v>
      </c>
      <c r="R1288">
        <v>71.3</v>
      </c>
      <c r="S1288">
        <v>144.30000000000001</v>
      </c>
      <c r="T1288">
        <v>189.4</v>
      </c>
      <c r="U1288">
        <v>104.3</v>
      </c>
      <c r="V1288">
        <v>139.1</v>
      </c>
      <c r="W1288">
        <v>126.1</v>
      </c>
      <c r="X1288" t="s">
        <v>443</v>
      </c>
      <c r="Y1288" t="s">
        <v>443</v>
      </c>
      <c r="Z1288" t="s">
        <v>444</v>
      </c>
      <c r="AA1288" t="s">
        <v>439</v>
      </c>
      <c r="AB1288" t="s">
        <v>439</v>
      </c>
      <c r="AC1288" t="s">
        <v>439</v>
      </c>
      <c r="AD1288" t="s">
        <v>439</v>
      </c>
      <c r="AE1288" t="s">
        <v>439</v>
      </c>
      <c r="AF1288" t="s">
        <v>444</v>
      </c>
      <c r="AG1288" t="s">
        <v>444</v>
      </c>
      <c r="AH1288" t="s">
        <v>445</v>
      </c>
      <c r="AI1288" t="s">
        <v>439</v>
      </c>
      <c r="AJ1288" t="s">
        <v>439</v>
      </c>
      <c r="AK1288">
        <v>0</v>
      </c>
      <c r="AL1288">
        <v>0</v>
      </c>
      <c r="AM1288">
        <v>1.0210000000000001E-5</v>
      </c>
      <c r="AN1288">
        <v>2.512E-9</v>
      </c>
      <c r="AO1288">
        <v>4.47</v>
      </c>
      <c r="AP1288">
        <v>118</v>
      </c>
      <c r="AQ1288" t="str">
        <f t="shared" si="226"/>
        <v>Carbamidomethyl [C10]</v>
      </c>
      <c r="AR1288" t="s">
        <v>1040</v>
      </c>
      <c r="AS1288" t="s">
        <v>1041</v>
      </c>
      <c r="AT1288" t="str">
        <f t="shared" si="227"/>
        <v>Carbamidomethy</v>
      </c>
      <c r="AU1288" t="str">
        <f t="shared" si="223"/>
        <v>bamidome</v>
      </c>
      <c r="AV1288" t="str">
        <f t="shared" si="224"/>
        <v>amidome</v>
      </c>
      <c r="AW1288" s="19" t="str">
        <f t="shared" si="225"/>
        <v>amidome</v>
      </c>
      <c r="AX1288" s="25">
        <v>139.1</v>
      </c>
      <c r="AY1288" s="26">
        <f t="shared" si="228"/>
        <v>0.90654205607476634</v>
      </c>
      <c r="AZ1288">
        <v>126.1</v>
      </c>
      <c r="BA1288" s="21" t="e">
        <f t="shared" si="229"/>
        <v>#VALUE!</v>
      </c>
      <c r="BB1288" t="s">
        <v>443</v>
      </c>
      <c r="BC1288" t="s">
        <v>443</v>
      </c>
      <c r="BD1288" s="21" t="e">
        <f t="shared" si="230"/>
        <v>#VALUE!</v>
      </c>
      <c r="BE1288" t="s">
        <v>444</v>
      </c>
      <c r="BF1288" s="21" t="e">
        <f t="shared" si="231"/>
        <v>#VALUE!</v>
      </c>
      <c r="BG1288" t="s">
        <v>439</v>
      </c>
      <c r="BH1288" t="s">
        <v>439</v>
      </c>
      <c r="BI1288" s="21" t="e">
        <f t="shared" si="232"/>
        <v>#VALUE!</v>
      </c>
      <c r="BJ1288" t="s">
        <v>439</v>
      </c>
      <c r="BK1288" t="s">
        <v>439</v>
      </c>
      <c r="BL1288" s="21" t="e">
        <f t="shared" si="233"/>
        <v>#VALUE!</v>
      </c>
      <c r="BN1288" s="28"/>
      <c r="BP1288" s="29"/>
      <c r="BR1288" s="30"/>
    </row>
    <row r="1289" spans="1:70" hidden="1" outlineLevel="2" collapsed="1" x14ac:dyDescent="0.35">
      <c r="A1289" t="s">
        <v>443</v>
      </c>
      <c r="B1289" t="s">
        <v>443</v>
      </c>
      <c r="C1289" t="s">
        <v>457</v>
      </c>
      <c r="D1289" t="s">
        <v>458</v>
      </c>
      <c r="E1289" t="s">
        <v>508</v>
      </c>
      <c r="F1289" t="s">
        <v>509</v>
      </c>
      <c r="G1289" t="s">
        <v>459</v>
      </c>
      <c r="H1289" t="s">
        <v>460</v>
      </c>
      <c r="I1289" t="s">
        <v>463</v>
      </c>
      <c r="J1289" t="s">
        <v>464</v>
      </c>
      <c r="K1289" t="s">
        <v>466</v>
      </c>
      <c r="L1289" t="s">
        <v>510</v>
      </c>
      <c r="M1289" t="s">
        <v>468</v>
      </c>
      <c r="N1289" t="s">
        <v>511</v>
      </c>
      <c r="O1289" t="s">
        <v>512</v>
      </c>
      <c r="P1289" t="s">
        <v>513</v>
      </c>
      <c r="Q1289" t="s">
        <v>514</v>
      </c>
      <c r="R1289" t="s">
        <v>515</v>
      </c>
      <c r="S1289" t="s">
        <v>516</v>
      </c>
      <c r="T1289" t="s">
        <v>517</v>
      </c>
      <c r="U1289" t="s">
        <v>469</v>
      </c>
      <c r="V1289" t="s">
        <v>518</v>
      </c>
      <c r="W1289" t="s">
        <v>519</v>
      </c>
      <c r="X1289" t="s">
        <v>520</v>
      </c>
      <c r="Y1289" t="s">
        <v>521</v>
      </c>
      <c r="Z1289" t="s">
        <v>522</v>
      </c>
      <c r="AA1289" t="s">
        <v>523</v>
      </c>
      <c r="AB1289" t="s">
        <v>524</v>
      </c>
      <c r="AC1289" t="s">
        <v>525</v>
      </c>
      <c r="AD1289" t="s">
        <v>526</v>
      </c>
      <c r="AE1289" t="s">
        <v>527</v>
      </c>
      <c r="AF1289" t="s">
        <v>480</v>
      </c>
      <c r="AG1289" t="s">
        <v>528</v>
      </c>
      <c r="AH1289" t="s">
        <v>529</v>
      </c>
      <c r="AI1289" t="s">
        <v>462</v>
      </c>
      <c r="AJ1289" t="s">
        <v>530</v>
      </c>
      <c r="AK1289" t="s">
        <v>531</v>
      </c>
      <c r="AL1289" t="s">
        <v>532</v>
      </c>
      <c r="AM1289" t="s">
        <v>533</v>
      </c>
      <c r="AN1289" t="s">
        <v>534</v>
      </c>
      <c r="AO1289" t="s">
        <v>535</v>
      </c>
      <c r="AP1289" t="s">
        <v>536</v>
      </c>
      <c r="AQ1289" t="str">
        <f t="shared" si="226"/>
        <v>Identifying Node</v>
      </c>
      <c r="AT1289" t="str">
        <f t="shared" si="227"/>
        <v>Identifying No</v>
      </c>
      <c r="AU1289" t="str">
        <f t="shared" si="223"/>
        <v>ntifying</v>
      </c>
      <c r="AV1289" t="str">
        <f t="shared" si="224"/>
        <v>tifying</v>
      </c>
      <c r="AW1289" s="19" t="str">
        <f t="shared" si="225"/>
        <v>tifying</v>
      </c>
      <c r="AX1289" s="25" t="s">
        <v>518</v>
      </c>
      <c r="AY1289" s="26" t="e">
        <f t="shared" si="228"/>
        <v>#VALUE!</v>
      </c>
      <c r="AZ1289" t="s">
        <v>519</v>
      </c>
      <c r="BA1289" s="21" t="e">
        <f t="shared" si="229"/>
        <v>#VALUE!</v>
      </c>
      <c r="BB1289" t="s">
        <v>520</v>
      </c>
      <c r="BC1289" t="s">
        <v>521</v>
      </c>
      <c r="BD1289" s="21" t="e">
        <f t="shared" si="230"/>
        <v>#VALUE!</v>
      </c>
      <c r="BE1289" t="s">
        <v>522</v>
      </c>
      <c r="BF1289" s="21" t="e">
        <f t="shared" si="231"/>
        <v>#VALUE!</v>
      </c>
      <c r="BG1289" t="s">
        <v>523</v>
      </c>
      <c r="BH1289" t="s">
        <v>524</v>
      </c>
      <c r="BI1289" s="21" t="e">
        <f t="shared" si="232"/>
        <v>#VALUE!</v>
      </c>
      <c r="BJ1289" t="s">
        <v>525</v>
      </c>
      <c r="BK1289" t="s">
        <v>526</v>
      </c>
      <c r="BL1289" s="21" t="e">
        <f t="shared" si="233"/>
        <v>#VALUE!</v>
      </c>
      <c r="BN1289" s="28"/>
      <c r="BP1289" s="29"/>
      <c r="BR1289" s="30"/>
    </row>
    <row r="1290" spans="1:70" hidden="1" outlineLevel="2" collapsed="1" x14ac:dyDescent="0.35">
      <c r="A1290" t="s">
        <v>443</v>
      </c>
      <c r="B1290" t="s">
        <v>443</v>
      </c>
      <c r="C1290" t="b">
        <v>0</v>
      </c>
      <c r="D1290" t="s">
        <v>439</v>
      </c>
      <c r="E1290" t="s">
        <v>538</v>
      </c>
      <c r="F1290" t="s">
        <v>550</v>
      </c>
      <c r="G1290" t="s">
        <v>1042</v>
      </c>
      <c r="H1290" t="s">
        <v>1043</v>
      </c>
      <c r="I1290">
        <v>1</v>
      </c>
      <c r="J1290">
        <v>1</v>
      </c>
      <c r="K1290" t="s">
        <v>998</v>
      </c>
      <c r="L1290" t="s">
        <v>998</v>
      </c>
      <c r="M1290">
        <v>0</v>
      </c>
      <c r="N1290">
        <v>2</v>
      </c>
      <c r="O1290">
        <v>0.85680000000000001</v>
      </c>
      <c r="P1290">
        <v>0</v>
      </c>
      <c r="Q1290">
        <v>1</v>
      </c>
      <c r="R1290">
        <v>1</v>
      </c>
      <c r="S1290">
        <v>775.34243000000004</v>
      </c>
      <c r="T1290">
        <v>1549.67758</v>
      </c>
      <c r="U1290">
        <v>1549.6771900000001</v>
      </c>
      <c r="V1290">
        <v>0.25</v>
      </c>
      <c r="W1290">
        <v>1.9000000000000001E-4</v>
      </c>
      <c r="X1290" t="s">
        <v>540</v>
      </c>
      <c r="Y1290" t="s">
        <v>541</v>
      </c>
      <c r="Z1290">
        <v>31.92079</v>
      </c>
      <c r="AA1290">
        <v>15.848000000000001</v>
      </c>
      <c r="AB1290">
        <v>23.501300000000001</v>
      </c>
      <c r="AC1290">
        <v>11054</v>
      </c>
      <c r="AD1290" t="s">
        <v>551</v>
      </c>
      <c r="AE1290" t="s">
        <v>552</v>
      </c>
      <c r="AF1290" t="s">
        <v>443</v>
      </c>
      <c r="AG1290">
        <v>4.47</v>
      </c>
      <c r="AH1290" t="s">
        <v>443</v>
      </c>
      <c r="AI1290" t="b">
        <v>0</v>
      </c>
      <c r="AJ1290" t="s">
        <v>443</v>
      </c>
      <c r="AK1290" t="s">
        <v>443</v>
      </c>
      <c r="AL1290" t="s">
        <v>443</v>
      </c>
      <c r="AM1290">
        <v>0</v>
      </c>
      <c r="AN1290">
        <v>2.512E-9</v>
      </c>
      <c r="AO1290">
        <v>199441744</v>
      </c>
      <c r="AP1290">
        <v>23.59</v>
      </c>
      <c r="AQ1290" t="str">
        <f t="shared" si="226"/>
        <v>Sequest HT (A2)</v>
      </c>
      <c r="AT1290" t="str">
        <f t="shared" si="227"/>
        <v>Sequest HT (A2</v>
      </c>
      <c r="AU1290" t="str">
        <f t="shared" si="223"/>
        <v xml:space="preserve">uest HT </v>
      </c>
      <c r="AV1290" t="str">
        <f t="shared" si="224"/>
        <v xml:space="preserve">est HT </v>
      </c>
      <c r="AW1290" s="19" t="str">
        <f t="shared" si="225"/>
        <v xml:space="preserve">est HT </v>
      </c>
      <c r="AX1290" s="25">
        <v>0.25</v>
      </c>
      <c r="AY1290" s="26">
        <f t="shared" si="228"/>
        <v>7.6000000000000004E-4</v>
      </c>
      <c r="AZ1290">
        <v>1.9000000000000001E-4</v>
      </c>
      <c r="BA1290" s="21" t="e">
        <f t="shared" si="229"/>
        <v>#VALUE!</v>
      </c>
      <c r="BB1290" t="s">
        <v>540</v>
      </c>
      <c r="BC1290" t="s">
        <v>541</v>
      </c>
      <c r="BD1290" s="21" t="e">
        <f t="shared" si="230"/>
        <v>#VALUE!</v>
      </c>
      <c r="BE1290">
        <v>31.92079</v>
      </c>
      <c r="BF1290" s="21" t="e">
        <f t="shared" si="231"/>
        <v>#VALUE!</v>
      </c>
      <c r="BG1290">
        <v>15.848000000000001</v>
      </c>
      <c r="BH1290">
        <v>23.501300000000001</v>
      </c>
      <c r="BI1290" s="21">
        <f t="shared" si="232"/>
        <v>470.35695897673747</v>
      </c>
      <c r="BJ1290">
        <v>11054</v>
      </c>
      <c r="BK1290" t="s">
        <v>551</v>
      </c>
      <c r="BL1290" s="21" t="e">
        <f t="shared" si="233"/>
        <v>#VALUE!</v>
      </c>
      <c r="BN1290" s="28"/>
      <c r="BP1290" s="29"/>
      <c r="BR1290" s="30"/>
    </row>
    <row r="1291" spans="1:70" hidden="1" outlineLevel="2" collapsed="1" x14ac:dyDescent="0.35">
      <c r="A1291" t="s">
        <v>443</v>
      </c>
      <c r="B1291" t="s">
        <v>443</v>
      </c>
      <c r="C1291" t="b">
        <v>0</v>
      </c>
      <c r="D1291" t="s">
        <v>439</v>
      </c>
      <c r="E1291" t="s">
        <v>538</v>
      </c>
      <c r="F1291" t="s">
        <v>550</v>
      </c>
      <c r="G1291" t="s">
        <v>1042</v>
      </c>
      <c r="H1291" t="s">
        <v>1043</v>
      </c>
      <c r="I1291">
        <v>1</v>
      </c>
      <c r="J1291">
        <v>1</v>
      </c>
      <c r="K1291" t="s">
        <v>998</v>
      </c>
      <c r="L1291" t="s">
        <v>998</v>
      </c>
      <c r="M1291">
        <v>0</v>
      </c>
      <c r="N1291">
        <v>2</v>
      </c>
      <c r="O1291">
        <v>0.88380000000000003</v>
      </c>
      <c r="P1291">
        <v>0</v>
      </c>
      <c r="Q1291">
        <v>1</v>
      </c>
      <c r="R1291">
        <v>1</v>
      </c>
      <c r="S1291">
        <v>775.34216000000004</v>
      </c>
      <c r="T1291">
        <v>1549.67705</v>
      </c>
      <c r="U1291">
        <v>1549.6771900000001</v>
      </c>
      <c r="V1291">
        <v>-0.09</v>
      </c>
      <c r="W1291">
        <v>-6.9999999999999994E-5</v>
      </c>
      <c r="X1291" t="s">
        <v>540</v>
      </c>
      <c r="Y1291" t="s">
        <v>541</v>
      </c>
      <c r="Z1291">
        <v>35.126579999999997</v>
      </c>
      <c r="AA1291">
        <v>4.7779999999999996</v>
      </c>
      <c r="AB1291">
        <v>23.4712</v>
      </c>
      <c r="AC1291">
        <v>10888</v>
      </c>
      <c r="AD1291" t="s">
        <v>563</v>
      </c>
      <c r="AE1291" t="s">
        <v>564</v>
      </c>
      <c r="AF1291" t="s">
        <v>443</v>
      </c>
      <c r="AG1291">
        <v>4.13</v>
      </c>
      <c r="AH1291" t="s">
        <v>443</v>
      </c>
      <c r="AI1291" t="b">
        <v>0</v>
      </c>
      <c r="AJ1291" t="s">
        <v>443</v>
      </c>
      <c r="AK1291" t="s">
        <v>443</v>
      </c>
      <c r="AL1291" t="s">
        <v>443</v>
      </c>
      <c r="AM1291">
        <v>0</v>
      </c>
      <c r="AN1291">
        <v>7.4190000000000001E-9</v>
      </c>
      <c r="AO1291">
        <v>499036096</v>
      </c>
      <c r="AP1291">
        <v>23.57</v>
      </c>
      <c r="AQ1291" t="str">
        <f t="shared" si="226"/>
        <v>Sequest HT (A2)</v>
      </c>
      <c r="AT1291" t="str">
        <f t="shared" si="227"/>
        <v>Sequest HT (A2</v>
      </c>
      <c r="AU1291" t="str">
        <f t="shared" si="223"/>
        <v xml:space="preserve">uest HT </v>
      </c>
      <c r="AV1291" t="str">
        <f t="shared" si="224"/>
        <v xml:space="preserve">est HT </v>
      </c>
      <c r="AW1291" s="19" t="str">
        <f t="shared" si="225"/>
        <v xml:space="preserve">est HT </v>
      </c>
      <c r="AX1291" s="25">
        <v>-0.09</v>
      </c>
      <c r="AY1291" s="26">
        <f t="shared" si="228"/>
        <v>7.7777777777777773E-4</v>
      </c>
      <c r="AZ1291">
        <v>-6.9999999999999994E-5</v>
      </c>
      <c r="BA1291" s="21" t="e">
        <f t="shared" si="229"/>
        <v>#VALUE!</v>
      </c>
      <c r="BB1291" t="s">
        <v>540</v>
      </c>
      <c r="BC1291" t="s">
        <v>541</v>
      </c>
      <c r="BD1291" s="21" t="e">
        <f t="shared" si="230"/>
        <v>#VALUE!</v>
      </c>
      <c r="BE1291">
        <v>35.126579999999997</v>
      </c>
      <c r="BF1291" s="21" t="e">
        <f t="shared" si="231"/>
        <v>#VALUE!</v>
      </c>
      <c r="BG1291">
        <v>4.7779999999999996</v>
      </c>
      <c r="BH1291">
        <v>23.4712</v>
      </c>
      <c r="BI1291" s="21">
        <f t="shared" si="232"/>
        <v>463.88765806605545</v>
      </c>
      <c r="BJ1291">
        <v>10888</v>
      </c>
      <c r="BK1291" t="s">
        <v>563</v>
      </c>
      <c r="BL1291" s="21" t="e">
        <f t="shared" si="233"/>
        <v>#VALUE!</v>
      </c>
      <c r="BN1291" s="28"/>
      <c r="BP1291" s="29"/>
      <c r="BR1291" s="30"/>
    </row>
    <row r="1292" spans="1:70" hidden="1" outlineLevel="2" collapsed="1" x14ac:dyDescent="0.35">
      <c r="A1292" t="s">
        <v>443</v>
      </c>
      <c r="B1292" t="s">
        <v>443</v>
      </c>
      <c r="C1292" t="b">
        <v>0</v>
      </c>
      <c r="D1292" t="s">
        <v>439</v>
      </c>
      <c r="E1292" t="s">
        <v>538</v>
      </c>
      <c r="F1292" t="s">
        <v>550</v>
      </c>
      <c r="G1292" t="s">
        <v>1042</v>
      </c>
      <c r="H1292" t="s">
        <v>1043</v>
      </c>
      <c r="I1292">
        <v>1</v>
      </c>
      <c r="J1292">
        <v>1</v>
      </c>
      <c r="K1292" t="s">
        <v>998</v>
      </c>
      <c r="L1292" t="s">
        <v>998</v>
      </c>
      <c r="M1292">
        <v>0</v>
      </c>
      <c r="N1292">
        <v>2</v>
      </c>
      <c r="O1292">
        <v>0.80859999999999999</v>
      </c>
      <c r="P1292">
        <v>0</v>
      </c>
      <c r="Q1292">
        <v>1</v>
      </c>
      <c r="R1292">
        <v>1</v>
      </c>
      <c r="S1292">
        <v>775.34190000000001</v>
      </c>
      <c r="T1292">
        <v>1549.67651</v>
      </c>
      <c r="U1292">
        <v>1549.6771900000001</v>
      </c>
      <c r="V1292">
        <v>-0.44</v>
      </c>
      <c r="W1292">
        <v>-3.4000000000000002E-4</v>
      </c>
      <c r="X1292" t="s">
        <v>540</v>
      </c>
      <c r="Y1292" t="s">
        <v>541</v>
      </c>
      <c r="Z1292">
        <v>33.536470000000001</v>
      </c>
      <c r="AA1292">
        <v>30</v>
      </c>
      <c r="AB1292">
        <v>23.273599999999998</v>
      </c>
      <c r="AC1292">
        <v>9392</v>
      </c>
      <c r="AD1292" t="s">
        <v>572</v>
      </c>
      <c r="AE1292" t="s">
        <v>573</v>
      </c>
      <c r="AF1292" t="s">
        <v>443</v>
      </c>
      <c r="AG1292">
        <v>3.24</v>
      </c>
      <c r="AH1292" t="s">
        <v>443</v>
      </c>
      <c r="AI1292" t="b">
        <v>0</v>
      </c>
      <c r="AJ1292" t="s">
        <v>443</v>
      </c>
      <c r="AK1292" t="s">
        <v>443</v>
      </c>
      <c r="AL1292" t="s">
        <v>443</v>
      </c>
      <c r="AM1292">
        <v>0</v>
      </c>
      <c r="AN1292">
        <v>2.7209999999999999E-6</v>
      </c>
      <c r="AO1292">
        <v>74432544</v>
      </c>
      <c r="AP1292">
        <v>23.39</v>
      </c>
      <c r="AQ1292" t="str">
        <f t="shared" si="226"/>
        <v>Sequest HT (A2)</v>
      </c>
      <c r="AT1292" t="str">
        <f t="shared" si="227"/>
        <v>Sequest HT (A2</v>
      </c>
      <c r="AU1292" t="str">
        <f t="shared" si="223"/>
        <v xml:space="preserve">uest HT </v>
      </c>
      <c r="AV1292" t="str">
        <f t="shared" si="224"/>
        <v xml:space="preserve">est HT </v>
      </c>
      <c r="AW1292" s="19" t="str">
        <f t="shared" si="225"/>
        <v xml:space="preserve">est HT </v>
      </c>
      <c r="AX1292" s="25">
        <v>-0.44</v>
      </c>
      <c r="AY1292" s="26">
        <f t="shared" si="228"/>
        <v>7.727272727272728E-4</v>
      </c>
      <c r="AZ1292">
        <v>-3.4000000000000002E-4</v>
      </c>
      <c r="BA1292" s="21" t="e">
        <f t="shared" si="229"/>
        <v>#VALUE!</v>
      </c>
      <c r="BB1292" t="s">
        <v>540</v>
      </c>
      <c r="BC1292" t="s">
        <v>541</v>
      </c>
      <c r="BD1292" s="21" t="e">
        <f t="shared" si="230"/>
        <v>#VALUE!</v>
      </c>
      <c r="BE1292">
        <v>33.536470000000001</v>
      </c>
      <c r="BF1292" s="21" t="e">
        <f t="shared" si="231"/>
        <v>#VALUE!</v>
      </c>
      <c r="BG1292">
        <v>30</v>
      </c>
      <c r="BH1292">
        <v>23.273599999999998</v>
      </c>
      <c r="BI1292" s="21">
        <f t="shared" si="232"/>
        <v>403.54736697373852</v>
      </c>
      <c r="BJ1292">
        <v>9392</v>
      </c>
      <c r="BK1292" t="s">
        <v>572</v>
      </c>
      <c r="BL1292" s="21" t="e">
        <f t="shared" si="233"/>
        <v>#VALUE!</v>
      </c>
      <c r="BN1292" s="28"/>
      <c r="BP1292" s="29"/>
      <c r="BR1292" s="30"/>
    </row>
    <row r="1293" spans="1:70" hidden="1" outlineLevel="2" collapsed="1" x14ac:dyDescent="0.35">
      <c r="A1293" t="s">
        <v>443</v>
      </c>
      <c r="B1293" t="s">
        <v>443</v>
      </c>
      <c r="C1293" t="b">
        <v>0</v>
      </c>
      <c r="D1293" t="s">
        <v>439</v>
      </c>
      <c r="E1293" t="s">
        <v>557</v>
      </c>
      <c r="F1293" t="s">
        <v>550</v>
      </c>
      <c r="G1293" t="s">
        <v>1042</v>
      </c>
      <c r="H1293" t="s">
        <v>1043</v>
      </c>
      <c r="I1293">
        <v>1</v>
      </c>
      <c r="J1293">
        <v>1</v>
      </c>
      <c r="K1293" t="s">
        <v>998</v>
      </c>
      <c r="L1293" t="s">
        <v>998</v>
      </c>
      <c r="M1293">
        <v>0</v>
      </c>
      <c r="N1293">
        <v>2</v>
      </c>
      <c r="O1293">
        <v>1</v>
      </c>
      <c r="P1293">
        <v>0</v>
      </c>
      <c r="Q1293">
        <v>1</v>
      </c>
      <c r="R1293">
        <v>1</v>
      </c>
      <c r="S1293">
        <v>775.34243000000004</v>
      </c>
      <c r="T1293">
        <v>1549.67758</v>
      </c>
      <c r="U1293">
        <v>1549.6771900000001</v>
      </c>
      <c r="V1293">
        <v>0.25</v>
      </c>
      <c r="W1293">
        <v>1.9000000000000001E-4</v>
      </c>
      <c r="X1293" t="s">
        <v>540</v>
      </c>
      <c r="Y1293" t="s">
        <v>541</v>
      </c>
      <c r="Z1293">
        <v>31.92079</v>
      </c>
      <c r="AA1293">
        <v>15.848000000000001</v>
      </c>
      <c r="AB1293">
        <v>23.501300000000001</v>
      </c>
      <c r="AC1293">
        <v>11054</v>
      </c>
      <c r="AD1293" t="s">
        <v>551</v>
      </c>
      <c r="AE1293" t="s">
        <v>552</v>
      </c>
      <c r="AF1293" t="s">
        <v>443</v>
      </c>
      <c r="AG1293" t="s">
        <v>443</v>
      </c>
      <c r="AH1293">
        <v>116</v>
      </c>
      <c r="AI1293" t="b">
        <v>0</v>
      </c>
      <c r="AJ1293">
        <v>46</v>
      </c>
      <c r="AK1293">
        <v>28</v>
      </c>
      <c r="AL1293">
        <v>1.18437506901389E-11</v>
      </c>
      <c r="AM1293">
        <v>0</v>
      </c>
      <c r="AN1293">
        <v>6.5849999999999996E-6</v>
      </c>
      <c r="AO1293">
        <v>199441744</v>
      </c>
      <c r="AP1293">
        <v>23.59</v>
      </c>
      <c r="AQ1293" t="str">
        <f t="shared" si="226"/>
        <v>Mascot (A5)</v>
      </c>
      <c r="AT1293" t="str">
        <f t="shared" si="227"/>
        <v>Mascot (A5)</v>
      </c>
      <c r="AU1293" t="str">
        <f t="shared" si="223"/>
        <v>cot (A5)</v>
      </c>
      <c r="AV1293" t="str">
        <f t="shared" si="224"/>
        <v>ot (A5)</v>
      </c>
      <c r="AW1293" s="19" t="str">
        <f t="shared" si="225"/>
        <v>ot (A5)</v>
      </c>
      <c r="AX1293" s="25">
        <v>0.25</v>
      </c>
      <c r="AY1293" s="26">
        <f t="shared" si="228"/>
        <v>7.6000000000000004E-4</v>
      </c>
      <c r="AZ1293">
        <v>1.9000000000000001E-4</v>
      </c>
      <c r="BA1293" s="21" t="e">
        <f t="shared" si="229"/>
        <v>#VALUE!</v>
      </c>
      <c r="BB1293" t="s">
        <v>540</v>
      </c>
      <c r="BC1293" t="s">
        <v>541</v>
      </c>
      <c r="BD1293" s="21" t="e">
        <f t="shared" si="230"/>
        <v>#VALUE!</v>
      </c>
      <c r="BE1293">
        <v>31.92079</v>
      </c>
      <c r="BF1293" s="21" t="e">
        <f t="shared" si="231"/>
        <v>#VALUE!</v>
      </c>
      <c r="BG1293">
        <v>15.848000000000001</v>
      </c>
      <c r="BH1293">
        <v>23.501300000000001</v>
      </c>
      <c r="BI1293" s="21">
        <f t="shared" si="232"/>
        <v>470.35695897673747</v>
      </c>
      <c r="BJ1293">
        <v>11054</v>
      </c>
      <c r="BK1293" t="s">
        <v>551</v>
      </c>
      <c r="BL1293" s="21" t="e">
        <f t="shared" si="233"/>
        <v>#VALUE!</v>
      </c>
      <c r="BN1293" s="28"/>
      <c r="BP1293" s="29"/>
      <c r="BR1293" s="30"/>
    </row>
    <row r="1294" spans="1:70" hidden="1" outlineLevel="2" collapsed="1" x14ac:dyDescent="0.35">
      <c r="A1294" t="s">
        <v>443</v>
      </c>
      <c r="B1294" t="s">
        <v>443</v>
      </c>
      <c r="C1294" t="b">
        <v>0</v>
      </c>
      <c r="D1294" t="s">
        <v>439</v>
      </c>
      <c r="E1294" t="s">
        <v>557</v>
      </c>
      <c r="F1294" t="s">
        <v>550</v>
      </c>
      <c r="G1294" t="s">
        <v>1042</v>
      </c>
      <c r="H1294" t="s">
        <v>1043</v>
      </c>
      <c r="I1294">
        <v>1</v>
      </c>
      <c r="J1294">
        <v>1</v>
      </c>
      <c r="K1294" t="s">
        <v>998</v>
      </c>
      <c r="L1294" t="s">
        <v>998</v>
      </c>
      <c r="M1294">
        <v>0</v>
      </c>
      <c r="N1294">
        <v>2</v>
      </c>
      <c r="O1294">
        <v>1</v>
      </c>
      <c r="P1294">
        <v>0</v>
      </c>
      <c r="Q1294">
        <v>1</v>
      </c>
      <c r="R1294">
        <v>1</v>
      </c>
      <c r="S1294">
        <v>775.34216000000004</v>
      </c>
      <c r="T1294">
        <v>1549.67705</v>
      </c>
      <c r="U1294">
        <v>1549.6771900000001</v>
      </c>
      <c r="V1294">
        <v>-0.09</v>
      </c>
      <c r="W1294">
        <v>-6.9999999999999994E-5</v>
      </c>
      <c r="X1294" t="s">
        <v>540</v>
      </c>
      <c r="Y1294" t="s">
        <v>541</v>
      </c>
      <c r="Z1294">
        <v>35.126579999999997</v>
      </c>
      <c r="AA1294">
        <v>4.7779999999999996</v>
      </c>
      <c r="AB1294">
        <v>23.4712</v>
      </c>
      <c r="AC1294">
        <v>10888</v>
      </c>
      <c r="AD1294" t="s">
        <v>563</v>
      </c>
      <c r="AE1294" t="s">
        <v>564</v>
      </c>
      <c r="AF1294" t="s">
        <v>443</v>
      </c>
      <c r="AG1294" t="s">
        <v>443</v>
      </c>
      <c r="AH1294">
        <v>106</v>
      </c>
      <c r="AI1294" t="b">
        <v>0</v>
      </c>
      <c r="AJ1294">
        <v>46</v>
      </c>
      <c r="AK1294">
        <v>28</v>
      </c>
      <c r="AL1294">
        <v>9.8512027380298101E-11</v>
      </c>
      <c r="AM1294">
        <v>0</v>
      </c>
      <c r="AN1294">
        <v>7.6380000000000004E-6</v>
      </c>
      <c r="AO1294">
        <v>499036096</v>
      </c>
      <c r="AP1294">
        <v>23.57</v>
      </c>
      <c r="AQ1294" t="str">
        <f t="shared" si="226"/>
        <v>Mascot (A5)</v>
      </c>
      <c r="AT1294" t="str">
        <f t="shared" si="227"/>
        <v>Mascot (A5)</v>
      </c>
      <c r="AU1294" t="str">
        <f t="shared" si="223"/>
        <v>cot (A5)</v>
      </c>
      <c r="AV1294" t="str">
        <f t="shared" si="224"/>
        <v>ot (A5)</v>
      </c>
      <c r="AW1294" s="19" t="str">
        <f t="shared" si="225"/>
        <v>ot (A5)</v>
      </c>
      <c r="AX1294" s="25">
        <v>-0.09</v>
      </c>
      <c r="AY1294" s="26">
        <f t="shared" si="228"/>
        <v>7.7777777777777773E-4</v>
      </c>
      <c r="AZ1294">
        <v>-6.9999999999999994E-5</v>
      </c>
      <c r="BA1294" s="21" t="e">
        <f t="shared" si="229"/>
        <v>#VALUE!</v>
      </c>
      <c r="BB1294" t="s">
        <v>540</v>
      </c>
      <c r="BC1294" t="s">
        <v>541</v>
      </c>
      <c r="BD1294" s="21" t="e">
        <f t="shared" si="230"/>
        <v>#VALUE!</v>
      </c>
      <c r="BE1294">
        <v>35.126579999999997</v>
      </c>
      <c r="BF1294" s="21" t="e">
        <f t="shared" si="231"/>
        <v>#VALUE!</v>
      </c>
      <c r="BG1294">
        <v>4.7779999999999996</v>
      </c>
      <c r="BH1294">
        <v>23.4712</v>
      </c>
      <c r="BI1294" s="21">
        <f t="shared" si="232"/>
        <v>463.88765806605545</v>
      </c>
      <c r="BJ1294">
        <v>10888</v>
      </c>
      <c r="BK1294" t="s">
        <v>563</v>
      </c>
      <c r="BL1294" s="21" t="e">
        <f t="shared" si="233"/>
        <v>#VALUE!</v>
      </c>
      <c r="BN1294" s="28"/>
      <c r="BP1294" s="29"/>
      <c r="BR1294" s="30"/>
    </row>
    <row r="1295" spans="1:70" hidden="1" outlineLevel="2" collapsed="1" x14ac:dyDescent="0.35">
      <c r="A1295" t="s">
        <v>443</v>
      </c>
      <c r="B1295" t="s">
        <v>443</v>
      </c>
      <c r="C1295" t="b">
        <v>0</v>
      </c>
      <c r="D1295" t="s">
        <v>439</v>
      </c>
      <c r="E1295" t="s">
        <v>557</v>
      </c>
      <c r="F1295" t="s">
        <v>550</v>
      </c>
      <c r="G1295" t="s">
        <v>1042</v>
      </c>
      <c r="H1295" t="s">
        <v>1043</v>
      </c>
      <c r="I1295">
        <v>1</v>
      </c>
      <c r="J1295">
        <v>1</v>
      </c>
      <c r="K1295" t="s">
        <v>998</v>
      </c>
      <c r="L1295" t="s">
        <v>998</v>
      </c>
      <c r="M1295">
        <v>0</v>
      </c>
      <c r="N1295">
        <v>2</v>
      </c>
      <c r="O1295">
        <v>1</v>
      </c>
      <c r="P1295">
        <v>0</v>
      </c>
      <c r="Q1295">
        <v>1</v>
      </c>
      <c r="R1295">
        <v>1</v>
      </c>
      <c r="S1295">
        <v>775.34190000000001</v>
      </c>
      <c r="T1295">
        <v>1549.67651</v>
      </c>
      <c r="U1295">
        <v>1549.6771900000001</v>
      </c>
      <c r="V1295">
        <v>-0.44</v>
      </c>
      <c r="W1295">
        <v>-3.4000000000000002E-4</v>
      </c>
      <c r="X1295" t="s">
        <v>540</v>
      </c>
      <c r="Y1295" t="s">
        <v>541</v>
      </c>
      <c r="Z1295">
        <v>33.536470000000001</v>
      </c>
      <c r="AA1295">
        <v>30</v>
      </c>
      <c r="AB1295">
        <v>23.273599999999998</v>
      </c>
      <c r="AC1295">
        <v>9392</v>
      </c>
      <c r="AD1295" t="s">
        <v>572</v>
      </c>
      <c r="AE1295" t="s">
        <v>573</v>
      </c>
      <c r="AF1295" t="s">
        <v>443</v>
      </c>
      <c r="AG1295" t="s">
        <v>443</v>
      </c>
      <c r="AH1295">
        <v>118</v>
      </c>
      <c r="AI1295" t="b">
        <v>0</v>
      </c>
      <c r="AJ1295">
        <v>46</v>
      </c>
      <c r="AK1295">
        <v>28</v>
      </c>
      <c r="AL1295">
        <v>6.4638200439484697E-12</v>
      </c>
      <c r="AM1295">
        <v>0</v>
      </c>
      <c r="AN1295">
        <v>1.0210000000000001E-5</v>
      </c>
      <c r="AO1295">
        <v>74432544</v>
      </c>
      <c r="AP1295">
        <v>23.39</v>
      </c>
      <c r="AQ1295" t="str">
        <f t="shared" si="226"/>
        <v>Mascot (A5)</v>
      </c>
      <c r="AT1295" t="str">
        <f t="shared" si="227"/>
        <v>Mascot (A5)</v>
      </c>
      <c r="AU1295" t="str">
        <f t="shared" si="223"/>
        <v>cot (A5)</v>
      </c>
      <c r="AV1295" t="str">
        <f t="shared" si="224"/>
        <v>ot (A5)</v>
      </c>
      <c r="AW1295" s="19" t="str">
        <f t="shared" si="225"/>
        <v>ot (A5)</v>
      </c>
      <c r="AX1295" s="25">
        <v>-0.44</v>
      </c>
      <c r="AY1295" s="26">
        <f t="shared" si="228"/>
        <v>7.727272727272728E-4</v>
      </c>
      <c r="AZ1295">
        <v>-3.4000000000000002E-4</v>
      </c>
      <c r="BA1295" s="21" t="e">
        <f t="shared" si="229"/>
        <v>#VALUE!</v>
      </c>
      <c r="BB1295" t="s">
        <v>540</v>
      </c>
      <c r="BC1295" t="s">
        <v>541</v>
      </c>
      <c r="BD1295" s="21" t="e">
        <f t="shared" si="230"/>
        <v>#VALUE!</v>
      </c>
      <c r="BE1295">
        <v>33.536470000000001</v>
      </c>
      <c r="BF1295" s="21" t="e">
        <f t="shared" si="231"/>
        <v>#VALUE!</v>
      </c>
      <c r="BG1295">
        <v>30</v>
      </c>
      <c r="BH1295">
        <v>23.273599999999998</v>
      </c>
      <c r="BI1295" s="21">
        <f t="shared" si="232"/>
        <v>403.54736697373852</v>
      </c>
      <c r="BJ1295">
        <v>9392</v>
      </c>
      <c r="BK1295" t="s">
        <v>572</v>
      </c>
      <c r="BL1295" s="21" t="e">
        <f t="shared" si="233"/>
        <v>#VALUE!</v>
      </c>
      <c r="BN1295" s="28"/>
      <c r="BP1295" s="29"/>
      <c r="BR1295" s="30"/>
    </row>
    <row r="1296" spans="1:70" hidden="1" outlineLevel="2" collapsed="1" x14ac:dyDescent="0.35">
      <c r="A1296" t="s">
        <v>443</v>
      </c>
      <c r="B1296" t="s">
        <v>443</v>
      </c>
      <c r="C1296" t="b">
        <v>0</v>
      </c>
      <c r="D1296" t="s">
        <v>439</v>
      </c>
      <c r="E1296" t="s">
        <v>538</v>
      </c>
      <c r="F1296" t="s">
        <v>550</v>
      </c>
      <c r="G1296" t="s">
        <v>1042</v>
      </c>
      <c r="H1296" t="s">
        <v>1043</v>
      </c>
      <c r="I1296">
        <v>1</v>
      </c>
      <c r="J1296">
        <v>1</v>
      </c>
      <c r="K1296" t="s">
        <v>998</v>
      </c>
      <c r="L1296" t="s">
        <v>998</v>
      </c>
      <c r="M1296">
        <v>0</v>
      </c>
      <c r="N1296">
        <v>2</v>
      </c>
      <c r="O1296">
        <v>0.88949999999999996</v>
      </c>
      <c r="P1296">
        <v>0</v>
      </c>
      <c r="Q1296">
        <v>1</v>
      </c>
      <c r="R1296">
        <v>1</v>
      </c>
      <c r="S1296">
        <v>775.34295999999995</v>
      </c>
      <c r="T1296">
        <v>1549.6786500000001</v>
      </c>
      <c r="U1296">
        <v>1549.6771900000001</v>
      </c>
      <c r="V1296">
        <v>0.94</v>
      </c>
      <c r="W1296">
        <v>7.2999999999999996E-4</v>
      </c>
      <c r="X1296" t="s">
        <v>540</v>
      </c>
      <c r="Y1296" t="s">
        <v>541</v>
      </c>
      <c r="Z1296">
        <v>64.356309999999993</v>
      </c>
      <c r="AA1296">
        <v>30</v>
      </c>
      <c r="AB1296">
        <v>23.427099999999999</v>
      </c>
      <c r="AC1296">
        <v>10425</v>
      </c>
      <c r="AD1296" t="s">
        <v>554</v>
      </c>
      <c r="AE1296" t="s">
        <v>555</v>
      </c>
      <c r="AF1296" t="s">
        <v>443</v>
      </c>
      <c r="AG1296">
        <v>3.44</v>
      </c>
      <c r="AH1296" t="s">
        <v>443</v>
      </c>
      <c r="AI1296" t="b">
        <v>0</v>
      </c>
      <c r="AJ1296" t="s">
        <v>443</v>
      </c>
      <c r="AK1296" t="s">
        <v>443</v>
      </c>
      <c r="AL1296" t="s">
        <v>443</v>
      </c>
      <c r="AM1296">
        <v>0</v>
      </c>
      <c r="AN1296">
        <v>2.813E-5</v>
      </c>
      <c r="AO1296">
        <v>183785248</v>
      </c>
      <c r="AP1296">
        <v>23.59</v>
      </c>
      <c r="AQ1296" t="str">
        <f t="shared" si="226"/>
        <v>Sequest HT (A2)</v>
      </c>
      <c r="AT1296" t="str">
        <f t="shared" si="227"/>
        <v>Sequest HT (A2</v>
      </c>
      <c r="AU1296" t="str">
        <f t="shared" si="223"/>
        <v xml:space="preserve">uest HT </v>
      </c>
      <c r="AV1296" t="str">
        <f t="shared" si="224"/>
        <v xml:space="preserve">est HT </v>
      </c>
      <c r="AW1296" s="19" t="str">
        <f t="shared" si="225"/>
        <v xml:space="preserve">est HT </v>
      </c>
      <c r="AX1296" s="25">
        <v>0.94</v>
      </c>
      <c r="AY1296" s="26">
        <f t="shared" si="228"/>
        <v>7.765957446808511E-4</v>
      </c>
      <c r="AZ1296">
        <v>7.2999999999999996E-4</v>
      </c>
      <c r="BA1296" s="21" t="e">
        <f t="shared" si="229"/>
        <v>#VALUE!</v>
      </c>
      <c r="BB1296" t="s">
        <v>540</v>
      </c>
      <c r="BC1296" t="s">
        <v>541</v>
      </c>
      <c r="BD1296" s="21" t="e">
        <f t="shared" si="230"/>
        <v>#VALUE!</v>
      </c>
      <c r="BE1296">
        <v>64.356309999999993</v>
      </c>
      <c r="BF1296" s="21" t="e">
        <f t="shared" si="231"/>
        <v>#VALUE!</v>
      </c>
      <c r="BG1296">
        <v>30</v>
      </c>
      <c r="BH1296">
        <v>23.427099999999999</v>
      </c>
      <c r="BI1296" s="21">
        <f t="shared" si="232"/>
        <v>444.99746020634223</v>
      </c>
      <c r="BJ1296">
        <v>10425</v>
      </c>
      <c r="BK1296" t="s">
        <v>554</v>
      </c>
      <c r="BL1296" s="21" t="e">
        <f t="shared" si="233"/>
        <v>#VALUE!</v>
      </c>
      <c r="BN1296" s="28"/>
      <c r="BP1296" s="29"/>
      <c r="BR1296" s="30"/>
    </row>
    <row r="1297" spans="1:70" hidden="1" outlineLevel="2" collapsed="1" x14ac:dyDescent="0.35">
      <c r="A1297" t="s">
        <v>443</v>
      </c>
      <c r="B1297" t="s">
        <v>443</v>
      </c>
      <c r="C1297" t="b">
        <v>0</v>
      </c>
      <c r="D1297" t="s">
        <v>439</v>
      </c>
      <c r="E1297" t="s">
        <v>557</v>
      </c>
      <c r="F1297" t="s">
        <v>550</v>
      </c>
      <c r="G1297" t="s">
        <v>1042</v>
      </c>
      <c r="H1297" t="s">
        <v>1043</v>
      </c>
      <c r="I1297">
        <v>1</v>
      </c>
      <c r="J1297">
        <v>1</v>
      </c>
      <c r="K1297" t="s">
        <v>998</v>
      </c>
      <c r="L1297" t="s">
        <v>998</v>
      </c>
      <c r="M1297">
        <v>0</v>
      </c>
      <c r="N1297">
        <v>2</v>
      </c>
      <c r="O1297">
        <v>1</v>
      </c>
      <c r="P1297">
        <v>0</v>
      </c>
      <c r="Q1297">
        <v>1</v>
      </c>
      <c r="R1297">
        <v>1</v>
      </c>
      <c r="S1297">
        <v>775.34295999999995</v>
      </c>
      <c r="T1297">
        <v>1549.6786500000001</v>
      </c>
      <c r="U1297">
        <v>1549.6771900000001</v>
      </c>
      <c r="V1297">
        <v>0.94</v>
      </c>
      <c r="W1297">
        <v>7.2999999999999996E-4</v>
      </c>
      <c r="X1297" t="s">
        <v>540</v>
      </c>
      <c r="Y1297" t="s">
        <v>541</v>
      </c>
      <c r="Z1297">
        <v>64.356309999999993</v>
      </c>
      <c r="AA1297">
        <v>30</v>
      </c>
      <c r="AB1297">
        <v>23.427099999999999</v>
      </c>
      <c r="AC1297">
        <v>10425</v>
      </c>
      <c r="AD1297" t="s">
        <v>554</v>
      </c>
      <c r="AE1297" t="s">
        <v>555</v>
      </c>
      <c r="AF1297" t="s">
        <v>443</v>
      </c>
      <c r="AG1297" t="s">
        <v>443</v>
      </c>
      <c r="AH1297">
        <v>79</v>
      </c>
      <c r="AI1297" t="b">
        <v>0</v>
      </c>
      <c r="AJ1297">
        <v>46</v>
      </c>
      <c r="AK1297">
        <v>28</v>
      </c>
      <c r="AL1297">
        <v>5.2295998027793798E-8</v>
      </c>
      <c r="AM1297">
        <v>0</v>
      </c>
      <c r="AN1297">
        <v>1.8589999999999999E-4</v>
      </c>
      <c r="AO1297">
        <v>183785248</v>
      </c>
      <c r="AP1297">
        <v>23.59</v>
      </c>
      <c r="AQ1297" t="str">
        <f t="shared" si="226"/>
        <v>Mascot (A5)</v>
      </c>
      <c r="AT1297" t="str">
        <f t="shared" si="227"/>
        <v>Mascot (A5)</v>
      </c>
      <c r="AU1297" t="str">
        <f t="shared" si="223"/>
        <v>cot (A5)</v>
      </c>
      <c r="AV1297" t="str">
        <f t="shared" si="224"/>
        <v>ot (A5)</v>
      </c>
      <c r="AW1297" s="19" t="str">
        <f t="shared" si="225"/>
        <v>ot (A5)</v>
      </c>
      <c r="AX1297" s="25">
        <v>0.94</v>
      </c>
      <c r="AY1297" s="26">
        <f t="shared" si="228"/>
        <v>7.765957446808511E-4</v>
      </c>
      <c r="AZ1297">
        <v>7.2999999999999996E-4</v>
      </c>
      <c r="BA1297" s="21" t="e">
        <f t="shared" si="229"/>
        <v>#VALUE!</v>
      </c>
      <c r="BB1297" t="s">
        <v>540</v>
      </c>
      <c r="BC1297" t="s">
        <v>541</v>
      </c>
      <c r="BD1297" s="21" t="e">
        <f t="shared" si="230"/>
        <v>#VALUE!</v>
      </c>
      <c r="BE1297">
        <v>64.356309999999993</v>
      </c>
      <c r="BF1297" s="21" t="e">
        <f t="shared" si="231"/>
        <v>#VALUE!</v>
      </c>
      <c r="BG1297">
        <v>30</v>
      </c>
      <c r="BH1297">
        <v>23.427099999999999</v>
      </c>
      <c r="BI1297" s="21">
        <f t="shared" si="232"/>
        <v>444.99746020634223</v>
      </c>
      <c r="BJ1297">
        <v>10425</v>
      </c>
      <c r="BK1297" t="s">
        <v>554</v>
      </c>
      <c r="BL1297" s="21" t="e">
        <f t="shared" si="233"/>
        <v>#VALUE!</v>
      </c>
      <c r="BN1297" s="28"/>
      <c r="BP1297" s="29"/>
      <c r="BR1297" s="30"/>
    </row>
    <row r="1298" spans="1:70" hidden="1" outlineLevel="2" collapsed="1" x14ac:dyDescent="0.35">
      <c r="A1298" t="s">
        <v>443</v>
      </c>
      <c r="B1298" t="s">
        <v>443</v>
      </c>
      <c r="C1298" t="b">
        <v>0</v>
      </c>
      <c r="D1298" t="s">
        <v>439</v>
      </c>
      <c r="E1298" t="s">
        <v>538</v>
      </c>
      <c r="F1298" t="s">
        <v>539</v>
      </c>
      <c r="G1298" t="s">
        <v>1042</v>
      </c>
      <c r="H1298" t="s">
        <v>1043</v>
      </c>
      <c r="I1298">
        <v>1</v>
      </c>
      <c r="J1298">
        <v>1</v>
      </c>
      <c r="K1298" t="s">
        <v>998</v>
      </c>
      <c r="L1298" t="s">
        <v>998</v>
      </c>
      <c r="M1298">
        <v>0</v>
      </c>
      <c r="N1298">
        <v>2</v>
      </c>
      <c r="O1298">
        <v>0.86609999999999998</v>
      </c>
      <c r="P1298">
        <v>0</v>
      </c>
      <c r="Q1298">
        <v>1</v>
      </c>
      <c r="R1298">
        <v>1</v>
      </c>
      <c r="S1298">
        <v>775.34262999999999</v>
      </c>
      <c r="T1298">
        <v>1549.6779799999999</v>
      </c>
      <c r="U1298">
        <v>1549.6771900000001</v>
      </c>
      <c r="V1298">
        <v>0.51</v>
      </c>
      <c r="W1298">
        <v>3.8999999999999999E-4</v>
      </c>
      <c r="X1298" t="s">
        <v>540</v>
      </c>
      <c r="Y1298" t="s">
        <v>541</v>
      </c>
      <c r="Z1298">
        <v>72.117130000000003</v>
      </c>
      <c r="AA1298">
        <v>30</v>
      </c>
      <c r="AB1298">
        <v>23.3508</v>
      </c>
      <c r="AC1298">
        <v>10675</v>
      </c>
      <c r="AD1298" t="s">
        <v>542</v>
      </c>
      <c r="AE1298" t="s">
        <v>543</v>
      </c>
      <c r="AF1298" t="s">
        <v>443</v>
      </c>
      <c r="AG1298">
        <v>2.2400000000000002</v>
      </c>
      <c r="AH1298" t="s">
        <v>443</v>
      </c>
      <c r="AI1298" t="b">
        <v>0</v>
      </c>
      <c r="AJ1298" t="s">
        <v>443</v>
      </c>
      <c r="AK1298" t="s">
        <v>443</v>
      </c>
      <c r="AL1298" t="s">
        <v>443</v>
      </c>
      <c r="AM1298">
        <v>0</v>
      </c>
      <c r="AN1298">
        <v>1.277E-2</v>
      </c>
      <c r="AO1298">
        <v>397731776</v>
      </c>
      <c r="AP1298">
        <v>23.53</v>
      </c>
      <c r="AQ1298" t="str">
        <f t="shared" si="226"/>
        <v>Sequest HT (A2)</v>
      </c>
      <c r="AT1298" t="str">
        <f t="shared" si="227"/>
        <v>Sequest HT (A2</v>
      </c>
      <c r="AU1298" t="str">
        <f t="shared" si="223"/>
        <v xml:space="preserve">uest HT </v>
      </c>
      <c r="AV1298" t="str">
        <f t="shared" si="224"/>
        <v xml:space="preserve">est HT </v>
      </c>
      <c r="AW1298" s="19" t="str">
        <f t="shared" si="225"/>
        <v xml:space="preserve">est HT </v>
      </c>
      <c r="AX1298" s="25">
        <v>0.51</v>
      </c>
      <c r="AY1298" s="26">
        <f t="shared" si="228"/>
        <v>7.6470588235294111E-4</v>
      </c>
      <c r="AZ1298">
        <v>3.8999999999999999E-4</v>
      </c>
      <c r="BA1298" s="21" t="e">
        <f t="shared" si="229"/>
        <v>#VALUE!</v>
      </c>
      <c r="BB1298" t="s">
        <v>540</v>
      </c>
      <c r="BC1298" t="s">
        <v>541</v>
      </c>
      <c r="BD1298" s="21" t="e">
        <f t="shared" si="230"/>
        <v>#VALUE!</v>
      </c>
      <c r="BE1298">
        <v>72.117130000000003</v>
      </c>
      <c r="BF1298" s="21" t="e">
        <f t="shared" si="231"/>
        <v>#VALUE!</v>
      </c>
      <c r="BG1298">
        <v>30</v>
      </c>
      <c r="BH1298">
        <v>23.3508</v>
      </c>
      <c r="BI1298" s="21">
        <f t="shared" si="232"/>
        <v>457.15778474399167</v>
      </c>
      <c r="BJ1298">
        <v>10675</v>
      </c>
      <c r="BK1298" t="s">
        <v>542</v>
      </c>
      <c r="BL1298" s="21" t="e">
        <f t="shared" si="233"/>
        <v>#VALUE!</v>
      </c>
      <c r="BN1298" s="28"/>
      <c r="BP1298" s="29"/>
      <c r="BR1298" s="30"/>
    </row>
    <row r="1299" spans="1:70" hidden="1" outlineLevel="1" x14ac:dyDescent="0.35">
      <c r="A1299" t="s">
        <v>443</v>
      </c>
      <c r="B1299" t="b">
        <v>0</v>
      </c>
      <c r="C1299" t="s">
        <v>439</v>
      </c>
      <c r="D1299" t="s">
        <v>1044</v>
      </c>
      <c r="E1299" t="s">
        <v>443</v>
      </c>
      <c r="F1299" t="s">
        <v>443</v>
      </c>
      <c r="G1299" t="b">
        <v>0</v>
      </c>
      <c r="H1299">
        <v>1</v>
      </c>
      <c r="I1299">
        <v>1</v>
      </c>
      <c r="J1299">
        <v>5</v>
      </c>
      <c r="K1299" t="s">
        <v>998</v>
      </c>
      <c r="L1299" t="s">
        <v>1045</v>
      </c>
      <c r="M1299">
        <v>1</v>
      </c>
      <c r="N1299">
        <v>1434.7699500000001</v>
      </c>
      <c r="O1299">
        <v>0</v>
      </c>
      <c r="P1299">
        <v>128.9</v>
      </c>
      <c r="Q1299">
        <v>116.4</v>
      </c>
      <c r="R1299">
        <v>81.3</v>
      </c>
      <c r="S1299">
        <v>171.5</v>
      </c>
      <c r="T1299">
        <v>191.8</v>
      </c>
      <c r="U1299">
        <v>132.1</v>
      </c>
      <c r="V1299">
        <v>10.1</v>
      </c>
      <c r="W1299">
        <v>67.8</v>
      </c>
      <c r="X1299" t="s">
        <v>443</v>
      </c>
      <c r="Y1299" t="s">
        <v>443</v>
      </c>
      <c r="Z1299" t="s">
        <v>439</v>
      </c>
      <c r="AA1299" t="s">
        <v>444</v>
      </c>
      <c r="AB1299" t="s">
        <v>439</v>
      </c>
      <c r="AC1299" t="s">
        <v>439</v>
      </c>
      <c r="AD1299" t="s">
        <v>444</v>
      </c>
      <c r="AE1299" t="s">
        <v>439</v>
      </c>
      <c r="AF1299" t="s">
        <v>444</v>
      </c>
      <c r="AG1299" t="s">
        <v>444</v>
      </c>
      <c r="AH1299" t="s">
        <v>445</v>
      </c>
      <c r="AI1299" t="s">
        <v>439</v>
      </c>
      <c r="AJ1299" t="s">
        <v>439</v>
      </c>
      <c r="AK1299">
        <v>0</v>
      </c>
      <c r="AL1299">
        <v>0</v>
      </c>
      <c r="AM1299">
        <v>1.4279999999999999E-2</v>
      </c>
      <c r="AN1299">
        <v>2.9589999999999998E-3</v>
      </c>
      <c r="AO1299">
        <v>3.57</v>
      </c>
      <c r="AP1299">
        <v>36</v>
      </c>
      <c r="AQ1299" t="str">
        <f t="shared" si="226"/>
        <v/>
      </c>
      <c r="AR1299" t="s">
        <v>1046</v>
      </c>
      <c r="AS1299" t="s">
        <v>1047</v>
      </c>
      <c r="AT1299" t="str">
        <f t="shared" si="227"/>
        <v/>
      </c>
      <c r="AU1299" t="str">
        <f t="shared" si="223"/>
        <v/>
      </c>
      <c r="AV1299" t="str">
        <f t="shared" si="224"/>
        <v/>
      </c>
      <c r="AW1299" s="19" t="str">
        <f t="shared" si="225"/>
        <v/>
      </c>
      <c r="AX1299" s="25">
        <v>10.1</v>
      </c>
      <c r="AY1299" s="26">
        <f t="shared" si="228"/>
        <v>6.7128712871287126</v>
      </c>
      <c r="AZ1299">
        <v>67.8</v>
      </c>
      <c r="BA1299" s="21" t="e">
        <f t="shared" si="229"/>
        <v>#VALUE!</v>
      </c>
      <c r="BB1299" t="s">
        <v>443</v>
      </c>
      <c r="BC1299" t="s">
        <v>443</v>
      </c>
      <c r="BD1299" s="21" t="e">
        <f t="shared" si="230"/>
        <v>#VALUE!</v>
      </c>
      <c r="BE1299" t="s">
        <v>439</v>
      </c>
      <c r="BF1299" s="21" t="e">
        <f t="shared" si="231"/>
        <v>#VALUE!</v>
      </c>
      <c r="BG1299" t="s">
        <v>444</v>
      </c>
      <c r="BH1299" t="s">
        <v>439</v>
      </c>
      <c r="BI1299" s="21" t="e">
        <f t="shared" si="232"/>
        <v>#VALUE!</v>
      </c>
      <c r="BJ1299" t="s">
        <v>439</v>
      </c>
      <c r="BK1299" t="s">
        <v>444</v>
      </c>
      <c r="BL1299" s="21" t="e">
        <f t="shared" si="233"/>
        <v>#VALUE!</v>
      </c>
      <c r="BN1299" s="28"/>
      <c r="BP1299" s="29"/>
      <c r="BR1299" s="30"/>
    </row>
    <row r="1300" spans="1:70" hidden="1" outlineLevel="2" collapsed="1" x14ac:dyDescent="0.35">
      <c r="A1300" t="s">
        <v>443</v>
      </c>
      <c r="B1300" t="s">
        <v>443</v>
      </c>
      <c r="C1300" t="s">
        <v>457</v>
      </c>
      <c r="D1300" t="s">
        <v>458</v>
      </c>
      <c r="E1300" t="s">
        <v>508</v>
      </c>
      <c r="F1300" t="s">
        <v>509</v>
      </c>
      <c r="G1300" t="s">
        <v>459</v>
      </c>
      <c r="H1300" t="s">
        <v>460</v>
      </c>
      <c r="I1300" t="s">
        <v>463</v>
      </c>
      <c r="J1300" t="s">
        <v>464</v>
      </c>
      <c r="K1300" t="s">
        <v>466</v>
      </c>
      <c r="L1300" t="s">
        <v>510</v>
      </c>
      <c r="M1300" t="s">
        <v>468</v>
      </c>
      <c r="N1300" t="s">
        <v>511</v>
      </c>
      <c r="O1300" t="s">
        <v>512</v>
      </c>
      <c r="P1300" t="s">
        <v>513</v>
      </c>
      <c r="Q1300" t="s">
        <v>514</v>
      </c>
      <c r="R1300" t="s">
        <v>515</v>
      </c>
      <c r="S1300" t="s">
        <v>516</v>
      </c>
      <c r="T1300" t="s">
        <v>517</v>
      </c>
      <c r="U1300" t="s">
        <v>469</v>
      </c>
      <c r="V1300" t="s">
        <v>518</v>
      </c>
      <c r="W1300" t="s">
        <v>519</v>
      </c>
      <c r="X1300" t="s">
        <v>520</v>
      </c>
      <c r="Y1300" t="s">
        <v>521</v>
      </c>
      <c r="Z1300" t="s">
        <v>522</v>
      </c>
      <c r="AA1300" t="s">
        <v>523</v>
      </c>
      <c r="AB1300" t="s">
        <v>524</v>
      </c>
      <c r="AC1300" t="s">
        <v>525</v>
      </c>
      <c r="AD1300" t="s">
        <v>526</v>
      </c>
      <c r="AE1300" t="s">
        <v>527</v>
      </c>
      <c r="AF1300" t="s">
        <v>480</v>
      </c>
      <c r="AG1300" t="s">
        <v>528</v>
      </c>
      <c r="AH1300" t="s">
        <v>529</v>
      </c>
      <c r="AI1300" t="s">
        <v>462</v>
      </c>
      <c r="AJ1300" t="s">
        <v>530</v>
      </c>
      <c r="AK1300" t="s">
        <v>531</v>
      </c>
      <c r="AL1300" t="s">
        <v>532</v>
      </c>
      <c r="AM1300" t="s">
        <v>533</v>
      </c>
      <c r="AN1300" t="s">
        <v>534</v>
      </c>
      <c r="AO1300" t="s">
        <v>535</v>
      </c>
      <c r="AP1300" t="s">
        <v>536</v>
      </c>
      <c r="AQ1300" t="str">
        <f t="shared" si="226"/>
        <v>Identifying Node</v>
      </c>
      <c r="AT1300" t="str">
        <f t="shared" si="227"/>
        <v>Identifying No</v>
      </c>
      <c r="AU1300" t="str">
        <f t="shared" si="223"/>
        <v>ntifying</v>
      </c>
      <c r="AV1300" t="str">
        <f t="shared" si="224"/>
        <v>tifying</v>
      </c>
      <c r="AW1300" s="19" t="str">
        <f t="shared" si="225"/>
        <v>tifying</v>
      </c>
      <c r="AX1300" s="25" t="s">
        <v>518</v>
      </c>
      <c r="AY1300" s="26" t="e">
        <f t="shared" si="228"/>
        <v>#VALUE!</v>
      </c>
      <c r="AZ1300" t="s">
        <v>519</v>
      </c>
      <c r="BA1300" s="21" t="e">
        <f t="shared" si="229"/>
        <v>#VALUE!</v>
      </c>
      <c r="BB1300" t="s">
        <v>520</v>
      </c>
      <c r="BC1300" t="s">
        <v>521</v>
      </c>
      <c r="BD1300" s="21" t="e">
        <f t="shared" si="230"/>
        <v>#VALUE!</v>
      </c>
      <c r="BE1300" t="s">
        <v>522</v>
      </c>
      <c r="BF1300" s="21" t="e">
        <f t="shared" si="231"/>
        <v>#VALUE!</v>
      </c>
      <c r="BG1300" t="s">
        <v>523</v>
      </c>
      <c r="BH1300" t="s">
        <v>524</v>
      </c>
      <c r="BI1300" s="21" t="e">
        <f t="shared" si="232"/>
        <v>#VALUE!</v>
      </c>
      <c r="BJ1300" t="s">
        <v>525</v>
      </c>
      <c r="BK1300" t="s">
        <v>526</v>
      </c>
      <c r="BL1300" s="21" t="e">
        <f t="shared" si="233"/>
        <v>#VALUE!</v>
      </c>
      <c r="BN1300" s="28"/>
      <c r="BP1300" s="29"/>
      <c r="BR1300" s="30"/>
    </row>
    <row r="1301" spans="1:70" hidden="1" outlineLevel="2" collapsed="1" x14ac:dyDescent="0.35">
      <c r="A1301" t="s">
        <v>443</v>
      </c>
      <c r="B1301" t="s">
        <v>443</v>
      </c>
      <c r="C1301" t="b">
        <v>0</v>
      </c>
      <c r="D1301" t="s">
        <v>439</v>
      </c>
      <c r="E1301" t="s">
        <v>538</v>
      </c>
      <c r="F1301" t="s">
        <v>539</v>
      </c>
      <c r="G1301" t="s">
        <v>1044</v>
      </c>
      <c r="H1301" t="s">
        <v>443</v>
      </c>
      <c r="I1301">
        <v>1</v>
      </c>
      <c r="J1301">
        <v>1</v>
      </c>
      <c r="K1301" t="s">
        <v>998</v>
      </c>
      <c r="L1301" t="s">
        <v>998</v>
      </c>
      <c r="M1301">
        <v>1</v>
      </c>
      <c r="N1301">
        <v>3</v>
      </c>
      <c r="O1301">
        <v>0.44940000000000002</v>
      </c>
      <c r="P1301">
        <v>0</v>
      </c>
      <c r="Q1301">
        <v>1</v>
      </c>
      <c r="R1301">
        <v>1</v>
      </c>
      <c r="S1301">
        <v>478.92809</v>
      </c>
      <c r="T1301">
        <v>1434.76972</v>
      </c>
      <c r="U1301">
        <v>1434.7699500000001</v>
      </c>
      <c r="V1301">
        <v>-0.16</v>
      </c>
      <c r="W1301">
        <v>-8.0000000000000007E-5</v>
      </c>
      <c r="X1301" t="s">
        <v>540</v>
      </c>
      <c r="Y1301" t="s">
        <v>541</v>
      </c>
      <c r="Z1301">
        <v>11.889189999999999</v>
      </c>
      <c r="AA1301">
        <v>30.248000000000001</v>
      </c>
      <c r="AB1301">
        <v>37.293900000000001</v>
      </c>
      <c r="AC1301">
        <v>20332</v>
      </c>
      <c r="AD1301" t="s">
        <v>572</v>
      </c>
      <c r="AE1301" t="s">
        <v>573</v>
      </c>
      <c r="AF1301" t="s">
        <v>443</v>
      </c>
      <c r="AG1301">
        <v>3.36</v>
      </c>
      <c r="AH1301" t="s">
        <v>443</v>
      </c>
      <c r="AI1301" t="b">
        <v>0</v>
      </c>
      <c r="AJ1301" t="s">
        <v>443</v>
      </c>
      <c r="AK1301" t="s">
        <v>443</v>
      </c>
      <c r="AL1301" t="s">
        <v>443</v>
      </c>
      <c r="AM1301">
        <v>0</v>
      </c>
      <c r="AN1301">
        <v>1.0059999999999999E-3</v>
      </c>
      <c r="AO1301">
        <v>168440064</v>
      </c>
      <c r="AP1301">
        <v>37.479999999999997</v>
      </c>
      <c r="AQ1301" t="str">
        <f t="shared" si="226"/>
        <v>Sequest HT (A2)</v>
      </c>
      <c r="AT1301" t="str">
        <f t="shared" si="227"/>
        <v>Sequest HT (A2</v>
      </c>
      <c r="AU1301" t="str">
        <f t="shared" si="223"/>
        <v xml:space="preserve">uest HT </v>
      </c>
      <c r="AV1301" t="str">
        <f t="shared" si="224"/>
        <v xml:space="preserve">est HT </v>
      </c>
      <c r="AW1301" s="19" t="str">
        <f t="shared" si="225"/>
        <v xml:space="preserve">est HT </v>
      </c>
      <c r="AX1301" s="25">
        <v>-0.16</v>
      </c>
      <c r="AY1301" s="26">
        <f t="shared" si="228"/>
        <v>5.0000000000000001E-4</v>
      </c>
      <c r="AZ1301">
        <v>-8.0000000000000007E-5</v>
      </c>
      <c r="BA1301" s="21" t="e">
        <f t="shared" si="229"/>
        <v>#VALUE!</v>
      </c>
      <c r="BB1301" t="s">
        <v>540</v>
      </c>
      <c r="BC1301" t="s">
        <v>541</v>
      </c>
      <c r="BD1301" s="21" t="e">
        <f t="shared" si="230"/>
        <v>#VALUE!</v>
      </c>
      <c r="BE1301">
        <v>11.889189999999999</v>
      </c>
      <c r="BF1301" s="21" t="e">
        <f t="shared" si="231"/>
        <v>#VALUE!</v>
      </c>
      <c r="BG1301">
        <v>30.248000000000001</v>
      </c>
      <c r="BH1301">
        <v>37.293900000000001</v>
      </c>
      <c r="BI1301" s="21">
        <f t="shared" si="232"/>
        <v>545.18299239285784</v>
      </c>
      <c r="BJ1301">
        <v>20332</v>
      </c>
      <c r="BK1301" t="s">
        <v>572</v>
      </c>
      <c r="BL1301" s="21" t="e">
        <f t="shared" si="233"/>
        <v>#VALUE!</v>
      </c>
      <c r="BN1301" s="28"/>
      <c r="BP1301" s="29"/>
      <c r="BR1301" s="30"/>
    </row>
    <row r="1302" spans="1:70" hidden="1" outlineLevel="2" collapsed="1" x14ac:dyDescent="0.35">
      <c r="A1302" t="s">
        <v>443</v>
      </c>
      <c r="B1302" t="s">
        <v>443</v>
      </c>
      <c r="C1302" t="b">
        <v>0</v>
      </c>
      <c r="D1302" t="s">
        <v>439</v>
      </c>
      <c r="E1302" t="s">
        <v>538</v>
      </c>
      <c r="F1302" t="s">
        <v>539</v>
      </c>
      <c r="G1302" t="s">
        <v>1044</v>
      </c>
      <c r="H1302" t="s">
        <v>443</v>
      </c>
      <c r="I1302">
        <v>1</v>
      </c>
      <c r="J1302">
        <v>1</v>
      </c>
      <c r="K1302" t="s">
        <v>998</v>
      </c>
      <c r="L1302" t="s">
        <v>998</v>
      </c>
      <c r="M1302">
        <v>1</v>
      </c>
      <c r="N1302">
        <v>3</v>
      </c>
      <c r="O1302">
        <v>0.45939999999999998</v>
      </c>
      <c r="P1302">
        <v>0</v>
      </c>
      <c r="Q1302">
        <v>1</v>
      </c>
      <c r="R1302">
        <v>1</v>
      </c>
      <c r="S1302">
        <v>478.92813000000001</v>
      </c>
      <c r="T1302">
        <v>1434.76983</v>
      </c>
      <c r="U1302">
        <v>1434.7699500000001</v>
      </c>
      <c r="V1302">
        <v>-0.09</v>
      </c>
      <c r="W1302">
        <v>-4.0000000000000003E-5</v>
      </c>
      <c r="X1302" t="s">
        <v>540</v>
      </c>
      <c r="Y1302" t="s">
        <v>541</v>
      </c>
      <c r="Z1302">
        <v>9.8805309999999995</v>
      </c>
      <c r="AA1302">
        <v>19.236999999999998</v>
      </c>
      <c r="AB1302">
        <v>37.278799999999997</v>
      </c>
      <c r="AC1302">
        <v>22656</v>
      </c>
      <c r="AD1302" t="s">
        <v>551</v>
      </c>
      <c r="AE1302" t="s">
        <v>552</v>
      </c>
      <c r="AF1302" t="s">
        <v>443</v>
      </c>
      <c r="AG1302">
        <v>3.57</v>
      </c>
      <c r="AH1302" t="s">
        <v>443</v>
      </c>
      <c r="AI1302" t="b">
        <v>0</v>
      </c>
      <c r="AJ1302" t="s">
        <v>443</v>
      </c>
      <c r="AK1302" t="s">
        <v>443</v>
      </c>
      <c r="AL1302" t="s">
        <v>443</v>
      </c>
      <c r="AM1302">
        <v>0</v>
      </c>
      <c r="AN1302">
        <v>2.9589999999999998E-3</v>
      </c>
      <c r="AO1302">
        <v>361850240</v>
      </c>
      <c r="AP1302">
        <v>37.450000000000003</v>
      </c>
      <c r="AQ1302" t="str">
        <f t="shared" si="226"/>
        <v>Sequest HT (A2)</v>
      </c>
      <c r="AT1302" t="str">
        <f t="shared" si="227"/>
        <v>Sequest HT (A2</v>
      </c>
      <c r="AU1302" t="str">
        <f t="shared" si="223"/>
        <v xml:space="preserve">uest HT </v>
      </c>
      <c r="AV1302" t="str">
        <f t="shared" si="224"/>
        <v xml:space="preserve">est HT </v>
      </c>
      <c r="AW1302" s="19" t="str">
        <f t="shared" si="225"/>
        <v xml:space="preserve">est HT </v>
      </c>
      <c r="AX1302" s="25">
        <v>-0.09</v>
      </c>
      <c r="AY1302" s="26">
        <f t="shared" si="228"/>
        <v>4.4444444444444452E-4</v>
      </c>
      <c r="AZ1302">
        <v>-4.0000000000000003E-5</v>
      </c>
      <c r="BA1302" s="21" t="e">
        <f t="shared" si="229"/>
        <v>#VALUE!</v>
      </c>
      <c r="BB1302" t="s">
        <v>540</v>
      </c>
      <c r="BC1302" t="s">
        <v>541</v>
      </c>
      <c r="BD1302" s="21" t="e">
        <f t="shared" si="230"/>
        <v>#VALUE!</v>
      </c>
      <c r="BE1302">
        <v>9.8805309999999995</v>
      </c>
      <c r="BF1302" s="21" t="e">
        <f t="shared" si="231"/>
        <v>#VALUE!</v>
      </c>
      <c r="BG1302">
        <v>19.236999999999998</v>
      </c>
      <c r="BH1302">
        <v>37.278799999999997</v>
      </c>
      <c r="BI1302" s="21">
        <f t="shared" si="232"/>
        <v>607.74488449199009</v>
      </c>
      <c r="BJ1302">
        <v>22656</v>
      </c>
      <c r="BK1302" t="s">
        <v>551</v>
      </c>
      <c r="BL1302" s="21" t="e">
        <f t="shared" si="233"/>
        <v>#VALUE!</v>
      </c>
      <c r="BN1302" s="28"/>
      <c r="BP1302" s="29"/>
      <c r="BR1302" s="30"/>
    </row>
    <row r="1303" spans="1:70" hidden="1" outlineLevel="2" collapsed="1" x14ac:dyDescent="0.35">
      <c r="A1303" t="s">
        <v>443</v>
      </c>
      <c r="B1303" t="s">
        <v>443</v>
      </c>
      <c r="C1303" t="b">
        <v>0</v>
      </c>
      <c r="D1303" t="s">
        <v>439</v>
      </c>
      <c r="E1303" t="s">
        <v>538</v>
      </c>
      <c r="F1303" t="s">
        <v>539</v>
      </c>
      <c r="G1303" t="s">
        <v>1044</v>
      </c>
      <c r="H1303" t="s">
        <v>443</v>
      </c>
      <c r="I1303">
        <v>1</v>
      </c>
      <c r="J1303">
        <v>1</v>
      </c>
      <c r="K1303" t="s">
        <v>998</v>
      </c>
      <c r="L1303" t="s">
        <v>998</v>
      </c>
      <c r="M1303">
        <v>1</v>
      </c>
      <c r="N1303">
        <v>3</v>
      </c>
      <c r="O1303">
        <v>0.49</v>
      </c>
      <c r="P1303">
        <v>0</v>
      </c>
      <c r="Q1303">
        <v>1</v>
      </c>
      <c r="R1303">
        <v>1</v>
      </c>
      <c r="S1303">
        <v>478.92811999999998</v>
      </c>
      <c r="T1303">
        <v>1434.76981</v>
      </c>
      <c r="U1303">
        <v>1434.7699500000001</v>
      </c>
      <c r="V1303">
        <v>-0.1</v>
      </c>
      <c r="W1303">
        <v>-5.0000000000000002E-5</v>
      </c>
      <c r="X1303" t="s">
        <v>540</v>
      </c>
      <c r="Y1303" t="s">
        <v>541</v>
      </c>
      <c r="Z1303">
        <v>2.8014290000000002</v>
      </c>
      <c r="AA1303">
        <v>21.425999999999998</v>
      </c>
      <c r="AB1303">
        <v>37.340699999999998</v>
      </c>
      <c r="AC1303">
        <v>22142</v>
      </c>
      <c r="AD1303" t="s">
        <v>568</v>
      </c>
      <c r="AE1303" t="s">
        <v>569</v>
      </c>
      <c r="AF1303" t="s">
        <v>443</v>
      </c>
      <c r="AG1303">
        <v>3.49</v>
      </c>
      <c r="AH1303" t="s">
        <v>443</v>
      </c>
      <c r="AI1303" t="b">
        <v>0</v>
      </c>
      <c r="AJ1303" t="s">
        <v>443</v>
      </c>
      <c r="AK1303" t="s">
        <v>443</v>
      </c>
      <c r="AL1303" t="s">
        <v>443</v>
      </c>
      <c r="AM1303">
        <v>0</v>
      </c>
      <c r="AN1303">
        <v>4.0309999999999999E-3</v>
      </c>
      <c r="AO1303">
        <v>216424928</v>
      </c>
      <c r="AP1303">
        <v>37.479999999999997</v>
      </c>
      <c r="AQ1303" t="str">
        <f t="shared" si="226"/>
        <v>Sequest HT (A2)</v>
      </c>
      <c r="AT1303" t="str">
        <f t="shared" si="227"/>
        <v>Sequest HT (A2</v>
      </c>
      <c r="AU1303" t="str">
        <f t="shared" si="223"/>
        <v xml:space="preserve">uest HT </v>
      </c>
      <c r="AV1303" t="str">
        <f t="shared" si="224"/>
        <v xml:space="preserve">est HT </v>
      </c>
      <c r="AW1303" s="19" t="str">
        <f t="shared" si="225"/>
        <v xml:space="preserve">est HT </v>
      </c>
      <c r="AX1303" s="25">
        <v>-0.1</v>
      </c>
      <c r="AY1303" s="26">
        <f t="shared" si="228"/>
        <v>5.0000000000000001E-4</v>
      </c>
      <c r="AZ1303">
        <v>-5.0000000000000002E-5</v>
      </c>
      <c r="BA1303" s="21" t="e">
        <f t="shared" si="229"/>
        <v>#VALUE!</v>
      </c>
      <c r="BB1303" t="s">
        <v>540</v>
      </c>
      <c r="BC1303" t="s">
        <v>541</v>
      </c>
      <c r="BD1303" s="21" t="e">
        <f t="shared" si="230"/>
        <v>#VALUE!</v>
      </c>
      <c r="BE1303">
        <v>2.8014290000000002</v>
      </c>
      <c r="BF1303" s="21" t="e">
        <f t="shared" si="231"/>
        <v>#VALUE!</v>
      </c>
      <c r="BG1303">
        <v>21.425999999999998</v>
      </c>
      <c r="BH1303">
        <v>37.340699999999998</v>
      </c>
      <c r="BI1303" s="21">
        <f t="shared" si="232"/>
        <v>592.97227957697635</v>
      </c>
      <c r="BJ1303">
        <v>22142</v>
      </c>
      <c r="BK1303" t="s">
        <v>568</v>
      </c>
      <c r="BL1303" s="21" t="e">
        <f t="shared" si="233"/>
        <v>#VALUE!</v>
      </c>
      <c r="BN1303" s="28"/>
      <c r="BP1303" s="29"/>
      <c r="BR1303" s="30"/>
    </row>
    <row r="1304" spans="1:70" hidden="1" outlineLevel="2" collapsed="1" x14ac:dyDescent="0.35">
      <c r="A1304" t="s">
        <v>443</v>
      </c>
      <c r="B1304" t="s">
        <v>443</v>
      </c>
      <c r="C1304" t="b">
        <v>0</v>
      </c>
      <c r="D1304" t="s">
        <v>439</v>
      </c>
      <c r="E1304" t="s">
        <v>538</v>
      </c>
      <c r="F1304" t="s">
        <v>539</v>
      </c>
      <c r="G1304" t="s">
        <v>1044</v>
      </c>
      <c r="H1304" t="s">
        <v>443</v>
      </c>
      <c r="I1304">
        <v>1</v>
      </c>
      <c r="J1304">
        <v>1</v>
      </c>
      <c r="K1304" t="s">
        <v>998</v>
      </c>
      <c r="L1304" t="s">
        <v>998</v>
      </c>
      <c r="M1304">
        <v>1</v>
      </c>
      <c r="N1304">
        <v>3</v>
      </c>
      <c r="O1304">
        <v>0.44159999999999999</v>
      </c>
      <c r="P1304">
        <v>0</v>
      </c>
      <c r="Q1304">
        <v>1</v>
      </c>
      <c r="R1304">
        <v>1</v>
      </c>
      <c r="S1304">
        <v>478.92781000000002</v>
      </c>
      <c r="T1304">
        <v>1434.7688800000001</v>
      </c>
      <c r="U1304">
        <v>1434.7699500000001</v>
      </c>
      <c r="V1304">
        <v>-0.75</v>
      </c>
      <c r="W1304">
        <v>-3.6000000000000002E-4</v>
      </c>
      <c r="X1304" t="s">
        <v>540</v>
      </c>
      <c r="Y1304" t="s">
        <v>541</v>
      </c>
      <c r="Z1304">
        <v>21.68019</v>
      </c>
      <c r="AA1304">
        <v>30</v>
      </c>
      <c r="AB1304">
        <v>37.219799999999999</v>
      </c>
      <c r="AC1304">
        <v>22402</v>
      </c>
      <c r="AD1304" t="s">
        <v>563</v>
      </c>
      <c r="AE1304" t="s">
        <v>564</v>
      </c>
      <c r="AF1304" t="s">
        <v>443</v>
      </c>
      <c r="AG1304">
        <v>3.08</v>
      </c>
      <c r="AH1304" t="s">
        <v>443</v>
      </c>
      <c r="AI1304" t="b">
        <v>0</v>
      </c>
      <c r="AJ1304" t="s">
        <v>443</v>
      </c>
      <c r="AK1304" t="s">
        <v>443</v>
      </c>
      <c r="AL1304" t="s">
        <v>443</v>
      </c>
      <c r="AM1304">
        <v>1.1689999999999999E-3</v>
      </c>
      <c r="AN1304">
        <v>2.5669999999999998E-2</v>
      </c>
      <c r="AO1304">
        <v>986310464</v>
      </c>
      <c r="AP1304">
        <v>37.53</v>
      </c>
      <c r="AQ1304" t="str">
        <f t="shared" si="226"/>
        <v>Sequest HT (A2)</v>
      </c>
      <c r="AT1304" t="str">
        <f t="shared" si="227"/>
        <v>Sequest HT (A2</v>
      </c>
      <c r="AU1304" t="str">
        <f t="shared" si="223"/>
        <v xml:space="preserve">uest HT </v>
      </c>
      <c r="AV1304" t="str">
        <f t="shared" si="224"/>
        <v xml:space="preserve">est HT </v>
      </c>
      <c r="AW1304" s="19" t="str">
        <f t="shared" si="225"/>
        <v xml:space="preserve">est HT </v>
      </c>
      <c r="AX1304" s="25">
        <v>-0.75</v>
      </c>
      <c r="AY1304" s="26">
        <f t="shared" si="228"/>
        <v>4.8000000000000001E-4</v>
      </c>
      <c r="AZ1304">
        <v>-3.6000000000000002E-4</v>
      </c>
      <c r="BA1304" s="21" t="e">
        <f t="shared" si="229"/>
        <v>#VALUE!</v>
      </c>
      <c r="BB1304" t="s">
        <v>540</v>
      </c>
      <c r="BC1304" t="s">
        <v>541</v>
      </c>
      <c r="BD1304" s="21" t="e">
        <f t="shared" si="230"/>
        <v>#VALUE!</v>
      </c>
      <c r="BE1304">
        <v>21.68019</v>
      </c>
      <c r="BF1304" s="21" t="e">
        <f t="shared" si="231"/>
        <v>#VALUE!</v>
      </c>
      <c r="BG1304">
        <v>30</v>
      </c>
      <c r="BH1304">
        <v>37.219799999999999</v>
      </c>
      <c r="BI1304" s="21">
        <f t="shared" si="232"/>
        <v>601.8839434924422</v>
      </c>
      <c r="BJ1304">
        <v>22402</v>
      </c>
      <c r="BK1304" t="s">
        <v>563</v>
      </c>
      <c r="BL1304" s="21" t="e">
        <f t="shared" si="233"/>
        <v>#VALUE!</v>
      </c>
      <c r="BN1304" s="28"/>
      <c r="BP1304" s="29"/>
      <c r="BR1304" s="30"/>
    </row>
    <row r="1305" spans="1:70" hidden="1" outlineLevel="2" collapsed="1" x14ac:dyDescent="0.35">
      <c r="A1305" t="s">
        <v>443</v>
      </c>
      <c r="B1305" t="s">
        <v>443</v>
      </c>
      <c r="C1305" t="b">
        <v>0</v>
      </c>
      <c r="D1305" t="s">
        <v>439</v>
      </c>
      <c r="E1305" t="s">
        <v>538</v>
      </c>
      <c r="F1305" t="s">
        <v>539</v>
      </c>
      <c r="G1305" t="s">
        <v>1044</v>
      </c>
      <c r="H1305" t="s">
        <v>443</v>
      </c>
      <c r="I1305">
        <v>1</v>
      </c>
      <c r="J1305">
        <v>1</v>
      </c>
      <c r="K1305" t="s">
        <v>998</v>
      </c>
      <c r="L1305" t="s">
        <v>998</v>
      </c>
      <c r="M1305">
        <v>1</v>
      </c>
      <c r="N1305">
        <v>2</v>
      </c>
      <c r="O1305">
        <v>0.5504</v>
      </c>
      <c r="P1305">
        <v>0</v>
      </c>
      <c r="Q1305">
        <v>1</v>
      </c>
      <c r="R1305">
        <v>1</v>
      </c>
      <c r="S1305">
        <v>717.88899000000004</v>
      </c>
      <c r="T1305">
        <v>1434.7707</v>
      </c>
      <c r="U1305">
        <v>1434.7699500000001</v>
      </c>
      <c r="V1305">
        <v>0.52</v>
      </c>
      <c r="W1305">
        <v>3.6999999999999999E-4</v>
      </c>
      <c r="X1305" t="s">
        <v>540</v>
      </c>
      <c r="Y1305" t="s">
        <v>541</v>
      </c>
      <c r="Z1305">
        <v>15.943009999999999</v>
      </c>
      <c r="AA1305">
        <v>30</v>
      </c>
      <c r="AB1305">
        <v>37.295900000000003</v>
      </c>
      <c r="AC1305">
        <v>22669</v>
      </c>
      <c r="AD1305" t="s">
        <v>551</v>
      </c>
      <c r="AE1305" t="s">
        <v>552</v>
      </c>
      <c r="AF1305" t="s">
        <v>443</v>
      </c>
      <c r="AG1305">
        <v>2.38</v>
      </c>
      <c r="AH1305" t="s">
        <v>443</v>
      </c>
      <c r="AI1305" t="b">
        <v>0</v>
      </c>
      <c r="AJ1305" t="s">
        <v>443</v>
      </c>
      <c r="AK1305" t="s">
        <v>443</v>
      </c>
      <c r="AL1305" t="s">
        <v>443</v>
      </c>
      <c r="AM1305">
        <v>3.5279999999999999E-2</v>
      </c>
      <c r="AN1305">
        <v>0.31130000000000002</v>
      </c>
      <c r="AO1305">
        <v>159118816</v>
      </c>
      <c r="AP1305">
        <v>37.450000000000003</v>
      </c>
      <c r="AQ1305" t="str">
        <f t="shared" si="226"/>
        <v>Sequest HT (A2)</v>
      </c>
      <c r="AT1305" t="str">
        <f t="shared" si="227"/>
        <v>Sequest HT (A2</v>
      </c>
      <c r="AU1305" t="str">
        <f t="shared" si="223"/>
        <v xml:space="preserve">uest HT </v>
      </c>
      <c r="AV1305" t="str">
        <f t="shared" si="224"/>
        <v xml:space="preserve">est HT </v>
      </c>
      <c r="AW1305" s="19" t="str">
        <f t="shared" si="225"/>
        <v xml:space="preserve">est HT </v>
      </c>
      <c r="AX1305" s="25">
        <v>0.52</v>
      </c>
      <c r="AY1305" s="26">
        <f t="shared" si="228"/>
        <v>7.1153846153846148E-4</v>
      </c>
      <c r="AZ1305">
        <v>3.6999999999999999E-4</v>
      </c>
      <c r="BA1305" s="21" t="e">
        <f t="shared" si="229"/>
        <v>#VALUE!</v>
      </c>
      <c r="BB1305" t="s">
        <v>540</v>
      </c>
      <c r="BC1305" t="s">
        <v>541</v>
      </c>
      <c r="BD1305" s="21" t="e">
        <f t="shared" si="230"/>
        <v>#VALUE!</v>
      </c>
      <c r="BE1305">
        <v>15.943009999999999</v>
      </c>
      <c r="BF1305" s="21" t="e">
        <f t="shared" si="231"/>
        <v>#VALUE!</v>
      </c>
      <c r="BG1305">
        <v>30</v>
      </c>
      <c r="BH1305">
        <v>37.295900000000003</v>
      </c>
      <c r="BI1305" s="21">
        <f t="shared" si="232"/>
        <v>607.81480001823252</v>
      </c>
      <c r="BJ1305">
        <v>22669</v>
      </c>
      <c r="BK1305" t="s">
        <v>551</v>
      </c>
      <c r="BL1305" s="21" t="e">
        <f t="shared" si="233"/>
        <v>#VALUE!</v>
      </c>
      <c r="BN1305" s="28"/>
      <c r="BP1305" s="29"/>
      <c r="BR1305" s="30"/>
    </row>
    <row r="1306" spans="1:70" hidden="1" outlineLevel="1" x14ac:dyDescent="0.35">
      <c r="A1306" t="s">
        <v>443</v>
      </c>
      <c r="B1306" t="b">
        <v>0</v>
      </c>
      <c r="C1306" t="s">
        <v>439</v>
      </c>
      <c r="D1306" t="s">
        <v>1048</v>
      </c>
      <c r="E1306" t="s">
        <v>443</v>
      </c>
      <c r="F1306" t="s">
        <v>443</v>
      </c>
      <c r="G1306" t="b">
        <v>0</v>
      </c>
      <c r="H1306">
        <v>1</v>
      </c>
      <c r="I1306">
        <v>1</v>
      </c>
      <c r="J1306">
        <v>8</v>
      </c>
      <c r="K1306" t="s">
        <v>998</v>
      </c>
      <c r="L1306" t="s">
        <v>1049</v>
      </c>
      <c r="M1306">
        <v>1</v>
      </c>
      <c r="N1306">
        <v>2210.0472500000001</v>
      </c>
      <c r="O1306">
        <v>0</v>
      </c>
      <c r="P1306">
        <v>90.6</v>
      </c>
      <c r="Q1306">
        <v>74.400000000000006</v>
      </c>
      <c r="R1306">
        <v>48.9</v>
      </c>
      <c r="S1306">
        <v>192.7</v>
      </c>
      <c r="T1306">
        <v>181.6</v>
      </c>
      <c r="U1306">
        <v>83.1</v>
      </c>
      <c r="V1306">
        <v>23.4</v>
      </c>
      <c r="W1306">
        <v>100.9</v>
      </c>
      <c r="X1306">
        <v>104.4</v>
      </c>
      <c r="Y1306" t="s">
        <v>443</v>
      </c>
      <c r="Z1306" t="s">
        <v>444</v>
      </c>
      <c r="AA1306" t="s">
        <v>439</v>
      </c>
      <c r="AB1306" t="s">
        <v>439</v>
      </c>
      <c r="AC1306" t="s">
        <v>439</v>
      </c>
      <c r="AD1306" t="s">
        <v>439</v>
      </c>
      <c r="AE1306" t="s">
        <v>439</v>
      </c>
      <c r="AF1306" t="s">
        <v>444</v>
      </c>
      <c r="AG1306" t="s">
        <v>439</v>
      </c>
      <c r="AH1306" t="s">
        <v>444</v>
      </c>
      <c r="AI1306" t="s">
        <v>439</v>
      </c>
      <c r="AJ1306" t="s">
        <v>439</v>
      </c>
      <c r="AK1306">
        <v>0</v>
      </c>
      <c r="AL1306">
        <v>0</v>
      </c>
      <c r="AM1306">
        <v>1.0179999999999999E-4</v>
      </c>
      <c r="AN1306">
        <v>5.507E-5</v>
      </c>
      <c r="AO1306">
        <v>3.69</v>
      </c>
      <c r="AP1306">
        <v>37</v>
      </c>
      <c r="AQ1306" t="str">
        <f t="shared" si="226"/>
        <v/>
      </c>
      <c r="AR1306" t="s">
        <v>1050</v>
      </c>
      <c r="AS1306" t="s">
        <v>1051</v>
      </c>
      <c r="AT1306" t="str">
        <f t="shared" si="227"/>
        <v/>
      </c>
      <c r="AU1306" t="str">
        <f t="shared" si="223"/>
        <v/>
      </c>
      <c r="AV1306" t="str">
        <f t="shared" si="224"/>
        <v/>
      </c>
      <c r="AW1306" s="19" t="str">
        <f t="shared" si="225"/>
        <v/>
      </c>
      <c r="AX1306" s="25">
        <v>23.4</v>
      </c>
      <c r="AY1306" s="26">
        <f t="shared" si="228"/>
        <v>4.3119658119658126</v>
      </c>
      <c r="AZ1306">
        <v>100.9</v>
      </c>
      <c r="BA1306" s="21">
        <f t="shared" si="229"/>
        <v>4.4615384615384617</v>
      </c>
      <c r="BB1306">
        <v>104.4</v>
      </c>
      <c r="BC1306" t="s">
        <v>443</v>
      </c>
      <c r="BD1306" s="21" t="e">
        <f t="shared" si="230"/>
        <v>#VALUE!</v>
      </c>
      <c r="BE1306" t="s">
        <v>444</v>
      </c>
      <c r="BF1306" s="21" t="e">
        <f t="shared" si="231"/>
        <v>#VALUE!</v>
      </c>
      <c r="BG1306" t="s">
        <v>439</v>
      </c>
      <c r="BH1306" t="s">
        <v>439</v>
      </c>
      <c r="BI1306" s="21" t="e">
        <f t="shared" si="232"/>
        <v>#VALUE!</v>
      </c>
      <c r="BJ1306" t="s">
        <v>439</v>
      </c>
      <c r="BK1306" t="s">
        <v>439</v>
      </c>
      <c r="BL1306" s="21" t="e">
        <f t="shared" si="233"/>
        <v>#VALUE!</v>
      </c>
      <c r="BN1306" s="28"/>
      <c r="BP1306" s="29"/>
      <c r="BR1306" s="30"/>
    </row>
    <row r="1307" spans="1:70" hidden="1" outlineLevel="2" collapsed="1" x14ac:dyDescent="0.35">
      <c r="A1307" t="s">
        <v>443</v>
      </c>
      <c r="B1307" t="s">
        <v>443</v>
      </c>
      <c r="C1307" t="s">
        <v>457</v>
      </c>
      <c r="D1307" t="s">
        <v>458</v>
      </c>
      <c r="E1307" t="s">
        <v>508</v>
      </c>
      <c r="F1307" t="s">
        <v>509</v>
      </c>
      <c r="G1307" t="s">
        <v>459</v>
      </c>
      <c r="H1307" t="s">
        <v>460</v>
      </c>
      <c r="I1307" t="s">
        <v>463</v>
      </c>
      <c r="J1307" t="s">
        <v>464</v>
      </c>
      <c r="K1307" t="s">
        <v>466</v>
      </c>
      <c r="L1307" t="s">
        <v>510</v>
      </c>
      <c r="M1307" t="s">
        <v>468</v>
      </c>
      <c r="N1307" t="s">
        <v>511</v>
      </c>
      <c r="O1307" t="s">
        <v>512</v>
      </c>
      <c r="P1307" t="s">
        <v>513</v>
      </c>
      <c r="Q1307" t="s">
        <v>514</v>
      </c>
      <c r="R1307" t="s">
        <v>515</v>
      </c>
      <c r="S1307" t="s">
        <v>516</v>
      </c>
      <c r="T1307" t="s">
        <v>517</v>
      </c>
      <c r="U1307" t="s">
        <v>469</v>
      </c>
      <c r="V1307" t="s">
        <v>518</v>
      </c>
      <c r="W1307" t="s">
        <v>519</v>
      </c>
      <c r="X1307" t="s">
        <v>520</v>
      </c>
      <c r="Y1307" t="s">
        <v>521</v>
      </c>
      <c r="Z1307" t="s">
        <v>522</v>
      </c>
      <c r="AA1307" t="s">
        <v>523</v>
      </c>
      <c r="AB1307" t="s">
        <v>524</v>
      </c>
      <c r="AC1307" t="s">
        <v>525</v>
      </c>
      <c r="AD1307" t="s">
        <v>526</v>
      </c>
      <c r="AE1307" t="s">
        <v>527</v>
      </c>
      <c r="AF1307" t="s">
        <v>480</v>
      </c>
      <c r="AG1307" t="s">
        <v>528</v>
      </c>
      <c r="AH1307" t="s">
        <v>529</v>
      </c>
      <c r="AI1307" t="s">
        <v>462</v>
      </c>
      <c r="AJ1307" t="s">
        <v>530</v>
      </c>
      <c r="AK1307" t="s">
        <v>531</v>
      </c>
      <c r="AL1307" t="s">
        <v>532</v>
      </c>
      <c r="AM1307" t="s">
        <v>533</v>
      </c>
      <c r="AN1307" t="s">
        <v>534</v>
      </c>
      <c r="AO1307" t="s">
        <v>535</v>
      </c>
      <c r="AP1307" t="s">
        <v>536</v>
      </c>
      <c r="AQ1307" t="str">
        <f t="shared" si="226"/>
        <v>Identifying Node</v>
      </c>
      <c r="AT1307" t="str">
        <f t="shared" si="227"/>
        <v>Identifying No</v>
      </c>
      <c r="AU1307" t="str">
        <f t="shared" si="223"/>
        <v>ntifying</v>
      </c>
      <c r="AV1307" t="str">
        <f t="shared" si="224"/>
        <v>tifying</v>
      </c>
      <c r="AW1307" s="19" t="str">
        <f t="shared" si="225"/>
        <v>tifying</v>
      </c>
      <c r="AX1307" s="25" t="s">
        <v>518</v>
      </c>
      <c r="AY1307" s="26" t="e">
        <f t="shared" si="228"/>
        <v>#VALUE!</v>
      </c>
      <c r="AZ1307" t="s">
        <v>519</v>
      </c>
      <c r="BA1307" s="21" t="e">
        <f t="shared" si="229"/>
        <v>#VALUE!</v>
      </c>
      <c r="BB1307" t="s">
        <v>520</v>
      </c>
      <c r="BC1307" t="s">
        <v>521</v>
      </c>
      <c r="BD1307" s="21" t="e">
        <f t="shared" si="230"/>
        <v>#VALUE!</v>
      </c>
      <c r="BE1307" t="s">
        <v>522</v>
      </c>
      <c r="BF1307" s="21" t="e">
        <f t="shared" si="231"/>
        <v>#VALUE!</v>
      </c>
      <c r="BG1307" t="s">
        <v>523</v>
      </c>
      <c r="BH1307" t="s">
        <v>524</v>
      </c>
      <c r="BI1307" s="21" t="e">
        <f t="shared" si="232"/>
        <v>#VALUE!</v>
      </c>
      <c r="BJ1307" t="s">
        <v>525</v>
      </c>
      <c r="BK1307" t="s">
        <v>526</v>
      </c>
      <c r="BL1307" s="21" t="e">
        <f t="shared" si="233"/>
        <v>#VALUE!</v>
      </c>
      <c r="BN1307" s="28"/>
      <c r="BP1307" s="29"/>
      <c r="BR1307" s="30"/>
    </row>
    <row r="1308" spans="1:70" hidden="1" outlineLevel="2" collapsed="1" x14ac:dyDescent="0.35">
      <c r="A1308" t="s">
        <v>443</v>
      </c>
      <c r="B1308" t="s">
        <v>443</v>
      </c>
      <c r="C1308" t="b">
        <v>0</v>
      </c>
      <c r="D1308" t="s">
        <v>439</v>
      </c>
      <c r="E1308" t="s">
        <v>538</v>
      </c>
      <c r="F1308" t="s">
        <v>550</v>
      </c>
      <c r="G1308" t="s">
        <v>1048</v>
      </c>
      <c r="H1308" t="s">
        <v>443</v>
      </c>
      <c r="I1308">
        <v>1</v>
      </c>
      <c r="J1308">
        <v>1</v>
      </c>
      <c r="K1308" t="s">
        <v>998</v>
      </c>
      <c r="L1308" t="s">
        <v>998</v>
      </c>
      <c r="M1308">
        <v>1</v>
      </c>
      <c r="N1308">
        <v>3</v>
      </c>
      <c r="O1308">
        <v>0.70909999999999995</v>
      </c>
      <c r="P1308">
        <v>0</v>
      </c>
      <c r="Q1308">
        <v>1</v>
      </c>
      <c r="R1308">
        <v>1</v>
      </c>
      <c r="S1308">
        <v>737.35437000000002</v>
      </c>
      <c r="T1308">
        <v>2210.0485600000002</v>
      </c>
      <c r="U1308">
        <v>2210.0472500000001</v>
      </c>
      <c r="V1308">
        <v>0.59</v>
      </c>
      <c r="W1308">
        <v>4.4000000000000002E-4</v>
      </c>
      <c r="X1308" t="s">
        <v>540</v>
      </c>
      <c r="Y1308" t="s">
        <v>541</v>
      </c>
      <c r="Z1308">
        <v>16.256779999999999</v>
      </c>
      <c r="AA1308">
        <v>29.457000000000001</v>
      </c>
      <c r="AB1308">
        <v>43.335700000000003</v>
      </c>
      <c r="AC1308">
        <v>26161</v>
      </c>
      <c r="AD1308" t="s">
        <v>577</v>
      </c>
      <c r="AE1308" t="s">
        <v>578</v>
      </c>
      <c r="AF1308" t="s">
        <v>443</v>
      </c>
      <c r="AG1308">
        <v>3.61</v>
      </c>
      <c r="AH1308" t="s">
        <v>443</v>
      </c>
      <c r="AI1308" t="b">
        <v>0</v>
      </c>
      <c r="AJ1308" t="s">
        <v>443</v>
      </c>
      <c r="AK1308" t="s">
        <v>443</v>
      </c>
      <c r="AL1308" t="s">
        <v>443</v>
      </c>
      <c r="AM1308">
        <v>0</v>
      </c>
      <c r="AN1308">
        <v>3.5500000000000002E-5</v>
      </c>
      <c r="AO1308">
        <v>28564274</v>
      </c>
      <c r="AP1308">
        <v>43.44</v>
      </c>
      <c r="AQ1308" t="str">
        <f t="shared" si="226"/>
        <v>Sequest HT (A2)</v>
      </c>
      <c r="AT1308" t="str">
        <f t="shared" si="227"/>
        <v>Sequest HT (A2</v>
      </c>
      <c r="AU1308" t="str">
        <f t="shared" si="223"/>
        <v xml:space="preserve">uest HT </v>
      </c>
      <c r="AV1308" t="str">
        <f t="shared" si="224"/>
        <v xml:space="preserve">est HT </v>
      </c>
      <c r="AW1308" s="19" t="str">
        <f t="shared" si="225"/>
        <v xml:space="preserve">est HT </v>
      </c>
      <c r="AX1308" s="25">
        <v>0.59</v>
      </c>
      <c r="AY1308" s="26">
        <f t="shared" si="228"/>
        <v>7.457627118644068E-4</v>
      </c>
      <c r="AZ1308">
        <v>4.4000000000000002E-4</v>
      </c>
      <c r="BA1308" s="21" t="e">
        <f t="shared" si="229"/>
        <v>#VALUE!</v>
      </c>
      <c r="BB1308" t="s">
        <v>540</v>
      </c>
      <c r="BC1308" t="s">
        <v>541</v>
      </c>
      <c r="BD1308" s="21" t="e">
        <f t="shared" si="230"/>
        <v>#VALUE!</v>
      </c>
      <c r="BE1308">
        <v>16.256779999999999</v>
      </c>
      <c r="BF1308" s="21" t="e">
        <f t="shared" si="231"/>
        <v>#VALUE!</v>
      </c>
      <c r="BG1308">
        <v>29.457000000000001</v>
      </c>
      <c r="BH1308">
        <v>43.335700000000003</v>
      </c>
      <c r="BI1308" s="21">
        <f t="shared" si="232"/>
        <v>603.68241426814382</v>
      </c>
      <c r="BJ1308">
        <v>26161</v>
      </c>
      <c r="BK1308" t="s">
        <v>577</v>
      </c>
      <c r="BL1308" s="21" t="e">
        <f t="shared" si="233"/>
        <v>#VALUE!</v>
      </c>
      <c r="BN1308" s="28"/>
      <c r="BP1308" s="29"/>
      <c r="BR1308" s="30"/>
    </row>
    <row r="1309" spans="1:70" hidden="1" outlineLevel="2" collapsed="1" x14ac:dyDescent="0.35">
      <c r="A1309" t="s">
        <v>443</v>
      </c>
      <c r="B1309" t="s">
        <v>443</v>
      </c>
      <c r="C1309" t="b">
        <v>0</v>
      </c>
      <c r="D1309" t="s">
        <v>439</v>
      </c>
      <c r="E1309" t="s">
        <v>557</v>
      </c>
      <c r="F1309" t="s">
        <v>550</v>
      </c>
      <c r="G1309" t="s">
        <v>1048</v>
      </c>
      <c r="H1309" t="s">
        <v>443</v>
      </c>
      <c r="I1309">
        <v>1</v>
      </c>
      <c r="J1309">
        <v>1</v>
      </c>
      <c r="K1309" t="s">
        <v>998</v>
      </c>
      <c r="L1309" t="s">
        <v>998</v>
      </c>
      <c r="M1309">
        <v>1</v>
      </c>
      <c r="N1309">
        <v>3</v>
      </c>
      <c r="O1309">
        <v>1</v>
      </c>
      <c r="P1309">
        <v>0</v>
      </c>
      <c r="Q1309">
        <v>1</v>
      </c>
      <c r="R1309">
        <v>1</v>
      </c>
      <c r="S1309">
        <v>737.35469999999998</v>
      </c>
      <c r="T1309">
        <v>2210.04954</v>
      </c>
      <c r="U1309">
        <v>2210.0472500000001</v>
      </c>
      <c r="V1309">
        <v>1.04</v>
      </c>
      <c r="W1309">
        <v>7.6000000000000004E-4</v>
      </c>
      <c r="X1309" t="s">
        <v>540</v>
      </c>
      <c r="Y1309" t="s">
        <v>541</v>
      </c>
      <c r="Z1309">
        <v>19.22476</v>
      </c>
      <c r="AA1309">
        <v>30</v>
      </c>
      <c r="AB1309">
        <v>43.271999999999998</v>
      </c>
      <c r="AC1309">
        <v>27813</v>
      </c>
      <c r="AD1309" t="s">
        <v>551</v>
      </c>
      <c r="AE1309" t="s">
        <v>552</v>
      </c>
      <c r="AF1309" t="s">
        <v>443</v>
      </c>
      <c r="AG1309" t="s">
        <v>443</v>
      </c>
      <c r="AH1309">
        <v>59</v>
      </c>
      <c r="AI1309" t="b">
        <v>0</v>
      </c>
      <c r="AJ1309">
        <v>53</v>
      </c>
      <c r="AK1309">
        <v>35</v>
      </c>
      <c r="AL1309">
        <v>2.8341643282095599E-5</v>
      </c>
      <c r="AM1309">
        <v>0</v>
      </c>
      <c r="AN1309">
        <v>4.35E-5</v>
      </c>
      <c r="AO1309">
        <v>84423264</v>
      </c>
      <c r="AP1309">
        <v>43.46</v>
      </c>
      <c r="AQ1309" t="str">
        <f t="shared" si="226"/>
        <v>Mascot (A5)</v>
      </c>
      <c r="AT1309" t="str">
        <f t="shared" si="227"/>
        <v>Mascot (A5)</v>
      </c>
      <c r="AU1309" t="str">
        <f t="shared" si="223"/>
        <v>cot (A5)</v>
      </c>
      <c r="AV1309" t="str">
        <f t="shared" si="224"/>
        <v>ot (A5)</v>
      </c>
      <c r="AW1309" s="19" t="str">
        <f t="shared" si="225"/>
        <v>ot (A5)</v>
      </c>
      <c r="AX1309" s="25">
        <v>1.04</v>
      </c>
      <c r="AY1309" s="26">
        <f t="shared" si="228"/>
        <v>7.307692307692308E-4</v>
      </c>
      <c r="AZ1309">
        <v>7.6000000000000004E-4</v>
      </c>
      <c r="BA1309" s="21" t="e">
        <f t="shared" si="229"/>
        <v>#VALUE!</v>
      </c>
      <c r="BB1309" t="s">
        <v>540</v>
      </c>
      <c r="BC1309" t="s">
        <v>541</v>
      </c>
      <c r="BD1309" s="21" t="e">
        <f t="shared" si="230"/>
        <v>#VALUE!</v>
      </c>
      <c r="BE1309">
        <v>19.22476</v>
      </c>
      <c r="BF1309" s="21" t="e">
        <f t="shared" si="231"/>
        <v>#VALUE!</v>
      </c>
      <c r="BG1309">
        <v>30</v>
      </c>
      <c r="BH1309">
        <v>43.271999999999998</v>
      </c>
      <c r="BI1309" s="21">
        <f t="shared" si="232"/>
        <v>642.7481974486966</v>
      </c>
      <c r="BJ1309">
        <v>27813</v>
      </c>
      <c r="BK1309" t="s">
        <v>551</v>
      </c>
      <c r="BL1309" s="21" t="e">
        <f t="shared" si="233"/>
        <v>#VALUE!</v>
      </c>
      <c r="BN1309" s="28"/>
      <c r="BP1309" s="29"/>
      <c r="BR1309" s="30"/>
    </row>
    <row r="1310" spans="1:70" hidden="1" outlineLevel="2" collapsed="1" x14ac:dyDescent="0.35">
      <c r="A1310" t="s">
        <v>443</v>
      </c>
      <c r="B1310" t="s">
        <v>443</v>
      </c>
      <c r="C1310" t="b">
        <v>0</v>
      </c>
      <c r="D1310" t="s">
        <v>439</v>
      </c>
      <c r="E1310" t="s">
        <v>557</v>
      </c>
      <c r="F1310" t="s">
        <v>550</v>
      </c>
      <c r="G1310" t="s">
        <v>1048</v>
      </c>
      <c r="H1310" t="s">
        <v>443</v>
      </c>
      <c r="I1310">
        <v>1</v>
      </c>
      <c r="J1310">
        <v>1</v>
      </c>
      <c r="K1310" t="s">
        <v>998</v>
      </c>
      <c r="L1310" t="s">
        <v>998</v>
      </c>
      <c r="M1310">
        <v>1</v>
      </c>
      <c r="N1310">
        <v>3</v>
      </c>
      <c r="O1310">
        <v>1</v>
      </c>
      <c r="P1310">
        <v>0</v>
      </c>
      <c r="Q1310">
        <v>1</v>
      </c>
      <c r="R1310">
        <v>1</v>
      </c>
      <c r="S1310">
        <v>737.35437000000002</v>
      </c>
      <c r="T1310">
        <v>2210.0485600000002</v>
      </c>
      <c r="U1310">
        <v>2210.0472500000001</v>
      </c>
      <c r="V1310">
        <v>0.59</v>
      </c>
      <c r="W1310">
        <v>4.4000000000000002E-4</v>
      </c>
      <c r="X1310" t="s">
        <v>540</v>
      </c>
      <c r="Y1310" t="s">
        <v>541</v>
      </c>
      <c r="Z1310">
        <v>16.256779999999999</v>
      </c>
      <c r="AA1310">
        <v>29.457000000000001</v>
      </c>
      <c r="AB1310">
        <v>43.335700000000003</v>
      </c>
      <c r="AC1310">
        <v>26161</v>
      </c>
      <c r="AD1310" t="s">
        <v>577</v>
      </c>
      <c r="AE1310" t="s">
        <v>578</v>
      </c>
      <c r="AF1310" t="s">
        <v>443</v>
      </c>
      <c r="AG1310" t="s">
        <v>443</v>
      </c>
      <c r="AH1310">
        <v>60</v>
      </c>
      <c r="AI1310" t="b">
        <v>0</v>
      </c>
      <c r="AJ1310">
        <v>53</v>
      </c>
      <c r="AK1310">
        <v>35</v>
      </c>
      <c r="AL1310">
        <v>2.1909384011761402E-5</v>
      </c>
      <c r="AM1310">
        <v>0</v>
      </c>
      <c r="AN1310">
        <v>4.5800000000000002E-5</v>
      </c>
      <c r="AO1310">
        <v>28564274</v>
      </c>
      <c r="AP1310">
        <v>43.44</v>
      </c>
      <c r="AQ1310" t="str">
        <f t="shared" si="226"/>
        <v>Mascot (A5)</v>
      </c>
      <c r="AT1310" t="str">
        <f t="shared" si="227"/>
        <v>Mascot (A5)</v>
      </c>
      <c r="AU1310" t="str">
        <f t="shared" si="223"/>
        <v>cot (A5)</v>
      </c>
      <c r="AV1310" t="str">
        <f t="shared" si="224"/>
        <v>ot (A5)</v>
      </c>
      <c r="AW1310" s="19" t="str">
        <f t="shared" si="225"/>
        <v>ot (A5)</v>
      </c>
      <c r="AX1310" s="25">
        <v>0.59</v>
      </c>
      <c r="AY1310" s="26">
        <f t="shared" si="228"/>
        <v>7.457627118644068E-4</v>
      </c>
      <c r="AZ1310">
        <v>4.4000000000000002E-4</v>
      </c>
      <c r="BA1310" s="21" t="e">
        <f t="shared" si="229"/>
        <v>#VALUE!</v>
      </c>
      <c r="BB1310" t="s">
        <v>540</v>
      </c>
      <c r="BC1310" t="s">
        <v>541</v>
      </c>
      <c r="BD1310" s="21" t="e">
        <f t="shared" si="230"/>
        <v>#VALUE!</v>
      </c>
      <c r="BE1310">
        <v>16.256779999999999</v>
      </c>
      <c r="BF1310" s="21" t="e">
        <f t="shared" si="231"/>
        <v>#VALUE!</v>
      </c>
      <c r="BG1310">
        <v>29.457000000000001</v>
      </c>
      <c r="BH1310">
        <v>43.335700000000003</v>
      </c>
      <c r="BI1310" s="21">
        <f t="shared" si="232"/>
        <v>603.68241426814382</v>
      </c>
      <c r="BJ1310">
        <v>26161</v>
      </c>
      <c r="BK1310" t="s">
        <v>577</v>
      </c>
      <c r="BL1310" s="21" t="e">
        <f t="shared" si="233"/>
        <v>#VALUE!</v>
      </c>
      <c r="BN1310" s="28"/>
      <c r="BP1310" s="29"/>
      <c r="BR1310" s="30"/>
    </row>
    <row r="1311" spans="1:70" hidden="1" outlineLevel="2" collapsed="1" x14ac:dyDescent="0.35">
      <c r="A1311" t="s">
        <v>443</v>
      </c>
      <c r="B1311" t="s">
        <v>443</v>
      </c>
      <c r="C1311" t="b">
        <v>0</v>
      </c>
      <c r="D1311" t="s">
        <v>439</v>
      </c>
      <c r="E1311" t="s">
        <v>538</v>
      </c>
      <c r="F1311" t="s">
        <v>539</v>
      </c>
      <c r="G1311" t="s">
        <v>1048</v>
      </c>
      <c r="H1311" t="s">
        <v>443</v>
      </c>
      <c r="I1311">
        <v>1</v>
      </c>
      <c r="J1311">
        <v>1</v>
      </c>
      <c r="K1311" t="s">
        <v>998</v>
      </c>
      <c r="L1311" t="s">
        <v>998</v>
      </c>
      <c r="M1311">
        <v>1</v>
      </c>
      <c r="N1311">
        <v>3</v>
      </c>
      <c r="O1311">
        <v>0.7127</v>
      </c>
      <c r="P1311">
        <v>0</v>
      </c>
      <c r="Q1311">
        <v>1</v>
      </c>
      <c r="R1311">
        <v>1</v>
      </c>
      <c r="S1311">
        <v>737.35235999999998</v>
      </c>
      <c r="T1311">
        <v>2210.0425399999999</v>
      </c>
      <c r="U1311">
        <v>2210.0472500000001</v>
      </c>
      <c r="V1311">
        <v>-2.13</v>
      </c>
      <c r="W1311">
        <v>-1.57E-3</v>
      </c>
      <c r="X1311" t="s">
        <v>540</v>
      </c>
      <c r="Y1311" t="s">
        <v>541</v>
      </c>
      <c r="Z1311">
        <v>0</v>
      </c>
      <c r="AA1311">
        <v>23.5</v>
      </c>
      <c r="AB1311">
        <v>43.142600000000002</v>
      </c>
      <c r="AC1311">
        <v>27128</v>
      </c>
      <c r="AD1311" t="s">
        <v>542</v>
      </c>
      <c r="AE1311" t="s">
        <v>543</v>
      </c>
      <c r="AF1311" t="s">
        <v>443</v>
      </c>
      <c r="AG1311">
        <v>3.69</v>
      </c>
      <c r="AH1311" t="s">
        <v>443</v>
      </c>
      <c r="AI1311" t="b">
        <v>0</v>
      </c>
      <c r="AJ1311" t="s">
        <v>443</v>
      </c>
      <c r="AK1311" t="s">
        <v>443</v>
      </c>
      <c r="AL1311" t="s">
        <v>443</v>
      </c>
      <c r="AM1311">
        <v>0</v>
      </c>
      <c r="AN1311">
        <v>5.507E-5</v>
      </c>
      <c r="AO1311">
        <v>235548128</v>
      </c>
      <c r="AP1311">
        <v>43.38</v>
      </c>
      <c r="AQ1311" t="str">
        <f t="shared" si="226"/>
        <v>Sequest HT (A2)</v>
      </c>
      <c r="AT1311" t="str">
        <f t="shared" si="227"/>
        <v>Sequest HT (A2</v>
      </c>
      <c r="AU1311" t="str">
        <f t="shared" si="223"/>
        <v xml:space="preserve">uest HT </v>
      </c>
      <c r="AV1311" t="str">
        <f t="shared" si="224"/>
        <v xml:space="preserve">est HT </v>
      </c>
      <c r="AW1311" s="19" t="str">
        <f t="shared" si="225"/>
        <v xml:space="preserve">est HT </v>
      </c>
      <c r="AX1311" s="25">
        <v>-2.13</v>
      </c>
      <c r="AY1311" s="26">
        <f t="shared" si="228"/>
        <v>7.3708920187793431E-4</v>
      </c>
      <c r="AZ1311">
        <v>-1.57E-3</v>
      </c>
      <c r="BA1311" s="21" t="e">
        <f t="shared" si="229"/>
        <v>#VALUE!</v>
      </c>
      <c r="BB1311" t="s">
        <v>540</v>
      </c>
      <c r="BC1311" t="s">
        <v>541</v>
      </c>
      <c r="BD1311" s="21" t="e">
        <f t="shared" si="230"/>
        <v>#VALUE!</v>
      </c>
      <c r="BE1311">
        <v>0</v>
      </c>
      <c r="BF1311" s="21" t="e">
        <f t="shared" si="231"/>
        <v>#VALUE!</v>
      </c>
      <c r="BG1311">
        <v>23.5</v>
      </c>
      <c r="BH1311">
        <v>43.142600000000002</v>
      </c>
      <c r="BI1311" s="21">
        <f t="shared" si="232"/>
        <v>628.79844979208485</v>
      </c>
      <c r="BJ1311">
        <v>27128</v>
      </c>
      <c r="BK1311" t="s">
        <v>542</v>
      </c>
      <c r="BL1311" s="21" t="e">
        <f t="shared" si="233"/>
        <v>#VALUE!</v>
      </c>
      <c r="BN1311" s="28"/>
      <c r="BP1311" s="29"/>
      <c r="BR1311" s="30"/>
    </row>
    <row r="1312" spans="1:70" hidden="1" outlineLevel="2" collapsed="1" x14ac:dyDescent="0.35">
      <c r="A1312" t="s">
        <v>443</v>
      </c>
      <c r="B1312" t="s">
        <v>443</v>
      </c>
      <c r="C1312" t="b">
        <v>0</v>
      </c>
      <c r="D1312" t="s">
        <v>439</v>
      </c>
      <c r="E1312" t="s">
        <v>538</v>
      </c>
      <c r="F1312" t="s">
        <v>550</v>
      </c>
      <c r="G1312" t="s">
        <v>1048</v>
      </c>
      <c r="H1312" t="s">
        <v>443</v>
      </c>
      <c r="I1312">
        <v>1</v>
      </c>
      <c r="J1312">
        <v>1</v>
      </c>
      <c r="K1312" t="s">
        <v>998</v>
      </c>
      <c r="L1312" t="s">
        <v>998</v>
      </c>
      <c r="M1312">
        <v>1</v>
      </c>
      <c r="N1312">
        <v>3</v>
      </c>
      <c r="O1312">
        <v>0.72589999999999999</v>
      </c>
      <c r="P1312">
        <v>0</v>
      </c>
      <c r="Q1312">
        <v>1</v>
      </c>
      <c r="R1312">
        <v>1</v>
      </c>
      <c r="S1312">
        <v>737.35469999999998</v>
      </c>
      <c r="T1312">
        <v>2210.04954</v>
      </c>
      <c r="U1312">
        <v>2210.0472500000001</v>
      </c>
      <c r="V1312">
        <v>1.04</v>
      </c>
      <c r="W1312">
        <v>7.6000000000000004E-4</v>
      </c>
      <c r="X1312" t="s">
        <v>540</v>
      </c>
      <c r="Y1312" t="s">
        <v>541</v>
      </c>
      <c r="Z1312">
        <v>19.22476</v>
      </c>
      <c r="AA1312">
        <v>30</v>
      </c>
      <c r="AB1312">
        <v>43.271999999999998</v>
      </c>
      <c r="AC1312">
        <v>27813</v>
      </c>
      <c r="AD1312" t="s">
        <v>551</v>
      </c>
      <c r="AE1312" t="s">
        <v>552</v>
      </c>
      <c r="AF1312" t="s">
        <v>443</v>
      </c>
      <c r="AG1312">
        <v>3.43</v>
      </c>
      <c r="AH1312" t="s">
        <v>443</v>
      </c>
      <c r="AI1312" t="b">
        <v>0</v>
      </c>
      <c r="AJ1312" t="s">
        <v>443</v>
      </c>
      <c r="AK1312" t="s">
        <v>443</v>
      </c>
      <c r="AL1312" t="s">
        <v>443</v>
      </c>
      <c r="AM1312">
        <v>0</v>
      </c>
      <c r="AN1312">
        <v>7.9469999999999996E-5</v>
      </c>
      <c r="AO1312">
        <v>84423264</v>
      </c>
      <c r="AP1312">
        <v>43.46</v>
      </c>
      <c r="AQ1312" t="str">
        <f t="shared" si="226"/>
        <v>Sequest HT (A2)</v>
      </c>
      <c r="AT1312" t="str">
        <f t="shared" si="227"/>
        <v>Sequest HT (A2</v>
      </c>
      <c r="AU1312" t="str">
        <f t="shared" si="223"/>
        <v xml:space="preserve">uest HT </v>
      </c>
      <c r="AV1312" t="str">
        <f t="shared" si="224"/>
        <v xml:space="preserve">est HT </v>
      </c>
      <c r="AW1312" s="19" t="str">
        <f t="shared" si="225"/>
        <v xml:space="preserve">est HT </v>
      </c>
      <c r="AX1312" s="25">
        <v>1.04</v>
      </c>
      <c r="AY1312" s="26">
        <f t="shared" si="228"/>
        <v>7.307692307692308E-4</v>
      </c>
      <c r="AZ1312">
        <v>7.6000000000000004E-4</v>
      </c>
      <c r="BA1312" s="21" t="e">
        <f t="shared" si="229"/>
        <v>#VALUE!</v>
      </c>
      <c r="BB1312" t="s">
        <v>540</v>
      </c>
      <c r="BC1312" t="s">
        <v>541</v>
      </c>
      <c r="BD1312" s="21" t="e">
        <f t="shared" si="230"/>
        <v>#VALUE!</v>
      </c>
      <c r="BE1312">
        <v>19.22476</v>
      </c>
      <c r="BF1312" s="21" t="e">
        <f t="shared" si="231"/>
        <v>#VALUE!</v>
      </c>
      <c r="BG1312">
        <v>30</v>
      </c>
      <c r="BH1312">
        <v>43.271999999999998</v>
      </c>
      <c r="BI1312" s="21">
        <f t="shared" si="232"/>
        <v>642.7481974486966</v>
      </c>
      <c r="BJ1312">
        <v>27813</v>
      </c>
      <c r="BK1312" t="s">
        <v>551</v>
      </c>
      <c r="BL1312" s="21" t="e">
        <f t="shared" si="233"/>
        <v>#VALUE!</v>
      </c>
      <c r="BN1312" s="28"/>
      <c r="BP1312" s="29"/>
      <c r="BR1312" s="30"/>
    </row>
    <row r="1313" spans="1:70" hidden="1" outlineLevel="2" collapsed="1" x14ac:dyDescent="0.35">
      <c r="A1313" t="s">
        <v>443</v>
      </c>
      <c r="B1313" t="s">
        <v>443</v>
      </c>
      <c r="C1313" t="b">
        <v>0</v>
      </c>
      <c r="D1313" t="s">
        <v>439</v>
      </c>
      <c r="E1313" t="s">
        <v>538</v>
      </c>
      <c r="F1313" t="s">
        <v>539</v>
      </c>
      <c r="G1313" t="s">
        <v>1048</v>
      </c>
      <c r="H1313" t="s">
        <v>443</v>
      </c>
      <c r="I1313">
        <v>1</v>
      </c>
      <c r="J1313">
        <v>1</v>
      </c>
      <c r="K1313" t="s">
        <v>998</v>
      </c>
      <c r="L1313" t="s">
        <v>998</v>
      </c>
      <c r="M1313">
        <v>1</v>
      </c>
      <c r="N1313">
        <v>3</v>
      </c>
      <c r="O1313">
        <v>0.6976</v>
      </c>
      <c r="P1313">
        <v>0</v>
      </c>
      <c r="Q1313">
        <v>1</v>
      </c>
      <c r="R1313">
        <v>1</v>
      </c>
      <c r="S1313">
        <v>737.35419000000002</v>
      </c>
      <c r="T1313">
        <v>2210.04801</v>
      </c>
      <c r="U1313">
        <v>2210.0472500000001</v>
      </c>
      <c r="V1313">
        <v>0.35</v>
      </c>
      <c r="W1313">
        <v>2.5000000000000001E-4</v>
      </c>
      <c r="X1313" t="s">
        <v>540</v>
      </c>
      <c r="Y1313" t="s">
        <v>541</v>
      </c>
      <c r="Z1313">
        <v>22.120439999999999</v>
      </c>
      <c r="AA1313">
        <v>30</v>
      </c>
      <c r="AB1313">
        <v>43.345399999999998</v>
      </c>
      <c r="AC1313">
        <v>25447</v>
      </c>
      <c r="AD1313" t="s">
        <v>572</v>
      </c>
      <c r="AE1313" t="s">
        <v>573</v>
      </c>
      <c r="AF1313" t="s">
        <v>443</v>
      </c>
      <c r="AG1313">
        <v>2.91</v>
      </c>
      <c r="AH1313" t="s">
        <v>443</v>
      </c>
      <c r="AI1313" t="b">
        <v>0</v>
      </c>
      <c r="AJ1313" t="s">
        <v>443</v>
      </c>
      <c r="AK1313" t="s">
        <v>443</v>
      </c>
      <c r="AL1313" t="s">
        <v>443</v>
      </c>
      <c r="AM1313">
        <v>0</v>
      </c>
      <c r="AN1313">
        <v>8.42E-5</v>
      </c>
      <c r="AO1313">
        <v>36618200</v>
      </c>
      <c r="AP1313">
        <v>43.52</v>
      </c>
      <c r="AQ1313" t="str">
        <f t="shared" si="226"/>
        <v>Sequest HT (A2)</v>
      </c>
      <c r="AT1313" t="str">
        <f t="shared" si="227"/>
        <v>Sequest HT (A2</v>
      </c>
      <c r="AU1313" t="str">
        <f t="shared" ref="AU1313:AU1376" si="234">MID(AT1313, 4, 8)</f>
        <v xml:space="preserve">uest HT </v>
      </c>
      <c r="AV1313" t="str">
        <f t="shared" ref="AV1313:AV1376" si="235">MID(AU1313, 2, 7)</f>
        <v xml:space="preserve">est HT </v>
      </c>
      <c r="AW1313" s="19" t="str">
        <f t="shared" ref="AW1313:AW1376" si="236">MID(AU1313, 2, 7)</f>
        <v xml:space="preserve">est HT </v>
      </c>
      <c r="AX1313" s="25">
        <v>0.35</v>
      </c>
      <c r="AY1313" s="26">
        <f t="shared" si="228"/>
        <v>7.1428571428571439E-4</v>
      </c>
      <c r="AZ1313">
        <v>2.5000000000000001E-4</v>
      </c>
      <c r="BA1313" s="21" t="e">
        <f t="shared" si="229"/>
        <v>#VALUE!</v>
      </c>
      <c r="BB1313" t="s">
        <v>540</v>
      </c>
      <c r="BC1313" t="s">
        <v>541</v>
      </c>
      <c r="BD1313" s="21" t="e">
        <f t="shared" si="230"/>
        <v>#VALUE!</v>
      </c>
      <c r="BE1313">
        <v>22.120439999999999</v>
      </c>
      <c r="BF1313" s="21" t="e">
        <f t="shared" si="231"/>
        <v>#VALUE!</v>
      </c>
      <c r="BG1313">
        <v>30</v>
      </c>
      <c r="BH1313">
        <v>43.345399999999998</v>
      </c>
      <c r="BI1313" s="21">
        <f t="shared" si="232"/>
        <v>587.07498373529836</v>
      </c>
      <c r="BJ1313">
        <v>25447</v>
      </c>
      <c r="BK1313" t="s">
        <v>572</v>
      </c>
      <c r="BL1313" s="21" t="e">
        <f t="shared" si="233"/>
        <v>#VALUE!</v>
      </c>
      <c r="BN1313" s="28"/>
      <c r="BP1313" s="29"/>
      <c r="BR1313" s="30"/>
    </row>
    <row r="1314" spans="1:70" hidden="1" outlineLevel="2" collapsed="1" x14ac:dyDescent="0.35">
      <c r="A1314" t="s">
        <v>443</v>
      </c>
      <c r="B1314" t="s">
        <v>443</v>
      </c>
      <c r="C1314" t="b">
        <v>0</v>
      </c>
      <c r="D1314" t="s">
        <v>439</v>
      </c>
      <c r="E1314" t="s">
        <v>538</v>
      </c>
      <c r="F1314" t="s">
        <v>539</v>
      </c>
      <c r="G1314" t="s">
        <v>1048</v>
      </c>
      <c r="H1314" t="s">
        <v>443</v>
      </c>
      <c r="I1314">
        <v>1</v>
      </c>
      <c r="J1314">
        <v>1</v>
      </c>
      <c r="K1314" t="s">
        <v>998</v>
      </c>
      <c r="L1314" t="s">
        <v>998</v>
      </c>
      <c r="M1314">
        <v>1</v>
      </c>
      <c r="N1314">
        <v>3</v>
      </c>
      <c r="O1314">
        <v>0.68120000000000003</v>
      </c>
      <c r="P1314">
        <v>0</v>
      </c>
      <c r="Q1314">
        <v>1</v>
      </c>
      <c r="R1314">
        <v>1</v>
      </c>
      <c r="S1314">
        <v>737.35612000000003</v>
      </c>
      <c r="T1314">
        <v>2210.0538099999999</v>
      </c>
      <c r="U1314">
        <v>2210.0472500000001</v>
      </c>
      <c r="V1314">
        <v>2.97</v>
      </c>
      <c r="W1314">
        <v>2.1900000000000001E-3</v>
      </c>
      <c r="X1314" t="s">
        <v>540</v>
      </c>
      <c r="Y1314" t="s">
        <v>541</v>
      </c>
      <c r="Z1314">
        <v>11.08661</v>
      </c>
      <c r="AA1314">
        <v>12.05</v>
      </c>
      <c r="AB1314">
        <v>43.8474</v>
      </c>
      <c r="AC1314">
        <v>28056</v>
      </c>
      <c r="AD1314" t="s">
        <v>563</v>
      </c>
      <c r="AE1314" t="s">
        <v>564</v>
      </c>
      <c r="AF1314" t="s">
        <v>443</v>
      </c>
      <c r="AG1314">
        <v>2.98</v>
      </c>
      <c r="AH1314" t="s">
        <v>443</v>
      </c>
      <c r="AI1314" t="b">
        <v>0</v>
      </c>
      <c r="AJ1314" t="s">
        <v>443</v>
      </c>
      <c r="AK1314" t="s">
        <v>443</v>
      </c>
      <c r="AL1314" t="s">
        <v>443</v>
      </c>
      <c r="AM1314">
        <v>0</v>
      </c>
      <c r="AN1314">
        <v>2.9920000000000001E-4</v>
      </c>
      <c r="AO1314">
        <v>411858912</v>
      </c>
      <c r="AP1314">
        <v>43.37</v>
      </c>
      <c r="AQ1314" t="str">
        <f t="shared" si="226"/>
        <v>Sequest HT (A2)</v>
      </c>
      <c r="AT1314" t="str">
        <f t="shared" si="227"/>
        <v>Sequest HT (A2</v>
      </c>
      <c r="AU1314" t="str">
        <f t="shared" si="234"/>
        <v xml:space="preserve">uest HT </v>
      </c>
      <c r="AV1314" t="str">
        <f t="shared" si="235"/>
        <v xml:space="preserve">est HT </v>
      </c>
      <c r="AW1314" s="19" t="str">
        <f t="shared" si="236"/>
        <v xml:space="preserve">est HT </v>
      </c>
      <c r="AX1314" s="25">
        <v>2.97</v>
      </c>
      <c r="AY1314" s="26">
        <f t="shared" si="228"/>
        <v>7.3737373737373731E-4</v>
      </c>
      <c r="AZ1314">
        <v>2.1900000000000001E-3</v>
      </c>
      <c r="BA1314" s="21" t="e">
        <f t="shared" si="229"/>
        <v>#VALUE!</v>
      </c>
      <c r="BB1314" t="s">
        <v>540</v>
      </c>
      <c r="BC1314" t="s">
        <v>541</v>
      </c>
      <c r="BD1314" s="21" t="e">
        <f t="shared" si="230"/>
        <v>#VALUE!</v>
      </c>
      <c r="BE1314">
        <v>11.08661</v>
      </c>
      <c r="BF1314" s="21" t="e">
        <f t="shared" si="231"/>
        <v>#VALUE!</v>
      </c>
      <c r="BG1314">
        <v>12.05</v>
      </c>
      <c r="BH1314">
        <v>43.8474</v>
      </c>
      <c r="BI1314" s="21">
        <f t="shared" si="232"/>
        <v>639.8554988437171</v>
      </c>
      <c r="BJ1314">
        <v>28056</v>
      </c>
      <c r="BK1314" t="s">
        <v>563</v>
      </c>
      <c r="BL1314" s="21" t="e">
        <f t="shared" si="233"/>
        <v>#VALUE!</v>
      </c>
      <c r="BN1314" s="28"/>
      <c r="BP1314" s="29"/>
      <c r="BR1314" s="30"/>
    </row>
    <row r="1315" spans="1:70" hidden="1" outlineLevel="2" collapsed="1" x14ac:dyDescent="0.35">
      <c r="A1315" t="s">
        <v>443</v>
      </c>
      <c r="B1315" t="s">
        <v>443</v>
      </c>
      <c r="C1315" t="b">
        <v>0</v>
      </c>
      <c r="D1315" t="s">
        <v>439</v>
      </c>
      <c r="E1315" t="s">
        <v>538</v>
      </c>
      <c r="F1315" t="s">
        <v>539</v>
      </c>
      <c r="G1315" t="s">
        <v>1048</v>
      </c>
      <c r="H1315" t="s">
        <v>443</v>
      </c>
      <c r="I1315">
        <v>1</v>
      </c>
      <c r="J1315">
        <v>1</v>
      </c>
      <c r="K1315" t="s">
        <v>998</v>
      </c>
      <c r="L1315" t="s">
        <v>998</v>
      </c>
      <c r="M1315">
        <v>1</v>
      </c>
      <c r="N1315">
        <v>3</v>
      </c>
      <c r="O1315">
        <v>0.62719999999999998</v>
      </c>
      <c r="P1315">
        <v>0</v>
      </c>
      <c r="Q1315">
        <v>1</v>
      </c>
      <c r="R1315">
        <v>1</v>
      </c>
      <c r="S1315">
        <v>737.35365000000002</v>
      </c>
      <c r="T1315">
        <v>2210.0463800000002</v>
      </c>
      <c r="U1315">
        <v>2210.0472500000001</v>
      </c>
      <c r="V1315">
        <v>-0.39</v>
      </c>
      <c r="W1315">
        <v>-2.9E-4</v>
      </c>
      <c r="X1315" t="s">
        <v>540</v>
      </c>
      <c r="Y1315" t="s">
        <v>541</v>
      </c>
      <c r="Z1315">
        <v>31.29983</v>
      </c>
      <c r="AA1315">
        <v>30</v>
      </c>
      <c r="AB1315">
        <v>43.265000000000001</v>
      </c>
      <c r="AC1315">
        <v>27216</v>
      </c>
      <c r="AD1315" t="s">
        <v>554</v>
      </c>
      <c r="AE1315" t="s">
        <v>555</v>
      </c>
      <c r="AF1315" t="s">
        <v>443</v>
      </c>
      <c r="AG1315">
        <v>2.79</v>
      </c>
      <c r="AH1315" t="s">
        <v>443</v>
      </c>
      <c r="AI1315" t="b">
        <v>0</v>
      </c>
      <c r="AJ1315" t="s">
        <v>443</v>
      </c>
      <c r="AK1315" t="s">
        <v>443</v>
      </c>
      <c r="AL1315" t="s">
        <v>443</v>
      </c>
      <c r="AM1315">
        <v>0</v>
      </c>
      <c r="AN1315">
        <v>4.156E-3</v>
      </c>
      <c r="AO1315">
        <v>114679120</v>
      </c>
      <c r="AP1315">
        <v>43.45</v>
      </c>
      <c r="AQ1315" t="str">
        <f t="shared" si="226"/>
        <v>Sequest HT (A2)</v>
      </c>
      <c r="AT1315" t="str">
        <f t="shared" si="227"/>
        <v>Sequest HT (A2</v>
      </c>
      <c r="AU1315" t="str">
        <f t="shared" si="234"/>
        <v xml:space="preserve">uest HT </v>
      </c>
      <c r="AV1315" t="str">
        <f t="shared" si="235"/>
        <v xml:space="preserve">est HT </v>
      </c>
      <c r="AW1315" s="19" t="str">
        <f t="shared" si="236"/>
        <v xml:space="preserve">est HT </v>
      </c>
      <c r="AX1315" s="25">
        <v>-0.39</v>
      </c>
      <c r="AY1315" s="26">
        <f t="shared" si="228"/>
        <v>7.4358974358974361E-4</v>
      </c>
      <c r="AZ1315">
        <v>-2.9E-4</v>
      </c>
      <c r="BA1315" s="21" t="e">
        <f t="shared" si="229"/>
        <v>#VALUE!</v>
      </c>
      <c r="BB1315" t="s">
        <v>540</v>
      </c>
      <c r="BC1315" t="s">
        <v>541</v>
      </c>
      <c r="BD1315" s="21" t="e">
        <f t="shared" si="230"/>
        <v>#VALUE!</v>
      </c>
      <c r="BE1315">
        <v>31.29983</v>
      </c>
      <c r="BF1315" s="21" t="e">
        <f t="shared" si="231"/>
        <v>#VALUE!</v>
      </c>
      <c r="BG1315">
        <v>30</v>
      </c>
      <c r="BH1315">
        <v>43.265000000000001</v>
      </c>
      <c r="BI1315" s="21">
        <f t="shared" si="232"/>
        <v>629.05350745406213</v>
      </c>
      <c r="BJ1315">
        <v>27216</v>
      </c>
      <c r="BK1315" t="s">
        <v>554</v>
      </c>
      <c r="BL1315" s="21" t="e">
        <f t="shared" si="233"/>
        <v>#VALUE!</v>
      </c>
      <c r="BN1315" s="28"/>
      <c r="BP1315" s="29"/>
      <c r="BR1315" s="30"/>
    </row>
    <row r="1316" spans="1:70" hidden="1" outlineLevel="1" x14ac:dyDescent="0.35">
      <c r="A1316" t="s">
        <v>443</v>
      </c>
      <c r="B1316" t="b">
        <v>0</v>
      </c>
      <c r="C1316" t="s">
        <v>439</v>
      </c>
      <c r="D1316" t="s">
        <v>1052</v>
      </c>
      <c r="E1316" t="s">
        <v>443</v>
      </c>
      <c r="F1316" t="s">
        <v>443</v>
      </c>
      <c r="G1316" t="b">
        <v>0</v>
      </c>
      <c r="H1316">
        <v>1</v>
      </c>
      <c r="I1316">
        <v>1</v>
      </c>
      <c r="J1316">
        <v>6</v>
      </c>
      <c r="K1316" t="s">
        <v>998</v>
      </c>
      <c r="L1316" t="s">
        <v>1053</v>
      </c>
      <c r="M1316">
        <v>0</v>
      </c>
      <c r="N1316">
        <v>2367.2626599999999</v>
      </c>
      <c r="O1316">
        <v>0</v>
      </c>
      <c r="P1316">
        <v>38.5</v>
      </c>
      <c r="Q1316" t="s">
        <v>443</v>
      </c>
      <c r="R1316">
        <v>30.4</v>
      </c>
      <c r="S1316">
        <v>404.7</v>
      </c>
      <c r="T1316">
        <v>150</v>
      </c>
      <c r="U1316">
        <v>256.60000000000002</v>
      </c>
      <c r="V1316" t="s">
        <v>443</v>
      </c>
      <c r="W1316">
        <v>19.8</v>
      </c>
      <c r="X1316" t="s">
        <v>443</v>
      </c>
      <c r="Y1316" t="s">
        <v>443</v>
      </c>
      <c r="Z1316" t="s">
        <v>444</v>
      </c>
      <c r="AA1316" t="s">
        <v>445</v>
      </c>
      <c r="AB1316" t="s">
        <v>444</v>
      </c>
      <c r="AC1316" t="s">
        <v>439</v>
      </c>
      <c r="AD1316" t="s">
        <v>439</v>
      </c>
      <c r="AE1316" t="s">
        <v>439</v>
      </c>
      <c r="AF1316" t="s">
        <v>445</v>
      </c>
      <c r="AG1316" t="s">
        <v>444</v>
      </c>
      <c r="AH1316" t="s">
        <v>445</v>
      </c>
      <c r="AI1316" t="s">
        <v>439</v>
      </c>
      <c r="AJ1316" t="s">
        <v>439</v>
      </c>
      <c r="AK1316">
        <v>0</v>
      </c>
      <c r="AL1316">
        <v>0</v>
      </c>
      <c r="AM1316">
        <v>5.4960000000000005E-10</v>
      </c>
      <c r="AN1316">
        <v>1.797E-7</v>
      </c>
      <c r="AO1316">
        <v>4.8</v>
      </c>
      <c r="AP1316">
        <v>141</v>
      </c>
      <c r="AQ1316" t="str">
        <f t="shared" si="226"/>
        <v/>
      </c>
      <c r="AR1316" t="s">
        <v>1054</v>
      </c>
      <c r="AS1316" t="s">
        <v>1055</v>
      </c>
      <c r="AT1316" t="str">
        <f t="shared" si="227"/>
        <v/>
      </c>
      <c r="AU1316" t="str">
        <f t="shared" si="234"/>
        <v/>
      </c>
      <c r="AV1316" t="str">
        <f t="shared" si="235"/>
        <v/>
      </c>
      <c r="AW1316" s="19" t="str">
        <f t="shared" si="236"/>
        <v/>
      </c>
      <c r="AX1316" s="25" t="s">
        <v>443</v>
      </c>
      <c r="AY1316" s="26" t="e">
        <f t="shared" si="228"/>
        <v>#VALUE!</v>
      </c>
      <c r="AZ1316">
        <v>19.8</v>
      </c>
      <c r="BA1316" s="21" t="e">
        <f t="shared" si="229"/>
        <v>#VALUE!</v>
      </c>
      <c r="BB1316" t="s">
        <v>443</v>
      </c>
      <c r="BC1316" t="s">
        <v>443</v>
      </c>
      <c r="BD1316" s="21" t="e">
        <f t="shared" si="230"/>
        <v>#VALUE!</v>
      </c>
      <c r="BE1316" t="s">
        <v>444</v>
      </c>
      <c r="BF1316" s="21" t="e">
        <f t="shared" si="231"/>
        <v>#VALUE!</v>
      </c>
      <c r="BG1316" t="s">
        <v>445</v>
      </c>
      <c r="BH1316" t="s">
        <v>444</v>
      </c>
      <c r="BI1316" s="21" t="e">
        <f t="shared" si="232"/>
        <v>#VALUE!</v>
      </c>
      <c r="BJ1316" t="s">
        <v>439</v>
      </c>
      <c r="BK1316" t="s">
        <v>439</v>
      </c>
      <c r="BL1316" s="21" t="e">
        <f t="shared" si="233"/>
        <v>#VALUE!</v>
      </c>
      <c r="BN1316" s="28"/>
      <c r="BP1316" s="29"/>
      <c r="BR1316" s="30"/>
    </row>
    <row r="1317" spans="1:70" hidden="1" outlineLevel="2" collapsed="1" x14ac:dyDescent="0.35">
      <c r="A1317" t="s">
        <v>443</v>
      </c>
      <c r="B1317" t="s">
        <v>443</v>
      </c>
      <c r="C1317" t="s">
        <v>457</v>
      </c>
      <c r="D1317" t="s">
        <v>458</v>
      </c>
      <c r="E1317" t="s">
        <v>508</v>
      </c>
      <c r="F1317" t="s">
        <v>509</v>
      </c>
      <c r="G1317" t="s">
        <v>459</v>
      </c>
      <c r="H1317" t="s">
        <v>460</v>
      </c>
      <c r="I1317" t="s">
        <v>463</v>
      </c>
      <c r="J1317" t="s">
        <v>464</v>
      </c>
      <c r="K1317" t="s">
        <v>466</v>
      </c>
      <c r="L1317" t="s">
        <v>510</v>
      </c>
      <c r="M1317" t="s">
        <v>468</v>
      </c>
      <c r="N1317" t="s">
        <v>511</v>
      </c>
      <c r="O1317" t="s">
        <v>512</v>
      </c>
      <c r="P1317" t="s">
        <v>513</v>
      </c>
      <c r="Q1317" t="s">
        <v>514</v>
      </c>
      <c r="R1317" t="s">
        <v>515</v>
      </c>
      <c r="S1317" t="s">
        <v>516</v>
      </c>
      <c r="T1317" t="s">
        <v>517</v>
      </c>
      <c r="U1317" t="s">
        <v>469</v>
      </c>
      <c r="V1317" t="s">
        <v>518</v>
      </c>
      <c r="W1317" t="s">
        <v>519</v>
      </c>
      <c r="X1317" t="s">
        <v>520</v>
      </c>
      <c r="Y1317" t="s">
        <v>521</v>
      </c>
      <c r="Z1317" t="s">
        <v>522</v>
      </c>
      <c r="AA1317" t="s">
        <v>523</v>
      </c>
      <c r="AB1317" t="s">
        <v>524</v>
      </c>
      <c r="AC1317" t="s">
        <v>525</v>
      </c>
      <c r="AD1317" t="s">
        <v>526</v>
      </c>
      <c r="AE1317" t="s">
        <v>527</v>
      </c>
      <c r="AF1317" t="s">
        <v>480</v>
      </c>
      <c r="AG1317" t="s">
        <v>528</v>
      </c>
      <c r="AH1317" t="s">
        <v>529</v>
      </c>
      <c r="AI1317" t="s">
        <v>462</v>
      </c>
      <c r="AJ1317" t="s">
        <v>530</v>
      </c>
      <c r="AK1317" t="s">
        <v>531</v>
      </c>
      <c r="AL1317" t="s">
        <v>532</v>
      </c>
      <c r="AM1317" t="s">
        <v>533</v>
      </c>
      <c r="AN1317" t="s">
        <v>534</v>
      </c>
      <c r="AO1317" t="s">
        <v>535</v>
      </c>
      <c r="AP1317" t="s">
        <v>536</v>
      </c>
      <c r="AQ1317" t="str">
        <f t="shared" si="226"/>
        <v>Identifying Node</v>
      </c>
      <c r="AT1317" t="str">
        <f t="shared" si="227"/>
        <v>Identifying No</v>
      </c>
      <c r="AU1317" t="str">
        <f t="shared" si="234"/>
        <v>ntifying</v>
      </c>
      <c r="AV1317" t="str">
        <f t="shared" si="235"/>
        <v>tifying</v>
      </c>
      <c r="AW1317" s="19" t="str">
        <f t="shared" si="236"/>
        <v>tifying</v>
      </c>
      <c r="AX1317" s="25" t="s">
        <v>518</v>
      </c>
      <c r="AY1317" s="26" t="e">
        <f t="shared" si="228"/>
        <v>#VALUE!</v>
      </c>
      <c r="AZ1317" t="s">
        <v>519</v>
      </c>
      <c r="BA1317" s="21" t="e">
        <f t="shared" si="229"/>
        <v>#VALUE!</v>
      </c>
      <c r="BB1317" t="s">
        <v>520</v>
      </c>
      <c r="BC1317" t="s">
        <v>521</v>
      </c>
      <c r="BD1317" s="21" t="e">
        <f t="shared" si="230"/>
        <v>#VALUE!</v>
      </c>
      <c r="BE1317" t="s">
        <v>522</v>
      </c>
      <c r="BF1317" s="21" t="e">
        <f t="shared" si="231"/>
        <v>#VALUE!</v>
      </c>
      <c r="BG1317" t="s">
        <v>523</v>
      </c>
      <c r="BH1317" t="s">
        <v>524</v>
      </c>
      <c r="BI1317" s="21" t="e">
        <f t="shared" si="232"/>
        <v>#VALUE!</v>
      </c>
      <c r="BJ1317" t="s">
        <v>525</v>
      </c>
      <c r="BK1317" t="s">
        <v>526</v>
      </c>
      <c r="BL1317" s="21" t="e">
        <f t="shared" si="233"/>
        <v>#VALUE!</v>
      </c>
      <c r="BN1317" s="28"/>
      <c r="BP1317" s="29"/>
      <c r="BR1317" s="30"/>
    </row>
    <row r="1318" spans="1:70" hidden="1" outlineLevel="2" collapsed="1" x14ac:dyDescent="0.35">
      <c r="A1318" t="s">
        <v>443</v>
      </c>
      <c r="B1318" t="s">
        <v>443</v>
      </c>
      <c r="C1318" t="b">
        <v>0</v>
      </c>
      <c r="D1318" t="s">
        <v>439</v>
      </c>
      <c r="E1318" t="s">
        <v>538</v>
      </c>
      <c r="F1318" t="s">
        <v>550</v>
      </c>
      <c r="G1318" t="s">
        <v>1052</v>
      </c>
      <c r="H1318" t="s">
        <v>443</v>
      </c>
      <c r="I1318">
        <v>1</v>
      </c>
      <c r="J1318">
        <v>1</v>
      </c>
      <c r="K1318" t="s">
        <v>998</v>
      </c>
      <c r="L1318" t="s">
        <v>998</v>
      </c>
      <c r="M1318">
        <v>0</v>
      </c>
      <c r="N1318">
        <v>2</v>
      </c>
      <c r="O1318">
        <v>0.74109999999999998</v>
      </c>
      <c r="P1318">
        <v>0</v>
      </c>
      <c r="Q1318">
        <v>1</v>
      </c>
      <c r="R1318">
        <v>1</v>
      </c>
      <c r="S1318">
        <v>1184.13471</v>
      </c>
      <c r="T1318">
        <v>2367.2621399999998</v>
      </c>
      <c r="U1318">
        <v>2367.2626599999999</v>
      </c>
      <c r="V1318">
        <v>-0.22</v>
      </c>
      <c r="W1318">
        <v>-2.5999999999999998E-4</v>
      </c>
      <c r="X1318" t="s">
        <v>540</v>
      </c>
      <c r="Y1318" t="s">
        <v>541</v>
      </c>
      <c r="Z1318">
        <v>3.5842860000000001</v>
      </c>
      <c r="AA1318">
        <v>30</v>
      </c>
      <c r="AB1318">
        <v>68.913700000000006</v>
      </c>
      <c r="AC1318">
        <v>50312</v>
      </c>
      <c r="AD1318" t="s">
        <v>563</v>
      </c>
      <c r="AE1318" t="s">
        <v>564</v>
      </c>
      <c r="AF1318" t="s">
        <v>443</v>
      </c>
      <c r="AG1318">
        <v>4.4800000000000004</v>
      </c>
      <c r="AH1318" t="s">
        <v>443</v>
      </c>
      <c r="AI1318" t="b">
        <v>0</v>
      </c>
      <c r="AJ1318" t="s">
        <v>443</v>
      </c>
      <c r="AK1318" t="s">
        <v>443</v>
      </c>
      <c r="AL1318" t="s">
        <v>443</v>
      </c>
      <c r="AM1318">
        <v>0</v>
      </c>
      <c r="AN1318">
        <v>4.074E-11</v>
      </c>
      <c r="AO1318">
        <v>12371511</v>
      </c>
      <c r="AP1318">
        <v>68.930000000000007</v>
      </c>
      <c r="AQ1318" t="str">
        <f t="shared" si="226"/>
        <v>Sequest HT (A2)</v>
      </c>
      <c r="AT1318" t="str">
        <f t="shared" si="227"/>
        <v>Sequest HT (A2</v>
      </c>
      <c r="AU1318" t="str">
        <f t="shared" si="234"/>
        <v xml:space="preserve">uest HT </v>
      </c>
      <c r="AV1318" t="str">
        <f t="shared" si="235"/>
        <v xml:space="preserve">est HT </v>
      </c>
      <c r="AW1318" s="19" t="str">
        <f t="shared" si="236"/>
        <v xml:space="preserve">est HT </v>
      </c>
      <c r="AX1318" s="25">
        <v>-0.22</v>
      </c>
      <c r="AY1318" s="26">
        <f t="shared" si="228"/>
        <v>1.1818181818181817E-3</v>
      </c>
      <c r="AZ1318">
        <v>-2.5999999999999998E-4</v>
      </c>
      <c r="BA1318" s="21" t="e">
        <f t="shared" si="229"/>
        <v>#VALUE!</v>
      </c>
      <c r="BB1318" t="s">
        <v>540</v>
      </c>
      <c r="BC1318" t="s">
        <v>541</v>
      </c>
      <c r="BD1318" s="21" t="e">
        <f t="shared" si="230"/>
        <v>#VALUE!</v>
      </c>
      <c r="BE1318">
        <v>3.5842860000000001</v>
      </c>
      <c r="BF1318" s="21" t="e">
        <f t="shared" si="231"/>
        <v>#VALUE!</v>
      </c>
      <c r="BG1318">
        <v>30</v>
      </c>
      <c r="BH1318">
        <v>68.913700000000006</v>
      </c>
      <c r="BI1318" s="21">
        <f t="shared" si="232"/>
        <v>730.07254000293119</v>
      </c>
      <c r="BJ1318">
        <v>50312</v>
      </c>
      <c r="BK1318" t="s">
        <v>563</v>
      </c>
      <c r="BL1318" s="21" t="e">
        <f t="shared" si="233"/>
        <v>#VALUE!</v>
      </c>
      <c r="BN1318" s="28"/>
      <c r="BP1318" s="29"/>
      <c r="BR1318" s="30"/>
    </row>
    <row r="1319" spans="1:70" hidden="1" outlineLevel="2" collapsed="1" x14ac:dyDescent="0.35">
      <c r="A1319" t="s">
        <v>443</v>
      </c>
      <c r="B1319" t="s">
        <v>443</v>
      </c>
      <c r="C1319" t="b">
        <v>0</v>
      </c>
      <c r="D1319" t="s">
        <v>439</v>
      </c>
      <c r="E1319" t="s">
        <v>557</v>
      </c>
      <c r="F1319" t="s">
        <v>550</v>
      </c>
      <c r="G1319" t="s">
        <v>1052</v>
      </c>
      <c r="H1319" t="s">
        <v>443</v>
      </c>
      <c r="I1319">
        <v>1</v>
      </c>
      <c r="J1319">
        <v>1</v>
      </c>
      <c r="K1319" t="s">
        <v>998</v>
      </c>
      <c r="L1319" t="s">
        <v>998</v>
      </c>
      <c r="M1319">
        <v>0</v>
      </c>
      <c r="N1319">
        <v>2</v>
      </c>
      <c r="O1319">
        <v>1</v>
      </c>
      <c r="P1319">
        <v>0</v>
      </c>
      <c r="Q1319">
        <v>1</v>
      </c>
      <c r="R1319">
        <v>1</v>
      </c>
      <c r="S1319">
        <v>1184.13471</v>
      </c>
      <c r="T1319">
        <v>2367.2621399999998</v>
      </c>
      <c r="U1319">
        <v>2367.2626599999999</v>
      </c>
      <c r="V1319">
        <v>-0.22</v>
      </c>
      <c r="W1319">
        <v>-2.5999999999999998E-4</v>
      </c>
      <c r="X1319" t="s">
        <v>540</v>
      </c>
      <c r="Y1319" t="s">
        <v>541</v>
      </c>
      <c r="Z1319">
        <v>3.5842860000000001</v>
      </c>
      <c r="AA1319">
        <v>30</v>
      </c>
      <c r="AB1319">
        <v>68.913700000000006</v>
      </c>
      <c r="AC1319">
        <v>50312</v>
      </c>
      <c r="AD1319" t="s">
        <v>563</v>
      </c>
      <c r="AE1319" t="s">
        <v>564</v>
      </c>
      <c r="AF1319" t="s">
        <v>443</v>
      </c>
      <c r="AG1319" t="s">
        <v>443</v>
      </c>
      <c r="AH1319">
        <v>141</v>
      </c>
      <c r="AI1319" t="b">
        <v>0</v>
      </c>
      <c r="AJ1319">
        <v>53</v>
      </c>
      <c r="AK1319">
        <v>35</v>
      </c>
      <c r="AL1319">
        <v>1.8318343748408399E-13</v>
      </c>
      <c r="AM1319">
        <v>0</v>
      </c>
      <c r="AN1319">
        <v>5.4960000000000005E-10</v>
      </c>
      <c r="AO1319">
        <v>12371511</v>
      </c>
      <c r="AP1319">
        <v>68.930000000000007</v>
      </c>
      <c r="AQ1319" t="str">
        <f t="shared" si="226"/>
        <v>Mascot (A5)</v>
      </c>
      <c r="AT1319" t="str">
        <f t="shared" si="227"/>
        <v>Mascot (A5)</v>
      </c>
      <c r="AU1319" t="str">
        <f t="shared" si="234"/>
        <v>cot (A5)</v>
      </c>
      <c r="AV1319" t="str">
        <f t="shared" si="235"/>
        <v>ot (A5)</v>
      </c>
      <c r="AW1319" s="19" t="str">
        <f t="shared" si="236"/>
        <v>ot (A5)</v>
      </c>
      <c r="AX1319" s="25">
        <v>-0.22</v>
      </c>
      <c r="AY1319" s="26">
        <f t="shared" si="228"/>
        <v>1.1818181818181817E-3</v>
      </c>
      <c r="AZ1319">
        <v>-2.5999999999999998E-4</v>
      </c>
      <c r="BA1319" s="21" t="e">
        <f t="shared" si="229"/>
        <v>#VALUE!</v>
      </c>
      <c r="BB1319" t="s">
        <v>540</v>
      </c>
      <c r="BC1319" t="s">
        <v>541</v>
      </c>
      <c r="BD1319" s="21" t="e">
        <f t="shared" si="230"/>
        <v>#VALUE!</v>
      </c>
      <c r="BE1319">
        <v>3.5842860000000001</v>
      </c>
      <c r="BF1319" s="21" t="e">
        <f t="shared" si="231"/>
        <v>#VALUE!</v>
      </c>
      <c r="BG1319">
        <v>30</v>
      </c>
      <c r="BH1319">
        <v>68.913700000000006</v>
      </c>
      <c r="BI1319" s="21">
        <f t="shared" si="232"/>
        <v>730.07254000293119</v>
      </c>
      <c r="BJ1319">
        <v>50312</v>
      </c>
      <c r="BK1319" t="s">
        <v>563</v>
      </c>
      <c r="BL1319" s="21" t="e">
        <f t="shared" si="233"/>
        <v>#VALUE!</v>
      </c>
      <c r="BN1319" s="28"/>
      <c r="BP1319" s="29"/>
      <c r="BR1319" s="30"/>
    </row>
    <row r="1320" spans="1:70" hidden="1" outlineLevel="2" collapsed="1" x14ac:dyDescent="0.35">
      <c r="A1320" t="s">
        <v>443</v>
      </c>
      <c r="B1320" t="s">
        <v>443</v>
      </c>
      <c r="C1320" t="b">
        <v>0</v>
      </c>
      <c r="D1320" t="s">
        <v>439</v>
      </c>
      <c r="E1320" t="s">
        <v>538</v>
      </c>
      <c r="F1320" t="s">
        <v>550</v>
      </c>
      <c r="G1320" t="s">
        <v>1052</v>
      </c>
      <c r="H1320" t="s">
        <v>443</v>
      </c>
      <c r="I1320">
        <v>1</v>
      </c>
      <c r="J1320">
        <v>1</v>
      </c>
      <c r="K1320" t="s">
        <v>998</v>
      </c>
      <c r="L1320" t="s">
        <v>998</v>
      </c>
      <c r="M1320">
        <v>0</v>
      </c>
      <c r="N1320">
        <v>3</v>
      </c>
      <c r="O1320">
        <v>0.71250000000000002</v>
      </c>
      <c r="P1320">
        <v>0</v>
      </c>
      <c r="Q1320">
        <v>1</v>
      </c>
      <c r="R1320">
        <v>1</v>
      </c>
      <c r="S1320">
        <v>789.75923999999998</v>
      </c>
      <c r="T1320">
        <v>2367.26316</v>
      </c>
      <c r="U1320">
        <v>2367.2626599999999</v>
      </c>
      <c r="V1320">
        <v>0.21</v>
      </c>
      <c r="W1320">
        <v>1.7000000000000001E-4</v>
      </c>
      <c r="X1320" t="s">
        <v>540</v>
      </c>
      <c r="Y1320" t="s">
        <v>541</v>
      </c>
      <c r="Z1320">
        <v>7.882835</v>
      </c>
      <c r="AA1320">
        <v>30</v>
      </c>
      <c r="AB1320">
        <v>68.895600000000002</v>
      </c>
      <c r="AC1320">
        <v>50294</v>
      </c>
      <c r="AD1320" t="s">
        <v>563</v>
      </c>
      <c r="AE1320" t="s">
        <v>564</v>
      </c>
      <c r="AF1320" t="s">
        <v>443</v>
      </c>
      <c r="AG1320">
        <v>4.8</v>
      </c>
      <c r="AH1320" t="s">
        <v>443</v>
      </c>
      <c r="AI1320" t="b">
        <v>0</v>
      </c>
      <c r="AJ1320" t="s">
        <v>443</v>
      </c>
      <c r="AK1320" t="s">
        <v>443</v>
      </c>
      <c r="AL1320" t="s">
        <v>443</v>
      </c>
      <c r="AM1320">
        <v>0</v>
      </c>
      <c r="AN1320">
        <v>1.797E-7</v>
      </c>
      <c r="AO1320">
        <v>24475402</v>
      </c>
      <c r="AP1320">
        <v>68.930000000000007</v>
      </c>
      <c r="AQ1320" t="str">
        <f t="shared" si="226"/>
        <v>Sequest HT (A2)</v>
      </c>
      <c r="AT1320" t="str">
        <f t="shared" si="227"/>
        <v>Sequest HT (A2</v>
      </c>
      <c r="AU1320" t="str">
        <f t="shared" si="234"/>
        <v xml:space="preserve">uest HT </v>
      </c>
      <c r="AV1320" t="str">
        <f t="shared" si="235"/>
        <v xml:space="preserve">est HT </v>
      </c>
      <c r="AW1320" s="19" t="str">
        <f t="shared" si="236"/>
        <v xml:space="preserve">est HT </v>
      </c>
      <c r="AX1320" s="25">
        <v>0.21</v>
      </c>
      <c r="AY1320" s="26">
        <f t="shared" si="228"/>
        <v>8.0952380952380957E-4</v>
      </c>
      <c r="AZ1320">
        <v>1.7000000000000001E-4</v>
      </c>
      <c r="BA1320" s="21" t="e">
        <f t="shared" si="229"/>
        <v>#VALUE!</v>
      </c>
      <c r="BB1320" t="s">
        <v>540</v>
      </c>
      <c r="BC1320" t="s">
        <v>541</v>
      </c>
      <c r="BD1320" s="21" t="e">
        <f t="shared" si="230"/>
        <v>#VALUE!</v>
      </c>
      <c r="BE1320">
        <v>7.882835</v>
      </c>
      <c r="BF1320" s="21" t="e">
        <f t="shared" si="231"/>
        <v>#VALUE!</v>
      </c>
      <c r="BG1320">
        <v>30</v>
      </c>
      <c r="BH1320">
        <v>68.895600000000002</v>
      </c>
      <c r="BI1320" s="21">
        <f t="shared" si="232"/>
        <v>730.00307711958385</v>
      </c>
      <c r="BJ1320">
        <v>50294</v>
      </c>
      <c r="BK1320" t="s">
        <v>563</v>
      </c>
      <c r="BL1320" s="21" t="e">
        <f t="shared" si="233"/>
        <v>#VALUE!</v>
      </c>
      <c r="BN1320" s="28"/>
      <c r="BP1320" s="29"/>
      <c r="BR1320" s="30"/>
    </row>
    <row r="1321" spans="1:70" hidden="1" outlineLevel="2" collapsed="1" x14ac:dyDescent="0.35">
      <c r="A1321" t="s">
        <v>443</v>
      </c>
      <c r="B1321" t="s">
        <v>443</v>
      </c>
      <c r="C1321" t="b">
        <v>0</v>
      </c>
      <c r="D1321" t="s">
        <v>439</v>
      </c>
      <c r="E1321" t="s">
        <v>557</v>
      </c>
      <c r="F1321" t="s">
        <v>550</v>
      </c>
      <c r="G1321" t="s">
        <v>1052</v>
      </c>
      <c r="H1321" t="s">
        <v>443</v>
      </c>
      <c r="I1321">
        <v>1</v>
      </c>
      <c r="J1321">
        <v>1</v>
      </c>
      <c r="K1321" t="s">
        <v>998</v>
      </c>
      <c r="L1321" t="s">
        <v>998</v>
      </c>
      <c r="M1321">
        <v>0</v>
      </c>
      <c r="N1321">
        <v>3</v>
      </c>
      <c r="O1321">
        <v>1</v>
      </c>
      <c r="P1321">
        <v>0</v>
      </c>
      <c r="Q1321">
        <v>1</v>
      </c>
      <c r="R1321">
        <v>1</v>
      </c>
      <c r="S1321">
        <v>789.75923999999998</v>
      </c>
      <c r="T1321">
        <v>2367.26316</v>
      </c>
      <c r="U1321">
        <v>2367.2626599999999</v>
      </c>
      <c r="V1321">
        <v>0.21</v>
      </c>
      <c r="W1321">
        <v>1.7000000000000001E-4</v>
      </c>
      <c r="X1321" t="s">
        <v>540</v>
      </c>
      <c r="Y1321" t="s">
        <v>541</v>
      </c>
      <c r="Z1321">
        <v>7.882835</v>
      </c>
      <c r="AA1321">
        <v>30</v>
      </c>
      <c r="AB1321">
        <v>68.895600000000002</v>
      </c>
      <c r="AC1321">
        <v>50294</v>
      </c>
      <c r="AD1321" t="s">
        <v>563</v>
      </c>
      <c r="AE1321" t="s">
        <v>564</v>
      </c>
      <c r="AF1321" t="s">
        <v>443</v>
      </c>
      <c r="AG1321" t="s">
        <v>443</v>
      </c>
      <c r="AH1321">
        <v>73</v>
      </c>
      <c r="AI1321" t="b">
        <v>0</v>
      </c>
      <c r="AJ1321">
        <v>53</v>
      </c>
      <c r="AK1321">
        <v>35</v>
      </c>
      <c r="AL1321">
        <v>1.08995506480597E-6</v>
      </c>
      <c r="AM1321">
        <v>0</v>
      </c>
      <c r="AN1321">
        <v>1.905E-6</v>
      </c>
      <c r="AO1321">
        <v>24475402</v>
      </c>
      <c r="AP1321">
        <v>68.930000000000007</v>
      </c>
      <c r="AQ1321" t="str">
        <f t="shared" si="226"/>
        <v>Mascot (A5)</v>
      </c>
      <c r="AT1321" t="str">
        <f t="shared" si="227"/>
        <v>Mascot (A5)</v>
      </c>
      <c r="AU1321" t="str">
        <f t="shared" si="234"/>
        <v>cot (A5)</v>
      </c>
      <c r="AV1321" t="str">
        <f t="shared" si="235"/>
        <v>ot (A5)</v>
      </c>
      <c r="AW1321" s="19" t="str">
        <f t="shared" si="236"/>
        <v>ot (A5)</v>
      </c>
      <c r="AX1321" s="25">
        <v>0.21</v>
      </c>
      <c r="AY1321" s="26">
        <f t="shared" si="228"/>
        <v>8.0952380952380957E-4</v>
      </c>
      <c r="AZ1321">
        <v>1.7000000000000001E-4</v>
      </c>
      <c r="BA1321" s="21" t="e">
        <f t="shared" si="229"/>
        <v>#VALUE!</v>
      </c>
      <c r="BB1321" t="s">
        <v>540</v>
      </c>
      <c r="BC1321" t="s">
        <v>541</v>
      </c>
      <c r="BD1321" s="21" t="e">
        <f t="shared" si="230"/>
        <v>#VALUE!</v>
      </c>
      <c r="BE1321">
        <v>7.882835</v>
      </c>
      <c r="BF1321" s="21" t="e">
        <f t="shared" si="231"/>
        <v>#VALUE!</v>
      </c>
      <c r="BG1321">
        <v>30</v>
      </c>
      <c r="BH1321">
        <v>68.895600000000002</v>
      </c>
      <c r="BI1321" s="21">
        <f t="shared" si="232"/>
        <v>730.00307711958385</v>
      </c>
      <c r="BJ1321">
        <v>50294</v>
      </c>
      <c r="BK1321" t="s">
        <v>563</v>
      </c>
      <c r="BL1321" s="21" t="e">
        <f t="shared" si="233"/>
        <v>#VALUE!</v>
      </c>
      <c r="BN1321" s="28"/>
      <c r="BP1321" s="29"/>
      <c r="BR1321" s="30"/>
    </row>
    <row r="1322" spans="1:70" hidden="1" outlineLevel="2" collapsed="1" x14ac:dyDescent="0.35">
      <c r="A1322" t="s">
        <v>443</v>
      </c>
      <c r="B1322" t="s">
        <v>443</v>
      </c>
      <c r="C1322" t="b">
        <v>0</v>
      </c>
      <c r="D1322" t="s">
        <v>439</v>
      </c>
      <c r="E1322" t="s">
        <v>538</v>
      </c>
      <c r="F1322" t="s">
        <v>539</v>
      </c>
      <c r="G1322" t="s">
        <v>1052</v>
      </c>
      <c r="H1322" t="s">
        <v>443</v>
      </c>
      <c r="I1322">
        <v>1</v>
      </c>
      <c r="J1322">
        <v>1</v>
      </c>
      <c r="K1322" t="s">
        <v>998</v>
      </c>
      <c r="L1322" t="s">
        <v>998</v>
      </c>
      <c r="M1322">
        <v>0</v>
      </c>
      <c r="N1322">
        <v>3</v>
      </c>
      <c r="O1322">
        <v>0.6522</v>
      </c>
      <c r="P1322">
        <v>0</v>
      </c>
      <c r="Q1322">
        <v>1</v>
      </c>
      <c r="R1322">
        <v>1</v>
      </c>
      <c r="S1322">
        <v>789.76088000000004</v>
      </c>
      <c r="T1322">
        <v>2367.2680799999998</v>
      </c>
      <c r="U1322">
        <v>2367.2626599999999</v>
      </c>
      <c r="V1322">
        <v>2.29</v>
      </c>
      <c r="W1322">
        <v>1.81E-3</v>
      </c>
      <c r="X1322" t="s">
        <v>540</v>
      </c>
      <c r="Y1322" t="s">
        <v>541</v>
      </c>
      <c r="Z1322">
        <v>7.9433860000000003</v>
      </c>
      <c r="AA1322">
        <v>30</v>
      </c>
      <c r="AB1322">
        <v>68.894000000000005</v>
      </c>
      <c r="AC1322">
        <v>50069</v>
      </c>
      <c r="AD1322" t="s">
        <v>542</v>
      </c>
      <c r="AE1322" t="s">
        <v>543</v>
      </c>
      <c r="AF1322" t="s">
        <v>443</v>
      </c>
      <c r="AG1322">
        <v>2.99</v>
      </c>
      <c r="AH1322" t="s">
        <v>443</v>
      </c>
      <c r="AI1322" t="b">
        <v>0</v>
      </c>
      <c r="AJ1322" t="s">
        <v>443</v>
      </c>
      <c r="AK1322" t="s">
        <v>443</v>
      </c>
      <c r="AL1322" t="s">
        <v>443</v>
      </c>
      <c r="AM1322">
        <v>0</v>
      </c>
      <c r="AN1322">
        <v>1.093E-5</v>
      </c>
      <c r="AO1322">
        <v>5645357</v>
      </c>
      <c r="AP1322">
        <v>68.930000000000007</v>
      </c>
      <c r="AQ1322" t="str">
        <f t="shared" si="226"/>
        <v>Sequest HT (A2)</v>
      </c>
      <c r="AT1322" t="str">
        <f t="shared" si="227"/>
        <v>Sequest HT (A2</v>
      </c>
      <c r="AU1322" t="str">
        <f t="shared" si="234"/>
        <v xml:space="preserve">uest HT </v>
      </c>
      <c r="AV1322" t="str">
        <f t="shared" si="235"/>
        <v xml:space="preserve">est HT </v>
      </c>
      <c r="AW1322" s="19" t="str">
        <f t="shared" si="236"/>
        <v xml:space="preserve">est HT </v>
      </c>
      <c r="AX1322" s="25">
        <v>2.29</v>
      </c>
      <c r="AY1322" s="26">
        <f t="shared" si="228"/>
        <v>7.9039301310043666E-4</v>
      </c>
      <c r="AZ1322">
        <v>1.81E-3</v>
      </c>
      <c r="BA1322" s="21" t="e">
        <f t="shared" si="229"/>
        <v>#VALUE!</v>
      </c>
      <c r="BB1322" t="s">
        <v>540</v>
      </c>
      <c r="BC1322" t="s">
        <v>541</v>
      </c>
      <c r="BD1322" s="21" t="e">
        <f t="shared" si="230"/>
        <v>#VALUE!</v>
      </c>
      <c r="BE1322">
        <v>7.9433860000000003</v>
      </c>
      <c r="BF1322" s="21" t="e">
        <f t="shared" si="231"/>
        <v>#VALUE!</v>
      </c>
      <c r="BG1322">
        <v>30</v>
      </c>
      <c r="BH1322">
        <v>68.894000000000005</v>
      </c>
      <c r="BI1322" s="21">
        <f t="shared" si="232"/>
        <v>726.75414404737705</v>
      </c>
      <c r="BJ1322">
        <v>50069</v>
      </c>
      <c r="BK1322" t="s">
        <v>542</v>
      </c>
      <c r="BL1322" s="21" t="e">
        <f t="shared" si="233"/>
        <v>#VALUE!</v>
      </c>
      <c r="BN1322" s="28"/>
      <c r="BP1322" s="29"/>
      <c r="BR1322" s="30"/>
    </row>
    <row r="1323" spans="1:70" hidden="1" outlineLevel="2" collapsed="1" x14ac:dyDescent="0.35">
      <c r="A1323" t="s">
        <v>443</v>
      </c>
      <c r="B1323" t="s">
        <v>443</v>
      </c>
      <c r="C1323" t="b">
        <v>0</v>
      </c>
      <c r="D1323" t="s">
        <v>439</v>
      </c>
      <c r="E1323" t="s">
        <v>538</v>
      </c>
      <c r="F1323" t="s">
        <v>539</v>
      </c>
      <c r="G1323" t="s">
        <v>1052</v>
      </c>
      <c r="H1323" t="s">
        <v>443</v>
      </c>
      <c r="I1323">
        <v>1</v>
      </c>
      <c r="J1323">
        <v>1</v>
      </c>
      <c r="K1323" t="s">
        <v>998</v>
      </c>
      <c r="L1323" t="s">
        <v>998</v>
      </c>
      <c r="M1323">
        <v>0</v>
      </c>
      <c r="N1323">
        <v>3</v>
      </c>
      <c r="O1323">
        <v>0.64329999999999998</v>
      </c>
      <c r="P1323">
        <v>0</v>
      </c>
      <c r="Q1323">
        <v>1</v>
      </c>
      <c r="R1323">
        <v>1</v>
      </c>
      <c r="S1323">
        <v>789.76047000000005</v>
      </c>
      <c r="T1323">
        <v>2367.2668399999998</v>
      </c>
      <c r="U1323">
        <v>2367.2626599999999</v>
      </c>
      <c r="V1323">
        <v>1.77</v>
      </c>
      <c r="W1323">
        <v>1.39E-3</v>
      </c>
      <c r="X1323" t="s">
        <v>540</v>
      </c>
      <c r="Y1323" t="s">
        <v>541</v>
      </c>
      <c r="Z1323">
        <v>100</v>
      </c>
      <c r="AA1323">
        <v>30</v>
      </c>
      <c r="AB1323">
        <v>68.927400000000006</v>
      </c>
      <c r="AC1323">
        <v>48076</v>
      </c>
      <c r="AD1323" t="s">
        <v>572</v>
      </c>
      <c r="AE1323" t="s">
        <v>573</v>
      </c>
      <c r="AF1323" t="s">
        <v>443</v>
      </c>
      <c r="AG1323">
        <v>3.42</v>
      </c>
      <c r="AH1323" t="s">
        <v>443</v>
      </c>
      <c r="AI1323" t="b">
        <v>0</v>
      </c>
      <c r="AJ1323" t="s">
        <v>443</v>
      </c>
      <c r="AK1323" t="s">
        <v>443</v>
      </c>
      <c r="AL1323" t="s">
        <v>443</v>
      </c>
      <c r="AM1323">
        <v>0</v>
      </c>
      <c r="AN1323">
        <v>6.2009999999999998E-5</v>
      </c>
      <c r="AO1323">
        <v>4817178.5</v>
      </c>
      <c r="AP1323">
        <v>68.94</v>
      </c>
      <c r="AQ1323" t="str">
        <f t="shared" si="226"/>
        <v>Sequest HT (A2)</v>
      </c>
      <c r="AT1323" t="str">
        <f t="shared" si="227"/>
        <v>Sequest HT (A2</v>
      </c>
      <c r="AU1323" t="str">
        <f t="shared" si="234"/>
        <v xml:space="preserve">uest HT </v>
      </c>
      <c r="AV1323" t="str">
        <f t="shared" si="235"/>
        <v xml:space="preserve">est HT </v>
      </c>
      <c r="AW1323" s="19" t="str">
        <f t="shared" si="236"/>
        <v xml:space="preserve">est HT </v>
      </c>
      <c r="AX1323" s="25">
        <v>1.77</v>
      </c>
      <c r="AY1323" s="26">
        <f t="shared" si="228"/>
        <v>7.8531073446327676E-4</v>
      </c>
      <c r="AZ1323">
        <v>1.39E-3</v>
      </c>
      <c r="BA1323" s="21" t="e">
        <f t="shared" si="229"/>
        <v>#VALUE!</v>
      </c>
      <c r="BB1323" t="s">
        <v>540</v>
      </c>
      <c r="BC1323" t="s">
        <v>541</v>
      </c>
      <c r="BD1323" s="21" t="e">
        <f t="shared" si="230"/>
        <v>#VALUE!</v>
      </c>
      <c r="BE1323">
        <v>100</v>
      </c>
      <c r="BF1323" s="21" t="e">
        <f t="shared" si="231"/>
        <v>#VALUE!</v>
      </c>
      <c r="BG1323">
        <v>30</v>
      </c>
      <c r="BH1323">
        <v>68.927400000000006</v>
      </c>
      <c r="BI1323" s="21">
        <f t="shared" si="232"/>
        <v>697.48750134199167</v>
      </c>
      <c r="BJ1323">
        <v>48076</v>
      </c>
      <c r="BK1323" t="s">
        <v>572</v>
      </c>
      <c r="BL1323" s="21" t="e">
        <f t="shared" si="233"/>
        <v>#VALUE!</v>
      </c>
      <c r="BN1323" s="28"/>
      <c r="BP1323" s="29"/>
      <c r="BR1323" s="30"/>
    </row>
    <row r="1324" spans="1:70" hidden="1" outlineLevel="1" x14ac:dyDescent="0.35">
      <c r="A1324" t="s">
        <v>443</v>
      </c>
      <c r="B1324" t="b">
        <v>0</v>
      </c>
      <c r="C1324" t="s">
        <v>439</v>
      </c>
      <c r="D1324" t="s">
        <v>1056</v>
      </c>
      <c r="E1324" t="s">
        <v>443</v>
      </c>
      <c r="F1324" t="s">
        <v>443</v>
      </c>
      <c r="G1324" t="b">
        <v>0</v>
      </c>
      <c r="H1324">
        <v>1</v>
      </c>
      <c r="I1324">
        <v>1</v>
      </c>
      <c r="J1324">
        <v>4</v>
      </c>
      <c r="K1324" t="s">
        <v>998</v>
      </c>
      <c r="L1324" t="s">
        <v>1057</v>
      </c>
      <c r="M1324">
        <v>0</v>
      </c>
      <c r="N1324">
        <v>1797.0116399999999</v>
      </c>
      <c r="O1324">
        <v>0</v>
      </c>
      <c r="P1324" t="s">
        <v>443</v>
      </c>
      <c r="Q1324">
        <v>78.5</v>
      </c>
      <c r="R1324" t="s">
        <v>443</v>
      </c>
      <c r="S1324">
        <v>421.1</v>
      </c>
      <c r="T1324">
        <v>103.2</v>
      </c>
      <c r="U1324">
        <v>275</v>
      </c>
      <c r="V1324">
        <v>22.2</v>
      </c>
      <c r="W1324" t="s">
        <v>443</v>
      </c>
      <c r="X1324" t="s">
        <v>443</v>
      </c>
      <c r="Y1324" t="s">
        <v>443</v>
      </c>
      <c r="Z1324" t="s">
        <v>445</v>
      </c>
      <c r="AA1324" t="s">
        <v>444</v>
      </c>
      <c r="AB1324" t="s">
        <v>445</v>
      </c>
      <c r="AC1324" t="s">
        <v>439</v>
      </c>
      <c r="AD1324" t="s">
        <v>444</v>
      </c>
      <c r="AE1324" t="s">
        <v>444</v>
      </c>
      <c r="AF1324" t="s">
        <v>444</v>
      </c>
      <c r="AG1324" t="s">
        <v>445</v>
      </c>
      <c r="AH1324" t="s">
        <v>445</v>
      </c>
      <c r="AI1324" t="s">
        <v>439</v>
      </c>
      <c r="AJ1324" t="s">
        <v>439</v>
      </c>
      <c r="AK1324">
        <v>0</v>
      </c>
      <c r="AL1324">
        <v>0</v>
      </c>
      <c r="AM1324">
        <v>3.1760000000000002E-6</v>
      </c>
      <c r="AN1324">
        <v>2.3390000000000001E-5</v>
      </c>
      <c r="AO1324">
        <v>3.96</v>
      </c>
      <c r="AP1324">
        <v>94</v>
      </c>
      <c r="AQ1324" t="str">
        <f t="shared" si="226"/>
        <v/>
      </c>
      <c r="AR1324" t="s">
        <v>1058</v>
      </c>
      <c r="AS1324" t="s">
        <v>1059</v>
      </c>
      <c r="AT1324" t="str">
        <f t="shared" si="227"/>
        <v/>
      </c>
      <c r="AU1324" t="str">
        <f t="shared" si="234"/>
        <v/>
      </c>
      <c r="AV1324" t="str">
        <f t="shared" si="235"/>
        <v/>
      </c>
      <c r="AW1324" s="19" t="str">
        <f t="shared" si="236"/>
        <v/>
      </c>
      <c r="AX1324" s="25">
        <v>22.2</v>
      </c>
      <c r="AY1324" s="26" t="e">
        <f t="shared" si="228"/>
        <v>#VALUE!</v>
      </c>
      <c r="AZ1324" t="s">
        <v>443</v>
      </c>
      <c r="BA1324" s="21" t="e">
        <f t="shared" si="229"/>
        <v>#VALUE!</v>
      </c>
      <c r="BB1324" t="s">
        <v>443</v>
      </c>
      <c r="BC1324" t="s">
        <v>443</v>
      </c>
      <c r="BD1324" s="21" t="e">
        <f t="shared" si="230"/>
        <v>#VALUE!</v>
      </c>
      <c r="BE1324" t="s">
        <v>445</v>
      </c>
      <c r="BF1324" s="21" t="e">
        <f t="shared" si="231"/>
        <v>#VALUE!</v>
      </c>
      <c r="BG1324" t="s">
        <v>444</v>
      </c>
      <c r="BH1324" t="s">
        <v>445</v>
      </c>
      <c r="BI1324" s="21" t="e">
        <f t="shared" si="232"/>
        <v>#VALUE!</v>
      </c>
      <c r="BJ1324" t="s">
        <v>439</v>
      </c>
      <c r="BK1324" t="s">
        <v>444</v>
      </c>
      <c r="BL1324" s="21" t="e">
        <f t="shared" si="233"/>
        <v>#VALUE!</v>
      </c>
      <c r="BN1324" s="28"/>
      <c r="BP1324" s="29"/>
      <c r="BR1324" s="30"/>
    </row>
    <row r="1325" spans="1:70" hidden="1" outlineLevel="2" collapsed="1" x14ac:dyDescent="0.35">
      <c r="A1325" t="s">
        <v>443</v>
      </c>
      <c r="B1325" t="s">
        <v>443</v>
      </c>
      <c r="C1325" t="s">
        <v>457</v>
      </c>
      <c r="D1325" t="s">
        <v>458</v>
      </c>
      <c r="E1325" t="s">
        <v>508</v>
      </c>
      <c r="F1325" t="s">
        <v>509</v>
      </c>
      <c r="G1325" t="s">
        <v>459</v>
      </c>
      <c r="H1325" t="s">
        <v>460</v>
      </c>
      <c r="I1325" t="s">
        <v>463</v>
      </c>
      <c r="J1325" t="s">
        <v>464</v>
      </c>
      <c r="K1325" t="s">
        <v>466</v>
      </c>
      <c r="L1325" t="s">
        <v>510</v>
      </c>
      <c r="M1325" t="s">
        <v>468</v>
      </c>
      <c r="N1325" t="s">
        <v>511</v>
      </c>
      <c r="O1325" t="s">
        <v>512</v>
      </c>
      <c r="P1325" t="s">
        <v>513</v>
      </c>
      <c r="Q1325" t="s">
        <v>514</v>
      </c>
      <c r="R1325" t="s">
        <v>515</v>
      </c>
      <c r="S1325" t="s">
        <v>516</v>
      </c>
      <c r="T1325" t="s">
        <v>517</v>
      </c>
      <c r="U1325" t="s">
        <v>469</v>
      </c>
      <c r="V1325" t="s">
        <v>518</v>
      </c>
      <c r="W1325" t="s">
        <v>519</v>
      </c>
      <c r="X1325" t="s">
        <v>520</v>
      </c>
      <c r="Y1325" t="s">
        <v>521</v>
      </c>
      <c r="Z1325" t="s">
        <v>522</v>
      </c>
      <c r="AA1325" t="s">
        <v>523</v>
      </c>
      <c r="AB1325" t="s">
        <v>524</v>
      </c>
      <c r="AC1325" t="s">
        <v>525</v>
      </c>
      <c r="AD1325" t="s">
        <v>526</v>
      </c>
      <c r="AE1325" t="s">
        <v>527</v>
      </c>
      <c r="AF1325" t="s">
        <v>480</v>
      </c>
      <c r="AG1325" t="s">
        <v>528</v>
      </c>
      <c r="AH1325" t="s">
        <v>529</v>
      </c>
      <c r="AI1325" t="s">
        <v>462</v>
      </c>
      <c r="AJ1325" t="s">
        <v>530</v>
      </c>
      <c r="AK1325" t="s">
        <v>531</v>
      </c>
      <c r="AL1325" t="s">
        <v>532</v>
      </c>
      <c r="AM1325" t="s">
        <v>533</v>
      </c>
      <c r="AN1325" t="s">
        <v>534</v>
      </c>
      <c r="AO1325" t="s">
        <v>535</v>
      </c>
      <c r="AP1325" t="s">
        <v>536</v>
      </c>
      <c r="AQ1325" t="str">
        <f t="shared" si="226"/>
        <v>Identifying Node</v>
      </c>
      <c r="AT1325" t="str">
        <f t="shared" si="227"/>
        <v>Identifying No</v>
      </c>
      <c r="AU1325" t="str">
        <f t="shared" si="234"/>
        <v>ntifying</v>
      </c>
      <c r="AV1325" t="str">
        <f t="shared" si="235"/>
        <v>tifying</v>
      </c>
      <c r="AW1325" s="19" t="str">
        <f t="shared" si="236"/>
        <v>tifying</v>
      </c>
      <c r="AX1325" s="25" t="s">
        <v>518</v>
      </c>
      <c r="AY1325" s="26" t="e">
        <f t="shared" si="228"/>
        <v>#VALUE!</v>
      </c>
      <c r="AZ1325" t="s">
        <v>519</v>
      </c>
      <c r="BA1325" s="21" t="e">
        <f t="shared" si="229"/>
        <v>#VALUE!</v>
      </c>
      <c r="BB1325" t="s">
        <v>520</v>
      </c>
      <c r="BC1325" t="s">
        <v>521</v>
      </c>
      <c r="BD1325" s="21" t="e">
        <f t="shared" si="230"/>
        <v>#VALUE!</v>
      </c>
      <c r="BE1325" t="s">
        <v>522</v>
      </c>
      <c r="BF1325" s="21" t="e">
        <f t="shared" si="231"/>
        <v>#VALUE!</v>
      </c>
      <c r="BG1325" t="s">
        <v>523</v>
      </c>
      <c r="BH1325" t="s">
        <v>524</v>
      </c>
      <c r="BI1325" s="21" t="e">
        <f t="shared" si="232"/>
        <v>#VALUE!</v>
      </c>
      <c r="BJ1325" t="s">
        <v>525</v>
      </c>
      <c r="BK1325" t="s">
        <v>526</v>
      </c>
      <c r="BL1325" s="21" t="e">
        <f t="shared" si="233"/>
        <v>#VALUE!</v>
      </c>
      <c r="BN1325" s="28"/>
      <c r="BP1325" s="29"/>
      <c r="BR1325" s="30"/>
    </row>
    <row r="1326" spans="1:70" hidden="1" outlineLevel="2" collapsed="1" x14ac:dyDescent="0.35">
      <c r="A1326" t="s">
        <v>443</v>
      </c>
      <c r="B1326" t="s">
        <v>443</v>
      </c>
      <c r="C1326" t="b">
        <v>0</v>
      </c>
      <c r="D1326" t="s">
        <v>439</v>
      </c>
      <c r="E1326" t="s">
        <v>538</v>
      </c>
      <c r="F1326" t="s">
        <v>550</v>
      </c>
      <c r="G1326" t="s">
        <v>1056</v>
      </c>
      <c r="H1326" t="s">
        <v>443</v>
      </c>
      <c r="I1326">
        <v>1</v>
      </c>
      <c r="J1326">
        <v>1</v>
      </c>
      <c r="K1326" t="s">
        <v>998</v>
      </c>
      <c r="L1326" t="s">
        <v>998</v>
      </c>
      <c r="M1326">
        <v>0</v>
      </c>
      <c r="N1326">
        <v>2</v>
      </c>
      <c r="O1326">
        <v>0.58509999999999995</v>
      </c>
      <c r="P1326">
        <v>0</v>
      </c>
      <c r="Q1326">
        <v>1</v>
      </c>
      <c r="R1326">
        <v>1</v>
      </c>
      <c r="S1326">
        <v>899.00905999999998</v>
      </c>
      <c r="T1326">
        <v>1797.0108299999999</v>
      </c>
      <c r="U1326">
        <v>1797.0116399999999</v>
      </c>
      <c r="V1326">
        <v>-0.45</v>
      </c>
      <c r="W1326">
        <v>-4.0000000000000002E-4</v>
      </c>
      <c r="X1326" t="s">
        <v>540</v>
      </c>
      <c r="Y1326" t="s">
        <v>541</v>
      </c>
      <c r="Z1326">
        <v>8.4353280000000002</v>
      </c>
      <c r="AA1326">
        <v>30</v>
      </c>
      <c r="AB1326">
        <v>67.225999999999999</v>
      </c>
      <c r="AC1326">
        <v>48729</v>
      </c>
      <c r="AD1326" t="s">
        <v>563</v>
      </c>
      <c r="AE1326" t="s">
        <v>564</v>
      </c>
      <c r="AF1326" t="s">
        <v>443</v>
      </c>
      <c r="AG1326">
        <v>3.88</v>
      </c>
      <c r="AH1326" t="s">
        <v>443</v>
      </c>
      <c r="AI1326" t="b">
        <v>0</v>
      </c>
      <c r="AJ1326" t="s">
        <v>443</v>
      </c>
      <c r="AK1326" t="s">
        <v>443</v>
      </c>
      <c r="AL1326" t="s">
        <v>443</v>
      </c>
      <c r="AM1326">
        <v>0</v>
      </c>
      <c r="AN1326">
        <v>3.2119999999999999E-8</v>
      </c>
      <c r="AO1326">
        <v>16454239</v>
      </c>
      <c r="AP1326">
        <v>67.19</v>
      </c>
      <c r="AQ1326" t="str">
        <f t="shared" si="226"/>
        <v>Sequest HT (A2)</v>
      </c>
      <c r="AT1326" t="str">
        <f t="shared" si="227"/>
        <v>Sequest HT (A2</v>
      </c>
      <c r="AU1326" t="str">
        <f t="shared" si="234"/>
        <v xml:space="preserve">uest HT </v>
      </c>
      <c r="AV1326" t="str">
        <f t="shared" si="235"/>
        <v xml:space="preserve">est HT </v>
      </c>
      <c r="AW1326" s="19" t="str">
        <f t="shared" si="236"/>
        <v xml:space="preserve">est HT </v>
      </c>
      <c r="AX1326" s="25">
        <v>-0.45</v>
      </c>
      <c r="AY1326" s="26">
        <f t="shared" si="228"/>
        <v>8.8888888888888893E-4</v>
      </c>
      <c r="AZ1326">
        <v>-4.0000000000000002E-4</v>
      </c>
      <c r="BA1326" s="21" t="e">
        <f t="shared" si="229"/>
        <v>#VALUE!</v>
      </c>
      <c r="BB1326" t="s">
        <v>540</v>
      </c>
      <c r="BC1326" t="s">
        <v>541</v>
      </c>
      <c r="BD1326" s="21" t="e">
        <f t="shared" si="230"/>
        <v>#VALUE!</v>
      </c>
      <c r="BE1326">
        <v>8.4353280000000002</v>
      </c>
      <c r="BF1326" s="21" t="e">
        <f t="shared" si="231"/>
        <v>#VALUE!</v>
      </c>
      <c r="BG1326">
        <v>30</v>
      </c>
      <c r="BH1326">
        <v>67.225999999999999</v>
      </c>
      <c r="BI1326" s="21">
        <f t="shared" si="232"/>
        <v>724.85347930860087</v>
      </c>
      <c r="BJ1326">
        <v>48729</v>
      </c>
      <c r="BK1326" t="s">
        <v>563</v>
      </c>
      <c r="BL1326" s="21" t="e">
        <f t="shared" si="233"/>
        <v>#VALUE!</v>
      </c>
      <c r="BN1326" s="28"/>
      <c r="BP1326" s="29"/>
      <c r="BR1326" s="30"/>
    </row>
    <row r="1327" spans="1:70" hidden="1" outlineLevel="2" collapsed="1" x14ac:dyDescent="0.35">
      <c r="A1327" t="s">
        <v>443</v>
      </c>
      <c r="B1327" t="s">
        <v>443</v>
      </c>
      <c r="C1327" t="b">
        <v>0</v>
      </c>
      <c r="D1327" t="s">
        <v>439</v>
      </c>
      <c r="E1327" t="s">
        <v>557</v>
      </c>
      <c r="F1327" t="s">
        <v>550</v>
      </c>
      <c r="G1327" t="s">
        <v>1056</v>
      </c>
      <c r="H1327" t="s">
        <v>443</v>
      </c>
      <c r="I1327">
        <v>1</v>
      </c>
      <c r="J1327">
        <v>1</v>
      </c>
      <c r="K1327" t="s">
        <v>998</v>
      </c>
      <c r="L1327" t="s">
        <v>998</v>
      </c>
      <c r="M1327">
        <v>0</v>
      </c>
      <c r="N1327">
        <v>2</v>
      </c>
      <c r="O1327">
        <v>0.82979999999999998</v>
      </c>
      <c r="P1327">
        <v>0</v>
      </c>
      <c r="Q1327">
        <v>1</v>
      </c>
      <c r="R1327">
        <v>1</v>
      </c>
      <c r="S1327">
        <v>899.00905999999998</v>
      </c>
      <c r="T1327">
        <v>1797.0108299999999</v>
      </c>
      <c r="U1327">
        <v>1797.0116399999999</v>
      </c>
      <c r="V1327">
        <v>-0.45</v>
      </c>
      <c r="W1327">
        <v>-4.0000000000000002E-4</v>
      </c>
      <c r="X1327" t="s">
        <v>540</v>
      </c>
      <c r="Y1327" t="s">
        <v>541</v>
      </c>
      <c r="Z1327">
        <v>8.4353280000000002</v>
      </c>
      <c r="AA1327">
        <v>30</v>
      </c>
      <c r="AB1327">
        <v>67.225999999999999</v>
      </c>
      <c r="AC1327">
        <v>48729</v>
      </c>
      <c r="AD1327" t="s">
        <v>563</v>
      </c>
      <c r="AE1327" t="s">
        <v>564</v>
      </c>
      <c r="AF1327" t="s">
        <v>443</v>
      </c>
      <c r="AG1327" t="s">
        <v>443</v>
      </c>
      <c r="AH1327">
        <v>94</v>
      </c>
      <c r="AI1327" t="b">
        <v>0</v>
      </c>
      <c r="AJ1327">
        <v>50</v>
      </c>
      <c r="AK1327">
        <v>32</v>
      </c>
      <c r="AL1327">
        <v>4.3888385783865799E-9</v>
      </c>
      <c r="AM1327">
        <v>0</v>
      </c>
      <c r="AN1327">
        <v>3.1760000000000002E-6</v>
      </c>
      <c r="AO1327">
        <v>16454239</v>
      </c>
      <c r="AP1327">
        <v>67.19</v>
      </c>
      <c r="AQ1327" t="str">
        <f t="shared" si="226"/>
        <v>Mascot (A5)</v>
      </c>
      <c r="AT1327" t="str">
        <f t="shared" si="227"/>
        <v>Mascot (A5)</v>
      </c>
      <c r="AU1327" t="str">
        <f t="shared" si="234"/>
        <v>cot (A5)</v>
      </c>
      <c r="AV1327" t="str">
        <f t="shared" si="235"/>
        <v>ot (A5)</v>
      </c>
      <c r="AW1327" s="19" t="str">
        <f t="shared" si="236"/>
        <v>ot (A5)</v>
      </c>
      <c r="AX1327" s="25">
        <v>-0.45</v>
      </c>
      <c r="AY1327" s="26">
        <f t="shared" si="228"/>
        <v>8.8888888888888893E-4</v>
      </c>
      <c r="AZ1327">
        <v>-4.0000000000000002E-4</v>
      </c>
      <c r="BA1327" s="21" t="e">
        <f t="shared" si="229"/>
        <v>#VALUE!</v>
      </c>
      <c r="BB1327" t="s">
        <v>540</v>
      </c>
      <c r="BC1327" t="s">
        <v>541</v>
      </c>
      <c r="BD1327" s="21" t="e">
        <f t="shared" si="230"/>
        <v>#VALUE!</v>
      </c>
      <c r="BE1327">
        <v>8.4353280000000002</v>
      </c>
      <c r="BF1327" s="21" t="e">
        <f t="shared" si="231"/>
        <v>#VALUE!</v>
      </c>
      <c r="BG1327">
        <v>30</v>
      </c>
      <c r="BH1327">
        <v>67.225999999999999</v>
      </c>
      <c r="BI1327" s="21">
        <f t="shared" si="232"/>
        <v>724.85347930860087</v>
      </c>
      <c r="BJ1327">
        <v>48729</v>
      </c>
      <c r="BK1327" t="s">
        <v>563</v>
      </c>
      <c r="BL1327" s="21" t="e">
        <f t="shared" si="233"/>
        <v>#VALUE!</v>
      </c>
      <c r="BN1327" s="28"/>
      <c r="BP1327" s="29"/>
      <c r="BR1327" s="30"/>
    </row>
    <row r="1328" spans="1:70" hidden="1" outlineLevel="2" collapsed="1" x14ac:dyDescent="0.35">
      <c r="A1328" t="s">
        <v>443</v>
      </c>
      <c r="B1328" t="s">
        <v>443</v>
      </c>
      <c r="C1328" t="b">
        <v>0</v>
      </c>
      <c r="D1328" t="s">
        <v>439</v>
      </c>
      <c r="E1328" t="s">
        <v>538</v>
      </c>
      <c r="F1328" t="s">
        <v>550</v>
      </c>
      <c r="G1328" t="s">
        <v>1056</v>
      </c>
      <c r="H1328" t="s">
        <v>443</v>
      </c>
      <c r="I1328">
        <v>1</v>
      </c>
      <c r="J1328">
        <v>1</v>
      </c>
      <c r="K1328" t="s">
        <v>998</v>
      </c>
      <c r="L1328" t="s">
        <v>998</v>
      </c>
      <c r="M1328">
        <v>0</v>
      </c>
      <c r="N1328">
        <v>3</v>
      </c>
      <c r="O1328">
        <v>0.62370000000000003</v>
      </c>
      <c r="P1328">
        <v>0</v>
      </c>
      <c r="Q1328">
        <v>1</v>
      </c>
      <c r="R1328">
        <v>1</v>
      </c>
      <c r="S1328">
        <v>599.67537000000004</v>
      </c>
      <c r="T1328">
        <v>1797.0115499999999</v>
      </c>
      <c r="U1328">
        <v>1797.0116399999999</v>
      </c>
      <c r="V1328">
        <v>-0.05</v>
      </c>
      <c r="W1328">
        <v>-3.0000000000000001E-5</v>
      </c>
      <c r="X1328" t="s">
        <v>540</v>
      </c>
      <c r="Y1328" t="s">
        <v>541</v>
      </c>
      <c r="Z1328">
        <v>22.99766</v>
      </c>
      <c r="AA1328">
        <v>30</v>
      </c>
      <c r="AB1328">
        <v>67.1999</v>
      </c>
      <c r="AC1328">
        <v>48703</v>
      </c>
      <c r="AD1328" t="s">
        <v>563</v>
      </c>
      <c r="AE1328" t="s">
        <v>564</v>
      </c>
      <c r="AF1328" t="s">
        <v>443</v>
      </c>
      <c r="AG1328">
        <v>3.96</v>
      </c>
      <c r="AH1328" t="s">
        <v>443</v>
      </c>
      <c r="AI1328" t="b">
        <v>0</v>
      </c>
      <c r="AJ1328" t="s">
        <v>443</v>
      </c>
      <c r="AK1328" t="s">
        <v>443</v>
      </c>
      <c r="AL1328" t="s">
        <v>443</v>
      </c>
      <c r="AM1328">
        <v>0</v>
      </c>
      <c r="AN1328">
        <v>2.3390000000000001E-5</v>
      </c>
      <c r="AO1328">
        <v>13177221</v>
      </c>
      <c r="AP1328">
        <v>67.2</v>
      </c>
      <c r="AQ1328" t="str">
        <f t="shared" si="226"/>
        <v>Sequest HT (A2)</v>
      </c>
      <c r="AT1328" t="str">
        <f t="shared" si="227"/>
        <v>Sequest HT (A2</v>
      </c>
      <c r="AU1328" t="str">
        <f t="shared" si="234"/>
        <v xml:space="preserve">uest HT </v>
      </c>
      <c r="AV1328" t="str">
        <f t="shared" si="235"/>
        <v xml:space="preserve">est HT </v>
      </c>
      <c r="AW1328" s="19" t="str">
        <f t="shared" si="236"/>
        <v xml:space="preserve">est HT </v>
      </c>
      <c r="AX1328" s="25">
        <v>-0.05</v>
      </c>
      <c r="AY1328" s="26">
        <f t="shared" si="228"/>
        <v>5.9999999999999995E-4</v>
      </c>
      <c r="AZ1328">
        <v>-3.0000000000000001E-5</v>
      </c>
      <c r="BA1328" s="21" t="e">
        <f t="shared" si="229"/>
        <v>#VALUE!</v>
      </c>
      <c r="BB1328" t="s">
        <v>540</v>
      </c>
      <c r="BC1328" t="s">
        <v>541</v>
      </c>
      <c r="BD1328" s="21" t="e">
        <f t="shared" si="230"/>
        <v>#VALUE!</v>
      </c>
      <c r="BE1328">
        <v>22.99766</v>
      </c>
      <c r="BF1328" s="21" t="e">
        <f t="shared" si="231"/>
        <v>#VALUE!</v>
      </c>
      <c r="BG1328">
        <v>30</v>
      </c>
      <c r="BH1328">
        <v>67.1999</v>
      </c>
      <c r="BI1328" s="21">
        <f t="shared" si="232"/>
        <v>724.74810230372373</v>
      </c>
      <c r="BJ1328">
        <v>48703</v>
      </c>
      <c r="BK1328" t="s">
        <v>563</v>
      </c>
      <c r="BL1328" s="21" t="e">
        <f t="shared" si="233"/>
        <v>#VALUE!</v>
      </c>
      <c r="BN1328" s="28"/>
      <c r="BP1328" s="29"/>
      <c r="BR1328" s="30"/>
    </row>
    <row r="1329" spans="1:70" hidden="1" outlineLevel="2" collapsed="1" x14ac:dyDescent="0.35">
      <c r="A1329" t="s">
        <v>443</v>
      </c>
      <c r="B1329" t="s">
        <v>443</v>
      </c>
      <c r="C1329" t="b">
        <v>0</v>
      </c>
      <c r="D1329" t="s">
        <v>439</v>
      </c>
      <c r="E1329" t="s">
        <v>557</v>
      </c>
      <c r="F1329" t="s">
        <v>550</v>
      </c>
      <c r="G1329" t="s">
        <v>1056</v>
      </c>
      <c r="H1329" t="s">
        <v>443</v>
      </c>
      <c r="I1329">
        <v>1</v>
      </c>
      <c r="J1329">
        <v>1</v>
      </c>
      <c r="K1329" t="s">
        <v>998</v>
      </c>
      <c r="L1329" t="s">
        <v>998</v>
      </c>
      <c r="M1329">
        <v>0</v>
      </c>
      <c r="N1329">
        <v>3</v>
      </c>
      <c r="O1329">
        <v>0.97219999999999995</v>
      </c>
      <c r="P1329">
        <v>0</v>
      </c>
      <c r="Q1329">
        <v>1</v>
      </c>
      <c r="R1329">
        <v>1</v>
      </c>
      <c r="S1329">
        <v>599.67537000000004</v>
      </c>
      <c r="T1329">
        <v>1797.0115499999999</v>
      </c>
      <c r="U1329">
        <v>1797.0116399999999</v>
      </c>
      <c r="V1329">
        <v>-0.05</v>
      </c>
      <c r="W1329">
        <v>-3.0000000000000001E-5</v>
      </c>
      <c r="X1329" t="s">
        <v>540</v>
      </c>
      <c r="Y1329" t="s">
        <v>541</v>
      </c>
      <c r="Z1329">
        <v>22.99766</v>
      </c>
      <c r="AA1329">
        <v>30</v>
      </c>
      <c r="AB1329">
        <v>67.1999</v>
      </c>
      <c r="AC1329">
        <v>48703</v>
      </c>
      <c r="AD1329" t="s">
        <v>563</v>
      </c>
      <c r="AE1329" t="s">
        <v>564</v>
      </c>
      <c r="AF1329" t="s">
        <v>443</v>
      </c>
      <c r="AG1329" t="s">
        <v>443</v>
      </c>
      <c r="AH1329">
        <v>72</v>
      </c>
      <c r="AI1329" t="b">
        <v>0</v>
      </c>
      <c r="AJ1329">
        <v>50</v>
      </c>
      <c r="AK1329">
        <v>32</v>
      </c>
      <c r="AL1329">
        <v>6.4915679556078001E-7</v>
      </c>
      <c r="AM1329">
        <v>0</v>
      </c>
      <c r="AN1329">
        <v>1.2329999999999999E-4</v>
      </c>
      <c r="AO1329">
        <v>13177221</v>
      </c>
      <c r="AP1329">
        <v>67.2</v>
      </c>
      <c r="AQ1329" t="str">
        <f t="shared" si="226"/>
        <v>Mascot (A5)</v>
      </c>
      <c r="AT1329" t="str">
        <f t="shared" si="227"/>
        <v>Mascot (A5)</v>
      </c>
      <c r="AU1329" t="str">
        <f t="shared" si="234"/>
        <v>cot (A5)</v>
      </c>
      <c r="AV1329" t="str">
        <f t="shared" si="235"/>
        <v>ot (A5)</v>
      </c>
      <c r="AW1329" s="19" t="str">
        <f t="shared" si="236"/>
        <v>ot (A5)</v>
      </c>
      <c r="AX1329" s="25">
        <v>-0.05</v>
      </c>
      <c r="AY1329" s="26">
        <f t="shared" si="228"/>
        <v>5.9999999999999995E-4</v>
      </c>
      <c r="AZ1329">
        <v>-3.0000000000000001E-5</v>
      </c>
      <c r="BA1329" s="21" t="e">
        <f t="shared" si="229"/>
        <v>#VALUE!</v>
      </c>
      <c r="BB1329" t="s">
        <v>540</v>
      </c>
      <c r="BC1329" t="s">
        <v>541</v>
      </c>
      <c r="BD1329" s="21" t="e">
        <f t="shared" si="230"/>
        <v>#VALUE!</v>
      </c>
      <c r="BE1329">
        <v>22.99766</v>
      </c>
      <c r="BF1329" s="21" t="e">
        <f t="shared" si="231"/>
        <v>#VALUE!</v>
      </c>
      <c r="BG1329">
        <v>30</v>
      </c>
      <c r="BH1329">
        <v>67.1999</v>
      </c>
      <c r="BI1329" s="21">
        <f t="shared" si="232"/>
        <v>724.74810230372373</v>
      </c>
      <c r="BJ1329">
        <v>48703</v>
      </c>
      <c r="BK1329" t="s">
        <v>563</v>
      </c>
      <c r="BL1329" s="21" t="e">
        <f t="shared" si="233"/>
        <v>#VALUE!</v>
      </c>
      <c r="BN1329" s="28"/>
      <c r="BP1329" s="29"/>
      <c r="BR1329" s="30"/>
    </row>
    <row r="1330" spans="1:70" hidden="1" outlineLevel="1" x14ac:dyDescent="0.35">
      <c r="A1330" t="s">
        <v>443</v>
      </c>
      <c r="B1330" t="b">
        <v>0</v>
      </c>
      <c r="C1330" t="s">
        <v>439</v>
      </c>
      <c r="D1330" t="s">
        <v>1060</v>
      </c>
      <c r="E1330" t="s">
        <v>1061</v>
      </c>
      <c r="F1330" t="s">
        <v>443</v>
      </c>
      <c r="G1330" t="b">
        <v>0</v>
      </c>
      <c r="H1330">
        <v>1</v>
      </c>
      <c r="I1330">
        <v>1</v>
      </c>
      <c r="J1330">
        <v>2</v>
      </c>
      <c r="K1330" t="s">
        <v>998</v>
      </c>
      <c r="L1330" t="s">
        <v>1062</v>
      </c>
      <c r="M1330">
        <v>0</v>
      </c>
      <c r="N1330">
        <v>2888.3876799999998</v>
      </c>
      <c r="O1330">
        <v>0</v>
      </c>
      <c r="P1330">
        <v>45.7</v>
      </c>
      <c r="Q1330">
        <v>47.4</v>
      </c>
      <c r="R1330">
        <v>50.3</v>
      </c>
      <c r="S1330">
        <v>58.9</v>
      </c>
      <c r="T1330">
        <v>320.5</v>
      </c>
      <c r="U1330">
        <v>310.10000000000002</v>
      </c>
      <c r="V1330" t="s">
        <v>443</v>
      </c>
      <c r="W1330">
        <v>67.099999999999994</v>
      </c>
      <c r="X1330" t="s">
        <v>443</v>
      </c>
      <c r="Y1330" t="s">
        <v>443</v>
      </c>
      <c r="Z1330" t="s">
        <v>444</v>
      </c>
      <c r="AA1330" t="s">
        <v>444</v>
      </c>
      <c r="AB1330" t="s">
        <v>444</v>
      </c>
      <c r="AC1330" t="s">
        <v>444</v>
      </c>
      <c r="AD1330" t="s">
        <v>439</v>
      </c>
      <c r="AE1330" t="s">
        <v>444</v>
      </c>
      <c r="AF1330" t="s">
        <v>445</v>
      </c>
      <c r="AG1330" t="s">
        <v>444</v>
      </c>
      <c r="AH1330" t="s">
        <v>445</v>
      </c>
      <c r="AI1330" t="s">
        <v>439</v>
      </c>
      <c r="AJ1330" t="s">
        <v>439</v>
      </c>
      <c r="AK1330">
        <v>0</v>
      </c>
      <c r="AL1330">
        <v>0</v>
      </c>
      <c r="AM1330">
        <v>4.0499999999999999E-7</v>
      </c>
      <c r="AN1330">
        <v>5.7759999999999998E-7</v>
      </c>
      <c r="AO1330">
        <v>2.97</v>
      </c>
      <c r="AP1330">
        <v>75</v>
      </c>
      <c r="AQ1330" t="str">
        <f t="shared" si="226"/>
        <v>1xOxidation [M11]</v>
      </c>
      <c r="AR1330" t="s">
        <v>1063</v>
      </c>
      <c r="AS1330" t="s">
        <v>1064</v>
      </c>
      <c r="AT1330" t="str">
        <f t="shared" si="227"/>
        <v>1xOxidation [M</v>
      </c>
      <c r="AU1330" t="str">
        <f t="shared" si="234"/>
        <v>xidation</v>
      </c>
      <c r="AV1330" t="str">
        <f t="shared" si="235"/>
        <v>idation</v>
      </c>
      <c r="AW1330" s="19" t="str">
        <f t="shared" si="236"/>
        <v>idation</v>
      </c>
      <c r="AX1330" s="25" t="s">
        <v>443</v>
      </c>
      <c r="AY1330" s="26" t="e">
        <f t="shared" si="228"/>
        <v>#VALUE!</v>
      </c>
      <c r="AZ1330">
        <v>67.099999999999994</v>
      </c>
      <c r="BA1330" s="21" t="e">
        <f t="shared" si="229"/>
        <v>#VALUE!</v>
      </c>
      <c r="BB1330" t="s">
        <v>443</v>
      </c>
      <c r="BC1330" t="s">
        <v>443</v>
      </c>
      <c r="BD1330" s="21" t="e">
        <f t="shared" si="230"/>
        <v>#VALUE!</v>
      </c>
      <c r="BE1330" t="s">
        <v>444</v>
      </c>
      <c r="BF1330" s="21" t="e">
        <f t="shared" si="231"/>
        <v>#VALUE!</v>
      </c>
      <c r="BG1330" t="s">
        <v>444</v>
      </c>
      <c r="BH1330" t="s">
        <v>444</v>
      </c>
      <c r="BI1330" s="21" t="e">
        <f t="shared" si="232"/>
        <v>#VALUE!</v>
      </c>
      <c r="BJ1330" t="s">
        <v>444</v>
      </c>
      <c r="BK1330" t="s">
        <v>439</v>
      </c>
      <c r="BL1330" s="21" t="e">
        <f t="shared" si="233"/>
        <v>#VALUE!</v>
      </c>
      <c r="BN1330" s="28"/>
      <c r="BP1330" s="29"/>
      <c r="BR1330" s="30"/>
    </row>
    <row r="1331" spans="1:70" hidden="1" outlineLevel="2" collapsed="1" x14ac:dyDescent="0.35">
      <c r="A1331" t="s">
        <v>443</v>
      </c>
      <c r="B1331" t="s">
        <v>443</v>
      </c>
      <c r="C1331" t="s">
        <v>457</v>
      </c>
      <c r="D1331" t="s">
        <v>458</v>
      </c>
      <c r="E1331" t="s">
        <v>508</v>
      </c>
      <c r="F1331" t="s">
        <v>509</v>
      </c>
      <c r="G1331" t="s">
        <v>459</v>
      </c>
      <c r="H1331" t="s">
        <v>460</v>
      </c>
      <c r="I1331" t="s">
        <v>463</v>
      </c>
      <c r="J1331" t="s">
        <v>464</v>
      </c>
      <c r="K1331" t="s">
        <v>466</v>
      </c>
      <c r="L1331" t="s">
        <v>510</v>
      </c>
      <c r="M1331" t="s">
        <v>468</v>
      </c>
      <c r="N1331" t="s">
        <v>511</v>
      </c>
      <c r="O1331" t="s">
        <v>512</v>
      </c>
      <c r="P1331" t="s">
        <v>513</v>
      </c>
      <c r="Q1331" t="s">
        <v>514</v>
      </c>
      <c r="R1331" t="s">
        <v>515</v>
      </c>
      <c r="S1331" t="s">
        <v>516</v>
      </c>
      <c r="T1331" t="s">
        <v>517</v>
      </c>
      <c r="U1331" t="s">
        <v>469</v>
      </c>
      <c r="V1331" t="s">
        <v>518</v>
      </c>
      <c r="W1331" t="s">
        <v>519</v>
      </c>
      <c r="X1331" t="s">
        <v>520</v>
      </c>
      <c r="Y1331" t="s">
        <v>521</v>
      </c>
      <c r="Z1331" t="s">
        <v>522</v>
      </c>
      <c r="AA1331" t="s">
        <v>523</v>
      </c>
      <c r="AB1331" t="s">
        <v>524</v>
      </c>
      <c r="AC1331" t="s">
        <v>525</v>
      </c>
      <c r="AD1331" t="s">
        <v>526</v>
      </c>
      <c r="AE1331" t="s">
        <v>527</v>
      </c>
      <c r="AF1331" t="s">
        <v>480</v>
      </c>
      <c r="AG1331" t="s">
        <v>528</v>
      </c>
      <c r="AH1331" t="s">
        <v>529</v>
      </c>
      <c r="AI1331" t="s">
        <v>462</v>
      </c>
      <c r="AJ1331" t="s">
        <v>530</v>
      </c>
      <c r="AK1331" t="s">
        <v>531</v>
      </c>
      <c r="AL1331" t="s">
        <v>532</v>
      </c>
      <c r="AM1331" t="s">
        <v>533</v>
      </c>
      <c r="AN1331" t="s">
        <v>534</v>
      </c>
      <c r="AO1331" t="s">
        <v>535</v>
      </c>
      <c r="AP1331" t="s">
        <v>536</v>
      </c>
      <c r="AQ1331" t="str">
        <f t="shared" si="226"/>
        <v>Identifying Node</v>
      </c>
      <c r="AT1331" t="str">
        <f t="shared" si="227"/>
        <v>Identifying No</v>
      </c>
      <c r="AU1331" t="str">
        <f t="shared" si="234"/>
        <v>ntifying</v>
      </c>
      <c r="AV1331" t="str">
        <f t="shared" si="235"/>
        <v>tifying</v>
      </c>
      <c r="AW1331" s="19" t="str">
        <f t="shared" si="236"/>
        <v>tifying</v>
      </c>
      <c r="AX1331" s="25" t="s">
        <v>518</v>
      </c>
      <c r="AY1331" s="26" t="e">
        <f t="shared" si="228"/>
        <v>#VALUE!</v>
      </c>
      <c r="AZ1331" t="s">
        <v>519</v>
      </c>
      <c r="BA1331" s="21" t="e">
        <f t="shared" si="229"/>
        <v>#VALUE!</v>
      </c>
      <c r="BB1331" t="s">
        <v>520</v>
      </c>
      <c r="BC1331" t="s">
        <v>521</v>
      </c>
      <c r="BD1331" s="21" t="e">
        <f t="shared" si="230"/>
        <v>#VALUE!</v>
      </c>
      <c r="BE1331" t="s">
        <v>522</v>
      </c>
      <c r="BF1331" s="21" t="e">
        <f t="shared" si="231"/>
        <v>#VALUE!</v>
      </c>
      <c r="BG1331" t="s">
        <v>523</v>
      </c>
      <c r="BH1331" t="s">
        <v>524</v>
      </c>
      <c r="BI1331" s="21" t="e">
        <f t="shared" si="232"/>
        <v>#VALUE!</v>
      </c>
      <c r="BJ1331" t="s">
        <v>525</v>
      </c>
      <c r="BK1331" t="s">
        <v>526</v>
      </c>
      <c r="BL1331" s="21" t="e">
        <f t="shared" si="233"/>
        <v>#VALUE!</v>
      </c>
      <c r="BN1331" s="28"/>
      <c r="BP1331" s="29"/>
      <c r="BR1331" s="30"/>
    </row>
    <row r="1332" spans="1:70" hidden="1" outlineLevel="2" collapsed="1" x14ac:dyDescent="0.35">
      <c r="A1332" t="s">
        <v>443</v>
      </c>
      <c r="B1332" t="s">
        <v>443</v>
      </c>
      <c r="C1332" t="b">
        <v>0</v>
      </c>
      <c r="D1332" t="s">
        <v>439</v>
      </c>
      <c r="E1332" t="s">
        <v>557</v>
      </c>
      <c r="F1332" t="s">
        <v>550</v>
      </c>
      <c r="G1332" t="s">
        <v>1065</v>
      </c>
      <c r="H1332" t="s">
        <v>1066</v>
      </c>
      <c r="I1332">
        <v>1</v>
      </c>
      <c r="J1332">
        <v>1</v>
      </c>
      <c r="K1332" t="s">
        <v>998</v>
      </c>
      <c r="L1332" t="s">
        <v>998</v>
      </c>
      <c r="M1332">
        <v>0</v>
      </c>
      <c r="N1332">
        <v>3</v>
      </c>
      <c r="O1332">
        <v>1</v>
      </c>
      <c r="P1332">
        <v>0</v>
      </c>
      <c r="Q1332">
        <v>1</v>
      </c>
      <c r="R1332">
        <v>1</v>
      </c>
      <c r="S1332">
        <v>963.46498999999994</v>
      </c>
      <c r="T1332">
        <v>2888.38042</v>
      </c>
      <c r="U1332">
        <v>2888.3876799999998</v>
      </c>
      <c r="V1332">
        <v>-2.5099999999999998</v>
      </c>
      <c r="W1332">
        <v>-2.4199999999999998E-3</v>
      </c>
      <c r="X1332" t="s">
        <v>540</v>
      </c>
      <c r="Y1332" t="s">
        <v>541</v>
      </c>
      <c r="Z1332">
        <v>6.0431999999999997</v>
      </c>
      <c r="AA1332">
        <v>30</v>
      </c>
      <c r="AB1332">
        <v>70.029499999999999</v>
      </c>
      <c r="AC1332">
        <v>51124</v>
      </c>
      <c r="AD1332" t="s">
        <v>542</v>
      </c>
      <c r="AE1332" t="s">
        <v>543</v>
      </c>
      <c r="AF1332" t="s">
        <v>443</v>
      </c>
      <c r="AG1332" t="s">
        <v>443</v>
      </c>
      <c r="AH1332">
        <v>75</v>
      </c>
      <c r="AI1332" t="b">
        <v>0</v>
      </c>
      <c r="AJ1332">
        <v>52</v>
      </c>
      <c r="AK1332">
        <v>34</v>
      </c>
      <c r="AL1332">
        <v>5.7624771236565401E-7</v>
      </c>
      <c r="AM1332">
        <v>0</v>
      </c>
      <c r="AN1332">
        <v>4.0499999999999999E-7</v>
      </c>
      <c r="AO1332">
        <v>1655562752</v>
      </c>
      <c r="AP1332">
        <v>70.25</v>
      </c>
      <c r="AQ1332" t="str">
        <f t="shared" si="226"/>
        <v>Mascot (A5)</v>
      </c>
      <c r="AT1332" t="str">
        <f t="shared" si="227"/>
        <v>Mascot (A5)</v>
      </c>
      <c r="AU1332" t="str">
        <f t="shared" si="234"/>
        <v>cot (A5)</v>
      </c>
      <c r="AV1332" t="str">
        <f t="shared" si="235"/>
        <v>ot (A5)</v>
      </c>
      <c r="AW1332" s="19" t="str">
        <f t="shared" si="236"/>
        <v>ot (A5)</v>
      </c>
      <c r="AX1332" s="25">
        <v>-2.5099999999999998</v>
      </c>
      <c r="AY1332" s="26">
        <f t="shared" si="228"/>
        <v>9.6414342629482072E-4</v>
      </c>
      <c r="AZ1332">
        <v>-2.4199999999999998E-3</v>
      </c>
      <c r="BA1332" s="21" t="e">
        <f t="shared" si="229"/>
        <v>#VALUE!</v>
      </c>
      <c r="BB1332" t="s">
        <v>540</v>
      </c>
      <c r="BC1332" t="s">
        <v>541</v>
      </c>
      <c r="BD1332" s="21" t="e">
        <f t="shared" si="230"/>
        <v>#VALUE!</v>
      </c>
      <c r="BE1332">
        <v>6.0431999999999997</v>
      </c>
      <c r="BF1332" s="21" t="e">
        <f t="shared" si="231"/>
        <v>#VALUE!</v>
      </c>
      <c r="BG1332">
        <v>30</v>
      </c>
      <c r="BH1332">
        <v>70.029499999999999</v>
      </c>
      <c r="BI1332" s="21">
        <f t="shared" si="232"/>
        <v>730.03519945165965</v>
      </c>
      <c r="BJ1332">
        <v>51124</v>
      </c>
      <c r="BK1332" t="s">
        <v>542</v>
      </c>
      <c r="BL1332" s="21" t="e">
        <f t="shared" si="233"/>
        <v>#VALUE!</v>
      </c>
      <c r="BN1332" s="28"/>
      <c r="BP1332" s="29"/>
      <c r="BR1332" s="30"/>
    </row>
    <row r="1333" spans="1:70" hidden="1" outlineLevel="2" collapsed="1" x14ac:dyDescent="0.35">
      <c r="A1333" t="s">
        <v>443</v>
      </c>
      <c r="B1333" t="s">
        <v>443</v>
      </c>
      <c r="C1333" t="b">
        <v>0</v>
      </c>
      <c r="D1333" t="s">
        <v>439</v>
      </c>
      <c r="E1333" t="s">
        <v>538</v>
      </c>
      <c r="F1333" t="s">
        <v>550</v>
      </c>
      <c r="G1333" t="s">
        <v>1065</v>
      </c>
      <c r="H1333" t="s">
        <v>1066</v>
      </c>
      <c r="I1333">
        <v>1</v>
      </c>
      <c r="J1333">
        <v>1</v>
      </c>
      <c r="K1333" t="s">
        <v>998</v>
      </c>
      <c r="L1333" t="s">
        <v>998</v>
      </c>
      <c r="M1333">
        <v>0</v>
      </c>
      <c r="N1333">
        <v>3</v>
      </c>
      <c r="O1333">
        <v>0.65990000000000004</v>
      </c>
      <c r="P1333">
        <v>0</v>
      </c>
      <c r="Q1333">
        <v>1</v>
      </c>
      <c r="R1333">
        <v>1</v>
      </c>
      <c r="S1333">
        <v>963.46498999999994</v>
      </c>
      <c r="T1333">
        <v>2888.38042</v>
      </c>
      <c r="U1333">
        <v>2888.3876799999998</v>
      </c>
      <c r="V1333">
        <v>-2.5099999999999998</v>
      </c>
      <c r="W1333">
        <v>-2.4199999999999998E-3</v>
      </c>
      <c r="X1333" t="s">
        <v>540</v>
      </c>
      <c r="Y1333" t="s">
        <v>541</v>
      </c>
      <c r="Z1333">
        <v>6.0431999999999997</v>
      </c>
      <c r="AA1333">
        <v>30</v>
      </c>
      <c r="AB1333">
        <v>70.029499999999999</v>
      </c>
      <c r="AC1333">
        <v>51124</v>
      </c>
      <c r="AD1333" t="s">
        <v>542</v>
      </c>
      <c r="AE1333" t="s">
        <v>543</v>
      </c>
      <c r="AF1333" t="s">
        <v>443</v>
      </c>
      <c r="AG1333">
        <v>2.97</v>
      </c>
      <c r="AH1333" t="s">
        <v>443</v>
      </c>
      <c r="AI1333" t="b">
        <v>0</v>
      </c>
      <c r="AJ1333" t="s">
        <v>443</v>
      </c>
      <c r="AK1333" t="s">
        <v>443</v>
      </c>
      <c r="AL1333" t="s">
        <v>443</v>
      </c>
      <c r="AM1333">
        <v>0</v>
      </c>
      <c r="AN1333">
        <v>5.7759999999999998E-7</v>
      </c>
      <c r="AO1333">
        <v>1655562752</v>
      </c>
      <c r="AP1333">
        <v>70.25</v>
      </c>
      <c r="AQ1333" t="str">
        <f t="shared" si="226"/>
        <v>Sequest HT (A2)</v>
      </c>
      <c r="AT1333" t="str">
        <f t="shared" si="227"/>
        <v>Sequest HT (A2</v>
      </c>
      <c r="AU1333" t="str">
        <f t="shared" si="234"/>
        <v xml:space="preserve">uest HT </v>
      </c>
      <c r="AV1333" t="str">
        <f t="shared" si="235"/>
        <v xml:space="preserve">est HT </v>
      </c>
      <c r="AW1333" s="19" t="str">
        <f t="shared" si="236"/>
        <v xml:space="preserve">est HT </v>
      </c>
      <c r="AX1333" s="25">
        <v>-2.5099999999999998</v>
      </c>
      <c r="AY1333" s="26">
        <f t="shared" si="228"/>
        <v>9.6414342629482072E-4</v>
      </c>
      <c r="AZ1333">
        <v>-2.4199999999999998E-3</v>
      </c>
      <c r="BA1333" s="21" t="e">
        <f t="shared" si="229"/>
        <v>#VALUE!</v>
      </c>
      <c r="BB1333" t="s">
        <v>540</v>
      </c>
      <c r="BC1333" t="s">
        <v>541</v>
      </c>
      <c r="BD1333" s="21" t="e">
        <f t="shared" si="230"/>
        <v>#VALUE!</v>
      </c>
      <c r="BE1333">
        <v>6.0431999999999997</v>
      </c>
      <c r="BF1333" s="21" t="e">
        <f t="shared" si="231"/>
        <v>#VALUE!</v>
      </c>
      <c r="BG1333">
        <v>30</v>
      </c>
      <c r="BH1333">
        <v>70.029499999999999</v>
      </c>
      <c r="BI1333" s="21">
        <f t="shared" si="232"/>
        <v>730.03519945165965</v>
      </c>
      <c r="BJ1333">
        <v>51124</v>
      </c>
      <c r="BK1333" t="s">
        <v>542</v>
      </c>
      <c r="BL1333" s="21" t="e">
        <f t="shared" si="233"/>
        <v>#VALUE!</v>
      </c>
      <c r="BN1333" s="28"/>
      <c r="BP1333" s="29"/>
      <c r="BR1333" s="30"/>
    </row>
    <row r="1334" spans="1:70" hidden="1" outlineLevel="1" x14ac:dyDescent="0.35">
      <c r="A1334" t="s">
        <v>443</v>
      </c>
      <c r="B1334" t="b">
        <v>0</v>
      </c>
      <c r="C1334" t="s">
        <v>439</v>
      </c>
      <c r="D1334" t="s">
        <v>1060</v>
      </c>
      <c r="E1334" t="s">
        <v>1067</v>
      </c>
      <c r="F1334" t="s">
        <v>443</v>
      </c>
      <c r="G1334" t="b">
        <v>0</v>
      </c>
      <c r="H1334">
        <v>1</v>
      </c>
      <c r="I1334">
        <v>1</v>
      </c>
      <c r="J1334">
        <v>6</v>
      </c>
      <c r="K1334" t="s">
        <v>998</v>
      </c>
      <c r="L1334" t="s">
        <v>1062</v>
      </c>
      <c r="M1334">
        <v>0</v>
      </c>
      <c r="N1334">
        <v>2904.3825999999999</v>
      </c>
      <c r="O1334">
        <v>0</v>
      </c>
      <c r="P1334" t="s">
        <v>443</v>
      </c>
      <c r="Q1334">
        <v>106.9</v>
      </c>
      <c r="R1334">
        <v>50.1</v>
      </c>
      <c r="S1334">
        <v>199.5</v>
      </c>
      <c r="T1334">
        <v>140.69999999999999</v>
      </c>
      <c r="U1334">
        <v>245</v>
      </c>
      <c r="V1334">
        <v>52.9</v>
      </c>
      <c r="W1334">
        <v>105</v>
      </c>
      <c r="X1334" t="s">
        <v>443</v>
      </c>
      <c r="Y1334" t="s">
        <v>443</v>
      </c>
      <c r="Z1334" t="s">
        <v>445</v>
      </c>
      <c r="AA1334" t="s">
        <v>444</v>
      </c>
      <c r="AB1334" t="s">
        <v>439</v>
      </c>
      <c r="AC1334" t="s">
        <v>439</v>
      </c>
      <c r="AD1334" t="s">
        <v>439</v>
      </c>
      <c r="AE1334" t="s">
        <v>444</v>
      </c>
      <c r="AF1334" t="s">
        <v>444</v>
      </c>
      <c r="AG1334" t="s">
        <v>444</v>
      </c>
      <c r="AH1334" t="s">
        <v>445</v>
      </c>
      <c r="AI1334" t="s">
        <v>439</v>
      </c>
      <c r="AJ1334" t="s">
        <v>439</v>
      </c>
      <c r="AK1334">
        <v>0</v>
      </c>
      <c r="AL1334">
        <v>0</v>
      </c>
      <c r="AM1334">
        <v>1.407E-8</v>
      </c>
      <c r="AN1334">
        <v>1.1070000000000001E-7</v>
      </c>
      <c r="AO1334">
        <v>4.8899999999999997</v>
      </c>
      <c r="AP1334">
        <v>88</v>
      </c>
      <c r="AQ1334" t="str">
        <f t="shared" si="226"/>
        <v>xOxidation [M11; M26]</v>
      </c>
      <c r="AR1334" t="s">
        <v>1063</v>
      </c>
      <c r="AS1334" t="s">
        <v>1064</v>
      </c>
      <c r="AT1334" t="str">
        <f t="shared" si="227"/>
        <v>xOxidation [M1</v>
      </c>
      <c r="AU1334" t="str">
        <f t="shared" si="234"/>
        <v xml:space="preserve">idation </v>
      </c>
      <c r="AV1334" t="str">
        <f t="shared" si="235"/>
        <v xml:space="preserve">dation </v>
      </c>
      <c r="AW1334" s="19" t="str">
        <f t="shared" si="236"/>
        <v xml:space="preserve">dation </v>
      </c>
      <c r="AX1334" s="25">
        <v>52.9</v>
      </c>
      <c r="AY1334" s="26">
        <f t="shared" si="228"/>
        <v>1.9848771266540643</v>
      </c>
      <c r="AZ1334">
        <v>105</v>
      </c>
      <c r="BA1334" s="21" t="e">
        <f t="shared" si="229"/>
        <v>#VALUE!</v>
      </c>
      <c r="BB1334" t="s">
        <v>443</v>
      </c>
      <c r="BC1334" t="s">
        <v>443</v>
      </c>
      <c r="BD1334" s="21" t="e">
        <f t="shared" si="230"/>
        <v>#VALUE!</v>
      </c>
      <c r="BE1334" t="s">
        <v>445</v>
      </c>
      <c r="BF1334" s="21" t="e">
        <f t="shared" si="231"/>
        <v>#VALUE!</v>
      </c>
      <c r="BG1334" t="s">
        <v>444</v>
      </c>
      <c r="BH1334" t="s">
        <v>439</v>
      </c>
      <c r="BI1334" s="21" t="e">
        <f t="shared" si="232"/>
        <v>#VALUE!</v>
      </c>
      <c r="BJ1334" t="s">
        <v>439</v>
      </c>
      <c r="BK1334" t="s">
        <v>439</v>
      </c>
      <c r="BL1334" s="21" t="e">
        <f t="shared" si="233"/>
        <v>#VALUE!</v>
      </c>
      <c r="BN1334" s="28"/>
      <c r="BP1334" s="29"/>
      <c r="BR1334" s="30"/>
    </row>
    <row r="1335" spans="1:70" hidden="1" outlineLevel="2" collapsed="1" x14ac:dyDescent="0.35">
      <c r="A1335" t="s">
        <v>443</v>
      </c>
      <c r="B1335" t="s">
        <v>443</v>
      </c>
      <c r="C1335" t="s">
        <v>457</v>
      </c>
      <c r="D1335" t="s">
        <v>458</v>
      </c>
      <c r="E1335" t="s">
        <v>508</v>
      </c>
      <c r="F1335" t="s">
        <v>509</v>
      </c>
      <c r="G1335" t="s">
        <v>459</v>
      </c>
      <c r="H1335" t="s">
        <v>460</v>
      </c>
      <c r="I1335" t="s">
        <v>463</v>
      </c>
      <c r="J1335" t="s">
        <v>464</v>
      </c>
      <c r="K1335" t="s">
        <v>466</v>
      </c>
      <c r="L1335" t="s">
        <v>510</v>
      </c>
      <c r="M1335" t="s">
        <v>468</v>
      </c>
      <c r="N1335" t="s">
        <v>511</v>
      </c>
      <c r="O1335" t="s">
        <v>512</v>
      </c>
      <c r="P1335" t="s">
        <v>513</v>
      </c>
      <c r="Q1335" t="s">
        <v>514</v>
      </c>
      <c r="R1335" t="s">
        <v>515</v>
      </c>
      <c r="S1335" t="s">
        <v>516</v>
      </c>
      <c r="T1335" t="s">
        <v>517</v>
      </c>
      <c r="U1335" t="s">
        <v>469</v>
      </c>
      <c r="V1335" t="s">
        <v>518</v>
      </c>
      <c r="W1335" t="s">
        <v>519</v>
      </c>
      <c r="X1335" t="s">
        <v>520</v>
      </c>
      <c r="Y1335" t="s">
        <v>521</v>
      </c>
      <c r="Z1335" t="s">
        <v>522</v>
      </c>
      <c r="AA1335" t="s">
        <v>523</v>
      </c>
      <c r="AB1335" t="s">
        <v>524</v>
      </c>
      <c r="AC1335" t="s">
        <v>525</v>
      </c>
      <c r="AD1335" t="s">
        <v>526</v>
      </c>
      <c r="AE1335" t="s">
        <v>527</v>
      </c>
      <c r="AF1335" t="s">
        <v>480</v>
      </c>
      <c r="AG1335" t="s">
        <v>528</v>
      </c>
      <c r="AH1335" t="s">
        <v>529</v>
      </c>
      <c r="AI1335" t="s">
        <v>462</v>
      </c>
      <c r="AJ1335" t="s">
        <v>530</v>
      </c>
      <c r="AK1335" t="s">
        <v>531</v>
      </c>
      <c r="AL1335" t="s">
        <v>532</v>
      </c>
      <c r="AM1335" t="s">
        <v>533</v>
      </c>
      <c r="AN1335" t="s">
        <v>534</v>
      </c>
      <c r="AO1335" t="s">
        <v>535</v>
      </c>
      <c r="AP1335" t="s">
        <v>536</v>
      </c>
      <c r="AQ1335" t="str">
        <f t="shared" si="226"/>
        <v>Identifying Node</v>
      </c>
      <c r="AT1335" t="str">
        <f t="shared" si="227"/>
        <v>Identifying No</v>
      </c>
      <c r="AU1335" t="str">
        <f t="shared" si="234"/>
        <v>ntifying</v>
      </c>
      <c r="AV1335" t="str">
        <f t="shared" si="235"/>
        <v>tifying</v>
      </c>
      <c r="AW1335" s="19" t="str">
        <f t="shared" si="236"/>
        <v>tifying</v>
      </c>
      <c r="AX1335" s="25" t="s">
        <v>518</v>
      </c>
      <c r="AY1335" s="26" t="e">
        <f t="shared" si="228"/>
        <v>#VALUE!</v>
      </c>
      <c r="AZ1335" t="s">
        <v>519</v>
      </c>
      <c r="BA1335" s="21" t="e">
        <f t="shared" si="229"/>
        <v>#VALUE!</v>
      </c>
      <c r="BB1335" t="s">
        <v>520</v>
      </c>
      <c r="BC1335" t="s">
        <v>521</v>
      </c>
      <c r="BD1335" s="21" t="e">
        <f t="shared" si="230"/>
        <v>#VALUE!</v>
      </c>
      <c r="BE1335" t="s">
        <v>522</v>
      </c>
      <c r="BF1335" s="21" t="e">
        <f t="shared" si="231"/>
        <v>#VALUE!</v>
      </c>
      <c r="BG1335" t="s">
        <v>523</v>
      </c>
      <c r="BH1335" t="s">
        <v>524</v>
      </c>
      <c r="BI1335" s="21" t="e">
        <f t="shared" si="232"/>
        <v>#VALUE!</v>
      </c>
      <c r="BJ1335" t="s">
        <v>525</v>
      </c>
      <c r="BK1335" t="s">
        <v>526</v>
      </c>
      <c r="BL1335" s="21" t="e">
        <f t="shared" si="233"/>
        <v>#VALUE!</v>
      </c>
      <c r="BN1335" s="28"/>
      <c r="BP1335" s="29"/>
      <c r="BR1335" s="30"/>
    </row>
    <row r="1336" spans="1:70" hidden="1" outlineLevel="2" collapsed="1" x14ac:dyDescent="0.35">
      <c r="A1336" t="s">
        <v>443</v>
      </c>
      <c r="B1336" t="s">
        <v>443</v>
      </c>
      <c r="C1336" t="b">
        <v>0</v>
      </c>
      <c r="D1336" t="s">
        <v>439</v>
      </c>
      <c r="E1336" t="s">
        <v>538</v>
      </c>
      <c r="F1336" t="s">
        <v>550</v>
      </c>
      <c r="G1336" t="s">
        <v>1068</v>
      </c>
      <c r="H1336" t="s">
        <v>1069</v>
      </c>
      <c r="I1336">
        <v>1</v>
      </c>
      <c r="J1336">
        <v>1</v>
      </c>
      <c r="K1336" t="s">
        <v>998</v>
      </c>
      <c r="L1336" t="s">
        <v>998</v>
      </c>
      <c r="M1336">
        <v>0</v>
      </c>
      <c r="N1336">
        <v>3</v>
      </c>
      <c r="O1336">
        <v>0.63970000000000005</v>
      </c>
      <c r="P1336">
        <v>0</v>
      </c>
      <c r="Q1336">
        <v>1</v>
      </c>
      <c r="R1336">
        <v>1</v>
      </c>
      <c r="S1336">
        <v>968.79859999999996</v>
      </c>
      <c r="T1336">
        <v>2904.3812400000002</v>
      </c>
      <c r="U1336">
        <v>2904.3825999999999</v>
      </c>
      <c r="V1336">
        <v>-0.47</v>
      </c>
      <c r="W1336">
        <v>-4.4999999999999999E-4</v>
      </c>
      <c r="X1336" t="s">
        <v>540</v>
      </c>
      <c r="Y1336" t="s">
        <v>541</v>
      </c>
      <c r="Z1336">
        <v>2.0728469999999999</v>
      </c>
      <c r="AA1336">
        <v>29.527000000000001</v>
      </c>
      <c r="AB1336">
        <v>66.178399999999996</v>
      </c>
      <c r="AC1336">
        <v>47498</v>
      </c>
      <c r="AD1336" t="s">
        <v>542</v>
      </c>
      <c r="AE1336" t="s">
        <v>543</v>
      </c>
      <c r="AF1336" t="s">
        <v>443</v>
      </c>
      <c r="AG1336">
        <v>4.6900000000000004</v>
      </c>
      <c r="AH1336" t="s">
        <v>443</v>
      </c>
      <c r="AI1336" t="b">
        <v>0</v>
      </c>
      <c r="AJ1336" t="s">
        <v>443</v>
      </c>
      <c r="AK1336" t="s">
        <v>443</v>
      </c>
      <c r="AL1336" t="s">
        <v>443</v>
      </c>
      <c r="AM1336">
        <v>0</v>
      </c>
      <c r="AN1336">
        <v>1.2499999999999999E-8</v>
      </c>
      <c r="AO1336">
        <v>33548954</v>
      </c>
      <c r="AP1336">
        <v>66.2</v>
      </c>
      <c r="AQ1336" t="str">
        <f t="shared" si="226"/>
        <v>Sequest HT (A2)</v>
      </c>
      <c r="AT1336" t="str">
        <f t="shared" si="227"/>
        <v>Sequest HT (A2</v>
      </c>
      <c r="AU1336" t="str">
        <f t="shared" si="234"/>
        <v xml:space="preserve">uest HT </v>
      </c>
      <c r="AV1336" t="str">
        <f t="shared" si="235"/>
        <v xml:space="preserve">est HT </v>
      </c>
      <c r="AW1336" s="19" t="str">
        <f t="shared" si="236"/>
        <v xml:space="preserve">est HT </v>
      </c>
      <c r="AX1336" s="25">
        <v>-0.47</v>
      </c>
      <c r="AY1336" s="26">
        <f t="shared" si="228"/>
        <v>9.5744680851063836E-4</v>
      </c>
      <c r="AZ1336">
        <v>-4.4999999999999999E-4</v>
      </c>
      <c r="BA1336" s="21" t="e">
        <f t="shared" si="229"/>
        <v>#VALUE!</v>
      </c>
      <c r="BB1336" t="s">
        <v>540</v>
      </c>
      <c r="BC1336" t="s">
        <v>541</v>
      </c>
      <c r="BD1336" s="21" t="e">
        <f t="shared" si="230"/>
        <v>#VALUE!</v>
      </c>
      <c r="BE1336">
        <v>2.0728469999999999</v>
      </c>
      <c r="BF1336" s="21" t="e">
        <f t="shared" si="231"/>
        <v>#VALUE!</v>
      </c>
      <c r="BG1336">
        <v>29.527000000000001</v>
      </c>
      <c r="BH1336">
        <v>66.178399999999996</v>
      </c>
      <c r="BI1336" s="21">
        <f t="shared" si="232"/>
        <v>717.72662983692567</v>
      </c>
      <c r="BJ1336">
        <v>47498</v>
      </c>
      <c r="BK1336" t="s">
        <v>542</v>
      </c>
      <c r="BL1336" s="21" t="e">
        <f t="shared" si="233"/>
        <v>#VALUE!</v>
      </c>
      <c r="BN1336" s="28"/>
      <c r="BP1336" s="29"/>
      <c r="BR1336" s="30"/>
    </row>
    <row r="1337" spans="1:70" hidden="1" outlineLevel="2" collapsed="1" x14ac:dyDescent="0.35">
      <c r="A1337" t="s">
        <v>443</v>
      </c>
      <c r="B1337" t="s">
        <v>443</v>
      </c>
      <c r="C1337" t="b">
        <v>0</v>
      </c>
      <c r="D1337" t="s">
        <v>439</v>
      </c>
      <c r="E1337" t="s">
        <v>557</v>
      </c>
      <c r="F1337" t="s">
        <v>550</v>
      </c>
      <c r="G1337" t="s">
        <v>1068</v>
      </c>
      <c r="H1337" t="s">
        <v>1069</v>
      </c>
      <c r="I1337">
        <v>1</v>
      </c>
      <c r="J1337">
        <v>1</v>
      </c>
      <c r="K1337" t="s">
        <v>998</v>
      </c>
      <c r="L1337" t="s">
        <v>998</v>
      </c>
      <c r="M1337">
        <v>0</v>
      </c>
      <c r="N1337">
        <v>3</v>
      </c>
      <c r="O1337">
        <v>1</v>
      </c>
      <c r="P1337">
        <v>0</v>
      </c>
      <c r="Q1337">
        <v>1</v>
      </c>
      <c r="R1337">
        <v>1</v>
      </c>
      <c r="S1337">
        <v>968.79859999999996</v>
      </c>
      <c r="T1337">
        <v>2904.3812400000002</v>
      </c>
      <c r="U1337">
        <v>2904.3825999999999</v>
      </c>
      <c r="V1337">
        <v>-0.47</v>
      </c>
      <c r="W1337">
        <v>-4.4999999999999999E-4</v>
      </c>
      <c r="X1337" t="s">
        <v>540</v>
      </c>
      <c r="Y1337" t="s">
        <v>541</v>
      </c>
      <c r="Z1337">
        <v>2.0728469999999999</v>
      </c>
      <c r="AA1337">
        <v>29.527000000000001</v>
      </c>
      <c r="AB1337">
        <v>66.178399999999996</v>
      </c>
      <c r="AC1337">
        <v>47498</v>
      </c>
      <c r="AD1337" t="s">
        <v>542</v>
      </c>
      <c r="AE1337" t="s">
        <v>543</v>
      </c>
      <c r="AF1337" t="s">
        <v>443</v>
      </c>
      <c r="AG1337" t="s">
        <v>443</v>
      </c>
      <c r="AH1337">
        <v>88</v>
      </c>
      <c r="AI1337" t="b">
        <v>0</v>
      </c>
      <c r="AJ1337">
        <v>52</v>
      </c>
      <c r="AK1337">
        <v>34</v>
      </c>
      <c r="AL1337">
        <v>2.9867464584000803E-8</v>
      </c>
      <c r="AM1337">
        <v>0</v>
      </c>
      <c r="AN1337">
        <v>1.407E-8</v>
      </c>
      <c r="AO1337">
        <v>33548954</v>
      </c>
      <c r="AP1337">
        <v>66.2</v>
      </c>
      <c r="AQ1337" t="str">
        <f t="shared" si="226"/>
        <v>Mascot (A5)</v>
      </c>
      <c r="AT1337" t="str">
        <f t="shared" si="227"/>
        <v>Mascot (A5)</v>
      </c>
      <c r="AU1337" t="str">
        <f t="shared" si="234"/>
        <v>cot (A5)</v>
      </c>
      <c r="AV1337" t="str">
        <f t="shared" si="235"/>
        <v>ot (A5)</v>
      </c>
      <c r="AW1337" s="19" t="str">
        <f t="shared" si="236"/>
        <v>ot (A5)</v>
      </c>
      <c r="AX1337" s="25">
        <v>-0.47</v>
      </c>
      <c r="AY1337" s="26">
        <f t="shared" si="228"/>
        <v>9.5744680851063836E-4</v>
      </c>
      <c r="AZ1337">
        <v>-4.4999999999999999E-4</v>
      </c>
      <c r="BA1337" s="21" t="e">
        <f t="shared" si="229"/>
        <v>#VALUE!</v>
      </c>
      <c r="BB1337" t="s">
        <v>540</v>
      </c>
      <c r="BC1337" t="s">
        <v>541</v>
      </c>
      <c r="BD1337" s="21" t="e">
        <f t="shared" si="230"/>
        <v>#VALUE!</v>
      </c>
      <c r="BE1337">
        <v>2.0728469999999999</v>
      </c>
      <c r="BF1337" s="21" t="e">
        <f t="shared" si="231"/>
        <v>#VALUE!</v>
      </c>
      <c r="BG1337">
        <v>29.527000000000001</v>
      </c>
      <c r="BH1337">
        <v>66.178399999999996</v>
      </c>
      <c r="BI1337" s="21">
        <f t="shared" si="232"/>
        <v>717.72662983692567</v>
      </c>
      <c r="BJ1337">
        <v>47498</v>
      </c>
      <c r="BK1337" t="s">
        <v>542</v>
      </c>
      <c r="BL1337" s="21" t="e">
        <f t="shared" si="233"/>
        <v>#VALUE!</v>
      </c>
      <c r="BN1337" s="28"/>
      <c r="BP1337" s="29"/>
      <c r="BR1337" s="30"/>
    </row>
    <row r="1338" spans="1:70" hidden="1" outlineLevel="2" collapsed="1" x14ac:dyDescent="0.35">
      <c r="A1338" t="s">
        <v>443</v>
      </c>
      <c r="B1338" t="s">
        <v>443</v>
      </c>
      <c r="C1338" t="b">
        <v>0</v>
      </c>
      <c r="D1338" t="s">
        <v>439</v>
      </c>
      <c r="E1338" t="s">
        <v>538</v>
      </c>
      <c r="F1338" t="s">
        <v>550</v>
      </c>
      <c r="G1338" t="s">
        <v>1068</v>
      </c>
      <c r="H1338" t="s">
        <v>1069</v>
      </c>
      <c r="I1338">
        <v>1</v>
      </c>
      <c r="J1338">
        <v>1</v>
      </c>
      <c r="K1338" t="s">
        <v>998</v>
      </c>
      <c r="L1338" t="s">
        <v>998</v>
      </c>
      <c r="M1338">
        <v>0</v>
      </c>
      <c r="N1338">
        <v>3</v>
      </c>
      <c r="O1338">
        <v>0.73129999999999995</v>
      </c>
      <c r="P1338">
        <v>0</v>
      </c>
      <c r="Q1338">
        <v>1</v>
      </c>
      <c r="R1338">
        <v>1</v>
      </c>
      <c r="S1338">
        <v>968.79940999999997</v>
      </c>
      <c r="T1338">
        <v>2904.3836900000001</v>
      </c>
      <c r="U1338">
        <v>2904.3825999999999</v>
      </c>
      <c r="V1338">
        <v>0.38</v>
      </c>
      <c r="W1338">
        <v>3.6000000000000002E-4</v>
      </c>
      <c r="X1338" t="s">
        <v>540</v>
      </c>
      <c r="Y1338" t="s">
        <v>541</v>
      </c>
      <c r="Z1338">
        <v>0</v>
      </c>
      <c r="AA1338">
        <v>24.295000000000002</v>
      </c>
      <c r="AB1338">
        <v>66.163700000000006</v>
      </c>
      <c r="AC1338">
        <v>48171</v>
      </c>
      <c r="AD1338" t="s">
        <v>551</v>
      </c>
      <c r="AE1338" t="s">
        <v>552</v>
      </c>
      <c r="AF1338" t="s">
        <v>443</v>
      </c>
      <c r="AG1338">
        <v>3.87</v>
      </c>
      <c r="AH1338" t="s">
        <v>443</v>
      </c>
      <c r="AI1338" t="b">
        <v>0</v>
      </c>
      <c r="AJ1338" t="s">
        <v>443</v>
      </c>
      <c r="AK1338" t="s">
        <v>443</v>
      </c>
      <c r="AL1338" t="s">
        <v>443</v>
      </c>
      <c r="AM1338">
        <v>0</v>
      </c>
      <c r="AN1338">
        <v>3.7090000000000003E-8</v>
      </c>
      <c r="AO1338">
        <v>15897411</v>
      </c>
      <c r="AP1338">
        <v>66.150000000000006</v>
      </c>
      <c r="AQ1338" t="str">
        <f t="shared" si="226"/>
        <v>Sequest HT (A2)</v>
      </c>
      <c r="AT1338" t="str">
        <f t="shared" si="227"/>
        <v>Sequest HT (A2</v>
      </c>
      <c r="AU1338" t="str">
        <f t="shared" si="234"/>
        <v xml:space="preserve">uest HT </v>
      </c>
      <c r="AV1338" t="str">
        <f t="shared" si="235"/>
        <v xml:space="preserve">est HT </v>
      </c>
      <c r="AW1338" s="19" t="str">
        <f t="shared" si="236"/>
        <v xml:space="preserve">est HT </v>
      </c>
      <c r="AX1338" s="25">
        <v>0.38</v>
      </c>
      <c r="AY1338" s="26">
        <f t="shared" si="228"/>
        <v>9.4736842105263164E-4</v>
      </c>
      <c r="AZ1338">
        <v>3.6000000000000002E-4</v>
      </c>
      <c r="BA1338" s="21" t="e">
        <f t="shared" si="229"/>
        <v>#VALUE!</v>
      </c>
      <c r="BB1338" t="s">
        <v>540</v>
      </c>
      <c r="BC1338" t="s">
        <v>541</v>
      </c>
      <c r="BD1338" s="21" t="e">
        <f t="shared" si="230"/>
        <v>#VALUE!</v>
      </c>
      <c r="BE1338">
        <v>0</v>
      </c>
      <c r="BF1338" s="21" t="e">
        <f t="shared" si="231"/>
        <v>#VALUE!</v>
      </c>
      <c r="BG1338">
        <v>24.295000000000002</v>
      </c>
      <c r="BH1338">
        <v>66.163700000000006</v>
      </c>
      <c r="BI1338" s="21">
        <f t="shared" si="232"/>
        <v>728.05783231590726</v>
      </c>
      <c r="BJ1338">
        <v>48171</v>
      </c>
      <c r="BK1338" t="s">
        <v>551</v>
      </c>
      <c r="BL1338" s="21" t="e">
        <f t="shared" si="233"/>
        <v>#VALUE!</v>
      </c>
      <c r="BN1338" s="28"/>
      <c r="BP1338" s="29"/>
      <c r="BR1338" s="30"/>
    </row>
    <row r="1339" spans="1:70" hidden="1" outlineLevel="2" collapsed="1" x14ac:dyDescent="0.35">
      <c r="A1339" t="s">
        <v>443</v>
      </c>
      <c r="B1339" t="s">
        <v>443</v>
      </c>
      <c r="C1339" t="b">
        <v>0</v>
      </c>
      <c r="D1339" t="s">
        <v>439</v>
      </c>
      <c r="E1339" t="s">
        <v>557</v>
      </c>
      <c r="F1339" t="s">
        <v>550</v>
      </c>
      <c r="G1339" t="s">
        <v>1068</v>
      </c>
      <c r="H1339" t="s">
        <v>1069</v>
      </c>
      <c r="I1339">
        <v>1</v>
      </c>
      <c r="J1339">
        <v>1</v>
      </c>
      <c r="K1339" t="s">
        <v>998</v>
      </c>
      <c r="L1339" t="s">
        <v>998</v>
      </c>
      <c r="M1339">
        <v>0</v>
      </c>
      <c r="N1339">
        <v>3</v>
      </c>
      <c r="O1339">
        <v>1</v>
      </c>
      <c r="P1339">
        <v>0</v>
      </c>
      <c r="Q1339">
        <v>1</v>
      </c>
      <c r="R1339">
        <v>1</v>
      </c>
      <c r="S1339">
        <v>968.79940999999997</v>
      </c>
      <c r="T1339">
        <v>2904.3836900000001</v>
      </c>
      <c r="U1339">
        <v>2904.3825999999999</v>
      </c>
      <c r="V1339">
        <v>0.38</v>
      </c>
      <c r="W1339">
        <v>3.6000000000000002E-4</v>
      </c>
      <c r="X1339" t="s">
        <v>540</v>
      </c>
      <c r="Y1339" t="s">
        <v>541</v>
      </c>
      <c r="Z1339">
        <v>0</v>
      </c>
      <c r="AA1339">
        <v>24.295000000000002</v>
      </c>
      <c r="AB1339">
        <v>66.163700000000006</v>
      </c>
      <c r="AC1339">
        <v>48171</v>
      </c>
      <c r="AD1339" t="s">
        <v>551</v>
      </c>
      <c r="AE1339" t="s">
        <v>552</v>
      </c>
      <c r="AF1339" t="s">
        <v>443</v>
      </c>
      <c r="AG1339" t="s">
        <v>443</v>
      </c>
      <c r="AH1339">
        <v>93</v>
      </c>
      <c r="AI1339" t="b">
        <v>0</v>
      </c>
      <c r="AJ1339">
        <v>52</v>
      </c>
      <c r="AK1339">
        <v>34</v>
      </c>
      <c r="AL1339">
        <v>9.3105056151154694E-9</v>
      </c>
      <c r="AM1339">
        <v>0</v>
      </c>
      <c r="AN1339">
        <v>7.8090000000000006E-8</v>
      </c>
      <c r="AO1339">
        <v>15897411</v>
      </c>
      <c r="AP1339">
        <v>66.150000000000006</v>
      </c>
      <c r="AQ1339" t="str">
        <f t="shared" si="226"/>
        <v>Mascot (A5)</v>
      </c>
      <c r="AT1339" t="str">
        <f t="shared" si="227"/>
        <v>Mascot (A5)</v>
      </c>
      <c r="AU1339" t="str">
        <f t="shared" si="234"/>
        <v>cot (A5)</v>
      </c>
      <c r="AV1339" t="str">
        <f t="shared" si="235"/>
        <v>ot (A5)</v>
      </c>
      <c r="AW1339" s="19" t="str">
        <f t="shared" si="236"/>
        <v>ot (A5)</v>
      </c>
      <c r="AX1339" s="25">
        <v>0.38</v>
      </c>
      <c r="AY1339" s="26">
        <f t="shared" si="228"/>
        <v>9.4736842105263164E-4</v>
      </c>
      <c r="AZ1339">
        <v>3.6000000000000002E-4</v>
      </c>
      <c r="BA1339" s="21" t="e">
        <f t="shared" si="229"/>
        <v>#VALUE!</v>
      </c>
      <c r="BB1339" t="s">
        <v>540</v>
      </c>
      <c r="BC1339" t="s">
        <v>541</v>
      </c>
      <c r="BD1339" s="21" t="e">
        <f t="shared" si="230"/>
        <v>#VALUE!</v>
      </c>
      <c r="BE1339">
        <v>0</v>
      </c>
      <c r="BF1339" s="21" t="e">
        <f t="shared" si="231"/>
        <v>#VALUE!</v>
      </c>
      <c r="BG1339">
        <v>24.295000000000002</v>
      </c>
      <c r="BH1339">
        <v>66.163700000000006</v>
      </c>
      <c r="BI1339" s="21">
        <f t="shared" si="232"/>
        <v>728.05783231590726</v>
      </c>
      <c r="BJ1339">
        <v>48171</v>
      </c>
      <c r="BK1339" t="s">
        <v>551</v>
      </c>
      <c r="BL1339" s="21" t="e">
        <f t="shared" si="233"/>
        <v>#VALUE!</v>
      </c>
      <c r="BN1339" s="28"/>
      <c r="BP1339" s="29"/>
      <c r="BR1339" s="30"/>
    </row>
    <row r="1340" spans="1:70" hidden="1" outlineLevel="2" collapsed="1" x14ac:dyDescent="0.35">
      <c r="A1340" t="s">
        <v>443</v>
      </c>
      <c r="B1340" t="s">
        <v>443</v>
      </c>
      <c r="C1340" t="b">
        <v>0</v>
      </c>
      <c r="D1340" t="s">
        <v>439</v>
      </c>
      <c r="E1340" t="s">
        <v>538</v>
      </c>
      <c r="F1340" t="s">
        <v>550</v>
      </c>
      <c r="G1340" t="s">
        <v>1068</v>
      </c>
      <c r="H1340" t="s">
        <v>1069</v>
      </c>
      <c r="I1340">
        <v>1</v>
      </c>
      <c r="J1340">
        <v>1</v>
      </c>
      <c r="K1340" t="s">
        <v>998</v>
      </c>
      <c r="L1340" t="s">
        <v>998</v>
      </c>
      <c r="M1340">
        <v>0</v>
      </c>
      <c r="N1340">
        <v>3</v>
      </c>
      <c r="O1340">
        <v>0.6462</v>
      </c>
      <c r="P1340">
        <v>0</v>
      </c>
      <c r="Q1340">
        <v>1</v>
      </c>
      <c r="R1340">
        <v>1</v>
      </c>
      <c r="S1340">
        <v>968.79868999999997</v>
      </c>
      <c r="T1340">
        <v>2904.3815100000002</v>
      </c>
      <c r="U1340">
        <v>2904.3825999999999</v>
      </c>
      <c r="V1340">
        <v>-0.37</v>
      </c>
      <c r="W1340">
        <v>-3.6000000000000002E-4</v>
      </c>
      <c r="X1340" t="s">
        <v>540</v>
      </c>
      <c r="Y1340" t="s">
        <v>541</v>
      </c>
      <c r="Z1340">
        <v>0</v>
      </c>
      <c r="AA1340">
        <v>10.311999999999999</v>
      </c>
      <c r="AB1340">
        <v>66.077600000000004</v>
      </c>
      <c r="AC1340">
        <v>47646</v>
      </c>
      <c r="AD1340" t="s">
        <v>563</v>
      </c>
      <c r="AE1340" t="s">
        <v>564</v>
      </c>
      <c r="AF1340" t="s">
        <v>443</v>
      </c>
      <c r="AG1340">
        <v>4.8899999999999997</v>
      </c>
      <c r="AH1340" t="s">
        <v>443</v>
      </c>
      <c r="AI1340" t="b">
        <v>0</v>
      </c>
      <c r="AJ1340" t="s">
        <v>443</v>
      </c>
      <c r="AK1340" t="s">
        <v>443</v>
      </c>
      <c r="AL1340" t="s">
        <v>443</v>
      </c>
      <c r="AM1340">
        <v>0</v>
      </c>
      <c r="AN1340">
        <v>1.1070000000000001E-7</v>
      </c>
      <c r="AO1340">
        <v>78385576</v>
      </c>
      <c r="AP1340">
        <v>66.099999999999994</v>
      </c>
      <c r="AQ1340" t="str">
        <f t="shared" si="226"/>
        <v>Sequest HT (A2)</v>
      </c>
      <c r="AT1340" t="str">
        <f t="shared" si="227"/>
        <v>Sequest HT (A2</v>
      </c>
      <c r="AU1340" t="str">
        <f t="shared" si="234"/>
        <v xml:space="preserve">uest HT </v>
      </c>
      <c r="AV1340" t="str">
        <f t="shared" si="235"/>
        <v xml:space="preserve">est HT </v>
      </c>
      <c r="AW1340" s="19" t="str">
        <f t="shared" si="236"/>
        <v xml:space="preserve">est HT </v>
      </c>
      <c r="AX1340" s="25">
        <v>-0.37</v>
      </c>
      <c r="AY1340" s="26">
        <f t="shared" si="228"/>
        <v>9.7297297297297303E-4</v>
      </c>
      <c r="AZ1340">
        <v>-3.6000000000000002E-4</v>
      </c>
      <c r="BA1340" s="21" t="e">
        <f t="shared" si="229"/>
        <v>#VALUE!</v>
      </c>
      <c r="BB1340" t="s">
        <v>540</v>
      </c>
      <c r="BC1340" t="s">
        <v>541</v>
      </c>
      <c r="BD1340" s="21" t="e">
        <f t="shared" si="230"/>
        <v>#VALUE!</v>
      </c>
      <c r="BE1340">
        <v>0</v>
      </c>
      <c r="BF1340" s="21" t="e">
        <f t="shared" si="231"/>
        <v>#VALUE!</v>
      </c>
      <c r="BG1340">
        <v>10.311999999999999</v>
      </c>
      <c r="BH1340">
        <v>66.077600000000004</v>
      </c>
      <c r="BI1340" s="21">
        <f t="shared" si="232"/>
        <v>721.06129762582168</v>
      </c>
      <c r="BJ1340">
        <v>47646</v>
      </c>
      <c r="BK1340" t="s">
        <v>563</v>
      </c>
      <c r="BL1340" s="21" t="e">
        <f t="shared" si="233"/>
        <v>#VALUE!</v>
      </c>
      <c r="BN1340" s="28"/>
      <c r="BP1340" s="29"/>
      <c r="BR1340" s="30"/>
    </row>
    <row r="1341" spans="1:70" hidden="1" outlineLevel="2" collapsed="1" x14ac:dyDescent="0.35">
      <c r="A1341" t="s">
        <v>443</v>
      </c>
      <c r="B1341" t="s">
        <v>443</v>
      </c>
      <c r="C1341" t="b">
        <v>0</v>
      </c>
      <c r="D1341" t="s">
        <v>439</v>
      </c>
      <c r="E1341" t="s">
        <v>557</v>
      </c>
      <c r="F1341" t="s">
        <v>550</v>
      </c>
      <c r="G1341" t="s">
        <v>1068</v>
      </c>
      <c r="H1341" t="s">
        <v>1069</v>
      </c>
      <c r="I1341">
        <v>1</v>
      </c>
      <c r="J1341">
        <v>1</v>
      </c>
      <c r="K1341" t="s">
        <v>998</v>
      </c>
      <c r="L1341" t="s">
        <v>998</v>
      </c>
      <c r="M1341">
        <v>0</v>
      </c>
      <c r="N1341">
        <v>3</v>
      </c>
      <c r="O1341">
        <v>1</v>
      </c>
      <c r="P1341">
        <v>0</v>
      </c>
      <c r="Q1341">
        <v>1</v>
      </c>
      <c r="R1341">
        <v>1</v>
      </c>
      <c r="S1341">
        <v>968.79868999999997</v>
      </c>
      <c r="T1341">
        <v>2904.3815100000002</v>
      </c>
      <c r="U1341">
        <v>2904.3825999999999</v>
      </c>
      <c r="V1341">
        <v>-0.37</v>
      </c>
      <c r="W1341">
        <v>-3.6000000000000002E-4</v>
      </c>
      <c r="X1341" t="s">
        <v>540</v>
      </c>
      <c r="Y1341" t="s">
        <v>541</v>
      </c>
      <c r="Z1341">
        <v>0</v>
      </c>
      <c r="AA1341">
        <v>10.311999999999999</v>
      </c>
      <c r="AB1341">
        <v>66.077600000000004</v>
      </c>
      <c r="AC1341">
        <v>47646</v>
      </c>
      <c r="AD1341" t="s">
        <v>563</v>
      </c>
      <c r="AE1341" t="s">
        <v>564</v>
      </c>
      <c r="AF1341" t="s">
        <v>443</v>
      </c>
      <c r="AG1341" t="s">
        <v>443</v>
      </c>
      <c r="AH1341">
        <v>71</v>
      </c>
      <c r="AI1341" t="b">
        <v>0</v>
      </c>
      <c r="AJ1341">
        <v>52</v>
      </c>
      <c r="AK1341">
        <v>34</v>
      </c>
      <c r="AL1341">
        <v>1.5819704151874001E-6</v>
      </c>
      <c r="AM1341">
        <v>0</v>
      </c>
      <c r="AN1341">
        <v>5.0549999999999999E-6</v>
      </c>
      <c r="AO1341">
        <v>78385576</v>
      </c>
      <c r="AP1341">
        <v>66.099999999999994</v>
      </c>
      <c r="AQ1341" t="str">
        <f t="shared" si="226"/>
        <v>Mascot (A5)</v>
      </c>
      <c r="AT1341" t="str">
        <f t="shared" si="227"/>
        <v>Mascot (A5)</v>
      </c>
      <c r="AU1341" t="str">
        <f t="shared" si="234"/>
        <v>cot (A5)</v>
      </c>
      <c r="AV1341" t="str">
        <f t="shared" si="235"/>
        <v>ot (A5)</v>
      </c>
      <c r="AW1341" s="19" t="str">
        <f t="shared" si="236"/>
        <v>ot (A5)</v>
      </c>
      <c r="AX1341" s="25">
        <v>-0.37</v>
      </c>
      <c r="AY1341" s="26">
        <f t="shared" si="228"/>
        <v>9.7297297297297303E-4</v>
      </c>
      <c r="AZ1341">
        <v>-3.6000000000000002E-4</v>
      </c>
      <c r="BA1341" s="21" t="e">
        <f t="shared" si="229"/>
        <v>#VALUE!</v>
      </c>
      <c r="BB1341" t="s">
        <v>540</v>
      </c>
      <c r="BC1341" t="s">
        <v>541</v>
      </c>
      <c r="BD1341" s="21" t="e">
        <f t="shared" si="230"/>
        <v>#VALUE!</v>
      </c>
      <c r="BE1341">
        <v>0</v>
      </c>
      <c r="BF1341" s="21" t="e">
        <f t="shared" si="231"/>
        <v>#VALUE!</v>
      </c>
      <c r="BG1341">
        <v>10.311999999999999</v>
      </c>
      <c r="BH1341">
        <v>66.077600000000004</v>
      </c>
      <c r="BI1341" s="21">
        <f t="shared" si="232"/>
        <v>721.06129762582168</v>
      </c>
      <c r="BJ1341">
        <v>47646</v>
      </c>
      <c r="BK1341" t="s">
        <v>563</v>
      </c>
      <c r="BL1341" s="21" t="e">
        <f t="shared" si="233"/>
        <v>#VALUE!</v>
      </c>
      <c r="BN1341" s="28"/>
      <c r="BP1341" s="29"/>
      <c r="BR1341" s="30"/>
    </row>
    <row r="1342" spans="1:70" hidden="1" outlineLevel="1" x14ac:dyDescent="0.35">
      <c r="A1342" t="s">
        <v>443</v>
      </c>
      <c r="B1342" t="b">
        <v>0</v>
      </c>
      <c r="C1342" t="s">
        <v>439</v>
      </c>
      <c r="D1342" t="s">
        <v>1070</v>
      </c>
      <c r="E1342" t="s">
        <v>443</v>
      </c>
      <c r="F1342" t="s">
        <v>443</v>
      </c>
      <c r="G1342" t="b">
        <v>0</v>
      </c>
      <c r="H1342">
        <v>1</v>
      </c>
      <c r="I1342">
        <v>1</v>
      </c>
      <c r="J1342">
        <v>1</v>
      </c>
      <c r="K1342" t="s">
        <v>998</v>
      </c>
      <c r="L1342" t="s">
        <v>1071</v>
      </c>
      <c r="M1342">
        <v>1</v>
      </c>
      <c r="N1342">
        <v>1300.59502</v>
      </c>
      <c r="O1342">
        <v>0</v>
      </c>
      <c r="P1342" t="s">
        <v>443</v>
      </c>
      <c r="Q1342" t="s">
        <v>443</v>
      </c>
      <c r="R1342" t="s">
        <v>443</v>
      </c>
      <c r="S1342" t="s">
        <v>443</v>
      </c>
      <c r="T1342" t="s">
        <v>443</v>
      </c>
      <c r="U1342" t="s">
        <v>443</v>
      </c>
      <c r="V1342" t="s">
        <v>443</v>
      </c>
      <c r="W1342" t="s">
        <v>443</v>
      </c>
      <c r="X1342" t="s">
        <v>443</v>
      </c>
      <c r="Y1342" t="s">
        <v>504</v>
      </c>
      <c r="Z1342" t="s">
        <v>445</v>
      </c>
      <c r="AA1342" t="s">
        <v>445</v>
      </c>
      <c r="AB1342" t="s">
        <v>445</v>
      </c>
      <c r="AC1342" t="s">
        <v>445</v>
      </c>
      <c r="AD1342" t="s">
        <v>439</v>
      </c>
      <c r="AE1342" t="s">
        <v>445</v>
      </c>
      <c r="AF1342" t="s">
        <v>445</v>
      </c>
      <c r="AG1342" t="s">
        <v>445</v>
      </c>
      <c r="AH1342" t="s">
        <v>445</v>
      </c>
      <c r="AI1342" t="s">
        <v>439</v>
      </c>
      <c r="AJ1342" t="s">
        <v>439</v>
      </c>
      <c r="AK1342">
        <v>2.5379999999999999E-3</v>
      </c>
      <c r="AL1342">
        <v>0</v>
      </c>
      <c r="AM1342">
        <v>5.1839999999999997E-2</v>
      </c>
      <c r="AN1342">
        <v>4.2199999999999998E-3</v>
      </c>
      <c r="AO1342">
        <v>2.78</v>
      </c>
      <c r="AP1342">
        <v>21</v>
      </c>
      <c r="AQ1342" t="str">
        <f t="shared" si="226"/>
        <v/>
      </c>
      <c r="AR1342" t="s">
        <v>1072</v>
      </c>
      <c r="AS1342" t="s">
        <v>1073</v>
      </c>
      <c r="AT1342" t="str">
        <f t="shared" si="227"/>
        <v/>
      </c>
      <c r="AU1342" t="str">
        <f t="shared" si="234"/>
        <v/>
      </c>
      <c r="AV1342" t="str">
        <f t="shared" si="235"/>
        <v/>
      </c>
      <c r="AW1342" s="19" t="str">
        <f t="shared" si="236"/>
        <v/>
      </c>
      <c r="AX1342" s="25" t="s">
        <v>443</v>
      </c>
      <c r="AY1342" s="26" t="e">
        <f t="shared" si="228"/>
        <v>#VALUE!</v>
      </c>
      <c r="AZ1342" t="s">
        <v>443</v>
      </c>
      <c r="BA1342" s="21" t="e">
        <f t="shared" si="229"/>
        <v>#VALUE!</v>
      </c>
      <c r="BB1342" t="s">
        <v>443</v>
      </c>
      <c r="BC1342" t="s">
        <v>504</v>
      </c>
      <c r="BD1342" s="21" t="e">
        <f t="shared" si="230"/>
        <v>#VALUE!</v>
      </c>
      <c r="BE1342" t="s">
        <v>445</v>
      </c>
      <c r="BF1342" s="21" t="e">
        <f t="shared" si="231"/>
        <v>#VALUE!</v>
      </c>
      <c r="BG1342" t="s">
        <v>445</v>
      </c>
      <c r="BH1342" t="s">
        <v>445</v>
      </c>
      <c r="BI1342" s="21" t="e">
        <f t="shared" si="232"/>
        <v>#VALUE!</v>
      </c>
      <c r="BJ1342" t="s">
        <v>445</v>
      </c>
      <c r="BK1342" t="s">
        <v>439</v>
      </c>
      <c r="BL1342" s="21" t="e">
        <f t="shared" si="233"/>
        <v>#VALUE!</v>
      </c>
      <c r="BN1342" s="28"/>
      <c r="BP1342" s="29"/>
      <c r="BR1342" s="30"/>
    </row>
    <row r="1343" spans="1:70" hidden="1" outlineLevel="2" collapsed="1" x14ac:dyDescent="0.35">
      <c r="A1343" t="s">
        <v>443</v>
      </c>
      <c r="B1343" t="s">
        <v>443</v>
      </c>
      <c r="C1343" t="s">
        <v>457</v>
      </c>
      <c r="D1343" t="s">
        <v>458</v>
      </c>
      <c r="E1343" t="s">
        <v>508</v>
      </c>
      <c r="F1343" t="s">
        <v>509</v>
      </c>
      <c r="G1343" t="s">
        <v>459</v>
      </c>
      <c r="H1343" t="s">
        <v>460</v>
      </c>
      <c r="I1343" t="s">
        <v>463</v>
      </c>
      <c r="J1343" t="s">
        <v>464</v>
      </c>
      <c r="K1343" t="s">
        <v>466</v>
      </c>
      <c r="L1343" t="s">
        <v>510</v>
      </c>
      <c r="M1343" t="s">
        <v>468</v>
      </c>
      <c r="N1343" t="s">
        <v>511</v>
      </c>
      <c r="O1343" t="s">
        <v>512</v>
      </c>
      <c r="P1343" t="s">
        <v>513</v>
      </c>
      <c r="Q1343" t="s">
        <v>514</v>
      </c>
      <c r="R1343" t="s">
        <v>515</v>
      </c>
      <c r="S1343" t="s">
        <v>516</v>
      </c>
      <c r="T1343" t="s">
        <v>517</v>
      </c>
      <c r="U1343" t="s">
        <v>469</v>
      </c>
      <c r="V1343" t="s">
        <v>518</v>
      </c>
      <c r="W1343" t="s">
        <v>519</v>
      </c>
      <c r="X1343" t="s">
        <v>520</v>
      </c>
      <c r="Y1343" t="s">
        <v>521</v>
      </c>
      <c r="Z1343" t="s">
        <v>522</v>
      </c>
      <c r="AA1343" t="s">
        <v>523</v>
      </c>
      <c r="AB1343" t="s">
        <v>524</v>
      </c>
      <c r="AC1343" t="s">
        <v>525</v>
      </c>
      <c r="AD1343" t="s">
        <v>526</v>
      </c>
      <c r="AE1343" t="s">
        <v>527</v>
      </c>
      <c r="AF1343" t="s">
        <v>480</v>
      </c>
      <c r="AG1343" t="s">
        <v>528</v>
      </c>
      <c r="AH1343" t="s">
        <v>529</v>
      </c>
      <c r="AI1343" t="s">
        <v>462</v>
      </c>
      <c r="AJ1343" t="s">
        <v>530</v>
      </c>
      <c r="AK1343" t="s">
        <v>531</v>
      </c>
      <c r="AL1343" t="s">
        <v>532</v>
      </c>
      <c r="AM1343" t="s">
        <v>533</v>
      </c>
      <c r="AN1343" t="s">
        <v>534</v>
      </c>
      <c r="AO1343" t="s">
        <v>535</v>
      </c>
      <c r="AP1343" t="s">
        <v>536</v>
      </c>
      <c r="AQ1343" t="str">
        <f t="shared" si="226"/>
        <v>Identifying Node</v>
      </c>
      <c r="AT1343" t="str">
        <f t="shared" si="227"/>
        <v>Identifying No</v>
      </c>
      <c r="AU1343" t="str">
        <f t="shared" si="234"/>
        <v>ntifying</v>
      </c>
      <c r="AV1343" t="str">
        <f t="shared" si="235"/>
        <v>tifying</v>
      </c>
      <c r="AW1343" s="19" t="str">
        <f t="shared" si="236"/>
        <v>tifying</v>
      </c>
      <c r="AX1343" s="25" t="s">
        <v>518</v>
      </c>
      <c r="AY1343" s="26" t="e">
        <f t="shared" si="228"/>
        <v>#VALUE!</v>
      </c>
      <c r="AZ1343" t="s">
        <v>519</v>
      </c>
      <c r="BA1343" s="21" t="e">
        <f t="shared" si="229"/>
        <v>#VALUE!</v>
      </c>
      <c r="BB1343" t="s">
        <v>520</v>
      </c>
      <c r="BC1343" t="s">
        <v>521</v>
      </c>
      <c r="BD1343" s="21" t="e">
        <f t="shared" si="230"/>
        <v>#VALUE!</v>
      </c>
      <c r="BE1343" t="s">
        <v>522</v>
      </c>
      <c r="BF1343" s="21" t="e">
        <f t="shared" si="231"/>
        <v>#VALUE!</v>
      </c>
      <c r="BG1343" t="s">
        <v>523</v>
      </c>
      <c r="BH1343" t="s">
        <v>524</v>
      </c>
      <c r="BI1343" s="21" t="e">
        <f t="shared" si="232"/>
        <v>#VALUE!</v>
      </c>
      <c r="BJ1343" t="s">
        <v>525</v>
      </c>
      <c r="BK1343" t="s">
        <v>526</v>
      </c>
      <c r="BL1343" s="21" t="e">
        <f t="shared" si="233"/>
        <v>#VALUE!</v>
      </c>
      <c r="BN1343" s="28"/>
      <c r="BP1343" s="29"/>
      <c r="BR1343" s="30"/>
    </row>
    <row r="1344" spans="1:70" hidden="1" outlineLevel="2" collapsed="1" x14ac:dyDescent="0.35">
      <c r="A1344" t="s">
        <v>443</v>
      </c>
      <c r="B1344" t="s">
        <v>443</v>
      </c>
      <c r="C1344" t="b">
        <v>0</v>
      </c>
      <c r="D1344" t="s">
        <v>439</v>
      </c>
      <c r="E1344" t="s">
        <v>538</v>
      </c>
      <c r="F1344" t="s">
        <v>539</v>
      </c>
      <c r="G1344" t="s">
        <v>1070</v>
      </c>
      <c r="H1344" t="s">
        <v>443</v>
      </c>
      <c r="I1344">
        <v>1</v>
      </c>
      <c r="J1344">
        <v>1</v>
      </c>
      <c r="K1344" t="s">
        <v>998</v>
      </c>
      <c r="L1344" t="s">
        <v>998</v>
      </c>
      <c r="M1344">
        <v>1</v>
      </c>
      <c r="N1344">
        <v>3</v>
      </c>
      <c r="O1344">
        <v>0.55400000000000005</v>
      </c>
      <c r="P1344">
        <v>0</v>
      </c>
      <c r="Q1344">
        <v>1</v>
      </c>
      <c r="R1344">
        <v>1</v>
      </c>
      <c r="S1344">
        <v>434.20371</v>
      </c>
      <c r="T1344">
        <v>1300.5965699999999</v>
      </c>
      <c r="U1344">
        <v>1300.59502</v>
      </c>
      <c r="V1344">
        <v>1.19</v>
      </c>
      <c r="W1344">
        <v>5.1000000000000004E-4</v>
      </c>
      <c r="X1344" t="s">
        <v>540</v>
      </c>
      <c r="Y1344" t="s">
        <v>541</v>
      </c>
      <c r="Z1344">
        <v>35.871749999999999</v>
      </c>
      <c r="AA1344">
        <v>23.318999999999999</v>
      </c>
      <c r="AB1344">
        <v>18.8627</v>
      </c>
      <c r="AC1344">
        <v>6992</v>
      </c>
      <c r="AD1344" t="s">
        <v>542</v>
      </c>
      <c r="AE1344" t="s">
        <v>543</v>
      </c>
      <c r="AF1344" t="s">
        <v>443</v>
      </c>
      <c r="AG1344">
        <v>2.78</v>
      </c>
      <c r="AH1344" t="s">
        <v>443</v>
      </c>
      <c r="AI1344" t="b">
        <v>0</v>
      </c>
      <c r="AJ1344" t="s">
        <v>443</v>
      </c>
      <c r="AK1344" t="s">
        <v>443</v>
      </c>
      <c r="AL1344" t="s">
        <v>443</v>
      </c>
      <c r="AM1344">
        <v>0</v>
      </c>
      <c r="AN1344">
        <v>4.2199999999999998E-3</v>
      </c>
      <c r="AO1344" t="s">
        <v>443</v>
      </c>
      <c r="AP1344" t="s">
        <v>443</v>
      </c>
      <c r="AQ1344" t="str">
        <f t="shared" si="226"/>
        <v>Sequest HT (A2)</v>
      </c>
      <c r="AT1344" t="str">
        <f t="shared" si="227"/>
        <v>Sequest HT (A2</v>
      </c>
      <c r="AU1344" t="str">
        <f t="shared" si="234"/>
        <v xml:space="preserve">uest HT </v>
      </c>
      <c r="AV1344" t="str">
        <f t="shared" si="235"/>
        <v xml:space="preserve">est HT </v>
      </c>
      <c r="AW1344" s="19" t="str">
        <f t="shared" si="236"/>
        <v xml:space="preserve">est HT </v>
      </c>
      <c r="AX1344" s="25">
        <v>1.19</v>
      </c>
      <c r="AY1344" s="26">
        <f t="shared" si="228"/>
        <v>4.285714285714286E-4</v>
      </c>
      <c r="AZ1344">
        <v>5.1000000000000004E-4</v>
      </c>
      <c r="BA1344" s="21" t="e">
        <f t="shared" si="229"/>
        <v>#VALUE!</v>
      </c>
      <c r="BB1344" t="s">
        <v>540</v>
      </c>
      <c r="BC1344" t="s">
        <v>541</v>
      </c>
      <c r="BD1344" s="21" t="e">
        <f t="shared" si="230"/>
        <v>#VALUE!</v>
      </c>
      <c r="BE1344">
        <v>35.871749999999999</v>
      </c>
      <c r="BF1344" s="21" t="e">
        <f t="shared" si="231"/>
        <v>#VALUE!</v>
      </c>
      <c r="BG1344">
        <v>23.318999999999999</v>
      </c>
      <c r="BH1344">
        <v>18.8627</v>
      </c>
      <c r="BI1344" s="21">
        <f t="shared" si="232"/>
        <v>370.67864091566952</v>
      </c>
      <c r="BJ1344">
        <v>6992</v>
      </c>
      <c r="BK1344" t="s">
        <v>542</v>
      </c>
      <c r="BL1344" s="21" t="e">
        <f t="shared" si="233"/>
        <v>#VALUE!</v>
      </c>
      <c r="BN1344" s="28"/>
      <c r="BP1344" s="29"/>
      <c r="BR1344" s="30"/>
    </row>
    <row r="1345" spans="1:70" hidden="1" outlineLevel="1" x14ac:dyDescent="0.35">
      <c r="A1345" t="s">
        <v>443</v>
      </c>
      <c r="B1345" t="b">
        <v>0</v>
      </c>
      <c r="C1345" t="s">
        <v>439</v>
      </c>
      <c r="D1345" t="s">
        <v>1074</v>
      </c>
      <c r="E1345" t="s">
        <v>443</v>
      </c>
      <c r="F1345" t="s">
        <v>443</v>
      </c>
      <c r="G1345" t="b">
        <v>0</v>
      </c>
      <c r="H1345">
        <v>1</v>
      </c>
      <c r="I1345">
        <v>1</v>
      </c>
      <c r="J1345">
        <v>9</v>
      </c>
      <c r="K1345" t="s">
        <v>998</v>
      </c>
      <c r="L1345" t="s">
        <v>1075</v>
      </c>
      <c r="M1345">
        <v>0</v>
      </c>
      <c r="N1345">
        <v>1031.5983000000001</v>
      </c>
      <c r="O1345">
        <v>0</v>
      </c>
      <c r="P1345">
        <v>95.3</v>
      </c>
      <c r="Q1345">
        <v>82.9</v>
      </c>
      <c r="R1345">
        <v>122.5</v>
      </c>
      <c r="S1345">
        <v>95.6</v>
      </c>
      <c r="T1345">
        <v>118.1</v>
      </c>
      <c r="U1345">
        <v>132.1</v>
      </c>
      <c r="V1345">
        <v>133</v>
      </c>
      <c r="W1345">
        <v>111.7</v>
      </c>
      <c r="X1345">
        <v>8.8000000000000007</v>
      </c>
      <c r="Y1345" t="s">
        <v>443</v>
      </c>
      <c r="Z1345" t="s">
        <v>439</v>
      </c>
      <c r="AA1345" t="s">
        <v>439</v>
      </c>
      <c r="AB1345" t="s">
        <v>439</v>
      </c>
      <c r="AC1345" t="s">
        <v>439</v>
      </c>
      <c r="AD1345" t="s">
        <v>444</v>
      </c>
      <c r="AE1345" t="s">
        <v>439</v>
      </c>
      <c r="AF1345" t="s">
        <v>439</v>
      </c>
      <c r="AG1345" t="s">
        <v>439</v>
      </c>
      <c r="AH1345" t="s">
        <v>444</v>
      </c>
      <c r="AI1345" t="s">
        <v>439</v>
      </c>
      <c r="AJ1345" t="s">
        <v>439</v>
      </c>
      <c r="AK1345">
        <v>0</v>
      </c>
      <c r="AL1345">
        <v>0</v>
      </c>
      <c r="AM1345">
        <v>2.5560000000000001E-3</v>
      </c>
      <c r="AN1345">
        <v>2.248E-3</v>
      </c>
      <c r="AO1345">
        <v>2.21</v>
      </c>
      <c r="AP1345">
        <v>55</v>
      </c>
      <c r="AQ1345" t="str">
        <f t="shared" ref="AQ1345:AQ1408" si="237">RIGHT(E1345,21)</f>
        <v/>
      </c>
      <c r="AR1345" t="s">
        <v>1076</v>
      </c>
      <c r="AS1345" t="s">
        <v>1077</v>
      </c>
      <c r="AT1345" t="str">
        <f t="shared" ref="AT1345:AT1408" si="238">LEFT(AQ1345, 14)</f>
        <v/>
      </c>
      <c r="AU1345" t="str">
        <f t="shared" si="234"/>
        <v/>
      </c>
      <c r="AV1345" t="str">
        <f t="shared" si="235"/>
        <v/>
      </c>
      <c r="AW1345" s="19" t="str">
        <f t="shared" si="236"/>
        <v/>
      </c>
      <c r="AX1345" s="25">
        <v>133</v>
      </c>
      <c r="AY1345" s="26">
        <f t="shared" ref="AY1345:AY1408" si="239">AZ1345/AX1345</f>
        <v>0.8398496240601504</v>
      </c>
      <c r="AZ1345">
        <v>111.7</v>
      </c>
      <c r="BA1345" s="21">
        <f t="shared" ref="BA1345:BA1408" si="240">BB1345/AX1345</f>
        <v>6.6165413533834594E-2</v>
      </c>
      <c r="BB1345">
        <v>8.8000000000000007</v>
      </c>
      <c r="BC1345" t="s">
        <v>443</v>
      </c>
      <c r="BD1345" s="21" t="e">
        <f t="shared" ref="BD1345:BD1408" si="241">BE1345/BC1345</f>
        <v>#VALUE!</v>
      </c>
      <c r="BE1345" t="s">
        <v>439</v>
      </c>
      <c r="BF1345" s="21" t="e">
        <f t="shared" ref="BF1345:BF1408" si="242">BG1345/BC1345</f>
        <v>#VALUE!</v>
      </c>
      <c r="BG1345" t="s">
        <v>439</v>
      </c>
      <c r="BH1345" t="s">
        <v>439</v>
      </c>
      <c r="BI1345" s="21" t="e">
        <f t="shared" ref="BI1345:BI1408" si="243">BJ1345/BH1345</f>
        <v>#VALUE!</v>
      </c>
      <c r="BJ1345" t="s">
        <v>439</v>
      </c>
      <c r="BK1345" t="s">
        <v>444</v>
      </c>
      <c r="BL1345" s="21" t="e">
        <f t="shared" ref="BL1345:BL1408" si="244">BK1345/BH1345</f>
        <v>#VALUE!</v>
      </c>
      <c r="BN1345" s="28"/>
      <c r="BP1345" s="29"/>
      <c r="BR1345" s="30"/>
    </row>
    <row r="1346" spans="1:70" hidden="1" outlineLevel="2" collapsed="1" x14ac:dyDescent="0.35">
      <c r="A1346" t="s">
        <v>443</v>
      </c>
      <c r="B1346" t="s">
        <v>443</v>
      </c>
      <c r="C1346" t="s">
        <v>457</v>
      </c>
      <c r="D1346" t="s">
        <v>458</v>
      </c>
      <c r="E1346" t="s">
        <v>508</v>
      </c>
      <c r="F1346" t="s">
        <v>509</v>
      </c>
      <c r="G1346" t="s">
        <v>459</v>
      </c>
      <c r="H1346" t="s">
        <v>460</v>
      </c>
      <c r="I1346" t="s">
        <v>463</v>
      </c>
      <c r="J1346" t="s">
        <v>464</v>
      </c>
      <c r="K1346" t="s">
        <v>466</v>
      </c>
      <c r="L1346" t="s">
        <v>510</v>
      </c>
      <c r="M1346" t="s">
        <v>468</v>
      </c>
      <c r="N1346" t="s">
        <v>511</v>
      </c>
      <c r="O1346" t="s">
        <v>512</v>
      </c>
      <c r="P1346" t="s">
        <v>513</v>
      </c>
      <c r="Q1346" t="s">
        <v>514</v>
      </c>
      <c r="R1346" t="s">
        <v>515</v>
      </c>
      <c r="S1346" t="s">
        <v>516</v>
      </c>
      <c r="T1346" t="s">
        <v>517</v>
      </c>
      <c r="U1346" t="s">
        <v>469</v>
      </c>
      <c r="V1346" t="s">
        <v>518</v>
      </c>
      <c r="W1346" t="s">
        <v>519</v>
      </c>
      <c r="X1346" t="s">
        <v>520</v>
      </c>
      <c r="Y1346" t="s">
        <v>521</v>
      </c>
      <c r="Z1346" t="s">
        <v>522</v>
      </c>
      <c r="AA1346" t="s">
        <v>523</v>
      </c>
      <c r="AB1346" t="s">
        <v>524</v>
      </c>
      <c r="AC1346" t="s">
        <v>525</v>
      </c>
      <c r="AD1346" t="s">
        <v>526</v>
      </c>
      <c r="AE1346" t="s">
        <v>527</v>
      </c>
      <c r="AF1346" t="s">
        <v>480</v>
      </c>
      <c r="AG1346" t="s">
        <v>528</v>
      </c>
      <c r="AH1346" t="s">
        <v>529</v>
      </c>
      <c r="AI1346" t="s">
        <v>462</v>
      </c>
      <c r="AJ1346" t="s">
        <v>530</v>
      </c>
      <c r="AK1346" t="s">
        <v>531</v>
      </c>
      <c r="AL1346" t="s">
        <v>532</v>
      </c>
      <c r="AM1346" t="s">
        <v>533</v>
      </c>
      <c r="AN1346" t="s">
        <v>534</v>
      </c>
      <c r="AO1346" t="s">
        <v>535</v>
      </c>
      <c r="AP1346" t="s">
        <v>536</v>
      </c>
      <c r="AQ1346" t="str">
        <f t="shared" si="237"/>
        <v>Identifying Node</v>
      </c>
      <c r="AT1346" t="str">
        <f t="shared" si="238"/>
        <v>Identifying No</v>
      </c>
      <c r="AU1346" t="str">
        <f t="shared" si="234"/>
        <v>ntifying</v>
      </c>
      <c r="AV1346" t="str">
        <f t="shared" si="235"/>
        <v>tifying</v>
      </c>
      <c r="AW1346" s="19" t="str">
        <f t="shared" si="236"/>
        <v>tifying</v>
      </c>
      <c r="AX1346" s="25" t="s">
        <v>518</v>
      </c>
      <c r="AY1346" s="26" t="e">
        <f t="shared" si="239"/>
        <v>#VALUE!</v>
      </c>
      <c r="AZ1346" t="s">
        <v>519</v>
      </c>
      <c r="BA1346" s="21" t="e">
        <f t="shared" si="240"/>
        <v>#VALUE!</v>
      </c>
      <c r="BB1346" t="s">
        <v>520</v>
      </c>
      <c r="BC1346" t="s">
        <v>521</v>
      </c>
      <c r="BD1346" s="21" t="e">
        <f t="shared" si="241"/>
        <v>#VALUE!</v>
      </c>
      <c r="BE1346" t="s">
        <v>522</v>
      </c>
      <c r="BF1346" s="21" t="e">
        <f t="shared" si="242"/>
        <v>#VALUE!</v>
      </c>
      <c r="BG1346" t="s">
        <v>523</v>
      </c>
      <c r="BH1346" t="s">
        <v>524</v>
      </c>
      <c r="BI1346" s="21" t="e">
        <f t="shared" si="243"/>
        <v>#VALUE!</v>
      </c>
      <c r="BJ1346" t="s">
        <v>525</v>
      </c>
      <c r="BK1346" t="s">
        <v>526</v>
      </c>
      <c r="BL1346" s="21" t="e">
        <f t="shared" si="244"/>
        <v>#VALUE!</v>
      </c>
      <c r="BN1346" s="28"/>
      <c r="BP1346" s="29"/>
      <c r="BR1346" s="30"/>
    </row>
    <row r="1347" spans="1:70" hidden="1" outlineLevel="2" collapsed="1" x14ac:dyDescent="0.35">
      <c r="A1347" t="s">
        <v>443</v>
      </c>
      <c r="B1347" t="s">
        <v>443</v>
      </c>
      <c r="C1347" t="b">
        <v>0</v>
      </c>
      <c r="D1347" t="s">
        <v>439</v>
      </c>
      <c r="E1347" t="s">
        <v>557</v>
      </c>
      <c r="F1347" t="s">
        <v>539</v>
      </c>
      <c r="G1347" t="s">
        <v>1074</v>
      </c>
      <c r="H1347" t="s">
        <v>443</v>
      </c>
      <c r="I1347">
        <v>1</v>
      </c>
      <c r="J1347">
        <v>1</v>
      </c>
      <c r="K1347" t="s">
        <v>998</v>
      </c>
      <c r="L1347" t="s">
        <v>998</v>
      </c>
      <c r="M1347">
        <v>0</v>
      </c>
      <c r="N1347">
        <v>2</v>
      </c>
      <c r="O1347">
        <v>0.86150000000000004</v>
      </c>
      <c r="P1347">
        <v>0</v>
      </c>
      <c r="Q1347">
        <v>1</v>
      </c>
      <c r="R1347">
        <v>1</v>
      </c>
      <c r="S1347">
        <v>516.30282999999997</v>
      </c>
      <c r="T1347">
        <v>1031.5983900000001</v>
      </c>
      <c r="U1347">
        <v>1031.5983000000001</v>
      </c>
      <c r="V1347">
        <v>0.08</v>
      </c>
      <c r="W1347">
        <v>4.0000000000000003E-5</v>
      </c>
      <c r="X1347" t="s">
        <v>540</v>
      </c>
      <c r="Y1347" t="s">
        <v>541</v>
      </c>
      <c r="Z1347">
        <v>17.225200000000001</v>
      </c>
      <c r="AA1347">
        <v>30</v>
      </c>
      <c r="AB1347">
        <v>45.658299999999997</v>
      </c>
      <c r="AC1347">
        <v>25936</v>
      </c>
      <c r="AD1347" t="s">
        <v>613</v>
      </c>
      <c r="AE1347" t="s">
        <v>614</v>
      </c>
      <c r="AF1347" t="s">
        <v>443</v>
      </c>
      <c r="AG1347" t="s">
        <v>443</v>
      </c>
      <c r="AH1347">
        <v>65</v>
      </c>
      <c r="AI1347" t="b">
        <v>0</v>
      </c>
      <c r="AJ1347">
        <v>52</v>
      </c>
      <c r="AK1347">
        <v>34</v>
      </c>
      <c r="AL1347">
        <v>5.5439310845024804E-6</v>
      </c>
      <c r="AM1347">
        <v>0</v>
      </c>
      <c r="AN1347">
        <v>8.8880000000000003E-4</v>
      </c>
      <c r="AO1347">
        <v>130201912</v>
      </c>
      <c r="AP1347">
        <v>45.8</v>
      </c>
      <c r="AQ1347" t="str">
        <f t="shared" si="237"/>
        <v>Mascot (A5)</v>
      </c>
      <c r="AT1347" t="str">
        <f t="shared" si="238"/>
        <v>Mascot (A5)</v>
      </c>
      <c r="AU1347" t="str">
        <f t="shared" si="234"/>
        <v>cot (A5)</v>
      </c>
      <c r="AV1347" t="str">
        <f t="shared" si="235"/>
        <v>ot (A5)</v>
      </c>
      <c r="AW1347" s="19" t="str">
        <f t="shared" si="236"/>
        <v>ot (A5)</v>
      </c>
      <c r="AX1347" s="25">
        <v>0.08</v>
      </c>
      <c r="AY1347" s="26">
        <f t="shared" si="239"/>
        <v>5.0000000000000001E-4</v>
      </c>
      <c r="AZ1347">
        <v>4.0000000000000003E-5</v>
      </c>
      <c r="BA1347" s="21" t="e">
        <f t="shared" si="240"/>
        <v>#VALUE!</v>
      </c>
      <c r="BB1347" t="s">
        <v>540</v>
      </c>
      <c r="BC1347" t="s">
        <v>541</v>
      </c>
      <c r="BD1347" s="21" t="e">
        <f t="shared" si="241"/>
        <v>#VALUE!</v>
      </c>
      <c r="BE1347">
        <v>17.225200000000001</v>
      </c>
      <c r="BF1347" s="21" t="e">
        <f t="shared" si="242"/>
        <v>#VALUE!</v>
      </c>
      <c r="BG1347">
        <v>30</v>
      </c>
      <c r="BH1347">
        <v>45.658299999999997</v>
      </c>
      <c r="BI1347" s="21">
        <f t="shared" si="243"/>
        <v>568.04567844181679</v>
      </c>
      <c r="BJ1347">
        <v>25936</v>
      </c>
      <c r="BK1347" t="s">
        <v>613</v>
      </c>
      <c r="BL1347" s="21" t="e">
        <f t="shared" si="244"/>
        <v>#VALUE!</v>
      </c>
      <c r="BN1347" s="28"/>
      <c r="BP1347" s="29"/>
      <c r="BR1347" s="30"/>
    </row>
    <row r="1348" spans="1:70" hidden="1" outlineLevel="2" collapsed="1" x14ac:dyDescent="0.35">
      <c r="A1348" t="s">
        <v>443</v>
      </c>
      <c r="B1348" t="s">
        <v>443</v>
      </c>
      <c r="C1348" t="b">
        <v>0</v>
      </c>
      <c r="D1348" t="s">
        <v>439</v>
      </c>
      <c r="E1348" t="s">
        <v>557</v>
      </c>
      <c r="F1348" t="s">
        <v>539</v>
      </c>
      <c r="G1348" t="s">
        <v>1074</v>
      </c>
      <c r="H1348" t="s">
        <v>443</v>
      </c>
      <c r="I1348">
        <v>1</v>
      </c>
      <c r="J1348">
        <v>1</v>
      </c>
      <c r="K1348" t="s">
        <v>998</v>
      </c>
      <c r="L1348" t="s">
        <v>998</v>
      </c>
      <c r="M1348">
        <v>0</v>
      </c>
      <c r="N1348">
        <v>2</v>
      </c>
      <c r="O1348">
        <v>0.93220000000000003</v>
      </c>
      <c r="P1348">
        <v>0</v>
      </c>
      <c r="Q1348">
        <v>1</v>
      </c>
      <c r="R1348">
        <v>1</v>
      </c>
      <c r="S1348">
        <v>516.30313999999998</v>
      </c>
      <c r="T1348">
        <v>1031.5990099999999</v>
      </c>
      <c r="U1348">
        <v>1031.5983000000001</v>
      </c>
      <c r="V1348">
        <v>0.69</v>
      </c>
      <c r="W1348">
        <v>3.5E-4</v>
      </c>
      <c r="X1348" t="s">
        <v>540</v>
      </c>
      <c r="Y1348" t="s">
        <v>541</v>
      </c>
      <c r="Z1348">
        <v>5.1178270000000001</v>
      </c>
      <c r="AA1348">
        <v>30</v>
      </c>
      <c r="AB1348">
        <v>46.355899999999998</v>
      </c>
      <c r="AC1348">
        <v>30281</v>
      </c>
      <c r="AD1348" t="s">
        <v>563</v>
      </c>
      <c r="AE1348" t="s">
        <v>564</v>
      </c>
      <c r="AF1348" t="s">
        <v>443</v>
      </c>
      <c r="AG1348" t="s">
        <v>443</v>
      </c>
      <c r="AH1348">
        <v>59</v>
      </c>
      <c r="AI1348" t="b">
        <v>0</v>
      </c>
      <c r="AJ1348">
        <v>51</v>
      </c>
      <c r="AK1348">
        <v>34</v>
      </c>
      <c r="AL1348">
        <v>1.8000333772938901E-5</v>
      </c>
      <c r="AM1348">
        <v>0</v>
      </c>
      <c r="AN1348">
        <v>2.8279999999999998E-3</v>
      </c>
      <c r="AO1348">
        <v>1795160448</v>
      </c>
      <c r="AP1348">
        <v>45.82</v>
      </c>
      <c r="AQ1348" t="str">
        <f t="shared" si="237"/>
        <v>Mascot (A5)</v>
      </c>
      <c r="AT1348" t="str">
        <f t="shared" si="238"/>
        <v>Mascot (A5)</v>
      </c>
      <c r="AU1348" t="str">
        <f t="shared" si="234"/>
        <v>cot (A5)</v>
      </c>
      <c r="AV1348" t="str">
        <f t="shared" si="235"/>
        <v>ot (A5)</v>
      </c>
      <c r="AW1348" s="19" t="str">
        <f t="shared" si="236"/>
        <v>ot (A5)</v>
      </c>
      <c r="AX1348" s="25">
        <v>0.69</v>
      </c>
      <c r="AY1348" s="26">
        <f t="shared" si="239"/>
        <v>5.0724637681159423E-4</v>
      </c>
      <c r="AZ1348">
        <v>3.5E-4</v>
      </c>
      <c r="BA1348" s="21" t="e">
        <f t="shared" si="240"/>
        <v>#VALUE!</v>
      </c>
      <c r="BB1348" t="s">
        <v>540</v>
      </c>
      <c r="BC1348" t="s">
        <v>541</v>
      </c>
      <c r="BD1348" s="21" t="e">
        <f t="shared" si="241"/>
        <v>#VALUE!</v>
      </c>
      <c r="BE1348">
        <v>5.1178270000000001</v>
      </c>
      <c r="BF1348" s="21" t="e">
        <f t="shared" si="242"/>
        <v>#VALUE!</v>
      </c>
      <c r="BG1348">
        <v>30</v>
      </c>
      <c r="BH1348">
        <v>46.355899999999998</v>
      </c>
      <c r="BI1348" s="21">
        <f t="shared" si="243"/>
        <v>653.22860736173823</v>
      </c>
      <c r="BJ1348">
        <v>30281</v>
      </c>
      <c r="BK1348" t="s">
        <v>563</v>
      </c>
      <c r="BL1348" s="21" t="e">
        <f t="shared" si="244"/>
        <v>#VALUE!</v>
      </c>
      <c r="BN1348" s="28"/>
      <c r="BP1348" s="29"/>
      <c r="BR1348" s="30"/>
    </row>
    <row r="1349" spans="1:70" hidden="1" outlineLevel="2" collapsed="1" x14ac:dyDescent="0.35">
      <c r="A1349" t="s">
        <v>443</v>
      </c>
      <c r="B1349" t="s">
        <v>443</v>
      </c>
      <c r="C1349" t="b">
        <v>0</v>
      </c>
      <c r="D1349" t="s">
        <v>439</v>
      </c>
      <c r="E1349" t="s">
        <v>557</v>
      </c>
      <c r="F1349" t="s">
        <v>539</v>
      </c>
      <c r="G1349" t="s">
        <v>1074</v>
      </c>
      <c r="H1349" t="s">
        <v>443</v>
      </c>
      <c r="I1349">
        <v>1</v>
      </c>
      <c r="J1349">
        <v>1</v>
      </c>
      <c r="K1349" t="s">
        <v>998</v>
      </c>
      <c r="L1349" t="s">
        <v>998</v>
      </c>
      <c r="M1349">
        <v>0</v>
      </c>
      <c r="N1349">
        <v>2</v>
      </c>
      <c r="O1349">
        <v>0.94520000000000004</v>
      </c>
      <c r="P1349">
        <v>0</v>
      </c>
      <c r="Q1349">
        <v>1</v>
      </c>
      <c r="R1349">
        <v>1</v>
      </c>
      <c r="S1349">
        <v>516.30277999999998</v>
      </c>
      <c r="T1349">
        <v>1031.5982899999999</v>
      </c>
      <c r="U1349">
        <v>1031.5983000000001</v>
      </c>
      <c r="V1349">
        <v>-0.01</v>
      </c>
      <c r="W1349">
        <v>-1.0000000000000001E-5</v>
      </c>
      <c r="X1349" t="s">
        <v>540</v>
      </c>
      <c r="Y1349" t="s">
        <v>541</v>
      </c>
      <c r="Z1349">
        <v>4.6200609999999998</v>
      </c>
      <c r="AA1349">
        <v>25.414999999999999</v>
      </c>
      <c r="AB1349">
        <v>46.396000000000001</v>
      </c>
      <c r="AC1349">
        <v>30575</v>
      </c>
      <c r="AD1349" t="s">
        <v>551</v>
      </c>
      <c r="AE1349" t="s">
        <v>552</v>
      </c>
      <c r="AF1349" t="s">
        <v>443</v>
      </c>
      <c r="AG1349" t="s">
        <v>443</v>
      </c>
      <c r="AH1349">
        <v>73</v>
      </c>
      <c r="AI1349" t="b">
        <v>0</v>
      </c>
      <c r="AJ1349">
        <v>52</v>
      </c>
      <c r="AK1349">
        <v>34</v>
      </c>
      <c r="AL1349">
        <v>8.6261662314728798E-7</v>
      </c>
      <c r="AM1349">
        <v>0</v>
      </c>
      <c r="AN1349">
        <v>5.6379999999999998E-3</v>
      </c>
      <c r="AO1349">
        <v>1859279744</v>
      </c>
      <c r="AP1349">
        <v>45.84</v>
      </c>
      <c r="AQ1349" t="str">
        <f t="shared" si="237"/>
        <v>Mascot (A5)</v>
      </c>
      <c r="AT1349" t="str">
        <f t="shared" si="238"/>
        <v>Mascot (A5)</v>
      </c>
      <c r="AU1349" t="str">
        <f t="shared" si="234"/>
        <v>cot (A5)</v>
      </c>
      <c r="AV1349" t="str">
        <f t="shared" si="235"/>
        <v>ot (A5)</v>
      </c>
      <c r="AW1349" s="19" t="str">
        <f t="shared" si="236"/>
        <v>ot (A5)</v>
      </c>
      <c r="AX1349" s="25">
        <v>-0.01</v>
      </c>
      <c r="AY1349" s="26">
        <f t="shared" si="239"/>
        <v>1E-3</v>
      </c>
      <c r="AZ1349">
        <v>-1.0000000000000001E-5</v>
      </c>
      <c r="BA1349" s="21" t="e">
        <f t="shared" si="240"/>
        <v>#VALUE!</v>
      </c>
      <c r="BB1349" t="s">
        <v>540</v>
      </c>
      <c r="BC1349" t="s">
        <v>541</v>
      </c>
      <c r="BD1349" s="21" t="e">
        <f t="shared" si="241"/>
        <v>#VALUE!</v>
      </c>
      <c r="BE1349">
        <v>4.6200609999999998</v>
      </c>
      <c r="BF1349" s="21" t="e">
        <f t="shared" si="242"/>
        <v>#VALUE!</v>
      </c>
      <c r="BG1349">
        <v>25.414999999999999</v>
      </c>
      <c r="BH1349">
        <v>46.396000000000001</v>
      </c>
      <c r="BI1349" s="21">
        <f t="shared" si="243"/>
        <v>659.00077592895934</v>
      </c>
      <c r="BJ1349">
        <v>30575</v>
      </c>
      <c r="BK1349" t="s">
        <v>551</v>
      </c>
      <c r="BL1349" s="21" t="e">
        <f t="shared" si="244"/>
        <v>#VALUE!</v>
      </c>
      <c r="BN1349" s="28"/>
      <c r="BP1349" s="29"/>
      <c r="BR1349" s="30"/>
    </row>
    <row r="1350" spans="1:70" hidden="1" outlineLevel="2" collapsed="1" x14ac:dyDescent="0.35">
      <c r="A1350" t="s">
        <v>443</v>
      </c>
      <c r="B1350" t="s">
        <v>443</v>
      </c>
      <c r="C1350" t="b">
        <v>0</v>
      </c>
      <c r="D1350" t="s">
        <v>439</v>
      </c>
      <c r="E1350" t="s">
        <v>557</v>
      </c>
      <c r="F1350" t="s">
        <v>539</v>
      </c>
      <c r="G1350" t="s">
        <v>1074</v>
      </c>
      <c r="H1350" t="s">
        <v>443</v>
      </c>
      <c r="I1350">
        <v>1</v>
      </c>
      <c r="J1350">
        <v>1</v>
      </c>
      <c r="K1350" t="s">
        <v>998</v>
      </c>
      <c r="L1350" t="s">
        <v>998</v>
      </c>
      <c r="M1350">
        <v>0</v>
      </c>
      <c r="N1350">
        <v>2</v>
      </c>
      <c r="O1350">
        <v>0.94520000000000004</v>
      </c>
      <c r="P1350">
        <v>0</v>
      </c>
      <c r="Q1350">
        <v>1</v>
      </c>
      <c r="R1350">
        <v>1</v>
      </c>
      <c r="S1350">
        <v>516.30294000000004</v>
      </c>
      <c r="T1350">
        <v>1031.59861</v>
      </c>
      <c r="U1350">
        <v>1031.5983000000001</v>
      </c>
      <c r="V1350">
        <v>0.3</v>
      </c>
      <c r="W1350">
        <v>1.4999999999999999E-4</v>
      </c>
      <c r="X1350" t="s">
        <v>540</v>
      </c>
      <c r="Y1350" t="s">
        <v>541</v>
      </c>
      <c r="Z1350">
        <v>5.3391299999999999</v>
      </c>
      <c r="AA1350">
        <v>14.065</v>
      </c>
      <c r="AB1350">
        <v>45.703299999999999</v>
      </c>
      <c r="AC1350">
        <v>27499</v>
      </c>
      <c r="AD1350" t="s">
        <v>572</v>
      </c>
      <c r="AE1350" t="s">
        <v>573</v>
      </c>
      <c r="AF1350" t="s">
        <v>443</v>
      </c>
      <c r="AG1350" t="s">
        <v>443</v>
      </c>
      <c r="AH1350">
        <v>73</v>
      </c>
      <c r="AI1350" t="b">
        <v>0</v>
      </c>
      <c r="AJ1350">
        <v>52</v>
      </c>
      <c r="AK1350">
        <v>34</v>
      </c>
      <c r="AL1350">
        <v>8.8474440114749998E-7</v>
      </c>
      <c r="AM1350">
        <v>0</v>
      </c>
      <c r="AN1350">
        <v>8.2290000000000002E-3</v>
      </c>
      <c r="AO1350">
        <v>511622752</v>
      </c>
      <c r="AP1350">
        <v>45.79</v>
      </c>
      <c r="AQ1350" t="str">
        <f t="shared" si="237"/>
        <v>Mascot (A5)</v>
      </c>
      <c r="AT1350" t="str">
        <f t="shared" si="238"/>
        <v>Mascot (A5)</v>
      </c>
      <c r="AU1350" t="str">
        <f t="shared" si="234"/>
        <v>cot (A5)</v>
      </c>
      <c r="AV1350" t="str">
        <f t="shared" si="235"/>
        <v>ot (A5)</v>
      </c>
      <c r="AW1350" s="19" t="str">
        <f t="shared" si="236"/>
        <v>ot (A5)</v>
      </c>
      <c r="AX1350" s="25">
        <v>0.3</v>
      </c>
      <c r="AY1350" s="26">
        <f t="shared" si="239"/>
        <v>5.0000000000000001E-4</v>
      </c>
      <c r="AZ1350">
        <v>1.4999999999999999E-4</v>
      </c>
      <c r="BA1350" s="21" t="e">
        <f t="shared" si="240"/>
        <v>#VALUE!</v>
      </c>
      <c r="BB1350" t="s">
        <v>540</v>
      </c>
      <c r="BC1350" t="s">
        <v>541</v>
      </c>
      <c r="BD1350" s="21" t="e">
        <f t="shared" si="241"/>
        <v>#VALUE!</v>
      </c>
      <c r="BE1350">
        <v>5.3391299999999999</v>
      </c>
      <c r="BF1350" s="21" t="e">
        <f t="shared" si="242"/>
        <v>#VALUE!</v>
      </c>
      <c r="BG1350">
        <v>14.065</v>
      </c>
      <c r="BH1350">
        <v>45.703299999999999</v>
      </c>
      <c r="BI1350" s="21">
        <f t="shared" si="243"/>
        <v>601.68521747882539</v>
      </c>
      <c r="BJ1350">
        <v>27499</v>
      </c>
      <c r="BK1350" t="s">
        <v>572</v>
      </c>
      <c r="BL1350" s="21" t="e">
        <f t="shared" si="244"/>
        <v>#VALUE!</v>
      </c>
      <c r="BN1350" s="28"/>
      <c r="BP1350" s="29"/>
      <c r="BR1350" s="30"/>
    </row>
    <row r="1351" spans="1:70" hidden="1" outlineLevel="2" collapsed="1" x14ac:dyDescent="0.35">
      <c r="A1351" t="s">
        <v>443</v>
      </c>
      <c r="B1351" t="s">
        <v>443</v>
      </c>
      <c r="C1351" t="b">
        <v>0</v>
      </c>
      <c r="D1351" t="s">
        <v>439</v>
      </c>
      <c r="E1351" t="s">
        <v>557</v>
      </c>
      <c r="F1351" t="s">
        <v>539</v>
      </c>
      <c r="G1351" t="s">
        <v>1074</v>
      </c>
      <c r="H1351" t="s">
        <v>443</v>
      </c>
      <c r="I1351">
        <v>1</v>
      </c>
      <c r="J1351">
        <v>1</v>
      </c>
      <c r="K1351" t="s">
        <v>998</v>
      </c>
      <c r="L1351" t="s">
        <v>998</v>
      </c>
      <c r="M1351">
        <v>0</v>
      </c>
      <c r="N1351">
        <v>2</v>
      </c>
      <c r="O1351">
        <v>0.94520000000000004</v>
      </c>
      <c r="P1351">
        <v>0</v>
      </c>
      <c r="Q1351">
        <v>1</v>
      </c>
      <c r="R1351">
        <v>1</v>
      </c>
      <c r="S1351">
        <v>516.30280000000005</v>
      </c>
      <c r="T1351">
        <v>1031.5983100000001</v>
      </c>
      <c r="U1351">
        <v>1031.5983000000001</v>
      </c>
      <c r="V1351">
        <v>0.01</v>
      </c>
      <c r="W1351">
        <v>1.0000000000000001E-5</v>
      </c>
      <c r="X1351" t="s">
        <v>540</v>
      </c>
      <c r="Y1351" t="s">
        <v>541</v>
      </c>
      <c r="Z1351">
        <v>2.2012719999999999</v>
      </c>
      <c r="AA1351">
        <v>9.4469999999999992</v>
      </c>
      <c r="AB1351">
        <v>45.7089</v>
      </c>
      <c r="AC1351">
        <v>28194</v>
      </c>
      <c r="AD1351" t="s">
        <v>577</v>
      </c>
      <c r="AE1351" t="s">
        <v>578</v>
      </c>
      <c r="AF1351" t="s">
        <v>443</v>
      </c>
      <c r="AG1351" t="s">
        <v>443</v>
      </c>
      <c r="AH1351">
        <v>73</v>
      </c>
      <c r="AI1351" t="b">
        <v>0</v>
      </c>
      <c r="AJ1351">
        <v>52</v>
      </c>
      <c r="AK1351">
        <v>34</v>
      </c>
      <c r="AL1351">
        <v>8.8270954549150996E-7</v>
      </c>
      <c r="AM1351">
        <v>0</v>
      </c>
      <c r="AN1351">
        <v>9.6089999999999995E-3</v>
      </c>
      <c r="AO1351">
        <v>277912000</v>
      </c>
      <c r="AP1351">
        <v>45.79</v>
      </c>
      <c r="AQ1351" t="str">
        <f t="shared" si="237"/>
        <v>Mascot (A5)</v>
      </c>
      <c r="AT1351" t="str">
        <f t="shared" si="238"/>
        <v>Mascot (A5)</v>
      </c>
      <c r="AU1351" t="str">
        <f t="shared" si="234"/>
        <v>cot (A5)</v>
      </c>
      <c r="AV1351" t="str">
        <f t="shared" si="235"/>
        <v>ot (A5)</v>
      </c>
      <c r="AW1351" s="19" t="str">
        <f t="shared" si="236"/>
        <v>ot (A5)</v>
      </c>
      <c r="AX1351" s="25">
        <v>0.01</v>
      </c>
      <c r="AY1351" s="26">
        <f t="shared" si="239"/>
        <v>1E-3</v>
      </c>
      <c r="AZ1351">
        <v>1.0000000000000001E-5</v>
      </c>
      <c r="BA1351" s="21" t="e">
        <f t="shared" si="240"/>
        <v>#VALUE!</v>
      </c>
      <c r="BB1351" t="s">
        <v>540</v>
      </c>
      <c r="BC1351" t="s">
        <v>541</v>
      </c>
      <c r="BD1351" s="21" t="e">
        <f t="shared" si="241"/>
        <v>#VALUE!</v>
      </c>
      <c r="BE1351">
        <v>2.2012719999999999</v>
      </c>
      <c r="BF1351" s="21" t="e">
        <f t="shared" si="242"/>
        <v>#VALUE!</v>
      </c>
      <c r="BG1351">
        <v>9.4469999999999992</v>
      </c>
      <c r="BH1351">
        <v>45.7089</v>
      </c>
      <c r="BI1351" s="21">
        <f t="shared" si="243"/>
        <v>616.81641868432621</v>
      </c>
      <c r="BJ1351">
        <v>28194</v>
      </c>
      <c r="BK1351" t="s">
        <v>577</v>
      </c>
      <c r="BL1351" s="21" t="e">
        <f t="shared" si="244"/>
        <v>#VALUE!</v>
      </c>
      <c r="BN1351" s="28"/>
      <c r="BP1351" s="29"/>
      <c r="BR1351" s="30"/>
    </row>
    <row r="1352" spans="1:70" hidden="1" outlineLevel="2" collapsed="1" x14ac:dyDescent="0.35">
      <c r="A1352" t="s">
        <v>443</v>
      </c>
      <c r="B1352" t="s">
        <v>443</v>
      </c>
      <c r="C1352" t="b">
        <v>0</v>
      </c>
      <c r="D1352" t="s">
        <v>439</v>
      </c>
      <c r="E1352" t="s">
        <v>557</v>
      </c>
      <c r="F1352" t="s">
        <v>539</v>
      </c>
      <c r="G1352" t="s">
        <v>1074</v>
      </c>
      <c r="H1352" t="s">
        <v>443</v>
      </c>
      <c r="I1352">
        <v>1</v>
      </c>
      <c r="J1352">
        <v>1</v>
      </c>
      <c r="K1352" t="s">
        <v>998</v>
      </c>
      <c r="L1352" t="s">
        <v>998</v>
      </c>
      <c r="M1352">
        <v>0</v>
      </c>
      <c r="N1352">
        <v>2</v>
      </c>
      <c r="O1352">
        <v>0.91669999999999996</v>
      </c>
      <c r="P1352">
        <v>0</v>
      </c>
      <c r="Q1352">
        <v>1</v>
      </c>
      <c r="R1352">
        <v>1</v>
      </c>
      <c r="S1352">
        <v>516.30274999999995</v>
      </c>
      <c r="T1352">
        <v>1031.5982300000001</v>
      </c>
      <c r="U1352">
        <v>1031.5983000000001</v>
      </c>
      <c r="V1352">
        <v>-7.0000000000000007E-2</v>
      </c>
      <c r="W1352">
        <v>-3.0000000000000001E-5</v>
      </c>
      <c r="X1352" t="s">
        <v>540</v>
      </c>
      <c r="Y1352" t="s">
        <v>541</v>
      </c>
      <c r="Z1352">
        <v>4.4197790000000001</v>
      </c>
      <c r="AA1352">
        <v>8.5820000000000007</v>
      </c>
      <c r="AB1352">
        <v>45.746099999999998</v>
      </c>
      <c r="AC1352">
        <v>29528</v>
      </c>
      <c r="AD1352" t="s">
        <v>568</v>
      </c>
      <c r="AE1352" t="s">
        <v>569</v>
      </c>
      <c r="AF1352" t="s">
        <v>443</v>
      </c>
      <c r="AG1352" t="s">
        <v>443</v>
      </c>
      <c r="AH1352">
        <v>60</v>
      </c>
      <c r="AI1352" t="b">
        <v>0</v>
      </c>
      <c r="AJ1352">
        <v>52</v>
      </c>
      <c r="AK1352">
        <v>34</v>
      </c>
      <c r="AL1352">
        <v>2.0268323295562101E-5</v>
      </c>
      <c r="AM1352">
        <v>0</v>
      </c>
      <c r="AN1352">
        <v>1.017E-2</v>
      </c>
      <c r="AO1352">
        <v>486955424</v>
      </c>
      <c r="AP1352">
        <v>45.84</v>
      </c>
      <c r="AQ1352" t="str">
        <f t="shared" si="237"/>
        <v>Mascot (A5)</v>
      </c>
      <c r="AT1352" t="str">
        <f t="shared" si="238"/>
        <v>Mascot (A5)</v>
      </c>
      <c r="AU1352" t="str">
        <f t="shared" si="234"/>
        <v>cot (A5)</v>
      </c>
      <c r="AV1352" t="str">
        <f t="shared" si="235"/>
        <v>ot (A5)</v>
      </c>
      <c r="AW1352" s="19" t="str">
        <f t="shared" si="236"/>
        <v>ot (A5)</v>
      </c>
      <c r="AX1352" s="25">
        <v>-7.0000000000000007E-2</v>
      </c>
      <c r="AY1352" s="26">
        <f t="shared" si="239"/>
        <v>4.2857142857142855E-4</v>
      </c>
      <c r="AZ1352">
        <v>-3.0000000000000001E-5</v>
      </c>
      <c r="BA1352" s="21" t="e">
        <f t="shared" si="240"/>
        <v>#VALUE!</v>
      </c>
      <c r="BB1352" t="s">
        <v>540</v>
      </c>
      <c r="BC1352" t="s">
        <v>541</v>
      </c>
      <c r="BD1352" s="21" t="e">
        <f t="shared" si="241"/>
        <v>#VALUE!</v>
      </c>
      <c r="BE1352">
        <v>4.4197790000000001</v>
      </c>
      <c r="BF1352" s="21" t="e">
        <f t="shared" si="242"/>
        <v>#VALUE!</v>
      </c>
      <c r="BG1352">
        <v>8.5820000000000007</v>
      </c>
      <c r="BH1352">
        <v>45.746099999999998</v>
      </c>
      <c r="BI1352" s="21">
        <f t="shared" si="243"/>
        <v>645.47578919295859</v>
      </c>
      <c r="BJ1352">
        <v>29528</v>
      </c>
      <c r="BK1352" t="s">
        <v>568</v>
      </c>
      <c r="BL1352" s="21" t="e">
        <f t="shared" si="244"/>
        <v>#VALUE!</v>
      </c>
      <c r="BN1352" s="28"/>
      <c r="BP1352" s="29"/>
      <c r="BR1352" s="30"/>
    </row>
    <row r="1353" spans="1:70" hidden="1" outlineLevel="2" collapsed="1" x14ac:dyDescent="0.35">
      <c r="A1353" t="s">
        <v>443</v>
      </c>
      <c r="B1353" t="s">
        <v>443</v>
      </c>
      <c r="C1353" t="b">
        <v>0</v>
      </c>
      <c r="D1353" t="s">
        <v>439</v>
      </c>
      <c r="E1353" t="s">
        <v>557</v>
      </c>
      <c r="F1353" t="s">
        <v>539</v>
      </c>
      <c r="G1353" t="s">
        <v>1074</v>
      </c>
      <c r="H1353" t="s">
        <v>443</v>
      </c>
      <c r="I1353">
        <v>1</v>
      </c>
      <c r="J1353">
        <v>1</v>
      </c>
      <c r="K1353" t="s">
        <v>998</v>
      </c>
      <c r="L1353" t="s">
        <v>998</v>
      </c>
      <c r="M1353">
        <v>0</v>
      </c>
      <c r="N1353">
        <v>2</v>
      </c>
      <c r="O1353">
        <v>0.86760000000000004</v>
      </c>
      <c r="P1353">
        <v>0</v>
      </c>
      <c r="Q1353">
        <v>1</v>
      </c>
      <c r="R1353">
        <v>1</v>
      </c>
      <c r="S1353">
        <v>516.30291999999997</v>
      </c>
      <c r="T1353">
        <v>1031.5985700000001</v>
      </c>
      <c r="U1353">
        <v>1031.5983000000001</v>
      </c>
      <c r="V1353">
        <v>0.26</v>
      </c>
      <c r="W1353">
        <v>1.2999999999999999E-4</v>
      </c>
      <c r="X1353" t="s">
        <v>540</v>
      </c>
      <c r="Y1353" t="s">
        <v>541</v>
      </c>
      <c r="Z1353">
        <v>2.727163</v>
      </c>
      <c r="AA1353">
        <v>4.5359999999999996</v>
      </c>
      <c r="AB1353">
        <v>45.7438</v>
      </c>
      <c r="AC1353">
        <v>29461</v>
      </c>
      <c r="AD1353" t="s">
        <v>554</v>
      </c>
      <c r="AE1353" t="s">
        <v>555</v>
      </c>
      <c r="AF1353" t="s">
        <v>443</v>
      </c>
      <c r="AG1353" t="s">
        <v>443</v>
      </c>
      <c r="AH1353">
        <v>68</v>
      </c>
      <c r="AI1353" t="b">
        <v>0</v>
      </c>
      <c r="AJ1353">
        <v>52</v>
      </c>
      <c r="AK1353">
        <v>34</v>
      </c>
      <c r="AL1353">
        <v>2.7721570017836102E-6</v>
      </c>
      <c r="AM1353">
        <v>0</v>
      </c>
      <c r="AN1353">
        <v>1.6879999999999999E-2</v>
      </c>
      <c r="AO1353">
        <v>1122425856</v>
      </c>
      <c r="AP1353">
        <v>45.84</v>
      </c>
      <c r="AQ1353" t="str">
        <f t="shared" si="237"/>
        <v>Mascot (A5)</v>
      </c>
      <c r="AT1353" t="str">
        <f t="shared" si="238"/>
        <v>Mascot (A5)</v>
      </c>
      <c r="AU1353" t="str">
        <f t="shared" si="234"/>
        <v>cot (A5)</v>
      </c>
      <c r="AV1353" t="str">
        <f t="shared" si="235"/>
        <v>ot (A5)</v>
      </c>
      <c r="AW1353" s="19" t="str">
        <f t="shared" si="236"/>
        <v>ot (A5)</v>
      </c>
      <c r="AX1353" s="25">
        <v>0.26</v>
      </c>
      <c r="AY1353" s="26">
        <f t="shared" si="239"/>
        <v>4.999999999999999E-4</v>
      </c>
      <c r="AZ1353">
        <v>1.2999999999999999E-4</v>
      </c>
      <c r="BA1353" s="21" t="e">
        <f t="shared" si="240"/>
        <v>#VALUE!</v>
      </c>
      <c r="BB1353" t="s">
        <v>540</v>
      </c>
      <c r="BC1353" t="s">
        <v>541</v>
      </c>
      <c r="BD1353" s="21" t="e">
        <f t="shared" si="241"/>
        <v>#VALUE!</v>
      </c>
      <c r="BE1353">
        <v>2.727163</v>
      </c>
      <c r="BF1353" s="21" t="e">
        <f t="shared" si="242"/>
        <v>#VALUE!</v>
      </c>
      <c r="BG1353">
        <v>4.5359999999999996</v>
      </c>
      <c r="BH1353">
        <v>45.7438</v>
      </c>
      <c r="BI1353" s="21">
        <f t="shared" si="243"/>
        <v>644.04356437375122</v>
      </c>
      <c r="BJ1353">
        <v>29461</v>
      </c>
      <c r="BK1353" t="s">
        <v>554</v>
      </c>
      <c r="BL1353" s="21" t="e">
        <f t="shared" si="244"/>
        <v>#VALUE!</v>
      </c>
      <c r="BN1353" s="28"/>
      <c r="BP1353" s="29"/>
      <c r="BR1353" s="30"/>
    </row>
    <row r="1354" spans="1:70" hidden="1" outlineLevel="2" collapsed="1" x14ac:dyDescent="0.35">
      <c r="A1354" t="s">
        <v>443</v>
      </c>
      <c r="B1354" t="s">
        <v>443</v>
      </c>
      <c r="C1354" t="b">
        <v>0</v>
      </c>
      <c r="D1354" t="s">
        <v>439</v>
      </c>
      <c r="E1354" t="s">
        <v>557</v>
      </c>
      <c r="F1354" t="s">
        <v>539</v>
      </c>
      <c r="G1354" t="s">
        <v>1074</v>
      </c>
      <c r="H1354" t="s">
        <v>443</v>
      </c>
      <c r="I1354">
        <v>1</v>
      </c>
      <c r="J1354">
        <v>1</v>
      </c>
      <c r="K1354" t="s">
        <v>998</v>
      </c>
      <c r="L1354" t="s">
        <v>998</v>
      </c>
      <c r="M1354">
        <v>0</v>
      </c>
      <c r="N1354">
        <v>2</v>
      </c>
      <c r="O1354">
        <v>0.92859999999999998</v>
      </c>
      <c r="P1354">
        <v>0</v>
      </c>
      <c r="Q1354">
        <v>1</v>
      </c>
      <c r="R1354">
        <v>1</v>
      </c>
      <c r="S1354">
        <v>516.30281000000002</v>
      </c>
      <c r="T1354">
        <v>1031.59833</v>
      </c>
      <c r="U1354">
        <v>1031.5983000000001</v>
      </c>
      <c r="V1354">
        <v>0.03</v>
      </c>
      <c r="W1354">
        <v>2.0000000000000002E-5</v>
      </c>
      <c r="X1354" t="s">
        <v>540</v>
      </c>
      <c r="Y1354" t="s">
        <v>541</v>
      </c>
      <c r="Z1354">
        <v>3.4141569999999999</v>
      </c>
      <c r="AA1354">
        <v>18.238</v>
      </c>
      <c r="AB1354">
        <v>45.695999999999998</v>
      </c>
      <c r="AC1354">
        <v>29944</v>
      </c>
      <c r="AD1354" t="s">
        <v>551</v>
      </c>
      <c r="AE1354" t="s">
        <v>552</v>
      </c>
      <c r="AF1354" t="s">
        <v>443</v>
      </c>
      <c r="AG1354" t="s">
        <v>443</v>
      </c>
      <c r="AH1354">
        <v>56</v>
      </c>
      <c r="AI1354" t="b">
        <v>0</v>
      </c>
      <c r="AJ1354">
        <v>52</v>
      </c>
      <c r="AK1354">
        <v>34</v>
      </c>
      <c r="AL1354">
        <v>4.9982482546639199E-5</v>
      </c>
      <c r="AM1354">
        <v>1.748E-3</v>
      </c>
      <c r="AN1354">
        <v>4.1829999999999999E-2</v>
      </c>
      <c r="AO1354">
        <v>1859279744</v>
      </c>
      <c r="AP1354">
        <v>45.84</v>
      </c>
      <c r="AQ1354" t="str">
        <f t="shared" si="237"/>
        <v>Mascot (A5)</v>
      </c>
      <c r="AT1354" t="str">
        <f t="shared" si="238"/>
        <v>Mascot (A5)</v>
      </c>
      <c r="AU1354" t="str">
        <f t="shared" si="234"/>
        <v>cot (A5)</v>
      </c>
      <c r="AV1354" t="str">
        <f t="shared" si="235"/>
        <v>ot (A5)</v>
      </c>
      <c r="AW1354" s="19" t="str">
        <f t="shared" si="236"/>
        <v>ot (A5)</v>
      </c>
      <c r="AX1354" s="25">
        <v>0.03</v>
      </c>
      <c r="AY1354" s="26">
        <f t="shared" si="239"/>
        <v>6.6666666666666675E-4</v>
      </c>
      <c r="AZ1354">
        <v>2.0000000000000002E-5</v>
      </c>
      <c r="BA1354" s="21" t="e">
        <f t="shared" si="240"/>
        <v>#VALUE!</v>
      </c>
      <c r="BB1354" t="s">
        <v>540</v>
      </c>
      <c r="BC1354" t="s">
        <v>541</v>
      </c>
      <c r="BD1354" s="21" t="e">
        <f t="shared" si="241"/>
        <v>#VALUE!</v>
      </c>
      <c r="BE1354">
        <v>3.4141569999999999</v>
      </c>
      <c r="BF1354" s="21" t="e">
        <f t="shared" si="242"/>
        <v>#VALUE!</v>
      </c>
      <c r="BG1354">
        <v>18.238</v>
      </c>
      <c r="BH1354">
        <v>45.695999999999998</v>
      </c>
      <c r="BI1354" s="21">
        <f t="shared" si="243"/>
        <v>655.28711484593839</v>
      </c>
      <c r="BJ1354">
        <v>29944</v>
      </c>
      <c r="BK1354" t="s">
        <v>551</v>
      </c>
      <c r="BL1354" s="21" t="e">
        <f t="shared" si="244"/>
        <v>#VALUE!</v>
      </c>
      <c r="BN1354" s="28"/>
      <c r="BP1354" s="29"/>
      <c r="BR1354" s="30"/>
    </row>
    <row r="1355" spans="1:70" hidden="1" outlineLevel="2" collapsed="1" x14ac:dyDescent="0.35">
      <c r="A1355" t="s">
        <v>443</v>
      </c>
      <c r="B1355" t="s">
        <v>443</v>
      </c>
      <c r="C1355" t="b">
        <v>0</v>
      </c>
      <c r="D1355" t="s">
        <v>439</v>
      </c>
      <c r="E1355" t="s">
        <v>557</v>
      </c>
      <c r="F1355" t="s">
        <v>539</v>
      </c>
      <c r="G1355" t="s">
        <v>1074</v>
      </c>
      <c r="H1355" t="s">
        <v>443</v>
      </c>
      <c r="I1355">
        <v>1</v>
      </c>
      <c r="J1355">
        <v>1</v>
      </c>
      <c r="K1355" t="s">
        <v>998</v>
      </c>
      <c r="L1355" t="s">
        <v>998</v>
      </c>
      <c r="M1355">
        <v>0</v>
      </c>
      <c r="N1355">
        <v>2</v>
      </c>
      <c r="O1355">
        <v>0.91669999999999996</v>
      </c>
      <c r="P1355">
        <v>0</v>
      </c>
      <c r="Q1355">
        <v>1</v>
      </c>
      <c r="R1355">
        <v>1</v>
      </c>
      <c r="S1355">
        <v>516.30277000000001</v>
      </c>
      <c r="T1355">
        <v>1031.59827</v>
      </c>
      <c r="U1355">
        <v>1031.5983000000001</v>
      </c>
      <c r="V1355">
        <v>-0.03</v>
      </c>
      <c r="W1355">
        <v>-2.0000000000000002E-5</v>
      </c>
      <c r="X1355" t="s">
        <v>540</v>
      </c>
      <c r="Y1355" t="s">
        <v>541</v>
      </c>
      <c r="Z1355">
        <v>12.12533</v>
      </c>
      <c r="AA1355">
        <v>30</v>
      </c>
      <c r="AB1355">
        <v>45.661700000000003</v>
      </c>
      <c r="AC1355">
        <v>29659</v>
      </c>
      <c r="AD1355" t="s">
        <v>563</v>
      </c>
      <c r="AE1355" t="s">
        <v>564</v>
      </c>
      <c r="AF1355" t="s">
        <v>443</v>
      </c>
      <c r="AG1355" t="s">
        <v>443</v>
      </c>
      <c r="AH1355">
        <v>60</v>
      </c>
      <c r="AI1355" t="b">
        <v>0</v>
      </c>
      <c r="AJ1355">
        <v>52</v>
      </c>
      <c r="AK1355">
        <v>34</v>
      </c>
      <c r="AL1355">
        <v>1.9990231474553999E-5</v>
      </c>
      <c r="AM1355">
        <v>5.5129999999999997E-3</v>
      </c>
      <c r="AN1355">
        <v>9.4420000000000004E-2</v>
      </c>
      <c r="AO1355">
        <v>1795160448</v>
      </c>
      <c r="AP1355">
        <v>45.82</v>
      </c>
      <c r="AQ1355" t="str">
        <f t="shared" si="237"/>
        <v>Mascot (A5)</v>
      </c>
      <c r="AT1355" t="str">
        <f t="shared" si="238"/>
        <v>Mascot (A5)</v>
      </c>
      <c r="AU1355" t="str">
        <f t="shared" si="234"/>
        <v>cot (A5)</v>
      </c>
      <c r="AV1355" t="str">
        <f t="shared" si="235"/>
        <v>ot (A5)</v>
      </c>
      <c r="AW1355" s="19" t="str">
        <f t="shared" si="236"/>
        <v>ot (A5)</v>
      </c>
      <c r="AX1355" s="25">
        <v>-0.03</v>
      </c>
      <c r="AY1355" s="26">
        <f t="shared" si="239"/>
        <v>6.6666666666666675E-4</v>
      </c>
      <c r="AZ1355">
        <v>-2.0000000000000002E-5</v>
      </c>
      <c r="BA1355" s="21" t="e">
        <f t="shared" si="240"/>
        <v>#VALUE!</v>
      </c>
      <c r="BB1355" t="s">
        <v>540</v>
      </c>
      <c r="BC1355" t="s">
        <v>541</v>
      </c>
      <c r="BD1355" s="21" t="e">
        <f t="shared" si="241"/>
        <v>#VALUE!</v>
      </c>
      <c r="BE1355">
        <v>12.12533</v>
      </c>
      <c r="BF1355" s="21" t="e">
        <f t="shared" si="242"/>
        <v>#VALUE!</v>
      </c>
      <c r="BG1355">
        <v>30</v>
      </c>
      <c r="BH1355">
        <v>45.661700000000003</v>
      </c>
      <c r="BI1355" s="21">
        <f t="shared" si="243"/>
        <v>649.53779644647477</v>
      </c>
      <c r="BJ1355">
        <v>29659</v>
      </c>
      <c r="BK1355" t="s">
        <v>563</v>
      </c>
      <c r="BL1355" s="21" t="e">
        <f t="shared" si="244"/>
        <v>#VALUE!</v>
      </c>
      <c r="BN1355" s="28"/>
      <c r="BP1355" s="29"/>
      <c r="BR1355" s="30"/>
    </row>
    <row r="1356" spans="1:70" hidden="1" outlineLevel="1" x14ac:dyDescent="0.35">
      <c r="A1356" t="s">
        <v>443</v>
      </c>
      <c r="B1356" t="b">
        <v>0</v>
      </c>
      <c r="C1356" t="s">
        <v>439</v>
      </c>
      <c r="D1356" t="s">
        <v>1078</v>
      </c>
      <c r="E1356" t="s">
        <v>443</v>
      </c>
      <c r="F1356" t="s">
        <v>443</v>
      </c>
      <c r="G1356" t="b">
        <v>1</v>
      </c>
      <c r="H1356">
        <v>3</v>
      </c>
      <c r="I1356">
        <v>7</v>
      </c>
      <c r="J1356">
        <v>1</v>
      </c>
      <c r="K1356" t="s">
        <v>1079</v>
      </c>
      <c r="L1356" t="s">
        <v>1080</v>
      </c>
      <c r="M1356">
        <v>0</v>
      </c>
      <c r="N1356">
        <v>1090.53097</v>
      </c>
      <c r="O1356">
        <v>0</v>
      </c>
      <c r="P1356">
        <v>104.5</v>
      </c>
      <c r="Q1356">
        <v>126</v>
      </c>
      <c r="R1356">
        <v>159.19999999999999</v>
      </c>
      <c r="S1356">
        <v>74.900000000000006</v>
      </c>
      <c r="T1356">
        <v>146.6</v>
      </c>
      <c r="U1356">
        <v>72.5</v>
      </c>
      <c r="V1356">
        <v>124.5</v>
      </c>
      <c r="W1356">
        <v>91.8</v>
      </c>
      <c r="X1356" t="s">
        <v>443</v>
      </c>
      <c r="Y1356" t="s">
        <v>661</v>
      </c>
      <c r="Z1356" t="s">
        <v>444</v>
      </c>
      <c r="AA1356" t="s">
        <v>444</v>
      </c>
      <c r="AB1356" t="s">
        <v>444</v>
      </c>
      <c r="AC1356" t="s">
        <v>444</v>
      </c>
      <c r="AD1356" t="s">
        <v>439</v>
      </c>
      <c r="AE1356" t="s">
        <v>444</v>
      </c>
      <c r="AF1356" t="s">
        <v>444</v>
      </c>
      <c r="AG1356" t="s">
        <v>444</v>
      </c>
      <c r="AH1356" t="s">
        <v>445</v>
      </c>
      <c r="AI1356" t="s">
        <v>439</v>
      </c>
      <c r="AJ1356" t="s">
        <v>439</v>
      </c>
      <c r="AK1356">
        <v>0</v>
      </c>
      <c r="AL1356">
        <v>0</v>
      </c>
      <c r="AM1356">
        <v>1.4080000000000001E-2</v>
      </c>
      <c r="AN1356">
        <v>1.3690000000000001E-2</v>
      </c>
      <c r="AO1356">
        <v>2.4</v>
      </c>
      <c r="AP1356">
        <v>55</v>
      </c>
      <c r="AQ1356" t="str">
        <f t="shared" si="237"/>
        <v/>
      </c>
      <c r="AR1356" t="s">
        <v>1081</v>
      </c>
      <c r="AS1356" t="s">
        <v>1082</v>
      </c>
      <c r="AT1356" t="str">
        <f t="shared" si="238"/>
        <v/>
      </c>
      <c r="AU1356" t="str">
        <f t="shared" si="234"/>
        <v/>
      </c>
      <c r="AV1356" t="str">
        <f t="shared" si="235"/>
        <v/>
      </c>
      <c r="AW1356" s="19" t="str">
        <f t="shared" si="236"/>
        <v/>
      </c>
      <c r="AX1356" s="25">
        <v>124.5</v>
      </c>
      <c r="AY1356" s="26">
        <f t="shared" si="239"/>
        <v>0.73734939759036144</v>
      </c>
      <c r="AZ1356">
        <v>91.8</v>
      </c>
      <c r="BA1356" s="21" t="e">
        <f t="shared" si="240"/>
        <v>#VALUE!</v>
      </c>
      <c r="BB1356" t="s">
        <v>443</v>
      </c>
      <c r="BC1356" t="s">
        <v>661</v>
      </c>
      <c r="BD1356" s="21" t="e">
        <f t="shared" si="241"/>
        <v>#VALUE!</v>
      </c>
      <c r="BE1356" t="s">
        <v>444</v>
      </c>
      <c r="BF1356" s="21" t="e">
        <f t="shared" si="242"/>
        <v>#VALUE!</v>
      </c>
      <c r="BG1356" t="s">
        <v>444</v>
      </c>
      <c r="BH1356" t="s">
        <v>444</v>
      </c>
      <c r="BI1356" s="21" t="e">
        <f t="shared" si="243"/>
        <v>#VALUE!</v>
      </c>
      <c r="BJ1356" t="s">
        <v>444</v>
      </c>
      <c r="BK1356" t="s">
        <v>439</v>
      </c>
      <c r="BL1356" s="21" t="e">
        <f t="shared" si="244"/>
        <v>#VALUE!</v>
      </c>
      <c r="BN1356" s="28"/>
      <c r="BP1356" s="29"/>
      <c r="BR1356" s="30"/>
    </row>
    <row r="1357" spans="1:70" hidden="1" outlineLevel="2" collapsed="1" x14ac:dyDescent="0.35">
      <c r="A1357" t="s">
        <v>443</v>
      </c>
      <c r="B1357" t="s">
        <v>443</v>
      </c>
      <c r="C1357" t="s">
        <v>457</v>
      </c>
      <c r="D1357" t="s">
        <v>458</v>
      </c>
      <c r="E1357" t="s">
        <v>508</v>
      </c>
      <c r="F1357" t="s">
        <v>509</v>
      </c>
      <c r="G1357" t="s">
        <v>459</v>
      </c>
      <c r="H1357" t="s">
        <v>460</v>
      </c>
      <c r="I1357" t="s">
        <v>463</v>
      </c>
      <c r="J1357" t="s">
        <v>464</v>
      </c>
      <c r="K1357" t="s">
        <v>466</v>
      </c>
      <c r="L1357" t="s">
        <v>510</v>
      </c>
      <c r="M1357" t="s">
        <v>468</v>
      </c>
      <c r="N1357" t="s">
        <v>511</v>
      </c>
      <c r="O1357" t="s">
        <v>512</v>
      </c>
      <c r="P1357" t="s">
        <v>513</v>
      </c>
      <c r="Q1357" t="s">
        <v>514</v>
      </c>
      <c r="R1357" t="s">
        <v>515</v>
      </c>
      <c r="S1357" t="s">
        <v>516</v>
      </c>
      <c r="T1357" t="s">
        <v>517</v>
      </c>
      <c r="U1357" t="s">
        <v>469</v>
      </c>
      <c r="V1357" t="s">
        <v>518</v>
      </c>
      <c r="W1357" t="s">
        <v>519</v>
      </c>
      <c r="X1357" t="s">
        <v>520</v>
      </c>
      <c r="Y1357" t="s">
        <v>521</v>
      </c>
      <c r="Z1357" t="s">
        <v>522</v>
      </c>
      <c r="AA1357" t="s">
        <v>523</v>
      </c>
      <c r="AB1357" t="s">
        <v>524</v>
      </c>
      <c r="AC1357" t="s">
        <v>525</v>
      </c>
      <c r="AD1357" t="s">
        <v>526</v>
      </c>
      <c r="AE1357" t="s">
        <v>527</v>
      </c>
      <c r="AF1357" t="s">
        <v>480</v>
      </c>
      <c r="AG1357" t="s">
        <v>528</v>
      </c>
      <c r="AH1357" t="s">
        <v>529</v>
      </c>
      <c r="AI1357" t="s">
        <v>462</v>
      </c>
      <c r="AJ1357" t="s">
        <v>530</v>
      </c>
      <c r="AK1357" t="s">
        <v>531</v>
      </c>
      <c r="AL1357" t="s">
        <v>532</v>
      </c>
      <c r="AM1357" t="s">
        <v>533</v>
      </c>
      <c r="AN1357" t="s">
        <v>534</v>
      </c>
      <c r="AO1357" t="s">
        <v>535</v>
      </c>
      <c r="AP1357" t="s">
        <v>536</v>
      </c>
      <c r="AQ1357" t="str">
        <f t="shared" si="237"/>
        <v>Identifying Node</v>
      </c>
      <c r="AT1357" t="str">
        <f t="shared" si="238"/>
        <v>Identifying No</v>
      </c>
      <c r="AU1357" t="str">
        <f t="shared" si="234"/>
        <v>ntifying</v>
      </c>
      <c r="AV1357" t="str">
        <f t="shared" si="235"/>
        <v>tifying</v>
      </c>
      <c r="AW1357" s="19" t="str">
        <f t="shared" si="236"/>
        <v>tifying</v>
      </c>
      <c r="AX1357" s="25" t="s">
        <v>518</v>
      </c>
      <c r="AY1357" s="26" t="e">
        <f t="shared" si="239"/>
        <v>#VALUE!</v>
      </c>
      <c r="AZ1357" t="s">
        <v>519</v>
      </c>
      <c r="BA1357" s="21" t="e">
        <f t="shared" si="240"/>
        <v>#VALUE!</v>
      </c>
      <c r="BB1357" t="s">
        <v>520</v>
      </c>
      <c r="BC1357" t="s">
        <v>521</v>
      </c>
      <c r="BD1357" s="21" t="e">
        <f t="shared" si="241"/>
        <v>#VALUE!</v>
      </c>
      <c r="BE1357" t="s">
        <v>522</v>
      </c>
      <c r="BF1357" s="21" t="e">
        <f t="shared" si="242"/>
        <v>#VALUE!</v>
      </c>
      <c r="BG1357" t="s">
        <v>523</v>
      </c>
      <c r="BH1357" t="s">
        <v>524</v>
      </c>
      <c r="BI1357" s="21" t="e">
        <f t="shared" si="243"/>
        <v>#VALUE!</v>
      </c>
      <c r="BJ1357" t="s">
        <v>525</v>
      </c>
      <c r="BK1357" t="s">
        <v>526</v>
      </c>
      <c r="BL1357" s="21" t="e">
        <f t="shared" si="244"/>
        <v>#VALUE!</v>
      </c>
      <c r="BN1357" s="28"/>
      <c r="BP1357" s="29"/>
      <c r="BR1357" s="30"/>
    </row>
    <row r="1358" spans="1:70" hidden="1" outlineLevel="2" collapsed="1" x14ac:dyDescent="0.35">
      <c r="A1358" t="s">
        <v>443</v>
      </c>
      <c r="B1358" t="s">
        <v>443</v>
      </c>
      <c r="C1358" t="b">
        <v>0</v>
      </c>
      <c r="D1358" t="s">
        <v>439</v>
      </c>
      <c r="E1358" t="s">
        <v>538</v>
      </c>
      <c r="F1358" t="s">
        <v>539</v>
      </c>
      <c r="G1358" t="s">
        <v>1078</v>
      </c>
      <c r="H1358" t="s">
        <v>443</v>
      </c>
      <c r="I1358">
        <v>3</v>
      </c>
      <c r="J1358">
        <v>7</v>
      </c>
      <c r="K1358" t="s">
        <v>1079</v>
      </c>
      <c r="L1358" t="s">
        <v>1083</v>
      </c>
      <c r="M1358">
        <v>0</v>
      </c>
      <c r="N1358">
        <v>2</v>
      </c>
      <c r="O1358">
        <v>0.67500000000000004</v>
      </c>
      <c r="P1358">
        <v>0</v>
      </c>
      <c r="Q1358">
        <v>1</v>
      </c>
      <c r="R1358">
        <v>1</v>
      </c>
      <c r="S1358">
        <v>545.76928999999996</v>
      </c>
      <c r="T1358">
        <v>1090.5313100000001</v>
      </c>
      <c r="U1358">
        <v>1090.53097</v>
      </c>
      <c r="V1358">
        <v>0.31</v>
      </c>
      <c r="W1358">
        <v>1.7000000000000001E-4</v>
      </c>
      <c r="X1358" t="s">
        <v>540</v>
      </c>
      <c r="Y1358" t="s">
        <v>541</v>
      </c>
      <c r="Z1358">
        <v>1.3994450000000001</v>
      </c>
      <c r="AA1358">
        <v>3.4239999999999999</v>
      </c>
      <c r="AB1358">
        <v>28.1858</v>
      </c>
      <c r="AC1358">
        <v>14628</v>
      </c>
      <c r="AD1358" t="s">
        <v>542</v>
      </c>
      <c r="AE1358" t="s">
        <v>543</v>
      </c>
      <c r="AF1358" t="s">
        <v>443</v>
      </c>
      <c r="AG1358">
        <v>2.4</v>
      </c>
      <c r="AH1358" t="s">
        <v>443</v>
      </c>
      <c r="AI1358" t="b">
        <v>1</v>
      </c>
      <c r="AJ1358" t="s">
        <v>443</v>
      </c>
      <c r="AK1358" t="s">
        <v>443</v>
      </c>
      <c r="AL1358" t="s">
        <v>443</v>
      </c>
      <c r="AM1358">
        <v>0</v>
      </c>
      <c r="AN1358">
        <v>1.3690000000000001E-2</v>
      </c>
      <c r="AO1358">
        <v>335975968</v>
      </c>
      <c r="AP1358">
        <v>28.22</v>
      </c>
      <c r="AQ1358" t="str">
        <f t="shared" si="237"/>
        <v>Sequest HT (A2)</v>
      </c>
      <c r="AT1358" t="str">
        <f t="shared" si="238"/>
        <v>Sequest HT (A2</v>
      </c>
      <c r="AU1358" t="str">
        <f t="shared" si="234"/>
        <v xml:space="preserve">uest HT </v>
      </c>
      <c r="AV1358" t="str">
        <f t="shared" si="235"/>
        <v xml:space="preserve">est HT </v>
      </c>
      <c r="AW1358" s="19" t="str">
        <f t="shared" si="236"/>
        <v xml:space="preserve">est HT </v>
      </c>
      <c r="AX1358" s="25">
        <v>0.31</v>
      </c>
      <c r="AY1358" s="26">
        <f t="shared" si="239"/>
        <v>5.4838709677419359E-4</v>
      </c>
      <c r="AZ1358">
        <v>1.7000000000000001E-4</v>
      </c>
      <c r="BA1358" s="21" t="e">
        <f t="shared" si="240"/>
        <v>#VALUE!</v>
      </c>
      <c r="BB1358" t="s">
        <v>540</v>
      </c>
      <c r="BC1358" t="s">
        <v>541</v>
      </c>
      <c r="BD1358" s="21" t="e">
        <f t="shared" si="241"/>
        <v>#VALUE!</v>
      </c>
      <c r="BE1358">
        <v>1.3994450000000001</v>
      </c>
      <c r="BF1358" s="21" t="e">
        <f t="shared" si="242"/>
        <v>#VALUE!</v>
      </c>
      <c r="BG1358">
        <v>3.4239999999999999</v>
      </c>
      <c r="BH1358">
        <v>28.1858</v>
      </c>
      <c r="BI1358" s="21">
        <f t="shared" si="243"/>
        <v>518.98473699522458</v>
      </c>
      <c r="BJ1358">
        <v>14628</v>
      </c>
      <c r="BK1358" t="s">
        <v>542</v>
      </c>
      <c r="BL1358" s="21" t="e">
        <f t="shared" si="244"/>
        <v>#VALUE!</v>
      </c>
      <c r="BN1358" s="28"/>
      <c r="BP1358" s="29"/>
      <c r="BR1358" s="30"/>
    </row>
    <row r="1359" spans="1:70" hidden="1" outlineLevel="1" x14ac:dyDescent="0.35">
      <c r="A1359" t="s">
        <v>443</v>
      </c>
      <c r="B1359" t="b">
        <v>0</v>
      </c>
      <c r="C1359" t="s">
        <v>439</v>
      </c>
      <c r="D1359" t="s">
        <v>1084</v>
      </c>
      <c r="E1359" t="s">
        <v>1085</v>
      </c>
      <c r="F1359" t="s">
        <v>443</v>
      </c>
      <c r="G1359" t="b">
        <v>1</v>
      </c>
      <c r="H1359">
        <v>3</v>
      </c>
      <c r="I1359">
        <v>3</v>
      </c>
      <c r="J1359">
        <v>1</v>
      </c>
      <c r="K1359" t="s">
        <v>1079</v>
      </c>
      <c r="L1359" t="s">
        <v>1086</v>
      </c>
      <c r="M1359">
        <v>2</v>
      </c>
      <c r="N1359">
        <v>2152.1179099999999</v>
      </c>
      <c r="O1359">
        <v>0</v>
      </c>
      <c r="P1359" t="s">
        <v>443</v>
      </c>
      <c r="Q1359" t="s">
        <v>443</v>
      </c>
      <c r="R1359" t="s">
        <v>443</v>
      </c>
      <c r="S1359">
        <v>900</v>
      </c>
      <c r="T1359" t="s">
        <v>443</v>
      </c>
      <c r="U1359" t="s">
        <v>443</v>
      </c>
      <c r="V1359" t="s">
        <v>443</v>
      </c>
      <c r="W1359" t="s">
        <v>443</v>
      </c>
      <c r="X1359" t="s">
        <v>443</v>
      </c>
      <c r="Y1359" t="s">
        <v>661</v>
      </c>
      <c r="Z1359" t="s">
        <v>445</v>
      </c>
      <c r="AA1359" t="s">
        <v>445</v>
      </c>
      <c r="AB1359" t="s">
        <v>445</v>
      </c>
      <c r="AC1359" t="s">
        <v>439</v>
      </c>
      <c r="AD1359" t="s">
        <v>445</v>
      </c>
      <c r="AE1359" t="s">
        <v>445</v>
      </c>
      <c r="AF1359" t="s">
        <v>445</v>
      </c>
      <c r="AG1359" t="s">
        <v>445</v>
      </c>
      <c r="AH1359" t="s">
        <v>445</v>
      </c>
      <c r="AI1359" t="s">
        <v>439</v>
      </c>
      <c r="AJ1359" t="s">
        <v>439</v>
      </c>
      <c r="AK1359">
        <v>0</v>
      </c>
      <c r="AL1359">
        <v>0</v>
      </c>
      <c r="AM1359">
        <v>5.5699999999999999E-4</v>
      </c>
      <c r="AN1359">
        <v>2.8839999999999998E-6</v>
      </c>
      <c r="AO1359">
        <v>4.28</v>
      </c>
      <c r="AP1359">
        <v>13</v>
      </c>
      <c r="AQ1359" t="str">
        <f t="shared" si="237"/>
        <v>1xOxidation [M3]</v>
      </c>
      <c r="AR1359" t="s">
        <v>1087</v>
      </c>
      <c r="AS1359" t="s">
        <v>1088</v>
      </c>
      <c r="AT1359" t="str">
        <f t="shared" si="238"/>
        <v>1xOxidation [M</v>
      </c>
      <c r="AU1359" t="str">
        <f t="shared" si="234"/>
        <v>xidation</v>
      </c>
      <c r="AV1359" t="str">
        <f t="shared" si="235"/>
        <v>idation</v>
      </c>
      <c r="AW1359" s="19" t="str">
        <f t="shared" si="236"/>
        <v>idation</v>
      </c>
      <c r="AX1359" s="25" t="s">
        <v>443</v>
      </c>
      <c r="AY1359" s="26" t="e">
        <f t="shared" si="239"/>
        <v>#VALUE!</v>
      </c>
      <c r="AZ1359" t="s">
        <v>443</v>
      </c>
      <c r="BA1359" s="21" t="e">
        <f t="shared" si="240"/>
        <v>#VALUE!</v>
      </c>
      <c r="BB1359" t="s">
        <v>443</v>
      </c>
      <c r="BC1359" t="s">
        <v>661</v>
      </c>
      <c r="BD1359" s="21" t="e">
        <f t="shared" si="241"/>
        <v>#VALUE!</v>
      </c>
      <c r="BE1359" t="s">
        <v>445</v>
      </c>
      <c r="BF1359" s="21" t="e">
        <f t="shared" si="242"/>
        <v>#VALUE!</v>
      </c>
      <c r="BG1359" t="s">
        <v>445</v>
      </c>
      <c r="BH1359" t="s">
        <v>445</v>
      </c>
      <c r="BI1359" s="21" t="e">
        <f t="shared" si="243"/>
        <v>#VALUE!</v>
      </c>
      <c r="BJ1359" t="s">
        <v>439</v>
      </c>
      <c r="BK1359" t="s">
        <v>445</v>
      </c>
      <c r="BL1359" s="21" t="e">
        <f t="shared" si="244"/>
        <v>#VALUE!</v>
      </c>
      <c r="BN1359" s="28"/>
      <c r="BP1359" s="29"/>
      <c r="BR1359" s="30"/>
    </row>
    <row r="1360" spans="1:70" hidden="1" outlineLevel="2" collapsed="1" x14ac:dyDescent="0.35">
      <c r="A1360" t="s">
        <v>443</v>
      </c>
      <c r="B1360" t="s">
        <v>443</v>
      </c>
      <c r="C1360" t="s">
        <v>457</v>
      </c>
      <c r="D1360" t="s">
        <v>458</v>
      </c>
      <c r="E1360" t="s">
        <v>508</v>
      </c>
      <c r="F1360" t="s">
        <v>509</v>
      </c>
      <c r="G1360" t="s">
        <v>459</v>
      </c>
      <c r="H1360" t="s">
        <v>460</v>
      </c>
      <c r="I1360" t="s">
        <v>463</v>
      </c>
      <c r="J1360" t="s">
        <v>464</v>
      </c>
      <c r="K1360" t="s">
        <v>466</v>
      </c>
      <c r="L1360" t="s">
        <v>510</v>
      </c>
      <c r="M1360" t="s">
        <v>468</v>
      </c>
      <c r="N1360" t="s">
        <v>511</v>
      </c>
      <c r="O1360" t="s">
        <v>512</v>
      </c>
      <c r="P1360" t="s">
        <v>513</v>
      </c>
      <c r="Q1360" t="s">
        <v>514</v>
      </c>
      <c r="R1360" t="s">
        <v>515</v>
      </c>
      <c r="S1360" t="s">
        <v>516</v>
      </c>
      <c r="T1360" t="s">
        <v>517</v>
      </c>
      <c r="U1360" t="s">
        <v>469</v>
      </c>
      <c r="V1360" t="s">
        <v>518</v>
      </c>
      <c r="W1360" t="s">
        <v>519</v>
      </c>
      <c r="X1360" t="s">
        <v>520</v>
      </c>
      <c r="Y1360" t="s">
        <v>521</v>
      </c>
      <c r="Z1360" t="s">
        <v>522</v>
      </c>
      <c r="AA1360" t="s">
        <v>523</v>
      </c>
      <c r="AB1360" t="s">
        <v>524</v>
      </c>
      <c r="AC1360" t="s">
        <v>525</v>
      </c>
      <c r="AD1360" t="s">
        <v>526</v>
      </c>
      <c r="AE1360" t="s">
        <v>527</v>
      </c>
      <c r="AF1360" t="s">
        <v>480</v>
      </c>
      <c r="AG1360" t="s">
        <v>528</v>
      </c>
      <c r="AH1360" t="s">
        <v>529</v>
      </c>
      <c r="AI1360" t="s">
        <v>462</v>
      </c>
      <c r="AJ1360" t="s">
        <v>530</v>
      </c>
      <c r="AK1360" t="s">
        <v>531</v>
      </c>
      <c r="AL1360" t="s">
        <v>532</v>
      </c>
      <c r="AM1360" t="s">
        <v>533</v>
      </c>
      <c r="AN1360" t="s">
        <v>534</v>
      </c>
      <c r="AO1360" t="s">
        <v>535</v>
      </c>
      <c r="AP1360" t="s">
        <v>536</v>
      </c>
      <c r="AQ1360" t="str">
        <f t="shared" si="237"/>
        <v>Identifying Node</v>
      </c>
      <c r="AT1360" t="str">
        <f t="shared" si="238"/>
        <v>Identifying No</v>
      </c>
      <c r="AU1360" t="str">
        <f t="shared" si="234"/>
        <v>ntifying</v>
      </c>
      <c r="AV1360" t="str">
        <f t="shared" si="235"/>
        <v>tifying</v>
      </c>
      <c r="AW1360" s="19" t="str">
        <f t="shared" si="236"/>
        <v>tifying</v>
      </c>
      <c r="AX1360" s="25" t="s">
        <v>518</v>
      </c>
      <c r="AY1360" s="26" t="e">
        <f t="shared" si="239"/>
        <v>#VALUE!</v>
      </c>
      <c r="AZ1360" t="s">
        <v>519</v>
      </c>
      <c r="BA1360" s="21" t="e">
        <f t="shared" si="240"/>
        <v>#VALUE!</v>
      </c>
      <c r="BB1360" t="s">
        <v>520</v>
      </c>
      <c r="BC1360" t="s">
        <v>521</v>
      </c>
      <c r="BD1360" s="21" t="e">
        <f t="shared" si="241"/>
        <v>#VALUE!</v>
      </c>
      <c r="BE1360" t="s">
        <v>522</v>
      </c>
      <c r="BF1360" s="21" t="e">
        <f t="shared" si="242"/>
        <v>#VALUE!</v>
      </c>
      <c r="BG1360" t="s">
        <v>523</v>
      </c>
      <c r="BH1360" t="s">
        <v>524</v>
      </c>
      <c r="BI1360" s="21" t="e">
        <f t="shared" si="243"/>
        <v>#VALUE!</v>
      </c>
      <c r="BJ1360" t="s">
        <v>525</v>
      </c>
      <c r="BK1360" t="s">
        <v>526</v>
      </c>
      <c r="BL1360" s="21" t="e">
        <f t="shared" si="244"/>
        <v>#VALUE!</v>
      </c>
      <c r="BN1360" s="28"/>
      <c r="BP1360" s="29"/>
      <c r="BR1360" s="30"/>
    </row>
    <row r="1361" spans="1:70" hidden="1" outlineLevel="2" collapsed="1" x14ac:dyDescent="0.35">
      <c r="A1361" t="s">
        <v>443</v>
      </c>
      <c r="B1361" t="s">
        <v>443</v>
      </c>
      <c r="C1361" t="b">
        <v>0</v>
      </c>
      <c r="D1361" t="s">
        <v>439</v>
      </c>
      <c r="E1361" t="s">
        <v>538</v>
      </c>
      <c r="F1361" t="s">
        <v>539</v>
      </c>
      <c r="G1361" t="s">
        <v>1089</v>
      </c>
      <c r="H1361" t="s">
        <v>1090</v>
      </c>
      <c r="I1361">
        <v>3</v>
      </c>
      <c r="J1361">
        <v>3</v>
      </c>
      <c r="K1361" t="s">
        <v>1079</v>
      </c>
      <c r="L1361" t="s">
        <v>1079</v>
      </c>
      <c r="M1361">
        <v>2</v>
      </c>
      <c r="N1361">
        <v>4</v>
      </c>
      <c r="O1361">
        <v>0.56540000000000001</v>
      </c>
      <c r="P1361">
        <v>0</v>
      </c>
      <c r="Q1361">
        <v>1</v>
      </c>
      <c r="R1361">
        <v>1</v>
      </c>
      <c r="S1361">
        <v>538.78495999999996</v>
      </c>
      <c r="T1361">
        <v>2152.1179999999999</v>
      </c>
      <c r="U1361">
        <v>2152.1179099999999</v>
      </c>
      <c r="V1361">
        <v>0.04</v>
      </c>
      <c r="W1361">
        <v>2.0000000000000002E-5</v>
      </c>
      <c r="X1361" t="s">
        <v>540</v>
      </c>
      <c r="Y1361" t="s">
        <v>541</v>
      </c>
      <c r="Z1361">
        <v>9.3149759999999997</v>
      </c>
      <c r="AA1361">
        <v>23.5</v>
      </c>
      <c r="AB1361">
        <v>49.0989</v>
      </c>
      <c r="AC1361">
        <v>32678</v>
      </c>
      <c r="AD1361" t="s">
        <v>563</v>
      </c>
      <c r="AE1361" t="s">
        <v>564</v>
      </c>
      <c r="AF1361" t="s">
        <v>443</v>
      </c>
      <c r="AG1361">
        <v>4.28</v>
      </c>
      <c r="AH1361" t="s">
        <v>443</v>
      </c>
      <c r="AI1361" t="b">
        <v>1</v>
      </c>
      <c r="AJ1361" t="s">
        <v>443</v>
      </c>
      <c r="AK1361" t="s">
        <v>443</v>
      </c>
      <c r="AL1361" t="s">
        <v>443</v>
      </c>
      <c r="AM1361">
        <v>0</v>
      </c>
      <c r="AN1361">
        <v>2.8839999999999998E-6</v>
      </c>
      <c r="AO1361">
        <v>75568304</v>
      </c>
      <c r="AP1361">
        <v>49.25</v>
      </c>
      <c r="AQ1361" t="str">
        <f t="shared" si="237"/>
        <v>Sequest HT (A2)</v>
      </c>
      <c r="AT1361" t="str">
        <f t="shared" si="238"/>
        <v>Sequest HT (A2</v>
      </c>
      <c r="AU1361" t="str">
        <f t="shared" si="234"/>
        <v xml:space="preserve">uest HT </v>
      </c>
      <c r="AV1361" t="str">
        <f t="shared" si="235"/>
        <v xml:space="preserve">est HT </v>
      </c>
      <c r="AW1361" s="19" t="str">
        <f t="shared" si="236"/>
        <v xml:space="preserve">est HT </v>
      </c>
      <c r="AX1361" s="25">
        <v>0.04</v>
      </c>
      <c r="AY1361" s="26">
        <f t="shared" si="239"/>
        <v>5.0000000000000001E-4</v>
      </c>
      <c r="AZ1361">
        <v>2.0000000000000002E-5</v>
      </c>
      <c r="BA1361" s="21" t="e">
        <f t="shared" si="240"/>
        <v>#VALUE!</v>
      </c>
      <c r="BB1361" t="s">
        <v>540</v>
      </c>
      <c r="BC1361" t="s">
        <v>541</v>
      </c>
      <c r="BD1361" s="21" t="e">
        <f t="shared" si="241"/>
        <v>#VALUE!</v>
      </c>
      <c r="BE1361">
        <v>9.3149759999999997</v>
      </c>
      <c r="BF1361" s="21" t="e">
        <f t="shared" si="242"/>
        <v>#VALUE!</v>
      </c>
      <c r="BG1361">
        <v>23.5</v>
      </c>
      <c r="BH1361">
        <v>49.0989</v>
      </c>
      <c r="BI1361" s="21">
        <f t="shared" si="243"/>
        <v>665.55462546004082</v>
      </c>
      <c r="BJ1361">
        <v>32678</v>
      </c>
      <c r="BK1361" t="s">
        <v>563</v>
      </c>
      <c r="BL1361" s="21" t="e">
        <f t="shared" si="244"/>
        <v>#VALUE!</v>
      </c>
      <c r="BN1361" s="28"/>
      <c r="BP1361" s="29"/>
      <c r="BR1361" s="30"/>
    </row>
    <row r="1362" spans="1:70" hidden="1" outlineLevel="1" x14ac:dyDescent="0.35">
      <c r="A1362" t="s">
        <v>443</v>
      </c>
      <c r="B1362" t="b">
        <v>0</v>
      </c>
      <c r="C1362" t="s">
        <v>439</v>
      </c>
      <c r="D1362" t="s">
        <v>1091</v>
      </c>
      <c r="E1362" t="s">
        <v>443</v>
      </c>
      <c r="F1362" t="s">
        <v>443</v>
      </c>
      <c r="G1362" t="b">
        <v>0</v>
      </c>
      <c r="H1362">
        <v>1</v>
      </c>
      <c r="I1362">
        <v>1</v>
      </c>
      <c r="J1362">
        <v>1</v>
      </c>
      <c r="K1362" t="s">
        <v>998</v>
      </c>
      <c r="L1362" t="s">
        <v>1092</v>
      </c>
      <c r="M1362">
        <v>1</v>
      </c>
      <c r="N1362">
        <v>3052.6273200000001</v>
      </c>
      <c r="O1362">
        <v>0</v>
      </c>
      <c r="P1362" t="s">
        <v>443</v>
      </c>
      <c r="Q1362">
        <v>93.2</v>
      </c>
      <c r="R1362" t="s">
        <v>443</v>
      </c>
      <c r="S1362">
        <v>502.9</v>
      </c>
      <c r="T1362" t="s">
        <v>443</v>
      </c>
      <c r="U1362">
        <v>303.89999999999998</v>
      </c>
      <c r="V1362" t="s">
        <v>443</v>
      </c>
      <c r="W1362" t="s">
        <v>443</v>
      </c>
      <c r="X1362" t="s">
        <v>443</v>
      </c>
      <c r="Y1362" t="s">
        <v>443</v>
      </c>
      <c r="Z1362" t="s">
        <v>445</v>
      </c>
      <c r="AA1362" t="s">
        <v>444</v>
      </c>
      <c r="AB1362" t="s">
        <v>445</v>
      </c>
      <c r="AC1362" t="s">
        <v>439</v>
      </c>
      <c r="AD1362" t="s">
        <v>445</v>
      </c>
      <c r="AE1362" t="s">
        <v>444</v>
      </c>
      <c r="AF1362" t="s">
        <v>445</v>
      </c>
      <c r="AG1362" t="s">
        <v>445</v>
      </c>
      <c r="AH1362" t="s">
        <v>445</v>
      </c>
      <c r="AI1362" t="s">
        <v>439</v>
      </c>
      <c r="AJ1362" t="s">
        <v>439</v>
      </c>
      <c r="AK1362">
        <v>0</v>
      </c>
      <c r="AL1362">
        <v>0</v>
      </c>
      <c r="AM1362">
        <v>2.6769999999999999E-5</v>
      </c>
      <c r="AN1362">
        <v>3.5760000000000003E-5</v>
      </c>
      <c r="AO1362">
        <v>2.2799999999999998</v>
      </c>
      <c r="AP1362">
        <v>68</v>
      </c>
      <c r="AQ1362" t="str">
        <f t="shared" si="237"/>
        <v/>
      </c>
      <c r="AR1362" t="s">
        <v>1093</v>
      </c>
      <c r="AS1362" t="s">
        <v>1094</v>
      </c>
      <c r="AT1362" t="str">
        <f t="shared" si="238"/>
        <v/>
      </c>
      <c r="AU1362" t="str">
        <f t="shared" si="234"/>
        <v/>
      </c>
      <c r="AV1362" t="str">
        <f t="shared" si="235"/>
        <v/>
      </c>
      <c r="AW1362" s="19" t="str">
        <f t="shared" si="236"/>
        <v/>
      </c>
      <c r="AX1362" s="25" t="s">
        <v>443</v>
      </c>
      <c r="AY1362" s="26" t="e">
        <f t="shared" si="239"/>
        <v>#VALUE!</v>
      </c>
      <c r="AZ1362" t="s">
        <v>443</v>
      </c>
      <c r="BA1362" s="21" t="e">
        <f t="shared" si="240"/>
        <v>#VALUE!</v>
      </c>
      <c r="BB1362" t="s">
        <v>443</v>
      </c>
      <c r="BC1362" t="s">
        <v>443</v>
      </c>
      <c r="BD1362" s="21" t="e">
        <f t="shared" si="241"/>
        <v>#VALUE!</v>
      </c>
      <c r="BE1362" t="s">
        <v>445</v>
      </c>
      <c r="BF1362" s="21" t="e">
        <f t="shared" si="242"/>
        <v>#VALUE!</v>
      </c>
      <c r="BG1362" t="s">
        <v>444</v>
      </c>
      <c r="BH1362" t="s">
        <v>445</v>
      </c>
      <c r="BI1362" s="21" t="e">
        <f t="shared" si="243"/>
        <v>#VALUE!</v>
      </c>
      <c r="BJ1362" t="s">
        <v>439</v>
      </c>
      <c r="BK1362" t="s">
        <v>445</v>
      </c>
      <c r="BL1362" s="21" t="e">
        <f t="shared" si="244"/>
        <v>#VALUE!</v>
      </c>
      <c r="BN1362" s="28"/>
      <c r="BP1362" s="29"/>
      <c r="BR1362" s="30"/>
    </row>
    <row r="1363" spans="1:70" hidden="1" outlineLevel="2" collapsed="1" x14ac:dyDescent="0.35">
      <c r="A1363" t="s">
        <v>443</v>
      </c>
      <c r="B1363" t="s">
        <v>443</v>
      </c>
      <c r="C1363" t="s">
        <v>457</v>
      </c>
      <c r="D1363" t="s">
        <v>458</v>
      </c>
      <c r="E1363" t="s">
        <v>508</v>
      </c>
      <c r="F1363" t="s">
        <v>509</v>
      </c>
      <c r="G1363" t="s">
        <v>459</v>
      </c>
      <c r="H1363" t="s">
        <v>460</v>
      </c>
      <c r="I1363" t="s">
        <v>463</v>
      </c>
      <c r="J1363" t="s">
        <v>464</v>
      </c>
      <c r="K1363" t="s">
        <v>466</v>
      </c>
      <c r="L1363" t="s">
        <v>510</v>
      </c>
      <c r="M1363" t="s">
        <v>468</v>
      </c>
      <c r="N1363" t="s">
        <v>511</v>
      </c>
      <c r="O1363" t="s">
        <v>512</v>
      </c>
      <c r="P1363" t="s">
        <v>513</v>
      </c>
      <c r="Q1363" t="s">
        <v>514</v>
      </c>
      <c r="R1363" t="s">
        <v>515</v>
      </c>
      <c r="S1363" t="s">
        <v>516</v>
      </c>
      <c r="T1363" t="s">
        <v>517</v>
      </c>
      <c r="U1363" t="s">
        <v>469</v>
      </c>
      <c r="V1363" t="s">
        <v>518</v>
      </c>
      <c r="W1363" t="s">
        <v>519</v>
      </c>
      <c r="X1363" t="s">
        <v>520</v>
      </c>
      <c r="Y1363" t="s">
        <v>521</v>
      </c>
      <c r="Z1363" t="s">
        <v>522</v>
      </c>
      <c r="AA1363" t="s">
        <v>523</v>
      </c>
      <c r="AB1363" t="s">
        <v>524</v>
      </c>
      <c r="AC1363" t="s">
        <v>525</v>
      </c>
      <c r="AD1363" t="s">
        <v>526</v>
      </c>
      <c r="AE1363" t="s">
        <v>527</v>
      </c>
      <c r="AF1363" t="s">
        <v>480</v>
      </c>
      <c r="AG1363" t="s">
        <v>528</v>
      </c>
      <c r="AH1363" t="s">
        <v>529</v>
      </c>
      <c r="AI1363" t="s">
        <v>462</v>
      </c>
      <c r="AJ1363" t="s">
        <v>530</v>
      </c>
      <c r="AK1363" t="s">
        <v>531</v>
      </c>
      <c r="AL1363" t="s">
        <v>532</v>
      </c>
      <c r="AM1363" t="s">
        <v>533</v>
      </c>
      <c r="AN1363" t="s">
        <v>534</v>
      </c>
      <c r="AO1363" t="s">
        <v>535</v>
      </c>
      <c r="AP1363" t="s">
        <v>536</v>
      </c>
      <c r="AQ1363" t="str">
        <f t="shared" si="237"/>
        <v>Identifying Node</v>
      </c>
      <c r="AT1363" t="str">
        <f t="shared" si="238"/>
        <v>Identifying No</v>
      </c>
      <c r="AU1363" t="str">
        <f t="shared" si="234"/>
        <v>ntifying</v>
      </c>
      <c r="AV1363" t="str">
        <f t="shared" si="235"/>
        <v>tifying</v>
      </c>
      <c r="AW1363" s="19" t="str">
        <f t="shared" si="236"/>
        <v>tifying</v>
      </c>
      <c r="AX1363" s="25" t="s">
        <v>518</v>
      </c>
      <c r="AY1363" s="26" t="e">
        <f t="shared" si="239"/>
        <v>#VALUE!</v>
      </c>
      <c r="AZ1363" t="s">
        <v>519</v>
      </c>
      <c r="BA1363" s="21" t="e">
        <f t="shared" si="240"/>
        <v>#VALUE!</v>
      </c>
      <c r="BB1363" t="s">
        <v>520</v>
      </c>
      <c r="BC1363" t="s">
        <v>521</v>
      </c>
      <c r="BD1363" s="21" t="e">
        <f t="shared" si="241"/>
        <v>#VALUE!</v>
      </c>
      <c r="BE1363" t="s">
        <v>522</v>
      </c>
      <c r="BF1363" s="21" t="e">
        <f t="shared" si="242"/>
        <v>#VALUE!</v>
      </c>
      <c r="BG1363" t="s">
        <v>523</v>
      </c>
      <c r="BH1363" t="s">
        <v>524</v>
      </c>
      <c r="BI1363" s="21" t="e">
        <f t="shared" si="243"/>
        <v>#VALUE!</v>
      </c>
      <c r="BJ1363" t="s">
        <v>525</v>
      </c>
      <c r="BK1363" t="s">
        <v>526</v>
      </c>
      <c r="BL1363" s="21" t="e">
        <f t="shared" si="244"/>
        <v>#VALUE!</v>
      </c>
      <c r="BN1363" s="28"/>
      <c r="BP1363" s="29"/>
      <c r="BR1363" s="30"/>
    </row>
    <row r="1364" spans="1:70" hidden="1" outlineLevel="2" collapsed="1" x14ac:dyDescent="0.35">
      <c r="A1364" t="s">
        <v>443</v>
      </c>
      <c r="B1364" t="s">
        <v>443</v>
      </c>
      <c r="C1364" t="b">
        <v>0</v>
      </c>
      <c r="D1364" t="s">
        <v>439</v>
      </c>
      <c r="E1364" t="s">
        <v>557</v>
      </c>
      <c r="F1364" t="s">
        <v>539</v>
      </c>
      <c r="G1364" t="s">
        <v>1091</v>
      </c>
      <c r="H1364" t="s">
        <v>443</v>
      </c>
      <c r="I1364">
        <v>1</v>
      </c>
      <c r="J1364">
        <v>1</v>
      </c>
      <c r="K1364" t="s">
        <v>998</v>
      </c>
      <c r="L1364" t="s">
        <v>998</v>
      </c>
      <c r="M1364">
        <v>1</v>
      </c>
      <c r="N1364">
        <v>3</v>
      </c>
      <c r="O1364">
        <v>0.97060000000000002</v>
      </c>
      <c r="P1364">
        <v>0</v>
      </c>
      <c r="Q1364">
        <v>1</v>
      </c>
      <c r="R1364">
        <v>1</v>
      </c>
      <c r="S1364">
        <v>1018.21467</v>
      </c>
      <c r="T1364">
        <v>3052.6294499999999</v>
      </c>
      <c r="U1364">
        <v>3052.6273200000001</v>
      </c>
      <c r="V1364">
        <v>0.7</v>
      </c>
      <c r="W1364">
        <v>7.1000000000000002E-4</v>
      </c>
      <c r="X1364" t="s">
        <v>540</v>
      </c>
      <c r="Y1364" t="s">
        <v>541</v>
      </c>
      <c r="Z1364">
        <v>2.340379</v>
      </c>
      <c r="AA1364">
        <v>30</v>
      </c>
      <c r="AB1364">
        <v>73.183000000000007</v>
      </c>
      <c r="AC1364">
        <v>54290</v>
      </c>
      <c r="AD1364" t="s">
        <v>563</v>
      </c>
      <c r="AE1364" t="s">
        <v>564</v>
      </c>
      <c r="AF1364" t="s">
        <v>443</v>
      </c>
      <c r="AG1364" t="s">
        <v>443</v>
      </c>
      <c r="AH1364">
        <v>68</v>
      </c>
      <c r="AI1364" t="b">
        <v>0</v>
      </c>
      <c r="AJ1364">
        <v>49</v>
      </c>
      <c r="AK1364">
        <v>32</v>
      </c>
      <c r="AL1364">
        <v>1.4048669464721999E-6</v>
      </c>
      <c r="AM1364">
        <v>0</v>
      </c>
      <c r="AN1364">
        <v>2.6769999999999999E-5</v>
      </c>
      <c r="AO1364">
        <v>8541691</v>
      </c>
      <c r="AP1364">
        <v>73.23</v>
      </c>
      <c r="AQ1364" t="str">
        <f t="shared" si="237"/>
        <v>Mascot (A5)</v>
      </c>
      <c r="AT1364" t="str">
        <f t="shared" si="238"/>
        <v>Mascot (A5)</v>
      </c>
      <c r="AU1364" t="str">
        <f t="shared" si="234"/>
        <v>cot (A5)</v>
      </c>
      <c r="AV1364" t="str">
        <f t="shared" si="235"/>
        <v>ot (A5)</v>
      </c>
      <c r="AW1364" s="19" t="str">
        <f t="shared" si="236"/>
        <v>ot (A5)</v>
      </c>
      <c r="AX1364" s="25">
        <v>0.7</v>
      </c>
      <c r="AY1364" s="26">
        <f t="shared" si="239"/>
        <v>1.0142857142857143E-3</v>
      </c>
      <c r="AZ1364">
        <v>7.1000000000000002E-4</v>
      </c>
      <c r="BA1364" s="21" t="e">
        <f t="shared" si="240"/>
        <v>#VALUE!</v>
      </c>
      <c r="BB1364" t="s">
        <v>540</v>
      </c>
      <c r="BC1364" t="s">
        <v>541</v>
      </c>
      <c r="BD1364" s="21" t="e">
        <f t="shared" si="241"/>
        <v>#VALUE!</v>
      </c>
      <c r="BE1364">
        <v>2.340379</v>
      </c>
      <c r="BF1364" s="21" t="e">
        <f t="shared" si="242"/>
        <v>#VALUE!</v>
      </c>
      <c r="BG1364">
        <v>30</v>
      </c>
      <c r="BH1364">
        <v>73.183000000000007</v>
      </c>
      <c r="BI1364" s="21">
        <f t="shared" si="243"/>
        <v>741.83895166910338</v>
      </c>
      <c r="BJ1364">
        <v>54290</v>
      </c>
      <c r="BK1364" t="s">
        <v>563</v>
      </c>
      <c r="BL1364" s="21" t="e">
        <f t="shared" si="244"/>
        <v>#VALUE!</v>
      </c>
      <c r="BN1364" s="28"/>
      <c r="BP1364" s="29"/>
      <c r="BR1364" s="30"/>
    </row>
    <row r="1365" spans="1:70" hidden="1" outlineLevel="1" x14ac:dyDescent="0.35">
      <c r="A1365" t="s">
        <v>443</v>
      </c>
      <c r="B1365" t="b">
        <v>0</v>
      </c>
      <c r="C1365" t="s">
        <v>439</v>
      </c>
      <c r="D1365" t="s">
        <v>1095</v>
      </c>
      <c r="E1365" t="s">
        <v>443</v>
      </c>
      <c r="F1365" t="s">
        <v>443</v>
      </c>
      <c r="G1365" t="b">
        <v>0</v>
      </c>
      <c r="H1365">
        <v>1</v>
      </c>
      <c r="I1365">
        <v>1</v>
      </c>
      <c r="J1365">
        <v>12</v>
      </c>
      <c r="K1365" t="s">
        <v>998</v>
      </c>
      <c r="L1365" t="s">
        <v>1096</v>
      </c>
      <c r="M1365">
        <v>0</v>
      </c>
      <c r="N1365">
        <v>1996.9709600000001</v>
      </c>
      <c r="O1365">
        <v>0</v>
      </c>
      <c r="P1365">
        <v>162.5</v>
      </c>
      <c r="Q1365">
        <v>124.3</v>
      </c>
      <c r="R1365">
        <v>169</v>
      </c>
      <c r="S1365">
        <v>126.8</v>
      </c>
      <c r="T1365">
        <v>116.7</v>
      </c>
      <c r="U1365">
        <v>108.1</v>
      </c>
      <c r="V1365">
        <v>39.700000000000003</v>
      </c>
      <c r="W1365">
        <v>53</v>
      </c>
      <c r="X1365" t="s">
        <v>443</v>
      </c>
      <c r="Y1365" t="s">
        <v>443</v>
      </c>
      <c r="Z1365" t="s">
        <v>444</v>
      </c>
      <c r="AA1365" t="s">
        <v>444</v>
      </c>
      <c r="AB1365" t="s">
        <v>439</v>
      </c>
      <c r="AC1365" t="s">
        <v>439</v>
      </c>
      <c r="AD1365" t="s">
        <v>439</v>
      </c>
      <c r="AE1365" t="s">
        <v>444</v>
      </c>
      <c r="AF1365" t="s">
        <v>444</v>
      </c>
      <c r="AG1365" t="s">
        <v>444</v>
      </c>
      <c r="AH1365" t="s">
        <v>445</v>
      </c>
      <c r="AI1365" t="s">
        <v>439</v>
      </c>
      <c r="AJ1365" t="s">
        <v>439</v>
      </c>
      <c r="AK1365">
        <v>0</v>
      </c>
      <c r="AL1365">
        <v>0</v>
      </c>
      <c r="AM1365">
        <v>5.6379999999999998E-3</v>
      </c>
      <c r="AN1365">
        <v>9.3030000000000007E-8</v>
      </c>
      <c r="AO1365">
        <v>3.78</v>
      </c>
      <c r="AP1365">
        <v>39</v>
      </c>
      <c r="AQ1365" t="str">
        <f t="shared" si="237"/>
        <v/>
      </c>
      <c r="AR1365" t="s">
        <v>1097</v>
      </c>
      <c r="AS1365" t="s">
        <v>1098</v>
      </c>
      <c r="AT1365" t="str">
        <f t="shared" si="238"/>
        <v/>
      </c>
      <c r="AU1365" t="str">
        <f t="shared" si="234"/>
        <v/>
      </c>
      <c r="AV1365" t="str">
        <f t="shared" si="235"/>
        <v/>
      </c>
      <c r="AW1365" s="19" t="str">
        <f t="shared" si="236"/>
        <v/>
      </c>
      <c r="AX1365" s="25">
        <v>39.700000000000003</v>
      </c>
      <c r="AY1365" s="26">
        <f t="shared" si="239"/>
        <v>1.3350125944584381</v>
      </c>
      <c r="AZ1365">
        <v>53</v>
      </c>
      <c r="BA1365" s="21" t="e">
        <f t="shared" si="240"/>
        <v>#VALUE!</v>
      </c>
      <c r="BB1365" t="s">
        <v>443</v>
      </c>
      <c r="BC1365" t="s">
        <v>443</v>
      </c>
      <c r="BD1365" s="21" t="e">
        <f t="shared" si="241"/>
        <v>#VALUE!</v>
      </c>
      <c r="BE1365" t="s">
        <v>444</v>
      </c>
      <c r="BF1365" s="21" t="e">
        <f t="shared" si="242"/>
        <v>#VALUE!</v>
      </c>
      <c r="BG1365" t="s">
        <v>444</v>
      </c>
      <c r="BH1365" t="s">
        <v>439</v>
      </c>
      <c r="BI1365" s="21" t="e">
        <f t="shared" si="243"/>
        <v>#VALUE!</v>
      </c>
      <c r="BJ1365" t="s">
        <v>439</v>
      </c>
      <c r="BK1365" t="s">
        <v>439</v>
      </c>
      <c r="BL1365" s="21" t="e">
        <f t="shared" si="244"/>
        <v>#VALUE!</v>
      </c>
      <c r="BN1365" s="28"/>
      <c r="BP1365" s="29"/>
      <c r="BR1365" s="30"/>
    </row>
    <row r="1366" spans="1:70" hidden="1" outlineLevel="2" collapsed="1" x14ac:dyDescent="0.35">
      <c r="A1366" t="s">
        <v>443</v>
      </c>
      <c r="B1366" t="s">
        <v>443</v>
      </c>
      <c r="C1366" t="s">
        <v>457</v>
      </c>
      <c r="D1366" t="s">
        <v>458</v>
      </c>
      <c r="E1366" t="s">
        <v>508</v>
      </c>
      <c r="F1366" t="s">
        <v>509</v>
      </c>
      <c r="G1366" t="s">
        <v>459</v>
      </c>
      <c r="H1366" t="s">
        <v>460</v>
      </c>
      <c r="I1366" t="s">
        <v>463</v>
      </c>
      <c r="J1366" t="s">
        <v>464</v>
      </c>
      <c r="K1366" t="s">
        <v>466</v>
      </c>
      <c r="L1366" t="s">
        <v>510</v>
      </c>
      <c r="M1366" t="s">
        <v>468</v>
      </c>
      <c r="N1366" t="s">
        <v>511</v>
      </c>
      <c r="O1366" t="s">
        <v>512</v>
      </c>
      <c r="P1366" t="s">
        <v>513</v>
      </c>
      <c r="Q1366" t="s">
        <v>514</v>
      </c>
      <c r="R1366" t="s">
        <v>515</v>
      </c>
      <c r="S1366" t="s">
        <v>516</v>
      </c>
      <c r="T1366" t="s">
        <v>517</v>
      </c>
      <c r="U1366" t="s">
        <v>469</v>
      </c>
      <c r="V1366" t="s">
        <v>518</v>
      </c>
      <c r="W1366" t="s">
        <v>519</v>
      </c>
      <c r="X1366" t="s">
        <v>520</v>
      </c>
      <c r="Y1366" t="s">
        <v>521</v>
      </c>
      <c r="Z1366" t="s">
        <v>522</v>
      </c>
      <c r="AA1366" t="s">
        <v>523</v>
      </c>
      <c r="AB1366" t="s">
        <v>524</v>
      </c>
      <c r="AC1366" t="s">
        <v>525</v>
      </c>
      <c r="AD1366" t="s">
        <v>526</v>
      </c>
      <c r="AE1366" t="s">
        <v>527</v>
      </c>
      <c r="AF1366" t="s">
        <v>480</v>
      </c>
      <c r="AG1366" t="s">
        <v>528</v>
      </c>
      <c r="AH1366" t="s">
        <v>529</v>
      </c>
      <c r="AI1366" t="s">
        <v>462</v>
      </c>
      <c r="AJ1366" t="s">
        <v>530</v>
      </c>
      <c r="AK1366" t="s">
        <v>531</v>
      </c>
      <c r="AL1366" t="s">
        <v>532</v>
      </c>
      <c r="AM1366" t="s">
        <v>533</v>
      </c>
      <c r="AN1366" t="s">
        <v>534</v>
      </c>
      <c r="AO1366" t="s">
        <v>535</v>
      </c>
      <c r="AP1366" t="s">
        <v>536</v>
      </c>
      <c r="AQ1366" t="str">
        <f t="shared" si="237"/>
        <v>Identifying Node</v>
      </c>
      <c r="AT1366" t="str">
        <f t="shared" si="238"/>
        <v>Identifying No</v>
      </c>
      <c r="AU1366" t="str">
        <f t="shared" si="234"/>
        <v>ntifying</v>
      </c>
      <c r="AV1366" t="str">
        <f t="shared" si="235"/>
        <v>tifying</v>
      </c>
      <c r="AW1366" s="19" t="str">
        <f t="shared" si="236"/>
        <v>tifying</v>
      </c>
      <c r="AX1366" s="25" t="s">
        <v>518</v>
      </c>
      <c r="AY1366" s="26" t="e">
        <f t="shared" si="239"/>
        <v>#VALUE!</v>
      </c>
      <c r="AZ1366" t="s">
        <v>519</v>
      </c>
      <c r="BA1366" s="21" t="e">
        <f t="shared" si="240"/>
        <v>#VALUE!</v>
      </c>
      <c r="BB1366" t="s">
        <v>520</v>
      </c>
      <c r="BC1366" t="s">
        <v>521</v>
      </c>
      <c r="BD1366" s="21" t="e">
        <f t="shared" si="241"/>
        <v>#VALUE!</v>
      </c>
      <c r="BE1366" t="s">
        <v>522</v>
      </c>
      <c r="BF1366" s="21" t="e">
        <f t="shared" si="242"/>
        <v>#VALUE!</v>
      </c>
      <c r="BG1366" t="s">
        <v>523</v>
      </c>
      <c r="BH1366" t="s">
        <v>524</v>
      </c>
      <c r="BI1366" s="21" t="e">
        <f t="shared" si="243"/>
        <v>#VALUE!</v>
      </c>
      <c r="BJ1366" t="s">
        <v>525</v>
      </c>
      <c r="BK1366" t="s">
        <v>526</v>
      </c>
      <c r="BL1366" s="21" t="e">
        <f t="shared" si="244"/>
        <v>#VALUE!</v>
      </c>
      <c r="BN1366" s="28"/>
      <c r="BP1366" s="29"/>
      <c r="BR1366" s="30"/>
    </row>
    <row r="1367" spans="1:70" hidden="1" outlineLevel="2" collapsed="1" x14ac:dyDescent="0.35">
      <c r="A1367" t="s">
        <v>443</v>
      </c>
      <c r="B1367" t="s">
        <v>443</v>
      </c>
      <c r="C1367" t="b">
        <v>0</v>
      </c>
      <c r="D1367" t="s">
        <v>439</v>
      </c>
      <c r="E1367" t="s">
        <v>538</v>
      </c>
      <c r="F1367" t="s">
        <v>550</v>
      </c>
      <c r="G1367" t="s">
        <v>1095</v>
      </c>
      <c r="H1367" t="s">
        <v>443</v>
      </c>
      <c r="I1367">
        <v>1</v>
      </c>
      <c r="J1367">
        <v>1</v>
      </c>
      <c r="K1367" t="s">
        <v>998</v>
      </c>
      <c r="L1367" t="s">
        <v>998</v>
      </c>
      <c r="M1367">
        <v>0</v>
      </c>
      <c r="N1367">
        <v>2</v>
      </c>
      <c r="O1367">
        <v>0.74719999999999998</v>
      </c>
      <c r="P1367">
        <v>0</v>
      </c>
      <c r="Q1367">
        <v>1</v>
      </c>
      <c r="R1367">
        <v>1</v>
      </c>
      <c r="S1367">
        <v>998.98942</v>
      </c>
      <c r="T1367">
        <v>1996.97156</v>
      </c>
      <c r="U1367">
        <v>1996.9709600000001</v>
      </c>
      <c r="V1367">
        <v>0.3</v>
      </c>
      <c r="W1367">
        <v>2.9999999999999997E-4</v>
      </c>
      <c r="X1367" t="s">
        <v>540</v>
      </c>
      <c r="Y1367" t="s">
        <v>541</v>
      </c>
      <c r="Z1367">
        <v>20.85904</v>
      </c>
      <c r="AA1367">
        <v>30</v>
      </c>
      <c r="AB1367">
        <v>59.217700000000001</v>
      </c>
      <c r="AC1367">
        <v>41264</v>
      </c>
      <c r="AD1367" t="s">
        <v>542</v>
      </c>
      <c r="AE1367" t="s">
        <v>543</v>
      </c>
      <c r="AF1367" t="s">
        <v>443</v>
      </c>
      <c r="AG1367">
        <v>3.56</v>
      </c>
      <c r="AH1367" t="s">
        <v>443</v>
      </c>
      <c r="AI1367" t="b">
        <v>0</v>
      </c>
      <c r="AJ1367" t="s">
        <v>443</v>
      </c>
      <c r="AK1367" t="s">
        <v>443</v>
      </c>
      <c r="AL1367" t="s">
        <v>443</v>
      </c>
      <c r="AM1367">
        <v>0</v>
      </c>
      <c r="AN1367">
        <v>2.545E-8</v>
      </c>
      <c r="AO1367">
        <v>120466064</v>
      </c>
      <c r="AP1367">
        <v>59.45</v>
      </c>
      <c r="AQ1367" t="str">
        <f t="shared" si="237"/>
        <v>Sequest HT (A2)</v>
      </c>
      <c r="AT1367" t="str">
        <f t="shared" si="238"/>
        <v>Sequest HT (A2</v>
      </c>
      <c r="AU1367" t="str">
        <f t="shared" si="234"/>
        <v xml:space="preserve">uest HT </v>
      </c>
      <c r="AV1367" t="str">
        <f t="shared" si="235"/>
        <v xml:space="preserve">est HT </v>
      </c>
      <c r="AW1367" s="19" t="str">
        <f t="shared" si="236"/>
        <v xml:space="preserve">est HT </v>
      </c>
      <c r="AX1367" s="25">
        <v>0.3</v>
      </c>
      <c r="AY1367" s="26">
        <f t="shared" si="239"/>
        <v>1E-3</v>
      </c>
      <c r="AZ1367">
        <v>2.9999999999999997E-4</v>
      </c>
      <c r="BA1367" s="21" t="e">
        <f t="shared" si="240"/>
        <v>#VALUE!</v>
      </c>
      <c r="BB1367" t="s">
        <v>540</v>
      </c>
      <c r="BC1367" t="s">
        <v>541</v>
      </c>
      <c r="BD1367" s="21" t="e">
        <f t="shared" si="241"/>
        <v>#VALUE!</v>
      </c>
      <c r="BE1367">
        <v>20.85904</v>
      </c>
      <c r="BF1367" s="21" t="e">
        <f t="shared" si="242"/>
        <v>#VALUE!</v>
      </c>
      <c r="BG1367">
        <v>30</v>
      </c>
      <c r="BH1367">
        <v>59.217700000000001</v>
      </c>
      <c r="BI1367" s="21">
        <f t="shared" si="243"/>
        <v>696.81868765588661</v>
      </c>
      <c r="BJ1367">
        <v>41264</v>
      </c>
      <c r="BK1367" t="s">
        <v>542</v>
      </c>
      <c r="BL1367" s="21" t="e">
        <f t="shared" si="244"/>
        <v>#VALUE!</v>
      </c>
      <c r="BN1367" s="28"/>
      <c r="BP1367" s="29"/>
      <c r="BR1367" s="30"/>
    </row>
    <row r="1368" spans="1:70" hidden="1" outlineLevel="2" collapsed="1" x14ac:dyDescent="0.35">
      <c r="A1368" t="s">
        <v>443</v>
      </c>
      <c r="B1368" t="s">
        <v>443</v>
      </c>
      <c r="C1368" t="b">
        <v>0</v>
      </c>
      <c r="D1368" t="s">
        <v>439</v>
      </c>
      <c r="E1368" t="s">
        <v>538</v>
      </c>
      <c r="F1368" t="s">
        <v>550</v>
      </c>
      <c r="G1368" t="s">
        <v>1095</v>
      </c>
      <c r="H1368" t="s">
        <v>443</v>
      </c>
      <c r="I1368">
        <v>1</v>
      </c>
      <c r="J1368">
        <v>1</v>
      </c>
      <c r="K1368" t="s">
        <v>998</v>
      </c>
      <c r="L1368" t="s">
        <v>998</v>
      </c>
      <c r="M1368">
        <v>0</v>
      </c>
      <c r="N1368">
        <v>2</v>
      </c>
      <c r="O1368">
        <v>0.74870000000000003</v>
      </c>
      <c r="P1368">
        <v>0</v>
      </c>
      <c r="Q1368">
        <v>1</v>
      </c>
      <c r="R1368">
        <v>1</v>
      </c>
      <c r="S1368">
        <v>998.98901000000001</v>
      </c>
      <c r="T1368">
        <v>1996.97075</v>
      </c>
      <c r="U1368">
        <v>1996.9709600000001</v>
      </c>
      <c r="V1368">
        <v>-0.11</v>
      </c>
      <c r="W1368">
        <v>-1.1E-4</v>
      </c>
      <c r="X1368" t="s">
        <v>540</v>
      </c>
      <c r="Y1368" t="s">
        <v>541</v>
      </c>
      <c r="Z1368">
        <v>0</v>
      </c>
      <c r="AA1368">
        <v>30</v>
      </c>
      <c r="AB1368">
        <v>59.241799999999998</v>
      </c>
      <c r="AC1368">
        <v>42010</v>
      </c>
      <c r="AD1368" t="s">
        <v>551</v>
      </c>
      <c r="AE1368" t="s">
        <v>552</v>
      </c>
      <c r="AF1368" t="s">
        <v>443</v>
      </c>
      <c r="AG1368">
        <v>3.78</v>
      </c>
      <c r="AH1368" t="s">
        <v>443</v>
      </c>
      <c r="AI1368" t="b">
        <v>0</v>
      </c>
      <c r="AJ1368" t="s">
        <v>443</v>
      </c>
      <c r="AK1368" t="s">
        <v>443</v>
      </c>
      <c r="AL1368" t="s">
        <v>443</v>
      </c>
      <c r="AM1368">
        <v>0</v>
      </c>
      <c r="AN1368">
        <v>9.3030000000000007E-8</v>
      </c>
      <c r="AO1368">
        <v>193866224</v>
      </c>
      <c r="AP1368">
        <v>59.48</v>
      </c>
      <c r="AQ1368" t="str">
        <f t="shared" si="237"/>
        <v>Sequest HT (A2)</v>
      </c>
      <c r="AT1368" t="str">
        <f t="shared" si="238"/>
        <v>Sequest HT (A2</v>
      </c>
      <c r="AU1368" t="str">
        <f t="shared" si="234"/>
        <v xml:space="preserve">uest HT </v>
      </c>
      <c r="AV1368" t="str">
        <f t="shared" si="235"/>
        <v xml:space="preserve">est HT </v>
      </c>
      <c r="AW1368" s="19" t="str">
        <f t="shared" si="236"/>
        <v xml:space="preserve">est HT </v>
      </c>
      <c r="AX1368" s="25">
        <v>-0.11</v>
      </c>
      <c r="AY1368" s="26">
        <f t="shared" si="239"/>
        <v>1E-3</v>
      </c>
      <c r="AZ1368">
        <v>-1.1E-4</v>
      </c>
      <c r="BA1368" s="21" t="e">
        <f t="shared" si="240"/>
        <v>#VALUE!</v>
      </c>
      <c r="BB1368" t="s">
        <v>540</v>
      </c>
      <c r="BC1368" t="s">
        <v>541</v>
      </c>
      <c r="BD1368" s="21" t="e">
        <f t="shared" si="241"/>
        <v>#VALUE!</v>
      </c>
      <c r="BE1368">
        <v>0</v>
      </c>
      <c r="BF1368" s="21" t="e">
        <f t="shared" si="242"/>
        <v>#VALUE!</v>
      </c>
      <c r="BG1368">
        <v>30</v>
      </c>
      <c r="BH1368">
        <v>59.241799999999998</v>
      </c>
      <c r="BI1368" s="21">
        <f t="shared" si="243"/>
        <v>709.12767674176007</v>
      </c>
      <c r="BJ1368">
        <v>42010</v>
      </c>
      <c r="BK1368" t="s">
        <v>551</v>
      </c>
      <c r="BL1368" s="21" t="e">
        <f t="shared" si="244"/>
        <v>#VALUE!</v>
      </c>
      <c r="BN1368" s="28"/>
      <c r="BP1368" s="29"/>
      <c r="BR1368" s="30"/>
    </row>
    <row r="1369" spans="1:70" hidden="1" outlineLevel="2" collapsed="1" x14ac:dyDescent="0.35">
      <c r="A1369" t="s">
        <v>443</v>
      </c>
      <c r="B1369" t="s">
        <v>443</v>
      </c>
      <c r="C1369" t="b">
        <v>0</v>
      </c>
      <c r="D1369" t="s">
        <v>439</v>
      </c>
      <c r="E1369" t="s">
        <v>557</v>
      </c>
      <c r="F1369" t="s">
        <v>550</v>
      </c>
      <c r="G1369" t="s">
        <v>1095</v>
      </c>
      <c r="H1369" t="s">
        <v>443</v>
      </c>
      <c r="I1369">
        <v>1</v>
      </c>
      <c r="J1369">
        <v>1</v>
      </c>
      <c r="K1369" t="s">
        <v>998</v>
      </c>
      <c r="L1369" t="s">
        <v>998</v>
      </c>
      <c r="M1369">
        <v>0</v>
      </c>
      <c r="N1369">
        <v>2</v>
      </c>
      <c r="O1369">
        <v>1</v>
      </c>
      <c r="P1369">
        <v>0</v>
      </c>
      <c r="Q1369">
        <v>1</v>
      </c>
      <c r="R1369">
        <v>1</v>
      </c>
      <c r="S1369">
        <v>998.98901000000001</v>
      </c>
      <c r="T1369">
        <v>1996.97075</v>
      </c>
      <c r="U1369">
        <v>1996.9709600000001</v>
      </c>
      <c r="V1369">
        <v>-0.11</v>
      </c>
      <c r="W1369">
        <v>-1.1E-4</v>
      </c>
      <c r="X1369" t="s">
        <v>540</v>
      </c>
      <c r="Y1369" t="s">
        <v>541</v>
      </c>
      <c r="Z1369">
        <v>0</v>
      </c>
      <c r="AA1369">
        <v>30</v>
      </c>
      <c r="AB1369">
        <v>59.241799999999998</v>
      </c>
      <c r="AC1369">
        <v>42010</v>
      </c>
      <c r="AD1369" t="s">
        <v>551</v>
      </c>
      <c r="AE1369" t="s">
        <v>552</v>
      </c>
      <c r="AF1369" t="s">
        <v>443</v>
      </c>
      <c r="AG1369" t="s">
        <v>443</v>
      </c>
      <c r="AH1369">
        <v>83</v>
      </c>
      <c r="AI1369" t="b">
        <v>0</v>
      </c>
      <c r="AJ1369">
        <v>52</v>
      </c>
      <c r="AK1369">
        <v>35</v>
      </c>
      <c r="AL1369">
        <v>9.97244684069906E-8</v>
      </c>
      <c r="AM1369">
        <v>0</v>
      </c>
      <c r="AN1369">
        <v>9.1940000000000004E-7</v>
      </c>
      <c r="AO1369">
        <v>193866224</v>
      </c>
      <c r="AP1369">
        <v>59.48</v>
      </c>
      <c r="AQ1369" t="str">
        <f t="shared" si="237"/>
        <v>Mascot (A5)</v>
      </c>
      <c r="AT1369" t="str">
        <f t="shared" si="238"/>
        <v>Mascot (A5)</v>
      </c>
      <c r="AU1369" t="str">
        <f t="shared" si="234"/>
        <v>cot (A5)</v>
      </c>
      <c r="AV1369" t="str">
        <f t="shared" si="235"/>
        <v>ot (A5)</v>
      </c>
      <c r="AW1369" s="19" t="str">
        <f t="shared" si="236"/>
        <v>ot (A5)</v>
      </c>
      <c r="AX1369" s="25">
        <v>-0.11</v>
      </c>
      <c r="AY1369" s="26">
        <f t="shared" si="239"/>
        <v>1E-3</v>
      </c>
      <c r="AZ1369">
        <v>-1.1E-4</v>
      </c>
      <c r="BA1369" s="21" t="e">
        <f t="shared" si="240"/>
        <v>#VALUE!</v>
      </c>
      <c r="BB1369" t="s">
        <v>540</v>
      </c>
      <c r="BC1369" t="s">
        <v>541</v>
      </c>
      <c r="BD1369" s="21" t="e">
        <f t="shared" si="241"/>
        <v>#VALUE!</v>
      </c>
      <c r="BE1369">
        <v>0</v>
      </c>
      <c r="BF1369" s="21" t="e">
        <f t="shared" si="242"/>
        <v>#VALUE!</v>
      </c>
      <c r="BG1369">
        <v>30</v>
      </c>
      <c r="BH1369">
        <v>59.241799999999998</v>
      </c>
      <c r="BI1369" s="21">
        <f t="shared" si="243"/>
        <v>709.12767674176007</v>
      </c>
      <c r="BJ1369">
        <v>42010</v>
      </c>
      <c r="BK1369" t="s">
        <v>551</v>
      </c>
      <c r="BL1369" s="21" t="e">
        <f t="shared" si="244"/>
        <v>#VALUE!</v>
      </c>
      <c r="BN1369" s="28"/>
      <c r="BP1369" s="29"/>
      <c r="BR1369" s="30"/>
    </row>
    <row r="1370" spans="1:70" hidden="1" outlineLevel="2" collapsed="1" x14ac:dyDescent="0.35">
      <c r="A1370" t="s">
        <v>443</v>
      </c>
      <c r="B1370" t="s">
        <v>443</v>
      </c>
      <c r="C1370" t="b">
        <v>0</v>
      </c>
      <c r="D1370" t="s">
        <v>439</v>
      </c>
      <c r="E1370" t="s">
        <v>557</v>
      </c>
      <c r="F1370" t="s">
        <v>550</v>
      </c>
      <c r="G1370" t="s">
        <v>1095</v>
      </c>
      <c r="H1370" t="s">
        <v>443</v>
      </c>
      <c r="I1370">
        <v>1</v>
      </c>
      <c r="J1370">
        <v>1</v>
      </c>
      <c r="K1370" t="s">
        <v>998</v>
      </c>
      <c r="L1370" t="s">
        <v>998</v>
      </c>
      <c r="M1370">
        <v>0</v>
      </c>
      <c r="N1370">
        <v>2</v>
      </c>
      <c r="O1370">
        <v>1</v>
      </c>
      <c r="P1370">
        <v>0</v>
      </c>
      <c r="Q1370">
        <v>1</v>
      </c>
      <c r="R1370">
        <v>1</v>
      </c>
      <c r="S1370">
        <v>998.98942</v>
      </c>
      <c r="T1370">
        <v>1996.97156</v>
      </c>
      <c r="U1370">
        <v>1996.9709600000001</v>
      </c>
      <c r="V1370">
        <v>0.3</v>
      </c>
      <c r="W1370">
        <v>2.9999999999999997E-4</v>
      </c>
      <c r="X1370" t="s">
        <v>540</v>
      </c>
      <c r="Y1370" t="s">
        <v>541</v>
      </c>
      <c r="Z1370">
        <v>20.85904</v>
      </c>
      <c r="AA1370">
        <v>30</v>
      </c>
      <c r="AB1370">
        <v>59.217700000000001</v>
      </c>
      <c r="AC1370">
        <v>41264</v>
      </c>
      <c r="AD1370" t="s">
        <v>542</v>
      </c>
      <c r="AE1370" t="s">
        <v>543</v>
      </c>
      <c r="AF1370" t="s">
        <v>443</v>
      </c>
      <c r="AG1370" t="s">
        <v>443</v>
      </c>
      <c r="AH1370">
        <v>82</v>
      </c>
      <c r="AI1370" t="b">
        <v>0</v>
      </c>
      <c r="AJ1370">
        <v>52</v>
      </c>
      <c r="AK1370">
        <v>35</v>
      </c>
      <c r="AL1370">
        <v>1.3236114368890401E-7</v>
      </c>
      <c r="AM1370">
        <v>0</v>
      </c>
      <c r="AN1370">
        <v>2.3489999999999999E-6</v>
      </c>
      <c r="AO1370">
        <v>120466064</v>
      </c>
      <c r="AP1370">
        <v>59.45</v>
      </c>
      <c r="AQ1370" t="str">
        <f t="shared" si="237"/>
        <v>Mascot (A5)</v>
      </c>
      <c r="AT1370" t="str">
        <f t="shared" si="238"/>
        <v>Mascot (A5)</v>
      </c>
      <c r="AU1370" t="str">
        <f t="shared" si="234"/>
        <v>cot (A5)</v>
      </c>
      <c r="AV1370" t="str">
        <f t="shared" si="235"/>
        <v>ot (A5)</v>
      </c>
      <c r="AW1370" s="19" t="str">
        <f t="shared" si="236"/>
        <v>ot (A5)</v>
      </c>
      <c r="AX1370" s="25">
        <v>0.3</v>
      </c>
      <c r="AY1370" s="26">
        <f t="shared" si="239"/>
        <v>1E-3</v>
      </c>
      <c r="AZ1370">
        <v>2.9999999999999997E-4</v>
      </c>
      <c r="BA1370" s="21" t="e">
        <f t="shared" si="240"/>
        <v>#VALUE!</v>
      </c>
      <c r="BB1370" t="s">
        <v>540</v>
      </c>
      <c r="BC1370" t="s">
        <v>541</v>
      </c>
      <c r="BD1370" s="21" t="e">
        <f t="shared" si="241"/>
        <v>#VALUE!</v>
      </c>
      <c r="BE1370">
        <v>20.85904</v>
      </c>
      <c r="BF1370" s="21" t="e">
        <f t="shared" si="242"/>
        <v>#VALUE!</v>
      </c>
      <c r="BG1370">
        <v>30</v>
      </c>
      <c r="BH1370">
        <v>59.217700000000001</v>
      </c>
      <c r="BI1370" s="21">
        <f t="shared" si="243"/>
        <v>696.81868765588661</v>
      </c>
      <c r="BJ1370">
        <v>41264</v>
      </c>
      <c r="BK1370" t="s">
        <v>542</v>
      </c>
      <c r="BL1370" s="21" t="e">
        <f t="shared" si="244"/>
        <v>#VALUE!</v>
      </c>
      <c r="BN1370" s="28"/>
      <c r="BP1370" s="29"/>
      <c r="BR1370" s="30"/>
    </row>
    <row r="1371" spans="1:70" hidden="1" outlineLevel="2" collapsed="1" x14ac:dyDescent="0.35">
      <c r="A1371" t="s">
        <v>443</v>
      </c>
      <c r="B1371" t="s">
        <v>443</v>
      </c>
      <c r="C1371" t="b">
        <v>0</v>
      </c>
      <c r="D1371" t="s">
        <v>439</v>
      </c>
      <c r="E1371" t="s">
        <v>538</v>
      </c>
      <c r="F1371" t="s">
        <v>550</v>
      </c>
      <c r="G1371" t="s">
        <v>1095</v>
      </c>
      <c r="H1371" t="s">
        <v>443</v>
      </c>
      <c r="I1371">
        <v>1</v>
      </c>
      <c r="J1371">
        <v>1</v>
      </c>
      <c r="K1371" t="s">
        <v>998</v>
      </c>
      <c r="L1371" t="s">
        <v>998</v>
      </c>
      <c r="M1371">
        <v>0</v>
      </c>
      <c r="N1371">
        <v>2</v>
      </c>
      <c r="O1371">
        <v>0.68789999999999996</v>
      </c>
      <c r="P1371">
        <v>0</v>
      </c>
      <c r="Q1371">
        <v>1</v>
      </c>
      <c r="R1371">
        <v>1</v>
      </c>
      <c r="S1371">
        <v>998.98852999999997</v>
      </c>
      <c r="T1371">
        <v>1996.9697799999999</v>
      </c>
      <c r="U1371">
        <v>1996.9709600000001</v>
      </c>
      <c r="V1371">
        <v>-0.59</v>
      </c>
      <c r="W1371">
        <v>-5.9000000000000003E-4</v>
      </c>
      <c r="X1371" t="s">
        <v>540</v>
      </c>
      <c r="Y1371" t="s">
        <v>541</v>
      </c>
      <c r="Z1371">
        <v>0</v>
      </c>
      <c r="AA1371">
        <v>30</v>
      </c>
      <c r="AB1371">
        <v>62.161700000000003</v>
      </c>
      <c r="AC1371">
        <v>44588</v>
      </c>
      <c r="AD1371" t="s">
        <v>551</v>
      </c>
      <c r="AE1371" t="s">
        <v>552</v>
      </c>
      <c r="AF1371" t="s">
        <v>443</v>
      </c>
      <c r="AG1371">
        <v>2.98</v>
      </c>
      <c r="AH1371" t="s">
        <v>443</v>
      </c>
      <c r="AI1371" t="b">
        <v>0</v>
      </c>
      <c r="AJ1371" t="s">
        <v>443</v>
      </c>
      <c r="AK1371" t="s">
        <v>443</v>
      </c>
      <c r="AL1371" t="s">
        <v>443</v>
      </c>
      <c r="AM1371">
        <v>0</v>
      </c>
      <c r="AN1371">
        <v>3.1540000000000002E-6</v>
      </c>
      <c r="AO1371">
        <v>36066240</v>
      </c>
      <c r="AP1371">
        <v>62.02</v>
      </c>
      <c r="AQ1371" t="str">
        <f t="shared" si="237"/>
        <v>Sequest HT (A2)</v>
      </c>
      <c r="AT1371" t="str">
        <f t="shared" si="238"/>
        <v>Sequest HT (A2</v>
      </c>
      <c r="AU1371" t="str">
        <f t="shared" si="234"/>
        <v xml:space="preserve">uest HT </v>
      </c>
      <c r="AV1371" t="str">
        <f t="shared" si="235"/>
        <v xml:space="preserve">est HT </v>
      </c>
      <c r="AW1371" s="19" t="str">
        <f t="shared" si="236"/>
        <v xml:space="preserve">est HT </v>
      </c>
      <c r="AX1371" s="25">
        <v>-0.59</v>
      </c>
      <c r="AY1371" s="26">
        <f t="shared" si="239"/>
        <v>1E-3</v>
      </c>
      <c r="AZ1371">
        <v>-5.9000000000000003E-4</v>
      </c>
      <c r="BA1371" s="21" t="e">
        <f t="shared" si="240"/>
        <v>#VALUE!</v>
      </c>
      <c r="BB1371" t="s">
        <v>540</v>
      </c>
      <c r="BC1371" t="s">
        <v>541</v>
      </c>
      <c r="BD1371" s="21" t="e">
        <f t="shared" si="241"/>
        <v>#VALUE!</v>
      </c>
      <c r="BE1371">
        <v>0</v>
      </c>
      <c r="BF1371" s="21" t="e">
        <f t="shared" si="242"/>
        <v>#VALUE!</v>
      </c>
      <c r="BG1371">
        <v>30</v>
      </c>
      <c r="BH1371">
        <v>62.161700000000003</v>
      </c>
      <c r="BI1371" s="21">
        <f t="shared" si="243"/>
        <v>717.29055029061294</v>
      </c>
      <c r="BJ1371">
        <v>44588</v>
      </c>
      <c r="BK1371" t="s">
        <v>551</v>
      </c>
      <c r="BL1371" s="21" t="e">
        <f t="shared" si="244"/>
        <v>#VALUE!</v>
      </c>
      <c r="BN1371" s="28"/>
      <c r="BP1371" s="29"/>
      <c r="BR1371" s="30"/>
    </row>
    <row r="1372" spans="1:70" hidden="1" outlineLevel="2" collapsed="1" x14ac:dyDescent="0.35">
      <c r="A1372" t="s">
        <v>443</v>
      </c>
      <c r="B1372" t="s">
        <v>443</v>
      </c>
      <c r="C1372" t="b">
        <v>0</v>
      </c>
      <c r="D1372" t="s">
        <v>439</v>
      </c>
      <c r="E1372" t="s">
        <v>538</v>
      </c>
      <c r="F1372" t="s">
        <v>550</v>
      </c>
      <c r="G1372" t="s">
        <v>1095</v>
      </c>
      <c r="H1372" t="s">
        <v>443</v>
      </c>
      <c r="I1372">
        <v>1</v>
      </c>
      <c r="J1372">
        <v>1</v>
      </c>
      <c r="K1372" t="s">
        <v>998</v>
      </c>
      <c r="L1372" t="s">
        <v>998</v>
      </c>
      <c r="M1372">
        <v>0</v>
      </c>
      <c r="N1372">
        <v>2</v>
      </c>
      <c r="O1372">
        <v>0.73599999999999999</v>
      </c>
      <c r="P1372">
        <v>0</v>
      </c>
      <c r="Q1372">
        <v>1</v>
      </c>
      <c r="R1372">
        <v>1</v>
      </c>
      <c r="S1372">
        <v>998.98850000000004</v>
      </c>
      <c r="T1372">
        <v>1996.96973</v>
      </c>
      <c r="U1372">
        <v>1996.9709600000001</v>
      </c>
      <c r="V1372">
        <v>-0.61</v>
      </c>
      <c r="W1372">
        <v>-6.0999999999999997E-4</v>
      </c>
      <c r="X1372" t="s">
        <v>540</v>
      </c>
      <c r="Y1372" t="s">
        <v>541</v>
      </c>
      <c r="Z1372">
        <v>0</v>
      </c>
      <c r="AA1372">
        <v>30</v>
      </c>
      <c r="AB1372">
        <v>59.799399999999999</v>
      </c>
      <c r="AC1372">
        <v>42072</v>
      </c>
      <c r="AD1372" t="s">
        <v>563</v>
      </c>
      <c r="AE1372" t="s">
        <v>564</v>
      </c>
      <c r="AF1372" t="s">
        <v>443</v>
      </c>
      <c r="AG1372">
        <v>3.03</v>
      </c>
      <c r="AH1372" t="s">
        <v>443</v>
      </c>
      <c r="AI1372" t="b">
        <v>0</v>
      </c>
      <c r="AJ1372" t="s">
        <v>443</v>
      </c>
      <c r="AK1372" t="s">
        <v>443</v>
      </c>
      <c r="AL1372" t="s">
        <v>443</v>
      </c>
      <c r="AM1372">
        <v>0</v>
      </c>
      <c r="AN1372">
        <v>3.726E-6</v>
      </c>
      <c r="AO1372">
        <v>215602288</v>
      </c>
      <c r="AP1372">
        <v>59.44</v>
      </c>
      <c r="AQ1372" t="str">
        <f t="shared" si="237"/>
        <v>Sequest HT (A2)</v>
      </c>
      <c r="AT1372" t="str">
        <f t="shared" si="238"/>
        <v>Sequest HT (A2</v>
      </c>
      <c r="AU1372" t="str">
        <f t="shared" si="234"/>
        <v xml:space="preserve">uest HT </v>
      </c>
      <c r="AV1372" t="str">
        <f t="shared" si="235"/>
        <v xml:space="preserve">est HT </v>
      </c>
      <c r="AW1372" s="19" t="str">
        <f t="shared" si="236"/>
        <v xml:space="preserve">est HT </v>
      </c>
      <c r="AX1372" s="25">
        <v>-0.61</v>
      </c>
      <c r="AY1372" s="26">
        <f t="shared" si="239"/>
        <v>1E-3</v>
      </c>
      <c r="AZ1372">
        <v>-6.0999999999999997E-4</v>
      </c>
      <c r="BA1372" s="21" t="e">
        <f t="shared" si="240"/>
        <v>#VALUE!</v>
      </c>
      <c r="BB1372" t="s">
        <v>540</v>
      </c>
      <c r="BC1372" t="s">
        <v>541</v>
      </c>
      <c r="BD1372" s="21" t="e">
        <f t="shared" si="241"/>
        <v>#VALUE!</v>
      </c>
      <c r="BE1372">
        <v>0</v>
      </c>
      <c r="BF1372" s="21" t="e">
        <f t="shared" si="242"/>
        <v>#VALUE!</v>
      </c>
      <c r="BG1372">
        <v>30</v>
      </c>
      <c r="BH1372">
        <v>59.799399999999999</v>
      </c>
      <c r="BI1372" s="21">
        <f t="shared" si="243"/>
        <v>703.55220955394202</v>
      </c>
      <c r="BJ1372">
        <v>42072</v>
      </c>
      <c r="BK1372" t="s">
        <v>563</v>
      </c>
      <c r="BL1372" s="21" t="e">
        <f t="shared" si="244"/>
        <v>#VALUE!</v>
      </c>
      <c r="BN1372" s="28"/>
      <c r="BP1372" s="29"/>
      <c r="BR1372" s="30"/>
    </row>
    <row r="1373" spans="1:70" hidden="1" outlineLevel="2" collapsed="1" x14ac:dyDescent="0.35">
      <c r="A1373" t="s">
        <v>443</v>
      </c>
      <c r="B1373" t="s">
        <v>443</v>
      </c>
      <c r="C1373" t="b">
        <v>0</v>
      </c>
      <c r="D1373" t="s">
        <v>439</v>
      </c>
      <c r="E1373" t="s">
        <v>557</v>
      </c>
      <c r="F1373" t="s">
        <v>550</v>
      </c>
      <c r="G1373" t="s">
        <v>1095</v>
      </c>
      <c r="H1373" t="s">
        <v>443</v>
      </c>
      <c r="I1373">
        <v>1</v>
      </c>
      <c r="J1373">
        <v>1</v>
      </c>
      <c r="K1373" t="s">
        <v>998</v>
      </c>
      <c r="L1373" t="s">
        <v>998</v>
      </c>
      <c r="M1373">
        <v>0</v>
      </c>
      <c r="N1373">
        <v>2</v>
      </c>
      <c r="O1373">
        <v>0.98799999999999999</v>
      </c>
      <c r="P1373">
        <v>0</v>
      </c>
      <c r="Q1373">
        <v>1</v>
      </c>
      <c r="R1373">
        <v>1</v>
      </c>
      <c r="S1373">
        <v>998.98850000000004</v>
      </c>
      <c r="T1373">
        <v>1996.96973</v>
      </c>
      <c r="U1373">
        <v>1996.9709600000001</v>
      </c>
      <c r="V1373">
        <v>-0.61</v>
      </c>
      <c r="W1373">
        <v>-6.0999999999999997E-4</v>
      </c>
      <c r="X1373" t="s">
        <v>540</v>
      </c>
      <c r="Y1373" t="s">
        <v>541</v>
      </c>
      <c r="Z1373">
        <v>0</v>
      </c>
      <c r="AA1373">
        <v>30</v>
      </c>
      <c r="AB1373">
        <v>59.799399999999999</v>
      </c>
      <c r="AC1373">
        <v>42072</v>
      </c>
      <c r="AD1373" t="s">
        <v>563</v>
      </c>
      <c r="AE1373" t="s">
        <v>564</v>
      </c>
      <c r="AF1373" t="s">
        <v>443</v>
      </c>
      <c r="AG1373" t="s">
        <v>443</v>
      </c>
      <c r="AH1373">
        <v>83</v>
      </c>
      <c r="AI1373" t="b">
        <v>0</v>
      </c>
      <c r="AJ1373">
        <v>52</v>
      </c>
      <c r="AK1373">
        <v>35</v>
      </c>
      <c r="AL1373">
        <v>9.0145260902796906E-8</v>
      </c>
      <c r="AM1373">
        <v>0</v>
      </c>
      <c r="AN1373">
        <v>4.4610000000000001E-6</v>
      </c>
      <c r="AO1373">
        <v>215602288</v>
      </c>
      <c r="AP1373">
        <v>59.44</v>
      </c>
      <c r="AQ1373" t="str">
        <f t="shared" si="237"/>
        <v>Mascot (A5)</v>
      </c>
      <c r="AT1373" t="str">
        <f t="shared" si="238"/>
        <v>Mascot (A5)</v>
      </c>
      <c r="AU1373" t="str">
        <f t="shared" si="234"/>
        <v>cot (A5)</v>
      </c>
      <c r="AV1373" t="str">
        <f t="shared" si="235"/>
        <v>ot (A5)</v>
      </c>
      <c r="AW1373" s="19" t="str">
        <f t="shared" si="236"/>
        <v>ot (A5)</v>
      </c>
      <c r="AX1373" s="25">
        <v>-0.61</v>
      </c>
      <c r="AY1373" s="26">
        <f t="shared" si="239"/>
        <v>1E-3</v>
      </c>
      <c r="AZ1373">
        <v>-6.0999999999999997E-4</v>
      </c>
      <c r="BA1373" s="21" t="e">
        <f t="shared" si="240"/>
        <v>#VALUE!</v>
      </c>
      <c r="BB1373" t="s">
        <v>540</v>
      </c>
      <c r="BC1373" t="s">
        <v>541</v>
      </c>
      <c r="BD1373" s="21" t="e">
        <f t="shared" si="241"/>
        <v>#VALUE!</v>
      </c>
      <c r="BE1373">
        <v>0</v>
      </c>
      <c r="BF1373" s="21" t="e">
        <f t="shared" si="242"/>
        <v>#VALUE!</v>
      </c>
      <c r="BG1373">
        <v>30</v>
      </c>
      <c r="BH1373">
        <v>59.799399999999999</v>
      </c>
      <c r="BI1373" s="21">
        <f t="shared" si="243"/>
        <v>703.55220955394202</v>
      </c>
      <c r="BJ1373">
        <v>42072</v>
      </c>
      <c r="BK1373" t="s">
        <v>563</v>
      </c>
      <c r="BL1373" s="21" t="e">
        <f t="shared" si="244"/>
        <v>#VALUE!</v>
      </c>
      <c r="BN1373" s="28"/>
      <c r="BP1373" s="29"/>
      <c r="BR1373" s="30"/>
    </row>
    <row r="1374" spans="1:70" hidden="1" outlineLevel="2" collapsed="1" x14ac:dyDescent="0.35">
      <c r="A1374" t="s">
        <v>443</v>
      </c>
      <c r="B1374" t="s">
        <v>443</v>
      </c>
      <c r="C1374" t="b">
        <v>0</v>
      </c>
      <c r="D1374" t="s">
        <v>439</v>
      </c>
      <c r="E1374" t="s">
        <v>557</v>
      </c>
      <c r="F1374" t="s">
        <v>550</v>
      </c>
      <c r="G1374" t="s">
        <v>1095</v>
      </c>
      <c r="H1374" t="s">
        <v>443</v>
      </c>
      <c r="I1374">
        <v>1</v>
      </c>
      <c r="J1374">
        <v>1</v>
      </c>
      <c r="K1374" t="s">
        <v>998</v>
      </c>
      <c r="L1374" t="s">
        <v>998</v>
      </c>
      <c r="M1374">
        <v>0</v>
      </c>
      <c r="N1374">
        <v>2</v>
      </c>
      <c r="O1374">
        <v>1</v>
      </c>
      <c r="P1374">
        <v>0</v>
      </c>
      <c r="Q1374">
        <v>1</v>
      </c>
      <c r="R1374">
        <v>1</v>
      </c>
      <c r="S1374">
        <v>998.98852999999997</v>
      </c>
      <c r="T1374">
        <v>1996.9697799999999</v>
      </c>
      <c r="U1374">
        <v>1996.9709600000001</v>
      </c>
      <c r="V1374">
        <v>-0.59</v>
      </c>
      <c r="W1374">
        <v>-5.9000000000000003E-4</v>
      </c>
      <c r="X1374" t="s">
        <v>540</v>
      </c>
      <c r="Y1374" t="s">
        <v>541</v>
      </c>
      <c r="Z1374">
        <v>0</v>
      </c>
      <c r="AA1374">
        <v>30</v>
      </c>
      <c r="AB1374">
        <v>62.161700000000003</v>
      </c>
      <c r="AC1374">
        <v>44588</v>
      </c>
      <c r="AD1374" t="s">
        <v>551</v>
      </c>
      <c r="AE1374" t="s">
        <v>552</v>
      </c>
      <c r="AF1374" t="s">
        <v>443</v>
      </c>
      <c r="AG1374" t="s">
        <v>443</v>
      </c>
      <c r="AH1374">
        <v>58</v>
      </c>
      <c r="AI1374" t="b">
        <v>0</v>
      </c>
      <c r="AJ1374">
        <v>52</v>
      </c>
      <c r="AK1374">
        <v>35</v>
      </c>
      <c r="AL1374">
        <v>3.4829151950763998E-5</v>
      </c>
      <c r="AM1374">
        <v>0</v>
      </c>
      <c r="AN1374">
        <v>1.025E-5</v>
      </c>
      <c r="AO1374">
        <v>36066240</v>
      </c>
      <c r="AP1374">
        <v>62.02</v>
      </c>
      <c r="AQ1374" t="str">
        <f t="shared" si="237"/>
        <v>Mascot (A5)</v>
      </c>
      <c r="AT1374" t="str">
        <f t="shared" si="238"/>
        <v>Mascot (A5)</v>
      </c>
      <c r="AU1374" t="str">
        <f t="shared" si="234"/>
        <v>cot (A5)</v>
      </c>
      <c r="AV1374" t="str">
        <f t="shared" si="235"/>
        <v>ot (A5)</v>
      </c>
      <c r="AW1374" s="19" t="str">
        <f t="shared" si="236"/>
        <v>ot (A5)</v>
      </c>
      <c r="AX1374" s="25">
        <v>-0.59</v>
      </c>
      <c r="AY1374" s="26">
        <f t="shared" si="239"/>
        <v>1E-3</v>
      </c>
      <c r="AZ1374">
        <v>-5.9000000000000003E-4</v>
      </c>
      <c r="BA1374" s="21" t="e">
        <f t="shared" si="240"/>
        <v>#VALUE!</v>
      </c>
      <c r="BB1374" t="s">
        <v>540</v>
      </c>
      <c r="BC1374" t="s">
        <v>541</v>
      </c>
      <c r="BD1374" s="21" t="e">
        <f t="shared" si="241"/>
        <v>#VALUE!</v>
      </c>
      <c r="BE1374">
        <v>0</v>
      </c>
      <c r="BF1374" s="21" t="e">
        <f t="shared" si="242"/>
        <v>#VALUE!</v>
      </c>
      <c r="BG1374">
        <v>30</v>
      </c>
      <c r="BH1374">
        <v>62.161700000000003</v>
      </c>
      <c r="BI1374" s="21">
        <f t="shared" si="243"/>
        <v>717.29055029061294</v>
      </c>
      <c r="BJ1374">
        <v>44588</v>
      </c>
      <c r="BK1374" t="s">
        <v>551</v>
      </c>
      <c r="BL1374" s="21" t="e">
        <f t="shared" si="244"/>
        <v>#VALUE!</v>
      </c>
      <c r="BN1374" s="28"/>
      <c r="BP1374" s="29"/>
      <c r="BR1374" s="30"/>
    </row>
    <row r="1375" spans="1:70" hidden="1" outlineLevel="2" collapsed="1" x14ac:dyDescent="0.35">
      <c r="A1375" t="s">
        <v>443</v>
      </c>
      <c r="B1375" t="s">
        <v>443</v>
      </c>
      <c r="C1375" t="b">
        <v>0</v>
      </c>
      <c r="D1375" t="s">
        <v>439</v>
      </c>
      <c r="E1375" t="s">
        <v>538</v>
      </c>
      <c r="F1375" t="s">
        <v>539</v>
      </c>
      <c r="G1375" t="s">
        <v>1095</v>
      </c>
      <c r="H1375" t="s">
        <v>443</v>
      </c>
      <c r="I1375">
        <v>1</v>
      </c>
      <c r="J1375">
        <v>1</v>
      </c>
      <c r="K1375" t="s">
        <v>998</v>
      </c>
      <c r="L1375" t="s">
        <v>998</v>
      </c>
      <c r="M1375">
        <v>0</v>
      </c>
      <c r="N1375">
        <v>2</v>
      </c>
      <c r="O1375">
        <v>0.68</v>
      </c>
      <c r="P1375">
        <v>0</v>
      </c>
      <c r="Q1375">
        <v>1</v>
      </c>
      <c r="R1375">
        <v>1</v>
      </c>
      <c r="S1375">
        <v>998.98880999999994</v>
      </c>
      <c r="T1375">
        <v>1996.9703500000001</v>
      </c>
      <c r="U1375">
        <v>1996.9709600000001</v>
      </c>
      <c r="V1375">
        <v>-0.3</v>
      </c>
      <c r="W1375">
        <v>-2.9999999999999997E-4</v>
      </c>
      <c r="X1375" t="s">
        <v>540</v>
      </c>
      <c r="Y1375" t="s">
        <v>541</v>
      </c>
      <c r="Z1375">
        <v>0</v>
      </c>
      <c r="AA1375">
        <v>30</v>
      </c>
      <c r="AB1375">
        <v>54.959000000000003</v>
      </c>
      <c r="AC1375">
        <v>37462</v>
      </c>
      <c r="AD1375" t="s">
        <v>542</v>
      </c>
      <c r="AE1375" t="s">
        <v>543</v>
      </c>
      <c r="AF1375" t="s">
        <v>443</v>
      </c>
      <c r="AG1375">
        <v>2.5</v>
      </c>
      <c r="AH1375" t="s">
        <v>443</v>
      </c>
      <c r="AI1375" t="b">
        <v>0</v>
      </c>
      <c r="AJ1375" t="s">
        <v>443</v>
      </c>
      <c r="AK1375" t="s">
        <v>443</v>
      </c>
      <c r="AL1375" t="s">
        <v>443</v>
      </c>
      <c r="AM1375">
        <v>0</v>
      </c>
      <c r="AN1375">
        <v>1.6809999999999999E-4</v>
      </c>
      <c r="AO1375">
        <v>12960769</v>
      </c>
      <c r="AP1375">
        <v>55.03</v>
      </c>
      <c r="AQ1375" t="str">
        <f t="shared" si="237"/>
        <v>Sequest HT (A2)</v>
      </c>
      <c r="AT1375" t="str">
        <f t="shared" si="238"/>
        <v>Sequest HT (A2</v>
      </c>
      <c r="AU1375" t="str">
        <f t="shared" si="234"/>
        <v xml:space="preserve">uest HT </v>
      </c>
      <c r="AV1375" t="str">
        <f t="shared" si="235"/>
        <v xml:space="preserve">est HT </v>
      </c>
      <c r="AW1375" s="19" t="str">
        <f t="shared" si="236"/>
        <v xml:space="preserve">est HT </v>
      </c>
      <c r="AX1375" s="25">
        <v>-0.3</v>
      </c>
      <c r="AY1375" s="26">
        <f t="shared" si="239"/>
        <v>1E-3</v>
      </c>
      <c r="AZ1375">
        <v>-2.9999999999999997E-4</v>
      </c>
      <c r="BA1375" s="21" t="e">
        <f t="shared" si="240"/>
        <v>#VALUE!</v>
      </c>
      <c r="BB1375" t="s">
        <v>540</v>
      </c>
      <c r="BC1375" t="s">
        <v>541</v>
      </c>
      <c r="BD1375" s="21" t="e">
        <f t="shared" si="241"/>
        <v>#VALUE!</v>
      </c>
      <c r="BE1375">
        <v>0</v>
      </c>
      <c r="BF1375" s="21" t="e">
        <f t="shared" si="242"/>
        <v>#VALUE!</v>
      </c>
      <c r="BG1375">
        <v>30</v>
      </c>
      <c r="BH1375">
        <v>54.959000000000003</v>
      </c>
      <c r="BI1375" s="21">
        <f t="shared" si="243"/>
        <v>681.63540093524261</v>
      </c>
      <c r="BJ1375">
        <v>37462</v>
      </c>
      <c r="BK1375" t="s">
        <v>542</v>
      </c>
      <c r="BL1375" s="21" t="e">
        <f t="shared" si="244"/>
        <v>#VALUE!</v>
      </c>
      <c r="BN1375" s="28"/>
      <c r="BP1375" s="29"/>
      <c r="BR1375" s="30"/>
    </row>
    <row r="1376" spans="1:70" hidden="1" outlineLevel="2" collapsed="1" x14ac:dyDescent="0.35">
      <c r="A1376" t="s">
        <v>443</v>
      </c>
      <c r="B1376" t="s">
        <v>443</v>
      </c>
      <c r="C1376" t="b">
        <v>0</v>
      </c>
      <c r="D1376" t="s">
        <v>439</v>
      </c>
      <c r="E1376" t="s">
        <v>538</v>
      </c>
      <c r="F1376" t="s">
        <v>550</v>
      </c>
      <c r="G1376" t="s">
        <v>1095</v>
      </c>
      <c r="H1376" t="s">
        <v>443</v>
      </c>
      <c r="I1376">
        <v>1</v>
      </c>
      <c r="J1376">
        <v>1</v>
      </c>
      <c r="K1376" t="s">
        <v>998</v>
      </c>
      <c r="L1376" t="s">
        <v>998</v>
      </c>
      <c r="M1376">
        <v>0</v>
      </c>
      <c r="N1376">
        <v>2</v>
      </c>
      <c r="O1376">
        <v>0.7137</v>
      </c>
      <c r="P1376">
        <v>0</v>
      </c>
      <c r="Q1376">
        <v>1</v>
      </c>
      <c r="R1376">
        <v>1</v>
      </c>
      <c r="S1376">
        <v>998.98838000000001</v>
      </c>
      <c r="T1376">
        <v>1996.96948</v>
      </c>
      <c r="U1376">
        <v>1996.9709600000001</v>
      </c>
      <c r="V1376">
        <v>-0.74</v>
      </c>
      <c r="W1376">
        <v>-7.3999999999999999E-4</v>
      </c>
      <c r="X1376" t="s">
        <v>540</v>
      </c>
      <c r="Y1376" t="s">
        <v>541</v>
      </c>
      <c r="Z1376">
        <v>68.533910000000006</v>
      </c>
      <c r="AA1376">
        <v>30</v>
      </c>
      <c r="AB1376">
        <v>59.111699999999999</v>
      </c>
      <c r="AC1376">
        <v>41462</v>
      </c>
      <c r="AD1376" t="s">
        <v>563</v>
      </c>
      <c r="AE1376" t="s">
        <v>564</v>
      </c>
      <c r="AF1376" t="s">
        <v>443</v>
      </c>
      <c r="AG1376">
        <v>2.34</v>
      </c>
      <c r="AH1376" t="s">
        <v>443</v>
      </c>
      <c r="AI1376" t="b">
        <v>0</v>
      </c>
      <c r="AJ1376" t="s">
        <v>443</v>
      </c>
      <c r="AK1376" t="s">
        <v>443</v>
      </c>
      <c r="AL1376" t="s">
        <v>443</v>
      </c>
      <c r="AM1376">
        <v>0</v>
      </c>
      <c r="AN1376">
        <v>3.9540000000000002E-4</v>
      </c>
      <c r="AO1376">
        <v>215602288</v>
      </c>
      <c r="AP1376">
        <v>59.44</v>
      </c>
      <c r="AQ1376" t="str">
        <f t="shared" si="237"/>
        <v>Sequest HT (A2)</v>
      </c>
      <c r="AT1376" t="str">
        <f t="shared" si="238"/>
        <v>Sequest HT (A2</v>
      </c>
      <c r="AU1376" t="str">
        <f t="shared" si="234"/>
        <v xml:space="preserve">uest HT </v>
      </c>
      <c r="AV1376" t="str">
        <f t="shared" si="235"/>
        <v xml:space="preserve">est HT </v>
      </c>
      <c r="AW1376" s="19" t="str">
        <f t="shared" si="236"/>
        <v xml:space="preserve">est HT </v>
      </c>
      <c r="AX1376" s="25">
        <v>-0.74</v>
      </c>
      <c r="AY1376" s="26">
        <f t="shared" si="239"/>
        <v>1E-3</v>
      </c>
      <c r="AZ1376">
        <v>-7.3999999999999999E-4</v>
      </c>
      <c r="BA1376" s="21" t="e">
        <f t="shared" si="240"/>
        <v>#VALUE!</v>
      </c>
      <c r="BB1376" t="s">
        <v>540</v>
      </c>
      <c r="BC1376" t="s">
        <v>541</v>
      </c>
      <c r="BD1376" s="21" t="e">
        <f t="shared" si="241"/>
        <v>#VALUE!</v>
      </c>
      <c r="BE1376">
        <v>68.533910000000006</v>
      </c>
      <c r="BF1376" s="21" t="e">
        <f t="shared" si="242"/>
        <v>#VALUE!</v>
      </c>
      <c r="BG1376">
        <v>30</v>
      </c>
      <c r="BH1376">
        <v>59.111699999999999</v>
      </c>
      <c r="BI1376" s="21">
        <f t="shared" si="243"/>
        <v>701.4178242209241</v>
      </c>
      <c r="BJ1376">
        <v>41462</v>
      </c>
      <c r="BK1376" t="s">
        <v>563</v>
      </c>
      <c r="BL1376" s="21" t="e">
        <f t="shared" si="244"/>
        <v>#VALUE!</v>
      </c>
      <c r="BN1376" s="28"/>
      <c r="BP1376" s="29"/>
      <c r="BR1376" s="30"/>
    </row>
    <row r="1377" spans="1:70" hidden="1" outlineLevel="2" collapsed="1" x14ac:dyDescent="0.35">
      <c r="A1377" t="s">
        <v>443</v>
      </c>
      <c r="B1377" t="s">
        <v>443</v>
      </c>
      <c r="C1377" t="b">
        <v>0</v>
      </c>
      <c r="D1377" t="s">
        <v>439</v>
      </c>
      <c r="E1377" t="s">
        <v>557</v>
      </c>
      <c r="F1377" t="s">
        <v>550</v>
      </c>
      <c r="G1377" t="s">
        <v>1095</v>
      </c>
      <c r="H1377" t="s">
        <v>443</v>
      </c>
      <c r="I1377">
        <v>1</v>
      </c>
      <c r="J1377">
        <v>1</v>
      </c>
      <c r="K1377" t="s">
        <v>998</v>
      </c>
      <c r="L1377" t="s">
        <v>998</v>
      </c>
      <c r="M1377">
        <v>0</v>
      </c>
      <c r="N1377">
        <v>2</v>
      </c>
      <c r="O1377">
        <v>0.95240000000000002</v>
      </c>
      <c r="P1377">
        <v>0</v>
      </c>
      <c r="Q1377">
        <v>1</v>
      </c>
      <c r="R1377">
        <v>1</v>
      </c>
      <c r="S1377">
        <v>998.98838000000001</v>
      </c>
      <c r="T1377">
        <v>1996.96948</v>
      </c>
      <c r="U1377">
        <v>1996.9709600000001</v>
      </c>
      <c r="V1377">
        <v>-0.74</v>
      </c>
      <c r="W1377">
        <v>-7.3999999999999999E-4</v>
      </c>
      <c r="X1377" t="s">
        <v>540</v>
      </c>
      <c r="Y1377" t="s">
        <v>541</v>
      </c>
      <c r="Z1377">
        <v>68.533910000000006</v>
      </c>
      <c r="AA1377">
        <v>30</v>
      </c>
      <c r="AB1377">
        <v>59.111699999999999</v>
      </c>
      <c r="AC1377">
        <v>41462</v>
      </c>
      <c r="AD1377" t="s">
        <v>563</v>
      </c>
      <c r="AE1377" t="s">
        <v>564</v>
      </c>
      <c r="AF1377" t="s">
        <v>443</v>
      </c>
      <c r="AG1377" t="s">
        <v>443</v>
      </c>
      <c r="AH1377">
        <v>63</v>
      </c>
      <c r="AI1377" t="b">
        <v>0</v>
      </c>
      <c r="AJ1377">
        <v>52</v>
      </c>
      <c r="AK1377">
        <v>35</v>
      </c>
      <c r="AL1377">
        <v>8.8829518701201707E-6</v>
      </c>
      <c r="AM1377">
        <v>0</v>
      </c>
      <c r="AN1377">
        <v>9.0879999999999997E-4</v>
      </c>
      <c r="AO1377">
        <v>215602288</v>
      </c>
      <c r="AP1377">
        <v>59.44</v>
      </c>
      <c r="AQ1377" t="str">
        <f t="shared" si="237"/>
        <v>Mascot (A5)</v>
      </c>
      <c r="AT1377" t="str">
        <f t="shared" si="238"/>
        <v>Mascot (A5)</v>
      </c>
      <c r="AU1377" t="str">
        <f t="shared" ref="AU1377:AU1440" si="245">MID(AT1377, 4, 8)</f>
        <v>cot (A5)</v>
      </c>
      <c r="AV1377" t="str">
        <f t="shared" ref="AV1377:AV1440" si="246">MID(AU1377, 2, 7)</f>
        <v>ot (A5)</v>
      </c>
      <c r="AW1377" s="19" t="str">
        <f t="shared" ref="AW1377:AW1440" si="247">MID(AU1377, 2, 7)</f>
        <v>ot (A5)</v>
      </c>
      <c r="AX1377" s="25">
        <v>-0.74</v>
      </c>
      <c r="AY1377" s="26">
        <f t="shared" si="239"/>
        <v>1E-3</v>
      </c>
      <c r="AZ1377">
        <v>-7.3999999999999999E-4</v>
      </c>
      <c r="BA1377" s="21" t="e">
        <f t="shared" si="240"/>
        <v>#VALUE!</v>
      </c>
      <c r="BB1377" t="s">
        <v>540</v>
      </c>
      <c r="BC1377" t="s">
        <v>541</v>
      </c>
      <c r="BD1377" s="21" t="e">
        <f t="shared" si="241"/>
        <v>#VALUE!</v>
      </c>
      <c r="BE1377">
        <v>68.533910000000006</v>
      </c>
      <c r="BF1377" s="21" t="e">
        <f t="shared" si="242"/>
        <v>#VALUE!</v>
      </c>
      <c r="BG1377">
        <v>30</v>
      </c>
      <c r="BH1377">
        <v>59.111699999999999</v>
      </c>
      <c r="BI1377" s="21">
        <f t="shared" si="243"/>
        <v>701.4178242209241</v>
      </c>
      <c r="BJ1377">
        <v>41462</v>
      </c>
      <c r="BK1377" t="s">
        <v>563</v>
      </c>
      <c r="BL1377" s="21" t="e">
        <f t="shared" si="244"/>
        <v>#VALUE!</v>
      </c>
      <c r="BN1377" s="28"/>
      <c r="BP1377" s="29"/>
      <c r="BR1377" s="30"/>
    </row>
    <row r="1378" spans="1:70" hidden="1" outlineLevel="2" collapsed="1" x14ac:dyDescent="0.35">
      <c r="A1378" t="s">
        <v>443</v>
      </c>
      <c r="B1378" t="s">
        <v>443</v>
      </c>
      <c r="C1378" t="b">
        <v>0</v>
      </c>
      <c r="D1378" t="s">
        <v>439</v>
      </c>
      <c r="E1378" t="s">
        <v>538</v>
      </c>
      <c r="F1378" t="s">
        <v>539</v>
      </c>
      <c r="G1378" t="s">
        <v>1095</v>
      </c>
      <c r="H1378" t="s">
        <v>443</v>
      </c>
      <c r="I1378">
        <v>1</v>
      </c>
      <c r="J1378">
        <v>1</v>
      </c>
      <c r="K1378" t="s">
        <v>998</v>
      </c>
      <c r="L1378" t="s">
        <v>998</v>
      </c>
      <c r="M1378">
        <v>0</v>
      </c>
      <c r="N1378">
        <v>2</v>
      </c>
      <c r="O1378">
        <v>0.70830000000000004</v>
      </c>
      <c r="P1378">
        <v>0</v>
      </c>
      <c r="Q1378">
        <v>1</v>
      </c>
      <c r="R1378">
        <v>1</v>
      </c>
      <c r="S1378">
        <v>998.98915</v>
      </c>
      <c r="T1378">
        <v>1996.97101</v>
      </c>
      <c r="U1378">
        <v>1996.9709600000001</v>
      </c>
      <c r="V1378">
        <v>0.03</v>
      </c>
      <c r="W1378">
        <v>3.0000000000000001E-5</v>
      </c>
      <c r="X1378" t="s">
        <v>540</v>
      </c>
      <c r="Y1378" t="s">
        <v>541</v>
      </c>
      <c r="Z1378">
        <v>0</v>
      </c>
      <c r="AA1378">
        <v>30</v>
      </c>
      <c r="AB1378">
        <v>54.977699999999999</v>
      </c>
      <c r="AC1378">
        <v>38236</v>
      </c>
      <c r="AD1378" t="s">
        <v>551</v>
      </c>
      <c r="AE1378" t="s">
        <v>552</v>
      </c>
      <c r="AF1378" t="s">
        <v>443</v>
      </c>
      <c r="AG1378">
        <v>2.4</v>
      </c>
      <c r="AH1378" t="s">
        <v>443</v>
      </c>
      <c r="AI1378" t="b">
        <v>0</v>
      </c>
      <c r="AJ1378" t="s">
        <v>443</v>
      </c>
      <c r="AK1378" t="s">
        <v>443</v>
      </c>
      <c r="AL1378" t="s">
        <v>443</v>
      </c>
      <c r="AM1378">
        <v>0</v>
      </c>
      <c r="AN1378">
        <v>6.7860000000000004E-3</v>
      </c>
      <c r="AO1378">
        <v>27252598</v>
      </c>
      <c r="AP1378">
        <v>55.1</v>
      </c>
      <c r="AQ1378" t="str">
        <f t="shared" si="237"/>
        <v>Sequest HT (A2)</v>
      </c>
      <c r="AT1378" t="str">
        <f t="shared" si="238"/>
        <v>Sequest HT (A2</v>
      </c>
      <c r="AU1378" t="str">
        <f t="shared" si="245"/>
        <v xml:space="preserve">uest HT </v>
      </c>
      <c r="AV1378" t="str">
        <f t="shared" si="246"/>
        <v xml:space="preserve">est HT </v>
      </c>
      <c r="AW1378" s="19" t="str">
        <f t="shared" si="247"/>
        <v xml:space="preserve">est HT </v>
      </c>
      <c r="AX1378" s="25">
        <v>0.03</v>
      </c>
      <c r="AY1378" s="26">
        <f t="shared" si="239"/>
        <v>1E-3</v>
      </c>
      <c r="AZ1378">
        <v>3.0000000000000001E-5</v>
      </c>
      <c r="BA1378" s="21" t="e">
        <f t="shared" si="240"/>
        <v>#VALUE!</v>
      </c>
      <c r="BB1378" t="s">
        <v>540</v>
      </c>
      <c r="BC1378" t="s">
        <v>541</v>
      </c>
      <c r="BD1378" s="21" t="e">
        <f t="shared" si="241"/>
        <v>#VALUE!</v>
      </c>
      <c r="BE1378">
        <v>0</v>
      </c>
      <c r="BF1378" s="21" t="e">
        <f t="shared" si="242"/>
        <v>#VALUE!</v>
      </c>
      <c r="BG1378">
        <v>30</v>
      </c>
      <c r="BH1378">
        <v>54.977699999999999</v>
      </c>
      <c r="BI1378" s="21">
        <f t="shared" si="243"/>
        <v>695.4819863326403</v>
      </c>
      <c r="BJ1378">
        <v>38236</v>
      </c>
      <c r="BK1378" t="s">
        <v>551</v>
      </c>
      <c r="BL1378" s="21" t="e">
        <f t="shared" si="244"/>
        <v>#VALUE!</v>
      </c>
      <c r="BN1378" s="28"/>
      <c r="BP1378" s="29"/>
      <c r="BR1378" s="30"/>
    </row>
    <row r="1379" spans="1:70" hidden="1" outlineLevel="1" x14ac:dyDescent="0.35">
      <c r="A1379" t="s">
        <v>443</v>
      </c>
      <c r="B1379" t="b">
        <v>0</v>
      </c>
      <c r="C1379" t="s">
        <v>439</v>
      </c>
      <c r="D1379" t="s">
        <v>1099</v>
      </c>
      <c r="E1379" t="s">
        <v>443</v>
      </c>
      <c r="F1379" t="s">
        <v>443</v>
      </c>
      <c r="G1379" t="b">
        <v>0</v>
      </c>
      <c r="H1379">
        <v>1</v>
      </c>
      <c r="I1379">
        <v>1</v>
      </c>
      <c r="J1379">
        <v>2</v>
      </c>
      <c r="K1379" t="s">
        <v>998</v>
      </c>
      <c r="L1379" t="s">
        <v>1100</v>
      </c>
      <c r="M1379">
        <v>2</v>
      </c>
      <c r="N1379">
        <v>2981.5061999999998</v>
      </c>
      <c r="O1379">
        <v>0</v>
      </c>
      <c r="P1379">
        <v>124.4</v>
      </c>
      <c r="Q1379">
        <v>95.2</v>
      </c>
      <c r="R1379" t="s">
        <v>443</v>
      </c>
      <c r="S1379">
        <v>584.6</v>
      </c>
      <c r="T1379">
        <v>95.8</v>
      </c>
      <c r="U1379" t="s">
        <v>443</v>
      </c>
      <c r="V1379" t="s">
        <v>443</v>
      </c>
      <c r="W1379" t="s">
        <v>443</v>
      </c>
      <c r="X1379" t="s">
        <v>443</v>
      </c>
      <c r="Y1379" t="s">
        <v>443</v>
      </c>
      <c r="Z1379" t="s">
        <v>444</v>
      </c>
      <c r="AA1379" t="s">
        <v>444</v>
      </c>
      <c r="AB1379" t="s">
        <v>445</v>
      </c>
      <c r="AC1379" t="s">
        <v>439</v>
      </c>
      <c r="AD1379" t="s">
        <v>444</v>
      </c>
      <c r="AE1379" t="s">
        <v>445</v>
      </c>
      <c r="AF1379" t="s">
        <v>445</v>
      </c>
      <c r="AG1379" t="s">
        <v>445</v>
      </c>
      <c r="AH1379" t="s">
        <v>445</v>
      </c>
      <c r="AI1379" t="s">
        <v>439</v>
      </c>
      <c r="AJ1379" t="s">
        <v>439</v>
      </c>
      <c r="AK1379">
        <v>0</v>
      </c>
      <c r="AL1379">
        <v>0</v>
      </c>
      <c r="AM1379">
        <v>1.854E-3</v>
      </c>
      <c r="AN1379">
        <v>4.1969999999999998E-7</v>
      </c>
      <c r="AO1379">
        <v>4.2</v>
      </c>
      <c r="AP1379">
        <v>16</v>
      </c>
      <c r="AQ1379" t="str">
        <f t="shared" si="237"/>
        <v/>
      </c>
      <c r="AR1379" t="s">
        <v>1101</v>
      </c>
      <c r="AS1379" t="s">
        <v>1102</v>
      </c>
      <c r="AT1379" t="str">
        <f t="shared" si="238"/>
        <v/>
      </c>
      <c r="AU1379" t="str">
        <f t="shared" si="245"/>
        <v/>
      </c>
      <c r="AV1379" t="str">
        <f t="shared" si="246"/>
        <v/>
      </c>
      <c r="AW1379" s="19" t="str">
        <f t="shared" si="247"/>
        <v/>
      </c>
      <c r="AX1379" s="25" t="s">
        <v>443</v>
      </c>
      <c r="AY1379" s="26" t="e">
        <f t="shared" si="239"/>
        <v>#VALUE!</v>
      </c>
      <c r="AZ1379" t="s">
        <v>443</v>
      </c>
      <c r="BA1379" s="21" t="e">
        <f t="shared" si="240"/>
        <v>#VALUE!</v>
      </c>
      <c r="BB1379" t="s">
        <v>443</v>
      </c>
      <c r="BC1379" t="s">
        <v>443</v>
      </c>
      <c r="BD1379" s="21" t="e">
        <f t="shared" si="241"/>
        <v>#VALUE!</v>
      </c>
      <c r="BE1379" t="s">
        <v>444</v>
      </c>
      <c r="BF1379" s="21" t="e">
        <f t="shared" si="242"/>
        <v>#VALUE!</v>
      </c>
      <c r="BG1379" t="s">
        <v>444</v>
      </c>
      <c r="BH1379" t="s">
        <v>445</v>
      </c>
      <c r="BI1379" s="21" t="e">
        <f t="shared" si="243"/>
        <v>#VALUE!</v>
      </c>
      <c r="BJ1379" t="s">
        <v>439</v>
      </c>
      <c r="BK1379" t="s">
        <v>444</v>
      </c>
      <c r="BL1379" s="21" t="e">
        <f t="shared" si="244"/>
        <v>#VALUE!</v>
      </c>
      <c r="BN1379" s="28"/>
      <c r="BP1379" s="29"/>
      <c r="BR1379" s="30"/>
    </row>
    <row r="1380" spans="1:70" hidden="1" outlineLevel="2" collapsed="1" x14ac:dyDescent="0.35">
      <c r="A1380" t="s">
        <v>443</v>
      </c>
      <c r="B1380" t="s">
        <v>443</v>
      </c>
      <c r="C1380" t="s">
        <v>457</v>
      </c>
      <c r="D1380" t="s">
        <v>458</v>
      </c>
      <c r="E1380" t="s">
        <v>508</v>
      </c>
      <c r="F1380" t="s">
        <v>509</v>
      </c>
      <c r="G1380" t="s">
        <v>459</v>
      </c>
      <c r="H1380" t="s">
        <v>460</v>
      </c>
      <c r="I1380" t="s">
        <v>463</v>
      </c>
      <c r="J1380" t="s">
        <v>464</v>
      </c>
      <c r="K1380" t="s">
        <v>466</v>
      </c>
      <c r="L1380" t="s">
        <v>510</v>
      </c>
      <c r="M1380" t="s">
        <v>468</v>
      </c>
      <c r="N1380" t="s">
        <v>511</v>
      </c>
      <c r="O1380" t="s">
        <v>512</v>
      </c>
      <c r="P1380" t="s">
        <v>513</v>
      </c>
      <c r="Q1380" t="s">
        <v>514</v>
      </c>
      <c r="R1380" t="s">
        <v>515</v>
      </c>
      <c r="S1380" t="s">
        <v>516</v>
      </c>
      <c r="T1380" t="s">
        <v>517</v>
      </c>
      <c r="U1380" t="s">
        <v>469</v>
      </c>
      <c r="V1380" t="s">
        <v>518</v>
      </c>
      <c r="W1380" t="s">
        <v>519</v>
      </c>
      <c r="X1380" t="s">
        <v>520</v>
      </c>
      <c r="Y1380" t="s">
        <v>521</v>
      </c>
      <c r="Z1380" t="s">
        <v>522</v>
      </c>
      <c r="AA1380" t="s">
        <v>523</v>
      </c>
      <c r="AB1380" t="s">
        <v>524</v>
      </c>
      <c r="AC1380" t="s">
        <v>525</v>
      </c>
      <c r="AD1380" t="s">
        <v>526</v>
      </c>
      <c r="AE1380" t="s">
        <v>527</v>
      </c>
      <c r="AF1380" t="s">
        <v>480</v>
      </c>
      <c r="AG1380" t="s">
        <v>528</v>
      </c>
      <c r="AH1380" t="s">
        <v>529</v>
      </c>
      <c r="AI1380" t="s">
        <v>462</v>
      </c>
      <c r="AJ1380" t="s">
        <v>530</v>
      </c>
      <c r="AK1380" t="s">
        <v>531</v>
      </c>
      <c r="AL1380" t="s">
        <v>532</v>
      </c>
      <c r="AM1380" t="s">
        <v>533</v>
      </c>
      <c r="AN1380" t="s">
        <v>534</v>
      </c>
      <c r="AO1380" t="s">
        <v>535</v>
      </c>
      <c r="AP1380" t="s">
        <v>536</v>
      </c>
      <c r="AQ1380" t="str">
        <f t="shared" si="237"/>
        <v>Identifying Node</v>
      </c>
      <c r="AT1380" t="str">
        <f t="shared" si="238"/>
        <v>Identifying No</v>
      </c>
      <c r="AU1380" t="str">
        <f t="shared" si="245"/>
        <v>ntifying</v>
      </c>
      <c r="AV1380" t="str">
        <f t="shared" si="246"/>
        <v>tifying</v>
      </c>
      <c r="AW1380" s="19" t="str">
        <f t="shared" si="247"/>
        <v>tifying</v>
      </c>
      <c r="AX1380" s="25" t="s">
        <v>518</v>
      </c>
      <c r="AY1380" s="26" t="e">
        <f t="shared" si="239"/>
        <v>#VALUE!</v>
      </c>
      <c r="AZ1380" t="s">
        <v>519</v>
      </c>
      <c r="BA1380" s="21" t="e">
        <f t="shared" si="240"/>
        <v>#VALUE!</v>
      </c>
      <c r="BB1380" t="s">
        <v>520</v>
      </c>
      <c r="BC1380" t="s">
        <v>521</v>
      </c>
      <c r="BD1380" s="21" t="e">
        <f t="shared" si="241"/>
        <v>#VALUE!</v>
      </c>
      <c r="BE1380" t="s">
        <v>522</v>
      </c>
      <c r="BF1380" s="21" t="e">
        <f t="shared" si="242"/>
        <v>#VALUE!</v>
      </c>
      <c r="BG1380" t="s">
        <v>523</v>
      </c>
      <c r="BH1380" t="s">
        <v>524</v>
      </c>
      <c r="BI1380" s="21" t="e">
        <f t="shared" si="243"/>
        <v>#VALUE!</v>
      </c>
      <c r="BJ1380" t="s">
        <v>525</v>
      </c>
      <c r="BK1380" t="s">
        <v>526</v>
      </c>
      <c r="BL1380" s="21" t="e">
        <f t="shared" si="244"/>
        <v>#VALUE!</v>
      </c>
      <c r="BN1380" s="28"/>
      <c r="BP1380" s="29"/>
      <c r="BR1380" s="30"/>
    </row>
    <row r="1381" spans="1:70" hidden="1" outlineLevel="2" collapsed="1" x14ac:dyDescent="0.35">
      <c r="A1381" t="s">
        <v>443</v>
      </c>
      <c r="B1381" t="s">
        <v>443</v>
      </c>
      <c r="C1381" t="b">
        <v>0</v>
      </c>
      <c r="D1381" t="s">
        <v>439</v>
      </c>
      <c r="E1381" t="s">
        <v>538</v>
      </c>
      <c r="F1381" t="s">
        <v>539</v>
      </c>
      <c r="G1381" t="s">
        <v>1099</v>
      </c>
      <c r="H1381" t="s">
        <v>443</v>
      </c>
      <c r="I1381">
        <v>1</v>
      </c>
      <c r="J1381">
        <v>1</v>
      </c>
      <c r="K1381" t="s">
        <v>998</v>
      </c>
      <c r="L1381" t="s">
        <v>998</v>
      </c>
      <c r="M1381">
        <v>2</v>
      </c>
      <c r="N1381">
        <v>4</v>
      </c>
      <c r="O1381">
        <v>0.55710000000000004</v>
      </c>
      <c r="P1381">
        <v>0</v>
      </c>
      <c r="Q1381">
        <v>1</v>
      </c>
      <c r="R1381">
        <v>1</v>
      </c>
      <c r="S1381">
        <v>746.13260000000002</v>
      </c>
      <c r="T1381">
        <v>2981.5085899999999</v>
      </c>
      <c r="U1381">
        <v>2981.5061999999998</v>
      </c>
      <c r="V1381">
        <v>0.8</v>
      </c>
      <c r="W1381">
        <v>5.9999999999999995E-4</v>
      </c>
      <c r="X1381" t="s">
        <v>540</v>
      </c>
      <c r="Y1381" t="s">
        <v>541</v>
      </c>
      <c r="Z1381">
        <v>3.212866</v>
      </c>
      <c r="AA1381">
        <v>13.791</v>
      </c>
      <c r="AB1381">
        <v>61.476199999999999</v>
      </c>
      <c r="AC1381">
        <v>43531</v>
      </c>
      <c r="AD1381" t="s">
        <v>563</v>
      </c>
      <c r="AE1381" t="s">
        <v>564</v>
      </c>
      <c r="AF1381" t="s">
        <v>443</v>
      </c>
      <c r="AG1381">
        <v>4.2</v>
      </c>
      <c r="AH1381" t="s">
        <v>443</v>
      </c>
      <c r="AI1381" t="b">
        <v>0</v>
      </c>
      <c r="AJ1381" t="s">
        <v>443</v>
      </c>
      <c r="AK1381" t="s">
        <v>443</v>
      </c>
      <c r="AL1381" t="s">
        <v>443</v>
      </c>
      <c r="AM1381">
        <v>0</v>
      </c>
      <c r="AN1381">
        <v>4.1969999999999998E-7</v>
      </c>
      <c r="AO1381">
        <v>153458880</v>
      </c>
      <c r="AP1381">
        <v>61.24</v>
      </c>
      <c r="AQ1381" t="str">
        <f t="shared" si="237"/>
        <v>Sequest HT (A2)</v>
      </c>
      <c r="AT1381" t="str">
        <f t="shared" si="238"/>
        <v>Sequest HT (A2</v>
      </c>
      <c r="AU1381" t="str">
        <f t="shared" si="245"/>
        <v xml:space="preserve">uest HT </v>
      </c>
      <c r="AV1381" t="str">
        <f t="shared" si="246"/>
        <v xml:space="preserve">est HT </v>
      </c>
      <c r="AW1381" s="19" t="str">
        <f t="shared" si="247"/>
        <v xml:space="preserve">est HT </v>
      </c>
      <c r="AX1381" s="25">
        <v>0.8</v>
      </c>
      <c r="AY1381" s="26">
        <f t="shared" si="239"/>
        <v>7.4999999999999991E-4</v>
      </c>
      <c r="AZ1381">
        <v>5.9999999999999995E-4</v>
      </c>
      <c r="BA1381" s="21" t="e">
        <f t="shared" si="240"/>
        <v>#VALUE!</v>
      </c>
      <c r="BB1381" t="s">
        <v>540</v>
      </c>
      <c r="BC1381" t="s">
        <v>541</v>
      </c>
      <c r="BD1381" s="21" t="e">
        <f t="shared" si="241"/>
        <v>#VALUE!</v>
      </c>
      <c r="BE1381">
        <v>3.212866</v>
      </c>
      <c r="BF1381" s="21" t="e">
        <f t="shared" si="242"/>
        <v>#VALUE!</v>
      </c>
      <c r="BG1381">
        <v>13.791</v>
      </c>
      <c r="BH1381">
        <v>61.476199999999999</v>
      </c>
      <c r="BI1381" s="21">
        <f t="shared" si="243"/>
        <v>708.09516528347558</v>
      </c>
      <c r="BJ1381">
        <v>43531</v>
      </c>
      <c r="BK1381" t="s">
        <v>563</v>
      </c>
      <c r="BL1381" s="21" t="e">
        <f t="shared" si="244"/>
        <v>#VALUE!</v>
      </c>
      <c r="BN1381" s="28"/>
      <c r="BP1381" s="29"/>
      <c r="BR1381" s="30"/>
    </row>
    <row r="1382" spans="1:70" hidden="1" outlineLevel="2" collapsed="1" x14ac:dyDescent="0.35">
      <c r="A1382" t="s">
        <v>443</v>
      </c>
      <c r="B1382" t="s">
        <v>443</v>
      </c>
      <c r="C1382" t="b">
        <v>0</v>
      </c>
      <c r="D1382" t="s">
        <v>439</v>
      </c>
      <c r="E1382" t="s">
        <v>538</v>
      </c>
      <c r="F1382" t="s">
        <v>539</v>
      </c>
      <c r="G1382" t="s">
        <v>1099</v>
      </c>
      <c r="H1382" t="s">
        <v>443</v>
      </c>
      <c r="I1382">
        <v>1</v>
      </c>
      <c r="J1382">
        <v>1</v>
      </c>
      <c r="K1382" t="s">
        <v>998</v>
      </c>
      <c r="L1382" t="s">
        <v>998</v>
      </c>
      <c r="M1382">
        <v>2</v>
      </c>
      <c r="N1382">
        <v>4</v>
      </c>
      <c r="O1382">
        <v>0.40670000000000001</v>
      </c>
      <c r="P1382">
        <v>0</v>
      </c>
      <c r="Q1382">
        <v>1</v>
      </c>
      <c r="R1382">
        <v>1</v>
      </c>
      <c r="S1382">
        <v>746.13170000000002</v>
      </c>
      <c r="T1382">
        <v>2981.5049600000002</v>
      </c>
      <c r="U1382">
        <v>2981.5061999999998</v>
      </c>
      <c r="V1382">
        <v>-0.42</v>
      </c>
      <c r="W1382">
        <v>-3.1E-4</v>
      </c>
      <c r="X1382" t="s">
        <v>540</v>
      </c>
      <c r="Y1382" t="s">
        <v>541</v>
      </c>
      <c r="Z1382">
        <v>24.044589999999999</v>
      </c>
      <c r="AA1382">
        <v>30</v>
      </c>
      <c r="AB1382">
        <v>60.777700000000003</v>
      </c>
      <c r="AC1382">
        <v>42921</v>
      </c>
      <c r="AD1382" t="s">
        <v>563</v>
      </c>
      <c r="AE1382" t="s">
        <v>564</v>
      </c>
      <c r="AF1382" t="s">
        <v>443</v>
      </c>
      <c r="AG1382">
        <v>3</v>
      </c>
      <c r="AH1382" t="s">
        <v>443</v>
      </c>
      <c r="AI1382" t="b">
        <v>0</v>
      </c>
      <c r="AJ1382" t="s">
        <v>443</v>
      </c>
      <c r="AK1382" t="s">
        <v>443</v>
      </c>
      <c r="AL1382" t="s">
        <v>443</v>
      </c>
      <c r="AM1382">
        <v>0</v>
      </c>
      <c r="AN1382">
        <v>1.2330000000000001E-5</v>
      </c>
      <c r="AO1382">
        <v>153458880</v>
      </c>
      <c r="AP1382">
        <v>61.24</v>
      </c>
      <c r="AQ1382" t="str">
        <f t="shared" si="237"/>
        <v>Sequest HT (A2)</v>
      </c>
      <c r="AT1382" t="str">
        <f t="shared" si="238"/>
        <v>Sequest HT (A2</v>
      </c>
      <c r="AU1382" t="str">
        <f t="shared" si="245"/>
        <v xml:space="preserve">uest HT </v>
      </c>
      <c r="AV1382" t="str">
        <f t="shared" si="246"/>
        <v xml:space="preserve">est HT </v>
      </c>
      <c r="AW1382" s="19" t="str">
        <f t="shared" si="247"/>
        <v xml:space="preserve">est HT </v>
      </c>
      <c r="AX1382" s="25">
        <v>-0.42</v>
      </c>
      <c r="AY1382" s="26">
        <f t="shared" si="239"/>
        <v>7.3809523809523811E-4</v>
      </c>
      <c r="AZ1382">
        <v>-3.1E-4</v>
      </c>
      <c r="BA1382" s="21" t="e">
        <f t="shared" si="240"/>
        <v>#VALUE!</v>
      </c>
      <c r="BB1382" t="s">
        <v>540</v>
      </c>
      <c r="BC1382" t="s">
        <v>541</v>
      </c>
      <c r="BD1382" s="21" t="e">
        <f t="shared" si="241"/>
        <v>#VALUE!</v>
      </c>
      <c r="BE1382">
        <v>24.044589999999999</v>
      </c>
      <c r="BF1382" s="21" t="e">
        <f t="shared" si="242"/>
        <v>#VALUE!</v>
      </c>
      <c r="BG1382">
        <v>30</v>
      </c>
      <c r="BH1382">
        <v>60.777700000000003</v>
      </c>
      <c r="BI1382" s="21">
        <f t="shared" si="243"/>
        <v>706.19651615641919</v>
      </c>
      <c r="BJ1382">
        <v>42921</v>
      </c>
      <c r="BK1382" t="s">
        <v>563</v>
      </c>
      <c r="BL1382" s="21" t="e">
        <f t="shared" si="244"/>
        <v>#VALUE!</v>
      </c>
      <c r="BN1382" s="28"/>
      <c r="BP1382" s="29"/>
      <c r="BR1382" s="30"/>
    </row>
    <row r="1383" spans="1:70" hidden="1" outlineLevel="1" x14ac:dyDescent="0.35">
      <c r="A1383" t="s">
        <v>443</v>
      </c>
      <c r="B1383" t="b">
        <v>0</v>
      </c>
      <c r="C1383" t="s">
        <v>439</v>
      </c>
      <c r="D1383" t="s">
        <v>1103</v>
      </c>
      <c r="E1383" t="s">
        <v>443</v>
      </c>
      <c r="F1383" t="s">
        <v>443</v>
      </c>
      <c r="G1383" t="b">
        <v>0</v>
      </c>
      <c r="H1383">
        <v>1</v>
      </c>
      <c r="I1383">
        <v>1</v>
      </c>
      <c r="J1383">
        <v>25</v>
      </c>
      <c r="K1383" t="s">
        <v>998</v>
      </c>
      <c r="L1383" t="s">
        <v>1104</v>
      </c>
      <c r="M1383">
        <v>0</v>
      </c>
      <c r="N1383">
        <v>1381.6481699999999</v>
      </c>
      <c r="O1383">
        <v>0</v>
      </c>
      <c r="P1383">
        <v>70.3</v>
      </c>
      <c r="Q1383">
        <v>70.8</v>
      </c>
      <c r="R1383">
        <v>112.5</v>
      </c>
      <c r="S1383">
        <v>146.69999999999999</v>
      </c>
      <c r="T1383">
        <v>125.9</v>
      </c>
      <c r="U1383">
        <v>107.4</v>
      </c>
      <c r="V1383">
        <v>136.80000000000001</v>
      </c>
      <c r="W1383">
        <v>113.6</v>
      </c>
      <c r="X1383">
        <v>16</v>
      </c>
      <c r="Y1383" t="s">
        <v>443</v>
      </c>
      <c r="Z1383" t="s">
        <v>439</v>
      </c>
      <c r="AA1383" t="s">
        <v>439</v>
      </c>
      <c r="AB1383" t="s">
        <v>439</v>
      </c>
      <c r="AC1383" t="s">
        <v>439</v>
      </c>
      <c r="AD1383" t="s">
        <v>439</v>
      </c>
      <c r="AE1383" t="s">
        <v>439</v>
      </c>
      <c r="AF1383" t="s">
        <v>439</v>
      </c>
      <c r="AG1383" t="s">
        <v>439</v>
      </c>
      <c r="AH1383" t="s">
        <v>444</v>
      </c>
      <c r="AI1383" t="s">
        <v>439</v>
      </c>
      <c r="AJ1383" t="s">
        <v>439</v>
      </c>
      <c r="AK1383">
        <v>0</v>
      </c>
      <c r="AL1383">
        <v>0</v>
      </c>
      <c r="AM1383">
        <v>2.6370000000000001E-4</v>
      </c>
      <c r="AN1383">
        <v>6.0579999999999999E-5</v>
      </c>
      <c r="AO1383">
        <v>2.74</v>
      </c>
      <c r="AP1383">
        <v>58</v>
      </c>
      <c r="AQ1383" t="str">
        <f t="shared" si="237"/>
        <v/>
      </c>
      <c r="AR1383" t="s">
        <v>1105</v>
      </c>
      <c r="AS1383" t="s">
        <v>1106</v>
      </c>
      <c r="AT1383" t="str">
        <f t="shared" si="238"/>
        <v/>
      </c>
      <c r="AU1383" t="str">
        <f t="shared" si="245"/>
        <v/>
      </c>
      <c r="AV1383" t="str">
        <f t="shared" si="246"/>
        <v/>
      </c>
      <c r="AW1383" s="19" t="str">
        <f t="shared" si="247"/>
        <v/>
      </c>
      <c r="AX1383" s="25">
        <v>136.80000000000001</v>
      </c>
      <c r="AY1383" s="26">
        <f t="shared" si="239"/>
        <v>0.83040935672514604</v>
      </c>
      <c r="AZ1383">
        <v>113.6</v>
      </c>
      <c r="BA1383" s="21">
        <f t="shared" si="240"/>
        <v>0.11695906432748537</v>
      </c>
      <c r="BB1383">
        <v>16</v>
      </c>
      <c r="BC1383" t="s">
        <v>443</v>
      </c>
      <c r="BD1383" s="21" t="e">
        <f t="shared" si="241"/>
        <v>#VALUE!</v>
      </c>
      <c r="BE1383" t="s">
        <v>439</v>
      </c>
      <c r="BF1383" s="21" t="e">
        <f t="shared" si="242"/>
        <v>#VALUE!</v>
      </c>
      <c r="BG1383" t="s">
        <v>439</v>
      </c>
      <c r="BH1383" t="s">
        <v>439</v>
      </c>
      <c r="BI1383" s="21" t="e">
        <f t="shared" si="243"/>
        <v>#VALUE!</v>
      </c>
      <c r="BJ1383" t="s">
        <v>439</v>
      </c>
      <c r="BK1383" t="s">
        <v>439</v>
      </c>
      <c r="BL1383" s="21" t="e">
        <f t="shared" si="244"/>
        <v>#VALUE!</v>
      </c>
      <c r="BN1383" s="28"/>
      <c r="BP1383" s="29"/>
      <c r="BR1383" s="30"/>
    </row>
    <row r="1384" spans="1:70" hidden="1" outlineLevel="2" collapsed="1" x14ac:dyDescent="0.35">
      <c r="A1384" t="s">
        <v>443</v>
      </c>
      <c r="B1384" t="s">
        <v>443</v>
      </c>
      <c r="C1384" t="s">
        <v>457</v>
      </c>
      <c r="D1384" t="s">
        <v>458</v>
      </c>
      <c r="E1384" t="s">
        <v>508</v>
      </c>
      <c r="F1384" t="s">
        <v>509</v>
      </c>
      <c r="G1384" t="s">
        <v>459</v>
      </c>
      <c r="H1384" t="s">
        <v>460</v>
      </c>
      <c r="I1384" t="s">
        <v>463</v>
      </c>
      <c r="J1384" t="s">
        <v>464</v>
      </c>
      <c r="K1384" t="s">
        <v>466</v>
      </c>
      <c r="L1384" t="s">
        <v>510</v>
      </c>
      <c r="M1384" t="s">
        <v>468</v>
      </c>
      <c r="N1384" t="s">
        <v>511</v>
      </c>
      <c r="O1384" t="s">
        <v>512</v>
      </c>
      <c r="P1384" t="s">
        <v>513</v>
      </c>
      <c r="Q1384" t="s">
        <v>514</v>
      </c>
      <c r="R1384" t="s">
        <v>515</v>
      </c>
      <c r="S1384" t="s">
        <v>516</v>
      </c>
      <c r="T1384" t="s">
        <v>517</v>
      </c>
      <c r="U1384" t="s">
        <v>469</v>
      </c>
      <c r="V1384" t="s">
        <v>518</v>
      </c>
      <c r="W1384" t="s">
        <v>519</v>
      </c>
      <c r="X1384" t="s">
        <v>520</v>
      </c>
      <c r="Y1384" t="s">
        <v>521</v>
      </c>
      <c r="Z1384" t="s">
        <v>522</v>
      </c>
      <c r="AA1384" t="s">
        <v>523</v>
      </c>
      <c r="AB1384" t="s">
        <v>524</v>
      </c>
      <c r="AC1384" t="s">
        <v>525</v>
      </c>
      <c r="AD1384" t="s">
        <v>526</v>
      </c>
      <c r="AE1384" t="s">
        <v>527</v>
      </c>
      <c r="AF1384" t="s">
        <v>480</v>
      </c>
      <c r="AG1384" t="s">
        <v>528</v>
      </c>
      <c r="AH1384" t="s">
        <v>529</v>
      </c>
      <c r="AI1384" t="s">
        <v>462</v>
      </c>
      <c r="AJ1384" t="s">
        <v>530</v>
      </c>
      <c r="AK1384" t="s">
        <v>531</v>
      </c>
      <c r="AL1384" t="s">
        <v>532</v>
      </c>
      <c r="AM1384" t="s">
        <v>533</v>
      </c>
      <c r="AN1384" t="s">
        <v>534</v>
      </c>
      <c r="AO1384" t="s">
        <v>535</v>
      </c>
      <c r="AP1384" t="s">
        <v>536</v>
      </c>
      <c r="AQ1384" t="str">
        <f t="shared" si="237"/>
        <v>Identifying Node</v>
      </c>
      <c r="AT1384" t="str">
        <f t="shared" si="238"/>
        <v>Identifying No</v>
      </c>
      <c r="AU1384" t="str">
        <f t="shared" si="245"/>
        <v>ntifying</v>
      </c>
      <c r="AV1384" t="str">
        <f t="shared" si="246"/>
        <v>tifying</v>
      </c>
      <c r="AW1384" s="19" t="str">
        <f t="shared" si="247"/>
        <v>tifying</v>
      </c>
      <c r="AX1384" s="25" t="s">
        <v>518</v>
      </c>
      <c r="AY1384" s="26" t="e">
        <f t="shared" si="239"/>
        <v>#VALUE!</v>
      </c>
      <c r="AZ1384" t="s">
        <v>519</v>
      </c>
      <c r="BA1384" s="21" t="e">
        <f t="shared" si="240"/>
        <v>#VALUE!</v>
      </c>
      <c r="BB1384" t="s">
        <v>520</v>
      </c>
      <c r="BC1384" t="s">
        <v>521</v>
      </c>
      <c r="BD1384" s="21" t="e">
        <f t="shared" si="241"/>
        <v>#VALUE!</v>
      </c>
      <c r="BE1384" t="s">
        <v>522</v>
      </c>
      <c r="BF1384" s="21" t="e">
        <f t="shared" si="242"/>
        <v>#VALUE!</v>
      </c>
      <c r="BG1384" t="s">
        <v>523</v>
      </c>
      <c r="BH1384" t="s">
        <v>524</v>
      </c>
      <c r="BI1384" s="21" t="e">
        <f t="shared" si="243"/>
        <v>#VALUE!</v>
      </c>
      <c r="BJ1384" t="s">
        <v>525</v>
      </c>
      <c r="BK1384" t="s">
        <v>526</v>
      </c>
      <c r="BL1384" s="21" t="e">
        <f t="shared" si="244"/>
        <v>#VALUE!</v>
      </c>
      <c r="BN1384" s="28"/>
      <c r="BP1384" s="29"/>
      <c r="BR1384" s="30"/>
    </row>
    <row r="1385" spans="1:70" hidden="1" outlineLevel="2" collapsed="1" x14ac:dyDescent="0.35">
      <c r="A1385" t="s">
        <v>443</v>
      </c>
      <c r="B1385" t="s">
        <v>443</v>
      </c>
      <c r="C1385" t="b">
        <v>0</v>
      </c>
      <c r="D1385" t="s">
        <v>439</v>
      </c>
      <c r="E1385" t="s">
        <v>557</v>
      </c>
      <c r="F1385" t="s">
        <v>550</v>
      </c>
      <c r="G1385" t="s">
        <v>1103</v>
      </c>
      <c r="H1385" t="s">
        <v>443</v>
      </c>
      <c r="I1385">
        <v>1</v>
      </c>
      <c r="J1385">
        <v>1</v>
      </c>
      <c r="K1385" t="s">
        <v>998</v>
      </c>
      <c r="L1385" t="s">
        <v>998</v>
      </c>
      <c r="M1385">
        <v>0</v>
      </c>
      <c r="N1385">
        <v>2</v>
      </c>
      <c r="O1385">
        <v>0.9677</v>
      </c>
      <c r="P1385">
        <v>0</v>
      </c>
      <c r="Q1385">
        <v>1</v>
      </c>
      <c r="R1385">
        <v>1</v>
      </c>
      <c r="S1385">
        <v>691.32853</v>
      </c>
      <c r="T1385">
        <v>1381.64978</v>
      </c>
      <c r="U1385">
        <v>1381.6481699999999</v>
      </c>
      <c r="V1385">
        <v>1.17</v>
      </c>
      <c r="W1385">
        <v>8.0999999999999996E-4</v>
      </c>
      <c r="X1385" t="s">
        <v>540</v>
      </c>
      <c r="Y1385" t="s">
        <v>541</v>
      </c>
      <c r="Z1385">
        <v>20.0656</v>
      </c>
      <c r="AA1385">
        <v>30</v>
      </c>
      <c r="AB1385">
        <v>35.3917</v>
      </c>
      <c r="AC1385">
        <v>19663</v>
      </c>
      <c r="AD1385" t="s">
        <v>577</v>
      </c>
      <c r="AE1385" t="s">
        <v>578</v>
      </c>
      <c r="AF1385" t="s">
        <v>443</v>
      </c>
      <c r="AG1385" t="s">
        <v>443</v>
      </c>
      <c r="AH1385">
        <v>62</v>
      </c>
      <c r="AI1385" t="b">
        <v>0</v>
      </c>
      <c r="AJ1385">
        <v>52</v>
      </c>
      <c r="AK1385">
        <v>34</v>
      </c>
      <c r="AL1385">
        <v>1.0256869061389901E-5</v>
      </c>
      <c r="AM1385">
        <v>0</v>
      </c>
      <c r="AN1385">
        <v>4.2249999999999997E-5</v>
      </c>
      <c r="AO1385">
        <v>446068704</v>
      </c>
      <c r="AP1385">
        <v>35.619999999999997</v>
      </c>
      <c r="AQ1385" t="str">
        <f t="shared" si="237"/>
        <v>Mascot (A5)</v>
      </c>
      <c r="AT1385" t="str">
        <f t="shared" si="238"/>
        <v>Mascot (A5)</v>
      </c>
      <c r="AU1385" t="str">
        <f t="shared" si="245"/>
        <v>cot (A5)</v>
      </c>
      <c r="AV1385" t="str">
        <f t="shared" si="246"/>
        <v>ot (A5)</v>
      </c>
      <c r="AW1385" s="19" t="str">
        <f t="shared" si="247"/>
        <v>ot (A5)</v>
      </c>
      <c r="AX1385" s="25">
        <v>1.17</v>
      </c>
      <c r="AY1385" s="26">
        <f t="shared" si="239"/>
        <v>6.9230769230769226E-4</v>
      </c>
      <c r="AZ1385">
        <v>8.0999999999999996E-4</v>
      </c>
      <c r="BA1385" s="21" t="e">
        <f t="shared" si="240"/>
        <v>#VALUE!</v>
      </c>
      <c r="BB1385" t="s">
        <v>540</v>
      </c>
      <c r="BC1385" t="s">
        <v>541</v>
      </c>
      <c r="BD1385" s="21" t="e">
        <f t="shared" si="241"/>
        <v>#VALUE!</v>
      </c>
      <c r="BE1385">
        <v>20.0656</v>
      </c>
      <c r="BF1385" s="21" t="e">
        <f t="shared" si="242"/>
        <v>#VALUE!</v>
      </c>
      <c r="BG1385">
        <v>30</v>
      </c>
      <c r="BH1385">
        <v>35.3917</v>
      </c>
      <c r="BI1385" s="21">
        <f t="shared" si="243"/>
        <v>555.58224103391478</v>
      </c>
      <c r="BJ1385">
        <v>19663</v>
      </c>
      <c r="BK1385" t="s">
        <v>577</v>
      </c>
      <c r="BL1385" s="21" t="e">
        <f t="shared" si="244"/>
        <v>#VALUE!</v>
      </c>
      <c r="BN1385" s="28"/>
      <c r="BP1385" s="29"/>
      <c r="BR1385" s="30"/>
    </row>
    <row r="1386" spans="1:70" hidden="1" outlineLevel="2" collapsed="1" x14ac:dyDescent="0.35">
      <c r="A1386" t="s">
        <v>443</v>
      </c>
      <c r="B1386" t="s">
        <v>443</v>
      </c>
      <c r="C1386" t="b">
        <v>0</v>
      </c>
      <c r="D1386" t="s">
        <v>439</v>
      </c>
      <c r="E1386" t="s">
        <v>538</v>
      </c>
      <c r="F1386" t="s">
        <v>550</v>
      </c>
      <c r="G1386" t="s">
        <v>1103</v>
      </c>
      <c r="H1386" t="s">
        <v>443</v>
      </c>
      <c r="I1386">
        <v>1</v>
      </c>
      <c r="J1386">
        <v>1</v>
      </c>
      <c r="K1386" t="s">
        <v>998</v>
      </c>
      <c r="L1386" t="s">
        <v>998</v>
      </c>
      <c r="M1386">
        <v>0</v>
      </c>
      <c r="N1386">
        <v>2</v>
      </c>
      <c r="O1386">
        <v>0.5806</v>
      </c>
      <c r="P1386">
        <v>0</v>
      </c>
      <c r="Q1386">
        <v>1</v>
      </c>
      <c r="R1386">
        <v>1</v>
      </c>
      <c r="S1386">
        <v>691.32776000000001</v>
      </c>
      <c r="T1386">
        <v>1381.64825</v>
      </c>
      <c r="U1386">
        <v>1381.6481699999999</v>
      </c>
      <c r="V1386">
        <v>0.06</v>
      </c>
      <c r="W1386">
        <v>4.0000000000000003E-5</v>
      </c>
      <c r="X1386" t="s">
        <v>540</v>
      </c>
      <c r="Y1386" t="s">
        <v>541</v>
      </c>
      <c r="Z1386">
        <v>3.8210480000000002</v>
      </c>
      <c r="AA1386">
        <v>30</v>
      </c>
      <c r="AB1386">
        <v>35.421500000000002</v>
      </c>
      <c r="AC1386">
        <v>17999</v>
      </c>
      <c r="AD1386" t="s">
        <v>613</v>
      </c>
      <c r="AE1386" t="s">
        <v>614</v>
      </c>
      <c r="AF1386" t="s">
        <v>443</v>
      </c>
      <c r="AG1386">
        <v>2.48</v>
      </c>
      <c r="AH1386" t="s">
        <v>443</v>
      </c>
      <c r="AI1386" t="b">
        <v>0</v>
      </c>
      <c r="AJ1386" t="s">
        <v>443</v>
      </c>
      <c r="AK1386" t="s">
        <v>443</v>
      </c>
      <c r="AL1386" t="s">
        <v>443</v>
      </c>
      <c r="AM1386">
        <v>0</v>
      </c>
      <c r="AN1386">
        <v>5.342E-5</v>
      </c>
      <c r="AO1386">
        <v>210319824</v>
      </c>
      <c r="AP1386">
        <v>35.6</v>
      </c>
      <c r="AQ1386" t="str">
        <f t="shared" si="237"/>
        <v>Sequest HT (A2)</v>
      </c>
      <c r="AT1386" t="str">
        <f t="shared" si="238"/>
        <v>Sequest HT (A2</v>
      </c>
      <c r="AU1386" t="str">
        <f t="shared" si="245"/>
        <v xml:space="preserve">uest HT </v>
      </c>
      <c r="AV1386" t="str">
        <f t="shared" si="246"/>
        <v xml:space="preserve">est HT </v>
      </c>
      <c r="AW1386" s="19" t="str">
        <f t="shared" si="247"/>
        <v xml:space="preserve">est HT </v>
      </c>
      <c r="AX1386" s="25">
        <v>0.06</v>
      </c>
      <c r="AY1386" s="26">
        <f t="shared" si="239"/>
        <v>6.6666666666666675E-4</v>
      </c>
      <c r="AZ1386">
        <v>4.0000000000000003E-5</v>
      </c>
      <c r="BA1386" s="21" t="e">
        <f t="shared" si="240"/>
        <v>#VALUE!</v>
      </c>
      <c r="BB1386" t="s">
        <v>540</v>
      </c>
      <c r="BC1386" t="s">
        <v>541</v>
      </c>
      <c r="BD1386" s="21" t="e">
        <f t="shared" si="241"/>
        <v>#VALUE!</v>
      </c>
      <c r="BE1386">
        <v>3.8210480000000002</v>
      </c>
      <c r="BF1386" s="21" t="e">
        <f t="shared" si="242"/>
        <v>#VALUE!</v>
      </c>
      <c r="BG1386">
        <v>30</v>
      </c>
      <c r="BH1386">
        <v>35.421500000000002</v>
      </c>
      <c r="BI1386" s="21">
        <f t="shared" si="243"/>
        <v>508.1377129709357</v>
      </c>
      <c r="BJ1386">
        <v>17999</v>
      </c>
      <c r="BK1386" t="s">
        <v>613</v>
      </c>
      <c r="BL1386" s="21" t="e">
        <f t="shared" si="244"/>
        <v>#VALUE!</v>
      </c>
      <c r="BN1386" s="28"/>
      <c r="BP1386" s="29"/>
      <c r="BR1386" s="30"/>
    </row>
    <row r="1387" spans="1:70" hidden="1" outlineLevel="2" collapsed="1" x14ac:dyDescent="0.35">
      <c r="A1387" t="s">
        <v>443</v>
      </c>
      <c r="B1387" t="s">
        <v>443</v>
      </c>
      <c r="C1387" t="b">
        <v>0</v>
      </c>
      <c r="D1387" t="s">
        <v>439</v>
      </c>
      <c r="E1387" t="s">
        <v>538</v>
      </c>
      <c r="F1387" t="s">
        <v>550</v>
      </c>
      <c r="G1387" t="s">
        <v>1103</v>
      </c>
      <c r="H1387" t="s">
        <v>443</v>
      </c>
      <c r="I1387">
        <v>1</v>
      </c>
      <c r="J1387">
        <v>1</v>
      </c>
      <c r="K1387" t="s">
        <v>998</v>
      </c>
      <c r="L1387" t="s">
        <v>998</v>
      </c>
      <c r="M1387">
        <v>0</v>
      </c>
      <c r="N1387">
        <v>2</v>
      </c>
      <c r="O1387">
        <v>0.51790000000000003</v>
      </c>
      <c r="P1387">
        <v>0</v>
      </c>
      <c r="Q1387">
        <v>1</v>
      </c>
      <c r="R1387">
        <v>1</v>
      </c>
      <c r="S1387">
        <v>691.32853</v>
      </c>
      <c r="T1387">
        <v>1381.64978</v>
      </c>
      <c r="U1387">
        <v>1381.6481699999999</v>
      </c>
      <c r="V1387">
        <v>1.17</v>
      </c>
      <c r="W1387">
        <v>8.0999999999999996E-4</v>
      </c>
      <c r="X1387" t="s">
        <v>540</v>
      </c>
      <c r="Y1387" t="s">
        <v>541</v>
      </c>
      <c r="Z1387">
        <v>20.0656</v>
      </c>
      <c r="AA1387">
        <v>30</v>
      </c>
      <c r="AB1387">
        <v>35.3917</v>
      </c>
      <c r="AC1387">
        <v>19663</v>
      </c>
      <c r="AD1387" t="s">
        <v>577</v>
      </c>
      <c r="AE1387" t="s">
        <v>578</v>
      </c>
      <c r="AF1387" t="s">
        <v>443</v>
      </c>
      <c r="AG1387">
        <v>2.2400000000000002</v>
      </c>
      <c r="AH1387" t="s">
        <v>443</v>
      </c>
      <c r="AI1387" t="b">
        <v>0</v>
      </c>
      <c r="AJ1387" t="s">
        <v>443</v>
      </c>
      <c r="AK1387" t="s">
        <v>443</v>
      </c>
      <c r="AL1387" t="s">
        <v>443</v>
      </c>
      <c r="AM1387">
        <v>0</v>
      </c>
      <c r="AN1387">
        <v>5.4620000000000002E-5</v>
      </c>
      <c r="AO1387">
        <v>446068704</v>
      </c>
      <c r="AP1387">
        <v>35.619999999999997</v>
      </c>
      <c r="AQ1387" t="str">
        <f t="shared" si="237"/>
        <v>Sequest HT (A2)</v>
      </c>
      <c r="AT1387" t="str">
        <f t="shared" si="238"/>
        <v>Sequest HT (A2</v>
      </c>
      <c r="AU1387" t="str">
        <f t="shared" si="245"/>
        <v xml:space="preserve">uest HT </v>
      </c>
      <c r="AV1387" t="str">
        <f t="shared" si="246"/>
        <v xml:space="preserve">est HT </v>
      </c>
      <c r="AW1387" s="19" t="str">
        <f t="shared" si="247"/>
        <v xml:space="preserve">est HT </v>
      </c>
      <c r="AX1387" s="25">
        <v>1.17</v>
      </c>
      <c r="AY1387" s="26">
        <f t="shared" si="239"/>
        <v>6.9230769230769226E-4</v>
      </c>
      <c r="AZ1387">
        <v>8.0999999999999996E-4</v>
      </c>
      <c r="BA1387" s="21" t="e">
        <f t="shared" si="240"/>
        <v>#VALUE!</v>
      </c>
      <c r="BB1387" t="s">
        <v>540</v>
      </c>
      <c r="BC1387" t="s">
        <v>541</v>
      </c>
      <c r="BD1387" s="21" t="e">
        <f t="shared" si="241"/>
        <v>#VALUE!</v>
      </c>
      <c r="BE1387">
        <v>20.0656</v>
      </c>
      <c r="BF1387" s="21" t="e">
        <f t="shared" si="242"/>
        <v>#VALUE!</v>
      </c>
      <c r="BG1387">
        <v>30</v>
      </c>
      <c r="BH1387">
        <v>35.3917</v>
      </c>
      <c r="BI1387" s="21">
        <f t="shared" si="243"/>
        <v>555.58224103391478</v>
      </c>
      <c r="BJ1387">
        <v>19663</v>
      </c>
      <c r="BK1387" t="s">
        <v>577</v>
      </c>
      <c r="BL1387" s="21" t="e">
        <f t="shared" si="244"/>
        <v>#VALUE!</v>
      </c>
      <c r="BN1387" s="28"/>
      <c r="BP1387" s="29"/>
      <c r="BR1387" s="30"/>
    </row>
    <row r="1388" spans="1:70" hidden="1" outlineLevel="2" collapsed="1" x14ac:dyDescent="0.35">
      <c r="A1388" t="s">
        <v>443</v>
      </c>
      <c r="B1388" t="s">
        <v>443</v>
      </c>
      <c r="C1388" t="b">
        <v>0</v>
      </c>
      <c r="D1388" t="s">
        <v>439</v>
      </c>
      <c r="E1388" t="s">
        <v>538</v>
      </c>
      <c r="F1388" t="s">
        <v>550</v>
      </c>
      <c r="G1388" t="s">
        <v>1103</v>
      </c>
      <c r="H1388" t="s">
        <v>443</v>
      </c>
      <c r="I1388">
        <v>1</v>
      </c>
      <c r="J1388">
        <v>1</v>
      </c>
      <c r="K1388" t="s">
        <v>998</v>
      </c>
      <c r="L1388" t="s">
        <v>998</v>
      </c>
      <c r="M1388">
        <v>0</v>
      </c>
      <c r="N1388">
        <v>2</v>
      </c>
      <c r="O1388">
        <v>0.57299999999999995</v>
      </c>
      <c r="P1388">
        <v>0</v>
      </c>
      <c r="Q1388">
        <v>1</v>
      </c>
      <c r="R1388">
        <v>1</v>
      </c>
      <c r="S1388">
        <v>691.32770000000005</v>
      </c>
      <c r="T1388">
        <v>1381.64813</v>
      </c>
      <c r="U1388">
        <v>1381.6481699999999</v>
      </c>
      <c r="V1388">
        <v>-0.03</v>
      </c>
      <c r="W1388">
        <v>-2.0000000000000002E-5</v>
      </c>
      <c r="X1388" t="s">
        <v>540</v>
      </c>
      <c r="Y1388" t="s">
        <v>541</v>
      </c>
      <c r="Z1388">
        <v>14.18206</v>
      </c>
      <c r="AA1388">
        <v>23.5</v>
      </c>
      <c r="AB1388">
        <v>36.152900000000002</v>
      </c>
      <c r="AC1388">
        <v>21704</v>
      </c>
      <c r="AD1388" t="s">
        <v>551</v>
      </c>
      <c r="AE1388" t="s">
        <v>552</v>
      </c>
      <c r="AF1388" t="s">
        <v>443</v>
      </c>
      <c r="AG1388">
        <v>2.74</v>
      </c>
      <c r="AH1388" t="s">
        <v>443</v>
      </c>
      <c r="AI1388" t="b">
        <v>0</v>
      </c>
      <c r="AJ1388" t="s">
        <v>443</v>
      </c>
      <c r="AK1388" t="s">
        <v>443</v>
      </c>
      <c r="AL1388" t="s">
        <v>443</v>
      </c>
      <c r="AM1388">
        <v>0</v>
      </c>
      <c r="AN1388">
        <v>6.0579999999999999E-5</v>
      </c>
      <c r="AO1388">
        <v>2719389696</v>
      </c>
      <c r="AP1388">
        <v>35.68</v>
      </c>
      <c r="AQ1388" t="str">
        <f t="shared" si="237"/>
        <v>Sequest HT (A2)</v>
      </c>
      <c r="AT1388" t="str">
        <f t="shared" si="238"/>
        <v>Sequest HT (A2</v>
      </c>
      <c r="AU1388" t="str">
        <f t="shared" si="245"/>
        <v xml:space="preserve">uest HT </v>
      </c>
      <c r="AV1388" t="str">
        <f t="shared" si="246"/>
        <v xml:space="preserve">est HT </v>
      </c>
      <c r="AW1388" s="19" t="str">
        <f t="shared" si="247"/>
        <v xml:space="preserve">est HT </v>
      </c>
      <c r="AX1388" s="25">
        <v>-0.03</v>
      </c>
      <c r="AY1388" s="26">
        <f t="shared" si="239"/>
        <v>6.6666666666666675E-4</v>
      </c>
      <c r="AZ1388">
        <v>-2.0000000000000002E-5</v>
      </c>
      <c r="BA1388" s="21" t="e">
        <f t="shared" si="240"/>
        <v>#VALUE!</v>
      </c>
      <c r="BB1388" t="s">
        <v>540</v>
      </c>
      <c r="BC1388" t="s">
        <v>541</v>
      </c>
      <c r="BD1388" s="21" t="e">
        <f t="shared" si="241"/>
        <v>#VALUE!</v>
      </c>
      <c r="BE1388">
        <v>14.18206</v>
      </c>
      <c r="BF1388" s="21" t="e">
        <f t="shared" si="242"/>
        <v>#VALUE!</v>
      </c>
      <c r="BG1388">
        <v>23.5</v>
      </c>
      <c r="BH1388">
        <v>36.152900000000002</v>
      </c>
      <c r="BI1388" s="21">
        <f t="shared" si="243"/>
        <v>600.33911525769713</v>
      </c>
      <c r="BJ1388">
        <v>21704</v>
      </c>
      <c r="BK1388" t="s">
        <v>551</v>
      </c>
      <c r="BL1388" s="21" t="e">
        <f t="shared" si="244"/>
        <v>#VALUE!</v>
      </c>
      <c r="BN1388" s="28"/>
      <c r="BP1388" s="29"/>
      <c r="BR1388" s="30"/>
    </row>
    <row r="1389" spans="1:70" hidden="1" outlineLevel="2" collapsed="1" x14ac:dyDescent="0.35">
      <c r="A1389" t="s">
        <v>443</v>
      </c>
      <c r="B1389" t="s">
        <v>443</v>
      </c>
      <c r="C1389" t="b">
        <v>0</v>
      </c>
      <c r="D1389" t="s">
        <v>439</v>
      </c>
      <c r="E1389" t="s">
        <v>538</v>
      </c>
      <c r="F1389" t="s">
        <v>550</v>
      </c>
      <c r="G1389" t="s">
        <v>1103</v>
      </c>
      <c r="H1389" t="s">
        <v>443</v>
      </c>
      <c r="I1389">
        <v>1</v>
      </c>
      <c r="J1389">
        <v>1</v>
      </c>
      <c r="K1389" t="s">
        <v>998</v>
      </c>
      <c r="L1389" t="s">
        <v>998</v>
      </c>
      <c r="M1389">
        <v>0</v>
      </c>
      <c r="N1389">
        <v>2</v>
      </c>
      <c r="O1389">
        <v>0.66669999999999996</v>
      </c>
      <c r="P1389">
        <v>0</v>
      </c>
      <c r="Q1389">
        <v>1</v>
      </c>
      <c r="R1389">
        <v>1</v>
      </c>
      <c r="S1389">
        <v>691.32680000000005</v>
      </c>
      <c r="T1389">
        <v>1381.6463200000001</v>
      </c>
      <c r="U1389">
        <v>1381.6481699999999</v>
      </c>
      <c r="V1389">
        <v>-1.34</v>
      </c>
      <c r="W1389">
        <v>-9.2000000000000003E-4</v>
      </c>
      <c r="X1389" t="s">
        <v>540</v>
      </c>
      <c r="Y1389" t="s">
        <v>541</v>
      </c>
      <c r="Z1389">
        <v>17.335760000000001</v>
      </c>
      <c r="AA1389">
        <v>30</v>
      </c>
      <c r="AB1389">
        <v>36.8264</v>
      </c>
      <c r="AC1389">
        <v>22278</v>
      </c>
      <c r="AD1389" t="s">
        <v>551</v>
      </c>
      <c r="AE1389" t="s">
        <v>552</v>
      </c>
      <c r="AF1389" t="s">
        <v>443</v>
      </c>
      <c r="AG1389">
        <v>2.4300000000000002</v>
      </c>
      <c r="AH1389" t="s">
        <v>443</v>
      </c>
      <c r="AI1389" t="b">
        <v>0</v>
      </c>
      <c r="AJ1389" t="s">
        <v>443</v>
      </c>
      <c r="AK1389" t="s">
        <v>443</v>
      </c>
      <c r="AL1389" t="s">
        <v>443</v>
      </c>
      <c r="AM1389">
        <v>0</v>
      </c>
      <c r="AN1389">
        <v>7.7180000000000003E-5</v>
      </c>
      <c r="AO1389">
        <v>2719389696</v>
      </c>
      <c r="AP1389">
        <v>35.68</v>
      </c>
      <c r="AQ1389" t="str">
        <f t="shared" si="237"/>
        <v>Sequest HT (A2)</v>
      </c>
      <c r="AT1389" t="str">
        <f t="shared" si="238"/>
        <v>Sequest HT (A2</v>
      </c>
      <c r="AU1389" t="str">
        <f t="shared" si="245"/>
        <v xml:space="preserve">uest HT </v>
      </c>
      <c r="AV1389" t="str">
        <f t="shared" si="246"/>
        <v xml:space="preserve">est HT </v>
      </c>
      <c r="AW1389" s="19" t="str">
        <f t="shared" si="247"/>
        <v xml:space="preserve">est HT </v>
      </c>
      <c r="AX1389" s="25">
        <v>-1.34</v>
      </c>
      <c r="AY1389" s="26">
        <f t="shared" si="239"/>
        <v>6.8656716417910446E-4</v>
      </c>
      <c r="AZ1389">
        <v>-9.2000000000000003E-4</v>
      </c>
      <c r="BA1389" s="21" t="e">
        <f t="shared" si="240"/>
        <v>#VALUE!</v>
      </c>
      <c r="BB1389" t="s">
        <v>540</v>
      </c>
      <c r="BC1389" t="s">
        <v>541</v>
      </c>
      <c r="BD1389" s="21" t="e">
        <f t="shared" si="241"/>
        <v>#VALUE!</v>
      </c>
      <c r="BE1389">
        <v>17.335760000000001</v>
      </c>
      <c r="BF1389" s="21" t="e">
        <f t="shared" si="242"/>
        <v>#VALUE!</v>
      </c>
      <c r="BG1389">
        <v>30</v>
      </c>
      <c r="BH1389">
        <v>36.8264</v>
      </c>
      <c r="BI1389" s="21">
        <f t="shared" si="243"/>
        <v>604.94645145873608</v>
      </c>
      <c r="BJ1389">
        <v>22278</v>
      </c>
      <c r="BK1389" t="s">
        <v>551</v>
      </c>
      <c r="BL1389" s="21" t="e">
        <f t="shared" si="244"/>
        <v>#VALUE!</v>
      </c>
      <c r="BN1389" s="28"/>
      <c r="BP1389" s="29"/>
      <c r="BR1389" s="30"/>
    </row>
    <row r="1390" spans="1:70" hidden="1" outlineLevel="2" collapsed="1" x14ac:dyDescent="0.35">
      <c r="A1390" t="s">
        <v>443</v>
      </c>
      <c r="B1390" t="s">
        <v>443</v>
      </c>
      <c r="C1390" t="b">
        <v>0</v>
      </c>
      <c r="D1390" t="s">
        <v>439</v>
      </c>
      <c r="E1390" t="s">
        <v>538</v>
      </c>
      <c r="F1390" t="s">
        <v>550</v>
      </c>
      <c r="G1390" t="s">
        <v>1103</v>
      </c>
      <c r="H1390" t="s">
        <v>443</v>
      </c>
      <c r="I1390">
        <v>1</v>
      </c>
      <c r="J1390">
        <v>1</v>
      </c>
      <c r="K1390" t="s">
        <v>998</v>
      </c>
      <c r="L1390" t="s">
        <v>998</v>
      </c>
      <c r="M1390">
        <v>0</v>
      </c>
      <c r="N1390">
        <v>2</v>
      </c>
      <c r="O1390">
        <v>0.59699999999999998</v>
      </c>
      <c r="P1390">
        <v>0</v>
      </c>
      <c r="Q1390">
        <v>1</v>
      </c>
      <c r="R1390">
        <v>1</v>
      </c>
      <c r="S1390">
        <v>691.32794000000001</v>
      </c>
      <c r="T1390">
        <v>1381.6486</v>
      </c>
      <c r="U1390">
        <v>1381.6481699999999</v>
      </c>
      <c r="V1390">
        <v>0.32</v>
      </c>
      <c r="W1390">
        <v>2.2000000000000001E-4</v>
      </c>
      <c r="X1390" t="s">
        <v>540</v>
      </c>
      <c r="Y1390" t="s">
        <v>541</v>
      </c>
      <c r="Z1390">
        <v>3.5346410000000001</v>
      </c>
      <c r="AA1390">
        <v>23.5</v>
      </c>
      <c r="AB1390">
        <v>35.472999999999999</v>
      </c>
      <c r="AC1390">
        <v>21146</v>
      </c>
      <c r="AD1390" t="s">
        <v>551</v>
      </c>
      <c r="AE1390" t="s">
        <v>552</v>
      </c>
      <c r="AF1390" t="s">
        <v>443</v>
      </c>
      <c r="AG1390">
        <v>2.68</v>
      </c>
      <c r="AH1390" t="s">
        <v>443</v>
      </c>
      <c r="AI1390" t="b">
        <v>0</v>
      </c>
      <c r="AJ1390" t="s">
        <v>443</v>
      </c>
      <c r="AK1390" t="s">
        <v>443</v>
      </c>
      <c r="AL1390" t="s">
        <v>443</v>
      </c>
      <c r="AM1390">
        <v>0</v>
      </c>
      <c r="AN1390">
        <v>8.3570000000000001E-5</v>
      </c>
      <c r="AO1390">
        <v>2719389696</v>
      </c>
      <c r="AP1390">
        <v>35.68</v>
      </c>
      <c r="AQ1390" t="str">
        <f t="shared" si="237"/>
        <v>Sequest HT (A2)</v>
      </c>
      <c r="AT1390" t="str">
        <f t="shared" si="238"/>
        <v>Sequest HT (A2</v>
      </c>
      <c r="AU1390" t="str">
        <f t="shared" si="245"/>
        <v xml:space="preserve">uest HT </v>
      </c>
      <c r="AV1390" t="str">
        <f t="shared" si="246"/>
        <v xml:space="preserve">est HT </v>
      </c>
      <c r="AW1390" s="19" t="str">
        <f t="shared" si="247"/>
        <v xml:space="preserve">est HT </v>
      </c>
      <c r="AX1390" s="25">
        <v>0.32</v>
      </c>
      <c r="AY1390" s="26">
        <f t="shared" si="239"/>
        <v>6.8749999999999996E-4</v>
      </c>
      <c r="AZ1390">
        <v>2.2000000000000001E-4</v>
      </c>
      <c r="BA1390" s="21" t="e">
        <f t="shared" si="240"/>
        <v>#VALUE!</v>
      </c>
      <c r="BB1390" t="s">
        <v>540</v>
      </c>
      <c r="BC1390" t="s">
        <v>541</v>
      </c>
      <c r="BD1390" s="21" t="e">
        <f t="shared" si="241"/>
        <v>#VALUE!</v>
      </c>
      <c r="BE1390">
        <v>3.5346410000000001</v>
      </c>
      <c r="BF1390" s="21" t="e">
        <f t="shared" si="242"/>
        <v>#VALUE!</v>
      </c>
      <c r="BG1390">
        <v>23.5</v>
      </c>
      <c r="BH1390">
        <v>35.472999999999999</v>
      </c>
      <c r="BI1390" s="21">
        <f t="shared" si="243"/>
        <v>596.11535534068162</v>
      </c>
      <c r="BJ1390">
        <v>21146</v>
      </c>
      <c r="BK1390" t="s">
        <v>551</v>
      </c>
      <c r="BL1390" s="21" t="e">
        <f t="shared" si="244"/>
        <v>#VALUE!</v>
      </c>
      <c r="BN1390" s="28"/>
      <c r="BP1390" s="29"/>
      <c r="BR1390" s="30"/>
    </row>
    <row r="1391" spans="1:70" hidden="1" outlineLevel="2" collapsed="1" x14ac:dyDescent="0.35">
      <c r="A1391" t="s">
        <v>443</v>
      </c>
      <c r="B1391" t="s">
        <v>443</v>
      </c>
      <c r="C1391" t="b">
        <v>0</v>
      </c>
      <c r="D1391" t="s">
        <v>439</v>
      </c>
      <c r="E1391" t="s">
        <v>538</v>
      </c>
      <c r="F1391" t="s">
        <v>550</v>
      </c>
      <c r="G1391" t="s">
        <v>1103</v>
      </c>
      <c r="H1391" t="s">
        <v>443</v>
      </c>
      <c r="I1391">
        <v>1</v>
      </c>
      <c r="J1391">
        <v>1</v>
      </c>
      <c r="K1391" t="s">
        <v>998</v>
      </c>
      <c r="L1391" t="s">
        <v>998</v>
      </c>
      <c r="M1391">
        <v>0</v>
      </c>
      <c r="N1391">
        <v>2</v>
      </c>
      <c r="O1391">
        <v>0.73529999999999995</v>
      </c>
      <c r="P1391">
        <v>0</v>
      </c>
      <c r="Q1391">
        <v>1</v>
      </c>
      <c r="R1391">
        <v>1</v>
      </c>
      <c r="S1391">
        <v>691.32791999999995</v>
      </c>
      <c r="T1391">
        <v>1381.6485600000001</v>
      </c>
      <c r="U1391">
        <v>1381.6481699999999</v>
      </c>
      <c r="V1391">
        <v>0.28000000000000003</v>
      </c>
      <c r="W1391">
        <v>2.0000000000000001E-4</v>
      </c>
      <c r="X1391" t="s">
        <v>540</v>
      </c>
      <c r="Y1391" t="s">
        <v>541</v>
      </c>
      <c r="Z1391">
        <v>12.69886</v>
      </c>
      <c r="AA1391">
        <v>23.5</v>
      </c>
      <c r="AB1391">
        <v>36.085700000000003</v>
      </c>
      <c r="AC1391">
        <v>21094</v>
      </c>
      <c r="AD1391" t="s">
        <v>542</v>
      </c>
      <c r="AE1391" t="s">
        <v>543</v>
      </c>
      <c r="AF1391" t="s">
        <v>443</v>
      </c>
      <c r="AG1391">
        <v>2.38</v>
      </c>
      <c r="AH1391" t="s">
        <v>443</v>
      </c>
      <c r="AI1391" t="b">
        <v>0</v>
      </c>
      <c r="AJ1391" t="s">
        <v>443</v>
      </c>
      <c r="AK1391" t="s">
        <v>443</v>
      </c>
      <c r="AL1391" t="s">
        <v>443</v>
      </c>
      <c r="AM1391">
        <v>0</v>
      </c>
      <c r="AN1391">
        <v>9.5719999999999998E-5</v>
      </c>
      <c r="AO1391">
        <v>2280358912</v>
      </c>
      <c r="AP1391">
        <v>35.67</v>
      </c>
      <c r="AQ1391" t="str">
        <f t="shared" si="237"/>
        <v>Sequest HT (A2)</v>
      </c>
      <c r="AT1391" t="str">
        <f t="shared" si="238"/>
        <v>Sequest HT (A2</v>
      </c>
      <c r="AU1391" t="str">
        <f t="shared" si="245"/>
        <v xml:space="preserve">uest HT </v>
      </c>
      <c r="AV1391" t="str">
        <f t="shared" si="246"/>
        <v xml:space="preserve">est HT </v>
      </c>
      <c r="AW1391" s="19" t="str">
        <f t="shared" si="247"/>
        <v xml:space="preserve">est HT </v>
      </c>
      <c r="AX1391" s="25">
        <v>0.28000000000000003</v>
      </c>
      <c r="AY1391" s="26">
        <f t="shared" si="239"/>
        <v>7.1428571428571429E-4</v>
      </c>
      <c r="AZ1391">
        <v>2.0000000000000001E-4</v>
      </c>
      <c r="BA1391" s="21" t="e">
        <f t="shared" si="240"/>
        <v>#VALUE!</v>
      </c>
      <c r="BB1391" t="s">
        <v>540</v>
      </c>
      <c r="BC1391" t="s">
        <v>541</v>
      </c>
      <c r="BD1391" s="21" t="e">
        <f t="shared" si="241"/>
        <v>#VALUE!</v>
      </c>
      <c r="BE1391">
        <v>12.69886</v>
      </c>
      <c r="BF1391" s="21" t="e">
        <f t="shared" si="242"/>
        <v>#VALUE!</v>
      </c>
      <c r="BG1391">
        <v>23.5</v>
      </c>
      <c r="BH1391">
        <v>36.085700000000003</v>
      </c>
      <c r="BI1391" s="21">
        <f t="shared" si="243"/>
        <v>584.55288382932849</v>
      </c>
      <c r="BJ1391">
        <v>21094</v>
      </c>
      <c r="BK1391" t="s">
        <v>542</v>
      </c>
      <c r="BL1391" s="21" t="e">
        <f t="shared" si="244"/>
        <v>#VALUE!</v>
      </c>
      <c r="BN1391" s="28"/>
      <c r="BP1391" s="29"/>
      <c r="BR1391" s="30"/>
    </row>
    <row r="1392" spans="1:70" hidden="1" outlineLevel="2" collapsed="1" x14ac:dyDescent="0.35">
      <c r="A1392" t="s">
        <v>443</v>
      </c>
      <c r="B1392" t="s">
        <v>443</v>
      </c>
      <c r="C1392" t="b">
        <v>0</v>
      </c>
      <c r="D1392" t="s">
        <v>439</v>
      </c>
      <c r="E1392" t="s">
        <v>557</v>
      </c>
      <c r="F1392" t="s">
        <v>539</v>
      </c>
      <c r="G1392" t="s">
        <v>1103</v>
      </c>
      <c r="H1392" t="s">
        <v>443</v>
      </c>
      <c r="I1392">
        <v>1</v>
      </c>
      <c r="J1392">
        <v>1</v>
      </c>
      <c r="K1392" t="s">
        <v>998</v>
      </c>
      <c r="L1392" t="s">
        <v>998</v>
      </c>
      <c r="M1392">
        <v>0</v>
      </c>
      <c r="N1392">
        <v>2</v>
      </c>
      <c r="O1392">
        <v>0.93669999999999998</v>
      </c>
      <c r="P1392">
        <v>0</v>
      </c>
      <c r="Q1392">
        <v>1</v>
      </c>
      <c r="R1392">
        <v>1</v>
      </c>
      <c r="S1392">
        <v>691.32699000000002</v>
      </c>
      <c r="T1392">
        <v>1381.6467</v>
      </c>
      <c r="U1392">
        <v>1381.6481699999999</v>
      </c>
      <c r="V1392">
        <v>-1.06</v>
      </c>
      <c r="W1392">
        <v>-7.2999999999999996E-4</v>
      </c>
      <c r="X1392" t="s">
        <v>540</v>
      </c>
      <c r="Y1392" t="s">
        <v>541</v>
      </c>
      <c r="Z1392">
        <v>24.893229999999999</v>
      </c>
      <c r="AA1392">
        <v>8.52</v>
      </c>
      <c r="AB1392">
        <v>36.075400000000002</v>
      </c>
      <c r="AC1392">
        <v>21443</v>
      </c>
      <c r="AD1392" t="s">
        <v>563</v>
      </c>
      <c r="AE1392" t="s">
        <v>564</v>
      </c>
      <c r="AF1392" t="s">
        <v>443</v>
      </c>
      <c r="AG1392" t="s">
        <v>443</v>
      </c>
      <c r="AH1392">
        <v>79</v>
      </c>
      <c r="AI1392" t="b">
        <v>0</v>
      </c>
      <c r="AJ1392">
        <v>52</v>
      </c>
      <c r="AK1392">
        <v>34</v>
      </c>
      <c r="AL1392">
        <v>2.1900242378783201E-7</v>
      </c>
      <c r="AM1392">
        <v>0</v>
      </c>
      <c r="AN1392">
        <v>1E-4</v>
      </c>
      <c r="AO1392">
        <v>4318685184</v>
      </c>
      <c r="AP1392">
        <v>35.659999999999997</v>
      </c>
      <c r="AQ1392" t="str">
        <f t="shared" si="237"/>
        <v>Mascot (A5)</v>
      </c>
      <c r="AT1392" t="str">
        <f t="shared" si="238"/>
        <v>Mascot (A5)</v>
      </c>
      <c r="AU1392" t="str">
        <f t="shared" si="245"/>
        <v>cot (A5)</v>
      </c>
      <c r="AV1392" t="str">
        <f t="shared" si="246"/>
        <v>ot (A5)</v>
      </c>
      <c r="AW1392" s="19" t="str">
        <f t="shared" si="247"/>
        <v>ot (A5)</v>
      </c>
      <c r="AX1392" s="25">
        <v>-1.06</v>
      </c>
      <c r="AY1392" s="26">
        <f t="shared" si="239"/>
        <v>6.8867924528301881E-4</v>
      </c>
      <c r="AZ1392">
        <v>-7.2999999999999996E-4</v>
      </c>
      <c r="BA1392" s="21" t="e">
        <f t="shared" si="240"/>
        <v>#VALUE!</v>
      </c>
      <c r="BB1392" t="s">
        <v>540</v>
      </c>
      <c r="BC1392" t="s">
        <v>541</v>
      </c>
      <c r="BD1392" s="21" t="e">
        <f t="shared" si="241"/>
        <v>#VALUE!</v>
      </c>
      <c r="BE1392">
        <v>24.893229999999999</v>
      </c>
      <c r="BF1392" s="21" t="e">
        <f t="shared" si="242"/>
        <v>#VALUE!</v>
      </c>
      <c r="BG1392">
        <v>8.52</v>
      </c>
      <c r="BH1392">
        <v>36.075400000000002</v>
      </c>
      <c r="BI1392" s="21">
        <f t="shared" si="243"/>
        <v>594.39396375369358</v>
      </c>
      <c r="BJ1392">
        <v>21443</v>
      </c>
      <c r="BK1392" t="s">
        <v>563</v>
      </c>
      <c r="BL1392" s="21" t="e">
        <f t="shared" si="244"/>
        <v>#VALUE!</v>
      </c>
      <c r="BN1392" s="28"/>
      <c r="BP1392" s="29"/>
      <c r="BR1392" s="30"/>
    </row>
    <row r="1393" spans="1:70" hidden="1" outlineLevel="2" collapsed="1" x14ac:dyDescent="0.35">
      <c r="A1393" t="s">
        <v>443</v>
      </c>
      <c r="B1393" t="s">
        <v>443</v>
      </c>
      <c r="C1393" t="b">
        <v>0</v>
      </c>
      <c r="D1393" t="s">
        <v>439</v>
      </c>
      <c r="E1393" t="s">
        <v>557</v>
      </c>
      <c r="F1393" t="s">
        <v>550</v>
      </c>
      <c r="G1393" t="s">
        <v>1103</v>
      </c>
      <c r="H1393" t="s">
        <v>443</v>
      </c>
      <c r="I1393">
        <v>1</v>
      </c>
      <c r="J1393">
        <v>1</v>
      </c>
      <c r="K1393" t="s">
        <v>998</v>
      </c>
      <c r="L1393" t="s">
        <v>998</v>
      </c>
      <c r="M1393">
        <v>0</v>
      </c>
      <c r="N1393">
        <v>2</v>
      </c>
      <c r="O1393">
        <v>0.9032</v>
      </c>
      <c r="P1393">
        <v>0</v>
      </c>
      <c r="Q1393">
        <v>1</v>
      </c>
      <c r="R1393">
        <v>1</v>
      </c>
      <c r="S1393">
        <v>691.32791999999995</v>
      </c>
      <c r="T1393">
        <v>1381.6485600000001</v>
      </c>
      <c r="U1393">
        <v>1381.6481699999999</v>
      </c>
      <c r="V1393">
        <v>0.28000000000000003</v>
      </c>
      <c r="W1393">
        <v>2.0000000000000001E-4</v>
      </c>
      <c r="X1393" t="s">
        <v>540</v>
      </c>
      <c r="Y1393" t="s">
        <v>541</v>
      </c>
      <c r="Z1393">
        <v>12.69886</v>
      </c>
      <c r="AA1393">
        <v>23.5</v>
      </c>
      <c r="AB1393">
        <v>36.085700000000003</v>
      </c>
      <c r="AC1393">
        <v>21094</v>
      </c>
      <c r="AD1393" t="s">
        <v>542</v>
      </c>
      <c r="AE1393" t="s">
        <v>543</v>
      </c>
      <c r="AF1393" t="s">
        <v>443</v>
      </c>
      <c r="AG1393" t="s">
        <v>443</v>
      </c>
      <c r="AH1393">
        <v>93</v>
      </c>
      <c r="AI1393" t="b">
        <v>0</v>
      </c>
      <c r="AJ1393">
        <v>52</v>
      </c>
      <c r="AK1393">
        <v>34</v>
      </c>
      <c r="AL1393">
        <v>7.4448056591111603E-9</v>
      </c>
      <c r="AM1393">
        <v>0</v>
      </c>
      <c r="AN1393">
        <v>1.016E-4</v>
      </c>
      <c r="AO1393">
        <v>2280358912</v>
      </c>
      <c r="AP1393">
        <v>35.67</v>
      </c>
      <c r="AQ1393" t="str">
        <f t="shared" si="237"/>
        <v>Mascot (A5)</v>
      </c>
      <c r="AT1393" t="str">
        <f t="shared" si="238"/>
        <v>Mascot (A5)</v>
      </c>
      <c r="AU1393" t="str">
        <f t="shared" si="245"/>
        <v>cot (A5)</v>
      </c>
      <c r="AV1393" t="str">
        <f t="shared" si="246"/>
        <v>ot (A5)</v>
      </c>
      <c r="AW1393" s="19" t="str">
        <f t="shared" si="247"/>
        <v>ot (A5)</v>
      </c>
      <c r="AX1393" s="25">
        <v>0.28000000000000003</v>
      </c>
      <c r="AY1393" s="26">
        <f t="shared" si="239"/>
        <v>7.1428571428571429E-4</v>
      </c>
      <c r="AZ1393">
        <v>2.0000000000000001E-4</v>
      </c>
      <c r="BA1393" s="21" t="e">
        <f t="shared" si="240"/>
        <v>#VALUE!</v>
      </c>
      <c r="BB1393" t="s">
        <v>540</v>
      </c>
      <c r="BC1393" t="s">
        <v>541</v>
      </c>
      <c r="BD1393" s="21" t="e">
        <f t="shared" si="241"/>
        <v>#VALUE!</v>
      </c>
      <c r="BE1393">
        <v>12.69886</v>
      </c>
      <c r="BF1393" s="21" t="e">
        <f t="shared" si="242"/>
        <v>#VALUE!</v>
      </c>
      <c r="BG1393">
        <v>23.5</v>
      </c>
      <c r="BH1393">
        <v>36.085700000000003</v>
      </c>
      <c r="BI1393" s="21">
        <f t="shared" si="243"/>
        <v>584.55288382932849</v>
      </c>
      <c r="BJ1393">
        <v>21094</v>
      </c>
      <c r="BK1393" t="s">
        <v>542</v>
      </c>
      <c r="BL1393" s="21" t="e">
        <f t="shared" si="244"/>
        <v>#VALUE!</v>
      </c>
      <c r="BN1393" s="28"/>
      <c r="BP1393" s="29"/>
      <c r="BR1393" s="30"/>
    </row>
    <row r="1394" spans="1:70" hidden="1" outlineLevel="2" collapsed="1" x14ac:dyDescent="0.35">
      <c r="A1394" t="s">
        <v>443</v>
      </c>
      <c r="B1394" t="s">
        <v>443</v>
      </c>
      <c r="C1394" t="b">
        <v>0</v>
      </c>
      <c r="D1394" t="s">
        <v>439</v>
      </c>
      <c r="E1394" t="s">
        <v>557</v>
      </c>
      <c r="F1394" t="s">
        <v>550</v>
      </c>
      <c r="G1394" t="s">
        <v>1103</v>
      </c>
      <c r="H1394" t="s">
        <v>443</v>
      </c>
      <c r="I1394">
        <v>1</v>
      </c>
      <c r="J1394">
        <v>1</v>
      </c>
      <c r="K1394" t="s">
        <v>998</v>
      </c>
      <c r="L1394" t="s">
        <v>998</v>
      </c>
      <c r="M1394">
        <v>0</v>
      </c>
      <c r="N1394">
        <v>2</v>
      </c>
      <c r="O1394">
        <v>0.91400000000000003</v>
      </c>
      <c r="P1394">
        <v>0</v>
      </c>
      <c r="Q1394">
        <v>1</v>
      </c>
      <c r="R1394">
        <v>1</v>
      </c>
      <c r="S1394">
        <v>691.32770000000005</v>
      </c>
      <c r="T1394">
        <v>1381.64813</v>
      </c>
      <c r="U1394">
        <v>1381.6481699999999</v>
      </c>
      <c r="V1394">
        <v>-0.03</v>
      </c>
      <c r="W1394">
        <v>-2.0000000000000002E-5</v>
      </c>
      <c r="X1394" t="s">
        <v>540</v>
      </c>
      <c r="Y1394" t="s">
        <v>541</v>
      </c>
      <c r="Z1394">
        <v>14.18206</v>
      </c>
      <c r="AA1394">
        <v>23.5</v>
      </c>
      <c r="AB1394">
        <v>36.152900000000002</v>
      </c>
      <c r="AC1394">
        <v>21704</v>
      </c>
      <c r="AD1394" t="s">
        <v>551</v>
      </c>
      <c r="AE1394" t="s">
        <v>552</v>
      </c>
      <c r="AF1394" t="s">
        <v>443</v>
      </c>
      <c r="AG1394" t="s">
        <v>443</v>
      </c>
      <c r="AH1394">
        <v>93</v>
      </c>
      <c r="AI1394" t="b">
        <v>0</v>
      </c>
      <c r="AJ1394">
        <v>52</v>
      </c>
      <c r="AK1394">
        <v>34</v>
      </c>
      <c r="AL1394">
        <v>7.3822305524290302E-9</v>
      </c>
      <c r="AM1394">
        <v>0</v>
      </c>
      <c r="AN1394">
        <v>1.2310000000000001E-4</v>
      </c>
      <c r="AO1394">
        <v>2719389696</v>
      </c>
      <c r="AP1394">
        <v>35.68</v>
      </c>
      <c r="AQ1394" t="str">
        <f t="shared" si="237"/>
        <v>Mascot (A5)</v>
      </c>
      <c r="AT1394" t="str">
        <f t="shared" si="238"/>
        <v>Mascot (A5)</v>
      </c>
      <c r="AU1394" t="str">
        <f t="shared" si="245"/>
        <v>cot (A5)</v>
      </c>
      <c r="AV1394" t="str">
        <f t="shared" si="246"/>
        <v>ot (A5)</v>
      </c>
      <c r="AW1394" s="19" t="str">
        <f t="shared" si="247"/>
        <v>ot (A5)</v>
      </c>
      <c r="AX1394" s="25">
        <v>-0.03</v>
      </c>
      <c r="AY1394" s="26">
        <f t="shared" si="239"/>
        <v>6.6666666666666675E-4</v>
      </c>
      <c r="AZ1394">
        <v>-2.0000000000000002E-5</v>
      </c>
      <c r="BA1394" s="21" t="e">
        <f t="shared" si="240"/>
        <v>#VALUE!</v>
      </c>
      <c r="BB1394" t="s">
        <v>540</v>
      </c>
      <c r="BC1394" t="s">
        <v>541</v>
      </c>
      <c r="BD1394" s="21" t="e">
        <f t="shared" si="241"/>
        <v>#VALUE!</v>
      </c>
      <c r="BE1394">
        <v>14.18206</v>
      </c>
      <c r="BF1394" s="21" t="e">
        <f t="shared" si="242"/>
        <v>#VALUE!</v>
      </c>
      <c r="BG1394">
        <v>23.5</v>
      </c>
      <c r="BH1394">
        <v>36.152900000000002</v>
      </c>
      <c r="BI1394" s="21">
        <f t="shared" si="243"/>
        <v>600.33911525769713</v>
      </c>
      <c r="BJ1394">
        <v>21704</v>
      </c>
      <c r="BK1394" t="s">
        <v>551</v>
      </c>
      <c r="BL1394" s="21" t="e">
        <f t="shared" si="244"/>
        <v>#VALUE!</v>
      </c>
      <c r="BN1394" s="28"/>
      <c r="BP1394" s="29"/>
      <c r="BR1394" s="30"/>
    </row>
    <row r="1395" spans="1:70" hidden="1" outlineLevel="2" collapsed="1" x14ac:dyDescent="0.35">
      <c r="A1395" t="s">
        <v>443</v>
      </c>
      <c r="B1395" t="s">
        <v>443</v>
      </c>
      <c r="C1395" t="b">
        <v>0</v>
      </c>
      <c r="D1395" t="s">
        <v>439</v>
      </c>
      <c r="E1395" t="s">
        <v>557</v>
      </c>
      <c r="F1395" t="s">
        <v>550</v>
      </c>
      <c r="G1395" t="s">
        <v>1103</v>
      </c>
      <c r="H1395" t="s">
        <v>443</v>
      </c>
      <c r="I1395">
        <v>1</v>
      </c>
      <c r="J1395">
        <v>1</v>
      </c>
      <c r="K1395" t="s">
        <v>998</v>
      </c>
      <c r="L1395" t="s">
        <v>998</v>
      </c>
      <c r="M1395">
        <v>0</v>
      </c>
      <c r="N1395">
        <v>2</v>
      </c>
      <c r="O1395">
        <v>0.95450000000000002</v>
      </c>
      <c r="P1395">
        <v>0</v>
      </c>
      <c r="Q1395">
        <v>1</v>
      </c>
      <c r="R1395">
        <v>1</v>
      </c>
      <c r="S1395">
        <v>691.32764999999995</v>
      </c>
      <c r="T1395">
        <v>1381.6480300000001</v>
      </c>
      <c r="U1395">
        <v>1381.6481699999999</v>
      </c>
      <c r="V1395">
        <v>-0.1</v>
      </c>
      <c r="W1395">
        <v>-6.9999999999999994E-5</v>
      </c>
      <c r="X1395" t="s">
        <v>540</v>
      </c>
      <c r="Y1395" t="s">
        <v>541</v>
      </c>
      <c r="Z1395">
        <v>7.2575900000000004</v>
      </c>
      <c r="AA1395">
        <v>30</v>
      </c>
      <c r="AB1395">
        <v>36.744999999999997</v>
      </c>
      <c r="AC1395">
        <v>22004</v>
      </c>
      <c r="AD1395" t="s">
        <v>563</v>
      </c>
      <c r="AE1395" t="s">
        <v>564</v>
      </c>
      <c r="AF1395" t="s">
        <v>443</v>
      </c>
      <c r="AG1395" t="s">
        <v>443</v>
      </c>
      <c r="AH1395">
        <v>88</v>
      </c>
      <c r="AI1395" t="b">
        <v>0</v>
      </c>
      <c r="AJ1395">
        <v>52</v>
      </c>
      <c r="AK1395">
        <v>34</v>
      </c>
      <c r="AL1395">
        <v>2.35243567544831E-8</v>
      </c>
      <c r="AM1395">
        <v>0</v>
      </c>
      <c r="AN1395">
        <v>1.4860000000000001E-4</v>
      </c>
      <c r="AO1395">
        <v>40380800</v>
      </c>
      <c r="AP1395">
        <v>36.47</v>
      </c>
      <c r="AQ1395" t="str">
        <f t="shared" si="237"/>
        <v>Mascot (A5)</v>
      </c>
      <c r="AT1395" t="str">
        <f t="shared" si="238"/>
        <v>Mascot (A5)</v>
      </c>
      <c r="AU1395" t="str">
        <f t="shared" si="245"/>
        <v>cot (A5)</v>
      </c>
      <c r="AV1395" t="str">
        <f t="shared" si="246"/>
        <v>ot (A5)</v>
      </c>
      <c r="AW1395" s="19" t="str">
        <f t="shared" si="247"/>
        <v>ot (A5)</v>
      </c>
      <c r="AX1395" s="25">
        <v>-0.1</v>
      </c>
      <c r="AY1395" s="26">
        <f t="shared" si="239"/>
        <v>6.9999999999999988E-4</v>
      </c>
      <c r="AZ1395">
        <v>-6.9999999999999994E-5</v>
      </c>
      <c r="BA1395" s="21" t="e">
        <f t="shared" si="240"/>
        <v>#VALUE!</v>
      </c>
      <c r="BB1395" t="s">
        <v>540</v>
      </c>
      <c r="BC1395" t="s">
        <v>541</v>
      </c>
      <c r="BD1395" s="21" t="e">
        <f t="shared" si="241"/>
        <v>#VALUE!</v>
      </c>
      <c r="BE1395">
        <v>7.2575900000000004</v>
      </c>
      <c r="BF1395" s="21" t="e">
        <f t="shared" si="242"/>
        <v>#VALUE!</v>
      </c>
      <c r="BG1395">
        <v>30</v>
      </c>
      <c r="BH1395">
        <v>36.744999999999997</v>
      </c>
      <c r="BI1395" s="21">
        <f t="shared" si="243"/>
        <v>598.82977275819849</v>
      </c>
      <c r="BJ1395">
        <v>22004</v>
      </c>
      <c r="BK1395" t="s">
        <v>563</v>
      </c>
      <c r="BL1395" s="21" t="e">
        <f t="shared" si="244"/>
        <v>#VALUE!</v>
      </c>
      <c r="BN1395" s="28"/>
      <c r="BP1395" s="29"/>
      <c r="BR1395" s="30"/>
    </row>
    <row r="1396" spans="1:70" hidden="1" outlineLevel="2" collapsed="1" x14ac:dyDescent="0.35">
      <c r="A1396" t="s">
        <v>443</v>
      </c>
      <c r="B1396" t="s">
        <v>443</v>
      </c>
      <c r="C1396" t="b">
        <v>0</v>
      </c>
      <c r="D1396" t="s">
        <v>439</v>
      </c>
      <c r="E1396" t="s">
        <v>557</v>
      </c>
      <c r="F1396" t="s">
        <v>550</v>
      </c>
      <c r="G1396" t="s">
        <v>1103</v>
      </c>
      <c r="H1396" t="s">
        <v>443</v>
      </c>
      <c r="I1396">
        <v>1</v>
      </c>
      <c r="J1396">
        <v>1</v>
      </c>
      <c r="K1396" t="s">
        <v>998</v>
      </c>
      <c r="L1396" t="s">
        <v>998</v>
      </c>
      <c r="M1396">
        <v>0</v>
      </c>
      <c r="N1396">
        <v>2</v>
      </c>
      <c r="O1396">
        <v>0.92500000000000004</v>
      </c>
      <c r="P1396">
        <v>0</v>
      </c>
      <c r="Q1396">
        <v>1</v>
      </c>
      <c r="R1396">
        <v>1</v>
      </c>
      <c r="S1396">
        <v>691.32680000000005</v>
      </c>
      <c r="T1396">
        <v>1381.6463200000001</v>
      </c>
      <c r="U1396">
        <v>1381.6481699999999</v>
      </c>
      <c r="V1396">
        <v>-1.34</v>
      </c>
      <c r="W1396">
        <v>-9.2000000000000003E-4</v>
      </c>
      <c r="X1396" t="s">
        <v>540</v>
      </c>
      <c r="Y1396" t="s">
        <v>541</v>
      </c>
      <c r="Z1396">
        <v>17.335760000000001</v>
      </c>
      <c r="AA1396">
        <v>30</v>
      </c>
      <c r="AB1396">
        <v>36.8264</v>
      </c>
      <c r="AC1396">
        <v>22278</v>
      </c>
      <c r="AD1396" t="s">
        <v>551</v>
      </c>
      <c r="AE1396" t="s">
        <v>552</v>
      </c>
      <c r="AF1396" t="s">
        <v>443</v>
      </c>
      <c r="AG1396" t="s">
        <v>443</v>
      </c>
      <c r="AH1396">
        <v>80</v>
      </c>
      <c r="AI1396" t="b">
        <v>0</v>
      </c>
      <c r="AJ1396">
        <v>52</v>
      </c>
      <c r="AK1396">
        <v>34</v>
      </c>
      <c r="AL1396">
        <v>1.5843581612907501E-7</v>
      </c>
      <c r="AM1396">
        <v>0</v>
      </c>
      <c r="AN1396">
        <v>1.8450000000000001E-4</v>
      </c>
      <c r="AO1396">
        <v>2719389696</v>
      </c>
      <c r="AP1396">
        <v>35.68</v>
      </c>
      <c r="AQ1396" t="str">
        <f t="shared" si="237"/>
        <v>Mascot (A5)</v>
      </c>
      <c r="AT1396" t="str">
        <f t="shared" si="238"/>
        <v>Mascot (A5)</v>
      </c>
      <c r="AU1396" t="str">
        <f t="shared" si="245"/>
        <v>cot (A5)</v>
      </c>
      <c r="AV1396" t="str">
        <f t="shared" si="246"/>
        <v>ot (A5)</v>
      </c>
      <c r="AW1396" s="19" t="str">
        <f t="shared" si="247"/>
        <v>ot (A5)</v>
      </c>
      <c r="AX1396" s="25">
        <v>-1.34</v>
      </c>
      <c r="AY1396" s="26">
        <f t="shared" si="239"/>
        <v>6.8656716417910446E-4</v>
      </c>
      <c r="AZ1396">
        <v>-9.2000000000000003E-4</v>
      </c>
      <c r="BA1396" s="21" t="e">
        <f t="shared" si="240"/>
        <v>#VALUE!</v>
      </c>
      <c r="BB1396" t="s">
        <v>540</v>
      </c>
      <c r="BC1396" t="s">
        <v>541</v>
      </c>
      <c r="BD1396" s="21" t="e">
        <f t="shared" si="241"/>
        <v>#VALUE!</v>
      </c>
      <c r="BE1396">
        <v>17.335760000000001</v>
      </c>
      <c r="BF1396" s="21" t="e">
        <f t="shared" si="242"/>
        <v>#VALUE!</v>
      </c>
      <c r="BG1396">
        <v>30</v>
      </c>
      <c r="BH1396">
        <v>36.8264</v>
      </c>
      <c r="BI1396" s="21">
        <f t="shared" si="243"/>
        <v>604.94645145873608</v>
      </c>
      <c r="BJ1396">
        <v>22278</v>
      </c>
      <c r="BK1396" t="s">
        <v>551</v>
      </c>
      <c r="BL1396" s="21" t="e">
        <f t="shared" si="244"/>
        <v>#VALUE!</v>
      </c>
      <c r="BN1396" s="28"/>
      <c r="BP1396" s="29"/>
      <c r="BR1396" s="30"/>
    </row>
    <row r="1397" spans="1:70" hidden="1" outlineLevel="2" collapsed="1" x14ac:dyDescent="0.35">
      <c r="A1397" t="s">
        <v>443</v>
      </c>
      <c r="B1397" t="s">
        <v>443</v>
      </c>
      <c r="C1397" t="b">
        <v>0</v>
      </c>
      <c r="D1397" t="s">
        <v>439</v>
      </c>
      <c r="E1397" t="s">
        <v>557</v>
      </c>
      <c r="F1397" t="s">
        <v>550</v>
      </c>
      <c r="G1397" t="s">
        <v>1103</v>
      </c>
      <c r="H1397" t="s">
        <v>443</v>
      </c>
      <c r="I1397">
        <v>1</v>
      </c>
      <c r="J1397">
        <v>1</v>
      </c>
      <c r="K1397" t="s">
        <v>998</v>
      </c>
      <c r="L1397" t="s">
        <v>998</v>
      </c>
      <c r="M1397">
        <v>0</v>
      </c>
      <c r="N1397">
        <v>2</v>
      </c>
      <c r="O1397">
        <v>0.94379999999999997</v>
      </c>
      <c r="P1397">
        <v>0</v>
      </c>
      <c r="Q1397">
        <v>1</v>
      </c>
      <c r="R1397">
        <v>1</v>
      </c>
      <c r="S1397">
        <v>691.32794000000001</v>
      </c>
      <c r="T1397">
        <v>1381.6486</v>
      </c>
      <c r="U1397">
        <v>1381.6481699999999</v>
      </c>
      <c r="V1397">
        <v>0.32</v>
      </c>
      <c r="W1397">
        <v>2.2000000000000001E-4</v>
      </c>
      <c r="X1397" t="s">
        <v>540</v>
      </c>
      <c r="Y1397" t="s">
        <v>541</v>
      </c>
      <c r="Z1397">
        <v>3.5346410000000001</v>
      </c>
      <c r="AA1397">
        <v>23.5</v>
      </c>
      <c r="AB1397">
        <v>35.472999999999999</v>
      </c>
      <c r="AC1397">
        <v>21146</v>
      </c>
      <c r="AD1397" t="s">
        <v>551</v>
      </c>
      <c r="AE1397" t="s">
        <v>552</v>
      </c>
      <c r="AF1397" t="s">
        <v>443</v>
      </c>
      <c r="AG1397" t="s">
        <v>443</v>
      </c>
      <c r="AH1397">
        <v>89</v>
      </c>
      <c r="AI1397" t="b">
        <v>0</v>
      </c>
      <c r="AJ1397">
        <v>52</v>
      </c>
      <c r="AK1397">
        <v>34</v>
      </c>
      <c r="AL1397">
        <v>2.0599342820190001E-8</v>
      </c>
      <c r="AM1397">
        <v>0</v>
      </c>
      <c r="AN1397">
        <v>1.917E-4</v>
      </c>
      <c r="AO1397">
        <v>2719389696</v>
      </c>
      <c r="AP1397">
        <v>35.68</v>
      </c>
      <c r="AQ1397" t="str">
        <f t="shared" si="237"/>
        <v>Mascot (A5)</v>
      </c>
      <c r="AT1397" t="str">
        <f t="shared" si="238"/>
        <v>Mascot (A5)</v>
      </c>
      <c r="AU1397" t="str">
        <f t="shared" si="245"/>
        <v>cot (A5)</v>
      </c>
      <c r="AV1397" t="str">
        <f t="shared" si="246"/>
        <v>ot (A5)</v>
      </c>
      <c r="AW1397" s="19" t="str">
        <f t="shared" si="247"/>
        <v>ot (A5)</v>
      </c>
      <c r="AX1397" s="25">
        <v>0.32</v>
      </c>
      <c r="AY1397" s="26">
        <f t="shared" si="239"/>
        <v>6.8749999999999996E-4</v>
      </c>
      <c r="AZ1397">
        <v>2.2000000000000001E-4</v>
      </c>
      <c r="BA1397" s="21" t="e">
        <f t="shared" si="240"/>
        <v>#VALUE!</v>
      </c>
      <c r="BB1397" t="s">
        <v>540</v>
      </c>
      <c r="BC1397" t="s">
        <v>541</v>
      </c>
      <c r="BD1397" s="21" t="e">
        <f t="shared" si="241"/>
        <v>#VALUE!</v>
      </c>
      <c r="BE1397">
        <v>3.5346410000000001</v>
      </c>
      <c r="BF1397" s="21" t="e">
        <f t="shared" si="242"/>
        <v>#VALUE!</v>
      </c>
      <c r="BG1397">
        <v>23.5</v>
      </c>
      <c r="BH1397">
        <v>35.472999999999999</v>
      </c>
      <c r="BI1397" s="21">
        <f t="shared" si="243"/>
        <v>596.11535534068162</v>
      </c>
      <c r="BJ1397">
        <v>21146</v>
      </c>
      <c r="BK1397" t="s">
        <v>551</v>
      </c>
      <c r="BL1397" s="21" t="e">
        <f t="shared" si="244"/>
        <v>#VALUE!</v>
      </c>
      <c r="BN1397" s="28"/>
      <c r="BP1397" s="29"/>
      <c r="BR1397" s="30"/>
    </row>
    <row r="1398" spans="1:70" hidden="1" outlineLevel="2" collapsed="1" x14ac:dyDescent="0.35">
      <c r="A1398" t="s">
        <v>443</v>
      </c>
      <c r="B1398" t="s">
        <v>443</v>
      </c>
      <c r="C1398" t="b">
        <v>0</v>
      </c>
      <c r="D1398" t="s">
        <v>439</v>
      </c>
      <c r="E1398" t="s">
        <v>538</v>
      </c>
      <c r="F1398" t="s">
        <v>550</v>
      </c>
      <c r="G1398" t="s">
        <v>1103</v>
      </c>
      <c r="H1398" t="s">
        <v>443</v>
      </c>
      <c r="I1398">
        <v>1</v>
      </c>
      <c r="J1398">
        <v>1</v>
      </c>
      <c r="K1398" t="s">
        <v>998</v>
      </c>
      <c r="L1398" t="s">
        <v>998</v>
      </c>
      <c r="M1398">
        <v>0</v>
      </c>
      <c r="N1398">
        <v>2</v>
      </c>
      <c r="O1398">
        <v>0.54510000000000003</v>
      </c>
      <c r="P1398">
        <v>0</v>
      </c>
      <c r="Q1398">
        <v>1</v>
      </c>
      <c r="R1398">
        <v>1</v>
      </c>
      <c r="S1398">
        <v>691.32784000000004</v>
      </c>
      <c r="T1398">
        <v>1381.6484</v>
      </c>
      <c r="U1398">
        <v>1381.6481699999999</v>
      </c>
      <c r="V1398">
        <v>0.17</v>
      </c>
      <c r="W1398">
        <v>1.2E-4</v>
      </c>
      <c r="X1398" t="s">
        <v>540</v>
      </c>
      <c r="Y1398" t="s">
        <v>541</v>
      </c>
      <c r="Z1398">
        <v>47.589590000000001</v>
      </c>
      <c r="AA1398">
        <v>28.356999999999999</v>
      </c>
      <c r="AB1398">
        <v>36.2669</v>
      </c>
      <c r="AC1398">
        <v>21157</v>
      </c>
      <c r="AD1398" t="s">
        <v>554</v>
      </c>
      <c r="AE1398" t="s">
        <v>555</v>
      </c>
      <c r="AF1398" t="s">
        <v>443</v>
      </c>
      <c r="AG1398">
        <v>2.44</v>
      </c>
      <c r="AH1398" t="s">
        <v>443</v>
      </c>
      <c r="AI1398" t="b">
        <v>0</v>
      </c>
      <c r="AJ1398" t="s">
        <v>443</v>
      </c>
      <c r="AK1398" t="s">
        <v>443</v>
      </c>
      <c r="AL1398" t="s">
        <v>443</v>
      </c>
      <c r="AM1398">
        <v>0</v>
      </c>
      <c r="AN1398">
        <v>2.5730000000000002E-4</v>
      </c>
      <c r="AO1398">
        <v>1518736896</v>
      </c>
      <c r="AP1398">
        <v>35.770000000000003</v>
      </c>
      <c r="AQ1398" t="str">
        <f t="shared" si="237"/>
        <v>Sequest HT (A2)</v>
      </c>
      <c r="AT1398" t="str">
        <f t="shared" si="238"/>
        <v>Sequest HT (A2</v>
      </c>
      <c r="AU1398" t="str">
        <f t="shared" si="245"/>
        <v xml:space="preserve">uest HT </v>
      </c>
      <c r="AV1398" t="str">
        <f t="shared" si="246"/>
        <v xml:space="preserve">est HT </v>
      </c>
      <c r="AW1398" s="19" t="str">
        <f t="shared" si="247"/>
        <v xml:space="preserve">est HT </v>
      </c>
      <c r="AX1398" s="25">
        <v>0.17</v>
      </c>
      <c r="AY1398" s="26">
        <f t="shared" si="239"/>
        <v>7.0588235294117641E-4</v>
      </c>
      <c r="AZ1398">
        <v>1.2E-4</v>
      </c>
      <c r="BA1398" s="21" t="e">
        <f t="shared" si="240"/>
        <v>#VALUE!</v>
      </c>
      <c r="BB1398" t="s">
        <v>540</v>
      </c>
      <c r="BC1398" t="s">
        <v>541</v>
      </c>
      <c r="BD1398" s="21" t="e">
        <f t="shared" si="241"/>
        <v>#VALUE!</v>
      </c>
      <c r="BE1398">
        <v>47.589590000000001</v>
      </c>
      <c r="BF1398" s="21" t="e">
        <f t="shared" si="242"/>
        <v>#VALUE!</v>
      </c>
      <c r="BG1398">
        <v>28.356999999999999</v>
      </c>
      <c r="BH1398">
        <v>36.2669</v>
      </c>
      <c r="BI1398" s="21">
        <f t="shared" si="243"/>
        <v>583.36940846887933</v>
      </c>
      <c r="BJ1398">
        <v>21157</v>
      </c>
      <c r="BK1398" t="s">
        <v>554</v>
      </c>
      <c r="BL1398" s="21" t="e">
        <f t="shared" si="244"/>
        <v>#VALUE!</v>
      </c>
      <c r="BN1398" s="28"/>
      <c r="BP1398" s="29"/>
      <c r="BR1398" s="30"/>
    </row>
    <row r="1399" spans="1:70" hidden="1" outlineLevel="2" collapsed="1" x14ac:dyDescent="0.35">
      <c r="A1399" t="s">
        <v>443</v>
      </c>
      <c r="B1399" t="s">
        <v>443</v>
      </c>
      <c r="C1399" t="b">
        <v>0</v>
      </c>
      <c r="D1399" t="s">
        <v>439</v>
      </c>
      <c r="E1399" t="s">
        <v>557</v>
      </c>
      <c r="F1399" t="s">
        <v>539</v>
      </c>
      <c r="G1399" t="s">
        <v>1103</v>
      </c>
      <c r="H1399" t="s">
        <v>443</v>
      </c>
      <c r="I1399">
        <v>1</v>
      </c>
      <c r="J1399">
        <v>1</v>
      </c>
      <c r="K1399" t="s">
        <v>998</v>
      </c>
      <c r="L1399" t="s">
        <v>998</v>
      </c>
      <c r="M1399">
        <v>0</v>
      </c>
      <c r="N1399">
        <v>2</v>
      </c>
      <c r="O1399">
        <v>0.96550000000000002</v>
      </c>
      <c r="P1399">
        <v>0</v>
      </c>
      <c r="Q1399">
        <v>1</v>
      </c>
      <c r="R1399">
        <v>1</v>
      </c>
      <c r="S1399">
        <v>691.32489999999996</v>
      </c>
      <c r="T1399">
        <v>1381.6425200000001</v>
      </c>
      <c r="U1399">
        <v>1381.6481699999999</v>
      </c>
      <c r="V1399">
        <v>-4.09</v>
      </c>
      <c r="W1399">
        <v>-2.82E-3</v>
      </c>
      <c r="X1399" t="s">
        <v>540</v>
      </c>
      <c r="Y1399" t="s">
        <v>541</v>
      </c>
      <c r="Z1399">
        <v>7.3222170000000002</v>
      </c>
      <c r="AA1399">
        <v>22.800999999999998</v>
      </c>
      <c r="AB1399">
        <v>37.4285</v>
      </c>
      <c r="AC1399">
        <v>22579</v>
      </c>
      <c r="AD1399" t="s">
        <v>563</v>
      </c>
      <c r="AE1399" t="s">
        <v>564</v>
      </c>
      <c r="AF1399" t="s">
        <v>443</v>
      </c>
      <c r="AG1399" t="s">
        <v>443</v>
      </c>
      <c r="AH1399">
        <v>58</v>
      </c>
      <c r="AI1399" t="b">
        <v>0</v>
      </c>
      <c r="AJ1399">
        <v>52</v>
      </c>
      <c r="AK1399">
        <v>34</v>
      </c>
      <c r="AL1399">
        <v>2.7531246572953601E-5</v>
      </c>
      <c r="AM1399">
        <v>0</v>
      </c>
      <c r="AN1399">
        <v>2.6370000000000001E-4</v>
      </c>
      <c r="AO1399">
        <v>46670472</v>
      </c>
      <c r="AP1399">
        <v>37.29</v>
      </c>
      <c r="AQ1399" t="str">
        <f t="shared" si="237"/>
        <v>Mascot (A5)</v>
      </c>
      <c r="AT1399" t="str">
        <f t="shared" si="238"/>
        <v>Mascot (A5)</v>
      </c>
      <c r="AU1399" t="str">
        <f t="shared" si="245"/>
        <v>cot (A5)</v>
      </c>
      <c r="AV1399" t="str">
        <f t="shared" si="246"/>
        <v>ot (A5)</v>
      </c>
      <c r="AW1399" s="19" t="str">
        <f t="shared" si="247"/>
        <v>ot (A5)</v>
      </c>
      <c r="AX1399" s="25">
        <v>-4.09</v>
      </c>
      <c r="AY1399" s="26">
        <f t="shared" si="239"/>
        <v>6.894865525672372E-4</v>
      </c>
      <c r="AZ1399">
        <v>-2.82E-3</v>
      </c>
      <c r="BA1399" s="21" t="e">
        <f t="shared" si="240"/>
        <v>#VALUE!</v>
      </c>
      <c r="BB1399" t="s">
        <v>540</v>
      </c>
      <c r="BC1399" t="s">
        <v>541</v>
      </c>
      <c r="BD1399" s="21" t="e">
        <f t="shared" si="241"/>
        <v>#VALUE!</v>
      </c>
      <c r="BE1399">
        <v>7.3222170000000002</v>
      </c>
      <c r="BF1399" s="21" t="e">
        <f t="shared" si="242"/>
        <v>#VALUE!</v>
      </c>
      <c r="BG1399">
        <v>22.800999999999998</v>
      </c>
      <c r="BH1399">
        <v>37.4285</v>
      </c>
      <c r="BI1399" s="21">
        <f t="shared" si="243"/>
        <v>603.25687644442075</v>
      </c>
      <c r="BJ1399">
        <v>22579</v>
      </c>
      <c r="BK1399" t="s">
        <v>563</v>
      </c>
      <c r="BL1399" s="21" t="e">
        <f t="shared" si="244"/>
        <v>#VALUE!</v>
      </c>
      <c r="BN1399" s="28"/>
      <c r="BP1399" s="29"/>
      <c r="BR1399" s="30"/>
    </row>
    <row r="1400" spans="1:70" hidden="1" outlineLevel="2" collapsed="1" x14ac:dyDescent="0.35">
      <c r="A1400" t="s">
        <v>443</v>
      </c>
      <c r="B1400" t="s">
        <v>443</v>
      </c>
      <c r="C1400" t="b">
        <v>0</v>
      </c>
      <c r="D1400" t="s">
        <v>439</v>
      </c>
      <c r="E1400" t="s">
        <v>557</v>
      </c>
      <c r="F1400" t="s">
        <v>539</v>
      </c>
      <c r="G1400" t="s">
        <v>1103</v>
      </c>
      <c r="H1400" t="s">
        <v>443</v>
      </c>
      <c r="I1400">
        <v>1</v>
      </c>
      <c r="J1400">
        <v>1</v>
      </c>
      <c r="K1400" t="s">
        <v>998</v>
      </c>
      <c r="L1400" t="s">
        <v>998</v>
      </c>
      <c r="M1400">
        <v>0</v>
      </c>
      <c r="N1400">
        <v>2</v>
      </c>
      <c r="O1400">
        <v>0.89359999999999995</v>
      </c>
      <c r="P1400">
        <v>0</v>
      </c>
      <c r="Q1400">
        <v>1</v>
      </c>
      <c r="R1400">
        <v>1</v>
      </c>
      <c r="S1400">
        <v>691.32827999999995</v>
      </c>
      <c r="T1400">
        <v>1381.6492800000001</v>
      </c>
      <c r="U1400">
        <v>1381.6481699999999</v>
      </c>
      <c r="V1400">
        <v>0.8</v>
      </c>
      <c r="W1400">
        <v>5.5999999999999995E-4</v>
      </c>
      <c r="X1400" t="s">
        <v>540</v>
      </c>
      <c r="Y1400" t="s">
        <v>541</v>
      </c>
      <c r="Z1400">
        <v>0</v>
      </c>
      <c r="AA1400">
        <v>27.53</v>
      </c>
      <c r="AB1400">
        <v>35.4863</v>
      </c>
      <c r="AC1400">
        <v>20568</v>
      </c>
      <c r="AD1400" t="s">
        <v>568</v>
      </c>
      <c r="AE1400" t="s">
        <v>569</v>
      </c>
      <c r="AF1400" t="s">
        <v>443</v>
      </c>
      <c r="AG1400" t="s">
        <v>443</v>
      </c>
      <c r="AH1400">
        <v>94</v>
      </c>
      <c r="AI1400" t="b">
        <v>0</v>
      </c>
      <c r="AJ1400">
        <v>52</v>
      </c>
      <c r="AK1400">
        <v>34</v>
      </c>
      <c r="AL1400">
        <v>6.1903680537690197E-9</v>
      </c>
      <c r="AM1400">
        <v>0</v>
      </c>
      <c r="AN1400">
        <v>2.8810000000000001E-4</v>
      </c>
      <c r="AO1400">
        <v>569028928</v>
      </c>
      <c r="AP1400">
        <v>35.69</v>
      </c>
      <c r="AQ1400" t="str">
        <f t="shared" si="237"/>
        <v>Mascot (A5)</v>
      </c>
      <c r="AT1400" t="str">
        <f t="shared" si="238"/>
        <v>Mascot (A5)</v>
      </c>
      <c r="AU1400" t="str">
        <f t="shared" si="245"/>
        <v>cot (A5)</v>
      </c>
      <c r="AV1400" t="str">
        <f t="shared" si="246"/>
        <v>ot (A5)</v>
      </c>
      <c r="AW1400" s="19" t="str">
        <f t="shared" si="247"/>
        <v>ot (A5)</v>
      </c>
      <c r="AX1400" s="25">
        <v>0.8</v>
      </c>
      <c r="AY1400" s="26">
        <f t="shared" si="239"/>
        <v>6.9999999999999988E-4</v>
      </c>
      <c r="AZ1400">
        <v>5.5999999999999995E-4</v>
      </c>
      <c r="BA1400" s="21" t="e">
        <f t="shared" si="240"/>
        <v>#VALUE!</v>
      </c>
      <c r="BB1400" t="s">
        <v>540</v>
      </c>
      <c r="BC1400" t="s">
        <v>541</v>
      </c>
      <c r="BD1400" s="21" t="e">
        <f t="shared" si="241"/>
        <v>#VALUE!</v>
      </c>
      <c r="BE1400">
        <v>0</v>
      </c>
      <c r="BF1400" s="21" t="e">
        <f t="shared" si="242"/>
        <v>#VALUE!</v>
      </c>
      <c r="BG1400">
        <v>27.53</v>
      </c>
      <c r="BH1400">
        <v>35.4863</v>
      </c>
      <c r="BI1400" s="21">
        <f t="shared" si="243"/>
        <v>579.60395983802198</v>
      </c>
      <c r="BJ1400">
        <v>20568</v>
      </c>
      <c r="BK1400" t="s">
        <v>568</v>
      </c>
      <c r="BL1400" s="21" t="e">
        <f t="shared" si="244"/>
        <v>#VALUE!</v>
      </c>
      <c r="BN1400" s="28"/>
      <c r="BP1400" s="29"/>
      <c r="BR1400" s="30"/>
    </row>
    <row r="1401" spans="1:70" hidden="1" outlineLevel="2" collapsed="1" x14ac:dyDescent="0.35">
      <c r="A1401" t="s">
        <v>443</v>
      </c>
      <c r="B1401" t="s">
        <v>443</v>
      </c>
      <c r="C1401" t="b">
        <v>0</v>
      </c>
      <c r="D1401" t="s">
        <v>439</v>
      </c>
      <c r="E1401" t="s">
        <v>557</v>
      </c>
      <c r="F1401" t="s">
        <v>550</v>
      </c>
      <c r="G1401" t="s">
        <v>1103</v>
      </c>
      <c r="H1401" t="s">
        <v>443</v>
      </c>
      <c r="I1401">
        <v>1</v>
      </c>
      <c r="J1401">
        <v>1</v>
      </c>
      <c r="K1401" t="s">
        <v>998</v>
      </c>
      <c r="L1401" t="s">
        <v>998</v>
      </c>
      <c r="M1401">
        <v>0</v>
      </c>
      <c r="N1401">
        <v>2</v>
      </c>
      <c r="O1401">
        <v>0.92630000000000001</v>
      </c>
      <c r="P1401">
        <v>0</v>
      </c>
      <c r="Q1401">
        <v>1</v>
      </c>
      <c r="R1401">
        <v>1</v>
      </c>
      <c r="S1401">
        <v>691.32776000000001</v>
      </c>
      <c r="T1401">
        <v>1381.64825</v>
      </c>
      <c r="U1401">
        <v>1381.6481699999999</v>
      </c>
      <c r="V1401">
        <v>0.06</v>
      </c>
      <c r="W1401">
        <v>4.0000000000000003E-5</v>
      </c>
      <c r="X1401" t="s">
        <v>540</v>
      </c>
      <c r="Y1401" t="s">
        <v>541</v>
      </c>
      <c r="Z1401">
        <v>3.8210480000000002</v>
      </c>
      <c r="AA1401">
        <v>30</v>
      </c>
      <c r="AB1401">
        <v>35.421500000000002</v>
      </c>
      <c r="AC1401">
        <v>17999</v>
      </c>
      <c r="AD1401" t="s">
        <v>613</v>
      </c>
      <c r="AE1401" t="s">
        <v>614</v>
      </c>
      <c r="AF1401" t="s">
        <v>443</v>
      </c>
      <c r="AG1401" t="s">
        <v>443</v>
      </c>
      <c r="AH1401">
        <v>95</v>
      </c>
      <c r="AI1401" t="b">
        <v>0</v>
      </c>
      <c r="AJ1401">
        <v>52</v>
      </c>
      <c r="AK1401">
        <v>34</v>
      </c>
      <c r="AL1401">
        <v>5.5571659408477599E-9</v>
      </c>
      <c r="AM1401">
        <v>0</v>
      </c>
      <c r="AN1401">
        <v>3.0660000000000003E-4</v>
      </c>
      <c r="AO1401">
        <v>210319824</v>
      </c>
      <c r="AP1401">
        <v>35.6</v>
      </c>
      <c r="AQ1401" t="str">
        <f t="shared" si="237"/>
        <v>Mascot (A5)</v>
      </c>
      <c r="AT1401" t="str">
        <f t="shared" si="238"/>
        <v>Mascot (A5)</v>
      </c>
      <c r="AU1401" t="str">
        <f t="shared" si="245"/>
        <v>cot (A5)</v>
      </c>
      <c r="AV1401" t="str">
        <f t="shared" si="246"/>
        <v>ot (A5)</v>
      </c>
      <c r="AW1401" s="19" t="str">
        <f t="shared" si="247"/>
        <v>ot (A5)</v>
      </c>
      <c r="AX1401" s="25">
        <v>0.06</v>
      </c>
      <c r="AY1401" s="26">
        <f t="shared" si="239"/>
        <v>6.6666666666666675E-4</v>
      </c>
      <c r="AZ1401">
        <v>4.0000000000000003E-5</v>
      </c>
      <c r="BA1401" s="21" t="e">
        <f t="shared" si="240"/>
        <v>#VALUE!</v>
      </c>
      <c r="BB1401" t="s">
        <v>540</v>
      </c>
      <c r="BC1401" t="s">
        <v>541</v>
      </c>
      <c r="BD1401" s="21" t="e">
        <f t="shared" si="241"/>
        <v>#VALUE!</v>
      </c>
      <c r="BE1401">
        <v>3.8210480000000002</v>
      </c>
      <c r="BF1401" s="21" t="e">
        <f t="shared" si="242"/>
        <v>#VALUE!</v>
      </c>
      <c r="BG1401">
        <v>30</v>
      </c>
      <c r="BH1401">
        <v>35.421500000000002</v>
      </c>
      <c r="BI1401" s="21">
        <f t="shared" si="243"/>
        <v>508.1377129709357</v>
      </c>
      <c r="BJ1401">
        <v>17999</v>
      </c>
      <c r="BK1401" t="s">
        <v>613</v>
      </c>
      <c r="BL1401" s="21" t="e">
        <f t="shared" si="244"/>
        <v>#VALUE!</v>
      </c>
      <c r="BN1401" s="28"/>
      <c r="BP1401" s="29"/>
      <c r="BR1401" s="30"/>
    </row>
    <row r="1402" spans="1:70" hidden="1" outlineLevel="2" collapsed="1" x14ac:dyDescent="0.35">
      <c r="A1402" t="s">
        <v>443</v>
      </c>
      <c r="B1402" t="s">
        <v>443</v>
      </c>
      <c r="C1402" t="b">
        <v>0</v>
      </c>
      <c r="D1402" t="s">
        <v>439</v>
      </c>
      <c r="E1402" t="s">
        <v>538</v>
      </c>
      <c r="F1402" t="s">
        <v>550</v>
      </c>
      <c r="G1402" t="s">
        <v>1103</v>
      </c>
      <c r="H1402" t="s">
        <v>443</v>
      </c>
      <c r="I1402">
        <v>1</v>
      </c>
      <c r="J1402">
        <v>1</v>
      </c>
      <c r="K1402" t="s">
        <v>998</v>
      </c>
      <c r="L1402" t="s">
        <v>998</v>
      </c>
      <c r="M1402">
        <v>0</v>
      </c>
      <c r="N1402">
        <v>2</v>
      </c>
      <c r="O1402">
        <v>0.58330000000000004</v>
      </c>
      <c r="P1402">
        <v>0</v>
      </c>
      <c r="Q1402">
        <v>1</v>
      </c>
      <c r="R1402">
        <v>1</v>
      </c>
      <c r="S1402">
        <v>691.32764999999995</v>
      </c>
      <c r="T1402">
        <v>1381.6480300000001</v>
      </c>
      <c r="U1402">
        <v>1381.6481699999999</v>
      </c>
      <c r="V1402">
        <v>-0.1</v>
      </c>
      <c r="W1402">
        <v>-6.9999999999999994E-5</v>
      </c>
      <c r="X1402" t="s">
        <v>540</v>
      </c>
      <c r="Y1402" t="s">
        <v>541</v>
      </c>
      <c r="Z1402">
        <v>7.2575900000000004</v>
      </c>
      <c r="AA1402">
        <v>30</v>
      </c>
      <c r="AB1402">
        <v>36.744999999999997</v>
      </c>
      <c r="AC1402">
        <v>22004</v>
      </c>
      <c r="AD1402" t="s">
        <v>563</v>
      </c>
      <c r="AE1402" t="s">
        <v>564</v>
      </c>
      <c r="AF1402" t="s">
        <v>443</v>
      </c>
      <c r="AG1402">
        <v>2.2799999999999998</v>
      </c>
      <c r="AH1402" t="s">
        <v>443</v>
      </c>
      <c r="AI1402" t="b">
        <v>0</v>
      </c>
      <c r="AJ1402" t="s">
        <v>443</v>
      </c>
      <c r="AK1402" t="s">
        <v>443</v>
      </c>
      <c r="AL1402" t="s">
        <v>443</v>
      </c>
      <c r="AM1402">
        <v>0</v>
      </c>
      <c r="AN1402">
        <v>3.968E-4</v>
      </c>
      <c r="AO1402">
        <v>40380800</v>
      </c>
      <c r="AP1402">
        <v>36.47</v>
      </c>
      <c r="AQ1402" t="str">
        <f t="shared" si="237"/>
        <v>Sequest HT (A2)</v>
      </c>
      <c r="AT1402" t="str">
        <f t="shared" si="238"/>
        <v>Sequest HT (A2</v>
      </c>
      <c r="AU1402" t="str">
        <f t="shared" si="245"/>
        <v xml:space="preserve">uest HT </v>
      </c>
      <c r="AV1402" t="str">
        <f t="shared" si="246"/>
        <v xml:space="preserve">est HT </v>
      </c>
      <c r="AW1402" s="19" t="str">
        <f t="shared" si="247"/>
        <v xml:space="preserve">est HT </v>
      </c>
      <c r="AX1402" s="25">
        <v>-0.1</v>
      </c>
      <c r="AY1402" s="26">
        <f t="shared" si="239"/>
        <v>6.9999999999999988E-4</v>
      </c>
      <c r="AZ1402">
        <v>-6.9999999999999994E-5</v>
      </c>
      <c r="BA1402" s="21" t="e">
        <f t="shared" si="240"/>
        <v>#VALUE!</v>
      </c>
      <c r="BB1402" t="s">
        <v>540</v>
      </c>
      <c r="BC1402" t="s">
        <v>541</v>
      </c>
      <c r="BD1402" s="21" t="e">
        <f t="shared" si="241"/>
        <v>#VALUE!</v>
      </c>
      <c r="BE1402">
        <v>7.2575900000000004</v>
      </c>
      <c r="BF1402" s="21" t="e">
        <f t="shared" si="242"/>
        <v>#VALUE!</v>
      </c>
      <c r="BG1402">
        <v>30</v>
      </c>
      <c r="BH1402">
        <v>36.744999999999997</v>
      </c>
      <c r="BI1402" s="21">
        <f t="shared" si="243"/>
        <v>598.82977275819849</v>
      </c>
      <c r="BJ1402">
        <v>22004</v>
      </c>
      <c r="BK1402" t="s">
        <v>563</v>
      </c>
      <c r="BL1402" s="21" t="e">
        <f t="shared" si="244"/>
        <v>#VALUE!</v>
      </c>
      <c r="BN1402" s="28"/>
      <c r="BP1402" s="29"/>
      <c r="BR1402" s="30"/>
    </row>
    <row r="1403" spans="1:70" hidden="1" outlineLevel="2" collapsed="1" x14ac:dyDescent="0.35">
      <c r="A1403" t="s">
        <v>443</v>
      </c>
      <c r="B1403" t="s">
        <v>443</v>
      </c>
      <c r="C1403" t="b">
        <v>0</v>
      </c>
      <c r="D1403" t="s">
        <v>439</v>
      </c>
      <c r="E1403" t="s">
        <v>557</v>
      </c>
      <c r="F1403" t="s">
        <v>550</v>
      </c>
      <c r="G1403" t="s">
        <v>1103</v>
      </c>
      <c r="H1403" t="s">
        <v>443</v>
      </c>
      <c r="I1403">
        <v>1</v>
      </c>
      <c r="J1403">
        <v>1</v>
      </c>
      <c r="K1403" t="s">
        <v>998</v>
      </c>
      <c r="L1403" t="s">
        <v>998</v>
      </c>
      <c r="M1403">
        <v>0</v>
      </c>
      <c r="N1403">
        <v>2</v>
      </c>
      <c r="O1403">
        <v>0.95289999999999997</v>
      </c>
      <c r="P1403">
        <v>0</v>
      </c>
      <c r="Q1403">
        <v>1</v>
      </c>
      <c r="R1403">
        <v>1</v>
      </c>
      <c r="S1403">
        <v>691.32784000000004</v>
      </c>
      <c r="T1403">
        <v>1381.6484</v>
      </c>
      <c r="U1403">
        <v>1381.6481699999999</v>
      </c>
      <c r="V1403">
        <v>0.17</v>
      </c>
      <c r="W1403">
        <v>1.2E-4</v>
      </c>
      <c r="X1403" t="s">
        <v>540</v>
      </c>
      <c r="Y1403" t="s">
        <v>541</v>
      </c>
      <c r="Z1403">
        <v>47.589590000000001</v>
      </c>
      <c r="AA1403">
        <v>28.356999999999999</v>
      </c>
      <c r="AB1403">
        <v>36.2669</v>
      </c>
      <c r="AC1403">
        <v>21157</v>
      </c>
      <c r="AD1403" t="s">
        <v>554</v>
      </c>
      <c r="AE1403" t="s">
        <v>555</v>
      </c>
      <c r="AF1403" t="s">
        <v>443</v>
      </c>
      <c r="AG1403" t="s">
        <v>443</v>
      </c>
      <c r="AH1403">
        <v>85</v>
      </c>
      <c r="AI1403" t="b">
        <v>0</v>
      </c>
      <c r="AJ1403">
        <v>52</v>
      </c>
      <c r="AK1403">
        <v>34</v>
      </c>
      <c r="AL1403">
        <v>4.8289573015742899E-8</v>
      </c>
      <c r="AM1403">
        <v>0</v>
      </c>
      <c r="AN1403">
        <v>4.5110000000000001E-4</v>
      </c>
      <c r="AO1403">
        <v>1518736896</v>
      </c>
      <c r="AP1403">
        <v>35.770000000000003</v>
      </c>
      <c r="AQ1403" t="str">
        <f t="shared" si="237"/>
        <v>Mascot (A5)</v>
      </c>
      <c r="AT1403" t="str">
        <f t="shared" si="238"/>
        <v>Mascot (A5)</v>
      </c>
      <c r="AU1403" t="str">
        <f t="shared" si="245"/>
        <v>cot (A5)</v>
      </c>
      <c r="AV1403" t="str">
        <f t="shared" si="246"/>
        <v>ot (A5)</v>
      </c>
      <c r="AW1403" s="19" t="str">
        <f t="shared" si="247"/>
        <v>ot (A5)</v>
      </c>
      <c r="AX1403" s="25">
        <v>0.17</v>
      </c>
      <c r="AY1403" s="26">
        <f t="shared" si="239"/>
        <v>7.0588235294117641E-4</v>
      </c>
      <c r="AZ1403">
        <v>1.2E-4</v>
      </c>
      <c r="BA1403" s="21" t="e">
        <f t="shared" si="240"/>
        <v>#VALUE!</v>
      </c>
      <c r="BB1403" t="s">
        <v>540</v>
      </c>
      <c r="BC1403" t="s">
        <v>541</v>
      </c>
      <c r="BD1403" s="21" t="e">
        <f t="shared" si="241"/>
        <v>#VALUE!</v>
      </c>
      <c r="BE1403">
        <v>47.589590000000001</v>
      </c>
      <c r="BF1403" s="21" t="e">
        <f t="shared" si="242"/>
        <v>#VALUE!</v>
      </c>
      <c r="BG1403">
        <v>28.356999999999999</v>
      </c>
      <c r="BH1403">
        <v>36.2669</v>
      </c>
      <c r="BI1403" s="21">
        <f t="shared" si="243"/>
        <v>583.36940846887933</v>
      </c>
      <c r="BJ1403">
        <v>21157</v>
      </c>
      <c r="BK1403" t="s">
        <v>554</v>
      </c>
      <c r="BL1403" s="21" t="e">
        <f t="shared" si="244"/>
        <v>#VALUE!</v>
      </c>
      <c r="BN1403" s="28"/>
      <c r="BP1403" s="29"/>
      <c r="BR1403" s="30"/>
    </row>
    <row r="1404" spans="1:70" hidden="1" outlineLevel="2" collapsed="1" x14ac:dyDescent="0.35">
      <c r="A1404" t="s">
        <v>443</v>
      </c>
      <c r="B1404" t="s">
        <v>443</v>
      </c>
      <c r="C1404" t="b">
        <v>0</v>
      </c>
      <c r="D1404" t="s">
        <v>439</v>
      </c>
      <c r="E1404" t="s">
        <v>557</v>
      </c>
      <c r="F1404" t="s">
        <v>539</v>
      </c>
      <c r="G1404" t="s">
        <v>1103</v>
      </c>
      <c r="H1404" t="s">
        <v>443</v>
      </c>
      <c r="I1404">
        <v>1</v>
      </c>
      <c r="J1404">
        <v>1</v>
      </c>
      <c r="K1404" t="s">
        <v>998</v>
      </c>
      <c r="L1404" t="s">
        <v>998</v>
      </c>
      <c r="M1404">
        <v>0</v>
      </c>
      <c r="N1404">
        <v>2</v>
      </c>
      <c r="O1404">
        <v>0.89329999999999998</v>
      </c>
      <c r="P1404">
        <v>0</v>
      </c>
      <c r="Q1404">
        <v>1</v>
      </c>
      <c r="R1404">
        <v>1</v>
      </c>
      <c r="S1404">
        <v>691.32725000000005</v>
      </c>
      <c r="T1404">
        <v>1381.6472200000001</v>
      </c>
      <c r="U1404">
        <v>1381.6481699999999</v>
      </c>
      <c r="V1404">
        <v>-0.69</v>
      </c>
      <c r="W1404">
        <v>-4.6999999999999999E-4</v>
      </c>
      <c r="X1404" t="s">
        <v>540</v>
      </c>
      <c r="Y1404" t="s">
        <v>541</v>
      </c>
      <c r="Z1404">
        <v>15.88054</v>
      </c>
      <c r="AA1404">
        <v>14.967000000000001</v>
      </c>
      <c r="AB1404">
        <v>35.584499999999998</v>
      </c>
      <c r="AC1404">
        <v>20564</v>
      </c>
      <c r="AD1404" t="s">
        <v>554</v>
      </c>
      <c r="AE1404" t="s">
        <v>555</v>
      </c>
      <c r="AF1404" t="s">
        <v>443</v>
      </c>
      <c r="AG1404" t="s">
        <v>443</v>
      </c>
      <c r="AH1404">
        <v>75</v>
      </c>
      <c r="AI1404" t="b">
        <v>0</v>
      </c>
      <c r="AJ1404">
        <v>52</v>
      </c>
      <c r="AK1404">
        <v>34</v>
      </c>
      <c r="AL1404">
        <v>5.4362507316875403E-7</v>
      </c>
      <c r="AM1404">
        <v>0</v>
      </c>
      <c r="AN1404">
        <v>6.5709999999999998E-4</v>
      </c>
      <c r="AO1404">
        <v>1518736896</v>
      </c>
      <c r="AP1404">
        <v>35.770000000000003</v>
      </c>
      <c r="AQ1404" t="str">
        <f t="shared" si="237"/>
        <v>Mascot (A5)</v>
      </c>
      <c r="AT1404" t="str">
        <f t="shared" si="238"/>
        <v>Mascot (A5)</v>
      </c>
      <c r="AU1404" t="str">
        <f t="shared" si="245"/>
        <v>cot (A5)</v>
      </c>
      <c r="AV1404" t="str">
        <f t="shared" si="246"/>
        <v>ot (A5)</v>
      </c>
      <c r="AW1404" s="19" t="str">
        <f t="shared" si="247"/>
        <v>ot (A5)</v>
      </c>
      <c r="AX1404" s="25">
        <v>-0.69</v>
      </c>
      <c r="AY1404" s="26">
        <f t="shared" si="239"/>
        <v>6.8115942028985509E-4</v>
      </c>
      <c r="AZ1404">
        <v>-4.6999999999999999E-4</v>
      </c>
      <c r="BA1404" s="21" t="e">
        <f t="shared" si="240"/>
        <v>#VALUE!</v>
      </c>
      <c r="BB1404" t="s">
        <v>540</v>
      </c>
      <c r="BC1404" t="s">
        <v>541</v>
      </c>
      <c r="BD1404" s="21" t="e">
        <f t="shared" si="241"/>
        <v>#VALUE!</v>
      </c>
      <c r="BE1404">
        <v>15.88054</v>
      </c>
      <c r="BF1404" s="21" t="e">
        <f t="shared" si="242"/>
        <v>#VALUE!</v>
      </c>
      <c r="BG1404">
        <v>14.967000000000001</v>
      </c>
      <c r="BH1404">
        <v>35.584499999999998</v>
      </c>
      <c r="BI1404" s="21">
        <f t="shared" si="243"/>
        <v>577.89205974511378</v>
      </c>
      <c r="BJ1404">
        <v>20564</v>
      </c>
      <c r="BK1404" t="s">
        <v>554</v>
      </c>
      <c r="BL1404" s="21" t="e">
        <f t="shared" si="244"/>
        <v>#VALUE!</v>
      </c>
      <c r="BN1404" s="28"/>
      <c r="BP1404" s="29"/>
      <c r="BR1404" s="30"/>
    </row>
    <row r="1405" spans="1:70" hidden="1" outlineLevel="2" collapsed="1" x14ac:dyDescent="0.35">
      <c r="A1405" t="s">
        <v>443</v>
      </c>
      <c r="B1405" t="s">
        <v>443</v>
      </c>
      <c r="C1405" t="b">
        <v>0</v>
      </c>
      <c r="D1405" t="s">
        <v>439</v>
      </c>
      <c r="E1405" t="s">
        <v>557</v>
      </c>
      <c r="F1405" t="s">
        <v>539</v>
      </c>
      <c r="G1405" t="s">
        <v>1103</v>
      </c>
      <c r="H1405" t="s">
        <v>443</v>
      </c>
      <c r="I1405">
        <v>1</v>
      </c>
      <c r="J1405">
        <v>1</v>
      </c>
      <c r="K1405" t="s">
        <v>998</v>
      </c>
      <c r="L1405" t="s">
        <v>998</v>
      </c>
      <c r="M1405">
        <v>0</v>
      </c>
      <c r="N1405">
        <v>2</v>
      </c>
      <c r="O1405">
        <v>0.88060000000000005</v>
      </c>
      <c r="P1405">
        <v>0</v>
      </c>
      <c r="Q1405">
        <v>1</v>
      </c>
      <c r="R1405">
        <v>1</v>
      </c>
      <c r="S1405">
        <v>691.32772999999997</v>
      </c>
      <c r="T1405">
        <v>1381.6481799999999</v>
      </c>
      <c r="U1405">
        <v>1381.6481699999999</v>
      </c>
      <c r="V1405">
        <v>0.01</v>
      </c>
      <c r="W1405">
        <v>1.0000000000000001E-5</v>
      </c>
      <c r="X1405" t="s">
        <v>540</v>
      </c>
      <c r="Y1405" t="s">
        <v>541</v>
      </c>
      <c r="Z1405">
        <v>28.244489999999999</v>
      </c>
      <c r="AA1405">
        <v>18.914999999999999</v>
      </c>
      <c r="AB1405">
        <v>36.117899999999999</v>
      </c>
      <c r="AC1405">
        <v>19354</v>
      </c>
      <c r="AD1405" t="s">
        <v>572</v>
      </c>
      <c r="AE1405" t="s">
        <v>573</v>
      </c>
      <c r="AF1405" t="s">
        <v>443</v>
      </c>
      <c r="AG1405" t="s">
        <v>443</v>
      </c>
      <c r="AH1405">
        <v>67</v>
      </c>
      <c r="AI1405" t="b">
        <v>0</v>
      </c>
      <c r="AJ1405">
        <v>52</v>
      </c>
      <c r="AK1405">
        <v>34</v>
      </c>
      <c r="AL1405">
        <v>2.9661123995342699E-6</v>
      </c>
      <c r="AM1405">
        <v>0</v>
      </c>
      <c r="AN1405">
        <v>1.951E-3</v>
      </c>
      <c r="AO1405">
        <v>656088192</v>
      </c>
      <c r="AP1405">
        <v>35.74</v>
      </c>
      <c r="AQ1405" t="str">
        <f t="shared" si="237"/>
        <v>Mascot (A5)</v>
      </c>
      <c r="AT1405" t="str">
        <f t="shared" si="238"/>
        <v>Mascot (A5)</v>
      </c>
      <c r="AU1405" t="str">
        <f t="shared" si="245"/>
        <v>cot (A5)</v>
      </c>
      <c r="AV1405" t="str">
        <f t="shared" si="246"/>
        <v>ot (A5)</v>
      </c>
      <c r="AW1405" s="19" t="str">
        <f t="shared" si="247"/>
        <v>ot (A5)</v>
      </c>
      <c r="AX1405" s="25">
        <v>0.01</v>
      </c>
      <c r="AY1405" s="26">
        <f t="shared" si="239"/>
        <v>1E-3</v>
      </c>
      <c r="AZ1405">
        <v>1.0000000000000001E-5</v>
      </c>
      <c r="BA1405" s="21" t="e">
        <f t="shared" si="240"/>
        <v>#VALUE!</v>
      </c>
      <c r="BB1405" t="s">
        <v>540</v>
      </c>
      <c r="BC1405" t="s">
        <v>541</v>
      </c>
      <c r="BD1405" s="21" t="e">
        <f t="shared" si="241"/>
        <v>#VALUE!</v>
      </c>
      <c r="BE1405">
        <v>28.244489999999999</v>
      </c>
      <c r="BF1405" s="21" t="e">
        <f t="shared" si="242"/>
        <v>#VALUE!</v>
      </c>
      <c r="BG1405">
        <v>18.914999999999999</v>
      </c>
      <c r="BH1405">
        <v>36.117899999999999</v>
      </c>
      <c r="BI1405" s="21">
        <f t="shared" si="243"/>
        <v>535.85618211468557</v>
      </c>
      <c r="BJ1405">
        <v>19354</v>
      </c>
      <c r="BK1405" t="s">
        <v>572</v>
      </c>
      <c r="BL1405" s="21" t="e">
        <f t="shared" si="244"/>
        <v>#VALUE!</v>
      </c>
      <c r="BN1405" s="28"/>
      <c r="BP1405" s="29"/>
      <c r="BR1405" s="30"/>
    </row>
    <row r="1406" spans="1:70" hidden="1" outlineLevel="2" collapsed="1" x14ac:dyDescent="0.35">
      <c r="A1406" t="s">
        <v>443</v>
      </c>
      <c r="B1406" t="s">
        <v>443</v>
      </c>
      <c r="C1406" t="b">
        <v>0</v>
      </c>
      <c r="D1406" t="s">
        <v>439</v>
      </c>
      <c r="E1406" t="s">
        <v>557</v>
      </c>
      <c r="F1406" t="s">
        <v>539</v>
      </c>
      <c r="G1406" t="s">
        <v>1103</v>
      </c>
      <c r="H1406" t="s">
        <v>443</v>
      </c>
      <c r="I1406">
        <v>1</v>
      </c>
      <c r="J1406">
        <v>1</v>
      </c>
      <c r="K1406" t="s">
        <v>998</v>
      </c>
      <c r="L1406" t="s">
        <v>998</v>
      </c>
      <c r="M1406">
        <v>0</v>
      </c>
      <c r="N1406">
        <v>2</v>
      </c>
      <c r="O1406">
        <v>0.80600000000000005</v>
      </c>
      <c r="P1406">
        <v>0</v>
      </c>
      <c r="Q1406">
        <v>1</v>
      </c>
      <c r="R1406">
        <v>1</v>
      </c>
      <c r="S1406">
        <v>691.32816000000003</v>
      </c>
      <c r="T1406">
        <v>1381.64904</v>
      </c>
      <c r="U1406">
        <v>1381.6481699999999</v>
      </c>
      <c r="V1406">
        <v>0.63</v>
      </c>
      <c r="W1406">
        <v>4.4000000000000002E-4</v>
      </c>
      <c r="X1406" t="s">
        <v>540</v>
      </c>
      <c r="Y1406" t="s">
        <v>541</v>
      </c>
      <c r="Z1406">
        <v>0</v>
      </c>
      <c r="AA1406">
        <v>30</v>
      </c>
      <c r="AB1406">
        <v>36.873800000000003</v>
      </c>
      <c r="AC1406">
        <v>21732</v>
      </c>
      <c r="AD1406" t="s">
        <v>542</v>
      </c>
      <c r="AE1406" t="s">
        <v>543</v>
      </c>
      <c r="AF1406" t="s">
        <v>443</v>
      </c>
      <c r="AG1406" t="s">
        <v>443</v>
      </c>
      <c r="AH1406">
        <v>67</v>
      </c>
      <c r="AI1406" t="b">
        <v>0</v>
      </c>
      <c r="AJ1406">
        <v>52</v>
      </c>
      <c r="AK1406">
        <v>34</v>
      </c>
      <c r="AL1406">
        <v>3.6200658550488901E-6</v>
      </c>
      <c r="AM1406">
        <v>0</v>
      </c>
      <c r="AN1406">
        <v>2.2439999999999999E-3</v>
      </c>
      <c r="AO1406">
        <v>25339050</v>
      </c>
      <c r="AP1406">
        <v>37.06</v>
      </c>
      <c r="AQ1406" t="str">
        <f t="shared" si="237"/>
        <v>Mascot (A5)</v>
      </c>
      <c r="AT1406" t="str">
        <f t="shared" si="238"/>
        <v>Mascot (A5)</v>
      </c>
      <c r="AU1406" t="str">
        <f t="shared" si="245"/>
        <v>cot (A5)</v>
      </c>
      <c r="AV1406" t="str">
        <f t="shared" si="246"/>
        <v>ot (A5)</v>
      </c>
      <c r="AW1406" s="19" t="str">
        <f t="shared" si="247"/>
        <v>ot (A5)</v>
      </c>
      <c r="AX1406" s="25">
        <v>0.63</v>
      </c>
      <c r="AY1406" s="26">
        <f t="shared" si="239"/>
        <v>6.9841269841269848E-4</v>
      </c>
      <c r="AZ1406">
        <v>4.4000000000000002E-4</v>
      </c>
      <c r="BA1406" s="21" t="e">
        <f t="shared" si="240"/>
        <v>#VALUE!</v>
      </c>
      <c r="BB1406" t="s">
        <v>540</v>
      </c>
      <c r="BC1406" t="s">
        <v>541</v>
      </c>
      <c r="BD1406" s="21" t="e">
        <f t="shared" si="241"/>
        <v>#VALUE!</v>
      </c>
      <c r="BE1406">
        <v>0</v>
      </c>
      <c r="BF1406" s="21" t="e">
        <f t="shared" si="242"/>
        <v>#VALUE!</v>
      </c>
      <c r="BG1406">
        <v>30</v>
      </c>
      <c r="BH1406">
        <v>36.873800000000003</v>
      </c>
      <c r="BI1406" s="21">
        <f t="shared" si="243"/>
        <v>589.36155210474647</v>
      </c>
      <c r="BJ1406">
        <v>21732</v>
      </c>
      <c r="BK1406" t="s">
        <v>542</v>
      </c>
      <c r="BL1406" s="21" t="e">
        <f t="shared" si="244"/>
        <v>#VALUE!</v>
      </c>
      <c r="BN1406" s="28"/>
      <c r="BP1406" s="29"/>
      <c r="BR1406" s="30"/>
    </row>
    <row r="1407" spans="1:70" hidden="1" outlineLevel="2" collapsed="1" x14ac:dyDescent="0.35">
      <c r="A1407" t="s">
        <v>443</v>
      </c>
      <c r="B1407" t="s">
        <v>443</v>
      </c>
      <c r="C1407" t="b">
        <v>0</v>
      </c>
      <c r="D1407" t="s">
        <v>439</v>
      </c>
      <c r="E1407" t="s">
        <v>557</v>
      </c>
      <c r="F1407" t="s">
        <v>539</v>
      </c>
      <c r="G1407" t="s">
        <v>1103</v>
      </c>
      <c r="H1407" t="s">
        <v>443</v>
      </c>
      <c r="I1407">
        <v>1</v>
      </c>
      <c r="J1407">
        <v>1</v>
      </c>
      <c r="K1407" t="s">
        <v>998</v>
      </c>
      <c r="L1407" t="s">
        <v>998</v>
      </c>
      <c r="M1407">
        <v>0</v>
      </c>
      <c r="N1407">
        <v>2</v>
      </c>
      <c r="O1407">
        <v>0.92589999999999995</v>
      </c>
      <c r="P1407">
        <v>0</v>
      </c>
      <c r="Q1407">
        <v>1</v>
      </c>
      <c r="R1407">
        <v>1</v>
      </c>
      <c r="S1407">
        <v>691.32943999999998</v>
      </c>
      <c r="T1407">
        <v>1381.6516099999999</v>
      </c>
      <c r="U1407">
        <v>1381.6481699999999</v>
      </c>
      <c r="V1407">
        <v>2.5</v>
      </c>
      <c r="W1407">
        <v>1.72E-3</v>
      </c>
      <c r="X1407" t="s">
        <v>540</v>
      </c>
      <c r="Y1407" t="s">
        <v>541</v>
      </c>
      <c r="Z1407">
        <v>25.572089999999999</v>
      </c>
      <c r="AA1407">
        <v>30.526</v>
      </c>
      <c r="AB1407">
        <v>36.0854</v>
      </c>
      <c r="AC1407">
        <v>20209</v>
      </c>
      <c r="AD1407" t="s">
        <v>577</v>
      </c>
      <c r="AE1407" t="s">
        <v>578</v>
      </c>
      <c r="AF1407" t="s">
        <v>443</v>
      </c>
      <c r="AG1407" t="s">
        <v>443</v>
      </c>
      <c r="AH1407">
        <v>54</v>
      </c>
      <c r="AI1407" t="b">
        <v>0</v>
      </c>
      <c r="AJ1407">
        <v>52</v>
      </c>
      <c r="AK1407">
        <v>34</v>
      </c>
      <c r="AL1407">
        <v>6.8596108581820203E-5</v>
      </c>
      <c r="AM1407">
        <v>0</v>
      </c>
      <c r="AN1407">
        <v>1.6250000000000001E-2</v>
      </c>
      <c r="AO1407">
        <v>446068704</v>
      </c>
      <c r="AP1407">
        <v>35.619999999999997</v>
      </c>
      <c r="AQ1407" t="str">
        <f t="shared" si="237"/>
        <v>Mascot (A5)</v>
      </c>
      <c r="AT1407" t="str">
        <f t="shared" si="238"/>
        <v>Mascot (A5)</v>
      </c>
      <c r="AU1407" t="str">
        <f t="shared" si="245"/>
        <v>cot (A5)</v>
      </c>
      <c r="AV1407" t="str">
        <f t="shared" si="246"/>
        <v>ot (A5)</v>
      </c>
      <c r="AW1407" s="19" t="str">
        <f t="shared" si="247"/>
        <v>ot (A5)</v>
      </c>
      <c r="AX1407" s="25">
        <v>2.5</v>
      </c>
      <c r="AY1407" s="26">
        <f t="shared" si="239"/>
        <v>6.8800000000000003E-4</v>
      </c>
      <c r="AZ1407">
        <v>1.72E-3</v>
      </c>
      <c r="BA1407" s="21" t="e">
        <f t="shared" si="240"/>
        <v>#VALUE!</v>
      </c>
      <c r="BB1407" t="s">
        <v>540</v>
      </c>
      <c r="BC1407" t="s">
        <v>541</v>
      </c>
      <c r="BD1407" s="21" t="e">
        <f t="shared" si="241"/>
        <v>#VALUE!</v>
      </c>
      <c r="BE1407">
        <v>25.572089999999999</v>
      </c>
      <c r="BF1407" s="21" t="e">
        <f t="shared" si="242"/>
        <v>#VALUE!</v>
      </c>
      <c r="BG1407">
        <v>30.526</v>
      </c>
      <c r="BH1407">
        <v>36.0854</v>
      </c>
      <c r="BI1407" s="21">
        <f t="shared" si="243"/>
        <v>560.03258935746862</v>
      </c>
      <c r="BJ1407">
        <v>20209</v>
      </c>
      <c r="BK1407" t="s">
        <v>577</v>
      </c>
      <c r="BL1407" s="21" t="e">
        <f t="shared" si="244"/>
        <v>#VALUE!</v>
      </c>
      <c r="BN1407" s="28"/>
      <c r="BP1407" s="29"/>
      <c r="BR1407" s="30"/>
    </row>
    <row r="1408" spans="1:70" hidden="1" outlineLevel="2" collapsed="1" x14ac:dyDescent="0.35">
      <c r="A1408" t="s">
        <v>443</v>
      </c>
      <c r="B1408" t="s">
        <v>443</v>
      </c>
      <c r="C1408" t="b">
        <v>0</v>
      </c>
      <c r="D1408" t="s">
        <v>439</v>
      </c>
      <c r="E1408" t="s">
        <v>557</v>
      </c>
      <c r="F1408" t="s">
        <v>539</v>
      </c>
      <c r="G1408" t="s">
        <v>1103</v>
      </c>
      <c r="H1408" t="s">
        <v>443</v>
      </c>
      <c r="I1408">
        <v>1</v>
      </c>
      <c r="J1408">
        <v>1</v>
      </c>
      <c r="K1408" t="s">
        <v>998</v>
      </c>
      <c r="L1408" t="s">
        <v>998</v>
      </c>
      <c r="M1408">
        <v>0</v>
      </c>
      <c r="N1408">
        <v>2</v>
      </c>
      <c r="O1408">
        <v>0.9365</v>
      </c>
      <c r="P1408">
        <v>0</v>
      </c>
      <c r="Q1408">
        <v>1</v>
      </c>
      <c r="R1408">
        <v>1</v>
      </c>
      <c r="S1408">
        <v>691.32861000000003</v>
      </c>
      <c r="T1408">
        <v>1381.64995</v>
      </c>
      <c r="U1408">
        <v>1381.6481699999999</v>
      </c>
      <c r="V1408">
        <v>1.29</v>
      </c>
      <c r="W1408">
        <v>8.8999999999999995E-4</v>
      </c>
      <c r="X1408" t="s">
        <v>540</v>
      </c>
      <c r="Y1408" t="s">
        <v>541</v>
      </c>
      <c r="Z1408">
        <v>43.183419999999998</v>
      </c>
      <c r="AA1408">
        <v>30</v>
      </c>
      <c r="AB1408">
        <v>36.554000000000002</v>
      </c>
      <c r="AC1408">
        <v>21473</v>
      </c>
      <c r="AD1408" t="s">
        <v>568</v>
      </c>
      <c r="AE1408" t="s">
        <v>569</v>
      </c>
      <c r="AF1408" t="s">
        <v>443</v>
      </c>
      <c r="AG1408" t="s">
        <v>443</v>
      </c>
      <c r="AH1408">
        <v>63</v>
      </c>
      <c r="AI1408" t="b">
        <v>0</v>
      </c>
      <c r="AJ1408">
        <v>52</v>
      </c>
      <c r="AK1408">
        <v>34</v>
      </c>
      <c r="AL1408">
        <v>7.9748841589467304E-6</v>
      </c>
      <c r="AM1408">
        <v>2.4899999999999998E-4</v>
      </c>
      <c r="AN1408">
        <v>2.487E-2</v>
      </c>
      <c r="AO1408">
        <v>4116518</v>
      </c>
      <c r="AP1408">
        <v>36.549999999999997</v>
      </c>
      <c r="AQ1408" t="str">
        <f t="shared" si="237"/>
        <v>Mascot (A5)</v>
      </c>
      <c r="AT1408" t="str">
        <f t="shared" si="238"/>
        <v>Mascot (A5)</v>
      </c>
      <c r="AU1408" t="str">
        <f t="shared" si="245"/>
        <v>cot (A5)</v>
      </c>
      <c r="AV1408" t="str">
        <f t="shared" si="246"/>
        <v>ot (A5)</v>
      </c>
      <c r="AW1408" s="19" t="str">
        <f t="shared" si="247"/>
        <v>ot (A5)</v>
      </c>
      <c r="AX1408" s="25">
        <v>1.29</v>
      </c>
      <c r="AY1408" s="26">
        <f t="shared" si="239"/>
        <v>6.8992248062015493E-4</v>
      </c>
      <c r="AZ1408">
        <v>8.8999999999999995E-4</v>
      </c>
      <c r="BA1408" s="21" t="e">
        <f t="shared" si="240"/>
        <v>#VALUE!</v>
      </c>
      <c r="BB1408" t="s">
        <v>540</v>
      </c>
      <c r="BC1408" t="s">
        <v>541</v>
      </c>
      <c r="BD1408" s="21" t="e">
        <f t="shared" si="241"/>
        <v>#VALUE!</v>
      </c>
      <c r="BE1408">
        <v>43.183419999999998</v>
      </c>
      <c r="BF1408" s="21" t="e">
        <f t="shared" si="242"/>
        <v>#VALUE!</v>
      </c>
      <c r="BG1408">
        <v>30</v>
      </c>
      <c r="BH1408">
        <v>36.554000000000002</v>
      </c>
      <c r="BI1408" s="21">
        <f t="shared" si="243"/>
        <v>587.43229195163315</v>
      </c>
      <c r="BJ1408">
        <v>21473</v>
      </c>
      <c r="BK1408" t="s">
        <v>568</v>
      </c>
      <c r="BL1408" s="21" t="e">
        <f t="shared" si="244"/>
        <v>#VALUE!</v>
      </c>
      <c r="BN1408" s="28"/>
      <c r="BP1408" s="29"/>
      <c r="BR1408" s="30"/>
    </row>
    <row r="1409" spans="1:70" hidden="1" outlineLevel="2" collapsed="1" x14ac:dyDescent="0.35">
      <c r="A1409" t="s">
        <v>443</v>
      </c>
      <c r="B1409" t="s">
        <v>443</v>
      </c>
      <c r="C1409" t="b">
        <v>0</v>
      </c>
      <c r="D1409" t="s">
        <v>439</v>
      </c>
      <c r="E1409" t="s">
        <v>557</v>
      </c>
      <c r="F1409" t="s">
        <v>539</v>
      </c>
      <c r="G1409" t="s">
        <v>1103</v>
      </c>
      <c r="H1409" t="s">
        <v>443</v>
      </c>
      <c r="I1409">
        <v>1</v>
      </c>
      <c r="J1409">
        <v>1</v>
      </c>
      <c r="K1409" t="s">
        <v>998</v>
      </c>
      <c r="L1409" t="s">
        <v>998</v>
      </c>
      <c r="M1409">
        <v>0</v>
      </c>
      <c r="N1409">
        <v>2</v>
      </c>
      <c r="O1409">
        <v>0.94640000000000002</v>
      </c>
      <c r="P1409">
        <v>0</v>
      </c>
      <c r="Q1409">
        <v>1</v>
      </c>
      <c r="R1409">
        <v>1</v>
      </c>
      <c r="S1409">
        <v>691.32795999999996</v>
      </c>
      <c r="T1409">
        <v>1381.6486399999999</v>
      </c>
      <c r="U1409">
        <v>1381.6481699999999</v>
      </c>
      <c r="V1409">
        <v>0.34</v>
      </c>
      <c r="W1409">
        <v>2.4000000000000001E-4</v>
      </c>
      <c r="X1409" t="s">
        <v>540</v>
      </c>
      <c r="Y1409" t="s">
        <v>541</v>
      </c>
      <c r="Z1409">
        <v>62.08023</v>
      </c>
      <c r="AA1409">
        <v>30</v>
      </c>
      <c r="AB1409">
        <v>89.732399999999998</v>
      </c>
      <c r="AC1409">
        <v>65570</v>
      </c>
      <c r="AD1409" t="s">
        <v>542</v>
      </c>
      <c r="AE1409" t="s">
        <v>543</v>
      </c>
      <c r="AF1409" t="s">
        <v>443</v>
      </c>
      <c r="AG1409" t="s">
        <v>443</v>
      </c>
      <c r="AH1409">
        <v>56</v>
      </c>
      <c r="AI1409" t="b">
        <v>0</v>
      </c>
      <c r="AJ1409">
        <v>52</v>
      </c>
      <c r="AK1409">
        <v>34</v>
      </c>
      <c r="AL1409">
        <v>3.7657663061987703E-5</v>
      </c>
      <c r="AM1409">
        <v>4.7919999999999999E-4</v>
      </c>
      <c r="AN1409">
        <v>2.81E-2</v>
      </c>
      <c r="AO1409">
        <v>6689392.5</v>
      </c>
      <c r="AP1409">
        <v>89.83</v>
      </c>
      <c r="AQ1409" t="str">
        <f t="shared" ref="AQ1409:AQ1472" si="248">RIGHT(E1409,21)</f>
        <v>Mascot (A5)</v>
      </c>
      <c r="AT1409" t="str">
        <f t="shared" ref="AT1409:AT1472" si="249">LEFT(AQ1409, 14)</f>
        <v>Mascot (A5)</v>
      </c>
      <c r="AU1409" t="str">
        <f t="shared" si="245"/>
        <v>cot (A5)</v>
      </c>
      <c r="AV1409" t="str">
        <f t="shared" si="246"/>
        <v>ot (A5)</v>
      </c>
      <c r="AW1409" s="19" t="str">
        <f t="shared" si="247"/>
        <v>ot (A5)</v>
      </c>
      <c r="AX1409" s="25">
        <v>0.34</v>
      </c>
      <c r="AY1409" s="26">
        <f t="shared" ref="AY1409:AY1472" si="250">AZ1409/AX1409</f>
        <v>7.0588235294117641E-4</v>
      </c>
      <c r="AZ1409">
        <v>2.4000000000000001E-4</v>
      </c>
      <c r="BA1409" s="21" t="e">
        <f t="shared" ref="BA1409:BA1472" si="251">BB1409/AX1409</f>
        <v>#VALUE!</v>
      </c>
      <c r="BB1409" t="s">
        <v>540</v>
      </c>
      <c r="BC1409" t="s">
        <v>541</v>
      </c>
      <c r="BD1409" s="21" t="e">
        <f t="shared" ref="BD1409:BD1472" si="252">BE1409/BC1409</f>
        <v>#VALUE!</v>
      </c>
      <c r="BE1409">
        <v>62.08023</v>
      </c>
      <c r="BF1409" s="21" t="e">
        <f t="shared" ref="BF1409:BF1472" si="253">BG1409/BC1409</f>
        <v>#VALUE!</v>
      </c>
      <c r="BG1409">
        <v>30</v>
      </c>
      <c r="BH1409">
        <v>89.732399999999998</v>
      </c>
      <c r="BI1409" s="21">
        <f t="shared" ref="BI1409:BI1472" si="254">BJ1409/BH1409</f>
        <v>730.72825423147049</v>
      </c>
      <c r="BJ1409">
        <v>65570</v>
      </c>
      <c r="BK1409" t="s">
        <v>542</v>
      </c>
      <c r="BL1409" s="21" t="e">
        <f t="shared" ref="BL1409:BL1472" si="255">BK1409/BH1409</f>
        <v>#VALUE!</v>
      </c>
      <c r="BN1409" s="28"/>
      <c r="BP1409" s="29"/>
      <c r="BR1409" s="30"/>
    </row>
    <row r="1410" spans="1:70" hidden="1" outlineLevel="1" x14ac:dyDescent="0.35">
      <c r="A1410" t="s">
        <v>443</v>
      </c>
      <c r="B1410" t="b">
        <v>0</v>
      </c>
      <c r="C1410" t="s">
        <v>439</v>
      </c>
      <c r="D1410" t="s">
        <v>1107</v>
      </c>
      <c r="E1410" t="s">
        <v>443</v>
      </c>
      <c r="F1410" t="s">
        <v>443</v>
      </c>
      <c r="G1410" t="b">
        <v>0</v>
      </c>
      <c r="H1410">
        <v>1</v>
      </c>
      <c r="I1410">
        <v>1</v>
      </c>
      <c r="J1410">
        <v>1</v>
      </c>
      <c r="K1410" t="s">
        <v>998</v>
      </c>
      <c r="L1410" t="s">
        <v>1108</v>
      </c>
      <c r="M1410">
        <v>2</v>
      </c>
      <c r="N1410">
        <v>2358.1499800000001</v>
      </c>
      <c r="O1410">
        <v>0</v>
      </c>
      <c r="P1410" t="s">
        <v>443</v>
      </c>
      <c r="Q1410" t="s">
        <v>443</v>
      </c>
      <c r="R1410" t="s">
        <v>443</v>
      </c>
      <c r="S1410" t="s">
        <v>443</v>
      </c>
      <c r="T1410" t="s">
        <v>443</v>
      </c>
      <c r="U1410" t="s">
        <v>443</v>
      </c>
      <c r="V1410" t="s">
        <v>443</v>
      </c>
      <c r="W1410" t="s">
        <v>443</v>
      </c>
      <c r="X1410" t="s">
        <v>443</v>
      </c>
      <c r="Y1410" t="s">
        <v>504</v>
      </c>
      <c r="Z1410" t="s">
        <v>445</v>
      </c>
      <c r="AA1410" t="s">
        <v>445</v>
      </c>
      <c r="AB1410" t="s">
        <v>445</v>
      </c>
      <c r="AC1410" t="s">
        <v>439</v>
      </c>
      <c r="AD1410" t="s">
        <v>445</v>
      </c>
      <c r="AE1410" t="s">
        <v>445</v>
      </c>
      <c r="AF1410" t="s">
        <v>445</v>
      </c>
      <c r="AG1410" t="s">
        <v>445</v>
      </c>
      <c r="AH1410" t="s">
        <v>445</v>
      </c>
      <c r="AI1410" t="s">
        <v>439</v>
      </c>
      <c r="AJ1410" t="s">
        <v>439</v>
      </c>
      <c r="AK1410">
        <v>0</v>
      </c>
      <c r="AL1410">
        <v>0</v>
      </c>
      <c r="AM1410">
        <v>2.0950000000000001E-3</v>
      </c>
      <c r="AN1410">
        <v>1.3630000000000001E-4</v>
      </c>
      <c r="AO1410">
        <v>4.3</v>
      </c>
      <c r="AP1410">
        <v>19</v>
      </c>
      <c r="AQ1410" t="str">
        <f t="shared" si="248"/>
        <v/>
      </c>
      <c r="AR1410" t="s">
        <v>1109</v>
      </c>
      <c r="AS1410" t="s">
        <v>1110</v>
      </c>
      <c r="AT1410" t="str">
        <f t="shared" si="249"/>
        <v/>
      </c>
      <c r="AU1410" t="str">
        <f t="shared" si="245"/>
        <v/>
      </c>
      <c r="AV1410" t="str">
        <f t="shared" si="246"/>
        <v/>
      </c>
      <c r="AW1410" s="19" t="str">
        <f t="shared" si="247"/>
        <v/>
      </c>
      <c r="AX1410" s="25" t="s">
        <v>443</v>
      </c>
      <c r="AY1410" s="26" t="e">
        <f t="shared" si="250"/>
        <v>#VALUE!</v>
      </c>
      <c r="AZ1410" t="s">
        <v>443</v>
      </c>
      <c r="BA1410" s="21" t="e">
        <f t="shared" si="251"/>
        <v>#VALUE!</v>
      </c>
      <c r="BB1410" t="s">
        <v>443</v>
      </c>
      <c r="BC1410" t="s">
        <v>504</v>
      </c>
      <c r="BD1410" s="21" t="e">
        <f t="shared" si="252"/>
        <v>#VALUE!</v>
      </c>
      <c r="BE1410" t="s">
        <v>445</v>
      </c>
      <c r="BF1410" s="21" t="e">
        <f t="shared" si="253"/>
        <v>#VALUE!</v>
      </c>
      <c r="BG1410" t="s">
        <v>445</v>
      </c>
      <c r="BH1410" t="s">
        <v>445</v>
      </c>
      <c r="BI1410" s="21" t="e">
        <f t="shared" si="254"/>
        <v>#VALUE!</v>
      </c>
      <c r="BJ1410" t="s">
        <v>439</v>
      </c>
      <c r="BK1410" t="s">
        <v>445</v>
      </c>
      <c r="BL1410" s="21" t="e">
        <f t="shared" si="255"/>
        <v>#VALUE!</v>
      </c>
      <c r="BN1410" s="28"/>
      <c r="BP1410" s="29"/>
      <c r="BR1410" s="30"/>
    </row>
    <row r="1411" spans="1:70" hidden="1" outlineLevel="2" collapsed="1" x14ac:dyDescent="0.35">
      <c r="A1411" t="s">
        <v>443</v>
      </c>
      <c r="B1411" t="s">
        <v>443</v>
      </c>
      <c r="C1411" t="s">
        <v>457</v>
      </c>
      <c r="D1411" t="s">
        <v>458</v>
      </c>
      <c r="E1411" t="s">
        <v>508</v>
      </c>
      <c r="F1411" t="s">
        <v>509</v>
      </c>
      <c r="G1411" t="s">
        <v>459</v>
      </c>
      <c r="H1411" t="s">
        <v>460</v>
      </c>
      <c r="I1411" t="s">
        <v>463</v>
      </c>
      <c r="J1411" t="s">
        <v>464</v>
      </c>
      <c r="K1411" t="s">
        <v>466</v>
      </c>
      <c r="L1411" t="s">
        <v>510</v>
      </c>
      <c r="M1411" t="s">
        <v>468</v>
      </c>
      <c r="N1411" t="s">
        <v>511</v>
      </c>
      <c r="O1411" t="s">
        <v>512</v>
      </c>
      <c r="P1411" t="s">
        <v>513</v>
      </c>
      <c r="Q1411" t="s">
        <v>514</v>
      </c>
      <c r="R1411" t="s">
        <v>515</v>
      </c>
      <c r="S1411" t="s">
        <v>516</v>
      </c>
      <c r="T1411" t="s">
        <v>517</v>
      </c>
      <c r="U1411" t="s">
        <v>469</v>
      </c>
      <c r="V1411" t="s">
        <v>518</v>
      </c>
      <c r="W1411" t="s">
        <v>519</v>
      </c>
      <c r="X1411" t="s">
        <v>520</v>
      </c>
      <c r="Y1411" t="s">
        <v>521</v>
      </c>
      <c r="Z1411" t="s">
        <v>522</v>
      </c>
      <c r="AA1411" t="s">
        <v>523</v>
      </c>
      <c r="AB1411" t="s">
        <v>524</v>
      </c>
      <c r="AC1411" t="s">
        <v>525</v>
      </c>
      <c r="AD1411" t="s">
        <v>526</v>
      </c>
      <c r="AE1411" t="s">
        <v>527</v>
      </c>
      <c r="AF1411" t="s">
        <v>480</v>
      </c>
      <c r="AG1411" t="s">
        <v>528</v>
      </c>
      <c r="AH1411" t="s">
        <v>529</v>
      </c>
      <c r="AI1411" t="s">
        <v>462</v>
      </c>
      <c r="AJ1411" t="s">
        <v>530</v>
      </c>
      <c r="AK1411" t="s">
        <v>531</v>
      </c>
      <c r="AL1411" t="s">
        <v>532</v>
      </c>
      <c r="AM1411" t="s">
        <v>533</v>
      </c>
      <c r="AN1411" t="s">
        <v>534</v>
      </c>
      <c r="AO1411" t="s">
        <v>535</v>
      </c>
      <c r="AP1411" t="s">
        <v>536</v>
      </c>
      <c r="AQ1411" t="str">
        <f t="shared" si="248"/>
        <v>Identifying Node</v>
      </c>
      <c r="AT1411" t="str">
        <f t="shared" si="249"/>
        <v>Identifying No</v>
      </c>
      <c r="AU1411" t="str">
        <f t="shared" si="245"/>
        <v>ntifying</v>
      </c>
      <c r="AV1411" t="str">
        <f t="shared" si="246"/>
        <v>tifying</v>
      </c>
      <c r="AW1411" s="19" t="str">
        <f t="shared" si="247"/>
        <v>tifying</v>
      </c>
      <c r="AX1411" s="25" t="s">
        <v>518</v>
      </c>
      <c r="AY1411" s="26" t="e">
        <f t="shared" si="250"/>
        <v>#VALUE!</v>
      </c>
      <c r="AZ1411" t="s">
        <v>519</v>
      </c>
      <c r="BA1411" s="21" t="e">
        <f t="shared" si="251"/>
        <v>#VALUE!</v>
      </c>
      <c r="BB1411" t="s">
        <v>520</v>
      </c>
      <c r="BC1411" t="s">
        <v>521</v>
      </c>
      <c r="BD1411" s="21" t="e">
        <f t="shared" si="252"/>
        <v>#VALUE!</v>
      </c>
      <c r="BE1411" t="s">
        <v>522</v>
      </c>
      <c r="BF1411" s="21" t="e">
        <f t="shared" si="253"/>
        <v>#VALUE!</v>
      </c>
      <c r="BG1411" t="s">
        <v>523</v>
      </c>
      <c r="BH1411" t="s">
        <v>524</v>
      </c>
      <c r="BI1411" s="21" t="e">
        <f t="shared" si="254"/>
        <v>#VALUE!</v>
      </c>
      <c r="BJ1411" t="s">
        <v>525</v>
      </c>
      <c r="BK1411" t="s">
        <v>526</v>
      </c>
      <c r="BL1411" s="21" t="e">
        <f t="shared" si="255"/>
        <v>#VALUE!</v>
      </c>
      <c r="BN1411" s="28"/>
      <c r="BP1411" s="29"/>
      <c r="BR1411" s="30"/>
    </row>
    <row r="1412" spans="1:70" hidden="1" outlineLevel="2" collapsed="1" x14ac:dyDescent="0.35">
      <c r="A1412" t="s">
        <v>443</v>
      </c>
      <c r="B1412" t="s">
        <v>443</v>
      </c>
      <c r="C1412" t="b">
        <v>0</v>
      </c>
      <c r="D1412" t="s">
        <v>439</v>
      </c>
      <c r="E1412" t="s">
        <v>538</v>
      </c>
      <c r="F1412" t="s">
        <v>539</v>
      </c>
      <c r="G1412" t="s">
        <v>1107</v>
      </c>
      <c r="H1412" t="s">
        <v>443</v>
      </c>
      <c r="I1412">
        <v>1</v>
      </c>
      <c r="J1412">
        <v>1</v>
      </c>
      <c r="K1412" t="s">
        <v>998</v>
      </c>
      <c r="L1412" t="s">
        <v>998</v>
      </c>
      <c r="M1412">
        <v>2</v>
      </c>
      <c r="N1412">
        <v>4</v>
      </c>
      <c r="O1412">
        <v>0.60699999999999998</v>
      </c>
      <c r="P1412">
        <v>0</v>
      </c>
      <c r="Q1412">
        <v>1</v>
      </c>
      <c r="R1412">
        <v>1</v>
      </c>
      <c r="S1412">
        <v>590.29511000000002</v>
      </c>
      <c r="T1412">
        <v>2358.1586200000002</v>
      </c>
      <c r="U1412">
        <v>2358.1499800000001</v>
      </c>
      <c r="V1412">
        <v>3.66</v>
      </c>
      <c r="W1412">
        <v>2.16E-3</v>
      </c>
      <c r="X1412" t="s">
        <v>540</v>
      </c>
      <c r="Y1412" t="s">
        <v>541</v>
      </c>
      <c r="Z1412">
        <v>0</v>
      </c>
      <c r="AA1412">
        <v>23.5</v>
      </c>
      <c r="AB1412">
        <v>50.376399999999997</v>
      </c>
      <c r="AC1412">
        <v>33811</v>
      </c>
      <c r="AD1412" t="s">
        <v>563</v>
      </c>
      <c r="AE1412" t="s">
        <v>564</v>
      </c>
      <c r="AF1412" t="s">
        <v>443</v>
      </c>
      <c r="AG1412">
        <v>4.3</v>
      </c>
      <c r="AH1412" t="s">
        <v>443</v>
      </c>
      <c r="AI1412" t="b">
        <v>0</v>
      </c>
      <c r="AJ1412" t="s">
        <v>443</v>
      </c>
      <c r="AK1412" t="s">
        <v>443</v>
      </c>
      <c r="AL1412" t="s">
        <v>443</v>
      </c>
      <c r="AM1412">
        <v>0</v>
      </c>
      <c r="AN1412">
        <v>1.3630000000000001E-4</v>
      </c>
      <c r="AO1412" t="s">
        <v>443</v>
      </c>
      <c r="AP1412" t="s">
        <v>443</v>
      </c>
      <c r="AQ1412" t="str">
        <f t="shared" si="248"/>
        <v>Sequest HT (A2)</v>
      </c>
      <c r="AT1412" t="str">
        <f t="shared" si="249"/>
        <v>Sequest HT (A2</v>
      </c>
      <c r="AU1412" t="str">
        <f t="shared" si="245"/>
        <v xml:space="preserve">uest HT </v>
      </c>
      <c r="AV1412" t="str">
        <f t="shared" si="246"/>
        <v xml:space="preserve">est HT </v>
      </c>
      <c r="AW1412" s="19" t="str">
        <f t="shared" si="247"/>
        <v xml:space="preserve">est HT </v>
      </c>
      <c r="AX1412" s="25">
        <v>3.66</v>
      </c>
      <c r="AY1412" s="26">
        <f t="shared" si="250"/>
        <v>5.9016393442622953E-4</v>
      </c>
      <c r="AZ1412">
        <v>2.16E-3</v>
      </c>
      <c r="BA1412" s="21" t="e">
        <f t="shared" si="251"/>
        <v>#VALUE!</v>
      </c>
      <c r="BB1412" t="s">
        <v>540</v>
      </c>
      <c r="BC1412" t="s">
        <v>541</v>
      </c>
      <c r="BD1412" s="21" t="e">
        <f t="shared" si="252"/>
        <v>#VALUE!</v>
      </c>
      <c r="BE1412">
        <v>0</v>
      </c>
      <c r="BF1412" s="21" t="e">
        <f t="shared" si="253"/>
        <v>#VALUE!</v>
      </c>
      <c r="BG1412">
        <v>23.5</v>
      </c>
      <c r="BH1412">
        <v>50.376399999999997</v>
      </c>
      <c r="BI1412" s="21">
        <f t="shared" si="254"/>
        <v>671.16745142566765</v>
      </c>
      <c r="BJ1412">
        <v>33811</v>
      </c>
      <c r="BK1412" t="s">
        <v>563</v>
      </c>
      <c r="BL1412" s="21" t="e">
        <f t="shared" si="255"/>
        <v>#VALUE!</v>
      </c>
      <c r="BN1412" s="28"/>
      <c r="BP1412" s="29"/>
      <c r="BR1412" s="30"/>
    </row>
    <row r="1413" spans="1:70" hidden="1" outlineLevel="1" x14ac:dyDescent="0.35">
      <c r="A1413" t="s">
        <v>443</v>
      </c>
      <c r="B1413" t="b">
        <v>0</v>
      </c>
      <c r="C1413" t="s">
        <v>439</v>
      </c>
      <c r="D1413" t="s">
        <v>1111</v>
      </c>
      <c r="E1413" t="s">
        <v>1112</v>
      </c>
      <c r="F1413" t="s">
        <v>443</v>
      </c>
      <c r="G1413" t="b">
        <v>0</v>
      </c>
      <c r="H1413">
        <v>1</v>
      </c>
      <c r="I1413">
        <v>1</v>
      </c>
      <c r="J1413">
        <v>7</v>
      </c>
      <c r="K1413" t="s">
        <v>998</v>
      </c>
      <c r="L1413" t="s">
        <v>1113</v>
      </c>
      <c r="M1413">
        <v>1</v>
      </c>
      <c r="N1413">
        <v>2240.1366400000002</v>
      </c>
      <c r="O1413">
        <v>0</v>
      </c>
      <c r="P1413">
        <v>54.2</v>
      </c>
      <c r="Q1413">
        <v>150.4</v>
      </c>
      <c r="R1413" t="s">
        <v>443</v>
      </c>
      <c r="S1413">
        <v>205.2</v>
      </c>
      <c r="T1413">
        <v>87.8</v>
      </c>
      <c r="U1413">
        <v>132.1</v>
      </c>
      <c r="V1413">
        <v>270.3</v>
      </c>
      <c r="W1413" t="s">
        <v>443</v>
      </c>
      <c r="X1413" t="s">
        <v>443</v>
      </c>
      <c r="Y1413" t="s">
        <v>443</v>
      </c>
      <c r="Z1413" t="s">
        <v>444</v>
      </c>
      <c r="AA1413" t="s">
        <v>439</v>
      </c>
      <c r="AB1413" t="s">
        <v>445</v>
      </c>
      <c r="AC1413" t="s">
        <v>439</v>
      </c>
      <c r="AD1413" t="s">
        <v>439</v>
      </c>
      <c r="AE1413" t="s">
        <v>439</v>
      </c>
      <c r="AF1413" t="s">
        <v>444</v>
      </c>
      <c r="AG1413" t="s">
        <v>445</v>
      </c>
      <c r="AH1413" t="s">
        <v>445</v>
      </c>
      <c r="AI1413" t="s">
        <v>439</v>
      </c>
      <c r="AJ1413" t="s">
        <v>439</v>
      </c>
      <c r="AK1413">
        <v>0</v>
      </c>
      <c r="AL1413">
        <v>0</v>
      </c>
      <c r="AM1413">
        <v>1.4399999999999999E-7</v>
      </c>
      <c r="AN1413">
        <v>4.573E-11</v>
      </c>
      <c r="AO1413">
        <v>4.8600000000000003</v>
      </c>
      <c r="AP1413">
        <v>98</v>
      </c>
      <c r="AQ1413" t="str">
        <f t="shared" si="248"/>
        <v>1xOxidation [M5]</v>
      </c>
      <c r="AR1413" t="s">
        <v>1114</v>
      </c>
      <c r="AS1413" t="s">
        <v>1115</v>
      </c>
      <c r="AT1413" t="str">
        <f t="shared" si="249"/>
        <v>1xOxidation [M</v>
      </c>
      <c r="AU1413" t="str">
        <f t="shared" si="245"/>
        <v>xidation</v>
      </c>
      <c r="AV1413" t="str">
        <f t="shared" si="246"/>
        <v>idation</v>
      </c>
      <c r="AW1413" s="19" t="str">
        <f t="shared" si="247"/>
        <v>idation</v>
      </c>
      <c r="AX1413" s="25">
        <v>270.3</v>
      </c>
      <c r="AY1413" s="26" t="e">
        <f t="shared" si="250"/>
        <v>#VALUE!</v>
      </c>
      <c r="AZ1413" t="s">
        <v>443</v>
      </c>
      <c r="BA1413" s="21" t="e">
        <f t="shared" si="251"/>
        <v>#VALUE!</v>
      </c>
      <c r="BB1413" t="s">
        <v>443</v>
      </c>
      <c r="BC1413" t="s">
        <v>443</v>
      </c>
      <c r="BD1413" s="21" t="e">
        <f t="shared" si="252"/>
        <v>#VALUE!</v>
      </c>
      <c r="BE1413" t="s">
        <v>444</v>
      </c>
      <c r="BF1413" s="21" t="e">
        <f t="shared" si="253"/>
        <v>#VALUE!</v>
      </c>
      <c r="BG1413" t="s">
        <v>439</v>
      </c>
      <c r="BH1413" t="s">
        <v>445</v>
      </c>
      <c r="BI1413" s="21" t="e">
        <f t="shared" si="254"/>
        <v>#VALUE!</v>
      </c>
      <c r="BJ1413" t="s">
        <v>439</v>
      </c>
      <c r="BK1413" t="s">
        <v>439</v>
      </c>
      <c r="BL1413" s="21" t="e">
        <f t="shared" si="255"/>
        <v>#VALUE!</v>
      </c>
      <c r="BN1413" s="28"/>
      <c r="BP1413" s="29"/>
      <c r="BR1413" s="30"/>
    </row>
    <row r="1414" spans="1:70" hidden="1" outlineLevel="2" collapsed="1" x14ac:dyDescent="0.35">
      <c r="A1414" t="s">
        <v>443</v>
      </c>
      <c r="B1414" t="s">
        <v>443</v>
      </c>
      <c r="C1414" t="s">
        <v>457</v>
      </c>
      <c r="D1414" t="s">
        <v>458</v>
      </c>
      <c r="E1414" t="s">
        <v>508</v>
      </c>
      <c r="F1414" t="s">
        <v>509</v>
      </c>
      <c r="G1414" t="s">
        <v>459</v>
      </c>
      <c r="H1414" t="s">
        <v>460</v>
      </c>
      <c r="I1414" t="s">
        <v>463</v>
      </c>
      <c r="J1414" t="s">
        <v>464</v>
      </c>
      <c r="K1414" t="s">
        <v>466</v>
      </c>
      <c r="L1414" t="s">
        <v>510</v>
      </c>
      <c r="M1414" t="s">
        <v>468</v>
      </c>
      <c r="N1414" t="s">
        <v>511</v>
      </c>
      <c r="O1414" t="s">
        <v>512</v>
      </c>
      <c r="P1414" t="s">
        <v>513</v>
      </c>
      <c r="Q1414" t="s">
        <v>514</v>
      </c>
      <c r="R1414" t="s">
        <v>515</v>
      </c>
      <c r="S1414" t="s">
        <v>516</v>
      </c>
      <c r="T1414" t="s">
        <v>517</v>
      </c>
      <c r="U1414" t="s">
        <v>469</v>
      </c>
      <c r="V1414" t="s">
        <v>518</v>
      </c>
      <c r="W1414" t="s">
        <v>519</v>
      </c>
      <c r="X1414" t="s">
        <v>520</v>
      </c>
      <c r="Y1414" t="s">
        <v>521</v>
      </c>
      <c r="Z1414" t="s">
        <v>522</v>
      </c>
      <c r="AA1414" t="s">
        <v>523</v>
      </c>
      <c r="AB1414" t="s">
        <v>524</v>
      </c>
      <c r="AC1414" t="s">
        <v>525</v>
      </c>
      <c r="AD1414" t="s">
        <v>526</v>
      </c>
      <c r="AE1414" t="s">
        <v>527</v>
      </c>
      <c r="AF1414" t="s">
        <v>480</v>
      </c>
      <c r="AG1414" t="s">
        <v>528</v>
      </c>
      <c r="AH1414" t="s">
        <v>529</v>
      </c>
      <c r="AI1414" t="s">
        <v>462</v>
      </c>
      <c r="AJ1414" t="s">
        <v>530</v>
      </c>
      <c r="AK1414" t="s">
        <v>531</v>
      </c>
      <c r="AL1414" t="s">
        <v>532</v>
      </c>
      <c r="AM1414" t="s">
        <v>533</v>
      </c>
      <c r="AN1414" t="s">
        <v>534</v>
      </c>
      <c r="AO1414" t="s">
        <v>535</v>
      </c>
      <c r="AP1414" t="s">
        <v>536</v>
      </c>
      <c r="AQ1414" t="str">
        <f t="shared" si="248"/>
        <v>Identifying Node</v>
      </c>
      <c r="AT1414" t="str">
        <f t="shared" si="249"/>
        <v>Identifying No</v>
      </c>
      <c r="AU1414" t="str">
        <f t="shared" si="245"/>
        <v>ntifying</v>
      </c>
      <c r="AV1414" t="str">
        <f t="shared" si="246"/>
        <v>tifying</v>
      </c>
      <c r="AW1414" s="19" t="str">
        <f t="shared" si="247"/>
        <v>tifying</v>
      </c>
      <c r="AX1414" s="25" t="s">
        <v>518</v>
      </c>
      <c r="AY1414" s="26" t="e">
        <f t="shared" si="250"/>
        <v>#VALUE!</v>
      </c>
      <c r="AZ1414" t="s">
        <v>519</v>
      </c>
      <c r="BA1414" s="21" t="e">
        <f t="shared" si="251"/>
        <v>#VALUE!</v>
      </c>
      <c r="BB1414" t="s">
        <v>520</v>
      </c>
      <c r="BC1414" t="s">
        <v>521</v>
      </c>
      <c r="BD1414" s="21" t="e">
        <f t="shared" si="252"/>
        <v>#VALUE!</v>
      </c>
      <c r="BE1414" t="s">
        <v>522</v>
      </c>
      <c r="BF1414" s="21" t="e">
        <f t="shared" si="253"/>
        <v>#VALUE!</v>
      </c>
      <c r="BG1414" t="s">
        <v>523</v>
      </c>
      <c r="BH1414" t="s">
        <v>524</v>
      </c>
      <c r="BI1414" s="21" t="e">
        <f t="shared" si="254"/>
        <v>#VALUE!</v>
      </c>
      <c r="BJ1414" t="s">
        <v>525</v>
      </c>
      <c r="BK1414" t="s">
        <v>526</v>
      </c>
      <c r="BL1414" s="21" t="e">
        <f t="shared" si="255"/>
        <v>#VALUE!</v>
      </c>
      <c r="BN1414" s="28"/>
      <c r="BP1414" s="29"/>
      <c r="BR1414" s="30"/>
    </row>
    <row r="1415" spans="1:70" hidden="1" outlineLevel="2" collapsed="1" x14ac:dyDescent="0.35">
      <c r="A1415" t="s">
        <v>443</v>
      </c>
      <c r="B1415" t="s">
        <v>443</v>
      </c>
      <c r="C1415" t="b">
        <v>0</v>
      </c>
      <c r="D1415" t="s">
        <v>439</v>
      </c>
      <c r="E1415" t="s">
        <v>538</v>
      </c>
      <c r="F1415" t="s">
        <v>550</v>
      </c>
      <c r="G1415" t="s">
        <v>1116</v>
      </c>
      <c r="H1415" t="s">
        <v>1117</v>
      </c>
      <c r="I1415">
        <v>1</v>
      </c>
      <c r="J1415">
        <v>1</v>
      </c>
      <c r="K1415" t="s">
        <v>998</v>
      </c>
      <c r="L1415" t="s">
        <v>998</v>
      </c>
      <c r="M1415">
        <v>1</v>
      </c>
      <c r="N1415">
        <v>3</v>
      </c>
      <c r="O1415">
        <v>0.74490000000000001</v>
      </c>
      <c r="P1415">
        <v>0</v>
      </c>
      <c r="Q1415">
        <v>1</v>
      </c>
      <c r="R1415">
        <v>1</v>
      </c>
      <c r="S1415">
        <v>747.38385000000005</v>
      </c>
      <c r="T1415">
        <v>2240.1370000000002</v>
      </c>
      <c r="U1415">
        <v>2240.1366400000002</v>
      </c>
      <c r="V1415">
        <v>0.16</v>
      </c>
      <c r="W1415">
        <v>1.2E-4</v>
      </c>
      <c r="X1415" t="s">
        <v>540</v>
      </c>
      <c r="Y1415" t="s">
        <v>541</v>
      </c>
      <c r="Z1415">
        <v>25.36232</v>
      </c>
      <c r="AA1415">
        <v>23.5</v>
      </c>
      <c r="AB1415">
        <v>71.228300000000004</v>
      </c>
      <c r="AC1415">
        <v>52766</v>
      </c>
      <c r="AD1415" t="s">
        <v>554</v>
      </c>
      <c r="AE1415" t="s">
        <v>555</v>
      </c>
      <c r="AF1415" t="s">
        <v>443</v>
      </c>
      <c r="AG1415">
        <v>4.8600000000000003</v>
      </c>
      <c r="AH1415" t="s">
        <v>443</v>
      </c>
      <c r="AI1415" t="b">
        <v>0</v>
      </c>
      <c r="AJ1415" t="s">
        <v>443</v>
      </c>
      <c r="AK1415" t="s">
        <v>443</v>
      </c>
      <c r="AL1415" t="s">
        <v>443</v>
      </c>
      <c r="AM1415">
        <v>0</v>
      </c>
      <c r="AN1415">
        <v>4.573E-11</v>
      </c>
      <c r="AO1415">
        <v>13537149</v>
      </c>
      <c r="AP1415">
        <v>71.25</v>
      </c>
      <c r="AQ1415" t="str">
        <f t="shared" si="248"/>
        <v>Sequest HT (A2)</v>
      </c>
      <c r="AT1415" t="str">
        <f t="shared" si="249"/>
        <v>Sequest HT (A2</v>
      </c>
      <c r="AU1415" t="str">
        <f t="shared" si="245"/>
        <v xml:space="preserve">uest HT </v>
      </c>
      <c r="AV1415" t="str">
        <f t="shared" si="246"/>
        <v xml:space="preserve">est HT </v>
      </c>
      <c r="AW1415" s="19" t="str">
        <f t="shared" si="247"/>
        <v xml:space="preserve">est HT </v>
      </c>
      <c r="AX1415" s="25">
        <v>0.16</v>
      </c>
      <c r="AY1415" s="26">
        <f t="shared" si="250"/>
        <v>7.5000000000000002E-4</v>
      </c>
      <c r="AZ1415">
        <v>1.2E-4</v>
      </c>
      <c r="BA1415" s="21" t="e">
        <f t="shared" si="251"/>
        <v>#VALUE!</v>
      </c>
      <c r="BB1415" t="s">
        <v>540</v>
      </c>
      <c r="BC1415" t="s">
        <v>541</v>
      </c>
      <c r="BD1415" s="21" t="e">
        <f t="shared" si="252"/>
        <v>#VALUE!</v>
      </c>
      <c r="BE1415">
        <v>25.36232</v>
      </c>
      <c r="BF1415" s="21" t="e">
        <f t="shared" si="253"/>
        <v>#VALUE!</v>
      </c>
      <c r="BG1415">
        <v>23.5</v>
      </c>
      <c r="BH1415">
        <v>71.228300000000004</v>
      </c>
      <c r="BI1415" s="21">
        <f t="shared" si="254"/>
        <v>740.80105800643844</v>
      </c>
      <c r="BJ1415">
        <v>52766</v>
      </c>
      <c r="BK1415" t="s">
        <v>554</v>
      </c>
      <c r="BL1415" s="21" t="e">
        <f t="shared" si="255"/>
        <v>#VALUE!</v>
      </c>
      <c r="BN1415" s="28"/>
      <c r="BP1415" s="29"/>
      <c r="BR1415" s="30"/>
    </row>
    <row r="1416" spans="1:70" hidden="1" outlineLevel="2" collapsed="1" x14ac:dyDescent="0.35">
      <c r="A1416" t="s">
        <v>443</v>
      </c>
      <c r="B1416" t="s">
        <v>443</v>
      </c>
      <c r="C1416" t="b">
        <v>0</v>
      </c>
      <c r="D1416" t="s">
        <v>439</v>
      </c>
      <c r="E1416" t="s">
        <v>538</v>
      </c>
      <c r="F1416" t="s">
        <v>550</v>
      </c>
      <c r="G1416" t="s">
        <v>1116</v>
      </c>
      <c r="H1416" t="s">
        <v>1117</v>
      </c>
      <c r="I1416">
        <v>1</v>
      </c>
      <c r="J1416">
        <v>1</v>
      </c>
      <c r="K1416" t="s">
        <v>998</v>
      </c>
      <c r="L1416" t="s">
        <v>998</v>
      </c>
      <c r="M1416">
        <v>1</v>
      </c>
      <c r="N1416">
        <v>3</v>
      </c>
      <c r="O1416">
        <v>0.71299999999999997</v>
      </c>
      <c r="P1416">
        <v>0</v>
      </c>
      <c r="Q1416">
        <v>1</v>
      </c>
      <c r="R1416">
        <v>1</v>
      </c>
      <c r="S1416">
        <v>747.38336000000004</v>
      </c>
      <c r="T1416">
        <v>2240.1355400000002</v>
      </c>
      <c r="U1416">
        <v>2240.1366400000002</v>
      </c>
      <c r="V1416">
        <v>-0.49</v>
      </c>
      <c r="W1416">
        <v>-3.6999999999999999E-4</v>
      </c>
      <c r="X1416" t="s">
        <v>540</v>
      </c>
      <c r="Y1416" t="s">
        <v>541</v>
      </c>
      <c r="Z1416">
        <v>21.241759999999999</v>
      </c>
      <c r="AA1416">
        <v>30</v>
      </c>
      <c r="AB1416">
        <v>71.242099999999994</v>
      </c>
      <c r="AC1416">
        <v>52492</v>
      </c>
      <c r="AD1416" t="s">
        <v>563</v>
      </c>
      <c r="AE1416" t="s">
        <v>564</v>
      </c>
      <c r="AF1416" t="s">
        <v>443</v>
      </c>
      <c r="AG1416">
        <v>4.5999999999999996</v>
      </c>
      <c r="AH1416" t="s">
        <v>443</v>
      </c>
      <c r="AI1416" t="b">
        <v>0</v>
      </c>
      <c r="AJ1416" t="s">
        <v>443</v>
      </c>
      <c r="AK1416" t="s">
        <v>443</v>
      </c>
      <c r="AL1416" t="s">
        <v>443</v>
      </c>
      <c r="AM1416">
        <v>0</v>
      </c>
      <c r="AN1416">
        <v>4.8400000000000002E-11</v>
      </c>
      <c r="AO1416">
        <v>47382620</v>
      </c>
      <c r="AP1416">
        <v>71.33</v>
      </c>
      <c r="AQ1416" t="str">
        <f t="shared" si="248"/>
        <v>Sequest HT (A2)</v>
      </c>
      <c r="AT1416" t="str">
        <f t="shared" si="249"/>
        <v>Sequest HT (A2</v>
      </c>
      <c r="AU1416" t="str">
        <f t="shared" si="245"/>
        <v xml:space="preserve">uest HT </v>
      </c>
      <c r="AV1416" t="str">
        <f t="shared" si="246"/>
        <v xml:space="preserve">est HT </v>
      </c>
      <c r="AW1416" s="19" t="str">
        <f t="shared" si="247"/>
        <v xml:space="preserve">est HT </v>
      </c>
      <c r="AX1416" s="25">
        <v>-0.49</v>
      </c>
      <c r="AY1416" s="26">
        <f t="shared" si="250"/>
        <v>7.5510204081632656E-4</v>
      </c>
      <c r="AZ1416">
        <v>-3.6999999999999999E-4</v>
      </c>
      <c r="BA1416" s="21" t="e">
        <f t="shared" si="251"/>
        <v>#VALUE!</v>
      </c>
      <c r="BB1416" t="s">
        <v>540</v>
      </c>
      <c r="BC1416" t="s">
        <v>541</v>
      </c>
      <c r="BD1416" s="21" t="e">
        <f t="shared" si="252"/>
        <v>#VALUE!</v>
      </c>
      <c r="BE1416">
        <v>21.241759999999999</v>
      </c>
      <c r="BF1416" s="21" t="e">
        <f t="shared" si="253"/>
        <v>#VALUE!</v>
      </c>
      <c r="BG1416">
        <v>30</v>
      </c>
      <c r="BH1416">
        <v>71.242099999999994</v>
      </c>
      <c r="BI1416" s="21">
        <f t="shared" si="254"/>
        <v>736.81152015451539</v>
      </c>
      <c r="BJ1416">
        <v>52492</v>
      </c>
      <c r="BK1416" t="s">
        <v>563</v>
      </c>
      <c r="BL1416" s="21" t="e">
        <f t="shared" si="255"/>
        <v>#VALUE!</v>
      </c>
      <c r="BN1416" s="28"/>
      <c r="BP1416" s="29"/>
      <c r="BR1416" s="30"/>
    </row>
    <row r="1417" spans="1:70" hidden="1" outlineLevel="2" collapsed="1" x14ac:dyDescent="0.35">
      <c r="A1417" t="s">
        <v>443</v>
      </c>
      <c r="B1417" t="s">
        <v>443</v>
      </c>
      <c r="C1417" t="b">
        <v>0</v>
      </c>
      <c r="D1417" t="s">
        <v>439</v>
      </c>
      <c r="E1417" t="s">
        <v>557</v>
      </c>
      <c r="F1417" t="s">
        <v>550</v>
      </c>
      <c r="G1417" t="s">
        <v>1116</v>
      </c>
      <c r="H1417" t="s">
        <v>1117</v>
      </c>
      <c r="I1417">
        <v>1</v>
      </c>
      <c r="J1417">
        <v>1</v>
      </c>
      <c r="K1417" t="s">
        <v>998</v>
      </c>
      <c r="L1417" t="s">
        <v>998</v>
      </c>
      <c r="M1417">
        <v>1</v>
      </c>
      <c r="N1417">
        <v>3</v>
      </c>
      <c r="O1417">
        <v>1</v>
      </c>
      <c r="P1417">
        <v>0</v>
      </c>
      <c r="Q1417">
        <v>1</v>
      </c>
      <c r="R1417">
        <v>1</v>
      </c>
      <c r="S1417">
        <v>747.38336000000004</v>
      </c>
      <c r="T1417">
        <v>2240.1355400000002</v>
      </c>
      <c r="U1417">
        <v>2240.1366400000002</v>
      </c>
      <c r="V1417">
        <v>-0.49</v>
      </c>
      <c r="W1417">
        <v>-3.6999999999999999E-4</v>
      </c>
      <c r="X1417" t="s">
        <v>540</v>
      </c>
      <c r="Y1417" t="s">
        <v>541</v>
      </c>
      <c r="Z1417">
        <v>21.241759999999999</v>
      </c>
      <c r="AA1417">
        <v>30</v>
      </c>
      <c r="AB1417">
        <v>71.242099999999994</v>
      </c>
      <c r="AC1417">
        <v>52492</v>
      </c>
      <c r="AD1417" t="s">
        <v>563</v>
      </c>
      <c r="AE1417" t="s">
        <v>564</v>
      </c>
      <c r="AF1417" t="s">
        <v>443</v>
      </c>
      <c r="AG1417" t="s">
        <v>443</v>
      </c>
      <c r="AH1417">
        <v>84</v>
      </c>
      <c r="AI1417" t="b">
        <v>0</v>
      </c>
      <c r="AJ1417">
        <v>53</v>
      </c>
      <c r="AK1417">
        <v>35</v>
      </c>
      <c r="AL1417">
        <v>8.1466939440849694E-8</v>
      </c>
      <c r="AM1417">
        <v>0</v>
      </c>
      <c r="AN1417">
        <v>1.6359999999999999E-9</v>
      </c>
      <c r="AO1417">
        <v>47382620</v>
      </c>
      <c r="AP1417">
        <v>71.33</v>
      </c>
      <c r="AQ1417" t="str">
        <f t="shared" si="248"/>
        <v>Mascot (A5)</v>
      </c>
      <c r="AT1417" t="str">
        <f t="shared" si="249"/>
        <v>Mascot (A5)</v>
      </c>
      <c r="AU1417" t="str">
        <f t="shared" si="245"/>
        <v>cot (A5)</v>
      </c>
      <c r="AV1417" t="str">
        <f t="shared" si="246"/>
        <v>ot (A5)</v>
      </c>
      <c r="AW1417" s="19" t="str">
        <f t="shared" si="247"/>
        <v>ot (A5)</v>
      </c>
      <c r="AX1417" s="25">
        <v>-0.49</v>
      </c>
      <c r="AY1417" s="26">
        <f t="shared" si="250"/>
        <v>7.5510204081632656E-4</v>
      </c>
      <c r="AZ1417">
        <v>-3.6999999999999999E-4</v>
      </c>
      <c r="BA1417" s="21" t="e">
        <f t="shared" si="251"/>
        <v>#VALUE!</v>
      </c>
      <c r="BB1417" t="s">
        <v>540</v>
      </c>
      <c r="BC1417" t="s">
        <v>541</v>
      </c>
      <c r="BD1417" s="21" t="e">
        <f t="shared" si="252"/>
        <v>#VALUE!</v>
      </c>
      <c r="BE1417">
        <v>21.241759999999999</v>
      </c>
      <c r="BF1417" s="21" t="e">
        <f t="shared" si="253"/>
        <v>#VALUE!</v>
      </c>
      <c r="BG1417">
        <v>30</v>
      </c>
      <c r="BH1417">
        <v>71.242099999999994</v>
      </c>
      <c r="BI1417" s="21">
        <f t="shared" si="254"/>
        <v>736.81152015451539</v>
      </c>
      <c r="BJ1417">
        <v>52492</v>
      </c>
      <c r="BK1417" t="s">
        <v>563</v>
      </c>
      <c r="BL1417" s="21" t="e">
        <f t="shared" si="255"/>
        <v>#VALUE!</v>
      </c>
      <c r="BN1417" s="28"/>
      <c r="BP1417" s="29"/>
      <c r="BR1417" s="30"/>
    </row>
    <row r="1418" spans="1:70" hidden="1" outlineLevel="2" collapsed="1" x14ac:dyDescent="0.35">
      <c r="A1418" t="s">
        <v>443</v>
      </c>
      <c r="B1418" t="s">
        <v>443</v>
      </c>
      <c r="C1418" t="b">
        <v>0</v>
      </c>
      <c r="D1418" t="s">
        <v>439</v>
      </c>
      <c r="E1418" t="s">
        <v>557</v>
      </c>
      <c r="F1418" t="s">
        <v>550</v>
      </c>
      <c r="G1418" t="s">
        <v>1116</v>
      </c>
      <c r="H1418" t="s">
        <v>1117</v>
      </c>
      <c r="I1418">
        <v>1</v>
      </c>
      <c r="J1418">
        <v>1</v>
      </c>
      <c r="K1418" t="s">
        <v>998</v>
      </c>
      <c r="L1418" t="s">
        <v>998</v>
      </c>
      <c r="M1418">
        <v>1</v>
      </c>
      <c r="N1418">
        <v>3</v>
      </c>
      <c r="O1418">
        <v>1</v>
      </c>
      <c r="P1418">
        <v>0</v>
      </c>
      <c r="Q1418">
        <v>1</v>
      </c>
      <c r="R1418">
        <v>1</v>
      </c>
      <c r="S1418">
        <v>747.38385000000005</v>
      </c>
      <c r="T1418">
        <v>2240.1370000000002</v>
      </c>
      <c r="U1418">
        <v>2240.1366400000002</v>
      </c>
      <c r="V1418">
        <v>0.16</v>
      </c>
      <c r="W1418">
        <v>1.2E-4</v>
      </c>
      <c r="X1418" t="s">
        <v>540</v>
      </c>
      <c r="Y1418" t="s">
        <v>541</v>
      </c>
      <c r="Z1418">
        <v>25.36232</v>
      </c>
      <c r="AA1418">
        <v>23.5</v>
      </c>
      <c r="AB1418">
        <v>71.228300000000004</v>
      </c>
      <c r="AC1418">
        <v>52766</v>
      </c>
      <c r="AD1418" t="s">
        <v>554</v>
      </c>
      <c r="AE1418" t="s">
        <v>555</v>
      </c>
      <c r="AF1418" t="s">
        <v>443</v>
      </c>
      <c r="AG1418" t="s">
        <v>443</v>
      </c>
      <c r="AH1418">
        <v>69</v>
      </c>
      <c r="AI1418" t="b">
        <v>0</v>
      </c>
      <c r="AJ1418">
        <v>53</v>
      </c>
      <c r="AK1418">
        <v>35</v>
      </c>
      <c r="AL1418">
        <v>2.6840011023906101E-6</v>
      </c>
      <c r="AM1418">
        <v>0</v>
      </c>
      <c r="AN1418">
        <v>7.3479999999999999E-9</v>
      </c>
      <c r="AO1418">
        <v>13537149</v>
      </c>
      <c r="AP1418">
        <v>71.25</v>
      </c>
      <c r="AQ1418" t="str">
        <f t="shared" si="248"/>
        <v>Mascot (A5)</v>
      </c>
      <c r="AT1418" t="str">
        <f t="shared" si="249"/>
        <v>Mascot (A5)</v>
      </c>
      <c r="AU1418" t="str">
        <f t="shared" si="245"/>
        <v>cot (A5)</v>
      </c>
      <c r="AV1418" t="str">
        <f t="shared" si="246"/>
        <v>ot (A5)</v>
      </c>
      <c r="AW1418" s="19" t="str">
        <f t="shared" si="247"/>
        <v>ot (A5)</v>
      </c>
      <c r="AX1418" s="25">
        <v>0.16</v>
      </c>
      <c r="AY1418" s="26">
        <f t="shared" si="250"/>
        <v>7.5000000000000002E-4</v>
      </c>
      <c r="AZ1418">
        <v>1.2E-4</v>
      </c>
      <c r="BA1418" s="21" t="e">
        <f t="shared" si="251"/>
        <v>#VALUE!</v>
      </c>
      <c r="BB1418" t="s">
        <v>540</v>
      </c>
      <c r="BC1418" t="s">
        <v>541</v>
      </c>
      <c r="BD1418" s="21" t="e">
        <f t="shared" si="252"/>
        <v>#VALUE!</v>
      </c>
      <c r="BE1418">
        <v>25.36232</v>
      </c>
      <c r="BF1418" s="21" t="e">
        <f t="shared" si="253"/>
        <v>#VALUE!</v>
      </c>
      <c r="BG1418">
        <v>23.5</v>
      </c>
      <c r="BH1418">
        <v>71.228300000000004</v>
      </c>
      <c r="BI1418" s="21">
        <f t="shared" si="254"/>
        <v>740.80105800643844</v>
      </c>
      <c r="BJ1418">
        <v>52766</v>
      </c>
      <c r="BK1418" t="s">
        <v>554</v>
      </c>
      <c r="BL1418" s="21" t="e">
        <f t="shared" si="255"/>
        <v>#VALUE!</v>
      </c>
      <c r="BN1418" s="28"/>
      <c r="BP1418" s="29"/>
      <c r="BR1418" s="30"/>
    </row>
    <row r="1419" spans="1:70" hidden="1" outlineLevel="2" collapsed="1" x14ac:dyDescent="0.35">
      <c r="A1419" t="s">
        <v>443</v>
      </c>
      <c r="B1419" t="s">
        <v>443</v>
      </c>
      <c r="C1419" t="b">
        <v>0</v>
      </c>
      <c r="D1419" t="s">
        <v>439</v>
      </c>
      <c r="E1419" t="s">
        <v>538</v>
      </c>
      <c r="F1419" t="s">
        <v>550</v>
      </c>
      <c r="G1419" t="s">
        <v>1116</v>
      </c>
      <c r="H1419" t="s">
        <v>1117</v>
      </c>
      <c r="I1419">
        <v>1</v>
      </c>
      <c r="J1419">
        <v>1</v>
      </c>
      <c r="K1419" t="s">
        <v>998</v>
      </c>
      <c r="L1419" t="s">
        <v>998</v>
      </c>
      <c r="M1419">
        <v>1</v>
      </c>
      <c r="N1419">
        <v>3</v>
      </c>
      <c r="O1419">
        <v>0.6411</v>
      </c>
      <c r="P1419">
        <v>0</v>
      </c>
      <c r="Q1419">
        <v>1</v>
      </c>
      <c r="R1419">
        <v>1</v>
      </c>
      <c r="S1419">
        <v>747.38307999999995</v>
      </c>
      <c r="T1419">
        <v>2240.1346899999999</v>
      </c>
      <c r="U1419">
        <v>2240.1366400000002</v>
      </c>
      <c r="V1419">
        <v>-0.87</v>
      </c>
      <c r="W1419">
        <v>-6.4999999999999997E-4</v>
      </c>
      <c r="X1419" t="s">
        <v>540</v>
      </c>
      <c r="Y1419" t="s">
        <v>541</v>
      </c>
      <c r="Z1419">
        <v>13.33921</v>
      </c>
      <c r="AA1419">
        <v>23.5</v>
      </c>
      <c r="AB1419">
        <v>71.317999999999998</v>
      </c>
      <c r="AC1419">
        <v>52331</v>
      </c>
      <c r="AD1419" t="s">
        <v>542</v>
      </c>
      <c r="AE1419" t="s">
        <v>543</v>
      </c>
      <c r="AF1419" t="s">
        <v>443</v>
      </c>
      <c r="AG1419">
        <v>2.87</v>
      </c>
      <c r="AH1419" t="s">
        <v>443</v>
      </c>
      <c r="AI1419" t="b">
        <v>0</v>
      </c>
      <c r="AJ1419" t="s">
        <v>443</v>
      </c>
      <c r="AK1419" t="s">
        <v>443</v>
      </c>
      <c r="AL1419" t="s">
        <v>443</v>
      </c>
      <c r="AM1419">
        <v>0</v>
      </c>
      <c r="AN1419">
        <v>2.9029999999999999E-8</v>
      </c>
      <c r="AO1419">
        <v>12299134</v>
      </c>
      <c r="AP1419">
        <v>71.31</v>
      </c>
      <c r="AQ1419" t="str">
        <f t="shared" si="248"/>
        <v>Sequest HT (A2)</v>
      </c>
      <c r="AT1419" t="str">
        <f t="shared" si="249"/>
        <v>Sequest HT (A2</v>
      </c>
      <c r="AU1419" t="str">
        <f t="shared" si="245"/>
        <v xml:space="preserve">uest HT </v>
      </c>
      <c r="AV1419" t="str">
        <f t="shared" si="246"/>
        <v xml:space="preserve">est HT </v>
      </c>
      <c r="AW1419" s="19" t="str">
        <f t="shared" si="247"/>
        <v xml:space="preserve">est HT </v>
      </c>
      <c r="AX1419" s="25">
        <v>-0.87</v>
      </c>
      <c r="AY1419" s="26">
        <f t="shared" si="250"/>
        <v>7.4712643678160912E-4</v>
      </c>
      <c r="AZ1419">
        <v>-6.4999999999999997E-4</v>
      </c>
      <c r="BA1419" s="21" t="e">
        <f t="shared" si="251"/>
        <v>#VALUE!</v>
      </c>
      <c r="BB1419" t="s">
        <v>540</v>
      </c>
      <c r="BC1419" t="s">
        <v>541</v>
      </c>
      <c r="BD1419" s="21" t="e">
        <f t="shared" si="252"/>
        <v>#VALUE!</v>
      </c>
      <c r="BE1419">
        <v>13.33921</v>
      </c>
      <c r="BF1419" s="21" t="e">
        <f t="shared" si="253"/>
        <v>#VALUE!</v>
      </c>
      <c r="BG1419">
        <v>23.5</v>
      </c>
      <c r="BH1419">
        <v>71.317999999999998</v>
      </c>
      <c r="BI1419" s="21">
        <f t="shared" si="254"/>
        <v>733.7698757676884</v>
      </c>
      <c r="BJ1419">
        <v>52331</v>
      </c>
      <c r="BK1419" t="s">
        <v>542</v>
      </c>
      <c r="BL1419" s="21" t="e">
        <f t="shared" si="255"/>
        <v>#VALUE!</v>
      </c>
      <c r="BN1419" s="28"/>
      <c r="BP1419" s="29"/>
      <c r="BR1419" s="30"/>
    </row>
    <row r="1420" spans="1:70" hidden="1" outlineLevel="2" collapsed="1" x14ac:dyDescent="0.35">
      <c r="A1420" t="s">
        <v>443</v>
      </c>
      <c r="B1420" t="s">
        <v>443</v>
      </c>
      <c r="C1420" t="b">
        <v>0</v>
      </c>
      <c r="D1420" t="s">
        <v>439</v>
      </c>
      <c r="E1420" t="s">
        <v>557</v>
      </c>
      <c r="F1420" t="s">
        <v>550</v>
      </c>
      <c r="G1420" t="s">
        <v>1116</v>
      </c>
      <c r="H1420" t="s">
        <v>1117</v>
      </c>
      <c r="I1420">
        <v>1</v>
      </c>
      <c r="J1420">
        <v>1</v>
      </c>
      <c r="K1420" t="s">
        <v>998</v>
      </c>
      <c r="L1420" t="s">
        <v>998</v>
      </c>
      <c r="M1420">
        <v>1</v>
      </c>
      <c r="N1420">
        <v>3</v>
      </c>
      <c r="O1420">
        <v>1</v>
      </c>
      <c r="P1420">
        <v>0</v>
      </c>
      <c r="Q1420">
        <v>1</v>
      </c>
      <c r="R1420">
        <v>1</v>
      </c>
      <c r="S1420">
        <v>747.38307999999995</v>
      </c>
      <c r="T1420">
        <v>2240.1346899999999</v>
      </c>
      <c r="U1420">
        <v>2240.1366400000002</v>
      </c>
      <c r="V1420">
        <v>-0.87</v>
      </c>
      <c r="W1420">
        <v>-6.4999999999999997E-4</v>
      </c>
      <c r="X1420" t="s">
        <v>540</v>
      </c>
      <c r="Y1420" t="s">
        <v>541</v>
      </c>
      <c r="Z1420">
        <v>13.33921</v>
      </c>
      <c r="AA1420">
        <v>23.5</v>
      </c>
      <c r="AB1420">
        <v>71.317999999999998</v>
      </c>
      <c r="AC1420">
        <v>52331</v>
      </c>
      <c r="AD1420" t="s">
        <v>542</v>
      </c>
      <c r="AE1420" t="s">
        <v>543</v>
      </c>
      <c r="AF1420" t="s">
        <v>443</v>
      </c>
      <c r="AG1420" t="s">
        <v>443</v>
      </c>
      <c r="AH1420">
        <v>98</v>
      </c>
      <c r="AI1420" t="b">
        <v>0</v>
      </c>
      <c r="AJ1420">
        <v>53</v>
      </c>
      <c r="AK1420">
        <v>35</v>
      </c>
      <c r="AL1420">
        <v>3.99635089504236E-9</v>
      </c>
      <c r="AM1420">
        <v>0</v>
      </c>
      <c r="AN1420">
        <v>1.4399999999999999E-7</v>
      </c>
      <c r="AO1420">
        <v>12299134</v>
      </c>
      <c r="AP1420">
        <v>71.31</v>
      </c>
      <c r="AQ1420" t="str">
        <f t="shared" si="248"/>
        <v>Mascot (A5)</v>
      </c>
      <c r="AT1420" t="str">
        <f t="shared" si="249"/>
        <v>Mascot (A5)</v>
      </c>
      <c r="AU1420" t="str">
        <f t="shared" si="245"/>
        <v>cot (A5)</v>
      </c>
      <c r="AV1420" t="str">
        <f t="shared" si="246"/>
        <v>ot (A5)</v>
      </c>
      <c r="AW1420" s="19" t="str">
        <f t="shared" si="247"/>
        <v>ot (A5)</v>
      </c>
      <c r="AX1420" s="25">
        <v>-0.87</v>
      </c>
      <c r="AY1420" s="26">
        <f t="shared" si="250"/>
        <v>7.4712643678160912E-4</v>
      </c>
      <c r="AZ1420">
        <v>-6.4999999999999997E-4</v>
      </c>
      <c r="BA1420" s="21" t="e">
        <f t="shared" si="251"/>
        <v>#VALUE!</v>
      </c>
      <c r="BB1420" t="s">
        <v>540</v>
      </c>
      <c r="BC1420" t="s">
        <v>541</v>
      </c>
      <c r="BD1420" s="21" t="e">
        <f t="shared" si="252"/>
        <v>#VALUE!</v>
      </c>
      <c r="BE1420">
        <v>13.33921</v>
      </c>
      <c r="BF1420" s="21" t="e">
        <f t="shared" si="253"/>
        <v>#VALUE!</v>
      </c>
      <c r="BG1420">
        <v>23.5</v>
      </c>
      <c r="BH1420">
        <v>71.317999999999998</v>
      </c>
      <c r="BI1420" s="21">
        <f t="shared" si="254"/>
        <v>733.7698757676884</v>
      </c>
      <c r="BJ1420">
        <v>52331</v>
      </c>
      <c r="BK1420" t="s">
        <v>542</v>
      </c>
      <c r="BL1420" s="21" t="e">
        <f t="shared" si="255"/>
        <v>#VALUE!</v>
      </c>
      <c r="BN1420" s="28"/>
      <c r="BP1420" s="29"/>
      <c r="BR1420" s="30"/>
    </row>
    <row r="1421" spans="1:70" hidden="1" outlineLevel="2" collapsed="1" x14ac:dyDescent="0.35">
      <c r="A1421" t="s">
        <v>443</v>
      </c>
      <c r="B1421" t="s">
        <v>443</v>
      </c>
      <c r="C1421" t="b">
        <v>0</v>
      </c>
      <c r="D1421" t="s">
        <v>439</v>
      </c>
      <c r="E1421" t="s">
        <v>538</v>
      </c>
      <c r="F1421" t="s">
        <v>539</v>
      </c>
      <c r="G1421" t="s">
        <v>1116</v>
      </c>
      <c r="H1421" t="s">
        <v>1117</v>
      </c>
      <c r="I1421">
        <v>1</v>
      </c>
      <c r="J1421">
        <v>1</v>
      </c>
      <c r="K1421" t="s">
        <v>998</v>
      </c>
      <c r="L1421" t="s">
        <v>998</v>
      </c>
      <c r="M1421">
        <v>1</v>
      </c>
      <c r="N1421">
        <v>3</v>
      </c>
      <c r="O1421">
        <v>0.74250000000000005</v>
      </c>
      <c r="P1421">
        <v>0</v>
      </c>
      <c r="Q1421">
        <v>1</v>
      </c>
      <c r="R1421">
        <v>1</v>
      </c>
      <c r="S1421">
        <v>747.38329999999996</v>
      </c>
      <c r="T1421">
        <v>2240.1353300000001</v>
      </c>
      <c r="U1421">
        <v>2240.1366400000002</v>
      </c>
      <c r="V1421">
        <v>-0.57999999999999996</v>
      </c>
      <c r="W1421">
        <v>-4.4000000000000002E-4</v>
      </c>
      <c r="X1421" t="s">
        <v>540</v>
      </c>
      <c r="Y1421" t="s">
        <v>541</v>
      </c>
      <c r="Z1421">
        <v>18.060310000000001</v>
      </c>
      <c r="AA1421">
        <v>30</v>
      </c>
      <c r="AB1421">
        <v>71.28</v>
      </c>
      <c r="AC1421">
        <v>50283</v>
      </c>
      <c r="AD1421" t="s">
        <v>572</v>
      </c>
      <c r="AE1421" t="s">
        <v>573</v>
      </c>
      <c r="AF1421" t="s">
        <v>443</v>
      </c>
      <c r="AG1421">
        <v>3.34</v>
      </c>
      <c r="AH1421" t="s">
        <v>443</v>
      </c>
      <c r="AI1421" t="b">
        <v>0</v>
      </c>
      <c r="AJ1421" t="s">
        <v>443</v>
      </c>
      <c r="AK1421" t="s">
        <v>443</v>
      </c>
      <c r="AL1421" t="s">
        <v>443</v>
      </c>
      <c r="AM1421">
        <v>0</v>
      </c>
      <c r="AN1421">
        <v>6.6810000000000006E-5</v>
      </c>
      <c r="AO1421">
        <v>6288250</v>
      </c>
      <c r="AP1421">
        <v>71.3</v>
      </c>
      <c r="AQ1421" t="str">
        <f t="shared" si="248"/>
        <v>Sequest HT (A2)</v>
      </c>
      <c r="AT1421" t="str">
        <f t="shared" si="249"/>
        <v>Sequest HT (A2</v>
      </c>
      <c r="AU1421" t="str">
        <f t="shared" si="245"/>
        <v xml:space="preserve">uest HT </v>
      </c>
      <c r="AV1421" t="str">
        <f t="shared" si="246"/>
        <v xml:space="preserve">est HT </v>
      </c>
      <c r="AW1421" s="19" t="str">
        <f t="shared" si="247"/>
        <v xml:space="preserve">est HT </v>
      </c>
      <c r="AX1421" s="25">
        <v>-0.57999999999999996</v>
      </c>
      <c r="AY1421" s="26">
        <f t="shared" si="250"/>
        <v>7.5862068965517249E-4</v>
      </c>
      <c r="AZ1421">
        <v>-4.4000000000000002E-4</v>
      </c>
      <c r="BA1421" s="21" t="e">
        <f t="shared" si="251"/>
        <v>#VALUE!</v>
      </c>
      <c r="BB1421" t="s">
        <v>540</v>
      </c>
      <c r="BC1421" t="s">
        <v>541</v>
      </c>
      <c r="BD1421" s="21" t="e">
        <f t="shared" si="252"/>
        <v>#VALUE!</v>
      </c>
      <c r="BE1421">
        <v>18.060310000000001</v>
      </c>
      <c r="BF1421" s="21" t="e">
        <f t="shared" si="253"/>
        <v>#VALUE!</v>
      </c>
      <c r="BG1421">
        <v>30</v>
      </c>
      <c r="BH1421">
        <v>71.28</v>
      </c>
      <c r="BI1421" s="21">
        <f t="shared" si="254"/>
        <v>705.42929292929296</v>
      </c>
      <c r="BJ1421">
        <v>50283</v>
      </c>
      <c r="BK1421" t="s">
        <v>572</v>
      </c>
      <c r="BL1421" s="21" t="e">
        <f t="shared" si="255"/>
        <v>#VALUE!</v>
      </c>
      <c r="BN1421" s="28"/>
      <c r="BP1421" s="29"/>
      <c r="BR1421" s="30"/>
    </row>
    <row r="1422" spans="1:70" hidden="1" outlineLevel="1" x14ac:dyDescent="0.35">
      <c r="A1422" t="s">
        <v>443</v>
      </c>
      <c r="B1422" t="b">
        <v>0</v>
      </c>
      <c r="C1422" t="s">
        <v>439</v>
      </c>
      <c r="D1422" t="s">
        <v>1118</v>
      </c>
      <c r="E1422" t="s">
        <v>1119</v>
      </c>
      <c r="F1422" t="s">
        <v>443</v>
      </c>
      <c r="G1422" t="b">
        <v>0</v>
      </c>
      <c r="H1422">
        <v>1</v>
      </c>
      <c r="I1422">
        <v>1</v>
      </c>
      <c r="J1422">
        <v>15</v>
      </c>
      <c r="K1422" t="s">
        <v>998</v>
      </c>
      <c r="L1422" t="s">
        <v>1120</v>
      </c>
      <c r="M1422">
        <v>0</v>
      </c>
      <c r="N1422">
        <v>2082.9648299999999</v>
      </c>
      <c r="O1422">
        <v>0</v>
      </c>
      <c r="P1422">
        <v>83.6</v>
      </c>
      <c r="Q1422">
        <v>74.5</v>
      </c>
      <c r="R1422">
        <v>69.099999999999994</v>
      </c>
      <c r="S1422">
        <v>85.2</v>
      </c>
      <c r="T1422">
        <v>124.5</v>
      </c>
      <c r="U1422">
        <v>158.69999999999999</v>
      </c>
      <c r="V1422">
        <v>159.30000000000001</v>
      </c>
      <c r="W1422">
        <v>145.1</v>
      </c>
      <c r="X1422" t="s">
        <v>443</v>
      </c>
      <c r="Y1422" t="s">
        <v>443</v>
      </c>
      <c r="Z1422" t="s">
        <v>439</v>
      </c>
      <c r="AA1422" t="s">
        <v>439</v>
      </c>
      <c r="AB1422" t="s">
        <v>439</v>
      </c>
      <c r="AC1422" t="s">
        <v>439</v>
      </c>
      <c r="AD1422" t="s">
        <v>439</v>
      </c>
      <c r="AE1422" t="s">
        <v>439</v>
      </c>
      <c r="AF1422" t="s">
        <v>444</v>
      </c>
      <c r="AG1422" t="s">
        <v>439</v>
      </c>
      <c r="AH1422" t="s">
        <v>445</v>
      </c>
      <c r="AI1422" t="s">
        <v>439</v>
      </c>
      <c r="AJ1422" t="s">
        <v>439</v>
      </c>
      <c r="AK1422">
        <v>0</v>
      </c>
      <c r="AL1422">
        <v>0</v>
      </c>
      <c r="AM1422">
        <v>1.297E-8</v>
      </c>
      <c r="AN1422">
        <v>4.118E-9</v>
      </c>
      <c r="AO1422">
        <v>4.9800000000000004</v>
      </c>
      <c r="AP1422">
        <v>145</v>
      </c>
      <c r="AQ1422" t="str">
        <f t="shared" si="248"/>
        <v>xCarbamidomethyl [C5]</v>
      </c>
      <c r="AR1422" t="s">
        <v>1121</v>
      </c>
      <c r="AS1422" t="s">
        <v>1122</v>
      </c>
      <c r="AT1422" t="str">
        <f t="shared" si="249"/>
        <v>xCarbamidometh</v>
      </c>
      <c r="AU1422" t="str">
        <f t="shared" si="245"/>
        <v>rbamidom</v>
      </c>
      <c r="AV1422" t="str">
        <f t="shared" si="246"/>
        <v>bamidom</v>
      </c>
      <c r="AW1422" s="19" t="str">
        <f t="shared" si="247"/>
        <v>bamidom</v>
      </c>
      <c r="AX1422" s="25">
        <v>159.30000000000001</v>
      </c>
      <c r="AY1422" s="26">
        <f t="shared" si="250"/>
        <v>0.91086001255492766</v>
      </c>
      <c r="AZ1422">
        <v>145.1</v>
      </c>
      <c r="BA1422" s="21" t="e">
        <f t="shared" si="251"/>
        <v>#VALUE!</v>
      </c>
      <c r="BB1422" t="s">
        <v>443</v>
      </c>
      <c r="BC1422" t="s">
        <v>443</v>
      </c>
      <c r="BD1422" s="21" t="e">
        <f t="shared" si="252"/>
        <v>#VALUE!</v>
      </c>
      <c r="BE1422" t="s">
        <v>439</v>
      </c>
      <c r="BF1422" s="21" t="e">
        <f t="shared" si="253"/>
        <v>#VALUE!</v>
      </c>
      <c r="BG1422" t="s">
        <v>439</v>
      </c>
      <c r="BH1422" t="s">
        <v>439</v>
      </c>
      <c r="BI1422" s="21" t="e">
        <f t="shared" si="254"/>
        <v>#VALUE!</v>
      </c>
      <c r="BJ1422" t="s">
        <v>439</v>
      </c>
      <c r="BK1422" t="s">
        <v>439</v>
      </c>
      <c r="BL1422" s="21" t="e">
        <f t="shared" si="255"/>
        <v>#VALUE!</v>
      </c>
      <c r="BN1422" s="28"/>
      <c r="BP1422" s="29"/>
      <c r="BR1422" s="30"/>
    </row>
    <row r="1423" spans="1:70" hidden="1" outlineLevel="2" collapsed="1" x14ac:dyDescent="0.35">
      <c r="A1423" t="s">
        <v>443</v>
      </c>
      <c r="B1423" t="s">
        <v>443</v>
      </c>
      <c r="C1423" t="s">
        <v>457</v>
      </c>
      <c r="D1423" t="s">
        <v>458</v>
      </c>
      <c r="E1423" t="s">
        <v>508</v>
      </c>
      <c r="F1423" t="s">
        <v>509</v>
      </c>
      <c r="G1423" t="s">
        <v>459</v>
      </c>
      <c r="H1423" t="s">
        <v>460</v>
      </c>
      <c r="I1423" t="s">
        <v>463</v>
      </c>
      <c r="J1423" t="s">
        <v>464</v>
      </c>
      <c r="K1423" t="s">
        <v>466</v>
      </c>
      <c r="L1423" t="s">
        <v>510</v>
      </c>
      <c r="M1423" t="s">
        <v>468</v>
      </c>
      <c r="N1423" t="s">
        <v>511</v>
      </c>
      <c r="O1423" t="s">
        <v>512</v>
      </c>
      <c r="P1423" t="s">
        <v>513</v>
      </c>
      <c r="Q1423" t="s">
        <v>514</v>
      </c>
      <c r="R1423" t="s">
        <v>515</v>
      </c>
      <c r="S1423" t="s">
        <v>516</v>
      </c>
      <c r="T1423" t="s">
        <v>517</v>
      </c>
      <c r="U1423" t="s">
        <v>469</v>
      </c>
      <c r="V1423" t="s">
        <v>518</v>
      </c>
      <c r="W1423" t="s">
        <v>519</v>
      </c>
      <c r="X1423" t="s">
        <v>520</v>
      </c>
      <c r="Y1423" t="s">
        <v>521</v>
      </c>
      <c r="Z1423" t="s">
        <v>522</v>
      </c>
      <c r="AA1423" t="s">
        <v>523</v>
      </c>
      <c r="AB1423" t="s">
        <v>524</v>
      </c>
      <c r="AC1423" t="s">
        <v>525</v>
      </c>
      <c r="AD1423" t="s">
        <v>526</v>
      </c>
      <c r="AE1423" t="s">
        <v>527</v>
      </c>
      <c r="AF1423" t="s">
        <v>480</v>
      </c>
      <c r="AG1423" t="s">
        <v>528</v>
      </c>
      <c r="AH1423" t="s">
        <v>529</v>
      </c>
      <c r="AI1423" t="s">
        <v>462</v>
      </c>
      <c r="AJ1423" t="s">
        <v>530</v>
      </c>
      <c r="AK1423" t="s">
        <v>531</v>
      </c>
      <c r="AL1423" t="s">
        <v>532</v>
      </c>
      <c r="AM1423" t="s">
        <v>533</v>
      </c>
      <c r="AN1423" t="s">
        <v>534</v>
      </c>
      <c r="AO1423" t="s">
        <v>535</v>
      </c>
      <c r="AP1423" t="s">
        <v>536</v>
      </c>
      <c r="AQ1423" t="str">
        <f t="shared" si="248"/>
        <v>Identifying Node</v>
      </c>
      <c r="AT1423" t="str">
        <f t="shared" si="249"/>
        <v>Identifying No</v>
      </c>
      <c r="AU1423" t="str">
        <f t="shared" si="245"/>
        <v>ntifying</v>
      </c>
      <c r="AV1423" t="str">
        <f t="shared" si="246"/>
        <v>tifying</v>
      </c>
      <c r="AW1423" s="19" t="str">
        <f t="shared" si="247"/>
        <v>tifying</v>
      </c>
      <c r="AX1423" s="25" t="s">
        <v>518</v>
      </c>
      <c r="AY1423" s="26" t="e">
        <f t="shared" si="250"/>
        <v>#VALUE!</v>
      </c>
      <c r="AZ1423" t="s">
        <v>519</v>
      </c>
      <c r="BA1423" s="21" t="e">
        <f t="shared" si="251"/>
        <v>#VALUE!</v>
      </c>
      <c r="BB1423" t="s">
        <v>520</v>
      </c>
      <c r="BC1423" t="s">
        <v>521</v>
      </c>
      <c r="BD1423" s="21" t="e">
        <f t="shared" si="252"/>
        <v>#VALUE!</v>
      </c>
      <c r="BE1423" t="s">
        <v>522</v>
      </c>
      <c r="BF1423" s="21" t="e">
        <f t="shared" si="253"/>
        <v>#VALUE!</v>
      </c>
      <c r="BG1423" t="s">
        <v>523</v>
      </c>
      <c r="BH1423" t="s">
        <v>524</v>
      </c>
      <c r="BI1423" s="21" t="e">
        <f t="shared" si="254"/>
        <v>#VALUE!</v>
      </c>
      <c r="BJ1423" t="s">
        <v>525</v>
      </c>
      <c r="BK1423" t="s">
        <v>526</v>
      </c>
      <c r="BL1423" s="21" t="e">
        <f t="shared" si="255"/>
        <v>#VALUE!</v>
      </c>
      <c r="BN1423" s="28"/>
      <c r="BP1423" s="29"/>
      <c r="BR1423" s="30"/>
    </row>
    <row r="1424" spans="1:70" hidden="1" outlineLevel="2" collapsed="1" x14ac:dyDescent="0.35">
      <c r="A1424" t="s">
        <v>443</v>
      </c>
      <c r="B1424" t="s">
        <v>443</v>
      </c>
      <c r="C1424" t="b">
        <v>0</v>
      </c>
      <c r="D1424" t="s">
        <v>439</v>
      </c>
      <c r="E1424" t="s">
        <v>538</v>
      </c>
      <c r="F1424" t="s">
        <v>550</v>
      </c>
      <c r="G1424" t="s">
        <v>1123</v>
      </c>
      <c r="H1424" t="s">
        <v>1124</v>
      </c>
      <c r="I1424">
        <v>1</v>
      </c>
      <c r="J1424">
        <v>1</v>
      </c>
      <c r="K1424" t="s">
        <v>998</v>
      </c>
      <c r="L1424" t="s">
        <v>998</v>
      </c>
      <c r="M1424">
        <v>0</v>
      </c>
      <c r="N1424">
        <v>2</v>
      </c>
      <c r="O1424">
        <v>0.76680000000000004</v>
      </c>
      <c r="P1424">
        <v>0</v>
      </c>
      <c r="Q1424">
        <v>1</v>
      </c>
      <c r="R1424">
        <v>1</v>
      </c>
      <c r="S1424">
        <v>1041.9851100000001</v>
      </c>
      <c r="T1424">
        <v>2082.9629399999999</v>
      </c>
      <c r="U1424">
        <v>2082.9648299999999</v>
      </c>
      <c r="V1424">
        <v>-0.91</v>
      </c>
      <c r="W1424">
        <v>-9.3999999999999997E-4</v>
      </c>
      <c r="X1424" t="s">
        <v>540</v>
      </c>
      <c r="Y1424" t="s">
        <v>541</v>
      </c>
      <c r="Z1424">
        <v>21.721029999999999</v>
      </c>
      <c r="AA1424">
        <v>30</v>
      </c>
      <c r="AB1424">
        <v>54.2502</v>
      </c>
      <c r="AC1424">
        <v>36841</v>
      </c>
      <c r="AD1424" t="s">
        <v>542</v>
      </c>
      <c r="AE1424" t="s">
        <v>543</v>
      </c>
      <c r="AF1424" t="s">
        <v>443</v>
      </c>
      <c r="AG1424">
        <v>4.46</v>
      </c>
      <c r="AH1424" t="s">
        <v>443</v>
      </c>
      <c r="AI1424" t="b">
        <v>0</v>
      </c>
      <c r="AJ1424" t="s">
        <v>443</v>
      </c>
      <c r="AK1424" t="s">
        <v>443</v>
      </c>
      <c r="AL1424" t="s">
        <v>443</v>
      </c>
      <c r="AM1424">
        <v>0</v>
      </c>
      <c r="AN1424">
        <v>1.3210000000000001E-9</v>
      </c>
      <c r="AO1424">
        <v>400750016</v>
      </c>
      <c r="AP1424">
        <v>54.45</v>
      </c>
      <c r="AQ1424" t="str">
        <f t="shared" si="248"/>
        <v>Sequest HT (A2)</v>
      </c>
      <c r="AT1424" t="str">
        <f t="shared" si="249"/>
        <v>Sequest HT (A2</v>
      </c>
      <c r="AU1424" t="str">
        <f t="shared" si="245"/>
        <v xml:space="preserve">uest HT </v>
      </c>
      <c r="AV1424" t="str">
        <f t="shared" si="246"/>
        <v xml:space="preserve">est HT </v>
      </c>
      <c r="AW1424" s="19" t="str">
        <f t="shared" si="247"/>
        <v xml:space="preserve">est HT </v>
      </c>
      <c r="AX1424" s="25">
        <v>-0.91</v>
      </c>
      <c r="AY1424" s="26">
        <f t="shared" si="250"/>
        <v>1.0329670329670328E-3</v>
      </c>
      <c r="AZ1424">
        <v>-9.3999999999999997E-4</v>
      </c>
      <c r="BA1424" s="21" t="e">
        <f t="shared" si="251"/>
        <v>#VALUE!</v>
      </c>
      <c r="BB1424" t="s">
        <v>540</v>
      </c>
      <c r="BC1424" t="s">
        <v>541</v>
      </c>
      <c r="BD1424" s="21" t="e">
        <f t="shared" si="252"/>
        <v>#VALUE!</v>
      </c>
      <c r="BE1424">
        <v>21.721029999999999</v>
      </c>
      <c r="BF1424" s="21" t="e">
        <f t="shared" si="253"/>
        <v>#VALUE!</v>
      </c>
      <c r="BG1424">
        <v>30</v>
      </c>
      <c r="BH1424">
        <v>54.2502</v>
      </c>
      <c r="BI1424" s="21">
        <f t="shared" si="254"/>
        <v>679.09427062020052</v>
      </c>
      <c r="BJ1424">
        <v>36841</v>
      </c>
      <c r="BK1424" t="s">
        <v>542</v>
      </c>
      <c r="BL1424" s="21" t="e">
        <f t="shared" si="255"/>
        <v>#VALUE!</v>
      </c>
      <c r="BN1424" s="28"/>
      <c r="BP1424" s="29"/>
      <c r="BR1424" s="30"/>
    </row>
    <row r="1425" spans="1:70" hidden="1" outlineLevel="2" collapsed="1" x14ac:dyDescent="0.35">
      <c r="A1425" t="s">
        <v>443</v>
      </c>
      <c r="B1425" t="s">
        <v>443</v>
      </c>
      <c r="C1425" t="b">
        <v>0</v>
      </c>
      <c r="D1425" t="s">
        <v>439</v>
      </c>
      <c r="E1425" t="s">
        <v>538</v>
      </c>
      <c r="F1425" t="s">
        <v>550</v>
      </c>
      <c r="G1425" t="s">
        <v>1123</v>
      </c>
      <c r="H1425" t="s">
        <v>1124</v>
      </c>
      <c r="I1425">
        <v>1</v>
      </c>
      <c r="J1425">
        <v>1</v>
      </c>
      <c r="K1425" t="s">
        <v>998</v>
      </c>
      <c r="L1425" t="s">
        <v>998</v>
      </c>
      <c r="M1425">
        <v>0</v>
      </c>
      <c r="N1425">
        <v>2</v>
      </c>
      <c r="O1425">
        <v>0.80469999999999997</v>
      </c>
      <c r="P1425">
        <v>0</v>
      </c>
      <c r="Q1425">
        <v>1</v>
      </c>
      <c r="R1425">
        <v>1</v>
      </c>
      <c r="S1425">
        <v>1041.9856400000001</v>
      </c>
      <c r="T1425">
        <v>2082.9639999999999</v>
      </c>
      <c r="U1425">
        <v>2082.9648299999999</v>
      </c>
      <c r="V1425">
        <v>-0.39</v>
      </c>
      <c r="W1425">
        <v>-4.0999999999999999E-4</v>
      </c>
      <c r="X1425" t="s">
        <v>540</v>
      </c>
      <c r="Y1425" t="s">
        <v>541</v>
      </c>
      <c r="Z1425">
        <v>0</v>
      </c>
      <c r="AA1425">
        <v>30</v>
      </c>
      <c r="AB1425">
        <v>54.313000000000002</v>
      </c>
      <c r="AC1425">
        <v>34979</v>
      </c>
      <c r="AD1425" t="s">
        <v>572</v>
      </c>
      <c r="AE1425" t="s">
        <v>573</v>
      </c>
      <c r="AF1425" t="s">
        <v>443</v>
      </c>
      <c r="AG1425">
        <v>3.79</v>
      </c>
      <c r="AH1425" t="s">
        <v>443</v>
      </c>
      <c r="AI1425" t="b">
        <v>0</v>
      </c>
      <c r="AJ1425" t="s">
        <v>443</v>
      </c>
      <c r="AK1425" t="s">
        <v>443</v>
      </c>
      <c r="AL1425" t="s">
        <v>443</v>
      </c>
      <c r="AM1425">
        <v>0</v>
      </c>
      <c r="AN1425">
        <v>3.3799999999999999E-9</v>
      </c>
      <c r="AO1425">
        <v>168771104</v>
      </c>
      <c r="AP1425">
        <v>54.48</v>
      </c>
      <c r="AQ1425" t="str">
        <f t="shared" si="248"/>
        <v>Sequest HT (A2)</v>
      </c>
      <c r="AT1425" t="str">
        <f t="shared" si="249"/>
        <v>Sequest HT (A2</v>
      </c>
      <c r="AU1425" t="str">
        <f t="shared" si="245"/>
        <v xml:space="preserve">uest HT </v>
      </c>
      <c r="AV1425" t="str">
        <f t="shared" si="246"/>
        <v xml:space="preserve">est HT </v>
      </c>
      <c r="AW1425" s="19" t="str">
        <f t="shared" si="247"/>
        <v xml:space="preserve">est HT </v>
      </c>
      <c r="AX1425" s="25">
        <v>-0.39</v>
      </c>
      <c r="AY1425" s="26">
        <f t="shared" si="250"/>
        <v>1.0512820512820513E-3</v>
      </c>
      <c r="AZ1425">
        <v>-4.0999999999999999E-4</v>
      </c>
      <c r="BA1425" s="21" t="e">
        <f t="shared" si="251"/>
        <v>#VALUE!</v>
      </c>
      <c r="BB1425" t="s">
        <v>540</v>
      </c>
      <c r="BC1425" t="s">
        <v>541</v>
      </c>
      <c r="BD1425" s="21" t="e">
        <f t="shared" si="252"/>
        <v>#VALUE!</v>
      </c>
      <c r="BE1425">
        <v>0</v>
      </c>
      <c r="BF1425" s="21" t="e">
        <f t="shared" si="253"/>
        <v>#VALUE!</v>
      </c>
      <c r="BG1425">
        <v>30</v>
      </c>
      <c r="BH1425">
        <v>54.313000000000002</v>
      </c>
      <c r="BI1425" s="21">
        <f t="shared" si="254"/>
        <v>644.02629204794425</v>
      </c>
      <c r="BJ1425">
        <v>34979</v>
      </c>
      <c r="BK1425" t="s">
        <v>572</v>
      </c>
      <c r="BL1425" s="21" t="e">
        <f t="shared" si="255"/>
        <v>#VALUE!</v>
      </c>
      <c r="BN1425" s="28"/>
      <c r="BP1425" s="29"/>
      <c r="BR1425" s="30"/>
    </row>
    <row r="1426" spans="1:70" hidden="1" outlineLevel="2" collapsed="1" x14ac:dyDescent="0.35">
      <c r="A1426" t="s">
        <v>443</v>
      </c>
      <c r="B1426" t="s">
        <v>443</v>
      </c>
      <c r="C1426" t="b">
        <v>0</v>
      </c>
      <c r="D1426" t="s">
        <v>439</v>
      </c>
      <c r="E1426" t="s">
        <v>538</v>
      </c>
      <c r="F1426" t="s">
        <v>550</v>
      </c>
      <c r="G1426" t="s">
        <v>1123</v>
      </c>
      <c r="H1426" t="s">
        <v>1124</v>
      </c>
      <c r="I1426">
        <v>1</v>
      </c>
      <c r="J1426">
        <v>1</v>
      </c>
      <c r="K1426" t="s">
        <v>998</v>
      </c>
      <c r="L1426" t="s">
        <v>998</v>
      </c>
      <c r="M1426">
        <v>0</v>
      </c>
      <c r="N1426">
        <v>2</v>
      </c>
      <c r="O1426">
        <v>0.80320000000000003</v>
      </c>
      <c r="P1426">
        <v>0</v>
      </c>
      <c r="Q1426">
        <v>1</v>
      </c>
      <c r="R1426">
        <v>1</v>
      </c>
      <c r="S1426">
        <v>1041.9860000000001</v>
      </c>
      <c r="T1426">
        <v>2082.9647199999999</v>
      </c>
      <c r="U1426">
        <v>2082.9648299999999</v>
      </c>
      <c r="V1426">
        <v>-0.05</v>
      </c>
      <c r="W1426">
        <v>-5.0000000000000002E-5</v>
      </c>
      <c r="X1426" t="s">
        <v>540</v>
      </c>
      <c r="Y1426" t="s">
        <v>541</v>
      </c>
      <c r="Z1426">
        <v>1.1497809999999999</v>
      </c>
      <c r="AA1426">
        <v>26.736999999999998</v>
      </c>
      <c r="AB1426">
        <v>54.312199999999997</v>
      </c>
      <c r="AC1426">
        <v>37233</v>
      </c>
      <c r="AD1426" t="s">
        <v>563</v>
      </c>
      <c r="AE1426" t="s">
        <v>564</v>
      </c>
      <c r="AF1426" t="s">
        <v>443</v>
      </c>
      <c r="AG1426">
        <v>4.9800000000000004</v>
      </c>
      <c r="AH1426" t="s">
        <v>443</v>
      </c>
      <c r="AI1426" t="b">
        <v>0</v>
      </c>
      <c r="AJ1426" t="s">
        <v>443</v>
      </c>
      <c r="AK1426" t="s">
        <v>443</v>
      </c>
      <c r="AL1426" t="s">
        <v>443</v>
      </c>
      <c r="AM1426">
        <v>0</v>
      </c>
      <c r="AN1426">
        <v>4.118E-9</v>
      </c>
      <c r="AO1426">
        <v>455673088</v>
      </c>
      <c r="AP1426">
        <v>54.48</v>
      </c>
      <c r="AQ1426" t="str">
        <f t="shared" si="248"/>
        <v>Sequest HT (A2)</v>
      </c>
      <c r="AT1426" t="str">
        <f t="shared" si="249"/>
        <v>Sequest HT (A2</v>
      </c>
      <c r="AU1426" t="str">
        <f t="shared" si="245"/>
        <v xml:space="preserve">uest HT </v>
      </c>
      <c r="AV1426" t="str">
        <f t="shared" si="246"/>
        <v xml:space="preserve">est HT </v>
      </c>
      <c r="AW1426" s="19" t="str">
        <f t="shared" si="247"/>
        <v xml:space="preserve">est HT </v>
      </c>
      <c r="AX1426" s="25">
        <v>-0.05</v>
      </c>
      <c r="AY1426" s="26">
        <f t="shared" si="250"/>
        <v>1E-3</v>
      </c>
      <c r="AZ1426">
        <v>-5.0000000000000002E-5</v>
      </c>
      <c r="BA1426" s="21" t="e">
        <f t="shared" si="251"/>
        <v>#VALUE!</v>
      </c>
      <c r="BB1426" t="s">
        <v>540</v>
      </c>
      <c r="BC1426" t="s">
        <v>541</v>
      </c>
      <c r="BD1426" s="21" t="e">
        <f t="shared" si="252"/>
        <v>#VALUE!</v>
      </c>
      <c r="BE1426">
        <v>1.1497809999999999</v>
      </c>
      <c r="BF1426" s="21" t="e">
        <f t="shared" si="253"/>
        <v>#VALUE!</v>
      </c>
      <c r="BG1426">
        <v>26.736999999999998</v>
      </c>
      <c r="BH1426">
        <v>54.312199999999997</v>
      </c>
      <c r="BI1426" s="21">
        <f t="shared" si="254"/>
        <v>685.53658294084937</v>
      </c>
      <c r="BJ1426">
        <v>37233</v>
      </c>
      <c r="BK1426" t="s">
        <v>563</v>
      </c>
      <c r="BL1426" s="21" t="e">
        <f t="shared" si="255"/>
        <v>#VALUE!</v>
      </c>
      <c r="BN1426" s="28"/>
      <c r="BP1426" s="29"/>
      <c r="BR1426" s="30"/>
    </row>
    <row r="1427" spans="1:70" hidden="1" outlineLevel="2" collapsed="1" x14ac:dyDescent="0.35">
      <c r="A1427" t="s">
        <v>443</v>
      </c>
      <c r="B1427" t="s">
        <v>443</v>
      </c>
      <c r="C1427" t="b">
        <v>0</v>
      </c>
      <c r="D1427" t="s">
        <v>439</v>
      </c>
      <c r="E1427" t="s">
        <v>538</v>
      </c>
      <c r="F1427" t="s">
        <v>550</v>
      </c>
      <c r="G1427" t="s">
        <v>1123</v>
      </c>
      <c r="H1427" t="s">
        <v>1124</v>
      </c>
      <c r="I1427">
        <v>1</v>
      </c>
      <c r="J1427">
        <v>1</v>
      </c>
      <c r="K1427" t="s">
        <v>998</v>
      </c>
      <c r="L1427" t="s">
        <v>998</v>
      </c>
      <c r="M1427">
        <v>0</v>
      </c>
      <c r="N1427">
        <v>2</v>
      </c>
      <c r="O1427">
        <v>0.76619999999999999</v>
      </c>
      <c r="P1427">
        <v>0</v>
      </c>
      <c r="Q1427">
        <v>1</v>
      </c>
      <c r="R1427">
        <v>1</v>
      </c>
      <c r="S1427">
        <v>1041.98596</v>
      </c>
      <c r="T1427">
        <v>2082.9646499999999</v>
      </c>
      <c r="U1427">
        <v>2082.9648299999999</v>
      </c>
      <c r="V1427">
        <v>-0.08</v>
      </c>
      <c r="W1427">
        <v>-9.0000000000000006E-5</v>
      </c>
      <c r="X1427" t="s">
        <v>540</v>
      </c>
      <c r="Y1427" t="s">
        <v>541</v>
      </c>
      <c r="Z1427">
        <v>0</v>
      </c>
      <c r="AA1427">
        <v>30</v>
      </c>
      <c r="AB1427">
        <v>54.257399999999997</v>
      </c>
      <c r="AC1427">
        <v>37138</v>
      </c>
      <c r="AD1427" t="s">
        <v>554</v>
      </c>
      <c r="AE1427" t="s">
        <v>555</v>
      </c>
      <c r="AF1427" t="s">
        <v>443</v>
      </c>
      <c r="AG1427">
        <v>3.08</v>
      </c>
      <c r="AH1427" t="s">
        <v>443</v>
      </c>
      <c r="AI1427" t="b">
        <v>0</v>
      </c>
      <c r="AJ1427" t="s">
        <v>443</v>
      </c>
      <c r="AK1427" t="s">
        <v>443</v>
      </c>
      <c r="AL1427" t="s">
        <v>443</v>
      </c>
      <c r="AM1427">
        <v>0</v>
      </c>
      <c r="AN1427">
        <v>1.246E-8</v>
      </c>
      <c r="AO1427">
        <v>283091424</v>
      </c>
      <c r="AP1427">
        <v>54.48</v>
      </c>
      <c r="AQ1427" t="str">
        <f t="shared" si="248"/>
        <v>Sequest HT (A2)</v>
      </c>
      <c r="AT1427" t="str">
        <f t="shared" si="249"/>
        <v>Sequest HT (A2</v>
      </c>
      <c r="AU1427" t="str">
        <f t="shared" si="245"/>
        <v xml:space="preserve">uest HT </v>
      </c>
      <c r="AV1427" t="str">
        <f t="shared" si="246"/>
        <v xml:space="preserve">est HT </v>
      </c>
      <c r="AW1427" s="19" t="str">
        <f t="shared" si="247"/>
        <v xml:space="preserve">est HT </v>
      </c>
      <c r="AX1427" s="25">
        <v>-0.08</v>
      </c>
      <c r="AY1427" s="26">
        <f t="shared" si="250"/>
        <v>1.1250000000000001E-3</v>
      </c>
      <c r="AZ1427">
        <v>-9.0000000000000006E-5</v>
      </c>
      <c r="BA1427" s="21" t="e">
        <f t="shared" si="251"/>
        <v>#VALUE!</v>
      </c>
      <c r="BB1427" t="s">
        <v>540</v>
      </c>
      <c r="BC1427" t="s">
        <v>541</v>
      </c>
      <c r="BD1427" s="21" t="e">
        <f t="shared" si="252"/>
        <v>#VALUE!</v>
      </c>
      <c r="BE1427">
        <v>0</v>
      </c>
      <c r="BF1427" s="21" t="e">
        <f t="shared" si="253"/>
        <v>#VALUE!</v>
      </c>
      <c r="BG1427">
        <v>30</v>
      </c>
      <c r="BH1427">
        <v>54.257399999999997</v>
      </c>
      <c r="BI1427" s="21">
        <f t="shared" si="254"/>
        <v>684.47806197864259</v>
      </c>
      <c r="BJ1427">
        <v>37138</v>
      </c>
      <c r="BK1427" t="s">
        <v>554</v>
      </c>
      <c r="BL1427" s="21" t="e">
        <f t="shared" si="255"/>
        <v>#VALUE!</v>
      </c>
      <c r="BN1427" s="28"/>
      <c r="BP1427" s="29"/>
      <c r="BR1427" s="30"/>
    </row>
    <row r="1428" spans="1:70" hidden="1" outlineLevel="2" collapsed="1" x14ac:dyDescent="0.35">
      <c r="A1428" t="s">
        <v>443</v>
      </c>
      <c r="B1428" t="s">
        <v>443</v>
      </c>
      <c r="C1428" t="b">
        <v>0</v>
      </c>
      <c r="D1428" t="s">
        <v>439</v>
      </c>
      <c r="E1428" t="s">
        <v>557</v>
      </c>
      <c r="F1428" t="s">
        <v>550</v>
      </c>
      <c r="G1428" t="s">
        <v>1123</v>
      </c>
      <c r="H1428" t="s">
        <v>1124</v>
      </c>
      <c r="I1428">
        <v>1</v>
      </c>
      <c r="J1428">
        <v>1</v>
      </c>
      <c r="K1428" t="s">
        <v>998</v>
      </c>
      <c r="L1428" t="s">
        <v>998</v>
      </c>
      <c r="M1428">
        <v>0</v>
      </c>
      <c r="N1428">
        <v>2</v>
      </c>
      <c r="O1428">
        <v>1</v>
      </c>
      <c r="P1428">
        <v>0</v>
      </c>
      <c r="Q1428">
        <v>1</v>
      </c>
      <c r="R1428">
        <v>1</v>
      </c>
      <c r="S1428">
        <v>1041.9851100000001</v>
      </c>
      <c r="T1428">
        <v>2082.9629399999999</v>
      </c>
      <c r="U1428">
        <v>2082.9648299999999</v>
      </c>
      <c r="V1428">
        <v>-0.91</v>
      </c>
      <c r="W1428">
        <v>-9.3999999999999997E-4</v>
      </c>
      <c r="X1428" t="s">
        <v>540</v>
      </c>
      <c r="Y1428" t="s">
        <v>541</v>
      </c>
      <c r="Z1428">
        <v>21.721029999999999</v>
      </c>
      <c r="AA1428">
        <v>30</v>
      </c>
      <c r="AB1428">
        <v>54.2502</v>
      </c>
      <c r="AC1428">
        <v>36841</v>
      </c>
      <c r="AD1428" t="s">
        <v>542</v>
      </c>
      <c r="AE1428" t="s">
        <v>543</v>
      </c>
      <c r="AF1428" t="s">
        <v>443</v>
      </c>
      <c r="AG1428" t="s">
        <v>443</v>
      </c>
      <c r="AH1428">
        <v>145</v>
      </c>
      <c r="AI1428" t="b">
        <v>0</v>
      </c>
      <c r="AJ1428">
        <v>51</v>
      </c>
      <c r="AK1428">
        <v>33</v>
      </c>
      <c r="AL1428">
        <v>4.9755102434494898E-14</v>
      </c>
      <c r="AM1428">
        <v>0</v>
      </c>
      <c r="AN1428">
        <v>1.297E-8</v>
      </c>
      <c r="AO1428">
        <v>400750016</v>
      </c>
      <c r="AP1428">
        <v>54.45</v>
      </c>
      <c r="AQ1428" t="str">
        <f t="shared" si="248"/>
        <v>Mascot (A5)</v>
      </c>
      <c r="AT1428" t="str">
        <f t="shared" si="249"/>
        <v>Mascot (A5)</v>
      </c>
      <c r="AU1428" t="str">
        <f t="shared" si="245"/>
        <v>cot (A5)</v>
      </c>
      <c r="AV1428" t="str">
        <f t="shared" si="246"/>
        <v>ot (A5)</v>
      </c>
      <c r="AW1428" s="19" t="str">
        <f t="shared" si="247"/>
        <v>ot (A5)</v>
      </c>
      <c r="AX1428" s="25">
        <v>-0.91</v>
      </c>
      <c r="AY1428" s="26">
        <f t="shared" si="250"/>
        <v>1.0329670329670328E-3</v>
      </c>
      <c r="AZ1428">
        <v>-9.3999999999999997E-4</v>
      </c>
      <c r="BA1428" s="21" t="e">
        <f t="shared" si="251"/>
        <v>#VALUE!</v>
      </c>
      <c r="BB1428" t="s">
        <v>540</v>
      </c>
      <c r="BC1428" t="s">
        <v>541</v>
      </c>
      <c r="BD1428" s="21" t="e">
        <f t="shared" si="252"/>
        <v>#VALUE!</v>
      </c>
      <c r="BE1428">
        <v>21.721029999999999</v>
      </c>
      <c r="BF1428" s="21" t="e">
        <f t="shared" si="253"/>
        <v>#VALUE!</v>
      </c>
      <c r="BG1428">
        <v>30</v>
      </c>
      <c r="BH1428">
        <v>54.2502</v>
      </c>
      <c r="BI1428" s="21">
        <f t="shared" si="254"/>
        <v>679.09427062020052</v>
      </c>
      <c r="BJ1428">
        <v>36841</v>
      </c>
      <c r="BK1428" t="s">
        <v>542</v>
      </c>
      <c r="BL1428" s="21" t="e">
        <f t="shared" si="255"/>
        <v>#VALUE!</v>
      </c>
      <c r="BN1428" s="28"/>
      <c r="BP1428" s="29"/>
      <c r="BR1428" s="30"/>
    </row>
    <row r="1429" spans="1:70" hidden="1" outlineLevel="2" collapsed="1" x14ac:dyDescent="0.35">
      <c r="A1429" t="s">
        <v>443</v>
      </c>
      <c r="B1429" t="s">
        <v>443</v>
      </c>
      <c r="C1429" t="b">
        <v>0</v>
      </c>
      <c r="D1429" t="s">
        <v>439</v>
      </c>
      <c r="E1429" t="s">
        <v>538</v>
      </c>
      <c r="F1429" t="s">
        <v>550</v>
      </c>
      <c r="G1429" t="s">
        <v>1123</v>
      </c>
      <c r="H1429" t="s">
        <v>1124</v>
      </c>
      <c r="I1429">
        <v>1</v>
      </c>
      <c r="J1429">
        <v>1</v>
      </c>
      <c r="K1429" t="s">
        <v>998</v>
      </c>
      <c r="L1429" t="s">
        <v>998</v>
      </c>
      <c r="M1429">
        <v>0</v>
      </c>
      <c r="N1429">
        <v>2</v>
      </c>
      <c r="O1429">
        <v>0.78490000000000004</v>
      </c>
      <c r="P1429">
        <v>0</v>
      </c>
      <c r="Q1429">
        <v>1</v>
      </c>
      <c r="R1429">
        <v>1</v>
      </c>
      <c r="S1429">
        <v>1041.9852800000001</v>
      </c>
      <c r="T1429">
        <v>2082.9632799999999</v>
      </c>
      <c r="U1429">
        <v>2082.9648299999999</v>
      </c>
      <c r="V1429">
        <v>-0.74</v>
      </c>
      <c r="W1429">
        <v>-7.6999999999999996E-4</v>
      </c>
      <c r="X1429" t="s">
        <v>540</v>
      </c>
      <c r="Y1429" t="s">
        <v>541</v>
      </c>
      <c r="Z1429">
        <v>0</v>
      </c>
      <c r="AA1429">
        <v>30</v>
      </c>
      <c r="AB1429">
        <v>54.249499999999998</v>
      </c>
      <c r="AC1429">
        <v>37229</v>
      </c>
      <c r="AD1429" t="s">
        <v>568</v>
      </c>
      <c r="AE1429" t="s">
        <v>569</v>
      </c>
      <c r="AF1429" t="s">
        <v>443</v>
      </c>
      <c r="AG1429">
        <v>3.72</v>
      </c>
      <c r="AH1429" t="s">
        <v>443</v>
      </c>
      <c r="AI1429" t="b">
        <v>0</v>
      </c>
      <c r="AJ1429" t="s">
        <v>443</v>
      </c>
      <c r="AK1429" t="s">
        <v>443</v>
      </c>
      <c r="AL1429" t="s">
        <v>443</v>
      </c>
      <c r="AM1429">
        <v>0</v>
      </c>
      <c r="AN1429">
        <v>2.1670000000000001E-8</v>
      </c>
      <c r="AO1429">
        <v>112327776</v>
      </c>
      <c r="AP1429">
        <v>54.42</v>
      </c>
      <c r="AQ1429" t="str">
        <f t="shared" si="248"/>
        <v>Sequest HT (A2)</v>
      </c>
      <c r="AT1429" t="str">
        <f t="shared" si="249"/>
        <v>Sequest HT (A2</v>
      </c>
      <c r="AU1429" t="str">
        <f t="shared" si="245"/>
        <v xml:space="preserve">uest HT </v>
      </c>
      <c r="AV1429" t="str">
        <f t="shared" si="246"/>
        <v xml:space="preserve">est HT </v>
      </c>
      <c r="AW1429" s="19" t="str">
        <f t="shared" si="247"/>
        <v xml:space="preserve">est HT </v>
      </c>
      <c r="AX1429" s="25">
        <v>-0.74</v>
      </c>
      <c r="AY1429" s="26">
        <f t="shared" si="250"/>
        <v>1.0405405405405405E-3</v>
      </c>
      <c r="AZ1429">
        <v>-7.6999999999999996E-4</v>
      </c>
      <c r="BA1429" s="21" t="e">
        <f t="shared" si="251"/>
        <v>#VALUE!</v>
      </c>
      <c r="BB1429" t="s">
        <v>540</v>
      </c>
      <c r="BC1429" t="s">
        <v>541</v>
      </c>
      <c r="BD1429" s="21" t="e">
        <f t="shared" si="252"/>
        <v>#VALUE!</v>
      </c>
      <c r="BE1429">
        <v>0</v>
      </c>
      <c r="BF1429" s="21" t="e">
        <f t="shared" si="253"/>
        <v>#VALUE!</v>
      </c>
      <c r="BG1429">
        <v>30</v>
      </c>
      <c r="BH1429">
        <v>54.249499999999998</v>
      </c>
      <c r="BI1429" s="21">
        <f t="shared" si="254"/>
        <v>686.25517285873605</v>
      </c>
      <c r="BJ1429">
        <v>37229</v>
      </c>
      <c r="BK1429" t="s">
        <v>568</v>
      </c>
      <c r="BL1429" s="21" t="e">
        <f t="shared" si="255"/>
        <v>#VALUE!</v>
      </c>
      <c r="BN1429" s="28"/>
      <c r="BP1429" s="29"/>
      <c r="BR1429" s="30"/>
    </row>
    <row r="1430" spans="1:70" hidden="1" outlineLevel="2" collapsed="1" x14ac:dyDescent="0.35">
      <c r="A1430" t="s">
        <v>443</v>
      </c>
      <c r="B1430" t="s">
        <v>443</v>
      </c>
      <c r="C1430" t="b">
        <v>0</v>
      </c>
      <c r="D1430" t="s">
        <v>439</v>
      </c>
      <c r="E1430" t="s">
        <v>557</v>
      </c>
      <c r="F1430" t="s">
        <v>550</v>
      </c>
      <c r="G1430" t="s">
        <v>1123</v>
      </c>
      <c r="H1430" t="s">
        <v>1124</v>
      </c>
      <c r="I1430">
        <v>1</v>
      </c>
      <c r="J1430">
        <v>1</v>
      </c>
      <c r="K1430" t="s">
        <v>998</v>
      </c>
      <c r="L1430" t="s">
        <v>998</v>
      </c>
      <c r="M1430">
        <v>0</v>
      </c>
      <c r="N1430">
        <v>2</v>
      </c>
      <c r="O1430">
        <v>1</v>
      </c>
      <c r="P1430">
        <v>0</v>
      </c>
      <c r="Q1430">
        <v>1</v>
      </c>
      <c r="R1430">
        <v>1</v>
      </c>
      <c r="S1430">
        <v>1041.9852800000001</v>
      </c>
      <c r="T1430">
        <v>2082.9632799999999</v>
      </c>
      <c r="U1430">
        <v>2082.9648299999999</v>
      </c>
      <c r="V1430">
        <v>-0.74</v>
      </c>
      <c r="W1430">
        <v>-7.6999999999999996E-4</v>
      </c>
      <c r="X1430" t="s">
        <v>540</v>
      </c>
      <c r="Y1430" t="s">
        <v>541</v>
      </c>
      <c r="Z1430">
        <v>0</v>
      </c>
      <c r="AA1430">
        <v>30</v>
      </c>
      <c r="AB1430">
        <v>54.249499999999998</v>
      </c>
      <c r="AC1430">
        <v>37229</v>
      </c>
      <c r="AD1430" t="s">
        <v>568</v>
      </c>
      <c r="AE1430" t="s">
        <v>569</v>
      </c>
      <c r="AF1430" t="s">
        <v>443</v>
      </c>
      <c r="AG1430" t="s">
        <v>443</v>
      </c>
      <c r="AH1430">
        <v>124</v>
      </c>
      <c r="AI1430" t="b">
        <v>0</v>
      </c>
      <c r="AJ1430">
        <v>51</v>
      </c>
      <c r="AK1430">
        <v>33</v>
      </c>
      <c r="AL1430">
        <v>6.3626962763494703E-12</v>
      </c>
      <c r="AM1430">
        <v>0</v>
      </c>
      <c r="AN1430">
        <v>9.7199999999999997E-8</v>
      </c>
      <c r="AO1430">
        <v>112327776</v>
      </c>
      <c r="AP1430">
        <v>54.42</v>
      </c>
      <c r="AQ1430" t="str">
        <f t="shared" si="248"/>
        <v>Mascot (A5)</v>
      </c>
      <c r="AT1430" t="str">
        <f t="shared" si="249"/>
        <v>Mascot (A5)</v>
      </c>
      <c r="AU1430" t="str">
        <f t="shared" si="245"/>
        <v>cot (A5)</v>
      </c>
      <c r="AV1430" t="str">
        <f t="shared" si="246"/>
        <v>ot (A5)</v>
      </c>
      <c r="AW1430" s="19" t="str">
        <f t="shared" si="247"/>
        <v>ot (A5)</v>
      </c>
      <c r="AX1430" s="25">
        <v>-0.74</v>
      </c>
      <c r="AY1430" s="26">
        <f t="shared" si="250"/>
        <v>1.0405405405405405E-3</v>
      </c>
      <c r="AZ1430">
        <v>-7.6999999999999996E-4</v>
      </c>
      <c r="BA1430" s="21" t="e">
        <f t="shared" si="251"/>
        <v>#VALUE!</v>
      </c>
      <c r="BB1430" t="s">
        <v>540</v>
      </c>
      <c r="BC1430" t="s">
        <v>541</v>
      </c>
      <c r="BD1430" s="21" t="e">
        <f t="shared" si="252"/>
        <v>#VALUE!</v>
      </c>
      <c r="BE1430">
        <v>0</v>
      </c>
      <c r="BF1430" s="21" t="e">
        <f t="shared" si="253"/>
        <v>#VALUE!</v>
      </c>
      <c r="BG1430">
        <v>30</v>
      </c>
      <c r="BH1430">
        <v>54.249499999999998</v>
      </c>
      <c r="BI1430" s="21">
        <f t="shared" si="254"/>
        <v>686.25517285873605</v>
      </c>
      <c r="BJ1430">
        <v>37229</v>
      </c>
      <c r="BK1430" t="s">
        <v>568</v>
      </c>
      <c r="BL1430" s="21" t="e">
        <f t="shared" si="255"/>
        <v>#VALUE!</v>
      </c>
      <c r="BN1430" s="28"/>
      <c r="BP1430" s="29"/>
      <c r="BR1430" s="30"/>
    </row>
    <row r="1431" spans="1:70" hidden="1" outlineLevel="2" collapsed="1" x14ac:dyDescent="0.35">
      <c r="A1431" t="s">
        <v>443</v>
      </c>
      <c r="B1431" t="s">
        <v>443</v>
      </c>
      <c r="C1431" t="b">
        <v>0</v>
      </c>
      <c r="D1431" t="s">
        <v>439</v>
      </c>
      <c r="E1431" t="s">
        <v>557</v>
      </c>
      <c r="F1431" t="s">
        <v>550</v>
      </c>
      <c r="G1431" t="s">
        <v>1123</v>
      </c>
      <c r="H1431" t="s">
        <v>1124</v>
      </c>
      <c r="I1431">
        <v>1</v>
      </c>
      <c r="J1431">
        <v>1</v>
      </c>
      <c r="K1431" t="s">
        <v>998</v>
      </c>
      <c r="L1431" t="s">
        <v>998</v>
      </c>
      <c r="M1431">
        <v>0</v>
      </c>
      <c r="N1431">
        <v>2</v>
      </c>
      <c r="O1431">
        <v>1</v>
      </c>
      <c r="P1431">
        <v>0</v>
      </c>
      <c r="Q1431">
        <v>1</v>
      </c>
      <c r="R1431">
        <v>1</v>
      </c>
      <c r="S1431">
        <v>1041.9856400000001</v>
      </c>
      <c r="T1431">
        <v>2082.9639999999999</v>
      </c>
      <c r="U1431">
        <v>2082.9648299999999</v>
      </c>
      <c r="V1431">
        <v>-0.39</v>
      </c>
      <c r="W1431">
        <v>-4.0999999999999999E-4</v>
      </c>
      <c r="X1431" t="s">
        <v>540</v>
      </c>
      <c r="Y1431" t="s">
        <v>541</v>
      </c>
      <c r="Z1431">
        <v>0</v>
      </c>
      <c r="AA1431">
        <v>30</v>
      </c>
      <c r="AB1431">
        <v>54.313000000000002</v>
      </c>
      <c r="AC1431">
        <v>34979</v>
      </c>
      <c r="AD1431" t="s">
        <v>572</v>
      </c>
      <c r="AE1431" t="s">
        <v>573</v>
      </c>
      <c r="AF1431" t="s">
        <v>443</v>
      </c>
      <c r="AG1431" t="s">
        <v>443</v>
      </c>
      <c r="AH1431">
        <v>123</v>
      </c>
      <c r="AI1431" t="b">
        <v>0</v>
      </c>
      <c r="AJ1431">
        <v>51</v>
      </c>
      <c r="AK1431">
        <v>33</v>
      </c>
      <c r="AL1431">
        <v>6.7338232902207202E-12</v>
      </c>
      <c r="AM1431">
        <v>0</v>
      </c>
      <c r="AN1431">
        <v>1.7499999999999999E-7</v>
      </c>
      <c r="AO1431">
        <v>168771104</v>
      </c>
      <c r="AP1431">
        <v>54.48</v>
      </c>
      <c r="AQ1431" t="str">
        <f t="shared" si="248"/>
        <v>Mascot (A5)</v>
      </c>
      <c r="AT1431" t="str">
        <f t="shared" si="249"/>
        <v>Mascot (A5)</v>
      </c>
      <c r="AU1431" t="str">
        <f t="shared" si="245"/>
        <v>cot (A5)</v>
      </c>
      <c r="AV1431" t="str">
        <f t="shared" si="246"/>
        <v>ot (A5)</v>
      </c>
      <c r="AW1431" s="19" t="str">
        <f t="shared" si="247"/>
        <v>ot (A5)</v>
      </c>
      <c r="AX1431" s="25">
        <v>-0.39</v>
      </c>
      <c r="AY1431" s="26">
        <f t="shared" si="250"/>
        <v>1.0512820512820513E-3</v>
      </c>
      <c r="AZ1431">
        <v>-4.0999999999999999E-4</v>
      </c>
      <c r="BA1431" s="21" t="e">
        <f t="shared" si="251"/>
        <v>#VALUE!</v>
      </c>
      <c r="BB1431" t="s">
        <v>540</v>
      </c>
      <c r="BC1431" t="s">
        <v>541</v>
      </c>
      <c r="BD1431" s="21" t="e">
        <f t="shared" si="252"/>
        <v>#VALUE!</v>
      </c>
      <c r="BE1431">
        <v>0</v>
      </c>
      <c r="BF1431" s="21" t="e">
        <f t="shared" si="253"/>
        <v>#VALUE!</v>
      </c>
      <c r="BG1431">
        <v>30</v>
      </c>
      <c r="BH1431">
        <v>54.313000000000002</v>
      </c>
      <c r="BI1431" s="21">
        <f t="shared" si="254"/>
        <v>644.02629204794425</v>
      </c>
      <c r="BJ1431">
        <v>34979</v>
      </c>
      <c r="BK1431" t="s">
        <v>572</v>
      </c>
      <c r="BL1431" s="21" t="e">
        <f t="shared" si="255"/>
        <v>#VALUE!</v>
      </c>
      <c r="BN1431" s="28"/>
      <c r="BP1431" s="29"/>
      <c r="BR1431" s="30"/>
    </row>
    <row r="1432" spans="1:70" hidden="1" outlineLevel="2" collapsed="1" x14ac:dyDescent="0.35">
      <c r="A1432" t="s">
        <v>443</v>
      </c>
      <c r="B1432" t="s">
        <v>443</v>
      </c>
      <c r="C1432" t="b">
        <v>0</v>
      </c>
      <c r="D1432" t="s">
        <v>439</v>
      </c>
      <c r="E1432" t="s">
        <v>557</v>
      </c>
      <c r="F1432" t="s">
        <v>550</v>
      </c>
      <c r="G1432" t="s">
        <v>1123</v>
      </c>
      <c r="H1432" t="s">
        <v>1124</v>
      </c>
      <c r="I1432">
        <v>1</v>
      </c>
      <c r="J1432">
        <v>1</v>
      </c>
      <c r="K1432" t="s">
        <v>998</v>
      </c>
      <c r="L1432" t="s">
        <v>998</v>
      </c>
      <c r="M1432">
        <v>0</v>
      </c>
      <c r="N1432">
        <v>2</v>
      </c>
      <c r="O1432">
        <v>1</v>
      </c>
      <c r="P1432">
        <v>0</v>
      </c>
      <c r="Q1432">
        <v>1</v>
      </c>
      <c r="R1432">
        <v>1</v>
      </c>
      <c r="S1432">
        <v>1041.9860000000001</v>
      </c>
      <c r="T1432">
        <v>2082.9647199999999</v>
      </c>
      <c r="U1432">
        <v>2082.9648299999999</v>
      </c>
      <c r="V1432">
        <v>-0.05</v>
      </c>
      <c r="W1432">
        <v>-5.0000000000000002E-5</v>
      </c>
      <c r="X1432" t="s">
        <v>540</v>
      </c>
      <c r="Y1432" t="s">
        <v>541</v>
      </c>
      <c r="Z1432">
        <v>1.1497809999999999</v>
      </c>
      <c r="AA1432">
        <v>26.736999999999998</v>
      </c>
      <c r="AB1432">
        <v>54.312199999999997</v>
      </c>
      <c r="AC1432">
        <v>37233</v>
      </c>
      <c r="AD1432" t="s">
        <v>563</v>
      </c>
      <c r="AE1432" t="s">
        <v>564</v>
      </c>
      <c r="AF1432" t="s">
        <v>443</v>
      </c>
      <c r="AG1432" t="s">
        <v>443</v>
      </c>
      <c r="AH1432">
        <v>144</v>
      </c>
      <c r="AI1432" t="b">
        <v>0</v>
      </c>
      <c r="AJ1432">
        <v>51</v>
      </c>
      <c r="AK1432">
        <v>33</v>
      </c>
      <c r="AL1432">
        <v>5.1207790505676997E-14</v>
      </c>
      <c r="AM1432">
        <v>0</v>
      </c>
      <c r="AN1432">
        <v>3.249E-7</v>
      </c>
      <c r="AO1432">
        <v>455673088</v>
      </c>
      <c r="AP1432">
        <v>54.48</v>
      </c>
      <c r="AQ1432" t="str">
        <f t="shared" si="248"/>
        <v>Mascot (A5)</v>
      </c>
      <c r="AT1432" t="str">
        <f t="shared" si="249"/>
        <v>Mascot (A5)</v>
      </c>
      <c r="AU1432" t="str">
        <f t="shared" si="245"/>
        <v>cot (A5)</v>
      </c>
      <c r="AV1432" t="str">
        <f t="shared" si="246"/>
        <v>ot (A5)</v>
      </c>
      <c r="AW1432" s="19" t="str">
        <f t="shared" si="247"/>
        <v>ot (A5)</v>
      </c>
      <c r="AX1432" s="25">
        <v>-0.05</v>
      </c>
      <c r="AY1432" s="26">
        <f t="shared" si="250"/>
        <v>1E-3</v>
      </c>
      <c r="AZ1432">
        <v>-5.0000000000000002E-5</v>
      </c>
      <c r="BA1432" s="21" t="e">
        <f t="shared" si="251"/>
        <v>#VALUE!</v>
      </c>
      <c r="BB1432" t="s">
        <v>540</v>
      </c>
      <c r="BC1432" t="s">
        <v>541</v>
      </c>
      <c r="BD1432" s="21" t="e">
        <f t="shared" si="252"/>
        <v>#VALUE!</v>
      </c>
      <c r="BE1432">
        <v>1.1497809999999999</v>
      </c>
      <c r="BF1432" s="21" t="e">
        <f t="shared" si="253"/>
        <v>#VALUE!</v>
      </c>
      <c r="BG1432">
        <v>26.736999999999998</v>
      </c>
      <c r="BH1432">
        <v>54.312199999999997</v>
      </c>
      <c r="BI1432" s="21">
        <f t="shared" si="254"/>
        <v>685.53658294084937</v>
      </c>
      <c r="BJ1432">
        <v>37233</v>
      </c>
      <c r="BK1432" t="s">
        <v>563</v>
      </c>
      <c r="BL1432" s="21" t="e">
        <f t="shared" si="255"/>
        <v>#VALUE!</v>
      </c>
      <c r="BN1432" s="28"/>
      <c r="BP1432" s="29"/>
      <c r="BR1432" s="30"/>
    </row>
    <row r="1433" spans="1:70" hidden="1" outlineLevel="2" collapsed="1" x14ac:dyDescent="0.35">
      <c r="A1433" t="s">
        <v>443</v>
      </c>
      <c r="B1433" t="s">
        <v>443</v>
      </c>
      <c r="C1433" t="b">
        <v>0</v>
      </c>
      <c r="D1433" t="s">
        <v>439</v>
      </c>
      <c r="E1433" t="s">
        <v>557</v>
      </c>
      <c r="F1433" t="s">
        <v>550</v>
      </c>
      <c r="G1433" t="s">
        <v>1123</v>
      </c>
      <c r="H1433" t="s">
        <v>1124</v>
      </c>
      <c r="I1433">
        <v>1</v>
      </c>
      <c r="J1433">
        <v>1</v>
      </c>
      <c r="K1433" t="s">
        <v>998</v>
      </c>
      <c r="L1433" t="s">
        <v>998</v>
      </c>
      <c r="M1433">
        <v>0</v>
      </c>
      <c r="N1433">
        <v>2</v>
      </c>
      <c r="O1433">
        <v>1</v>
      </c>
      <c r="P1433">
        <v>0</v>
      </c>
      <c r="Q1433">
        <v>1</v>
      </c>
      <c r="R1433">
        <v>1</v>
      </c>
      <c r="S1433">
        <v>1041.98596</v>
      </c>
      <c r="T1433">
        <v>2082.9646499999999</v>
      </c>
      <c r="U1433">
        <v>2082.9648299999999</v>
      </c>
      <c r="V1433">
        <v>-0.08</v>
      </c>
      <c r="W1433">
        <v>-9.0000000000000006E-5</v>
      </c>
      <c r="X1433" t="s">
        <v>540</v>
      </c>
      <c r="Y1433" t="s">
        <v>541</v>
      </c>
      <c r="Z1433">
        <v>0</v>
      </c>
      <c r="AA1433">
        <v>30</v>
      </c>
      <c r="AB1433">
        <v>54.257399999999997</v>
      </c>
      <c r="AC1433">
        <v>37138</v>
      </c>
      <c r="AD1433" t="s">
        <v>554</v>
      </c>
      <c r="AE1433" t="s">
        <v>555</v>
      </c>
      <c r="AF1433" t="s">
        <v>443</v>
      </c>
      <c r="AG1433" t="s">
        <v>443</v>
      </c>
      <c r="AH1433">
        <v>118</v>
      </c>
      <c r="AI1433" t="b">
        <v>0</v>
      </c>
      <c r="AJ1433">
        <v>51</v>
      </c>
      <c r="AK1433">
        <v>33</v>
      </c>
      <c r="AL1433">
        <v>2.47666830934968E-11</v>
      </c>
      <c r="AM1433">
        <v>0</v>
      </c>
      <c r="AN1433">
        <v>3.7430000000000001E-7</v>
      </c>
      <c r="AO1433">
        <v>283091424</v>
      </c>
      <c r="AP1433">
        <v>54.48</v>
      </c>
      <c r="AQ1433" t="str">
        <f t="shared" si="248"/>
        <v>Mascot (A5)</v>
      </c>
      <c r="AT1433" t="str">
        <f t="shared" si="249"/>
        <v>Mascot (A5)</v>
      </c>
      <c r="AU1433" t="str">
        <f t="shared" si="245"/>
        <v>cot (A5)</v>
      </c>
      <c r="AV1433" t="str">
        <f t="shared" si="246"/>
        <v>ot (A5)</v>
      </c>
      <c r="AW1433" s="19" t="str">
        <f t="shared" si="247"/>
        <v>ot (A5)</v>
      </c>
      <c r="AX1433" s="25">
        <v>-0.08</v>
      </c>
      <c r="AY1433" s="26">
        <f t="shared" si="250"/>
        <v>1.1250000000000001E-3</v>
      </c>
      <c r="AZ1433">
        <v>-9.0000000000000006E-5</v>
      </c>
      <c r="BA1433" s="21" t="e">
        <f t="shared" si="251"/>
        <v>#VALUE!</v>
      </c>
      <c r="BB1433" t="s">
        <v>540</v>
      </c>
      <c r="BC1433" t="s">
        <v>541</v>
      </c>
      <c r="BD1433" s="21" t="e">
        <f t="shared" si="252"/>
        <v>#VALUE!</v>
      </c>
      <c r="BE1433">
        <v>0</v>
      </c>
      <c r="BF1433" s="21" t="e">
        <f t="shared" si="253"/>
        <v>#VALUE!</v>
      </c>
      <c r="BG1433">
        <v>30</v>
      </c>
      <c r="BH1433">
        <v>54.257399999999997</v>
      </c>
      <c r="BI1433" s="21">
        <f t="shared" si="254"/>
        <v>684.47806197864259</v>
      </c>
      <c r="BJ1433">
        <v>37138</v>
      </c>
      <c r="BK1433" t="s">
        <v>554</v>
      </c>
      <c r="BL1433" s="21" t="e">
        <f t="shared" si="255"/>
        <v>#VALUE!</v>
      </c>
      <c r="BN1433" s="28"/>
      <c r="BP1433" s="29"/>
      <c r="BR1433" s="30"/>
    </row>
    <row r="1434" spans="1:70" hidden="1" outlineLevel="2" collapsed="1" x14ac:dyDescent="0.35">
      <c r="A1434" t="s">
        <v>443</v>
      </c>
      <c r="B1434" t="s">
        <v>443</v>
      </c>
      <c r="C1434" t="b">
        <v>0</v>
      </c>
      <c r="D1434" t="s">
        <v>439</v>
      </c>
      <c r="E1434" t="s">
        <v>538</v>
      </c>
      <c r="F1434" t="s">
        <v>539</v>
      </c>
      <c r="G1434" t="s">
        <v>1123</v>
      </c>
      <c r="H1434" t="s">
        <v>1124</v>
      </c>
      <c r="I1434">
        <v>1</v>
      </c>
      <c r="J1434">
        <v>1</v>
      </c>
      <c r="K1434" t="s">
        <v>998</v>
      </c>
      <c r="L1434" t="s">
        <v>998</v>
      </c>
      <c r="M1434">
        <v>0</v>
      </c>
      <c r="N1434">
        <v>3</v>
      </c>
      <c r="O1434">
        <v>0.62009999999999998</v>
      </c>
      <c r="P1434">
        <v>0</v>
      </c>
      <c r="Q1434">
        <v>1</v>
      </c>
      <c r="R1434">
        <v>1</v>
      </c>
      <c r="S1434">
        <v>694.99293</v>
      </c>
      <c r="T1434">
        <v>2082.96423</v>
      </c>
      <c r="U1434">
        <v>2082.9648299999999</v>
      </c>
      <c r="V1434">
        <v>-0.28999999999999998</v>
      </c>
      <c r="W1434">
        <v>-2.0000000000000001E-4</v>
      </c>
      <c r="X1434" t="s">
        <v>540</v>
      </c>
      <c r="Y1434" t="s">
        <v>541</v>
      </c>
      <c r="Z1434">
        <v>37.937429999999999</v>
      </c>
      <c r="AA1434">
        <v>23.5</v>
      </c>
      <c r="AB1434">
        <v>54.379600000000003</v>
      </c>
      <c r="AC1434">
        <v>37699</v>
      </c>
      <c r="AD1434" t="s">
        <v>551</v>
      </c>
      <c r="AE1434" t="s">
        <v>552</v>
      </c>
      <c r="AF1434" t="s">
        <v>443</v>
      </c>
      <c r="AG1434">
        <v>3.08</v>
      </c>
      <c r="AH1434" t="s">
        <v>443</v>
      </c>
      <c r="AI1434" t="b">
        <v>0</v>
      </c>
      <c r="AJ1434" t="s">
        <v>443</v>
      </c>
      <c r="AK1434" t="s">
        <v>443</v>
      </c>
      <c r="AL1434" t="s">
        <v>443</v>
      </c>
      <c r="AM1434">
        <v>0</v>
      </c>
      <c r="AN1434">
        <v>3.128E-6</v>
      </c>
      <c r="AO1434">
        <v>31669248</v>
      </c>
      <c r="AP1434">
        <v>54.48</v>
      </c>
      <c r="AQ1434" t="str">
        <f t="shared" si="248"/>
        <v>Sequest HT (A2)</v>
      </c>
      <c r="AT1434" t="str">
        <f t="shared" si="249"/>
        <v>Sequest HT (A2</v>
      </c>
      <c r="AU1434" t="str">
        <f t="shared" si="245"/>
        <v xml:space="preserve">uest HT </v>
      </c>
      <c r="AV1434" t="str">
        <f t="shared" si="246"/>
        <v xml:space="preserve">est HT </v>
      </c>
      <c r="AW1434" s="19" t="str">
        <f t="shared" si="247"/>
        <v xml:space="preserve">est HT </v>
      </c>
      <c r="AX1434" s="25">
        <v>-0.28999999999999998</v>
      </c>
      <c r="AY1434" s="26">
        <f t="shared" si="250"/>
        <v>6.8965517241379316E-4</v>
      </c>
      <c r="AZ1434">
        <v>-2.0000000000000001E-4</v>
      </c>
      <c r="BA1434" s="21" t="e">
        <f t="shared" si="251"/>
        <v>#VALUE!</v>
      </c>
      <c r="BB1434" t="s">
        <v>540</v>
      </c>
      <c r="BC1434" t="s">
        <v>541</v>
      </c>
      <c r="BD1434" s="21" t="e">
        <f t="shared" si="252"/>
        <v>#VALUE!</v>
      </c>
      <c r="BE1434">
        <v>37.937429999999999</v>
      </c>
      <c r="BF1434" s="21" t="e">
        <f t="shared" si="253"/>
        <v>#VALUE!</v>
      </c>
      <c r="BG1434">
        <v>23.5</v>
      </c>
      <c r="BH1434">
        <v>54.379600000000003</v>
      </c>
      <c r="BI1434" s="21">
        <f t="shared" si="254"/>
        <v>693.25629463990174</v>
      </c>
      <c r="BJ1434">
        <v>37699</v>
      </c>
      <c r="BK1434" t="s">
        <v>551</v>
      </c>
      <c r="BL1434" s="21" t="e">
        <f t="shared" si="255"/>
        <v>#VALUE!</v>
      </c>
      <c r="BN1434" s="28"/>
      <c r="BP1434" s="29"/>
      <c r="BR1434" s="30"/>
    </row>
    <row r="1435" spans="1:70" hidden="1" outlineLevel="2" collapsed="1" x14ac:dyDescent="0.35">
      <c r="A1435" t="s">
        <v>443</v>
      </c>
      <c r="B1435" t="s">
        <v>443</v>
      </c>
      <c r="C1435" t="b">
        <v>0</v>
      </c>
      <c r="D1435" t="s">
        <v>439</v>
      </c>
      <c r="E1435" t="s">
        <v>538</v>
      </c>
      <c r="F1435" t="s">
        <v>539</v>
      </c>
      <c r="G1435" t="s">
        <v>1123</v>
      </c>
      <c r="H1435" t="s">
        <v>1124</v>
      </c>
      <c r="I1435">
        <v>1</v>
      </c>
      <c r="J1435">
        <v>1</v>
      </c>
      <c r="K1435" t="s">
        <v>998</v>
      </c>
      <c r="L1435" t="s">
        <v>998</v>
      </c>
      <c r="M1435">
        <v>0</v>
      </c>
      <c r="N1435">
        <v>3</v>
      </c>
      <c r="O1435">
        <v>0.64929999999999999</v>
      </c>
      <c r="P1435">
        <v>0</v>
      </c>
      <c r="Q1435">
        <v>1</v>
      </c>
      <c r="R1435">
        <v>1</v>
      </c>
      <c r="S1435">
        <v>694.99350000000004</v>
      </c>
      <c r="T1435">
        <v>2082.96596</v>
      </c>
      <c r="U1435">
        <v>2082.9648299999999</v>
      </c>
      <c r="V1435">
        <v>0.54</v>
      </c>
      <c r="W1435">
        <v>3.8000000000000002E-4</v>
      </c>
      <c r="X1435" t="s">
        <v>540</v>
      </c>
      <c r="Y1435" t="s">
        <v>541</v>
      </c>
      <c r="Z1435">
        <v>31.49174</v>
      </c>
      <c r="AA1435">
        <v>30</v>
      </c>
      <c r="AB1435">
        <v>54.2804</v>
      </c>
      <c r="AC1435">
        <v>35552</v>
      </c>
      <c r="AD1435" t="s">
        <v>577</v>
      </c>
      <c r="AE1435" t="s">
        <v>578</v>
      </c>
      <c r="AF1435" t="s">
        <v>443</v>
      </c>
      <c r="AG1435">
        <v>2.88</v>
      </c>
      <c r="AH1435" t="s">
        <v>443</v>
      </c>
      <c r="AI1435" t="b">
        <v>0</v>
      </c>
      <c r="AJ1435" t="s">
        <v>443</v>
      </c>
      <c r="AK1435" t="s">
        <v>443</v>
      </c>
      <c r="AL1435" t="s">
        <v>443</v>
      </c>
      <c r="AM1435">
        <v>0</v>
      </c>
      <c r="AN1435">
        <v>1.2099999999999999E-5</v>
      </c>
      <c r="AO1435">
        <v>18065160</v>
      </c>
      <c r="AP1435">
        <v>54.41</v>
      </c>
      <c r="AQ1435" t="str">
        <f t="shared" si="248"/>
        <v>Sequest HT (A2)</v>
      </c>
      <c r="AT1435" t="str">
        <f t="shared" si="249"/>
        <v>Sequest HT (A2</v>
      </c>
      <c r="AU1435" t="str">
        <f t="shared" si="245"/>
        <v xml:space="preserve">uest HT </v>
      </c>
      <c r="AV1435" t="str">
        <f t="shared" si="246"/>
        <v xml:space="preserve">est HT </v>
      </c>
      <c r="AW1435" s="19" t="str">
        <f t="shared" si="247"/>
        <v xml:space="preserve">est HT </v>
      </c>
      <c r="AX1435" s="25">
        <v>0.54</v>
      </c>
      <c r="AY1435" s="26">
        <f t="shared" si="250"/>
        <v>7.0370370370370367E-4</v>
      </c>
      <c r="AZ1435">
        <v>3.8000000000000002E-4</v>
      </c>
      <c r="BA1435" s="21" t="e">
        <f t="shared" si="251"/>
        <v>#VALUE!</v>
      </c>
      <c r="BB1435" t="s">
        <v>540</v>
      </c>
      <c r="BC1435" t="s">
        <v>541</v>
      </c>
      <c r="BD1435" s="21" t="e">
        <f t="shared" si="252"/>
        <v>#VALUE!</v>
      </c>
      <c r="BE1435">
        <v>31.49174</v>
      </c>
      <c r="BF1435" s="21" t="e">
        <f t="shared" si="253"/>
        <v>#VALUE!</v>
      </c>
      <c r="BG1435">
        <v>30</v>
      </c>
      <c r="BH1435">
        <v>54.2804</v>
      </c>
      <c r="BI1435" s="21">
        <f t="shared" si="254"/>
        <v>654.96938121310825</v>
      </c>
      <c r="BJ1435">
        <v>35552</v>
      </c>
      <c r="BK1435" t="s">
        <v>577</v>
      </c>
      <c r="BL1435" s="21" t="e">
        <f t="shared" si="255"/>
        <v>#VALUE!</v>
      </c>
      <c r="BN1435" s="28"/>
      <c r="BP1435" s="29"/>
      <c r="BR1435" s="30"/>
    </row>
    <row r="1436" spans="1:70" hidden="1" outlineLevel="2" collapsed="1" x14ac:dyDescent="0.35">
      <c r="A1436" t="s">
        <v>443</v>
      </c>
      <c r="B1436" t="s">
        <v>443</v>
      </c>
      <c r="C1436" t="b">
        <v>0</v>
      </c>
      <c r="D1436" t="s">
        <v>439</v>
      </c>
      <c r="E1436" t="s">
        <v>538</v>
      </c>
      <c r="F1436" t="s">
        <v>539</v>
      </c>
      <c r="G1436" t="s">
        <v>1123</v>
      </c>
      <c r="H1436" t="s">
        <v>1124</v>
      </c>
      <c r="I1436">
        <v>1</v>
      </c>
      <c r="J1436">
        <v>1</v>
      </c>
      <c r="K1436" t="s">
        <v>998</v>
      </c>
      <c r="L1436" t="s">
        <v>998</v>
      </c>
      <c r="M1436">
        <v>0</v>
      </c>
      <c r="N1436">
        <v>3</v>
      </c>
      <c r="O1436">
        <v>0.69369999999999998</v>
      </c>
      <c r="P1436">
        <v>0</v>
      </c>
      <c r="Q1436">
        <v>1</v>
      </c>
      <c r="R1436">
        <v>1</v>
      </c>
      <c r="S1436">
        <v>694.99328000000003</v>
      </c>
      <c r="T1436">
        <v>2082.9652799999999</v>
      </c>
      <c r="U1436">
        <v>2082.9648299999999</v>
      </c>
      <c r="V1436">
        <v>0.22</v>
      </c>
      <c r="W1436">
        <v>1.4999999999999999E-4</v>
      </c>
      <c r="X1436" t="s">
        <v>540</v>
      </c>
      <c r="Y1436" t="s">
        <v>541</v>
      </c>
      <c r="Z1436">
        <v>47.050199999999997</v>
      </c>
      <c r="AA1436">
        <v>23.5</v>
      </c>
      <c r="AB1436">
        <v>54.324100000000001</v>
      </c>
      <c r="AC1436">
        <v>36897</v>
      </c>
      <c r="AD1436" t="s">
        <v>542</v>
      </c>
      <c r="AE1436" t="s">
        <v>543</v>
      </c>
      <c r="AF1436" t="s">
        <v>443</v>
      </c>
      <c r="AG1436">
        <v>3.82</v>
      </c>
      <c r="AH1436" t="s">
        <v>443</v>
      </c>
      <c r="AI1436" t="b">
        <v>0</v>
      </c>
      <c r="AJ1436" t="s">
        <v>443</v>
      </c>
      <c r="AK1436" t="s">
        <v>443</v>
      </c>
      <c r="AL1436" t="s">
        <v>443</v>
      </c>
      <c r="AM1436">
        <v>0</v>
      </c>
      <c r="AN1436">
        <v>1.963E-5</v>
      </c>
      <c r="AO1436">
        <v>44822172</v>
      </c>
      <c r="AP1436">
        <v>54.44</v>
      </c>
      <c r="AQ1436" t="str">
        <f t="shared" si="248"/>
        <v>Sequest HT (A2)</v>
      </c>
      <c r="AT1436" t="str">
        <f t="shared" si="249"/>
        <v>Sequest HT (A2</v>
      </c>
      <c r="AU1436" t="str">
        <f t="shared" si="245"/>
        <v xml:space="preserve">uest HT </v>
      </c>
      <c r="AV1436" t="str">
        <f t="shared" si="246"/>
        <v xml:space="preserve">est HT </v>
      </c>
      <c r="AW1436" s="19" t="str">
        <f t="shared" si="247"/>
        <v xml:space="preserve">est HT </v>
      </c>
      <c r="AX1436" s="25">
        <v>0.22</v>
      </c>
      <c r="AY1436" s="26">
        <f t="shared" si="250"/>
        <v>6.8181818181818176E-4</v>
      </c>
      <c r="AZ1436">
        <v>1.4999999999999999E-4</v>
      </c>
      <c r="BA1436" s="21" t="e">
        <f t="shared" si="251"/>
        <v>#VALUE!</v>
      </c>
      <c r="BB1436" t="s">
        <v>540</v>
      </c>
      <c r="BC1436" t="s">
        <v>541</v>
      </c>
      <c r="BD1436" s="21" t="e">
        <f t="shared" si="252"/>
        <v>#VALUE!</v>
      </c>
      <c r="BE1436">
        <v>47.050199999999997</v>
      </c>
      <c r="BF1436" s="21" t="e">
        <f t="shared" si="253"/>
        <v>#VALUE!</v>
      </c>
      <c r="BG1436">
        <v>23.5</v>
      </c>
      <c r="BH1436">
        <v>54.324100000000001</v>
      </c>
      <c r="BI1436" s="21">
        <f t="shared" si="254"/>
        <v>679.20131212482124</v>
      </c>
      <c r="BJ1436">
        <v>36897</v>
      </c>
      <c r="BK1436" t="s">
        <v>542</v>
      </c>
      <c r="BL1436" s="21" t="e">
        <f t="shared" si="255"/>
        <v>#VALUE!</v>
      </c>
      <c r="BN1436" s="28"/>
      <c r="BP1436" s="29"/>
      <c r="BR1436" s="30"/>
    </row>
    <row r="1437" spans="1:70" hidden="1" outlineLevel="2" collapsed="1" x14ac:dyDescent="0.35">
      <c r="A1437" t="s">
        <v>443</v>
      </c>
      <c r="B1437" t="s">
        <v>443</v>
      </c>
      <c r="C1437" t="b">
        <v>0</v>
      </c>
      <c r="D1437" t="s">
        <v>439</v>
      </c>
      <c r="E1437" t="s">
        <v>557</v>
      </c>
      <c r="F1437" t="s">
        <v>539</v>
      </c>
      <c r="G1437" t="s">
        <v>1123</v>
      </c>
      <c r="H1437" t="s">
        <v>1124</v>
      </c>
      <c r="I1437">
        <v>1</v>
      </c>
      <c r="J1437">
        <v>1</v>
      </c>
      <c r="K1437" t="s">
        <v>998</v>
      </c>
      <c r="L1437" t="s">
        <v>998</v>
      </c>
      <c r="M1437">
        <v>0</v>
      </c>
      <c r="N1437">
        <v>2</v>
      </c>
      <c r="O1437">
        <v>1</v>
      </c>
      <c r="P1437">
        <v>0</v>
      </c>
      <c r="Q1437">
        <v>1</v>
      </c>
      <c r="R1437">
        <v>1</v>
      </c>
      <c r="S1437">
        <v>1041.9856299999999</v>
      </c>
      <c r="T1437">
        <v>2082.9639900000002</v>
      </c>
      <c r="U1437">
        <v>2082.9648299999999</v>
      </c>
      <c r="V1437">
        <v>-0.4</v>
      </c>
      <c r="W1437">
        <v>-4.2000000000000002E-4</v>
      </c>
      <c r="X1437" t="s">
        <v>540</v>
      </c>
      <c r="Y1437" t="s">
        <v>541</v>
      </c>
      <c r="Z1437">
        <v>0</v>
      </c>
      <c r="AA1437">
        <v>30</v>
      </c>
      <c r="AB1437">
        <v>54.8962</v>
      </c>
      <c r="AC1437">
        <v>38163</v>
      </c>
      <c r="AD1437" t="s">
        <v>551</v>
      </c>
      <c r="AE1437" t="s">
        <v>552</v>
      </c>
      <c r="AF1437" t="s">
        <v>443</v>
      </c>
      <c r="AG1437" t="s">
        <v>443</v>
      </c>
      <c r="AH1437">
        <v>67</v>
      </c>
      <c r="AI1437" t="b">
        <v>0</v>
      </c>
      <c r="AJ1437">
        <v>51</v>
      </c>
      <c r="AK1437">
        <v>33</v>
      </c>
      <c r="AL1437">
        <v>3.0254642137677102E-6</v>
      </c>
      <c r="AM1437">
        <v>0</v>
      </c>
      <c r="AN1437">
        <v>7.6539999999999996E-4</v>
      </c>
      <c r="AO1437">
        <v>287868352</v>
      </c>
      <c r="AP1437">
        <v>54.48</v>
      </c>
      <c r="AQ1437" t="str">
        <f t="shared" si="248"/>
        <v>Mascot (A5)</v>
      </c>
      <c r="AT1437" t="str">
        <f t="shared" si="249"/>
        <v>Mascot (A5)</v>
      </c>
      <c r="AU1437" t="str">
        <f t="shared" si="245"/>
        <v>cot (A5)</v>
      </c>
      <c r="AV1437" t="str">
        <f t="shared" si="246"/>
        <v>ot (A5)</v>
      </c>
      <c r="AW1437" s="19" t="str">
        <f t="shared" si="247"/>
        <v>ot (A5)</v>
      </c>
      <c r="AX1437" s="25">
        <v>-0.4</v>
      </c>
      <c r="AY1437" s="26">
        <f t="shared" si="250"/>
        <v>1.0499999999999999E-3</v>
      </c>
      <c r="AZ1437">
        <v>-4.2000000000000002E-4</v>
      </c>
      <c r="BA1437" s="21" t="e">
        <f t="shared" si="251"/>
        <v>#VALUE!</v>
      </c>
      <c r="BB1437" t="s">
        <v>540</v>
      </c>
      <c r="BC1437" t="s">
        <v>541</v>
      </c>
      <c r="BD1437" s="21" t="e">
        <f t="shared" si="252"/>
        <v>#VALUE!</v>
      </c>
      <c r="BE1437">
        <v>0</v>
      </c>
      <c r="BF1437" s="21" t="e">
        <f t="shared" si="253"/>
        <v>#VALUE!</v>
      </c>
      <c r="BG1437">
        <v>30</v>
      </c>
      <c r="BH1437">
        <v>54.8962</v>
      </c>
      <c r="BI1437" s="21">
        <f t="shared" si="254"/>
        <v>695.18473045493135</v>
      </c>
      <c r="BJ1437">
        <v>38163</v>
      </c>
      <c r="BK1437" t="s">
        <v>551</v>
      </c>
      <c r="BL1437" s="21" t="e">
        <f t="shared" si="255"/>
        <v>#VALUE!</v>
      </c>
      <c r="BN1437" s="28"/>
      <c r="BP1437" s="29"/>
      <c r="BR1437" s="30"/>
    </row>
    <row r="1438" spans="1:70" hidden="1" outlineLevel="2" collapsed="1" x14ac:dyDescent="0.35">
      <c r="A1438" t="s">
        <v>443</v>
      </c>
      <c r="B1438" t="s">
        <v>443</v>
      </c>
      <c r="C1438" t="b">
        <v>0</v>
      </c>
      <c r="D1438" t="s">
        <v>439</v>
      </c>
      <c r="E1438" t="s">
        <v>557</v>
      </c>
      <c r="F1438" t="s">
        <v>539</v>
      </c>
      <c r="G1438" t="s">
        <v>1123</v>
      </c>
      <c r="H1438" t="s">
        <v>1124</v>
      </c>
      <c r="I1438">
        <v>1</v>
      </c>
      <c r="J1438">
        <v>1</v>
      </c>
      <c r="K1438" t="s">
        <v>998</v>
      </c>
      <c r="L1438" t="s">
        <v>998</v>
      </c>
      <c r="M1438">
        <v>0</v>
      </c>
      <c r="N1438">
        <v>2</v>
      </c>
      <c r="O1438">
        <v>1</v>
      </c>
      <c r="P1438">
        <v>0</v>
      </c>
      <c r="Q1438">
        <v>1</v>
      </c>
      <c r="R1438">
        <v>1</v>
      </c>
      <c r="S1438">
        <v>1041.98874</v>
      </c>
      <c r="T1438">
        <v>2082.97019</v>
      </c>
      <c r="U1438">
        <v>2082.9648299999999</v>
      </c>
      <c r="V1438">
        <v>2.58</v>
      </c>
      <c r="W1438">
        <v>2.6800000000000001E-3</v>
      </c>
      <c r="X1438" t="s">
        <v>540</v>
      </c>
      <c r="Y1438" t="s">
        <v>541</v>
      </c>
      <c r="Z1438">
        <v>0</v>
      </c>
      <c r="AA1438">
        <v>30</v>
      </c>
      <c r="AB1438">
        <v>57.118600000000001</v>
      </c>
      <c r="AC1438">
        <v>40148</v>
      </c>
      <c r="AD1438" t="s">
        <v>551</v>
      </c>
      <c r="AE1438" t="s">
        <v>552</v>
      </c>
      <c r="AF1438" t="s">
        <v>443</v>
      </c>
      <c r="AG1438" t="s">
        <v>443</v>
      </c>
      <c r="AH1438">
        <v>56</v>
      </c>
      <c r="AI1438" t="b">
        <v>0</v>
      </c>
      <c r="AJ1438">
        <v>51</v>
      </c>
      <c r="AK1438">
        <v>33</v>
      </c>
      <c r="AL1438">
        <v>3.6170362041445998E-5</v>
      </c>
      <c r="AM1438">
        <v>0</v>
      </c>
      <c r="AN1438">
        <v>1.057E-3</v>
      </c>
      <c r="AO1438">
        <v>9570763</v>
      </c>
      <c r="AP1438">
        <v>57.32</v>
      </c>
      <c r="AQ1438" t="str">
        <f t="shared" si="248"/>
        <v>Mascot (A5)</v>
      </c>
      <c r="AT1438" t="str">
        <f t="shared" si="249"/>
        <v>Mascot (A5)</v>
      </c>
      <c r="AU1438" t="str">
        <f t="shared" si="245"/>
        <v>cot (A5)</v>
      </c>
      <c r="AV1438" t="str">
        <f t="shared" si="246"/>
        <v>ot (A5)</v>
      </c>
      <c r="AW1438" s="19" t="str">
        <f t="shared" si="247"/>
        <v>ot (A5)</v>
      </c>
      <c r="AX1438" s="25">
        <v>2.58</v>
      </c>
      <c r="AY1438" s="26">
        <f t="shared" si="250"/>
        <v>1.0387596899224807E-3</v>
      </c>
      <c r="AZ1438">
        <v>2.6800000000000001E-3</v>
      </c>
      <c r="BA1438" s="21" t="e">
        <f t="shared" si="251"/>
        <v>#VALUE!</v>
      </c>
      <c r="BB1438" t="s">
        <v>540</v>
      </c>
      <c r="BC1438" t="s">
        <v>541</v>
      </c>
      <c r="BD1438" s="21" t="e">
        <f t="shared" si="252"/>
        <v>#VALUE!</v>
      </c>
      <c r="BE1438">
        <v>0</v>
      </c>
      <c r="BF1438" s="21" t="e">
        <f t="shared" si="253"/>
        <v>#VALUE!</v>
      </c>
      <c r="BG1438">
        <v>30</v>
      </c>
      <c r="BH1438">
        <v>57.118600000000001</v>
      </c>
      <c r="BI1438" s="21">
        <f t="shared" si="254"/>
        <v>702.88837611566112</v>
      </c>
      <c r="BJ1438">
        <v>40148</v>
      </c>
      <c r="BK1438" t="s">
        <v>551</v>
      </c>
      <c r="BL1438" s="21" t="e">
        <f t="shared" si="255"/>
        <v>#VALUE!</v>
      </c>
      <c r="BN1438" s="28"/>
      <c r="BP1438" s="29"/>
      <c r="BR1438" s="30"/>
    </row>
    <row r="1439" spans="1:70" hidden="1" outlineLevel="1" x14ac:dyDescent="0.35">
      <c r="A1439" t="s">
        <v>443</v>
      </c>
      <c r="B1439" t="b">
        <v>0</v>
      </c>
      <c r="C1439" t="s">
        <v>439</v>
      </c>
      <c r="D1439" t="s">
        <v>1125</v>
      </c>
      <c r="E1439" t="s">
        <v>443</v>
      </c>
      <c r="F1439" t="s">
        <v>443</v>
      </c>
      <c r="G1439" t="b">
        <v>1</v>
      </c>
      <c r="H1439">
        <v>1</v>
      </c>
      <c r="I1439">
        <v>4</v>
      </c>
      <c r="J1439">
        <v>2</v>
      </c>
      <c r="K1439" t="s">
        <v>998</v>
      </c>
      <c r="L1439" t="s">
        <v>1126</v>
      </c>
      <c r="M1439">
        <v>0</v>
      </c>
      <c r="N1439">
        <v>1109.48981</v>
      </c>
      <c r="O1439">
        <v>0</v>
      </c>
      <c r="P1439">
        <v>83.5</v>
      </c>
      <c r="Q1439">
        <v>97.6</v>
      </c>
      <c r="R1439">
        <v>165.8</v>
      </c>
      <c r="S1439">
        <v>222.1</v>
      </c>
      <c r="T1439">
        <v>95.6</v>
      </c>
      <c r="U1439">
        <v>72.099999999999994</v>
      </c>
      <c r="V1439">
        <v>73.5</v>
      </c>
      <c r="W1439">
        <v>83.7</v>
      </c>
      <c r="X1439">
        <v>6.1</v>
      </c>
      <c r="Y1439" t="s">
        <v>443</v>
      </c>
      <c r="Z1439" t="s">
        <v>444</v>
      </c>
      <c r="AA1439" t="s">
        <v>444</v>
      </c>
      <c r="AB1439" t="s">
        <v>439</v>
      </c>
      <c r="AC1439" t="s">
        <v>439</v>
      </c>
      <c r="AD1439" t="s">
        <v>444</v>
      </c>
      <c r="AE1439" t="s">
        <v>444</v>
      </c>
      <c r="AF1439" t="s">
        <v>444</v>
      </c>
      <c r="AG1439" t="s">
        <v>444</v>
      </c>
      <c r="AH1439" t="s">
        <v>444</v>
      </c>
      <c r="AI1439" t="s">
        <v>439</v>
      </c>
      <c r="AJ1439" t="s">
        <v>439</v>
      </c>
      <c r="AK1439">
        <v>0</v>
      </c>
      <c r="AL1439">
        <v>1.5939999999999999E-3</v>
      </c>
      <c r="AM1439">
        <v>1.2789999999999999E-2</v>
      </c>
      <c r="AN1439">
        <v>3.3890000000000003E-2</v>
      </c>
      <c r="AO1439">
        <v>2.29</v>
      </c>
      <c r="AP1439">
        <v>49</v>
      </c>
      <c r="AQ1439" t="str">
        <f t="shared" si="248"/>
        <v/>
      </c>
      <c r="AR1439" t="s">
        <v>1127</v>
      </c>
      <c r="AS1439" t="s">
        <v>1128</v>
      </c>
      <c r="AT1439" t="str">
        <f t="shared" si="249"/>
        <v/>
      </c>
      <c r="AU1439" t="str">
        <f t="shared" si="245"/>
        <v/>
      </c>
      <c r="AV1439" t="str">
        <f t="shared" si="246"/>
        <v/>
      </c>
      <c r="AW1439" s="19" t="str">
        <f t="shared" si="247"/>
        <v/>
      </c>
      <c r="AX1439" s="25">
        <v>73.5</v>
      </c>
      <c r="AY1439" s="26">
        <f t="shared" si="250"/>
        <v>1.1387755102040817</v>
      </c>
      <c r="AZ1439">
        <v>83.7</v>
      </c>
      <c r="BA1439" s="21">
        <f t="shared" si="251"/>
        <v>8.2993197278911565E-2</v>
      </c>
      <c r="BB1439">
        <v>6.1</v>
      </c>
      <c r="BC1439" t="s">
        <v>443</v>
      </c>
      <c r="BD1439" s="21" t="e">
        <f t="shared" si="252"/>
        <v>#VALUE!</v>
      </c>
      <c r="BE1439" t="s">
        <v>444</v>
      </c>
      <c r="BF1439" s="21" t="e">
        <f t="shared" si="253"/>
        <v>#VALUE!</v>
      </c>
      <c r="BG1439" t="s">
        <v>444</v>
      </c>
      <c r="BH1439" t="s">
        <v>439</v>
      </c>
      <c r="BI1439" s="21" t="e">
        <f t="shared" si="254"/>
        <v>#VALUE!</v>
      </c>
      <c r="BJ1439" t="s">
        <v>439</v>
      </c>
      <c r="BK1439" t="s">
        <v>444</v>
      </c>
      <c r="BL1439" s="21" t="e">
        <f t="shared" si="255"/>
        <v>#VALUE!</v>
      </c>
      <c r="BN1439" s="28"/>
      <c r="BP1439" s="29"/>
      <c r="BR1439" s="30"/>
    </row>
    <row r="1440" spans="1:70" hidden="1" outlineLevel="2" collapsed="1" x14ac:dyDescent="0.35">
      <c r="A1440" t="s">
        <v>443</v>
      </c>
      <c r="B1440" t="s">
        <v>443</v>
      </c>
      <c r="C1440" t="s">
        <v>457</v>
      </c>
      <c r="D1440" t="s">
        <v>458</v>
      </c>
      <c r="E1440" t="s">
        <v>508</v>
      </c>
      <c r="F1440" t="s">
        <v>509</v>
      </c>
      <c r="G1440" t="s">
        <v>459</v>
      </c>
      <c r="H1440" t="s">
        <v>460</v>
      </c>
      <c r="I1440" t="s">
        <v>463</v>
      </c>
      <c r="J1440" t="s">
        <v>464</v>
      </c>
      <c r="K1440" t="s">
        <v>466</v>
      </c>
      <c r="L1440" t="s">
        <v>510</v>
      </c>
      <c r="M1440" t="s">
        <v>468</v>
      </c>
      <c r="N1440" t="s">
        <v>511</v>
      </c>
      <c r="O1440" t="s">
        <v>512</v>
      </c>
      <c r="P1440" t="s">
        <v>513</v>
      </c>
      <c r="Q1440" t="s">
        <v>514</v>
      </c>
      <c r="R1440" t="s">
        <v>515</v>
      </c>
      <c r="S1440" t="s">
        <v>516</v>
      </c>
      <c r="T1440" t="s">
        <v>517</v>
      </c>
      <c r="U1440" t="s">
        <v>469</v>
      </c>
      <c r="V1440" t="s">
        <v>518</v>
      </c>
      <c r="W1440" t="s">
        <v>519</v>
      </c>
      <c r="X1440" t="s">
        <v>520</v>
      </c>
      <c r="Y1440" t="s">
        <v>521</v>
      </c>
      <c r="Z1440" t="s">
        <v>522</v>
      </c>
      <c r="AA1440" t="s">
        <v>523</v>
      </c>
      <c r="AB1440" t="s">
        <v>524</v>
      </c>
      <c r="AC1440" t="s">
        <v>525</v>
      </c>
      <c r="AD1440" t="s">
        <v>526</v>
      </c>
      <c r="AE1440" t="s">
        <v>527</v>
      </c>
      <c r="AF1440" t="s">
        <v>480</v>
      </c>
      <c r="AG1440" t="s">
        <v>528</v>
      </c>
      <c r="AH1440" t="s">
        <v>529</v>
      </c>
      <c r="AI1440" t="s">
        <v>462</v>
      </c>
      <c r="AJ1440" t="s">
        <v>530</v>
      </c>
      <c r="AK1440" t="s">
        <v>531</v>
      </c>
      <c r="AL1440" t="s">
        <v>532</v>
      </c>
      <c r="AM1440" t="s">
        <v>533</v>
      </c>
      <c r="AN1440" t="s">
        <v>534</v>
      </c>
      <c r="AO1440" t="s">
        <v>535</v>
      </c>
      <c r="AP1440" t="s">
        <v>536</v>
      </c>
      <c r="AQ1440" t="str">
        <f t="shared" si="248"/>
        <v>Identifying Node</v>
      </c>
      <c r="AT1440" t="str">
        <f t="shared" si="249"/>
        <v>Identifying No</v>
      </c>
      <c r="AU1440" t="str">
        <f t="shared" si="245"/>
        <v>ntifying</v>
      </c>
      <c r="AV1440" t="str">
        <f t="shared" si="246"/>
        <v>tifying</v>
      </c>
      <c r="AW1440" s="19" t="str">
        <f t="shared" si="247"/>
        <v>tifying</v>
      </c>
      <c r="AX1440" s="25" t="s">
        <v>518</v>
      </c>
      <c r="AY1440" s="26" t="e">
        <f t="shared" si="250"/>
        <v>#VALUE!</v>
      </c>
      <c r="AZ1440" t="s">
        <v>519</v>
      </c>
      <c r="BA1440" s="21" t="e">
        <f t="shared" si="251"/>
        <v>#VALUE!</v>
      </c>
      <c r="BB1440" t="s">
        <v>520</v>
      </c>
      <c r="BC1440" t="s">
        <v>521</v>
      </c>
      <c r="BD1440" s="21" t="e">
        <f t="shared" si="252"/>
        <v>#VALUE!</v>
      </c>
      <c r="BE1440" t="s">
        <v>522</v>
      </c>
      <c r="BF1440" s="21" t="e">
        <f t="shared" si="253"/>
        <v>#VALUE!</v>
      </c>
      <c r="BG1440" t="s">
        <v>523</v>
      </c>
      <c r="BH1440" t="s">
        <v>524</v>
      </c>
      <c r="BI1440" s="21" t="e">
        <f t="shared" si="254"/>
        <v>#VALUE!</v>
      </c>
      <c r="BJ1440" t="s">
        <v>525</v>
      </c>
      <c r="BK1440" t="s">
        <v>526</v>
      </c>
      <c r="BL1440" s="21" t="e">
        <f t="shared" si="255"/>
        <v>#VALUE!</v>
      </c>
      <c r="BN1440" s="28"/>
      <c r="BP1440" s="29"/>
      <c r="BR1440" s="30"/>
    </row>
    <row r="1441" spans="1:70" hidden="1" outlineLevel="2" collapsed="1" x14ac:dyDescent="0.35">
      <c r="A1441" t="s">
        <v>443</v>
      </c>
      <c r="B1441" t="s">
        <v>443</v>
      </c>
      <c r="C1441" t="b">
        <v>0</v>
      </c>
      <c r="D1441" t="s">
        <v>439</v>
      </c>
      <c r="E1441" t="s">
        <v>557</v>
      </c>
      <c r="F1441" t="s">
        <v>539</v>
      </c>
      <c r="G1441" t="s">
        <v>1125</v>
      </c>
      <c r="H1441" t="s">
        <v>443</v>
      </c>
      <c r="I1441">
        <v>1</v>
      </c>
      <c r="J1441">
        <v>4</v>
      </c>
      <c r="K1441" t="s">
        <v>998</v>
      </c>
      <c r="L1441" t="s">
        <v>1129</v>
      </c>
      <c r="M1441">
        <v>0</v>
      </c>
      <c r="N1441">
        <v>2</v>
      </c>
      <c r="O1441">
        <v>0.93879999999999997</v>
      </c>
      <c r="P1441">
        <v>0</v>
      </c>
      <c r="Q1441">
        <v>1</v>
      </c>
      <c r="R1441">
        <v>1</v>
      </c>
      <c r="S1441">
        <v>555.24874999999997</v>
      </c>
      <c r="T1441">
        <v>1109.4902300000001</v>
      </c>
      <c r="U1441">
        <v>1109.48981</v>
      </c>
      <c r="V1441">
        <v>0.37</v>
      </c>
      <c r="W1441">
        <v>2.1000000000000001E-4</v>
      </c>
      <c r="X1441" t="s">
        <v>540</v>
      </c>
      <c r="Y1441" t="s">
        <v>541</v>
      </c>
      <c r="Z1441">
        <v>13.279870000000001</v>
      </c>
      <c r="AA1441">
        <v>23.669</v>
      </c>
      <c r="AB1441">
        <v>48.706499999999998</v>
      </c>
      <c r="AC1441">
        <v>32338</v>
      </c>
      <c r="AD1441" t="s">
        <v>563</v>
      </c>
      <c r="AE1441" t="s">
        <v>564</v>
      </c>
      <c r="AF1441" t="s">
        <v>443</v>
      </c>
      <c r="AG1441" t="s">
        <v>443</v>
      </c>
      <c r="AH1441">
        <v>49</v>
      </c>
      <c r="AI1441" t="b">
        <v>1</v>
      </c>
      <c r="AJ1441">
        <v>49</v>
      </c>
      <c r="AK1441">
        <v>31</v>
      </c>
      <c r="AL1441">
        <v>1.1047683733866601E-4</v>
      </c>
      <c r="AM1441">
        <v>0</v>
      </c>
      <c r="AN1441">
        <v>1.2789999999999999E-2</v>
      </c>
      <c r="AO1441">
        <v>2804861952</v>
      </c>
      <c r="AP1441">
        <v>47.54</v>
      </c>
      <c r="AQ1441" t="str">
        <f t="shared" si="248"/>
        <v>Mascot (A5)</v>
      </c>
      <c r="AT1441" t="str">
        <f t="shared" si="249"/>
        <v>Mascot (A5)</v>
      </c>
      <c r="AU1441" t="str">
        <f t="shared" ref="AU1441:AU1504" si="256">MID(AT1441, 4, 8)</f>
        <v>cot (A5)</v>
      </c>
      <c r="AV1441" t="str">
        <f t="shared" ref="AV1441:AV1504" si="257">MID(AU1441, 2, 7)</f>
        <v>ot (A5)</v>
      </c>
      <c r="AW1441" s="19" t="str">
        <f t="shared" ref="AW1441:AW1504" si="258">MID(AU1441, 2, 7)</f>
        <v>ot (A5)</v>
      </c>
      <c r="AX1441" s="25">
        <v>0.37</v>
      </c>
      <c r="AY1441" s="26">
        <f t="shared" si="250"/>
        <v>5.6756756756756765E-4</v>
      </c>
      <c r="AZ1441">
        <v>2.1000000000000001E-4</v>
      </c>
      <c r="BA1441" s="21" t="e">
        <f t="shared" si="251"/>
        <v>#VALUE!</v>
      </c>
      <c r="BB1441" t="s">
        <v>540</v>
      </c>
      <c r="BC1441" t="s">
        <v>541</v>
      </c>
      <c r="BD1441" s="21" t="e">
        <f t="shared" si="252"/>
        <v>#VALUE!</v>
      </c>
      <c r="BE1441">
        <v>13.279870000000001</v>
      </c>
      <c r="BF1441" s="21" t="e">
        <f t="shared" si="253"/>
        <v>#VALUE!</v>
      </c>
      <c r="BG1441">
        <v>23.669</v>
      </c>
      <c r="BH1441">
        <v>48.706499999999998</v>
      </c>
      <c r="BI1441" s="21">
        <f t="shared" si="254"/>
        <v>663.93602496586698</v>
      </c>
      <c r="BJ1441">
        <v>32338</v>
      </c>
      <c r="BK1441" t="s">
        <v>563</v>
      </c>
      <c r="BL1441" s="21" t="e">
        <f t="shared" si="255"/>
        <v>#VALUE!</v>
      </c>
      <c r="BN1441" s="28"/>
      <c r="BP1441" s="29"/>
      <c r="BR1441" s="30"/>
    </row>
    <row r="1442" spans="1:70" hidden="1" outlineLevel="2" collapsed="1" x14ac:dyDescent="0.35">
      <c r="A1442" t="s">
        <v>443</v>
      </c>
      <c r="B1442" t="s">
        <v>443</v>
      </c>
      <c r="C1442" t="b">
        <v>0</v>
      </c>
      <c r="D1442" t="s">
        <v>439</v>
      </c>
      <c r="E1442" t="s">
        <v>538</v>
      </c>
      <c r="F1442" t="s">
        <v>539</v>
      </c>
      <c r="G1442" t="s">
        <v>1125</v>
      </c>
      <c r="H1442" t="s">
        <v>443</v>
      </c>
      <c r="I1442">
        <v>1</v>
      </c>
      <c r="J1442">
        <v>4</v>
      </c>
      <c r="K1442" t="s">
        <v>998</v>
      </c>
      <c r="L1442" t="s">
        <v>1129</v>
      </c>
      <c r="M1442">
        <v>0</v>
      </c>
      <c r="N1442">
        <v>2</v>
      </c>
      <c r="O1442">
        <v>0.39739999999999998</v>
      </c>
      <c r="P1442">
        <v>0</v>
      </c>
      <c r="Q1442">
        <v>1</v>
      </c>
      <c r="R1442">
        <v>1</v>
      </c>
      <c r="S1442">
        <v>555.24860999999999</v>
      </c>
      <c r="T1442">
        <v>1109.4899499999999</v>
      </c>
      <c r="U1442">
        <v>1109.48981</v>
      </c>
      <c r="V1442">
        <v>0.12</v>
      </c>
      <c r="W1442">
        <v>6.9999999999999994E-5</v>
      </c>
      <c r="X1442" t="s">
        <v>540</v>
      </c>
      <c r="Y1442" t="s">
        <v>541</v>
      </c>
      <c r="Z1442">
        <v>44.799340000000001</v>
      </c>
      <c r="AA1442">
        <v>29.352</v>
      </c>
      <c r="AB1442">
        <v>49.390599999999999</v>
      </c>
      <c r="AC1442">
        <v>33229</v>
      </c>
      <c r="AD1442" t="s">
        <v>551</v>
      </c>
      <c r="AE1442" t="s">
        <v>552</v>
      </c>
      <c r="AF1442" t="s">
        <v>443</v>
      </c>
      <c r="AG1442">
        <v>2.29</v>
      </c>
      <c r="AH1442" t="s">
        <v>443</v>
      </c>
      <c r="AI1442" t="b">
        <v>1</v>
      </c>
      <c r="AJ1442" t="s">
        <v>443</v>
      </c>
      <c r="AK1442" t="s">
        <v>443</v>
      </c>
      <c r="AL1442" t="s">
        <v>443</v>
      </c>
      <c r="AM1442">
        <v>1.5939999999999999E-3</v>
      </c>
      <c r="AN1442">
        <v>3.3890000000000003E-2</v>
      </c>
      <c r="AO1442">
        <v>164420432</v>
      </c>
      <c r="AP1442">
        <v>48.36</v>
      </c>
      <c r="AQ1442" t="str">
        <f t="shared" si="248"/>
        <v>Sequest HT (A2)</v>
      </c>
      <c r="AT1442" t="str">
        <f t="shared" si="249"/>
        <v>Sequest HT (A2</v>
      </c>
      <c r="AU1442" t="str">
        <f t="shared" si="256"/>
        <v xml:space="preserve">uest HT </v>
      </c>
      <c r="AV1442" t="str">
        <f t="shared" si="257"/>
        <v xml:space="preserve">est HT </v>
      </c>
      <c r="AW1442" s="19" t="str">
        <f t="shared" si="258"/>
        <v xml:space="preserve">est HT </v>
      </c>
      <c r="AX1442" s="25">
        <v>0.12</v>
      </c>
      <c r="AY1442" s="26">
        <f t="shared" si="250"/>
        <v>5.8333333333333327E-4</v>
      </c>
      <c r="AZ1442">
        <v>6.9999999999999994E-5</v>
      </c>
      <c r="BA1442" s="21" t="e">
        <f t="shared" si="251"/>
        <v>#VALUE!</v>
      </c>
      <c r="BB1442" t="s">
        <v>540</v>
      </c>
      <c r="BC1442" t="s">
        <v>541</v>
      </c>
      <c r="BD1442" s="21" t="e">
        <f t="shared" si="252"/>
        <v>#VALUE!</v>
      </c>
      <c r="BE1442">
        <v>44.799340000000001</v>
      </c>
      <c r="BF1442" s="21" t="e">
        <f t="shared" si="253"/>
        <v>#VALUE!</v>
      </c>
      <c r="BG1442">
        <v>29.352</v>
      </c>
      <c r="BH1442">
        <v>49.390599999999999</v>
      </c>
      <c r="BI1442" s="21">
        <f t="shared" si="254"/>
        <v>672.77984069843251</v>
      </c>
      <c r="BJ1442">
        <v>33229</v>
      </c>
      <c r="BK1442" t="s">
        <v>551</v>
      </c>
      <c r="BL1442" s="21" t="e">
        <f t="shared" si="255"/>
        <v>#VALUE!</v>
      </c>
      <c r="BN1442" s="28"/>
      <c r="BP1442" s="29"/>
      <c r="BR1442" s="30"/>
    </row>
    <row r="1443" spans="1:70" hidden="1" outlineLevel="1" x14ac:dyDescent="0.35">
      <c r="A1443" t="s">
        <v>443</v>
      </c>
      <c r="B1443" t="b">
        <v>0</v>
      </c>
      <c r="C1443" t="s">
        <v>439</v>
      </c>
      <c r="D1443" t="s">
        <v>1130</v>
      </c>
      <c r="E1443" t="s">
        <v>443</v>
      </c>
      <c r="F1443" t="s">
        <v>443</v>
      </c>
      <c r="G1443" t="b">
        <v>0</v>
      </c>
      <c r="H1443">
        <v>1</v>
      </c>
      <c r="I1443">
        <v>1</v>
      </c>
      <c r="J1443">
        <v>16</v>
      </c>
      <c r="K1443" t="s">
        <v>998</v>
      </c>
      <c r="L1443" t="s">
        <v>1131</v>
      </c>
      <c r="M1443">
        <v>0</v>
      </c>
      <c r="N1443">
        <v>1165.5847799999999</v>
      </c>
      <c r="O1443">
        <v>0</v>
      </c>
      <c r="P1443">
        <v>105.6</v>
      </c>
      <c r="Q1443">
        <v>73</v>
      </c>
      <c r="R1443">
        <v>107.1</v>
      </c>
      <c r="S1443">
        <v>90.1</v>
      </c>
      <c r="T1443">
        <v>105.9</v>
      </c>
      <c r="U1443">
        <v>127.9</v>
      </c>
      <c r="V1443">
        <v>156.9</v>
      </c>
      <c r="W1443">
        <v>133.5</v>
      </c>
      <c r="X1443" t="s">
        <v>443</v>
      </c>
      <c r="Y1443" t="s">
        <v>443</v>
      </c>
      <c r="Z1443" t="s">
        <v>439</v>
      </c>
      <c r="AA1443" t="s">
        <v>439</v>
      </c>
      <c r="AB1443" t="s">
        <v>439</v>
      </c>
      <c r="AC1443" t="s">
        <v>439</v>
      </c>
      <c r="AD1443" t="s">
        <v>439</v>
      </c>
      <c r="AE1443" t="s">
        <v>439</v>
      </c>
      <c r="AF1443" t="s">
        <v>439</v>
      </c>
      <c r="AG1443" t="s">
        <v>439</v>
      </c>
      <c r="AH1443" t="s">
        <v>445</v>
      </c>
      <c r="AI1443" t="s">
        <v>439</v>
      </c>
      <c r="AJ1443" t="s">
        <v>439</v>
      </c>
      <c r="AK1443">
        <v>0</v>
      </c>
      <c r="AL1443">
        <v>0</v>
      </c>
      <c r="AM1443">
        <v>3.3E-3</v>
      </c>
      <c r="AN1443">
        <v>9.0589999999999996E-4</v>
      </c>
      <c r="AO1443">
        <v>2.99</v>
      </c>
      <c r="AP1443">
        <v>42</v>
      </c>
      <c r="AQ1443" t="str">
        <f t="shared" si="248"/>
        <v/>
      </c>
      <c r="AR1443" t="s">
        <v>1132</v>
      </c>
      <c r="AS1443" t="s">
        <v>1133</v>
      </c>
      <c r="AT1443" t="str">
        <f t="shared" si="249"/>
        <v/>
      </c>
      <c r="AU1443" t="str">
        <f t="shared" si="256"/>
        <v/>
      </c>
      <c r="AV1443" t="str">
        <f t="shared" si="257"/>
        <v/>
      </c>
      <c r="AW1443" s="19" t="str">
        <f t="shared" si="258"/>
        <v/>
      </c>
      <c r="AX1443" s="25">
        <v>156.9</v>
      </c>
      <c r="AY1443" s="26">
        <f t="shared" si="250"/>
        <v>0.85086042065009559</v>
      </c>
      <c r="AZ1443">
        <v>133.5</v>
      </c>
      <c r="BA1443" s="21" t="e">
        <f t="shared" si="251"/>
        <v>#VALUE!</v>
      </c>
      <c r="BB1443" t="s">
        <v>443</v>
      </c>
      <c r="BC1443" t="s">
        <v>443</v>
      </c>
      <c r="BD1443" s="21" t="e">
        <f t="shared" si="252"/>
        <v>#VALUE!</v>
      </c>
      <c r="BE1443" t="s">
        <v>439</v>
      </c>
      <c r="BF1443" s="21" t="e">
        <f t="shared" si="253"/>
        <v>#VALUE!</v>
      </c>
      <c r="BG1443" t="s">
        <v>439</v>
      </c>
      <c r="BH1443" t="s">
        <v>439</v>
      </c>
      <c r="BI1443" s="21" t="e">
        <f t="shared" si="254"/>
        <v>#VALUE!</v>
      </c>
      <c r="BJ1443" t="s">
        <v>439</v>
      </c>
      <c r="BK1443" t="s">
        <v>439</v>
      </c>
      <c r="BL1443" s="21" t="e">
        <f t="shared" si="255"/>
        <v>#VALUE!</v>
      </c>
      <c r="BN1443" s="28"/>
      <c r="BP1443" s="29"/>
      <c r="BR1443" s="30"/>
    </row>
    <row r="1444" spans="1:70" hidden="1" outlineLevel="2" collapsed="1" x14ac:dyDescent="0.35">
      <c r="A1444" t="s">
        <v>443</v>
      </c>
      <c r="B1444" t="s">
        <v>443</v>
      </c>
      <c r="C1444" t="s">
        <v>457</v>
      </c>
      <c r="D1444" t="s">
        <v>458</v>
      </c>
      <c r="E1444" t="s">
        <v>508</v>
      </c>
      <c r="F1444" t="s">
        <v>509</v>
      </c>
      <c r="G1444" t="s">
        <v>459</v>
      </c>
      <c r="H1444" t="s">
        <v>460</v>
      </c>
      <c r="I1444" t="s">
        <v>463</v>
      </c>
      <c r="J1444" t="s">
        <v>464</v>
      </c>
      <c r="K1444" t="s">
        <v>466</v>
      </c>
      <c r="L1444" t="s">
        <v>510</v>
      </c>
      <c r="M1444" t="s">
        <v>468</v>
      </c>
      <c r="N1444" t="s">
        <v>511</v>
      </c>
      <c r="O1444" t="s">
        <v>512</v>
      </c>
      <c r="P1444" t="s">
        <v>513</v>
      </c>
      <c r="Q1444" t="s">
        <v>514</v>
      </c>
      <c r="R1444" t="s">
        <v>515</v>
      </c>
      <c r="S1444" t="s">
        <v>516</v>
      </c>
      <c r="T1444" t="s">
        <v>517</v>
      </c>
      <c r="U1444" t="s">
        <v>469</v>
      </c>
      <c r="V1444" t="s">
        <v>518</v>
      </c>
      <c r="W1444" t="s">
        <v>519</v>
      </c>
      <c r="X1444" t="s">
        <v>520</v>
      </c>
      <c r="Y1444" t="s">
        <v>521</v>
      </c>
      <c r="Z1444" t="s">
        <v>522</v>
      </c>
      <c r="AA1444" t="s">
        <v>523</v>
      </c>
      <c r="AB1444" t="s">
        <v>524</v>
      </c>
      <c r="AC1444" t="s">
        <v>525</v>
      </c>
      <c r="AD1444" t="s">
        <v>526</v>
      </c>
      <c r="AE1444" t="s">
        <v>527</v>
      </c>
      <c r="AF1444" t="s">
        <v>480</v>
      </c>
      <c r="AG1444" t="s">
        <v>528</v>
      </c>
      <c r="AH1444" t="s">
        <v>529</v>
      </c>
      <c r="AI1444" t="s">
        <v>462</v>
      </c>
      <c r="AJ1444" t="s">
        <v>530</v>
      </c>
      <c r="AK1444" t="s">
        <v>531</v>
      </c>
      <c r="AL1444" t="s">
        <v>532</v>
      </c>
      <c r="AM1444" t="s">
        <v>533</v>
      </c>
      <c r="AN1444" t="s">
        <v>534</v>
      </c>
      <c r="AO1444" t="s">
        <v>535</v>
      </c>
      <c r="AP1444" t="s">
        <v>536</v>
      </c>
      <c r="AQ1444" t="str">
        <f t="shared" si="248"/>
        <v>Identifying Node</v>
      </c>
      <c r="AT1444" t="str">
        <f t="shared" si="249"/>
        <v>Identifying No</v>
      </c>
      <c r="AU1444" t="str">
        <f t="shared" si="256"/>
        <v>ntifying</v>
      </c>
      <c r="AV1444" t="str">
        <f t="shared" si="257"/>
        <v>tifying</v>
      </c>
      <c r="AW1444" s="19" t="str">
        <f t="shared" si="258"/>
        <v>tifying</v>
      </c>
      <c r="AX1444" s="25" t="s">
        <v>518</v>
      </c>
      <c r="AY1444" s="26" t="e">
        <f t="shared" si="250"/>
        <v>#VALUE!</v>
      </c>
      <c r="AZ1444" t="s">
        <v>519</v>
      </c>
      <c r="BA1444" s="21" t="e">
        <f t="shared" si="251"/>
        <v>#VALUE!</v>
      </c>
      <c r="BB1444" t="s">
        <v>520</v>
      </c>
      <c r="BC1444" t="s">
        <v>521</v>
      </c>
      <c r="BD1444" s="21" t="e">
        <f t="shared" si="252"/>
        <v>#VALUE!</v>
      </c>
      <c r="BE1444" t="s">
        <v>522</v>
      </c>
      <c r="BF1444" s="21" t="e">
        <f t="shared" si="253"/>
        <v>#VALUE!</v>
      </c>
      <c r="BG1444" t="s">
        <v>523</v>
      </c>
      <c r="BH1444" t="s">
        <v>524</v>
      </c>
      <c r="BI1444" s="21" t="e">
        <f t="shared" si="254"/>
        <v>#VALUE!</v>
      </c>
      <c r="BJ1444" t="s">
        <v>525</v>
      </c>
      <c r="BK1444" t="s">
        <v>526</v>
      </c>
      <c r="BL1444" s="21" t="e">
        <f t="shared" si="255"/>
        <v>#VALUE!</v>
      </c>
      <c r="BN1444" s="28"/>
      <c r="BP1444" s="29"/>
      <c r="BR1444" s="30"/>
    </row>
    <row r="1445" spans="1:70" hidden="1" outlineLevel="2" collapsed="1" x14ac:dyDescent="0.35">
      <c r="A1445" t="s">
        <v>443</v>
      </c>
      <c r="B1445" t="s">
        <v>443</v>
      </c>
      <c r="C1445" t="b">
        <v>0</v>
      </c>
      <c r="D1445" t="s">
        <v>439</v>
      </c>
      <c r="E1445" t="s">
        <v>538</v>
      </c>
      <c r="F1445" t="s">
        <v>539</v>
      </c>
      <c r="G1445" t="s">
        <v>1130</v>
      </c>
      <c r="H1445" t="s">
        <v>443</v>
      </c>
      <c r="I1445">
        <v>1</v>
      </c>
      <c r="J1445">
        <v>1</v>
      </c>
      <c r="K1445" t="s">
        <v>998</v>
      </c>
      <c r="L1445" t="s">
        <v>998</v>
      </c>
      <c r="M1445">
        <v>0</v>
      </c>
      <c r="N1445">
        <v>2</v>
      </c>
      <c r="O1445">
        <v>0.67359999999999998</v>
      </c>
      <c r="P1445">
        <v>0</v>
      </c>
      <c r="Q1445">
        <v>1</v>
      </c>
      <c r="R1445">
        <v>1</v>
      </c>
      <c r="S1445">
        <v>583.29588000000001</v>
      </c>
      <c r="T1445">
        <v>1165.58448</v>
      </c>
      <c r="U1445">
        <v>1165.5847799999999</v>
      </c>
      <c r="V1445">
        <v>-0.26</v>
      </c>
      <c r="W1445">
        <v>-1.4999999999999999E-4</v>
      </c>
      <c r="X1445" t="s">
        <v>540</v>
      </c>
      <c r="Y1445" t="s">
        <v>541</v>
      </c>
      <c r="Z1445">
        <v>41.475790000000003</v>
      </c>
      <c r="AA1445">
        <v>30</v>
      </c>
      <c r="AB1445">
        <v>31.944800000000001</v>
      </c>
      <c r="AC1445">
        <v>15466</v>
      </c>
      <c r="AD1445" t="s">
        <v>613</v>
      </c>
      <c r="AE1445" t="s">
        <v>614</v>
      </c>
      <c r="AF1445" t="s">
        <v>443</v>
      </c>
      <c r="AG1445">
        <v>2.39</v>
      </c>
      <c r="AH1445" t="s">
        <v>443</v>
      </c>
      <c r="AI1445" t="b">
        <v>0</v>
      </c>
      <c r="AJ1445" t="s">
        <v>443</v>
      </c>
      <c r="AK1445" t="s">
        <v>443</v>
      </c>
      <c r="AL1445" t="s">
        <v>443</v>
      </c>
      <c r="AM1445">
        <v>0</v>
      </c>
      <c r="AN1445">
        <v>3.1359999999999998E-4</v>
      </c>
      <c r="AO1445">
        <v>77394792</v>
      </c>
      <c r="AP1445">
        <v>32.11</v>
      </c>
      <c r="AQ1445" t="str">
        <f t="shared" si="248"/>
        <v>Sequest HT (A2)</v>
      </c>
      <c r="AT1445" t="str">
        <f t="shared" si="249"/>
        <v>Sequest HT (A2</v>
      </c>
      <c r="AU1445" t="str">
        <f t="shared" si="256"/>
        <v xml:space="preserve">uest HT </v>
      </c>
      <c r="AV1445" t="str">
        <f t="shared" si="257"/>
        <v xml:space="preserve">est HT </v>
      </c>
      <c r="AW1445" s="19" t="str">
        <f t="shared" si="258"/>
        <v xml:space="preserve">est HT </v>
      </c>
      <c r="AX1445" s="25">
        <v>-0.26</v>
      </c>
      <c r="AY1445" s="26">
        <f t="shared" si="250"/>
        <v>5.7692307692307687E-4</v>
      </c>
      <c r="AZ1445">
        <v>-1.4999999999999999E-4</v>
      </c>
      <c r="BA1445" s="21" t="e">
        <f t="shared" si="251"/>
        <v>#VALUE!</v>
      </c>
      <c r="BB1445" t="s">
        <v>540</v>
      </c>
      <c r="BC1445" t="s">
        <v>541</v>
      </c>
      <c r="BD1445" s="21" t="e">
        <f t="shared" si="252"/>
        <v>#VALUE!</v>
      </c>
      <c r="BE1445">
        <v>41.475790000000003</v>
      </c>
      <c r="BF1445" s="21" t="e">
        <f t="shared" si="253"/>
        <v>#VALUE!</v>
      </c>
      <c r="BG1445">
        <v>30</v>
      </c>
      <c r="BH1445">
        <v>31.944800000000001</v>
      </c>
      <c r="BI1445" s="21">
        <f t="shared" si="254"/>
        <v>484.14765470436504</v>
      </c>
      <c r="BJ1445">
        <v>15466</v>
      </c>
      <c r="BK1445" t="s">
        <v>613</v>
      </c>
      <c r="BL1445" s="21" t="e">
        <f t="shared" si="255"/>
        <v>#VALUE!</v>
      </c>
      <c r="BN1445" s="28"/>
      <c r="BP1445" s="29"/>
      <c r="BR1445" s="30"/>
    </row>
    <row r="1446" spans="1:70" hidden="1" outlineLevel="2" collapsed="1" x14ac:dyDescent="0.35">
      <c r="A1446" t="s">
        <v>443</v>
      </c>
      <c r="B1446" t="s">
        <v>443</v>
      </c>
      <c r="C1446" t="b">
        <v>0</v>
      </c>
      <c r="D1446" t="s">
        <v>439</v>
      </c>
      <c r="E1446" t="s">
        <v>557</v>
      </c>
      <c r="F1446" t="s">
        <v>550</v>
      </c>
      <c r="G1446" t="s">
        <v>1130</v>
      </c>
      <c r="H1446" t="s">
        <v>443</v>
      </c>
      <c r="I1446">
        <v>1</v>
      </c>
      <c r="J1446">
        <v>1</v>
      </c>
      <c r="K1446" t="s">
        <v>998</v>
      </c>
      <c r="L1446" t="s">
        <v>998</v>
      </c>
      <c r="M1446">
        <v>0</v>
      </c>
      <c r="N1446">
        <v>2</v>
      </c>
      <c r="O1446">
        <v>0.81940000000000002</v>
      </c>
      <c r="P1446">
        <v>0</v>
      </c>
      <c r="Q1446">
        <v>1</v>
      </c>
      <c r="R1446">
        <v>1</v>
      </c>
      <c r="S1446">
        <v>583.29610000000002</v>
      </c>
      <c r="T1446">
        <v>1165.58493</v>
      </c>
      <c r="U1446">
        <v>1165.5847799999999</v>
      </c>
      <c r="V1446">
        <v>0.13</v>
      </c>
      <c r="W1446">
        <v>8.0000000000000007E-5</v>
      </c>
      <c r="X1446" t="s">
        <v>540</v>
      </c>
      <c r="Y1446" t="s">
        <v>541</v>
      </c>
      <c r="Z1446">
        <v>1.0457609999999999</v>
      </c>
      <c r="AA1446">
        <v>3.8170000000000002</v>
      </c>
      <c r="AB1446">
        <v>32.029299999999999</v>
      </c>
      <c r="AC1446">
        <v>18030</v>
      </c>
      <c r="AD1446" t="s">
        <v>563</v>
      </c>
      <c r="AE1446" t="s">
        <v>564</v>
      </c>
      <c r="AF1446" t="s">
        <v>443</v>
      </c>
      <c r="AG1446" t="s">
        <v>443</v>
      </c>
      <c r="AH1446">
        <v>72</v>
      </c>
      <c r="AI1446" t="b">
        <v>0</v>
      </c>
      <c r="AJ1446">
        <v>54</v>
      </c>
      <c r="AK1446">
        <v>36</v>
      </c>
      <c r="AL1446">
        <v>1.649778639851E-6</v>
      </c>
      <c r="AM1446">
        <v>0</v>
      </c>
      <c r="AN1446">
        <v>3.5490000000000001E-4</v>
      </c>
      <c r="AO1446">
        <v>853378688</v>
      </c>
      <c r="AP1446">
        <v>32.17</v>
      </c>
      <c r="AQ1446" t="str">
        <f t="shared" si="248"/>
        <v>Mascot (A5)</v>
      </c>
      <c r="AT1446" t="str">
        <f t="shared" si="249"/>
        <v>Mascot (A5)</v>
      </c>
      <c r="AU1446" t="str">
        <f t="shared" si="256"/>
        <v>cot (A5)</v>
      </c>
      <c r="AV1446" t="str">
        <f t="shared" si="257"/>
        <v>ot (A5)</v>
      </c>
      <c r="AW1446" s="19" t="str">
        <f t="shared" si="258"/>
        <v>ot (A5)</v>
      </c>
      <c r="AX1446" s="25">
        <v>0.13</v>
      </c>
      <c r="AY1446" s="26">
        <f t="shared" si="250"/>
        <v>6.1538461538461541E-4</v>
      </c>
      <c r="AZ1446">
        <v>8.0000000000000007E-5</v>
      </c>
      <c r="BA1446" s="21" t="e">
        <f t="shared" si="251"/>
        <v>#VALUE!</v>
      </c>
      <c r="BB1446" t="s">
        <v>540</v>
      </c>
      <c r="BC1446" t="s">
        <v>541</v>
      </c>
      <c r="BD1446" s="21" t="e">
        <f t="shared" si="252"/>
        <v>#VALUE!</v>
      </c>
      <c r="BE1446">
        <v>1.0457609999999999</v>
      </c>
      <c r="BF1446" s="21" t="e">
        <f t="shared" si="253"/>
        <v>#VALUE!</v>
      </c>
      <c r="BG1446">
        <v>3.8170000000000002</v>
      </c>
      <c r="BH1446">
        <v>32.029299999999999</v>
      </c>
      <c r="BI1446" s="21">
        <f t="shared" si="254"/>
        <v>562.92207447555836</v>
      </c>
      <c r="BJ1446">
        <v>18030</v>
      </c>
      <c r="BK1446" t="s">
        <v>563</v>
      </c>
      <c r="BL1446" s="21" t="e">
        <f t="shared" si="255"/>
        <v>#VALUE!</v>
      </c>
      <c r="BN1446" s="28"/>
      <c r="BP1446" s="29"/>
      <c r="BR1446" s="30"/>
    </row>
    <row r="1447" spans="1:70" hidden="1" outlineLevel="2" collapsed="1" x14ac:dyDescent="0.35">
      <c r="A1447" t="s">
        <v>443</v>
      </c>
      <c r="B1447" t="s">
        <v>443</v>
      </c>
      <c r="C1447" t="b">
        <v>0</v>
      </c>
      <c r="D1447" t="s">
        <v>439</v>
      </c>
      <c r="E1447" t="s">
        <v>557</v>
      </c>
      <c r="F1447" t="s">
        <v>550</v>
      </c>
      <c r="G1447" t="s">
        <v>1130</v>
      </c>
      <c r="H1447" t="s">
        <v>443</v>
      </c>
      <c r="I1447">
        <v>1</v>
      </c>
      <c r="J1447">
        <v>1</v>
      </c>
      <c r="K1447" t="s">
        <v>998</v>
      </c>
      <c r="L1447" t="s">
        <v>998</v>
      </c>
      <c r="M1447">
        <v>0</v>
      </c>
      <c r="N1447">
        <v>2</v>
      </c>
      <c r="O1447">
        <v>0.81689999999999996</v>
      </c>
      <c r="P1447">
        <v>0</v>
      </c>
      <c r="Q1447">
        <v>1</v>
      </c>
      <c r="R1447">
        <v>1</v>
      </c>
      <c r="S1447">
        <v>583.29630999999995</v>
      </c>
      <c r="T1447">
        <v>1165.5853400000001</v>
      </c>
      <c r="U1447">
        <v>1165.5847799999999</v>
      </c>
      <c r="V1447">
        <v>0.48</v>
      </c>
      <c r="W1447">
        <v>2.7999999999999998E-4</v>
      </c>
      <c r="X1447" t="s">
        <v>540</v>
      </c>
      <c r="Y1447" t="s">
        <v>541</v>
      </c>
      <c r="Z1447">
        <v>2.54264</v>
      </c>
      <c r="AA1447">
        <v>10.975</v>
      </c>
      <c r="AB1447">
        <v>31.936699999999998</v>
      </c>
      <c r="AC1447">
        <v>16124</v>
      </c>
      <c r="AD1447" t="s">
        <v>572</v>
      </c>
      <c r="AE1447" t="s">
        <v>573</v>
      </c>
      <c r="AF1447" t="s">
        <v>443</v>
      </c>
      <c r="AG1447" t="s">
        <v>443</v>
      </c>
      <c r="AH1447">
        <v>71</v>
      </c>
      <c r="AI1447" t="b">
        <v>0</v>
      </c>
      <c r="AJ1447">
        <v>53</v>
      </c>
      <c r="AK1447">
        <v>36</v>
      </c>
      <c r="AL1447">
        <v>1.98983434956339E-6</v>
      </c>
      <c r="AM1447">
        <v>0</v>
      </c>
      <c r="AN1447">
        <v>5.0529999999999998E-4</v>
      </c>
      <c r="AO1447">
        <v>249752720</v>
      </c>
      <c r="AP1447">
        <v>32.07</v>
      </c>
      <c r="AQ1447" t="str">
        <f t="shared" si="248"/>
        <v>Mascot (A5)</v>
      </c>
      <c r="AT1447" t="str">
        <f t="shared" si="249"/>
        <v>Mascot (A5)</v>
      </c>
      <c r="AU1447" t="str">
        <f t="shared" si="256"/>
        <v>cot (A5)</v>
      </c>
      <c r="AV1447" t="str">
        <f t="shared" si="257"/>
        <v>ot (A5)</v>
      </c>
      <c r="AW1447" s="19" t="str">
        <f t="shared" si="258"/>
        <v>ot (A5)</v>
      </c>
      <c r="AX1447" s="25">
        <v>0.48</v>
      </c>
      <c r="AY1447" s="26">
        <f t="shared" si="250"/>
        <v>5.8333333333333327E-4</v>
      </c>
      <c r="AZ1447">
        <v>2.7999999999999998E-4</v>
      </c>
      <c r="BA1447" s="21" t="e">
        <f t="shared" si="251"/>
        <v>#VALUE!</v>
      </c>
      <c r="BB1447" t="s">
        <v>540</v>
      </c>
      <c r="BC1447" t="s">
        <v>541</v>
      </c>
      <c r="BD1447" s="21" t="e">
        <f t="shared" si="252"/>
        <v>#VALUE!</v>
      </c>
      <c r="BE1447">
        <v>2.54264</v>
      </c>
      <c r="BF1447" s="21" t="e">
        <f t="shared" si="253"/>
        <v>#VALUE!</v>
      </c>
      <c r="BG1447">
        <v>10.975</v>
      </c>
      <c r="BH1447">
        <v>31.936699999999998</v>
      </c>
      <c r="BI1447" s="21">
        <f t="shared" si="254"/>
        <v>504.87370329432912</v>
      </c>
      <c r="BJ1447">
        <v>16124</v>
      </c>
      <c r="BK1447" t="s">
        <v>572</v>
      </c>
      <c r="BL1447" s="21" t="e">
        <f t="shared" si="255"/>
        <v>#VALUE!</v>
      </c>
      <c r="BN1447" s="28"/>
      <c r="BP1447" s="29"/>
      <c r="BR1447" s="30"/>
    </row>
    <row r="1448" spans="1:70" hidden="1" outlineLevel="2" collapsed="1" x14ac:dyDescent="0.35">
      <c r="A1448" t="s">
        <v>443</v>
      </c>
      <c r="B1448" t="s">
        <v>443</v>
      </c>
      <c r="C1448" t="b">
        <v>0</v>
      </c>
      <c r="D1448" t="s">
        <v>439</v>
      </c>
      <c r="E1448" t="s">
        <v>538</v>
      </c>
      <c r="F1448" t="s">
        <v>550</v>
      </c>
      <c r="G1448" t="s">
        <v>1130</v>
      </c>
      <c r="H1448" t="s">
        <v>443</v>
      </c>
      <c r="I1448">
        <v>1</v>
      </c>
      <c r="J1448">
        <v>1</v>
      </c>
      <c r="K1448" t="s">
        <v>998</v>
      </c>
      <c r="L1448" t="s">
        <v>998</v>
      </c>
      <c r="M1448">
        <v>0</v>
      </c>
      <c r="N1448">
        <v>2</v>
      </c>
      <c r="O1448">
        <v>0.66020000000000001</v>
      </c>
      <c r="P1448">
        <v>0</v>
      </c>
      <c r="Q1448">
        <v>1</v>
      </c>
      <c r="R1448">
        <v>1</v>
      </c>
      <c r="S1448">
        <v>583.29610000000002</v>
      </c>
      <c r="T1448">
        <v>1165.58493</v>
      </c>
      <c r="U1448">
        <v>1165.5847799999999</v>
      </c>
      <c r="V1448">
        <v>0.13</v>
      </c>
      <c r="W1448">
        <v>8.0000000000000007E-5</v>
      </c>
      <c r="X1448" t="s">
        <v>540</v>
      </c>
      <c r="Y1448" t="s">
        <v>541</v>
      </c>
      <c r="Z1448">
        <v>1.0457609999999999</v>
      </c>
      <c r="AA1448">
        <v>3.8170000000000002</v>
      </c>
      <c r="AB1448">
        <v>32.029299999999999</v>
      </c>
      <c r="AC1448">
        <v>18030</v>
      </c>
      <c r="AD1448" t="s">
        <v>563</v>
      </c>
      <c r="AE1448" t="s">
        <v>564</v>
      </c>
      <c r="AF1448" t="s">
        <v>443</v>
      </c>
      <c r="AG1448">
        <v>2.56</v>
      </c>
      <c r="AH1448" t="s">
        <v>443</v>
      </c>
      <c r="AI1448" t="b">
        <v>0</v>
      </c>
      <c r="AJ1448" t="s">
        <v>443</v>
      </c>
      <c r="AK1448" t="s">
        <v>443</v>
      </c>
      <c r="AL1448" t="s">
        <v>443</v>
      </c>
      <c r="AM1448">
        <v>0</v>
      </c>
      <c r="AN1448">
        <v>5.5999999999999995E-4</v>
      </c>
      <c r="AO1448">
        <v>853378688</v>
      </c>
      <c r="AP1448">
        <v>32.17</v>
      </c>
      <c r="AQ1448" t="str">
        <f t="shared" si="248"/>
        <v>Sequest HT (A2)</v>
      </c>
      <c r="AT1448" t="str">
        <f t="shared" si="249"/>
        <v>Sequest HT (A2</v>
      </c>
      <c r="AU1448" t="str">
        <f t="shared" si="256"/>
        <v xml:space="preserve">uest HT </v>
      </c>
      <c r="AV1448" t="str">
        <f t="shared" si="257"/>
        <v xml:space="preserve">est HT </v>
      </c>
      <c r="AW1448" s="19" t="str">
        <f t="shared" si="258"/>
        <v xml:space="preserve">est HT </v>
      </c>
      <c r="AX1448" s="25">
        <v>0.13</v>
      </c>
      <c r="AY1448" s="26">
        <f t="shared" si="250"/>
        <v>6.1538461538461541E-4</v>
      </c>
      <c r="AZ1448">
        <v>8.0000000000000007E-5</v>
      </c>
      <c r="BA1448" s="21" t="e">
        <f t="shared" si="251"/>
        <v>#VALUE!</v>
      </c>
      <c r="BB1448" t="s">
        <v>540</v>
      </c>
      <c r="BC1448" t="s">
        <v>541</v>
      </c>
      <c r="BD1448" s="21" t="e">
        <f t="shared" si="252"/>
        <v>#VALUE!</v>
      </c>
      <c r="BE1448">
        <v>1.0457609999999999</v>
      </c>
      <c r="BF1448" s="21" t="e">
        <f t="shared" si="253"/>
        <v>#VALUE!</v>
      </c>
      <c r="BG1448">
        <v>3.8170000000000002</v>
      </c>
      <c r="BH1448">
        <v>32.029299999999999</v>
      </c>
      <c r="BI1448" s="21">
        <f t="shared" si="254"/>
        <v>562.92207447555836</v>
      </c>
      <c r="BJ1448">
        <v>18030</v>
      </c>
      <c r="BK1448" t="s">
        <v>563</v>
      </c>
      <c r="BL1448" s="21" t="e">
        <f t="shared" si="255"/>
        <v>#VALUE!</v>
      </c>
      <c r="BN1448" s="28"/>
      <c r="BP1448" s="29"/>
      <c r="BR1448" s="30"/>
    </row>
    <row r="1449" spans="1:70" hidden="1" outlineLevel="2" collapsed="1" x14ac:dyDescent="0.35">
      <c r="A1449" t="s">
        <v>443</v>
      </c>
      <c r="B1449" t="s">
        <v>443</v>
      </c>
      <c r="C1449" t="b">
        <v>0</v>
      </c>
      <c r="D1449" t="s">
        <v>439</v>
      </c>
      <c r="E1449" t="s">
        <v>538</v>
      </c>
      <c r="F1449" t="s">
        <v>550</v>
      </c>
      <c r="G1449" t="s">
        <v>1130</v>
      </c>
      <c r="H1449" t="s">
        <v>443</v>
      </c>
      <c r="I1449">
        <v>1</v>
      </c>
      <c r="J1449">
        <v>1</v>
      </c>
      <c r="K1449" t="s">
        <v>998</v>
      </c>
      <c r="L1449" t="s">
        <v>998</v>
      </c>
      <c r="M1449">
        <v>0</v>
      </c>
      <c r="N1449">
        <v>2</v>
      </c>
      <c r="O1449">
        <v>0.64449999999999996</v>
      </c>
      <c r="P1449">
        <v>0</v>
      </c>
      <c r="Q1449">
        <v>1</v>
      </c>
      <c r="R1449">
        <v>1</v>
      </c>
      <c r="S1449">
        <v>583.29630999999995</v>
      </c>
      <c r="T1449">
        <v>1165.5853400000001</v>
      </c>
      <c r="U1449">
        <v>1165.5847799999999</v>
      </c>
      <c r="V1449">
        <v>0.48</v>
      </c>
      <c r="W1449">
        <v>2.7999999999999998E-4</v>
      </c>
      <c r="X1449" t="s">
        <v>540</v>
      </c>
      <c r="Y1449" t="s">
        <v>541</v>
      </c>
      <c r="Z1449">
        <v>2.54264</v>
      </c>
      <c r="AA1449">
        <v>10.975</v>
      </c>
      <c r="AB1449">
        <v>31.936699999999998</v>
      </c>
      <c r="AC1449">
        <v>16124</v>
      </c>
      <c r="AD1449" t="s">
        <v>572</v>
      </c>
      <c r="AE1449" t="s">
        <v>573</v>
      </c>
      <c r="AF1449" t="s">
        <v>443</v>
      </c>
      <c r="AG1449">
        <v>2.56</v>
      </c>
      <c r="AH1449" t="s">
        <v>443</v>
      </c>
      <c r="AI1449" t="b">
        <v>0</v>
      </c>
      <c r="AJ1449" t="s">
        <v>443</v>
      </c>
      <c r="AK1449" t="s">
        <v>443</v>
      </c>
      <c r="AL1449" t="s">
        <v>443</v>
      </c>
      <c r="AM1449">
        <v>0</v>
      </c>
      <c r="AN1449">
        <v>6.9680000000000002E-4</v>
      </c>
      <c r="AO1449">
        <v>249752720</v>
      </c>
      <c r="AP1449">
        <v>32.07</v>
      </c>
      <c r="AQ1449" t="str">
        <f t="shared" si="248"/>
        <v>Sequest HT (A2)</v>
      </c>
      <c r="AT1449" t="str">
        <f t="shared" si="249"/>
        <v>Sequest HT (A2</v>
      </c>
      <c r="AU1449" t="str">
        <f t="shared" si="256"/>
        <v xml:space="preserve">uest HT </v>
      </c>
      <c r="AV1449" t="str">
        <f t="shared" si="257"/>
        <v xml:space="preserve">est HT </v>
      </c>
      <c r="AW1449" s="19" t="str">
        <f t="shared" si="258"/>
        <v xml:space="preserve">est HT </v>
      </c>
      <c r="AX1449" s="25">
        <v>0.48</v>
      </c>
      <c r="AY1449" s="26">
        <f t="shared" si="250"/>
        <v>5.8333333333333327E-4</v>
      </c>
      <c r="AZ1449">
        <v>2.7999999999999998E-4</v>
      </c>
      <c r="BA1449" s="21" t="e">
        <f t="shared" si="251"/>
        <v>#VALUE!</v>
      </c>
      <c r="BB1449" t="s">
        <v>540</v>
      </c>
      <c r="BC1449" t="s">
        <v>541</v>
      </c>
      <c r="BD1449" s="21" t="e">
        <f t="shared" si="252"/>
        <v>#VALUE!</v>
      </c>
      <c r="BE1449">
        <v>2.54264</v>
      </c>
      <c r="BF1449" s="21" t="e">
        <f t="shared" si="253"/>
        <v>#VALUE!</v>
      </c>
      <c r="BG1449">
        <v>10.975</v>
      </c>
      <c r="BH1449">
        <v>31.936699999999998</v>
      </c>
      <c r="BI1449" s="21">
        <f t="shared" si="254"/>
        <v>504.87370329432912</v>
      </c>
      <c r="BJ1449">
        <v>16124</v>
      </c>
      <c r="BK1449" t="s">
        <v>572</v>
      </c>
      <c r="BL1449" s="21" t="e">
        <f t="shared" si="255"/>
        <v>#VALUE!</v>
      </c>
      <c r="BN1449" s="28"/>
      <c r="BP1449" s="29"/>
      <c r="BR1449" s="30"/>
    </row>
    <row r="1450" spans="1:70" hidden="1" outlineLevel="2" collapsed="1" x14ac:dyDescent="0.35">
      <c r="A1450" t="s">
        <v>443</v>
      </c>
      <c r="B1450" t="s">
        <v>443</v>
      </c>
      <c r="C1450" t="b">
        <v>0</v>
      </c>
      <c r="D1450" t="s">
        <v>439</v>
      </c>
      <c r="E1450" t="s">
        <v>557</v>
      </c>
      <c r="F1450" t="s">
        <v>550</v>
      </c>
      <c r="G1450" t="s">
        <v>1130</v>
      </c>
      <c r="H1450" t="s">
        <v>443</v>
      </c>
      <c r="I1450">
        <v>1</v>
      </c>
      <c r="J1450">
        <v>1</v>
      </c>
      <c r="K1450" t="s">
        <v>998</v>
      </c>
      <c r="L1450" t="s">
        <v>998</v>
      </c>
      <c r="M1450">
        <v>0</v>
      </c>
      <c r="N1450">
        <v>2</v>
      </c>
      <c r="O1450">
        <v>0.81689999999999996</v>
      </c>
      <c r="P1450">
        <v>0</v>
      </c>
      <c r="Q1450">
        <v>1</v>
      </c>
      <c r="R1450">
        <v>1</v>
      </c>
      <c r="S1450">
        <v>583.29621999999995</v>
      </c>
      <c r="T1450">
        <v>1165.5851500000001</v>
      </c>
      <c r="U1450">
        <v>1165.5847799999999</v>
      </c>
      <c r="V1450">
        <v>0.32</v>
      </c>
      <c r="W1450">
        <v>1.9000000000000001E-4</v>
      </c>
      <c r="X1450" t="s">
        <v>540</v>
      </c>
      <c r="Y1450" t="s">
        <v>541</v>
      </c>
      <c r="Z1450">
        <v>3.3072970000000002</v>
      </c>
      <c r="AA1450">
        <v>4.3609999999999998</v>
      </c>
      <c r="AB1450">
        <v>31.936900000000001</v>
      </c>
      <c r="AC1450">
        <v>17565</v>
      </c>
      <c r="AD1450" t="s">
        <v>554</v>
      </c>
      <c r="AE1450" t="s">
        <v>555</v>
      </c>
      <c r="AF1450" t="s">
        <v>443</v>
      </c>
      <c r="AG1450" t="s">
        <v>443</v>
      </c>
      <c r="AH1450">
        <v>71</v>
      </c>
      <c r="AI1450" t="b">
        <v>0</v>
      </c>
      <c r="AJ1450">
        <v>54</v>
      </c>
      <c r="AK1450">
        <v>36</v>
      </c>
      <c r="AL1450">
        <v>2.1172913319591001E-6</v>
      </c>
      <c r="AM1450">
        <v>0</v>
      </c>
      <c r="AN1450">
        <v>8.7549999999999998E-4</v>
      </c>
      <c r="AO1450">
        <v>498413888</v>
      </c>
      <c r="AP1450">
        <v>32.049999999999997</v>
      </c>
      <c r="AQ1450" t="str">
        <f t="shared" si="248"/>
        <v>Mascot (A5)</v>
      </c>
      <c r="AT1450" t="str">
        <f t="shared" si="249"/>
        <v>Mascot (A5)</v>
      </c>
      <c r="AU1450" t="str">
        <f t="shared" si="256"/>
        <v>cot (A5)</v>
      </c>
      <c r="AV1450" t="str">
        <f t="shared" si="257"/>
        <v>ot (A5)</v>
      </c>
      <c r="AW1450" s="19" t="str">
        <f t="shared" si="258"/>
        <v>ot (A5)</v>
      </c>
      <c r="AX1450" s="25">
        <v>0.32</v>
      </c>
      <c r="AY1450" s="26">
        <f t="shared" si="250"/>
        <v>5.9374999999999999E-4</v>
      </c>
      <c r="AZ1450">
        <v>1.9000000000000001E-4</v>
      </c>
      <c r="BA1450" s="21" t="e">
        <f t="shared" si="251"/>
        <v>#VALUE!</v>
      </c>
      <c r="BB1450" t="s">
        <v>540</v>
      </c>
      <c r="BC1450" t="s">
        <v>541</v>
      </c>
      <c r="BD1450" s="21" t="e">
        <f t="shared" si="252"/>
        <v>#VALUE!</v>
      </c>
      <c r="BE1450">
        <v>3.3072970000000002</v>
      </c>
      <c r="BF1450" s="21" t="e">
        <f t="shared" si="253"/>
        <v>#VALUE!</v>
      </c>
      <c r="BG1450">
        <v>4.3609999999999998</v>
      </c>
      <c r="BH1450">
        <v>31.936900000000001</v>
      </c>
      <c r="BI1450" s="21">
        <f t="shared" si="254"/>
        <v>549.99076303586128</v>
      </c>
      <c r="BJ1450">
        <v>17565</v>
      </c>
      <c r="BK1450" t="s">
        <v>554</v>
      </c>
      <c r="BL1450" s="21" t="e">
        <f t="shared" si="255"/>
        <v>#VALUE!</v>
      </c>
      <c r="BN1450" s="28"/>
      <c r="BP1450" s="29"/>
      <c r="BR1450" s="30"/>
    </row>
    <row r="1451" spans="1:70" hidden="1" outlineLevel="2" collapsed="1" x14ac:dyDescent="0.35">
      <c r="A1451" t="s">
        <v>443</v>
      </c>
      <c r="B1451" t="s">
        <v>443</v>
      </c>
      <c r="C1451" t="b">
        <v>0</v>
      </c>
      <c r="D1451" t="s">
        <v>439</v>
      </c>
      <c r="E1451" t="s">
        <v>538</v>
      </c>
      <c r="F1451" t="s">
        <v>550</v>
      </c>
      <c r="G1451" t="s">
        <v>1130</v>
      </c>
      <c r="H1451" t="s">
        <v>443</v>
      </c>
      <c r="I1451">
        <v>1</v>
      </c>
      <c r="J1451">
        <v>1</v>
      </c>
      <c r="K1451" t="s">
        <v>998</v>
      </c>
      <c r="L1451" t="s">
        <v>998</v>
      </c>
      <c r="M1451">
        <v>0</v>
      </c>
      <c r="N1451">
        <v>2</v>
      </c>
      <c r="O1451">
        <v>0.64880000000000004</v>
      </c>
      <c r="P1451">
        <v>0</v>
      </c>
      <c r="Q1451">
        <v>1</v>
      </c>
      <c r="R1451">
        <v>1</v>
      </c>
      <c r="S1451">
        <v>583.29602999999997</v>
      </c>
      <c r="T1451">
        <v>1165.5847799999999</v>
      </c>
      <c r="U1451">
        <v>1165.5847799999999</v>
      </c>
      <c r="V1451">
        <v>0</v>
      </c>
      <c r="W1451">
        <v>0</v>
      </c>
      <c r="X1451" t="s">
        <v>540</v>
      </c>
      <c r="Y1451" t="s">
        <v>541</v>
      </c>
      <c r="Z1451">
        <v>1.5978889999999999</v>
      </c>
      <c r="AA1451">
        <v>12.529</v>
      </c>
      <c r="AB1451">
        <v>31.977599999999999</v>
      </c>
      <c r="AC1451">
        <v>16978</v>
      </c>
      <c r="AD1451" t="s">
        <v>577</v>
      </c>
      <c r="AE1451" t="s">
        <v>578</v>
      </c>
      <c r="AF1451" t="s">
        <v>443</v>
      </c>
      <c r="AG1451">
        <v>2.99</v>
      </c>
      <c r="AH1451" t="s">
        <v>443</v>
      </c>
      <c r="AI1451" t="b">
        <v>0</v>
      </c>
      <c r="AJ1451" t="s">
        <v>443</v>
      </c>
      <c r="AK1451" t="s">
        <v>443</v>
      </c>
      <c r="AL1451" t="s">
        <v>443</v>
      </c>
      <c r="AM1451">
        <v>0</v>
      </c>
      <c r="AN1451">
        <v>9.0589999999999996E-4</v>
      </c>
      <c r="AO1451">
        <v>167342784</v>
      </c>
      <c r="AP1451">
        <v>32.090000000000003</v>
      </c>
      <c r="AQ1451" t="str">
        <f t="shared" si="248"/>
        <v>Sequest HT (A2)</v>
      </c>
      <c r="AT1451" t="str">
        <f t="shared" si="249"/>
        <v>Sequest HT (A2</v>
      </c>
      <c r="AU1451" t="str">
        <f t="shared" si="256"/>
        <v xml:space="preserve">uest HT </v>
      </c>
      <c r="AV1451" t="str">
        <f t="shared" si="257"/>
        <v xml:space="preserve">est HT </v>
      </c>
      <c r="AW1451" s="19" t="str">
        <f t="shared" si="258"/>
        <v xml:space="preserve">est HT </v>
      </c>
      <c r="AX1451" s="25">
        <v>0</v>
      </c>
      <c r="AY1451" s="26" t="e">
        <f t="shared" si="250"/>
        <v>#DIV/0!</v>
      </c>
      <c r="AZ1451">
        <v>0</v>
      </c>
      <c r="BA1451" s="21" t="e">
        <f t="shared" si="251"/>
        <v>#VALUE!</v>
      </c>
      <c r="BB1451" t="s">
        <v>540</v>
      </c>
      <c r="BC1451" t="s">
        <v>541</v>
      </c>
      <c r="BD1451" s="21" t="e">
        <f t="shared" si="252"/>
        <v>#VALUE!</v>
      </c>
      <c r="BE1451">
        <v>1.5978889999999999</v>
      </c>
      <c r="BF1451" s="21" t="e">
        <f t="shared" si="253"/>
        <v>#VALUE!</v>
      </c>
      <c r="BG1451">
        <v>12.529</v>
      </c>
      <c r="BH1451">
        <v>31.977599999999999</v>
      </c>
      <c r="BI1451" s="21">
        <f t="shared" si="254"/>
        <v>530.93415390773544</v>
      </c>
      <c r="BJ1451">
        <v>16978</v>
      </c>
      <c r="BK1451" t="s">
        <v>577</v>
      </c>
      <c r="BL1451" s="21" t="e">
        <f t="shared" si="255"/>
        <v>#VALUE!</v>
      </c>
      <c r="BN1451" s="28"/>
      <c r="BP1451" s="29"/>
      <c r="BR1451" s="30"/>
    </row>
    <row r="1452" spans="1:70" hidden="1" outlineLevel="2" collapsed="1" x14ac:dyDescent="0.35">
      <c r="A1452" t="s">
        <v>443</v>
      </c>
      <c r="B1452" t="s">
        <v>443</v>
      </c>
      <c r="C1452" t="b">
        <v>0</v>
      </c>
      <c r="D1452" t="s">
        <v>439</v>
      </c>
      <c r="E1452" t="s">
        <v>538</v>
      </c>
      <c r="F1452" t="s">
        <v>550</v>
      </c>
      <c r="G1452" t="s">
        <v>1130</v>
      </c>
      <c r="H1452" t="s">
        <v>443</v>
      </c>
      <c r="I1452">
        <v>1</v>
      </c>
      <c r="J1452">
        <v>1</v>
      </c>
      <c r="K1452" t="s">
        <v>998</v>
      </c>
      <c r="L1452" t="s">
        <v>998</v>
      </c>
      <c r="M1452">
        <v>0</v>
      </c>
      <c r="N1452">
        <v>2</v>
      </c>
      <c r="O1452">
        <v>0.69789999999999996</v>
      </c>
      <c r="P1452">
        <v>0</v>
      </c>
      <c r="Q1452">
        <v>1</v>
      </c>
      <c r="R1452">
        <v>1</v>
      </c>
      <c r="S1452">
        <v>583.29632000000004</v>
      </c>
      <c r="T1452">
        <v>1165.5853500000001</v>
      </c>
      <c r="U1452">
        <v>1165.5847799999999</v>
      </c>
      <c r="V1452">
        <v>0.49</v>
      </c>
      <c r="W1452">
        <v>2.9E-4</v>
      </c>
      <c r="X1452" t="s">
        <v>540</v>
      </c>
      <c r="Y1452" t="s">
        <v>541</v>
      </c>
      <c r="Z1452">
        <v>0.7522413</v>
      </c>
      <c r="AA1452">
        <v>2.2130000000000001</v>
      </c>
      <c r="AB1452">
        <v>31.9312</v>
      </c>
      <c r="AC1452">
        <v>17734</v>
      </c>
      <c r="AD1452" t="s">
        <v>542</v>
      </c>
      <c r="AE1452" t="s">
        <v>543</v>
      </c>
      <c r="AF1452" t="s">
        <v>443</v>
      </c>
      <c r="AG1452">
        <v>2.88</v>
      </c>
      <c r="AH1452" t="s">
        <v>443</v>
      </c>
      <c r="AI1452" t="b">
        <v>0</v>
      </c>
      <c r="AJ1452" t="s">
        <v>443</v>
      </c>
      <c r="AK1452" t="s">
        <v>443</v>
      </c>
      <c r="AL1452" t="s">
        <v>443</v>
      </c>
      <c r="AM1452">
        <v>0</v>
      </c>
      <c r="AN1452">
        <v>9.1580000000000003E-4</v>
      </c>
      <c r="AO1452">
        <v>608557888</v>
      </c>
      <c r="AP1452">
        <v>32.020000000000003</v>
      </c>
      <c r="AQ1452" t="str">
        <f t="shared" si="248"/>
        <v>Sequest HT (A2)</v>
      </c>
      <c r="AT1452" t="str">
        <f t="shared" si="249"/>
        <v>Sequest HT (A2</v>
      </c>
      <c r="AU1452" t="str">
        <f t="shared" si="256"/>
        <v xml:space="preserve">uest HT </v>
      </c>
      <c r="AV1452" t="str">
        <f t="shared" si="257"/>
        <v xml:space="preserve">est HT </v>
      </c>
      <c r="AW1452" s="19" t="str">
        <f t="shared" si="258"/>
        <v xml:space="preserve">est HT </v>
      </c>
      <c r="AX1452" s="25">
        <v>0.49</v>
      </c>
      <c r="AY1452" s="26">
        <f t="shared" si="250"/>
        <v>5.9183673469387756E-4</v>
      </c>
      <c r="AZ1452">
        <v>2.9E-4</v>
      </c>
      <c r="BA1452" s="21" t="e">
        <f t="shared" si="251"/>
        <v>#VALUE!</v>
      </c>
      <c r="BB1452" t="s">
        <v>540</v>
      </c>
      <c r="BC1452" t="s">
        <v>541</v>
      </c>
      <c r="BD1452" s="21" t="e">
        <f t="shared" si="252"/>
        <v>#VALUE!</v>
      </c>
      <c r="BE1452">
        <v>0.7522413</v>
      </c>
      <c r="BF1452" s="21" t="e">
        <f t="shared" si="253"/>
        <v>#VALUE!</v>
      </c>
      <c r="BG1452">
        <v>2.2130000000000001</v>
      </c>
      <c r="BH1452">
        <v>31.9312</v>
      </c>
      <c r="BI1452" s="21">
        <f t="shared" si="254"/>
        <v>555.38157037630901</v>
      </c>
      <c r="BJ1452">
        <v>17734</v>
      </c>
      <c r="BK1452" t="s">
        <v>542</v>
      </c>
      <c r="BL1452" s="21" t="e">
        <f t="shared" si="255"/>
        <v>#VALUE!</v>
      </c>
      <c r="BN1452" s="28"/>
      <c r="BP1452" s="29"/>
      <c r="BR1452" s="30"/>
    </row>
    <row r="1453" spans="1:70" hidden="1" outlineLevel="2" collapsed="1" x14ac:dyDescent="0.35">
      <c r="A1453" t="s">
        <v>443</v>
      </c>
      <c r="B1453" t="s">
        <v>443</v>
      </c>
      <c r="C1453" t="b">
        <v>0</v>
      </c>
      <c r="D1453" t="s">
        <v>439</v>
      </c>
      <c r="E1453" t="s">
        <v>557</v>
      </c>
      <c r="F1453" t="s">
        <v>550</v>
      </c>
      <c r="G1453" t="s">
        <v>1130</v>
      </c>
      <c r="H1453" t="s">
        <v>443</v>
      </c>
      <c r="I1453">
        <v>1</v>
      </c>
      <c r="J1453">
        <v>1</v>
      </c>
      <c r="K1453" t="s">
        <v>998</v>
      </c>
      <c r="L1453" t="s">
        <v>998</v>
      </c>
      <c r="M1453">
        <v>0</v>
      </c>
      <c r="N1453">
        <v>2</v>
      </c>
      <c r="O1453">
        <v>0.81820000000000004</v>
      </c>
      <c r="P1453">
        <v>0</v>
      </c>
      <c r="Q1453">
        <v>1</v>
      </c>
      <c r="R1453">
        <v>1</v>
      </c>
      <c r="S1453">
        <v>583.29632000000004</v>
      </c>
      <c r="T1453">
        <v>1165.5853500000001</v>
      </c>
      <c r="U1453">
        <v>1165.5847799999999</v>
      </c>
      <c r="V1453">
        <v>0.49</v>
      </c>
      <c r="W1453">
        <v>2.9E-4</v>
      </c>
      <c r="X1453" t="s">
        <v>540</v>
      </c>
      <c r="Y1453" t="s">
        <v>541</v>
      </c>
      <c r="Z1453">
        <v>0.7522413</v>
      </c>
      <c r="AA1453">
        <v>2.2130000000000001</v>
      </c>
      <c r="AB1453">
        <v>31.9312</v>
      </c>
      <c r="AC1453">
        <v>17734</v>
      </c>
      <c r="AD1453" t="s">
        <v>542</v>
      </c>
      <c r="AE1453" t="s">
        <v>543</v>
      </c>
      <c r="AF1453" t="s">
        <v>443</v>
      </c>
      <c r="AG1453" t="s">
        <v>443</v>
      </c>
      <c r="AH1453">
        <v>77</v>
      </c>
      <c r="AI1453" t="b">
        <v>0</v>
      </c>
      <c r="AJ1453">
        <v>53</v>
      </c>
      <c r="AK1453">
        <v>36</v>
      </c>
      <c r="AL1453">
        <v>4.9867422754419504E-7</v>
      </c>
      <c r="AM1453">
        <v>0</v>
      </c>
      <c r="AN1453">
        <v>1.3879999999999999E-3</v>
      </c>
      <c r="AO1453">
        <v>608557888</v>
      </c>
      <c r="AP1453">
        <v>32.020000000000003</v>
      </c>
      <c r="AQ1453" t="str">
        <f t="shared" si="248"/>
        <v>Mascot (A5)</v>
      </c>
      <c r="AT1453" t="str">
        <f t="shared" si="249"/>
        <v>Mascot (A5)</v>
      </c>
      <c r="AU1453" t="str">
        <f t="shared" si="256"/>
        <v>cot (A5)</v>
      </c>
      <c r="AV1453" t="str">
        <f t="shared" si="257"/>
        <v>ot (A5)</v>
      </c>
      <c r="AW1453" s="19" t="str">
        <f t="shared" si="258"/>
        <v>ot (A5)</v>
      </c>
      <c r="AX1453" s="25">
        <v>0.49</v>
      </c>
      <c r="AY1453" s="26">
        <f t="shared" si="250"/>
        <v>5.9183673469387756E-4</v>
      </c>
      <c r="AZ1453">
        <v>2.9E-4</v>
      </c>
      <c r="BA1453" s="21" t="e">
        <f t="shared" si="251"/>
        <v>#VALUE!</v>
      </c>
      <c r="BB1453" t="s">
        <v>540</v>
      </c>
      <c r="BC1453" t="s">
        <v>541</v>
      </c>
      <c r="BD1453" s="21" t="e">
        <f t="shared" si="252"/>
        <v>#VALUE!</v>
      </c>
      <c r="BE1453">
        <v>0.7522413</v>
      </c>
      <c r="BF1453" s="21" t="e">
        <f t="shared" si="253"/>
        <v>#VALUE!</v>
      </c>
      <c r="BG1453">
        <v>2.2130000000000001</v>
      </c>
      <c r="BH1453">
        <v>31.9312</v>
      </c>
      <c r="BI1453" s="21">
        <f t="shared" si="254"/>
        <v>555.38157037630901</v>
      </c>
      <c r="BJ1453">
        <v>17734</v>
      </c>
      <c r="BK1453" t="s">
        <v>542</v>
      </c>
      <c r="BL1453" s="21" t="e">
        <f t="shared" si="255"/>
        <v>#VALUE!</v>
      </c>
      <c r="BN1453" s="28"/>
      <c r="BP1453" s="29"/>
      <c r="BR1453" s="30"/>
    </row>
    <row r="1454" spans="1:70" hidden="1" outlineLevel="2" collapsed="1" x14ac:dyDescent="0.35">
      <c r="A1454" t="s">
        <v>443</v>
      </c>
      <c r="B1454" t="s">
        <v>443</v>
      </c>
      <c r="C1454" t="b">
        <v>0</v>
      </c>
      <c r="D1454" t="s">
        <v>439</v>
      </c>
      <c r="E1454" t="s">
        <v>538</v>
      </c>
      <c r="F1454" t="s">
        <v>550</v>
      </c>
      <c r="G1454" t="s">
        <v>1130</v>
      </c>
      <c r="H1454" t="s">
        <v>443</v>
      </c>
      <c r="I1454">
        <v>1</v>
      </c>
      <c r="J1454">
        <v>1</v>
      </c>
      <c r="K1454" t="s">
        <v>998</v>
      </c>
      <c r="L1454" t="s">
        <v>998</v>
      </c>
      <c r="M1454">
        <v>0</v>
      </c>
      <c r="N1454">
        <v>2</v>
      </c>
      <c r="O1454">
        <v>0.6492</v>
      </c>
      <c r="P1454">
        <v>0</v>
      </c>
      <c r="Q1454">
        <v>1</v>
      </c>
      <c r="R1454">
        <v>1</v>
      </c>
      <c r="S1454">
        <v>583.29621999999995</v>
      </c>
      <c r="T1454">
        <v>1165.5851500000001</v>
      </c>
      <c r="U1454">
        <v>1165.5847799999999</v>
      </c>
      <c r="V1454">
        <v>0.32</v>
      </c>
      <c r="W1454">
        <v>1.9000000000000001E-4</v>
      </c>
      <c r="X1454" t="s">
        <v>540</v>
      </c>
      <c r="Y1454" t="s">
        <v>541</v>
      </c>
      <c r="Z1454">
        <v>3.3072970000000002</v>
      </c>
      <c r="AA1454">
        <v>4.3609999999999998</v>
      </c>
      <c r="AB1454">
        <v>31.936900000000001</v>
      </c>
      <c r="AC1454">
        <v>17565</v>
      </c>
      <c r="AD1454" t="s">
        <v>554</v>
      </c>
      <c r="AE1454" t="s">
        <v>555</v>
      </c>
      <c r="AF1454" t="s">
        <v>443</v>
      </c>
      <c r="AG1454">
        <v>2.48</v>
      </c>
      <c r="AH1454" t="s">
        <v>443</v>
      </c>
      <c r="AI1454" t="b">
        <v>0</v>
      </c>
      <c r="AJ1454" t="s">
        <v>443</v>
      </c>
      <c r="AK1454" t="s">
        <v>443</v>
      </c>
      <c r="AL1454" t="s">
        <v>443</v>
      </c>
      <c r="AM1454">
        <v>0</v>
      </c>
      <c r="AN1454">
        <v>1.508E-3</v>
      </c>
      <c r="AO1454">
        <v>498413888</v>
      </c>
      <c r="AP1454">
        <v>32.049999999999997</v>
      </c>
      <c r="AQ1454" t="str">
        <f t="shared" si="248"/>
        <v>Sequest HT (A2)</v>
      </c>
      <c r="AT1454" t="str">
        <f t="shared" si="249"/>
        <v>Sequest HT (A2</v>
      </c>
      <c r="AU1454" t="str">
        <f t="shared" si="256"/>
        <v xml:space="preserve">uest HT </v>
      </c>
      <c r="AV1454" t="str">
        <f t="shared" si="257"/>
        <v xml:space="preserve">est HT </v>
      </c>
      <c r="AW1454" s="19" t="str">
        <f t="shared" si="258"/>
        <v xml:space="preserve">est HT </v>
      </c>
      <c r="AX1454" s="25">
        <v>0.32</v>
      </c>
      <c r="AY1454" s="26">
        <f t="shared" si="250"/>
        <v>5.9374999999999999E-4</v>
      </c>
      <c r="AZ1454">
        <v>1.9000000000000001E-4</v>
      </c>
      <c r="BA1454" s="21" t="e">
        <f t="shared" si="251"/>
        <v>#VALUE!</v>
      </c>
      <c r="BB1454" t="s">
        <v>540</v>
      </c>
      <c r="BC1454" t="s">
        <v>541</v>
      </c>
      <c r="BD1454" s="21" t="e">
        <f t="shared" si="252"/>
        <v>#VALUE!</v>
      </c>
      <c r="BE1454">
        <v>3.3072970000000002</v>
      </c>
      <c r="BF1454" s="21" t="e">
        <f t="shared" si="253"/>
        <v>#VALUE!</v>
      </c>
      <c r="BG1454">
        <v>4.3609999999999998</v>
      </c>
      <c r="BH1454">
        <v>31.936900000000001</v>
      </c>
      <c r="BI1454" s="21">
        <f t="shared" si="254"/>
        <v>549.99076303586128</v>
      </c>
      <c r="BJ1454">
        <v>17565</v>
      </c>
      <c r="BK1454" t="s">
        <v>554</v>
      </c>
      <c r="BL1454" s="21" t="e">
        <f t="shared" si="255"/>
        <v>#VALUE!</v>
      </c>
      <c r="BN1454" s="28"/>
      <c r="BP1454" s="29"/>
      <c r="BR1454" s="30"/>
    </row>
    <row r="1455" spans="1:70" hidden="1" outlineLevel="2" collapsed="1" x14ac:dyDescent="0.35">
      <c r="A1455" t="s">
        <v>443</v>
      </c>
      <c r="B1455" t="s">
        <v>443</v>
      </c>
      <c r="C1455" t="b">
        <v>0</v>
      </c>
      <c r="D1455" t="s">
        <v>439</v>
      </c>
      <c r="E1455" t="s">
        <v>557</v>
      </c>
      <c r="F1455" t="s">
        <v>550</v>
      </c>
      <c r="G1455" t="s">
        <v>1130</v>
      </c>
      <c r="H1455" t="s">
        <v>443</v>
      </c>
      <c r="I1455">
        <v>1</v>
      </c>
      <c r="J1455">
        <v>1</v>
      </c>
      <c r="K1455" t="s">
        <v>998</v>
      </c>
      <c r="L1455" t="s">
        <v>998</v>
      </c>
      <c r="M1455">
        <v>0</v>
      </c>
      <c r="N1455">
        <v>2</v>
      </c>
      <c r="O1455">
        <v>0.81689999999999996</v>
      </c>
      <c r="P1455">
        <v>0</v>
      </c>
      <c r="Q1455">
        <v>1</v>
      </c>
      <c r="R1455">
        <v>1</v>
      </c>
      <c r="S1455">
        <v>583.29634999999996</v>
      </c>
      <c r="T1455">
        <v>1165.5854300000001</v>
      </c>
      <c r="U1455">
        <v>1165.5847799999999</v>
      </c>
      <c r="V1455">
        <v>0.56000000000000005</v>
      </c>
      <c r="W1455">
        <v>3.2000000000000003E-4</v>
      </c>
      <c r="X1455" t="s">
        <v>540</v>
      </c>
      <c r="Y1455" t="s">
        <v>541</v>
      </c>
      <c r="Z1455">
        <v>2.4973239999999999</v>
      </c>
      <c r="AA1455">
        <v>5.5990000000000002</v>
      </c>
      <c r="AB1455">
        <v>32.029400000000003</v>
      </c>
      <c r="AC1455">
        <v>18271</v>
      </c>
      <c r="AD1455" t="s">
        <v>551</v>
      </c>
      <c r="AE1455" t="s">
        <v>552</v>
      </c>
      <c r="AF1455" t="s">
        <v>443</v>
      </c>
      <c r="AG1455" t="s">
        <v>443</v>
      </c>
      <c r="AH1455">
        <v>71</v>
      </c>
      <c r="AI1455" t="b">
        <v>0</v>
      </c>
      <c r="AJ1455">
        <v>53</v>
      </c>
      <c r="AK1455">
        <v>36</v>
      </c>
      <c r="AL1455">
        <v>1.9852578575557E-6</v>
      </c>
      <c r="AM1455">
        <v>0</v>
      </c>
      <c r="AN1455">
        <v>1.926E-3</v>
      </c>
      <c r="AO1455">
        <v>804516352</v>
      </c>
      <c r="AP1455">
        <v>32.159999999999997</v>
      </c>
      <c r="AQ1455" t="str">
        <f t="shared" si="248"/>
        <v>Mascot (A5)</v>
      </c>
      <c r="AT1455" t="str">
        <f t="shared" si="249"/>
        <v>Mascot (A5)</v>
      </c>
      <c r="AU1455" t="str">
        <f t="shared" si="256"/>
        <v>cot (A5)</v>
      </c>
      <c r="AV1455" t="str">
        <f t="shared" si="257"/>
        <v>ot (A5)</v>
      </c>
      <c r="AW1455" s="19" t="str">
        <f t="shared" si="258"/>
        <v>ot (A5)</v>
      </c>
      <c r="AX1455" s="25">
        <v>0.56000000000000005</v>
      </c>
      <c r="AY1455" s="26">
        <f t="shared" si="250"/>
        <v>5.7142857142857147E-4</v>
      </c>
      <c r="AZ1455">
        <v>3.2000000000000003E-4</v>
      </c>
      <c r="BA1455" s="21" t="e">
        <f t="shared" si="251"/>
        <v>#VALUE!</v>
      </c>
      <c r="BB1455" t="s">
        <v>540</v>
      </c>
      <c r="BC1455" t="s">
        <v>541</v>
      </c>
      <c r="BD1455" s="21" t="e">
        <f t="shared" si="252"/>
        <v>#VALUE!</v>
      </c>
      <c r="BE1455">
        <v>2.4973239999999999</v>
      </c>
      <c r="BF1455" s="21" t="e">
        <f t="shared" si="253"/>
        <v>#VALUE!</v>
      </c>
      <c r="BG1455">
        <v>5.5990000000000002</v>
      </c>
      <c r="BH1455">
        <v>32.029400000000003</v>
      </c>
      <c r="BI1455" s="21">
        <f t="shared" si="254"/>
        <v>570.44465397416116</v>
      </c>
      <c r="BJ1455">
        <v>18271</v>
      </c>
      <c r="BK1455" t="s">
        <v>551</v>
      </c>
      <c r="BL1455" s="21" t="e">
        <f t="shared" si="255"/>
        <v>#VALUE!</v>
      </c>
      <c r="BN1455" s="28"/>
      <c r="BP1455" s="29"/>
      <c r="BR1455" s="30"/>
    </row>
    <row r="1456" spans="1:70" hidden="1" outlineLevel="2" collapsed="1" x14ac:dyDescent="0.35">
      <c r="A1456" t="s">
        <v>443</v>
      </c>
      <c r="B1456" t="s">
        <v>443</v>
      </c>
      <c r="C1456" t="b">
        <v>0</v>
      </c>
      <c r="D1456" t="s">
        <v>439</v>
      </c>
      <c r="E1456" t="s">
        <v>538</v>
      </c>
      <c r="F1456" t="s">
        <v>550</v>
      </c>
      <c r="G1456" t="s">
        <v>1130</v>
      </c>
      <c r="H1456" t="s">
        <v>443</v>
      </c>
      <c r="I1456">
        <v>1</v>
      </c>
      <c r="J1456">
        <v>1</v>
      </c>
      <c r="K1456" t="s">
        <v>998</v>
      </c>
      <c r="L1456" t="s">
        <v>998</v>
      </c>
      <c r="M1456">
        <v>0</v>
      </c>
      <c r="N1456">
        <v>2</v>
      </c>
      <c r="O1456">
        <v>0.6966</v>
      </c>
      <c r="P1456">
        <v>0</v>
      </c>
      <c r="Q1456">
        <v>1</v>
      </c>
      <c r="R1456">
        <v>1</v>
      </c>
      <c r="S1456">
        <v>583.29634999999996</v>
      </c>
      <c r="T1456">
        <v>1165.5854300000001</v>
      </c>
      <c r="U1456">
        <v>1165.5847799999999</v>
      </c>
      <c r="V1456">
        <v>0.56000000000000005</v>
      </c>
      <c r="W1456">
        <v>3.2000000000000003E-4</v>
      </c>
      <c r="X1456" t="s">
        <v>540</v>
      </c>
      <c r="Y1456" t="s">
        <v>541</v>
      </c>
      <c r="Z1456">
        <v>2.4973239999999999</v>
      </c>
      <c r="AA1456">
        <v>5.5990000000000002</v>
      </c>
      <c r="AB1456">
        <v>32.029400000000003</v>
      </c>
      <c r="AC1456">
        <v>18271</v>
      </c>
      <c r="AD1456" t="s">
        <v>551</v>
      </c>
      <c r="AE1456" t="s">
        <v>552</v>
      </c>
      <c r="AF1456" t="s">
        <v>443</v>
      </c>
      <c r="AG1456">
        <v>2.9</v>
      </c>
      <c r="AH1456" t="s">
        <v>443</v>
      </c>
      <c r="AI1456" t="b">
        <v>0</v>
      </c>
      <c r="AJ1456" t="s">
        <v>443</v>
      </c>
      <c r="AK1456" t="s">
        <v>443</v>
      </c>
      <c r="AL1456" t="s">
        <v>443</v>
      </c>
      <c r="AM1456">
        <v>0</v>
      </c>
      <c r="AN1456">
        <v>1.964E-3</v>
      </c>
      <c r="AO1456">
        <v>804516352</v>
      </c>
      <c r="AP1456">
        <v>32.159999999999997</v>
      </c>
      <c r="AQ1456" t="str">
        <f t="shared" si="248"/>
        <v>Sequest HT (A2)</v>
      </c>
      <c r="AT1456" t="str">
        <f t="shared" si="249"/>
        <v>Sequest HT (A2</v>
      </c>
      <c r="AU1456" t="str">
        <f t="shared" si="256"/>
        <v xml:space="preserve">uest HT </v>
      </c>
      <c r="AV1456" t="str">
        <f t="shared" si="257"/>
        <v xml:space="preserve">est HT </v>
      </c>
      <c r="AW1456" s="19" t="str">
        <f t="shared" si="258"/>
        <v xml:space="preserve">est HT </v>
      </c>
      <c r="AX1456" s="25">
        <v>0.56000000000000005</v>
      </c>
      <c r="AY1456" s="26">
        <f t="shared" si="250"/>
        <v>5.7142857142857147E-4</v>
      </c>
      <c r="AZ1456">
        <v>3.2000000000000003E-4</v>
      </c>
      <c r="BA1456" s="21" t="e">
        <f t="shared" si="251"/>
        <v>#VALUE!</v>
      </c>
      <c r="BB1456" t="s">
        <v>540</v>
      </c>
      <c r="BC1456" t="s">
        <v>541</v>
      </c>
      <c r="BD1456" s="21" t="e">
        <f t="shared" si="252"/>
        <v>#VALUE!</v>
      </c>
      <c r="BE1456">
        <v>2.4973239999999999</v>
      </c>
      <c r="BF1456" s="21" t="e">
        <f t="shared" si="253"/>
        <v>#VALUE!</v>
      </c>
      <c r="BG1456">
        <v>5.5990000000000002</v>
      </c>
      <c r="BH1456">
        <v>32.029400000000003</v>
      </c>
      <c r="BI1456" s="21">
        <f t="shared" si="254"/>
        <v>570.44465397416116</v>
      </c>
      <c r="BJ1456">
        <v>18271</v>
      </c>
      <c r="BK1456" t="s">
        <v>551</v>
      </c>
      <c r="BL1456" s="21" t="e">
        <f t="shared" si="255"/>
        <v>#VALUE!</v>
      </c>
      <c r="BN1456" s="28"/>
      <c r="BP1456" s="29"/>
      <c r="BR1456" s="30"/>
    </row>
    <row r="1457" spans="1:70" hidden="1" outlineLevel="2" collapsed="1" x14ac:dyDescent="0.35">
      <c r="A1457" t="s">
        <v>443</v>
      </c>
      <c r="B1457" t="s">
        <v>443</v>
      </c>
      <c r="C1457" t="b">
        <v>0</v>
      </c>
      <c r="D1457" t="s">
        <v>439</v>
      </c>
      <c r="E1457" t="s">
        <v>557</v>
      </c>
      <c r="F1457" t="s">
        <v>550</v>
      </c>
      <c r="G1457" t="s">
        <v>1130</v>
      </c>
      <c r="H1457" t="s">
        <v>443</v>
      </c>
      <c r="I1457">
        <v>1</v>
      </c>
      <c r="J1457">
        <v>1</v>
      </c>
      <c r="K1457" t="s">
        <v>998</v>
      </c>
      <c r="L1457" t="s">
        <v>998</v>
      </c>
      <c r="M1457">
        <v>0</v>
      </c>
      <c r="N1457">
        <v>2</v>
      </c>
      <c r="O1457">
        <v>0.8286</v>
      </c>
      <c r="P1457">
        <v>0</v>
      </c>
      <c r="Q1457">
        <v>1</v>
      </c>
      <c r="R1457">
        <v>1</v>
      </c>
      <c r="S1457">
        <v>583.29588999999999</v>
      </c>
      <c r="T1457">
        <v>1165.5845099999999</v>
      </c>
      <c r="U1457">
        <v>1165.5847799999999</v>
      </c>
      <c r="V1457">
        <v>-0.23</v>
      </c>
      <c r="W1457">
        <v>-1.2999999999999999E-4</v>
      </c>
      <c r="X1457" t="s">
        <v>540</v>
      </c>
      <c r="Y1457" t="s">
        <v>541</v>
      </c>
      <c r="Z1457">
        <v>8.6299499999999991</v>
      </c>
      <c r="AA1457">
        <v>14.71</v>
      </c>
      <c r="AB1457">
        <v>31.974499999999999</v>
      </c>
      <c r="AC1457">
        <v>17620</v>
      </c>
      <c r="AD1457" t="s">
        <v>568</v>
      </c>
      <c r="AE1457" t="s">
        <v>569</v>
      </c>
      <c r="AF1457" t="s">
        <v>443</v>
      </c>
      <c r="AG1457" t="s">
        <v>443</v>
      </c>
      <c r="AH1457">
        <v>70</v>
      </c>
      <c r="AI1457" t="b">
        <v>0</v>
      </c>
      <c r="AJ1457">
        <v>54</v>
      </c>
      <c r="AK1457">
        <v>36</v>
      </c>
      <c r="AL1457">
        <v>2.5201458538425699E-6</v>
      </c>
      <c r="AM1457">
        <v>0</v>
      </c>
      <c r="AN1457">
        <v>1.9949999999999998E-3</v>
      </c>
      <c r="AO1457">
        <v>272153344</v>
      </c>
      <c r="AP1457">
        <v>32.090000000000003</v>
      </c>
      <c r="AQ1457" t="str">
        <f t="shared" si="248"/>
        <v>Mascot (A5)</v>
      </c>
      <c r="AT1457" t="str">
        <f t="shared" si="249"/>
        <v>Mascot (A5)</v>
      </c>
      <c r="AU1457" t="str">
        <f t="shared" si="256"/>
        <v>cot (A5)</v>
      </c>
      <c r="AV1457" t="str">
        <f t="shared" si="257"/>
        <v>ot (A5)</v>
      </c>
      <c r="AW1457" s="19" t="str">
        <f t="shared" si="258"/>
        <v>ot (A5)</v>
      </c>
      <c r="AX1457" s="25">
        <v>-0.23</v>
      </c>
      <c r="AY1457" s="26">
        <f t="shared" si="250"/>
        <v>5.6521739130434778E-4</v>
      </c>
      <c r="AZ1457">
        <v>-1.2999999999999999E-4</v>
      </c>
      <c r="BA1457" s="21" t="e">
        <f t="shared" si="251"/>
        <v>#VALUE!</v>
      </c>
      <c r="BB1457" t="s">
        <v>540</v>
      </c>
      <c r="BC1457" t="s">
        <v>541</v>
      </c>
      <c r="BD1457" s="21" t="e">
        <f t="shared" si="252"/>
        <v>#VALUE!</v>
      </c>
      <c r="BE1457">
        <v>8.6299499999999991</v>
      </c>
      <c r="BF1457" s="21" t="e">
        <f t="shared" si="253"/>
        <v>#VALUE!</v>
      </c>
      <c r="BG1457">
        <v>14.71</v>
      </c>
      <c r="BH1457">
        <v>31.974499999999999</v>
      </c>
      <c r="BI1457" s="21">
        <f t="shared" si="254"/>
        <v>551.06412922797858</v>
      </c>
      <c r="BJ1457">
        <v>17620</v>
      </c>
      <c r="BK1457" t="s">
        <v>568</v>
      </c>
      <c r="BL1457" s="21" t="e">
        <f t="shared" si="255"/>
        <v>#VALUE!</v>
      </c>
      <c r="BN1457" s="28"/>
      <c r="BP1457" s="29"/>
      <c r="BR1457" s="30"/>
    </row>
    <row r="1458" spans="1:70" hidden="1" outlineLevel="2" collapsed="1" x14ac:dyDescent="0.35">
      <c r="A1458" t="s">
        <v>443</v>
      </c>
      <c r="B1458" t="s">
        <v>443</v>
      </c>
      <c r="C1458" t="b">
        <v>0</v>
      </c>
      <c r="D1458" t="s">
        <v>439</v>
      </c>
      <c r="E1458" t="s">
        <v>557</v>
      </c>
      <c r="F1458" t="s">
        <v>550</v>
      </c>
      <c r="G1458" t="s">
        <v>1130</v>
      </c>
      <c r="H1458" t="s">
        <v>443</v>
      </c>
      <c r="I1458">
        <v>1</v>
      </c>
      <c r="J1458">
        <v>1</v>
      </c>
      <c r="K1458" t="s">
        <v>998</v>
      </c>
      <c r="L1458" t="s">
        <v>998</v>
      </c>
      <c r="M1458">
        <v>0</v>
      </c>
      <c r="N1458">
        <v>2</v>
      </c>
      <c r="O1458">
        <v>0.81689999999999996</v>
      </c>
      <c r="P1458">
        <v>0</v>
      </c>
      <c r="Q1458">
        <v>1</v>
      </c>
      <c r="R1458">
        <v>1</v>
      </c>
      <c r="S1458">
        <v>583.29602999999997</v>
      </c>
      <c r="T1458">
        <v>1165.5847799999999</v>
      </c>
      <c r="U1458">
        <v>1165.5847799999999</v>
      </c>
      <c r="V1458">
        <v>0</v>
      </c>
      <c r="W1458">
        <v>0</v>
      </c>
      <c r="X1458" t="s">
        <v>540</v>
      </c>
      <c r="Y1458" t="s">
        <v>541</v>
      </c>
      <c r="Z1458">
        <v>1.5978889999999999</v>
      </c>
      <c r="AA1458">
        <v>12.529</v>
      </c>
      <c r="AB1458">
        <v>31.977599999999999</v>
      </c>
      <c r="AC1458">
        <v>16978</v>
      </c>
      <c r="AD1458" t="s">
        <v>577</v>
      </c>
      <c r="AE1458" t="s">
        <v>578</v>
      </c>
      <c r="AF1458" t="s">
        <v>443</v>
      </c>
      <c r="AG1458" t="s">
        <v>443</v>
      </c>
      <c r="AH1458">
        <v>71</v>
      </c>
      <c r="AI1458" t="b">
        <v>0</v>
      </c>
      <c r="AJ1458">
        <v>54</v>
      </c>
      <c r="AK1458">
        <v>36</v>
      </c>
      <c r="AL1458">
        <v>2.1400586533268199E-6</v>
      </c>
      <c r="AM1458">
        <v>0</v>
      </c>
      <c r="AN1458">
        <v>2.2290000000000001E-3</v>
      </c>
      <c r="AO1458">
        <v>167342784</v>
      </c>
      <c r="AP1458">
        <v>32.090000000000003</v>
      </c>
      <c r="AQ1458" t="str">
        <f t="shared" si="248"/>
        <v>Mascot (A5)</v>
      </c>
      <c r="AT1458" t="str">
        <f t="shared" si="249"/>
        <v>Mascot (A5)</v>
      </c>
      <c r="AU1458" t="str">
        <f t="shared" si="256"/>
        <v>cot (A5)</v>
      </c>
      <c r="AV1458" t="str">
        <f t="shared" si="257"/>
        <v>ot (A5)</v>
      </c>
      <c r="AW1458" s="19" t="str">
        <f t="shared" si="258"/>
        <v>ot (A5)</v>
      </c>
      <c r="AX1458" s="25">
        <v>0</v>
      </c>
      <c r="AY1458" s="26" t="e">
        <f t="shared" si="250"/>
        <v>#DIV/0!</v>
      </c>
      <c r="AZ1458">
        <v>0</v>
      </c>
      <c r="BA1458" s="21" t="e">
        <f t="shared" si="251"/>
        <v>#VALUE!</v>
      </c>
      <c r="BB1458" t="s">
        <v>540</v>
      </c>
      <c r="BC1458" t="s">
        <v>541</v>
      </c>
      <c r="BD1458" s="21" t="e">
        <f t="shared" si="252"/>
        <v>#VALUE!</v>
      </c>
      <c r="BE1458">
        <v>1.5978889999999999</v>
      </c>
      <c r="BF1458" s="21" t="e">
        <f t="shared" si="253"/>
        <v>#VALUE!</v>
      </c>
      <c r="BG1458">
        <v>12.529</v>
      </c>
      <c r="BH1458">
        <v>31.977599999999999</v>
      </c>
      <c r="BI1458" s="21">
        <f t="shared" si="254"/>
        <v>530.93415390773544</v>
      </c>
      <c r="BJ1458">
        <v>16978</v>
      </c>
      <c r="BK1458" t="s">
        <v>577</v>
      </c>
      <c r="BL1458" s="21" t="e">
        <f t="shared" si="255"/>
        <v>#VALUE!</v>
      </c>
      <c r="BN1458" s="28"/>
      <c r="BP1458" s="29"/>
      <c r="BR1458" s="30"/>
    </row>
    <row r="1459" spans="1:70" hidden="1" outlineLevel="2" collapsed="1" x14ac:dyDescent="0.35">
      <c r="A1459" t="s">
        <v>443</v>
      </c>
      <c r="B1459" t="s">
        <v>443</v>
      </c>
      <c r="C1459" t="b">
        <v>0</v>
      </c>
      <c r="D1459" t="s">
        <v>439</v>
      </c>
      <c r="E1459" t="s">
        <v>538</v>
      </c>
      <c r="F1459" t="s">
        <v>550</v>
      </c>
      <c r="G1459" t="s">
        <v>1130</v>
      </c>
      <c r="H1459" t="s">
        <v>443</v>
      </c>
      <c r="I1459">
        <v>1</v>
      </c>
      <c r="J1459">
        <v>1</v>
      </c>
      <c r="K1459" t="s">
        <v>998</v>
      </c>
      <c r="L1459" t="s">
        <v>998</v>
      </c>
      <c r="M1459">
        <v>0</v>
      </c>
      <c r="N1459">
        <v>2</v>
      </c>
      <c r="O1459">
        <v>0.6089</v>
      </c>
      <c r="P1459">
        <v>0</v>
      </c>
      <c r="Q1459">
        <v>1</v>
      </c>
      <c r="R1459">
        <v>1</v>
      </c>
      <c r="S1459">
        <v>583.29588999999999</v>
      </c>
      <c r="T1459">
        <v>1165.5845099999999</v>
      </c>
      <c r="U1459">
        <v>1165.5847799999999</v>
      </c>
      <c r="V1459">
        <v>-0.23</v>
      </c>
      <c r="W1459">
        <v>-1.2999999999999999E-4</v>
      </c>
      <c r="X1459" t="s">
        <v>540</v>
      </c>
      <c r="Y1459" t="s">
        <v>541</v>
      </c>
      <c r="Z1459">
        <v>8.6299499999999991</v>
      </c>
      <c r="AA1459">
        <v>14.71</v>
      </c>
      <c r="AB1459">
        <v>31.974499999999999</v>
      </c>
      <c r="AC1459">
        <v>17620</v>
      </c>
      <c r="AD1459" t="s">
        <v>568</v>
      </c>
      <c r="AE1459" t="s">
        <v>569</v>
      </c>
      <c r="AF1459" t="s">
        <v>443</v>
      </c>
      <c r="AG1459">
        <v>2.71</v>
      </c>
      <c r="AH1459" t="s">
        <v>443</v>
      </c>
      <c r="AI1459" t="b">
        <v>0</v>
      </c>
      <c r="AJ1459" t="s">
        <v>443</v>
      </c>
      <c r="AK1459" t="s">
        <v>443</v>
      </c>
      <c r="AL1459" t="s">
        <v>443</v>
      </c>
      <c r="AM1459">
        <v>0</v>
      </c>
      <c r="AN1459">
        <v>4.3670000000000002E-3</v>
      </c>
      <c r="AO1459">
        <v>272153344</v>
      </c>
      <c r="AP1459">
        <v>32.090000000000003</v>
      </c>
      <c r="AQ1459" t="str">
        <f t="shared" si="248"/>
        <v>Sequest HT (A2)</v>
      </c>
      <c r="AT1459" t="str">
        <f t="shared" si="249"/>
        <v>Sequest HT (A2</v>
      </c>
      <c r="AU1459" t="str">
        <f t="shared" si="256"/>
        <v xml:space="preserve">uest HT </v>
      </c>
      <c r="AV1459" t="str">
        <f t="shared" si="257"/>
        <v xml:space="preserve">est HT </v>
      </c>
      <c r="AW1459" s="19" t="str">
        <f t="shared" si="258"/>
        <v xml:space="preserve">est HT </v>
      </c>
      <c r="AX1459" s="25">
        <v>-0.23</v>
      </c>
      <c r="AY1459" s="26">
        <f t="shared" si="250"/>
        <v>5.6521739130434778E-4</v>
      </c>
      <c r="AZ1459">
        <v>-1.2999999999999999E-4</v>
      </c>
      <c r="BA1459" s="21" t="e">
        <f t="shared" si="251"/>
        <v>#VALUE!</v>
      </c>
      <c r="BB1459" t="s">
        <v>540</v>
      </c>
      <c r="BC1459" t="s">
        <v>541</v>
      </c>
      <c r="BD1459" s="21" t="e">
        <f t="shared" si="252"/>
        <v>#VALUE!</v>
      </c>
      <c r="BE1459">
        <v>8.6299499999999991</v>
      </c>
      <c r="BF1459" s="21" t="e">
        <f t="shared" si="253"/>
        <v>#VALUE!</v>
      </c>
      <c r="BG1459">
        <v>14.71</v>
      </c>
      <c r="BH1459">
        <v>31.974499999999999</v>
      </c>
      <c r="BI1459" s="21">
        <f t="shared" si="254"/>
        <v>551.06412922797858</v>
      </c>
      <c r="BJ1459">
        <v>17620</v>
      </c>
      <c r="BK1459" t="s">
        <v>568</v>
      </c>
      <c r="BL1459" s="21" t="e">
        <f t="shared" si="255"/>
        <v>#VALUE!</v>
      </c>
      <c r="BN1459" s="28"/>
      <c r="BP1459" s="29"/>
      <c r="BR1459" s="30"/>
    </row>
    <row r="1460" spans="1:70" hidden="1" outlineLevel="2" collapsed="1" x14ac:dyDescent="0.35">
      <c r="A1460" t="s">
        <v>443</v>
      </c>
      <c r="B1460" t="s">
        <v>443</v>
      </c>
      <c r="C1460" t="b">
        <v>0</v>
      </c>
      <c r="D1460" t="s">
        <v>439</v>
      </c>
      <c r="E1460" t="s">
        <v>538</v>
      </c>
      <c r="F1460" t="s">
        <v>539</v>
      </c>
      <c r="G1460" t="s">
        <v>1130</v>
      </c>
      <c r="H1460" t="s">
        <v>443</v>
      </c>
      <c r="I1460">
        <v>1</v>
      </c>
      <c r="J1460">
        <v>1</v>
      </c>
      <c r="K1460" t="s">
        <v>998</v>
      </c>
      <c r="L1460" t="s">
        <v>998</v>
      </c>
      <c r="M1460">
        <v>0</v>
      </c>
      <c r="N1460">
        <v>2</v>
      </c>
      <c r="O1460">
        <v>0.59689999999999999</v>
      </c>
      <c r="P1460">
        <v>0</v>
      </c>
      <c r="Q1460">
        <v>1</v>
      </c>
      <c r="R1460">
        <v>1</v>
      </c>
      <c r="S1460">
        <v>583.29677000000004</v>
      </c>
      <c r="T1460">
        <v>1165.58626</v>
      </c>
      <c r="U1460">
        <v>1165.5847799999999</v>
      </c>
      <c r="V1460">
        <v>1.27</v>
      </c>
      <c r="W1460">
        <v>7.3999999999999999E-4</v>
      </c>
      <c r="X1460" t="s">
        <v>540</v>
      </c>
      <c r="Y1460" t="s">
        <v>541</v>
      </c>
      <c r="Z1460">
        <v>54.210850000000001</v>
      </c>
      <c r="AA1460">
        <v>23.5</v>
      </c>
      <c r="AB1460">
        <v>32.711300000000001</v>
      </c>
      <c r="AC1460">
        <v>18827</v>
      </c>
      <c r="AD1460" t="s">
        <v>551</v>
      </c>
      <c r="AE1460" t="s">
        <v>552</v>
      </c>
      <c r="AF1460" t="s">
        <v>443</v>
      </c>
      <c r="AG1460">
        <v>2.58</v>
      </c>
      <c r="AH1460" t="s">
        <v>443</v>
      </c>
      <c r="AI1460" t="b">
        <v>0</v>
      </c>
      <c r="AJ1460" t="s">
        <v>443</v>
      </c>
      <c r="AK1460" t="s">
        <v>443</v>
      </c>
      <c r="AL1460" t="s">
        <v>443</v>
      </c>
      <c r="AM1460">
        <v>0</v>
      </c>
      <c r="AN1460">
        <v>7.4229999999999999E-3</v>
      </c>
      <c r="AO1460">
        <v>804516352</v>
      </c>
      <c r="AP1460">
        <v>32.159999999999997</v>
      </c>
      <c r="AQ1460" t="str">
        <f t="shared" si="248"/>
        <v>Sequest HT (A2)</v>
      </c>
      <c r="AT1460" t="str">
        <f t="shared" si="249"/>
        <v>Sequest HT (A2</v>
      </c>
      <c r="AU1460" t="str">
        <f t="shared" si="256"/>
        <v xml:space="preserve">uest HT </v>
      </c>
      <c r="AV1460" t="str">
        <f t="shared" si="257"/>
        <v xml:space="preserve">est HT </v>
      </c>
      <c r="AW1460" s="19" t="str">
        <f t="shared" si="258"/>
        <v xml:space="preserve">est HT </v>
      </c>
      <c r="AX1460" s="25">
        <v>1.27</v>
      </c>
      <c r="AY1460" s="26">
        <f t="shared" si="250"/>
        <v>5.8267716535433068E-4</v>
      </c>
      <c r="AZ1460">
        <v>7.3999999999999999E-4</v>
      </c>
      <c r="BA1460" s="21" t="e">
        <f t="shared" si="251"/>
        <v>#VALUE!</v>
      </c>
      <c r="BB1460" t="s">
        <v>540</v>
      </c>
      <c r="BC1460" t="s">
        <v>541</v>
      </c>
      <c r="BD1460" s="21" t="e">
        <f t="shared" si="252"/>
        <v>#VALUE!</v>
      </c>
      <c r="BE1460">
        <v>54.210850000000001</v>
      </c>
      <c r="BF1460" s="21" t="e">
        <f t="shared" si="253"/>
        <v>#VALUE!</v>
      </c>
      <c r="BG1460">
        <v>23.5</v>
      </c>
      <c r="BH1460">
        <v>32.711300000000001</v>
      </c>
      <c r="BI1460" s="21">
        <f t="shared" si="254"/>
        <v>575.55034498781765</v>
      </c>
      <c r="BJ1460">
        <v>18827</v>
      </c>
      <c r="BK1460" t="s">
        <v>551</v>
      </c>
      <c r="BL1460" s="21" t="e">
        <f t="shared" si="255"/>
        <v>#VALUE!</v>
      </c>
      <c r="BN1460" s="28"/>
      <c r="BP1460" s="29"/>
      <c r="BR1460" s="30"/>
    </row>
    <row r="1461" spans="1:70" hidden="1" outlineLevel="1" x14ac:dyDescent="0.35">
      <c r="A1461" t="s">
        <v>443</v>
      </c>
      <c r="B1461" t="b">
        <v>0</v>
      </c>
      <c r="C1461" t="s">
        <v>439</v>
      </c>
      <c r="D1461" t="s">
        <v>1134</v>
      </c>
      <c r="E1461" t="s">
        <v>443</v>
      </c>
      <c r="F1461" t="s">
        <v>443</v>
      </c>
      <c r="G1461" t="b">
        <v>1</v>
      </c>
      <c r="H1461">
        <v>6</v>
      </c>
      <c r="I1461">
        <v>11</v>
      </c>
      <c r="J1461">
        <v>1</v>
      </c>
      <c r="K1461" t="s">
        <v>1135</v>
      </c>
      <c r="L1461" t="s">
        <v>1136</v>
      </c>
      <c r="M1461">
        <v>0</v>
      </c>
      <c r="N1461">
        <v>809.44034999999997</v>
      </c>
      <c r="O1461">
        <v>0</v>
      </c>
      <c r="P1461">
        <v>92.2</v>
      </c>
      <c r="Q1461">
        <v>74.099999999999994</v>
      </c>
      <c r="R1461">
        <v>90.4</v>
      </c>
      <c r="S1461">
        <v>96.8</v>
      </c>
      <c r="T1461">
        <v>82</v>
      </c>
      <c r="U1461">
        <v>146.19999999999999</v>
      </c>
      <c r="V1461">
        <v>187.3</v>
      </c>
      <c r="W1461">
        <v>131.1</v>
      </c>
      <c r="X1461" t="s">
        <v>443</v>
      </c>
      <c r="Y1461" t="s">
        <v>661</v>
      </c>
      <c r="Z1461" t="s">
        <v>439</v>
      </c>
      <c r="AA1461" t="s">
        <v>444</v>
      </c>
      <c r="AB1461" t="s">
        <v>444</v>
      </c>
      <c r="AC1461" t="s">
        <v>444</v>
      </c>
      <c r="AD1461" t="s">
        <v>444</v>
      </c>
      <c r="AE1461" t="s">
        <v>444</v>
      </c>
      <c r="AF1461" t="s">
        <v>444</v>
      </c>
      <c r="AG1461" t="s">
        <v>444</v>
      </c>
      <c r="AH1461" t="s">
        <v>445</v>
      </c>
      <c r="AI1461" t="s">
        <v>805</v>
      </c>
      <c r="AJ1461" t="s">
        <v>805</v>
      </c>
      <c r="AK1461">
        <v>3.0839999999999999E-2</v>
      </c>
      <c r="AL1461">
        <v>1.157E-2</v>
      </c>
      <c r="AM1461">
        <v>0.24510000000000001</v>
      </c>
      <c r="AN1461">
        <v>0.13880000000000001</v>
      </c>
      <c r="AO1461">
        <v>1.82</v>
      </c>
      <c r="AP1461">
        <v>39</v>
      </c>
      <c r="AQ1461" t="str">
        <f t="shared" si="248"/>
        <v/>
      </c>
      <c r="AR1461" t="s">
        <v>1137</v>
      </c>
      <c r="AS1461" t="s">
        <v>1138</v>
      </c>
      <c r="AT1461" t="str">
        <f t="shared" si="249"/>
        <v/>
      </c>
      <c r="AU1461" t="str">
        <f t="shared" si="256"/>
        <v/>
      </c>
      <c r="AV1461" t="str">
        <f t="shared" si="257"/>
        <v/>
      </c>
      <c r="AW1461" s="19" t="str">
        <f t="shared" si="258"/>
        <v/>
      </c>
      <c r="AX1461" s="25">
        <v>187.3</v>
      </c>
      <c r="AY1461" s="26">
        <f t="shared" si="250"/>
        <v>0.69994660971703138</v>
      </c>
      <c r="AZ1461">
        <v>131.1</v>
      </c>
      <c r="BA1461" s="21" t="e">
        <f t="shared" si="251"/>
        <v>#VALUE!</v>
      </c>
      <c r="BB1461" t="s">
        <v>443</v>
      </c>
      <c r="BC1461" t="s">
        <v>661</v>
      </c>
      <c r="BD1461" s="21" t="e">
        <f t="shared" si="252"/>
        <v>#VALUE!</v>
      </c>
      <c r="BE1461" t="s">
        <v>439</v>
      </c>
      <c r="BF1461" s="21" t="e">
        <f t="shared" si="253"/>
        <v>#VALUE!</v>
      </c>
      <c r="BG1461" t="s">
        <v>444</v>
      </c>
      <c r="BH1461" t="s">
        <v>444</v>
      </c>
      <c r="BI1461" s="21" t="e">
        <f t="shared" si="254"/>
        <v>#VALUE!</v>
      </c>
      <c r="BJ1461" t="s">
        <v>444</v>
      </c>
      <c r="BK1461" t="s">
        <v>444</v>
      </c>
      <c r="BL1461" s="21" t="e">
        <f t="shared" si="255"/>
        <v>#VALUE!</v>
      </c>
      <c r="BN1461" s="28"/>
      <c r="BP1461" s="29"/>
      <c r="BR1461" s="30"/>
    </row>
    <row r="1462" spans="1:70" hidden="1" outlineLevel="2" collapsed="1" x14ac:dyDescent="0.35">
      <c r="A1462" t="s">
        <v>443</v>
      </c>
      <c r="B1462" t="s">
        <v>443</v>
      </c>
      <c r="C1462" t="s">
        <v>457</v>
      </c>
      <c r="D1462" t="s">
        <v>458</v>
      </c>
      <c r="E1462" t="s">
        <v>508</v>
      </c>
      <c r="F1462" t="s">
        <v>509</v>
      </c>
      <c r="G1462" t="s">
        <v>459</v>
      </c>
      <c r="H1462" t="s">
        <v>460</v>
      </c>
      <c r="I1462" t="s">
        <v>463</v>
      </c>
      <c r="J1462" t="s">
        <v>464</v>
      </c>
      <c r="K1462" t="s">
        <v>466</v>
      </c>
      <c r="L1462" t="s">
        <v>510</v>
      </c>
      <c r="M1462" t="s">
        <v>468</v>
      </c>
      <c r="N1462" t="s">
        <v>511</v>
      </c>
      <c r="O1462" t="s">
        <v>512</v>
      </c>
      <c r="P1462" t="s">
        <v>513</v>
      </c>
      <c r="Q1462" t="s">
        <v>514</v>
      </c>
      <c r="R1462" t="s">
        <v>515</v>
      </c>
      <c r="S1462" t="s">
        <v>516</v>
      </c>
      <c r="T1462" t="s">
        <v>517</v>
      </c>
      <c r="U1462" t="s">
        <v>469</v>
      </c>
      <c r="V1462" t="s">
        <v>518</v>
      </c>
      <c r="W1462" t="s">
        <v>519</v>
      </c>
      <c r="X1462" t="s">
        <v>520</v>
      </c>
      <c r="Y1462" t="s">
        <v>521</v>
      </c>
      <c r="Z1462" t="s">
        <v>522</v>
      </c>
      <c r="AA1462" t="s">
        <v>523</v>
      </c>
      <c r="AB1462" t="s">
        <v>524</v>
      </c>
      <c r="AC1462" t="s">
        <v>525</v>
      </c>
      <c r="AD1462" t="s">
        <v>526</v>
      </c>
      <c r="AE1462" t="s">
        <v>527</v>
      </c>
      <c r="AF1462" t="s">
        <v>480</v>
      </c>
      <c r="AG1462" t="s">
        <v>528</v>
      </c>
      <c r="AH1462" t="s">
        <v>529</v>
      </c>
      <c r="AI1462" t="s">
        <v>462</v>
      </c>
      <c r="AJ1462" t="s">
        <v>530</v>
      </c>
      <c r="AK1462" t="s">
        <v>531</v>
      </c>
      <c r="AL1462" t="s">
        <v>532</v>
      </c>
      <c r="AM1462" t="s">
        <v>533</v>
      </c>
      <c r="AN1462" t="s">
        <v>534</v>
      </c>
      <c r="AO1462" t="s">
        <v>535</v>
      </c>
      <c r="AP1462" t="s">
        <v>536</v>
      </c>
      <c r="AQ1462" t="str">
        <f t="shared" si="248"/>
        <v>Identifying Node</v>
      </c>
      <c r="AT1462" t="str">
        <f t="shared" si="249"/>
        <v>Identifying No</v>
      </c>
      <c r="AU1462" t="str">
        <f t="shared" si="256"/>
        <v>ntifying</v>
      </c>
      <c r="AV1462" t="str">
        <f t="shared" si="257"/>
        <v>tifying</v>
      </c>
      <c r="AW1462" s="19" t="str">
        <f t="shared" si="258"/>
        <v>tifying</v>
      </c>
      <c r="AX1462" s="25" t="s">
        <v>518</v>
      </c>
      <c r="AY1462" s="26" t="e">
        <f t="shared" si="250"/>
        <v>#VALUE!</v>
      </c>
      <c r="AZ1462" t="s">
        <v>519</v>
      </c>
      <c r="BA1462" s="21" t="e">
        <f t="shared" si="251"/>
        <v>#VALUE!</v>
      </c>
      <c r="BB1462" t="s">
        <v>520</v>
      </c>
      <c r="BC1462" t="s">
        <v>521</v>
      </c>
      <c r="BD1462" s="21" t="e">
        <f t="shared" si="252"/>
        <v>#VALUE!</v>
      </c>
      <c r="BE1462" t="s">
        <v>522</v>
      </c>
      <c r="BF1462" s="21" t="e">
        <f t="shared" si="253"/>
        <v>#VALUE!</v>
      </c>
      <c r="BG1462" t="s">
        <v>523</v>
      </c>
      <c r="BH1462" t="s">
        <v>524</v>
      </c>
      <c r="BI1462" s="21" t="e">
        <f t="shared" si="254"/>
        <v>#VALUE!</v>
      </c>
      <c r="BJ1462" t="s">
        <v>525</v>
      </c>
      <c r="BK1462" t="s">
        <v>526</v>
      </c>
      <c r="BL1462" s="21" t="e">
        <f t="shared" si="255"/>
        <v>#VALUE!</v>
      </c>
      <c r="BN1462" s="28"/>
      <c r="BP1462" s="29"/>
      <c r="BR1462" s="30"/>
    </row>
    <row r="1463" spans="1:70" hidden="1" outlineLevel="2" collapsed="1" x14ac:dyDescent="0.35">
      <c r="A1463" t="s">
        <v>443</v>
      </c>
      <c r="B1463" t="s">
        <v>443</v>
      </c>
      <c r="C1463" t="b">
        <v>0</v>
      </c>
      <c r="D1463" t="s">
        <v>439</v>
      </c>
      <c r="E1463" t="s">
        <v>538</v>
      </c>
      <c r="F1463" t="s">
        <v>539</v>
      </c>
      <c r="G1463" t="s">
        <v>1134</v>
      </c>
      <c r="H1463" t="s">
        <v>443</v>
      </c>
      <c r="I1463">
        <v>6</v>
      </c>
      <c r="J1463">
        <v>11</v>
      </c>
      <c r="K1463" t="s">
        <v>1135</v>
      </c>
      <c r="L1463" t="s">
        <v>1139</v>
      </c>
      <c r="M1463">
        <v>0</v>
      </c>
      <c r="N1463">
        <v>2</v>
      </c>
      <c r="O1463">
        <v>0.45650000000000002</v>
      </c>
      <c r="P1463">
        <v>0</v>
      </c>
      <c r="Q1463">
        <v>1</v>
      </c>
      <c r="R1463">
        <v>1</v>
      </c>
      <c r="S1463">
        <v>405.22352000000001</v>
      </c>
      <c r="T1463">
        <v>809.43976999999995</v>
      </c>
      <c r="U1463">
        <v>809.44034999999997</v>
      </c>
      <c r="V1463">
        <v>-0.72</v>
      </c>
      <c r="W1463">
        <v>-2.9E-4</v>
      </c>
      <c r="X1463" t="s">
        <v>540</v>
      </c>
      <c r="Y1463" t="s">
        <v>541</v>
      </c>
      <c r="Z1463">
        <v>34.066560000000003</v>
      </c>
      <c r="AA1463">
        <v>23.5</v>
      </c>
      <c r="AB1463">
        <v>28.866299999999999</v>
      </c>
      <c r="AC1463">
        <v>15027</v>
      </c>
      <c r="AD1463" t="s">
        <v>568</v>
      </c>
      <c r="AE1463" t="s">
        <v>569</v>
      </c>
      <c r="AF1463" t="s">
        <v>443</v>
      </c>
      <c r="AG1463">
        <v>2.2999999999999998</v>
      </c>
      <c r="AH1463" t="s">
        <v>443</v>
      </c>
      <c r="AI1463" t="b">
        <v>1</v>
      </c>
      <c r="AJ1463" t="s">
        <v>443</v>
      </c>
      <c r="AK1463" t="s">
        <v>443</v>
      </c>
      <c r="AL1463" t="s">
        <v>443</v>
      </c>
      <c r="AM1463">
        <v>0.1472</v>
      </c>
      <c r="AN1463">
        <v>0.65910000000000002</v>
      </c>
      <c r="AO1463">
        <v>554455552</v>
      </c>
      <c r="AP1463">
        <v>29.05</v>
      </c>
      <c r="AQ1463" t="str">
        <f t="shared" si="248"/>
        <v>Sequest HT (A2)</v>
      </c>
      <c r="AT1463" t="str">
        <f t="shared" si="249"/>
        <v>Sequest HT (A2</v>
      </c>
      <c r="AU1463" t="str">
        <f t="shared" si="256"/>
        <v xml:space="preserve">uest HT </v>
      </c>
      <c r="AV1463" t="str">
        <f t="shared" si="257"/>
        <v xml:space="preserve">est HT </v>
      </c>
      <c r="AW1463" s="19" t="str">
        <f t="shared" si="258"/>
        <v xml:space="preserve">est HT </v>
      </c>
      <c r="AX1463" s="25">
        <v>-0.72</v>
      </c>
      <c r="AY1463" s="26">
        <f t="shared" si="250"/>
        <v>4.0277777777777778E-4</v>
      </c>
      <c r="AZ1463">
        <v>-2.9E-4</v>
      </c>
      <c r="BA1463" s="21" t="e">
        <f t="shared" si="251"/>
        <v>#VALUE!</v>
      </c>
      <c r="BB1463" t="s">
        <v>540</v>
      </c>
      <c r="BC1463" t="s">
        <v>541</v>
      </c>
      <c r="BD1463" s="21" t="e">
        <f t="shared" si="252"/>
        <v>#VALUE!</v>
      </c>
      <c r="BE1463">
        <v>34.066560000000003</v>
      </c>
      <c r="BF1463" s="21" t="e">
        <f t="shared" si="253"/>
        <v>#VALUE!</v>
      </c>
      <c r="BG1463">
        <v>23.5</v>
      </c>
      <c r="BH1463">
        <v>28.866299999999999</v>
      </c>
      <c r="BI1463" s="21">
        <f t="shared" si="254"/>
        <v>520.57243221334227</v>
      </c>
      <c r="BJ1463">
        <v>15027</v>
      </c>
      <c r="BK1463" t="s">
        <v>568</v>
      </c>
      <c r="BL1463" s="21" t="e">
        <f t="shared" si="255"/>
        <v>#VALUE!</v>
      </c>
      <c r="BN1463" s="28"/>
      <c r="BP1463" s="29"/>
      <c r="BR1463" s="30"/>
    </row>
    <row r="1464" spans="1:70" hidden="1" outlineLevel="1" x14ac:dyDescent="0.35">
      <c r="A1464" t="s">
        <v>443</v>
      </c>
      <c r="B1464" t="b">
        <v>0</v>
      </c>
      <c r="C1464" t="s">
        <v>439</v>
      </c>
      <c r="D1464" t="s">
        <v>1140</v>
      </c>
      <c r="E1464" t="s">
        <v>443</v>
      </c>
      <c r="F1464" t="s">
        <v>443</v>
      </c>
      <c r="G1464" t="b">
        <v>0</v>
      </c>
      <c r="H1464">
        <v>1</v>
      </c>
      <c r="I1464">
        <v>1</v>
      </c>
      <c r="J1464">
        <v>1</v>
      </c>
      <c r="K1464" t="s">
        <v>998</v>
      </c>
      <c r="L1464" t="s">
        <v>1141</v>
      </c>
      <c r="M1464">
        <v>1</v>
      </c>
      <c r="N1464">
        <v>995.51966000000004</v>
      </c>
      <c r="O1464">
        <v>0</v>
      </c>
      <c r="P1464" t="s">
        <v>443</v>
      </c>
      <c r="Q1464" t="s">
        <v>443</v>
      </c>
      <c r="R1464" t="s">
        <v>443</v>
      </c>
      <c r="S1464" t="s">
        <v>443</v>
      </c>
      <c r="T1464" t="s">
        <v>443</v>
      </c>
      <c r="U1464" t="s">
        <v>443</v>
      </c>
      <c r="V1464" t="s">
        <v>443</v>
      </c>
      <c r="W1464" t="s">
        <v>443</v>
      </c>
      <c r="X1464" t="s">
        <v>443</v>
      </c>
      <c r="Y1464" t="s">
        <v>504</v>
      </c>
      <c r="Z1464" t="s">
        <v>445</v>
      </c>
      <c r="AA1464" t="s">
        <v>445</v>
      </c>
      <c r="AB1464" t="s">
        <v>445</v>
      </c>
      <c r="AC1464" t="s">
        <v>445</v>
      </c>
      <c r="AD1464" t="s">
        <v>439</v>
      </c>
      <c r="AE1464" t="s">
        <v>445</v>
      </c>
      <c r="AF1464" t="s">
        <v>445</v>
      </c>
      <c r="AG1464" t="s">
        <v>445</v>
      </c>
      <c r="AH1464" t="s">
        <v>445</v>
      </c>
      <c r="AI1464" t="s">
        <v>805</v>
      </c>
      <c r="AJ1464" t="s">
        <v>805</v>
      </c>
      <c r="AK1464">
        <v>4.7739999999999998E-2</v>
      </c>
      <c r="AL1464">
        <v>2.6790000000000001E-2</v>
      </c>
      <c r="AM1464">
        <v>0.32069999999999999</v>
      </c>
      <c r="AN1464">
        <v>0.26240000000000002</v>
      </c>
      <c r="AO1464">
        <v>1.94</v>
      </c>
      <c r="AP1464">
        <v>18</v>
      </c>
      <c r="AQ1464" t="str">
        <f t="shared" si="248"/>
        <v/>
      </c>
      <c r="AR1464" t="s">
        <v>1142</v>
      </c>
      <c r="AS1464" t="s">
        <v>1143</v>
      </c>
      <c r="AT1464" t="str">
        <f t="shared" si="249"/>
        <v/>
      </c>
      <c r="AU1464" t="str">
        <f t="shared" si="256"/>
        <v/>
      </c>
      <c r="AV1464" t="str">
        <f t="shared" si="257"/>
        <v/>
      </c>
      <c r="AW1464" s="19" t="str">
        <f t="shared" si="258"/>
        <v/>
      </c>
      <c r="AX1464" s="25" t="s">
        <v>443</v>
      </c>
      <c r="AY1464" s="26" t="e">
        <f t="shared" si="250"/>
        <v>#VALUE!</v>
      </c>
      <c r="AZ1464" t="s">
        <v>443</v>
      </c>
      <c r="BA1464" s="21" t="e">
        <f t="shared" si="251"/>
        <v>#VALUE!</v>
      </c>
      <c r="BB1464" t="s">
        <v>443</v>
      </c>
      <c r="BC1464" t="s">
        <v>504</v>
      </c>
      <c r="BD1464" s="21" t="e">
        <f t="shared" si="252"/>
        <v>#VALUE!</v>
      </c>
      <c r="BE1464" t="s">
        <v>445</v>
      </c>
      <c r="BF1464" s="21" t="e">
        <f t="shared" si="253"/>
        <v>#VALUE!</v>
      </c>
      <c r="BG1464" t="s">
        <v>445</v>
      </c>
      <c r="BH1464" t="s">
        <v>445</v>
      </c>
      <c r="BI1464" s="21" t="e">
        <f t="shared" si="254"/>
        <v>#VALUE!</v>
      </c>
      <c r="BJ1464" t="s">
        <v>445</v>
      </c>
      <c r="BK1464" t="s">
        <v>439</v>
      </c>
      <c r="BL1464" s="21" t="e">
        <f t="shared" si="255"/>
        <v>#VALUE!</v>
      </c>
      <c r="BN1464" s="28"/>
      <c r="BP1464" s="29"/>
      <c r="BR1464" s="30"/>
    </row>
    <row r="1465" spans="1:70" hidden="1" outlineLevel="2" collapsed="1" x14ac:dyDescent="0.35">
      <c r="A1465" t="s">
        <v>443</v>
      </c>
      <c r="B1465" t="s">
        <v>443</v>
      </c>
      <c r="C1465" t="s">
        <v>457</v>
      </c>
      <c r="D1465" t="s">
        <v>458</v>
      </c>
      <c r="E1465" t="s">
        <v>508</v>
      </c>
      <c r="F1465" t="s">
        <v>509</v>
      </c>
      <c r="G1465" t="s">
        <v>459</v>
      </c>
      <c r="H1465" t="s">
        <v>460</v>
      </c>
      <c r="I1465" t="s">
        <v>463</v>
      </c>
      <c r="J1465" t="s">
        <v>464</v>
      </c>
      <c r="K1465" t="s">
        <v>466</v>
      </c>
      <c r="L1465" t="s">
        <v>510</v>
      </c>
      <c r="M1465" t="s">
        <v>468</v>
      </c>
      <c r="N1465" t="s">
        <v>511</v>
      </c>
      <c r="O1465" t="s">
        <v>512</v>
      </c>
      <c r="P1465" t="s">
        <v>513</v>
      </c>
      <c r="Q1465" t="s">
        <v>514</v>
      </c>
      <c r="R1465" t="s">
        <v>515</v>
      </c>
      <c r="S1465" t="s">
        <v>516</v>
      </c>
      <c r="T1465" t="s">
        <v>517</v>
      </c>
      <c r="U1465" t="s">
        <v>469</v>
      </c>
      <c r="V1465" t="s">
        <v>518</v>
      </c>
      <c r="W1465" t="s">
        <v>519</v>
      </c>
      <c r="X1465" t="s">
        <v>520</v>
      </c>
      <c r="Y1465" t="s">
        <v>521</v>
      </c>
      <c r="Z1465" t="s">
        <v>522</v>
      </c>
      <c r="AA1465" t="s">
        <v>523</v>
      </c>
      <c r="AB1465" t="s">
        <v>524</v>
      </c>
      <c r="AC1465" t="s">
        <v>525</v>
      </c>
      <c r="AD1465" t="s">
        <v>526</v>
      </c>
      <c r="AE1465" t="s">
        <v>527</v>
      </c>
      <c r="AF1465" t="s">
        <v>480</v>
      </c>
      <c r="AG1465" t="s">
        <v>528</v>
      </c>
      <c r="AH1465" t="s">
        <v>529</v>
      </c>
      <c r="AI1465" t="s">
        <v>462</v>
      </c>
      <c r="AJ1465" t="s">
        <v>530</v>
      </c>
      <c r="AK1465" t="s">
        <v>531</v>
      </c>
      <c r="AL1465" t="s">
        <v>532</v>
      </c>
      <c r="AM1465" t="s">
        <v>533</v>
      </c>
      <c r="AN1465" t="s">
        <v>534</v>
      </c>
      <c r="AO1465" t="s">
        <v>535</v>
      </c>
      <c r="AP1465" t="s">
        <v>536</v>
      </c>
      <c r="AQ1465" t="str">
        <f t="shared" si="248"/>
        <v>Identifying Node</v>
      </c>
      <c r="AT1465" t="str">
        <f t="shared" si="249"/>
        <v>Identifying No</v>
      </c>
      <c r="AU1465" t="str">
        <f t="shared" si="256"/>
        <v>ntifying</v>
      </c>
      <c r="AV1465" t="str">
        <f t="shared" si="257"/>
        <v>tifying</v>
      </c>
      <c r="AW1465" s="19" t="str">
        <f t="shared" si="258"/>
        <v>tifying</v>
      </c>
      <c r="AX1465" s="25" t="s">
        <v>518</v>
      </c>
      <c r="AY1465" s="26" t="e">
        <f t="shared" si="250"/>
        <v>#VALUE!</v>
      </c>
      <c r="AZ1465" t="s">
        <v>519</v>
      </c>
      <c r="BA1465" s="21" t="e">
        <f t="shared" si="251"/>
        <v>#VALUE!</v>
      </c>
      <c r="BB1465" t="s">
        <v>520</v>
      </c>
      <c r="BC1465" t="s">
        <v>521</v>
      </c>
      <c r="BD1465" s="21" t="e">
        <f t="shared" si="252"/>
        <v>#VALUE!</v>
      </c>
      <c r="BE1465" t="s">
        <v>522</v>
      </c>
      <c r="BF1465" s="21" t="e">
        <f t="shared" si="253"/>
        <v>#VALUE!</v>
      </c>
      <c r="BG1465" t="s">
        <v>523</v>
      </c>
      <c r="BH1465" t="s">
        <v>524</v>
      </c>
      <c r="BI1465" s="21" t="e">
        <f t="shared" si="254"/>
        <v>#VALUE!</v>
      </c>
      <c r="BJ1465" t="s">
        <v>525</v>
      </c>
      <c r="BK1465" t="s">
        <v>526</v>
      </c>
      <c r="BL1465" s="21" t="e">
        <f t="shared" si="255"/>
        <v>#VALUE!</v>
      </c>
      <c r="BN1465" s="28"/>
      <c r="BP1465" s="29"/>
      <c r="BR1465" s="30"/>
    </row>
    <row r="1466" spans="1:70" hidden="1" outlineLevel="2" collapsed="1" x14ac:dyDescent="0.35">
      <c r="A1466" t="s">
        <v>443</v>
      </c>
      <c r="B1466" t="s">
        <v>443</v>
      </c>
      <c r="C1466" t="b">
        <v>0</v>
      </c>
      <c r="D1466" t="s">
        <v>439</v>
      </c>
      <c r="E1466" t="s">
        <v>538</v>
      </c>
      <c r="F1466" t="s">
        <v>539</v>
      </c>
      <c r="G1466" t="s">
        <v>1140</v>
      </c>
      <c r="H1466" t="s">
        <v>443</v>
      </c>
      <c r="I1466">
        <v>1</v>
      </c>
      <c r="J1466">
        <v>1</v>
      </c>
      <c r="K1466" t="s">
        <v>998</v>
      </c>
      <c r="L1466" t="s">
        <v>998</v>
      </c>
      <c r="M1466">
        <v>1</v>
      </c>
      <c r="N1466">
        <v>2</v>
      </c>
      <c r="O1466">
        <v>0.2356</v>
      </c>
      <c r="P1466">
        <v>0</v>
      </c>
      <c r="Q1466">
        <v>1</v>
      </c>
      <c r="R1466">
        <v>1</v>
      </c>
      <c r="S1466">
        <v>498.26411999999999</v>
      </c>
      <c r="T1466">
        <v>995.52095999999995</v>
      </c>
      <c r="U1466">
        <v>995.51966000000004</v>
      </c>
      <c r="V1466">
        <v>1.31</v>
      </c>
      <c r="W1466">
        <v>6.4999999999999997E-4</v>
      </c>
      <c r="X1466" t="s">
        <v>540</v>
      </c>
      <c r="Y1466" t="s">
        <v>541</v>
      </c>
      <c r="Z1466">
        <v>9.5935860000000002</v>
      </c>
      <c r="AA1466">
        <v>5.5890000000000004</v>
      </c>
      <c r="AB1466">
        <v>26.583100000000002</v>
      </c>
      <c r="AC1466">
        <v>13298</v>
      </c>
      <c r="AD1466" t="s">
        <v>542</v>
      </c>
      <c r="AE1466" t="s">
        <v>543</v>
      </c>
      <c r="AF1466" t="s">
        <v>443</v>
      </c>
      <c r="AG1466">
        <v>2.25</v>
      </c>
      <c r="AH1466" t="s">
        <v>443</v>
      </c>
      <c r="AI1466" t="b">
        <v>0</v>
      </c>
      <c r="AJ1466" t="s">
        <v>443</v>
      </c>
      <c r="AK1466" t="s">
        <v>443</v>
      </c>
      <c r="AL1466" t="s">
        <v>443</v>
      </c>
      <c r="AM1466">
        <v>0.16489999999999999</v>
      </c>
      <c r="AN1466">
        <v>0.69379999999999997</v>
      </c>
      <c r="AO1466" t="s">
        <v>443</v>
      </c>
      <c r="AP1466" t="s">
        <v>443</v>
      </c>
      <c r="AQ1466" t="str">
        <f t="shared" si="248"/>
        <v>Sequest HT (A2)</v>
      </c>
      <c r="AT1466" t="str">
        <f t="shared" si="249"/>
        <v>Sequest HT (A2</v>
      </c>
      <c r="AU1466" t="str">
        <f t="shared" si="256"/>
        <v xml:space="preserve">uest HT </v>
      </c>
      <c r="AV1466" t="str">
        <f t="shared" si="257"/>
        <v xml:space="preserve">est HT </v>
      </c>
      <c r="AW1466" s="19" t="str">
        <f t="shared" si="258"/>
        <v xml:space="preserve">est HT </v>
      </c>
      <c r="AX1466" s="25">
        <v>1.31</v>
      </c>
      <c r="AY1466" s="26">
        <f t="shared" si="250"/>
        <v>4.9618320610687015E-4</v>
      </c>
      <c r="AZ1466">
        <v>6.4999999999999997E-4</v>
      </c>
      <c r="BA1466" s="21" t="e">
        <f t="shared" si="251"/>
        <v>#VALUE!</v>
      </c>
      <c r="BB1466" t="s">
        <v>540</v>
      </c>
      <c r="BC1466" t="s">
        <v>541</v>
      </c>
      <c r="BD1466" s="21" t="e">
        <f t="shared" si="252"/>
        <v>#VALUE!</v>
      </c>
      <c r="BE1466">
        <v>9.5935860000000002</v>
      </c>
      <c r="BF1466" s="21" t="e">
        <f t="shared" si="253"/>
        <v>#VALUE!</v>
      </c>
      <c r="BG1466">
        <v>5.5890000000000004</v>
      </c>
      <c r="BH1466">
        <v>26.583100000000002</v>
      </c>
      <c r="BI1466" s="21">
        <f t="shared" si="254"/>
        <v>500.24263535855482</v>
      </c>
      <c r="BJ1466">
        <v>13298</v>
      </c>
      <c r="BK1466" t="s">
        <v>542</v>
      </c>
      <c r="BL1466" s="21" t="e">
        <f t="shared" si="255"/>
        <v>#VALUE!</v>
      </c>
      <c r="BN1466" s="28"/>
      <c r="BP1466" s="29"/>
      <c r="BR1466" s="30"/>
    </row>
    <row r="1467" spans="1:70" hidden="1" outlineLevel="1" x14ac:dyDescent="0.35">
      <c r="A1467" t="s">
        <v>443</v>
      </c>
      <c r="B1467" t="b">
        <v>0</v>
      </c>
      <c r="C1467" t="s">
        <v>439</v>
      </c>
      <c r="D1467" t="s">
        <v>1144</v>
      </c>
      <c r="E1467" t="s">
        <v>443</v>
      </c>
      <c r="F1467" t="s">
        <v>443</v>
      </c>
      <c r="G1467" t="b">
        <v>0</v>
      </c>
      <c r="H1467">
        <v>1</v>
      </c>
      <c r="I1467">
        <v>1</v>
      </c>
      <c r="J1467">
        <v>2</v>
      </c>
      <c r="K1467" t="s">
        <v>998</v>
      </c>
      <c r="L1467" t="s">
        <v>1145</v>
      </c>
      <c r="M1467">
        <v>1</v>
      </c>
      <c r="N1467">
        <v>1234.6790100000001</v>
      </c>
      <c r="O1467">
        <v>0</v>
      </c>
      <c r="P1467">
        <v>108.1</v>
      </c>
      <c r="Q1467">
        <v>131.9</v>
      </c>
      <c r="R1467">
        <v>106.9</v>
      </c>
      <c r="S1467">
        <v>118.2</v>
      </c>
      <c r="T1467">
        <v>135.1</v>
      </c>
      <c r="U1467">
        <v>138.5</v>
      </c>
      <c r="V1467">
        <v>51.9</v>
      </c>
      <c r="W1467">
        <v>109.3</v>
      </c>
      <c r="X1467" t="s">
        <v>443</v>
      </c>
      <c r="Y1467" t="s">
        <v>443</v>
      </c>
      <c r="Z1467" t="s">
        <v>444</v>
      </c>
      <c r="AA1467" t="s">
        <v>439</v>
      </c>
      <c r="AB1467" t="s">
        <v>439</v>
      </c>
      <c r="AC1467" t="s">
        <v>444</v>
      </c>
      <c r="AD1467" t="s">
        <v>444</v>
      </c>
      <c r="AE1467" t="s">
        <v>444</v>
      </c>
      <c r="AF1467" t="s">
        <v>444</v>
      </c>
      <c r="AG1467" t="s">
        <v>444</v>
      </c>
      <c r="AH1467" t="s">
        <v>445</v>
      </c>
      <c r="AI1467" t="s">
        <v>439</v>
      </c>
      <c r="AJ1467" t="s">
        <v>439</v>
      </c>
      <c r="AK1467">
        <v>0</v>
      </c>
      <c r="AL1467">
        <v>0</v>
      </c>
      <c r="AM1467">
        <v>2.0080000000000001E-2</v>
      </c>
      <c r="AN1467">
        <v>9.4799999999999995E-4</v>
      </c>
      <c r="AO1467">
        <v>3.57</v>
      </c>
      <c r="AP1467">
        <v>34</v>
      </c>
      <c r="AQ1467" t="str">
        <f t="shared" si="248"/>
        <v/>
      </c>
      <c r="AR1467" t="s">
        <v>1146</v>
      </c>
      <c r="AS1467" t="s">
        <v>1147</v>
      </c>
      <c r="AT1467" t="str">
        <f t="shared" si="249"/>
        <v/>
      </c>
      <c r="AU1467" t="str">
        <f t="shared" si="256"/>
        <v/>
      </c>
      <c r="AV1467" t="str">
        <f t="shared" si="257"/>
        <v/>
      </c>
      <c r="AW1467" s="19" t="str">
        <f t="shared" si="258"/>
        <v/>
      </c>
      <c r="AX1467" s="25">
        <v>51.9</v>
      </c>
      <c r="AY1467" s="26">
        <f t="shared" si="250"/>
        <v>2.1059730250481694</v>
      </c>
      <c r="AZ1467">
        <v>109.3</v>
      </c>
      <c r="BA1467" s="21" t="e">
        <f t="shared" si="251"/>
        <v>#VALUE!</v>
      </c>
      <c r="BB1467" t="s">
        <v>443</v>
      </c>
      <c r="BC1467" t="s">
        <v>443</v>
      </c>
      <c r="BD1467" s="21" t="e">
        <f t="shared" si="252"/>
        <v>#VALUE!</v>
      </c>
      <c r="BE1467" t="s">
        <v>444</v>
      </c>
      <c r="BF1467" s="21" t="e">
        <f t="shared" si="253"/>
        <v>#VALUE!</v>
      </c>
      <c r="BG1467" t="s">
        <v>439</v>
      </c>
      <c r="BH1467" t="s">
        <v>439</v>
      </c>
      <c r="BI1467" s="21" t="e">
        <f t="shared" si="254"/>
        <v>#VALUE!</v>
      </c>
      <c r="BJ1467" t="s">
        <v>444</v>
      </c>
      <c r="BK1467" t="s">
        <v>444</v>
      </c>
      <c r="BL1467" s="21" t="e">
        <f t="shared" si="255"/>
        <v>#VALUE!</v>
      </c>
      <c r="BN1467" s="28"/>
      <c r="BP1467" s="29"/>
      <c r="BR1467" s="30"/>
    </row>
    <row r="1468" spans="1:70" hidden="1" outlineLevel="2" collapsed="1" x14ac:dyDescent="0.35">
      <c r="A1468" t="s">
        <v>443</v>
      </c>
      <c r="B1468" t="s">
        <v>443</v>
      </c>
      <c r="C1468" t="s">
        <v>457</v>
      </c>
      <c r="D1468" t="s">
        <v>458</v>
      </c>
      <c r="E1468" t="s">
        <v>508</v>
      </c>
      <c r="F1468" t="s">
        <v>509</v>
      </c>
      <c r="G1468" t="s">
        <v>459</v>
      </c>
      <c r="H1468" t="s">
        <v>460</v>
      </c>
      <c r="I1468" t="s">
        <v>463</v>
      </c>
      <c r="J1468" t="s">
        <v>464</v>
      </c>
      <c r="K1468" t="s">
        <v>466</v>
      </c>
      <c r="L1468" t="s">
        <v>510</v>
      </c>
      <c r="M1468" t="s">
        <v>468</v>
      </c>
      <c r="N1468" t="s">
        <v>511</v>
      </c>
      <c r="O1468" t="s">
        <v>512</v>
      </c>
      <c r="P1468" t="s">
        <v>513</v>
      </c>
      <c r="Q1468" t="s">
        <v>514</v>
      </c>
      <c r="R1468" t="s">
        <v>515</v>
      </c>
      <c r="S1468" t="s">
        <v>516</v>
      </c>
      <c r="T1468" t="s">
        <v>517</v>
      </c>
      <c r="U1468" t="s">
        <v>469</v>
      </c>
      <c r="V1468" t="s">
        <v>518</v>
      </c>
      <c r="W1468" t="s">
        <v>519</v>
      </c>
      <c r="X1468" t="s">
        <v>520</v>
      </c>
      <c r="Y1468" t="s">
        <v>521</v>
      </c>
      <c r="Z1468" t="s">
        <v>522</v>
      </c>
      <c r="AA1468" t="s">
        <v>523</v>
      </c>
      <c r="AB1468" t="s">
        <v>524</v>
      </c>
      <c r="AC1468" t="s">
        <v>525</v>
      </c>
      <c r="AD1468" t="s">
        <v>526</v>
      </c>
      <c r="AE1468" t="s">
        <v>527</v>
      </c>
      <c r="AF1468" t="s">
        <v>480</v>
      </c>
      <c r="AG1468" t="s">
        <v>528</v>
      </c>
      <c r="AH1468" t="s">
        <v>529</v>
      </c>
      <c r="AI1468" t="s">
        <v>462</v>
      </c>
      <c r="AJ1468" t="s">
        <v>530</v>
      </c>
      <c r="AK1468" t="s">
        <v>531</v>
      </c>
      <c r="AL1468" t="s">
        <v>532</v>
      </c>
      <c r="AM1468" t="s">
        <v>533</v>
      </c>
      <c r="AN1468" t="s">
        <v>534</v>
      </c>
      <c r="AO1468" t="s">
        <v>535</v>
      </c>
      <c r="AP1468" t="s">
        <v>536</v>
      </c>
      <c r="AQ1468" t="str">
        <f t="shared" si="248"/>
        <v>Identifying Node</v>
      </c>
      <c r="AT1468" t="str">
        <f t="shared" si="249"/>
        <v>Identifying No</v>
      </c>
      <c r="AU1468" t="str">
        <f t="shared" si="256"/>
        <v>ntifying</v>
      </c>
      <c r="AV1468" t="str">
        <f t="shared" si="257"/>
        <v>tifying</v>
      </c>
      <c r="AW1468" s="19" t="str">
        <f t="shared" si="258"/>
        <v>tifying</v>
      </c>
      <c r="AX1468" s="25" t="s">
        <v>518</v>
      </c>
      <c r="AY1468" s="26" t="e">
        <f t="shared" si="250"/>
        <v>#VALUE!</v>
      </c>
      <c r="AZ1468" t="s">
        <v>519</v>
      </c>
      <c r="BA1468" s="21" t="e">
        <f t="shared" si="251"/>
        <v>#VALUE!</v>
      </c>
      <c r="BB1468" t="s">
        <v>520</v>
      </c>
      <c r="BC1468" t="s">
        <v>521</v>
      </c>
      <c r="BD1468" s="21" t="e">
        <f t="shared" si="252"/>
        <v>#VALUE!</v>
      </c>
      <c r="BE1468" t="s">
        <v>522</v>
      </c>
      <c r="BF1468" s="21" t="e">
        <f t="shared" si="253"/>
        <v>#VALUE!</v>
      </c>
      <c r="BG1468" t="s">
        <v>523</v>
      </c>
      <c r="BH1468" t="s">
        <v>524</v>
      </c>
      <c r="BI1468" s="21" t="e">
        <f t="shared" si="254"/>
        <v>#VALUE!</v>
      </c>
      <c r="BJ1468" t="s">
        <v>525</v>
      </c>
      <c r="BK1468" t="s">
        <v>526</v>
      </c>
      <c r="BL1468" s="21" t="e">
        <f t="shared" si="255"/>
        <v>#VALUE!</v>
      </c>
      <c r="BN1468" s="28"/>
      <c r="BP1468" s="29"/>
      <c r="BR1468" s="30"/>
    </row>
    <row r="1469" spans="1:70" hidden="1" outlineLevel="2" collapsed="1" x14ac:dyDescent="0.35">
      <c r="A1469" t="s">
        <v>443</v>
      </c>
      <c r="B1469" t="s">
        <v>443</v>
      </c>
      <c r="C1469" t="b">
        <v>0</v>
      </c>
      <c r="D1469" t="s">
        <v>439</v>
      </c>
      <c r="E1469" t="s">
        <v>538</v>
      </c>
      <c r="F1469" t="s">
        <v>539</v>
      </c>
      <c r="G1469" t="s">
        <v>1144</v>
      </c>
      <c r="H1469" t="s">
        <v>443</v>
      </c>
      <c r="I1469">
        <v>1</v>
      </c>
      <c r="J1469">
        <v>1</v>
      </c>
      <c r="K1469" t="s">
        <v>998</v>
      </c>
      <c r="L1469" t="s">
        <v>998</v>
      </c>
      <c r="M1469">
        <v>1</v>
      </c>
      <c r="N1469">
        <v>3</v>
      </c>
      <c r="O1469">
        <v>0.62749999999999995</v>
      </c>
      <c r="P1469">
        <v>0</v>
      </c>
      <c r="Q1469">
        <v>1</v>
      </c>
      <c r="R1469">
        <v>1</v>
      </c>
      <c r="S1469">
        <v>412.23106000000001</v>
      </c>
      <c r="T1469">
        <v>1234.6786099999999</v>
      </c>
      <c r="U1469">
        <v>1234.6790100000001</v>
      </c>
      <c r="V1469">
        <v>-0.32</v>
      </c>
      <c r="W1469">
        <v>-1.2999999999999999E-4</v>
      </c>
      <c r="X1469" t="s">
        <v>540</v>
      </c>
      <c r="Y1469" t="s">
        <v>541</v>
      </c>
      <c r="Z1469">
        <v>25.579429999999999</v>
      </c>
      <c r="AA1469">
        <v>23.5</v>
      </c>
      <c r="AB1469">
        <v>31.764800000000001</v>
      </c>
      <c r="AC1469">
        <v>18072</v>
      </c>
      <c r="AD1469" t="s">
        <v>551</v>
      </c>
      <c r="AE1469" t="s">
        <v>552</v>
      </c>
      <c r="AF1469" t="s">
        <v>443</v>
      </c>
      <c r="AG1469">
        <v>3.57</v>
      </c>
      <c r="AH1469" t="s">
        <v>443</v>
      </c>
      <c r="AI1469" t="b">
        <v>0</v>
      </c>
      <c r="AJ1469" t="s">
        <v>443</v>
      </c>
      <c r="AK1469" t="s">
        <v>443</v>
      </c>
      <c r="AL1469" t="s">
        <v>443</v>
      </c>
      <c r="AM1469">
        <v>0</v>
      </c>
      <c r="AN1469">
        <v>9.4799999999999995E-4</v>
      </c>
      <c r="AO1469">
        <v>925946304</v>
      </c>
      <c r="AP1469">
        <v>31.93</v>
      </c>
      <c r="AQ1469" t="str">
        <f t="shared" si="248"/>
        <v>Sequest HT (A2)</v>
      </c>
      <c r="AT1469" t="str">
        <f t="shared" si="249"/>
        <v>Sequest HT (A2</v>
      </c>
      <c r="AU1469" t="str">
        <f t="shared" si="256"/>
        <v xml:space="preserve">uest HT </v>
      </c>
      <c r="AV1469" t="str">
        <f t="shared" si="257"/>
        <v xml:space="preserve">est HT </v>
      </c>
      <c r="AW1469" s="19" t="str">
        <f t="shared" si="258"/>
        <v xml:space="preserve">est HT </v>
      </c>
      <c r="AX1469" s="25">
        <v>-0.32</v>
      </c>
      <c r="AY1469" s="26">
        <f t="shared" si="250"/>
        <v>4.0624999999999998E-4</v>
      </c>
      <c r="AZ1469">
        <v>-1.2999999999999999E-4</v>
      </c>
      <c r="BA1469" s="21" t="e">
        <f t="shared" si="251"/>
        <v>#VALUE!</v>
      </c>
      <c r="BB1469" t="s">
        <v>540</v>
      </c>
      <c r="BC1469" t="s">
        <v>541</v>
      </c>
      <c r="BD1469" s="21" t="e">
        <f t="shared" si="252"/>
        <v>#VALUE!</v>
      </c>
      <c r="BE1469">
        <v>25.579429999999999</v>
      </c>
      <c r="BF1469" s="21" t="e">
        <f t="shared" si="253"/>
        <v>#VALUE!</v>
      </c>
      <c r="BG1469">
        <v>23.5</v>
      </c>
      <c r="BH1469">
        <v>31.764800000000001</v>
      </c>
      <c r="BI1469" s="21">
        <f t="shared" si="254"/>
        <v>568.93164760993295</v>
      </c>
      <c r="BJ1469">
        <v>18072</v>
      </c>
      <c r="BK1469" t="s">
        <v>551</v>
      </c>
      <c r="BL1469" s="21" t="e">
        <f t="shared" si="255"/>
        <v>#VALUE!</v>
      </c>
      <c r="BN1469" s="28"/>
      <c r="BP1469" s="29"/>
      <c r="BR1469" s="30"/>
    </row>
    <row r="1470" spans="1:70" hidden="1" outlineLevel="2" collapsed="1" x14ac:dyDescent="0.35">
      <c r="A1470" t="s">
        <v>443</v>
      </c>
      <c r="B1470" t="s">
        <v>443</v>
      </c>
      <c r="C1470" t="b">
        <v>0</v>
      </c>
      <c r="D1470" t="s">
        <v>439</v>
      </c>
      <c r="E1470" t="s">
        <v>538</v>
      </c>
      <c r="F1470" t="s">
        <v>539</v>
      </c>
      <c r="G1470" t="s">
        <v>1144</v>
      </c>
      <c r="H1470" t="s">
        <v>443</v>
      </c>
      <c r="I1470">
        <v>1</v>
      </c>
      <c r="J1470">
        <v>1</v>
      </c>
      <c r="K1470" t="s">
        <v>998</v>
      </c>
      <c r="L1470" t="s">
        <v>998</v>
      </c>
      <c r="M1470">
        <v>1</v>
      </c>
      <c r="N1470">
        <v>3</v>
      </c>
      <c r="O1470">
        <v>0.46929999999999999</v>
      </c>
      <c r="P1470">
        <v>0</v>
      </c>
      <c r="Q1470">
        <v>1</v>
      </c>
      <c r="R1470">
        <v>1</v>
      </c>
      <c r="S1470">
        <v>412.23203999999998</v>
      </c>
      <c r="T1470">
        <v>1234.68156</v>
      </c>
      <c r="U1470">
        <v>1234.6790100000001</v>
      </c>
      <c r="V1470">
        <v>2.0699999999999998</v>
      </c>
      <c r="W1470">
        <v>8.4999999999999995E-4</v>
      </c>
      <c r="X1470" t="s">
        <v>540</v>
      </c>
      <c r="Y1470" t="s">
        <v>541</v>
      </c>
      <c r="Z1470">
        <v>19.611039999999999</v>
      </c>
      <c r="AA1470">
        <v>31.161000000000001</v>
      </c>
      <c r="AB1470">
        <v>32.225900000000003</v>
      </c>
      <c r="AC1470">
        <v>17799</v>
      </c>
      <c r="AD1470" t="s">
        <v>554</v>
      </c>
      <c r="AE1470" t="s">
        <v>555</v>
      </c>
      <c r="AF1470" t="s">
        <v>443</v>
      </c>
      <c r="AG1470">
        <v>2.77</v>
      </c>
      <c r="AH1470" t="s">
        <v>443</v>
      </c>
      <c r="AI1470" t="b">
        <v>0</v>
      </c>
      <c r="AJ1470" t="s">
        <v>443</v>
      </c>
      <c r="AK1470" t="s">
        <v>443</v>
      </c>
      <c r="AL1470" t="s">
        <v>443</v>
      </c>
      <c r="AM1470">
        <v>3.4880000000000001E-2</v>
      </c>
      <c r="AN1470">
        <v>0.31019999999999998</v>
      </c>
      <c r="AO1470">
        <v>1019335744</v>
      </c>
      <c r="AP1470">
        <v>31.77</v>
      </c>
      <c r="AQ1470" t="str">
        <f t="shared" si="248"/>
        <v>Sequest HT (A2)</v>
      </c>
      <c r="AT1470" t="str">
        <f t="shared" si="249"/>
        <v>Sequest HT (A2</v>
      </c>
      <c r="AU1470" t="str">
        <f t="shared" si="256"/>
        <v xml:space="preserve">uest HT </v>
      </c>
      <c r="AV1470" t="str">
        <f t="shared" si="257"/>
        <v xml:space="preserve">est HT </v>
      </c>
      <c r="AW1470" s="19" t="str">
        <f t="shared" si="258"/>
        <v xml:space="preserve">est HT </v>
      </c>
      <c r="AX1470" s="25">
        <v>2.0699999999999998</v>
      </c>
      <c r="AY1470" s="26">
        <f t="shared" si="250"/>
        <v>4.1062801932367153E-4</v>
      </c>
      <c r="AZ1470">
        <v>8.4999999999999995E-4</v>
      </c>
      <c r="BA1470" s="21" t="e">
        <f t="shared" si="251"/>
        <v>#VALUE!</v>
      </c>
      <c r="BB1470" t="s">
        <v>540</v>
      </c>
      <c r="BC1470" t="s">
        <v>541</v>
      </c>
      <c r="BD1470" s="21" t="e">
        <f t="shared" si="252"/>
        <v>#VALUE!</v>
      </c>
      <c r="BE1470">
        <v>19.611039999999999</v>
      </c>
      <c r="BF1470" s="21" t="e">
        <f t="shared" si="253"/>
        <v>#VALUE!</v>
      </c>
      <c r="BG1470">
        <v>31.161000000000001</v>
      </c>
      <c r="BH1470">
        <v>32.225900000000003</v>
      </c>
      <c r="BI1470" s="21">
        <f t="shared" si="254"/>
        <v>552.31971799080861</v>
      </c>
      <c r="BJ1470">
        <v>17799</v>
      </c>
      <c r="BK1470" t="s">
        <v>554</v>
      </c>
      <c r="BL1470" s="21" t="e">
        <f t="shared" si="255"/>
        <v>#VALUE!</v>
      </c>
      <c r="BN1470" s="28"/>
      <c r="BP1470" s="29"/>
      <c r="BR1470" s="30"/>
    </row>
    <row r="1471" spans="1:70" hidden="1" outlineLevel="1" x14ac:dyDescent="0.35">
      <c r="A1471" t="s">
        <v>443</v>
      </c>
      <c r="B1471" t="b">
        <v>0</v>
      </c>
      <c r="C1471" t="s">
        <v>439</v>
      </c>
      <c r="D1471" t="s">
        <v>1148</v>
      </c>
      <c r="E1471" t="s">
        <v>443</v>
      </c>
      <c r="F1471" t="s">
        <v>443</v>
      </c>
      <c r="G1471" t="b">
        <v>0</v>
      </c>
      <c r="H1471">
        <v>1</v>
      </c>
      <c r="I1471">
        <v>1</v>
      </c>
      <c r="J1471">
        <v>82</v>
      </c>
      <c r="K1471" t="s">
        <v>998</v>
      </c>
      <c r="L1471" t="s">
        <v>1149</v>
      </c>
      <c r="M1471">
        <v>0</v>
      </c>
      <c r="N1471">
        <v>1707.77214</v>
      </c>
      <c r="O1471">
        <v>0</v>
      </c>
      <c r="P1471">
        <v>78.5</v>
      </c>
      <c r="Q1471">
        <v>102.5</v>
      </c>
      <c r="R1471">
        <v>133.5</v>
      </c>
      <c r="S1471">
        <v>124</v>
      </c>
      <c r="T1471">
        <v>110.1</v>
      </c>
      <c r="U1471">
        <v>87</v>
      </c>
      <c r="V1471">
        <v>45.3</v>
      </c>
      <c r="W1471">
        <v>96.5</v>
      </c>
      <c r="X1471">
        <v>122.4</v>
      </c>
      <c r="Y1471" t="s">
        <v>443</v>
      </c>
      <c r="Z1471" t="s">
        <v>439</v>
      </c>
      <c r="AA1471" t="s">
        <v>439</v>
      </c>
      <c r="AB1471" t="s">
        <v>439</v>
      </c>
      <c r="AC1471" t="s">
        <v>439</v>
      </c>
      <c r="AD1471" t="s">
        <v>439</v>
      </c>
      <c r="AE1471" t="s">
        <v>439</v>
      </c>
      <c r="AF1471" t="s">
        <v>439</v>
      </c>
      <c r="AG1471" t="s">
        <v>439</v>
      </c>
      <c r="AH1471" t="s">
        <v>444</v>
      </c>
      <c r="AI1471" t="s">
        <v>439</v>
      </c>
      <c r="AJ1471" t="s">
        <v>439</v>
      </c>
      <c r="AK1471">
        <v>0</v>
      </c>
      <c r="AL1471">
        <v>0</v>
      </c>
      <c r="AM1471">
        <v>5.0080000000000003E-3</v>
      </c>
      <c r="AN1471">
        <v>1.8650000000000002E-8</v>
      </c>
      <c r="AO1471">
        <v>4.49</v>
      </c>
      <c r="AP1471">
        <v>49</v>
      </c>
      <c r="AQ1471" t="str">
        <f t="shared" si="248"/>
        <v/>
      </c>
      <c r="AR1471" t="s">
        <v>1150</v>
      </c>
      <c r="AS1471" t="s">
        <v>1151</v>
      </c>
      <c r="AT1471" t="str">
        <f t="shared" si="249"/>
        <v/>
      </c>
      <c r="AU1471" t="str">
        <f t="shared" si="256"/>
        <v/>
      </c>
      <c r="AV1471" t="str">
        <f t="shared" si="257"/>
        <v/>
      </c>
      <c r="AW1471" s="19" t="str">
        <f t="shared" si="258"/>
        <v/>
      </c>
      <c r="AX1471" s="25">
        <v>45.3</v>
      </c>
      <c r="AY1471" s="26">
        <f t="shared" si="250"/>
        <v>2.130242825607064</v>
      </c>
      <c r="AZ1471">
        <v>96.5</v>
      </c>
      <c r="BA1471" s="21">
        <f t="shared" si="251"/>
        <v>2.7019867549668879</v>
      </c>
      <c r="BB1471">
        <v>122.4</v>
      </c>
      <c r="BC1471" t="s">
        <v>443</v>
      </c>
      <c r="BD1471" s="21" t="e">
        <f t="shared" si="252"/>
        <v>#VALUE!</v>
      </c>
      <c r="BE1471" t="s">
        <v>439</v>
      </c>
      <c r="BF1471" s="21" t="e">
        <f t="shared" si="253"/>
        <v>#VALUE!</v>
      </c>
      <c r="BG1471" t="s">
        <v>439</v>
      </c>
      <c r="BH1471" t="s">
        <v>439</v>
      </c>
      <c r="BI1471" s="21" t="e">
        <f t="shared" si="254"/>
        <v>#VALUE!</v>
      </c>
      <c r="BJ1471" t="s">
        <v>439</v>
      </c>
      <c r="BK1471" t="s">
        <v>439</v>
      </c>
      <c r="BL1471" s="21" t="e">
        <f t="shared" si="255"/>
        <v>#VALUE!</v>
      </c>
      <c r="BN1471" s="28"/>
      <c r="BP1471" s="29"/>
      <c r="BR1471" s="30"/>
    </row>
    <row r="1472" spans="1:70" hidden="1" outlineLevel="2" collapsed="1" x14ac:dyDescent="0.35">
      <c r="A1472" t="s">
        <v>443</v>
      </c>
      <c r="B1472" t="s">
        <v>443</v>
      </c>
      <c r="C1472" t="s">
        <v>457</v>
      </c>
      <c r="D1472" t="s">
        <v>458</v>
      </c>
      <c r="E1472" t="s">
        <v>508</v>
      </c>
      <c r="F1472" t="s">
        <v>509</v>
      </c>
      <c r="G1472" t="s">
        <v>459</v>
      </c>
      <c r="H1472" t="s">
        <v>460</v>
      </c>
      <c r="I1472" t="s">
        <v>463</v>
      </c>
      <c r="J1472" t="s">
        <v>464</v>
      </c>
      <c r="K1472" t="s">
        <v>466</v>
      </c>
      <c r="L1472" t="s">
        <v>510</v>
      </c>
      <c r="M1472" t="s">
        <v>468</v>
      </c>
      <c r="N1472" t="s">
        <v>511</v>
      </c>
      <c r="O1472" t="s">
        <v>512</v>
      </c>
      <c r="P1472" t="s">
        <v>513</v>
      </c>
      <c r="Q1472" t="s">
        <v>514</v>
      </c>
      <c r="R1472" t="s">
        <v>515</v>
      </c>
      <c r="S1472" t="s">
        <v>516</v>
      </c>
      <c r="T1472" t="s">
        <v>517</v>
      </c>
      <c r="U1472" t="s">
        <v>469</v>
      </c>
      <c r="V1472" t="s">
        <v>518</v>
      </c>
      <c r="W1472" t="s">
        <v>519</v>
      </c>
      <c r="X1472" t="s">
        <v>520</v>
      </c>
      <c r="Y1472" t="s">
        <v>521</v>
      </c>
      <c r="Z1472" t="s">
        <v>522</v>
      </c>
      <c r="AA1472" t="s">
        <v>523</v>
      </c>
      <c r="AB1472" t="s">
        <v>524</v>
      </c>
      <c r="AC1472" t="s">
        <v>525</v>
      </c>
      <c r="AD1472" t="s">
        <v>526</v>
      </c>
      <c r="AE1472" t="s">
        <v>527</v>
      </c>
      <c r="AF1472" t="s">
        <v>480</v>
      </c>
      <c r="AG1472" t="s">
        <v>528</v>
      </c>
      <c r="AH1472" t="s">
        <v>529</v>
      </c>
      <c r="AI1472" t="s">
        <v>462</v>
      </c>
      <c r="AJ1472" t="s">
        <v>530</v>
      </c>
      <c r="AK1472" t="s">
        <v>531</v>
      </c>
      <c r="AL1472" t="s">
        <v>532</v>
      </c>
      <c r="AM1472" t="s">
        <v>533</v>
      </c>
      <c r="AN1472" t="s">
        <v>534</v>
      </c>
      <c r="AO1472" t="s">
        <v>535</v>
      </c>
      <c r="AP1472" t="s">
        <v>536</v>
      </c>
      <c r="AQ1472" t="str">
        <f t="shared" si="248"/>
        <v>Identifying Node</v>
      </c>
      <c r="AT1472" t="str">
        <f t="shared" si="249"/>
        <v>Identifying No</v>
      </c>
      <c r="AU1472" t="str">
        <f t="shared" si="256"/>
        <v>ntifying</v>
      </c>
      <c r="AV1472" t="str">
        <f t="shared" si="257"/>
        <v>tifying</v>
      </c>
      <c r="AW1472" s="19" t="str">
        <f t="shared" si="258"/>
        <v>tifying</v>
      </c>
      <c r="AX1472" s="25" t="s">
        <v>518</v>
      </c>
      <c r="AY1472" s="26" t="e">
        <f t="shared" si="250"/>
        <v>#VALUE!</v>
      </c>
      <c r="AZ1472" t="s">
        <v>519</v>
      </c>
      <c r="BA1472" s="21" t="e">
        <f t="shared" si="251"/>
        <v>#VALUE!</v>
      </c>
      <c r="BB1472" t="s">
        <v>520</v>
      </c>
      <c r="BC1472" t="s">
        <v>521</v>
      </c>
      <c r="BD1472" s="21" t="e">
        <f t="shared" si="252"/>
        <v>#VALUE!</v>
      </c>
      <c r="BE1472" t="s">
        <v>522</v>
      </c>
      <c r="BF1472" s="21" t="e">
        <f t="shared" si="253"/>
        <v>#VALUE!</v>
      </c>
      <c r="BG1472" t="s">
        <v>523</v>
      </c>
      <c r="BH1472" t="s">
        <v>524</v>
      </c>
      <c r="BI1472" s="21" t="e">
        <f t="shared" si="254"/>
        <v>#VALUE!</v>
      </c>
      <c r="BJ1472" t="s">
        <v>525</v>
      </c>
      <c r="BK1472" t="s">
        <v>526</v>
      </c>
      <c r="BL1472" s="21" t="e">
        <f t="shared" si="255"/>
        <v>#VALUE!</v>
      </c>
      <c r="BN1472" s="28"/>
      <c r="BP1472" s="29"/>
      <c r="BR1472" s="30"/>
    </row>
    <row r="1473" spans="1:70" hidden="1" outlineLevel="2" collapsed="1" x14ac:dyDescent="0.35">
      <c r="A1473" t="s">
        <v>443</v>
      </c>
      <c r="B1473" t="s">
        <v>443</v>
      </c>
      <c r="C1473" t="b">
        <v>0</v>
      </c>
      <c r="D1473" t="s">
        <v>439</v>
      </c>
      <c r="E1473" t="s">
        <v>538</v>
      </c>
      <c r="F1473" t="s">
        <v>550</v>
      </c>
      <c r="G1473" t="s">
        <v>1148</v>
      </c>
      <c r="H1473" t="s">
        <v>443</v>
      </c>
      <c r="I1473">
        <v>1</v>
      </c>
      <c r="J1473">
        <v>1</v>
      </c>
      <c r="K1473" t="s">
        <v>998</v>
      </c>
      <c r="L1473" t="s">
        <v>998</v>
      </c>
      <c r="M1473">
        <v>0</v>
      </c>
      <c r="N1473">
        <v>2</v>
      </c>
      <c r="O1473">
        <v>0.78349999999999997</v>
      </c>
      <c r="P1473">
        <v>0</v>
      </c>
      <c r="Q1473">
        <v>1</v>
      </c>
      <c r="R1473">
        <v>1</v>
      </c>
      <c r="S1473">
        <v>854.38969999999995</v>
      </c>
      <c r="T1473">
        <v>1707.7721200000001</v>
      </c>
      <c r="U1473">
        <v>1707.77214</v>
      </c>
      <c r="V1473">
        <v>-0.01</v>
      </c>
      <c r="W1473">
        <v>-1.0000000000000001E-5</v>
      </c>
      <c r="X1473" t="s">
        <v>540</v>
      </c>
      <c r="Y1473" t="s">
        <v>541</v>
      </c>
      <c r="Z1473">
        <v>0</v>
      </c>
      <c r="AA1473">
        <v>27.341999999999999</v>
      </c>
      <c r="AB1473">
        <v>51.438800000000001</v>
      </c>
      <c r="AC1473">
        <v>34747</v>
      </c>
      <c r="AD1473" t="s">
        <v>563</v>
      </c>
      <c r="AE1473" t="s">
        <v>564</v>
      </c>
      <c r="AF1473" t="s">
        <v>443</v>
      </c>
      <c r="AG1473">
        <v>4.1100000000000003</v>
      </c>
      <c r="AH1473" t="s">
        <v>443</v>
      </c>
      <c r="AI1473" t="b">
        <v>0</v>
      </c>
      <c r="AJ1473" t="s">
        <v>443</v>
      </c>
      <c r="AK1473" t="s">
        <v>443</v>
      </c>
      <c r="AL1473" t="s">
        <v>443</v>
      </c>
      <c r="AM1473">
        <v>0</v>
      </c>
      <c r="AN1473">
        <v>2.0289999999999999E-9</v>
      </c>
      <c r="AO1473">
        <v>150162288</v>
      </c>
      <c r="AP1473">
        <v>51.04</v>
      </c>
      <c r="AQ1473" t="str">
        <f t="shared" ref="AQ1473:AQ1536" si="259">RIGHT(E1473,21)</f>
        <v>Sequest HT (A2)</v>
      </c>
      <c r="AT1473" t="str">
        <f t="shared" ref="AT1473:AT1536" si="260">LEFT(AQ1473, 14)</f>
        <v>Sequest HT (A2</v>
      </c>
      <c r="AU1473" t="str">
        <f t="shared" si="256"/>
        <v xml:space="preserve">uest HT </v>
      </c>
      <c r="AV1473" t="str">
        <f t="shared" si="257"/>
        <v xml:space="preserve">est HT </v>
      </c>
      <c r="AW1473" s="19" t="str">
        <f t="shared" si="258"/>
        <v xml:space="preserve">est HT </v>
      </c>
      <c r="AX1473" s="25">
        <v>-0.01</v>
      </c>
      <c r="AY1473" s="26">
        <f t="shared" ref="AY1473:AY1536" si="261">AZ1473/AX1473</f>
        <v>1E-3</v>
      </c>
      <c r="AZ1473">
        <v>-1.0000000000000001E-5</v>
      </c>
      <c r="BA1473" s="21" t="e">
        <f t="shared" ref="BA1473:BA1536" si="262">BB1473/AX1473</f>
        <v>#VALUE!</v>
      </c>
      <c r="BB1473" t="s">
        <v>540</v>
      </c>
      <c r="BC1473" t="s">
        <v>541</v>
      </c>
      <c r="BD1473" s="21" t="e">
        <f t="shared" ref="BD1473:BD1536" si="263">BE1473/BC1473</f>
        <v>#VALUE!</v>
      </c>
      <c r="BE1473">
        <v>0</v>
      </c>
      <c r="BF1473" s="21" t="e">
        <f t="shared" ref="BF1473:BF1536" si="264">BG1473/BC1473</f>
        <v>#VALUE!</v>
      </c>
      <c r="BG1473">
        <v>27.341999999999999</v>
      </c>
      <c r="BH1473">
        <v>51.438800000000001</v>
      </c>
      <c r="BI1473" s="21">
        <f t="shared" ref="BI1473:BI1536" si="265">BJ1473/BH1473</f>
        <v>675.50176131636044</v>
      </c>
      <c r="BJ1473">
        <v>34747</v>
      </c>
      <c r="BK1473" t="s">
        <v>563</v>
      </c>
      <c r="BL1473" s="21" t="e">
        <f t="shared" ref="BL1473:BL1536" si="266">BK1473/BH1473</f>
        <v>#VALUE!</v>
      </c>
      <c r="BN1473" s="28"/>
      <c r="BP1473" s="29"/>
      <c r="BR1473" s="30"/>
    </row>
    <row r="1474" spans="1:70" hidden="1" outlineLevel="2" collapsed="1" x14ac:dyDescent="0.35">
      <c r="A1474" t="s">
        <v>443</v>
      </c>
      <c r="B1474" t="s">
        <v>443</v>
      </c>
      <c r="C1474" t="b">
        <v>0</v>
      </c>
      <c r="D1474" t="s">
        <v>439</v>
      </c>
      <c r="E1474" t="s">
        <v>557</v>
      </c>
      <c r="F1474" t="s">
        <v>550</v>
      </c>
      <c r="G1474" t="s">
        <v>1148</v>
      </c>
      <c r="H1474" t="s">
        <v>443</v>
      </c>
      <c r="I1474">
        <v>1</v>
      </c>
      <c r="J1474">
        <v>1</v>
      </c>
      <c r="K1474" t="s">
        <v>998</v>
      </c>
      <c r="L1474" t="s">
        <v>998</v>
      </c>
      <c r="M1474">
        <v>0</v>
      </c>
      <c r="N1474">
        <v>2</v>
      </c>
      <c r="O1474">
        <v>1</v>
      </c>
      <c r="P1474">
        <v>0</v>
      </c>
      <c r="Q1474">
        <v>1</v>
      </c>
      <c r="R1474">
        <v>1</v>
      </c>
      <c r="S1474">
        <v>854.38969999999995</v>
      </c>
      <c r="T1474">
        <v>1707.7721200000001</v>
      </c>
      <c r="U1474">
        <v>1707.77214</v>
      </c>
      <c r="V1474">
        <v>-0.01</v>
      </c>
      <c r="W1474">
        <v>-1.0000000000000001E-5</v>
      </c>
      <c r="X1474" t="s">
        <v>540</v>
      </c>
      <c r="Y1474" t="s">
        <v>541</v>
      </c>
      <c r="Z1474">
        <v>0</v>
      </c>
      <c r="AA1474">
        <v>27.341999999999999</v>
      </c>
      <c r="AB1474">
        <v>51.438800000000001</v>
      </c>
      <c r="AC1474">
        <v>34747</v>
      </c>
      <c r="AD1474" t="s">
        <v>563</v>
      </c>
      <c r="AE1474" t="s">
        <v>564</v>
      </c>
      <c r="AF1474" t="s">
        <v>443</v>
      </c>
      <c r="AG1474" t="s">
        <v>443</v>
      </c>
      <c r="AH1474">
        <v>145</v>
      </c>
      <c r="AI1474" t="b">
        <v>0</v>
      </c>
      <c r="AJ1474">
        <v>50</v>
      </c>
      <c r="AK1474">
        <v>32</v>
      </c>
      <c r="AL1474">
        <v>3.5041443177443798E-14</v>
      </c>
      <c r="AM1474">
        <v>0</v>
      </c>
      <c r="AN1474">
        <v>9.1070000000000001E-9</v>
      </c>
      <c r="AO1474">
        <v>150162288</v>
      </c>
      <c r="AP1474">
        <v>51.04</v>
      </c>
      <c r="AQ1474" t="str">
        <f t="shared" si="259"/>
        <v>Mascot (A5)</v>
      </c>
      <c r="AT1474" t="str">
        <f t="shared" si="260"/>
        <v>Mascot (A5)</v>
      </c>
      <c r="AU1474" t="str">
        <f t="shared" si="256"/>
        <v>cot (A5)</v>
      </c>
      <c r="AV1474" t="str">
        <f t="shared" si="257"/>
        <v>ot (A5)</v>
      </c>
      <c r="AW1474" s="19" t="str">
        <f t="shared" si="258"/>
        <v>ot (A5)</v>
      </c>
      <c r="AX1474" s="25">
        <v>-0.01</v>
      </c>
      <c r="AY1474" s="26">
        <f t="shared" si="261"/>
        <v>1E-3</v>
      </c>
      <c r="AZ1474">
        <v>-1.0000000000000001E-5</v>
      </c>
      <c r="BA1474" s="21" t="e">
        <f t="shared" si="262"/>
        <v>#VALUE!</v>
      </c>
      <c r="BB1474" t="s">
        <v>540</v>
      </c>
      <c r="BC1474" t="s">
        <v>541</v>
      </c>
      <c r="BD1474" s="21" t="e">
        <f t="shared" si="263"/>
        <v>#VALUE!</v>
      </c>
      <c r="BE1474">
        <v>0</v>
      </c>
      <c r="BF1474" s="21" t="e">
        <f t="shared" si="264"/>
        <v>#VALUE!</v>
      </c>
      <c r="BG1474">
        <v>27.341999999999999</v>
      </c>
      <c r="BH1474">
        <v>51.438800000000001</v>
      </c>
      <c r="BI1474" s="21">
        <f t="shared" si="265"/>
        <v>675.50176131636044</v>
      </c>
      <c r="BJ1474">
        <v>34747</v>
      </c>
      <c r="BK1474" t="s">
        <v>563</v>
      </c>
      <c r="BL1474" s="21" t="e">
        <f t="shared" si="266"/>
        <v>#VALUE!</v>
      </c>
      <c r="BN1474" s="28"/>
      <c r="BP1474" s="29"/>
      <c r="BR1474" s="30"/>
    </row>
    <row r="1475" spans="1:70" hidden="1" outlineLevel="2" collapsed="1" x14ac:dyDescent="0.35">
      <c r="A1475" t="s">
        <v>443</v>
      </c>
      <c r="B1475" t="s">
        <v>443</v>
      </c>
      <c r="C1475" t="b">
        <v>0</v>
      </c>
      <c r="D1475" t="s">
        <v>439</v>
      </c>
      <c r="E1475" t="s">
        <v>538</v>
      </c>
      <c r="F1475" t="s">
        <v>550</v>
      </c>
      <c r="G1475" t="s">
        <v>1148</v>
      </c>
      <c r="H1475" t="s">
        <v>443</v>
      </c>
      <c r="I1475">
        <v>1</v>
      </c>
      <c r="J1475">
        <v>1</v>
      </c>
      <c r="K1475" t="s">
        <v>998</v>
      </c>
      <c r="L1475" t="s">
        <v>998</v>
      </c>
      <c r="M1475">
        <v>0</v>
      </c>
      <c r="N1475">
        <v>2</v>
      </c>
      <c r="O1475">
        <v>0.75900000000000001</v>
      </c>
      <c r="P1475">
        <v>0</v>
      </c>
      <c r="Q1475">
        <v>1</v>
      </c>
      <c r="R1475">
        <v>1</v>
      </c>
      <c r="S1475">
        <v>854.38995</v>
      </c>
      <c r="T1475">
        <v>1707.77262</v>
      </c>
      <c r="U1475">
        <v>1707.77214</v>
      </c>
      <c r="V1475">
        <v>0.28999999999999998</v>
      </c>
      <c r="W1475">
        <v>2.4000000000000001E-4</v>
      </c>
      <c r="X1475" t="s">
        <v>540</v>
      </c>
      <c r="Y1475" t="s">
        <v>541</v>
      </c>
      <c r="Z1475">
        <v>0</v>
      </c>
      <c r="AA1475">
        <v>19.716000000000001</v>
      </c>
      <c r="AB1475">
        <v>50.758499999999998</v>
      </c>
      <c r="AC1475">
        <v>34145</v>
      </c>
      <c r="AD1475" t="s">
        <v>563</v>
      </c>
      <c r="AE1475" t="s">
        <v>564</v>
      </c>
      <c r="AF1475" t="s">
        <v>443</v>
      </c>
      <c r="AG1475">
        <v>3.61</v>
      </c>
      <c r="AH1475" t="s">
        <v>443</v>
      </c>
      <c r="AI1475" t="b">
        <v>0</v>
      </c>
      <c r="AJ1475" t="s">
        <v>443</v>
      </c>
      <c r="AK1475" t="s">
        <v>443</v>
      </c>
      <c r="AL1475" t="s">
        <v>443</v>
      </c>
      <c r="AM1475">
        <v>0</v>
      </c>
      <c r="AN1475">
        <v>1.37E-8</v>
      </c>
      <c r="AO1475">
        <v>3842520832</v>
      </c>
      <c r="AP1475">
        <v>49.72</v>
      </c>
      <c r="AQ1475" t="str">
        <f t="shared" si="259"/>
        <v>Sequest HT (A2)</v>
      </c>
      <c r="AT1475" t="str">
        <f t="shared" si="260"/>
        <v>Sequest HT (A2</v>
      </c>
      <c r="AU1475" t="str">
        <f t="shared" si="256"/>
        <v xml:space="preserve">uest HT </v>
      </c>
      <c r="AV1475" t="str">
        <f t="shared" si="257"/>
        <v xml:space="preserve">est HT </v>
      </c>
      <c r="AW1475" s="19" t="str">
        <f t="shared" si="258"/>
        <v xml:space="preserve">est HT </v>
      </c>
      <c r="AX1475" s="25">
        <v>0.28999999999999998</v>
      </c>
      <c r="AY1475" s="26">
        <f t="shared" si="261"/>
        <v>8.2758620689655181E-4</v>
      </c>
      <c r="AZ1475">
        <v>2.4000000000000001E-4</v>
      </c>
      <c r="BA1475" s="21" t="e">
        <f t="shared" si="262"/>
        <v>#VALUE!</v>
      </c>
      <c r="BB1475" t="s">
        <v>540</v>
      </c>
      <c r="BC1475" t="s">
        <v>541</v>
      </c>
      <c r="BD1475" s="21" t="e">
        <f t="shared" si="263"/>
        <v>#VALUE!</v>
      </c>
      <c r="BE1475">
        <v>0</v>
      </c>
      <c r="BF1475" s="21" t="e">
        <f t="shared" si="264"/>
        <v>#VALUE!</v>
      </c>
      <c r="BG1475">
        <v>19.716000000000001</v>
      </c>
      <c r="BH1475">
        <v>50.758499999999998</v>
      </c>
      <c r="BI1475" s="21">
        <f t="shared" si="265"/>
        <v>672.6952136095432</v>
      </c>
      <c r="BJ1475">
        <v>34145</v>
      </c>
      <c r="BK1475" t="s">
        <v>563</v>
      </c>
      <c r="BL1475" s="21" t="e">
        <f t="shared" si="266"/>
        <v>#VALUE!</v>
      </c>
      <c r="BN1475" s="28"/>
      <c r="BP1475" s="29"/>
      <c r="BR1475" s="30"/>
    </row>
    <row r="1476" spans="1:70" hidden="1" outlineLevel="2" collapsed="1" x14ac:dyDescent="0.35">
      <c r="A1476" t="s">
        <v>443</v>
      </c>
      <c r="B1476" t="s">
        <v>443</v>
      </c>
      <c r="C1476" t="b">
        <v>0</v>
      </c>
      <c r="D1476" t="s">
        <v>439</v>
      </c>
      <c r="E1476" t="s">
        <v>557</v>
      </c>
      <c r="F1476" t="s">
        <v>550</v>
      </c>
      <c r="G1476" t="s">
        <v>1148</v>
      </c>
      <c r="H1476" t="s">
        <v>443</v>
      </c>
      <c r="I1476">
        <v>1</v>
      </c>
      <c r="J1476">
        <v>1</v>
      </c>
      <c r="K1476" t="s">
        <v>998</v>
      </c>
      <c r="L1476" t="s">
        <v>998</v>
      </c>
      <c r="M1476">
        <v>0</v>
      </c>
      <c r="N1476">
        <v>2</v>
      </c>
      <c r="O1476">
        <v>1</v>
      </c>
      <c r="P1476">
        <v>0</v>
      </c>
      <c r="Q1476">
        <v>1</v>
      </c>
      <c r="R1476">
        <v>1</v>
      </c>
      <c r="S1476">
        <v>854.38963999999999</v>
      </c>
      <c r="T1476">
        <v>1707.7720099999999</v>
      </c>
      <c r="U1476">
        <v>1707.77214</v>
      </c>
      <c r="V1476">
        <v>-0.08</v>
      </c>
      <c r="W1476">
        <v>-6.9999999999999994E-5</v>
      </c>
      <c r="X1476" t="s">
        <v>540</v>
      </c>
      <c r="Y1476" t="s">
        <v>541</v>
      </c>
      <c r="Z1476">
        <v>0</v>
      </c>
      <c r="AA1476">
        <v>27.905999999999999</v>
      </c>
      <c r="AB1476">
        <v>52.859099999999998</v>
      </c>
      <c r="AC1476">
        <v>36358</v>
      </c>
      <c r="AD1476" t="s">
        <v>551</v>
      </c>
      <c r="AE1476" t="s">
        <v>552</v>
      </c>
      <c r="AF1476" t="s">
        <v>443</v>
      </c>
      <c r="AG1476" t="s">
        <v>443</v>
      </c>
      <c r="AH1476">
        <v>111</v>
      </c>
      <c r="AI1476" t="b">
        <v>0</v>
      </c>
      <c r="AJ1476">
        <v>50</v>
      </c>
      <c r="AK1476">
        <v>32</v>
      </c>
      <c r="AL1476">
        <v>8.9244607578553498E-11</v>
      </c>
      <c r="AM1476">
        <v>0</v>
      </c>
      <c r="AN1476">
        <v>1.6079999999999999E-8</v>
      </c>
      <c r="AO1476">
        <v>222735328</v>
      </c>
      <c r="AP1476">
        <v>52.7</v>
      </c>
      <c r="AQ1476" t="str">
        <f t="shared" si="259"/>
        <v>Mascot (A5)</v>
      </c>
      <c r="AT1476" t="str">
        <f t="shared" si="260"/>
        <v>Mascot (A5)</v>
      </c>
      <c r="AU1476" t="str">
        <f t="shared" si="256"/>
        <v>cot (A5)</v>
      </c>
      <c r="AV1476" t="str">
        <f t="shared" si="257"/>
        <v>ot (A5)</v>
      </c>
      <c r="AW1476" s="19" t="str">
        <f t="shared" si="258"/>
        <v>ot (A5)</v>
      </c>
      <c r="AX1476" s="25">
        <v>-0.08</v>
      </c>
      <c r="AY1476" s="26">
        <f t="shared" si="261"/>
        <v>8.7499999999999991E-4</v>
      </c>
      <c r="AZ1476">
        <v>-6.9999999999999994E-5</v>
      </c>
      <c r="BA1476" s="21" t="e">
        <f t="shared" si="262"/>
        <v>#VALUE!</v>
      </c>
      <c r="BB1476" t="s">
        <v>540</v>
      </c>
      <c r="BC1476" t="s">
        <v>541</v>
      </c>
      <c r="BD1476" s="21" t="e">
        <f t="shared" si="263"/>
        <v>#VALUE!</v>
      </c>
      <c r="BE1476">
        <v>0</v>
      </c>
      <c r="BF1476" s="21" t="e">
        <f t="shared" si="264"/>
        <v>#VALUE!</v>
      </c>
      <c r="BG1476">
        <v>27.905999999999999</v>
      </c>
      <c r="BH1476">
        <v>52.859099999999998</v>
      </c>
      <c r="BI1476" s="21">
        <f t="shared" si="265"/>
        <v>687.82858580641744</v>
      </c>
      <c r="BJ1476">
        <v>36358</v>
      </c>
      <c r="BK1476" t="s">
        <v>551</v>
      </c>
      <c r="BL1476" s="21" t="e">
        <f t="shared" si="266"/>
        <v>#VALUE!</v>
      </c>
      <c r="BN1476" s="28"/>
      <c r="BP1476" s="29"/>
      <c r="BR1476" s="30"/>
    </row>
    <row r="1477" spans="1:70" hidden="1" outlineLevel="2" collapsed="1" x14ac:dyDescent="0.35">
      <c r="A1477" t="s">
        <v>443</v>
      </c>
      <c r="B1477" t="s">
        <v>443</v>
      </c>
      <c r="C1477" t="b">
        <v>0</v>
      </c>
      <c r="D1477" t="s">
        <v>439</v>
      </c>
      <c r="E1477" t="s">
        <v>538</v>
      </c>
      <c r="F1477" t="s">
        <v>550</v>
      </c>
      <c r="G1477" t="s">
        <v>1148</v>
      </c>
      <c r="H1477" t="s">
        <v>443</v>
      </c>
      <c r="I1477">
        <v>1</v>
      </c>
      <c r="J1477">
        <v>1</v>
      </c>
      <c r="K1477" t="s">
        <v>998</v>
      </c>
      <c r="L1477" t="s">
        <v>998</v>
      </c>
      <c r="M1477">
        <v>0</v>
      </c>
      <c r="N1477">
        <v>2</v>
      </c>
      <c r="O1477">
        <v>0.75949999999999995</v>
      </c>
      <c r="P1477">
        <v>0</v>
      </c>
      <c r="Q1477">
        <v>1</v>
      </c>
      <c r="R1477">
        <v>1</v>
      </c>
      <c r="S1477">
        <v>854.38977</v>
      </c>
      <c r="T1477">
        <v>1707.7722699999999</v>
      </c>
      <c r="U1477">
        <v>1707.77214</v>
      </c>
      <c r="V1477">
        <v>0.08</v>
      </c>
      <c r="W1477">
        <v>6.9999999999999994E-5</v>
      </c>
      <c r="X1477" t="s">
        <v>540</v>
      </c>
      <c r="Y1477" t="s">
        <v>541</v>
      </c>
      <c r="Z1477">
        <v>2.3620709999999998</v>
      </c>
      <c r="AA1477">
        <v>30</v>
      </c>
      <c r="AB1477">
        <v>53.553400000000003</v>
      </c>
      <c r="AC1477">
        <v>36960</v>
      </c>
      <c r="AD1477" t="s">
        <v>551</v>
      </c>
      <c r="AE1477" t="s">
        <v>552</v>
      </c>
      <c r="AF1477" t="s">
        <v>443</v>
      </c>
      <c r="AG1477">
        <v>4.49</v>
      </c>
      <c r="AH1477" t="s">
        <v>443</v>
      </c>
      <c r="AI1477" t="b">
        <v>0</v>
      </c>
      <c r="AJ1477" t="s">
        <v>443</v>
      </c>
      <c r="AK1477" t="s">
        <v>443</v>
      </c>
      <c r="AL1477" t="s">
        <v>443</v>
      </c>
      <c r="AM1477">
        <v>0</v>
      </c>
      <c r="AN1477">
        <v>1.8650000000000002E-8</v>
      </c>
      <c r="AO1477">
        <v>218280352</v>
      </c>
      <c r="AP1477">
        <v>53.46</v>
      </c>
      <c r="AQ1477" t="str">
        <f t="shared" si="259"/>
        <v>Sequest HT (A2)</v>
      </c>
      <c r="AT1477" t="str">
        <f t="shared" si="260"/>
        <v>Sequest HT (A2</v>
      </c>
      <c r="AU1477" t="str">
        <f t="shared" si="256"/>
        <v xml:space="preserve">uest HT </v>
      </c>
      <c r="AV1477" t="str">
        <f t="shared" si="257"/>
        <v xml:space="preserve">est HT </v>
      </c>
      <c r="AW1477" s="19" t="str">
        <f t="shared" si="258"/>
        <v xml:space="preserve">est HT </v>
      </c>
      <c r="AX1477" s="25">
        <v>0.08</v>
      </c>
      <c r="AY1477" s="26">
        <f t="shared" si="261"/>
        <v>8.7499999999999991E-4</v>
      </c>
      <c r="AZ1477">
        <v>6.9999999999999994E-5</v>
      </c>
      <c r="BA1477" s="21" t="e">
        <f t="shared" si="262"/>
        <v>#VALUE!</v>
      </c>
      <c r="BB1477" t="s">
        <v>540</v>
      </c>
      <c r="BC1477" t="s">
        <v>541</v>
      </c>
      <c r="BD1477" s="21" t="e">
        <f t="shared" si="263"/>
        <v>#VALUE!</v>
      </c>
      <c r="BE1477">
        <v>2.3620709999999998</v>
      </c>
      <c r="BF1477" s="21" t="e">
        <f t="shared" si="264"/>
        <v>#VALUE!</v>
      </c>
      <c r="BG1477">
        <v>30</v>
      </c>
      <c r="BH1477">
        <v>53.553400000000003</v>
      </c>
      <c r="BI1477" s="21">
        <f t="shared" si="265"/>
        <v>690.1522592403096</v>
      </c>
      <c r="BJ1477">
        <v>36960</v>
      </c>
      <c r="BK1477" t="s">
        <v>551</v>
      </c>
      <c r="BL1477" s="21" t="e">
        <f t="shared" si="266"/>
        <v>#VALUE!</v>
      </c>
      <c r="BN1477" s="28"/>
      <c r="BP1477" s="29"/>
      <c r="BR1477" s="30"/>
    </row>
    <row r="1478" spans="1:70" hidden="1" outlineLevel="2" collapsed="1" x14ac:dyDescent="0.35">
      <c r="A1478" t="s">
        <v>443</v>
      </c>
      <c r="B1478" t="s">
        <v>443</v>
      </c>
      <c r="C1478" t="b">
        <v>0</v>
      </c>
      <c r="D1478" t="s">
        <v>439</v>
      </c>
      <c r="E1478" t="s">
        <v>538</v>
      </c>
      <c r="F1478" t="s">
        <v>550</v>
      </c>
      <c r="G1478" t="s">
        <v>1148</v>
      </c>
      <c r="H1478" t="s">
        <v>443</v>
      </c>
      <c r="I1478">
        <v>1</v>
      </c>
      <c r="J1478">
        <v>1</v>
      </c>
      <c r="K1478" t="s">
        <v>998</v>
      </c>
      <c r="L1478" t="s">
        <v>998</v>
      </c>
      <c r="M1478">
        <v>0</v>
      </c>
      <c r="N1478">
        <v>2</v>
      </c>
      <c r="O1478">
        <v>0.76129999999999998</v>
      </c>
      <c r="P1478">
        <v>0</v>
      </c>
      <c r="Q1478">
        <v>1</v>
      </c>
      <c r="R1478">
        <v>1</v>
      </c>
      <c r="S1478">
        <v>854.38963999999999</v>
      </c>
      <c r="T1478">
        <v>1707.7720099999999</v>
      </c>
      <c r="U1478">
        <v>1707.77214</v>
      </c>
      <c r="V1478">
        <v>-0.08</v>
      </c>
      <c r="W1478">
        <v>-6.9999999999999994E-5</v>
      </c>
      <c r="X1478" t="s">
        <v>540</v>
      </c>
      <c r="Y1478" t="s">
        <v>541</v>
      </c>
      <c r="Z1478">
        <v>0</v>
      </c>
      <c r="AA1478">
        <v>27.905999999999999</v>
      </c>
      <c r="AB1478">
        <v>52.859099999999998</v>
      </c>
      <c r="AC1478">
        <v>36358</v>
      </c>
      <c r="AD1478" t="s">
        <v>551</v>
      </c>
      <c r="AE1478" t="s">
        <v>552</v>
      </c>
      <c r="AF1478" t="s">
        <v>443</v>
      </c>
      <c r="AG1478">
        <v>4.4400000000000004</v>
      </c>
      <c r="AH1478" t="s">
        <v>443</v>
      </c>
      <c r="AI1478" t="b">
        <v>0</v>
      </c>
      <c r="AJ1478" t="s">
        <v>443</v>
      </c>
      <c r="AK1478" t="s">
        <v>443</v>
      </c>
      <c r="AL1478" t="s">
        <v>443</v>
      </c>
      <c r="AM1478">
        <v>0</v>
      </c>
      <c r="AN1478">
        <v>2.0750000000000001E-8</v>
      </c>
      <c r="AO1478">
        <v>222735328</v>
      </c>
      <c r="AP1478">
        <v>52.7</v>
      </c>
      <c r="AQ1478" t="str">
        <f t="shared" si="259"/>
        <v>Sequest HT (A2)</v>
      </c>
      <c r="AT1478" t="str">
        <f t="shared" si="260"/>
        <v>Sequest HT (A2</v>
      </c>
      <c r="AU1478" t="str">
        <f t="shared" si="256"/>
        <v xml:space="preserve">uest HT </v>
      </c>
      <c r="AV1478" t="str">
        <f t="shared" si="257"/>
        <v xml:space="preserve">est HT </v>
      </c>
      <c r="AW1478" s="19" t="str">
        <f t="shared" si="258"/>
        <v xml:space="preserve">est HT </v>
      </c>
      <c r="AX1478" s="25">
        <v>-0.08</v>
      </c>
      <c r="AY1478" s="26">
        <f t="shared" si="261"/>
        <v>8.7499999999999991E-4</v>
      </c>
      <c r="AZ1478">
        <v>-6.9999999999999994E-5</v>
      </c>
      <c r="BA1478" s="21" t="e">
        <f t="shared" si="262"/>
        <v>#VALUE!</v>
      </c>
      <c r="BB1478" t="s">
        <v>540</v>
      </c>
      <c r="BC1478" t="s">
        <v>541</v>
      </c>
      <c r="BD1478" s="21" t="e">
        <f t="shared" si="263"/>
        <v>#VALUE!</v>
      </c>
      <c r="BE1478">
        <v>0</v>
      </c>
      <c r="BF1478" s="21" t="e">
        <f t="shared" si="264"/>
        <v>#VALUE!</v>
      </c>
      <c r="BG1478">
        <v>27.905999999999999</v>
      </c>
      <c r="BH1478">
        <v>52.859099999999998</v>
      </c>
      <c r="BI1478" s="21">
        <f t="shared" si="265"/>
        <v>687.82858580641744</v>
      </c>
      <c r="BJ1478">
        <v>36358</v>
      </c>
      <c r="BK1478" t="s">
        <v>551</v>
      </c>
      <c r="BL1478" s="21" t="e">
        <f t="shared" si="266"/>
        <v>#VALUE!</v>
      </c>
      <c r="BN1478" s="28"/>
      <c r="BP1478" s="29"/>
      <c r="BR1478" s="30"/>
    </row>
    <row r="1479" spans="1:70" hidden="1" outlineLevel="2" collapsed="1" x14ac:dyDescent="0.35">
      <c r="A1479" t="s">
        <v>443</v>
      </c>
      <c r="B1479" t="s">
        <v>443</v>
      </c>
      <c r="C1479" t="b">
        <v>0</v>
      </c>
      <c r="D1479" t="s">
        <v>439</v>
      </c>
      <c r="E1479" t="s">
        <v>557</v>
      </c>
      <c r="F1479" t="s">
        <v>550</v>
      </c>
      <c r="G1479" t="s">
        <v>1148</v>
      </c>
      <c r="H1479" t="s">
        <v>443</v>
      </c>
      <c r="I1479">
        <v>1</v>
      </c>
      <c r="J1479">
        <v>1</v>
      </c>
      <c r="K1479" t="s">
        <v>998</v>
      </c>
      <c r="L1479" t="s">
        <v>998</v>
      </c>
      <c r="M1479">
        <v>0</v>
      </c>
      <c r="N1479">
        <v>2</v>
      </c>
      <c r="O1479">
        <v>1</v>
      </c>
      <c r="P1479">
        <v>0</v>
      </c>
      <c r="Q1479">
        <v>1</v>
      </c>
      <c r="R1479">
        <v>1</v>
      </c>
      <c r="S1479">
        <v>854.38977</v>
      </c>
      <c r="T1479">
        <v>1707.7722699999999</v>
      </c>
      <c r="U1479">
        <v>1707.77214</v>
      </c>
      <c r="V1479">
        <v>0.08</v>
      </c>
      <c r="W1479">
        <v>6.9999999999999994E-5</v>
      </c>
      <c r="X1479" t="s">
        <v>540</v>
      </c>
      <c r="Y1479" t="s">
        <v>541</v>
      </c>
      <c r="Z1479">
        <v>2.3620709999999998</v>
      </c>
      <c r="AA1479">
        <v>30</v>
      </c>
      <c r="AB1479">
        <v>53.553400000000003</v>
      </c>
      <c r="AC1479">
        <v>36960</v>
      </c>
      <c r="AD1479" t="s">
        <v>551</v>
      </c>
      <c r="AE1479" t="s">
        <v>552</v>
      </c>
      <c r="AF1479" t="s">
        <v>443</v>
      </c>
      <c r="AG1479" t="s">
        <v>443</v>
      </c>
      <c r="AH1479">
        <v>114</v>
      </c>
      <c r="AI1479" t="b">
        <v>0</v>
      </c>
      <c r="AJ1479">
        <v>50</v>
      </c>
      <c r="AK1479">
        <v>32</v>
      </c>
      <c r="AL1479">
        <v>4.9909803699786302E-11</v>
      </c>
      <c r="AM1479">
        <v>0</v>
      </c>
      <c r="AN1479">
        <v>2.0999999999999999E-8</v>
      </c>
      <c r="AO1479">
        <v>218280352</v>
      </c>
      <c r="AP1479">
        <v>53.46</v>
      </c>
      <c r="AQ1479" t="str">
        <f t="shared" si="259"/>
        <v>Mascot (A5)</v>
      </c>
      <c r="AT1479" t="str">
        <f t="shared" si="260"/>
        <v>Mascot (A5)</v>
      </c>
      <c r="AU1479" t="str">
        <f t="shared" si="256"/>
        <v>cot (A5)</v>
      </c>
      <c r="AV1479" t="str">
        <f t="shared" si="257"/>
        <v>ot (A5)</v>
      </c>
      <c r="AW1479" s="19" t="str">
        <f t="shared" si="258"/>
        <v>ot (A5)</v>
      </c>
      <c r="AX1479" s="25">
        <v>0.08</v>
      </c>
      <c r="AY1479" s="26">
        <f t="shared" si="261"/>
        <v>8.7499999999999991E-4</v>
      </c>
      <c r="AZ1479">
        <v>6.9999999999999994E-5</v>
      </c>
      <c r="BA1479" s="21" t="e">
        <f t="shared" si="262"/>
        <v>#VALUE!</v>
      </c>
      <c r="BB1479" t="s">
        <v>540</v>
      </c>
      <c r="BC1479" t="s">
        <v>541</v>
      </c>
      <c r="BD1479" s="21" t="e">
        <f t="shared" si="263"/>
        <v>#VALUE!</v>
      </c>
      <c r="BE1479">
        <v>2.3620709999999998</v>
      </c>
      <c r="BF1479" s="21" t="e">
        <f t="shared" si="264"/>
        <v>#VALUE!</v>
      </c>
      <c r="BG1479">
        <v>30</v>
      </c>
      <c r="BH1479">
        <v>53.553400000000003</v>
      </c>
      <c r="BI1479" s="21">
        <f t="shared" si="265"/>
        <v>690.1522592403096</v>
      </c>
      <c r="BJ1479">
        <v>36960</v>
      </c>
      <c r="BK1479" t="s">
        <v>551</v>
      </c>
      <c r="BL1479" s="21" t="e">
        <f t="shared" si="266"/>
        <v>#VALUE!</v>
      </c>
      <c r="BN1479" s="28"/>
      <c r="BP1479" s="29"/>
      <c r="BR1479" s="30"/>
    </row>
    <row r="1480" spans="1:70" hidden="1" outlineLevel="2" collapsed="1" x14ac:dyDescent="0.35">
      <c r="A1480" t="s">
        <v>443</v>
      </c>
      <c r="B1480" t="s">
        <v>443</v>
      </c>
      <c r="C1480" t="b">
        <v>0</v>
      </c>
      <c r="D1480" t="s">
        <v>439</v>
      </c>
      <c r="E1480" t="s">
        <v>557</v>
      </c>
      <c r="F1480" t="s">
        <v>550</v>
      </c>
      <c r="G1480" t="s">
        <v>1148</v>
      </c>
      <c r="H1480" t="s">
        <v>443</v>
      </c>
      <c r="I1480">
        <v>1</v>
      </c>
      <c r="J1480">
        <v>1</v>
      </c>
      <c r="K1480" t="s">
        <v>998</v>
      </c>
      <c r="L1480" t="s">
        <v>998</v>
      </c>
      <c r="M1480">
        <v>0</v>
      </c>
      <c r="N1480">
        <v>2</v>
      </c>
      <c r="O1480">
        <v>1</v>
      </c>
      <c r="P1480">
        <v>0</v>
      </c>
      <c r="Q1480">
        <v>1</v>
      </c>
      <c r="R1480">
        <v>1</v>
      </c>
      <c r="S1480">
        <v>854.38959999999997</v>
      </c>
      <c r="T1480">
        <v>1707.7719199999999</v>
      </c>
      <c r="U1480">
        <v>1707.77214</v>
      </c>
      <c r="V1480">
        <v>-0.13</v>
      </c>
      <c r="W1480">
        <v>-1.1E-4</v>
      </c>
      <c r="X1480" t="s">
        <v>540</v>
      </c>
      <c r="Y1480" t="s">
        <v>541</v>
      </c>
      <c r="Z1480">
        <v>1.7085600000000001</v>
      </c>
      <c r="AA1480">
        <v>26.558</v>
      </c>
      <c r="AB1480">
        <v>50.841799999999999</v>
      </c>
      <c r="AC1480">
        <v>34550</v>
      </c>
      <c r="AD1480" t="s">
        <v>551</v>
      </c>
      <c r="AE1480" t="s">
        <v>552</v>
      </c>
      <c r="AF1480" t="s">
        <v>443</v>
      </c>
      <c r="AG1480" t="s">
        <v>443</v>
      </c>
      <c r="AH1480">
        <v>112</v>
      </c>
      <c r="AI1480" t="b">
        <v>0</v>
      </c>
      <c r="AJ1480">
        <v>50</v>
      </c>
      <c r="AK1480">
        <v>32</v>
      </c>
      <c r="AL1480">
        <v>7.4230431350115796E-11</v>
      </c>
      <c r="AM1480">
        <v>0</v>
      </c>
      <c r="AN1480">
        <v>2.3989999999999998E-8</v>
      </c>
      <c r="AO1480">
        <v>2702288128</v>
      </c>
      <c r="AP1480">
        <v>49.75</v>
      </c>
      <c r="AQ1480" t="str">
        <f t="shared" si="259"/>
        <v>Mascot (A5)</v>
      </c>
      <c r="AT1480" t="str">
        <f t="shared" si="260"/>
        <v>Mascot (A5)</v>
      </c>
      <c r="AU1480" t="str">
        <f t="shared" si="256"/>
        <v>cot (A5)</v>
      </c>
      <c r="AV1480" t="str">
        <f t="shared" si="257"/>
        <v>ot (A5)</v>
      </c>
      <c r="AW1480" s="19" t="str">
        <f t="shared" si="258"/>
        <v>ot (A5)</v>
      </c>
      <c r="AX1480" s="25">
        <v>-0.13</v>
      </c>
      <c r="AY1480" s="26">
        <f t="shared" si="261"/>
        <v>8.461538461538462E-4</v>
      </c>
      <c r="AZ1480">
        <v>-1.1E-4</v>
      </c>
      <c r="BA1480" s="21" t="e">
        <f t="shared" si="262"/>
        <v>#VALUE!</v>
      </c>
      <c r="BB1480" t="s">
        <v>540</v>
      </c>
      <c r="BC1480" t="s">
        <v>541</v>
      </c>
      <c r="BD1480" s="21" t="e">
        <f t="shared" si="263"/>
        <v>#VALUE!</v>
      </c>
      <c r="BE1480">
        <v>1.7085600000000001</v>
      </c>
      <c r="BF1480" s="21" t="e">
        <f t="shared" si="264"/>
        <v>#VALUE!</v>
      </c>
      <c r="BG1480">
        <v>26.558</v>
      </c>
      <c r="BH1480">
        <v>50.841799999999999</v>
      </c>
      <c r="BI1480" s="21">
        <f t="shared" si="265"/>
        <v>679.55894559201283</v>
      </c>
      <c r="BJ1480">
        <v>34550</v>
      </c>
      <c r="BK1480" t="s">
        <v>551</v>
      </c>
      <c r="BL1480" s="21" t="e">
        <f t="shared" si="266"/>
        <v>#VALUE!</v>
      </c>
      <c r="BN1480" s="28"/>
      <c r="BP1480" s="29"/>
      <c r="BR1480" s="30"/>
    </row>
    <row r="1481" spans="1:70" hidden="1" outlineLevel="2" collapsed="1" x14ac:dyDescent="0.35">
      <c r="A1481" t="s">
        <v>443</v>
      </c>
      <c r="B1481" t="s">
        <v>443</v>
      </c>
      <c r="C1481" t="b">
        <v>0</v>
      </c>
      <c r="D1481" t="s">
        <v>439</v>
      </c>
      <c r="E1481" t="s">
        <v>538</v>
      </c>
      <c r="F1481" t="s">
        <v>550</v>
      </c>
      <c r="G1481" t="s">
        <v>1148</v>
      </c>
      <c r="H1481" t="s">
        <v>443</v>
      </c>
      <c r="I1481">
        <v>1</v>
      </c>
      <c r="J1481">
        <v>1</v>
      </c>
      <c r="K1481" t="s">
        <v>998</v>
      </c>
      <c r="L1481" t="s">
        <v>998</v>
      </c>
      <c r="M1481">
        <v>0</v>
      </c>
      <c r="N1481">
        <v>2</v>
      </c>
      <c r="O1481">
        <v>0.73809999999999998</v>
      </c>
      <c r="P1481">
        <v>0</v>
      </c>
      <c r="Q1481">
        <v>1</v>
      </c>
      <c r="R1481">
        <v>1</v>
      </c>
      <c r="S1481">
        <v>854.38946999999996</v>
      </c>
      <c r="T1481">
        <v>1707.7716600000001</v>
      </c>
      <c r="U1481">
        <v>1707.77214</v>
      </c>
      <c r="V1481">
        <v>-0.28000000000000003</v>
      </c>
      <c r="W1481">
        <v>-2.4000000000000001E-4</v>
      </c>
      <c r="X1481" t="s">
        <v>540</v>
      </c>
      <c r="Y1481" t="s">
        <v>541</v>
      </c>
      <c r="Z1481">
        <v>0</v>
      </c>
      <c r="AA1481">
        <v>6.2039999999999997</v>
      </c>
      <c r="AB1481">
        <v>50.077500000000001</v>
      </c>
      <c r="AC1481">
        <v>33547</v>
      </c>
      <c r="AD1481" t="s">
        <v>563</v>
      </c>
      <c r="AE1481" t="s">
        <v>564</v>
      </c>
      <c r="AF1481" t="s">
        <v>443</v>
      </c>
      <c r="AG1481">
        <v>4.2</v>
      </c>
      <c r="AH1481" t="s">
        <v>443</v>
      </c>
      <c r="AI1481" t="b">
        <v>0</v>
      </c>
      <c r="AJ1481" t="s">
        <v>443</v>
      </c>
      <c r="AK1481" t="s">
        <v>443</v>
      </c>
      <c r="AL1481" t="s">
        <v>443</v>
      </c>
      <c r="AM1481">
        <v>0</v>
      </c>
      <c r="AN1481">
        <v>2.8019999999999999E-8</v>
      </c>
      <c r="AO1481">
        <v>3842520832</v>
      </c>
      <c r="AP1481">
        <v>49.72</v>
      </c>
      <c r="AQ1481" t="str">
        <f t="shared" si="259"/>
        <v>Sequest HT (A2)</v>
      </c>
      <c r="AT1481" t="str">
        <f t="shared" si="260"/>
        <v>Sequest HT (A2</v>
      </c>
      <c r="AU1481" t="str">
        <f t="shared" si="256"/>
        <v xml:space="preserve">uest HT </v>
      </c>
      <c r="AV1481" t="str">
        <f t="shared" si="257"/>
        <v xml:space="preserve">est HT </v>
      </c>
      <c r="AW1481" s="19" t="str">
        <f t="shared" si="258"/>
        <v xml:space="preserve">est HT </v>
      </c>
      <c r="AX1481" s="25">
        <v>-0.28000000000000003</v>
      </c>
      <c r="AY1481" s="26">
        <f t="shared" si="261"/>
        <v>8.571428571428571E-4</v>
      </c>
      <c r="AZ1481">
        <v>-2.4000000000000001E-4</v>
      </c>
      <c r="BA1481" s="21" t="e">
        <f t="shared" si="262"/>
        <v>#VALUE!</v>
      </c>
      <c r="BB1481" t="s">
        <v>540</v>
      </c>
      <c r="BC1481" t="s">
        <v>541</v>
      </c>
      <c r="BD1481" s="21" t="e">
        <f t="shared" si="263"/>
        <v>#VALUE!</v>
      </c>
      <c r="BE1481">
        <v>0</v>
      </c>
      <c r="BF1481" s="21" t="e">
        <f t="shared" si="264"/>
        <v>#VALUE!</v>
      </c>
      <c r="BG1481">
        <v>6.2039999999999997</v>
      </c>
      <c r="BH1481">
        <v>50.077500000000001</v>
      </c>
      <c r="BI1481" s="21">
        <f t="shared" si="265"/>
        <v>669.90165243872002</v>
      </c>
      <c r="BJ1481">
        <v>33547</v>
      </c>
      <c r="BK1481" t="s">
        <v>563</v>
      </c>
      <c r="BL1481" s="21" t="e">
        <f t="shared" si="266"/>
        <v>#VALUE!</v>
      </c>
      <c r="BN1481" s="28"/>
      <c r="BP1481" s="29"/>
      <c r="BR1481" s="30"/>
    </row>
    <row r="1482" spans="1:70" hidden="1" outlineLevel="2" collapsed="1" x14ac:dyDescent="0.35">
      <c r="A1482" t="s">
        <v>443</v>
      </c>
      <c r="B1482" t="s">
        <v>443</v>
      </c>
      <c r="C1482" t="b">
        <v>0</v>
      </c>
      <c r="D1482" t="s">
        <v>439</v>
      </c>
      <c r="E1482" t="s">
        <v>557</v>
      </c>
      <c r="F1482" t="s">
        <v>550</v>
      </c>
      <c r="G1482" t="s">
        <v>1148</v>
      </c>
      <c r="H1482" t="s">
        <v>443</v>
      </c>
      <c r="I1482">
        <v>1</v>
      </c>
      <c r="J1482">
        <v>1</v>
      </c>
      <c r="K1482" t="s">
        <v>998</v>
      </c>
      <c r="L1482" t="s">
        <v>998</v>
      </c>
      <c r="M1482">
        <v>0</v>
      </c>
      <c r="N1482">
        <v>2</v>
      </c>
      <c r="O1482">
        <v>1</v>
      </c>
      <c r="P1482">
        <v>0</v>
      </c>
      <c r="Q1482">
        <v>1</v>
      </c>
      <c r="R1482">
        <v>1</v>
      </c>
      <c r="S1482">
        <v>854.38969999999995</v>
      </c>
      <c r="T1482">
        <v>1707.7721200000001</v>
      </c>
      <c r="U1482">
        <v>1707.77214</v>
      </c>
      <c r="V1482">
        <v>-0.01</v>
      </c>
      <c r="W1482">
        <v>-1.0000000000000001E-5</v>
      </c>
      <c r="X1482" t="s">
        <v>540</v>
      </c>
      <c r="Y1482" t="s">
        <v>541</v>
      </c>
      <c r="Z1482">
        <v>0</v>
      </c>
      <c r="AA1482">
        <v>10.178000000000001</v>
      </c>
      <c r="AB1482">
        <v>50.133800000000001</v>
      </c>
      <c r="AC1482">
        <v>33434</v>
      </c>
      <c r="AD1482" t="s">
        <v>554</v>
      </c>
      <c r="AE1482" t="s">
        <v>555</v>
      </c>
      <c r="AF1482" t="s">
        <v>443</v>
      </c>
      <c r="AG1482" t="s">
        <v>443</v>
      </c>
      <c r="AH1482">
        <v>127</v>
      </c>
      <c r="AI1482" t="b">
        <v>0</v>
      </c>
      <c r="AJ1482">
        <v>50</v>
      </c>
      <c r="AK1482">
        <v>32</v>
      </c>
      <c r="AL1482">
        <v>2.1507106428456101E-12</v>
      </c>
      <c r="AM1482">
        <v>0</v>
      </c>
      <c r="AN1482">
        <v>4.2090000000000002E-8</v>
      </c>
      <c r="AO1482">
        <v>2428043520</v>
      </c>
      <c r="AP1482">
        <v>49.73</v>
      </c>
      <c r="AQ1482" t="str">
        <f t="shared" si="259"/>
        <v>Mascot (A5)</v>
      </c>
      <c r="AT1482" t="str">
        <f t="shared" si="260"/>
        <v>Mascot (A5)</v>
      </c>
      <c r="AU1482" t="str">
        <f t="shared" si="256"/>
        <v>cot (A5)</v>
      </c>
      <c r="AV1482" t="str">
        <f t="shared" si="257"/>
        <v>ot (A5)</v>
      </c>
      <c r="AW1482" s="19" t="str">
        <f t="shared" si="258"/>
        <v>ot (A5)</v>
      </c>
      <c r="AX1482" s="25">
        <v>-0.01</v>
      </c>
      <c r="AY1482" s="26">
        <f t="shared" si="261"/>
        <v>1E-3</v>
      </c>
      <c r="AZ1482">
        <v>-1.0000000000000001E-5</v>
      </c>
      <c r="BA1482" s="21" t="e">
        <f t="shared" si="262"/>
        <v>#VALUE!</v>
      </c>
      <c r="BB1482" t="s">
        <v>540</v>
      </c>
      <c r="BC1482" t="s">
        <v>541</v>
      </c>
      <c r="BD1482" s="21" t="e">
        <f t="shared" si="263"/>
        <v>#VALUE!</v>
      </c>
      <c r="BE1482">
        <v>0</v>
      </c>
      <c r="BF1482" s="21" t="e">
        <f t="shared" si="264"/>
        <v>#VALUE!</v>
      </c>
      <c r="BG1482">
        <v>10.178000000000001</v>
      </c>
      <c r="BH1482">
        <v>50.133800000000001</v>
      </c>
      <c r="BI1482" s="21">
        <f t="shared" si="265"/>
        <v>666.89538794186751</v>
      </c>
      <c r="BJ1482">
        <v>33434</v>
      </c>
      <c r="BK1482" t="s">
        <v>554</v>
      </c>
      <c r="BL1482" s="21" t="e">
        <f t="shared" si="266"/>
        <v>#VALUE!</v>
      </c>
      <c r="BN1482" s="28"/>
      <c r="BP1482" s="29"/>
      <c r="BR1482" s="30"/>
    </row>
    <row r="1483" spans="1:70" hidden="1" outlineLevel="2" collapsed="1" x14ac:dyDescent="0.35">
      <c r="A1483" t="s">
        <v>443</v>
      </c>
      <c r="B1483" t="s">
        <v>443</v>
      </c>
      <c r="C1483" t="b">
        <v>0</v>
      </c>
      <c r="D1483" t="s">
        <v>439</v>
      </c>
      <c r="E1483" t="s">
        <v>538</v>
      </c>
      <c r="F1483" t="s">
        <v>550</v>
      </c>
      <c r="G1483" t="s">
        <v>1148</v>
      </c>
      <c r="H1483" t="s">
        <v>443</v>
      </c>
      <c r="I1483">
        <v>1</v>
      </c>
      <c r="J1483">
        <v>1</v>
      </c>
      <c r="K1483" t="s">
        <v>998</v>
      </c>
      <c r="L1483" t="s">
        <v>998</v>
      </c>
      <c r="M1483">
        <v>0</v>
      </c>
      <c r="N1483">
        <v>2</v>
      </c>
      <c r="O1483">
        <v>0.75449999999999995</v>
      </c>
      <c r="P1483">
        <v>0</v>
      </c>
      <c r="Q1483">
        <v>1</v>
      </c>
      <c r="R1483">
        <v>1</v>
      </c>
      <c r="S1483">
        <v>854.38987999999995</v>
      </c>
      <c r="T1483">
        <v>1707.7724900000001</v>
      </c>
      <c r="U1483">
        <v>1707.77214</v>
      </c>
      <c r="V1483">
        <v>0.21</v>
      </c>
      <c r="W1483">
        <v>1.8000000000000001E-4</v>
      </c>
      <c r="X1483" t="s">
        <v>540</v>
      </c>
      <c r="Y1483" t="s">
        <v>541</v>
      </c>
      <c r="Z1483">
        <v>0</v>
      </c>
      <c r="AA1483">
        <v>11.273</v>
      </c>
      <c r="AB1483">
        <v>50.083199999999998</v>
      </c>
      <c r="AC1483">
        <v>33191</v>
      </c>
      <c r="AD1483" t="s">
        <v>542</v>
      </c>
      <c r="AE1483" t="s">
        <v>543</v>
      </c>
      <c r="AF1483" t="s">
        <v>443</v>
      </c>
      <c r="AG1483">
        <v>3.91</v>
      </c>
      <c r="AH1483" t="s">
        <v>443</v>
      </c>
      <c r="AI1483" t="b">
        <v>0</v>
      </c>
      <c r="AJ1483" t="s">
        <v>443</v>
      </c>
      <c r="AK1483" t="s">
        <v>443</v>
      </c>
      <c r="AL1483" t="s">
        <v>443</v>
      </c>
      <c r="AM1483">
        <v>0</v>
      </c>
      <c r="AN1483">
        <v>4.266E-8</v>
      </c>
      <c r="AO1483">
        <v>2100109440</v>
      </c>
      <c r="AP1483">
        <v>49.67</v>
      </c>
      <c r="AQ1483" t="str">
        <f t="shared" si="259"/>
        <v>Sequest HT (A2)</v>
      </c>
      <c r="AT1483" t="str">
        <f t="shared" si="260"/>
        <v>Sequest HT (A2</v>
      </c>
      <c r="AU1483" t="str">
        <f t="shared" si="256"/>
        <v xml:space="preserve">uest HT </v>
      </c>
      <c r="AV1483" t="str">
        <f t="shared" si="257"/>
        <v xml:space="preserve">est HT </v>
      </c>
      <c r="AW1483" s="19" t="str">
        <f t="shared" si="258"/>
        <v xml:space="preserve">est HT </v>
      </c>
      <c r="AX1483" s="25">
        <v>0.21</v>
      </c>
      <c r="AY1483" s="26">
        <f t="shared" si="261"/>
        <v>8.5714285714285721E-4</v>
      </c>
      <c r="AZ1483">
        <v>1.8000000000000001E-4</v>
      </c>
      <c r="BA1483" s="21" t="e">
        <f t="shared" si="262"/>
        <v>#VALUE!</v>
      </c>
      <c r="BB1483" t="s">
        <v>540</v>
      </c>
      <c r="BC1483" t="s">
        <v>541</v>
      </c>
      <c r="BD1483" s="21" t="e">
        <f t="shared" si="263"/>
        <v>#VALUE!</v>
      </c>
      <c r="BE1483">
        <v>0</v>
      </c>
      <c r="BF1483" s="21" t="e">
        <f t="shared" si="264"/>
        <v>#VALUE!</v>
      </c>
      <c r="BG1483">
        <v>11.273</v>
      </c>
      <c r="BH1483">
        <v>50.083199999999998</v>
      </c>
      <c r="BI1483" s="21">
        <f t="shared" si="265"/>
        <v>662.71723851511092</v>
      </c>
      <c r="BJ1483">
        <v>33191</v>
      </c>
      <c r="BK1483" t="s">
        <v>542</v>
      </c>
      <c r="BL1483" s="21" t="e">
        <f t="shared" si="266"/>
        <v>#VALUE!</v>
      </c>
      <c r="BN1483" s="28"/>
      <c r="BP1483" s="29"/>
      <c r="BR1483" s="30"/>
    </row>
    <row r="1484" spans="1:70" hidden="1" outlineLevel="2" collapsed="1" x14ac:dyDescent="0.35">
      <c r="A1484" t="s">
        <v>443</v>
      </c>
      <c r="B1484" t="s">
        <v>443</v>
      </c>
      <c r="C1484" t="b">
        <v>0</v>
      </c>
      <c r="D1484" t="s">
        <v>439</v>
      </c>
      <c r="E1484" t="s">
        <v>557</v>
      </c>
      <c r="F1484" t="s">
        <v>550</v>
      </c>
      <c r="G1484" t="s">
        <v>1148</v>
      </c>
      <c r="H1484" t="s">
        <v>443</v>
      </c>
      <c r="I1484">
        <v>1</v>
      </c>
      <c r="J1484">
        <v>1</v>
      </c>
      <c r="K1484" t="s">
        <v>998</v>
      </c>
      <c r="L1484" t="s">
        <v>998</v>
      </c>
      <c r="M1484">
        <v>0</v>
      </c>
      <c r="N1484">
        <v>2</v>
      </c>
      <c r="O1484">
        <v>1</v>
      </c>
      <c r="P1484">
        <v>0</v>
      </c>
      <c r="Q1484">
        <v>1</v>
      </c>
      <c r="R1484">
        <v>1</v>
      </c>
      <c r="S1484">
        <v>854.38987999999995</v>
      </c>
      <c r="T1484">
        <v>1707.7724900000001</v>
      </c>
      <c r="U1484">
        <v>1707.77214</v>
      </c>
      <c r="V1484">
        <v>0.21</v>
      </c>
      <c r="W1484">
        <v>1.8000000000000001E-4</v>
      </c>
      <c r="X1484" t="s">
        <v>540</v>
      </c>
      <c r="Y1484" t="s">
        <v>541</v>
      </c>
      <c r="Z1484">
        <v>0</v>
      </c>
      <c r="AA1484">
        <v>11.273</v>
      </c>
      <c r="AB1484">
        <v>50.083199999999998</v>
      </c>
      <c r="AC1484">
        <v>33191</v>
      </c>
      <c r="AD1484" t="s">
        <v>542</v>
      </c>
      <c r="AE1484" t="s">
        <v>543</v>
      </c>
      <c r="AF1484" t="s">
        <v>443</v>
      </c>
      <c r="AG1484" t="s">
        <v>443</v>
      </c>
      <c r="AH1484">
        <v>106</v>
      </c>
      <c r="AI1484" t="b">
        <v>0</v>
      </c>
      <c r="AJ1484">
        <v>50</v>
      </c>
      <c r="AK1484">
        <v>32</v>
      </c>
      <c r="AL1484">
        <v>2.9308058309339502E-10</v>
      </c>
      <c r="AM1484">
        <v>0</v>
      </c>
      <c r="AN1484">
        <v>4.8480000000000001E-8</v>
      </c>
      <c r="AO1484">
        <v>2100109440</v>
      </c>
      <c r="AP1484">
        <v>49.67</v>
      </c>
      <c r="AQ1484" t="str">
        <f t="shared" si="259"/>
        <v>Mascot (A5)</v>
      </c>
      <c r="AT1484" t="str">
        <f t="shared" si="260"/>
        <v>Mascot (A5)</v>
      </c>
      <c r="AU1484" t="str">
        <f t="shared" si="256"/>
        <v>cot (A5)</v>
      </c>
      <c r="AV1484" t="str">
        <f t="shared" si="257"/>
        <v>ot (A5)</v>
      </c>
      <c r="AW1484" s="19" t="str">
        <f t="shared" si="258"/>
        <v>ot (A5)</v>
      </c>
      <c r="AX1484" s="25">
        <v>0.21</v>
      </c>
      <c r="AY1484" s="26">
        <f t="shared" si="261"/>
        <v>8.5714285714285721E-4</v>
      </c>
      <c r="AZ1484">
        <v>1.8000000000000001E-4</v>
      </c>
      <c r="BA1484" s="21" t="e">
        <f t="shared" si="262"/>
        <v>#VALUE!</v>
      </c>
      <c r="BB1484" t="s">
        <v>540</v>
      </c>
      <c r="BC1484" t="s">
        <v>541</v>
      </c>
      <c r="BD1484" s="21" t="e">
        <f t="shared" si="263"/>
        <v>#VALUE!</v>
      </c>
      <c r="BE1484">
        <v>0</v>
      </c>
      <c r="BF1484" s="21" t="e">
        <f t="shared" si="264"/>
        <v>#VALUE!</v>
      </c>
      <c r="BG1484">
        <v>11.273</v>
      </c>
      <c r="BH1484">
        <v>50.083199999999998</v>
      </c>
      <c r="BI1484" s="21">
        <f t="shared" si="265"/>
        <v>662.71723851511092</v>
      </c>
      <c r="BJ1484">
        <v>33191</v>
      </c>
      <c r="BK1484" t="s">
        <v>542</v>
      </c>
      <c r="BL1484" s="21" t="e">
        <f t="shared" si="266"/>
        <v>#VALUE!</v>
      </c>
      <c r="BN1484" s="28"/>
      <c r="BP1484" s="29"/>
      <c r="BR1484" s="30"/>
    </row>
    <row r="1485" spans="1:70" hidden="1" outlineLevel="2" collapsed="1" x14ac:dyDescent="0.35">
      <c r="A1485" t="s">
        <v>443</v>
      </c>
      <c r="B1485" t="s">
        <v>443</v>
      </c>
      <c r="C1485" t="b">
        <v>0</v>
      </c>
      <c r="D1485" t="s">
        <v>439</v>
      </c>
      <c r="E1485" t="s">
        <v>557</v>
      </c>
      <c r="F1485" t="s">
        <v>550</v>
      </c>
      <c r="G1485" t="s">
        <v>1148</v>
      </c>
      <c r="H1485" t="s">
        <v>443</v>
      </c>
      <c r="I1485">
        <v>1</v>
      </c>
      <c r="J1485">
        <v>1</v>
      </c>
      <c r="K1485" t="s">
        <v>998</v>
      </c>
      <c r="L1485" t="s">
        <v>998</v>
      </c>
      <c r="M1485">
        <v>0</v>
      </c>
      <c r="N1485">
        <v>2</v>
      </c>
      <c r="O1485">
        <v>1</v>
      </c>
      <c r="P1485">
        <v>0</v>
      </c>
      <c r="Q1485">
        <v>1</v>
      </c>
      <c r="R1485">
        <v>1</v>
      </c>
      <c r="S1485">
        <v>854.38946999999996</v>
      </c>
      <c r="T1485">
        <v>1707.7716600000001</v>
      </c>
      <c r="U1485">
        <v>1707.77214</v>
      </c>
      <c r="V1485">
        <v>-0.28000000000000003</v>
      </c>
      <c r="W1485">
        <v>-2.4000000000000001E-4</v>
      </c>
      <c r="X1485" t="s">
        <v>540</v>
      </c>
      <c r="Y1485" t="s">
        <v>541</v>
      </c>
      <c r="Z1485">
        <v>0</v>
      </c>
      <c r="AA1485">
        <v>6.2039999999999997</v>
      </c>
      <c r="AB1485">
        <v>50.077500000000001</v>
      </c>
      <c r="AC1485">
        <v>33547</v>
      </c>
      <c r="AD1485" t="s">
        <v>563</v>
      </c>
      <c r="AE1485" t="s">
        <v>564</v>
      </c>
      <c r="AF1485" t="s">
        <v>443</v>
      </c>
      <c r="AG1485" t="s">
        <v>443</v>
      </c>
      <c r="AH1485">
        <v>127</v>
      </c>
      <c r="AI1485" t="b">
        <v>0</v>
      </c>
      <c r="AJ1485">
        <v>50</v>
      </c>
      <c r="AK1485">
        <v>32</v>
      </c>
      <c r="AL1485">
        <v>2.4242755655851701E-12</v>
      </c>
      <c r="AM1485">
        <v>0</v>
      </c>
      <c r="AN1485">
        <v>6.2550000000000001E-8</v>
      </c>
      <c r="AO1485">
        <v>3842520832</v>
      </c>
      <c r="AP1485">
        <v>49.72</v>
      </c>
      <c r="AQ1485" t="str">
        <f t="shared" si="259"/>
        <v>Mascot (A5)</v>
      </c>
      <c r="AT1485" t="str">
        <f t="shared" si="260"/>
        <v>Mascot (A5)</v>
      </c>
      <c r="AU1485" t="str">
        <f t="shared" si="256"/>
        <v>cot (A5)</v>
      </c>
      <c r="AV1485" t="str">
        <f t="shared" si="257"/>
        <v>ot (A5)</v>
      </c>
      <c r="AW1485" s="19" t="str">
        <f t="shared" si="258"/>
        <v>ot (A5)</v>
      </c>
      <c r="AX1485" s="25">
        <v>-0.28000000000000003</v>
      </c>
      <c r="AY1485" s="26">
        <f t="shared" si="261"/>
        <v>8.571428571428571E-4</v>
      </c>
      <c r="AZ1485">
        <v>-2.4000000000000001E-4</v>
      </c>
      <c r="BA1485" s="21" t="e">
        <f t="shared" si="262"/>
        <v>#VALUE!</v>
      </c>
      <c r="BB1485" t="s">
        <v>540</v>
      </c>
      <c r="BC1485" t="s">
        <v>541</v>
      </c>
      <c r="BD1485" s="21" t="e">
        <f t="shared" si="263"/>
        <v>#VALUE!</v>
      </c>
      <c r="BE1485">
        <v>0</v>
      </c>
      <c r="BF1485" s="21" t="e">
        <f t="shared" si="264"/>
        <v>#VALUE!</v>
      </c>
      <c r="BG1485">
        <v>6.2039999999999997</v>
      </c>
      <c r="BH1485">
        <v>50.077500000000001</v>
      </c>
      <c r="BI1485" s="21">
        <f t="shared" si="265"/>
        <v>669.90165243872002</v>
      </c>
      <c r="BJ1485">
        <v>33547</v>
      </c>
      <c r="BK1485" t="s">
        <v>563</v>
      </c>
      <c r="BL1485" s="21" t="e">
        <f t="shared" si="266"/>
        <v>#VALUE!</v>
      </c>
      <c r="BN1485" s="28"/>
      <c r="BP1485" s="29"/>
      <c r="BR1485" s="30"/>
    </row>
    <row r="1486" spans="1:70" hidden="1" outlineLevel="2" collapsed="1" x14ac:dyDescent="0.35">
      <c r="A1486" t="s">
        <v>443</v>
      </c>
      <c r="B1486" t="s">
        <v>443</v>
      </c>
      <c r="C1486" t="b">
        <v>0</v>
      </c>
      <c r="D1486" t="s">
        <v>439</v>
      </c>
      <c r="E1486" t="s">
        <v>538</v>
      </c>
      <c r="F1486" t="s">
        <v>550</v>
      </c>
      <c r="G1486" t="s">
        <v>1148</v>
      </c>
      <c r="H1486" t="s">
        <v>443</v>
      </c>
      <c r="I1486">
        <v>1</v>
      </c>
      <c r="J1486">
        <v>1</v>
      </c>
      <c r="K1486" t="s">
        <v>998</v>
      </c>
      <c r="L1486" t="s">
        <v>998</v>
      </c>
      <c r="M1486">
        <v>0</v>
      </c>
      <c r="N1486">
        <v>2</v>
      </c>
      <c r="O1486">
        <v>0.75770000000000004</v>
      </c>
      <c r="P1486">
        <v>0</v>
      </c>
      <c r="Q1486">
        <v>1</v>
      </c>
      <c r="R1486">
        <v>1</v>
      </c>
      <c r="S1486">
        <v>854.38975000000005</v>
      </c>
      <c r="T1486">
        <v>1707.7722200000001</v>
      </c>
      <c r="U1486">
        <v>1707.77214</v>
      </c>
      <c r="V1486">
        <v>0.05</v>
      </c>
      <c r="W1486">
        <v>4.0000000000000003E-5</v>
      </c>
      <c r="X1486" t="s">
        <v>540</v>
      </c>
      <c r="Y1486" t="s">
        <v>541</v>
      </c>
      <c r="Z1486">
        <v>0</v>
      </c>
      <c r="AA1486">
        <v>10.318</v>
      </c>
      <c r="AB1486">
        <v>52.181600000000003</v>
      </c>
      <c r="AC1486">
        <v>35754</v>
      </c>
      <c r="AD1486" t="s">
        <v>551</v>
      </c>
      <c r="AE1486" t="s">
        <v>552</v>
      </c>
      <c r="AF1486" t="s">
        <v>443</v>
      </c>
      <c r="AG1486">
        <v>3.59</v>
      </c>
      <c r="AH1486" t="s">
        <v>443</v>
      </c>
      <c r="AI1486" t="b">
        <v>0</v>
      </c>
      <c r="AJ1486" t="s">
        <v>443</v>
      </c>
      <c r="AK1486" t="s">
        <v>443</v>
      </c>
      <c r="AL1486" t="s">
        <v>443</v>
      </c>
      <c r="AM1486">
        <v>0</v>
      </c>
      <c r="AN1486">
        <v>6.2760000000000001E-8</v>
      </c>
      <c r="AO1486">
        <v>175666512</v>
      </c>
      <c r="AP1486">
        <v>52.4</v>
      </c>
      <c r="AQ1486" t="str">
        <f t="shared" si="259"/>
        <v>Sequest HT (A2)</v>
      </c>
      <c r="AT1486" t="str">
        <f t="shared" si="260"/>
        <v>Sequest HT (A2</v>
      </c>
      <c r="AU1486" t="str">
        <f t="shared" si="256"/>
        <v xml:space="preserve">uest HT </v>
      </c>
      <c r="AV1486" t="str">
        <f t="shared" si="257"/>
        <v xml:space="preserve">est HT </v>
      </c>
      <c r="AW1486" s="19" t="str">
        <f t="shared" si="258"/>
        <v xml:space="preserve">est HT </v>
      </c>
      <c r="AX1486" s="25">
        <v>0.05</v>
      </c>
      <c r="AY1486" s="26">
        <f t="shared" si="261"/>
        <v>8.0000000000000004E-4</v>
      </c>
      <c r="AZ1486">
        <v>4.0000000000000003E-5</v>
      </c>
      <c r="BA1486" s="21" t="e">
        <f t="shared" si="262"/>
        <v>#VALUE!</v>
      </c>
      <c r="BB1486" t="s">
        <v>540</v>
      </c>
      <c r="BC1486" t="s">
        <v>541</v>
      </c>
      <c r="BD1486" s="21" t="e">
        <f t="shared" si="263"/>
        <v>#VALUE!</v>
      </c>
      <c r="BE1486">
        <v>0</v>
      </c>
      <c r="BF1486" s="21" t="e">
        <f t="shared" si="264"/>
        <v>#VALUE!</v>
      </c>
      <c r="BG1486">
        <v>10.318</v>
      </c>
      <c r="BH1486">
        <v>52.181600000000003</v>
      </c>
      <c r="BI1486" s="21">
        <f t="shared" si="265"/>
        <v>685.18404955003291</v>
      </c>
      <c r="BJ1486">
        <v>35754</v>
      </c>
      <c r="BK1486" t="s">
        <v>551</v>
      </c>
      <c r="BL1486" s="21" t="e">
        <f t="shared" si="266"/>
        <v>#VALUE!</v>
      </c>
      <c r="BN1486" s="28"/>
      <c r="BP1486" s="29"/>
      <c r="BR1486" s="30"/>
    </row>
    <row r="1487" spans="1:70" hidden="1" outlineLevel="2" collapsed="1" x14ac:dyDescent="0.35">
      <c r="A1487" t="s">
        <v>443</v>
      </c>
      <c r="B1487" t="s">
        <v>443</v>
      </c>
      <c r="C1487" t="b">
        <v>0</v>
      </c>
      <c r="D1487" t="s">
        <v>439</v>
      </c>
      <c r="E1487" t="s">
        <v>538</v>
      </c>
      <c r="F1487" t="s">
        <v>550</v>
      </c>
      <c r="G1487" t="s">
        <v>1148</v>
      </c>
      <c r="H1487" t="s">
        <v>443</v>
      </c>
      <c r="I1487">
        <v>1</v>
      </c>
      <c r="J1487">
        <v>1</v>
      </c>
      <c r="K1487" t="s">
        <v>998</v>
      </c>
      <c r="L1487" t="s">
        <v>998</v>
      </c>
      <c r="M1487">
        <v>0</v>
      </c>
      <c r="N1487">
        <v>2</v>
      </c>
      <c r="O1487">
        <v>0.77210000000000001</v>
      </c>
      <c r="P1487">
        <v>0</v>
      </c>
      <c r="Q1487">
        <v>1</v>
      </c>
      <c r="R1487">
        <v>1</v>
      </c>
      <c r="S1487">
        <v>854.38993000000005</v>
      </c>
      <c r="T1487">
        <v>1707.7725800000001</v>
      </c>
      <c r="U1487">
        <v>1707.77214</v>
      </c>
      <c r="V1487">
        <v>0.26</v>
      </c>
      <c r="W1487">
        <v>2.2000000000000001E-4</v>
      </c>
      <c r="X1487" t="s">
        <v>540</v>
      </c>
      <c r="Y1487" t="s">
        <v>541</v>
      </c>
      <c r="Z1487">
        <v>5.1848450000000001</v>
      </c>
      <c r="AA1487">
        <v>30</v>
      </c>
      <c r="AB1487">
        <v>50.816499999999998</v>
      </c>
      <c r="AC1487">
        <v>34048</v>
      </c>
      <c r="AD1487" t="s">
        <v>554</v>
      </c>
      <c r="AE1487" t="s">
        <v>555</v>
      </c>
      <c r="AF1487" t="s">
        <v>443</v>
      </c>
      <c r="AG1487">
        <v>3.51</v>
      </c>
      <c r="AH1487" t="s">
        <v>443</v>
      </c>
      <c r="AI1487" t="b">
        <v>0</v>
      </c>
      <c r="AJ1487" t="s">
        <v>443</v>
      </c>
      <c r="AK1487" t="s">
        <v>443</v>
      </c>
      <c r="AL1487" t="s">
        <v>443</v>
      </c>
      <c r="AM1487">
        <v>0</v>
      </c>
      <c r="AN1487">
        <v>6.9600000000000001E-8</v>
      </c>
      <c r="AO1487">
        <v>2428043520</v>
      </c>
      <c r="AP1487">
        <v>49.73</v>
      </c>
      <c r="AQ1487" t="str">
        <f t="shared" si="259"/>
        <v>Sequest HT (A2)</v>
      </c>
      <c r="AT1487" t="str">
        <f t="shared" si="260"/>
        <v>Sequest HT (A2</v>
      </c>
      <c r="AU1487" t="str">
        <f t="shared" si="256"/>
        <v xml:space="preserve">uest HT </v>
      </c>
      <c r="AV1487" t="str">
        <f t="shared" si="257"/>
        <v xml:space="preserve">est HT </v>
      </c>
      <c r="AW1487" s="19" t="str">
        <f t="shared" si="258"/>
        <v xml:space="preserve">est HT </v>
      </c>
      <c r="AX1487" s="25">
        <v>0.26</v>
      </c>
      <c r="AY1487" s="26">
        <f t="shared" si="261"/>
        <v>8.461538461538462E-4</v>
      </c>
      <c r="AZ1487">
        <v>2.2000000000000001E-4</v>
      </c>
      <c r="BA1487" s="21" t="e">
        <f t="shared" si="262"/>
        <v>#VALUE!</v>
      </c>
      <c r="BB1487" t="s">
        <v>540</v>
      </c>
      <c r="BC1487" t="s">
        <v>541</v>
      </c>
      <c r="BD1487" s="21" t="e">
        <f t="shared" si="263"/>
        <v>#VALUE!</v>
      </c>
      <c r="BE1487">
        <v>5.1848450000000001</v>
      </c>
      <c r="BF1487" s="21" t="e">
        <f t="shared" si="264"/>
        <v>#VALUE!</v>
      </c>
      <c r="BG1487">
        <v>30</v>
      </c>
      <c r="BH1487">
        <v>50.816499999999998</v>
      </c>
      <c r="BI1487" s="21">
        <f t="shared" si="265"/>
        <v>670.01859632206083</v>
      </c>
      <c r="BJ1487">
        <v>34048</v>
      </c>
      <c r="BK1487" t="s">
        <v>554</v>
      </c>
      <c r="BL1487" s="21" t="e">
        <f t="shared" si="266"/>
        <v>#VALUE!</v>
      </c>
      <c r="BN1487" s="28"/>
      <c r="BP1487" s="29"/>
      <c r="BR1487" s="30"/>
    </row>
    <row r="1488" spans="1:70" hidden="1" outlineLevel="2" collapsed="1" x14ac:dyDescent="0.35">
      <c r="A1488" t="s">
        <v>443</v>
      </c>
      <c r="B1488" t="s">
        <v>443</v>
      </c>
      <c r="C1488" t="b">
        <v>0</v>
      </c>
      <c r="D1488" t="s">
        <v>439</v>
      </c>
      <c r="E1488" t="s">
        <v>557</v>
      </c>
      <c r="F1488" t="s">
        <v>550</v>
      </c>
      <c r="G1488" t="s">
        <v>1148</v>
      </c>
      <c r="H1488" t="s">
        <v>443</v>
      </c>
      <c r="I1488">
        <v>1</v>
      </c>
      <c r="J1488">
        <v>1</v>
      </c>
      <c r="K1488" t="s">
        <v>998</v>
      </c>
      <c r="L1488" t="s">
        <v>998</v>
      </c>
      <c r="M1488">
        <v>0</v>
      </c>
      <c r="N1488">
        <v>2</v>
      </c>
      <c r="O1488">
        <v>1</v>
      </c>
      <c r="P1488">
        <v>0</v>
      </c>
      <c r="Q1488">
        <v>1</v>
      </c>
      <c r="R1488">
        <v>1</v>
      </c>
      <c r="S1488">
        <v>854.38953000000004</v>
      </c>
      <c r="T1488">
        <v>1707.77179</v>
      </c>
      <c r="U1488">
        <v>1707.77214</v>
      </c>
      <c r="V1488">
        <v>-0.21</v>
      </c>
      <c r="W1488">
        <v>-1.8000000000000001E-4</v>
      </c>
      <c r="X1488" t="s">
        <v>540</v>
      </c>
      <c r="Y1488" t="s">
        <v>541</v>
      </c>
      <c r="Z1488">
        <v>1.9212720000000001</v>
      </c>
      <c r="AA1488">
        <v>8.18</v>
      </c>
      <c r="AB1488">
        <v>50.137599999999999</v>
      </c>
      <c r="AC1488">
        <v>33912</v>
      </c>
      <c r="AD1488" t="s">
        <v>551</v>
      </c>
      <c r="AE1488" t="s">
        <v>552</v>
      </c>
      <c r="AF1488" t="s">
        <v>443</v>
      </c>
      <c r="AG1488" t="s">
        <v>443</v>
      </c>
      <c r="AH1488">
        <v>120</v>
      </c>
      <c r="AI1488" t="b">
        <v>0</v>
      </c>
      <c r="AJ1488">
        <v>50</v>
      </c>
      <c r="AK1488">
        <v>32</v>
      </c>
      <c r="AL1488">
        <v>1.0631192553749101E-11</v>
      </c>
      <c r="AM1488">
        <v>0</v>
      </c>
      <c r="AN1488">
        <v>8.1499999999999995E-8</v>
      </c>
      <c r="AO1488">
        <v>2702288128</v>
      </c>
      <c r="AP1488">
        <v>49.75</v>
      </c>
      <c r="AQ1488" t="str">
        <f t="shared" si="259"/>
        <v>Mascot (A5)</v>
      </c>
      <c r="AT1488" t="str">
        <f t="shared" si="260"/>
        <v>Mascot (A5)</v>
      </c>
      <c r="AU1488" t="str">
        <f t="shared" si="256"/>
        <v>cot (A5)</v>
      </c>
      <c r="AV1488" t="str">
        <f t="shared" si="257"/>
        <v>ot (A5)</v>
      </c>
      <c r="AW1488" s="19" t="str">
        <f t="shared" si="258"/>
        <v>ot (A5)</v>
      </c>
      <c r="AX1488" s="25">
        <v>-0.21</v>
      </c>
      <c r="AY1488" s="26">
        <f t="shared" si="261"/>
        <v>8.5714285714285721E-4</v>
      </c>
      <c r="AZ1488">
        <v>-1.8000000000000001E-4</v>
      </c>
      <c r="BA1488" s="21" t="e">
        <f t="shared" si="262"/>
        <v>#VALUE!</v>
      </c>
      <c r="BB1488" t="s">
        <v>540</v>
      </c>
      <c r="BC1488" t="s">
        <v>541</v>
      </c>
      <c r="BD1488" s="21" t="e">
        <f t="shared" si="263"/>
        <v>#VALUE!</v>
      </c>
      <c r="BE1488">
        <v>1.9212720000000001</v>
      </c>
      <c r="BF1488" s="21" t="e">
        <f t="shared" si="264"/>
        <v>#VALUE!</v>
      </c>
      <c r="BG1488">
        <v>8.18</v>
      </c>
      <c r="BH1488">
        <v>50.137599999999999</v>
      </c>
      <c r="BI1488" s="21">
        <f t="shared" si="265"/>
        <v>676.37860607607865</v>
      </c>
      <c r="BJ1488">
        <v>33912</v>
      </c>
      <c r="BK1488" t="s">
        <v>551</v>
      </c>
      <c r="BL1488" s="21" t="e">
        <f t="shared" si="266"/>
        <v>#VALUE!</v>
      </c>
      <c r="BN1488" s="28"/>
      <c r="BP1488" s="29"/>
      <c r="BR1488" s="30"/>
    </row>
    <row r="1489" spans="1:70" hidden="1" outlineLevel="2" collapsed="1" x14ac:dyDescent="0.35">
      <c r="A1489" t="s">
        <v>443</v>
      </c>
      <c r="B1489" t="s">
        <v>443</v>
      </c>
      <c r="C1489" t="b">
        <v>0</v>
      </c>
      <c r="D1489" t="s">
        <v>439</v>
      </c>
      <c r="E1489" t="s">
        <v>557</v>
      </c>
      <c r="F1489" t="s">
        <v>550</v>
      </c>
      <c r="G1489" t="s">
        <v>1148</v>
      </c>
      <c r="H1489" t="s">
        <v>443</v>
      </c>
      <c r="I1489">
        <v>1</v>
      </c>
      <c r="J1489">
        <v>1</v>
      </c>
      <c r="K1489" t="s">
        <v>998</v>
      </c>
      <c r="L1489" t="s">
        <v>998</v>
      </c>
      <c r="M1489">
        <v>0</v>
      </c>
      <c r="N1489">
        <v>2</v>
      </c>
      <c r="O1489">
        <v>1</v>
      </c>
      <c r="P1489">
        <v>0</v>
      </c>
      <c r="Q1489">
        <v>1</v>
      </c>
      <c r="R1489">
        <v>1</v>
      </c>
      <c r="S1489">
        <v>854.38995</v>
      </c>
      <c r="T1489">
        <v>1707.77262</v>
      </c>
      <c r="U1489">
        <v>1707.77214</v>
      </c>
      <c r="V1489">
        <v>0.28999999999999998</v>
      </c>
      <c r="W1489">
        <v>2.4000000000000001E-4</v>
      </c>
      <c r="X1489" t="s">
        <v>540</v>
      </c>
      <c r="Y1489" t="s">
        <v>541</v>
      </c>
      <c r="Z1489">
        <v>0</v>
      </c>
      <c r="AA1489">
        <v>19.716000000000001</v>
      </c>
      <c r="AB1489">
        <v>50.758499999999998</v>
      </c>
      <c r="AC1489">
        <v>34145</v>
      </c>
      <c r="AD1489" t="s">
        <v>563</v>
      </c>
      <c r="AE1489" t="s">
        <v>564</v>
      </c>
      <c r="AF1489" t="s">
        <v>443</v>
      </c>
      <c r="AG1489" t="s">
        <v>443</v>
      </c>
      <c r="AH1489">
        <v>99</v>
      </c>
      <c r="AI1489" t="b">
        <v>0</v>
      </c>
      <c r="AJ1489">
        <v>50</v>
      </c>
      <c r="AK1489">
        <v>32</v>
      </c>
      <c r="AL1489">
        <v>1.38671446867804E-9</v>
      </c>
      <c r="AM1489">
        <v>0</v>
      </c>
      <c r="AN1489">
        <v>9.0149999999999997E-8</v>
      </c>
      <c r="AO1489">
        <v>3842520832</v>
      </c>
      <c r="AP1489">
        <v>49.72</v>
      </c>
      <c r="AQ1489" t="str">
        <f t="shared" si="259"/>
        <v>Mascot (A5)</v>
      </c>
      <c r="AT1489" t="str">
        <f t="shared" si="260"/>
        <v>Mascot (A5)</v>
      </c>
      <c r="AU1489" t="str">
        <f t="shared" si="256"/>
        <v>cot (A5)</v>
      </c>
      <c r="AV1489" t="str">
        <f t="shared" si="257"/>
        <v>ot (A5)</v>
      </c>
      <c r="AW1489" s="19" t="str">
        <f t="shared" si="258"/>
        <v>ot (A5)</v>
      </c>
      <c r="AX1489" s="25">
        <v>0.28999999999999998</v>
      </c>
      <c r="AY1489" s="26">
        <f t="shared" si="261"/>
        <v>8.2758620689655181E-4</v>
      </c>
      <c r="AZ1489">
        <v>2.4000000000000001E-4</v>
      </c>
      <c r="BA1489" s="21" t="e">
        <f t="shared" si="262"/>
        <v>#VALUE!</v>
      </c>
      <c r="BB1489" t="s">
        <v>540</v>
      </c>
      <c r="BC1489" t="s">
        <v>541</v>
      </c>
      <c r="BD1489" s="21" t="e">
        <f t="shared" si="263"/>
        <v>#VALUE!</v>
      </c>
      <c r="BE1489">
        <v>0</v>
      </c>
      <c r="BF1489" s="21" t="e">
        <f t="shared" si="264"/>
        <v>#VALUE!</v>
      </c>
      <c r="BG1489">
        <v>19.716000000000001</v>
      </c>
      <c r="BH1489">
        <v>50.758499999999998</v>
      </c>
      <c r="BI1489" s="21">
        <f t="shared" si="265"/>
        <v>672.6952136095432</v>
      </c>
      <c r="BJ1489">
        <v>34145</v>
      </c>
      <c r="BK1489" t="s">
        <v>563</v>
      </c>
      <c r="BL1489" s="21" t="e">
        <f t="shared" si="266"/>
        <v>#VALUE!</v>
      </c>
      <c r="BN1489" s="28"/>
      <c r="BP1489" s="29"/>
      <c r="BR1489" s="30"/>
    </row>
    <row r="1490" spans="1:70" hidden="1" outlineLevel="2" collapsed="1" x14ac:dyDescent="0.35">
      <c r="A1490" t="s">
        <v>443</v>
      </c>
      <c r="B1490" t="s">
        <v>443</v>
      </c>
      <c r="C1490" t="b">
        <v>0</v>
      </c>
      <c r="D1490" t="s">
        <v>439</v>
      </c>
      <c r="E1490" t="s">
        <v>538</v>
      </c>
      <c r="F1490" t="s">
        <v>550</v>
      </c>
      <c r="G1490" t="s">
        <v>1148</v>
      </c>
      <c r="H1490" t="s">
        <v>443</v>
      </c>
      <c r="I1490">
        <v>1</v>
      </c>
      <c r="J1490">
        <v>1</v>
      </c>
      <c r="K1490" t="s">
        <v>998</v>
      </c>
      <c r="L1490" t="s">
        <v>998</v>
      </c>
      <c r="M1490">
        <v>0</v>
      </c>
      <c r="N1490">
        <v>2</v>
      </c>
      <c r="O1490">
        <v>0.76370000000000005</v>
      </c>
      <c r="P1490">
        <v>0</v>
      </c>
      <c r="Q1490">
        <v>1</v>
      </c>
      <c r="R1490">
        <v>1</v>
      </c>
      <c r="S1490">
        <v>854.38969999999995</v>
      </c>
      <c r="T1490">
        <v>1707.7721200000001</v>
      </c>
      <c r="U1490">
        <v>1707.77214</v>
      </c>
      <c r="V1490">
        <v>-0.01</v>
      </c>
      <c r="W1490">
        <v>-1.0000000000000001E-5</v>
      </c>
      <c r="X1490" t="s">
        <v>540</v>
      </c>
      <c r="Y1490" t="s">
        <v>541</v>
      </c>
      <c r="Z1490">
        <v>0</v>
      </c>
      <c r="AA1490">
        <v>10.178000000000001</v>
      </c>
      <c r="AB1490">
        <v>50.133800000000001</v>
      </c>
      <c r="AC1490">
        <v>33434</v>
      </c>
      <c r="AD1490" t="s">
        <v>554</v>
      </c>
      <c r="AE1490" t="s">
        <v>555</v>
      </c>
      <c r="AF1490" t="s">
        <v>443</v>
      </c>
      <c r="AG1490">
        <v>4.1900000000000004</v>
      </c>
      <c r="AH1490" t="s">
        <v>443</v>
      </c>
      <c r="AI1490" t="b">
        <v>0</v>
      </c>
      <c r="AJ1490" t="s">
        <v>443</v>
      </c>
      <c r="AK1490" t="s">
        <v>443</v>
      </c>
      <c r="AL1490" t="s">
        <v>443</v>
      </c>
      <c r="AM1490">
        <v>0</v>
      </c>
      <c r="AN1490">
        <v>9.2099999999999998E-8</v>
      </c>
      <c r="AO1490">
        <v>2428043520</v>
      </c>
      <c r="AP1490">
        <v>49.73</v>
      </c>
      <c r="AQ1490" t="str">
        <f t="shared" si="259"/>
        <v>Sequest HT (A2)</v>
      </c>
      <c r="AT1490" t="str">
        <f t="shared" si="260"/>
        <v>Sequest HT (A2</v>
      </c>
      <c r="AU1490" t="str">
        <f t="shared" si="256"/>
        <v xml:space="preserve">uest HT </v>
      </c>
      <c r="AV1490" t="str">
        <f t="shared" si="257"/>
        <v xml:space="preserve">est HT </v>
      </c>
      <c r="AW1490" s="19" t="str">
        <f t="shared" si="258"/>
        <v xml:space="preserve">est HT </v>
      </c>
      <c r="AX1490" s="25">
        <v>-0.01</v>
      </c>
      <c r="AY1490" s="26">
        <f t="shared" si="261"/>
        <v>1E-3</v>
      </c>
      <c r="AZ1490">
        <v>-1.0000000000000001E-5</v>
      </c>
      <c r="BA1490" s="21" t="e">
        <f t="shared" si="262"/>
        <v>#VALUE!</v>
      </c>
      <c r="BB1490" t="s">
        <v>540</v>
      </c>
      <c r="BC1490" t="s">
        <v>541</v>
      </c>
      <c r="BD1490" s="21" t="e">
        <f t="shared" si="263"/>
        <v>#VALUE!</v>
      </c>
      <c r="BE1490">
        <v>0</v>
      </c>
      <c r="BF1490" s="21" t="e">
        <f t="shared" si="264"/>
        <v>#VALUE!</v>
      </c>
      <c r="BG1490">
        <v>10.178000000000001</v>
      </c>
      <c r="BH1490">
        <v>50.133800000000001</v>
      </c>
      <c r="BI1490" s="21">
        <f t="shared" si="265"/>
        <v>666.89538794186751</v>
      </c>
      <c r="BJ1490">
        <v>33434</v>
      </c>
      <c r="BK1490" t="s">
        <v>554</v>
      </c>
      <c r="BL1490" s="21" t="e">
        <f t="shared" si="266"/>
        <v>#VALUE!</v>
      </c>
      <c r="BN1490" s="28"/>
      <c r="BP1490" s="29"/>
      <c r="BR1490" s="30"/>
    </row>
    <row r="1491" spans="1:70" hidden="1" outlineLevel="2" collapsed="1" x14ac:dyDescent="0.35">
      <c r="A1491" t="s">
        <v>443</v>
      </c>
      <c r="B1491" t="s">
        <v>443</v>
      </c>
      <c r="C1491" t="b">
        <v>0</v>
      </c>
      <c r="D1491" t="s">
        <v>439</v>
      </c>
      <c r="E1491" t="s">
        <v>538</v>
      </c>
      <c r="F1491" t="s">
        <v>550</v>
      </c>
      <c r="G1491" t="s">
        <v>1148</v>
      </c>
      <c r="H1491" t="s">
        <v>443</v>
      </c>
      <c r="I1491">
        <v>1</v>
      </c>
      <c r="J1491">
        <v>1</v>
      </c>
      <c r="K1491" t="s">
        <v>998</v>
      </c>
      <c r="L1491" t="s">
        <v>998</v>
      </c>
      <c r="M1491">
        <v>0</v>
      </c>
      <c r="N1491">
        <v>2</v>
      </c>
      <c r="O1491">
        <v>0.77059999999999995</v>
      </c>
      <c r="P1491">
        <v>0</v>
      </c>
      <c r="Q1491">
        <v>1</v>
      </c>
      <c r="R1491">
        <v>1</v>
      </c>
      <c r="S1491">
        <v>854.38959999999997</v>
      </c>
      <c r="T1491">
        <v>1707.7719199999999</v>
      </c>
      <c r="U1491">
        <v>1707.77214</v>
      </c>
      <c r="V1491">
        <v>-0.13</v>
      </c>
      <c r="W1491">
        <v>-1.1E-4</v>
      </c>
      <c r="X1491" t="s">
        <v>540</v>
      </c>
      <c r="Y1491" t="s">
        <v>541</v>
      </c>
      <c r="Z1491">
        <v>1.7085600000000001</v>
      </c>
      <c r="AA1491">
        <v>26.558</v>
      </c>
      <c r="AB1491">
        <v>50.841799999999999</v>
      </c>
      <c r="AC1491">
        <v>34550</v>
      </c>
      <c r="AD1491" t="s">
        <v>551</v>
      </c>
      <c r="AE1491" t="s">
        <v>552</v>
      </c>
      <c r="AF1491" t="s">
        <v>443</v>
      </c>
      <c r="AG1491">
        <v>4.3600000000000003</v>
      </c>
      <c r="AH1491" t="s">
        <v>443</v>
      </c>
      <c r="AI1491" t="b">
        <v>0</v>
      </c>
      <c r="AJ1491" t="s">
        <v>443</v>
      </c>
      <c r="AK1491" t="s">
        <v>443</v>
      </c>
      <c r="AL1491" t="s">
        <v>443</v>
      </c>
      <c r="AM1491">
        <v>0</v>
      </c>
      <c r="AN1491">
        <v>9.5500000000000002E-8</v>
      </c>
      <c r="AO1491">
        <v>2702288128</v>
      </c>
      <c r="AP1491">
        <v>49.75</v>
      </c>
      <c r="AQ1491" t="str">
        <f t="shared" si="259"/>
        <v>Sequest HT (A2)</v>
      </c>
      <c r="AT1491" t="str">
        <f t="shared" si="260"/>
        <v>Sequest HT (A2</v>
      </c>
      <c r="AU1491" t="str">
        <f t="shared" si="256"/>
        <v xml:space="preserve">uest HT </v>
      </c>
      <c r="AV1491" t="str">
        <f t="shared" si="257"/>
        <v xml:space="preserve">est HT </v>
      </c>
      <c r="AW1491" s="19" t="str">
        <f t="shared" si="258"/>
        <v xml:space="preserve">est HT </v>
      </c>
      <c r="AX1491" s="25">
        <v>-0.13</v>
      </c>
      <c r="AY1491" s="26">
        <f t="shared" si="261"/>
        <v>8.461538461538462E-4</v>
      </c>
      <c r="AZ1491">
        <v>-1.1E-4</v>
      </c>
      <c r="BA1491" s="21" t="e">
        <f t="shared" si="262"/>
        <v>#VALUE!</v>
      </c>
      <c r="BB1491" t="s">
        <v>540</v>
      </c>
      <c r="BC1491" t="s">
        <v>541</v>
      </c>
      <c r="BD1491" s="21" t="e">
        <f t="shared" si="263"/>
        <v>#VALUE!</v>
      </c>
      <c r="BE1491">
        <v>1.7085600000000001</v>
      </c>
      <c r="BF1491" s="21" t="e">
        <f t="shared" si="264"/>
        <v>#VALUE!</v>
      </c>
      <c r="BG1491">
        <v>26.558</v>
      </c>
      <c r="BH1491">
        <v>50.841799999999999</v>
      </c>
      <c r="BI1491" s="21">
        <f t="shared" si="265"/>
        <v>679.55894559201283</v>
      </c>
      <c r="BJ1491">
        <v>34550</v>
      </c>
      <c r="BK1491" t="s">
        <v>551</v>
      </c>
      <c r="BL1491" s="21" t="e">
        <f t="shared" si="266"/>
        <v>#VALUE!</v>
      </c>
      <c r="BN1491" s="28"/>
      <c r="BP1491" s="29"/>
      <c r="BR1491" s="30"/>
    </row>
    <row r="1492" spans="1:70" hidden="1" outlineLevel="2" collapsed="1" x14ac:dyDescent="0.35">
      <c r="A1492" t="s">
        <v>443</v>
      </c>
      <c r="B1492" t="s">
        <v>443</v>
      </c>
      <c r="C1492" t="b">
        <v>0</v>
      </c>
      <c r="D1492" t="s">
        <v>439</v>
      </c>
      <c r="E1492" t="s">
        <v>538</v>
      </c>
      <c r="F1492" t="s">
        <v>550</v>
      </c>
      <c r="G1492" t="s">
        <v>1148</v>
      </c>
      <c r="H1492" t="s">
        <v>443</v>
      </c>
      <c r="I1492">
        <v>1</v>
      </c>
      <c r="J1492">
        <v>1</v>
      </c>
      <c r="K1492" t="s">
        <v>998</v>
      </c>
      <c r="L1492" t="s">
        <v>998</v>
      </c>
      <c r="M1492">
        <v>0</v>
      </c>
      <c r="N1492">
        <v>2</v>
      </c>
      <c r="O1492">
        <v>0.73780000000000001</v>
      </c>
      <c r="P1492">
        <v>0</v>
      </c>
      <c r="Q1492">
        <v>1</v>
      </c>
      <c r="R1492">
        <v>1</v>
      </c>
      <c r="S1492">
        <v>854.38953000000004</v>
      </c>
      <c r="T1492">
        <v>1707.77179</v>
      </c>
      <c r="U1492">
        <v>1707.77214</v>
      </c>
      <c r="V1492">
        <v>-0.21</v>
      </c>
      <c r="W1492">
        <v>-1.8000000000000001E-4</v>
      </c>
      <c r="X1492" t="s">
        <v>540</v>
      </c>
      <c r="Y1492" t="s">
        <v>541</v>
      </c>
      <c r="Z1492">
        <v>1.9212720000000001</v>
      </c>
      <c r="AA1492">
        <v>8.18</v>
      </c>
      <c r="AB1492">
        <v>50.137599999999999</v>
      </c>
      <c r="AC1492">
        <v>33912</v>
      </c>
      <c r="AD1492" t="s">
        <v>551</v>
      </c>
      <c r="AE1492" t="s">
        <v>552</v>
      </c>
      <c r="AF1492" t="s">
        <v>443</v>
      </c>
      <c r="AG1492">
        <v>3.7</v>
      </c>
      <c r="AH1492" t="s">
        <v>443</v>
      </c>
      <c r="AI1492" t="b">
        <v>0</v>
      </c>
      <c r="AJ1492" t="s">
        <v>443</v>
      </c>
      <c r="AK1492" t="s">
        <v>443</v>
      </c>
      <c r="AL1492" t="s">
        <v>443</v>
      </c>
      <c r="AM1492">
        <v>0</v>
      </c>
      <c r="AN1492">
        <v>9.7479999999999997E-8</v>
      </c>
      <c r="AO1492">
        <v>2702288128</v>
      </c>
      <c r="AP1492">
        <v>49.75</v>
      </c>
      <c r="AQ1492" t="str">
        <f t="shared" si="259"/>
        <v>Sequest HT (A2)</v>
      </c>
      <c r="AT1492" t="str">
        <f t="shared" si="260"/>
        <v>Sequest HT (A2</v>
      </c>
      <c r="AU1492" t="str">
        <f t="shared" si="256"/>
        <v xml:space="preserve">uest HT </v>
      </c>
      <c r="AV1492" t="str">
        <f t="shared" si="257"/>
        <v xml:space="preserve">est HT </v>
      </c>
      <c r="AW1492" s="19" t="str">
        <f t="shared" si="258"/>
        <v xml:space="preserve">est HT </v>
      </c>
      <c r="AX1492" s="25">
        <v>-0.21</v>
      </c>
      <c r="AY1492" s="26">
        <f t="shared" si="261"/>
        <v>8.5714285714285721E-4</v>
      </c>
      <c r="AZ1492">
        <v>-1.8000000000000001E-4</v>
      </c>
      <c r="BA1492" s="21" t="e">
        <f t="shared" si="262"/>
        <v>#VALUE!</v>
      </c>
      <c r="BB1492" t="s">
        <v>540</v>
      </c>
      <c r="BC1492" t="s">
        <v>541</v>
      </c>
      <c r="BD1492" s="21" t="e">
        <f t="shared" si="263"/>
        <v>#VALUE!</v>
      </c>
      <c r="BE1492">
        <v>1.9212720000000001</v>
      </c>
      <c r="BF1492" s="21" t="e">
        <f t="shared" si="264"/>
        <v>#VALUE!</v>
      </c>
      <c r="BG1492">
        <v>8.18</v>
      </c>
      <c r="BH1492">
        <v>50.137599999999999</v>
      </c>
      <c r="BI1492" s="21">
        <f t="shared" si="265"/>
        <v>676.37860607607865</v>
      </c>
      <c r="BJ1492">
        <v>33912</v>
      </c>
      <c r="BK1492" t="s">
        <v>551</v>
      </c>
      <c r="BL1492" s="21" t="e">
        <f t="shared" si="266"/>
        <v>#VALUE!</v>
      </c>
      <c r="BN1492" s="28"/>
      <c r="BP1492" s="29"/>
      <c r="BR1492" s="30"/>
    </row>
    <row r="1493" spans="1:70" hidden="1" outlineLevel="2" collapsed="1" x14ac:dyDescent="0.35">
      <c r="A1493" t="s">
        <v>443</v>
      </c>
      <c r="B1493" t="s">
        <v>443</v>
      </c>
      <c r="C1493" t="b">
        <v>0</v>
      </c>
      <c r="D1493" t="s">
        <v>439</v>
      </c>
      <c r="E1493" t="s">
        <v>557</v>
      </c>
      <c r="F1493" t="s">
        <v>550</v>
      </c>
      <c r="G1493" t="s">
        <v>1148</v>
      </c>
      <c r="H1493" t="s">
        <v>443</v>
      </c>
      <c r="I1493">
        <v>1</v>
      </c>
      <c r="J1493">
        <v>1</v>
      </c>
      <c r="K1493" t="s">
        <v>998</v>
      </c>
      <c r="L1493" t="s">
        <v>998</v>
      </c>
      <c r="M1493">
        <v>0</v>
      </c>
      <c r="N1493">
        <v>2</v>
      </c>
      <c r="O1493">
        <v>1</v>
      </c>
      <c r="P1493">
        <v>0</v>
      </c>
      <c r="Q1493">
        <v>1</v>
      </c>
      <c r="R1493">
        <v>1</v>
      </c>
      <c r="S1493">
        <v>854.38993000000005</v>
      </c>
      <c r="T1493">
        <v>1707.7725800000001</v>
      </c>
      <c r="U1493">
        <v>1707.77214</v>
      </c>
      <c r="V1493">
        <v>0.26</v>
      </c>
      <c r="W1493">
        <v>2.2000000000000001E-4</v>
      </c>
      <c r="X1493" t="s">
        <v>540</v>
      </c>
      <c r="Y1493" t="s">
        <v>541</v>
      </c>
      <c r="Z1493">
        <v>5.1848450000000001</v>
      </c>
      <c r="AA1493">
        <v>30</v>
      </c>
      <c r="AB1493">
        <v>50.816499999999998</v>
      </c>
      <c r="AC1493">
        <v>34048</v>
      </c>
      <c r="AD1493" t="s">
        <v>554</v>
      </c>
      <c r="AE1493" t="s">
        <v>555</v>
      </c>
      <c r="AF1493" t="s">
        <v>443</v>
      </c>
      <c r="AG1493" t="s">
        <v>443</v>
      </c>
      <c r="AH1493">
        <v>119</v>
      </c>
      <c r="AI1493" t="b">
        <v>0</v>
      </c>
      <c r="AJ1493">
        <v>50</v>
      </c>
      <c r="AK1493">
        <v>32</v>
      </c>
      <c r="AL1493">
        <v>1.65191252822865E-11</v>
      </c>
      <c r="AM1493">
        <v>0</v>
      </c>
      <c r="AN1493">
        <v>1.022E-7</v>
      </c>
      <c r="AO1493">
        <v>2428043520</v>
      </c>
      <c r="AP1493">
        <v>49.73</v>
      </c>
      <c r="AQ1493" t="str">
        <f t="shared" si="259"/>
        <v>Mascot (A5)</v>
      </c>
      <c r="AT1493" t="str">
        <f t="shared" si="260"/>
        <v>Mascot (A5)</v>
      </c>
      <c r="AU1493" t="str">
        <f t="shared" si="256"/>
        <v>cot (A5)</v>
      </c>
      <c r="AV1493" t="str">
        <f t="shared" si="257"/>
        <v>ot (A5)</v>
      </c>
      <c r="AW1493" s="19" t="str">
        <f t="shared" si="258"/>
        <v>ot (A5)</v>
      </c>
      <c r="AX1493" s="25">
        <v>0.26</v>
      </c>
      <c r="AY1493" s="26">
        <f t="shared" si="261"/>
        <v>8.461538461538462E-4</v>
      </c>
      <c r="AZ1493">
        <v>2.2000000000000001E-4</v>
      </c>
      <c r="BA1493" s="21" t="e">
        <f t="shared" si="262"/>
        <v>#VALUE!</v>
      </c>
      <c r="BB1493" t="s">
        <v>540</v>
      </c>
      <c r="BC1493" t="s">
        <v>541</v>
      </c>
      <c r="BD1493" s="21" t="e">
        <f t="shared" si="263"/>
        <v>#VALUE!</v>
      </c>
      <c r="BE1493">
        <v>5.1848450000000001</v>
      </c>
      <c r="BF1493" s="21" t="e">
        <f t="shared" si="264"/>
        <v>#VALUE!</v>
      </c>
      <c r="BG1493">
        <v>30</v>
      </c>
      <c r="BH1493">
        <v>50.816499999999998</v>
      </c>
      <c r="BI1493" s="21">
        <f t="shared" si="265"/>
        <v>670.01859632206083</v>
      </c>
      <c r="BJ1493">
        <v>34048</v>
      </c>
      <c r="BK1493" t="s">
        <v>554</v>
      </c>
      <c r="BL1493" s="21" t="e">
        <f t="shared" si="266"/>
        <v>#VALUE!</v>
      </c>
      <c r="BN1493" s="28"/>
      <c r="BP1493" s="29"/>
      <c r="BR1493" s="30"/>
    </row>
    <row r="1494" spans="1:70" hidden="1" outlineLevel="2" collapsed="1" x14ac:dyDescent="0.35">
      <c r="A1494" t="s">
        <v>443</v>
      </c>
      <c r="B1494" t="s">
        <v>443</v>
      </c>
      <c r="C1494" t="b">
        <v>0</v>
      </c>
      <c r="D1494" t="s">
        <v>439</v>
      </c>
      <c r="E1494" t="s">
        <v>538</v>
      </c>
      <c r="F1494" t="s">
        <v>550</v>
      </c>
      <c r="G1494" t="s">
        <v>1148</v>
      </c>
      <c r="H1494" t="s">
        <v>443</v>
      </c>
      <c r="I1494">
        <v>1</v>
      </c>
      <c r="J1494">
        <v>1</v>
      </c>
      <c r="K1494" t="s">
        <v>998</v>
      </c>
      <c r="L1494" t="s">
        <v>998</v>
      </c>
      <c r="M1494">
        <v>0</v>
      </c>
      <c r="N1494">
        <v>2</v>
      </c>
      <c r="O1494">
        <v>0.75990000000000002</v>
      </c>
      <c r="P1494">
        <v>0</v>
      </c>
      <c r="Q1494">
        <v>1</v>
      </c>
      <c r="R1494">
        <v>1</v>
      </c>
      <c r="S1494">
        <v>854.38957000000005</v>
      </c>
      <c r="T1494">
        <v>1707.77187</v>
      </c>
      <c r="U1494">
        <v>1707.77214</v>
      </c>
      <c r="V1494">
        <v>-0.16</v>
      </c>
      <c r="W1494">
        <v>-1.3999999999999999E-4</v>
      </c>
      <c r="X1494" t="s">
        <v>540</v>
      </c>
      <c r="Y1494" t="s">
        <v>541</v>
      </c>
      <c r="Z1494">
        <v>0</v>
      </c>
      <c r="AA1494">
        <v>30</v>
      </c>
      <c r="AB1494">
        <v>49.605200000000004</v>
      </c>
      <c r="AC1494">
        <v>29167</v>
      </c>
      <c r="AD1494" t="s">
        <v>613</v>
      </c>
      <c r="AE1494" t="s">
        <v>614</v>
      </c>
      <c r="AF1494" t="s">
        <v>443</v>
      </c>
      <c r="AG1494">
        <v>4.04</v>
      </c>
      <c r="AH1494" t="s">
        <v>443</v>
      </c>
      <c r="AI1494" t="b">
        <v>0</v>
      </c>
      <c r="AJ1494" t="s">
        <v>443</v>
      </c>
      <c r="AK1494" t="s">
        <v>443</v>
      </c>
      <c r="AL1494" t="s">
        <v>443</v>
      </c>
      <c r="AM1494">
        <v>0</v>
      </c>
      <c r="AN1494">
        <v>1.077E-7</v>
      </c>
      <c r="AO1494">
        <v>75920312</v>
      </c>
      <c r="AP1494">
        <v>49.73</v>
      </c>
      <c r="AQ1494" t="str">
        <f t="shared" si="259"/>
        <v>Sequest HT (A2)</v>
      </c>
      <c r="AT1494" t="str">
        <f t="shared" si="260"/>
        <v>Sequest HT (A2</v>
      </c>
      <c r="AU1494" t="str">
        <f t="shared" si="256"/>
        <v xml:space="preserve">uest HT </v>
      </c>
      <c r="AV1494" t="str">
        <f t="shared" si="257"/>
        <v xml:space="preserve">est HT </v>
      </c>
      <c r="AW1494" s="19" t="str">
        <f t="shared" si="258"/>
        <v xml:space="preserve">est HT </v>
      </c>
      <c r="AX1494" s="25">
        <v>-0.16</v>
      </c>
      <c r="AY1494" s="26">
        <f t="shared" si="261"/>
        <v>8.7499999999999991E-4</v>
      </c>
      <c r="AZ1494">
        <v>-1.3999999999999999E-4</v>
      </c>
      <c r="BA1494" s="21" t="e">
        <f t="shared" si="262"/>
        <v>#VALUE!</v>
      </c>
      <c r="BB1494" t="s">
        <v>540</v>
      </c>
      <c r="BC1494" t="s">
        <v>541</v>
      </c>
      <c r="BD1494" s="21" t="e">
        <f t="shared" si="263"/>
        <v>#VALUE!</v>
      </c>
      <c r="BE1494">
        <v>0</v>
      </c>
      <c r="BF1494" s="21" t="e">
        <f t="shared" si="264"/>
        <v>#VALUE!</v>
      </c>
      <c r="BG1494">
        <v>30</v>
      </c>
      <c r="BH1494">
        <v>49.605200000000004</v>
      </c>
      <c r="BI1494" s="21">
        <f t="shared" si="265"/>
        <v>587.98271148992444</v>
      </c>
      <c r="BJ1494">
        <v>29167</v>
      </c>
      <c r="BK1494" t="s">
        <v>613</v>
      </c>
      <c r="BL1494" s="21" t="e">
        <f t="shared" si="266"/>
        <v>#VALUE!</v>
      </c>
      <c r="BN1494" s="28"/>
      <c r="BP1494" s="29"/>
      <c r="BR1494" s="30"/>
    </row>
    <row r="1495" spans="1:70" hidden="1" outlineLevel="2" collapsed="1" x14ac:dyDescent="0.35">
      <c r="A1495" t="s">
        <v>443</v>
      </c>
      <c r="B1495" t="s">
        <v>443</v>
      </c>
      <c r="C1495" t="b">
        <v>0</v>
      </c>
      <c r="D1495" t="s">
        <v>439</v>
      </c>
      <c r="E1495" t="s">
        <v>557</v>
      </c>
      <c r="F1495" t="s">
        <v>550</v>
      </c>
      <c r="G1495" t="s">
        <v>1148</v>
      </c>
      <c r="H1495" t="s">
        <v>443</v>
      </c>
      <c r="I1495">
        <v>1</v>
      </c>
      <c r="J1495">
        <v>1</v>
      </c>
      <c r="K1495" t="s">
        <v>998</v>
      </c>
      <c r="L1495" t="s">
        <v>998</v>
      </c>
      <c r="M1495">
        <v>0</v>
      </c>
      <c r="N1495">
        <v>2</v>
      </c>
      <c r="O1495">
        <v>1</v>
      </c>
      <c r="P1495">
        <v>0</v>
      </c>
      <c r="Q1495">
        <v>1</v>
      </c>
      <c r="R1495">
        <v>1</v>
      </c>
      <c r="S1495">
        <v>854.38975000000005</v>
      </c>
      <c r="T1495">
        <v>1707.7722200000001</v>
      </c>
      <c r="U1495">
        <v>1707.77214</v>
      </c>
      <c r="V1495">
        <v>0.05</v>
      </c>
      <c r="W1495">
        <v>4.0000000000000003E-5</v>
      </c>
      <c r="X1495" t="s">
        <v>540</v>
      </c>
      <c r="Y1495" t="s">
        <v>541</v>
      </c>
      <c r="Z1495">
        <v>0</v>
      </c>
      <c r="AA1495">
        <v>10.318</v>
      </c>
      <c r="AB1495">
        <v>52.181600000000003</v>
      </c>
      <c r="AC1495">
        <v>35754</v>
      </c>
      <c r="AD1495" t="s">
        <v>551</v>
      </c>
      <c r="AE1495" t="s">
        <v>552</v>
      </c>
      <c r="AF1495" t="s">
        <v>443</v>
      </c>
      <c r="AG1495" t="s">
        <v>443</v>
      </c>
      <c r="AH1495">
        <v>124</v>
      </c>
      <c r="AI1495" t="b">
        <v>0</v>
      </c>
      <c r="AJ1495">
        <v>50</v>
      </c>
      <c r="AK1495">
        <v>32</v>
      </c>
      <c r="AL1495">
        <v>4.6793535722048399E-12</v>
      </c>
      <c r="AM1495">
        <v>0</v>
      </c>
      <c r="AN1495">
        <v>1.258E-7</v>
      </c>
      <c r="AO1495">
        <v>175666512</v>
      </c>
      <c r="AP1495">
        <v>52.4</v>
      </c>
      <c r="AQ1495" t="str">
        <f t="shared" si="259"/>
        <v>Mascot (A5)</v>
      </c>
      <c r="AT1495" t="str">
        <f t="shared" si="260"/>
        <v>Mascot (A5)</v>
      </c>
      <c r="AU1495" t="str">
        <f t="shared" si="256"/>
        <v>cot (A5)</v>
      </c>
      <c r="AV1495" t="str">
        <f t="shared" si="257"/>
        <v>ot (A5)</v>
      </c>
      <c r="AW1495" s="19" t="str">
        <f t="shared" si="258"/>
        <v>ot (A5)</v>
      </c>
      <c r="AX1495" s="25">
        <v>0.05</v>
      </c>
      <c r="AY1495" s="26">
        <f t="shared" si="261"/>
        <v>8.0000000000000004E-4</v>
      </c>
      <c r="AZ1495">
        <v>4.0000000000000003E-5</v>
      </c>
      <c r="BA1495" s="21" t="e">
        <f t="shared" si="262"/>
        <v>#VALUE!</v>
      </c>
      <c r="BB1495" t="s">
        <v>540</v>
      </c>
      <c r="BC1495" t="s">
        <v>541</v>
      </c>
      <c r="BD1495" s="21" t="e">
        <f t="shared" si="263"/>
        <v>#VALUE!</v>
      </c>
      <c r="BE1495">
        <v>0</v>
      </c>
      <c r="BF1495" s="21" t="e">
        <f t="shared" si="264"/>
        <v>#VALUE!</v>
      </c>
      <c r="BG1495">
        <v>10.318</v>
      </c>
      <c r="BH1495">
        <v>52.181600000000003</v>
      </c>
      <c r="BI1495" s="21">
        <f t="shared" si="265"/>
        <v>685.18404955003291</v>
      </c>
      <c r="BJ1495">
        <v>35754</v>
      </c>
      <c r="BK1495" t="s">
        <v>551</v>
      </c>
      <c r="BL1495" s="21" t="e">
        <f t="shared" si="266"/>
        <v>#VALUE!</v>
      </c>
      <c r="BN1495" s="28"/>
      <c r="BP1495" s="29"/>
      <c r="BR1495" s="30"/>
    </row>
    <row r="1496" spans="1:70" hidden="1" outlineLevel="2" collapsed="1" x14ac:dyDescent="0.35">
      <c r="A1496" t="s">
        <v>443</v>
      </c>
      <c r="B1496" t="s">
        <v>443</v>
      </c>
      <c r="C1496" t="b">
        <v>0</v>
      </c>
      <c r="D1496" t="s">
        <v>439</v>
      </c>
      <c r="E1496" t="s">
        <v>557</v>
      </c>
      <c r="F1496" t="s">
        <v>550</v>
      </c>
      <c r="G1496" t="s">
        <v>1148</v>
      </c>
      <c r="H1496" t="s">
        <v>443</v>
      </c>
      <c r="I1496">
        <v>1</v>
      </c>
      <c r="J1496">
        <v>1</v>
      </c>
      <c r="K1496" t="s">
        <v>998</v>
      </c>
      <c r="L1496" t="s">
        <v>998</v>
      </c>
      <c r="M1496">
        <v>0</v>
      </c>
      <c r="N1496">
        <v>2</v>
      </c>
      <c r="O1496">
        <v>1</v>
      </c>
      <c r="P1496">
        <v>0</v>
      </c>
      <c r="Q1496">
        <v>1</v>
      </c>
      <c r="R1496">
        <v>1</v>
      </c>
      <c r="S1496">
        <v>854.38957000000005</v>
      </c>
      <c r="T1496">
        <v>1707.77187</v>
      </c>
      <c r="U1496">
        <v>1707.77214</v>
      </c>
      <c r="V1496">
        <v>-0.16</v>
      </c>
      <c r="W1496">
        <v>-1.3999999999999999E-4</v>
      </c>
      <c r="X1496" t="s">
        <v>540</v>
      </c>
      <c r="Y1496" t="s">
        <v>541</v>
      </c>
      <c r="Z1496">
        <v>0</v>
      </c>
      <c r="AA1496">
        <v>30</v>
      </c>
      <c r="AB1496">
        <v>49.605200000000004</v>
      </c>
      <c r="AC1496">
        <v>29167</v>
      </c>
      <c r="AD1496" t="s">
        <v>613</v>
      </c>
      <c r="AE1496" t="s">
        <v>614</v>
      </c>
      <c r="AF1496" t="s">
        <v>443</v>
      </c>
      <c r="AG1496" t="s">
        <v>443</v>
      </c>
      <c r="AH1496">
        <v>102</v>
      </c>
      <c r="AI1496" t="b">
        <v>0</v>
      </c>
      <c r="AJ1496">
        <v>50</v>
      </c>
      <c r="AK1496">
        <v>32</v>
      </c>
      <c r="AL1496">
        <v>7.9906477141137204E-10</v>
      </c>
      <c r="AM1496">
        <v>0</v>
      </c>
      <c r="AN1496">
        <v>1.5730000000000001E-7</v>
      </c>
      <c r="AO1496">
        <v>75920312</v>
      </c>
      <c r="AP1496">
        <v>49.73</v>
      </c>
      <c r="AQ1496" t="str">
        <f t="shared" si="259"/>
        <v>Mascot (A5)</v>
      </c>
      <c r="AT1496" t="str">
        <f t="shared" si="260"/>
        <v>Mascot (A5)</v>
      </c>
      <c r="AU1496" t="str">
        <f t="shared" si="256"/>
        <v>cot (A5)</v>
      </c>
      <c r="AV1496" t="str">
        <f t="shared" si="257"/>
        <v>ot (A5)</v>
      </c>
      <c r="AW1496" s="19" t="str">
        <f t="shared" si="258"/>
        <v>ot (A5)</v>
      </c>
      <c r="AX1496" s="25">
        <v>-0.16</v>
      </c>
      <c r="AY1496" s="26">
        <f t="shared" si="261"/>
        <v>8.7499999999999991E-4</v>
      </c>
      <c r="AZ1496">
        <v>-1.3999999999999999E-4</v>
      </c>
      <c r="BA1496" s="21" t="e">
        <f t="shared" si="262"/>
        <v>#VALUE!</v>
      </c>
      <c r="BB1496" t="s">
        <v>540</v>
      </c>
      <c r="BC1496" t="s">
        <v>541</v>
      </c>
      <c r="BD1496" s="21" t="e">
        <f t="shared" si="263"/>
        <v>#VALUE!</v>
      </c>
      <c r="BE1496">
        <v>0</v>
      </c>
      <c r="BF1496" s="21" t="e">
        <f t="shared" si="264"/>
        <v>#VALUE!</v>
      </c>
      <c r="BG1496">
        <v>30</v>
      </c>
      <c r="BH1496">
        <v>49.605200000000004</v>
      </c>
      <c r="BI1496" s="21">
        <f t="shared" si="265"/>
        <v>587.98271148992444</v>
      </c>
      <c r="BJ1496">
        <v>29167</v>
      </c>
      <c r="BK1496" t="s">
        <v>613</v>
      </c>
      <c r="BL1496" s="21" t="e">
        <f t="shared" si="266"/>
        <v>#VALUE!</v>
      </c>
      <c r="BN1496" s="28"/>
      <c r="BP1496" s="29"/>
      <c r="BR1496" s="30"/>
    </row>
    <row r="1497" spans="1:70" hidden="1" outlineLevel="2" collapsed="1" x14ac:dyDescent="0.35">
      <c r="A1497" t="s">
        <v>443</v>
      </c>
      <c r="B1497" t="s">
        <v>443</v>
      </c>
      <c r="C1497" t="b">
        <v>0</v>
      </c>
      <c r="D1497" t="s">
        <v>439</v>
      </c>
      <c r="E1497" t="s">
        <v>538</v>
      </c>
      <c r="F1497" t="s">
        <v>550</v>
      </c>
      <c r="G1497" t="s">
        <v>1148</v>
      </c>
      <c r="H1497" t="s">
        <v>443</v>
      </c>
      <c r="I1497">
        <v>1</v>
      </c>
      <c r="J1497">
        <v>1</v>
      </c>
      <c r="K1497" t="s">
        <v>998</v>
      </c>
      <c r="L1497" t="s">
        <v>998</v>
      </c>
      <c r="M1497">
        <v>0</v>
      </c>
      <c r="N1497">
        <v>2</v>
      </c>
      <c r="O1497">
        <v>0.70989999999999998</v>
      </c>
      <c r="P1497">
        <v>0</v>
      </c>
      <c r="Q1497">
        <v>1</v>
      </c>
      <c r="R1497">
        <v>1</v>
      </c>
      <c r="S1497">
        <v>854.38923</v>
      </c>
      <c r="T1497">
        <v>1707.77118</v>
      </c>
      <c r="U1497">
        <v>1707.77214</v>
      </c>
      <c r="V1497">
        <v>-0.56000000000000005</v>
      </c>
      <c r="W1497">
        <v>-4.8000000000000001E-4</v>
      </c>
      <c r="X1497" t="s">
        <v>540</v>
      </c>
      <c r="Y1497" t="s">
        <v>541</v>
      </c>
      <c r="Z1497">
        <v>2.2264889999999999</v>
      </c>
      <c r="AA1497">
        <v>30</v>
      </c>
      <c r="AB1497">
        <v>50.087400000000002</v>
      </c>
      <c r="AC1497">
        <v>33487</v>
      </c>
      <c r="AD1497" t="s">
        <v>568</v>
      </c>
      <c r="AE1497" t="s">
        <v>569</v>
      </c>
      <c r="AF1497" t="s">
        <v>443</v>
      </c>
      <c r="AG1497">
        <v>3.55</v>
      </c>
      <c r="AH1497" t="s">
        <v>443</v>
      </c>
      <c r="AI1497" t="b">
        <v>0</v>
      </c>
      <c r="AJ1497" t="s">
        <v>443</v>
      </c>
      <c r="AK1497" t="s">
        <v>443</v>
      </c>
      <c r="AL1497" t="s">
        <v>443</v>
      </c>
      <c r="AM1497">
        <v>0</v>
      </c>
      <c r="AN1497">
        <v>3.9330000000000001E-7</v>
      </c>
      <c r="AO1497">
        <v>675236032</v>
      </c>
      <c r="AP1497">
        <v>49.64</v>
      </c>
      <c r="AQ1497" t="str">
        <f t="shared" si="259"/>
        <v>Sequest HT (A2)</v>
      </c>
      <c r="AT1497" t="str">
        <f t="shared" si="260"/>
        <v>Sequest HT (A2</v>
      </c>
      <c r="AU1497" t="str">
        <f t="shared" si="256"/>
        <v xml:space="preserve">uest HT </v>
      </c>
      <c r="AV1497" t="str">
        <f t="shared" si="257"/>
        <v xml:space="preserve">est HT </v>
      </c>
      <c r="AW1497" s="19" t="str">
        <f t="shared" si="258"/>
        <v xml:space="preserve">est HT </v>
      </c>
      <c r="AX1497" s="25">
        <v>-0.56000000000000005</v>
      </c>
      <c r="AY1497" s="26">
        <f t="shared" si="261"/>
        <v>8.571428571428571E-4</v>
      </c>
      <c r="AZ1497">
        <v>-4.8000000000000001E-4</v>
      </c>
      <c r="BA1497" s="21" t="e">
        <f t="shared" si="262"/>
        <v>#VALUE!</v>
      </c>
      <c r="BB1497" t="s">
        <v>540</v>
      </c>
      <c r="BC1497" t="s">
        <v>541</v>
      </c>
      <c r="BD1497" s="21" t="e">
        <f t="shared" si="263"/>
        <v>#VALUE!</v>
      </c>
      <c r="BE1497">
        <v>2.2264889999999999</v>
      </c>
      <c r="BF1497" s="21" t="e">
        <f t="shared" si="264"/>
        <v>#VALUE!</v>
      </c>
      <c r="BG1497">
        <v>30</v>
      </c>
      <c r="BH1497">
        <v>50.087400000000002</v>
      </c>
      <c r="BI1497" s="21">
        <f t="shared" si="265"/>
        <v>668.57133730239536</v>
      </c>
      <c r="BJ1497">
        <v>33487</v>
      </c>
      <c r="BK1497" t="s">
        <v>568</v>
      </c>
      <c r="BL1497" s="21" t="e">
        <f t="shared" si="266"/>
        <v>#VALUE!</v>
      </c>
      <c r="BN1497" s="28"/>
      <c r="BP1497" s="29"/>
      <c r="BR1497" s="30"/>
    </row>
    <row r="1498" spans="1:70" hidden="1" outlineLevel="2" collapsed="1" x14ac:dyDescent="0.35">
      <c r="A1498" t="s">
        <v>443</v>
      </c>
      <c r="B1498" t="s">
        <v>443</v>
      </c>
      <c r="C1498" t="b">
        <v>0</v>
      </c>
      <c r="D1498" t="s">
        <v>439</v>
      </c>
      <c r="E1498" t="s">
        <v>557</v>
      </c>
      <c r="F1498" t="s">
        <v>550</v>
      </c>
      <c r="G1498" t="s">
        <v>1148</v>
      </c>
      <c r="H1498" t="s">
        <v>443</v>
      </c>
      <c r="I1498">
        <v>1</v>
      </c>
      <c r="J1498">
        <v>1</v>
      </c>
      <c r="K1498" t="s">
        <v>998</v>
      </c>
      <c r="L1498" t="s">
        <v>998</v>
      </c>
      <c r="M1498">
        <v>0</v>
      </c>
      <c r="N1498">
        <v>2</v>
      </c>
      <c r="O1498">
        <v>1</v>
      </c>
      <c r="P1498">
        <v>0</v>
      </c>
      <c r="Q1498">
        <v>1</v>
      </c>
      <c r="R1498">
        <v>1</v>
      </c>
      <c r="S1498">
        <v>854.39032999999995</v>
      </c>
      <c r="T1498">
        <v>1707.7733800000001</v>
      </c>
      <c r="U1498">
        <v>1707.77214</v>
      </c>
      <c r="V1498">
        <v>0.72</v>
      </c>
      <c r="W1498">
        <v>6.2E-4</v>
      </c>
      <c r="X1498" t="s">
        <v>540</v>
      </c>
      <c r="Y1498" t="s">
        <v>541</v>
      </c>
      <c r="Z1498">
        <v>0</v>
      </c>
      <c r="AA1498">
        <v>30</v>
      </c>
      <c r="AB1498">
        <v>54.235300000000002</v>
      </c>
      <c r="AC1498">
        <v>37571</v>
      </c>
      <c r="AD1498" t="s">
        <v>551</v>
      </c>
      <c r="AE1498" t="s">
        <v>552</v>
      </c>
      <c r="AF1498" t="s">
        <v>443</v>
      </c>
      <c r="AG1498" t="s">
        <v>443</v>
      </c>
      <c r="AH1498">
        <v>105</v>
      </c>
      <c r="AI1498" t="b">
        <v>0</v>
      </c>
      <c r="AJ1498">
        <v>51</v>
      </c>
      <c r="AK1498">
        <v>33</v>
      </c>
      <c r="AL1498">
        <v>3.7615820998366402E-10</v>
      </c>
      <c r="AM1498">
        <v>0</v>
      </c>
      <c r="AN1498">
        <v>9.8150000000000005E-7</v>
      </c>
      <c r="AO1498">
        <v>218280352</v>
      </c>
      <c r="AP1498">
        <v>53.46</v>
      </c>
      <c r="AQ1498" t="str">
        <f t="shared" si="259"/>
        <v>Mascot (A5)</v>
      </c>
      <c r="AT1498" t="str">
        <f t="shared" si="260"/>
        <v>Mascot (A5)</v>
      </c>
      <c r="AU1498" t="str">
        <f t="shared" si="256"/>
        <v>cot (A5)</v>
      </c>
      <c r="AV1498" t="str">
        <f t="shared" si="257"/>
        <v>ot (A5)</v>
      </c>
      <c r="AW1498" s="19" t="str">
        <f t="shared" si="258"/>
        <v>ot (A5)</v>
      </c>
      <c r="AX1498" s="25">
        <v>0.72</v>
      </c>
      <c r="AY1498" s="26">
        <f t="shared" si="261"/>
        <v>8.611111111111111E-4</v>
      </c>
      <c r="AZ1498">
        <v>6.2E-4</v>
      </c>
      <c r="BA1498" s="21" t="e">
        <f t="shared" si="262"/>
        <v>#VALUE!</v>
      </c>
      <c r="BB1498" t="s">
        <v>540</v>
      </c>
      <c r="BC1498" t="s">
        <v>541</v>
      </c>
      <c r="BD1498" s="21" t="e">
        <f t="shared" si="263"/>
        <v>#VALUE!</v>
      </c>
      <c r="BE1498">
        <v>0</v>
      </c>
      <c r="BF1498" s="21" t="e">
        <f t="shared" si="264"/>
        <v>#VALUE!</v>
      </c>
      <c r="BG1498">
        <v>30</v>
      </c>
      <c r="BH1498">
        <v>54.235300000000002</v>
      </c>
      <c r="BI1498" s="21">
        <f t="shared" si="265"/>
        <v>692.74070577649604</v>
      </c>
      <c r="BJ1498">
        <v>37571</v>
      </c>
      <c r="BK1498" t="s">
        <v>551</v>
      </c>
      <c r="BL1498" s="21" t="e">
        <f t="shared" si="266"/>
        <v>#VALUE!</v>
      </c>
      <c r="BN1498" s="28"/>
      <c r="BP1498" s="29"/>
      <c r="BR1498" s="30"/>
    </row>
    <row r="1499" spans="1:70" hidden="1" outlineLevel="2" collapsed="1" x14ac:dyDescent="0.35">
      <c r="A1499" t="s">
        <v>443</v>
      </c>
      <c r="B1499" t="s">
        <v>443</v>
      </c>
      <c r="C1499" t="b">
        <v>0</v>
      </c>
      <c r="D1499" t="s">
        <v>439</v>
      </c>
      <c r="E1499" t="s">
        <v>538</v>
      </c>
      <c r="F1499" t="s">
        <v>550</v>
      </c>
      <c r="G1499" t="s">
        <v>1148</v>
      </c>
      <c r="H1499" t="s">
        <v>443</v>
      </c>
      <c r="I1499">
        <v>1</v>
      </c>
      <c r="J1499">
        <v>1</v>
      </c>
      <c r="K1499" t="s">
        <v>998</v>
      </c>
      <c r="L1499" t="s">
        <v>998</v>
      </c>
      <c r="M1499">
        <v>0</v>
      </c>
      <c r="N1499">
        <v>2</v>
      </c>
      <c r="O1499">
        <v>0.71189999999999998</v>
      </c>
      <c r="P1499">
        <v>0</v>
      </c>
      <c r="Q1499">
        <v>1</v>
      </c>
      <c r="R1499">
        <v>1</v>
      </c>
      <c r="S1499">
        <v>854.38962000000004</v>
      </c>
      <c r="T1499">
        <v>1707.77196</v>
      </c>
      <c r="U1499">
        <v>1707.77214</v>
      </c>
      <c r="V1499">
        <v>-0.1</v>
      </c>
      <c r="W1499">
        <v>-9.0000000000000006E-5</v>
      </c>
      <c r="X1499" t="s">
        <v>540</v>
      </c>
      <c r="Y1499" t="s">
        <v>541</v>
      </c>
      <c r="Z1499">
        <v>0</v>
      </c>
      <c r="AA1499">
        <v>23.5</v>
      </c>
      <c r="AB1499">
        <v>50.892099999999999</v>
      </c>
      <c r="AC1499">
        <v>33902</v>
      </c>
      <c r="AD1499" t="s">
        <v>542</v>
      </c>
      <c r="AE1499" t="s">
        <v>543</v>
      </c>
      <c r="AF1499" t="s">
        <v>443</v>
      </c>
      <c r="AG1499">
        <v>4.2</v>
      </c>
      <c r="AH1499" t="s">
        <v>443</v>
      </c>
      <c r="AI1499" t="b">
        <v>0</v>
      </c>
      <c r="AJ1499" t="s">
        <v>443</v>
      </c>
      <c r="AK1499" t="s">
        <v>443</v>
      </c>
      <c r="AL1499" t="s">
        <v>443</v>
      </c>
      <c r="AM1499">
        <v>0</v>
      </c>
      <c r="AN1499">
        <v>1.159E-6</v>
      </c>
      <c r="AO1499">
        <v>2100109440</v>
      </c>
      <c r="AP1499">
        <v>49.67</v>
      </c>
      <c r="AQ1499" t="str">
        <f t="shared" si="259"/>
        <v>Sequest HT (A2)</v>
      </c>
      <c r="AT1499" t="str">
        <f t="shared" si="260"/>
        <v>Sequest HT (A2</v>
      </c>
      <c r="AU1499" t="str">
        <f t="shared" si="256"/>
        <v xml:space="preserve">uest HT </v>
      </c>
      <c r="AV1499" t="str">
        <f t="shared" si="257"/>
        <v xml:space="preserve">est HT </v>
      </c>
      <c r="AW1499" s="19" t="str">
        <f t="shared" si="258"/>
        <v xml:space="preserve">est HT </v>
      </c>
      <c r="AX1499" s="25">
        <v>-0.1</v>
      </c>
      <c r="AY1499" s="26">
        <f t="shared" si="261"/>
        <v>8.9999999999999998E-4</v>
      </c>
      <c r="AZ1499">
        <v>-9.0000000000000006E-5</v>
      </c>
      <c r="BA1499" s="21" t="e">
        <f t="shared" si="262"/>
        <v>#VALUE!</v>
      </c>
      <c r="BB1499" t="s">
        <v>540</v>
      </c>
      <c r="BC1499" t="s">
        <v>541</v>
      </c>
      <c r="BD1499" s="21" t="e">
        <f t="shared" si="263"/>
        <v>#VALUE!</v>
      </c>
      <c r="BE1499">
        <v>0</v>
      </c>
      <c r="BF1499" s="21" t="e">
        <f t="shared" si="264"/>
        <v>#VALUE!</v>
      </c>
      <c r="BG1499">
        <v>23.5</v>
      </c>
      <c r="BH1499">
        <v>50.892099999999999</v>
      </c>
      <c r="BI1499" s="21">
        <f t="shared" si="265"/>
        <v>666.15447191214355</v>
      </c>
      <c r="BJ1499">
        <v>33902</v>
      </c>
      <c r="BK1499" t="s">
        <v>542</v>
      </c>
      <c r="BL1499" s="21" t="e">
        <f t="shared" si="266"/>
        <v>#VALUE!</v>
      </c>
      <c r="BN1499" s="28"/>
      <c r="BP1499" s="29"/>
      <c r="BR1499" s="30"/>
    </row>
    <row r="1500" spans="1:70" hidden="1" outlineLevel="2" collapsed="1" x14ac:dyDescent="0.35">
      <c r="A1500" t="s">
        <v>443</v>
      </c>
      <c r="B1500" t="s">
        <v>443</v>
      </c>
      <c r="C1500" t="b">
        <v>0</v>
      </c>
      <c r="D1500" t="s">
        <v>439</v>
      </c>
      <c r="E1500" t="s">
        <v>557</v>
      </c>
      <c r="F1500" t="s">
        <v>550</v>
      </c>
      <c r="G1500" t="s">
        <v>1148</v>
      </c>
      <c r="H1500" t="s">
        <v>443</v>
      </c>
      <c r="I1500">
        <v>1</v>
      </c>
      <c r="J1500">
        <v>1</v>
      </c>
      <c r="K1500" t="s">
        <v>998</v>
      </c>
      <c r="L1500" t="s">
        <v>998</v>
      </c>
      <c r="M1500">
        <v>0</v>
      </c>
      <c r="N1500">
        <v>2</v>
      </c>
      <c r="O1500">
        <v>1</v>
      </c>
      <c r="P1500">
        <v>0</v>
      </c>
      <c r="Q1500">
        <v>1</v>
      </c>
      <c r="R1500">
        <v>1</v>
      </c>
      <c r="S1500">
        <v>854.38962000000004</v>
      </c>
      <c r="T1500">
        <v>1707.77196</v>
      </c>
      <c r="U1500">
        <v>1707.77214</v>
      </c>
      <c r="V1500">
        <v>-0.1</v>
      </c>
      <c r="W1500">
        <v>-9.0000000000000006E-5</v>
      </c>
      <c r="X1500" t="s">
        <v>540</v>
      </c>
      <c r="Y1500" t="s">
        <v>541</v>
      </c>
      <c r="Z1500">
        <v>0</v>
      </c>
      <c r="AA1500">
        <v>23.5</v>
      </c>
      <c r="AB1500">
        <v>50.892099999999999</v>
      </c>
      <c r="AC1500">
        <v>33902</v>
      </c>
      <c r="AD1500" t="s">
        <v>542</v>
      </c>
      <c r="AE1500" t="s">
        <v>543</v>
      </c>
      <c r="AF1500" t="s">
        <v>443</v>
      </c>
      <c r="AG1500" t="s">
        <v>443</v>
      </c>
      <c r="AH1500">
        <v>110</v>
      </c>
      <c r="AI1500" t="b">
        <v>0</v>
      </c>
      <c r="AJ1500">
        <v>50</v>
      </c>
      <c r="AK1500">
        <v>32</v>
      </c>
      <c r="AL1500">
        <v>1.1764730532025E-10</v>
      </c>
      <c r="AM1500">
        <v>0</v>
      </c>
      <c r="AN1500">
        <v>1.1930000000000001E-6</v>
      </c>
      <c r="AO1500">
        <v>2100109440</v>
      </c>
      <c r="AP1500">
        <v>49.67</v>
      </c>
      <c r="AQ1500" t="str">
        <f t="shared" si="259"/>
        <v>Mascot (A5)</v>
      </c>
      <c r="AT1500" t="str">
        <f t="shared" si="260"/>
        <v>Mascot (A5)</v>
      </c>
      <c r="AU1500" t="str">
        <f t="shared" si="256"/>
        <v>cot (A5)</v>
      </c>
      <c r="AV1500" t="str">
        <f t="shared" si="257"/>
        <v>ot (A5)</v>
      </c>
      <c r="AW1500" s="19" t="str">
        <f t="shared" si="258"/>
        <v>ot (A5)</v>
      </c>
      <c r="AX1500" s="25">
        <v>-0.1</v>
      </c>
      <c r="AY1500" s="26">
        <f t="shared" si="261"/>
        <v>8.9999999999999998E-4</v>
      </c>
      <c r="AZ1500">
        <v>-9.0000000000000006E-5</v>
      </c>
      <c r="BA1500" s="21" t="e">
        <f t="shared" si="262"/>
        <v>#VALUE!</v>
      </c>
      <c r="BB1500" t="s">
        <v>540</v>
      </c>
      <c r="BC1500" t="s">
        <v>541</v>
      </c>
      <c r="BD1500" s="21" t="e">
        <f t="shared" si="263"/>
        <v>#VALUE!</v>
      </c>
      <c r="BE1500">
        <v>0</v>
      </c>
      <c r="BF1500" s="21" t="e">
        <f t="shared" si="264"/>
        <v>#VALUE!</v>
      </c>
      <c r="BG1500">
        <v>23.5</v>
      </c>
      <c r="BH1500">
        <v>50.892099999999999</v>
      </c>
      <c r="BI1500" s="21">
        <f t="shared" si="265"/>
        <v>666.15447191214355</v>
      </c>
      <c r="BJ1500">
        <v>33902</v>
      </c>
      <c r="BK1500" t="s">
        <v>542</v>
      </c>
      <c r="BL1500" s="21" t="e">
        <f t="shared" si="266"/>
        <v>#VALUE!</v>
      </c>
      <c r="BN1500" s="28"/>
      <c r="BP1500" s="29"/>
      <c r="BR1500" s="30"/>
    </row>
    <row r="1501" spans="1:70" hidden="1" outlineLevel="2" collapsed="1" x14ac:dyDescent="0.35">
      <c r="A1501" t="s">
        <v>443</v>
      </c>
      <c r="B1501" t="s">
        <v>443</v>
      </c>
      <c r="C1501" t="b">
        <v>0</v>
      </c>
      <c r="D1501" t="s">
        <v>439</v>
      </c>
      <c r="E1501" t="s">
        <v>538</v>
      </c>
      <c r="F1501" t="s">
        <v>550</v>
      </c>
      <c r="G1501" t="s">
        <v>1148</v>
      </c>
      <c r="H1501" t="s">
        <v>443</v>
      </c>
      <c r="I1501">
        <v>1</v>
      </c>
      <c r="J1501">
        <v>1</v>
      </c>
      <c r="K1501" t="s">
        <v>998</v>
      </c>
      <c r="L1501" t="s">
        <v>998</v>
      </c>
      <c r="M1501">
        <v>0</v>
      </c>
      <c r="N1501">
        <v>2</v>
      </c>
      <c r="O1501">
        <v>0.72470000000000001</v>
      </c>
      <c r="P1501">
        <v>0</v>
      </c>
      <c r="Q1501">
        <v>1</v>
      </c>
      <c r="R1501">
        <v>1</v>
      </c>
      <c r="S1501">
        <v>854.38972999999999</v>
      </c>
      <c r="T1501">
        <v>1707.7721899999999</v>
      </c>
      <c r="U1501">
        <v>1707.77214</v>
      </c>
      <c r="V1501">
        <v>0.03</v>
      </c>
      <c r="W1501">
        <v>3.0000000000000001E-5</v>
      </c>
      <c r="X1501" t="s">
        <v>540</v>
      </c>
      <c r="Y1501" t="s">
        <v>541</v>
      </c>
      <c r="Z1501">
        <v>0</v>
      </c>
      <c r="AA1501">
        <v>19.582000000000001</v>
      </c>
      <c r="AB1501">
        <v>51.5139</v>
      </c>
      <c r="AC1501">
        <v>35160</v>
      </c>
      <c r="AD1501" t="s">
        <v>551</v>
      </c>
      <c r="AE1501" t="s">
        <v>552</v>
      </c>
      <c r="AF1501" t="s">
        <v>443</v>
      </c>
      <c r="AG1501">
        <v>3.85</v>
      </c>
      <c r="AH1501" t="s">
        <v>443</v>
      </c>
      <c r="AI1501" t="b">
        <v>0</v>
      </c>
      <c r="AJ1501" t="s">
        <v>443</v>
      </c>
      <c r="AK1501" t="s">
        <v>443</v>
      </c>
      <c r="AL1501" t="s">
        <v>443</v>
      </c>
      <c r="AM1501">
        <v>0</v>
      </c>
      <c r="AN1501">
        <v>1.257E-6</v>
      </c>
      <c r="AO1501">
        <v>161458512</v>
      </c>
      <c r="AP1501">
        <v>51.75</v>
      </c>
      <c r="AQ1501" t="str">
        <f t="shared" si="259"/>
        <v>Sequest HT (A2)</v>
      </c>
      <c r="AT1501" t="str">
        <f t="shared" si="260"/>
        <v>Sequest HT (A2</v>
      </c>
      <c r="AU1501" t="str">
        <f t="shared" si="256"/>
        <v xml:space="preserve">uest HT </v>
      </c>
      <c r="AV1501" t="str">
        <f t="shared" si="257"/>
        <v xml:space="preserve">est HT </v>
      </c>
      <c r="AW1501" s="19" t="str">
        <f t="shared" si="258"/>
        <v xml:space="preserve">est HT </v>
      </c>
      <c r="AX1501" s="25">
        <v>0.03</v>
      </c>
      <c r="AY1501" s="26">
        <f t="shared" si="261"/>
        <v>1E-3</v>
      </c>
      <c r="AZ1501">
        <v>3.0000000000000001E-5</v>
      </c>
      <c r="BA1501" s="21" t="e">
        <f t="shared" si="262"/>
        <v>#VALUE!</v>
      </c>
      <c r="BB1501" t="s">
        <v>540</v>
      </c>
      <c r="BC1501" t="s">
        <v>541</v>
      </c>
      <c r="BD1501" s="21" t="e">
        <f t="shared" si="263"/>
        <v>#VALUE!</v>
      </c>
      <c r="BE1501">
        <v>0</v>
      </c>
      <c r="BF1501" s="21" t="e">
        <f t="shared" si="264"/>
        <v>#VALUE!</v>
      </c>
      <c r="BG1501">
        <v>19.582000000000001</v>
      </c>
      <c r="BH1501">
        <v>51.5139</v>
      </c>
      <c r="BI1501" s="21">
        <f t="shared" si="265"/>
        <v>682.53422862567186</v>
      </c>
      <c r="BJ1501">
        <v>35160</v>
      </c>
      <c r="BK1501" t="s">
        <v>551</v>
      </c>
      <c r="BL1501" s="21" t="e">
        <f t="shared" si="266"/>
        <v>#VALUE!</v>
      </c>
      <c r="BN1501" s="28"/>
      <c r="BP1501" s="29"/>
      <c r="BR1501" s="30"/>
    </row>
    <row r="1502" spans="1:70" hidden="1" outlineLevel="2" collapsed="1" x14ac:dyDescent="0.35">
      <c r="A1502" t="s">
        <v>443</v>
      </c>
      <c r="B1502" t="s">
        <v>443</v>
      </c>
      <c r="C1502" t="b">
        <v>0</v>
      </c>
      <c r="D1502" t="s">
        <v>439</v>
      </c>
      <c r="E1502" t="s">
        <v>538</v>
      </c>
      <c r="F1502" t="s">
        <v>550</v>
      </c>
      <c r="G1502" t="s">
        <v>1148</v>
      </c>
      <c r="H1502" t="s">
        <v>443</v>
      </c>
      <c r="I1502">
        <v>1</v>
      </c>
      <c r="J1502">
        <v>1</v>
      </c>
      <c r="K1502" t="s">
        <v>998</v>
      </c>
      <c r="L1502" t="s">
        <v>998</v>
      </c>
      <c r="M1502">
        <v>0</v>
      </c>
      <c r="N1502">
        <v>2</v>
      </c>
      <c r="O1502">
        <v>0.73939999999999995</v>
      </c>
      <c r="P1502">
        <v>0</v>
      </c>
      <c r="Q1502">
        <v>1</v>
      </c>
      <c r="R1502">
        <v>1</v>
      </c>
      <c r="S1502">
        <v>854.39032999999995</v>
      </c>
      <c r="T1502">
        <v>1707.7733700000001</v>
      </c>
      <c r="U1502">
        <v>1707.77214</v>
      </c>
      <c r="V1502">
        <v>0.72</v>
      </c>
      <c r="W1502">
        <v>6.2E-4</v>
      </c>
      <c r="X1502" t="s">
        <v>540</v>
      </c>
      <c r="Y1502" t="s">
        <v>541</v>
      </c>
      <c r="Z1502">
        <v>0</v>
      </c>
      <c r="AA1502">
        <v>30</v>
      </c>
      <c r="AB1502">
        <v>49.407200000000003</v>
      </c>
      <c r="AC1502">
        <v>32948</v>
      </c>
      <c r="AD1502" t="s">
        <v>563</v>
      </c>
      <c r="AE1502" t="s">
        <v>564</v>
      </c>
      <c r="AF1502" t="s">
        <v>443</v>
      </c>
      <c r="AG1502">
        <v>3.76</v>
      </c>
      <c r="AH1502" t="s">
        <v>443</v>
      </c>
      <c r="AI1502" t="b">
        <v>0</v>
      </c>
      <c r="AJ1502" t="s">
        <v>443</v>
      </c>
      <c r="AK1502" t="s">
        <v>443</v>
      </c>
      <c r="AL1502" t="s">
        <v>443</v>
      </c>
      <c r="AM1502">
        <v>0</v>
      </c>
      <c r="AN1502">
        <v>1.674E-6</v>
      </c>
      <c r="AO1502">
        <v>3842520832</v>
      </c>
      <c r="AP1502">
        <v>49.72</v>
      </c>
      <c r="AQ1502" t="str">
        <f t="shared" si="259"/>
        <v>Sequest HT (A2)</v>
      </c>
      <c r="AT1502" t="str">
        <f t="shared" si="260"/>
        <v>Sequest HT (A2</v>
      </c>
      <c r="AU1502" t="str">
        <f t="shared" si="256"/>
        <v xml:space="preserve">uest HT </v>
      </c>
      <c r="AV1502" t="str">
        <f t="shared" si="257"/>
        <v xml:space="preserve">est HT </v>
      </c>
      <c r="AW1502" s="19" t="str">
        <f t="shared" si="258"/>
        <v xml:space="preserve">est HT </v>
      </c>
      <c r="AX1502" s="25">
        <v>0.72</v>
      </c>
      <c r="AY1502" s="26">
        <f t="shared" si="261"/>
        <v>8.611111111111111E-4</v>
      </c>
      <c r="AZ1502">
        <v>6.2E-4</v>
      </c>
      <c r="BA1502" s="21" t="e">
        <f t="shared" si="262"/>
        <v>#VALUE!</v>
      </c>
      <c r="BB1502" t="s">
        <v>540</v>
      </c>
      <c r="BC1502" t="s">
        <v>541</v>
      </c>
      <c r="BD1502" s="21" t="e">
        <f t="shared" si="263"/>
        <v>#VALUE!</v>
      </c>
      <c r="BE1502">
        <v>0</v>
      </c>
      <c r="BF1502" s="21" t="e">
        <f t="shared" si="264"/>
        <v>#VALUE!</v>
      </c>
      <c r="BG1502">
        <v>30</v>
      </c>
      <c r="BH1502">
        <v>49.407200000000003</v>
      </c>
      <c r="BI1502" s="21">
        <f t="shared" si="265"/>
        <v>666.86636765491664</v>
      </c>
      <c r="BJ1502">
        <v>32948</v>
      </c>
      <c r="BK1502" t="s">
        <v>563</v>
      </c>
      <c r="BL1502" s="21" t="e">
        <f t="shared" si="266"/>
        <v>#VALUE!</v>
      </c>
      <c r="BN1502" s="28"/>
      <c r="BP1502" s="29"/>
      <c r="BR1502" s="30"/>
    </row>
    <row r="1503" spans="1:70" hidden="1" outlineLevel="2" collapsed="1" x14ac:dyDescent="0.35">
      <c r="A1503" t="s">
        <v>443</v>
      </c>
      <c r="B1503" t="s">
        <v>443</v>
      </c>
      <c r="C1503" t="b">
        <v>0</v>
      </c>
      <c r="D1503" t="s">
        <v>439</v>
      </c>
      <c r="E1503" t="s">
        <v>538</v>
      </c>
      <c r="F1503" t="s">
        <v>550</v>
      </c>
      <c r="G1503" t="s">
        <v>1148</v>
      </c>
      <c r="H1503" t="s">
        <v>443</v>
      </c>
      <c r="I1503">
        <v>1</v>
      </c>
      <c r="J1503">
        <v>1</v>
      </c>
      <c r="K1503" t="s">
        <v>998</v>
      </c>
      <c r="L1503" t="s">
        <v>998</v>
      </c>
      <c r="M1503">
        <v>0</v>
      </c>
      <c r="N1503">
        <v>2</v>
      </c>
      <c r="O1503">
        <v>0.7409</v>
      </c>
      <c r="P1503">
        <v>0</v>
      </c>
      <c r="Q1503">
        <v>1</v>
      </c>
      <c r="R1503">
        <v>1</v>
      </c>
      <c r="S1503">
        <v>854.39032999999995</v>
      </c>
      <c r="T1503">
        <v>1707.7733800000001</v>
      </c>
      <c r="U1503">
        <v>1707.77214</v>
      </c>
      <c r="V1503">
        <v>0.72</v>
      </c>
      <c r="W1503">
        <v>6.2E-4</v>
      </c>
      <c r="X1503" t="s">
        <v>540</v>
      </c>
      <c r="Y1503" t="s">
        <v>541</v>
      </c>
      <c r="Z1503">
        <v>0</v>
      </c>
      <c r="AA1503">
        <v>30</v>
      </c>
      <c r="AB1503">
        <v>54.235300000000002</v>
      </c>
      <c r="AC1503">
        <v>37571</v>
      </c>
      <c r="AD1503" t="s">
        <v>551</v>
      </c>
      <c r="AE1503" t="s">
        <v>552</v>
      </c>
      <c r="AF1503" t="s">
        <v>443</v>
      </c>
      <c r="AG1503">
        <v>2.74</v>
      </c>
      <c r="AH1503" t="s">
        <v>443</v>
      </c>
      <c r="AI1503" t="b">
        <v>0</v>
      </c>
      <c r="AJ1503" t="s">
        <v>443</v>
      </c>
      <c r="AK1503" t="s">
        <v>443</v>
      </c>
      <c r="AL1503" t="s">
        <v>443</v>
      </c>
      <c r="AM1503">
        <v>0</v>
      </c>
      <c r="AN1503">
        <v>1.7799999999999999E-6</v>
      </c>
      <c r="AO1503">
        <v>218280352</v>
      </c>
      <c r="AP1503">
        <v>53.46</v>
      </c>
      <c r="AQ1503" t="str">
        <f t="shared" si="259"/>
        <v>Sequest HT (A2)</v>
      </c>
      <c r="AT1503" t="str">
        <f t="shared" si="260"/>
        <v>Sequest HT (A2</v>
      </c>
      <c r="AU1503" t="str">
        <f t="shared" si="256"/>
        <v xml:space="preserve">uest HT </v>
      </c>
      <c r="AV1503" t="str">
        <f t="shared" si="257"/>
        <v xml:space="preserve">est HT </v>
      </c>
      <c r="AW1503" s="19" t="str">
        <f t="shared" si="258"/>
        <v xml:space="preserve">est HT </v>
      </c>
      <c r="AX1503" s="25">
        <v>0.72</v>
      </c>
      <c r="AY1503" s="26">
        <f t="shared" si="261"/>
        <v>8.611111111111111E-4</v>
      </c>
      <c r="AZ1503">
        <v>6.2E-4</v>
      </c>
      <c r="BA1503" s="21" t="e">
        <f t="shared" si="262"/>
        <v>#VALUE!</v>
      </c>
      <c r="BB1503" t="s">
        <v>540</v>
      </c>
      <c r="BC1503" t="s">
        <v>541</v>
      </c>
      <c r="BD1503" s="21" t="e">
        <f t="shared" si="263"/>
        <v>#VALUE!</v>
      </c>
      <c r="BE1503">
        <v>0</v>
      </c>
      <c r="BF1503" s="21" t="e">
        <f t="shared" si="264"/>
        <v>#VALUE!</v>
      </c>
      <c r="BG1503">
        <v>30</v>
      </c>
      <c r="BH1503">
        <v>54.235300000000002</v>
      </c>
      <c r="BI1503" s="21">
        <f t="shared" si="265"/>
        <v>692.74070577649604</v>
      </c>
      <c r="BJ1503">
        <v>37571</v>
      </c>
      <c r="BK1503" t="s">
        <v>551</v>
      </c>
      <c r="BL1503" s="21" t="e">
        <f t="shared" si="266"/>
        <v>#VALUE!</v>
      </c>
      <c r="BN1503" s="28"/>
      <c r="BP1503" s="29"/>
      <c r="BR1503" s="30"/>
    </row>
    <row r="1504" spans="1:70" hidden="1" outlineLevel="2" collapsed="1" x14ac:dyDescent="0.35">
      <c r="A1504" t="s">
        <v>443</v>
      </c>
      <c r="B1504" t="s">
        <v>443</v>
      </c>
      <c r="C1504" t="b">
        <v>0</v>
      </c>
      <c r="D1504" t="s">
        <v>439</v>
      </c>
      <c r="E1504" t="s">
        <v>557</v>
      </c>
      <c r="F1504" t="s">
        <v>550</v>
      </c>
      <c r="G1504" t="s">
        <v>1148</v>
      </c>
      <c r="H1504" t="s">
        <v>443</v>
      </c>
      <c r="I1504">
        <v>1</v>
      </c>
      <c r="J1504">
        <v>1</v>
      </c>
      <c r="K1504" t="s">
        <v>998</v>
      </c>
      <c r="L1504" t="s">
        <v>998</v>
      </c>
      <c r="M1504">
        <v>0</v>
      </c>
      <c r="N1504">
        <v>2</v>
      </c>
      <c r="O1504">
        <v>1</v>
      </c>
      <c r="P1504">
        <v>0</v>
      </c>
      <c r="Q1504">
        <v>1</v>
      </c>
      <c r="R1504">
        <v>1</v>
      </c>
      <c r="S1504">
        <v>854.39080000000001</v>
      </c>
      <c r="T1504">
        <v>1707.77433</v>
      </c>
      <c r="U1504">
        <v>1707.77214</v>
      </c>
      <c r="V1504">
        <v>1.28</v>
      </c>
      <c r="W1504">
        <v>1.1000000000000001E-3</v>
      </c>
      <c r="X1504" t="s">
        <v>540</v>
      </c>
      <c r="Y1504" t="s">
        <v>541</v>
      </c>
      <c r="Z1504">
        <v>5.4611879999999999</v>
      </c>
      <c r="AA1504">
        <v>30</v>
      </c>
      <c r="AB1504">
        <v>51.573999999999998</v>
      </c>
      <c r="AC1504">
        <v>34505</v>
      </c>
      <c r="AD1504" t="s">
        <v>542</v>
      </c>
      <c r="AE1504" t="s">
        <v>543</v>
      </c>
      <c r="AF1504" t="s">
        <v>443</v>
      </c>
      <c r="AG1504" t="s">
        <v>443</v>
      </c>
      <c r="AH1504">
        <v>104</v>
      </c>
      <c r="AI1504" t="b">
        <v>0</v>
      </c>
      <c r="AJ1504">
        <v>50</v>
      </c>
      <c r="AK1504">
        <v>32</v>
      </c>
      <c r="AL1504">
        <v>5.0416916180075101E-10</v>
      </c>
      <c r="AM1504">
        <v>0</v>
      </c>
      <c r="AN1504">
        <v>2.4119999999999999E-6</v>
      </c>
      <c r="AO1504">
        <v>22518084</v>
      </c>
      <c r="AP1504">
        <v>51.56</v>
      </c>
      <c r="AQ1504" t="str">
        <f t="shared" si="259"/>
        <v>Mascot (A5)</v>
      </c>
      <c r="AT1504" t="str">
        <f t="shared" si="260"/>
        <v>Mascot (A5)</v>
      </c>
      <c r="AU1504" t="str">
        <f t="shared" si="256"/>
        <v>cot (A5)</v>
      </c>
      <c r="AV1504" t="str">
        <f t="shared" si="257"/>
        <v>ot (A5)</v>
      </c>
      <c r="AW1504" s="19" t="str">
        <f t="shared" si="258"/>
        <v>ot (A5)</v>
      </c>
      <c r="AX1504" s="25">
        <v>1.28</v>
      </c>
      <c r="AY1504" s="26">
        <f t="shared" si="261"/>
        <v>8.59375E-4</v>
      </c>
      <c r="AZ1504">
        <v>1.1000000000000001E-3</v>
      </c>
      <c r="BA1504" s="21" t="e">
        <f t="shared" si="262"/>
        <v>#VALUE!</v>
      </c>
      <c r="BB1504" t="s">
        <v>540</v>
      </c>
      <c r="BC1504" t="s">
        <v>541</v>
      </c>
      <c r="BD1504" s="21" t="e">
        <f t="shared" si="263"/>
        <v>#VALUE!</v>
      </c>
      <c r="BE1504">
        <v>5.4611879999999999</v>
      </c>
      <c r="BF1504" s="21" t="e">
        <f t="shared" si="264"/>
        <v>#VALUE!</v>
      </c>
      <c r="BG1504">
        <v>30</v>
      </c>
      <c r="BH1504">
        <v>51.573999999999998</v>
      </c>
      <c r="BI1504" s="21">
        <f t="shared" si="265"/>
        <v>669.038662892155</v>
      </c>
      <c r="BJ1504">
        <v>34505</v>
      </c>
      <c r="BK1504" t="s">
        <v>542</v>
      </c>
      <c r="BL1504" s="21" t="e">
        <f t="shared" si="266"/>
        <v>#VALUE!</v>
      </c>
      <c r="BN1504" s="28"/>
      <c r="BP1504" s="29"/>
      <c r="BR1504" s="30"/>
    </row>
    <row r="1505" spans="1:70" hidden="1" outlineLevel="2" collapsed="1" x14ac:dyDescent="0.35">
      <c r="A1505" t="s">
        <v>443</v>
      </c>
      <c r="B1505" t="s">
        <v>443</v>
      </c>
      <c r="C1505" t="b">
        <v>0</v>
      </c>
      <c r="D1505" t="s">
        <v>439</v>
      </c>
      <c r="E1505" t="s">
        <v>538</v>
      </c>
      <c r="F1505" t="s">
        <v>550</v>
      </c>
      <c r="G1505" t="s">
        <v>1148</v>
      </c>
      <c r="H1505" t="s">
        <v>443</v>
      </c>
      <c r="I1505">
        <v>1</v>
      </c>
      <c r="J1505">
        <v>1</v>
      </c>
      <c r="K1505" t="s">
        <v>998</v>
      </c>
      <c r="L1505" t="s">
        <v>998</v>
      </c>
      <c r="M1505">
        <v>0</v>
      </c>
      <c r="N1505">
        <v>2</v>
      </c>
      <c r="O1505">
        <v>0.83030000000000004</v>
      </c>
      <c r="P1505">
        <v>0</v>
      </c>
      <c r="Q1505">
        <v>1</v>
      </c>
      <c r="R1505">
        <v>1</v>
      </c>
      <c r="S1505">
        <v>854.39079000000004</v>
      </c>
      <c r="T1505">
        <v>1707.7743</v>
      </c>
      <c r="U1505">
        <v>1707.77214</v>
      </c>
      <c r="V1505">
        <v>1.26</v>
      </c>
      <c r="W1505">
        <v>1.08E-3</v>
      </c>
      <c r="X1505" t="s">
        <v>540</v>
      </c>
      <c r="Y1505" t="s">
        <v>541</v>
      </c>
      <c r="Z1505">
        <v>7.0076270000000003</v>
      </c>
      <c r="AA1505">
        <v>30</v>
      </c>
      <c r="AB1505">
        <v>49.407499999999999</v>
      </c>
      <c r="AC1505">
        <v>32864</v>
      </c>
      <c r="AD1505" t="s">
        <v>568</v>
      </c>
      <c r="AE1505" t="s">
        <v>569</v>
      </c>
      <c r="AF1505" t="s">
        <v>443</v>
      </c>
      <c r="AG1505">
        <v>2.77</v>
      </c>
      <c r="AH1505" t="s">
        <v>443</v>
      </c>
      <c r="AI1505" t="b">
        <v>0</v>
      </c>
      <c r="AJ1505" t="s">
        <v>443</v>
      </c>
      <c r="AK1505" t="s">
        <v>443</v>
      </c>
      <c r="AL1505" t="s">
        <v>443</v>
      </c>
      <c r="AM1505">
        <v>0</v>
      </c>
      <c r="AN1505">
        <v>2.7470000000000001E-6</v>
      </c>
      <c r="AO1505">
        <v>675236032</v>
      </c>
      <c r="AP1505">
        <v>49.64</v>
      </c>
      <c r="AQ1505" t="str">
        <f t="shared" si="259"/>
        <v>Sequest HT (A2)</v>
      </c>
      <c r="AT1505" t="str">
        <f t="shared" si="260"/>
        <v>Sequest HT (A2</v>
      </c>
      <c r="AU1505" t="str">
        <f t="shared" ref="AU1505:AU1568" si="267">MID(AT1505, 4, 8)</f>
        <v xml:space="preserve">uest HT </v>
      </c>
      <c r="AV1505" t="str">
        <f t="shared" ref="AV1505:AV1568" si="268">MID(AU1505, 2, 7)</f>
        <v xml:space="preserve">est HT </v>
      </c>
      <c r="AW1505" s="19" t="str">
        <f t="shared" ref="AW1505:AW1568" si="269">MID(AU1505, 2, 7)</f>
        <v xml:space="preserve">est HT </v>
      </c>
      <c r="AX1505" s="25">
        <v>1.26</v>
      </c>
      <c r="AY1505" s="26">
        <f t="shared" si="261"/>
        <v>8.571428571428571E-4</v>
      </c>
      <c r="AZ1505">
        <v>1.08E-3</v>
      </c>
      <c r="BA1505" s="21" t="e">
        <f t="shared" si="262"/>
        <v>#VALUE!</v>
      </c>
      <c r="BB1505" t="s">
        <v>540</v>
      </c>
      <c r="BC1505" t="s">
        <v>541</v>
      </c>
      <c r="BD1505" s="21" t="e">
        <f t="shared" si="263"/>
        <v>#VALUE!</v>
      </c>
      <c r="BE1505">
        <v>7.0076270000000003</v>
      </c>
      <c r="BF1505" s="21" t="e">
        <f t="shared" si="264"/>
        <v>#VALUE!</v>
      </c>
      <c r="BG1505">
        <v>30</v>
      </c>
      <c r="BH1505">
        <v>49.407499999999999</v>
      </c>
      <c r="BI1505" s="21">
        <f t="shared" si="265"/>
        <v>665.1621717350605</v>
      </c>
      <c r="BJ1505">
        <v>32864</v>
      </c>
      <c r="BK1505" t="s">
        <v>568</v>
      </c>
      <c r="BL1505" s="21" t="e">
        <f t="shared" si="266"/>
        <v>#VALUE!</v>
      </c>
      <c r="BN1505" s="28"/>
      <c r="BP1505" s="29"/>
      <c r="BR1505" s="30"/>
    </row>
    <row r="1506" spans="1:70" hidden="1" outlineLevel="2" collapsed="1" x14ac:dyDescent="0.35">
      <c r="A1506" t="s">
        <v>443</v>
      </c>
      <c r="B1506" t="s">
        <v>443</v>
      </c>
      <c r="C1506" t="b">
        <v>0</v>
      </c>
      <c r="D1506" t="s">
        <v>439</v>
      </c>
      <c r="E1506" t="s">
        <v>538</v>
      </c>
      <c r="F1506" t="s">
        <v>550</v>
      </c>
      <c r="G1506" t="s">
        <v>1148</v>
      </c>
      <c r="H1506" t="s">
        <v>443</v>
      </c>
      <c r="I1506">
        <v>1</v>
      </c>
      <c r="J1506">
        <v>1</v>
      </c>
      <c r="K1506" t="s">
        <v>998</v>
      </c>
      <c r="L1506" t="s">
        <v>998</v>
      </c>
      <c r="M1506">
        <v>0</v>
      </c>
      <c r="N1506">
        <v>2</v>
      </c>
      <c r="O1506">
        <v>0.68810000000000004</v>
      </c>
      <c r="P1506">
        <v>0</v>
      </c>
      <c r="Q1506">
        <v>1</v>
      </c>
      <c r="R1506">
        <v>1</v>
      </c>
      <c r="S1506">
        <v>854.39021000000002</v>
      </c>
      <c r="T1506">
        <v>1707.77314</v>
      </c>
      <c r="U1506">
        <v>1707.77214</v>
      </c>
      <c r="V1506">
        <v>0.59</v>
      </c>
      <c r="W1506">
        <v>5.0000000000000001E-4</v>
      </c>
      <c r="X1506" t="s">
        <v>540</v>
      </c>
      <c r="Y1506" t="s">
        <v>541</v>
      </c>
      <c r="Z1506">
        <v>22.688669999999998</v>
      </c>
      <c r="AA1506">
        <v>30</v>
      </c>
      <c r="AB1506">
        <v>53.6691</v>
      </c>
      <c r="AC1506">
        <v>36668</v>
      </c>
      <c r="AD1506" t="s">
        <v>563</v>
      </c>
      <c r="AE1506" t="s">
        <v>564</v>
      </c>
      <c r="AF1506" t="s">
        <v>443</v>
      </c>
      <c r="AG1506">
        <v>3.27</v>
      </c>
      <c r="AH1506" t="s">
        <v>443</v>
      </c>
      <c r="AI1506" t="b">
        <v>0</v>
      </c>
      <c r="AJ1506" t="s">
        <v>443</v>
      </c>
      <c r="AK1506" t="s">
        <v>443</v>
      </c>
      <c r="AL1506" t="s">
        <v>443</v>
      </c>
      <c r="AM1506">
        <v>0</v>
      </c>
      <c r="AN1506">
        <v>3.1489999999999998E-6</v>
      </c>
      <c r="AO1506">
        <v>24600310</v>
      </c>
      <c r="AP1506">
        <v>53.46</v>
      </c>
      <c r="AQ1506" t="str">
        <f t="shared" si="259"/>
        <v>Sequest HT (A2)</v>
      </c>
      <c r="AT1506" t="str">
        <f t="shared" si="260"/>
        <v>Sequest HT (A2</v>
      </c>
      <c r="AU1506" t="str">
        <f t="shared" si="267"/>
        <v xml:space="preserve">uest HT </v>
      </c>
      <c r="AV1506" t="str">
        <f t="shared" si="268"/>
        <v xml:space="preserve">est HT </v>
      </c>
      <c r="AW1506" s="19" t="str">
        <f t="shared" si="269"/>
        <v xml:space="preserve">est HT </v>
      </c>
      <c r="AX1506" s="25">
        <v>0.59</v>
      </c>
      <c r="AY1506" s="26">
        <f t="shared" si="261"/>
        <v>8.4745762711864415E-4</v>
      </c>
      <c r="AZ1506">
        <v>5.0000000000000001E-4</v>
      </c>
      <c r="BA1506" s="21" t="e">
        <f t="shared" si="262"/>
        <v>#VALUE!</v>
      </c>
      <c r="BB1506" t="s">
        <v>540</v>
      </c>
      <c r="BC1506" t="s">
        <v>541</v>
      </c>
      <c r="BD1506" s="21" t="e">
        <f t="shared" si="263"/>
        <v>#VALUE!</v>
      </c>
      <c r="BE1506">
        <v>22.688669999999998</v>
      </c>
      <c r="BF1506" s="21" t="e">
        <f t="shared" si="264"/>
        <v>#VALUE!</v>
      </c>
      <c r="BG1506">
        <v>30</v>
      </c>
      <c r="BH1506">
        <v>53.6691</v>
      </c>
      <c r="BI1506" s="21">
        <f t="shared" si="265"/>
        <v>683.223679920103</v>
      </c>
      <c r="BJ1506">
        <v>36668</v>
      </c>
      <c r="BK1506" t="s">
        <v>563</v>
      </c>
      <c r="BL1506" s="21" t="e">
        <f t="shared" si="266"/>
        <v>#VALUE!</v>
      </c>
      <c r="BN1506" s="28"/>
      <c r="BP1506" s="29"/>
      <c r="BR1506" s="30"/>
    </row>
    <row r="1507" spans="1:70" hidden="1" outlineLevel="2" collapsed="1" x14ac:dyDescent="0.35">
      <c r="A1507" t="s">
        <v>443</v>
      </c>
      <c r="B1507" t="s">
        <v>443</v>
      </c>
      <c r="C1507" t="b">
        <v>0</v>
      </c>
      <c r="D1507" t="s">
        <v>439</v>
      </c>
      <c r="E1507" t="s">
        <v>557</v>
      </c>
      <c r="F1507" t="s">
        <v>550</v>
      </c>
      <c r="G1507" t="s">
        <v>1148</v>
      </c>
      <c r="H1507" t="s">
        <v>443</v>
      </c>
      <c r="I1507">
        <v>1</v>
      </c>
      <c r="J1507">
        <v>1</v>
      </c>
      <c r="K1507" t="s">
        <v>998</v>
      </c>
      <c r="L1507" t="s">
        <v>998</v>
      </c>
      <c r="M1507">
        <v>0</v>
      </c>
      <c r="N1507">
        <v>2</v>
      </c>
      <c r="O1507">
        <v>1</v>
      </c>
      <c r="P1507">
        <v>0</v>
      </c>
      <c r="Q1507">
        <v>1</v>
      </c>
      <c r="R1507">
        <v>1</v>
      </c>
      <c r="S1507">
        <v>854.38923</v>
      </c>
      <c r="T1507">
        <v>1707.77118</v>
      </c>
      <c r="U1507">
        <v>1707.77214</v>
      </c>
      <c r="V1507">
        <v>-0.56000000000000005</v>
      </c>
      <c r="W1507">
        <v>-4.8000000000000001E-4</v>
      </c>
      <c r="X1507" t="s">
        <v>540</v>
      </c>
      <c r="Y1507" t="s">
        <v>541</v>
      </c>
      <c r="Z1507">
        <v>2.2264889999999999</v>
      </c>
      <c r="AA1507">
        <v>30</v>
      </c>
      <c r="AB1507">
        <v>50.087400000000002</v>
      </c>
      <c r="AC1507">
        <v>33487</v>
      </c>
      <c r="AD1507" t="s">
        <v>568</v>
      </c>
      <c r="AE1507" t="s">
        <v>569</v>
      </c>
      <c r="AF1507" t="s">
        <v>443</v>
      </c>
      <c r="AG1507" t="s">
        <v>443</v>
      </c>
      <c r="AH1507">
        <v>105</v>
      </c>
      <c r="AI1507" t="b">
        <v>0</v>
      </c>
      <c r="AJ1507">
        <v>50</v>
      </c>
      <c r="AK1507">
        <v>32</v>
      </c>
      <c r="AL1507">
        <v>3.5295419688735901E-10</v>
      </c>
      <c r="AM1507">
        <v>0</v>
      </c>
      <c r="AN1507">
        <v>3.3129999999999999E-6</v>
      </c>
      <c r="AO1507">
        <v>675236032</v>
      </c>
      <c r="AP1507">
        <v>49.64</v>
      </c>
      <c r="AQ1507" t="str">
        <f t="shared" si="259"/>
        <v>Mascot (A5)</v>
      </c>
      <c r="AT1507" t="str">
        <f t="shared" si="260"/>
        <v>Mascot (A5)</v>
      </c>
      <c r="AU1507" t="str">
        <f t="shared" si="267"/>
        <v>cot (A5)</v>
      </c>
      <c r="AV1507" t="str">
        <f t="shared" si="268"/>
        <v>ot (A5)</v>
      </c>
      <c r="AW1507" s="19" t="str">
        <f t="shared" si="269"/>
        <v>ot (A5)</v>
      </c>
      <c r="AX1507" s="25">
        <v>-0.56000000000000005</v>
      </c>
      <c r="AY1507" s="26">
        <f t="shared" si="261"/>
        <v>8.571428571428571E-4</v>
      </c>
      <c r="AZ1507">
        <v>-4.8000000000000001E-4</v>
      </c>
      <c r="BA1507" s="21" t="e">
        <f t="shared" si="262"/>
        <v>#VALUE!</v>
      </c>
      <c r="BB1507" t="s">
        <v>540</v>
      </c>
      <c r="BC1507" t="s">
        <v>541</v>
      </c>
      <c r="BD1507" s="21" t="e">
        <f t="shared" si="263"/>
        <v>#VALUE!</v>
      </c>
      <c r="BE1507">
        <v>2.2264889999999999</v>
      </c>
      <c r="BF1507" s="21" t="e">
        <f t="shared" si="264"/>
        <v>#VALUE!</v>
      </c>
      <c r="BG1507">
        <v>30</v>
      </c>
      <c r="BH1507">
        <v>50.087400000000002</v>
      </c>
      <c r="BI1507" s="21">
        <f t="shared" si="265"/>
        <v>668.57133730239536</v>
      </c>
      <c r="BJ1507">
        <v>33487</v>
      </c>
      <c r="BK1507" t="s">
        <v>568</v>
      </c>
      <c r="BL1507" s="21" t="e">
        <f t="shared" si="266"/>
        <v>#VALUE!</v>
      </c>
      <c r="BN1507" s="28"/>
      <c r="BP1507" s="29"/>
      <c r="BR1507" s="30"/>
    </row>
    <row r="1508" spans="1:70" hidden="1" outlineLevel="2" collapsed="1" x14ac:dyDescent="0.35">
      <c r="A1508" t="s">
        <v>443</v>
      </c>
      <c r="B1508" t="s">
        <v>443</v>
      </c>
      <c r="C1508" t="b">
        <v>0</v>
      </c>
      <c r="D1508" t="s">
        <v>439</v>
      </c>
      <c r="E1508" t="s">
        <v>538</v>
      </c>
      <c r="F1508" t="s">
        <v>550</v>
      </c>
      <c r="G1508" t="s">
        <v>1148</v>
      </c>
      <c r="H1508" t="s">
        <v>443</v>
      </c>
      <c r="I1508">
        <v>1</v>
      </c>
      <c r="J1508">
        <v>1</v>
      </c>
      <c r="K1508" t="s">
        <v>998</v>
      </c>
      <c r="L1508" t="s">
        <v>998</v>
      </c>
      <c r="M1508">
        <v>0</v>
      </c>
      <c r="N1508">
        <v>2</v>
      </c>
      <c r="O1508">
        <v>0.73050000000000004</v>
      </c>
      <c r="P1508">
        <v>0</v>
      </c>
      <c r="Q1508">
        <v>1</v>
      </c>
      <c r="R1508">
        <v>1</v>
      </c>
      <c r="S1508">
        <v>854.38874999999996</v>
      </c>
      <c r="T1508">
        <v>1707.7702200000001</v>
      </c>
      <c r="U1508">
        <v>1707.77214</v>
      </c>
      <c r="V1508">
        <v>-1.1200000000000001</v>
      </c>
      <c r="W1508">
        <v>-9.6000000000000002E-4</v>
      </c>
      <c r="X1508" t="s">
        <v>540</v>
      </c>
      <c r="Y1508" t="s">
        <v>541</v>
      </c>
      <c r="Z1508">
        <v>0</v>
      </c>
      <c r="AA1508">
        <v>28.004999999999999</v>
      </c>
      <c r="AB1508">
        <v>51.499000000000002</v>
      </c>
      <c r="AC1508">
        <v>34659</v>
      </c>
      <c r="AD1508" t="s">
        <v>554</v>
      </c>
      <c r="AE1508" t="s">
        <v>555</v>
      </c>
      <c r="AF1508" t="s">
        <v>443</v>
      </c>
      <c r="AG1508">
        <v>3.71</v>
      </c>
      <c r="AH1508" t="s">
        <v>443</v>
      </c>
      <c r="AI1508" t="b">
        <v>0</v>
      </c>
      <c r="AJ1508" t="s">
        <v>443</v>
      </c>
      <c r="AK1508" t="s">
        <v>443</v>
      </c>
      <c r="AL1508" t="s">
        <v>443</v>
      </c>
      <c r="AM1508">
        <v>0</v>
      </c>
      <c r="AN1508">
        <v>4.0350000000000003E-6</v>
      </c>
      <c r="AO1508" t="s">
        <v>443</v>
      </c>
      <c r="AP1508" t="s">
        <v>443</v>
      </c>
      <c r="AQ1508" t="str">
        <f t="shared" si="259"/>
        <v>Sequest HT (A2)</v>
      </c>
      <c r="AT1508" t="str">
        <f t="shared" si="260"/>
        <v>Sequest HT (A2</v>
      </c>
      <c r="AU1508" t="str">
        <f t="shared" si="267"/>
        <v xml:space="preserve">uest HT </v>
      </c>
      <c r="AV1508" t="str">
        <f t="shared" si="268"/>
        <v xml:space="preserve">est HT </v>
      </c>
      <c r="AW1508" s="19" t="str">
        <f t="shared" si="269"/>
        <v xml:space="preserve">est HT </v>
      </c>
      <c r="AX1508" s="25">
        <v>-1.1200000000000001</v>
      </c>
      <c r="AY1508" s="26">
        <f t="shared" si="261"/>
        <v>8.571428571428571E-4</v>
      </c>
      <c r="AZ1508">
        <v>-9.6000000000000002E-4</v>
      </c>
      <c r="BA1508" s="21" t="e">
        <f t="shared" si="262"/>
        <v>#VALUE!</v>
      </c>
      <c r="BB1508" t="s">
        <v>540</v>
      </c>
      <c r="BC1508" t="s">
        <v>541</v>
      </c>
      <c r="BD1508" s="21" t="e">
        <f t="shared" si="263"/>
        <v>#VALUE!</v>
      </c>
      <c r="BE1508">
        <v>0</v>
      </c>
      <c r="BF1508" s="21" t="e">
        <f t="shared" si="264"/>
        <v>#VALUE!</v>
      </c>
      <c r="BG1508">
        <v>28.004999999999999</v>
      </c>
      <c r="BH1508">
        <v>51.499000000000002</v>
      </c>
      <c r="BI1508" s="21">
        <f t="shared" si="265"/>
        <v>673.00335928852985</v>
      </c>
      <c r="BJ1508">
        <v>34659</v>
      </c>
      <c r="BK1508" t="s">
        <v>554</v>
      </c>
      <c r="BL1508" s="21" t="e">
        <f t="shared" si="266"/>
        <v>#VALUE!</v>
      </c>
      <c r="BN1508" s="28"/>
      <c r="BP1508" s="29"/>
      <c r="BR1508" s="30"/>
    </row>
    <row r="1509" spans="1:70" hidden="1" outlineLevel="2" collapsed="1" x14ac:dyDescent="0.35">
      <c r="A1509" t="s">
        <v>443</v>
      </c>
      <c r="B1509" t="s">
        <v>443</v>
      </c>
      <c r="C1509" t="b">
        <v>0</v>
      </c>
      <c r="D1509" t="s">
        <v>439</v>
      </c>
      <c r="E1509" t="s">
        <v>557</v>
      </c>
      <c r="F1509" t="s">
        <v>550</v>
      </c>
      <c r="G1509" t="s">
        <v>1148</v>
      </c>
      <c r="H1509" t="s">
        <v>443</v>
      </c>
      <c r="I1509">
        <v>1</v>
      </c>
      <c r="J1509">
        <v>1</v>
      </c>
      <c r="K1509" t="s">
        <v>998</v>
      </c>
      <c r="L1509" t="s">
        <v>998</v>
      </c>
      <c r="M1509">
        <v>0</v>
      </c>
      <c r="N1509">
        <v>2</v>
      </c>
      <c r="O1509">
        <v>1</v>
      </c>
      <c r="P1509">
        <v>0</v>
      </c>
      <c r="Q1509">
        <v>1</v>
      </c>
      <c r="R1509">
        <v>1</v>
      </c>
      <c r="S1509">
        <v>854.39079000000004</v>
      </c>
      <c r="T1509">
        <v>1707.7743</v>
      </c>
      <c r="U1509">
        <v>1707.77214</v>
      </c>
      <c r="V1509">
        <v>1.26</v>
      </c>
      <c r="W1509">
        <v>1.08E-3</v>
      </c>
      <c r="X1509" t="s">
        <v>540</v>
      </c>
      <c r="Y1509" t="s">
        <v>541</v>
      </c>
      <c r="Z1509">
        <v>7.0076270000000003</v>
      </c>
      <c r="AA1509">
        <v>30</v>
      </c>
      <c r="AB1509">
        <v>49.407499999999999</v>
      </c>
      <c r="AC1509">
        <v>32864</v>
      </c>
      <c r="AD1509" t="s">
        <v>568</v>
      </c>
      <c r="AE1509" t="s">
        <v>569</v>
      </c>
      <c r="AF1509" t="s">
        <v>443</v>
      </c>
      <c r="AG1509" t="s">
        <v>443</v>
      </c>
      <c r="AH1509">
        <v>99</v>
      </c>
      <c r="AI1509" t="b">
        <v>0</v>
      </c>
      <c r="AJ1509">
        <v>50</v>
      </c>
      <c r="AK1509">
        <v>32</v>
      </c>
      <c r="AL1509">
        <v>1.41441312573375E-9</v>
      </c>
      <c r="AM1509">
        <v>0</v>
      </c>
      <c r="AN1509">
        <v>4.3069999999999996E-6</v>
      </c>
      <c r="AO1509">
        <v>675236032</v>
      </c>
      <c r="AP1509">
        <v>49.64</v>
      </c>
      <c r="AQ1509" t="str">
        <f t="shared" si="259"/>
        <v>Mascot (A5)</v>
      </c>
      <c r="AT1509" t="str">
        <f t="shared" si="260"/>
        <v>Mascot (A5)</v>
      </c>
      <c r="AU1509" t="str">
        <f t="shared" si="267"/>
        <v>cot (A5)</v>
      </c>
      <c r="AV1509" t="str">
        <f t="shared" si="268"/>
        <v>ot (A5)</v>
      </c>
      <c r="AW1509" s="19" t="str">
        <f t="shared" si="269"/>
        <v>ot (A5)</v>
      </c>
      <c r="AX1509" s="25">
        <v>1.26</v>
      </c>
      <c r="AY1509" s="26">
        <f t="shared" si="261"/>
        <v>8.571428571428571E-4</v>
      </c>
      <c r="AZ1509">
        <v>1.08E-3</v>
      </c>
      <c r="BA1509" s="21" t="e">
        <f t="shared" si="262"/>
        <v>#VALUE!</v>
      </c>
      <c r="BB1509" t="s">
        <v>540</v>
      </c>
      <c r="BC1509" t="s">
        <v>541</v>
      </c>
      <c r="BD1509" s="21" t="e">
        <f t="shared" si="263"/>
        <v>#VALUE!</v>
      </c>
      <c r="BE1509">
        <v>7.0076270000000003</v>
      </c>
      <c r="BF1509" s="21" t="e">
        <f t="shared" si="264"/>
        <v>#VALUE!</v>
      </c>
      <c r="BG1509">
        <v>30</v>
      </c>
      <c r="BH1509">
        <v>49.407499999999999</v>
      </c>
      <c r="BI1509" s="21">
        <f t="shared" si="265"/>
        <v>665.1621717350605</v>
      </c>
      <c r="BJ1509">
        <v>32864</v>
      </c>
      <c r="BK1509" t="s">
        <v>568</v>
      </c>
      <c r="BL1509" s="21" t="e">
        <f t="shared" si="266"/>
        <v>#VALUE!</v>
      </c>
      <c r="BN1509" s="28"/>
      <c r="BP1509" s="29"/>
      <c r="BR1509" s="30"/>
    </row>
    <row r="1510" spans="1:70" hidden="1" outlineLevel="2" collapsed="1" x14ac:dyDescent="0.35">
      <c r="A1510" t="s">
        <v>443</v>
      </c>
      <c r="B1510" t="s">
        <v>443</v>
      </c>
      <c r="C1510" t="b">
        <v>0</v>
      </c>
      <c r="D1510" t="s">
        <v>439</v>
      </c>
      <c r="E1510" t="s">
        <v>538</v>
      </c>
      <c r="F1510" t="s">
        <v>550</v>
      </c>
      <c r="G1510" t="s">
        <v>1148</v>
      </c>
      <c r="H1510" t="s">
        <v>443</v>
      </c>
      <c r="I1510">
        <v>1</v>
      </c>
      <c r="J1510">
        <v>1</v>
      </c>
      <c r="K1510" t="s">
        <v>998</v>
      </c>
      <c r="L1510" t="s">
        <v>998</v>
      </c>
      <c r="M1510">
        <v>0</v>
      </c>
      <c r="N1510">
        <v>2</v>
      </c>
      <c r="O1510">
        <v>0.7802</v>
      </c>
      <c r="P1510">
        <v>0</v>
      </c>
      <c r="Q1510">
        <v>1</v>
      </c>
      <c r="R1510">
        <v>1</v>
      </c>
      <c r="S1510">
        <v>854.39080000000001</v>
      </c>
      <c r="T1510">
        <v>1707.77433</v>
      </c>
      <c r="U1510">
        <v>1707.77214</v>
      </c>
      <c r="V1510">
        <v>1.28</v>
      </c>
      <c r="W1510">
        <v>1.1000000000000001E-3</v>
      </c>
      <c r="X1510" t="s">
        <v>540</v>
      </c>
      <c r="Y1510" t="s">
        <v>541</v>
      </c>
      <c r="Z1510">
        <v>5.4611879999999999</v>
      </c>
      <c r="AA1510">
        <v>30</v>
      </c>
      <c r="AB1510">
        <v>51.573999999999998</v>
      </c>
      <c r="AC1510">
        <v>34505</v>
      </c>
      <c r="AD1510" t="s">
        <v>542</v>
      </c>
      <c r="AE1510" t="s">
        <v>543</v>
      </c>
      <c r="AF1510" t="s">
        <v>443</v>
      </c>
      <c r="AG1510">
        <v>3.23</v>
      </c>
      <c r="AH1510" t="s">
        <v>443</v>
      </c>
      <c r="AI1510" t="b">
        <v>0</v>
      </c>
      <c r="AJ1510" t="s">
        <v>443</v>
      </c>
      <c r="AK1510" t="s">
        <v>443</v>
      </c>
      <c r="AL1510" t="s">
        <v>443</v>
      </c>
      <c r="AM1510">
        <v>0</v>
      </c>
      <c r="AN1510">
        <v>4.8520000000000003E-6</v>
      </c>
      <c r="AO1510">
        <v>22518084</v>
      </c>
      <c r="AP1510">
        <v>51.56</v>
      </c>
      <c r="AQ1510" t="str">
        <f t="shared" si="259"/>
        <v>Sequest HT (A2)</v>
      </c>
      <c r="AT1510" t="str">
        <f t="shared" si="260"/>
        <v>Sequest HT (A2</v>
      </c>
      <c r="AU1510" t="str">
        <f t="shared" si="267"/>
        <v xml:space="preserve">uest HT </v>
      </c>
      <c r="AV1510" t="str">
        <f t="shared" si="268"/>
        <v xml:space="preserve">est HT </v>
      </c>
      <c r="AW1510" s="19" t="str">
        <f t="shared" si="269"/>
        <v xml:space="preserve">est HT </v>
      </c>
      <c r="AX1510" s="25">
        <v>1.28</v>
      </c>
      <c r="AY1510" s="26">
        <f t="shared" si="261"/>
        <v>8.59375E-4</v>
      </c>
      <c r="AZ1510">
        <v>1.1000000000000001E-3</v>
      </c>
      <c r="BA1510" s="21" t="e">
        <f t="shared" si="262"/>
        <v>#VALUE!</v>
      </c>
      <c r="BB1510" t="s">
        <v>540</v>
      </c>
      <c r="BC1510" t="s">
        <v>541</v>
      </c>
      <c r="BD1510" s="21" t="e">
        <f t="shared" si="263"/>
        <v>#VALUE!</v>
      </c>
      <c r="BE1510">
        <v>5.4611879999999999</v>
      </c>
      <c r="BF1510" s="21" t="e">
        <f t="shared" si="264"/>
        <v>#VALUE!</v>
      </c>
      <c r="BG1510">
        <v>30</v>
      </c>
      <c r="BH1510">
        <v>51.573999999999998</v>
      </c>
      <c r="BI1510" s="21">
        <f t="shared" si="265"/>
        <v>669.038662892155</v>
      </c>
      <c r="BJ1510">
        <v>34505</v>
      </c>
      <c r="BK1510" t="s">
        <v>542</v>
      </c>
      <c r="BL1510" s="21" t="e">
        <f t="shared" si="266"/>
        <v>#VALUE!</v>
      </c>
      <c r="BN1510" s="28"/>
      <c r="BP1510" s="29"/>
      <c r="BR1510" s="30"/>
    </row>
    <row r="1511" spans="1:70" hidden="1" outlineLevel="2" collapsed="1" x14ac:dyDescent="0.35">
      <c r="A1511" t="s">
        <v>443</v>
      </c>
      <c r="B1511" t="s">
        <v>443</v>
      </c>
      <c r="C1511" t="b">
        <v>0</v>
      </c>
      <c r="D1511" t="s">
        <v>439</v>
      </c>
      <c r="E1511" t="s">
        <v>557</v>
      </c>
      <c r="F1511" t="s">
        <v>550</v>
      </c>
      <c r="G1511" t="s">
        <v>1148</v>
      </c>
      <c r="H1511" t="s">
        <v>443</v>
      </c>
      <c r="I1511">
        <v>1</v>
      </c>
      <c r="J1511">
        <v>1</v>
      </c>
      <c r="K1511" t="s">
        <v>998</v>
      </c>
      <c r="L1511" t="s">
        <v>998</v>
      </c>
      <c r="M1511">
        <v>0</v>
      </c>
      <c r="N1511">
        <v>2</v>
      </c>
      <c r="O1511">
        <v>1</v>
      </c>
      <c r="P1511">
        <v>0</v>
      </c>
      <c r="Q1511">
        <v>1</v>
      </c>
      <c r="R1511">
        <v>1</v>
      </c>
      <c r="S1511">
        <v>854.39032999999995</v>
      </c>
      <c r="T1511">
        <v>1707.7733700000001</v>
      </c>
      <c r="U1511">
        <v>1707.77214</v>
      </c>
      <c r="V1511">
        <v>0.72</v>
      </c>
      <c r="W1511">
        <v>6.2E-4</v>
      </c>
      <c r="X1511" t="s">
        <v>540</v>
      </c>
      <c r="Y1511" t="s">
        <v>541</v>
      </c>
      <c r="Z1511">
        <v>0</v>
      </c>
      <c r="AA1511">
        <v>30</v>
      </c>
      <c r="AB1511">
        <v>49.407200000000003</v>
      </c>
      <c r="AC1511">
        <v>32948</v>
      </c>
      <c r="AD1511" t="s">
        <v>563</v>
      </c>
      <c r="AE1511" t="s">
        <v>564</v>
      </c>
      <c r="AF1511" t="s">
        <v>443</v>
      </c>
      <c r="AG1511" t="s">
        <v>443</v>
      </c>
      <c r="AH1511">
        <v>99</v>
      </c>
      <c r="AI1511" t="b">
        <v>0</v>
      </c>
      <c r="AJ1511">
        <v>51</v>
      </c>
      <c r="AK1511">
        <v>33</v>
      </c>
      <c r="AL1511">
        <v>1.74329363750445E-9</v>
      </c>
      <c r="AM1511">
        <v>0</v>
      </c>
      <c r="AN1511">
        <v>5.1660000000000002E-6</v>
      </c>
      <c r="AO1511">
        <v>3842520832</v>
      </c>
      <c r="AP1511">
        <v>49.72</v>
      </c>
      <c r="AQ1511" t="str">
        <f t="shared" si="259"/>
        <v>Mascot (A5)</v>
      </c>
      <c r="AT1511" t="str">
        <f t="shared" si="260"/>
        <v>Mascot (A5)</v>
      </c>
      <c r="AU1511" t="str">
        <f t="shared" si="267"/>
        <v>cot (A5)</v>
      </c>
      <c r="AV1511" t="str">
        <f t="shared" si="268"/>
        <v>ot (A5)</v>
      </c>
      <c r="AW1511" s="19" t="str">
        <f t="shared" si="269"/>
        <v>ot (A5)</v>
      </c>
      <c r="AX1511" s="25">
        <v>0.72</v>
      </c>
      <c r="AY1511" s="26">
        <f t="shared" si="261"/>
        <v>8.611111111111111E-4</v>
      </c>
      <c r="AZ1511">
        <v>6.2E-4</v>
      </c>
      <c r="BA1511" s="21" t="e">
        <f t="shared" si="262"/>
        <v>#VALUE!</v>
      </c>
      <c r="BB1511" t="s">
        <v>540</v>
      </c>
      <c r="BC1511" t="s">
        <v>541</v>
      </c>
      <c r="BD1511" s="21" t="e">
        <f t="shared" si="263"/>
        <v>#VALUE!</v>
      </c>
      <c r="BE1511">
        <v>0</v>
      </c>
      <c r="BF1511" s="21" t="e">
        <f t="shared" si="264"/>
        <v>#VALUE!</v>
      </c>
      <c r="BG1511">
        <v>30</v>
      </c>
      <c r="BH1511">
        <v>49.407200000000003</v>
      </c>
      <c r="BI1511" s="21">
        <f t="shared" si="265"/>
        <v>666.86636765491664</v>
      </c>
      <c r="BJ1511">
        <v>32948</v>
      </c>
      <c r="BK1511" t="s">
        <v>563</v>
      </c>
      <c r="BL1511" s="21" t="e">
        <f t="shared" si="266"/>
        <v>#VALUE!</v>
      </c>
      <c r="BN1511" s="28"/>
      <c r="BP1511" s="29"/>
      <c r="BR1511" s="30"/>
    </row>
    <row r="1512" spans="1:70" hidden="1" outlineLevel="2" collapsed="1" x14ac:dyDescent="0.35">
      <c r="A1512" t="s">
        <v>443</v>
      </c>
      <c r="B1512" t="s">
        <v>443</v>
      </c>
      <c r="C1512" t="b">
        <v>0</v>
      </c>
      <c r="D1512" t="s">
        <v>439</v>
      </c>
      <c r="E1512" t="s">
        <v>557</v>
      </c>
      <c r="F1512" t="s">
        <v>550</v>
      </c>
      <c r="G1512" t="s">
        <v>1148</v>
      </c>
      <c r="H1512" t="s">
        <v>443</v>
      </c>
      <c r="I1512">
        <v>1</v>
      </c>
      <c r="J1512">
        <v>1</v>
      </c>
      <c r="K1512" t="s">
        <v>998</v>
      </c>
      <c r="L1512" t="s">
        <v>998</v>
      </c>
      <c r="M1512">
        <v>0</v>
      </c>
      <c r="N1512">
        <v>2</v>
      </c>
      <c r="O1512">
        <v>1</v>
      </c>
      <c r="P1512">
        <v>0</v>
      </c>
      <c r="Q1512">
        <v>1</v>
      </c>
      <c r="R1512">
        <v>1</v>
      </c>
      <c r="S1512">
        <v>854.39110000000005</v>
      </c>
      <c r="T1512">
        <v>1707.77493</v>
      </c>
      <c r="U1512">
        <v>1707.77214</v>
      </c>
      <c r="V1512">
        <v>1.63</v>
      </c>
      <c r="W1512">
        <v>1.39E-3</v>
      </c>
      <c r="X1512" t="s">
        <v>540</v>
      </c>
      <c r="Y1512" t="s">
        <v>541</v>
      </c>
      <c r="Z1512">
        <v>0</v>
      </c>
      <c r="AA1512">
        <v>30</v>
      </c>
      <c r="AB1512">
        <v>49.4086</v>
      </c>
      <c r="AC1512">
        <v>32586</v>
      </c>
      <c r="AD1512" t="s">
        <v>542</v>
      </c>
      <c r="AE1512" t="s">
        <v>543</v>
      </c>
      <c r="AF1512" t="s">
        <v>443</v>
      </c>
      <c r="AG1512" t="s">
        <v>443</v>
      </c>
      <c r="AH1512">
        <v>91</v>
      </c>
      <c r="AI1512" t="b">
        <v>0</v>
      </c>
      <c r="AJ1512">
        <v>50</v>
      </c>
      <c r="AK1512">
        <v>32</v>
      </c>
      <c r="AL1512">
        <v>8.3841297217851803E-9</v>
      </c>
      <c r="AM1512">
        <v>0</v>
      </c>
      <c r="AN1512">
        <v>6.7259999999999996E-6</v>
      </c>
      <c r="AO1512">
        <v>2100109440</v>
      </c>
      <c r="AP1512">
        <v>49.67</v>
      </c>
      <c r="AQ1512" t="str">
        <f t="shared" si="259"/>
        <v>Mascot (A5)</v>
      </c>
      <c r="AT1512" t="str">
        <f t="shared" si="260"/>
        <v>Mascot (A5)</v>
      </c>
      <c r="AU1512" t="str">
        <f t="shared" si="267"/>
        <v>cot (A5)</v>
      </c>
      <c r="AV1512" t="str">
        <f t="shared" si="268"/>
        <v>ot (A5)</v>
      </c>
      <c r="AW1512" s="19" t="str">
        <f t="shared" si="269"/>
        <v>ot (A5)</v>
      </c>
      <c r="AX1512" s="25">
        <v>1.63</v>
      </c>
      <c r="AY1512" s="26">
        <f t="shared" si="261"/>
        <v>8.5276073619631901E-4</v>
      </c>
      <c r="AZ1512">
        <v>1.39E-3</v>
      </c>
      <c r="BA1512" s="21" t="e">
        <f t="shared" si="262"/>
        <v>#VALUE!</v>
      </c>
      <c r="BB1512" t="s">
        <v>540</v>
      </c>
      <c r="BC1512" t="s">
        <v>541</v>
      </c>
      <c r="BD1512" s="21" t="e">
        <f t="shared" si="263"/>
        <v>#VALUE!</v>
      </c>
      <c r="BE1512">
        <v>0</v>
      </c>
      <c r="BF1512" s="21" t="e">
        <f t="shared" si="264"/>
        <v>#VALUE!</v>
      </c>
      <c r="BG1512">
        <v>30</v>
      </c>
      <c r="BH1512">
        <v>49.4086</v>
      </c>
      <c r="BI1512" s="21">
        <f t="shared" si="265"/>
        <v>659.52081216630302</v>
      </c>
      <c r="BJ1512">
        <v>32586</v>
      </c>
      <c r="BK1512" t="s">
        <v>542</v>
      </c>
      <c r="BL1512" s="21" t="e">
        <f t="shared" si="266"/>
        <v>#VALUE!</v>
      </c>
      <c r="BN1512" s="28"/>
      <c r="BP1512" s="29"/>
      <c r="BR1512" s="30"/>
    </row>
    <row r="1513" spans="1:70" hidden="1" outlineLevel="2" collapsed="1" x14ac:dyDescent="0.35">
      <c r="A1513" t="s">
        <v>443</v>
      </c>
      <c r="B1513" t="s">
        <v>443</v>
      </c>
      <c r="C1513" t="b">
        <v>0</v>
      </c>
      <c r="D1513" t="s">
        <v>439</v>
      </c>
      <c r="E1513" t="s">
        <v>557</v>
      </c>
      <c r="F1513" t="s">
        <v>550</v>
      </c>
      <c r="G1513" t="s">
        <v>1148</v>
      </c>
      <c r="H1513" t="s">
        <v>443</v>
      </c>
      <c r="I1513">
        <v>1</v>
      </c>
      <c r="J1513">
        <v>1</v>
      </c>
      <c r="K1513" t="s">
        <v>998</v>
      </c>
      <c r="L1513" t="s">
        <v>998</v>
      </c>
      <c r="M1513">
        <v>0</v>
      </c>
      <c r="N1513">
        <v>2</v>
      </c>
      <c r="O1513">
        <v>1</v>
      </c>
      <c r="P1513">
        <v>0</v>
      </c>
      <c r="Q1513">
        <v>1</v>
      </c>
      <c r="R1513">
        <v>1</v>
      </c>
      <c r="S1513">
        <v>854.39016000000004</v>
      </c>
      <c r="T1513">
        <v>1707.77304</v>
      </c>
      <c r="U1513">
        <v>1707.77214</v>
      </c>
      <c r="V1513">
        <v>0.53</v>
      </c>
      <c r="W1513">
        <v>4.4999999999999999E-4</v>
      </c>
      <c r="X1513" t="s">
        <v>540</v>
      </c>
      <c r="Y1513" t="s">
        <v>541</v>
      </c>
      <c r="Z1513">
        <v>7.2520899999999999</v>
      </c>
      <c r="AA1513">
        <v>30</v>
      </c>
      <c r="AB1513">
        <v>52.9863</v>
      </c>
      <c r="AC1513">
        <v>36065</v>
      </c>
      <c r="AD1513" t="s">
        <v>563</v>
      </c>
      <c r="AE1513" t="s">
        <v>564</v>
      </c>
      <c r="AF1513" t="s">
        <v>443</v>
      </c>
      <c r="AG1513" t="s">
        <v>443</v>
      </c>
      <c r="AH1513">
        <v>90</v>
      </c>
      <c r="AI1513" t="b">
        <v>0</v>
      </c>
      <c r="AJ1513">
        <v>50</v>
      </c>
      <c r="AK1513">
        <v>33</v>
      </c>
      <c r="AL1513">
        <v>1.3301637600964599E-8</v>
      </c>
      <c r="AM1513">
        <v>0</v>
      </c>
      <c r="AN1513">
        <v>8.4819999999999994E-6</v>
      </c>
      <c r="AO1513">
        <v>40191512</v>
      </c>
      <c r="AP1513">
        <v>53.02</v>
      </c>
      <c r="AQ1513" t="str">
        <f t="shared" si="259"/>
        <v>Mascot (A5)</v>
      </c>
      <c r="AT1513" t="str">
        <f t="shared" si="260"/>
        <v>Mascot (A5)</v>
      </c>
      <c r="AU1513" t="str">
        <f t="shared" si="267"/>
        <v>cot (A5)</v>
      </c>
      <c r="AV1513" t="str">
        <f t="shared" si="268"/>
        <v>ot (A5)</v>
      </c>
      <c r="AW1513" s="19" t="str">
        <f t="shared" si="269"/>
        <v>ot (A5)</v>
      </c>
      <c r="AX1513" s="25">
        <v>0.53</v>
      </c>
      <c r="AY1513" s="26">
        <f t="shared" si="261"/>
        <v>8.4905660377358489E-4</v>
      </c>
      <c r="AZ1513">
        <v>4.4999999999999999E-4</v>
      </c>
      <c r="BA1513" s="21" t="e">
        <f t="shared" si="262"/>
        <v>#VALUE!</v>
      </c>
      <c r="BB1513" t="s">
        <v>540</v>
      </c>
      <c r="BC1513" t="s">
        <v>541</v>
      </c>
      <c r="BD1513" s="21" t="e">
        <f t="shared" si="263"/>
        <v>#VALUE!</v>
      </c>
      <c r="BE1513">
        <v>7.2520899999999999</v>
      </c>
      <c r="BF1513" s="21" t="e">
        <f t="shared" si="264"/>
        <v>#VALUE!</v>
      </c>
      <c r="BG1513">
        <v>30</v>
      </c>
      <c r="BH1513">
        <v>52.9863</v>
      </c>
      <c r="BI1513" s="21">
        <f t="shared" si="265"/>
        <v>680.64763910671252</v>
      </c>
      <c r="BJ1513">
        <v>36065</v>
      </c>
      <c r="BK1513" t="s">
        <v>563</v>
      </c>
      <c r="BL1513" s="21" t="e">
        <f t="shared" si="266"/>
        <v>#VALUE!</v>
      </c>
      <c r="BN1513" s="28"/>
      <c r="BP1513" s="29"/>
      <c r="BR1513" s="30"/>
    </row>
    <row r="1514" spans="1:70" hidden="1" outlineLevel="2" collapsed="1" x14ac:dyDescent="0.35">
      <c r="A1514" t="s">
        <v>443</v>
      </c>
      <c r="B1514" t="s">
        <v>443</v>
      </c>
      <c r="C1514" t="b">
        <v>0</v>
      </c>
      <c r="D1514" t="s">
        <v>439</v>
      </c>
      <c r="E1514" t="s">
        <v>557</v>
      </c>
      <c r="F1514" t="s">
        <v>550</v>
      </c>
      <c r="G1514" t="s">
        <v>1148</v>
      </c>
      <c r="H1514" t="s">
        <v>443</v>
      </c>
      <c r="I1514">
        <v>1</v>
      </c>
      <c r="J1514">
        <v>1</v>
      </c>
      <c r="K1514" t="s">
        <v>998</v>
      </c>
      <c r="L1514" t="s">
        <v>998</v>
      </c>
      <c r="M1514">
        <v>0</v>
      </c>
      <c r="N1514">
        <v>2</v>
      </c>
      <c r="O1514">
        <v>1</v>
      </c>
      <c r="P1514">
        <v>0</v>
      </c>
      <c r="Q1514">
        <v>1</v>
      </c>
      <c r="R1514">
        <v>1</v>
      </c>
      <c r="S1514">
        <v>854.39211999999998</v>
      </c>
      <c r="T1514">
        <v>1707.7769699999999</v>
      </c>
      <c r="U1514">
        <v>1707.77214</v>
      </c>
      <c r="V1514">
        <v>2.83</v>
      </c>
      <c r="W1514">
        <v>2.4199999999999998E-3</v>
      </c>
      <c r="X1514" t="s">
        <v>540</v>
      </c>
      <c r="Y1514" t="s">
        <v>541</v>
      </c>
      <c r="Z1514">
        <v>10.986470000000001</v>
      </c>
      <c r="AA1514">
        <v>32.262</v>
      </c>
      <c r="AB1514">
        <v>52.299399999999999</v>
      </c>
      <c r="AC1514">
        <v>35491</v>
      </c>
      <c r="AD1514" t="s">
        <v>563</v>
      </c>
      <c r="AE1514" t="s">
        <v>564</v>
      </c>
      <c r="AF1514" t="s">
        <v>443</v>
      </c>
      <c r="AG1514" t="s">
        <v>443</v>
      </c>
      <c r="AH1514">
        <v>85</v>
      </c>
      <c r="AI1514" t="b">
        <v>0</v>
      </c>
      <c r="AJ1514">
        <v>50</v>
      </c>
      <c r="AK1514">
        <v>32</v>
      </c>
      <c r="AL1514">
        <v>3.7843129761208401E-8</v>
      </c>
      <c r="AM1514">
        <v>0</v>
      </c>
      <c r="AN1514">
        <v>8.5790000000000004E-6</v>
      </c>
      <c r="AO1514">
        <v>44688448</v>
      </c>
      <c r="AP1514">
        <v>51.78</v>
      </c>
      <c r="AQ1514" t="str">
        <f t="shared" si="259"/>
        <v>Mascot (A5)</v>
      </c>
      <c r="AT1514" t="str">
        <f t="shared" si="260"/>
        <v>Mascot (A5)</v>
      </c>
      <c r="AU1514" t="str">
        <f t="shared" si="267"/>
        <v>cot (A5)</v>
      </c>
      <c r="AV1514" t="str">
        <f t="shared" si="268"/>
        <v>ot (A5)</v>
      </c>
      <c r="AW1514" s="19" t="str">
        <f t="shared" si="269"/>
        <v>ot (A5)</v>
      </c>
      <c r="AX1514" s="25">
        <v>2.83</v>
      </c>
      <c r="AY1514" s="26">
        <f t="shared" si="261"/>
        <v>8.5512367491166069E-4</v>
      </c>
      <c r="AZ1514">
        <v>2.4199999999999998E-3</v>
      </c>
      <c r="BA1514" s="21" t="e">
        <f t="shared" si="262"/>
        <v>#VALUE!</v>
      </c>
      <c r="BB1514" t="s">
        <v>540</v>
      </c>
      <c r="BC1514" t="s">
        <v>541</v>
      </c>
      <c r="BD1514" s="21" t="e">
        <f t="shared" si="263"/>
        <v>#VALUE!</v>
      </c>
      <c r="BE1514">
        <v>10.986470000000001</v>
      </c>
      <c r="BF1514" s="21" t="e">
        <f t="shared" si="264"/>
        <v>#VALUE!</v>
      </c>
      <c r="BG1514">
        <v>32.262</v>
      </c>
      <c r="BH1514">
        <v>52.299399999999999</v>
      </c>
      <c r="BI1514" s="21">
        <f t="shared" si="265"/>
        <v>678.61199172457043</v>
      </c>
      <c r="BJ1514">
        <v>35491</v>
      </c>
      <c r="BK1514" t="s">
        <v>563</v>
      </c>
      <c r="BL1514" s="21" t="e">
        <f t="shared" si="266"/>
        <v>#VALUE!</v>
      </c>
      <c r="BN1514" s="28"/>
      <c r="BP1514" s="29"/>
      <c r="BR1514" s="30"/>
    </row>
    <row r="1515" spans="1:70" hidden="1" outlineLevel="2" collapsed="1" x14ac:dyDescent="0.35">
      <c r="A1515" t="s">
        <v>443</v>
      </c>
      <c r="B1515" t="s">
        <v>443</v>
      </c>
      <c r="C1515" t="b">
        <v>0</v>
      </c>
      <c r="D1515" t="s">
        <v>439</v>
      </c>
      <c r="E1515" t="s">
        <v>557</v>
      </c>
      <c r="F1515" t="s">
        <v>550</v>
      </c>
      <c r="G1515" t="s">
        <v>1148</v>
      </c>
      <c r="H1515" t="s">
        <v>443</v>
      </c>
      <c r="I1515">
        <v>1</v>
      </c>
      <c r="J1515">
        <v>1</v>
      </c>
      <c r="K1515" t="s">
        <v>998</v>
      </c>
      <c r="L1515" t="s">
        <v>998</v>
      </c>
      <c r="M1515">
        <v>0</v>
      </c>
      <c r="N1515">
        <v>2</v>
      </c>
      <c r="O1515">
        <v>1</v>
      </c>
      <c r="P1515">
        <v>0</v>
      </c>
      <c r="Q1515">
        <v>1</v>
      </c>
      <c r="R1515">
        <v>1</v>
      </c>
      <c r="S1515">
        <v>854.39021000000002</v>
      </c>
      <c r="T1515">
        <v>1707.77314</v>
      </c>
      <c r="U1515">
        <v>1707.77214</v>
      </c>
      <c r="V1515">
        <v>0.59</v>
      </c>
      <c r="W1515">
        <v>5.0000000000000001E-4</v>
      </c>
      <c r="X1515" t="s">
        <v>540</v>
      </c>
      <c r="Y1515" t="s">
        <v>541</v>
      </c>
      <c r="Z1515">
        <v>22.688669999999998</v>
      </c>
      <c r="AA1515">
        <v>30</v>
      </c>
      <c r="AB1515">
        <v>53.6691</v>
      </c>
      <c r="AC1515">
        <v>36668</v>
      </c>
      <c r="AD1515" t="s">
        <v>563</v>
      </c>
      <c r="AE1515" t="s">
        <v>564</v>
      </c>
      <c r="AF1515" t="s">
        <v>443</v>
      </c>
      <c r="AG1515" t="s">
        <v>443</v>
      </c>
      <c r="AH1515">
        <v>86</v>
      </c>
      <c r="AI1515" t="b">
        <v>0</v>
      </c>
      <c r="AJ1515">
        <v>50</v>
      </c>
      <c r="AK1515">
        <v>33</v>
      </c>
      <c r="AL1515">
        <v>2.82271452216866E-8</v>
      </c>
      <c r="AM1515">
        <v>0</v>
      </c>
      <c r="AN1515">
        <v>9.3940000000000002E-6</v>
      </c>
      <c r="AO1515">
        <v>24600310</v>
      </c>
      <c r="AP1515">
        <v>53.46</v>
      </c>
      <c r="AQ1515" t="str">
        <f t="shared" si="259"/>
        <v>Mascot (A5)</v>
      </c>
      <c r="AT1515" t="str">
        <f t="shared" si="260"/>
        <v>Mascot (A5)</v>
      </c>
      <c r="AU1515" t="str">
        <f t="shared" si="267"/>
        <v>cot (A5)</v>
      </c>
      <c r="AV1515" t="str">
        <f t="shared" si="268"/>
        <v>ot (A5)</v>
      </c>
      <c r="AW1515" s="19" t="str">
        <f t="shared" si="269"/>
        <v>ot (A5)</v>
      </c>
      <c r="AX1515" s="25">
        <v>0.59</v>
      </c>
      <c r="AY1515" s="26">
        <f t="shared" si="261"/>
        <v>8.4745762711864415E-4</v>
      </c>
      <c r="AZ1515">
        <v>5.0000000000000001E-4</v>
      </c>
      <c r="BA1515" s="21" t="e">
        <f t="shared" si="262"/>
        <v>#VALUE!</v>
      </c>
      <c r="BB1515" t="s">
        <v>540</v>
      </c>
      <c r="BC1515" t="s">
        <v>541</v>
      </c>
      <c r="BD1515" s="21" t="e">
        <f t="shared" si="263"/>
        <v>#VALUE!</v>
      </c>
      <c r="BE1515">
        <v>22.688669999999998</v>
      </c>
      <c r="BF1515" s="21" t="e">
        <f t="shared" si="264"/>
        <v>#VALUE!</v>
      </c>
      <c r="BG1515">
        <v>30</v>
      </c>
      <c r="BH1515">
        <v>53.6691</v>
      </c>
      <c r="BI1515" s="21">
        <f t="shared" si="265"/>
        <v>683.223679920103</v>
      </c>
      <c r="BJ1515">
        <v>36668</v>
      </c>
      <c r="BK1515" t="s">
        <v>563</v>
      </c>
      <c r="BL1515" s="21" t="e">
        <f t="shared" si="266"/>
        <v>#VALUE!</v>
      </c>
      <c r="BN1515" s="28"/>
      <c r="BP1515" s="29"/>
      <c r="BR1515" s="30"/>
    </row>
    <row r="1516" spans="1:70" hidden="1" outlineLevel="2" collapsed="1" x14ac:dyDescent="0.35">
      <c r="A1516" t="s">
        <v>443</v>
      </c>
      <c r="B1516" t="s">
        <v>443</v>
      </c>
      <c r="C1516" t="b">
        <v>0</v>
      </c>
      <c r="D1516" t="s">
        <v>439</v>
      </c>
      <c r="E1516" t="s">
        <v>557</v>
      </c>
      <c r="F1516" t="s">
        <v>550</v>
      </c>
      <c r="G1516" t="s">
        <v>1148</v>
      </c>
      <c r="H1516" t="s">
        <v>443</v>
      </c>
      <c r="I1516">
        <v>1</v>
      </c>
      <c r="J1516">
        <v>1</v>
      </c>
      <c r="K1516" t="s">
        <v>998</v>
      </c>
      <c r="L1516" t="s">
        <v>998</v>
      </c>
      <c r="M1516">
        <v>0</v>
      </c>
      <c r="N1516">
        <v>2</v>
      </c>
      <c r="O1516">
        <v>1</v>
      </c>
      <c r="P1516">
        <v>0</v>
      </c>
      <c r="Q1516">
        <v>1</v>
      </c>
      <c r="R1516">
        <v>1</v>
      </c>
      <c r="S1516">
        <v>854.38972999999999</v>
      </c>
      <c r="T1516">
        <v>1707.7721899999999</v>
      </c>
      <c r="U1516">
        <v>1707.77214</v>
      </c>
      <c r="V1516">
        <v>0.03</v>
      </c>
      <c r="W1516">
        <v>3.0000000000000001E-5</v>
      </c>
      <c r="X1516" t="s">
        <v>540</v>
      </c>
      <c r="Y1516" t="s">
        <v>541</v>
      </c>
      <c r="Z1516">
        <v>0</v>
      </c>
      <c r="AA1516">
        <v>19.582000000000001</v>
      </c>
      <c r="AB1516">
        <v>51.5139</v>
      </c>
      <c r="AC1516">
        <v>35160</v>
      </c>
      <c r="AD1516" t="s">
        <v>551</v>
      </c>
      <c r="AE1516" t="s">
        <v>552</v>
      </c>
      <c r="AF1516" t="s">
        <v>443</v>
      </c>
      <c r="AG1516" t="s">
        <v>443</v>
      </c>
      <c r="AH1516">
        <v>112</v>
      </c>
      <c r="AI1516" t="b">
        <v>0</v>
      </c>
      <c r="AJ1516">
        <v>50</v>
      </c>
      <c r="AK1516">
        <v>32</v>
      </c>
      <c r="AL1516">
        <v>8.1130819303938504E-11</v>
      </c>
      <c r="AM1516">
        <v>0</v>
      </c>
      <c r="AN1516">
        <v>9.645E-6</v>
      </c>
      <c r="AO1516">
        <v>161458512</v>
      </c>
      <c r="AP1516">
        <v>51.75</v>
      </c>
      <c r="AQ1516" t="str">
        <f t="shared" si="259"/>
        <v>Mascot (A5)</v>
      </c>
      <c r="AT1516" t="str">
        <f t="shared" si="260"/>
        <v>Mascot (A5)</v>
      </c>
      <c r="AU1516" t="str">
        <f t="shared" si="267"/>
        <v>cot (A5)</v>
      </c>
      <c r="AV1516" t="str">
        <f t="shared" si="268"/>
        <v>ot (A5)</v>
      </c>
      <c r="AW1516" s="19" t="str">
        <f t="shared" si="269"/>
        <v>ot (A5)</v>
      </c>
      <c r="AX1516" s="25">
        <v>0.03</v>
      </c>
      <c r="AY1516" s="26">
        <f t="shared" si="261"/>
        <v>1E-3</v>
      </c>
      <c r="AZ1516">
        <v>3.0000000000000001E-5</v>
      </c>
      <c r="BA1516" s="21" t="e">
        <f t="shared" si="262"/>
        <v>#VALUE!</v>
      </c>
      <c r="BB1516" t="s">
        <v>540</v>
      </c>
      <c r="BC1516" t="s">
        <v>541</v>
      </c>
      <c r="BD1516" s="21" t="e">
        <f t="shared" si="263"/>
        <v>#VALUE!</v>
      </c>
      <c r="BE1516">
        <v>0</v>
      </c>
      <c r="BF1516" s="21" t="e">
        <f t="shared" si="264"/>
        <v>#VALUE!</v>
      </c>
      <c r="BG1516">
        <v>19.582000000000001</v>
      </c>
      <c r="BH1516">
        <v>51.5139</v>
      </c>
      <c r="BI1516" s="21">
        <f t="shared" si="265"/>
        <v>682.53422862567186</v>
      </c>
      <c r="BJ1516">
        <v>35160</v>
      </c>
      <c r="BK1516" t="s">
        <v>551</v>
      </c>
      <c r="BL1516" s="21" t="e">
        <f t="shared" si="266"/>
        <v>#VALUE!</v>
      </c>
      <c r="BN1516" s="28"/>
      <c r="BP1516" s="29"/>
      <c r="BR1516" s="30"/>
    </row>
    <row r="1517" spans="1:70" hidden="1" outlineLevel="2" collapsed="1" x14ac:dyDescent="0.35">
      <c r="A1517" t="s">
        <v>443</v>
      </c>
      <c r="B1517" t="s">
        <v>443</v>
      </c>
      <c r="C1517" t="b">
        <v>0</v>
      </c>
      <c r="D1517" t="s">
        <v>439</v>
      </c>
      <c r="E1517" t="s">
        <v>557</v>
      </c>
      <c r="F1517" t="s">
        <v>550</v>
      </c>
      <c r="G1517" t="s">
        <v>1148</v>
      </c>
      <c r="H1517" t="s">
        <v>443</v>
      </c>
      <c r="I1517">
        <v>1</v>
      </c>
      <c r="J1517">
        <v>1</v>
      </c>
      <c r="K1517" t="s">
        <v>998</v>
      </c>
      <c r="L1517" t="s">
        <v>998</v>
      </c>
      <c r="M1517">
        <v>0</v>
      </c>
      <c r="N1517">
        <v>2</v>
      </c>
      <c r="O1517">
        <v>1</v>
      </c>
      <c r="P1517">
        <v>0</v>
      </c>
      <c r="Q1517">
        <v>1</v>
      </c>
      <c r="R1517">
        <v>1</v>
      </c>
      <c r="S1517">
        <v>854.38874999999996</v>
      </c>
      <c r="T1517">
        <v>1707.7702200000001</v>
      </c>
      <c r="U1517">
        <v>1707.77214</v>
      </c>
      <c r="V1517">
        <v>-1.1200000000000001</v>
      </c>
      <c r="W1517">
        <v>-9.6000000000000002E-4</v>
      </c>
      <c r="X1517" t="s">
        <v>540</v>
      </c>
      <c r="Y1517" t="s">
        <v>541</v>
      </c>
      <c r="Z1517">
        <v>0</v>
      </c>
      <c r="AA1517">
        <v>28.004999999999999</v>
      </c>
      <c r="AB1517">
        <v>51.499000000000002</v>
      </c>
      <c r="AC1517">
        <v>34659</v>
      </c>
      <c r="AD1517" t="s">
        <v>554</v>
      </c>
      <c r="AE1517" t="s">
        <v>555</v>
      </c>
      <c r="AF1517" t="s">
        <v>443</v>
      </c>
      <c r="AG1517" t="s">
        <v>443</v>
      </c>
      <c r="AH1517">
        <v>90</v>
      </c>
      <c r="AI1517" t="b">
        <v>0</v>
      </c>
      <c r="AJ1517">
        <v>50</v>
      </c>
      <c r="AK1517">
        <v>32</v>
      </c>
      <c r="AL1517">
        <v>1.1780975316239801E-8</v>
      </c>
      <c r="AM1517">
        <v>0</v>
      </c>
      <c r="AN1517">
        <v>1.131E-5</v>
      </c>
      <c r="AO1517" t="s">
        <v>443</v>
      </c>
      <c r="AP1517" t="s">
        <v>443</v>
      </c>
      <c r="AQ1517" t="str">
        <f t="shared" si="259"/>
        <v>Mascot (A5)</v>
      </c>
      <c r="AT1517" t="str">
        <f t="shared" si="260"/>
        <v>Mascot (A5)</v>
      </c>
      <c r="AU1517" t="str">
        <f t="shared" si="267"/>
        <v>cot (A5)</v>
      </c>
      <c r="AV1517" t="str">
        <f t="shared" si="268"/>
        <v>ot (A5)</v>
      </c>
      <c r="AW1517" s="19" t="str">
        <f t="shared" si="269"/>
        <v>ot (A5)</v>
      </c>
      <c r="AX1517" s="25">
        <v>-1.1200000000000001</v>
      </c>
      <c r="AY1517" s="26">
        <f t="shared" si="261"/>
        <v>8.571428571428571E-4</v>
      </c>
      <c r="AZ1517">
        <v>-9.6000000000000002E-4</v>
      </c>
      <c r="BA1517" s="21" t="e">
        <f t="shared" si="262"/>
        <v>#VALUE!</v>
      </c>
      <c r="BB1517" t="s">
        <v>540</v>
      </c>
      <c r="BC1517" t="s">
        <v>541</v>
      </c>
      <c r="BD1517" s="21" t="e">
        <f t="shared" si="263"/>
        <v>#VALUE!</v>
      </c>
      <c r="BE1517">
        <v>0</v>
      </c>
      <c r="BF1517" s="21" t="e">
        <f t="shared" si="264"/>
        <v>#VALUE!</v>
      </c>
      <c r="BG1517">
        <v>28.004999999999999</v>
      </c>
      <c r="BH1517">
        <v>51.499000000000002</v>
      </c>
      <c r="BI1517" s="21">
        <f t="shared" si="265"/>
        <v>673.00335928852985</v>
      </c>
      <c r="BJ1517">
        <v>34659</v>
      </c>
      <c r="BK1517" t="s">
        <v>554</v>
      </c>
      <c r="BL1517" s="21" t="e">
        <f t="shared" si="266"/>
        <v>#VALUE!</v>
      </c>
      <c r="BN1517" s="28"/>
      <c r="BP1517" s="29"/>
      <c r="BR1517" s="30"/>
    </row>
    <row r="1518" spans="1:70" hidden="1" outlineLevel="2" collapsed="1" x14ac:dyDescent="0.35">
      <c r="A1518" t="s">
        <v>443</v>
      </c>
      <c r="B1518" t="s">
        <v>443</v>
      </c>
      <c r="C1518" t="b">
        <v>0</v>
      </c>
      <c r="D1518" t="s">
        <v>439</v>
      </c>
      <c r="E1518" t="s">
        <v>538</v>
      </c>
      <c r="F1518" t="s">
        <v>550</v>
      </c>
      <c r="G1518" t="s">
        <v>1148</v>
      </c>
      <c r="H1518" t="s">
        <v>443</v>
      </c>
      <c r="I1518">
        <v>1</v>
      </c>
      <c r="J1518">
        <v>1</v>
      </c>
      <c r="K1518" t="s">
        <v>998</v>
      </c>
      <c r="L1518" t="s">
        <v>998</v>
      </c>
      <c r="M1518">
        <v>0</v>
      </c>
      <c r="N1518">
        <v>2</v>
      </c>
      <c r="O1518">
        <v>0.73529999999999995</v>
      </c>
      <c r="P1518">
        <v>0</v>
      </c>
      <c r="Q1518">
        <v>1</v>
      </c>
      <c r="R1518">
        <v>1</v>
      </c>
      <c r="S1518">
        <v>854.39049999999997</v>
      </c>
      <c r="T1518">
        <v>1707.7737199999999</v>
      </c>
      <c r="U1518">
        <v>1707.77214</v>
      </c>
      <c r="V1518">
        <v>0.93</v>
      </c>
      <c r="W1518">
        <v>7.9000000000000001E-4</v>
      </c>
      <c r="X1518" t="s">
        <v>540</v>
      </c>
      <c r="Y1518" t="s">
        <v>541</v>
      </c>
      <c r="Z1518">
        <v>15.103490000000001</v>
      </c>
      <c r="AA1518">
        <v>30</v>
      </c>
      <c r="AB1518">
        <v>52.318399999999997</v>
      </c>
      <c r="AC1518">
        <v>35168</v>
      </c>
      <c r="AD1518" t="s">
        <v>542</v>
      </c>
      <c r="AE1518" t="s">
        <v>543</v>
      </c>
      <c r="AF1518" t="s">
        <v>443</v>
      </c>
      <c r="AG1518">
        <v>3.4</v>
      </c>
      <c r="AH1518" t="s">
        <v>443</v>
      </c>
      <c r="AI1518" t="b">
        <v>0</v>
      </c>
      <c r="AJ1518" t="s">
        <v>443</v>
      </c>
      <c r="AK1518" t="s">
        <v>443</v>
      </c>
      <c r="AL1518" t="s">
        <v>443</v>
      </c>
      <c r="AM1518">
        <v>0</v>
      </c>
      <c r="AN1518">
        <v>1.154E-5</v>
      </c>
      <c r="AO1518">
        <v>14746931</v>
      </c>
      <c r="AP1518">
        <v>52.22</v>
      </c>
      <c r="AQ1518" t="str">
        <f t="shared" si="259"/>
        <v>Sequest HT (A2)</v>
      </c>
      <c r="AT1518" t="str">
        <f t="shared" si="260"/>
        <v>Sequest HT (A2</v>
      </c>
      <c r="AU1518" t="str">
        <f t="shared" si="267"/>
        <v xml:space="preserve">uest HT </v>
      </c>
      <c r="AV1518" t="str">
        <f t="shared" si="268"/>
        <v xml:space="preserve">est HT </v>
      </c>
      <c r="AW1518" s="19" t="str">
        <f t="shared" si="269"/>
        <v xml:space="preserve">est HT </v>
      </c>
      <c r="AX1518" s="25">
        <v>0.93</v>
      </c>
      <c r="AY1518" s="26">
        <f t="shared" si="261"/>
        <v>8.4946236559139781E-4</v>
      </c>
      <c r="AZ1518">
        <v>7.9000000000000001E-4</v>
      </c>
      <c r="BA1518" s="21" t="e">
        <f t="shared" si="262"/>
        <v>#VALUE!</v>
      </c>
      <c r="BB1518" t="s">
        <v>540</v>
      </c>
      <c r="BC1518" t="s">
        <v>541</v>
      </c>
      <c r="BD1518" s="21" t="e">
        <f t="shared" si="263"/>
        <v>#VALUE!</v>
      </c>
      <c r="BE1518">
        <v>15.103490000000001</v>
      </c>
      <c r="BF1518" s="21" t="e">
        <f t="shared" si="264"/>
        <v>#VALUE!</v>
      </c>
      <c r="BG1518">
        <v>30</v>
      </c>
      <c r="BH1518">
        <v>52.318399999999997</v>
      </c>
      <c r="BI1518" s="21">
        <f t="shared" si="265"/>
        <v>672.19181014709932</v>
      </c>
      <c r="BJ1518">
        <v>35168</v>
      </c>
      <c r="BK1518" t="s">
        <v>542</v>
      </c>
      <c r="BL1518" s="21" t="e">
        <f t="shared" si="266"/>
        <v>#VALUE!</v>
      </c>
      <c r="BN1518" s="28"/>
      <c r="BP1518" s="29"/>
      <c r="BR1518" s="30"/>
    </row>
    <row r="1519" spans="1:70" hidden="1" outlineLevel="2" collapsed="1" x14ac:dyDescent="0.35">
      <c r="A1519" t="s">
        <v>443</v>
      </c>
      <c r="B1519" t="s">
        <v>443</v>
      </c>
      <c r="C1519" t="b">
        <v>0</v>
      </c>
      <c r="D1519" t="s">
        <v>439</v>
      </c>
      <c r="E1519" t="s">
        <v>557</v>
      </c>
      <c r="F1519" t="s">
        <v>550</v>
      </c>
      <c r="G1519" t="s">
        <v>1148</v>
      </c>
      <c r="H1519" t="s">
        <v>443</v>
      </c>
      <c r="I1519">
        <v>1</v>
      </c>
      <c r="J1519">
        <v>1</v>
      </c>
      <c r="K1519" t="s">
        <v>998</v>
      </c>
      <c r="L1519" t="s">
        <v>998</v>
      </c>
      <c r="M1519">
        <v>0</v>
      </c>
      <c r="N1519">
        <v>2</v>
      </c>
      <c r="O1519">
        <v>1</v>
      </c>
      <c r="P1519">
        <v>0</v>
      </c>
      <c r="Q1519">
        <v>1</v>
      </c>
      <c r="R1519">
        <v>1</v>
      </c>
      <c r="S1519">
        <v>854.38939000000005</v>
      </c>
      <c r="T1519">
        <v>1707.7715000000001</v>
      </c>
      <c r="U1519">
        <v>1707.77214</v>
      </c>
      <c r="V1519">
        <v>-0.37</v>
      </c>
      <c r="W1519">
        <v>-3.2000000000000003E-4</v>
      </c>
      <c r="X1519" t="s">
        <v>540</v>
      </c>
      <c r="Y1519" t="s">
        <v>541</v>
      </c>
      <c r="Z1519">
        <v>0</v>
      </c>
      <c r="AA1519">
        <v>30</v>
      </c>
      <c r="AB1519">
        <v>49.457599999999999</v>
      </c>
      <c r="AC1519">
        <v>30753</v>
      </c>
      <c r="AD1519" t="s">
        <v>572</v>
      </c>
      <c r="AE1519" t="s">
        <v>573</v>
      </c>
      <c r="AF1519" t="s">
        <v>443</v>
      </c>
      <c r="AG1519" t="s">
        <v>443</v>
      </c>
      <c r="AH1519">
        <v>94</v>
      </c>
      <c r="AI1519" t="b">
        <v>0</v>
      </c>
      <c r="AJ1519">
        <v>50</v>
      </c>
      <c r="AK1519">
        <v>32</v>
      </c>
      <c r="AL1519">
        <v>4.8148413790823803E-9</v>
      </c>
      <c r="AM1519">
        <v>0</v>
      </c>
      <c r="AN1519">
        <v>1.222E-5</v>
      </c>
      <c r="AO1519">
        <v>555044416</v>
      </c>
      <c r="AP1519">
        <v>49.69</v>
      </c>
      <c r="AQ1519" t="str">
        <f t="shared" si="259"/>
        <v>Mascot (A5)</v>
      </c>
      <c r="AT1519" t="str">
        <f t="shared" si="260"/>
        <v>Mascot (A5)</v>
      </c>
      <c r="AU1519" t="str">
        <f t="shared" si="267"/>
        <v>cot (A5)</v>
      </c>
      <c r="AV1519" t="str">
        <f t="shared" si="268"/>
        <v>ot (A5)</v>
      </c>
      <c r="AW1519" s="19" t="str">
        <f t="shared" si="269"/>
        <v>ot (A5)</v>
      </c>
      <c r="AX1519" s="25">
        <v>-0.37</v>
      </c>
      <c r="AY1519" s="26">
        <f t="shared" si="261"/>
        <v>8.6486486486486496E-4</v>
      </c>
      <c r="AZ1519">
        <v>-3.2000000000000003E-4</v>
      </c>
      <c r="BA1519" s="21" t="e">
        <f t="shared" si="262"/>
        <v>#VALUE!</v>
      </c>
      <c r="BB1519" t="s">
        <v>540</v>
      </c>
      <c r="BC1519" t="s">
        <v>541</v>
      </c>
      <c r="BD1519" s="21" t="e">
        <f t="shared" si="263"/>
        <v>#VALUE!</v>
      </c>
      <c r="BE1519">
        <v>0</v>
      </c>
      <c r="BF1519" s="21" t="e">
        <f t="shared" si="264"/>
        <v>#VALUE!</v>
      </c>
      <c r="BG1519">
        <v>30</v>
      </c>
      <c r="BH1519">
        <v>49.457599999999999</v>
      </c>
      <c r="BI1519" s="21">
        <f t="shared" si="265"/>
        <v>621.80534437578854</v>
      </c>
      <c r="BJ1519">
        <v>30753</v>
      </c>
      <c r="BK1519" t="s">
        <v>572</v>
      </c>
      <c r="BL1519" s="21" t="e">
        <f t="shared" si="266"/>
        <v>#VALUE!</v>
      </c>
      <c r="BN1519" s="28"/>
      <c r="BP1519" s="29"/>
      <c r="BR1519" s="30"/>
    </row>
    <row r="1520" spans="1:70" hidden="1" outlineLevel="2" collapsed="1" x14ac:dyDescent="0.35">
      <c r="A1520" t="s">
        <v>443</v>
      </c>
      <c r="B1520" t="s">
        <v>443</v>
      </c>
      <c r="C1520" t="b">
        <v>0</v>
      </c>
      <c r="D1520" t="s">
        <v>439</v>
      </c>
      <c r="E1520" t="s">
        <v>538</v>
      </c>
      <c r="F1520" t="s">
        <v>550</v>
      </c>
      <c r="G1520" t="s">
        <v>1148</v>
      </c>
      <c r="H1520" t="s">
        <v>443</v>
      </c>
      <c r="I1520">
        <v>1</v>
      </c>
      <c r="J1520">
        <v>1</v>
      </c>
      <c r="K1520" t="s">
        <v>998</v>
      </c>
      <c r="L1520" t="s">
        <v>998</v>
      </c>
      <c r="M1520">
        <v>0</v>
      </c>
      <c r="N1520">
        <v>2</v>
      </c>
      <c r="O1520">
        <v>0.73929999999999996</v>
      </c>
      <c r="P1520">
        <v>0</v>
      </c>
      <c r="Q1520">
        <v>1</v>
      </c>
      <c r="R1520">
        <v>1</v>
      </c>
      <c r="S1520">
        <v>854.39110000000005</v>
      </c>
      <c r="T1520">
        <v>1707.77493</v>
      </c>
      <c r="U1520">
        <v>1707.77214</v>
      </c>
      <c r="V1520">
        <v>1.63</v>
      </c>
      <c r="W1520">
        <v>1.39E-3</v>
      </c>
      <c r="X1520" t="s">
        <v>540</v>
      </c>
      <c r="Y1520" t="s">
        <v>541</v>
      </c>
      <c r="Z1520">
        <v>0</v>
      </c>
      <c r="AA1520">
        <v>30</v>
      </c>
      <c r="AB1520">
        <v>49.4086</v>
      </c>
      <c r="AC1520">
        <v>32586</v>
      </c>
      <c r="AD1520" t="s">
        <v>542</v>
      </c>
      <c r="AE1520" t="s">
        <v>543</v>
      </c>
      <c r="AF1520" t="s">
        <v>443</v>
      </c>
      <c r="AG1520">
        <v>2.34</v>
      </c>
      <c r="AH1520" t="s">
        <v>443</v>
      </c>
      <c r="AI1520" t="b">
        <v>0</v>
      </c>
      <c r="AJ1520" t="s">
        <v>443</v>
      </c>
      <c r="AK1520" t="s">
        <v>443</v>
      </c>
      <c r="AL1520" t="s">
        <v>443</v>
      </c>
      <c r="AM1520">
        <v>0</v>
      </c>
      <c r="AN1520">
        <v>1.255E-5</v>
      </c>
      <c r="AO1520">
        <v>2100109440</v>
      </c>
      <c r="AP1520">
        <v>49.67</v>
      </c>
      <c r="AQ1520" t="str">
        <f t="shared" si="259"/>
        <v>Sequest HT (A2)</v>
      </c>
      <c r="AT1520" t="str">
        <f t="shared" si="260"/>
        <v>Sequest HT (A2</v>
      </c>
      <c r="AU1520" t="str">
        <f t="shared" si="267"/>
        <v xml:space="preserve">uest HT </v>
      </c>
      <c r="AV1520" t="str">
        <f t="shared" si="268"/>
        <v xml:space="preserve">est HT </v>
      </c>
      <c r="AW1520" s="19" t="str">
        <f t="shared" si="269"/>
        <v xml:space="preserve">est HT </v>
      </c>
      <c r="AX1520" s="25">
        <v>1.63</v>
      </c>
      <c r="AY1520" s="26">
        <f t="shared" si="261"/>
        <v>8.5276073619631901E-4</v>
      </c>
      <c r="AZ1520">
        <v>1.39E-3</v>
      </c>
      <c r="BA1520" s="21" t="e">
        <f t="shared" si="262"/>
        <v>#VALUE!</v>
      </c>
      <c r="BB1520" t="s">
        <v>540</v>
      </c>
      <c r="BC1520" t="s">
        <v>541</v>
      </c>
      <c r="BD1520" s="21" t="e">
        <f t="shared" si="263"/>
        <v>#VALUE!</v>
      </c>
      <c r="BE1520">
        <v>0</v>
      </c>
      <c r="BF1520" s="21" t="e">
        <f t="shared" si="264"/>
        <v>#VALUE!</v>
      </c>
      <c r="BG1520">
        <v>30</v>
      </c>
      <c r="BH1520">
        <v>49.4086</v>
      </c>
      <c r="BI1520" s="21">
        <f t="shared" si="265"/>
        <v>659.52081216630302</v>
      </c>
      <c r="BJ1520">
        <v>32586</v>
      </c>
      <c r="BK1520" t="s">
        <v>542</v>
      </c>
      <c r="BL1520" s="21" t="e">
        <f t="shared" si="266"/>
        <v>#VALUE!</v>
      </c>
      <c r="BN1520" s="28"/>
      <c r="BP1520" s="29"/>
      <c r="BR1520" s="30"/>
    </row>
    <row r="1521" spans="1:70" hidden="1" outlineLevel="2" collapsed="1" x14ac:dyDescent="0.35">
      <c r="A1521" t="s">
        <v>443</v>
      </c>
      <c r="B1521" t="s">
        <v>443</v>
      </c>
      <c r="C1521" t="b">
        <v>0</v>
      </c>
      <c r="D1521" t="s">
        <v>439</v>
      </c>
      <c r="E1521" t="s">
        <v>538</v>
      </c>
      <c r="F1521" t="s">
        <v>550</v>
      </c>
      <c r="G1521" t="s">
        <v>1148</v>
      </c>
      <c r="H1521" t="s">
        <v>443</v>
      </c>
      <c r="I1521">
        <v>1</v>
      </c>
      <c r="J1521">
        <v>1</v>
      </c>
      <c r="K1521" t="s">
        <v>998</v>
      </c>
      <c r="L1521" t="s">
        <v>998</v>
      </c>
      <c r="M1521">
        <v>0</v>
      </c>
      <c r="N1521">
        <v>2</v>
      </c>
      <c r="O1521">
        <v>0.71899999999999997</v>
      </c>
      <c r="P1521">
        <v>0</v>
      </c>
      <c r="Q1521">
        <v>1</v>
      </c>
      <c r="R1521">
        <v>1</v>
      </c>
      <c r="S1521">
        <v>854.38998000000004</v>
      </c>
      <c r="T1521">
        <v>1707.77268</v>
      </c>
      <c r="U1521">
        <v>1707.77214</v>
      </c>
      <c r="V1521">
        <v>0.32</v>
      </c>
      <c r="W1521">
        <v>2.7E-4</v>
      </c>
      <c r="X1521" t="s">
        <v>540</v>
      </c>
      <c r="Y1521" t="s">
        <v>541</v>
      </c>
      <c r="Z1521">
        <v>2.4021690000000002</v>
      </c>
      <c r="AA1521">
        <v>30</v>
      </c>
      <c r="AB1521">
        <v>50.152500000000003</v>
      </c>
      <c r="AC1521">
        <v>32025</v>
      </c>
      <c r="AD1521" t="s">
        <v>577</v>
      </c>
      <c r="AE1521" t="s">
        <v>578</v>
      </c>
      <c r="AF1521" t="s">
        <v>443</v>
      </c>
      <c r="AG1521">
        <v>2.74</v>
      </c>
      <c r="AH1521" t="s">
        <v>443</v>
      </c>
      <c r="AI1521" t="b">
        <v>0</v>
      </c>
      <c r="AJ1521" t="s">
        <v>443</v>
      </c>
      <c r="AK1521" t="s">
        <v>443</v>
      </c>
      <c r="AL1521" t="s">
        <v>443</v>
      </c>
      <c r="AM1521">
        <v>0</v>
      </c>
      <c r="AN1521">
        <v>1.6220000000000001E-5</v>
      </c>
      <c r="AO1521">
        <v>412443200</v>
      </c>
      <c r="AP1521">
        <v>49.7</v>
      </c>
      <c r="AQ1521" t="str">
        <f t="shared" si="259"/>
        <v>Sequest HT (A2)</v>
      </c>
      <c r="AT1521" t="str">
        <f t="shared" si="260"/>
        <v>Sequest HT (A2</v>
      </c>
      <c r="AU1521" t="str">
        <f t="shared" si="267"/>
        <v xml:space="preserve">uest HT </v>
      </c>
      <c r="AV1521" t="str">
        <f t="shared" si="268"/>
        <v xml:space="preserve">est HT </v>
      </c>
      <c r="AW1521" s="19" t="str">
        <f t="shared" si="269"/>
        <v xml:space="preserve">est HT </v>
      </c>
      <c r="AX1521" s="25">
        <v>0.32</v>
      </c>
      <c r="AY1521" s="26">
        <f t="shared" si="261"/>
        <v>8.4374999999999999E-4</v>
      </c>
      <c r="AZ1521">
        <v>2.7E-4</v>
      </c>
      <c r="BA1521" s="21" t="e">
        <f t="shared" si="262"/>
        <v>#VALUE!</v>
      </c>
      <c r="BB1521" t="s">
        <v>540</v>
      </c>
      <c r="BC1521" t="s">
        <v>541</v>
      </c>
      <c r="BD1521" s="21" t="e">
        <f t="shared" si="263"/>
        <v>#VALUE!</v>
      </c>
      <c r="BE1521">
        <v>2.4021690000000002</v>
      </c>
      <c r="BF1521" s="21" t="e">
        <f t="shared" si="264"/>
        <v>#VALUE!</v>
      </c>
      <c r="BG1521">
        <v>30</v>
      </c>
      <c r="BH1521">
        <v>50.152500000000003</v>
      </c>
      <c r="BI1521" s="21">
        <f t="shared" si="265"/>
        <v>638.55241513384169</v>
      </c>
      <c r="BJ1521">
        <v>32025</v>
      </c>
      <c r="BK1521" t="s">
        <v>577</v>
      </c>
      <c r="BL1521" s="21" t="e">
        <f t="shared" si="266"/>
        <v>#VALUE!</v>
      </c>
      <c r="BN1521" s="28"/>
      <c r="BP1521" s="29"/>
      <c r="BR1521" s="30"/>
    </row>
    <row r="1522" spans="1:70" hidden="1" outlineLevel="2" collapsed="1" x14ac:dyDescent="0.35">
      <c r="A1522" t="s">
        <v>443</v>
      </c>
      <c r="B1522" t="s">
        <v>443</v>
      </c>
      <c r="C1522" t="b">
        <v>0</v>
      </c>
      <c r="D1522" t="s">
        <v>439</v>
      </c>
      <c r="E1522" t="s">
        <v>538</v>
      </c>
      <c r="F1522" t="s">
        <v>550</v>
      </c>
      <c r="G1522" t="s">
        <v>1148</v>
      </c>
      <c r="H1522" t="s">
        <v>443</v>
      </c>
      <c r="I1522">
        <v>1</v>
      </c>
      <c r="J1522">
        <v>1</v>
      </c>
      <c r="K1522" t="s">
        <v>998</v>
      </c>
      <c r="L1522" t="s">
        <v>998</v>
      </c>
      <c r="M1522">
        <v>0</v>
      </c>
      <c r="N1522">
        <v>2</v>
      </c>
      <c r="O1522">
        <v>0.74129999999999996</v>
      </c>
      <c r="P1522">
        <v>0</v>
      </c>
      <c r="Q1522">
        <v>1</v>
      </c>
      <c r="R1522">
        <v>1</v>
      </c>
      <c r="S1522">
        <v>854.38939000000005</v>
      </c>
      <c r="T1522">
        <v>1707.7715000000001</v>
      </c>
      <c r="U1522">
        <v>1707.77214</v>
      </c>
      <c r="V1522">
        <v>-0.37</v>
      </c>
      <c r="W1522">
        <v>-3.2000000000000003E-4</v>
      </c>
      <c r="X1522" t="s">
        <v>540</v>
      </c>
      <c r="Y1522" t="s">
        <v>541</v>
      </c>
      <c r="Z1522">
        <v>0</v>
      </c>
      <c r="AA1522">
        <v>30</v>
      </c>
      <c r="AB1522">
        <v>49.457599999999999</v>
      </c>
      <c r="AC1522">
        <v>30753</v>
      </c>
      <c r="AD1522" t="s">
        <v>572</v>
      </c>
      <c r="AE1522" t="s">
        <v>573</v>
      </c>
      <c r="AF1522" t="s">
        <v>443</v>
      </c>
      <c r="AG1522">
        <v>2.59</v>
      </c>
      <c r="AH1522" t="s">
        <v>443</v>
      </c>
      <c r="AI1522" t="b">
        <v>0</v>
      </c>
      <c r="AJ1522" t="s">
        <v>443</v>
      </c>
      <c r="AK1522" t="s">
        <v>443</v>
      </c>
      <c r="AL1522" t="s">
        <v>443</v>
      </c>
      <c r="AM1522">
        <v>0</v>
      </c>
      <c r="AN1522">
        <v>1.7079999999999999E-5</v>
      </c>
      <c r="AO1522">
        <v>555044416</v>
      </c>
      <c r="AP1522">
        <v>49.69</v>
      </c>
      <c r="AQ1522" t="str">
        <f t="shared" si="259"/>
        <v>Sequest HT (A2)</v>
      </c>
      <c r="AT1522" t="str">
        <f t="shared" si="260"/>
        <v>Sequest HT (A2</v>
      </c>
      <c r="AU1522" t="str">
        <f t="shared" si="267"/>
        <v xml:space="preserve">uest HT </v>
      </c>
      <c r="AV1522" t="str">
        <f t="shared" si="268"/>
        <v xml:space="preserve">est HT </v>
      </c>
      <c r="AW1522" s="19" t="str">
        <f t="shared" si="269"/>
        <v xml:space="preserve">est HT </v>
      </c>
      <c r="AX1522" s="25">
        <v>-0.37</v>
      </c>
      <c r="AY1522" s="26">
        <f t="shared" si="261"/>
        <v>8.6486486486486496E-4</v>
      </c>
      <c r="AZ1522">
        <v>-3.2000000000000003E-4</v>
      </c>
      <c r="BA1522" s="21" t="e">
        <f t="shared" si="262"/>
        <v>#VALUE!</v>
      </c>
      <c r="BB1522" t="s">
        <v>540</v>
      </c>
      <c r="BC1522" t="s">
        <v>541</v>
      </c>
      <c r="BD1522" s="21" t="e">
        <f t="shared" si="263"/>
        <v>#VALUE!</v>
      </c>
      <c r="BE1522">
        <v>0</v>
      </c>
      <c r="BF1522" s="21" t="e">
        <f t="shared" si="264"/>
        <v>#VALUE!</v>
      </c>
      <c r="BG1522">
        <v>30</v>
      </c>
      <c r="BH1522">
        <v>49.457599999999999</v>
      </c>
      <c r="BI1522" s="21">
        <f t="shared" si="265"/>
        <v>621.80534437578854</v>
      </c>
      <c r="BJ1522">
        <v>30753</v>
      </c>
      <c r="BK1522" t="s">
        <v>572</v>
      </c>
      <c r="BL1522" s="21" t="e">
        <f t="shared" si="266"/>
        <v>#VALUE!</v>
      </c>
      <c r="BN1522" s="28"/>
      <c r="BP1522" s="29"/>
      <c r="BR1522" s="30"/>
    </row>
    <row r="1523" spans="1:70" hidden="1" outlineLevel="2" collapsed="1" x14ac:dyDescent="0.35">
      <c r="A1523" t="s">
        <v>443</v>
      </c>
      <c r="B1523" t="s">
        <v>443</v>
      </c>
      <c r="C1523" t="b">
        <v>0</v>
      </c>
      <c r="D1523" t="s">
        <v>439</v>
      </c>
      <c r="E1523" t="s">
        <v>538</v>
      </c>
      <c r="F1523" t="s">
        <v>550</v>
      </c>
      <c r="G1523" t="s">
        <v>1148</v>
      </c>
      <c r="H1523" t="s">
        <v>443</v>
      </c>
      <c r="I1523">
        <v>1</v>
      </c>
      <c r="J1523">
        <v>1</v>
      </c>
      <c r="K1523" t="s">
        <v>998</v>
      </c>
      <c r="L1523" t="s">
        <v>998</v>
      </c>
      <c r="M1523">
        <v>0</v>
      </c>
      <c r="N1523">
        <v>2</v>
      </c>
      <c r="O1523">
        <v>0.71</v>
      </c>
      <c r="P1523">
        <v>0</v>
      </c>
      <c r="Q1523">
        <v>1</v>
      </c>
      <c r="R1523">
        <v>1</v>
      </c>
      <c r="S1523">
        <v>854.39016000000004</v>
      </c>
      <c r="T1523">
        <v>1707.77304</v>
      </c>
      <c r="U1523">
        <v>1707.77214</v>
      </c>
      <c r="V1523">
        <v>0.53</v>
      </c>
      <c r="W1523">
        <v>4.4999999999999999E-4</v>
      </c>
      <c r="X1523" t="s">
        <v>540</v>
      </c>
      <c r="Y1523" t="s">
        <v>541</v>
      </c>
      <c r="Z1523">
        <v>7.2520899999999999</v>
      </c>
      <c r="AA1523">
        <v>30</v>
      </c>
      <c r="AB1523">
        <v>52.9863</v>
      </c>
      <c r="AC1523">
        <v>36065</v>
      </c>
      <c r="AD1523" t="s">
        <v>563</v>
      </c>
      <c r="AE1523" t="s">
        <v>564</v>
      </c>
      <c r="AF1523" t="s">
        <v>443</v>
      </c>
      <c r="AG1523">
        <v>2.69</v>
      </c>
      <c r="AH1523" t="s">
        <v>443</v>
      </c>
      <c r="AI1523" t="b">
        <v>0</v>
      </c>
      <c r="AJ1523" t="s">
        <v>443</v>
      </c>
      <c r="AK1523" t="s">
        <v>443</v>
      </c>
      <c r="AL1523" t="s">
        <v>443</v>
      </c>
      <c r="AM1523">
        <v>0</v>
      </c>
      <c r="AN1523">
        <v>1.7139999999999999E-5</v>
      </c>
      <c r="AO1523">
        <v>40191512</v>
      </c>
      <c r="AP1523">
        <v>53.02</v>
      </c>
      <c r="AQ1523" t="str">
        <f t="shared" si="259"/>
        <v>Sequest HT (A2)</v>
      </c>
      <c r="AT1523" t="str">
        <f t="shared" si="260"/>
        <v>Sequest HT (A2</v>
      </c>
      <c r="AU1523" t="str">
        <f t="shared" si="267"/>
        <v xml:space="preserve">uest HT </v>
      </c>
      <c r="AV1523" t="str">
        <f t="shared" si="268"/>
        <v xml:space="preserve">est HT </v>
      </c>
      <c r="AW1523" s="19" t="str">
        <f t="shared" si="269"/>
        <v xml:space="preserve">est HT </v>
      </c>
      <c r="AX1523" s="25">
        <v>0.53</v>
      </c>
      <c r="AY1523" s="26">
        <f t="shared" si="261"/>
        <v>8.4905660377358489E-4</v>
      </c>
      <c r="AZ1523">
        <v>4.4999999999999999E-4</v>
      </c>
      <c r="BA1523" s="21" t="e">
        <f t="shared" si="262"/>
        <v>#VALUE!</v>
      </c>
      <c r="BB1523" t="s">
        <v>540</v>
      </c>
      <c r="BC1523" t="s">
        <v>541</v>
      </c>
      <c r="BD1523" s="21" t="e">
        <f t="shared" si="263"/>
        <v>#VALUE!</v>
      </c>
      <c r="BE1523">
        <v>7.2520899999999999</v>
      </c>
      <c r="BF1523" s="21" t="e">
        <f t="shared" si="264"/>
        <v>#VALUE!</v>
      </c>
      <c r="BG1523">
        <v>30</v>
      </c>
      <c r="BH1523">
        <v>52.9863</v>
      </c>
      <c r="BI1523" s="21">
        <f t="shared" si="265"/>
        <v>680.64763910671252</v>
      </c>
      <c r="BJ1523">
        <v>36065</v>
      </c>
      <c r="BK1523" t="s">
        <v>563</v>
      </c>
      <c r="BL1523" s="21" t="e">
        <f t="shared" si="266"/>
        <v>#VALUE!</v>
      </c>
      <c r="BN1523" s="28"/>
      <c r="BP1523" s="29"/>
      <c r="BR1523" s="30"/>
    </row>
    <row r="1524" spans="1:70" hidden="1" outlineLevel="2" collapsed="1" x14ac:dyDescent="0.35">
      <c r="A1524" t="s">
        <v>443</v>
      </c>
      <c r="B1524" t="s">
        <v>443</v>
      </c>
      <c r="C1524" t="b">
        <v>0</v>
      </c>
      <c r="D1524" t="s">
        <v>439</v>
      </c>
      <c r="E1524" t="s">
        <v>557</v>
      </c>
      <c r="F1524" t="s">
        <v>550</v>
      </c>
      <c r="G1524" t="s">
        <v>1148</v>
      </c>
      <c r="H1524" t="s">
        <v>443</v>
      </c>
      <c r="I1524">
        <v>1</v>
      </c>
      <c r="J1524">
        <v>1</v>
      </c>
      <c r="K1524" t="s">
        <v>998</v>
      </c>
      <c r="L1524" t="s">
        <v>998</v>
      </c>
      <c r="M1524">
        <v>0</v>
      </c>
      <c r="N1524">
        <v>2</v>
      </c>
      <c r="O1524">
        <v>1</v>
      </c>
      <c r="P1524">
        <v>0</v>
      </c>
      <c r="Q1524">
        <v>1</v>
      </c>
      <c r="R1524">
        <v>1</v>
      </c>
      <c r="S1524">
        <v>854.39049999999997</v>
      </c>
      <c r="T1524">
        <v>1707.7737199999999</v>
      </c>
      <c r="U1524">
        <v>1707.77214</v>
      </c>
      <c r="V1524">
        <v>0.93</v>
      </c>
      <c r="W1524">
        <v>7.9000000000000001E-4</v>
      </c>
      <c r="X1524" t="s">
        <v>540</v>
      </c>
      <c r="Y1524" t="s">
        <v>541</v>
      </c>
      <c r="Z1524">
        <v>15.103490000000001</v>
      </c>
      <c r="AA1524">
        <v>30</v>
      </c>
      <c r="AB1524">
        <v>52.318399999999997</v>
      </c>
      <c r="AC1524">
        <v>35168</v>
      </c>
      <c r="AD1524" t="s">
        <v>542</v>
      </c>
      <c r="AE1524" t="s">
        <v>543</v>
      </c>
      <c r="AF1524" t="s">
        <v>443</v>
      </c>
      <c r="AG1524" t="s">
        <v>443</v>
      </c>
      <c r="AH1524">
        <v>89</v>
      </c>
      <c r="AI1524" t="b">
        <v>0</v>
      </c>
      <c r="AJ1524">
        <v>51</v>
      </c>
      <c r="AK1524">
        <v>33</v>
      </c>
      <c r="AL1524">
        <v>1.6599328722592899E-8</v>
      </c>
      <c r="AM1524">
        <v>0</v>
      </c>
      <c r="AN1524">
        <v>2.1610000000000001E-5</v>
      </c>
      <c r="AO1524">
        <v>14746931</v>
      </c>
      <c r="AP1524">
        <v>52.22</v>
      </c>
      <c r="AQ1524" t="str">
        <f t="shared" si="259"/>
        <v>Mascot (A5)</v>
      </c>
      <c r="AT1524" t="str">
        <f t="shared" si="260"/>
        <v>Mascot (A5)</v>
      </c>
      <c r="AU1524" t="str">
        <f t="shared" si="267"/>
        <v>cot (A5)</v>
      </c>
      <c r="AV1524" t="str">
        <f t="shared" si="268"/>
        <v>ot (A5)</v>
      </c>
      <c r="AW1524" s="19" t="str">
        <f t="shared" si="269"/>
        <v>ot (A5)</v>
      </c>
      <c r="AX1524" s="25">
        <v>0.93</v>
      </c>
      <c r="AY1524" s="26">
        <f t="shared" si="261"/>
        <v>8.4946236559139781E-4</v>
      </c>
      <c r="AZ1524">
        <v>7.9000000000000001E-4</v>
      </c>
      <c r="BA1524" s="21" t="e">
        <f t="shared" si="262"/>
        <v>#VALUE!</v>
      </c>
      <c r="BB1524" t="s">
        <v>540</v>
      </c>
      <c r="BC1524" t="s">
        <v>541</v>
      </c>
      <c r="BD1524" s="21" t="e">
        <f t="shared" si="263"/>
        <v>#VALUE!</v>
      </c>
      <c r="BE1524">
        <v>15.103490000000001</v>
      </c>
      <c r="BF1524" s="21" t="e">
        <f t="shared" si="264"/>
        <v>#VALUE!</v>
      </c>
      <c r="BG1524">
        <v>30</v>
      </c>
      <c r="BH1524">
        <v>52.318399999999997</v>
      </c>
      <c r="BI1524" s="21">
        <f t="shared" si="265"/>
        <v>672.19181014709932</v>
      </c>
      <c r="BJ1524">
        <v>35168</v>
      </c>
      <c r="BK1524" t="s">
        <v>542</v>
      </c>
      <c r="BL1524" s="21" t="e">
        <f t="shared" si="266"/>
        <v>#VALUE!</v>
      </c>
      <c r="BN1524" s="28"/>
      <c r="BP1524" s="29"/>
      <c r="BR1524" s="30"/>
    </row>
    <row r="1525" spans="1:70" hidden="1" outlineLevel="2" collapsed="1" x14ac:dyDescent="0.35">
      <c r="A1525" t="s">
        <v>443</v>
      </c>
      <c r="B1525" t="s">
        <v>443</v>
      </c>
      <c r="C1525" t="b">
        <v>0</v>
      </c>
      <c r="D1525" t="s">
        <v>439</v>
      </c>
      <c r="E1525" t="s">
        <v>538</v>
      </c>
      <c r="F1525" t="s">
        <v>550</v>
      </c>
      <c r="G1525" t="s">
        <v>1148</v>
      </c>
      <c r="H1525" t="s">
        <v>443</v>
      </c>
      <c r="I1525">
        <v>1</v>
      </c>
      <c r="J1525">
        <v>1</v>
      </c>
      <c r="K1525" t="s">
        <v>998</v>
      </c>
      <c r="L1525" t="s">
        <v>998</v>
      </c>
      <c r="M1525">
        <v>0</v>
      </c>
      <c r="N1525">
        <v>2</v>
      </c>
      <c r="O1525">
        <v>0.73799999999999999</v>
      </c>
      <c r="P1525">
        <v>0</v>
      </c>
      <c r="Q1525">
        <v>1</v>
      </c>
      <c r="R1525">
        <v>1</v>
      </c>
      <c r="S1525">
        <v>854.39044000000001</v>
      </c>
      <c r="T1525">
        <v>1707.77361</v>
      </c>
      <c r="U1525">
        <v>1707.77214</v>
      </c>
      <c r="V1525">
        <v>0.86</v>
      </c>
      <c r="W1525">
        <v>7.3999999999999999E-4</v>
      </c>
      <c r="X1525" t="s">
        <v>540</v>
      </c>
      <c r="Y1525" t="s">
        <v>541</v>
      </c>
      <c r="Z1525">
        <v>0</v>
      </c>
      <c r="AA1525">
        <v>30</v>
      </c>
      <c r="AB1525">
        <v>54.349600000000002</v>
      </c>
      <c r="AC1525">
        <v>37265</v>
      </c>
      <c r="AD1525" t="s">
        <v>563</v>
      </c>
      <c r="AE1525" t="s">
        <v>564</v>
      </c>
      <c r="AF1525" t="s">
        <v>443</v>
      </c>
      <c r="AG1525">
        <v>2.29</v>
      </c>
      <c r="AH1525" t="s">
        <v>443</v>
      </c>
      <c r="AI1525" t="b">
        <v>0</v>
      </c>
      <c r="AJ1525" t="s">
        <v>443</v>
      </c>
      <c r="AK1525" t="s">
        <v>443</v>
      </c>
      <c r="AL1525" t="s">
        <v>443</v>
      </c>
      <c r="AM1525">
        <v>0</v>
      </c>
      <c r="AN1525">
        <v>2.2200000000000001E-5</v>
      </c>
      <c r="AO1525" t="s">
        <v>443</v>
      </c>
      <c r="AP1525" t="s">
        <v>443</v>
      </c>
      <c r="AQ1525" t="str">
        <f t="shared" si="259"/>
        <v>Sequest HT (A2)</v>
      </c>
      <c r="AT1525" t="str">
        <f t="shared" si="260"/>
        <v>Sequest HT (A2</v>
      </c>
      <c r="AU1525" t="str">
        <f t="shared" si="267"/>
        <v xml:space="preserve">uest HT </v>
      </c>
      <c r="AV1525" t="str">
        <f t="shared" si="268"/>
        <v xml:space="preserve">est HT </v>
      </c>
      <c r="AW1525" s="19" t="str">
        <f t="shared" si="269"/>
        <v xml:space="preserve">est HT </v>
      </c>
      <c r="AX1525" s="25">
        <v>0.86</v>
      </c>
      <c r="AY1525" s="26">
        <f t="shared" si="261"/>
        <v>8.6046511627906974E-4</v>
      </c>
      <c r="AZ1525">
        <v>7.3999999999999999E-4</v>
      </c>
      <c r="BA1525" s="21" t="e">
        <f t="shared" si="262"/>
        <v>#VALUE!</v>
      </c>
      <c r="BB1525" t="s">
        <v>540</v>
      </c>
      <c r="BC1525" t="s">
        <v>541</v>
      </c>
      <c r="BD1525" s="21" t="e">
        <f t="shared" si="263"/>
        <v>#VALUE!</v>
      </c>
      <c r="BE1525">
        <v>0</v>
      </c>
      <c r="BF1525" s="21" t="e">
        <f t="shared" si="264"/>
        <v>#VALUE!</v>
      </c>
      <c r="BG1525">
        <v>30</v>
      </c>
      <c r="BH1525">
        <v>54.349600000000002</v>
      </c>
      <c r="BI1525" s="21">
        <f t="shared" si="265"/>
        <v>685.65362026583455</v>
      </c>
      <c r="BJ1525">
        <v>37265</v>
      </c>
      <c r="BK1525" t="s">
        <v>563</v>
      </c>
      <c r="BL1525" s="21" t="e">
        <f t="shared" si="266"/>
        <v>#VALUE!</v>
      </c>
      <c r="BN1525" s="28"/>
      <c r="BP1525" s="29"/>
      <c r="BR1525" s="30"/>
    </row>
    <row r="1526" spans="1:70" hidden="1" outlineLevel="2" collapsed="1" x14ac:dyDescent="0.35">
      <c r="A1526" t="s">
        <v>443</v>
      </c>
      <c r="B1526" t="s">
        <v>443</v>
      </c>
      <c r="C1526" t="b">
        <v>0</v>
      </c>
      <c r="D1526" t="s">
        <v>439</v>
      </c>
      <c r="E1526" t="s">
        <v>538</v>
      </c>
      <c r="F1526" t="s">
        <v>550</v>
      </c>
      <c r="G1526" t="s">
        <v>1148</v>
      </c>
      <c r="H1526" t="s">
        <v>443</v>
      </c>
      <c r="I1526">
        <v>1</v>
      </c>
      <c r="J1526">
        <v>1</v>
      </c>
      <c r="K1526" t="s">
        <v>998</v>
      </c>
      <c r="L1526" t="s">
        <v>998</v>
      </c>
      <c r="M1526">
        <v>0</v>
      </c>
      <c r="N1526">
        <v>2</v>
      </c>
      <c r="O1526">
        <v>0.74429999999999996</v>
      </c>
      <c r="P1526">
        <v>0</v>
      </c>
      <c r="Q1526">
        <v>1</v>
      </c>
      <c r="R1526">
        <v>1</v>
      </c>
      <c r="S1526">
        <v>854.39044000000001</v>
      </c>
      <c r="T1526">
        <v>1707.7736</v>
      </c>
      <c r="U1526">
        <v>1707.77214</v>
      </c>
      <c r="V1526">
        <v>0.86</v>
      </c>
      <c r="W1526">
        <v>7.2999999999999996E-4</v>
      </c>
      <c r="X1526" t="s">
        <v>540</v>
      </c>
      <c r="Y1526" t="s">
        <v>541</v>
      </c>
      <c r="Z1526">
        <v>0</v>
      </c>
      <c r="AA1526">
        <v>30</v>
      </c>
      <c r="AB1526">
        <v>55.028100000000002</v>
      </c>
      <c r="AC1526">
        <v>37866</v>
      </c>
      <c r="AD1526" t="s">
        <v>563</v>
      </c>
      <c r="AE1526" t="s">
        <v>564</v>
      </c>
      <c r="AF1526" t="s">
        <v>443</v>
      </c>
      <c r="AG1526">
        <v>2.62</v>
      </c>
      <c r="AH1526" t="s">
        <v>443</v>
      </c>
      <c r="AI1526" t="b">
        <v>0</v>
      </c>
      <c r="AJ1526" t="s">
        <v>443</v>
      </c>
      <c r="AK1526" t="s">
        <v>443</v>
      </c>
      <c r="AL1526" t="s">
        <v>443</v>
      </c>
      <c r="AM1526">
        <v>0</v>
      </c>
      <c r="AN1526">
        <v>3.1999999999999999E-5</v>
      </c>
      <c r="AO1526" t="s">
        <v>443</v>
      </c>
      <c r="AP1526" t="s">
        <v>443</v>
      </c>
      <c r="AQ1526" t="str">
        <f t="shared" si="259"/>
        <v>Sequest HT (A2)</v>
      </c>
      <c r="AT1526" t="str">
        <f t="shared" si="260"/>
        <v>Sequest HT (A2</v>
      </c>
      <c r="AU1526" t="str">
        <f t="shared" si="267"/>
        <v xml:space="preserve">uest HT </v>
      </c>
      <c r="AV1526" t="str">
        <f t="shared" si="268"/>
        <v xml:space="preserve">est HT </v>
      </c>
      <c r="AW1526" s="19" t="str">
        <f t="shared" si="269"/>
        <v xml:space="preserve">est HT </v>
      </c>
      <c r="AX1526" s="25">
        <v>0.86</v>
      </c>
      <c r="AY1526" s="26">
        <f t="shared" si="261"/>
        <v>8.4883720930232554E-4</v>
      </c>
      <c r="AZ1526">
        <v>7.2999999999999996E-4</v>
      </c>
      <c r="BA1526" s="21" t="e">
        <f t="shared" si="262"/>
        <v>#VALUE!</v>
      </c>
      <c r="BB1526" t="s">
        <v>540</v>
      </c>
      <c r="BC1526" t="s">
        <v>541</v>
      </c>
      <c r="BD1526" s="21" t="e">
        <f t="shared" si="263"/>
        <v>#VALUE!</v>
      </c>
      <c r="BE1526">
        <v>0</v>
      </c>
      <c r="BF1526" s="21" t="e">
        <f t="shared" si="264"/>
        <v>#VALUE!</v>
      </c>
      <c r="BG1526">
        <v>30</v>
      </c>
      <c r="BH1526">
        <v>55.028100000000002</v>
      </c>
      <c r="BI1526" s="21">
        <f t="shared" si="265"/>
        <v>688.12115991647897</v>
      </c>
      <c r="BJ1526">
        <v>37866</v>
      </c>
      <c r="BK1526" t="s">
        <v>563</v>
      </c>
      <c r="BL1526" s="21" t="e">
        <f t="shared" si="266"/>
        <v>#VALUE!</v>
      </c>
      <c r="BN1526" s="28"/>
      <c r="BP1526" s="29"/>
      <c r="BR1526" s="30"/>
    </row>
    <row r="1527" spans="1:70" hidden="1" outlineLevel="2" collapsed="1" x14ac:dyDescent="0.35">
      <c r="A1527" t="s">
        <v>443</v>
      </c>
      <c r="B1527" t="s">
        <v>443</v>
      </c>
      <c r="C1527" t="b">
        <v>0</v>
      </c>
      <c r="D1527" t="s">
        <v>439</v>
      </c>
      <c r="E1527" t="s">
        <v>538</v>
      </c>
      <c r="F1527" t="s">
        <v>550</v>
      </c>
      <c r="G1527" t="s">
        <v>1148</v>
      </c>
      <c r="H1527" t="s">
        <v>443</v>
      </c>
      <c r="I1527">
        <v>1</v>
      </c>
      <c r="J1527">
        <v>1</v>
      </c>
      <c r="K1527" t="s">
        <v>998</v>
      </c>
      <c r="L1527" t="s">
        <v>998</v>
      </c>
      <c r="M1527">
        <v>0</v>
      </c>
      <c r="N1527">
        <v>2</v>
      </c>
      <c r="O1527">
        <v>0.74139999999999995</v>
      </c>
      <c r="P1527">
        <v>0</v>
      </c>
      <c r="Q1527">
        <v>1</v>
      </c>
      <c r="R1527">
        <v>1</v>
      </c>
      <c r="S1527">
        <v>854.39020000000005</v>
      </c>
      <c r="T1527">
        <v>1707.77313</v>
      </c>
      <c r="U1527">
        <v>1707.77214</v>
      </c>
      <c r="V1527">
        <v>0.57999999999999996</v>
      </c>
      <c r="W1527">
        <v>4.8999999999999998E-4</v>
      </c>
      <c r="X1527" t="s">
        <v>540</v>
      </c>
      <c r="Y1527" t="s">
        <v>541</v>
      </c>
      <c r="Z1527">
        <v>0</v>
      </c>
      <c r="AA1527">
        <v>30</v>
      </c>
      <c r="AB1527">
        <v>49.456299999999999</v>
      </c>
      <c r="AC1527">
        <v>32824</v>
      </c>
      <c r="AD1527" t="s">
        <v>554</v>
      </c>
      <c r="AE1527" t="s">
        <v>555</v>
      </c>
      <c r="AF1527" t="s">
        <v>443</v>
      </c>
      <c r="AG1527">
        <v>2.63</v>
      </c>
      <c r="AH1527" t="s">
        <v>443</v>
      </c>
      <c r="AI1527" t="b">
        <v>0</v>
      </c>
      <c r="AJ1527" t="s">
        <v>443</v>
      </c>
      <c r="AK1527" t="s">
        <v>443</v>
      </c>
      <c r="AL1527" t="s">
        <v>443</v>
      </c>
      <c r="AM1527">
        <v>0</v>
      </c>
      <c r="AN1527">
        <v>3.4400000000000003E-5</v>
      </c>
      <c r="AO1527">
        <v>2428043520</v>
      </c>
      <c r="AP1527">
        <v>49.73</v>
      </c>
      <c r="AQ1527" t="str">
        <f t="shared" si="259"/>
        <v>Sequest HT (A2)</v>
      </c>
      <c r="AT1527" t="str">
        <f t="shared" si="260"/>
        <v>Sequest HT (A2</v>
      </c>
      <c r="AU1527" t="str">
        <f t="shared" si="267"/>
        <v xml:space="preserve">uest HT </v>
      </c>
      <c r="AV1527" t="str">
        <f t="shared" si="268"/>
        <v xml:space="preserve">est HT </v>
      </c>
      <c r="AW1527" s="19" t="str">
        <f t="shared" si="269"/>
        <v xml:space="preserve">est HT </v>
      </c>
      <c r="AX1527" s="25">
        <v>0.57999999999999996</v>
      </c>
      <c r="AY1527" s="26">
        <f t="shared" si="261"/>
        <v>8.4482758620689654E-4</v>
      </c>
      <c r="AZ1527">
        <v>4.8999999999999998E-4</v>
      </c>
      <c r="BA1527" s="21" t="e">
        <f t="shared" si="262"/>
        <v>#VALUE!</v>
      </c>
      <c r="BB1527" t="s">
        <v>540</v>
      </c>
      <c r="BC1527" t="s">
        <v>541</v>
      </c>
      <c r="BD1527" s="21" t="e">
        <f t="shared" si="263"/>
        <v>#VALUE!</v>
      </c>
      <c r="BE1527">
        <v>0</v>
      </c>
      <c r="BF1527" s="21" t="e">
        <f t="shared" si="264"/>
        <v>#VALUE!</v>
      </c>
      <c r="BG1527">
        <v>30</v>
      </c>
      <c r="BH1527">
        <v>49.456299999999999</v>
      </c>
      <c r="BI1527" s="21">
        <f t="shared" si="265"/>
        <v>663.69704163069218</v>
      </c>
      <c r="BJ1527">
        <v>32824</v>
      </c>
      <c r="BK1527" t="s">
        <v>554</v>
      </c>
      <c r="BL1527" s="21" t="e">
        <f t="shared" si="266"/>
        <v>#VALUE!</v>
      </c>
      <c r="BN1527" s="28"/>
      <c r="BP1527" s="29"/>
      <c r="BR1527" s="30"/>
    </row>
    <row r="1528" spans="1:70" hidden="1" outlineLevel="2" collapsed="1" x14ac:dyDescent="0.35">
      <c r="A1528" t="s">
        <v>443</v>
      </c>
      <c r="B1528" t="s">
        <v>443</v>
      </c>
      <c r="C1528" t="b">
        <v>0</v>
      </c>
      <c r="D1528" t="s">
        <v>439</v>
      </c>
      <c r="E1528" t="s">
        <v>557</v>
      </c>
      <c r="F1528" t="s">
        <v>550</v>
      </c>
      <c r="G1528" t="s">
        <v>1148</v>
      </c>
      <c r="H1528" t="s">
        <v>443</v>
      </c>
      <c r="I1528">
        <v>1</v>
      </c>
      <c r="J1528">
        <v>1</v>
      </c>
      <c r="K1528" t="s">
        <v>998</v>
      </c>
      <c r="L1528" t="s">
        <v>998</v>
      </c>
      <c r="M1528">
        <v>0</v>
      </c>
      <c r="N1528">
        <v>2</v>
      </c>
      <c r="O1528">
        <v>1</v>
      </c>
      <c r="P1528">
        <v>0</v>
      </c>
      <c r="Q1528">
        <v>1</v>
      </c>
      <c r="R1528">
        <v>1</v>
      </c>
      <c r="S1528">
        <v>854.38846999999998</v>
      </c>
      <c r="T1528">
        <v>1707.7696699999999</v>
      </c>
      <c r="U1528">
        <v>1707.77214</v>
      </c>
      <c r="V1528">
        <v>-1.44</v>
      </c>
      <c r="W1528">
        <v>-1.23E-3</v>
      </c>
      <c r="X1528" t="s">
        <v>540</v>
      </c>
      <c r="Y1528" t="s">
        <v>541</v>
      </c>
      <c r="Z1528">
        <v>0</v>
      </c>
      <c r="AA1528">
        <v>30</v>
      </c>
      <c r="AB1528">
        <v>50.338999999999999</v>
      </c>
      <c r="AC1528">
        <v>31525</v>
      </c>
      <c r="AD1528" t="s">
        <v>572</v>
      </c>
      <c r="AE1528" t="s">
        <v>573</v>
      </c>
      <c r="AF1528" t="s">
        <v>443</v>
      </c>
      <c r="AG1528" t="s">
        <v>443</v>
      </c>
      <c r="AH1528">
        <v>85</v>
      </c>
      <c r="AI1528" t="b">
        <v>0</v>
      </c>
      <c r="AJ1528">
        <v>50</v>
      </c>
      <c r="AK1528">
        <v>32</v>
      </c>
      <c r="AL1528">
        <v>4.0128967827830202E-8</v>
      </c>
      <c r="AM1528">
        <v>0</v>
      </c>
      <c r="AN1528">
        <v>3.4900000000000001E-5</v>
      </c>
      <c r="AO1528">
        <v>555044416</v>
      </c>
      <c r="AP1528">
        <v>49.69</v>
      </c>
      <c r="AQ1528" t="str">
        <f t="shared" si="259"/>
        <v>Mascot (A5)</v>
      </c>
      <c r="AT1528" t="str">
        <f t="shared" si="260"/>
        <v>Mascot (A5)</v>
      </c>
      <c r="AU1528" t="str">
        <f t="shared" si="267"/>
        <v>cot (A5)</v>
      </c>
      <c r="AV1528" t="str">
        <f t="shared" si="268"/>
        <v>ot (A5)</v>
      </c>
      <c r="AW1528" s="19" t="str">
        <f t="shared" si="269"/>
        <v>ot (A5)</v>
      </c>
      <c r="AX1528" s="25">
        <v>-1.44</v>
      </c>
      <c r="AY1528" s="26">
        <f t="shared" si="261"/>
        <v>8.541666666666667E-4</v>
      </c>
      <c r="AZ1528">
        <v>-1.23E-3</v>
      </c>
      <c r="BA1528" s="21" t="e">
        <f t="shared" si="262"/>
        <v>#VALUE!</v>
      </c>
      <c r="BB1528" t="s">
        <v>540</v>
      </c>
      <c r="BC1528" t="s">
        <v>541</v>
      </c>
      <c r="BD1528" s="21" t="e">
        <f t="shared" si="263"/>
        <v>#VALUE!</v>
      </c>
      <c r="BE1528">
        <v>0</v>
      </c>
      <c r="BF1528" s="21" t="e">
        <f t="shared" si="264"/>
        <v>#VALUE!</v>
      </c>
      <c r="BG1528">
        <v>30</v>
      </c>
      <c r="BH1528">
        <v>50.338999999999999</v>
      </c>
      <c r="BI1528" s="21">
        <f t="shared" si="265"/>
        <v>626.25399789427684</v>
      </c>
      <c r="BJ1528">
        <v>31525</v>
      </c>
      <c r="BK1528" t="s">
        <v>572</v>
      </c>
      <c r="BL1528" s="21" t="e">
        <f t="shared" si="266"/>
        <v>#VALUE!</v>
      </c>
      <c r="BN1528" s="28"/>
      <c r="BP1528" s="29"/>
      <c r="BR1528" s="30"/>
    </row>
    <row r="1529" spans="1:70" hidden="1" outlineLevel="2" collapsed="1" x14ac:dyDescent="0.35">
      <c r="A1529" t="s">
        <v>443</v>
      </c>
      <c r="B1529" t="s">
        <v>443</v>
      </c>
      <c r="C1529" t="b">
        <v>0</v>
      </c>
      <c r="D1529" t="s">
        <v>439</v>
      </c>
      <c r="E1529" t="s">
        <v>557</v>
      </c>
      <c r="F1529" t="s">
        <v>550</v>
      </c>
      <c r="G1529" t="s">
        <v>1148</v>
      </c>
      <c r="H1529" t="s">
        <v>443</v>
      </c>
      <c r="I1529">
        <v>1</v>
      </c>
      <c r="J1529">
        <v>1</v>
      </c>
      <c r="K1529" t="s">
        <v>998</v>
      </c>
      <c r="L1529" t="s">
        <v>998</v>
      </c>
      <c r="M1529">
        <v>0</v>
      </c>
      <c r="N1529">
        <v>2</v>
      </c>
      <c r="O1529">
        <v>1</v>
      </c>
      <c r="P1529">
        <v>0</v>
      </c>
      <c r="Q1529">
        <v>1</v>
      </c>
      <c r="R1529">
        <v>1</v>
      </c>
      <c r="S1529">
        <v>854.38998000000004</v>
      </c>
      <c r="T1529">
        <v>1707.77268</v>
      </c>
      <c r="U1529">
        <v>1707.77214</v>
      </c>
      <c r="V1529">
        <v>0.32</v>
      </c>
      <c r="W1529">
        <v>2.7E-4</v>
      </c>
      <c r="X1529" t="s">
        <v>540</v>
      </c>
      <c r="Y1529" t="s">
        <v>541</v>
      </c>
      <c r="Z1529">
        <v>2.4021690000000002</v>
      </c>
      <c r="AA1529">
        <v>30</v>
      </c>
      <c r="AB1529">
        <v>50.152500000000003</v>
      </c>
      <c r="AC1529">
        <v>32025</v>
      </c>
      <c r="AD1529" t="s">
        <v>577</v>
      </c>
      <c r="AE1529" t="s">
        <v>578</v>
      </c>
      <c r="AF1529" t="s">
        <v>443</v>
      </c>
      <c r="AG1529" t="s">
        <v>443</v>
      </c>
      <c r="AH1529">
        <v>92</v>
      </c>
      <c r="AI1529" t="b">
        <v>0</v>
      </c>
      <c r="AJ1529">
        <v>50</v>
      </c>
      <c r="AK1529">
        <v>32</v>
      </c>
      <c r="AL1529">
        <v>7.0467205139409997E-9</v>
      </c>
      <c r="AM1529">
        <v>0</v>
      </c>
      <c r="AN1529">
        <v>3.9010000000000001E-5</v>
      </c>
      <c r="AO1529">
        <v>412443200</v>
      </c>
      <c r="AP1529">
        <v>49.7</v>
      </c>
      <c r="AQ1529" t="str">
        <f t="shared" si="259"/>
        <v>Mascot (A5)</v>
      </c>
      <c r="AT1529" t="str">
        <f t="shared" si="260"/>
        <v>Mascot (A5)</v>
      </c>
      <c r="AU1529" t="str">
        <f t="shared" si="267"/>
        <v>cot (A5)</v>
      </c>
      <c r="AV1529" t="str">
        <f t="shared" si="268"/>
        <v>ot (A5)</v>
      </c>
      <c r="AW1529" s="19" t="str">
        <f t="shared" si="269"/>
        <v>ot (A5)</v>
      </c>
      <c r="AX1529" s="25">
        <v>0.32</v>
      </c>
      <c r="AY1529" s="26">
        <f t="shared" si="261"/>
        <v>8.4374999999999999E-4</v>
      </c>
      <c r="AZ1529">
        <v>2.7E-4</v>
      </c>
      <c r="BA1529" s="21" t="e">
        <f t="shared" si="262"/>
        <v>#VALUE!</v>
      </c>
      <c r="BB1529" t="s">
        <v>540</v>
      </c>
      <c r="BC1529" t="s">
        <v>541</v>
      </c>
      <c r="BD1529" s="21" t="e">
        <f t="shared" si="263"/>
        <v>#VALUE!</v>
      </c>
      <c r="BE1529">
        <v>2.4021690000000002</v>
      </c>
      <c r="BF1529" s="21" t="e">
        <f t="shared" si="264"/>
        <v>#VALUE!</v>
      </c>
      <c r="BG1529">
        <v>30</v>
      </c>
      <c r="BH1529">
        <v>50.152500000000003</v>
      </c>
      <c r="BI1529" s="21">
        <f t="shared" si="265"/>
        <v>638.55241513384169</v>
      </c>
      <c r="BJ1529">
        <v>32025</v>
      </c>
      <c r="BK1529" t="s">
        <v>577</v>
      </c>
      <c r="BL1529" s="21" t="e">
        <f t="shared" si="266"/>
        <v>#VALUE!</v>
      </c>
      <c r="BN1529" s="28"/>
      <c r="BP1529" s="29"/>
      <c r="BR1529" s="30"/>
    </row>
    <row r="1530" spans="1:70" hidden="1" outlineLevel="2" collapsed="1" x14ac:dyDescent="0.35">
      <c r="A1530" t="s">
        <v>443</v>
      </c>
      <c r="B1530" t="s">
        <v>443</v>
      </c>
      <c r="C1530" t="b">
        <v>0</v>
      </c>
      <c r="D1530" t="s">
        <v>439</v>
      </c>
      <c r="E1530" t="s">
        <v>557</v>
      </c>
      <c r="F1530" t="s">
        <v>550</v>
      </c>
      <c r="G1530" t="s">
        <v>1148</v>
      </c>
      <c r="H1530" t="s">
        <v>443</v>
      </c>
      <c r="I1530">
        <v>1</v>
      </c>
      <c r="J1530">
        <v>1</v>
      </c>
      <c r="K1530" t="s">
        <v>998</v>
      </c>
      <c r="L1530" t="s">
        <v>998</v>
      </c>
      <c r="M1530">
        <v>0</v>
      </c>
      <c r="N1530">
        <v>2</v>
      </c>
      <c r="O1530">
        <v>1</v>
      </c>
      <c r="P1530">
        <v>0</v>
      </c>
      <c r="Q1530">
        <v>1</v>
      </c>
      <c r="R1530">
        <v>1</v>
      </c>
      <c r="S1530">
        <v>854.38939000000005</v>
      </c>
      <c r="T1530">
        <v>1707.7715000000001</v>
      </c>
      <c r="U1530">
        <v>1707.77214</v>
      </c>
      <c r="V1530">
        <v>-0.37</v>
      </c>
      <c r="W1530">
        <v>-3.2000000000000003E-4</v>
      </c>
      <c r="X1530" t="s">
        <v>540</v>
      </c>
      <c r="Y1530" t="s">
        <v>541</v>
      </c>
      <c r="Z1530">
        <v>18.13259</v>
      </c>
      <c r="AA1530">
        <v>30</v>
      </c>
      <c r="AB1530">
        <v>51.037500000000001</v>
      </c>
      <c r="AC1530">
        <v>32141</v>
      </c>
      <c r="AD1530" t="s">
        <v>572</v>
      </c>
      <c r="AE1530" t="s">
        <v>573</v>
      </c>
      <c r="AF1530" t="s">
        <v>443</v>
      </c>
      <c r="AG1530" t="s">
        <v>443</v>
      </c>
      <c r="AH1530">
        <v>60</v>
      </c>
      <c r="AI1530" t="b">
        <v>0</v>
      </c>
      <c r="AJ1530">
        <v>50</v>
      </c>
      <c r="AK1530">
        <v>32</v>
      </c>
      <c r="AL1530">
        <v>1.25482159527771E-5</v>
      </c>
      <c r="AM1530">
        <v>0</v>
      </c>
      <c r="AN1530">
        <v>3.9159999999999998E-5</v>
      </c>
      <c r="AO1530">
        <v>13421914</v>
      </c>
      <c r="AP1530">
        <v>51.04</v>
      </c>
      <c r="AQ1530" t="str">
        <f t="shared" si="259"/>
        <v>Mascot (A5)</v>
      </c>
      <c r="AT1530" t="str">
        <f t="shared" si="260"/>
        <v>Mascot (A5)</v>
      </c>
      <c r="AU1530" t="str">
        <f t="shared" si="267"/>
        <v>cot (A5)</v>
      </c>
      <c r="AV1530" t="str">
        <f t="shared" si="268"/>
        <v>ot (A5)</v>
      </c>
      <c r="AW1530" s="19" t="str">
        <f t="shared" si="269"/>
        <v>ot (A5)</v>
      </c>
      <c r="AX1530" s="25">
        <v>-0.37</v>
      </c>
      <c r="AY1530" s="26">
        <f t="shared" si="261"/>
        <v>8.6486486486486496E-4</v>
      </c>
      <c r="AZ1530">
        <v>-3.2000000000000003E-4</v>
      </c>
      <c r="BA1530" s="21" t="e">
        <f t="shared" si="262"/>
        <v>#VALUE!</v>
      </c>
      <c r="BB1530" t="s">
        <v>540</v>
      </c>
      <c r="BC1530" t="s">
        <v>541</v>
      </c>
      <c r="BD1530" s="21" t="e">
        <f t="shared" si="263"/>
        <v>#VALUE!</v>
      </c>
      <c r="BE1530">
        <v>18.13259</v>
      </c>
      <c r="BF1530" s="21" t="e">
        <f t="shared" si="264"/>
        <v>#VALUE!</v>
      </c>
      <c r="BG1530">
        <v>30</v>
      </c>
      <c r="BH1530">
        <v>51.037500000000001</v>
      </c>
      <c r="BI1530" s="21">
        <f t="shared" si="265"/>
        <v>629.75263286798918</v>
      </c>
      <c r="BJ1530">
        <v>32141</v>
      </c>
      <c r="BK1530" t="s">
        <v>572</v>
      </c>
      <c r="BL1530" s="21" t="e">
        <f t="shared" si="266"/>
        <v>#VALUE!</v>
      </c>
      <c r="BN1530" s="28"/>
      <c r="BP1530" s="29"/>
      <c r="BR1530" s="30"/>
    </row>
    <row r="1531" spans="1:70" hidden="1" outlineLevel="2" collapsed="1" x14ac:dyDescent="0.35">
      <c r="A1531" t="s">
        <v>443</v>
      </c>
      <c r="B1531" t="s">
        <v>443</v>
      </c>
      <c r="C1531" t="b">
        <v>0</v>
      </c>
      <c r="D1531" t="s">
        <v>439</v>
      </c>
      <c r="E1531" t="s">
        <v>557</v>
      </c>
      <c r="F1531" t="s">
        <v>550</v>
      </c>
      <c r="G1531" t="s">
        <v>1148</v>
      </c>
      <c r="H1531" t="s">
        <v>443</v>
      </c>
      <c r="I1531">
        <v>1</v>
      </c>
      <c r="J1531">
        <v>1</v>
      </c>
      <c r="K1531" t="s">
        <v>998</v>
      </c>
      <c r="L1531" t="s">
        <v>998</v>
      </c>
      <c r="M1531">
        <v>0</v>
      </c>
      <c r="N1531">
        <v>2</v>
      </c>
      <c r="O1531">
        <v>1</v>
      </c>
      <c r="P1531">
        <v>0</v>
      </c>
      <c r="Q1531">
        <v>1</v>
      </c>
      <c r="R1531">
        <v>1</v>
      </c>
      <c r="S1531">
        <v>854.39044000000001</v>
      </c>
      <c r="T1531">
        <v>1707.77361</v>
      </c>
      <c r="U1531">
        <v>1707.77214</v>
      </c>
      <c r="V1531">
        <v>0.86</v>
      </c>
      <c r="W1531">
        <v>7.3999999999999999E-4</v>
      </c>
      <c r="X1531" t="s">
        <v>540</v>
      </c>
      <c r="Y1531" t="s">
        <v>541</v>
      </c>
      <c r="Z1531">
        <v>0</v>
      </c>
      <c r="AA1531">
        <v>30</v>
      </c>
      <c r="AB1531">
        <v>54.349600000000002</v>
      </c>
      <c r="AC1531">
        <v>37265</v>
      </c>
      <c r="AD1531" t="s">
        <v>563</v>
      </c>
      <c r="AE1531" t="s">
        <v>564</v>
      </c>
      <c r="AF1531" t="s">
        <v>443</v>
      </c>
      <c r="AG1531" t="s">
        <v>443</v>
      </c>
      <c r="AH1531">
        <v>86</v>
      </c>
      <c r="AI1531" t="b">
        <v>0</v>
      </c>
      <c r="AJ1531">
        <v>50</v>
      </c>
      <c r="AK1531">
        <v>32</v>
      </c>
      <c r="AL1531">
        <v>3.1980261256311898E-8</v>
      </c>
      <c r="AM1531">
        <v>0</v>
      </c>
      <c r="AN1531">
        <v>4.2969999999999997E-5</v>
      </c>
      <c r="AO1531" t="s">
        <v>443</v>
      </c>
      <c r="AP1531" t="s">
        <v>443</v>
      </c>
      <c r="AQ1531" t="str">
        <f t="shared" si="259"/>
        <v>Mascot (A5)</v>
      </c>
      <c r="AT1531" t="str">
        <f t="shared" si="260"/>
        <v>Mascot (A5)</v>
      </c>
      <c r="AU1531" t="str">
        <f t="shared" si="267"/>
        <v>cot (A5)</v>
      </c>
      <c r="AV1531" t="str">
        <f t="shared" si="268"/>
        <v>ot (A5)</v>
      </c>
      <c r="AW1531" s="19" t="str">
        <f t="shared" si="269"/>
        <v>ot (A5)</v>
      </c>
      <c r="AX1531" s="25">
        <v>0.86</v>
      </c>
      <c r="AY1531" s="26">
        <f t="shared" si="261"/>
        <v>8.6046511627906974E-4</v>
      </c>
      <c r="AZ1531">
        <v>7.3999999999999999E-4</v>
      </c>
      <c r="BA1531" s="21" t="e">
        <f t="shared" si="262"/>
        <v>#VALUE!</v>
      </c>
      <c r="BB1531" t="s">
        <v>540</v>
      </c>
      <c r="BC1531" t="s">
        <v>541</v>
      </c>
      <c r="BD1531" s="21" t="e">
        <f t="shared" si="263"/>
        <v>#VALUE!</v>
      </c>
      <c r="BE1531">
        <v>0</v>
      </c>
      <c r="BF1531" s="21" t="e">
        <f t="shared" si="264"/>
        <v>#VALUE!</v>
      </c>
      <c r="BG1531">
        <v>30</v>
      </c>
      <c r="BH1531">
        <v>54.349600000000002</v>
      </c>
      <c r="BI1531" s="21">
        <f t="shared" si="265"/>
        <v>685.65362026583455</v>
      </c>
      <c r="BJ1531">
        <v>37265</v>
      </c>
      <c r="BK1531" t="s">
        <v>563</v>
      </c>
      <c r="BL1531" s="21" t="e">
        <f t="shared" si="266"/>
        <v>#VALUE!</v>
      </c>
      <c r="BN1531" s="28"/>
      <c r="BP1531" s="29"/>
      <c r="BR1531" s="30"/>
    </row>
    <row r="1532" spans="1:70" hidden="1" outlineLevel="2" collapsed="1" x14ac:dyDescent="0.35">
      <c r="A1532" t="s">
        <v>443</v>
      </c>
      <c r="B1532" t="s">
        <v>443</v>
      </c>
      <c r="C1532" t="b">
        <v>0</v>
      </c>
      <c r="D1532" t="s">
        <v>439</v>
      </c>
      <c r="E1532" t="s">
        <v>538</v>
      </c>
      <c r="F1532" t="s">
        <v>550</v>
      </c>
      <c r="G1532" t="s">
        <v>1148</v>
      </c>
      <c r="H1532" t="s">
        <v>443</v>
      </c>
      <c r="I1532">
        <v>1</v>
      </c>
      <c r="J1532">
        <v>1</v>
      </c>
      <c r="K1532" t="s">
        <v>998</v>
      </c>
      <c r="L1532" t="s">
        <v>998</v>
      </c>
      <c r="M1532">
        <v>0</v>
      </c>
      <c r="N1532">
        <v>2</v>
      </c>
      <c r="O1532">
        <v>0.68840000000000001</v>
      </c>
      <c r="P1532">
        <v>0</v>
      </c>
      <c r="Q1532">
        <v>1</v>
      </c>
      <c r="R1532">
        <v>1</v>
      </c>
      <c r="S1532">
        <v>854.39211999999998</v>
      </c>
      <c r="T1532">
        <v>1707.7769699999999</v>
      </c>
      <c r="U1532">
        <v>1707.77214</v>
      </c>
      <c r="V1532">
        <v>2.83</v>
      </c>
      <c r="W1532">
        <v>2.4199999999999998E-3</v>
      </c>
      <c r="X1532" t="s">
        <v>540</v>
      </c>
      <c r="Y1532" t="s">
        <v>541</v>
      </c>
      <c r="Z1532">
        <v>10.986470000000001</v>
      </c>
      <c r="AA1532">
        <v>32.262</v>
      </c>
      <c r="AB1532">
        <v>52.299399999999999</v>
      </c>
      <c r="AC1532">
        <v>35491</v>
      </c>
      <c r="AD1532" t="s">
        <v>563</v>
      </c>
      <c r="AE1532" t="s">
        <v>564</v>
      </c>
      <c r="AF1532" t="s">
        <v>443</v>
      </c>
      <c r="AG1532">
        <v>2.92</v>
      </c>
      <c r="AH1532" t="s">
        <v>443</v>
      </c>
      <c r="AI1532" t="b">
        <v>0</v>
      </c>
      <c r="AJ1532" t="s">
        <v>443</v>
      </c>
      <c r="AK1532" t="s">
        <v>443</v>
      </c>
      <c r="AL1532" t="s">
        <v>443</v>
      </c>
      <c r="AM1532">
        <v>0</v>
      </c>
      <c r="AN1532">
        <v>4.4820000000000001E-5</v>
      </c>
      <c r="AO1532">
        <v>44688448</v>
      </c>
      <c r="AP1532">
        <v>51.78</v>
      </c>
      <c r="AQ1532" t="str">
        <f t="shared" si="259"/>
        <v>Sequest HT (A2)</v>
      </c>
      <c r="AT1532" t="str">
        <f t="shared" si="260"/>
        <v>Sequest HT (A2</v>
      </c>
      <c r="AU1532" t="str">
        <f t="shared" si="267"/>
        <v xml:space="preserve">uest HT </v>
      </c>
      <c r="AV1532" t="str">
        <f t="shared" si="268"/>
        <v xml:space="preserve">est HT </v>
      </c>
      <c r="AW1532" s="19" t="str">
        <f t="shared" si="269"/>
        <v xml:space="preserve">est HT </v>
      </c>
      <c r="AX1532" s="25">
        <v>2.83</v>
      </c>
      <c r="AY1532" s="26">
        <f t="shared" si="261"/>
        <v>8.5512367491166069E-4</v>
      </c>
      <c r="AZ1532">
        <v>2.4199999999999998E-3</v>
      </c>
      <c r="BA1532" s="21" t="e">
        <f t="shared" si="262"/>
        <v>#VALUE!</v>
      </c>
      <c r="BB1532" t="s">
        <v>540</v>
      </c>
      <c r="BC1532" t="s">
        <v>541</v>
      </c>
      <c r="BD1532" s="21" t="e">
        <f t="shared" si="263"/>
        <v>#VALUE!</v>
      </c>
      <c r="BE1532">
        <v>10.986470000000001</v>
      </c>
      <c r="BF1532" s="21" t="e">
        <f t="shared" si="264"/>
        <v>#VALUE!</v>
      </c>
      <c r="BG1532">
        <v>32.262</v>
      </c>
      <c r="BH1532">
        <v>52.299399999999999</v>
      </c>
      <c r="BI1532" s="21">
        <f t="shared" si="265"/>
        <v>678.61199172457043</v>
      </c>
      <c r="BJ1532">
        <v>35491</v>
      </c>
      <c r="BK1532" t="s">
        <v>563</v>
      </c>
      <c r="BL1532" s="21" t="e">
        <f t="shared" si="266"/>
        <v>#VALUE!</v>
      </c>
      <c r="BN1532" s="28"/>
      <c r="BP1532" s="29"/>
      <c r="BR1532" s="30"/>
    </row>
    <row r="1533" spans="1:70" hidden="1" outlineLevel="2" collapsed="1" x14ac:dyDescent="0.35">
      <c r="A1533" t="s">
        <v>443</v>
      </c>
      <c r="B1533" t="s">
        <v>443</v>
      </c>
      <c r="C1533" t="b">
        <v>0</v>
      </c>
      <c r="D1533" t="s">
        <v>439</v>
      </c>
      <c r="E1533" t="s">
        <v>557</v>
      </c>
      <c r="F1533" t="s">
        <v>550</v>
      </c>
      <c r="G1533" t="s">
        <v>1148</v>
      </c>
      <c r="H1533" t="s">
        <v>443</v>
      </c>
      <c r="I1533">
        <v>1</v>
      </c>
      <c r="J1533">
        <v>1</v>
      </c>
      <c r="K1533" t="s">
        <v>998</v>
      </c>
      <c r="L1533" t="s">
        <v>998</v>
      </c>
      <c r="M1533">
        <v>0</v>
      </c>
      <c r="N1533">
        <v>2</v>
      </c>
      <c r="O1533">
        <v>1</v>
      </c>
      <c r="P1533">
        <v>0</v>
      </c>
      <c r="Q1533">
        <v>1</v>
      </c>
      <c r="R1533">
        <v>1</v>
      </c>
      <c r="S1533">
        <v>854.39086999999995</v>
      </c>
      <c r="T1533">
        <v>1707.7744700000001</v>
      </c>
      <c r="U1533">
        <v>1707.77214</v>
      </c>
      <c r="V1533">
        <v>1.37</v>
      </c>
      <c r="W1533">
        <v>1.17E-3</v>
      </c>
      <c r="X1533" t="s">
        <v>540</v>
      </c>
      <c r="Y1533" t="s">
        <v>541</v>
      </c>
      <c r="Z1533">
        <v>0</v>
      </c>
      <c r="AA1533">
        <v>30</v>
      </c>
      <c r="AB1533">
        <v>49.452300000000001</v>
      </c>
      <c r="AC1533">
        <v>33286</v>
      </c>
      <c r="AD1533" t="s">
        <v>551</v>
      </c>
      <c r="AE1533" t="s">
        <v>552</v>
      </c>
      <c r="AF1533" t="s">
        <v>443</v>
      </c>
      <c r="AG1533" t="s">
        <v>443</v>
      </c>
      <c r="AH1533">
        <v>81</v>
      </c>
      <c r="AI1533" t="b">
        <v>0</v>
      </c>
      <c r="AJ1533">
        <v>50</v>
      </c>
      <c r="AK1533">
        <v>32</v>
      </c>
      <c r="AL1533">
        <v>9.0693524146823101E-8</v>
      </c>
      <c r="AM1533">
        <v>0</v>
      </c>
      <c r="AN1533">
        <v>6.881E-5</v>
      </c>
      <c r="AO1533">
        <v>2702288128</v>
      </c>
      <c r="AP1533">
        <v>49.75</v>
      </c>
      <c r="AQ1533" t="str">
        <f t="shared" si="259"/>
        <v>Mascot (A5)</v>
      </c>
      <c r="AT1533" t="str">
        <f t="shared" si="260"/>
        <v>Mascot (A5)</v>
      </c>
      <c r="AU1533" t="str">
        <f t="shared" si="267"/>
        <v>cot (A5)</v>
      </c>
      <c r="AV1533" t="str">
        <f t="shared" si="268"/>
        <v>ot (A5)</v>
      </c>
      <c r="AW1533" s="19" t="str">
        <f t="shared" si="269"/>
        <v>ot (A5)</v>
      </c>
      <c r="AX1533" s="25">
        <v>1.37</v>
      </c>
      <c r="AY1533" s="26">
        <f t="shared" si="261"/>
        <v>8.5401459854014599E-4</v>
      </c>
      <c r="AZ1533">
        <v>1.17E-3</v>
      </c>
      <c r="BA1533" s="21" t="e">
        <f t="shared" si="262"/>
        <v>#VALUE!</v>
      </c>
      <c r="BB1533" t="s">
        <v>540</v>
      </c>
      <c r="BC1533" t="s">
        <v>541</v>
      </c>
      <c r="BD1533" s="21" t="e">
        <f t="shared" si="263"/>
        <v>#VALUE!</v>
      </c>
      <c r="BE1533">
        <v>0</v>
      </c>
      <c r="BF1533" s="21" t="e">
        <f t="shared" si="264"/>
        <v>#VALUE!</v>
      </c>
      <c r="BG1533">
        <v>30</v>
      </c>
      <c r="BH1533">
        <v>49.452300000000001</v>
      </c>
      <c r="BI1533" s="21">
        <f t="shared" si="265"/>
        <v>673.09306139451553</v>
      </c>
      <c r="BJ1533">
        <v>33286</v>
      </c>
      <c r="BK1533" t="s">
        <v>551</v>
      </c>
      <c r="BL1533" s="21" t="e">
        <f t="shared" si="266"/>
        <v>#VALUE!</v>
      </c>
      <c r="BN1533" s="28"/>
      <c r="BP1533" s="29"/>
      <c r="BR1533" s="30"/>
    </row>
    <row r="1534" spans="1:70" hidden="1" outlineLevel="2" collapsed="1" x14ac:dyDescent="0.35">
      <c r="A1534" t="s">
        <v>443</v>
      </c>
      <c r="B1534" t="s">
        <v>443</v>
      </c>
      <c r="C1534" t="b">
        <v>0</v>
      </c>
      <c r="D1534" t="s">
        <v>439</v>
      </c>
      <c r="E1534" t="s">
        <v>538</v>
      </c>
      <c r="F1534" t="s">
        <v>550</v>
      </c>
      <c r="G1534" t="s">
        <v>1148</v>
      </c>
      <c r="H1534" t="s">
        <v>443</v>
      </c>
      <c r="I1534">
        <v>1</v>
      </c>
      <c r="J1534">
        <v>1</v>
      </c>
      <c r="K1534" t="s">
        <v>998</v>
      </c>
      <c r="L1534" t="s">
        <v>998</v>
      </c>
      <c r="M1534">
        <v>0</v>
      </c>
      <c r="N1534">
        <v>2</v>
      </c>
      <c r="O1534">
        <v>0.77290000000000003</v>
      </c>
      <c r="P1534">
        <v>0</v>
      </c>
      <c r="Q1534">
        <v>1</v>
      </c>
      <c r="R1534">
        <v>1</v>
      </c>
      <c r="S1534">
        <v>854.38939000000005</v>
      </c>
      <c r="T1534">
        <v>1707.7715000000001</v>
      </c>
      <c r="U1534">
        <v>1707.77214</v>
      </c>
      <c r="V1534">
        <v>-0.37</v>
      </c>
      <c r="W1534">
        <v>-3.2000000000000003E-4</v>
      </c>
      <c r="X1534" t="s">
        <v>540</v>
      </c>
      <c r="Y1534" t="s">
        <v>541</v>
      </c>
      <c r="Z1534">
        <v>18.13259</v>
      </c>
      <c r="AA1534">
        <v>30</v>
      </c>
      <c r="AB1534">
        <v>51.037500000000001</v>
      </c>
      <c r="AC1534">
        <v>32141</v>
      </c>
      <c r="AD1534" t="s">
        <v>572</v>
      </c>
      <c r="AE1534" t="s">
        <v>573</v>
      </c>
      <c r="AF1534" t="s">
        <v>443</v>
      </c>
      <c r="AG1534">
        <v>2.5099999999999998</v>
      </c>
      <c r="AH1534" t="s">
        <v>443</v>
      </c>
      <c r="AI1534" t="b">
        <v>0</v>
      </c>
      <c r="AJ1534" t="s">
        <v>443</v>
      </c>
      <c r="AK1534" t="s">
        <v>443</v>
      </c>
      <c r="AL1534" t="s">
        <v>443</v>
      </c>
      <c r="AM1534">
        <v>0</v>
      </c>
      <c r="AN1534">
        <v>7.4120000000000002E-5</v>
      </c>
      <c r="AO1534">
        <v>13421914</v>
      </c>
      <c r="AP1534">
        <v>51.04</v>
      </c>
      <c r="AQ1534" t="str">
        <f t="shared" si="259"/>
        <v>Sequest HT (A2)</v>
      </c>
      <c r="AT1534" t="str">
        <f t="shared" si="260"/>
        <v>Sequest HT (A2</v>
      </c>
      <c r="AU1534" t="str">
        <f t="shared" si="267"/>
        <v xml:space="preserve">uest HT </v>
      </c>
      <c r="AV1534" t="str">
        <f t="shared" si="268"/>
        <v xml:space="preserve">est HT </v>
      </c>
      <c r="AW1534" s="19" t="str">
        <f t="shared" si="269"/>
        <v xml:space="preserve">est HT </v>
      </c>
      <c r="AX1534" s="25">
        <v>-0.37</v>
      </c>
      <c r="AY1534" s="26">
        <f t="shared" si="261"/>
        <v>8.6486486486486496E-4</v>
      </c>
      <c r="AZ1534">
        <v>-3.2000000000000003E-4</v>
      </c>
      <c r="BA1534" s="21" t="e">
        <f t="shared" si="262"/>
        <v>#VALUE!</v>
      </c>
      <c r="BB1534" t="s">
        <v>540</v>
      </c>
      <c r="BC1534" t="s">
        <v>541</v>
      </c>
      <c r="BD1534" s="21" t="e">
        <f t="shared" si="263"/>
        <v>#VALUE!</v>
      </c>
      <c r="BE1534">
        <v>18.13259</v>
      </c>
      <c r="BF1534" s="21" t="e">
        <f t="shared" si="264"/>
        <v>#VALUE!</v>
      </c>
      <c r="BG1534">
        <v>30</v>
      </c>
      <c r="BH1534">
        <v>51.037500000000001</v>
      </c>
      <c r="BI1534" s="21">
        <f t="shared" si="265"/>
        <v>629.75263286798918</v>
      </c>
      <c r="BJ1534">
        <v>32141</v>
      </c>
      <c r="BK1534" t="s">
        <v>572</v>
      </c>
      <c r="BL1534" s="21" t="e">
        <f t="shared" si="266"/>
        <v>#VALUE!</v>
      </c>
      <c r="BN1534" s="28"/>
      <c r="BP1534" s="29"/>
      <c r="BR1534" s="30"/>
    </row>
    <row r="1535" spans="1:70" hidden="1" outlineLevel="2" collapsed="1" x14ac:dyDescent="0.35">
      <c r="A1535" t="s">
        <v>443</v>
      </c>
      <c r="B1535" t="s">
        <v>443</v>
      </c>
      <c r="C1535" t="b">
        <v>0</v>
      </c>
      <c r="D1535" t="s">
        <v>439</v>
      </c>
      <c r="E1535" t="s">
        <v>557</v>
      </c>
      <c r="F1535" t="s">
        <v>550</v>
      </c>
      <c r="G1535" t="s">
        <v>1148</v>
      </c>
      <c r="H1535" t="s">
        <v>443</v>
      </c>
      <c r="I1535">
        <v>1</v>
      </c>
      <c r="J1535">
        <v>1</v>
      </c>
      <c r="K1535" t="s">
        <v>998</v>
      </c>
      <c r="L1535" t="s">
        <v>998</v>
      </c>
      <c r="M1535">
        <v>0</v>
      </c>
      <c r="N1535">
        <v>2</v>
      </c>
      <c r="O1535">
        <v>1</v>
      </c>
      <c r="P1535">
        <v>0</v>
      </c>
      <c r="Q1535">
        <v>1</v>
      </c>
      <c r="R1535">
        <v>1</v>
      </c>
      <c r="S1535">
        <v>854.39044000000001</v>
      </c>
      <c r="T1535">
        <v>1707.7736</v>
      </c>
      <c r="U1535">
        <v>1707.77214</v>
      </c>
      <c r="V1535">
        <v>0.86</v>
      </c>
      <c r="W1535">
        <v>7.2999999999999996E-4</v>
      </c>
      <c r="X1535" t="s">
        <v>540</v>
      </c>
      <c r="Y1535" t="s">
        <v>541</v>
      </c>
      <c r="Z1535">
        <v>0</v>
      </c>
      <c r="AA1535">
        <v>30</v>
      </c>
      <c r="AB1535">
        <v>55.028100000000002</v>
      </c>
      <c r="AC1535">
        <v>37866</v>
      </c>
      <c r="AD1535" t="s">
        <v>563</v>
      </c>
      <c r="AE1535" t="s">
        <v>564</v>
      </c>
      <c r="AF1535" t="s">
        <v>443</v>
      </c>
      <c r="AG1535" t="s">
        <v>443</v>
      </c>
      <c r="AH1535">
        <v>78</v>
      </c>
      <c r="AI1535" t="b">
        <v>0</v>
      </c>
      <c r="AJ1535">
        <v>50</v>
      </c>
      <c r="AK1535">
        <v>32</v>
      </c>
      <c r="AL1535">
        <v>1.87017396710411E-7</v>
      </c>
      <c r="AM1535">
        <v>0</v>
      </c>
      <c r="AN1535">
        <v>8.9209999999999995E-5</v>
      </c>
      <c r="AO1535" t="s">
        <v>443</v>
      </c>
      <c r="AP1535" t="s">
        <v>443</v>
      </c>
      <c r="AQ1535" t="str">
        <f t="shared" si="259"/>
        <v>Mascot (A5)</v>
      </c>
      <c r="AT1535" t="str">
        <f t="shared" si="260"/>
        <v>Mascot (A5)</v>
      </c>
      <c r="AU1535" t="str">
        <f t="shared" si="267"/>
        <v>cot (A5)</v>
      </c>
      <c r="AV1535" t="str">
        <f t="shared" si="268"/>
        <v>ot (A5)</v>
      </c>
      <c r="AW1535" s="19" t="str">
        <f t="shared" si="269"/>
        <v>ot (A5)</v>
      </c>
      <c r="AX1535" s="25">
        <v>0.86</v>
      </c>
      <c r="AY1535" s="26">
        <f t="shared" si="261"/>
        <v>8.4883720930232554E-4</v>
      </c>
      <c r="AZ1535">
        <v>7.2999999999999996E-4</v>
      </c>
      <c r="BA1535" s="21" t="e">
        <f t="shared" si="262"/>
        <v>#VALUE!</v>
      </c>
      <c r="BB1535" t="s">
        <v>540</v>
      </c>
      <c r="BC1535" t="s">
        <v>541</v>
      </c>
      <c r="BD1535" s="21" t="e">
        <f t="shared" si="263"/>
        <v>#VALUE!</v>
      </c>
      <c r="BE1535">
        <v>0</v>
      </c>
      <c r="BF1535" s="21" t="e">
        <f t="shared" si="264"/>
        <v>#VALUE!</v>
      </c>
      <c r="BG1535">
        <v>30</v>
      </c>
      <c r="BH1535">
        <v>55.028100000000002</v>
      </c>
      <c r="BI1535" s="21">
        <f t="shared" si="265"/>
        <v>688.12115991647897</v>
      </c>
      <c r="BJ1535">
        <v>37866</v>
      </c>
      <c r="BK1535" t="s">
        <v>563</v>
      </c>
      <c r="BL1535" s="21" t="e">
        <f t="shared" si="266"/>
        <v>#VALUE!</v>
      </c>
      <c r="BN1535" s="28"/>
      <c r="BP1535" s="29"/>
      <c r="BR1535" s="30"/>
    </row>
    <row r="1536" spans="1:70" hidden="1" outlineLevel="2" collapsed="1" x14ac:dyDescent="0.35">
      <c r="A1536" t="s">
        <v>443</v>
      </c>
      <c r="B1536" t="s">
        <v>443</v>
      </c>
      <c r="C1536" t="b">
        <v>0</v>
      </c>
      <c r="D1536" t="s">
        <v>439</v>
      </c>
      <c r="E1536" t="s">
        <v>538</v>
      </c>
      <c r="F1536" t="s">
        <v>550</v>
      </c>
      <c r="G1536" t="s">
        <v>1148</v>
      </c>
      <c r="H1536" t="s">
        <v>443</v>
      </c>
      <c r="I1536">
        <v>1</v>
      </c>
      <c r="J1536">
        <v>1</v>
      </c>
      <c r="K1536" t="s">
        <v>998</v>
      </c>
      <c r="L1536" t="s">
        <v>998</v>
      </c>
      <c r="M1536">
        <v>0</v>
      </c>
      <c r="N1536">
        <v>2</v>
      </c>
      <c r="O1536">
        <v>0.73250000000000004</v>
      </c>
      <c r="P1536">
        <v>0</v>
      </c>
      <c r="Q1536">
        <v>1</v>
      </c>
      <c r="R1536">
        <v>1</v>
      </c>
      <c r="S1536">
        <v>854.39009999999996</v>
      </c>
      <c r="T1536">
        <v>1707.7729300000001</v>
      </c>
      <c r="U1536">
        <v>1707.77214</v>
      </c>
      <c r="V1536">
        <v>0.46</v>
      </c>
      <c r="W1536">
        <v>3.8999999999999999E-4</v>
      </c>
      <c r="X1536" t="s">
        <v>540</v>
      </c>
      <c r="Y1536" t="s">
        <v>541</v>
      </c>
      <c r="Z1536">
        <v>0</v>
      </c>
      <c r="AA1536">
        <v>30</v>
      </c>
      <c r="AB1536">
        <v>49.473599999999998</v>
      </c>
      <c r="AC1536">
        <v>31436</v>
      </c>
      <c r="AD1536" t="s">
        <v>577</v>
      </c>
      <c r="AE1536" t="s">
        <v>578</v>
      </c>
      <c r="AF1536" t="s">
        <v>443</v>
      </c>
      <c r="AG1536">
        <v>2.4300000000000002</v>
      </c>
      <c r="AH1536" t="s">
        <v>443</v>
      </c>
      <c r="AI1536" t="b">
        <v>0</v>
      </c>
      <c r="AJ1536" t="s">
        <v>443</v>
      </c>
      <c r="AK1536" t="s">
        <v>443</v>
      </c>
      <c r="AL1536" t="s">
        <v>443</v>
      </c>
      <c r="AM1536">
        <v>0</v>
      </c>
      <c r="AN1536">
        <v>9.4140000000000003E-5</v>
      </c>
      <c r="AO1536">
        <v>412443200</v>
      </c>
      <c r="AP1536">
        <v>49.7</v>
      </c>
      <c r="AQ1536" t="str">
        <f t="shared" si="259"/>
        <v>Sequest HT (A2)</v>
      </c>
      <c r="AT1536" t="str">
        <f t="shared" si="260"/>
        <v>Sequest HT (A2</v>
      </c>
      <c r="AU1536" t="str">
        <f t="shared" si="267"/>
        <v xml:space="preserve">uest HT </v>
      </c>
      <c r="AV1536" t="str">
        <f t="shared" si="268"/>
        <v xml:space="preserve">est HT </v>
      </c>
      <c r="AW1536" s="19" t="str">
        <f t="shared" si="269"/>
        <v xml:space="preserve">est HT </v>
      </c>
      <c r="AX1536" s="25">
        <v>0.46</v>
      </c>
      <c r="AY1536" s="26">
        <f t="shared" si="261"/>
        <v>8.4782608695652172E-4</v>
      </c>
      <c r="AZ1536">
        <v>3.8999999999999999E-4</v>
      </c>
      <c r="BA1536" s="21" t="e">
        <f t="shared" si="262"/>
        <v>#VALUE!</v>
      </c>
      <c r="BB1536" t="s">
        <v>540</v>
      </c>
      <c r="BC1536" t="s">
        <v>541</v>
      </c>
      <c r="BD1536" s="21" t="e">
        <f t="shared" si="263"/>
        <v>#VALUE!</v>
      </c>
      <c r="BE1536">
        <v>0</v>
      </c>
      <c r="BF1536" s="21" t="e">
        <f t="shared" si="264"/>
        <v>#VALUE!</v>
      </c>
      <c r="BG1536">
        <v>30</v>
      </c>
      <c r="BH1536">
        <v>49.473599999999998</v>
      </c>
      <c r="BI1536" s="21">
        <f t="shared" si="265"/>
        <v>635.40959218653995</v>
      </c>
      <c r="BJ1536">
        <v>31436</v>
      </c>
      <c r="BK1536" t="s">
        <v>577</v>
      </c>
      <c r="BL1536" s="21" t="e">
        <f t="shared" si="266"/>
        <v>#VALUE!</v>
      </c>
      <c r="BN1536" s="28"/>
      <c r="BP1536" s="29"/>
      <c r="BR1536" s="30"/>
    </row>
    <row r="1537" spans="1:70" hidden="1" outlineLevel="2" collapsed="1" x14ac:dyDescent="0.35">
      <c r="A1537" t="s">
        <v>443</v>
      </c>
      <c r="B1537" t="s">
        <v>443</v>
      </c>
      <c r="C1537" t="b">
        <v>0</v>
      </c>
      <c r="D1537" t="s">
        <v>439</v>
      </c>
      <c r="E1537" t="s">
        <v>557</v>
      </c>
      <c r="F1537" t="s">
        <v>550</v>
      </c>
      <c r="G1537" t="s">
        <v>1148</v>
      </c>
      <c r="H1537" t="s">
        <v>443</v>
      </c>
      <c r="I1537">
        <v>1</v>
      </c>
      <c r="J1537">
        <v>1</v>
      </c>
      <c r="K1537" t="s">
        <v>998</v>
      </c>
      <c r="L1537" t="s">
        <v>998</v>
      </c>
      <c r="M1537">
        <v>0</v>
      </c>
      <c r="N1537">
        <v>2</v>
      </c>
      <c r="O1537">
        <v>1</v>
      </c>
      <c r="P1537">
        <v>0</v>
      </c>
      <c r="Q1537">
        <v>1</v>
      </c>
      <c r="R1537">
        <v>1</v>
      </c>
      <c r="S1537">
        <v>854.39020000000005</v>
      </c>
      <c r="T1537">
        <v>1707.77313</v>
      </c>
      <c r="U1537">
        <v>1707.77214</v>
      </c>
      <c r="V1537">
        <v>0.57999999999999996</v>
      </c>
      <c r="W1537">
        <v>4.8999999999999998E-4</v>
      </c>
      <c r="X1537" t="s">
        <v>540</v>
      </c>
      <c r="Y1537" t="s">
        <v>541</v>
      </c>
      <c r="Z1537">
        <v>0</v>
      </c>
      <c r="AA1537">
        <v>30</v>
      </c>
      <c r="AB1537">
        <v>49.456299999999999</v>
      </c>
      <c r="AC1537">
        <v>32824</v>
      </c>
      <c r="AD1537" t="s">
        <v>554</v>
      </c>
      <c r="AE1537" t="s">
        <v>555</v>
      </c>
      <c r="AF1537" t="s">
        <v>443</v>
      </c>
      <c r="AG1537" t="s">
        <v>443</v>
      </c>
      <c r="AH1537">
        <v>92</v>
      </c>
      <c r="AI1537" t="b">
        <v>0</v>
      </c>
      <c r="AJ1537">
        <v>50</v>
      </c>
      <c r="AK1537">
        <v>33</v>
      </c>
      <c r="AL1537">
        <v>6.9769716389319299E-9</v>
      </c>
      <c r="AM1537">
        <v>0</v>
      </c>
      <c r="AN1537">
        <v>1.013E-4</v>
      </c>
      <c r="AO1537">
        <v>2428043520</v>
      </c>
      <c r="AP1537">
        <v>49.73</v>
      </c>
      <c r="AQ1537" t="str">
        <f t="shared" ref="AQ1537:AQ1600" si="270">RIGHT(E1537,21)</f>
        <v>Mascot (A5)</v>
      </c>
      <c r="AT1537" t="str">
        <f t="shared" ref="AT1537:AT1600" si="271">LEFT(AQ1537, 14)</f>
        <v>Mascot (A5)</v>
      </c>
      <c r="AU1537" t="str">
        <f t="shared" si="267"/>
        <v>cot (A5)</v>
      </c>
      <c r="AV1537" t="str">
        <f t="shared" si="268"/>
        <v>ot (A5)</v>
      </c>
      <c r="AW1537" s="19" t="str">
        <f t="shared" si="269"/>
        <v>ot (A5)</v>
      </c>
      <c r="AX1537" s="25">
        <v>0.57999999999999996</v>
      </c>
      <c r="AY1537" s="26">
        <f t="shared" ref="AY1537:AY1600" si="272">AZ1537/AX1537</f>
        <v>8.4482758620689654E-4</v>
      </c>
      <c r="AZ1537">
        <v>4.8999999999999998E-4</v>
      </c>
      <c r="BA1537" s="21" t="e">
        <f t="shared" ref="BA1537:BA1600" si="273">BB1537/AX1537</f>
        <v>#VALUE!</v>
      </c>
      <c r="BB1537" t="s">
        <v>540</v>
      </c>
      <c r="BC1537" t="s">
        <v>541</v>
      </c>
      <c r="BD1537" s="21" t="e">
        <f t="shared" ref="BD1537:BD1600" si="274">BE1537/BC1537</f>
        <v>#VALUE!</v>
      </c>
      <c r="BE1537">
        <v>0</v>
      </c>
      <c r="BF1537" s="21" t="e">
        <f t="shared" ref="BF1537:BF1600" si="275">BG1537/BC1537</f>
        <v>#VALUE!</v>
      </c>
      <c r="BG1537">
        <v>30</v>
      </c>
      <c r="BH1537">
        <v>49.456299999999999</v>
      </c>
      <c r="BI1537" s="21">
        <f t="shared" ref="BI1537:BI1600" si="276">BJ1537/BH1537</f>
        <v>663.69704163069218</v>
      </c>
      <c r="BJ1537">
        <v>32824</v>
      </c>
      <c r="BK1537" t="s">
        <v>554</v>
      </c>
      <c r="BL1537" s="21" t="e">
        <f t="shared" ref="BL1537:BL1600" si="277">BK1537/BH1537</f>
        <v>#VALUE!</v>
      </c>
      <c r="BN1537" s="28"/>
      <c r="BP1537" s="29"/>
      <c r="BR1537" s="30"/>
    </row>
    <row r="1538" spans="1:70" hidden="1" outlineLevel="2" collapsed="1" x14ac:dyDescent="0.35">
      <c r="A1538" t="s">
        <v>443</v>
      </c>
      <c r="B1538" t="s">
        <v>443</v>
      </c>
      <c r="C1538" t="b">
        <v>0</v>
      </c>
      <c r="D1538" t="s">
        <v>439</v>
      </c>
      <c r="E1538" t="s">
        <v>538</v>
      </c>
      <c r="F1538" t="s">
        <v>550</v>
      </c>
      <c r="G1538" t="s">
        <v>1148</v>
      </c>
      <c r="H1538" t="s">
        <v>443</v>
      </c>
      <c r="I1538">
        <v>1</v>
      </c>
      <c r="J1538">
        <v>1</v>
      </c>
      <c r="K1538" t="s">
        <v>998</v>
      </c>
      <c r="L1538" t="s">
        <v>998</v>
      </c>
      <c r="M1538">
        <v>0</v>
      </c>
      <c r="N1538">
        <v>2</v>
      </c>
      <c r="O1538">
        <v>0.73660000000000003</v>
      </c>
      <c r="P1538">
        <v>0</v>
      </c>
      <c r="Q1538">
        <v>1</v>
      </c>
      <c r="R1538">
        <v>1</v>
      </c>
      <c r="S1538">
        <v>854.38846999999998</v>
      </c>
      <c r="T1538">
        <v>1707.7696699999999</v>
      </c>
      <c r="U1538">
        <v>1707.77214</v>
      </c>
      <c r="V1538">
        <v>-1.44</v>
      </c>
      <c r="W1538">
        <v>-1.23E-3</v>
      </c>
      <c r="X1538" t="s">
        <v>540</v>
      </c>
      <c r="Y1538" t="s">
        <v>541</v>
      </c>
      <c r="Z1538">
        <v>0</v>
      </c>
      <c r="AA1538">
        <v>30</v>
      </c>
      <c r="AB1538">
        <v>50.338999999999999</v>
      </c>
      <c r="AC1538">
        <v>31525</v>
      </c>
      <c r="AD1538" t="s">
        <v>572</v>
      </c>
      <c r="AE1538" t="s">
        <v>573</v>
      </c>
      <c r="AF1538" t="s">
        <v>443</v>
      </c>
      <c r="AG1538">
        <v>2.2400000000000002</v>
      </c>
      <c r="AH1538" t="s">
        <v>443</v>
      </c>
      <c r="AI1538" t="b">
        <v>0</v>
      </c>
      <c r="AJ1538" t="s">
        <v>443</v>
      </c>
      <c r="AK1538" t="s">
        <v>443</v>
      </c>
      <c r="AL1538" t="s">
        <v>443</v>
      </c>
      <c r="AM1538">
        <v>0</v>
      </c>
      <c r="AN1538">
        <v>1.2239999999999999E-4</v>
      </c>
      <c r="AO1538">
        <v>555044416</v>
      </c>
      <c r="AP1538">
        <v>49.69</v>
      </c>
      <c r="AQ1538" t="str">
        <f t="shared" si="270"/>
        <v>Sequest HT (A2)</v>
      </c>
      <c r="AT1538" t="str">
        <f t="shared" si="271"/>
        <v>Sequest HT (A2</v>
      </c>
      <c r="AU1538" t="str">
        <f t="shared" si="267"/>
        <v xml:space="preserve">uest HT </v>
      </c>
      <c r="AV1538" t="str">
        <f t="shared" si="268"/>
        <v xml:space="preserve">est HT </v>
      </c>
      <c r="AW1538" s="19" t="str">
        <f t="shared" si="269"/>
        <v xml:space="preserve">est HT </v>
      </c>
      <c r="AX1538" s="25">
        <v>-1.44</v>
      </c>
      <c r="AY1538" s="26">
        <f t="shared" si="272"/>
        <v>8.541666666666667E-4</v>
      </c>
      <c r="AZ1538">
        <v>-1.23E-3</v>
      </c>
      <c r="BA1538" s="21" t="e">
        <f t="shared" si="273"/>
        <v>#VALUE!</v>
      </c>
      <c r="BB1538" t="s">
        <v>540</v>
      </c>
      <c r="BC1538" t="s">
        <v>541</v>
      </c>
      <c r="BD1538" s="21" t="e">
        <f t="shared" si="274"/>
        <v>#VALUE!</v>
      </c>
      <c r="BE1538">
        <v>0</v>
      </c>
      <c r="BF1538" s="21" t="e">
        <f t="shared" si="275"/>
        <v>#VALUE!</v>
      </c>
      <c r="BG1538">
        <v>30</v>
      </c>
      <c r="BH1538">
        <v>50.338999999999999</v>
      </c>
      <c r="BI1538" s="21">
        <f t="shared" si="276"/>
        <v>626.25399789427684</v>
      </c>
      <c r="BJ1538">
        <v>31525</v>
      </c>
      <c r="BK1538" t="s">
        <v>572</v>
      </c>
      <c r="BL1538" s="21" t="e">
        <f t="shared" si="277"/>
        <v>#VALUE!</v>
      </c>
      <c r="BN1538" s="28"/>
      <c r="BP1538" s="29"/>
      <c r="BR1538" s="30"/>
    </row>
    <row r="1539" spans="1:70" hidden="1" outlineLevel="2" collapsed="1" x14ac:dyDescent="0.35">
      <c r="A1539" t="s">
        <v>443</v>
      </c>
      <c r="B1539" t="s">
        <v>443</v>
      </c>
      <c r="C1539" t="b">
        <v>0</v>
      </c>
      <c r="D1539" t="s">
        <v>439</v>
      </c>
      <c r="E1539" t="s">
        <v>557</v>
      </c>
      <c r="F1539" t="s">
        <v>550</v>
      </c>
      <c r="G1539" t="s">
        <v>1148</v>
      </c>
      <c r="H1539" t="s">
        <v>443</v>
      </c>
      <c r="I1539">
        <v>1</v>
      </c>
      <c r="J1539">
        <v>1</v>
      </c>
      <c r="K1539" t="s">
        <v>998</v>
      </c>
      <c r="L1539" t="s">
        <v>998</v>
      </c>
      <c r="M1539">
        <v>0</v>
      </c>
      <c r="N1539">
        <v>2</v>
      </c>
      <c r="O1539">
        <v>1</v>
      </c>
      <c r="P1539">
        <v>0</v>
      </c>
      <c r="Q1539">
        <v>1</v>
      </c>
      <c r="R1539">
        <v>1</v>
      </c>
      <c r="S1539">
        <v>854.39009999999996</v>
      </c>
      <c r="T1539">
        <v>1707.7729300000001</v>
      </c>
      <c r="U1539">
        <v>1707.77214</v>
      </c>
      <c r="V1539">
        <v>0.46</v>
      </c>
      <c r="W1539">
        <v>3.8999999999999999E-4</v>
      </c>
      <c r="X1539" t="s">
        <v>540</v>
      </c>
      <c r="Y1539" t="s">
        <v>541</v>
      </c>
      <c r="Z1539">
        <v>0</v>
      </c>
      <c r="AA1539">
        <v>30</v>
      </c>
      <c r="AB1539">
        <v>49.473599999999998</v>
      </c>
      <c r="AC1539">
        <v>31436</v>
      </c>
      <c r="AD1539" t="s">
        <v>577</v>
      </c>
      <c r="AE1539" t="s">
        <v>578</v>
      </c>
      <c r="AF1539" t="s">
        <v>443</v>
      </c>
      <c r="AG1539" t="s">
        <v>443</v>
      </c>
      <c r="AH1539">
        <v>85</v>
      </c>
      <c r="AI1539" t="b">
        <v>0</v>
      </c>
      <c r="AJ1539">
        <v>50</v>
      </c>
      <c r="AK1539">
        <v>32</v>
      </c>
      <c r="AL1539">
        <v>3.5317263605266397E-8</v>
      </c>
      <c r="AM1539">
        <v>0</v>
      </c>
      <c r="AN1539">
        <v>2.031E-4</v>
      </c>
      <c r="AO1539">
        <v>412443200</v>
      </c>
      <c r="AP1539">
        <v>49.7</v>
      </c>
      <c r="AQ1539" t="str">
        <f t="shared" si="270"/>
        <v>Mascot (A5)</v>
      </c>
      <c r="AT1539" t="str">
        <f t="shared" si="271"/>
        <v>Mascot (A5)</v>
      </c>
      <c r="AU1539" t="str">
        <f t="shared" si="267"/>
        <v>cot (A5)</v>
      </c>
      <c r="AV1539" t="str">
        <f t="shared" si="268"/>
        <v>ot (A5)</v>
      </c>
      <c r="AW1539" s="19" t="str">
        <f t="shared" si="269"/>
        <v>ot (A5)</v>
      </c>
      <c r="AX1539" s="25">
        <v>0.46</v>
      </c>
      <c r="AY1539" s="26">
        <f t="shared" si="272"/>
        <v>8.4782608695652172E-4</v>
      </c>
      <c r="AZ1539">
        <v>3.8999999999999999E-4</v>
      </c>
      <c r="BA1539" s="21" t="e">
        <f t="shared" si="273"/>
        <v>#VALUE!</v>
      </c>
      <c r="BB1539" t="s">
        <v>540</v>
      </c>
      <c r="BC1539" t="s">
        <v>541</v>
      </c>
      <c r="BD1539" s="21" t="e">
        <f t="shared" si="274"/>
        <v>#VALUE!</v>
      </c>
      <c r="BE1539">
        <v>0</v>
      </c>
      <c r="BF1539" s="21" t="e">
        <f t="shared" si="275"/>
        <v>#VALUE!</v>
      </c>
      <c r="BG1539">
        <v>30</v>
      </c>
      <c r="BH1539">
        <v>49.473599999999998</v>
      </c>
      <c r="BI1539" s="21">
        <f t="shared" si="276"/>
        <v>635.40959218653995</v>
      </c>
      <c r="BJ1539">
        <v>31436</v>
      </c>
      <c r="BK1539" t="s">
        <v>577</v>
      </c>
      <c r="BL1539" s="21" t="e">
        <f t="shared" si="277"/>
        <v>#VALUE!</v>
      </c>
      <c r="BN1539" s="28"/>
      <c r="BP1539" s="29"/>
      <c r="BR1539" s="30"/>
    </row>
    <row r="1540" spans="1:70" hidden="1" outlineLevel="2" collapsed="1" x14ac:dyDescent="0.35">
      <c r="A1540" t="s">
        <v>443</v>
      </c>
      <c r="B1540" t="s">
        <v>443</v>
      </c>
      <c r="C1540" t="b">
        <v>0</v>
      </c>
      <c r="D1540" t="s">
        <v>439</v>
      </c>
      <c r="E1540" t="s">
        <v>557</v>
      </c>
      <c r="F1540" t="s">
        <v>550</v>
      </c>
      <c r="G1540" t="s">
        <v>1148</v>
      </c>
      <c r="H1540" t="s">
        <v>443</v>
      </c>
      <c r="I1540">
        <v>1</v>
      </c>
      <c r="J1540">
        <v>1</v>
      </c>
      <c r="K1540" t="s">
        <v>998</v>
      </c>
      <c r="L1540" t="s">
        <v>998</v>
      </c>
      <c r="M1540">
        <v>0</v>
      </c>
      <c r="N1540">
        <v>2</v>
      </c>
      <c r="O1540">
        <v>1</v>
      </c>
      <c r="P1540">
        <v>0</v>
      </c>
      <c r="Q1540">
        <v>1</v>
      </c>
      <c r="R1540">
        <v>1</v>
      </c>
      <c r="S1540">
        <v>854.38971000000004</v>
      </c>
      <c r="T1540">
        <v>1707.77214</v>
      </c>
      <c r="U1540">
        <v>1707.77214</v>
      </c>
      <c r="V1540">
        <v>0</v>
      </c>
      <c r="W1540">
        <v>0</v>
      </c>
      <c r="X1540" t="s">
        <v>540</v>
      </c>
      <c r="Y1540" t="s">
        <v>541</v>
      </c>
      <c r="Z1540">
        <v>0</v>
      </c>
      <c r="AA1540">
        <v>24.218</v>
      </c>
      <c r="AB1540">
        <v>52.225000000000001</v>
      </c>
      <c r="AC1540">
        <v>35310</v>
      </c>
      <c r="AD1540" t="s">
        <v>554</v>
      </c>
      <c r="AE1540" t="s">
        <v>555</v>
      </c>
      <c r="AF1540" t="s">
        <v>443</v>
      </c>
      <c r="AG1540" t="s">
        <v>443</v>
      </c>
      <c r="AH1540">
        <v>73</v>
      </c>
      <c r="AI1540" t="b">
        <v>0</v>
      </c>
      <c r="AJ1540">
        <v>50</v>
      </c>
      <c r="AK1540">
        <v>32</v>
      </c>
      <c r="AL1540">
        <v>6.0839531594421295E-7</v>
      </c>
      <c r="AM1540">
        <v>0</v>
      </c>
      <c r="AN1540">
        <v>2.7789999999999998E-4</v>
      </c>
      <c r="AO1540" t="s">
        <v>443</v>
      </c>
      <c r="AP1540" t="s">
        <v>443</v>
      </c>
      <c r="AQ1540" t="str">
        <f t="shared" si="270"/>
        <v>Mascot (A5)</v>
      </c>
      <c r="AT1540" t="str">
        <f t="shared" si="271"/>
        <v>Mascot (A5)</v>
      </c>
      <c r="AU1540" t="str">
        <f t="shared" si="267"/>
        <v>cot (A5)</v>
      </c>
      <c r="AV1540" t="str">
        <f t="shared" si="268"/>
        <v>ot (A5)</v>
      </c>
      <c r="AW1540" s="19" t="str">
        <f t="shared" si="269"/>
        <v>ot (A5)</v>
      </c>
      <c r="AX1540" s="25">
        <v>0</v>
      </c>
      <c r="AY1540" s="26" t="e">
        <f t="shared" si="272"/>
        <v>#DIV/0!</v>
      </c>
      <c r="AZ1540">
        <v>0</v>
      </c>
      <c r="BA1540" s="21" t="e">
        <f t="shared" si="273"/>
        <v>#VALUE!</v>
      </c>
      <c r="BB1540" t="s">
        <v>540</v>
      </c>
      <c r="BC1540" t="s">
        <v>541</v>
      </c>
      <c r="BD1540" s="21" t="e">
        <f t="shared" si="274"/>
        <v>#VALUE!</v>
      </c>
      <c r="BE1540">
        <v>0</v>
      </c>
      <c r="BF1540" s="21" t="e">
        <f t="shared" si="275"/>
        <v>#VALUE!</v>
      </c>
      <c r="BG1540">
        <v>24.218</v>
      </c>
      <c r="BH1540">
        <v>52.225000000000001</v>
      </c>
      <c r="BI1540" s="21">
        <f t="shared" si="276"/>
        <v>676.11297271421734</v>
      </c>
      <c r="BJ1540">
        <v>35310</v>
      </c>
      <c r="BK1540" t="s">
        <v>554</v>
      </c>
      <c r="BL1540" s="21" t="e">
        <f t="shared" si="277"/>
        <v>#VALUE!</v>
      </c>
      <c r="BN1540" s="28"/>
      <c r="BP1540" s="29"/>
      <c r="BR1540" s="30"/>
    </row>
    <row r="1541" spans="1:70" hidden="1" outlineLevel="2" collapsed="1" x14ac:dyDescent="0.35">
      <c r="A1541" t="s">
        <v>443</v>
      </c>
      <c r="B1541" t="s">
        <v>443</v>
      </c>
      <c r="C1541" t="b">
        <v>0</v>
      </c>
      <c r="D1541" t="s">
        <v>439</v>
      </c>
      <c r="E1541" t="s">
        <v>557</v>
      </c>
      <c r="F1541" t="s">
        <v>539</v>
      </c>
      <c r="G1541" t="s">
        <v>1148</v>
      </c>
      <c r="H1541" t="s">
        <v>443</v>
      </c>
      <c r="I1541">
        <v>1</v>
      </c>
      <c r="J1541">
        <v>1</v>
      </c>
      <c r="K1541" t="s">
        <v>998</v>
      </c>
      <c r="L1541" t="s">
        <v>998</v>
      </c>
      <c r="M1541">
        <v>0</v>
      </c>
      <c r="N1541">
        <v>2</v>
      </c>
      <c r="O1541">
        <v>1</v>
      </c>
      <c r="P1541">
        <v>0</v>
      </c>
      <c r="Q1541">
        <v>1</v>
      </c>
      <c r="R1541">
        <v>1</v>
      </c>
      <c r="S1541">
        <v>854.39039000000002</v>
      </c>
      <c r="T1541">
        <v>1707.7735</v>
      </c>
      <c r="U1541">
        <v>1707.77214</v>
      </c>
      <c r="V1541">
        <v>0.8</v>
      </c>
      <c r="W1541">
        <v>6.8000000000000005E-4</v>
      </c>
      <c r="X1541" t="s">
        <v>540</v>
      </c>
      <c r="Y1541" t="s">
        <v>541</v>
      </c>
      <c r="Z1541">
        <v>8.9511690000000002</v>
      </c>
      <c r="AA1541">
        <v>30</v>
      </c>
      <c r="AB1541">
        <v>50.997399999999999</v>
      </c>
      <c r="AC1541">
        <v>34291</v>
      </c>
      <c r="AD1541" t="s">
        <v>568</v>
      </c>
      <c r="AE1541" t="s">
        <v>569</v>
      </c>
      <c r="AF1541" t="s">
        <v>443</v>
      </c>
      <c r="AG1541" t="s">
        <v>443</v>
      </c>
      <c r="AH1541">
        <v>63</v>
      </c>
      <c r="AI1541" t="b">
        <v>0</v>
      </c>
      <c r="AJ1541">
        <v>50</v>
      </c>
      <c r="AK1541">
        <v>32</v>
      </c>
      <c r="AL1541">
        <v>5.8868369520281396E-6</v>
      </c>
      <c r="AM1541">
        <v>0</v>
      </c>
      <c r="AN1541">
        <v>2.7940000000000002E-4</v>
      </c>
      <c r="AO1541">
        <v>27479344</v>
      </c>
      <c r="AP1541">
        <v>51.02</v>
      </c>
      <c r="AQ1541" t="str">
        <f t="shared" si="270"/>
        <v>Mascot (A5)</v>
      </c>
      <c r="AT1541" t="str">
        <f t="shared" si="271"/>
        <v>Mascot (A5)</v>
      </c>
      <c r="AU1541" t="str">
        <f t="shared" si="267"/>
        <v>cot (A5)</v>
      </c>
      <c r="AV1541" t="str">
        <f t="shared" si="268"/>
        <v>ot (A5)</v>
      </c>
      <c r="AW1541" s="19" t="str">
        <f t="shared" si="269"/>
        <v>ot (A5)</v>
      </c>
      <c r="AX1541" s="25">
        <v>0.8</v>
      </c>
      <c r="AY1541" s="26">
        <f t="shared" si="272"/>
        <v>8.5000000000000006E-4</v>
      </c>
      <c r="AZ1541">
        <v>6.8000000000000005E-4</v>
      </c>
      <c r="BA1541" s="21" t="e">
        <f t="shared" si="273"/>
        <v>#VALUE!</v>
      </c>
      <c r="BB1541" t="s">
        <v>540</v>
      </c>
      <c r="BC1541" t="s">
        <v>541</v>
      </c>
      <c r="BD1541" s="21" t="e">
        <f t="shared" si="274"/>
        <v>#VALUE!</v>
      </c>
      <c r="BE1541">
        <v>8.9511690000000002</v>
      </c>
      <c r="BF1541" s="21" t="e">
        <f t="shared" si="275"/>
        <v>#VALUE!</v>
      </c>
      <c r="BG1541">
        <v>30</v>
      </c>
      <c r="BH1541">
        <v>50.997399999999999</v>
      </c>
      <c r="BI1541" s="21">
        <f t="shared" si="276"/>
        <v>672.40682858341802</v>
      </c>
      <c r="BJ1541">
        <v>34291</v>
      </c>
      <c r="BK1541" t="s">
        <v>568</v>
      </c>
      <c r="BL1541" s="21" t="e">
        <f t="shared" si="277"/>
        <v>#VALUE!</v>
      </c>
      <c r="BN1541" s="28"/>
      <c r="BP1541" s="29"/>
      <c r="BR1541" s="30"/>
    </row>
    <row r="1542" spans="1:70" hidden="1" outlineLevel="2" collapsed="1" x14ac:dyDescent="0.35">
      <c r="A1542" t="s">
        <v>443</v>
      </c>
      <c r="B1542" t="s">
        <v>443</v>
      </c>
      <c r="C1542" t="b">
        <v>0</v>
      </c>
      <c r="D1542" t="s">
        <v>439</v>
      </c>
      <c r="E1542" t="s">
        <v>557</v>
      </c>
      <c r="F1542" t="s">
        <v>550</v>
      </c>
      <c r="G1542" t="s">
        <v>1148</v>
      </c>
      <c r="H1542" t="s">
        <v>443</v>
      </c>
      <c r="I1542">
        <v>1</v>
      </c>
      <c r="J1542">
        <v>1</v>
      </c>
      <c r="K1542" t="s">
        <v>998</v>
      </c>
      <c r="L1542" t="s">
        <v>998</v>
      </c>
      <c r="M1542">
        <v>0</v>
      </c>
      <c r="N1542">
        <v>2</v>
      </c>
      <c r="O1542">
        <v>1</v>
      </c>
      <c r="P1542">
        <v>0</v>
      </c>
      <c r="Q1542">
        <v>1</v>
      </c>
      <c r="R1542">
        <v>1</v>
      </c>
      <c r="S1542">
        <v>854.39268000000004</v>
      </c>
      <c r="T1542">
        <v>1707.77809</v>
      </c>
      <c r="U1542">
        <v>1707.77214</v>
      </c>
      <c r="V1542">
        <v>3.48</v>
      </c>
      <c r="W1542">
        <v>2.97E-3</v>
      </c>
      <c r="X1542" t="s">
        <v>540</v>
      </c>
      <c r="Y1542" t="s">
        <v>541</v>
      </c>
      <c r="Z1542">
        <v>52.446910000000003</v>
      </c>
      <c r="AA1542">
        <v>30</v>
      </c>
      <c r="AB1542">
        <v>53.047899999999998</v>
      </c>
      <c r="AC1542">
        <v>35773</v>
      </c>
      <c r="AD1542" t="s">
        <v>542</v>
      </c>
      <c r="AE1542" t="s">
        <v>543</v>
      </c>
      <c r="AF1542" t="s">
        <v>443</v>
      </c>
      <c r="AG1542" t="s">
        <v>443</v>
      </c>
      <c r="AH1542">
        <v>72</v>
      </c>
      <c r="AI1542" t="b">
        <v>0</v>
      </c>
      <c r="AJ1542">
        <v>50</v>
      </c>
      <c r="AK1542">
        <v>33</v>
      </c>
      <c r="AL1542">
        <v>7.7689053550765797E-7</v>
      </c>
      <c r="AM1542">
        <v>0</v>
      </c>
      <c r="AN1542">
        <v>2.9139999999999998E-4</v>
      </c>
      <c r="AO1542" t="s">
        <v>443</v>
      </c>
      <c r="AP1542" t="s">
        <v>443</v>
      </c>
      <c r="AQ1542" t="str">
        <f t="shared" si="270"/>
        <v>Mascot (A5)</v>
      </c>
      <c r="AT1542" t="str">
        <f t="shared" si="271"/>
        <v>Mascot (A5)</v>
      </c>
      <c r="AU1542" t="str">
        <f t="shared" si="267"/>
        <v>cot (A5)</v>
      </c>
      <c r="AV1542" t="str">
        <f t="shared" si="268"/>
        <v>ot (A5)</v>
      </c>
      <c r="AW1542" s="19" t="str">
        <f t="shared" si="269"/>
        <v>ot (A5)</v>
      </c>
      <c r="AX1542" s="25">
        <v>3.48</v>
      </c>
      <c r="AY1542" s="26">
        <f t="shared" si="272"/>
        <v>8.5344827586206901E-4</v>
      </c>
      <c r="AZ1542">
        <v>2.97E-3</v>
      </c>
      <c r="BA1542" s="21" t="e">
        <f t="shared" si="273"/>
        <v>#VALUE!</v>
      </c>
      <c r="BB1542" t="s">
        <v>540</v>
      </c>
      <c r="BC1542" t="s">
        <v>541</v>
      </c>
      <c r="BD1542" s="21" t="e">
        <f t="shared" si="274"/>
        <v>#VALUE!</v>
      </c>
      <c r="BE1542">
        <v>52.446910000000003</v>
      </c>
      <c r="BF1542" s="21" t="e">
        <f t="shared" si="275"/>
        <v>#VALUE!</v>
      </c>
      <c r="BG1542">
        <v>30</v>
      </c>
      <c r="BH1542">
        <v>53.047899999999998</v>
      </c>
      <c r="BI1542" s="21">
        <f t="shared" si="276"/>
        <v>674.35280190167759</v>
      </c>
      <c r="BJ1542">
        <v>35773</v>
      </c>
      <c r="BK1542" t="s">
        <v>542</v>
      </c>
      <c r="BL1542" s="21" t="e">
        <f t="shared" si="277"/>
        <v>#VALUE!</v>
      </c>
      <c r="BN1542" s="28"/>
      <c r="BP1542" s="29"/>
      <c r="BR1542" s="30"/>
    </row>
    <row r="1543" spans="1:70" hidden="1" outlineLevel="2" collapsed="1" x14ac:dyDescent="0.35">
      <c r="A1543" t="s">
        <v>443</v>
      </c>
      <c r="B1543" t="s">
        <v>443</v>
      </c>
      <c r="C1543" t="b">
        <v>0</v>
      </c>
      <c r="D1543" t="s">
        <v>439</v>
      </c>
      <c r="E1543" t="s">
        <v>538</v>
      </c>
      <c r="F1543" t="s">
        <v>550</v>
      </c>
      <c r="G1543" t="s">
        <v>1148</v>
      </c>
      <c r="H1543" t="s">
        <v>443</v>
      </c>
      <c r="I1543">
        <v>1</v>
      </c>
      <c r="J1543">
        <v>1</v>
      </c>
      <c r="K1543" t="s">
        <v>998</v>
      </c>
      <c r="L1543" t="s">
        <v>998</v>
      </c>
      <c r="M1543">
        <v>0</v>
      </c>
      <c r="N1543">
        <v>2</v>
      </c>
      <c r="O1543">
        <v>0.7258</v>
      </c>
      <c r="P1543">
        <v>0</v>
      </c>
      <c r="Q1543">
        <v>1</v>
      </c>
      <c r="R1543">
        <v>1</v>
      </c>
      <c r="S1543">
        <v>854.39086999999995</v>
      </c>
      <c r="T1543">
        <v>1707.7744700000001</v>
      </c>
      <c r="U1543">
        <v>1707.77214</v>
      </c>
      <c r="V1543">
        <v>1.37</v>
      </c>
      <c r="W1543">
        <v>1.17E-3</v>
      </c>
      <c r="X1543" t="s">
        <v>540</v>
      </c>
      <c r="Y1543" t="s">
        <v>541</v>
      </c>
      <c r="Z1543">
        <v>0</v>
      </c>
      <c r="AA1543">
        <v>30</v>
      </c>
      <c r="AB1543">
        <v>49.452300000000001</v>
      </c>
      <c r="AC1543">
        <v>33286</v>
      </c>
      <c r="AD1543" t="s">
        <v>551</v>
      </c>
      <c r="AE1543" t="s">
        <v>552</v>
      </c>
      <c r="AF1543" t="s">
        <v>443</v>
      </c>
      <c r="AG1543">
        <v>2.99</v>
      </c>
      <c r="AH1543" t="s">
        <v>443</v>
      </c>
      <c r="AI1543" t="b">
        <v>0</v>
      </c>
      <c r="AJ1543" t="s">
        <v>443</v>
      </c>
      <c r="AK1543" t="s">
        <v>443</v>
      </c>
      <c r="AL1543" t="s">
        <v>443</v>
      </c>
      <c r="AM1543">
        <v>0</v>
      </c>
      <c r="AN1543">
        <v>3.2039999999999998E-4</v>
      </c>
      <c r="AO1543">
        <v>2702288128</v>
      </c>
      <c r="AP1543">
        <v>49.75</v>
      </c>
      <c r="AQ1543" t="str">
        <f t="shared" si="270"/>
        <v>Sequest HT (A2)</v>
      </c>
      <c r="AT1543" t="str">
        <f t="shared" si="271"/>
        <v>Sequest HT (A2</v>
      </c>
      <c r="AU1543" t="str">
        <f t="shared" si="267"/>
        <v xml:space="preserve">uest HT </v>
      </c>
      <c r="AV1543" t="str">
        <f t="shared" si="268"/>
        <v xml:space="preserve">est HT </v>
      </c>
      <c r="AW1543" s="19" t="str">
        <f t="shared" si="269"/>
        <v xml:space="preserve">est HT </v>
      </c>
      <c r="AX1543" s="25">
        <v>1.37</v>
      </c>
      <c r="AY1543" s="26">
        <f t="shared" si="272"/>
        <v>8.5401459854014599E-4</v>
      </c>
      <c r="AZ1543">
        <v>1.17E-3</v>
      </c>
      <c r="BA1543" s="21" t="e">
        <f t="shared" si="273"/>
        <v>#VALUE!</v>
      </c>
      <c r="BB1543" t="s">
        <v>540</v>
      </c>
      <c r="BC1543" t="s">
        <v>541</v>
      </c>
      <c r="BD1543" s="21" t="e">
        <f t="shared" si="274"/>
        <v>#VALUE!</v>
      </c>
      <c r="BE1543">
        <v>0</v>
      </c>
      <c r="BF1543" s="21" t="e">
        <f t="shared" si="275"/>
        <v>#VALUE!</v>
      </c>
      <c r="BG1543">
        <v>30</v>
      </c>
      <c r="BH1543">
        <v>49.452300000000001</v>
      </c>
      <c r="BI1543" s="21">
        <f t="shared" si="276"/>
        <v>673.09306139451553</v>
      </c>
      <c r="BJ1543">
        <v>33286</v>
      </c>
      <c r="BK1543" t="s">
        <v>551</v>
      </c>
      <c r="BL1543" s="21" t="e">
        <f t="shared" si="277"/>
        <v>#VALUE!</v>
      </c>
      <c r="BN1543" s="28"/>
      <c r="BP1543" s="29"/>
      <c r="BR1543" s="30"/>
    </row>
    <row r="1544" spans="1:70" hidden="1" outlineLevel="2" collapsed="1" x14ac:dyDescent="0.35">
      <c r="A1544" t="s">
        <v>443</v>
      </c>
      <c r="B1544" t="s">
        <v>443</v>
      </c>
      <c r="C1544" t="b">
        <v>0</v>
      </c>
      <c r="D1544" t="s">
        <v>439</v>
      </c>
      <c r="E1544" t="s">
        <v>557</v>
      </c>
      <c r="F1544" t="s">
        <v>539</v>
      </c>
      <c r="G1544" t="s">
        <v>1148</v>
      </c>
      <c r="H1544" t="s">
        <v>443</v>
      </c>
      <c r="I1544">
        <v>1</v>
      </c>
      <c r="J1544">
        <v>1</v>
      </c>
      <c r="K1544" t="s">
        <v>998</v>
      </c>
      <c r="L1544" t="s">
        <v>998</v>
      </c>
      <c r="M1544">
        <v>0</v>
      </c>
      <c r="N1544">
        <v>2</v>
      </c>
      <c r="O1544">
        <v>1</v>
      </c>
      <c r="P1544">
        <v>0</v>
      </c>
      <c r="Q1544">
        <v>1</v>
      </c>
      <c r="R1544">
        <v>1</v>
      </c>
      <c r="S1544">
        <v>854.38951999999995</v>
      </c>
      <c r="T1544">
        <v>1707.7717700000001</v>
      </c>
      <c r="U1544">
        <v>1707.77214</v>
      </c>
      <c r="V1544">
        <v>-0.22</v>
      </c>
      <c r="W1544">
        <v>-1.9000000000000001E-4</v>
      </c>
      <c r="X1544" t="s">
        <v>540</v>
      </c>
      <c r="Y1544" t="s">
        <v>541</v>
      </c>
      <c r="Z1544">
        <v>32.378480000000003</v>
      </c>
      <c r="AA1544">
        <v>30</v>
      </c>
      <c r="AB1544">
        <v>56.232500000000002</v>
      </c>
      <c r="AC1544">
        <v>38930</v>
      </c>
      <c r="AD1544" t="s">
        <v>563</v>
      </c>
      <c r="AE1544" t="s">
        <v>564</v>
      </c>
      <c r="AF1544" t="s">
        <v>443</v>
      </c>
      <c r="AG1544" t="s">
        <v>443</v>
      </c>
      <c r="AH1544">
        <v>71</v>
      </c>
      <c r="AI1544" t="b">
        <v>0</v>
      </c>
      <c r="AJ1544">
        <v>50</v>
      </c>
      <c r="AK1544">
        <v>32</v>
      </c>
      <c r="AL1544">
        <v>9.8533063169031698E-7</v>
      </c>
      <c r="AM1544">
        <v>0</v>
      </c>
      <c r="AN1544">
        <v>3.7720000000000001E-4</v>
      </c>
      <c r="AO1544" t="s">
        <v>443</v>
      </c>
      <c r="AP1544" t="s">
        <v>443</v>
      </c>
      <c r="AQ1544" t="str">
        <f t="shared" si="270"/>
        <v>Mascot (A5)</v>
      </c>
      <c r="AT1544" t="str">
        <f t="shared" si="271"/>
        <v>Mascot (A5)</v>
      </c>
      <c r="AU1544" t="str">
        <f t="shared" si="267"/>
        <v>cot (A5)</v>
      </c>
      <c r="AV1544" t="str">
        <f t="shared" si="268"/>
        <v>ot (A5)</v>
      </c>
      <c r="AW1544" s="19" t="str">
        <f t="shared" si="269"/>
        <v>ot (A5)</v>
      </c>
      <c r="AX1544" s="25">
        <v>-0.22</v>
      </c>
      <c r="AY1544" s="26">
        <f t="shared" si="272"/>
        <v>8.6363636363636373E-4</v>
      </c>
      <c r="AZ1544">
        <v>-1.9000000000000001E-4</v>
      </c>
      <c r="BA1544" s="21" t="e">
        <f t="shared" si="273"/>
        <v>#VALUE!</v>
      </c>
      <c r="BB1544" t="s">
        <v>540</v>
      </c>
      <c r="BC1544" t="s">
        <v>541</v>
      </c>
      <c r="BD1544" s="21" t="e">
        <f t="shared" si="274"/>
        <v>#VALUE!</v>
      </c>
      <c r="BE1544">
        <v>32.378480000000003</v>
      </c>
      <c r="BF1544" s="21" t="e">
        <f t="shared" si="275"/>
        <v>#VALUE!</v>
      </c>
      <c r="BG1544">
        <v>30</v>
      </c>
      <c r="BH1544">
        <v>56.232500000000002</v>
      </c>
      <c r="BI1544" s="21">
        <f t="shared" si="276"/>
        <v>692.30427244031478</v>
      </c>
      <c r="BJ1544">
        <v>38930</v>
      </c>
      <c r="BK1544" t="s">
        <v>563</v>
      </c>
      <c r="BL1544" s="21" t="e">
        <f t="shared" si="277"/>
        <v>#VALUE!</v>
      </c>
      <c r="BN1544" s="28"/>
      <c r="BP1544" s="29"/>
      <c r="BR1544" s="30"/>
    </row>
    <row r="1545" spans="1:70" hidden="1" outlineLevel="2" collapsed="1" x14ac:dyDescent="0.35">
      <c r="A1545" t="s">
        <v>443</v>
      </c>
      <c r="B1545" t="s">
        <v>443</v>
      </c>
      <c r="C1545" t="b">
        <v>0</v>
      </c>
      <c r="D1545" t="s">
        <v>439</v>
      </c>
      <c r="E1545" t="s">
        <v>538</v>
      </c>
      <c r="F1545" t="s">
        <v>550</v>
      </c>
      <c r="G1545" t="s">
        <v>1148</v>
      </c>
      <c r="H1545" t="s">
        <v>443</v>
      </c>
      <c r="I1545">
        <v>1</v>
      </c>
      <c r="J1545">
        <v>1</v>
      </c>
      <c r="K1545" t="s">
        <v>998</v>
      </c>
      <c r="L1545" t="s">
        <v>998</v>
      </c>
      <c r="M1545">
        <v>0</v>
      </c>
      <c r="N1545">
        <v>2</v>
      </c>
      <c r="O1545">
        <v>0.6966</v>
      </c>
      <c r="P1545">
        <v>0</v>
      </c>
      <c r="Q1545">
        <v>1</v>
      </c>
      <c r="R1545">
        <v>1</v>
      </c>
      <c r="S1545">
        <v>854.39268000000004</v>
      </c>
      <c r="T1545">
        <v>1707.77809</v>
      </c>
      <c r="U1545">
        <v>1707.77214</v>
      </c>
      <c r="V1545">
        <v>3.48</v>
      </c>
      <c r="W1545">
        <v>2.97E-3</v>
      </c>
      <c r="X1545" t="s">
        <v>540</v>
      </c>
      <c r="Y1545" t="s">
        <v>541</v>
      </c>
      <c r="Z1545">
        <v>52.446910000000003</v>
      </c>
      <c r="AA1545">
        <v>30</v>
      </c>
      <c r="AB1545">
        <v>53.047899999999998</v>
      </c>
      <c r="AC1545">
        <v>35773</v>
      </c>
      <c r="AD1545" t="s">
        <v>542</v>
      </c>
      <c r="AE1545" t="s">
        <v>543</v>
      </c>
      <c r="AF1545" t="s">
        <v>443</v>
      </c>
      <c r="AG1545">
        <v>2.67</v>
      </c>
      <c r="AH1545" t="s">
        <v>443</v>
      </c>
      <c r="AI1545" t="b">
        <v>0</v>
      </c>
      <c r="AJ1545" t="s">
        <v>443</v>
      </c>
      <c r="AK1545" t="s">
        <v>443</v>
      </c>
      <c r="AL1545" t="s">
        <v>443</v>
      </c>
      <c r="AM1545">
        <v>0</v>
      </c>
      <c r="AN1545">
        <v>4.0289999999999998E-4</v>
      </c>
      <c r="AO1545" t="s">
        <v>443</v>
      </c>
      <c r="AP1545" t="s">
        <v>443</v>
      </c>
      <c r="AQ1545" t="str">
        <f t="shared" si="270"/>
        <v>Sequest HT (A2)</v>
      </c>
      <c r="AT1545" t="str">
        <f t="shared" si="271"/>
        <v>Sequest HT (A2</v>
      </c>
      <c r="AU1545" t="str">
        <f t="shared" si="267"/>
        <v xml:space="preserve">uest HT </v>
      </c>
      <c r="AV1545" t="str">
        <f t="shared" si="268"/>
        <v xml:space="preserve">est HT </v>
      </c>
      <c r="AW1545" s="19" t="str">
        <f t="shared" si="269"/>
        <v xml:space="preserve">est HT </v>
      </c>
      <c r="AX1545" s="25">
        <v>3.48</v>
      </c>
      <c r="AY1545" s="26">
        <f t="shared" si="272"/>
        <v>8.5344827586206901E-4</v>
      </c>
      <c r="AZ1545">
        <v>2.97E-3</v>
      </c>
      <c r="BA1545" s="21" t="e">
        <f t="shared" si="273"/>
        <v>#VALUE!</v>
      </c>
      <c r="BB1545" t="s">
        <v>540</v>
      </c>
      <c r="BC1545" t="s">
        <v>541</v>
      </c>
      <c r="BD1545" s="21" t="e">
        <f t="shared" si="274"/>
        <v>#VALUE!</v>
      </c>
      <c r="BE1545">
        <v>52.446910000000003</v>
      </c>
      <c r="BF1545" s="21" t="e">
        <f t="shared" si="275"/>
        <v>#VALUE!</v>
      </c>
      <c r="BG1545">
        <v>30</v>
      </c>
      <c r="BH1545">
        <v>53.047899999999998</v>
      </c>
      <c r="BI1545" s="21">
        <f t="shared" si="276"/>
        <v>674.35280190167759</v>
      </c>
      <c r="BJ1545">
        <v>35773</v>
      </c>
      <c r="BK1545" t="s">
        <v>542</v>
      </c>
      <c r="BL1545" s="21" t="e">
        <f t="shared" si="277"/>
        <v>#VALUE!</v>
      </c>
      <c r="BN1545" s="28"/>
      <c r="BP1545" s="29"/>
      <c r="BR1545" s="30"/>
    </row>
    <row r="1546" spans="1:70" hidden="1" outlineLevel="2" collapsed="1" x14ac:dyDescent="0.35">
      <c r="A1546" t="s">
        <v>443</v>
      </c>
      <c r="B1546" t="s">
        <v>443</v>
      </c>
      <c r="C1546" t="b">
        <v>0</v>
      </c>
      <c r="D1546" t="s">
        <v>439</v>
      </c>
      <c r="E1546" t="s">
        <v>538</v>
      </c>
      <c r="F1546" t="s">
        <v>550</v>
      </c>
      <c r="G1546" t="s">
        <v>1148</v>
      </c>
      <c r="H1546" t="s">
        <v>443</v>
      </c>
      <c r="I1546">
        <v>1</v>
      </c>
      <c r="J1546">
        <v>1</v>
      </c>
      <c r="K1546" t="s">
        <v>998</v>
      </c>
      <c r="L1546" t="s">
        <v>998</v>
      </c>
      <c r="M1546">
        <v>0</v>
      </c>
      <c r="N1546">
        <v>2</v>
      </c>
      <c r="O1546">
        <v>0.70740000000000003</v>
      </c>
      <c r="P1546">
        <v>0</v>
      </c>
      <c r="Q1546">
        <v>1</v>
      </c>
      <c r="R1546">
        <v>1</v>
      </c>
      <c r="S1546">
        <v>854.38981000000001</v>
      </c>
      <c r="T1546">
        <v>1707.77234</v>
      </c>
      <c r="U1546">
        <v>1707.77214</v>
      </c>
      <c r="V1546">
        <v>0.12</v>
      </c>
      <c r="W1546">
        <v>1E-4</v>
      </c>
      <c r="X1546" t="s">
        <v>540</v>
      </c>
      <c r="Y1546" t="s">
        <v>541</v>
      </c>
      <c r="Z1546">
        <v>62.903300000000002</v>
      </c>
      <c r="AA1546">
        <v>122.63</v>
      </c>
      <c r="AB1546">
        <v>89.874600000000001</v>
      </c>
      <c r="AC1546">
        <v>65696</v>
      </c>
      <c r="AD1546" t="s">
        <v>542</v>
      </c>
      <c r="AE1546" t="s">
        <v>543</v>
      </c>
      <c r="AF1546" t="s">
        <v>443</v>
      </c>
      <c r="AG1546">
        <v>2.29</v>
      </c>
      <c r="AH1546" t="s">
        <v>443</v>
      </c>
      <c r="AI1546" t="b">
        <v>0</v>
      </c>
      <c r="AJ1546" t="s">
        <v>443</v>
      </c>
      <c r="AK1546" t="s">
        <v>443</v>
      </c>
      <c r="AL1546" t="s">
        <v>443</v>
      </c>
      <c r="AM1546">
        <v>0</v>
      </c>
      <c r="AN1546">
        <v>4.0440000000000002E-4</v>
      </c>
      <c r="AO1546">
        <v>1302508.5</v>
      </c>
      <c r="AP1546">
        <v>90.01</v>
      </c>
      <c r="AQ1546" t="str">
        <f t="shared" si="270"/>
        <v>Sequest HT (A2)</v>
      </c>
      <c r="AT1546" t="str">
        <f t="shared" si="271"/>
        <v>Sequest HT (A2</v>
      </c>
      <c r="AU1546" t="str">
        <f t="shared" si="267"/>
        <v xml:space="preserve">uest HT </v>
      </c>
      <c r="AV1546" t="str">
        <f t="shared" si="268"/>
        <v xml:space="preserve">est HT </v>
      </c>
      <c r="AW1546" s="19" t="str">
        <f t="shared" si="269"/>
        <v xml:space="preserve">est HT </v>
      </c>
      <c r="AX1546" s="25">
        <v>0.12</v>
      </c>
      <c r="AY1546" s="26">
        <f t="shared" si="272"/>
        <v>8.3333333333333339E-4</v>
      </c>
      <c r="AZ1546">
        <v>1E-4</v>
      </c>
      <c r="BA1546" s="21" t="e">
        <f t="shared" si="273"/>
        <v>#VALUE!</v>
      </c>
      <c r="BB1546" t="s">
        <v>540</v>
      </c>
      <c r="BC1546" t="s">
        <v>541</v>
      </c>
      <c r="BD1546" s="21" t="e">
        <f t="shared" si="274"/>
        <v>#VALUE!</v>
      </c>
      <c r="BE1546">
        <v>62.903300000000002</v>
      </c>
      <c r="BF1546" s="21" t="e">
        <f t="shared" si="275"/>
        <v>#VALUE!</v>
      </c>
      <c r="BG1546">
        <v>122.63</v>
      </c>
      <c r="BH1546">
        <v>89.874600000000001</v>
      </c>
      <c r="BI1546" s="21">
        <f t="shared" si="276"/>
        <v>730.97404605973213</v>
      </c>
      <c r="BJ1546">
        <v>65696</v>
      </c>
      <c r="BK1546" t="s">
        <v>542</v>
      </c>
      <c r="BL1546" s="21" t="e">
        <f t="shared" si="277"/>
        <v>#VALUE!</v>
      </c>
      <c r="BN1546" s="28"/>
      <c r="BP1546" s="29"/>
      <c r="BR1546" s="30"/>
    </row>
    <row r="1547" spans="1:70" hidden="1" outlineLevel="2" collapsed="1" x14ac:dyDescent="0.35">
      <c r="A1547" t="s">
        <v>443</v>
      </c>
      <c r="B1547" t="s">
        <v>443</v>
      </c>
      <c r="C1547" t="b">
        <v>0</v>
      </c>
      <c r="D1547" t="s">
        <v>439</v>
      </c>
      <c r="E1547" t="s">
        <v>538</v>
      </c>
      <c r="F1547" t="s">
        <v>550</v>
      </c>
      <c r="G1547" t="s">
        <v>1148</v>
      </c>
      <c r="H1547" t="s">
        <v>443</v>
      </c>
      <c r="I1547">
        <v>1</v>
      </c>
      <c r="J1547">
        <v>1</v>
      </c>
      <c r="K1547" t="s">
        <v>998</v>
      </c>
      <c r="L1547" t="s">
        <v>998</v>
      </c>
      <c r="M1547">
        <v>0</v>
      </c>
      <c r="N1547">
        <v>2</v>
      </c>
      <c r="O1547">
        <v>0.77080000000000004</v>
      </c>
      <c r="P1547">
        <v>0</v>
      </c>
      <c r="Q1547">
        <v>1</v>
      </c>
      <c r="R1547">
        <v>1</v>
      </c>
      <c r="S1547">
        <v>854.38971000000004</v>
      </c>
      <c r="T1547">
        <v>1707.77214</v>
      </c>
      <c r="U1547">
        <v>1707.77214</v>
      </c>
      <c r="V1547">
        <v>0</v>
      </c>
      <c r="W1547">
        <v>0</v>
      </c>
      <c r="X1547" t="s">
        <v>540</v>
      </c>
      <c r="Y1547" t="s">
        <v>541</v>
      </c>
      <c r="Z1547">
        <v>0</v>
      </c>
      <c r="AA1547">
        <v>24.218</v>
      </c>
      <c r="AB1547">
        <v>52.225000000000001</v>
      </c>
      <c r="AC1547">
        <v>35310</v>
      </c>
      <c r="AD1547" t="s">
        <v>554</v>
      </c>
      <c r="AE1547" t="s">
        <v>555</v>
      </c>
      <c r="AF1547" t="s">
        <v>443</v>
      </c>
      <c r="AG1547">
        <v>2.5299999999999998</v>
      </c>
      <c r="AH1547" t="s">
        <v>443</v>
      </c>
      <c r="AI1547" t="b">
        <v>0</v>
      </c>
      <c r="AJ1547" t="s">
        <v>443</v>
      </c>
      <c r="AK1547" t="s">
        <v>443</v>
      </c>
      <c r="AL1547" t="s">
        <v>443</v>
      </c>
      <c r="AM1547">
        <v>0</v>
      </c>
      <c r="AN1547">
        <v>6.4990000000000002E-4</v>
      </c>
      <c r="AO1547" t="s">
        <v>443</v>
      </c>
      <c r="AP1547" t="s">
        <v>443</v>
      </c>
      <c r="AQ1547" t="str">
        <f t="shared" si="270"/>
        <v>Sequest HT (A2)</v>
      </c>
      <c r="AT1547" t="str">
        <f t="shared" si="271"/>
        <v>Sequest HT (A2</v>
      </c>
      <c r="AU1547" t="str">
        <f t="shared" si="267"/>
        <v xml:space="preserve">uest HT </v>
      </c>
      <c r="AV1547" t="str">
        <f t="shared" si="268"/>
        <v xml:space="preserve">est HT </v>
      </c>
      <c r="AW1547" s="19" t="str">
        <f t="shared" si="269"/>
        <v xml:space="preserve">est HT </v>
      </c>
      <c r="AX1547" s="25">
        <v>0</v>
      </c>
      <c r="AY1547" s="26" t="e">
        <f t="shared" si="272"/>
        <v>#DIV/0!</v>
      </c>
      <c r="AZ1547">
        <v>0</v>
      </c>
      <c r="BA1547" s="21" t="e">
        <f t="shared" si="273"/>
        <v>#VALUE!</v>
      </c>
      <c r="BB1547" t="s">
        <v>540</v>
      </c>
      <c r="BC1547" t="s">
        <v>541</v>
      </c>
      <c r="BD1547" s="21" t="e">
        <f t="shared" si="274"/>
        <v>#VALUE!</v>
      </c>
      <c r="BE1547">
        <v>0</v>
      </c>
      <c r="BF1547" s="21" t="e">
        <f t="shared" si="275"/>
        <v>#VALUE!</v>
      </c>
      <c r="BG1547">
        <v>24.218</v>
      </c>
      <c r="BH1547">
        <v>52.225000000000001</v>
      </c>
      <c r="BI1547" s="21">
        <f t="shared" si="276"/>
        <v>676.11297271421734</v>
      </c>
      <c r="BJ1547">
        <v>35310</v>
      </c>
      <c r="BK1547" t="s">
        <v>554</v>
      </c>
      <c r="BL1547" s="21" t="e">
        <f t="shared" si="277"/>
        <v>#VALUE!</v>
      </c>
      <c r="BN1547" s="28"/>
      <c r="BP1547" s="29"/>
      <c r="BR1547" s="30"/>
    </row>
    <row r="1548" spans="1:70" hidden="1" outlineLevel="2" collapsed="1" x14ac:dyDescent="0.35">
      <c r="A1548" t="s">
        <v>443</v>
      </c>
      <c r="B1548" t="s">
        <v>443</v>
      </c>
      <c r="C1548" t="b">
        <v>0</v>
      </c>
      <c r="D1548" t="s">
        <v>439</v>
      </c>
      <c r="E1548" t="s">
        <v>557</v>
      </c>
      <c r="F1548" t="s">
        <v>539</v>
      </c>
      <c r="G1548" t="s">
        <v>1148</v>
      </c>
      <c r="H1548" t="s">
        <v>443</v>
      </c>
      <c r="I1548">
        <v>1</v>
      </c>
      <c r="J1548">
        <v>1</v>
      </c>
      <c r="K1548" t="s">
        <v>998</v>
      </c>
      <c r="L1548" t="s">
        <v>998</v>
      </c>
      <c r="M1548">
        <v>0</v>
      </c>
      <c r="N1548">
        <v>2</v>
      </c>
      <c r="O1548">
        <v>1</v>
      </c>
      <c r="P1548">
        <v>0</v>
      </c>
      <c r="Q1548">
        <v>1</v>
      </c>
      <c r="R1548">
        <v>1</v>
      </c>
      <c r="S1548">
        <v>854.39098000000001</v>
      </c>
      <c r="T1548">
        <v>1707.77467</v>
      </c>
      <c r="U1548">
        <v>1707.77214</v>
      </c>
      <c r="V1548">
        <v>1.48</v>
      </c>
      <c r="W1548">
        <v>1.2700000000000001E-3</v>
      </c>
      <c r="X1548" t="s">
        <v>540</v>
      </c>
      <c r="Y1548" t="s">
        <v>541</v>
      </c>
      <c r="Z1548">
        <v>43.164000000000001</v>
      </c>
      <c r="AA1548">
        <v>30</v>
      </c>
      <c r="AB1548">
        <v>52.913600000000002</v>
      </c>
      <c r="AC1548">
        <v>35928</v>
      </c>
      <c r="AD1548" t="s">
        <v>554</v>
      </c>
      <c r="AE1548" t="s">
        <v>555</v>
      </c>
      <c r="AF1548" t="s">
        <v>443</v>
      </c>
      <c r="AG1548" t="s">
        <v>443</v>
      </c>
      <c r="AH1548">
        <v>57</v>
      </c>
      <c r="AI1548" t="b">
        <v>0</v>
      </c>
      <c r="AJ1548">
        <v>50</v>
      </c>
      <c r="AK1548">
        <v>32</v>
      </c>
      <c r="AL1548">
        <v>2.6096140260685999E-5</v>
      </c>
      <c r="AM1548">
        <v>0</v>
      </c>
      <c r="AN1548">
        <v>7.6389999999999997E-4</v>
      </c>
      <c r="AO1548" t="s">
        <v>443</v>
      </c>
      <c r="AP1548" t="s">
        <v>443</v>
      </c>
      <c r="AQ1548" t="str">
        <f t="shared" si="270"/>
        <v>Mascot (A5)</v>
      </c>
      <c r="AT1548" t="str">
        <f t="shared" si="271"/>
        <v>Mascot (A5)</v>
      </c>
      <c r="AU1548" t="str">
        <f t="shared" si="267"/>
        <v>cot (A5)</v>
      </c>
      <c r="AV1548" t="str">
        <f t="shared" si="268"/>
        <v>ot (A5)</v>
      </c>
      <c r="AW1548" s="19" t="str">
        <f t="shared" si="269"/>
        <v>ot (A5)</v>
      </c>
      <c r="AX1548" s="25">
        <v>1.48</v>
      </c>
      <c r="AY1548" s="26">
        <f t="shared" si="272"/>
        <v>8.5810810810810819E-4</v>
      </c>
      <c r="AZ1548">
        <v>1.2700000000000001E-3</v>
      </c>
      <c r="BA1548" s="21" t="e">
        <f t="shared" si="273"/>
        <v>#VALUE!</v>
      </c>
      <c r="BB1548" t="s">
        <v>540</v>
      </c>
      <c r="BC1548" t="s">
        <v>541</v>
      </c>
      <c r="BD1548" s="21" t="e">
        <f t="shared" si="274"/>
        <v>#VALUE!</v>
      </c>
      <c r="BE1548">
        <v>43.164000000000001</v>
      </c>
      <c r="BF1548" s="21" t="e">
        <f t="shared" si="275"/>
        <v>#VALUE!</v>
      </c>
      <c r="BG1548">
        <v>30</v>
      </c>
      <c r="BH1548">
        <v>52.913600000000002</v>
      </c>
      <c r="BI1548" s="21">
        <f t="shared" si="276"/>
        <v>678.99368026367506</v>
      </c>
      <c r="BJ1548">
        <v>35928</v>
      </c>
      <c r="BK1548" t="s">
        <v>554</v>
      </c>
      <c r="BL1548" s="21" t="e">
        <f t="shared" si="277"/>
        <v>#VALUE!</v>
      </c>
      <c r="BN1548" s="28"/>
      <c r="BP1548" s="29"/>
      <c r="BR1548" s="30"/>
    </row>
    <row r="1549" spans="1:70" hidden="1" outlineLevel="2" collapsed="1" x14ac:dyDescent="0.35">
      <c r="A1549" t="s">
        <v>443</v>
      </c>
      <c r="B1549" t="s">
        <v>443</v>
      </c>
      <c r="C1549" t="b">
        <v>0</v>
      </c>
      <c r="D1549" t="s">
        <v>439</v>
      </c>
      <c r="E1549" t="s">
        <v>557</v>
      </c>
      <c r="F1549" t="s">
        <v>539</v>
      </c>
      <c r="G1549" t="s">
        <v>1148</v>
      </c>
      <c r="H1549" t="s">
        <v>443</v>
      </c>
      <c r="I1549">
        <v>1</v>
      </c>
      <c r="J1549">
        <v>1</v>
      </c>
      <c r="K1549" t="s">
        <v>998</v>
      </c>
      <c r="L1549" t="s">
        <v>998</v>
      </c>
      <c r="M1549">
        <v>0</v>
      </c>
      <c r="N1549">
        <v>2</v>
      </c>
      <c r="O1549">
        <v>1</v>
      </c>
      <c r="P1549">
        <v>0</v>
      </c>
      <c r="Q1549">
        <v>1</v>
      </c>
      <c r="R1549">
        <v>1</v>
      </c>
      <c r="S1549">
        <v>854.38951999999995</v>
      </c>
      <c r="T1549">
        <v>1707.7717500000001</v>
      </c>
      <c r="U1549">
        <v>1707.77214</v>
      </c>
      <c r="V1549">
        <v>-0.22</v>
      </c>
      <c r="W1549">
        <v>-1.9000000000000001E-4</v>
      </c>
      <c r="X1549" t="s">
        <v>540</v>
      </c>
      <c r="Y1549" t="s">
        <v>541</v>
      </c>
      <c r="Z1549">
        <v>29.14676</v>
      </c>
      <c r="AA1549">
        <v>30</v>
      </c>
      <c r="AB1549">
        <v>54.4148</v>
      </c>
      <c r="AC1549">
        <v>36976</v>
      </c>
      <c r="AD1549" t="s">
        <v>542</v>
      </c>
      <c r="AE1549" t="s">
        <v>543</v>
      </c>
      <c r="AF1549" t="s">
        <v>443</v>
      </c>
      <c r="AG1549" t="s">
        <v>443</v>
      </c>
      <c r="AH1549">
        <v>80</v>
      </c>
      <c r="AI1549" t="b">
        <v>0</v>
      </c>
      <c r="AJ1549">
        <v>50</v>
      </c>
      <c r="AK1549">
        <v>32</v>
      </c>
      <c r="AL1549">
        <v>1.07542959616534E-7</v>
      </c>
      <c r="AM1549">
        <v>0</v>
      </c>
      <c r="AN1549">
        <v>1.023E-3</v>
      </c>
      <c r="AO1549" t="s">
        <v>443</v>
      </c>
      <c r="AP1549" t="s">
        <v>443</v>
      </c>
      <c r="AQ1549" t="str">
        <f t="shared" si="270"/>
        <v>Mascot (A5)</v>
      </c>
      <c r="AT1549" t="str">
        <f t="shared" si="271"/>
        <v>Mascot (A5)</v>
      </c>
      <c r="AU1549" t="str">
        <f t="shared" si="267"/>
        <v>cot (A5)</v>
      </c>
      <c r="AV1549" t="str">
        <f t="shared" si="268"/>
        <v>ot (A5)</v>
      </c>
      <c r="AW1549" s="19" t="str">
        <f t="shared" si="269"/>
        <v>ot (A5)</v>
      </c>
      <c r="AX1549" s="25">
        <v>-0.22</v>
      </c>
      <c r="AY1549" s="26">
        <f t="shared" si="272"/>
        <v>8.6363636363636373E-4</v>
      </c>
      <c r="AZ1549">
        <v>-1.9000000000000001E-4</v>
      </c>
      <c r="BA1549" s="21" t="e">
        <f t="shared" si="273"/>
        <v>#VALUE!</v>
      </c>
      <c r="BB1549" t="s">
        <v>540</v>
      </c>
      <c r="BC1549" t="s">
        <v>541</v>
      </c>
      <c r="BD1549" s="21" t="e">
        <f t="shared" si="274"/>
        <v>#VALUE!</v>
      </c>
      <c r="BE1549">
        <v>29.14676</v>
      </c>
      <c r="BF1549" s="21" t="e">
        <f t="shared" si="275"/>
        <v>#VALUE!</v>
      </c>
      <c r="BG1549">
        <v>30</v>
      </c>
      <c r="BH1549">
        <v>54.4148</v>
      </c>
      <c r="BI1549" s="21">
        <f t="shared" si="276"/>
        <v>679.52101266567183</v>
      </c>
      <c r="BJ1549">
        <v>36976</v>
      </c>
      <c r="BK1549" t="s">
        <v>542</v>
      </c>
      <c r="BL1549" s="21" t="e">
        <f t="shared" si="277"/>
        <v>#VALUE!</v>
      </c>
      <c r="BN1549" s="28"/>
      <c r="BP1549" s="29"/>
      <c r="BR1549" s="30"/>
    </row>
    <row r="1550" spans="1:70" hidden="1" outlineLevel="2" collapsed="1" x14ac:dyDescent="0.35">
      <c r="A1550" t="s">
        <v>443</v>
      </c>
      <c r="B1550" t="s">
        <v>443</v>
      </c>
      <c r="C1550" t="b">
        <v>0</v>
      </c>
      <c r="D1550" t="s">
        <v>439</v>
      </c>
      <c r="E1550" t="s">
        <v>557</v>
      </c>
      <c r="F1550" t="s">
        <v>539</v>
      </c>
      <c r="G1550" t="s">
        <v>1148</v>
      </c>
      <c r="H1550" t="s">
        <v>443</v>
      </c>
      <c r="I1550">
        <v>1</v>
      </c>
      <c r="J1550">
        <v>1</v>
      </c>
      <c r="K1550" t="s">
        <v>998</v>
      </c>
      <c r="L1550" t="s">
        <v>998</v>
      </c>
      <c r="M1550">
        <v>0</v>
      </c>
      <c r="N1550">
        <v>2</v>
      </c>
      <c r="O1550">
        <v>1</v>
      </c>
      <c r="P1550">
        <v>0</v>
      </c>
      <c r="Q1550">
        <v>1</v>
      </c>
      <c r="R1550">
        <v>1</v>
      </c>
      <c r="S1550">
        <v>854.39098999999999</v>
      </c>
      <c r="T1550">
        <v>1707.7747099999999</v>
      </c>
      <c r="U1550">
        <v>1707.77214</v>
      </c>
      <c r="V1550">
        <v>1.51</v>
      </c>
      <c r="W1550">
        <v>1.2899999999999999E-3</v>
      </c>
      <c r="X1550" t="s">
        <v>540</v>
      </c>
      <c r="Y1550" t="s">
        <v>541</v>
      </c>
      <c r="Z1550">
        <v>13.51831</v>
      </c>
      <c r="AA1550">
        <v>30</v>
      </c>
      <c r="AB1550">
        <v>54.926900000000003</v>
      </c>
      <c r="AC1550">
        <v>38191</v>
      </c>
      <c r="AD1550" t="s">
        <v>551</v>
      </c>
      <c r="AE1550" t="s">
        <v>552</v>
      </c>
      <c r="AF1550" t="s">
        <v>443</v>
      </c>
      <c r="AG1550" t="s">
        <v>443</v>
      </c>
      <c r="AH1550">
        <v>64</v>
      </c>
      <c r="AI1550" t="b">
        <v>0</v>
      </c>
      <c r="AJ1550">
        <v>50</v>
      </c>
      <c r="AK1550">
        <v>32</v>
      </c>
      <c r="AL1550">
        <v>4.82587732605369E-6</v>
      </c>
      <c r="AM1550">
        <v>0</v>
      </c>
      <c r="AN1550">
        <v>1.049E-3</v>
      </c>
      <c r="AO1550">
        <v>218280352</v>
      </c>
      <c r="AP1550">
        <v>53.46</v>
      </c>
      <c r="AQ1550" t="str">
        <f t="shared" si="270"/>
        <v>Mascot (A5)</v>
      </c>
      <c r="AT1550" t="str">
        <f t="shared" si="271"/>
        <v>Mascot (A5)</v>
      </c>
      <c r="AU1550" t="str">
        <f t="shared" si="267"/>
        <v>cot (A5)</v>
      </c>
      <c r="AV1550" t="str">
        <f t="shared" si="268"/>
        <v>ot (A5)</v>
      </c>
      <c r="AW1550" s="19" t="str">
        <f t="shared" si="269"/>
        <v>ot (A5)</v>
      </c>
      <c r="AX1550" s="25">
        <v>1.51</v>
      </c>
      <c r="AY1550" s="26">
        <f t="shared" si="272"/>
        <v>8.5430463576158938E-4</v>
      </c>
      <c r="AZ1550">
        <v>1.2899999999999999E-3</v>
      </c>
      <c r="BA1550" s="21" t="e">
        <f t="shared" si="273"/>
        <v>#VALUE!</v>
      </c>
      <c r="BB1550" t="s">
        <v>540</v>
      </c>
      <c r="BC1550" t="s">
        <v>541</v>
      </c>
      <c r="BD1550" s="21" t="e">
        <f t="shared" si="274"/>
        <v>#VALUE!</v>
      </c>
      <c r="BE1550">
        <v>13.51831</v>
      </c>
      <c r="BF1550" s="21" t="e">
        <f t="shared" si="275"/>
        <v>#VALUE!</v>
      </c>
      <c r="BG1550">
        <v>30</v>
      </c>
      <c r="BH1550">
        <v>54.926900000000003</v>
      </c>
      <c r="BI1550" s="21">
        <f t="shared" si="276"/>
        <v>695.30594298968265</v>
      </c>
      <c r="BJ1550">
        <v>38191</v>
      </c>
      <c r="BK1550" t="s">
        <v>551</v>
      </c>
      <c r="BL1550" s="21" t="e">
        <f t="shared" si="277"/>
        <v>#VALUE!</v>
      </c>
      <c r="BN1550" s="28"/>
      <c r="BP1550" s="29"/>
      <c r="BR1550" s="30"/>
    </row>
    <row r="1551" spans="1:70" hidden="1" outlineLevel="2" collapsed="1" x14ac:dyDescent="0.35">
      <c r="A1551" t="s">
        <v>443</v>
      </c>
      <c r="B1551" t="s">
        <v>443</v>
      </c>
      <c r="C1551" t="b">
        <v>0</v>
      </c>
      <c r="D1551" t="s">
        <v>439</v>
      </c>
      <c r="E1551" t="s">
        <v>557</v>
      </c>
      <c r="F1551" t="s">
        <v>539</v>
      </c>
      <c r="G1551" t="s">
        <v>1148</v>
      </c>
      <c r="H1551" t="s">
        <v>443</v>
      </c>
      <c r="I1551">
        <v>1</v>
      </c>
      <c r="J1551">
        <v>1</v>
      </c>
      <c r="K1551" t="s">
        <v>998</v>
      </c>
      <c r="L1551" t="s">
        <v>998</v>
      </c>
      <c r="M1551">
        <v>0</v>
      </c>
      <c r="N1551">
        <v>2</v>
      </c>
      <c r="O1551">
        <v>1</v>
      </c>
      <c r="P1551">
        <v>0</v>
      </c>
      <c r="Q1551">
        <v>1</v>
      </c>
      <c r="R1551">
        <v>1</v>
      </c>
      <c r="S1551">
        <v>854.39247999999998</v>
      </c>
      <c r="T1551">
        <v>1707.7776799999999</v>
      </c>
      <c r="U1551">
        <v>1707.77214</v>
      </c>
      <c r="V1551">
        <v>3.24</v>
      </c>
      <c r="W1551">
        <v>2.7699999999999999E-3</v>
      </c>
      <c r="X1551" t="s">
        <v>540</v>
      </c>
      <c r="Y1551" t="s">
        <v>541</v>
      </c>
      <c r="Z1551">
        <v>27.637149999999998</v>
      </c>
      <c r="AA1551">
        <v>30</v>
      </c>
      <c r="AB1551">
        <v>53.721400000000003</v>
      </c>
      <c r="AC1551">
        <v>36370</v>
      </c>
      <c r="AD1551" t="s">
        <v>542</v>
      </c>
      <c r="AE1551" t="s">
        <v>543</v>
      </c>
      <c r="AF1551" t="s">
        <v>443</v>
      </c>
      <c r="AG1551" t="s">
        <v>443</v>
      </c>
      <c r="AH1551">
        <v>69</v>
      </c>
      <c r="AI1551" t="b">
        <v>0</v>
      </c>
      <c r="AJ1551">
        <v>50</v>
      </c>
      <c r="AK1551">
        <v>33</v>
      </c>
      <c r="AL1551">
        <v>1.4916500863568701E-6</v>
      </c>
      <c r="AM1551">
        <v>0</v>
      </c>
      <c r="AN1551">
        <v>1.366E-3</v>
      </c>
      <c r="AO1551" t="s">
        <v>443</v>
      </c>
      <c r="AP1551" t="s">
        <v>443</v>
      </c>
      <c r="AQ1551" t="str">
        <f t="shared" si="270"/>
        <v>Mascot (A5)</v>
      </c>
      <c r="AT1551" t="str">
        <f t="shared" si="271"/>
        <v>Mascot (A5)</v>
      </c>
      <c r="AU1551" t="str">
        <f t="shared" si="267"/>
        <v>cot (A5)</v>
      </c>
      <c r="AV1551" t="str">
        <f t="shared" si="268"/>
        <v>ot (A5)</v>
      </c>
      <c r="AW1551" s="19" t="str">
        <f t="shared" si="269"/>
        <v>ot (A5)</v>
      </c>
      <c r="AX1551" s="25">
        <v>3.24</v>
      </c>
      <c r="AY1551" s="26">
        <f t="shared" si="272"/>
        <v>8.5493827160493816E-4</v>
      </c>
      <c r="AZ1551">
        <v>2.7699999999999999E-3</v>
      </c>
      <c r="BA1551" s="21" t="e">
        <f t="shared" si="273"/>
        <v>#VALUE!</v>
      </c>
      <c r="BB1551" t="s">
        <v>540</v>
      </c>
      <c r="BC1551" t="s">
        <v>541</v>
      </c>
      <c r="BD1551" s="21" t="e">
        <f t="shared" si="274"/>
        <v>#VALUE!</v>
      </c>
      <c r="BE1551">
        <v>27.637149999999998</v>
      </c>
      <c r="BF1551" s="21" t="e">
        <f t="shared" si="275"/>
        <v>#VALUE!</v>
      </c>
      <c r="BG1551">
        <v>30</v>
      </c>
      <c r="BH1551">
        <v>53.721400000000003</v>
      </c>
      <c r="BI1551" s="21">
        <f t="shared" si="276"/>
        <v>677.01139583108409</v>
      </c>
      <c r="BJ1551">
        <v>36370</v>
      </c>
      <c r="BK1551" t="s">
        <v>542</v>
      </c>
      <c r="BL1551" s="21" t="e">
        <f t="shared" si="277"/>
        <v>#VALUE!</v>
      </c>
      <c r="BN1551" s="28"/>
      <c r="BP1551" s="29"/>
      <c r="BR1551" s="30"/>
    </row>
    <row r="1552" spans="1:70" hidden="1" outlineLevel="2" collapsed="1" x14ac:dyDescent="0.35">
      <c r="A1552" t="s">
        <v>443</v>
      </c>
      <c r="B1552" t="s">
        <v>443</v>
      </c>
      <c r="C1552" t="b">
        <v>0</v>
      </c>
      <c r="D1552" t="s">
        <v>439</v>
      </c>
      <c r="E1552" t="s">
        <v>557</v>
      </c>
      <c r="F1552" t="s">
        <v>550</v>
      </c>
      <c r="G1552" t="s">
        <v>1148</v>
      </c>
      <c r="H1552" t="s">
        <v>443</v>
      </c>
      <c r="I1552">
        <v>1</v>
      </c>
      <c r="J1552">
        <v>1</v>
      </c>
      <c r="K1552" t="s">
        <v>998</v>
      </c>
      <c r="L1552" t="s">
        <v>998</v>
      </c>
      <c r="M1552">
        <v>0</v>
      </c>
      <c r="N1552">
        <v>2</v>
      </c>
      <c r="O1552">
        <v>1</v>
      </c>
      <c r="P1552">
        <v>0</v>
      </c>
      <c r="Q1552">
        <v>1</v>
      </c>
      <c r="R1552">
        <v>1</v>
      </c>
      <c r="S1552">
        <v>854.38981000000001</v>
      </c>
      <c r="T1552">
        <v>1707.77234</v>
      </c>
      <c r="U1552">
        <v>1707.77214</v>
      </c>
      <c r="V1552">
        <v>0.12</v>
      </c>
      <c r="W1552">
        <v>1E-4</v>
      </c>
      <c r="X1552" t="s">
        <v>540</v>
      </c>
      <c r="Y1552" t="s">
        <v>541</v>
      </c>
      <c r="Z1552">
        <v>62.903300000000002</v>
      </c>
      <c r="AA1552">
        <v>122.63</v>
      </c>
      <c r="AB1552">
        <v>89.874600000000001</v>
      </c>
      <c r="AC1552">
        <v>65696</v>
      </c>
      <c r="AD1552" t="s">
        <v>542</v>
      </c>
      <c r="AE1552" t="s">
        <v>543</v>
      </c>
      <c r="AF1552" t="s">
        <v>443</v>
      </c>
      <c r="AG1552" t="s">
        <v>443</v>
      </c>
      <c r="AH1552">
        <v>67</v>
      </c>
      <c r="AI1552" t="b">
        <v>0</v>
      </c>
      <c r="AJ1552">
        <v>50</v>
      </c>
      <c r="AK1552">
        <v>32</v>
      </c>
      <c r="AL1552">
        <v>2.54792043365319E-6</v>
      </c>
      <c r="AM1552">
        <v>0</v>
      </c>
      <c r="AN1552">
        <v>1.8259999999999999E-3</v>
      </c>
      <c r="AO1552">
        <v>1302508.5</v>
      </c>
      <c r="AP1552">
        <v>90.01</v>
      </c>
      <c r="AQ1552" t="str">
        <f t="shared" si="270"/>
        <v>Mascot (A5)</v>
      </c>
      <c r="AT1552" t="str">
        <f t="shared" si="271"/>
        <v>Mascot (A5)</v>
      </c>
      <c r="AU1552" t="str">
        <f t="shared" si="267"/>
        <v>cot (A5)</v>
      </c>
      <c r="AV1552" t="str">
        <f t="shared" si="268"/>
        <v>ot (A5)</v>
      </c>
      <c r="AW1552" s="19" t="str">
        <f t="shared" si="269"/>
        <v>ot (A5)</v>
      </c>
      <c r="AX1552" s="25">
        <v>0.12</v>
      </c>
      <c r="AY1552" s="26">
        <f t="shared" si="272"/>
        <v>8.3333333333333339E-4</v>
      </c>
      <c r="AZ1552">
        <v>1E-4</v>
      </c>
      <c r="BA1552" s="21" t="e">
        <f t="shared" si="273"/>
        <v>#VALUE!</v>
      </c>
      <c r="BB1552" t="s">
        <v>540</v>
      </c>
      <c r="BC1552" t="s">
        <v>541</v>
      </c>
      <c r="BD1552" s="21" t="e">
        <f t="shared" si="274"/>
        <v>#VALUE!</v>
      </c>
      <c r="BE1552">
        <v>62.903300000000002</v>
      </c>
      <c r="BF1552" s="21" t="e">
        <f t="shared" si="275"/>
        <v>#VALUE!</v>
      </c>
      <c r="BG1552">
        <v>122.63</v>
      </c>
      <c r="BH1552">
        <v>89.874600000000001</v>
      </c>
      <c r="BI1552" s="21">
        <f t="shared" si="276"/>
        <v>730.97404605973213</v>
      </c>
      <c r="BJ1552">
        <v>65696</v>
      </c>
      <c r="BK1552" t="s">
        <v>542</v>
      </c>
      <c r="BL1552" s="21" t="e">
        <f t="shared" si="277"/>
        <v>#VALUE!</v>
      </c>
      <c r="BN1552" s="28"/>
      <c r="BP1552" s="29"/>
      <c r="BR1552" s="30"/>
    </row>
    <row r="1553" spans="1:70" hidden="1" outlineLevel="2" collapsed="1" x14ac:dyDescent="0.35">
      <c r="A1553" t="s">
        <v>443</v>
      </c>
      <c r="B1553" t="s">
        <v>443</v>
      </c>
      <c r="C1553" t="b">
        <v>0</v>
      </c>
      <c r="D1553" t="s">
        <v>439</v>
      </c>
      <c r="E1553" t="s">
        <v>538</v>
      </c>
      <c r="F1553" t="s">
        <v>539</v>
      </c>
      <c r="G1553" t="s">
        <v>1148</v>
      </c>
      <c r="H1553" t="s">
        <v>443</v>
      </c>
      <c r="I1553">
        <v>1</v>
      </c>
      <c r="J1553">
        <v>1</v>
      </c>
      <c r="K1553" t="s">
        <v>998</v>
      </c>
      <c r="L1553" t="s">
        <v>998</v>
      </c>
      <c r="M1553">
        <v>0</v>
      </c>
      <c r="N1553">
        <v>2</v>
      </c>
      <c r="O1553">
        <v>0.69320000000000004</v>
      </c>
      <c r="P1553">
        <v>0</v>
      </c>
      <c r="Q1553">
        <v>1</v>
      </c>
      <c r="R1553">
        <v>1</v>
      </c>
      <c r="S1553">
        <v>854.38840000000005</v>
      </c>
      <c r="T1553">
        <v>1707.7695200000001</v>
      </c>
      <c r="U1553">
        <v>1707.77214</v>
      </c>
      <c r="V1553">
        <v>-1.54</v>
      </c>
      <c r="W1553">
        <v>-1.31E-3</v>
      </c>
      <c r="X1553" t="s">
        <v>540</v>
      </c>
      <c r="Y1553" t="s">
        <v>541</v>
      </c>
      <c r="Z1553">
        <v>24.406169999999999</v>
      </c>
      <c r="AA1553">
        <v>30</v>
      </c>
      <c r="AB1553">
        <v>53.601999999999997</v>
      </c>
      <c r="AC1553">
        <v>36544</v>
      </c>
      <c r="AD1553" t="s">
        <v>554</v>
      </c>
      <c r="AE1553" t="s">
        <v>555</v>
      </c>
      <c r="AF1553" t="s">
        <v>443</v>
      </c>
      <c r="AG1553">
        <v>2.64</v>
      </c>
      <c r="AH1553" t="s">
        <v>443</v>
      </c>
      <c r="AI1553" t="b">
        <v>0</v>
      </c>
      <c r="AJ1553" t="s">
        <v>443</v>
      </c>
      <c r="AK1553" t="s">
        <v>443</v>
      </c>
      <c r="AL1553" t="s">
        <v>443</v>
      </c>
      <c r="AM1553">
        <v>0</v>
      </c>
      <c r="AN1553">
        <v>6.4419999999999998E-3</v>
      </c>
      <c r="AO1553" t="s">
        <v>443</v>
      </c>
      <c r="AP1553" t="s">
        <v>443</v>
      </c>
      <c r="AQ1553" t="str">
        <f t="shared" si="270"/>
        <v>Sequest HT (A2)</v>
      </c>
      <c r="AT1553" t="str">
        <f t="shared" si="271"/>
        <v>Sequest HT (A2</v>
      </c>
      <c r="AU1553" t="str">
        <f t="shared" si="267"/>
        <v xml:space="preserve">uest HT </v>
      </c>
      <c r="AV1553" t="str">
        <f t="shared" si="268"/>
        <v xml:space="preserve">est HT </v>
      </c>
      <c r="AW1553" s="19" t="str">
        <f t="shared" si="269"/>
        <v xml:space="preserve">est HT </v>
      </c>
      <c r="AX1553" s="25">
        <v>-1.54</v>
      </c>
      <c r="AY1553" s="26">
        <f t="shared" si="272"/>
        <v>8.5064935064935057E-4</v>
      </c>
      <c r="AZ1553">
        <v>-1.31E-3</v>
      </c>
      <c r="BA1553" s="21" t="e">
        <f t="shared" si="273"/>
        <v>#VALUE!</v>
      </c>
      <c r="BB1553" t="s">
        <v>540</v>
      </c>
      <c r="BC1553" t="s">
        <v>541</v>
      </c>
      <c r="BD1553" s="21" t="e">
        <f t="shared" si="274"/>
        <v>#VALUE!</v>
      </c>
      <c r="BE1553">
        <v>24.406169999999999</v>
      </c>
      <c r="BF1553" s="21" t="e">
        <f t="shared" si="275"/>
        <v>#VALUE!</v>
      </c>
      <c r="BG1553">
        <v>30</v>
      </c>
      <c r="BH1553">
        <v>53.601999999999997</v>
      </c>
      <c r="BI1553" s="21">
        <f t="shared" si="276"/>
        <v>681.76560576097916</v>
      </c>
      <c r="BJ1553">
        <v>36544</v>
      </c>
      <c r="BK1553" t="s">
        <v>554</v>
      </c>
      <c r="BL1553" s="21" t="e">
        <f t="shared" si="277"/>
        <v>#VALUE!</v>
      </c>
      <c r="BN1553" s="28"/>
      <c r="BP1553" s="29"/>
      <c r="BR1553" s="30"/>
    </row>
    <row r="1554" spans="1:70" hidden="1" outlineLevel="2" collapsed="1" x14ac:dyDescent="0.35">
      <c r="A1554" t="s">
        <v>443</v>
      </c>
      <c r="B1554" t="s">
        <v>443</v>
      </c>
      <c r="C1554" t="b">
        <v>0</v>
      </c>
      <c r="D1554" t="s">
        <v>439</v>
      </c>
      <c r="E1554" t="s">
        <v>538</v>
      </c>
      <c r="F1554" t="s">
        <v>539</v>
      </c>
      <c r="G1554" t="s">
        <v>1148</v>
      </c>
      <c r="H1554" t="s">
        <v>443</v>
      </c>
      <c r="I1554">
        <v>1</v>
      </c>
      <c r="J1554">
        <v>1</v>
      </c>
      <c r="K1554" t="s">
        <v>998</v>
      </c>
      <c r="L1554" t="s">
        <v>998</v>
      </c>
      <c r="M1554">
        <v>0</v>
      </c>
      <c r="N1554">
        <v>2</v>
      </c>
      <c r="O1554">
        <v>0.7752</v>
      </c>
      <c r="P1554">
        <v>0</v>
      </c>
      <c r="Q1554">
        <v>1</v>
      </c>
      <c r="R1554">
        <v>1</v>
      </c>
      <c r="S1554">
        <v>854.38982999999996</v>
      </c>
      <c r="T1554">
        <v>1707.7723900000001</v>
      </c>
      <c r="U1554">
        <v>1707.77214</v>
      </c>
      <c r="V1554">
        <v>0.15</v>
      </c>
      <c r="W1554">
        <v>1.2E-4</v>
      </c>
      <c r="X1554" t="s">
        <v>540</v>
      </c>
      <c r="Y1554" t="s">
        <v>541</v>
      </c>
      <c r="Z1554">
        <v>46.704650000000001</v>
      </c>
      <c r="AA1554">
        <v>30</v>
      </c>
      <c r="AB1554">
        <v>55.0413</v>
      </c>
      <c r="AC1554">
        <v>38294</v>
      </c>
      <c r="AD1554" t="s">
        <v>551</v>
      </c>
      <c r="AE1554" t="s">
        <v>552</v>
      </c>
      <c r="AF1554" t="s">
        <v>443</v>
      </c>
      <c r="AG1554">
        <v>2.58</v>
      </c>
      <c r="AH1554" t="s">
        <v>443</v>
      </c>
      <c r="AI1554" t="b">
        <v>0</v>
      </c>
      <c r="AJ1554" t="s">
        <v>443</v>
      </c>
      <c r="AK1554" t="s">
        <v>443</v>
      </c>
      <c r="AL1554" t="s">
        <v>443</v>
      </c>
      <c r="AM1554">
        <v>1.1689999999999999E-3</v>
      </c>
      <c r="AN1554">
        <v>2.4899999999999999E-2</v>
      </c>
      <c r="AO1554" t="s">
        <v>443</v>
      </c>
      <c r="AP1554" t="s">
        <v>443</v>
      </c>
      <c r="AQ1554" t="str">
        <f t="shared" si="270"/>
        <v>Sequest HT (A2)</v>
      </c>
      <c r="AT1554" t="str">
        <f t="shared" si="271"/>
        <v>Sequest HT (A2</v>
      </c>
      <c r="AU1554" t="str">
        <f t="shared" si="267"/>
        <v xml:space="preserve">uest HT </v>
      </c>
      <c r="AV1554" t="str">
        <f t="shared" si="268"/>
        <v xml:space="preserve">est HT </v>
      </c>
      <c r="AW1554" s="19" t="str">
        <f t="shared" si="269"/>
        <v xml:space="preserve">est HT </v>
      </c>
      <c r="AX1554" s="25">
        <v>0.15</v>
      </c>
      <c r="AY1554" s="26">
        <f t="shared" si="272"/>
        <v>8.0000000000000004E-4</v>
      </c>
      <c r="AZ1554">
        <v>1.2E-4</v>
      </c>
      <c r="BA1554" s="21" t="e">
        <f t="shared" si="273"/>
        <v>#VALUE!</v>
      </c>
      <c r="BB1554" t="s">
        <v>540</v>
      </c>
      <c r="BC1554" t="s">
        <v>541</v>
      </c>
      <c r="BD1554" s="21" t="e">
        <f t="shared" si="274"/>
        <v>#VALUE!</v>
      </c>
      <c r="BE1554">
        <v>46.704650000000001</v>
      </c>
      <c r="BF1554" s="21" t="e">
        <f t="shared" si="275"/>
        <v>#VALUE!</v>
      </c>
      <c r="BG1554">
        <v>30</v>
      </c>
      <c r="BH1554">
        <v>55.0413</v>
      </c>
      <c r="BI1554" s="21">
        <f t="shared" si="276"/>
        <v>695.73211388539153</v>
      </c>
      <c r="BJ1554">
        <v>38294</v>
      </c>
      <c r="BK1554" t="s">
        <v>551</v>
      </c>
      <c r="BL1554" s="21" t="e">
        <f t="shared" si="277"/>
        <v>#VALUE!</v>
      </c>
      <c r="BN1554" s="28"/>
      <c r="BP1554" s="29"/>
      <c r="BR1554" s="30"/>
    </row>
    <row r="1555" spans="1:70" hidden="1" outlineLevel="1" x14ac:dyDescent="0.35">
      <c r="A1555" t="s">
        <v>443</v>
      </c>
      <c r="B1555" t="b">
        <v>0</v>
      </c>
      <c r="C1555" t="s">
        <v>439</v>
      </c>
      <c r="D1555" t="s">
        <v>1152</v>
      </c>
      <c r="E1555" t="s">
        <v>871</v>
      </c>
      <c r="F1555" t="s">
        <v>443</v>
      </c>
      <c r="G1555" t="b">
        <v>0</v>
      </c>
      <c r="H1555">
        <v>1</v>
      </c>
      <c r="I1555">
        <v>1</v>
      </c>
      <c r="J1555">
        <v>9</v>
      </c>
      <c r="K1555" t="s">
        <v>998</v>
      </c>
      <c r="L1555" t="s">
        <v>1153</v>
      </c>
      <c r="M1555">
        <v>0</v>
      </c>
      <c r="N1555">
        <v>2342.9843300000002</v>
      </c>
      <c r="O1555">
        <v>0</v>
      </c>
      <c r="P1555">
        <v>75.3</v>
      </c>
      <c r="Q1555">
        <v>90.1</v>
      </c>
      <c r="R1555">
        <v>60.8</v>
      </c>
      <c r="S1555">
        <v>156.30000000000001</v>
      </c>
      <c r="T1555">
        <v>129.4</v>
      </c>
      <c r="U1555">
        <v>156.19999999999999</v>
      </c>
      <c r="V1555">
        <v>26.8</v>
      </c>
      <c r="W1555">
        <v>100.4</v>
      </c>
      <c r="X1555">
        <v>104.7</v>
      </c>
      <c r="Y1555" t="s">
        <v>443</v>
      </c>
      <c r="Z1555" t="s">
        <v>444</v>
      </c>
      <c r="AA1555" t="s">
        <v>444</v>
      </c>
      <c r="AB1555" t="s">
        <v>439</v>
      </c>
      <c r="AC1555" t="s">
        <v>439</v>
      </c>
      <c r="AD1555" t="s">
        <v>444</v>
      </c>
      <c r="AE1555" t="s">
        <v>444</v>
      </c>
      <c r="AF1555" t="s">
        <v>444</v>
      </c>
      <c r="AG1555" t="s">
        <v>444</v>
      </c>
      <c r="AH1555" t="s">
        <v>444</v>
      </c>
      <c r="AI1555" t="s">
        <v>439</v>
      </c>
      <c r="AJ1555" t="s">
        <v>439</v>
      </c>
      <c r="AK1555">
        <v>0</v>
      </c>
      <c r="AL1555">
        <v>0</v>
      </c>
      <c r="AM1555">
        <v>8.5810000000000001E-3</v>
      </c>
      <c r="AN1555">
        <v>5.3109999999999995E-10</v>
      </c>
      <c r="AO1555">
        <v>4.04</v>
      </c>
      <c r="AP1555">
        <v>65</v>
      </c>
      <c r="AQ1555" t="str">
        <f t="shared" si="270"/>
        <v>xCarbamidomethyl [C7]</v>
      </c>
      <c r="AR1555" t="s">
        <v>1154</v>
      </c>
      <c r="AS1555" t="s">
        <v>1155</v>
      </c>
      <c r="AT1555" t="str">
        <f t="shared" si="271"/>
        <v>xCarbamidometh</v>
      </c>
      <c r="AU1555" t="str">
        <f t="shared" si="267"/>
        <v>rbamidom</v>
      </c>
      <c r="AV1555" t="str">
        <f t="shared" si="268"/>
        <v>bamidom</v>
      </c>
      <c r="AW1555" s="19" t="str">
        <f t="shared" si="269"/>
        <v>bamidom</v>
      </c>
      <c r="AX1555" s="25">
        <v>26.8</v>
      </c>
      <c r="AY1555" s="26">
        <f t="shared" si="272"/>
        <v>3.7462686567164178</v>
      </c>
      <c r="AZ1555">
        <v>100.4</v>
      </c>
      <c r="BA1555" s="21">
        <f t="shared" si="273"/>
        <v>3.9067164179104479</v>
      </c>
      <c r="BB1555">
        <v>104.7</v>
      </c>
      <c r="BC1555" t="s">
        <v>443</v>
      </c>
      <c r="BD1555" s="21" t="e">
        <f t="shared" si="274"/>
        <v>#VALUE!</v>
      </c>
      <c r="BE1555" t="s">
        <v>444</v>
      </c>
      <c r="BF1555" s="21" t="e">
        <f t="shared" si="275"/>
        <v>#VALUE!</v>
      </c>
      <c r="BG1555" t="s">
        <v>444</v>
      </c>
      <c r="BH1555" t="s">
        <v>439</v>
      </c>
      <c r="BI1555" s="21" t="e">
        <f t="shared" si="276"/>
        <v>#VALUE!</v>
      </c>
      <c r="BJ1555" t="s">
        <v>439</v>
      </c>
      <c r="BK1555" t="s">
        <v>444</v>
      </c>
      <c r="BL1555" s="21" t="e">
        <f t="shared" si="277"/>
        <v>#VALUE!</v>
      </c>
      <c r="BN1555" s="28"/>
      <c r="BP1555" s="29"/>
      <c r="BR1555" s="30"/>
    </row>
    <row r="1556" spans="1:70" hidden="1" outlineLevel="2" collapsed="1" x14ac:dyDescent="0.35">
      <c r="A1556" t="s">
        <v>443</v>
      </c>
      <c r="B1556" t="s">
        <v>443</v>
      </c>
      <c r="C1556" t="s">
        <v>457</v>
      </c>
      <c r="D1556" t="s">
        <v>458</v>
      </c>
      <c r="E1556" t="s">
        <v>508</v>
      </c>
      <c r="F1556" t="s">
        <v>509</v>
      </c>
      <c r="G1556" t="s">
        <v>459</v>
      </c>
      <c r="H1556" t="s">
        <v>460</v>
      </c>
      <c r="I1556" t="s">
        <v>463</v>
      </c>
      <c r="J1556" t="s">
        <v>464</v>
      </c>
      <c r="K1556" t="s">
        <v>466</v>
      </c>
      <c r="L1556" t="s">
        <v>510</v>
      </c>
      <c r="M1556" t="s">
        <v>468</v>
      </c>
      <c r="N1556" t="s">
        <v>511</v>
      </c>
      <c r="O1556" t="s">
        <v>512</v>
      </c>
      <c r="P1556" t="s">
        <v>513</v>
      </c>
      <c r="Q1556" t="s">
        <v>514</v>
      </c>
      <c r="R1556" t="s">
        <v>515</v>
      </c>
      <c r="S1556" t="s">
        <v>516</v>
      </c>
      <c r="T1556" t="s">
        <v>517</v>
      </c>
      <c r="U1556" t="s">
        <v>469</v>
      </c>
      <c r="V1556" t="s">
        <v>518</v>
      </c>
      <c r="W1556" t="s">
        <v>519</v>
      </c>
      <c r="X1556" t="s">
        <v>520</v>
      </c>
      <c r="Y1556" t="s">
        <v>521</v>
      </c>
      <c r="Z1556" t="s">
        <v>522</v>
      </c>
      <c r="AA1556" t="s">
        <v>523</v>
      </c>
      <c r="AB1556" t="s">
        <v>524</v>
      </c>
      <c r="AC1556" t="s">
        <v>525</v>
      </c>
      <c r="AD1556" t="s">
        <v>526</v>
      </c>
      <c r="AE1556" t="s">
        <v>527</v>
      </c>
      <c r="AF1556" t="s">
        <v>480</v>
      </c>
      <c r="AG1556" t="s">
        <v>528</v>
      </c>
      <c r="AH1556" t="s">
        <v>529</v>
      </c>
      <c r="AI1556" t="s">
        <v>462</v>
      </c>
      <c r="AJ1556" t="s">
        <v>530</v>
      </c>
      <c r="AK1556" t="s">
        <v>531</v>
      </c>
      <c r="AL1556" t="s">
        <v>532</v>
      </c>
      <c r="AM1556" t="s">
        <v>533</v>
      </c>
      <c r="AN1556" t="s">
        <v>534</v>
      </c>
      <c r="AO1556" t="s">
        <v>535</v>
      </c>
      <c r="AP1556" t="s">
        <v>536</v>
      </c>
      <c r="AQ1556" t="str">
        <f t="shared" si="270"/>
        <v>Identifying Node</v>
      </c>
      <c r="AT1556" t="str">
        <f t="shared" si="271"/>
        <v>Identifying No</v>
      </c>
      <c r="AU1556" t="str">
        <f t="shared" si="267"/>
        <v>ntifying</v>
      </c>
      <c r="AV1556" t="str">
        <f t="shared" si="268"/>
        <v>tifying</v>
      </c>
      <c r="AW1556" s="19" t="str">
        <f t="shared" si="269"/>
        <v>tifying</v>
      </c>
      <c r="AX1556" s="25" t="s">
        <v>518</v>
      </c>
      <c r="AY1556" s="26" t="e">
        <f t="shared" si="272"/>
        <v>#VALUE!</v>
      </c>
      <c r="AZ1556" t="s">
        <v>519</v>
      </c>
      <c r="BA1556" s="21" t="e">
        <f t="shared" si="273"/>
        <v>#VALUE!</v>
      </c>
      <c r="BB1556" t="s">
        <v>520</v>
      </c>
      <c r="BC1556" t="s">
        <v>521</v>
      </c>
      <c r="BD1556" s="21" t="e">
        <f t="shared" si="274"/>
        <v>#VALUE!</v>
      </c>
      <c r="BE1556" t="s">
        <v>522</v>
      </c>
      <c r="BF1556" s="21" t="e">
        <f t="shared" si="275"/>
        <v>#VALUE!</v>
      </c>
      <c r="BG1556" t="s">
        <v>523</v>
      </c>
      <c r="BH1556" t="s">
        <v>524</v>
      </c>
      <c r="BI1556" s="21" t="e">
        <f t="shared" si="276"/>
        <v>#VALUE!</v>
      </c>
      <c r="BJ1556" t="s">
        <v>525</v>
      </c>
      <c r="BK1556" t="s">
        <v>526</v>
      </c>
      <c r="BL1556" s="21" t="e">
        <f t="shared" si="277"/>
        <v>#VALUE!</v>
      </c>
      <c r="BN1556" s="28"/>
      <c r="BP1556" s="29"/>
      <c r="BR1556" s="30"/>
    </row>
    <row r="1557" spans="1:70" hidden="1" outlineLevel="2" collapsed="1" x14ac:dyDescent="0.35">
      <c r="A1557" t="s">
        <v>443</v>
      </c>
      <c r="B1557" t="s">
        <v>443</v>
      </c>
      <c r="C1557" t="b">
        <v>0</v>
      </c>
      <c r="D1557" t="s">
        <v>439</v>
      </c>
      <c r="E1557" t="s">
        <v>538</v>
      </c>
      <c r="F1557" t="s">
        <v>550</v>
      </c>
      <c r="G1557" t="s">
        <v>1156</v>
      </c>
      <c r="H1557" t="s">
        <v>876</v>
      </c>
      <c r="I1557">
        <v>1</v>
      </c>
      <c r="J1557">
        <v>1</v>
      </c>
      <c r="K1557" t="s">
        <v>998</v>
      </c>
      <c r="L1557" t="s">
        <v>998</v>
      </c>
      <c r="M1557">
        <v>0</v>
      </c>
      <c r="N1557">
        <v>2</v>
      </c>
      <c r="O1557">
        <v>0.90349999999999997</v>
      </c>
      <c r="P1557">
        <v>0</v>
      </c>
      <c r="Q1557">
        <v>1</v>
      </c>
      <c r="R1557">
        <v>1</v>
      </c>
      <c r="S1557">
        <v>1171.99541</v>
      </c>
      <c r="T1557">
        <v>2342.9835400000002</v>
      </c>
      <c r="U1557">
        <v>2342.9843300000002</v>
      </c>
      <c r="V1557">
        <v>-0.34</v>
      </c>
      <c r="W1557">
        <v>-4.0000000000000002E-4</v>
      </c>
      <c r="X1557" t="s">
        <v>540</v>
      </c>
      <c r="Y1557" t="s">
        <v>541</v>
      </c>
      <c r="Z1557">
        <v>0</v>
      </c>
      <c r="AA1557">
        <v>30</v>
      </c>
      <c r="AB1557">
        <v>55.681899999999999</v>
      </c>
      <c r="AC1557">
        <v>38448</v>
      </c>
      <c r="AD1557" t="s">
        <v>563</v>
      </c>
      <c r="AE1557" t="s">
        <v>564</v>
      </c>
      <c r="AF1557" t="s">
        <v>443</v>
      </c>
      <c r="AG1557">
        <v>4.04</v>
      </c>
      <c r="AH1557" t="s">
        <v>443</v>
      </c>
      <c r="AI1557" t="b">
        <v>0</v>
      </c>
      <c r="AJ1557" t="s">
        <v>443</v>
      </c>
      <c r="AK1557" t="s">
        <v>443</v>
      </c>
      <c r="AL1557" t="s">
        <v>443</v>
      </c>
      <c r="AM1557">
        <v>0</v>
      </c>
      <c r="AN1557">
        <v>5.3109999999999995E-10</v>
      </c>
      <c r="AO1557">
        <v>645013952</v>
      </c>
      <c r="AP1557">
        <v>55.34</v>
      </c>
      <c r="AQ1557" t="str">
        <f t="shared" si="270"/>
        <v>Sequest HT (A2)</v>
      </c>
      <c r="AT1557" t="str">
        <f t="shared" si="271"/>
        <v>Sequest HT (A2</v>
      </c>
      <c r="AU1557" t="str">
        <f t="shared" si="267"/>
        <v xml:space="preserve">uest HT </v>
      </c>
      <c r="AV1557" t="str">
        <f t="shared" si="268"/>
        <v xml:space="preserve">est HT </v>
      </c>
      <c r="AW1557" s="19" t="str">
        <f t="shared" si="269"/>
        <v xml:space="preserve">est HT </v>
      </c>
      <c r="AX1557" s="25">
        <v>-0.34</v>
      </c>
      <c r="AY1557" s="26">
        <f t="shared" si="272"/>
        <v>1.176470588235294E-3</v>
      </c>
      <c r="AZ1557">
        <v>-4.0000000000000002E-4</v>
      </c>
      <c r="BA1557" s="21" t="e">
        <f t="shared" si="273"/>
        <v>#VALUE!</v>
      </c>
      <c r="BB1557" t="s">
        <v>540</v>
      </c>
      <c r="BC1557" t="s">
        <v>541</v>
      </c>
      <c r="BD1557" s="21" t="e">
        <f t="shared" si="274"/>
        <v>#VALUE!</v>
      </c>
      <c r="BE1557">
        <v>0</v>
      </c>
      <c r="BF1557" s="21" t="e">
        <f t="shared" si="275"/>
        <v>#VALUE!</v>
      </c>
      <c r="BG1557">
        <v>30</v>
      </c>
      <c r="BH1557">
        <v>55.681899999999999</v>
      </c>
      <c r="BI1557" s="21">
        <f t="shared" si="276"/>
        <v>690.49367927459377</v>
      </c>
      <c r="BJ1557">
        <v>38448</v>
      </c>
      <c r="BK1557" t="s">
        <v>563</v>
      </c>
      <c r="BL1557" s="21" t="e">
        <f t="shared" si="277"/>
        <v>#VALUE!</v>
      </c>
      <c r="BN1557" s="28"/>
      <c r="BP1557" s="29"/>
      <c r="BR1557" s="30"/>
    </row>
    <row r="1558" spans="1:70" hidden="1" outlineLevel="2" collapsed="1" x14ac:dyDescent="0.35">
      <c r="A1558" t="s">
        <v>443</v>
      </c>
      <c r="B1558" t="s">
        <v>443</v>
      </c>
      <c r="C1558" t="b">
        <v>0</v>
      </c>
      <c r="D1558" t="s">
        <v>439</v>
      </c>
      <c r="E1558" t="s">
        <v>557</v>
      </c>
      <c r="F1558" t="s">
        <v>550</v>
      </c>
      <c r="G1558" t="s">
        <v>1156</v>
      </c>
      <c r="H1558" t="s">
        <v>876</v>
      </c>
      <c r="I1558">
        <v>1</v>
      </c>
      <c r="J1558">
        <v>1</v>
      </c>
      <c r="K1558" t="s">
        <v>998</v>
      </c>
      <c r="L1558" t="s">
        <v>998</v>
      </c>
      <c r="M1558">
        <v>0</v>
      </c>
      <c r="N1558">
        <v>2</v>
      </c>
      <c r="O1558">
        <v>1</v>
      </c>
      <c r="P1558">
        <v>0</v>
      </c>
      <c r="Q1558">
        <v>1</v>
      </c>
      <c r="R1558">
        <v>1</v>
      </c>
      <c r="S1558">
        <v>1171.99541</v>
      </c>
      <c r="T1558">
        <v>2342.9835400000002</v>
      </c>
      <c r="U1558">
        <v>2342.9843300000002</v>
      </c>
      <c r="V1558">
        <v>-0.34</v>
      </c>
      <c r="W1558">
        <v>-4.0000000000000002E-4</v>
      </c>
      <c r="X1558" t="s">
        <v>540</v>
      </c>
      <c r="Y1558" t="s">
        <v>541</v>
      </c>
      <c r="Z1558">
        <v>0</v>
      </c>
      <c r="AA1558">
        <v>30</v>
      </c>
      <c r="AB1558">
        <v>55.681899999999999</v>
      </c>
      <c r="AC1558">
        <v>38448</v>
      </c>
      <c r="AD1558" t="s">
        <v>563</v>
      </c>
      <c r="AE1558" t="s">
        <v>564</v>
      </c>
      <c r="AF1558" t="s">
        <v>443</v>
      </c>
      <c r="AG1558" t="s">
        <v>443</v>
      </c>
      <c r="AH1558">
        <v>151</v>
      </c>
      <c r="AI1558" t="b">
        <v>0</v>
      </c>
      <c r="AJ1558">
        <v>44</v>
      </c>
      <c r="AK1558">
        <v>26</v>
      </c>
      <c r="AL1558">
        <v>2.13917283015942E-15</v>
      </c>
      <c r="AM1558">
        <v>0</v>
      </c>
      <c r="AN1558">
        <v>8.1829999999999996E-10</v>
      </c>
      <c r="AO1558">
        <v>645013952</v>
      </c>
      <c r="AP1558">
        <v>55.34</v>
      </c>
      <c r="AQ1558" t="str">
        <f t="shared" si="270"/>
        <v>Mascot (A5)</v>
      </c>
      <c r="AT1558" t="str">
        <f t="shared" si="271"/>
        <v>Mascot (A5)</v>
      </c>
      <c r="AU1558" t="str">
        <f t="shared" si="267"/>
        <v>cot (A5)</v>
      </c>
      <c r="AV1558" t="str">
        <f t="shared" si="268"/>
        <v>ot (A5)</v>
      </c>
      <c r="AW1558" s="19" t="str">
        <f t="shared" si="269"/>
        <v>ot (A5)</v>
      </c>
      <c r="AX1558" s="25">
        <v>-0.34</v>
      </c>
      <c r="AY1558" s="26">
        <f t="shared" si="272"/>
        <v>1.176470588235294E-3</v>
      </c>
      <c r="AZ1558">
        <v>-4.0000000000000002E-4</v>
      </c>
      <c r="BA1558" s="21" t="e">
        <f t="shared" si="273"/>
        <v>#VALUE!</v>
      </c>
      <c r="BB1558" t="s">
        <v>540</v>
      </c>
      <c r="BC1558" t="s">
        <v>541</v>
      </c>
      <c r="BD1558" s="21" t="e">
        <f t="shared" si="274"/>
        <v>#VALUE!</v>
      </c>
      <c r="BE1558">
        <v>0</v>
      </c>
      <c r="BF1558" s="21" t="e">
        <f t="shared" si="275"/>
        <v>#VALUE!</v>
      </c>
      <c r="BG1558">
        <v>30</v>
      </c>
      <c r="BH1558">
        <v>55.681899999999999</v>
      </c>
      <c r="BI1558" s="21">
        <f t="shared" si="276"/>
        <v>690.49367927459377</v>
      </c>
      <c r="BJ1558">
        <v>38448</v>
      </c>
      <c r="BK1558" t="s">
        <v>563</v>
      </c>
      <c r="BL1558" s="21" t="e">
        <f t="shared" si="277"/>
        <v>#VALUE!</v>
      </c>
      <c r="BN1558" s="28"/>
      <c r="BP1558" s="29"/>
      <c r="BR1558" s="30"/>
    </row>
    <row r="1559" spans="1:70" hidden="1" outlineLevel="2" collapsed="1" x14ac:dyDescent="0.35">
      <c r="A1559" t="s">
        <v>443</v>
      </c>
      <c r="B1559" t="s">
        <v>443</v>
      </c>
      <c r="C1559" t="b">
        <v>0</v>
      </c>
      <c r="D1559" t="s">
        <v>439</v>
      </c>
      <c r="E1559" t="s">
        <v>538</v>
      </c>
      <c r="F1559" t="s">
        <v>550</v>
      </c>
      <c r="G1559" t="s">
        <v>1156</v>
      </c>
      <c r="H1559" t="s">
        <v>876</v>
      </c>
      <c r="I1559">
        <v>1</v>
      </c>
      <c r="J1559">
        <v>1</v>
      </c>
      <c r="K1559" t="s">
        <v>998</v>
      </c>
      <c r="L1559" t="s">
        <v>998</v>
      </c>
      <c r="M1559">
        <v>0</v>
      </c>
      <c r="N1559">
        <v>2</v>
      </c>
      <c r="O1559">
        <v>0.81850000000000001</v>
      </c>
      <c r="P1559">
        <v>0</v>
      </c>
      <c r="Q1559">
        <v>1</v>
      </c>
      <c r="R1559">
        <v>1</v>
      </c>
      <c r="S1559">
        <v>1171.9954</v>
      </c>
      <c r="T1559">
        <v>2342.9835200000002</v>
      </c>
      <c r="U1559">
        <v>2342.9843300000002</v>
      </c>
      <c r="V1559">
        <v>-0.35</v>
      </c>
      <c r="W1559">
        <v>-4.0000000000000002E-4</v>
      </c>
      <c r="X1559" t="s">
        <v>540</v>
      </c>
      <c r="Y1559" t="s">
        <v>541</v>
      </c>
      <c r="Z1559">
        <v>26.447279999999999</v>
      </c>
      <c r="AA1559">
        <v>30</v>
      </c>
      <c r="AB1559">
        <v>58.5655</v>
      </c>
      <c r="AC1559">
        <v>41410</v>
      </c>
      <c r="AD1559" t="s">
        <v>551</v>
      </c>
      <c r="AE1559" t="s">
        <v>552</v>
      </c>
      <c r="AF1559" t="s">
        <v>443</v>
      </c>
      <c r="AG1559">
        <v>2.48</v>
      </c>
      <c r="AH1559" t="s">
        <v>443</v>
      </c>
      <c r="AI1559" t="b">
        <v>0</v>
      </c>
      <c r="AJ1559" t="s">
        <v>443</v>
      </c>
      <c r="AK1559" t="s">
        <v>443</v>
      </c>
      <c r="AL1559" t="s">
        <v>443</v>
      </c>
      <c r="AM1559">
        <v>0</v>
      </c>
      <c r="AN1559">
        <v>3.6940000000000002E-5</v>
      </c>
      <c r="AO1559" t="s">
        <v>443</v>
      </c>
      <c r="AP1559" t="s">
        <v>443</v>
      </c>
      <c r="AQ1559" t="str">
        <f t="shared" si="270"/>
        <v>Sequest HT (A2)</v>
      </c>
      <c r="AT1559" t="str">
        <f t="shared" si="271"/>
        <v>Sequest HT (A2</v>
      </c>
      <c r="AU1559" t="str">
        <f t="shared" si="267"/>
        <v xml:space="preserve">uest HT </v>
      </c>
      <c r="AV1559" t="str">
        <f t="shared" si="268"/>
        <v xml:space="preserve">est HT </v>
      </c>
      <c r="AW1559" s="19" t="str">
        <f t="shared" si="269"/>
        <v xml:space="preserve">est HT </v>
      </c>
      <c r="AX1559" s="25">
        <v>-0.35</v>
      </c>
      <c r="AY1559" s="26">
        <f t="shared" si="272"/>
        <v>1.1428571428571429E-3</v>
      </c>
      <c r="AZ1559">
        <v>-4.0000000000000002E-4</v>
      </c>
      <c r="BA1559" s="21" t="e">
        <f t="shared" si="273"/>
        <v>#VALUE!</v>
      </c>
      <c r="BB1559" t="s">
        <v>540</v>
      </c>
      <c r="BC1559" t="s">
        <v>541</v>
      </c>
      <c r="BD1559" s="21" t="e">
        <f t="shared" si="274"/>
        <v>#VALUE!</v>
      </c>
      <c r="BE1559">
        <v>26.447279999999999</v>
      </c>
      <c r="BF1559" s="21" t="e">
        <f t="shared" si="275"/>
        <v>#VALUE!</v>
      </c>
      <c r="BG1559">
        <v>30</v>
      </c>
      <c r="BH1559">
        <v>58.5655</v>
      </c>
      <c r="BI1559" s="21">
        <f t="shared" si="276"/>
        <v>707.07156943934569</v>
      </c>
      <c r="BJ1559">
        <v>41410</v>
      </c>
      <c r="BK1559" t="s">
        <v>551</v>
      </c>
      <c r="BL1559" s="21" t="e">
        <f t="shared" si="277"/>
        <v>#VALUE!</v>
      </c>
      <c r="BN1559" s="28"/>
      <c r="BP1559" s="29"/>
      <c r="BR1559" s="30"/>
    </row>
    <row r="1560" spans="1:70" hidden="1" outlineLevel="2" collapsed="1" x14ac:dyDescent="0.35">
      <c r="A1560" t="s">
        <v>443</v>
      </c>
      <c r="B1560" t="s">
        <v>443</v>
      </c>
      <c r="C1560" t="b">
        <v>0</v>
      </c>
      <c r="D1560" t="s">
        <v>439</v>
      </c>
      <c r="E1560" t="s">
        <v>557</v>
      </c>
      <c r="F1560" t="s">
        <v>550</v>
      </c>
      <c r="G1560" t="s">
        <v>1156</v>
      </c>
      <c r="H1560" t="s">
        <v>876</v>
      </c>
      <c r="I1560">
        <v>1</v>
      </c>
      <c r="J1560">
        <v>1</v>
      </c>
      <c r="K1560" t="s">
        <v>998</v>
      </c>
      <c r="L1560" t="s">
        <v>998</v>
      </c>
      <c r="M1560">
        <v>0</v>
      </c>
      <c r="N1560">
        <v>2</v>
      </c>
      <c r="O1560">
        <v>1</v>
      </c>
      <c r="P1560">
        <v>0</v>
      </c>
      <c r="Q1560">
        <v>1</v>
      </c>
      <c r="R1560">
        <v>1</v>
      </c>
      <c r="S1560">
        <v>1171.9954</v>
      </c>
      <c r="T1560">
        <v>2342.9835200000002</v>
      </c>
      <c r="U1560">
        <v>2342.9843300000002</v>
      </c>
      <c r="V1560">
        <v>-0.35</v>
      </c>
      <c r="W1560">
        <v>-4.0000000000000002E-4</v>
      </c>
      <c r="X1560" t="s">
        <v>540</v>
      </c>
      <c r="Y1560" t="s">
        <v>541</v>
      </c>
      <c r="Z1560">
        <v>26.447279999999999</v>
      </c>
      <c r="AA1560">
        <v>30</v>
      </c>
      <c r="AB1560">
        <v>58.5655</v>
      </c>
      <c r="AC1560">
        <v>41410</v>
      </c>
      <c r="AD1560" t="s">
        <v>551</v>
      </c>
      <c r="AE1560" t="s">
        <v>552</v>
      </c>
      <c r="AF1560" t="s">
        <v>443</v>
      </c>
      <c r="AG1560" t="s">
        <v>443</v>
      </c>
      <c r="AH1560">
        <v>89</v>
      </c>
      <c r="AI1560" t="b">
        <v>0</v>
      </c>
      <c r="AJ1560">
        <v>44</v>
      </c>
      <c r="AK1560">
        <v>26</v>
      </c>
      <c r="AL1560">
        <v>3.5501432216787302E-9</v>
      </c>
      <c r="AM1560">
        <v>0</v>
      </c>
      <c r="AN1560">
        <v>1.8489999999999999E-4</v>
      </c>
      <c r="AO1560" t="s">
        <v>443</v>
      </c>
      <c r="AP1560" t="s">
        <v>443</v>
      </c>
      <c r="AQ1560" t="str">
        <f t="shared" si="270"/>
        <v>Mascot (A5)</v>
      </c>
      <c r="AT1560" t="str">
        <f t="shared" si="271"/>
        <v>Mascot (A5)</v>
      </c>
      <c r="AU1560" t="str">
        <f t="shared" si="267"/>
        <v>cot (A5)</v>
      </c>
      <c r="AV1560" t="str">
        <f t="shared" si="268"/>
        <v>ot (A5)</v>
      </c>
      <c r="AW1560" s="19" t="str">
        <f t="shared" si="269"/>
        <v>ot (A5)</v>
      </c>
      <c r="AX1560" s="25">
        <v>-0.35</v>
      </c>
      <c r="AY1560" s="26">
        <f t="shared" si="272"/>
        <v>1.1428571428571429E-3</v>
      </c>
      <c r="AZ1560">
        <v>-4.0000000000000002E-4</v>
      </c>
      <c r="BA1560" s="21" t="e">
        <f t="shared" si="273"/>
        <v>#VALUE!</v>
      </c>
      <c r="BB1560" t="s">
        <v>540</v>
      </c>
      <c r="BC1560" t="s">
        <v>541</v>
      </c>
      <c r="BD1560" s="21" t="e">
        <f t="shared" si="274"/>
        <v>#VALUE!</v>
      </c>
      <c r="BE1560">
        <v>26.447279999999999</v>
      </c>
      <c r="BF1560" s="21" t="e">
        <f t="shared" si="275"/>
        <v>#VALUE!</v>
      </c>
      <c r="BG1560">
        <v>30</v>
      </c>
      <c r="BH1560">
        <v>58.5655</v>
      </c>
      <c r="BI1560" s="21">
        <f t="shared" si="276"/>
        <v>707.07156943934569</v>
      </c>
      <c r="BJ1560">
        <v>41410</v>
      </c>
      <c r="BK1560" t="s">
        <v>551</v>
      </c>
      <c r="BL1560" s="21" t="e">
        <f t="shared" si="277"/>
        <v>#VALUE!</v>
      </c>
      <c r="BN1560" s="28"/>
      <c r="BP1560" s="29"/>
      <c r="BR1560" s="30"/>
    </row>
    <row r="1561" spans="1:70" hidden="1" outlineLevel="2" collapsed="1" x14ac:dyDescent="0.35">
      <c r="A1561" t="s">
        <v>443</v>
      </c>
      <c r="B1561" t="s">
        <v>443</v>
      </c>
      <c r="C1561" t="b">
        <v>0</v>
      </c>
      <c r="D1561" t="s">
        <v>439</v>
      </c>
      <c r="E1561" t="s">
        <v>538</v>
      </c>
      <c r="F1561" t="s">
        <v>539</v>
      </c>
      <c r="G1561" t="s">
        <v>1156</v>
      </c>
      <c r="H1561" t="s">
        <v>876</v>
      </c>
      <c r="I1561">
        <v>1</v>
      </c>
      <c r="J1561">
        <v>1</v>
      </c>
      <c r="K1561" t="s">
        <v>998</v>
      </c>
      <c r="L1561" t="s">
        <v>998</v>
      </c>
      <c r="M1561">
        <v>0</v>
      </c>
      <c r="N1561">
        <v>3</v>
      </c>
      <c r="O1561">
        <v>0.85809999999999997</v>
      </c>
      <c r="P1561">
        <v>0</v>
      </c>
      <c r="Q1561">
        <v>1</v>
      </c>
      <c r="R1561">
        <v>1</v>
      </c>
      <c r="S1561">
        <v>781.66674</v>
      </c>
      <c r="T1561">
        <v>2342.98567</v>
      </c>
      <c r="U1561">
        <v>2342.9843300000002</v>
      </c>
      <c r="V1561">
        <v>0.56999999999999995</v>
      </c>
      <c r="W1561">
        <v>4.4000000000000002E-4</v>
      </c>
      <c r="X1561" t="s">
        <v>540</v>
      </c>
      <c r="Y1561" t="s">
        <v>541</v>
      </c>
      <c r="Z1561">
        <v>0</v>
      </c>
      <c r="AA1561">
        <v>15.137</v>
      </c>
      <c r="AB1561">
        <v>55.163899999999998</v>
      </c>
      <c r="AC1561">
        <v>37989</v>
      </c>
      <c r="AD1561" t="s">
        <v>563</v>
      </c>
      <c r="AE1561" t="s">
        <v>564</v>
      </c>
      <c r="AF1561" t="s">
        <v>443</v>
      </c>
      <c r="AG1561">
        <v>2.96</v>
      </c>
      <c r="AH1561" t="s">
        <v>443</v>
      </c>
      <c r="AI1561" t="b">
        <v>0</v>
      </c>
      <c r="AJ1561" t="s">
        <v>443</v>
      </c>
      <c r="AK1561" t="s">
        <v>443</v>
      </c>
      <c r="AL1561" t="s">
        <v>443</v>
      </c>
      <c r="AM1561">
        <v>0</v>
      </c>
      <c r="AN1561">
        <v>3.7910000000000001E-3</v>
      </c>
      <c r="AO1561">
        <v>125720432</v>
      </c>
      <c r="AP1561">
        <v>55.34</v>
      </c>
      <c r="AQ1561" t="str">
        <f t="shared" si="270"/>
        <v>Sequest HT (A2)</v>
      </c>
      <c r="AT1561" t="str">
        <f t="shared" si="271"/>
        <v>Sequest HT (A2</v>
      </c>
      <c r="AU1561" t="str">
        <f t="shared" si="267"/>
        <v xml:space="preserve">uest HT </v>
      </c>
      <c r="AV1561" t="str">
        <f t="shared" si="268"/>
        <v xml:space="preserve">est HT </v>
      </c>
      <c r="AW1561" s="19" t="str">
        <f t="shared" si="269"/>
        <v xml:space="preserve">est HT </v>
      </c>
      <c r="AX1561" s="25">
        <v>0.56999999999999995</v>
      </c>
      <c r="AY1561" s="26">
        <f t="shared" si="272"/>
        <v>7.7192982456140361E-4</v>
      </c>
      <c r="AZ1561">
        <v>4.4000000000000002E-4</v>
      </c>
      <c r="BA1561" s="21" t="e">
        <f t="shared" si="273"/>
        <v>#VALUE!</v>
      </c>
      <c r="BB1561" t="s">
        <v>540</v>
      </c>
      <c r="BC1561" t="s">
        <v>541</v>
      </c>
      <c r="BD1561" s="21" t="e">
        <f t="shared" si="274"/>
        <v>#VALUE!</v>
      </c>
      <c r="BE1561">
        <v>0</v>
      </c>
      <c r="BF1561" s="21" t="e">
        <f t="shared" si="275"/>
        <v>#VALUE!</v>
      </c>
      <c r="BG1561">
        <v>15.137</v>
      </c>
      <c r="BH1561">
        <v>55.163899999999998</v>
      </c>
      <c r="BI1561" s="21">
        <f t="shared" si="276"/>
        <v>688.65689336685773</v>
      </c>
      <c r="BJ1561">
        <v>37989</v>
      </c>
      <c r="BK1561" t="s">
        <v>563</v>
      </c>
      <c r="BL1561" s="21" t="e">
        <f t="shared" si="277"/>
        <v>#VALUE!</v>
      </c>
      <c r="BN1561" s="28"/>
      <c r="BP1561" s="29"/>
      <c r="BR1561" s="30"/>
    </row>
    <row r="1562" spans="1:70" hidden="1" outlineLevel="2" collapsed="1" x14ac:dyDescent="0.35">
      <c r="A1562" t="s">
        <v>443</v>
      </c>
      <c r="B1562" t="s">
        <v>443</v>
      </c>
      <c r="C1562" t="b">
        <v>0</v>
      </c>
      <c r="D1562" t="s">
        <v>439</v>
      </c>
      <c r="E1562" t="s">
        <v>557</v>
      </c>
      <c r="F1562" t="s">
        <v>550</v>
      </c>
      <c r="G1562" t="s">
        <v>1156</v>
      </c>
      <c r="H1562" t="s">
        <v>876</v>
      </c>
      <c r="I1562">
        <v>1</v>
      </c>
      <c r="J1562">
        <v>1</v>
      </c>
      <c r="K1562" t="s">
        <v>998</v>
      </c>
      <c r="L1562" t="s">
        <v>998</v>
      </c>
      <c r="M1562">
        <v>0</v>
      </c>
      <c r="N1562">
        <v>2</v>
      </c>
      <c r="O1562">
        <v>1</v>
      </c>
      <c r="P1562">
        <v>0</v>
      </c>
      <c r="Q1562">
        <v>1</v>
      </c>
      <c r="R1562">
        <v>1</v>
      </c>
      <c r="S1562">
        <v>1171.99431</v>
      </c>
      <c r="T1562">
        <v>2342.98135</v>
      </c>
      <c r="U1562">
        <v>2342.9843300000002</v>
      </c>
      <c r="V1562">
        <v>-1.27</v>
      </c>
      <c r="W1562">
        <v>-1.49E-3</v>
      </c>
      <c r="X1562" t="s">
        <v>540</v>
      </c>
      <c r="Y1562" t="s">
        <v>541</v>
      </c>
      <c r="Z1562">
        <v>40.031910000000003</v>
      </c>
      <c r="AA1562">
        <v>30</v>
      </c>
      <c r="AB1562">
        <v>56.362299999999998</v>
      </c>
      <c r="AC1562">
        <v>39046</v>
      </c>
      <c r="AD1562" t="s">
        <v>563</v>
      </c>
      <c r="AE1562" t="s">
        <v>564</v>
      </c>
      <c r="AF1562" t="s">
        <v>443</v>
      </c>
      <c r="AG1562" t="s">
        <v>443</v>
      </c>
      <c r="AH1562">
        <v>65</v>
      </c>
      <c r="AI1562" t="b">
        <v>0</v>
      </c>
      <c r="AJ1562">
        <v>43</v>
      </c>
      <c r="AK1562">
        <v>26</v>
      </c>
      <c r="AL1562">
        <v>6.9369103897084801E-7</v>
      </c>
      <c r="AM1562">
        <v>0</v>
      </c>
      <c r="AN1562">
        <v>8.5810000000000001E-3</v>
      </c>
      <c r="AO1562">
        <v>32915202</v>
      </c>
      <c r="AP1562">
        <v>56.43</v>
      </c>
      <c r="AQ1562" t="str">
        <f t="shared" si="270"/>
        <v>Mascot (A5)</v>
      </c>
      <c r="AT1562" t="str">
        <f t="shared" si="271"/>
        <v>Mascot (A5)</v>
      </c>
      <c r="AU1562" t="str">
        <f t="shared" si="267"/>
        <v>cot (A5)</v>
      </c>
      <c r="AV1562" t="str">
        <f t="shared" si="268"/>
        <v>ot (A5)</v>
      </c>
      <c r="AW1562" s="19" t="str">
        <f t="shared" si="269"/>
        <v>ot (A5)</v>
      </c>
      <c r="AX1562" s="25">
        <v>-1.27</v>
      </c>
      <c r="AY1562" s="26">
        <f t="shared" si="272"/>
        <v>1.1732283464566929E-3</v>
      </c>
      <c r="AZ1562">
        <v>-1.49E-3</v>
      </c>
      <c r="BA1562" s="21" t="e">
        <f t="shared" si="273"/>
        <v>#VALUE!</v>
      </c>
      <c r="BB1562" t="s">
        <v>540</v>
      </c>
      <c r="BC1562" t="s">
        <v>541</v>
      </c>
      <c r="BD1562" s="21" t="e">
        <f t="shared" si="274"/>
        <v>#VALUE!</v>
      </c>
      <c r="BE1562">
        <v>40.031910000000003</v>
      </c>
      <c r="BF1562" s="21" t="e">
        <f t="shared" si="275"/>
        <v>#VALUE!</v>
      </c>
      <c r="BG1562">
        <v>30</v>
      </c>
      <c r="BH1562">
        <v>56.362299999999998</v>
      </c>
      <c r="BI1562" s="21">
        <f t="shared" si="276"/>
        <v>692.76803820993825</v>
      </c>
      <c r="BJ1562">
        <v>39046</v>
      </c>
      <c r="BK1562" t="s">
        <v>563</v>
      </c>
      <c r="BL1562" s="21" t="e">
        <f t="shared" si="277"/>
        <v>#VALUE!</v>
      </c>
      <c r="BN1562" s="28"/>
      <c r="BP1562" s="29"/>
      <c r="BR1562" s="30"/>
    </row>
    <row r="1563" spans="1:70" hidden="1" outlineLevel="2" collapsed="1" x14ac:dyDescent="0.35">
      <c r="A1563" t="s">
        <v>443</v>
      </c>
      <c r="B1563" t="s">
        <v>443</v>
      </c>
      <c r="C1563" t="b">
        <v>0</v>
      </c>
      <c r="D1563" t="s">
        <v>439</v>
      </c>
      <c r="E1563" t="s">
        <v>538</v>
      </c>
      <c r="F1563" t="s">
        <v>550</v>
      </c>
      <c r="G1563" t="s">
        <v>1156</v>
      </c>
      <c r="H1563" t="s">
        <v>876</v>
      </c>
      <c r="I1563">
        <v>1</v>
      </c>
      <c r="J1563">
        <v>1</v>
      </c>
      <c r="K1563" t="s">
        <v>998</v>
      </c>
      <c r="L1563" t="s">
        <v>998</v>
      </c>
      <c r="M1563">
        <v>0</v>
      </c>
      <c r="N1563">
        <v>2</v>
      </c>
      <c r="O1563">
        <v>0.83760000000000001</v>
      </c>
      <c r="P1563">
        <v>0</v>
      </c>
      <c r="Q1563">
        <v>1</v>
      </c>
      <c r="R1563">
        <v>1</v>
      </c>
      <c r="S1563">
        <v>1171.99431</v>
      </c>
      <c r="T1563">
        <v>2342.98135</v>
      </c>
      <c r="U1563">
        <v>2342.9843300000002</v>
      </c>
      <c r="V1563">
        <v>-1.27</v>
      </c>
      <c r="W1563">
        <v>-1.49E-3</v>
      </c>
      <c r="X1563" t="s">
        <v>540</v>
      </c>
      <c r="Y1563" t="s">
        <v>541</v>
      </c>
      <c r="Z1563">
        <v>40.031910000000003</v>
      </c>
      <c r="AA1563">
        <v>30</v>
      </c>
      <c r="AB1563">
        <v>56.362299999999998</v>
      </c>
      <c r="AC1563">
        <v>39046</v>
      </c>
      <c r="AD1563" t="s">
        <v>563</v>
      </c>
      <c r="AE1563" t="s">
        <v>564</v>
      </c>
      <c r="AF1563" t="s">
        <v>443</v>
      </c>
      <c r="AG1563">
        <v>2.34</v>
      </c>
      <c r="AH1563" t="s">
        <v>443</v>
      </c>
      <c r="AI1563" t="b">
        <v>0</v>
      </c>
      <c r="AJ1563" t="s">
        <v>443</v>
      </c>
      <c r="AK1563" t="s">
        <v>443</v>
      </c>
      <c r="AL1563" t="s">
        <v>443</v>
      </c>
      <c r="AM1563">
        <v>2.6449999999999998E-4</v>
      </c>
      <c r="AN1563">
        <v>1.7000000000000001E-2</v>
      </c>
      <c r="AO1563">
        <v>32915202</v>
      </c>
      <c r="AP1563">
        <v>56.43</v>
      </c>
      <c r="AQ1563" t="str">
        <f t="shared" si="270"/>
        <v>Sequest HT (A2)</v>
      </c>
      <c r="AT1563" t="str">
        <f t="shared" si="271"/>
        <v>Sequest HT (A2</v>
      </c>
      <c r="AU1563" t="str">
        <f t="shared" si="267"/>
        <v xml:space="preserve">uest HT </v>
      </c>
      <c r="AV1563" t="str">
        <f t="shared" si="268"/>
        <v xml:space="preserve">est HT </v>
      </c>
      <c r="AW1563" s="19" t="str">
        <f t="shared" si="269"/>
        <v xml:space="preserve">est HT </v>
      </c>
      <c r="AX1563" s="25">
        <v>-1.27</v>
      </c>
      <c r="AY1563" s="26">
        <f t="shared" si="272"/>
        <v>1.1732283464566929E-3</v>
      </c>
      <c r="AZ1563">
        <v>-1.49E-3</v>
      </c>
      <c r="BA1563" s="21" t="e">
        <f t="shared" si="273"/>
        <v>#VALUE!</v>
      </c>
      <c r="BB1563" t="s">
        <v>540</v>
      </c>
      <c r="BC1563" t="s">
        <v>541</v>
      </c>
      <c r="BD1563" s="21" t="e">
        <f t="shared" si="274"/>
        <v>#VALUE!</v>
      </c>
      <c r="BE1563">
        <v>40.031910000000003</v>
      </c>
      <c r="BF1563" s="21" t="e">
        <f t="shared" si="275"/>
        <v>#VALUE!</v>
      </c>
      <c r="BG1563">
        <v>30</v>
      </c>
      <c r="BH1563">
        <v>56.362299999999998</v>
      </c>
      <c r="BI1563" s="21">
        <f t="shared" si="276"/>
        <v>692.76803820993825</v>
      </c>
      <c r="BJ1563">
        <v>39046</v>
      </c>
      <c r="BK1563" t="s">
        <v>563</v>
      </c>
      <c r="BL1563" s="21" t="e">
        <f t="shared" si="277"/>
        <v>#VALUE!</v>
      </c>
      <c r="BN1563" s="28"/>
      <c r="BP1563" s="29"/>
      <c r="BR1563" s="30"/>
    </row>
    <row r="1564" spans="1:70" hidden="1" outlineLevel="2" collapsed="1" x14ac:dyDescent="0.35">
      <c r="A1564" t="s">
        <v>443</v>
      </c>
      <c r="B1564" t="s">
        <v>443</v>
      </c>
      <c r="C1564" t="b">
        <v>0</v>
      </c>
      <c r="D1564" t="s">
        <v>439</v>
      </c>
      <c r="E1564" t="s">
        <v>557</v>
      </c>
      <c r="F1564" t="s">
        <v>539</v>
      </c>
      <c r="G1564" t="s">
        <v>1156</v>
      </c>
      <c r="H1564" t="s">
        <v>876</v>
      </c>
      <c r="I1564">
        <v>1</v>
      </c>
      <c r="J1564">
        <v>1</v>
      </c>
      <c r="K1564" t="s">
        <v>998</v>
      </c>
      <c r="L1564" t="s">
        <v>998</v>
      </c>
      <c r="M1564">
        <v>0</v>
      </c>
      <c r="N1564">
        <v>2</v>
      </c>
      <c r="O1564">
        <v>1</v>
      </c>
      <c r="P1564">
        <v>0</v>
      </c>
      <c r="Q1564">
        <v>1</v>
      </c>
      <c r="R1564">
        <v>1</v>
      </c>
      <c r="S1564">
        <v>1171.99506</v>
      </c>
      <c r="T1564">
        <v>2342.9828400000001</v>
      </c>
      <c r="U1564">
        <v>2342.9843300000002</v>
      </c>
      <c r="V1564">
        <v>-0.64</v>
      </c>
      <c r="W1564">
        <v>-7.3999999999999999E-4</v>
      </c>
      <c r="X1564" t="s">
        <v>540</v>
      </c>
      <c r="Y1564" t="s">
        <v>541</v>
      </c>
      <c r="Z1564">
        <v>42.282679999999999</v>
      </c>
      <c r="AA1564">
        <v>30</v>
      </c>
      <c r="AB1564">
        <v>57.864899999999999</v>
      </c>
      <c r="AC1564">
        <v>40811</v>
      </c>
      <c r="AD1564" t="s">
        <v>551</v>
      </c>
      <c r="AE1564" t="s">
        <v>552</v>
      </c>
      <c r="AF1564" t="s">
        <v>443</v>
      </c>
      <c r="AG1564" t="s">
        <v>443</v>
      </c>
      <c r="AH1564">
        <v>44</v>
      </c>
      <c r="AI1564" t="b">
        <v>0</v>
      </c>
      <c r="AJ1564">
        <v>44</v>
      </c>
      <c r="AK1564">
        <v>26</v>
      </c>
      <c r="AL1564">
        <v>1.00518471018026E-4</v>
      </c>
      <c r="AM1564">
        <v>2.4899999999999998E-4</v>
      </c>
      <c r="AN1564">
        <v>2.7660000000000001E-2</v>
      </c>
      <c r="AO1564">
        <v>18864296</v>
      </c>
      <c r="AP1564">
        <v>57.86</v>
      </c>
      <c r="AQ1564" t="str">
        <f t="shared" si="270"/>
        <v>Mascot (A5)</v>
      </c>
      <c r="AT1564" t="str">
        <f t="shared" si="271"/>
        <v>Mascot (A5)</v>
      </c>
      <c r="AU1564" t="str">
        <f t="shared" si="267"/>
        <v>cot (A5)</v>
      </c>
      <c r="AV1564" t="str">
        <f t="shared" si="268"/>
        <v>ot (A5)</v>
      </c>
      <c r="AW1564" s="19" t="str">
        <f t="shared" si="269"/>
        <v>ot (A5)</v>
      </c>
      <c r="AX1564" s="25">
        <v>-0.64</v>
      </c>
      <c r="AY1564" s="26">
        <f t="shared" si="272"/>
        <v>1.1562499999999999E-3</v>
      </c>
      <c r="AZ1564">
        <v>-7.3999999999999999E-4</v>
      </c>
      <c r="BA1564" s="21" t="e">
        <f t="shared" si="273"/>
        <v>#VALUE!</v>
      </c>
      <c r="BB1564" t="s">
        <v>540</v>
      </c>
      <c r="BC1564" t="s">
        <v>541</v>
      </c>
      <c r="BD1564" s="21" t="e">
        <f t="shared" si="274"/>
        <v>#VALUE!</v>
      </c>
      <c r="BE1564">
        <v>42.282679999999999</v>
      </c>
      <c r="BF1564" s="21" t="e">
        <f t="shared" si="275"/>
        <v>#VALUE!</v>
      </c>
      <c r="BG1564">
        <v>30</v>
      </c>
      <c r="BH1564">
        <v>57.864899999999999</v>
      </c>
      <c r="BI1564" s="21">
        <f t="shared" si="276"/>
        <v>705.28074877862059</v>
      </c>
      <c r="BJ1564">
        <v>40811</v>
      </c>
      <c r="BK1564" t="s">
        <v>551</v>
      </c>
      <c r="BL1564" s="21" t="e">
        <f t="shared" si="277"/>
        <v>#VALUE!</v>
      </c>
      <c r="BN1564" s="28"/>
      <c r="BP1564" s="29"/>
      <c r="BR1564" s="30"/>
    </row>
    <row r="1565" spans="1:70" hidden="1" outlineLevel="2" collapsed="1" x14ac:dyDescent="0.35">
      <c r="A1565" t="s">
        <v>443</v>
      </c>
      <c r="B1565" t="s">
        <v>443</v>
      </c>
      <c r="C1565" t="b">
        <v>0</v>
      </c>
      <c r="D1565" t="s">
        <v>439</v>
      </c>
      <c r="E1565" t="s">
        <v>557</v>
      </c>
      <c r="F1565" t="s">
        <v>539</v>
      </c>
      <c r="G1565" t="s">
        <v>1156</v>
      </c>
      <c r="H1565" t="s">
        <v>876</v>
      </c>
      <c r="I1565">
        <v>1</v>
      </c>
      <c r="J1565">
        <v>1</v>
      </c>
      <c r="K1565" t="s">
        <v>998</v>
      </c>
      <c r="L1565" t="s">
        <v>998</v>
      </c>
      <c r="M1565">
        <v>0</v>
      </c>
      <c r="N1565">
        <v>2</v>
      </c>
      <c r="O1565">
        <v>1</v>
      </c>
      <c r="P1565">
        <v>0</v>
      </c>
      <c r="Q1565">
        <v>1</v>
      </c>
      <c r="R1565">
        <v>1</v>
      </c>
      <c r="S1565">
        <v>1171.9952599999999</v>
      </c>
      <c r="T1565">
        <v>2342.98324</v>
      </c>
      <c r="U1565">
        <v>2342.9843300000002</v>
      </c>
      <c r="V1565">
        <v>-0.46</v>
      </c>
      <c r="W1565">
        <v>-5.4000000000000001E-4</v>
      </c>
      <c r="X1565" t="s">
        <v>540</v>
      </c>
      <c r="Y1565" t="s">
        <v>541</v>
      </c>
      <c r="Z1565">
        <v>11.43896</v>
      </c>
      <c r="AA1565">
        <v>30</v>
      </c>
      <c r="AB1565">
        <v>59.255000000000003</v>
      </c>
      <c r="AC1565">
        <v>42020</v>
      </c>
      <c r="AD1565" t="s">
        <v>551</v>
      </c>
      <c r="AE1565" t="s">
        <v>552</v>
      </c>
      <c r="AF1565" t="s">
        <v>443</v>
      </c>
      <c r="AG1565" t="s">
        <v>443</v>
      </c>
      <c r="AH1565">
        <v>69</v>
      </c>
      <c r="AI1565" t="b">
        <v>0</v>
      </c>
      <c r="AJ1565">
        <v>44</v>
      </c>
      <c r="AK1565">
        <v>26</v>
      </c>
      <c r="AL1565">
        <v>3.0786744264151502E-7</v>
      </c>
      <c r="AM1565">
        <v>1.748E-3</v>
      </c>
      <c r="AN1565">
        <v>4.4490000000000002E-2</v>
      </c>
      <c r="AO1565">
        <v>30111846</v>
      </c>
      <c r="AP1565">
        <v>59.25</v>
      </c>
      <c r="AQ1565" t="str">
        <f t="shared" si="270"/>
        <v>Mascot (A5)</v>
      </c>
      <c r="AT1565" t="str">
        <f t="shared" si="271"/>
        <v>Mascot (A5)</v>
      </c>
      <c r="AU1565" t="str">
        <f t="shared" si="267"/>
        <v>cot (A5)</v>
      </c>
      <c r="AV1565" t="str">
        <f t="shared" si="268"/>
        <v>ot (A5)</v>
      </c>
      <c r="AW1565" s="19" t="str">
        <f t="shared" si="269"/>
        <v>ot (A5)</v>
      </c>
      <c r="AX1565" s="25">
        <v>-0.46</v>
      </c>
      <c r="AY1565" s="26">
        <f t="shared" si="272"/>
        <v>1.1739130434782609E-3</v>
      </c>
      <c r="AZ1565">
        <v>-5.4000000000000001E-4</v>
      </c>
      <c r="BA1565" s="21" t="e">
        <f t="shared" si="273"/>
        <v>#VALUE!</v>
      </c>
      <c r="BB1565" t="s">
        <v>540</v>
      </c>
      <c r="BC1565" t="s">
        <v>541</v>
      </c>
      <c r="BD1565" s="21" t="e">
        <f t="shared" si="274"/>
        <v>#VALUE!</v>
      </c>
      <c r="BE1565">
        <v>11.43896</v>
      </c>
      <c r="BF1565" s="21" t="e">
        <f t="shared" si="275"/>
        <v>#VALUE!</v>
      </c>
      <c r="BG1565">
        <v>30</v>
      </c>
      <c r="BH1565">
        <v>59.255000000000003</v>
      </c>
      <c r="BI1565" s="21">
        <f t="shared" si="276"/>
        <v>709.13846932748288</v>
      </c>
      <c r="BJ1565">
        <v>42020</v>
      </c>
      <c r="BK1565" t="s">
        <v>551</v>
      </c>
      <c r="BL1565" s="21" t="e">
        <f t="shared" si="277"/>
        <v>#VALUE!</v>
      </c>
      <c r="BN1565" s="28"/>
      <c r="BP1565" s="29"/>
      <c r="BR1565" s="30"/>
    </row>
    <row r="1566" spans="1:70" hidden="1" outlineLevel="1" x14ac:dyDescent="0.35">
      <c r="A1566" t="s">
        <v>443</v>
      </c>
      <c r="B1566" t="b">
        <v>0</v>
      </c>
      <c r="C1566" t="s">
        <v>439</v>
      </c>
      <c r="D1566" t="s">
        <v>1157</v>
      </c>
      <c r="E1566" t="s">
        <v>443</v>
      </c>
      <c r="F1566" t="s">
        <v>443</v>
      </c>
      <c r="G1566" t="b">
        <v>1</v>
      </c>
      <c r="H1566">
        <v>6</v>
      </c>
      <c r="I1566">
        <v>24</v>
      </c>
      <c r="J1566">
        <v>1</v>
      </c>
      <c r="K1566" t="s">
        <v>1158</v>
      </c>
      <c r="L1566" t="s">
        <v>1159</v>
      </c>
      <c r="M1566">
        <v>0</v>
      </c>
      <c r="N1566">
        <v>807.39954</v>
      </c>
      <c r="O1566">
        <v>0</v>
      </c>
      <c r="P1566">
        <v>107.1</v>
      </c>
      <c r="Q1566" t="s">
        <v>443</v>
      </c>
      <c r="R1566">
        <v>106.3</v>
      </c>
      <c r="S1566">
        <v>79.3</v>
      </c>
      <c r="T1566">
        <v>79</v>
      </c>
      <c r="U1566">
        <v>147.80000000000001</v>
      </c>
      <c r="V1566">
        <v>241</v>
      </c>
      <c r="W1566">
        <v>139.6</v>
      </c>
      <c r="X1566" t="s">
        <v>443</v>
      </c>
      <c r="Y1566" t="s">
        <v>661</v>
      </c>
      <c r="Z1566" t="s">
        <v>444</v>
      </c>
      <c r="AA1566" t="s">
        <v>445</v>
      </c>
      <c r="AB1566" t="s">
        <v>444</v>
      </c>
      <c r="AC1566" t="s">
        <v>439</v>
      </c>
      <c r="AD1566" t="s">
        <v>444</v>
      </c>
      <c r="AE1566" t="s">
        <v>444</v>
      </c>
      <c r="AF1566" t="s">
        <v>444</v>
      </c>
      <c r="AG1566" t="s">
        <v>444</v>
      </c>
      <c r="AH1566" t="s">
        <v>445</v>
      </c>
      <c r="AI1566" t="s">
        <v>439</v>
      </c>
      <c r="AJ1566" t="s">
        <v>439</v>
      </c>
      <c r="AK1566">
        <v>0</v>
      </c>
      <c r="AL1566">
        <v>4.4510000000000001E-3</v>
      </c>
      <c r="AM1566">
        <v>1.6039999999999999E-2</v>
      </c>
      <c r="AN1566">
        <v>7.8329999999999997E-2</v>
      </c>
      <c r="AO1566">
        <v>1.82</v>
      </c>
      <c r="AP1566">
        <v>44</v>
      </c>
      <c r="AQ1566" t="str">
        <f t="shared" si="270"/>
        <v/>
      </c>
      <c r="AR1566" t="s">
        <v>1160</v>
      </c>
      <c r="AS1566" t="s">
        <v>1161</v>
      </c>
      <c r="AT1566" t="str">
        <f t="shared" si="271"/>
        <v/>
      </c>
      <c r="AU1566" t="str">
        <f t="shared" si="267"/>
        <v/>
      </c>
      <c r="AV1566" t="str">
        <f t="shared" si="268"/>
        <v/>
      </c>
      <c r="AW1566" s="19" t="str">
        <f t="shared" si="269"/>
        <v/>
      </c>
      <c r="AX1566" s="25">
        <v>241</v>
      </c>
      <c r="AY1566" s="26">
        <f t="shared" si="272"/>
        <v>0.57925311203319496</v>
      </c>
      <c r="AZ1566">
        <v>139.6</v>
      </c>
      <c r="BA1566" s="21" t="e">
        <f t="shared" si="273"/>
        <v>#VALUE!</v>
      </c>
      <c r="BB1566" t="s">
        <v>443</v>
      </c>
      <c r="BC1566" t="s">
        <v>661</v>
      </c>
      <c r="BD1566" s="21" t="e">
        <f t="shared" si="274"/>
        <v>#VALUE!</v>
      </c>
      <c r="BE1566" t="s">
        <v>444</v>
      </c>
      <c r="BF1566" s="21" t="e">
        <f t="shared" si="275"/>
        <v>#VALUE!</v>
      </c>
      <c r="BG1566" t="s">
        <v>445</v>
      </c>
      <c r="BH1566" t="s">
        <v>444</v>
      </c>
      <c r="BI1566" s="21" t="e">
        <f t="shared" si="276"/>
        <v>#VALUE!</v>
      </c>
      <c r="BJ1566" t="s">
        <v>439</v>
      </c>
      <c r="BK1566" t="s">
        <v>444</v>
      </c>
      <c r="BL1566" s="21" t="e">
        <f t="shared" si="277"/>
        <v>#VALUE!</v>
      </c>
      <c r="BN1566" s="28"/>
      <c r="BP1566" s="29"/>
      <c r="BR1566" s="30"/>
    </row>
    <row r="1567" spans="1:70" hidden="1" outlineLevel="2" collapsed="1" x14ac:dyDescent="0.35">
      <c r="A1567" t="s">
        <v>443</v>
      </c>
      <c r="B1567" t="s">
        <v>443</v>
      </c>
      <c r="C1567" t="s">
        <v>457</v>
      </c>
      <c r="D1567" t="s">
        <v>458</v>
      </c>
      <c r="E1567" t="s">
        <v>508</v>
      </c>
      <c r="F1567" t="s">
        <v>509</v>
      </c>
      <c r="G1567" t="s">
        <v>459</v>
      </c>
      <c r="H1567" t="s">
        <v>460</v>
      </c>
      <c r="I1567" t="s">
        <v>463</v>
      </c>
      <c r="J1567" t="s">
        <v>464</v>
      </c>
      <c r="K1567" t="s">
        <v>466</v>
      </c>
      <c r="L1567" t="s">
        <v>510</v>
      </c>
      <c r="M1567" t="s">
        <v>468</v>
      </c>
      <c r="N1567" t="s">
        <v>511</v>
      </c>
      <c r="O1567" t="s">
        <v>512</v>
      </c>
      <c r="P1567" t="s">
        <v>513</v>
      </c>
      <c r="Q1567" t="s">
        <v>514</v>
      </c>
      <c r="R1567" t="s">
        <v>515</v>
      </c>
      <c r="S1567" t="s">
        <v>516</v>
      </c>
      <c r="T1567" t="s">
        <v>517</v>
      </c>
      <c r="U1567" t="s">
        <v>469</v>
      </c>
      <c r="V1567" t="s">
        <v>518</v>
      </c>
      <c r="W1567" t="s">
        <v>519</v>
      </c>
      <c r="X1567" t="s">
        <v>520</v>
      </c>
      <c r="Y1567" t="s">
        <v>521</v>
      </c>
      <c r="Z1567" t="s">
        <v>522</v>
      </c>
      <c r="AA1567" t="s">
        <v>523</v>
      </c>
      <c r="AB1567" t="s">
        <v>524</v>
      </c>
      <c r="AC1567" t="s">
        <v>525</v>
      </c>
      <c r="AD1567" t="s">
        <v>526</v>
      </c>
      <c r="AE1567" t="s">
        <v>527</v>
      </c>
      <c r="AF1567" t="s">
        <v>480</v>
      </c>
      <c r="AG1567" t="s">
        <v>528</v>
      </c>
      <c r="AH1567" t="s">
        <v>529</v>
      </c>
      <c r="AI1567" t="s">
        <v>462</v>
      </c>
      <c r="AJ1567" t="s">
        <v>530</v>
      </c>
      <c r="AK1567" t="s">
        <v>531</v>
      </c>
      <c r="AL1567" t="s">
        <v>532</v>
      </c>
      <c r="AM1567" t="s">
        <v>533</v>
      </c>
      <c r="AN1567" t="s">
        <v>534</v>
      </c>
      <c r="AO1567" t="s">
        <v>535</v>
      </c>
      <c r="AP1567" t="s">
        <v>536</v>
      </c>
      <c r="AQ1567" t="str">
        <f t="shared" si="270"/>
        <v>Identifying Node</v>
      </c>
      <c r="AT1567" t="str">
        <f t="shared" si="271"/>
        <v>Identifying No</v>
      </c>
      <c r="AU1567" t="str">
        <f t="shared" si="267"/>
        <v>ntifying</v>
      </c>
      <c r="AV1567" t="str">
        <f t="shared" si="268"/>
        <v>tifying</v>
      </c>
      <c r="AW1567" s="19" t="str">
        <f t="shared" si="269"/>
        <v>tifying</v>
      </c>
      <c r="AX1567" s="25" t="s">
        <v>518</v>
      </c>
      <c r="AY1567" s="26" t="e">
        <f t="shared" si="272"/>
        <v>#VALUE!</v>
      </c>
      <c r="AZ1567" t="s">
        <v>519</v>
      </c>
      <c r="BA1567" s="21" t="e">
        <f t="shared" si="273"/>
        <v>#VALUE!</v>
      </c>
      <c r="BB1567" t="s">
        <v>520</v>
      </c>
      <c r="BC1567" t="s">
        <v>521</v>
      </c>
      <c r="BD1567" s="21" t="e">
        <f t="shared" si="274"/>
        <v>#VALUE!</v>
      </c>
      <c r="BE1567" t="s">
        <v>522</v>
      </c>
      <c r="BF1567" s="21" t="e">
        <f t="shared" si="275"/>
        <v>#VALUE!</v>
      </c>
      <c r="BG1567" t="s">
        <v>523</v>
      </c>
      <c r="BH1567" t="s">
        <v>524</v>
      </c>
      <c r="BI1567" s="21" t="e">
        <f t="shared" si="276"/>
        <v>#VALUE!</v>
      </c>
      <c r="BJ1567" t="s">
        <v>525</v>
      </c>
      <c r="BK1567" t="s">
        <v>526</v>
      </c>
      <c r="BL1567" s="21" t="e">
        <f t="shared" si="277"/>
        <v>#VALUE!</v>
      </c>
      <c r="BN1567" s="28"/>
      <c r="BP1567" s="29"/>
      <c r="BR1567" s="30"/>
    </row>
    <row r="1568" spans="1:70" hidden="1" outlineLevel="2" collapsed="1" x14ac:dyDescent="0.35">
      <c r="A1568" t="s">
        <v>443</v>
      </c>
      <c r="B1568" t="s">
        <v>443</v>
      </c>
      <c r="C1568" t="b">
        <v>0</v>
      </c>
      <c r="D1568" t="s">
        <v>439</v>
      </c>
      <c r="E1568" t="s">
        <v>557</v>
      </c>
      <c r="F1568" t="s">
        <v>539</v>
      </c>
      <c r="G1568" t="s">
        <v>1157</v>
      </c>
      <c r="H1568" t="s">
        <v>443</v>
      </c>
      <c r="I1568">
        <v>6</v>
      </c>
      <c r="J1568">
        <v>24</v>
      </c>
      <c r="K1568" t="s">
        <v>1158</v>
      </c>
      <c r="L1568" t="s">
        <v>1162</v>
      </c>
      <c r="M1568">
        <v>0</v>
      </c>
      <c r="N1568">
        <v>2</v>
      </c>
      <c r="O1568">
        <v>0.74070000000000003</v>
      </c>
      <c r="P1568">
        <v>0</v>
      </c>
      <c r="Q1568">
        <v>1</v>
      </c>
      <c r="R1568">
        <v>1</v>
      </c>
      <c r="S1568">
        <v>404.20386000000002</v>
      </c>
      <c r="T1568">
        <v>807.40044999999998</v>
      </c>
      <c r="U1568">
        <v>807.39954</v>
      </c>
      <c r="V1568">
        <v>1.1200000000000001</v>
      </c>
      <c r="W1568">
        <v>4.4999999999999999E-4</v>
      </c>
      <c r="X1568" t="s">
        <v>540</v>
      </c>
      <c r="Y1568" t="s">
        <v>541</v>
      </c>
      <c r="Z1568">
        <v>16.74776</v>
      </c>
      <c r="AA1568">
        <v>30</v>
      </c>
      <c r="AB1568">
        <v>90.305000000000007</v>
      </c>
      <c r="AC1568">
        <v>66147</v>
      </c>
      <c r="AD1568" t="s">
        <v>563</v>
      </c>
      <c r="AE1568" t="s">
        <v>564</v>
      </c>
      <c r="AF1568" t="s">
        <v>443</v>
      </c>
      <c r="AG1568" t="s">
        <v>443</v>
      </c>
      <c r="AH1568">
        <v>54</v>
      </c>
      <c r="AI1568" t="b">
        <v>1</v>
      </c>
      <c r="AJ1568">
        <v>50</v>
      </c>
      <c r="AK1568">
        <v>32</v>
      </c>
      <c r="AL1568">
        <v>4.6578538954759199E-5</v>
      </c>
      <c r="AM1568">
        <v>0</v>
      </c>
      <c r="AN1568">
        <v>6.6270000000000001E-3</v>
      </c>
      <c r="AO1568">
        <v>4427933.5</v>
      </c>
      <c r="AP1568">
        <v>90.39</v>
      </c>
      <c r="AQ1568" t="str">
        <f t="shared" si="270"/>
        <v>Mascot (A5)</v>
      </c>
      <c r="AT1568" t="str">
        <f t="shared" si="271"/>
        <v>Mascot (A5)</v>
      </c>
      <c r="AU1568" t="str">
        <f t="shared" si="267"/>
        <v>cot (A5)</v>
      </c>
      <c r="AV1568" t="str">
        <f t="shared" si="268"/>
        <v>ot (A5)</v>
      </c>
      <c r="AW1568" s="19" t="str">
        <f t="shared" si="269"/>
        <v>ot (A5)</v>
      </c>
      <c r="AX1568" s="25">
        <v>1.1200000000000001</v>
      </c>
      <c r="AY1568" s="26">
        <f t="shared" si="272"/>
        <v>4.0178571428571422E-4</v>
      </c>
      <c r="AZ1568">
        <v>4.4999999999999999E-4</v>
      </c>
      <c r="BA1568" s="21" t="e">
        <f t="shared" si="273"/>
        <v>#VALUE!</v>
      </c>
      <c r="BB1568" t="s">
        <v>540</v>
      </c>
      <c r="BC1568" t="s">
        <v>541</v>
      </c>
      <c r="BD1568" s="21" t="e">
        <f t="shared" si="274"/>
        <v>#VALUE!</v>
      </c>
      <c r="BE1568">
        <v>16.74776</v>
      </c>
      <c r="BF1568" s="21" t="e">
        <f t="shared" si="275"/>
        <v>#VALUE!</v>
      </c>
      <c r="BG1568">
        <v>30</v>
      </c>
      <c r="BH1568">
        <v>90.305000000000007</v>
      </c>
      <c r="BI1568" s="21">
        <f t="shared" si="276"/>
        <v>732.48435856264871</v>
      </c>
      <c r="BJ1568">
        <v>66147</v>
      </c>
      <c r="BK1568" t="s">
        <v>563</v>
      </c>
      <c r="BL1568" s="21" t="e">
        <f t="shared" si="277"/>
        <v>#VALUE!</v>
      </c>
      <c r="BN1568" s="28"/>
      <c r="BP1568" s="29"/>
      <c r="BR1568" s="30"/>
    </row>
    <row r="1569" spans="1:70" hidden="1" outlineLevel="1" x14ac:dyDescent="0.35">
      <c r="A1569" t="s">
        <v>443</v>
      </c>
      <c r="B1569" t="b">
        <v>0</v>
      </c>
      <c r="C1569" t="s">
        <v>439</v>
      </c>
      <c r="D1569" t="s">
        <v>1163</v>
      </c>
      <c r="E1569" t="s">
        <v>443</v>
      </c>
      <c r="F1569" t="s">
        <v>443</v>
      </c>
      <c r="G1569" t="b">
        <v>1</v>
      </c>
      <c r="H1569">
        <v>1</v>
      </c>
      <c r="I1569">
        <v>9</v>
      </c>
      <c r="J1569">
        <v>2</v>
      </c>
      <c r="K1569" t="s">
        <v>998</v>
      </c>
      <c r="L1569" t="s">
        <v>1164</v>
      </c>
      <c r="M1569">
        <v>1</v>
      </c>
      <c r="N1569">
        <v>1048.5785699999999</v>
      </c>
      <c r="O1569">
        <v>0</v>
      </c>
      <c r="P1569" t="s">
        <v>443</v>
      </c>
      <c r="Q1569">
        <v>132.6</v>
      </c>
      <c r="R1569">
        <v>179.7</v>
      </c>
      <c r="S1569">
        <v>239.4</v>
      </c>
      <c r="T1569">
        <v>182.3</v>
      </c>
      <c r="U1569">
        <v>48.5</v>
      </c>
      <c r="V1569" t="s">
        <v>443</v>
      </c>
      <c r="W1569">
        <v>117.5</v>
      </c>
      <c r="X1569" t="s">
        <v>443</v>
      </c>
      <c r="Y1569" t="s">
        <v>443</v>
      </c>
      <c r="Z1569" t="s">
        <v>445</v>
      </c>
      <c r="AA1569" t="s">
        <v>444</v>
      </c>
      <c r="AB1569" t="s">
        <v>444</v>
      </c>
      <c r="AC1569" t="s">
        <v>439</v>
      </c>
      <c r="AD1569" t="s">
        <v>444</v>
      </c>
      <c r="AE1569" t="s">
        <v>444</v>
      </c>
      <c r="AF1569" t="s">
        <v>445</v>
      </c>
      <c r="AG1569" t="s">
        <v>444</v>
      </c>
      <c r="AH1569" t="s">
        <v>445</v>
      </c>
      <c r="AI1569" t="s">
        <v>805</v>
      </c>
      <c r="AJ1569" t="s">
        <v>805</v>
      </c>
      <c r="AK1569">
        <v>1.372E-2</v>
      </c>
      <c r="AL1569">
        <v>3.5630000000000002E-2</v>
      </c>
      <c r="AM1569">
        <v>0.15679999999999999</v>
      </c>
      <c r="AN1569">
        <v>0.31280000000000002</v>
      </c>
      <c r="AO1569">
        <v>2.2400000000000002</v>
      </c>
      <c r="AP1569">
        <v>38</v>
      </c>
      <c r="AQ1569" t="str">
        <f t="shared" si="270"/>
        <v/>
      </c>
      <c r="AR1569" t="s">
        <v>1165</v>
      </c>
      <c r="AS1569" t="s">
        <v>1166</v>
      </c>
      <c r="AT1569" t="str">
        <f t="shared" si="271"/>
        <v/>
      </c>
      <c r="AU1569" t="str">
        <f t="shared" ref="AU1569:AU1592" si="278">MID(AT1569, 4, 8)</f>
        <v/>
      </c>
      <c r="AV1569" t="str">
        <f t="shared" ref="AV1569:AV1592" si="279">MID(AU1569, 2, 7)</f>
        <v/>
      </c>
      <c r="AW1569" s="19" t="str">
        <f t="shared" ref="AW1569:AW1592" si="280">MID(AU1569, 2, 7)</f>
        <v/>
      </c>
      <c r="AX1569" s="25" t="s">
        <v>443</v>
      </c>
      <c r="AY1569" s="26" t="e">
        <f t="shared" si="272"/>
        <v>#VALUE!</v>
      </c>
      <c r="AZ1569">
        <v>117.5</v>
      </c>
      <c r="BA1569" s="21" t="e">
        <f t="shared" si="273"/>
        <v>#VALUE!</v>
      </c>
      <c r="BB1569" t="s">
        <v>443</v>
      </c>
      <c r="BC1569" t="s">
        <v>443</v>
      </c>
      <c r="BD1569" s="21" t="e">
        <f t="shared" si="274"/>
        <v>#VALUE!</v>
      </c>
      <c r="BE1569" t="s">
        <v>445</v>
      </c>
      <c r="BF1569" s="21" t="e">
        <f t="shared" si="275"/>
        <v>#VALUE!</v>
      </c>
      <c r="BG1569" t="s">
        <v>444</v>
      </c>
      <c r="BH1569" t="s">
        <v>444</v>
      </c>
      <c r="BI1569" s="21" t="e">
        <f t="shared" si="276"/>
        <v>#VALUE!</v>
      </c>
      <c r="BJ1569" t="s">
        <v>439</v>
      </c>
      <c r="BK1569" t="s">
        <v>444</v>
      </c>
      <c r="BL1569" s="21" t="e">
        <f t="shared" si="277"/>
        <v>#VALUE!</v>
      </c>
      <c r="BN1569" s="28"/>
      <c r="BP1569" s="29"/>
      <c r="BR1569" s="30"/>
    </row>
    <row r="1570" spans="1:70" hidden="1" outlineLevel="2" collapsed="1" x14ac:dyDescent="0.35">
      <c r="A1570" t="s">
        <v>443</v>
      </c>
      <c r="B1570" t="s">
        <v>443</v>
      </c>
      <c r="C1570" t="s">
        <v>457</v>
      </c>
      <c r="D1570" t="s">
        <v>458</v>
      </c>
      <c r="E1570" t="s">
        <v>508</v>
      </c>
      <c r="F1570" t="s">
        <v>509</v>
      </c>
      <c r="G1570" t="s">
        <v>459</v>
      </c>
      <c r="H1570" t="s">
        <v>460</v>
      </c>
      <c r="I1570" t="s">
        <v>463</v>
      </c>
      <c r="J1570" t="s">
        <v>464</v>
      </c>
      <c r="K1570" t="s">
        <v>466</v>
      </c>
      <c r="L1570" t="s">
        <v>510</v>
      </c>
      <c r="M1570" t="s">
        <v>468</v>
      </c>
      <c r="N1570" t="s">
        <v>511</v>
      </c>
      <c r="O1570" t="s">
        <v>512</v>
      </c>
      <c r="P1570" t="s">
        <v>513</v>
      </c>
      <c r="Q1570" t="s">
        <v>514</v>
      </c>
      <c r="R1570" t="s">
        <v>515</v>
      </c>
      <c r="S1570" t="s">
        <v>516</v>
      </c>
      <c r="T1570" t="s">
        <v>517</v>
      </c>
      <c r="U1570" t="s">
        <v>469</v>
      </c>
      <c r="V1570" t="s">
        <v>518</v>
      </c>
      <c r="W1570" t="s">
        <v>519</v>
      </c>
      <c r="X1570" t="s">
        <v>520</v>
      </c>
      <c r="Y1570" t="s">
        <v>521</v>
      </c>
      <c r="Z1570" t="s">
        <v>522</v>
      </c>
      <c r="AA1570" t="s">
        <v>523</v>
      </c>
      <c r="AB1570" t="s">
        <v>524</v>
      </c>
      <c r="AC1570" t="s">
        <v>525</v>
      </c>
      <c r="AD1570" t="s">
        <v>526</v>
      </c>
      <c r="AE1570" t="s">
        <v>527</v>
      </c>
      <c r="AF1570" t="s">
        <v>480</v>
      </c>
      <c r="AG1570" t="s">
        <v>528</v>
      </c>
      <c r="AH1570" t="s">
        <v>529</v>
      </c>
      <c r="AI1570" t="s">
        <v>462</v>
      </c>
      <c r="AJ1570" t="s">
        <v>530</v>
      </c>
      <c r="AK1570" t="s">
        <v>531</v>
      </c>
      <c r="AL1570" t="s">
        <v>532</v>
      </c>
      <c r="AM1570" t="s">
        <v>533</v>
      </c>
      <c r="AN1570" t="s">
        <v>534</v>
      </c>
      <c r="AO1570" t="s">
        <v>535</v>
      </c>
      <c r="AP1570" t="s">
        <v>536</v>
      </c>
      <c r="AQ1570" t="str">
        <f t="shared" si="270"/>
        <v>Identifying Node</v>
      </c>
      <c r="AT1570" t="str">
        <f t="shared" si="271"/>
        <v>Identifying No</v>
      </c>
      <c r="AU1570" t="str">
        <f t="shared" si="278"/>
        <v>ntifying</v>
      </c>
      <c r="AV1570" t="str">
        <f t="shared" si="279"/>
        <v>tifying</v>
      </c>
      <c r="AW1570" s="19" t="str">
        <f t="shared" si="280"/>
        <v>tifying</v>
      </c>
      <c r="AX1570" s="25" t="s">
        <v>518</v>
      </c>
      <c r="AY1570" s="26" t="e">
        <f t="shared" si="272"/>
        <v>#VALUE!</v>
      </c>
      <c r="AZ1570" t="s">
        <v>519</v>
      </c>
      <c r="BA1570" s="21" t="e">
        <f t="shared" si="273"/>
        <v>#VALUE!</v>
      </c>
      <c r="BB1570" t="s">
        <v>520</v>
      </c>
      <c r="BC1570" t="s">
        <v>521</v>
      </c>
      <c r="BD1570" s="21" t="e">
        <f t="shared" si="274"/>
        <v>#VALUE!</v>
      </c>
      <c r="BE1570" t="s">
        <v>522</v>
      </c>
      <c r="BF1570" s="21" t="e">
        <f t="shared" si="275"/>
        <v>#VALUE!</v>
      </c>
      <c r="BG1570" t="s">
        <v>523</v>
      </c>
      <c r="BH1570" t="s">
        <v>524</v>
      </c>
      <c r="BI1570" s="21" t="e">
        <f t="shared" si="276"/>
        <v>#VALUE!</v>
      </c>
      <c r="BJ1570" t="s">
        <v>525</v>
      </c>
      <c r="BK1570" t="s">
        <v>526</v>
      </c>
      <c r="BL1570" s="21" t="e">
        <f t="shared" si="277"/>
        <v>#VALUE!</v>
      </c>
      <c r="BN1570" s="28"/>
      <c r="BP1570" s="29"/>
      <c r="BR1570" s="30"/>
    </row>
    <row r="1571" spans="1:70" hidden="1" outlineLevel="2" collapsed="1" x14ac:dyDescent="0.35">
      <c r="A1571" t="s">
        <v>443</v>
      </c>
      <c r="B1571" t="s">
        <v>443</v>
      </c>
      <c r="C1571" t="b">
        <v>0</v>
      </c>
      <c r="D1571" t="s">
        <v>439</v>
      </c>
      <c r="E1571" t="s">
        <v>538</v>
      </c>
      <c r="F1571" t="s">
        <v>550</v>
      </c>
      <c r="G1571" t="s">
        <v>1167</v>
      </c>
      <c r="H1571" t="s">
        <v>443</v>
      </c>
      <c r="I1571">
        <v>1</v>
      </c>
      <c r="J1571">
        <v>2</v>
      </c>
      <c r="K1571" t="s">
        <v>443</v>
      </c>
      <c r="L1571" t="s">
        <v>1168</v>
      </c>
      <c r="M1571">
        <v>1</v>
      </c>
      <c r="N1571">
        <v>2</v>
      </c>
      <c r="O1571" t="s">
        <v>443</v>
      </c>
      <c r="P1571">
        <v>0</v>
      </c>
      <c r="Q1571">
        <v>1</v>
      </c>
      <c r="R1571">
        <v>2</v>
      </c>
      <c r="S1571">
        <v>524.79300000000001</v>
      </c>
      <c r="T1571">
        <v>1048.57873</v>
      </c>
      <c r="U1571">
        <v>1048.5785699999999</v>
      </c>
      <c r="V1571">
        <v>0.15</v>
      </c>
      <c r="W1571">
        <v>8.0000000000000007E-5</v>
      </c>
      <c r="X1571" t="s">
        <v>540</v>
      </c>
      <c r="Y1571" t="s">
        <v>541</v>
      </c>
      <c r="Z1571">
        <v>21.5016</v>
      </c>
      <c r="AA1571">
        <v>30</v>
      </c>
      <c r="AB1571">
        <v>38.198999999999998</v>
      </c>
      <c r="AC1571">
        <v>23243</v>
      </c>
      <c r="AD1571" t="s">
        <v>563</v>
      </c>
      <c r="AE1571" t="s">
        <v>564</v>
      </c>
      <c r="AF1571" t="s">
        <v>443</v>
      </c>
      <c r="AG1571">
        <v>2.2400000000000002</v>
      </c>
      <c r="AH1571" t="s">
        <v>443</v>
      </c>
      <c r="AI1571" t="b">
        <v>0</v>
      </c>
      <c r="AJ1571" t="s">
        <v>443</v>
      </c>
      <c r="AK1571" t="s">
        <v>443</v>
      </c>
      <c r="AL1571" t="s">
        <v>443</v>
      </c>
      <c r="AM1571">
        <v>3.5630000000000002E-2</v>
      </c>
      <c r="AN1571">
        <v>0.31280000000000002</v>
      </c>
      <c r="AO1571">
        <v>19717946</v>
      </c>
      <c r="AP1571">
        <v>38.25</v>
      </c>
      <c r="AQ1571" t="str">
        <f t="shared" si="270"/>
        <v>Sequest HT (A2)</v>
      </c>
      <c r="AT1571" t="str">
        <f t="shared" si="271"/>
        <v>Sequest HT (A2</v>
      </c>
      <c r="AU1571" t="str">
        <f t="shared" si="278"/>
        <v xml:space="preserve">uest HT </v>
      </c>
      <c r="AV1571" t="str">
        <f t="shared" si="279"/>
        <v xml:space="preserve">est HT </v>
      </c>
      <c r="AW1571" s="19" t="str">
        <f t="shared" si="280"/>
        <v xml:space="preserve">est HT </v>
      </c>
      <c r="AX1571" s="25">
        <v>0.15</v>
      </c>
      <c r="AY1571" s="26">
        <f t="shared" si="272"/>
        <v>5.3333333333333336E-4</v>
      </c>
      <c r="AZ1571">
        <v>8.0000000000000007E-5</v>
      </c>
      <c r="BA1571" s="21" t="e">
        <f t="shared" si="273"/>
        <v>#VALUE!</v>
      </c>
      <c r="BB1571" t="s">
        <v>540</v>
      </c>
      <c r="BC1571" t="s">
        <v>541</v>
      </c>
      <c r="BD1571" s="21" t="e">
        <f t="shared" si="274"/>
        <v>#VALUE!</v>
      </c>
      <c r="BE1571">
        <v>21.5016</v>
      </c>
      <c r="BF1571" s="21" t="e">
        <f t="shared" si="275"/>
        <v>#VALUE!</v>
      </c>
      <c r="BG1571">
        <v>30</v>
      </c>
      <c r="BH1571">
        <v>38.198999999999998</v>
      </c>
      <c r="BI1571" s="21">
        <f t="shared" si="276"/>
        <v>608.47142595355899</v>
      </c>
      <c r="BJ1571">
        <v>23243</v>
      </c>
      <c r="BK1571" t="s">
        <v>563</v>
      </c>
      <c r="BL1571" s="21" t="e">
        <f t="shared" si="277"/>
        <v>#VALUE!</v>
      </c>
      <c r="BN1571" s="28"/>
      <c r="BP1571" s="29"/>
      <c r="BR1571" s="30"/>
    </row>
    <row r="1572" spans="1:70" hidden="1" outlineLevel="2" collapsed="1" x14ac:dyDescent="0.35">
      <c r="A1572" t="s">
        <v>443</v>
      </c>
      <c r="B1572" t="s">
        <v>443</v>
      </c>
      <c r="C1572" t="b">
        <v>0</v>
      </c>
      <c r="D1572" t="s">
        <v>439</v>
      </c>
      <c r="E1572" t="s">
        <v>538</v>
      </c>
      <c r="F1572" t="s">
        <v>550</v>
      </c>
      <c r="G1572" t="s">
        <v>1163</v>
      </c>
      <c r="H1572" t="s">
        <v>443</v>
      </c>
      <c r="I1572">
        <v>1</v>
      </c>
      <c r="J1572">
        <v>7</v>
      </c>
      <c r="K1572" t="s">
        <v>998</v>
      </c>
      <c r="L1572" t="s">
        <v>1169</v>
      </c>
      <c r="M1572">
        <v>1</v>
      </c>
      <c r="N1572">
        <v>2</v>
      </c>
      <c r="O1572">
        <v>0</v>
      </c>
      <c r="P1572">
        <v>0</v>
      </c>
      <c r="Q1572">
        <v>1</v>
      </c>
      <c r="R1572">
        <v>1</v>
      </c>
      <c r="S1572">
        <v>524.79300000000001</v>
      </c>
      <c r="T1572">
        <v>1048.57873</v>
      </c>
      <c r="U1572">
        <v>1048.5785699999999</v>
      </c>
      <c r="V1572">
        <v>0.15</v>
      </c>
      <c r="W1572">
        <v>8.0000000000000007E-5</v>
      </c>
      <c r="X1572" t="s">
        <v>540</v>
      </c>
      <c r="Y1572" t="s">
        <v>541</v>
      </c>
      <c r="Z1572">
        <v>21.5016</v>
      </c>
      <c r="AA1572">
        <v>30</v>
      </c>
      <c r="AB1572">
        <v>38.198999999999998</v>
      </c>
      <c r="AC1572">
        <v>23243</v>
      </c>
      <c r="AD1572" t="s">
        <v>563</v>
      </c>
      <c r="AE1572" t="s">
        <v>564</v>
      </c>
      <c r="AF1572" t="s">
        <v>443</v>
      </c>
      <c r="AG1572">
        <v>2.2400000000000002</v>
      </c>
      <c r="AH1572" t="s">
        <v>443</v>
      </c>
      <c r="AI1572" t="b">
        <v>1</v>
      </c>
      <c r="AJ1572" t="s">
        <v>443</v>
      </c>
      <c r="AK1572" t="s">
        <v>443</v>
      </c>
      <c r="AL1572" t="s">
        <v>443</v>
      </c>
      <c r="AM1572">
        <v>3.5630000000000002E-2</v>
      </c>
      <c r="AN1572">
        <v>0.31280000000000002</v>
      </c>
      <c r="AO1572">
        <v>19717946</v>
      </c>
      <c r="AP1572">
        <v>38.25</v>
      </c>
      <c r="AQ1572" t="str">
        <f t="shared" si="270"/>
        <v>Sequest HT (A2)</v>
      </c>
      <c r="AT1572" t="str">
        <f t="shared" si="271"/>
        <v>Sequest HT (A2</v>
      </c>
      <c r="AU1572" t="str">
        <f t="shared" si="278"/>
        <v xml:space="preserve">uest HT </v>
      </c>
      <c r="AV1572" t="str">
        <f t="shared" si="279"/>
        <v xml:space="preserve">est HT </v>
      </c>
      <c r="AW1572" s="19" t="str">
        <f t="shared" si="280"/>
        <v xml:space="preserve">est HT </v>
      </c>
      <c r="AX1572" s="25">
        <v>0.15</v>
      </c>
      <c r="AY1572" s="26">
        <f t="shared" si="272"/>
        <v>5.3333333333333336E-4</v>
      </c>
      <c r="AZ1572">
        <v>8.0000000000000007E-5</v>
      </c>
      <c r="BA1572" s="21" t="e">
        <f t="shared" si="273"/>
        <v>#VALUE!</v>
      </c>
      <c r="BB1572" t="s">
        <v>540</v>
      </c>
      <c r="BC1572" t="s">
        <v>541</v>
      </c>
      <c r="BD1572" s="21" t="e">
        <f t="shared" si="274"/>
        <v>#VALUE!</v>
      </c>
      <c r="BE1572">
        <v>21.5016</v>
      </c>
      <c r="BF1572" s="21" t="e">
        <f t="shared" si="275"/>
        <v>#VALUE!</v>
      </c>
      <c r="BG1572">
        <v>30</v>
      </c>
      <c r="BH1572">
        <v>38.198999999999998</v>
      </c>
      <c r="BI1572" s="21">
        <f t="shared" si="276"/>
        <v>608.47142595355899</v>
      </c>
      <c r="BJ1572">
        <v>23243</v>
      </c>
      <c r="BK1572" t="s">
        <v>563</v>
      </c>
      <c r="BL1572" s="21" t="e">
        <f t="shared" si="277"/>
        <v>#VALUE!</v>
      </c>
      <c r="BN1572" s="28"/>
      <c r="BP1572" s="29"/>
      <c r="BR1572" s="30"/>
    </row>
    <row r="1573" spans="1:70" hidden="1" outlineLevel="1" x14ac:dyDescent="0.35">
      <c r="A1573" t="s">
        <v>443</v>
      </c>
      <c r="B1573" t="b">
        <v>0</v>
      </c>
      <c r="C1573" t="s">
        <v>439</v>
      </c>
      <c r="D1573" t="s">
        <v>1170</v>
      </c>
      <c r="E1573" t="s">
        <v>443</v>
      </c>
      <c r="F1573" t="s">
        <v>443</v>
      </c>
      <c r="G1573" t="b">
        <v>0</v>
      </c>
      <c r="H1573">
        <v>1</v>
      </c>
      <c r="I1573">
        <v>1</v>
      </c>
      <c r="J1573">
        <v>1</v>
      </c>
      <c r="K1573" t="s">
        <v>998</v>
      </c>
      <c r="L1573" t="s">
        <v>1171</v>
      </c>
      <c r="M1573">
        <v>2</v>
      </c>
      <c r="N1573">
        <v>2023.06071</v>
      </c>
      <c r="O1573">
        <v>0</v>
      </c>
      <c r="P1573">
        <v>84.5</v>
      </c>
      <c r="Q1573">
        <v>219.8</v>
      </c>
      <c r="R1573" t="s">
        <v>443</v>
      </c>
      <c r="S1573">
        <v>515.4</v>
      </c>
      <c r="T1573">
        <v>80.2</v>
      </c>
      <c r="U1573" t="s">
        <v>443</v>
      </c>
      <c r="V1573" t="s">
        <v>443</v>
      </c>
      <c r="W1573" t="s">
        <v>443</v>
      </c>
      <c r="X1573" t="s">
        <v>443</v>
      </c>
      <c r="Y1573" t="s">
        <v>443</v>
      </c>
      <c r="Z1573" t="s">
        <v>444</v>
      </c>
      <c r="AA1573" t="s">
        <v>444</v>
      </c>
      <c r="AB1573" t="s">
        <v>445</v>
      </c>
      <c r="AC1573" t="s">
        <v>439</v>
      </c>
      <c r="AD1573" t="s">
        <v>444</v>
      </c>
      <c r="AE1573" t="s">
        <v>445</v>
      </c>
      <c r="AF1573" t="s">
        <v>445</v>
      </c>
      <c r="AG1573" t="s">
        <v>445</v>
      </c>
      <c r="AH1573" t="s">
        <v>445</v>
      </c>
      <c r="AI1573" t="s">
        <v>439</v>
      </c>
      <c r="AJ1573" t="s">
        <v>439</v>
      </c>
      <c r="AK1573">
        <v>0</v>
      </c>
      <c r="AL1573">
        <v>0</v>
      </c>
      <c r="AM1573">
        <v>3.9060000000000001E-4</v>
      </c>
      <c r="AN1573">
        <v>1.02E-4</v>
      </c>
      <c r="AO1573">
        <v>3.94</v>
      </c>
      <c r="AP1573">
        <v>17</v>
      </c>
      <c r="AQ1573" t="str">
        <f t="shared" si="270"/>
        <v/>
      </c>
      <c r="AR1573" t="s">
        <v>1172</v>
      </c>
      <c r="AS1573" t="s">
        <v>1173</v>
      </c>
      <c r="AT1573" t="str">
        <f t="shared" si="271"/>
        <v/>
      </c>
      <c r="AU1573" t="str">
        <f t="shared" si="278"/>
        <v/>
      </c>
      <c r="AV1573" t="str">
        <f t="shared" si="279"/>
        <v/>
      </c>
      <c r="AW1573" s="19" t="str">
        <f t="shared" si="280"/>
        <v/>
      </c>
      <c r="AX1573" s="25" t="s">
        <v>443</v>
      </c>
      <c r="AY1573" s="26" t="e">
        <f t="shared" si="272"/>
        <v>#VALUE!</v>
      </c>
      <c r="AZ1573" t="s">
        <v>443</v>
      </c>
      <c r="BA1573" s="21" t="e">
        <f t="shared" si="273"/>
        <v>#VALUE!</v>
      </c>
      <c r="BB1573" t="s">
        <v>443</v>
      </c>
      <c r="BC1573" t="s">
        <v>443</v>
      </c>
      <c r="BD1573" s="21" t="e">
        <f t="shared" si="274"/>
        <v>#VALUE!</v>
      </c>
      <c r="BE1573" t="s">
        <v>444</v>
      </c>
      <c r="BF1573" s="21" t="e">
        <f t="shared" si="275"/>
        <v>#VALUE!</v>
      </c>
      <c r="BG1573" t="s">
        <v>444</v>
      </c>
      <c r="BH1573" t="s">
        <v>445</v>
      </c>
      <c r="BI1573" s="21" t="e">
        <f t="shared" si="276"/>
        <v>#VALUE!</v>
      </c>
      <c r="BJ1573" t="s">
        <v>439</v>
      </c>
      <c r="BK1573" t="s">
        <v>444</v>
      </c>
      <c r="BL1573" s="21" t="e">
        <f t="shared" si="277"/>
        <v>#VALUE!</v>
      </c>
      <c r="BN1573" s="28"/>
      <c r="BP1573" s="29"/>
      <c r="BR1573" s="30"/>
    </row>
    <row r="1574" spans="1:70" hidden="1" outlineLevel="2" collapsed="1" x14ac:dyDescent="0.35">
      <c r="A1574" t="s">
        <v>443</v>
      </c>
      <c r="B1574" t="s">
        <v>443</v>
      </c>
      <c r="C1574" t="s">
        <v>457</v>
      </c>
      <c r="D1574" t="s">
        <v>458</v>
      </c>
      <c r="E1574" t="s">
        <v>508</v>
      </c>
      <c r="F1574" t="s">
        <v>509</v>
      </c>
      <c r="G1574" t="s">
        <v>459</v>
      </c>
      <c r="H1574" t="s">
        <v>460</v>
      </c>
      <c r="I1574" t="s">
        <v>463</v>
      </c>
      <c r="J1574" t="s">
        <v>464</v>
      </c>
      <c r="K1574" t="s">
        <v>466</v>
      </c>
      <c r="L1574" t="s">
        <v>510</v>
      </c>
      <c r="M1574" t="s">
        <v>468</v>
      </c>
      <c r="N1574" t="s">
        <v>511</v>
      </c>
      <c r="O1574" t="s">
        <v>512</v>
      </c>
      <c r="P1574" t="s">
        <v>513</v>
      </c>
      <c r="Q1574" t="s">
        <v>514</v>
      </c>
      <c r="R1574" t="s">
        <v>515</v>
      </c>
      <c r="S1574" t="s">
        <v>516</v>
      </c>
      <c r="T1574" t="s">
        <v>517</v>
      </c>
      <c r="U1574" t="s">
        <v>469</v>
      </c>
      <c r="V1574" t="s">
        <v>518</v>
      </c>
      <c r="W1574" t="s">
        <v>519</v>
      </c>
      <c r="X1574" t="s">
        <v>520</v>
      </c>
      <c r="Y1574" t="s">
        <v>521</v>
      </c>
      <c r="Z1574" t="s">
        <v>522</v>
      </c>
      <c r="AA1574" t="s">
        <v>523</v>
      </c>
      <c r="AB1574" t="s">
        <v>524</v>
      </c>
      <c r="AC1574" t="s">
        <v>525</v>
      </c>
      <c r="AD1574" t="s">
        <v>526</v>
      </c>
      <c r="AE1574" t="s">
        <v>527</v>
      </c>
      <c r="AF1574" t="s">
        <v>480</v>
      </c>
      <c r="AG1574" t="s">
        <v>528</v>
      </c>
      <c r="AH1574" t="s">
        <v>529</v>
      </c>
      <c r="AI1574" t="s">
        <v>462</v>
      </c>
      <c r="AJ1574" t="s">
        <v>530</v>
      </c>
      <c r="AK1574" t="s">
        <v>531</v>
      </c>
      <c r="AL1574" t="s">
        <v>532</v>
      </c>
      <c r="AM1574" t="s">
        <v>533</v>
      </c>
      <c r="AN1574" t="s">
        <v>534</v>
      </c>
      <c r="AO1574" t="s">
        <v>535</v>
      </c>
      <c r="AP1574" t="s">
        <v>536</v>
      </c>
      <c r="AQ1574" t="str">
        <f t="shared" si="270"/>
        <v>Identifying Node</v>
      </c>
      <c r="AT1574" t="str">
        <f t="shared" si="271"/>
        <v>Identifying No</v>
      </c>
      <c r="AU1574" t="str">
        <f t="shared" si="278"/>
        <v>ntifying</v>
      </c>
      <c r="AV1574" t="str">
        <f t="shared" si="279"/>
        <v>tifying</v>
      </c>
      <c r="AW1574" s="19" t="str">
        <f t="shared" si="280"/>
        <v>tifying</v>
      </c>
      <c r="AX1574" s="25" t="s">
        <v>518</v>
      </c>
      <c r="AY1574" s="26" t="e">
        <f t="shared" si="272"/>
        <v>#VALUE!</v>
      </c>
      <c r="AZ1574" t="s">
        <v>519</v>
      </c>
      <c r="BA1574" s="21" t="e">
        <f t="shared" si="273"/>
        <v>#VALUE!</v>
      </c>
      <c r="BB1574" t="s">
        <v>520</v>
      </c>
      <c r="BC1574" t="s">
        <v>521</v>
      </c>
      <c r="BD1574" s="21" t="e">
        <f t="shared" si="274"/>
        <v>#VALUE!</v>
      </c>
      <c r="BE1574" t="s">
        <v>522</v>
      </c>
      <c r="BF1574" s="21" t="e">
        <f t="shared" si="275"/>
        <v>#VALUE!</v>
      </c>
      <c r="BG1574" t="s">
        <v>523</v>
      </c>
      <c r="BH1574" t="s">
        <v>524</v>
      </c>
      <c r="BI1574" s="21" t="e">
        <f t="shared" si="276"/>
        <v>#VALUE!</v>
      </c>
      <c r="BJ1574" t="s">
        <v>525</v>
      </c>
      <c r="BK1574" t="s">
        <v>526</v>
      </c>
      <c r="BL1574" s="21" t="e">
        <f t="shared" si="277"/>
        <v>#VALUE!</v>
      </c>
      <c r="BN1574" s="28"/>
      <c r="BP1574" s="29"/>
      <c r="BR1574" s="30"/>
    </row>
    <row r="1575" spans="1:70" hidden="1" outlineLevel="2" collapsed="1" x14ac:dyDescent="0.35">
      <c r="A1575" t="s">
        <v>443</v>
      </c>
      <c r="B1575" t="s">
        <v>443</v>
      </c>
      <c r="C1575" t="b">
        <v>0</v>
      </c>
      <c r="D1575" t="s">
        <v>439</v>
      </c>
      <c r="E1575" t="s">
        <v>538</v>
      </c>
      <c r="F1575" t="s">
        <v>539</v>
      </c>
      <c r="G1575" t="s">
        <v>1170</v>
      </c>
      <c r="H1575" t="s">
        <v>443</v>
      </c>
      <c r="I1575">
        <v>1</v>
      </c>
      <c r="J1575">
        <v>1</v>
      </c>
      <c r="K1575" t="s">
        <v>998</v>
      </c>
      <c r="L1575" t="s">
        <v>998</v>
      </c>
      <c r="M1575">
        <v>2</v>
      </c>
      <c r="N1575">
        <v>4</v>
      </c>
      <c r="O1575">
        <v>0.43149999999999999</v>
      </c>
      <c r="P1575">
        <v>0</v>
      </c>
      <c r="Q1575">
        <v>1</v>
      </c>
      <c r="R1575">
        <v>1</v>
      </c>
      <c r="S1575">
        <v>506.52085</v>
      </c>
      <c r="T1575">
        <v>2023.0615600000001</v>
      </c>
      <c r="U1575">
        <v>2023.06071</v>
      </c>
      <c r="V1575">
        <v>0.42</v>
      </c>
      <c r="W1575">
        <v>2.1000000000000001E-4</v>
      </c>
      <c r="X1575" t="s">
        <v>540</v>
      </c>
      <c r="Y1575" t="s">
        <v>541</v>
      </c>
      <c r="Z1575">
        <v>31.291440000000001</v>
      </c>
      <c r="AA1575">
        <v>18.308</v>
      </c>
      <c r="AB1575">
        <v>48.200299999999999</v>
      </c>
      <c r="AC1575">
        <v>31908</v>
      </c>
      <c r="AD1575" t="s">
        <v>563</v>
      </c>
      <c r="AE1575" t="s">
        <v>564</v>
      </c>
      <c r="AF1575" t="s">
        <v>443</v>
      </c>
      <c r="AG1575">
        <v>3.94</v>
      </c>
      <c r="AH1575" t="s">
        <v>443</v>
      </c>
      <c r="AI1575" t="b">
        <v>0</v>
      </c>
      <c r="AJ1575" t="s">
        <v>443</v>
      </c>
      <c r="AK1575" t="s">
        <v>443</v>
      </c>
      <c r="AL1575" t="s">
        <v>443</v>
      </c>
      <c r="AM1575">
        <v>0</v>
      </c>
      <c r="AN1575">
        <v>1.02E-4</v>
      </c>
      <c r="AO1575">
        <v>53304844</v>
      </c>
      <c r="AP1575">
        <v>48.31</v>
      </c>
      <c r="AQ1575" t="str">
        <f t="shared" si="270"/>
        <v>Sequest HT (A2)</v>
      </c>
      <c r="AT1575" t="str">
        <f t="shared" si="271"/>
        <v>Sequest HT (A2</v>
      </c>
      <c r="AU1575" t="str">
        <f t="shared" si="278"/>
        <v xml:space="preserve">uest HT </v>
      </c>
      <c r="AV1575" t="str">
        <f t="shared" si="279"/>
        <v xml:space="preserve">est HT </v>
      </c>
      <c r="AW1575" s="19" t="str">
        <f t="shared" si="280"/>
        <v xml:space="preserve">est HT </v>
      </c>
      <c r="AX1575" s="25">
        <v>0.42</v>
      </c>
      <c r="AY1575" s="26">
        <f t="shared" si="272"/>
        <v>5.0000000000000001E-4</v>
      </c>
      <c r="AZ1575">
        <v>2.1000000000000001E-4</v>
      </c>
      <c r="BA1575" s="21" t="e">
        <f t="shared" si="273"/>
        <v>#VALUE!</v>
      </c>
      <c r="BB1575" t="s">
        <v>540</v>
      </c>
      <c r="BC1575" t="s">
        <v>541</v>
      </c>
      <c r="BD1575" s="21" t="e">
        <f t="shared" si="274"/>
        <v>#VALUE!</v>
      </c>
      <c r="BE1575">
        <v>31.291440000000001</v>
      </c>
      <c r="BF1575" s="21" t="e">
        <f t="shared" si="275"/>
        <v>#VALUE!</v>
      </c>
      <c r="BG1575">
        <v>18.308</v>
      </c>
      <c r="BH1575">
        <v>48.200299999999999</v>
      </c>
      <c r="BI1575" s="21">
        <f t="shared" si="276"/>
        <v>661.98758099015981</v>
      </c>
      <c r="BJ1575">
        <v>31908</v>
      </c>
      <c r="BK1575" t="s">
        <v>563</v>
      </c>
      <c r="BL1575" s="21" t="e">
        <f t="shared" si="277"/>
        <v>#VALUE!</v>
      </c>
      <c r="BN1575" s="28"/>
      <c r="BP1575" s="29"/>
      <c r="BR1575" s="30"/>
    </row>
    <row r="1576" spans="1:70" hidden="1" outlineLevel="1" x14ac:dyDescent="0.35">
      <c r="A1576" t="s">
        <v>443</v>
      </c>
      <c r="B1576" t="b">
        <v>0</v>
      </c>
      <c r="C1576" t="s">
        <v>439</v>
      </c>
      <c r="D1576" t="s">
        <v>1174</v>
      </c>
      <c r="E1576" t="s">
        <v>443</v>
      </c>
      <c r="F1576" t="s">
        <v>443</v>
      </c>
      <c r="G1576" t="b">
        <v>0</v>
      </c>
      <c r="H1576">
        <v>1</v>
      </c>
      <c r="I1576">
        <v>2</v>
      </c>
      <c r="J1576">
        <v>15</v>
      </c>
      <c r="K1576" t="s">
        <v>998</v>
      </c>
      <c r="L1576" t="s">
        <v>1175</v>
      </c>
      <c r="M1576">
        <v>1</v>
      </c>
      <c r="N1576">
        <v>1237.5847799999999</v>
      </c>
      <c r="O1576">
        <v>0</v>
      </c>
      <c r="P1576">
        <v>81.8</v>
      </c>
      <c r="Q1576">
        <v>117.7</v>
      </c>
      <c r="R1576">
        <v>126.5</v>
      </c>
      <c r="S1576">
        <v>261.39999999999998</v>
      </c>
      <c r="T1576">
        <v>129.4</v>
      </c>
      <c r="U1576">
        <v>65.5</v>
      </c>
      <c r="V1576">
        <v>41.9</v>
      </c>
      <c r="W1576">
        <v>75.8</v>
      </c>
      <c r="X1576" t="s">
        <v>443</v>
      </c>
      <c r="Y1576" t="s">
        <v>443</v>
      </c>
      <c r="Z1576" t="s">
        <v>439</v>
      </c>
      <c r="AA1576" t="s">
        <v>439</v>
      </c>
      <c r="AB1576" t="s">
        <v>439</v>
      </c>
      <c r="AC1576" t="s">
        <v>439</v>
      </c>
      <c r="AD1576" t="s">
        <v>439</v>
      </c>
      <c r="AE1576" t="s">
        <v>444</v>
      </c>
      <c r="AF1576" t="s">
        <v>444</v>
      </c>
      <c r="AG1576" t="s">
        <v>444</v>
      </c>
      <c r="AH1576" t="s">
        <v>445</v>
      </c>
      <c r="AI1576" t="s">
        <v>439</v>
      </c>
      <c r="AJ1576" t="s">
        <v>439</v>
      </c>
      <c r="AK1576">
        <v>0</v>
      </c>
      <c r="AL1576">
        <v>7.306E-3</v>
      </c>
      <c r="AM1576">
        <v>3.4529999999999999E-3</v>
      </c>
      <c r="AN1576">
        <v>9.1789999999999997E-2</v>
      </c>
      <c r="AO1576">
        <v>3.28</v>
      </c>
      <c r="AP1576">
        <v>53</v>
      </c>
      <c r="AQ1576" t="str">
        <f t="shared" si="270"/>
        <v/>
      </c>
      <c r="AR1576" t="s">
        <v>1176</v>
      </c>
      <c r="AS1576" t="s">
        <v>1177</v>
      </c>
      <c r="AT1576" t="str">
        <f t="shared" si="271"/>
        <v/>
      </c>
      <c r="AU1576" t="str">
        <f t="shared" si="278"/>
        <v/>
      </c>
      <c r="AV1576" t="str">
        <f t="shared" si="279"/>
        <v/>
      </c>
      <c r="AW1576" s="19" t="str">
        <f t="shared" si="280"/>
        <v/>
      </c>
      <c r="AX1576" s="25">
        <v>41.9</v>
      </c>
      <c r="AY1576" s="26">
        <f t="shared" si="272"/>
        <v>1.8090692124105012</v>
      </c>
      <c r="AZ1576">
        <v>75.8</v>
      </c>
      <c r="BA1576" s="21" t="e">
        <f t="shared" si="273"/>
        <v>#VALUE!</v>
      </c>
      <c r="BB1576" t="s">
        <v>443</v>
      </c>
      <c r="BC1576" t="s">
        <v>443</v>
      </c>
      <c r="BD1576" s="21" t="e">
        <f t="shared" si="274"/>
        <v>#VALUE!</v>
      </c>
      <c r="BE1576" t="s">
        <v>439</v>
      </c>
      <c r="BF1576" s="21" t="e">
        <f t="shared" si="275"/>
        <v>#VALUE!</v>
      </c>
      <c r="BG1576" t="s">
        <v>439</v>
      </c>
      <c r="BH1576" t="s">
        <v>439</v>
      </c>
      <c r="BI1576" s="21" t="e">
        <f t="shared" si="276"/>
        <v>#VALUE!</v>
      </c>
      <c r="BJ1576" t="s">
        <v>439</v>
      </c>
      <c r="BK1576" t="s">
        <v>439</v>
      </c>
      <c r="BL1576" s="21" t="e">
        <f t="shared" si="277"/>
        <v>#VALUE!</v>
      </c>
      <c r="BN1576" s="28"/>
      <c r="BP1576" s="29"/>
      <c r="BR1576" s="30"/>
    </row>
    <row r="1577" spans="1:70" hidden="1" outlineLevel="2" collapsed="1" x14ac:dyDescent="0.35">
      <c r="A1577" t="s">
        <v>443</v>
      </c>
      <c r="B1577" t="s">
        <v>443</v>
      </c>
      <c r="C1577" t="s">
        <v>457</v>
      </c>
      <c r="D1577" t="s">
        <v>458</v>
      </c>
      <c r="E1577" t="s">
        <v>508</v>
      </c>
      <c r="F1577" t="s">
        <v>509</v>
      </c>
      <c r="G1577" t="s">
        <v>459</v>
      </c>
      <c r="H1577" t="s">
        <v>460</v>
      </c>
      <c r="I1577" t="s">
        <v>463</v>
      </c>
      <c r="J1577" t="s">
        <v>464</v>
      </c>
      <c r="K1577" t="s">
        <v>466</v>
      </c>
      <c r="L1577" t="s">
        <v>510</v>
      </c>
      <c r="M1577" t="s">
        <v>468</v>
      </c>
      <c r="N1577" t="s">
        <v>511</v>
      </c>
      <c r="O1577" t="s">
        <v>512</v>
      </c>
      <c r="P1577" t="s">
        <v>513</v>
      </c>
      <c r="Q1577" t="s">
        <v>514</v>
      </c>
      <c r="R1577" t="s">
        <v>515</v>
      </c>
      <c r="S1577" t="s">
        <v>516</v>
      </c>
      <c r="T1577" t="s">
        <v>517</v>
      </c>
      <c r="U1577" t="s">
        <v>469</v>
      </c>
      <c r="V1577" t="s">
        <v>518</v>
      </c>
      <c r="W1577" t="s">
        <v>519</v>
      </c>
      <c r="X1577" t="s">
        <v>520</v>
      </c>
      <c r="Y1577" t="s">
        <v>521</v>
      </c>
      <c r="Z1577" t="s">
        <v>522</v>
      </c>
      <c r="AA1577" t="s">
        <v>523</v>
      </c>
      <c r="AB1577" t="s">
        <v>524</v>
      </c>
      <c r="AC1577" t="s">
        <v>525</v>
      </c>
      <c r="AD1577" t="s">
        <v>526</v>
      </c>
      <c r="AE1577" t="s">
        <v>527</v>
      </c>
      <c r="AF1577" t="s">
        <v>480</v>
      </c>
      <c r="AG1577" t="s">
        <v>528</v>
      </c>
      <c r="AH1577" t="s">
        <v>529</v>
      </c>
      <c r="AI1577" t="s">
        <v>462</v>
      </c>
      <c r="AJ1577" t="s">
        <v>530</v>
      </c>
      <c r="AK1577" t="s">
        <v>531</v>
      </c>
      <c r="AL1577" t="s">
        <v>532</v>
      </c>
      <c r="AM1577" t="s">
        <v>533</v>
      </c>
      <c r="AN1577" t="s">
        <v>534</v>
      </c>
      <c r="AO1577" t="s">
        <v>535</v>
      </c>
      <c r="AP1577" t="s">
        <v>536</v>
      </c>
      <c r="AQ1577" t="str">
        <f t="shared" si="270"/>
        <v>Identifying Node</v>
      </c>
      <c r="AT1577" t="str">
        <f t="shared" si="271"/>
        <v>Identifying No</v>
      </c>
      <c r="AU1577" t="str">
        <f t="shared" si="278"/>
        <v>ntifying</v>
      </c>
      <c r="AV1577" t="str">
        <f t="shared" si="279"/>
        <v>tifying</v>
      </c>
      <c r="AW1577" s="19" t="str">
        <f t="shared" si="280"/>
        <v>tifying</v>
      </c>
      <c r="AX1577" s="25" t="s">
        <v>518</v>
      </c>
      <c r="AY1577" s="26" t="e">
        <f t="shared" si="272"/>
        <v>#VALUE!</v>
      </c>
      <c r="AZ1577" t="s">
        <v>519</v>
      </c>
      <c r="BA1577" s="21" t="e">
        <f t="shared" si="273"/>
        <v>#VALUE!</v>
      </c>
      <c r="BB1577" t="s">
        <v>520</v>
      </c>
      <c r="BC1577" t="s">
        <v>521</v>
      </c>
      <c r="BD1577" s="21" t="e">
        <f t="shared" si="274"/>
        <v>#VALUE!</v>
      </c>
      <c r="BE1577" t="s">
        <v>522</v>
      </c>
      <c r="BF1577" s="21" t="e">
        <f t="shared" si="275"/>
        <v>#VALUE!</v>
      </c>
      <c r="BG1577" t="s">
        <v>523</v>
      </c>
      <c r="BH1577" t="s">
        <v>524</v>
      </c>
      <c r="BI1577" s="21" t="e">
        <f t="shared" si="276"/>
        <v>#VALUE!</v>
      </c>
      <c r="BJ1577" t="s">
        <v>525</v>
      </c>
      <c r="BK1577" t="s">
        <v>526</v>
      </c>
      <c r="BL1577" s="21" t="e">
        <f t="shared" si="277"/>
        <v>#VALUE!</v>
      </c>
      <c r="BN1577" s="28"/>
      <c r="BP1577" s="29"/>
      <c r="BR1577" s="30"/>
    </row>
    <row r="1578" spans="1:70" hidden="1" outlineLevel="2" collapsed="1" x14ac:dyDescent="0.35">
      <c r="A1578" t="s">
        <v>443</v>
      </c>
      <c r="B1578" t="s">
        <v>443</v>
      </c>
      <c r="C1578" t="b">
        <v>0</v>
      </c>
      <c r="D1578" t="s">
        <v>439</v>
      </c>
      <c r="E1578" t="s">
        <v>538</v>
      </c>
      <c r="F1578" t="s">
        <v>550</v>
      </c>
      <c r="G1578" t="s">
        <v>1174</v>
      </c>
      <c r="H1578" t="s">
        <v>443</v>
      </c>
      <c r="I1578">
        <v>1</v>
      </c>
      <c r="J1578">
        <v>2</v>
      </c>
      <c r="K1578" t="s">
        <v>998</v>
      </c>
      <c r="L1578" t="s">
        <v>1178</v>
      </c>
      <c r="M1578">
        <v>1</v>
      </c>
      <c r="N1578">
        <v>2</v>
      </c>
      <c r="O1578">
        <v>0.46989999999999998</v>
      </c>
      <c r="P1578">
        <v>0</v>
      </c>
      <c r="Q1578">
        <v>1</v>
      </c>
      <c r="R1578">
        <v>1</v>
      </c>
      <c r="S1578">
        <v>619.29642999999999</v>
      </c>
      <c r="T1578">
        <v>1237.5855899999999</v>
      </c>
      <c r="U1578">
        <v>1237.5847799999999</v>
      </c>
      <c r="V1578">
        <v>0.65</v>
      </c>
      <c r="W1578">
        <v>4.0999999999999999E-4</v>
      </c>
      <c r="X1578" t="s">
        <v>540</v>
      </c>
      <c r="Y1578" t="s">
        <v>541</v>
      </c>
      <c r="Z1578">
        <v>19.845649999999999</v>
      </c>
      <c r="AA1578">
        <v>16.111000000000001</v>
      </c>
      <c r="AB1578">
        <v>34.470799999999997</v>
      </c>
      <c r="AC1578">
        <v>19613</v>
      </c>
      <c r="AD1578" t="s">
        <v>554</v>
      </c>
      <c r="AE1578" t="s">
        <v>555</v>
      </c>
      <c r="AF1578" t="s">
        <v>443</v>
      </c>
      <c r="AG1578">
        <v>2.4900000000000002</v>
      </c>
      <c r="AH1578" t="s">
        <v>443</v>
      </c>
      <c r="AI1578" t="b">
        <v>0</v>
      </c>
      <c r="AJ1578" t="s">
        <v>443</v>
      </c>
      <c r="AK1578" t="s">
        <v>443</v>
      </c>
      <c r="AL1578" t="s">
        <v>443</v>
      </c>
      <c r="AM1578">
        <v>0</v>
      </c>
      <c r="AN1578">
        <v>5.6390000000000001E-5</v>
      </c>
      <c r="AO1578">
        <v>37170548</v>
      </c>
      <c r="AP1578">
        <v>34.57</v>
      </c>
      <c r="AQ1578" t="str">
        <f t="shared" si="270"/>
        <v>Sequest HT (A2)</v>
      </c>
      <c r="AT1578" t="str">
        <f t="shared" si="271"/>
        <v>Sequest HT (A2</v>
      </c>
      <c r="AU1578" t="str">
        <f t="shared" si="278"/>
        <v xml:space="preserve">uest HT </v>
      </c>
      <c r="AV1578" t="str">
        <f t="shared" si="279"/>
        <v xml:space="preserve">est HT </v>
      </c>
      <c r="AW1578" s="19" t="str">
        <f t="shared" si="280"/>
        <v xml:space="preserve">est HT </v>
      </c>
      <c r="AX1578" s="25">
        <v>0.65</v>
      </c>
      <c r="AY1578" s="26">
        <f t="shared" si="272"/>
        <v>6.3076923076923076E-4</v>
      </c>
      <c r="AZ1578">
        <v>4.0999999999999999E-4</v>
      </c>
      <c r="BA1578" s="21" t="e">
        <f t="shared" si="273"/>
        <v>#VALUE!</v>
      </c>
      <c r="BB1578" t="s">
        <v>540</v>
      </c>
      <c r="BC1578" t="s">
        <v>541</v>
      </c>
      <c r="BD1578" s="21" t="e">
        <f t="shared" si="274"/>
        <v>#VALUE!</v>
      </c>
      <c r="BE1578">
        <v>19.845649999999999</v>
      </c>
      <c r="BF1578" s="21" t="e">
        <f t="shared" si="275"/>
        <v>#VALUE!</v>
      </c>
      <c r="BG1578">
        <v>16.111000000000001</v>
      </c>
      <c r="BH1578">
        <v>34.470799999999997</v>
      </c>
      <c r="BI1578" s="21">
        <f t="shared" si="276"/>
        <v>568.97432029427807</v>
      </c>
      <c r="BJ1578">
        <v>19613</v>
      </c>
      <c r="BK1578" t="s">
        <v>554</v>
      </c>
      <c r="BL1578" s="21" t="e">
        <f t="shared" si="277"/>
        <v>#VALUE!</v>
      </c>
      <c r="BN1578" s="28"/>
      <c r="BP1578" s="29"/>
      <c r="BR1578" s="30"/>
    </row>
    <row r="1579" spans="1:70" hidden="1" outlineLevel="2" collapsed="1" x14ac:dyDescent="0.35">
      <c r="A1579" t="s">
        <v>443</v>
      </c>
      <c r="B1579" t="s">
        <v>443</v>
      </c>
      <c r="C1579" t="b">
        <v>0</v>
      </c>
      <c r="D1579" t="s">
        <v>439</v>
      </c>
      <c r="E1579" t="s">
        <v>538</v>
      </c>
      <c r="F1579" t="s">
        <v>550</v>
      </c>
      <c r="G1579" t="s">
        <v>1174</v>
      </c>
      <c r="H1579" t="s">
        <v>443</v>
      </c>
      <c r="I1579">
        <v>1</v>
      </c>
      <c r="J1579">
        <v>2</v>
      </c>
      <c r="K1579" t="s">
        <v>998</v>
      </c>
      <c r="L1579" t="s">
        <v>1178</v>
      </c>
      <c r="M1579">
        <v>1</v>
      </c>
      <c r="N1579">
        <v>2</v>
      </c>
      <c r="O1579">
        <v>0.5675</v>
      </c>
      <c r="P1579">
        <v>0</v>
      </c>
      <c r="Q1579">
        <v>1</v>
      </c>
      <c r="R1579">
        <v>1</v>
      </c>
      <c r="S1579">
        <v>619.29664000000002</v>
      </c>
      <c r="T1579">
        <v>1237.58601</v>
      </c>
      <c r="U1579">
        <v>1237.5847799999999</v>
      </c>
      <c r="V1579">
        <v>1</v>
      </c>
      <c r="W1579">
        <v>6.2E-4</v>
      </c>
      <c r="X1579" t="s">
        <v>540</v>
      </c>
      <c r="Y1579" t="s">
        <v>541</v>
      </c>
      <c r="Z1579">
        <v>0</v>
      </c>
      <c r="AA1579">
        <v>7.4649999999999999</v>
      </c>
      <c r="AB1579">
        <v>34.312600000000003</v>
      </c>
      <c r="AC1579">
        <v>19967</v>
      </c>
      <c r="AD1579" t="s">
        <v>563</v>
      </c>
      <c r="AE1579" t="s">
        <v>564</v>
      </c>
      <c r="AF1579" t="s">
        <v>443</v>
      </c>
      <c r="AG1579">
        <v>3.26</v>
      </c>
      <c r="AH1579" t="s">
        <v>443</v>
      </c>
      <c r="AI1579" t="b">
        <v>0</v>
      </c>
      <c r="AJ1579" t="s">
        <v>443</v>
      </c>
      <c r="AK1579" t="s">
        <v>443</v>
      </c>
      <c r="AL1579" t="s">
        <v>443</v>
      </c>
      <c r="AM1579">
        <v>0</v>
      </c>
      <c r="AN1579">
        <v>5.8600000000000001E-5</v>
      </c>
      <c r="AO1579">
        <v>134062504</v>
      </c>
      <c r="AP1579">
        <v>34.4</v>
      </c>
      <c r="AQ1579" t="str">
        <f t="shared" si="270"/>
        <v>Sequest HT (A2)</v>
      </c>
      <c r="AT1579" t="str">
        <f t="shared" si="271"/>
        <v>Sequest HT (A2</v>
      </c>
      <c r="AU1579" t="str">
        <f t="shared" si="278"/>
        <v xml:space="preserve">uest HT </v>
      </c>
      <c r="AV1579" t="str">
        <f t="shared" si="279"/>
        <v xml:space="preserve">est HT </v>
      </c>
      <c r="AW1579" s="19" t="str">
        <f t="shared" si="280"/>
        <v xml:space="preserve">est HT </v>
      </c>
      <c r="AX1579" s="25">
        <v>1</v>
      </c>
      <c r="AY1579" s="26">
        <f t="shared" si="272"/>
        <v>6.2E-4</v>
      </c>
      <c r="AZ1579">
        <v>6.2E-4</v>
      </c>
      <c r="BA1579" s="21" t="e">
        <f t="shared" si="273"/>
        <v>#VALUE!</v>
      </c>
      <c r="BB1579" t="s">
        <v>540</v>
      </c>
      <c r="BC1579" t="s">
        <v>541</v>
      </c>
      <c r="BD1579" s="21" t="e">
        <f t="shared" si="274"/>
        <v>#VALUE!</v>
      </c>
      <c r="BE1579">
        <v>0</v>
      </c>
      <c r="BF1579" s="21" t="e">
        <f t="shared" si="275"/>
        <v>#VALUE!</v>
      </c>
      <c r="BG1579">
        <v>7.4649999999999999</v>
      </c>
      <c r="BH1579">
        <v>34.312600000000003</v>
      </c>
      <c r="BI1579" s="21">
        <f t="shared" si="276"/>
        <v>581.91451536753254</v>
      </c>
      <c r="BJ1579">
        <v>19967</v>
      </c>
      <c r="BK1579" t="s">
        <v>563</v>
      </c>
      <c r="BL1579" s="21" t="e">
        <f t="shared" si="277"/>
        <v>#VALUE!</v>
      </c>
      <c r="BN1579" s="28"/>
      <c r="BP1579" s="29"/>
      <c r="BR1579" s="30"/>
    </row>
    <row r="1580" spans="1:70" hidden="1" outlineLevel="2" collapsed="1" x14ac:dyDescent="0.35">
      <c r="A1580" t="s">
        <v>443</v>
      </c>
      <c r="B1580" t="s">
        <v>443</v>
      </c>
      <c r="C1580" t="b">
        <v>0</v>
      </c>
      <c r="D1580" t="s">
        <v>439</v>
      </c>
      <c r="E1580" t="s">
        <v>538</v>
      </c>
      <c r="F1580" t="s">
        <v>550</v>
      </c>
      <c r="G1580" t="s">
        <v>1174</v>
      </c>
      <c r="H1580" t="s">
        <v>443</v>
      </c>
      <c r="I1580">
        <v>1</v>
      </c>
      <c r="J1580">
        <v>2</v>
      </c>
      <c r="K1580" t="s">
        <v>998</v>
      </c>
      <c r="L1580" t="s">
        <v>1178</v>
      </c>
      <c r="M1580">
        <v>1</v>
      </c>
      <c r="N1580">
        <v>2</v>
      </c>
      <c r="O1580">
        <v>0.61129999999999995</v>
      </c>
      <c r="P1580">
        <v>0</v>
      </c>
      <c r="Q1580">
        <v>1</v>
      </c>
      <c r="R1580">
        <v>1</v>
      </c>
      <c r="S1580">
        <v>619.29637000000002</v>
      </c>
      <c r="T1580">
        <v>1237.58546</v>
      </c>
      <c r="U1580">
        <v>1237.5847799999999</v>
      </c>
      <c r="V1580">
        <v>0.55000000000000004</v>
      </c>
      <c r="W1580">
        <v>3.4000000000000002E-4</v>
      </c>
      <c r="X1580" t="s">
        <v>540</v>
      </c>
      <c r="Y1580" t="s">
        <v>541</v>
      </c>
      <c r="Z1580">
        <v>11.23335</v>
      </c>
      <c r="AA1580">
        <v>30</v>
      </c>
      <c r="AB1580">
        <v>34.206200000000003</v>
      </c>
      <c r="AC1580">
        <v>20098</v>
      </c>
      <c r="AD1580" t="s">
        <v>551</v>
      </c>
      <c r="AE1580" t="s">
        <v>552</v>
      </c>
      <c r="AF1580" t="s">
        <v>443</v>
      </c>
      <c r="AG1580">
        <v>2.65</v>
      </c>
      <c r="AH1580" t="s">
        <v>443</v>
      </c>
      <c r="AI1580" t="b">
        <v>0</v>
      </c>
      <c r="AJ1580" t="s">
        <v>443</v>
      </c>
      <c r="AK1580" t="s">
        <v>443</v>
      </c>
      <c r="AL1580" t="s">
        <v>443</v>
      </c>
      <c r="AM1580">
        <v>0</v>
      </c>
      <c r="AN1580">
        <v>1.395E-4</v>
      </c>
      <c r="AO1580">
        <v>51844616</v>
      </c>
      <c r="AP1580">
        <v>34.39</v>
      </c>
      <c r="AQ1580" t="str">
        <f t="shared" si="270"/>
        <v>Sequest HT (A2)</v>
      </c>
      <c r="AT1580" t="str">
        <f t="shared" si="271"/>
        <v>Sequest HT (A2</v>
      </c>
      <c r="AU1580" t="str">
        <f t="shared" si="278"/>
        <v xml:space="preserve">uest HT </v>
      </c>
      <c r="AV1580" t="str">
        <f t="shared" si="279"/>
        <v xml:space="preserve">est HT </v>
      </c>
      <c r="AW1580" s="19" t="str">
        <f t="shared" si="280"/>
        <v xml:space="preserve">est HT </v>
      </c>
      <c r="AX1580" s="25">
        <v>0.55000000000000004</v>
      </c>
      <c r="AY1580" s="26">
        <f t="shared" si="272"/>
        <v>6.1818181818181818E-4</v>
      </c>
      <c r="AZ1580">
        <v>3.4000000000000002E-4</v>
      </c>
      <c r="BA1580" s="21" t="e">
        <f t="shared" si="273"/>
        <v>#VALUE!</v>
      </c>
      <c r="BB1580" t="s">
        <v>540</v>
      </c>
      <c r="BC1580" t="s">
        <v>541</v>
      </c>
      <c r="BD1580" s="21" t="e">
        <f t="shared" si="274"/>
        <v>#VALUE!</v>
      </c>
      <c r="BE1580">
        <v>11.23335</v>
      </c>
      <c r="BF1580" s="21" t="e">
        <f t="shared" si="275"/>
        <v>#VALUE!</v>
      </c>
      <c r="BG1580">
        <v>30</v>
      </c>
      <c r="BH1580">
        <v>34.206200000000003</v>
      </c>
      <c r="BI1580" s="21">
        <f t="shared" si="276"/>
        <v>587.55430302108971</v>
      </c>
      <c r="BJ1580">
        <v>20098</v>
      </c>
      <c r="BK1580" t="s">
        <v>551</v>
      </c>
      <c r="BL1580" s="21" t="e">
        <f t="shared" si="277"/>
        <v>#VALUE!</v>
      </c>
      <c r="BN1580" s="28"/>
      <c r="BP1580" s="29"/>
      <c r="BR1580" s="30"/>
    </row>
    <row r="1581" spans="1:70" hidden="1" outlineLevel="2" collapsed="1" x14ac:dyDescent="0.35">
      <c r="A1581" t="s">
        <v>443</v>
      </c>
      <c r="B1581" t="s">
        <v>443</v>
      </c>
      <c r="C1581" t="b">
        <v>0</v>
      </c>
      <c r="D1581" t="s">
        <v>439</v>
      </c>
      <c r="E1581" t="s">
        <v>538</v>
      </c>
      <c r="F1581" t="s">
        <v>539</v>
      </c>
      <c r="G1581" t="s">
        <v>1174</v>
      </c>
      <c r="H1581" t="s">
        <v>443</v>
      </c>
      <c r="I1581">
        <v>1</v>
      </c>
      <c r="J1581">
        <v>2</v>
      </c>
      <c r="K1581" t="s">
        <v>998</v>
      </c>
      <c r="L1581" t="s">
        <v>1178</v>
      </c>
      <c r="M1581">
        <v>1</v>
      </c>
      <c r="N1581">
        <v>2</v>
      </c>
      <c r="O1581">
        <v>0.51910000000000001</v>
      </c>
      <c r="P1581">
        <v>0</v>
      </c>
      <c r="Q1581">
        <v>1</v>
      </c>
      <c r="R1581">
        <v>1</v>
      </c>
      <c r="S1581">
        <v>619.29593999999997</v>
      </c>
      <c r="T1581">
        <v>1237.5845999999999</v>
      </c>
      <c r="U1581">
        <v>1237.5847799999999</v>
      </c>
      <c r="V1581">
        <v>-0.14000000000000001</v>
      </c>
      <c r="W1581">
        <v>-9.0000000000000006E-5</v>
      </c>
      <c r="X1581" t="s">
        <v>540</v>
      </c>
      <c r="Y1581" t="s">
        <v>541</v>
      </c>
      <c r="Z1581">
        <v>0</v>
      </c>
      <c r="AA1581">
        <v>25.22</v>
      </c>
      <c r="AB1581">
        <v>34.265999999999998</v>
      </c>
      <c r="AC1581">
        <v>19594</v>
      </c>
      <c r="AD1581" t="s">
        <v>542</v>
      </c>
      <c r="AE1581" t="s">
        <v>543</v>
      </c>
      <c r="AF1581" t="s">
        <v>443</v>
      </c>
      <c r="AG1581">
        <v>2.62</v>
      </c>
      <c r="AH1581" t="s">
        <v>443</v>
      </c>
      <c r="AI1581" t="b">
        <v>0</v>
      </c>
      <c r="AJ1581" t="s">
        <v>443</v>
      </c>
      <c r="AK1581" t="s">
        <v>443</v>
      </c>
      <c r="AL1581" t="s">
        <v>443</v>
      </c>
      <c r="AM1581">
        <v>0</v>
      </c>
      <c r="AN1581">
        <v>2.7129999999999998E-4</v>
      </c>
      <c r="AO1581">
        <v>55415208</v>
      </c>
      <c r="AP1581">
        <v>34.479999999999997</v>
      </c>
      <c r="AQ1581" t="str">
        <f t="shared" si="270"/>
        <v>Sequest HT (A2)</v>
      </c>
      <c r="AT1581" t="str">
        <f t="shared" si="271"/>
        <v>Sequest HT (A2</v>
      </c>
      <c r="AU1581" t="str">
        <f t="shared" si="278"/>
        <v xml:space="preserve">uest HT </v>
      </c>
      <c r="AV1581" t="str">
        <f t="shared" si="279"/>
        <v xml:space="preserve">est HT </v>
      </c>
      <c r="AW1581" s="19" t="str">
        <f t="shared" si="280"/>
        <v xml:space="preserve">est HT </v>
      </c>
      <c r="AX1581" s="25">
        <v>-0.14000000000000001</v>
      </c>
      <c r="AY1581" s="26">
        <f t="shared" si="272"/>
        <v>6.4285714285714282E-4</v>
      </c>
      <c r="AZ1581">
        <v>-9.0000000000000006E-5</v>
      </c>
      <c r="BA1581" s="21" t="e">
        <f t="shared" si="273"/>
        <v>#VALUE!</v>
      </c>
      <c r="BB1581" t="s">
        <v>540</v>
      </c>
      <c r="BC1581" t="s">
        <v>541</v>
      </c>
      <c r="BD1581" s="21" t="e">
        <f t="shared" si="274"/>
        <v>#VALUE!</v>
      </c>
      <c r="BE1581">
        <v>0</v>
      </c>
      <c r="BF1581" s="21" t="e">
        <f t="shared" si="275"/>
        <v>#VALUE!</v>
      </c>
      <c r="BG1581">
        <v>25.22</v>
      </c>
      <c r="BH1581">
        <v>34.265999999999998</v>
      </c>
      <c r="BI1581" s="21">
        <f t="shared" si="276"/>
        <v>571.82046343314073</v>
      </c>
      <c r="BJ1581">
        <v>19594</v>
      </c>
      <c r="BK1581" t="s">
        <v>542</v>
      </c>
      <c r="BL1581" s="21" t="e">
        <f t="shared" si="277"/>
        <v>#VALUE!</v>
      </c>
      <c r="BN1581" s="28"/>
      <c r="BP1581" s="29"/>
      <c r="BR1581" s="30"/>
    </row>
    <row r="1582" spans="1:70" hidden="1" outlineLevel="2" collapsed="1" x14ac:dyDescent="0.35">
      <c r="A1582" t="s">
        <v>443</v>
      </c>
      <c r="B1582" t="s">
        <v>443</v>
      </c>
      <c r="C1582" t="b">
        <v>0</v>
      </c>
      <c r="D1582" t="s">
        <v>439</v>
      </c>
      <c r="E1582" t="s">
        <v>557</v>
      </c>
      <c r="F1582" t="s">
        <v>550</v>
      </c>
      <c r="G1582" t="s">
        <v>1174</v>
      </c>
      <c r="H1582" t="s">
        <v>443</v>
      </c>
      <c r="I1582">
        <v>1</v>
      </c>
      <c r="J1582">
        <v>2</v>
      </c>
      <c r="K1582" t="s">
        <v>998</v>
      </c>
      <c r="L1582" t="s">
        <v>1178</v>
      </c>
      <c r="M1582">
        <v>1</v>
      </c>
      <c r="N1582">
        <v>2</v>
      </c>
      <c r="O1582">
        <v>0.80459999999999998</v>
      </c>
      <c r="P1582">
        <v>0</v>
      </c>
      <c r="Q1582">
        <v>1</v>
      </c>
      <c r="R1582">
        <v>1</v>
      </c>
      <c r="S1582">
        <v>619.29664000000002</v>
      </c>
      <c r="T1582">
        <v>1237.58601</v>
      </c>
      <c r="U1582">
        <v>1237.5847799999999</v>
      </c>
      <c r="V1582">
        <v>1</v>
      </c>
      <c r="W1582">
        <v>6.2E-4</v>
      </c>
      <c r="X1582" t="s">
        <v>540</v>
      </c>
      <c r="Y1582" t="s">
        <v>541</v>
      </c>
      <c r="Z1582">
        <v>0</v>
      </c>
      <c r="AA1582">
        <v>7.4649999999999999</v>
      </c>
      <c r="AB1582">
        <v>34.312600000000003</v>
      </c>
      <c r="AC1582">
        <v>19967</v>
      </c>
      <c r="AD1582" t="s">
        <v>563</v>
      </c>
      <c r="AE1582" t="s">
        <v>564</v>
      </c>
      <c r="AF1582" t="s">
        <v>443</v>
      </c>
      <c r="AG1582" t="s">
        <v>443</v>
      </c>
      <c r="AH1582">
        <v>87</v>
      </c>
      <c r="AI1582" t="b">
        <v>0</v>
      </c>
      <c r="AJ1582">
        <v>51</v>
      </c>
      <c r="AK1582">
        <v>33</v>
      </c>
      <c r="AL1582">
        <v>2.7259016641153402E-8</v>
      </c>
      <c r="AM1582">
        <v>0</v>
      </c>
      <c r="AN1582">
        <v>1.2719999999999999E-3</v>
      </c>
      <c r="AO1582">
        <v>134062504</v>
      </c>
      <c r="AP1582">
        <v>34.4</v>
      </c>
      <c r="AQ1582" t="str">
        <f t="shared" si="270"/>
        <v>Mascot (A5)</v>
      </c>
      <c r="AT1582" t="str">
        <f t="shared" si="271"/>
        <v>Mascot (A5)</v>
      </c>
      <c r="AU1582" t="str">
        <f t="shared" si="278"/>
        <v>cot (A5)</v>
      </c>
      <c r="AV1582" t="str">
        <f t="shared" si="279"/>
        <v>ot (A5)</v>
      </c>
      <c r="AW1582" s="19" t="str">
        <f t="shared" si="280"/>
        <v>ot (A5)</v>
      </c>
      <c r="AX1582" s="25">
        <v>1</v>
      </c>
      <c r="AY1582" s="26">
        <f t="shared" si="272"/>
        <v>6.2E-4</v>
      </c>
      <c r="AZ1582">
        <v>6.2E-4</v>
      </c>
      <c r="BA1582" s="21" t="e">
        <f t="shared" si="273"/>
        <v>#VALUE!</v>
      </c>
      <c r="BB1582" t="s">
        <v>540</v>
      </c>
      <c r="BC1582" t="s">
        <v>541</v>
      </c>
      <c r="BD1582" s="21" t="e">
        <f t="shared" si="274"/>
        <v>#VALUE!</v>
      </c>
      <c r="BE1582">
        <v>0</v>
      </c>
      <c r="BF1582" s="21" t="e">
        <f t="shared" si="275"/>
        <v>#VALUE!</v>
      </c>
      <c r="BG1582">
        <v>7.4649999999999999</v>
      </c>
      <c r="BH1582">
        <v>34.312600000000003</v>
      </c>
      <c r="BI1582" s="21">
        <f t="shared" si="276"/>
        <v>581.91451536753254</v>
      </c>
      <c r="BJ1582">
        <v>19967</v>
      </c>
      <c r="BK1582" t="s">
        <v>563</v>
      </c>
      <c r="BL1582" s="21" t="e">
        <f t="shared" si="277"/>
        <v>#VALUE!</v>
      </c>
      <c r="BN1582" s="28"/>
      <c r="BP1582" s="29"/>
      <c r="BR1582" s="30"/>
    </row>
    <row r="1583" spans="1:70" hidden="1" outlineLevel="2" collapsed="1" x14ac:dyDescent="0.35">
      <c r="A1583" t="s">
        <v>443</v>
      </c>
      <c r="B1583" t="s">
        <v>443</v>
      </c>
      <c r="C1583" t="b">
        <v>0</v>
      </c>
      <c r="D1583" t="s">
        <v>439</v>
      </c>
      <c r="E1583" t="s">
        <v>557</v>
      </c>
      <c r="F1583" t="s">
        <v>550</v>
      </c>
      <c r="G1583" t="s">
        <v>1174</v>
      </c>
      <c r="H1583" t="s">
        <v>443</v>
      </c>
      <c r="I1583">
        <v>1</v>
      </c>
      <c r="J1583">
        <v>2</v>
      </c>
      <c r="K1583" t="s">
        <v>998</v>
      </c>
      <c r="L1583" t="s">
        <v>1178</v>
      </c>
      <c r="M1583">
        <v>1</v>
      </c>
      <c r="N1583">
        <v>2</v>
      </c>
      <c r="O1583">
        <v>0.75949999999999995</v>
      </c>
      <c r="P1583">
        <v>0</v>
      </c>
      <c r="Q1583">
        <v>1</v>
      </c>
      <c r="R1583">
        <v>1</v>
      </c>
      <c r="S1583">
        <v>619.29642999999999</v>
      </c>
      <c r="T1583">
        <v>1237.5855899999999</v>
      </c>
      <c r="U1583">
        <v>1237.5847799999999</v>
      </c>
      <c r="V1583">
        <v>0.65</v>
      </c>
      <c r="W1583">
        <v>4.0999999999999999E-4</v>
      </c>
      <c r="X1583" t="s">
        <v>540</v>
      </c>
      <c r="Y1583" t="s">
        <v>541</v>
      </c>
      <c r="Z1583">
        <v>19.845649999999999</v>
      </c>
      <c r="AA1583">
        <v>16.111000000000001</v>
      </c>
      <c r="AB1583">
        <v>34.470799999999997</v>
      </c>
      <c r="AC1583">
        <v>19613</v>
      </c>
      <c r="AD1583" t="s">
        <v>554</v>
      </c>
      <c r="AE1583" t="s">
        <v>555</v>
      </c>
      <c r="AF1583" t="s">
        <v>443</v>
      </c>
      <c r="AG1583" t="s">
        <v>443</v>
      </c>
      <c r="AH1583">
        <v>79</v>
      </c>
      <c r="AI1583" t="b">
        <v>0</v>
      </c>
      <c r="AJ1583">
        <v>51</v>
      </c>
      <c r="AK1583">
        <v>33</v>
      </c>
      <c r="AL1583">
        <v>1.64002942819445E-7</v>
      </c>
      <c r="AM1583">
        <v>0</v>
      </c>
      <c r="AN1583">
        <v>1.6509999999999999E-3</v>
      </c>
      <c r="AO1583">
        <v>37170548</v>
      </c>
      <c r="AP1583">
        <v>34.57</v>
      </c>
      <c r="AQ1583" t="str">
        <f t="shared" si="270"/>
        <v>Mascot (A5)</v>
      </c>
      <c r="AT1583" t="str">
        <f t="shared" si="271"/>
        <v>Mascot (A5)</v>
      </c>
      <c r="AU1583" t="str">
        <f t="shared" si="278"/>
        <v>cot (A5)</v>
      </c>
      <c r="AV1583" t="str">
        <f t="shared" si="279"/>
        <v>ot (A5)</v>
      </c>
      <c r="AW1583" s="19" t="str">
        <f t="shared" si="280"/>
        <v>ot (A5)</v>
      </c>
      <c r="AX1583" s="25">
        <v>0.65</v>
      </c>
      <c r="AY1583" s="26">
        <f t="shared" si="272"/>
        <v>6.3076923076923076E-4</v>
      </c>
      <c r="AZ1583">
        <v>4.0999999999999999E-4</v>
      </c>
      <c r="BA1583" s="21" t="e">
        <f t="shared" si="273"/>
        <v>#VALUE!</v>
      </c>
      <c r="BB1583" t="s">
        <v>540</v>
      </c>
      <c r="BC1583" t="s">
        <v>541</v>
      </c>
      <c r="BD1583" s="21" t="e">
        <f t="shared" si="274"/>
        <v>#VALUE!</v>
      </c>
      <c r="BE1583">
        <v>19.845649999999999</v>
      </c>
      <c r="BF1583" s="21" t="e">
        <f t="shared" si="275"/>
        <v>#VALUE!</v>
      </c>
      <c r="BG1583">
        <v>16.111000000000001</v>
      </c>
      <c r="BH1583">
        <v>34.470799999999997</v>
      </c>
      <c r="BI1583" s="21">
        <f t="shared" si="276"/>
        <v>568.97432029427807</v>
      </c>
      <c r="BJ1583">
        <v>19613</v>
      </c>
      <c r="BK1583" t="s">
        <v>554</v>
      </c>
      <c r="BL1583" s="21" t="e">
        <f t="shared" si="277"/>
        <v>#VALUE!</v>
      </c>
      <c r="BN1583" s="28"/>
      <c r="BP1583" s="29"/>
      <c r="BR1583" s="30"/>
    </row>
    <row r="1584" spans="1:70" hidden="1" outlineLevel="2" collapsed="1" x14ac:dyDescent="0.35">
      <c r="A1584" t="s">
        <v>443</v>
      </c>
      <c r="B1584" t="s">
        <v>443</v>
      </c>
      <c r="C1584" t="b">
        <v>0</v>
      </c>
      <c r="D1584" t="s">
        <v>439</v>
      </c>
      <c r="E1584" t="s">
        <v>538</v>
      </c>
      <c r="F1584" t="s">
        <v>550</v>
      </c>
      <c r="G1584" t="s">
        <v>1174</v>
      </c>
      <c r="H1584" t="s">
        <v>443</v>
      </c>
      <c r="I1584">
        <v>1</v>
      </c>
      <c r="J1584">
        <v>2</v>
      </c>
      <c r="K1584" t="s">
        <v>998</v>
      </c>
      <c r="L1584" t="s">
        <v>1178</v>
      </c>
      <c r="M1584">
        <v>1</v>
      </c>
      <c r="N1584">
        <v>2</v>
      </c>
      <c r="O1584">
        <v>0.44259999999999999</v>
      </c>
      <c r="P1584">
        <v>0</v>
      </c>
      <c r="Q1584">
        <v>1</v>
      </c>
      <c r="R1584">
        <v>1</v>
      </c>
      <c r="S1584">
        <v>619.29708000000005</v>
      </c>
      <c r="T1584">
        <v>1237.58689</v>
      </c>
      <c r="U1584">
        <v>1237.5847799999999</v>
      </c>
      <c r="V1584">
        <v>1.71</v>
      </c>
      <c r="W1584">
        <v>1.06E-3</v>
      </c>
      <c r="X1584" t="s">
        <v>540</v>
      </c>
      <c r="Y1584" t="s">
        <v>541</v>
      </c>
      <c r="Z1584">
        <v>32.064900000000002</v>
      </c>
      <c r="AA1584">
        <v>26.638000000000002</v>
      </c>
      <c r="AB1584">
        <v>34.416699999999999</v>
      </c>
      <c r="AC1584">
        <v>19669</v>
      </c>
      <c r="AD1584" t="s">
        <v>568</v>
      </c>
      <c r="AE1584" t="s">
        <v>569</v>
      </c>
      <c r="AF1584" t="s">
        <v>443</v>
      </c>
      <c r="AG1584">
        <v>2.44</v>
      </c>
      <c r="AH1584" t="s">
        <v>443</v>
      </c>
      <c r="AI1584" t="b">
        <v>0</v>
      </c>
      <c r="AJ1584" t="s">
        <v>443</v>
      </c>
      <c r="AK1584" t="s">
        <v>443</v>
      </c>
      <c r="AL1584" t="s">
        <v>443</v>
      </c>
      <c r="AM1584">
        <v>0</v>
      </c>
      <c r="AN1584">
        <v>5.9659999999999999E-3</v>
      </c>
      <c r="AO1584">
        <v>8501954</v>
      </c>
      <c r="AP1584">
        <v>34.520000000000003</v>
      </c>
      <c r="AQ1584" t="str">
        <f t="shared" si="270"/>
        <v>Sequest HT (A2)</v>
      </c>
      <c r="AT1584" t="str">
        <f t="shared" si="271"/>
        <v>Sequest HT (A2</v>
      </c>
      <c r="AU1584" t="str">
        <f t="shared" si="278"/>
        <v xml:space="preserve">uest HT </v>
      </c>
      <c r="AV1584" t="str">
        <f t="shared" si="279"/>
        <v xml:space="preserve">est HT </v>
      </c>
      <c r="AW1584" s="19" t="str">
        <f t="shared" si="280"/>
        <v xml:space="preserve">est HT </v>
      </c>
      <c r="AX1584" s="25">
        <v>1.71</v>
      </c>
      <c r="AY1584" s="26">
        <f t="shared" si="272"/>
        <v>6.198830409356725E-4</v>
      </c>
      <c r="AZ1584">
        <v>1.06E-3</v>
      </c>
      <c r="BA1584" s="21" t="e">
        <f t="shared" si="273"/>
        <v>#VALUE!</v>
      </c>
      <c r="BB1584" t="s">
        <v>540</v>
      </c>
      <c r="BC1584" t="s">
        <v>541</v>
      </c>
      <c r="BD1584" s="21" t="e">
        <f t="shared" si="274"/>
        <v>#VALUE!</v>
      </c>
      <c r="BE1584">
        <v>32.064900000000002</v>
      </c>
      <c r="BF1584" s="21" t="e">
        <f t="shared" si="275"/>
        <v>#VALUE!</v>
      </c>
      <c r="BG1584">
        <v>26.638000000000002</v>
      </c>
      <c r="BH1584">
        <v>34.416699999999999</v>
      </c>
      <c r="BI1584" s="21">
        <f t="shared" si="276"/>
        <v>571.49581453189876</v>
      </c>
      <c r="BJ1584">
        <v>19669</v>
      </c>
      <c r="BK1584" t="s">
        <v>568</v>
      </c>
      <c r="BL1584" s="21" t="e">
        <f t="shared" si="277"/>
        <v>#VALUE!</v>
      </c>
      <c r="BN1584" s="28"/>
      <c r="BP1584" s="29"/>
      <c r="BR1584" s="30"/>
    </row>
    <row r="1585" spans="1:72" hidden="1" outlineLevel="2" collapsed="1" x14ac:dyDescent="0.35">
      <c r="A1585" t="s">
        <v>443</v>
      </c>
      <c r="B1585" t="s">
        <v>443</v>
      </c>
      <c r="C1585" t="b">
        <v>0</v>
      </c>
      <c r="D1585" t="s">
        <v>439</v>
      </c>
      <c r="E1585" t="s">
        <v>557</v>
      </c>
      <c r="F1585" t="s">
        <v>550</v>
      </c>
      <c r="G1585" t="s">
        <v>1174</v>
      </c>
      <c r="H1585" t="s">
        <v>443</v>
      </c>
      <c r="I1585">
        <v>1</v>
      </c>
      <c r="J1585">
        <v>2</v>
      </c>
      <c r="K1585" t="s">
        <v>998</v>
      </c>
      <c r="L1585" t="s">
        <v>1178</v>
      </c>
      <c r="M1585">
        <v>1</v>
      </c>
      <c r="N1585">
        <v>2</v>
      </c>
      <c r="O1585">
        <v>0.81540000000000001</v>
      </c>
      <c r="P1585">
        <v>0</v>
      </c>
      <c r="Q1585">
        <v>1</v>
      </c>
      <c r="R1585">
        <v>1</v>
      </c>
      <c r="S1585">
        <v>619.29637000000002</v>
      </c>
      <c r="T1585">
        <v>1237.58546</v>
      </c>
      <c r="U1585">
        <v>1237.5847799999999</v>
      </c>
      <c r="V1585">
        <v>0.55000000000000004</v>
      </c>
      <c r="W1585">
        <v>3.4000000000000002E-4</v>
      </c>
      <c r="X1585" t="s">
        <v>540</v>
      </c>
      <c r="Y1585" t="s">
        <v>541</v>
      </c>
      <c r="Z1585">
        <v>11.23335</v>
      </c>
      <c r="AA1585">
        <v>30</v>
      </c>
      <c r="AB1585">
        <v>34.206200000000003</v>
      </c>
      <c r="AC1585">
        <v>20098</v>
      </c>
      <c r="AD1585" t="s">
        <v>551</v>
      </c>
      <c r="AE1585" t="s">
        <v>552</v>
      </c>
      <c r="AF1585" t="s">
        <v>443</v>
      </c>
      <c r="AG1585" t="s">
        <v>443</v>
      </c>
      <c r="AH1585">
        <v>65</v>
      </c>
      <c r="AI1585" t="b">
        <v>0</v>
      </c>
      <c r="AJ1585">
        <v>51</v>
      </c>
      <c r="AK1585">
        <v>33</v>
      </c>
      <c r="AL1585">
        <v>4.11956766795804E-6</v>
      </c>
      <c r="AM1585">
        <v>0</v>
      </c>
      <c r="AN1585">
        <v>1.0959999999999999E-2</v>
      </c>
      <c r="AO1585">
        <v>51844616</v>
      </c>
      <c r="AP1585">
        <v>34.39</v>
      </c>
      <c r="AQ1585" t="str">
        <f t="shared" si="270"/>
        <v>Mascot (A5)</v>
      </c>
      <c r="AT1585" t="str">
        <f t="shared" si="271"/>
        <v>Mascot (A5)</v>
      </c>
      <c r="AU1585" t="str">
        <f t="shared" si="278"/>
        <v>cot (A5)</v>
      </c>
      <c r="AV1585" t="str">
        <f t="shared" si="279"/>
        <v>ot (A5)</v>
      </c>
      <c r="AW1585" s="19" t="str">
        <f t="shared" si="280"/>
        <v>ot (A5)</v>
      </c>
      <c r="AX1585" s="25">
        <v>0.55000000000000004</v>
      </c>
      <c r="AY1585" s="26">
        <f t="shared" si="272"/>
        <v>6.1818181818181818E-4</v>
      </c>
      <c r="AZ1585">
        <v>3.4000000000000002E-4</v>
      </c>
      <c r="BA1585" s="21" t="e">
        <f t="shared" si="273"/>
        <v>#VALUE!</v>
      </c>
      <c r="BB1585" t="s">
        <v>540</v>
      </c>
      <c r="BC1585" t="s">
        <v>541</v>
      </c>
      <c r="BD1585" s="21" t="e">
        <f t="shared" si="274"/>
        <v>#VALUE!</v>
      </c>
      <c r="BE1585">
        <v>11.23335</v>
      </c>
      <c r="BF1585" s="21" t="e">
        <f t="shared" si="275"/>
        <v>#VALUE!</v>
      </c>
      <c r="BG1585">
        <v>30</v>
      </c>
      <c r="BH1585">
        <v>34.206200000000003</v>
      </c>
      <c r="BI1585" s="21">
        <f t="shared" si="276"/>
        <v>587.55430302108971</v>
      </c>
      <c r="BJ1585">
        <v>20098</v>
      </c>
      <c r="BK1585" t="s">
        <v>551</v>
      </c>
      <c r="BL1585" s="21" t="e">
        <f t="shared" si="277"/>
        <v>#VALUE!</v>
      </c>
      <c r="BN1585" s="28"/>
      <c r="BP1585" s="29"/>
      <c r="BR1585" s="30"/>
    </row>
    <row r="1586" spans="1:72" hidden="1" outlineLevel="2" collapsed="1" x14ac:dyDescent="0.35">
      <c r="A1586" t="s">
        <v>443</v>
      </c>
      <c r="B1586" t="s">
        <v>443</v>
      </c>
      <c r="C1586" t="b">
        <v>0</v>
      </c>
      <c r="D1586" t="s">
        <v>439</v>
      </c>
      <c r="E1586" t="s">
        <v>538</v>
      </c>
      <c r="F1586" t="s">
        <v>539</v>
      </c>
      <c r="G1586" t="s">
        <v>1174</v>
      </c>
      <c r="H1586" t="s">
        <v>443</v>
      </c>
      <c r="I1586">
        <v>1</v>
      </c>
      <c r="J1586">
        <v>2</v>
      </c>
      <c r="K1586" t="s">
        <v>998</v>
      </c>
      <c r="L1586" t="s">
        <v>1178</v>
      </c>
      <c r="M1586">
        <v>1</v>
      </c>
      <c r="N1586">
        <v>2</v>
      </c>
      <c r="O1586">
        <v>0.5</v>
      </c>
      <c r="P1586">
        <v>0</v>
      </c>
      <c r="Q1586">
        <v>1</v>
      </c>
      <c r="R1586">
        <v>1</v>
      </c>
      <c r="S1586">
        <v>619.29728999999998</v>
      </c>
      <c r="T1586">
        <v>1237.5872899999999</v>
      </c>
      <c r="U1586">
        <v>1237.5847799999999</v>
      </c>
      <c r="V1586">
        <v>2.0299999999999998</v>
      </c>
      <c r="W1586">
        <v>1.2600000000000001E-3</v>
      </c>
      <c r="X1586" t="s">
        <v>540</v>
      </c>
      <c r="Y1586" t="s">
        <v>541</v>
      </c>
      <c r="Z1586">
        <v>37.977110000000003</v>
      </c>
      <c r="AA1586">
        <v>23.5</v>
      </c>
      <c r="AB1586">
        <v>34.534599999999998</v>
      </c>
      <c r="AC1586">
        <v>19662</v>
      </c>
      <c r="AD1586" t="s">
        <v>554</v>
      </c>
      <c r="AE1586" t="s">
        <v>555</v>
      </c>
      <c r="AF1586" t="s">
        <v>443</v>
      </c>
      <c r="AG1586">
        <v>2.56</v>
      </c>
      <c r="AH1586" t="s">
        <v>443</v>
      </c>
      <c r="AI1586" t="b">
        <v>0</v>
      </c>
      <c r="AJ1586" t="s">
        <v>443</v>
      </c>
      <c r="AK1586" t="s">
        <v>443</v>
      </c>
      <c r="AL1586" t="s">
        <v>443</v>
      </c>
      <c r="AM1586">
        <v>1.7570000000000001E-3</v>
      </c>
      <c r="AN1586">
        <v>3.9230000000000001E-2</v>
      </c>
      <c r="AO1586">
        <v>37170548</v>
      </c>
      <c r="AP1586">
        <v>34.57</v>
      </c>
      <c r="AQ1586" t="str">
        <f t="shared" si="270"/>
        <v>Sequest HT (A2)</v>
      </c>
      <c r="AT1586" t="str">
        <f t="shared" si="271"/>
        <v>Sequest HT (A2</v>
      </c>
      <c r="AU1586" t="str">
        <f t="shared" si="278"/>
        <v xml:space="preserve">uest HT </v>
      </c>
      <c r="AV1586" t="str">
        <f t="shared" si="279"/>
        <v xml:space="preserve">est HT </v>
      </c>
      <c r="AW1586" s="19" t="str">
        <f t="shared" si="280"/>
        <v xml:space="preserve">est HT </v>
      </c>
      <c r="AX1586" s="25">
        <v>2.0299999999999998</v>
      </c>
      <c r="AY1586" s="26">
        <f t="shared" si="272"/>
        <v>6.2068965517241383E-4</v>
      </c>
      <c r="AZ1586">
        <v>1.2600000000000001E-3</v>
      </c>
      <c r="BA1586" s="21" t="e">
        <f t="shared" si="273"/>
        <v>#VALUE!</v>
      </c>
      <c r="BB1586" t="s">
        <v>540</v>
      </c>
      <c r="BC1586" t="s">
        <v>541</v>
      </c>
      <c r="BD1586" s="21" t="e">
        <f t="shared" si="274"/>
        <v>#VALUE!</v>
      </c>
      <c r="BE1586">
        <v>37.977110000000003</v>
      </c>
      <c r="BF1586" s="21" t="e">
        <f t="shared" si="275"/>
        <v>#VALUE!</v>
      </c>
      <c r="BG1586">
        <v>23.5</v>
      </c>
      <c r="BH1586">
        <v>34.534599999999998</v>
      </c>
      <c r="BI1586" s="21">
        <f t="shared" si="276"/>
        <v>569.34205116028568</v>
      </c>
      <c r="BJ1586">
        <v>19662</v>
      </c>
      <c r="BK1586" t="s">
        <v>554</v>
      </c>
      <c r="BL1586" s="21" t="e">
        <f t="shared" si="277"/>
        <v>#VALUE!</v>
      </c>
      <c r="BN1586" s="28"/>
      <c r="BP1586" s="29"/>
      <c r="BR1586" s="30"/>
    </row>
    <row r="1587" spans="1:72" hidden="1" outlineLevel="2" collapsed="1" x14ac:dyDescent="0.35">
      <c r="A1587" t="s">
        <v>443</v>
      </c>
      <c r="B1587" t="s">
        <v>443</v>
      </c>
      <c r="C1587" t="b">
        <v>0</v>
      </c>
      <c r="D1587" t="s">
        <v>439</v>
      </c>
      <c r="E1587" t="s">
        <v>557</v>
      </c>
      <c r="F1587" t="s">
        <v>550</v>
      </c>
      <c r="G1587" t="s">
        <v>1174</v>
      </c>
      <c r="H1587" t="s">
        <v>443</v>
      </c>
      <c r="I1587">
        <v>1</v>
      </c>
      <c r="J1587">
        <v>2</v>
      </c>
      <c r="K1587" t="s">
        <v>998</v>
      </c>
      <c r="L1587" t="s">
        <v>1178</v>
      </c>
      <c r="M1587">
        <v>1</v>
      </c>
      <c r="N1587">
        <v>2</v>
      </c>
      <c r="O1587">
        <v>0.74550000000000005</v>
      </c>
      <c r="P1587">
        <v>0</v>
      </c>
      <c r="Q1587">
        <v>1</v>
      </c>
      <c r="R1587">
        <v>1</v>
      </c>
      <c r="S1587">
        <v>619.29708000000005</v>
      </c>
      <c r="T1587">
        <v>1237.58689</v>
      </c>
      <c r="U1587">
        <v>1237.5847799999999</v>
      </c>
      <c r="V1587">
        <v>1.71</v>
      </c>
      <c r="W1587">
        <v>1.06E-3</v>
      </c>
      <c r="X1587" t="s">
        <v>540</v>
      </c>
      <c r="Y1587" t="s">
        <v>541</v>
      </c>
      <c r="Z1587">
        <v>32.064900000000002</v>
      </c>
      <c r="AA1587">
        <v>26.638000000000002</v>
      </c>
      <c r="AB1587">
        <v>34.416699999999999</v>
      </c>
      <c r="AC1587">
        <v>19669</v>
      </c>
      <c r="AD1587" t="s">
        <v>568</v>
      </c>
      <c r="AE1587" t="s">
        <v>569</v>
      </c>
      <c r="AF1587" t="s">
        <v>443</v>
      </c>
      <c r="AG1587" t="s">
        <v>443</v>
      </c>
      <c r="AH1587">
        <v>55</v>
      </c>
      <c r="AI1587" t="b">
        <v>0</v>
      </c>
      <c r="AJ1587">
        <v>50</v>
      </c>
      <c r="AK1587">
        <v>32</v>
      </c>
      <c r="AL1587">
        <v>3.7095901128109398E-5</v>
      </c>
      <c r="AM1587">
        <v>1.748E-3</v>
      </c>
      <c r="AN1587">
        <v>4.215E-2</v>
      </c>
      <c r="AO1587">
        <v>8501954</v>
      </c>
      <c r="AP1587">
        <v>34.520000000000003</v>
      </c>
      <c r="AQ1587" t="str">
        <f t="shared" si="270"/>
        <v>Mascot (A5)</v>
      </c>
      <c r="AT1587" t="str">
        <f t="shared" si="271"/>
        <v>Mascot (A5)</v>
      </c>
      <c r="AU1587" t="str">
        <f t="shared" si="278"/>
        <v>cot (A5)</v>
      </c>
      <c r="AV1587" t="str">
        <f t="shared" si="279"/>
        <v>ot (A5)</v>
      </c>
      <c r="AW1587" s="19" t="str">
        <f t="shared" si="280"/>
        <v>ot (A5)</v>
      </c>
      <c r="AX1587" s="25">
        <v>1.71</v>
      </c>
      <c r="AY1587" s="26">
        <f t="shared" si="272"/>
        <v>6.198830409356725E-4</v>
      </c>
      <c r="AZ1587">
        <v>1.06E-3</v>
      </c>
      <c r="BA1587" s="21" t="e">
        <f t="shared" si="273"/>
        <v>#VALUE!</v>
      </c>
      <c r="BB1587" t="s">
        <v>540</v>
      </c>
      <c r="BC1587" t="s">
        <v>541</v>
      </c>
      <c r="BD1587" s="21" t="e">
        <f t="shared" si="274"/>
        <v>#VALUE!</v>
      </c>
      <c r="BE1587">
        <v>32.064900000000002</v>
      </c>
      <c r="BF1587" s="21" t="e">
        <f t="shared" si="275"/>
        <v>#VALUE!</v>
      </c>
      <c r="BG1587">
        <v>26.638000000000002</v>
      </c>
      <c r="BH1587">
        <v>34.416699999999999</v>
      </c>
      <c r="BI1587" s="21">
        <f t="shared" si="276"/>
        <v>571.49581453189876</v>
      </c>
      <c r="BJ1587">
        <v>19669</v>
      </c>
      <c r="BK1587" t="s">
        <v>568</v>
      </c>
      <c r="BL1587" s="21" t="e">
        <f t="shared" si="277"/>
        <v>#VALUE!</v>
      </c>
      <c r="BN1587" s="28"/>
      <c r="BP1587" s="29"/>
      <c r="BR1587" s="30"/>
    </row>
    <row r="1588" spans="1:72" hidden="1" outlineLevel="2" collapsed="1" x14ac:dyDescent="0.35">
      <c r="A1588" t="s">
        <v>443</v>
      </c>
      <c r="B1588" t="s">
        <v>443</v>
      </c>
      <c r="C1588" t="b">
        <v>0</v>
      </c>
      <c r="D1588" t="s">
        <v>439</v>
      </c>
      <c r="E1588" t="s">
        <v>538</v>
      </c>
      <c r="F1588" t="s">
        <v>539</v>
      </c>
      <c r="G1588" t="s">
        <v>1174</v>
      </c>
      <c r="H1588" t="s">
        <v>443</v>
      </c>
      <c r="I1588">
        <v>1</v>
      </c>
      <c r="J1588">
        <v>2</v>
      </c>
      <c r="K1588" t="s">
        <v>998</v>
      </c>
      <c r="L1588" t="s">
        <v>1178</v>
      </c>
      <c r="M1588">
        <v>1</v>
      </c>
      <c r="N1588">
        <v>3</v>
      </c>
      <c r="O1588">
        <v>0.54269999999999996</v>
      </c>
      <c r="P1588">
        <v>0</v>
      </c>
      <c r="Q1588">
        <v>1</v>
      </c>
      <c r="R1588">
        <v>1</v>
      </c>
      <c r="S1588">
        <v>413.19977999999998</v>
      </c>
      <c r="T1588">
        <v>1237.5848000000001</v>
      </c>
      <c r="U1588">
        <v>1237.5847799999999</v>
      </c>
      <c r="V1588">
        <v>0.02</v>
      </c>
      <c r="W1588">
        <v>1.0000000000000001E-5</v>
      </c>
      <c r="X1588" t="s">
        <v>540</v>
      </c>
      <c r="Y1588" t="s">
        <v>541</v>
      </c>
      <c r="Z1588">
        <v>63.107089999999999</v>
      </c>
      <c r="AA1588">
        <v>18.302</v>
      </c>
      <c r="AB1588">
        <v>34.369399999999999</v>
      </c>
      <c r="AC1588">
        <v>19667</v>
      </c>
      <c r="AD1588" t="s">
        <v>542</v>
      </c>
      <c r="AE1588" t="s">
        <v>543</v>
      </c>
      <c r="AF1588" t="s">
        <v>443</v>
      </c>
      <c r="AG1588">
        <v>3.28</v>
      </c>
      <c r="AH1588" t="s">
        <v>443</v>
      </c>
      <c r="AI1588" t="b">
        <v>0</v>
      </c>
      <c r="AJ1588" t="s">
        <v>443</v>
      </c>
      <c r="AK1588" t="s">
        <v>443</v>
      </c>
      <c r="AL1588" t="s">
        <v>443</v>
      </c>
      <c r="AM1588">
        <v>7.306E-3</v>
      </c>
      <c r="AN1588">
        <v>9.1789999999999997E-2</v>
      </c>
      <c r="AO1588">
        <v>26340190</v>
      </c>
      <c r="AP1588">
        <v>34.409999999999997</v>
      </c>
      <c r="AQ1588" t="str">
        <f t="shared" si="270"/>
        <v>Sequest HT (A2)</v>
      </c>
      <c r="AT1588" t="str">
        <f t="shared" si="271"/>
        <v>Sequest HT (A2</v>
      </c>
      <c r="AU1588" t="str">
        <f t="shared" si="278"/>
        <v xml:space="preserve">uest HT </v>
      </c>
      <c r="AV1588" t="str">
        <f t="shared" si="279"/>
        <v xml:space="preserve">est HT </v>
      </c>
      <c r="AW1588" s="19" t="str">
        <f t="shared" si="280"/>
        <v xml:space="preserve">est HT </v>
      </c>
      <c r="AX1588" s="25">
        <v>0.02</v>
      </c>
      <c r="AY1588" s="26">
        <f t="shared" si="272"/>
        <v>5.0000000000000001E-4</v>
      </c>
      <c r="AZ1588">
        <v>1.0000000000000001E-5</v>
      </c>
      <c r="BA1588" s="21" t="e">
        <f t="shared" si="273"/>
        <v>#VALUE!</v>
      </c>
      <c r="BB1588" t="s">
        <v>540</v>
      </c>
      <c r="BC1588" t="s">
        <v>541</v>
      </c>
      <c r="BD1588" s="21" t="e">
        <f t="shared" si="274"/>
        <v>#VALUE!</v>
      </c>
      <c r="BE1588">
        <v>63.107089999999999</v>
      </c>
      <c r="BF1588" s="21" t="e">
        <f t="shared" si="275"/>
        <v>#VALUE!</v>
      </c>
      <c r="BG1588">
        <v>18.302</v>
      </c>
      <c r="BH1588">
        <v>34.369399999999999</v>
      </c>
      <c r="BI1588" s="21">
        <f t="shared" si="276"/>
        <v>572.22412960365909</v>
      </c>
      <c r="BJ1588">
        <v>19667</v>
      </c>
      <c r="BK1588" t="s">
        <v>542</v>
      </c>
      <c r="BL1588" s="21" t="e">
        <f t="shared" si="277"/>
        <v>#VALUE!</v>
      </c>
      <c r="BN1588" s="28"/>
      <c r="BP1588" s="29"/>
      <c r="BR1588" s="30"/>
    </row>
    <row r="1589" spans="1:72" hidden="1" outlineLevel="2" collapsed="1" x14ac:dyDescent="0.35">
      <c r="A1589" t="s">
        <v>443</v>
      </c>
      <c r="B1589" t="s">
        <v>443</v>
      </c>
      <c r="C1589" t="b">
        <v>0</v>
      </c>
      <c r="D1589" t="s">
        <v>439</v>
      </c>
      <c r="E1589" t="s">
        <v>538</v>
      </c>
      <c r="F1589" t="s">
        <v>539</v>
      </c>
      <c r="G1589" t="s">
        <v>1174</v>
      </c>
      <c r="H1589" t="s">
        <v>443</v>
      </c>
      <c r="I1589">
        <v>1</v>
      </c>
      <c r="J1589">
        <v>2</v>
      </c>
      <c r="K1589" t="s">
        <v>998</v>
      </c>
      <c r="L1589" t="s">
        <v>1178</v>
      </c>
      <c r="M1589">
        <v>1</v>
      </c>
      <c r="N1589">
        <v>3</v>
      </c>
      <c r="O1589">
        <v>0.62109999999999999</v>
      </c>
      <c r="P1589">
        <v>0</v>
      </c>
      <c r="Q1589">
        <v>1</v>
      </c>
      <c r="R1589">
        <v>1</v>
      </c>
      <c r="S1589">
        <v>413.19995999999998</v>
      </c>
      <c r="T1589">
        <v>1237.5853300000001</v>
      </c>
      <c r="U1589">
        <v>1237.5847799999999</v>
      </c>
      <c r="V1589">
        <v>0.44</v>
      </c>
      <c r="W1589">
        <v>1.8000000000000001E-4</v>
      </c>
      <c r="X1589" t="s">
        <v>540</v>
      </c>
      <c r="Y1589" t="s">
        <v>541</v>
      </c>
      <c r="Z1589">
        <v>45.338320000000003</v>
      </c>
      <c r="AA1589">
        <v>23.5</v>
      </c>
      <c r="AB1589">
        <v>34.288800000000002</v>
      </c>
      <c r="AC1589">
        <v>19947</v>
      </c>
      <c r="AD1589" t="s">
        <v>563</v>
      </c>
      <c r="AE1589" t="s">
        <v>564</v>
      </c>
      <c r="AF1589" t="s">
        <v>443</v>
      </c>
      <c r="AG1589">
        <v>3.51</v>
      </c>
      <c r="AH1589" t="s">
        <v>443</v>
      </c>
      <c r="AI1589" t="b">
        <v>0</v>
      </c>
      <c r="AJ1589" t="s">
        <v>443</v>
      </c>
      <c r="AK1589" t="s">
        <v>443</v>
      </c>
      <c r="AL1589" t="s">
        <v>443</v>
      </c>
      <c r="AM1589">
        <v>1.23E-2</v>
      </c>
      <c r="AN1589">
        <v>0.1628</v>
      </c>
      <c r="AO1589">
        <v>137974944</v>
      </c>
      <c r="AP1589">
        <v>34.409999999999997</v>
      </c>
      <c r="AQ1589" t="str">
        <f t="shared" si="270"/>
        <v>Sequest HT (A2)</v>
      </c>
      <c r="AT1589" t="str">
        <f t="shared" si="271"/>
        <v>Sequest HT (A2</v>
      </c>
      <c r="AU1589" t="str">
        <f t="shared" si="278"/>
        <v xml:space="preserve">uest HT </v>
      </c>
      <c r="AV1589" t="str">
        <f t="shared" si="279"/>
        <v xml:space="preserve">est HT </v>
      </c>
      <c r="AW1589" s="19" t="str">
        <f t="shared" si="280"/>
        <v xml:space="preserve">est HT </v>
      </c>
      <c r="AX1589" s="25">
        <v>0.44</v>
      </c>
      <c r="AY1589" s="26">
        <f t="shared" si="272"/>
        <v>4.0909090909090913E-4</v>
      </c>
      <c r="AZ1589">
        <v>1.8000000000000001E-4</v>
      </c>
      <c r="BA1589" s="21" t="e">
        <f t="shared" si="273"/>
        <v>#VALUE!</v>
      </c>
      <c r="BB1589" t="s">
        <v>540</v>
      </c>
      <c r="BC1589" t="s">
        <v>541</v>
      </c>
      <c r="BD1589" s="21" t="e">
        <f t="shared" si="274"/>
        <v>#VALUE!</v>
      </c>
      <c r="BE1589">
        <v>45.338320000000003</v>
      </c>
      <c r="BF1589" s="21" t="e">
        <f t="shared" si="275"/>
        <v>#VALUE!</v>
      </c>
      <c r="BG1589">
        <v>23.5</v>
      </c>
      <c r="BH1589">
        <v>34.288800000000002</v>
      </c>
      <c r="BI1589" s="21">
        <f t="shared" si="276"/>
        <v>581.73514383705458</v>
      </c>
      <c r="BJ1589">
        <v>19947</v>
      </c>
      <c r="BK1589" t="s">
        <v>563</v>
      </c>
      <c r="BL1589" s="21" t="e">
        <f t="shared" si="277"/>
        <v>#VALUE!</v>
      </c>
      <c r="BN1589" s="28"/>
      <c r="BP1589" s="29"/>
      <c r="BR1589" s="30"/>
    </row>
    <row r="1590" spans="1:72" hidden="1" outlineLevel="2" collapsed="1" x14ac:dyDescent="0.35">
      <c r="A1590" t="s">
        <v>443</v>
      </c>
      <c r="B1590" t="s">
        <v>443</v>
      </c>
      <c r="C1590" t="b">
        <v>0</v>
      </c>
      <c r="D1590" t="s">
        <v>439</v>
      </c>
      <c r="E1590" t="s">
        <v>538</v>
      </c>
      <c r="F1590" t="s">
        <v>539</v>
      </c>
      <c r="G1590" t="s">
        <v>1174</v>
      </c>
      <c r="H1590" t="s">
        <v>443</v>
      </c>
      <c r="I1590">
        <v>1</v>
      </c>
      <c r="J1590">
        <v>2</v>
      </c>
      <c r="K1590" t="s">
        <v>998</v>
      </c>
      <c r="L1590" t="s">
        <v>1178</v>
      </c>
      <c r="M1590">
        <v>1</v>
      </c>
      <c r="N1590">
        <v>3</v>
      </c>
      <c r="O1590">
        <v>0.61809999999999998</v>
      </c>
      <c r="P1590">
        <v>0</v>
      </c>
      <c r="Q1590">
        <v>1</v>
      </c>
      <c r="R1590">
        <v>1</v>
      </c>
      <c r="S1590">
        <v>413.20015000000001</v>
      </c>
      <c r="T1590">
        <v>1237.5859</v>
      </c>
      <c r="U1590">
        <v>1237.5847799999999</v>
      </c>
      <c r="V1590">
        <v>0.91</v>
      </c>
      <c r="W1590">
        <v>3.6999999999999999E-4</v>
      </c>
      <c r="X1590" t="s">
        <v>540</v>
      </c>
      <c r="Y1590" t="s">
        <v>541</v>
      </c>
      <c r="Z1590">
        <v>26.184280000000001</v>
      </c>
      <c r="AA1590">
        <v>23.5</v>
      </c>
      <c r="AB1590">
        <v>34.290100000000002</v>
      </c>
      <c r="AC1590">
        <v>20167</v>
      </c>
      <c r="AD1590" t="s">
        <v>551</v>
      </c>
      <c r="AE1590" t="s">
        <v>552</v>
      </c>
      <c r="AF1590" t="s">
        <v>443</v>
      </c>
      <c r="AG1590">
        <v>3.43</v>
      </c>
      <c r="AH1590" t="s">
        <v>443</v>
      </c>
      <c r="AI1590" t="b">
        <v>0</v>
      </c>
      <c r="AJ1590" t="s">
        <v>443</v>
      </c>
      <c r="AK1590" t="s">
        <v>443</v>
      </c>
      <c r="AL1590" t="s">
        <v>443</v>
      </c>
      <c r="AM1590">
        <v>1.6400000000000001E-2</v>
      </c>
      <c r="AN1590">
        <v>0.18959999999999999</v>
      </c>
      <c r="AO1590">
        <v>54555024</v>
      </c>
      <c r="AP1590">
        <v>34.4</v>
      </c>
      <c r="AQ1590" t="str">
        <f t="shared" si="270"/>
        <v>Sequest HT (A2)</v>
      </c>
      <c r="AT1590" t="str">
        <f t="shared" si="271"/>
        <v>Sequest HT (A2</v>
      </c>
      <c r="AU1590" t="str">
        <f t="shared" si="278"/>
        <v xml:space="preserve">uest HT </v>
      </c>
      <c r="AV1590" t="str">
        <f t="shared" si="279"/>
        <v xml:space="preserve">est HT </v>
      </c>
      <c r="AW1590" s="19" t="str">
        <f t="shared" si="280"/>
        <v xml:space="preserve">est HT </v>
      </c>
      <c r="AX1590" s="25">
        <v>0.91</v>
      </c>
      <c r="AY1590" s="26">
        <f t="shared" si="272"/>
        <v>4.0659340659340658E-4</v>
      </c>
      <c r="AZ1590">
        <v>3.6999999999999999E-4</v>
      </c>
      <c r="BA1590" s="21" t="e">
        <f t="shared" si="273"/>
        <v>#VALUE!</v>
      </c>
      <c r="BB1590" t="s">
        <v>540</v>
      </c>
      <c r="BC1590" t="s">
        <v>541</v>
      </c>
      <c r="BD1590" s="21" t="e">
        <f t="shared" si="274"/>
        <v>#VALUE!</v>
      </c>
      <c r="BE1590">
        <v>26.184280000000001</v>
      </c>
      <c r="BF1590" s="21" t="e">
        <f t="shared" si="275"/>
        <v>#VALUE!</v>
      </c>
      <c r="BG1590">
        <v>23.5</v>
      </c>
      <c r="BH1590">
        <v>34.290100000000002</v>
      </c>
      <c r="BI1590" s="21">
        <f t="shared" si="276"/>
        <v>588.12893517370901</v>
      </c>
      <c r="BJ1590">
        <v>20167</v>
      </c>
      <c r="BK1590" t="s">
        <v>551</v>
      </c>
      <c r="BL1590" s="21" t="e">
        <f t="shared" si="277"/>
        <v>#VALUE!</v>
      </c>
      <c r="BN1590" s="28"/>
      <c r="BP1590" s="29"/>
      <c r="BR1590" s="30"/>
    </row>
    <row r="1591" spans="1:72" hidden="1" outlineLevel="2" collapsed="1" x14ac:dyDescent="0.35">
      <c r="A1591" t="s">
        <v>443</v>
      </c>
      <c r="B1591" t="s">
        <v>443</v>
      </c>
      <c r="C1591" t="b">
        <v>0</v>
      </c>
      <c r="D1591" t="s">
        <v>439</v>
      </c>
      <c r="E1591" t="s">
        <v>538</v>
      </c>
      <c r="F1591" t="s">
        <v>539</v>
      </c>
      <c r="G1591" t="s">
        <v>1174</v>
      </c>
      <c r="H1591" t="s">
        <v>443</v>
      </c>
      <c r="I1591">
        <v>1</v>
      </c>
      <c r="J1591">
        <v>2</v>
      </c>
      <c r="K1591" t="s">
        <v>998</v>
      </c>
      <c r="L1591" t="s">
        <v>1178</v>
      </c>
      <c r="M1591">
        <v>1</v>
      </c>
      <c r="N1591">
        <v>3</v>
      </c>
      <c r="O1591">
        <v>0.62829999999999997</v>
      </c>
      <c r="P1591">
        <v>0</v>
      </c>
      <c r="Q1591">
        <v>1</v>
      </c>
      <c r="R1591">
        <v>1</v>
      </c>
      <c r="S1591">
        <v>413.20003000000003</v>
      </c>
      <c r="T1591">
        <v>1237.58554</v>
      </c>
      <c r="U1591">
        <v>1237.5847799999999</v>
      </c>
      <c r="V1591">
        <v>0.61</v>
      </c>
      <c r="W1591">
        <v>2.5000000000000001E-4</v>
      </c>
      <c r="X1591" t="s">
        <v>540</v>
      </c>
      <c r="Y1591" t="s">
        <v>541</v>
      </c>
      <c r="Z1591">
        <v>57.915900000000001</v>
      </c>
      <c r="AA1591">
        <v>30</v>
      </c>
      <c r="AB1591">
        <v>34.413600000000002</v>
      </c>
      <c r="AC1591">
        <v>19666</v>
      </c>
      <c r="AD1591" t="s">
        <v>568</v>
      </c>
      <c r="AE1591" t="s">
        <v>569</v>
      </c>
      <c r="AF1591" t="s">
        <v>443</v>
      </c>
      <c r="AG1591">
        <v>3.04</v>
      </c>
      <c r="AH1591" t="s">
        <v>443</v>
      </c>
      <c r="AI1591" t="b">
        <v>0</v>
      </c>
      <c r="AJ1591" t="s">
        <v>443</v>
      </c>
      <c r="AK1591" t="s">
        <v>443</v>
      </c>
      <c r="AL1591" t="s">
        <v>443</v>
      </c>
      <c r="AM1591">
        <v>4.6920000000000003E-2</v>
      </c>
      <c r="AN1591">
        <v>0.37090000000000001</v>
      </c>
      <c r="AO1591">
        <v>14666759</v>
      </c>
      <c r="AP1591">
        <v>34.49</v>
      </c>
      <c r="AQ1591" t="str">
        <f t="shared" si="270"/>
        <v>Sequest HT (A2)</v>
      </c>
      <c r="AT1591" t="str">
        <f t="shared" si="271"/>
        <v>Sequest HT (A2</v>
      </c>
      <c r="AU1591" t="str">
        <f t="shared" si="278"/>
        <v xml:space="preserve">uest HT </v>
      </c>
      <c r="AV1591" t="str">
        <f t="shared" si="279"/>
        <v xml:space="preserve">est HT </v>
      </c>
      <c r="AW1591" s="19" t="str">
        <f t="shared" si="280"/>
        <v xml:space="preserve">est HT </v>
      </c>
      <c r="AX1591" s="25">
        <v>0.61</v>
      </c>
      <c r="AY1591" s="26">
        <f t="shared" si="272"/>
        <v>4.0983606557377049E-4</v>
      </c>
      <c r="AZ1591">
        <v>2.5000000000000001E-4</v>
      </c>
      <c r="BA1591" s="21" t="e">
        <f t="shared" si="273"/>
        <v>#VALUE!</v>
      </c>
      <c r="BB1591" t="s">
        <v>540</v>
      </c>
      <c r="BC1591" t="s">
        <v>541</v>
      </c>
      <c r="BD1591" s="21" t="e">
        <f t="shared" si="274"/>
        <v>#VALUE!</v>
      </c>
      <c r="BE1591">
        <v>57.915900000000001</v>
      </c>
      <c r="BF1591" s="21" t="e">
        <f t="shared" si="275"/>
        <v>#VALUE!</v>
      </c>
      <c r="BG1591">
        <v>30</v>
      </c>
      <c r="BH1591">
        <v>34.413600000000002</v>
      </c>
      <c r="BI1591" s="21">
        <f t="shared" si="276"/>
        <v>571.4601204175093</v>
      </c>
      <c r="BJ1591">
        <v>19666</v>
      </c>
      <c r="BK1591" t="s">
        <v>568</v>
      </c>
      <c r="BL1591" s="21" t="e">
        <f t="shared" si="277"/>
        <v>#VALUE!</v>
      </c>
      <c r="BN1591" s="28"/>
      <c r="BP1591" s="29"/>
      <c r="BR1591" s="30"/>
    </row>
    <row r="1592" spans="1:72" hidden="1" outlineLevel="2" collapsed="1" x14ac:dyDescent="0.35">
      <c r="A1592" t="s">
        <v>443</v>
      </c>
      <c r="B1592" t="s">
        <v>443</v>
      </c>
      <c r="C1592" t="b">
        <v>0</v>
      </c>
      <c r="D1592" t="s">
        <v>439</v>
      </c>
      <c r="E1592" t="s">
        <v>538</v>
      </c>
      <c r="F1592" t="s">
        <v>539</v>
      </c>
      <c r="G1592" t="s">
        <v>1174</v>
      </c>
      <c r="H1592" t="s">
        <v>443</v>
      </c>
      <c r="I1592">
        <v>1</v>
      </c>
      <c r="J1592">
        <v>2</v>
      </c>
      <c r="K1592" t="s">
        <v>998</v>
      </c>
      <c r="L1592" t="s">
        <v>1178</v>
      </c>
      <c r="M1592">
        <v>1</v>
      </c>
      <c r="N1592">
        <v>3</v>
      </c>
      <c r="O1592">
        <v>0.57320000000000004</v>
      </c>
      <c r="P1592">
        <v>0</v>
      </c>
      <c r="Q1592">
        <v>1</v>
      </c>
      <c r="R1592">
        <v>1</v>
      </c>
      <c r="S1592">
        <v>413.19986</v>
      </c>
      <c r="T1592">
        <v>1237.58503</v>
      </c>
      <c r="U1592">
        <v>1237.5847799999999</v>
      </c>
      <c r="V1592">
        <v>0.2</v>
      </c>
      <c r="W1592">
        <v>8.0000000000000007E-5</v>
      </c>
      <c r="X1592" t="s">
        <v>540</v>
      </c>
      <c r="Y1592" t="s">
        <v>541</v>
      </c>
      <c r="Z1592">
        <v>41.624569999999999</v>
      </c>
      <c r="AA1592">
        <v>25.733000000000001</v>
      </c>
      <c r="AB1592">
        <v>34.4666</v>
      </c>
      <c r="AC1592">
        <v>19609</v>
      </c>
      <c r="AD1592" t="s">
        <v>554</v>
      </c>
      <c r="AE1592" t="s">
        <v>555</v>
      </c>
      <c r="AF1592" t="s">
        <v>443</v>
      </c>
      <c r="AG1592">
        <v>3.28</v>
      </c>
      <c r="AH1592" t="s">
        <v>443</v>
      </c>
      <c r="AI1592" t="b">
        <v>0</v>
      </c>
      <c r="AJ1592" t="s">
        <v>443</v>
      </c>
      <c r="AK1592" t="s">
        <v>443</v>
      </c>
      <c r="AL1592" t="s">
        <v>443</v>
      </c>
      <c r="AM1592">
        <v>0.18790000000000001</v>
      </c>
      <c r="AN1592">
        <v>0.73160000000000003</v>
      </c>
      <c r="AO1592">
        <v>51111756</v>
      </c>
      <c r="AP1592">
        <v>34.590000000000003</v>
      </c>
      <c r="AQ1592" t="str">
        <f t="shared" si="270"/>
        <v>Sequest HT (A2)</v>
      </c>
      <c r="AT1592" t="str">
        <f t="shared" si="271"/>
        <v>Sequest HT (A2</v>
      </c>
      <c r="AU1592" t="str">
        <f t="shared" si="278"/>
        <v xml:space="preserve">uest HT </v>
      </c>
      <c r="AV1592" t="str">
        <f t="shared" si="279"/>
        <v xml:space="preserve">est HT </v>
      </c>
      <c r="AW1592" s="19" t="str">
        <f t="shared" si="280"/>
        <v xml:space="preserve">est HT </v>
      </c>
      <c r="AX1592" s="25">
        <v>0.2</v>
      </c>
      <c r="AY1592" s="26">
        <f t="shared" si="272"/>
        <v>4.0000000000000002E-4</v>
      </c>
      <c r="AZ1592">
        <v>8.0000000000000007E-5</v>
      </c>
      <c r="BA1592" s="21" t="e">
        <f t="shared" si="273"/>
        <v>#VALUE!</v>
      </c>
      <c r="BB1592" t="s">
        <v>540</v>
      </c>
      <c r="BC1592" t="s">
        <v>541</v>
      </c>
      <c r="BD1592" s="21" t="e">
        <f t="shared" si="274"/>
        <v>#VALUE!</v>
      </c>
      <c r="BE1592">
        <v>41.624569999999999</v>
      </c>
      <c r="BF1592" s="21" t="e">
        <f t="shared" si="275"/>
        <v>#VALUE!</v>
      </c>
      <c r="BG1592">
        <v>25.733000000000001</v>
      </c>
      <c r="BH1592">
        <v>34.4666</v>
      </c>
      <c r="BI1592" s="21">
        <f t="shared" si="276"/>
        <v>568.9275994731131</v>
      </c>
      <c r="BJ1592">
        <v>19609</v>
      </c>
      <c r="BK1592" t="s">
        <v>554</v>
      </c>
      <c r="BL1592" s="21" t="e">
        <f t="shared" si="277"/>
        <v>#VALUE!</v>
      </c>
      <c r="BN1592" s="28"/>
      <c r="BP1592" s="29"/>
      <c r="BR1592" s="30"/>
    </row>
    <row r="1593" spans="1:72" collapsed="1" x14ac:dyDescent="0.35">
      <c r="A1593" t="b">
        <v>0</v>
      </c>
      <c r="B1593" t="s">
        <v>439</v>
      </c>
      <c r="C1593" t="s">
        <v>440</v>
      </c>
      <c r="D1593" t="s">
        <v>1179</v>
      </c>
      <c r="E1593" t="s">
        <v>1180</v>
      </c>
      <c r="F1593">
        <v>0</v>
      </c>
      <c r="G1593" t="b">
        <v>0</v>
      </c>
      <c r="H1593">
        <v>11.291</v>
      </c>
      <c r="I1593">
        <v>9</v>
      </c>
      <c r="J1593">
        <v>3</v>
      </c>
      <c r="K1593">
        <v>10</v>
      </c>
      <c r="L1593">
        <v>3</v>
      </c>
      <c r="M1593">
        <v>1</v>
      </c>
      <c r="N1593">
        <v>417</v>
      </c>
      <c r="O1593">
        <v>44.9</v>
      </c>
      <c r="P1593">
        <v>8.75</v>
      </c>
      <c r="Q1593">
        <v>273</v>
      </c>
      <c r="R1593">
        <v>13.12</v>
      </c>
      <c r="S1593">
        <v>3</v>
      </c>
      <c r="T1593">
        <v>2</v>
      </c>
      <c r="U1593">
        <v>0</v>
      </c>
      <c r="V1593">
        <v>285.60000000000002</v>
      </c>
      <c r="W1593">
        <v>250.4</v>
      </c>
      <c r="X1593">
        <v>278.3</v>
      </c>
      <c r="Y1593">
        <v>32</v>
      </c>
      <c r="Z1593">
        <v>20.7</v>
      </c>
      <c r="AA1593">
        <v>5.7</v>
      </c>
      <c r="AB1593">
        <v>21.1</v>
      </c>
      <c r="AC1593">
        <v>6.2</v>
      </c>
      <c r="AD1593" t="s">
        <v>443</v>
      </c>
      <c r="AE1593" t="s">
        <v>439</v>
      </c>
      <c r="AF1593" t="s">
        <v>439</v>
      </c>
      <c r="AG1593" t="s">
        <v>439</v>
      </c>
      <c r="AH1593" t="s">
        <v>439</v>
      </c>
      <c r="AI1593" t="s">
        <v>444</v>
      </c>
      <c r="AJ1593" t="s">
        <v>444</v>
      </c>
      <c r="AK1593" t="s">
        <v>444</v>
      </c>
      <c r="AL1593" t="s">
        <v>444</v>
      </c>
      <c r="AM1593" t="s">
        <v>445</v>
      </c>
      <c r="AN1593" t="s">
        <v>443</v>
      </c>
      <c r="AQ1593" t="str">
        <f t="shared" si="270"/>
        <v>06 GN=LAMP1 PE=1 SV=3</v>
      </c>
      <c r="AT1593" t="str">
        <f t="shared" si="271"/>
        <v>06 GN=LAMP1 PE</v>
      </c>
      <c r="AU1593" t="str">
        <f>MID(AT1593, 7, 7)</f>
        <v>LAMP1 P</v>
      </c>
      <c r="AV1593" t="str">
        <f>LEFT(AU1593, 6)</f>
        <v xml:space="preserve">LAMP1 </v>
      </c>
      <c r="AW1593" s="19" t="str">
        <f>LEFT(AU1593, 6)</f>
        <v xml:space="preserve">LAMP1 </v>
      </c>
      <c r="AX1593">
        <v>285.60000000000002</v>
      </c>
      <c r="AY1593" s="20">
        <f t="shared" si="272"/>
        <v>0.87675070028011204</v>
      </c>
      <c r="AZ1593">
        <v>250.4</v>
      </c>
      <c r="BA1593" s="20">
        <f t="shared" si="273"/>
        <v>0.97443977591036413</v>
      </c>
      <c r="BB1593">
        <v>278.3</v>
      </c>
      <c r="BC1593">
        <v>32</v>
      </c>
      <c r="BD1593" s="20">
        <f t="shared" si="274"/>
        <v>0.64687499999999998</v>
      </c>
      <c r="BE1593">
        <v>20.7</v>
      </c>
      <c r="BF1593" s="21">
        <f t="shared" si="275"/>
        <v>0.17812500000000001</v>
      </c>
      <c r="BG1593">
        <v>5.7</v>
      </c>
      <c r="BH1593">
        <v>21.1</v>
      </c>
      <c r="BI1593" s="21">
        <f t="shared" si="276"/>
        <v>0.29383886255924169</v>
      </c>
      <c r="BJ1593">
        <v>6.2</v>
      </c>
      <c r="BK1593" t="s">
        <v>443</v>
      </c>
      <c r="BL1593" s="20" t="e">
        <f t="shared" si="277"/>
        <v>#VALUE!</v>
      </c>
      <c r="BN1593" s="28" t="s">
        <v>537</v>
      </c>
      <c r="BP1593" s="29" t="s">
        <v>142</v>
      </c>
      <c r="BR1593" s="30" t="s">
        <v>63</v>
      </c>
      <c r="BT1593" s="31" t="s">
        <v>184</v>
      </c>
    </row>
    <row r="1594" spans="1:72" hidden="1" outlineLevel="1" collapsed="1" x14ac:dyDescent="0.35">
      <c r="A1594" t="s">
        <v>443</v>
      </c>
      <c r="B1594" t="s">
        <v>457</v>
      </c>
      <c r="C1594" t="s">
        <v>458</v>
      </c>
      <c r="D1594" t="s">
        <v>459</v>
      </c>
      <c r="E1594" t="s">
        <v>460</v>
      </c>
      <c r="F1594" t="s">
        <v>461</v>
      </c>
      <c r="G1594" t="s">
        <v>462</v>
      </c>
      <c r="H1594" t="s">
        <v>463</v>
      </c>
      <c r="I1594" t="s">
        <v>464</v>
      </c>
      <c r="J1594" t="s">
        <v>465</v>
      </c>
      <c r="K1594" t="s">
        <v>466</v>
      </c>
      <c r="L1594" t="s">
        <v>467</v>
      </c>
      <c r="M1594" t="s">
        <v>468</v>
      </c>
      <c r="N1594" t="s">
        <v>469</v>
      </c>
      <c r="O1594" t="s">
        <v>470</v>
      </c>
      <c r="P1594" t="s">
        <v>471</v>
      </c>
      <c r="Q1594" t="s">
        <v>472</v>
      </c>
      <c r="R1594" t="s">
        <v>473</v>
      </c>
      <c r="S1594" t="s">
        <v>474</v>
      </c>
      <c r="T1594" t="s">
        <v>475</v>
      </c>
      <c r="U1594" t="s">
        <v>476</v>
      </c>
      <c r="V1594" t="s">
        <v>477</v>
      </c>
      <c r="W1594" t="s">
        <v>478</v>
      </c>
      <c r="X1594" t="s">
        <v>479</v>
      </c>
      <c r="Y1594" t="s">
        <v>480</v>
      </c>
      <c r="Z1594" t="s">
        <v>481</v>
      </c>
      <c r="AA1594" t="s">
        <v>482</v>
      </c>
      <c r="AB1594" t="s">
        <v>483</v>
      </c>
      <c r="AC1594" t="s">
        <v>484</v>
      </c>
      <c r="AD1594" t="s">
        <v>485</v>
      </c>
      <c r="AE1594" t="s">
        <v>486</v>
      </c>
      <c r="AF1594" t="s">
        <v>487</v>
      </c>
      <c r="AG1594" t="s">
        <v>488</v>
      </c>
      <c r="AH1594" t="s">
        <v>489</v>
      </c>
      <c r="AI1594" t="s">
        <v>490</v>
      </c>
      <c r="AJ1594" t="s">
        <v>491</v>
      </c>
      <c r="AK1594" t="s">
        <v>492</v>
      </c>
      <c r="AL1594" t="s">
        <v>493</v>
      </c>
      <c r="AM1594" t="s">
        <v>494</v>
      </c>
      <c r="AN1594" t="s">
        <v>495</v>
      </c>
      <c r="AO1594" t="s">
        <v>496</v>
      </c>
      <c r="AP1594" t="s">
        <v>497</v>
      </c>
      <c r="AQ1594" t="str">
        <f t="shared" si="270"/>
        <v>Modifications</v>
      </c>
      <c r="AR1594" t="s">
        <v>498</v>
      </c>
      <c r="AS1594" t="s">
        <v>499</v>
      </c>
      <c r="AT1594" t="str">
        <f t="shared" si="271"/>
        <v>Modifications</v>
      </c>
      <c r="AU1594" t="str">
        <f t="shared" ref="AU1594:AU1657" si="281">MID(AT1594, 4, 8)</f>
        <v>ificatio</v>
      </c>
      <c r="AV1594" t="str">
        <f t="shared" ref="AV1594:AV1657" si="282">MID(AU1594, 2, 7)</f>
        <v>ficatio</v>
      </c>
      <c r="AW1594" s="19" t="str">
        <f t="shared" ref="AW1594:AW1657" si="283">MID(AU1594, 2, 7)</f>
        <v>ficatio</v>
      </c>
      <c r="AX1594" s="25" t="s">
        <v>477</v>
      </c>
      <c r="AY1594" s="26" t="e">
        <f t="shared" si="272"/>
        <v>#VALUE!</v>
      </c>
      <c r="AZ1594" t="s">
        <v>478</v>
      </c>
      <c r="BA1594" s="21" t="e">
        <f t="shared" si="273"/>
        <v>#VALUE!</v>
      </c>
      <c r="BB1594" t="s">
        <v>479</v>
      </c>
      <c r="BC1594" t="s">
        <v>480</v>
      </c>
      <c r="BD1594" s="21" t="e">
        <f t="shared" si="274"/>
        <v>#VALUE!</v>
      </c>
      <c r="BE1594" t="s">
        <v>481</v>
      </c>
      <c r="BF1594" s="21" t="e">
        <f t="shared" si="275"/>
        <v>#VALUE!</v>
      </c>
      <c r="BG1594" t="s">
        <v>482</v>
      </c>
      <c r="BH1594" t="s">
        <v>483</v>
      </c>
      <c r="BI1594" s="21" t="e">
        <f t="shared" si="276"/>
        <v>#VALUE!</v>
      </c>
      <c r="BJ1594" t="s">
        <v>484</v>
      </c>
      <c r="BK1594" t="s">
        <v>485</v>
      </c>
      <c r="BL1594" s="20" t="e">
        <f t="shared" si="277"/>
        <v>#VALUE!</v>
      </c>
      <c r="BN1594" s="28"/>
      <c r="BP1594" s="29"/>
      <c r="BR1594" s="30"/>
    </row>
    <row r="1595" spans="1:72" hidden="1" outlineLevel="1" x14ac:dyDescent="0.35">
      <c r="A1595" t="s">
        <v>443</v>
      </c>
      <c r="B1595" t="b">
        <v>0</v>
      </c>
      <c r="C1595" t="s">
        <v>439</v>
      </c>
      <c r="D1595" t="s">
        <v>1181</v>
      </c>
      <c r="E1595" t="s">
        <v>443</v>
      </c>
      <c r="F1595" t="s">
        <v>443</v>
      </c>
      <c r="G1595" t="b">
        <v>0</v>
      </c>
      <c r="H1595">
        <v>1</v>
      </c>
      <c r="I1595">
        <v>2</v>
      </c>
      <c r="J1595">
        <v>2</v>
      </c>
      <c r="K1595" t="s">
        <v>1182</v>
      </c>
      <c r="L1595" t="s">
        <v>1183</v>
      </c>
      <c r="M1595">
        <v>0</v>
      </c>
      <c r="N1595">
        <v>1190.6085499999999</v>
      </c>
      <c r="O1595">
        <v>0</v>
      </c>
      <c r="P1595">
        <v>376.8</v>
      </c>
      <c r="Q1595">
        <v>223</v>
      </c>
      <c r="R1595">
        <v>181</v>
      </c>
      <c r="S1595">
        <v>25.8</v>
      </c>
      <c r="T1595">
        <v>93.4</v>
      </c>
      <c r="U1595" t="s">
        <v>443</v>
      </c>
      <c r="V1595" t="s">
        <v>443</v>
      </c>
      <c r="W1595" t="s">
        <v>443</v>
      </c>
      <c r="X1595" t="s">
        <v>443</v>
      </c>
      <c r="Y1595" t="s">
        <v>443</v>
      </c>
      <c r="Z1595" t="s">
        <v>444</v>
      </c>
      <c r="AA1595" t="s">
        <v>444</v>
      </c>
      <c r="AB1595" t="s">
        <v>444</v>
      </c>
      <c r="AC1595" t="s">
        <v>439</v>
      </c>
      <c r="AD1595" t="s">
        <v>439</v>
      </c>
      <c r="AE1595" t="s">
        <v>445</v>
      </c>
      <c r="AF1595" t="s">
        <v>445</v>
      </c>
      <c r="AG1595" t="s">
        <v>445</v>
      </c>
      <c r="AH1595" t="s">
        <v>445</v>
      </c>
      <c r="AI1595" t="s">
        <v>439</v>
      </c>
      <c r="AJ1595" t="s">
        <v>439</v>
      </c>
      <c r="AK1595">
        <v>0</v>
      </c>
      <c r="AL1595">
        <v>0</v>
      </c>
      <c r="AM1595">
        <v>1.199E-3</v>
      </c>
      <c r="AN1595">
        <v>3.6340000000000001E-3</v>
      </c>
      <c r="AO1595">
        <v>2.1</v>
      </c>
      <c r="AP1595">
        <v>62</v>
      </c>
      <c r="AQ1595" t="str">
        <f t="shared" si="270"/>
        <v/>
      </c>
      <c r="AR1595" t="s">
        <v>1184</v>
      </c>
      <c r="AS1595" t="s">
        <v>1185</v>
      </c>
      <c r="AT1595" t="str">
        <f t="shared" si="271"/>
        <v/>
      </c>
      <c r="AU1595" t="str">
        <f t="shared" si="281"/>
        <v/>
      </c>
      <c r="AV1595" t="str">
        <f t="shared" si="282"/>
        <v/>
      </c>
      <c r="AW1595" s="19" t="str">
        <f t="shared" si="283"/>
        <v/>
      </c>
      <c r="AX1595" s="25" t="s">
        <v>443</v>
      </c>
      <c r="AY1595" s="26" t="e">
        <f t="shared" si="272"/>
        <v>#VALUE!</v>
      </c>
      <c r="AZ1595" t="s">
        <v>443</v>
      </c>
      <c r="BA1595" s="21" t="e">
        <f t="shared" si="273"/>
        <v>#VALUE!</v>
      </c>
      <c r="BB1595" t="s">
        <v>443</v>
      </c>
      <c r="BC1595" t="s">
        <v>443</v>
      </c>
      <c r="BD1595" s="21" t="e">
        <f t="shared" si="274"/>
        <v>#VALUE!</v>
      </c>
      <c r="BE1595" t="s">
        <v>444</v>
      </c>
      <c r="BF1595" s="21" t="e">
        <f t="shared" si="275"/>
        <v>#VALUE!</v>
      </c>
      <c r="BG1595" t="s">
        <v>444</v>
      </c>
      <c r="BH1595" t="s">
        <v>444</v>
      </c>
      <c r="BI1595" s="21" t="e">
        <f t="shared" si="276"/>
        <v>#VALUE!</v>
      </c>
      <c r="BJ1595" t="s">
        <v>439</v>
      </c>
      <c r="BK1595" t="s">
        <v>439</v>
      </c>
      <c r="BL1595" s="20" t="e">
        <f t="shared" si="277"/>
        <v>#VALUE!</v>
      </c>
      <c r="BN1595" s="28"/>
      <c r="BP1595" s="29"/>
      <c r="BR1595" s="30"/>
    </row>
    <row r="1596" spans="1:72" hidden="1" outlineLevel="2" collapsed="1" x14ac:dyDescent="0.35">
      <c r="A1596" t="s">
        <v>443</v>
      </c>
      <c r="B1596" t="s">
        <v>443</v>
      </c>
      <c r="C1596" t="s">
        <v>457</v>
      </c>
      <c r="D1596" t="s">
        <v>458</v>
      </c>
      <c r="E1596" t="s">
        <v>508</v>
      </c>
      <c r="F1596" t="s">
        <v>509</v>
      </c>
      <c r="G1596" t="s">
        <v>459</v>
      </c>
      <c r="H1596" t="s">
        <v>460</v>
      </c>
      <c r="I1596" t="s">
        <v>463</v>
      </c>
      <c r="J1596" t="s">
        <v>464</v>
      </c>
      <c r="K1596" t="s">
        <v>466</v>
      </c>
      <c r="L1596" t="s">
        <v>510</v>
      </c>
      <c r="M1596" t="s">
        <v>468</v>
      </c>
      <c r="N1596" t="s">
        <v>511</v>
      </c>
      <c r="O1596" t="s">
        <v>512</v>
      </c>
      <c r="P1596" t="s">
        <v>513</v>
      </c>
      <c r="Q1596" t="s">
        <v>514</v>
      </c>
      <c r="R1596" t="s">
        <v>515</v>
      </c>
      <c r="S1596" t="s">
        <v>516</v>
      </c>
      <c r="T1596" t="s">
        <v>517</v>
      </c>
      <c r="U1596" t="s">
        <v>469</v>
      </c>
      <c r="V1596" t="s">
        <v>518</v>
      </c>
      <c r="W1596" t="s">
        <v>519</v>
      </c>
      <c r="X1596" t="s">
        <v>520</v>
      </c>
      <c r="Y1596" t="s">
        <v>521</v>
      </c>
      <c r="Z1596" t="s">
        <v>522</v>
      </c>
      <c r="AA1596" t="s">
        <v>523</v>
      </c>
      <c r="AB1596" t="s">
        <v>524</v>
      </c>
      <c r="AC1596" t="s">
        <v>525</v>
      </c>
      <c r="AD1596" t="s">
        <v>526</v>
      </c>
      <c r="AE1596" t="s">
        <v>527</v>
      </c>
      <c r="AF1596" t="s">
        <v>480</v>
      </c>
      <c r="AG1596" t="s">
        <v>528</v>
      </c>
      <c r="AH1596" t="s">
        <v>529</v>
      </c>
      <c r="AI1596" t="s">
        <v>462</v>
      </c>
      <c r="AJ1596" t="s">
        <v>530</v>
      </c>
      <c r="AK1596" t="s">
        <v>531</v>
      </c>
      <c r="AL1596" t="s">
        <v>532</v>
      </c>
      <c r="AM1596" t="s">
        <v>533</v>
      </c>
      <c r="AN1596" t="s">
        <v>534</v>
      </c>
      <c r="AO1596" t="s">
        <v>535</v>
      </c>
      <c r="AP1596" t="s">
        <v>536</v>
      </c>
      <c r="AQ1596" t="str">
        <f t="shared" si="270"/>
        <v>Identifying Node</v>
      </c>
      <c r="AT1596" t="str">
        <f t="shared" si="271"/>
        <v>Identifying No</v>
      </c>
      <c r="AU1596" t="str">
        <f t="shared" si="281"/>
        <v>ntifying</v>
      </c>
      <c r="AV1596" t="str">
        <f t="shared" si="282"/>
        <v>tifying</v>
      </c>
      <c r="AW1596" s="19" t="str">
        <f t="shared" si="283"/>
        <v>tifying</v>
      </c>
      <c r="AX1596" s="25" t="s">
        <v>518</v>
      </c>
      <c r="AY1596" s="26" t="e">
        <f t="shared" si="272"/>
        <v>#VALUE!</v>
      </c>
      <c r="AZ1596" t="s">
        <v>519</v>
      </c>
      <c r="BA1596" s="21" t="e">
        <f t="shared" si="273"/>
        <v>#VALUE!</v>
      </c>
      <c r="BB1596" t="s">
        <v>520</v>
      </c>
      <c r="BC1596" t="s">
        <v>521</v>
      </c>
      <c r="BD1596" s="21" t="e">
        <f t="shared" si="274"/>
        <v>#VALUE!</v>
      </c>
      <c r="BE1596" t="s">
        <v>522</v>
      </c>
      <c r="BF1596" s="21" t="e">
        <f t="shared" si="275"/>
        <v>#VALUE!</v>
      </c>
      <c r="BG1596" t="s">
        <v>523</v>
      </c>
      <c r="BH1596" t="s">
        <v>524</v>
      </c>
      <c r="BI1596" s="21" t="e">
        <f t="shared" si="276"/>
        <v>#VALUE!</v>
      </c>
      <c r="BJ1596" t="s">
        <v>525</v>
      </c>
      <c r="BK1596" t="s">
        <v>526</v>
      </c>
      <c r="BL1596" s="20" t="e">
        <f t="shared" si="277"/>
        <v>#VALUE!</v>
      </c>
      <c r="BN1596" s="28"/>
      <c r="BP1596" s="29"/>
      <c r="BR1596" s="30"/>
    </row>
    <row r="1597" spans="1:72" hidden="1" outlineLevel="2" collapsed="1" x14ac:dyDescent="0.35">
      <c r="A1597" t="s">
        <v>443</v>
      </c>
      <c r="B1597" t="s">
        <v>443</v>
      </c>
      <c r="C1597" t="b">
        <v>0</v>
      </c>
      <c r="D1597" t="s">
        <v>439</v>
      </c>
      <c r="E1597" t="s">
        <v>557</v>
      </c>
      <c r="F1597" t="s">
        <v>539</v>
      </c>
      <c r="G1597" t="s">
        <v>1181</v>
      </c>
      <c r="H1597" t="s">
        <v>443</v>
      </c>
      <c r="I1597">
        <v>1</v>
      </c>
      <c r="J1597">
        <v>2</v>
      </c>
      <c r="K1597" t="s">
        <v>1182</v>
      </c>
      <c r="L1597" t="s">
        <v>1186</v>
      </c>
      <c r="M1597">
        <v>0</v>
      </c>
      <c r="N1597">
        <v>2</v>
      </c>
      <c r="O1597">
        <v>0.8448</v>
      </c>
      <c r="P1597">
        <v>0</v>
      </c>
      <c r="Q1597">
        <v>1</v>
      </c>
      <c r="R1597">
        <v>1</v>
      </c>
      <c r="S1597">
        <v>595.80843000000004</v>
      </c>
      <c r="T1597">
        <v>1190.6095800000001</v>
      </c>
      <c r="U1597">
        <v>1190.6085499999999</v>
      </c>
      <c r="V1597">
        <v>0.87</v>
      </c>
      <c r="W1597">
        <v>5.1999999999999995E-4</v>
      </c>
      <c r="X1597" t="s">
        <v>540</v>
      </c>
      <c r="Y1597" t="s">
        <v>541</v>
      </c>
      <c r="Z1597">
        <v>29.617619999999999</v>
      </c>
      <c r="AA1597">
        <v>23.5</v>
      </c>
      <c r="AB1597">
        <v>42.498800000000003</v>
      </c>
      <c r="AC1597">
        <v>26559</v>
      </c>
      <c r="AD1597" t="s">
        <v>542</v>
      </c>
      <c r="AE1597" t="s">
        <v>543</v>
      </c>
      <c r="AF1597" t="s">
        <v>443</v>
      </c>
      <c r="AG1597" t="s">
        <v>443</v>
      </c>
      <c r="AH1597">
        <v>58</v>
      </c>
      <c r="AI1597" t="b">
        <v>0</v>
      </c>
      <c r="AJ1597">
        <v>54</v>
      </c>
      <c r="AK1597">
        <v>36</v>
      </c>
      <c r="AL1597">
        <v>4.9870630625802699E-5</v>
      </c>
      <c r="AM1597">
        <v>0</v>
      </c>
      <c r="AN1597">
        <v>1.127E-3</v>
      </c>
      <c r="AO1597">
        <v>37251844</v>
      </c>
      <c r="AP1597">
        <v>42.56</v>
      </c>
      <c r="AQ1597" t="str">
        <f t="shared" si="270"/>
        <v>Mascot (A5)</v>
      </c>
      <c r="AT1597" t="str">
        <f t="shared" si="271"/>
        <v>Mascot (A5)</v>
      </c>
      <c r="AU1597" t="str">
        <f t="shared" si="281"/>
        <v>cot (A5)</v>
      </c>
      <c r="AV1597" t="str">
        <f t="shared" si="282"/>
        <v>ot (A5)</v>
      </c>
      <c r="AW1597" s="19" t="str">
        <f t="shared" si="283"/>
        <v>ot (A5)</v>
      </c>
      <c r="AX1597" s="25">
        <v>0.87</v>
      </c>
      <c r="AY1597" s="26">
        <f t="shared" si="272"/>
        <v>5.9770114942528732E-4</v>
      </c>
      <c r="AZ1597">
        <v>5.1999999999999995E-4</v>
      </c>
      <c r="BA1597" s="21" t="e">
        <f t="shared" si="273"/>
        <v>#VALUE!</v>
      </c>
      <c r="BB1597" t="s">
        <v>540</v>
      </c>
      <c r="BC1597" t="s">
        <v>541</v>
      </c>
      <c r="BD1597" s="21" t="e">
        <f t="shared" si="274"/>
        <v>#VALUE!</v>
      </c>
      <c r="BE1597">
        <v>29.617619999999999</v>
      </c>
      <c r="BF1597" s="21" t="e">
        <f t="shared" si="275"/>
        <v>#VALUE!</v>
      </c>
      <c r="BG1597">
        <v>23.5</v>
      </c>
      <c r="BH1597">
        <v>42.498800000000003</v>
      </c>
      <c r="BI1597" s="21">
        <f t="shared" si="276"/>
        <v>624.93529229060584</v>
      </c>
      <c r="BJ1597">
        <v>26559</v>
      </c>
      <c r="BK1597" t="s">
        <v>542</v>
      </c>
      <c r="BL1597" s="20" t="e">
        <f t="shared" si="277"/>
        <v>#VALUE!</v>
      </c>
      <c r="BN1597" s="28"/>
      <c r="BP1597" s="29"/>
      <c r="BR1597" s="30"/>
    </row>
    <row r="1598" spans="1:72" hidden="1" outlineLevel="2" collapsed="1" x14ac:dyDescent="0.35">
      <c r="A1598" t="s">
        <v>443</v>
      </c>
      <c r="B1598" t="s">
        <v>443</v>
      </c>
      <c r="C1598" t="b">
        <v>0</v>
      </c>
      <c r="D1598" t="s">
        <v>439</v>
      </c>
      <c r="E1598" t="s">
        <v>557</v>
      </c>
      <c r="F1598" t="s">
        <v>539</v>
      </c>
      <c r="G1598" t="s">
        <v>1181</v>
      </c>
      <c r="H1598" t="s">
        <v>443</v>
      </c>
      <c r="I1598">
        <v>1</v>
      </c>
      <c r="J1598">
        <v>2</v>
      </c>
      <c r="K1598" t="s">
        <v>1182</v>
      </c>
      <c r="L1598" t="s">
        <v>1186</v>
      </c>
      <c r="M1598">
        <v>0</v>
      </c>
      <c r="N1598">
        <v>2</v>
      </c>
      <c r="O1598">
        <v>0.8871</v>
      </c>
      <c r="P1598">
        <v>0</v>
      </c>
      <c r="Q1598">
        <v>1</v>
      </c>
      <c r="R1598">
        <v>1</v>
      </c>
      <c r="S1598">
        <v>595.80764999999997</v>
      </c>
      <c r="T1598">
        <v>1190.6080300000001</v>
      </c>
      <c r="U1598">
        <v>1190.6085499999999</v>
      </c>
      <c r="V1598">
        <v>-0.44</v>
      </c>
      <c r="W1598">
        <v>-2.5999999999999998E-4</v>
      </c>
      <c r="X1598" t="s">
        <v>540</v>
      </c>
      <c r="Y1598" t="s">
        <v>541</v>
      </c>
      <c r="Z1598">
        <v>18.969940000000001</v>
      </c>
      <c r="AA1598">
        <v>23.5</v>
      </c>
      <c r="AB1598">
        <v>42.622599999999998</v>
      </c>
      <c r="AC1598">
        <v>26999</v>
      </c>
      <c r="AD1598" t="s">
        <v>563</v>
      </c>
      <c r="AE1598" t="s">
        <v>564</v>
      </c>
      <c r="AF1598" t="s">
        <v>443</v>
      </c>
      <c r="AG1598" t="s">
        <v>443</v>
      </c>
      <c r="AH1598">
        <v>62</v>
      </c>
      <c r="AI1598" t="b">
        <v>0</v>
      </c>
      <c r="AJ1598">
        <v>54</v>
      </c>
      <c r="AK1598">
        <v>36</v>
      </c>
      <c r="AL1598">
        <v>1.7192249051331401E-5</v>
      </c>
      <c r="AM1598">
        <v>0</v>
      </c>
      <c r="AN1598">
        <v>1.199E-3</v>
      </c>
      <c r="AO1598">
        <v>16921108</v>
      </c>
      <c r="AP1598">
        <v>42.61</v>
      </c>
      <c r="AQ1598" t="str">
        <f t="shared" si="270"/>
        <v>Mascot (A5)</v>
      </c>
      <c r="AT1598" t="str">
        <f t="shared" si="271"/>
        <v>Mascot (A5)</v>
      </c>
      <c r="AU1598" t="str">
        <f t="shared" si="281"/>
        <v>cot (A5)</v>
      </c>
      <c r="AV1598" t="str">
        <f t="shared" si="282"/>
        <v>ot (A5)</v>
      </c>
      <c r="AW1598" s="19" t="str">
        <f t="shared" si="283"/>
        <v>ot (A5)</v>
      </c>
      <c r="AX1598" s="25">
        <v>-0.44</v>
      </c>
      <c r="AY1598" s="26">
        <f t="shared" si="272"/>
        <v>5.9090909090909083E-4</v>
      </c>
      <c r="AZ1598">
        <v>-2.5999999999999998E-4</v>
      </c>
      <c r="BA1598" s="21" t="e">
        <f t="shared" si="273"/>
        <v>#VALUE!</v>
      </c>
      <c r="BB1598" t="s">
        <v>540</v>
      </c>
      <c r="BC1598" t="s">
        <v>541</v>
      </c>
      <c r="BD1598" s="21" t="e">
        <f t="shared" si="274"/>
        <v>#VALUE!</v>
      </c>
      <c r="BE1598">
        <v>18.969940000000001</v>
      </c>
      <c r="BF1598" s="21" t="e">
        <f t="shared" si="275"/>
        <v>#VALUE!</v>
      </c>
      <c r="BG1598">
        <v>23.5</v>
      </c>
      <c r="BH1598">
        <v>42.622599999999998</v>
      </c>
      <c r="BI1598" s="21">
        <f t="shared" si="276"/>
        <v>633.44329064862302</v>
      </c>
      <c r="BJ1598">
        <v>26999</v>
      </c>
      <c r="BK1598" t="s">
        <v>563</v>
      </c>
      <c r="BL1598" s="20" t="e">
        <f t="shared" si="277"/>
        <v>#VALUE!</v>
      </c>
      <c r="BN1598" s="28"/>
      <c r="BP1598" s="29"/>
      <c r="BR1598" s="30"/>
    </row>
    <row r="1599" spans="1:72" hidden="1" outlineLevel="1" x14ac:dyDescent="0.35">
      <c r="A1599" t="s">
        <v>443</v>
      </c>
      <c r="B1599" t="b">
        <v>0</v>
      </c>
      <c r="C1599" t="s">
        <v>439</v>
      </c>
      <c r="D1599" t="s">
        <v>1181</v>
      </c>
      <c r="E1599" t="s">
        <v>1187</v>
      </c>
      <c r="F1599" t="s">
        <v>443</v>
      </c>
      <c r="G1599" t="b">
        <v>0</v>
      </c>
      <c r="H1599">
        <v>1</v>
      </c>
      <c r="I1599">
        <v>2</v>
      </c>
      <c r="J1599">
        <v>6</v>
      </c>
      <c r="K1599" t="s">
        <v>1182</v>
      </c>
      <c r="L1599" t="s">
        <v>1183</v>
      </c>
      <c r="M1599">
        <v>0</v>
      </c>
      <c r="N1599">
        <v>1206.60346</v>
      </c>
      <c r="O1599">
        <v>0</v>
      </c>
      <c r="P1599">
        <v>129.19999999999999</v>
      </c>
      <c r="Q1599">
        <v>102</v>
      </c>
      <c r="R1599">
        <v>101.2</v>
      </c>
      <c r="S1599">
        <v>84.4</v>
      </c>
      <c r="T1599">
        <v>68.7</v>
      </c>
      <c r="U1599">
        <v>129.30000000000001</v>
      </c>
      <c r="V1599">
        <v>156</v>
      </c>
      <c r="W1599">
        <v>129.19999999999999</v>
      </c>
      <c r="X1599" t="s">
        <v>443</v>
      </c>
      <c r="Y1599" t="s">
        <v>443</v>
      </c>
      <c r="Z1599" t="s">
        <v>439</v>
      </c>
      <c r="AA1599" t="s">
        <v>439</v>
      </c>
      <c r="AB1599" t="s">
        <v>439</v>
      </c>
      <c r="AC1599" t="s">
        <v>439</v>
      </c>
      <c r="AD1599" t="s">
        <v>444</v>
      </c>
      <c r="AE1599" t="s">
        <v>444</v>
      </c>
      <c r="AF1599" t="s">
        <v>439</v>
      </c>
      <c r="AG1599" t="s">
        <v>444</v>
      </c>
      <c r="AH1599" t="s">
        <v>445</v>
      </c>
      <c r="AI1599" t="s">
        <v>439</v>
      </c>
      <c r="AJ1599" t="s">
        <v>439</v>
      </c>
      <c r="AK1599">
        <v>0</v>
      </c>
      <c r="AL1599">
        <v>0</v>
      </c>
      <c r="AM1599">
        <v>4.8529999999999998E-4</v>
      </c>
      <c r="AN1599">
        <v>3.1960000000000001E-3</v>
      </c>
      <c r="AO1599">
        <v>2.2599999999999998</v>
      </c>
      <c r="AP1599">
        <v>65</v>
      </c>
      <c r="AQ1599" t="str">
        <f t="shared" si="270"/>
        <v>1xOxidation [M8]</v>
      </c>
      <c r="AR1599" t="s">
        <v>1184</v>
      </c>
      <c r="AS1599" t="s">
        <v>1185</v>
      </c>
      <c r="AT1599" t="str">
        <f t="shared" si="271"/>
        <v>1xOxidation [M</v>
      </c>
      <c r="AU1599" t="str">
        <f t="shared" si="281"/>
        <v>xidation</v>
      </c>
      <c r="AV1599" t="str">
        <f t="shared" si="282"/>
        <v>idation</v>
      </c>
      <c r="AW1599" s="19" t="str">
        <f t="shared" si="283"/>
        <v>idation</v>
      </c>
      <c r="AX1599" s="25">
        <v>156</v>
      </c>
      <c r="AY1599" s="26">
        <f t="shared" si="272"/>
        <v>0.82820512820512815</v>
      </c>
      <c r="AZ1599">
        <v>129.19999999999999</v>
      </c>
      <c r="BA1599" s="21" t="e">
        <f t="shared" si="273"/>
        <v>#VALUE!</v>
      </c>
      <c r="BB1599" t="s">
        <v>443</v>
      </c>
      <c r="BC1599" t="s">
        <v>443</v>
      </c>
      <c r="BD1599" s="21" t="e">
        <f t="shared" si="274"/>
        <v>#VALUE!</v>
      </c>
      <c r="BE1599" t="s">
        <v>439</v>
      </c>
      <c r="BF1599" s="21" t="e">
        <f t="shared" si="275"/>
        <v>#VALUE!</v>
      </c>
      <c r="BG1599" t="s">
        <v>439</v>
      </c>
      <c r="BH1599" t="s">
        <v>439</v>
      </c>
      <c r="BI1599" s="21" t="e">
        <f t="shared" si="276"/>
        <v>#VALUE!</v>
      </c>
      <c r="BJ1599" t="s">
        <v>439</v>
      </c>
      <c r="BK1599" t="s">
        <v>444</v>
      </c>
      <c r="BL1599" s="20" t="e">
        <f t="shared" si="277"/>
        <v>#VALUE!</v>
      </c>
      <c r="BN1599" s="28"/>
      <c r="BP1599" s="29"/>
      <c r="BR1599" s="30"/>
    </row>
    <row r="1600" spans="1:72" hidden="1" outlineLevel="2" collapsed="1" x14ac:dyDescent="0.35">
      <c r="A1600" t="s">
        <v>443</v>
      </c>
      <c r="B1600" t="s">
        <v>443</v>
      </c>
      <c r="C1600" t="s">
        <v>457</v>
      </c>
      <c r="D1600" t="s">
        <v>458</v>
      </c>
      <c r="E1600" t="s">
        <v>508</v>
      </c>
      <c r="F1600" t="s">
        <v>509</v>
      </c>
      <c r="G1600" t="s">
        <v>459</v>
      </c>
      <c r="H1600" t="s">
        <v>460</v>
      </c>
      <c r="I1600" t="s">
        <v>463</v>
      </c>
      <c r="J1600" t="s">
        <v>464</v>
      </c>
      <c r="K1600" t="s">
        <v>466</v>
      </c>
      <c r="L1600" t="s">
        <v>510</v>
      </c>
      <c r="M1600" t="s">
        <v>468</v>
      </c>
      <c r="N1600" t="s">
        <v>511</v>
      </c>
      <c r="O1600" t="s">
        <v>512</v>
      </c>
      <c r="P1600" t="s">
        <v>513</v>
      </c>
      <c r="Q1600" t="s">
        <v>514</v>
      </c>
      <c r="R1600" t="s">
        <v>515</v>
      </c>
      <c r="S1600" t="s">
        <v>516</v>
      </c>
      <c r="T1600" t="s">
        <v>517</v>
      </c>
      <c r="U1600" t="s">
        <v>469</v>
      </c>
      <c r="V1600" t="s">
        <v>518</v>
      </c>
      <c r="W1600" t="s">
        <v>519</v>
      </c>
      <c r="X1600" t="s">
        <v>520</v>
      </c>
      <c r="Y1600" t="s">
        <v>521</v>
      </c>
      <c r="Z1600" t="s">
        <v>522</v>
      </c>
      <c r="AA1600" t="s">
        <v>523</v>
      </c>
      <c r="AB1600" t="s">
        <v>524</v>
      </c>
      <c r="AC1600" t="s">
        <v>525</v>
      </c>
      <c r="AD1600" t="s">
        <v>526</v>
      </c>
      <c r="AE1600" t="s">
        <v>527</v>
      </c>
      <c r="AF1600" t="s">
        <v>480</v>
      </c>
      <c r="AG1600" t="s">
        <v>528</v>
      </c>
      <c r="AH1600" t="s">
        <v>529</v>
      </c>
      <c r="AI1600" t="s">
        <v>462</v>
      </c>
      <c r="AJ1600" t="s">
        <v>530</v>
      </c>
      <c r="AK1600" t="s">
        <v>531</v>
      </c>
      <c r="AL1600" t="s">
        <v>532</v>
      </c>
      <c r="AM1600" t="s">
        <v>533</v>
      </c>
      <c r="AN1600" t="s">
        <v>534</v>
      </c>
      <c r="AO1600" t="s">
        <v>535</v>
      </c>
      <c r="AP1600" t="s">
        <v>536</v>
      </c>
      <c r="AQ1600" t="str">
        <f t="shared" si="270"/>
        <v>Identifying Node</v>
      </c>
      <c r="AT1600" t="str">
        <f t="shared" si="271"/>
        <v>Identifying No</v>
      </c>
      <c r="AU1600" t="str">
        <f t="shared" si="281"/>
        <v>ntifying</v>
      </c>
      <c r="AV1600" t="str">
        <f t="shared" si="282"/>
        <v>tifying</v>
      </c>
      <c r="AW1600" s="19" t="str">
        <f t="shared" si="283"/>
        <v>tifying</v>
      </c>
      <c r="AX1600" s="25" t="s">
        <v>518</v>
      </c>
      <c r="AY1600" s="26" t="e">
        <f t="shared" si="272"/>
        <v>#VALUE!</v>
      </c>
      <c r="AZ1600" t="s">
        <v>519</v>
      </c>
      <c r="BA1600" s="21" t="e">
        <f t="shared" si="273"/>
        <v>#VALUE!</v>
      </c>
      <c r="BB1600" t="s">
        <v>520</v>
      </c>
      <c r="BC1600" t="s">
        <v>521</v>
      </c>
      <c r="BD1600" s="21" t="e">
        <f t="shared" si="274"/>
        <v>#VALUE!</v>
      </c>
      <c r="BE1600" t="s">
        <v>522</v>
      </c>
      <c r="BF1600" s="21" t="e">
        <f t="shared" si="275"/>
        <v>#VALUE!</v>
      </c>
      <c r="BG1600" t="s">
        <v>523</v>
      </c>
      <c r="BH1600" t="s">
        <v>524</v>
      </c>
      <c r="BI1600" s="21" t="e">
        <f t="shared" si="276"/>
        <v>#VALUE!</v>
      </c>
      <c r="BJ1600" t="s">
        <v>525</v>
      </c>
      <c r="BK1600" t="s">
        <v>526</v>
      </c>
      <c r="BL1600" s="20" t="e">
        <f t="shared" si="277"/>
        <v>#VALUE!</v>
      </c>
      <c r="BN1600" s="28"/>
      <c r="BP1600" s="29"/>
      <c r="BR1600" s="30"/>
    </row>
    <row r="1601" spans="1:70" hidden="1" outlineLevel="2" collapsed="1" x14ac:dyDescent="0.35">
      <c r="A1601" t="s">
        <v>443</v>
      </c>
      <c r="B1601" t="s">
        <v>443</v>
      </c>
      <c r="C1601" t="b">
        <v>0</v>
      </c>
      <c r="D1601" t="s">
        <v>439</v>
      </c>
      <c r="E1601" t="s">
        <v>557</v>
      </c>
      <c r="F1601" t="s">
        <v>539</v>
      </c>
      <c r="G1601" t="s">
        <v>1188</v>
      </c>
      <c r="H1601" t="s">
        <v>1189</v>
      </c>
      <c r="I1601">
        <v>1</v>
      </c>
      <c r="J1601">
        <v>2</v>
      </c>
      <c r="K1601" t="s">
        <v>1182</v>
      </c>
      <c r="L1601" t="s">
        <v>1186</v>
      </c>
      <c r="M1601">
        <v>0</v>
      </c>
      <c r="N1601">
        <v>2</v>
      </c>
      <c r="O1601">
        <v>0.875</v>
      </c>
      <c r="P1601">
        <v>0</v>
      </c>
      <c r="Q1601">
        <v>1</v>
      </c>
      <c r="R1601">
        <v>1</v>
      </c>
      <c r="S1601">
        <v>603.80561</v>
      </c>
      <c r="T1601">
        <v>1206.6039499999999</v>
      </c>
      <c r="U1601">
        <v>1206.60346</v>
      </c>
      <c r="V1601">
        <v>0.4</v>
      </c>
      <c r="W1601">
        <v>2.4000000000000001E-4</v>
      </c>
      <c r="X1601" t="s">
        <v>540</v>
      </c>
      <c r="Y1601" t="s">
        <v>541</v>
      </c>
      <c r="Z1601">
        <v>24.504470000000001</v>
      </c>
      <c r="AA1601">
        <v>6.883</v>
      </c>
      <c r="AB1601">
        <v>37.1004</v>
      </c>
      <c r="AC1601">
        <v>22506</v>
      </c>
      <c r="AD1601" t="s">
        <v>551</v>
      </c>
      <c r="AE1601" t="s">
        <v>552</v>
      </c>
      <c r="AF1601" t="s">
        <v>443</v>
      </c>
      <c r="AG1601" t="s">
        <v>443</v>
      </c>
      <c r="AH1601">
        <v>72</v>
      </c>
      <c r="AI1601" t="b">
        <v>0</v>
      </c>
      <c r="AJ1601">
        <v>55</v>
      </c>
      <c r="AK1601">
        <v>37</v>
      </c>
      <c r="AL1601">
        <v>2.0116156709054098E-6</v>
      </c>
      <c r="AM1601">
        <v>0</v>
      </c>
      <c r="AN1601">
        <v>4.459E-4</v>
      </c>
      <c r="AO1601">
        <v>171447728</v>
      </c>
      <c r="AP1601">
        <v>37.17</v>
      </c>
      <c r="AQ1601" t="str">
        <f t="shared" ref="AQ1601:AQ1664" si="284">RIGHT(E1601,21)</f>
        <v>Mascot (A5)</v>
      </c>
      <c r="AT1601" t="str">
        <f t="shared" ref="AT1601:AT1664" si="285">LEFT(AQ1601, 14)</f>
        <v>Mascot (A5)</v>
      </c>
      <c r="AU1601" t="str">
        <f t="shared" si="281"/>
        <v>cot (A5)</v>
      </c>
      <c r="AV1601" t="str">
        <f t="shared" si="282"/>
        <v>ot (A5)</v>
      </c>
      <c r="AW1601" s="19" t="str">
        <f t="shared" si="283"/>
        <v>ot (A5)</v>
      </c>
      <c r="AX1601" s="25">
        <v>0.4</v>
      </c>
      <c r="AY1601" s="26">
        <f t="shared" ref="AY1601:AY1664" si="286">AZ1601/AX1601</f>
        <v>5.9999999999999995E-4</v>
      </c>
      <c r="AZ1601">
        <v>2.4000000000000001E-4</v>
      </c>
      <c r="BA1601" s="21" t="e">
        <f t="shared" ref="BA1601:BA1664" si="287">BB1601/AX1601</f>
        <v>#VALUE!</v>
      </c>
      <c r="BB1601" t="s">
        <v>540</v>
      </c>
      <c r="BC1601" t="s">
        <v>541</v>
      </c>
      <c r="BD1601" s="21" t="e">
        <f t="shared" ref="BD1601:BD1664" si="288">BE1601/BC1601</f>
        <v>#VALUE!</v>
      </c>
      <c r="BE1601">
        <v>24.504470000000001</v>
      </c>
      <c r="BF1601" s="21" t="e">
        <f t="shared" ref="BF1601:BF1664" si="289">BG1601/BC1601</f>
        <v>#VALUE!</v>
      </c>
      <c r="BG1601">
        <v>6.883</v>
      </c>
      <c r="BH1601">
        <v>37.1004</v>
      </c>
      <c r="BI1601" s="21">
        <f t="shared" ref="BI1601:BI1664" si="290">BJ1601/BH1601</f>
        <v>606.62418734029825</v>
      </c>
      <c r="BJ1601">
        <v>22506</v>
      </c>
      <c r="BK1601" t="s">
        <v>551</v>
      </c>
      <c r="BL1601" s="20" t="e">
        <f t="shared" ref="BL1601:BL1664" si="291">BK1601/BH1601</f>
        <v>#VALUE!</v>
      </c>
      <c r="BN1601" s="28"/>
      <c r="BP1601" s="29"/>
      <c r="BR1601" s="30"/>
    </row>
    <row r="1602" spans="1:70" hidden="1" outlineLevel="2" collapsed="1" x14ac:dyDescent="0.35">
      <c r="A1602" t="s">
        <v>443</v>
      </c>
      <c r="B1602" t="s">
        <v>443</v>
      </c>
      <c r="C1602" t="b">
        <v>0</v>
      </c>
      <c r="D1602" t="s">
        <v>439</v>
      </c>
      <c r="E1602" t="s">
        <v>557</v>
      </c>
      <c r="F1602" t="s">
        <v>550</v>
      </c>
      <c r="G1602" t="s">
        <v>1188</v>
      </c>
      <c r="H1602" t="s">
        <v>1189</v>
      </c>
      <c r="I1602">
        <v>1</v>
      </c>
      <c r="J1602">
        <v>2</v>
      </c>
      <c r="K1602" t="s">
        <v>1182</v>
      </c>
      <c r="L1602" t="s">
        <v>1186</v>
      </c>
      <c r="M1602">
        <v>0</v>
      </c>
      <c r="N1602">
        <v>2</v>
      </c>
      <c r="O1602">
        <v>0.875</v>
      </c>
      <c r="P1602">
        <v>0</v>
      </c>
      <c r="Q1602">
        <v>1</v>
      </c>
      <c r="R1602">
        <v>1</v>
      </c>
      <c r="S1602">
        <v>603.80552</v>
      </c>
      <c r="T1602">
        <v>1206.60375</v>
      </c>
      <c r="U1602">
        <v>1206.60346</v>
      </c>
      <c r="V1602">
        <v>0.24</v>
      </c>
      <c r="W1602">
        <v>1.3999999999999999E-4</v>
      </c>
      <c r="X1602" t="s">
        <v>540</v>
      </c>
      <c r="Y1602" t="s">
        <v>541</v>
      </c>
      <c r="Z1602">
        <v>13.228400000000001</v>
      </c>
      <c r="AA1602">
        <v>13.699</v>
      </c>
      <c r="AB1602">
        <v>37.188699999999997</v>
      </c>
      <c r="AC1602">
        <v>22022</v>
      </c>
      <c r="AD1602" t="s">
        <v>568</v>
      </c>
      <c r="AE1602" t="s">
        <v>569</v>
      </c>
      <c r="AF1602" t="s">
        <v>443</v>
      </c>
      <c r="AG1602" t="s">
        <v>443</v>
      </c>
      <c r="AH1602">
        <v>72</v>
      </c>
      <c r="AI1602" t="b">
        <v>0</v>
      </c>
      <c r="AJ1602">
        <v>55</v>
      </c>
      <c r="AK1602">
        <v>37</v>
      </c>
      <c r="AL1602">
        <v>2.07751902813592E-6</v>
      </c>
      <c r="AM1602">
        <v>0</v>
      </c>
      <c r="AN1602">
        <v>4.6920000000000002E-4</v>
      </c>
      <c r="AO1602">
        <v>73716144</v>
      </c>
      <c r="AP1602">
        <v>37.200000000000003</v>
      </c>
      <c r="AQ1602" t="str">
        <f t="shared" si="284"/>
        <v>Mascot (A5)</v>
      </c>
      <c r="AT1602" t="str">
        <f t="shared" si="285"/>
        <v>Mascot (A5)</v>
      </c>
      <c r="AU1602" t="str">
        <f t="shared" si="281"/>
        <v>cot (A5)</v>
      </c>
      <c r="AV1602" t="str">
        <f t="shared" si="282"/>
        <v>ot (A5)</v>
      </c>
      <c r="AW1602" s="19" t="str">
        <f t="shared" si="283"/>
        <v>ot (A5)</v>
      </c>
      <c r="AX1602" s="25">
        <v>0.24</v>
      </c>
      <c r="AY1602" s="26">
        <f t="shared" si="286"/>
        <v>5.8333333333333327E-4</v>
      </c>
      <c r="AZ1602">
        <v>1.3999999999999999E-4</v>
      </c>
      <c r="BA1602" s="21" t="e">
        <f t="shared" si="287"/>
        <v>#VALUE!</v>
      </c>
      <c r="BB1602" t="s">
        <v>540</v>
      </c>
      <c r="BC1602" t="s">
        <v>541</v>
      </c>
      <c r="BD1602" s="21" t="e">
        <f t="shared" si="288"/>
        <v>#VALUE!</v>
      </c>
      <c r="BE1602">
        <v>13.228400000000001</v>
      </c>
      <c r="BF1602" s="21" t="e">
        <f t="shared" si="289"/>
        <v>#VALUE!</v>
      </c>
      <c r="BG1602">
        <v>13.699</v>
      </c>
      <c r="BH1602">
        <v>37.188699999999997</v>
      </c>
      <c r="BI1602" s="21">
        <f t="shared" si="290"/>
        <v>592.16912664330835</v>
      </c>
      <c r="BJ1602">
        <v>22022</v>
      </c>
      <c r="BK1602" t="s">
        <v>568</v>
      </c>
      <c r="BL1602" s="20" t="e">
        <f t="shared" si="291"/>
        <v>#VALUE!</v>
      </c>
      <c r="BN1602" s="28"/>
      <c r="BP1602" s="29"/>
      <c r="BR1602" s="30"/>
    </row>
    <row r="1603" spans="1:70" hidden="1" outlineLevel="2" collapsed="1" x14ac:dyDescent="0.35">
      <c r="A1603" t="s">
        <v>443</v>
      </c>
      <c r="B1603" t="s">
        <v>443</v>
      </c>
      <c r="C1603" t="b">
        <v>0</v>
      </c>
      <c r="D1603" t="s">
        <v>439</v>
      </c>
      <c r="E1603" t="s">
        <v>557</v>
      </c>
      <c r="F1603" t="s">
        <v>539</v>
      </c>
      <c r="G1603" t="s">
        <v>1188</v>
      </c>
      <c r="H1603" t="s">
        <v>1189</v>
      </c>
      <c r="I1603">
        <v>1</v>
      </c>
      <c r="J1603">
        <v>2</v>
      </c>
      <c r="K1603" t="s">
        <v>1182</v>
      </c>
      <c r="L1603" t="s">
        <v>1186</v>
      </c>
      <c r="M1603">
        <v>0</v>
      </c>
      <c r="N1603">
        <v>2</v>
      </c>
      <c r="O1603">
        <v>0.89229999999999998</v>
      </c>
      <c r="P1603">
        <v>0</v>
      </c>
      <c r="Q1603">
        <v>1</v>
      </c>
      <c r="R1603">
        <v>1</v>
      </c>
      <c r="S1603">
        <v>603.80520000000001</v>
      </c>
      <c r="T1603">
        <v>1206.60312</v>
      </c>
      <c r="U1603">
        <v>1206.60346</v>
      </c>
      <c r="V1603">
        <v>-0.28999999999999998</v>
      </c>
      <c r="W1603">
        <v>-1.7000000000000001E-4</v>
      </c>
      <c r="X1603" t="s">
        <v>540</v>
      </c>
      <c r="Y1603" t="s">
        <v>541</v>
      </c>
      <c r="Z1603">
        <v>17.784030000000001</v>
      </c>
      <c r="AA1603">
        <v>30.266999999999999</v>
      </c>
      <c r="AB1603">
        <v>37.069400000000002</v>
      </c>
      <c r="AC1603">
        <v>19182</v>
      </c>
      <c r="AD1603" t="s">
        <v>613</v>
      </c>
      <c r="AE1603" t="s">
        <v>614</v>
      </c>
      <c r="AF1603" t="s">
        <v>443</v>
      </c>
      <c r="AG1603" t="s">
        <v>443</v>
      </c>
      <c r="AH1603">
        <v>65</v>
      </c>
      <c r="AI1603" t="b">
        <v>0</v>
      </c>
      <c r="AJ1603">
        <v>54</v>
      </c>
      <c r="AK1603">
        <v>37</v>
      </c>
      <c r="AL1603">
        <v>1.0756898794551601E-5</v>
      </c>
      <c r="AM1603">
        <v>0</v>
      </c>
      <c r="AN1603">
        <v>4.8529999999999998E-4</v>
      </c>
      <c r="AO1603">
        <v>17042562</v>
      </c>
      <c r="AP1603">
        <v>37.119999999999997</v>
      </c>
      <c r="AQ1603" t="str">
        <f t="shared" si="284"/>
        <v>Mascot (A5)</v>
      </c>
      <c r="AT1603" t="str">
        <f t="shared" si="285"/>
        <v>Mascot (A5)</v>
      </c>
      <c r="AU1603" t="str">
        <f t="shared" si="281"/>
        <v>cot (A5)</v>
      </c>
      <c r="AV1603" t="str">
        <f t="shared" si="282"/>
        <v>ot (A5)</v>
      </c>
      <c r="AW1603" s="19" t="str">
        <f t="shared" si="283"/>
        <v>ot (A5)</v>
      </c>
      <c r="AX1603" s="25">
        <v>-0.28999999999999998</v>
      </c>
      <c r="AY1603" s="26">
        <f t="shared" si="286"/>
        <v>5.8620689655172417E-4</v>
      </c>
      <c r="AZ1603">
        <v>-1.7000000000000001E-4</v>
      </c>
      <c r="BA1603" s="21" t="e">
        <f t="shared" si="287"/>
        <v>#VALUE!</v>
      </c>
      <c r="BB1603" t="s">
        <v>540</v>
      </c>
      <c r="BC1603" t="s">
        <v>541</v>
      </c>
      <c r="BD1603" s="21" t="e">
        <f t="shared" si="288"/>
        <v>#VALUE!</v>
      </c>
      <c r="BE1603">
        <v>17.784030000000001</v>
      </c>
      <c r="BF1603" s="21" t="e">
        <f t="shared" si="289"/>
        <v>#VALUE!</v>
      </c>
      <c r="BG1603">
        <v>30.266999999999999</v>
      </c>
      <c r="BH1603">
        <v>37.069400000000002</v>
      </c>
      <c r="BI1603" s="21">
        <f t="shared" si="290"/>
        <v>517.46184184259789</v>
      </c>
      <c r="BJ1603">
        <v>19182</v>
      </c>
      <c r="BK1603" t="s">
        <v>613</v>
      </c>
      <c r="BL1603" s="20" t="e">
        <f t="shared" si="291"/>
        <v>#VALUE!</v>
      </c>
      <c r="BN1603" s="28"/>
      <c r="BP1603" s="29"/>
      <c r="BR1603" s="30"/>
    </row>
    <row r="1604" spans="1:70" hidden="1" outlineLevel="2" collapsed="1" x14ac:dyDescent="0.35">
      <c r="A1604" t="s">
        <v>443</v>
      </c>
      <c r="B1604" t="s">
        <v>443</v>
      </c>
      <c r="C1604" t="b">
        <v>0</v>
      </c>
      <c r="D1604" t="s">
        <v>439</v>
      </c>
      <c r="E1604" t="s">
        <v>557</v>
      </c>
      <c r="F1604" t="s">
        <v>539</v>
      </c>
      <c r="G1604" t="s">
        <v>1188</v>
      </c>
      <c r="H1604" t="s">
        <v>1189</v>
      </c>
      <c r="I1604">
        <v>1</v>
      </c>
      <c r="J1604">
        <v>2</v>
      </c>
      <c r="K1604" t="s">
        <v>1182</v>
      </c>
      <c r="L1604" t="s">
        <v>1186</v>
      </c>
      <c r="M1604">
        <v>0</v>
      </c>
      <c r="N1604">
        <v>2</v>
      </c>
      <c r="O1604">
        <v>0.82609999999999995</v>
      </c>
      <c r="P1604">
        <v>0</v>
      </c>
      <c r="Q1604">
        <v>1</v>
      </c>
      <c r="R1604">
        <v>1</v>
      </c>
      <c r="S1604">
        <v>603.80547999999999</v>
      </c>
      <c r="T1604">
        <v>1206.6036799999999</v>
      </c>
      <c r="U1604">
        <v>1206.60346</v>
      </c>
      <c r="V1604">
        <v>0.18</v>
      </c>
      <c r="W1604">
        <v>1.1E-4</v>
      </c>
      <c r="X1604" t="s">
        <v>540</v>
      </c>
      <c r="Y1604" t="s">
        <v>541</v>
      </c>
      <c r="Z1604">
        <v>12.320650000000001</v>
      </c>
      <c r="AA1604">
        <v>4.6269999999999998</v>
      </c>
      <c r="AB1604">
        <v>37.190300000000001</v>
      </c>
      <c r="AC1604">
        <v>21936</v>
      </c>
      <c r="AD1604" t="s">
        <v>554</v>
      </c>
      <c r="AE1604" t="s">
        <v>555</v>
      </c>
      <c r="AF1604" t="s">
        <v>443</v>
      </c>
      <c r="AG1604" t="s">
        <v>443</v>
      </c>
      <c r="AH1604">
        <v>69</v>
      </c>
      <c r="AI1604" t="b">
        <v>0</v>
      </c>
      <c r="AJ1604">
        <v>55</v>
      </c>
      <c r="AK1604">
        <v>37</v>
      </c>
      <c r="AL1604">
        <v>4.4827550678685597E-6</v>
      </c>
      <c r="AM1604">
        <v>0</v>
      </c>
      <c r="AN1604">
        <v>7.9529999999999998E-4</v>
      </c>
      <c r="AO1604">
        <v>154087968</v>
      </c>
      <c r="AP1604">
        <v>37.229999999999997</v>
      </c>
      <c r="AQ1604" t="str">
        <f t="shared" si="284"/>
        <v>Mascot (A5)</v>
      </c>
      <c r="AT1604" t="str">
        <f t="shared" si="285"/>
        <v>Mascot (A5)</v>
      </c>
      <c r="AU1604" t="str">
        <f t="shared" si="281"/>
        <v>cot (A5)</v>
      </c>
      <c r="AV1604" t="str">
        <f t="shared" si="282"/>
        <v>ot (A5)</v>
      </c>
      <c r="AW1604" s="19" t="str">
        <f t="shared" si="283"/>
        <v>ot (A5)</v>
      </c>
      <c r="AX1604" s="25">
        <v>0.18</v>
      </c>
      <c r="AY1604" s="26">
        <f t="shared" si="286"/>
        <v>6.1111111111111121E-4</v>
      </c>
      <c r="AZ1604">
        <v>1.1E-4</v>
      </c>
      <c r="BA1604" s="21" t="e">
        <f t="shared" si="287"/>
        <v>#VALUE!</v>
      </c>
      <c r="BB1604" t="s">
        <v>540</v>
      </c>
      <c r="BC1604" t="s">
        <v>541</v>
      </c>
      <c r="BD1604" s="21" t="e">
        <f t="shared" si="288"/>
        <v>#VALUE!</v>
      </c>
      <c r="BE1604">
        <v>12.320650000000001</v>
      </c>
      <c r="BF1604" s="21" t="e">
        <f t="shared" si="289"/>
        <v>#VALUE!</v>
      </c>
      <c r="BG1604">
        <v>4.6269999999999998</v>
      </c>
      <c r="BH1604">
        <v>37.190300000000001</v>
      </c>
      <c r="BI1604" s="21">
        <f t="shared" si="290"/>
        <v>589.83121943087315</v>
      </c>
      <c r="BJ1604">
        <v>21936</v>
      </c>
      <c r="BK1604" t="s">
        <v>554</v>
      </c>
      <c r="BL1604" s="20" t="e">
        <f t="shared" si="291"/>
        <v>#VALUE!</v>
      </c>
      <c r="BN1604" s="28"/>
      <c r="BP1604" s="29"/>
      <c r="BR1604" s="30"/>
    </row>
    <row r="1605" spans="1:70" hidden="1" outlineLevel="2" collapsed="1" x14ac:dyDescent="0.35">
      <c r="A1605" t="s">
        <v>443</v>
      </c>
      <c r="B1605" t="s">
        <v>443</v>
      </c>
      <c r="C1605" t="b">
        <v>0</v>
      </c>
      <c r="D1605" t="s">
        <v>439</v>
      </c>
      <c r="E1605" t="s">
        <v>557</v>
      </c>
      <c r="F1605" t="s">
        <v>539</v>
      </c>
      <c r="G1605" t="s">
        <v>1188</v>
      </c>
      <c r="H1605" t="s">
        <v>1189</v>
      </c>
      <c r="I1605">
        <v>1</v>
      </c>
      <c r="J1605">
        <v>2</v>
      </c>
      <c r="K1605" t="s">
        <v>1182</v>
      </c>
      <c r="L1605" t="s">
        <v>1186</v>
      </c>
      <c r="M1605">
        <v>0</v>
      </c>
      <c r="N1605">
        <v>2</v>
      </c>
      <c r="O1605">
        <v>0.83579999999999999</v>
      </c>
      <c r="P1605">
        <v>0</v>
      </c>
      <c r="Q1605">
        <v>1</v>
      </c>
      <c r="R1605">
        <v>1</v>
      </c>
      <c r="S1605">
        <v>603.80566999999996</v>
      </c>
      <c r="T1605">
        <v>1206.6040599999999</v>
      </c>
      <c r="U1605">
        <v>1206.60346</v>
      </c>
      <c r="V1605">
        <v>0.49</v>
      </c>
      <c r="W1605">
        <v>2.9999999999999997E-4</v>
      </c>
      <c r="X1605" t="s">
        <v>540</v>
      </c>
      <c r="Y1605" t="s">
        <v>541</v>
      </c>
      <c r="Z1605">
        <v>18.402699999999999</v>
      </c>
      <c r="AA1605">
        <v>4.2910000000000004</v>
      </c>
      <c r="AB1605">
        <v>37.107399999999998</v>
      </c>
      <c r="AC1605">
        <v>22314</v>
      </c>
      <c r="AD1605" t="s">
        <v>563</v>
      </c>
      <c r="AE1605" t="s">
        <v>564</v>
      </c>
      <c r="AF1605" t="s">
        <v>443</v>
      </c>
      <c r="AG1605" t="s">
        <v>443</v>
      </c>
      <c r="AH1605">
        <v>67</v>
      </c>
      <c r="AI1605" t="b">
        <v>0</v>
      </c>
      <c r="AJ1605">
        <v>55</v>
      </c>
      <c r="AK1605">
        <v>37</v>
      </c>
      <c r="AL1605">
        <v>6.0505053548781797E-6</v>
      </c>
      <c r="AM1605">
        <v>0</v>
      </c>
      <c r="AN1605">
        <v>8.2790000000000001E-4</v>
      </c>
      <c r="AO1605">
        <v>176985600</v>
      </c>
      <c r="AP1605">
        <v>37.159999999999997</v>
      </c>
      <c r="AQ1605" t="str">
        <f t="shared" si="284"/>
        <v>Mascot (A5)</v>
      </c>
      <c r="AT1605" t="str">
        <f t="shared" si="285"/>
        <v>Mascot (A5)</v>
      </c>
      <c r="AU1605" t="str">
        <f t="shared" si="281"/>
        <v>cot (A5)</v>
      </c>
      <c r="AV1605" t="str">
        <f t="shared" si="282"/>
        <v>ot (A5)</v>
      </c>
      <c r="AW1605" s="19" t="str">
        <f t="shared" si="283"/>
        <v>ot (A5)</v>
      </c>
      <c r="AX1605" s="25">
        <v>0.49</v>
      </c>
      <c r="AY1605" s="26">
        <f t="shared" si="286"/>
        <v>6.1224489795918364E-4</v>
      </c>
      <c r="AZ1605">
        <v>2.9999999999999997E-4</v>
      </c>
      <c r="BA1605" s="21" t="e">
        <f t="shared" si="287"/>
        <v>#VALUE!</v>
      </c>
      <c r="BB1605" t="s">
        <v>540</v>
      </c>
      <c r="BC1605" t="s">
        <v>541</v>
      </c>
      <c r="BD1605" s="21" t="e">
        <f t="shared" si="288"/>
        <v>#VALUE!</v>
      </c>
      <c r="BE1605">
        <v>18.402699999999999</v>
      </c>
      <c r="BF1605" s="21" t="e">
        <f t="shared" si="289"/>
        <v>#VALUE!</v>
      </c>
      <c r="BG1605">
        <v>4.2910000000000004</v>
      </c>
      <c r="BH1605">
        <v>37.107399999999998</v>
      </c>
      <c r="BI1605" s="21">
        <f t="shared" si="290"/>
        <v>601.33558266006241</v>
      </c>
      <c r="BJ1605">
        <v>22314</v>
      </c>
      <c r="BK1605" t="s">
        <v>563</v>
      </c>
      <c r="BL1605" s="20" t="e">
        <f t="shared" si="291"/>
        <v>#VALUE!</v>
      </c>
      <c r="BN1605" s="28"/>
      <c r="BP1605" s="29"/>
      <c r="BR1605" s="30"/>
    </row>
    <row r="1606" spans="1:70" hidden="1" outlineLevel="2" collapsed="1" x14ac:dyDescent="0.35">
      <c r="A1606" t="s">
        <v>443</v>
      </c>
      <c r="B1606" t="s">
        <v>443</v>
      </c>
      <c r="C1606" t="b">
        <v>0</v>
      </c>
      <c r="D1606" t="s">
        <v>439</v>
      </c>
      <c r="E1606" t="s">
        <v>538</v>
      </c>
      <c r="F1606" t="s">
        <v>550</v>
      </c>
      <c r="G1606" t="s">
        <v>1188</v>
      </c>
      <c r="H1606" t="s">
        <v>1189</v>
      </c>
      <c r="I1606">
        <v>1</v>
      </c>
      <c r="J1606">
        <v>2</v>
      </c>
      <c r="K1606" t="s">
        <v>1182</v>
      </c>
      <c r="L1606" t="s">
        <v>1186</v>
      </c>
      <c r="M1606">
        <v>0</v>
      </c>
      <c r="N1606">
        <v>2</v>
      </c>
      <c r="O1606">
        <v>0.53539999999999999</v>
      </c>
      <c r="P1606">
        <v>0</v>
      </c>
      <c r="Q1606">
        <v>1</v>
      </c>
      <c r="R1606">
        <v>1</v>
      </c>
      <c r="S1606">
        <v>603.80552</v>
      </c>
      <c r="T1606">
        <v>1206.60375</v>
      </c>
      <c r="U1606">
        <v>1206.60346</v>
      </c>
      <c r="V1606">
        <v>0.24</v>
      </c>
      <c r="W1606">
        <v>1.3999999999999999E-4</v>
      </c>
      <c r="X1606" t="s">
        <v>540</v>
      </c>
      <c r="Y1606" t="s">
        <v>541</v>
      </c>
      <c r="Z1606">
        <v>13.228400000000001</v>
      </c>
      <c r="AA1606">
        <v>13.699</v>
      </c>
      <c r="AB1606">
        <v>37.188699999999997</v>
      </c>
      <c r="AC1606">
        <v>22022</v>
      </c>
      <c r="AD1606" t="s">
        <v>568</v>
      </c>
      <c r="AE1606" t="s">
        <v>569</v>
      </c>
      <c r="AF1606" t="s">
        <v>443</v>
      </c>
      <c r="AG1606">
        <v>2.2599999999999998</v>
      </c>
      <c r="AH1606" t="s">
        <v>443</v>
      </c>
      <c r="AI1606" t="b">
        <v>0</v>
      </c>
      <c r="AJ1606" t="s">
        <v>443</v>
      </c>
      <c r="AK1606" t="s">
        <v>443</v>
      </c>
      <c r="AL1606" t="s">
        <v>443</v>
      </c>
      <c r="AM1606">
        <v>0</v>
      </c>
      <c r="AN1606">
        <v>3.1960000000000001E-3</v>
      </c>
      <c r="AO1606">
        <v>73716144</v>
      </c>
      <c r="AP1606">
        <v>37.200000000000003</v>
      </c>
      <c r="AQ1606" t="str">
        <f t="shared" si="284"/>
        <v>Sequest HT (A2)</v>
      </c>
      <c r="AT1606" t="str">
        <f t="shared" si="285"/>
        <v>Sequest HT (A2</v>
      </c>
      <c r="AU1606" t="str">
        <f t="shared" si="281"/>
        <v xml:space="preserve">uest HT </v>
      </c>
      <c r="AV1606" t="str">
        <f t="shared" si="282"/>
        <v xml:space="preserve">est HT </v>
      </c>
      <c r="AW1606" s="19" t="str">
        <f t="shared" si="283"/>
        <v xml:space="preserve">est HT </v>
      </c>
      <c r="AX1606" s="25">
        <v>0.24</v>
      </c>
      <c r="AY1606" s="26">
        <f t="shared" si="286"/>
        <v>5.8333333333333327E-4</v>
      </c>
      <c r="AZ1606">
        <v>1.3999999999999999E-4</v>
      </c>
      <c r="BA1606" s="21" t="e">
        <f t="shared" si="287"/>
        <v>#VALUE!</v>
      </c>
      <c r="BB1606" t="s">
        <v>540</v>
      </c>
      <c r="BC1606" t="s">
        <v>541</v>
      </c>
      <c r="BD1606" s="21" t="e">
        <f t="shared" si="288"/>
        <v>#VALUE!</v>
      </c>
      <c r="BE1606">
        <v>13.228400000000001</v>
      </c>
      <c r="BF1606" s="21" t="e">
        <f t="shared" si="289"/>
        <v>#VALUE!</v>
      </c>
      <c r="BG1606">
        <v>13.699</v>
      </c>
      <c r="BH1606">
        <v>37.188699999999997</v>
      </c>
      <c r="BI1606" s="21">
        <f t="shared" si="290"/>
        <v>592.16912664330835</v>
      </c>
      <c r="BJ1606">
        <v>22022</v>
      </c>
      <c r="BK1606" t="s">
        <v>568</v>
      </c>
      <c r="BL1606" s="20" t="e">
        <f t="shared" si="291"/>
        <v>#VALUE!</v>
      </c>
      <c r="BN1606" s="28"/>
      <c r="BP1606" s="29"/>
      <c r="BR1606" s="30"/>
    </row>
    <row r="1607" spans="1:70" hidden="1" outlineLevel="1" x14ac:dyDescent="0.35">
      <c r="A1607" t="s">
        <v>443</v>
      </c>
      <c r="B1607" t="b">
        <v>0</v>
      </c>
      <c r="C1607" t="s">
        <v>439</v>
      </c>
      <c r="D1607" t="s">
        <v>1190</v>
      </c>
      <c r="E1607" t="s">
        <v>1119</v>
      </c>
      <c r="F1607" t="s">
        <v>443</v>
      </c>
      <c r="G1607" t="b">
        <v>0</v>
      </c>
      <c r="H1607">
        <v>1</v>
      </c>
      <c r="I1607">
        <v>2</v>
      </c>
      <c r="J1607">
        <v>2</v>
      </c>
      <c r="K1607" t="s">
        <v>1182</v>
      </c>
      <c r="L1607" t="s">
        <v>1191</v>
      </c>
      <c r="M1607">
        <v>0</v>
      </c>
      <c r="N1607">
        <v>2095.0376000000001</v>
      </c>
      <c r="O1607">
        <v>0</v>
      </c>
      <c r="P1607">
        <v>129.19999999999999</v>
      </c>
      <c r="Q1607">
        <v>99.2</v>
      </c>
      <c r="R1607" t="s">
        <v>443</v>
      </c>
      <c r="S1607">
        <v>300.60000000000002</v>
      </c>
      <c r="T1607" t="s">
        <v>443</v>
      </c>
      <c r="U1607">
        <v>371</v>
      </c>
      <c r="V1607" t="s">
        <v>443</v>
      </c>
      <c r="W1607" t="s">
        <v>443</v>
      </c>
      <c r="X1607" t="s">
        <v>443</v>
      </c>
      <c r="Y1607" t="s">
        <v>443</v>
      </c>
      <c r="Z1607" t="s">
        <v>444</v>
      </c>
      <c r="AA1607" t="s">
        <v>444</v>
      </c>
      <c r="AB1607" t="s">
        <v>445</v>
      </c>
      <c r="AC1607" t="s">
        <v>439</v>
      </c>
      <c r="AD1607" t="s">
        <v>445</v>
      </c>
      <c r="AE1607" t="s">
        <v>444</v>
      </c>
      <c r="AF1607" t="s">
        <v>445</v>
      </c>
      <c r="AG1607" t="s">
        <v>445</v>
      </c>
      <c r="AH1607" t="s">
        <v>445</v>
      </c>
      <c r="AI1607" t="s">
        <v>439</v>
      </c>
      <c r="AJ1607" t="s">
        <v>439</v>
      </c>
      <c r="AK1607">
        <v>0</v>
      </c>
      <c r="AL1607">
        <v>0</v>
      </c>
      <c r="AM1607">
        <v>3.077E-9</v>
      </c>
      <c r="AN1607">
        <v>1.562E-9</v>
      </c>
      <c r="AO1607">
        <v>3.44</v>
      </c>
      <c r="AP1607">
        <v>123</v>
      </c>
      <c r="AQ1607" t="str">
        <f t="shared" si="284"/>
        <v>xCarbamidomethyl [C5]</v>
      </c>
      <c r="AR1607" t="s">
        <v>1192</v>
      </c>
      <c r="AS1607" t="s">
        <v>1193</v>
      </c>
      <c r="AT1607" t="str">
        <f t="shared" si="285"/>
        <v>xCarbamidometh</v>
      </c>
      <c r="AU1607" t="str">
        <f t="shared" si="281"/>
        <v>rbamidom</v>
      </c>
      <c r="AV1607" t="str">
        <f t="shared" si="282"/>
        <v>bamidom</v>
      </c>
      <c r="AW1607" s="19" t="str">
        <f t="shared" si="283"/>
        <v>bamidom</v>
      </c>
      <c r="AX1607" s="25" t="s">
        <v>443</v>
      </c>
      <c r="AY1607" s="26" t="e">
        <f t="shared" si="286"/>
        <v>#VALUE!</v>
      </c>
      <c r="AZ1607" t="s">
        <v>443</v>
      </c>
      <c r="BA1607" s="21" t="e">
        <f t="shared" si="287"/>
        <v>#VALUE!</v>
      </c>
      <c r="BB1607" t="s">
        <v>443</v>
      </c>
      <c r="BC1607" t="s">
        <v>443</v>
      </c>
      <c r="BD1607" s="21" t="e">
        <f t="shared" si="288"/>
        <v>#VALUE!</v>
      </c>
      <c r="BE1607" t="s">
        <v>444</v>
      </c>
      <c r="BF1607" s="21" t="e">
        <f t="shared" si="289"/>
        <v>#VALUE!</v>
      </c>
      <c r="BG1607" t="s">
        <v>444</v>
      </c>
      <c r="BH1607" t="s">
        <v>445</v>
      </c>
      <c r="BI1607" s="21" t="e">
        <f t="shared" si="290"/>
        <v>#VALUE!</v>
      </c>
      <c r="BJ1607" t="s">
        <v>439</v>
      </c>
      <c r="BK1607" t="s">
        <v>445</v>
      </c>
      <c r="BL1607" s="20" t="e">
        <f t="shared" si="291"/>
        <v>#VALUE!</v>
      </c>
      <c r="BN1607" s="28"/>
      <c r="BP1607" s="29"/>
      <c r="BR1607" s="30"/>
    </row>
    <row r="1608" spans="1:70" hidden="1" outlineLevel="2" collapsed="1" x14ac:dyDescent="0.35">
      <c r="A1608" t="s">
        <v>443</v>
      </c>
      <c r="B1608" t="s">
        <v>443</v>
      </c>
      <c r="C1608" t="s">
        <v>457</v>
      </c>
      <c r="D1608" t="s">
        <v>458</v>
      </c>
      <c r="E1608" t="s">
        <v>508</v>
      </c>
      <c r="F1608" t="s">
        <v>509</v>
      </c>
      <c r="G1608" t="s">
        <v>459</v>
      </c>
      <c r="H1608" t="s">
        <v>460</v>
      </c>
      <c r="I1608" t="s">
        <v>463</v>
      </c>
      <c r="J1608" t="s">
        <v>464</v>
      </c>
      <c r="K1608" t="s">
        <v>466</v>
      </c>
      <c r="L1608" t="s">
        <v>510</v>
      </c>
      <c r="M1608" t="s">
        <v>468</v>
      </c>
      <c r="N1608" t="s">
        <v>511</v>
      </c>
      <c r="O1608" t="s">
        <v>512</v>
      </c>
      <c r="P1608" t="s">
        <v>513</v>
      </c>
      <c r="Q1608" t="s">
        <v>514</v>
      </c>
      <c r="R1608" t="s">
        <v>515</v>
      </c>
      <c r="S1608" t="s">
        <v>516</v>
      </c>
      <c r="T1608" t="s">
        <v>517</v>
      </c>
      <c r="U1608" t="s">
        <v>469</v>
      </c>
      <c r="V1608" t="s">
        <v>518</v>
      </c>
      <c r="W1608" t="s">
        <v>519</v>
      </c>
      <c r="X1608" t="s">
        <v>520</v>
      </c>
      <c r="Y1608" t="s">
        <v>521</v>
      </c>
      <c r="Z1608" t="s">
        <v>522</v>
      </c>
      <c r="AA1608" t="s">
        <v>523</v>
      </c>
      <c r="AB1608" t="s">
        <v>524</v>
      </c>
      <c r="AC1608" t="s">
        <v>525</v>
      </c>
      <c r="AD1608" t="s">
        <v>526</v>
      </c>
      <c r="AE1608" t="s">
        <v>527</v>
      </c>
      <c r="AF1608" t="s">
        <v>480</v>
      </c>
      <c r="AG1608" t="s">
        <v>528</v>
      </c>
      <c r="AH1608" t="s">
        <v>529</v>
      </c>
      <c r="AI1608" t="s">
        <v>462</v>
      </c>
      <c r="AJ1608" t="s">
        <v>530</v>
      </c>
      <c r="AK1608" t="s">
        <v>531</v>
      </c>
      <c r="AL1608" t="s">
        <v>532</v>
      </c>
      <c r="AM1608" t="s">
        <v>533</v>
      </c>
      <c r="AN1608" t="s">
        <v>534</v>
      </c>
      <c r="AO1608" t="s">
        <v>535</v>
      </c>
      <c r="AP1608" t="s">
        <v>536</v>
      </c>
      <c r="AQ1608" t="str">
        <f t="shared" si="284"/>
        <v>Identifying Node</v>
      </c>
      <c r="AT1608" t="str">
        <f t="shared" si="285"/>
        <v>Identifying No</v>
      </c>
      <c r="AU1608" t="str">
        <f t="shared" si="281"/>
        <v>ntifying</v>
      </c>
      <c r="AV1608" t="str">
        <f t="shared" si="282"/>
        <v>tifying</v>
      </c>
      <c r="AW1608" s="19" t="str">
        <f t="shared" si="283"/>
        <v>tifying</v>
      </c>
      <c r="AX1608" s="25" t="s">
        <v>518</v>
      </c>
      <c r="AY1608" s="26" t="e">
        <f t="shared" si="286"/>
        <v>#VALUE!</v>
      </c>
      <c r="AZ1608" t="s">
        <v>519</v>
      </c>
      <c r="BA1608" s="21" t="e">
        <f t="shared" si="287"/>
        <v>#VALUE!</v>
      </c>
      <c r="BB1608" t="s">
        <v>520</v>
      </c>
      <c r="BC1608" t="s">
        <v>521</v>
      </c>
      <c r="BD1608" s="21" t="e">
        <f t="shared" si="288"/>
        <v>#VALUE!</v>
      </c>
      <c r="BE1608" t="s">
        <v>522</v>
      </c>
      <c r="BF1608" s="21" t="e">
        <f t="shared" si="289"/>
        <v>#VALUE!</v>
      </c>
      <c r="BG1608" t="s">
        <v>523</v>
      </c>
      <c r="BH1608" t="s">
        <v>524</v>
      </c>
      <c r="BI1608" s="21" t="e">
        <f t="shared" si="290"/>
        <v>#VALUE!</v>
      </c>
      <c r="BJ1608" t="s">
        <v>525</v>
      </c>
      <c r="BK1608" t="s">
        <v>526</v>
      </c>
      <c r="BL1608" s="20" t="e">
        <f t="shared" si="291"/>
        <v>#VALUE!</v>
      </c>
      <c r="BN1608" s="28"/>
      <c r="BP1608" s="29"/>
      <c r="BR1608" s="30"/>
    </row>
    <row r="1609" spans="1:70" hidden="1" outlineLevel="2" collapsed="1" x14ac:dyDescent="0.35">
      <c r="A1609" t="s">
        <v>443</v>
      </c>
      <c r="B1609" t="s">
        <v>443</v>
      </c>
      <c r="C1609" t="b">
        <v>0</v>
      </c>
      <c r="D1609" t="s">
        <v>439</v>
      </c>
      <c r="E1609" t="s">
        <v>538</v>
      </c>
      <c r="F1609" t="s">
        <v>550</v>
      </c>
      <c r="G1609" t="s">
        <v>1194</v>
      </c>
      <c r="H1609" t="s">
        <v>1124</v>
      </c>
      <c r="I1609">
        <v>1</v>
      </c>
      <c r="J1609">
        <v>2</v>
      </c>
      <c r="K1609" t="s">
        <v>1182</v>
      </c>
      <c r="L1609" t="s">
        <v>1186</v>
      </c>
      <c r="M1609">
        <v>0</v>
      </c>
      <c r="N1609">
        <v>2</v>
      </c>
      <c r="O1609">
        <v>0.66279999999999994</v>
      </c>
      <c r="P1609">
        <v>0</v>
      </c>
      <c r="Q1609">
        <v>1</v>
      </c>
      <c r="R1609">
        <v>1</v>
      </c>
      <c r="S1609">
        <v>1048.02145</v>
      </c>
      <c r="T1609">
        <v>2095.0356200000001</v>
      </c>
      <c r="U1609">
        <v>2095.0376000000001</v>
      </c>
      <c r="V1609">
        <v>-0.94</v>
      </c>
      <c r="W1609">
        <v>-9.8999999999999999E-4</v>
      </c>
      <c r="X1609" t="s">
        <v>540</v>
      </c>
      <c r="Y1609" t="s">
        <v>541</v>
      </c>
      <c r="Z1609">
        <v>2.6625290000000001</v>
      </c>
      <c r="AA1609">
        <v>30</v>
      </c>
      <c r="AB1609">
        <v>63.664900000000003</v>
      </c>
      <c r="AC1609">
        <v>45447</v>
      </c>
      <c r="AD1609" t="s">
        <v>563</v>
      </c>
      <c r="AE1609" t="s">
        <v>564</v>
      </c>
      <c r="AF1609" t="s">
        <v>443</v>
      </c>
      <c r="AG1609">
        <v>3.44</v>
      </c>
      <c r="AH1609" t="s">
        <v>443</v>
      </c>
      <c r="AI1609" t="b">
        <v>0</v>
      </c>
      <c r="AJ1609" t="s">
        <v>443</v>
      </c>
      <c r="AK1609" t="s">
        <v>443</v>
      </c>
      <c r="AL1609" t="s">
        <v>443</v>
      </c>
      <c r="AM1609">
        <v>0</v>
      </c>
      <c r="AN1609">
        <v>1.562E-9</v>
      </c>
      <c r="AO1609">
        <v>53843548</v>
      </c>
      <c r="AP1609">
        <v>63.7</v>
      </c>
      <c r="AQ1609" t="str">
        <f t="shared" si="284"/>
        <v>Sequest HT (A2)</v>
      </c>
      <c r="AT1609" t="str">
        <f t="shared" si="285"/>
        <v>Sequest HT (A2</v>
      </c>
      <c r="AU1609" t="str">
        <f t="shared" si="281"/>
        <v xml:space="preserve">uest HT </v>
      </c>
      <c r="AV1609" t="str">
        <f t="shared" si="282"/>
        <v xml:space="preserve">est HT </v>
      </c>
      <c r="AW1609" s="19" t="str">
        <f t="shared" si="283"/>
        <v xml:space="preserve">est HT </v>
      </c>
      <c r="AX1609" s="25">
        <v>-0.94</v>
      </c>
      <c r="AY1609" s="26">
        <f t="shared" si="286"/>
        <v>1.0531914893617022E-3</v>
      </c>
      <c r="AZ1609">
        <v>-9.8999999999999999E-4</v>
      </c>
      <c r="BA1609" s="21" t="e">
        <f t="shared" si="287"/>
        <v>#VALUE!</v>
      </c>
      <c r="BB1609" t="s">
        <v>540</v>
      </c>
      <c r="BC1609" t="s">
        <v>541</v>
      </c>
      <c r="BD1609" s="21" t="e">
        <f t="shared" si="288"/>
        <v>#VALUE!</v>
      </c>
      <c r="BE1609">
        <v>2.6625290000000001</v>
      </c>
      <c r="BF1609" s="21" t="e">
        <f t="shared" si="289"/>
        <v>#VALUE!</v>
      </c>
      <c r="BG1609">
        <v>30</v>
      </c>
      <c r="BH1609">
        <v>63.664900000000003</v>
      </c>
      <c r="BI1609" s="21">
        <f t="shared" si="290"/>
        <v>713.84703345171351</v>
      </c>
      <c r="BJ1609">
        <v>45447</v>
      </c>
      <c r="BK1609" t="s">
        <v>563</v>
      </c>
      <c r="BL1609" s="20" t="e">
        <f t="shared" si="291"/>
        <v>#VALUE!</v>
      </c>
      <c r="BN1609" s="28"/>
      <c r="BP1609" s="29"/>
      <c r="BR1609" s="30"/>
    </row>
    <row r="1610" spans="1:70" hidden="1" outlineLevel="2" collapsed="1" x14ac:dyDescent="0.35">
      <c r="A1610" t="s">
        <v>443</v>
      </c>
      <c r="B1610" t="s">
        <v>443</v>
      </c>
      <c r="C1610" t="b">
        <v>0</v>
      </c>
      <c r="D1610" t="s">
        <v>439</v>
      </c>
      <c r="E1610" t="s">
        <v>557</v>
      </c>
      <c r="F1610" t="s">
        <v>550</v>
      </c>
      <c r="G1610" t="s">
        <v>1194</v>
      </c>
      <c r="H1610" t="s">
        <v>1124</v>
      </c>
      <c r="I1610">
        <v>1</v>
      </c>
      <c r="J1610">
        <v>2</v>
      </c>
      <c r="K1610" t="s">
        <v>1182</v>
      </c>
      <c r="L1610" t="s">
        <v>1186</v>
      </c>
      <c r="M1610">
        <v>0</v>
      </c>
      <c r="N1610">
        <v>2</v>
      </c>
      <c r="O1610">
        <v>1</v>
      </c>
      <c r="P1610">
        <v>0</v>
      </c>
      <c r="Q1610">
        <v>1</v>
      </c>
      <c r="R1610">
        <v>1</v>
      </c>
      <c r="S1610">
        <v>1048.02145</v>
      </c>
      <c r="T1610">
        <v>2095.0356200000001</v>
      </c>
      <c r="U1610">
        <v>2095.0376000000001</v>
      </c>
      <c r="V1610">
        <v>-0.94</v>
      </c>
      <c r="W1610">
        <v>-9.8999999999999999E-4</v>
      </c>
      <c r="X1610" t="s">
        <v>540</v>
      </c>
      <c r="Y1610" t="s">
        <v>541</v>
      </c>
      <c r="Z1610">
        <v>2.6625290000000001</v>
      </c>
      <c r="AA1610">
        <v>30</v>
      </c>
      <c r="AB1610">
        <v>63.664900000000003</v>
      </c>
      <c r="AC1610">
        <v>45447</v>
      </c>
      <c r="AD1610" t="s">
        <v>563</v>
      </c>
      <c r="AE1610" t="s">
        <v>564</v>
      </c>
      <c r="AF1610" t="s">
        <v>443</v>
      </c>
      <c r="AG1610" t="s">
        <v>443</v>
      </c>
      <c r="AH1610">
        <v>123</v>
      </c>
      <c r="AI1610" t="b">
        <v>0</v>
      </c>
      <c r="AJ1610">
        <v>54</v>
      </c>
      <c r="AK1610">
        <v>36</v>
      </c>
      <c r="AL1610">
        <v>1.32550634880239E-11</v>
      </c>
      <c r="AM1610">
        <v>0</v>
      </c>
      <c r="AN1610">
        <v>3.077E-9</v>
      </c>
      <c r="AO1610">
        <v>53843548</v>
      </c>
      <c r="AP1610">
        <v>63.7</v>
      </c>
      <c r="AQ1610" t="str">
        <f t="shared" si="284"/>
        <v>Mascot (A5)</v>
      </c>
      <c r="AT1610" t="str">
        <f t="shared" si="285"/>
        <v>Mascot (A5)</v>
      </c>
      <c r="AU1610" t="str">
        <f t="shared" si="281"/>
        <v>cot (A5)</v>
      </c>
      <c r="AV1610" t="str">
        <f t="shared" si="282"/>
        <v>ot (A5)</v>
      </c>
      <c r="AW1610" s="19" t="str">
        <f t="shared" si="283"/>
        <v>ot (A5)</v>
      </c>
      <c r="AX1610" s="25">
        <v>-0.94</v>
      </c>
      <c r="AY1610" s="26">
        <f t="shared" si="286"/>
        <v>1.0531914893617022E-3</v>
      </c>
      <c r="AZ1610">
        <v>-9.8999999999999999E-4</v>
      </c>
      <c r="BA1610" s="21" t="e">
        <f t="shared" si="287"/>
        <v>#VALUE!</v>
      </c>
      <c r="BB1610" t="s">
        <v>540</v>
      </c>
      <c r="BC1610" t="s">
        <v>541</v>
      </c>
      <c r="BD1610" s="21" t="e">
        <f t="shared" si="288"/>
        <v>#VALUE!</v>
      </c>
      <c r="BE1610">
        <v>2.6625290000000001</v>
      </c>
      <c r="BF1610" s="21" t="e">
        <f t="shared" si="289"/>
        <v>#VALUE!</v>
      </c>
      <c r="BG1610">
        <v>30</v>
      </c>
      <c r="BH1610">
        <v>63.664900000000003</v>
      </c>
      <c r="BI1610" s="21">
        <f t="shared" si="290"/>
        <v>713.84703345171351</v>
      </c>
      <c r="BJ1610">
        <v>45447</v>
      </c>
      <c r="BK1610" t="s">
        <v>563</v>
      </c>
      <c r="BL1610" s="20" t="e">
        <f t="shared" si="291"/>
        <v>#VALUE!</v>
      </c>
      <c r="BN1610" s="28"/>
      <c r="BP1610" s="29"/>
      <c r="BR1610" s="30"/>
    </row>
    <row r="1611" spans="1:70" hidden="1" outlineLevel="1" x14ac:dyDescent="0.35">
      <c r="A1611" t="s">
        <v>443</v>
      </c>
      <c r="B1611" t="b">
        <v>0</v>
      </c>
      <c r="C1611" t="s">
        <v>439</v>
      </c>
      <c r="D1611" t="s">
        <v>1195</v>
      </c>
      <c r="E1611" t="s">
        <v>443</v>
      </c>
      <c r="F1611" t="s">
        <v>443</v>
      </c>
      <c r="G1611" t="b">
        <v>0</v>
      </c>
      <c r="H1611">
        <v>1</v>
      </c>
      <c r="I1611">
        <v>2</v>
      </c>
      <c r="J1611">
        <v>9</v>
      </c>
      <c r="K1611" t="s">
        <v>1182</v>
      </c>
      <c r="L1611" t="s">
        <v>1196</v>
      </c>
      <c r="M1611">
        <v>0</v>
      </c>
      <c r="N1611">
        <v>1121.5837200000001</v>
      </c>
      <c r="O1611">
        <v>0</v>
      </c>
      <c r="P1611">
        <v>134.30000000000001</v>
      </c>
      <c r="Q1611">
        <v>130.80000000000001</v>
      </c>
      <c r="R1611">
        <v>159.5</v>
      </c>
      <c r="S1611">
        <v>141.69999999999999</v>
      </c>
      <c r="T1611">
        <v>101.3</v>
      </c>
      <c r="U1611">
        <v>71.599999999999994</v>
      </c>
      <c r="V1611">
        <v>83.7</v>
      </c>
      <c r="W1611">
        <v>77</v>
      </c>
      <c r="X1611" t="s">
        <v>443</v>
      </c>
      <c r="Y1611" t="s">
        <v>443</v>
      </c>
      <c r="Z1611" t="s">
        <v>439</v>
      </c>
      <c r="AA1611" t="s">
        <v>439</v>
      </c>
      <c r="AB1611" t="s">
        <v>439</v>
      </c>
      <c r="AC1611" t="s">
        <v>439</v>
      </c>
      <c r="AD1611" t="s">
        <v>439</v>
      </c>
      <c r="AE1611" t="s">
        <v>439</v>
      </c>
      <c r="AF1611" t="s">
        <v>444</v>
      </c>
      <c r="AG1611" t="s">
        <v>444</v>
      </c>
      <c r="AH1611" t="s">
        <v>445</v>
      </c>
      <c r="AI1611" t="s">
        <v>439</v>
      </c>
      <c r="AJ1611" t="s">
        <v>439</v>
      </c>
      <c r="AK1611">
        <v>0</v>
      </c>
      <c r="AL1611">
        <v>8.4510000000000002E-3</v>
      </c>
      <c r="AM1611">
        <v>5.8719999999999996E-3</v>
      </c>
      <c r="AN1611">
        <v>9.8849999999999993E-2</v>
      </c>
      <c r="AO1611">
        <v>2.69</v>
      </c>
      <c r="AP1611">
        <v>44</v>
      </c>
      <c r="AQ1611" t="str">
        <f t="shared" si="284"/>
        <v/>
      </c>
      <c r="AR1611" t="s">
        <v>1197</v>
      </c>
      <c r="AS1611" t="s">
        <v>1198</v>
      </c>
      <c r="AT1611" t="str">
        <f t="shared" si="285"/>
        <v/>
      </c>
      <c r="AU1611" t="str">
        <f t="shared" si="281"/>
        <v/>
      </c>
      <c r="AV1611" t="str">
        <f t="shared" si="282"/>
        <v/>
      </c>
      <c r="AW1611" s="19" t="str">
        <f t="shared" si="283"/>
        <v/>
      </c>
      <c r="AX1611" s="25">
        <v>83.7</v>
      </c>
      <c r="AY1611" s="26">
        <f t="shared" si="286"/>
        <v>0.9199522102747909</v>
      </c>
      <c r="AZ1611">
        <v>77</v>
      </c>
      <c r="BA1611" s="21" t="e">
        <f t="shared" si="287"/>
        <v>#VALUE!</v>
      </c>
      <c r="BB1611" t="s">
        <v>443</v>
      </c>
      <c r="BC1611" t="s">
        <v>443</v>
      </c>
      <c r="BD1611" s="21" t="e">
        <f t="shared" si="288"/>
        <v>#VALUE!</v>
      </c>
      <c r="BE1611" t="s">
        <v>439</v>
      </c>
      <c r="BF1611" s="21" t="e">
        <f t="shared" si="289"/>
        <v>#VALUE!</v>
      </c>
      <c r="BG1611" t="s">
        <v>439</v>
      </c>
      <c r="BH1611" t="s">
        <v>439</v>
      </c>
      <c r="BI1611" s="21" t="e">
        <f t="shared" si="290"/>
        <v>#VALUE!</v>
      </c>
      <c r="BJ1611" t="s">
        <v>439</v>
      </c>
      <c r="BK1611" t="s">
        <v>439</v>
      </c>
      <c r="BL1611" s="20" t="e">
        <f t="shared" si="291"/>
        <v>#VALUE!</v>
      </c>
      <c r="BN1611" s="28"/>
      <c r="BP1611" s="29"/>
      <c r="BR1611" s="30"/>
    </row>
    <row r="1612" spans="1:70" hidden="1" outlineLevel="2" collapsed="1" x14ac:dyDescent="0.35">
      <c r="A1612" t="s">
        <v>443</v>
      </c>
      <c r="B1612" t="s">
        <v>443</v>
      </c>
      <c r="C1612" t="s">
        <v>457</v>
      </c>
      <c r="D1612" t="s">
        <v>458</v>
      </c>
      <c r="E1612" t="s">
        <v>508</v>
      </c>
      <c r="F1612" t="s">
        <v>509</v>
      </c>
      <c r="G1612" t="s">
        <v>459</v>
      </c>
      <c r="H1612" t="s">
        <v>460</v>
      </c>
      <c r="I1612" t="s">
        <v>463</v>
      </c>
      <c r="J1612" t="s">
        <v>464</v>
      </c>
      <c r="K1612" t="s">
        <v>466</v>
      </c>
      <c r="L1612" t="s">
        <v>510</v>
      </c>
      <c r="M1612" t="s">
        <v>468</v>
      </c>
      <c r="N1612" t="s">
        <v>511</v>
      </c>
      <c r="O1612" t="s">
        <v>512</v>
      </c>
      <c r="P1612" t="s">
        <v>513</v>
      </c>
      <c r="Q1612" t="s">
        <v>514</v>
      </c>
      <c r="R1612" t="s">
        <v>515</v>
      </c>
      <c r="S1612" t="s">
        <v>516</v>
      </c>
      <c r="T1612" t="s">
        <v>517</v>
      </c>
      <c r="U1612" t="s">
        <v>469</v>
      </c>
      <c r="V1612" t="s">
        <v>518</v>
      </c>
      <c r="W1612" t="s">
        <v>519</v>
      </c>
      <c r="X1612" t="s">
        <v>520</v>
      </c>
      <c r="Y1612" t="s">
        <v>521</v>
      </c>
      <c r="Z1612" t="s">
        <v>522</v>
      </c>
      <c r="AA1612" t="s">
        <v>523</v>
      </c>
      <c r="AB1612" t="s">
        <v>524</v>
      </c>
      <c r="AC1612" t="s">
        <v>525</v>
      </c>
      <c r="AD1612" t="s">
        <v>526</v>
      </c>
      <c r="AE1612" t="s">
        <v>527</v>
      </c>
      <c r="AF1612" t="s">
        <v>480</v>
      </c>
      <c r="AG1612" t="s">
        <v>528</v>
      </c>
      <c r="AH1612" t="s">
        <v>529</v>
      </c>
      <c r="AI1612" t="s">
        <v>462</v>
      </c>
      <c r="AJ1612" t="s">
        <v>530</v>
      </c>
      <c r="AK1612" t="s">
        <v>531</v>
      </c>
      <c r="AL1612" t="s">
        <v>532</v>
      </c>
      <c r="AM1612" t="s">
        <v>533</v>
      </c>
      <c r="AN1612" t="s">
        <v>534</v>
      </c>
      <c r="AO1612" t="s">
        <v>535</v>
      </c>
      <c r="AP1612" t="s">
        <v>536</v>
      </c>
      <c r="AQ1612" t="str">
        <f t="shared" si="284"/>
        <v>Identifying Node</v>
      </c>
      <c r="AT1612" t="str">
        <f t="shared" si="285"/>
        <v>Identifying No</v>
      </c>
      <c r="AU1612" t="str">
        <f t="shared" si="281"/>
        <v>ntifying</v>
      </c>
      <c r="AV1612" t="str">
        <f t="shared" si="282"/>
        <v>tifying</v>
      </c>
      <c r="AW1612" s="19" t="str">
        <f t="shared" si="283"/>
        <v>tifying</v>
      </c>
      <c r="AX1612" s="25" t="s">
        <v>518</v>
      </c>
      <c r="AY1612" s="26" t="e">
        <f t="shared" si="286"/>
        <v>#VALUE!</v>
      </c>
      <c r="AZ1612" t="s">
        <v>519</v>
      </c>
      <c r="BA1612" s="21" t="e">
        <f t="shared" si="287"/>
        <v>#VALUE!</v>
      </c>
      <c r="BB1612" t="s">
        <v>520</v>
      </c>
      <c r="BC1612" t="s">
        <v>521</v>
      </c>
      <c r="BD1612" s="21" t="e">
        <f t="shared" si="288"/>
        <v>#VALUE!</v>
      </c>
      <c r="BE1612" t="s">
        <v>522</v>
      </c>
      <c r="BF1612" s="21" t="e">
        <f t="shared" si="289"/>
        <v>#VALUE!</v>
      </c>
      <c r="BG1612" t="s">
        <v>523</v>
      </c>
      <c r="BH1612" t="s">
        <v>524</v>
      </c>
      <c r="BI1612" s="21" t="e">
        <f t="shared" si="290"/>
        <v>#VALUE!</v>
      </c>
      <c r="BJ1612" t="s">
        <v>525</v>
      </c>
      <c r="BK1612" t="s">
        <v>526</v>
      </c>
      <c r="BL1612" s="20" t="e">
        <f t="shared" si="291"/>
        <v>#VALUE!</v>
      </c>
      <c r="BN1612" s="28"/>
      <c r="BP1612" s="29"/>
      <c r="BR1612" s="30"/>
    </row>
    <row r="1613" spans="1:70" hidden="1" outlineLevel="2" collapsed="1" x14ac:dyDescent="0.35">
      <c r="A1613" t="s">
        <v>443</v>
      </c>
      <c r="B1613" t="s">
        <v>443</v>
      </c>
      <c r="C1613" t="b">
        <v>0</v>
      </c>
      <c r="D1613" t="s">
        <v>439</v>
      </c>
      <c r="E1613" t="s">
        <v>557</v>
      </c>
      <c r="F1613" t="s">
        <v>539</v>
      </c>
      <c r="G1613" t="s">
        <v>1195</v>
      </c>
      <c r="H1613" t="s">
        <v>443</v>
      </c>
      <c r="I1613">
        <v>1</v>
      </c>
      <c r="J1613">
        <v>2</v>
      </c>
      <c r="K1613" t="s">
        <v>1182</v>
      </c>
      <c r="L1613" t="s">
        <v>1186</v>
      </c>
      <c r="M1613">
        <v>0</v>
      </c>
      <c r="N1613">
        <v>2</v>
      </c>
      <c r="O1613">
        <v>0.83609999999999995</v>
      </c>
      <c r="P1613">
        <v>0</v>
      </c>
      <c r="Q1613">
        <v>1</v>
      </c>
      <c r="R1613">
        <v>1</v>
      </c>
      <c r="S1613">
        <v>561.29565000000002</v>
      </c>
      <c r="T1613">
        <v>1121.58403</v>
      </c>
      <c r="U1613">
        <v>1121.5837200000001</v>
      </c>
      <c r="V1613">
        <v>0.28000000000000003</v>
      </c>
      <c r="W1613">
        <v>1.6000000000000001E-4</v>
      </c>
      <c r="X1613" t="s">
        <v>540</v>
      </c>
      <c r="Y1613" t="s">
        <v>541</v>
      </c>
      <c r="Z1613">
        <v>37.172609999999999</v>
      </c>
      <c r="AA1613">
        <v>8.0749999999999993</v>
      </c>
      <c r="AB1613">
        <v>37.195300000000003</v>
      </c>
      <c r="AC1613">
        <v>22007</v>
      </c>
      <c r="AD1613" t="s">
        <v>542</v>
      </c>
      <c r="AE1613" t="s">
        <v>543</v>
      </c>
      <c r="AF1613" t="s">
        <v>443</v>
      </c>
      <c r="AG1613" t="s">
        <v>443</v>
      </c>
      <c r="AH1613">
        <v>61</v>
      </c>
      <c r="AI1613" t="b">
        <v>0</v>
      </c>
      <c r="AJ1613">
        <v>54</v>
      </c>
      <c r="AK1613">
        <v>36</v>
      </c>
      <c r="AL1613">
        <v>2.4249697192251801E-5</v>
      </c>
      <c r="AM1613">
        <v>0</v>
      </c>
      <c r="AN1613">
        <v>1.493E-3</v>
      </c>
      <c r="AO1613">
        <v>185778928</v>
      </c>
      <c r="AP1613">
        <v>37.31</v>
      </c>
      <c r="AQ1613" t="str">
        <f t="shared" si="284"/>
        <v>Mascot (A5)</v>
      </c>
      <c r="AT1613" t="str">
        <f t="shared" si="285"/>
        <v>Mascot (A5)</v>
      </c>
      <c r="AU1613" t="str">
        <f t="shared" si="281"/>
        <v>cot (A5)</v>
      </c>
      <c r="AV1613" t="str">
        <f t="shared" si="282"/>
        <v>ot (A5)</v>
      </c>
      <c r="AW1613" s="19" t="str">
        <f t="shared" si="283"/>
        <v>ot (A5)</v>
      </c>
      <c r="AX1613" s="25">
        <v>0.28000000000000003</v>
      </c>
      <c r="AY1613" s="26">
        <f t="shared" si="286"/>
        <v>5.7142857142857147E-4</v>
      </c>
      <c r="AZ1613">
        <v>1.6000000000000001E-4</v>
      </c>
      <c r="BA1613" s="21" t="e">
        <f t="shared" si="287"/>
        <v>#VALUE!</v>
      </c>
      <c r="BB1613" t="s">
        <v>540</v>
      </c>
      <c r="BC1613" t="s">
        <v>541</v>
      </c>
      <c r="BD1613" s="21" t="e">
        <f t="shared" si="288"/>
        <v>#VALUE!</v>
      </c>
      <c r="BE1613">
        <v>37.172609999999999</v>
      </c>
      <c r="BF1613" s="21" t="e">
        <f t="shared" si="289"/>
        <v>#VALUE!</v>
      </c>
      <c r="BG1613">
        <v>8.0749999999999993</v>
      </c>
      <c r="BH1613">
        <v>37.195300000000003</v>
      </c>
      <c r="BI1613" s="21">
        <f t="shared" si="290"/>
        <v>591.66077434514568</v>
      </c>
      <c r="BJ1613">
        <v>22007</v>
      </c>
      <c r="BK1613" t="s">
        <v>542</v>
      </c>
      <c r="BL1613" s="20" t="e">
        <f t="shared" si="291"/>
        <v>#VALUE!</v>
      </c>
      <c r="BN1613" s="28"/>
      <c r="BP1613" s="29"/>
      <c r="BR1613" s="30"/>
    </row>
    <row r="1614" spans="1:70" hidden="1" outlineLevel="2" collapsed="1" x14ac:dyDescent="0.35">
      <c r="A1614" t="s">
        <v>443</v>
      </c>
      <c r="B1614" t="s">
        <v>443</v>
      </c>
      <c r="C1614" t="b">
        <v>0</v>
      </c>
      <c r="D1614" t="s">
        <v>439</v>
      </c>
      <c r="E1614" t="s">
        <v>557</v>
      </c>
      <c r="F1614" t="s">
        <v>550</v>
      </c>
      <c r="G1614" t="s">
        <v>1195</v>
      </c>
      <c r="H1614" t="s">
        <v>443</v>
      </c>
      <c r="I1614">
        <v>1</v>
      </c>
      <c r="J1614">
        <v>2</v>
      </c>
      <c r="K1614" t="s">
        <v>1182</v>
      </c>
      <c r="L1614" t="s">
        <v>1186</v>
      </c>
      <c r="M1614">
        <v>0</v>
      </c>
      <c r="N1614">
        <v>2</v>
      </c>
      <c r="O1614">
        <v>0.8246</v>
      </c>
      <c r="P1614">
        <v>0</v>
      </c>
      <c r="Q1614">
        <v>1</v>
      </c>
      <c r="R1614">
        <v>1</v>
      </c>
      <c r="S1614">
        <v>561.29531999999995</v>
      </c>
      <c r="T1614">
        <v>1121.5833700000001</v>
      </c>
      <c r="U1614">
        <v>1121.5837200000001</v>
      </c>
      <c r="V1614">
        <v>-0.31</v>
      </c>
      <c r="W1614">
        <v>-1.7000000000000001E-4</v>
      </c>
      <c r="X1614" t="s">
        <v>540</v>
      </c>
      <c r="Y1614" t="s">
        <v>541</v>
      </c>
      <c r="Z1614">
        <v>57.60425</v>
      </c>
      <c r="AA1614">
        <v>12.122</v>
      </c>
      <c r="AB1614">
        <v>37.111800000000002</v>
      </c>
      <c r="AC1614">
        <v>22516</v>
      </c>
      <c r="AD1614" t="s">
        <v>551</v>
      </c>
      <c r="AE1614" t="s">
        <v>552</v>
      </c>
      <c r="AF1614" t="s">
        <v>443</v>
      </c>
      <c r="AG1614" t="s">
        <v>443</v>
      </c>
      <c r="AH1614">
        <v>57</v>
      </c>
      <c r="AI1614" t="b">
        <v>0</v>
      </c>
      <c r="AJ1614">
        <v>53</v>
      </c>
      <c r="AK1614">
        <v>35</v>
      </c>
      <c r="AL1614">
        <v>4.45995026088749E-5</v>
      </c>
      <c r="AM1614">
        <v>0</v>
      </c>
      <c r="AN1614">
        <v>1.81E-3</v>
      </c>
      <c r="AO1614">
        <v>389633920</v>
      </c>
      <c r="AP1614">
        <v>37.28</v>
      </c>
      <c r="AQ1614" t="str">
        <f t="shared" si="284"/>
        <v>Mascot (A5)</v>
      </c>
      <c r="AT1614" t="str">
        <f t="shared" si="285"/>
        <v>Mascot (A5)</v>
      </c>
      <c r="AU1614" t="str">
        <f t="shared" si="281"/>
        <v>cot (A5)</v>
      </c>
      <c r="AV1614" t="str">
        <f t="shared" si="282"/>
        <v>ot (A5)</v>
      </c>
      <c r="AW1614" s="19" t="str">
        <f t="shared" si="283"/>
        <v>ot (A5)</v>
      </c>
      <c r="AX1614" s="25">
        <v>-0.31</v>
      </c>
      <c r="AY1614" s="26">
        <f t="shared" si="286"/>
        <v>5.4838709677419359E-4</v>
      </c>
      <c r="AZ1614">
        <v>-1.7000000000000001E-4</v>
      </c>
      <c r="BA1614" s="21" t="e">
        <f t="shared" si="287"/>
        <v>#VALUE!</v>
      </c>
      <c r="BB1614" t="s">
        <v>540</v>
      </c>
      <c r="BC1614" t="s">
        <v>541</v>
      </c>
      <c r="BD1614" s="21" t="e">
        <f t="shared" si="288"/>
        <v>#VALUE!</v>
      </c>
      <c r="BE1614">
        <v>57.60425</v>
      </c>
      <c r="BF1614" s="21" t="e">
        <f t="shared" si="289"/>
        <v>#VALUE!</v>
      </c>
      <c r="BG1614">
        <v>12.122</v>
      </c>
      <c r="BH1614">
        <v>37.111800000000002</v>
      </c>
      <c r="BI1614" s="21">
        <f t="shared" si="290"/>
        <v>606.70730064292218</v>
      </c>
      <c r="BJ1614">
        <v>22516</v>
      </c>
      <c r="BK1614" t="s">
        <v>551</v>
      </c>
      <c r="BL1614" s="20" t="e">
        <f t="shared" si="291"/>
        <v>#VALUE!</v>
      </c>
      <c r="BN1614" s="28"/>
      <c r="BP1614" s="29"/>
      <c r="BR1614" s="30"/>
    </row>
    <row r="1615" spans="1:70" hidden="1" outlineLevel="2" collapsed="1" x14ac:dyDescent="0.35">
      <c r="A1615" t="s">
        <v>443</v>
      </c>
      <c r="B1615" t="s">
        <v>443</v>
      </c>
      <c r="C1615" t="b">
        <v>0</v>
      </c>
      <c r="D1615" t="s">
        <v>439</v>
      </c>
      <c r="E1615" t="s">
        <v>538</v>
      </c>
      <c r="F1615" t="s">
        <v>539</v>
      </c>
      <c r="G1615" t="s">
        <v>1195</v>
      </c>
      <c r="H1615" t="s">
        <v>443</v>
      </c>
      <c r="I1615">
        <v>1</v>
      </c>
      <c r="J1615">
        <v>2</v>
      </c>
      <c r="K1615" t="s">
        <v>1182</v>
      </c>
      <c r="L1615" t="s">
        <v>1186</v>
      </c>
      <c r="M1615">
        <v>0</v>
      </c>
      <c r="N1615">
        <v>2</v>
      </c>
      <c r="O1615">
        <v>0.625</v>
      </c>
      <c r="P1615">
        <v>0</v>
      </c>
      <c r="Q1615">
        <v>1</v>
      </c>
      <c r="R1615">
        <v>1</v>
      </c>
      <c r="S1615">
        <v>561.29549999999995</v>
      </c>
      <c r="T1615">
        <v>1121.5837200000001</v>
      </c>
      <c r="U1615">
        <v>1121.5837200000001</v>
      </c>
      <c r="V1615">
        <v>0.01</v>
      </c>
      <c r="W1615">
        <v>0</v>
      </c>
      <c r="X1615" t="s">
        <v>540</v>
      </c>
      <c r="Y1615" t="s">
        <v>541</v>
      </c>
      <c r="Z1615">
        <v>45.010849999999998</v>
      </c>
      <c r="AA1615">
        <v>4.1710000000000003</v>
      </c>
      <c r="AB1615">
        <v>37.123100000000001</v>
      </c>
      <c r="AC1615">
        <v>22327</v>
      </c>
      <c r="AD1615" t="s">
        <v>563</v>
      </c>
      <c r="AE1615" t="s">
        <v>564</v>
      </c>
      <c r="AF1615" t="s">
        <v>443</v>
      </c>
      <c r="AG1615">
        <v>2.4</v>
      </c>
      <c r="AH1615" t="s">
        <v>443</v>
      </c>
      <c r="AI1615" t="b">
        <v>0</v>
      </c>
      <c r="AJ1615" t="s">
        <v>443</v>
      </c>
      <c r="AK1615" t="s">
        <v>443</v>
      </c>
      <c r="AL1615" t="s">
        <v>443</v>
      </c>
      <c r="AM1615">
        <v>0</v>
      </c>
      <c r="AN1615">
        <v>3.0379999999999999E-3</v>
      </c>
      <c r="AO1615">
        <v>428331584</v>
      </c>
      <c r="AP1615">
        <v>37.25</v>
      </c>
      <c r="AQ1615" t="str">
        <f t="shared" si="284"/>
        <v>Sequest HT (A2)</v>
      </c>
      <c r="AT1615" t="str">
        <f t="shared" si="285"/>
        <v>Sequest HT (A2</v>
      </c>
      <c r="AU1615" t="str">
        <f t="shared" si="281"/>
        <v xml:space="preserve">uest HT </v>
      </c>
      <c r="AV1615" t="str">
        <f t="shared" si="282"/>
        <v xml:space="preserve">est HT </v>
      </c>
      <c r="AW1615" s="19" t="str">
        <f t="shared" si="283"/>
        <v xml:space="preserve">est HT </v>
      </c>
      <c r="AX1615" s="25">
        <v>0.01</v>
      </c>
      <c r="AY1615" s="26">
        <f t="shared" si="286"/>
        <v>0</v>
      </c>
      <c r="AZ1615">
        <v>0</v>
      </c>
      <c r="BA1615" s="21" t="e">
        <f t="shared" si="287"/>
        <v>#VALUE!</v>
      </c>
      <c r="BB1615" t="s">
        <v>540</v>
      </c>
      <c r="BC1615" t="s">
        <v>541</v>
      </c>
      <c r="BD1615" s="21" t="e">
        <f t="shared" si="288"/>
        <v>#VALUE!</v>
      </c>
      <c r="BE1615">
        <v>45.010849999999998</v>
      </c>
      <c r="BF1615" s="21" t="e">
        <f t="shared" si="289"/>
        <v>#VALUE!</v>
      </c>
      <c r="BG1615">
        <v>4.1710000000000003</v>
      </c>
      <c r="BH1615">
        <v>37.123100000000001</v>
      </c>
      <c r="BI1615" s="21">
        <f t="shared" si="290"/>
        <v>601.43145373096536</v>
      </c>
      <c r="BJ1615">
        <v>22327</v>
      </c>
      <c r="BK1615" t="s">
        <v>563</v>
      </c>
      <c r="BL1615" s="20" t="e">
        <f t="shared" si="291"/>
        <v>#VALUE!</v>
      </c>
      <c r="BN1615" s="28"/>
      <c r="BP1615" s="29"/>
      <c r="BR1615" s="30"/>
    </row>
    <row r="1616" spans="1:70" hidden="1" outlineLevel="2" collapsed="1" x14ac:dyDescent="0.35">
      <c r="A1616" t="s">
        <v>443</v>
      </c>
      <c r="B1616" t="s">
        <v>443</v>
      </c>
      <c r="C1616" t="b">
        <v>0</v>
      </c>
      <c r="D1616" t="s">
        <v>439</v>
      </c>
      <c r="E1616" t="s">
        <v>557</v>
      </c>
      <c r="F1616" t="s">
        <v>539</v>
      </c>
      <c r="G1616" t="s">
        <v>1195</v>
      </c>
      <c r="H1616" t="s">
        <v>443</v>
      </c>
      <c r="I1616">
        <v>1</v>
      </c>
      <c r="J1616">
        <v>2</v>
      </c>
      <c r="K1616" t="s">
        <v>1182</v>
      </c>
      <c r="L1616" t="s">
        <v>1186</v>
      </c>
      <c r="M1616">
        <v>0</v>
      </c>
      <c r="N1616">
        <v>2</v>
      </c>
      <c r="O1616">
        <v>0.85250000000000004</v>
      </c>
      <c r="P1616">
        <v>0</v>
      </c>
      <c r="Q1616">
        <v>1</v>
      </c>
      <c r="R1616">
        <v>1</v>
      </c>
      <c r="S1616">
        <v>561.29511000000002</v>
      </c>
      <c r="T1616">
        <v>1121.58294</v>
      </c>
      <c r="U1616">
        <v>1121.5837200000001</v>
      </c>
      <c r="V1616">
        <v>-0.69</v>
      </c>
      <c r="W1616">
        <v>-3.8999999999999999E-4</v>
      </c>
      <c r="X1616" t="s">
        <v>540</v>
      </c>
      <c r="Y1616" t="s">
        <v>541</v>
      </c>
      <c r="Z1616">
        <v>47.570929999999997</v>
      </c>
      <c r="AA1616">
        <v>23.5</v>
      </c>
      <c r="AB1616">
        <v>37.149900000000002</v>
      </c>
      <c r="AC1616">
        <v>21987</v>
      </c>
      <c r="AD1616" t="s">
        <v>568</v>
      </c>
      <c r="AE1616" t="s">
        <v>569</v>
      </c>
      <c r="AF1616" t="s">
        <v>443</v>
      </c>
      <c r="AG1616" t="s">
        <v>443</v>
      </c>
      <c r="AH1616">
        <v>61</v>
      </c>
      <c r="AI1616" t="b">
        <v>0</v>
      </c>
      <c r="AJ1616">
        <v>53</v>
      </c>
      <c r="AK1616">
        <v>35</v>
      </c>
      <c r="AL1616">
        <v>1.8168957762728701E-5</v>
      </c>
      <c r="AM1616">
        <v>0</v>
      </c>
      <c r="AN1616">
        <v>3.127E-3</v>
      </c>
      <c r="AO1616">
        <v>110477336</v>
      </c>
      <c r="AP1616">
        <v>37.29</v>
      </c>
      <c r="AQ1616" t="str">
        <f t="shared" si="284"/>
        <v>Mascot (A5)</v>
      </c>
      <c r="AT1616" t="str">
        <f t="shared" si="285"/>
        <v>Mascot (A5)</v>
      </c>
      <c r="AU1616" t="str">
        <f t="shared" si="281"/>
        <v>cot (A5)</v>
      </c>
      <c r="AV1616" t="str">
        <f t="shared" si="282"/>
        <v>ot (A5)</v>
      </c>
      <c r="AW1616" s="19" t="str">
        <f t="shared" si="283"/>
        <v>ot (A5)</v>
      </c>
      <c r="AX1616" s="25">
        <v>-0.69</v>
      </c>
      <c r="AY1616" s="26">
        <f t="shared" si="286"/>
        <v>5.6521739130434788E-4</v>
      </c>
      <c r="AZ1616">
        <v>-3.8999999999999999E-4</v>
      </c>
      <c r="BA1616" s="21" t="e">
        <f t="shared" si="287"/>
        <v>#VALUE!</v>
      </c>
      <c r="BB1616" t="s">
        <v>540</v>
      </c>
      <c r="BC1616" t="s">
        <v>541</v>
      </c>
      <c r="BD1616" s="21" t="e">
        <f t="shared" si="288"/>
        <v>#VALUE!</v>
      </c>
      <c r="BE1616">
        <v>47.570929999999997</v>
      </c>
      <c r="BF1616" s="21" t="e">
        <f t="shared" si="289"/>
        <v>#VALUE!</v>
      </c>
      <c r="BG1616">
        <v>23.5</v>
      </c>
      <c r="BH1616">
        <v>37.149900000000002</v>
      </c>
      <c r="BI1616" s="21">
        <f t="shared" si="290"/>
        <v>591.84546930139777</v>
      </c>
      <c r="BJ1616">
        <v>21987</v>
      </c>
      <c r="BK1616" t="s">
        <v>568</v>
      </c>
      <c r="BL1616" s="20" t="e">
        <f t="shared" si="291"/>
        <v>#VALUE!</v>
      </c>
      <c r="BN1616" s="28"/>
      <c r="BP1616" s="29"/>
      <c r="BR1616" s="30"/>
    </row>
    <row r="1617" spans="1:70" hidden="1" outlineLevel="2" collapsed="1" x14ac:dyDescent="0.35">
      <c r="A1617" t="s">
        <v>443</v>
      </c>
      <c r="B1617" t="s">
        <v>443</v>
      </c>
      <c r="C1617" t="b">
        <v>0</v>
      </c>
      <c r="D1617" t="s">
        <v>439</v>
      </c>
      <c r="E1617" t="s">
        <v>538</v>
      </c>
      <c r="F1617" t="s">
        <v>550</v>
      </c>
      <c r="G1617" t="s">
        <v>1195</v>
      </c>
      <c r="H1617" t="s">
        <v>443</v>
      </c>
      <c r="I1617">
        <v>1</v>
      </c>
      <c r="J1617">
        <v>2</v>
      </c>
      <c r="K1617" t="s">
        <v>1182</v>
      </c>
      <c r="L1617" t="s">
        <v>1186</v>
      </c>
      <c r="M1617">
        <v>0</v>
      </c>
      <c r="N1617">
        <v>2</v>
      </c>
      <c r="O1617">
        <v>0.58750000000000002</v>
      </c>
      <c r="P1617">
        <v>0</v>
      </c>
      <c r="Q1617">
        <v>1</v>
      </c>
      <c r="R1617">
        <v>1</v>
      </c>
      <c r="S1617">
        <v>561.29531999999995</v>
      </c>
      <c r="T1617">
        <v>1121.5833700000001</v>
      </c>
      <c r="U1617">
        <v>1121.5837200000001</v>
      </c>
      <c r="V1617">
        <v>-0.31</v>
      </c>
      <c r="W1617">
        <v>-1.7000000000000001E-4</v>
      </c>
      <c r="X1617" t="s">
        <v>540</v>
      </c>
      <c r="Y1617" t="s">
        <v>541</v>
      </c>
      <c r="Z1617">
        <v>57.60425</v>
      </c>
      <c r="AA1617">
        <v>12.122</v>
      </c>
      <c r="AB1617">
        <v>37.111800000000002</v>
      </c>
      <c r="AC1617">
        <v>22516</v>
      </c>
      <c r="AD1617" t="s">
        <v>551</v>
      </c>
      <c r="AE1617" t="s">
        <v>552</v>
      </c>
      <c r="AF1617" t="s">
        <v>443</v>
      </c>
      <c r="AG1617">
        <v>2.4</v>
      </c>
      <c r="AH1617" t="s">
        <v>443</v>
      </c>
      <c r="AI1617" t="b">
        <v>0</v>
      </c>
      <c r="AJ1617" t="s">
        <v>443</v>
      </c>
      <c r="AK1617" t="s">
        <v>443</v>
      </c>
      <c r="AL1617" t="s">
        <v>443</v>
      </c>
      <c r="AM1617">
        <v>0</v>
      </c>
      <c r="AN1617">
        <v>3.6930000000000001E-3</v>
      </c>
      <c r="AO1617">
        <v>389633920</v>
      </c>
      <c r="AP1617">
        <v>37.28</v>
      </c>
      <c r="AQ1617" t="str">
        <f t="shared" si="284"/>
        <v>Sequest HT (A2)</v>
      </c>
      <c r="AT1617" t="str">
        <f t="shared" si="285"/>
        <v>Sequest HT (A2</v>
      </c>
      <c r="AU1617" t="str">
        <f t="shared" si="281"/>
        <v xml:space="preserve">uest HT </v>
      </c>
      <c r="AV1617" t="str">
        <f t="shared" si="282"/>
        <v xml:space="preserve">est HT </v>
      </c>
      <c r="AW1617" s="19" t="str">
        <f t="shared" si="283"/>
        <v xml:space="preserve">est HT </v>
      </c>
      <c r="AX1617" s="25">
        <v>-0.31</v>
      </c>
      <c r="AY1617" s="26">
        <f t="shared" si="286"/>
        <v>5.4838709677419359E-4</v>
      </c>
      <c r="AZ1617">
        <v>-1.7000000000000001E-4</v>
      </c>
      <c r="BA1617" s="21" t="e">
        <f t="shared" si="287"/>
        <v>#VALUE!</v>
      </c>
      <c r="BB1617" t="s">
        <v>540</v>
      </c>
      <c r="BC1617" t="s">
        <v>541</v>
      </c>
      <c r="BD1617" s="21" t="e">
        <f t="shared" si="288"/>
        <v>#VALUE!</v>
      </c>
      <c r="BE1617">
        <v>57.60425</v>
      </c>
      <c r="BF1617" s="21" t="e">
        <f t="shared" si="289"/>
        <v>#VALUE!</v>
      </c>
      <c r="BG1617">
        <v>12.122</v>
      </c>
      <c r="BH1617">
        <v>37.111800000000002</v>
      </c>
      <c r="BI1617" s="21">
        <f t="shared" si="290"/>
        <v>606.70730064292218</v>
      </c>
      <c r="BJ1617">
        <v>22516</v>
      </c>
      <c r="BK1617" t="s">
        <v>551</v>
      </c>
      <c r="BL1617" s="20" t="e">
        <f t="shared" si="291"/>
        <v>#VALUE!</v>
      </c>
      <c r="BN1617" s="28"/>
      <c r="BP1617" s="29"/>
      <c r="BR1617" s="30"/>
    </row>
    <row r="1618" spans="1:70" hidden="1" outlineLevel="2" collapsed="1" x14ac:dyDescent="0.35">
      <c r="A1618" t="s">
        <v>443</v>
      </c>
      <c r="B1618" t="s">
        <v>443</v>
      </c>
      <c r="C1618" t="b">
        <v>0</v>
      </c>
      <c r="D1618" t="s">
        <v>439</v>
      </c>
      <c r="E1618" t="s">
        <v>538</v>
      </c>
      <c r="F1618" t="s">
        <v>539</v>
      </c>
      <c r="G1618" t="s">
        <v>1195</v>
      </c>
      <c r="H1618" t="s">
        <v>443</v>
      </c>
      <c r="I1618">
        <v>1</v>
      </c>
      <c r="J1618">
        <v>2</v>
      </c>
      <c r="K1618" t="s">
        <v>1182</v>
      </c>
      <c r="L1618" t="s">
        <v>1186</v>
      </c>
      <c r="M1618">
        <v>0</v>
      </c>
      <c r="N1618">
        <v>2</v>
      </c>
      <c r="O1618">
        <v>0.57440000000000002</v>
      </c>
      <c r="P1618">
        <v>0</v>
      </c>
      <c r="Q1618">
        <v>1</v>
      </c>
      <c r="R1618">
        <v>1</v>
      </c>
      <c r="S1618">
        <v>561.29534000000001</v>
      </c>
      <c r="T1618">
        <v>1121.58341</v>
      </c>
      <c r="U1618">
        <v>1121.5837200000001</v>
      </c>
      <c r="V1618">
        <v>-0.27</v>
      </c>
      <c r="W1618">
        <v>-1.4999999999999999E-4</v>
      </c>
      <c r="X1618" t="s">
        <v>540</v>
      </c>
      <c r="Y1618" t="s">
        <v>541</v>
      </c>
      <c r="Z1618">
        <v>36.378349999999998</v>
      </c>
      <c r="AA1618">
        <v>16.97</v>
      </c>
      <c r="AB1618">
        <v>37.2104</v>
      </c>
      <c r="AC1618">
        <v>20264</v>
      </c>
      <c r="AD1618" t="s">
        <v>572</v>
      </c>
      <c r="AE1618" t="s">
        <v>573</v>
      </c>
      <c r="AF1618" t="s">
        <v>443</v>
      </c>
      <c r="AG1618">
        <v>2.42</v>
      </c>
      <c r="AH1618" t="s">
        <v>443</v>
      </c>
      <c r="AI1618" t="b">
        <v>0</v>
      </c>
      <c r="AJ1618" t="s">
        <v>443</v>
      </c>
      <c r="AK1618" t="s">
        <v>443</v>
      </c>
      <c r="AL1618" t="s">
        <v>443</v>
      </c>
      <c r="AM1618">
        <v>0</v>
      </c>
      <c r="AN1618">
        <v>4.2589999999999998E-3</v>
      </c>
      <c r="AO1618">
        <v>44616372</v>
      </c>
      <c r="AP1618">
        <v>37.28</v>
      </c>
      <c r="AQ1618" t="str">
        <f t="shared" si="284"/>
        <v>Sequest HT (A2)</v>
      </c>
      <c r="AT1618" t="str">
        <f t="shared" si="285"/>
        <v>Sequest HT (A2</v>
      </c>
      <c r="AU1618" t="str">
        <f t="shared" si="281"/>
        <v xml:space="preserve">uest HT </v>
      </c>
      <c r="AV1618" t="str">
        <f t="shared" si="282"/>
        <v xml:space="preserve">est HT </v>
      </c>
      <c r="AW1618" s="19" t="str">
        <f t="shared" si="283"/>
        <v xml:space="preserve">est HT </v>
      </c>
      <c r="AX1618" s="25">
        <v>-0.27</v>
      </c>
      <c r="AY1618" s="26">
        <f t="shared" si="286"/>
        <v>5.5555555555555545E-4</v>
      </c>
      <c r="AZ1618">
        <v>-1.4999999999999999E-4</v>
      </c>
      <c r="BA1618" s="21" t="e">
        <f t="shared" si="287"/>
        <v>#VALUE!</v>
      </c>
      <c r="BB1618" t="s">
        <v>540</v>
      </c>
      <c r="BC1618" t="s">
        <v>541</v>
      </c>
      <c r="BD1618" s="21" t="e">
        <f t="shared" si="288"/>
        <v>#VALUE!</v>
      </c>
      <c r="BE1618">
        <v>36.378349999999998</v>
      </c>
      <c r="BF1618" s="21" t="e">
        <f t="shared" si="289"/>
        <v>#VALUE!</v>
      </c>
      <c r="BG1618">
        <v>16.97</v>
      </c>
      <c r="BH1618">
        <v>37.2104</v>
      </c>
      <c r="BI1618" s="21">
        <f t="shared" si="290"/>
        <v>544.57893492141977</v>
      </c>
      <c r="BJ1618">
        <v>20264</v>
      </c>
      <c r="BK1618" t="s">
        <v>572</v>
      </c>
      <c r="BL1618" s="20" t="e">
        <f t="shared" si="291"/>
        <v>#VALUE!</v>
      </c>
      <c r="BN1618" s="28"/>
      <c r="BP1618" s="29"/>
      <c r="BR1618" s="30"/>
    </row>
    <row r="1619" spans="1:70" hidden="1" outlineLevel="2" collapsed="1" x14ac:dyDescent="0.35">
      <c r="A1619" t="s">
        <v>443</v>
      </c>
      <c r="B1619" t="s">
        <v>443</v>
      </c>
      <c r="C1619" t="b">
        <v>0</v>
      </c>
      <c r="D1619" t="s">
        <v>439</v>
      </c>
      <c r="E1619" t="s">
        <v>538</v>
      </c>
      <c r="F1619" t="s">
        <v>550</v>
      </c>
      <c r="G1619" t="s">
        <v>1195</v>
      </c>
      <c r="H1619" t="s">
        <v>443</v>
      </c>
      <c r="I1619">
        <v>1</v>
      </c>
      <c r="J1619">
        <v>2</v>
      </c>
      <c r="K1619" t="s">
        <v>1182</v>
      </c>
      <c r="L1619" t="s">
        <v>1186</v>
      </c>
      <c r="M1619">
        <v>0</v>
      </c>
      <c r="N1619">
        <v>2</v>
      </c>
      <c r="O1619">
        <v>0.52849999999999997</v>
      </c>
      <c r="P1619">
        <v>0</v>
      </c>
      <c r="Q1619">
        <v>1</v>
      </c>
      <c r="R1619">
        <v>1</v>
      </c>
      <c r="S1619">
        <v>561.29530999999997</v>
      </c>
      <c r="T1619">
        <v>1121.5833399999999</v>
      </c>
      <c r="U1619">
        <v>1121.5837200000001</v>
      </c>
      <c r="V1619">
        <v>-0.33</v>
      </c>
      <c r="W1619">
        <v>-1.9000000000000001E-4</v>
      </c>
      <c r="X1619" t="s">
        <v>540</v>
      </c>
      <c r="Y1619" t="s">
        <v>541</v>
      </c>
      <c r="Z1619">
        <v>30.6233</v>
      </c>
      <c r="AA1619">
        <v>23.5</v>
      </c>
      <c r="AB1619">
        <v>37.193800000000003</v>
      </c>
      <c r="AC1619">
        <v>21938</v>
      </c>
      <c r="AD1619" t="s">
        <v>554</v>
      </c>
      <c r="AE1619" t="s">
        <v>555</v>
      </c>
      <c r="AF1619" t="s">
        <v>443</v>
      </c>
      <c r="AG1619">
        <v>2.63</v>
      </c>
      <c r="AH1619" t="s">
        <v>443</v>
      </c>
      <c r="AI1619" t="b">
        <v>0</v>
      </c>
      <c r="AJ1619" t="s">
        <v>443</v>
      </c>
      <c r="AK1619" t="s">
        <v>443</v>
      </c>
      <c r="AL1619" t="s">
        <v>443</v>
      </c>
      <c r="AM1619">
        <v>2.6449999999999998E-4</v>
      </c>
      <c r="AN1619">
        <v>1.528E-2</v>
      </c>
      <c r="AO1619">
        <v>285033024</v>
      </c>
      <c r="AP1619">
        <v>37.31</v>
      </c>
      <c r="AQ1619" t="str">
        <f t="shared" si="284"/>
        <v>Sequest HT (A2)</v>
      </c>
      <c r="AT1619" t="str">
        <f t="shared" si="285"/>
        <v>Sequest HT (A2</v>
      </c>
      <c r="AU1619" t="str">
        <f t="shared" si="281"/>
        <v xml:space="preserve">uest HT </v>
      </c>
      <c r="AV1619" t="str">
        <f t="shared" si="282"/>
        <v xml:space="preserve">est HT </v>
      </c>
      <c r="AW1619" s="19" t="str">
        <f t="shared" si="283"/>
        <v xml:space="preserve">est HT </v>
      </c>
      <c r="AX1619" s="25">
        <v>-0.33</v>
      </c>
      <c r="AY1619" s="26">
        <f t="shared" si="286"/>
        <v>5.7575757575757571E-4</v>
      </c>
      <c r="AZ1619">
        <v>-1.9000000000000001E-4</v>
      </c>
      <c r="BA1619" s="21" t="e">
        <f t="shared" si="287"/>
        <v>#VALUE!</v>
      </c>
      <c r="BB1619" t="s">
        <v>540</v>
      </c>
      <c r="BC1619" t="s">
        <v>541</v>
      </c>
      <c r="BD1619" s="21" t="e">
        <f t="shared" si="288"/>
        <v>#VALUE!</v>
      </c>
      <c r="BE1619">
        <v>30.6233</v>
      </c>
      <c r="BF1619" s="21" t="e">
        <f t="shared" si="289"/>
        <v>#VALUE!</v>
      </c>
      <c r="BG1619">
        <v>23.5</v>
      </c>
      <c r="BH1619">
        <v>37.193800000000003</v>
      </c>
      <c r="BI1619" s="21">
        <f t="shared" si="290"/>
        <v>589.82948771031727</v>
      </c>
      <c r="BJ1619">
        <v>21938</v>
      </c>
      <c r="BK1619" t="s">
        <v>554</v>
      </c>
      <c r="BL1619" s="20" t="e">
        <f t="shared" si="291"/>
        <v>#VALUE!</v>
      </c>
      <c r="BN1619" s="28"/>
      <c r="BP1619" s="29"/>
      <c r="BR1619" s="30"/>
    </row>
    <row r="1620" spans="1:70" hidden="1" outlineLevel="2" collapsed="1" x14ac:dyDescent="0.35">
      <c r="A1620" t="s">
        <v>443</v>
      </c>
      <c r="B1620" t="s">
        <v>443</v>
      </c>
      <c r="C1620" t="b">
        <v>0</v>
      </c>
      <c r="D1620" t="s">
        <v>439</v>
      </c>
      <c r="E1620" t="s">
        <v>557</v>
      </c>
      <c r="F1620" t="s">
        <v>550</v>
      </c>
      <c r="G1620" t="s">
        <v>1195</v>
      </c>
      <c r="H1620" t="s">
        <v>443</v>
      </c>
      <c r="I1620">
        <v>1</v>
      </c>
      <c r="J1620">
        <v>2</v>
      </c>
      <c r="K1620" t="s">
        <v>1182</v>
      </c>
      <c r="L1620" t="s">
        <v>1186</v>
      </c>
      <c r="M1620">
        <v>0</v>
      </c>
      <c r="N1620">
        <v>2</v>
      </c>
      <c r="O1620">
        <v>0.85709999999999997</v>
      </c>
      <c r="P1620">
        <v>0</v>
      </c>
      <c r="Q1620">
        <v>1</v>
      </c>
      <c r="R1620">
        <v>1</v>
      </c>
      <c r="S1620">
        <v>561.29530999999997</v>
      </c>
      <c r="T1620">
        <v>1121.5833399999999</v>
      </c>
      <c r="U1620">
        <v>1121.5837200000001</v>
      </c>
      <c r="V1620">
        <v>-0.33</v>
      </c>
      <c r="W1620">
        <v>-1.9000000000000001E-4</v>
      </c>
      <c r="X1620" t="s">
        <v>540</v>
      </c>
      <c r="Y1620" t="s">
        <v>541</v>
      </c>
      <c r="Z1620">
        <v>30.6233</v>
      </c>
      <c r="AA1620">
        <v>23.5</v>
      </c>
      <c r="AB1620">
        <v>37.193800000000003</v>
      </c>
      <c r="AC1620">
        <v>21938</v>
      </c>
      <c r="AD1620" t="s">
        <v>554</v>
      </c>
      <c r="AE1620" t="s">
        <v>555</v>
      </c>
      <c r="AF1620" t="s">
        <v>443</v>
      </c>
      <c r="AG1620" t="s">
        <v>443</v>
      </c>
      <c r="AH1620">
        <v>63</v>
      </c>
      <c r="AI1620" t="b">
        <v>0</v>
      </c>
      <c r="AJ1620">
        <v>53</v>
      </c>
      <c r="AK1620">
        <v>35</v>
      </c>
      <c r="AL1620">
        <v>1.03831712119929E-5</v>
      </c>
      <c r="AM1620">
        <v>0</v>
      </c>
      <c r="AN1620">
        <v>1.941E-2</v>
      </c>
      <c r="AO1620">
        <v>285033024</v>
      </c>
      <c r="AP1620">
        <v>37.31</v>
      </c>
      <c r="AQ1620" t="str">
        <f t="shared" si="284"/>
        <v>Mascot (A5)</v>
      </c>
      <c r="AT1620" t="str">
        <f t="shared" si="285"/>
        <v>Mascot (A5)</v>
      </c>
      <c r="AU1620" t="str">
        <f t="shared" si="281"/>
        <v>cot (A5)</v>
      </c>
      <c r="AV1620" t="str">
        <f t="shared" si="282"/>
        <v>ot (A5)</v>
      </c>
      <c r="AW1620" s="19" t="str">
        <f t="shared" si="283"/>
        <v>ot (A5)</v>
      </c>
      <c r="AX1620" s="25">
        <v>-0.33</v>
      </c>
      <c r="AY1620" s="26">
        <f t="shared" si="286"/>
        <v>5.7575757575757571E-4</v>
      </c>
      <c r="AZ1620">
        <v>-1.9000000000000001E-4</v>
      </c>
      <c r="BA1620" s="21" t="e">
        <f t="shared" si="287"/>
        <v>#VALUE!</v>
      </c>
      <c r="BB1620" t="s">
        <v>540</v>
      </c>
      <c r="BC1620" t="s">
        <v>541</v>
      </c>
      <c r="BD1620" s="21" t="e">
        <f t="shared" si="288"/>
        <v>#VALUE!</v>
      </c>
      <c r="BE1620">
        <v>30.6233</v>
      </c>
      <c r="BF1620" s="21" t="e">
        <f t="shared" si="289"/>
        <v>#VALUE!</v>
      </c>
      <c r="BG1620">
        <v>23.5</v>
      </c>
      <c r="BH1620">
        <v>37.193800000000003</v>
      </c>
      <c r="BI1620" s="21">
        <f t="shared" si="290"/>
        <v>589.82948771031727</v>
      </c>
      <c r="BJ1620">
        <v>21938</v>
      </c>
      <c r="BK1620" t="s">
        <v>554</v>
      </c>
      <c r="BL1620" s="20" t="e">
        <f t="shared" si="291"/>
        <v>#VALUE!</v>
      </c>
      <c r="BN1620" s="28"/>
      <c r="BP1620" s="29"/>
      <c r="BR1620" s="30"/>
    </row>
    <row r="1621" spans="1:70" hidden="1" outlineLevel="2" collapsed="1" x14ac:dyDescent="0.35">
      <c r="A1621" t="s">
        <v>443</v>
      </c>
      <c r="B1621" t="s">
        <v>443</v>
      </c>
      <c r="C1621" t="b">
        <v>0</v>
      </c>
      <c r="D1621" t="s">
        <v>439</v>
      </c>
      <c r="E1621" t="s">
        <v>538</v>
      </c>
      <c r="F1621" t="s">
        <v>539</v>
      </c>
      <c r="G1621" t="s">
        <v>1195</v>
      </c>
      <c r="H1621" t="s">
        <v>443</v>
      </c>
      <c r="I1621">
        <v>1</v>
      </c>
      <c r="J1621">
        <v>2</v>
      </c>
      <c r="K1621" t="s">
        <v>1182</v>
      </c>
      <c r="L1621" t="s">
        <v>1186</v>
      </c>
      <c r="M1621">
        <v>0</v>
      </c>
      <c r="N1621">
        <v>2</v>
      </c>
      <c r="O1621">
        <v>0.56510000000000005</v>
      </c>
      <c r="P1621">
        <v>0</v>
      </c>
      <c r="Q1621">
        <v>1</v>
      </c>
      <c r="R1621">
        <v>1</v>
      </c>
      <c r="S1621">
        <v>561.29549999999995</v>
      </c>
      <c r="T1621">
        <v>1121.5837200000001</v>
      </c>
      <c r="U1621">
        <v>1121.5837200000001</v>
      </c>
      <c r="V1621">
        <v>0.01</v>
      </c>
      <c r="W1621">
        <v>0</v>
      </c>
      <c r="X1621" t="s">
        <v>540</v>
      </c>
      <c r="Y1621" t="s">
        <v>541</v>
      </c>
      <c r="Z1621">
        <v>55.98357</v>
      </c>
      <c r="AA1621">
        <v>23.5</v>
      </c>
      <c r="AB1621">
        <v>37.147500000000001</v>
      </c>
      <c r="AC1621">
        <v>22346</v>
      </c>
      <c r="AD1621" t="s">
        <v>563</v>
      </c>
      <c r="AE1621" t="s">
        <v>564</v>
      </c>
      <c r="AF1621" t="s">
        <v>443</v>
      </c>
      <c r="AG1621">
        <v>2.69</v>
      </c>
      <c r="AH1621" t="s">
        <v>443</v>
      </c>
      <c r="AI1621" t="b">
        <v>0</v>
      </c>
      <c r="AJ1621" t="s">
        <v>443</v>
      </c>
      <c r="AK1621" t="s">
        <v>443</v>
      </c>
      <c r="AL1621" t="s">
        <v>443</v>
      </c>
      <c r="AM1621">
        <v>8.4510000000000002E-3</v>
      </c>
      <c r="AN1621">
        <v>9.8849999999999993E-2</v>
      </c>
      <c r="AO1621">
        <v>428331584</v>
      </c>
      <c r="AP1621">
        <v>37.25</v>
      </c>
      <c r="AQ1621" t="str">
        <f t="shared" si="284"/>
        <v>Sequest HT (A2)</v>
      </c>
      <c r="AT1621" t="str">
        <f t="shared" si="285"/>
        <v>Sequest HT (A2</v>
      </c>
      <c r="AU1621" t="str">
        <f t="shared" si="281"/>
        <v xml:space="preserve">uest HT </v>
      </c>
      <c r="AV1621" t="str">
        <f t="shared" si="282"/>
        <v xml:space="preserve">est HT </v>
      </c>
      <c r="AW1621" s="19" t="str">
        <f t="shared" si="283"/>
        <v xml:space="preserve">est HT </v>
      </c>
      <c r="AX1621" s="25">
        <v>0.01</v>
      </c>
      <c r="AY1621" s="26">
        <f t="shared" si="286"/>
        <v>0</v>
      </c>
      <c r="AZ1621">
        <v>0</v>
      </c>
      <c r="BA1621" s="21" t="e">
        <f t="shared" si="287"/>
        <v>#VALUE!</v>
      </c>
      <c r="BB1621" t="s">
        <v>540</v>
      </c>
      <c r="BC1621" t="s">
        <v>541</v>
      </c>
      <c r="BD1621" s="21" t="e">
        <f t="shared" si="288"/>
        <v>#VALUE!</v>
      </c>
      <c r="BE1621">
        <v>55.98357</v>
      </c>
      <c r="BF1621" s="21" t="e">
        <f t="shared" si="289"/>
        <v>#VALUE!</v>
      </c>
      <c r="BG1621">
        <v>23.5</v>
      </c>
      <c r="BH1621">
        <v>37.147500000000001</v>
      </c>
      <c r="BI1621" s="21">
        <f t="shared" si="290"/>
        <v>601.54788343764722</v>
      </c>
      <c r="BJ1621">
        <v>22346</v>
      </c>
      <c r="BK1621" t="s">
        <v>563</v>
      </c>
      <c r="BL1621" s="20" t="e">
        <f t="shared" si="291"/>
        <v>#VALUE!</v>
      </c>
      <c r="BN1621" s="28"/>
      <c r="BP1621" s="29"/>
      <c r="BR1621" s="30"/>
    </row>
    <row r="1622" spans="1:70" hidden="1" outlineLevel="1" x14ac:dyDescent="0.35">
      <c r="A1622" t="s">
        <v>443</v>
      </c>
      <c r="B1622" t="b">
        <v>0</v>
      </c>
      <c r="C1622" t="s">
        <v>439</v>
      </c>
      <c r="D1622" t="s">
        <v>1199</v>
      </c>
      <c r="E1622" t="s">
        <v>443</v>
      </c>
      <c r="F1622" t="s">
        <v>443</v>
      </c>
      <c r="G1622" t="b">
        <v>0</v>
      </c>
      <c r="H1622">
        <v>1</v>
      </c>
      <c r="I1622">
        <v>2</v>
      </c>
      <c r="J1622">
        <v>10</v>
      </c>
      <c r="K1622" t="s">
        <v>1182</v>
      </c>
      <c r="L1622" t="s">
        <v>1200</v>
      </c>
      <c r="M1622">
        <v>0</v>
      </c>
      <c r="N1622">
        <v>1157.5909300000001</v>
      </c>
      <c r="O1622">
        <v>0</v>
      </c>
      <c r="P1622">
        <v>92.5</v>
      </c>
      <c r="Q1622">
        <v>105.9</v>
      </c>
      <c r="R1622">
        <v>132.4</v>
      </c>
      <c r="S1622">
        <v>117</v>
      </c>
      <c r="T1622">
        <v>93.6</v>
      </c>
      <c r="U1622">
        <v>111.6</v>
      </c>
      <c r="V1622">
        <v>129.4</v>
      </c>
      <c r="W1622">
        <v>117.6</v>
      </c>
      <c r="X1622" t="s">
        <v>443</v>
      </c>
      <c r="Y1622" t="s">
        <v>443</v>
      </c>
      <c r="Z1622" t="s">
        <v>439</v>
      </c>
      <c r="AA1622" t="s">
        <v>439</v>
      </c>
      <c r="AB1622" t="s">
        <v>439</v>
      </c>
      <c r="AC1622" t="s">
        <v>439</v>
      </c>
      <c r="AD1622" t="s">
        <v>439</v>
      </c>
      <c r="AE1622" t="s">
        <v>444</v>
      </c>
      <c r="AF1622" t="s">
        <v>444</v>
      </c>
      <c r="AG1622" t="s">
        <v>444</v>
      </c>
      <c r="AH1622" t="s">
        <v>445</v>
      </c>
      <c r="AI1622" t="s">
        <v>439</v>
      </c>
      <c r="AJ1622" t="s">
        <v>439</v>
      </c>
      <c r="AK1622">
        <v>0</v>
      </c>
      <c r="AL1622">
        <v>0</v>
      </c>
      <c r="AM1622">
        <v>5.4310000000000001E-3</v>
      </c>
      <c r="AN1622">
        <v>1.0330000000000001E-3</v>
      </c>
      <c r="AO1622">
        <v>2.7</v>
      </c>
      <c r="AP1622">
        <v>55</v>
      </c>
      <c r="AQ1622" t="str">
        <f t="shared" si="284"/>
        <v/>
      </c>
      <c r="AR1622" t="s">
        <v>1201</v>
      </c>
      <c r="AS1622" t="s">
        <v>1202</v>
      </c>
      <c r="AT1622" t="str">
        <f t="shared" si="285"/>
        <v/>
      </c>
      <c r="AU1622" t="str">
        <f t="shared" si="281"/>
        <v/>
      </c>
      <c r="AV1622" t="str">
        <f t="shared" si="282"/>
        <v/>
      </c>
      <c r="AW1622" s="19" t="str">
        <f t="shared" si="283"/>
        <v/>
      </c>
      <c r="AX1622" s="25">
        <v>129.4</v>
      </c>
      <c r="AY1622" s="26">
        <f t="shared" si="286"/>
        <v>0.90880989180834615</v>
      </c>
      <c r="AZ1622">
        <v>117.6</v>
      </c>
      <c r="BA1622" s="21" t="e">
        <f t="shared" si="287"/>
        <v>#VALUE!</v>
      </c>
      <c r="BB1622" t="s">
        <v>443</v>
      </c>
      <c r="BC1622" t="s">
        <v>443</v>
      </c>
      <c r="BD1622" s="21" t="e">
        <f t="shared" si="288"/>
        <v>#VALUE!</v>
      </c>
      <c r="BE1622" t="s">
        <v>439</v>
      </c>
      <c r="BF1622" s="21" t="e">
        <f t="shared" si="289"/>
        <v>#VALUE!</v>
      </c>
      <c r="BG1622" t="s">
        <v>439</v>
      </c>
      <c r="BH1622" t="s">
        <v>439</v>
      </c>
      <c r="BI1622" s="21" t="e">
        <f t="shared" si="290"/>
        <v>#VALUE!</v>
      </c>
      <c r="BJ1622" t="s">
        <v>439</v>
      </c>
      <c r="BK1622" t="s">
        <v>439</v>
      </c>
      <c r="BL1622" s="20" t="e">
        <f t="shared" si="291"/>
        <v>#VALUE!</v>
      </c>
      <c r="BN1622" s="28"/>
      <c r="BP1622" s="29"/>
      <c r="BR1622" s="30"/>
    </row>
    <row r="1623" spans="1:70" hidden="1" outlineLevel="2" collapsed="1" x14ac:dyDescent="0.35">
      <c r="A1623" t="s">
        <v>443</v>
      </c>
      <c r="B1623" t="s">
        <v>443</v>
      </c>
      <c r="C1623" t="s">
        <v>457</v>
      </c>
      <c r="D1623" t="s">
        <v>458</v>
      </c>
      <c r="E1623" t="s">
        <v>508</v>
      </c>
      <c r="F1623" t="s">
        <v>509</v>
      </c>
      <c r="G1623" t="s">
        <v>459</v>
      </c>
      <c r="H1623" t="s">
        <v>460</v>
      </c>
      <c r="I1623" t="s">
        <v>463</v>
      </c>
      <c r="J1623" t="s">
        <v>464</v>
      </c>
      <c r="K1623" t="s">
        <v>466</v>
      </c>
      <c r="L1623" t="s">
        <v>510</v>
      </c>
      <c r="M1623" t="s">
        <v>468</v>
      </c>
      <c r="N1623" t="s">
        <v>511</v>
      </c>
      <c r="O1623" t="s">
        <v>512</v>
      </c>
      <c r="P1623" t="s">
        <v>513</v>
      </c>
      <c r="Q1623" t="s">
        <v>514</v>
      </c>
      <c r="R1623" t="s">
        <v>515</v>
      </c>
      <c r="S1623" t="s">
        <v>516</v>
      </c>
      <c r="T1623" t="s">
        <v>517</v>
      </c>
      <c r="U1623" t="s">
        <v>469</v>
      </c>
      <c r="V1623" t="s">
        <v>518</v>
      </c>
      <c r="W1623" t="s">
        <v>519</v>
      </c>
      <c r="X1623" t="s">
        <v>520</v>
      </c>
      <c r="Y1623" t="s">
        <v>521</v>
      </c>
      <c r="Z1623" t="s">
        <v>522</v>
      </c>
      <c r="AA1623" t="s">
        <v>523</v>
      </c>
      <c r="AB1623" t="s">
        <v>524</v>
      </c>
      <c r="AC1623" t="s">
        <v>525</v>
      </c>
      <c r="AD1623" t="s">
        <v>526</v>
      </c>
      <c r="AE1623" t="s">
        <v>527</v>
      </c>
      <c r="AF1623" t="s">
        <v>480</v>
      </c>
      <c r="AG1623" t="s">
        <v>528</v>
      </c>
      <c r="AH1623" t="s">
        <v>529</v>
      </c>
      <c r="AI1623" t="s">
        <v>462</v>
      </c>
      <c r="AJ1623" t="s">
        <v>530</v>
      </c>
      <c r="AK1623" t="s">
        <v>531</v>
      </c>
      <c r="AL1623" t="s">
        <v>532</v>
      </c>
      <c r="AM1623" t="s">
        <v>533</v>
      </c>
      <c r="AN1623" t="s">
        <v>534</v>
      </c>
      <c r="AO1623" t="s">
        <v>535</v>
      </c>
      <c r="AP1623" t="s">
        <v>536</v>
      </c>
      <c r="AQ1623" t="str">
        <f t="shared" si="284"/>
        <v>Identifying Node</v>
      </c>
      <c r="AT1623" t="str">
        <f t="shared" si="285"/>
        <v>Identifying No</v>
      </c>
      <c r="AU1623" t="str">
        <f t="shared" si="281"/>
        <v>ntifying</v>
      </c>
      <c r="AV1623" t="str">
        <f t="shared" si="282"/>
        <v>tifying</v>
      </c>
      <c r="AW1623" s="19" t="str">
        <f t="shared" si="283"/>
        <v>tifying</v>
      </c>
      <c r="AX1623" s="25" t="s">
        <v>518</v>
      </c>
      <c r="AY1623" s="26" t="e">
        <f t="shared" si="286"/>
        <v>#VALUE!</v>
      </c>
      <c r="AZ1623" t="s">
        <v>519</v>
      </c>
      <c r="BA1623" s="21" t="e">
        <f t="shared" si="287"/>
        <v>#VALUE!</v>
      </c>
      <c r="BB1623" t="s">
        <v>520</v>
      </c>
      <c r="BC1623" t="s">
        <v>521</v>
      </c>
      <c r="BD1623" s="21" t="e">
        <f t="shared" si="288"/>
        <v>#VALUE!</v>
      </c>
      <c r="BE1623" t="s">
        <v>522</v>
      </c>
      <c r="BF1623" s="21" t="e">
        <f t="shared" si="289"/>
        <v>#VALUE!</v>
      </c>
      <c r="BG1623" t="s">
        <v>523</v>
      </c>
      <c r="BH1623" t="s">
        <v>524</v>
      </c>
      <c r="BI1623" s="21" t="e">
        <f t="shared" si="290"/>
        <v>#VALUE!</v>
      </c>
      <c r="BJ1623" t="s">
        <v>525</v>
      </c>
      <c r="BK1623" t="s">
        <v>526</v>
      </c>
      <c r="BL1623" s="20" t="e">
        <f t="shared" si="291"/>
        <v>#VALUE!</v>
      </c>
      <c r="BN1623" s="28"/>
      <c r="BP1623" s="29"/>
      <c r="BR1623" s="30"/>
    </row>
    <row r="1624" spans="1:70" hidden="1" outlineLevel="2" collapsed="1" x14ac:dyDescent="0.35">
      <c r="A1624" t="s">
        <v>443</v>
      </c>
      <c r="B1624" t="s">
        <v>443</v>
      </c>
      <c r="C1624" t="b">
        <v>0</v>
      </c>
      <c r="D1624" t="s">
        <v>439</v>
      </c>
      <c r="E1624" t="s">
        <v>557</v>
      </c>
      <c r="F1624" t="s">
        <v>550</v>
      </c>
      <c r="G1624" t="s">
        <v>1199</v>
      </c>
      <c r="H1624" t="s">
        <v>443</v>
      </c>
      <c r="I1624">
        <v>1</v>
      </c>
      <c r="J1624">
        <v>2</v>
      </c>
      <c r="K1624" t="s">
        <v>1182</v>
      </c>
      <c r="L1624" t="s">
        <v>1186</v>
      </c>
      <c r="M1624">
        <v>0</v>
      </c>
      <c r="N1624">
        <v>2</v>
      </c>
      <c r="O1624">
        <v>0.83330000000000004</v>
      </c>
      <c r="P1624">
        <v>0</v>
      </c>
      <c r="Q1624">
        <v>1</v>
      </c>
      <c r="R1624">
        <v>1</v>
      </c>
      <c r="S1624">
        <v>579.29917999999998</v>
      </c>
      <c r="T1624">
        <v>1157.5910899999999</v>
      </c>
      <c r="U1624">
        <v>1157.5909300000001</v>
      </c>
      <c r="V1624">
        <v>0.14000000000000001</v>
      </c>
      <c r="W1624">
        <v>8.0000000000000007E-5</v>
      </c>
      <c r="X1624" t="s">
        <v>540</v>
      </c>
      <c r="Y1624" t="s">
        <v>541</v>
      </c>
      <c r="Z1624">
        <v>11.14039</v>
      </c>
      <c r="AA1624">
        <v>12.645</v>
      </c>
      <c r="AB1624">
        <v>38.913899999999998</v>
      </c>
      <c r="AC1624">
        <v>23840</v>
      </c>
      <c r="AD1624" t="s">
        <v>563</v>
      </c>
      <c r="AE1624" t="s">
        <v>564</v>
      </c>
      <c r="AF1624" t="s">
        <v>443</v>
      </c>
      <c r="AG1624" t="s">
        <v>443</v>
      </c>
      <c r="AH1624">
        <v>66</v>
      </c>
      <c r="AI1624" t="b">
        <v>0</v>
      </c>
      <c r="AJ1624">
        <v>53</v>
      </c>
      <c r="AK1624">
        <v>35</v>
      </c>
      <c r="AL1624">
        <v>5.3142069117846897E-6</v>
      </c>
      <c r="AM1624">
        <v>0</v>
      </c>
      <c r="AN1624">
        <v>5.6130000000000004E-4</v>
      </c>
      <c r="AO1624">
        <v>635539072</v>
      </c>
      <c r="AP1624">
        <v>38.68</v>
      </c>
      <c r="AQ1624" t="str">
        <f t="shared" si="284"/>
        <v>Mascot (A5)</v>
      </c>
      <c r="AT1624" t="str">
        <f t="shared" si="285"/>
        <v>Mascot (A5)</v>
      </c>
      <c r="AU1624" t="str">
        <f t="shared" si="281"/>
        <v>cot (A5)</v>
      </c>
      <c r="AV1624" t="str">
        <f t="shared" si="282"/>
        <v>ot (A5)</v>
      </c>
      <c r="AW1624" s="19" t="str">
        <f t="shared" si="283"/>
        <v>ot (A5)</v>
      </c>
      <c r="AX1624" s="25">
        <v>0.14000000000000001</v>
      </c>
      <c r="AY1624" s="26">
        <f t="shared" si="286"/>
        <v>5.7142857142857147E-4</v>
      </c>
      <c r="AZ1624">
        <v>8.0000000000000007E-5</v>
      </c>
      <c r="BA1624" s="21" t="e">
        <f t="shared" si="287"/>
        <v>#VALUE!</v>
      </c>
      <c r="BB1624" t="s">
        <v>540</v>
      </c>
      <c r="BC1624" t="s">
        <v>541</v>
      </c>
      <c r="BD1624" s="21" t="e">
        <f t="shared" si="288"/>
        <v>#VALUE!</v>
      </c>
      <c r="BE1624">
        <v>11.14039</v>
      </c>
      <c r="BF1624" s="21" t="e">
        <f t="shared" si="289"/>
        <v>#VALUE!</v>
      </c>
      <c r="BG1624">
        <v>12.645</v>
      </c>
      <c r="BH1624">
        <v>38.913899999999998</v>
      </c>
      <c r="BI1624" s="21">
        <f t="shared" si="290"/>
        <v>612.63455988734108</v>
      </c>
      <c r="BJ1624">
        <v>23840</v>
      </c>
      <c r="BK1624" t="s">
        <v>563</v>
      </c>
      <c r="BL1624" s="20" t="e">
        <f t="shared" si="291"/>
        <v>#VALUE!</v>
      </c>
      <c r="BN1624" s="28"/>
      <c r="BP1624" s="29"/>
      <c r="BR1624" s="30"/>
    </row>
    <row r="1625" spans="1:70" hidden="1" outlineLevel="2" collapsed="1" x14ac:dyDescent="0.35">
      <c r="A1625" t="s">
        <v>443</v>
      </c>
      <c r="B1625" t="s">
        <v>443</v>
      </c>
      <c r="C1625" t="b">
        <v>0</v>
      </c>
      <c r="D1625" t="s">
        <v>439</v>
      </c>
      <c r="E1625" t="s">
        <v>538</v>
      </c>
      <c r="F1625" t="s">
        <v>550</v>
      </c>
      <c r="G1625" t="s">
        <v>1199</v>
      </c>
      <c r="H1625" t="s">
        <v>443</v>
      </c>
      <c r="I1625">
        <v>1</v>
      </c>
      <c r="J1625">
        <v>2</v>
      </c>
      <c r="K1625" t="s">
        <v>1182</v>
      </c>
      <c r="L1625" t="s">
        <v>1186</v>
      </c>
      <c r="M1625">
        <v>0</v>
      </c>
      <c r="N1625">
        <v>2</v>
      </c>
      <c r="O1625">
        <v>0.5222</v>
      </c>
      <c r="P1625">
        <v>0</v>
      </c>
      <c r="Q1625">
        <v>1</v>
      </c>
      <c r="R1625">
        <v>1</v>
      </c>
      <c r="S1625">
        <v>579.29956000000004</v>
      </c>
      <c r="T1625">
        <v>1157.5918300000001</v>
      </c>
      <c r="U1625">
        <v>1157.5909300000001</v>
      </c>
      <c r="V1625">
        <v>0.78</v>
      </c>
      <c r="W1625">
        <v>4.4999999999999999E-4</v>
      </c>
      <c r="X1625" t="s">
        <v>540</v>
      </c>
      <c r="Y1625" t="s">
        <v>541</v>
      </c>
      <c r="Z1625">
        <v>19.089490000000001</v>
      </c>
      <c r="AA1625">
        <v>23.5</v>
      </c>
      <c r="AB1625">
        <v>38.605899999999998</v>
      </c>
      <c r="AC1625">
        <v>23155</v>
      </c>
      <c r="AD1625" t="s">
        <v>554</v>
      </c>
      <c r="AE1625" t="s">
        <v>555</v>
      </c>
      <c r="AF1625" t="s">
        <v>443</v>
      </c>
      <c r="AG1625">
        <v>2.7</v>
      </c>
      <c r="AH1625" t="s">
        <v>443</v>
      </c>
      <c r="AI1625" t="b">
        <v>0</v>
      </c>
      <c r="AJ1625" t="s">
        <v>443</v>
      </c>
      <c r="AK1625" t="s">
        <v>443</v>
      </c>
      <c r="AL1625" t="s">
        <v>443</v>
      </c>
      <c r="AM1625">
        <v>0</v>
      </c>
      <c r="AN1625">
        <v>1.0330000000000001E-3</v>
      </c>
      <c r="AO1625">
        <v>415077888</v>
      </c>
      <c r="AP1625">
        <v>38.75</v>
      </c>
      <c r="AQ1625" t="str">
        <f t="shared" si="284"/>
        <v>Sequest HT (A2)</v>
      </c>
      <c r="AT1625" t="str">
        <f t="shared" si="285"/>
        <v>Sequest HT (A2</v>
      </c>
      <c r="AU1625" t="str">
        <f t="shared" si="281"/>
        <v xml:space="preserve">uest HT </v>
      </c>
      <c r="AV1625" t="str">
        <f t="shared" si="282"/>
        <v xml:space="preserve">est HT </v>
      </c>
      <c r="AW1625" s="19" t="str">
        <f t="shared" si="283"/>
        <v xml:space="preserve">est HT </v>
      </c>
      <c r="AX1625" s="25">
        <v>0.78</v>
      </c>
      <c r="AY1625" s="26">
        <f t="shared" si="286"/>
        <v>5.7692307692307687E-4</v>
      </c>
      <c r="AZ1625">
        <v>4.4999999999999999E-4</v>
      </c>
      <c r="BA1625" s="21" t="e">
        <f t="shared" si="287"/>
        <v>#VALUE!</v>
      </c>
      <c r="BB1625" t="s">
        <v>540</v>
      </c>
      <c r="BC1625" t="s">
        <v>541</v>
      </c>
      <c r="BD1625" s="21" t="e">
        <f t="shared" si="288"/>
        <v>#VALUE!</v>
      </c>
      <c r="BE1625">
        <v>19.089490000000001</v>
      </c>
      <c r="BF1625" s="21" t="e">
        <f t="shared" si="289"/>
        <v>#VALUE!</v>
      </c>
      <c r="BG1625">
        <v>23.5</v>
      </c>
      <c r="BH1625">
        <v>38.605899999999998</v>
      </c>
      <c r="BI1625" s="21">
        <f t="shared" si="290"/>
        <v>599.77879028853101</v>
      </c>
      <c r="BJ1625">
        <v>23155</v>
      </c>
      <c r="BK1625" t="s">
        <v>554</v>
      </c>
      <c r="BL1625" s="20" t="e">
        <f t="shared" si="291"/>
        <v>#VALUE!</v>
      </c>
      <c r="BN1625" s="28"/>
      <c r="BP1625" s="29"/>
      <c r="BR1625" s="30"/>
    </row>
    <row r="1626" spans="1:70" hidden="1" outlineLevel="2" collapsed="1" x14ac:dyDescent="0.35">
      <c r="A1626" t="s">
        <v>443</v>
      </c>
      <c r="B1626" t="s">
        <v>443</v>
      </c>
      <c r="C1626" t="b">
        <v>0</v>
      </c>
      <c r="D1626" t="s">
        <v>439</v>
      </c>
      <c r="E1626" t="s">
        <v>557</v>
      </c>
      <c r="F1626" t="s">
        <v>550</v>
      </c>
      <c r="G1626" t="s">
        <v>1199</v>
      </c>
      <c r="H1626" t="s">
        <v>443</v>
      </c>
      <c r="I1626">
        <v>1</v>
      </c>
      <c r="J1626">
        <v>2</v>
      </c>
      <c r="K1626" t="s">
        <v>1182</v>
      </c>
      <c r="L1626" t="s">
        <v>1186</v>
      </c>
      <c r="M1626">
        <v>0</v>
      </c>
      <c r="N1626">
        <v>2</v>
      </c>
      <c r="O1626">
        <v>0.88570000000000004</v>
      </c>
      <c r="P1626">
        <v>0</v>
      </c>
      <c r="Q1626">
        <v>1</v>
      </c>
      <c r="R1626">
        <v>1</v>
      </c>
      <c r="S1626">
        <v>579.29956000000004</v>
      </c>
      <c r="T1626">
        <v>1157.5918300000001</v>
      </c>
      <c r="U1626">
        <v>1157.5909300000001</v>
      </c>
      <c r="V1626">
        <v>0.78</v>
      </c>
      <c r="W1626">
        <v>4.4999999999999999E-4</v>
      </c>
      <c r="X1626" t="s">
        <v>540</v>
      </c>
      <c r="Y1626" t="s">
        <v>541</v>
      </c>
      <c r="Z1626">
        <v>19.089490000000001</v>
      </c>
      <c r="AA1626">
        <v>23.5</v>
      </c>
      <c r="AB1626">
        <v>38.605899999999998</v>
      </c>
      <c r="AC1626">
        <v>23155</v>
      </c>
      <c r="AD1626" t="s">
        <v>554</v>
      </c>
      <c r="AE1626" t="s">
        <v>555</v>
      </c>
      <c r="AF1626" t="s">
        <v>443</v>
      </c>
      <c r="AG1626" t="s">
        <v>443</v>
      </c>
      <c r="AH1626">
        <v>70</v>
      </c>
      <c r="AI1626" t="b">
        <v>0</v>
      </c>
      <c r="AJ1626">
        <v>53</v>
      </c>
      <c r="AK1626">
        <v>35</v>
      </c>
      <c r="AL1626">
        <v>1.85962350787925E-6</v>
      </c>
      <c r="AM1626">
        <v>0</v>
      </c>
      <c r="AN1626">
        <v>1.101E-3</v>
      </c>
      <c r="AO1626">
        <v>415077888</v>
      </c>
      <c r="AP1626">
        <v>38.75</v>
      </c>
      <c r="AQ1626" t="str">
        <f t="shared" si="284"/>
        <v>Mascot (A5)</v>
      </c>
      <c r="AT1626" t="str">
        <f t="shared" si="285"/>
        <v>Mascot (A5)</v>
      </c>
      <c r="AU1626" t="str">
        <f t="shared" si="281"/>
        <v>cot (A5)</v>
      </c>
      <c r="AV1626" t="str">
        <f t="shared" si="282"/>
        <v>ot (A5)</v>
      </c>
      <c r="AW1626" s="19" t="str">
        <f t="shared" si="283"/>
        <v>ot (A5)</v>
      </c>
      <c r="AX1626" s="25">
        <v>0.78</v>
      </c>
      <c r="AY1626" s="26">
        <f t="shared" si="286"/>
        <v>5.7692307692307687E-4</v>
      </c>
      <c r="AZ1626">
        <v>4.4999999999999999E-4</v>
      </c>
      <c r="BA1626" s="21" t="e">
        <f t="shared" si="287"/>
        <v>#VALUE!</v>
      </c>
      <c r="BB1626" t="s">
        <v>540</v>
      </c>
      <c r="BC1626" t="s">
        <v>541</v>
      </c>
      <c r="BD1626" s="21" t="e">
        <f t="shared" si="288"/>
        <v>#VALUE!</v>
      </c>
      <c r="BE1626">
        <v>19.089490000000001</v>
      </c>
      <c r="BF1626" s="21" t="e">
        <f t="shared" si="289"/>
        <v>#VALUE!</v>
      </c>
      <c r="BG1626">
        <v>23.5</v>
      </c>
      <c r="BH1626">
        <v>38.605899999999998</v>
      </c>
      <c r="BI1626" s="21">
        <f t="shared" si="290"/>
        <v>599.77879028853101</v>
      </c>
      <c r="BJ1626">
        <v>23155</v>
      </c>
      <c r="BK1626" t="s">
        <v>554</v>
      </c>
      <c r="BL1626" s="20" t="e">
        <f t="shared" si="291"/>
        <v>#VALUE!</v>
      </c>
      <c r="BN1626" s="28"/>
      <c r="BP1626" s="29"/>
      <c r="BR1626" s="30"/>
    </row>
    <row r="1627" spans="1:70" hidden="1" outlineLevel="2" collapsed="1" x14ac:dyDescent="0.35">
      <c r="A1627" t="s">
        <v>443</v>
      </c>
      <c r="B1627" t="s">
        <v>443</v>
      </c>
      <c r="C1627" t="b">
        <v>0</v>
      </c>
      <c r="D1627" t="s">
        <v>439</v>
      </c>
      <c r="E1627" t="s">
        <v>557</v>
      </c>
      <c r="F1627" t="s">
        <v>550</v>
      </c>
      <c r="G1627" t="s">
        <v>1199</v>
      </c>
      <c r="H1627" t="s">
        <v>443</v>
      </c>
      <c r="I1627">
        <v>1</v>
      </c>
      <c r="J1627">
        <v>2</v>
      </c>
      <c r="K1627" t="s">
        <v>1182</v>
      </c>
      <c r="L1627" t="s">
        <v>1186</v>
      </c>
      <c r="M1627">
        <v>0</v>
      </c>
      <c r="N1627">
        <v>2</v>
      </c>
      <c r="O1627">
        <v>0.90139999999999998</v>
      </c>
      <c r="P1627">
        <v>0</v>
      </c>
      <c r="Q1627">
        <v>1</v>
      </c>
      <c r="R1627">
        <v>1</v>
      </c>
      <c r="S1627">
        <v>579.29912000000002</v>
      </c>
      <c r="T1627">
        <v>1157.59097</v>
      </c>
      <c r="U1627">
        <v>1157.5909300000001</v>
      </c>
      <c r="V1627">
        <v>0.04</v>
      </c>
      <c r="W1627">
        <v>2.0000000000000002E-5</v>
      </c>
      <c r="X1627" t="s">
        <v>540</v>
      </c>
      <c r="Y1627" t="s">
        <v>541</v>
      </c>
      <c r="Z1627">
        <v>21.476590000000002</v>
      </c>
      <c r="AA1627">
        <v>15.305</v>
      </c>
      <c r="AB1627">
        <v>38.584400000000002</v>
      </c>
      <c r="AC1627">
        <v>23765</v>
      </c>
      <c r="AD1627" t="s">
        <v>551</v>
      </c>
      <c r="AE1627" t="s">
        <v>552</v>
      </c>
      <c r="AF1627" t="s">
        <v>443</v>
      </c>
      <c r="AG1627" t="s">
        <v>443</v>
      </c>
      <c r="AH1627">
        <v>71</v>
      </c>
      <c r="AI1627" t="b">
        <v>0</v>
      </c>
      <c r="AJ1627">
        <v>53</v>
      </c>
      <c r="AK1627">
        <v>35</v>
      </c>
      <c r="AL1627">
        <v>1.7475856097528101E-6</v>
      </c>
      <c r="AM1627">
        <v>0</v>
      </c>
      <c r="AN1627">
        <v>1.402E-3</v>
      </c>
      <c r="AO1627">
        <v>581615424</v>
      </c>
      <c r="AP1627">
        <v>38.74</v>
      </c>
      <c r="AQ1627" t="str">
        <f t="shared" si="284"/>
        <v>Mascot (A5)</v>
      </c>
      <c r="AT1627" t="str">
        <f t="shared" si="285"/>
        <v>Mascot (A5)</v>
      </c>
      <c r="AU1627" t="str">
        <f t="shared" si="281"/>
        <v>cot (A5)</v>
      </c>
      <c r="AV1627" t="str">
        <f t="shared" si="282"/>
        <v>ot (A5)</v>
      </c>
      <c r="AW1627" s="19" t="str">
        <f t="shared" si="283"/>
        <v>ot (A5)</v>
      </c>
      <c r="AX1627" s="25">
        <v>0.04</v>
      </c>
      <c r="AY1627" s="26">
        <f t="shared" si="286"/>
        <v>5.0000000000000001E-4</v>
      </c>
      <c r="AZ1627">
        <v>2.0000000000000002E-5</v>
      </c>
      <c r="BA1627" s="21" t="e">
        <f t="shared" si="287"/>
        <v>#VALUE!</v>
      </c>
      <c r="BB1627" t="s">
        <v>540</v>
      </c>
      <c r="BC1627" t="s">
        <v>541</v>
      </c>
      <c r="BD1627" s="21" t="e">
        <f t="shared" si="288"/>
        <v>#VALUE!</v>
      </c>
      <c r="BE1627">
        <v>21.476590000000002</v>
      </c>
      <c r="BF1627" s="21" t="e">
        <f t="shared" si="289"/>
        <v>#VALUE!</v>
      </c>
      <c r="BG1627">
        <v>15.305</v>
      </c>
      <c r="BH1627">
        <v>38.584400000000002</v>
      </c>
      <c r="BI1627" s="21">
        <f t="shared" si="290"/>
        <v>615.92249717502409</v>
      </c>
      <c r="BJ1627">
        <v>23765</v>
      </c>
      <c r="BK1627" t="s">
        <v>551</v>
      </c>
      <c r="BL1627" s="20" t="e">
        <f t="shared" si="291"/>
        <v>#VALUE!</v>
      </c>
      <c r="BN1627" s="28"/>
      <c r="BP1627" s="29"/>
      <c r="BR1627" s="30"/>
    </row>
    <row r="1628" spans="1:70" hidden="1" outlineLevel="2" collapsed="1" x14ac:dyDescent="0.35">
      <c r="A1628" t="s">
        <v>443</v>
      </c>
      <c r="B1628" t="s">
        <v>443</v>
      </c>
      <c r="C1628" t="b">
        <v>0</v>
      </c>
      <c r="D1628" t="s">
        <v>439</v>
      </c>
      <c r="E1628" t="s">
        <v>557</v>
      </c>
      <c r="F1628" t="s">
        <v>539</v>
      </c>
      <c r="G1628" t="s">
        <v>1199</v>
      </c>
      <c r="H1628" t="s">
        <v>443</v>
      </c>
      <c r="I1628">
        <v>1</v>
      </c>
      <c r="J1628">
        <v>2</v>
      </c>
      <c r="K1628" t="s">
        <v>1182</v>
      </c>
      <c r="L1628" t="s">
        <v>1186</v>
      </c>
      <c r="M1628">
        <v>0</v>
      </c>
      <c r="N1628">
        <v>2</v>
      </c>
      <c r="O1628">
        <v>0.90620000000000001</v>
      </c>
      <c r="P1628">
        <v>0</v>
      </c>
      <c r="Q1628">
        <v>1</v>
      </c>
      <c r="R1628">
        <v>1</v>
      </c>
      <c r="S1628">
        <v>579.29870000000005</v>
      </c>
      <c r="T1628">
        <v>1157.59013</v>
      </c>
      <c r="U1628">
        <v>1157.5909300000001</v>
      </c>
      <c r="V1628">
        <v>-0.69</v>
      </c>
      <c r="W1628">
        <v>-4.0000000000000002E-4</v>
      </c>
      <c r="X1628" t="s">
        <v>540</v>
      </c>
      <c r="Y1628" t="s">
        <v>541</v>
      </c>
      <c r="Z1628">
        <v>37.0914</v>
      </c>
      <c r="AA1628">
        <v>30</v>
      </c>
      <c r="AB1628">
        <v>39.025300000000001</v>
      </c>
      <c r="AC1628">
        <v>23572</v>
      </c>
      <c r="AD1628" t="s">
        <v>542</v>
      </c>
      <c r="AE1628" t="s">
        <v>543</v>
      </c>
      <c r="AF1628" t="s">
        <v>443</v>
      </c>
      <c r="AG1628" t="s">
        <v>443</v>
      </c>
      <c r="AH1628">
        <v>64</v>
      </c>
      <c r="AI1628" t="b">
        <v>0</v>
      </c>
      <c r="AJ1628">
        <v>52</v>
      </c>
      <c r="AK1628">
        <v>34</v>
      </c>
      <c r="AL1628">
        <v>6.7293523148739202E-6</v>
      </c>
      <c r="AM1628">
        <v>0</v>
      </c>
      <c r="AN1628">
        <v>2.8370000000000001E-3</v>
      </c>
      <c r="AO1628">
        <v>308842976</v>
      </c>
      <c r="AP1628">
        <v>38.74</v>
      </c>
      <c r="AQ1628" t="str">
        <f t="shared" si="284"/>
        <v>Mascot (A5)</v>
      </c>
      <c r="AT1628" t="str">
        <f t="shared" si="285"/>
        <v>Mascot (A5)</v>
      </c>
      <c r="AU1628" t="str">
        <f t="shared" si="281"/>
        <v>cot (A5)</v>
      </c>
      <c r="AV1628" t="str">
        <f t="shared" si="282"/>
        <v>ot (A5)</v>
      </c>
      <c r="AW1628" s="19" t="str">
        <f t="shared" si="283"/>
        <v>ot (A5)</v>
      </c>
      <c r="AX1628" s="25">
        <v>-0.69</v>
      </c>
      <c r="AY1628" s="26">
        <f t="shared" si="286"/>
        <v>5.7971014492753633E-4</v>
      </c>
      <c r="AZ1628">
        <v>-4.0000000000000002E-4</v>
      </c>
      <c r="BA1628" s="21" t="e">
        <f t="shared" si="287"/>
        <v>#VALUE!</v>
      </c>
      <c r="BB1628" t="s">
        <v>540</v>
      </c>
      <c r="BC1628" t="s">
        <v>541</v>
      </c>
      <c r="BD1628" s="21" t="e">
        <f t="shared" si="288"/>
        <v>#VALUE!</v>
      </c>
      <c r="BE1628">
        <v>37.0914</v>
      </c>
      <c r="BF1628" s="21" t="e">
        <f t="shared" si="289"/>
        <v>#VALUE!</v>
      </c>
      <c r="BG1628">
        <v>30</v>
      </c>
      <c r="BH1628">
        <v>39.025300000000001</v>
      </c>
      <c r="BI1628" s="21">
        <f t="shared" si="290"/>
        <v>604.01841882061126</v>
      </c>
      <c r="BJ1628">
        <v>23572</v>
      </c>
      <c r="BK1628" t="s">
        <v>542</v>
      </c>
      <c r="BL1628" s="20" t="e">
        <f t="shared" si="291"/>
        <v>#VALUE!</v>
      </c>
      <c r="BN1628" s="28"/>
      <c r="BP1628" s="29"/>
      <c r="BR1628" s="30"/>
    </row>
    <row r="1629" spans="1:70" hidden="1" outlineLevel="2" collapsed="1" x14ac:dyDescent="0.35">
      <c r="A1629" t="s">
        <v>443</v>
      </c>
      <c r="B1629" t="s">
        <v>443</v>
      </c>
      <c r="C1629" t="b">
        <v>0</v>
      </c>
      <c r="D1629" t="s">
        <v>439</v>
      </c>
      <c r="E1629" t="s">
        <v>538</v>
      </c>
      <c r="F1629" t="s">
        <v>550</v>
      </c>
      <c r="G1629" t="s">
        <v>1199</v>
      </c>
      <c r="H1629" t="s">
        <v>443</v>
      </c>
      <c r="I1629">
        <v>1</v>
      </c>
      <c r="J1629">
        <v>2</v>
      </c>
      <c r="K1629" t="s">
        <v>1182</v>
      </c>
      <c r="L1629" t="s">
        <v>1186</v>
      </c>
      <c r="M1629">
        <v>0</v>
      </c>
      <c r="N1629">
        <v>2</v>
      </c>
      <c r="O1629">
        <v>0.53280000000000005</v>
      </c>
      <c r="P1629">
        <v>0</v>
      </c>
      <c r="Q1629">
        <v>1</v>
      </c>
      <c r="R1629">
        <v>1</v>
      </c>
      <c r="S1629">
        <v>579.29917999999998</v>
      </c>
      <c r="T1629">
        <v>1157.5910899999999</v>
      </c>
      <c r="U1629">
        <v>1157.5909300000001</v>
      </c>
      <c r="V1629">
        <v>0.14000000000000001</v>
      </c>
      <c r="W1629">
        <v>8.0000000000000007E-5</v>
      </c>
      <c r="X1629" t="s">
        <v>540</v>
      </c>
      <c r="Y1629" t="s">
        <v>541</v>
      </c>
      <c r="Z1629">
        <v>11.14039</v>
      </c>
      <c r="AA1629">
        <v>12.645</v>
      </c>
      <c r="AB1629">
        <v>38.913899999999998</v>
      </c>
      <c r="AC1629">
        <v>23840</v>
      </c>
      <c r="AD1629" t="s">
        <v>563</v>
      </c>
      <c r="AE1629" t="s">
        <v>564</v>
      </c>
      <c r="AF1629" t="s">
        <v>443</v>
      </c>
      <c r="AG1629">
        <v>2.44</v>
      </c>
      <c r="AH1629" t="s">
        <v>443</v>
      </c>
      <c r="AI1629" t="b">
        <v>0</v>
      </c>
      <c r="AJ1629" t="s">
        <v>443</v>
      </c>
      <c r="AK1629" t="s">
        <v>443</v>
      </c>
      <c r="AL1629" t="s">
        <v>443</v>
      </c>
      <c r="AM1629">
        <v>0</v>
      </c>
      <c r="AN1629">
        <v>5.3930000000000002E-3</v>
      </c>
      <c r="AO1629">
        <v>635539072</v>
      </c>
      <c r="AP1629">
        <v>38.68</v>
      </c>
      <c r="AQ1629" t="str">
        <f t="shared" si="284"/>
        <v>Sequest HT (A2)</v>
      </c>
      <c r="AT1629" t="str">
        <f t="shared" si="285"/>
        <v>Sequest HT (A2</v>
      </c>
      <c r="AU1629" t="str">
        <f t="shared" si="281"/>
        <v xml:space="preserve">uest HT </v>
      </c>
      <c r="AV1629" t="str">
        <f t="shared" si="282"/>
        <v xml:space="preserve">est HT </v>
      </c>
      <c r="AW1629" s="19" t="str">
        <f t="shared" si="283"/>
        <v xml:space="preserve">est HT </v>
      </c>
      <c r="AX1629" s="25">
        <v>0.14000000000000001</v>
      </c>
      <c r="AY1629" s="26">
        <f t="shared" si="286"/>
        <v>5.7142857142857147E-4</v>
      </c>
      <c r="AZ1629">
        <v>8.0000000000000007E-5</v>
      </c>
      <c r="BA1629" s="21" t="e">
        <f t="shared" si="287"/>
        <v>#VALUE!</v>
      </c>
      <c r="BB1629" t="s">
        <v>540</v>
      </c>
      <c r="BC1629" t="s">
        <v>541</v>
      </c>
      <c r="BD1629" s="21" t="e">
        <f t="shared" si="288"/>
        <v>#VALUE!</v>
      </c>
      <c r="BE1629">
        <v>11.14039</v>
      </c>
      <c r="BF1629" s="21" t="e">
        <f t="shared" si="289"/>
        <v>#VALUE!</v>
      </c>
      <c r="BG1629">
        <v>12.645</v>
      </c>
      <c r="BH1629">
        <v>38.913899999999998</v>
      </c>
      <c r="BI1629" s="21">
        <f t="shared" si="290"/>
        <v>612.63455988734108</v>
      </c>
      <c r="BJ1629">
        <v>23840</v>
      </c>
      <c r="BK1629" t="s">
        <v>563</v>
      </c>
      <c r="BL1629" s="20" t="e">
        <f t="shared" si="291"/>
        <v>#VALUE!</v>
      </c>
      <c r="BN1629" s="28"/>
      <c r="BP1629" s="29"/>
      <c r="BR1629" s="30"/>
    </row>
    <row r="1630" spans="1:70" hidden="1" outlineLevel="2" collapsed="1" x14ac:dyDescent="0.35">
      <c r="A1630" t="s">
        <v>443</v>
      </c>
      <c r="B1630" t="s">
        <v>443</v>
      </c>
      <c r="C1630" t="b">
        <v>0</v>
      </c>
      <c r="D1630" t="s">
        <v>439</v>
      </c>
      <c r="E1630" t="s">
        <v>538</v>
      </c>
      <c r="F1630" t="s">
        <v>550</v>
      </c>
      <c r="G1630" t="s">
        <v>1199</v>
      </c>
      <c r="H1630" t="s">
        <v>443</v>
      </c>
      <c r="I1630">
        <v>1</v>
      </c>
      <c r="J1630">
        <v>2</v>
      </c>
      <c r="K1630" t="s">
        <v>1182</v>
      </c>
      <c r="L1630" t="s">
        <v>1186</v>
      </c>
      <c r="M1630">
        <v>0</v>
      </c>
      <c r="N1630">
        <v>2</v>
      </c>
      <c r="O1630">
        <v>0.53520000000000001</v>
      </c>
      <c r="P1630">
        <v>0</v>
      </c>
      <c r="Q1630">
        <v>1</v>
      </c>
      <c r="R1630">
        <v>1</v>
      </c>
      <c r="S1630">
        <v>579.29912000000002</v>
      </c>
      <c r="T1630">
        <v>1157.59097</v>
      </c>
      <c r="U1630">
        <v>1157.5909300000001</v>
      </c>
      <c r="V1630">
        <v>0.04</v>
      </c>
      <c r="W1630">
        <v>2.0000000000000002E-5</v>
      </c>
      <c r="X1630" t="s">
        <v>540</v>
      </c>
      <c r="Y1630" t="s">
        <v>541</v>
      </c>
      <c r="Z1630">
        <v>21.476590000000002</v>
      </c>
      <c r="AA1630">
        <v>15.305</v>
      </c>
      <c r="AB1630">
        <v>38.584400000000002</v>
      </c>
      <c r="AC1630">
        <v>23765</v>
      </c>
      <c r="AD1630" t="s">
        <v>551</v>
      </c>
      <c r="AE1630" t="s">
        <v>552</v>
      </c>
      <c r="AF1630" t="s">
        <v>443</v>
      </c>
      <c r="AG1630">
        <v>2.56</v>
      </c>
      <c r="AH1630" t="s">
        <v>443</v>
      </c>
      <c r="AI1630" t="b">
        <v>0</v>
      </c>
      <c r="AJ1630" t="s">
        <v>443</v>
      </c>
      <c r="AK1630" t="s">
        <v>443</v>
      </c>
      <c r="AL1630" t="s">
        <v>443</v>
      </c>
      <c r="AM1630">
        <v>0</v>
      </c>
      <c r="AN1630">
        <v>7.084E-3</v>
      </c>
      <c r="AO1630">
        <v>581615424</v>
      </c>
      <c r="AP1630">
        <v>38.74</v>
      </c>
      <c r="AQ1630" t="str">
        <f t="shared" si="284"/>
        <v>Sequest HT (A2)</v>
      </c>
      <c r="AT1630" t="str">
        <f t="shared" si="285"/>
        <v>Sequest HT (A2</v>
      </c>
      <c r="AU1630" t="str">
        <f t="shared" si="281"/>
        <v xml:space="preserve">uest HT </v>
      </c>
      <c r="AV1630" t="str">
        <f t="shared" si="282"/>
        <v xml:space="preserve">est HT </v>
      </c>
      <c r="AW1630" s="19" t="str">
        <f t="shared" si="283"/>
        <v xml:space="preserve">est HT </v>
      </c>
      <c r="AX1630" s="25">
        <v>0.04</v>
      </c>
      <c r="AY1630" s="26">
        <f t="shared" si="286"/>
        <v>5.0000000000000001E-4</v>
      </c>
      <c r="AZ1630">
        <v>2.0000000000000002E-5</v>
      </c>
      <c r="BA1630" s="21" t="e">
        <f t="shared" si="287"/>
        <v>#VALUE!</v>
      </c>
      <c r="BB1630" t="s">
        <v>540</v>
      </c>
      <c r="BC1630" t="s">
        <v>541</v>
      </c>
      <c r="BD1630" s="21" t="e">
        <f t="shared" si="288"/>
        <v>#VALUE!</v>
      </c>
      <c r="BE1630">
        <v>21.476590000000002</v>
      </c>
      <c r="BF1630" s="21" t="e">
        <f t="shared" si="289"/>
        <v>#VALUE!</v>
      </c>
      <c r="BG1630">
        <v>15.305</v>
      </c>
      <c r="BH1630">
        <v>38.584400000000002</v>
      </c>
      <c r="BI1630" s="21">
        <f t="shared" si="290"/>
        <v>615.92249717502409</v>
      </c>
      <c r="BJ1630">
        <v>23765</v>
      </c>
      <c r="BK1630" t="s">
        <v>551</v>
      </c>
      <c r="BL1630" s="20" t="e">
        <f t="shared" si="291"/>
        <v>#VALUE!</v>
      </c>
      <c r="BN1630" s="28"/>
      <c r="BP1630" s="29"/>
      <c r="BR1630" s="30"/>
    </row>
    <row r="1631" spans="1:70" hidden="1" outlineLevel="2" collapsed="1" x14ac:dyDescent="0.35">
      <c r="A1631" t="s">
        <v>443</v>
      </c>
      <c r="B1631" t="s">
        <v>443</v>
      </c>
      <c r="C1631" t="b">
        <v>0</v>
      </c>
      <c r="D1631" t="s">
        <v>439</v>
      </c>
      <c r="E1631" t="s">
        <v>557</v>
      </c>
      <c r="F1631" t="s">
        <v>550</v>
      </c>
      <c r="G1631" t="s">
        <v>1199</v>
      </c>
      <c r="H1631" t="s">
        <v>443</v>
      </c>
      <c r="I1631">
        <v>1</v>
      </c>
      <c r="J1631">
        <v>2</v>
      </c>
      <c r="K1631" t="s">
        <v>1182</v>
      </c>
      <c r="L1631" t="s">
        <v>1186</v>
      </c>
      <c r="M1631">
        <v>0</v>
      </c>
      <c r="N1631">
        <v>2</v>
      </c>
      <c r="O1631">
        <v>0.98250000000000004</v>
      </c>
      <c r="P1631">
        <v>0</v>
      </c>
      <c r="Q1631">
        <v>1</v>
      </c>
      <c r="R1631">
        <v>1</v>
      </c>
      <c r="S1631">
        <v>579.29931999999997</v>
      </c>
      <c r="T1631">
        <v>1157.5913599999999</v>
      </c>
      <c r="U1631">
        <v>1157.5909300000001</v>
      </c>
      <c r="V1631">
        <v>0.38</v>
      </c>
      <c r="W1631">
        <v>2.2000000000000001E-4</v>
      </c>
      <c r="X1631" t="s">
        <v>540</v>
      </c>
      <c r="Y1631" t="s">
        <v>541</v>
      </c>
      <c r="Z1631">
        <v>12.44022</v>
      </c>
      <c r="AA1631">
        <v>9.609</v>
      </c>
      <c r="AB1631">
        <v>38.574300000000001</v>
      </c>
      <c r="AC1631">
        <v>23214</v>
      </c>
      <c r="AD1631" t="s">
        <v>568</v>
      </c>
      <c r="AE1631" t="s">
        <v>569</v>
      </c>
      <c r="AF1631" t="s">
        <v>443</v>
      </c>
      <c r="AG1631" t="s">
        <v>443</v>
      </c>
      <c r="AH1631">
        <v>57</v>
      </c>
      <c r="AI1631" t="b">
        <v>0</v>
      </c>
      <c r="AJ1631">
        <v>53</v>
      </c>
      <c r="AK1631">
        <v>35</v>
      </c>
      <c r="AL1631">
        <v>4.03901113514081E-5</v>
      </c>
      <c r="AM1631">
        <v>0</v>
      </c>
      <c r="AN1631">
        <v>9.1479999999999999E-3</v>
      </c>
      <c r="AO1631">
        <v>136805472</v>
      </c>
      <c r="AP1631">
        <v>38.69</v>
      </c>
      <c r="AQ1631" t="str">
        <f t="shared" si="284"/>
        <v>Mascot (A5)</v>
      </c>
      <c r="AT1631" t="str">
        <f t="shared" si="285"/>
        <v>Mascot (A5)</v>
      </c>
      <c r="AU1631" t="str">
        <f t="shared" si="281"/>
        <v>cot (A5)</v>
      </c>
      <c r="AV1631" t="str">
        <f t="shared" si="282"/>
        <v>ot (A5)</v>
      </c>
      <c r="AW1631" s="19" t="str">
        <f t="shared" si="283"/>
        <v>ot (A5)</v>
      </c>
      <c r="AX1631" s="25">
        <v>0.38</v>
      </c>
      <c r="AY1631" s="26">
        <f t="shared" si="286"/>
        <v>5.7894736842105268E-4</v>
      </c>
      <c r="AZ1631">
        <v>2.2000000000000001E-4</v>
      </c>
      <c r="BA1631" s="21" t="e">
        <f t="shared" si="287"/>
        <v>#VALUE!</v>
      </c>
      <c r="BB1631" t="s">
        <v>540</v>
      </c>
      <c r="BC1631" t="s">
        <v>541</v>
      </c>
      <c r="BD1631" s="21" t="e">
        <f t="shared" si="288"/>
        <v>#VALUE!</v>
      </c>
      <c r="BE1631">
        <v>12.44022</v>
      </c>
      <c r="BF1631" s="21" t="e">
        <f t="shared" si="289"/>
        <v>#VALUE!</v>
      </c>
      <c r="BG1631">
        <v>9.609</v>
      </c>
      <c r="BH1631">
        <v>38.574300000000001</v>
      </c>
      <c r="BI1631" s="21">
        <f t="shared" si="290"/>
        <v>601.79964380429453</v>
      </c>
      <c r="BJ1631">
        <v>23214</v>
      </c>
      <c r="BK1631" t="s">
        <v>568</v>
      </c>
      <c r="BL1631" s="20" t="e">
        <f t="shared" si="291"/>
        <v>#VALUE!</v>
      </c>
      <c r="BN1631" s="28"/>
      <c r="BP1631" s="29"/>
      <c r="BR1631" s="30"/>
    </row>
    <row r="1632" spans="1:70" hidden="1" outlineLevel="2" collapsed="1" x14ac:dyDescent="0.35">
      <c r="A1632" t="s">
        <v>443</v>
      </c>
      <c r="B1632" t="s">
        <v>443</v>
      </c>
      <c r="C1632" t="b">
        <v>0</v>
      </c>
      <c r="D1632" t="s">
        <v>439</v>
      </c>
      <c r="E1632" t="s">
        <v>538</v>
      </c>
      <c r="F1632" t="s">
        <v>550</v>
      </c>
      <c r="G1632" t="s">
        <v>1199</v>
      </c>
      <c r="H1632" t="s">
        <v>443</v>
      </c>
      <c r="I1632">
        <v>1</v>
      </c>
      <c r="J1632">
        <v>2</v>
      </c>
      <c r="K1632" t="s">
        <v>1182</v>
      </c>
      <c r="L1632" t="s">
        <v>1186</v>
      </c>
      <c r="M1632">
        <v>0</v>
      </c>
      <c r="N1632">
        <v>2</v>
      </c>
      <c r="O1632">
        <v>0.50890000000000002</v>
      </c>
      <c r="P1632">
        <v>0</v>
      </c>
      <c r="Q1632">
        <v>1</v>
      </c>
      <c r="R1632">
        <v>1</v>
      </c>
      <c r="S1632">
        <v>579.29931999999997</v>
      </c>
      <c r="T1632">
        <v>1157.5913599999999</v>
      </c>
      <c r="U1632">
        <v>1157.5909300000001</v>
      </c>
      <c r="V1632">
        <v>0.38</v>
      </c>
      <c r="W1632">
        <v>2.2000000000000001E-4</v>
      </c>
      <c r="X1632" t="s">
        <v>540</v>
      </c>
      <c r="Y1632" t="s">
        <v>541</v>
      </c>
      <c r="Z1632">
        <v>12.44022</v>
      </c>
      <c r="AA1632">
        <v>9.609</v>
      </c>
      <c r="AB1632">
        <v>38.574300000000001</v>
      </c>
      <c r="AC1632">
        <v>23214</v>
      </c>
      <c r="AD1632" t="s">
        <v>568</v>
      </c>
      <c r="AE1632" t="s">
        <v>569</v>
      </c>
      <c r="AF1632" t="s">
        <v>443</v>
      </c>
      <c r="AG1632">
        <v>2.2400000000000002</v>
      </c>
      <c r="AH1632" t="s">
        <v>443</v>
      </c>
      <c r="AI1632" t="b">
        <v>0</v>
      </c>
      <c r="AJ1632" t="s">
        <v>443</v>
      </c>
      <c r="AK1632" t="s">
        <v>443</v>
      </c>
      <c r="AL1632" t="s">
        <v>443</v>
      </c>
      <c r="AM1632">
        <v>0</v>
      </c>
      <c r="AN1632">
        <v>1.12E-2</v>
      </c>
      <c r="AO1632">
        <v>136805472</v>
      </c>
      <c r="AP1632">
        <v>38.69</v>
      </c>
      <c r="AQ1632" t="str">
        <f t="shared" si="284"/>
        <v>Sequest HT (A2)</v>
      </c>
      <c r="AT1632" t="str">
        <f t="shared" si="285"/>
        <v>Sequest HT (A2</v>
      </c>
      <c r="AU1632" t="str">
        <f t="shared" si="281"/>
        <v xml:space="preserve">uest HT </v>
      </c>
      <c r="AV1632" t="str">
        <f t="shared" si="282"/>
        <v xml:space="preserve">est HT </v>
      </c>
      <c r="AW1632" s="19" t="str">
        <f t="shared" si="283"/>
        <v xml:space="preserve">est HT </v>
      </c>
      <c r="AX1632" s="25">
        <v>0.38</v>
      </c>
      <c r="AY1632" s="26">
        <f t="shared" si="286"/>
        <v>5.7894736842105268E-4</v>
      </c>
      <c r="AZ1632">
        <v>2.2000000000000001E-4</v>
      </c>
      <c r="BA1632" s="21" t="e">
        <f t="shared" si="287"/>
        <v>#VALUE!</v>
      </c>
      <c r="BB1632" t="s">
        <v>540</v>
      </c>
      <c r="BC1632" t="s">
        <v>541</v>
      </c>
      <c r="BD1632" s="21" t="e">
        <f t="shared" si="288"/>
        <v>#VALUE!</v>
      </c>
      <c r="BE1632">
        <v>12.44022</v>
      </c>
      <c r="BF1632" s="21" t="e">
        <f t="shared" si="289"/>
        <v>#VALUE!</v>
      </c>
      <c r="BG1632">
        <v>9.609</v>
      </c>
      <c r="BH1632">
        <v>38.574300000000001</v>
      </c>
      <c r="BI1632" s="21">
        <f t="shared" si="290"/>
        <v>601.79964380429453</v>
      </c>
      <c r="BJ1632">
        <v>23214</v>
      </c>
      <c r="BK1632" t="s">
        <v>568</v>
      </c>
      <c r="BL1632" s="20" t="e">
        <f t="shared" si="291"/>
        <v>#VALUE!</v>
      </c>
      <c r="BN1632" s="28"/>
      <c r="BP1632" s="29"/>
      <c r="BR1632" s="30"/>
    </row>
    <row r="1633" spans="1:70" hidden="1" outlineLevel="2" collapsed="1" x14ac:dyDescent="0.35">
      <c r="A1633" t="s">
        <v>443</v>
      </c>
      <c r="B1633" t="s">
        <v>443</v>
      </c>
      <c r="C1633" t="b">
        <v>0</v>
      </c>
      <c r="D1633" t="s">
        <v>439</v>
      </c>
      <c r="E1633" t="s">
        <v>538</v>
      </c>
      <c r="F1633" t="s">
        <v>539</v>
      </c>
      <c r="G1633" t="s">
        <v>1199</v>
      </c>
      <c r="H1633" t="s">
        <v>443</v>
      </c>
      <c r="I1633">
        <v>1</v>
      </c>
      <c r="J1633">
        <v>2</v>
      </c>
      <c r="K1633" t="s">
        <v>1182</v>
      </c>
      <c r="L1633" t="s">
        <v>1186</v>
      </c>
      <c r="M1633">
        <v>0</v>
      </c>
      <c r="N1633">
        <v>2</v>
      </c>
      <c r="O1633">
        <v>0.55810000000000004</v>
      </c>
      <c r="P1633">
        <v>0</v>
      </c>
      <c r="Q1633">
        <v>1</v>
      </c>
      <c r="R1633">
        <v>1</v>
      </c>
      <c r="S1633">
        <v>579.29778999999996</v>
      </c>
      <c r="T1633">
        <v>1157.5883100000001</v>
      </c>
      <c r="U1633">
        <v>1157.5909300000001</v>
      </c>
      <c r="V1633">
        <v>-2.2599999999999998</v>
      </c>
      <c r="W1633">
        <v>-1.31E-3</v>
      </c>
      <c r="X1633" t="s">
        <v>540</v>
      </c>
      <c r="Y1633" t="s">
        <v>541</v>
      </c>
      <c r="Z1633">
        <v>21.311250000000001</v>
      </c>
      <c r="AA1633">
        <v>29.393000000000001</v>
      </c>
      <c r="AB1633">
        <v>39.2637</v>
      </c>
      <c r="AC1633">
        <v>24349</v>
      </c>
      <c r="AD1633" t="s">
        <v>551</v>
      </c>
      <c r="AE1633" t="s">
        <v>552</v>
      </c>
      <c r="AF1633" t="s">
        <v>443</v>
      </c>
      <c r="AG1633">
        <v>2.67</v>
      </c>
      <c r="AH1633" t="s">
        <v>443</v>
      </c>
      <c r="AI1633" t="b">
        <v>0</v>
      </c>
      <c r="AJ1633" t="s">
        <v>443</v>
      </c>
      <c r="AK1633" t="s">
        <v>443</v>
      </c>
      <c r="AL1633" t="s">
        <v>443</v>
      </c>
      <c r="AM1633">
        <v>4.9919999999999999E-4</v>
      </c>
      <c r="AN1633">
        <v>1.8530000000000001E-2</v>
      </c>
      <c r="AO1633">
        <v>581615424</v>
      </c>
      <c r="AP1633">
        <v>38.74</v>
      </c>
      <c r="AQ1633" t="str">
        <f t="shared" si="284"/>
        <v>Sequest HT (A2)</v>
      </c>
      <c r="AT1633" t="str">
        <f t="shared" si="285"/>
        <v>Sequest HT (A2</v>
      </c>
      <c r="AU1633" t="str">
        <f t="shared" si="281"/>
        <v xml:space="preserve">uest HT </v>
      </c>
      <c r="AV1633" t="str">
        <f t="shared" si="282"/>
        <v xml:space="preserve">est HT </v>
      </c>
      <c r="AW1633" s="19" t="str">
        <f t="shared" si="283"/>
        <v xml:space="preserve">est HT </v>
      </c>
      <c r="AX1633" s="25">
        <v>-2.2599999999999998</v>
      </c>
      <c r="AY1633" s="26">
        <f t="shared" si="286"/>
        <v>5.7964601769911514E-4</v>
      </c>
      <c r="AZ1633">
        <v>-1.31E-3</v>
      </c>
      <c r="BA1633" s="21" t="e">
        <f t="shared" si="287"/>
        <v>#VALUE!</v>
      </c>
      <c r="BB1633" t="s">
        <v>540</v>
      </c>
      <c r="BC1633" t="s">
        <v>541</v>
      </c>
      <c r="BD1633" s="21" t="e">
        <f t="shared" si="288"/>
        <v>#VALUE!</v>
      </c>
      <c r="BE1633">
        <v>21.311250000000001</v>
      </c>
      <c r="BF1633" s="21" t="e">
        <f t="shared" si="289"/>
        <v>#VALUE!</v>
      </c>
      <c r="BG1633">
        <v>29.393000000000001</v>
      </c>
      <c r="BH1633">
        <v>39.2637</v>
      </c>
      <c r="BI1633" s="21">
        <f t="shared" si="290"/>
        <v>620.14023130779833</v>
      </c>
      <c r="BJ1633">
        <v>24349</v>
      </c>
      <c r="BK1633" t="s">
        <v>551</v>
      </c>
      <c r="BL1633" s="20" t="e">
        <f t="shared" si="291"/>
        <v>#VALUE!</v>
      </c>
      <c r="BN1633" s="28"/>
      <c r="BP1633" s="29"/>
      <c r="BR1633" s="30"/>
    </row>
    <row r="1634" spans="1:70" hidden="1" outlineLevel="1" x14ac:dyDescent="0.35">
      <c r="A1634" t="s">
        <v>443</v>
      </c>
      <c r="B1634" t="b">
        <v>0</v>
      </c>
      <c r="C1634" t="s">
        <v>439</v>
      </c>
      <c r="D1634" t="s">
        <v>1203</v>
      </c>
      <c r="E1634" t="s">
        <v>1204</v>
      </c>
      <c r="F1634" t="s">
        <v>443</v>
      </c>
      <c r="G1634" t="b">
        <v>0</v>
      </c>
      <c r="H1634">
        <v>1</v>
      </c>
      <c r="I1634">
        <v>2</v>
      </c>
      <c r="J1634">
        <v>7</v>
      </c>
      <c r="K1634" t="s">
        <v>1182</v>
      </c>
      <c r="L1634" t="s">
        <v>1205</v>
      </c>
      <c r="M1634">
        <v>1</v>
      </c>
      <c r="N1634">
        <v>2331.1094400000002</v>
      </c>
      <c r="O1634">
        <v>0</v>
      </c>
      <c r="P1634">
        <v>254.2</v>
      </c>
      <c r="Q1634">
        <v>223.1</v>
      </c>
      <c r="R1634">
        <v>40.4</v>
      </c>
      <c r="S1634">
        <v>110.2</v>
      </c>
      <c r="T1634">
        <v>89</v>
      </c>
      <c r="U1634">
        <v>183.1</v>
      </c>
      <c r="V1634" t="s">
        <v>443</v>
      </c>
      <c r="W1634" t="s">
        <v>443</v>
      </c>
      <c r="X1634" t="s">
        <v>443</v>
      </c>
      <c r="Y1634" t="s">
        <v>443</v>
      </c>
      <c r="Z1634" t="s">
        <v>439</v>
      </c>
      <c r="AA1634" t="s">
        <v>439</v>
      </c>
      <c r="AB1634" t="s">
        <v>444</v>
      </c>
      <c r="AC1634" t="s">
        <v>439</v>
      </c>
      <c r="AD1634" t="s">
        <v>439</v>
      </c>
      <c r="AE1634" t="s">
        <v>444</v>
      </c>
      <c r="AF1634" t="s">
        <v>445</v>
      </c>
      <c r="AG1634" t="s">
        <v>445</v>
      </c>
      <c r="AH1634" t="s">
        <v>445</v>
      </c>
      <c r="AI1634" t="s">
        <v>439</v>
      </c>
      <c r="AJ1634" t="s">
        <v>439</v>
      </c>
      <c r="AK1634">
        <v>0</v>
      </c>
      <c r="AL1634">
        <v>0</v>
      </c>
      <c r="AM1634">
        <v>2.1589999999999999E-3</v>
      </c>
      <c r="AN1634">
        <v>4.8269999999999995E-7</v>
      </c>
      <c r="AO1634">
        <v>4.58</v>
      </c>
      <c r="AP1634">
        <v>23</v>
      </c>
      <c r="AQ1634" t="str">
        <f t="shared" si="284"/>
        <v>2xOxidation [M5; M15]</v>
      </c>
      <c r="AR1634" t="s">
        <v>1206</v>
      </c>
      <c r="AS1634" t="s">
        <v>1207</v>
      </c>
      <c r="AT1634" t="str">
        <f t="shared" si="285"/>
        <v>2xOxidation [M</v>
      </c>
      <c r="AU1634" t="str">
        <f t="shared" si="281"/>
        <v>xidation</v>
      </c>
      <c r="AV1634" t="str">
        <f t="shared" si="282"/>
        <v>idation</v>
      </c>
      <c r="AW1634" s="19" t="str">
        <f t="shared" si="283"/>
        <v>idation</v>
      </c>
      <c r="AX1634" s="25" t="s">
        <v>443</v>
      </c>
      <c r="AY1634" s="26" t="e">
        <f t="shared" si="286"/>
        <v>#VALUE!</v>
      </c>
      <c r="AZ1634" t="s">
        <v>443</v>
      </c>
      <c r="BA1634" s="21" t="e">
        <f t="shared" si="287"/>
        <v>#VALUE!</v>
      </c>
      <c r="BB1634" t="s">
        <v>443</v>
      </c>
      <c r="BC1634" t="s">
        <v>443</v>
      </c>
      <c r="BD1634" s="21" t="e">
        <f t="shared" si="288"/>
        <v>#VALUE!</v>
      </c>
      <c r="BE1634" t="s">
        <v>439</v>
      </c>
      <c r="BF1634" s="21" t="e">
        <f t="shared" si="289"/>
        <v>#VALUE!</v>
      </c>
      <c r="BG1634" t="s">
        <v>439</v>
      </c>
      <c r="BH1634" t="s">
        <v>444</v>
      </c>
      <c r="BI1634" s="21" t="e">
        <f t="shared" si="290"/>
        <v>#VALUE!</v>
      </c>
      <c r="BJ1634" t="s">
        <v>439</v>
      </c>
      <c r="BK1634" t="s">
        <v>439</v>
      </c>
      <c r="BL1634" s="20" t="e">
        <f t="shared" si="291"/>
        <v>#VALUE!</v>
      </c>
      <c r="BN1634" s="28"/>
      <c r="BP1634" s="29"/>
      <c r="BR1634" s="30"/>
    </row>
    <row r="1635" spans="1:70" hidden="1" outlineLevel="2" collapsed="1" x14ac:dyDescent="0.35">
      <c r="A1635" t="s">
        <v>443</v>
      </c>
      <c r="B1635" t="s">
        <v>443</v>
      </c>
      <c r="C1635" t="s">
        <v>457</v>
      </c>
      <c r="D1635" t="s">
        <v>458</v>
      </c>
      <c r="E1635" t="s">
        <v>508</v>
      </c>
      <c r="F1635" t="s">
        <v>509</v>
      </c>
      <c r="G1635" t="s">
        <v>459</v>
      </c>
      <c r="H1635" t="s">
        <v>460</v>
      </c>
      <c r="I1635" t="s">
        <v>463</v>
      </c>
      <c r="J1635" t="s">
        <v>464</v>
      </c>
      <c r="K1635" t="s">
        <v>466</v>
      </c>
      <c r="L1635" t="s">
        <v>510</v>
      </c>
      <c r="M1635" t="s">
        <v>468</v>
      </c>
      <c r="N1635" t="s">
        <v>511</v>
      </c>
      <c r="O1635" t="s">
        <v>512</v>
      </c>
      <c r="P1635" t="s">
        <v>513</v>
      </c>
      <c r="Q1635" t="s">
        <v>514</v>
      </c>
      <c r="R1635" t="s">
        <v>515</v>
      </c>
      <c r="S1635" t="s">
        <v>516</v>
      </c>
      <c r="T1635" t="s">
        <v>517</v>
      </c>
      <c r="U1635" t="s">
        <v>469</v>
      </c>
      <c r="V1635" t="s">
        <v>518</v>
      </c>
      <c r="W1635" t="s">
        <v>519</v>
      </c>
      <c r="X1635" t="s">
        <v>520</v>
      </c>
      <c r="Y1635" t="s">
        <v>521</v>
      </c>
      <c r="Z1635" t="s">
        <v>522</v>
      </c>
      <c r="AA1635" t="s">
        <v>523</v>
      </c>
      <c r="AB1635" t="s">
        <v>524</v>
      </c>
      <c r="AC1635" t="s">
        <v>525</v>
      </c>
      <c r="AD1635" t="s">
        <v>526</v>
      </c>
      <c r="AE1635" t="s">
        <v>527</v>
      </c>
      <c r="AF1635" t="s">
        <v>480</v>
      </c>
      <c r="AG1635" t="s">
        <v>528</v>
      </c>
      <c r="AH1635" t="s">
        <v>529</v>
      </c>
      <c r="AI1635" t="s">
        <v>462</v>
      </c>
      <c r="AJ1635" t="s">
        <v>530</v>
      </c>
      <c r="AK1635" t="s">
        <v>531</v>
      </c>
      <c r="AL1635" t="s">
        <v>532</v>
      </c>
      <c r="AM1635" t="s">
        <v>533</v>
      </c>
      <c r="AN1635" t="s">
        <v>534</v>
      </c>
      <c r="AO1635" t="s">
        <v>535</v>
      </c>
      <c r="AP1635" t="s">
        <v>536</v>
      </c>
      <c r="AQ1635" t="str">
        <f t="shared" si="284"/>
        <v>Identifying Node</v>
      </c>
      <c r="AT1635" t="str">
        <f t="shared" si="285"/>
        <v>Identifying No</v>
      </c>
      <c r="AU1635" t="str">
        <f t="shared" si="281"/>
        <v>ntifying</v>
      </c>
      <c r="AV1635" t="str">
        <f t="shared" si="282"/>
        <v>tifying</v>
      </c>
      <c r="AW1635" s="19" t="str">
        <f t="shared" si="283"/>
        <v>tifying</v>
      </c>
      <c r="AX1635" s="25" t="s">
        <v>518</v>
      </c>
      <c r="AY1635" s="26" t="e">
        <f t="shared" si="286"/>
        <v>#VALUE!</v>
      </c>
      <c r="AZ1635" t="s">
        <v>519</v>
      </c>
      <c r="BA1635" s="21" t="e">
        <f t="shared" si="287"/>
        <v>#VALUE!</v>
      </c>
      <c r="BB1635" t="s">
        <v>520</v>
      </c>
      <c r="BC1635" t="s">
        <v>521</v>
      </c>
      <c r="BD1635" s="21" t="e">
        <f t="shared" si="288"/>
        <v>#VALUE!</v>
      </c>
      <c r="BE1635" t="s">
        <v>522</v>
      </c>
      <c r="BF1635" s="21" t="e">
        <f t="shared" si="289"/>
        <v>#VALUE!</v>
      </c>
      <c r="BG1635" t="s">
        <v>523</v>
      </c>
      <c r="BH1635" t="s">
        <v>524</v>
      </c>
      <c r="BI1635" s="21" t="e">
        <f t="shared" si="290"/>
        <v>#VALUE!</v>
      </c>
      <c r="BJ1635" t="s">
        <v>525</v>
      </c>
      <c r="BK1635" t="s">
        <v>526</v>
      </c>
      <c r="BL1635" s="20" t="e">
        <f t="shared" si="291"/>
        <v>#VALUE!</v>
      </c>
      <c r="BN1635" s="28"/>
      <c r="BP1635" s="29"/>
      <c r="BR1635" s="30"/>
    </row>
    <row r="1636" spans="1:70" hidden="1" outlineLevel="2" collapsed="1" x14ac:dyDescent="0.35">
      <c r="A1636" t="s">
        <v>443</v>
      </c>
      <c r="B1636" t="s">
        <v>443</v>
      </c>
      <c r="C1636" t="b">
        <v>0</v>
      </c>
      <c r="D1636" t="s">
        <v>439</v>
      </c>
      <c r="E1636" t="s">
        <v>538</v>
      </c>
      <c r="F1636" t="s">
        <v>550</v>
      </c>
      <c r="G1636" t="s">
        <v>1208</v>
      </c>
      <c r="H1636" t="s">
        <v>1209</v>
      </c>
      <c r="I1636">
        <v>1</v>
      </c>
      <c r="J1636">
        <v>2</v>
      </c>
      <c r="K1636" t="s">
        <v>1182</v>
      </c>
      <c r="L1636" t="s">
        <v>1186</v>
      </c>
      <c r="M1636">
        <v>1</v>
      </c>
      <c r="N1636">
        <v>3</v>
      </c>
      <c r="O1636">
        <v>0.78210000000000002</v>
      </c>
      <c r="P1636">
        <v>0</v>
      </c>
      <c r="Q1636">
        <v>1</v>
      </c>
      <c r="R1636">
        <v>1</v>
      </c>
      <c r="S1636">
        <v>777.70817</v>
      </c>
      <c r="T1636">
        <v>2331.1099599999998</v>
      </c>
      <c r="U1636">
        <v>2331.1094400000002</v>
      </c>
      <c r="V1636">
        <v>0.22</v>
      </c>
      <c r="W1636">
        <v>1.7000000000000001E-4</v>
      </c>
      <c r="X1636" t="s">
        <v>540</v>
      </c>
      <c r="Y1636" t="s">
        <v>541</v>
      </c>
      <c r="Z1636">
        <v>15.035780000000001</v>
      </c>
      <c r="AA1636">
        <v>25.024999999999999</v>
      </c>
      <c r="AB1636">
        <v>66.149799999999999</v>
      </c>
      <c r="AC1636">
        <v>47897</v>
      </c>
      <c r="AD1636" t="s">
        <v>554</v>
      </c>
      <c r="AE1636" t="s">
        <v>555</v>
      </c>
      <c r="AF1636" t="s">
        <v>443</v>
      </c>
      <c r="AG1636">
        <v>4.3600000000000003</v>
      </c>
      <c r="AH1636" t="s">
        <v>443</v>
      </c>
      <c r="AI1636" t="b">
        <v>0</v>
      </c>
      <c r="AJ1636" t="s">
        <v>443</v>
      </c>
      <c r="AK1636" t="s">
        <v>443</v>
      </c>
      <c r="AL1636" t="s">
        <v>443</v>
      </c>
      <c r="AM1636">
        <v>0</v>
      </c>
      <c r="AN1636">
        <v>4.2489999999999999E-8</v>
      </c>
      <c r="AO1636">
        <v>38093508</v>
      </c>
      <c r="AP1636">
        <v>66.239999999999995</v>
      </c>
      <c r="AQ1636" t="str">
        <f t="shared" si="284"/>
        <v>Sequest HT (A2)</v>
      </c>
      <c r="AT1636" t="str">
        <f t="shared" si="285"/>
        <v>Sequest HT (A2</v>
      </c>
      <c r="AU1636" t="str">
        <f t="shared" si="281"/>
        <v xml:space="preserve">uest HT </v>
      </c>
      <c r="AV1636" t="str">
        <f t="shared" si="282"/>
        <v xml:space="preserve">est HT </v>
      </c>
      <c r="AW1636" s="19" t="str">
        <f t="shared" si="283"/>
        <v xml:space="preserve">est HT </v>
      </c>
      <c r="AX1636" s="25">
        <v>0.22</v>
      </c>
      <c r="AY1636" s="26">
        <f t="shared" si="286"/>
        <v>7.727272727272728E-4</v>
      </c>
      <c r="AZ1636">
        <v>1.7000000000000001E-4</v>
      </c>
      <c r="BA1636" s="21" t="e">
        <f t="shared" si="287"/>
        <v>#VALUE!</v>
      </c>
      <c r="BB1636" t="s">
        <v>540</v>
      </c>
      <c r="BC1636" t="s">
        <v>541</v>
      </c>
      <c r="BD1636" s="21" t="e">
        <f t="shared" si="288"/>
        <v>#VALUE!</v>
      </c>
      <c r="BE1636">
        <v>15.035780000000001</v>
      </c>
      <c r="BF1636" s="21" t="e">
        <f t="shared" si="289"/>
        <v>#VALUE!</v>
      </c>
      <c r="BG1636">
        <v>25.024999999999999</v>
      </c>
      <c r="BH1636">
        <v>66.149799999999999</v>
      </c>
      <c r="BI1636" s="21">
        <f t="shared" si="290"/>
        <v>724.06870466728549</v>
      </c>
      <c r="BJ1636">
        <v>47897</v>
      </c>
      <c r="BK1636" t="s">
        <v>554</v>
      </c>
      <c r="BL1636" s="20" t="e">
        <f t="shared" si="291"/>
        <v>#VALUE!</v>
      </c>
      <c r="BN1636" s="28"/>
      <c r="BP1636" s="29"/>
      <c r="BR1636" s="30"/>
    </row>
    <row r="1637" spans="1:70" hidden="1" outlineLevel="2" collapsed="1" x14ac:dyDescent="0.35">
      <c r="A1637" t="s">
        <v>443</v>
      </c>
      <c r="B1637" t="s">
        <v>443</v>
      </c>
      <c r="C1637" t="b">
        <v>0</v>
      </c>
      <c r="D1637" t="s">
        <v>439</v>
      </c>
      <c r="E1637" t="s">
        <v>538</v>
      </c>
      <c r="F1637" t="s">
        <v>550</v>
      </c>
      <c r="G1637" t="s">
        <v>1208</v>
      </c>
      <c r="H1637" t="s">
        <v>1209</v>
      </c>
      <c r="I1637">
        <v>1</v>
      </c>
      <c r="J1637">
        <v>2</v>
      </c>
      <c r="K1637" t="s">
        <v>1182</v>
      </c>
      <c r="L1637" t="s">
        <v>1186</v>
      </c>
      <c r="M1637">
        <v>1</v>
      </c>
      <c r="N1637">
        <v>3</v>
      </c>
      <c r="O1637">
        <v>0.79039999999999999</v>
      </c>
      <c r="P1637">
        <v>0</v>
      </c>
      <c r="Q1637">
        <v>1</v>
      </c>
      <c r="R1637">
        <v>1</v>
      </c>
      <c r="S1637">
        <v>777.70776999999998</v>
      </c>
      <c r="T1637">
        <v>2331.1087600000001</v>
      </c>
      <c r="U1637">
        <v>2331.1094400000002</v>
      </c>
      <c r="V1637">
        <v>-0.28999999999999998</v>
      </c>
      <c r="W1637">
        <v>-2.3000000000000001E-4</v>
      </c>
      <c r="X1637" t="s">
        <v>540</v>
      </c>
      <c r="Y1637" t="s">
        <v>541</v>
      </c>
      <c r="Z1637">
        <v>6.6855149999999997</v>
      </c>
      <c r="AA1637">
        <v>23.5</v>
      </c>
      <c r="AB1637">
        <v>66.097999999999999</v>
      </c>
      <c r="AC1637">
        <v>47810</v>
      </c>
      <c r="AD1637" t="s">
        <v>568</v>
      </c>
      <c r="AE1637" t="s">
        <v>569</v>
      </c>
      <c r="AF1637" t="s">
        <v>443</v>
      </c>
      <c r="AG1637">
        <v>4.58</v>
      </c>
      <c r="AH1637" t="s">
        <v>443</v>
      </c>
      <c r="AI1637" t="b">
        <v>0</v>
      </c>
      <c r="AJ1637" t="s">
        <v>443</v>
      </c>
      <c r="AK1637" t="s">
        <v>443</v>
      </c>
      <c r="AL1637" t="s">
        <v>443</v>
      </c>
      <c r="AM1637">
        <v>0</v>
      </c>
      <c r="AN1637">
        <v>4.8269999999999995E-7</v>
      </c>
      <c r="AO1637">
        <v>16388802</v>
      </c>
      <c r="AP1637">
        <v>66.150000000000006</v>
      </c>
      <c r="AQ1637" t="str">
        <f t="shared" si="284"/>
        <v>Sequest HT (A2)</v>
      </c>
      <c r="AT1637" t="str">
        <f t="shared" si="285"/>
        <v>Sequest HT (A2</v>
      </c>
      <c r="AU1637" t="str">
        <f t="shared" si="281"/>
        <v xml:space="preserve">uest HT </v>
      </c>
      <c r="AV1637" t="str">
        <f t="shared" si="282"/>
        <v xml:space="preserve">est HT </v>
      </c>
      <c r="AW1637" s="19" t="str">
        <f t="shared" si="283"/>
        <v xml:space="preserve">est HT </v>
      </c>
      <c r="AX1637" s="25">
        <v>-0.28999999999999998</v>
      </c>
      <c r="AY1637" s="26">
        <f t="shared" si="286"/>
        <v>7.9310344827586215E-4</v>
      </c>
      <c r="AZ1637">
        <v>-2.3000000000000001E-4</v>
      </c>
      <c r="BA1637" s="21" t="e">
        <f t="shared" si="287"/>
        <v>#VALUE!</v>
      </c>
      <c r="BB1637" t="s">
        <v>540</v>
      </c>
      <c r="BC1637" t="s">
        <v>541</v>
      </c>
      <c r="BD1637" s="21" t="e">
        <f t="shared" si="288"/>
        <v>#VALUE!</v>
      </c>
      <c r="BE1637">
        <v>6.6855149999999997</v>
      </c>
      <c r="BF1637" s="21" t="e">
        <f t="shared" si="289"/>
        <v>#VALUE!</v>
      </c>
      <c r="BG1637">
        <v>23.5</v>
      </c>
      <c r="BH1637">
        <v>66.097999999999999</v>
      </c>
      <c r="BI1637" s="21">
        <f t="shared" si="290"/>
        <v>723.31991890828772</v>
      </c>
      <c r="BJ1637">
        <v>47810</v>
      </c>
      <c r="BK1637" t="s">
        <v>568</v>
      </c>
      <c r="BL1637" s="20" t="e">
        <f t="shared" si="291"/>
        <v>#VALUE!</v>
      </c>
      <c r="BN1637" s="28"/>
      <c r="BP1637" s="29"/>
      <c r="BR1637" s="30"/>
    </row>
    <row r="1638" spans="1:70" hidden="1" outlineLevel="2" collapsed="1" x14ac:dyDescent="0.35">
      <c r="A1638" t="s">
        <v>443</v>
      </c>
      <c r="B1638" t="s">
        <v>443</v>
      </c>
      <c r="C1638" t="b">
        <v>0</v>
      </c>
      <c r="D1638" t="s">
        <v>439</v>
      </c>
      <c r="E1638" t="s">
        <v>557</v>
      </c>
      <c r="F1638" t="s">
        <v>550</v>
      </c>
      <c r="G1638" t="s">
        <v>1208</v>
      </c>
      <c r="H1638" t="s">
        <v>1209</v>
      </c>
      <c r="I1638">
        <v>1</v>
      </c>
      <c r="J1638">
        <v>2</v>
      </c>
      <c r="K1638" t="s">
        <v>1182</v>
      </c>
      <c r="L1638" t="s">
        <v>1186</v>
      </c>
      <c r="M1638">
        <v>1</v>
      </c>
      <c r="N1638">
        <v>3</v>
      </c>
      <c r="O1638">
        <v>1</v>
      </c>
      <c r="P1638">
        <v>0</v>
      </c>
      <c r="Q1638">
        <v>1</v>
      </c>
      <c r="R1638">
        <v>1</v>
      </c>
      <c r="S1638">
        <v>777.70817</v>
      </c>
      <c r="T1638">
        <v>2331.1099599999998</v>
      </c>
      <c r="U1638">
        <v>2331.1094400000002</v>
      </c>
      <c r="V1638">
        <v>0.22</v>
      </c>
      <c r="W1638">
        <v>1.7000000000000001E-4</v>
      </c>
      <c r="X1638" t="s">
        <v>540</v>
      </c>
      <c r="Y1638" t="s">
        <v>541</v>
      </c>
      <c r="Z1638">
        <v>15.035780000000001</v>
      </c>
      <c r="AA1638">
        <v>25.024999999999999</v>
      </c>
      <c r="AB1638">
        <v>66.149799999999999</v>
      </c>
      <c r="AC1638">
        <v>47897</v>
      </c>
      <c r="AD1638" t="s">
        <v>554</v>
      </c>
      <c r="AE1638" t="s">
        <v>555</v>
      </c>
      <c r="AF1638" t="s">
        <v>443</v>
      </c>
      <c r="AG1638" t="s">
        <v>443</v>
      </c>
      <c r="AH1638">
        <v>72</v>
      </c>
      <c r="AI1638" t="b">
        <v>0</v>
      </c>
      <c r="AJ1638">
        <v>52</v>
      </c>
      <c r="AK1638">
        <v>34</v>
      </c>
      <c r="AL1638">
        <v>1.19717557930688E-6</v>
      </c>
      <c r="AM1638">
        <v>0</v>
      </c>
      <c r="AN1638">
        <v>7.7349999999999998E-7</v>
      </c>
      <c r="AO1638">
        <v>38093508</v>
      </c>
      <c r="AP1638">
        <v>66.239999999999995</v>
      </c>
      <c r="AQ1638" t="str">
        <f t="shared" si="284"/>
        <v>Mascot (A5)</v>
      </c>
      <c r="AT1638" t="str">
        <f t="shared" si="285"/>
        <v>Mascot (A5)</v>
      </c>
      <c r="AU1638" t="str">
        <f t="shared" si="281"/>
        <v>cot (A5)</v>
      </c>
      <c r="AV1638" t="str">
        <f t="shared" si="282"/>
        <v>ot (A5)</v>
      </c>
      <c r="AW1638" s="19" t="str">
        <f t="shared" si="283"/>
        <v>ot (A5)</v>
      </c>
      <c r="AX1638" s="25">
        <v>0.22</v>
      </c>
      <c r="AY1638" s="26">
        <f t="shared" si="286"/>
        <v>7.727272727272728E-4</v>
      </c>
      <c r="AZ1638">
        <v>1.7000000000000001E-4</v>
      </c>
      <c r="BA1638" s="21" t="e">
        <f t="shared" si="287"/>
        <v>#VALUE!</v>
      </c>
      <c r="BB1638" t="s">
        <v>540</v>
      </c>
      <c r="BC1638" t="s">
        <v>541</v>
      </c>
      <c r="BD1638" s="21" t="e">
        <f t="shared" si="288"/>
        <v>#VALUE!</v>
      </c>
      <c r="BE1638">
        <v>15.035780000000001</v>
      </c>
      <c r="BF1638" s="21" t="e">
        <f t="shared" si="289"/>
        <v>#VALUE!</v>
      </c>
      <c r="BG1638">
        <v>25.024999999999999</v>
      </c>
      <c r="BH1638">
        <v>66.149799999999999</v>
      </c>
      <c r="BI1638" s="21">
        <f t="shared" si="290"/>
        <v>724.06870466728549</v>
      </c>
      <c r="BJ1638">
        <v>47897</v>
      </c>
      <c r="BK1638" t="s">
        <v>554</v>
      </c>
      <c r="BL1638" s="20" t="e">
        <f t="shared" si="291"/>
        <v>#VALUE!</v>
      </c>
      <c r="BN1638" s="28"/>
      <c r="BP1638" s="29"/>
      <c r="BR1638" s="30"/>
    </row>
    <row r="1639" spans="1:70" hidden="1" outlineLevel="2" collapsed="1" x14ac:dyDescent="0.35">
      <c r="A1639" t="s">
        <v>443</v>
      </c>
      <c r="B1639" t="s">
        <v>443</v>
      </c>
      <c r="C1639" t="b">
        <v>0</v>
      </c>
      <c r="D1639" t="s">
        <v>439</v>
      </c>
      <c r="E1639" t="s">
        <v>538</v>
      </c>
      <c r="F1639" t="s">
        <v>550</v>
      </c>
      <c r="G1639" t="s">
        <v>1208</v>
      </c>
      <c r="H1639" t="s">
        <v>1209</v>
      </c>
      <c r="I1639">
        <v>1</v>
      </c>
      <c r="J1639">
        <v>2</v>
      </c>
      <c r="K1639" t="s">
        <v>1182</v>
      </c>
      <c r="L1639" t="s">
        <v>1186</v>
      </c>
      <c r="M1639">
        <v>1</v>
      </c>
      <c r="N1639">
        <v>3</v>
      </c>
      <c r="O1639">
        <v>0.77559999999999996</v>
      </c>
      <c r="P1639">
        <v>0</v>
      </c>
      <c r="Q1639">
        <v>1</v>
      </c>
      <c r="R1639">
        <v>1</v>
      </c>
      <c r="S1639">
        <v>777.70884000000001</v>
      </c>
      <c r="T1639">
        <v>2331.1119800000001</v>
      </c>
      <c r="U1639">
        <v>2331.1094400000002</v>
      </c>
      <c r="V1639">
        <v>1.0900000000000001</v>
      </c>
      <c r="W1639">
        <v>8.4999999999999995E-4</v>
      </c>
      <c r="X1639" t="s">
        <v>540</v>
      </c>
      <c r="Y1639" t="s">
        <v>541</v>
      </c>
      <c r="Z1639">
        <v>8.4521529999999991</v>
      </c>
      <c r="AA1639">
        <v>23.5</v>
      </c>
      <c r="AB1639">
        <v>66.111900000000006</v>
      </c>
      <c r="AC1639">
        <v>47677</v>
      </c>
      <c r="AD1639" t="s">
        <v>563</v>
      </c>
      <c r="AE1639" t="s">
        <v>564</v>
      </c>
      <c r="AF1639" t="s">
        <v>443</v>
      </c>
      <c r="AG1639">
        <v>4.5</v>
      </c>
      <c r="AH1639" t="s">
        <v>443</v>
      </c>
      <c r="AI1639" t="b">
        <v>0</v>
      </c>
      <c r="AJ1639" t="s">
        <v>443</v>
      </c>
      <c r="AK1639" t="s">
        <v>443</v>
      </c>
      <c r="AL1639" t="s">
        <v>443</v>
      </c>
      <c r="AM1639">
        <v>0</v>
      </c>
      <c r="AN1639">
        <v>2.8849999999999999E-6</v>
      </c>
      <c r="AO1639">
        <v>26109064</v>
      </c>
      <c r="AP1639">
        <v>66.19</v>
      </c>
      <c r="AQ1639" t="str">
        <f t="shared" si="284"/>
        <v>Sequest HT (A2)</v>
      </c>
      <c r="AT1639" t="str">
        <f t="shared" si="285"/>
        <v>Sequest HT (A2</v>
      </c>
      <c r="AU1639" t="str">
        <f t="shared" si="281"/>
        <v xml:space="preserve">uest HT </v>
      </c>
      <c r="AV1639" t="str">
        <f t="shared" si="282"/>
        <v xml:space="preserve">est HT </v>
      </c>
      <c r="AW1639" s="19" t="str">
        <f t="shared" si="283"/>
        <v xml:space="preserve">est HT </v>
      </c>
      <c r="AX1639" s="25">
        <v>1.0900000000000001</v>
      </c>
      <c r="AY1639" s="26">
        <f t="shared" si="286"/>
        <v>7.7981651376146774E-4</v>
      </c>
      <c r="AZ1639">
        <v>8.4999999999999995E-4</v>
      </c>
      <c r="BA1639" s="21" t="e">
        <f t="shared" si="287"/>
        <v>#VALUE!</v>
      </c>
      <c r="BB1639" t="s">
        <v>540</v>
      </c>
      <c r="BC1639" t="s">
        <v>541</v>
      </c>
      <c r="BD1639" s="21" t="e">
        <f t="shared" si="288"/>
        <v>#VALUE!</v>
      </c>
      <c r="BE1639">
        <v>8.4521529999999991</v>
      </c>
      <c r="BF1639" s="21" t="e">
        <f t="shared" si="289"/>
        <v>#VALUE!</v>
      </c>
      <c r="BG1639">
        <v>23.5</v>
      </c>
      <c r="BH1639">
        <v>66.111900000000006</v>
      </c>
      <c r="BI1639" s="21">
        <f t="shared" si="290"/>
        <v>721.15610049022939</v>
      </c>
      <c r="BJ1639">
        <v>47677</v>
      </c>
      <c r="BK1639" t="s">
        <v>563</v>
      </c>
      <c r="BL1639" s="20" t="e">
        <f t="shared" si="291"/>
        <v>#VALUE!</v>
      </c>
      <c r="BN1639" s="28"/>
      <c r="BP1639" s="29"/>
      <c r="BR1639" s="30"/>
    </row>
    <row r="1640" spans="1:70" hidden="1" outlineLevel="2" collapsed="1" x14ac:dyDescent="0.35">
      <c r="A1640" t="s">
        <v>443</v>
      </c>
      <c r="B1640" t="s">
        <v>443</v>
      </c>
      <c r="C1640" t="b">
        <v>0</v>
      </c>
      <c r="D1640" t="s">
        <v>439</v>
      </c>
      <c r="E1640" t="s">
        <v>557</v>
      </c>
      <c r="F1640" t="s">
        <v>550</v>
      </c>
      <c r="G1640" t="s">
        <v>1208</v>
      </c>
      <c r="H1640" t="s">
        <v>1209</v>
      </c>
      <c r="I1640">
        <v>1</v>
      </c>
      <c r="J1640">
        <v>2</v>
      </c>
      <c r="K1640" t="s">
        <v>1182</v>
      </c>
      <c r="L1640" t="s">
        <v>1186</v>
      </c>
      <c r="M1640">
        <v>1</v>
      </c>
      <c r="N1640">
        <v>3</v>
      </c>
      <c r="O1640">
        <v>1</v>
      </c>
      <c r="P1640">
        <v>0</v>
      </c>
      <c r="Q1640">
        <v>1</v>
      </c>
      <c r="R1640">
        <v>1</v>
      </c>
      <c r="S1640">
        <v>777.70776999999998</v>
      </c>
      <c r="T1640">
        <v>2331.1087600000001</v>
      </c>
      <c r="U1640">
        <v>2331.1094400000002</v>
      </c>
      <c r="V1640">
        <v>-0.28999999999999998</v>
      </c>
      <c r="W1640">
        <v>-2.3000000000000001E-4</v>
      </c>
      <c r="X1640" t="s">
        <v>540</v>
      </c>
      <c r="Y1640" t="s">
        <v>541</v>
      </c>
      <c r="Z1640">
        <v>6.6855149999999997</v>
      </c>
      <c r="AA1640">
        <v>23.5</v>
      </c>
      <c r="AB1640">
        <v>66.097999999999999</v>
      </c>
      <c r="AC1640">
        <v>47810</v>
      </c>
      <c r="AD1640" t="s">
        <v>568</v>
      </c>
      <c r="AE1640" t="s">
        <v>569</v>
      </c>
      <c r="AF1640" t="s">
        <v>443</v>
      </c>
      <c r="AG1640" t="s">
        <v>443</v>
      </c>
      <c r="AH1640">
        <v>62</v>
      </c>
      <c r="AI1640" t="b">
        <v>0</v>
      </c>
      <c r="AJ1640">
        <v>52</v>
      </c>
      <c r="AK1640">
        <v>34</v>
      </c>
      <c r="AL1640">
        <v>1.06369672722652E-5</v>
      </c>
      <c r="AM1640">
        <v>0</v>
      </c>
      <c r="AN1640">
        <v>5.0050000000000004E-6</v>
      </c>
      <c r="AO1640">
        <v>16388802</v>
      </c>
      <c r="AP1640">
        <v>66.150000000000006</v>
      </c>
      <c r="AQ1640" t="str">
        <f t="shared" si="284"/>
        <v>Mascot (A5)</v>
      </c>
      <c r="AT1640" t="str">
        <f t="shared" si="285"/>
        <v>Mascot (A5)</v>
      </c>
      <c r="AU1640" t="str">
        <f t="shared" si="281"/>
        <v>cot (A5)</v>
      </c>
      <c r="AV1640" t="str">
        <f t="shared" si="282"/>
        <v>ot (A5)</v>
      </c>
      <c r="AW1640" s="19" t="str">
        <f t="shared" si="283"/>
        <v>ot (A5)</v>
      </c>
      <c r="AX1640" s="25">
        <v>-0.28999999999999998</v>
      </c>
      <c r="AY1640" s="26">
        <f t="shared" si="286"/>
        <v>7.9310344827586215E-4</v>
      </c>
      <c r="AZ1640">
        <v>-2.3000000000000001E-4</v>
      </c>
      <c r="BA1640" s="21" t="e">
        <f t="shared" si="287"/>
        <v>#VALUE!</v>
      </c>
      <c r="BB1640" t="s">
        <v>540</v>
      </c>
      <c r="BC1640" t="s">
        <v>541</v>
      </c>
      <c r="BD1640" s="21" t="e">
        <f t="shared" si="288"/>
        <v>#VALUE!</v>
      </c>
      <c r="BE1640">
        <v>6.6855149999999997</v>
      </c>
      <c r="BF1640" s="21" t="e">
        <f t="shared" si="289"/>
        <v>#VALUE!</v>
      </c>
      <c r="BG1640">
        <v>23.5</v>
      </c>
      <c r="BH1640">
        <v>66.097999999999999</v>
      </c>
      <c r="BI1640" s="21">
        <f t="shared" si="290"/>
        <v>723.31991890828772</v>
      </c>
      <c r="BJ1640">
        <v>47810</v>
      </c>
      <c r="BK1640" t="s">
        <v>568</v>
      </c>
      <c r="BL1640" s="20" t="e">
        <f t="shared" si="291"/>
        <v>#VALUE!</v>
      </c>
      <c r="BN1640" s="28"/>
      <c r="BP1640" s="29"/>
      <c r="BR1640" s="30"/>
    </row>
    <row r="1641" spans="1:70" hidden="1" outlineLevel="2" collapsed="1" x14ac:dyDescent="0.35">
      <c r="A1641" t="s">
        <v>443</v>
      </c>
      <c r="B1641" t="s">
        <v>443</v>
      </c>
      <c r="C1641" t="b">
        <v>0</v>
      </c>
      <c r="D1641" t="s">
        <v>439</v>
      </c>
      <c r="E1641" t="s">
        <v>538</v>
      </c>
      <c r="F1641" t="s">
        <v>539</v>
      </c>
      <c r="G1641" t="s">
        <v>1208</v>
      </c>
      <c r="H1641" t="s">
        <v>1209</v>
      </c>
      <c r="I1641">
        <v>1</v>
      </c>
      <c r="J1641">
        <v>2</v>
      </c>
      <c r="K1641" t="s">
        <v>1182</v>
      </c>
      <c r="L1641" t="s">
        <v>1186</v>
      </c>
      <c r="M1641">
        <v>1</v>
      </c>
      <c r="N1641">
        <v>3</v>
      </c>
      <c r="O1641">
        <v>0.74519999999999997</v>
      </c>
      <c r="P1641">
        <v>0</v>
      </c>
      <c r="Q1641">
        <v>1</v>
      </c>
      <c r="R1641">
        <v>1</v>
      </c>
      <c r="S1641">
        <v>777.70781999999997</v>
      </c>
      <c r="T1641">
        <v>2331.1089099999999</v>
      </c>
      <c r="U1641">
        <v>2331.1094400000002</v>
      </c>
      <c r="V1641">
        <v>-0.23</v>
      </c>
      <c r="W1641">
        <v>-1.8000000000000001E-4</v>
      </c>
      <c r="X1641" t="s">
        <v>540</v>
      </c>
      <c r="Y1641" t="s">
        <v>541</v>
      </c>
      <c r="Z1641">
        <v>4.4957310000000001</v>
      </c>
      <c r="AA1641">
        <v>29.742000000000001</v>
      </c>
      <c r="AB1641">
        <v>66.220799999999997</v>
      </c>
      <c r="AC1641">
        <v>47538</v>
      </c>
      <c r="AD1641" t="s">
        <v>542</v>
      </c>
      <c r="AE1641" t="s">
        <v>543</v>
      </c>
      <c r="AF1641" t="s">
        <v>443</v>
      </c>
      <c r="AG1641">
        <v>3.65</v>
      </c>
      <c r="AH1641" t="s">
        <v>443</v>
      </c>
      <c r="AI1641" t="b">
        <v>0</v>
      </c>
      <c r="AJ1641" t="s">
        <v>443</v>
      </c>
      <c r="AK1641" t="s">
        <v>443</v>
      </c>
      <c r="AL1641" t="s">
        <v>443</v>
      </c>
      <c r="AM1641">
        <v>0</v>
      </c>
      <c r="AN1641">
        <v>6.6379999999999998E-6</v>
      </c>
      <c r="AO1641">
        <v>12797549</v>
      </c>
      <c r="AP1641">
        <v>66.239999999999995</v>
      </c>
      <c r="AQ1641" t="str">
        <f t="shared" si="284"/>
        <v>Sequest HT (A2)</v>
      </c>
      <c r="AT1641" t="str">
        <f t="shared" si="285"/>
        <v>Sequest HT (A2</v>
      </c>
      <c r="AU1641" t="str">
        <f t="shared" si="281"/>
        <v xml:space="preserve">uest HT </v>
      </c>
      <c r="AV1641" t="str">
        <f t="shared" si="282"/>
        <v xml:space="preserve">est HT </v>
      </c>
      <c r="AW1641" s="19" t="str">
        <f t="shared" si="283"/>
        <v xml:space="preserve">est HT </v>
      </c>
      <c r="AX1641" s="25">
        <v>-0.23</v>
      </c>
      <c r="AY1641" s="26">
        <f t="shared" si="286"/>
        <v>7.8260869565217395E-4</v>
      </c>
      <c r="AZ1641">
        <v>-1.8000000000000001E-4</v>
      </c>
      <c r="BA1641" s="21" t="e">
        <f t="shared" si="287"/>
        <v>#VALUE!</v>
      </c>
      <c r="BB1641" t="s">
        <v>540</v>
      </c>
      <c r="BC1641" t="s">
        <v>541</v>
      </c>
      <c r="BD1641" s="21" t="e">
        <f t="shared" si="288"/>
        <v>#VALUE!</v>
      </c>
      <c r="BE1641">
        <v>4.4957310000000001</v>
      </c>
      <c r="BF1641" s="21" t="e">
        <f t="shared" si="289"/>
        <v>#VALUE!</v>
      </c>
      <c r="BG1641">
        <v>29.742000000000001</v>
      </c>
      <c r="BH1641">
        <v>66.220799999999997</v>
      </c>
      <c r="BI1641" s="21">
        <f t="shared" si="290"/>
        <v>717.87112206436655</v>
      </c>
      <c r="BJ1641">
        <v>47538</v>
      </c>
      <c r="BK1641" t="s">
        <v>542</v>
      </c>
      <c r="BL1641" s="20" t="e">
        <f t="shared" si="291"/>
        <v>#VALUE!</v>
      </c>
      <c r="BN1641" s="28"/>
      <c r="BP1641" s="29"/>
      <c r="BR1641" s="30"/>
    </row>
    <row r="1642" spans="1:70" hidden="1" outlineLevel="2" collapsed="1" x14ac:dyDescent="0.35">
      <c r="A1642" t="s">
        <v>443</v>
      </c>
      <c r="B1642" t="s">
        <v>443</v>
      </c>
      <c r="C1642" t="b">
        <v>0</v>
      </c>
      <c r="D1642" t="s">
        <v>439</v>
      </c>
      <c r="E1642" t="s">
        <v>557</v>
      </c>
      <c r="F1642" t="s">
        <v>550</v>
      </c>
      <c r="G1642" t="s">
        <v>1208</v>
      </c>
      <c r="H1642" t="s">
        <v>1209</v>
      </c>
      <c r="I1642">
        <v>1</v>
      </c>
      <c r="J1642">
        <v>2</v>
      </c>
      <c r="K1642" t="s">
        <v>1182</v>
      </c>
      <c r="L1642" t="s">
        <v>1186</v>
      </c>
      <c r="M1642">
        <v>1</v>
      </c>
      <c r="N1642">
        <v>3</v>
      </c>
      <c r="O1642">
        <v>1</v>
      </c>
      <c r="P1642">
        <v>0</v>
      </c>
      <c r="Q1642">
        <v>1</v>
      </c>
      <c r="R1642">
        <v>1</v>
      </c>
      <c r="S1642">
        <v>777.70884000000001</v>
      </c>
      <c r="T1642">
        <v>2331.1119800000001</v>
      </c>
      <c r="U1642">
        <v>2331.1094400000002</v>
      </c>
      <c r="V1642">
        <v>1.0900000000000001</v>
      </c>
      <c r="W1642">
        <v>8.4999999999999995E-4</v>
      </c>
      <c r="X1642" t="s">
        <v>540</v>
      </c>
      <c r="Y1642" t="s">
        <v>541</v>
      </c>
      <c r="Z1642">
        <v>8.4521529999999991</v>
      </c>
      <c r="AA1642">
        <v>23.5</v>
      </c>
      <c r="AB1642">
        <v>66.111900000000006</v>
      </c>
      <c r="AC1642">
        <v>47677</v>
      </c>
      <c r="AD1642" t="s">
        <v>563</v>
      </c>
      <c r="AE1642" t="s">
        <v>564</v>
      </c>
      <c r="AF1642" t="s">
        <v>443</v>
      </c>
      <c r="AG1642" t="s">
        <v>443</v>
      </c>
      <c r="AH1642">
        <v>66</v>
      </c>
      <c r="AI1642" t="b">
        <v>0</v>
      </c>
      <c r="AJ1642">
        <v>52</v>
      </c>
      <c r="AK1642">
        <v>34</v>
      </c>
      <c r="AL1642">
        <v>4.9204097688458304E-6</v>
      </c>
      <c r="AM1642">
        <v>0</v>
      </c>
      <c r="AN1642">
        <v>7.418E-6</v>
      </c>
      <c r="AO1642">
        <v>26109064</v>
      </c>
      <c r="AP1642">
        <v>66.19</v>
      </c>
      <c r="AQ1642" t="str">
        <f t="shared" si="284"/>
        <v>Mascot (A5)</v>
      </c>
      <c r="AT1642" t="str">
        <f t="shared" si="285"/>
        <v>Mascot (A5)</v>
      </c>
      <c r="AU1642" t="str">
        <f t="shared" si="281"/>
        <v>cot (A5)</v>
      </c>
      <c r="AV1642" t="str">
        <f t="shared" si="282"/>
        <v>ot (A5)</v>
      </c>
      <c r="AW1642" s="19" t="str">
        <f t="shared" si="283"/>
        <v>ot (A5)</v>
      </c>
      <c r="AX1642" s="25">
        <v>1.0900000000000001</v>
      </c>
      <c r="AY1642" s="26">
        <f t="shared" si="286"/>
        <v>7.7981651376146774E-4</v>
      </c>
      <c r="AZ1642">
        <v>8.4999999999999995E-4</v>
      </c>
      <c r="BA1642" s="21" t="e">
        <f t="shared" si="287"/>
        <v>#VALUE!</v>
      </c>
      <c r="BB1642" t="s">
        <v>540</v>
      </c>
      <c r="BC1642" t="s">
        <v>541</v>
      </c>
      <c r="BD1642" s="21" t="e">
        <f t="shared" si="288"/>
        <v>#VALUE!</v>
      </c>
      <c r="BE1642">
        <v>8.4521529999999991</v>
      </c>
      <c r="BF1642" s="21" t="e">
        <f t="shared" si="289"/>
        <v>#VALUE!</v>
      </c>
      <c r="BG1642">
        <v>23.5</v>
      </c>
      <c r="BH1642">
        <v>66.111900000000006</v>
      </c>
      <c r="BI1642" s="21">
        <f t="shared" si="290"/>
        <v>721.15610049022939</v>
      </c>
      <c r="BJ1642">
        <v>47677</v>
      </c>
      <c r="BK1642" t="s">
        <v>563</v>
      </c>
      <c r="BL1642" s="20" t="e">
        <f t="shared" si="291"/>
        <v>#VALUE!</v>
      </c>
      <c r="BN1642" s="28"/>
      <c r="BP1642" s="29"/>
      <c r="BR1642" s="30"/>
    </row>
    <row r="1643" spans="1:70" hidden="1" outlineLevel="1" x14ac:dyDescent="0.35">
      <c r="A1643" t="s">
        <v>443</v>
      </c>
      <c r="B1643" t="b">
        <v>0</v>
      </c>
      <c r="C1643" t="s">
        <v>439</v>
      </c>
      <c r="D1643" t="s">
        <v>1210</v>
      </c>
      <c r="E1643" t="s">
        <v>443</v>
      </c>
      <c r="F1643" t="s">
        <v>443</v>
      </c>
      <c r="G1643" t="b">
        <v>0</v>
      </c>
      <c r="H1643">
        <v>1</v>
      </c>
      <c r="I1643">
        <v>1</v>
      </c>
      <c r="J1643">
        <v>20</v>
      </c>
      <c r="K1643" t="s">
        <v>1182</v>
      </c>
      <c r="L1643" t="s">
        <v>1211</v>
      </c>
      <c r="M1643">
        <v>0</v>
      </c>
      <c r="N1643">
        <v>1232.5978</v>
      </c>
      <c r="O1643">
        <v>0</v>
      </c>
      <c r="P1643">
        <v>61.5</v>
      </c>
      <c r="Q1643">
        <v>46</v>
      </c>
      <c r="R1643">
        <v>53.6</v>
      </c>
      <c r="S1643">
        <v>68.099999999999994</v>
      </c>
      <c r="T1643">
        <v>36.299999999999997</v>
      </c>
      <c r="U1643">
        <v>86.5</v>
      </c>
      <c r="V1643">
        <v>194.1</v>
      </c>
      <c r="W1643">
        <v>144.69999999999999</v>
      </c>
      <c r="X1643">
        <v>209.2</v>
      </c>
      <c r="Y1643" t="s">
        <v>443</v>
      </c>
      <c r="Z1643" t="s">
        <v>439</v>
      </c>
      <c r="AA1643" t="s">
        <v>439</v>
      </c>
      <c r="AB1643" t="s">
        <v>439</v>
      </c>
      <c r="AC1643" t="s">
        <v>439</v>
      </c>
      <c r="AD1643" t="s">
        <v>439</v>
      </c>
      <c r="AE1643" t="s">
        <v>439</v>
      </c>
      <c r="AF1643" t="s">
        <v>444</v>
      </c>
      <c r="AG1643" t="s">
        <v>439</v>
      </c>
      <c r="AH1643" t="s">
        <v>439</v>
      </c>
      <c r="AI1643" t="s">
        <v>439</v>
      </c>
      <c r="AJ1643" t="s">
        <v>439</v>
      </c>
      <c r="AK1643">
        <v>0</v>
      </c>
      <c r="AL1643">
        <v>0</v>
      </c>
      <c r="AM1643">
        <v>3.392E-5</v>
      </c>
      <c r="AN1643">
        <v>3.9249999999999997E-6</v>
      </c>
      <c r="AO1643">
        <v>4</v>
      </c>
      <c r="AP1643">
        <v>75</v>
      </c>
      <c r="AQ1643" t="str">
        <f t="shared" si="284"/>
        <v/>
      </c>
      <c r="AR1643" t="s">
        <v>1212</v>
      </c>
      <c r="AS1643" t="s">
        <v>1213</v>
      </c>
      <c r="AT1643" t="str">
        <f t="shared" si="285"/>
        <v/>
      </c>
      <c r="AU1643" t="str">
        <f t="shared" si="281"/>
        <v/>
      </c>
      <c r="AV1643" t="str">
        <f t="shared" si="282"/>
        <v/>
      </c>
      <c r="AW1643" s="19" t="str">
        <f t="shared" si="283"/>
        <v/>
      </c>
      <c r="AX1643" s="25">
        <v>194.1</v>
      </c>
      <c r="AY1643" s="26">
        <f t="shared" si="286"/>
        <v>0.7454920144255538</v>
      </c>
      <c r="AZ1643">
        <v>144.69999999999999</v>
      </c>
      <c r="BA1643" s="21">
        <f t="shared" si="287"/>
        <v>1.0777949510561566</v>
      </c>
      <c r="BB1643">
        <v>209.2</v>
      </c>
      <c r="BC1643" t="s">
        <v>443</v>
      </c>
      <c r="BD1643" s="21" t="e">
        <f t="shared" si="288"/>
        <v>#VALUE!</v>
      </c>
      <c r="BE1643" t="s">
        <v>439</v>
      </c>
      <c r="BF1643" s="21" t="e">
        <f t="shared" si="289"/>
        <v>#VALUE!</v>
      </c>
      <c r="BG1643" t="s">
        <v>439</v>
      </c>
      <c r="BH1643" t="s">
        <v>439</v>
      </c>
      <c r="BI1643" s="21" t="e">
        <f t="shared" si="290"/>
        <v>#VALUE!</v>
      </c>
      <c r="BJ1643" t="s">
        <v>439</v>
      </c>
      <c r="BK1643" t="s">
        <v>439</v>
      </c>
      <c r="BL1643" s="20" t="e">
        <f t="shared" si="291"/>
        <v>#VALUE!</v>
      </c>
      <c r="BN1643" s="28"/>
      <c r="BP1643" s="29"/>
      <c r="BR1643" s="30"/>
    </row>
    <row r="1644" spans="1:70" hidden="1" outlineLevel="2" collapsed="1" x14ac:dyDescent="0.35">
      <c r="A1644" t="s">
        <v>443</v>
      </c>
      <c r="B1644" t="s">
        <v>443</v>
      </c>
      <c r="C1644" t="s">
        <v>457</v>
      </c>
      <c r="D1644" t="s">
        <v>458</v>
      </c>
      <c r="E1644" t="s">
        <v>508</v>
      </c>
      <c r="F1644" t="s">
        <v>509</v>
      </c>
      <c r="G1644" t="s">
        <v>459</v>
      </c>
      <c r="H1644" t="s">
        <v>460</v>
      </c>
      <c r="I1644" t="s">
        <v>463</v>
      </c>
      <c r="J1644" t="s">
        <v>464</v>
      </c>
      <c r="K1644" t="s">
        <v>466</v>
      </c>
      <c r="L1644" t="s">
        <v>510</v>
      </c>
      <c r="M1644" t="s">
        <v>468</v>
      </c>
      <c r="N1644" t="s">
        <v>511</v>
      </c>
      <c r="O1644" t="s">
        <v>512</v>
      </c>
      <c r="P1644" t="s">
        <v>513</v>
      </c>
      <c r="Q1644" t="s">
        <v>514</v>
      </c>
      <c r="R1644" t="s">
        <v>515</v>
      </c>
      <c r="S1644" t="s">
        <v>516</v>
      </c>
      <c r="T1644" t="s">
        <v>517</v>
      </c>
      <c r="U1644" t="s">
        <v>469</v>
      </c>
      <c r="V1644" t="s">
        <v>518</v>
      </c>
      <c r="W1644" t="s">
        <v>519</v>
      </c>
      <c r="X1644" t="s">
        <v>520</v>
      </c>
      <c r="Y1644" t="s">
        <v>521</v>
      </c>
      <c r="Z1644" t="s">
        <v>522</v>
      </c>
      <c r="AA1644" t="s">
        <v>523</v>
      </c>
      <c r="AB1644" t="s">
        <v>524</v>
      </c>
      <c r="AC1644" t="s">
        <v>525</v>
      </c>
      <c r="AD1644" t="s">
        <v>526</v>
      </c>
      <c r="AE1644" t="s">
        <v>527</v>
      </c>
      <c r="AF1644" t="s">
        <v>480</v>
      </c>
      <c r="AG1644" t="s">
        <v>528</v>
      </c>
      <c r="AH1644" t="s">
        <v>529</v>
      </c>
      <c r="AI1644" t="s">
        <v>462</v>
      </c>
      <c r="AJ1644" t="s">
        <v>530</v>
      </c>
      <c r="AK1644" t="s">
        <v>531</v>
      </c>
      <c r="AL1644" t="s">
        <v>532</v>
      </c>
      <c r="AM1644" t="s">
        <v>533</v>
      </c>
      <c r="AN1644" t="s">
        <v>534</v>
      </c>
      <c r="AO1644" t="s">
        <v>535</v>
      </c>
      <c r="AP1644" t="s">
        <v>536</v>
      </c>
      <c r="AQ1644" t="str">
        <f t="shared" si="284"/>
        <v>Identifying Node</v>
      </c>
      <c r="AT1644" t="str">
        <f t="shared" si="285"/>
        <v>Identifying No</v>
      </c>
      <c r="AU1644" t="str">
        <f t="shared" si="281"/>
        <v>ntifying</v>
      </c>
      <c r="AV1644" t="str">
        <f t="shared" si="282"/>
        <v>tifying</v>
      </c>
      <c r="AW1644" s="19" t="str">
        <f t="shared" si="283"/>
        <v>tifying</v>
      </c>
      <c r="AX1644" s="25" t="s">
        <v>518</v>
      </c>
      <c r="AY1644" s="26" t="e">
        <f t="shared" si="286"/>
        <v>#VALUE!</v>
      </c>
      <c r="AZ1644" t="s">
        <v>519</v>
      </c>
      <c r="BA1644" s="21" t="e">
        <f t="shared" si="287"/>
        <v>#VALUE!</v>
      </c>
      <c r="BB1644" t="s">
        <v>520</v>
      </c>
      <c r="BC1644" t="s">
        <v>521</v>
      </c>
      <c r="BD1644" s="21" t="e">
        <f t="shared" si="288"/>
        <v>#VALUE!</v>
      </c>
      <c r="BE1644" t="s">
        <v>522</v>
      </c>
      <c r="BF1644" s="21" t="e">
        <f t="shared" si="289"/>
        <v>#VALUE!</v>
      </c>
      <c r="BG1644" t="s">
        <v>523</v>
      </c>
      <c r="BH1644" t="s">
        <v>524</v>
      </c>
      <c r="BI1644" s="21" t="e">
        <f t="shared" si="290"/>
        <v>#VALUE!</v>
      </c>
      <c r="BJ1644" t="s">
        <v>525</v>
      </c>
      <c r="BK1644" t="s">
        <v>526</v>
      </c>
      <c r="BL1644" s="20" t="e">
        <f t="shared" si="291"/>
        <v>#VALUE!</v>
      </c>
      <c r="BN1644" s="28"/>
      <c r="BP1644" s="29"/>
      <c r="BR1644" s="30"/>
    </row>
    <row r="1645" spans="1:70" hidden="1" outlineLevel="2" collapsed="1" x14ac:dyDescent="0.35">
      <c r="A1645" t="s">
        <v>443</v>
      </c>
      <c r="B1645" t="s">
        <v>443</v>
      </c>
      <c r="C1645" t="b">
        <v>0</v>
      </c>
      <c r="D1645" t="s">
        <v>439</v>
      </c>
      <c r="E1645" t="s">
        <v>538</v>
      </c>
      <c r="F1645" t="s">
        <v>550</v>
      </c>
      <c r="G1645" t="s">
        <v>1210</v>
      </c>
      <c r="H1645" t="s">
        <v>443</v>
      </c>
      <c r="I1645">
        <v>1</v>
      </c>
      <c r="J1645">
        <v>1</v>
      </c>
      <c r="K1645" t="s">
        <v>1182</v>
      </c>
      <c r="L1645" t="s">
        <v>1182</v>
      </c>
      <c r="M1645">
        <v>0</v>
      </c>
      <c r="N1645">
        <v>2</v>
      </c>
      <c r="O1645">
        <v>0.64100000000000001</v>
      </c>
      <c r="P1645">
        <v>0</v>
      </c>
      <c r="Q1645">
        <v>1</v>
      </c>
      <c r="R1645">
        <v>1</v>
      </c>
      <c r="S1645">
        <v>616.80192999999997</v>
      </c>
      <c r="T1645">
        <v>1232.5965900000001</v>
      </c>
      <c r="U1645">
        <v>1232.5978</v>
      </c>
      <c r="V1645">
        <v>-0.98</v>
      </c>
      <c r="W1645">
        <v>-6.0999999999999997E-4</v>
      </c>
      <c r="X1645" t="s">
        <v>540</v>
      </c>
      <c r="Y1645" t="s">
        <v>541</v>
      </c>
      <c r="Z1645">
        <v>43.347189999999998</v>
      </c>
      <c r="AA1645">
        <v>16.899000000000001</v>
      </c>
      <c r="AB1645">
        <v>23.718499999999999</v>
      </c>
      <c r="AC1645">
        <v>10661</v>
      </c>
      <c r="AD1645" t="s">
        <v>554</v>
      </c>
      <c r="AE1645" t="s">
        <v>555</v>
      </c>
      <c r="AF1645" t="s">
        <v>443</v>
      </c>
      <c r="AG1645">
        <v>3.76</v>
      </c>
      <c r="AH1645" t="s">
        <v>443</v>
      </c>
      <c r="AI1645" t="b">
        <v>0</v>
      </c>
      <c r="AJ1645" t="s">
        <v>443</v>
      </c>
      <c r="AK1645" t="s">
        <v>443</v>
      </c>
      <c r="AL1645" t="s">
        <v>443</v>
      </c>
      <c r="AM1645">
        <v>0</v>
      </c>
      <c r="AN1645">
        <v>1.8199999999999999E-6</v>
      </c>
      <c r="AO1645">
        <v>893291840</v>
      </c>
      <c r="AP1645">
        <v>23.84</v>
      </c>
      <c r="AQ1645" t="str">
        <f t="shared" si="284"/>
        <v>Sequest HT (A2)</v>
      </c>
      <c r="AT1645" t="str">
        <f t="shared" si="285"/>
        <v>Sequest HT (A2</v>
      </c>
      <c r="AU1645" t="str">
        <f t="shared" si="281"/>
        <v xml:space="preserve">uest HT </v>
      </c>
      <c r="AV1645" t="str">
        <f t="shared" si="282"/>
        <v xml:space="preserve">est HT </v>
      </c>
      <c r="AW1645" s="19" t="str">
        <f t="shared" si="283"/>
        <v xml:space="preserve">est HT </v>
      </c>
      <c r="AX1645" s="25">
        <v>-0.98</v>
      </c>
      <c r="AY1645" s="26">
        <f t="shared" si="286"/>
        <v>6.2244897959183674E-4</v>
      </c>
      <c r="AZ1645">
        <v>-6.0999999999999997E-4</v>
      </c>
      <c r="BA1645" s="21" t="e">
        <f t="shared" si="287"/>
        <v>#VALUE!</v>
      </c>
      <c r="BB1645" t="s">
        <v>540</v>
      </c>
      <c r="BC1645" t="s">
        <v>541</v>
      </c>
      <c r="BD1645" s="21" t="e">
        <f t="shared" si="288"/>
        <v>#VALUE!</v>
      </c>
      <c r="BE1645">
        <v>43.347189999999998</v>
      </c>
      <c r="BF1645" s="21" t="e">
        <f t="shared" si="289"/>
        <v>#VALUE!</v>
      </c>
      <c r="BG1645">
        <v>16.899000000000001</v>
      </c>
      <c r="BH1645">
        <v>23.718499999999999</v>
      </c>
      <c r="BI1645" s="21">
        <f t="shared" si="290"/>
        <v>449.48036342939059</v>
      </c>
      <c r="BJ1645">
        <v>10661</v>
      </c>
      <c r="BK1645" t="s">
        <v>554</v>
      </c>
      <c r="BL1645" s="20" t="e">
        <f t="shared" si="291"/>
        <v>#VALUE!</v>
      </c>
      <c r="BN1645" s="28"/>
      <c r="BP1645" s="29"/>
      <c r="BR1645" s="30"/>
    </row>
    <row r="1646" spans="1:70" hidden="1" outlineLevel="2" collapsed="1" x14ac:dyDescent="0.35">
      <c r="A1646" t="s">
        <v>443</v>
      </c>
      <c r="B1646" t="s">
        <v>443</v>
      </c>
      <c r="C1646" t="b">
        <v>0</v>
      </c>
      <c r="D1646" t="s">
        <v>439</v>
      </c>
      <c r="E1646" t="s">
        <v>538</v>
      </c>
      <c r="F1646" t="s">
        <v>550</v>
      </c>
      <c r="G1646" t="s">
        <v>1210</v>
      </c>
      <c r="H1646" t="s">
        <v>443</v>
      </c>
      <c r="I1646">
        <v>1</v>
      </c>
      <c r="J1646">
        <v>1</v>
      </c>
      <c r="K1646" t="s">
        <v>1182</v>
      </c>
      <c r="L1646" t="s">
        <v>1182</v>
      </c>
      <c r="M1646">
        <v>0</v>
      </c>
      <c r="N1646">
        <v>2</v>
      </c>
      <c r="O1646">
        <v>0.63</v>
      </c>
      <c r="P1646">
        <v>0</v>
      </c>
      <c r="Q1646">
        <v>1</v>
      </c>
      <c r="R1646">
        <v>1</v>
      </c>
      <c r="S1646">
        <v>616.80269999999996</v>
      </c>
      <c r="T1646">
        <v>1232.5981300000001</v>
      </c>
      <c r="U1646">
        <v>1232.5978</v>
      </c>
      <c r="V1646">
        <v>0.26</v>
      </c>
      <c r="W1646">
        <v>1.6000000000000001E-4</v>
      </c>
      <c r="X1646" t="s">
        <v>540</v>
      </c>
      <c r="Y1646" t="s">
        <v>541</v>
      </c>
      <c r="Z1646">
        <v>0</v>
      </c>
      <c r="AA1646">
        <v>8.8079999999999998</v>
      </c>
      <c r="AB1646">
        <v>23.9602</v>
      </c>
      <c r="AC1646">
        <v>11151</v>
      </c>
      <c r="AD1646" t="s">
        <v>542</v>
      </c>
      <c r="AE1646" t="s">
        <v>543</v>
      </c>
      <c r="AF1646" t="s">
        <v>443</v>
      </c>
      <c r="AG1646">
        <v>4</v>
      </c>
      <c r="AH1646" t="s">
        <v>443</v>
      </c>
      <c r="AI1646" t="b">
        <v>0</v>
      </c>
      <c r="AJ1646" t="s">
        <v>443</v>
      </c>
      <c r="AK1646" t="s">
        <v>443</v>
      </c>
      <c r="AL1646" t="s">
        <v>443</v>
      </c>
      <c r="AM1646">
        <v>0</v>
      </c>
      <c r="AN1646">
        <v>3.9249999999999997E-6</v>
      </c>
      <c r="AO1646">
        <v>594734400</v>
      </c>
      <c r="AP1646">
        <v>23.83</v>
      </c>
      <c r="AQ1646" t="str">
        <f t="shared" si="284"/>
        <v>Sequest HT (A2)</v>
      </c>
      <c r="AT1646" t="str">
        <f t="shared" si="285"/>
        <v>Sequest HT (A2</v>
      </c>
      <c r="AU1646" t="str">
        <f t="shared" si="281"/>
        <v xml:space="preserve">uest HT </v>
      </c>
      <c r="AV1646" t="str">
        <f t="shared" si="282"/>
        <v xml:space="preserve">est HT </v>
      </c>
      <c r="AW1646" s="19" t="str">
        <f t="shared" si="283"/>
        <v xml:space="preserve">est HT </v>
      </c>
      <c r="AX1646" s="25">
        <v>0.26</v>
      </c>
      <c r="AY1646" s="26">
        <f t="shared" si="286"/>
        <v>6.1538461538461541E-4</v>
      </c>
      <c r="AZ1646">
        <v>1.6000000000000001E-4</v>
      </c>
      <c r="BA1646" s="21" t="e">
        <f t="shared" si="287"/>
        <v>#VALUE!</v>
      </c>
      <c r="BB1646" t="s">
        <v>540</v>
      </c>
      <c r="BC1646" t="s">
        <v>541</v>
      </c>
      <c r="BD1646" s="21" t="e">
        <f t="shared" si="288"/>
        <v>#VALUE!</v>
      </c>
      <c r="BE1646">
        <v>0</v>
      </c>
      <c r="BF1646" s="21" t="e">
        <f t="shared" si="289"/>
        <v>#VALUE!</v>
      </c>
      <c r="BG1646">
        <v>8.8079999999999998</v>
      </c>
      <c r="BH1646">
        <v>23.9602</v>
      </c>
      <c r="BI1646" s="21">
        <f t="shared" si="290"/>
        <v>465.39678299847247</v>
      </c>
      <c r="BJ1646">
        <v>11151</v>
      </c>
      <c r="BK1646" t="s">
        <v>542</v>
      </c>
      <c r="BL1646" s="20" t="e">
        <f t="shared" si="291"/>
        <v>#VALUE!</v>
      </c>
      <c r="BN1646" s="28"/>
      <c r="BP1646" s="29"/>
      <c r="BR1646" s="30"/>
    </row>
    <row r="1647" spans="1:70" hidden="1" outlineLevel="2" collapsed="1" x14ac:dyDescent="0.35">
      <c r="A1647" t="s">
        <v>443</v>
      </c>
      <c r="B1647" t="s">
        <v>443</v>
      </c>
      <c r="C1647" t="b">
        <v>0</v>
      </c>
      <c r="D1647" t="s">
        <v>439</v>
      </c>
      <c r="E1647" t="s">
        <v>557</v>
      </c>
      <c r="F1647" t="s">
        <v>550</v>
      </c>
      <c r="G1647" t="s">
        <v>1210</v>
      </c>
      <c r="H1647" t="s">
        <v>443</v>
      </c>
      <c r="I1647">
        <v>1</v>
      </c>
      <c r="J1647">
        <v>1</v>
      </c>
      <c r="K1647" t="s">
        <v>1182</v>
      </c>
      <c r="L1647" t="s">
        <v>1182</v>
      </c>
      <c r="M1647">
        <v>0</v>
      </c>
      <c r="N1647">
        <v>2</v>
      </c>
      <c r="O1647">
        <v>0.94510000000000005</v>
      </c>
      <c r="P1647">
        <v>0</v>
      </c>
      <c r="Q1647">
        <v>1</v>
      </c>
      <c r="R1647">
        <v>1</v>
      </c>
      <c r="S1647">
        <v>616.80269999999996</v>
      </c>
      <c r="T1647">
        <v>1232.5981300000001</v>
      </c>
      <c r="U1647">
        <v>1232.5978</v>
      </c>
      <c r="V1647">
        <v>0.26</v>
      </c>
      <c r="W1647">
        <v>1.6000000000000001E-4</v>
      </c>
      <c r="X1647" t="s">
        <v>540</v>
      </c>
      <c r="Y1647" t="s">
        <v>541</v>
      </c>
      <c r="Z1647">
        <v>0</v>
      </c>
      <c r="AA1647">
        <v>8.8079999999999998</v>
      </c>
      <c r="AB1647">
        <v>23.9602</v>
      </c>
      <c r="AC1647">
        <v>11151</v>
      </c>
      <c r="AD1647" t="s">
        <v>542</v>
      </c>
      <c r="AE1647" t="s">
        <v>543</v>
      </c>
      <c r="AF1647" t="s">
        <v>443</v>
      </c>
      <c r="AG1647" t="s">
        <v>443</v>
      </c>
      <c r="AH1647">
        <v>91</v>
      </c>
      <c r="AI1647" t="b">
        <v>0</v>
      </c>
      <c r="AJ1647">
        <v>53</v>
      </c>
      <c r="AK1647">
        <v>35</v>
      </c>
      <c r="AL1647">
        <v>1.52445418526506E-8</v>
      </c>
      <c r="AM1647">
        <v>0</v>
      </c>
      <c r="AN1647">
        <v>7.6009999999999997E-6</v>
      </c>
      <c r="AO1647">
        <v>594734400</v>
      </c>
      <c r="AP1647">
        <v>23.83</v>
      </c>
      <c r="AQ1647" t="str">
        <f t="shared" si="284"/>
        <v>Mascot (A5)</v>
      </c>
      <c r="AT1647" t="str">
        <f t="shared" si="285"/>
        <v>Mascot (A5)</v>
      </c>
      <c r="AU1647" t="str">
        <f t="shared" si="281"/>
        <v>cot (A5)</v>
      </c>
      <c r="AV1647" t="str">
        <f t="shared" si="282"/>
        <v>ot (A5)</v>
      </c>
      <c r="AW1647" s="19" t="str">
        <f t="shared" si="283"/>
        <v>ot (A5)</v>
      </c>
      <c r="AX1647" s="25">
        <v>0.26</v>
      </c>
      <c r="AY1647" s="26">
        <f t="shared" si="286"/>
        <v>6.1538461538461541E-4</v>
      </c>
      <c r="AZ1647">
        <v>1.6000000000000001E-4</v>
      </c>
      <c r="BA1647" s="21" t="e">
        <f t="shared" si="287"/>
        <v>#VALUE!</v>
      </c>
      <c r="BB1647" t="s">
        <v>540</v>
      </c>
      <c r="BC1647" t="s">
        <v>541</v>
      </c>
      <c r="BD1647" s="21" t="e">
        <f t="shared" si="288"/>
        <v>#VALUE!</v>
      </c>
      <c r="BE1647">
        <v>0</v>
      </c>
      <c r="BF1647" s="21" t="e">
        <f t="shared" si="289"/>
        <v>#VALUE!</v>
      </c>
      <c r="BG1647">
        <v>8.8079999999999998</v>
      </c>
      <c r="BH1647">
        <v>23.9602</v>
      </c>
      <c r="BI1647" s="21">
        <f t="shared" si="290"/>
        <v>465.39678299847247</v>
      </c>
      <c r="BJ1647">
        <v>11151</v>
      </c>
      <c r="BK1647" t="s">
        <v>542</v>
      </c>
      <c r="BL1647" s="20" t="e">
        <f t="shared" si="291"/>
        <v>#VALUE!</v>
      </c>
      <c r="BN1647" s="28"/>
      <c r="BP1647" s="29"/>
      <c r="BR1647" s="30"/>
    </row>
    <row r="1648" spans="1:70" hidden="1" outlineLevel="2" collapsed="1" x14ac:dyDescent="0.35">
      <c r="A1648" t="s">
        <v>443</v>
      </c>
      <c r="B1648" t="s">
        <v>443</v>
      </c>
      <c r="C1648" t="b">
        <v>0</v>
      </c>
      <c r="D1648" t="s">
        <v>439</v>
      </c>
      <c r="E1648" t="s">
        <v>538</v>
      </c>
      <c r="F1648" t="s">
        <v>550</v>
      </c>
      <c r="G1648" t="s">
        <v>1210</v>
      </c>
      <c r="H1648" t="s">
        <v>443</v>
      </c>
      <c r="I1648">
        <v>1</v>
      </c>
      <c r="J1648">
        <v>1</v>
      </c>
      <c r="K1648" t="s">
        <v>1182</v>
      </c>
      <c r="L1648" t="s">
        <v>1182</v>
      </c>
      <c r="M1648">
        <v>0</v>
      </c>
      <c r="N1648">
        <v>2</v>
      </c>
      <c r="O1648">
        <v>0.64900000000000002</v>
      </c>
      <c r="P1648">
        <v>0</v>
      </c>
      <c r="Q1648">
        <v>1</v>
      </c>
      <c r="R1648">
        <v>1</v>
      </c>
      <c r="S1648">
        <v>616.80214000000001</v>
      </c>
      <c r="T1648">
        <v>1232.597</v>
      </c>
      <c r="U1648">
        <v>1232.5978</v>
      </c>
      <c r="V1648">
        <v>-0.65</v>
      </c>
      <c r="W1648">
        <v>-4.0000000000000002E-4</v>
      </c>
      <c r="X1648" t="s">
        <v>540</v>
      </c>
      <c r="Y1648" t="s">
        <v>541</v>
      </c>
      <c r="Z1648">
        <v>42.363030000000002</v>
      </c>
      <c r="AA1648">
        <v>11.45</v>
      </c>
      <c r="AB1648">
        <v>23.7423</v>
      </c>
      <c r="AC1648">
        <v>11247</v>
      </c>
      <c r="AD1648" t="s">
        <v>551</v>
      </c>
      <c r="AE1648" t="s">
        <v>552</v>
      </c>
      <c r="AF1648" t="s">
        <v>443</v>
      </c>
      <c r="AG1648">
        <v>3.96</v>
      </c>
      <c r="AH1648" t="s">
        <v>443</v>
      </c>
      <c r="AI1648" t="b">
        <v>0</v>
      </c>
      <c r="AJ1648" t="s">
        <v>443</v>
      </c>
      <c r="AK1648" t="s">
        <v>443</v>
      </c>
      <c r="AL1648" t="s">
        <v>443</v>
      </c>
      <c r="AM1648">
        <v>0</v>
      </c>
      <c r="AN1648">
        <v>1.0210000000000001E-5</v>
      </c>
      <c r="AO1648">
        <v>1167199744</v>
      </c>
      <c r="AP1648">
        <v>23.85</v>
      </c>
      <c r="AQ1648" t="str">
        <f t="shared" si="284"/>
        <v>Sequest HT (A2)</v>
      </c>
      <c r="AT1648" t="str">
        <f t="shared" si="285"/>
        <v>Sequest HT (A2</v>
      </c>
      <c r="AU1648" t="str">
        <f t="shared" si="281"/>
        <v xml:space="preserve">uest HT </v>
      </c>
      <c r="AV1648" t="str">
        <f t="shared" si="282"/>
        <v xml:space="preserve">est HT </v>
      </c>
      <c r="AW1648" s="19" t="str">
        <f t="shared" si="283"/>
        <v xml:space="preserve">est HT </v>
      </c>
      <c r="AX1648" s="25">
        <v>-0.65</v>
      </c>
      <c r="AY1648" s="26">
        <f t="shared" si="286"/>
        <v>6.1538461538461541E-4</v>
      </c>
      <c r="AZ1648">
        <v>-4.0000000000000002E-4</v>
      </c>
      <c r="BA1648" s="21" t="e">
        <f t="shared" si="287"/>
        <v>#VALUE!</v>
      </c>
      <c r="BB1648" t="s">
        <v>540</v>
      </c>
      <c r="BC1648" t="s">
        <v>541</v>
      </c>
      <c r="BD1648" s="21" t="e">
        <f t="shared" si="288"/>
        <v>#VALUE!</v>
      </c>
      <c r="BE1648">
        <v>42.363030000000002</v>
      </c>
      <c r="BF1648" s="21" t="e">
        <f t="shared" si="289"/>
        <v>#VALUE!</v>
      </c>
      <c r="BG1648">
        <v>11.45</v>
      </c>
      <c r="BH1648">
        <v>23.7423</v>
      </c>
      <c r="BI1648" s="21">
        <f t="shared" si="290"/>
        <v>473.71147698411693</v>
      </c>
      <c r="BJ1648">
        <v>11247</v>
      </c>
      <c r="BK1648" t="s">
        <v>551</v>
      </c>
      <c r="BL1648" s="20" t="e">
        <f t="shared" si="291"/>
        <v>#VALUE!</v>
      </c>
      <c r="BN1648" s="28"/>
      <c r="BP1648" s="29"/>
      <c r="BR1648" s="30"/>
    </row>
    <row r="1649" spans="1:70" hidden="1" outlineLevel="2" collapsed="1" x14ac:dyDescent="0.35">
      <c r="A1649" t="s">
        <v>443</v>
      </c>
      <c r="B1649" t="s">
        <v>443</v>
      </c>
      <c r="C1649" t="b">
        <v>0</v>
      </c>
      <c r="D1649" t="s">
        <v>439</v>
      </c>
      <c r="E1649" t="s">
        <v>557</v>
      </c>
      <c r="F1649" t="s">
        <v>550</v>
      </c>
      <c r="G1649" t="s">
        <v>1210</v>
      </c>
      <c r="H1649" t="s">
        <v>443</v>
      </c>
      <c r="I1649">
        <v>1</v>
      </c>
      <c r="J1649">
        <v>1</v>
      </c>
      <c r="K1649" t="s">
        <v>1182</v>
      </c>
      <c r="L1649" t="s">
        <v>1182</v>
      </c>
      <c r="M1649">
        <v>0</v>
      </c>
      <c r="N1649">
        <v>2</v>
      </c>
      <c r="O1649">
        <v>0.98670000000000002</v>
      </c>
      <c r="P1649">
        <v>0</v>
      </c>
      <c r="Q1649">
        <v>1</v>
      </c>
      <c r="R1649">
        <v>1</v>
      </c>
      <c r="S1649">
        <v>616.80192999999997</v>
      </c>
      <c r="T1649">
        <v>1232.5965900000001</v>
      </c>
      <c r="U1649">
        <v>1232.5978</v>
      </c>
      <c r="V1649">
        <v>-0.98</v>
      </c>
      <c r="W1649">
        <v>-6.0999999999999997E-4</v>
      </c>
      <c r="X1649" t="s">
        <v>540</v>
      </c>
      <c r="Y1649" t="s">
        <v>541</v>
      </c>
      <c r="Z1649">
        <v>43.347189999999998</v>
      </c>
      <c r="AA1649">
        <v>16.899000000000001</v>
      </c>
      <c r="AB1649">
        <v>23.718499999999999</v>
      </c>
      <c r="AC1649">
        <v>10661</v>
      </c>
      <c r="AD1649" t="s">
        <v>554</v>
      </c>
      <c r="AE1649" t="s">
        <v>555</v>
      </c>
      <c r="AF1649" t="s">
        <v>443</v>
      </c>
      <c r="AG1649" t="s">
        <v>443</v>
      </c>
      <c r="AH1649">
        <v>75</v>
      </c>
      <c r="AI1649" t="b">
        <v>0</v>
      </c>
      <c r="AJ1649">
        <v>52</v>
      </c>
      <c r="AK1649">
        <v>34</v>
      </c>
      <c r="AL1649">
        <v>5.3346764941429103E-7</v>
      </c>
      <c r="AM1649">
        <v>0</v>
      </c>
      <c r="AN1649">
        <v>3.392E-5</v>
      </c>
      <c r="AO1649">
        <v>893291840</v>
      </c>
      <c r="AP1649">
        <v>23.84</v>
      </c>
      <c r="AQ1649" t="str">
        <f t="shared" si="284"/>
        <v>Mascot (A5)</v>
      </c>
      <c r="AT1649" t="str">
        <f t="shared" si="285"/>
        <v>Mascot (A5)</v>
      </c>
      <c r="AU1649" t="str">
        <f t="shared" si="281"/>
        <v>cot (A5)</v>
      </c>
      <c r="AV1649" t="str">
        <f t="shared" si="282"/>
        <v>ot (A5)</v>
      </c>
      <c r="AW1649" s="19" t="str">
        <f t="shared" si="283"/>
        <v>ot (A5)</v>
      </c>
      <c r="AX1649" s="25">
        <v>-0.98</v>
      </c>
      <c r="AY1649" s="26">
        <f t="shared" si="286"/>
        <v>6.2244897959183674E-4</v>
      </c>
      <c r="AZ1649">
        <v>-6.0999999999999997E-4</v>
      </c>
      <c r="BA1649" s="21" t="e">
        <f t="shared" si="287"/>
        <v>#VALUE!</v>
      </c>
      <c r="BB1649" t="s">
        <v>540</v>
      </c>
      <c r="BC1649" t="s">
        <v>541</v>
      </c>
      <c r="BD1649" s="21" t="e">
        <f t="shared" si="288"/>
        <v>#VALUE!</v>
      </c>
      <c r="BE1649">
        <v>43.347189999999998</v>
      </c>
      <c r="BF1649" s="21" t="e">
        <f t="shared" si="289"/>
        <v>#VALUE!</v>
      </c>
      <c r="BG1649">
        <v>16.899000000000001</v>
      </c>
      <c r="BH1649">
        <v>23.718499999999999</v>
      </c>
      <c r="BI1649" s="21">
        <f t="shared" si="290"/>
        <v>449.48036342939059</v>
      </c>
      <c r="BJ1649">
        <v>10661</v>
      </c>
      <c r="BK1649" t="s">
        <v>554</v>
      </c>
      <c r="BL1649" s="20" t="e">
        <f t="shared" si="291"/>
        <v>#VALUE!</v>
      </c>
      <c r="BN1649" s="28"/>
      <c r="BP1649" s="29"/>
      <c r="BR1649" s="30"/>
    </row>
    <row r="1650" spans="1:70" hidden="1" outlineLevel="2" collapsed="1" x14ac:dyDescent="0.35">
      <c r="A1650" t="s">
        <v>443</v>
      </c>
      <c r="B1650" t="s">
        <v>443</v>
      </c>
      <c r="C1650" t="b">
        <v>0</v>
      </c>
      <c r="D1650" t="s">
        <v>439</v>
      </c>
      <c r="E1650" t="s">
        <v>557</v>
      </c>
      <c r="F1650" t="s">
        <v>550</v>
      </c>
      <c r="G1650" t="s">
        <v>1210</v>
      </c>
      <c r="H1650" t="s">
        <v>443</v>
      </c>
      <c r="I1650">
        <v>1</v>
      </c>
      <c r="J1650">
        <v>1</v>
      </c>
      <c r="K1650" t="s">
        <v>1182</v>
      </c>
      <c r="L1650" t="s">
        <v>1182</v>
      </c>
      <c r="M1650">
        <v>0</v>
      </c>
      <c r="N1650">
        <v>2</v>
      </c>
      <c r="O1650">
        <v>1</v>
      </c>
      <c r="P1650">
        <v>0</v>
      </c>
      <c r="Q1650">
        <v>1</v>
      </c>
      <c r="R1650">
        <v>1</v>
      </c>
      <c r="S1650">
        <v>616.80214000000001</v>
      </c>
      <c r="T1650">
        <v>1232.597</v>
      </c>
      <c r="U1650">
        <v>1232.5978</v>
      </c>
      <c r="V1650">
        <v>-0.65</v>
      </c>
      <c r="W1650">
        <v>-4.0000000000000002E-4</v>
      </c>
      <c r="X1650" t="s">
        <v>540</v>
      </c>
      <c r="Y1650" t="s">
        <v>541</v>
      </c>
      <c r="Z1650">
        <v>42.363030000000002</v>
      </c>
      <c r="AA1650">
        <v>11.45</v>
      </c>
      <c r="AB1650">
        <v>23.7423</v>
      </c>
      <c r="AC1650">
        <v>11247</v>
      </c>
      <c r="AD1650" t="s">
        <v>551</v>
      </c>
      <c r="AE1650" t="s">
        <v>552</v>
      </c>
      <c r="AF1650" t="s">
        <v>443</v>
      </c>
      <c r="AG1650" t="s">
        <v>443</v>
      </c>
      <c r="AH1650">
        <v>60</v>
      </c>
      <c r="AI1650" t="b">
        <v>0</v>
      </c>
      <c r="AJ1650">
        <v>52</v>
      </c>
      <c r="AK1650">
        <v>35</v>
      </c>
      <c r="AL1650">
        <v>1.9040614896477899E-5</v>
      </c>
      <c r="AM1650">
        <v>0</v>
      </c>
      <c r="AN1650">
        <v>3.4629999999999999E-5</v>
      </c>
      <c r="AO1650">
        <v>1167199744</v>
      </c>
      <c r="AP1650">
        <v>23.85</v>
      </c>
      <c r="AQ1650" t="str">
        <f t="shared" si="284"/>
        <v>Mascot (A5)</v>
      </c>
      <c r="AT1650" t="str">
        <f t="shared" si="285"/>
        <v>Mascot (A5)</v>
      </c>
      <c r="AU1650" t="str">
        <f t="shared" si="281"/>
        <v>cot (A5)</v>
      </c>
      <c r="AV1650" t="str">
        <f t="shared" si="282"/>
        <v>ot (A5)</v>
      </c>
      <c r="AW1650" s="19" t="str">
        <f t="shared" si="283"/>
        <v>ot (A5)</v>
      </c>
      <c r="AX1650" s="25">
        <v>-0.65</v>
      </c>
      <c r="AY1650" s="26">
        <f t="shared" si="286"/>
        <v>6.1538461538461541E-4</v>
      </c>
      <c r="AZ1650">
        <v>-4.0000000000000002E-4</v>
      </c>
      <c r="BA1650" s="21" t="e">
        <f t="shared" si="287"/>
        <v>#VALUE!</v>
      </c>
      <c r="BB1650" t="s">
        <v>540</v>
      </c>
      <c r="BC1650" t="s">
        <v>541</v>
      </c>
      <c r="BD1650" s="21" t="e">
        <f t="shared" si="288"/>
        <v>#VALUE!</v>
      </c>
      <c r="BE1650">
        <v>42.363030000000002</v>
      </c>
      <c r="BF1650" s="21" t="e">
        <f t="shared" si="289"/>
        <v>#VALUE!</v>
      </c>
      <c r="BG1650">
        <v>11.45</v>
      </c>
      <c r="BH1650">
        <v>23.7423</v>
      </c>
      <c r="BI1650" s="21">
        <f t="shared" si="290"/>
        <v>473.71147698411693</v>
      </c>
      <c r="BJ1650">
        <v>11247</v>
      </c>
      <c r="BK1650" t="s">
        <v>551</v>
      </c>
      <c r="BL1650" s="20" t="e">
        <f t="shared" si="291"/>
        <v>#VALUE!</v>
      </c>
      <c r="BN1650" s="28"/>
      <c r="BP1650" s="29"/>
      <c r="BR1650" s="30"/>
    </row>
    <row r="1651" spans="1:70" hidden="1" outlineLevel="2" collapsed="1" x14ac:dyDescent="0.35">
      <c r="A1651" t="s">
        <v>443</v>
      </c>
      <c r="B1651" t="s">
        <v>443</v>
      </c>
      <c r="C1651" t="b">
        <v>0</v>
      </c>
      <c r="D1651" t="s">
        <v>439</v>
      </c>
      <c r="E1651" t="s">
        <v>538</v>
      </c>
      <c r="F1651" t="s">
        <v>550</v>
      </c>
      <c r="G1651" t="s">
        <v>1210</v>
      </c>
      <c r="H1651" t="s">
        <v>443</v>
      </c>
      <c r="I1651">
        <v>1</v>
      </c>
      <c r="J1651">
        <v>1</v>
      </c>
      <c r="K1651" t="s">
        <v>1182</v>
      </c>
      <c r="L1651" t="s">
        <v>1182</v>
      </c>
      <c r="M1651">
        <v>0</v>
      </c>
      <c r="N1651">
        <v>2</v>
      </c>
      <c r="O1651">
        <v>0.5413</v>
      </c>
      <c r="P1651">
        <v>0</v>
      </c>
      <c r="Q1651">
        <v>1</v>
      </c>
      <c r="R1651">
        <v>1</v>
      </c>
      <c r="S1651">
        <v>616.80209000000002</v>
      </c>
      <c r="T1651">
        <v>1232.59691</v>
      </c>
      <c r="U1651">
        <v>1232.5978</v>
      </c>
      <c r="V1651">
        <v>-0.72</v>
      </c>
      <c r="W1651">
        <v>-4.4000000000000002E-4</v>
      </c>
      <c r="X1651" t="s">
        <v>540</v>
      </c>
      <c r="Y1651" t="s">
        <v>541</v>
      </c>
      <c r="Z1651">
        <v>0</v>
      </c>
      <c r="AA1651">
        <v>30</v>
      </c>
      <c r="AB1651">
        <v>24.422599999999999</v>
      </c>
      <c r="AC1651">
        <v>11815</v>
      </c>
      <c r="AD1651" t="s">
        <v>551</v>
      </c>
      <c r="AE1651" t="s">
        <v>552</v>
      </c>
      <c r="AF1651" t="s">
        <v>443</v>
      </c>
      <c r="AG1651">
        <v>2.42</v>
      </c>
      <c r="AH1651" t="s">
        <v>443</v>
      </c>
      <c r="AI1651" t="b">
        <v>0</v>
      </c>
      <c r="AJ1651" t="s">
        <v>443</v>
      </c>
      <c r="AK1651" t="s">
        <v>443</v>
      </c>
      <c r="AL1651" t="s">
        <v>443</v>
      </c>
      <c r="AM1651">
        <v>0</v>
      </c>
      <c r="AN1651">
        <v>1.6589999999999999E-4</v>
      </c>
      <c r="AO1651">
        <v>1167199744</v>
      </c>
      <c r="AP1651">
        <v>23.85</v>
      </c>
      <c r="AQ1651" t="str">
        <f t="shared" si="284"/>
        <v>Sequest HT (A2)</v>
      </c>
      <c r="AT1651" t="str">
        <f t="shared" si="285"/>
        <v>Sequest HT (A2</v>
      </c>
      <c r="AU1651" t="str">
        <f t="shared" si="281"/>
        <v xml:space="preserve">uest HT </v>
      </c>
      <c r="AV1651" t="str">
        <f t="shared" si="282"/>
        <v xml:space="preserve">est HT </v>
      </c>
      <c r="AW1651" s="19" t="str">
        <f t="shared" si="283"/>
        <v xml:space="preserve">est HT </v>
      </c>
      <c r="AX1651" s="25">
        <v>-0.72</v>
      </c>
      <c r="AY1651" s="26">
        <f t="shared" si="286"/>
        <v>6.1111111111111121E-4</v>
      </c>
      <c r="AZ1651">
        <v>-4.4000000000000002E-4</v>
      </c>
      <c r="BA1651" s="21" t="e">
        <f t="shared" si="287"/>
        <v>#VALUE!</v>
      </c>
      <c r="BB1651" t="s">
        <v>540</v>
      </c>
      <c r="BC1651" t="s">
        <v>541</v>
      </c>
      <c r="BD1651" s="21" t="e">
        <f t="shared" si="288"/>
        <v>#VALUE!</v>
      </c>
      <c r="BE1651">
        <v>0</v>
      </c>
      <c r="BF1651" s="21" t="e">
        <f t="shared" si="289"/>
        <v>#VALUE!</v>
      </c>
      <c r="BG1651">
        <v>30</v>
      </c>
      <c r="BH1651">
        <v>24.422599999999999</v>
      </c>
      <c r="BI1651" s="21">
        <f t="shared" si="290"/>
        <v>483.77322643780764</v>
      </c>
      <c r="BJ1651">
        <v>11815</v>
      </c>
      <c r="BK1651" t="s">
        <v>551</v>
      </c>
      <c r="BL1651" s="20" t="e">
        <f t="shared" si="291"/>
        <v>#VALUE!</v>
      </c>
      <c r="BN1651" s="28"/>
      <c r="BP1651" s="29"/>
      <c r="BR1651" s="30"/>
    </row>
    <row r="1652" spans="1:70" hidden="1" outlineLevel="2" collapsed="1" x14ac:dyDescent="0.35">
      <c r="A1652" t="s">
        <v>443</v>
      </c>
      <c r="B1652" t="s">
        <v>443</v>
      </c>
      <c r="C1652" t="b">
        <v>0</v>
      </c>
      <c r="D1652" t="s">
        <v>439</v>
      </c>
      <c r="E1652" t="s">
        <v>538</v>
      </c>
      <c r="F1652" t="s">
        <v>550</v>
      </c>
      <c r="G1652" t="s">
        <v>1210</v>
      </c>
      <c r="H1652" t="s">
        <v>443</v>
      </c>
      <c r="I1652">
        <v>1</v>
      </c>
      <c r="J1652">
        <v>1</v>
      </c>
      <c r="K1652" t="s">
        <v>1182</v>
      </c>
      <c r="L1652" t="s">
        <v>1182</v>
      </c>
      <c r="M1652">
        <v>0</v>
      </c>
      <c r="N1652">
        <v>2</v>
      </c>
      <c r="O1652">
        <v>0.51319999999999999</v>
      </c>
      <c r="P1652">
        <v>0</v>
      </c>
      <c r="Q1652">
        <v>1</v>
      </c>
      <c r="R1652">
        <v>1</v>
      </c>
      <c r="S1652">
        <v>616.80228999999997</v>
      </c>
      <c r="T1652">
        <v>1232.5973100000001</v>
      </c>
      <c r="U1652">
        <v>1232.5978</v>
      </c>
      <c r="V1652">
        <v>-0.4</v>
      </c>
      <c r="W1652">
        <v>-2.4000000000000001E-4</v>
      </c>
      <c r="X1652" t="s">
        <v>540</v>
      </c>
      <c r="Y1652" t="s">
        <v>541</v>
      </c>
      <c r="Z1652">
        <v>51.909779999999998</v>
      </c>
      <c r="AA1652">
        <v>26.488</v>
      </c>
      <c r="AB1652">
        <v>23.689599999999999</v>
      </c>
      <c r="AC1652">
        <v>11071</v>
      </c>
      <c r="AD1652" t="s">
        <v>563</v>
      </c>
      <c r="AE1652" t="s">
        <v>564</v>
      </c>
      <c r="AF1652" t="s">
        <v>443</v>
      </c>
      <c r="AG1652">
        <v>3.02</v>
      </c>
      <c r="AH1652" t="s">
        <v>443</v>
      </c>
      <c r="AI1652" t="b">
        <v>0</v>
      </c>
      <c r="AJ1652" t="s">
        <v>443</v>
      </c>
      <c r="AK1652" t="s">
        <v>443</v>
      </c>
      <c r="AL1652" t="s">
        <v>443</v>
      </c>
      <c r="AM1652">
        <v>0</v>
      </c>
      <c r="AN1652">
        <v>2.6659999999999998E-4</v>
      </c>
      <c r="AO1652">
        <v>1836687232</v>
      </c>
      <c r="AP1652">
        <v>23.84</v>
      </c>
      <c r="AQ1652" t="str">
        <f t="shared" si="284"/>
        <v>Sequest HT (A2)</v>
      </c>
      <c r="AT1652" t="str">
        <f t="shared" si="285"/>
        <v>Sequest HT (A2</v>
      </c>
      <c r="AU1652" t="str">
        <f t="shared" si="281"/>
        <v xml:space="preserve">uest HT </v>
      </c>
      <c r="AV1652" t="str">
        <f t="shared" si="282"/>
        <v xml:space="preserve">est HT </v>
      </c>
      <c r="AW1652" s="19" t="str">
        <f t="shared" si="283"/>
        <v xml:space="preserve">est HT </v>
      </c>
      <c r="AX1652" s="25">
        <v>-0.4</v>
      </c>
      <c r="AY1652" s="26">
        <f t="shared" si="286"/>
        <v>5.9999999999999995E-4</v>
      </c>
      <c r="AZ1652">
        <v>-2.4000000000000001E-4</v>
      </c>
      <c r="BA1652" s="21" t="e">
        <f t="shared" si="287"/>
        <v>#VALUE!</v>
      </c>
      <c r="BB1652" t="s">
        <v>540</v>
      </c>
      <c r="BC1652" t="s">
        <v>541</v>
      </c>
      <c r="BD1652" s="21" t="e">
        <f t="shared" si="288"/>
        <v>#VALUE!</v>
      </c>
      <c r="BE1652">
        <v>51.909779999999998</v>
      </c>
      <c r="BF1652" s="21" t="e">
        <f t="shared" si="289"/>
        <v>#VALUE!</v>
      </c>
      <c r="BG1652">
        <v>26.488</v>
      </c>
      <c r="BH1652">
        <v>23.689599999999999</v>
      </c>
      <c r="BI1652" s="21">
        <f t="shared" si="290"/>
        <v>467.33587734702149</v>
      </c>
      <c r="BJ1652">
        <v>11071</v>
      </c>
      <c r="BK1652" t="s">
        <v>563</v>
      </c>
      <c r="BL1652" s="20" t="e">
        <f t="shared" si="291"/>
        <v>#VALUE!</v>
      </c>
      <c r="BN1652" s="28"/>
      <c r="BP1652" s="29"/>
      <c r="BR1652" s="30"/>
    </row>
    <row r="1653" spans="1:70" hidden="1" outlineLevel="2" collapsed="1" x14ac:dyDescent="0.35">
      <c r="A1653" t="s">
        <v>443</v>
      </c>
      <c r="B1653" t="s">
        <v>443</v>
      </c>
      <c r="C1653" t="b">
        <v>0</v>
      </c>
      <c r="D1653" t="s">
        <v>439</v>
      </c>
      <c r="E1653" t="s">
        <v>538</v>
      </c>
      <c r="F1653" t="s">
        <v>550</v>
      </c>
      <c r="G1653" t="s">
        <v>1210</v>
      </c>
      <c r="H1653" t="s">
        <v>443</v>
      </c>
      <c r="I1653">
        <v>1</v>
      </c>
      <c r="J1653">
        <v>1</v>
      </c>
      <c r="K1653" t="s">
        <v>1182</v>
      </c>
      <c r="L1653" t="s">
        <v>1182</v>
      </c>
      <c r="M1653">
        <v>0</v>
      </c>
      <c r="N1653">
        <v>2</v>
      </c>
      <c r="O1653">
        <v>0.77449999999999997</v>
      </c>
      <c r="P1653">
        <v>0</v>
      </c>
      <c r="Q1653">
        <v>1</v>
      </c>
      <c r="R1653">
        <v>1</v>
      </c>
      <c r="S1653">
        <v>616.80321000000004</v>
      </c>
      <c r="T1653">
        <v>1232.59914</v>
      </c>
      <c r="U1653">
        <v>1232.5978</v>
      </c>
      <c r="V1653">
        <v>1.0900000000000001</v>
      </c>
      <c r="W1653">
        <v>6.7000000000000002E-4</v>
      </c>
      <c r="X1653" t="s">
        <v>540</v>
      </c>
      <c r="Y1653" t="s">
        <v>541</v>
      </c>
      <c r="Z1653">
        <v>5.116816</v>
      </c>
      <c r="AA1653">
        <v>23.5</v>
      </c>
      <c r="AB1653">
        <v>24.381499999999999</v>
      </c>
      <c r="AC1653">
        <v>11641</v>
      </c>
      <c r="AD1653" t="s">
        <v>563</v>
      </c>
      <c r="AE1653" t="s">
        <v>564</v>
      </c>
      <c r="AF1653" t="s">
        <v>443</v>
      </c>
      <c r="AG1653">
        <v>3.06</v>
      </c>
      <c r="AH1653" t="s">
        <v>443</v>
      </c>
      <c r="AI1653" t="b">
        <v>0</v>
      </c>
      <c r="AJ1653" t="s">
        <v>443</v>
      </c>
      <c r="AK1653" t="s">
        <v>443</v>
      </c>
      <c r="AL1653" t="s">
        <v>443</v>
      </c>
      <c r="AM1653">
        <v>0</v>
      </c>
      <c r="AN1653">
        <v>3.2759999999999999E-4</v>
      </c>
      <c r="AO1653">
        <v>1836687232</v>
      </c>
      <c r="AP1653">
        <v>23.84</v>
      </c>
      <c r="AQ1653" t="str">
        <f t="shared" si="284"/>
        <v>Sequest HT (A2)</v>
      </c>
      <c r="AT1653" t="str">
        <f t="shared" si="285"/>
        <v>Sequest HT (A2</v>
      </c>
      <c r="AU1653" t="str">
        <f t="shared" si="281"/>
        <v xml:space="preserve">uest HT </v>
      </c>
      <c r="AV1653" t="str">
        <f t="shared" si="282"/>
        <v xml:space="preserve">est HT </v>
      </c>
      <c r="AW1653" s="19" t="str">
        <f t="shared" si="283"/>
        <v xml:space="preserve">est HT </v>
      </c>
      <c r="AX1653" s="25">
        <v>1.0900000000000001</v>
      </c>
      <c r="AY1653" s="26">
        <f t="shared" si="286"/>
        <v>6.1467889908256882E-4</v>
      </c>
      <c r="AZ1653">
        <v>6.7000000000000002E-4</v>
      </c>
      <c r="BA1653" s="21" t="e">
        <f t="shared" si="287"/>
        <v>#VALUE!</v>
      </c>
      <c r="BB1653" t="s">
        <v>540</v>
      </c>
      <c r="BC1653" t="s">
        <v>541</v>
      </c>
      <c r="BD1653" s="21" t="e">
        <f t="shared" si="288"/>
        <v>#VALUE!</v>
      </c>
      <c r="BE1653">
        <v>5.116816</v>
      </c>
      <c r="BF1653" s="21" t="e">
        <f t="shared" si="289"/>
        <v>#VALUE!</v>
      </c>
      <c r="BG1653">
        <v>23.5</v>
      </c>
      <c r="BH1653">
        <v>24.381499999999999</v>
      </c>
      <c r="BI1653" s="21">
        <f t="shared" si="290"/>
        <v>477.45216660172673</v>
      </c>
      <c r="BJ1653">
        <v>11641</v>
      </c>
      <c r="BK1653" t="s">
        <v>563</v>
      </c>
      <c r="BL1653" s="20" t="e">
        <f t="shared" si="291"/>
        <v>#VALUE!</v>
      </c>
      <c r="BN1653" s="28"/>
      <c r="BP1653" s="29"/>
      <c r="BR1653" s="30"/>
    </row>
    <row r="1654" spans="1:70" hidden="1" outlineLevel="2" collapsed="1" x14ac:dyDescent="0.35">
      <c r="A1654" t="s">
        <v>443</v>
      </c>
      <c r="B1654" t="s">
        <v>443</v>
      </c>
      <c r="C1654" t="b">
        <v>0</v>
      </c>
      <c r="D1654" t="s">
        <v>439</v>
      </c>
      <c r="E1654" t="s">
        <v>557</v>
      </c>
      <c r="F1654" t="s">
        <v>550</v>
      </c>
      <c r="G1654" t="s">
        <v>1210</v>
      </c>
      <c r="H1654" t="s">
        <v>443</v>
      </c>
      <c r="I1654">
        <v>1</v>
      </c>
      <c r="J1654">
        <v>1</v>
      </c>
      <c r="K1654" t="s">
        <v>1182</v>
      </c>
      <c r="L1654" t="s">
        <v>1182</v>
      </c>
      <c r="M1654">
        <v>0</v>
      </c>
      <c r="N1654">
        <v>2</v>
      </c>
      <c r="O1654">
        <v>0.98750000000000004</v>
      </c>
      <c r="P1654">
        <v>0</v>
      </c>
      <c r="Q1654">
        <v>1</v>
      </c>
      <c r="R1654">
        <v>1</v>
      </c>
      <c r="S1654">
        <v>616.80390999999997</v>
      </c>
      <c r="T1654">
        <v>1232.6005399999999</v>
      </c>
      <c r="U1654">
        <v>1232.5978</v>
      </c>
      <c r="V1654">
        <v>2.2200000000000002</v>
      </c>
      <c r="W1654">
        <v>1.3699999999999999E-3</v>
      </c>
      <c r="X1654" t="s">
        <v>540</v>
      </c>
      <c r="Y1654" t="s">
        <v>541</v>
      </c>
      <c r="Z1654">
        <v>0</v>
      </c>
      <c r="AA1654">
        <v>30</v>
      </c>
      <c r="AB1654">
        <v>24.4009</v>
      </c>
      <c r="AC1654">
        <v>11196</v>
      </c>
      <c r="AD1654" t="s">
        <v>554</v>
      </c>
      <c r="AE1654" t="s">
        <v>555</v>
      </c>
      <c r="AF1654" t="s">
        <v>443</v>
      </c>
      <c r="AG1654" t="s">
        <v>443</v>
      </c>
      <c r="AH1654">
        <v>80</v>
      </c>
      <c r="AI1654" t="b">
        <v>0</v>
      </c>
      <c r="AJ1654">
        <v>53</v>
      </c>
      <c r="AK1654">
        <v>35</v>
      </c>
      <c r="AL1654">
        <v>2.1997817942717801E-7</v>
      </c>
      <c r="AM1654">
        <v>0</v>
      </c>
      <c r="AN1654">
        <v>3.301E-4</v>
      </c>
      <c r="AO1654">
        <v>893291840</v>
      </c>
      <c r="AP1654">
        <v>23.84</v>
      </c>
      <c r="AQ1654" t="str">
        <f t="shared" si="284"/>
        <v>Mascot (A5)</v>
      </c>
      <c r="AT1654" t="str">
        <f t="shared" si="285"/>
        <v>Mascot (A5)</v>
      </c>
      <c r="AU1654" t="str">
        <f t="shared" si="281"/>
        <v>cot (A5)</v>
      </c>
      <c r="AV1654" t="str">
        <f t="shared" si="282"/>
        <v>ot (A5)</v>
      </c>
      <c r="AW1654" s="19" t="str">
        <f t="shared" si="283"/>
        <v>ot (A5)</v>
      </c>
      <c r="AX1654" s="25">
        <v>2.2200000000000002</v>
      </c>
      <c r="AY1654" s="26">
        <f t="shared" si="286"/>
        <v>6.1711711711711704E-4</v>
      </c>
      <c r="AZ1654">
        <v>1.3699999999999999E-3</v>
      </c>
      <c r="BA1654" s="21" t="e">
        <f t="shared" si="287"/>
        <v>#VALUE!</v>
      </c>
      <c r="BB1654" t="s">
        <v>540</v>
      </c>
      <c r="BC1654" t="s">
        <v>541</v>
      </c>
      <c r="BD1654" s="21" t="e">
        <f t="shared" si="288"/>
        <v>#VALUE!</v>
      </c>
      <c r="BE1654">
        <v>0</v>
      </c>
      <c r="BF1654" s="21" t="e">
        <f t="shared" si="289"/>
        <v>#VALUE!</v>
      </c>
      <c r="BG1654">
        <v>30</v>
      </c>
      <c r="BH1654">
        <v>24.4009</v>
      </c>
      <c r="BI1654" s="21">
        <f t="shared" si="290"/>
        <v>458.83553475486559</v>
      </c>
      <c r="BJ1654">
        <v>11196</v>
      </c>
      <c r="BK1654" t="s">
        <v>554</v>
      </c>
      <c r="BL1654" s="20" t="e">
        <f t="shared" si="291"/>
        <v>#VALUE!</v>
      </c>
      <c r="BN1654" s="28"/>
      <c r="BP1654" s="29"/>
      <c r="BR1654" s="30"/>
    </row>
    <row r="1655" spans="1:70" hidden="1" outlineLevel="2" collapsed="1" x14ac:dyDescent="0.35">
      <c r="A1655" t="s">
        <v>443</v>
      </c>
      <c r="B1655" t="s">
        <v>443</v>
      </c>
      <c r="C1655" t="b">
        <v>0</v>
      </c>
      <c r="D1655" t="s">
        <v>439</v>
      </c>
      <c r="E1655" t="s">
        <v>557</v>
      </c>
      <c r="F1655" t="s">
        <v>550</v>
      </c>
      <c r="G1655" t="s">
        <v>1210</v>
      </c>
      <c r="H1655" t="s">
        <v>443</v>
      </c>
      <c r="I1655">
        <v>1</v>
      </c>
      <c r="J1655">
        <v>1</v>
      </c>
      <c r="K1655" t="s">
        <v>1182</v>
      </c>
      <c r="L1655" t="s">
        <v>1182</v>
      </c>
      <c r="M1655">
        <v>0</v>
      </c>
      <c r="N1655">
        <v>2</v>
      </c>
      <c r="O1655">
        <v>0.92230000000000001</v>
      </c>
      <c r="P1655">
        <v>0</v>
      </c>
      <c r="Q1655">
        <v>1</v>
      </c>
      <c r="R1655">
        <v>1</v>
      </c>
      <c r="S1655">
        <v>616.80209000000002</v>
      </c>
      <c r="T1655">
        <v>1232.59691</v>
      </c>
      <c r="U1655">
        <v>1232.5978</v>
      </c>
      <c r="V1655">
        <v>-0.72</v>
      </c>
      <c r="W1655">
        <v>-4.4000000000000002E-4</v>
      </c>
      <c r="X1655" t="s">
        <v>540</v>
      </c>
      <c r="Y1655" t="s">
        <v>541</v>
      </c>
      <c r="Z1655">
        <v>0</v>
      </c>
      <c r="AA1655">
        <v>30</v>
      </c>
      <c r="AB1655">
        <v>24.422599999999999</v>
      </c>
      <c r="AC1655">
        <v>11815</v>
      </c>
      <c r="AD1655" t="s">
        <v>551</v>
      </c>
      <c r="AE1655" t="s">
        <v>552</v>
      </c>
      <c r="AF1655" t="s">
        <v>443</v>
      </c>
      <c r="AG1655" t="s">
        <v>443</v>
      </c>
      <c r="AH1655">
        <v>103</v>
      </c>
      <c r="AI1655" t="b">
        <v>0</v>
      </c>
      <c r="AJ1655">
        <v>52</v>
      </c>
      <c r="AK1655">
        <v>34</v>
      </c>
      <c r="AL1655">
        <v>9.3703022751437893E-10</v>
      </c>
      <c r="AM1655">
        <v>0</v>
      </c>
      <c r="AN1655">
        <v>3.4410000000000002E-4</v>
      </c>
      <c r="AO1655">
        <v>1167199744</v>
      </c>
      <c r="AP1655">
        <v>23.85</v>
      </c>
      <c r="AQ1655" t="str">
        <f t="shared" si="284"/>
        <v>Mascot (A5)</v>
      </c>
      <c r="AT1655" t="str">
        <f t="shared" si="285"/>
        <v>Mascot (A5)</v>
      </c>
      <c r="AU1655" t="str">
        <f t="shared" si="281"/>
        <v>cot (A5)</v>
      </c>
      <c r="AV1655" t="str">
        <f t="shared" si="282"/>
        <v>ot (A5)</v>
      </c>
      <c r="AW1655" s="19" t="str">
        <f t="shared" si="283"/>
        <v>ot (A5)</v>
      </c>
      <c r="AX1655" s="25">
        <v>-0.72</v>
      </c>
      <c r="AY1655" s="26">
        <f t="shared" si="286"/>
        <v>6.1111111111111121E-4</v>
      </c>
      <c r="AZ1655">
        <v>-4.4000000000000002E-4</v>
      </c>
      <c r="BA1655" s="21" t="e">
        <f t="shared" si="287"/>
        <v>#VALUE!</v>
      </c>
      <c r="BB1655" t="s">
        <v>540</v>
      </c>
      <c r="BC1655" t="s">
        <v>541</v>
      </c>
      <c r="BD1655" s="21" t="e">
        <f t="shared" si="288"/>
        <v>#VALUE!</v>
      </c>
      <c r="BE1655">
        <v>0</v>
      </c>
      <c r="BF1655" s="21" t="e">
        <f t="shared" si="289"/>
        <v>#VALUE!</v>
      </c>
      <c r="BG1655">
        <v>30</v>
      </c>
      <c r="BH1655">
        <v>24.422599999999999</v>
      </c>
      <c r="BI1655" s="21">
        <f t="shared" si="290"/>
        <v>483.77322643780764</v>
      </c>
      <c r="BJ1655">
        <v>11815</v>
      </c>
      <c r="BK1655" t="s">
        <v>551</v>
      </c>
      <c r="BL1655" s="20" t="e">
        <f t="shared" si="291"/>
        <v>#VALUE!</v>
      </c>
      <c r="BN1655" s="28"/>
      <c r="BP1655" s="29"/>
      <c r="BR1655" s="30"/>
    </row>
    <row r="1656" spans="1:70" hidden="1" outlineLevel="2" collapsed="1" x14ac:dyDescent="0.35">
      <c r="A1656" t="s">
        <v>443</v>
      </c>
      <c r="B1656" t="s">
        <v>443</v>
      </c>
      <c r="C1656" t="b">
        <v>0</v>
      </c>
      <c r="D1656" t="s">
        <v>439</v>
      </c>
      <c r="E1656" t="s">
        <v>538</v>
      </c>
      <c r="F1656" t="s">
        <v>550</v>
      </c>
      <c r="G1656" t="s">
        <v>1210</v>
      </c>
      <c r="H1656" t="s">
        <v>443</v>
      </c>
      <c r="I1656">
        <v>1</v>
      </c>
      <c r="J1656">
        <v>1</v>
      </c>
      <c r="K1656" t="s">
        <v>1182</v>
      </c>
      <c r="L1656" t="s">
        <v>1182</v>
      </c>
      <c r="M1656">
        <v>0</v>
      </c>
      <c r="N1656">
        <v>2</v>
      </c>
      <c r="O1656">
        <v>0.70230000000000004</v>
      </c>
      <c r="P1656">
        <v>0</v>
      </c>
      <c r="Q1656">
        <v>1</v>
      </c>
      <c r="R1656">
        <v>1</v>
      </c>
      <c r="S1656">
        <v>616.80331000000001</v>
      </c>
      <c r="T1656">
        <v>1232.59935</v>
      </c>
      <c r="U1656">
        <v>1232.5978</v>
      </c>
      <c r="V1656">
        <v>1.25</v>
      </c>
      <c r="W1656">
        <v>7.6999999999999996E-4</v>
      </c>
      <c r="X1656" t="s">
        <v>540</v>
      </c>
      <c r="Y1656" t="s">
        <v>541</v>
      </c>
      <c r="Z1656">
        <v>42.50752</v>
      </c>
      <c r="AA1656">
        <v>27.835000000000001</v>
      </c>
      <c r="AB1656">
        <v>23.658300000000001</v>
      </c>
      <c r="AC1656">
        <v>10631</v>
      </c>
      <c r="AD1656" t="s">
        <v>568</v>
      </c>
      <c r="AE1656" t="s">
        <v>569</v>
      </c>
      <c r="AF1656" t="s">
        <v>443</v>
      </c>
      <c r="AG1656">
        <v>3.93</v>
      </c>
      <c r="AH1656" t="s">
        <v>443</v>
      </c>
      <c r="AI1656" t="b">
        <v>0</v>
      </c>
      <c r="AJ1656" t="s">
        <v>443</v>
      </c>
      <c r="AK1656" t="s">
        <v>443</v>
      </c>
      <c r="AL1656" t="s">
        <v>443</v>
      </c>
      <c r="AM1656">
        <v>0</v>
      </c>
      <c r="AN1656">
        <v>3.9149999999999998E-4</v>
      </c>
      <c r="AO1656">
        <v>451596864</v>
      </c>
      <c r="AP1656">
        <v>23.8</v>
      </c>
      <c r="AQ1656" t="str">
        <f t="shared" si="284"/>
        <v>Sequest HT (A2)</v>
      </c>
      <c r="AT1656" t="str">
        <f t="shared" si="285"/>
        <v>Sequest HT (A2</v>
      </c>
      <c r="AU1656" t="str">
        <f t="shared" si="281"/>
        <v xml:space="preserve">uest HT </v>
      </c>
      <c r="AV1656" t="str">
        <f t="shared" si="282"/>
        <v xml:space="preserve">est HT </v>
      </c>
      <c r="AW1656" s="19" t="str">
        <f t="shared" si="283"/>
        <v xml:space="preserve">est HT </v>
      </c>
      <c r="AX1656" s="25">
        <v>1.25</v>
      </c>
      <c r="AY1656" s="26">
        <f t="shared" si="286"/>
        <v>6.1600000000000001E-4</v>
      </c>
      <c r="AZ1656">
        <v>7.6999999999999996E-4</v>
      </c>
      <c r="BA1656" s="21" t="e">
        <f t="shared" si="287"/>
        <v>#VALUE!</v>
      </c>
      <c r="BB1656" t="s">
        <v>540</v>
      </c>
      <c r="BC1656" t="s">
        <v>541</v>
      </c>
      <c r="BD1656" s="21" t="e">
        <f t="shared" si="288"/>
        <v>#VALUE!</v>
      </c>
      <c r="BE1656">
        <v>42.50752</v>
      </c>
      <c r="BF1656" s="21" t="e">
        <f t="shared" si="289"/>
        <v>#VALUE!</v>
      </c>
      <c r="BG1656">
        <v>27.835000000000001</v>
      </c>
      <c r="BH1656">
        <v>23.658300000000001</v>
      </c>
      <c r="BI1656" s="21">
        <f t="shared" si="290"/>
        <v>449.35603995215212</v>
      </c>
      <c r="BJ1656">
        <v>10631</v>
      </c>
      <c r="BK1656" t="s">
        <v>568</v>
      </c>
      <c r="BL1656" s="20" t="e">
        <f t="shared" si="291"/>
        <v>#VALUE!</v>
      </c>
      <c r="BN1656" s="28"/>
      <c r="BP1656" s="29"/>
      <c r="BR1656" s="30"/>
    </row>
    <row r="1657" spans="1:70" hidden="1" outlineLevel="2" collapsed="1" x14ac:dyDescent="0.35">
      <c r="A1657" t="s">
        <v>443</v>
      </c>
      <c r="B1657" t="s">
        <v>443</v>
      </c>
      <c r="C1657" t="b">
        <v>0</v>
      </c>
      <c r="D1657" t="s">
        <v>439</v>
      </c>
      <c r="E1657" t="s">
        <v>557</v>
      </c>
      <c r="F1657" t="s">
        <v>550</v>
      </c>
      <c r="G1657" t="s">
        <v>1210</v>
      </c>
      <c r="H1657" t="s">
        <v>443</v>
      </c>
      <c r="I1657">
        <v>1</v>
      </c>
      <c r="J1657">
        <v>1</v>
      </c>
      <c r="K1657" t="s">
        <v>1182</v>
      </c>
      <c r="L1657" t="s">
        <v>1182</v>
      </c>
      <c r="M1657">
        <v>0</v>
      </c>
      <c r="N1657">
        <v>2</v>
      </c>
      <c r="O1657">
        <v>1</v>
      </c>
      <c r="P1657">
        <v>0</v>
      </c>
      <c r="Q1657">
        <v>1</v>
      </c>
      <c r="R1657">
        <v>1</v>
      </c>
      <c r="S1657">
        <v>616.80321000000004</v>
      </c>
      <c r="T1657">
        <v>1232.59914</v>
      </c>
      <c r="U1657">
        <v>1232.5978</v>
      </c>
      <c r="V1657">
        <v>1.0900000000000001</v>
      </c>
      <c r="W1657">
        <v>6.7000000000000002E-4</v>
      </c>
      <c r="X1657" t="s">
        <v>540</v>
      </c>
      <c r="Y1657" t="s">
        <v>541</v>
      </c>
      <c r="Z1657">
        <v>5.116816</v>
      </c>
      <c r="AA1657">
        <v>23.5</v>
      </c>
      <c r="AB1657">
        <v>24.381499999999999</v>
      </c>
      <c r="AC1657">
        <v>11641</v>
      </c>
      <c r="AD1657" t="s">
        <v>563</v>
      </c>
      <c r="AE1657" t="s">
        <v>564</v>
      </c>
      <c r="AF1657" t="s">
        <v>443</v>
      </c>
      <c r="AG1657" t="s">
        <v>443</v>
      </c>
      <c r="AH1657">
        <v>86</v>
      </c>
      <c r="AI1657" t="b">
        <v>0</v>
      </c>
      <c r="AJ1657">
        <v>52</v>
      </c>
      <c r="AK1657">
        <v>34</v>
      </c>
      <c r="AL1657">
        <v>4.71890904453868E-8</v>
      </c>
      <c r="AM1657">
        <v>0</v>
      </c>
      <c r="AN1657">
        <v>4.147E-4</v>
      </c>
      <c r="AO1657">
        <v>1836687232</v>
      </c>
      <c r="AP1657">
        <v>23.84</v>
      </c>
      <c r="AQ1657" t="str">
        <f t="shared" si="284"/>
        <v>Mascot (A5)</v>
      </c>
      <c r="AT1657" t="str">
        <f t="shared" si="285"/>
        <v>Mascot (A5)</v>
      </c>
      <c r="AU1657" t="str">
        <f t="shared" si="281"/>
        <v>cot (A5)</v>
      </c>
      <c r="AV1657" t="str">
        <f t="shared" si="282"/>
        <v>ot (A5)</v>
      </c>
      <c r="AW1657" s="19" t="str">
        <f t="shared" si="283"/>
        <v>ot (A5)</v>
      </c>
      <c r="AX1657" s="25">
        <v>1.0900000000000001</v>
      </c>
      <c r="AY1657" s="26">
        <f t="shared" si="286"/>
        <v>6.1467889908256882E-4</v>
      </c>
      <c r="AZ1657">
        <v>6.7000000000000002E-4</v>
      </c>
      <c r="BA1657" s="21" t="e">
        <f t="shared" si="287"/>
        <v>#VALUE!</v>
      </c>
      <c r="BB1657" t="s">
        <v>540</v>
      </c>
      <c r="BC1657" t="s">
        <v>541</v>
      </c>
      <c r="BD1657" s="21" t="e">
        <f t="shared" si="288"/>
        <v>#VALUE!</v>
      </c>
      <c r="BE1657">
        <v>5.116816</v>
      </c>
      <c r="BF1657" s="21" t="e">
        <f t="shared" si="289"/>
        <v>#VALUE!</v>
      </c>
      <c r="BG1657">
        <v>23.5</v>
      </c>
      <c r="BH1657">
        <v>24.381499999999999</v>
      </c>
      <c r="BI1657" s="21">
        <f t="shared" si="290"/>
        <v>477.45216660172673</v>
      </c>
      <c r="BJ1657">
        <v>11641</v>
      </c>
      <c r="BK1657" t="s">
        <v>563</v>
      </c>
      <c r="BL1657" s="20" t="e">
        <f t="shared" si="291"/>
        <v>#VALUE!</v>
      </c>
      <c r="BN1657" s="28"/>
      <c r="BP1657" s="29"/>
      <c r="BR1657" s="30"/>
    </row>
    <row r="1658" spans="1:70" hidden="1" outlineLevel="2" collapsed="1" x14ac:dyDescent="0.35">
      <c r="A1658" t="s">
        <v>443</v>
      </c>
      <c r="B1658" t="s">
        <v>443</v>
      </c>
      <c r="C1658" t="b">
        <v>0</v>
      </c>
      <c r="D1658" t="s">
        <v>439</v>
      </c>
      <c r="E1658" t="s">
        <v>538</v>
      </c>
      <c r="F1658" t="s">
        <v>550</v>
      </c>
      <c r="G1658" t="s">
        <v>1210</v>
      </c>
      <c r="H1658" t="s">
        <v>443</v>
      </c>
      <c r="I1658">
        <v>1</v>
      </c>
      <c r="J1658">
        <v>1</v>
      </c>
      <c r="K1658" t="s">
        <v>1182</v>
      </c>
      <c r="L1658" t="s">
        <v>1182</v>
      </c>
      <c r="M1658">
        <v>0</v>
      </c>
      <c r="N1658">
        <v>2</v>
      </c>
      <c r="O1658">
        <v>0.6966</v>
      </c>
      <c r="P1658">
        <v>0</v>
      </c>
      <c r="Q1658">
        <v>1</v>
      </c>
      <c r="R1658">
        <v>1</v>
      </c>
      <c r="S1658">
        <v>616.80390999999997</v>
      </c>
      <c r="T1658">
        <v>1232.6005399999999</v>
      </c>
      <c r="U1658">
        <v>1232.5978</v>
      </c>
      <c r="V1658">
        <v>2.2200000000000002</v>
      </c>
      <c r="W1658">
        <v>1.3699999999999999E-3</v>
      </c>
      <c r="X1658" t="s">
        <v>540</v>
      </c>
      <c r="Y1658" t="s">
        <v>541</v>
      </c>
      <c r="Z1658">
        <v>0</v>
      </c>
      <c r="AA1658">
        <v>30</v>
      </c>
      <c r="AB1658">
        <v>24.4009</v>
      </c>
      <c r="AC1658">
        <v>11196</v>
      </c>
      <c r="AD1658" t="s">
        <v>554</v>
      </c>
      <c r="AE1658" t="s">
        <v>555</v>
      </c>
      <c r="AF1658" t="s">
        <v>443</v>
      </c>
      <c r="AG1658">
        <v>2.9</v>
      </c>
      <c r="AH1658" t="s">
        <v>443</v>
      </c>
      <c r="AI1658" t="b">
        <v>0</v>
      </c>
      <c r="AJ1658" t="s">
        <v>443</v>
      </c>
      <c r="AK1658" t="s">
        <v>443</v>
      </c>
      <c r="AL1658" t="s">
        <v>443</v>
      </c>
      <c r="AM1658">
        <v>0</v>
      </c>
      <c r="AN1658">
        <v>4.4180000000000001E-4</v>
      </c>
      <c r="AO1658">
        <v>893291840</v>
      </c>
      <c r="AP1658">
        <v>23.84</v>
      </c>
      <c r="AQ1658" t="str">
        <f t="shared" si="284"/>
        <v>Sequest HT (A2)</v>
      </c>
      <c r="AT1658" t="str">
        <f t="shared" si="285"/>
        <v>Sequest HT (A2</v>
      </c>
      <c r="AU1658" t="str">
        <f t="shared" ref="AU1658:AU1721" si="292">MID(AT1658, 4, 8)</f>
        <v xml:space="preserve">uest HT </v>
      </c>
      <c r="AV1658" t="str">
        <f t="shared" ref="AV1658:AV1721" si="293">MID(AU1658, 2, 7)</f>
        <v xml:space="preserve">est HT </v>
      </c>
      <c r="AW1658" s="19" t="str">
        <f t="shared" ref="AW1658:AW1721" si="294">MID(AU1658, 2, 7)</f>
        <v xml:space="preserve">est HT </v>
      </c>
      <c r="AX1658" s="25">
        <v>2.2200000000000002</v>
      </c>
      <c r="AY1658" s="26">
        <f t="shared" si="286"/>
        <v>6.1711711711711704E-4</v>
      </c>
      <c r="AZ1658">
        <v>1.3699999999999999E-3</v>
      </c>
      <c r="BA1658" s="21" t="e">
        <f t="shared" si="287"/>
        <v>#VALUE!</v>
      </c>
      <c r="BB1658" t="s">
        <v>540</v>
      </c>
      <c r="BC1658" t="s">
        <v>541</v>
      </c>
      <c r="BD1658" s="21" t="e">
        <f t="shared" si="288"/>
        <v>#VALUE!</v>
      </c>
      <c r="BE1658">
        <v>0</v>
      </c>
      <c r="BF1658" s="21" t="e">
        <f t="shared" si="289"/>
        <v>#VALUE!</v>
      </c>
      <c r="BG1658">
        <v>30</v>
      </c>
      <c r="BH1658">
        <v>24.4009</v>
      </c>
      <c r="BI1658" s="21">
        <f t="shared" si="290"/>
        <v>458.83553475486559</v>
      </c>
      <c r="BJ1658">
        <v>11196</v>
      </c>
      <c r="BK1658" t="s">
        <v>554</v>
      </c>
      <c r="BL1658" s="20" t="e">
        <f t="shared" si="291"/>
        <v>#VALUE!</v>
      </c>
      <c r="BN1658" s="28"/>
      <c r="BP1658" s="29"/>
      <c r="BR1658" s="30"/>
    </row>
    <row r="1659" spans="1:70" hidden="1" outlineLevel="2" collapsed="1" x14ac:dyDescent="0.35">
      <c r="A1659" t="s">
        <v>443</v>
      </c>
      <c r="B1659" t="s">
        <v>443</v>
      </c>
      <c r="C1659" t="b">
        <v>0</v>
      </c>
      <c r="D1659" t="s">
        <v>439</v>
      </c>
      <c r="E1659" t="s">
        <v>557</v>
      </c>
      <c r="F1659" t="s">
        <v>550</v>
      </c>
      <c r="G1659" t="s">
        <v>1210</v>
      </c>
      <c r="H1659" t="s">
        <v>443</v>
      </c>
      <c r="I1659">
        <v>1</v>
      </c>
      <c r="J1659">
        <v>1</v>
      </c>
      <c r="K1659" t="s">
        <v>1182</v>
      </c>
      <c r="L1659" t="s">
        <v>1182</v>
      </c>
      <c r="M1659">
        <v>0</v>
      </c>
      <c r="N1659">
        <v>2</v>
      </c>
      <c r="O1659">
        <v>0.98650000000000004</v>
      </c>
      <c r="P1659">
        <v>0</v>
      </c>
      <c r="Q1659">
        <v>1</v>
      </c>
      <c r="R1659">
        <v>1</v>
      </c>
      <c r="S1659">
        <v>616.80228999999997</v>
      </c>
      <c r="T1659">
        <v>1232.5973100000001</v>
      </c>
      <c r="U1659">
        <v>1232.5978</v>
      </c>
      <c r="V1659">
        <v>-0.4</v>
      </c>
      <c r="W1659">
        <v>-2.4000000000000001E-4</v>
      </c>
      <c r="X1659" t="s">
        <v>540</v>
      </c>
      <c r="Y1659" t="s">
        <v>541</v>
      </c>
      <c r="Z1659">
        <v>51.909779999999998</v>
      </c>
      <c r="AA1659">
        <v>26.488</v>
      </c>
      <c r="AB1659">
        <v>23.689599999999999</v>
      </c>
      <c r="AC1659">
        <v>11071</v>
      </c>
      <c r="AD1659" t="s">
        <v>563</v>
      </c>
      <c r="AE1659" t="s">
        <v>564</v>
      </c>
      <c r="AF1659" t="s">
        <v>443</v>
      </c>
      <c r="AG1659" t="s">
        <v>443</v>
      </c>
      <c r="AH1659">
        <v>74</v>
      </c>
      <c r="AI1659" t="b">
        <v>0</v>
      </c>
      <c r="AJ1659">
        <v>52</v>
      </c>
      <c r="AK1659">
        <v>35</v>
      </c>
      <c r="AL1659">
        <v>7.7724387624813499E-7</v>
      </c>
      <c r="AM1659">
        <v>0</v>
      </c>
      <c r="AN1659">
        <v>9.2529999999999999E-4</v>
      </c>
      <c r="AO1659">
        <v>1836687232</v>
      </c>
      <c r="AP1659">
        <v>23.84</v>
      </c>
      <c r="AQ1659" t="str">
        <f t="shared" si="284"/>
        <v>Mascot (A5)</v>
      </c>
      <c r="AT1659" t="str">
        <f t="shared" si="285"/>
        <v>Mascot (A5)</v>
      </c>
      <c r="AU1659" t="str">
        <f t="shared" si="292"/>
        <v>cot (A5)</v>
      </c>
      <c r="AV1659" t="str">
        <f t="shared" si="293"/>
        <v>ot (A5)</v>
      </c>
      <c r="AW1659" s="19" t="str">
        <f t="shared" si="294"/>
        <v>ot (A5)</v>
      </c>
      <c r="AX1659" s="25">
        <v>-0.4</v>
      </c>
      <c r="AY1659" s="26">
        <f t="shared" si="286"/>
        <v>5.9999999999999995E-4</v>
      </c>
      <c r="AZ1659">
        <v>-2.4000000000000001E-4</v>
      </c>
      <c r="BA1659" s="21" t="e">
        <f t="shared" si="287"/>
        <v>#VALUE!</v>
      </c>
      <c r="BB1659" t="s">
        <v>540</v>
      </c>
      <c r="BC1659" t="s">
        <v>541</v>
      </c>
      <c r="BD1659" s="21" t="e">
        <f t="shared" si="288"/>
        <v>#VALUE!</v>
      </c>
      <c r="BE1659">
        <v>51.909779999999998</v>
      </c>
      <c r="BF1659" s="21" t="e">
        <f t="shared" si="289"/>
        <v>#VALUE!</v>
      </c>
      <c r="BG1659">
        <v>26.488</v>
      </c>
      <c r="BH1659">
        <v>23.689599999999999</v>
      </c>
      <c r="BI1659" s="21">
        <f t="shared" si="290"/>
        <v>467.33587734702149</v>
      </c>
      <c r="BJ1659">
        <v>11071</v>
      </c>
      <c r="BK1659" t="s">
        <v>563</v>
      </c>
      <c r="BL1659" s="20" t="e">
        <f t="shared" si="291"/>
        <v>#VALUE!</v>
      </c>
      <c r="BN1659" s="28"/>
      <c r="BP1659" s="29"/>
      <c r="BR1659" s="30"/>
    </row>
    <row r="1660" spans="1:70" hidden="1" outlineLevel="2" collapsed="1" x14ac:dyDescent="0.35">
      <c r="A1660" t="s">
        <v>443</v>
      </c>
      <c r="B1660" t="s">
        <v>443</v>
      </c>
      <c r="C1660" t="b">
        <v>0</v>
      </c>
      <c r="D1660" t="s">
        <v>439</v>
      </c>
      <c r="E1660" t="s">
        <v>557</v>
      </c>
      <c r="F1660" t="s">
        <v>550</v>
      </c>
      <c r="G1660" t="s">
        <v>1210</v>
      </c>
      <c r="H1660" t="s">
        <v>443</v>
      </c>
      <c r="I1660">
        <v>1</v>
      </c>
      <c r="J1660">
        <v>1</v>
      </c>
      <c r="K1660" t="s">
        <v>1182</v>
      </c>
      <c r="L1660" t="s">
        <v>1182</v>
      </c>
      <c r="M1660">
        <v>0</v>
      </c>
      <c r="N1660">
        <v>2</v>
      </c>
      <c r="O1660">
        <v>1</v>
      </c>
      <c r="P1660">
        <v>0</v>
      </c>
      <c r="Q1660">
        <v>1</v>
      </c>
      <c r="R1660">
        <v>1</v>
      </c>
      <c r="S1660">
        <v>616.80471</v>
      </c>
      <c r="T1660">
        <v>1232.60214</v>
      </c>
      <c r="U1660">
        <v>1232.5978</v>
      </c>
      <c r="V1660">
        <v>3.52</v>
      </c>
      <c r="W1660">
        <v>2.1700000000000001E-3</v>
      </c>
      <c r="X1660" t="s">
        <v>540</v>
      </c>
      <c r="Y1660" t="s">
        <v>541</v>
      </c>
      <c r="Z1660">
        <v>28.80087</v>
      </c>
      <c r="AA1660">
        <v>30</v>
      </c>
      <c r="AB1660">
        <v>23.463999999999999</v>
      </c>
      <c r="AC1660">
        <v>9539</v>
      </c>
      <c r="AD1660" t="s">
        <v>572</v>
      </c>
      <c r="AE1660" t="s">
        <v>573</v>
      </c>
      <c r="AF1660" t="s">
        <v>443</v>
      </c>
      <c r="AG1660" t="s">
        <v>443</v>
      </c>
      <c r="AH1660">
        <v>64</v>
      </c>
      <c r="AI1660" t="b">
        <v>0</v>
      </c>
      <c r="AJ1660">
        <v>53</v>
      </c>
      <c r="AK1660">
        <v>35</v>
      </c>
      <c r="AL1660">
        <v>9.5114782323974297E-6</v>
      </c>
      <c r="AM1660">
        <v>0</v>
      </c>
      <c r="AN1660">
        <v>1.196E-3</v>
      </c>
      <c r="AO1660">
        <v>481016992</v>
      </c>
      <c r="AP1660">
        <v>23.63</v>
      </c>
      <c r="AQ1660" t="str">
        <f t="shared" si="284"/>
        <v>Mascot (A5)</v>
      </c>
      <c r="AT1660" t="str">
        <f t="shared" si="285"/>
        <v>Mascot (A5)</v>
      </c>
      <c r="AU1660" t="str">
        <f t="shared" si="292"/>
        <v>cot (A5)</v>
      </c>
      <c r="AV1660" t="str">
        <f t="shared" si="293"/>
        <v>ot (A5)</v>
      </c>
      <c r="AW1660" s="19" t="str">
        <f t="shared" si="294"/>
        <v>ot (A5)</v>
      </c>
      <c r="AX1660" s="25">
        <v>3.52</v>
      </c>
      <c r="AY1660" s="26">
        <f t="shared" si="286"/>
        <v>6.1647727272727277E-4</v>
      </c>
      <c r="AZ1660">
        <v>2.1700000000000001E-3</v>
      </c>
      <c r="BA1660" s="21" t="e">
        <f t="shared" si="287"/>
        <v>#VALUE!</v>
      </c>
      <c r="BB1660" t="s">
        <v>540</v>
      </c>
      <c r="BC1660" t="s">
        <v>541</v>
      </c>
      <c r="BD1660" s="21" t="e">
        <f t="shared" si="288"/>
        <v>#VALUE!</v>
      </c>
      <c r="BE1660">
        <v>28.80087</v>
      </c>
      <c r="BF1660" s="21" t="e">
        <f t="shared" si="289"/>
        <v>#VALUE!</v>
      </c>
      <c r="BG1660">
        <v>30</v>
      </c>
      <c r="BH1660">
        <v>23.463999999999999</v>
      </c>
      <c r="BI1660" s="21">
        <f t="shared" si="290"/>
        <v>406.53767473576545</v>
      </c>
      <c r="BJ1660">
        <v>9539</v>
      </c>
      <c r="BK1660" t="s">
        <v>572</v>
      </c>
      <c r="BL1660" s="20" t="e">
        <f t="shared" si="291"/>
        <v>#VALUE!</v>
      </c>
      <c r="BN1660" s="28"/>
      <c r="BP1660" s="29"/>
      <c r="BR1660" s="30"/>
    </row>
    <row r="1661" spans="1:70" hidden="1" outlineLevel="2" collapsed="1" x14ac:dyDescent="0.35">
      <c r="A1661" t="s">
        <v>443</v>
      </c>
      <c r="B1661" t="s">
        <v>443</v>
      </c>
      <c r="C1661" t="b">
        <v>0</v>
      </c>
      <c r="D1661" t="s">
        <v>439</v>
      </c>
      <c r="E1661" t="s">
        <v>557</v>
      </c>
      <c r="F1661" t="s">
        <v>550</v>
      </c>
      <c r="G1661" t="s">
        <v>1210</v>
      </c>
      <c r="H1661" t="s">
        <v>443</v>
      </c>
      <c r="I1661">
        <v>1</v>
      </c>
      <c r="J1661">
        <v>1</v>
      </c>
      <c r="K1661" t="s">
        <v>1182</v>
      </c>
      <c r="L1661" t="s">
        <v>1182</v>
      </c>
      <c r="M1661">
        <v>0</v>
      </c>
      <c r="N1661">
        <v>2</v>
      </c>
      <c r="O1661">
        <v>0.96360000000000001</v>
      </c>
      <c r="P1661">
        <v>0</v>
      </c>
      <c r="Q1661">
        <v>1</v>
      </c>
      <c r="R1661">
        <v>1</v>
      </c>
      <c r="S1661">
        <v>616.80331000000001</v>
      </c>
      <c r="T1661">
        <v>1232.59935</v>
      </c>
      <c r="U1661">
        <v>1232.5978</v>
      </c>
      <c r="V1661">
        <v>1.25</v>
      </c>
      <c r="W1661">
        <v>7.6999999999999996E-4</v>
      </c>
      <c r="X1661" t="s">
        <v>540</v>
      </c>
      <c r="Y1661" t="s">
        <v>541</v>
      </c>
      <c r="Z1661">
        <v>42.50752</v>
      </c>
      <c r="AA1661">
        <v>27.835000000000001</v>
      </c>
      <c r="AB1661">
        <v>23.658300000000001</v>
      </c>
      <c r="AC1661">
        <v>10631</v>
      </c>
      <c r="AD1661" t="s">
        <v>568</v>
      </c>
      <c r="AE1661" t="s">
        <v>569</v>
      </c>
      <c r="AF1661" t="s">
        <v>443</v>
      </c>
      <c r="AG1661" t="s">
        <v>443</v>
      </c>
      <c r="AH1661">
        <v>55</v>
      </c>
      <c r="AI1661" t="b">
        <v>0</v>
      </c>
      <c r="AJ1661">
        <v>52</v>
      </c>
      <c r="AK1661">
        <v>34</v>
      </c>
      <c r="AL1661">
        <v>5.3069085831857202E-5</v>
      </c>
      <c r="AM1661">
        <v>0</v>
      </c>
      <c r="AN1661">
        <v>1.4679999999999999E-3</v>
      </c>
      <c r="AO1661">
        <v>451596864</v>
      </c>
      <c r="AP1661">
        <v>23.8</v>
      </c>
      <c r="AQ1661" t="str">
        <f t="shared" si="284"/>
        <v>Mascot (A5)</v>
      </c>
      <c r="AT1661" t="str">
        <f t="shared" si="285"/>
        <v>Mascot (A5)</v>
      </c>
      <c r="AU1661" t="str">
        <f t="shared" si="292"/>
        <v>cot (A5)</v>
      </c>
      <c r="AV1661" t="str">
        <f t="shared" si="293"/>
        <v>ot (A5)</v>
      </c>
      <c r="AW1661" s="19" t="str">
        <f t="shared" si="294"/>
        <v>ot (A5)</v>
      </c>
      <c r="AX1661" s="25">
        <v>1.25</v>
      </c>
      <c r="AY1661" s="26">
        <f t="shared" si="286"/>
        <v>6.1600000000000001E-4</v>
      </c>
      <c r="AZ1661">
        <v>7.6999999999999996E-4</v>
      </c>
      <c r="BA1661" s="21" t="e">
        <f t="shared" si="287"/>
        <v>#VALUE!</v>
      </c>
      <c r="BB1661" t="s">
        <v>540</v>
      </c>
      <c r="BC1661" t="s">
        <v>541</v>
      </c>
      <c r="BD1661" s="21" t="e">
        <f t="shared" si="288"/>
        <v>#VALUE!</v>
      </c>
      <c r="BE1661">
        <v>42.50752</v>
      </c>
      <c r="BF1661" s="21" t="e">
        <f t="shared" si="289"/>
        <v>#VALUE!</v>
      </c>
      <c r="BG1661">
        <v>27.835000000000001</v>
      </c>
      <c r="BH1661">
        <v>23.658300000000001</v>
      </c>
      <c r="BI1661" s="21">
        <f t="shared" si="290"/>
        <v>449.35603995215212</v>
      </c>
      <c r="BJ1661">
        <v>10631</v>
      </c>
      <c r="BK1661" t="s">
        <v>568</v>
      </c>
      <c r="BL1661" s="20" t="e">
        <f t="shared" si="291"/>
        <v>#VALUE!</v>
      </c>
      <c r="BN1661" s="28"/>
      <c r="BP1661" s="29"/>
      <c r="BR1661" s="30"/>
    </row>
    <row r="1662" spans="1:70" hidden="1" outlineLevel="2" collapsed="1" x14ac:dyDescent="0.35">
      <c r="A1662" t="s">
        <v>443</v>
      </c>
      <c r="B1662" t="s">
        <v>443</v>
      </c>
      <c r="C1662" t="b">
        <v>0</v>
      </c>
      <c r="D1662" t="s">
        <v>439</v>
      </c>
      <c r="E1662" t="s">
        <v>538</v>
      </c>
      <c r="F1662" t="s">
        <v>550</v>
      </c>
      <c r="G1662" t="s">
        <v>1210</v>
      </c>
      <c r="H1662" t="s">
        <v>443</v>
      </c>
      <c r="I1662">
        <v>1</v>
      </c>
      <c r="J1662">
        <v>1</v>
      </c>
      <c r="K1662" t="s">
        <v>1182</v>
      </c>
      <c r="L1662" t="s">
        <v>1182</v>
      </c>
      <c r="M1662">
        <v>0</v>
      </c>
      <c r="N1662">
        <v>2</v>
      </c>
      <c r="O1662">
        <v>0.72909999999999997</v>
      </c>
      <c r="P1662">
        <v>0</v>
      </c>
      <c r="Q1662">
        <v>1</v>
      </c>
      <c r="R1662">
        <v>1</v>
      </c>
      <c r="S1662">
        <v>616.80471</v>
      </c>
      <c r="T1662">
        <v>1232.60214</v>
      </c>
      <c r="U1662">
        <v>1232.5978</v>
      </c>
      <c r="V1662">
        <v>3.52</v>
      </c>
      <c r="W1662">
        <v>2.1700000000000001E-3</v>
      </c>
      <c r="X1662" t="s">
        <v>540</v>
      </c>
      <c r="Y1662" t="s">
        <v>541</v>
      </c>
      <c r="Z1662">
        <v>28.80087</v>
      </c>
      <c r="AA1662">
        <v>30</v>
      </c>
      <c r="AB1662">
        <v>23.463999999999999</v>
      </c>
      <c r="AC1662">
        <v>9539</v>
      </c>
      <c r="AD1662" t="s">
        <v>572</v>
      </c>
      <c r="AE1662" t="s">
        <v>573</v>
      </c>
      <c r="AF1662" t="s">
        <v>443</v>
      </c>
      <c r="AG1662">
        <v>2.5099999999999998</v>
      </c>
      <c r="AH1662" t="s">
        <v>443</v>
      </c>
      <c r="AI1662" t="b">
        <v>0</v>
      </c>
      <c r="AJ1662" t="s">
        <v>443</v>
      </c>
      <c r="AK1662" t="s">
        <v>443</v>
      </c>
      <c r="AL1662" t="s">
        <v>443</v>
      </c>
      <c r="AM1662">
        <v>0</v>
      </c>
      <c r="AN1662">
        <v>3.2650000000000001E-3</v>
      </c>
      <c r="AO1662">
        <v>481016992</v>
      </c>
      <c r="AP1662">
        <v>23.63</v>
      </c>
      <c r="AQ1662" t="str">
        <f t="shared" si="284"/>
        <v>Sequest HT (A2)</v>
      </c>
      <c r="AT1662" t="str">
        <f t="shared" si="285"/>
        <v>Sequest HT (A2</v>
      </c>
      <c r="AU1662" t="str">
        <f t="shared" si="292"/>
        <v xml:space="preserve">uest HT </v>
      </c>
      <c r="AV1662" t="str">
        <f t="shared" si="293"/>
        <v xml:space="preserve">est HT </v>
      </c>
      <c r="AW1662" s="19" t="str">
        <f t="shared" si="294"/>
        <v xml:space="preserve">est HT </v>
      </c>
      <c r="AX1662" s="25">
        <v>3.52</v>
      </c>
      <c r="AY1662" s="26">
        <f t="shared" si="286"/>
        <v>6.1647727272727277E-4</v>
      </c>
      <c r="AZ1662">
        <v>2.1700000000000001E-3</v>
      </c>
      <c r="BA1662" s="21" t="e">
        <f t="shared" si="287"/>
        <v>#VALUE!</v>
      </c>
      <c r="BB1662" t="s">
        <v>540</v>
      </c>
      <c r="BC1662" t="s">
        <v>541</v>
      </c>
      <c r="BD1662" s="21" t="e">
        <f t="shared" si="288"/>
        <v>#VALUE!</v>
      </c>
      <c r="BE1662">
        <v>28.80087</v>
      </c>
      <c r="BF1662" s="21" t="e">
        <f t="shared" si="289"/>
        <v>#VALUE!</v>
      </c>
      <c r="BG1662">
        <v>30</v>
      </c>
      <c r="BH1662">
        <v>23.463999999999999</v>
      </c>
      <c r="BI1662" s="21">
        <f t="shared" si="290"/>
        <v>406.53767473576545</v>
      </c>
      <c r="BJ1662">
        <v>9539</v>
      </c>
      <c r="BK1662" t="s">
        <v>572</v>
      </c>
      <c r="BL1662" s="20" t="e">
        <f t="shared" si="291"/>
        <v>#VALUE!</v>
      </c>
      <c r="BN1662" s="28"/>
      <c r="BP1662" s="29"/>
      <c r="BR1662" s="30"/>
    </row>
    <row r="1663" spans="1:70" hidden="1" outlineLevel="2" collapsed="1" x14ac:dyDescent="0.35">
      <c r="A1663" t="s">
        <v>443</v>
      </c>
      <c r="B1663" t="s">
        <v>443</v>
      </c>
      <c r="C1663" t="b">
        <v>0</v>
      </c>
      <c r="D1663" t="s">
        <v>439</v>
      </c>
      <c r="E1663" t="s">
        <v>557</v>
      </c>
      <c r="F1663" t="s">
        <v>539</v>
      </c>
      <c r="G1663" t="s">
        <v>1210</v>
      </c>
      <c r="H1663" t="s">
        <v>443</v>
      </c>
      <c r="I1663">
        <v>1</v>
      </c>
      <c r="J1663">
        <v>1</v>
      </c>
      <c r="K1663" t="s">
        <v>1182</v>
      </c>
      <c r="L1663" t="s">
        <v>1182</v>
      </c>
      <c r="M1663">
        <v>0</v>
      </c>
      <c r="N1663">
        <v>2</v>
      </c>
      <c r="O1663">
        <v>0.92749999999999999</v>
      </c>
      <c r="P1663">
        <v>0</v>
      </c>
      <c r="Q1663">
        <v>1</v>
      </c>
      <c r="R1663">
        <v>1</v>
      </c>
      <c r="S1663">
        <v>616.80295999999998</v>
      </c>
      <c r="T1663">
        <v>1232.5986399999999</v>
      </c>
      <c r="U1663">
        <v>1232.5978</v>
      </c>
      <c r="V1663">
        <v>0.68</v>
      </c>
      <c r="W1663">
        <v>4.2000000000000002E-4</v>
      </c>
      <c r="X1663" t="s">
        <v>540</v>
      </c>
      <c r="Y1663" t="s">
        <v>541</v>
      </c>
      <c r="Z1663">
        <v>30.292249999999999</v>
      </c>
      <c r="AA1663">
        <v>30</v>
      </c>
      <c r="AB1663">
        <v>24.180800000000001</v>
      </c>
      <c r="AC1663">
        <v>10869</v>
      </c>
      <c r="AD1663" t="s">
        <v>577</v>
      </c>
      <c r="AE1663" t="s">
        <v>578</v>
      </c>
      <c r="AF1663" t="s">
        <v>443</v>
      </c>
      <c r="AG1663" t="s">
        <v>443</v>
      </c>
      <c r="AH1663">
        <v>69</v>
      </c>
      <c r="AI1663" t="b">
        <v>0</v>
      </c>
      <c r="AJ1663">
        <v>53</v>
      </c>
      <c r="AK1663">
        <v>35</v>
      </c>
      <c r="AL1663">
        <v>2.8613067116043799E-6</v>
      </c>
      <c r="AM1663">
        <v>0</v>
      </c>
      <c r="AN1663">
        <v>4.0889999999999998E-3</v>
      </c>
      <c r="AO1663">
        <v>516770816</v>
      </c>
      <c r="AP1663">
        <v>23.79</v>
      </c>
      <c r="AQ1663" t="str">
        <f t="shared" si="284"/>
        <v>Mascot (A5)</v>
      </c>
      <c r="AT1663" t="str">
        <f t="shared" si="285"/>
        <v>Mascot (A5)</v>
      </c>
      <c r="AU1663" t="str">
        <f t="shared" si="292"/>
        <v>cot (A5)</v>
      </c>
      <c r="AV1663" t="str">
        <f t="shared" si="293"/>
        <v>ot (A5)</v>
      </c>
      <c r="AW1663" s="19" t="str">
        <f t="shared" si="294"/>
        <v>ot (A5)</v>
      </c>
      <c r="AX1663" s="25">
        <v>0.68</v>
      </c>
      <c r="AY1663" s="26">
        <f t="shared" si="286"/>
        <v>6.1764705882352941E-4</v>
      </c>
      <c r="AZ1663">
        <v>4.2000000000000002E-4</v>
      </c>
      <c r="BA1663" s="21" t="e">
        <f t="shared" si="287"/>
        <v>#VALUE!</v>
      </c>
      <c r="BB1663" t="s">
        <v>540</v>
      </c>
      <c r="BC1663" t="s">
        <v>541</v>
      </c>
      <c r="BD1663" s="21" t="e">
        <f t="shared" si="288"/>
        <v>#VALUE!</v>
      </c>
      <c r="BE1663">
        <v>30.292249999999999</v>
      </c>
      <c r="BF1663" s="21" t="e">
        <f t="shared" si="289"/>
        <v>#VALUE!</v>
      </c>
      <c r="BG1663">
        <v>30</v>
      </c>
      <c r="BH1663">
        <v>24.180800000000001</v>
      </c>
      <c r="BI1663" s="21">
        <f t="shared" si="290"/>
        <v>449.48885065837356</v>
      </c>
      <c r="BJ1663">
        <v>10869</v>
      </c>
      <c r="BK1663" t="s">
        <v>577</v>
      </c>
      <c r="BL1663" s="20" t="e">
        <f t="shared" si="291"/>
        <v>#VALUE!</v>
      </c>
      <c r="BN1663" s="28"/>
      <c r="BP1663" s="29"/>
      <c r="BR1663" s="30"/>
    </row>
    <row r="1664" spans="1:70" hidden="1" outlineLevel="2" collapsed="1" x14ac:dyDescent="0.35">
      <c r="A1664" t="s">
        <v>443</v>
      </c>
      <c r="B1664" t="s">
        <v>443</v>
      </c>
      <c r="C1664" t="b">
        <v>0</v>
      </c>
      <c r="D1664" t="s">
        <v>439</v>
      </c>
      <c r="E1664" t="s">
        <v>557</v>
      </c>
      <c r="F1664" t="s">
        <v>539</v>
      </c>
      <c r="G1664" t="s">
        <v>1210</v>
      </c>
      <c r="H1664" t="s">
        <v>443</v>
      </c>
      <c r="I1664">
        <v>1</v>
      </c>
      <c r="J1664">
        <v>1</v>
      </c>
      <c r="K1664" t="s">
        <v>1182</v>
      </c>
      <c r="L1664" t="s">
        <v>1182</v>
      </c>
      <c r="M1664">
        <v>0</v>
      </c>
      <c r="N1664">
        <v>2</v>
      </c>
      <c r="O1664">
        <v>1</v>
      </c>
      <c r="P1664">
        <v>0</v>
      </c>
      <c r="Q1664">
        <v>1</v>
      </c>
      <c r="R1664">
        <v>1</v>
      </c>
      <c r="S1664">
        <v>616.80309999999997</v>
      </c>
      <c r="T1664">
        <v>1232.5989199999999</v>
      </c>
      <c r="U1664">
        <v>1232.5978</v>
      </c>
      <c r="V1664">
        <v>0.91</v>
      </c>
      <c r="W1664">
        <v>5.5999999999999995E-4</v>
      </c>
      <c r="X1664" t="s">
        <v>540</v>
      </c>
      <c r="Y1664" t="s">
        <v>541</v>
      </c>
      <c r="Z1664">
        <v>5.4433800000000003</v>
      </c>
      <c r="AA1664">
        <v>61.176000000000002</v>
      </c>
      <c r="AB1664">
        <v>23.674499999999998</v>
      </c>
      <c r="AC1664">
        <v>7366</v>
      </c>
      <c r="AD1664" t="s">
        <v>1214</v>
      </c>
      <c r="AE1664" t="s">
        <v>1215</v>
      </c>
      <c r="AF1664" t="s">
        <v>443</v>
      </c>
      <c r="AG1664" t="s">
        <v>443</v>
      </c>
      <c r="AH1664">
        <v>54</v>
      </c>
      <c r="AI1664" t="b">
        <v>0</v>
      </c>
      <c r="AJ1664">
        <v>52</v>
      </c>
      <c r="AK1664">
        <v>34</v>
      </c>
      <c r="AL1664">
        <v>6.7143081956744306E-5</v>
      </c>
      <c r="AM1664">
        <v>0</v>
      </c>
      <c r="AN1664">
        <v>1.6920000000000001E-2</v>
      </c>
      <c r="AO1664">
        <v>4106959.5</v>
      </c>
      <c r="AP1664">
        <v>23.8</v>
      </c>
      <c r="AQ1664" t="str">
        <f t="shared" si="284"/>
        <v>Mascot (A5)</v>
      </c>
      <c r="AT1664" t="str">
        <f t="shared" si="285"/>
        <v>Mascot (A5)</v>
      </c>
      <c r="AU1664" t="str">
        <f t="shared" si="292"/>
        <v>cot (A5)</v>
      </c>
      <c r="AV1664" t="str">
        <f t="shared" si="293"/>
        <v>ot (A5)</v>
      </c>
      <c r="AW1664" s="19" t="str">
        <f t="shared" si="294"/>
        <v>ot (A5)</v>
      </c>
      <c r="AX1664" s="25">
        <v>0.91</v>
      </c>
      <c r="AY1664" s="26">
        <f t="shared" si="286"/>
        <v>6.153846153846153E-4</v>
      </c>
      <c r="AZ1664">
        <v>5.5999999999999995E-4</v>
      </c>
      <c r="BA1664" s="21" t="e">
        <f t="shared" si="287"/>
        <v>#VALUE!</v>
      </c>
      <c r="BB1664" t="s">
        <v>540</v>
      </c>
      <c r="BC1664" t="s">
        <v>541</v>
      </c>
      <c r="BD1664" s="21" t="e">
        <f t="shared" si="288"/>
        <v>#VALUE!</v>
      </c>
      <c r="BE1664">
        <v>5.4433800000000003</v>
      </c>
      <c r="BF1664" s="21" t="e">
        <f t="shared" si="289"/>
        <v>#VALUE!</v>
      </c>
      <c r="BG1664">
        <v>61.176000000000002</v>
      </c>
      <c r="BH1664">
        <v>23.674499999999998</v>
      </c>
      <c r="BI1664" s="21">
        <f t="shared" si="290"/>
        <v>311.13645483537141</v>
      </c>
      <c r="BJ1664">
        <v>7366</v>
      </c>
      <c r="BK1664" t="s">
        <v>1214</v>
      </c>
      <c r="BL1664" s="20" t="e">
        <f t="shared" si="291"/>
        <v>#VALUE!</v>
      </c>
      <c r="BN1664" s="28"/>
      <c r="BP1664" s="29"/>
      <c r="BR1664" s="30"/>
    </row>
    <row r="1665" spans="1:70" hidden="1" outlineLevel="1" x14ac:dyDescent="0.35">
      <c r="A1665" t="s">
        <v>443</v>
      </c>
      <c r="B1665" t="b">
        <v>0</v>
      </c>
      <c r="C1665" t="s">
        <v>439</v>
      </c>
      <c r="D1665" t="s">
        <v>1216</v>
      </c>
      <c r="E1665" t="s">
        <v>443</v>
      </c>
      <c r="F1665" t="s">
        <v>443</v>
      </c>
      <c r="G1665" t="b">
        <v>0</v>
      </c>
      <c r="H1665">
        <v>1</v>
      </c>
      <c r="I1665">
        <v>1</v>
      </c>
      <c r="J1665">
        <v>1</v>
      </c>
      <c r="K1665" t="s">
        <v>1182</v>
      </c>
      <c r="L1665" t="s">
        <v>1217</v>
      </c>
      <c r="M1665">
        <v>0</v>
      </c>
      <c r="N1665">
        <v>967.45196999999996</v>
      </c>
      <c r="O1665">
        <v>0</v>
      </c>
      <c r="P1665" t="s">
        <v>443</v>
      </c>
      <c r="Q1665" t="s">
        <v>443</v>
      </c>
      <c r="R1665" t="s">
        <v>443</v>
      </c>
      <c r="S1665" t="s">
        <v>443</v>
      </c>
      <c r="T1665" t="s">
        <v>443</v>
      </c>
      <c r="U1665" t="s">
        <v>443</v>
      </c>
      <c r="V1665" t="s">
        <v>443</v>
      </c>
      <c r="W1665" t="s">
        <v>443</v>
      </c>
      <c r="X1665" t="s">
        <v>443</v>
      </c>
      <c r="Y1665" t="s">
        <v>504</v>
      </c>
      <c r="Z1665" t="s">
        <v>445</v>
      </c>
      <c r="AA1665" t="s">
        <v>445</v>
      </c>
      <c r="AB1665" t="s">
        <v>439</v>
      </c>
      <c r="AC1665" t="s">
        <v>445</v>
      </c>
      <c r="AD1665" t="s">
        <v>445</v>
      </c>
      <c r="AE1665" t="s">
        <v>445</v>
      </c>
      <c r="AF1665" t="s">
        <v>445</v>
      </c>
      <c r="AG1665" t="s">
        <v>445</v>
      </c>
      <c r="AH1665" t="s">
        <v>445</v>
      </c>
      <c r="AI1665" t="s">
        <v>439</v>
      </c>
      <c r="AJ1665" t="s">
        <v>439</v>
      </c>
      <c r="AK1665">
        <v>3.0890000000000002E-3</v>
      </c>
      <c r="AL1665">
        <v>3.7550000000000001E-3</v>
      </c>
      <c r="AM1665">
        <v>5.9810000000000002E-2</v>
      </c>
      <c r="AN1665">
        <v>7.0319999999999994E-2</v>
      </c>
      <c r="AO1665">
        <v>1.85</v>
      </c>
      <c r="AP1665">
        <v>28</v>
      </c>
      <c r="AQ1665" t="str">
        <f t="shared" ref="AQ1665:AQ1728" si="295">RIGHT(E1665,21)</f>
        <v/>
      </c>
      <c r="AR1665" t="s">
        <v>1218</v>
      </c>
      <c r="AS1665" t="s">
        <v>1219</v>
      </c>
      <c r="AT1665" t="str">
        <f t="shared" ref="AT1665:AT1728" si="296">LEFT(AQ1665, 14)</f>
        <v/>
      </c>
      <c r="AU1665" t="str">
        <f t="shared" si="292"/>
        <v/>
      </c>
      <c r="AV1665" t="str">
        <f t="shared" si="293"/>
        <v/>
      </c>
      <c r="AW1665" s="19" t="str">
        <f t="shared" si="294"/>
        <v/>
      </c>
      <c r="AX1665" s="25" t="s">
        <v>443</v>
      </c>
      <c r="AY1665" s="26" t="e">
        <f t="shared" ref="AY1665:AY1728" si="297">AZ1665/AX1665</f>
        <v>#VALUE!</v>
      </c>
      <c r="AZ1665" t="s">
        <v>443</v>
      </c>
      <c r="BA1665" s="21" t="e">
        <f t="shared" ref="BA1665:BA1728" si="298">BB1665/AX1665</f>
        <v>#VALUE!</v>
      </c>
      <c r="BB1665" t="s">
        <v>443</v>
      </c>
      <c r="BC1665" t="s">
        <v>504</v>
      </c>
      <c r="BD1665" s="21" t="e">
        <f t="shared" ref="BD1665:BD1728" si="299">BE1665/BC1665</f>
        <v>#VALUE!</v>
      </c>
      <c r="BE1665" t="s">
        <v>445</v>
      </c>
      <c r="BF1665" s="21" t="e">
        <f t="shared" ref="BF1665:BF1728" si="300">BG1665/BC1665</f>
        <v>#VALUE!</v>
      </c>
      <c r="BG1665" t="s">
        <v>445</v>
      </c>
      <c r="BH1665" t="s">
        <v>439</v>
      </c>
      <c r="BI1665" s="21" t="e">
        <f t="shared" ref="BI1665:BI1728" si="301">BJ1665/BH1665</f>
        <v>#VALUE!</v>
      </c>
      <c r="BJ1665" t="s">
        <v>445</v>
      </c>
      <c r="BK1665" t="s">
        <v>445</v>
      </c>
      <c r="BL1665" s="20" t="e">
        <f t="shared" ref="BL1665:BL1728" si="302">BK1665/BH1665</f>
        <v>#VALUE!</v>
      </c>
      <c r="BN1665" s="28"/>
      <c r="BP1665" s="29"/>
      <c r="BR1665" s="30"/>
    </row>
    <row r="1666" spans="1:70" hidden="1" outlineLevel="2" collapsed="1" x14ac:dyDescent="0.35">
      <c r="A1666" t="s">
        <v>443</v>
      </c>
      <c r="B1666" t="s">
        <v>443</v>
      </c>
      <c r="C1666" t="s">
        <v>457</v>
      </c>
      <c r="D1666" t="s">
        <v>458</v>
      </c>
      <c r="E1666" t="s">
        <v>508</v>
      </c>
      <c r="F1666" t="s">
        <v>509</v>
      </c>
      <c r="G1666" t="s">
        <v>459</v>
      </c>
      <c r="H1666" t="s">
        <v>460</v>
      </c>
      <c r="I1666" t="s">
        <v>463</v>
      </c>
      <c r="J1666" t="s">
        <v>464</v>
      </c>
      <c r="K1666" t="s">
        <v>466</v>
      </c>
      <c r="L1666" t="s">
        <v>510</v>
      </c>
      <c r="M1666" t="s">
        <v>468</v>
      </c>
      <c r="N1666" t="s">
        <v>511</v>
      </c>
      <c r="O1666" t="s">
        <v>512</v>
      </c>
      <c r="P1666" t="s">
        <v>513</v>
      </c>
      <c r="Q1666" t="s">
        <v>514</v>
      </c>
      <c r="R1666" t="s">
        <v>515</v>
      </c>
      <c r="S1666" t="s">
        <v>516</v>
      </c>
      <c r="T1666" t="s">
        <v>517</v>
      </c>
      <c r="U1666" t="s">
        <v>469</v>
      </c>
      <c r="V1666" t="s">
        <v>518</v>
      </c>
      <c r="W1666" t="s">
        <v>519</v>
      </c>
      <c r="X1666" t="s">
        <v>520</v>
      </c>
      <c r="Y1666" t="s">
        <v>521</v>
      </c>
      <c r="Z1666" t="s">
        <v>522</v>
      </c>
      <c r="AA1666" t="s">
        <v>523</v>
      </c>
      <c r="AB1666" t="s">
        <v>524</v>
      </c>
      <c r="AC1666" t="s">
        <v>525</v>
      </c>
      <c r="AD1666" t="s">
        <v>526</v>
      </c>
      <c r="AE1666" t="s">
        <v>527</v>
      </c>
      <c r="AF1666" t="s">
        <v>480</v>
      </c>
      <c r="AG1666" t="s">
        <v>528</v>
      </c>
      <c r="AH1666" t="s">
        <v>529</v>
      </c>
      <c r="AI1666" t="s">
        <v>462</v>
      </c>
      <c r="AJ1666" t="s">
        <v>530</v>
      </c>
      <c r="AK1666" t="s">
        <v>531</v>
      </c>
      <c r="AL1666" t="s">
        <v>532</v>
      </c>
      <c r="AM1666" t="s">
        <v>533</v>
      </c>
      <c r="AN1666" t="s">
        <v>534</v>
      </c>
      <c r="AO1666" t="s">
        <v>535</v>
      </c>
      <c r="AP1666" t="s">
        <v>536</v>
      </c>
      <c r="AQ1666" t="str">
        <f t="shared" si="295"/>
        <v>Identifying Node</v>
      </c>
      <c r="AT1666" t="str">
        <f t="shared" si="296"/>
        <v>Identifying No</v>
      </c>
      <c r="AU1666" t="str">
        <f t="shared" si="292"/>
        <v>ntifying</v>
      </c>
      <c r="AV1666" t="str">
        <f t="shared" si="293"/>
        <v>tifying</v>
      </c>
      <c r="AW1666" s="19" t="str">
        <f t="shared" si="294"/>
        <v>tifying</v>
      </c>
      <c r="AX1666" s="25" t="s">
        <v>518</v>
      </c>
      <c r="AY1666" s="26" t="e">
        <f t="shared" si="297"/>
        <v>#VALUE!</v>
      </c>
      <c r="AZ1666" t="s">
        <v>519</v>
      </c>
      <c r="BA1666" s="21" t="e">
        <f t="shared" si="298"/>
        <v>#VALUE!</v>
      </c>
      <c r="BB1666" t="s">
        <v>520</v>
      </c>
      <c r="BC1666" t="s">
        <v>521</v>
      </c>
      <c r="BD1666" s="21" t="e">
        <f t="shared" si="299"/>
        <v>#VALUE!</v>
      </c>
      <c r="BE1666" t="s">
        <v>522</v>
      </c>
      <c r="BF1666" s="21" t="e">
        <f t="shared" si="300"/>
        <v>#VALUE!</v>
      </c>
      <c r="BG1666" t="s">
        <v>523</v>
      </c>
      <c r="BH1666" t="s">
        <v>524</v>
      </c>
      <c r="BI1666" s="21" t="e">
        <f t="shared" si="301"/>
        <v>#VALUE!</v>
      </c>
      <c r="BJ1666" t="s">
        <v>525</v>
      </c>
      <c r="BK1666" t="s">
        <v>526</v>
      </c>
      <c r="BL1666" s="20" t="e">
        <f t="shared" si="302"/>
        <v>#VALUE!</v>
      </c>
      <c r="BN1666" s="28"/>
      <c r="BP1666" s="29"/>
      <c r="BR1666" s="30"/>
    </row>
    <row r="1667" spans="1:70" hidden="1" outlineLevel="2" collapsed="1" x14ac:dyDescent="0.35">
      <c r="A1667" t="s">
        <v>443</v>
      </c>
      <c r="B1667" t="s">
        <v>443</v>
      </c>
      <c r="C1667" t="b">
        <v>0</v>
      </c>
      <c r="D1667" t="s">
        <v>439</v>
      </c>
      <c r="E1667" t="s">
        <v>538</v>
      </c>
      <c r="F1667" t="s">
        <v>539</v>
      </c>
      <c r="G1667" t="s">
        <v>1216</v>
      </c>
      <c r="H1667" t="s">
        <v>443</v>
      </c>
      <c r="I1667">
        <v>1</v>
      </c>
      <c r="J1667">
        <v>1</v>
      </c>
      <c r="K1667" t="s">
        <v>1182</v>
      </c>
      <c r="L1667" t="s">
        <v>1182</v>
      </c>
      <c r="M1667">
        <v>0</v>
      </c>
      <c r="N1667">
        <v>2</v>
      </c>
      <c r="O1667">
        <v>0.40970000000000001</v>
      </c>
      <c r="P1667">
        <v>0</v>
      </c>
      <c r="Q1667">
        <v>1</v>
      </c>
      <c r="R1667">
        <v>1</v>
      </c>
      <c r="S1667">
        <v>484.22973999999999</v>
      </c>
      <c r="T1667">
        <v>967.45219999999995</v>
      </c>
      <c r="U1667">
        <v>967.45196999999996</v>
      </c>
      <c r="V1667">
        <v>0.24</v>
      </c>
      <c r="W1667">
        <v>1.2E-4</v>
      </c>
      <c r="X1667" t="s">
        <v>540</v>
      </c>
      <c r="Y1667" t="s">
        <v>541</v>
      </c>
      <c r="Z1667">
        <v>21.526029999999999</v>
      </c>
      <c r="AA1667">
        <v>24.167000000000002</v>
      </c>
      <c r="AB1667">
        <v>35.278399999999998</v>
      </c>
      <c r="AC1667">
        <v>20985</v>
      </c>
      <c r="AD1667" t="s">
        <v>551</v>
      </c>
      <c r="AE1667" t="s">
        <v>552</v>
      </c>
      <c r="AF1667" t="s">
        <v>443</v>
      </c>
      <c r="AG1667">
        <v>2.27</v>
      </c>
      <c r="AH1667" t="s">
        <v>443</v>
      </c>
      <c r="AI1667" t="b">
        <v>0</v>
      </c>
      <c r="AJ1667" t="s">
        <v>443</v>
      </c>
      <c r="AK1667" t="s">
        <v>443</v>
      </c>
      <c r="AL1667" t="s">
        <v>443</v>
      </c>
      <c r="AM1667">
        <v>2.6679999999999999E-2</v>
      </c>
      <c r="AN1667">
        <v>0.2616</v>
      </c>
      <c r="AO1667" t="s">
        <v>443</v>
      </c>
      <c r="AP1667" t="s">
        <v>443</v>
      </c>
      <c r="AQ1667" t="str">
        <f t="shared" si="295"/>
        <v>Sequest HT (A2)</v>
      </c>
      <c r="AT1667" t="str">
        <f t="shared" si="296"/>
        <v>Sequest HT (A2</v>
      </c>
      <c r="AU1667" t="str">
        <f t="shared" si="292"/>
        <v xml:space="preserve">uest HT </v>
      </c>
      <c r="AV1667" t="str">
        <f t="shared" si="293"/>
        <v xml:space="preserve">est HT </v>
      </c>
      <c r="AW1667" s="19" t="str">
        <f t="shared" si="294"/>
        <v xml:space="preserve">est HT </v>
      </c>
      <c r="AX1667" s="25">
        <v>0.24</v>
      </c>
      <c r="AY1667" s="26">
        <f t="shared" si="297"/>
        <v>5.0000000000000001E-4</v>
      </c>
      <c r="AZ1667">
        <v>1.2E-4</v>
      </c>
      <c r="BA1667" s="21" t="e">
        <f t="shared" si="298"/>
        <v>#VALUE!</v>
      </c>
      <c r="BB1667" t="s">
        <v>540</v>
      </c>
      <c r="BC1667" t="s">
        <v>541</v>
      </c>
      <c r="BD1667" s="21" t="e">
        <f t="shared" si="299"/>
        <v>#VALUE!</v>
      </c>
      <c r="BE1667">
        <v>21.526029999999999</v>
      </c>
      <c r="BF1667" s="21" t="e">
        <f t="shared" si="300"/>
        <v>#VALUE!</v>
      </c>
      <c r="BG1667">
        <v>24.167000000000002</v>
      </c>
      <c r="BH1667">
        <v>35.278399999999998</v>
      </c>
      <c r="BI1667" s="21">
        <f t="shared" si="301"/>
        <v>594.83990203637359</v>
      </c>
      <c r="BJ1667">
        <v>20985</v>
      </c>
      <c r="BK1667" t="s">
        <v>551</v>
      </c>
      <c r="BL1667" s="20" t="e">
        <f t="shared" si="302"/>
        <v>#VALUE!</v>
      </c>
      <c r="BN1667" s="28"/>
      <c r="BP1667" s="29"/>
      <c r="BR1667" s="30"/>
    </row>
    <row r="1668" spans="1:70" hidden="1" outlineLevel="1" x14ac:dyDescent="0.35">
      <c r="A1668" t="s">
        <v>443</v>
      </c>
      <c r="B1668" t="b">
        <v>0</v>
      </c>
      <c r="C1668" t="s">
        <v>439</v>
      </c>
      <c r="D1668" t="s">
        <v>1220</v>
      </c>
      <c r="E1668" t="s">
        <v>443</v>
      </c>
      <c r="F1668" t="s">
        <v>443</v>
      </c>
      <c r="G1668" t="b">
        <v>0</v>
      </c>
      <c r="H1668">
        <v>1</v>
      </c>
      <c r="I1668">
        <v>1</v>
      </c>
      <c r="J1668">
        <v>1</v>
      </c>
      <c r="K1668" t="s">
        <v>1182</v>
      </c>
      <c r="L1668" t="s">
        <v>1221</v>
      </c>
      <c r="M1668">
        <v>2</v>
      </c>
      <c r="N1668">
        <v>1760.933</v>
      </c>
      <c r="O1668">
        <v>0</v>
      </c>
      <c r="P1668" t="s">
        <v>443</v>
      </c>
      <c r="Q1668">
        <v>299.3</v>
      </c>
      <c r="R1668">
        <v>207.4</v>
      </c>
      <c r="S1668">
        <v>393.4</v>
      </c>
      <c r="T1668" t="s">
        <v>443</v>
      </c>
      <c r="U1668" t="s">
        <v>443</v>
      </c>
      <c r="V1668" t="s">
        <v>443</v>
      </c>
      <c r="W1668" t="s">
        <v>443</v>
      </c>
      <c r="X1668" t="s">
        <v>443</v>
      </c>
      <c r="Y1668" t="s">
        <v>443</v>
      </c>
      <c r="Z1668" t="s">
        <v>445</v>
      </c>
      <c r="AA1668" t="s">
        <v>444</v>
      </c>
      <c r="AB1668" t="s">
        <v>444</v>
      </c>
      <c r="AC1668" t="s">
        <v>439</v>
      </c>
      <c r="AD1668" t="s">
        <v>445</v>
      </c>
      <c r="AE1668" t="s">
        <v>445</v>
      </c>
      <c r="AF1668" t="s">
        <v>445</v>
      </c>
      <c r="AG1668" t="s">
        <v>445</v>
      </c>
      <c r="AH1668" t="s">
        <v>445</v>
      </c>
      <c r="AI1668" t="s">
        <v>439</v>
      </c>
      <c r="AJ1668" t="s">
        <v>439</v>
      </c>
      <c r="AK1668">
        <v>2.16E-3</v>
      </c>
      <c r="AL1668">
        <v>2.6449999999999998E-4</v>
      </c>
      <c r="AM1668">
        <v>4.7940000000000003E-2</v>
      </c>
      <c r="AN1668">
        <v>1.5769999999999999E-2</v>
      </c>
      <c r="AO1668">
        <v>2.95</v>
      </c>
      <c r="AP1668">
        <v>41</v>
      </c>
      <c r="AQ1668" t="str">
        <f t="shared" si="295"/>
        <v/>
      </c>
      <c r="AR1668" t="s">
        <v>1222</v>
      </c>
      <c r="AS1668" t="s">
        <v>1223</v>
      </c>
      <c r="AT1668" t="str">
        <f t="shared" si="296"/>
        <v/>
      </c>
      <c r="AU1668" t="str">
        <f t="shared" si="292"/>
        <v/>
      </c>
      <c r="AV1668" t="str">
        <f t="shared" si="293"/>
        <v/>
      </c>
      <c r="AW1668" s="19" t="str">
        <f t="shared" si="294"/>
        <v/>
      </c>
      <c r="AX1668" s="25" t="s">
        <v>443</v>
      </c>
      <c r="AY1668" s="26" t="e">
        <f t="shared" si="297"/>
        <v>#VALUE!</v>
      </c>
      <c r="AZ1668" t="s">
        <v>443</v>
      </c>
      <c r="BA1668" s="21" t="e">
        <f t="shared" si="298"/>
        <v>#VALUE!</v>
      </c>
      <c r="BB1668" t="s">
        <v>443</v>
      </c>
      <c r="BC1668" t="s">
        <v>443</v>
      </c>
      <c r="BD1668" s="21" t="e">
        <f t="shared" si="299"/>
        <v>#VALUE!</v>
      </c>
      <c r="BE1668" t="s">
        <v>445</v>
      </c>
      <c r="BF1668" s="21" t="e">
        <f t="shared" si="300"/>
        <v>#VALUE!</v>
      </c>
      <c r="BG1668" t="s">
        <v>444</v>
      </c>
      <c r="BH1668" t="s">
        <v>444</v>
      </c>
      <c r="BI1668" s="21" t="e">
        <f t="shared" si="301"/>
        <v>#VALUE!</v>
      </c>
      <c r="BJ1668" t="s">
        <v>439</v>
      </c>
      <c r="BK1668" t="s">
        <v>445</v>
      </c>
      <c r="BL1668" s="20" t="e">
        <f t="shared" si="302"/>
        <v>#VALUE!</v>
      </c>
      <c r="BN1668" s="28"/>
      <c r="BP1668" s="29"/>
      <c r="BR1668" s="30"/>
    </row>
    <row r="1669" spans="1:70" hidden="1" outlineLevel="2" collapsed="1" x14ac:dyDescent="0.35">
      <c r="A1669" t="s">
        <v>443</v>
      </c>
      <c r="B1669" t="s">
        <v>443</v>
      </c>
      <c r="C1669" t="s">
        <v>457</v>
      </c>
      <c r="D1669" t="s">
        <v>458</v>
      </c>
      <c r="E1669" t="s">
        <v>508</v>
      </c>
      <c r="F1669" t="s">
        <v>509</v>
      </c>
      <c r="G1669" t="s">
        <v>459</v>
      </c>
      <c r="H1669" t="s">
        <v>460</v>
      </c>
      <c r="I1669" t="s">
        <v>463</v>
      </c>
      <c r="J1669" t="s">
        <v>464</v>
      </c>
      <c r="K1669" t="s">
        <v>466</v>
      </c>
      <c r="L1669" t="s">
        <v>510</v>
      </c>
      <c r="M1669" t="s">
        <v>468</v>
      </c>
      <c r="N1669" t="s">
        <v>511</v>
      </c>
      <c r="O1669" t="s">
        <v>512</v>
      </c>
      <c r="P1669" t="s">
        <v>513</v>
      </c>
      <c r="Q1669" t="s">
        <v>514</v>
      </c>
      <c r="R1669" t="s">
        <v>515</v>
      </c>
      <c r="S1669" t="s">
        <v>516</v>
      </c>
      <c r="T1669" t="s">
        <v>517</v>
      </c>
      <c r="U1669" t="s">
        <v>469</v>
      </c>
      <c r="V1669" t="s">
        <v>518</v>
      </c>
      <c r="W1669" t="s">
        <v>519</v>
      </c>
      <c r="X1669" t="s">
        <v>520</v>
      </c>
      <c r="Y1669" t="s">
        <v>521</v>
      </c>
      <c r="Z1669" t="s">
        <v>522</v>
      </c>
      <c r="AA1669" t="s">
        <v>523</v>
      </c>
      <c r="AB1669" t="s">
        <v>524</v>
      </c>
      <c r="AC1669" t="s">
        <v>525</v>
      </c>
      <c r="AD1669" t="s">
        <v>526</v>
      </c>
      <c r="AE1669" t="s">
        <v>527</v>
      </c>
      <c r="AF1669" t="s">
        <v>480</v>
      </c>
      <c r="AG1669" t="s">
        <v>528</v>
      </c>
      <c r="AH1669" t="s">
        <v>529</v>
      </c>
      <c r="AI1669" t="s">
        <v>462</v>
      </c>
      <c r="AJ1669" t="s">
        <v>530</v>
      </c>
      <c r="AK1669" t="s">
        <v>531</v>
      </c>
      <c r="AL1669" t="s">
        <v>532</v>
      </c>
      <c r="AM1669" t="s">
        <v>533</v>
      </c>
      <c r="AN1669" t="s">
        <v>534</v>
      </c>
      <c r="AO1669" t="s">
        <v>535</v>
      </c>
      <c r="AP1669" t="s">
        <v>536</v>
      </c>
      <c r="AQ1669" t="str">
        <f t="shared" si="295"/>
        <v>Identifying Node</v>
      </c>
      <c r="AT1669" t="str">
        <f t="shared" si="296"/>
        <v>Identifying No</v>
      </c>
      <c r="AU1669" t="str">
        <f t="shared" si="292"/>
        <v>ntifying</v>
      </c>
      <c r="AV1669" t="str">
        <f t="shared" si="293"/>
        <v>tifying</v>
      </c>
      <c r="AW1669" s="19" t="str">
        <f t="shared" si="294"/>
        <v>tifying</v>
      </c>
      <c r="AX1669" s="25" t="s">
        <v>518</v>
      </c>
      <c r="AY1669" s="26" t="e">
        <f t="shared" si="297"/>
        <v>#VALUE!</v>
      </c>
      <c r="AZ1669" t="s">
        <v>519</v>
      </c>
      <c r="BA1669" s="21" t="e">
        <f t="shared" si="298"/>
        <v>#VALUE!</v>
      </c>
      <c r="BB1669" t="s">
        <v>520</v>
      </c>
      <c r="BC1669" t="s">
        <v>521</v>
      </c>
      <c r="BD1669" s="21" t="e">
        <f t="shared" si="299"/>
        <v>#VALUE!</v>
      </c>
      <c r="BE1669" t="s">
        <v>522</v>
      </c>
      <c r="BF1669" s="21" t="e">
        <f t="shared" si="300"/>
        <v>#VALUE!</v>
      </c>
      <c r="BG1669" t="s">
        <v>523</v>
      </c>
      <c r="BH1669" t="s">
        <v>524</v>
      </c>
      <c r="BI1669" s="21" t="e">
        <f t="shared" si="301"/>
        <v>#VALUE!</v>
      </c>
      <c r="BJ1669" t="s">
        <v>525</v>
      </c>
      <c r="BK1669" t="s">
        <v>526</v>
      </c>
      <c r="BL1669" s="20" t="e">
        <f t="shared" si="302"/>
        <v>#VALUE!</v>
      </c>
      <c r="BN1669" s="28"/>
      <c r="BP1669" s="29"/>
      <c r="BR1669" s="30"/>
    </row>
    <row r="1670" spans="1:70" hidden="1" outlineLevel="2" collapsed="1" x14ac:dyDescent="0.35">
      <c r="A1670" t="s">
        <v>443</v>
      </c>
      <c r="B1670" t="s">
        <v>443</v>
      </c>
      <c r="C1670" t="b">
        <v>0</v>
      </c>
      <c r="D1670" t="s">
        <v>439</v>
      </c>
      <c r="E1670" t="s">
        <v>538</v>
      </c>
      <c r="F1670" t="s">
        <v>539</v>
      </c>
      <c r="G1670" t="s">
        <v>1220</v>
      </c>
      <c r="H1670" t="s">
        <v>443</v>
      </c>
      <c r="I1670">
        <v>1</v>
      </c>
      <c r="J1670">
        <v>1</v>
      </c>
      <c r="K1670" t="s">
        <v>1182</v>
      </c>
      <c r="L1670" t="s">
        <v>1182</v>
      </c>
      <c r="M1670">
        <v>2</v>
      </c>
      <c r="N1670">
        <v>3</v>
      </c>
      <c r="O1670">
        <v>0.39319999999999999</v>
      </c>
      <c r="P1670">
        <v>0</v>
      </c>
      <c r="Q1670">
        <v>1</v>
      </c>
      <c r="R1670">
        <v>1</v>
      </c>
      <c r="S1670">
        <v>587.64925000000005</v>
      </c>
      <c r="T1670">
        <v>1760.9331999999999</v>
      </c>
      <c r="U1670">
        <v>1760.933</v>
      </c>
      <c r="V1670">
        <v>0.12</v>
      </c>
      <c r="W1670">
        <v>6.9999999999999994E-5</v>
      </c>
      <c r="X1670" t="s">
        <v>540</v>
      </c>
      <c r="Y1670" t="s">
        <v>541</v>
      </c>
      <c r="Z1670">
        <v>27.214729999999999</v>
      </c>
      <c r="AA1670">
        <v>23.5</v>
      </c>
      <c r="AB1670">
        <v>32.313400000000001</v>
      </c>
      <c r="AC1670">
        <v>18277</v>
      </c>
      <c r="AD1670" t="s">
        <v>563</v>
      </c>
      <c r="AE1670" t="s">
        <v>564</v>
      </c>
      <c r="AF1670" t="s">
        <v>443</v>
      </c>
      <c r="AG1670">
        <v>2.95</v>
      </c>
      <c r="AH1670" t="s">
        <v>443</v>
      </c>
      <c r="AI1670" t="b">
        <v>0</v>
      </c>
      <c r="AJ1670" t="s">
        <v>443</v>
      </c>
      <c r="AK1670" t="s">
        <v>443</v>
      </c>
      <c r="AL1670" t="s">
        <v>443</v>
      </c>
      <c r="AM1670">
        <v>2.6449999999999998E-4</v>
      </c>
      <c r="AN1670">
        <v>1.5769999999999999E-2</v>
      </c>
      <c r="AO1670">
        <v>9001949</v>
      </c>
      <c r="AP1670">
        <v>32.33</v>
      </c>
      <c r="AQ1670" t="str">
        <f t="shared" si="295"/>
        <v>Sequest HT (A2)</v>
      </c>
      <c r="AT1670" t="str">
        <f t="shared" si="296"/>
        <v>Sequest HT (A2</v>
      </c>
      <c r="AU1670" t="str">
        <f t="shared" si="292"/>
        <v xml:space="preserve">uest HT </v>
      </c>
      <c r="AV1670" t="str">
        <f t="shared" si="293"/>
        <v xml:space="preserve">est HT </v>
      </c>
      <c r="AW1670" s="19" t="str">
        <f t="shared" si="294"/>
        <v xml:space="preserve">est HT </v>
      </c>
      <c r="AX1670" s="25">
        <v>0.12</v>
      </c>
      <c r="AY1670" s="26">
        <f t="shared" si="297"/>
        <v>5.8333333333333327E-4</v>
      </c>
      <c r="AZ1670">
        <v>6.9999999999999994E-5</v>
      </c>
      <c r="BA1670" s="21" t="e">
        <f t="shared" si="298"/>
        <v>#VALUE!</v>
      </c>
      <c r="BB1670" t="s">
        <v>540</v>
      </c>
      <c r="BC1670" t="s">
        <v>541</v>
      </c>
      <c r="BD1670" s="21" t="e">
        <f t="shared" si="299"/>
        <v>#VALUE!</v>
      </c>
      <c r="BE1670">
        <v>27.214729999999999</v>
      </c>
      <c r="BF1670" s="21" t="e">
        <f t="shared" si="300"/>
        <v>#VALUE!</v>
      </c>
      <c r="BG1670">
        <v>23.5</v>
      </c>
      <c r="BH1670">
        <v>32.313400000000001</v>
      </c>
      <c r="BI1670" s="21">
        <f t="shared" si="301"/>
        <v>565.61674104241581</v>
      </c>
      <c r="BJ1670">
        <v>18277</v>
      </c>
      <c r="BK1670" t="s">
        <v>563</v>
      </c>
      <c r="BL1670" s="20" t="e">
        <f t="shared" si="302"/>
        <v>#VALUE!</v>
      </c>
      <c r="BN1670" s="28"/>
      <c r="BP1670" s="29"/>
      <c r="BR1670" s="30"/>
    </row>
    <row r="1671" spans="1:70" hidden="1" outlineLevel="1" x14ac:dyDescent="0.35">
      <c r="A1671" t="s">
        <v>443</v>
      </c>
      <c r="B1671" t="b">
        <v>0</v>
      </c>
      <c r="C1671" t="s">
        <v>439</v>
      </c>
      <c r="D1671" t="s">
        <v>1224</v>
      </c>
      <c r="E1671" t="s">
        <v>443</v>
      </c>
      <c r="F1671" t="s">
        <v>443</v>
      </c>
      <c r="G1671" t="b">
        <v>0</v>
      </c>
      <c r="H1671">
        <v>1</v>
      </c>
      <c r="I1671">
        <v>2</v>
      </c>
      <c r="J1671">
        <v>3</v>
      </c>
      <c r="K1671" t="s">
        <v>1182</v>
      </c>
      <c r="L1671" t="s">
        <v>1225</v>
      </c>
      <c r="M1671">
        <v>2</v>
      </c>
      <c r="N1671">
        <v>3662.7528600000001</v>
      </c>
      <c r="O1671">
        <v>0</v>
      </c>
      <c r="P1671" t="s">
        <v>443</v>
      </c>
      <c r="Q1671">
        <v>494.6</v>
      </c>
      <c r="R1671" t="s">
        <v>443</v>
      </c>
      <c r="S1671">
        <v>405.4</v>
      </c>
      <c r="T1671" t="s">
        <v>443</v>
      </c>
      <c r="U1671" t="s">
        <v>443</v>
      </c>
      <c r="V1671" t="s">
        <v>443</v>
      </c>
      <c r="W1671" t="s">
        <v>443</v>
      </c>
      <c r="X1671" t="s">
        <v>443</v>
      </c>
      <c r="Y1671" t="s">
        <v>443</v>
      </c>
      <c r="Z1671" t="s">
        <v>445</v>
      </c>
      <c r="AA1671" t="s">
        <v>439</v>
      </c>
      <c r="AB1671" t="s">
        <v>445</v>
      </c>
      <c r="AC1671" t="s">
        <v>439</v>
      </c>
      <c r="AD1671" t="s">
        <v>445</v>
      </c>
      <c r="AE1671" t="s">
        <v>445</v>
      </c>
      <c r="AF1671" t="s">
        <v>445</v>
      </c>
      <c r="AG1671" t="s">
        <v>445</v>
      </c>
      <c r="AH1671" t="s">
        <v>445</v>
      </c>
      <c r="AI1671" t="s">
        <v>439</v>
      </c>
      <c r="AJ1671" t="s">
        <v>439</v>
      </c>
      <c r="AK1671">
        <v>0</v>
      </c>
      <c r="AL1671">
        <v>0</v>
      </c>
      <c r="AM1671">
        <v>9.3760000000000007E-3</v>
      </c>
      <c r="AN1671">
        <v>1.975E-4</v>
      </c>
      <c r="AO1671">
        <v>3.87</v>
      </c>
      <c r="AP1671">
        <v>21</v>
      </c>
      <c r="AQ1671" t="str">
        <f t="shared" si="295"/>
        <v/>
      </c>
      <c r="AR1671" t="s">
        <v>1226</v>
      </c>
      <c r="AS1671" t="s">
        <v>1227</v>
      </c>
      <c r="AT1671" t="str">
        <f t="shared" si="296"/>
        <v/>
      </c>
      <c r="AU1671" t="str">
        <f t="shared" si="292"/>
        <v/>
      </c>
      <c r="AV1671" t="str">
        <f t="shared" si="293"/>
        <v/>
      </c>
      <c r="AW1671" s="19" t="str">
        <f t="shared" si="294"/>
        <v/>
      </c>
      <c r="AX1671" s="25" t="s">
        <v>443</v>
      </c>
      <c r="AY1671" s="26" t="e">
        <f t="shared" si="297"/>
        <v>#VALUE!</v>
      </c>
      <c r="AZ1671" t="s">
        <v>443</v>
      </c>
      <c r="BA1671" s="21" t="e">
        <f t="shared" si="298"/>
        <v>#VALUE!</v>
      </c>
      <c r="BB1671" t="s">
        <v>443</v>
      </c>
      <c r="BC1671" t="s">
        <v>443</v>
      </c>
      <c r="BD1671" s="21" t="e">
        <f t="shared" si="299"/>
        <v>#VALUE!</v>
      </c>
      <c r="BE1671" t="s">
        <v>445</v>
      </c>
      <c r="BF1671" s="21" t="e">
        <f t="shared" si="300"/>
        <v>#VALUE!</v>
      </c>
      <c r="BG1671" t="s">
        <v>439</v>
      </c>
      <c r="BH1671" t="s">
        <v>445</v>
      </c>
      <c r="BI1671" s="21" t="e">
        <f t="shared" si="301"/>
        <v>#VALUE!</v>
      </c>
      <c r="BJ1671" t="s">
        <v>439</v>
      </c>
      <c r="BK1671" t="s">
        <v>445</v>
      </c>
      <c r="BL1671" s="20" t="e">
        <f t="shared" si="302"/>
        <v>#VALUE!</v>
      </c>
      <c r="BN1671" s="28"/>
      <c r="BP1671" s="29"/>
      <c r="BR1671" s="30"/>
    </row>
    <row r="1672" spans="1:70" hidden="1" outlineLevel="2" collapsed="1" x14ac:dyDescent="0.35">
      <c r="A1672" t="s">
        <v>443</v>
      </c>
      <c r="B1672" t="s">
        <v>443</v>
      </c>
      <c r="C1672" t="s">
        <v>457</v>
      </c>
      <c r="D1672" t="s">
        <v>458</v>
      </c>
      <c r="E1672" t="s">
        <v>508</v>
      </c>
      <c r="F1672" t="s">
        <v>509</v>
      </c>
      <c r="G1672" t="s">
        <v>459</v>
      </c>
      <c r="H1672" t="s">
        <v>460</v>
      </c>
      <c r="I1672" t="s">
        <v>463</v>
      </c>
      <c r="J1672" t="s">
        <v>464</v>
      </c>
      <c r="K1672" t="s">
        <v>466</v>
      </c>
      <c r="L1672" t="s">
        <v>510</v>
      </c>
      <c r="M1672" t="s">
        <v>468</v>
      </c>
      <c r="N1672" t="s">
        <v>511</v>
      </c>
      <c r="O1672" t="s">
        <v>512</v>
      </c>
      <c r="P1672" t="s">
        <v>513</v>
      </c>
      <c r="Q1672" t="s">
        <v>514</v>
      </c>
      <c r="R1672" t="s">
        <v>515</v>
      </c>
      <c r="S1672" t="s">
        <v>516</v>
      </c>
      <c r="T1672" t="s">
        <v>517</v>
      </c>
      <c r="U1672" t="s">
        <v>469</v>
      </c>
      <c r="V1672" t="s">
        <v>518</v>
      </c>
      <c r="W1672" t="s">
        <v>519</v>
      </c>
      <c r="X1672" t="s">
        <v>520</v>
      </c>
      <c r="Y1672" t="s">
        <v>521</v>
      </c>
      <c r="Z1672" t="s">
        <v>522</v>
      </c>
      <c r="AA1672" t="s">
        <v>523</v>
      </c>
      <c r="AB1672" t="s">
        <v>524</v>
      </c>
      <c r="AC1672" t="s">
        <v>525</v>
      </c>
      <c r="AD1672" t="s">
        <v>526</v>
      </c>
      <c r="AE1672" t="s">
        <v>527</v>
      </c>
      <c r="AF1672" t="s">
        <v>480</v>
      </c>
      <c r="AG1672" t="s">
        <v>528</v>
      </c>
      <c r="AH1672" t="s">
        <v>529</v>
      </c>
      <c r="AI1672" t="s">
        <v>462</v>
      </c>
      <c r="AJ1672" t="s">
        <v>530</v>
      </c>
      <c r="AK1672" t="s">
        <v>531</v>
      </c>
      <c r="AL1672" t="s">
        <v>532</v>
      </c>
      <c r="AM1672" t="s">
        <v>533</v>
      </c>
      <c r="AN1672" t="s">
        <v>534</v>
      </c>
      <c r="AO1672" t="s">
        <v>535</v>
      </c>
      <c r="AP1672" t="s">
        <v>536</v>
      </c>
      <c r="AQ1672" t="str">
        <f t="shared" si="295"/>
        <v>Identifying Node</v>
      </c>
      <c r="AT1672" t="str">
        <f t="shared" si="296"/>
        <v>Identifying No</v>
      </c>
      <c r="AU1672" t="str">
        <f t="shared" si="292"/>
        <v>ntifying</v>
      </c>
      <c r="AV1672" t="str">
        <f t="shared" si="293"/>
        <v>tifying</v>
      </c>
      <c r="AW1672" s="19" t="str">
        <f t="shared" si="294"/>
        <v>tifying</v>
      </c>
      <c r="AX1672" s="25" t="s">
        <v>518</v>
      </c>
      <c r="AY1672" s="26" t="e">
        <f t="shared" si="297"/>
        <v>#VALUE!</v>
      </c>
      <c r="AZ1672" t="s">
        <v>519</v>
      </c>
      <c r="BA1672" s="21" t="e">
        <f t="shared" si="298"/>
        <v>#VALUE!</v>
      </c>
      <c r="BB1672" t="s">
        <v>520</v>
      </c>
      <c r="BC1672" t="s">
        <v>521</v>
      </c>
      <c r="BD1672" s="21" t="e">
        <f t="shared" si="299"/>
        <v>#VALUE!</v>
      </c>
      <c r="BE1672" t="s">
        <v>522</v>
      </c>
      <c r="BF1672" s="21" t="e">
        <f t="shared" si="300"/>
        <v>#VALUE!</v>
      </c>
      <c r="BG1672" t="s">
        <v>523</v>
      </c>
      <c r="BH1672" t="s">
        <v>524</v>
      </c>
      <c r="BI1672" s="21" t="e">
        <f t="shared" si="301"/>
        <v>#VALUE!</v>
      </c>
      <c r="BJ1672" t="s">
        <v>525</v>
      </c>
      <c r="BK1672" t="s">
        <v>526</v>
      </c>
      <c r="BL1672" s="20" t="e">
        <f t="shared" si="302"/>
        <v>#VALUE!</v>
      </c>
      <c r="BN1672" s="28"/>
      <c r="BP1672" s="29"/>
      <c r="BR1672" s="30"/>
    </row>
    <row r="1673" spans="1:70" hidden="1" outlineLevel="2" collapsed="1" x14ac:dyDescent="0.35">
      <c r="A1673" t="s">
        <v>443</v>
      </c>
      <c r="B1673" t="s">
        <v>443</v>
      </c>
      <c r="C1673" t="b">
        <v>0</v>
      </c>
      <c r="D1673" t="s">
        <v>439</v>
      </c>
      <c r="E1673" t="s">
        <v>538</v>
      </c>
      <c r="F1673" t="s">
        <v>539</v>
      </c>
      <c r="G1673" t="s">
        <v>1224</v>
      </c>
      <c r="H1673" t="s">
        <v>443</v>
      </c>
      <c r="I1673">
        <v>1</v>
      </c>
      <c r="J1673">
        <v>2</v>
      </c>
      <c r="K1673" t="s">
        <v>1182</v>
      </c>
      <c r="L1673" t="s">
        <v>1186</v>
      </c>
      <c r="M1673">
        <v>2</v>
      </c>
      <c r="N1673">
        <v>5</v>
      </c>
      <c r="O1673">
        <v>0.61499999999999999</v>
      </c>
      <c r="P1673">
        <v>0</v>
      </c>
      <c r="Q1673">
        <v>1</v>
      </c>
      <c r="R1673">
        <v>1</v>
      </c>
      <c r="S1673">
        <v>733.35568999999998</v>
      </c>
      <c r="T1673">
        <v>3662.7493300000001</v>
      </c>
      <c r="U1673">
        <v>3662.7528600000001</v>
      </c>
      <c r="V1673">
        <v>-0.96</v>
      </c>
      <c r="W1673">
        <v>-7.1000000000000002E-4</v>
      </c>
      <c r="X1673" t="s">
        <v>540</v>
      </c>
      <c r="Y1673" t="s">
        <v>541</v>
      </c>
      <c r="Z1673">
        <v>7.8778779999999999</v>
      </c>
      <c r="AA1673">
        <v>23.5</v>
      </c>
      <c r="AB1673">
        <v>54.267600000000002</v>
      </c>
      <c r="AC1673">
        <v>37193</v>
      </c>
      <c r="AD1673" t="s">
        <v>563</v>
      </c>
      <c r="AE1673" t="s">
        <v>564</v>
      </c>
      <c r="AF1673" t="s">
        <v>443</v>
      </c>
      <c r="AG1673">
        <v>3.87</v>
      </c>
      <c r="AH1673" t="s">
        <v>443</v>
      </c>
      <c r="AI1673" t="b">
        <v>0</v>
      </c>
      <c r="AJ1673" t="s">
        <v>443</v>
      </c>
      <c r="AK1673" t="s">
        <v>443</v>
      </c>
      <c r="AL1673" t="s">
        <v>443</v>
      </c>
      <c r="AM1673">
        <v>0</v>
      </c>
      <c r="AN1673">
        <v>1.975E-4</v>
      </c>
      <c r="AO1673">
        <v>28629034</v>
      </c>
      <c r="AP1673">
        <v>54.48</v>
      </c>
      <c r="AQ1673" t="str">
        <f t="shared" si="295"/>
        <v>Sequest HT (A2)</v>
      </c>
      <c r="AT1673" t="str">
        <f t="shared" si="296"/>
        <v>Sequest HT (A2</v>
      </c>
      <c r="AU1673" t="str">
        <f t="shared" si="292"/>
        <v xml:space="preserve">uest HT </v>
      </c>
      <c r="AV1673" t="str">
        <f t="shared" si="293"/>
        <v xml:space="preserve">est HT </v>
      </c>
      <c r="AW1673" s="19" t="str">
        <f t="shared" si="294"/>
        <v xml:space="preserve">est HT </v>
      </c>
      <c r="AX1673" s="25">
        <v>-0.96</v>
      </c>
      <c r="AY1673" s="26">
        <f t="shared" si="297"/>
        <v>7.3958333333333341E-4</v>
      </c>
      <c r="AZ1673">
        <v>-7.1000000000000002E-4</v>
      </c>
      <c r="BA1673" s="21" t="e">
        <f t="shared" si="298"/>
        <v>#VALUE!</v>
      </c>
      <c r="BB1673" t="s">
        <v>540</v>
      </c>
      <c r="BC1673" t="s">
        <v>541</v>
      </c>
      <c r="BD1673" s="21" t="e">
        <f t="shared" si="299"/>
        <v>#VALUE!</v>
      </c>
      <c r="BE1673">
        <v>7.8778779999999999</v>
      </c>
      <c r="BF1673" s="21" t="e">
        <f t="shared" si="300"/>
        <v>#VALUE!</v>
      </c>
      <c r="BG1673">
        <v>23.5</v>
      </c>
      <c r="BH1673">
        <v>54.267600000000002</v>
      </c>
      <c r="BI1673" s="21">
        <f t="shared" si="301"/>
        <v>685.36290530629697</v>
      </c>
      <c r="BJ1673">
        <v>37193</v>
      </c>
      <c r="BK1673" t="s">
        <v>563</v>
      </c>
      <c r="BL1673" s="20" t="e">
        <f t="shared" si="302"/>
        <v>#VALUE!</v>
      </c>
      <c r="BN1673" s="28"/>
      <c r="BP1673" s="29"/>
      <c r="BR1673" s="30"/>
    </row>
    <row r="1674" spans="1:70" hidden="1" outlineLevel="2" collapsed="1" x14ac:dyDescent="0.35">
      <c r="A1674" t="s">
        <v>443</v>
      </c>
      <c r="B1674" t="s">
        <v>443</v>
      </c>
      <c r="C1674" t="b">
        <v>0</v>
      </c>
      <c r="D1674" t="s">
        <v>439</v>
      </c>
      <c r="E1674" t="s">
        <v>538</v>
      </c>
      <c r="F1674" t="s">
        <v>539</v>
      </c>
      <c r="G1674" t="s">
        <v>1224</v>
      </c>
      <c r="H1674" t="s">
        <v>443</v>
      </c>
      <c r="I1674">
        <v>1</v>
      </c>
      <c r="J1674">
        <v>2</v>
      </c>
      <c r="K1674" t="s">
        <v>1182</v>
      </c>
      <c r="L1674" t="s">
        <v>1186</v>
      </c>
      <c r="M1674">
        <v>2</v>
      </c>
      <c r="N1674">
        <v>5</v>
      </c>
      <c r="O1674">
        <v>0.50870000000000004</v>
      </c>
      <c r="P1674">
        <v>0</v>
      </c>
      <c r="Q1674">
        <v>1</v>
      </c>
      <c r="R1674">
        <v>1</v>
      </c>
      <c r="S1674">
        <v>733.35920999999996</v>
      </c>
      <c r="T1674">
        <v>3662.76692</v>
      </c>
      <c r="U1674">
        <v>3662.7528600000001</v>
      </c>
      <c r="V1674">
        <v>3.84</v>
      </c>
      <c r="W1674">
        <v>2.81E-3</v>
      </c>
      <c r="X1674" t="s">
        <v>540</v>
      </c>
      <c r="Y1674" t="s">
        <v>541</v>
      </c>
      <c r="Z1674">
        <v>22.38813</v>
      </c>
      <c r="AA1674">
        <v>30</v>
      </c>
      <c r="AB1674">
        <v>54.749200000000002</v>
      </c>
      <c r="AC1674">
        <v>37579</v>
      </c>
      <c r="AD1674" t="s">
        <v>554</v>
      </c>
      <c r="AE1674" t="s">
        <v>555</v>
      </c>
      <c r="AF1674" t="s">
        <v>443</v>
      </c>
      <c r="AG1674">
        <v>3.44</v>
      </c>
      <c r="AH1674" t="s">
        <v>443</v>
      </c>
      <c r="AI1674" t="b">
        <v>0</v>
      </c>
      <c r="AJ1674" t="s">
        <v>443</v>
      </c>
      <c r="AK1674" t="s">
        <v>443</v>
      </c>
      <c r="AL1674" t="s">
        <v>443</v>
      </c>
      <c r="AM1674">
        <v>0</v>
      </c>
      <c r="AN1674">
        <v>3.1700000000000001E-3</v>
      </c>
      <c r="AO1674">
        <v>9206746</v>
      </c>
      <c r="AP1674">
        <v>54.69</v>
      </c>
      <c r="AQ1674" t="str">
        <f t="shared" si="295"/>
        <v>Sequest HT (A2)</v>
      </c>
      <c r="AT1674" t="str">
        <f t="shared" si="296"/>
        <v>Sequest HT (A2</v>
      </c>
      <c r="AU1674" t="str">
        <f t="shared" si="292"/>
        <v xml:space="preserve">uest HT </v>
      </c>
      <c r="AV1674" t="str">
        <f t="shared" si="293"/>
        <v xml:space="preserve">est HT </v>
      </c>
      <c r="AW1674" s="19" t="str">
        <f t="shared" si="294"/>
        <v xml:space="preserve">est HT </v>
      </c>
      <c r="AX1674" s="25">
        <v>3.84</v>
      </c>
      <c r="AY1674" s="26">
        <f t="shared" si="297"/>
        <v>7.3177083333333341E-4</v>
      </c>
      <c r="AZ1674">
        <v>2.81E-3</v>
      </c>
      <c r="BA1674" s="21" t="e">
        <f t="shared" si="298"/>
        <v>#VALUE!</v>
      </c>
      <c r="BB1674" t="s">
        <v>540</v>
      </c>
      <c r="BC1674" t="s">
        <v>541</v>
      </c>
      <c r="BD1674" s="21" t="e">
        <f t="shared" si="299"/>
        <v>#VALUE!</v>
      </c>
      <c r="BE1674">
        <v>22.38813</v>
      </c>
      <c r="BF1674" s="21" t="e">
        <f t="shared" si="300"/>
        <v>#VALUE!</v>
      </c>
      <c r="BG1674">
        <v>30</v>
      </c>
      <c r="BH1674">
        <v>54.749200000000002</v>
      </c>
      <c r="BI1674" s="21">
        <f t="shared" si="301"/>
        <v>686.38445858569617</v>
      </c>
      <c r="BJ1674">
        <v>37579</v>
      </c>
      <c r="BK1674" t="s">
        <v>554</v>
      </c>
      <c r="BL1674" s="20" t="e">
        <f t="shared" si="302"/>
        <v>#VALUE!</v>
      </c>
      <c r="BN1674" s="28"/>
      <c r="BP1674" s="29"/>
      <c r="BR1674" s="30"/>
    </row>
    <row r="1675" spans="1:70" hidden="1" outlineLevel="2" collapsed="1" x14ac:dyDescent="0.35">
      <c r="A1675" t="s">
        <v>443</v>
      </c>
      <c r="B1675" t="s">
        <v>443</v>
      </c>
      <c r="C1675" t="b">
        <v>0</v>
      </c>
      <c r="D1675" t="s">
        <v>439</v>
      </c>
      <c r="E1675" t="s">
        <v>538</v>
      </c>
      <c r="F1675" t="s">
        <v>539</v>
      </c>
      <c r="G1675" t="s">
        <v>1224</v>
      </c>
      <c r="H1675" t="s">
        <v>443</v>
      </c>
      <c r="I1675">
        <v>1</v>
      </c>
      <c r="J1675">
        <v>2</v>
      </c>
      <c r="K1675" t="s">
        <v>1182</v>
      </c>
      <c r="L1675" t="s">
        <v>1186</v>
      </c>
      <c r="M1675">
        <v>2</v>
      </c>
      <c r="N1675">
        <v>5</v>
      </c>
      <c r="O1675">
        <v>0.51280000000000003</v>
      </c>
      <c r="P1675">
        <v>0</v>
      </c>
      <c r="Q1675">
        <v>1</v>
      </c>
      <c r="R1675">
        <v>1</v>
      </c>
      <c r="S1675">
        <v>733.35194999999999</v>
      </c>
      <c r="T1675">
        <v>3662.7306600000002</v>
      </c>
      <c r="U1675">
        <v>3662.7528600000001</v>
      </c>
      <c r="V1675">
        <v>-6.06</v>
      </c>
      <c r="W1675">
        <v>-4.4400000000000004E-3</v>
      </c>
      <c r="X1675" t="s">
        <v>540</v>
      </c>
      <c r="Y1675" t="s">
        <v>541</v>
      </c>
      <c r="Z1675">
        <v>0</v>
      </c>
      <c r="AA1675">
        <v>23.5</v>
      </c>
      <c r="AB1675">
        <v>54.0625</v>
      </c>
      <c r="AC1675">
        <v>36958</v>
      </c>
      <c r="AD1675" t="s">
        <v>554</v>
      </c>
      <c r="AE1675" t="s">
        <v>555</v>
      </c>
      <c r="AF1675" t="s">
        <v>443</v>
      </c>
      <c r="AG1675">
        <v>3.12</v>
      </c>
      <c r="AH1675" t="s">
        <v>443</v>
      </c>
      <c r="AI1675" t="b">
        <v>0</v>
      </c>
      <c r="AJ1675" t="s">
        <v>443</v>
      </c>
      <c r="AK1675" t="s">
        <v>443</v>
      </c>
      <c r="AL1675" t="s">
        <v>443</v>
      </c>
      <c r="AM1675">
        <v>0</v>
      </c>
      <c r="AN1675">
        <v>4.901E-3</v>
      </c>
      <c r="AO1675" t="s">
        <v>443</v>
      </c>
      <c r="AP1675" t="s">
        <v>443</v>
      </c>
      <c r="AQ1675" t="str">
        <f t="shared" si="295"/>
        <v>Sequest HT (A2)</v>
      </c>
      <c r="AT1675" t="str">
        <f t="shared" si="296"/>
        <v>Sequest HT (A2</v>
      </c>
      <c r="AU1675" t="str">
        <f t="shared" si="292"/>
        <v xml:space="preserve">uest HT </v>
      </c>
      <c r="AV1675" t="str">
        <f t="shared" si="293"/>
        <v xml:space="preserve">est HT </v>
      </c>
      <c r="AW1675" s="19" t="str">
        <f t="shared" si="294"/>
        <v xml:space="preserve">est HT </v>
      </c>
      <c r="AX1675" s="25">
        <v>-6.06</v>
      </c>
      <c r="AY1675" s="26">
        <f t="shared" si="297"/>
        <v>7.3267326732673278E-4</v>
      </c>
      <c r="AZ1675">
        <v>-4.4400000000000004E-3</v>
      </c>
      <c r="BA1675" s="21" t="e">
        <f t="shared" si="298"/>
        <v>#VALUE!</v>
      </c>
      <c r="BB1675" t="s">
        <v>540</v>
      </c>
      <c r="BC1675" t="s">
        <v>541</v>
      </c>
      <c r="BD1675" s="21" t="e">
        <f t="shared" si="299"/>
        <v>#VALUE!</v>
      </c>
      <c r="BE1675">
        <v>0</v>
      </c>
      <c r="BF1675" s="21" t="e">
        <f t="shared" si="300"/>
        <v>#VALUE!</v>
      </c>
      <c r="BG1675">
        <v>23.5</v>
      </c>
      <c r="BH1675">
        <v>54.0625</v>
      </c>
      <c r="BI1675" s="21">
        <f t="shared" si="301"/>
        <v>683.61618497109828</v>
      </c>
      <c r="BJ1675">
        <v>36958</v>
      </c>
      <c r="BK1675" t="s">
        <v>554</v>
      </c>
      <c r="BL1675" s="20" t="e">
        <f t="shared" si="302"/>
        <v>#VALUE!</v>
      </c>
      <c r="BN1675" s="28"/>
      <c r="BP1675" s="29"/>
      <c r="BR1675" s="30"/>
    </row>
    <row r="1676" spans="1:70" hidden="1" outlineLevel="1" x14ac:dyDescent="0.35">
      <c r="A1676" t="s">
        <v>443</v>
      </c>
      <c r="B1676" t="b">
        <v>0</v>
      </c>
      <c r="C1676" t="s">
        <v>439</v>
      </c>
      <c r="D1676" t="s">
        <v>1228</v>
      </c>
      <c r="E1676" t="s">
        <v>443</v>
      </c>
      <c r="F1676" t="s">
        <v>443</v>
      </c>
      <c r="G1676" t="b">
        <v>0</v>
      </c>
      <c r="H1676">
        <v>1</v>
      </c>
      <c r="I1676">
        <v>1</v>
      </c>
      <c r="J1676">
        <v>2</v>
      </c>
      <c r="K1676" t="s">
        <v>1182</v>
      </c>
      <c r="L1676" t="s">
        <v>1229</v>
      </c>
      <c r="M1676">
        <v>0</v>
      </c>
      <c r="N1676">
        <v>1605.7431300000001</v>
      </c>
      <c r="O1676">
        <v>0</v>
      </c>
      <c r="P1676">
        <v>81.2</v>
      </c>
      <c r="Q1676">
        <v>91.1</v>
      </c>
      <c r="R1676">
        <v>153.5</v>
      </c>
      <c r="S1676">
        <v>131.4</v>
      </c>
      <c r="T1676">
        <v>92.4</v>
      </c>
      <c r="U1676">
        <v>144.6</v>
      </c>
      <c r="V1676">
        <v>95.8</v>
      </c>
      <c r="W1676">
        <v>110.1</v>
      </c>
      <c r="X1676" t="s">
        <v>443</v>
      </c>
      <c r="Y1676" t="s">
        <v>443</v>
      </c>
      <c r="Z1676" t="s">
        <v>444</v>
      </c>
      <c r="AA1676" t="s">
        <v>444</v>
      </c>
      <c r="AB1676" t="s">
        <v>444</v>
      </c>
      <c r="AC1676" t="s">
        <v>439</v>
      </c>
      <c r="AD1676" t="s">
        <v>444</v>
      </c>
      <c r="AE1676" t="s">
        <v>444</v>
      </c>
      <c r="AF1676" t="s">
        <v>444</v>
      </c>
      <c r="AG1676" t="s">
        <v>444</v>
      </c>
      <c r="AH1676" t="s">
        <v>445</v>
      </c>
      <c r="AI1676" t="s">
        <v>439</v>
      </c>
      <c r="AJ1676" t="s">
        <v>439</v>
      </c>
      <c r="AK1676">
        <v>0</v>
      </c>
      <c r="AL1676">
        <v>0</v>
      </c>
      <c r="AM1676">
        <v>1.271E-3</v>
      </c>
      <c r="AN1676">
        <v>1.5550000000000001E-4</v>
      </c>
      <c r="AO1676">
        <v>2.69</v>
      </c>
      <c r="AP1676">
        <v>46</v>
      </c>
      <c r="AQ1676" t="str">
        <f t="shared" si="295"/>
        <v/>
      </c>
      <c r="AR1676" t="s">
        <v>1230</v>
      </c>
      <c r="AS1676" t="s">
        <v>1231</v>
      </c>
      <c r="AT1676" t="str">
        <f t="shared" si="296"/>
        <v/>
      </c>
      <c r="AU1676" t="str">
        <f t="shared" si="292"/>
        <v/>
      </c>
      <c r="AV1676" t="str">
        <f t="shared" si="293"/>
        <v/>
      </c>
      <c r="AW1676" s="19" t="str">
        <f t="shared" si="294"/>
        <v/>
      </c>
      <c r="AX1676" s="25">
        <v>95.8</v>
      </c>
      <c r="AY1676" s="26">
        <f t="shared" si="297"/>
        <v>1.1492693110647181</v>
      </c>
      <c r="AZ1676">
        <v>110.1</v>
      </c>
      <c r="BA1676" s="21" t="e">
        <f t="shared" si="298"/>
        <v>#VALUE!</v>
      </c>
      <c r="BB1676" t="s">
        <v>443</v>
      </c>
      <c r="BC1676" t="s">
        <v>443</v>
      </c>
      <c r="BD1676" s="21" t="e">
        <f t="shared" si="299"/>
        <v>#VALUE!</v>
      </c>
      <c r="BE1676" t="s">
        <v>444</v>
      </c>
      <c r="BF1676" s="21" t="e">
        <f t="shared" si="300"/>
        <v>#VALUE!</v>
      </c>
      <c r="BG1676" t="s">
        <v>444</v>
      </c>
      <c r="BH1676" t="s">
        <v>444</v>
      </c>
      <c r="BI1676" s="21" t="e">
        <f t="shared" si="301"/>
        <v>#VALUE!</v>
      </c>
      <c r="BJ1676" t="s">
        <v>439</v>
      </c>
      <c r="BK1676" t="s">
        <v>444</v>
      </c>
      <c r="BL1676" s="20" t="e">
        <f t="shared" si="302"/>
        <v>#VALUE!</v>
      </c>
      <c r="BN1676" s="28"/>
      <c r="BP1676" s="29"/>
      <c r="BR1676" s="30"/>
    </row>
    <row r="1677" spans="1:70" hidden="1" outlineLevel="2" collapsed="1" x14ac:dyDescent="0.35">
      <c r="A1677" t="s">
        <v>443</v>
      </c>
      <c r="B1677" t="s">
        <v>443</v>
      </c>
      <c r="C1677" t="s">
        <v>457</v>
      </c>
      <c r="D1677" t="s">
        <v>458</v>
      </c>
      <c r="E1677" t="s">
        <v>508</v>
      </c>
      <c r="F1677" t="s">
        <v>509</v>
      </c>
      <c r="G1677" t="s">
        <v>459</v>
      </c>
      <c r="H1677" t="s">
        <v>460</v>
      </c>
      <c r="I1677" t="s">
        <v>463</v>
      </c>
      <c r="J1677" t="s">
        <v>464</v>
      </c>
      <c r="K1677" t="s">
        <v>466</v>
      </c>
      <c r="L1677" t="s">
        <v>510</v>
      </c>
      <c r="M1677" t="s">
        <v>468</v>
      </c>
      <c r="N1677" t="s">
        <v>511</v>
      </c>
      <c r="O1677" t="s">
        <v>512</v>
      </c>
      <c r="P1677" t="s">
        <v>513</v>
      </c>
      <c r="Q1677" t="s">
        <v>514</v>
      </c>
      <c r="R1677" t="s">
        <v>515</v>
      </c>
      <c r="S1677" t="s">
        <v>516</v>
      </c>
      <c r="T1677" t="s">
        <v>517</v>
      </c>
      <c r="U1677" t="s">
        <v>469</v>
      </c>
      <c r="V1677" t="s">
        <v>518</v>
      </c>
      <c r="W1677" t="s">
        <v>519</v>
      </c>
      <c r="X1677" t="s">
        <v>520</v>
      </c>
      <c r="Y1677" t="s">
        <v>521</v>
      </c>
      <c r="Z1677" t="s">
        <v>522</v>
      </c>
      <c r="AA1677" t="s">
        <v>523</v>
      </c>
      <c r="AB1677" t="s">
        <v>524</v>
      </c>
      <c r="AC1677" t="s">
        <v>525</v>
      </c>
      <c r="AD1677" t="s">
        <v>526</v>
      </c>
      <c r="AE1677" t="s">
        <v>527</v>
      </c>
      <c r="AF1677" t="s">
        <v>480</v>
      </c>
      <c r="AG1677" t="s">
        <v>528</v>
      </c>
      <c r="AH1677" t="s">
        <v>529</v>
      </c>
      <c r="AI1677" t="s">
        <v>462</v>
      </c>
      <c r="AJ1677" t="s">
        <v>530</v>
      </c>
      <c r="AK1677" t="s">
        <v>531</v>
      </c>
      <c r="AL1677" t="s">
        <v>532</v>
      </c>
      <c r="AM1677" t="s">
        <v>533</v>
      </c>
      <c r="AN1677" t="s">
        <v>534</v>
      </c>
      <c r="AO1677" t="s">
        <v>535</v>
      </c>
      <c r="AP1677" t="s">
        <v>536</v>
      </c>
      <c r="AQ1677" t="str">
        <f t="shared" si="295"/>
        <v>Identifying Node</v>
      </c>
      <c r="AT1677" t="str">
        <f t="shared" si="296"/>
        <v>Identifying No</v>
      </c>
      <c r="AU1677" t="str">
        <f t="shared" si="292"/>
        <v>ntifying</v>
      </c>
      <c r="AV1677" t="str">
        <f t="shared" si="293"/>
        <v>tifying</v>
      </c>
      <c r="AW1677" s="19" t="str">
        <f t="shared" si="294"/>
        <v>tifying</v>
      </c>
      <c r="AX1677" s="25" t="s">
        <v>518</v>
      </c>
      <c r="AY1677" s="26" t="e">
        <f t="shared" si="297"/>
        <v>#VALUE!</v>
      </c>
      <c r="AZ1677" t="s">
        <v>519</v>
      </c>
      <c r="BA1677" s="21" t="e">
        <f t="shared" si="298"/>
        <v>#VALUE!</v>
      </c>
      <c r="BB1677" t="s">
        <v>520</v>
      </c>
      <c r="BC1677" t="s">
        <v>521</v>
      </c>
      <c r="BD1677" s="21" t="e">
        <f t="shared" si="299"/>
        <v>#VALUE!</v>
      </c>
      <c r="BE1677" t="s">
        <v>522</v>
      </c>
      <c r="BF1677" s="21" t="e">
        <f t="shared" si="300"/>
        <v>#VALUE!</v>
      </c>
      <c r="BG1677" t="s">
        <v>523</v>
      </c>
      <c r="BH1677" t="s">
        <v>524</v>
      </c>
      <c r="BI1677" s="21" t="e">
        <f t="shared" si="301"/>
        <v>#VALUE!</v>
      </c>
      <c r="BJ1677" t="s">
        <v>525</v>
      </c>
      <c r="BK1677" t="s">
        <v>526</v>
      </c>
      <c r="BL1677" s="20" t="e">
        <f t="shared" si="302"/>
        <v>#VALUE!</v>
      </c>
      <c r="BN1677" s="28"/>
      <c r="BP1677" s="29"/>
      <c r="BR1677" s="30"/>
    </row>
    <row r="1678" spans="1:70" hidden="1" outlineLevel="2" collapsed="1" x14ac:dyDescent="0.35">
      <c r="A1678" t="s">
        <v>443</v>
      </c>
      <c r="B1678" t="s">
        <v>443</v>
      </c>
      <c r="C1678" t="b">
        <v>0</v>
      </c>
      <c r="D1678" t="s">
        <v>439</v>
      </c>
      <c r="E1678" t="s">
        <v>538</v>
      </c>
      <c r="F1678" t="s">
        <v>550</v>
      </c>
      <c r="G1678" t="s">
        <v>1228</v>
      </c>
      <c r="H1678" t="s">
        <v>443</v>
      </c>
      <c r="I1678">
        <v>1</v>
      </c>
      <c r="J1678">
        <v>1</v>
      </c>
      <c r="K1678" t="s">
        <v>1182</v>
      </c>
      <c r="L1678" t="s">
        <v>1182</v>
      </c>
      <c r="M1678">
        <v>0</v>
      </c>
      <c r="N1678">
        <v>2</v>
      </c>
      <c r="O1678">
        <v>0.74350000000000005</v>
      </c>
      <c r="P1678">
        <v>0</v>
      </c>
      <c r="Q1678">
        <v>1</v>
      </c>
      <c r="R1678">
        <v>1</v>
      </c>
      <c r="S1678">
        <v>803.37546999999995</v>
      </c>
      <c r="T1678">
        <v>1605.7436600000001</v>
      </c>
      <c r="U1678">
        <v>1605.7431300000001</v>
      </c>
      <c r="V1678">
        <v>0.33</v>
      </c>
      <c r="W1678">
        <v>2.5999999999999998E-4</v>
      </c>
      <c r="X1678" t="s">
        <v>540</v>
      </c>
      <c r="Y1678" t="s">
        <v>541</v>
      </c>
      <c r="Z1678">
        <v>6.77806</v>
      </c>
      <c r="AA1678">
        <v>23.5</v>
      </c>
      <c r="AB1678">
        <v>50.116799999999998</v>
      </c>
      <c r="AC1678">
        <v>33580</v>
      </c>
      <c r="AD1678" t="s">
        <v>563</v>
      </c>
      <c r="AE1678" t="s">
        <v>564</v>
      </c>
      <c r="AF1678" t="s">
        <v>443</v>
      </c>
      <c r="AG1678">
        <v>2.69</v>
      </c>
      <c r="AH1678" t="s">
        <v>443</v>
      </c>
      <c r="AI1678" t="b">
        <v>0</v>
      </c>
      <c r="AJ1678" t="s">
        <v>443</v>
      </c>
      <c r="AK1678" t="s">
        <v>443</v>
      </c>
      <c r="AL1678" t="s">
        <v>443</v>
      </c>
      <c r="AM1678">
        <v>0</v>
      </c>
      <c r="AN1678">
        <v>1.5550000000000001E-4</v>
      </c>
      <c r="AO1678">
        <v>23727802</v>
      </c>
      <c r="AP1678">
        <v>50.17</v>
      </c>
      <c r="AQ1678" t="str">
        <f t="shared" si="295"/>
        <v>Sequest HT (A2)</v>
      </c>
      <c r="AT1678" t="str">
        <f t="shared" si="296"/>
        <v>Sequest HT (A2</v>
      </c>
      <c r="AU1678" t="str">
        <f t="shared" si="292"/>
        <v xml:space="preserve">uest HT </v>
      </c>
      <c r="AV1678" t="str">
        <f t="shared" si="293"/>
        <v xml:space="preserve">est HT </v>
      </c>
      <c r="AW1678" s="19" t="str">
        <f t="shared" si="294"/>
        <v xml:space="preserve">est HT </v>
      </c>
      <c r="AX1678" s="25">
        <v>0.33</v>
      </c>
      <c r="AY1678" s="26">
        <f t="shared" si="297"/>
        <v>7.8787878787878781E-4</v>
      </c>
      <c r="AZ1678">
        <v>2.5999999999999998E-4</v>
      </c>
      <c r="BA1678" s="21" t="e">
        <f t="shared" si="298"/>
        <v>#VALUE!</v>
      </c>
      <c r="BB1678" t="s">
        <v>540</v>
      </c>
      <c r="BC1678" t="s">
        <v>541</v>
      </c>
      <c r="BD1678" s="21" t="e">
        <f t="shared" si="299"/>
        <v>#VALUE!</v>
      </c>
      <c r="BE1678">
        <v>6.77806</v>
      </c>
      <c r="BF1678" s="21" t="e">
        <f t="shared" si="300"/>
        <v>#VALUE!</v>
      </c>
      <c r="BG1678">
        <v>23.5</v>
      </c>
      <c r="BH1678">
        <v>50.116799999999998</v>
      </c>
      <c r="BI1678" s="21">
        <f t="shared" si="301"/>
        <v>670.03479871021295</v>
      </c>
      <c r="BJ1678">
        <v>33580</v>
      </c>
      <c r="BK1678" t="s">
        <v>563</v>
      </c>
      <c r="BL1678" s="20" t="e">
        <f t="shared" si="302"/>
        <v>#VALUE!</v>
      </c>
      <c r="BN1678" s="28"/>
      <c r="BP1678" s="29"/>
      <c r="BR1678" s="30"/>
    </row>
    <row r="1679" spans="1:70" hidden="1" outlineLevel="2" collapsed="1" x14ac:dyDescent="0.35">
      <c r="A1679" t="s">
        <v>443</v>
      </c>
      <c r="B1679" t="s">
        <v>443</v>
      </c>
      <c r="C1679" t="b">
        <v>0</v>
      </c>
      <c r="D1679" t="s">
        <v>439</v>
      </c>
      <c r="E1679" t="s">
        <v>557</v>
      </c>
      <c r="F1679" t="s">
        <v>550</v>
      </c>
      <c r="G1679" t="s">
        <v>1228</v>
      </c>
      <c r="H1679" t="s">
        <v>443</v>
      </c>
      <c r="I1679">
        <v>1</v>
      </c>
      <c r="J1679">
        <v>1</v>
      </c>
      <c r="K1679" t="s">
        <v>1182</v>
      </c>
      <c r="L1679" t="s">
        <v>1182</v>
      </c>
      <c r="M1679">
        <v>0</v>
      </c>
      <c r="N1679">
        <v>2</v>
      </c>
      <c r="O1679">
        <v>0.94830000000000003</v>
      </c>
      <c r="P1679">
        <v>0</v>
      </c>
      <c r="Q1679">
        <v>1</v>
      </c>
      <c r="R1679">
        <v>1</v>
      </c>
      <c r="S1679">
        <v>803.37546999999995</v>
      </c>
      <c r="T1679">
        <v>1605.7436600000001</v>
      </c>
      <c r="U1679">
        <v>1605.7431300000001</v>
      </c>
      <c r="V1679">
        <v>0.33</v>
      </c>
      <c r="W1679">
        <v>2.5999999999999998E-4</v>
      </c>
      <c r="X1679" t="s">
        <v>540</v>
      </c>
      <c r="Y1679" t="s">
        <v>541</v>
      </c>
      <c r="Z1679">
        <v>6.77806</v>
      </c>
      <c r="AA1679">
        <v>23.5</v>
      </c>
      <c r="AB1679">
        <v>50.116799999999998</v>
      </c>
      <c r="AC1679">
        <v>33580</v>
      </c>
      <c r="AD1679" t="s">
        <v>563</v>
      </c>
      <c r="AE1679" t="s">
        <v>564</v>
      </c>
      <c r="AF1679" t="s">
        <v>443</v>
      </c>
      <c r="AG1679" t="s">
        <v>443</v>
      </c>
      <c r="AH1679">
        <v>58</v>
      </c>
      <c r="AI1679" t="b">
        <v>0</v>
      </c>
      <c r="AJ1679">
        <v>51</v>
      </c>
      <c r="AK1679">
        <v>33</v>
      </c>
      <c r="AL1679">
        <v>1.9965020865696801E-5</v>
      </c>
      <c r="AM1679">
        <v>0</v>
      </c>
      <c r="AN1679">
        <v>3.301E-4</v>
      </c>
      <c r="AO1679">
        <v>23727802</v>
      </c>
      <c r="AP1679">
        <v>50.17</v>
      </c>
      <c r="AQ1679" t="str">
        <f t="shared" si="295"/>
        <v>Mascot (A5)</v>
      </c>
      <c r="AT1679" t="str">
        <f t="shared" si="296"/>
        <v>Mascot (A5)</v>
      </c>
      <c r="AU1679" t="str">
        <f t="shared" si="292"/>
        <v>cot (A5)</v>
      </c>
      <c r="AV1679" t="str">
        <f t="shared" si="293"/>
        <v>ot (A5)</v>
      </c>
      <c r="AW1679" s="19" t="str">
        <f t="shared" si="294"/>
        <v>ot (A5)</v>
      </c>
      <c r="AX1679" s="25">
        <v>0.33</v>
      </c>
      <c r="AY1679" s="26">
        <f t="shared" si="297"/>
        <v>7.8787878787878781E-4</v>
      </c>
      <c r="AZ1679">
        <v>2.5999999999999998E-4</v>
      </c>
      <c r="BA1679" s="21" t="e">
        <f t="shared" si="298"/>
        <v>#VALUE!</v>
      </c>
      <c r="BB1679" t="s">
        <v>540</v>
      </c>
      <c r="BC1679" t="s">
        <v>541</v>
      </c>
      <c r="BD1679" s="21" t="e">
        <f t="shared" si="299"/>
        <v>#VALUE!</v>
      </c>
      <c r="BE1679">
        <v>6.77806</v>
      </c>
      <c r="BF1679" s="21" t="e">
        <f t="shared" si="300"/>
        <v>#VALUE!</v>
      </c>
      <c r="BG1679">
        <v>23.5</v>
      </c>
      <c r="BH1679">
        <v>50.116799999999998</v>
      </c>
      <c r="BI1679" s="21">
        <f t="shared" si="301"/>
        <v>670.03479871021295</v>
      </c>
      <c r="BJ1679">
        <v>33580</v>
      </c>
      <c r="BK1679" t="s">
        <v>563</v>
      </c>
      <c r="BL1679" s="20" t="e">
        <f t="shared" si="302"/>
        <v>#VALUE!</v>
      </c>
      <c r="BN1679" s="28"/>
      <c r="BP1679" s="29"/>
      <c r="BR1679" s="30"/>
    </row>
    <row r="1680" spans="1:70" hidden="1" outlineLevel="1" x14ac:dyDescent="0.35">
      <c r="A1680" t="s">
        <v>443</v>
      </c>
      <c r="B1680" t="b">
        <v>0</v>
      </c>
      <c r="C1680" t="s">
        <v>439</v>
      </c>
      <c r="D1680" t="s">
        <v>1232</v>
      </c>
      <c r="E1680" t="s">
        <v>443</v>
      </c>
      <c r="F1680" t="s">
        <v>443</v>
      </c>
      <c r="G1680" t="b">
        <v>0</v>
      </c>
      <c r="H1680">
        <v>1</v>
      </c>
      <c r="I1680">
        <v>1</v>
      </c>
      <c r="J1680">
        <v>10</v>
      </c>
      <c r="K1680" t="s">
        <v>1182</v>
      </c>
      <c r="L1680" t="s">
        <v>1233</v>
      </c>
      <c r="M1680">
        <v>1</v>
      </c>
      <c r="N1680">
        <v>2902.4105100000002</v>
      </c>
      <c r="O1680">
        <v>0</v>
      </c>
      <c r="P1680">
        <v>97.3</v>
      </c>
      <c r="Q1680">
        <v>166.2</v>
      </c>
      <c r="R1680">
        <v>72.8</v>
      </c>
      <c r="S1680">
        <v>319.89999999999998</v>
      </c>
      <c r="T1680">
        <v>114.1</v>
      </c>
      <c r="U1680">
        <v>129.6</v>
      </c>
      <c r="V1680" t="s">
        <v>443</v>
      </c>
      <c r="W1680" t="s">
        <v>443</v>
      </c>
      <c r="X1680" t="s">
        <v>443</v>
      </c>
      <c r="Y1680" t="s">
        <v>443</v>
      </c>
      <c r="Z1680" t="s">
        <v>439</v>
      </c>
      <c r="AA1680" t="s">
        <v>439</v>
      </c>
      <c r="AB1680" t="s">
        <v>444</v>
      </c>
      <c r="AC1680" t="s">
        <v>439</v>
      </c>
      <c r="AD1680" t="s">
        <v>439</v>
      </c>
      <c r="AE1680" t="s">
        <v>439</v>
      </c>
      <c r="AF1680" t="s">
        <v>445</v>
      </c>
      <c r="AG1680" t="s">
        <v>445</v>
      </c>
      <c r="AH1680" t="s">
        <v>445</v>
      </c>
      <c r="AI1680" t="s">
        <v>439</v>
      </c>
      <c r="AJ1680" t="s">
        <v>439</v>
      </c>
      <c r="AK1680">
        <v>0</v>
      </c>
      <c r="AL1680">
        <v>0</v>
      </c>
      <c r="AM1680">
        <v>7.2539999999999993E-5</v>
      </c>
      <c r="AN1680">
        <v>1.397E-11</v>
      </c>
      <c r="AO1680">
        <v>4.97</v>
      </c>
      <c r="AP1680">
        <v>41</v>
      </c>
      <c r="AQ1680" t="str">
        <f t="shared" si="295"/>
        <v/>
      </c>
      <c r="AR1680" t="s">
        <v>1234</v>
      </c>
      <c r="AS1680" t="s">
        <v>1235</v>
      </c>
      <c r="AT1680" t="str">
        <f t="shared" si="296"/>
        <v/>
      </c>
      <c r="AU1680" t="str">
        <f t="shared" si="292"/>
        <v/>
      </c>
      <c r="AV1680" t="str">
        <f t="shared" si="293"/>
        <v/>
      </c>
      <c r="AW1680" s="19" t="str">
        <f t="shared" si="294"/>
        <v/>
      </c>
      <c r="AX1680" s="25" t="s">
        <v>443</v>
      </c>
      <c r="AY1680" s="26" t="e">
        <f t="shared" si="297"/>
        <v>#VALUE!</v>
      </c>
      <c r="AZ1680" t="s">
        <v>443</v>
      </c>
      <c r="BA1680" s="21" t="e">
        <f t="shared" si="298"/>
        <v>#VALUE!</v>
      </c>
      <c r="BB1680" t="s">
        <v>443</v>
      </c>
      <c r="BC1680" t="s">
        <v>443</v>
      </c>
      <c r="BD1680" s="21" t="e">
        <f t="shared" si="299"/>
        <v>#VALUE!</v>
      </c>
      <c r="BE1680" t="s">
        <v>439</v>
      </c>
      <c r="BF1680" s="21" t="e">
        <f t="shared" si="300"/>
        <v>#VALUE!</v>
      </c>
      <c r="BG1680" t="s">
        <v>439</v>
      </c>
      <c r="BH1680" t="s">
        <v>444</v>
      </c>
      <c r="BI1680" s="21" t="e">
        <f t="shared" si="301"/>
        <v>#VALUE!</v>
      </c>
      <c r="BJ1680" t="s">
        <v>439</v>
      </c>
      <c r="BK1680" t="s">
        <v>439</v>
      </c>
      <c r="BL1680" s="20" t="e">
        <f t="shared" si="302"/>
        <v>#VALUE!</v>
      </c>
      <c r="BN1680" s="28"/>
      <c r="BP1680" s="29"/>
      <c r="BR1680" s="30"/>
    </row>
    <row r="1681" spans="1:70" hidden="1" outlineLevel="2" collapsed="1" x14ac:dyDescent="0.35">
      <c r="A1681" t="s">
        <v>443</v>
      </c>
      <c r="B1681" t="s">
        <v>443</v>
      </c>
      <c r="C1681" t="s">
        <v>457</v>
      </c>
      <c r="D1681" t="s">
        <v>458</v>
      </c>
      <c r="E1681" t="s">
        <v>508</v>
      </c>
      <c r="F1681" t="s">
        <v>509</v>
      </c>
      <c r="G1681" t="s">
        <v>459</v>
      </c>
      <c r="H1681" t="s">
        <v>460</v>
      </c>
      <c r="I1681" t="s">
        <v>463</v>
      </c>
      <c r="J1681" t="s">
        <v>464</v>
      </c>
      <c r="K1681" t="s">
        <v>466</v>
      </c>
      <c r="L1681" t="s">
        <v>510</v>
      </c>
      <c r="M1681" t="s">
        <v>468</v>
      </c>
      <c r="N1681" t="s">
        <v>511</v>
      </c>
      <c r="O1681" t="s">
        <v>512</v>
      </c>
      <c r="P1681" t="s">
        <v>513</v>
      </c>
      <c r="Q1681" t="s">
        <v>514</v>
      </c>
      <c r="R1681" t="s">
        <v>515</v>
      </c>
      <c r="S1681" t="s">
        <v>516</v>
      </c>
      <c r="T1681" t="s">
        <v>517</v>
      </c>
      <c r="U1681" t="s">
        <v>469</v>
      </c>
      <c r="V1681" t="s">
        <v>518</v>
      </c>
      <c r="W1681" t="s">
        <v>519</v>
      </c>
      <c r="X1681" t="s">
        <v>520</v>
      </c>
      <c r="Y1681" t="s">
        <v>521</v>
      </c>
      <c r="Z1681" t="s">
        <v>522</v>
      </c>
      <c r="AA1681" t="s">
        <v>523</v>
      </c>
      <c r="AB1681" t="s">
        <v>524</v>
      </c>
      <c r="AC1681" t="s">
        <v>525</v>
      </c>
      <c r="AD1681" t="s">
        <v>526</v>
      </c>
      <c r="AE1681" t="s">
        <v>527</v>
      </c>
      <c r="AF1681" t="s">
        <v>480</v>
      </c>
      <c r="AG1681" t="s">
        <v>528</v>
      </c>
      <c r="AH1681" t="s">
        <v>529</v>
      </c>
      <c r="AI1681" t="s">
        <v>462</v>
      </c>
      <c r="AJ1681" t="s">
        <v>530</v>
      </c>
      <c r="AK1681" t="s">
        <v>531</v>
      </c>
      <c r="AL1681" t="s">
        <v>532</v>
      </c>
      <c r="AM1681" t="s">
        <v>533</v>
      </c>
      <c r="AN1681" t="s">
        <v>534</v>
      </c>
      <c r="AO1681" t="s">
        <v>535</v>
      </c>
      <c r="AP1681" t="s">
        <v>536</v>
      </c>
      <c r="AQ1681" t="str">
        <f t="shared" si="295"/>
        <v>Identifying Node</v>
      </c>
      <c r="AT1681" t="str">
        <f t="shared" si="296"/>
        <v>Identifying No</v>
      </c>
      <c r="AU1681" t="str">
        <f t="shared" si="292"/>
        <v>ntifying</v>
      </c>
      <c r="AV1681" t="str">
        <f t="shared" si="293"/>
        <v>tifying</v>
      </c>
      <c r="AW1681" s="19" t="str">
        <f t="shared" si="294"/>
        <v>tifying</v>
      </c>
      <c r="AX1681" s="25" t="s">
        <v>518</v>
      </c>
      <c r="AY1681" s="26" t="e">
        <f t="shared" si="297"/>
        <v>#VALUE!</v>
      </c>
      <c r="AZ1681" t="s">
        <v>519</v>
      </c>
      <c r="BA1681" s="21" t="e">
        <f t="shared" si="298"/>
        <v>#VALUE!</v>
      </c>
      <c r="BB1681" t="s">
        <v>520</v>
      </c>
      <c r="BC1681" t="s">
        <v>521</v>
      </c>
      <c r="BD1681" s="21" t="e">
        <f t="shared" si="299"/>
        <v>#VALUE!</v>
      </c>
      <c r="BE1681" t="s">
        <v>522</v>
      </c>
      <c r="BF1681" s="21" t="e">
        <f t="shared" si="300"/>
        <v>#VALUE!</v>
      </c>
      <c r="BG1681" t="s">
        <v>523</v>
      </c>
      <c r="BH1681" t="s">
        <v>524</v>
      </c>
      <c r="BI1681" s="21" t="e">
        <f t="shared" si="301"/>
        <v>#VALUE!</v>
      </c>
      <c r="BJ1681" t="s">
        <v>525</v>
      </c>
      <c r="BK1681" t="s">
        <v>526</v>
      </c>
      <c r="BL1681" s="20" t="e">
        <f t="shared" si="302"/>
        <v>#VALUE!</v>
      </c>
      <c r="BN1681" s="28"/>
      <c r="BP1681" s="29"/>
      <c r="BR1681" s="30"/>
    </row>
    <row r="1682" spans="1:70" hidden="1" outlineLevel="2" collapsed="1" x14ac:dyDescent="0.35">
      <c r="A1682" t="s">
        <v>443</v>
      </c>
      <c r="B1682" t="s">
        <v>443</v>
      </c>
      <c r="C1682" t="b">
        <v>0</v>
      </c>
      <c r="D1682" t="s">
        <v>439</v>
      </c>
      <c r="E1682" t="s">
        <v>538</v>
      </c>
      <c r="F1682" t="s">
        <v>550</v>
      </c>
      <c r="G1682" t="s">
        <v>1232</v>
      </c>
      <c r="H1682" t="s">
        <v>443</v>
      </c>
      <c r="I1682">
        <v>1</v>
      </c>
      <c r="J1682">
        <v>1</v>
      </c>
      <c r="K1682" t="s">
        <v>1182</v>
      </c>
      <c r="L1682" t="s">
        <v>1182</v>
      </c>
      <c r="M1682">
        <v>1</v>
      </c>
      <c r="N1682">
        <v>3</v>
      </c>
      <c r="O1682">
        <v>0.71830000000000005</v>
      </c>
      <c r="P1682">
        <v>0</v>
      </c>
      <c r="Q1682">
        <v>1</v>
      </c>
      <c r="R1682">
        <v>1</v>
      </c>
      <c r="S1682">
        <v>968.14203999999995</v>
      </c>
      <c r="T1682">
        <v>2902.4115700000002</v>
      </c>
      <c r="U1682">
        <v>2902.4105100000002</v>
      </c>
      <c r="V1682">
        <v>0.37</v>
      </c>
      <c r="W1682">
        <v>3.5E-4</v>
      </c>
      <c r="X1682" t="s">
        <v>540</v>
      </c>
      <c r="Y1682" t="s">
        <v>541</v>
      </c>
      <c r="Z1682">
        <v>17.336189999999998</v>
      </c>
      <c r="AA1682">
        <v>30</v>
      </c>
      <c r="AB1682">
        <v>69.388900000000007</v>
      </c>
      <c r="AC1682">
        <v>51022</v>
      </c>
      <c r="AD1682" t="s">
        <v>554</v>
      </c>
      <c r="AE1682" t="s">
        <v>555</v>
      </c>
      <c r="AF1682" t="s">
        <v>443</v>
      </c>
      <c r="AG1682">
        <v>4.97</v>
      </c>
      <c r="AH1682" t="s">
        <v>443</v>
      </c>
      <c r="AI1682" t="b">
        <v>0</v>
      </c>
      <c r="AJ1682" t="s">
        <v>443</v>
      </c>
      <c r="AK1682" t="s">
        <v>443</v>
      </c>
      <c r="AL1682" t="s">
        <v>443</v>
      </c>
      <c r="AM1682">
        <v>0</v>
      </c>
      <c r="AN1682">
        <v>1.397E-11</v>
      </c>
      <c r="AO1682">
        <v>89908016</v>
      </c>
      <c r="AP1682">
        <v>69.45</v>
      </c>
      <c r="AQ1682" t="str">
        <f t="shared" si="295"/>
        <v>Sequest HT (A2)</v>
      </c>
      <c r="AT1682" t="str">
        <f t="shared" si="296"/>
        <v>Sequest HT (A2</v>
      </c>
      <c r="AU1682" t="str">
        <f t="shared" si="292"/>
        <v xml:space="preserve">uest HT </v>
      </c>
      <c r="AV1682" t="str">
        <f t="shared" si="293"/>
        <v xml:space="preserve">est HT </v>
      </c>
      <c r="AW1682" s="19" t="str">
        <f t="shared" si="294"/>
        <v xml:space="preserve">est HT </v>
      </c>
      <c r="AX1682" s="25">
        <v>0.37</v>
      </c>
      <c r="AY1682" s="26">
        <f t="shared" si="297"/>
        <v>9.4594594594594593E-4</v>
      </c>
      <c r="AZ1682">
        <v>3.5E-4</v>
      </c>
      <c r="BA1682" s="21" t="e">
        <f t="shared" si="298"/>
        <v>#VALUE!</v>
      </c>
      <c r="BB1682" t="s">
        <v>540</v>
      </c>
      <c r="BC1682" t="s">
        <v>541</v>
      </c>
      <c r="BD1682" s="21" t="e">
        <f t="shared" si="299"/>
        <v>#VALUE!</v>
      </c>
      <c r="BE1682">
        <v>17.336189999999998</v>
      </c>
      <c r="BF1682" s="21" t="e">
        <f t="shared" si="300"/>
        <v>#VALUE!</v>
      </c>
      <c r="BG1682">
        <v>30</v>
      </c>
      <c r="BH1682">
        <v>69.388900000000007</v>
      </c>
      <c r="BI1682" s="21">
        <f t="shared" si="301"/>
        <v>735.30492629224557</v>
      </c>
      <c r="BJ1682">
        <v>51022</v>
      </c>
      <c r="BK1682" t="s">
        <v>554</v>
      </c>
      <c r="BL1682" s="20" t="e">
        <f t="shared" si="302"/>
        <v>#VALUE!</v>
      </c>
      <c r="BN1682" s="28"/>
      <c r="BP1682" s="29"/>
      <c r="BR1682" s="30"/>
    </row>
    <row r="1683" spans="1:70" hidden="1" outlineLevel="2" collapsed="1" x14ac:dyDescent="0.35">
      <c r="A1683" t="s">
        <v>443</v>
      </c>
      <c r="B1683" t="s">
        <v>443</v>
      </c>
      <c r="C1683" t="b">
        <v>0</v>
      </c>
      <c r="D1683" t="s">
        <v>439</v>
      </c>
      <c r="E1683" t="s">
        <v>538</v>
      </c>
      <c r="F1683" t="s">
        <v>550</v>
      </c>
      <c r="G1683" t="s">
        <v>1232</v>
      </c>
      <c r="H1683" t="s">
        <v>443</v>
      </c>
      <c r="I1683">
        <v>1</v>
      </c>
      <c r="J1683">
        <v>1</v>
      </c>
      <c r="K1683" t="s">
        <v>1182</v>
      </c>
      <c r="L1683" t="s">
        <v>1182</v>
      </c>
      <c r="M1683">
        <v>1</v>
      </c>
      <c r="N1683">
        <v>3</v>
      </c>
      <c r="O1683">
        <v>0.71940000000000004</v>
      </c>
      <c r="P1683">
        <v>0</v>
      </c>
      <c r="Q1683">
        <v>1</v>
      </c>
      <c r="R1683">
        <v>1</v>
      </c>
      <c r="S1683">
        <v>968.14256999999998</v>
      </c>
      <c r="T1683">
        <v>2902.4131600000001</v>
      </c>
      <c r="U1683">
        <v>2902.4105100000002</v>
      </c>
      <c r="V1683">
        <v>0.91</v>
      </c>
      <c r="W1683">
        <v>8.8000000000000003E-4</v>
      </c>
      <c r="X1683" t="s">
        <v>540</v>
      </c>
      <c r="Y1683" t="s">
        <v>541</v>
      </c>
      <c r="Z1683">
        <v>10.94028</v>
      </c>
      <c r="AA1683">
        <v>23.5</v>
      </c>
      <c r="AB1683">
        <v>69.417100000000005</v>
      </c>
      <c r="AC1683">
        <v>50782</v>
      </c>
      <c r="AD1683" t="s">
        <v>563</v>
      </c>
      <c r="AE1683" t="s">
        <v>564</v>
      </c>
      <c r="AF1683" t="s">
        <v>443</v>
      </c>
      <c r="AG1683">
        <v>4.49</v>
      </c>
      <c r="AH1683" t="s">
        <v>443</v>
      </c>
      <c r="AI1683" t="b">
        <v>0</v>
      </c>
      <c r="AJ1683" t="s">
        <v>443</v>
      </c>
      <c r="AK1683" t="s">
        <v>443</v>
      </c>
      <c r="AL1683" t="s">
        <v>443</v>
      </c>
      <c r="AM1683">
        <v>0</v>
      </c>
      <c r="AN1683">
        <v>1.896E-10</v>
      </c>
      <c r="AO1683">
        <v>235399856</v>
      </c>
      <c r="AP1683">
        <v>69.5</v>
      </c>
      <c r="AQ1683" t="str">
        <f t="shared" si="295"/>
        <v>Sequest HT (A2)</v>
      </c>
      <c r="AT1683" t="str">
        <f t="shared" si="296"/>
        <v>Sequest HT (A2</v>
      </c>
      <c r="AU1683" t="str">
        <f t="shared" si="292"/>
        <v xml:space="preserve">uest HT </v>
      </c>
      <c r="AV1683" t="str">
        <f t="shared" si="293"/>
        <v xml:space="preserve">est HT </v>
      </c>
      <c r="AW1683" s="19" t="str">
        <f t="shared" si="294"/>
        <v xml:space="preserve">est HT </v>
      </c>
      <c r="AX1683" s="25">
        <v>0.91</v>
      </c>
      <c r="AY1683" s="26">
        <f t="shared" si="297"/>
        <v>9.6703296703296699E-4</v>
      </c>
      <c r="AZ1683">
        <v>8.8000000000000003E-4</v>
      </c>
      <c r="BA1683" s="21" t="e">
        <f t="shared" si="298"/>
        <v>#VALUE!</v>
      </c>
      <c r="BB1683" t="s">
        <v>540</v>
      </c>
      <c r="BC1683" t="s">
        <v>541</v>
      </c>
      <c r="BD1683" s="21" t="e">
        <f t="shared" si="299"/>
        <v>#VALUE!</v>
      </c>
      <c r="BE1683">
        <v>10.94028</v>
      </c>
      <c r="BF1683" s="21" t="e">
        <f t="shared" si="300"/>
        <v>#VALUE!</v>
      </c>
      <c r="BG1683">
        <v>23.5</v>
      </c>
      <c r="BH1683">
        <v>69.417100000000005</v>
      </c>
      <c r="BI1683" s="21">
        <f t="shared" si="301"/>
        <v>731.54885467701752</v>
      </c>
      <c r="BJ1683">
        <v>50782</v>
      </c>
      <c r="BK1683" t="s">
        <v>563</v>
      </c>
      <c r="BL1683" s="20" t="e">
        <f t="shared" si="302"/>
        <v>#VALUE!</v>
      </c>
      <c r="BN1683" s="28"/>
      <c r="BP1683" s="29"/>
      <c r="BR1683" s="30"/>
    </row>
    <row r="1684" spans="1:70" hidden="1" outlineLevel="2" collapsed="1" x14ac:dyDescent="0.35">
      <c r="A1684" t="s">
        <v>443</v>
      </c>
      <c r="B1684" t="s">
        <v>443</v>
      </c>
      <c r="C1684" t="b">
        <v>0</v>
      </c>
      <c r="D1684" t="s">
        <v>439</v>
      </c>
      <c r="E1684" t="s">
        <v>557</v>
      </c>
      <c r="F1684" t="s">
        <v>550</v>
      </c>
      <c r="G1684" t="s">
        <v>1232</v>
      </c>
      <c r="H1684" t="s">
        <v>443</v>
      </c>
      <c r="I1684">
        <v>1</v>
      </c>
      <c r="J1684">
        <v>1</v>
      </c>
      <c r="K1684" t="s">
        <v>1182</v>
      </c>
      <c r="L1684" t="s">
        <v>1182</v>
      </c>
      <c r="M1684">
        <v>1</v>
      </c>
      <c r="N1684">
        <v>3</v>
      </c>
      <c r="O1684">
        <v>1</v>
      </c>
      <c r="P1684">
        <v>0</v>
      </c>
      <c r="Q1684">
        <v>1</v>
      </c>
      <c r="R1684">
        <v>1</v>
      </c>
      <c r="S1684">
        <v>968.14256999999998</v>
      </c>
      <c r="T1684">
        <v>2902.4131600000001</v>
      </c>
      <c r="U1684">
        <v>2902.4105100000002</v>
      </c>
      <c r="V1684">
        <v>0.91</v>
      </c>
      <c r="W1684">
        <v>8.8000000000000003E-4</v>
      </c>
      <c r="X1684" t="s">
        <v>540</v>
      </c>
      <c r="Y1684" t="s">
        <v>541</v>
      </c>
      <c r="Z1684">
        <v>10.94028</v>
      </c>
      <c r="AA1684">
        <v>23.5</v>
      </c>
      <c r="AB1684">
        <v>69.417100000000005</v>
      </c>
      <c r="AC1684">
        <v>50782</v>
      </c>
      <c r="AD1684" t="s">
        <v>563</v>
      </c>
      <c r="AE1684" t="s">
        <v>564</v>
      </c>
      <c r="AF1684" t="s">
        <v>443</v>
      </c>
      <c r="AG1684" t="s">
        <v>443</v>
      </c>
      <c r="AH1684">
        <v>76</v>
      </c>
      <c r="AI1684" t="b">
        <v>0</v>
      </c>
      <c r="AJ1684">
        <v>53</v>
      </c>
      <c r="AK1684">
        <v>35</v>
      </c>
      <c r="AL1684">
        <v>5.8369238482793704E-7</v>
      </c>
      <c r="AM1684">
        <v>0</v>
      </c>
      <c r="AN1684">
        <v>3.921E-9</v>
      </c>
      <c r="AO1684">
        <v>235399856</v>
      </c>
      <c r="AP1684">
        <v>69.5</v>
      </c>
      <c r="AQ1684" t="str">
        <f t="shared" si="295"/>
        <v>Mascot (A5)</v>
      </c>
      <c r="AT1684" t="str">
        <f t="shared" si="296"/>
        <v>Mascot (A5)</v>
      </c>
      <c r="AU1684" t="str">
        <f t="shared" si="292"/>
        <v>cot (A5)</v>
      </c>
      <c r="AV1684" t="str">
        <f t="shared" si="293"/>
        <v>ot (A5)</v>
      </c>
      <c r="AW1684" s="19" t="str">
        <f t="shared" si="294"/>
        <v>ot (A5)</v>
      </c>
      <c r="AX1684" s="25">
        <v>0.91</v>
      </c>
      <c r="AY1684" s="26">
        <f t="shared" si="297"/>
        <v>9.6703296703296699E-4</v>
      </c>
      <c r="AZ1684">
        <v>8.8000000000000003E-4</v>
      </c>
      <c r="BA1684" s="21" t="e">
        <f t="shared" si="298"/>
        <v>#VALUE!</v>
      </c>
      <c r="BB1684" t="s">
        <v>540</v>
      </c>
      <c r="BC1684" t="s">
        <v>541</v>
      </c>
      <c r="BD1684" s="21" t="e">
        <f t="shared" si="299"/>
        <v>#VALUE!</v>
      </c>
      <c r="BE1684">
        <v>10.94028</v>
      </c>
      <c r="BF1684" s="21" t="e">
        <f t="shared" si="300"/>
        <v>#VALUE!</v>
      </c>
      <c r="BG1684">
        <v>23.5</v>
      </c>
      <c r="BH1684">
        <v>69.417100000000005</v>
      </c>
      <c r="BI1684" s="21">
        <f t="shared" si="301"/>
        <v>731.54885467701752</v>
      </c>
      <c r="BJ1684">
        <v>50782</v>
      </c>
      <c r="BK1684" t="s">
        <v>563</v>
      </c>
      <c r="BL1684" s="20" t="e">
        <f t="shared" si="302"/>
        <v>#VALUE!</v>
      </c>
      <c r="BN1684" s="28"/>
      <c r="BP1684" s="29"/>
      <c r="BR1684" s="30"/>
    </row>
    <row r="1685" spans="1:70" hidden="1" outlineLevel="2" collapsed="1" x14ac:dyDescent="0.35">
      <c r="A1685" t="s">
        <v>443</v>
      </c>
      <c r="B1685" t="s">
        <v>443</v>
      </c>
      <c r="C1685" t="b">
        <v>0</v>
      </c>
      <c r="D1685" t="s">
        <v>439</v>
      </c>
      <c r="E1685" t="s">
        <v>557</v>
      </c>
      <c r="F1685" t="s">
        <v>550</v>
      </c>
      <c r="G1685" t="s">
        <v>1232</v>
      </c>
      <c r="H1685" t="s">
        <v>443</v>
      </c>
      <c r="I1685">
        <v>1</v>
      </c>
      <c r="J1685">
        <v>1</v>
      </c>
      <c r="K1685" t="s">
        <v>1182</v>
      </c>
      <c r="L1685" t="s">
        <v>1182</v>
      </c>
      <c r="M1685">
        <v>1</v>
      </c>
      <c r="N1685">
        <v>3</v>
      </c>
      <c r="O1685">
        <v>1</v>
      </c>
      <c r="P1685">
        <v>0</v>
      </c>
      <c r="Q1685">
        <v>1</v>
      </c>
      <c r="R1685">
        <v>1</v>
      </c>
      <c r="S1685">
        <v>968.14203999999995</v>
      </c>
      <c r="T1685">
        <v>2902.4115700000002</v>
      </c>
      <c r="U1685">
        <v>2902.4105100000002</v>
      </c>
      <c r="V1685">
        <v>0.37</v>
      </c>
      <c r="W1685">
        <v>3.5E-4</v>
      </c>
      <c r="X1685" t="s">
        <v>540</v>
      </c>
      <c r="Y1685" t="s">
        <v>541</v>
      </c>
      <c r="Z1685">
        <v>17.336189999999998</v>
      </c>
      <c r="AA1685">
        <v>30</v>
      </c>
      <c r="AB1685">
        <v>69.388900000000007</v>
      </c>
      <c r="AC1685">
        <v>51022</v>
      </c>
      <c r="AD1685" t="s">
        <v>554</v>
      </c>
      <c r="AE1685" t="s">
        <v>555</v>
      </c>
      <c r="AF1685" t="s">
        <v>443</v>
      </c>
      <c r="AG1685" t="s">
        <v>443</v>
      </c>
      <c r="AH1685">
        <v>85</v>
      </c>
      <c r="AI1685" t="b">
        <v>0</v>
      </c>
      <c r="AJ1685">
        <v>53</v>
      </c>
      <c r="AK1685">
        <v>35</v>
      </c>
      <c r="AL1685">
        <v>6.1125059479398799E-8</v>
      </c>
      <c r="AM1685">
        <v>0</v>
      </c>
      <c r="AN1685">
        <v>5.5839999999999997E-9</v>
      </c>
      <c r="AO1685">
        <v>89908016</v>
      </c>
      <c r="AP1685">
        <v>69.45</v>
      </c>
      <c r="AQ1685" t="str">
        <f t="shared" si="295"/>
        <v>Mascot (A5)</v>
      </c>
      <c r="AT1685" t="str">
        <f t="shared" si="296"/>
        <v>Mascot (A5)</v>
      </c>
      <c r="AU1685" t="str">
        <f t="shared" si="292"/>
        <v>cot (A5)</v>
      </c>
      <c r="AV1685" t="str">
        <f t="shared" si="293"/>
        <v>ot (A5)</v>
      </c>
      <c r="AW1685" s="19" t="str">
        <f t="shared" si="294"/>
        <v>ot (A5)</v>
      </c>
      <c r="AX1685" s="25">
        <v>0.37</v>
      </c>
      <c r="AY1685" s="26">
        <f t="shared" si="297"/>
        <v>9.4594594594594593E-4</v>
      </c>
      <c r="AZ1685">
        <v>3.5E-4</v>
      </c>
      <c r="BA1685" s="21" t="e">
        <f t="shared" si="298"/>
        <v>#VALUE!</v>
      </c>
      <c r="BB1685" t="s">
        <v>540</v>
      </c>
      <c r="BC1685" t="s">
        <v>541</v>
      </c>
      <c r="BD1685" s="21" t="e">
        <f t="shared" si="299"/>
        <v>#VALUE!</v>
      </c>
      <c r="BE1685">
        <v>17.336189999999998</v>
      </c>
      <c r="BF1685" s="21" t="e">
        <f t="shared" si="300"/>
        <v>#VALUE!</v>
      </c>
      <c r="BG1685">
        <v>30</v>
      </c>
      <c r="BH1685">
        <v>69.388900000000007</v>
      </c>
      <c r="BI1685" s="21">
        <f t="shared" si="301"/>
        <v>735.30492629224557</v>
      </c>
      <c r="BJ1685">
        <v>51022</v>
      </c>
      <c r="BK1685" t="s">
        <v>554</v>
      </c>
      <c r="BL1685" s="20" t="e">
        <f t="shared" si="302"/>
        <v>#VALUE!</v>
      </c>
      <c r="BN1685" s="28"/>
      <c r="BP1685" s="29"/>
      <c r="BR1685" s="30"/>
    </row>
    <row r="1686" spans="1:70" hidden="1" outlineLevel="2" collapsed="1" x14ac:dyDescent="0.35">
      <c r="A1686" t="s">
        <v>443</v>
      </c>
      <c r="B1686" t="s">
        <v>443</v>
      </c>
      <c r="C1686" t="b">
        <v>0</v>
      </c>
      <c r="D1686" t="s">
        <v>439</v>
      </c>
      <c r="E1686" t="s">
        <v>538</v>
      </c>
      <c r="F1686" t="s">
        <v>550</v>
      </c>
      <c r="G1686" t="s">
        <v>1232</v>
      </c>
      <c r="H1686" t="s">
        <v>443</v>
      </c>
      <c r="I1686">
        <v>1</v>
      </c>
      <c r="J1686">
        <v>1</v>
      </c>
      <c r="K1686" t="s">
        <v>1182</v>
      </c>
      <c r="L1686" t="s">
        <v>1182</v>
      </c>
      <c r="M1686">
        <v>1</v>
      </c>
      <c r="N1686">
        <v>3</v>
      </c>
      <c r="O1686">
        <v>0.74490000000000001</v>
      </c>
      <c r="P1686">
        <v>0</v>
      </c>
      <c r="Q1686">
        <v>1</v>
      </c>
      <c r="R1686">
        <v>1</v>
      </c>
      <c r="S1686">
        <v>968.14207999999996</v>
      </c>
      <c r="T1686">
        <v>2902.4116899999999</v>
      </c>
      <c r="U1686">
        <v>2902.4105100000002</v>
      </c>
      <c r="V1686">
        <v>0.41</v>
      </c>
      <c r="W1686">
        <v>3.8999999999999999E-4</v>
      </c>
      <c r="X1686" t="s">
        <v>540</v>
      </c>
      <c r="Y1686" t="s">
        <v>541</v>
      </c>
      <c r="Z1686">
        <v>0.59520669999999998</v>
      </c>
      <c r="AA1686">
        <v>15.667</v>
      </c>
      <c r="AB1686">
        <v>69.453599999999994</v>
      </c>
      <c r="AC1686">
        <v>50582</v>
      </c>
      <c r="AD1686" t="s">
        <v>542</v>
      </c>
      <c r="AE1686" t="s">
        <v>543</v>
      </c>
      <c r="AF1686" t="s">
        <v>443</v>
      </c>
      <c r="AG1686">
        <v>4.43</v>
      </c>
      <c r="AH1686" t="s">
        <v>443</v>
      </c>
      <c r="AI1686" t="b">
        <v>0</v>
      </c>
      <c r="AJ1686" t="s">
        <v>443</v>
      </c>
      <c r="AK1686" t="s">
        <v>443</v>
      </c>
      <c r="AL1686" t="s">
        <v>443</v>
      </c>
      <c r="AM1686">
        <v>0</v>
      </c>
      <c r="AN1686">
        <v>1.1620000000000001E-8</v>
      </c>
      <c r="AO1686">
        <v>53274292</v>
      </c>
      <c r="AP1686">
        <v>69.45</v>
      </c>
      <c r="AQ1686" t="str">
        <f t="shared" si="295"/>
        <v>Sequest HT (A2)</v>
      </c>
      <c r="AT1686" t="str">
        <f t="shared" si="296"/>
        <v>Sequest HT (A2</v>
      </c>
      <c r="AU1686" t="str">
        <f t="shared" si="292"/>
        <v xml:space="preserve">uest HT </v>
      </c>
      <c r="AV1686" t="str">
        <f t="shared" si="293"/>
        <v xml:space="preserve">est HT </v>
      </c>
      <c r="AW1686" s="19" t="str">
        <f t="shared" si="294"/>
        <v xml:space="preserve">est HT </v>
      </c>
      <c r="AX1686" s="25">
        <v>0.41</v>
      </c>
      <c r="AY1686" s="26">
        <f t="shared" si="297"/>
        <v>9.5121951219512204E-4</v>
      </c>
      <c r="AZ1686">
        <v>3.8999999999999999E-4</v>
      </c>
      <c r="BA1686" s="21" t="e">
        <f t="shared" si="298"/>
        <v>#VALUE!</v>
      </c>
      <c r="BB1686" t="s">
        <v>540</v>
      </c>
      <c r="BC1686" t="s">
        <v>541</v>
      </c>
      <c r="BD1686" s="21" t="e">
        <f t="shared" si="299"/>
        <v>#VALUE!</v>
      </c>
      <c r="BE1686">
        <v>0.59520669999999998</v>
      </c>
      <c r="BF1686" s="21" t="e">
        <f t="shared" si="300"/>
        <v>#VALUE!</v>
      </c>
      <c r="BG1686">
        <v>15.667</v>
      </c>
      <c r="BH1686">
        <v>69.453599999999994</v>
      </c>
      <c r="BI1686" s="21">
        <f t="shared" si="301"/>
        <v>728.28478293421801</v>
      </c>
      <c r="BJ1686">
        <v>50582</v>
      </c>
      <c r="BK1686" t="s">
        <v>542</v>
      </c>
      <c r="BL1686" s="20" t="e">
        <f t="shared" si="302"/>
        <v>#VALUE!</v>
      </c>
      <c r="BN1686" s="28"/>
      <c r="BP1686" s="29"/>
      <c r="BR1686" s="30"/>
    </row>
    <row r="1687" spans="1:70" hidden="1" outlineLevel="2" collapsed="1" x14ac:dyDescent="0.35">
      <c r="A1687" t="s">
        <v>443</v>
      </c>
      <c r="B1687" t="s">
        <v>443</v>
      </c>
      <c r="C1687" t="b">
        <v>0</v>
      </c>
      <c r="D1687" t="s">
        <v>439</v>
      </c>
      <c r="E1687" t="s">
        <v>557</v>
      </c>
      <c r="F1687" t="s">
        <v>550</v>
      </c>
      <c r="G1687" t="s">
        <v>1232</v>
      </c>
      <c r="H1687" t="s">
        <v>443</v>
      </c>
      <c r="I1687">
        <v>1</v>
      </c>
      <c r="J1687">
        <v>1</v>
      </c>
      <c r="K1687" t="s">
        <v>1182</v>
      </c>
      <c r="L1687" t="s">
        <v>1182</v>
      </c>
      <c r="M1687">
        <v>1</v>
      </c>
      <c r="N1687">
        <v>3</v>
      </c>
      <c r="O1687">
        <v>1</v>
      </c>
      <c r="P1687">
        <v>0</v>
      </c>
      <c r="Q1687">
        <v>1</v>
      </c>
      <c r="R1687">
        <v>1</v>
      </c>
      <c r="S1687">
        <v>968.14207999999996</v>
      </c>
      <c r="T1687">
        <v>2902.4116899999999</v>
      </c>
      <c r="U1687">
        <v>2902.4105100000002</v>
      </c>
      <c r="V1687">
        <v>0.41</v>
      </c>
      <c r="W1687">
        <v>3.8999999999999999E-4</v>
      </c>
      <c r="X1687" t="s">
        <v>540</v>
      </c>
      <c r="Y1687" t="s">
        <v>541</v>
      </c>
      <c r="Z1687">
        <v>0.59520669999999998</v>
      </c>
      <c r="AA1687">
        <v>15.667</v>
      </c>
      <c r="AB1687">
        <v>69.453599999999994</v>
      </c>
      <c r="AC1687">
        <v>50582</v>
      </c>
      <c r="AD1687" t="s">
        <v>542</v>
      </c>
      <c r="AE1687" t="s">
        <v>543</v>
      </c>
      <c r="AF1687" t="s">
        <v>443</v>
      </c>
      <c r="AG1687" t="s">
        <v>443</v>
      </c>
      <c r="AH1687">
        <v>72</v>
      </c>
      <c r="AI1687" t="b">
        <v>0</v>
      </c>
      <c r="AJ1687">
        <v>53</v>
      </c>
      <c r="AK1687">
        <v>35</v>
      </c>
      <c r="AL1687">
        <v>1.1836390772345099E-6</v>
      </c>
      <c r="AM1687">
        <v>0</v>
      </c>
      <c r="AN1687">
        <v>2.2090000000000001E-8</v>
      </c>
      <c r="AO1687">
        <v>53274292</v>
      </c>
      <c r="AP1687">
        <v>69.45</v>
      </c>
      <c r="AQ1687" t="str">
        <f t="shared" si="295"/>
        <v>Mascot (A5)</v>
      </c>
      <c r="AT1687" t="str">
        <f t="shared" si="296"/>
        <v>Mascot (A5)</v>
      </c>
      <c r="AU1687" t="str">
        <f t="shared" si="292"/>
        <v>cot (A5)</v>
      </c>
      <c r="AV1687" t="str">
        <f t="shared" si="293"/>
        <v>ot (A5)</v>
      </c>
      <c r="AW1687" s="19" t="str">
        <f t="shared" si="294"/>
        <v>ot (A5)</v>
      </c>
      <c r="AX1687" s="25">
        <v>0.41</v>
      </c>
      <c r="AY1687" s="26">
        <f t="shared" si="297"/>
        <v>9.5121951219512204E-4</v>
      </c>
      <c r="AZ1687">
        <v>3.8999999999999999E-4</v>
      </c>
      <c r="BA1687" s="21" t="e">
        <f t="shared" si="298"/>
        <v>#VALUE!</v>
      </c>
      <c r="BB1687" t="s">
        <v>540</v>
      </c>
      <c r="BC1687" t="s">
        <v>541</v>
      </c>
      <c r="BD1687" s="21" t="e">
        <f t="shared" si="299"/>
        <v>#VALUE!</v>
      </c>
      <c r="BE1687">
        <v>0.59520669999999998</v>
      </c>
      <c r="BF1687" s="21" t="e">
        <f t="shared" si="300"/>
        <v>#VALUE!</v>
      </c>
      <c r="BG1687">
        <v>15.667</v>
      </c>
      <c r="BH1687">
        <v>69.453599999999994</v>
      </c>
      <c r="BI1687" s="21">
        <f t="shared" si="301"/>
        <v>728.28478293421801</v>
      </c>
      <c r="BJ1687">
        <v>50582</v>
      </c>
      <c r="BK1687" t="s">
        <v>542</v>
      </c>
      <c r="BL1687" s="20" t="e">
        <f t="shared" si="302"/>
        <v>#VALUE!</v>
      </c>
      <c r="BN1687" s="28"/>
      <c r="BP1687" s="29"/>
      <c r="BR1687" s="30"/>
    </row>
    <row r="1688" spans="1:70" hidden="1" outlineLevel="2" collapsed="1" x14ac:dyDescent="0.35">
      <c r="A1688" t="s">
        <v>443</v>
      </c>
      <c r="B1688" t="s">
        <v>443</v>
      </c>
      <c r="C1688" t="b">
        <v>0</v>
      </c>
      <c r="D1688" t="s">
        <v>439</v>
      </c>
      <c r="E1688" t="s">
        <v>538</v>
      </c>
      <c r="F1688" t="s">
        <v>550</v>
      </c>
      <c r="G1688" t="s">
        <v>1232</v>
      </c>
      <c r="H1688" t="s">
        <v>443</v>
      </c>
      <c r="I1688">
        <v>1</v>
      </c>
      <c r="J1688">
        <v>1</v>
      </c>
      <c r="K1688" t="s">
        <v>1182</v>
      </c>
      <c r="L1688" t="s">
        <v>1182</v>
      </c>
      <c r="M1688">
        <v>1</v>
      </c>
      <c r="N1688">
        <v>3</v>
      </c>
      <c r="O1688">
        <v>0.77080000000000004</v>
      </c>
      <c r="P1688">
        <v>0</v>
      </c>
      <c r="Q1688">
        <v>1</v>
      </c>
      <c r="R1688">
        <v>1</v>
      </c>
      <c r="S1688">
        <v>968.14333999999997</v>
      </c>
      <c r="T1688">
        <v>2902.4154800000001</v>
      </c>
      <c r="U1688">
        <v>2902.4105100000002</v>
      </c>
      <c r="V1688">
        <v>1.71</v>
      </c>
      <c r="W1688">
        <v>1.66E-3</v>
      </c>
      <c r="X1688" t="s">
        <v>540</v>
      </c>
      <c r="Y1688" t="s">
        <v>541</v>
      </c>
      <c r="Z1688">
        <v>6.6004250000000004</v>
      </c>
      <c r="AA1688">
        <v>30</v>
      </c>
      <c r="AB1688">
        <v>69.472899999999996</v>
      </c>
      <c r="AC1688">
        <v>48587</v>
      </c>
      <c r="AD1688" t="s">
        <v>572</v>
      </c>
      <c r="AE1688" t="s">
        <v>573</v>
      </c>
      <c r="AF1688" t="s">
        <v>443</v>
      </c>
      <c r="AG1688">
        <v>3.84</v>
      </c>
      <c r="AH1688" t="s">
        <v>443</v>
      </c>
      <c r="AI1688" t="b">
        <v>0</v>
      </c>
      <c r="AJ1688" t="s">
        <v>443</v>
      </c>
      <c r="AK1688" t="s">
        <v>443</v>
      </c>
      <c r="AL1688" t="s">
        <v>443</v>
      </c>
      <c r="AM1688">
        <v>0</v>
      </c>
      <c r="AN1688">
        <v>1.727E-7</v>
      </c>
      <c r="AO1688">
        <v>20111164</v>
      </c>
      <c r="AP1688">
        <v>69.510000000000005</v>
      </c>
      <c r="AQ1688" t="str">
        <f t="shared" si="295"/>
        <v>Sequest HT (A2)</v>
      </c>
      <c r="AT1688" t="str">
        <f t="shared" si="296"/>
        <v>Sequest HT (A2</v>
      </c>
      <c r="AU1688" t="str">
        <f t="shared" si="292"/>
        <v xml:space="preserve">uest HT </v>
      </c>
      <c r="AV1688" t="str">
        <f t="shared" si="293"/>
        <v xml:space="preserve">est HT </v>
      </c>
      <c r="AW1688" s="19" t="str">
        <f t="shared" si="294"/>
        <v xml:space="preserve">est HT </v>
      </c>
      <c r="AX1688" s="25">
        <v>1.71</v>
      </c>
      <c r="AY1688" s="26">
        <f t="shared" si="297"/>
        <v>9.7076023391812866E-4</v>
      </c>
      <c r="AZ1688">
        <v>1.66E-3</v>
      </c>
      <c r="BA1688" s="21" t="e">
        <f t="shared" si="298"/>
        <v>#VALUE!</v>
      </c>
      <c r="BB1688" t="s">
        <v>540</v>
      </c>
      <c r="BC1688" t="s">
        <v>541</v>
      </c>
      <c r="BD1688" s="21" t="e">
        <f t="shared" si="299"/>
        <v>#VALUE!</v>
      </c>
      <c r="BE1688">
        <v>6.6004250000000004</v>
      </c>
      <c r="BF1688" s="21" t="e">
        <f t="shared" si="300"/>
        <v>#VALUE!</v>
      </c>
      <c r="BG1688">
        <v>30</v>
      </c>
      <c r="BH1688">
        <v>69.472899999999996</v>
      </c>
      <c r="BI1688" s="21">
        <f t="shared" si="301"/>
        <v>699.36622769453993</v>
      </c>
      <c r="BJ1688">
        <v>48587</v>
      </c>
      <c r="BK1688" t="s">
        <v>572</v>
      </c>
      <c r="BL1688" s="20" t="e">
        <f t="shared" si="302"/>
        <v>#VALUE!</v>
      </c>
      <c r="BN1688" s="28"/>
      <c r="BP1688" s="29"/>
      <c r="BR1688" s="30"/>
    </row>
    <row r="1689" spans="1:70" hidden="1" outlineLevel="2" collapsed="1" x14ac:dyDescent="0.35">
      <c r="A1689" t="s">
        <v>443</v>
      </c>
      <c r="B1689" t="s">
        <v>443</v>
      </c>
      <c r="C1689" t="b">
        <v>0</v>
      </c>
      <c r="D1689" t="s">
        <v>439</v>
      </c>
      <c r="E1689" t="s">
        <v>557</v>
      </c>
      <c r="F1689" t="s">
        <v>550</v>
      </c>
      <c r="G1689" t="s">
        <v>1232</v>
      </c>
      <c r="H1689" t="s">
        <v>443</v>
      </c>
      <c r="I1689">
        <v>1</v>
      </c>
      <c r="J1689">
        <v>1</v>
      </c>
      <c r="K1689" t="s">
        <v>1182</v>
      </c>
      <c r="L1689" t="s">
        <v>1182</v>
      </c>
      <c r="M1689">
        <v>1</v>
      </c>
      <c r="N1689">
        <v>3</v>
      </c>
      <c r="O1689">
        <v>1</v>
      </c>
      <c r="P1689">
        <v>0</v>
      </c>
      <c r="Q1689">
        <v>1</v>
      </c>
      <c r="R1689">
        <v>1</v>
      </c>
      <c r="S1689">
        <v>968.14333999999997</v>
      </c>
      <c r="T1689">
        <v>2902.4154800000001</v>
      </c>
      <c r="U1689">
        <v>2902.4105100000002</v>
      </c>
      <c r="V1689">
        <v>1.71</v>
      </c>
      <c r="W1689">
        <v>1.66E-3</v>
      </c>
      <c r="X1689" t="s">
        <v>540</v>
      </c>
      <c r="Y1689" t="s">
        <v>541</v>
      </c>
      <c r="Z1689">
        <v>6.6004250000000004</v>
      </c>
      <c r="AA1689">
        <v>30</v>
      </c>
      <c r="AB1689">
        <v>69.472899999999996</v>
      </c>
      <c r="AC1689">
        <v>48587</v>
      </c>
      <c r="AD1689" t="s">
        <v>572</v>
      </c>
      <c r="AE1689" t="s">
        <v>573</v>
      </c>
      <c r="AF1689" t="s">
        <v>443</v>
      </c>
      <c r="AG1689" t="s">
        <v>443</v>
      </c>
      <c r="AH1689">
        <v>60</v>
      </c>
      <c r="AI1689" t="b">
        <v>0</v>
      </c>
      <c r="AJ1689">
        <v>52</v>
      </c>
      <c r="AK1689">
        <v>35</v>
      </c>
      <c r="AL1689">
        <v>1.9812665165997599E-5</v>
      </c>
      <c r="AM1689">
        <v>0</v>
      </c>
      <c r="AN1689">
        <v>1.218E-5</v>
      </c>
      <c r="AO1689">
        <v>20111164</v>
      </c>
      <c r="AP1689">
        <v>69.510000000000005</v>
      </c>
      <c r="AQ1689" t="str">
        <f t="shared" si="295"/>
        <v>Mascot (A5)</v>
      </c>
      <c r="AT1689" t="str">
        <f t="shared" si="296"/>
        <v>Mascot (A5)</v>
      </c>
      <c r="AU1689" t="str">
        <f t="shared" si="292"/>
        <v>cot (A5)</v>
      </c>
      <c r="AV1689" t="str">
        <f t="shared" si="293"/>
        <v>ot (A5)</v>
      </c>
      <c r="AW1689" s="19" t="str">
        <f t="shared" si="294"/>
        <v>ot (A5)</v>
      </c>
      <c r="AX1689" s="25">
        <v>1.71</v>
      </c>
      <c r="AY1689" s="26">
        <f t="shared" si="297"/>
        <v>9.7076023391812866E-4</v>
      </c>
      <c r="AZ1689">
        <v>1.66E-3</v>
      </c>
      <c r="BA1689" s="21" t="e">
        <f t="shared" si="298"/>
        <v>#VALUE!</v>
      </c>
      <c r="BB1689" t="s">
        <v>540</v>
      </c>
      <c r="BC1689" t="s">
        <v>541</v>
      </c>
      <c r="BD1689" s="21" t="e">
        <f t="shared" si="299"/>
        <v>#VALUE!</v>
      </c>
      <c r="BE1689">
        <v>6.6004250000000004</v>
      </c>
      <c r="BF1689" s="21" t="e">
        <f t="shared" si="300"/>
        <v>#VALUE!</v>
      </c>
      <c r="BG1689">
        <v>30</v>
      </c>
      <c r="BH1689">
        <v>69.472899999999996</v>
      </c>
      <c r="BI1689" s="21">
        <f t="shared" si="301"/>
        <v>699.36622769453993</v>
      </c>
      <c r="BJ1689">
        <v>48587</v>
      </c>
      <c r="BK1689" t="s">
        <v>572</v>
      </c>
      <c r="BL1689" s="20" t="e">
        <f t="shared" si="302"/>
        <v>#VALUE!</v>
      </c>
      <c r="BN1689" s="28"/>
      <c r="BP1689" s="29"/>
      <c r="BR1689" s="30"/>
    </row>
    <row r="1690" spans="1:70" hidden="1" outlineLevel="2" collapsed="1" x14ac:dyDescent="0.35">
      <c r="A1690" t="s">
        <v>443</v>
      </c>
      <c r="B1690" t="s">
        <v>443</v>
      </c>
      <c r="C1690" t="b">
        <v>0</v>
      </c>
      <c r="D1690" t="s">
        <v>439</v>
      </c>
      <c r="E1690" t="s">
        <v>538</v>
      </c>
      <c r="F1690" t="s">
        <v>539</v>
      </c>
      <c r="G1690" t="s">
        <v>1232</v>
      </c>
      <c r="H1690" t="s">
        <v>443</v>
      </c>
      <c r="I1690">
        <v>1</v>
      </c>
      <c r="J1690">
        <v>1</v>
      </c>
      <c r="K1690" t="s">
        <v>1182</v>
      </c>
      <c r="L1690" t="s">
        <v>1182</v>
      </c>
      <c r="M1690">
        <v>1</v>
      </c>
      <c r="N1690">
        <v>3</v>
      </c>
      <c r="O1690">
        <v>0.70689999999999997</v>
      </c>
      <c r="P1690">
        <v>0</v>
      </c>
      <c r="Q1690">
        <v>1</v>
      </c>
      <c r="R1690">
        <v>1</v>
      </c>
      <c r="S1690">
        <v>968.14173000000005</v>
      </c>
      <c r="T1690">
        <v>2902.4106299999999</v>
      </c>
      <c r="U1690">
        <v>2902.4105100000002</v>
      </c>
      <c r="V1690">
        <v>0.04</v>
      </c>
      <c r="W1690">
        <v>4.0000000000000003E-5</v>
      </c>
      <c r="X1690" t="s">
        <v>540</v>
      </c>
      <c r="Y1690" t="s">
        <v>541</v>
      </c>
      <c r="Z1690">
        <v>4.8447680000000002</v>
      </c>
      <c r="AA1690">
        <v>30</v>
      </c>
      <c r="AB1690">
        <v>69.406499999999994</v>
      </c>
      <c r="AC1690">
        <v>50907</v>
      </c>
      <c r="AD1690" t="s">
        <v>568</v>
      </c>
      <c r="AE1690" t="s">
        <v>569</v>
      </c>
      <c r="AF1690" t="s">
        <v>443</v>
      </c>
      <c r="AG1690">
        <v>3.48</v>
      </c>
      <c r="AH1690" t="s">
        <v>443</v>
      </c>
      <c r="AI1690" t="b">
        <v>0</v>
      </c>
      <c r="AJ1690" t="s">
        <v>443</v>
      </c>
      <c r="AK1690" t="s">
        <v>443</v>
      </c>
      <c r="AL1690" t="s">
        <v>443</v>
      </c>
      <c r="AM1690">
        <v>0</v>
      </c>
      <c r="AN1690">
        <v>1.2809999999999999E-5</v>
      </c>
      <c r="AO1690">
        <v>19519342</v>
      </c>
      <c r="AP1690">
        <v>69.430000000000007</v>
      </c>
      <c r="AQ1690" t="str">
        <f t="shared" si="295"/>
        <v>Sequest HT (A2)</v>
      </c>
      <c r="AT1690" t="str">
        <f t="shared" si="296"/>
        <v>Sequest HT (A2</v>
      </c>
      <c r="AU1690" t="str">
        <f t="shared" si="292"/>
        <v xml:space="preserve">uest HT </v>
      </c>
      <c r="AV1690" t="str">
        <f t="shared" si="293"/>
        <v xml:space="preserve">est HT </v>
      </c>
      <c r="AW1690" s="19" t="str">
        <f t="shared" si="294"/>
        <v xml:space="preserve">est HT </v>
      </c>
      <c r="AX1690" s="25">
        <v>0.04</v>
      </c>
      <c r="AY1690" s="26">
        <f t="shared" si="297"/>
        <v>1E-3</v>
      </c>
      <c r="AZ1690">
        <v>4.0000000000000003E-5</v>
      </c>
      <c r="BA1690" s="21" t="e">
        <f t="shared" si="298"/>
        <v>#VALUE!</v>
      </c>
      <c r="BB1690" t="s">
        <v>540</v>
      </c>
      <c r="BC1690" t="s">
        <v>541</v>
      </c>
      <c r="BD1690" s="21" t="e">
        <f t="shared" si="299"/>
        <v>#VALUE!</v>
      </c>
      <c r="BE1690">
        <v>4.8447680000000002</v>
      </c>
      <c r="BF1690" s="21" t="e">
        <f t="shared" si="300"/>
        <v>#VALUE!</v>
      </c>
      <c r="BG1690">
        <v>30</v>
      </c>
      <c r="BH1690">
        <v>69.406499999999994</v>
      </c>
      <c r="BI1690" s="21">
        <f t="shared" si="301"/>
        <v>733.46156339824086</v>
      </c>
      <c r="BJ1690">
        <v>50907</v>
      </c>
      <c r="BK1690" t="s">
        <v>568</v>
      </c>
      <c r="BL1690" s="20" t="e">
        <f t="shared" si="302"/>
        <v>#VALUE!</v>
      </c>
      <c r="BN1690" s="28"/>
      <c r="BP1690" s="29"/>
      <c r="BR1690" s="30"/>
    </row>
    <row r="1691" spans="1:70" hidden="1" outlineLevel="2" collapsed="1" x14ac:dyDescent="0.35">
      <c r="A1691" t="s">
        <v>443</v>
      </c>
      <c r="B1691" t="s">
        <v>443</v>
      </c>
      <c r="C1691" t="b">
        <v>0</v>
      </c>
      <c r="D1691" t="s">
        <v>439</v>
      </c>
      <c r="E1691" t="s">
        <v>538</v>
      </c>
      <c r="F1691" t="s">
        <v>539</v>
      </c>
      <c r="G1691" t="s">
        <v>1232</v>
      </c>
      <c r="H1691" t="s">
        <v>443</v>
      </c>
      <c r="I1691">
        <v>1</v>
      </c>
      <c r="J1691">
        <v>1</v>
      </c>
      <c r="K1691" t="s">
        <v>1182</v>
      </c>
      <c r="L1691" t="s">
        <v>1182</v>
      </c>
      <c r="M1691">
        <v>1</v>
      </c>
      <c r="N1691">
        <v>4</v>
      </c>
      <c r="O1691">
        <v>0.74299999999999999</v>
      </c>
      <c r="P1691">
        <v>0</v>
      </c>
      <c r="Q1691">
        <v>1</v>
      </c>
      <c r="R1691">
        <v>1</v>
      </c>
      <c r="S1691">
        <v>726.35820000000001</v>
      </c>
      <c r="T1691">
        <v>2902.4109699999999</v>
      </c>
      <c r="U1691">
        <v>2902.4105100000002</v>
      </c>
      <c r="V1691">
        <v>0.16</v>
      </c>
      <c r="W1691">
        <v>1.2E-4</v>
      </c>
      <c r="X1691" t="s">
        <v>540</v>
      </c>
      <c r="Y1691" t="s">
        <v>541</v>
      </c>
      <c r="Z1691">
        <v>10.41966</v>
      </c>
      <c r="AA1691">
        <v>23.5</v>
      </c>
      <c r="AB1691">
        <v>69.567300000000003</v>
      </c>
      <c r="AC1691">
        <v>50922</v>
      </c>
      <c r="AD1691" t="s">
        <v>563</v>
      </c>
      <c r="AE1691" t="s">
        <v>564</v>
      </c>
      <c r="AF1691" t="s">
        <v>443</v>
      </c>
      <c r="AG1691">
        <v>3.23</v>
      </c>
      <c r="AH1691" t="s">
        <v>443</v>
      </c>
      <c r="AI1691" t="b">
        <v>0</v>
      </c>
      <c r="AJ1691" t="s">
        <v>443</v>
      </c>
      <c r="AK1691" t="s">
        <v>443</v>
      </c>
      <c r="AL1691" t="s">
        <v>443</v>
      </c>
      <c r="AM1691">
        <v>0</v>
      </c>
      <c r="AN1691">
        <v>2.5029999999999999E-5</v>
      </c>
      <c r="AO1691">
        <v>10645318</v>
      </c>
      <c r="AP1691">
        <v>69.5</v>
      </c>
      <c r="AQ1691" t="str">
        <f t="shared" si="295"/>
        <v>Sequest HT (A2)</v>
      </c>
      <c r="AT1691" t="str">
        <f t="shared" si="296"/>
        <v>Sequest HT (A2</v>
      </c>
      <c r="AU1691" t="str">
        <f t="shared" si="292"/>
        <v xml:space="preserve">uest HT </v>
      </c>
      <c r="AV1691" t="str">
        <f t="shared" si="293"/>
        <v xml:space="preserve">est HT </v>
      </c>
      <c r="AW1691" s="19" t="str">
        <f t="shared" si="294"/>
        <v xml:space="preserve">est HT </v>
      </c>
      <c r="AX1691" s="25">
        <v>0.16</v>
      </c>
      <c r="AY1691" s="26">
        <f t="shared" si="297"/>
        <v>7.5000000000000002E-4</v>
      </c>
      <c r="AZ1691">
        <v>1.2E-4</v>
      </c>
      <c r="BA1691" s="21" t="e">
        <f t="shared" si="298"/>
        <v>#VALUE!</v>
      </c>
      <c r="BB1691" t="s">
        <v>540</v>
      </c>
      <c r="BC1691" t="s">
        <v>541</v>
      </c>
      <c r="BD1691" s="21" t="e">
        <f t="shared" si="299"/>
        <v>#VALUE!</v>
      </c>
      <c r="BE1691">
        <v>10.41966</v>
      </c>
      <c r="BF1691" s="21" t="e">
        <f t="shared" si="300"/>
        <v>#VALUE!</v>
      </c>
      <c r="BG1691">
        <v>23.5</v>
      </c>
      <c r="BH1691">
        <v>69.567300000000003</v>
      </c>
      <c r="BI1691" s="21">
        <f t="shared" si="301"/>
        <v>731.98183629377593</v>
      </c>
      <c r="BJ1691">
        <v>50922</v>
      </c>
      <c r="BK1691" t="s">
        <v>563</v>
      </c>
      <c r="BL1691" s="20" t="e">
        <f t="shared" si="302"/>
        <v>#VALUE!</v>
      </c>
      <c r="BN1691" s="28"/>
      <c r="BP1691" s="29"/>
      <c r="BR1691" s="30"/>
    </row>
    <row r="1692" spans="1:70" hidden="1" outlineLevel="1" x14ac:dyDescent="0.35">
      <c r="A1692" t="s">
        <v>443</v>
      </c>
      <c r="B1692" t="b">
        <v>0</v>
      </c>
      <c r="C1692" t="s">
        <v>439</v>
      </c>
      <c r="D1692" t="s">
        <v>1236</v>
      </c>
      <c r="E1692" t="s">
        <v>1237</v>
      </c>
      <c r="F1692" t="s">
        <v>443</v>
      </c>
      <c r="G1692" t="b">
        <v>0</v>
      </c>
      <c r="H1692">
        <v>1</v>
      </c>
      <c r="I1692">
        <v>2</v>
      </c>
      <c r="J1692">
        <v>1</v>
      </c>
      <c r="K1692" t="s">
        <v>1182</v>
      </c>
      <c r="L1692" t="s">
        <v>1238</v>
      </c>
      <c r="M1692">
        <v>0</v>
      </c>
      <c r="N1692">
        <v>913.40839000000005</v>
      </c>
      <c r="O1692">
        <v>0</v>
      </c>
      <c r="P1692">
        <v>107.5</v>
      </c>
      <c r="Q1692">
        <v>99.6</v>
      </c>
      <c r="R1692">
        <v>99.3</v>
      </c>
      <c r="S1692">
        <v>87.5</v>
      </c>
      <c r="T1692">
        <v>68.2</v>
      </c>
      <c r="U1692">
        <v>130.5</v>
      </c>
      <c r="V1692">
        <v>168.8</v>
      </c>
      <c r="W1692">
        <v>138.5</v>
      </c>
      <c r="X1692" t="s">
        <v>443</v>
      </c>
      <c r="Y1692" t="s">
        <v>443</v>
      </c>
      <c r="Z1692" t="s">
        <v>444</v>
      </c>
      <c r="AA1692" t="s">
        <v>444</v>
      </c>
      <c r="AB1692" t="s">
        <v>444</v>
      </c>
      <c r="AC1692" t="s">
        <v>444</v>
      </c>
      <c r="AD1692" t="s">
        <v>444</v>
      </c>
      <c r="AE1692" t="s">
        <v>439</v>
      </c>
      <c r="AF1692" t="s">
        <v>444</v>
      </c>
      <c r="AG1692" t="s">
        <v>444</v>
      </c>
      <c r="AH1692" t="s">
        <v>445</v>
      </c>
      <c r="AI1692" t="s">
        <v>805</v>
      </c>
      <c r="AJ1692" t="s">
        <v>439</v>
      </c>
      <c r="AK1692">
        <v>2.0639999999999999E-2</v>
      </c>
      <c r="AL1692">
        <v>9.0679999999999997E-3</v>
      </c>
      <c r="AM1692">
        <v>0.1963</v>
      </c>
      <c r="AN1692">
        <v>0.106</v>
      </c>
      <c r="AO1692">
        <v>1.61</v>
      </c>
      <c r="AP1692">
        <v>48</v>
      </c>
      <c r="AQ1692" t="str">
        <f t="shared" si="295"/>
        <v>1xOxidation [M1]</v>
      </c>
      <c r="AR1692" t="s">
        <v>1239</v>
      </c>
      <c r="AS1692" t="s">
        <v>1240</v>
      </c>
      <c r="AT1692" t="str">
        <f t="shared" si="296"/>
        <v>1xOxidation [M</v>
      </c>
      <c r="AU1692" t="str">
        <f t="shared" si="292"/>
        <v>xidation</v>
      </c>
      <c r="AV1692" t="str">
        <f t="shared" si="293"/>
        <v>idation</v>
      </c>
      <c r="AW1692" s="19" t="str">
        <f t="shared" si="294"/>
        <v>idation</v>
      </c>
      <c r="AX1692" s="25">
        <v>168.8</v>
      </c>
      <c r="AY1692" s="26">
        <f t="shared" si="297"/>
        <v>0.82049763033175349</v>
      </c>
      <c r="AZ1692">
        <v>138.5</v>
      </c>
      <c r="BA1692" s="21" t="e">
        <f t="shared" si="298"/>
        <v>#VALUE!</v>
      </c>
      <c r="BB1692" t="s">
        <v>443</v>
      </c>
      <c r="BC1692" t="s">
        <v>443</v>
      </c>
      <c r="BD1692" s="21" t="e">
        <f t="shared" si="299"/>
        <v>#VALUE!</v>
      </c>
      <c r="BE1692" t="s">
        <v>444</v>
      </c>
      <c r="BF1692" s="21" t="e">
        <f t="shared" si="300"/>
        <v>#VALUE!</v>
      </c>
      <c r="BG1692" t="s">
        <v>444</v>
      </c>
      <c r="BH1692" t="s">
        <v>444</v>
      </c>
      <c r="BI1692" s="21" t="e">
        <f t="shared" si="301"/>
        <v>#VALUE!</v>
      </c>
      <c r="BJ1692" t="s">
        <v>444</v>
      </c>
      <c r="BK1692" t="s">
        <v>444</v>
      </c>
      <c r="BL1692" s="20" t="e">
        <f t="shared" si="302"/>
        <v>#VALUE!</v>
      </c>
      <c r="BN1692" s="28"/>
      <c r="BP1692" s="29"/>
      <c r="BR1692" s="30"/>
    </row>
    <row r="1693" spans="1:70" hidden="1" outlineLevel="2" collapsed="1" x14ac:dyDescent="0.35">
      <c r="A1693" t="s">
        <v>443</v>
      </c>
      <c r="B1693" t="s">
        <v>443</v>
      </c>
      <c r="C1693" t="s">
        <v>457</v>
      </c>
      <c r="D1693" t="s">
        <v>458</v>
      </c>
      <c r="E1693" t="s">
        <v>508</v>
      </c>
      <c r="F1693" t="s">
        <v>509</v>
      </c>
      <c r="G1693" t="s">
        <v>459</v>
      </c>
      <c r="H1693" t="s">
        <v>460</v>
      </c>
      <c r="I1693" t="s">
        <v>463</v>
      </c>
      <c r="J1693" t="s">
        <v>464</v>
      </c>
      <c r="K1693" t="s">
        <v>466</v>
      </c>
      <c r="L1693" t="s">
        <v>510</v>
      </c>
      <c r="M1693" t="s">
        <v>468</v>
      </c>
      <c r="N1693" t="s">
        <v>511</v>
      </c>
      <c r="O1693" t="s">
        <v>512</v>
      </c>
      <c r="P1693" t="s">
        <v>513</v>
      </c>
      <c r="Q1693" t="s">
        <v>514</v>
      </c>
      <c r="R1693" t="s">
        <v>515</v>
      </c>
      <c r="S1693" t="s">
        <v>516</v>
      </c>
      <c r="T1693" t="s">
        <v>517</v>
      </c>
      <c r="U1693" t="s">
        <v>469</v>
      </c>
      <c r="V1693" t="s">
        <v>518</v>
      </c>
      <c r="W1693" t="s">
        <v>519</v>
      </c>
      <c r="X1693" t="s">
        <v>520</v>
      </c>
      <c r="Y1693" t="s">
        <v>521</v>
      </c>
      <c r="Z1693" t="s">
        <v>522</v>
      </c>
      <c r="AA1693" t="s">
        <v>523</v>
      </c>
      <c r="AB1693" t="s">
        <v>524</v>
      </c>
      <c r="AC1693" t="s">
        <v>525</v>
      </c>
      <c r="AD1693" t="s">
        <v>526</v>
      </c>
      <c r="AE1693" t="s">
        <v>527</v>
      </c>
      <c r="AF1693" t="s">
        <v>480</v>
      </c>
      <c r="AG1693" t="s">
        <v>528</v>
      </c>
      <c r="AH1693" t="s">
        <v>529</v>
      </c>
      <c r="AI1693" t="s">
        <v>462</v>
      </c>
      <c r="AJ1693" t="s">
        <v>530</v>
      </c>
      <c r="AK1693" t="s">
        <v>531</v>
      </c>
      <c r="AL1693" t="s">
        <v>532</v>
      </c>
      <c r="AM1693" t="s">
        <v>533</v>
      </c>
      <c r="AN1693" t="s">
        <v>534</v>
      </c>
      <c r="AO1693" t="s">
        <v>535</v>
      </c>
      <c r="AP1693" t="s">
        <v>536</v>
      </c>
      <c r="AQ1693" t="str">
        <f t="shared" si="295"/>
        <v>Identifying Node</v>
      </c>
      <c r="AT1693" t="str">
        <f t="shared" si="296"/>
        <v>Identifying No</v>
      </c>
      <c r="AU1693" t="str">
        <f t="shared" si="292"/>
        <v>ntifying</v>
      </c>
      <c r="AV1693" t="str">
        <f t="shared" si="293"/>
        <v>tifying</v>
      </c>
      <c r="AW1693" s="19" t="str">
        <f t="shared" si="294"/>
        <v>tifying</v>
      </c>
      <c r="AX1693" s="25" t="s">
        <v>518</v>
      </c>
      <c r="AY1693" s="26" t="e">
        <f t="shared" si="297"/>
        <v>#VALUE!</v>
      </c>
      <c r="AZ1693" t="s">
        <v>519</v>
      </c>
      <c r="BA1693" s="21" t="e">
        <f t="shared" si="298"/>
        <v>#VALUE!</v>
      </c>
      <c r="BB1693" t="s">
        <v>520</v>
      </c>
      <c r="BC1693" t="s">
        <v>521</v>
      </c>
      <c r="BD1693" s="21" t="e">
        <f t="shared" si="299"/>
        <v>#VALUE!</v>
      </c>
      <c r="BE1693" t="s">
        <v>522</v>
      </c>
      <c r="BF1693" s="21" t="e">
        <f t="shared" si="300"/>
        <v>#VALUE!</v>
      </c>
      <c r="BG1693" t="s">
        <v>523</v>
      </c>
      <c r="BH1693" t="s">
        <v>524</v>
      </c>
      <c r="BI1693" s="21" t="e">
        <f t="shared" si="301"/>
        <v>#VALUE!</v>
      </c>
      <c r="BJ1693" t="s">
        <v>525</v>
      </c>
      <c r="BK1693" t="s">
        <v>526</v>
      </c>
      <c r="BL1693" s="20" t="e">
        <f t="shared" si="302"/>
        <v>#VALUE!</v>
      </c>
      <c r="BN1693" s="28"/>
      <c r="BP1693" s="29"/>
      <c r="BR1693" s="30"/>
    </row>
    <row r="1694" spans="1:70" hidden="1" outlineLevel="2" collapsed="1" x14ac:dyDescent="0.35">
      <c r="A1694" t="s">
        <v>443</v>
      </c>
      <c r="B1694" t="s">
        <v>443</v>
      </c>
      <c r="C1694" t="b">
        <v>0</v>
      </c>
      <c r="D1694" t="s">
        <v>439</v>
      </c>
      <c r="E1694" t="s">
        <v>557</v>
      </c>
      <c r="F1694" t="s">
        <v>539</v>
      </c>
      <c r="G1694" t="s">
        <v>1241</v>
      </c>
      <c r="H1694" t="s">
        <v>1242</v>
      </c>
      <c r="I1694">
        <v>1</v>
      </c>
      <c r="J1694">
        <v>2</v>
      </c>
      <c r="K1694" t="s">
        <v>1182</v>
      </c>
      <c r="L1694" t="s">
        <v>1186</v>
      </c>
      <c r="M1694">
        <v>0</v>
      </c>
      <c r="N1694">
        <v>2</v>
      </c>
      <c r="O1694">
        <v>0.86270000000000002</v>
      </c>
      <c r="P1694">
        <v>0</v>
      </c>
      <c r="Q1694">
        <v>1</v>
      </c>
      <c r="R1694">
        <v>1</v>
      </c>
      <c r="S1694">
        <v>457.20755000000003</v>
      </c>
      <c r="T1694">
        <v>913.40782999999999</v>
      </c>
      <c r="U1694">
        <v>913.40839000000005</v>
      </c>
      <c r="V1694">
        <v>-0.62</v>
      </c>
      <c r="W1694">
        <v>-2.7999999999999998E-4</v>
      </c>
      <c r="X1694" t="s">
        <v>540</v>
      </c>
      <c r="Y1694" t="s">
        <v>541</v>
      </c>
      <c r="Z1694">
        <v>8.3512730000000008</v>
      </c>
      <c r="AA1694">
        <v>30</v>
      </c>
      <c r="AB1694">
        <v>35.189799999999998</v>
      </c>
      <c r="AC1694">
        <v>18646</v>
      </c>
      <c r="AD1694" t="s">
        <v>572</v>
      </c>
      <c r="AE1694" t="s">
        <v>573</v>
      </c>
      <c r="AF1694" t="s">
        <v>443</v>
      </c>
      <c r="AG1694" t="s">
        <v>443</v>
      </c>
      <c r="AH1694">
        <v>51</v>
      </c>
      <c r="AI1694" t="b">
        <v>0</v>
      </c>
      <c r="AJ1694">
        <v>47</v>
      </c>
      <c r="AK1694">
        <v>29</v>
      </c>
      <c r="AL1694">
        <v>4.0021317189263897E-5</v>
      </c>
      <c r="AM1694">
        <v>4.555E-2</v>
      </c>
      <c r="AN1694">
        <v>0.31119999999999998</v>
      </c>
      <c r="AO1694">
        <v>35394540</v>
      </c>
      <c r="AP1694">
        <v>35.17</v>
      </c>
      <c r="AQ1694" t="str">
        <f t="shared" si="295"/>
        <v>Mascot (A5)</v>
      </c>
      <c r="AT1694" t="str">
        <f t="shared" si="296"/>
        <v>Mascot (A5)</v>
      </c>
      <c r="AU1694" t="str">
        <f t="shared" si="292"/>
        <v>cot (A5)</v>
      </c>
      <c r="AV1694" t="str">
        <f t="shared" si="293"/>
        <v>ot (A5)</v>
      </c>
      <c r="AW1694" s="19" t="str">
        <f t="shared" si="294"/>
        <v>ot (A5)</v>
      </c>
      <c r="AX1694" s="25">
        <v>-0.62</v>
      </c>
      <c r="AY1694" s="26">
        <f t="shared" si="297"/>
        <v>4.5161290322580643E-4</v>
      </c>
      <c r="AZ1694">
        <v>-2.7999999999999998E-4</v>
      </c>
      <c r="BA1694" s="21" t="e">
        <f t="shared" si="298"/>
        <v>#VALUE!</v>
      </c>
      <c r="BB1694" t="s">
        <v>540</v>
      </c>
      <c r="BC1694" t="s">
        <v>541</v>
      </c>
      <c r="BD1694" s="21" t="e">
        <f t="shared" si="299"/>
        <v>#VALUE!</v>
      </c>
      <c r="BE1694">
        <v>8.3512730000000008</v>
      </c>
      <c r="BF1694" s="21" t="e">
        <f t="shared" si="300"/>
        <v>#VALUE!</v>
      </c>
      <c r="BG1694">
        <v>30</v>
      </c>
      <c r="BH1694">
        <v>35.189799999999998</v>
      </c>
      <c r="BI1694" s="21">
        <f t="shared" si="301"/>
        <v>529.86945080676787</v>
      </c>
      <c r="BJ1694">
        <v>18646</v>
      </c>
      <c r="BK1694" t="s">
        <v>572</v>
      </c>
      <c r="BL1694" s="20" t="e">
        <f t="shared" si="302"/>
        <v>#VALUE!</v>
      </c>
      <c r="BN1694" s="28"/>
      <c r="BP1694" s="29"/>
      <c r="BR1694" s="30"/>
    </row>
    <row r="1695" spans="1:70" hidden="1" outlineLevel="1" x14ac:dyDescent="0.35">
      <c r="A1695" t="s">
        <v>443</v>
      </c>
      <c r="B1695" t="b">
        <v>0</v>
      </c>
      <c r="C1695" t="s">
        <v>439</v>
      </c>
      <c r="D1695" t="s">
        <v>1243</v>
      </c>
      <c r="E1695" t="s">
        <v>443</v>
      </c>
      <c r="F1695" t="s">
        <v>443</v>
      </c>
      <c r="G1695" t="b">
        <v>0</v>
      </c>
      <c r="H1695">
        <v>1</v>
      </c>
      <c r="I1695">
        <v>1</v>
      </c>
      <c r="J1695">
        <v>18</v>
      </c>
      <c r="K1695" t="s">
        <v>1182</v>
      </c>
      <c r="L1695" t="s">
        <v>1244</v>
      </c>
      <c r="M1695">
        <v>0</v>
      </c>
      <c r="N1695">
        <v>1586.76566</v>
      </c>
      <c r="O1695">
        <v>0</v>
      </c>
      <c r="P1695">
        <v>158.5</v>
      </c>
      <c r="Q1695">
        <v>96.3</v>
      </c>
      <c r="R1695">
        <v>133.6</v>
      </c>
      <c r="S1695">
        <v>109</v>
      </c>
      <c r="T1695">
        <v>89.9</v>
      </c>
      <c r="U1695">
        <v>114</v>
      </c>
      <c r="V1695">
        <v>105.6</v>
      </c>
      <c r="W1695">
        <v>93.1</v>
      </c>
      <c r="X1695" t="s">
        <v>443</v>
      </c>
      <c r="Y1695" t="s">
        <v>443</v>
      </c>
      <c r="Z1695" t="s">
        <v>439</v>
      </c>
      <c r="AA1695" t="s">
        <v>439</v>
      </c>
      <c r="AB1695" t="s">
        <v>439</v>
      </c>
      <c r="AC1695" t="s">
        <v>439</v>
      </c>
      <c r="AD1695" t="s">
        <v>439</v>
      </c>
      <c r="AE1695" t="s">
        <v>439</v>
      </c>
      <c r="AF1695" t="s">
        <v>439</v>
      </c>
      <c r="AG1695" t="s">
        <v>444</v>
      </c>
      <c r="AH1695" t="s">
        <v>445</v>
      </c>
      <c r="AI1695" t="s">
        <v>439</v>
      </c>
      <c r="AJ1695" t="s">
        <v>439</v>
      </c>
      <c r="AK1695">
        <v>0</v>
      </c>
      <c r="AL1695">
        <v>0</v>
      </c>
      <c r="AM1695">
        <v>1.285E-6</v>
      </c>
      <c r="AN1695">
        <v>2.591E-3</v>
      </c>
      <c r="AO1695">
        <v>3.77</v>
      </c>
      <c r="AP1695">
        <v>97</v>
      </c>
      <c r="AQ1695" t="str">
        <f t="shared" si="295"/>
        <v/>
      </c>
      <c r="AR1695" t="s">
        <v>1245</v>
      </c>
      <c r="AS1695" t="s">
        <v>1246</v>
      </c>
      <c r="AT1695" t="str">
        <f t="shared" si="296"/>
        <v/>
      </c>
      <c r="AU1695" t="str">
        <f t="shared" si="292"/>
        <v/>
      </c>
      <c r="AV1695" t="str">
        <f t="shared" si="293"/>
        <v/>
      </c>
      <c r="AW1695" s="19" t="str">
        <f t="shared" si="294"/>
        <v/>
      </c>
      <c r="AX1695" s="25">
        <v>105.6</v>
      </c>
      <c r="AY1695" s="26">
        <f t="shared" si="297"/>
        <v>0.88162878787878785</v>
      </c>
      <c r="AZ1695">
        <v>93.1</v>
      </c>
      <c r="BA1695" s="21" t="e">
        <f t="shared" si="298"/>
        <v>#VALUE!</v>
      </c>
      <c r="BB1695" t="s">
        <v>443</v>
      </c>
      <c r="BC1695" t="s">
        <v>443</v>
      </c>
      <c r="BD1695" s="21" t="e">
        <f t="shared" si="299"/>
        <v>#VALUE!</v>
      </c>
      <c r="BE1695" t="s">
        <v>439</v>
      </c>
      <c r="BF1695" s="21" t="e">
        <f t="shared" si="300"/>
        <v>#VALUE!</v>
      </c>
      <c r="BG1695" t="s">
        <v>439</v>
      </c>
      <c r="BH1695" t="s">
        <v>439</v>
      </c>
      <c r="BI1695" s="21" t="e">
        <f t="shared" si="301"/>
        <v>#VALUE!</v>
      </c>
      <c r="BJ1695" t="s">
        <v>439</v>
      </c>
      <c r="BK1695" t="s">
        <v>439</v>
      </c>
      <c r="BL1695" s="20" t="e">
        <f t="shared" si="302"/>
        <v>#VALUE!</v>
      </c>
      <c r="BN1695" s="28"/>
      <c r="BP1695" s="29"/>
      <c r="BR1695" s="30"/>
    </row>
    <row r="1696" spans="1:70" hidden="1" outlineLevel="2" collapsed="1" x14ac:dyDescent="0.35">
      <c r="A1696" t="s">
        <v>443</v>
      </c>
      <c r="B1696" t="s">
        <v>443</v>
      </c>
      <c r="C1696" t="s">
        <v>457</v>
      </c>
      <c r="D1696" t="s">
        <v>458</v>
      </c>
      <c r="E1696" t="s">
        <v>508</v>
      </c>
      <c r="F1696" t="s">
        <v>509</v>
      </c>
      <c r="G1696" t="s">
        <v>459</v>
      </c>
      <c r="H1696" t="s">
        <v>460</v>
      </c>
      <c r="I1696" t="s">
        <v>463</v>
      </c>
      <c r="J1696" t="s">
        <v>464</v>
      </c>
      <c r="K1696" t="s">
        <v>466</v>
      </c>
      <c r="L1696" t="s">
        <v>510</v>
      </c>
      <c r="M1696" t="s">
        <v>468</v>
      </c>
      <c r="N1696" t="s">
        <v>511</v>
      </c>
      <c r="O1696" t="s">
        <v>512</v>
      </c>
      <c r="P1696" t="s">
        <v>513</v>
      </c>
      <c r="Q1696" t="s">
        <v>514</v>
      </c>
      <c r="R1696" t="s">
        <v>515</v>
      </c>
      <c r="S1696" t="s">
        <v>516</v>
      </c>
      <c r="T1696" t="s">
        <v>517</v>
      </c>
      <c r="U1696" t="s">
        <v>469</v>
      </c>
      <c r="V1696" t="s">
        <v>518</v>
      </c>
      <c r="W1696" t="s">
        <v>519</v>
      </c>
      <c r="X1696" t="s">
        <v>520</v>
      </c>
      <c r="Y1696" t="s">
        <v>521</v>
      </c>
      <c r="Z1696" t="s">
        <v>522</v>
      </c>
      <c r="AA1696" t="s">
        <v>523</v>
      </c>
      <c r="AB1696" t="s">
        <v>524</v>
      </c>
      <c r="AC1696" t="s">
        <v>525</v>
      </c>
      <c r="AD1696" t="s">
        <v>526</v>
      </c>
      <c r="AE1696" t="s">
        <v>527</v>
      </c>
      <c r="AF1696" t="s">
        <v>480</v>
      </c>
      <c r="AG1696" t="s">
        <v>528</v>
      </c>
      <c r="AH1696" t="s">
        <v>529</v>
      </c>
      <c r="AI1696" t="s">
        <v>462</v>
      </c>
      <c r="AJ1696" t="s">
        <v>530</v>
      </c>
      <c r="AK1696" t="s">
        <v>531</v>
      </c>
      <c r="AL1696" t="s">
        <v>532</v>
      </c>
      <c r="AM1696" t="s">
        <v>533</v>
      </c>
      <c r="AN1696" t="s">
        <v>534</v>
      </c>
      <c r="AO1696" t="s">
        <v>535</v>
      </c>
      <c r="AP1696" t="s">
        <v>536</v>
      </c>
      <c r="AQ1696" t="str">
        <f t="shared" si="295"/>
        <v>Identifying Node</v>
      </c>
      <c r="AT1696" t="str">
        <f t="shared" si="296"/>
        <v>Identifying No</v>
      </c>
      <c r="AU1696" t="str">
        <f t="shared" si="292"/>
        <v>ntifying</v>
      </c>
      <c r="AV1696" t="str">
        <f t="shared" si="293"/>
        <v>tifying</v>
      </c>
      <c r="AW1696" s="19" t="str">
        <f t="shared" si="294"/>
        <v>tifying</v>
      </c>
      <c r="AX1696" s="25" t="s">
        <v>518</v>
      </c>
      <c r="AY1696" s="26" t="e">
        <f t="shared" si="297"/>
        <v>#VALUE!</v>
      </c>
      <c r="AZ1696" t="s">
        <v>519</v>
      </c>
      <c r="BA1696" s="21" t="e">
        <f t="shared" si="298"/>
        <v>#VALUE!</v>
      </c>
      <c r="BB1696" t="s">
        <v>520</v>
      </c>
      <c r="BC1696" t="s">
        <v>521</v>
      </c>
      <c r="BD1696" s="21" t="e">
        <f t="shared" si="299"/>
        <v>#VALUE!</v>
      </c>
      <c r="BE1696" t="s">
        <v>522</v>
      </c>
      <c r="BF1696" s="21" t="e">
        <f t="shared" si="300"/>
        <v>#VALUE!</v>
      </c>
      <c r="BG1696" t="s">
        <v>523</v>
      </c>
      <c r="BH1696" t="s">
        <v>524</v>
      </c>
      <c r="BI1696" s="21" t="e">
        <f t="shared" si="301"/>
        <v>#VALUE!</v>
      </c>
      <c r="BJ1696" t="s">
        <v>525</v>
      </c>
      <c r="BK1696" t="s">
        <v>526</v>
      </c>
      <c r="BL1696" s="20" t="e">
        <f t="shared" si="302"/>
        <v>#VALUE!</v>
      </c>
      <c r="BN1696" s="28"/>
      <c r="BP1696" s="29"/>
      <c r="BR1696" s="30"/>
    </row>
    <row r="1697" spans="1:70" hidden="1" outlineLevel="2" collapsed="1" x14ac:dyDescent="0.35">
      <c r="A1697" t="s">
        <v>443</v>
      </c>
      <c r="B1697" t="s">
        <v>443</v>
      </c>
      <c r="C1697" t="b">
        <v>0</v>
      </c>
      <c r="D1697" t="s">
        <v>439</v>
      </c>
      <c r="E1697" t="s">
        <v>538</v>
      </c>
      <c r="F1697" t="s">
        <v>550</v>
      </c>
      <c r="G1697" t="s">
        <v>1243</v>
      </c>
      <c r="H1697" t="s">
        <v>443</v>
      </c>
      <c r="I1697">
        <v>1</v>
      </c>
      <c r="J1697">
        <v>1</v>
      </c>
      <c r="K1697" t="s">
        <v>1182</v>
      </c>
      <c r="L1697" t="s">
        <v>1182</v>
      </c>
      <c r="M1697">
        <v>0</v>
      </c>
      <c r="N1697">
        <v>2</v>
      </c>
      <c r="O1697">
        <v>0.75219999999999998</v>
      </c>
      <c r="P1697">
        <v>0</v>
      </c>
      <c r="Q1697">
        <v>1</v>
      </c>
      <c r="R1697">
        <v>1</v>
      </c>
      <c r="S1697">
        <v>793.88589000000002</v>
      </c>
      <c r="T1697">
        <v>1586.7645</v>
      </c>
      <c r="U1697">
        <v>1586.76566</v>
      </c>
      <c r="V1697">
        <v>-0.73</v>
      </c>
      <c r="W1697">
        <v>-5.8E-4</v>
      </c>
      <c r="X1697" t="s">
        <v>540</v>
      </c>
      <c r="Y1697" t="s">
        <v>541</v>
      </c>
      <c r="Z1697">
        <v>0</v>
      </c>
      <c r="AA1697">
        <v>30</v>
      </c>
      <c r="AB1697">
        <v>36.215400000000002</v>
      </c>
      <c r="AC1697">
        <v>21565</v>
      </c>
      <c r="AD1697" t="s">
        <v>563</v>
      </c>
      <c r="AE1697" t="s">
        <v>564</v>
      </c>
      <c r="AF1697" t="s">
        <v>443</v>
      </c>
      <c r="AG1697">
        <v>3.47</v>
      </c>
      <c r="AH1697" t="s">
        <v>443</v>
      </c>
      <c r="AI1697" t="b">
        <v>0</v>
      </c>
      <c r="AJ1697" t="s">
        <v>443</v>
      </c>
      <c r="AK1697" t="s">
        <v>443</v>
      </c>
      <c r="AL1697" t="s">
        <v>443</v>
      </c>
      <c r="AM1697">
        <v>0</v>
      </c>
      <c r="AN1697">
        <v>7.8130000000000004E-7</v>
      </c>
      <c r="AO1697">
        <v>315867232</v>
      </c>
      <c r="AP1697">
        <v>36.4</v>
      </c>
      <c r="AQ1697" t="str">
        <f t="shared" si="295"/>
        <v>Sequest HT (A2)</v>
      </c>
      <c r="AT1697" t="str">
        <f t="shared" si="296"/>
        <v>Sequest HT (A2</v>
      </c>
      <c r="AU1697" t="str">
        <f t="shared" si="292"/>
        <v xml:space="preserve">uest HT </v>
      </c>
      <c r="AV1697" t="str">
        <f t="shared" si="293"/>
        <v xml:space="preserve">est HT </v>
      </c>
      <c r="AW1697" s="19" t="str">
        <f t="shared" si="294"/>
        <v xml:space="preserve">est HT </v>
      </c>
      <c r="AX1697" s="25">
        <v>-0.73</v>
      </c>
      <c r="AY1697" s="26">
        <f t="shared" si="297"/>
        <v>7.9452054794520554E-4</v>
      </c>
      <c r="AZ1697">
        <v>-5.8E-4</v>
      </c>
      <c r="BA1697" s="21" t="e">
        <f t="shared" si="298"/>
        <v>#VALUE!</v>
      </c>
      <c r="BB1697" t="s">
        <v>540</v>
      </c>
      <c r="BC1697" t="s">
        <v>541</v>
      </c>
      <c r="BD1697" s="21" t="e">
        <f t="shared" si="299"/>
        <v>#VALUE!</v>
      </c>
      <c r="BE1697">
        <v>0</v>
      </c>
      <c r="BF1697" s="21" t="e">
        <f t="shared" si="300"/>
        <v>#VALUE!</v>
      </c>
      <c r="BG1697">
        <v>30</v>
      </c>
      <c r="BH1697">
        <v>36.215400000000002</v>
      </c>
      <c r="BI1697" s="21">
        <f t="shared" si="301"/>
        <v>595.46491271668958</v>
      </c>
      <c r="BJ1697">
        <v>21565</v>
      </c>
      <c r="BK1697" t="s">
        <v>563</v>
      </c>
      <c r="BL1697" s="20" t="e">
        <f t="shared" si="302"/>
        <v>#VALUE!</v>
      </c>
      <c r="BN1697" s="28"/>
      <c r="BP1697" s="29"/>
      <c r="BR1697" s="30"/>
    </row>
    <row r="1698" spans="1:70" hidden="1" outlineLevel="2" collapsed="1" x14ac:dyDescent="0.35">
      <c r="A1698" t="s">
        <v>443</v>
      </c>
      <c r="B1698" t="s">
        <v>443</v>
      </c>
      <c r="C1698" t="b">
        <v>0</v>
      </c>
      <c r="D1698" t="s">
        <v>439</v>
      </c>
      <c r="E1698" t="s">
        <v>557</v>
      </c>
      <c r="F1698" t="s">
        <v>550</v>
      </c>
      <c r="G1698" t="s">
        <v>1243</v>
      </c>
      <c r="H1698" t="s">
        <v>443</v>
      </c>
      <c r="I1698">
        <v>1</v>
      </c>
      <c r="J1698">
        <v>1</v>
      </c>
      <c r="K1698" t="s">
        <v>1182</v>
      </c>
      <c r="L1698" t="s">
        <v>1182</v>
      </c>
      <c r="M1698">
        <v>0</v>
      </c>
      <c r="N1698">
        <v>2</v>
      </c>
      <c r="O1698">
        <v>1</v>
      </c>
      <c r="P1698">
        <v>0</v>
      </c>
      <c r="Q1698">
        <v>1</v>
      </c>
      <c r="R1698">
        <v>1</v>
      </c>
      <c r="S1698">
        <v>793.88589000000002</v>
      </c>
      <c r="T1698">
        <v>1586.7645</v>
      </c>
      <c r="U1698">
        <v>1586.76566</v>
      </c>
      <c r="V1698">
        <v>-0.73</v>
      </c>
      <c r="W1698">
        <v>-5.8E-4</v>
      </c>
      <c r="X1698" t="s">
        <v>540</v>
      </c>
      <c r="Y1698" t="s">
        <v>541</v>
      </c>
      <c r="Z1698">
        <v>0</v>
      </c>
      <c r="AA1698">
        <v>30</v>
      </c>
      <c r="AB1698">
        <v>36.215400000000002</v>
      </c>
      <c r="AC1698">
        <v>21565</v>
      </c>
      <c r="AD1698" t="s">
        <v>563</v>
      </c>
      <c r="AE1698" t="s">
        <v>564</v>
      </c>
      <c r="AF1698" t="s">
        <v>443</v>
      </c>
      <c r="AG1698" t="s">
        <v>443</v>
      </c>
      <c r="AH1698">
        <v>97</v>
      </c>
      <c r="AI1698" t="b">
        <v>0</v>
      </c>
      <c r="AJ1698">
        <v>53</v>
      </c>
      <c r="AK1698">
        <v>35</v>
      </c>
      <c r="AL1698">
        <v>4.1521692752390497E-9</v>
      </c>
      <c r="AM1698">
        <v>0</v>
      </c>
      <c r="AN1698">
        <v>1.285E-6</v>
      </c>
      <c r="AO1698">
        <v>315867232</v>
      </c>
      <c r="AP1698">
        <v>36.4</v>
      </c>
      <c r="AQ1698" t="str">
        <f t="shared" si="295"/>
        <v>Mascot (A5)</v>
      </c>
      <c r="AT1698" t="str">
        <f t="shared" si="296"/>
        <v>Mascot (A5)</v>
      </c>
      <c r="AU1698" t="str">
        <f t="shared" si="292"/>
        <v>cot (A5)</v>
      </c>
      <c r="AV1698" t="str">
        <f t="shared" si="293"/>
        <v>ot (A5)</v>
      </c>
      <c r="AW1698" s="19" t="str">
        <f t="shared" si="294"/>
        <v>ot (A5)</v>
      </c>
      <c r="AX1698" s="25">
        <v>-0.73</v>
      </c>
      <c r="AY1698" s="26">
        <f t="shared" si="297"/>
        <v>7.9452054794520554E-4</v>
      </c>
      <c r="AZ1698">
        <v>-5.8E-4</v>
      </c>
      <c r="BA1698" s="21" t="e">
        <f t="shared" si="298"/>
        <v>#VALUE!</v>
      </c>
      <c r="BB1698" t="s">
        <v>540</v>
      </c>
      <c r="BC1698" t="s">
        <v>541</v>
      </c>
      <c r="BD1698" s="21" t="e">
        <f t="shared" si="299"/>
        <v>#VALUE!</v>
      </c>
      <c r="BE1698">
        <v>0</v>
      </c>
      <c r="BF1698" s="21" t="e">
        <f t="shared" si="300"/>
        <v>#VALUE!</v>
      </c>
      <c r="BG1698">
        <v>30</v>
      </c>
      <c r="BH1698">
        <v>36.215400000000002</v>
      </c>
      <c r="BI1698" s="21">
        <f t="shared" si="301"/>
        <v>595.46491271668958</v>
      </c>
      <c r="BJ1698">
        <v>21565</v>
      </c>
      <c r="BK1698" t="s">
        <v>563</v>
      </c>
      <c r="BL1698" s="20" t="e">
        <f t="shared" si="302"/>
        <v>#VALUE!</v>
      </c>
      <c r="BN1698" s="28"/>
      <c r="BP1698" s="29"/>
      <c r="BR1698" s="30"/>
    </row>
    <row r="1699" spans="1:70" hidden="1" outlineLevel="2" collapsed="1" x14ac:dyDescent="0.35">
      <c r="A1699" t="s">
        <v>443</v>
      </c>
      <c r="B1699" t="s">
        <v>443</v>
      </c>
      <c r="C1699" t="b">
        <v>0</v>
      </c>
      <c r="D1699" t="s">
        <v>439</v>
      </c>
      <c r="E1699" t="s">
        <v>538</v>
      </c>
      <c r="F1699" t="s">
        <v>550</v>
      </c>
      <c r="G1699" t="s">
        <v>1243</v>
      </c>
      <c r="H1699" t="s">
        <v>443</v>
      </c>
      <c r="I1699">
        <v>1</v>
      </c>
      <c r="J1699">
        <v>1</v>
      </c>
      <c r="K1699" t="s">
        <v>1182</v>
      </c>
      <c r="L1699" t="s">
        <v>1182</v>
      </c>
      <c r="M1699">
        <v>0</v>
      </c>
      <c r="N1699">
        <v>2</v>
      </c>
      <c r="O1699">
        <v>0.71740000000000004</v>
      </c>
      <c r="P1699">
        <v>0</v>
      </c>
      <c r="Q1699">
        <v>1</v>
      </c>
      <c r="R1699">
        <v>1</v>
      </c>
      <c r="S1699">
        <v>793.88643999999999</v>
      </c>
      <c r="T1699">
        <v>1586.7656099999999</v>
      </c>
      <c r="U1699">
        <v>1586.76566</v>
      </c>
      <c r="V1699">
        <v>-0.03</v>
      </c>
      <c r="W1699">
        <v>-2.0000000000000002E-5</v>
      </c>
      <c r="X1699" t="s">
        <v>540</v>
      </c>
      <c r="Y1699" t="s">
        <v>541</v>
      </c>
      <c r="Z1699">
        <v>0</v>
      </c>
      <c r="AA1699">
        <v>30</v>
      </c>
      <c r="AB1699">
        <v>36.351599999999998</v>
      </c>
      <c r="AC1699">
        <v>21294</v>
      </c>
      <c r="AD1699" t="s">
        <v>542</v>
      </c>
      <c r="AE1699" t="s">
        <v>543</v>
      </c>
      <c r="AF1699" t="s">
        <v>443</v>
      </c>
      <c r="AG1699">
        <v>3.22</v>
      </c>
      <c r="AH1699" t="s">
        <v>443</v>
      </c>
      <c r="AI1699" t="b">
        <v>0</v>
      </c>
      <c r="AJ1699" t="s">
        <v>443</v>
      </c>
      <c r="AK1699" t="s">
        <v>443</v>
      </c>
      <c r="AL1699" t="s">
        <v>443</v>
      </c>
      <c r="AM1699">
        <v>0</v>
      </c>
      <c r="AN1699">
        <v>4.4669999999999998E-6</v>
      </c>
      <c r="AO1699">
        <v>158927600</v>
      </c>
      <c r="AP1699">
        <v>36.54</v>
      </c>
      <c r="AQ1699" t="str">
        <f t="shared" si="295"/>
        <v>Sequest HT (A2)</v>
      </c>
      <c r="AT1699" t="str">
        <f t="shared" si="296"/>
        <v>Sequest HT (A2</v>
      </c>
      <c r="AU1699" t="str">
        <f t="shared" si="292"/>
        <v xml:space="preserve">uest HT </v>
      </c>
      <c r="AV1699" t="str">
        <f t="shared" si="293"/>
        <v xml:space="preserve">est HT </v>
      </c>
      <c r="AW1699" s="19" t="str">
        <f t="shared" si="294"/>
        <v xml:space="preserve">est HT </v>
      </c>
      <c r="AX1699" s="25">
        <v>-0.03</v>
      </c>
      <c r="AY1699" s="26">
        <f t="shared" si="297"/>
        <v>6.6666666666666675E-4</v>
      </c>
      <c r="AZ1699">
        <v>-2.0000000000000002E-5</v>
      </c>
      <c r="BA1699" s="21" t="e">
        <f t="shared" si="298"/>
        <v>#VALUE!</v>
      </c>
      <c r="BB1699" t="s">
        <v>540</v>
      </c>
      <c r="BC1699" t="s">
        <v>541</v>
      </c>
      <c r="BD1699" s="21" t="e">
        <f t="shared" si="299"/>
        <v>#VALUE!</v>
      </c>
      <c r="BE1699">
        <v>0</v>
      </c>
      <c r="BF1699" s="21" t="e">
        <f t="shared" si="300"/>
        <v>#VALUE!</v>
      </c>
      <c r="BG1699">
        <v>30</v>
      </c>
      <c r="BH1699">
        <v>36.351599999999998</v>
      </c>
      <c r="BI1699" s="21">
        <f t="shared" si="301"/>
        <v>585.77889281352134</v>
      </c>
      <c r="BJ1699">
        <v>21294</v>
      </c>
      <c r="BK1699" t="s">
        <v>542</v>
      </c>
      <c r="BL1699" s="20" t="e">
        <f t="shared" si="302"/>
        <v>#VALUE!</v>
      </c>
      <c r="BN1699" s="28"/>
      <c r="BP1699" s="29"/>
      <c r="BR1699" s="30"/>
    </row>
    <row r="1700" spans="1:70" hidden="1" outlineLevel="2" collapsed="1" x14ac:dyDescent="0.35">
      <c r="A1700" t="s">
        <v>443</v>
      </c>
      <c r="B1700" t="s">
        <v>443</v>
      </c>
      <c r="C1700" t="b">
        <v>0</v>
      </c>
      <c r="D1700" t="s">
        <v>439</v>
      </c>
      <c r="E1700" t="s">
        <v>557</v>
      </c>
      <c r="F1700" t="s">
        <v>550</v>
      </c>
      <c r="G1700" t="s">
        <v>1243</v>
      </c>
      <c r="H1700" t="s">
        <v>443</v>
      </c>
      <c r="I1700">
        <v>1</v>
      </c>
      <c r="J1700">
        <v>1</v>
      </c>
      <c r="K1700" t="s">
        <v>1182</v>
      </c>
      <c r="L1700" t="s">
        <v>1182</v>
      </c>
      <c r="M1700">
        <v>0</v>
      </c>
      <c r="N1700">
        <v>2</v>
      </c>
      <c r="O1700">
        <v>1</v>
      </c>
      <c r="P1700">
        <v>0</v>
      </c>
      <c r="Q1700">
        <v>1</v>
      </c>
      <c r="R1700">
        <v>1</v>
      </c>
      <c r="S1700">
        <v>793.88643999999999</v>
      </c>
      <c r="T1700">
        <v>1586.7656099999999</v>
      </c>
      <c r="U1700">
        <v>1586.76566</v>
      </c>
      <c r="V1700">
        <v>-0.03</v>
      </c>
      <c r="W1700">
        <v>-2.0000000000000002E-5</v>
      </c>
      <c r="X1700" t="s">
        <v>540</v>
      </c>
      <c r="Y1700" t="s">
        <v>541</v>
      </c>
      <c r="Z1700">
        <v>0</v>
      </c>
      <c r="AA1700">
        <v>30</v>
      </c>
      <c r="AB1700">
        <v>36.351599999999998</v>
      </c>
      <c r="AC1700">
        <v>21294</v>
      </c>
      <c r="AD1700" t="s">
        <v>542</v>
      </c>
      <c r="AE1700" t="s">
        <v>543</v>
      </c>
      <c r="AF1700" t="s">
        <v>443</v>
      </c>
      <c r="AG1700" t="s">
        <v>443</v>
      </c>
      <c r="AH1700">
        <v>68</v>
      </c>
      <c r="AI1700" t="b">
        <v>0</v>
      </c>
      <c r="AJ1700">
        <v>53</v>
      </c>
      <c r="AK1700">
        <v>35</v>
      </c>
      <c r="AL1700">
        <v>3.0543588215673498E-6</v>
      </c>
      <c r="AM1700">
        <v>0</v>
      </c>
      <c r="AN1700">
        <v>3.4749999999999998E-5</v>
      </c>
      <c r="AO1700">
        <v>158927600</v>
      </c>
      <c r="AP1700">
        <v>36.54</v>
      </c>
      <c r="AQ1700" t="str">
        <f t="shared" si="295"/>
        <v>Mascot (A5)</v>
      </c>
      <c r="AT1700" t="str">
        <f t="shared" si="296"/>
        <v>Mascot (A5)</v>
      </c>
      <c r="AU1700" t="str">
        <f t="shared" si="292"/>
        <v>cot (A5)</v>
      </c>
      <c r="AV1700" t="str">
        <f t="shared" si="293"/>
        <v>ot (A5)</v>
      </c>
      <c r="AW1700" s="19" t="str">
        <f t="shared" si="294"/>
        <v>ot (A5)</v>
      </c>
      <c r="AX1700" s="25">
        <v>-0.03</v>
      </c>
      <c r="AY1700" s="26">
        <f t="shared" si="297"/>
        <v>6.6666666666666675E-4</v>
      </c>
      <c r="AZ1700">
        <v>-2.0000000000000002E-5</v>
      </c>
      <c r="BA1700" s="21" t="e">
        <f t="shared" si="298"/>
        <v>#VALUE!</v>
      </c>
      <c r="BB1700" t="s">
        <v>540</v>
      </c>
      <c r="BC1700" t="s">
        <v>541</v>
      </c>
      <c r="BD1700" s="21" t="e">
        <f t="shared" si="299"/>
        <v>#VALUE!</v>
      </c>
      <c r="BE1700">
        <v>0</v>
      </c>
      <c r="BF1700" s="21" t="e">
        <f t="shared" si="300"/>
        <v>#VALUE!</v>
      </c>
      <c r="BG1700">
        <v>30</v>
      </c>
      <c r="BH1700">
        <v>36.351599999999998</v>
      </c>
      <c r="BI1700" s="21">
        <f t="shared" si="301"/>
        <v>585.77889281352134</v>
      </c>
      <c r="BJ1700">
        <v>21294</v>
      </c>
      <c r="BK1700" t="s">
        <v>542</v>
      </c>
      <c r="BL1700" s="20" t="e">
        <f t="shared" si="302"/>
        <v>#VALUE!</v>
      </c>
      <c r="BN1700" s="28"/>
      <c r="BP1700" s="29"/>
      <c r="BR1700" s="30"/>
    </row>
    <row r="1701" spans="1:70" hidden="1" outlineLevel="2" collapsed="1" x14ac:dyDescent="0.35">
      <c r="A1701" t="s">
        <v>443</v>
      </c>
      <c r="B1701" t="s">
        <v>443</v>
      </c>
      <c r="C1701" t="b">
        <v>0</v>
      </c>
      <c r="D1701" t="s">
        <v>439</v>
      </c>
      <c r="E1701" t="s">
        <v>538</v>
      </c>
      <c r="F1701" t="s">
        <v>550</v>
      </c>
      <c r="G1701" t="s">
        <v>1243</v>
      </c>
      <c r="H1701" t="s">
        <v>443</v>
      </c>
      <c r="I1701">
        <v>1</v>
      </c>
      <c r="J1701">
        <v>1</v>
      </c>
      <c r="K1701" t="s">
        <v>1182</v>
      </c>
      <c r="L1701" t="s">
        <v>1182</v>
      </c>
      <c r="M1701">
        <v>0</v>
      </c>
      <c r="N1701">
        <v>2</v>
      </c>
      <c r="O1701">
        <v>0.73670000000000002</v>
      </c>
      <c r="P1701">
        <v>0</v>
      </c>
      <c r="Q1701">
        <v>1</v>
      </c>
      <c r="R1701">
        <v>1</v>
      </c>
      <c r="S1701">
        <v>793.88604999999995</v>
      </c>
      <c r="T1701">
        <v>1586.7648300000001</v>
      </c>
      <c r="U1701">
        <v>1586.76566</v>
      </c>
      <c r="V1701">
        <v>-0.52</v>
      </c>
      <c r="W1701">
        <v>-4.0999999999999999E-4</v>
      </c>
      <c r="X1701" t="s">
        <v>540</v>
      </c>
      <c r="Y1701" t="s">
        <v>541</v>
      </c>
      <c r="Z1701">
        <v>54.6083</v>
      </c>
      <c r="AA1701">
        <v>30</v>
      </c>
      <c r="AB1701">
        <v>36.317700000000002</v>
      </c>
      <c r="AC1701">
        <v>21270</v>
      </c>
      <c r="AD1701" t="s">
        <v>568</v>
      </c>
      <c r="AE1701" t="s">
        <v>569</v>
      </c>
      <c r="AF1701" t="s">
        <v>443</v>
      </c>
      <c r="AG1701">
        <v>2.81</v>
      </c>
      <c r="AH1701" t="s">
        <v>443</v>
      </c>
      <c r="AI1701" t="b">
        <v>0</v>
      </c>
      <c r="AJ1701" t="s">
        <v>443</v>
      </c>
      <c r="AK1701" t="s">
        <v>443</v>
      </c>
      <c r="AL1701" t="s">
        <v>443</v>
      </c>
      <c r="AM1701">
        <v>0</v>
      </c>
      <c r="AN1701">
        <v>4.6990000000000002E-5</v>
      </c>
      <c r="AO1701">
        <v>120692808</v>
      </c>
      <c r="AP1701">
        <v>36.5</v>
      </c>
      <c r="AQ1701" t="str">
        <f t="shared" si="295"/>
        <v>Sequest HT (A2)</v>
      </c>
      <c r="AT1701" t="str">
        <f t="shared" si="296"/>
        <v>Sequest HT (A2</v>
      </c>
      <c r="AU1701" t="str">
        <f t="shared" si="292"/>
        <v xml:space="preserve">uest HT </v>
      </c>
      <c r="AV1701" t="str">
        <f t="shared" si="293"/>
        <v xml:space="preserve">est HT </v>
      </c>
      <c r="AW1701" s="19" t="str">
        <f t="shared" si="294"/>
        <v xml:space="preserve">est HT </v>
      </c>
      <c r="AX1701" s="25">
        <v>-0.52</v>
      </c>
      <c r="AY1701" s="26">
        <f t="shared" si="297"/>
        <v>7.8846153846153844E-4</v>
      </c>
      <c r="AZ1701">
        <v>-4.0999999999999999E-4</v>
      </c>
      <c r="BA1701" s="21" t="e">
        <f t="shared" si="298"/>
        <v>#VALUE!</v>
      </c>
      <c r="BB1701" t="s">
        <v>540</v>
      </c>
      <c r="BC1701" t="s">
        <v>541</v>
      </c>
      <c r="BD1701" s="21" t="e">
        <f t="shared" si="299"/>
        <v>#VALUE!</v>
      </c>
      <c r="BE1701">
        <v>54.6083</v>
      </c>
      <c r="BF1701" s="21" t="e">
        <f t="shared" si="300"/>
        <v>#VALUE!</v>
      </c>
      <c r="BG1701">
        <v>30</v>
      </c>
      <c r="BH1701">
        <v>36.317700000000002</v>
      </c>
      <c r="BI1701" s="21">
        <f t="shared" si="301"/>
        <v>585.66484111053285</v>
      </c>
      <c r="BJ1701">
        <v>21270</v>
      </c>
      <c r="BK1701" t="s">
        <v>568</v>
      </c>
      <c r="BL1701" s="20" t="e">
        <f t="shared" si="302"/>
        <v>#VALUE!</v>
      </c>
      <c r="BN1701" s="28"/>
      <c r="BP1701" s="29"/>
      <c r="BR1701" s="30"/>
    </row>
    <row r="1702" spans="1:70" hidden="1" outlineLevel="2" collapsed="1" x14ac:dyDescent="0.35">
      <c r="A1702" t="s">
        <v>443</v>
      </c>
      <c r="B1702" t="s">
        <v>443</v>
      </c>
      <c r="C1702" t="b">
        <v>0</v>
      </c>
      <c r="D1702" t="s">
        <v>439</v>
      </c>
      <c r="E1702" t="s">
        <v>538</v>
      </c>
      <c r="F1702" t="s">
        <v>550</v>
      </c>
      <c r="G1702" t="s">
        <v>1243</v>
      </c>
      <c r="H1702" t="s">
        <v>443</v>
      </c>
      <c r="I1702">
        <v>1</v>
      </c>
      <c r="J1702">
        <v>1</v>
      </c>
      <c r="K1702" t="s">
        <v>1182</v>
      </c>
      <c r="L1702" t="s">
        <v>1182</v>
      </c>
      <c r="M1702">
        <v>0</v>
      </c>
      <c r="N1702">
        <v>2</v>
      </c>
      <c r="O1702">
        <v>0.71930000000000005</v>
      </c>
      <c r="P1702">
        <v>0</v>
      </c>
      <c r="Q1702">
        <v>1</v>
      </c>
      <c r="R1702">
        <v>1</v>
      </c>
      <c r="S1702">
        <v>793.88648000000001</v>
      </c>
      <c r="T1702">
        <v>1586.76568</v>
      </c>
      <c r="U1702">
        <v>1586.76566</v>
      </c>
      <c r="V1702">
        <v>0.02</v>
      </c>
      <c r="W1702">
        <v>1.0000000000000001E-5</v>
      </c>
      <c r="X1702" t="s">
        <v>540</v>
      </c>
      <c r="Y1702" t="s">
        <v>541</v>
      </c>
      <c r="Z1702">
        <v>0</v>
      </c>
      <c r="AA1702">
        <v>30</v>
      </c>
      <c r="AB1702">
        <v>36.255099999999999</v>
      </c>
      <c r="AC1702">
        <v>21794</v>
      </c>
      <c r="AD1702" t="s">
        <v>551</v>
      </c>
      <c r="AE1702" t="s">
        <v>552</v>
      </c>
      <c r="AF1702" t="s">
        <v>443</v>
      </c>
      <c r="AG1702">
        <v>2.85</v>
      </c>
      <c r="AH1702" t="s">
        <v>443</v>
      </c>
      <c r="AI1702" t="b">
        <v>0</v>
      </c>
      <c r="AJ1702" t="s">
        <v>443</v>
      </c>
      <c r="AK1702" t="s">
        <v>443</v>
      </c>
      <c r="AL1702" t="s">
        <v>443</v>
      </c>
      <c r="AM1702">
        <v>0</v>
      </c>
      <c r="AN1702">
        <v>1.2999999999999999E-4</v>
      </c>
      <c r="AO1702">
        <v>318765216</v>
      </c>
      <c r="AP1702">
        <v>36.47</v>
      </c>
      <c r="AQ1702" t="str">
        <f t="shared" si="295"/>
        <v>Sequest HT (A2)</v>
      </c>
      <c r="AT1702" t="str">
        <f t="shared" si="296"/>
        <v>Sequest HT (A2</v>
      </c>
      <c r="AU1702" t="str">
        <f t="shared" si="292"/>
        <v xml:space="preserve">uest HT </v>
      </c>
      <c r="AV1702" t="str">
        <f t="shared" si="293"/>
        <v xml:space="preserve">est HT </v>
      </c>
      <c r="AW1702" s="19" t="str">
        <f t="shared" si="294"/>
        <v xml:space="preserve">est HT </v>
      </c>
      <c r="AX1702" s="25">
        <v>0.02</v>
      </c>
      <c r="AY1702" s="26">
        <f t="shared" si="297"/>
        <v>5.0000000000000001E-4</v>
      </c>
      <c r="AZ1702">
        <v>1.0000000000000001E-5</v>
      </c>
      <c r="BA1702" s="21" t="e">
        <f t="shared" si="298"/>
        <v>#VALUE!</v>
      </c>
      <c r="BB1702" t="s">
        <v>540</v>
      </c>
      <c r="BC1702" t="s">
        <v>541</v>
      </c>
      <c r="BD1702" s="21" t="e">
        <f t="shared" si="299"/>
        <v>#VALUE!</v>
      </c>
      <c r="BE1702">
        <v>0</v>
      </c>
      <c r="BF1702" s="21" t="e">
        <f t="shared" si="300"/>
        <v>#VALUE!</v>
      </c>
      <c r="BG1702">
        <v>30</v>
      </c>
      <c r="BH1702">
        <v>36.255099999999999</v>
      </c>
      <c r="BI1702" s="21">
        <f t="shared" si="301"/>
        <v>601.12922044071047</v>
      </c>
      <c r="BJ1702">
        <v>21794</v>
      </c>
      <c r="BK1702" t="s">
        <v>551</v>
      </c>
      <c r="BL1702" s="20" t="e">
        <f t="shared" si="302"/>
        <v>#VALUE!</v>
      </c>
      <c r="BN1702" s="28"/>
      <c r="BP1702" s="29"/>
      <c r="BR1702" s="30"/>
    </row>
    <row r="1703" spans="1:70" hidden="1" outlineLevel="2" collapsed="1" x14ac:dyDescent="0.35">
      <c r="A1703" t="s">
        <v>443</v>
      </c>
      <c r="B1703" t="s">
        <v>443</v>
      </c>
      <c r="C1703" t="b">
        <v>0</v>
      </c>
      <c r="D1703" t="s">
        <v>439</v>
      </c>
      <c r="E1703" t="s">
        <v>538</v>
      </c>
      <c r="F1703" t="s">
        <v>550</v>
      </c>
      <c r="G1703" t="s">
        <v>1243</v>
      </c>
      <c r="H1703" t="s">
        <v>443</v>
      </c>
      <c r="I1703">
        <v>1</v>
      </c>
      <c r="J1703">
        <v>1</v>
      </c>
      <c r="K1703" t="s">
        <v>1182</v>
      </c>
      <c r="L1703" t="s">
        <v>1182</v>
      </c>
      <c r="M1703">
        <v>0</v>
      </c>
      <c r="N1703">
        <v>3</v>
      </c>
      <c r="O1703">
        <v>0.64549999999999996</v>
      </c>
      <c r="P1703">
        <v>0</v>
      </c>
      <c r="Q1703">
        <v>1</v>
      </c>
      <c r="R1703">
        <v>1</v>
      </c>
      <c r="S1703">
        <v>529.59343999999999</v>
      </c>
      <c r="T1703">
        <v>1586.76577</v>
      </c>
      <c r="U1703">
        <v>1586.76566</v>
      </c>
      <c r="V1703">
        <v>7.0000000000000007E-2</v>
      </c>
      <c r="W1703">
        <v>4.0000000000000003E-5</v>
      </c>
      <c r="X1703" t="s">
        <v>540</v>
      </c>
      <c r="Y1703" t="s">
        <v>541</v>
      </c>
      <c r="Z1703">
        <v>8.3774850000000001</v>
      </c>
      <c r="AA1703">
        <v>8.2639999999999993</v>
      </c>
      <c r="AB1703">
        <v>36.340299999999999</v>
      </c>
      <c r="AC1703">
        <v>21666</v>
      </c>
      <c r="AD1703" t="s">
        <v>563</v>
      </c>
      <c r="AE1703" t="s">
        <v>564</v>
      </c>
      <c r="AF1703" t="s">
        <v>443</v>
      </c>
      <c r="AG1703">
        <v>3.3</v>
      </c>
      <c r="AH1703" t="s">
        <v>443</v>
      </c>
      <c r="AI1703" t="b">
        <v>0</v>
      </c>
      <c r="AJ1703" t="s">
        <v>443</v>
      </c>
      <c r="AK1703" t="s">
        <v>443</v>
      </c>
      <c r="AL1703" t="s">
        <v>443</v>
      </c>
      <c r="AM1703">
        <v>0</v>
      </c>
      <c r="AN1703">
        <v>1.7819999999999999E-4</v>
      </c>
      <c r="AO1703">
        <v>39032900</v>
      </c>
      <c r="AP1703">
        <v>36.4</v>
      </c>
      <c r="AQ1703" t="str">
        <f t="shared" si="295"/>
        <v>Sequest HT (A2)</v>
      </c>
      <c r="AT1703" t="str">
        <f t="shared" si="296"/>
        <v>Sequest HT (A2</v>
      </c>
      <c r="AU1703" t="str">
        <f t="shared" si="292"/>
        <v xml:space="preserve">uest HT </v>
      </c>
      <c r="AV1703" t="str">
        <f t="shared" si="293"/>
        <v xml:space="preserve">est HT </v>
      </c>
      <c r="AW1703" s="19" t="str">
        <f t="shared" si="294"/>
        <v xml:space="preserve">est HT </v>
      </c>
      <c r="AX1703" s="25">
        <v>7.0000000000000007E-2</v>
      </c>
      <c r="AY1703" s="26">
        <f t="shared" si="297"/>
        <v>5.7142857142857147E-4</v>
      </c>
      <c r="AZ1703">
        <v>4.0000000000000003E-5</v>
      </c>
      <c r="BA1703" s="21" t="e">
        <f t="shared" si="298"/>
        <v>#VALUE!</v>
      </c>
      <c r="BB1703" t="s">
        <v>540</v>
      </c>
      <c r="BC1703" t="s">
        <v>541</v>
      </c>
      <c r="BD1703" s="21" t="e">
        <f t="shared" si="299"/>
        <v>#VALUE!</v>
      </c>
      <c r="BE1703">
        <v>8.3774850000000001</v>
      </c>
      <c r="BF1703" s="21" t="e">
        <f t="shared" si="300"/>
        <v>#VALUE!</v>
      </c>
      <c r="BG1703">
        <v>8.2639999999999993</v>
      </c>
      <c r="BH1703">
        <v>36.340299999999999</v>
      </c>
      <c r="BI1703" s="21">
        <f t="shared" si="301"/>
        <v>596.19760981609954</v>
      </c>
      <c r="BJ1703">
        <v>21666</v>
      </c>
      <c r="BK1703" t="s">
        <v>563</v>
      </c>
      <c r="BL1703" s="20" t="e">
        <f t="shared" si="302"/>
        <v>#VALUE!</v>
      </c>
      <c r="BN1703" s="28"/>
      <c r="BP1703" s="29"/>
      <c r="BR1703" s="30"/>
    </row>
    <row r="1704" spans="1:70" hidden="1" outlineLevel="2" collapsed="1" x14ac:dyDescent="0.35">
      <c r="A1704" t="s">
        <v>443</v>
      </c>
      <c r="B1704" t="s">
        <v>443</v>
      </c>
      <c r="C1704" t="b">
        <v>0</v>
      </c>
      <c r="D1704" t="s">
        <v>439</v>
      </c>
      <c r="E1704" t="s">
        <v>557</v>
      </c>
      <c r="F1704" t="s">
        <v>550</v>
      </c>
      <c r="G1704" t="s">
        <v>1243</v>
      </c>
      <c r="H1704" t="s">
        <v>443</v>
      </c>
      <c r="I1704">
        <v>1</v>
      </c>
      <c r="J1704">
        <v>1</v>
      </c>
      <c r="K1704" t="s">
        <v>1182</v>
      </c>
      <c r="L1704" t="s">
        <v>1182</v>
      </c>
      <c r="M1704">
        <v>0</v>
      </c>
      <c r="N1704">
        <v>2</v>
      </c>
      <c r="O1704">
        <v>1</v>
      </c>
      <c r="P1704">
        <v>0</v>
      </c>
      <c r="Q1704">
        <v>1</v>
      </c>
      <c r="R1704">
        <v>1</v>
      </c>
      <c r="S1704">
        <v>793.88648000000001</v>
      </c>
      <c r="T1704">
        <v>1586.76568</v>
      </c>
      <c r="U1704">
        <v>1586.76566</v>
      </c>
      <c r="V1704">
        <v>0.02</v>
      </c>
      <c r="W1704">
        <v>1.0000000000000001E-5</v>
      </c>
      <c r="X1704" t="s">
        <v>540</v>
      </c>
      <c r="Y1704" t="s">
        <v>541</v>
      </c>
      <c r="Z1704">
        <v>0</v>
      </c>
      <c r="AA1704">
        <v>30</v>
      </c>
      <c r="AB1704">
        <v>36.255099999999999</v>
      </c>
      <c r="AC1704">
        <v>21794</v>
      </c>
      <c r="AD1704" t="s">
        <v>551</v>
      </c>
      <c r="AE1704" t="s">
        <v>552</v>
      </c>
      <c r="AF1704" t="s">
        <v>443</v>
      </c>
      <c r="AG1704" t="s">
        <v>443</v>
      </c>
      <c r="AH1704">
        <v>74</v>
      </c>
      <c r="AI1704" t="b">
        <v>0</v>
      </c>
      <c r="AJ1704">
        <v>53</v>
      </c>
      <c r="AK1704">
        <v>35</v>
      </c>
      <c r="AL1704">
        <v>8.9726361291429404E-7</v>
      </c>
      <c r="AM1704">
        <v>0</v>
      </c>
      <c r="AN1704">
        <v>2.652E-4</v>
      </c>
      <c r="AO1704">
        <v>318765216</v>
      </c>
      <c r="AP1704">
        <v>36.47</v>
      </c>
      <c r="AQ1704" t="str">
        <f t="shared" si="295"/>
        <v>Mascot (A5)</v>
      </c>
      <c r="AT1704" t="str">
        <f t="shared" si="296"/>
        <v>Mascot (A5)</v>
      </c>
      <c r="AU1704" t="str">
        <f t="shared" si="292"/>
        <v>cot (A5)</v>
      </c>
      <c r="AV1704" t="str">
        <f t="shared" si="293"/>
        <v>ot (A5)</v>
      </c>
      <c r="AW1704" s="19" t="str">
        <f t="shared" si="294"/>
        <v>ot (A5)</v>
      </c>
      <c r="AX1704" s="25">
        <v>0.02</v>
      </c>
      <c r="AY1704" s="26">
        <f t="shared" si="297"/>
        <v>5.0000000000000001E-4</v>
      </c>
      <c r="AZ1704">
        <v>1.0000000000000001E-5</v>
      </c>
      <c r="BA1704" s="21" t="e">
        <f t="shared" si="298"/>
        <v>#VALUE!</v>
      </c>
      <c r="BB1704" t="s">
        <v>540</v>
      </c>
      <c r="BC1704" t="s">
        <v>541</v>
      </c>
      <c r="BD1704" s="21" t="e">
        <f t="shared" si="299"/>
        <v>#VALUE!</v>
      </c>
      <c r="BE1704">
        <v>0</v>
      </c>
      <c r="BF1704" s="21" t="e">
        <f t="shared" si="300"/>
        <v>#VALUE!</v>
      </c>
      <c r="BG1704">
        <v>30</v>
      </c>
      <c r="BH1704">
        <v>36.255099999999999</v>
      </c>
      <c r="BI1704" s="21">
        <f t="shared" si="301"/>
        <v>601.12922044071047</v>
      </c>
      <c r="BJ1704">
        <v>21794</v>
      </c>
      <c r="BK1704" t="s">
        <v>551</v>
      </c>
      <c r="BL1704" s="20" t="e">
        <f t="shared" si="302"/>
        <v>#VALUE!</v>
      </c>
      <c r="BN1704" s="28"/>
      <c r="BP1704" s="29"/>
      <c r="BR1704" s="30"/>
    </row>
    <row r="1705" spans="1:70" hidden="1" outlineLevel="2" collapsed="1" x14ac:dyDescent="0.35">
      <c r="A1705" t="s">
        <v>443</v>
      </c>
      <c r="B1705" t="s">
        <v>443</v>
      </c>
      <c r="C1705" t="b">
        <v>0</v>
      </c>
      <c r="D1705" t="s">
        <v>439</v>
      </c>
      <c r="E1705" t="s">
        <v>557</v>
      </c>
      <c r="F1705" t="s">
        <v>550</v>
      </c>
      <c r="G1705" t="s">
        <v>1243</v>
      </c>
      <c r="H1705" t="s">
        <v>443</v>
      </c>
      <c r="I1705">
        <v>1</v>
      </c>
      <c r="J1705">
        <v>1</v>
      </c>
      <c r="K1705" t="s">
        <v>1182</v>
      </c>
      <c r="L1705" t="s">
        <v>1182</v>
      </c>
      <c r="M1705">
        <v>0</v>
      </c>
      <c r="N1705">
        <v>3</v>
      </c>
      <c r="O1705">
        <v>1</v>
      </c>
      <c r="P1705">
        <v>0</v>
      </c>
      <c r="Q1705">
        <v>1</v>
      </c>
      <c r="R1705">
        <v>1</v>
      </c>
      <c r="S1705">
        <v>529.59343999999999</v>
      </c>
      <c r="T1705">
        <v>1586.76577</v>
      </c>
      <c r="U1705">
        <v>1586.76566</v>
      </c>
      <c r="V1705">
        <v>7.0000000000000007E-2</v>
      </c>
      <c r="W1705">
        <v>4.0000000000000003E-5</v>
      </c>
      <c r="X1705" t="s">
        <v>540</v>
      </c>
      <c r="Y1705" t="s">
        <v>541</v>
      </c>
      <c r="Z1705">
        <v>8.3774850000000001</v>
      </c>
      <c r="AA1705">
        <v>8.2639999999999993</v>
      </c>
      <c r="AB1705">
        <v>36.340299999999999</v>
      </c>
      <c r="AC1705">
        <v>21666</v>
      </c>
      <c r="AD1705" t="s">
        <v>563</v>
      </c>
      <c r="AE1705" t="s">
        <v>564</v>
      </c>
      <c r="AF1705" t="s">
        <v>443</v>
      </c>
      <c r="AG1705" t="s">
        <v>443</v>
      </c>
      <c r="AH1705">
        <v>57</v>
      </c>
      <c r="AI1705" t="b">
        <v>0</v>
      </c>
      <c r="AJ1705">
        <v>53</v>
      </c>
      <c r="AK1705">
        <v>35</v>
      </c>
      <c r="AL1705">
        <v>4.5577852758353698E-5</v>
      </c>
      <c r="AM1705">
        <v>0</v>
      </c>
      <c r="AN1705">
        <v>3.2539999999999999E-4</v>
      </c>
      <c r="AO1705">
        <v>39032900</v>
      </c>
      <c r="AP1705">
        <v>36.4</v>
      </c>
      <c r="AQ1705" t="str">
        <f t="shared" si="295"/>
        <v>Mascot (A5)</v>
      </c>
      <c r="AT1705" t="str">
        <f t="shared" si="296"/>
        <v>Mascot (A5)</v>
      </c>
      <c r="AU1705" t="str">
        <f t="shared" si="292"/>
        <v>cot (A5)</v>
      </c>
      <c r="AV1705" t="str">
        <f t="shared" si="293"/>
        <v>ot (A5)</v>
      </c>
      <c r="AW1705" s="19" t="str">
        <f t="shared" si="294"/>
        <v>ot (A5)</v>
      </c>
      <c r="AX1705" s="25">
        <v>7.0000000000000007E-2</v>
      </c>
      <c r="AY1705" s="26">
        <f t="shared" si="297"/>
        <v>5.7142857142857147E-4</v>
      </c>
      <c r="AZ1705">
        <v>4.0000000000000003E-5</v>
      </c>
      <c r="BA1705" s="21" t="e">
        <f t="shared" si="298"/>
        <v>#VALUE!</v>
      </c>
      <c r="BB1705" t="s">
        <v>540</v>
      </c>
      <c r="BC1705" t="s">
        <v>541</v>
      </c>
      <c r="BD1705" s="21" t="e">
        <f t="shared" si="299"/>
        <v>#VALUE!</v>
      </c>
      <c r="BE1705">
        <v>8.3774850000000001</v>
      </c>
      <c r="BF1705" s="21" t="e">
        <f t="shared" si="300"/>
        <v>#VALUE!</v>
      </c>
      <c r="BG1705">
        <v>8.2639999999999993</v>
      </c>
      <c r="BH1705">
        <v>36.340299999999999</v>
      </c>
      <c r="BI1705" s="21">
        <f t="shared" si="301"/>
        <v>596.19760981609954</v>
      </c>
      <c r="BJ1705">
        <v>21666</v>
      </c>
      <c r="BK1705" t="s">
        <v>563</v>
      </c>
      <c r="BL1705" s="20" t="e">
        <f t="shared" si="302"/>
        <v>#VALUE!</v>
      </c>
      <c r="BN1705" s="28"/>
      <c r="BP1705" s="29"/>
      <c r="BR1705" s="30"/>
    </row>
    <row r="1706" spans="1:70" hidden="1" outlineLevel="2" collapsed="1" x14ac:dyDescent="0.35">
      <c r="A1706" t="s">
        <v>443</v>
      </c>
      <c r="B1706" t="s">
        <v>443</v>
      </c>
      <c r="C1706" t="b">
        <v>0</v>
      </c>
      <c r="D1706" t="s">
        <v>439</v>
      </c>
      <c r="E1706" t="s">
        <v>538</v>
      </c>
      <c r="F1706" t="s">
        <v>550</v>
      </c>
      <c r="G1706" t="s">
        <v>1243</v>
      </c>
      <c r="H1706" t="s">
        <v>443</v>
      </c>
      <c r="I1706">
        <v>1</v>
      </c>
      <c r="J1706">
        <v>1</v>
      </c>
      <c r="K1706" t="s">
        <v>1182</v>
      </c>
      <c r="L1706" t="s">
        <v>1182</v>
      </c>
      <c r="M1706">
        <v>0</v>
      </c>
      <c r="N1706">
        <v>2</v>
      </c>
      <c r="O1706">
        <v>0.69299999999999995</v>
      </c>
      <c r="P1706">
        <v>0</v>
      </c>
      <c r="Q1706">
        <v>1</v>
      </c>
      <c r="R1706">
        <v>1</v>
      </c>
      <c r="S1706">
        <v>793.88630999999998</v>
      </c>
      <c r="T1706">
        <v>1586.7653399999999</v>
      </c>
      <c r="U1706">
        <v>1586.76566</v>
      </c>
      <c r="V1706">
        <v>-0.2</v>
      </c>
      <c r="W1706">
        <v>-1.6000000000000001E-4</v>
      </c>
      <c r="X1706" t="s">
        <v>540</v>
      </c>
      <c r="Y1706" t="s">
        <v>541</v>
      </c>
      <c r="Z1706">
        <v>0</v>
      </c>
      <c r="AA1706">
        <v>30</v>
      </c>
      <c r="AB1706">
        <v>36.374899999999997</v>
      </c>
      <c r="AC1706">
        <v>21247</v>
      </c>
      <c r="AD1706" t="s">
        <v>554</v>
      </c>
      <c r="AE1706" t="s">
        <v>555</v>
      </c>
      <c r="AF1706" t="s">
        <v>443</v>
      </c>
      <c r="AG1706">
        <v>2.2799999999999998</v>
      </c>
      <c r="AH1706" t="s">
        <v>443</v>
      </c>
      <c r="AI1706" t="b">
        <v>0</v>
      </c>
      <c r="AJ1706" t="s">
        <v>443</v>
      </c>
      <c r="AK1706" t="s">
        <v>443</v>
      </c>
      <c r="AL1706" t="s">
        <v>443</v>
      </c>
      <c r="AM1706">
        <v>0</v>
      </c>
      <c r="AN1706">
        <v>4.9450000000000004E-4</v>
      </c>
      <c r="AO1706">
        <v>196791648</v>
      </c>
      <c r="AP1706">
        <v>36.590000000000003</v>
      </c>
      <c r="AQ1706" t="str">
        <f t="shared" si="295"/>
        <v>Sequest HT (A2)</v>
      </c>
      <c r="AT1706" t="str">
        <f t="shared" si="296"/>
        <v>Sequest HT (A2</v>
      </c>
      <c r="AU1706" t="str">
        <f t="shared" si="292"/>
        <v xml:space="preserve">uest HT </v>
      </c>
      <c r="AV1706" t="str">
        <f t="shared" si="293"/>
        <v xml:space="preserve">est HT </v>
      </c>
      <c r="AW1706" s="19" t="str">
        <f t="shared" si="294"/>
        <v xml:space="preserve">est HT </v>
      </c>
      <c r="AX1706" s="25">
        <v>-0.2</v>
      </c>
      <c r="AY1706" s="26">
        <f t="shared" si="297"/>
        <v>8.0000000000000004E-4</v>
      </c>
      <c r="AZ1706">
        <v>-1.6000000000000001E-4</v>
      </c>
      <c r="BA1706" s="21" t="e">
        <f t="shared" si="298"/>
        <v>#VALUE!</v>
      </c>
      <c r="BB1706" t="s">
        <v>540</v>
      </c>
      <c r="BC1706" t="s">
        <v>541</v>
      </c>
      <c r="BD1706" s="21" t="e">
        <f t="shared" si="299"/>
        <v>#VALUE!</v>
      </c>
      <c r="BE1706">
        <v>0</v>
      </c>
      <c r="BF1706" s="21" t="e">
        <f t="shared" si="300"/>
        <v>#VALUE!</v>
      </c>
      <c r="BG1706">
        <v>30</v>
      </c>
      <c r="BH1706">
        <v>36.374899999999997</v>
      </c>
      <c r="BI1706" s="21">
        <f t="shared" si="301"/>
        <v>584.11157144074627</v>
      </c>
      <c r="BJ1706">
        <v>21247</v>
      </c>
      <c r="BK1706" t="s">
        <v>554</v>
      </c>
      <c r="BL1706" s="20" t="e">
        <f t="shared" si="302"/>
        <v>#VALUE!</v>
      </c>
      <c r="BN1706" s="28"/>
      <c r="BP1706" s="29"/>
      <c r="BR1706" s="30"/>
    </row>
    <row r="1707" spans="1:70" hidden="1" outlineLevel="2" collapsed="1" x14ac:dyDescent="0.35">
      <c r="A1707" t="s">
        <v>443</v>
      </c>
      <c r="B1707" t="s">
        <v>443</v>
      </c>
      <c r="C1707" t="b">
        <v>0</v>
      </c>
      <c r="D1707" t="s">
        <v>439</v>
      </c>
      <c r="E1707" t="s">
        <v>557</v>
      </c>
      <c r="F1707" t="s">
        <v>550</v>
      </c>
      <c r="G1707" t="s">
        <v>1243</v>
      </c>
      <c r="H1707" t="s">
        <v>443</v>
      </c>
      <c r="I1707">
        <v>1</v>
      </c>
      <c r="J1707">
        <v>1</v>
      </c>
      <c r="K1707" t="s">
        <v>1182</v>
      </c>
      <c r="L1707" t="s">
        <v>1182</v>
      </c>
      <c r="M1707">
        <v>0</v>
      </c>
      <c r="N1707">
        <v>2</v>
      </c>
      <c r="O1707">
        <v>1</v>
      </c>
      <c r="P1707">
        <v>0</v>
      </c>
      <c r="Q1707">
        <v>1</v>
      </c>
      <c r="R1707">
        <v>1</v>
      </c>
      <c r="S1707">
        <v>793.88604999999995</v>
      </c>
      <c r="T1707">
        <v>1586.7648300000001</v>
      </c>
      <c r="U1707">
        <v>1586.76566</v>
      </c>
      <c r="V1707">
        <v>-0.52</v>
      </c>
      <c r="W1707">
        <v>-4.0999999999999999E-4</v>
      </c>
      <c r="X1707" t="s">
        <v>540</v>
      </c>
      <c r="Y1707" t="s">
        <v>541</v>
      </c>
      <c r="Z1707">
        <v>54.6083</v>
      </c>
      <c r="AA1707">
        <v>30</v>
      </c>
      <c r="AB1707">
        <v>36.317700000000002</v>
      </c>
      <c r="AC1707">
        <v>21270</v>
      </c>
      <c r="AD1707" t="s">
        <v>568</v>
      </c>
      <c r="AE1707" t="s">
        <v>569</v>
      </c>
      <c r="AF1707" t="s">
        <v>443</v>
      </c>
      <c r="AG1707" t="s">
        <v>443</v>
      </c>
      <c r="AH1707">
        <v>67</v>
      </c>
      <c r="AI1707" t="b">
        <v>0</v>
      </c>
      <c r="AJ1707">
        <v>53</v>
      </c>
      <c r="AK1707">
        <v>35</v>
      </c>
      <c r="AL1707">
        <v>4.2973037998994798E-6</v>
      </c>
      <c r="AM1707">
        <v>0</v>
      </c>
      <c r="AN1707">
        <v>7.4960000000000001E-4</v>
      </c>
      <c r="AO1707">
        <v>120692808</v>
      </c>
      <c r="AP1707">
        <v>36.5</v>
      </c>
      <c r="AQ1707" t="str">
        <f t="shared" si="295"/>
        <v>Mascot (A5)</v>
      </c>
      <c r="AT1707" t="str">
        <f t="shared" si="296"/>
        <v>Mascot (A5)</v>
      </c>
      <c r="AU1707" t="str">
        <f t="shared" si="292"/>
        <v>cot (A5)</v>
      </c>
      <c r="AV1707" t="str">
        <f t="shared" si="293"/>
        <v>ot (A5)</v>
      </c>
      <c r="AW1707" s="19" t="str">
        <f t="shared" si="294"/>
        <v>ot (A5)</v>
      </c>
      <c r="AX1707" s="25">
        <v>-0.52</v>
      </c>
      <c r="AY1707" s="26">
        <f t="shared" si="297"/>
        <v>7.8846153846153844E-4</v>
      </c>
      <c r="AZ1707">
        <v>-4.0999999999999999E-4</v>
      </c>
      <c r="BA1707" s="21" t="e">
        <f t="shared" si="298"/>
        <v>#VALUE!</v>
      </c>
      <c r="BB1707" t="s">
        <v>540</v>
      </c>
      <c r="BC1707" t="s">
        <v>541</v>
      </c>
      <c r="BD1707" s="21" t="e">
        <f t="shared" si="299"/>
        <v>#VALUE!</v>
      </c>
      <c r="BE1707">
        <v>54.6083</v>
      </c>
      <c r="BF1707" s="21" t="e">
        <f t="shared" si="300"/>
        <v>#VALUE!</v>
      </c>
      <c r="BG1707">
        <v>30</v>
      </c>
      <c r="BH1707">
        <v>36.317700000000002</v>
      </c>
      <c r="BI1707" s="21">
        <f t="shared" si="301"/>
        <v>585.66484111053285</v>
      </c>
      <c r="BJ1707">
        <v>21270</v>
      </c>
      <c r="BK1707" t="s">
        <v>568</v>
      </c>
      <c r="BL1707" s="20" t="e">
        <f t="shared" si="302"/>
        <v>#VALUE!</v>
      </c>
      <c r="BN1707" s="28"/>
      <c r="BP1707" s="29"/>
      <c r="BR1707" s="30"/>
    </row>
    <row r="1708" spans="1:70" hidden="1" outlineLevel="2" collapsed="1" x14ac:dyDescent="0.35">
      <c r="A1708" t="s">
        <v>443</v>
      </c>
      <c r="B1708" t="s">
        <v>443</v>
      </c>
      <c r="C1708" t="b">
        <v>0</v>
      </c>
      <c r="D1708" t="s">
        <v>439</v>
      </c>
      <c r="E1708" t="s">
        <v>557</v>
      </c>
      <c r="F1708" t="s">
        <v>550</v>
      </c>
      <c r="G1708" t="s">
        <v>1243</v>
      </c>
      <c r="H1708" t="s">
        <v>443</v>
      </c>
      <c r="I1708">
        <v>1</v>
      </c>
      <c r="J1708">
        <v>1</v>
      </c>
      <c r="K1708" t="s">
        <v>1182</v>
      </c>
      <c r="L1708" t="s">
        <v>1182</v>
      </c>
      <c r="M1708">
        <v>0</v>
      </c>
      <c r="N1708">
        <v>2</v>
      </c>
      <c r="O1708">
        <v>1</v>
      </c>
      <c r="P1708">
        <v>0</v>
      </c>
      <c r="Q1708">
        <v>1</v>
      </c>
      <c r="R1708">
        <v>1</v>
      </c>
      <c r="S1708">
        <v>793.88630999999998</v>
      </c>
      <c r="T1708">
        <v>1586.7653399999999</v>
      </c>
      <c r="U1708">
        <v>1586.76566</v>
      </c>
      <c r="V1708">
        <v>-0.2</v>
      </c>
      <c r="W1708">
        <v>-1.6000000000000001E-4</v>
      </c>
      <c r="X1708" t="s">
        <v>540</v>
      </c>
      <c r="Y1708" t="s">
        <v>541</v>
      </c>
      <c r="Z1708">
        <v>0</v>
      </c>
      <c r="AA1708">
        <v>30</v>
      </c>
      <c r="AB1708">
        <v>36.374899999999997</v>
      </c>
      <c r="AC1708">
        <v>21247</v>
      </c>
      <c r="AD1708" t="s">
        <v>554</v>
      </c>
      <c r="AE1708" t="s">
        <v>555</v>
      </c>
      <c r="AF1708" t="s">
        <v>443</v>
      </c>
      <c r="AG1708" t="s">
        <v>443</v>
      </c>
      <c r="AH1708">
        <v>59</v>
      </c>
      <c r="AI1708" t="b">
        <v>0</v>
      </c>
      <c r="AJ1708">
        <v>53</v>
      </c>
      <c r="AK1708">
        <v>35</v>
      </c>
      <c r="AL1708">
        <v>2.5230162982404601E-5</v>
      </c>
      <c r="AM1708">
        <v>0</v>
      </c>
      <c r="AN1708">
        <v>8.3259999999999996E-4</v>
      </c>
      <c r="AO1708">
        <v>196791648</v>
      </c>
      <c r="AP1708">
        <v>36.590000000000003</v>
      </c>
      <c r="AQ1708" t="str">
        <f t="shared" si="295"/>
        <v>Mascot (A5)</v>
      </c>
      <c r="AT1708" t="str">
        <f t="shared" si="296"/>
        <v>Mascot (A5)</v>
      </c>
      <c r="AU1708" t="str">
        <f t="shared" si="292"/>
        <v>cot (A5)</v>
      </c>
      <c r="AV1708" t="str">
        <f t="shared" si="293"/>
        <v>ot (A5)</v>
      </c>
      <c r="AW1708" s="19" t="str">
        <f t="shared" si="294"/>
        <v>ot (A5)</v>
      </c>
      <c r="AX1708" s="25">
        <v>-0.2</v>
      </c>
      <c r="AY1708" s="26">
        <f t="shared" si="297"/>
        <v>8.0000000000000004E-4</v>
      </c>
      <c r="AZ1708">
        <v>-1.6000000000000001E-4</v>
      </c>
      <c r="BA1708" s="21" t="e">
        <f t="shared" si="298"/>
        <v>#VALUE!</v>
      </c>
      <c r="BB1708" t="s">
        <v>540</v>
      </c>
      <c r="BC1708" t="s">
        <v>541</v>
      </c>
      <c r="BD1708" s="21" t="e">
        <f t="shared" si="299"/>
        <v>#VALUE!</v>
      </c>
      <c r="BE1708">
        <v>0</v>
      </c>
      <c r="BF1708" s="21" t="e">
        <f t="shared" si="300"/>
        <v>#VALUE!</v>
      </c>
      <c r="BG1708">
        <v>30</v>
      </c>
      <c r="BH1708">
        <v>36.374899999999997</v>
      </c>
      <c r="BI1708" s="21">
        <f t="shared" si="301"/>
        <v>584.11157144074627</v>
      </c>
      <c r="BJ1708">
        <v>21247</v>
      </c>
      <c r="BK1708" t="s">
        <v>554</v>
      </c>
      <c r="BL1708" s="20" t="e">
        <f t="shared" si="302"/>
        <v>#VALUE!</v>
      </c>
      <c r="BN1708" s="28"/>
      <c r="BP1708" s="29"/>
      <c r="BR1708" s="30"/>
    </row>
    <row r="1709" spans="1:70" hidden="1" outlineLevel="2" collapsed="1" x14ac:dyDescent="0.35">
      <c r="A1709" t="s">
        <v>443</v>
      </c>
      <c r="B1709" t="s">
        <v>443</v>
      </c>
      <c r="C1709" t="b">
        <v>0</v>
      </c>
      <c r="D1709" t="s">
        <v>439</v>
      </c>
      <c r="E1709" t="s">
        <v>557</v>
      </c>
      <c r="F1709" t="s">
        <v>539</v>
      </c>
      <c r="G1709" t="s">
        <v>1243</v>
      </c>
      <c r="H1709" t="s">
        <v>443</v>
      </c>
      <c r="I1709">
        <v>1</v>
      </c>
      <c r="J1709">
        <v>1</v>
      </c>
      <c r="K1709" t="s">
        <v>1182</v>
      </c>
      <c r="L1709" t="s">
        <v>1182</v>
      </c>
      <c r="M1709">
        <v>0</v>
      </c>
      <c r="N1709">
        <v>2</v>
      </c>
      <c r="O1709">
        <v>1</v>
      </c>
      <c r="P1709">
        <v>0</v>
      </c>
      <c r="Q1709">
        <v>1</v>
      </c>
      <c r="R1709">
        <v>1</v>
      </c>
      <c r="S1709">
        <v>793.88639000000001</v>
      </c>
      <c r="T1709">
        <v>1586.7655</v>
      </c>
      <c r="U1709">
        <v>1586.76566</v>
      </c>
      <c r="V1709">
        <v>-0.1</v>
      </c>
      <c r="W1709">
        <v>-8.0000000000000007E-5</v>
      </c>
      <c r="X1709" t="s">
        <v>540</v>
      </c>
      <c r="Y1709" t="s">
        <v>541</v>
      </c>
      <c r="Z1709">
        <v>14.125170000000001</v>
      </c>
      <c r="AA1709">
        <v>30</v>
      </c>
      <c r="AB1709">
        <v>36.316600000000001</v>
      </c>
      <c r="AC1709">
        <v>18619</v>
      </c>
      <c r="AD1709" t="s">
        <v>613</v>
      </c>
      <c r="AE1709" t="s">
        <v>614</v>
      </c>
      <c r="AF1709" t="s">
        <v>443</v>
      </c>
      <c r="AG1709" t="s">
        <v>443</v>
      </c>
      <c r="AH1709">
        <v>61</v>
      </c>
      <c r="AI1709" t="b">
        <v>0</v>
      </c>
      <c r="AJ1709">
        <v>53</v>
      </c>
      <c r="AK1709">
        <v>35</v>
      </c>
      <c r="AL1709">
        <v>1.7861587522718099E-5</v>
      </c>
      <c r="AM1709">
        <v>0</v>
      </c>
      <c r="AN1709">
        <v>9.7119999999999997E-4</v>
      </c>
      <c r="AO1709">
        <v>14980381</v>
      </c>
      <c r="AP1709">
        <v>36.43</v>
      </c>
      <c r="AQ1709" t="str">
        <f t="shared" si="295"/>
        <v>Mascot (A5)</v>
      </c>
      <c r="AT1709" t="str">
        <f t="shared" si="296"/>
        <v>Mascot (A5)</v>
      </c>
      <c r="AU1709" t="str">
        <f t="shared" si="292"/>
        <v>cot (A5)</v>
      </c>
      <c r="AV1709" t="str">
        <f t="shared" si="293"/>
        <v>ot (A5)</v>
      </c>
      <c r="AW1709" s="19" t="str">
        <f t="shared" si="294"/>
        <v>ot (A5)</v>
      </c>
      <c r="AX1709" s="25">
        <v>-0.1</v>
      </c>
      <c r="AY1709" s="26">
        <f t="shared" si="297"/>
        <v>8.0000000000000004E-4</v>
      </c>
      <c r="AZ1709">
        <v>-8.0000000000000007E-5</v>
      </c>
      <c r="BA1709" s="21" t="e">
        <f t="shared" si="298"/>
        <v>#VALUE!</v>
      </c>
      <c r="BB1709" t="s">
        <v>540</v>
      </c>
      <c r="BC1709" t="s">
        <v>541</v>
      </c>
      <c r="BD1709" s="21" t="e">
        <f t="shared" si="299"/>
        <v>#VALUE!</v>
      </c>
      <c r="BE1709">
        <v>14.125170000000001</v>
      </c>
      <c r="BF1709" s="21" t="e">
        <f t="shared" si="300"/>
        <v>#VALUE!</v>
      </c>
      <c r="BG1709">
        <v>30</v>
      </c>
      <c r="BH1709">
        <v>36.316600000000001</v>
      </c>
      <c r="BI1709" s="21">
        <f t="shared" si="301"/>
        <v>512.68565889978686</v>
      </c>
      <c r="BJ1709">
        <v>18619</v>
      </c>
      <c r="BK1709" t="s">
        <v>613</v>
      </c>
      <c r="BL1709" s="20" t="e">
        <f t="shared" si="302"/>
        <v>#VALUE!</v>
      </c>
      <c r="BN1709" s="28"/>
      <c r="BP1709" s="29"/>
      <c r="BR1709" s="30"/>
    </row>
    <row r="1710" spans="1:70" hidden="1" outlineLevel="2" collapsed="1" x14ac:dyDescent="0.35">
      <c r="A1710" t="s">
        <v>443</v>
      </c>
      <c r="B1710" t="s">
        <v>443</v>
      </c>
      <c r="C1710" t="b">
        <v>0</v>
      </c>
      <c r="D1710" t="s">
        <v>439</v>
      </c>
      <c r="E1710" t="s">
        <v>538</v>
      </c>
      <c r="F1710" t="s">
        <v>539</v>
      </c>
      <c r="G1710" t="s">
        <v>1243</v>
      </c>
      <c r="H1710" t="s">
        <v>443</v>
      </c>
      <c r="I1710">
        <v>1</v>
      </c>
      <c r="J1710">
        <v>1</v>
      </c>
      <c r="K1710" t="s">
        <v>1182</v>
      </c>
      <c r="L1710" t="s">
        <v>1182</v>
      </c>
      <c r="M1710">
        <v>0</v>
      </c>
      <c r="N1710">
        <v>3</v>
      </c>
      <c r="O1710">
        <v>0.64359999999999995</v>
      </c>
      <c r="P1710">
        <v>0</v>
      </c>
      <c r="Q1710">
        <v>1</v>
      </c>
      <c r="R1710">
        <v>1</v>
      </c>
      <c r="S1710">
        <v>529.59374000000003</v>
      </c>
      <c r="T1710">
        <v>1586.76667</v>
      </c>
      <c r="U1710">
        <v>1586.76566</v>
      </c>
      <c r="V1710">
        <v>0.64</v>
      </c>
      <c r="W1710">
        <v>3.4000000000000002E-4</v>
      </c>
      <c r="X1710" t="s">
        <v>540</v>
      </c>
      <c r="Y1710" t="s">
        <v>541</v>
      </c>
      <c r="Z1710">
        <v>22.400770000000001</v>
      </c>
      <c r="AA1710">
        <v>9.5359999999999996</v>
      </c>
      <c r="AB1710">
        <v>36.530700000000003</v>
      </c>
      <c r="AC1710">
        <v>21376</v>
      </c>
      <c r="AD1710" t="s">
        <v>554</v>
      </c>
      <c r="AE1710" t="s">
        <v>555</v>
      </c>
      <c r="AF1710" t="s">
        <v>443</v>
      </c>
      <c r="AG1710">
        <v>3.03</v>
      </c>
      <c r="AH1710" t="s">
        <v>443</v>
      </c>
      <c r="AI1710" t="b">
        <v>0</v>
      </c>
      <c r="AJ1710" t="s">
        <v>443</v>
      </c>
      <c r="AK1710" t="s">
        <v>443</v>
      </c>
      <c r="AL1710" t="s">
        <v>443</v>
      </c>
      <c r="AM1710">
        <v>0</v>
      </c>
      <c r="AN1710">
        <v>1.5009999999999999E-3</v>
      </c>
      <c r="AO1710">
        <v>29157876</v>
      </c>
      <c r="AP1710">
        <v>36.590000000000003</v>
      </c>
      <c r="AQ1710" t="str">
        <f t="shared" si="295"/>
        <v>Sequest HT (A2)</v>
      </c>
      <c r="AT1710" t="str">
        <f t="shared" si="296"/>
        <v>Sequest HT (A2</v>
      </c>
      <c r="AU1710" t="str">
        <f t="shared" si="292"/>
        <v xml:space="preserve">uest HT </v>
      </c>
      <c r="AV1710" t="str">
        <f t="shared" si="293"/>
        <v xml:space="preserve">est HT </v>
      </c>
      <c r="AW1710" s="19" t="str">
        <f t="shared" si="294"/>
        <v xml:space="preserve">est HT </v>
      </c>
      <c r="AX1710" s="25">
        <v>0.64</v>
      </c>
      <c r="AY1710" s="26">
        <f t="shared" si="297"/>
        <v>5.3125000000000004E-4</v>
      </c>
      <c r="AZ1710">
        <v>3.4000000000000002E-4</v>
      </c>
      <c r="BA1710" s="21" t="e">
        <f t="shared" si="298"/>
        <v>#VALUE!</v>
      </c>
      <c r="BB1710" t="s">
        <v>540</v>
      </c>
      <c r="BC1710" t="s">
        <v>541</v>
      </c>
      <c r="BD1710" s="21" t="e">
        <f t="shared" si="299"/>
        <v>#VALUE!</v>
      </c>
      <c r="BE1710">
        <v>22.400770000000001</v>
      </c>
      <c r="BF1710" s="21" t="e">
        <f t="shared" si="300"/>
        <v>#VALUE!</v>
      </c>
      <c r="BG1710">
        <v>9.5359999999999996</v>
      </c>
      <c r="BH1710">
        <v>36.530700000000003</v>
      </c>
      <c r="BI1710" s="21">
        <f t="shared" si="301"/>
        <v>585.15166695409607</v>
      </c>
      <c r="BJ1710">
        <v>21376</v>
      </c>
      <c r="BK1710" t="s">
        <v>554</v>
      </c>
      <c r="BL1710" s="20" t="e">
        <f t="shared" si="302"/>
        <v>#VALUE!</v>
      </c>
      <c r="BN1710" s="28"/>
      <c r="BP1710" s="29"/>
      <c r="BR1710" s="30"/>
    </row>
    <row r="1711" spans="1:70" hidden="1" outlineLevel="2" collapsed="1" x14ac:dyDescent="0.35">
      <c r="A1711" t="s">
        <v>443</v>
      </c>
      <c r="B1711" t="s">
        <v>443</v>
      </c>
      <c r="C1711" t="b">
        <v>0</v>
      </c>
      <c r="D1711" t="s">
        <v>439</v>
      </c>
      <c r="E1711" t="s">
        <v>538</v>
      </c>
      <c r="F1711" t="s">
        <v>539</v>
      </c>
      <c r="G1711" t="s">
        <v>1243</v>
      </c>
      <c r="H1711" t="s">
        <v>443</v>
      </c>
      <c r="I1711">
        <v>1</v>
      </c>
      <c r="J1711">
        <v>1</v>
      </c>
      <c r="K1711" t="s">
        <v>1182</v>
      </c>
      <c r="L1711" t="s">
        <v>1182</v>
      </c>
      <c r="M1711">
        <v>0</v>
      </c>
      <c r="N1711">
        <v>3</v>
      </c>
      <c r="O1711">
        <v>0.58889999999999998</v>
      </c>
      <c r="P1711">
        <v>0</v>
      </c>
      <c r="Q1711">
        <v>1</v>
      </c>
      <c r="R1711">
        <v>1</v>
      </c>
      <c r="S1711">
        <v>529.59374000000003</v>
      </c>
      <c r="T1711">
        <v>1586.76666</v>
      </c>
      <c r="U1711">
        <v>1586.76566</v>
      </c>
      <c r="V1711">
        <v>0.63</v>
      </c>
      <c r="W1711">
        <v>3.3E-4</v>
      </c>
      <c r="X1711" t="s">
        <v>540</v>
      </c>
      <c r="Y1711" t="s">
        <v>541</v>
      </c>
      <c r="Z1711">
        <v>26.713270000000001</v>
      </c>
      <c r="AA1711">
        <v>14.185</v>
      </c>
      <c r="AB1711">
        <v>36.514899999999997</v>
      </c>
      <c r="AC1711">
        <v>22014</v>
      </c>
      <c r="AD1711" t="s">
        <v>551</v>
      </c>
      <c r="AE1711" t="s">
        <v>552</v>
      </c>
      <c r="AF1711" t="s">
        <v>443</v>
      </c>
      <c r="AG1711">
        <v>3.77</v>
      </c>
      <c r="AH1711" t="s">
        <v>443</v>
      </c>
      <c r="AI1711" t="b">
        <v>0</v>
      </c>
      <c r="AJ1711" t="s">
        <v>443</v>
      </c>
      <c r="AK1711" t="s">
        <v>443</v>
      </c>
      <c r="AL1711" t="s">
        <v>443</v>
      </c>
      <c r="AM1711">
        <v>0</v>
      </c>
      <c r="AN1711">
        <v>2.591E-3</v>
      </c>
      <c r="AO1711">
        <v>32775954</v>
      </c>
      <c r="AP1711">
        <v>36.450000000000003</v>
      </c>
      <c r="AQ1711" t="str">
        <f t="shared" si="295"/>
        <v>Sequest HT (A2)</v>
      </c>
      <c r="AT1711" t="str">
        <f t="shared" si="296"/>
        <v>Sequest HT (A2</v>
      </c>
      <c r="AU1711" t="str">
        <f t="shared" si="292"/>
        <v xml:space="preserve">uest HT </v>
      </c>
      <c r="AV1711" t="str">
        <f t="shared" si="293"/>
        <v xml:space="preserve">est HT </v>
      </c>
      <c r="AW1711" s="19" t="str">
        <f t="shared" si="294"/>
        <v xml:space="preserve">est HT </v>
      </c>
      <c r="AX1711" s="25">
        <v>0.63</v>
      </c>
      <c r="AY1711" s="26">
        <f t="shared" si="297"/>
        <v>5.2380952380952383E-4</v>
      </c>
      <c r="AZ1711">
        <v>3.3E-4</v>
      </c>
      <c r="BA1711" s="21" t="e">
        <f t="shared" si="298"/>
        <v>#VALUE!</v>
      </c>
      <c r="BB1711" t="s">
        <v>540</v>
      </c>
      <c r="BC1711" t="s">
        <v>541</v>
      </c>
      <c r="BD1711" s="21" t="e">
        <f t="shared" si="299"/>
        <v>#VALUE!</v>
      </c>
      <c r="BE1711">
        <v>26.713270000000001</v>
      </c>
      <c r="BF1711" s="21" t="e">
        <f t="shared" si="300"/>
        <v>#VALUE!</v>
      </c>
      <c r="BG1711">
        <v>14.185</v>
      </c>
      <c r="BH1711">
        <v>36.514899999999997</v>
      </c>
      <c r="BI1711" s="21">
        <f t="shared" si="301"/>
        <v>602.87718164365788</v>
      </c>
      <c r="BJ1711">
        <v>22014</v>
      </c>
      <c r="BK1711" t="s">
        <v>551</v>
      </c>
      <c r="BL1711" s="20" t="e">
        <f t="shared" si="302"/>
        <v>#VALUE!</v>
      </c>
      <c r="BN1711" s="28"/>
      <c r="BP1711" s="29"/>
      <c r="BR1711" s="30"/>
    </row>
    <row r="1712" spans="1:70" hidden="1" outlineLevel="2" collapsed="1" x14ac:dyDescent="0.35">
      <c r="A1712" t="s">
        <v>443</v>
      </c>
      <c r="B1712" t="s">
        <v>443</v>
      </c>
      <c r="C1712" t="b">
        <v>0</v>
      </c>
      <c r="D1712" t="s">
        <v>439</v>
      </c>
      <c r="E1712" t="s">
        <v>557</v>
      </c>
      <c r="F1712" t="s">
        <v>539</v>
      </c>
      <c r="G1712" t="s">
        <v>1243</v>
      </c>
      <c r="H1712" t="s">
        <v>443</v>
      </c>
      <c r="I1712">
        <v>1</v>
      </c>
      <c r="J1712">
        <v>1</v>
      </c>
      <c r="K1712" t="s">
        <v>1182</v>
      </c>
      <c r="L1712" t="s">
        <v>1182</v>
      </c>
      <c r="M1712">
        <v>0</v>
      </c>
      <c r="N1712">
        <v>2</v>
      </c>
      <c r="O1712">
        <v>1</v>
      </c>
      <c r="P1712">
        <v>0</v>
      </c>
      <c r="Q1712">
        <v>1</v>
      </c>
      <c r="R1712">
        <v>1</v>
      </c>
      <c r="S1712">
        <v>793.88729000000001</v>
      </c>
      <c r="T1712">
        <v>1586.76731</v>
      </c>
      <c r="U1712">
        <v>1586.76566</v>
      </c>
      <c r="V1712">
        <v>1.04</v>
      </c>
      <c r="W1712">
        <v>8.3000000000000001E-4</v>
      </c>
      <c r="X1712" t="s">
        <v>540</v>
      </c>
      <c r="Y1712" t="s">
        <v>541</v>
      </c>
      <c r="Z1712">
        <v>0</v>
      </c>
      <c r="AA1712">
        <v>30</v>
      </c>
      <c r="AB1712">
        <v>36.380299999999998</v>
      </c>
      <c r="AC1712">
        <v>19560</v>
      </c>
      <c r="AD1712" t="s">
        <v>572</v>
      </c>
      <c r="AE1712" t="s">
        <v>573</v>
      </c>
      <c r="AF1712" t="s">
        <v>443</v>
      </c>
      <c r="AG1712" t="s">
        <v>443</v>
      </c>
      <c r="AH1712">
        <v>54</v>
      </c>
      <c r="AI1712" t="b">
        <v>0</v>
      </c>
      <c r="AJ1712">
        <v>53</v>
      </c>
      <c r="AK1712">
        <v>35</v>
      </c>
      <c r="AL1712">
        <v>8.3072969299750605E-5</v>
      </c>
      <c r="AM1712">
        <v>0</v>
      </c>
      <c r="AN1712">
        <v>3.0530000000000002E-3</v>
      </c>
      <c r="AO1712">
        <v>67304432</v>
      </c>
      <c r="AP1712">
        <v>36.54</v>
      </c>
      <c r="AQ1712" t="str">
        <f t="shared" si="295"/>
        <v>Mascot (A5)</v>
      </c>
      <c r="AT1712" t="str">
        <f t="shared" si="296"/>
        <v>Mascot (A5)</v>
      </c>
      <c r="AU1712" t="str">
        <f t="shared" si="292"/>
        <v>cot (A5)</v>
      </c>
      <c r="AV1712" t="str">
        <f t="shared" si="293"/>
        <v>ot (A5)</v>
      </c>
      <c r="AW1712" s="19" t="str">
        <f t="shared" si="294"/>
        <v>ot (A5)</v>
      </c>
      <c r="AX1712" s="25">
        <v>1.04</v>
      </c>
      <c r="AY1712" s="26">
        <f t="shared" si="297"/>
        <v>7.9807692307692305E-4</v>
      </c>
      <c r="AZ1712">
        <v>8.3000000000000001E-4</v>
      </c>
      <c r="BA1712" s="21" t="e">
        <f t="shared" si="298"/>
        <v>#VALUE!</v>
      </c>
      <c r="BB1712" t="s">
        <v>540</v>
      </c>
      <c r="BC1712" t="s">
        <v>541</v>
      </c>
      <c r="BD1712" s="21" t="e">
        <f t="shared" si="299"/>
        <v>#VALUE!</v>
      </c>
      <c r="BE1712">
        <v>0</v>
      </c>
      <c r="BF1712" s="21" t="e">
        <f t="shared" si="300"/>
        <v>#VALUE!</v>
      </c>
      <c r="BG1712">
        <v>30</v>
      </c>
      <c r="BH1712">
        <v>36.380299999999998</v>
      </c>
      <c r="BI1712" s="21">
        <f t="shared" si="301"/>
        <v>537.65362022853026</v>
      </c>
      <c r="BJ1712">
        <v>19560</v>
      </c>
      <c r="BK1712" t="s">
        <v>572</v>
      </c>
      <c r="BL1712" s="20" t="e">
        <f t="shared" si="302"/>
        <v>#VALUE!</v>
      </c>
      <c r="BN1712" s="28"/>
      <c r="BP1712" s="29"/>
      <c r="BR1712" s="30"/>
    </row>
    <row r="1713" spans="1:70" hidden="1" outlineLevel="2" collapsed="1" x14ac:dyDescent="0.35">
      <c r="A1713" t="s">
        <v>443</v>
      </c>
      <c r="B1713" t="s">
        <v>443</v>
      </c>
      <c r="C1713" t="b">
        <v>0</v>
      </c>
      <c r="D1713" t="s">
        <v>439</v>
      </c>
      <c r="E1713" t="s">
        <v>557</v>
      </c>
      <c r="F1713" t="s">
        <v>550</v>
      </c>
      <c r="G1713" t="s">
        <v>1243</v>
      </c>
      <c r="H1713" t="s">
        <v>443</v>
      </c>
      <c r="I1713">
        <v>1</v>
      </c>
      <c r="J1713">
        <v>1</v>
      </c>
      <c r="K1713" t="s">
        <v>1182</v>
      </c>
      <c r="L1713" t="s">
        <v>1182</v>
      </c>
      <c r="M1713">
        <v>0</v>
      </c>
      <c r="N1713">
        <v>3</v>
      </c>
      <c r="O1713">
        <v>1</v>
      </c>
      <c r="P1713">
        <v>0</v>
      </c>
      <c r="Q1713">
        <v>1</v>
      </c>
      <c r="R1713">
        <v>1</v>
      </c>
      <c r="S1713">
        <v>529.59414000000004</v>
      </c>
      <c r="T1713">
        <v>1586.76785</v>
      </c>
      <c r="U1713">
        <v>1586.76566</v>
      </c>
      <c r="V1713">
        <v>1.38</v>
      </c>
      <c r="W1713">
        <v>7.2999999999999996E-4</v>
      </c>
      <c r="X1713" t="s">
        <v>540</v>
      </c>
      <c r="Y1713" t="s">
        <v>541</v>
      </c>
      <c r="Z1713">
        <v>9.9071689999999997</v>
      </c>
      <c r="AA1713">
        <v>22.317</v>
      </c>
      <c r="AB1713">
        <v>36.4816</v>
      </c>
      <c r="AC1713">
        <v>21402</v>
      </c>
      <c r="AD1713" t="s">
        <v>542</v>
      </c>
      <c r="AE1713" t="s">
        <v>543</v>
      </c>
      <c r="AF1713" t="s">
        <v>443</v>
      </c>
      <c r="AG1713" t="s">
        <v>443</v>
      </c>
      <c r="AH1713">
        <v>56</v>
      </c>
      <c r="AI1713" t="b">
        <v>0</v>
      </c>
      <c r="AJ1713">
        <v>53</v>
      </c>
      <c r="AK1713">
        <v>35</v>
      </c>
      <c r="AL1713">
        <v>5.2236051990348E-5</v>
      </c>
      <c r="AM1713">
        <v>0</v>
      </c>
      <c r="AN1713">
        <v>5.1209999999999997E-3</v>
      </c>
      <c r="AO1713">
        <v>18808706</v>
      </c>
      <c r="AP1713">
        <v>36.549999999999997</v>
      </c>
      <c r="AQ1713" t="str">
        <f t="shared" si="295"/>
        <v>Mascot (A5)</v>
      </c>
      <c r="AT1713" t="str">
        <f t="shared" si="296"/>
        <v>Mascot (A5)</v>
      </c>
      <c r="AU1713" t="str">
        <f t="shared" si="292"/>
        <v>cot (A5)</v>
      </c>
      <c r="AV1713" t="str">
        <f t="shared" si="293"/>
        <v>ot (A5)</v>
      </c>
      <c r="AW1713" s="19" t="str">
        <f t="shared" si="294"/>
        <v>ot (A5)</v>
      </c>
      <c r="AX1713" s="25">
        <v>1.38</v>
      </c>
      <c r="AY1713" s="26">
        <f t="shared" si="297"/>
        <v>5.2898550724637678E-4</v>
      </c>
      <c r="AZ1713">
        <v>7.2999999999999996E-4</v>
      </c>
      <c r="BA1713" s="21" t="e">
        <f t="shared" si="298"/>
        <v>#VALUE!</v>
      </c>
      <c r="BB1713" t="s">
        <v>540</v>
      </c>
      <c r="BC1713" t="s">
        <v>541</v>
      </c>
      <c r="BD1713" s="21" t="e">
        <f t="shared" si="299"/>
        <v>#VALUE!</v>
      </c>
      <c r="BE1713">
        <v>9.9071689999999997</v>
      </c>
      <c r="BF1713" s="21" t="e">
        <f t="shared" si="300"/>
        <v>#VALUE!</v>
      </c>
      <c r="BG1713">
        <v>22.317</v>
      </c>
      <c r="BH1713">
        <v>36.4816</v>
      </c>
      <c r="BI1713" s="21">
        <f t="shared" si="301"/>
        <v>586.65190123240211</v>
      </c>
      <c r="BJ1713">
        <v>21402</v>
      </c>
      <c r="BK1713" t="s">
        <v>542</v>
      </c>
      <c r="BL1713" s="20" t="e">
        <f t="shared" si="302"/>
        <v>#VALUE!</v>
      </c>
      <c r="BN1713" s="28"/>
      <c r="BP1713" s="29"/>
      <c r="BR1713" s="30"/>
    </row>
    <row r="1714" spans="1:70" hidden="1" outlineLevel="2" collapsed="1" x14ac:dyDescent="0.35">
      <c r="A1714" t="s">
        <v>443</v>
      </c>
      <c r="B1714" t="s">
        <v>443</v>
      </c>
      <c r="C1714" t="b">
        <v>0</v>
      </c>
      <c r="D1714" t="s">
        <v>439</v>
      </c>
      <c r="E1714" t="s">
        <v>538</v>
      </c>
      <c r="F1714" t="s">
        <v>550</v>
      </c>
      <c r="G1714" t="s">
        <v>1243</v>
      </c>
      <c r="H1714" t="s">
        <v>443</v>
      </c>
      <c r="I1714">
        <v>1</v>
      </c>
      <c r="J1714">
        <v>1</v>
      </c>
      <c r="K1714" t="s">
        <v>1182</v>
      </c>
      <c r="L1714" t="s">
        <v>1182</v>
      </c>
      <c r="M1714">
        <v>0</v>
      </c>
      <c r="N1714">
        <v>3</v>
      </c>
      <c r="O1714">
        <v>0.67079999999999995</v>
      </c>
      <c r="P1714">
        <v>0</v>
      </c>
      <c r="Q1714">
        <v>1</v>
      </c>
      <c r="R1714">
        <v>1</v>
      </c>
      <c r="S1714">
        <v>529.59414000000004</v>
      </c>
      <c r="T1714">
        <v>1586.76785</v>
      </c>
      <c r="U1714">
        <v>1586.76566</v>
      </c>
      <c r="V1714">
        <v>1.38</v>
      </c>
      <c r="W1714">
        <v>7.2999999999999996E-4</v>
      </c>
      <c r="X1714" t="s">
        <v>540</v>
      </c>
      <c r="Y1714" t="s">
        <v>541</v>
      </c>
      <c r="Z1714">
        <v>9.9071689999999997</v>
      </c>
      <c r="AA1714">
        <v>22.317</v>
      </c>
      <c r="AB1714">
        <v>36.4816</v>
      </c>
      <c r="AC1714">
        <v>21402</v>
      </c>
      <c r="AD1714" t="s">
        <v>542</v>
      </c>
      <c r="AE1714" t="s">
        <v>543</v>
      </c>
      <c r="AF1714" t="s">
        <v>443</v>
      </c>
      <c r="AG1714">
        <v>3.22</v>
      </c>
      <c r="AH1714" t="s">
        <v>443</v>
      </c>
      <c r="AI1714" t="b">
        <v>0</v>
      </c>
      <c r="AJ1714" t="s">
        <v>443</v>
      </c>
      <c r="AK1714" t="s">
        <v>443</v>
      </c>
      <c r="AL1714" t="s">
        <v>443</v>
      </c>
      <c r="AM1714">
        <v>0</v>
      </c>
      <c r="AN1714">
        <v>6.0860000000000003E-3</v>
      </c>
      <c r="AO1714">
        <v>18808706</v>
      </c>
      <c r="AP1714">
        <v>36.549999999999997</v>
      </c>
      <c r="AQ1714" t="str">
        <f t="shared" si="295"/>
        <v>Sequest HT (A2)</v>
      </c>
      <c r="AT1714" t="str">
        <f t="shared" si="296"/>
        <v>Sequest HT (A2</v>
      </c>
      <c r="AU1714" t="str">
        <f t="shared" si="292"/>
        <v xml:space="preserve">uest HT </v>
      </c>
      <c r="AV1714" t="str">
        <f t="shared" si="293"/>
        <v xml:space="preserve">est HT </v>
      </c>
      <c r="AW1714" s="19" t="str">
        <f t="shared" si="294"/>
        <v xml:space="preserve">est HT </v>
      </c>
      <c r="AX1714" s="25">
        <v>1.38</v>
      </c>
      <c r="AY1714" s="26">
        <f t="shared" si="297"/>
        <v>5.2898550724637678E-4</v>
      </c>
      <c r="AZ1714">
        <v>7.2999999999999996E-4</v>
      </c>
      <c r="BA1714" s="21" t="e">
        <f t="shared" si="298"/>
        <v>#VALUE!</v>
      </c>
      <c r="BB1714" t="s">
        <v>540</v>
      </c>
      <c r="BC1714" t="s">
        <v>541</v>
      </c>
      <c r="BD1714" s="21" t="e">
        <f t="shared" si="299"/>
        <v>#VALUE!</v>
      </c>
      <c r="BE1714">
        <v>9.9071689999999997</v>
      </c>
      <c r="BF1714" s="21" t="e">
        <f t="shared" si="300"/>
        <v>#VALUE!</v>
      </c>
      <c r="BG1714">
        <v>22.317</v>
      </c>
      <c r="BH1714">
        <v>36.4816</v>
      </c>
      <c r="BI1714" s="21">
        <f t="shared" si="301"/>
        <v>586.65190123240211</v>
      </c>
      <c r="BJ1714">
        <v>21402</v>
      </c>
      <c r="BK1714" t="s">
        <v>542</v>
      </c>
      <c r="BL1714" s="20" t="e">
        <f t="shared" si="302"/>
        <v>#VALUE!</v>
      </c>
      <c r="BN1714" s="28"/>
      <c r="BP1714" s="29"/>
      <c r="BR1714" s="30"/>
    </row>
    <row r="1715" spans="1:70" hidden="1" outlineLevel="1" x14ac:dyDescent="0.35">
      <c r="A1715" t="s">
        <v>443</v>
      </c>
      <c r="B1715" t="b">
        <v>0</v>
      </c>
      <c r="C1715" t="s">
        <v>439</v>
      </c>
      <c r="D1715" t="s">
        <v>1247</v>
      </c>
      <c r="E1715" t="s">
        <v>443</v>
      </c>
      <c r="F1715" t="s">
        <v>443</v>
      </c>
      <c r="G1715" t="b">
        <v>0</v>
      </c>
      <c r="H1715">
        <v>1</v>
      </c>
      <c r="I1715">
        <v>1</v>
      </c>
      <c r="J1715">
        <v>1</v>
      </c>
      <c r="K1715" t="s">
        <v>1182</v>
      </c>
      <c r="L1715" t="s">
        <v>1248</v>
      </c>
      <c r="M1715">
        <v>2</v>
      </c>
      <c r="N1715">
        <v>2663.29475</v>
      </c>
      <c r="O1715">
        <v>0</v>
      </c>
      <c r="P1715">
        <v>154.1</v>
      </c>
      <c r="Q1715">
        <v>107.3</v>
      </c>
      <c r="R1715" t="s">
        <v>443</v>
      </c>
      <c r="S1715">
        <v>552.79999999999995</v>
      </c>
      <c r="T1715" t="s">
        <v>443</v>
      </c>
      <c r="U1715">
        <v>85.7</v>
      </c>
      <c r="V1715" t="s">
        <v>443</v>
      </c>
      <c r="W1715" t="s">
        <v>443</v>
      </c>
      <c r="X1715" t="s">
        <v>443</v>
      </c>
      <c r="Y1715" t="s">
        <v>443</v>
      </c>
      <c r="Z1715" t="s">
        <v>444</v>
      </c>
      <c r="AA1715" t="s">
        <v>444</v>
      </c>
      <c r="AB1715" t="s">
        <v>445</v>
      </c>
      <c r="AC1715" t="s">
        <v>439</v>
      </c>
      <c r="AD1715" t="s">
        <v>445</v>
      </c>
      <c r="AE1715" t="s">
        <v>444</v>
      </c>
      <c r="AF1715" t="s">
        <v>445</v>
      </c>
      <c r="AG1715" t="s">
        <v>445</v>
      </c>
      <c r="AH1715" t="s">
        <v>445</v>
      </c>
      <c r="AI1715" t="s">
        <v>439</v>
      </c>
      <c r="AJ1715" t="s">
        <v>439</v>
      </c>
      <c r="AK1715">
        <v>0</v>
      </c>
      <c r="AL1715">
        <v>0</v>
      </c>
      <c r="AM1715">
        <v>1.4790000000000001E-3</v>
      </c>
      <c r="AN1715">
        <v>8.1579999999999999E-4</v>
      </c>
      <c r="AO1715">
        <v>3.97</v>
      </c>
      <c r="AP1715">
        <v>31</v>
      </c>
      <c r="AQ1715" t="str">
        <f t="shared" si="295"/>
        <v/>
      </c>
      <c r="AR1715" t="s">
        <v>1249</v>
      </c>
      <c r="AS1715" t="s">
        <v>1250</v>
      </c>
      <c r="AT1715" t="str">
        <f t="shared" si="296"/>
        <v/>
      </c>
      <c r="AU1715" t="str">
        <f t="shared" si="292"/>
        <v/>
      </c>
      <c r="AV1715" t="str">
        <f t="shared" si="293"/>
        <v/>
      </c>
      <c r="AW1715" s="19" t="str">
        <f t="shared" si="294"/>
        <v/>
      </c>
      <c r="AX1715" s="25" t="s">
        <v>443</v>
      </c>
      <c r="AY1715" s="26" t="e">
        <f t="shared" si="297"/>
        <v>#VALUE!</v>
      </c>
      <c r="AZ1715" t="s">
        <v>443</v>
      </c>
      <c r="BA1715" s="21" t="e">
        <f t="shared" si="298"/>
        <v>#VALUE!</v>
      </c>
      <c r="BB1715" t="s">
        <v>443</v>
      </c>
      <c r="BC1715" t="s">
        <v>443</v>
      </c>
      <c r="BD1715" s="21" t="e">
        <f t="shared" si="299"/>
        <v>#VALUE!</v>
      </c>
      <c r="BE1715" t="s">
        <v>444</v>
      </c>
      <c r="BF1715" s="21" t="e">
        <f t="shared" si="300"/>
        <v>#VALUE!</v>
      </c>
      <c r="BG1715" t="s">
        <v>444</v>
      </c>
      <c r="BH1715" t="s">
        <v>445</v>
      </c>
      <c r="BI1715" s="21" t="e">
        <f t="shared" si="301"/>
        <v>#VALUE!</v>
      </c>
      <c r="BJ1715" t="s">
        <v>439</v>
      </c>
      <c r="BK1715" t="s">
        <v>445</v>
      </c>
      <c r="BL1715" s="20" t="e">
        <f t="shared" si="302"/>
        <v>#VALUE!</v>
      </c>
      <c r="BN1715" s="28"/>
      <c r="BP1715" s="29"/>
      <c r="BR1715" s="30"/>
    </row>
    <row r="1716" spans="1:70" hidden="1" outlineLevel="2" collapsed="1" x14ac:dyDescent="0.35">
      <c r="A1716" t="s">
        <v>443</v>
      </c>
      <c r="B1716" t="s">
        <v>443</v>
      </c>
      <c r="C1716" t="s">
        <v>457</v>
      </c>
      <c r="D1716" t="s">
        <v>458</v>
      </c>
      <c r="E1716" t="s">
        <v>508</v>
      </c>
      <c r="F1716" t="s">
        <v>509</v>
      </c>
      <c r="G1716" t="s">
        <v>459</v>
      </c>
      <c r="H1716" t="s">
        <v>460</v>
      </c>
      <c r="I1716" t="s">
        <v>463</v>
      </c>
      <c r="J1716" t="s">
        <v>464</v>
      </c>
      <c r="K1716" t="s">
        <v>466</v>
      </c>
      <c r="L1716" t="s">
        <v>510</v>
      </c>
      <c r="M1716" t="s">
        <v>468</v>
      </c>
      <c r="N1716" t="s">
        <v>511</v>
      </c>
      <c r="O1716" t="s">
        <v>512</v>
      </c>
      <c r="P1716" t="s">
        <v>513</v>
      </c>
      <c r="Q1716" t="s">
        <v>514</v>
      </c>
      <c r="R1716" t="s">
        <v>515</v>
      </c>
      <c r="S1716" t="s">
        <v>516</v>
      </c>
      <c r="T1716" t="s">
        <v>517</v>
      </c>
      <c r="U1716" t="s">
        <v>469</v>
      </c>
      <c r="V1716" t="s">
        <v>518</v>
      </c>
      <c r="W1716" t="s">
        <v>519</v>
      </c>
      <c r="X1716" t="s">
        <v>520</v>
      </c>
      <c r="Y1716" t="s">
        <v>521</v>
      </c>
      <c r="Z1716" t="s">
        <v>522</v>
      </c>
      <c r="AA1716" t="s">
        <v>523</v>
      </c>
      <c r="AB1716" t="s">
        <v>524</v>
      </c>
      <c r="AC1716" t="s">
        <v>525</v>
      </c>
      <c r="AD1716" t="s">
        <v>526</v>
      </c>
      <c r="AE1716" t="s">
        <v>527</v>
      </c>
      <c r="AF1716" t="s">
        <v>480</v>
      </c>
      <c r="AG1716" t="s">
        <v>528</v>
      </c>
      <c r="AH1716" t="s">
        <v>529</v>
      </c>
      <c r="AI1716" t="s">
        <v>462</v>
      </c>
      <c r="AJ1716" t="s">
        <v>530</v>
      </c>
      <c r="AK1716" t="s">
        <v>531</v>
      </c>
      <c r="AL1716" t="s">
        <v>532</v>
      </c>
      <c r="AM1716" t="s">
        <v>533</v>
      </c>
      <c r="AN1716" t="s">
        <v>534</v>
      </c>
      <c r="AO1716" t="s">
        <v>535</v>
      </c>
      <c r="AP1716" t="s">
        <v>536</v>
      </c>
      <c r="AQ1716" t="str">
        <f t="shared" si="295"/>
        <v>Identifying Node</v>
      </c>
      <c r="AT1716" t="str">
        <f t="shared" si="296"/>
        <v>Identifying No</v>
      </c>
      <c r="AU1716" t="str">
        <f t="shared" si="292"/>
        <v>ntifying</v>
      </c>
      <c r="AV1716" t="str">
        <f t="shared" si="293"/>
        <v>tifying</v>
      </c>
      <c r="AW1716" s="19" t="str">
        <f t="shared" si="294"/>
        <v>tifying</v>
      </c>
      <c r="AX1716" s="25" t="s">
        <v>518</v>
      </c>
      <c r="AY1716" s="26" t="e">
        <f t="shared" si="297"/>
        <v>#VALUE!</v>
      </c>
      <c r="AZ1716" t="s">
        <v>519</v>
      </c>
      <c r="BA1716" s="21" t="e">
        <f t="shared" si="298"/>
        <v>#VALUE!</v>
      </c>
      <c r="BB1716" t="s">
        <v>520</v>
      </c>
      <c r="BC1716" t="s">
        <v>521</v>
      </c>
      <c r="BD1716" s="21" t="e">
        <f t="shared" si="299"/>
        <v>#VALUE!</v>
      </c>
      <c r="BE1716" t="s">
        <v>522</v>
      </c>
      <c r="BF1716" s="21" t="e">
        <f t="shared" si="300"/>
        <v>#VALUE!</v>
      </c>
      <c r="BG1716" t="s">
        <v>523</v>
      </c>
      <c r="BH1716" t="s">
        <v>524</v>
      </c>
      <c r="BI1716" s="21" t="e">
        <f t="shared" si="301"/>
        <v>#VALUE!</v>
      </c>
      <c r="BJ1716" t="s">
        <v>525</v>
      </c>
      <c r="BK1716" t="s">
        <v>526</v>
      </c>
      <c r="BL1716" s="20" t="e">
        <f t="shared" si="302"/>
        <v>#VALUE!</v>
      </c>
      <c r="BN1716" s="28"/>
      <c r="BP1716" s="29"/>
      <c r="BR1716" s="30"/>
    </row>
    <row r="1717" spans="1:70" hidden="1" outlineLevel="2" collapsed="1" x14ac:dyDescent="0.35">
      <c r="A1717" t="s">
        <v>443</v>
      </c>
      <c r="B1717" t="s">
        <v>443</v>
      </c>
      <c r="C1717" t="b">
        <v>0</v>
      </c>
      <c r="D1717" t="s">
        <v>439</v>
      </c>
      <c r="E1717" t="s">
        <v>538</v>
      </c>
      <c r="F1717" t="s">
        <v>539</v>
      </c>
      <c r="G1717" t="s">
        <v>1247</v>
      </c>
      <c r="H1717" t="s">
        <v>443</v>
      </c>
      <c r="I1717">
        <v>1</v>
      </c>
      <c r="J1717">
        <v>1</v>
      </c>
      <c r="K1717" t="s">
        <v>1182</v>
      </c>
      <c r="L1717" t="s">
        <v>1182</v>
      </c>
      <c r="M1717">
        <v>2</v>
      </c>
      <c r="N1717">
        <v>4</v>
      </c>
      <c r="O1717">
        <v>0.75060000000000004</v>
      </c>
      <c r="P1717">
        <v>0</v>
      </c>
      <c r="Q1717">
        <v>1</v>
      </c>
      <c r="R1717">
        <v>1</v>
      </c>
      <c r="S1717">
        <v>666.57893999999999</v>
      </c>
      <c r="T1717">
        <v>2663.2939299999998</v>
      </c>
      <c r="U1717">
        <v>2663.29475</v>
      </c>
      <c r="V1717">
        <v>-0.31</v>
      </c>
      <c r="W1717">
        <v>-2.0000000000000001E-4</v>
      </c>
      <c r="X1717" t="s">
        <v>540</v>
      </c>
      <c r="Y1717" t="s">
        <v>541</v>
      </c>
      <c r="Z1717">
        <v>17.953440000000001</v>
      </c>
      <c r="AA1717">
        <v>22.677</v>
      </c>
      <c r="AB1717">
        <v>56.0351</v>
      </c>
      <c r="AC1717">
        <v>38761</v>
      </c>
      <c r="AD1717" t="s">
        <v>563</v>
      </c>
      <c r="AE1717" t="s">
        <v>564</v>
      </c>
      <c r="AF1717" t="s">
        <v>443</v>
      </c>
      <c r="AG1717">
        <v>3.97</v>
      </c>
      <c r="AH1717" t="s">
        <v>443</v>
      </c>
      <c r="AI1717" t="b">
        <v>0</v>
      </c>
      <c r="AJ1717" t="s">
        <v>443</v>
      </c>
      <c r="AK1717" t="s">
        <v>443</v>
      </c>
      <c r="AL1717" t="s">
        <v>443</v>
      </c>
      <c r="AM1717">
        <v>0</v>
      </c>
      <c r="AN1717">
        <v>8.1579999999999999E-4</v>
      </c>
      <c r="AO1717">
        <v>37455772</v>
      </c>
      <c r="AP1717">
        <v>56.19</v>
      </c>
      <c r="AQ1717" t="str">
        <f t="shared" si="295"/>
        <v>Sequest HT (A2)</v>
      </c>
      <c r="AT1717" t="str">
        <f t="shared" si="296"/>
        <v>Sequest HT (A2</v>
      </c>
      <c r="AU1717" t="str">
        <f t="shared" si="292"/>
        <v xml:space="preserve">uest HT </v>
      </c>
      <c r="AV1717" t="str">
        <f t="shared" si="293"/>
        <v xml:space="preserve">est HT </v>
      </c>
      <c r="AW1717" s="19" t="str">
        <f t="shared" si="294"/>
        <v xml:space="preserve">est HT </v>
      </c>
      <c r="AX1717" s="25">
        <v>-0.31</v>
      </c>
      <c r="AY1717" s="26">
        <f t="shared" si="297"/>
        <v>6.4516129032258064E-4</v>
      </c>
      <c r="AZ1717">
        <v>-2.0000000000000001E-4</v>
      </c>
      <c r="BA1717" s="21" t="e">
        <f t="shared" si="298"/>
        <v>#VALUE!</v>
      </c>
      <c r="BB1717" t="s">
        <v>540</v>
      </c>
      <c r="BC1717" t="s">
        <v>541</v>
      </c>
      <c r="BD1717" s="21" t="e">
        <f t="shared" si="299"/>
        <v>#VALUE!</v>
      </c>
      <c r="BE1717">
        <v>17.953440000000001</v>
      </c>
      <c r="BF1717" s="21" t="e">
        <f t="shared" si="300"/>
        <v>#VALUE!</v>
      </c>
      <c r="BG1717">
        <v>22.677</v>
      </c>
      <c r="BH1717">
        <v>56.0351</v>
      </c>
      <c r="BI1717" s="21">
        <f t="shared" si="301"/>
        <v>691.72714959016764</v>
      </c>
      <c r="BJ1717">
        <v>38761</v>
      </c>
      <c r="BK1717" t="s">
        <v>563</v>
      </c>
      <c r="BL1717" s="20" t="e">
        <f t="shared" si="302"/>
        <v>#VALUE!</v>
      </c>
      <c r="BN1717" s="28"/>
      <c r="BP1717" s="29"/>
      <c r="BR1717" s="30"/>
    </row>
    <row r="1718" spans="1:70" hidden="1" outlineLevel="1" x14ac:dyDescent="0.35">
      <c r="A1718" t="s">
        <v>443</v>
      </c>
      <c r="B1718" t="b">
        <v>0</v>
      </c>
      <c r="C1718" t="s">
        <v>439</v>
      </c>
      <c r="D1718" t="s">
        <v>1251</v>
      </c>
      <c r="E1718" t="s">
        <v>443</v>
      </c>
      <c r="F1718" t="s">
        <v>443</v>
      </c>
      <c r="G1718" t="b">
        <v>0</v>
      </c>
      <c r="H1718">
        <v>1</v>
      </c>
      <c r="I1718">
        <v>1</v>
      </c>
      <c r="J1718">
        <v>3</v>
      </c>
      <c r="K1718" t="s">
        <v>1182</v>
      </c>
      <c r="L1718" t="s">
        <v>1252</v>
      </c>
      <c r="M1718">
        <v>0</v>
      </c>
      <c r="N1718">
        <v>1060.56331</v>
      </c>
      <c r="O1718">
        <v>0</v>
      </c>
      <c r="P1718">
        <v>108.8</v>
      </c>
      <c r="Q1718">
        <v>95.3</v>
      </c>
      <c r="R1718">
        <v>117.1</v>
      </c>
      <c r="S1718">
        <v>114</v>
      </c>
      <c r="T1718">
        <v>90.7</v>
      </c>
      <c r="U1718">
        <v>121.3</v>
      </c>
      <c r="V1718">
        <v>129</v>
      </c>
      <c r="W1718">
        <v>123.8</v>
      </c>
      <c r="X1718" t="s">
        <v>443</v>
      </c>
      <c r="Y1718" t="s">
        <v>443</v>
      </c>
      <c r="Z1718" t="s">
        <v>444</v>
      </c>
      <c r="AA1718" t="s">
        <v>444</v>
      </c>
      <c r="AB1718" t="s">
        <v>439</v>
      </c>
      <c r="AC1718" t="s">
        <v>439</v>
      </c>
      <c r="AD1718" t="s">
        <v>439</v>
      </c>
      <c r="AE1718" t="s">
        <v>444</v>
      </c>
      <c r="AF1718" t="s">
        <v>444</v>
      </c>
      <c r="AG1718" t="s">
        <v>444</v>
      </c>
      <c r="AH1718" t="s">
        <v>445</v>
      </c>
      <c r="AI1718" t="s">
        <v>439</v>
      </c>
      <c r="AJ1718" t="s">
        <v>439</v>
      </c>
      <c r="AK1718">
        <v>0</v>
      </c>
      <c r="AL1718">
        <v>0</v>
      </c>
      <c r="AM1718">
        <v>1.627E-2</v>
      </c>
      <c r="AN1718">
        <v>1.294E-2</v>
      </c>
      <c r="AO1718">
        <v>2.29</v>
      </c>
      <c r="AP1718">
        <v>31</v>
      </c>
      <c r="AQ1718" t="str">
        <f t="shared" si="295"/>
        <v/>
      </c>
      <c r="AR1718" t="s">
        <v>1253</v>
      </c>
      <c r="AS1718" t="s">
        <v>1254</v>
      </c>
      <c r="AT1718" t="str">
        <f t="shared" si="296"/>
        <v/>
      </c>
      <c r="AU1718" t="str">
        <f t="shared" si="292"/>
        <v/>
      </c>
      <c r="AV1718" t="str">
        <f t="shared" si="293"/>
        <v/>
      </c>
      <c r="AW1718" s="19" t="str">
        <f t="shared" si="294"/>
        <v/>
      </c>
      <c r="AX1718" s="25">
        <v>129</v>
      </c>
      <c r="AY1718" s="26">
        <f t="shared" si="297"/>
        <v>0.95968992248062013</v>
      </c>
      <c r="AZ1718">
        <v>123.8</v>
      </c>
      <c r="BA1718" s="21" t="e">
        <f t="shared" si="298"/>
        <v>#VALUE!</v>
      </c>
      <c r="BB1718" t="s">
        <v>443</v>
      </c>
      <c r="BC1718" t="s">
        <v>443</v>
      </c>
      <c r="BD1718" s="21" t="e">
        <f t="shared" si="299"/>
        <v>#VALUE!</v>
      </c>
      <c r="BE1718" t="s">
        <v>444</v>
      </c>
      <c r="BF1718" s="21" t="e">
        <f t="shared" si="300"/>
        <v>#VALUE!</v>
      </c>
      <c r="BG1718" t="s">
        <v>444</v>
      </c>
      <c r="BH1718" t="s">
        <v>439</v>
      </c>
      <c r="BI1718" s="21" t="e">
        <f t="shared" si="301"/>
        <v>#VALUE!</v>
      </c>
      <c r="BJ1718" t="s">
        <v>439</v>
      </c>
      <c r="BK1718" t="s">
        <v>439</v>
      </c>
      <c r="BL1718" s="20" t="e">
        <f t="shared" si="302"/>
        <v>#VALUE!</v>
      </c>
      <c r="BN1718" s="28"/>
      <c r="BP1718" s="29"/>
      <c r="BR1718" s="30"/>
    </row>
    <row r="1719" spans="1:70" hidden="1" outlineLevel="2" collapsed="1" x14ac:dyDescent="0.35">
      <c r="A1719" t="s">
        <v>443</v>
      </c>
      <c r="B1719" t="s">
        <v>443</v>
      </c>
      <c r="C1719" t="s">
        <v>457</v>
      </c>
      <c r="D1719" t="s">
        <v>458</v>
      </c>
      <c r="E1719" t="s">
        <v>508</v>
      </c>
      <c r="F1719" t="s">
        <v>509</v>
      </c>
      <c r="G1719" t="s">
        <v>459</v>
      </c>
      <c r="H1719" t="s">
        <v>460</v>
      </c>
      <c r="I1719" t="s">
        <v>463</v>
      </c>
      <c r="J1719" t="s">
        <v>464</v>
      </c>
      <c r="K1719" t="s">
        <v>466</v>
      </c>
      <c r="L1719" t="s">
        <v>510</v>
      </c>
      <c r="M1719" t="s">
        <v>468</v>
      </c>
      <c r="N1719" t="s">
        <v>511</v>
      </c>
      <c r="O1719" t="s">
        <v>512</v>
      </c>
      <c r="P1719" t="s">
        <v>513</v>
      </c>
      <c r="Q1719" t="s">
        <v>514</v>
      </c>
      <c r="R1719" t="s">
        <v>515</v>
      </c>
      <c r="S1719" t="s">
        <v>516</v>
      </c>
      <c r="T1719" t="s">
        <v>517</v>
      </c>
      <c r="U1719" t="s">
        <v>469</v>
      </c>
      <c r="V1719" t="s">
        <v>518</v>
      </c>
      <c r="W1719" t="s">
        <v>519</v>
      </c>
      <c r="X1719" t="s">
        <v>520</v>
      </c>
      <c r="Y1719" t="s">
        <v>521</v>
      </c>
      <c r="Z1719" t="s">
        <v>522</v>
      </c>
      <c r="AA1719" t="s">
        <v>523</v>
      </c>
      <c r="AB1719" t="s">
        <v>524</v>
      </c>
      <c r="AC1719" t="s">
        <v>525</v>
      </c>
      <c r="AD1719" t="s">
        <v>526</v>
      </c>
      <c r="AE1719" t="s">
        <v>527</v>
      </c>
      <c r="AF1719" t="s">
        <v>480</v>
      </c>
      <c r="AG1719" t="s">
        <v>528</v>
      </c>
      <c r="AH1719" t="s">
        <v>529</v>
      </c>
      <c r="AI1719" t="s">
        <v>462</v>
      </c>
      <c r="AJ1719" t="s">
        <v>530</v>
      </c>
      <c r="AK1719" t="s">
        <v>531</v>
      </c>
      <c r="AL1719" t="s">
        <v>532</v>
      </c>
      <c r="AM1719" t="s">
        <v>533</v>
      </c>
      <c r="AN1719" t="s">
        <v>534</v>
      </c>
      <c r="AO1719" t="s">
        <v>535</v>
      </c>
      <c r="AP1719" t="s">
        <v>536</v>
      </c>
      <c r="AQ1719" t="str">
        <f t="shared" si="295"/>
        <v>Identifying Node</v>
      </c>
      <c r="AT1719" t="str">
        <f t="shared" si="296"/>
        <v>Identifying No</v>
      </c>
      <c r="AU1719" t="str">
        <f t="shared" si="292"/>
        <v>ntifying</v>
      </c>
      <c r="AV1719" t="str">
        <f t="shared" si="293"/>
        <v>tifying</v>
      </c>
      <c r="AW1719" s="19" t="str">
        <f t="shared" si="294"/>
        <v>tifying</v>
      </c>
      <c r="AX1719" s="25" t="s">
        <v>518</v>
      </c>
      <c r="AY1719" s="26" t="e">
        <f t="shared" si="297"/>
        <v>#VALUE!</v>
      </c>
      <c r="AZ1719" t="s">
        <v>519</v>
      </c>
      <c r="BA1719" s="21" t="e">
        <f t="shared" si="298"/>
        <v>#VALUE!</v>
      </c>
      <c r="BB1719" t="s">
        <v>520</v>
      </c>
      <c r="BC1719" t="s">
        <v>521</v>
      </c>
      <c r="BD1719" s="21" t="e">
        <f t="shared" si="299"/>
        <v>#VALUE!</v>
      </c>
      <c r="BE1719" t="s">
        <v>522</v>
      </c>
      <c r="BF1719" s="21" t="e">
        <f t="shared" si="300"/>
        <v>#VALUE!</v>
      </c>
      <c r="BG1719" t="s">
        <v>523</v>
      </c>
      <c r="BH1719" t="s">
        <v>524</v>
      </c>
      <c r="BI1719" s="21" t="e">
        <f t="shared" si="301"/>
        <v>#VALUE!</v>
      </c>
      <c r="BJ1719" t="s">
        <v>525</v>
      </c>
      <c r="BK1719" t="s">
        <v>526</v>
      </c>
      <c r="BL1719" s="20" t="e">
        <f t="shared" si="302"/>
        <v>#VALUE!</v>
      </c>
      <c r="BN1719" s="28"/>
      <c r="BP1719" s="29"/>
      <c r="BR1719" s="30"/>
    </row>
    <row r="1720" spans="1:70" hidden="1" outlineLevel="2" collapsed="1" x14ac:dyDescent="0.35">
      <c r="A1720" t="s">
        <v>443</v>
      </c>
      <c r="B1720" t="s">
        <v>443</v>
      </c>
      <c r="C1720" t="b">
        <v>0</v>
      </c>
      <c r="D1720" t="s">
        <v>439</v>
      </c>
      <c r="E1720" t="s">
        <v>557</v>
      </c>
      <c r="F1720" t="s">
        <v>539</v>
      </c>
      <c r="G1720" t="s">
        <v>1251</v>
      </c>
      <c r="H1720" t="s">
        <v>443</v>
      </c>
      <c r="I1720">
        <v>1</v>
      </c>
      <c r="J1720">
        <v>1</v>
      </c>
      <c r="K1720" t="s">
        <v>1182</v>
      </c>
      <c r="L1720" t="s">
        <v>1182</v>
      </c>
      <c r="M1720">
        <v>0</v>
      </c>
      <c r="N1720">
        <v>2</v>
      </c>
      <c r="O1720">
        <v>0.81820000000000004</v>
      </c>
      <c r="P1720">
        <v>0</v>
      </c>
      <c r="Q1720">
        <v>1</v>
      </c>
      <c r="R1720">
        <v>1</v>
      </c>
      <c r="S1720">
        <v>530.78524000000004</v>
      </c>
      <c r="T1720">
        <v>1060.5631900000001</v>
      </c>
      <c r="U1720">
        <v>1060.56331</v>
      </c>
      <c r="V1720">
        <v>-0.11</v>
      </c>
      <c r="W1720">
        <v>-6.0000000000000002E-5</v>
      </c>
      <c r="X1720" t="s">
        <v>540</v>
      </c>
      <c r="Y1720" t="s">
        <v>541</v>
      </c>
      <c r="Z1720">
        <v>8.4952769999999997</v>
      </c>
      <c r="AA1720">
        <v>9.9770000000000003</v>
      </c>
      <c r="AB1720">
        <v>43.420999999999999</v>
      </c>
      <c r="AC1720">
        <v>27707</v>
      </c>
      <c r="AD1720" t="s">
        <v>563</v>
      </c>
      <c r="AE1720" t="s">
        <v>564</v>
      </c>
      <c r="AF1720" t="s">
        <v>443</v>
      </c>
      <c r="AG1720" t="s">
        <v>443</v>
      </c>
      <c r="AH1720">
        <v>66</v>
      </c>
      <c r="AI1720" t="b">
        <v>0</v>
      </c>
      <c r="AJ1720">
        <v>54</v>
      </c>
      <c r="AK1720">
        <v>37</v>
      </c>
      <c r="AL1720">
        <v>7.6383466424526406E-6</v>
      </c>
      <c r="AM1720">
        <v>0</v>
      </c>
      <c r="AN1720">
        <v>1.7110000000000001E-3</v>
      </c>
      <c r="AO1720">
        <v>1547165568</v>
      </c>
      <c r="AP1720">
        <v>43.6</v>
      </c>
      <c r="AQ1720" t="str">
        <f t="shared" si="295"/>
        <v>Mascot (A5)</v>
      </c>
      <c r="AT1720" t="str">
        <f t="shared" si="296"/>
        <v>Mascot (A5)</v>
      </c>
      <c r="AU1720" t="str">
        <f t="shared" si="292"/>
        <v>cot (A5)</v>
      </c>
      <c r="AV1720" t="str">
        <f t="shared" si="293"/>
        <v>ot (A5)</v>
      </c>
      <c r="AW1720" s="19" t="str">
        <f t="shared" si="294"/>
        <v>ot (A5)</v>
      </c>
      <c r="AX1720" s="25">
        <v>-0.11</v>
      </c>
      <c r="AY1720" s="26">
        <f t="shared" si="297"/>
        <v>5.4545454545454548E-4</v>
      </c>
      <c r="AZ1720">
        <v>-6.0000000000000002E-5</v>
      </c>
      <c r="BA1720" s="21" t="e">
        <f t="shared" si="298"/>
        <v>#VALUE!</v>
      </c>
      <c r="BB1720" t="s">
        <v>540</v>
      </c>
      <c r="BC1720" t="s">
        <v>541</v>
      </c>
      <c r="BD1720" s="21" t="e">
        <f t="shared" si="299"/>
        <v>#VALUE!</v>
      </c>
      <c r="BE1720">
        <v>8.4952769999999997</v>
      </c>
      <c r="BF1720" s="21" t="e">
        <f t="shared" si="300"/>
        <v>#VALUE!</v>
      </c>
      <c r="BG1720">
        <v>9.9770000000000003</v>
      </c>
      <c r="BH1720">
        <v>43.420999999999999</v>
      </c>
      <c r="BI1720" s="21">
        <f t="shared" si="301"/>
        <v>638.10137951682361</v>
      </c>
      <c r="BJ1720">
        <v>27707</v>
      </c>
      <c r="BK1720" t="s">
        <v>563</v>
      </c>
      <c r="BL1720" s="20" t="e">
        <f t="shared" si="302"/>
        <v>#VALUE!</v>
      </c>
      <c r="BN1720" s="28"/>
      <c r="BP1720" s="29"/>
      <c r="BR1720" s="30"/>
    </row>
    <row r="1721" spans="1:70" hidden="1" outlineLevel="2" collapsed="1" x14ac:dyDescent="0.35">
      <c r="A1721" t="s">
        <v>443</v>
      </c>
      <c r="B1721" t="s">
        <v>443</v>
      </c>
      <c r="C1721" t="b">
        <v>0</v>
      </c>
      <c r="D1721" t="s">
        <v>439</v>
      </c>
      <c r="E1721" t="s">
        <v>538</v>
      </c>
      <c r="F1721" t="s">
        <v>539</v>
      </c>
      <c r="G1721" t="s">
        <v>1251</v>
      </c>
      <c r="H1721" t="s">
        <v>443</v>
      </c>
      <c r="I1721">
        <v>1</v>
      </c>
      <c r="J1721">
        <v>1</v>
      </c>
      <c r="K1721" t="s">
        <v>1182</v>
      </c>
      <c r="L1721" t="s">
        <v>1182</v>
      </c>
      <c r="M1721">
        <v>0</v>
      </c>
      <c r="N1721">
        <v>2</v>
      </c>
      <c r="O1721">
        <v>0.4672</v>
      </c>
      <c r="P1721">
        <v>0</v>
      </c>
      <c r="Q1721">
        <v>1</v>
      </c>
      <c r="R1721">
        <v>1</v>
      </c>
      <c r="S1721">
        <v>530.78515000000004</v>
      </c>
      <c r="T1721">
        <v>1060.5630200000001</v>
      </c>
      <c r="U1721">
        <v>1060.56331</v>
      </c>
      <c r="V1721">
        <v>-0.28000000000000003</v>
      </c>
      <c r="W1721">
        <v>-1.4999999999999999E-4</v>
      </c>
      <c r="X1721" t="s">
        <v>540</v>
      </c>
      <c r="Y1721" t="s">
        <v>541</v>
      </c>
      <c r="Z1721">
        <v>17.481760000000001</v>
      </c>
      <c r="AA1721">
        <v>13.135</v>
      </c>
      <c r="AB1721">
        <v>44.1158</v>
      </c>
      <c r="AC1721">
        <v>28560</v>
      </c>
      <c r="AD1721" t="s">
        <v>551</v>
      </c>
      <c r="AE1721" t="s">
        <v>552</v>
      </c>
      <c r="AF1721" t="s">
        <v>443</v>
      </c>
      <c r="AG1721">
        <v>2.29</v>
      </c>
      <c r="AH1721" t="s">
        <v>443</v>
      </c>
      <c r="AI1721" t="b">
        <v>0</v>
      </c>
      <c r="AJ1721" t="s">
        <v>443</v>
      </c>
      <c r="AK1721" t="s">
        <v>443</v>
      </c>
      <c r="AL1721" t="s">
        <v>443</v>
      </c>
      <c r="AM1721">
        <v>0</v>
      </c>
      <c r="AN1721">
        <v>1.294E-2</v>
      </c>
      <c r="AO1721">
        <v>1284081536</v>
      </c>
      <c r="AP1721">
        <v>43.62</v>
      </c>
      <c r="AQ1721" t="str">
        <f t="shared" si="295"/>
        <v>Sequest HT (A2)</v>
      </c>
      <c r="AT1721" t="str">
        <f t="shared" si="296"/>
        <v>Sequest HT (A2</v>
      </c>
      <c r="AU1721" t="str">
        <f t="shared" si="292"/>
        <v xml:space="preserve">uest HT </v>
      </c>
      <c r="AV1721" t="str">
        <f t="shared" si="293"/>
        <v xml:space="preserve">est HT </v>
      </c>
      <c r="AW1721" s="19" t="str">
        <f t="shared" si="294"/>
        <v xml:space="preserve">est HT </v>
      </c>
      <c r="AX1721" s="25">
        <v>-0.28000000000000003</v>
      </c>
      <c r="AY1721" s="26">
        <f t="shared" si="297"/>
        <v>5.3571428571428563E-4</v>
      </c>
      <c r="AZ1721">
        <v>-1.4999999999999999E-4</v>
      </c>
      <c r="BA1721" s="21" t="e">
        <f t="shared" si="298"/>
        <v>#VALUE!</v>
      </c>
      <c r="BB1721" t="s">
        <v>540</v>
      </c>
      <c r="BC1721" t="s">
        <v>541</v>
      </c>
      <c r="BD1721" s="21" t="e">
        <f t="shared" si="299"/>
        <v>#VALUE!</v>
      </c>
      <c r="BE1721">
        <v>17.481760000000001</v>
      </c>
      <c r="BF1721" s="21" t="e">
        <f t="shared" si="300"/>
        <v>#VALUE!</v>
      </c>
      <c r="BG1721">
        <v>13.135</v>
      </c>
      <c r="BH1721">
        <v>44.1158</v>
      </c>
      <c r="BI1721" s="21">
        <f t="shared" si="301"/>
        <v>647.38710394008501</v>
      </c>
      <c r="BJ1721">
        <v>28560</v>
      </c>
      <c r="BK1721" t="s">
        <v>551</v>
      </c>
      <c r="BL1721" s="20" t="e">
        <f t="shared" si="302"/>
        <v>#VALUE!</v>
      </c>
      <c r="BN1721" s="28"/>
      <c r="BP1721" s="29"/>
      <c r="BR1721" s="30"/>
    </row>
    <row r="1722" spans="1:70" hidden="1" outlineLevel="2" collapsed="1" x14ac:dyDescent="0.35">
      <c r="A1722" t="s">
        <v>443</v>
      </c>
      <c r="B1722" t="s">
        <v>443</v>
      </c>
      <c r="C1722" t="b">
        <v>0</v>
      </c>
      <c r="D1722" t="s">
        <v>439</v>
      </c>
      <c r="E1722" t="s">
        <v>557</v>
      </c>
      <c r="F1722" t="s">
        <v>539</v>
      </c>
      <c r="G1722" t="s">
        <v>1251</v>
      </c>
      <c r="H1722" t="s">
        <v>443</v>
      </c>
      <c r="I1722">
        <v>1</v>
      </c>
      <c r="J1722">
        <v>1</v>
      </c>
      <c r="K1722" t="s">
        <v>1182</v>
      </c>
      <c r="L1722" t="s">
        <v>1182</v>
      </c>
      <c r="M1722">
        <v>0</v>
      </c>
      <c r="N1722">
        <v>2</v>
      </c>
      <c r="O1722">
        <v>0.84850000000000003</v>
      </c>
      <c r="P1722">
        <v>0</v>
      </c>
      <c r="Q1722">
        <v>1</v>
      </c>
      <c r="R1722">
        <v>1</v>
      </c>
      <c r="S1722">
        <v>530.78540999999996</v>
      </c>
      <c r="T1722">
        <v>1060.5635400000001</v>
      </c>
      <c r="U1722">
        <v>1060.56331</v>
      </c>
      <c r="V1722">
        <v>0.21</v>
      </c>
      <c r="W1722">
        <v>1.1E-4</v>
      </c>
      <c r="X1722" t="s">
        <v>540</v>
      </c>
      <c r="Y1722" t="s">
        <v>541</v>
      </c>
      <c r="Z1722">
        <v>7.0652189999999999</v>
      </c>
      <c r="AA1722">
        <v>9.8049999999999997</v>
      </c>
      <c r="AB1722">
        <v>43.456200000000003</v>
      </c>
      <c r="AC1722">
        <v>27401</v>
      </c>
      <c r="AD1722" t="s">
        <v>542</v>
      </c>
      <c r="AE1722" t="s">
        <v>543</v>
      </c>
      <c r="AF1722" t="s">
        <v>443</v>
      </c>
      <c r="AG1722" t="s">
        <v>443</v>
      </c>
      <c r="AH1722">
        <v>66</v>
      </c>
      <c r="AI1722" t="b">
        <v>0</v>
      </c>
      <c r="AJ1722">
        <v>54</v>
      </c>
      <c r="AK1722">
        <v>37</v>
      </c>
      <c r="AL1722">
        <v>7.6669150237697304E-6</v>
      </c>
      <c r="AM1722">
        <v>0</v>
      </c>
      <c r="AN1722">
        <v>1.477E-2</v>
      </c>
      <c r="AO1722">
        <v>747178944</v>
      </c>
      <c r="AP1722">
        <v>43.62</v>
      </c>
      <c r="AQ1722" t="str">
        <f t="shared" si="295"/>
        <v>Mascot (A5)</v>
      </c>
      <c r="AT1722" t="str">
        <f t="shared" si="296"/>
        <v>Mascot (A5)</v>
      </c>
      <c r="AU1722" t="str">
        <f t="shared" ref="AU1722:AU1785" si="303">MID(AT1722, 4, 8)</f>
        <v>cot (A5)</v>
      </c>
      <c r="AV1722" t="str">
        <f t="shared" ref="AV1722:AV1785" si="304">MID(AU1722, 2, 7)</f>
        <v>ot (A5)</v>
      </c>
      <c r="AW1722" s="19" t="str">
        <f t="shared" ref="AW1722:AW1785" si="305">MID(AU1722, 2, 7)</f>
        <v>ot (A5)</v>
      </c>
      <c r="AX1722" s="25">
        <v>0.21</v>
      </c>
      <c r="AY1722" s="26">
        <f t="shared" si="297"/>
        <v>5.2380952380952383E-4</v>
      </c>
      <c r="AZ1722">
        <v>1.1E-4</v>
      </c>
      <c r="BA1722" s="21" t="e">
        <f t="shared" si="298"/>
        <v>#VALUE!</v>
      </c>
      <c r="BB1722" t="s">
        <v>540</v>
      </c>
      <c r="BC1722" t="s">
        <v>541</v>
      </c>
      <c r="BD1722" s="21" t="e">
        <f t="shared" si="299"/>
        <v>#VALUE!</v>
      </c>
      <c r="BE1722">
        <v>7.0652189999999999</v>
      </c>
      <c r="BF1722" s="21" t="e">
        <f t="shared" si="300"/>
        <v>#VALUE!</v>
      </c>
      <c r="BG1722">
        <v>9.8049999999999997</v>
      </c>
      <c r="BH1722">
        <v>43.456200000000003</v>
      </c>
      <c r="BI1722" s="21">
        <f t="shared" si="301"/>
        <v>630.54293748648058</v>
      </c>
      <c r="BJ1722">
        <v>27401</v>
      </c>
      <c r="BK1722" t="s">
        <v>542</v>
      </c>
      <c r="BL1722" s="20" t="e">
        <f t="shared" si="302"/>
        <v>#VALUE!</v>
      </c>
      <c r="BN1722" s="28"/>
      <c r="BP1722" s="29"/>
      <c r="BR1722" s="30"/>
    </row>
    <row r="1723" spans="1:70" hidden="1" outlineLevel="1" x14ac:dyDescent="0.35">
      <c r="A1723" t="s">
        <v>443</v>
      </c>
      <c r="B1723" t="b">
        <v>0</v>
      </c>
      <c r="C1723" t="s">
        <v>439</v>
      </c>
      <c r="D1723" t="s">
        <v>1255</v>
      </c>
      <c r="E1723" t="s">
        <v>443</v>
      </c>
      <c r="F1723" t="s">
        <v>443</v>
      </c>
      <c r="G1723" t="b">
        <v>0</v>
      </c>
      <c r="H1723">
        <v>1</v>
      </c>
      <c r="I1723">
        <v>2</v>
      </c>
      <c r="J1723">
        <v>1</v>
      </c>
      <c r="K1723" t="s">
        <v>1182</v>
      </c>
      <c r="L1723" t="s">
        <v>1256</v>
      </c>
      <c r="M1723">
        <v>1</v>
      </c>
      <c r="N1723">
        <v>1851.9269200000001</v>
      </c>
      <c r="O1723">
        <v>0</v>
      </c>
      <c r="P1723" t="s">
        <v>443</v>
      </c>
      <c r="Q1723">
        <v>441.8</v>
      </c>
      <c r="R1723">
        <v>84.8</v>
      </c>
      <c r="S1723">
        <v>92.9</v>
      </c>
      <c r="T1723">
        <v>280.60000000000002</v>
      </c>
      <c r="U1723" t="s">
        <v>443</v>
      </c>
      <c r="V1723" t="s">
        <v>443</v>
      </c>
      <c r="W1723" t="s">
        <v>443</v>
      </c>
      <c r="X1723" t="s">
        <v>443</v>
      </c>
      <c r="Y1723" t="s">
        <v>443</v>
      </c>
      <c r="Z1723" t="s">
        <v>445</v>
      </c>
      <c r="AA1723" t="s">
        <v>439</v>
      </c>
      <c r="AB1723" t="s">
        <v>444</v>
      </c>
      <c r="AC1723" t="s">
        <v>444</v>
      </c>
      <c r="AD1723" t="s">
        <v>444</v>
      </c>
      <c r="AE1723" t="s">
        <v>445</v>
      </c>
      <c r="AF1723" t="s">
        <v>445</v>
      </c>
      <c r="AG1723" t="s">
        <v>445</v>
      </c>
      <c r="AH1723" t="s">
        <v>445</v>
      </c>
      <c r="AI1723" t="s">
        <v>439</v>
      </c>
      <c r="AJ1723" t="s">
        <v>439</v>
      </c>
      <c r="AK1723">
        <v>0</v>
      </c>
      <c r="AL1723">
        <v>0</v>
      </c>
      <c r="AM1723">
        <v>2.869E-3</v>
      </c>
      <c r="AN1723">
        <v>1.0789999999999999E-2</v>
      </c>
      <c r="AO1723">
        <v>2.4900000000000002</v>
      </c>
      <c r="AP1723">
        <v>15</v>
      </c>
      <c r="AQ1723" t="str">
        <f t="shared" si="295"/>
        <v/>
      </c>
      <c r="AR1723" t="s">
        <v>1257</v>
      </c>
      <c r="AS1723" t="s">
        <v>1258</v>
      </c>
      <c r="AT1723" t="str">
        <f t="shared" si="296"/>
        <v/>
      </c>
      <c r="AU1723" t="str">
        <f t="shared" si="303"/>
        <v/>
      </c>
      <c r="AV1723" t="str">
        <f t="shared" si="304"/>
        <v/>
      </c>
      <c r="AW1723" s="19" t="str">
        <f t="shared" si="305"/>
        <v/>
      </c>
      <c r="AX1723" s="25" t="s">
        <v>443</v>
      </c>
      <c r="AY1723" s="26" t="e">
        <f t="shared" si="297"/>
        <v>#VALUE!</v>
      </c>
      <c r="AZ1723" t="s">
        <v>443</v>
      </c>
      <c r="BA1723" s="21" t="e">
        <f t="shared" si="298"/>
        <v>#VALUE!</v>
      </c>
      <c r="BB1723" t="s">
        <v>443</v>
      </c>
      <c r="BC1723" t="s">
        <v>443</v>
      </c>
      <c r="BD1723" s="21" t="e">
        <f t="shared" si="299"/>
        <v>#VALUE!</v>
      </c>
      <c r="BE1723" t="s">
        <v>445</v>
      </c>
      <c r="BF1723" s="21" t="e">
        <f t="shared" si="300"/>
        <v>#VALUE!</v>
      </c>
      <c r="BG1723" t="s">
        <v>439</v>
      </c>
      <c r="BH1723" t="s">
        <v>444</v>
      </c>
      <c r="BI1723" s="21" t="e">
        <f t="shared" si="301"/>
        <v>#VALUE!</v>
      </c>
      <c r="BJ1723" t="s">
        <v>444</v>
      </c>
      <c r="BK1723" t="s">
        <v>444</v>
      </c>
      <c r="BL1723" s="20" t="e">
        <f t="shared" si="302"/>
        <v>#VALUE!</v>
      </c>
      <c r="BN1723" s="28"/>
      <c r="BP1723" s="29"/>
      <c r="BR1723" s="30"/>
    </row>
    <row r="1724" spans="1:70" hidden="1" outlineLevel="2" collapsed="1" x14ac:dyDescent="0.35">
      <c r="A1724" t="s">
        <v>443</v>
      </c>
      <c r="B1724" t="s">
        <v>443</v>
      </c>
      <c r="C1724" t="s">
        <v>457</v>
      </c>
      <c r="D1724" t="s">
        <v>458</v>
      </c>
      <c r="E1724" t="s">
        <v>508</v>
      </c>
      <c r="F1724" t="s">
        <v>509</v>
      </c>
      <c r="G1724" t="s">
        <v>459</v>
      </c>
      <c r="H1724" t="s">
        <v>460</v>
      </c>
      <c r="I1724" t="s">
        <v>463</v>
      </c>
      <c r="J1724" t="s">
        <v>464</v>
      </c>
      <c r="K1724" t="s">
        <v>466</v>
      </c>
      <c r="L1724" t="s">
        <v>510</v>
      </c>
      <c r="M1724" t="s">
        <v>468</v>
      </c>
      <c r="N1724" t="s">
        <v>511</v>
      </c>
      <c r="O1724" t="s">
        <v>512</v>
      </c>
      <c r="P1724" t="s">
        <v>513</v>
      </c>
      <c r="Q1724" t="s">
        <v>514</v>
      </c>
      <c r="R1724" t="s">
        <v>515</v>
      </c>
      <c r="S1724" t="s">
        <v>516</v>
      </c>
      <c r="T1724" t="s">
        <v>517</v>
      </c>
      <c r="U1724" t="s">
        <v>469</v>
      </c>
      <c r="V1724" t="s">
        <v>518</v>
      </c>
      <c r="W1724" t="s">
        <v>519</v>
      </c>
      <c r="X1724" t="s">
        <v>520</v>
      </c>
      <c r="Y1724" t="s">
        <v>521</v>
      </c>
      <c r="Z1724" t="s">
        <v>522</v>
      </c>
      <c r="AA1724" t="s">
        <v>523</v>
      </c>
      <c r="AB1724" t="s">
        <v>524</v>
      </c>
      <c r="AC1724" t="s">
        <v>525</v>
      </c>
      <c r="AD1724" t="s">
        <v>526</v>
      </c>
      <c r="AE1724" t="s">
        <v>527</v>
      </c>
      <c r="AF1724" t="s">
        <v>480</v>
      </c>
      <c r="AG1724" t="s">
        <v>528</v>
      </c>
      <c r="AH1724" t="s">
        <v>529</v>
      </c>
      <c r="AI1724" t="s">
        <v>462</v>
      </c>
      <c r="AJ1724" t="s">
        <v>530</v>
      </c>
      <c r="AK1724" t="s">
        <v>531</v>
      </c>
      <c r="AL1724" t="s">
        <v>532</v>
      </c>
      <c r="AM1724" t="s">
        <v>533</v>
      </c>
      <c r="AN1724" t="s">
        <v>534</v>
      </c>
      <c r="AO1724" t="s">
        <v>535</v>
      </c>
      <c r="AP1724" t="s">
        <v>536</v>
      </c>
      <c r="AQ1724" t="str">
        <f t="shared" si="295"/>
        <v>Identifying Node</v>
      </c>
      <c r="AT1724" t="str">
        <f t="shared" si="296"/>
        <v>Identifying No</v>
      </c>
      <c r="AU1724" t="str">
        <f t="shared" si="303"/>
        <v>ntifying</v>
      </c>
      <c r="AV1724" t="str">
        <f t="shared" si="304"/>
        <v>tifying</v>
      </c>
      <c r="AW1724" s="19" t="str">
        <f t="shared" si="305"/>
        <v>tifying</v>
      </c>
      <c r="AX1724" s="25" t="s">
        <v>518</v>
      </c>
      <c r="AY1724" s="26" t="e">
        <f t="shared" si="297"/>
        <v>#VALUE!</v>
      </c>
      <c r="AZ1724" t="s">
        <v>519</v>
      </c>
      <c r="BA1724" s="21" t="e">
        <f t="shared" si="298"/>
        <v>#VALUE!</v>
      </c>
      <c r="BB1724" t="s">
        <v>520</v>
      </c>
      <c r="BC1724" t="s">
        <v>521</v>
      </c>
      <c r="BD1724" s="21" t="e">
        <f t="shared" si="299"/>
        <v>#VALUE!</v>
      </c>
      <c r="BE1724" t="s">
        <v>522</v>
      </c>
      <c r="BF1724" s="21" t="e">
        <f t="shared" si="300"/>
        <v>#VALUE!</v>
      </c>
      <c r="BG1724" t="s">
        <v>523</v>
      </c>
      <c r="BH1724" t="s">
        <v>524</v>
      </c>
      <c r="BI1724" s="21" t="e">
        <f t="shared" si="301"/>
        <v>#VALUE!</v>
      </c>
      <c r="BJ1724" t="s">
        <v>525</v>
      </c>
      <c r="BK1724" t="s">
        <v>526</v>
      </c>
      <c r="BL1724" s="20" t="e">
        <f t="shared" si="302"/>
        <v>#VALUE!</v>
      </c>
      <c r="BN1724" s="28"/>
      <c r="BP1724" s="29"/>
      <c r="BR1724" s="30"/>
    </row>
    <row r="1725" spans="1:70" hidden="1" outlineLevel="2" collapsed="1" x14ac:dyDescent="0.35">
      <c r="A1725" t="s">
        <v>443</v>
      </c>
      <c r="B1725" t="s">
        <v>443</v>
      </c>
      <c r="C1725" t="b">
        <v>0</v>
      </c>
      <c r="D1725" t="s">
        <v>439</v>
      </c>
      <c r="E1725" t="s">
        <v>538</v>
      </c>
      <c r="F1725" t="s">
        <v>539</v>
      </c>
      <c r="G1725" t="s">
        <v>1255</v>
      </c>
      <c r="H1725" t="s">
        <v>443</v>
      </c>
      <c r="I1725">
        <v>1</v>
      </c>
      <c r="J1725">
        <v>2</v>
      </c>
      <c r="K1725" t="s">
        <v>1182</v>
      </c>
      <c r="L1725" t="s">
        <v>1186</v>
      </c>
      <c r="M1725">
        <v>1</v>
      </c>
      <c r="N1725">
        <v>2</v>
      </c>
      <c r="O1725">
        <v>0.46179999999999999</v>
      </c>
      <c r="P1725">
        <v>0</v>
      </c>
      <c r="Q1725">
        <v>1</v>
      </c>
      <c r="R1725">
        <v>1</v>
      </c>
      <c r="S1725">
        <v>926.46765000000005</v>
      </c>
      <c r="T1725">
        <v>1851.92803</v>
      </c>
      <c r="U1725">
        <v>1851.9269200000001</v>
      </c>
      <c r="V1725">
        <v>0.6</v>
      </c>
      <c r="W1725">
        <v>5.5000000000000003E-4</v>
      </c>
      <c r="X1725" t="s">
        <v>540</v>
      </c>
      <c r="Y1725" t="s">
        <v>541</v>
      </c>
      <c r="Z1725">
        <v>4.9215499999999999</v>
      </c>
      <c r="AA1725">
        <v>30</v>
      </c>
      <c r="AB1725">
        <v>54.116199999999999</v>
      </c>
      <c r="AC1725">
        <v>37010</v>
      </c>
      <c r="AD1725" t="s">
        <v>554</v>
      </c>
      <c r="AE1725" t="s">
        <v>555</v>
      </c>
      <c r="AF1725" t="s">
        <v>443</v>
      </c>
      <c r="AG1725">
        <v>2.4900000000000002</v>
      </c>
      <c r="AH1725" t="s">
        <v>443</v>
      </c>
      <c r="AI1725" t="b">
        <v>0</v>
      </c>
      <c r="AJ1725" t="s">
        <v>443</v>
      </c>
      <c r="AK1725" t="s">
        <v>443</v>
      </c>
      <c r="AL1725" t="s">
        <v>443</v>
      </c>
      <c r="AM1725">
        <v>0</v>
      </c>
      <c r="AN1725">
        <v>1.0789999999999999E-2</v>
      </c>
      <c r="AO1725">
        <v>57227804</v>
      </c>
      <c r="AP1725">
        <v>54.29</v>
      </c>
      <c r="AQ1725" t="str">
        <f t="shared" si="295"/>
        <v>Sequest HT (A2)</v>
      </c>
      <c r="AT1725" t="str">
        <f t="shared" si="296"/>
        <v>Sequest HT (A2</v>
      </c>
      <c r="AU1725" t="str">
        <f t="shared" si="303"/>
        <v xml:space="preserve">uest HT </v>
      </c>
      <c r="AV1725" t="str">
        <f t="shared" si="304"/>
        <v xml:space="preserve">est HT </v>
      </c>
      <c r="AW1725" s="19" t="str">
        <f t="shared" si="305"/>
        <v xml:space="preserve">est HT </v>
      </c>
      <c r="AX1725" s="25">
        <v>0.6</v>
      </c>
      <c r="AY1725" s="26">
        <f t="shared" si="297"/>
        <v>9.1666666666666676E-4</v>
      </c>
      <c r="AZ1725">
        <v>5.5000000000000003E-4</v>
      </c>
      <c r="BA1725" s="21" t="e">
        <f t="shared" si="298"/>
        <v>#VALUE!</v>
      </c>
      <c r="BB1725" t="s">
        <v>540</v>
      </c>
      <c r="BC1725" t="s">
        <v>541</v>
      </c>
      <c r="BD1725" s="21" t="e">
        <f t="shared" si="299"/>
        <v>#VALUE!</v>
      </c>
      <c r="BE1725">
        <v>4.9215499999999999</v>
      </c>
      <c r="BF1725" s="21" t="e">
        <f t="shared" si="300"/>
        <v>#VALUE!</v>
      </c>
      <c r="BG1725">
        <v>30</v>
      </c>
      <c r="BH1725">
        <v>54.116199999999999</v>
      </c>
      <c r="BI1725" s="21">
        <f t="shared" si="301"/>
        <v>683.89872163973087</v>
      </c>
      <c r="BJ1725">
        <v>37010</v>
      </c>
      <c r="BK1725" t="s">
        <v>554</v>
      </c>
      <c r="BL1725" s="20" t="e">
        <f t="shared" si="302"/>
        <v>#VALUE!</v>
      </c>
      <c r="BN1725" s="28"/>
      <c r="BP1725" s="29"/>
      <c r="BR1725" s="30"/>
    </row>
    <row r="1726" spans="1:70" hidden="1" outlineLevel="1" x14ac:dyDescent="0.35">
      <c r="A1726" t="s">
        <v>443</v>
      </c>
      <c r="B1726" t="b">
        <v>0</v>
      </c>
      <c r="C1726" t="s">
        <v>439</v>
      </c>
      <c r="D1726" t="s">
        <v>1259</v>
      </c>
      <c r="E1726" t="s">
        <v>443</v>
      </c>
      <c r="F1726" t="s">
        <v>443</v>
      </c>
      <c r="G1726" t="b">
        <v>0</v>
      </c>
      <c r="H1726">
        <v>1</v>
      </c>
      <c r="I1726">
        <v>1</v>
      </c>
      <c r="J1726">
        <v>1</v>
      </c>
      <c r="K1726" t="s">
        <v>1182</v>
      </c>
      <c r="L1726" t="s">
        <v>1260</v>
      </c>
      <c r="M1726">
        <v>1</v>
      </c>
      <c r="N1726">
        <v>1562.6942200000001</v>
      </c>
      <c r="O1726">
        <v>0</v>
      </c>
      <c r="P1726">
        <v>123.6</v>
      </c>
      <c r="Q1726" t="s">
        <v>443</v>
      </c>
      <c r="R1726">
        <v>119.3</v>
      </c>
      <c r="S1726">
        <v>174.4</v>
      </c>
      <c r="T1726">
        <v>170.7</v>
      </c>
      <c r="U1726">
        <v>137.6</v>
      </c>
      <c r="V1726" t="s">
        <v>443</v>
      </c>
      <c r="W1726">
        <v>174.5</v>
      </c>
      <c r="X1726" t="s">
        <v>443</v>
      </c>
      <c r="Y1726" t="s">
        <v>443</v>
      </c>
      <c r="Z1726" t="s">
        <v>444</v>
      </c>
      <c r="AA1726" t="s">
        <v>445</v>
      </c>
      <c r="AB1726" t="s">
        <v>444</v>
      </c>
      <c r="AC1726" t="s">
        <v>439</v>
      </c>
      <c r="AD1726" t="s">
        <v>444</v>
      </c>
      <c r="AE1726" t="s">
        <v>444</v>
      </c>
      <c r="AF1726" t="s">
        <v>445</v>
      </c>
      <c r="AG1726" t="s">
        <v>444</v>
      </c>
      <c r="AH1726" t="s">
        <v>445</v>
      </c>
      <c r="AI1726" t="s">
        <v>439</v>
      </c>
      <c r="AJ1726" t="s">
        <v>439</v>
      </c>
      <c r="AK1726">
        <v>6.2570000000000004E-3</v>
      </c>
      <c r="AL1726">
        <v>0</v>
      </c>
      <c r="AM1726">
        <v>0.10639999999999999</v>
      </c>
      <c r="AN1726">
        <v>7.0029999999999997E-3</v>
      </c>
      <c r="AO1726">
        <v>3.17</v>
      </c>
      <c r="AP1726">
        <v>22</v>
      </c>
      <c r="AQ1726" t="str">
        <f t="shared" si="295"/>
        <v/>
      </c>
      <c r="AR1726" t="s">
        <v>1261</v>
      </c>
      <c r="AS1726" t="s">
        <v>1262</v>
      </c>
      <c r="AT1726" t="str">
        <f t="shared" si="296"/>
        <v/>
      </c>
      <c r="AU1726" t="str">
        <f t="shared" si="303"/>
        <v/>
      </c>
      <c r="AV1726" t="str">
        <f t="shared" si="304"/>
        <v/>
      </c>
      <c r="AW1726" s="19" t="str">
        <f t="shared" si="305"/>
        <v/>
      </c>
      <c r="AX1726" s="25" t="s">
        <v>443</v>
      </c>
      <c r="AY1726" s="26" t="e">
        <f t="shared" si="297"/>
        <v>#VALUE!</v>
      </c>
      <c r="AZ1726">
        <v>174.5</v>
      </c>
      <c r="BA1726" s="21" t="e">
        <f t="shared" si="298"/>
        <v>#VALUE!</v>
      </c>
      <c r="BB1726" t="s">
        <v>443</v>
      </c>
      <c r="BC1726" t="s">
        <v>443</v>
      </c>
      <c r="BD1726" s="21" t="e">
        <f t="shared" si="299"/>
        <v>#VALUE!</v>
      </c>
      <c r="BE1726" t="s">
        <v>444</v>
      </c>
      <c r="BF1726" s="21" t="e">
        <f t="shared" si="300"/>
        <v>#VALUE!</v>
      </c>
      <c r="BG1726" t="s">
        <v>445</v>
      </c>
      <c r="BH1726" t="s">
        <v>444</v>
      </c>
      <c r="BI1726" s="21" t="e">
        <f t="shared" si="301"/>
        <v>#VALUE!</v>
      </c>
      <c r="BJ1726" t="s">
        <v>439</v>
      </c>
      <c r="BK1726" t="s">
        <v>444</v>
      </c>
      <c r="BL1726" s="20" t="e">
        <f t="shared" si="302"/>
        <v>#VALUE!</v>
      </c>
      <c r="BN1726" s="28"/>
      <c r="BP1726" s="29"/>
      <c r="BR1726" s="30"/>
    </row>
    <row r="1727" spans="1:70" hidden="1" outlineLevel="2" collapsed="1" x14ac:dyDescent="0.35">
      <c r="A1727" t="s">
        <v>443</v>
      </c>
      <c r="B1727" t="s">
        <v>443</v>
      </c>
      <c r="C1727" t="s">
        <v>457</v>
      </c>
      <c r="D1727" t="s">
        <v>458</v>
      </c>
      <c r="E1727" t="s">
        <v>508</v>
      </c>
      <c r="F1727" t="s">
        <v>509</v>
      </c>
      <c r="G1727" t="s">
        <v>459</v>
      </c>
      <c r="H1727" t="s">
        <v>460</v>
      </c>
      <c r="I1727" t="s">
        <v>463</v>
      </c>
      <c r="J1727" t="s">
        <v>464</v>
      </c>
      <c r="K1727" t="s">
        <v>466</v>
      </c>
      <c r="L1727" t="s">
        <v>510</v>
      </c>
      <c r="M1727" t="s">
        <v>468</v>
      </c>
      <c r="N1727" t="s">
        <v>511</v>
      </c>
      <c r="O1727" t="s">
        <v>512</v>
      </c>
      <c r="P1727" t="s">
        <v>513</v>
      </c>
      <c r="Q1727" t="s">
        <v>514</v>
      </c>
      <c r="R1727" t="s">
        <v>515</v>
      </c>
      <c r="S1727" t="s">
        <v>516</v>
      </c>
      <c r="T1727" t="s">
        <v>517</v>
      </c>
      <c r="U1727" t="s">
        <v>469</v>
      </c>
      <c r="V1727" t="s">
        <v>518</v>
      </c>
      <c r="W1727" t="s">
        <v>519</v>
      </c>
      <c r="X1727" t="s">
        <v>520</v>
      </c>
      <c r="Y1727" t="s">
        <v>521</v>
      </c>
      <c r="Z1727" t="s">
        <v>522</v>
      </c>
      <c r="AA1727" t="s">
        <v>523</v>
      </c>
      <c r="AB1727" t="s">
        <v>524</v>
      </c>
      <c r="AC1727" t="s">
        <v>525</v>
      </c>
      <c r="AD1727" t="s">
        <v>526</v>
      </c>
      <c r="AE1727" t="s">
        <v>527</v>
      </c>
      <c r="AF1727" t="s">
        <v>480</v>
      </c>
      <c r="AG1727" t="s">
        <v>528</v>
      </c>
      <c r="AH1727" t="s">
        <v>529</v>
      </c>
      <c r="AI1727" t="s">
        <v>462</v>
      </c>
      <c r="AJ1727" t="s">
        <v>530</v>
      </c>
      <c r="AK1727" t="s">
        <v>531</v>
      </c>
      <c r="AL1727" t="s">
        <v>532</v>
      </c>
      <c r="AM1727" t="s">
        <v>533</v>
      </c>
      <c r="AN1727" t="s">
        <v>534</v>
      </c>
      <c r="AO1727" t="s">
        <v>535</v>
      </c>
      <c r="AP1727" t="s">
        <v>536</v>
      </c>
      <c r="AQ1727" t="str">
        <f t="shared" si="295"/>
        <v>Identifying Node</v>
      </c>
      <c r="AT1727" t="str">
        <f t="shared" si="296"/>
        <v>Identifying No</v>
      </c>
      <c r="AU1727" t="str">
        <f t="shared" si="303"/>
        <v>ntifying</v>
      </c>
      <c r="AV1727" t="str">
        <f t="shared" si="304"/>
        <v>tifying</v>
      </c>
      <c r="AW1727" s="19" t="str">
        <f t="shared" si="305"/>
        <v>tifying</v>
      </c>
      <c r="AX1727" s="25" t="s">
        <v>518</v>
      </c>
      <c r="AY1727" s="26" t="e">
        <f t="shared" si="297"/>
        <v>#VALUE!</v>
      </c>
      <c r="AZ1727" t="s">
        <v>519</v>
      </c>
      <c r="BA1727" s="21" t="e">
        <f t="shared" si="298"/>
        <v>#VALUE!</v>
      </c>
      <c r="BB1727" t="s">
        <v>520</v>
      </c>
      <c r="BC1727" t="s">
        <v>521</v>
      </c>
      <c r="BD1727" s="21" t="e">
        <f t="shared" si="299"/>
        <v>#VALUE!</v>
      </c>
      <c r="BE1727" t="s">
        <v>522</v>
      </c>
      <c r="BF1727" s="21" t="e">
        <f t="shared" si="300"/>
        <v>#VALUE!</v>
      </c>
      <c r="BG1727" t="s">
        <v>523</v>
      </c>
      <c r="BH1727" t="s">
        <v>524</v>
      </c>
      <c r="BI1727" s="21" t="e">
        <f t="shared" si="301"/>
        <v>#VALUE!</v>
      </c>
      <c r="BJ1727" t="s">
        <v>525</v>
      </c>
      <c r="BK1727" t="s">
        <v>526</v>
      </c>
      <c r="BL1727" s="20" t="e">
        <f t="shared" si="302"/>
        <v>#VALUE!</v>
      </c>
      <c r="BN1727" s="28"/>
      <c r="BP1727" s="29"/>
      <c r="BR1727" s="30"/>
    </row>
    <row r="1728" spans="1:70" hidden="1" outlineLevel="2" collapsed="1" x14ac:dyDescent="0.35">
      <c r="A1728" t="s">
        <v>443</v>
      </c>
      <c r="B1728" t="s">
        <v>443</v>
      </c>
      <c r="C1728" t="b">
        <v>0</v>
      </c>
      <c r="D1728" t="s">
        <v>439</v>
      </c>
      <c r="E1728" t="s">
        <v>538</v>
      </c>
      <c r="F1728" t="s">
        <v>539</v>
      </c>
      <c r="G1728" t="s">
        <v>1259</v>
      </c>
      <c r="H1728" t="s">
        <v>443</v>
      </c>
      <c r="I1728">
        <v>1</v>
      </c>
      <c r="J1728">
        <v>1</v>
      </c>
      <c r="K1728" t="s">
        <v>1182</v>
      </c>
      <c r="L1728" t="s">
        <v>1182</v>
      </c>
      <c r="M1728">
        <v>1</v>
      </c>
      <c r="N1728">
        <v>3</v>
      </c>
      <c r="O1728">
        <v>0.65620000000000001</v>
      </c>
      <c r="P1728">
        <v>0</v>
      </c>
      <c r="Q1728">
        <v>1</v>
      </c>
      <c r="R1728">
        <v>1</v>
      </c>
      <c r="S1728">
        <v>521.56962999999996</v>
      </c>
      <c r="T1728">
        <v>1562.6943200000001</v>
      </c>
      <c r="U1728">
        <v>1562.6942200000001</v>
      </c>
      <c r="V1728">
        <v>0.06</v>
      </c>
      <c r="W1728">
        <v>3.0000000000000001E-5</v>
      </c>
      <c r="X1728" t="s">
        <v>540</v>
      </c>
      <c r="Y1728" t="s">
        <v>541</v>
      </c>
      <c r="Z1728">
        <v>35.17351</v>
      </c>
      <c r="AA1728">
        <v>30</v>
      </c>
      <c r="AB1728">
        <v>20.2959</v>
      </c>
      <c r="AC1728">
        <v>8297</v>
      </c>
      <c r="AD1728" t="s">
        <v>563</v>
      </c>
      <c r="AE1728" t="s">
        <v>564</v>
      </c>
      <c r="AF1728" t="s">
        <v>443</v>
      </c>
      <c r="AG1728">
        <v>3.17</v>
      </c>
      <c r="AH1728" t="s">
        <v>443</v>
      </c>
      <c r="AI1728" t="b">
        <v>0</v>
      </c>
      <c r="AJ1728" t="s">
        <v>443</v>
      </c>
      <c r="AK1728" t="s">
        <v>443</v>
      </c>
      <c r="AL1728" t="s">
        <v>443</v>
      </c>
      <c r="AM1728">
        <v>0</v>
      </c>
      <c r="AN1728">
        <v>7.0029999999999997E-3</v>
      </c>
      <c r="AO1728">
        <v>3594726</v>
      </c>
      <c r="AP1728">
        <v>20.260000000000002</v>
      </c>
      <c r="AQ1728" t="str">
        <f t="shared" si="295"/>
        <v>Sequest HT (A2)</v>
      </c>
      <c r="AT1728" t="str">
        <f t="shared" si="296"/>
        <v>Sequest HT (A2</v>
      </c>
      <c r="AU1728" t="str">
        <f t="shared" si="303"/>
        <v xml:space="preserve">uest HT </v>
      </c>
      <c r="AV1728" t="str">
        <f t="shared" si="304"/>
        <v xml:space="preserve">est HT </v>
      </c>
      <c r="AW1728" s="19" t="str">
        <f t="shared" si="305"/>
        <v xml:space="preserve">est HT </v>
      </c>
      <c r="AX1728" s="25">
        <v>0.06</v>
      </c>
      <c r="AY1728" s="26">
        <f t="shared" si="297"/>
        <v>5.0000000000000001E-4</v>
      </c>
      <c r="AZ1728">
        <v>3.0000000000000001E-5</v>
      </c>
      <c r="BA1728" s="21" t="e">
        <f t="shared" si="298"/>
        <v>#VALUE!</v>
      </c>
      <c r="BB1728" t="s">
        <v>540</v>
      </c>
      <c r="BC1728" t="s">
        <v>541</v>
      </c>
      <c r="BD1728" s="21" t="e">
        <f t="shared" si="299"/>
        <v>#VALUE!</v>
      </c>
      <c r="BE1728">
        <v>35.17351</v>
      </c>
      <c r="BF1728" s="21" t="e">
        <f t="shared" si="300"/>
        <v>#VALUE!</v>
      </c>
      <c r="BG1728">
        <v>30</v>
      </c>
      <c r="BH1728">
        <v>20.2959</v>
      </c>
      <c r="BI1728" s="21">
        <f t="shared" si="301"/>
        <v>408.80177769894414</v>
      </c>
      <c r="BJ1728">
        <v>8297</v>
      </c>
      <c r="BK1728" t="s">
        <v>563</v>
      </c>
      <c r="BL1728" s="20" t="e">
        <f t="shared" si="302"/>
        <v>#VALUE!</v>
      </c>
      <c r="BN1728" s="28"/>
      <c r="BP1728" s="29"/>
      <c r="BR1728" s="30"/>
    </row>
    <row r="1729" spans="1:70" hidden="1" outlineLevel="1" x14ac:dyDescent="0.35">
      <c r="A1729" t="s">
        <v>443</v>
      </c>
      <c r="B1729" t="b">
        <v>0</v>
      </c>
      <c r="C1729" t="s">
        <v>439</v>
      </c>
      <c r="D1729" t="s">
        <v>1255</v>
      </c>
      <c r="E1729" t="s">
        <v>1112</v>
      </c>
      <c r="F1729" t="s">
        <v>443</v>
      </c>
      <c r="G1729" t="b">
        <v>0</v>
      </c>
      <c r="H1729">
        <v>1</v>
      </c>
      <c r="I1729">
        <v>2</v>
      </c>
      <c r="J1729">
        <v>1</v>
      </c>
      <c r="K1729" t="s">
        <v>1182</v>
      </c>
      <c r="L1729" t="s">
        <v>1256</v>
      </c>
      <c r="M1729">
        <v>1</v>
      </c>
      <c r="N1729">
        <v>1867.92184</v>
      </c>
      <c r="O1729">
        <v>0</v>
      </c>
      <c r="P1729">
        <v>98</v>
      </c>
      <c r="Q1729">
        <v>115.8</v>
      </c>
      <c r="R1729">
        <v>102.4</v>
      </c>
      <c r="S1729">
        <v>174.7</v>
      </c>
      <c r="T1729">
        <v>108.7</v>
      </c>
      <c r="U1729">
        <v>128</v>
      </c>
      <c r="V1729" t="s">
        <v>443</v>
      </c>
      <c r="W1729">
        <v>172.3</v>
      </c>
      <c r="X1729" t="s">
        <v>443</v>
      </c>
      <c r="Y1729" t="s">
        <v>443</v>
      </c>
      <c r="Z1729" t="s">
        <v>444</v>
      </c>
      <c r="AA1729" t="s">
        <v>444</v>
      </c>
      <c r="AB1729" t="s">
        <v>439</v>
      </c>
      <c r="AC1729" t="s">
        <v>444</v>
      </c>
      <c r="AD1729" t="s">
        <v>444</v>
      </c>
      <c r="AE1729" t="s">
        <v>444</v>
      </c>
      <c r="AF1729" t="s">
        <v>445</v>
      </c>
      <c r="AG1729" t="s">
        <v>444</v>
      </c>
      <c r="AH1729" t="s">
        <v>445</v>
      </c>
      <c r="AI1729" t="s">
        <v>439</v>
      </c>
      <c r="AJ1729" t="s">
        <v>439</v>
      </c>
      <c r="AK1729">
        <v>0</v>
      </c>
      <c r="AL1729">
        <v>0</v>
      </c>
      <c r="AM1729">
        <v>8.2639999999999995E-5</v>
      </c>
      <c r="AN1729">
        <v>2.0350000000000001E-4</v>
      </c>
      <c r="AO1729">
        <v>3</v>
      </c>
      <c r="AP1729">
        <v>37</v>
      </c>
      <c r="AQ1729" t="str">
        <f t="shared" ref="AQ1729:AQ1792" si="306">RIGHT(E1729,21)</f>
        <v>1xOxidation [M5]</v>
      </c>
      <c r="AR1729" t="s">
        <v>1257</v>
      </c>
      <c r="AS1729" t="s">
        <v>1258</v>
      </c>
      <c r="AT1729" t="str">
        <f t="shared" ref="AT1729:AT1792" si="307">LEFT(AQ1729, 14)</f>
        <v>1xOxidation [M</v>
      </c>
      <c r="AU1729" t="str">
        <f t="shared" si="303"/>
        <v>xidation</v>
      </c>
      <c r="AV1729" t="str">
        <f t="shared" si="304"/>
        <v>idation</v>
      </c>
      <c r="AW1729" s="19" t="str">
        <f t="shared" si="305"/>
        <v>idation</v>
      </c>
      <c r="AX1729" s="25" t="s">
        <v>443</v>
      </c>
      <c r="AY1729" s="26" t="e">
        <f t="shared" ref="AY1729:AY1792" si="308">AZ1729/AX1729</f>
        <v>#VALUE!</v>
      </c>
      <c r="AZ1729">
        <v>172.3</v>
      </c>
      <c r="BA1729" s="21" t="e">
        <f t="shared" ref="BA1729:BA1792" si="309">BB1729/AX1729</f>
        <v>#VALUE!</v>
      </c>
      <c r="BB1729" t="s">
        <v>443</v>
      </c>
      <c r="BC1729" t="s">
        <v>443</v>
      </c>
      <c r="BD1729" s="21" t="e">
        <f t="shared" ref="BD1729:BD1792" si="310">BE1729/BC1729</f>
        <v>#VALUE!</v>
      </c>
      <c r="BE1729" t="s">
        <v>444</v>
      </c>
      <c r="BF1729" s="21" t="e">
        <f t="shared" ref="BF1729:BF1792" si="311">BG1729/BC1729</f>
        <v>#VALUE!</v>
      </c>
      <c r="BG1729" t="s">
        <v>444</v>
      </c>
      <c r="BH1729" t="s">
        <v>439</v>
      </c>
      <c r="BI1729" s="21" t="e">
        <f t="shared" ref="BI1729:BI1792" si="312">BJ1729/BH1729</f>
        <v>#VALUE!</v>
      </c>
      <c r="BJ1729" t="s">
        <v>444</v>
      </c>
      <c r="BK1729" t="s">
        <v>444</v>
      </c>
      <c r="BL1729" s="20" t="e">
        <f t="shared" ref="BL1729:BL1792" si="313">BK1729/BH1729</f>
        <v>#VALUE!</v>
      </c>
      <c r="BN1729" s="28"/>
      <c r="BP1729" s="29"/>
      <c r="BR1729" s="30"/>
    </row>
    <row r="1730" spans="1:70" hidden="1" outlineLevel="2" collapsed="1" x14ac:dyDescent="0.35">
      <c r="A1730" t="s">
        <v>443</v>
      </c>
      <c r="B1730" t="s">
        <v>443</v>
      </c>
      <c r="C1730" t="s">
        <v>457</v>
      </c>
      <c r="D1730" t="s">
        <v>458</v>
      </c>
      <c r="E1730" t="s">
        <v>508</v>
      </c>
      <c r="F1730" t="s">
        <v>509</v>
      </c>
      <c r="G1730" t="s">
        <v>459</v>
      </c>
      <c r="H1730" t="s">
        <v>460</v>
      </c>
      <c r="I1730" t="s">
        <v>463</v>
      </c>
      <c r="J1730" t="s">
        <v>464</v>
      </c>
      <c r="K1730" t="s">
        <v>466</v>
      </c>
      <c r="L1730" t="s">
        <v>510</v>
      </c>
      <c r="M1730" t="s">
        <v>468</v>
      </c>
      <c r="N1730" t="s">
        <v>511</v>
      </c>
      <c r="O1730" t="s">
        <v>512</v>
      </c>
      <c r="P1730" t="s">
        <v>513</v>
      </c>
      <c r="Q1730" t="s">
        <v>514</v>
      </c>
      <c r="R1730" t="s">
        <v>515</v>
      </c>
      <c r="S1730" t="s">
        <v>516</v>
      </c>
      <c r="T1730" t="s">
        <v>517</v>
      </c>
      <c r="U1730" t="s">
        <v>469</v>
      </c>
      <c r="V1730" t="s">
        <v>518</v>
      </c>
      <c r="W1730" t="s">
        <v>519</v>
      </c>
      <c r="X1730" t="s">
        <v>520</v>
      </c>
      <c r="Y1730" t="s">
        <v>521</v>
      </c>
      <c r="Z1730" t="s">
        <v>522</v>
      </c>
      <c r="AA1730" t="s">
        <v>523</v>
      </c>
      <c r="AB1730" t="s">
        <v>524</v>
      </c>
      <c r="AC1730" t="s">
        <v>525</v>
      </c>
      <c r="AD1730" t="s">
        <v>526</v>
      </c>
      <c r="AE1730" t="s">
        <v>527</v>
      </c>
      <c r="AF1730" t="s">
        <v>480</v>
      </c>
      <c r="AG1730" t="s">
        <v>528</v>
      </c>
      <c r="AH1730" t="s">
        <v>529</v>
      </c>
      <c r="AI1730" t="s">
        <v>462</v>
      </c>
      <c r="AJ1730" t="s">
        <v>530</v>
      </c>
      <c r="AK1730" t="s">
        <v>531</v>
      </c>
      <c r="AL1730" t="s">
        <v>532</v>
      </c>
      <c r="AM1730" t="s">
        <v>533</v>
      </c>
      <c r="AN1730" t="s">
        <v>534</v>
      </c>
      <c r="AO1730" t="s">
        <v>535</v>
      </c>
      <c r="AP1730" t="s">
        <v>536</v>
      </c>
      <c r="AQ1730" t="str">
        <f t="shared" si="306"/>
        <v>Identifying Node</v>
      </c>
      <c r="AT1730" t="str">
        <f t="shared" si="307"/>
        <v>Identifying No</v>
      </c>
      <c r="AU1730" t="str">
        <f t="shared" si="303"/>
        <v>ntifying</v>
      </c>
      <c r="AV1730" t="str">
        <f t="shared" si="304"/>
        <v>tifying</v>
      </c>
      <c r="AW1730" s="19" t="str">
        <f t="shared" si="305"/>
        <v>tifying</v>
      </c>
      <c r="AX1730" s="25" t="s">
        <v>518</v>
      </c>
      <c r="AY1730" s="26" t="e">
        <f t="shared" si="308"/>
        <v>#VALUE!</v>
      </c>
      <c r="AZ1730" t="s">
        <v>519</v>
      </c>
      <c r="BA1730" s="21" t="e">
        <f t="shared" si="309"/>
        <v>#VALUE!</v>
      </c>
      <c r="BB1730" t="s">
        <v>520</v>
      </c>
      <c r="BC1730" t="s">
        <v>521</v>
      </c>
      <c r="BD1730" s="21" t="e">
        <f t="shared" si="310"/>
        <v>#VALUE!</v>
      </c>
      <c r="BE1730" t="s">
        <v>522</v>
      </c>
      <c r="BF1730" s="21" t="e">
        <f t="shared" si="311"/>
        <v>#VALUE!</v>
      </c>
      <c r="BG1730" t="s">
        <v>523</v>
      </c>
      <c r="BH1730" t="s">
        <v>524</v>
      </c>
      <c r="BI1730" s="21" t="e">
        <f t="shared" si="312"/>
        <v>#VALUE!</v>
      </c>
      <c r="BJ1730" t="s">
        <v>525</v>
      </c>
      <c r="BK1730" t="s">
        <v>526</v>
      </c>
      <c r="BL1730" s="20" t="e">
        <f t="shared" si="313"/>
        <v>#VALUE!</v>
      </c>
      <c r="BN1730" s="28"/>
      <c r="BP1730" s="29"/>
      <c r="BR1730" s="30"/>
    </row>
    <row r="1731" spans="1:70" hidden="1" outlineLevel="2" collapsed="1" x14ac:dyDescent="0.35">
      <c r="A1731" t="s">
        <v>443</v>
      </c>
      <c r="B1731" t="s">
        <v>443</v>
      </c>
      <c r="C1731" t="b">
        <v>0</v>
      </c>
      <c r="D1731" t="s">
        <v>439</v>
      </c>
      <c r="E1731" t="s">
        <v>538</v>
      </c>
      <c r="F1731" t="s">
        <v>539</v>
      </c>
      <c r="G1731" t="s">
        <v>1263</v>
      </c>
      <c r="H1731" t="s">
        <v>1117</v>
      </c>
      <c r="I1731">
        <v>1</v>
      </c>
      <c r="J1731">
        <v>2</v>
      </c>
      <c r="K1731" t="s">
        <v>1182</v>
      </c>
      <c r="L1731" t="s">
        <v>1186</v>
      </c>
      <c r="M1731">
        <v>1</v>
      </c>
      <c r="N1731">
        <v>3</v>
      </c>
      <c r="O1731">
        <v>0.62670000000000003</v>
      </c>
      <c r="P1731">
        <v>0</v>
      </c>
      <c r="Q1731">
        <v>1</v>
      </c>
      <c r="R1731">
        <v>1</v>
      </c>
      <c r="S1731">
        <v>623.31227999999999</v>
      </c>
      <c r="T1731">
        <v>1867.92227</v>
      </c>
      <c r="U1731">
        <v>1867.92184</v>
      </c>
      <c r="V1731">
        <v>0.23</v>
      </c>
      <c r="W1731">
        <v>1.4999999999999999E-4</v>
      </c>
      <c r="X1731" t="s">
        <v>540</v>
      </c>
      <c r="Y1731" t="s">
        <v>541</v>
      </c>
      <c r="Z1731">
        <v>5.1121930000000004</v>
      </c>
      <c r="AA1731">
        <v>23.5</v>
      </c>
      <c r="AB1731">
        <v>43.411299999999997</v>
      </c>
      <c r="AC1731">
        <v>27937</v>
      </c>
      <c r="AD1731" t="s">
        <v>551</v>
      </c>
      <c r="AE1731" t="s">
        <v>552</v>
      </c>
      <c r="AF1731" t="s">
        <v>443</v>
      </c>
      <c r="AG1731">
        <v>3</v>
      </c>
      <c r="AH1731" t="s">
        <v>443</v>
      </c>
      <c r="AI1731" t="b">
        <v>0</v>
      </c>
      <c r="AJ1731" t="s">
        <v>443</v>
      </c>
      <c r="AK1731" t="s">
        <v>443</v>
      </c>
      <c r="AL1731" t="s">
        <v>443</v>
      </c>
      <c r="AM1731">
        <v>0</v>
      </c>
      <c r="AN1731">
        <v>2.0350000000000001E-4</v>
      </c>
      <c r="AO1731">
        <v>47246376</v>
      </c>
      <c r="AP1731">
        <v>43.53</v>
      </c>
      <c r="AQ1731" t="str">
        <f t="shared" si="306"/>
        <v>Sequest HT (A2)</v>
      </c>
      <c r="AT1731" t="str">
        <f t="shared" si="307"/>
        <v>Sequest HT (A2</v>
      </c>
      <c r="AU1731" t="str">
        <f t="shared" si="303"/>
        <v xml:space="preserve">uest HT </v>
      </c>
      <c r="AV1731" t="str">
        <f t="shared" si="304"/>
        <v xml:space="preserve">est HT </v>
      </c>
      <c r="AW1731" s="19" t="str">
        <f t="shared" si="305"/>
        <v xml:space="preserve">est HT </v>
      </c>
      <c r="AX1731" s="25">
        <v>0.23</v>
      </c>
      <c r="AY1731" s="26">
        <f t="shared" si="308"/>
        <v>6.521739130434782E-4</v>
      </c>
      <c r="AZ1731">
        <v>1.4999999999999999E-4</v>
      </c>
      <c r="BA1731" s="21" t="e">
        <f t="shared" si="309"/>
        <v>#VALUE!</v>
      </c>
      <c r="BB1731" t="s">
        <v>540</v>
      </c>
      <c r="BC1731" t="s">
        <v>541</v>
      </c>
      <c r="BD1731" s="21" t="e">
        <f t="shared" si="310"/>
        <v>#VALUE!</v>
      </c>
      <c r="BE1731">
        <v>5.1121930000000004</v>
      </c>
      <c r="BF1731" s="21" t="e">
        <f t="shared" si="311"/>
        <v>#VALUE!</v>
      </c>
      <c r="BG1731">
        <v>23.5</v>
      </c>
      <c r="BH1731">
        <v>43.411299999999997</v>
      </c>
      <c r="BI1731" s="21">
        <f t="shared" si="312"/>
        <v>643.54211921780734</v>
      </c>
      <c r="BJ1731">
        <v>27937</v>
      </c>
      <c r="BK1731" t="s">
        <v>551</v>
      </c>
      <c r="BL1731" s="20" t="e">
        <f t="shared" si="313"/>
        <v>#VALUE!</v>
      </c>
      <c r="BN1731" s="28"/>
      <c r="BP1731" s="29"/>
      <c r="BR1731" s="30"/>
    </row>
    <row r="1732" spans="1:70" hidden="1" outlineLevel="1" x14ac:dyDescent="0.35">
      <c r="A1732" t="s">
        <v>443</v>
      </c>
      <c r="B1732" t="b">
        <v>0</v>
      </c>
      <c r="C1732" t="s">
        <v>439</v>
      </c>
      <c r="D1732" t="s">
        <v>1264</v>
      </c>
      <c r="E1732" t="s">
        <v>443</v>
      </c>
      <c r="F1732" t="s">
        <v>443</v>
      </c>
      <c r="G1732" t="b">
        <v>0</v>
      </c>
      <c r="H1732">
        <v>1</v>
      </c>
      <c r="I1732">
        <v>2</v>
      </c>
      <c r="J1732">
        <v>14</v>
      </c>
      <c r="K1732" t="s">
        <v>1182</v>
      </c>
      <c r="L1732" t="s">
        <v>1265</v>
      </c>
      <c r="M1732">
        <v>0</v>
      </c>
      <c r="N1732">
        <v>2510.13177</v>
      </c>
      <c r="O1732">
        <v>0</v>
      </c>
      <c r="P1732">
        <v>146.4</v>
      </c>
      <c r="Q1732">
        <v>112.5</v>
      </c>
      <c r="R1732">
        <v>85.6</v>
      </c>
      <c r="S1732">
        <v>121.4</v>
      </c>
      <c r="T1732">
        <v>181.8</v>
      </c>
      <c r="U1732">
        <v>145</v>
      </c>
      <c r="V1732">
        <v>26.6</v>
      </c>
      <c r="W1732">
        <v>80.7</v>
      </c>
      <c r="X1732" t="s">
        <v>443</v>
      </c>
      <c r="Y1732" t="s">
        <v>443</v>
      </c>
      <c r="Z1732" t="s">
        <v>439</v>
      </c>
      <c r="AA1732" t="s">
        <v>439</v>
      </c>
      <c r="AB1732" t="s">
        <v>439</v>
      </c>
      <c r="AC1732" t="s">
        <v>439</v>
      </c>
      <c r="AD1732" t="s">
        <v>439</v>
      </c>
      <c r="AE1732" t="s">
        <v>439</v>
      </c>
      <c r="AF1732" t="s">
        <v>444</v>
      </c>
      <c r="AG1732" t="s">
        <v>439</v>
      </c>
      <c r="AH1732" t="s">
        <v>445</v>
      </c>
      <c r="AI1732" t="s">
        <v>439</v>
      </c>
      <c r="AJ1732" t="s">
        <v>439</v>
      </c>
      <c r="AK1732">
        <v>0</v>
      </c>
      <c r="AL1732">
        <v>0</v>
      </c>
      <c r="AM1732">
        <v>6.2559999999999997E-5</v>
      </c>
      <c r="AN1732">
        <v>1.2549999999999999E-9</v>
      </c>
      <c r="AO1732">
        <v>5.55</v>
      </c>
      <c r="AP1732">
        <v>78</v>
      </c>
      <c r="AQ1732" t="str">
        <f t="shared" si="306"/>
        <v/>
      </c>
      <c r="AR1732" t="s">
        <v>1266</v>
      </c>
      <c r="AS1732" t="s">
        <v>1267</v>
      </c>
      <c r="AT1732" t="str">
        <f t="shared" si="307"/>
        <v/>
      </c>
      <c r="AU1732" t="str">
        <f t="shared" si="303"/>
        <v/>
      </c>
      <c r="AV1732" t="str">
        <f t="shared" si="304"/>
        <v/>
      </c>
      <c r="AW1732" s="19" t="str">
        <f t="shared" si="305"/>
        <v/>
      </c>
      <c r="AX1732" s="25">
        <v>26.6</v>
      </c>
      <c r="AY1732" s="26">
        <f t="shared" si="308"/>
        <v>3.0338345864661656</v>
      </c>
      <c r="AZ1732">
        <v>80.7</v>
      </c>
      <c r="BA1732" s="21" t="e">
        <f t="shared" si="309"/>
        <v>#VALUE!</v>
      </c>
      <c r="BB1732" t="s">
        <v>443</v>
      </c>
      <c r="BC1732" t="s">
        <v>443</v>
      </c>
      <c r="BD1732" s="21" t="e">
        <f t="shared" si="310"/>
        <v>#VALUE!</v>
      </c>
      <c r="BE1732" t="s">
        <v>439</v>
      </c>
      <c r="BF1732" s="21" t="e">
        <f t="shared" si="311"/>
        <v>#VALUE!</v>
      </c>
      <c r="BG1732" t="s">
        <v>439</v>
      </c>
      <c r="BH1732" t="s">
        <v>439</v>
      </c>
      <c r="BI1732" s="21" t="e">
        <f t="shared" si="312"/>
        <v>#VALUE!</v>
      </c>
      <c r="BJ1732" t="s">
        <v>439</v>
      </c>
      <c r="BK1732" t="s">
        <v>439</v>
      </c>
      <c r="BL1732" s="20" t="e">
        <f t="shared" si="313"/>
        <v>#VALUE!</v>
      </c>
      <c r="BN1732" s="28"/>
      <c r="BP1732" s="29"/>
      <c r="BR1732" s="30"/>
    </row>
    <row r="1733" spans="1:70" hidden="1" outlineLevel="2" collapsed="1" x14ac:dyDescent="0.35">
      <c r="A1733" t="s">
        <v>443</v>
      </c>
      <c r="B1733" t="s">
        <v>443</v>
      </c>
      <c r="C1733" t="s">
        <v>457</v>
      </c>
      <c r="D1733" t="s">
        <v>458</v>
      </c>
      <c r="E1733" t="s">
        <v>508</v>
      </c>
      <c r="F1733" t="s">
        <v>509</v>
      </c>
      <c r="G1733" t="s">
        <v>459</v>
      </c>
      <c r="H1733" t="s">
        <v>460</v>
      </c>
      <c r="I1733" t="s">
        <v>463</v>
      </c>
      <c r="J1733" t="s">
        <v>464</v>
      </c>
      <c r="K1733" t="s">
        <v>466</v>
      </c>
      <c r="L1733" t="s">
        <v>510</v>
      </c>
      <c r="M1733" t="s">
        <v>468</v>
      </c>
      <c r="N1733" t="s">
        <v>511</v>
      </c>
      <c r="O1733" t="s">
        <v>512</v>
      </c>
      <c r="P1733" t="s">
        <v>513</v>
      </c>
      <c r="Q1733" t="s">
        <v>514</v>
      </c>
      <c r="R1733" t="s">
        <v>515</v>
      </c>
      <c r="S1733" t="s">
        <v>516</v>
      </c>
      <c r="T1733" t="s">
        <v>517</v>
      </c>
      <c r="U1733" t="s">
        <v>469</v>
      </c>
      <c r="V1733" t="s">
        <v>518</v>
      </c>
      <c r="W1733" t="s">
        <v>519</v>
      </c>
      <c r="X1733" t="s">
        <v>520</v>
      </c>
      <c r="Y1733" t="s">
        <v>521</v>
      </c>
      <c r="Z1733" t="s">
        <v>522</v>
      </c>
      <c r="AA1733" t="s">
        <v>523</v>
      </c>
      <c r="AB1733" t="s">
        <v>524</v>
      </c>
      <c r="AC1733" t="s">
        <v>525</v>
      </c>
      <c r="AD1733" t="s">
        <v>526</v>
      </c>
      <c r="AE1733" t="s">
        <v>527</v>
      </c>
      <c r="AF1733" t="s">
        <v>480</v>
      </c>
      <c r="AG1733" t="s">
        <v>528</v>
      </c>
      <c r="AH1733" t="s">
        <v>529</v>
      </c>
      <c r="AI1733" t="s">
        <v>462</v>
      </c>
      <c r="AJ1733" t="s">
        <v>530</v>
      </c>
      <c r="AK1733" t="s">
        <v>531</v>
      </c>
      <c r="AL1733" t="s">
        <v>532</v>
      </c>
      <c r="AM1733" t="s">
        <v>533</v>
      </c>
      <c r="AN1733" t="s">
        <v>534</v>
      </c>
      <c r="AO1733" t="s">
        <v>535</v>
      </c>
      <c r="AP1733" t="s">
        <v>536</v>
      </c>
      <c r="AQ1733" t="str">
        <f t="shared" si="306"/>
        <v>Identifying Node</v>
      </c>
      <c r="AT1733" t="str">
        <f t="shared" si="307"/>
        <v>Identifying No</v>
      </c>
      <c r="AU1733" t="str">
        <f t="shared" si="303"/>
        <v>ntifying</v>
      </c>
      <c r="AV1733" t="str">
        <f t="shared" si="304"/>
        <v>tifying</v>
      </c>
      <c r="AW1733" s="19" t="str">
        <f t="shared" si="305"/>
        <v>tifying</v>
      </c>
      <c r="AX1733" s="25" t="s">
        <v>518</v>
      </c>
      <c r="AY1733" s="26" t="e">
        <f t="shared" si="308"/>
        <v>#VALUE!</v>
      </c>
      <c r="AZ1733" t="s">
        <v>519</v>
      </c>
      <c r="BA1733" s="21" t="e">
        <f t="shared" si="309"/>
        <v>#VALUE!</v>
      </c>
      <c r="BB1733" t="s">
        <v>520</v>
      </c>
      <c r="BC1733" t="s">
        <v>521</v>
      </c>
      <c r="BD1733" s="21" t="e">
        <f t="shared" si="310"/>
        <v>#VALUE!</v>
      </c>
      <c r="BE1733" t="s">
        <v>522</v>
      </c>
      <c r="BF1733" s="21" t="e">
        <f t="shared" si="311"/>
        <v>#VALUE!</v>
      </c>
      <c r="BG1733" t="s">
        <v>523</v>
      </c>
      <c r="BH1733" t="s">
        <v>524</v>
      </c>
      <c r="BI1733" s="21" t="e">
        <f t="shared" si="312"/>
        <v>#VALUE!</v>
      </c>
      <c r="BJ1733" t="s">
        <v>525</v>
      </c>
      <c r="BK1733" t="s">
        <v>526</v>
      </c>
      <c r="BL1733" s="20" t="e">
        <f t="shared" si="313"/>
        <v>#VALUE!</v>
      </c>
      <c r="BN1733" s="28"/>
      <c r="BP1733" s="29"/>
      <c r="BR1733" s="30"/>
    </row>
    <row r="1734" spans="1:70" hidden="1" outlineLevel="2" collapsed="1" x14ac:dyDescent="0.35">
      <c r="A1734" t="s">
        <v>443</v>
      </c>
      <c r="B1734" t="s">
        <v>443</v>
      </c>
      <c r="C1734" t="b">
        <v>0</v>
      </c>
      <c r="D1734" t="s">
        <v>439</v>
      </c>
      <c r="E1734" t="s">
        <v>538</v>
      </c>
      <c r="F1734" t="s">
        <v>550</v>
      </c>
      <c r="G1734" t="s">
        <v>1264</v>
      </c>
      <c r="H1734" t="s">
        <v>443</v>
      </c>
      <c r="I1734">
        <v>1</v>
      </c>
      <c r="J1734">
        <v>2</v>
      </c>
      <c r="K1734" t="s">
        <v>1182</v>
      </c>
      <c r="L1734" t="s">
        <v>1186</v>
      </c>
      <c r="M1734">
        <v>0</v>
      </c>
      <c r="N1734">
        <v>3</v>
      </c>
      <c r="O1734">
        <v>0.74590000000000001</v>
      </c>
      <c r="P1734">
        <v>0</v>
      </c>
      <c r="Q1734">
        <v>1</v>
      </c>
      <c r="R1734">
        <v>1</v>
      </c>
      <c r="S1734">
        <v>837.38525000000004</v>
      </c>
      <c r="T1734">
        <v>2510.1412099999998</v>
      </c>
      <c r="U1734">
        <v>2510.13177</v>
      </c>
      <c r="V1734">
        <v>3.76</v>
      </c>
      <c r="W1734">
        <v>3.15E-3</v>
      </c>
      <c r="X1734" t="s">
        <v>540</v>
      </c>
      <c r="Y1734" t="s">
        <v>541</v>
      </c>
      <c r="Z1734">
        <v>6.4348939999999999</v>
      </c>
      <c r="AA1734">
        <v>23.5</v>
      </c>
      <c r="AB1734">
        <v>50.3371</v>
      </c>
      <c r="AC1734">
        <v>33614</v>
      </c>
      <c r="AD1734" t="s">
        <v>554</v>
      </c>
      <c r="AE1734" t="s">
        <v>555</v>
      </c>
      <c r="AF1734" t="s">
        <v>443</v>
      </c>
      <c r="AG1734">
        <v>5.55</v>
      </c>
      <c r="AH1734" t="s">
        <v>443</v>
      </c>
      <c r="AI1734" t="b">
        <v>0</v>
      </c>
      <c r="AJ1734" t="s">
        <v>443</v>
      </c>
      <c r="AK1734" t="s">
        <v>443</v>
      </c>
      <c r="AL1734" t="s">
        <v>443</v>
      </c>
      <c r="AM1734">
        <v>0</v>
      </c>
      <c r="AN1734">
        <v>1.2549999999999999E-9</v>
      </c>
      <c r="AO1734">
        <v>268646880</v>
      </c>
      <c r="AP1734">
        <v>50.52</v>
      </c>
      <c r="AQ1734" t="str">
        <f t="shared" si="306"/>
        <v>Sequest HT (A2)</v>
      </c>
      <c r="AT1734" t="str">
        <f t="shared" si="307"/>
        <v>Sequest HT (A2</v>
      </c>
      <c r="AU1734" t="str">
        <f t="shared" si="303"/>
        <v xml:space="preserve">uest HT </v>
      </c>
      <c r="AV1734" t="str">
        <f t="shared" si="304"/>
        <v xml:space="preserve">est HT </v>
      </c>
      <c r="AW1734" s="19" t="str">
        <f t="shared" si="305"/>
        <v xml:space="preserve">est HT </v>
      </c>
      <c r="AX1734" s="25">
        <v>3.76</v>
      </c>
      <c r="AY1734" s="26">
        <f t="shared" si="308"/>
        <v>8.3776595744680855E-4</v>
      </c>
      <c r="AZ1734">
        <v>3.15E-3</v>
      </c>
      <c r="BA1734" s="21" t="e">
        <f t="shared" si="309"/>
        <v>#VALUE!</v>
      </c>
      <c r="BB1734" t="s">
        <v>540</v>
      </c>
      <c r="BC1734" t="s">
        <v>541</v>
      </c>
      <c r="BD1734" s="21" t="e">
        <f t="shared" si="310"/>
        <v>#VALUE!</v>
      </c>
      <c r="BE1734">
        <v>6.4348939999999999</v>
      </c>
      <c r="BF1734" s="21" t="e">
        <f t="shared" si="311"/>
        <v>#VALUE!</v>
      </c>
      <c r="BG1734">
        <v>23.5</v>
      </c>
      <c r="BH1734">
        <v>50.3371</v>
      </c>
      <c r="BI1734" s="21">
        <f t="shared" si="312"/>
        <v>667.77784179064747</v>
      </c>
      <c r="BJ1734">
        <v>33614</v>
      </c>
      <c r="BK1734" t="s">
        <v>554</v>
      </c>
      <c r="BL1734" s="20" t="e">
        <f t="shared" si="313"/>
        <v>#VALUE!</v>
      </c>
      <c r="BN1734" s="28"/>
      <c r="BP1734" s="29"/>
      <c r="BR1734" s="30"/>
    </row>
    <row r="1735" spans="1:70" hidden="1" outlineLevel="2" collapsed="1" x14ac:dyDescent="0.35">
      <c r="A1735" t="s">
        <v>443</v>
      </c>
      <c r="B1735" t="s">
        <v>443</v>
      </c>
      <c r="C1735" t="b">
        <v>0</v>
      </c>
      <c r="D1735" t="s">
        <v>439</v>
      </c>
      <c r="E1735" t="s">
        <v>538</v>
      </c>
      <c r="F1735" t="s">
        <v>550</v>
      </c>
      <c r="G1735" t="s">
        <v>1264</v>
      </c>
      <c r="H1735" t="s">
        <v>443</v>
      </c>
      <c r="I1735">
        <v>1</v>
      </c>
      <c r="J1735">
        <v>2</v>
      </c>
      <c r="K1735" t="s">
        <v>1182</v>
      </c>
      <c r="L1735" t="s">
        <v>1186</v>
      </c>
      <c r="M1735">
        <v>0</v>
      </c>
      <c r="N1735">
        <v>3</v>
      </c>
      <c r="O1735">
        <v>0.78710000000000002</v>
      </c>
      <c r="P1735">
        <v>0</v>
      </c>
      <c r="Q1735">
        <v>1</v>
      </c>
      <c r="R1735">
        <v>1</v>
      </c>
      <c r="S1735">
        <v>837.38472000000002</v>
      </c>
      <c r="T1735">
        <v>2510.1396</v>
      </c>
      <c r="U1735">
        <v>2510.13177</v>
      </c>
      <c r="V1735">
        <v>3.12</v>
      </c>
      <c r="W1735">
        <v>2.6099999999999999E-3</v>
      </c>
      <c r="X1735" t="s">
        <v>540</v>
      </c>
      <c r="Y1735" t="s">
        <v>541</v>
      </c>
      <c r="Z1735">
        <v>1.9582679999999999</v>
      </c>
      <c r="AA1735">
        <v>19.085999999999999</v>
      </c>
      <c r="AB1735">
        <v>50.225999999999999</v>
      </c>
      <c r="AC1735">
        <v>33611</v>
      </c>
      <c r="AD1735" t="s">
        <v>568</v>
      </c>
      <c r="AE1735" t="s">
        <v>569</v>
      </c>
      <c r="AF1735" t="s">
        <v>443</v>
      </c>
      <c r="AG1735">
        <v>5.26</v>
      </c>
      <c r="AH1735" t="s">
        <v>443</v>
      </c>
      <c r="AI1735" t="b">
        <v>0</v>
      </c>
      <c r="AJ1735" t="s">
        <v>443</v>
      </c>
      <c r="AK1735" t="s">
        <v>443</v>
      </c>
      <c r="AL1735" t="s">
        <v>443</v>
      </c>
      <c r="AM1735">
        <v>0</v>
      </c>
      <c r="AN1735">
        <v>1.7929999999999999E-8</v>
      </c>
      <c r="AO1735">
        <v>132014600</v>
      </c>
      <c r="AP1735">
        <v>50.39</v>
      </c>
      <c r="AQ1735" t="str">
        <f t="shared" si="306"/>
        <v>Sequest HT (A2)</v>
      </c>
      <c r="AT1735" t="str">
        <f t="shared" si="307"/>
        <v>Sequest HT (A2</v>
      </c>
      <c r="AU1735" t="str">
        <f t="shared" si="303"/>
        <v xml:space="preserve">uest HT </v>
      </c>
      <c r="AV1735" t="str">
        <f t="shared" si="304"/>
        <v xml:space="preserve">est HT </v>
      </c>
      <c r="AW1735" s="19" t="str">
        <f t="shared" si="305"/>
        <v xml:space="preserve">est HT </v>
      </c>
      <c r="AX1735" s="25">
        <v>3.12</v>
      </c>
      <c r="AY1735" s="26">
        <f t="shared" si="308"/>
        <v>8.3653846153846148E-4</v>
      </c>
      <c r="AZ1735">
        <v>2.6099999999999999E-3</v>
      </c>
      <c r="BA1735" s="21" t="e">
        <f t="shared" si="309"/>
        <v>#VALUE!</v>
      </c>
      <c r="BB1735" t="s">
        <v>540</v>
      </c>
      <c r="BC1735" t="s">
        <v>541</v>
      </c>
      <c r="BD1735" s="21" t="e">
        <f t="shared" si="310"/>
        <v>#VALUE!</v>
      </c>
      <c r="BE1735">
        <v>1.9582679999999999</v>
      </c>
      <c r="BF1735" s="21" t="e">
        <f t="shared" si="311"/>
        <v>#VALUE!</v>
      </c>
      <c r="BG1735">
        <v>19.085999999999999</v>
      </c>
      <c r="BH1735">
        <v>50.225999999999999</v>
      </c>
      <c r="BI1735" s="21">
        <f t="shared" si="312"/>
        <v>669.19523752638077</v>
      </c>
      <c r="BJ1735">
        <v>33611</v>
      </c>
      <c r="BK1735" t="s">
        <v>568</v>
      </c>
      <c r="BL1735" s="20" t="e">
        <f t="shared" si="313"/>
        <v>#VALUE!</v>
      </c>
      <c r="BN1735" s="28"/>
      <c r="BP1735" s="29"/>
      <c r="BR1735" s="30"/>
    </row>
    <row r="1736" spans="1:70" hidden="1" outlineLevel="2" collapsed="1" x14ac:dyDescent="0.35">
      <c r="A1736" t="s">
        <v>443</v>
      </c>
      <c r="B1736" t="s">
        <v>443</v>
      </c>
      <c r="C1736" t="b">
        <v>0</v>
      </c>
      <c r="D1736" t="s">
        <v>439</v>
      </c>
      <c r="E1736" t="s">
        <v>557</v>
      </c>
      <c r="F1736" t="s">
        <v>550</v>
      </c>
      <c r="G1736" t="s">
        <v>1264</v>
      </c>
      <c r="H1736" t="s">
        <v>443</v>
      </c>
      <c r="I1736">
        <v>1</v>
      </c>
      <c r="J1736">
        <v>2</v>
      </c>
      <c r="K1736" t="s">
        <v>1182</v>
      </c>
      <c r="L1736" t="s">
        <v>1186</v>
      </c>
      <c r="M1736">
        <v>0</v>
      </c>
      <c r="N1736">
        <v>3</v>
      </c>
      <c r="O1736">
        <v>1</v>
      </c>
      <c r="P1736">
        <v>0</v>
      </c>
      <c r="Q1736">
        <v>1</v>
      </c>
      <c r="R1736">
        <v>1</v>
      </c>
      <c r="S1736">
        <v>837.38472000000002</v>
      </c>
      <c r="T1736">
        <v>2510.1396</v>
      </c>
      <c r="U1736">
        <v>2510.13177</v>
      </c>
      <c r="V1736">
        <v>3.12</v>
      </c>
      <c r="W1736">
        <v>2.6099999999999999E-3</v>
      </c>
      <c r="X1736" t="s">
        <v>540</v>
      </c>
      <c r="Y1736" t="s">
        <v>541</v>
      </c>
      <c r="Z1736">
        <v>1.9582679999999999</v>
      </c>
      <c r="AA1736">
        <v>19.085999999999999</v>
      </c>
      <c r="AB1736">
        <v>50.225999999999999</v>
      </c>
      <c r="AC1736">
        <v>33611</v>
      </c>
      <c r="AD1736" t="s">
        <v>568</v>
      </c>
      <c r="AE1736" t="s">
        <v>569</v>
      </c>
      <c r="AF1736" t="s">
        <v>443</v>
      </c>
      <c r="AG1736" t="s">
        <v>443</v>
      </c>
      <c r="AH1736">
        <v>84</v>
      </c>
      <c r="AI1736" t="b">
        <v>0</v>
      </c>
      <c r="AJ1736">
        <v>49</v>
      </c>
      <c r="AK1736">
        <v>31</v>
      </c>
      <c r="AL1736">
        <v>3.2891977688361803E-8</v>
      </c>
      <c r="AM1736">
        <v>0</v>
      </c>
      <c r="AN1736">
        <v>1.085E-7</v>
      </c>
      <c r="AO1736">
        <v>132014600</v>
      </c>
      <c r="AP1736">
        <v>50.39</v>
      </c>
      <c r="AQ1736" t="str">
        <f t="shared" si="306"/>
        <v>Mascot (A5)</v>
      </c>
      <c r="AT1736" t="str">
        <f t="shared" si="307"/>
        <v>Mascot (A5)</v>
      </c>
      <c r="AU1736" t="str">
        <f t="shared" si="303"/>
        <v>cot (A5)</v>
      </c>
      <c r="AV1736" t="str">
        <f t="shared" si="304"/>
        <v>ot (A5)</v>
      </c>
      <c r="AW1736" s="19" t="str">
        <f t="shared" si="305"/>
        <v>ot (A5)</v>
      </c>
      <c r="AX1736" s="25">
        <v>3.12</v>
      </c>
      <c r="AY1736" s="26">
        <f t="shared" si="308"/>
        <v>8.3653846153846148E-4</v>
      </c>
      <c r="AZ1736">
        <v>2.6099999999999999E-3</v>
      </c>
      <c r="BA1736" s="21" t="e">
        <f t="shared" si="309"/>
        <v>#VALUE!</v>
      </c>
      <c r="BB1736" t="s">
        <v>540</v>
      </c>
      <c r="BC1736" t="s">
        <v>541</v>
      </c>
      <c r="BD1736" s="21" t="e">
        <f t="shared" si="310"/>
        <v>#VALUE!</v>
      </c>
      <c r="BE1736">
        <v>1.9582679999999999</v>
      </c>
      <c r="BF1736" s="21" t="e">
        <f t="shared" si="311"/>
        <v>#VALUE!</v>
      </c>
      <c r="BG1736">
        <v>19.085999999999999</v>
      </c>
      <c r="BH1736">
        <v>50.225999999999999</v>
      </c>
      <c r="BI1736" s="21">
        <f t="shared" si="312"/>
        <v>669.19523752638077</v>
      </c>
      <c r="BJ1736">
        <v>33611</v>
      </c>
      <c r="BK1736" t="s">
        <v>568</v>
      </c>
      <c r="BL1736" s="20" t="e">
        <f t="shared" si="313"/>
        <v>#VALUE!</v>
      </c>
      <c r="BN1736" s="28"/>
      <c r="BP1736" s="29"/>
      <c r="BR1736" s="30"/>
    </row>
    <row r="1737" spans="1:70" hidden="1" outlineLevel="2" collapsed="1" x14ac:dyDescent="0.35">
      <c r="A1737" t="s">
        <v>443</v>
      </c>
      <c r="B1737" t="s">
        <v>443</v>
      </c>
      <c r="C1737" t="b">
        <v>0</v>
      </c>
      <c r="D1737" t="s">
        <v>439</v>
      </c>
      <c r="E1737" t="s">
        <v>557</v>
      </c>
      <c r="F1737" t="s">
        <v>550</v>
      </c>
      <c r="G1737" t="s">
        <v>1264</v>
      </c>
      <c r="H1737" t="s">
        <v>443</v>
      </c>
      <c r="I1737">
        <v>1</v>
      </c>
      <c r="J1737">
        <v>2</v>
      </c>
      <c r="K1737" t="s">
        <v>1182</v>
      </c>
      <c r="L1737" t="s">
        <v>1186</v>
      </c>
      <c r="M1737">
        <v>0</v>
      </c>
      <c r="N1737">
        <v>3</v>
      </c>
      <c r="O1737">
        <v>1</v>
      </c>
      <c r="P1737">
        <v>0</v>
      </c>
      <c r="Q1737">
        <v>1</v>
      </c>
      <c r="R1737">
        <v>1</v>
      </c>
      <c r="S1737">
        <v>837.38525000000004</v>
      </c>
      <c r="T1737">
        <v>2510.1412099999998</v>
      </c>
      <c r="U1737">
        <v>2510.13177</v>
      </c>
      <c r="V1737">
        <v>3.76</v>
      </c>
      <c r="W1737">
        <v>3.15E-3</v>
      </c>
      <c r="X1737" t="s">
        <v>540</v>
      </c>
      <c r="Y1737" t="s">
        <v>541</v>
      </c>
      <c r="Z1737">
        <v>6.4348939999999999</v>
      </c>
      <c r="AA1737">
        <v>23.5</v>
      </c>
      <c r="AB1737">
        <v>50.3371</v>
      </c>
      <c r="AC1737">
        <v>33614</v>
      </c>
      <c r="AD1737" t="s">
        <v>554</v>
      </c>
      <c r="AE1737" t="s">
        <v>555</v>
      </c>
      <c r="AF1737" t="s">
        <v>443</v>
      </c>
      <c r="AG1737" t="s">
        <v>443</v>
      </c>
      <c r="AH1737">
        <v>78</v>
      </c>
      <c r="AI1737" t="b">
        <v>0</v>
      </c>
      <c r="AJ1737">
        <v>49</v>
      </c>
      <c r="AK1737">
        <v>31</v>
      </c>
      <c r="AL1737">
        <v>1.3379933303211201E-7</v>
      </c>
      <c r="AM1737">
        <v>0</v>
      </c>
      <c r="AN1737">
        <v>1.2130000000000001E-7</v>
      </c>
      <c r="AO1737">
        <v>268646880</v>
      </c>
      <c r="AP1737">
        <v>50.52</v>
      </c>
      <c r="AQ1737" t="str">
        <f t="shared" si="306"/>
        <v>Mascot (A5)</v>
      </c>
      <c r="AT1737" t="str">
        <f t="shared" si="307"/>
        <v>Mascot (A5)</v>
      </c>
      <c r="AU1737" t="str">
        <f t="shared" si="303"/>
        <v>cot (A5)</v>
      </c>
      <c r="AV1737" t="str">
        <f t="shared" si="304"/>
        <v>ot (A5)</v>
      </c>
      <c r="AW1737" s="19" t="str">
        <f t="shared" si="305"/>
        <v>ot (A5)</v>
      </c>
      <c r="AX1737" s="25">
        <v>3.76</v>
      </c>
      <c r="AY1737" s="26">
        <f t="shared" si="308"/>
        <v>8.3776595744680855E-4</v>
      </c>
      <c r="AZ1737">
        <v>3.15E-3</v>
      </c>
      <c r="BA1737" s="21" t="e">
        <f t="shared" si="309"/>
        <v>#VALUE!</v>
      </c>
      <c r="BB1737" t="s">
        <v>540</v>
      </c>
      <c r="BC1737" t="s">
        <v>541</v>
      </c>
      <c r="BD1737" s="21" t="e">
        <f t="shared" si="310"/>
        <v>#VALUE!</v>
      </c>
      <c r="BE1737">
        <v>6.4348939999999999</v>
      </c>
      <c r="BF1737" s="21" t="e">
        <f t="shared" si="311"/>
        <v>#VALUE!</v>
      </c>
      <c r="BG1737">
        <v>23.5</v>
      </c>
      <c r="BH1737">
        <v>50.3371</v>
      </c>
      <c r="BI1737" s="21">
        <f t="shared" si="312"/>
        <v>667.77784179064747</v>
      </c>
      <c r="BJ1737">
        <v>33614</v>
      </c>
      <c r="BK1737" t="s">
        <v>554</v>
      </c>
      <c r="BL1737" s="20" t="e">
        <f t="shared" si="313"/>
        <v>#VALUE!</v>
      </c>
      <c r="BN1737" s="28"/>
      <c r="BP1737" s="29"/>
      <c r="BR1737" s="30"/>
    </row>
    <row r="1738" spans="1:70" hidden="1" outlineLevel="2" collapsed="1" x14ac:dyDescent="0.35">
      <c r="A1738" t="s">
        <v>443</v>
      </c>
      <c r="B1738" t="s">
        <v>443</v>
      </c>
      <c r="C1738" t="b">
        <v>0</v>
      </c>
      <c r="D1738" t="s">
        <v>439</v>
      </c>
      <c r="E1738" t="s">
        <v>538</v>
      </c>
      <c r="F1738" t="s">
        <v>550</v>
      </c>
      <c r="G1738" t="s">
        <v>1264</v>
      </c>
      <c r="H1738" t="s">
        <v>443</v>
      </c>
      <c r="I1738">
        <v>1</v>
      </c>
      <c r="J1738">
        <v>2</v>
      </c>
      <c r="K1738" t="s">
        <v>1182</v>
      </c>
      <c r="L1738" t="s">
        <v>1186</v>
      </c>
      <c r="M1738">
        <v>0</v>
      </c>
      <c r="N1738">
        <v>3</v>
      </c>
      <c r="O1738">
        <v>0.77880000000000005</v>
      </c>
      <c r="P1738">
        <v>0</v>
      </c>
      <c r="Q1738">
        <v>1</v>
      </c>
      <c r="R1738">
        <v>1</v>
      </c>
      <c r="S1738">
        <v>837.38478999999995</v>
      </c>
      <c r="T1738">
        <v>2510.1397999999999</v>
      </c>
      <c r="U1738">
        <v>2510.13177</v>
      </c>
      <c r="V1738">
        <v>3.2</v>
      </c>
      <c r="W1738">
        <v>2.6800000000000001E-3</v>
      </c>
      <c r="X1738" t="s">
        <v>540</v>
      </c>
      <c r="Y1738" t="s">
        <v>541</v>
      </c>
      <c r="Z1738">
        <v>23.127310000000001</v>
      </c>
      <c r="AA1738">
        <v>30</v>
      </c>
      <c r="AB1738">
        <v>50.228299999999997</v>
      </c>
      <c r="AC1738">
        <v>33990</v>
      </c>
      <c r="AD1738" t="s">
        <v>551</v>
      </c>
      <c r="AE1738" t="s">
        <v>552</v>
      </c>
      <c r="AF1738" t="s">
        <v>443</v>
      </c>
      <c r="AG1738">
        <v>4.34</v>
      </c>
      <c r="AH1738" t="s">
        <v>443</v>
      </c>
      <c r="AI1738" t="b">
        <v>0</v>
      </c>
      <c r="AJ1738" t="s">
        <v>443</v>
      </c>
      <c r="AK1738" t="s">
        <v>443</v>
      </c>
      <c r="AL1738" t="s">
        <v>443</v>
      </c>
      <c r="AM1738">
        <v>0</v>
      </c>
      <c r="AN1738">
        <v>8.6649999999999998E-7</v>
      </c>
      <c r="AO1738">
        <v>229304656</v>
      </c>
      <c r="AP1738">
        <v>50.41</v>
      </c>
      <c r="AQ1738" t="str">
        <f t="shared" si="306"/>
        <v>Sequest HT (A2)</v>
      </c>
      <c r="AT1738" t="str">
        <f t="shared" si="307"/>
        <v>Sequest HT (A2</v>
      </c>
      <c r="AU1738" t="str">
        <f t="shared" si="303"/>
        <v xml:space="preserve">uest HT </v>
      </c>
      <c r="AV1738" t="str">
        <f t="shared" si="304"/>
        <v xml:space="preserve">est HT </v>
      </c>
      <c r="AW1738" s="19" t="str">
        <f t="shared" si="305"/>
        <v xml:space="preserve">est HT </v>
      </c>
      <c r="AX1738" s="25">
        <v>3.2</v>
      </c>
      <c r="AY1738" s="26">
        <f t="shared" si="308"/>
        <v>8.3750000000000003E-4</v>
      </c>
      <c r="AZ1738">
        <v>2.6800000000000001E-3</v>
      </c>
      <c r="BA1738" s="21" t="e">
        <f t="shared" si="309"/>
        <v>#VALUE!</v>
      </c>
      <c r="BB1738" t="s">
        <v>540</v>
      </c>
      <c r="BC1738" t="s">
        <v>541</v>
      </c>
      <c r="BD1738" s="21" t="e">
        <f t="shared" si="310"/>
        <v>#VALUE!</v>
      </c>
      <c r="BE1738">
        <v>23.127310000000001</v>
      </c>
      <c r="BF1738" s="21" t="e">
        <f t="shared" si="311"/>
        <v>#VALUE!</v>
      </c>
      <c r="BG1738">
        <v>30</v>
      </c>
      <c r="BH1738">
        <v>50.228299999999997</v>
      </c>
      <c r="BI1738" s="21">
        <f t="shared" si="312"/>
        <v>676.71014149393875</v>
      </c>
      <c r="BJ1738">
        <v>33990</v>
      </c>
      <c r="BK1738" t="s">
        <v>551</v>
      </c>
      <c r="BL1738" s="20" t="e">
        <f t="shared" si="313"/>
        <v>#VALUE!</v>
      </c>
      <c r="BN1738" s="28"/>
      <c r="BP1738" s="29"/>
      <c r="BR1738" s="30"/>
    </row>
    <row r="1739" spans="1:70" hidden="1" outlineLevel="2" collapsed="1" x14ac:dyDescent="0.35">
      <c r="A1739" t="s">
        <v>443</v>
      </c>
      <c r="B1739" t="s">
        <v>443</v>
      </c>
      <c r="C1739" t="b">
        <v>0</v>
      </c>
      <c r="D1739" t="s">
        <v>439</v>
      </c>
      <c r="E1739" t="s">
        <v>557</v>
      </c>
      <c r="F1739" t="s">
        <v>550</v>
      </c>
      <c r="G1739" t="s">
        <v>1264</v>
      </c>
      <c r="H1739" t="s">
        <v>443</v>
      </c>
      <c r="I1739">
        <v>1</v>
      </c>
      <c r="J1739">
        <v>2</v>
      </c>
      <c r="K1739" t="s">
        <v>1182</v>
      </c>
      <c r="L1739" t="s">
        <v>1186</v>
      </c>
      <c r="M1739">
        <v>0</v>
      </c>
      <c r="N1739">
        <v>3</v>
      </c>
      <c r="O1739">
        <v>1</v>
      </c>
      <c r="P1739">
        <v>0</v>
      </c>
      <c r="Q1739">
        <v>1</v>
      </c>
      <c r="R1739">
        <v>1</v>
      </c>
      <c r="S1739">
        <v>837.38478999999995</v>
      </c>
      <c r="T1739">
        <v>2510.1397999999999</v>
      </c>
      <c r="U1739">
        <v>2510.13177</v>
      </c>
      <c r="V1739">
        <v>3.2</v>
      </c>
      <c r="W1739">
        <v>2.6800000000000001E-3</v>
      </c>
      <c r="X1739" t="s">
        <v>540</v>
      </c>
      <c r="Y1739" t="s">
        <v>541</v>
      </c>
      <c r="Z1739">
        <v>23.127310000000001</v>
      </c>
      <c r="AA1739">
        <v>30</v>
      </c>
      <c r="AB1739">
        <v>50.228299999999997</v>
      </c>
      <c r="AC1739">
        <v>33990</v>
      </c>
      <c r="AD1739" t="s">
        <v>551</v>
      </c>
      <c r="AE1739" t="s">
        <v>552</v>
      </c>
      <c r="AF1739" t="s">
        <v>443</v>
      </c>
      <c r="AG1739" t="s">
        <v>443</v>
      </c>
      <c r="AH1739">
        <v>84</v>
      </c>
      <c r="AI1739" t="b">
        <v>0</v>
      </c>
      <c r="AJ1739">
        <v>48</v>
      </c>
      <c r="AK1739">
        <v>31</v>
      </c>
      <c r="AL1739">
        <v>3.2951080243294101E-8</v>
      </c>
      <c r="AM1739">
        <v>0</v>
      </c>
      <c r="AN1739">
        <v>2.4250000000000001E-6</v>
      </c>
      <c r="AO1739">
        <v>229304656</v>
      </c>
      <c r="AP1739">
        <v>50.41</v>
      </c>
      <c r="AQ1739" t="str">
        <f t="shared" si="306"/>
        <v>Mascot (A5)</v>
      </c>
      <c r="AT1739" t="str">
        <f t="shared" si="307"/>
        <v>Mascot (A5)</v>
      </c>
      <c r="AU1739" t="str">
        <f t="shared" si="303"/>
        <v>cot (A5)</v>
      </c>
      <c r="AV1739" t="str">
        <f t="shared" si="304"/>
        <v>ot (A5)</v>
      </c>
      <c r="AW1739" s="19" t="str">
        <f t="shared" si="305"/>
        <v>ot (A5)</v>
      </c>
      <c r="AX1739" s="25">
        <v>3.2</v>
      </c>
      <c r="AY1739" s="26">
        <f t="shared" si="308"/>
        <v>8.3750000000000003E-4</v>
      </c>
      <c r="AZ1739">
        <v>2.6800000000000001E-3</v>
      </c>
      <c r="BA1739" s="21" t="e">
        <f t="shared" si="309"/>
        <v>#VALUE!</v>
      </c>
      <c r="BB1739" t="s">
        <v>540</v>
      </c>
      <c r="BC1739" t="s">
        <v>541</v>
      </c>
      <c r="BD1739" s="21" t="e">
        <f t="shared" si="310"/>
        <v>#VALUE!</v>
      </c>
      <c r="BE1739">
        <v>23.127310000000001</v>
      </c>
      <c r="BF1739" s="21" t="e">
        <f t="shared" si="311"/>
        <v>#VALUE!</v>
      </c>
      <c r="BG1739">
        <v>30</v>
      </c>
      <c r="BH1739">
        <v>50.228299999999997</v>
      </c>
      <c r="BI1739" s="21">
        <f t="shared" si="312"/>
        <v>676.71014149393875</v>
      </c>
      <c r="BJ1739">
        <v>33990</v>
      </c>
      <c r="BK1739" t="s">
        <v>551</v>
      </c>
      <c r="BL1739" s="20" t="e">
        <f t="shared" si="313"/>
        <v>#VALUE!</v>
      </c>
      <c r="BN1739" s="28"/>
      <c r="BP1739" s="29"/>
      <c r="BR1739" s="30"/>
    </row>
    <row r="1740" spans="1:70" hidden="1" outlineLevel="2" collapsed="1" x14ac:dyDescent="0.35">
      <c r="A1740" t="s">
        <v>443</v>
      </c>
      <c r="B1740" t="s">
        <v>443</v>
      </c>
      <c r="C1740" t="b">
        <v>0</v>
      </c>
      <c r="D1740" t="s">
        <v>439</v>
      </c>
      <c r="E1740" t="s">
        <v>557</v>
      </c>
      <c r="F1740" t="s">
        <v>550</v>
      </c>
      <c r="G1740" t="s">
        <v>1264</v>
      </c>
      <c r="H1740" t="s">
        <v>443</v>
      </c>
      <c r="I1740">
        <v>1</v>
      </c>
      <c r="J1740">
        <v>2</v>
      </c>
      <c r="K1740" t="s">
        <v>1182</v>
      </c>
      <c r="L1740" t="s">
        <v>1186</v>
      </c>
      <c r="M1740">
        <v>0</v>
      </c>
      <c r="N1740">
        <v>3</v>
      </c>
      <c r="O1740">
        <v>1</v>
      </c>
      <c r="P1740">
        <v>0</v>
      </c>
      <c r="Q1740">
        <v>1</v>
      </c>
      <c r="R1740">
        <v>1</v>
      </c>
      <c r="S1740">
        <v>837.38441</v>
      </c>
      <c r="T1740">
        <v>2510.1386900000002</v>
      </c>
      <c r="U1740">
        <v>2510.13177</v>
      </c>
      <c r="V1740">
        <v>2.76</v>
      </c>
      <c r="W1740">
        <v>2.31E-3</v>
      </c>
      <c r="X1740" t="s">
        <v>540</v>
      </c>
      <c r="Y1740" t="s">
        <v>541</v>
      </c>
      <c r="Z1740">
        <v>0</v>
      </c>
      <c r="AA1740">
        <v>13.249000000000001</v>
      </c>
      <c r="AB1740">
        <v>50.201599999999999</v>
      </c>
      <c r="AC1740">
        <v>33658</v>
      </c>
      <c r="AD1740" t="s">
        <v>563</v>
      </c>
      <c r="AE1740" t="s">
        <v>564</v>
      </c>
      <c r="AF1740" t="s">
        <v>443</v>
      </c>
      <c r="AG1740" t="s">
        <v>443</v>
      </c>
      <c r="AH1740">
        <v>78</v>
      </c>
      <c r="AI1740" t="b">
        <v>0</v>
      </c>
      <c r="AJ1740">
        <v>49</v>
      </c>
      <c r="AK1740">
        <v>31</v>
      </c>
      <c r="AL1740">
        <v>1.2622855444136701E-7</v>
      </c>
      <c r="AM1740">
        <v>0</v>
      </c>
      <c r="AN1740">
        <v>3.1590000000000002E-6</v>
      </c>
      <c r="AO1740">
        <v>402361216</v>
      </c>
      <c r="AP1740">
        <v>50.39</v>
      </c>
      <c r="AQ1740" t="str">
        <f t="shared" si="306"/>
        <v>Mascot (A5)</v>
      </c>
      <c r="AT1740" t="str">
        <f t="shared" si="307"/>
        <v>Mascot (A5)</v>
      </c>
      <c r="AU1740" t="str">
        <f t="shared" si="303"/>
        <v>cot (A5)</v>
      </c>
      <c r="AV1740" t="str">
        <f t="shared" si="304"/>
        <v>ot (A5)</v>
      </c>
      <c r="AW1740" s="19" t="str">
        <f t="shared" si="305"/>
        <v>ot (A5)</v>
      </c>
      <c r="AX1740" s="25">
        <v>2.76</v>
      </c>
      <c r="AY1740" s="26">
        <f t="shared" si="308"/>
        <v>8.3695652173913044E-4</v>
      </c>
      <c r="AZ1740">
        <v>2.31E-3</v>
      </c>
      <c r="BA1740" s="21" t="e">
        <f t="shared" si="309"/>
        <v>#VALUE!</v>
      </c>
      <c r="BB1740" t="s">
        <v>540</v>
      </c>
      <c r="BC1740" t="s">
        <v>541</v>
      </c>
      <c r="BD1740" s="21" t="e">
        <f t="shared" si="310"/>
        <v>#VALUE!</v>
      </c>
      <c r="BE1740">
        <v>0</v>
      </c>
      <c r="BF1740" s="21" t="e">
        <f t="shared" si="311"/>
        <v>#VALUE!</v>
      </c>
      <c r="BG1740">
        <v>13.249000000000001</v>
      </c>
      <c r="BH1740">
        <v>50.201599999999999</v>
      </c>
      <c r="BI1740" s="21">
        <f t="shared" si="312"/>
        <v>670.45671851096381</v>
      </c>
      <c r="BJ1740">
        <v>33658</v>
      </c>
      <c r="BK1740" t="s">
        <v>563</v>
      </c>
      <c r="BL1740" s="20" t="e">
        <f t="shared" si="313"/>
        <v>#VALUE!</v>
      </c>
      <c r="BN1740" s="28"/>
      <c r="BP1740" s="29"/>
      <c r="BR1740" s="30"/>
    </row>
    <row r="1741" spans="1:70" hidden="1" outlineLevel="2" collapsed="1" x14ac:dyDescent="0.35">
      <c r="A1741" t="s">
        <v>443</v>
      </c>
      <c r="B1741" t="s">
        <v>443</v>
      </c>
      <c r="C1741" t="b">
        <v>0</v>
      </c>
      <c r="D1741" t="s">
        <v>439</v>
      </c>
      <c r="E1741" t="s">
        <v>538</v>
      </c>
      <c r="F1741" t="s">
        <v>550</v>
      </c>
      <c r="G1741" t="s">
        <v>1264</v>
      </c>
      <c r="H1741" t="s">
        <v>443</v>
      </c>
      <c r="I1741">
        <v>1</v>
      </c>
      <c r="J1741">
        <v>2</v>
      </c>
      <c r="K1741" t="s">
        <v>1182</v>
      </c>
      <c r="L1741" t="s">
        <v>1186</v>
      </c>
      <c r="M1741">
        <v>0</v>
      </c>
      <c r="N1741">
        <v>3</v>
      </c>
      <c r="O1741">
        <v>0.76910000000000001</v>
      </c>
      <c r="P1741">
        <v>0</v>
      </c>
      <c r="Q1741">
        <v>1</v>
      </c>
      <c r="R1741">
        <v>1</v>
      </c>
      <c r="S1741">
        <v>837.38441</v>
      </c>
      <c r="T1741">
        <v>2510.1386900000002</v>
      </c>
      <c r="U1741">
        <v>2510.13177</v>
      </c>
      <c r="V1741">
        <v>2.76</v>
      </c>
      <c r="W1741">
        <v>2.31E-3</v>
      </c>
      <c r="X1741" t="s">
        <v>540</v>
      </c>
      <c r="Y1741" t="s">
        <v>541</v>
      </c>
      <c r="Z1741">
        <v>0</v>
      </c>
      <c r="AA1741">
        <v>13.249000000000001</v>
      </c>
      <c r="AB1741">
        <v>50.201599999999999</v>
      </c>
      <c r="AC1741">
        <v>33658</v>
      </c>
      <c r="AD1741" t="s">
        <v>563</v>
      </c>
      <c r="AE1741" t="s">
        <v>564</v>
      </c>
      <c r="AF1741" t="s">
        <v>443</v>
      </c>
      <c r="AG1741">
        <v>4.9800000000000004</v>
      </c>
      <c r="AH1741" t="s">
        <v>443</v>
      </c>
      <c r="AI1741" t="b">
        <v>0</v>
      </c>
      <c r="AJ1741" t="s">
        <v>443</v>
      </c>
      <c r="AK1741" t="s">
        <v>443</v>
      </c>
      <c r="AL1741" t="s">
        <v>443</v>
      </c>
      <c r="AM1741">
        <v>0</v>
      </c>
      <c r="AN1741">
        <v>4.0720000000000001E-6</v>
      </c>
      <c r="AO1741">
        <v>402361216</v>
      </c>
      <c r="AP1741">
        <v>50.39</v>
      </c>
      <c r="AQ1741" t="str">
        <f t="shared" si="306"/>
        <v>Sequest HT (A2)</v>
      </c>
      <c r="AT1741" t="str">
        <f t="shared" si="307"/>
        <v>Sequest HT (A2</v>
      </c>
      <c r="AU1741" t="str">
        <f t="shared" si="303"/>
        <v xml:space="preserve">uest HT </v>
      </c>
      <c r="AV1741" t="str">
        <f t="shared" si="304"/>
        <v xml:space="preserve">est HT </v>
      </c>
      <c r="AW1741" s="19" t="str">
        <f t="shared" si="305"/>
        <v xml:space="preserve">est HT </v>
      </c>
      <c r="AX1741" s="25">
        <v>2.76</v>
      </c>
      <c r="AY1741" s="26">
        <f t="shared" si="308"/>
        <v>8.3695652173913044E-4</v>
      </c>
      <c r="AZ1741">
        <v>2.31E-3</v>
      </c>
      <c r="BA1741" s="21" t="e">
        <f t="shared" si="309"/>
        <v>#VALUE!</v>
      </c>
      <c r="BB1741" t="s">
        <v>540</v>
      </c>
      <c r="BC1741" t="s">
        <v>541</v>
      </c>
      <c r="BD1741" s="21" t="e">
        <f t="shared" si="310"/>
        <v>#VALUE!</v>
      </c>
      <c r="BE1741">
        <v>0</v>
      </c>
      <c r="BF1741" s="21" t="e">
        <f t="shared" si="311"/>
        <v>#VALUE!</v>
      </c>
      <c r="BG1741">
        <v>13.249000000000001</v>
      </c>
      <c r="BH1741">
        <v>50.201599999999999</v>
      </c>
      <c r="BI1741" s="21">
        <f t="shared" si="312"/>
        <v>670.45671851096381</v>
      </c>
      <c r="BJ1741">
        <v>33658</v>
      </c>
      <c r="BK1741" t="s">
        <v>563</v>
      </c>
      <c r="BL1741" s="20" t="e">
        <f t="shared" si="313"/>
        <v>#VALUE!</v>
      </c>
      <c r="BN1741" s="28"/>
      <c r="BP1741" s="29"/>
      <c r="BR1741" s="30"/>
    </row>
    <row r="1742" spans="1:70" hidden="1" outlineLevel="2" collapsed="1" x14ac:dyDescent="0.35">
      <c r="A1742" t="s">
        <v>443</v>
      </c>
      <c r="B1742" t="s">
        <v>443</v>
      </c>
      <c r="C1742" t="b">
        <v>0</v>
      </c>
      <c r="D1742" t="s">
        <v>439</v>
      </c>
      <c r="E1742" t="s">
        <v>538</v>
      </c>
      <c r="F1742" t="s">
        <v>550</v>
      </c>
      <c r="G1742" t="s">
        <v>1264</v>
      </c>
      <c r="H1742" t="s">
        <v>443</v>
      </c>
      <c r="I1742">
        <v>1</v>
      </c>
      <c r="J1742">
        <v>2</v>
      </c>
      <c r="K1742" t="s">
        <v>1182</v>
      </c>
      <c r="L1742" t="s">
        <v>1186</v>
      </c>
      <c r="M1742">
        <v>0</v>
      </c>
      <c r="N1742">
        <v>3</v>
      </c>
      <c r="O1742">
        <v>0.74019999999999997</v>
      </c>
      <c r="P1742">
        <v>0</v>
      </c>
      <c r="Q1742">
        <v>1</v>
      </c>
      <c r="R1742">
        <v>1</v>
      </c>
      <c r="S1742">
        <v>837.38414999999998</v>
      </c>
      <c r="T1742">
        <v>2510.13789</v>
      </c>
      <c r="U1742">
        <v>2510.13177</v>
      </c>
      <c r="V1742">
        <v>2.44</v>
      </c>
      <c r="W1742">
        <v>2.0400000000000001E-3</v>
      </c>
      <c r="X1742" t="s">
        <v>540</v>
      </c>
      <c r="Y1742" t="s">
        <v>541</v>
      </c>
      <c r="Z1742">
        <v>2.0303640000000001</v>
      </c>
      <c r="AA1742">
        <v>7.6859999999999999</v>
      </c>
      <c r="AB1742">
        <v>50.207500000000003</v>
      </c>
      <c r="AC1742">
        <v>33296</v>
      </c>
      <c r="AD1742" t="s">
        <v>542</v>
      </c>
      <c r="AE1742" t="s">
        <v>543</v>
      </c>
      <c r="AF1742" t="s">
        <v>443</v>
      </c>
      <c r="AG1742">
        <v>5.12</v>
      </c>
      <c r="AH1742" t="s">
        <v>443</v>
      </c>
      <c r="AI1742" t="b">
        <v>0</v>
      </c>
      <c r="AJ1742" t="s">
        <v>443</v>
      </c>
      <c r="AK1742" t="s">
        <v>443</v>
      </c>
      <c r="AL1742" t="s">
        <v>443</v>
      </c>
      <c r="AM1742">
        <v>0</v>
      </c>
      <c r="AN1742">
        <v>2.031E-5</v>
      </c>
      <c r="AO1742">
        <v>365724096</v>
      </c>
      <c r="AP1742">
        <v>50.41</v>
      </c>
      <c r="AQ1742" t="str">
        <f t="shared" si="306"/>
        <v>Sequest HT (A2)</v>
      </c>
      <c r="AT1742" t="str">
        <f t="shared" si="307"/>
        <v>Sequest HT (A2</v>
      </c>
      <c r="AU1742" t="str">
        <f t="shared" si="303"/>
        <v xml:space="preserve">uest HT </v>
      </c>
      <c r="AV1742" t="str">
        <f t="shared" si="304"/>
        <v xml:space="preserve">est HT </v>
      </c>
      <c r="AW1742" s="19" t="str">
        <f t="shared" si="305"/>
        <v xml:space="preserve">est HT </v>
      </c>
      <c r="AX1742" s="25">
        <v>2.44</v>
      </c>
      <c r="AY1742" s="26">
        <f t="shared" si="308"/>
        <v>8.3606557377049193E-4</v>
      </c>
      <c r="AZ1742">
        <v>2.0400000000000001E-3</v>
      </c>
      <c r="BA1742" s="21" t="e">
        <f t="shared" si="309"/>
        <v>#VALUE!</v>
      </c>
      <c r="BB1742" t="s">
        <v>540</v>
      </c>
      <c r="BC1742" t="s">
        <v>541</v>
      </c>
      <c r="BD1742" s="21" t="e">
        <f t="shared" si="310"/>
        <v>#VALUE!</v>
      </c>
      <c r="BE1742">
        <v>2.0303640000000001</v>
      </c>
      <c r="BF1742" s="21" t="e">
        <f t="shared" si="311"/>
        <v>#VALUE!</v>
      </c>
      <c r="BG1742">
        <v>7.6859999999999999</v>
      </c>
      <c r="BH1742">
        <v>50.207500000000003</v>
      </c>
      <c r="BI1742" s="21">
        <f t="shared" si="312"/>
        <v>663.16785340835531</v>
      </c>
      <c r="BJ1742">
        <v>33296</v>
      </c>
      <c r="BK1742" t="s">
        <v>542</v>
      </c>
      <c r="BL1742" s="20" t="e">
        <f t="shared" si="313"/>
        <v>#VALUE!</v>
      </c>
      <c r="BN1742" s="28"/>
      <c r="BP1742" s="29"/>
      <c r="BR1742" s="30"/>
    </row>
    <row r="1743" spans="1:70" hidden="1" outlineLevel="2" collapsed="1" x14ac:dyDescent="0.35">
      <c r="A1743" t="s">
        <v>443</v>
      </c>
      <c r="B1743" t="s">
        <v>443</v>
      </c>
      <c r="C1743" t="b">
        <v>0</v>
      </c>
      <c r="D1743" t="s">
        <v>439</v>
      </c>
      <c r="E1743" t="s">
        <v>557</v>
      </c>
      <c r="F1743" t="s">
        <v>550</v>
      </c>
      <c r="G1743" t="s">
        <v>1264</v>
      </c>
      <c r="H1743" t="s">
        <v>443</v>
      </c>
      <c r="I1743">
        <v>1</v>
      </c>
      <c r="J1743">
        <v>2</v>
      </c>
      <c r="K1743" t="s">
        <v>1182</v>
      </c>
      <c r="L1743" t="s">
        <v>1186</v>
      </c>
      <c r="M1743">
        <v>0</v>
      </c>
      <c r="N1743">
        <v>3</v>
      </c>
      <c r="O1743">
        <v>1</v>
      </c>
      <c r="P1743">
        <v>0</v>
      </c>
      <c r="Q1743">
        <v>1</v>
      </c>
      <c r="R1743">
        <v>1</v>
      </c>
      <c r="S1743">
        <v>837.38541999999995</v>
      </c>
      <c r="T1743">
        <v>2510.1416899999999</v>
      </c>
      <c r="U1743">
        <v>2510.13177</v>
      </c>
      <c r="V1743">
        <v>3.95</v>
      </c>
      <c r="W1743">
        <v>3.31E-3</v>
      </c>
      <c r="X1743" t="s">
        <v>540</v>
      </c>
      <c r="Y1743" t="s">
        <v>541</v>
      </c>
      <c r="Z1743">
        <v>12.044460000000001</v>
      </c>
      <c r="AA1743">
        <v>30</v>
      </c>
      <c r="AB1743">
        <v>50.2575</v>
      </c>
      <c r="AC1743">
        <v>32117</v>
      </c>
      <c r="AD1743" t="s">
        <v>577</v>
      </c>
      <c r="AE1743" t="s">
        <v>578</v>
      </c>
      <c r="AF1743" t="s">
        <v>443</v>
      </c>
      <c r="AG1743" t="s">
        <v>443</v>
      </c>
      <c r="AH1743">
        <v>67</v>
      </c>
      <c r="AI1743" t="b">
        <v>0</v>
      </c>
      <c r="AJ1743">
        <v>49</v>
      </c>
      <c r="AK1743">
        <v>31</v>
      </c>
      <c r="AL1743">
        <v>1.71166561238303E-6</v>
      </c>
      <c r="AM1743">
        <v>0</v>
      </c>
      <c r="AN1743">
        <v>3.4759999999999999E-5</v>
      </c>
      <c r="AO1743">
        <v>35413332</v>
      </c>
      <c r="AP1743">
        <v>50.4</v>
      </c>
      <c r="AQ1743" t="str">
        <f t="shared" si="306"/>
        <v>Mascot (A5)</v>
      </c>
      <c r="AT1743" t="str">
        <f t="shared" si="307"/>
        <v>Mascot (A5)</v>
      </c>
      <c r="AU1743" t="str">
        <f t="shared" si="303"/>
        <v>cot (A5)</v>
      </c>
      <c r="AV1743" t="str">
        <f t="shared" si="304"/>
        <v>ot (A5)</v>
      </c>
      <c r="AW1743" s="19" t="str">
        <f t="shared" si="305"/>
        <v>ot (A5)</v>
      </c>
      <c r="AX1743" s="25">
        <v>3.95</v>
      </c>
      <c r="AY1743" s="26">
        <f t="shared" si="308"/>
        <v>8.3797468354430374E-4</v>
      </c>
      <c r="AZ1743">
        <v>3.31E-3</v>
      </c>
      <c r="BA1743" s="21" t="e">
        <f t="shared" si="309"/>
        <v>#VALUE!</v>
      </c>
      <c r="BB1743" t="s">
        <v>540</v>
      </c>
      <c r="BC1743" t="s">
        <v>541</v>
      </c>
      <c r="BD1743" s="21" t="e">
        <f t="shared" si="310"/>
        <v>#VALUE!</v>
      </c>
      <c r="BE1743">
        <v>12.044460000000001</v>
      </c>
      <c r="BF1743" s="21" t="e">
        <f t="shared" si="311"/>
        <v>#VALUE!</v>
      </c>
      <c r="BG1743">
        <v>30</v>
      </c>
      <c r="BH1743">
        <v>50.2575</v>
      </c>
      <c r="BI1743" s="21">
        <f t="shared" si="312"/>
        <v>639.04889817440187</v>
      </c>
      <c r="BJ1743">
        <v>32117</v>
      </c>
      <c r="BK1743" t="s">
        <v>577</v>
      </c>
      <c r="BL1743" s="20" t="e">
        <f t="shared" si="313"/>
        <v>#VALUE!</v>
      </c>
      <c r="BN1743" s="28"/>
      <c r="BP1743" s="29"/>
      <c r="BR1743" s="30"/>
    </row>
    <row r="1744" spans="1:70" hidden="1" outlineLevel="2" collapsed="1" x14ac:dyDescent="0.35">
      <c r="A1744" t="s">
        <v>443</v>
      </c>
      <c r="B1744" t="s">
        <v>443</v>
      </c>
      <c r="C1744" t="b">
        <v>0</v>
      </c>
      <c r="D1744" t="s">
        <v>439</v>
      </c>
      <c r="E1744" t="s">
        <v>557</v>
      </c>
      <c r="F1744" t="s">
        <v>550</v>
      </c>
      <c r="G1744" t="s">
        <v>1264</v>
      </c>
      <c r="H1744" t="s">
        <v>443</v>
      </c>
      <c r="I1744">
        <v>1</v>
      </c>
      <c r="J1744">
        <v>2</v>
      </c>
      <c r="K1744" t="s">
        <v>1182</v>
      </c>
      <c r="L1744" t="s">
        <v>1186</v>
      </c>
      <c r="M1744">
        <v>0</v>
      </c>
      <c r="N1744">
        <v>3</v>
      </c>
      <c r="O1744">
        <v>1</v>
      </c>
      <c r="P1744">
        <v>0</v>
      </c>
      <c r="Q1744">
        <v>1</v>
      </c>
      <c r="R1744">
        <v>1</v>
      </c>
      <c r="S1744">
        <v>837.38414999999998</v>
      </c>
      <c r="T1744">
        <v>2510.13789</v>
      </c>
      <c r="U1744">
        <v>2510.13177</v>
      </c>
      <c r="V1744">
        <v>2.44</v>
      </c>
      <c r="W1744">
        <v>2.0400000000000001E-3</v>
      </c>
      <c r="X1744" t="s">
        <v>540</v>
      </c>
      <c r="Y1744" t="s">
        <v>541</v>
      </c>
      <c r="Z1744">
        <v>2.0303640000000001</v>
      </c>
      <c r="AA1744">
        <v>7.6859999999999999</v>
      </c>
      <c r="AB1744">
        <v>50.207500000000003</v>
      </c>
      <c r="AC1744">
        <v>33296</v>
      </c>
      <c r="AD1744" t="s">
        <v>542</v>
      </c>
      <c r="AE1744" t="s">
        <v>543</v>
      </c>
      <c r="AF1744" t="s">
        <v>443</v>
      </c>
      <c r="AG1744" t="s">
        <v>443</v>
      </c>
      <c r="AH1744">
        <v>78</v>
      </c>
      <c r="AI1744" t="b">
        <v>0</v>
      </c>
      <c r="AJ1744">
        <v>48</v>
      </c>
      <c r="AK1744">
        <v>31</v>
      </c>
      <c r="AL1744">
        <v>1.2235651289408599E-7</v>
      </c>
      <c r="AM1744">
        <v>0</v>
      </c>
      <c r="AN1744">
        <v>6.2559999999999997E-5</v>
      </c>
      <c r="AO1744">
        <v>365724096</v>
      </c>
      <c r="AP1744">
        <v>50.41</v>
      </c>
      <c r="AQ1744" t="str">
        <f t="shared" si="306"/>
        <v>Mascot (A5)</v>
      </c>
      <c r="AT1744" t="str">
        <f t="shared" si="307"/>
        <v>Mascot (A5)</v>
      </c>
      <c r="AU1744" t="str">
        <f t="shared" si="303"/>
        <v>cot (A5)</v>
      </c>
      <c r="AV1744" t="str">
        <f t="shared" si="304"/>
        <v>ot (A5)</v>
      </c>
      <c r="AW1744" s="19" t="str">
        <f t="shared" si="305"/>
        <v>ot (A5)</v>
      </c>
      <c r="AX1744" s="25">
        <v>2.44</v>
      </c>
      <c r="AY1744" s="26">
        <f t="shared" si="308"/>
        <v>8.3606557377049193E-4</v>
      </c>
      <c r="AZ1744">
        <v>2.0400000000000001E-3</v>
      </c>
      <c r="BA1744" s="21" t="e">
        <f t="shared" si="309"/>
        <v>#VALUE!</v>
      </c>
      <c r="BB1744" t="s">
        <v>540</v>
      </c>
      <c r="BC1744" t="s">
        <v>541</v>
      </c>
      <c r="BD1744" s="21" t="e">
        <f t="shared" si="310"/>
        <v>#VALUE!</v>
      </c>
      <c r="BE1744">
        <v>2.0303640000000001</v>
      </c>
      <c r="BF1744" s="21" t="e">
        <f t="shared" si="311"/>
        <v>#VALUE!</v>
      </c>
      <c r="BG1744">
        <v>7.6859999999999999</v>
      </c>
      <c r="BH1744">
        <v>50.207500000000003</v>
      </c>
      <c r="BI1744" s="21">
        <f t="shared" si="312"/>
        <v>663.16785340835531</v>
      </c>
      <c r="BJ1744">
        <v>33296</v>
      </c>
      <c r="BK1744" t="s">
        <v>542</v>
      </c>
      <c r="BL1744" s="20" t="e">
        <f t="shared" si="313"/>
        <v>#VALUE!</v>
      </c>
      <c r="BN1744" s="28"/>
      <c r="BP1744" s="29"/>
      <c r="BR1744" s="30"/>
    </row>
    <row r="1745" spans="1:70" hidden="1" outlineLevel="2" collapsed="1" x14ac:dyDescent="0.35">
      <c r="A1745" t="s">
        <v>443</v>
      </c>
      <c r="B1745" t="s">
        <v>443</v>
      </c>
      <c r="C1745" t="b">
        <v>0</v>
      </c>
      <c r="D1745" t="s">
        <v>439</v>
      </c>
      <c r="E1745" t="s">
        <v>557</v>
      </c>
      <c r="F1745" t="s">
        <v>550</v>
      </c>
      <c r="G1745" t="s">
        <v>1264</v>
      </c>
      <c r="H1745" t="s">
        <v>443</v>
      </c>
      <c r="I1745">
        <v>1</v>
      </c>
      <c r="J1745">
        <v>2</v>
      </c>
      <c r="K1745" t="s">
        <v>1182</v>
      </c>
      <c r="L1745" t="s">
        <v>1186</v>
      </c>
      <c r="M1745">
        <v>0</v>
      </c>
      <c r="N1745">
        <v>3</v>
      </c>
      <c r="O1745">
        <v>1</v>
      </c>
      <c r="P1745">
        <v>0</v>
      </c>
      <c r="Q1745">
        <v>1</v>
      </c>
      <c r="R1745">
        <v>1</v>
      </c>
      <c r="S1745">
        <v>837.38451999999995</v>
      </c>
      <c r="T1745">
        <v>2510.1390000000001</v>
      </c>
      <c r="U1745">
        <v>2510.13177</v>
      </c>
      <c r="V1745">
        <v>2.88</v>
      </c>
      <c r="W1745">
        <v>2.4099999999999998E-3</v>
      </c>
      <c r="X1745" t="s">
        <v>540</v>
      </c>
      <c r="Y1745" t="s">
        <v>541</v>
      </c>
      <c r="Z1745">
        <v>12.364739999999999</v>
      </c>
      <c r="AA1745">
        <v>12.993</v>
      </c>
      <c r="AB1745">
        <v>50.273200000000003</v>
      </c>
      <c r="AC1745">
        <v>31467</v>
      </c>
      <c r="AD1745" t="s">
        <v>572</v>
      </c>
      <c r="AE1745" t="s">
        <v>573</v>
      </c>
      <c r="AF1745" t="s">
        <v>443</v>
      </c>
      <c r="AG1745" t="s">
        <v>443</v>
      </c>
      <c r="AH1745">
        <v>54</v>
      </c>
      <c r="AI1745" t="b">
        <v>0</v>
      </c>
      <c r="AJ1745">
        <v>49</v>
      </c>
      <c r="AK1745">
        <v>31</v>
      </c>
      <c r="AL1745">
        <v>3.2595497105529499E-5</v>
      </c>
      <c r="AM1745">
        <v>0</v>
      </c>
      <c r="AN1745">
        <v>1.4660000000000001E-4</v>
      </c>
      <c r="AO1745">
        <v>99100288</v>
      </c>
      <c r="AP1745">
        <v>50.45</v>
      </c>
      <c r="AQ1745" t="str">
        <f t="shared" si="306"/>
        <v>Mascot (A5)</v>
      </c>
      <c r="AT1745" t="str">
        <f t="shared" si="307"/>
        <v>Mascot (A5)</v>
      </c>
      <c r="AU1745" t="str">
        <f t="shared" si="303"/>
        <v>cot (A5)</v>
      </c>
      <c r="AV1745" t="str">
        <f t="shared" si="304"/>
        <v>ot (A5)</v>
      </c>
      <c r="AW1745" s="19" t="str">
        <f t="shared" si="305"/>
        <v>ot (A5)</v>
      </c>
      <c r="AX1745" s="25">
        <v>2.88</v>
      </c>
      <c r="AY1745" s="26">
        <f t="shared" si="308"/>
        <v>8.3680555555555548E-4</v>
      </c>
      <c r="AZ1745">
        <v>2.4099999999999998E-3</v>
      </c>
      <c r="BA1745" s="21" t="e">
        <f t="shared" si="309"/>
        <v>#VALUE!</v>
      </c>
      <c r="BB1745" t="s">
        <v>540</v>
      </c>
      <c r="BC1745" t="s">
        <v>541</v>
      </c>
      <c r="BD1745" s="21" t="e">
        <f t="shared" si="310"/>
        <v>#VALUE!</v>
      </c>
      <c r="BE1745">
        <v>12.364739999999999</v>
      </c>
      <c r="BF1745" s="21" t="e">
        <f t="shared" si="311"/>
        <v>#VALUE!</v>
      </c>
      <c r="BG1745">
        <v>12.993</v>
      </c>
      <c r="BH1745">
        <v>50.273200000000003</v>
      </c>
      <c r="BI1745" s="21">
        <f t="shared" si="312"/>
        <v>625.91997326607418</v>
      </c>
      <c r="BJ1745">
        <v>31467</v>
      </c>
      <c r="BK1745" t="s">
        <v>572</v>
      </c>
      <c r="BL1745" s="20" t="e">
        <f t="shared" si="313"/>
        <v>#VALUE!</v>
      </c>
      <c r="BN1745" s="28"/>
      <c r="BP1745" s="29"/>
      <c r="BR1745" s="30"/>
    </row>
    <row r="1746" spans="1:70" hidden="1" outlineLevel="2" collapsed="1" x14ac:dyDescent="0.35">
      <c r="A1746" t="s">
        <v>443</v>
      </c>
      <c r="B1746" t="s">
        <v>443</v>
      </c>
      <c r="C1746" t="b">
        <v>0</v>
      </c>
      <c r="D1746" t="s">
        <v>439</v>
      </c>
      <c r="E1746" t="s">
        <v>538</v>
      </c>
      <c r="F1746" t="s">
        <v>550</v>
      </c>
      <c r="G1746" t="s">
        <v>1264</v>
      </c>
      <c r="H1746" t="s">
        <v>443</v>
      </c>
      <c r="I1746">
        <v>1</v>
      </c>
      <c r="J1746">
        <v>2</v>
      </c>
      <c r="K1746" t="s">
        <v>1182</v>
      </c>
      <c r="L1746" t="s">
        <v>1186</v>
      </c>
      <c r="M1746">
        <v>0</v>
      </c>
      <c r="N1746">
        <v>3</v>
      </c>
      <c r="O1746">
        <v>0.73699999999999999</v>
      </c>
      <c r="P1746">
        <v>0</v>
      </c>
      <c r="Q1746">
        <v>1</v>
      </c>
      <c r="R1746">
        <v>1</v>
      </c>
      <c r="S1746">
        <v>837.38451999999995</v>
      </c>
      <c r="T1746">
        <v>2510.1390000000001</v>
      </c>
      <c r="U1746">
        <v>2510.13177</v>
      </c>
      <c r="V1746">
        <v>2.88</v>
      </c>
      <c r="W1746">
        <v>2.4099999999999998E-3</v>
      </c>
      <c r="X1746" t="s">
        <v>540</v>
      </c>
      <c r="Y1746" t="s">
        <v>541</v>
      </c>
      <c r="Z1746">
        <v>12.364739999999999</v>
      </c>
      <c r="AA1746">
        <v>12.993</v>
      </c>
      <c r="AB1746">
        <v>50.273200000000003</v>
      </c>
      <c r="AC1746">
        <v>31467</v>
      </c>
      <c r="AD1746" t="s">
        <v>572</v>
      </c>
      <c r="AE1746" t="s">
        <v>573</v>
      </c>
      <c r="AF1746" t="s">
        <v>443</v>
      </c>
      <c r="AG1746">
        <v>3.84</v>
      </c>
      <c r="AH1746" t="s">
        <v>443</v>
      </c>
      <c r="AI1746" t="b">
        <v>0</v>
      </c>
      <c r="AJ1746" t="s">
        <v>443</v>
      </c>
      <c r="AK1746" t="s">
        <v>443</v>
      </c>
      <c r="AL1746" t="s">
        <v>443</v>
      </c>
      <c r="AM1746">
        <v>0</v>
      </c>
      <c r="AN1746">
        <v>3.9899999999999999E-4</v>
      </c>
      <c r="AO1746">
        <v>99100288</v>
      </c>
      <c r="AP1746">
        <v>50.45</v>
      </c>
      <c r="AQ1746" t="str">
        <f t="shared" si="306"/>
        <v>Sequest HT (A2)</v>
      </c>
      <c r="AT1746" t="str">
        <f t="shared" si="307"/>
        <v>Sequest HT (A2</v>
      </c>
      <c r="AU1746" t="str">
        <f t="shared" si="303"/>
        <v xml:space="preserve">uest HT </v>
      </c>
      <c r="AV1746" t="str">
        <f t="shared" si="304"/>
        <v xml:space="preserve">est HT </v>
      </c>
      <c r="AW1746" s="19" t="str">
        <f t="shared" si="305"/>
        <v xml:space="preserve">est HT </v>
      </c>
      <c r="AX1746" s="25">
        <v>2.88</v>
      </c>
      <c r="AY1746" s="26">
        <f t="shared" si="308"/>
        <v>8.3680555555555548E-4</v>
      </c>
      <c r="AZ1746">
        <v>2.4099999999999998E-3</v>
      </c>
      <c r="BA1746" s="21" t="e">
        <f t="shared" si="309"/>
        <v>#VALUE!</v>
      </c>
      <c r="BB1746" t="s">
        <v>540</v>
      </c>
      <c r="BC1746" t="s">
        <v>541</v>
      </c>
      <c r="BD1746" s="21" t="e">
        <f t="shared" si="310"/>
        <v>#VALUE!</v>
      </c>
      <c r="BE1746">
        <v>12.364739999999999</v>
      </c>
      <c r="BF1746" s="21" t="e">
        <f t="shared" si="311"/>
        <v>#VALUE!</v>
      </c>
      <c r="BG1746">
        <v>12.993</v>
      </c>
      <c r="BH1746">
        <v>50.273200000000003</v>
      </c>
      <c r="BI1746" s="21">
        <f t="shared" si="312"/>
        <v>625.91997326607418</v>
      </c>
      <c r="BJ1746">
        <v>31467</v>
      </c>
      <c r="BK1746" t="s">
        <v>572</v>
      </c>
      <c r="BL1746" s="20" t="e">
        <f t="shared" si="313"/>
        <v>#VALUE!</v>
      </c>
      <c r="BN1746" s="28"/>
      <c r="BP1746" s="29"/>
      <c r="BR1746" s="30"/>
    </row>
    <row r="1747" spans="1:70" hidden="1" outlineLevel="2" collapsed="1" x14ac:dyDescent="0.35">
      <c r="A1747" t="s">
        <v>443</v>
      </c>
      <c r="B1747" t="s">
        <v>443</v>
      </c>
      <c r="C1747" t="b">
        <v>0</v>
      </c>
      <c r="D1747" t="s">
        <v>439</v>
      </c>
      <c r="E1747" t="s">
        <v>538</v>
      </c>
      <c r="F1747" t="s">
        <v>550</v>
      </c>
      <c r="G1747" t="s">
        <v>1264</v>
      </c>
      <c r="H1747" t="s">
        <v>443</v>
      </c>
      <c r="I1747">
        <v>1</v>
      </c>
      <c r="J1747">
        <v>2</v>
      </c>
      <c r="K1747" t="s">
        <v>1182</v>
      </c>
      <c r="L1747" t="s">
        <v>1186</v>
      </c>
      <c r="M1747">
        <v>0</v>
      </c>
      <c r="N1747">
        <v>3</v>
      </c>
      <c r="O1747">
        <v>0.68959999999999999</v>
      </c>
      <c r="P1747">
        <v>0</v>
      </c>
      <c r="Q1747">
        <v>1</v>
      </c>
      <c r="R1747">
        <v>1</v>
      </c>
      <c r="S1747">
        <v>837.38541999999995</v>
      </c>
      <c r="T1747">
        <v>2510.1416899999999</v>
      </c>
      <c r="U1747">
        <v>2510.13177</v>
      </c>
      <c r="V1747">
        <v>3.95</v>
      </c>
      <c r="W1747">
        <v>3.31E-3</v>
      </c>
      <c r="X1747" t="s">
        <v>540</v>
      </c>
      <c r="Y1747" t="s">
        <v>541</v>
      </c>
      <c r="Z1747">
        <v>12.044460000000001</v>
      </c>
      <c r="AA1747">
        <v>30</v>
      </c>
      <c r="AB1747">
        <v>50.2575</v>
      </c>
      <c r="AC1747">
        <v>32117</v>
      </c>
      <c r="AD1747" t="s">
        <v>577</v>
      </c>
      <c r="AE1747" t="s">
        <v>578</v>
      </c>
      <c r="AF1747" t="s">
        <v>443</v>
      </c>
      <c r="AG1747">
        <v>3.64</v>
      </c>
      <c r="AH1747" t="s">
        <v>443</v>
      </c>
      <c r="AI1747" t="b">
        <v>0</v>
      </c>
      <c r="AJ1747" t="s">
        <v>443</v>
      </c>
      <c r="AK1747" t="s">
        <v>443</v>
      </c>
      <c r="AL1747" t="s">
        <v>443</v>
      </c>
      <c r="AM1747">
        <v>0</v>
      </c>
      <c r="AN1747">
        <v>4.215E-4</v>
      </c>
      <c r="AO1747">
        <v>35413332</v>
      </c>
      <c r="AP1747">
        <v>50.4</v>
      </c>
      <c r="AQ1747" t="str">
        <f t="shared" si="306"/>
        <v>Sequest HT (A2)</v>
      </c>
      <c r="AT1747" t="str">
        <f t="shared" si="307"/>
        <v>Sequest HT (A2</v>
      </c>
      <c r="AU1747" t="str">
        <f t="shared" si="303"/>
        <v xml:space="preserve">uest HT </v>
      </c>
      <c r="AV1747" t="str">
        <f t="shared" si="304"/>
        <v xml:space="preserve">est HT </v>
      </c>
      <c r="AW1747" s="19" t="str">
        <f t="shared" si="305"/>
        <v xml:space="preserve">est HT </v>
      </c>
      <c r="AX1747" s="25">
        <v>3.95</v>
      </c>
      <c r="AY1747" s="26">
        <f t="shared" si="308"/>
        <v>8.3797468354430374E-4</v>
      </c>
      <c r="AZ1747">
        <v>3.31E-3</v>
      </c>
      <c r="BA1747" s="21" t="e">
        <f t="shared" si="309"/>
        <v>#VALUE!</v>
      </c>
      <c r="BB1747" t="s">
        <v>540</v>
      </c>
      <c r="BC1747" t="s">
        <v>541</v>
      </c>
      <c r="BD1747" s="21" t="e">
        <f t="shared" si="310"/>
        <v>#VALUE!</v>
      </c>
      <c r="BE1747">
        <v>12.044460000000001</v>
      </c>
      <c r="BF1747" s="21" t="e">
        <f t="shared" si="311"/>
        <v>#VALUE!</v>
      </c>
      <c r="BG1747">
        <v>30</v>
      </c>
      <c r="BH1747">
        <v>50.2575</v>
      </c>
      <c r="BI1747" s="21">
        <f t="shared" si="312"/>
        <v>639.04889817440187</v>
      </c>
      <c r="BJ1747">
        <v>32117</v>
      </c>
      <c r="BK1747" t="s">
        <v>577</v>
      </c>
      <c r="BL1747" s="20" t="e">
        <f t="shared" si="313"/>
        <v>#VALUE!</v>
      </c>
      <c r="BN1747" s="28"/>
      <c r="BP1747" s="29"/>
      <c r="BR1747" s="30"/>
    </row>
    <row r="1748" spans="1:70" hidden="1" outlineLevel="1" x14ac:dyDescent="0.35">
      <c r="A1748" t="s">
        <v>443</v>
      </c>
      <c r="B1748" t="b">
        <v>0</v>
      </c>
      <c r="C1748" t="s">
        <v>439</v>
      </c>
      <c r="D1748" t="s">
        <v>1268</v>
      </c>
      <c r="E1748" t="s">
        <v>443</v>
      </c>
      <c r="F1748" t="s">
        <v>443</v>
      </c>
      <c r="G1748" t="b">
        <v>0</v>
      </c>
      <c r="H1748">
        <v>1</v>
      </c>
      <c r="I1748">
        <v>1</v>
      </c>
      <c r="J1748">
        <v>3</v>
      </c>
      <c r="K1748" t="s">
        <v>1182</v>
      </c>
      <c r="L1748" t="s">
        <v>1269</v>
      </c>
      <c r="M1748">
        <v>0</v>
      </c>
      <c r="N1748">
        <v>1315.6852200000001</v>
      </c>
      <c r="O1748">
        <v>0</v>
      </c>
      <c r="P1748">
        <v>133</v>
      </c>
      <c r="Q1748">
        <v>79.2</v>
      </c>
      <c r="R1748">
        <v>161</v>
      </c>
      <c r="S1748">
        <v>231.1</v>
      </c>
      <c r="T1748">
        <v>121.5</v>
      </c>
      <c r="U1748">
        <v>126.8</v>
      </c>
      <c r="V1748">
        <v>47.4</v>
      </c>
      <c r="W1748" t="s">
        <v>443</v>
      </c>
      <c r="X1748" t="s">
        <v>443</v>
      </c>
      <c r="Y1748" t="s">
        <v>443</v>
      </c>
      <c r="Z1748" t="s">
        <v>444</v>
      </c>
      <c r="AA1748" t="s">
        <v>444</v>
      </c>
      <c r="AB1748" t="s">
        <v>439</v>
      </c>
      <c r="AC1748" t="s">
        <v>439</v>
      </c>
      <c r="AD1748" t="s">
        <v>444</v>
      </c>
      <c r="AE1748" t="s">
        <v>444</v>
      </c>
      <c r="AF1748" t="s">
        <v>444</v>
      </c>
      <c r="AG1748" t="s">
        <v>445</v>
      </c>
      <c r="AH1748" t="s">
        <v>445</v>
      </c>
      <c r="AI1748" t="s">
        <v>439</v>
      </c>
      <c r="AJ1748" t="s">
        <v>439</v>
      </c>
      <c r="AK1748">
        <v>0</v>
      </c>
      <c r="AL1748">
        <v>0</v>
      </c>
      <c r="AM1748">
        <v>5.2639999999999996E-3</v>
      </c>
      <c r="AN1748">
        <v>1.4210000000000001E-4</v>
      </c>
      <c r="AO1748">
        <v>2.94</v>
      </c>
      <c r="AP1748">
        <v>49</v>
      </c>
      <c r="AQ1748" t="str">
        <f t="shared" si="306"/>
        <v/>
      </c>
      <c r="AR1748" t="s">
        <v>1270</v>
      </c>
      <c r="AS1748" t="s">
        <v>1271</v>
      </c>
      <c r="AT1748" t="str">
        <f t="shared" si="307"/>
        <v/>
      </c>
      <c r="AU1748" t="str">
        <f t="shared" si="303"/>
        <v/>
      </c>
      <c r="AV1748" t="str">
        <f t="shared" si="304"/>
        <v/>
      </c>
      <c r="AW1748" s="19" t="str">
        <f t="shared" si="305"/>
        <v/>
      </c>
      <c r="AX1748" s="25">
        <v>47.4</v>
      </c>
      <c r="AY1748" s="26" t="e">
        <f t="shared" si="308"/>
        <v>#VALUE!</v>
      </c>
      <c r="AZ1748" t="s">
        <v>443</v>
      </c>
      <c r="BA1748" s="21" t="e">
        <f t="shared" si="309"/>
        <v>#VALUE!</v>
      </c>
      <c r="BB1748" t="s">
        <v>443</v>
      </c>
      <c r="BC1748" t="s">
        <v>443</v>
      </c>
      <c r="BD1748" s="21" t="e">
        <f t="shared" si="310"/>
        <v>#VALUE!</v>
      </c>
      <c r="BE1748" t="s">
        <v>444</v>
      </c>
      <c r="BF1748" s="21" t="e">
        <f t="shared" si="311"/>
        <v>#VALUE!</v>
      </c>
      <c r="BG1748" t="s">
        <v>444</v>
      </c>
      <c r="BH1748" t="s">
        <v>439</v>
      </c>
      <c r="BI1748" s="21" t="e">
        <f t="shared" si="312"/>
        <v>#VALUE!</v>
      </c>
      <c r="BJ1748" t="s">
        <v>439</v>
      </c>
      <c r="BK1748" t="s">
        <v>444</v>
      </c>
      <c r="BL1748" s="20" t="e">
        <f t="shared" si="313"/>
        <v>#VALUE!</v>
      </c>
      <c r="BN1748" s="28"/>
      <c r="BP1748" s="29"/>
      <c r="BR1748" s="30"/>
    </row>
    <row r="1749" spans="1:70" hidden="1" outlineLevel="2" collapsed="1" x14ac:dyDescent="0.35">
      <c r="A1749" t="s">
        <v>443</v>
      </c>
      <c r="B1749" t="s">
        <v>443</v>
      </c>
      <c r="C1749" t="s">
        <v>457</v>
      </c>
      <c r="D1749" t="s">
        <v>458</v>
      </c>
      <c r="E1749" t="s">
        <v>508</v>
      </c>
      <c r="F1749" t="s">
        <v>509</v>
      </c>
      <c r="G1749" t="s">
        <v>459</v>
      </c>
      <c r="H1749" t="s">
        <v>460</v>
      </c>
      <c r="I1749" t="s">
        <v>463</v>
      </c>
      <c r="J1749" t="s">
        <v>464</v>
      </c>
      <c r="K1749" t="s">
        <v>466</v>
      </c>
      <c r="L1749" t="s">
        <v>510</v>
      </c>
      <c r="M1749" t="s">
        <v>468</v>
      </c>
      <c r="N1749" t="s">
        <v>511</v>
      </c>
      <c r="O1749" t="s">
        <v>512</v>
      </c>
      <c r="P1749" t="s">
        <v>513</v>
      </c>
      <c r="Q1749" t="s">
        <v>514</v>
      </c>
      <c r="R1749" t="s">
        <v>515</v>
      </c>
      <c r="S1749" t="s">
        <v>516</v>
      </c>
      <c r="T1749" t="s">
        <v>517</v>
      </c>
      <c r="U1749" t="s">
        <v>469</v>
      </c>
      <c r="V1749" t="s">
        <v>518</v>
      </c>
      <c r="W1749" t="s">
        <v>519</v>
      </c>
      <c r="X1749" t="s">
        <v>520</v>
      </c>
      <c r="Y1749" t="s">
        <v>521</v>
      </c>
      <c r="Z1749" t="s">
        <v>522</v>
      </c>
      <c r="AA1749" t="s">
        <v>523</v>
      </c>
      <c r="AB1749" t="s">
        <v>524</v>
      </c>
      <c r="AC1749" t="s">
        <v>525</v>
      </c>
      <c r="AD1749" t="s">
        <v>526</v>
      </c>
      <c r="AE1749" t="s">
        <v>527</v>
      </c>
      <c r="AF1749" t="s">
        <v>480</v>
      </c>
      <c r="AG1749" t="s">
        <v>528</v>
      </c>
      <c r="AH1749" t="s">
        <v>529</v>
      </c>
      <c r="AI1749" t="s">
        <v>462</v>
      </c>
      <c r="AJ1749" t="s">
        <v>530</v>
      </c>
      <c r="AK1749" t="s">
        <v>531</v>
      </c>
      <c r="AL1749" t="s">
        <v>532</v>
      </c>
      <c r="AM1749" t="s">
        <v>533</v>
      </c>
      <c r="AN1749" t="s">
        <v>534</v>
      </c>
      <c r="AO1749" t="s">
        <v>535</v>
      </c>
      <c r="AP1749" t="s">
        <v>536</v>
      </c>
      <c r="AQ1749" t="str">
        <f t="shared" si="306"/>
        <v>Identifying Node</v>
      </c>
      <c r="AT1749" t="str">
        <f t="shared" si="307"/>
        <v>Identifying No</v>
      </c>
      <c r="AU1749" t="str">
        <f t="shared" si="303"/>
        <v>ntifying</v>
      </c>
      <c r="AV1749" t="str">
        <f t="shared" si="304"/>
        <v>tifying</v>
      </c>
      <c r="AW1749" s="19" t="str">
        <f t="shared" si="305"/>
        <v>tifying</v>
      </c>
      <c r="AX1749" s="25" t="s">
        <v>518</v>
      </c>
      <c r="AY1749" s="26" t="e">
        <f t="shared" si="308"/>
        <v>#VALUE!</v>
      </c>
      <c r="AZ1749" t="s">
        <v>519</v>
      </c>
      <c r="BA1749" s="21" t="e">
        <f t="shared" si="309"/>
        <v>#VALUE!</v>
      </c>
      <c r="BB1749" t="s">
        <v>520</v>
      </c>
      <c r="BC1749" t="s">
        <v>521</v>
      </c>
      <c r="BD1749" s="21" t="e">
        <f t="shared" si="310"/>
        <v>#VALUE!</v>
      </c>
      <c r="BE1749" t="s">
        <v>522</v>
      </c>
      <c r="BF1749" s="21" t="e">
        <f t="shared" si="311"/>
        <v>#VALUE!</v>
      </c>
      <c r="BG1749" t="s">
        <v>523</v>
      </c>
      <c r="BH1749" t="s">
        <v>524</v>
      </c>
      <c r="BI1749" s="21" t="e">
        <f t="shared" si="312"/>
        <v>#VALUE!</v>
      </c>
      <c r="BJ1749" t="s">
        <v>525</v>
      </c>
      <c r="BK1749" t="s">
        <v>526</v>
      </c>
      <c r="BL1749" s="20" t="e">
        <f t="shared" si="313"/>
        <v>#VALUE!</v>
      </c>
      <c r="BN1749" s="28"/>
      <c r="BP1749" s="29"/>
      <c r="BR1749" s="30"/>
    </row>
    <row r="1750" spans="1:70" hidden="1" outlineLevel="2" collapsed="1" x14ac:dyDescent="0.35">
      <c r="A1750" t="s">
        <v>443</v>
      </c>
      <c r="B1750" t="s">
        <v>443</v>
      </c>
      <c r="C1750" t="b">
        <v>0</v>
      </c>
      <c r="D1750" t="s">
        <v>439</v>
      </c>
      <c r="E1750" t="s">
        <v>538</v>
      </c>
      <c r="F1750" t="s">
        <v>550</v>
      </c>
      <c r="G1750" t="s">
        <v>1268</v>
      </c>
      <c r="H1750" t="s">
        <v>443</v>
      </c>
      <c r="I1750">
        <v>1</v>
      </c>
      <c r="J1750">
        <v>1</v>
      </c>
      <c r="K1750" t="s">
        <v>1182</v>
      </c>
      <c r="L1750" t="s">
        <v>1182</v>
      </c>
      <c r="M1750">
        <v>0</v>
      </c>
      <c r="N1750">
        <v>2</v>
      </c>
      <c r="O1750">
        <v>0.61899999999999999</v>
      </c>
      <c r="P1750">
        <v>0</v>
      </c>
      <c r="Q1750">
        <v>1</v>
      </c>
      <c r="R1750">
        <v>1</v>
      </c>
      <c r="S1750">
        <v>658.34681999999998</v>
      </c>
      <c r="T1750">
        <v>1315.6863599999999</v>
      </c>
      <c r="U1750">
        <v>1315.6852200000001</v>
      </c>
      <c r="V1750">
        <v>0.86</v>
      </c>
      <c r="W1750">
        <v>5.6999999999999998E-4</v>
      </c>
      <c r="X1750" t="s">
        <v>540</v>
      </c>
      <c r="Y1750" t="s">
        <v>541</v>
      </c>
      <c r="Z1750">
        <v>5.7335950000000002</v>
      </c>
      <c r="AA1750">
        <v>23.5</v>
      </c>
      <c r="AB1750">
        <v>46.133299999999998</v>
      </c>
      <c r="AC1750">
        <v>30338</v>
      </c>
      <c r="AD1750" t="s">
        <v>551</v>
      </c>
      <c r="AE1750" t="s">
        <v>552</v>
      </c>
      <c r="AF1750" t="s">
        <v>443</v>
      </c>
      <c r="AG1750">
        <v>2.94</v>
      </c>
      <c r="AH1750" t="s">
        <v>443</v>
      </c>
      <c r="AI1750" t="b">
        <v>0</v>
      </c>
      <c r="AJ1750" t="s">
        <v>443</v>
      </c>
      <c r="AK1750" t="s">
        <v>443</v>
      </c>
      <c r="AL1750" t="s">
        <v>443</v>
      </c>
      <c r="AM1750">
        <v>0</v>
      </c>
      <c r="AN1750">
        <v>1.4210000000000001E-4</v>
      </c>
      <c r="AO1750">
        <v>44671372</v>
      </c>
      <c r="AP1750">
        <v>46.21</v>
      </c>
      <c r="AQ1750" t="str">
        <f t="shared" si="306"/>
        <v>Sequest HT (A2)</v>
      </c>
      <c r="AT1750" t="str">
        <f t="shared" si="307"/>
        <v>Sequest HT (A2</v>
      </c>
      <c r="AU1750" t="str">
        <f t="shared" si="303"/>
        <v xml:space="preserve">uest HT </v>
      </c>
      <c r="AV1750" t="str">
        <f t="shared" si="304"/>
        <v xml:space="preserve">est HT </v>
      </c>
      <c r="AW1750" s="19" t="str">
        <f t="shared" si="305"/>
        <v xml:space="preserve">est HT </v>
      </c>
      <c r="AX1750" s="25">
        <v>0.86</v>
      </c>
      <c r="AY1750" s="26">
        <f t="shared" si="308"/>
        <v>6.6279069767441858E-4</v>
      </c>
      <c r="AZ1750">
        <v>5.6999999999999998E-4</v>
      </c>
      <c r="BA1750" s="21" t="e">
        <f t="shared" si="309"/>
        <v>#VALUE!</v>
      </c>
      <c r="BB1750" t="s">
        <v>540</v>
      </c>
      <c r="BC1750" t="s">
        <v>541</v>
      </c>
      <c r="BD1750" s="21" t="e">
        <f t="shared" si="310"/>
        <v>#VALUE!</v>
      </c>
      <c r="BE1750">
        <v>5.7335950000000002</v>
      </c>
      <c r="BF1750" s="21" t="e">
        <f t="shared" si="311"/>
        <v>#VALUE!</v>
      </c>
      <c r="BG1750">
        <v>23.5</v>
      </c>
      <c r="BH1750">
        <v>46.133299999999998</v>
      </c>
      <c r="BI1750" s="21">
        <f t="shared" si="312"/>
        <v>657.61608209254484</v>
      </c>
      <c r="BJ1750">
        <v>30338</v>
      </c>
      <c r="BK1750" t="s">
        <v>551</v>
      </c>
      <c r="BL1750" s="20" t="e">
        <f t="shared" si="313"/>
        <v>#VALUE!</v>
      </c>
      <c r="BN1750" s="28"/>
      <c r="BP1750" s="29"/>
      <c r="BR1750" s="30"/>
    </row>
    <row r="1751" spans="1:70" hidden="1" outlineLevel="2" collapsed="1" x14ac:dyDescent="0.35">
      <c r="A1751" t="s">
        <v>443</v>
      </c>
      <c r="B1751" t="s">
        <v>443</v>
      </c>
      <c r="C1751" t="b">
        <v>0</v>
      </c>
      <c r="D1751" t="s">
        <v>439</v>
      </c>
      <c r="E1751" t="s">
        <v>538</v>
      </c>
      <c r="F1751" t="s">
        <v>539</v>
      </c>
      <c r="G1751" t="s">
        <v>1268</v>
      </c>
      <c r="H1751" t="s">
        <v>443</v>
      </c>
      <c r="I1751">
        <v>1</v>
      </c>
      <c r="J1751">
        <v>1</v>
      </c>
      <c r="K1751" t="s">
        <v>1182</v>
      </c>
      <c r="L1751" t="s">
        <v>1182</v>
      </c>
      <c r="M1751">
        <v>0</v>
      </c>
      <c r="N1751">
        <v>2</v>
      </c>
      <c r="O1751">
        <v>0.55640000000000001</v>
      </c>
      <c r="P1751">
        <v>0</v>
      </c>
      <c r="Q1751">
        <v>1</v>
      </c>
      <c r="R1751">
        <v>1</v>
      </c>
      <c r="S1751">
        <v>658.34587999999997</v>
      </c>
      <c r="T1751">
        <v>1315.6844900000001</v>
      </c>
      <c r="U1751">
        <v>1315.6852200000001</v>
      </c>
      <c r="V1751">
        <v>-0.56000000000000005</v>
      </c>
      <c r="W1751">
        <v>-3.6999999999999999E-4</v>
      </c>
      <c r="X1751" t="s">
        <v>540</v>
      </c>
      <c r="Y1751" t="s">
        <v>541</v>
      </c>
      <c r="Z1751">
        <v>0</v>
      </c>
      <c r="AA1751">
        <v>7.569</v>
      </c>
      <c r="AB1751">
        <v>46.140700000000002</v>
      </c>
      <c r="AC1751">
        <v>30093</v>
      </c>
      <c r="AD1751" t="s">
        <v>563</v>
      </c>
      <c r="AE1751" t="s">
        <v>564</v>
      </c>
      <c r="AF1751" t="s">
        <v>443</v>
      </c>
      <c r="AG1751">
        <v>2.57</v>
      </c>
      <c r="AH1751" t="s">
        <v>443</v>
      </c>
      <c r="AI1751" t="b">
        <v>0</v>
      </c>
      <c r="AJ1751" t="s">
        <v>443</v>
      </c>
      <c r="AK1751" t="s">
        <v>443</v>
      </c>
      <c r="AL1751" t="s">
        <v>443</v>
      </c>
      <c r="AM1751">
        <v>0</v>
      </c>
      <c r="AN1751">
        <v>1.242E-3</v>
      </c>
      <c r="AO1751">
        <v>48132852</v>
      </c>
      <c r="AP1751">
        <v>46.14</v>
      </c>
      <c r="AQ1751" t="str">
        <f t="shared" si="306"/>
        <v>Sequest HT (A2)</v>
      </c>
      <c r="AT1751" t="str">
        <f t="shared" si="307"/>
        <v>Sequest HT (A2</v>
      </c>
      <c r="AU1751" t="str">
        <f t="shared" si="303"/>
        <v xml:space="preserve">uest HT </v>
      </c>
      <c r="AV1751" t="str">
        <f t="shared" si="304"/>
        <v xml:space="preserve">est HT </v>
      </c>
      <c r="AW1751" s="19" t="str">
        <f t="shared" si="305"/>
        <v xml:space="preserve">est HT </v>
      </c>
      <c r="AX1751" s="25">
        <v>-0.56000000000000005</v>
      </c>
      <c r="AY1751" s="26">
        <f t="shared" si="308"/>
        <v>6.6071428571428564E-4</v>
      </c>
      <c r="AZ1751">
        <v>-3.6999999999999999E-4</v>
      </c>
      <c r="BA1751" s="21" t="e">
        <f t="shared" si="309"/>
        <v>#VALUE!</v>
      </c>
      <c r="BB1751" t="s">
        <v>540</v>
      </c>
      <c r="BC1751" t="s">
        <v>541</v>
      </c>
      <c r="BD1751" s="21" t="e">
        <f t="shared" si="310"/>
        <v>#VALUE!</v>
      </c>
      <c r="BE1751">
        <v>0</v>
      </c>
      <c r="BF1751" s="21" t="e">
        <f t="shared" si="311"/>
        <v>#VALUE!</v>
      </c>
      <c r="BG1751">
        <v>7.569</v>
      </c>
      <c r="BH1751">
        <v>46.140700000000002</v>
      </c>
      <c r="BI1751" s="21">
        <f t="shared" si="312"/>
        <v>652.20076851889974</v>
      </c>
      <c r="BJ1751">
        <v>30093</v>
      </c>
      <c r="BK1751" t="s">
        <v>563</v>
      </c>
      <c r="BL1751" s="20" t="e">
        <f t="shared" si="313"/>
        <v>#VALUE!</v>
      </c>
      <c r="BN1751" s="28"/>
      <c r="BP1751" s="29"/>
      <c r="BR1751" s="30"/>
    </row>
    <row r="1752" spans="1:70" hidden="1" outlineLevel="2" collapsed="1" x14ac:dyDescent="0.35">
      <c r="A1752" t="s">
        <v>443</v>
      </c>
      <c r="B1752" t="s">
        <v>443</v>
      </c>
      <c r="C1752" t="b">
        <v>0</v>
      </c>
      <c r="D1752" t="s">
        <v>439</v>
      </c>
      <c r="E1752" t="s">
        <v>557</v>
      </c>
      <c r="F1752" t="s">
        <v>550</v>
      </c>
      <c r="G1752" t="s">
        <v>1268</v>
      </c>
      <c r="H1752" t="s">
        <v>443</v>
      </c>
      <c r="I1752">
        <v>1</v>
      </c>
      <c r="J1752">
        <v>1</v>
      </c>
      <c r="K1752" t="s">
        <v>1182</v>
      </c>
      <c r="L1752" t="s">
        <v>1182</v>
      </c>
      <c r="M1752">
        <v>0</v>
      </c>
      <c r="N1752">
        <v>2</v>
      </c>
      <c r="O1752">
        <v>0.92190000000000005</v>
      </c>
      <c r="P1752">
        <v>0</v>
      </c>
      <c r="Q1752">
        <v>1</v>
      </c>
      <c r="R1752">
        <v>1</v>
      </c>
      <c r="S1752">
        <v>658.34681999999998</v>
      </c>
      <c r="T1752">
        <v>1315.6863599999999</v>
      </c>
      <c r="U1752">
        <v>1315.6852200000001</v>
      </c>
      <c r="V1752">
        <v>0.86</v>
      </c>
      <c r="W1752">
        <v>5.6999999999999998E-4</v>
      </c>
      <c r="X1752" t="s">
        <v>540</v>
      </c>
      <c r="Y1752" t="s">
        <v>541</v>
      </c>
      <c r="Z1752">
        <v>5.7335950000000002</v>
      </c>
      <c r="AA1752">
        <v>23.5</v>
      </c>
      <c r="AB1752">
        <v>46.133299999999998</v>
      </c>
      <c r="AC1752">
        <v>30338</v>
      </c>
      <c r="AD1752" t="s">
        <v>551</v>
      </c>
      <c r="AE1752" t="s">
        <v>552</v>
      </c>
      <c r="AF1752" t="s">
        <v>443</v>
      </c>
      <c r="AG1752" t="s">
        <v>443</v>
      </c>
      <c r="AH1752">
        <v>64</v>
      </c>
      <c r="AI1752" t="b">
        <v>0</v>
      </c>
      <c r="AJ1752">
        <v>54</v>
      </c>
      <c r="AK1752">
        <v>36</v>
      </c>
      <c r="AL1752">
        <v>9.6135023462136998E-6</v>
      </c>
      <c r="AM1752">
        <v>0</v>
      </c>
      <c r="AN1752">
        <v>2.7880000000000001E-3</v>
      </c>
      <c r="AO1752">
        <v>44671372</v>
      </c>
      <c r="AP1752">
        <v>46.21</v>
      </c>
      <c r="AQ1752" t="str">
        <f t="shared" si="306"/>
        <v>Mascot (A5)</v>
      </c>
      <c r="AT1752" t="str">
        <f t="shared" si="307"/>
        <v>Mascot (A5)</v>
      </c>
      <c r="AU1752" t="str">
        <f t="shared" si="303"/>
        <v>cot (A5)</v>
      </c>
      <c r="AV1752" t="str">
        <f t="shared" si="304"/>
        <v>ot (A5)</v>
      </c>
      <c r="AW1752" s="19" t="str">
        <f t="shared" si="305"/>
        <v>ot (A5)</v>
      </c>
      <c r="AX1752" s="25">
        <v>0.86</v>
      </c>
      <c r="AY1752" s="26">
        <f t="shared" si="308"/>
        <v>6.6279069767441858E-4</v>
      </c>
      <c r="AZ1752">
        <v>5.6999999999999998E-4</v>
      </c>
      <c r="BA1752" s="21" t="e">
        <f t="shared" si="309"/>
        <v>#VALUE!</v>
      </c>
      <c r="BB1752" t="s">
        <v>540</v>
      </c>
      <c r="BC1752" t="s">
        <v>541</v>
      </c>
      <c r="BD1752" s="21" t="e">
        <f t="shared" si="310"/>
        <v>#VALUE!</v>
      </c>
      <c r="BE1752">
        <v>5.7335950000000002</v>
      </c>
      <c r="BF1752" s="21" t="e">
        <f t="shared" si="311"/>
        <v>#VALUE!</v>
      </c>
      <c r="BG1752">
        <v>23.5</v>
      </c>
      <c r="BH1752">
        <v>46.133299999999998</v>
      </c>
      <c r="BI1752" s="21">
        <f t="shared" si="312"/>
        <v>657.61608209254484</v>
      </c>
      <c r="BJ1752">
        <v>30338</v>
      </c>
      <c r="BK1752" t="s">
        <v>551</v>
      </c>
      <c r="BL1752" s="20" t="e">
        <f t="shared" si="313"/>
        <v>#VALUE!</v>
      </c>
      <c r="BN1752" s="28"/>
      <c r="BP1752" s="29"/>
      <c r="BR1752" s="30"/>
    </row>
    <row r="1753" spans="1:70" hidden="1" outlineLevel="1" x14ac:dyDescent="0.35">
      <c r="A1753" t="s">
        <v>443</v>
      </c>
      <c r="B1753" t="b">
        <v>0</v>
      </c>
      <c r="C1753" t="s">
        <v>439</v>
      </c>
      <c r="D1753" t="s">
        <v>1272</v>
      </c>
      <c r="E1753" t="s">
        <v>443</v>
      </c>
      <c r="F1753" t="s">
        <v>443</v>
      </c>
      <c r="G1753" t="b">
        <v>0</v>
      </c>
      <c r="H1753">
        <v>1</v>
      </c>
      <c r="I1753">
        <v>1</v>
      </c>
      <c r="J1753">
        <v>17</v>
      </c>
      <c r="K1753" t="s">
        <v>1182</v>
      </c>
      <c r="L1753" t="s">
        <v>1273</v>
      </c>
      <c r="M1753">
        <v>0</v>
      </c>
      <c r="N1753">
        <v>1235.52872</v>
      </c>
      <c r="O1753">
        <v>0</v>
      </c>
      <c r="P1753">
        <v>94.8</v>
      </c>
      <c r="Q1753">
        <v>81.599999999999994</v>
      </c>
      <c r="R1753">
        <v>86</v>
      </c>
      <c r="S1753">
        <v>98.5</v>
      </c>
      <c r="T1753">
        <v>68.2</v>
      </c>
      <c r="U1753">
        <v>117.5</v>
      </c>
      <c r="V1753">
        <v>184.1</v>
      </c>
      <c r="W1753">
        <v>157.30000000000001</v>
      </c>
      <c r="X1753">
        <v>11.8</v>
      </c>
      <c r="Y1753" t="s">
        <v>443</v>
      </c>
      <c r="Z1753" t="s">
        <v>439</v>
      </c>
      <c r="AA1753" t="s">
        <v>439</v>
      </c>
      <c r="AB1753" t="s">
        <v>439</v>
      </c>
      <c r="AC1753" t="s">
        <v>439</v>
      </c>
      <c r="AD1753" t="s">
        <v>439</v>
      </c>
      <c r="AE1753" t="s">
        <v>439</v>
      </c>
      <c r="AF1753" t="s">
        <v>439</v>
      </c>
      <c r="AG1753" t="s">
        <v>439</v>
      </c>
      <c r="AH1753" t="s">
        <v>444</v>
      </c>
      <c r="AI1753" t="s">
        <v>439</v>
      </c>
      <c r="AJ1753" t="s">
        <v>439</v>
      </c>
      <c r="AK1753">
        <v>0</v>
      </c>
      <c r="AL1753">
        <v>0</v>
      </c>
      <c r="AM1753">
        <v>6.0229999999999997E-3</v>
      </c>
      <c r="AN1753">
        <v>4.147E-4</v>
      </c>
      <c r="AO1753">
        <v>2.66</v>
      </c>
      <c r="AP1753">
        <v>73</v>
      </c>
      <c r="AQ1753" t="str">
        <f t="shared" si="306"/>
        <v/>
      </c>
      <c r="AR1753" t="s">
        <v>1274</v>
      </c>
      <c r="AS1753" t="s">
        <v>1275</v>
      </c>
      <c r="AT1753" t="str">
        <f t="shared" si="307"/>
        <v/>
      </c>
      <c r="AU1753" t="str">
        <f t="shared" si="303"/>
        <v/>
      </c>
      <c r="AV1753" t="str">
        <f t="shared" si="304"/>
        <v/>
      </c>
      <c r="AW1753" s="19" t="str">
        <f t="shared" si="305"/>
        <v/>
      </c>
      <c r="AX1753" s="25">
        <v>184.1</v>
      </c>
      <c r="AY1753" s="26">
        <f t="shared" si="308"/>
        <v>0.85442694187941348</v>
      </c>
      <c r="AZ1753">
        <v>157.30000000000001</v>
      </c>
      <c r="BA1753" s="21">
        <f t="shared" si="309"/>
        <v>6.409560021727323E-2</v>
      </c>
      <c r="BB1753">
        <v>11.8</v>
      </c>
      <c r="BC1753" t="s">
        <v>443</v>
      </c>
      <c r="BD1753" s="21" t="e">
        <f t="shared" si="310"/>
        <v>#VALUE!</v>
      </c>
      <c r="BE1753" t="s">
        <v>439</v>
      </c>
      <c r="BF1753" s="21" t="e">
        <f t="shared" si="311"/>
        <v>#VALUE!</v>
      </c>
      <c r="BG1753" t="s">
        <v>439</v>
      </c>
      <c r="BH1753" t="s">
        <v>439</v>
      </c>
      <c r="BI1753" s="21" t="e">
        <f t="shared" si="312"/>
        <v>#VALUE!</v>
      </c>
      <c r="BJ1753" t="s">
        <v>439</v>
      </c>
      <c r="BK1753" t="s">
        <v>439</v>
      </c>
      <c r="BL1753" s="20" t="e">
        <f t="shared" si="313"/>
        <v>#VALUE!</v>
      </c>
      <c r="BN1753" s="28"/>
      <c r="BP1753" s="29"/>
      <c r="BR1753" s="30"/>
    </row>
    <row r="1754" spans="1:70" hidden="1" outlineLevel="2" collapsed="1" x14ac:dyDescent="0.35">
      <c r="A1754" t="s">
        <v>443</v>
      </c>
      <c r="B1754" t="s">
        <v>443</v>
      </c>
      <c r="C1754" t="s">
        <v>457</v>
      </c>
      <c r="D1754" t="s">
        <v>458</v>
      </c>
      <c r="E1754" t="s">
        <v>508</v>
      </c>
      <c r="F1754" t="s">
        <v>509</v>
      </c>
      <c r="G1754" t="s">
        <v>459</v>
      </c>
      <c r="H1754" t="s">
        <v>460</v>
      </c>
      <c r="I1754" t="s">
        <v>463</v>
      </c>
      <c r="J1754" t="s">
        <v>464</v>
      </c>
      <c r="K1754" t="s">
        <v>466</v>
      </c>
      <c r="L1754" t="s">
        <v>510</v>
      </c>
      <c r="M1754" t="s">
        <v>468</v>
      </c>
      <c r="N1754" t="s">
        <v>511</v>
      </c>
      <c r="O1754" t="s">
        <v>512</v>
      </c>
      <c r="P1754" t="s">
        <v>513</v>
      </c>
      <c r="Q1754" t="s">
        <v>514</v>
      </c>
      <c r="R1754" t="s">
        <v>515</v>
      </c>
      <c r="S1754" t="s">
        <v>516</v>
      </c>
      <c r="T1754" t="s">
        <v>517</v>
      </c>
      <c r="U1754" t="s">
        <v>469</v>
      </c>
      <c r="V1754" t="s">
        <v>518</v>
      </c>
      <c r="W1754" t="s">
        <v>519</v>
      </c>
      <c r="X1754" t="s">
        <v>520</v>
      </c>
      <c r="Y1754" t="s">
        <v>521</v>
      </c>
      <c r="Z1754" t="s">
        <v>522</v>
      </c>
      <c r="AA1754" t="s">
        <v>523</v>
      </c>
      <c r="AB1754" t="s">
        <v>524</v>
      </c>
      <c r="AC1754" t="s">
        <v>525</v>
      </c>
      <c r="AD1754" t="s">
        <v>526</v>
      </c>
      <c r="AE1754" t="s">
        <v>527</v>
      </c>
      <c r="AF1754" t="s">
        <v>480</v>
      </c>
      <c r="AG1754" t="s">
        <v>528</v>
      </c>
      <c r="AH1754" t="s">
        <v>529</v>
      </c>
      <c r="AI1754" t="s">
        <v>462</v>
      </c>
      <c r="AJ1754" t="s">
        <v>530</v>
      </c>
      <c r="AK1754" t="s">
        <v>531</v>
      </c>
      <c r="AL1754" t="s">
        <v>532</v>
      </c>
      <c r="AM1754" t="s">
        <v>533</v>
      </c>
      <c r="AN1754" t="s">
        <v>534</v>
      </c>
      <c r="AO1754" t="s">
        <v>535</v>
      </c>
      <c r="AP1754" t="s">
        <v>536</v>
      </c>
      <c r="AQ1754" t="str">
        <f t="shared" si="306"/>
        <v>Identifying Node</v>
      </c>
      <c r="AT1754" t="str">
        <f t="shared" si="307"/>
        <v>Identifying No</v>
      </c>
      <c r="AU1754" t="str">
        <f t="shared" si="303"/>
        <v>ntifying</v>
      </c>
      <c r="AV1754" t="str">
        <f t="shared" si="304"/>
        <v>tifying</v>
      </c>
      <c r="AW1754" s="19" t="str">
        <f t="shared" si="305"/>
        <v>tifying</v>
      </c>
      <c r="AX1754" s="25" t="s">
        <v>518</v>
      </c>
      <c r="AY1754" s="26" t="e">
        <f t="shared" si="308"/>
        <v>#VALUE!</v>
      </c>
      <c r="AZ1754" t="s">
        <v>519</v>
      </c>
      <c r="BA1754" s="21" t="e">
        <f t="shared" si="309"/>
        <v>#VALUE!</v>
      </c>
      <c r="BB1754" t="s">
        <v>520</v>
      </c>
      <c r="BC1754" t="s">
        <v>521</v>
      </c>
      <c r="BD1754" s="21" t="e">
        <f t="shared" si="310"/>
        <v>#VALUE!</v>
      </c>
      <c r="BE1754" t="s">
        <v>522</v>
      </c>
      <c r="BF1754" s="21" t="e">
        <f t="shared" si="311"/>
        <v>#VALUE!</v>
      </c>
      <c r="BG1754" t="s">
        <v>523</v>
      </c>
      <c r="BH1754" t="s">
        <v>524</v>
      </c>
      <c r="BI1754" s="21" t="e">
        <f t="shared" si="312"/>
        <v>#VALUE!</v>
      </c>
      <c r="BJ1754" t="s">
        <v>525</v>
      </c>
      <c r="BK1754" t="s">
        <v>526</v>
      </c>
      <c r="BL1754" s="20" t="e">
        <f t="shared" si="313"/>
        <v>#VALUE!</v>
      </c>
      <c r="BN1754" s="28"/>
      <c r="BP1754" s="29"/>
      <c r="BR1754" s="30"/>
    </row>
    <row r="1755" spans="1:70" hidden="1" outlineLevel="2" collapsed="1" x14ac:dyDescent="0.35">
      <c r="A1755" t="s">
        <v>443</v>
      </c>
      <c r="B1755" t="s">
        <v>443</v>
      </c>
      <c r="C1755" t="b">
        <v>0</v>
      </c>
      <c r="D1755" t="s">
        <v>439</v>
      </c>
      <c r="E1755" t="s">
        <v>538</v>
      </c>
      <c r="F1755" t="s">
        <v>550</v>
      </c>
      <c r="G1755" t="s">
        <v>1272</v>
      </c>
      <c r="H1755" t="s">
        <v>443</v>
      </c>
      <c r="I1755">
        <v>1</v>
      </c>
      <c r="J1755">
        <v>1</v>
      </c>
      <c r="K1755" t="s">
        <v>1182</v>
      </c>
      <c r="L1755" t="s">
        <v>1182</v>
      </c>
      <c r="M1755">
        <v>0</v>
      </c>
      <c r="N1755">
        <v>2</v>
      </c>
      <c r="O1755">
        <v>0.7782</v>
      </c>
      <c r="P1755">
        <v>0</v>
      </c>
      <c r="Q1755">
        <v>1</v>
      </c>
      <c r="R1755">
        <v>1</v>
      </c>
      <c r="S1755">
        <v>618.26832999999999</v>
      </c>
      <c r="T1755">
        <v>1235.5293799999999</v>
      </c>
      <c r="U1755">
        <v>1235.52872</v>
      </c>
      <c r="V1755">
        <v>0.54</v>
      </c>
      <c r="W1755">
        <v>3.3E-4</v>
      </c>
      <c r="X1755" t="s">
        <v>540</v>
      </c>
      <c r="Y1755" t="s">
        <v>541</v>
      </c>
      <c r="Z1755">
        <v>0.79493709999999995</v>
      </c>
      <c r="AA1755">
        <v>3.4609999999999999</v>
      </c>
      <c r="AB1755">
        <v>21.454699999999999</v>
      </c>
      <c r="AC1755">
        <v>8903</v>
      </c>
      <c r="AD1755" t="s">
        <v>568</v>
      </c>
      <c r="AE1755" t="s">
        <v>569</v>
      </c>
      <c r="AF1755" t="s">
        <v>443</v>
      </c>
      <c r="AG1755">
        <v>2.66</v>
      </c>
      <c r="AH1755" t="s">
        <v>443</v>
      </c>
      <c r="AI1755" t="b">
        <v>0</v>
      </c>
      <c r="AJ1755" t="s">
        <v>443</v>
      </c>
      <c r="AK1755" t="s">
        <v>443</v>
      </c>
      <c r="AL1755" t="s">
        <v>443</v>
      </c>
      <c r="AM1755">
        <v>0</v>
      </c>
      <c r="AN1755">
        <v>4.147E-4</v>
      </c>
      <c r="AO1755">
        <v>446144704</v>
      </c>
      <c r="AP1755">
        <v>21.41</v>
      </c>
      <c r="AQ1755" t="str">
        <f t="shared" si="306"/>
        <v>Sequest HT (A2)</v>
      </c>
      <c r="AT1755" t="str">
        <f t="shared" si="307"/>
        <v>Sequest HT (A2</v>
      </c>
      <c r="AU1755" t="str">
        <f t="shared" si="303"/>
        <v xml:space="preserve">uest HT </v>
      </c>
      <c r="AV1755" t="str">
        <f t="shared" si="304"/>
        <v xml:space="preserve">est HT </v>
      </c>
      <c r="AW1755" s="19" t="str">
        <f t="shared" si="305"/>
        <v xml:space="preserve">est HT </v>
      </c>
      <c r="AX1755" s="25">
        <v>0.54</v>
      </c>
      <c r="AY1755" s="26">
        <f t="shared" si="308"/>
        <v>6.111111111111111E-4</v>
      </c>
      <c r="AZ1755">
        <v>3.3E-4</v>
      </c>
      <c r="BA1755" s="21" t="e">
        <f t="shared" si="309"/>
        <v>#VALUE!</v>
      </c>
      <c r="BB1755" t="s">
        <v>540</v>
      </c>
      <c r="BC1755" t="s">
        <v>541</v>
      </c>
      <c r="BD1755" s="21" t="e">
        <f t="shared" si="310"/>
        <v>#VALUE!</v>
      </c>
      <c r="BE1755">
        <v>0.79493709999999995</v>
      </c>
      <c r="BF1755" s="21" t="e">
        <f t="shared" si="311"/>
        <v>#VALUE!</v>
      </c>
      <c r="BG1755">
        <v>3.4609999999999999</v>
      </c>
      <c r="BH1755">
        <v>21.454699999999999</v>
      </c>
      <c r="BI1755" s="21">
        <f t="shared" si="312"/>
        <v>414.96734981146324</v>
      </c>
      <c r="BJ1755">
        <v>8903</v>
      </c>
      <c r="BK1755" t="s">
        <v>568</v>
      </c>
      <c r="BL1755" s="20" t="e">
        <f t="shared" si="313"/>
        <v>#VALUE!</v>
      </c>
      <c r="BN1755" s="28"/>
      <c r="BP1755" s="29"/>
      <c r="BR1755" s="30"/>
    </row>
    <row r="1756" spans="1:70" hidden="1" outlineLevel="2" collapsed="1" x14ac:dyDescent="0.35">
      <c r="A1756" t="s">
        <v>443</v>
      </c>
      <c r="B1756" t="s">
        <v>443</v>
      </c>
      <c r="C1756" t="b">
        <v>0</v>
      </c>
      <c r="D1756" t="s">
        <v>439</v>
      </c>
      <c r="E1756" t="s">
        <v>557</v>
      </c>
      <c r="F1756" t="s">
        <v>550</v>
      </c>
      <c r="G1756" t="s">
        <v>1272</v>
      </c>
      <c r="H1756" t="s">
        <v>443</v>
      </c>
      <c r="I1756">
        <v>1</v>
      </c>
      <c r="J1756">
        <v>1</v>
      </c>
      <c r="K1756" t="s">
        <v>1182</v>
      </c>
      <c r="L1756" t="s">
        <v>1182</v>
      </c>
      <c r="M1756">
        <v>0</v>
      </c>
      <c r="N1756">
        <v>2</v>
      </c>
      <c r="O1756">
        <v>0.91890000000000005</v>
      </c>
      <c r="P1756">
        <v>0</v>
      </c>
      <c r="Q1756">
        <v>1</v>
      </c>
      <c r="R1756">
        <v>1</v>
      </c>
      <c r="S1756">
        <v>618.26832999999999</v>
      </c>
      <c r="T1756">
        <v>1235.5293799999999</v>
      </c>
      <c r="U1756">
        <v>1235.52872</v>
      </c>
      <c r="V1756">
        <v>0.54</v>
      </c>
      <c r="W1756">
        <v>3.3E-4</v>
      </c>
      <c r="X1756" t="s">
        <v>540</v>
      </c>
      <c r="Y1756" t="s">
        <v>541</v>
      </c>
      <c r="Z1756">
        <v>0.79493709999999995</v>
      </c>
      <c r="AA1756">
        <v>3.4609999999999999</v>
      </c>
      <c r="AB1756">
        <v>21.454699999999999</v>
      </c>
      <c r="AC1756">
        <v>8903</v>
      </c>
      <c r="AD1756" t="s">
        <v>568</v>
      </c>
      <c r="AE1756" t="s">
        <v>569</v>
      </c>
      <c r="AF1756" t="s">
        <v>443</v>
      </c>
      <c r="AG1756" t="s">
        <v>443</v>
      </c>
      <c r="AH1756">
        <v>74</v>
      </c>
      <c r="AI1756" t="b">
        <v>0</v>
      </c>
      <c r="AJ1756">
        <v>46</v>
      </c>
      <c r="AK1756">
        <v>28</v>
      </c>
      <c r="AL1756">
        <v>1.64455384216007E-7</v>
      </c>
      <c r="AM1756">
        <v>0</v>
      </c>
      <c r="AN1756">
        <v>1.1069999999999999E-3</v>
      </c>
      <c r="AO1756">
        <v>446144704</v>
      </c>
      <c r="AP1756">
        <v>21.41</v>
      </c>
      <c r="AQ1756" t="str">
        <f t="shared" si="306"/>
        <v>Mascot (A5)</v>
      </c>
      <c r="AT1756" t="str">
        <f t="shared" si="307"/>
        <v>Mascot (A5)</v>
      </c>
      <c r="AU1756" t="str">
        <f t="shared" si="303"/>
        <v>cot (A5)</v>
      </c>
      <c r="AV1756" t="str">
        <f t="shared" si="304"/>
        <v>ot (A5)</v>
      </c>
      <c r="AW1756" s="19" t="str">
        <f t="shared" si="305"/>
        <v>ot (A5)</v>
      </c>
      <c r="AX1756" s="25">
        <v>0.54</v>
      </c>
      <c r="AY1756" s="26">
        <f t="shared" si="308"/>
        <v>6.111111111111111E-4</v>
      </c>
      <c r="AZ1756">
        <v>3.3E-4</v>
      </c>
      <c r="BA1756" s="21" t="e">
        <f t="shared" si="309"/>
        <v>#VALUE!</v>
      </c>
      <c r="BB1756" t="s">
        <v>540</v>
      </c>
      <c r="BC1756" t="s">
        <v>541</v>
      </c>
      <c r="BD1756" s="21" t="e">
        <f t="shared" si="310"/>
        <v>#VALUE!</v>
      </c>
      <c r="BE1756">
        <v>0.79493709999999995</v>
      </c>
      <c r="BF1756" s="21" t="e">
        <f t="shared" si="311"/>
        <v>#VALUE!</v>
      </c>
      <c r="BG1756">
        <v>3.4609999999999999</v>
      </c>
      <c r="BH1756">
        <v>21.454699999999999</v>
      </c>
      <c r="BI1756" s="21">
        <f t="shared" si="312"/>
        <v>414.96734981146324</v>
      </c>
      <c r="BJ1756">
        <v>8903</v>
      </c>
      <c r="BK1756" t="s">
        <v>568</v>
      </c>
      <c r="BL1756" s="20" t="e">
        <f t="shared" si="313"/>
        <v>#VALUE!</v>
      </c>
      <c r="BN1756" s="28"/>
      <c r="BP1756" s="29"/>
      <c r="BR1756" s="30"/>
    </row>
    <row r="1757" spans="1:70" hidden="1" outlineLevel="2" collapsed="1" x14ac:dyDescent="0.35">
      <c r="A1757" t="s">
        <v>443</v>
      </c>
      <c r="B1757" t="s">
        <v>443</v>
      </c>
      <c r="C1757" t="b">
        <v>0</v>
      </c>
      <c r="D1757" t="s">
        <v>439</v>
      </c>
      <c r="E1757" t="s">
        <v>538</v>
      </c>
      <c r="F1757" t="s">
        <v>550</v>
      </c>
      <c r="G1757" t="s">
        <v>1272</v>
      </c>
      <c r="H1757" t="s">
        <v>443</v>
      </c>
      <c r="I1757">
        <v>1</v>
      </c>
      <c r="J1757">
        <v>1</v>
      </c>
      <c r="K1757" t="s">
        <v>1182</v>
      </c>
      <c r="L1757" t="s">
        <v>1182</v>
      </c>
      <c r="M1757">
        <v>0</v>
      </c>
      <c r="N1757">
        <v>2</v>
      </c>
      <c r="O1757">
        <v>0.78169999999999995</v>
      </c>
      <c r="P1757">
        <v>0</v>
      </c>
      <c r="Q1757">
        <v>1</v>
      </c>
      <c r="R1757">
        <v>1</v>
      </c>
      <c r="S1757">
        <v>618.26754000000005</v>
      </c>
      <c r="T1757">
        <v>1235.52781</v>
      </c>
      <c r="U1757">
        <v>1235.52872</v>
      </c>
      <c r="V1757">
        <v>-0.74</v>
      </c>
      <c r="W1757">
        <v>-4.6000000000000001E-4</v>
      </c>
      <c r="X1757" t="s">
        <v>540</v>
      </c>
      <c r="Y1757" t="s">
        <v>541</v>
      </c>
      <c r="Z1757">
        <v>0.3102452</v>
      </c>
      <c r="AA1757">
        <v>0.78600000000000003</v>
      </c>
      <c r="AB1757">
        <v>21.664400000000001</v>
      </c>
      <c r="AC1757">
        <v>9509</v>
      </c>
      <c r="AD1757" t="s">
        <v>551</v>
      </c>
      <c r="AE1757" t="s">
        <v>552</v>
      </c>
      <c r="AF1757" t="s">
        <v>443</v>
      </c>
      <c r="AG1757">
        <v>2.52</v>
      </c>
      <c r="AH1757" t="s">
        <v>443</v>
      </c>
      <c r="AI1757" t="b">
        <v>0</v>
      </c>
      <c r="AJ1757" t="s">
        <v>443</v>
      </c>
      <c r="AK1757" t="s">
        <v>443</v>
      </c>
      <c r="AL1757" t="s">
        <v>443</v>
      </c>
      <c r="AM1757">
        <v>0</v>
      </c>
      <c r="AN1757">
        <v>2.1580000000000002E-3</v>
      </c>
      <c r="AO1757">
        <v>1211520384</v>
      </c>
      <c r="AP1757">
        <v>21.59</v>
      </c>
      <c r="AQ1757" t="str">
        <f t="shared" si="306"/>
        <v>Sequest HT (A2)</v>
      </c>
      <c r="AT1757" t="str">
        <f t="shared" si="307"/>
        <v>Sequest HT (A2</v>
      </c>
      <c r="AU1757" t="str">
        <f t="shared" si="303"/>
        <v xml:space="preserve">uest HT </v>
      </c>
      <c r="AV1757" t="str">
        <f t="shared" si="304"/>
        <v xml:space="preserve">est HT </v>
      </c>
      <c r="AW1757" s="19" t="str">
        <f t="shared" si="305"/>
        <v xml:space="preserve">est HT </v>
      </c>
      <c r="AX1757" s="25">
        <v>-0.74</v>
      </c>
      <c r="AY1757" s="26">
        <f t="shared" si="308"/>
        <v>6.2162162162162163E-4</v>
      </c>
      <c r="AZ1757">
        <v>-4.6000000000000001E-4</v>
      </c>
      <c r="BA1757" s="21" t="e">
        <f t="shared" si="309"/>
        <v>#VALUE!</v>
      </c>
      <c r="BB1757" t="s">
        <v>540</v>
      </c>
      <c r="BC1757" t="s">
        <v>541</v>
      </c>
      <c r="BD1757" s="21" t="e">
        <f t="shared" si="310"/>
        <v>#VALUE!</v>
      </c>
      <c r="BE1757">
        <v>0.3102452</v>
      </c>
      <c r="BF1757" s="21" t="e">
        <f t="shared" si="311"/>
        <v>#VALUE!</v>
      </c>
      <c r="BG1757">
        <v>0.78600000000000003</v>
      </c>
      <c r="BH1757">
        <v>21.664400000000001</v>
      </c>
      <c r="BI1757" s="21">
        <f t="shared" si="312"/>
        <v>438.92284115876737</v>
      </c>
      <c r="BJ1757">
        <v>9509</v>
      </c>
      <c r="BK1757" t="s">
        <v>551</v>
      </c>
      <c r="BL1757" s="20" t="e">
        <f t="shared" si="313"/>
        <v>#VALUE!</v>
      </c>
      <c r="BN1757" s="28"/>
      <c r="BP1757" s="29"/>
      <c r="BR1757" s="30"/>
    </row>
    <row r="1758" spans="1:70" hidden="1" outlineLevel="2" collapsed="1" x14ac:dyDescent="0.35">
      <c r="A1758" t="s">
        <v>443</v>
      </c>
      <c r="B1758" t="s">
        <v>443</v>
      </c>
      <c r="C1758" t="b">
        <v>0</v>
      </c>
      <c r="D1758" t="s">
        <v>439</v>
      </c>
      <c r="E1758" t="s">
        <v>538</v>
      </c>
      <c r="F1758" t="s">
        <v>550</v>
      </c>
      <c r="G1758" t="s">
        <v>1272</v>
      </c>
      <c r="H1758" t="s">
        <v>443</v>
      </c>
      <c r="I1758">
        <v>1</v>
      </c>
      <c r="J1758">
        <v>1</v>
      </c>
      <c r="K1758" t="s">
        <v>1182</v>
      </c>
      <c r="L1758" t="s">
        <v>1182</v>
      </c>
      <c r="M1758">
        <v>0</v>
      </c>
      <c r="N1758">
        <v>2</v>
      </c>
      <c r="O1758">
        <v>0.72119999999999995</v>
      </c>
      <c r="P1758">
        <v>0</v>
      </c>
      <c r="Q1758">
        <v>1</v>
      </c>
      <c r="R1758">
        <v>1</v>
      </c>
      <c r="S1758">
        <v>618.26801999999998</v>
      </c>
      <c r="T1758">
        <v>1235.5287699999999</v>
      </c>
      <c r="U1758">
        <v>1235.52872</v>
      </c>
      <c r="V1758">
        <v>0.04</v>
      </c>
      <c r="W1758">
        <v>3.0000000000000001E-5</v>
      </c>
      <c r="X1758" t="s">
        <v>540</v>
      </c>
      <c r="Y1758" t="s">
        <v>541</v>
      </c>
      <c r="Z1758">
        <v>0.27203830000000001</v>
      </c>
      <c r="AA1758">
        <v>1.5920000000000001</v>
      </c>
      <c r="AB1758">
        <v>21.597300000000001</v>
      </c>
      <c r="AC1758">
        <v>9015</v>
      </c>
      <c r="AD1758" t="s">
        <v>554</v>
      </c>
      <c r="AE1758" t="s">
        <v>555</v>
      </c>
      <c r="AF1758" t="s">
        <v>443</v>
      </c>
      <c r="AG1758">
        <v>2.2599999999999998</v>
      </c>
      <c r="AH1758" t="s">
        <v>443</v>
      </c>
      <c r="AI1758" t="b">
        <v>0</v>
      </c>
      <c r="AJ1758" t="s">
        <v>443</v>
      </c>
      <c r="AK1758" t="s">
        <v>443</v>
      </c>
      <c r="AL1758" t="s">
        <v>443</v>
      </c>
      <c r="AM1758">
        <v>0</v>
      </c>
      <c r="AN1758">
        <v>4.0639999999999999E-3</v>
      </c>
      <c r="AO1758">
        <v>1018833344</v>
      </c>
      <c r="AP1758">
        <v>21.48</v>
      </c>
      <c r="AQ1758" t="str">
        <f t="shared" si="306"/>
        <v>Sequest HT (A2)</v>
      </c>
      <c r="AT1758" t="str">
        <f t="shared" si="307"/>
        <v>Sequest HT (A2</v>
      </c>
      <c r="AU1758" t="str">
        <f t="shared" si="303"/>
        <v xml:space="preserve">uest HT </v>
      </c>
      <c r="AV1758" t="str">
        <f t="shared" si="304"/>
        <v xml:space="preserve">est HT </v>
      </c>
      <c r="AW1758" s="19" t="str">
        <f t="shared" si="305"/>
        <v xml:space="preserve">est HT </v>
      </c>
      <c r="AX1758" s="25">
        <v>0.04</v>
      </c>
      <c r="AY1758" s="26">
        <f t="shared" si="308"/>
        <v>7.5000000000000002E-4</v>
      </c>
      <c r="AZ1758">
        <v>3.0000000000000001E-5</v>
      </c>
      <c r="BA1758" s="21" t="e">
        <f t="shared" si="309"/>
        <v>#VALUE!</v>
      </c>
      <c r="BB1758" t="s">
        <v>540</v>
      </c>
      <c r="BC1758" t="s">
        <v>541</v>
      </c>
      <c r="BD1758" s="21" t="e">
        <f t="shared" si="310"/>
        <v>#VALUE!</v>
      </c>
      <c r="BE1758">
        <v>0.27203830000000001</v>
      </c>
      <c r="BF1758" s="21" t="e">
        <f t="shared" si="311"/>
        <v>#VALUE!</v>
      </c>
      <c r="BG1758">
        <v>1.5920000000000001</v>
      </c>
      <c r="BH1758">
        <v>21.597300000000001</v>
      </c>
      <c r="BI1758" s="21">
        <f t="shared" si="312"/>
        <v>417.41328777208258</v>
      </c>
      <c r="BJ1758">
        <v>9015</v>
      </c>
      <c r="BK1758" t="s">
        <v>554</v>
      </c>
      <c r="BL1758" s="20" t="e">
        <f t="shared" si="313"/>
        <v>#VALUE!</v>
      </c>
      <c r="BN1758" s="28"/>
      <c r="BP1758" s="29"/>
      <c r="BR1758" s="30"/>
    </row>
    <row r="1759" spans="1:70" hidden="1" outlineLevel="2" collapsed="1" x14ac:dyDescent="0.35">
      <c r="A1759" t="s">
        <v>443</v>
      </c>
      <c r="B1759" t="s">
        <v>443</v>
      </c>
      <c r="C1759" t="b">
        <v>0</v>
      </c>
      <c r="D1759" t="s">
        <v>439</v>
      </c>
      <c r="E1759" t="s">
        <v>557</v>
      </c>
      <c r="F1759" t="s">
        <v>550</v>
      </c>
      <c r="G1759" t="s">
        <v>1272</v>
      </c>
      <c r="H1759" t="s">
        <v>443</v>
      </c>
      <c r="I1759">
        <v>1</v>
      </c>
      <c r="J1759">
        <v>1</v>
      </c>
      <c r="K1759" t="s">
        <v>1182</v>
      </c>
      <c r="L1759" t="s">
        <v>1182</v>
      </c>
      <c r="M1759">
        <v>0</v>
      </c>
      <c r="N1759">
        <v>2</v>
      </c>
      <c r="O1759">
        <v>0.9859</v>
      </c>
      <c r="P1759">
        <v>0</v>
      </c>
      <c r="Q1759">
        <v>1</v>
      </c>
      <c r="R1759">
        <v>1</v>
      </c>
      <c r="S1759">
        <v>618.26754000000005</v>
      </c>
      <c r="T1759">
        <v>1235.52781</v>
      </c>
      <c r="U1759">
        <v>1235.52872</v>
      </c>
      <c r="V1759">
        <v>-0.74</v>
      </c>
      <c r="W1759">
        <v>-4.6000000000000001E-4</v>
      </c>
      <c r="X1759" t="s">
        <v>540</v>
      </c>
      <c r="Y1759" t="s">
        <v>541</v>
      </c>
      <c r="Z1759">
        <v>0.3102452</v>
      </c>
      <c r="AA1759">
        <v>0.78600000000000003</v>
      </c>
      <c r="AB1759">
        <v>21.664400000000001</v>
      </c>
      <c r="AC1759">
        <v>9509</v>
      </c>
      <c r="AD1759" t="s">
        <v>551</v>
      </c>
      <c r="AE1759" t="s">
        <v>552</v>
      </c>
      <c r="AF1759" t="s">
        <v>443</v>
      </c>
      <c r="AG1759" t="s">
        <v>443</v>
      </c>
      <c r="AH1759">
        <v>71</v>
      </c>
      <c r="AI1759" t="b">
        <v>0</v>
      </c>
      <c r="AJ1759">
        <v>45</v>
      </c>
      <c r="AK1759">
        <v>28</v>
      </c>
      <c r="AL1759">
        <v>3.13759652716091E-7</v>
      </c>
      <c r="AM1759">
        <v>0</v>
      </c>
      <c r="AN1759">
        <v>4.8830000000000002E-3</v>
      </c>
      <c r="AO1759">
        <v>1211520384</v>
      </c>
      <c r="AP1759">
        <v>21.59</v>
      </c>
      <c r="AQ1759" t="str">
        <f t="shared" si="306"/>
        <v>Mascot (A5)</v>
      </c>
      <c r="AT1759" t="str">
        <f t="shared" si="307"/>
        <v>Mascot (A5)</v>
      </c>
      <c r="AU1759" t="str">
        <f t="shared" si="303"/>
        <v>cot (A5)</v>
      </c>
      <c r="AV1759" t="str">
        <f t="shared" si="304"/>
        <v>ot (A5)</v>
      </c>
      <c r="AW1759" s="19" t="str">
        <f t="shared" si="305"/>
        <v>ot (A5)</v>
      </c>
      <c r="AX1759" s="25">
        <v>-0.74</v>
      </c>
      <c r="AY1759" s="26">
        <f t="shared" si="308"/>
        <v>6.2162162162162163E-4</v>
      </c>
      <c r="AZ1759">
        <v>-4.6000000000000001E-4</v>
      </c>
      <c r="BA1759" s="21" t="e">
        <f t="shared" si="309"/>
        <v>#VALUE!</v>
      </c>
      <c r="BB1759" t="s">
        <v>540</v>
      </c>
      <c r="BC1759" t="s">
        <v>541</v>
      </c>
      <c r="BD1759" s="21" t="e">
        <f t="shared" si="310"/>
        <v>#VALUE!</v>
      </c>
      <c r="BE1759">
        <v>0.3102452</v>
      </c>
      <c r="BF1759" s="21" t="e">
        <f t="shared" si="311"/>
        <v>#VALUE!</v>
      </c>
      <c r="BG1759">
        <v>0.78600000000000003</v>
      </c>
      <c r="BH1759">
        <v>21.664400000000001</v>
      </c>
      <c r="BI1759" s="21">
        <f t="shared" si="312"/>
        <v>438.92284115876737</v>
      </c>
      <c r="BJ1759">
        <v>9509</v>
      </c>
      <c r="BK1759" t="s">
        <v>551</v>
      </c>
      <c r="BL1759" s="20" t="e">
        <f t="shared" si="313"/>
        <v>#VALUE!</v>
      </c>
      <c r="BN1759" s="28"/>
      <c r="BP1759" s="29"/>
      <c r="BR1759" s="30"/>
    </row>
    <row r="1760" spans="1:70" hidden="1" outlineLevel="2" collapsed="1" x14ac:dyDescent="0.35">
      <c r="A1760" t="s">
        <v>443</v>
      </c>
      <c r="B1760" t="s">
        <v>443</v>
      </c>
      <c r="C1760" t="b">
        <v>0</v>
      </c>
      <c r="D1760" t="s">
        <v>439</v>
      </c>
      <c r="E1760" t="s">
        <v>557</v>
      </c>
      <c r="F1760" t="s">
        <v>539</v>
      </c>
      <c r="G1760" t="s">
        <v>1272</v>
      </c>
      <c r="H1760" t="s">
        <v>443</v>
      </c>
      <c r="I1760">
        <v>1</v>
      </c>
      <c r="J1760">
        <v>1</v>
      </c>
      <c r="K1760" t="s">
        <v>1182</v>
      </c>
      <c r="L1760" t="s">
        <v>1182</v>
      </c>
      <c r="M1760">
        <v>0</v>
      </c>
      <c r="N1760">
        <v>2</v>
      </c>
      <c r="O1760">
        <v>0.94520000000000004</v>
      </c>
      <c r="P1760">
        <v>0</v>
      </c>
      <c r="Q1760">
        <v>1</v>
      </c>
      <c r="R1760">
        <v>1</v>
      </c>
      <c r="S1760">
        <v>618.26719000000003</v>
      </c>
      <c r="T1760">
        <v>1235.5271</v>
      </c>
      <c r="U1760">
        <v>1235.52872</v>
      </c>
      <c r="V1760">
        <v>-1.31</v>
      </c>
      <c r="W1760">
        <v>-8.0999999999999996E-4</v>
      </c>
      <c r="X1760" t="s">
        <v>540</v>
      </c>
      <c r="Y1760" t="s">
        <v>541</v>
      </c>
      <c r="Z1760">
        <v>0</v>
      </c>
      <c r="AA1760">
        <v>30</v>
      </c>
      <c r="AB1760">
        <v>22.558399999999999</v>
      </c>
      <c r="AC1760">
        <v>10028</v>
      </c>
      <c r="AD1760" t="s">
        <v>542</v>
      </c>
      <c r="AE1760" t="s">
        <v>543</v>
      </c>
      <c r="AF1760" t="s">
        <v>443</v>
      </c>
      <c r="AG1760" t="s">
        <v>443</v>
      </c>
      <c r="AH1760">
        <v>73</v>
      </c>
      <c r="AI1760" t="b">
        <v>0</v>
      </c>
      <c r="AJ1760">
        <v>45</v>
      </c>
      <c r="AK1760">
        <v>27</v>
      </c>
      <c r="AL1760">
        <v>2.0092374656750401E-7</v>
      </c>
      <c r="AM1760">
        <v>0</v>
      </c>
      <c r="AN1760">
        <v>6.0229999999999997E-3</v>
      </c>
      <c r="AO1760">
        <v>14092640</v>
      </c>
      <c r="AP1760">
        <v>22.38</v>
      </c>
      <c r="AQ1760" t="str">
        <f t="shared" si="306"/>
        <v>Mascot (A5)</v>
      </c>
      <c r="AT1760" t="str">
        <f t="shared" si="307"/>
        <v>Mascot (A5)</v>
      </c>
      <c r="AU1760" t="str">
        <f t="shared" si="303"/>
        <v>cot (A5)</v>
      </c>
      <c r="AV1760" t="str">
        <f t="shared" si="304"/>
        <v>ot (A5)</v>
      </c>
      <c r="AW1760" s="19" t="str">
        <f t="shared" si="305"/>
        <v>ot (A5)</v>
      </c>
      <c r="AX1760" s="25">
        <v>-1.31</v>
      </c>
      <c r="AY1760" s="26">
        <f t="shared" si="308"/>
        <v>6.1832061068702287E-4</v>
      </c>
      <c r="AZ1760">
        <v>-8.0999999999999996E-4</v>
      </c>
      <c r="BA1760" s="21" t="e">
        <f t="shared" si="309"/>
        <v>#VALUE!</v>
      </c>
      <c r="BB1760" t="s">
        <v>540</v>
      </c>
      <c r="BC1760" t="s">
        <v>541</v>
      </c>
      <c r="BD1760" s="21" t="e">
        <f t="shared" si="310"/>
        <v>#VALUE!</v>
      </c>
      <c r="BE1760">
        <v>0</v>
      </c>
      <c r="BF1760" s="21" t="e">
        <f t="shared" si="311"/>
        <v>#VALUE!</v>
      </c>
      <c r="BG1760">
        <v>30</v>
      </c>
      <c r="BH1760">
        <v>22.558399999999999</v>
      </c>
      <c r="BI1760" s="21">
        <f t="shared" si="312"/>
        <v>444.53507340946169</v>
      </c>
      <c r="BJ1760">
        <v>10028</v>
      </c>
      <c r="BK1760" t="s">
        <v>542</v>
      </c>
      <c r="BL1760" s="20" t="e">
        <f t="shared" si="313"/>
        <v>#VALUE!</v>
      </c>
      <c r="BN1760" s="28"/>
      <c r="BP1760" s="29"/>
      <c r="BR1760" s="30"/>
    </row>
    <row r="1761" spans="1:70" hidden="1" outlineLevel="2" collapsed="1" x14ac:dyDescent="0.35">
      <c r="A1761" t="s">
        <v>443</v>
      </c>
      <c r="B1761" t="s">
        <v>443</v>
      </c>
      <c r="C1761" t="b">
        <v>0</v>
      </c>
      <c r="D1761" t="s">
        <v>439</v>
      </c>
      <c r="E1761" t="s">
        <v>538</v>
      </c>
      <c r="F1761" t="s">
        <v>550</v>
      </c>
      <c r="G1761" t="s">
        <v>1272</v>
      </c>
      <c r="H1761" t="s">
        <v>443</v>
      </c>
      <c r="I1761">
        <v>1</v>
      </c>
      <c r="J1761">
        <v>1</v>
      </c>
      <c r="K1761" t="s">
        <v>1182</v>
      </c>
      <c r="L1761" t="s">
        <v>1182</v>
      </c>
      <c r="M1761">
        <v>0</v>
      </c>
      <c r="N1761">
        <v>2</v>
      </c>
      <c r="O1761">
        <v>0.7339</v>
      </c>
      <c r="P1761">
        <v>0</v>
      </c>
      <c r="Q1761">
        <v>1</v>
      </c>
      <c r="R1761">
        <v>1</v>
      </c>
      <c r="S1761">
        <v>618.26765</v>
      </c>
      <c r="T1761">
        <v>1235.5280299999999</v>
      </c>
      <c r="U1761">
        <v>1235.52872</v>
      </c>
      <c r="V1761">
        <v>-0.56000000000000005</v>
      </c>
      <c r="W1761">
        <v>-3.5E-4</v>
      </c>
      <c r="X1761" t="s">
        <v>540</v>
      </c>
      <c r="Y1761" t="s">
        <v>541</v>
      </c>
      <c r="Z1761">
        <v>7.5278590000000006E-2</v>
      </c>
      <c r="AA1761">
        <v>0.91100000000000003</v>
      </c>
      <c r="AB1761">
        <v>21.6126</v>
      </c>
      <c r="AC1761">
        <v>9406</v>
      </c>
      <c r="AD1761" t="s">
        <v>563</v>
      </c>
      <c r="AE1761" t="s">
        <v>564</v>
      </c>
      <c r="AF1761" t="s">
        <v>443</v>
      </c>
      <c r="AG1761">
        <v>2.33</v>
      </c>
      <c r="AH1761" t="s">
        <v>443</v>
      </c>
      <c r="AI1761" t="b">
        <v>0</v>
      </c>
      <c r="AJ1761" t="s">
        <v>443</v>
      </c>
      <c r="AK1761" t="s">
        <v>443</v>
      </c>
      <c r="AL1761" t="s">
        <v>443</v>
      </c>
      <c r="AM1761">
        <v>0</v>
      </c>
      <c r="AN1761">
        <v>7.1960000000000001E-3</v>
      </c>
      <c r="AO1761">
        <v>1698001280</v>
      </c>
      <c r="AP1761">
        <v>21.5</v>
      </c>
      <c r="AQ1761" t="str">
        <f t="shared" si="306"/>
        <v>Sequest HT (A2)</v>
      </c>
      <c r="AT1761" t="str">
        <f t="shared" si="307"/>
        <v>Sequest HT (A2</v>
      </c>
      <c r="AU1761" t="str">
        <f t="shared" si="303"/>
        <v xml:space="preserve">uest HT </v>
      </c>
      <c r="AV1761" t="str">
        <f t="shared" si="304"/>
        <v xml:space="preserve">est HT </v>
      </c>
      <c r="AW1761" s="19" t="str">
        <f t="shared" si="305"/>
        <v xml:space="preserve">est HT </v>
      </c>
      <c r="AX1761" s="25">
        <v>-0.56000000000000005</v>
      </c>
      <c r="AY1761" s="26">
        <f t="shared" si="308"/>
        <v>6.249999999999999E-4</v>
      </c>
      <c r="AZ1761">
        <v>-3.5E-4</v>
      </c>
      <c r="BA1761" s="21" t="e">
        <f t="shared" si="309"/>
        <v>#VALUE!</v>
      </c>
      <c r="BB1761" t="s">
        <v>540</v>
      </c>
      <c r="BC1761" t="s">
        <v>541</v>
      </c>
      <c r="BD1761" s="21" t="e">
        <f t="shared" si="310"/>
        <v>#VALUE!</v>
      </c>
      <c r="BE1761">
        <v>7.5278590000000006E-2</v>
      </c>
      <c r="BF1761" s="21" t="e">
        <f t="shared" si="311"/>
        <v>#VALUE!</v>
      </c>
      <c r="BG1761">
        <v>0.91100000000000003</v>
      </c>
      <c r="BH1761">
        <v>21.6126</v>
      </c>
      <c r="BI1761" s="21">
        <f t="shared" si="312"/>
        <v>435.20909099321693</v>
      </c>
      <c r="BJ1761">
        <v>9406</v>
      </c>
      <c r="BK1761" t="s">
        <v>563</v>
      </c>
      <c r="BL1761" s="20" t="e">
        <f t="shared" si="313"/>
        <v>#VALUE!</v>
      </c>
      <c r="BN1761" s="28"/>
      <c r="BP1761" s="29"/>
      <c r="BR1761" s="30"/>
    </row>
    <row r="1762" spans="1:70" hidden="1" outlineLevel="2" collapsed="1" x14ac:dyDescent="0.35">
      <c r="A1762" t="s">
        <v>443</v>
      </c>
      <c r="B1762" t="s">
        <v>443</v>
      </c>
      <c r="C1762" t="b">
        <v>0</v>
      </c>
      <c r="D1762" t="s">
        <v>439</v>
      </c>
      <c r="E1762" t="s">
        <v>557</v>
      </c>
      <c r="F1762" t="s">
        <v>539</v>
      </c>
      <c r="G1762" t="s">
        <v>1272</v>
      </c>
      <c r="H1762" t="s">
        <v>443</v>
      </c>
      <c r="I1762">
        <v>1</v>
      </c>
      <c r="J1762">
        <v>1</v>
      </c>
      <c r="K1762" t="s">
        <v>1182</v>
      </c>
      <c r="L1762" t="s">
        <v>1182</v>
      </c>
      <c r="M1762">
        <v>0</v>
      </c>
      <c r="N1762">
        <v>2</v>
      </c>
      <c r="O1762">
        <v>0.9</v>
      </c>
      <c r="P1762">
        <v>0</v>
      </c>
      <c r="Q1762">
        <v>1</v>
      </c>
      <c r="R1762">
        <v>1</v>
      </c>
      <c r="S1762">
        <v>618.26950999999997</v>
      </c>
      <c r="T1762">
        <v>1235.5317399999999</v>
      </c>
      <c r="U1762">
        <v>1235.52872</v>
      </c>
      <c r="V1762">
        <v>2.44</v>
      </c>
      <c r="W1762">
        <v>1.5100000000000001E-3</v>
      </c>
      <c r="X1762" t="s">
        <v>540</v>
      </c>
      <c r="Y1762" t="s">
        <v>541</v>
      </c>
      <c r="Z1762">
        <v>22.936779999999999</v>
      </c>
      <c r="AA1762">
        <v>30</v>
      </c>
      <c r="AB1762">
        <v>22.335000000000001</v>
      </c>
      <c r="AC1762">
        <v>10068</v>
      </c>
      <c r="AD1762" t="s">
        <v>551</v>
      </c>
      <c r="AE1762" t="s">
        <v>552</v>
      </c>
      <c r="AF1762" t="s">
        <v>443</v>
      </c>
      <c r="AG1762" t="s">
        <v>443</v>
      </c>
      <c r="AH1762">
        <v>60</v>
      </c>
      <c r="AI1762" t="b">
        <v>0</v>
      </c>
      <c r="AJ1762">
        <v>45</v>
      </c>
      <c r="AK1762">
        <v>27</v>
      </c>
      <c r="AL1762">
        <v>3.2525827399331001E-6</v>
      </c>
      <c r="AM1762">
        <v>0</v>
      </c>
      <c r="AN1762">
        <v>8.5959999999999995E-3</v>
      </c>
      <c r="AO1762">
        <v>16653875</v>
      </c>
      <c r="AP1762">
        <v>22.39</v>
      </c>
      <c r="AQ1762" t="str">
        <f t="shared" si="306"/>
        <v>Mascot (A5)</v>
      </c>
      <c r="AT1762" t="str">
        <f t="shared" si="307"/>
        <v>Mascot (A5)</v>
      </c>
      <c r="AU1762" t="str">
        <f t="shared" si="303"/>
        <v>cot (A5)</v>
      </c>
      <c r="AV1762" t="str">
        <f t="shared" si="304"/>
        <v>ot (A5)</v>
      </c>
      <c r="AW1762" s="19" t="str">
        <f t="shared" si="305"/>
        <v>ot (A5)</v>
      </c>
      <c r="AX1762" s="25">
        <v>2.44</v>
      </c>
      <c r="AY1762" s="26">
        <f t="shared" si="308"/>
        <v>6.188524590163935E-4</v>
      </c>
      <c r="AZ1762">
        <v>1.5100000000000001E-3</v>
      </c>
      <c r="BA1762" s="21" t="e">
        <f t="shared" si="309"/>
        <v>#VALUE!</v>
      </c>
      <c r="BB1762" t="s">
        <v>540</v>
      </c>
      <c r="BC1762" t="s">
        <v>541</v>
      </c>
      <c r="BD1762" s="21" t="e">
        <f t="shared" si="310"/>
        <v>#VALUE!</v>
      </c>
      <c r="BE1762">
        <v>22.936779999999999</v>
      </c>
      <c r="BF1762" s="21" t="e">
        <f t="shared" si="311"/>
        <v>#VALUE!</v>
      </c>
      <c r="BG1762">
        <v>30</v>
      </c>
      <c r="BH1762">
        <v>22.335000000000001</v>
      </c>
      <c r="BI1762" s="21">
        <f t="shared" si="312"/>
        <v>450.77233042310274</v>
      </c>
      <c r="BJ1762">
        <v>10068</v>
      </c>
      <c r="BK1762" t="s">
        <v>551</v>
      </c>
      <c r="BL1762" s="20" t="e">
        <f t="shared" si="313"/>
        <v>#VALUE!</v>
      </c>
      <c r="BN1762" s="28"/>
      <c r="BP1762" s="29"/>
      <c r="BR1762" s="30"/>
    </row>
    <row r="1763" spans="1:70" hidden="1" outlineLevel="2" collapsed="1" x14ac:dyDescent="0.35">
      <c r="A1763" t="s">
        <v>443</v>
      </c>
      <c r="B1763" t="s">
        <v>443</v>
      </c>
      <c r="C1763" t="b">
        <v>0</v>
      </c>
      <c r="D1763" t="s">
        <v>439</v>
      </c>
      <c r="E1763" t="s">
        <v>557</v>
      </c>
      <c r="F1763" t="s">
        <v>539</v>
      </c>
      <c r="G1763" t="s">
        <v>1272</v>
      </c>
      <c r="H1763" t="s">
        <v>443</v>
      </c>
      <c r="I1763">
        <v>1</v>
      </c>
      <c r="J1763">
        <v>1</v>
      </c>
      <c r="K1763" t="s">
        <v>1182</v>
      </c>
      <c r="L1763" t="s">
        <v>1182</v>
      </c>
      <c r="M1763">
        <v>0</v>
      </c>
      <c r="N1763">
        <v>2</v>
      </c>
      <c r="O1763">
        <v>1</v>
      </c>
      <c r="P1763">
        <v>0</v>
      </c>
      <c r="Q1763">
        <v>1</v>
      </c>
      <c r="R1763">
        <v>1</v>
      </c>
      <c r="S1763">
        <v>618.26814000000002</v>
      </c>
      <c r="T1763">
        <v>1235.52899</v>
      </c>
      <c r="U1763">
        <v>1235.52872</v>
      </c>
      <c r="V1763">
        <v>0.22</v>
      </c>
      <c r="W1763">
        <v>1.3999999999999999E-4</v>
      </c>
      <c r="X1763" t="s">
        <v>540</v>
      </c>
      <c r="Y1763" t="s">
        <v>541</v>
      </c>
      <c r="Z1763">
        <v>0.49314669999999999</v>
      </c>
      <c r="AA1763">
        <v>31.224</v>
      </c>
      <c r="AB1763">
        <v>21.591100000000001</v>
      </c>
      <c r="AC1763">
        <v>8020</v>
      </c>
      <c r="AD1763" t="s">
        <v>613</v>
      </c>
      <c r="AE1763" t="s">
        <v>614</v>
      </c>
      <c r="AF1763" t="s">
        <v>443</v>
      </c>
      <c r="AG1763" t="s">
        <v>443</v>
      </c>
      <c r="AH1763">
        <v>58</v>
      </c>
      <c r="AI1763" t="b">
        <v>0</v>
      </c>
      <c r="AJ1763">
        <v>46</v>
      </c>
      <c r="AK1763">
        <v>28</v>
      </c>
      <c r="AL1763">
        <v>6.6534683713636597E-6</v>
      </c>
      <c r="AM1763">
        <v>0</v>
      </c>
      <c r="AN1763">
        <v>9.1559999999999992E-3</v>
      </c>
      <c r="AO1763">
        <v>169538544</v>
      </c>
      <c r="AP1763">
        <v>21.31</v>
      </c>
      <c r="AQ1763" t="str">
        <f t="shared" si="306"/>
        <v>Mascot (A5)</v>
      </c>
      <c r="AT1763" t="str">
        <f t="shared" si="307"/>
        <v>Mascot (A5)</v>
      </c>
      <c r="AU1763" t="str">
        <f t="shared" si="303"/>
        <v>cot (A5)</v>
      </c>
      <c r="AV1763" t="str">
        <f t="shared" si="304"/>
        <v>ot (A5)</v>
      </c>
      <c r="AW1763" s="19" t="str">
        <f t="shared" si="305"/>
        <v>ot (A5)</v>
      </c>
      <c r="AX1763" s="25">
        <v>0.22</v>
      </c>
      <c r="AY1763" s="26">
        <f t="shared" si="308"/>
        <v>6.363636363636363E-4</v>
      </c>
      <c r="AZ1763">
        <v>1.3999999999999999E-4</v>
      </c>
      <c r="BA1763" s="21" t="e">
        <f t="shared" si="309"/>
        <v>#VALUE!</v>
      </c>
      <c r="BB1763" t="s">
        <v>540</v>
      </c>
      <c r="BC1763" t="s">
        <v>541</v>
      </c>
      <c r="BD1763" s="21" t="e">
        <f t="shared" si="310"/>
        <v>#VALUE!</v>
      </c>
      <c r="BE1763">
        <v>0.49314669999999999</v>
      </c>
      <c r="BF1763" s="21" t="e">
        <f t="shared" si="311"/>
        <v>#VALUE!</v>
      </c>
      <c r="BG1763">
        <v>31.224</v>
      </c>
      <c r="BH1763">
        <v>21.591100000000001</v>
      </c>
      <c r="BI1763" s="21">
        <f t="shared" si="312"/>
        <v>371.44934718471961</v>
      </c>
      <c r="BJ1763">
        <v>8020</v>
      </c>
      <c r="BK1763" t="s">
        <v>613</v>
      </c>
      <c r="BL1763" s="20" t="e">
        <f t="shared" si="313"/>
        <v>#VALUE!</v>
      </c>
      <c r="BN1763" s="28"/>
      <c r="BP1763" s="29"/>
      <c r="BR1763" s="30"/>
    </row>
    <row r="1764" spans="1:70" hidden="1" outlineLevel="2" collapsed="1" x14ac:dyDescent="0.35">
      <c r="A1764" t="s">
        <v>443</v>
      </c>
      <c r="B1764" t="s">
        <v>443</v>
      </c>
      <c r="C1764" t="b">
        <v>0</v>
      </c>
      <c r="D1764" t="s">
        <v>439</v>
      </c>
      <c r="E1764" t="s">
        <v>557</v>
      </c>
      <c r="F1764" t="s">
        <v>550</v>
      </c>
      <c r="G1764" t="s">
        <v>1272</v>
      </c>
      <c r="H1764" t="s">
        <v>443</v>
      </c>
      <c r="I1764">
        <v>1</v>
      </c>
      <c r="J1764">
        <v>1</v>
      </c>
      <c r="K1764" t="s">
        <v>1182</v>
      </c>
      <c r="L1764" t="s">
        <v>1182</v>
      </c>
      <c r="M1764">
        <v>0</v>
      </c>
      <c r="N1764">
        <v>2</v>
      </c>
      <c r="O1764">
        <v>0.89059999999999995</v>
      </c>
      <c r="P1764">
        <v>0</v>
      </c>
      <c r="Q1764">
        <v>1</v>
      </c>
      <c r="R1764">
        <v>1</v>
      </c>
      <c r="S1764">
        <v>618.26765</v>
      </c>
      <c r="T1764">
        <v>1235.5280299999999</v>
      </c>
      <c r="U1764">
        <v>1235.52872</v>
      </c>
      <c r="V1764">
        <v>-0.56000000000000005</v>
      </c>
      <c r="W1764">
        <v>-3.5E-4</v>
      </c>
      <c r="X1764" t="s">
        <v>540</v>
      </c>
      <c r="Y1764" t="s">
        <v>541</v>
      </c>
      <c r="Z1764">
        <v>7.5278590000000006E-2</v>
      </c>
      <c r="AA1764">
        <v>0.91100000000000003</v>
      </c>
      <c r="AB1764">
        <v>21.6126</v>
      </c>
      <c r="AC1764">
        <v>9406</v>
      </c>
      <c r="AD1764" t="s">
        <v>563</v>
      </c>
      <c r="AE1764" t="s">
        <v>564</v>
      </c>
      <c r="AF1764" t="s">
        <v>443</v>
      </c>
      <c r="AG1764" t="s">
        <v>443</v>
      </c>
      <c r="AH1764">
        <v>64</v>
      </c>
      <c r="AI1764" t="b">
        <v>0</v>
      </c>
      <c r="AJ1764">
        <v>45</v>
      </c>
      <c r="AK1764">
        <v>28</v>
      </c>
      <c r="AL1764">
        <v>1.5943993022220401E-6</v>
      </c>
      <c r="AM1764">
        <v>0</v>
      </c>
      <c r="AN1764">
        <v>1.112E-2</v>
      </c>
      <c r="AO1764">
        <v>1698001280</v>
      </c>
      <c r="AP1764">
        <v>21.5</v>
      </c>
      <c r="AQ1764" t="str">
        <f t="shared" si="306"/>
        <v>Mascot (A5)</v>
      </c>
      <c r="AT1764" t="str">
        <f t="shared" si="307"/>
        <v>Mascot (A5)</v>
      </c>
      <c r="AU1764" t="str">
        <f t="shared" si="303"/>
        <v>cot (A5)</v>
      </c>
      <c r="AV1764" t="str">
        <f t="shared" si="304"/>
        <v>ot (A5)</v>
      </c>
      <c r="AW1764" s="19" t="str">
        <f t="shared" si="305"/>
        <v>ot (A5)</v>
      </c>
      <c r="AX1764" s="25">
        <v>-0.56000000000000005</v>
      </c>
      <c r="AY1764" s="26">
        <f t="shared" si="308"/>
        <v>6.249999999999999E-4</v>
      </c>
      <c r="AZ1764">
        <v>-3.5E-4</v>
      </c>
      <c r="BA1764" s="21" t="e">
        <f t="shared" si="309"/>
        <v>#VALUE!</v>
      </c>
      <c r="BB1764" t="s">
        <v>540</v>
      </c>
      <c r="BC1764" t="s">
        <v>541</v>
      </c>
      <c r="BD1764" s="21" t="e">
        <f t="shared" si="310"/>
        <v>#VALUE!</v>
      </c>
      <c r="BE1764">
        <v>7.5278590000000006E-2</v>
      </c>
      <c r="BF1764" s="21" t="e">
        <f t="shared" si="311"/>
        <v>#VALUE!</v>
      </c>
      <c r="BG1764">
        <v>0.91100000000000003</v>
      </c>
      <c r="BH1764">
        <v>21.6126</v>
      </c>
      <c r="BI1764" s="21">
        <f t="shared" si="312"/>
        <v>435.20909099321693</v>
      </c>
      <c r="BJ1764">
        <v>9406</v>
      </c>
      <c r="BK1764" t="s">
        <v>563</v>
      </c>
      <c r="BL1764" s="20" t="e">
        <f t="shared" si="313"/>
        <v>#VALUE!</v>
      </c>
      <c r="BN1764" s="28"/>
      <c r="BP1764" s="29"/>
      <c r="BR1764" s="30"/>
    </row>
    <row r="1765" spans="1:70" hidden="1" outlineLevel="2" collapsed="1" x14ac:dyDescent="0.35">
      <c r="A1765" t="s">
        <v>443</v>
      </c>
      <c r="B1765" t="s">
        <v>443</v>
      </c>
      <c r="C1765" t="b">
        <v>0</v>
      </c>
      <c r="D1765" t="s">
        <v>439</v>
      </c>
      <c r="E1765" t="s">
        <v>557</v>
      </c>
      <c r="F1765" t="s">
        <v>539</v>
      </c>
      <c r="G1765" t="s">
        <v>1272</v>
      </c>
      <c r="H1765" t="s">
        <v>443</v>
      </c>
      <c r="I1765">
        <v>1</v>
      </c>
      <c r="J1765">
        <v>1</v>
      </c>
      <c r="K1765" t="s">
        <v>1182</v>
      </c>
      <c r="L1765" t="s">
        <v>1182</v>
      </c>
      <c r="M1765">
        <v>0</v>
      </c>
      <c r="N1765">
        <v>2</v>
      </c>
      <c r="O1765">
        <v>0.9355</v>
      </c>
      <c r="P1765">
        <v>0</v>
      </c>
      <c r="Q1765">
        <v>1</v>
      </c>
      <c r="R1765">
        <v>1</v>
      </c>
      <c r="S1765">
        <v>618.26786000000004</v>
      </c>
      <c r="T1765">
        <v>1235.52844</v>
      </c>
      <c r="U1765">
        <v>1235.52872</v>
      </c>
      <c r="V1765">
        <v>-0.22</v>
      </c>
      <c r="W1765">
        <v>-1.3999999999999999E-4</v>
      </c>
      <c r="X1765" t="s">
        <v>540</v>
      </c>
      <c r="Y1765" t="s">
        <v>541</v>
      </c>
      <c r="Z1765">
        <v>0.54956539999999998</v>
      </c>
      <c r="AA1765">
        <v>13.657999999999999</v>
      </c>
      <c r="AB1765">
        <v>21.565999999999999</v>
      </c>
      <c r="AC1765">
        <v>8983</v>
      </c>
      <c r="AD1765" t="s">
        <v>577</v>
      </c>
      <c r="AE1765" t="s">
        <v>578</v>
      </c>
      <c r="AF1765" t="s">
        <v>443</v>
      </c>
      <c r="AG1765" t="s">
        <v>443</v>
      </c>
      <c r="AH1765">
        <v>62</v>
      </c>
      <c r="AI1765" t="b">
        <v>0</v>
      </c>
      <c r="AJ1765">
        <v>45</v>
      </c>
      <c r="AK1765">
        <v>28</v>
      </c>
      <c r="AL1765">
        <v>2.5917738018964798E-6</v>
      </c>
      <c r="AM1765">
        <v>0</v>
      </c>
      <c r="AN1765">
        <v>1.1639999999999999E-2</v>
      </c>
      <c r="AO1765">
        <v>368369376</v>
      </c>
      <c r="AP1765">
        <v>21.39</v>
      </c>
      <c r="AQ1765" t="str">
        <f t="shared" si="306"/>
        <v>Mascot (A5)</v>
      </c>
      <c r="AT1765" t="str">
        <f t="shared" si="307"/>
        <v>Mascot (A5)</v>
      </c>
      <c r="AU1765" t="str">
        <f t="shared" si="303"/>
        <v>cot (A5)</v>
      </c>
      <c r="AV1765" t="str">
        <f t="shared" si="304"/>
        <v>ot (A5)</v>
      </c>
      <c r="AW1765" s="19" t="str">
        <f t="shared" si="305"/>
        <v>ot (A5)</v>
      </c>
      <c r="AX1765" s="25">
        <v>-0.22</v>
      </c>
      <c r="AY1765" s="26">
        <f t="shared" si="308"/>
        <v>6.363636363636363E-4</v>
      </c>
      <c r="AZ1765">
        <v>-1.3999999999999999E-4</v>
      </c>
      <c r="BA1765" s="21" t="e">
        <f t="shared" si="309"/>
        <v>#VALUE!</v>
      </c>
      <c r="BB1765" t="s">
        <v>540</v>
      </c>
      <c r="BC1765" t="s">
        <v>541</v>
      </c>
      <c r="BD1765" s="21" t="e">
        <f t="shared" si="310"/>
        <v>#VALUE!</v>
      </c>
      <c r="BE1765">
        <v>0.54956539999999998</v>
      </c>
      <c r="BF1765" s="21" t="e">
        <f t="shared" si="311"/>
        <v>#VALUE!</v>
      </c>
      <c r="BG1765">
        <v>13.657999999999999</v>
      </c>
      <c r="BH1765">
        <v>21.565999999999999</v>
      </c>
      <c r="BI1765" s="21">
        <f t="shared" si="312"/>
        <v>416.53528702587408</v>
      </c>
      <c r="BJ1765">
        <v>8983</v>
      </c>
      <c r="BK1765" t="s">
        <v>577</v>
      </c>
      <c r="BL1765" s="20" t="e">
        <f t="shared" si="313"/>
        <v>#VALUE!</v>
      </c>
      <c r="BN1765" s="28"/>
      <c r="BP1765" s="29"/>
      <c r="BR1765" s="30"/>
    </row>
    <row r="1766" spans="1:70" hidden="1" outlineLevel="2" collapsed="1" x14ac:dyDescent="0.35">
      <c r="A1766" t="s">
        <v>443</v>
      </c>
      <c r="B1766" t="s">
        <v>443</v>
      </c>
      <c r="C1766" t="b">
        <v>0</v>
      </c>
      <c r="D1766" t="s">
        <v>439</v>
      </c>
      <c r="E1766" t="s">
        <v>557</v>
      </c>
      <c r="F1766" t="s">
        <v>550</v>
      </c>
      <c r="G1766" t="s">
        <v>1272</v>
      </c>
      <c r="H1766" t="s">
        <v>443</v>
      </c>
      <c r="I1766">
        <v>1</v>
      </c>
      <c r="J1766">
        <v>1</v>
      </c>
      <c r="K1766" t="s">
        <v>1182</v>
      </c>
      <c r="L1766" t="s">
        <v>1182</v>
      </c>
      <c r="M1766">
        <v>0</v>
      </c>
      <c r="N1766">
        <v>2</v>
      </c>
      <c r="O1766">
        <v>0.89610000000000001</v>
      </c>
      <c r="P1766">
        <v>0</v>
      </c>
      <c r="Q1766">
        <v>1</v>
      </c>
      <c r="R1766">
        <v>1</v>
      </c>
      <c r="S1766">
        <v>618.26801999999998</v>
      </c>
      <c r="T1766">
        <v>1235.5287699999999</v>
      </c>
      <c r="U1766">
        <v>1235.52872</v>
      </c>
      <c r="V1766">
        <v>0.04</v>
      </c>
      <c r="W1766">
        <v>3.0000000000000001E-5</v>
      </c>
      <c r="X1766" t="s">
        <v>540</v>
      </c>
      <c r="Y1766" t="s">
        <v>541</v>
      </c>
      <c r="Z1766">
        <v>0.27203830000000001</v>
      </c>
      <c r="AA1766">
        <v>1.5920000000000001</v>
      </c>
      <c r="AB1766">
        <v>21.597300000000001</v>
      </c>
      <c r="AC1766">
        <v>9015</v>
      </c>
      <c r="AD1766" t="s">
        <v>554</v>
      </c>
      <c r="AE1766" t="s">
        <v>555</v>
      </c>
      <c r="AF1766" t="s">
        <v>443</v>
      </c>
      <c r="AG1766" t="s">
        <v>443</v>
      </c>
      <c r="AH1766">
        <v>77</v>
      </c>
      <c r="AI1766" t="b">
        <v>0</v>
      </c>
      <c r="AJ1766">
        <v>46</v>
      </c>
      <c r="AK1766">
        <v>28</v>
      </c>
      <c r="AL1766">
        <v>8.8317770408282503E-8</v>
      </c>
      <c r="AM1766">
        <v>0</v>
      </c>
      <c r="AN1766">
        <v>1.256E-2</v>
      </c>
      <c r="AO1766">
        <v>1018833344</v>
      </c>
      <c r="AP1766">
        <v>21.48</v>
      </c>
      <c r="AQ1766" t="str">
        <f t="shared" si="306"/>
        <v>Mascot (A5)</v>
      </c>
      <c r="AT1766" t="str">
        <f t="shared" si="307"/>
        <v>Mascot (A5)</v>
      </c>
      <c r="AU1766" t="str">
        <f t="shared" si="303"/>
        <v>cot (A5)</v>
      </c>
      <c r="AV1766" t="str">
        <f t="shared" si="304"/>
        <v>ot (A5)</v>
      </c>
      <c r="AW1766" s="19" t="str">
        <f t="shared" si="305"/>
        <v>ot (A5)</v>
      </c>
      <c r="AX1766" s="25">
        <v>0.04</v>
      </c>
      <c r="AY1766" s="26">
        <f t="shared" si="308"/>
        <v>7.5000000000000002E-4</v>
      </c>
      <c r="AZ1766">
        <v>3.0000000000000001E-5</v>
      </c>
      <c r="BA1766" s="21" t="e">
        <f t="shared" si="309"/>
        <v>#VALUE!</v>
      </c>
      <c r="BB1766" t="s">
        <v>540</v>
      </c>
      <c r="BC1766" t="s">
        <v>541</v>
      </c>
      <c r="BD1766" s="21" t="e">
        <f t="shared" si="310"/>
        <v>#VALUE!</v>
      </c>
      <c r="BE1766">
        <v>0.27203830000000001</v>
      </c>
      <c r="BF1766" s="21" t="e">
        <f t="shared" si="311"/>
        <v>#VALUE!</v>
      </c>
      <c r="BG1766">
        <v>1.5920000000000001</v>
      </c>
      <c r="BH1766">
        <v>21.597300000000001</v>
      </c>
      <c r="BI1766" s="21">
        <f t="shared" si="312"/>
        <v>417.41328777208258</v>
      </c>
      <c r="BJ1766">
        <v>9015</v>
      </c>
      <c r="BK1766" t="s">
        <v>554</v>
      </c>
      <c r="BL1766" s="20" t="e">
        <f t="shared" si="313"/>
        <v>#VALUE!</v>
      </c>
      <c r="BN1766" s="28"/>
      <c r="BP1766" s="29"/>
      <c r="BR1766" s="30"/>
    </row>
    <row r="1767" spans="1:70" hidden="1" outlineLevel="2" collapsed="1" x14ac:dyDescent="0.35">
      <c r="A1767" t="s">
        <v>443</v>
      </c>
      <c r="B1767" t="s">
        <v>443</v>
      </c>
      <c r="C1767" t="b">
        <v>0</v>
      </c>
      <c r="D1767" t="s">
        <v>439</v>
      </c>
      <c r="E1767" t="s">
        <v>557</v>
      </c>
      <c r="F1767" t="s">
        <v>539</v>
      </c>
      <c r="G1767" t="s">
        <v>1272</v>
      </c>
      <c r="H1767" t="s">
        <v>443</v>
      </c>
      <c r="I1767">
        <v>1</v>
      </c>
      <c r="J1767">
        <v>1</v>
      </c>
      <c r="K1767" t="s">
        <v>1182</v>
      </c>
      <c r="L1767" t="s">
        <v>1182</v>
      </c>
      <c r="M1767">
        <v>0</v>
      </c>
      <c r="N1767">
        <v>2</v>
      </c>
      <c r="O1767">
        <v>0.96719999999999995</v>
      </c>
      <c r="P1767">
        <v>0</v>
      </c>
      <c r="Q1767">
        <v>1</v>
      </c>
      <c r="R1767">
        <v>1</v>
      </c>
      <c r="S1767">
        <v>618.26808000000005</v>
      </c>
      <c r="T1767">
        <v>1235.52889</v>
      </c>
      <c r="U1767">
        <v>1235.52872</v>
      </c>
      <c r="V1767">
        <v>0.14000000000000001</v>
      </c>
      <c r="W1767">
        <v>8.0000000000000007E-5</v>
      </c>
      <c r="X1767" t="s">
        <v>540</v>
      </c>
      <c r="Y1767" t="s">
        <v>541</v>
      </c>
      <c r="Z1767">
        <v>10.04152</v>
      </c>
      <c r="AA1767">
        <v>30</v>
      </c>
      <c r="AB1767">
        <v>21.892199999999999</v>
      </c>
      <c r="AC1767">
        <v>9527</v>
      </c>
      <c r="AD1767" t="s">
        <v>542</v>
      </c>
      <c r="AE1767" t="s">
        <v>543</v>
      </c>
      <c r="AF1767" t="s">
        <v>443</v>
      </c>
      <c r="AG1767" t="s">
        <v>443</v>
      </c>
      <c r="AH1767">
        <v>61</v>
      </c>
      <c r="AI1767" t="b">
        <v>0</v>
      </c>
      <c r="AJ1767">
        <v>46</v>
      </c>
      <c r="AK1767">
        <v>28</v>
      </c>
      <c r="AL1767">
        <v>3.1120609687296902E-6</v>
      </c>
      <c r="AM1767">
        <v>0</v>
      </c>
      <c r="AN1767">
        <v>1.6109999999999999E-2</v>
      </c>
      <c r="AO1767">
        <v>718416768</v>
      </c>
      <c r="AP1767">
        <v>21.52</v>
      </c>
      <c r="AQ1767" t="str">
        <f t="shared" si="306"/>
        <v>Mascot (A5)</v>
      </c>
      <c r="AT1767" t="str">
        <f t="shared" si="307"/>
        <v>Mascot (A5)</v>
      </c>
      <c r="AU1767" t="str">
        <f t="shared" si="303"/>
        <v>cot (A5)</v>
      </c>
      <c r="AV1767" t="str">
        <f t="shared" si="304"/>
        <v>ot (A5)</v>
      </c>
      <c r="AW1767" s="19" t="str">
        <f t="shared" si="305"/>
        <v>ot (A5)</v>
      </c>
      <c r="AX1767" s="25">
        <v>0.14000000000000001</v>
      </c>
      <c r="AY1767" s="26">
        <f t="shared" si="308"/>
        <v>5.7142857142857147E-4</v>
      </c>
      <c r="AZ1767">
        <v>8.0000000000000007E-5</v>
      </c>
      <c r="BA1767" s="21" t="e">
        <f t="shared" si="309"/>
        <v>#VALUE!</v>
      </c>
      <c r="BB1767" t="s">
        <v>540</v>
      </c>
      <c r="BC1767" t="s">
        <v>541</v>
      </c>
      <c r="BD1767" s="21" t="e">
        <f t="shared" si="310"/>
        <v>#VALUE!</v>
      </c>
      <c r="BE1767">
        <v>10.04152</v>
      </c>
      <c r="BF1767" s="21" t="e">
        <f t="shared" si="311"/>
        <v>#VALUE!</v>
      </c>
      <c r="BG1767">
        <v>30</v>
      </c>
      <c r="BH1767">
        <v>21.892199999999999</v>
      </c>
      <c r="BI1767" s="21">
        <f t="shared" si="312"/>
        <v>435.17782589232695</v>
      </c>
      <c r="BJ1767">
        <v>9527</v>
      </c>
      <c r="BK1767" t="s">
        <v>542</v>
      </c>
      <c r="BL1767" s="20" t="e">
        <f t="shared" si="313"/>
        <v>#VALUE!</v>
      </c>
      <c r="BN1767" s="28"/>
      <c r="BP1767" s="29"/>
      <c r="BR1767" s="30"/>
    </row>
    <row r="1768" spans="1:70" hidden="1" outlineLevel="2" collapsed="1" x14ac:dyDescent="0.35">
      <c r="A1768" t="s">
        <v>443</v>
      </c>
      <c r="B1768" t="s">
        <v>443</v>
      </c>
      <c r="C1768" t="b">
        <v>0</v>
      </c>
      <c r="D1768" t="s">
        <v>439</v>
      </c>
      <c r="E1768" t="s">
        <v>557</v>
      </c>
      <c r="F1768" t="s">
        <v>539</v>
      </c>
      <c r="G1768" t="s">
        <v>1272</v>
      </c>
      <c r="H1768" t="s">
        <v>443</v>
      </c>
      <c r="I1768">
        <v>1</v>
      </c>
      <c r="J1768">
        <v>1</v>
      </c>
      <c r="K1768" t="s">
        <v>1182</v>
      </c>
      <c r="L1768" t="s">
        <v>1182</v>
      </c>
      <c r="M1768">
        <v>0</v>
      </c>
      <c r="N1768">
        <v>2</v>
      </c>
      <c r="O1768">
        <v>1</v>
      </c>
      <c r="P1768">
        <v>0</v>
      </c>
      <c r="Q1768">
        <v>1</v>
      </c>
      <c r="R1768">
        <v>1</v>
      </c>
      <c r="S1768">
        <v>618.26751000000002</v>
      </c>
      <c r="T1768">
        <v>1235.52775</v>
      </c>
      <c r="U1768">
        <v>1235.52872</v>
      </c>
      <c r="V1768">
        <v>-0.79</v>
      </c>
      <c r="W1768">
        <v>-4.8999999999999998E-4</v>
      </c>
      <c r="X1768" t="s">
        <v>540</v>
      </c>
      <c r="Y1768" t="s">
        <v>541</v>
      </c>
      <c r="Z1768">
        <v>0</v>
      </c>
      <c r="AA1768">
        <v>34.664999999999999</v>
      </c>
      <c r="AB1768">
        <v>21.236799999999999</v>
      </c>
      <c r="AC1768">
        <v>8976</v>
      </c>
      <c r="AD1768" t="s">
        <v>542</v>
      </c>
      <c r="AE1768" t="s">
        <v>543</v>
      </c>
      <c r="AF1768" t="s">
        <v>443</v>
      </c>
      <c r="AG1768" t="s">
        <v>443</v>
      </c>
      <c r="AH1768">
        <v>52</v>
      </c>
      <c r="AI1768" t="b">
        <v>0</v>
      </c>
      <c r="AJ1768">
        <v>45</v>
      </c>
      <c r="AK1768">
        <v>28</v>
      </c>
      <c r="AL1768">
        <v>2.6097391196300001E-5</v>
      </c>
      <c r="AM1768">
        <v>0</v>
      </c>
      <c r="AN1768">
        <v>1.737E-2</v>
      </c>
      <c r="AO1768">
        <v>718416768</v>
      </c>
      <c r="AP1768">
        <v>21.52</v>
      </c>
      <c r="AQ1768" t="str">
        <f t="shared" si="306"/>
        <v>Mascot (A5)</v>
      </c>
      <c r="AT1768" t="str">
        <f t="shared" si="307"/>
        <v>Mascot (A5)</v>
      </c>
      <c r="AU1768" t="str">
        <f t="shared" si="303"/>
        <v>cot (A5)</v>
      </c>
      <c r="AV1768" t="str">
        <f t="shared" si="304"/>
        <v>ot (A5)</v>
      </c>
      <c r="AW1768" s="19" t="str">
        <f t="shared" si="305"/>
        <v>ot (A5)</v>
      </c>
      <c r="AX1768" s="25">
        <v>-0.79</v>
      </c>
      <c r="AY1768" s="26">
        <f t="shared" si="308"/>
        <v>6.20253164556962E-4</v>
      </c>
      <c r="AZ1768">
        <v>-4.8999999999999998E-4</v>
      </c>
      <c r="BA1768" s="21" t="e">
        <f t="shared" si="309"/>
        <v>#VALUE!</v>
      </c>
      <c r="BB1768" t="s">
        <v>540</v>
      </c>
      <c r="BC1768" t="s">
        <v>541</v>
      </c>
      <c r="BD1768" s="21" t="e">
        <f t="shared" si="310"/>
        <v>#VALUE!</v>
      </c>
      <c r="BE1768">
        <v>0</v>
      </c>
      <c r="BF1768" s="21" t="e">
        <f t="shared" si="311"/>
        <v>#VALUE!</v>
      </c>
      <c r="BG1768">
        <v>34.664999999999999</v>
      </c>
      <c r="BH1768">
        <v>21.236799999999999</v>
      </c>
      <c r="BI1768" s="21">
        <f t="shared" si="312"/>
        <v>422.66254802983502</v>
      </c>
      <c r="BJ1768">
        <v>8976</v>
      </c>
      <c r="BK1768" t="s">
        <v>542</v>
      </c>
      <c r="BL1768" s="20" t="e">
        <f t="shared" si="313"/>
        <v>#VALUE!</v>
      </c>
      <c r="BN1768" s="28"/>
      <c r="BP1768" s="29"/>
      <c r="BR1768" s="30"/>
    </row>
    <row r="1769" spans="1:70" hidden="1" outlineLevel="2" collapsed="1" x14ac:dyDescent="0.35">
      <c r="A1769" t="s">
        <v>443</v>
      </c>
      <c r="B1769" t="s">
        <v>443</v>
      </c>
      <c r="C1769" t="b">
        <v>0</v>
      </c>
      <c r="D1769" t="s">
        <v>439</v>
      </c>
      <c r="E1769" t="s">
        <v>557</v>
      </c>
      <c r="F1769" t="s">
        <v>539</v>
      </c>
      <c r="G1769" t="s">
        <v>1272</v>
      </c>
      <c r="H1769" t="s">
        <v>443</v>
      </c>
      <c r="I1769">
        <v>1</v>
      </c>
      <c r="J1769">
        <v>1</v>
      </c>
      <c r="K1769" t="s">
        <v>1182</v>
      </c>
      <c r="L1769" t="s">
        <v>1182</v>
      </c>
      <c r="M1769">
        <v>0</v>
      </c>
      <c r="N1769">
        <v>2</v>
      </c>
      <c r="O1769">
        <v>1</v>
      </c>
      <c r="P1769">
        <v>0</v>
      </c>
      <c r="Q1769">
        <v>1</v>
      </c>
      <c r="R1769">
        <v>1</v>
      </c>
      <c r="S1769">
        <v>618.26851999999997</v>
      </c>
      <c r="T1769">
        <v>1235.5297700000001</v>
      </c>
      <c r="U1769">
        <v>1235.52872</v>
      </c>
      <c r="V1769">
        <v>0.85</v>
      </c>
      <c r="W1769">
        <v>5.1999999999999995E-4</v>
      </c>
      <c r="X1769" t="s">
        <v>540</v>
      </c>
      <c r="Y1769" t="s">
        <v>541</v>
      </c>
      <c r="Z1769">
        <v>35.358620000000002</v>
      </c>
      <c r="AA1769">
        <v>30</v>
      </c>
      <c r="AB1769">
        <v>20.935700000000001</v>
      </c>
      <c r="AC1769">
        <v>8851</v>
      </c>
      <c r="AD1769" t="s">
        <v>563</v>
      </c>
      <c r="AE1769" t="s">
        <v>564</v>
      </c>
      <c r="AF1769" t="s">
        <v>443</v>
      </c>
      <c r="AG1769" t="s">
        <v>443</v>
      </c>
      <c r="AH1769">
        <v>58</v>
      </c>
      <c r="AI1769" t="b">
        <v>0</v>
      </c>
      <c r="AJ1769">
        <v>46</v>
      </c>
      <c r="AK1769">
        <v>28</v>
      </c>
      <c r="AL1769">
        <v>6.9350260493894196E-6</v>
      </c>
      <c r="AM1769">
        <v>0</v>
      </c>
      <c r="AN1769">
        <v>1.7649999999999999E-2</v>
      </c>
      <c r="AO1769">
        <v>4862153</v>
      </c>
      <c r="AP1769">
        <v>20.98</v>
      </c>
      <c r="AQ1769" t="str">
        <f t="shared" si="306"/>
        <v>Mascot (A5)</v>
      </c>
      <c r="AT1769" t="str">
        <f t="shared" si="307"/>
        <v>Mascot (A5)</v>
      </c>
      <c r="AU1769" t="str">
        <f t="shared" si="303"/>
        <v>cot (A5)</v>
      </c>
      <c r="AV1769" t="str">
        <f t="shared" si="304"/>
        <v>ot (A5)</v>
      </c>
      <c r="AW1769" s="19" t="str">
        <f t="shared" si="305"/>
        <v>ot (A5)</v>
      </c>
      <c r="AX1769" s="25">
        <v>0.85</v>
      </c>
      <c r="AY1769" s="26">
        <f t="shared" si="308"/>
        <v>6.1176470588235289E-4</v>
      </c>
      <c r="AZ1769">
        <v>5.1999999999999995E-4</v>
      </c>
      <c r="BA1769" s="21" t="e">
        <f t="shared" si="309"/>
        <v>#VALUE!</v>
      </c>
      <c r="BB1769" t="s">
        <v>540</v>
      </c>
      <c r="BC1769" t="s">
        <v>541</v>
      </c>
      <c r="BD1769" s="21" t="e">
        <f t="shared" si="310"/>
        <v>#VALUE!</v>
      </c>
      <c r="BE1769">
        <v>35.358620000000002</v>
      </c>
      <c r="BF1769" s="21" t="e">
        <f t="shared" si="311"/>
        <v>#VALUE!</v>
      </c>
      <c r="BG1769">
        <v>30</v>
      </c>
      <c r="BH1769">
        <v>20.935700000000001</v>
      </c>
      <c r="BI1769" s="21">
        <f t="shared" si="312"/>
        <v>422.7706740161542</v>
      </c>
      <c r="BJ1769">
        <v>8851</v>
      </c>
      <c r="BK1769" t="s">
        <v>563</v>
      </c>
      <c r="BL1769" s="20" t="e">
        <f t="shared" si="313"/>
        <v>#VALUE!</v>
      </c>
      <c r="BN1769" s="28"/>
      <c r="BP1769" s="29"/>
      <c r="BR1769" s="30"/>
    </row>
    <row r="1770" spans="1:70" hidden="1" outlineLevel="2" collapsed="1" x14ac:dyDescent="0.35">
      <c r="A1770" t="s">
        <v>443</v>
      </c>
      <c r="B1770" t="s">
        <v>443</v>
      </c>
      <c r="C1770" t="b">
        <v>0</v>
      </c>
      <c r="D1770" t="s">
        <v>439</v>
      </c>
      <c r="E1770" t="s">
        <v>557</v>
      </c>
      <c r="F1770" t="s">
        <v>539</v>
      </c>
      <c r="G1770" t="s">
        <v>1272</v>
      </c>
      <c r="H1770" t="s">
        <v>443</v>
      </c>
      <c r="I1770">
        <v>1</v>
      </c>
      <c r="J1770">
        <v>1</v>
      </c>
      <c r="K1770" t="s">
        <v>1182</v>
      </c>
      <c r="L1770" t="s">
        <v>1182</v>
      </c>
      <c r="M1770">
        <v>0</v>
      </c>
      <c r="N1770">
        <v>2</v>
      </c>
      <c r="O1770">
        <v>1</v>
      </c>
      <c r="P1770">
        <v>0</v>
      </c>
      <c r="Q1770">
        <v>1</v>
      </c>
      <c r="R1770">
        <v>1</v>
      </c>
      <c r="S1770">
        <v>618.27057000000002</v>
      </c>
      <c r="T1770">
        <v>1235.53386</v>
      </c>
      <c r="U1770">
        <v>1235.52872</v>
      </c>
      <c r="V1770">
        <v>4.16</v>
      </c>
      <c r="W1770">
        <v>2.5699999999999998E-3</v>
      </c>
      <c r="X1770" t="s">
        <v>540</v>
      </c>
      <c r="Y1770" t="s">
        <v>541</v>
      </c>
      <c r="Z1770">
        <v>34.295229999999997</v>
      </c>
      <c r="AA1770">
        <v>18.966000000000001</v>
      </c>
      <c r="AB1770">
        <v>22.438600000000001</v>
      </c>
      <c r="AC1770">
        <v>10052</v>
      </c>
      <c r="AD1770" t="s">
        <v>563</v>
      </c>
      <c r="AE1770" t="s">
        <v>564</v>
      </c>
      <c r="AF1770" t="s">
        <v>443</v>
      </c>
      <c r="AG1770" t="s">
        <v>443</v>
      </c>
      <c r="AH1770">
        <v>59</v>
      </c>
      <c r="AI1770" t="b">
        <v>0</v>
      </c>
      <c r="AJ1770">
        <v>45</v>
      </c>
      <c r="AK1770">
        <v>27</v>
      </c>
      <c r="AL1770">
        <v>4.4905806512745997E-6</v>
      </c>
      <c r="AM1770">
        <v>0</v>
      </c>
      <c r="AN1770">
        <v>1.9279999999999999E-2</v>
      </c>
      <c r="AO1770">
        <v>42045932</v>
      </c>
      <c r="AP1770">
        <v>22.38</v>
      </c>
      <c r="AQ1770" t="str">
        <f t="shared" si="306"/>
        <v>Mascot (A5)</v>
      </c>
      <c r="AT1770" t="str">
        <f t="shared" si="307"/>
        <v>Mascot (A5)</v>
      </c>
      <c r="AU1770" t="str">
        <f t="shared" si="303"/>
        <v>cot (A5)</v>
      </c>
      <c r="AV1770" t="str">
        <f t="shared" si="304"/>
        <v>ot (A5)</v>
      </c>
      <c r="AW1770" s="19" t="str">
        <f t="shared" si="305"/>
        <v>ot (A5)</v>
      </c>
      <c r="AX1770" s="25">
        <v>4.16</v>
      </c>
      <c r="AY1770" s="26">
        <f t="shared" si="308"/>
        <v>6.177884615384615E-4</v>
      </c>
      <c r="AZ1770">
        <v>2.5699999999999998E-3</v>
      </c>
      <c r="BA1770" s="21" t="e">
        <f t="shared" si="309"/>
        <v>#VALUE!</v>
      </c>
      <c r="BB1770" t="s">
        <v>540</v>
      </c>
      <c r="BC1770" t="s">
        <v>541</v>
      </c>
      <c r="BD1770" s="21" t="e">
        <f t="shared" si="310"/>
        <v>#VALUE!</v>
      </c>
      <c r="BE1770">
        <v>34.295229999999997</v>
      </c>
      <c r="BF1770" s="21" t="e">
        <f t="shared" si="311"/>
        <v>#VALUE!</v>
      </c>
      <c r="BG1770">
        <v>18.966000000000001</v>
      </c>
      <c r="BH1770">
        <v>22.438600000000001</v>
      </c>
      <c r="BI1770" s="21">
        <f t="shared" si="312"/>
        <v>447.97803784549836</v>
      </c>
      <c r="BJ1770">
        <v>10052</v>
      </c>
      <c r="BK1770" t="s">
        <v>563</v>
      </c>
      <c r="BL1770" s="20" t="e">
        <f t="shared" si="313"/>
        <v>#VALUE!</v>
      </c>
      <c r="BN1770" s="28"/>
      <c r="BP1770" s="29"/>
      <c r="BR1770" s="30"/>
    </row>
    <row r="1771" spans="1:70" hidden="1" outlineLevel="2" collapsed="1" x14ac:dyDescent="0.35">
      <c r="A1771" t="s">
        <v>443</v>
      </c>
      <c r="B1771" t="s">
        <v>443</v>
      </c>
      <c r="C1771" t="b">
        <v>0</v>
      </c>
      <c r="D1771" t="s">
        <v>439</v>
      </c>
      <c r="E1771" t="s">
        <v>557</v>
      </c>
      <c r="F1771" t="s">
        <v>539</v>
      </c>
      <c r="G1771" t="s">
        <v>1272</v>
      </c>
      <c r="H1771" t="s">
        <v>443</v>
      </c>
      <c r="I1771">
        <v>1</v>
      </c>
      <c r="J1771">
        <v>1</v>
      </c>
      <c r="K1771" t="s">
        <v>1182</v>
      </c>
      <c r="L1771" t="s">
        <v>1182</v>
      </c>
      <c r="M1771">
        <v>0</v>
      </c>
      <c r="N1771">
        <v>2</v>
      </c>
      <c r="O1771">
        <v>0.98509999999999998</v>
      </c>
      <c r="P1771">
        <v>0</v>
      </c>
      <c r="Q1771">
        <v>1</v>
      </c>
      <c r="R1771">
        <v>1</v>
      </c>
      <c r="S1771">
        <v>618.26783999999998</v>
      </c>
      <c r="T1771">
        <v>1235.5284099999999</v>
      </c>
      <c r="U1771">
        <v>1235.52872</v>
      </c>
      <c r="V1771">
        <v>-0.25</v>
      </c>
      <c r="W1771">
        <v>-1.6000000000000001E-4</v>
      </c>
      <c r="X1771" t="s">
        <v>540</v>
      </c>
      <c r="Y1771" t="s">
        <v>541</v>
      </c>
      <c r="Z1771">
        <v>12.56298</v>
      </c>
      <c r="AA1771">
        <v>30</v>
      </c>
      <c r="AB1771">
        <v>21.801600000000001</v>
      </c>
      <c r="AC1771">
        <v>8297</v>
      </c>
      <c r="AD1771" t="s">
        <v>572</v>
      </c>
      <c r="AE1771" t="s">
        <v>573</v>
      </c>
      <c r="AF1771" t="s">
        <v>443</v>
      </c>
      <c r="AG1771" t="s">
        <v>443</v>
      </c>
      <c r="AH1771">
        <v>67</v>
      </c>
      <c r="AI1771" t="b">
        <v>0</v>
      </c>
      <c r="AJ1771">
        <v>45</v>
      </c>
      <c r="AK1771">
        <v>28</v>
      </c>
      <c r="AL1771">
        <v>7.3214499124885096E-7</v>
      </c>
      <c r="AM1771">
        <v>0</v>
      </c>
      <c r="AN1771">
        <v>2.0500000000000001E-2</v>
      </c>
      <c r="AO1771">
        <v>417697504</v>
      </c>
      <c r="AP1771">
        <v>21.38</v>
      </c>
      <c r="AQ1771" t="str">
        <f t="shared" si="306"/>
        <v>Mascot (A5)</v>
      </c>
      <c r="AT1771" t="str">
        <f t="shared" si="307"/>
        <v>Mascot (A5)</v>
      </c>
      <c r="AU1771" t="str">
        <f t="shared" si="303"/>
        <v>cot (A5)</v>
      </c>
      <c r="AV1771" t="str">
        <f t="shared" si="304"/>
        <v>ot (A5)</v>
      </c>
      <c r="AW1771" s="19" t="str">
        <f t="shared" si="305"/>
        <v>ot (A5)</v>
      </c>
      <c r="AX1771" s="25">
        <v>-0.25</v>
      </c>
      <c r="AY1771" s="26">
        <f t="shared" si="308"/>
        <v>6.4000000000000005E-4</v>
      </c>
      <c r="AZ1771">
        <v>-1.6000000000000001E-4</v>
      </c>
      <c r="BA1771" s="21" t="e">
        <f t="shared" si="309"/>
        <v>#VALUE!</v>
      </c>
      <c r="BB1771" t="s">
        <v>540</v>
      </c>
      <c r="BC1771" t="s">
        <v>541</v>
      </c>
      <c r="BD1771" s="21" t="e">
        <f t="shared" si="310"/>
        <v>#VALUE!</v>
      </c>
      <c r="BE1771">
        <v>12.56298</v>
      </c>
      <c r="BF1771" s="21" t="e">
        <f t="shared" si="311"/>
        <v>#VALUE!</v>
      </c>
      <c r="BG1771">
        <v>30</v>
      </c>
      <c r="BH1771">
        <v>21.801600000000001</v>
      </c>
      <c r="BI1771" s="21">
        <f t="shared" si="312"/>
        <v>380.56839864964036</v>
      </c>
      <c r="BJ1771">
        <v>8297</v>
      </c>
      <c r="BK1771" t="s">
        <v>572</v>
      </c>
      <c r="BL1771" s="20" t="e">
        <f t="shared" si="313"/>
        <v>#VALUE!</v>
      </c>
      <c r="BN1771" s="28"/>
      <c r="BP1771" s="29"/>
      <c r="BR1771" s="30"/>
    </row>
    <row r="1772" spans="1:70" hidden="1" outlineLevel="1" x14ac:dyDescent="0.35">
      <c r="A1772" t="s">
        <v>443</v>
      </c>
      <c r="B1772" t="b">
        <v>0</v>
      </c>
      <c r="C1772" t="s">
        <v>439</v>
      </c>
      <c r="D1772" t="s">
        <v>1276</v>
      </c>
      <c r="E1772" t="s">
        <v>443</v>
      </c>
      <c r="F1772" t="s">
        <v>443</v>
      </c>
      <c r="G1772" t="b">
        <v>0</v>
      </c>
      <c r="H1772">
        <v>1</v>
      </c>
      <c r="I1772">
        <v>2</v>
      </c>
      <c r="J1772">
        <v>2</v>
      </c>
      <c r="K1772" t="s">
        <v>1182</v>
      </c>
      <c r="L1772" t="s">
        <v>1277</v>
      </c>
      <c r="M1772">
        <v>1</v>
      </c>
      <c r="N1772">
        <v>3990.9162999999999</v>
      </c>
      <c r="O1772">
        <v>0</v>
      </c>
      <c r="P1772">
        <v>71.2</v>
      </c>
      <c r="Q1772">
        <v>248.2</v>
      </c>
      <c r="R1772" t="s">
        <v>443</v>
      </c>
      <c r="S1772">
        <v>462.1</v>
      </c>
      <c r="T1772">
        <v>77.400000000000006</v>
      </c>
      <c r="U1772">
        <v>41.1</v>
      </c>
      <c r="V1772" t="s">
        <v>443</v>
      </c>
      <c r="W1772" t="s">
        <v>443</v>
      </c>
      <c r="X1772" t="s">
        <v>443</v>
      </c>
      <c r="Y1772" t="s">
        <v>443</v>
      </c>
      <c r="Z1772" t="s">
        <v>444</v>
      </c>
      <c r="AA1772" t="s">
        <v>439</v>
      </c>
      <c r="AB1772" t="s">
        <v>445</v>
      </c>
      <c r="AC1772" t="s">
        <v>439</v>
      </c>
      <c r="AD1772" t="s">
        <v>444</v>
      </c>
      <c r="AE1772" t="s">
        <v>444</v>
      </c>
      <c r="AF1772" t="s">
        <v>445</v>
      </c>
      <c r="AG1772" t="s">
        <v>445</v>
      </c>
      <c r="AH1772" t="s">
        <v>445</v>
      </c>
      <c r="AI1772" t="s">
        <v>439</v>
      </c>
      <c r="AJ1772" t="s">
        <v>439</v>
      </c>
      <c r="AK1772">
        <v>0</v>
      </c>
      <c r="AL1772">
        <v>0</v>
      </c>
      <c r="AM1772">
        <v>2.0999999999999999E-5</v>
      </c>
      <c r="AN1772">
        <v>6.866E-6</v>
      </c>
      <c r="AO1772">
        <v>4.43</v>
      </c>
      <c r="AP1772">
        <v>14</v>
      </c>
      <c r="AQ1772" t="str">
        <f t="shared" si="306"/>
        <v/>
      </c>
      <c r="AR1772" t="s">
        <v>1278</v>
      </c>
      <c r="AS1772" t="s">
        <v>1279</v>
      </c>
      <c r="AT1772" t="str">
        <f t="shared" si="307"/>
        <v/>
      </c>
      <c r="AU1772" t="str">
        <f t="shared" si="303"/>
        <v/>
      </c>
      <c r="AV1772" t="str">
        <f t="shared" si="304"/>
        <v/>
      </c>
      <c r="AW1772" s="19" t="str">
        <f t="shared" si="305"/>
        <v/>
      </c>
      <c r="AX1772" s="25" t="s">
        <v>443</v>
      </c>
      <c r="AY1772" s="26" t="e">
        <f t="shared" si="308"/>
        <v>#VALUE!</v>
      </c>
      <c r="AZ1772" t="s">
        <v>443</v>
      </c>
      <c r="BA1772" s="21" t="e">
        <f t="shared" si="309"/>
        <v>#VALUE!</v>
      </c>
      <c r="BB1772" t="s">
        <v>443</v>
      </c>
      <c r="BC1772" t="s">
        <v>443</v>
      </c>
      <c r="BD1772" s="21" t="e">
        <f t="shared" si="310"/>
        <v>#VALUE!</v>
      </c>
      <c r="BE1772" t="s">
        <v>444</v>
      </c>
      <c r="BF1772" s="21" t="e">
        <f t="shared" si="311"/>
        <v>#VALUE!</v>
      </c>
      <c r="BG1772" t="s">
        <v>439</v>
      </c>
      <c r="BH1772" t="s">
        <v>445</v>
      </c>
      <c r="BI1772" s="21" t="e">
        <f t="shared" si="312"/>
        <v>#VALUE!</v>
      </c>
      <c r="BJ1772" t="s">
        <v>439</v>
      </c>
      <c r="BK1772" t="s">
        <v>444</v>
      </c>
      <c r="BL1772" s="20" t="e">
        <f t="shared" si="313"/>
        <v>#VALUE!</v>
      </c>
      <c r="BN1772" s="28"/>
      <c r="BP1772" s="29"/>
      <c r="BR1772" s="30"/>
    </row>
    <row r="1773" spans="1:70" hidden="1" outlineLevel="2" collapsed="1" x14ac:dyDescent="0.35">
      <c r="A1773" t="s">
        <v>443</v>
      </c>
      <c r="B1773" t="s">
        <v>443</v>
      </c>
      <c r="C1773" t="s">
        <v>457</v>
      </c>
      <c r="D1773" t="s">
        <v>458</v>
      </c>
      <c r="E1773" t="s">
        <v>508</v>
      </c>
      <c r="F1773" t="s">
        <v>509</v>
      </c>
      <c r="G1773" t="s">
        <v>459</v>
      </c>
      <c r="H1773" t="s">
        <v>460</v>
      </c>
      <c r="I1773" t="s">
        <v>463</v>
      </c>
      <c r="J1773" t="s">
        <v>464</v>
      </c>
      <c r="K1773" t="s">
        <v>466</v>
      </c>
      <c r="L1773" t="s">
        <v>510</v>
      </c>
      <c r="M1773" t="s">
        <v>468</v>
      </c>
      <c r="N1773" t="s">
        <v>511</v>
      </c>
      <c r="O1773" t="s">
        <v>512</v>
      </c>
      <c r="P1773" t="s">
        <v>513</v>
      </c>
      <c r="Q1773" t="s">
        <v>514</v>
      </c>
      <c r="R1773" t="s">
        <v>515</v>
      </c>
      <c r="S1773" t="s">
        <v>516</v>
      </c>
      <c r="T1773" t="s">
        <v>517</v>
      </c>
      <c r="U1773" t="s">
        <v>469</v>
      </c>
      <c r="V1773" t="s">
        <v>518</v>
      </c>
      <c r="W1773" t="s">
        <v>519</v>
      </c>
      <c r="X1773" t="s">
        <v>520</v>
      </c>
      <c r="Y1773" t="s">
        <v>521</v>
      </c>
      <c r="Z1773" t="s">
        <v>522</v>
      </c>
      <c r="AA1773" t="s">
        <v>523</v>
      </c>
      <c r="AB1773" t="s">
        <v>524</v>
      </c>
      <c r="AC1773" t="s">
        <v>525</v>
      </c>
      <c r="AD1773" t="s">
        <v>526</v>
      </c>
      <c r="AE1773" t="s">
        <v>527</v>
      </c>
      <c r="AF1773" t="s">
        <v>480</v>
      </c>
      <c r="AG1773" t="s">
        <v>528</v>
      </c>
      <c r="AH1773" t="s">
        <v>529</v>
      </c>
      <c r="AI1773" t="s">
        <v>462</v>
      </c>
      <c r="AJ1773" t="s">
        <v>530</v>
      </c>
      <c r="AK1773" t="s">
        <v>531</v>
      </c>
      <c r="AL1773" t="s">
        <v>532</v>
      </c>
      <c r="AM1773" t="s">
        <v>533</v>
      </c>
      <c r="AN1773" t="s">
        <v>534</v>
      </c>
      <c r="AO1773" t="s">
        <v>535</v>
      </c>
      <c r="AP1773" t="s">
        <v>536</v>
      </c>
      <c r="AQ1773" t="str">
        <f t="shared" si="306"/>
        <v>Identifying Node</v>
      </c>
      <c r="AT1773" t="str">
        <f t="shared" si="307"/>
        <v>Identifying No</v>
      </c>
      <c r="AU1773" t="str">
        <f t="shared" si="303"/>
        <v>ntifying</v>
      </c>
      <c r="AV1773" t="str">
        <f t="shared" si="304"/>
        <v>tifying</v>
      </c>
      <c r="AW1773" s="19" t="str">
        <f t="shared" si="305"/>
        <v>tifying</v>
      </c>
      <c r="AX1773" s="25" t="s">
        <v>518</v>
      </c>
      <c r="AY1773" s="26" t="e">
        <f t="shared" si="308"/>
        <v>#VALUE!</v>
      </c>
      <c r="AZ1773" t="s">
        <v>519</v>
      </c>
      <c r="BA1773" s="21" t="e">
        <f t="shared" si="309"/>
        <v>#VALUE!</v>
      </c>
      <c r="BB1773" t="s">
        <v>520</v>
      </c>
      <c r="BC1773" t="s">
        <v>521</v>
      </c>
      <c r="BD1773" s="21" t="e">
        <f t="shared" si="310"/>
        <v>#VALUE!</v>
      </c>
      <c r="BE1773" t="s">
        <v>522</v>
      </c>
      <c r="BF1773" s="21" t="e">
        <f t="shared" si="311"/>
        <v>#VALUE!</v>
      </c>
      <c r="BG1773" t="s">
        <v>523</v>
      </c>
      <c r="BH1773" t="s">
        <v>524</v>
      </c>
      <c r="BI1773" s="21" t="e">
        <f t="shared" si="312"/>
        <v>#VALUE!</v>
      </c>
      <c r="BJ1773" t="s">
        <v>525</v>
      </c>
      <c r="BK1773" t="s">
        <v>526</v>
      </c>
      <c r="BL1773" s="20" t="e">
        <f t="shared" si="313"/>
        <v>#VALUE!</v>
      </c>
      <c r="BN1773" s="28"/>
      <c r="BP1773" s="29"/>
      <c r="BR1773" s="30"/>
    </row>
    <row r="1774" spans="1:70" hidden="1" outlineLevel="2" collapsed="1" x14ac:dyDescent="0.35">
      <c r="A1774" t="s">
        <v>443</v>
      </c>
      <c r="B1774" t="s">
        <v>443</v>
      </c>
      <c r="C1774" t="b">
        <v>0</v>
      </c>
      <c r="D1774" t="s">
        <v>439</v>
      </c>
      <c r="E1774" t="s">
        <v>538</v>
      </c>
      <c r="F1774" t="s">
        <v>539</v>
      </c>
      <c r="G1774" t="s">
        <v>1276</v>
      </c>
      <c r="H1774" t="s">
        <v>443</v>
      </c>
      <c r="I1774">
        <v>1</v>
      </c>
      <c r="J1774">
        <v>2</v>
      </c>
      <c r="K1774" t="s">
        <v>1182</v>
      </c>
      <c r="L1774" t="s">
        <v>1186</v>
      </c>
      <c r="M1774">
        <v>1</v>
      </c>
      <c r="N1774">
        <v>4</v>
      </c>
      <c r="O1774">
        <v>0.64810000000000001</v>
      </c>
      <c r="P1774">
        <v>0</v>
      </c>
      <c r="Q1774">
        <v>1</v>
      </c>
      <c r="R1774">
        <v>1</v>
      </c>
      <c r="S1774">
        <v>998.48356000000001</v>
      </c>
      <c r="T1774">
        <v>3990.9124299999999</v>
      </c>
      <c r="U1774">
        <v>3990.9162999999999</v>
      </c>
      <c r="V1774">
        <v>-0.97</v>
      </c>
      <c r="W1774">
        <v>-9.7000000000000005E-4</v>
      </c>
      <c r="X1774" t="s">
        <v>540</v>
      </c>
      <c r="Y1774" t="s">
        <v>541</v>
      </c>
      <c r="Z1774">
        <v>0</v>
      </c>
      <c r="AA1774">
        <v>30</v>
      </c>
      <c r="AB1774">
        <v>67.269099999999995</v>
      </c>
      <c r="AC1774">
        <v>48975</v>
      </c>
      <c r="AD1774" t="s">
        <v>554</v>
      </c>
      <c r="AE1774" t="s">
        <v>555</v>
      </c>
      <c r="AF1774" t="s">
        <v>443</v>
      </c>
      <c r="AG1774">
        <v>3.78</v>
      </c>
      <c r="AH1774" t="s">
        <v>443</v>
      </c>
      <c r="AI1774" t="b">
        <v>0</v>
      </c>
      <c r="AJ1774" t="s">
        <v>443</v>
      </c>
      <c r="AK1774" t="s">
        <v>443</v>
      </c>
      <c r="AL1774" t="s">
        <v>443</v>
      </c>
      <c r="AM1774">
        <v>0</v>
      </c>
      <c r="AN1774">
        <v>3.2619999999999999E-6</v>
      </c>
      <c r="AO1774">
        <v>35248644</v>
      </c>
      <c r="AP1774">
        <v>67.22</v>
      </c>
      <c r="AQ1774" t="str">
        <f t="shared" si="306"/>
        <v>Sequest HT (A2)</v>
      </c>
      <c r="AT1774" t="str">
        <f t="shared" si="307"/>
        <v>Sequest HT (A2</v>
      </c>
      <c r="AU1774" t="str">
        <f t="shared" si="303"/>
        <v xml:space="preserve">uest HT </v>
      </c>
      <c r="AV1774" t="str">
        <f t="shared" si="304"/>
        <v xml:space="preserve">est HT </v>
      </c>
      <c r="AW1774" s="19" t="str">
        <f t="shared" si="305"/>
        <v xml:space="preserve">est HT </v>
      </c>
      <c r="AX1774" s="25">
        <v>-0.97</v>
      </c>
      <c r="AY1774" s="26">
        <f t="shared" si="308"/>
        <v>1E-3</v>
      </c>
      <c r="AZ1774">
        <v>-9.7000000000000005E-4</v>
      </c>
      <c r="BA1774" s="21" t="e">
        <f t="shared" si="309"/>
        <v>#VALUE!</v>
      </c>
      <c r="BB1774" t="s">
        <v>540</v>
      </c>
      <c r="BC1774" t="s">
        <v>541</v>
      </c>
      <c r="BD1774" s="21" t="e">
        <f t="shared" si="310"/>
        <v>#VALUE!</v>
      </c>
      <c r="BE1774">
        <v>0</v>
      </c>
      <c r="BF1774" s="21" t="e">
        <f t="shared" si="311"/>
        <v>#VALUE!</v>
      </c>
      <c r="BG1774">
        <v>30</v>
      </c>
      <c r="BH1774">
        <v>67.269099999999995</v>
      </c>
      <c r="BI1774" s="21">
        <f t="shared" si="312"/>
        <v>728.04601221065843</v>
      </c>
      <c r="BJ1774">
        <v>48975</v>
      </c>
      <c r="BK1774" t="s">
        <v>554</v>
      </c>
      <c r="BL1774" s="20" t="e">
        <f t="shared" si="313"/>
        <v>#VALUE!</v>
      </c>
      <c r="BN1774" s="28"/>
      <c r="BP1774" s="29"/>
      <c r="BR1774" s="30"/>
    </row>
    <row r="1775" spans="1:70" hidden="1" outlineLevel="2" collapsed="1" x14ac:dyDescent="0.35">
      <c r="A1775" t="s">
        <v>443</v>
      </c>
      <c r="B1775" t="s">
        <v>443</v>
      </c>
      <c r="C1775" t="b">
        <v>0</v>
      </c>
      <c r="D1775" t="s">
        <v>439</v>
      </c>
      <c r="E1775" t="s">
        <v>538</v>
      </c>
      <c r="F1775" t="s">
        <v>539</v>
      </c>
      <c r="G1775" t="s">
        <v>1276</v>
      </c>
      <c r="H1775" t="s">
        <v>443</v>
      </c>
      <c r="I1775">
        <v>1</v>
      </c>
      <c r="J1775">
        <v>2</v>
      </c>
      <c r="K1775" t="s">
        <v>1182</v>
      </c>
      <c r="L1775" t="s">
        <v>1186</v>
      </c>
      <c r="M1775">
        <v>1</v>
      </c>
      <c r="N1775">
        <v>4</v>
      </c>
      <c r="O1775">
        <v>0.66139999999999999</v>
      </c>
      <c r="P1775">
        <v>0</v>
      </c>
      <c r="Q1775">
        <v>1</v>
      </c>
      <c r="R1775">
        <v>1</v>
      </c>
      <c r="S1775">
        <v>998.48667999999998</v>
      </c>
      <c r="T1775">
        <v>3990.9248899999998</v>
      </c>
      <c r="U1775">
        <v>3990.9162999999999</v>
      </c>
      <c r="V1775">
        <v>2.15</v>
      </c>
      <c r="W1775">
        <v>2.15E-3</v>
      </c>
      <c r="X1775" t="s">
        <v>540</v>
      </c>
      <c r="Y1775" t="s">
        <v>541</v>
      </c>
      <c r="Z1775">
        <v>19.660499999999999</v>
      </c>
      <c r="AA1775">
        <v>23.5</v>
      </c>
      <c r="AB1775">
        <v>67.119</v>
      </c>
      <c r="AC1775">
        <v>48625</v>
      </c>
      <c r="AD1775" t="s">
        <v>563</v>
      </c>
      <c r="AE1775" t="s">
        <v>564</v>
      </c>
      <c r="AF1775" t="s">
        <v>443</v>
      </c>
      <c r="AG1775">
        <v>4.43</v>
      </c>
      <c r="AH1775" t="s">
        <v>443</v>
      </c>
      <c r="AI1775" t="b">
        <v>0</v>
      </c>
      <c r="AJ1775" t="s">
        <v>443</v>
      </c>
      <c r="AK1775" t="s">
        <v>443</v>
      </c>
      <c r="AL1775" t="s">
        <v>443</v>
      </c>
      <c r="AM1775">
        <v>0</v>
      </c>
      <c r="AN1775">
        <v>6.866E-6</v>
      </c>
      <c r="AO1775">
        <v>91032360</v>
      </c>
      <c r="AP1775">
        <v>67.180000000000007</v>
      </c>
      <c r="AQ1775" t="str">
        <f t="shared" si="306"/>
        <v>Sequest HT (A2)</v>
      </c>
      <c r="AT1775" t="str">
        <f t="shared" si="307"/>
        <v>Sequest HT (A2</v>
      </c>
      <c r="AU1775" t="str">
        <f t="shared" si="303"/>
        <v xml:space="preserve">uest HT </v>
      </c>
      <c r="AV1775" t="str">
        <f t="shared" si="304"/>
        <v xml:space="preserve">est HT </v>
      </c>
      <c r="AW1775" s="19" t="str">
        <f t="shared" si="305"/>
        <v xml:space="preserve">est HT </v>
      </c>
      <c r="AX1775" s="25">
        <v>2.15</v>
      </c>
      <c r="AY1775" s="26">
        <f t="shared" si="308"/>
        <v>1E-3</v>
      </c>
      <c r="AZ1775">
        <v>2.15E-3</v>
      </c>
      <c r="BA1775" s="21" t="e">
        <f t="shared" si="309"/>
        <v>#VALUE!</v>
      </c>
      <c r="BB1775" t="s">
        <v>540</v>
      </c>
      <c r="BC1775" t="s">
        <v>541</v>
      </c>
      <c r="BD1775" s="21" t="e">
        <f t="shared" si="310"/>
        <v>#VALUE!</v>
      </c>
      <c r="BE1775">
        <v>19.660499999999999</v>
      </c>
      <c r="BF1775" s="21" t="e">
        <f t="shared" si="311"/>
        <v>#VALUE!</v>
      </c>
      <c r="BG1775">
        <v>23.5</v>
      </c>
      <c r="BH1775">
        <v>67.119</v>
      </c>
      <c r="BI1775" s="21">
        <f t="shared" si="312"/>
        <v>724.45954200747929</v>
      </c>
      <c r="BJ1775">
        <v>48625</v>
      </c>
      <c r="BK1775" t="s">
        <v>563</v>
      </c>
      <c r="BL1775" s="20" t="e">
        <f t="shared" si="313"/>
        <v>#VALUE!</v>
      </c>
      <c r="BN1775" s="28"/>
      <c r="BP1775" s="29"/>
      <c r="BR1775" s="30"/>
    </row>
    <row r="1776" spans="1:70" hidden="1" outlineLevel="1" x14ac:dyDescent="0.35">
      <c r="A1776" t="s">
        <v>443</v>
      </c>
      <c r="B1776" t="b">
        <v>0</v>
      </c>
      <c r="C1776" t="s">
        <v>439</v>
      </c>
      <c r="D1776" t="s">
        <v>1280</v>
      </c>
      <c r="E1776" t="s">
        <v>443</v>
      </c>
      <c r="F1776" t="s">
        <v>443</v>
      </c>
      <c r="G1776" t="b">
        <v>0</v>
      </c>
      <c r="H1776">
        <v>1</v>
      </c>
      <c r="I1776">
        <v>2</v>
      </c>
      <c r="J1776">
        <v>7</v>
      </c>
      <c r="K1776" t="s">
        <v>1182</v>
      </c>
      <c r="L1776" t="s">
        <v>1281</v>
      </c>
      <c r="M1776">
        <v>0</v>
      </c>
      <c r="N1776">
        <v>3264.51386</v>
      </c>
      <c r="O1776">
        <v>0</v>
      </c>
      <c r="P1776">
        <v>142.69999999999999</v>
      </c>
      <c r="Q1776">
        <v>122.5</v>
      </c>
      <c r="R1776">
        <v>146.1</v>
      </c>
      <c r="S1776">
        <v>203.8</v>
      </c>
      <c r="T1776">
        <v>137.6</v>
      </c>
      <c r="U1776">
        <v>113.9</v>
      </c>
      <c r="V1776" t="s">
        <v>443</v>
      </c>
      <c r="W1776">
        <v>33.4</v>
      </c>
      <c r="X1776" t="s">
        <v>443</v>
      </c>
      <c r="Y1776" t="s">
        <v>443</v>
      </c>
      <c r="Z1776" t="s">
        <v>444</v>
      </c>
      <c r="AA1776" t="s">
        <v>444</v>
      </c>
      <c r="AB1776" t="s">
        <v>439</v>
      </c>
      <c r="AC1776" t="s">
        <v>439</v>
      </c>
      <c r="AD1776" t="s">
        <v>439</v>
      </c>
      <c r="AE1776" t="s">
        <v>444</v>
      </c>
      <c r="AF1776" t="s">
        <v>445</v>
      </c>
      <c r="AG1776" t="s">
        <v>444</v>
      </c>
      <c r="AH1776" t="s">
        <v>445</v>
      </c>
      <c r="AI1776" t="s">
        <v>439</v>
      </c>
      <c r="AJ1776" t="s">
        <v>439</v>
      </c>
      <c r="AK1776">
        <v>0</v>
      </c>
      <c r="AL1776">
        <v>0</v>
      </c>
      <c r="AM1776">
        <v>1.451E-2</v>
      </c>
      <c r="AN1776">
        <v>3.6820000000000002E-11</v>
      </c>
      <c r="AO1776">
        <v>5.26</v>
      </c>
      <c r="AP1776">
        <v>17</v>
      </c>
      <c r="AQ1776" t="str">
        <f t="shared" si="306"/>
        <v/>
      </c>
      <c r="AR1776" t="s">
        <v>1282</v>
      </c>
      <c r="AS1776" t="s">
        <v>1283</v>
      </c>
      <c r="AT1776" t="str">
        <f t="shared" si="307"/>
        <v/>
      </c>
      <c r="AU1776" t="str">
        <f t="shared" si="303"/>
        <v/>
      </c>
      <c r="AV1776" t="str">
        <f t="shared" si="304"/>
        <v/>
      </c>
      <c r="AW1776" s="19" t="str">
        <f t="shared" si="305"/>
        <v/>
      </c>
      <c r="AX1776" s="25" t="s">
        <v>443</v>
      </c>
      <c r="AY1776" s="26" t="e">
        <f t="shared" si="308"/>
        <v>#VALUE!</v>
      </c>
      <c r="AZ1776">
        <v>33.4</v>
      </c>
      <c r="BA1776" s="21" t="e">
        <f t="shared" si="309"/>
        <v>#VALUE!</v>
      </c>
      <c r="BB1776" t="s">
        <v>443</v>
      </c>
      <c r="BC1776" t="s">
        <v>443</v>
      </c>
      <c r="BD1776" s="21" t="e">
        <f t="shared" si="310"/>
        <v>#VALUE!</v>
      </c>
      <c r="BE1776" t="s">
        <v>444</v>
      </c>
      <c r="BF1776" s="21" t="e">
        <f t="shared" si="311"/>
        <v>#VALUE!</v>
      </c>
      <c r="BG1776" t="s">
        <v>444</v>
      </c>
      <c r="BH1776" t="s">
        <v>439</v>
      </c>
      <c r="BI1776" s="21" t="e">
        <f t="shared" si="312"/>
        <v>#VALUE!</v>
      </c>
      <c r="BJ1776" t="s">
        <v>439</v>
      </c>
      <c r="BK1776" t="s">
        <v>439</v>
      </c>
      <c r="BL1776" s="20" t="e">
        <f t="shared" si="313"/>
        <v>#VALUE!</v>
      </c>
      <c r="BN1776" s="28"/>
      <c r="BP1776" s="29"/>
      <c r="BR1776" s="30"/>
    </row>
    <row r="1777" spans="1:70" hidden="1" outlineLevel="2" collapsed="1" x14ac:dyDescent="0.35">
      <c r="A1777" t="s">
        <v>443</v>
      </c>
      <c r="B1777" t="s">
        <v>443</v>
      </c>
      <c r="C1777" t="s">
        <v>457</v>
      </c>
      <c r="D1777" t="s">
        <v>458</v>
      </c>
      <c r="E1777" t="s">
        <v>508</v>
      </c>
      <c r="F1777" t="s">
        <v>509</v>
      </c>
      <c r="G1777" t="s">
        <v>459</v>
      </c>
      <c r="H1777" t="s">
        <v>460</v>
      </c>
      <c r="I1777" t="s">
        <v>463</v>
      </c>
      <c r="J1777" t="s">
        <v>464</v>
      </c>
      <c r="K1777" t="s">
        <v>466</v>
      </c>
      <c r="L1777" t="s">
        <v>510</v>
      </c>
      <c r="M1777" t="s">
        <v>468</v>
      </c>
      <c r="N1777" t="s">
        <v>511</v>
      </c>
      <c r="O1777" t="s">
        <v>512</v>
      </c>
      <c r="P1777" t="s">
        <v>513</v>
      </c>
      <c r="Q1777" t="s">
        <v>514</v>
      </c>
      <c r="R1777" t="s">
        <v>515</v>
      </c>
      <c r="S1777" t="s">
        <v>516</v>
      </c>
      <c r="T1777" t="s">
        <v>517</v>
      </c>
      <c r="U1777" t="s">
        <v>469</v>
      </c>
      <c r="V1777" t="s">
        <v>518</v>
      </c>
      <c r="W1777" t="s">
        <v>519</v>
      </c>
      <c r="X1777" t="s">
        <v>520</v>
      </c>
      <c r="Y1777" t="s">
        <v>521</v>
      </c>
      <c r="Z1777" t="s">
        <v>522</v>
      </c>
      <c r="AA1777" t="s">
        <v>523</v>
      </c>
      <c r="AB1777" t="s">
        <v>524</v>
      </c>
      <c r="AC1777" t="s">
        <v>525</v>
      </c>
      <c r="AD1777" t="s">
        <v>526</v>
      </c>
      <c r="AE1777" t="s">
        <v>527</v>
      </c>
      <c r="AF1777" t="s">
        <v>480</v>
      </c>
      <c r="AG1777" t="s">
        <v>528</v>
      </c>
      <c r="AH1777" t="s">
        <v>529</v>
      </c>
      <c r="AI1777" t="s">
        <v>462</v>
      </c>
      <c r="AJ1777" t="s">
        <v>530</v>
      </c>
      <c r="AK1777" t="s">
        <v>531</v>
      </c>
      <c r="AL1777" t="s">
        <v>532</v>
      </c>
      <c r="AM1777" t="s">
        <v>533</v>
      </c>
      <c r="AN1777" t="s">
        <v>534</v>
      </c>
      <c r="AO1777" t="s">
        <v>535</v>
      </c>
      <c r="AP1777" t="s">
        <v>536</v>
      </c>
      <c r="AQ1777" t="str">
        <f t="shared" si="306"/>
        <v>Identifying Node</v>
      </c>
      <c r="AT1777" t="str">
        <f t="shared" si="307"/>
        <v>Identifying No</v>
      </c>
      <c r="AU1777" t="str">
        <f t="shared" si="303"/>
        <v>ntifying</v>
      </c>
      <c r="AV1777" t="str">
        <f t="shared" si="304"/>
        <v>tifying</v>
      </c>
      <c r="AW1777" s="19" t="str">
        <f t="shared" si="305"/>
        <v>tifying</v>
      </c>
      <c r="AX1777" s="25" t="s">
        <v>518</v>
      </c>
      <c r="AY1777" s="26" t="e">
        <f t="shared" si="308"/>
        <v>#VALUE!</v>
      </c>
      <c r="AZ1777" t="s">
        <v>519</v>
      </c>
      <c r="BA1777" s="21" t="e">
        <f t="shared" si="309"/>
        <v>#VALUE!</v>
      </c>
      <c r="BB1777" t="s">
        <v>520</v>
      </c>
      <c r="BC1777" t="s">
        <v>521</v>
      </c>
      <c r="BD1777" s="21" t="e">
        <f t="shared" si="310"/>
        <v>#VALUE!</v>
      </c>
      <c r="BE1777" t="s">
        <v>522</v>
      </c>
      <c r="BF1777" s="21" t="e">
        <f t="shared" si="311"/>
        <v>#VALUE!</v>
      </c>
      <c r="BG1777" t="s">
        <v>523</v>
      </c>
      <c r="BH1777" t="s">
        <v>524</v>
      </c>
      <c r="BI1777" s="21" t="e">
        <f t="shared" si="312"/>
        <v>#VALUE!</v>
      </c>
      <c r="BJ1777" t="s">
        <v>525</v>
      </c>
      <c r="BK1777" t="s">
        <v>526</v>
      </c>
      <c r="BL1777" s="20" t="e">
        <f t="shared" si="313"/>
        <v>#VALUE!</v>
      </c>
      <c r="BN1777" s="28"/>
      <c r="BP1777" s="29"/>
      <c r="BR1777" s="30"/>
    </row>
    <row r="1778" spans="1:70" hidden="1" outlineLevel="2" collapsed="1" x14ac:dyDescent="0.35">
      <c r="A1778" t="s">
        <v>443</v>
      </c>
      <c r="B1778" t="s">
        <v>443</v>
      </c>
      <c r="C1778" t="b">
        <v>0</v>
      </c>
      <c r="D1778" t="s">
        <v>439</v>
      </c>
      <c r="E1778" t="s">
        <v>538</v>
      </c>
      <c r="F1778" t="s">
        <v>550</v>
      </c>
      <c r="G1778" t="s">
        <v>1280</v>
      </c>
      <c r="H1778" t="s">
        <v>443</v>
      </c>
      <c r="I1778">
        <v>1</v>
      </c>
      <c r="J1778">
        <v>2</v>
      </c>
      <c r="K1778" t="s">
        <v>1182</v>
      </c>
      <c r="L1778" t="s">
        <v>1186</v>
      </c>
      <c r="M1778">
        <v>0</v>
      </c>
      <c r="N1778">
        <v>3</v>
      </c>
      <c r="O1778">
        <v>0.67679999999999996</v>
      </c>
      <c r="P1778">
        <v>0</v>
      </c>
      <c r="Q1778">
        <v>1</v>
      </c>
      <c r="R1778">
        <v>1</v>
      </c>
      <c r="S1778">
        <v>1088.8430800000001</v>
      </c>
      <c r="T1778">
        <v>3264.51469</v>
      </c>
      <c r="U1778">
        <v>3264.51386</v>
      </c>
      <c r="V1778">
        <v>0.25</v>
      </c>
      <c r="W1778">
        <v>2.7999999999999998E-4</v>
      </c>
      <c r="X1778" t="s">
        <v>540</v>
      </c>
      <c r="Y1778" t="s">
        <v>541</v>
      </c>
      <c r="Z1778">
        <v>0</v>
      </c>
      <c r="AA1778">
        <v>27.850999999999999</v>
      </c>
      <c r="AB1778">
        <v>65.701099999999997</v>
      </c>
      <c r="AC1778">
        <v>47294</v>
      </c>
      <c r="AD1778" t="s">
        <v>563</v>
      </c>
      <c r="AE1778" t="s">
        <v>564</v>
      </c>
      <c r="AF1778" t="s">
        <v>443</v>
      </c>
      <c r="AG1778">
        <v>5.26</v>
      </c>
      <c r="AH1778" t="s">
        <v>443</v>
      </c>
      <c r="AI1778" t="b">
        <v>0</v>
      </c>
      <c r="AJ1778" t="s">
        <v>443</v>
      </c>
      <c r="AK1778" t="s">
        <v>443</v>
      </c>
      <c r="AL1778" t="s">
        <v>443</v>
      </c>
      <c r="AM1778">
        <v>0</v>
      </c>
      <c r="AN1778">
        <v>3.6820000000000002E-11</v>
      </c>
      <c r="AO1778">
        <v>352239648</v>
      </c>
      <c r="AP1778">
        <v>65.84</v>
      </c>
      <c r="AQ1778" t="str">
        <f t="shared" si="306"/>
        <v>Sequest HT (A2)</v>
      </c>
      <c r="AT1778" t="str">
        <f t="shared" si="307"/>
        <v>Sequest HT (A2</v>
      </c>
      <c r="AU1778" t="str">
        <f t="shared" si="303"/>
        <v xml:space="preserve">uest HT </v>
      </c>
      <c r="AV1778" t="str">
        <f t="shared" si="304"/>
        <v xml:space="preserve">est HT </v>
      </c>
      <c r="AW1778" s="19" t="str">
        <f t="shared" si="305"/>
        <v xml:space="preserve">est HT </v>
      </c>
      <c r="AX1778" s="25">
        <v>0.25</v>
      </c>
      <c r="AY1778" s="26">
        <f t="shared" si="308"/>
        <v>1.1199999999999999E-3</v>
      </c>
      <c r="AZ1778">
        <v>2.7999999999999998E-4</v>
      </c>
      <c r="BA1778" s="21" t="e">
        <f t="shared" si="309"/>
        <v>#VALUE!</v>
      </c>
      <c r="BB1778" t="s">
        <v>540</v>
      </c>
      <c r="BC1778" t="s">
        <v>541</v>
      </c>
      <c r="BD1778" s="21" t="e">
        <f t="shared" si="310"/>
        <v>#VALUE!</v>
      </c>
      <c r="BE1778">
        <v>0</v>
      </c>
      <c r="BF1778" s="21" t="e">
        <f t="shared" si="311"/>
        <v>#VALUE!</v>
      </c>
      <c r="BG1778">
        <v>27.850999999999999</v>
      </c>
      <c r="BH1778">
        <v>65.701099999999997</v>
      </c>
      <c r="BI1778" s="21">
        <f t="shared" si="312"/>
        <v>719.83574095410881</v>
      </c>
      <c r="BJ1778">
        <v>47294</v>
      </c>
      <c r="BK1778" t="s">
        <v>563</v>
      </c>
      <c r="BL1778" s="20" t="e">
        <f t="shared" si="313"/>
        <v>#VALUE!</v>
      </c>
      <c r="BN1778" s="28"/>
      <c r="BP1778" s="29"/>
      <c r="BR1778" s="30"/>
    </row>
    <row r="1779" spans="1:70" hidden="1" outlineLevel="2" collapsed="1" x14ac:dyDescent="0.35">
      <c r="A1779" t="s">
        <v>443</v>
      </c>
      <c r="B1779" t="s">
        <v>443</v>
      </c>
      <c r="C1779" t="b">
        <v>0</v>
      </c>
      <c r="D1779" t="s">
        <v>439</v>
      </c>
      <c r="E1779" t="s">
        <v>557</v>
      </c>
      <c r="F1779" t="s">
        <v>550</v>
      </c>
      <c r="G1779" t="s">
        <v>1280</v>
      </c>
      <c r="H1779" t="s">
        <v>443</v>
      </c>
      <c r="I1779">
        <v>1</v>
      </c>
      <c r="J1779">
        <v>2</v>
      </c>
      <c r="K1779" t="s">
        <v>1182</v>
      </c>
      <c r="L1779" t="s">
        <v>1186</v>
      </c>
      <c r="M1779">
        <v>0</v>
      </c>
      <c r="N1779">
        <v>3</v>
      </c>
      <c r="O1779">
        <v>1</v>
      </c>
      <c r="P1779">
        <v>0</v>
      </c>
      <c r="Q1779">
        <v>1</v>
      </c>
      <c r="R1779">
        <v>1</v>
      </c>
      <c r="S1779">
        <v>1088.8430800000001</v>
      </c>
      <c r="T1779">
        <v>3264.51469</v>
      </c>
      <c r="U1779">
        <v>3264.51386</v>
      </c>
      <c r="V1779">
        <v>0.25</v>
      </c>
      <c r="W1779">
        <v>2.7999999999999998E-4</v>
      </c>
      <c r="X1779" t="s">
        <v>540</v>
      </c>
      <c r="Y1779" t="s">
        <v>541</v>
      </c>
      <c r="Z1779">
        <v>0</v>
      </c>
      <c r="AA1779">
        <v>27.850999999999999</v>
      </c>
      <c r="AB1779">
        <v>65.701099999999997</v>
      </c>
      <c r="AC1779">
        <v>47294</v>
      </c>
      <c r="AD1779" t="s">
        <v>563</v>
      </c>
      <c r="AE1779" t="s">
        <v>564</v>
      </c>
      <c r="AF1779" t="s">
        <v>443</v>
      </c>
      <c r="AG1779" t="s">
        <v>443</v>
      </c>
      <c r="AH1779">
        <v>88</v>
      </c>
      <c r="AI1779" t="b">
        <v>0</v>
      </c>
      <c r="AJ1779">
        <v>50</v>
      </c>
      <c r="AK1779">
        <v>32</v>
      </c>
      <c r="AL1779">
        <v>1.7942460850843402E-8</v>
      </c>
      <c r="AM1779">
        <v>0</v>
      </c>
      <c r="AN1779">
        <v>1.5539999999999999E-8</v>
      </c>
      <c r="AO1779">
        <v>352239648</v>
      </c>
      <c r="AP1779">
        <v>65.84</v>
      </c>
      <c r="AQ1779" t="str">
        <f t="shared" si="306"/>
        <v>Mascot (A5)</v>
      </c>
      <c r="AT1779" t="str">
        <f t="shared" si="307"/>
        <v>Mascot (A5)</v>
      </c>
      <c r="AU1779" t="str">
        <f t="shared" si="303"/>
        <v>cot (A5)</v>
      </c>
      <c r="AV1779" t="str">
        <f t="shared" si="304"/>
        <v>ot (A5)</v>
      </c>
      <c r="AW1779" s="19" t="str">
        <f t="shared" si="305"/>
        <v>ot (A5)</v>
      </c>
      <c r="AX1779" s="25">
        <v>0.25</v>
      </c>
      <c r="AY1779" s="26">
        <f t="shared" si="308"/>
        <v>1.1199999999999999E-3</v>
      </c>
      <c r="AZ1779">
        <v>2.7999999999999998E-4</v>
      </c>
      <c r="BA1779" s="21" t="e">
        <f t="shared" si="309"/>
        <v>#VALUE!</v>
      </c>
      <c r="BB1779" t="s">
        <v>540</v>
      </c>
      <c r="BC1779" t="s">
        <v>541</v>
      </c>
      <c r="BD1779" s="21" t="e">
        <f t="shared" si="310"/>
        <v>#VALUE!</v>
      </c>
      <c r="BE1779">
        <v>0</v>
      </c>
      <c r="BF1779" s="21" t="e">
        <f t="shared" si="311"/>
        <v>#VALUE!</v>
      </c>
      <c r="BG1779">
        <v>27.850999999999999</v>
      </c>
      <c r="BH1779">
        <v>65.701099999999997</v>
      </c>
      <c r="BI1779" s="21">
        <f t="shared" si="312"/>
        <v>719.83574095410881</v>
      </c>
      <c r="BJ1779">
        <v>47294</v>
      </c>
      <c r="BK1779" t="s">
        <v>563</v>
      </c>
      <c r="BL1779" s="20" t="e">
        <f t="shared" si="313"/>
        <v>#VALUE!</v>
      </c>
      <c r="BN1779" s="28"/>
      <c r="BP1779" s="29"/>
      <c r="BR1779" s="30"/>
    </row>
    <row r="1780" spans="1:70" hidden="1" outlineLevel="2" collapsed="1" x14ac:dyDescent="0.35">
      <c r="A1780" t="s">
        <v>443</v>
      </c>
      <c r="B1780" t="s">
        <v>443</v>
      </c>
      <c r="C1780" t="b">
        <v>0</v>
      </c>
      <c r="D1780" t="s">
        <v>439</v>
      </c>
      <c r="E1780" t="s">
        <v>538</v>
      </c>
      <c r="F1780" t="s">
        <v>550</v>
      </c>
      <c r="G1780" t="s">
        <v>1280</v>
      </c>
      <c r="H1780" t="s">
        <v>443</v>
      </c>
      <c r="I1780">
        <v>1</v>
      </c>
      <c r="J1780">
        <v>2</v>
      </c>
      <c r="K1780" t="s">
        <v>1182</v>
      </c>
      <c r="L1780" t="s">
        <v>1186</v>
      </c>
      <c r="M1780">
        <v>0</v>
      </c>
      <c r="N1780">
        <v>3</v>
      </c>
      <c r="O1780">
        <v>0.6411</v>
      </c>
      <c r="P1780">
        <v>0</v>
      </c>
      <c r="Q1780">
        <v>1</v>
      </c>
      <c r="R1780">
        <v>1</v>
      </c>
      <c r="S1780">
        <v>1088.8425400000001</v>
      </c>
      <c r="T1780">
        <v>3264.5130600000002</v>
      </c>
      <c r="U1780">
        <v>3264.51386</v>
      </c>
      <c r="V1780">
        <v>-0.24</v>
      </c>
      <c r="W1780">
        <v>-2.7E-4</v>
      </c>
      <c r="X1780" t="s">
        <v>540</v>
      </c>
      <c r="Y1780" t="s">
        <v>541</v>
      </c>
      <c r="Z1780">
        <v>1.6553089999999999</v>
      </c>
      <c r="AA1780">
        <v>20.995000000000001</v>
      </c>
      <c r="AB1780">
        <v>67.265699999999995</v>
      </c>
      <c r="AC1780">
        <v>49206</v>
      </c>
      <c r="AD1780" t="s">
        <v>551</v>
      </c>
      <c r="AE1780" t="s">
        <v>552</v>
      </c>
      <c r="AF1780" t="s">
        <v>443</v>
      </c>
      <c r="AG1780">
        <v>4.18</v>
      </c>
      <c r="AH1780" t="s">
        <v>443</v>
      </c>
      <c r="AI1780" t="b">
        <v>0</v>
      </c>
      <c r="AJ1780" t="s">
        <v>443</v>
      </c>
      <c r="AK1780" t="s">
        <v>443</v>
      </c>
      <c r="AL1780" t="s">
        <v>443</v>
      </c>
      <c r="AM1780">
        <v>0</v>
      </c>
      <c r="AN1780">
        <v>3.0110000000000003E-8</v>
      </c>
      <c r="AO1780">
        <v>155015520</v>
      </c>
      <c r="AP1780">
        <v>67.13</v>
      </c>
      <c r="AQ1780" t="str">
        <f t="shared" si="306"/>
        <v>Sequest HT (A2)</v>
      </c>
      <c r="AT1780" t="str">
        <f t="shared" si="307"/>
        <v>Sequest HT (A2</v>
      </c>
      <c r="AU1780" t="str">
        <f t="shared" si="303"/>
        <v xml:space="preserve">uest HT </v>
      </c>
      <c r="AV1780" t="str">
        <f t="shared" si="304"/>
        <v xml:space="preserve">est HT </v>
      </c>
      <c r="AW1780" s="19" t="str">
        <f t="shared" si="305"/>
        <v xml:space="preserve">est HT </v>
      </c>
      <c r="AX1780" s="25">
        <v>-0.24</v>
      </c>
      <c r="AY1780" s="26">
        <f t="shared" si="308"/>
        <v>1.1250000000000001E-3</v>
      </c>
      <c r="AZ1780">
        <v>-2.7E-4</v>
      </c>
      <c r="BA1780" s="21" t="e">
        <f t="shared" si="309"/>
        <v>#VALUE!</v>
      </c>
      <c r="BB1780" t="s">
        <v>540</v>
      </c>
      <c r="BC1780" t="s">
        <v>541</v>
      </c>
      <c r="BD1780" s="21" t="e">
        <f t="shared" si="310"/>
        <v>#VALUE!</v>
      </c>
      <c r="BE1780">
        <v>1.6553089999999999</v>
      </c>
      <c r="BF1780" s="21" t="e">
        <f t="shared" si="311"/>
        <v>#VALUE!</v>
      </c>
      <c r="BG1780">
        <v>20.995000000000001</v>
      </c>
      <c r="BH1780">
        <v>67.265699999999995</v>
      </c>
      <c r="BI1780" s="21">
        <f t="shared" si="312"/>
        <v>731.51695440618334</v>
      </c>
      <c r="BJ1780">
        <v>49206</v>
      </c>
      <c r="BK1780" t="s">
        <v>551</v>
      </c>
      <c r="BL1780" s="20" t="e">
        <f t="shared" si="313"/>
        <v>#VALUE!</v>
      </c>
      <c r="BN1780" s="28"/>
      <c r="BP1780" s="29"/>
      <c r="BR1780" s="30"/>
    </row>
    <row r="1781" spans="1:70" hidden="1" outlineLevel="2" collapsed="1" x14ac:dyDescent="0.35">
      <c r="A1781" t="s">
        <v>443</v>
      </c>
      <c r="B1781" t="s">
        <v>443</v>
      </c>
      <c r="C1781" t="b">
        <v>0</v>
      </c>
      <c r="D1781" t="s">
        <v>439</v>
      </c>
      <c r="E1781" t="s">
        <v>538</v>
      </c>
      <c r="F1781" t="s">
        <v>550</v>
      </c>
      <c r="G1781" t="s">
        <v>1280</v>
      </c>
      <c r="H1781" t="s">
        <v>443</v>
      </c>
      <c r="I1781">
        <v>1</v>
      </c>
      <c r="J1781">
        <v>2</v>
      </c>
      <c r="K1781" t="s">
        <v>1182</v>
      </c>
      <c r="L1781" t="s">
        <v>1186</v>
      </c>
      <c r="M1781">
        <v>0</v>
      </c>
      <c r="N1781">
        <v>3</v>
      </c>
      <c r="O1781">
        <v>0.68859999999999999</v>
      </c>
      <c r="P1781">
        <v>0</v>
      </c>
      <c r="Q1781">
        <v>1</v>
      </c>
      <c r="R1781">
        <v>1</v>
      </c>
      <c r="S1781">
        <v>1088.84159</v>
      </c>
      <c r="T1781">
        <v>3264.5102099999999</v>
      </c>
      <c r="U1781">
        <v>3264.51386</v>
      </c>
      <c r="V1781">
        <v>-1.1200000000000001</v>
      </c>
      <c r="W1781">
        <v>-1.2199999999999999E-3</v>
      </c>
      <c r="X1781" t="s">
        <v>540</v>
      </c>
      <c r="Y1781" t="s">
        <v>541</v>
      </c>
      <c r="Z1781">
        <v>0</v>
      </c>
      <c r="AA1781">
        <v>30</v>
      </c>
      <c r="AB1781">
        <v>65.8322</v>
      </c>
      <c r="AC1781">
        <v>47174</v>
      </c>
      <c r="AD1781" t="s">
        <v>542</v>
      </c>
      <c r="AE1781" t="s">
        <v>543</v>
      </c>
      <c r="AF1781" t="s">
        <v>443</v>
      </c>
      <c r="AG1781">
        <v>4.4000000000000004</v>
      </c>
      <c r="AH1781" t="s">
        <v>443</v>
      </c>
      <c r="AI1781" t="b">
        <v>0</v>
      </c>
      <c r="AJ1781" t="s">
        <v>443</v>
      </c>
      <c r="AK1781" t="s">
        <v>443</v>
      </c>
      <c r="AL1781" t="s">
        <v>443</v>
      </c>
      <c r="AM1781">
        <v>0</v>
      </c>
      <c r="AN1781">
        <v>1.18E-7</v>
      </c>
      <c r="AO1781">
        <v>144332288</v>
      </c>
      <c r="AP1781">
        <v>65.930000000000007</v>
      </c>
      <c r="AQ1781" t="str">
        <f t="shared" si="306"/>
        <v>Sequest HT (A2)</v>
      </c>
      <c r="AT1781" t="str">
        <f t="shared" si="307"/>
        <v>Sequest HT (A2</v>
      </c>
      <c r="AU1781" t="str">
        <f t="shared" si="303"/>
        <v xml:space="preserve">uest HT </v>
      </c>
      <c r="AV1781" t="str">
        <f t="shared" si="304"/>
        <v xml:space="preserve">est HT </v>
      </c>
      <c r="AW1781" s="19" t="str">
        <f t="shared" si="305"/>
        <v xml:space="preserve">est HT </v>
      </c>
      <c r="AX1781" s="25">
        <v>-1.1200000000000001</v>
      </c>
      <c r="AY1781" s="26">
        <f t="shared" si="308"/>
        <v>1.0892857142857141E-3</v>
      </c>
      <c r="AZ1781">
        <v>-1.2199999999999999E-3</v>
      </c>
      <c r="BA1781" s="21" t="e">
        <f t="shared" si="309"/>
        <v>#VALUE!</v>
      </c>
      <c r="BB1781" t="s">
        <v>540</v>
      </c>
      <c r="BC1781" t="s">
        <v>541</v>
      </c>
      <c r="BD1781" s="21" t="e">
        <f t="shared" si="310"/>
        <v>#VALUE!</v>
      </c>
      <c r="BE1781">
        <v>0</v>
      </c>
      <c r="BF1781" s="21" t="e">
        <f t="shared" si="311"/>
        <v>#VALUE!</v>
      </c>
      <c r="BG1781">
        <v>30</v>
      </c>
      <c r="BH1781">
        <v>65.8322</v>
      </c>
      <c r="BI1781" s="21">
        <f t="shared" si="312"/>
        <v>716.57942465844985</v>
      </c>
      <c r="BJ1781">
        <v>47174</v>
      </c>
      <c r="BK1781" t="s">
        <v>542</v>
      </c>
      <c r="BL1781" s="20" t="e">
        <f t="shared" si="313"/>
        <v>#VALUE!</v>
      </c>
      <c r="BN1781" s="28"/>
      <c r="BP1781" s="29"/>
      <c r="BR1781" s="30"/>
    </row>
    <row r="1782" spans="1:70" hidden="1" outlineLevel="2" collapsed="1" x14ac:dyDescent="0.35">
      <c r="A1782" t="s">
        <v>443</v>
      </c>
      <c r="B1782" t="s">
        <v>443</v>
      </c>
      <c r="C1782" t="b">
        <v>0</v>
      </c>
      <c r="D1782" t="s">
        <v>439</v>
      </c>
      <c r="E1782" t="s">
        <v>557</v>
      </c>
      <c r="F1782" t="s">
        <v>550</v>
      </c>
      <c r="G1782" t="s">
        <v>1280</v>
      </c>
      <c r="H1782" t="s">
        <v>443</v>
      </c>
      <c r="I1782">
        <v>1</v>
      </c>
      <c r="J1782">
        <v>2</v>
      </c>
      <c r="K1782" t="s">
        <v>1182</v>
      </c>
      <c r="L1782" t="s">
        <v>1186</v>
      </c>
      <c r="M1782">
        <v>0</v>
      </c>
      <c r="N1782">
        <v>3</v>
      </c>
      <c r="O1782">
        <v>1</v>
      </c>
      <c r="P1782">
        <v>0</v>
      </c>
      <c r="Q1782">
        <v>1</v>
      </c>
      <c r="R1782">
        <v>1</v>
      </c>
      <c r="S1782">
        <v>1088.84159</v>
      </c>
      <c r="T1782">
        <v>3264.5102099999999</v>
      </c>
      <c r="U1782">
        <v>3264.51386</v>
      </c>
      <c r="V1782">
        <v>-1.1200000000000001</v>
      </c>
      <c r="W1782">
        <v>-1.2199999999999999E-3</v>
      </c>
      <c r="X1782" t="s">
        <v>540</v>
      </c>
      <c r="Y1782" t="s">
        <v>541</v>
      </c>
      <c r="Z1782">
        <v>0</v>
      </c>
      <c r="AA1782">
        <v>30</v>
      </c>
      <c r="AB1782">
        <v>65.8322</v>
      </c>
      <c r="AC1782">
        <v>47174</v>
      </c>
      <c r="AD1782" t="s">
        <v>542</v>
      </c>
      <c r="AE1782" t="s">
        <v>543</v>
      </c>
      <c r="AF1782" t="s">
        <v>443</v>
      </c>
      <c r="AG1782" t="s">
        <v>443</v>
      </c>
      <c r="AH1782">
        <v>56</v>
      </c>
      <c r="AI1782" t="b">
        <v>0</v>
      </c>
      <c r="AJ1782">
        <v>50</v>
      </c>
      <c r="AK1782">
        <v>32</v>
      </c>
      <c r="AL1782">
        <v>2.9127678022885399E-5</v>
      </c>
      <c r="AM1782">
        <v>0</v>
      </c>
      <c r="AN1782">
        <v>8.0169999999999999E-7</v>
      </c>
      <c r="AO1782">
        <v>144332288</v>
      </c>
      <c r="AP1782">
        <v>65.930000000000007</v>
      </c>
      <c r="AQ1782" t="str">
        <f t="shared" si="306"/>
        <v>Mascot (A5)</v>
      </c>
      <c r="AT1782" t="str">
        <f t="shared" si="307"/>
        <v>Mascot (A5)</v>
      </c>
      <c r="AU1782" t="str">
        <f t="shared" si="303"/>
        <v>cot (A5)</v>
      </c>
      <c r="AV1782" t="str">
        <f t="shared" si="304"/>
        <v>ot (A5)</v>
      </c>
      <c r="AW1782" s="19" t="str">
        <f t="shared" si="305"/>
        <v>ot (A5)</v>
      </c>
      <c r="AX1782" s="25">
        <v>-1.1200000000000001</v>
      </c>
      <c r="AY1782" s="26">
        <f t="shared" si="308"/>
        <v>1.0892857142857141E-3</v>
      </c>
      <c r="AZ1782">
        <v>-1.2199999999999999E-3</v>
      </c>
      <c r="BA1782" s="21" t="e">
        <f t="shared" si="309"/>
        <v>#VALUE!</v>
      </c>
      <c r="BB1782" t="s">
        <v>540</v>
      </c>
      <c r="BC1782" t="s">
        <v>541</v>
      </c>
      <c r="BD1782" s="21" t="e">
        <f t="shared" si="310"/>
        <v>#VALUE!</v>
      </c>
      <c r="BE1782">
        <v>0</v>
      </c>
      <c r="BF1782" s="21" t="e">
        <f t="shared" si="311"/>
        <v>#VALUE!</v>
      </c>
      <c r="BG1782">
        <v>30</v>
      </c>
      <c r="BH1782">
        <v>65.8322</v>
      </c>
      <c r="BI1782" s="21">
        <f t="shared" si="312"/>
        <v>716.57942465844985</v>
      </c>
      <c r="BJ1782">
        <v>47174</v>
      </c>
      <c r="BK1782" t="s">
        <v>542</v>
      </c>
      <c r="BL1782" s="20" t="e">
        <f t="shared" si="313"/>
        <v>#VALUE!</v>
      </c>
      <c r="BN1782" s="28"/>
      <c r="BP1782" s="29"/>
      <c r="BR1782" s="30"/>
    </row>
    <row r="1783" spans="1:70" hidden="1" outlineLevel="2" collapsed="1" x14ac:dyDescent="0.35">
      <c r="A1783" t="s">
        <v>443</v>
      </c>
      <c r="B1783" t="s">
        <v>443</v>
      </c>
      <c r="C1783" t="b">
        <v>0</v>
      </c>
      <c r="D1783" t="s">
        <v>439</v>
      </c>
      <c r="E1783" t="s">
        <v>557</v>
      </c>
      <c r="F1783" t="s">
        <v>550</v>
      </c>
      <c r="G1783" t="s">
        <v>1280</v>
      </c>
      <c r="H1783" t="s">
        <v>443</v>
      </c>
      <c r="I1783">
        <v>1</v>
      </c>
      <c r="J1783">
        <v>2</v>
      </c>
      <c r="K1783" t="s">
        <v>1182</v>
      </c>
      <c r="L1783" t="s">
        <v>1186</v>
      </c>
      <c r="M1783">
        <v>0</v>
      </c>
      <c r="N1783">
        <v>3</v>
      </c>
      <c r="O1783">
        <v>1</v>
      </c>
      <c r="P1783">
        <v>0</v>
      </c>
      <c r="Q1783">
        <v>1</v>
      </c>
      <c r="R1783">
        <v>1</v>
      </c>
      <c r="S1783">
        <v>1088.8425400000001</v>
      </c>
      <c r="T1783">
        <v>3264.5130600000002</v>
      </c>
      <c r="U1783">
        <v>3264.51386</v>
      </c>
      <c r="V1783">
        <v>-0.24</v>
      </c>
      <c r="W1783">
        <v>-2.7E-4</v>
      </c>
      <c r="X1783" t="s">
        <v>540</v>
      </c>
      <c r="Y1783" t="s">
        <v>541</v>
      </c>
      <c r="Z1783">
        <v>1.6553089999999999</v>
      </c>
      <c r="AA1783">
        <v>20.995000000000001</v>
      </c>
      <c r="AB1783">
        <v>67.265699999999995</v>
      </c>
      <c r="AC1783">
        <v>49206</v>
      </c>
      <c r="AD1783" t="s">
        <v>551</v>
      </c>
      <c r="AE1783" t="s">
        <v>552</v>
      </c>
      <c r="AF1783" t="s">
        <v>443</v>
      </c>
      <c r="AG1783" t="s">
        <v>443</v>
      </c>
      <c r="AH1783">
        <v>59</v>
      </c>
      <c r="AI1783" t="b">
        <v>0</v>
      </c>
      <c r="AJ1783">
        <v>50</v>
      </c>
      <c r="AK1783">
        <v>32</v>
      </c>
      <c r="AL1783">
        <v>1.2924879355022099E-5</v>
      </c>
      <c r="AM1783">
        <v>0</v>
      </c>
      <c r="AN1783">
        <v>2.514E-6</v>
      </c>
      <c r="AO1783">
        <v>155015520</v>
      </c>
      <c r="AP1783">
        <v>67.13</v>
      </c>
      <c r="AQ1783" t="str">
        <f t="shared" si="306"/>
        <v>Mascot (A5)</v>
      </c>
      <c r="AT1783" t="str">
        <f t="shared" si="307"/>
        <v>Mascot (A5)</v>
      </c>
      <c r="AU1783" t="str">
        <f t="shared" si="303"/>
        <v>cot (A5)</v>
      </c>
      <c r="AV1783" t="str">
        <f t="shared" si="304"/>
        <v>ot (A5)</v>
      </c>
      <c r="AW1783" s="19" t="str">
        <f t="shared" si="305"/>
        <v>ot (A5)</v>
      </c>
      <c r="AX1783" s="25">
        <v>-0.24</v>
      </c>
      <c r="AY1783" s="26">
        <f t="shared" si="308"/>
        <v>1.1250000000000001E-3</v>
      </c>
      <c r="AZ1783">
        <v>-2.7E-4</v>
      </c>
      <c r="BA1783" s="21" t="e">
        <f t="shared" si="309"/>
        <v>#VALUE!</v>
      </c>
      <c r="BB1783" t="s">
        <v>540</v>
      </c>
      <c r="BC1783" t="s">
        <v>541</v>
      </c>
      <c r="BD1783" s="21" t="e">
        <f t="shared" si="310"/>
        <v>#VALUE!</v>
      </c>
      <c r="BE1783">
        <v>1.6553089999999999</v>
      </c>
      <c r="BF1783" s="21" t="e">
        <f t="shared" si="311"/>
        <v>#VALUE!</v>
      </c>
      <c r="BG1783">
        <v>20.995000000000001</v>
      </c>
      <c r="BH1783">
        <v>67.265699999999995</v>
      </c>
      <c r="BI1783" s="21">
        <f t="shared" si="312"/>
        <v>731.51695440618334</v>
      </c>
      <c r="BJ1783">
        <v>49206</v>
      </c>
      <c r="BK1783" t="s">
        <v>551</v>
      </c>
      <c r="BL1783" s="20" t="e">
        <f t="shared" si="313"/>
        <v>#VALUE!</v>
      </c>
      <c r="BN1783" s="28"/>
      <c r="BP1783" s="29"/>
      <c r="BR1783" s="30"/>
    </row>
    <row r="1784" spans="1:70" hidden="1" outlineLevel="2" collapsed="1" x14ac:dyDescent="0.35">
      <c r="A1784" t="s">
        <v>443</v>
      </c>
      <c r="B1784" t="s">
        <v>443</v>
      </c>
      <c r="C1784" t="b">
        <v>0</v>
      </c>
      <c r="D1784" t="s">
        <v>439</v>
      </c>
      <c r="E1784" t="s">
        <v>538</v>
      </c>
      <c r="F1784" t="s">
        <v>539</v>
      </c>
      <c r="G1784" t="s">
        <v>1280</v>
      </c>
      <c r="H1784" t="s">
        <v>443</v>
      </c>
      <c r="I1784">
        <v>1</v>
      </c>
      <c r="J1784">
        <v>2</v>
      </c>
      <c r="K1784" t="s">
        <v>1182</v>
      </c>
      <c r="L1784" t="s">
        <v>1186</v>
      </c>
      <c r="M1784">
        <v>0</v>
      </c>
      <c r="N1784">
        <v>3</v>
      </c>
      <c r="O1784">
        <v>0.77129999999999999</v>
      </c>
      <c r="P1784">
        <v>0</v>
      </c>
      <c r="Q1784">
        <v>1</v>
      </c>
      <c r="R1784">
        <v>1</v>
      </c>
      <c r="S1784">
        <v>1088.8454200000001</v>
      </c>
      <c r="T1784">
        <v>3264.5216999999998</v>
      </c>
      <c r="U1784">
        <v>3264.51386</v>
      </c>
      <c r="V1784">
        <v>2.4</v>
      </c>
      <c r="W1784">
        <v>2.6099999999999999E-3</v>
      </c>
      <c r="X1784" t="s">
        <v>540</v>
      </c>
      <c r="Y1784" t="s">
        <v>541</v>
      </c>
      <c r="Z1784">
        <v>0</v>
      </c>
      <c r="AA1784">
        <v>30</v>
      </c>
      <c r="AB1784">
        <v>65.806899999999999</v>
      </c>
      <c r="AC1784">
        <v>47829</v>
      </c>
      <c r="AD1784" t="s">
        <v>551</v>
      </c>
      <c r="AE1784" t="s">
        <v>552</v>
      </c>
      <c r="AF1784" t="s">
        <v>443</v>
      </c>
      <c r="AG1784">
        <v>4.1100000000000003</v>
      </c>
      <c r="AH1784" t="s">
        <v>443</v>
      </c>
      <c r="AI1784" t="b">
        <v>0</v>
      </c>
      <c r="AJ1784" t="s">
        <v>443</v>
      </c>
      <c r="AK1784" t="s">
        <v>443</v>
      </c>
      <c r="AL1784" t="s">
        <v>443</v>
      </c>
      <c r="AM1784">
        <v>0</v>
      </c>
      <c r="AN1784">
        <v>8.5199999999999997E-6</v>
      </c>
      <c r="AO1784">
        <v>49025340</v>
      </c>
      <c r="AP1784">
        <v>65.88</v>
      </c>
      <c r="AQ1784" t="str">
        <f t="shared" si="306"/>
        <v>Sequest HT (A2)</v>
      </c>
      <c r="AT1784" t="str">
        <f t="shared" si="307"/>
        <v>Sequest HT (A2</v>
      </c>
      <c r="AU1784" t="str">
        <f t="shared" si="303"/>
        <v xml:space="preserve">uest HT </v>
      </c>
      <c r="AV1784" t="str">
        <f t="shared" si="304"/>
        <v xml:space="preserve">est HT </v>
      </c>
      <c r="AW1784" s="19" t="str">
        <f t="shared" si="305"/>
        <v xml:space="preserve">est HT </v>
      </c>
      <c r="AX1784" s="25">
        <v>2.4</v>
      </c>
      <c r="AY1784" s="26">
        <f t="shared" si="308"/>
        <v>1.0874999999999999E-3</v>
      </c>
      <c r="AZ1784">
        <v>2.6099999999999999E-3</v>
      </c>
      <c r="BA1784" s="21" t="e">
        <f t="shared" si="309"/>
        <v>#VALUE!</v>
      </c>
      <c r="BB1784" t="s">
        <v>540</v>
      </c>
      <c r="BC1784" t="s">
        <v>541</v>
      </c>
      <c r="BD1784" s="21" t="e">
        <f t="shared" si="310"/>
        <v>#VALUE!</v>
      </c>
      <c r="BE1784">
        <v>0</v>
      </c>
      <c r="BF1784" s="21" t="e">
        <f t="shared" si="311"/>
        <v>#VALUE!</v>
      </c>
      <c r="BG1784">
        <v>30</v>
      </c>
      <c r="BH1784">
        <v>65.806899999999999</v>
      </c>
      <c r="BI1784" s="21">
        <f t="shared" si="312"/>
        <v>726.80828302199313</v>
      </c>
      <c r="BJ1784">
        <v>47829</v>
      </c>
      <c r="BK1784" t="s">
        <v>551</v>
      </c>
      <c r="BL1784" s="20" t="e">
        <f t="shared" si="313"/>
        <v>#VALUE!</v>
      </c>
      <c r="BN1784" s="28"/>
      <c r="BP1784" s="29"/>
      <c r="BR1784" s="30"/>
    </row>
    <row r="1785" spans="1:70" hidden="1" outlineLevel="1" x14ac:dyDescent="0.35">
      <c r="A1785" t="s">
        <v>443</v>
      </c>
      <c r="B1785" t="b">
        <v>0</v>
      </c>
      <c r="C1785" t="s">
        <v>439</v>
      </c>
      <c r="D1785" t="s">
        <v>1134</v>
      </c>
      <c r="E1785" t="s">
        <v>443</v>
      </c>
      <c r="F1785" t="s">
        <v>443</v>
      </c>
      <c r="G1785" t="b">
        <v>1</v>
      </c>
      <c r="H1785">
        <v>6</v>
      </c>
      <c r="I1785">
        <v>11</v>
      </c>
      <c r="J1785">
        <v>1</v>
      </c>
      <c r="K1785" t="s">
        <v>1135</v>
      </c>
      <c r="L1785" t="s">
        <v>1136</v>
      </c>
      <c r="M1785">
        <v>0</v>
      </c>
      <c r="N1785">
        <v>809.44034999999997</v>
      </c>
      <c r="O1785">
        <v>0</v>
      </c>
      <c r="P1785">
        <v>92.2</v>
      </c>
      <c r="Q1785">
        <v>74.099999999999994</v>
      </c>
      <c r="R1785">
        <v>90.4</v>
      </c>
      <c r="S1785">
        <v>96.8</v>
      </c>
      <c r="T1785">
        <v>82</v>
      </c>
      <c r="U1785">
        <v>146.19999999999999</v>
      </c>
      <c r="V1785">
        <v>187.3</v>
      </c>
      <c r="W1785">
        <v>131.1</v>
      </c>
      <c r="X1785" t="s">
        <v>443</v>
      </c>
      <c r="Y1785" t="s">
        <v>661</v>
      </c>
      <c r="Z1785" t="s">
        <v>439</v>
      </c>
      <c r="AA1785" t="s">
        <v>444</v>
      </c>
      <c r="AB1785" t="s">
        <v>444</v>
      </c>
      <c r="AC1785" t="s">
        <v>444</v>
      </c>
      <c r="AD1785" t="s">
        <v>444</v>
      </c>
      <c r="AE1785" t="s">
        <v>444</v>
      </c>
      <c r="AF1785" t="s">
        <v>444</v>
      </c>
      <c r="AG1785" t="s">
        <v>444</v>
      </c>
      <c r="AH1785" t="s">
        <v>445</v>
      </c>
      <c r="AI1785" t="s">
        <v>805</v>
      </c>
      <c r="AJ1785" t="s">
        <v>805</v>
      </c>
      <c r="AK1785">
        <v>3.0839999999999999E-2</v>
      </c>
      <c r="AL1785">
        <v>1.157E-2</v>
      </c>
      <c r="AM1785">
        <v>0.24510000000000001</v>
      </c>
      <c r="AN1785">
        <v>0.13880000000000001</v>
      </c>
      <c r="AO1785">
        <v>1.82</v>
      </c>
      <c r="AP1785">
        <v>39</v>
      </c>
      <c r="AQ1785" t="str">
        <f t="shared" si="306"/>
        <v/>
      </c>
      <c r="AR1785" t="s">
        <v>1137</v>
      </c>
      <c r="AS1785" t="s">
        <v>1284</v>
      </c>
      <c r="AT1785" t="str">
        <f t="shared" si="307"/>
        <v/>
      </c>
      <c r="AU1785" t="str">
        <f t="shared" si="303"/>
        <v/>
      </c>
      <c r="AV1785" t="str">
        <f t="shared" si="304"/>
        <v/>
      </c>
      <c r="AW1785" s="19" t="str">
        <f t="shared" si="305"/>
        <v/>
      </c>
      <c r="AX1785" s="25">
        <v>187.3</v>
      </c>
      <c r="AY1785" s="26">
        <f t="shared" si="308"/>
        <v>0.69994660971703138</v>
      </c>
      <c r="AZ1785">
        <v>131.1</v>
      </c>
      <c r="BA1785" s="21" t="e">
        <f t="shared" si="309"/>
        <v>#VALUE!</v>
      </c>
      <c r="BB1785" t="s">
        <v>443</v>
      </c>
      <c r="BC1785" t="s">
        <v>661</v>
      </c>
      <c r="BD1785" s="21" t="e">
        <f t="shared" si="310"/>
        <v>#VALUE!</v>
      </c>
      <c r="BE1785" t="s">
        <v>439</v>
      </c>
      <c r="BF1785" s="21" t="e">
        <f t="shared" si="311"/>
        <v>#VALUE!</v>
      </c>
      <c r="BG1785" t="s">
        <v>444</v>
      </c>
      <c r="BH1785" t="s">
        <v>444</v>
      </c>
      <c r="BI1785" s="21" t="e">
        <f t="shared" si="312"/>
        <v>#VALUE!</v>
      </c>
      <c r="BJ1785" t="s">
        <v>444</v>
      </c>
      <c r="BK1785" t="s">
        <v>444</v>
      </c>
      <c r="BL1785" s="20" t="e">
        <f t="shared" si="313"/>
        <v>#VALUE!</v>
      </c>
      <c r="BN1785" s="28"/>
      <c r="BP1785" s="29"/>
      <c r="BR1785" s="30"/>
    </row>
    <row r="1786" spans="1:70" hidden="1" outlineLevel="2" collapsed="1" x14ac:dyDescent="0.35">
      <c r="A1786" t="s">
        <v>443</v>
      </c>
      <c r="B1786" t="s">
        <v>443</v>
      </c>
      <c r="C1786" t="s">
        <v>457</v>
      </c>
      <c r="D1786" t="s">
        <v>458</v>
      </c>
      <c r="E1786" t="s">
        <v>508</v>
      </c>
      <c r="F1786" t="s">
        <v>509</v>
      </c>
      <c r="G1786" t="s">
        <v>459</v>
      </c>
      <c r="H1786" t="s">
        <v>460</v>
      </c>
      <c r="I1786" t="s">
        <v>463</v>
      </c>
      <c r="J1786" t="s">
        <v>464</v>
      </c>
      <c r="K1786" t="s">
        <v>466</v>
      </c>
      <c r="L1786" t="s">
        <v>510</v>
      </c>
      <c r="M1786" t="s">
        <v>468</v>
      </c>
      <c r="N1786" t="s">
        <v>511</v>
      </c>
      <c r="O1786" t="s">
        <v>512</v>
      </c>
      <c r="P1786" t="s">
        <v>513</v>
      </c>
      <c r="Q1786" t="s">
        <v>514</v>
      </c>
      <c r="R1786" t="s">
        <v>515</v>
      </c>
      <c r="S1786" t="s">
        <v>516</v>
      </c>
      <c r="T1786" t="s">
        <v>517</v>
      </c>
      <c r="U1786" t="s">
        <v>469</v>
      </c>
      <c r="V1786" t="s">
        <v>518</v>
      </c>
      <c r="W1786" t="s">
        <v>519</v>
      </c>
      <c r="X1786" t="s">
        <v>520</v>
      </c>
      <c r="Y1786" t="s">
        <v>521</v>
      </c>
      <c r="Z1786" t="s">
        <v>522</v>
      </c>
      <c r="AA1786" t="s">
        <v>523</v>
      </c>
      <c r="AB1786" t="s">
        <v>524</v>
      </c>
      <c r="AC1786" t="s">
        <v>525</v>
      </c>
      <c r="AD1786" t="s">
        <v>526</v>
      </c>
      <c r="AE1786" t="s">
        <v>527</v>
      </c>
      <c r="AF1786" t="s">
        <v>480</v>
      </c>
      <c r="AG1786" t="s">
        <v>528</v>
      </c>
      <c r="AH1786" t="s">
        <v>529</v>
      </c>
      <c r="AI1786" t="s">
        <v>462</v>
      </c>
      <c r="AJ1786" t="s">
        <v>530</v>
      </c>
      <c r="AK1786" t="s">
        <v>531</v>
      </c>
      <c r="AL1786" t="s">
        <v>532</v>
      </c>
      <c r="AM1786" t="s">
        <v>533</v>
      </c>
      <c r="AN1786" t="s">
        <v>534</v>
      </c>
      <c r="AO1786" t="s">
        <v>535</v>
      </c>
      <c r="AP1786" t="s">
        <v>536</v>
      </c>
      <c r="AQ1786" t="str">
        <f t="shared" si="306"/>
        <v>Identifying Node</v>
      </c>
      <c r="AT1786" t="str">
        <f t="shared" si="307"/>
        <v>Identifying No</v>
      </c>
      <c r="AU1786" t="str">
        <f t="shared" ref="AU1786:AU1849" si="314">MID(AT1786, 4, 8)</f>
        <v>ntifying</v>
      </c>
      <c r="AV1786" t="str">
        <f t="shared" ref="AV1786:AV1849" si="315">MID(AU1786, 2, 7)</f>
        <v>tifying</v>
      </c>
      <c r="AW1786" s="19" t="str">
        <f t="shared" ref="AW1786:AW1849" si="316">MID(AU1786, 2, 7)</f>
        <v>tifying</v>
      </c>
      <c r="AX1786" s="25" t="s">
        <v>518</v>
      </c>
      <c r="AY1786" s="26" t="e">
        <f t="shared" si="308"/>
        <v>#VALUE!</v>
      </c>
      <c r="AZ1786" t="s">
        <v>519</v>
      </c>
      <c r="BA1786" s="21" t="e">
        <f t="shared" si="309"/>
        <v>#VALUE!</v>
      </c>
      <c r="BB1786" t="s">
        <v>520</v>
      </c>
      <c r="BC1786" t="s">
        <v>521</v>
      </c>
      <c r="BD1786" s="21" t="e">
        <f t="shared" si="310"/>
        <v>#VALUE!</v>
      </c>
      <c r="BE1786" t="s">
        <v>522</v>
      </c>
      <c r="BF1786" s="21" t="e">
        <f t="shared" si="311"/>
        <v>#VALUE!</v>
      </c>
      <c r="BG1786" t="s">
        <v>523</v>
      </c>
      <c r="BH1786" t="s">
        <v>524</v>
      </c>
      <c r="BI1786" s="21" t="e">
        <f t="shared" si="312"/>
        <v>#VALUE!</v>
      </c>
      <c r="BJ1786" t="s">
        <v>525</v>
      </c>
      <c r="BK1786" t="s">
        <v>526</v>
      </c>
      <c r="BL1786" s="20" t="e">
        <f t="shared" si="313"/>
        <v>#VALUE!</v>
      </c>
      <c r="BN1786" s="28"/>
      <c r="BP1786" s="29"/>
      <c r="BR1786" s="30"/>
    </row>
    <row r="1787" spans="1:70" hidden="1" outlineLevel="2" collapsed="1" x14ac:dyDescent="0.35">
      <c r="A1787" t="s">
        <v>443</v>
      </c>
      <c r="B1787" t="s">
        <v>443</v>
      </c>
      <c r="C1787" t="b">
        <v>0</v>
      </c>
      <c r="D1787" t="s">
        <v>439</v>
      </c>
      <c r="E1787" t="s">
        <v>538</v>
      </c>
      <c r="F1787" t="s">
        <v>539</v>
      </c>
      <c r="G1787" t="s">
        <v>1134</v>
      </c>
      <c r="H1787" t="s">
        <v>443</v>
      </c>
      <c r="I1787">
        <v>6</v>
      </c>
      <c r="J1787">
        <v>11</v>
      </c>
      <c r="K1787" t="s">
        <v>1135</v>
      </c>
      <c r="L1787" t="s">
        <v>1139</v>
      </c>
      <c r="M1787">
        <v>0</v>
      </c>
      <c r="N1787">
        <v>2</v>
      </c>
      <c r="O1787">
        <v>0.45650000000000002</v>
      </c>
      <c r="P1787">
        <v>0</v>
      </c>
      <c r="Q1787">
        <v>1</v>
      </c>
      <c r="R1787">
        <v>1</v>
      </c>
      <c r="S1787">
        <v>405.22352000000001</v>
      </c>
      <c r="T1787">
        <v>809.43976999999995</v>
      </c>
      <c r="U1787">
        <v>809.44034999999997</v>
      </c>
      <c r="V1787">
        <v>-0.72</v>
      </c>
      <c r="W1787">
        <v>-2.9E-4</v>
      </c>
      <c r="X1787" t="s">
        <v>540</v>
      </c>
      <c r="Y1787" t="s">
        <v>541</v>
      </c>
      <c r="Z1787">
        <v>34.066560000000003</v>
      </c>
      <c r="AA1787">
        <v>23.5</v>
      </c>
      <c r="AB1787">
        <v>28.866299999999999</v>
      </c>
      <c r="AC1787">
        <v>15027</v>
      </c>
      <c r="AD1787" t="s">
        <v>568</v>
      </c>
      <c r="AE1787" t="s">
        <v>569</v>
      </c>
      <c r="AF1787" t="s">
        <v>443</v>
      </c>
      <c r="AG1787">
        <v>2.2999999999999998</v>
      </c>
      <c r="AH1787" t="s">
        <v>443</v>
      </c>
      <c r="AI1787" t="b">
        <v>1</v>
      </c>
      <c r="AJ1787" t="s">
        <v>443</v>
      </c>
      <c r="AK1787" t="s">
        <v>443</v>
      </c>
      <c r="AL1787" t="s">
        <v>443</v>
      </c>
      <c r="AM1787">
        <v>0.1472</v>
      </c>
      <c r="AN1787">
        <v>0.65910000000000002</v>
      </c>
      <c r="AO1787">
        <v>554455552</v>
      </c>
      <c r="AP1787">
        <v>29.05</v>
      </c>
      <c r="AQ1787" t="str">
        <f t="shared" si="306"/>
        <v>Sequest HT (A2)</v>
      </c>
      <c r="AT1787" t="str">
        <f t="shared" si="307"/>
        <v>Sequest HT (A2</v>
      </c>
      <c r="AU1787" t="str">
        <f t="shared" si="314"/>
        <v xml:space="preserve">uest HT </v>
      </c>
      <c r="AV1787" t="str">
        <f t="shared" si="315"/>
        <v xml:space="preserve">est HT </v>
      </c>
      <c r="AW1787" s="19" t="str">
        <f t="shared" si="316"/>
        <v xml:space="preserve">est HT </v>
      </c>
      <c r="AX1787" s="25">
        <v>-0.72</v>
      </c>
      <c r="AY1787" s="26">
        <f t="shared" si="308"/>
        <v>4.0277777777777778E-4</v>
      </c>
      <c r="AZ1787">
        <v>-2.9E-4</v>
      </c>
      <c r="BA1787" s="21" t="e">
        <f t="shared" si="309"/>
        <v>#VALUE!</v>
      </c>
      <c r="BB1787" t="s">
        <v>540</v>
      </c>
      <c r="BC1787" t="s">
        <v>541</v>
      </c>
      <c r="BD1787" s="21" t="e">
        <f t="shared" si="310"/>
        <v>#VALUE!</v>
      </c>
      <c r="BE1787">
        <v>34.066560000000003</v>
      </c>
      <c r="BF1787" s="21" t="e">
        <f t="shared" si="311"/>
        <v>#VALUE!</v>
      </c>
      <c r="BG1787">
        <v>23.5</v>
      </c>
      <c r="BH1787">
        <v>28.866299999999999</v>
      </c>
      <c r="BI1787" s="21">
        <f t="shared" si="312"/>
        <v>520.57243221334227</v>
      </c>
      <c r="BJ1787">
        <v>15027</v>
      </c>
      <c r="BK1787" t="s">
        <v>568</v>
      </c>
      <c r="BL1787" s="20" t="e">
        <f t="shared" si="313"/>
        <v>#VALUE!</v>
      </c>
      <c r="BN1787" s="28"/>
      <c r="BP1787" s="29"/>
      <c r="BR1787" s="30"/>
    </row>
    <row r="1788" spans="1:70" hidden="1" outlineLevel="1" x14ac:dyDescent="0.35">
      <c r="A1788" t="s">
        <v>443</v>
      </c>
      <c r="B1788" t="b">
        <v>0</v>
      </c>
      <c r="C1788" t="s">
        <v>439</v>
      </c>
      <c r="D1788" t="s">
        <v>1285</v>
      </c>
      <c r="E1788" t="s">
        <v>443</v>
      </c>
      <c r="F1788" t="s">
        <v>443</v>
      </c>
      <c r="G1788" t="b">
        <v>0</v>
      </c>
      <c r="H1788">
        <v>1</v>
      </c>
      <c r="I1788">
        <v>1</v>
      </c>
      <c r="J1788">
        <v>8</v>
      </c>
      <c r="K1788" t="s">
        <v>1182</v>
      </c>
      <c r="L1788" t="s">
        <v>1286</v>
      </c>
      <c r="M1788">
        <v>1</v>
      </c>
      <c r="N1788">
        <v>2377.1881600000002</v>
      </c>
      <c r="O1788">
        <v>0</v>
      </c>
      <c r="P1788">
        <v>118.3</v>
      </c>
      <c r="Q1788">
        <v>163.6</v>
      </c>
      <c r="R1788">
        <v>99.2</v>
      </c>
      <c r="S1788">
        <v>162.69999999999999</v>
      </c>
      <c r="T1788">
        <v>194.7</v>
      </c>
      <c r="U1788">
        <v>133.5</v>
      </c>
      <c r="V1788" t="s">
        <v>443</v>
      </c>
      <c r="W1788">
        <v>28</v>
      </c>
      <c r="X1788" t="s">
        <v>443</v>
      </c>
      <c r="Y1788" t="s">
        <v>443</v>
      </c>
      <c r="Z1788" t="s">
        <v>439</v>
      </c>
      <c r="AA1788" t="s">
        <v>439</v>
      </c>
      <c r="AB1788" t="s">
        <v>439</v>
      </c>
      <c r="AC1788" t="s">
        <v>439</v>
      </c>
      <c r="AD1788" t="s">
        <v>439</v>
      </c>
      <c r="AE1788" t="s">
        <v>444</v>
      </c>
      <c r="AF1788" t="s">
        <v>445</v>
      </c>
      <c r="AG1788" t="s">
        <v>444</v>
      </c>
      <c r="AH1788" t="s">
        <v>445</v>
      </c>
      <c r="AI1788" t="s">
        <v>439</v>
      </c>
      <c r="AJ1788" t="s">
        <v>439</v>
      </c>
      <c r="AK1788">
        <v>0</v>
      </c>
      <c r="AL1788">
        <v>0</v>
      </c>
      <c r="AM1788">
        <v>2.751E-6</v>
      </c>
      <c r="AN1788">
        <v>5.3810000000000003E-10</v>
      </c>
      <c r="AO1788">
        <v>5.36</v>
      </c>
      <c r="AP1788">
        <v>52</v>
      </c>
      <c r="AQ1788" t="str">
        <f t="shared" si="306"/>
        <v/>
      </c>
      <c r="AR1788" t="s">
        <v>1287</v>
      </c>
      <c r="AS1788" t="s">
        <v>1288</v>
      </c>
      <c r="AT1788" t="str">
        <f t="shared" si="307"/>
        <v/>
      </c>
      <c r="AU1788" t="str">
        <f t="shared" si="314"/>
        <v/>
      </c>
      <c r="AV1788" t="str">
        <f t="shared" si="315"/>
        <v/>
      </c>
      <c r="AW1788" s="19" t="str">
        <f t="shared" si="316"/>
        <v/>
      </c>
      <c r="AX1788" s="25" t="s">
        <v>443</v>
      </c>
      <c r="AY1788" s="26" t="e">
        <f t="shared" si="308"/>
        <v>#VALUE!</v>
      </c>
      <c r="AZ1788">
        <v>28</v>
      </c>
      <c r="BA1788" s="21" t="e">
        <f t="shared" si="309"/>
        <v>#VALUE!</v>
      </c>
      <c r="BB1788" t="s">
        <v>443</v>
      </c>
      <c r="BC1788" t="s">
        <v>443</v>
      </c>
      <c r="BD1788" s="21" t="e">
        <f t="shared" si="310"/>
        <v>#VALUE!</v>
      </c>
      <c r="BE1788" t="s">
        <v>439</v>
      </c>
      <c r="BF1788" s="21" t="e">
        <f t="shared" si="311"/>
        <v>#VALUE!</v>
      </c>
      <c r="BG1788" t="s">
        <v>439</v>
      </c>
      <c r="BH1788" t="s">
        <v>439</v>
      </c>
      <c r="BI1788" s="21" t="e">
        <f t="shared" si="312"/>
        <v>#VALUE!</v>
      </c>
      <c r="BJ1788" t="s">
        <v>439</v>
      </c>
      <c r="BK1788" t="s">
        <v>439</v>
      </c>
      <c r="BL1788" s="20" t="e">
        <f t="shared" si="313"/>
        <v>#VALUE!</v>
      </c>
      <c r="BN1788" s="28"/>
      <c r="BP1788" s="29"/>
      <c r="BR1788" s="30"/>
    </row>
    <row r="1789" spans="1:70" hidden="1" outlineLevel="2" collapsed="1" x14ac:dyDescent="0.35">
      <c r="A1789" t="s">
        <v>443</v>
      </c>
      <c r="B1789" t="s">
        <v>443</v>
      </c>
      <c r="C1789" t="s">
        <v>457</v>
      </c>
      <c r="D1789" t="s">
        <v>458</v>
      </c>
      <c r="E1789" t="s">
        <v>508</v>
      </c>
      <c r="F1789" t="s">
        <v>509</v>
      </c>
      <c r="G1789" t="s">
        <v>459</v>
      </c>
      <c r="H1789" t="s">
        <v>460</v>
      </c>
      <c r="I1789" t="s">
        <v>463</v>
      </c>
      <c r="J1789" t="s">
        <v>464</v>
      </c>
      <c r="K1789" t="s">
        <v>466</v>
      </c>
      <c r="L1789" t="s">
        <v>510</v>
      </c>
      <c r="M1789" t="s">
        <v>468</v>
      </c>
      <c r="N1789" t="s">
        <v>511</v>
      </c>
      <c r="O1789" t="s">
        <v>512</v>
      </c>
      <c r="P1789" t="s">
        <v>513</v>
      </c>
      <c r="Q1789" t="s">
        <v>514</v>
      </c>
      <c r="R1789" t="s">
        <v>515</v>
      </c>
      <c r="S1789" t="s">
        <v>516</v>
      </c>
      <c r="T1789" t="s">
        <v>517</v>
      </c>
      <c r="U1789" t="s">
        <v>469</v>
      </c>
      <c r="V1789" t="s">
        <v>518</v>
      </c>
      <c r="W1789" t="s">
        <v>519</v>
      </c>
      <c r="X1789" t="s">
        <v>520</v>
      </c>
      <c r="Y1789" t="s">
        <v>521</v>
      </c>
      <c r="Z1789" t="s">
        <v>522</v>
      </c>
      <c r="AA1789" t="s">
        <v>523</v>
      </c>
      <c r="AB1789" t="s">
        <v>524</v>
      </c>
      <c r="AC1789" t="s">
        <v>525</v>
      </c>
      <c r="AD1789" t="s">
        <v>526</v>
      </c>
      <c r="AE1789" t="s">
        <v>527</v>
      </c>
      <c r="AF1789" t="s">
        <v>480</v>
      </c>
      <c r="AG1789" t="s">
        <v>528</v>
      </c>
      <c r="AH1789" t="s">
        <v>529</v>
      </c>
      <c r="AI1789" t="s">
        <v>462</v>
      </c>
      <c r="AJ1789" t="s">
        <v>530</v>
      </c>
      <c r="AK1789" t="s">
        <v>531</v>
      </c>
      <c r="AL1789" t="s">
        <v>532</v>
      </c>
      <c r="AM1789" t="s">
        <v>533</v>
      </c>
      <c r="AN1789" t="s">
        <v>534</v>
      </c>
      <c r="AO1789" t="s">
        <v>535</v>
      </c>
      <c r="AP1789" t="s">
        <v>536</v>
      </c>
      <c r="AQ1789" t="str">
        <f t="shared" si="306"/>
        <v>Identifying Node</v>
      </c>
      <c r="AT1789" t="str">
        <f t="shared" si="307"/>
        <v>Identifying No</v>
      </c>
      <c r="AU1789" t="str">
        <f t="shared" si="314"/>
        <v>ntifying</v>
      </c>
      <c r="AV1789" t="str">
        <f t="shared" si="315"/>
        <v>tifying</v>
      </c>
      <c r="AW1789" s="19" t="str">
        <f t="shared" si="316"/>
        <v>tifying</v>
      </c>
      <c r="AX1789" s="25" t="s">
        <v>518</v>
      </c>
      <c r="AY1789" s="26" t="e">
        <f t="shared" si="308"/>
        <v>#VALUE!</v>
      </c>
      <c r="AZ1789" t="s">
        <v>519</v>
      </c>
      <c r="BA1789" s="21" t="e">
        <f t="shared" si="309"/>
        <v>#VALUE!</v>
      </c>
      <c r="BB1789" t="s">
        <v>520</v>
      </c>
      <c r="BC1789" t="s">
        <v>521</v>
      </c>
      <c r="BD1789" s="21" t="e">
        <f t="shared" si="310"/>
        <v>#VALUE!</v>
      </c>
      <c r="BE1789" t="s">
        <v>522</v>
      </c>
      <c r="BF1789" s="21" t="e">
        <f t="shared" si="311"/>
        <v>#VALUE!</v>
      </c>
      <c r="BG1789" t="s">
        <v>523</v>
      </c>
      <c r="BH1789" t="s">
        <v>524</v>
      </c>
      <c r="BI1789" s="21" t="e">
        <f t="shared" si="312"/>
        <v>#VALUE!</v>
      </c>
      <c r="BJ1789" t="s">
        <v>525</v>
      </c>
      <c r="BK1789" t="s">
        <v>526</v>
      </c>
      <c r="BL1789" s="20" t="e">
        <f t="shared" si="313"/>
        <v>#VALUE!</v>
      </c>
      <c r="BN1789" s="28"/>
      <c r="BP1789" s="29"/>
      <c r="BR1789" s="30"/>
    </row>
    <row r="1790" spans="1:70" hidden="1" outlineLevel="2" collapsed="1" x14ac:dyDescent="0.35">
      <c r="A1790" t="s">
        <v>443</v>
      </c>
      <c r="B1790" t="s">
        <v>443</v>
      </c>
      <c r="C1790" t="b">
        <v>0</v>
      </c>
      <c r="D1790" t="s">
        <v>439</v>
      </c>
      <c r="E1790" t="s">
        <v>538</v>
      </c>
      <c r="F1790" t="s">
        <v>550</v>
      </c>
      <c r="G1790" t="s">
        <v>1285</v>
      </c>
      <c r="H1790" t="s">
        <v>443</v>
      </c>
      <c r="I1790">
        <v>1</v>
      </c>
      <c r="J1790">
        <v>1</v>
      </c>
      <c r="K1790" t="s">
        <v>1182</v>
      </c>
      <c r="L1790" t="s">
        <v>1182</v>
      </c>
      <c r="M1790">
        <v>1</v>
      </c>
      <c r="N1790">
        <v>3</v>
      </c>
      <c r="O1790">
        <v>0.72760000000000002</v>
      </c>
      <c r="P1790">
        <v>0</v>
      </c>
      <c r="Q1790">
        <v>1</v>
      </c>
      <c r="R1790">
        <v>1</v>
      </c>
      <c r="S1790">
        <v>793.06772999999998</v>
      </c>
      <c r="T1790">
        <v>2377.1886399999999</v>
      </c>
      <c r="U1790">
        <v>2377.1881600000002</v>
      </c>
      <c r="V1790">
        <v>0.2</v>
      </c>
      <c r="W1790">
        <v>1.6000000000000001E-4</v>
      </c>
      <c r="X1790" t="s">
        <v>540</v>
      </c>
      <c r="Y1790" t="s">
        <v>541</v>
      </c>
      <c r="Z1790">
        <v>6.8784640000000001</v>
      </c>
      <c r="AA1790">
        <v>16.696999999999999</v>
      </c>
      <c r="AB1790">
        <v>55.672499999999999</v>
      </c>
      <c r="AC1790">
        <v>38440</v>
      </c>
      <c r="AD1790" t="s">
        <v>563</v>
      </c>
      <c r="AE1790" t="s">
        <v>564</v>
      </c>
      <c r="AF1790" t="s">
        <v>443</v>
      </c>
      <c r="AG1790">
        <v>5.36</v>
      </c>
      <c r="AH1790" t="s">
        <v>443</v>
      </c>
      <c r="AI1790" t="b">
        <v>0</v>
      </c>
      <c r="AJ1790" t="s">
        <v>443</v>
      </c>
      <c r="AK1790" t="s">
        <v>443</v>
      </c>
      <c r="AL1790" t="s">
        <v>443</v>
      </c>
      <c r="AM1790">
        <v>0</v>
      </c>
      <c r="AN1790">
        <v>5.3810000000000003E-10</v>
      </c>
      <c r="AO1790">
        <v>165296080</v>
      </c>
      <c r="AP1790">
        <v>55.87</v>
      </c>
      <c r="AQ1790" t="str">
        <f t="shared" si="306"/>
        <v>Sequest HT (A2)</v>
      </c>
      <c r="AT1790" t="str">
        <f t="shared" si="307"/>
        <v>Sequest HT (A2</v>
      </c>
      <c r="AU1790" t="str">
        <f t="shared" si="314"/>
        <v xml:space="preserve">uest HT </v>
      </c>
      <c r="AV1790" t="str">
        <f t="shared" si="315"/>
        <v xml:space="preserve">est HT </v>
      </c>
      <c r="AW1790" s="19" t="str">
        <f t="shared" si="316"/>
        <v xml:space="preserve">est HT </v>
      </c>
      <c r="AX1790" s="25">
        <v>0.2</v>
      </c>
      <c r="AY1790" s="26">
        <f t="shared" si="308"/>
        <v>8.0000000000000004E-4</v>
      </c>
      <c r="AZ1790">
        <v>1.6000000000000001E-4</v>
      </c>
      <c r="BA1790" s="21" t="e">
        <f t="shared" si="309"/>
        <v>#VALUE!</v>
      </c>
      <c r="BB1790" t="s">
        <v>540</v>
      </c>
      <c r="BC1790" t="s">
        <v>541</v>
      </c>
      <c r="BD1790" s="21" t="e">
        <f t="shared" si="310"/>
        <v>#VALUE!</v>
      </c>
      <c r="BE1790">
        <v>6.8784640000000001</v>
      </c>
      <c r="BF1790" s="21" t="e">
        <f t="shared" si="311"/>
        <v>#VALUE!</v>
      </c>
      <c r="BG1790">
        <v>16.696999999999999</v>
      </c>
      <c r="BH1790">
        <v>55.672499999999999</v>
      </c>
      <c r="BI1790" s="21">
        <f t="shared" si="312"/>
        <v>690.46656787462393</v>
      </c>
      <c r="BJ1790">
        <v>38440</v>
      </c>
      <c r="BK1790" t="s">
        <v>563</v>
      </c>
      <c r="BL1790" s="20" t="e">
        <f t="shared" si="313"/>
        <v>#VALUE!</v>
      </c>
      <c r="BN1790" s="28"/>
      <c r="BP1790" s="29"/>
      <c r="BR1790" s="30"/>
    </row>
    <row r="1791" spans="1:70" hidden="1" outlineLevel="2" collapsed="1" x14ac:dyDescent="0.35">
      <c r="A1791" t="s">
        <v>443</v>
      </c>
      <c r="B1791" t="s">
        <v>443</v>
      </c>
      <c r="C1791" t="b">
        <v>0</v>
      </c>
      <c r="D1791" t="s">
        <v>439</v>
      </c>
      <c r="E1791" t="s">
        <v>538</v>
      </c>
      <c r="F1791" t="s">
        <v>550</v>
      </c>
      <c r="G1791" t="s">
        <v>1285</v>
      </c>
      <c r="H1791" t="s">
        <v>443</v>
      </c>
      <c r="I1791">
        <v>1</v>
      </c>
      <c r="J1791">
        <v>1</v>
      </c>
      <c r="K1791" t="s">
        <v>1182</v>
      </c>
      <c r="L1791" t="s">
        <v>1182</v>
      </c>
      <c r="M1791">
        <v>1</v>
      </c>
      <c r="N1791">
        <v>3</v>
      </c>
      <c r="O1791">
        <v>0.63380000000000003</v>
      </c>
      <c r="P1791">
        <v>0</v>
      </c>
      <c r="Q1791">
        <v>1</v>
      </c>
      <c r="R1791">
        <v>1</v>
      </c>
      <c r="S1791">
        <v>793.06744000000003</v>
      </c>
      <c r="T1791">
        <v>2377.1877800000002</v>
      </c>
      <c r="U1791">
        <v>2377.1881600000002</v>
      </c>
      <c r="V1791">
        <v>-0.16</v>
      </c>
      <c r="W1791">
        <v>-1.2999999999999999E-4</v>
      </c>
      <c r="X1791" t="s">
        <v>540</v>
      </c>
      <c r="Y1791" t="s">
        <v>541</v>
      </c>
      <c r="Z1791">
        <v>32.784700000000001</v>
      </c>
      <c r="AA1791">
        <v>26.084</v>
      </c>
      <c r="AB1791">
        <v>55.683700000000002</v>
      </c>
      <c r="AC1791">
        <v>38414</v>
      </c>
      <c r="AD1791" t="s">
        <v>554</v>
      </c>
      <c r="AE1791" t="s">
        <v>555</v>
      </c>
      <c r="AF1791" t="s">
        <v>443</v>
      </c>
      <c r="AG1791">
        <v>4.5599999999999996</v>
      </c>
      <c r="AH1791" t="s">
        <v>443</v>
      </c>
      <c r="AI1791" t="b">
        <v>0</v>
      </c>
      <c r="AJ1791" t="s">
        <v>443</v>
      </c>
      <c r="AK1791" t="s">
        <v>443</v>
      </c>
      <c r="AL1791" t="s">
        <v>443</v>
      </c>
      <c r="AM1791">
        <v>0</v>
      </c>
      <c r="AN1791">
        <v>5.6020000000000001E-8</v>
      </c>
      <c r="AO1791">
        <v>119842032</v>
      </c>
      <c r="AP1791">
        <v>55.87</v>
      </c>
      <c r="AQ1791" t="str">
        <f t="shared" si="306"/>
        <v>Sequest HT (A2)</v>
      </c>
      <c r="AT1791" t="str">
        <f t="shared" si="307"/>
        <v>Sequest HT (A2</v>
      </c>
      <c r="AU1791" t="str">
        <f t="shared" si="314"/>
        <v xml:space="preserve">uest HT </v>
      </c>
      <c r="AV1791" t="str">
        <f t="shared" si="315"/>
        <v xml:space="preserve">est HT </v>
      </c>
      <c r="AW1791" s="19" t="str">
        <f t="shared" si="316"/>
        <v xml:space="preserve">est HT </v>
      </c>
      <c r="AX1791" s="25">
        <v>-0.16</v>
      </c>
      <c r="AY1791" s="26">
        <f t="shared" si="308"/>
        <v>8.1249999999999996E-4</v>
      </c>
      <c r="AZ1791">
        <v>-1.2999999999999999E-4</v>
      </c>
      <c r="BA1791" s="21" t="e">
        <f t="shared" si="309"/>
        <v>#VALUE!</v>
      </c>
      <c r="BB1791" t="s">
        <v>540</v>
      </c>
      <c r="BC1791" t="s">
        <v>541</v>
      </c>
      <c r="BD1791" s="21" t="e">
        <f t="shared" si="310"/>
        <v>#VALUE!</v>
      </c>
      <c r="BE1791">
        <v>32.784700000000001</v>
      </c>
      <c r="BF1791" s="21" t="e">
        <f t="shared" si="311"/>
        <v>#VALUE!</v>
      </c>
      <c r="BG1791">
        <v>26.084</v>
      </c>
      <c r="BH1791">
        <v>55.683700000000002</v>
      </c>
      <c r="BI1791" s="21">
        <f t="shared" si="312"/>
        <v>689.86076715448144</v>
      </c>
      <c r="BJ1791">
        <v>38414</v>
      </c>
      <c r="BK1791" t="s">
        <v>554</v>
      </c>
      <c r="BL1791" s="20" t="e">
        <f t="shared" si="313"/>
        <v>#VALUE!</v>
      </c>
      <c r="BN1791" s="28"/>
      <c r="BP1791" s="29"/>
      <c r="BR1791" s="30"/>
    </row>
    <row r="1792" spans="1:70" hidden="1" outlineLevel="2" collapsed="1" x14ac:dyDescent="0.35">
      <c r="A1792" t="s">
        <v>443</v>
      </c>
      <c r="B1792" t="s">
        <v>443</v>
      </c>
      <c r="C1792" t="b">
        <v>0</v>
      </c>
      <c r="D1792" t="s">
        <v>439</v>
      </c>
      <c r="E1792" t="s">
        <v>557</v>
      </c>
      <c r="F1792" t="s">
        <v>550</v>
      </c>
      <c r="G1792" t="s">
        <v>1285</v>
      </c>
      <c r="H1792" t="s">
        <v>443</v>
      </c>
      <c r="I1792">
        <v>1</v>
      </c>
      <c r="J1792">
        <v>1</v>
      </c>
      <c r="K1792" t="s">
        <v>1182</v>
      </c>
      <c r="L1792" t="s">
        <v>1182</v>
      </c>
      <c r="M1792">
        <v>1</v>
      </c>
      <c r="N1792">
        <v>3</v>
      </c>
      <c r="O1792">
        <v>1</v>
      </c>
      <c r="P1792">
        <v>0</v>
      </c>
      <c r="Q1792">
        <v>1</v>
      </c>
      <c r="R1792">
        <v>1</v>
      </c>
      <c r="S1792">
        <v>793.06744000000003</v>
      </c>
      <c r="T1792">
        <v>2377.1877800000002</v>
      </c>
      <c r="U1792">
        <v>2377.1881600000002</v>
      </c>
      <c r="V1792">
        <v>-0.16</v>
      </c>
      <c r="W1792">
        <v>-1.2999999999999999E-4</v>
      </c>
      <c r="X1792" t="s">
        <v>540</v>
      </c>
      <c r="Y1792" t="s">
        <v>541</v>
      </c>
      <c r="Z1792">
        <v>32.784700000000001</v>
      </c>
      <c r="AA1792">
        <v>26.084</v>
      </c>
      <c r="AB1792">
        <v>55.683700000000002</v>
      </c>
      <c r="AC1792">
        <v>38414</v>
      </c>
      <c r="AD1792" t="s">
        <v>554</v>
      </c>
      <c r="AE1792" t="s">
        <v>555</v>
      </c>
      <c r="AF1792" t="s">
        <v>443</v>
      </c>
      <c r="AG1792" t="s">
        <v>443</v>
      </c>
      <c r="AH1792">
        <v>70</v>
      </c>
      <c r="AI1792" t="b">
        <v>0</v>
      </c>
      <c r="AJ1792">
        <v>53</v>
      </c>
      <c r="AK1792">
        <v>36</v>
      </c>
      <c r="AL1792">
        <v>2.3697195598443498E-6</v>
      </c>
      <c r="AM1792">
        <v>0</v>
      </c>
      <c r="AN1792">
        <v>1.3010000000000001E-7</v>
      </c>
      <c r="AO1792">
        <v>119842032</v>
      </c>
      <c r="AP1792">
        <v>55.87</v>
      </c>
      <c r="AQ1792" t="str">
        <f t="shared" si="306"/>
        <v>Mascot (A5)</v>
      </c>
      <c r="AT1792" t="str">
        <f t="shared" si="307"/>
        <v>Mascot (A5)</v>
      </c>
      <c r="AU1792" t="str">
        <f t="shared" si="314"/>
        <v>cot (A5)</v>
      </c>
      <c r="AV1792" t="str">
        <f t="shared" si="315"/>
        <v>ot (A5)</v>
      </c>
      <c r="AW1792" s="19" t="str">
        <f t="shared" si="316"/>
        <v>ot (A5)</v>
      </c>
      <c r="AX1792" s="25">
        <v>-0.16</v>
      </c>
      <c r="AY1792" s="26">
        <f t="shared" si="308"/>
        <v>8.1249999999999996E-4</v>
      </c>
      <c r="AZ1792">
        <v>-1.2999999999999999E-4</v>
      </c>
      <c r="BA1792" s="21" t="e">
        <f t="shared" si="309"/>
        <v>#VALUE!</v>
      </c>
      <c r="BB1792" t="s">
        <v>540</v>
      </c>
      <c r="BC1792" t="s">
        <v>541</v>
      </c>
      <c r="BD1792" s="21" t="e">
        <f t="shared" si="310"/>
        <v>#VALUE!</v>
      </c>
      <c r="BE1792">
        <v>32.784700000000001</v>
      </c>
      <c r="BF1792" s="21" t="e">
        <f t="shared" si="311"/>
        <v>#VALUE!</v>
      </c>
      <c r="BG1792">
        <v>26.084</v>
      </c>
      <c r="BH1792">
        <v>55.683700000000002</v>
      </c>
      <c r="BI1792" s="21">
        <f t="shared" si="312"/>
        <v>689.86076715448144</v>
      </c>
      <c r="BJ1792">
        <v>38414</v>
      </c>
      <c r="BK1792" t="s">
        <v>554</v>
      </c>
      <c r="BL1792" s="20" t="e">
        <f t="shared" si="313"/>
        <v>#VALUE!</v>
      </c>
      <c r="BN1792" s="28"/>
      <c r="BP1792" s="29"/>
      <c r="BR1792" s="30"/>
    </row>
    <row r="1793" spans="1:70" hidden="1" outlineLevel="2" collapsed="1" x14ac:dyDescent="0.35">
      <c r="A1793" t="s">
        <v>443</v>
      </c>
      <c r="B1793" t="s">
        <v>443</v>
      </c>
      <c r="C1793" t="b">
        <v>0</v>
      </c>
      <c r="D1793" t="s">
        <v>439</v>
      </c>
      <c r="E1793" t="s">
        <v>557</v>
      </c>
      <c r="F1793" t="s">
        <v>550</v>
      </c>
      <c r="G1793" t="s">
        <v>1285</v>
      </c>
      <c r="H1793" t="s">
        <v>443</v>
      </c>
      <c r="I1793">
        <v>1</v>
      </c>
      <c r="J1793">
        <v>1</v>
      </c>
      <c r="K1793" t="s">
        <v>1182</v>
      </c>
      <c r="L1793" t="s">
        <v>1182</v>
      </c>
      <c r="M1793">
        <v>1</v>
      </c>
      <c r="N1793">
        <v>3</v>
      </c>
      <c r="O1793">
        <v>1</v>
      </c>
      <c r="P1793">
        <v>0</v>
      </c>
      <c r="Q1793">
        <v>1</v>
      </c>
      <c r="R1793">
        <v>1</v>
      </c>
      <c r="S1793">
        <v>793.06772999999998</v>
      </c>
      <c r="T1793">
        <v>2377.1886399999999</v>
      </c>
      <c r="U1793">
        <v>2377.1881600000002</v>
      </c>
      <c r="V1793">
        <v>0.2</v>
      </c>
      <c r="W1793">
        <v>1.6000000000000001E-4</v>
      </c>
      <c r="X1793" t="s">
        <v>540</v>
      </c>
      <c r="Y1793" t="s">
        <v>541</v>
      </c>
      <c r="Z1793">
        <v>6.8784640000000001</v>
      </c>
      <c r="AA1793">
        <v>16.696999999999999</v>
      </c>
      <c r="AB1793">
        <v>55.672499999999999</v>
      </c>
      <c r="AC1793">
        <v>38440</v>
      </c>
      <c r="AD1793" t="s">
        <v>563</v>
      </c>
      <c r="AE1793" t="s">
        <v>564</v>
      </c>
      <c r="AF1793" t="s">
        <v>443</v>
      </c>
      <c r="AG1793" t="s">
        <v>443</v>
      </c>
      <c r="AH1793">
        <v>93</v>
      </c>
      <c r="AI1793" t="b">
        <v>0</v>
      </c>
      <c r="AJ1793">
        <v>53</v>
      </c>
      <c r="AK1793">
        <v>36</v>
      </c>
      <c r="AL1793">
        <v>1.3499770737587001E-8</v>
      </c>
      <c r="AM1793">
        <v>0</v>
      </c>
      <c r="AN1793">
        <v>1.304E-7</v>
      </c>
      <c r="AO1793">
        <v>165296080</v>
      </c>
      <c r="AP1793">
        <v>55.87</v>
      </c>
      <c r="AQ1793" t="str">
        <f t="shared" ref="AQ1793:AQ1856" si="317">RIGHT(E1793,21)</f>
        <v>Mascot (A5)</v>
      </c>
      <c r="AT1793" t="str">
        <f t="shared" ref="AT1793:AT1856" si="318">LEFT(AQ1793, 14)</f>
        <v>Mascot (A5)</v>
      </c>
      <c r="AU1793" t="str">
        <f t="shared" si="314"/>
        <v>cot (A5)</v>
      </c>
      <c r="AV1793" t="str">
        <f t="shared" si="315"/>
        <v>ot (A5)</v>
      </c>
      <c r="AW1793" s="19" t="str">
        <f t="shared" si="316"/>
        <v>ot (A5)</v>
      </c>
      <c r="AX1793" s="25">
        <v>0.2</v>
      </c>
      <c r="AY1793" s="26">
        <f t="shared" ref="AY1793:AY1856" si="319">AZ1793/AX1793</f>
        <v>8.0000000000000004E-4</v>
      </c>
      <c r="AZ1793">
        <v>1.6000000000000001E-4</v>
      </c>
      <c r="BA1793" s="21" t="e">
        <f t="shared" ref="BA1793:BA1856" si="320">BB1793/AX1793</f>
        <v>#VALUE!</v>
      </c>
      <c r="BB1793" t="s">
        <v>540</v>
      </c>
      <c r="BC1793" t="s">
        <v>541</v>
      </c>
      <c r="BD1793" s="21" t="e">
        <f t="shared" ref="BD1793:BD1856" si="321">BE1793/BC1793</f>
        <v>#VALUE!</v>
      </c>
      <c r="BE1793">
        <v>6.8784640000000001</v>
      </c>
      <c r="BF1793" s="21" t="e">
        <f t="shared" ref="BF1793:BF1856" si="322">BG1793/BC1793</f>
        <v>#VALUE!</v>
      </c>
      <c r="BG1793">
        <v>16.696999999999999</v>
      </c>
      <c r="BH1793">
        <v>55.672499999999999</v>
      </c>
      <c r="BI1793" s="21">
        <f t="shared" ref="BI1793:BI1856" si="323">BJ1793/BH1793</f>
        <v>690.46656787462393</v>
      </c>
      <c r="BJ1793">
        <v>38440</v>
      </c>
      <c r="BK1793" t="s">
        <v>563</v>
      </c>
      <c r="BL1793" s="20" t="e">
        <f t="shared" ref="BL1793:BL1856" si="324">BK1793/BH1793</f>
        <v>#VALUE!</v>
      </c>
      <c r="BN1793" s="28"/>
      <c r="BP1793" s="29"/>
      <c r="BR1793" s="30"/>
    </row>
    <row r="1794" spans="1:70" hidden="1" outlineLevel="2" collapsed="1" x14ac:dyDescent="0.35">
      <c r="A1794" t="s">
        <v>443</v>
      </c>
      <c r="B1794" t="s">
        <v>443</v>
      </c>
      <c r="C1794" t="b">
        <v>0</v>
      </c>
      <c r="D1794" t="s">
        <v>439</v>
      </c>
      <c r="E1794" t="s">
        <v>538</v>
      </c>
      <c r="F1794" t="s">
        <v>539</v>
      </c>
      <c r="G1794" t="s">
        <v>1285</v>
      </c>
      <c r="H1794" t="s">
        <v>443</v>
      </c>
      <c r="I1794">
        <v>1</v>
      </c>
      <c r="J1794">
        <v>1</v>
      </c>
      <c r="K1794" t="s">
        <v>1182</v>
      </c>
      <c r="L1794" t="s">
        <v>1182</v>
      </c>
      <c r="M1794">
        <v>1</v>
      </c>
      <c r="N1794">
        <v>3</v>
      </c>
      <c r="O1794">
        <v>0.73399999999999999</v>
      </c>
      <c r="P1794">
        <v>0</v>
      </c>
      <c r="Q1794">
        <v>1</v>
      </c>
      <c r="R1794">
        <v>1</v>
      </c>
      <c r="S1794">
        <v>793.06826999999998</v>
      </c>
      <c r="T1794">
        <v>2377.1902700000001</v>
      </c>
      <c r="U1794">
        <v>2377.1881600000002</v>
      </c>
      <c r="V1794">
        <v>0.89</v>
      </c>
      <c r="W1794">
        <v>6.9999999999999999E-4</v>
      </c>
      <c r="X1794" t="s">
        <v>540</v>
      </c>
      <c r="Y1794" t="s">
        <v>541</v>
      </c>
      <c r="Z1794">
        <v>19.648879999999998</v>
      </c>
      <c r="AA1794">
        <v>30</v>
      </c>
      <c r="AB1794">
        <v>55.686500000000002</v>
      </c>
      <c r="AC1794">
        <v>38866</v>
      </c>
      <c r="AD1794" t="s">
        <v>551</v>
      </c>
      <c r="AE1794" t="s">
        <v>552</v>
      </c>
      <c r="AF1794" t="s">
        <v>443</v>
      </c>
      <c r="AG1794">
        <v>3.76</v>
      </c>
      <c r="AH1794" t="s">
        <v>443</v>
      </c>
      <c r="AI1794" t="b">
        <v>0</v>
      </c>
      <c r="AJ1794" t="s">
        <v>443</v>
      </c>
      <c r="AK1794" t="s">
        <v>443</v>
      </c>
      <c r="AL1794" t="s">
        <v>443</v>
      </c>
      <c r="AM1794">
        <v>0</v>
      </c>
      <c r="AN1794">
        <v>4.3430000000000002E-7</v>
      </c>
      <c r="AO1794">
        <v>81489312</v>
      </c>
      <c r="AP1794">
        <v>55.91</v>
      </c>
      <c r="AQ1794" t="str">
        <f t="shared" si="317"/>
        <v>Sequest HT (A2)</v>
      </c>
      <c r="AT1794" t="str">
        <f t="shared" si="318"/>
        <v>Sequest HT (A2</v>
      </c>
      <c r="AU1794" t="str">
        <f t="shared" si="314"/>
        <v xml:space="preserve">uest HT </v>
      </c>
      <c r="AV1794" t="str">
        <f t="shared" si="315"/>
        <v xml:space="preserve">est HT </v>
      </c>
      <c r="AW1794" s="19" t="str">
        <f t="shared" si="316"/>
        <v xml:space="preserve">est HT </v>
      </c>
      <c r="AX1794" s="25">
        <v>0.89</v>
      </c>
      <c r="AY1794" s="26">
        <f t="shared" si="319"/>
        <v>7.8651685393258427E-4</v>
      </c>
      <c r="AZ1794">
        <v>6.9999999999999999E-4</v>
      </c>
      <c r="BA1794" s="21" t="e">
        <f t="shared" si="320"/>
        <v>#VALUE!</v>
      </c>
      <c r="BB1794" t="s">
        <v>540</v>
      </c>
      <c r="BC1794" t="s">
        <v>541</v>
      </c>
      <c r="BD1794" s="21" t="e">
        <f t="shared" si="321"/>
        <v>#VALUE!</v>
      </c>
      <c r="BE1794">
        <v>19.648879999999998</v>
      </c>
      <c r="BF1794" s="21" t="e">
        <f t="shared" si="322"/>
        <v>#VALUE!</v>
      </c>
      <c r="BG1794">
        <v>30</v>
      </c>
      <c r="BH1794">
        <v>55.686500000000002</v>
      </c>
      <c r="BI1794" s="21">
        <f t="shared" si="323"/>
        <v>697.94294847045512</v>
      </c>
      <c r="BJ1794">
        <v>38866</v>
      </c>
      <c r="BK1794" t="s">
        <v>551</v>
      </c>
      <c r="BL1794" s="20" t="e">
        <f t="shared" si="324"/>
        <v>#VALUE!</v>
      </c>
      <c r="BN1794" s="28"/>
      <c r="BP1794" s="29"/>
      <c r="BR1794" s="30"/>
    </row>
    <row r="1795" spans="1:70" hidden="1" outlineLevel="2" collapsed="1" x14ac:dyDescent="0.35">
      <c r="A1795" t="s">
        <v>443</v>
      </c>
      <c r="B1795" t="s">
        <v>443</v>
      </c>
      <c r="C1795" t="b">
        <v>0</v>
      </c>
      <c r="D1795" t="s">
        <v>439</v>
      </c>
      <c r="E1795" t="s">
        <v>538</v>
      </c>
      <c r="F1795" t="s">
        <v>539</v>
      </c>
      <c r="G1795" t="s">
        <v>1285</v>
      </c>
      <c r="H1795" t="s">
        <v>443</v>
      </c>
      <c r="I1795">
        <v>1</v>
      </c>
      <c r="J1795">
        <v>1</v>
      </c>
      <c r="K1795" t="s">
        <v>1182</v>
      </c>
      <c r="L1795" t="s">
        <v>1182</v>
      </c>
      <c r="M1795">
        <v>1</v>
      </c>
      <c r="N1795">
        <v>3</v>
      </c>
      <c r="O1795">
        <v>0.68059999999999998</v>
      </c>
      <c r="P1795">
        <v>0</v>
      </c>
      <c r="Q1795">
        <v>1</v>
      </c>
      <c r="R1795">
        <v>1</v>
      </c>
      <c r="S1795">
        <v>793.06652999999994</v>
      </c>
      <c r="T1795">
        <v>2377.18505</v>
      </c>
      <c r="U1795">
        <v>2377.1881600000002</v>
      </c>
      <c r="V1795">
        <v>-1.31</v>
      </c>
      <c r="W1795">
        <v>-1.0399999999999999E-3</v>
      </c>
      <c r="X1795" t="s">
        <v>540</v>
      </c>
      <c r="Y1795" t="s">
        <v>541</v>
      </c>
      <c r="Z1795">
        <v>27.829750000000001</v>
      </c>
      <c r="AA1795">
        <v>30</v>
      </c>
      <c r="AB1795">
        <v>55.629600000000003</v>
      </c>
      <c r="AC1795">
        <v>38066</v>
      </c>
      <c r="AD1795" t="s">
        <v>542</v>
      </c>
      <c r="AE1795" t="s">
        <v>543</v>
      </c>
      <c r="AF1795" t="s">
        <v>443</v>
      </c>
      <c r="AG1795">
        <v>4.32</v>
      </c>
      <c r="AH1795" t="s">
        <v>443</v>
      </c>
      <c r="AI1795" t="b">
        <v>0</v>
      </c>
      <c r="AJ1795" t="s">
        <v>443</v>
      </c>
      <c r="AK1795" t="s">
        <v>443</v>
      </c>
      <c r="AL1795" t="s">
        <v>443</v>
      </c>
      <c r="AM1795">
        <v>0</v>
      </c>
      <c r="AN1795">
        <v>9.5539999999999999E-7</v>
      </c>
      <c r="AO1795">
        <v>120107000</v>
      </c>
      <c r="AP1795">
        <v>55.82</v>
      </c>
      <c r="AQ1795" t="str">
        <f t="shared" si="317"/>
        <v>Sequest HT (A2)</v>
      </c>
      <c r="AT1795" t="str">
        <f t="shared" si="318"/>
        <v>Sequest HT (A2</v>
      </c>
      <c r="AU1795" t="str">
        <f t="shared" si="314"/>
        <v xml:space="preserve">uest HT </v>
      </c>
      <c r="AV1795" t="str">
        <f t="shared" si="315"/>
        <v xml:space="preserve">est HT </v>
      </c>
      <c r="AW1795" s="19" t="str">
        <f t="shared" si="316"/>
        <v xml:space="preserve">est HT </v>
      </c>
      <c r="AX1795" s="25">
        <v>-1.31</v>
      </c>
      <c r="AY1795" s="26">
        <f t="shared" si="319"/>
        <v>7.9389312977099229E-4</v>
      </c>
      <c r="AZ1795">
        <v>-1.0399999999999999E-3</v>
      </c>
      <c r="BA1795" s="21" t="e">
        <f t="shared" si="320"/>
        <v>#VALUE!</v>
      </c>
      <c r="BB1795" t="s">
        <v>540</v>
      </c>
      <c r="BC1795" t="s">
        <v>541</v>
      </c>
      <c r="BD1795" s="21" t="e">
        <f t="shared" si="321"/>
        <v>#VALUE!</v>
      </c>
      <c r="BE1795">
        <v>27.829750000000001</v>
      </c>
      <c r="BF1795" s="21" t="e">
        <f t="shared" si="322"/>
        <v>#VALUE!</v>
      </c>
      <c r="BG1795">
        <v>30</v>
      </c>
      <c r="BH1795">
        <v>55.629600000000003</v>
      </c>
      <c r="BI1795" s="21">
        <f t="shared" si="323"/>
        <v>684.27599695126332</v>
      </c>
      <c r="BJ1795">
        <v>38066</v>
      </c>
      <c r="BK1795" t="s">
        <v>542</v>
      </c>
      <c r="BL1795" s="20" t="e">
        <f t="shared" si="324"/>
        <v>#VALUE!</v>
      </c>
      <c r="BN1795" s="28"/>
      <c r="BP1795" s="29"/>
      <c r="BR1795" s="30"/>
    </row>
    <row r="1796" spans="1:70" hidden="1" outlineLevel="2" collapsed="1" x14ac:dyDescent="0.35">
      <c r="A1796" t="s">
        <v>443</v>
      </c>
      <c r="B1796" t="s">
        <v>443</v>
      </c>
      <c r="C1796" t="b">
        <v>0</v>
      </c>
      <c r="D1796" t="s">
        <v>439</v>
      </c>
      <c r="E1796" t="s">
        <v>538</v>
      </c>
      <c r="F1796" t="s">
        <v>550</v>
      </c>
      <c r="G1796" t="s">
        <v>1285</v>
      </c>
      <c r="H1796" t="s">
        <v>443</v>
      </c>
      <c r="I1796">
        <v>1</v>
      </c>
      <c r="J1796">
        <v>1</v>
      </c>
      <c r="K1796" t="s">
        <v>1182</v>
      </c>
      <c r="L1796" t="s">
        <v>1182</v>
      </c>
      <c r="M1796">
        <v>1</v>
      </c>
      <c r="N1796">
        <v>3</v>
      </c>
      <c r="O1796">
        <v>0.74180000000000001</v>
      </c>
      <c r="P1796">
        <v>0</v>
      </c>
      <c r="Q1796">
        <v>1</v>
      </c>
      <c r="R1796">
        <v>1</v>
      </c>
      <c r="S1796">
        <v>793.06745000000001</v>
      </c>
      <c r="T1796">
        <v>2377.1878000000002</v>
      </c>
      <c r="U1796">
        <v>2377.1881600000002</v>
      </c>
      <c r="V1796">
        <v>-0.15</v>
      </c>
      <c r="W1796">
        <v>-1.2E-4</v>
      </c>
      <c r="X1796" t="s">
        <v>540</v>
      </c>
      <c r="Y1796" t="s">
        <v>541</v>
      </c>
      <c r="Z1796">
        <v>15.431089999999999</v>
      </c>
      <c r="AA1796">
        <v>23.233000000000001</v>
      </c>
      <c r="AB1796">
        <v>55.698999999999998</v>
      </c>
      <c r="AC1796">
        <v>38539</v>
      </c>
      <c r="AD1796" t="s">
        <v>568</v>
      </c>
      <c r="AE1796" t="s">
        <v>569</v>
      </c>
      <c r="AF1796" t="s">
        <v>443</v>
      </c>
      <c r="AG1796">
        <v>3.95</v>
      </c>
      <c r="AH1796" t="s">
        <v>443</v>
      </c>
      <c r="AI1796" t="b">
        <v>0</v>
      </c>
      <c r="AJ1796" t="s">
        <v>443</v>
      </c>
      <c r="AK1796" t="s">
        <v>443</v>
      </c>
      <c r="AL1796" t="s">
        <v>443</v>
      </c>
      <c r="AM1796">
        <v>0</v>
      </c>
      <c r="AN1796">
        <v>1.592E-6</v>
      </c>
      <c r="AO1796">
        <v>32698278</v>
      </c>
      <c r="AP1796">
        <v>55.79</v>
      </c>
      <c r="AQ1796" t="str">
        <f t="shared" si="317"/>
        <v>Sequest HT (A2)</v>
      </c>
      <c r="AT1796" t="str">
        <f t="shared" si="318"/>
        <v>Sequest HT (A2</v>
      </c>
      <c r="AU1796" t="str">
        <f t="shared" si="314"/>
        <v xml:space="preserve">uest HT </v>
      </c>
      <c r="AV1796" t="str">
        <f t="shared" si="315"/>
        <v xml:space="preserve">est HT </v>
      </c>
      <c r="AW1796" s="19" t="str">
        <f t="shared" si="316"/>
        <v xml:space="preserve">est HT </v>
      </c>
      <c r="AX1796" s="25">
        <v>-0.15</v>
      </c>
      <c r="AY1796" s="26">
        <f t="shared" si="319"/>
        <v>8.0000000000000004E-4</v>
      </c>
      <c r="AZ1796">
        <v>-1.2E-4</v>
      </c>
      <c r="BA1796" s="21" t="e">
        <f t="shared" si="320"/>
        <v>#VALUE!</v>
      </c>
      <c r="BB1796" t="s">
        <v>540</v>
      </c>
      <c r="BC1796" t="s">
        <v>541</v>
      </c>
      <c r="BD1796" s="21" t="e">
        <f t="shared" si="321"/>
        <v>#VALUE!</v>
      </c>
      <c r="BE1796">
        <v>15.431089999999999</v>
      </c>
      <c r="BF1796" s="21" t="e">
        <f t="shared" si="322"/>
        <v>#VALUE!</v>
      </c>
      <c r="BG1796">
        <v>23.233000000000001</v>
      </c>
      <c r="BH1796">
        <v>55.698999999999998</v>
      </c>
      <c r="BI1796" s="21">
        <f t="shared" si="323"/>
        <v>691.9154742454981</v>
      </c>
      <c r="BJ1796">
        <v>38539</v>
      </c>
      <c r="BK1796" t="s">
        <v>568</v>
      </c>
      <c r="BL1796" s="20" t="e">
        <f t="shared" si="324"/>
        <v>#VALUE!</v>
      </c>
      <c r="BN1796" s="28"/>
      <c r="BP1796" s="29"/>
      <c r="BR1796" s="30"/>
    </row>
    <row r="1797" spans="1:70" hidden="1" outlineLevel="2" collapsed="1" x14ac:dyDescent="0.35">
      <c r="A1797" t="s">
        <v>443</v>
      </c>
      <c r="B1797" t="s">
        <v>443</v>
      </c>
      <c r="C1797" t="b">
        <v>0</v>
      </c>
      <c r="D1797" t="s">
        <v>439</v>
      </c>
      <c r="E1797" t="s">
        <v>557</v>
      </c>
      <c r="F1797" t="s">
        <v>550</v>
      </c>
      <c r="G1797" t="s">
        <v>1285</v>
      </c>
      <c r="H1797" t="s">
        <v>443</v>
      </c>
      <c r="I1797">
        <v>1</v>
      </c>
      <c r="J1797">
        <v>1</v>
      </c>
      <c r="K1797" t="s">
        <v>1182</v>
      </c>
      <c r="L1797" t="s">
        <v>1182</v>
      </c>
      <c r="M1797">
        <v>1</v>
      </c>
      <c r="N1797">
        <v>3</v>
      </c>
      <c r="O1797">
        <v>0.96830000000000005</v>
      </c>
      <c r="P1797">
        <v>0</v>
      </c>
      <c r="Q1797">
        <v>1</v>
      </c>
      <c r="R1797">
        <v>1</v>
      </c>
      <c r="S1797">
        <v>793.06745000000001</v>
      </c>
      <c r="T1797">
        <v>2377.1878000000002</v>
      </c>
      <c r="U1797">
        <v>2377.1881600000002</v>
      </c>
      <c r="V1797">
        <v>-0.15</v>
      </c>
      <c r="W1797">
        <v>-1.2E-4</v>
      </c>
      <c r="X1797" t="s">
        <v>540</v>
      </c>
      <c r="Y1797" t="s">
        <v>541</v>
      </c>
      <c r="Z1797">
        <v>15.431089999999999</v>
      </c>
      <c r="AA1797">
        <v>23.233000000000001</v>
      </c>
      <c r="AB1797">
        <v>55.698999999999998</v>
      </c>
      <c r="AC1797">
        <v>38539</v>
      </c>
      <c r="AD1797" t="s">
        <v>568</v>
      </c>
      <c r="AE1797" t="s">
        <v>569</v>
      </c>
      <c r="AF1797" t="s">
        <v>443</v>
      </c>
      <c r="AG1797" t="s">
        <v>443</v>
      </c>
      <c r="AH1797">
        <v>63</v>
      </c>
      <c r="AI1797" t="b">
        <v>0</v>
      </c>
      <c r="AJ1797">
        <v>53</v>
      </c>
      <c r="AK1797">
        <v>36</v>
      </c>
      <c r="AL1797">
        <v>1.2667676184586701E-5</v>
      </c>
      <c r="AM1797">
        <v>0</v>
      </c>
      <c r="AN1797">
        <v>4.4909999999999999E-6</v>
      </c>
      <c r="AO1797">
        <v>32698278</v>
      </c>
      <c r="AP1797">
        <v>55.79</v>
      </c>
      <c r="AQ1797" t="str">
        <f t="shared" si="317"/>
        <v>Mascot (A5)</v>
      </c>
      <c r="AT1797" t="str">
        <f t="shared" si="318"/>
        <v>Mascot (A5)</v>
      </c>
      <c r="AU1797" t="str">
        <f t="shared" si="314"/>
        <v>cot (A5)</v>
      </c>
      <c r="AV1797" t="str">
        <f t="shared" si="315"/>
        <v>ot (A5)</v>
      </c>
      <c r="AW1797" s="19" t="str">
        <f t="shared" si="316"/>
        <v>ot (A5)</v>
      </c>
      <c r="AX1797" s="25">
        <v>-0.15</v>
      </c>
      <c r="AY1797" s="26">
        <f t="shared" si="319"/>
        <v>8.0000000000000004E-4</v>
      </c>
      <c r="AZ1797">
        <v>-1.2E-4</v>
      </c>
      <c r="BA1797" s="21" t="e">
        <f t="shared" si="320"/>
        <v>#VALUE!</v>
      </c>
      <c r="BB1797" t="s">
        <v>540</v>
      </c>
      <c r="BC1797" t="s">
        <v>541</v>
      </c>
      <c r="BD1797" s="21" t="e">
        <f t="shared" si="321"/>
        <v>#VALUE!</v>
      </c>
      <c r="BE1797">
        <v>15.431089999999999</v>
      </c>
      <c r="BF1797" s="21" t="e">
        <f t="shared" si="322"/>
        <v>#VALUE!</v>
      </c>
      <c r="BG1797">
        <v>23.233000000000001</v>
      </c>
      <c r="BH1797">
        <v>55.698999999999998</v>
      </c>
      <c r="BI1797" s="21">
        <f t="shared" si="323"/>
        <v>691.9154742454981</v>
      </c>
      <c r="BJ1797">
        <v>38539</v>
      </c>
      <c r="BK1797" t="s">
        <v>568</v>
      </c>
      <c r="BL1797" s="20" t="e">
        <f t="shared" si="324"/>
        <v>#VALUE!</v>
      </c>
      <c r="BN1797" s="28"/>
      <c r="BP1797" s="29"/>
      <c r="BR1797" s="30"/>
    </row>
    <row r="1798" spans="1:70" hidden="1" outlineLevel="1" x14ac:dyDescent="0.35">
      <c r="A1798" t="s">
        <v>443</v>
      </c>
      <c r="B1798" t="b">
        <v>0</v>
      </c>
      <c r="C1798" t="s">
        <v>439</v>
      </c>
      <c r="D1798" t="s">
        <v>1289</v>
      </c>
      <c r="E1798" t="s">
        <v>443</v>
      </c>
      <c r="F1798" t="s">
        <v>443</v>
      </c>
      <c r="G1798" t="b">
        <v>0</v>
      </c>
      <c r="H1798">
        <v>1</v>
      </c>
      <c r="I1798">
        <v>1</v>
      </c>
      <c r="J1798">
        <v>1</v>
      </c>
      <c r="K1798" t="s">
        <v>1182</v>
      </c>
      <c r="L1798" t="s">
        <v>1290</v>
      </c>
      <c r="M1798">
        <v>2</v>
      </c>
      <c r="N1798">
        <v>3325.6222899999998</v>
      </c>
      <c r="O1798">
        <v>0</v>
      </c>
      <c r="P1798" t="s">
        <v>443</v>
      </c>
      <c r="Q1798" t="s">
        <v>443</v>
      </c>
      <c r="R1798" t="s">
        <v>443</v>
      </c>
      <c r="S1798">
        <v>900</v>
      </c>
      <c r="T1798" t="s">
        <v>443</v>
      </c>
      <c r="U1798" t="s">
        <v>443</v>
      </c>
      <c r="V1798" t="s">
        <v>443</v>
      </c>
      <c r="W1798" t="s">
        <v>443</v>
      </c>
      <c r="X1798" t="s">
        <v>443</v>
      </c>
      <c r="Y1798" t="s">
        <v>443</v>
      </c>
      <c r="Z1798" t="s">
        <v>445</v>
      </c>
      <c r="AA1798" t="s">
        <v>445</v>
      </c>
      <c r="AB1798" t="s">
        <v>445</v>
      </c>
      <c r="AC1798" t="s">
        <v>439</v>
      </c>
      <c r="AD1798" t="s">
        <v>445</v>
      </c>
      <c r="AE1798" t="s">
        <v>445</v>
      </c>
      <c r="AF1798" t="s">
        <v>445</v>
      </c>
      <c r="AG1798" t="s">
        <v>445</v>
      </c>
      <c r="AH1798" t="s">
        <v>445</v>
      </c>
      <c r="AI1798" t="s">
        <v>439</v>
      </c>
      <c r="AJ1798" t="s">
        <v>439</v>
      </c>
      <c r="AK1798">
        <v>0</v>
      </c>
      <c r="AL1798">
        <v>0</v>
      </c>
      <c r="AM1798">
        <v>1.3310000000000001E-4</v>
      </c>
      <c r="AN1798">
        <v>8.7460000000000006E-5</v>
      </c>
      <c r="AO1798">
        <v>3.29</v>
      </c>
      <c r="AP1798">
        <v>9</v>
      </c>
      <c r="AQ1798" t="str">
        <f t="shared" si="317"/>
        <v/>
      </c>
      <c r="AR1798" t="s">
        <v>1291</v>
      </c>
      <c r="AS1798" t="s">
        <v>1292</v>
      </c>
      <c r="AT1798" t="str">
        <f t="shared" si="318"/>
        <v/>
      </c>
      <c r="AU1798" t="str">
        <f t="shared" si="314"/>
        <v/>
      </c>
      <c r="AV1798" t="str">
        <f t="shared" si="315"/>
        <v/>
      </c>
      <c r="AW1798" s="19" t="str">
        <f t="shared" si="316"/>
        <v/>
      </c>
      <c r="AX1798" s="25" t="s">
        <v>443</v>
      </c>
      <c r="AY1798" s="26" t="e">
        <f t="shared" si="319"/>
        <v>#VALUE!</v>
      </c>
      <c r="AZ1798" t="s">
        <v>443</v>
      </c>
      <c r="BA1798" s="21" t="e">
        <f t="shared" si="320"/>
        <v>#VALUE!</v>
      </c>
      <c r="BB1798" t="s">
        <v>443</v>
      </c>
      <c r="BC1798" t="s">
        <v>443</v>
      </c>
      <c r="BD1798" s="21" t="e">
        <f t="shared" si="321"/>
        <v>#VALUE!</v>
      </c>
      <c r="BE1798" t="s">
        <v>445</v>
      </c>
      <c r="BF1798" s="21" t="e">
        <f t="shared" si="322"/>
        <v>#VALUE!</v>
      </c>
      <c r="BG1798" t="s">
        <v>445</v>
      </c>
      <c r="BH1798" t="s">
        <v>445</v>
      </c>
      <c r="BI1798" s="21" t="e">
        <f t="shared" si="323"/>
        <v>#VALUE!</v>
      </c>
      <c r="BJ1798" t="s">
        <v>439</v>
      </c>
      <c r="BK1798" t="s">
        <v>445</v>
      </c>
      <c r="BL1798" s="20" t="e">
        <f t="shared" si="324"/>
        <v>#VALUE!</v>
      </c>
      <c r="BN1798" s="28"/>
      <c r="BP1798" s="29"/>
      <c r="BR1798" s="30"/>
    </row>
    <row r="1799" spans="1:70" hidden="1" outlineLevel="2" collapsed="1" x14ac:dyDescent="0.35">
      <c r="A1799" t="s">
        <v>443</v>
      </c>
      <c r="B1799" t="s">
        <v>443</v>
      </c>
      <c r="C1799" t="s">
        <v>457</v>
      </c>
      <c r="D1799" t="s">
        <v>458</v>
      </c>
      <c r="E1799" t="s">
        <v>508</v>
      </c>
      <c r="F1799" t="s">
        <v>509</v>
      </c>
      <c r="G1799" t="s">
        <v>459</v>
      </c>
      <c r="H1799" t="s">
        <v>460</v>
      </c>
      <c r="I1799" t="s">
        <v>463</v>
      </c>
      <c r="J1799" t="s">
        <v>464</v>
      </c>
      <c r="K1799" t="s">
        <v>466</v>
      </c>
      <c r="L1799" t="s">
        <v>510</v>
      </c>
      <c r="M1799" t="s">
        <v>468</v>
      </c>
      <c r="N1799" t="s">
        <v>511</v>
      </c>
      <c r="O1799" t="s">
        <v>512</v>
      </c>
      <c r="P1799" t="s">
        <v>513</v>
      </c>
      <c r="Q1799" t="s">
        <v>514</v>
      </c>
      <c r="R1799" t="s">
        <v>515</v>
      </c>
      <c r="S1799" t="s">
        <v>516</v>
      </c>
      <c r="T1799" t="s">
        <v>517</v>
      </c>
      <c r="U1799" t="s">
        <v>469</v>
      </c>
      <c r="V1799" t="s">
        <v>518</v>
      </c>
      <c r="W1799" t="s">
        <v>519</v>
      </c>
      <c r="X1799" t="s">
        <v>520</v>
      </c>
      <c r="Y1799" t="s">
        <v>521</v>
      </c>
      <c r="Z1799" t="s">
        <v>522</v>
      </c>
      <c r="AA1799" t="s">
        <v>523</v>
      </c>
      <c r="AB1799" t="s">
        <v>524</v>
      </c>
      <c r="AC1799" t="s">
        <v>525</v>
      </c>
      <c r="AD1799" t="s">
        <v>526</v>
      </c>
      <c r="AE1799" t="s">
        <v>527</v>
      </c>
      <c r="AF1799" t="s">
        <v>480</v>
      </c>
      <c r="AG1799" t="s">
        <v>528</v>
      </c>
      <c r="AH1799" t="s">
        <v>529</v>
      </c>
      <c r="AI1799" t="s">
        <v>462</v>
      </c>
      <c r="AJ1799" t="s">
        <v>530</v>
      </c>
      <c r="AK1799" t="s">
        <v>531</v>
      </c>
      <c r="AL1799" t="s">
        <v>532</v>
      </c>
      <c r="AM1799" t="s">
        <v>533</v>
      </c>
      <c r="AN1799" t="s">
        <v>534</v>
      </c>
      <c r="AO1799" t="s">
        <v>535</v>
      </c>
      <c r="AP1799" t="s">
        <v>536</v>
      </c>
      <c r="AQ1799" t="str">
        <f t="shared" si="317"/>
        <v>Identifying Node</v>
      </c>
      <c r="AT1799" t="str">
        <f t="shared" si="318"/>
        <v>Identifying No</v>
      </c>
      <c r="AU1799" t="str">
        <f t="shared" si="314"/>
        <v>ntifying</v>
      </c>
      <c r="AV1799" t="str">
        <f t="shared" si="315"/>
        <v>tifying</v>
      </c>
      <c r="AW1799" s="19" t="str">
        <f t="shared" si="316"/>
        <v>tifying</v>
      </c>
      <c r="AX1799" s="25" t="s">
        <v>518</v>
      </c>
      <c r="AY1799" s="26" t="e">
        <f t="shared" si="319"/>
        <v>#VALUE!</v>
      </c>
      <c r="AZ1799" t="s">
        <v>519</v>
      </c>
      <c r="BA1799" s="21" t="e">
        <f t="shared" si="320"/>
        <v>#VALUE!</v>
      </c>
      <c r="BB1799" t="s">
        <v>520</v>
      </c>
      <c r="BC1799" t="s">
        <v>521</v>
      </c>
      <c r="BD1799" s="21" t="e">
        <f t="shared" si="321"/>
        <v>#VALUE!</v>
      </c>
      <c r="BE1799" t="s">
        <v>522</v>
      </c>
      <c r="BF1799" s="21" t="e">
        <f t="shared" si="322"/>
        <v>#VALUE!</v>
      </c>
      <c r="BG1799" t="s">
        <v>523</v>
      </c>
      <c r="BH1799" t="s">
        <v>524</v>
      </c>
      <c r="BI1799" s="21" t="e">
        <f t="shared" si="323"/>
        <v>#VALUE!</v>
      </c>
      <c r="BJ1799" t="s">
        <v>525</v>
      </c>
      <c r="BK1799" t="s">
        <v>526</v>
      </c>
      <c r="BL1799" s="20" t="e">
        <f t="shared" si="324"/>
        <v>#VALUE!</v>
      </c>
      <c r="BN1799" s="28"/>
      <c r="BP1799" s="29"/>
      <c r="BR1799" s="30"/>
    </row>
    <row r="1800" spans="1:70" hidden="1" outlineLevel="2" collapsed="1" x14ac:dyDescent="0.35">
      <c r="A1800" t="s">
        <v>443</v>
      </c>
      <c r="B1800" t="s">
        <v>443</v>
      </c>
      <c r="C1800" t="b">
        <v>0</v>
      </c>
      <c r="D1800" t="s">
        <v>439</v>
      </c>
      <c r="E1800" t="s">
        <v>538</v>
      </c>
      <c r="F1800" t="s">
        <v>539</v>
      </c>
      <c r="G1800" t="s">
        <v>1289</v>
      </c>
      <c r="H1800" t="s">
        <v>443</v>
      </c>
      <c r="I1800">
        <v>1</v>
      </c>
      <c r="J1800">
        <v>1</v>
      </c>
      <c r="K1800" t="s">
        <v>1182</v>
      </c>
      <c r="L1800" t="s">
        <v>1182</v>
      </c>
      <c r="M1800">
        <v>2</v>
      </c>
      <c r="N1800">
        <v>4</v>
      </c>
      <c r="O1800">
        <v>0.66259999999999997</v>
      </c>
      <c r="P1800">
        <v>0</v>
      </c>
      <c r="Q1800">
        <v>1</v>
      </c>
      <c r="R1800">
        <v>1</v>
      </c>
      <c r="S1800">
        <v>832.16152999999997</v>
      </c>
      <c r="T1800">
        <v>3325.6242699999998</v>
      </c>
      <c r="U1800">
        <v>3325.6222899999998</v>
      </c>
      <c r="V1800">
        <v>0.6</v>
      </c>
      <c r="W1800">
        <v>4.8999999999999998E-4</v>
      </c>
      <c r="X1800" t="s">
        <v>540</v>
      </c>
      <c r="Y1800" t="s">
        <v>541</v>
      </c>
      <c r="Z1800">
        <v>17.65099</v>
      </c>
      <c r="AA1800">
        <v>26.731000000000002</v>
      </c>
      <c r="AB1800">
        <v>67.41</v>
      </c>
      <c r="AC1800">
        <v>48904</v>
      </c>
      <c r="AD1800" t="s">
        <v>563</v>
      </c>
      <c r="AE1800" t="s">
        <v>564</v>
      </c>
      <c r="AF1800" t="s">
        <v>443</v>
      </c>
      <c r="AG1800">
        <v>3.29</v>
      </c>
      <c r="AH1800" t="s">
        <v>443</v>
      </c>
      <c r="AI1800" t="b">
        <v>0</v>
      </c>
      <c r="AJ1800" t="s">
        <v>443</v>
      </c>
      <c r="AK1800" t="s">
        <v>443</v>
      </c>
      <c r="AL1800" t="s">
        <v>443</v>
      </c>
      <c r="AM1800">
        <v>0</v>
      </c>
      <c r="AN1800">
        <v>8.7460000000000006E-5</v>
      </c>
      <c r="AO1800">
        <v>8402220</v>
      </c>
      <c r="AP1800">
        <v>67.39</v>
      </c>
      <c r="AQ1800" t="str">
        <f t="shared" si="317"/>
        <v>Sequest HT (A2)</v>
      </c>
      <c r="AT1800" t="str">
        <f t="shared" si="318"/>
        <v>Sequest HT (A2</v>
      </c>
      <c r="AU1800" t="str">
        <f t="shared" si="314"/>
        <v xml:space="preserve">uest HT </v>
      </c>
      <c r="AV1800" t="str">
        <f t="shared" si="315"/>
        <v xml:space="preserve">est HT </v>
      </c>
      <c r="AW1800" s="19" t="str">
        <f t="shared" si="316"/>
        <v xml:space="preserve">est HT </v>
      </c>
      <c r="AX1800" s="25">
        <v>0.6</v>
      </c>
      <c r="AY1800" s="26">
        <f t="shared" si="319"/>
        <v>8.1666666666666671E-4</v>
      </c>
      <c r="AZ1800">
        <v>4.8999999999999998E-4</v>
      </c>
      <c r="BA1800" s="21" t="e">
        <f t="shared" si="320"/>
        <v>#VALUE!</v>
      </c>
      <c r="BB1800" t="s">
        <v>540</v>
      </c>
      <c r="BC1800" t="s">
        <v>541</v>
      </c>
      <c r="BD1800" s="21" t="e">
        <f t="shared" si="321"/>
        <v>#VALUE!</v>
      </c>
      <c r="BE1800">
        <v>17.65099</v>
      </c>
      <c r="BF1800" s="21" t="e">
        <f t="shared" si="322"/>
        <v>#VALUE!</v>
      </c>
      <c r="BG1800">
        <v>26.731000000000002</v>
      </c>
      <c r="BH1800">
        <v>67.41</v>
      </c>
      <c r="BI1800" s="21">
        <f t="shared" si="323"/>
        <v>725.47099836819461</v>
      </c>
      <c r="BJ1800">
        <v>48904</v>
      </c>
      <c r="BK1800" t="s">
        <v>563</v>
      </c>
      <c r="BL1800" s="20" t="e">
        <f t="shared" si="324"/>
        <v>#VALUE!</v>
      </c>
      <c r="BN1800" s="28"/>
      <c r="BP1800" s="29"/>
      <c r="BR1800" s="30"/>
    </row>
    <row r="1801" spans="1:70" hidden="1" outlineLevel="1" x14ac:dyDescent="0.35">
      <c r="A1801" t="s">
        <v>443</v>
      </c>
      <c r="B1801" t="b">
        <v>0</v>
      </c>
      <c r="C1801" t="s">
        <v>439</v>
      </c>
      <c r="D1801" t="s">
        <v>1293</v>
      </c>
      <c r="E1801" t="s">
        <v>443</v>
      </c>
      <c r="F1801" t="s">
        <v>443</v>
      </c>
      <c r="G1801" t="b">
        <v>0</v>
      </c>
      <c r="H1801">
        <v>1</v>
      </c>
      <c r="I1801">
        <v>2</v>
      </c>
      <c r="J1801">
        <v>3</v>
      </c>
      <c r="K1801" t="s">
        <v>1182</v>
      </c>
      <c r="L1801" t="s">
        <v>1294</v>
      </c>
      <c r="M1801">
        <v>1</v>
      </c>
      <c r="N1801">
        <v>2880.3533900000002</v>
      </c>
      <c r="O1801">
        <v>0</v>
      </c>
      <c r="P1801">
        <v>105.6</v>
      </c>
      <c r="Q1801">
        <v>45.3</v>
      </c>
      <c r="R1801" t="s">
        <v>443</v>
      </c>
      <c r="S1801">
        <v>49.3</v>
      </c>
      <c r="T1801">
        <v>40.799999999999997</v>
      </c>
      <c r="U1801">
        <v>209.5</v>
      </c>
      <c r="V1801">
        <v>232.9</v>
      </c>
      <c r="W1801">
        <v>216.6</v>
      </c>
      <c r="X1801" t="s">
        <v>443</v>
      </c>
      <c r="Y1801" t="s">
        <v>443</v>
      </c>
      <c r="Z1801" t="s">
        <v>444</v>
      </c>
      <c r="AA1801" t="s">
        <v>439</v>
      </c>
      <c r="AB1801" t="s">
        <v>445</v>
      </c>
      <c r="AC1801" t="s">
        <v>439</v>
      </c>
      <c r="AD1801" t="s">
        <v>444</v>
      </c>
      <c r="AE1801" t="s">
        <v>444</v>
      </c>
      <c r="AF1801" t="s">
        <v>444</v>
      </c>
      <c r="AG1801" t="s">
        <v>444</v>
      </c>
      <c r="AH1801" t="s">
        <v>445</v>
      </c>
      <c r="AI1801" t="s">
        <v>439</v>
      </c>
      <c r="AJ1801" t="s">
        <v>439</v>
      </c>
      <c r="AK1801">
        <v>0</v>
      </c>
      <c r="AL1801">
        <v>0</v>
      </c>
      <c r="AM1801">
        <v>9.5959999999999996E-5</v>
      </c>
      <c r="AN1801">
        <v>2.332E-4</v>
      </c>
      <c r="AO1801">
        <v>5.46</v>
      </c>
      <c r="AP1801">
        <v>38</v>
      </c>
      <c r="AQ1801" t="str">
        <f t="shared" si="317"/>
        <v/>
      </c>
      <c r="AR1801" t="s">
        <v>1295</v>
      </c>
      <c r="AS1801" t="s">
        <v>1296</v>
      </c>
      <c r="AT1801" t="str">
        <f t="shared" si="318"/>
        <v/>
      </c>
      <c r="AU1801" t="str">
        <f t="shared" si="314"/>
        <v/>
      </c>
      <c r="AV1801" t="str">
        <f t="shared" si="315"/>
        <v/>
      </c>
      <c r="AW1801" s="19" t="str">
        <f t="shared" si="316"/>
        <v/>
      </c>
      <c r="AX1801" s="25">
        <v>232.9</v>
      </c>
      <c r="AY1801" s="26">
        <f t="shared" si="319"/>
        <v>0.9300128810648346</v>
      </c>
      <c r="AZ1801">
        <v>216.6</v>
      </c>
      <c r="BA1801" s="21" t="e">
        <f t="shared" si="320"/>
        <v>#VALUE!</v>
      </c>
      <c r="BB1801" t="s">
        <v>443</v>
      </c>
      <c r="BC1801" t="s">
        <v>443</v>
      </c>
      <c r="BD1801" s="21" t="e">
        <f t="shared" si="321"/>
        <v>#VALUE!</v>
      </c>
      <c r="BE1801" t="s">
        <v>444</v>
      </c>
      <c r="BF1801" s="21" t="e">
        <f t="shared" si="322"/>
        <v>#VALUE!</v>
      </c>
      <c r="BG1801" t="s">
        <v>439</v>
      </c>
      <c r="BH1801" t="s">
        <v>445</v>
      </c>
      <c r="BI1801" s="21" t="e">
        <f t="shared" si="323"/>
        <v>#VALUE!</v>
      </c>
      <c r="BJ1801" t="s">
        <v>439</v>
      </c>
      <c r="BK1801" t="s">
        <v>444</v>
      </c>
      <c r="BL1801" s="20" t="e">
        <f t="shared" si="324"/>
        <v>#VALUE!</v>
      </c>
      <c r="BN1801" s="28"/>
      <c r="BP1801" s="29"/>
      <c r="BR1801" s="30"/>
    </row>
    <row r="1802" spans="1:70" hidden="1" outlineLevel="2" collapsed="1" x14ac:dyDescent="0.35">
      <c r="A1802" t="s">
        <v>443</v>
      </c>
      <c r="B1802" t="s">
        <v>443</v>
      </c>
      <c r="C1802" t="s">
        <v>457</v>
      </c>
      <c r="D1802" t="s">
        <v>458</v>
      </c>
      <c r="E1802" t="s">
        <v>508</v>
      </c>
      <c r="F1802" t="s">
        <v>509</v>
      </c>
      <c r="G1802" t="s">
        <v>459</v>
      </c>
      <c r="H1802" t="s">
        <v>460</v>
      </c>
      <c r="I1802" t="s">
        <v>463</v>
      </c>
      <c r="J1802" t="s">
        <v>464</v>
      </c>
      <c r="K1802" t="s">
        <v>466</v>
      </c>
      <c r="L1802" t="s">
        <v>510</v>
      </c>
      <c r="M1802" t="s">
        <v>468</v>
      </c>
      <c r="N1802" t="s">
        <v>511</v>
      </c>
      <c r="O1802" t="s">
        <v>512</v>
      </c>
      <c r="P1802" t="s">
        <v>513</v>
      </c>
      <c r="Q1802" t="s">
        <v>514</v>
      </c>
      <c r="R1802" t="s">
        <v>515</v>
      </c>
      <c r="S1802" t="s">
        <v>516</v>
      </c>
      <c r="T1802" t="s">
        <v>517</v>
      </c>
      <c r="U1802" t="s">
        <v>469</v>
      </c>
      <c r="V1802" t="s">
        <v>518</v>
      </c>
      <c r="W1802" t="s">
        <v>519</v>
      </c>
      <c r="X1802" t="s">
        <v>520</v>
      </c>
      <c r="Y1802" t="s">
        <v>521</v>
      </c>
      <c r="Z1802" t="s">
        <v>522</v>
      </c>
      <c r="AA1802" t="s">
        <v>523</v>
      </c>
      <c r="AB1802" t="s">
        <v>524</v>
      </c>
      <c r="AC1802" t="s">
        <v>525</v>
      </c>
      <c r="AD1802" t="s">
        <v>526</v>
      </c>
      <c r="AE1802" t="s">
        <v>527</v>
      </c>
      <c r="AF1802" t="s">
        <v>480</v>
      </c>
      <c r="AG1802" t="s">
        <v>528</v>
      </c>
      <c r="AH1802" t="s">
        <v>529</v>
      </c>
      <c r="AI1802" t="s">
        <v>462</v>
      </c>
      <c r="AJ1802" t="s">
        <v>530</v>
      </c>
      <c r="AK1802" t="s">
        <v>531</v>
      </c>
      <c r="AL1802" t="s">
        <v>532</v>
      </c>
      <c r="AM1802" t="s">
        <v>533</v>
      </c>
      <c r="AN1802" t="s">
        <v>534</v>
      </c>
      <c r="AO1802" t="s">
        <v>535</v>
      </c>
      <c r="AP1802" t="s">
        <v>536</v>
      </c>
      <c r="AQ1802" t="str">
        <f t="shared" si="317"/>
        <v>Identifying Node</v>
      </c>
      <c r="AT1802" t="str">
        <f t="shared" si="318"/>
        <v>Identifying No</v>
      </c>
      <c r="AU1802" t="str">
        <f t="shared" si="314"/>
        <v>ntifying</v>
      </c>
      <c r="AV1802" t="str">
        <f t="shared" si="315"/>
        <v>tifying</v>
      </c>
      <c r="AW1802" s="19" t="str">
        <f t="shared" si="316"/>
        <v>tifying</v>
      </c>
      <c r="AX1802" s="25" t="s">
        <v>518</v>
      </c>
      <c r="AY1802" s="26" t="e">
        <f t="shared" si="319"/>
        <v>#VALUE!</v>
      </c>
      <c r="AZ1802" t="s">
        <v>519</v>
      </c>
      <c r="BA1802" s="21" t="e">
        <f t="shared" si="320"/>
        <v>#VALUE!</v>
      </c>
      <c r="BB1802" t="s">
        <v>520</v>
      </c>
      <c r="BC1802" t="s">
        <v>521</v>
      </c>
      <c r="BD1802" s="21" t="e">
        <f t="shared" si="321"/>
        <v>#VALUE!</v>
      </c>
      <c r="BE1802" t="s">
        <v>522</v>
      </c>
      <c r="BF1802" s="21" t="e">
        <f t="shared" si="322"/>
        <v>#VALUE!</v>
      </c>
      <c r="BG1802" t="s">
        <v>523</v>
      </c>
      <c r="BH1802" t="s">
        <v>524</v>
      </c>
      <c r="BI1802" s="21" t="e">
        <f t="shared" si="323"/>
        <v>#VALUE!</v>
      </c>
      <c r="BJ1802" t="s">
        <v>525</v>
      </c>
      <c r="BK1802" t="s">
        <v>526</v>
      </c>
      <c r="BL1802" s="20" t="e">
        <f t="shared" si="324"/>
        <v>#VALUE!</v>
      </c>
      <c r="BN1802" s="28"/>
      <c r="BP1802" s="29"/>
      <c r="BR1802" s="30"/>
    </row>
    <row r="1803" spans="1:70" hidden="1" outlineLevel="2" collapsed="1" x14ac:dyDescent="0.35">
      <c r="A1803" t="s">
        <v>443</v>
      </c>
      <c r="B1803" t="s">
        <v>443</v>
      </c>
      <c r="C1803" t="b">
        <v>0</v>
      </c>
      <c r="D1803" t="s">
        <v>439</v>
      </c>
      <c r="E1803" t="s">
        <v>538</v>
      </c>
      <c r="F1803" t="s">
        <v>539</v>
      </c>
      <c r="G1803" t="s">
        <v>1293</v>
      </c>
      <c r="H1803" t="s">
        <v>443</v>
      </c>
      <c r="I1803">
        <v>1</v>
      </c>
      <c r="J1803">
        <v>2</v>
      </c>
      <c r="K1803" t="s">
        <v>1182</v>
      </c>
      <c r="L1803" t="s">
        <v>1186</v>
      </c>
      <c r="M1803">
        <v>1</v>
      </c>
      <c r="N1803">
        <v>4</v>
      </c>
      <c r="O1803">
        <v>0.65269999999999995</v>
      </c>
      <c r="P1803">
        <v>0</v>
      </c>
      <c r="Q1803">
        <v>1</v>
      </c>
      <c r="R1803">
        <v>1</v>
      </c>
      <c r="S1803">
        <v>720.84063000000003</v>
      </c>
      <c r="T1803">
        <v>2880.3406799999998</v>
      </c>
      <c r="U1803">
        <v>2880.3533900000002</v>
      </c>
      <c r="V1803">
        <v>-4.41</v>
      </c>
      <c r="W1803">
        <v>-3.1800000000000001E-3</v>
      </c>
      <c r="X1803" t="s">
        <v>540</v>
      </c>
      <c r="Y1803" t="s">
        <v>541</v>
      </c>
      <c r="Z1803">
        <v>25.109300000000001</v>
      </c>
      <c r="AA1803">
        <v>23.5</v>
      </c>
      <c r="AB1803">
        <v>50.273800000000001</v>
      </c>
      <c r="AC1803">
        <v>33557</v>
      </c>
      <c r="AD1803" t="s">
        <v>554</v>
      </c>
      <c r="AE1803" t="s">
        <v>555</v>
      </c>
      <c r="AF1803" t="s">
        <v>443</v>
      </c>
      <c r="AG1803">
        <v>4.55</v>
      </c>
      <c r="AH1803" t="s">
        <v>443</v>
      </c>
      <c r="AI1803" t="b">
        <v>0</v>
      </c>
      <c r="AJ1803" t="s">
        <v>443</v>
      </c>
      <c r="AK1803" t="s">
        <v>443</v>
      </c>
      <c r="AL1803" t="s">
        <v>443</v>
      </c>
      <c r="AM1803">
        <v>0</v>
      </c>
      <c r="AN1803">
        <v>4.0130000000000004E-6</v>
      </c>
      <c r="AO1803">
        <v>20537944</v>
      </c>
      <c r="AP1803">
        <v>50.36</v>
      </c>
      <c r="AQ1803" t="str">
        <f t="shared" si="317"/>
        <v>Sequest HT (A2)</v>
      </c>
      <c r="AT1803" t="str">
        <f t="shared" si="318"/>
        <v>Sequest HT (A2</v>
      </c>
      <c r="AU1803" t="str">
        <f t="shared" si="314"/>
        <v xml:space="preserve">uest HT </v>
      </c>
      <c r="AV1803" t="str">
        <f t="shared" si="315"/>
        <v xml:space="preserve">est HT </v>
      </c>
      <c r="AW1803" s="19" t="str">
        <f t="shared" si="316"/>
        <v xml:space="preserve">est HT </v>
      </c>
      <c r="AX1803" s="25">
        <v>-4.41</v>
      </c>
      <c r="AY1803" s="26">
        <f t="shared" si="319"/>
        <v>7.2108843537414965E-4</v>
      </c>
      <c r="AZ1803">
        <v>-3.1800000000000001E-3</v>
      </c>
      <c r="BA1803" s="21" t="e">
        <f t="shared" si="320"/>
        <v>#VALUE!</v>
      </c>
      <c r="BB1803" t="s">
        <v>540</v>
      </c>
      <c r="BC1803" t="s">
        <v>541</v>
      </c>
      <c r="BD1803" s="21" t="e">
        <f t="shared" si="321"/>
        <v>#VALUE!</v>
      </c>
      <c r="BE1803">
        <v>25.109300000000001</v>
      </c>
      <c r="BF1803" s="21" t="e">
        <f t="shared" si="322"/>
        <v>#VALUE!</v>
      </c>
      <c r="BG1803">
        <v>23.5</v>
      </c>
      <c r="BH1803">
        <v>50.273800000000001</v>
      </c>
      <c r="BI1803" s="21">
        <f t="shared" si="323"/>
        <v>667.48485294527165</v>
      </c>
      <c r="BJ1803">
        <v>33557</v>
      </c>
      <c r="BK1803" t="s">
        <v>554</v>
      </c>
      <c r="BL1803" s="20" t="e">
        <f t="shared" si="324"/>
        <v>#VALUE!</v>
      </c>
      <c r="BN1803" s="28"/>
      <c r="BP1803" s="29"/>
      <c r="BR1803" s="30"/>
    </row>
    <row r="1804" spans="1:70" hidden="1" outlineLevel="2" collapsed="1" x14ac:dyDescent="0.35">
      <c r="A1804" t="s">
        <v>443</v>
      </c>
      <c r="B1804" t="s">
        <v>443</v>
      </c>
      <c r="C1804" t="b">
        <v>0</v>
      </c>
      <c r="D1804" t="s">
        <v>439</v>
      </c>
      <c r="E1804" t="s">
        <v>538</v>
      </c>
      <c r="F1804" t="s">
        <v>539</v>
      </c>
      <c r="G1804" t="s">
        <v>1293</v>
      </c>
      <c r="H1804" t="s">
        <v>443</v>
      </c>
      <c r="I1804">
        <v>1</v>
      </c>
      <c r="J1804">
        <v>2</v>
      </c>
      <c r="K1804" t="s">
        <v>1182</v>
      </c>
      <c r="L1804" t="s">
        <v>1186</v>
      </c>
      <c r="M1804">
        <v>1</v>
      </c>
      <c r="N1804">
        <v>3</v>
      </c>
      <c r="O1804">
        <v>0.6643</v>
      </c>
      <c r="P1804">
        <v>0</v>
      </c>
      <c r="Q1804">
        <v>1</v>
      </c>
      <c r="R1804">
        <v>1</v>
      </c>
      <c r="S1804">
        <v>960.78922999999998</v>
      </c>
      <c r="T1804">
        <v>2880.3531499999999</v>
      </c>
      <c r="U1804">
        <v>2880.3533900000002</v>
      </c>
      <c r="V1804">
        <v>-0.08</v>
      </c>
      <c r="W1804">
        <v>-8.0000000000000007E-5</v>
      </c>
      <c r="X1804" t="s">
        <v>540</v>
      </c>
      <c r="Y1804" t="s">
        <v>541</v>
      </c>
      <c r="Z1804">
        <v>0</v>
      </c>
      <c r="AA1804">
        <v>30</v>
      </c>
      <c r="AB1804">
        <v>49.976700000000001</v>
      </c>
      <c r="AC1804">
        <v>33456</v>
      </c>
      <c r="AD1804" t="s">
        <v>563</v>
      </c>
      <c r="AE1804" t="s">
        <v>564</v>
      </c>
      <c r="AF1804" t="s">
        <v>443</v>
      </c>
      <c r="AG1804">
        <v>2.77</v>
      </c>
      <c r="AH1804" t="s">
        <v>443</v>
      </c>
      <c r="AI1804" t="b">
        <v>0</v>
      </c>
      <c r="AJ1804" t="s">
        <v>443</v>
      </c>
      <c r="AK1804" t="s">
        <v>443</v>
      </c>
      <c r="AL1804" t="s">
        <v>443</v>
      </c>
      <c r="AM1804">
        <v>0</v>
      </c>
      <c r="AN1804">
        <v>8.4060000000000005E-5</v>
      </c>
      <c r="AO1804">
        <v>13620232</v>
      </c>
      <c r="AP1804">
        <v>50.04</v>
      </c>
      <c r="AQ1804" t="str">
        <f t="shared" si="317"/>
        <v>Sequest HT (A2)</v>
      </c>
      <c r="AT1804" t="str">
        <f t="shared" si="318"/>
        <v>Sequest HT (A2</v>
      </c>
      <c r="AU1804" t="str">
        <f t="shared" si="314"/>
        <v xml:space="preserve">uest HT </v>
      </c>
      <c r="AV1804" t="str">
        <f t="shared" si="315"/>
        <v xml:space="preserve">est HT </v>
      </c>
      <c r="AW1804" s="19" t="str">
        <f t="shared" si="316"/>
        <v xml:space="preserve">est HT </v>
      </c>
      <c r="AX1804" s="25">
        <v>-0.08</v>
      </c>
      <c r="AY1804" s="26">
        <f t="shared" si="319"/>
        <v>1E-3</v>
      </c>
      <c r="AZ1804">
        <v>-8.0000000000000007E-5</v>
      </c>
      <c r="BA1804" s="21" t="e">
        <f t="shared" si="320"/>
        <v>#VALUE!</v>
      </c>
      <c r="BB1804" t="s">
        <v>540</v>
      </c>
      <c r="BC1804" t="s">
        <v>541</v>
      </c>
      <c r="BD1804" s="21" t="e">
        <f t="shared" si="321"/>
        <v>#VALUE!</v>
      </c>
      <c r="BE1804">
        <v>0</v>
      </c>
      <c r="BF1804" s="21" t="e">
        <f t="shared" si="322"/>
        <v>#VALUE!</v>
      </c>
      <c r="BG1804">
        <v>30</v>
      </c>
      <c r="BH1804">
        <v>49.976700000000001</v>
      </c>
      <c r="BI1804" s="21">
        <f t="shared" si="323"/>
        <v>669.43195529116565</v>
      </c>
      <c r="BJ1804">
        <v>33456</v>
      </c>
      <c r="BK1804" t="s">
        <v>563</v>
      </c>
      <c r="BL1804" s="20" t="e">
        <f t="shared" si="324"/>
        <v>#VALUE!</v>
      </c>
      <c r="BN1804" s="28"/>
      <c r="BP1804" s="29"/>
      <c r="BR1804" s="30"/>
    </row>
    <row r="1805" spans="1:70" hidden="1" outlineLevel="2" collapsed="1" x14ac:dyDescent="0.35">
      <c r="A1805" t="s">
        <v>443</v>
      </c>
      <c r="B1805" t="s">
        <v>443</v>
      </c>
      <c r="C1805" t="b">
        <v>0</v>
      </c>
      <c r="D1805" t="s">
        <v>439</v>
      </c>
      <c r="E1805" t="s">
        <v>538</v>
      </c>
      <c r="F1805" t="s">
        <v>539</v>
      </c>
      <c r="G1805" t="s">
        <v>1293</v>
      </c>
      <c r="H1805" t="s">
        <v>443</v>
      </c>
      <c r="I1805">
        <v>1</v>
      </c>
      <c r="J1805">
        <v>2</v>
      </c>
      <c r="K1805" t="s">
        <v>1182</v>
      </c>
      <c r="L1805" t="s">
        <v>1186</v>
      </c>
      <c r="M1805">
        <v>1</v>
      </c>
      <c r="N1805">
        <v>4</v>
      </c>
      <c r="O1805">
        <v>0.69599999999999995</v>
      </c>
      <c r="P1805">
        <v>0</v>
      </c>
      <c r="Q1805">
        <v>1</v>
      </c>
      <c r="R1805">
        <v>1</v>
      </c>
      <c r="S1805">
        <v>720.84220000000005</v>
      </c>
      <c r="T1805">
        <v>2880.3469700000001</v>
      </c>
      <c r="U1805">
        <v>2880.3533900000002</v>
      </c>
      <c r="V1805">
        <v>-2.23</v>
      </c>
      <c r="W1805">
        <v>-1.6000000000000001E-3</v>
      </c>
      <c r="X1805" t="s">
        <v>540</v>
      </c>
      <c r="Y1805" t="s">
        <v>541</v>
      </c>
      <c r="Z1805">
        <v>7.0260350000000003</v>
      </c>
      <c r="AA1805">
        <v>23.5</v>
      </c>
      <c r="AB1805">
        <v>50.047199999999997</v>
      </c>
      <c r="AC1805">
        <v>33519</v>
      </c>
      <c r="AD1805" t="s">
        <v>563</v>
      </c>
      <c r="AE1805" t="s">
        <v>564</v>
      </c>
      <c r="AF1805" t="s">
        <v>443</v>
      </c>
      <c r="AG1805">
        <v>5.46</v>
      </c>
      <c r="AH1805" t="s">
        <v>443</v>
      </c>
      <c r="AI1805" t="b">
        <v>0</v>
      </c>
      <c r="AJ1805" t="s">
        <v>443</v>
      </c>
      <c r="AK1805" t="s">
        <v>443</v>
      </c>
      <c r="AL1805" t="s">
        <v>443</v>
      </c>
      <c r="AM1805">
        <v>0</v>
      </c>
      <c r="AN1805">
        <v>2.332E-4</v>
      </c>
      <c r="AO1805">
        <v>30058096</v>
      </c>
      <c r="AP1805">
        <v>50.11</v>
      </c>
      <c r="AQ1805" t="str">
        <f t="shared" si="317"/>
        <v>Sequest HT (A2)</v>
      </c>
      <c r="AT1805" t="str">
        <f t="shared" si="318"/>
        <v>Sequest HT (A2</v>
      </c>
      <c r="AU1805" t="str">
        <f t="shared" si="314"/>
        <v xml:space="preserve">uest HT </v>
      </c>
      <c r="AV1805" t="str">
        <f t="shared" si="315"/>
        <v xml:space="preserve">est HT </v>
      </c>
      <c r="AW1805" s="19" t="str">
        <f t="shared" si="316"/>
        <v xml:space="preserve">est HT </v>
      </c>
      <c r="AX1805" s="25">
        <v>-2.23</v>
      </c>
      <c r="AY1805" s="26">
        <f t="shared" si="319"/>
        <v>7.1748878923766823E-4</v>
      </c>
      <c r="AZ1805">
        <v>-1.6000000000000001E-3</v>
      </c>
      <c r="BA1805" s="21" t="e">
        <f t="shared" si="320"/>
        <v>#VALUE!</v>
      </c>
      <c r="BB1805" t="s">
        <v>540</v>
      </c>
      <c r="BC1805" t="s">
        <v>541</v>
      </c>
      <c r="BD1805" s="21" t="e">
        <f t="shared" si="321"/>
        <v>#VALUE!</v>
      </c>
      <c r="BE1805">
        <v>7.0260350000000003</v>
      </c>
      <c r="BF1805" s="21" t="e">
        <f t="shared" si="322"/>
        <v>#VALUE!</v>
      </c>
      <c r="BG1805">
        <v>23.5</v>
      </c>
      <c r="BH1805">
        <v>50.047199999999997</v>
      </c>
      <c r="BI1805" s="21">
        <f t="shared" si="323"/>
        <v>669.74775811633822</v>
      </c>
      <c r="BJ1805">
        <v>33519</v>
      </c>
      <c r="BK1805" t="s">
        <v>563</v>
      </c>
      <c r="BL1805" s="20" t="e">
        <f t="shared" si="324"/>
        <v>#VALUE!</v>
      </c>
      <c r="BN1805" s="28"/>
      <c r="BP1805" s="29"/>
      <c r="BR1805" s="30"/>
    </row>
    <row r="1806" spans="1:70" hidden="1" outlineLevel="1" x14ac:dyDescent="0.35">
      <c r="A1806" t="s">
        <v>443</v>
      </c>
      <c r="B1806" t="b">
        <v>0</v>
      </c>
      <c r="C1806" t="s">
        <v>439</v>
      </c>
      <c r="D1806" t="s">
        <v>1297</v>
      </c>
      <c r="E1806" t="s">
        <v>443</v>
      </c>
      <c r="F1806" t="s">
        <v>443</v>
      </c>
      <c r="G1806" t="b">
        <v>0</v>
      </c>
      <c r="H1806">
        <v>1</v>
      </c>
      <c r="I1806">
        <v>2</v>
      </c>
      <c r="J1806">
        <v>1</v>
      </c>
      <c r="K1806" t="s">
        <v>1182</v>
      </c>
      <c r="L1806" t="s">
        <v>1298</v>
      </c>
      <c r="M1806">
        <v>1</v>
      </c>
      <c r="N1806">
        <v>1307.6776299999999</v>
      </c>
      <c r="O1806">
        <v>0</v>
      </c>
      <c r="P1806">
        <v>101.4</v>
      </c>
      <c r="Q1806">
        <v>379.3</v>
      </c>
      <c r="R1806">
        <v>141.69999999999999</v>
      </c>
      <c r="S1806">
        <v>80.2</v>
      </c>
      <c r="T1806">
        <v>197.4</v>
      </c>
      <c r="U1806" t="s">
        <v>443</v>
      </c>
      <c r="V1806" t="s">
        <v>443</v>
      </c>
      <c r="W1806" t="s">
        <v>443</v>
      </c>
      <c r="X1806" t="s">
        <v>443</v>
      </c>
      <c r="Y1806" t="s">
        <v>443</v>
      </c>
      <c r="Z1806" t="s">
        <v>444</v>
      </c>
      <c r="AA1806" t="s">
        <v>444</v>
      </c>
      <c r="AB1806" t="s">
        <v>444</v>
      </c>
      <c r="AC1806" t="s">
        <v>444</v>
      </c>
      <c r="AD1806" t="s">
        <v>439</v>
      </c>
      <c r="AE1806" t="s">
        <v>445</v>
      </c>
      <c r="AF1806" t="s">
        <v>445</v>
      </c>
      <c r="AG1806" t="s">
        <v>445</v>
      </c>
      <c r="AH1806" t="s">
        <v>445</v>
      </c>
      <c r="AI1806" t="s">
        <v>439</v>
      </c>
      <c r="AJ1806" t="s">
        <v>439</v>
      </c>
      <c r="AK1806">
        <v>0</v>
      </c>
      <c r="AL1806">
        <v>0</v>
      </c>
      <c r="AM1806">
        <v>1.552E-3</v>
      </c>
      <c r="AN1806">
        <v>9.6019999999999994E-3</v>
      </c>
      <c r="AO1806">
        <v>2.87</v>
      </c>
      <c r="AP1806">
        <v>45</v>
      </c>
      <c r="AQ1806" t="str">
        <f t="shared" si="317"/>
        <v/>
      </c>
      <c r="AR1806" t="s">
        <v>1299</v>
      </c>
      <c r="AS1806" t="s">
        <v>1300</v>
      </c>
      <c r="AT1806" t="str">
        <f t="shared" si="318"/>
        <v/>
      </c>
      <c r="AU1806" t="str">
        <f t="shared" si="314"/>
        <v/>
      </c>
      <c r="AV1806" t="str">
        <f t="shared" si="315"/>
        <v/>
      </c>
      <c r="AW1806" s="19" t="str">
        <f t="shared" si="316"/>
        <v/>
      </c>
      <c r="AX1806" s="25" t="s">
        <v>443</v>
      </c>
      <c r="AY1806" s="26" t="e">
        <f t="shared" si="319"/>
        <v>#VALUE!</v>
      </c>
      <c r="AZ1806" t="s">
        <v>443</v>
      </c>
      <c r="BA1806" s="21" t="e">
        <f t="shared" si="320"/>
        <v>#VALUE!</v>
      </c>
      <c r="BB1806" t="s">
        <v>443</v>
      </c>
      <c r="BC1806" t="s">
        <v>443</v>
      </c>
      <c r="BD1806" s="21" t="e">
        <f t="shared" si="321"/>
        <v>#VALUE!</v>
      </c>
      <c r="BE1806" t="s">
        <v>444</v>
      </c>
      <c r="BF1806" s="21" t="e">
        <f t="shared" si="322"/>
        <v>#VALUE!</v>
      </c>
      <c r="BG1806" t="s">
        <v>444</v>
      </c>
      <c r="BH1806" t="s">
        <v>444</v>
      </c>
      <c r="BI1806" s="21" t="e">
        <f t="shared" si="323"/>
        <v>#VALUE!</v>
      </c>
      <c r="BJ1806" t="s">
        <v>444</v>
      </c>
      <c r="BK1806" t="s">
        <v>439</v>
      </c>
      <c r="BL1806" s="20" t="e">
        <f t="shared" si="324"/>
        <v>#VALUE!</v>
      </c>
      <c r="BN1806" s="28"/>
      <c r="BP1806" s="29"/>
      <c r="BR1806" s="30"/>
    </row>
    <row r="1807" spans="1:70" hidden="1" outlineLevel="2" collapsed="1" x14ac:dyDescent="0.35">
      <c r="A1807" t="s">
        <v>443</v>
      </c>
      <c r="B1807" t="s">
        <v>443</v>
      </c>
      <c r="C1807" t="s">
        <v>457</v>
      </c>
      <c r="D1807" t="s">
        <v>458</v>
      </c>
      <c r="E1807" t="s">
        <v>508</v>
      </c>
      <c r="F1807" t="s">
        <v>509</v>
      </c>
      <c r="G1807" t="s">
        <v>459</v>
      </c>
      <c r="H1807" t="s">
        <v>460</v>
      </c>
      <c r="I1807" t="s">
        <v>463</v>
      </c>
      <c r="J1807" t="s">
        <v>464</v>
      </c>
      <c r="K1807" t="s">
        <v>466</v>
      </c>
      <c r="L1807" t="s">
        <v>510</v>
      </c>
      <c r="M1807" t="s">
        <v>468</v>
      </c>
      <c r="N1807" t="s">
        <v>511</v>
      </c>
      <c r="O1807" t="s">
        <v>512</v>
      </c>
      <c r="P1807" t="s">
        <v>513</v>
      </c>
      <c r="Q1807" t="s">
        <v>514</v>
      </c>
      <c r="R1807" t="s">
        <v>515</v>
      </c>
      <c r="S1807" t="s">
        <v>516</v>
      </c>
      <c r="T1807" t="s">
        <v>517</v>
      </c>
      <c r="U1807" t="s">
        <v>469</v>
      </c>
      <c r="V1807" t="s">
        <v>518</v>
      </c>
      <c r="W1807" t="s">
        <v>519</v>
      </c>
      <c r="X1807" t="s">
        <v>520</v>
      </c>
      <c r="Y1807" t="s">
        <v>521</v>
      </c>
      <c r="Z1807" t="s">
        <v>522</v>
      </c>
      <c r="AA1807" t="s">
        <v>523</v>
      </c>
      <c r="AB1807" t="s">
        <v>524</v>
      </c>
      <c r="AC1807" t="s">
        <v>525</v>
      </c>
      <c r="AD1807" t="s">
        <v>526</v>
      </c>
      <c r="AE1807" t="s">
        <v>527</v>
      </c>
      <c r="AF1807" t="s">
        <v>480</v>
      </c>
      <c r="AG1807" t="s">
        <v>528</v>
      </c>
      <c r="AH1807" t="s">
        <v>529</v>
      </c>
      <c r="AI1807" t="s">
        <v>462</v>
      </c>
      <c r="AJ1807" t="s">
        <v>530</v>
      </c>
      <c r="AK1807" t="s">
        <v>531</v>
      </c>
      <c r="AL1807" t="s">
        <v>532</v>
      </c>
      <c r="AM1807" t="s">
        <v>533</v>
      </c>
      <c r="AN1807" t="s">
        <v>534</v>
      </c>
      <c r="AO1807" t="s">
        <v>535</v>
      </c>
      <c r="AP1807" t="s">
        <v>536</v>
      </c>
      <c r="AQ1807" t="str">
        <f t="shared" si="317"/>
        <v>Identifying Node</v>
      </c>
      <c r="AT1807" t="str">
        <f t="shared" si="318"/>
        <v>Identifying No</v>
      </c>
      <c r="AU1807" t="str">
        <f t="shared" si="314"/>
        <v>ntifying</v>
      </c>
      <c r="AV1807" t="str">
        <f t="shared" si="315"/>
        <v>tifying</v>
      </c>
      <c r="AW1807" s="19" t="str">
        <f t="shared" si="316"/>
        <v>tifying</v>
      </c>
      <c r="AX1807" s="25" t="s">
        <v>518</v>
      </c>
      <c r="AY1807" s="26" t="e">
        <f t="shared" si="319"/>
        <v>#VALUE!</v>
      </c>
      <c r="AZ1807" t="s">
        <v>519</v>
      </c>
      <c r="BA1807" s="21" t="e">
        <f t="shared" si="320"/>
        <v>#VALUE!</v>
      </c>
      <c r="BB1807" t="s">
        <v>520</v>
      </c>
      <c r="BC1807" t="s">
        <v>521</v>
      </c>
      <c r="BD1807" s="21" t="e">
        <f t="shared" si="321"/>
        <v>#VALUE!</v>
      </c>
      <c r="BE1807" t="s">
        <v>522</v>
      </c>
      <c r="BF1807" s="21" t="e">
        <f t="shared" si="322"/>
        <v>#VALUE!</v>
      </c>
      <c r="BG1807" t="s">
        <v>523</v>
      </c>
      <c r="BH1807" t="s">
        <v>524</v>
      </c>
      <c r="BI1807" s="21" t="e">
        <f t="shared" si="323"/>
        <v>#VALUE!</v>
      </c>
      <c r="BJ1807" t="s">
        <v>525</v>
      </c>
      <c r="BK1807" t="s">
        <v>526</v>
      </c>
      <c r="BL1807" s="20" t="e">
        <f t="shared" si="324"/>
        <v>#VALUE!</v>
      </c>
      <c r="BN1807" s="28"/>
      <c r="BP1807" s="29"/>
      <c r="BR1807" s="30"/>
    </row>
    <row r="1808" spans="1:70" hidden="1" outlineLevel="2" collapsed="1" x14ac:dyDescent="0.35">
      <c r="A1808" t="s">
        <v>443</v>
      </c>
      <c r="B1808" t="s">
        <v>443</v>
      </c>
      <c r="C1808" t="b">
        <v>0</v>
      </c>
      <c r="D1808" t="s">
        <v>439</v>
      </c>
      <c r="E1808" t="s">
        <v>538</v>
      </c>
      <c r="F1808" t="s">
        <v>539</v>
      </c>
      <c r="G1808" t="s">
        <v>1297</v>
      </c>
      <c r="H1808" t="s">
        <v>443</v>
      </c>
      <c r="I1808">
        <v>1</v>
      </c>
      <c r="J1808">
        <v>2</v>
      </c>
      <c r="K1808" t="s">
        <v>1182</v>
      </c>
      <c r="L1808" t="s">
        <v>1186</v>
      </c>
      <c r="M1808">
        <v>1</v>
      </c>
      <c r="N1808">
        <v>3</v>
      </c>
      <c r="O1808">
        <v>0.45300000000000001</v>
      </c>
      <c r="P1808">
        <v>0</v>
      </c>
      <c r="Q1808">
        <v>1</v>
      </c>
      <c r="R1808">
        <v>1</v>
      </c>
      <c r="S1808">
        <v>436.56384000000003</v>
      </c>
      <c r="T1808">
        <v>1307.67696</v>
      </c>
      <c r="U1808">
        <v>1307.6776299999999</v>
      </c>
      <c r="V1808">
        <v>-0.52</v>
      </c>
      <c r="W1808">
        <v>-2.2000000000000001E-4</v>
      </c>
      <c r="X1808" t="s">
        <v>540</v>
      </c>
      <c r="Y1808" t="s">
        <v>541</v>
      </c>
      <c r="Z1808">
        <v>19.897539999999999</v>
      </c>
      <c r="AA1808">
        <v>30</v>
      </c>
      <c r="AB1808">
        <v>38.727400000000003</v>
      </c>
      <c r="AC1808">
        <v>23315</v>
      </c>
      <c r="AD1808" t="s">
        <v>542</v>
      </c>
      <c r="AE1808" t="s">
        <v>543</v>
      </c>
      <c r="AF1808" t="s">
        <v>443</v>
      </c>
      <c r="AG1808">
        <v>2.87</v>
      </c>
      <c r="AH1808" t="s">
        <v>443</v>
      </c>
      <c r="AI1808" t="b">
        <v>0</v>
      </c>
      <c r="AJ1808" t="s">
        <v>443</v>
      </c>
      <c r="AK1808" t="s">
        <v>443</v>
      </c>
      <c r="AL1808" t="s">
        <v>443</v>
      </c>
      <c r="AM1808">
        <v>0</v>
      </c>
      <c r="AN1808">
        <v>9.6019999999999994E-3</v>
      </c>
      <c r="AO1808">
        <v>67778392</v>
      </c>
      <c r="AP1808">
        <v>38.86</v>
      </c>
      <c r="AQ1808" t="str">
        <f t="shared" si="317"/>
        <v>Sequest HT (A2)</v>
      </c>
      <c r="AT1808" t="str">
        <f t="shared" si="318"/>
        <v>Sequest HT (A2</v>
      </c>
      <c r="AU1808" t="str">
        <f t="shared" si="314"/>
        <v xml:space="preserve">uest HT </v>
      </c>
      <c r="AV1808" t="str">
        <f t="shared" si="315"/>
        <v xml:space="preserve">est HT </v>
      </c>
      <c r="AW1808" s="19" t="str">
        <f t="shared" si="316"/>
        <v xml:space="preserve">est HT </v>
      </c>
      <c r="AX1808" s="25">
        <v>-0.52</v>
      </c>
      <c r="AY1808" s="26">
        <f t="shared" si="319"/>
        <v>4.230769230769231E-4</v>
      </c>
      <c r="AZ1808">
        <v>-2.2000000000000001E-4</v>
      </c>
      <c r="BA1808" s="21" t="e">
        <f t="shared" si="320"/>
        <v>#VALUE!</v>
      </c>
      <c r="BB1808" t="s">
        <v>540</v>
      </c>
      <c r="BC1808" t="s">
        <v>541</v>
      </c>
      <c r="BD1808" s="21" t="e">
        <f t="shared" si="321"/>
        <v>#VALUE!</v>
      </c>
      <c r="BE1808">
        <v>19.897539999999999</v>
      </c>
      <c r="BF1808" s="21" t="e">
        <f t="shared" si="322"/>
        <v>#VALUE!</v>
      </c>
      <c r="BG1808">
        <v>30</v>
      </c>
      <c r="BH1808">
        <v>38.727400000000003</v>
      </c>
      <c r="BI1808" s="21">
        <f t="shared" si="323"/>
        <v>602.02853793438237</v>
      </c>
      <c r="BJ1808">
        <v>23315</v>
      </c>
      <c r="BK1808" t="s">
        <v>542</v>
      </c>
      <c r="BL1808" s="20" t="e">
        <f t="shared" si="324"/>
        <v>#VALUE!</v>
      </c>
      <c r="BN1808" s="28"/>
      <c r="BP1808" s="29"/>
      <c r="BR1808" s="30"/>
    </row>
    <row r="1809" spans="1:70" hidden="1" outlineLevel="1" x14ac:dyDescent="0.35">
      <c r="A1809" t="s">
        <v>443</v>
      </c>
      <c r="B1809" t="b">
        <v>0</v>
      </c>
      <c r="C1809" t="s">
        <v>439</v>
      </c>
      <c r="D1809" t="s">
        <v>1301</v>
      </c>
      <c r="E1809" t="s">
        <v>443</v>
      </c>
      <c r="F1809" t="s">
        <v>443</v>
      </c>
      <c r="G1809" t="b">
        <v>0</v>
      </c>
      <c r="H1809">
        <v>1</v>
      </c>
      <c r="I1809">
        <v>2</v>
      </c>
      <c r="J1809">
        <v>2</v>
      </c>
      <c r="K1809" t="s">
        <v>1182</v>
      </c>
      <c r="L1809" t="s">
        <v>1302</v>
      </c>
      <c r="M1809">
        <v>1</v>
      </c>
      <c r="N1809">
        <v>2091.88231</v>
      </c>
      <c r="O1809">
        <v>0</v>
      </c>
      <c r="P1809">
        <v>83.6</v>
      </c>
      <c r="Q1809">
        <v>51.3</v>
      </c>
      <c r="R1809">
        <v>34.299999999999997</v>
      </c>
      <c r="S1809">
        <v>157</v>
      </c>
      <c r="T1809">
        <v>160</v>
      </c>
      <c r="U1809">
        <v>76.400000000000006</v>
      </c>
      <c r="V1809">
        <v>164.2</v>
      </c>
      <c r="W1809">
        <v>173.3</v>
      </c>
      <c r="X1809" t="s">
        <v>443</v>
      </c>
      <c r="Y1809" t="s">
        <v>443</v>
      </c>
      <c r="Z1809" t="s">
        <v>444</v>
      </c>
      <c r="AA1809" t="s">
        <v>444</v>
      </c>
      <c r="AB1809" t="s">
        <v>444</v>
      </c>
      <c r="AC1809" t="s">
        <v>439</v>
      </c>
      <c r="AD1809" t="s">
        <v>444</v>
      </c>
      <c r="AE1809" t="s">
        <v>444</v>
      </c>
      <c r="AF1809" t="s">
        <v>439</v>
      </c>
      <c r="AG1809" t="s">
        <v>444</v>
      </c>
      <c r="AH1809" t="s">
        <v>445</v>
      </c>
      <c r="AI1809" t="s">
        <v>805</v>
      </c>
      <c r="AJ1809" t="s">
        <v>439</v>
      </c>
      <c r="AK1809">
        <v>1.874E-2</v>
      </c>
      <c r="AL1809">
        <v>7.4790000000000004E-3</v>
      </c>
      <c r="AM1809">
        <v>0.1865</v>
      </c>
      <c r="AN1809">
        <v>9.2810000000000004E-2</v>
      </c>
      <c r="AO1809">
        <v>2.5</v>
      </c>
      <c r="AP1809">
        <v>44</v>
      </c>
      <c r="AQ1809" t="str">
        <f t="shared" si="317"/>
        <v/>
      </c>
      <c r="AR1809" t="s">
        <v>1303</v>
      </c>
      <c r="AS1809" t="s">
        <v>1304</v>
      </c>
      <c r="AT1809" t="str">
        <f t="shared" si="318"/>
        <v/>
      </c>
      <c r="AU1809" t="str">
        <f t="shared" si="314"/>
        <v/>
      </c>
      <c r="AV1809" t="str">
        <f t="shared" si="315"/>
        <v/>
      </c>
      <c r="AW1809" s="19" t="str">
        <f t="shared" si="316"/>
        <v/>
      </c>
      <c r="AX1809" s="25">
        <v>164.2</v>
      </c>
      <c r="AY1809" s="26">
        <f t="shared" si="319"/>
        <v>1.0554202192448234</v>
      </c>
      <c r="AZ1809">
        <v>173.3</v>
      </c>
      <c r="BA1809" s="21" t="e">
        <f t="shared" si="320"/>
        <v>#VALUE!</v>
      </c>
      <c r="BB1809" t="s">
        <v>443</v>
      </c>
      <c r="BC1809" t="s">
        <v>443</v>
      </c>
      <c r="BD1809" s="21" t="e">
        <f t="shared" si="321"/>
        <v>#VALUE!</v>
      </c>
      <c r="BE1809" t="s">
        <v>444</v>
      </c>
      <c r="BF1809" s="21" t="e">
        <f t="shared" si="322"/>
        <v>#VALUE!</v>
      </c>
      <c r="BG1809" t="s">
        <v>444</v>
      </c>
      <c r="BH1809" t="s">
        <v>444</v>
      </c>
      <c r="BI1809" s="21" t="e">
        <f t="shared" si="323"/>
        <v>#VALUE!</v>
      </c>
      <c r="BJ1809" t="s">
        <v>439</v>
      </c>
      <c r="BK1809" t="s">
        <v>444</v>
      </c>
      <c r="BL1809" s="20" t="e">
        <f t="shared" si="324"/>
        <v>#VALUE!</v>
      </c>
      <c r="BN1809" s="28"/>
      <c r="BP1809" s="29"/>
      <c r="BR1809" s="30"/>
    </row>
    <row r="1810" spans="1:70" hidden="1" outlineLevel="2" collapsed="1" x14ac:dyDescent="0.35">
      <c r="A1810" t="s">
        <v>443</v>
      </c>
      <c r="B1810" t="s">
        <v>443</v>
      </c>
      <c r="C1810" t="s">
        <v>457</v>
      </c>
      <c r="D1810" t="s">
        <v>458</v>
      </c>
      <c r="E1810" t="s">
        <v>508</v>
      </c>
      <c r="F1810" t="s">
        <v>509</v>
      </c>
      <c r="G1810" t="s">
        <v>459</v>
      </c>
      <c r="H1810" t="s">
        <v>460</v>
      </c>
      <c r="I1810" t="s">
        <v>463</v>
      </c>
      <c r="J1810" t="s">
        <v>464</v>
      </c>
      <c r="K1810" t="s">
        <v>466</v>
      </c>
      <c r="L1810" t="s">
        <v>510</v>
      </c>
      <c r="M1810" t="s">
        <v>468</v>
      </c>
      <c r="N1810" t="s">
        <v>511</v>
      </c>
      <c r="O1810" t="s">
        <v>512</v>
      </c>
      <c r="P1810" t="s">
        <v>513</v>
      </c>
      <c r="Q1810" t="s">
        <v>514</v>
      </c>
      <c r="R1810" t="s">
        <v>515</v>
      </c>
      <c r="S1810" t="s">
        <v>516</v>
      </c>
      <c r="T1810" t="s">
        <v>517</v>
      </c>
      <c r="U1810" t="s">
        <v>469</v>
      </c>
      <c r="V1810" t="s">
        <v>518</v>
      </c>
      <c r="W1810" t="s">
        <v>519</v>
      </c>
      <c r="X1810" t="s">
        <v>520</v>
      </c>
      <c r="Y1810" t="s">
        <v>521</v>
      </c>
      <c r="Z1810" t="s">
        <v>522</v>
      </c>
      <c r="AA1810" t="s">
        <v>523</v>
      </c>
      <c r="AB1810" t="s">
        <v>524</v>
      </c>
      <c r="AC1810" t="s">
        <v>525</v>
      </c>
      <c r="AD1810" t="s">
        <v>526</v>
      </c>
      <c r="AE1810" t="s">
        <v>527</v>
      </c>
      <c r="AF1810" t="s">
        <v>480</v>
      </c>
      <c r="AG1810" t="s">
        <v>528</v>
      </c>
      <c r="AH1810" t="s">
        <v>529</v>
      </c>
      <c r="AI1810" t="s">
        <v>462</v>
      </c>
      <c r="AJ1810" t="s">
        <v>530</v>
      </c>
      <c r="AK1810" t="s">
        <v>531</v>
      </c>
      <c r="AL1810" t="s">
        <v>532</v>
      </c>
      <c r="AM1810" t="s">
        <v>533</v>
      </c>
      <c r="AN1810" t="s">
        <v>534</v>
      </c>
      <c r="AO1810" t="s">
        <v>535</v>
      </c>
      <c r="AP1810" t="s">
        <v>536</v>
      </c>
      <c r="AQ1810" t="str">
        <f t="shared" si="317"/>
        <v>Identifying Node</v>
      </c>
      <c r="AT1810" t="str">
        <f t="shared" si="318"/>
        <v>Identifying No</v>
      </c>
      <c r="AU1810" t="str">
        <f t="shared" si="314"/>
        <v>ntifying</v>
      </c>
      <c r="AV1810" t="str">
        <f t="shared" si="315"/>
        <v>tifying</v>
      </c>
      <c r="AW1810" s="19" t="str">
        <f t="shared" si="316"/>
        <v>tifying</v>
      </c>
      <c r="AX1810" s="25" t="s">
        <v>518</v>
      </c>
      <c r="AY1810" s="26" t="e">
        <f t="shared" si="319"/>
        <v>#VALUE!</v>
      </c>
      <c r="AZ1810" t="s">
        <v>519</v>
      </c>
      <c r="BA1810" s="21" t="e">
        <f t="shared" si="320"/>
        <v>#VALUE!</v>
      </c>
      <c r="BB1810" t="s">
        <v>520</v>
      </c>
      <c r="BC1810" t="s">
        <v>521</v>
      </c>
      <c r="BD1810" s="21" t="e">
        <f t="shared" si="321"/>
        <v>#VALUE!</v>
      </c>
      <c r="BE1810" t="s">
        <v>522</v>
      </c>
      <c r="BF1810" s="21" t="e">
        <f t="shared" si="322"/>
        <v>#VALUE!</v>
      </c>
      <c r="BG1810" t="s">
        <v>523</v>
      </c>
      <c r="BH1810" t="s">
        <v>524</v>
      </c>
      <c r="BI1810" s="21" t="e">
        <f t="shared" si="323"/>
        <v>#VALUE!</v>
      </c>
      <c r="BJ1810" t="s">
        <v>525</v>
      </c>
      <c r="BK1810" t="s">
        <v>526</v>
      </c>
      <c r="BL1810" s="20" t="e">
        <f t="shared" si="324"/>
        <v>#VALUE!</v>
      </c>
      <c r="BN1810" s="28"/>
      <c r="BP1810" s="29"/>
      <c r="BR1810" s="30"/>
    </row>
    <row r="1811" spans="1:70" hidden="1" outlineLevel="2" collapsed="1" x14ac:dyDescent="0.35">
      <c r="A1811" t="s">
        <v>443</v>
      </c>
      <c r="B1811" t="s">
        <v>443</v>
      </c>
      <c r="C1811" t="b">
        <v>0</v>
      </c>
      <c r="D1811" t="s">
        <v>439</v>
      </c>
      <c r="E1811" t="s">
        <v>557</v>
      </c>
      <c r="F1811" t="s">
        <v>539</v>
      </c>
      <c r="G1811" t="s">
        <v>1301</v>
      </c>
      <c r="H1811" t="s">
        <v>443</v>
      </c>
      <c r="I1811">
        <v>1</v>
      </c>
      <c r="J1811">
        <v>2</v>
      </c>
      <c r="K1811" t="s">
        <v>1182</v>
      </c>
      <c r="L1811" t="s">
        <v>1186</v>
      </c>
      <c r="M1811">
        <v>1</v>
      </c>
      <c r="N1811">
        <v>3</v>
      </c>
      <c r="O1811">
        <v>1</v>
      </c>
      <c r="P1811">
        <v>0</v>
      </c>
      <c r="Q1811">
        <v>1</v>
      </c>
      <c r="R1811">
        <v>1</v>
      </c>
      <c r="S1811">
        <v>697.96609999999998</v>
      </c>
      <c r="T1811">
        <v>2091.88373</v>
      </c>
      <c r="U1811">
        <v>2091.88231</v>
      </c>
      <c r="V1811">
        <v>0.68</v>
      </c>
      <c r="W1811">
        <v>4.6999999999999999E-4</v>
      </c>
      <c r="X1811" t="s">
        <v>540</v>
      </c>
      <c r="Y1811" t="s">
        <v>541</v>
      </c>
      <c r="Z1811">
        <v>0</v>
      </c>
      <c r="AA1811">
        <v>30.074000000000002</v>
      </c>
      <c r="AB1811">
        <v>17.935600000000001</v>
      </c>
      <c r="AC1811">
        <v>6368</v>
      </c>
      <c r="AD1811" t="s">
        <v>563</v>
      </c>
      <c r="AE1811" t="s">
        <v>564</v>
      </c>
      <c r="AF1811" t="s">
        <v>443</v>
      </c>
      <c r="AG1811" t="s">
        <v>443</v>
      </c>
      <c r="AH1811">
        <v>44</v>
      </c>
      <c r="AI1811" t="b">
        <v>0</v>
      </c>
      <c r="AJ1811">
        <v>44</v>
      </c>
      <c r="AK1811">
        <v>26</v>
      </c>
      <c r="AL1811">
        <v>1.02623275904229E-4</v>
      </c>
      <c r="AM1811">
        <v>1.874E-2</v>
      </c>
      <c r="AN1811">
        <v>0.1865</v>
      </c>
      <c r="AO1811">
        <v>169204208</v>
      </c>
      <c r="AP1811">
        <v>17.440000000000001</v>
      </c>
      <c r="AQ1811" t="str">
        <f t="shared" si="317"/>
        <v>Mascot (A5)</v>
      </c>
      <c r="AT1811" t="str">
        <f t="shared" si="318"/>
        <v>Mascot (A5)</v>
      </c>
      <c r="AU1811" t="str">
        <f t="shared" si="314"/>
        <v>cot (A5)</v>
      </c>
      <c r="AV1811" t="str">
        <f t="shared" si="315"/>
        <v>ot (A5)</v>
      </c>
      <c r="AW1811" s="19" t="str">
        <f t="shared" si="316"/>
        <v>ot (A5)</v>
      </c>
      <c r="AX1811" s="25">
        <v>0.68</v>
      </c>
      <c r="AY1811" s="26">
        <f t="shared" si="319"/>
        <v>6.9117647058823521E-4</v>
      </c>
      <c r="AZ1811">
        <v>4.6999999999999999E-4</v>
      </c>
      <c r="BA1811" s="21" t="e">
        <f t="shared" si="320"/>
        <v>#VALUE!</v>
      </c>
      <c r="BB1811" t="s">
        <v>540</v>
      </c>
      <c r="BC1811" t="s">
        <v>541</v>
      </c>
      <c r="BD1811" s="21" t="e">
        <f t="shared" si="321"/>
        <v>#VALUE!</v>
      </c>
      <c r="BE1811">
        <v>0</v>
      </c>
      <c r="BF1811" s="21" t="e">
        <f t="shared" si="322"/>
        <v>#VALUE!</v>
      </c>
      <c r="BG1811">
        <v>30.074000000000002</v>
      </c>
      <c r="BH1811">
        <v>17.935600000000001</v>
      </c>
      <c r="BI1811" s="21">
        <f t="shared" si="323"/>
        <v>355.04806083989382</v>
      </c>
      <c r="BJ1811">
        <v>6368</v>
      </c>
      <c r="BK1811" t="s">
        <v>563</v>
      </c>
      <c r="BL1811" s="20" t="e">
        <f t="shared" si="324"/>
        <v>#VALUE!</v>
      </c>
      <c r="BN1811" s="28"/>
      <c r="BP1811" s="29"/>
      <c r="BR1811" s="30"/>
    </row>
    <row r="1812" spans="1:70" hidden="1" outlineLevel="2" collapsed="1" x14ac:dyDescent="0.35">
      <c r="A1812" t="s">
        <v>443</v>
      </c>
      <c r="B1812" t="s">
        <v>443</v>
      </c>
      <c r="C1812" t="b">
        <v>0</v>
      </c>
      <c r="D1812" t="s">
        <v>439</v>
      </c>
      <c r="E1812" t="s">
        <v>557</v>
      </c>
      <c r="F1812" t="s">
        <v>539</v>
      </c>
      <c r="G1812" t="s">
        <v>1301</v>
      </c>
      <c r="H1812" t="s">
        <v>443</v>
      </c>
      <c r="I1812">
        <v>1</v>
      </c>
      <c r="J1812">
        <v>2</v>
      </c>
      <c r="K1812" t="s">
        <v>1182</v>
      </c>
      <c r="L1812" t="s">
        <v>1186</v>
      </c>
      <c r="M1812">
        <v>1</v>
      </c>
      <c r="N1812">
        <v>3</v>
      </c>
      <c r="O1812">
        <v>1</v>
      </c>
      <c r="P1812">
        <v>0</v>
      </c>
      <c r="Q1812">
        <v>1</v>
      </c>
      <c r="R1812">
        <v>1</v>
      </c>
      <c r="S1812">
        <v>697.96594000000005</v>
      </c>
      <c r="T1812">
        <v>2091.8832699999998</v>
      </c>
      <c r="U1812">
        <v>2091.88231</v>
      </c>
      <c r="V1812">
        <v>0.46</v>
      </c>
      <c r="W1812">
        <v>3.2000000000000003E-4</v>
      </c>
      <c r="X1812" t="s">
        <v>540</v>
      </c>
      <c r="Y1812" t="s">
        <v>541</v>
      </c>
      <c r="Z1812">
        <v>0</v>
      </c>
      <c r="AA1812">
        <v>41.783000000000001</v>
      </c>
      <c r="AB1812">
        <v>17.6816</v>
      </c>
      <c r="AC1812">
        <v>5329</v>
      </c>
      <c r="AD1812" t="s">
        <v>613</v>
      </c>
      <c r="AE1812" t="s">
        <v>614</v>
      </c>
      <c r="AF1812" t="s">
        <v>443</v>
      </c>
      <c r="AG1812" t="s">
        <v>443</v>
      </c>
      <c r="AH1812">
        <v>57</v>
      </c>
      <c r="AI1812" t="b">
        <v>0</v>
      </c>
      <c r="AJ1812">
        <v>43</v>
      </c>
      <c r="AK1812">
        <v>26</v>
      </c>
      <c r="AL1812">
        <v>4.5283502315490096E-6</v>
      </c>
      <c r="AM1812">
        <v>3.4290000000000001E-2</v>
      </c>
      <c r="AN1812">
        <v>0.2616</v>
      </c>
      <c r="AO1812">
        <v>9221912</v>
      </c>
      <c r="AP1812">
        <v>17.59</v>
      </c>
      <c r="AQ1812" t="str">
        <f t="shared" si="317"/>
        <v>Mascot (A5)</v>
      </c>
      <c r="AT1812" t="str">
        <f t="shared" si="318"/>
        <v>Mascot (A5)</v>
      </c>
      <c r="AU1812" t="str">
        <f t="shared" si="314"/>
        <v>cot (A5)</v>
      </c>
      <c r="AV1812" t="str">
        <f t="shared" si="315"/>
        <v>ot (A5)</v>
      </c>
      <c r="AW1812" s="19" t="str">
        <f t="shared" si="316"/>
        <v>ot (A5)</v>
      </c>
      <c r="AX1812" s="25">
        <v>0.46</v>
      </c>
      <c r="AY1812" s="26">
        <f t="shared" si="319"/>
        <v>6.9565217391304353E-4</v>
      </c>
      <c r="AZ1812">
        <v>3.2000000000000003E-4</v>
      </c>
      <c r="BA1812" s="21" t="e">
        <f t="shared" si="320"/>
        <v>#VALUE!</v>
      </c>
      <c r="BB1812" t="s">
        <v>540</v>
      </c>
      <c r="BC1812" t="s">
        <v>541</v>
      </c>
      <c r="BD1812" s="21" t="e">
        <f t="shared" si="321"/>
        <v>#VALUE!</v>
      </c>
      <c r="BE1812">
        <v>0</v>
      </c>
      <c r="BF1812" s="21" t="e">
        <f t="shared" si="322"/>
        <v>#VALUE!</v>
      </c>
      <c r="BG1812">
        <v>41.783000000000001</v>
      </c>
      <c r="BH1812">
        <v>17.6816</v>
      </c>
      <c r="BI1812" s="21">
        <f t="shared" si="323"/>
        <v>301.38675233010588</v>
      </c>
      <c r="BJ1812">
        <v>5329</v>
      </c>
      <c r="BK1812" t="s">
        <v>613</v>
      </c>
      <c r="BL1812" s="20" t="e">
        <f t="shared" si="324"/>
        <v>#VALUE!</v>
      </c>
      <c r="BN1812" s="28"/>
      <c r="BP1812" s="29"/>
      <c r="BR1812" s="30"/>
    </row>
    <row r="1813" spans="1:70" hidden="1" outlineLevel="1" x14ac:dyDescent="0.35">
      <c r="A1813" t="s">
        <v>443</v>
      </c>
      <c r="B1813" t="b">
        <v>0</v>
      </c>
      <c r="C1813" t="s">
        <v>439</v>
      </c>
      <c r="D1813" t="s">
        <v>1305</v>
      </c>
      <c r="E1813" t="s">
        <v>443</v>
      </c>
      <c r="F1813" t="s">
        <v>443</v>
      </c>
      <c r="G1813" t="b">
        <v>0</v>
      </c>
      <c r="H1813">
        <v>1</v>
      </c>
      <c r="I1813">
        <v>1</v>
      </c>
      <c r="J1813">
        <v>19</v>
      </c>
      <c r="K1813" t="s">
        <v>1182</v>
      </c>
      <c r="L1813" t="s">
        <v>1306</v>
      </c>
      <c r="M1813">
        <v>0</v>
      </c>
      <c r="N1813">
        <v>2705.16111</v>
      </c>
      <c r="O1813">
        <v>0</v>
      </c>
      <c r="P1813">
        <v>104.2</v>
      </c>
      <c r="Q1813">
        <v>103.4</v>
      </c>
      <c r="R1813">
        <v>59.6</v>
      </c>
      <c r="S1813">
        <v>131.4</v>
      </c>
      <c r="T1813">
        <v>102.7</v>
      </c>
      <c r="U1813">
        <v>129.6</v>
      </c>
      <c r="V1813">
        <v>20.399999999999999</v>
      </c>
      <c r="W1813">
        <v>22</v>
      </c>
      <c r="X1813">
        <v>226.6</v>
      </c>
      <c r="Y1813" t="s">
        <v>443</v>
      </c>
      <c r="Z1813" t="s">
        <v>444</v>
      </c>
      <c r="AA1813" t="s">
        <v>439</v>
      </c>
      <c r="AB1813" t="s">
        <v>439</v>
      </c>
      <c r="AC1813" t="s">
        <v>439</v>
      </c>
      <c r="AD1813" t="s">
        <v>439</v>
      </c>
      <c r="AE1813" t="s">
        <v>439</v>
      </c>
      <c r="AF1813" t="s">
        <v>444</v>
      </c>
      <c r="AG1813" t="s">
        <v>444</v>
      </c>
      <c r="AH1813" t="s">
        <v>444</v>
      </c>
      <c r="AI1813" t="s">
        <v>439</v>
      </c>
      <c r="AJ1813" t="s">
        <v>439</v>
      </c>
      <c r="AK1813">
        <v>0</v>
      </c>
      <c r="AL1813">
        <v>0</v>
      </c>
      <c r="AM1813">
        <v>2.6800000000000001E-4</v>
      </c>
      <c r="AN1813">
        <v>1.09E-7</v>
      </c>
      <c r="AO1813">
        <v>4.7300000000000004</v>
      </c>
      <c r="AP1813">
        <v>65</v>
      </c>
      <c r="AQ1813" t="str">
        <f t="shared" si="317"/>
        <v/>
      </c>
      <c r="AR1813" t="s">
        <v>1307</v>
      </c>
      <c r="AS1813" t="s">
        <v>1308</v>
      </c>
      <c r="AT1813" t="str">
        <f t="shared" si="318"/>
        <v/>
      </c>
      <c r="AU1813" t="str">
        <f t="shared" si="314"/>
        <v/>
      </c>
      <c r="AV1813" t="str">
        <f t="shared" si="315"/>
        <v/>
      </c>
      <c r="AW1813" s="19" t="str">
        <f t="shared" si="316"/>
        <v/>
      </c>
      <c r="AX1813" s="25">
        <v>20.399999999999999</v>
      </c>
      <c r="AY1813" s="26">
        <f t="shared" si="319"/>
        <v>1.0784313725490198</v>
      </c>
      <c r="AZ1813">
        <v>22</v>
      </c>
      <c r="BA1813" s="21">
        <f t="shared" si="320"/>
        <v>11.107843137254902</v>
      </c>
      <c r="BB1813">
        <v>226.6</v>
      </c>
      <c r="BC1813" t="s">
        <v>443</v>
      </c>
      <c r="BD1813" s="21" t="e">
        <f t="shared" si="321"/>
        <v>#VALUE!</v>
      </c>
      <c r="BE1813" t="s">
        <v>444</v>
      </c>
      <c r="BF1813" s="21" t="e">
        <f t="shared" si="322"/>
        <v>#VALUE!</v>
      </c>
      <c r="BG1813" t="s">
        <v>439</v>
      </c>
      <c r="BH1813" t="s">
        <v>439</v>
      </c>
      <c r="BI1813" s="21" t="e">
        <f t="shared" si="323"/>
        <v>#VALUE!</v>
      </c>
      <c r="BJ1813" t="s">
        <v>439</v>
      </c>
      <c r="BK1813" t="s">
        <v>439</v>
      </c>
      <c r="BL1813" s="20" t="e">
        <f t="shared" si="324"/>
        <v>#VALUE!</v>
      </c>
      <c r="BN1813" s="28"/>
      <c r="BP1813" s="29"/>
      <c r="BR1813" s="30"/>
    </row>
    <row r="1814" spans="1:70" hidden="1" outlineLevel="2" collapsed="1" x14ac:dyDescent="0.35">
      <c r="A1814" t="s">
        <v>443</v>
      </c>
      <c r="B1814" t="s">
        <v>443</v>
      </c>
      <c r="C1814" t="s">
        <v>457</v>
      </c>
      <c r="D1814" t="s">
        <v>458</v>
      </c>
      <c r="E1814" t="s">
        <v>508</v>
      </c>
      <c r="F1814" t="s">
        <v>509</v>
      </c>
      <c r="G1814" t="s">
        <v>459</v>
      </c>
      <c r="H1814" t="s">
        <v>460</v>
      </c>
      <c r="I1814" t="s">
        <v>463</v>
      </c>
      <c r="J1814" t="s">
        <v>464</v>
      </c>
      <c r="K1814" t="s">
        <v>466</v>
      </c>
      <c r="L1814" t="s">
        <v>510</v>
      </c>
      <c r="M1814" t="s">
        <v>468</v>
      </c>
      <c r="N1814" t="s">
        <v>511</v>
      </c>
      <c r="O1814" t="s">
        <v>512</v>
      </c>
      <c r="P1814" t="s">
        <v>513</v>
      </c>
      <c r="Q1814" t="s">
        <v>514</v>
      </c>
      <c r="R1814" t="s">
        <v>515</v>
      </c>
      <c r="S1814" t="s">
        <v>516</v>
      </c>
      <c r="T1814" t="s">
        <v>517</v>
      </c>
      <c r="U1814" t="s">
        <v>469</v>
      </c>
      <c r="V1814" t="s">
        <v>518</v>
      </c>
      <c r="W1814" t="s">
        <v>519</v>
      </c>
      <c r="X1814" t="s">
        <v>520</v>
      </c>
      <c r="Y1814" t="s">
        <v>521</v>
      </c>
      <c r="Z1814" t="s">
        <v>522</v>
      </c>
      <c r="AA1814" t="s">
        <v>523</v>
      </c>
      <c r="AB1814" t="s">
        <v>524</v>
      </c>
      <c r="AC1814" t="s">
        <v>525</v>
      </c>
      <c r="AD1814" t="s">
        <v>526</v>
      </c>
      <c r="AE1814" t="s">
        <v>527</v>
      </c>
      <c r="AF1814" t="s">
        <v>480</v>
      </c>
      <c r="AG1814" t="s">
        <v>528</v>
      </c>
      <c r="AH1814" t="s">
        <v>529</v>
      </c>
      <c r="AI1814" t="s">
        <v>462</v>
      </c>
      <c r="AJ1814" t="s">
        <v>530</v>
      </c>
      <c r="AK1814" t="s">
        <v>531</v>
      </c>
      <c r="AL1814" t="s">
        <v>532</v>
      </c>
      <c r="AM1814" t="s">
        <v>533</v>
      </c>
      <c r="AN1814" t="s">
        <v>534</v>
      </c>
      <c r="AO1814" t="s">
        <v>535</v>
      </c>
      <c r="AP1814" t="s">
        <v>536</v>
      </c>
      <c r="AQ1814" t="str">
        <f t="shared" si="317"/>
        <v>Identifying Node</v>
      </c>
      <c r="AT1814" t="str">
        <f t="shared" si="318"/>
        <v>Identifying No</v>
      </c>
      <c r="AU1814" t="str">
        <f t="shared" si="314"/>
        <v>ntifying</v>
      </c>
      <c r="AV1814" t="str">
        <f t="shared" si="315"/>
        <v>tifying</v>
      </c>
      <c r="AW1814" s="19" t="str">
        <f t="shared" si="316"/>
        <v>tifying</v>
      </c>
      <c r="AX1814" s="25" t="s">
        <v>518</v>
      </c>
      <c r="AY1814" s="26" t="e">
        <f t="shared" si="319"/>
        <v>#VALUE!</v>
      </c>
      <c r="AZ1814" t="s">
        <v>519</v>
      </c>
      <c r="BA1814" s="21" t="e">
        <f t="shared" si="320"/>
        <v>#VALUE!</v>
      </c>
      <c r="BB1814" t="s">
        <v>520</v>
      </c>
      <c r="BC1814" t="s">
        <v>521</v>
      </c>
      <c r="BD1814" s="21" t="e">
        <f t="shared" si="321"/>
        <v>#VALUE!</v>
      </c>
      <c r="BE1814" t="s">
        <v>522</v>
      </c>
      <c r="BF1814" s="21" t="e">
        <f t="shared" si="322"/>
        <v>#VALUE!</v>
      </c>
      <c r="BG1814" t="s">
        <v>523</v>
      </c>
      <c r="BH1814" t="s">
        <v>524</v>
      </c>
      <c r="BI1814" s="21" t="e">
        <f t="shared" si="323"/>
        <v>#VALUE!</v>
      </c>
      <c r="BJ1814" t="s">
        <v>525</v>
      </c>
      <c r="BK1814" t="s">
        <v>526</v>
      </c>
      <c r="BL1814" s="20" t="e">
        <f t="shared" si="324"/>
        <v>#VALUE!</v>
      </c>
      <c r="BN1814" s="28"/>
      <c r="BP1814" s="29"/>
      <c r="BR1814" s="30"/>
    </row>
    <row r="1815" spans="1:70" hidden="1" outlineLevel="2" collapsed="1" x14ac:dyDescent="0.35">
      <c r="A1815" t="s">
        <v>443</v>
      </c>
      <c r="B1815" t="s">
        <v>443</v>
      </c>
      <c r="C1815" t="b">
        <v>0</v>
      </c>
      <c r="D1815" t="s">
        <v>439</v>
      </c>
      <c r="E1815" t="s">
        <v>538</v>
      </c>
      <c r="F1815" t="s">
        <v>550</v>
      </c>
      <c r="G1815" t="s">
        <v>1305</v>
      </c>
      <c r="H1815" t="s">
        <v>443</v>
      </c>
      <c r="I1815">
        <v>1</v>
      </c>
      <c r="J1815">
        <v>1</v>
      </c>
      <c r="K1815" t="s">
        <v>1182</v>
      </c>
      <c r="L1815" t="s">
        <v>1182</v>
      </c>
      <c r="M1815">
        <v>0</v>
      </c>
      <c r="N1815">
        <v>3</v>
      </c>
      <c r="O1815">
        <v>0.82450000000000001</v>
      </c>
      <c r="P1815">
        <v>0</v>
      </c>
      <c r="Q1815">
        <v>1</v>
      </c>
      <c r="R1815">
        <v>1</v>
      </c>
      <c r="S1815">
        <v>902.39269000000002</v>
      </c>
      <c r="T1815">
        <v>2705.1635099999999</v>
      </c>
      <c r="U1815">
        <v>2705.16111</v>
      </c>
      <c r="V1815">
        <v>0.89</v>
      </c>
      <c r="W1815">
        <v>8.0000000000000004E-4</v>
      </c>
      <c r="X1815" t="s">
        <v>540</v>
      </c>
      <c r="Y1815" t="s">
        <v>541</v>
      </c>
      <c r="Z1815">
        <v>1.0728409999999999</v>
      </c>
      <c r="AA1815">
        <v>30</v>
      </c>
      <c r="AB1815">
        <v>59.057000000000002</v>
      </c>
      <c r="AC1815">
        <v>41415</v>
      </c>
      <c r="AD1815" t="s">
        <v>563</v>
      </c>
      <c r="AE1815" t="s">
        <v>564</v>
      </c>
      <c r="AF1815" t="s">
        <v>443</v>
      </c>
      <c r="AG1815">
        <v>4.7300000000000004</v>
      </c>
      <c r="AH1815" t="s">
        <v>443</v>
      </c>
      <c r="AI1815" t="b">
        <v>0</v>
      </c>
      <c r="AJ1815" t="s">
        <v>443</v>
      </c>
      <c r="AK1815" t="s">
        <v>443</v>
      </c>
      <c r="AL1815" t="s">
        <v>443</v>
      </c>
      <c r="AM1815">
        <v>0</v>
      </c>
      <c r="AN1815">
        <v>1.09E-7</v>
      </c>
      <c r="AO1815">
        <v>244473776</v>
      </c>
      <c r="AP1815">
        <v>58.67</v>
      </c>
      <c r="AQ1815" t="str">
        <f t="shared" si="317"/>
        <v>Sequest HT (A2)</v>
      </c>
      <c r="AT1815" t="str">
        <f t="shared" si="318"/>
        <v>Sequest HT (A2</v>
      </c>
      <c r="AU1815" t="str">
        <f t="shared" si="314"/>
        <v xml:space="preserve">uest HT </v>
      </c>
      <c r="AV1815" t="str">
        <f t="shared" si="315"/>
        <v xml:space="preserve">est HT </v>
      </c>
      <c r="AW1815" s="19" t="str">
        <f t="shared" si="316"/>
        <v xml:space="preserve">est HT </v>
      </c>
      <c r="AX1815" s="25">
        <v>0.89</v>
      </c>
      <c r="AY1815" s="26">
        <f t="shared" si="319"/>
        <v>8.9887640449438206E-4</v>
      </c>
      <c r="AZ1815">
        <v>8.0000000000000004E-4</v>
      </c>
      <c r="BA1815" s="21" t="e">
        <f t="shared" si="320"/>
        <v>#VALUE!</v>
      </c>
      <c r="BB1815" t="s">
        <v>540</v>
      </c>
      <c r="BC1815" t="s">
        <v>541</v>
      </c>
      <c r="BD1815" s="21" t="e">
        <f t="shared" si="321"/>
        <v>#VALUE!</v>
      </c>
      <c r="BE1815">
        <v>1.0728409999999999</v>
      </c>
      <c r="BF1815" s="21" t="e">
        <f t="shared" si="322"/>
        <v>#VALUE!</v>
      </c>
      <c r="BG1815">
        <v>30</v>
      </c>
      <c r="BH1815">
        <v>59.057000000000002</v>
      </c>
      <c r="BI1815" s="21">
        <f t="shared" si="323"/>
        <v>701.27165280999714</v>
      </c>
      <c r="BJ1815">
        <v>41415</v>
      </c>
      <c r="BK1815" t="s">
        <v>563</v>
      </c>
      <c r="BL1815" s="20" t="e">
        <f t="shared" si="324"/>
        <v>#VALUE!</v>
      </c>
      <c r="BN1815" s="28"/>
      <c r="BP1815" s="29"/>
      <c r="BR1815" s="30"/>
    </row>
    <row r="1816" spans="1:70" hidden="1" outlineLevel="2" collapsed="1" x14ac:dyDescent="0.35">
      <c r="A1816" t="s">
        <v>443</v>
      </c>
      <c r="B1816" t="s">
        <v>443</v>
      </c>
      <c r="C1816" t="b">
        <v>0</v>
      </c>
      <c r="D1816" t="s">
        <v>439</v>
      </c>
      <c r="E1816" t="s">
        <v>557</v>
      </c>
      <c r="F1816" t="s">
        <v>550</v>
      </c>
      <c r="G1816" t="s">
        <v>1305</v>
      </c>
      <c r="H1816" t="s">
        <v>443</v>
      </c>
      <c r="I1816">
        <v>1</v>
      </c>
      <c r="J1816">
        <v>1</v>
      </c>
      <c r="K1816" t="s">
        <v>1182</v>
      </c>
      <c r="L1816" t="s">
        <v>1182</v>
      </c>
      <c r="M1816">
        <v>0</v>
      </c>
      <c r="N1816">
        <v>3</v>
      </c>
      <c r="O1816">
        <v>1</v>
      </c>
      <c r="P1816">
        <v>0</v>
      </c>
      <c r="Q1816">
        <v>1</v>
      </c>
      <c r="R1816">
        <v>1</v>
      </c>
      <c r="S1816">
        <v>902.39269000000002</v>
      </c>
      <c r="T1816">
        <v>2705.1635099999999</v>
      </c>
      <c r="U1816">
        <v>2705.16111</v>
      </c>
      <c r="V1816">
        <v>0.89</v>
      </c>
      <c r="W1816">
        <v>8.0000000000000004E-4</v>
      </c>
      <c r="X1816" t="s">
        <v>540</v>
      </c>
      <c r="Y1816" t="s">
        <v>541</v>
      </c>
      <c r="Z1816">
        <v>1.0728409999999999</v>
      </c>
      <c r="AA1816">
        <v>30</v>
      </c>
      <c r="AB1816">
        <v>59.057000000000002</v>
      </c>
      <c r="AC1816">
        <v>41415</v>
      </c>
      <c r="AD1816" t="s">
        <v>563</v>
      </c>
      <c r="AE1816" t="s">
        <v>564</v>
      </c>
      <c r="AF1816" t="s">
        <v>443</v>
      </c>
      <c r="AG1816" t="s">
        <v>443</v>
      </c>
      <c r="AH1816">
        <v>81</v>
      </c>
      <c r="AI1816" t="b">
        <v>0</v>
      </c>
      <c r="AJ1816">
        <v>45</v>
      </c>
      <c r="AK1816">
        <v>27</v>
      </c>
      <c r="AL1816">
        <v>2.4835221878718602E-8</v>
      </c>
      <c r="AM1816">
        <v>0</v>
      </c>
      <c r="AN1816">
        <v>1.032E-6</v>
      </c>
      <c r="AO1816">
        <v>244473776</v>
      </c>
      <c r="AP1816">
        <v>58.67</v>
      </c>
      <c r="AQ1816" t="str">
        <f t="shared" si="317"/>
        <v>Mascot (A5)</v>
      </c>
      <c r="AT1816" t="str">
        <f t="shared" si="318"/>
        <v>Mascot (A5)</v>
      </c>
      <c r="AU1816" t="str">
        <f t="shared" si="314"/>
        <v>cot (A5)</v>
      </c>
      <c r="AV1816" t="str">
        <f t="shared" si="315"/>
        <v>ot (A5)</v>
      </c>
      <c r="AW1816" s="19" t="str">
        <f t="shared" si="316"/>
        <v>ot (A5)</v>
      </c>
      <c r="AX1816" s="25">
        <v>0.89</v>
      </c>
      <c r="AY1816" s="26">
        <f t="shared" si="319"/>
        <v>8.9887640449438206E-4</v>
      </c>
      <c r="AZ1816">
        <v>8.0000000000000004E-4</v>
      </c>
      <c r="BA1816" s="21" t="e">
        <f t="shared" si="320"/>
        <v>#VALUE!</v>
      </c>
      <c r="BB1816" t="s">
        <v>540</v>
      </c>
      <c r="BC1816" t="s">
        <v>541</v>
      </c>
      <c r="BD1816" s="21" t="e">
        <f t="shared" si="321"/>
        <v>#VALUE!</v>
      </c>
      <c r="BE1816">
        <v>1.0728409999999999</v>
      </c>
      <c r="BF1816" s="21" t="e">
        <f t="shared" si="322"/>
        <v>#VALUE!</v>
      </c>
      <c r="BG1816">
        <v>30</v>
      </c>
      <c r="BH1816">
        <v>59.057000000000002</v>
      </c>
      <c r="BI1816" s="21">
        <f t="shared" si="323"/>
        <v>701.27165280999714</v>
      </c>
      <c r="BJ1816">
        <v>41415</v>
      </c>
      <c r="BK1816" t="s">
        <v>563</v>
      </c>
      <c r="BL1816" s="20" t="e">
        <f t="shared" si="324"/>
        <v>#VALUE!</v>
      </c>
      <c r="BN1816" s="28"/>
      <c r="BP1816" s="29"/>
      <c r="BR1816" s="30"/>
    </row>
    <row r="1817" spans="1:70" hidden="1" outlineLevel="2" collapsed="1" x14ac:dyDescent="0.35">
      <c r="A1817" t="s">
        <v>443</v>
      </c>
      <c r="B1817" t="s">
        <v>443</v>
      </c>
      <c r="C1817" t="b">
        <v>0</v>
      </c>
      <c r="D1817" t="s">
        <v>439</v>
      </c>
      <c r="E1817" t="s">
        <v>538</v>
      </c>
      <c r="F1817" t="s">
        <v>550</v>
      </c>
      <c r="G1817" t="s">
        <v>1305</v>
      </c>
      <c r="H1817" t="s">
        <v>443</v>
      </c>
      <c r="I1817">
        <v>1</v>
      </c>
      <c r="J1817">
        <v>1</v>
      </c>
      <c r="K1817" t="s">
        <v>1182</v>
      </c>
      <c r="L1817" t="s">
        <v>1182</v>
      </c>
      <c r="M1817">
        <v>0</v>
      </c>
      <c r="N1817">
        <v>2</v>
      </c>
      <c r="O1817">
        <v>0.79079999999999995</v>
      </c>
      <c r="P1817">
        <v>0</v>
      </c>
      <c r="Q1817">
        <v>1</v>
      </c>
      <c r="R1817">
        <v>1</v>
      </c>
      <c r="S1817">
        <v>1353.0840499999999</v>
      </c>
      <c r="T1817">
        <v>2705.1608299999998</v>
      </c>
      <c r="U1817">
        <v>2705.16111</v>
      </c>
      <c r="V1817">
        <v>-0.1</v>
      </c>
      <c r="W1817">
        <v>-1.3999999999999999E-4</v>
      </c>
      <c r="X1817" t="s">
        <v>540</v>
      </c>
      <c r="Y1817" t="s">
        <v>541</v>
      </c>
      <c r="Z1817">
        <v>0</v>
      </c>
      <c r="AA1817">
        <v>30</v>
      </c>
      <c r="AB1817">
        <v>59.030900000000003</v>
      </c>
      <c r="AC1817">
        <v>41392</v>
      </c>
      <c r="AD1817" t="s">
        <v>563</v>
      </c>
      <c r="AE1817" t="s">
        <v>564</v>
      </c>
      <c r="AF1817" t="s">
        <v>443</v>
      </c>
      <c r="AG1817">
        <v>3.06</v>
      </c>
      <c r="AH1817" t="s">
        <v>443</v>
      </c>
      <c r="AI1817" t="b">
        <v>0</v>
      </c>
      <c r="AJ1817" t="s">
        <v>443</v>
      </c>
      <c r="AK1817" t="s">
        <v>443</v>
      </c>
      <c r="AL1817" t="s">
        <v>443</v>
      </c>
      <c r="AM1817">
        <v>0</v>
      </c>
      <c r="AN1817">
        <v>3.6030000000000001E-6</v>
      </c>
      <c r="AO1817">
        <v>325273888</v>
      </c>
      <c r="AP1817">
        <v>58.74</v>
      </c>
      <c r="AQ1817" t="str">
        <f t="shared" si="317"/>
        <v>Sequest HT (A2)</v>
      </c>
      <c r="AT1817" t="str">
        <f t="shared" si="318"/>
        <v>Sequest HT (A2</v>
      </c>
      <c r="AU1817" t="str">
        <f t="shared" si="314"/>
        <v xml:space="preserve">uest HT </v>
      </c>
      <c r="AV1817" t="str">
        <f t="shared" si="315"/>
        <v xml:space="preserve">est HT </v>
      </c>
      <c r="AW1817" s="19" t="str">
        <f t="shared" si="316"/>
        <v xml:space="preserve">est HT </v>
      </c>
      <c r="AX1817" s="25">
        <v>-0.1</v>
      </c>
      <c r="AY1817" s="26">
        <f t="shared" si="319"/>
        <v>1.3999999999999998E-3</v>
      </c>
      <c r="AZ1817">
        <v>-1.3999999999999999E-4</v>
      </c>
      <c r="BA1817" s="21" t="e">
        <f t="shared" si="320"/>
        <v>#VALUE!</v>
      </c>
      <c r="BB1817" t="s">
        <v>540</v>
      </c>
      <c r="BC1817" t="s">
        <v>541</v>
      </c>
      <c r="BD1817" s="21" t="e">
        <f t="shared" si="321"/>
        <v>#VALUE!</v>
      </c>
      <c r="BE1817">
        <v>0</v>
      </c>
      <c r="BF1817" s="21" t="e">
        <f t="shared" si="322"/>
        <v>#VALUE!</v>
      </c>
      <c r="BG1817">
        <v>30</v>
      </c>
      <c r="BH1817">
        <v>59.030900000000003</v>
      </c>
      <c r="BI1817" s="21">
        <f t="shared" si="323"/>
        <v>701.19208753381702</v>
      </c>
      <c r="BJ1817">
        <v>41392</v>
      </c>
      <c r="BK1817" t="s">
        <v>563</v>
      </c>
      <c r="BL1817" s="20" t="e">
        <f t="shared" si="324"/>
        <v>#VALUE!</v>
      </c>
      <c r="BN1817" s="28"/>
      <c r="BP1817" s="29"/>
      <c r="BR1817" s="30"/>
    </row>
    <row r="1818" spans="1:70" hidden="1" outlineLevel="2" collapsed="1" x14ac:dyDescent="0.35">
      <c r="A1818" t="s">
        <v>443</v>
      </c>
      <c r="B1818" t="s">
        <v>443</v>
      </c>
      <c r="C1818" t="b">
        <v>0</v>
      </c>
      <c r="D1818" t="s">
        <v>439</v>
      </c>
      <c r="E1818" t="s">
        <v>557</v>
      </c>
      <c r="F1818" t="s">
        <v>550</v>
      </c>
      <c r="G1818" t="s">
        <v>1305</v>
      </c>
      <c r="H1818" t="s">
        <v>443</v>
      </c>
      <c r="I1818">
        <v>1</v>
      </c>
      <c r="J1818">
        <v>1</v>
      </c>
      <c r="K1818" t="s">
        <v>1182</v>
      </c>
      <c r="L1818" t="s">
        <v>1182</v>
      </c>
      <c r="M1818">
        <v>0</v>
      </c>
      <c r="N1818">
        <v>2</v>
      </c>
      <c r="O1818">
        <v>1</v>
      </c>
      <c r="P1818">
        <v>0</v>
      </c>
      <c r="Q1818">
        <v>1</v>
      </c>
      <c r="R1818">
        <v>1</v>
      </c>
      <c r="S1818">
        <v>1353.0840499999999</v>
      </c>
      <c r="T1818">
        <v>2705.1608299999998</v>
      </c>
      <c r="U1818">
        <v>2705.16111</v>
      </c>
      <c r="V1818">
        <v>-0.1</v>
      </c>
      <c r="W1818">
        <v>-1.3999999999999999E-4</v>
      </c>
      <c r="X1818" t="s">
        <v>540</v>
      </c>
      <c r="Y1818" t="s">
        <v>541</v>
      </c>
      <c r="Z1818">
        <v>0</v>
      </c>
      <c r="AA1818">
        <v>30</v>
      </c>
      <c r="AB1818">
        <v>59.030900000000003</v>
      </c>
      <c r="AC1818">
        <v>41392</v>
      </c>
      <c r="AD1818" t="s">
        <v>563</v>
      </c>
      <c r="AE1818" t="s">
        <v>564</v>
      </c>
      <c r="AF1818" t="s">
        <v>443</v>
      </c>
      <c r="AG1818" t="s">
        <v>443</v>
      </c>
      <c r="AH1818">
        <v>119</v>
      </c>
      <c r="AI1818" t="b">
        <v>0</v>
      </c>
      <c r="AJ1818">
        <v>45</v>
      </c>
      <c r="AK1818">
        <v>27</v>
      </c>
      <c r="AL1818">
        <v>4.29421081110636E-12</v>
      </c>
      <c r="AM1818">
        <v>0</v>
      </c>
      <c r="AN1818">
        <v>5.4229999999999996E-6</v>
      </c>
      <c r="AO1818">
        <v>325273888</v>
      </c>
      <c r="AP1818">
        <v>58.74</v>
      </c>
      <c r="AQ1818" t="str">
        <f t="shared" si="317"/>
        <v>Mascot (A5)</v>
      </c>
      <c r="AT1818" t="str">
        <f t="shared" si="318"/>
        <v>Mascot (A5)</v>
      </c>
      <c r="AU1818" t="str">
        <f t="shared" si="314"/>
        <v>cot (A5)</v>
      </c>
      <c r="AV1818" t="str">
        <f t="shared" si="315"/>
        <v>ot (A5)</v>
      </c>
      <c r="AW1818" s="19" t="str">
        <f t="shared" si="316"/>
        <v>ot (A5)</v>
      </c>
      <c r="AX1818" s="25">
        <v>-0.1</v>
      </c>
      <c r="AY1818" s="26">
        <f t="shared" si="319"/>
        <v>1.3999999999999998E-3</v>
      </c>
      <c r="AZ1818">
        <v>-1.3999999999999999E-4</v>
      </c>
      <c r="BA1818" s="21" t="e">
        <f t="shared" si="320"/>
        <v>#VALUE!</v>
      </c>
      <c r="BB1818" t="s">
        <v>540</v>
      </c>
      <c r="BC1818" t="s">
        <v>541</v>
      </c>
      <c r="BD1818" s="21" t="e">
        <f t="shared" si="321"/>
        <v>#VALUE!</v>
      </c>
      <c r="BE1818">
        <v>0</v>
      </c>
      <c r="BF1818" s="21" t="e">
        <f t="shared" si="322"/>
        <v>#VALUE!</v>
      </c>
      <c r="BG1818">
        <v>30</v>
      </c>
      <c r="BH1818">
        <v>59.030900000000003</v>
      </c>
      <c r="BI1818" s="21">
        <f t="shared" si="323"/>
        <v>701.19208753381702</v>
      </c>
      <c r="BJ1818">
        <v>41392</v>
      </c>
      <c r="BK1818" t="s">
        <v>563</v>
      </c>
      <c r="BL1818" s="20" t="e">
        <f t="shared" si="324"/>
        <v>#VALUE!</v>
      </c>
      <c r="BN1818" s="28"/>
      <c r="BP1818" s="29"/>
      <c r="BR1818" s="30"/>
    </row>
    <row r="1819" spans="1:70" hidden="1" outlineLevel="2" collapsed="1" x14ac:dyDescent="0.35">
      <c r="A1819" t="s">
        <v>443</v>
      </c>
      <c r="B1819" t="s">
        <v>443</v>
      </c>
      <c r="C1819" t="b">
        <v>0</v>
      </c>
      <c r="D1819" t="s">
        <v>439</v>
      </c>
      <c r="E1819" t="s">
        <v>538</v>
      </c>
      <c r="F1819" t="s">
        <v>550</v>
      </c>
      <c r="G1819" t="s">
        <v>1305</v>
      </c>
      <c r="H1819" t="s">
        <v>443</v>
      </c>
      <c r="I1819">
        <v>1</v>
      </c>
      <c r="J1819">
        <v>1</v>
      </c>
      <c r="K1819" t="s">
        <v>1182</v>
      </c>
      <c r="L1819" t="s">
        <v>1182</v>
      </c>
      <c r="M1819">
        <v>0</v>
      </c>
      <c r="N1819">
        <v>3</v>
      </c>
      <c r="O1819">
        <v>0.7923</v>
      </c>
      <c r="P1819">
        <v>0</v>
      </c>
      <c r="Q1819">
        <v>1</v>
      </c>
      <c r="R1819">
        <v>1</v>
      </c>
      <c r="S1819">
        <v>902.39242999999999</v>
      </c>
      <c r="T1819">
        <v>2705.1627400000002</v>
      </c>
      <c r="U1819">
        <v>2705.16111</v>
      </c>
      <c r="V1819">
        <v>0.6</v>
      </c>
      <c r="W1819">
        <v>5.4000000000000001E-4</v>
      </c>
      <c r="X1819" t="s">
        <v>540</v>
      </c>
      <c r="Y1819" t="s">
        <v>541</v>
      </c>
      <c r="Z1819">
        <v>0</v>
      </c>
      <c r="AA1819">
        <v>30</v>
      </c>
      <c r="AB1819">
        <v>59.200800000000001</v>
      </c>
      <c r="AC1819">
        <v>41590</v>
      </c>
      <c r="AD1819" t="s">
        <v>554</v>
      </c>
      <c r="AE1819" t="s">
        <v>555</v>
      </c>
      <c r="AF1819" t="s">
        <v>443</v>
      </c>
      <c r="AG1819">
        <v>3.13</v>
      </c>
      <c r="AH1819" t="s">
        <v>443</v>
      </c>
      <c r="AI1819" t="b">
        <v>0</v>
      </c>
      <c r="AJ1819" t="s">
        <v>443</v>
      </c>
      <c r="AK1819" t="s">
        <v>443</v>
      </c>
      <c r="AL1819" t="s">
        <v>443</v>
      </c>
      <c r="AM1819">
        <v>0</v>
      </c>
      <c r="AN1819">
        <v>2.03E-4</v>
      </c>
      <c r="AO1819">
        <v>126333592</v>
      </c>
      <c r="AP1819">
        <v>58.84</v>
      </c>
      <c r="AQ1819" t="str">
        <f t="shared" si="317"/>
        <v>Sequest HT (A2)</v>
      </c>
      <c r="AT1819" t="str">
        <f t="shared" si="318"/>
        <v>Sequest HT (A2</v>
      </c>
      <c r="AU1819" t="str">
        <f t="shared" si="314"/>
        <v xml:space="preserve">uest HT </v>
      </c>
      <c r="AV1819" t="str">
        <f t="shared" si="315"/>
        <v xml:space="preserve">est HT </v>
      </c>
      <c r="AW1819" s="19" t="str">
        <f t="shared" si="316"/>
        <v xml:space="preserve">est HT </v>
      </c>
      <c r="AX1819" s="25">
        <v>0.6</v>
      </c>
      <c r="AY1819" s="26">
        <f t="shared" si="319"/>
        <v>9.0000000000000008E-4</v>
      </c>
      <c r="AZ1819">
        <v>5.4000000000000001E-4</v>
      </c>
      <c r="BA1819" s="21" t="e">
        <f t="shared" si="320"/>
        <v>#VALUE!</v>
      </c>
      <c r="BB1819" t="s">
        <v>540</v>
      </c>
      <c r="BC1819" t="s">
        <v>541</v>
      </c>
      <c r="BD1819" s="21" t="e">
        <f t="shared" si="321"/>
        <v>#VALUE!</v>
      </c>
      <c r="BE1819">
        <v>0</v>
      </c>
      <c r="BF1819" s="21" t="e">
        <f t="shared" si="322"/>
        <v>#VALUE!</v>
      </c>
      <c r="BG1819">
        <v>30</v>
      </c>
      <c r="BH1819">
        <v>59.200800000000001</v>
      </c>
      <c r="BI1819" s="21">
        <f t="shared" si="323"/>
        <v>702.52429021229443</v>
      </c>
      <c r="BJ1819">
        <v>41590</v>
      </c>
      <c r="BK1819" t="s">
        <v>554</v>
      </c>
      <c r="BL1819" s="20" t="e">
        <f t="shared" si="324"/>
        <v>#VALUE!</v>
      </c>
      <c r="BN1819" s="28"/>
      <c r="BP1819" s="29"/>
      <c r="BR1819" s="30"/>
    </row>
    <row r="1820" spans="1:70" hidden="1" outlineLevel="2" collapsed="1" x14ac:dyDescent="0.35">
      <c r="A1820" t="s">
        <v>443</v>
      </c>
      <c r="B1820" t="s">
        <v>443</v>
      </c>
      <c r="C1820" t="b">
        <v>0</v>
      </c>
      <c r="D1820" t="s">
        <v>439</v>
      </c>
      <c r="E1820" t="s">
        <v>557</v>
      </c>
      <c r="F1820" t="s">
        <v>539</v>
      </c>
      <c r="G1820" t="s">
        <v>1305</v>
      </c>
      <c r="H1820" t="s">
        <v>443</v>
      </c>
      <c r="I1820">
        <v>1</v>
      </c>
      <c r="J1820">
        <v>1</v>
      </c>
      <c r="K1820" t="s">
        <v>1182</v>
      </c>
      <c r="L1820" t="s">
        <v>1182</v>
      </c>
      <c r="M1820">
        <v>0</v>
      </c>
      <c r="N1820">
        <v>3</v>
      </c>
      <c r="O1820">
        <v>1</v>
      </c>
      <c r="P1820">
        <v>0</v>
      </c>
      <c r="Q1820">
        <v>1</v>
      </c>
      <c r="R1820">
        <v>1</v>
      </c>
      <c r="S1820">
        <v>902.39158999999995</v>
      </c>
      <c r="T1820">
        <v>2705.1602200000002</v>
      </c>
      <c r="U1820">
        <v>2705.16111</v>
      </c>
      <c r="V1820">
        <v>-0.33</v>
      </c>
      <c r="W1820">
        <v>-2.9999999999999997E-4</v>
      </c>
      <c r="X1820" t="s">
        <v>540</v>
      </c>
      <c r="Y1820" t="s">
        <v>541</v>
      </c>
      <c r="Z1820">
        <v>10.321719999999999</v>
      </c>
      <c r="AA1820">
        <v>30</v>
      </c>
      <c r="AB1820">
        <v>59.761200000000002</v>
      </c>
      <c r="AC1820">
        <v>42040</v>
      </c>
      <c r="AD1820" t="s">
        <v>563</v>
      </c>
      <c r="AE1820" t="s">
        <v>564</v>
      </c>
      <c r="AF1820" t="s">
        <v>443</v>
      </c>
      <c r="AG1820" t="s">
        <v>443</v>
      </c>
      <c r="AH1820">
        <v>65</v>
      </c>
      <c r="AI1820" t="b">
        <v>0</v>
      </c>
      <c r="AJ1820">
        <v>45</v>
      </c>
      <c r="AK1820">
        <v>27</v>
      </c>
      <c r="AL1820">
        <v>1.0492605895566101E-6</v>
      </c>
      <c r="AM1820">
        <v>0</v>
      </c>
      <c r="AN1820">
        <v>2.6800000000000001E-4</v>
      </c>
      <c r="AO1820">
        <v>244473776</v>
      </c>
      <c r="AP1820">
        <v>58.67</v>
      </c>
      <c r="AQ1820" t="str">
        <f t="shared" si="317"/>
        <v>Mascot (A5)</v>
      </c>
      <c r="AT1820" t="str">
        <f t="shared" si="318"/>
        <v>Mascot (A5)</v>
      </c>
      <c r="AU1820" t="str">
        <f t="shared" si="314"/>
        <v>cot (A5)</v>
      </c>
      <c r="AV1820" t="str">
        <f t="shared" si="315"/>
        <v>ot (A5)</v>
      </c>
      <c r="AW1820" s="19" t="str">
        <f t="shared" si="316"/>
        <v>ot (A5)</v>
      </c>
      <c r="AX1820" s="25">
        <v>-0.33</v>
      </c>
      <c r="AY1820" s="26">
        <f t="shared" si="319"/>
        <v>9.0909090909090898E-4</v>
      </c>
      <c r="AZ1820">
        <v>-2.9999999999999997E-4</v>
      </c>
      <c r="BA1820" s="21" t="e">
        <f t="shared" si="320"/>
        <v>#VALUE!</v>
      </c>
      <c r="BB1820" t="s">
        <v>540</v>
      </c>
      <c r="BC1820" t="s">
        <v>541</v>
      </c>
      <c r="BD1820" s="21" t="e">
        <f t="shared" si="321"/>
        <v>#VALUE!</v>
      </c>
      <c r="BE1820">
        <v>10.321719999999999</v>
      </c>
      <c r="BF1820" s="21" t="e">
        <f t="shared" si="322"/>
        <v>#VALUE!</v>
      </c>
      <c r="BG1820">
        <v>30</v>
      </c>
      <c r="BH1820">
        <v>59.761200000000002</v>
      </c>
      <c r="BI1820" s="21">
        <f t="shared" si="323"/>
        <v>703.46646319016349</v>
      </c>
      <c r="BJ1820">
        <v>42040</v>
      </c>
      <c r="BK1820" t="s">
        <v>563</v>
      </c>
      <c r="BL1820" s="20" t="e">
        <f t="shared" si="324"/>
        <v>#VALUE!</v>
      </c>
      <c r="BN1820" s="28"/>
      <c r="BP1820" s="29"/>
      <c r="BR1820" s="30"/>
    </row>
    <row r="1821" spans="1:70" hidden="1" outlineLevel="2" collapsed="1" x14ac:dyDescent="0.35">
      <c r="A1821" t="s">
        <v>443</v>
      </c>
      <c r="B1821" t="s">
        <v>443</v>
      </c>
      <c r="C1821" t="b">
        <v>0</v>
      </c>
      <c r="D1821" t="s">
        <v>439</v>
      </c>
      <c r="E1821" t="s">
        <v>557</v>
      </c>
      <c r="F1821" t="s">
        <v>550</v>
      </c>
      <c r="G1821" t="s">
        <v>1305</v>
      </c>
      <c r="H1821" t="s">
        <v>443</v>
      </c>
      <c r="I1821">
        <v>1</v>
      </c>
      <c r="J1821">
        <v>1</v>
      </c>
      <c r="K1821" t="s">
        <v>1182</v>
      </c>
      <c r="L1821" t="s">
        <v>1182</v>
      </c>
      <c r="M1821">
        <v>0</v>
      </c>
      <c r="N1821">
        <v>3</v>
      </c>
      <c r="O1821">
        <v>1</v>
      </c>
      <c r="P1821">
        <v>0</v>
      </c>
      <c r="Q1821">
        <v>1</v>
      </c>
      <c r="R1821">
        <v>1</v>
      </c>
      <c r="S1821">
        <v>902.39242999999999</v>
      </c>
      <c r="T1821">
        <v>2705.1627400000002</v>
      </c>
      <c r="U1821">
        <v>2705.16111</v>
      </c>
      <c r="V1821">
        <v>0.6</v>
      </c>
      <c r="W1821">
        <v>5.4000000000000001E-4</v>
      </c>
      <c r="X1821" t="s">
        <v>540</v>
      </c>
      <c r="Y1821" t="s">
        <v>541</v>
      </c>
      <c r="Z1821">
        <v>0</v>
      </c>
      <c r="AA1821">
        <v>30</v>
      </c>
      <c r="AB1821">
        <v>59.200800000000001</v>
      </c>
      <c r="AC1821">
        <v>41590</v>
      </c>
      <c r="AD1821" t="s">
        <v>554</v>
      </c>
      <c r="AE1821" t="s">
        <v>555</v>
      </c>
      <c r="AF1821" t="s">
        <v>443</v>
      </c>
      <c r="AG1821" t="s">
        <v>443</v>
      </c>
      <c r="AH1821">
        <v>60</v>
      </c>
      <c r="AI1821" t="b">
        <v>0</v>
      </c>
      <c r="AJ1821">
        <v>45</v>
      </c>
      <c r="AK1821">
        <v>27</v>
      </c>
      <c r="AL1821">
        <v>3.1755510225484502E-6</v>
      </c>
      <c r="AM1821">
        <v>0</v>
      </c>
      <c r="AN1821">
        <v>5.5449999999999998E-4</v>
      </c>
      <c r="AO1821">
        <v>126333592</v>
      </c>
      <c r="AP1821">
        <v>58.84</v>
      </c>
      <c r="AQ1821" t="str">
        <f t="shared" si="317"/>
        <v>Mascot (A5)</v>
      </c>
      <c r="AT1821" t="str">
        <f t="shared" si="318"/>
        <v>Mascot (A5)</v>
      </c>
      <c r="AU1821" t="str">
        <f t="shared" si="314"/>
        <v>cot (A5)</v>
      </c>
      <c r="AV1821" t="str">
        <f t="shared" si="315"/>
        <v>ot (A5)</v>
      </c>
      <c r="AW1821" s="19" t="str">
        <f t="shared" si="316"/>
        <v>ot (A5)</v>
      </c>
      <c r="AX1821" s="25">
        <v>0.6</v>
      </c>
      <c r="AY1821" s="26">
        <f t="shared" si="319"/>
        <v>9.0000000000000008E-4</v>
      </c>
      <c r="AZ1821">
        <v>5.4000000000000001E-4</v>
      </c>
      <c r="BA1821" s="21" t="e">
        <f t="shared" si="320"/>
        <v>#VALUE!</v>
      </c>
      <c r="BB1821" t="s">
        <v>540</v>
      </c>
      <c r="BC1821" t="s">
        <v>541</v>
      </c>
      <c r="BD1821" s="21" t="e">
        <f t="shared" si="321"/>
        <v>#VALUE!</v>
      </c>
      <c r="BE1821">
        <v>0</v>
      </c>
      <c r="BF1821" s="21" t="e">
        <f t="shared" si="322"/>
        <v>#VALUE!</v>
      </c>
      <c r="BG1821">
        <v>30</v>
      </c>
      <c r="BH1821">
        <v>59.200800000000001</v>
      </c>
      <c r="BI1821" s="21">
        <f t="shared" si="323"/>
        <v>702.52429021229443</v>
      </c>
      <c r="BJ1821">
        <v>41590</v>
      </c>
      <c r="BK1821" t="s">
        <v>554</v>
      </c>
      <c r="BL1821" s="20" t="e">
        <f t="shared" si="324"/>
        <v>#VALUE!</v>
      </c>
      <c r="BN1821" s="28"/>
      <c r="BP1821" s="29"/>
      <c r="BR1821" s="30"/>
    </row>
    <row r="1822" spans="1:70" hidden="1" outlineLevel="2" collapsed="1" x14ac:dyDescent="0.35">
      <c r="A1822" t="s">
        <v>443</v>
      </c>
      <c r="B1822" t="s">
        <v>443</v>
      </c>
      <c r="C1822" t="b">
        <v>0</v>
      </c>
      <c r="D1822" t="s">
        <v>439</v>
      </c>
      <c r="E1822" t="s">
        <v>538</v>
      </c>
      <c r="F1822" t="s">
        <v>550</v>
      </c>
      <c r="G1822" t="s">
        <v>1305</v>
      </c>
      <c r="H1822" t="s">
        <v>443</v>
      </c>
      <c r="I1822">
        <v>1</v>
      </c>
      <c r="J1822">
        <v>1</v>
      </c>
      <c r="K1822" t="s">
        <v>1182</v>
      </c>
      <c r="L1822" t="s">
        <v>1182</v>
      </c>
      <c r="M1822">
        <v>0</v>
      </c>
      <c r="N1822">
        <v>3</v>
      </c>
      <c r="O1822">
        <v>0.83240000000000003</v>
      </c>
      <c r="P1822">
        <v>0</v>
      </c>
      <c r="Q1822">
        <v>1</v>
      </c>
      <c r="R1822">
        <v>1</v>
      </c>
      <c r="S1822">
        <v>902.39193999999998</v>
      </c>
      <c r="T1822">
        <v>2705.1612700000001</v>
      </c>
      <c r="U1822">
        <v>2705.16111</v>
      </c>
      <c r="V1822">
        <v>0.06</v>
      </c>
      <c r="W1822">
        <v>5.0000000000000002E-5</v>
      </c>
      <c r="X1822" t="s">
        <v>540</v>
      </c>
      <c r="Y1822" t="s">
        <v>541</v>
      </c>
      <c r="Z1822">
        <v>4.1289259999999999</v>
      </c>
      <c r="AA1822">
        <v>30</v>
      </c>
      <c r="AB1822">
        <v>60.767400000000002</v>
      </c>
      <c r="AC1822">
        <v>43355</v>
      </c>
      <c r="AD1822" t="s">
        <v>551</v>
      </c>
      <c r="AE1822" t="s">
        <v>552</v>
      </c>
      <c r="AF1822" t="s">
        <v>443</v>
      </c>
      <c r="AG1822">
        <v>3.4</v>
      </c>
      <c r="AH1822" t="s">
        <v>443</v>
      </c>
      <c r="AI1822" t="b">
        <v>0</v>
      </c>
      <c r="AJ1822" t="s">
        <v>443</v>
      </c>
      <c r="AK1822" t="s">
        <v>443</v>
      </c>
      <c r="AL1822" t="s">
        <v>443</v>
      </c>
      <c r="AM1822">
        <v>0</v>
      </c>
      <c r="AN1822">
        <v>6.2819999999999998E-4</v>
      </c>
      <c r="AO1822">
        <v>45940028</v>
      </c>
      <c r="AP1822">
        <v>60.84</v>
      </c>
      <c r="AQ1822" t="str">
        <f t="shared" si="317"/>
        <v>Sequest HT (A2)</v>
      </c>
      <c r="AT1822" t="str">
        <f t="shared" si="318"/>
        <v>Sequest HT (A2</v>
      </c>
      <c r="AU1822" t="str">
        <f t="shared" si="314"/>
        <v xml:space="preserve">uest HT </v>
      </c>
      <c r="AV1822" t="str">
        <f t="shared" si="315"/>
        <v xml:space="preserve">est HT </v>
      </c>
      <c r="AW1822" s="19" t="str">
        <f t="shared" si="316"/>
        <v xml:space="preserve">est HT </v>
      </c>
      <c r="AX1822" s="25">
        <v>0.06</v>
      </c>
      <c r="AY1822" s="26">
        <f t="shared" si="319"/>
        <v>8.3333333333333339E-4</v>
      </c>
      <c r="AZ1822">
        <v>5.0000000000000002E-5</v>
      </c>
      <c r="BA1822" s="21" t="e">
        <f t="shared" si="320"/>
        <v>#VALUE!</v>
      </c>
      <c r="BB1822" t="s">
        <v>540</v>
      </c>
      <c r="BC1822" t="s">
        <v>541</v>
      </c>
      <c r="BD1822" s="21" t="e">
        <f t="shared" si="321"/>
        <v>#VALUE!</v>
      </c>
      <c r="BE1822">
        <v>4.1289259999999999</v>
      </c>
      <c r="BF1822" s="21" t="e">
        <f t="shared" si="322"/>
        <v>#VALUE!</v>
      </c>
      <c r="BG1822">
        <v>30</v>
      </c>
      <c r="BH1822">
        <v>60.767400000000002</v>
      </c>
      <c r="BI1822" s="21">
        <f t="shared" si="323"/>
        <v>713.45820291801192</v>
      </c>
      <c r="BJ1822">
        <v>43355</v>
      </c>
      <c r="BK1822" t="s">
        <v>551</v>
      </c>
      <c r="BL1822" s="20" t="e">
        <f t="shared" si="324"/>
        <v>#VALUE!</v>
      </c>
      <c r="BN1822" s="28"/>
      <c r="BP1822" s="29"/>
      <c r="BR1822" s="30"/>
    </row>
    <row r="1823" spans="1:70" hidden="1" outlineLevel="2" collapsed="1" x14ac:dyDescent="0.35">
      <c r="A1823" t="s">
        <v>443</v>
      </c>
      <c r="B1823" t="s">
        <v>443</v>
      </c>
      <c r="C1823" t="b">
        <v>0</v>
      </c>
      <c r="D1823" t="s">
        <v>439</v>
      </c>
      <c r="E1823" t="s">
        <v>538</v>
      </c>
      <c r="F1823" t="s">
        <v>550</v>
      </c>
      <c r="G1823" t="s">
        <v>1305</v>
      </c>
      <c r="H1823" t="s">
        <v>443</v>
      </c>
      <c r="I1823">
        <v>1</v>
      </c>
      <c r="J1823">
        <v>1</v>
      </c>
      <c r="K1823" t="s">
        <v>1182</v>
      </c>
      <c r="L1823" t="s">
        <v>1182</v>
      </c>
      <c r="M1823">
        <v>0</v>
      </c>
      <c r="N1823">
        <v>3</v>
      </c>
      <c r="O1823">
        <v>0.85670000000000002</v>
      </c>
      <c r="P1823">
        <v>0</v>
      </c>
      <c r="Q1823">
        <v>1</v>
      </c>
      <c r="R1823">
        <v>1</v>
      </c>
      <c r="S1823">
        <v>902.39272000000005</v>
      </c>
      <c r="T1823">
        <v>2705.1636100000001</v>
      </c>
      <c r="U1823">
        <v>2705.16111</v>
      </c>
      <c r="V1823">
        <v>0.92</v>
      </c>
      <c r="W1823">
        <v>8.3000000000000001E-4</v>
      </c>
      <c r="X1823" t="s">
        <v>540</v>
      </c>
      <c r="Y1823" t="s">
        <v>541</v>
      </c>
      <c r="Z1823">
        <v>6.6956509999999998</v>
      </c>
      <c r="AA1823">
        <v>30</v>
      </c>
      <c r="AB1823">
        <v>58.512500000000003</v>
      </c>
      <c r="AC1823">
        <v>40966</v>
      </c>
      <c r="AD1823" t="s">
        <v>554</v>
      </c>
      <c r="AE1823" t="s">
        <v>555</v>
      </c>
      <c r="AF1823" t="s">
        <v>443</v>
      </c>
      <c r="AG1823">
        <v>3.28</v>
      </c>
      <c r="AH1823" t="s">
        <v>443</v>
      </c>
      <c r="AI1823" t="b">
        <v>0</v>
      </c>
      <c r="AJ1823" t="s">
        <v>443</v>
      </c>
      <c r="AK1823" t="s">
        <v>443</v>
      </c>
      <c r="AL1823" t="s">
        <v>443</v>
      </c>
      <c r="AM1823">
        <v>0</v>
      </c>
      <c r="AN1823">
        <v>7.9279999999999997E-4</v>
      </c>
      <c r="AO1823">
        <v>126333592</v>
      </c>
      <c r="AP1823">
        <v>58.84</v>
      </c>
      <c r="AQ1823" t="str">
        <f t="shared" si="317"/>
        <v>Sequest HT (A2)</v>
      </c>
      <c r="AT1823" t="str">
        <f t="shared" si="318"/>
        <v>Sequest HT (A2</v>
      </c>
      <c r="AU1823" t="str">
        <f t="shared" si="314"/>
        <v xml:space="preserve">uest HT </v>
      </c>
      <c r="AV1823" t="str">
        <f t="shared" si="315"/>
        <v xml:space="preserve">est HT </v>
      </c>
      <c r="AW1823" s="19" t="str">
        <f t="shared" si="316"/>
        <v xml:space="preserve">est HT </v>
      </c>
      <c r="AX1823" s="25">
        <v>0.92</v>
      </c>
      <c r="AY1823" s="26">
        <f t="shared" si="319"/>
        <v>9.0217391304347821E-4</v>
      </c>
      <c r="AZ1823">
        <v>8.3000000000000001E-4</v>
      </c>
      <c r="BA1823" s="21" t="e">
        <f t="shared" si="320"/>
        <v>#VALUE!</v>
      </c>
      <c r="BB1823" t="s">
        <v>540</v>
      </c>
      <c r="BC1823" t="s">
        <v>541</v>
      </c>
      <c r="BD1823" s="21" t="e">
        <f t="shared" si="321"/>
        <v>#VALUE!</v>
      </c>
      <c r="BE1823">
        <v>6.6956509999999998</v>
      </c>
      <c r="BF1823" s="21" t="e">
        <f t="shared" si="322"/>
        <v>#VALUE!</v>
      </c>
      <c r="BG1823">
        <v>30</v>
      </c>
      <c r="BH1823">
        <v>58.512500000000003</v>
      </c>
      <c r="BI1823" s="21">
        <f t="shared" si="323"/>
        <v>700.12390514847255</v>
      </c>
      <c r="BJ1823">
        <v>40966</v>
      </c>
      <c r="BK1823" t="s">
        <v>554</v>
      </c>
      <c r="BL1823" s="20" t="e">
        <f t="shared" si="324"/>
        <v>#VALUE!</v>
      </c>
      <c r="BN1823" s="28"/>
      <c r="BP1823" s="29"/>
      <c r="BR1823" s="30"/>
    </row>
    <row r="1824" spans="1:70" hidden="1" outlineLevel="2" collapsed="1" x14ac:dyDescent="0.35">
      <c r="A1824" t="s">
        <v>443</v>
      </c>
      <c r="B1824" t="s">
        <v>443</v>
      </c>
      <c r="C1824" t="b">
        <v>0</v>
      </c>
      <c r="D1824" t="s">
        <v>439</v>
      </c>
      <c r="E1824" t="s">
        <v>557</v>
      </c>
      <c r="F1824" t="s">
        <v>550</v>
      </c>
      <c r="G1824" t="s">
        <v>1305</v>
      </c>
      <c r="H1824" t="s">
        <v>443</v>
      </c>
      <c r="I1824">
        <v>1</v>
      </c>
      <c r="J1824">
        <v>1</v>
      </c>
      <c r="K1824" t="s">
        <v>1182</v>
      </c>
      <c r="L1824" t="s">
        <v>1182</v>
      </c>
      <c r="M1824">
        <v>0</v>
      </c>
      <c r="N1824">
        <v>3</v>
      </c>
      <c r="O1824">
        <v>1</v>
      </c>
      <c r="P1824">
        <v>0</v>
      </c>
      <c r="Q1824">
        <v>1</v>
      </c>
      <c r="R1824">
        <v>1</v>
      </c>
      <c r="S1824">
        <v>902.39193999999998</v>
      </c>
      <c r="T1824">
        <v>2705.1612700000001</v>
      </c>
      <c r="U1824">
        <v>2705.16111</v>
      </c>
      <c r="V1824">
        <v>0.06</v>
      </c>
      <c r="W1824">
        <v>5.0000000000000002E-5</v>
      </c>
      <c r="X1824" t="s">
        <v>540</v>
      </c>
      <c r="Y1824" t="s">
        <v>541</v>
      </c>
      <c r="Z1824">
        <v>4.1289259999999999</v>
      </c>
      <c r="AA1824">
        <v>30</v>
      </c>
      <c r="AB1824">
        <v>60.767400000000002</v>
      </c>
      <c r="AC1824">
        <v>43355</v>
      </c>
      <c r="AD1824" t="s">
        <v>551</v>
      </c>
      <c r="AE1824" t="s">
        <v>552</v>
      </c>
      <c r="AF1824" t="s">
        <v>443</v>
      </c>
      <c r="AG1824" t="s">
        <v>443</v>
      </c>
      <c r="AH1824">
        <v>55</v>
      </c>
      <c r="AI1824" t="b">
        <v>0</v>
      </c>
      <c r="AJ1824">
        <v>45</v>
      </c>
      <c r="AK1824">
        <v>27</v>
      </c>
      <c r="AL1824">
        <v>1.12672802099456E-5</v>
      </c>
      <c r="AM1824">
        <v>0</v>
      </c>
      <c r="AN1824">
        <v>2.3140000000000001E-3</v>
      </c>
      <c r="AO1824">
        <v>45940028</v>
      </c>
      <c r="AP1824">
        <v>60.84</v>
      </c>
      <c r="AQ1824" t="str">
        <f t="shared" si="317"/>
        <v>Mascot (A5)</v>
      </c>
      <c r="AT1824" t="str">
        <f t="shared" si="318"/>
        <v>Mascot (A5)</v>
      </c>
      <c r="AU1824" t="str">
        <f t="shared" si="314"/>
        <v>cot (A5)</v>
      </c>
      <c r="AV1824" t="str">
        <f t="shared" si="315"/>
        <v>ot (A5)</v>
      </c>
      <c r="AW1824" s="19" t="str">
        <f t="shared" si="316"/>
        <v>ot (A5)</v>
      </c>
      <c r="AX1824" s="25">
        <v>0.06</v>
      </c>
      <c r="AY1824" s="26">
        <f t="shared" si="319"/>
        <v>8.3333333333333339E-4</v>
      </c>
      <c r="AZ1824">
        <v>5.0000000000000002E-5</v>
      </c>
      <c r="BA1824" s="21" t="e">
        <f t="shared" si="320"/>
        <v>#VALUE!</v>
      </c>
      <c r="BB1824" t="s">
        <v>540</v>
      </c>
      <c r="BC1824" t="s">
        <v>541</v>
      </c>
      <c r="BD1824" s="21" t="e">
        <f t="shared" si="321"/>
        <v>#VALUE!</v>
      </c>
      <c r="BE1824">
        <v>4.1289259999999999</v>
      </c>
      <c r="BF1824" s="21" t="e">
        <f t="shared" si="322"/>
        <v>#VALUE!</v>
      </c>
      <c r="BG1824">
        <v>30</v>
      </c>
      <c r="BH1824">
        <v>60.767400000000002</v>
      </c>
      <c r="BI1824" s="21">
        <f t="shared" si="323"/>
        <v>713.45820291801192</v>
      </c>
      <c r="BJ1824">
        <v>43355</v>
      </c>
      <c r="BK1824" t="s">
        <v>551</v>
      </c>
      <c r="BL1824" s="20" t="e">
        <f t="shared" si="324"/>
        <v>#VALUE!</v>
      </c>
      <c r="BN1824" s="28"/>
      <c r="BP1824" s="29"/>
      <c r="BR1824" s="30"/>
    </row>
    <row r="1825" spans="1:70" hidden="1" outlineLevel="2" collapsed="1" x14ac:dyDescent="0.35">
      <c r="A1825" t="s">
        <v>443</v>
      </c>
      <c r="B1825" t="s">
        <v>443</v>
      </c>
      <c r="C1825" t="b">
        <v>0</v>
      </c>
      <c r="D1825" t="s">
        <v>439</v>
      </c>
      <c r="E1825" t="s">
        <v>557</v>
      </c>
      <c r="F1825" t="s">
        <v>550</v>
      </c>
      <c r="G1825" t="s">
        <v>1305</v>
      </c>
      <c r="H1825" t="s">
        <v>443</v>
      </c>
      <c r="I1825">
        <v>1</v>
      </c>
      <c r="J1825">
        <v>1</v>
      </c>
      <c r="K1825" t="s">
        <v>1182</v>
      </c>
      <c r="L1825" t="s">
        <v>1182</v>
      </c>
      <c r="M1825">
        <v>0</v>
      </c>
      <c r="N1825">
        <v>3</v>
      </c>
      <c r="O1825">
        <v>1</v>
      </c>
      <c r="P1825">
        <v>0</v>
      </c>
      <c r="Q1825">
        <v>1</v>
      </c>
      <c r="R1825">
        <v>1</v>
      </c>
      <c r="S1825">
        <v>902.39272000000005</v>
      </c>
      <c r="T1825">
        <v>2705.1636100000001</v>
      </c>
      <c r="U1825">
        <v>2705.16111</v>
      </c>
      <c r="V1825">
        <v>0.92</v>
      </c>
      <c r="W1825">
        <v>8.3000000000000001E-4</v>
      </c>
      <c r="X1825" t="s">
        <v>540</v>
      </c>
      <c r="Y1825" t="s">
        <v>541</v>
      </c>
      <c r="Z1825">
        <v>6.6956509999999998</v>
      </c>
      <c r="AA1825">
        <v>30</v>
      </c>
      <c r="AB1825">
        <v>58.512500000000003</v>
      </c>
      <c r="AC1825">
        <v>40966</v>
      </c>
      <c r="AD1825" t="s">
        <v>554</v>
      </c>
      <c r="AE1825" t="s">
        <v>555</v>
      </c>
      <c r="AF1825" t="s">
        <v>443</v>
      </c>
      <c r="AG1825" t="s">
        <v>443</v>
      </c>
      <c r="AH1825">
        <v>50</v>
      </c>
      <c r="AI1825" t="b">
        <v>0</v>
      </c>
      <c r="AJ1825">
        <v>45</v>
      </c>
      <c r="AK1825">
        <v>27</v>
      </c>
      <c r="AL1825">
        <v>3.2663900527894701E-5</v>
      </c>
      <c r="AM1825">
        <v>0</v>
      </c>
      <c r="AN1825">
        <v>3.3890000000000001E-3</v>
      </c>
      <c r="AO1825">
        <v>126333592</v>
      </c>
      <c r="AP1825">
        <v>58.84</v>
      </c>
      <c r="AQ1825" t="str">
        <f t="shared" si="317"/>
        <v>Mascot (A5)</v>
      </c>
      <c r="AT1825" t="str">
        <f t="shared" si="318"/>
        <v>Mascot (A5)</v>
      </c>
      <c r="AU1825" t="str">
        <f t="shared" si="314"/>
        <v>cot (A5)</v>
      </c>
      <c r="AV1825" t="str">
        <f t="shared" si="315"/>
        <v>ot (A5)</v>
      </c>
      <c r="AW1825" s="19" t="str">
        <f t="shared" si="316"/>
        <v>ot (A5)</v>
      </c>
      <c r="AX1825" s="25">
        <v>0.92</v>
      </c>
      <c r="AY1825" s="26">
        <f t="shared" si="319"/>
        <v>9.0217391304347821E-4</v>
      </c>
      <c r="AZ1825">
        <v>8.3000000000000001E-4</v>
      </c>
      <c r="BA1825" s="21" t="e">
        <f t="shared" si="320"/>
        <v>#VALUE!</v>
      </c>
      <c r="BB1825" t="s">
        <v>540</v>
      </c>
      <c r="BC1825" t="s">
        <v>541</v>
      </c>
      <c r="BD1825" s="21" t="e">
        <f t="shared" si="321"/>
        <v>#VALUE!</v>
      </c>
      <c r="BE1825">
        <v>6.6956509999999998</v>
      </c>
      <c r="BF1825" s="21" t="e">
        <f t="shared" si="322"/>
        <v>#VALUE!</v>
      </c>
      <c r="BG1825">
        <v>30</v>
      </c>
      <c r="BH1825">
        <v>58.512500000000003</v>
      </c>
      <c r="BI1825" s="21">
        <f t="shared" si="323"/>
        <v>700.12390514847255</v>
      </c>
      <c r="BJ1825">
        <v>40966</v>
      </c>
      <c r="BK1825" t="s">
        <v>554</v>
      </c>
      <c r="BL1825" s="20" t="e">
        <f t="shared" si="324"/>
        <v>#VALUE!</v>
      </c>
      <c r="BN1825" s="28"/>
      <c r="BP1825" s="29"/>
      <c r="BR1825" s="30"/>
    </row>
    <row r="1826" spans="1:70" hidden="1" outlineLevel="2" collapsed="1" x14ac:dyDescent="0.35">
      <c r="A1826" t="s">
        <v>443</v>
      </c>
      <c r="B1826" t="s">
        <v>443</v>
      </c>
      <c r="C1826" t="b">
        <v>0</v>
      </c>
      <c r="D1826" t="s">
        <v>439</v>
      </c>
      <c r="E1826" t="s">
        <v>557</v>
      </c>
      <c r="F1826" t="s">
        <v>539</v>
      </c>
      <c r="G1826" t="s">
        <v>1305</v>
      </c>
      <c r="H1826" t="s">
        <v>443</v>
      </c>
      <c r="I1826">
        <v>1</v>
      </c>
      <c r="J1826">
        <v>1</v>
      </c>
      <c r="K1826" t="s">
        <v>1182</v>
      </c>
      <c r="L1826" t="s">
        <v>1182</v>
      </c>
      <c r="M1826">
        <v>0</v>
      </c>
      <c r="N1826">
        <v>2</v>
      </c>
      <c r="O1826">
        <v>1</v>
      </c>
      <c r="P1826">
        <v>0</v>
      </c>
      <c r="Q1826">
        <v>1</v>
      </c>
      <c r="R1826">
        <v>1</v>
      </c>
      <c r="S1826">
        <v>1353.08611</v>
      </c>
      <c r="T1826">
        <v>2705.1649499999999</v>
      </c>
      <c r="U1826">
        <v>2705.16111</v>
      </c>
      <c r="V1826">
        <v>1.42</v>
      </c>
      <c r="W1826">
        <v>1.92E-3</v>
      </c>
      <c r="X1826" t="s">
        <v>540</v>
      </c>
      <c r="Y1826" t="s">
        <v>541</v>
      </c>
      <c r="Z1826">
        <v>0</v>
      </c>
      <c r="AA1826">
        <v>30</v>
      </c>
      <c r="AB1826">
        <v>59.161200000000001</v>
      </c>
      <c r="AC1826">
        <v>41555</v>
      </c>
      <c r="AD1826" t="s">
        <v>554</v>
      </c>
      <c r="AE1826" t="s">
        <v>555</v>
      </c>
      <c r="AF1826" t="s">
        <v>443</v>
      </c>
      <c r="AG1826" t="s">
        <v>443</v>
      </c>
      <c r="AH1826">
        <v>79</v>
      </c>
      <c r="AI1826" t="b">
        <v>0</v>
      </c>
      <c r="AJ1826">
        <v>45</v>
      </c>
      <c r="AK1826">
        <v>27</v>
      </c>
      <c r="AL1826">
        <v>4.1421741405664201E-8</v>
      </c>
      <c r="AM1826">
        <v>0</v>
      </c>
      <c r="AN1826">
        <v>3.8189999999999999E-3</v>
      </c>
      <c r="AO1826">
        <v>190157488</v>
      </c>
      <c r="AP1826">
        <v>58.77</v>
      </c>
      <c r="AQ1826" t="str">
        <f t="shared" si="317"/>
        <v>Mascot (A5)</v>
      </c>
      <c r="AT1826" t="str">
        <f t="shared" si="318"/>
        <v>Mascot (A5)</v>
      </c>
      <c r="AU1826" t="str">
        <f t="shared" si="314"/>
        <v>cot (A5)</v>
      </c>
      <c r="AV1826" t="str">
        <f t="shared" si="315"/>
        <v>ot (A5)</v>
      </c>
      <c r="AW1826" s="19" t="str">
        <f t="shared" si="316"/>
        <v>ot (A5)</v>
      </c>
      <c r="AX1826" s="25">
        <v>1.42</v>
      </c>
      <c r="AY1826" s="26">
        <f t="shared" si="319"/>
        <v>1.3521126760563382E-3</v>
      </c>
      <c r="AZ1826">
        <v>1.92E-3</v>
      </c>
      <c r="BA1826" s="21" t="e">
        <f t="shared" si="320"/>
        <v>#VALUE!</v>
      </c>
      <c r="BB1826" t="s">
        <v>540</v>
      </c>
      <c r="BC1826" t="s">
        <v>541</v>
      </c>
      <c r="BD1826" s="21" t="e">
        <f t="shared" si="321"/>
        <v>#VALUE!</v>
      </c>
      <c r="BE1826">
        <v>0</v>
      </c>
      <c r="BF1826" s="21" t="e">
        <f t="shared" si="322"/>
        <v>#VALUE!</v>
      </c>
      <c r="BG1826">
        <v>30</v>
      </c>
      <c r="BH1826">
        <v>59.161200000000001</v>
      </c>
      <c r="BI1826" s="21">
        <f t="shared" si="323"/>
        <v>702.40292624219921</v>
      </c>
      <c r="BJ1826">
        <v>41555</v>
      </c>
      <c r="BK1826" t="s">
        <v>554</v>
      </c>
      <c r="BL1826" s="20" t="e">
        <f t="shared" si="324"/>
        <v>#VALUE!</v>
      </c>
      <c r="BN1826" s="28"/>
      <c r="BP1826" s="29"/>
      <c r="BR1826" s="30"/>
    </row>
    <row r="1827" spans="1:70" hidden="1" outlineLevel="2" collapsed="1" x14ac:dyDescent="0.35">
      <c r="A1827" t="s">
        <v>443</v>
      </c>
      <c r="B1827" t="s">
        <v>443</v>
      </c>
      <c r="C1827" t="b">
        <v>0</v>
      </c>
      <c r="D1827" t="s">
        <v>439</v>
      </c>
      <c r="E1827" t="s">
        <v>538</v>
      </c>
      <c r="F1827" t="s">
        <v>550</v>
      </c>
      <c r="G1827" t="s">
        <v>1305</v>
      </c>
      <c r="H1827" t="s">
        <v>443</v>
      </c>
      <c r="I1827">
        <v>1</v>
      </c>
      <c r="J1827">
        <v>1</v>
      </c>
      <c r="K1827" t="s">
        <v>1182</v>
      </c>
      <c r="L1827" t="s">
        <v>1182</v>
      </c>
      <c r="M1827">
        <v>0</v>
      </c>
      <c r="N1827">
        <v>3</v>
      </c>
      <c r="O1827">
        <v>0.84509999999999996</v>
      </c>
      <c r="P1827">
        <v>0</v>
      </c>
      <c r="Q1827">
        <v>1</v>
      </c>
      <c r="R1827">
        <v>1</v>
      </c>
      <c r="S1827">
        <v>902.39308000000005</v>
      </c>
      <c r="T1827">
        <v>2705.1646900000001</v>
      </c>
      <c r="U1827">
        <v>2705.16111</v>
      </c>
      <c r="V1827">
        <v>1.32</v>
      </c>
      <c r="W1827">
        <v>1.1900000000000001E-3</v>
      </c>
      <c r="X1827" t="s">
        <v>540</v>
      </c>
      <c r="Y1827" t="s">
        <v>541</v>
      </c>
      <c r="Z1827">
        <v>2.324821</v>
      </c>
      <c r="AA1827">
        <v>30</v>
      </c>
      <c r="AB1827">
        <v>59.041400000000003</v>
      </c>
      <c r="AC1827">
        <v>39163</v>
      </c>
      <c r="AD1827" t="s">
        <v>572</v>
      </c>
      <c r="AE1827" t="s">
        <v>573</v>
      </c>
      <c r="AF1827" t="s">
        <v>443</v>
      </c>
      <c r="AG1827">
        <v>2.97</v>
      </c>
      <c r="AH1827" t="s">
        <v>443</v>
      </c>
      <c r="AI1827" t="b">
        <v>0</v>
      </c>
      <c r="AJ1827" t="s">
        <v>443</v>
      </c>
      <c r="AK1827" t="s">
        <v>443</v>
      </c>
      <c r="AL1827" t="s">
        <v>443</v>
      </c>
      <c r="AM1827">
        <v>0</v>
      </c>
      <c r="AN1827">
        <v>4.6490000000000004E-3</v>
      </c>
      <c r="AO1827">
        <v>56952004</v>
      </c>
      <c r="AP1827">
        <v>58.6</v>
      </c>
      <c r="AQ1827" t="str">
        <f t="shared" si="317"/>
        <v>Sequest HT (A2)</v>
      </c>
      <c r="AT1827" t="str">
        <f t="shared" si="318"/>
        <v>Sequest HT (A2</v>
      </c>
      <c r="AU1827" t="str">
        <f t="shared" si="314"/>
        <v xml:space="preserve">uest HT </v>
      </c>
      <c r="AV1827" t="str">
        <f t="shared" si="315"/>
        <v xml:space="preserve">est HT </v>
      </c>
      <c r="AW1827" s="19" t="str">
        <f t="shared" si="316"/>
        <v xml:space="preserve">est HT </v>
      </c>
      <c r="AX1827" s="25">
        <v>1.32</v>
      </c>
      <c r="AY1827" s="26">
        <f t="shared" si="319"/>
        <v>9.0151515151515153E-4</v>
      </c>
      <c r="AZ1827">
        <v>1.1900000000000001E-3</v>
      </c>
      <c r="BA1827" s="21" t="e">
        <f t="shared" si="320"/>
        <v>#VALUE!</v>
      </c>
      <c r="BB1827" t="s">
        <v>540</v>
      </c>
      <c r="BC1827" t="s">
        <v>541</v>
      </c>
      <c r="BD1827" s="21" t="e">
        <f t="shared" si="321"/>
        <v>#VALUE!</v>
      </c>
      <c r="BE1827">
        <v>2.324821</v>
      </c>
      <c r="BF1827" s="21" t="e">
        <f t="shared" si="322"/>
        <v>#VALUE!</v>
      </c>
      <c r="BG1827">
        <v>30</v>
      </c>
      <c r="BH1827">
        <v>59.041400000000003</v>
      </c>
      <c r="BI1827" s="21">
        <f t="shared" si="323"/>
        <v>663.31421680380208</v>
      </c>
      <c r="BJ1827">
        <v>39163</v>
      </c>
      <c r="BK1827" t="s">
        <v>572</v>
      </c>
      <c r="BL1827" s="20" t="e">
        <f t="shared" si="324"/>
        <v>#VALUE!</v>
      </c>
      <c r="BN1827" s="28"/>
      <c r="BP1827" s="29"/>
      <c r="BR1827" s="30"/>
    </row>
    <row r="1828" spans="1:70" hidden="1" outlineLevel="2" collapsed="1" x14ac:dyDescent="0.35">
      <c r="A1828" t="s">
        <v>443</v>
      </c>
      <c r="B1828" t="s">
        <v>443</v>
      </c>
      <c r="C1828" t="b">
        <v>0</v>
      </c>
      <c r="D1828" t="s">
        <v>439</v>
      </c>
      <c r="E1828" t="s">
        <v>557</v>
      </c>
      <c r="F1828" t="s">
        <v>539</v>
      </c>
      <c r="G1828" t="s">
        <v>1305</v>
      </c>
      <c r="H1828" t="s">
        <v>443</v>
      </c>
      <c r="I1828">
        <v>1</v>
      </c>
      <c r="J1828">
        <v>1</v>
      </c>
      <c r="K1828" t="s">
        <v>1182</v>
      </c>
      <c r="L1828" t="s">
        <v>1182</v>
      </c>
      <c r="M1828">
        <v>0</v>
      </c>
      <c r="N1828">
        <v>2</v>
      </c>
      <c r="O1828">
        <v>1</v>
      </c>
      <c r="P1828">
        <v>0</v>
      </c>
      <c r="Q1828">
        <v>1</v>
      </c>
      <c r="R1828">
        <v>1</v>
      </c>
      <c r="S1828">
        <v>1353.0854400000001</v>
      </c>
      <c r="T1828">
        <v>2705.1635900000001</v>
      </c>
      <c r="U1828">
        <v>2705.16111</v>
      </c>
      <c r="V1828">
        <v>0.92</v>
      </c>
      <c r="W1828">
        <v>1.24E-3</v>
      </c>
      <c r="X1828" t="s">
        <v>540</v>
      </c>
      <c r="Y1828" t="s">
        <v>541</v>
      </c>
      <c r="Z1828">
        <v>0</v>
      </c>
      <c r="AA1828">
        <v>30</v>
      </c>
      <c r="AB1828">
        <v>59.107700000000001</v>
      </c>
      <c r="AC1828">
        <v>41168</v>
      </c>
      <c r="AD1828" t="s">
        <v>542</v>
      </c>
      <c r="AE1828" t="s">
        <v>543</v>
      </c>
      <c r="AF1828" t="s">
        <v>443</v>
      </c>
      <c r="AG1828" t="s">
        <v>443</v>
      </c>
      <c r="AH1828">
        <v>70</v>
      </c>
      <c r="AI1828" t="b">
        <v>0</v>
      </c>
      <c r="AJ1828">
        <v>45</v>
      </c>
      <c r="AK1828">
        <v>27</v>
      </c>
      <c r="AL1828">
        <v>3.1482415353551301E-7</v>
      </c>
      <c r="AM1828">
        <v>0</v>
      </c>
      <c r="AN1828">
        <v>8.7080000000000005E-3</v>
      </c>
      <c r="AO1828">
        <v>157767904</v>
      </c>
      <c r="AP1828">
        <v>58.73</v>
      </c>
      <c r="AQ1828" t="str">
        <f t="shared" si="317"/>
        <v>Mascot (A5)</v>
      </c>
      <c r="AT1828" t="str">
        <f t="shared" si="318"/>
        <v>Mascot (A5)</v>
      </c>
      <c r="AU1828" t="str">
        <f t="shared" si="314"/>
        <v>cot (A5)</v>
      </c>
      <c r="AV1828" t="str">
        <f t="shared" si="315"/>
        <v>ot (A5)</v>
      </c>
      <c r="AW1828" s="19" t="str">
        <f t="shared" si="316"/>
        <v>ot (A5)</v>
      </c>
      <c r="AX1828" s="25">
        <v>0.92</v>
      </c>
      <c r="AY1828" s="26">
        <f t="shared" si="319"/>
        <v>1.3478260869565217E-3</v>
      </c>
      <c r="AZ1828">
        <v>1.24E-3</v>
      </c>
      <c r="BA1828" s="21" t="e">
        <f t="shared" si="320"/>
        <v>#VALUE!</v>
      </c>
      <c r="BB1828" t="s">
        <v>540</v>
      </c>
      <c r="BC1828" t="s">
        <v>541</v>
      </c>
      <c r="BD1828" s="21" t="e">
        <f t="shared" si="321"/>
        <v>#VALUE!</v>
      </c>
      <c r="BE1828">
        <v>0</v>
      </c>
      <c r="BF1828" s="21" t="e">
        <f t="shared" si="322"/>
        <v>#VALUE!</v>
      </c>
      <c r="BG1828">
        <v>30</v>
      </c>
      <c r="BH1828">
        <v>59.107700000000001</v>
      </c>
      <c r="BI1828" s="21">
        <f t="shared" si="323"/>
        <v>696.49132008181675</v>
      </c>
      <c r="BJ1828">
        <v>41168</v>
      </c>
      <c r="BK1828" t="s">
        <v>542</v>
      </c>
      <c r="BL1828" s="20" t="e">
        <f t="shared" si="324"/>
        <v>#VALUE!</v>
      </c>
      <c r="BN1828" s="28"/>
      <c r="BP1828" s="29"/>
      <c r="BR1828" s="30"/>
    </row>
    <row r="1829" spans="1:70" hidden="1" outlineLevel="2" collapsed="1" x14ac:dyDescent="0.35">
      <c r="A1829" t="s">
        <v>443</v>
      </c>
      <c r="B1829" t="s">
        <v>443</v>
      </c>
      <c r="C1829" t="b">
        <v>0</v>
      </c>
      <c r="D1829" t="s">
        <v>439</v>
      </c>
      <c r="E1829" t="s">
        <v>557</v>
      </c>
      <c r="F1829" t="s">
        <v>550</v>
      </c>
      <c r="G1829" t="s">
        <v>1305</v>
      </c>
      <c r="H1829" t="s">
        <v>443</v>
      </c>
      <c r="I1829">
        <v>1</v>
      </c>
      <c r="J1829">
        <v>1</v>
      </c>
      <c r="K1829" t="s">
        <v>1182</v>
      </c>
      <c r="L1829" t="s">
        <v>1182</v>
      </c>
      <c r="M1829">
        <v>0</v>
      </c>
      <c r="N1829">
        <v>3</v>
      </c>
      <c r="O1829">
        <v>0.98150000000000004</v>
      </c>
      <c r="P1829">
        <v>0</v>
      </c>
      <c r="Q1829">
        <v>1</v>
      </c>
      <c r="R1829">
        <v>1</v>
      </c>
      <c r="S1829">
        <v>902.39308000000005</v>
      </c>
      <c r="T1829">
        <v>2705.1646900000001</v>
      </c>
      <c r="U1829">
        <v>2705.16111</v>
      </c>
      <c r="V1829">
        <v>1.32</v>
      </c>
      <c r="W1829">
        <v>1.1900000000000001E-3</v>
      </c>
      <c r="X1829" t="s">
        <v>540</v>
      </c>
      <c r="Y1829" t="s">
        <v>541</v>
      </c>
      <c r="Z1829">
        <v>2.324821</v>
      </c>
      <c r="AA1829">
        <v>30</v>
      </c>
      <c r="AB1829">
        <v>59.041400000000003</v>
      </c>
      <c r="AC1829">
        <v>39163</v>
      </c>
      <c r="AD1829" t="s">
        <v>572</v>
      </c>
      <c r="AE1829" t="s">
        <v>573</v>
      </c>
      <c r="AF1829" t="s">
        <v>443</v>
      </c>
      <c r="AG1829" t="s">
        <v>443</v>
      </c>
      <c r="AH1829">
        <v>54</v>
      </c>
      <c r="AI1829" t="b">
        <v>0</v>
      </c>
      <c r="AJ1829">
        <v>45</v>
      </c>
      <c r="AK1829">
        <v>27</v>
      </c>
      <c r="AL1829">
        <v>1.3716027685419501E-5</v>
      </c>
      <c r="AM1829">
        <v>0</v>
      </c>
      <c r="AN1829">
        <v>1.3990000000000001E-2</v>
      </c>
      <c r="AO1829">
        <v>56952004</v>
      </c>
      <c r="AP1829">
        <v>58.6</v>
      </c>
      <c r="AQ1829" t="str">
        <f t="shared" si="317"/>
        <v>Mascot (A5)</v>
      </c>
      <c r="AT1829" t="str">
        <f t="shared" si="318"/>
        <v>Mascot (A5)</v>
      </c>
      <c r="AU1829" t="str">
        <f t="shared" si="314"/>
        <v>cot (A5)</v>
      </c>
      <c r="AV1829" t="str">
        <f t="shared" si="315"/>
        <v>ot (A5)</v>
      </c>
      <c r="AW1829" s="19" t="str">
        <f t="shared" si="316"/>
        <v>ot (A5)</v>
      </c>
      <c r="AX1829" s="25">
        <v>1.32</v>
      </c>
      <c r="AY1829" s="26">
        <f t="shared" si="319"/>
        <v>9.0151515151515153E-4</v>
      </c>
      <c r="AZ1829">
        <v>1.1900000000000001E-3</v>
      </c>
      <c r="BA1829" s="21" t="e">
        <f t="shared" si="320"/>
        <v>#VALUE!</v>
      </c>
      <c r="BB1829" t="s">
        <v>540</v>
      </c>
      <c r="BC1829" t="s">
        <v>541</v>
      </c>
      <c r="BD1829" s="21" t="e">
        <f t="shared" si="321"/>
        <v>#VALUE!</v>
      </c>
      <c r="BE1829">
        <v>2.324821</v>
      </c>
      <c r="BF1829" s="21" t="e">
        <f t="shared" si="322"/>
        <v>#VALUE!</v>
      </c>
      <c r="BG1829">
        <v>30</v>
      </c>
      <c r="BH1829">
        <v>59.041400000000003</v>
      </c>
      <c r="BI1829" s="21">
        <f t="shared" si="323"/>
        <v>663.31421680380208</v>
      </c>
      <c r="BJ1829">
        <v>39163</v>
      </c>
      <c r="BK1829" t="s">
        <v>572</v>
      </c>
      <c r="BL1829" s="20" t="e">
        <f t="shared" si="324"/>
        <v>#VALUE!</v>
      </c>
      <c r="BN1829" s="28"/>
      <c r="BP1829" s="29"/>
      <c r="BR1829" s="30"/>
    </row>
    <row r="1830" spans="1:70" hidden="1" outlineLevel="2" collapsed="1" x14ac:dyDescent="0.35">
      <c r="A1830" t="s">
        <v>443</v>
      </c>
      <c r="B1830" t="s">
        <v>443</v>
      </c>
      <c r="C1830" t="b">
        <v>0</v>
      </c>
      <c r="D1830" t="s">
        <v>439</v>
      </c>
      <c r="E1830" t="s">
        <v>557</v>
      </c>
      <c r="F1830" t="s">
        <v>539</v>
      </c>
      <c r="G1830" t="s">
        <v>1305</v>
      </c>
      <c r="H1830" t="s">
        <v>443</v>
      </c>
      <c r="I1830">
        <v>1</v>
      </c>
      <c r="J1830">
        <v>1</v>
      </c>
      <c r="K1830" t="s">
        <v>1182</v>
      </c>
      <c r="L1830" t="s">
        <v>1182</v>
      </c>
      <c r="M1830">
        <v>0</v>
      </c>
      <c r="N1830">
        <v>3</v>
      </c>
      <c r="O1830">
        <v>0.98280000000000001</v>
      </c>
      <c r="P1830">
        <v>0</v>
      </c>
      <c r="Q1830">
        <v>1</v>
      </c>
      <c r="R1830">
        <v>1</v>
      </c>
      <c r="S1830">
        <v>902.39284999999995</v>
      </c>
      <c r="T1830">
        <v>2705.16401</v>
      </c>
      <c r="U1830">
        <v>2705.16111</v>
      </c>
      <c r="V1830">
        <v>1.07</v>
      </c>
      <c r="W1830">
        <v>9.7000000000000005E-4</v>
      </c>
      <c r="X1830" t="s">
        <v>540</v>
      </c>
      <c r="Y1830" t="s">
        <v>541</v>
      </c>
      <c r="Z1830">
        <v>6.0342419999999999</v>
      </c>
      <c r="AA1830">
        <v>25.728000000000002</v>
      </c>
      <c r="AB1830">
        <v>59.190800000000003</v>
      </c>
      <c r="AC1830">
        <v>41242</v>
      </c>
      <c r="AD1830" t="s">
        <v>542</v>
      </c>
      <c r="AE1830" t="s">
        <v>543</v>
      </c>
      <c r="AF1830" t="s">
        <v>443</v>
      </c>
      <c r="AG1830" t="s">
        <v>443</v>
      </c>
      <c r="AH1830">
        <v>58</v>
      </c>
      <c r="AI1830" t="b">
        <v>0</v>
      </c>
      <c r="AJ1830">
        <v>45</v>
      </c>
      <c r="AK1830">
        <v>27</v>
      </c>
      <c r="AL1830">
        <v>5.2852805395745203E-6</v>
      </c>
      <c r="AM1830">
        <v>0</v>
      </c>
      <c r="AN1830">
        <v>1.545E-2</v>
      </c>
      <c r="AO1830">
        <v>116566104</v>
      </c>
      <c r="AP1830">
        <v>58.73</v>
      </c>
      <c r="AQ1830" t="str">
        <f t="shared" si="317"/>
        <v>Mascot (A5)</v>
      </c>
      <c r="AT1830" t="str">
        <f t="shared" si="318"/>
        <v>Mascot (A5)</v>
      </c>
      <c r="AU1830" t="str">
        <f t="shared" si="314"/>
        <v>cot (A5)</v>
      </c>
      <c r="AV1830" t="str">
        <f t="shared" si="315"/>
        <v>ot (A5)</v>
      </c>
      <c r="AW1830" s="19" t="str">
        <f t="shared" si="316"/>
        <v>ot (A5)</v>
      </c>
      <c r="AX1830" s="25">
        <v>1.07</v>
      </c>
      <c r="AY1830" s="26">
        <f t="shared" si="319"/>
        <v>9.0654205607476634E-4</v>
      </c>
      <c r="AZ1830">
        <v>9.7000000000000005E-4</v>
      </c>
      <c r="BA1830" s="21" t="e">
        <f t="shared" si="320"/>
        <v>#VALUE!</v>
      </c>
      <c r="BB1830" t="s">
        <v>540</v>
      </c>
      <c r="BC1830" t="s">
        <v>541</v>
      </c>
      <c r="BD1830" s="21" t="e">
        <f t="shared" si="321"/>
        <v>#VALUE!</v>
      </c>
      <c r="BE1830">
        <v>6.0342419999999999</v>
      </c>
      <c r="BF1830" s="21" t="e">
        <f t="shared" si="322"/>
        <v>#VALUE!</v>
      </c>
      <c r="BG1830">
        <v>25.728000000000002</v>
      </c>
      <c r="BH1830">
        <v>59.190800000000003</v>
      </c>
      <c r="BI1830" s="21">
        <f t="shared" si="323"/>
        <v>696.76368624853853</v>
      </c>
      <c r="BJ1830">
        <v>41242</v>
      </c>
      <c r="BK1830" t="s">
        <v>542</v>
      </c>
      <c r="BL1830" s="20" t="e">
        <f t="shared" si="324"/>
        <v>#VALUE!</v>
      </c>
      <c r="BN1830" s="28"/>
      <c r="BP1830" s="29"/>
      <c r="BR1830" s="30"/>
    </row>
    <row r="1831" spans="1:70" hidden="1" outlineLevel="2" collapsed="1" x14ac:dyDescent="0.35">
      <c r="A1831" t="s">
        <v>443</v>
      </c>
      <c r="B1831" t="s">
        <v>443</v>
      </c>
      <c r="C1831" t="b">
        <v>0</v>
      </c>
      <c r="D1831" t="s">
        <v>439</v>
      </c>
      <c r="E1831" t="s">
        <v>557</v>
      </c>
      <c r="F1831" t="s">
        <v>539</v>
      </c>
      <c r="G1831" t="s">
        <v>1305</v>
      </c>
      <c r="H1831" t="s">
        <v>443</v>
      </c>
      <c r="I1831">
        <v>1</v>
      </c>
      <c r="J1831">
        <v>1</v>
      </c>
      <c r="K1831" t="s">
        <v>1182</v>
      </c>
      <c r="L1831" t="s">
        <v>1182</v>
      </c>
      <c r="M1831">
        <v>0</v>
      </c>
      <c r="N1831">
        <v>3</v>
      </c>
      <c r="O1831">
        <v>1</v>
      </c>
      <c r="P1831">
        <v>0</v>
      </c>
      <c r="Q1831">
        <v>1</v>
      </c>
      <c r="R1831">
        <v>1</v>
      </c>
      <c r="S1831">
        <v>902.39153999999996</v>
      </c>
      <c r="T1831">
        <v>2705.1600600000002</v>
      </c>
      <c r="U1831">
        <v>2705.16111</v>
      </c>
      <c r="V1831">
        <v>-0.39</v>
      </c>
      <c r="W1831">
        <v>-3.5E-4</v>
      </c>
      <c r="X1831" t="s">
        <v>540</v>
      </c>
      <c r="Y1831" t="s">
        <v>541</v>
      </c>
      <c r="Z1831">
        <v>5.0167109999999999</v>
      </c>
      <c r="AA1831">
        <v>29.724</v>
      </c>
      <c r="AB1831">
        <v>61.451700000000002</v>
      </c>
      <c r="AC1831">
        <v>43964</v>
      </c>
      <c r="AD1831" t="s">
        <v>551</v>
      </c>
      <c r="AE1831" t="s">
        <v>552</v>
      </c>
      <c r="AF1831" t="s">
        <v>443</v>
      </c>
      <c r="AG1831" t="s">
        <v>443</v>
      </c>
      <c r="AH1831">
        <v>50</v>
      </c>
      <c r="AI1831" t="b">
        <v>0</v>
      </c>
      <c r="AJ1831">
        <v>44</v>
      </c>
      <c r="AK1831">
        <v>27</v>
      </c>
      <c r="AL1831">
        <v>3.3756832893336399E-5</v>
      </c>
      <c r="AM1831">
        <v>2.4899999999999998E-4</v>
      </c>
      <c r="AN1831">
        <v>2.647E-2</v>
      </c>
      <c r="AO1831">
        <v>55501864</v>
      </c>
      <c r="AP1831">
        <v>61.64</v>
      </c>
      <c r="AQ1831" t="str">
        <f t="shared" si="317"/>
        <v>Mascot (A5)</v>
      </c>
      <c r="AT1831" t="str">
        <f t="shared" si="318"/>
        <v>Mascot (A5)</v>
      </c>
      <c r="AU1831" t="str">
        <f t="shared" si="314"/>
        <v>cot (A5)</v>
      </c>
      <c r="AV1831" t="str">
        <f t="shared" si="315"/>
        <v>ot (A5)</v>
      </c>
      <c r="AW1831" s="19" t="str">
        <f t="shared" si="316"/>
        <v>ot (A5)</v>
      </c>
      <c r="AX1831" s="25">
        <v>-0.39</v>
      </c>
      <c r="AY1831" s="26">
        <f t="shared" si="319"/>
        <v>8.9743589743589744E-4</v>
      </c>
      <c r="AZ1831">
        <v>-3.5E-4</v>
      </c>
      <c r="BA1831" s="21" t="e">
        <f t="shared" si="320"/>
        <v>#VALUE!</v>
      </c>
      <c r="BB1831" t="s">
        <v>540</v>
      </c>
      <c r="BC1831" t="s">
        <v>541</v>
      </c>
      <c r="BD1831" s="21" t="e">
        <f t="shared" si="321"/>
        <v>#VALUE!</v>
      </c>
      <c r="BE1831">
        <v>5.0167109999999999</v>
      </c>
      <c r="BF1831" s="21" t="e">
        <f t="shared" si="322"/>
        <v>#VALUE!</v>
      </c>
      <c r="BG1831">
        <v>29.724</v>
      </c>
      <c r="BH1831">
        <v>61.451700000000002</v>
      </c>
      <c r="BI1831" s="21">
        <f t="shared" si="323"/>
        <v>715.42365792972362</v>
      </c>
      <c r="BJ1831">
        <v>43964</v>
      </c>
      <c r="BK1831" t="s">
        <v>551</v>
      </c>
      <c r="BL1831" s="20" t="e">
        <f t="shared" si="324"/>
        <v>#VALUE!</v>
      </c>
      <c r="BN1831" s="28"/>
      <c r="BP1831" s="29"/>
      <c r="BR1831" s="30"/>
    </row>
    <row r="1832" spans="1:70" hidden="1" outlineLevel="2" collapsed="1" x14ac:dyDescent="0.35">
      <c r="A1832" t="s">
        <v>443</v>
      </c>
      <c r="B1832" t="s">
        <v>443</v>
      </c>
      <c r="C1832" t="b">
        <v>0</v>
      </c>
      <c r="D1832" t="s">
        <v>439</v>
      </c>
      <c r="E1832" t="s">
        <v>557</v>
      </c>
      <c r="F1832" t="s">
        <v>539</v>
      </c>
      <c r="G1832" t="s">
        <v>1305</v>
      </c>
      <c r="H1832" t="s">
        <v>443</v>
      </c>
      <c r="I1832">
        <v>1</v>
      </c>
      <c r="J1832">
        <v>1</v>
      </c>
      <c r="K1832" t="s">
        <v>1182</v>
      </c>
      <c r="L1832" t="s">
        <v>1182</v>
      </c>
      <c r="M1832">
        <v>0</v>
      </c>
      <c r="N1832">
        <v>3</v>
      </c>
      <c r="O1832">
        <v>0.96299999999999997</v>
      </c>
      <c r="P1832">
        <v>0</v>
      </c>
      <c r="Q1832">
        <v>1</v>
      </c>
      <c r="R1832">
        <v>1</v>
      </c>
      <c r="S1832">
        <v>902.39314999999999</v>
      </c>
      <c r="T1832">
        <v>2705.16491</v>
      </c>
      <c r="U1832">
        <v>2705.16111</v>
      </c>
      <c r="V1832">
        <v>1.4</v>
      </c>
      <c r="W1832">
        <v>1.2700000000000001E-3</v>
      </c>
      <c r="X1832" t="s">
        <v>540</v>
      </c>
      <c r="Y1832" t="s">
        <v>541</v>
      </c>
      <c r="Z1832">
        <v>0</v>
      </c>
      <c r="AA1832">
        <v>30</v>
      </c>
      <c r="AB1832">
        <v>62.132800000000003</v>
      </c>
      <c r="AC1832">
        <v>44561</v>
      </c>
      <c r="AD1832" t="s">
        <v>551</v>
      </c>
      <c r="AE1832" t="s">
        <v>552</v>
      </c>
      <c r="AF1832" t="s">
        <v>443</v>
      </c>
      <c r="AG1832" t="s">
        <v>443</v>
      </c>
      <c r="AH1832">
        <v>54</v>
      </c>
      <c r="AI1832" t="b">
        <v>0</v>
      </c>
      <c r="AJ1832">
        <v>45</v>
      </c>
      <c r="AK1832">
        <v>27</v>
      </c>
      <c r="AL1832">
        <v>1.5675750881042601E-5</v>
      </c>
      <c r="AM1832">
        <v>6.143E-3</v>
      </c>
      <c r="AN1832">
        <v>0.1009</v>
      </c>
      <c r="AO1832">
        <v>55501864</v>
      </c>
      <c r="AP1832">
        <v>61.64</v>
      </c>
      <c r="AQ1832" t="str">
        <f t="shared" si="317"/>
        <v>Mascot (A5)</v>
      </c>
      <c r="AT1832" t="str">
        <f t="shared" si="318"/>
        <v>Mascot (A5)</v>
      </c>
      <c r="AU1832" t="str">
        <f t="shared" si="314"/>
        <v>cot (A5)</v>
      </c>
      <c r="AV1832" t="str">
        <f t="shared" si="315"/>
        <v>ot (A5)</v>
      </c>
      <c r="AW1832" s="19" t="str">
        <f t="shared" si="316"/>
        <v>ot (A5)</v>
      </c>
      <c r="AX1832" s="25">
        <v>1.4</v>
      </c>
      <c r="AY1832" s="26">
        <f t="shared" si="319"/>
        <v>9.0714285714285723E-4</v>
      </c>
      <c r="AZ1832">
        <v>1.2700000000000001E-3</v>
      </c>
      <c r="BA1832" s="21" t="e">
        <f t="shared" si="320"/>
        <v>#VALUE!</v>
      </c>
      <c r="BB1832" t="s">
        <v>540</v>
      </c>
      <c r="BC1832" t="s">
        <v>541</v>
      </c>
      <c r="BD1832" s="21" t="e">
        <f t="shared" si="321"/>
        <v>#VALUE!</v>
      </c>
      <c r="BE1832">
        <v>0</v>
      </c>
      <c r="BF1832" s="21" t="e">
        <f t="shared" si="322"/>
        <v>#VALUE!</v>
      </c>
      <c r="BG1832">
        <v>30</v>
      </c>
      <c r="BH1832">
        <v>62.132800000000003</v>
      </c>
      <c r="BI1832" s="21">
        <f t="shared" si="323"/>
        <v>717.1896325290345</v>
      </c>
      <c r="BJ1832">
        <v>44561</v>
      </c>
      <c r="BK1832" t="s">
        <v>551</v>
      </c>
      <c r="BL1832" s="20" t="e">
        <f t="shared" si="324"/>
        <v>#VALUE!</v>
      </c>
      <c r="BN1832" s="28"/>
      <c r="BP1832" s="29"/>
      <c r="BR1832" s="30"/>
    </row>
    <row r="1833" spans="1:70" hidden="1" outlineLevel="2" collapsed="1" x14ac:dyDescent="0.35">
      <c r="A1833" t="s">
        <v>443</v>
      </c>
      <c r="B1833" t="s">
        <v>443</v>
      </c>
      <c r="C1833" t="b">
        <v>0</v>
      </c>
      <c r="D1833" t="s">
        <v>439</v>
      </c>
      <c r="E1833" t="s">
        <v>557</v>
      </c>
      <c r="F1833" t="s">
        <v>539</v>
      </c>
      <c r="G1833" t="s">
        <v>1305</v>
      </c>
      <c r="H1833" t="s">
        <v>443</v>
      </c>
      <c r="I1833">
        <v>1</v>
      </c>
      <c r="J1833">
        <v>1</v>
      </c>
      <c r="K1833" t="s">
        <v>1182</v>
      </c>
      <c r="L1833" t="s">
        <v>1182</v>
      </c>
      <c r="M1833">
        <v>0</v>
      </c>
      <c r="N1833">
        <v>2</v>
      </c>
      <c r="O1833">
        <v>1</v>
      </c>
      <c r="P1833">
        <v>0</v>
      </c>
      <c r="Q1833">
        <v>1</v>
      </c>
      <c r="R1833">
        <v>1</v>
      </c>
      <c r="S1833">
        <v>1353.0851</v>
      </c>
      <c r="T1833">
        <v>2705.1629200000002</v>
      </c>
      <c r="U1833">
        <v>2705.16111</v>
      </c>
      <c r="V1833">
        <v>0.67</v>
      </c>
      <c r="W1833">
        <v>8.9999999999999998E-4</v>
      </c>
      <c r="X1833" t="s">
        <v>540</v>
      </c>
      <c r="Y1833" t="s">
        <v>541</v>
      </c>
      <c r="Z1833">
        <v>0</v>
      </c>
      <c r="AA1833">
        <v>30</v>
      </c>
      <c r="AB1833">
        <v>61.260100000000001</v>
      </c>
      <c r="AC1833">
        <v>43793</v>
      </c>
      <c r="AD1833" t="s">
        <v>551</v>
      </c>
      <c r="AE1833" t="s">
        <v>552</v>
      </c>
      <c r="AF1833" t="s">
        <v>443</v>
      </c>
      <c r="AG1833" t="s">
        <v>443</v>
      </c>
      <c r="AH1833">
        <v>64</v>
      </c>
      <c r="AI1833" t="b">
        <v>0</v>
      </c>
      <c r="AJ1833">
        <v>45</v>
      </c>
      <c r="AK1833">
        <v>27</v>
      </c>
      <c r="AL1833">
        <v>1.2411352062873101E-6</v>
      </c>
      <c r="AM1833">
        <v>1.6070000000000001E-2</v>
      </c>
      <c r="AN1833">
        <v>0.1749</v>
      </c>
      <c r="AO1833" t="s">
        <v>443</v>
      </c>
      <c r="AP1833" t="s">
        <v>443</v>
      </c>
      <c r="AQ1833" t="str">
        <f t="shared" si="317"/>
        <v>Mascot (A5)</v>
      </c>
      <c r="AT1833" t="str">
        <f t="shared" si="318"/>
        <v>Mascot (A5)</v>
      </c>
      <c r="AU1833" t="str">
        <f t="shared" si="314"/>
        <v>cot (A5)</v>
      </c>
      <c r="AV1833" t="str">
        <f t="shared" si="315"/>
        <v>ot (A5)</v>
      </c>
      <c r="AW1833" s="19" t="str">
        <f t="shared" si="316"/>
        <v>ot (A5)</v>
      </c>
      <c r="AX1833" s="25">
        <v>0.67</v>
      </c>
      <c r="AY1833" s="26">
        <f t="shared" si="319"/>
        <v>1.3432835820895521E-3</v>
      </c>
      <c r="AZ1833">
        <v>8.9999999999999998E-4</v>
      </c>
      <c r="BA1833" s="21" t="e">
        <f t="shared" si="320"/>
        <v>#VALUE!</v>
      </c>
      <c r="BB1833" t="s">
        <v>540</v>
      </c>
      <c r="BC1833" t="s">
        <v>541</v>
      </c>
      <c r="BD1833" s="21" t="e">
        <f t="shared" si="321"/>
        <v>#VALUE!</v>
      </c>
      <c r="BE1833">
        <v>0</v>
      </c>
      <c r="BF1833" s="21" t="e">
        <f t="shared" si="322"/>
        <v>#VALUE!</v>
      </c>
      <c r="BG1833">
        <v>30</v>
      </c>
      <c r="BH1833">
        <v>61.260100000000001</v>
      </c>
      <c r="BI1833" s="21">
        <f t="shared" si="323"/>
        <v>714.86987451865082</v>
      </c>
      <c r="BJ1833">
        <v>43793</v>
      </c>
      <c r="BK1833" t="s">
        <v>551</v>
      </c>
      <c r="BL1833" s="20" t="e">
        <f t="shared" si="324"/>
        <v>#VALUE!</v>
      </c>
      <c r="BN1833" s="28"/>
      <c r="BP1833" s="29"/>
      <c r="BR1833" s="30"/>
    </row>
    <row r="1834" spans="1:70" hidden="1" outlineLevel="1" x14ac:dyDescent="0.35">
      <c r="A1834" t="s">
        <v>443</v>
      </c>
      <c r="B1834" t="b">
        <v>0</v>
      </c>
      <c r="C1834" t="s">
        <v>439</v>
      </c>
      <c r="D1834" t="s">
        <v>1309</v>
      </c>
      <c r="E1834" t="s">
        <v>443</v>
      </c>
      <c r="F1834" t="s">
        <v>443</v>
      </c>
      <c r="G1834" t="b">
        <v>0</v>
      </c>
      <c r="H1834">
        <v>1</v>
      </c>
      <c r="I1834">
        <v>2</v>
      </c>
      <c r="J1834">
        <v>17</v>
      </c>
      <c r="K1834" t="s">
        <v>1182</v>
      </c>
      <c r="L1834" t="s">
        <v>1310</v>
      </c>
      <c r="M1834">
        <v>0</v>
      </c>
      <c r="N1834">
        <v>3223.2815700000001</v>
      </c>
      <c r="O1834">
        <v>0</v>
      </c>
      <c r="P1834">
        <v>91.8</v>
      </c>
      <c r="Q1834">
        <v>96.1</v>
      </c>
      <c r="R1834">
        <v>113.6</v>
      </c>
      <c r="S1834">
        <v>140.1</v>
      </c>
      <c r="T1834">
        <v>102.9</v>
      </c>
      <c r="U1834">
        <v>56.8</v>
      </c>
      <c r="V1834">
        <v>95.8</v>
      </c>
      <c r="W1834">
        <v>130.5</v>
      </c>
      <c r="X1834">
        <v>72.400000000000006</v>
      </c>
      <c r="Y1834" t="s">
        <v>443</v>
      </c>
      <c r="Z1834" t="s">
        <v>444</v>
      </c>
      <c r="AA1834" t="s">
        <v>439</v>
      </c>
      <c r="AB1834" t="s">
        <v>439</v>
      </c>
      <c r="AC1834" t="s">
        <v>439</v>
      </c>
      <c r="AD1834" t="s">
        <v>439</v>
      </c>
      <c r="AE1834" t="s">
        <v>444</v>
      </c>
      <c r="AF1834" t="s">
        <v>444</v>
      </c>
      <c r="AG1834" t="s">
        <v>444</v>
      </c>
      <c r="AH1834" t="s">
        <v>444</v>
      </c>
      <c r="AI1834" t="s">
        <v>439</v>
      </c>
      <c r="AJ1834" t="s">
        <v>439</v>
      </c>
      <c r="AK1834">
        <v>0</v>
      </c>
      <c r="AL1834">
        <v>0</v>
      </c>
      <c r="AM1834">
        <v>8.0660000000000003E-3</v>
      </c>
      <c r="AN1834">
        <v>9.5180000000000004E-7</v>
      </c>
      <c r="AO1834">
        <v>5.14</v>
      </c>
      <c r="AP1834">
        <v>67</v>
      </c>
      <c r="AQ1834" t="str">
        <f t="shared" si="317"/>
        <v/>
      </c>
      <c r="AR1834" t="s">
        <v>1311</v>
      </c>
      <c r="AS1834" t="s">
        <v>1312</v>
      </c>
      <c r="AT1834" t="str">
        <f t="shared" si="318"/>
        <v/>
      </c>
      <c r="AU1834" t="str">
        <f t="shared" si="314"/>
        <v/>
      </c>
      <c r="AV1834" t="str">
        <f t="shared" si="315"/>
        <v/>
      </c>
      <c r="AW1834" s="19" t="str">
        <f t="shared" si="316"/>
        <v/>
      </c>
      <c r="AX1834" s="25">
        <v>95.8</v>
      </c>
      <c r="AY1834" s="26">
        <f t="shared" si="319"/>
        <v>1.3622129436325678</v>
      </c>
      <c r="AZ1834">
        <v>130.5</v>
      </c>
      <c r="BA1834" s="21">
        <f t="shared" si="320"/>
        <v>0.75574112734864307</v>
      </c>
      <c r="BB1834">
        <v>72.400000000000006</v>
      </c>
      <c r="BC1834" t="s">
        <v>443</v>
      </c>
      <c r="BD1834" s="21" t="e">
        <f t="shared" si="321"/>
        <v>#VALUE!</v>
      </c>
      <c r="BE1834" t="s">
        <v>444</v>
      </c>
      <c r="BF1834" s="21" t="e">
        <f t="shared" si="322"/>
        <v>#VALUE!</v>
      </c>
      <c r="BG1834" t="s">
        <v>439</v>
      </c>
      <c r="BH1834" t="s">
        <v>439</v>
      </c>
      <c r="BI1834" s="21" t="e">
        <f t="shared" si="323"/>
        <v>#VALUE!</v>
      </c>
      <c r="BJ1834" t="s">
        <v>439</v>
      </c>
      <c r="BK1834" t="s">
        <v>439</v>
      </c>
      <c r="BL1834" s="20" t="e">
        <f t="shared" si="324"/>
        <v>#VALUE!</v>
      </c>
      <c r="BN1834" s="28"/>
      <c r="BP1834" s="29"/>
      <c r="BR1834" s="30"/>
    </row>
    <row r="1835" spans="1:70" hidden="1" outlineLevel="2" collapsed="1" x14ac:dyDescent="0.35">
      <c r="A1835" t="s">
        <v>443</v>
      </c>
      <c r="B1835" t="s">
        <v>443</v>
      </c>
      <c r="C1835" t="s">
        <v>457</v>
      </c>
      <c r="D1835" t="s">
        <v>458</v>
      </c>
      <c r="E1835" t="s">
        <v>508</v>
      </c>
      <c r="F1835" t="s">
        <v>509</v>
      </c>
      <c r="G1835" t="s">
        <v>459</v>
      </c>
      <c r="H1835" t="s">
        <v>460</v>
      </c>
      <c r="I1835" t="s">
        <v>463</v>
      </c>
      <c r="J1835" t="s">
        <v>464</v>
      </c>
      <c r="K1835" t="s">
        <v>466</v>
      </c>
      <c r="L1835" t="s">
        <v>510</v>
      </c>
      <c r="M1835" t="s">
        <v>468</v>
      </c>
      <c r="N1835" t="s">
        <v>511</v>
      </c>
      <c r="O1835" t="s">
        <v>512</v>
      </c>
      <c r="P1835" t="s">
        <v>513</v>
      </c>
      <c r="Q1835" t="s">
        <v>514</v>
      </c>
      <c r="R1835" t="s">
        <v>515</v>
      </c>
      <c r="S1835" t="s">
        <v>516</v>
      </c>
      <c r="T1835" t="s">
        <v>517</v>
      </c>
      <c r="U1835" t="s">
        <v>469</v>
      </c>
      <c r="V1835" t="s">
        <v>518</v>
      </c>
      <c r="W1835" t="s">
        <v>519</v>
      </c>
      <c r="X1835" t="s">
        <v>520</v>
      </c>
      <c r="Y1835" t="s">
        <v>521</v>
      </c>
      <c r="Z1835" t="s">
        <v>522</v>
      </c>
      <c r="AA1835" t="s">
        <v>523</v>
      </c>
      <c r="AB1835" t="s">
        <v>524</v>
      </c>
      <c r="AC1835" t="s">
        <v>525</v>
      </c>
      <c r="AD1835" t="s">
        <v>526</v>
      </c>
      <c r="AE1835" t="s">
        <v>527</v>
      </c>
      <c r="AF1835" t="s">
        <v>480</v>
      </c>
      <c r="AG1835" t="s">
        <v>528</v>
      </c>
      <c r="AH1835" t="s">
        <v>529</v>
      </c>
      <c r="AI1835" t="s">
        <v>462</v>
      </c>
      <c r="AJ1835" t="s">
        <v>530</v>
      </c>
      <c r="AK1835" t="s">
        <v>531</v>
      </c>
      <c r="AL1835" t="s">
        <v>532</v>
      </c>
      <c r="AM1835" t="s">
        <v>533</v>
      </c>
      <c r="AN1835" t="s">
        <v>534</v>
      </c>
      <c r="AO1835" t="s">
        <v>535</v>
      </c>
      <c r="AP1835" t="s">
        <v>536</v>
      </c>
      <c r="AQ1835" t="str">
        <f t="shared" si="317"/>
        <v>Identifying Node</v>
      </c>
      <c r="AT1835" t="str">
        <f t="shared" si="318"/>
        <v>Identifying No</v>
      </c>
      <c r="AU1835" t="str">
        <f t="shared" si="314"/>
        <v>ntifying</v>
      </c>
      <c r="AV1835" t="str">
        <f t="shared" si="315"/>
        <v>tifying</v>
      </c>
      <c r="AW1835" s="19" t="str">
        <f t="shared" si="316"/>
        <v>tifying</v>
      </c>
      <c r="AX1835" s="25" t="s">
        <v>518</v>
      </c>
      <c r="AY1835" s="26" t="e">
        <f t="shared" si="319"/>
        <v>#VALUE!</v>
      </c>
      <c r="AZ1835" t="s">
        <v>519</v>
      </c>
      <c r="BA1835" s="21" t="e">
        <f t="shared" si="320"/>
        <v>#VALUE!</v>
      </c>
      <c r="BB1835" t="s">
        <v>520</v>
      </c>
      <c r="BC1835" t="s">
        <v>521</v>
      </c>
      <c r="BD1835" s="21" t="e">
        <f t="shared" si="321"/>
        <v>#VALUE!</v>
      </c>
      <c r="BE1835" t="s">
        <v>522</v>
      </c>
      <c r="BF1835" s="21" t="e">
        <f t="shared" si="322"/>
        <v>#VALUE!</v>
      </c>
      <c r="BG1835" t="s">
        <v>523</v>
      </c>
      <c r="BH1835" t="s">
        <v>524</v>
      </c>
      <c r="BI1835" s="21" t="e">
        <f t="shared" si="323"/>
        <v>#VALUE!</v>
      </c>
      <c r="BJ1835" t="s">
        <v>525</v>
      </c>
      <c r="BK1835" t="s">
        <v>526</v>
      </c>
      <c r="BL1835" s="20" t="e">
        <f t="shared" si="324"/>
        <v>#VALUE!</v>
      </c>
      <c r="BN1835" s="28"/>
      <c r="BP1835" s="29"/>
      <c r="BR1835" s="30"/>
    </row>
    <row r="1836" spans="1:70" hidden="1" outlineLevel="2" collapsed="1" x14ac:dyDescent="0.35">
      <c r="A1836" t="s">
        <v>443</v>
      </c>
      <c r="B1836" t="s">
        <v>443</v>
      </c>
      <c r="C1836" t="b">
        <v>0</v>
      </c>
      <c r="D1836" t="s">
        <v>439</v>
      </c>
      <c r="E1836" t="s">
        <v>538</v>
      </c>
      <c r="F1836" t="s">
        <v>550</v>
      </c>
      <c r="G1836" t="s">
        <v>1309</v>
      </c>
      <c r="H1836" t="s">
        <v>443</v>
      </c>
      <c r="I1836">
        <v>1</v>
      </c>
      <c r="J1836">
        <v>2</v>
      </c>
      <c r="K1836" t="s">
        <v>1182</v>
      </c>
      <c r="L1836" t="s">
        <v>1186</v>
      </c>
      <c r="M1836">
        <v>0</v>
      </c>
      <c r="N1836">
        <v>3</v>
      </c>
      <c r="O1836">
        <v>0.87970000000000004</v>
      </c>
      <c r="P1836">
        <v>0</v>
      </c>
      <c r="Q1836">
        <v>1</v>
      </c>
      <c r="R1836">
        <v>1</v>
      </c>
      <c r="S1836">
        <v>1075.09862</v>
      </c>
      <c r="T1836">
        <v>3223.2813099999998</v>
      </c>
      <c r="U1836">
        <v>3223.2815700000001</v>
      </c>
      <c r="V1836">
        <v>-0.08</v>
      </c>
      <c r="W1836">
        <v>-9.0000000000000006E-5</v>
      </c>
      <c r="X1836" t="s">
        <v>540</v>
      </c>
      <c r="Y1836" t="s">
        <v>541</v>
      </c>
      <c r="Z1836">
        <v>2.7978559999999999</v>
      </c>
      <c r="AA1836">
        <v>30</v>
      </c>
      <c r="AB1836">
        <v>28.833400000000001</v>
      </c>
      <c r="AC1836">
        <v>14944</v>
      </c>
      <c r="AD1836" t="s">
        <v>554</v>
      </c>
      <c r="AE1836" t="s">
        <v>555</v>
      </c>
      <c r="AF1836" t="s">
        <v>443</v>
      </c>
      <c r="AG1836">
        <v>4.24</v>
      </c>
      <c r="AH1836" t="s">
        <v>443</v>
      </c>
      <c r="AI1836" t="b">
        <v>0</v>
      </c>
      <c r="AJ1836" t="s">
        <v>443</v>
      </c>
      <c r="AK1836" t="s">
        <v>443</v>
      </c>
      <c r="AL1836" t="s">
        <v>443</v>
      </c>
      <c r="AM1836">
        <v>0</v>
      </c>
      <c r="AN1836">
        <v>4.8009999999999996E-7</v>
      </c>
      <c r="AO1836">
        <v>86182664</v>
      </c>
      <c r="AP1836">
        <v>28.84</v>
      </c>
      <c r="AQ1836" t="str">
        <f t="shared" si="317"/>
        <v>Sequest HT (A2)</v>
      </c>
      <c r="AT1836" t="str">
        <f t="shared" si="318"/>
        <v>Sequest HT (A2</v>
      </c>
      <c r="AU1836" t="str">
        <f t="shared" si="314"/>
        <v xml:space="preserve">uest HT </v>
      </c>
      <c r="AV1836" t="str">
        <f t="shared" si="315"/>
        <v xml:space="preserve">est HT </v>
      </c>
      <c r="AW1836" s="19" t="str">
        <f t="shared" si="316"/>
        <v xml:space="preserve">est HT </v>
      </c>
      <c r="AX1836" s="25">
        <v>-0.08</v>
      </c>
      <c r="AY1836" s="26">
        <f t="shared" si="319"/>
        <v>1.1250000000000001E-3</v>
      </c>
      <c r="AZ1836">
        <v>-9.0000000000000006E-5</v>
      </c>
      <c r="BA1836" s="21" t="e">
        <f t="shared" si="320"/>
        <v>#VALUE!</v>
      </c>
      <c r="BB1836" t="s">
        <v>540</v>
      </c>
      <c r="BC1836" t="s">
        <v>541</v>
      </c>
      <c r="BD1836" s="21" t="e">
        <f t="shared" si="321"/>
        <v>#VALUE!</v>
      </c>
      <c r="BE1836">
        <v>2.7978559999999999</v>
      </c>
      <c r="BF1836" s="21" t="e">
        <f t="shared" si="322"/>
        <v>#VALUE!</v>
      </c>
      <c r="BG1836">
        <v>30</v>
      </c>
      <c r="BH1836">
        <v>28.833400000000001</v>
      </c>
      <c r="BI1836" s="21">
        <f t="shared" si="323"/>
        <v>518.28781898770171</v>
      </c>
      <c r="BJ1836">
        <v>14944</v>
      </c>
      <c r="BK1836" t="s">
        <v>554</v>
      </c>
      <c r="BL1836" s="20" t="e">
        <f t="shared" si="324"/>
        <v>#VALUE!</v>
      </c>
      <c r="BN1836" s="28"/>
      <c r="BP1836" s="29"/>
      <c r="BR1836" s="30"/>
    </row>
    <row r="1837" spans="1:70" hidden="1" outlineLevel="2" collapsed="1" x14ac:dyDescent="0.35">
      <c r="A1837" t="s">
        <v>443</v>
      </c>
      <c r="B1837" t="s">
        <v>443</v>
      </c>
      <c r="C1837" t="b">
        <v>0</v>
      </c>
      <c r="D1837" t="s">
        <v>439</v>
      </c>
      <c r="E1837" t="s">
        <v>557</v>
      </c>
      <c r="F1837" t="s">
        <v>550</v>
      </c>
      <c r="G1837" t="s">
        <v>1309</v>
      </c>
      <c r="H1837" t="s">
        <v>443</v>
      </c>
      <c r="I1837">
        <v>1</v>
      </c>
      <c r="J1837">
        <v>2</v>
      </c>
      <c r="K1837" t="s">
        <v>1182</v>
      </c>
      <c r="L1837" t="s">
        <v>1186</v>
      </c>
      <c r="M1837">
        <v>0</v>
      </c>
      <c r="N1837">
        <v>3</v>
      </c>
      <c r="O1837">
        <v>1</v>
      </c>
      <c r="P1837">
        <v>0</v>
      </c>
      <c r="Q1837">
        <v>1</v>
      </c>
      <c r="R1837">
        <v>1</v>
      </c>
      <c r="S1837">
        <v>1075.09842</v>
      </c>
      <c r="T1837">
        <v>3223.28071</v>
      </c>
      <c r="U1837">
        <v>3223.2815700000001</v>
      </c>
      <c r="V1837">
        <v>-0.27</v>
      </c>
      <c r="W1837">
        <v>-2.9E-4</v>
      </c>
      <c r="X1837" t="s">
        <v>540</v>
      </c>
      <c r="Y1837" t="s">
        <v>541</v>
      </c>
      <c r="Z1837">
        <v>4.7164510000000002</v>
      </c>
      <c r="AA1837">
        <v>30</v>
      </c>
      <c r="AB1837">
        <v>28.7774</v>
      </c>
      <c r="AC1837">
        <v>15340</v>
      </c>
      <c r="AD1837" t="s">
        <v>563</v>
      </c>
      <c r="AE1837" t="s">
        <v>564</v>
      </c>
      <c r="AF1837" t="s">
        <v>443</v>
      </c>
      <c r="AG1837" t="s">
        <v>443</v>
      </c>
      <c r="AH1837">
        <v>131</v>
      </c>
      <c r="AI1837" t="b">
        <v>0</v>
      </c>
      <c r="AJ1837">
        <v>39</v>
      </c>
      <c r="AK1837">
        <v>21</v>
      </c>
      <c r="AL1837">
        <v>6.0686206002334794E-14</v>
      </c>
      <c r="AM1837">
        <v>0</v>
      </c>
      <c r="AN1837">
        <v>9.2699999999999998E-7</v>
      </c>
      <c r="AO1837">
        <v>90553224</v>
      </c>
      <c r="AP1837">
        <v>28.9</v>
      </c>
      <c r="AQ1837" t="str">
        <f t="shared" si="317"/>
        <v>Mascot (A5)</v>
      </c>
      <c r="AT1837" t="str">
        <f t="shared" si="318"/>
        <v>Mascot (A5)</v>
      </c>
      <c r="AU1837" t="str">
        <f t="shared" si="314"/>
        <v>cot (A5)</v>
      </c>
      <c r="AV1837" t="str">
        <f t="shared" si="315"/>
        <v>ot (A5)</v>
      </c>
      <c r="AW1837" s="19" t="str">
        <f t="shared" si="316"/>
        <v>ot (A5)</v>
      </c>
      <c r="AX1837" s="25">
        <v>-0.27</v>
      </c>
      <c r="AY1837" s="26">
        <f t="shared" si="319"/>
        <v>1.0740740740740741E-3</v>
      </c>
      <c r="AZ1837">
        <v>-2.9E-4</v>
      </c>
      <c r="BA1837" s="21" t="e">
        <f t="shared" si="320"/>
        <v>#VALUE!</v>
      </c>
      <c r="BB1837" t="s">
        <v>540</v>
      </c>
      <c r="BC1837" t="s">
        <v>541</v>
      </c>
      <c r="BD1837" s="21" t="e">
        <f t="shared" si="321"/>
        <v>#VALUE!</v>
      </c>
      <c r="BE1837">
        <v>4.7164510000000002</v>
      </c>
      <c r="BF1837" s="21" t="e">
        <f t="shared" si="322"/>
        <v>#VALUE!</v>
      </c>
      <c r="BG1837">
        <v>30</v>
      </c>
      <c r="BH1837">
        <v>28.7774</v>
      </c>
      <c r="BI1837" s="21">
        <f t="shared" si="323"/>
        <v>533.05719071215606</v>
      </c>
      <c r="BJ1837">
        <v>15340</v>
      </c>
      <c r="BK1837" t="s">
        <v>563</v>
      </c>
      <c r="BL1837" s="20" t="e">
        <f t="shared" si="324"/>
        <v>#VALUE!</v>
      </c>
      <c r="BN1837" s="28"/>
      <c r="BP1837" s="29"/>
      <c r="BR1837" s="30"/>
    </row>
    <row r="1838" spans="1:70" hidden="1" outlineLevel="2" collapsed="1" x14ac:dyDescent="0.35">
      <c r="A1838" t="s">
        <v>443</v>
      </c>
      <c r="B1838" t="s">
        <v>443</v>
      </c>
      <c r="C1838" t="b">
        <v>0</v>
      </c>
      <c r="D1838" t="s">
        <v>439</v>
      </c>
      <c r="E1838" t="s">
        <v>538</v>
      </c>
      <c r="F1838" t="s">
        <v>550</v>
      </c>
      <c r="G1838" t="s">
        <v>1309</v>
      </c>
      <c r="H1838" t="s">
        <v>443</v>
      </c>
      <c r="I1838">
        <v>1</v>
      </c>
      <c r="J1838">
        <v>2</v>
      </c>
      <c r="K1838" t="s">
        <v>1182</v>
      </c>
      <c r="L1838" t="s">
        <v>1186</v>
      </c>
      <c r="M1838">
        <v>0</v>
      </c>
      <c r="N1838">
        <v>3</v>
      </c>
      <c r="O1838">
        <v>0.83850000000000002</v>
      </c>
      <c r="P1838">
        <v>0</v>
      </c>
      <c r="Q1838">
        <v>1</v>
      </c>
      <c r="R1838">
        <v>1</v>
      </c>
      <c r="S1838">
        <v>1075.09842</v>
      </c>
      <c r="T1838">
        <v>3223.28071</v>
      </c>
      <c r="U1838">
        <v>3223.2815700000001</v>
      </c>
      <c r="V1838">
        <v>-0.27</v>
      </c>
      <c r="W1838">
        <v>-2.9E-4</v>
      </c>
      <c r="X1838" t="s">
        <v>540</v>
      </c>
      <c r="Y1838" t="s">
        <v>541</v>
      </c>
      <c r="Z1838">
        <v>4.7164510000000002</v>
      </c>
      <c r="AA1838">
        <v>30</v>
      </c>
      <c r="AB1838">
        <v>28.7774</v>
      </c>
      <c r="AC1838">
        <v>15340</v>
      </c>
      <c r="AD1838" t="s">
        <v>563</v>
      </c>
      <c r="AE1838" t="s">
        <v>564</v>
      </c>
      <c r="AF1838" t="s">
        <v>443</v>
      </c>
      <c r="AG1838">
        <v>5.14</v>
      </c>
      <c r="AH1838" t="s">
        <v>443</v>
      </c>
      <c r="AI1838" t="b">
        <v>0</v>
      </c>
      <c r="AJ1838" t="s">
        <v>443</v>
      </c>
      <c r="AK1838" t="s">
        <v>443</v>
      </c>
      <c r="AL1838" t="s">
        <v>443</v>
      </c>
      <c r="AM1838">
        <v>0</v>
      </c>
      <c r="AN1838">
        <v>9.5180000000000004E-7</v>
      </c>
      <c r="AO1838">
        <v>90553224</v>
      </c>
      <c r="AP1838">
        <v>28.9</v>
      </c>
      <c r="AQ1838" t="str">
        <f t="shared" si="317"/>
        <v>Sequest HT (A2)</v>
      </c>
      <c r="AT1838" t="str">
        <f t="shared" si="318"/>
        <v>Sequest HT (A2</v>
      </c>
      <c r="AU1838" t="str">
        <f t="shared" si="314"/>
        <v xml:space="preserve">uest HT </v>
      </c>
      <c r="AV1838" t="str">
        <f t="shared" si="315"/>
        <v xml:space="preserve">est HT </v>
      </c>
      <c r="AW1838" s="19" t="str">
        <f t="shared" si="316"/>
        <v xml:space="preserve">est HT </v>
      </c>
      <c r="AX1838" s="25">
        <v>-0.27</v>
      </c>
      <c r="AY1838" s="26">
        <f t="shared" si="319"/>
        <v>1.0740740740740741E-3</v>
      </c>
      <c r="AZ1838">
        <v>-2.9E-4</v>
      </c>
      <c r="BA1838" s="21" t="e">
        <f t="shared" si="320"/>
        <v>#VALUE!</v>
      </c>
      <c r="BB1838" t="s">
        <v>540</v>
      </c>
      <c r="BC1838" t="s">
        <v>541</v>
      </c>
      <c r="BD1838" s="21" t="e">
        <f t="shared" si="321"/>
        <v>#VALUE!</v>
      </c>
      <c r="BE1838">
        <v>4.7164510000000002</v>
      </c>
      <c r="BF1838" s="21" t="e">
        <f t="shared" si="322"/>
        <v>#VALUE!</v>
      </c>
      <c r="BG1838">
        <v>30</v>
      </c>
      <c r="BH1838">
        <v>28.7774</v>
      </c>
      <c r="BI1838" s="21">
        <f t="shared" si="323"/>
        <v>533.05719071215606</v>
      </c>
      <c r="BJ1838">
        <v>15340</v>
      </c>
      <c r="BK1838" t="s">
        <v>563</v>
      </c>
      <c r="BL1838" s="20" t="e">
        <f t="shared" si="324"/>
        <v>#VALUE!</v>
      </c>
      <c r="BN1838" s="28"/>
      <c r="BP1838" s="29"/>
      <c r="BR1838" s="30"/>
    </row>
    <row r="1839" spans="1:70" hidden="1" outlineLevel="2" collapsed="1" x14ac:dyDescent="0.35">
      <c r="A1839" t="s">
        <v>443</v>
      </c>
      <c r="B1839" t="s">
        <v>443</v>
      </c>
      <c r="C1839" t="b">
        <v>0</v>
      </c>
      <c r="D1839" t="s">
        <v>439</v>
      </c>
      <c r="E1839" t="s">
        <v>538</v>
      </c>
      <c r="F1839" t="s">
        <v>550</v>
      </c>
      <c r="G1839" t="s">
        <v>1309</v>
      </c>
      <c r="H1839" t="s">
        <v>443</v>
      </c>
      <c r="I1839">
        <v>1</v>
      </c>
      <c r="J1839">
        <v>2</v>
      </c>
      <c r="K1839" t="s">
        <v>1182</v>
      </c>
      <c r="L1839" t="s">
        <v>1186</v>
      </c>
      <c r="M1839">
        <v>0</v>
      </c>
      <c r="N1839">
        <v>3</v>
      </c>
      <c r="O1839">
        <v>0.86470000000000002</v>
      </c>
      <c r="P1839">
        <v>0</v>
      </c>
      <c r="Q1839">
        <v>1</v>
      </c>
      <c r="R1839">
        <v>1</v>
      </c>
      <c r="S1839">
        <v>1075.0991799999999</v>
      </c>
      <c r="T1839">
        <v>3223.28298</v>
      </c>
      <c r="U1839">
        <v>3223.2815700000001</v>
      </c>
      <c r="V1839">
        <v>0.44</v>
      </c>
      <c r="W1839">
        <v>4.6999999999999999E-4</v>
      </c>
      <c r="X1839" t="s">
        <v>540</v>
      </c>
      <c r="Y1839" t="s">
        <v>541</v>
      </c>
      <c r="Z1839">
        <v>1.7622230000000001</v>
      </c>
      <c r="AA1839">
        <v>24.835999999999999</v>
      </c>
      <c r="AB1839">
        <v>28.855799999999999</v>
      </c>
      <c r="AC1839">
        <v>15595</v>
      </c>
      <c r="AD1839" t="s">
        <v>551</v>
      </c>
      <c r="AE1839" t="s">
        <v>552</v>
      </c>
      <c r="AF1839" t="s">
        <v>443</v>
      </c>
      <c r="AG1839">
        <v>4.51</v>
      </c>
      <c r="AH1839" t="s">
        <v>443</v>
      </c>
      <c r="AI1839" t="b">
        <v>0</v>
      </c>
      <c r="AJ1839" t="s">
        <v>443</v>
      </c>
      <c r="AK1839" t="s">
        <v>443</v>
      </c>
      <c r="AL1839" t="s">
        <v>443</v>
      </c>
      <c r="AM1839">
        <v>0</v>
      </c>
      <c r="AN1839">
        <v>1.0410000000000001E-6</v>
      </c>
      <c r="AO1839">
        <v>188902896</v>
      </c>
      <c r="AP1839">
        <v>28.43</v>
      </c>
      <c r="AQ1839" t="str">
        <f t="shared" si="317"/>
        <v>Sequest HT (A2)</v>
      </c>
      <c r="AT1839" t="str">
        <f t="shared" si="318"/>
        <v>Sequest HT (A2</v>
      </c>
      <c r="AU1839" t="str">
        <f t="shared" si="314"/>
        <v xml:space="preserve">uest HT </v>
      </c>
      <c r="AV1839" t="str">
        <f t="shared" si="315"/>
        <v xml:space="preserve">est HT </v>
      </c>
      <c r="AW1839" s="19" t="str">
        <f t="shared" si="316"/>
        <v xml:space="preserve">est HT </v>
      </c>
      <c r="AX1839" s="25">
        <v>0.44</v>
      </c>
      <c r="AY1839" s="26">
        <f t="shared" si="319"/>
        <v>1.0681818181818182E-3</v>
      </c>
      <c r="AZ1839">
        <v>4.6999999999999999E-4</v>
      </c>
      <c r="BA1839" s="21" t="e">
        <f t="shared" si="320"/>
        <v>#VALUE!</v>
      </c>
      <c r="BB1839" t="s">
        <v>540</v>
      </c>
      <c r="BC1839" t="s">
        <v>541</v>
      </c>
      <c r="BD1839" s="21" t="e">
        <f t="shared" si="321"/>
        <v>#VALUE!</v>
      </c>
      <c r="BE1839">
        <v>1.7622230000000001</v>
      </c>
      <c r="BF1839" s="21" t="e">
        <f t="shared" si="322"/>
        <v>#VALUE!</v>
      </c>
      <c r="BG1839">
        <v>24.835999999999999</v>
      </c>
      <c r="BH1839">
        <v>28.855799999999999</v>
      </c>
      <c r="BI1839" s="21">
        <f t="shared" si="323"/>
        <v>540.44594154381446</v>
      </c>
      <c r="BJ1839">
        <v>15595</v>
      </c>
      <c r="BK1839" t="s">
        <v>551</v>
      </c>
      <c r="BL1839" s="20" t="e">
        <f t="shared" si="324"/>
        <v>#VALUE!</v>
      </c>
      <c r="BN1839" s="28"/>
      <c r="BP1839" s="29"/>
      <c r="BR1839" s="30"/>
    </row>
    <row r="1840" spans="1:70" hidden="1" outlineLevel="2" collapsed="1" x14ac:dyDescent="0.35">
      <c r="A1840" t="s">
        <v>443</v>
      </c>
      <c r="B1840" t="s">
        <v>443</v>
      </c>
      <c r="C1840" t="b">
        <v>0</v>
      </c>
      <c r="D1840" t="s">
        <v>439</v>
      </c>
      <c r="E1840" t="s">
        <v>557</v>
      </c>
      <c r="F1840" t="s">
        <v>550</v>
      </c>
      <c r="G1840" t="s">
        <v>1309</v>
      </c>
      <c r="H1840" t="s">
        <v>443</v>
      </c>
      <c r="I1840">
        <v>1</v>
      </c>
      <c r="J1840">
        <v>2</v>
      </c>
      <c r="K1840" t="s">
        <v>1182</v>
      </c>
      <c r="L1840" t="s">
        <v>1186</v>
      </c>
      <c r="M1840">
        <v>0</v>
      </c>
      <c r="N1840">
        <v>3</v>
      </c>
      <c r="O1840">
        <v>1</v>
      </c>
      <c r="P1840">
        <v>0</v>
      </c>
      <c r="Q1840">
        <v>1</v>
      </c>
      <c r="R1840">
        <v>1</v>
      </c>
      <c r="S1840">
        <v>1075.09862</v>
      </c>
      <c r="T1840">
        <v>3223.2813099999998</v>
      </c>
      <c r="U1840">
        <v>3223.2815700000001</v>
      </c>
      <c r="V1840">
        <v>-0.08</v>
      </c>
      <c r="W1840">
        <v>-9.0000000000000006E-5</v>
      </c>
      <c r="X1840" t="s">
        <v>540</v>
      </c>
      <c r="Y1840" t="s">
        <v>541</v>
      </c>
      <c r="Z1840">
        <v>2.7978559999999999</v>
      </c>
      <c r="AA1840">
        <v>30</v>
      </c>
      <c r="AB1840">
        <v>28.833400000000001</v>
      </c>
      <c r="AC1840">
        <v>14944</v>
      </c>
      <c r="AD1840" t="s">
        <v>554</v>
      </c>
      <c r="AE1840" t="s">
        <v>555</v>
      </c>
      <c r="AF1840" t="s">
        <v>443</v>
      </c>
      <c r="AG1840" t="s">
        <v>443</v>
      </c>
      <c r="AH1840">
        <v>82</v>
      </c>
      <c r="AI1840" t="b">
        <v>0</v>
      </c>
      <c r="AJ1840">
        <v>39</v>
      </c>
      <c r="AK1840">
        <v>21</v>
      </c>
      <c r="AL1840">
        <v>5.5730121128861598E-9</v>
      </c>
      <c r="AM1840">
        <v>0</v>
      </c>
      <c r="AN1840">
        <v>1.185E-5</v>
      </c>
      <c r="AO1840">
        <v>86182664</v>
      </c>
      <c r="AP1840">
        <v>28.84</v>
      </c>
      <c r="AQ1840" t="str">
        <f t="shared" si="317"/>
        <v>Mascot (A5)</v>
      </c>
      <c r="AT1840" t="str">
        <f t="shared" si="318"/>
        <v>Mascot (A5)</v>
      </c>
      <c r="AU1840" t="str">
        <f t="shared" si="314"/>
        <v>cot (A5)</v>
      </c>
      <c r="AV1840" t="str">
        <f t="shared" si="315"/>
        <v>ot (A5)</v>
      </c>
      <c r="AW1840" s="19" t="str">
        <f t="shared" si="316"/>
        <v>ot (A5)</v>
      </c>
      <c r="AX1840" s="25">
        <v>-0.08</v>
      </c>
      <c r="AY1840" s="26">
        <f t="shared" si="319"/>
        <v>1.1250000000000001E-3</v>
      </c>
      <c r="AZ1840">
        <v>-9.0000000000000006E-5</v>
      </c>
      <c r="BA1840" s="21" t="e">
        <f t="shared" si="320"/>
        <v>#VALUE!</v>
      </c>
      <c r="BB1840" t="s">
        <v>540</v>
      </c>
      <c r="BC1840" t="s">
        <v>541</v>
      </c>
      <c r="BD1840" s="21" t="e">
        <f t="shared" si="321"/>
        <v>#VALUE!</v>
      </c>
      <c r="BE1840">
        <v>2.7978559999999999</v>
      </c>
      <c r="BF1840" s="21" t="e">
        <f t="shared" si="322"/>
        <v>#VALUE!</v>
      </c>
      <c r="BG1840">
        <v>30</v>
      </c>
      <c r="BH1840">
        <v>28.833400000000001</v>
      </c>
      <c r="BI1840" s="21">
        <f t="shared" si="323"/>
        <v>518.28781898770171</v>
      </c>
      <c r="BJ1840">
        <v>14944</v>
      </c>
      <c r="BK1840" t="s">
        <v>554</v>
      </c>
      <c r="BL1840" s="20" t="e">
        <f t="shared" si="324"/>
        <v>#VALUE!</v>
      </c>
      <c r="BN1840" s="28"/>
      <c r="BP1840" s="29"/>
      <c r="BR1840" s="30"/>
    </row>
    <row r="1841" spans="1:70" hidden="1" outlineLevel="2" collapsed="1" x14ac:dyDescent="0.35">
      <c r="A1841" t="s">
        <v>443</v>
      </c>
      <c r="B1841" t="s">
        <v>443</v>
      </c>
      <c r="C1841" t="b">
        <v>0</v>
      </c>
      <c r="D1841" t="s">
        <v>439</v>
      </c>
      <c r="E1841" t="s">
        <v>557</v>
      </c>
      <c r="F1841" t="s">
        <v>550</v>
      </c>
      <c r="G1841" t="s">
        <v>1309</v>
      </c>
      <c r="H1841" t="s">
        <v>443</v>
      </c>
      <c r="I1841">
        <v>1</v>
      </c>
      <c r="J1841">
        <v>2</v>
      </c>
      <c r="K1841" t="s">
        <v>1182</v>
      </c>
      <c r="L1841" t="s">
        <v>1186</v>
      </c>
      <c r="M1841">
        <v>0</v>
      </c>
      <c r="N1841">
        <v>3</v>
      </c>
      <c r="O1841">
        <v>1</v>
      </c>
      <c r="P1841">
        <v>0</v>
      </c>
      <c r="Q1841">
        <v>1</v>
      </c>
      <c r="R1841">
        <v>1</v>
      </c>
      <c r="S1841">
        <v>1075.0991799999999</v>
      </c>
      <c r="T1841">
        <v>3223.28298</v>
      </c>
      <c r="U1841">
        <v>3223.2815700000001</v>
      </c>
      <c r="V1841">
        <v>0.44</v>
      </c>
      <c r="W1841">
        <v>4.6999999999999999E-4</v>
      </c>
      <c r="X1841" t="s">
        <v>540</v>
      </c>
      <c r="Y1841" t="s">
        <v>541</v>
      </c>
      <c r="Z1841">
        <v>1.7622230000000001</v>
      </c>
      <c r="AA1841">
        <v>24.835999999999999</v>
      </c>
      <c r="AB1841">
        <v>28.855799999999999</v>
      </c>
      <c r="AC1841">
        <v>15595</v>
      </c>
      <c r="AD1841" t="s">
        <v>551</v>
      </c>
      <c r="AE1841" t="s">
        <v>552</v>
      </c>
      <c r="AF1841" t="s">
        <v>443</v>
      </c>
      <c r="AG1841" t="s">
        <v>443</v>
      </c>
      <c r="AH1841">
        <v>88</v>
      </c>
      <c r="AI1841" t="b">
        <v>0</v>
      </c>
      <c r="AJ1841">
        <v>39</v>
      </c>
      <c r="AK1841">
        <v>21</v>
      </c>
      <c r="AL1841">
        <v>1.3585949219693999E-9</v>
      </c>
      <c r="AM1841">
        <v>0</v>
      </c>
      <c r="AN1841">
        <v>5.4490000000000002E-5</v>
      </c>
      <c r="AO1841">
        <v>188902896</v>
      </c>
      <c r="AP1841">
        <v>28.43</v>
      </c>
      <c r="AQ1841" t="str">
        <f t="shared" si="317"/>
        <v>Mascot (A5)</v>
      </c>
      <c r="AT1841" t="str">
        <f t="shared" si="318"/>
        <v>Mascot (A5)</v>
      </c>
      <c r="AU1841" t="str">
        <f t="shared" si="314"/>
        <v>cot (A5)</v>
      </c>
      <c r="AV1841" t="str">
        <f t="shared" si="315"/>
        <v>ot (A5)</v>
      </c>
      <c r="AW1841" s="19" t="str">
        <f t="shared" si="316"/>
        <v>ot (A5)</v>
      </c>
      <c r="AX1841" s="25">
        <v>0.44</v>
      </c>
      <c r="AY1841" s="26">
        <f t="shared" si="319"/>
        <v>1.0681818181818182E-3</v>
      </c>
      <c r="AZ1841">
        <v>4.6999999999999999E-4</v>
      </c>
      <c r="BA1841" s="21" t="e">
        <f t="shared" si="320"/>
        <v>#VALUE!</v>
      </c>
      <c r="BB1841" t="s">
        <v>540</v>
      </c>
      <c r="BC1841" t="s">
        <v>541</v>
      </c>
      <c r="BD1841" s="21" t="e">
        <f t="shared" si="321"/>
        <v>#VALUE!</v>
      </c>
      <c r="BE1841">
        <v>1.7622230000000001</v>
      </c>
      <c r="BF1841" s="21" t="e">
        <f t="shared" si="322"/>
        <v>#VALUE!</v>
      </c>
      <c r="BG1841">
        <v>24.835999999999999</v>
      </c>
      <c r="BH1841">
        <v>28.855799999999999</v>
      </c>
      <c r="BI1841" s="21">
        <f t="shared" si="323"/>
        <v>540.44594154381446</v>
      </c>
      <c r="BJ1841">
        <v>15595</v>
      </c>
      <c r="BK1841" t="s">
        <v>551</v>
      </c>
      <c r="BL1841" s="20" t="e">
        <f t="shared" si="324"/>
        <v>#VALUE!</v>
      </c>
      <c r="BN1841" s="28"/>
      <c r="BP1841" s="29"/>
      <c r="BR1841" s="30"/>
    </row>
    <row r="1842" spans="1:70" hidden="1" outlineLevel="2" collapsed="1" x14ac:dyDescent="0.35">
      <c r="A1842" t="s">
        <v>443</v>
      </c>
      <c r="B1842" t="s">
        <v>443</v>
      </c>
      <c r="C1842" t="b">
        <v>0</v>
      </c>
      <c r="D1842" t="s">
        <v>439</v>
      </c>
      <c r="E1842" t="s">
        <v>538</v>
      </c>
      <c r="F1842" t="s">
        <v>550</v>
      </c>
      <c r="G1842" t="s">
        <v>1309</v>
      </c>
      <c r="H1842" t="s">
        <v>443</v>
      </c>
      <c r="I1842">
        <v>1</v>
      </c>
      <c r="J1842">
        <v>2</v>
      </c>
      <c r="K1842" t="s">
        <v>1182</v>
      </c>
      <c r="L1842" t="s">
        <v>1186</v>
      </c>
      <c r="M1842">
        <v>0</v>
      </c>
      <c r="N1842">
        <v>3</v>
      </c>
      <c r="O1842">
        <v>0.79530000000000001</v>
      </c>
      <c r="P1842">
        <v>0</v>
      </c>
      <c r="Q1842">
        <v>1</v>
      </c>
      <c r="R1842">
        <v>1</v>
      </c>
      <c r="S1842">
        <v>1075.0984000000001</v>
      </c>
      <c r="T1842">
        <v>3223.2806599999999</v>
      </c>
      <c r="U1842">
        <v>3223.2815700000001</v>
      </c>
      <c r="V1842">
        <v>-0.28000000000000003</v>
      </c>
      <c r="W1842">
        <v>-2.9999999999999997E-4</v>
      </c>
      <c r="X1842" t="s">
        <v>540</v>
      </c>
      <c r="Y1842" t="s">
        <v>541</v>
      </c>
      <c r="Z1842">
        <v>8.7938329999999993</v>
      </c>
      <c r="AA1842">
        <v>30</v>
      </c>
      <c r="AB1842">
        <v>28.1113</v>
      </c>
      <c r="AC1842">
        <v>14757</v>
      </c>
      <c r="AD1842" t="s">
        <v>563</v>
      </c>
      <c r="AE1842" t="s">
        <v>564</v>
      </c>
      <c r="AF1842" t="s">
        <v>443</v>
      </c>
      <c r="AG1842">
        <v>3.86</v>
      </c>
      <c r="AH1842" t="s">
        <v>443</v>
      </c>
      <c r="AI1842" t="b">
        <v>0</v>
      </c>
      <c r="AJ1842" t="s">
        <v>443</v>
      </c>
      <c r="AK1842" t="s">
        <v>443</v>
      </c>
      <c r="AL1842" t="s">
        <v>443</v>
      </c>
      <c r="AM1842">
        <v>0</v>
      </c>
      <c r="AN1842">
        <v>2.8419999999999999E-3</v>
      </c>
      <c r="AO1842">
        <v>131622520</v>
      </c>
      <c r="AP1842">
        <v>28.23</v>
      </c>
      <c r="AQ1842" t="str">
        <f t="shared" si="317"/>
        <v>Sequest HT (A2)</v>
      </c>
      <c r="AT1842" t="str">
        <f t="shared" si="318"/>
        <v>Sequest HT (A2</v>
      </c>
      <c r="AU1842" t="str">
        <f t="shared" si="314"/>
        <v xml:space="preserve">uest HT </v>
      </c>
      <c r="AV1842" t="str">
        <f t="shared" si="315"/>
        <v xml:space="preserve">est HT </v>
      </c>
      <c r="AW1842" s="19" t="str">
        <f t="shared" si="316"/>
        <v xml:space="preserve">est HT </v>
      </c>
      <c r="AX1842" s="25">
        <v>-0.28000000000000003</v>
      </c>
      <c r="AY1842" s="26">
        <f t="shared" si="319"/>
        <v>1.0714285714285713E-3</v>
      </c>
      <c r="AZ1842">
        <v>-2.9999999999999997E-4</v>
      </c>
      <c r="BA1842" s="21" t="e">
        <f t="shared" si="320"/>
        <v>#VALUE!</v>
      </c>
      <c r="BB1842" t="s">
        <v>540</v>
      </c>
      <c r="BC1842" t="s">
        <v>541</v>
      </c>
      <c r="BD1842" s="21" t="e">
        <f t="shared" si="321"/>
        <v>#VALUE!</v>
      </c>
      <c r="BE1842">
        <v>8.7938329999999993</v>
      </c>
      <c r="BF1842" s="21" t="e">
        <f t="shared" si="322"/>
        <v>#VALUE!</v>
      </c>
      <c r="BG1842">
        <v>30</v>
      </c>
      <c r="BH1842">
        <v>28.1113</v>
      </c>
      <c r="BI1842" s="21">
        <f t="shared" si="323"/>
        <v>524.94904184438292</v>
      </c>
      <c r="BJ1842">
        <v>14757</v>
      </c>
      <c r="BK1842" t="s">
        <v>563</v>
      </c>
      <c r="BL1842" s="20" t="e">
        <f t="shared" si="324"/>
        <v>#VALUE!</v>
      </c>
      <c r="BN1842" s="28"/>
      <c r="BP1842" s="29"/>
      <c r="BR1842" s="30"/>
    </row>
    <row r="1843" spans="1:70" hidden="1" outlineLevel="2" collapsed="1" x14ac:dyDescent="0.35">
      <c r="A1843" t="s">
        <v>443</v>
      </c>
      <c r="B1843" t="s">
        <v>443</v>
      </c>
      <c r="C1843" t="b">
        <v>0</v>
      </c>
      <c r="D1843" t="s">
        <v>439</v>
      </c>
      <c r="E1843" t="s">
        <v>557</v>
      </c>
      <c r="F1843" t="s">
        <v>539</v>
      </c>
      <c r="G1843" t="s">
        <v>1309</v>
      </c>
      <c r="H1843" t="s">
        <v>443</v>
      </c>
      <c r="I1843">
        <v>1</v>
      </c>
      <c r="J1843">
        <v>2</v>
      </c>
      <c r="K1843" t="s">
        <v>1182</v>
      </c>
      <c r="L1843" t="s">
        <v>1186</v>
      </c>
      <c r="M1843">
        <v>0</v>
      </c>
      <c r="N1843">
        <v>3</v>
      </c>
      <c r="O1843">
        <v>1</v>
      </c>
      <c r="P1843">
        <v>0</v>
      </c>
      <c r="Q1843">
        <v>1</v>
      </c>
      <c r="R1843">
        <v>1</v>
      </c>
      <c r="S1843">
        <v>1075.0989199999999</v>
      </c>
      <c r="T1843">
        <v>3223.2822200000001</v>
      </c>
      <c r="U1843">
        <v>3223.2815700000001</v>
      </c>
      <c r="V1843">
        <v>0.2</v>
      </c>
      <c r="W1843">
        <v>2.1000000000000001E-4</v>
      </c>
      <c r="X1843" t="s">
        <v>540</v>
      </c>
      <c r="Y1843" t="s">
        <v>541</v>
      </c>
      <c r="Z1843">
        <v>6.5388989999999998</v>
      </c>
      <c r="AA1843">
        <v>30</v>
      </c>
      <c r="AB1843">
        <v>29.450099999999999</v>
      </c>
      <c r="AC1843">
        <v>15904</v>
      </c>
      <c r="AD1843" t="s">
        <v>563</v>
      </c>
      <c r="AE1843" t="s">
        <v>564</v>
      </c>
      <c r="AF1843" t="s">
        <v>443</v>
      </c>
      <c r="AG1843" t="s">
        <v>443</v>
      </c>
      <c r="AH1843">
        <v>74</v>
      </c>
      <c r="AI1843" t="b">
        <v>0</v>
      </c>
      <c r="AJ1843">
        <v>39</v>
      </c>
      <c r="AK1843">
        <v>21</v>
      </c>
      <c r="AL1843">
        <v>3.1995579980887803E-8</v>
      </c>
      <c r="AM1843">
        <v>0</v>
      </c>
      <c r="AN1843">
        <v>6.2059999999999997E-3</v>
      </c>
      <c r="AO1843">
        <v>57390340</v>
      </c>
      <c r="AP1843">
        <v>29.3</v>
      </c>
      <c r="AQ1843" t="str">
        <f t="shared" si="317"/>
        <v>Mascot (A5)</v>
      </c>
      <c r="AT1843" t="str">
        <f t="shared" si="318"/>
        <v>Mascot (A5)</v>
      </c>
      <c r="AU1843" t="str">
        <f t="shared" si="314"/>
        <v>cot (A5)</v>
      </c>
      <c r="AV1843" t="str">
        <f t="shared" si="315"/>
        <v>ot (A5)</v>
      </c>
      <c r="AW1843" s="19" t="str">
        <f t="shared" si="316"/>
        <v>ot (A5)</v>
      </c>
      <c r="AX1843" s="25">
        <v>0.2</v>
      </c>
      <c r="AY1843" s="26">
        <f t="shared" si="319"/>
        <v>1.0499999999999999E-3</v>
      </c>
      <c r="AZ1843">
        <v>2.1000000000000001E-4</v>
      </c>
      <c r="BA1843" s="21" t="e">
        <f t="shared" si="320"/>
        <v>#VALUE!</v>
      </c>
      <c r="BB1843" t="s">
        <v>540</v>
      </c>
      <c r="BC1843" t="s">
        <v>541</v>
      </c>
      <c r="BD1843" s="21" t="e">
        <f t="shared" si="321"/>
        <v>#VALUE!</v>
      </c>
      <c r="BE1843">
        <v>6.5388989999999998</v>
      </c>
      <c r="BF1843" s="21" t="e">
        <f t="shared" si="322"/>
        <v>#VALUE!</v>
      </c>
      <c r="BG1843">
        <v>30</v>
      </c>
      <c r="BH1843">
        <v>29.450099999999999</v>
      </c>
      <c r="BI1843" s="21">
        <f t="shared" si="323"/>
        <v>540.03212213201311</v>
      </c>
      <c r="BJ1843">
        <v>15904</v>
      </c>
      <c r="BK1843" t="s">
        <v>563</v>
      </c>
      <c r="BL1843" s="20" t="e">
        <f t="shared" si="324"/>
        <v>#VALUE!</v>
      </c>
      <c r="BN1843" s="28"/>
      <c r="BP1843" s="29"/>
      <c r="BR1843" s="30"/>
    </row>
    <row r="1844" spans="1:70" hidden="1" outlineLevel="2" collapsed="1" x14ac:dyDescent="0.35">
      <c r="A1844" t="s">
        <v>443</v>
      </c>
      <c r="B1844" t="s">
        <v>443</v>
      </c>
      <c r="C1844" t="b">
        <v>0</v>
      </c>
      <c r="D1844" t="s">
        <v>439</v>
      </c>
      <c r="E1844" t="s">
        <v>557</v>
      </c>
      <c r="F1844" t="s">
        <v>550</v>
      </c>
      <c r="G1844" t="s">
        <v>1309</v>
      </c>
      <c r="H1844" t="s">
        <v>443</v>
      </c>
      <c r="I1844">
        <v>1</v>
      </c>
      <c r="J1844">
        <v>2</v>
      </c>
      <c r="K1844" t="s">
        <v>1182</v>
      </c>
      <c r="L1844" t="s">
        <v>1186</v>
      </c>
      <c r="M1844">
        <v>0</v>
      </c>
      <c r="N1844">
        <v>3</v>
      </c>
      <c r="O1844">
        <v>1</v>
      </c>
      <c r="P1844">
        <v>0</v>
      </c>
      <c r="Q1844">
        <v>1</v>
      </c>
      <c r="R1844">
        <v>1</v>
      </c>
      <c r="S1844">
        <v>1075.0984000000001</v>
      </c>
      <c r="T1844">
        <v>3223.2806599999999</v>
      </c>
      <c r="U1844">
        <v>3223.2815700000001</v>
      </c>
      <c r="V1844">
        <v>-0.28000000000000003</v>
      </c>
      <c r="W1844">
        <v>-2.9999999999999997E-4</v>
      </c>
      <c r="X1844" t="s">
        <v>540</v>
      </c>
      <c r="Y1844" t="s">
        <v>541</v>
      </c>
      <c r="Z1844">
        <v>8.7938329999999993</v>
      </c>
      <c r="AA1844">
        <v>30</v>
      </c>
      <c r="AB1844">
        <v>28.1113</v>
      </c>
      <c r="AC1844">
        <v>14757</v>
      </c>
      <c r="AD1844" t="s">
        <v>563</v>
      </c>
      <c r="AE1844" t="s">
        <v>564</v>
      </c>
      <c r="AF1844" t="s">
        <v>443</v>
      </c>
      <c r="AG1844" t="s">
        <v>443</v>
      </c>
      <c r="AH1844">
        <v>67</v>
      </c>
      <c r="AI1844" t="b">
        <v>0</v>
      </c>
      <c r="AJ1844">
        <v>39</v>
      </c>
      <c r="AK1844">
        <v>21</v>
      </c>
      <c r="AL1844">
        <v>1.7664037864151199E-7</v>
      </c>
      <c r="AM1844">
        <v>0</v>
      </c>
      <c r="AN1844">
        <v>8.0660000000000003E-3</v>
      </c>
      <c r="AO1844">
        <v>131622520</v>
      </c>
      <c r="AP1844">
        <v>28.23</v>
      </c>
      <c r="AQ1844" t="str">
        <f t="shared" si="317"/>
        <v>Mascot (A5)</v>
      </c>
      <c r="AT1844" t="str">
        <f t="shared" si="318"/>
        <v>Mascot (A5)</v>
      </c>
      <c r="AU1844" t="str">
        <f t="shared" si="314"/>
        <v>cot (A5)</v>
      </c>
      <c r="AV1844" t="str">
        <f t="shared" si="315"/>
        <v>ot (A5)</v>
      </c>
      <c r="AW1844" s="19" t="str">
        <f t="shared" si="316"/>
        <v>ot (A5)</v>
      </c>
      <c r="AX1844" s="25">
        <v>-0.28000000000000003</v>
      </c>
      <c r="AY1844" s="26">
        <f t="shared" si="319"/>
        <v>1.0714285714285713E-3</v>
      </c>
      <c r="AZ1844">
        <v>-2.9999999999999997E-4</v>
      </c>
      <c r="BA1844" s="21" t="e">
        <f t="shared" si="320"/>
        <v>#VALUE!</v>
      </c>
      <c r="BB1844" t="s">
        <v>540</v>
      </c>
      <c r="BC1844" t="s">
        <v>541</v>
      </c>
      <c r="BD1844" s="21" t="e">
        <f t="shared" si="321"/>
        <v>#VALUE!</v>
      </c>
      <c r="BE1844">
        <v>8.7938329999999993</v>
      </c>
      <c r="BF1844" s="21" t="e">
        <f t="shared" si="322"/>
        <v>#VALUE!</v>
      </c>
      <c r="BG1844">
        <v>30</v>
      </c>
      <c r="BH1844">
        <v>28.1113</v>
      </c>
      <c r="BI1844" s="21">
        <f t="shared" si="323"/>
        <v>524.94904184438292</v>
      </c>
      <c r="BJ1844">
        <v>14757</v>
      </c>
      <c r="BK1844" t="s">
        <v>563</v>
      </c>
      <c r="BL1844" s="20" t="e">
        <f t="shared" si="324"/>
        <v>#VALUE!</v>
      </c>
      <c r="BN1844" s="28"/>
      <c r="BP1844" s="29"/>
      <c r="BR1844" s="30"/>
    </row>
    <row r="1845" spans="1:70" hidden="1" outlineLevel="2" collapsed="1" x14ac:dyDescent="0.35">
      <c r="A1845" t="s">
        <v>443</v>
      </c>
      <c r="B1845" t="s">
        <v>443</v>
      </c>
      <c r="C1845" t="b">
        <v>0</v>
      </c>
      <c r="D1845" t="s">
        <v>439</v>
      </c>
      <c r="E1845" t="s">
        <v>538</v>
      </c>
      <c r="F1845" t="s">
        <v>550</v>
      </c>
      <c r="G1845" t="s">
        <v>1309</v>
      </c>
      <c r="H1845" t="s">
        <v>443</v>
      </c>
      <c r="I1845">
        <v>1</v>
      </c>
      <c r="J1845">
        <v>2</v>
      </c>
      <c r="K1845" t="s">
        <v>1182</v>
      </c>
      <c r="L1845" t="s">
        <v>1186</v>
      </c>
      <c r="M1845">
        <v>0</v>
      </c>
      <c r="N1845">
        <v>3</v>
      </c>
      <c r="O1845">
        <v>0.84279999999999999</v>
      </c>
      <c r="P1845">
        <v>0</v>
      </c>
      <c r="Q1845">
        <v>1</v>
      </c>
      <c r="R1845">
        <v>1</v>
      </c>
      <c r="S1845">
        <v>1075.0980400000001</v>
      </c>
      <c r="T1845">
        <v>3223.2795599999999</v>
      </c>
      <c r="U1845">
        <v>3223.2815700000001</v>
      </c>
      <c r="V1845">
        <v>-0.62</v>
      </c>
      <c r="W1845">
        <v>-6.7000000000000002E-4</v>
      </c>
      <c r="X1845" t="s">
        <v>540</v>
      </c>
      <c r="Y1845" t="s">
        <v>541</v>
      </c>
      <c r="Z1845">
        <v>0</v>
      </c>
      <c r="AA1845">
        <v>30</v>
      </c>
      <c r="AB1845">
        <v>28.178699999999999</v>
      </c>
      <c r="AC1845">
        <v>14621</v>
      </c>
      <c r="AD1845" t="s">
        <v>542</v>
      </c>
      <c r="AE1845" t="s">
        <v>543</v>
      </c>
      <c r="AF1845" t="s">
        <v>443</v>
      </c>
      <c r="AG1845">
        <v>2.99</v>
      </c>
      <c r="AH1845" t="s">
        <v>443</v>
      </c>
      <c r="AI1845" t="b">
        <v>0</v>
      </c>
      <c r="AJ1845" t="s">
        <v>443</v>
      </c>
      <c r="AK1845" t="s">
        <v>443</v>
      </c>
      <c r="AL1845" t="s">
        <v>443</v>
      </c>
      <c r="AM1845">
        <v>1.8990000000000001E-3</v>
      </c>
      <c r="AN1845">
        <v>4.6210000000000001E-2</v>
      </c>
      <c r="AO1845">
        <v>124684232</v>
      </c>
      <c r="AP1845">
        <v>28.28</v>
      </c>
      <c r="AQ1845" t="str">
        <f t="shared" si="317"/>
        <v>Sequest HT (A2)</v>
      </c>
      <c r="AT1845" t="str">
        <f t="shared" si="318"/>
        <v>Sequest HT (A2</v>
      </c>
      <c r="AU1845" t="str">
        <f t="shared" si="314"/>
        <v xml:space="preserve">uest HT </v>
      </c>
      <c r="AV1845" t="str">
        <f t="shared" si="315"/>
        <v xml:space="preserve">est HT </v>
      </c>
      <c r="AW1845" s="19" t="str">
        <f t="shared" si="316"/>
        <v xml:space="preserve">est HT </v>
      </c>
      <c r="AX1845" s="25">
        <v>-0.62</v>
      </c>
      <c r="AY1845" s="26">
        <f t="shared" si="319"/>
        <v>1.0806451612903225E-3</v>
      </c>
      <c r="AZ1845">
        <v>-6.7000000000000002E-4</v>
      </c>
      <c r="BA1845" s="21" t="e">
        <f t="shared" si="320"/>
        <v>#VALUE!</v>
      </c>
      <c r="BB1845" t="s">
        <v>540</v>
      </c>
      <c r="BC1845" t="s">
        <v>541</v>
      </c>
      <c r="BD1845" s="21" t="e">
        <f t="shared" si="321"/>
        <v>#VALUE!</v>
      </c>
      <c r="BE1845">
        <v>0</v>
      </c>
      <c r="BF1845" s="21" t="e">
        <f t="shared" si="322"/>
        <v>#VALUE!</v>
      </c>
      <c r="BG1845">
        <v>30</v>
      </c>
      <c r="BH1845">
        <v>28.178699999999999</v>
      </c>
      <c r="BI1845" s="21">
        <f t="shared" si="323"/>
        <v>518.86708755194525</v>
      </c>
      <c r="BJ1845">
        <v>14621</v>
      </c>
      <c r="BK1845" t="s">
        <v>542</v>
      </c>
      <c r="BL1845" s="20" t="e">
        <f t="shared" si="324"/>
        <v>#VALUE!</v>
      </c>
      <c r="BN1845" s="28"/>
      <c r="BP1845" s="29"/>
      <c r="BR1845" s="30"/>
    </row>
    <row r="1846" spans="1:70" hidden="1" outlineLevel="2" collapsed="1" x14ac:dyDescent="0.35">
      <c r="A1846" t="s">
        <v>443</v>
      </c>
      <c r="B1846" t="s">
        <v>443</v>
      </c>
      <c r="C1846" t="b">
        <v>0</v>
      </c>
      <c r="D1846" t="s">
        <v>439</v>
      </c>
      <c r="E1846" t="s">
        <v>557</v>
      </c>
      <c r="F1846" t="s">
        <v>550</v>
      </c>
      <c r="G1846" t="s">
        <v>1309</v>
      </c>
      <c r="H1846" t="s">
        <v>443</v>
      </c>
      <c r="I1846">
        <v>1</v>
      </c>
      <c r="J1846">
        <v>2</v>
      </c>
      <c r="K1846" t="s">
        <v>1182</v>
      </c>
      <c r="L1846" t="s">
        <v>1186</v>
      </c>
      <c r="M1846">
        <v>0</v>
      </c>
      <c r="N1846">
        <v>3</v>
      </c>
      <c r="O1846">
        <v>1</v>
      </c>
      <c r="P1846">
        <v>0</v>
      </c>
      <c r="Q1846">
        <v>1</v>
      </c>
      <c r="R1846">
        <v>1</v>
      </c>
      <c r="S1846">
        <v>1075.0980400000001</v>
      </c>
      <c r="T1846">
        <v>3223.2795599999999</v>
      </c>
      <c r="U1846">
        <v>3223.2815700000001</v>
      </c>
      <c r="V1846">
        <v>-0.62</v>
      </c>
      <c r="W1846">
        <v>-6.7000000000000002E-4</v>
      </c>
      <c r="X1846" t="s">
        <v>540</v>
      </c>
      <c r="Y1846" t="s">
        <v>541</v>
      </c>
      <c r="Z1846">
        <v>0</v>
      </c>
      <c r="AA1846">
        <v>30</v>
      </c>
      <c r="AB1846">
        <v>28.178699999999999</v>
      </c>
      <c r="AC1846">
        <v>14621</v>
      </c>
      <c r="AD1846" t="s">
        <v>542</v>
      </c>
      <c r="AE1846" t="s">
        <v>543</v>
      </c>
      <c r="AF1846" t="s">
        <v>443</v>
      </c>
      <c r="AG1846" t="s">
        <v>443</v>
      </c>
      <c r="AH1846">
        <v>66</v>
      </c>
      <c r="AI1846" t="b">
        <v>0</v>
      </c>
      <c r="AJ1846">
        <v>38</v>
      </c>
      <c r="AK1846">
        <v>20</v>
      </c>
      <c r="AL1846">
        <v>1.6830539600048599E-7</v>
      </c>
      <c r="AM1846">
        <v>2.7439999999999999E-3</v>
      </c>
      <c r="AN1846">
        <v>5.3809999999999997E-2</v>
      </c>
      <c r="AO1846">
        <v>124684232</v>
      </c>
      <c r="AP1846">
        <v>28.28</v>
      </c>
      <c r="AQ1846" t="str">
        <f t="shared" si="317"/>
        <v>Mascot (A5)</v>
      </c>
      <c r="AT1846" t="str">
        <f t="shared" si="318"/>
        <v>Mascot (A5)</v>
      </c>
      <c r="AU1846" t="str">
        <f t="shared" si="314"/>
        <v>cot (A5)</v>
      </c>
      <c r="AV1846" t="str">
        <f t="shared" si="315"/>
        <v>ot (A5)</v>
      </c>
      <c r="AW1846" s="19" t="str">
        <f t="shared" si="316"/>
        <v>ot (A5)</v>
      </c>
      <c r="AX1846" s="25">
        <v>-0.62</v>
      </c>
      <c r="AY1846" s="26">
        <f t="shared" si="319"/>
        <v>1.0806451612903225E-3</v>
      </c>
      <c r="AZ1846">
        <v>-6.7000000000000002E-4</v>
      </c>
      <c r="BA1846" s="21" t="e">
        <f t="shared" si="320"/>
        <v>#VALUE!</v>
      </c>
      <c r="BB1846" t="s">
        <v>540</v>
      </c>
      <c r="BC1846" t="s">
        <v>541</v>
      </c>
      <c r="BD1846" s="21" t="e">
        <f t="shared" si="321"/>
        <v>#VALUE!</v>
      </c>
      <c r="BE1846">
        <v>0</v>
      </c>
      <c r="BF1846" s="21" t="e">
        <f t="shared" si="322"/>
        <v>#VALUE!</v>
      </c>
      <c r="BG1846">
        <v>30</v>
      </c>
      <c r="BH1846">
        <v>28.178699999999999</v>
      </c>
      <c r="BI1846" s="21">
        <f t="shared" si="323"/>
        <v>518.86708755194525</v>
      </c>
      <c r="BJ1846">
        <v>14621</v>
      </c>
      <c r="BK1846" t="s">
        <v>542</v>
      </c>
      <c r="BL1846" s="20" t="e">
        <f t="shared" si="324"/>
        <v>#VALUE!</v>
      </c>
      <c r="BN1846" s="28"/>
      <c r="BP1846" s="29"/>
      <c r="BR1846" s="30"/>
    </row>
    <row r="1847" spans="1:70" hidden="1" outlineLevel="2" collapsed="1" x14ac:dyDescent="0.35">
      <c r="A1847" t="s">
        <v>443</v>
      </c>
      <c r="B1847" t="s">
        <v>443</v>
      </c>
      <c r="C1847" t="b">
        <v>0</v>
      </c>
      <c r="D1847" t="s">
        <v>439</v>
      </c>
      <c r="E1847" t="s">
        <v>538</v>
      </c>
      <c r="F1847" t="s">
        <v>550</v>
      </c>
      <c r="G1847" t="s">
        <v>1309</v>
      </c>
      <c r="H1847" t="s">
        <v>443</v>
      </c>
      <c r="I1847">
        <v>1</v>
      </c>
      <c r="J1847">
        <v>2</v>
      </c>
      <c r="K1847" t="s">
        <v>1182</v>
      </c>
      <c r="L1847" t="s">
        <v>1186</v>
      </c>
      <c r="M1847">
        <v>0</v>
      </c>
      <c r="N1847">
        <v>3</v>
      </c>
      <c r="O1847">
        <v>0.77359999999999995</v>
      </c>
      <c r="P1847">
        <v>0</v>
      </c>
      <c r="Q1847">
        <v>1</v>
      </c>
      <c r="R1847">
        <v>1</v>
      </c>
      <c r="S1847">
        <v>1075.09798</v>
      </c>
      <c r="T1847">
        <v>3223.2793700000002</v>
      </c>
      <c r="U1847">
        <v>3223.2815700000001</v>
      </c>
      <c r="V1847">
        <v>-0.68</v>
      </c>
      <c r="W1847">
        <v>-7.2999999999999996E-4</v>
      </c>
      <c r="X1847" t="s">
        <v>540</v>
      </c>
      <c r="Y1847" t="s">
        <v>541</v>
      </c>
      <c r="Z1847">
        <v>4.1169289999999998</v>
      </c>
      <c r="AA1847">
        <v>30</v>
      </c>
      <c r="AB1847">
        <v>30.786100000000001</v>
      </c>
      <c r="AC1847">
        <v>16997</v>
      </c>
      <c r="AD1847" t="s">
        <v>563</v>
      </c>
      <c r="AE1847" t="s">
        <v>564</v>
      </c>
      <c r="AF1847" t="s">
        <v>443</v>
      </c>
      <c r="AG1847">
        <v>2.96</v>
      </c>
      <c r="AH1847" t="s">
        <v>443</v>
      </c>
      <c r="AI1847" t="b">
        <v>0</v>
      </c>
      <c r="AJ1847" t="s">
        <v>443</v>
      </c>
      <c r="AK1847" t="s">
        <v>443</v>
      </c>
      <c r="AL1847" t="s">
        <v>443</v>
      </c>
      <c r="AM1847">
        <v>3.2320000000000001E-3</v>
      </c>
      <c r="AN1847">
        <v>6.3329999999999997E-2</v>
      </c>
      <c r="AO1847">
        <v>28594138</v>
      </c>
      <c r="AP1847">
        <v>30.73</v>
      </c>
      <c r="AQ1847" t="str">
        <f t="shared" si="317"/>
        <v>Sequest HT (A2)</v>
      </c>
      <c r="AT1847" t="str">
        <f t="shared" si="318"/>
        <v>Sequest HT (A2</v>
      </c>
      <c r="AU1847" t="str">
        <f t="shared" si="314"/>
        <v xml:space="preserve">uest HT </v>
      </c>
      <c r="AV1847" t="str">
        <f t="shared" si="315"/>
        <v xml:space="preserve">est HT </v>
      </c>
      <c r="AW1847" s="19" t="str">
        <f t="shared" si="316"/>
        <v xml:space="preserve">est HT </v>
      </c>
      <c r="AX1847" s="25">
        <v>-0.68</v>
      </c>
      <c r="AY1847" s="26">
        <f t="shared" si="319"/>
        <v>1.0735294117647058E-3</v>
      </c>
      <c r="AZ1847">
        <v>-7.2999999999999996E-4</v>
      </c>
      <c r="BA1847" s="21" t="e">
        <f t="shared" si="320"/>
        <v>#VALUE!</v>
      </c>
      <c r="BB1847" t="s">
        <v>540</v>
      </c>
      <c r="BC1847" t="s">
        <v>541</v>
      </c>
      <c r="BD1847" s="21" t="e">
        <f t="shared" si="321"/>
        <v>#VALUE!</v>
      </c>
      <c r="BE1847">
        <v>4.1169289999999998</v>
      </c>
      <c r="BF1847" s="21" t="e">
        <f t="shared" si="322"/>
        <v>#VALUE!</v>
      </c>
      <c r="BG1847">
        <v>30</v>
      </c>
      <c r="BH1847">
        <v>30.786100000000001</v>
      </c>
      <c r="BI1847" s="21">
        <f t="shared" si="323"/>
        <v>552.09981127846652</v>
      </c>
      <c r="BJ1847">
        <v>16997</v>
      </c>
      <c r="BK1847" t="s">
        <v>563</v>
      </c>
      <c r="BL1847" s="20" t="e">
        <f t="shared" si="324"/>
        <v>#VALUE!</v>
      </c>
      <c r="BN1847" s="28"/>
      <c r="BP1847" s="29"/>
      <c r="BR1847" s="30"/>
    </row>
    <row r="1848" spans="1:70" hidden="1" outlineLevel="2" collapsed="1" x14ac:dyDescent="0.35">
      <c r="A1848" t="s">
        <v>443</v>
      </c>
      <c r="B1848" t="s">
        <v>443</v>
      </c>
      <c r="C1848" t="b">
        <v>0</v>
      </c>
      <c r="D1848" t="s">
        <v>439</v>
      </c>
      <c r="E1848" t="s">
        <v>557</v>
      </c>
      <c r="F1848" t="s">
        <v>539</v>
      </c>
      <c r="G1848" t="s">
        <v>1309</v>
      </c>
      <c r="H1848" t="s">
        <v>443</v>
      </c>
      <c r="I1848">
        <v>1</v>
      </c>
      <c r="J1848">
        <v>2</v>
      </c>
      <c r="K1848" t="s">
        <v>1182</v>
      </c>
      <c r="L1848" t="s">
        <v>1186</v>
      </c>
      <c r="M1848">
        <v>0</v>
      </c>
      <c r="N1848">
        <v>3</v>
      </c>
      <c r="O1848">
        <v>1</v>
      </c>
      <c r="P1848">
        <v>0</v>
      </c>
      <c r="Q1848">
        <v>1</v>
      </c>
      <c r="R1848">
        <v>1</v>
      </c>
      <c r="S1848">
        <v>1075.09844</v>
      </c>
      <c r="T1848">
        <v>3223.2807600000001</v>
      </c>
      <c r="U1848">
        <v>3223.2815700000001</v>
      </c>
      <c r="V1848">
        <v>-0.25</v>
      </c>
      <c r="W1848">
        <v>-2.7E-4</v>
      </c>
      <c r="X1848" t="s">
        <v>540</v>
      </c>
      <c r="Y1848" t="s">
        <v>541</v>
      </c>
      <c r="Z1848">
        <v>7.8078120000000002</v>
      </c>
      <c r="AA1848">
        <v>30</v>
      </c>
      <c r="AB1848">
        <v>29.525300000000001</v>
      </c>
      <c r="AC1848">
        <v>16173</v>
      </c>
      <c r="AD1848" t="s">
        <v>551</v>
      </c>
      <c r="AE1848" t="s">
        <v>552</v>
      </c>
      <c r="AF1848" t="s">
        <v>443</v>
      </c>
      <c r="AG1848" t="s">
        <v>443</v>
      </c>
      <c r="AH1848">
        <v>48</v>
      </c>
      <c r="AI1848" t="b">
        <v>0</v>
      </c>
      <c r="AJ1848">
        <v>39</v>
      </c>
      <c r="AK1848">
        <v>21</v>
      </c>
      <c r="AL1848">
        <v>1.25340085608652E-5</v>
      </c>
      <c r="AM1848">
        <v>6.8500000000000002E-3</v>
      </c>
      <c r="AN1848">
        <v>0.1113</v>
      </c>
      <c r="AO1848">
        <v>27060862</v>
      </c>
      <c r="AP1848">
        <v>29.52</v>
      </c>
      <c r="AQ1848" t="str">
        <f t="shared" si="317"/>
        <v>Mascot (A5)</v>
      </c>
      <c r="AT1848" t="str">
        <f t="shared" si="318"/>
        <v>Mascot (A5)</v>
      </c>
      <c r="AU1848" t="str">
        <f t="shared" si="314"/>
        <v>cot (A5)</v>
      </c>
      <c r="AV1848" t="str">
        <f t="shared" si="315"/>
        <v>ot (A5)</v>
      </c>
      <c r="AW1848" s="19" t="str">
        <f t="shared" si="316"/>
        <v>ot (A5)</v>
      </c>
      <c r="AX1848" s="25">
        <v>-0.25</v>
      </c>
      <c r="AY1848" s="26">
        <f t="shared" si="319"/>
        <v>1.08E-3</v>
      </c>
      <c r="AZ1848">
        <v>-2.7E-4</v>
      </c>
      <c r="BA1848" s="21" t="e">
        <f t="shared" si="320"/>
        <v>#VALUE!</v>
      </c>
      <c r="BB1848" t="s">
        <v>540</v>
      </c>
      <c r="BC1848" t="s">
        <v>541</v>
      </c>
      <c r="BD1848" s="21" t="e">
        <f t="shared" si="321"/>
        <v>#VALUE!</v>
      </c>
      <c r="BE1848">
        <v>7.8078120000000002</v>
      </c>
      <c r="BF1848" s="21" t="e">
        <f t="shared" si="322"/>
        <v>#VALUE!</v>
      </c>
      <c r="BG1848">
        <v>30</v>
      </c>
      <c r="BH1848">
        <v>29.525300000000001</v>
      </c>
      <c r="BI1848" s="21">
        <f t="shared" si="323"/>
        <v>547.76750786613513</v>
      </c>
      <c r="BJ1848">
        <v>16173</v>
      </c>
      <c r="BK1848" t="s">
        <v>551</v>
      </c>
      <c r="BL1848" s="20" t="e">
        <f t="shared" si="324"/>
        <v>#VALUE!</v>
      </c>
      <c r="BN1848" s="28"/>
      <c r="BP1848" s="29"/>
      <c r="BR1848" s="30"/>
    </row>
    <row r="1849" spans="1:70" hidden="1" outlineLevel="2" collapsed="1" x14ac:dyDescent="0.35">
      <c r="A1849" t="s">
        <v>443</v>
      </c>
      <c r="B1849" t="s">
        <v>443</v>
      </c>
      <c r="C1849" t="b">
        <v>0</v>
      </c>
      <c r="D1849" t="s">
        <v>439</v>
      </c>
      <c r="E1849" t="s">
        <v>557</v>
      </c>
      <c r="F1849" t="s">
        <v>550</v>
      </c>
      <c r="G1849" t="s">
        <v>1309</v>
      </c>
      <c r="H1849" t="s">
        <v>443</v>
      </c>
      <c r="I1849">
        <v>1</v>
      </c>
      <c r="J1849">
        <v>2</v>
      </c>
      <c r="K1849" t="s">
        <v>1182</v>
      </c>
      <c r="L1849" t="s">
        <v>1186</v>
      </c>
      <c r="M1849">
        <v>0</v>
      </c>
      <c r="N1849">
        <v>3</v>
      </c>
      <c r="O1849">
        <v>1</v>
      </c>
      <c r="P1849">
        <v>0</v>
      </c>
      <c r="Q1849">
        <v>1</v>
      </c>
      <c r="R1849">
        <v>1</v>
      </c>
      <c r="S1849">
        <v>1075.09798</v>
      </c>
      <c r="T1849">
        <v>3223.2793700000002</v>
      </c>
      <c r="U1849">
        <v>3223.2815700000001</v>
      </c>
      <c r="V1849">
        <v>-0.68</v>
      </c>
      <c r="W1849">
        <v>-7.2999999999999996E-4</v>
      </c>
      <c r="X1849" t="s">
        <v>540</v>
      </c>
      <c r="Y1849" t="s">
        <v>541</v>
      </c>
      <c r="Z1849">
        <v>4.1169289999999998</v>
      </c>
      <c r="AA1849">
        <v>30</v>
      </c>
      <c r="AB1849">
        <v>30.786100000000001</v>
      </c>
      <c r="AC1849">
        <v>16997</v>
      </c>
      <c r="AD1849" t="s">
        <v>563</v>
      </c>
      <c r="AE1849" t="s">
        <v>564</v>
      </c>
      <c r="AF1849" t="s">
        <v>443</v>
      </c>
      <c r="AG1849" t="s">
        <v>443</v>
      </c>
      <c r="AH1849">
        <v>45</v>
      </c>
      <c r="AI1849" t="b">
        <v>0</v>
      </c>
      <c r="AJ1849">
        <v>38</v>
      </c>
      <c r="AK1849">
        <v>20</v>
      </c>
      <c r="AL1849">
        <v>1.9957127872527398E-5</v>
      </c>
      <c r="AM1849">
        <v>6.8500000000000002E-3</v>
      </c>
      <c r="AN1849">
        <v>0.11509999999999999</v>
      </c>
      <c r="AO1849">
        <v>28594138</v>
      </c>
      <c r="AP1849">
        <v>30.73</v>
      </c>
      <c r="AQ1849" t="str">
        <f t="shared" si="317"/>
        <v>Mascot (A5)</v>
      </c>
      <c r="AT1849" t="str">
        <f t="shared" si="318"/>
        <v>Mascot (A5)</v>
      </c>
      <c r="AU1849" t="str">
        <f t="shared" si="314"/>
        <v>cot (A5)</v>
      </c>
      <c r="AV1849" t="str">
        <f t="shared" si="315"/>
        <v>ot (A5)</v>
      </c>
      <c r="AW1849" s="19" t="str">
        <f t="shared" si="316"/>
        <v>ot (A5)</v>
      </c>
      <c r="AX1849" s="25">
        <v>-0.68</v>
      </c>
      <c r="AY1849" s="26">
        <f t="shared" si="319"/>
        <v>1.0735294117647058E-3</v>
      </c>
      <c r="AZ1849">
        <v>-7.2999999999999996E-4</v>
      </c>
      <c r="BA1849" s="21" t="e">
        <f t="shared" si="320"/>
        <v>#VALUE!</v>
      </c>
      <c r="BB1849" t="s">
        <v>540</v>
      </c>
      <c r="BC1849" t="s">
        <v>541</v>
      </c>
      <c r="BD1849" s="21" t="e">
        <f t="shared" si="321"/>
        <v>#VALUE!</v>
      </c>
      <c r="BE1849">
        <v>4.1169289999999998</v>
      </c>
      <c r="BF1849" s="21" t="e">
        <f t="shared" si="322"/>
        <v>#VALUE!</v>
      </c>
      <c r="BG1849">
        <v>30</v>
      </c>
      <c r="BH1849">
        <v>30.786100000000001</v>
      </c>
      <c r="BI1849" s="21">
        <f t="shared" si="323"/>
        <v>552.09981127846652</v>
      </c>
      <c r="BJ1849">
        <v>16997</v>
      </c>
      <c r="BK1849" t="s">
        <v>563</v>
      </c>
      <c r="BL1849" s="20" t="e">
        <f t="shared" si="324"/>
        <v>#VALUE!</v>
      </c>
      <c r="BN1849" s="28"/>
      <c r="BP1849" s="29"/>
      <c r="BR1849" s="30"/>
    </row>
    <row r="1850" spans="1:70" hidden="1" outlineLevel="2" collapsed="1" x14ac:dyDescent="0.35">
      <c r="A1850" t="s">
        <v>443</v>
      </c>
      <c r="B1850" t="s">
        <v>443</v>
      </c>
      <c r="C1850" t="b">
        <v>0</v>
      </c>
      <c r="D1850" t="s">
        <v>439</v>
      </c>
      <c r="E1850" t="s">
        <v>557</v>
      </c>
      <c r="F1850" t="s">
        <v>539</v>
      </c>
      <c r="G1850" t="s">
        <v>1309</v>
      </c>
      <c r="H1850" t="s">
        <v>443</v>
      </c>
      <c r="I1850">
        <v>1</v>
      </c>
      <c r="J1850">
        <v>2</v>
      </c>
      <c r="K1850" t="s">
        <v>1182</v>
      </c>
      <c r="L1850" t="s">
        <v>1186</v>
      </c>
      <c r="M1850">
        <v>0</v>
      </c>
      <c r="N1850">
        <v>3</v>
      </c>
      <c r="O1850">
        <v>1</v>
      </c>
      <c r="P1850">
        <v>0</v>
      </c>
      <c r="Q1850">
        <v>1</v>
      </c>
      <c r="R1850">
        <v>1</v>
      </c>
      <c r="S1850">
        <v>1075.09979</v>
      </c>
      <c r="T1850">
        <v>3223.2848199999999</v>
      </c>
      <c r="U1850">
        <v>3223.2815700000001</v>
      </c>
      <c r="V1850">
        <v>1.01</v>
      </c>
      <c r="W1850">
        <v>1.08E-3</v>
      </c>
      <c r="X1850" t="s">
        <v>540</v>
      </c>
      <c r="Y1850" t="s">
        <v>541</v>
      </c>
      <c r="Z1850">
        <v>6.8709449999999999</v>
      </c>
      <c r="AA1850">
        <v>30</v>
      </c>
      <c r="AB1850">
        <v>30.118200000000002</v>
      </c>
      <c r="AC1850">
        <v>16445</v>
      </c>
      <c r="AD1850" t="s">
        <v>563</v>
      </c>
      <c r="AE1850" t="s">
        <v>564</v>
      </c>
      <c r="AF1850" t="s">
        <v>443</v>
      </c>
      <c r="AG1850" t="s">
        <v>443</v>
      </c>
      <c r="AH1850">
        <v>44</v>
      </c>
      <c r="AI1850" t="b">
        <v>0</v>
      </c>
      <c r="AJ1850">
        <v>39</v>
      </c>
      <c r="AK1850">
        <v>21</v>
      </c>
      <c r="AL1850">
        <v>3.4205030892126898E-5</v>
      </c>
      <c r="AM1850">
        <v>5.7619999999999998E-2</v>
      </c>
      <c r="AN1850">
        <v>0.35709999999999997</v>
      </c>
      <c r="AO1850">
        <v>21387022</v>
      </c>
      <c r="AP1850">
        <v>30.2</v>
      </c>
      <c r="AQ1850" t="str">
        <f t="shared" si="317"/>
        <v>Mascot (A5)</v>
      </c>
      <c r="AT1850" t="str">
        <f t="shared" si="318"/>
        <v>Mascot (A5)</v>
      </c>
      <c r="AU1850" t="str">
        <f t="shared" ref="AU1850:AU1913" si="325">MID(AT1850, 4, 8)</f>
        <v>cot (A5)</v>
      </c>
      <c r="AV1850" t="str">
        <f t="shared" ref="AV1850:AV1913" si="326">MID(AU1850, 2, 7)</f>
        <v>ot (A5)</v>
      </c>
      <c r="AW1850" s="19" t="str">
        <f t="shared" ref="AW1850:AW1915" si="327">MID(AU1850, 2, 7)</f>
        <v>ot (A5)</v>
      </c>
      <c r="AX1850" s="25">
        <v>1.01</v>
      </c>
      <c r="AY1850" s="26">
        <f t="shared" si="319"/>
        <v>1.0693069306930694E-3</v>
      </c>
      <c r="AZ1850">
        <v>1.08E-3</v>
      </c>
      <c r="BA1850" s="21" t="e">
        <f t="shared" si="320"/>
        <v>#VALUE!</v>
      </c>
      <c r="BB1850" t="s">
        <v>540</v>
      </c>
      <c r="BC1850" t="s">
        <v>541</v>
      </c>
      <c r="BD1850" s="21" t="e">
        <f t="shared" si="321"/>
        <v>#VALUE!</v>
      </c>
      <c r="BE1850">
        <v>6.8709449999999999</v>
      </c>
      <c r="BF1850" s="21" t="e">
        <f t="shared" si="322"/>
        <v>#VALUE!</v>
      </c>
      <c r="BG1850">
        <v>30</v>
      </c>
      <c r="BH1850">
        <v>30.118200000000002</v>
      </c>
      <c r="BI1850" s="21">
        <f t="shared" si="323"/>
        <v>546.01536612413759</v>
      </c>
      <c r="BJ1850">
        <v>16445</v>
      </c>
      <c r="BK1850" t="s">
        <v>563</v>
      </c>
      <c r="BL1850" s="20" t="e">
        <f t="shared" si="324"/>
        <v>#VALUE!</v>
      </c>
      <c r="BN1850" s="28"/>
      <c r="BP1850" s="29"/>
      <c r="BR1850" s="30"/>
    </row>
    <row r="1851" spans="1:70" hidden="1" outlineLevel="2" collapsed="1" x14ac:dyDescent="0.35">
      <c r="A1851" t="s">
        <v>443</v>
      </c>
      <c r="B1851" t="s">
        <v>443</v>
      </c>
      <c r="C1851" t="b">
        <v>0</v>
      </c>
      <c r="D1851" t="s">
        <v>439</v>
      </c>
      <c r="E1851" t="s">
        <v>557</v>
      </c>
      <c r="F1851" t="s">
        <v>550</v>
      </c>
      <c r="G1851" t="s">
        <v>1309</v>
      </c>
      <c r="H1851" t="s">
        <v>443</v>
      </c>
      <c r="I1851">
        <v>1</v>
      </c>
      <c r="J1851">
        <v>2</v>
      </c>
      <c r="K1851" t="s">
        <v>1182</v>
      </c>
      <c r="L1851" t="s">
        <v>1186</v>
      </c>
      <c r="M1851">
        <v>0</v>
      </c>
      <c r="N1851">
        <v>3</v>
      </c>
      <c r="O1851">
        <v>1</v>
      </c>
      <c r="P1851">
        <v>0</v>
      </c>
      <c r="Q1851">
        <v>1</v>
      </c>
      <c r="R1851">
        <v>1</v>
      </c>
      <c r="S1851">
        <v>1075.0993699999999</v>
      </c>
      <c r="T1851">
        <v>3223.2835599999999</v>
      </c>
      <c r="U1851">
        <v>3223.2815700000001</v>
      </c>
      <c r="V1851">
        <v>0.62</v>
      </c>
      <c r="W1851">
        <v>6.6E-4</v>
      </c>
      <c r="X1851" t="s">
        <v>540</v>
      </c>
      <c r="Y1851" t="s">
        <v>541</v>
      </c>
      <c r="Z1851">
        <v>7.7732640000000002</v>
      </c>
      <c r="AA1851">
        <v>30</v>
      </c>
      <c r="AB1851">
        <v>28.877400000000002</v>
      </c>
      <c r="AC1851">
        <v>15219</v>
      </c>
      <c r="AD1851" t="s">
        <v>542</v>
      </c>
      <c r="AE1851" t="s">
        <v>543</v>
      </c>
      <c r="AF1851" t="s">
        <v>443</v>
      </c>
      <c r="AG1851" t="s">
        <v>443</v>
      </c>
      <c r="AH1851">
        <v>45</v>
      </c>
      <c r="AI1851" t="b">
        <v>0</v>
      </c>
      <c r="AJ1851">
        <v>39</v>
      </c>
      <c r="AK1851">
        <v>21</v>
      </c>
      <c r="AL1851">
        <v>2.6066936080160699E-5</v>
      </c>
      <c r="AM1851">
        <v>0.14680000000000001</v>
      </c>
      <c r="AN1851">
        <v>0.57379999999999998</v>
      </c>
      <c r="AO1851">
        <v>124684232</v>
      </c>
      <c r="AP1851">
        <v>28.28</v>
      </c>
      <c r="AQ1851" t="str">
        <f t="shared" si="317"/>
        <v>Mascot (A5)</v>
      </c>
      <c r="AT1851" t="str">
        <f t="shared" si="318"/>
        <v>Mascot (A5)</v>
      </c>
      <c r="AU1851" t="str">
        <f t="shared" si="325"/>
        <v>cot (A5)</v>
      </c>
      <c r="AV1851" t="str">
        <f t="shared" si="326"/>
        <v>ot (A5)</v>
      </c>
      <c r="AW1851" s="19" t="str">
        <f t="shared" si="327"/>
        <v>ot (A5)</v>
      </c>
      <c r="AX1851" s="25">
        <v>0.62</v>
      </c>
      <c r="AY1851" s="26">
        <f t="shared" si="319"/>
        <v>1.0645161290322581E-3</v>
      </c>
      <c r="AZ1851">
        <v>6.6E-4</v>
      </c>
      <c r="BA1851" s="21" t="e">
        <f t="shared" si="320"/>
        <v>#VALUE!</v>
      </c>
      <c r="BB1851" t="s">
        <v>540</v>
      </c>
      <c r="BC1851" t="s">
        <v>541</v>
      </c>
      <c r="BD1851" s="21" t="e">
        <f t="shared" si="321"/>
        <v>#VALUE!</v>
      </c>
      <c r="BE1851">
        <v>7.7732640000000002</v>
      </c>
      <c r="BF1851" s="21" t="e">
        <f t="shared" si="322"/>
        <v>#VALUE!</v>
      </c>
      <c r="BG1851">
        <v>30</v>
      </c>
      <c r="BH1851">
        <v>28.877400000000002</v>
      </c>
      <c r="BI1851" s="21">
        <f t="shared" si="323"/>
        <v>527.02113071121357</v>
      </c>
      <c r="BJ1851">
        <v>15219</v>
      </c>
      <c r="BK1851" t="s">
        <v>542</v>
      </c>
      <c r="BL1851" s="20" t="e">
        <f t="shared" si="324"/>
        <v>#VALUE!</v>
      </c>
      <c r="BN1851" s="28"/>
      <c r="BP1851" s="29"/>
      <c r="BR1851" s="30"/>
    </row>
    <row r="1852" spans="1:70" hidden="1" outlineLevel="2" collapsed="1" x14ac:dyDescent="0.35">
      <c r="A1852" t="s">
        <v>443</v>
      </c>
      <c r="B1852" t="s">
        <v>443</v>
      </c>
      <c r="C1852" t="b">
        <v>0</v>
      </c>
      <c r="D1852" t="s">
        <v>439</v>
      </c>
      <c r="E1852" t="s">
        <v>538</v>
      </c>
      <c r="F1852" t="s">
        <v>550</v>
      </c>
      <c r="G1852" t="s">
        <v>1309</v>
      </c>
      <c r="H1852" t="s">
        <v>443</v>
      </c>
      <c r="I1852">
        <v>1</v>
      </c>
      <c r="J1852">
        <v>2</v>
      </c>
      <c r="K1852" t="s">
        <v>1182</v>
      </c>
      <c r="L1852" t="s">
        <v>1186</v>
      </c>
      <c r="M1852">
        <v>0</v>
      </c>
      <c r="N1852">
        <v>3</v>
      </c>
      <c r="O1852">
        <v>0.86539999999999995</v>
      </c>
      <c r="P1852">
        <v>0</v>
      </c>
      <c r="Q1852">
        <v>1</v>
      </c>
      <c r="R1852">
        <v>1</v>
      </c>
      <c r="S1852">
        <v>1075.0993699999999</v>
      </c>
      <c r="T1852">
        <v>3223.2835599999999</v>
      </c>
      <c r="U1852">
        <v>3223.2815700000001</v>
      </c>
      <c r="V1852">
        <v>0.62</v>
      </c>
      <c r="W1852">
        <v>6.6E-4</v>
      </c>
      <c r="X1852" t="s">
        <v>540</v>
      </c>
      <c r="Y1852" t="s">
        <v>541</v>
      </c>
      <c r="Z1852">
        <v>7.7732640000000002</v>
      </c>
      <c r="AA1852">
        <v>30</v>
      </c>
      <c r="AB1852">
        <v>28.877400000000002</v>
      </c>
      <c r="AC1852">
        <v>15219</v>
      </c>
      <c r="AD1852" t="s">
        <v>542</v>
      </c>
      <c r="AE1852" t="s">
        <v>543</v>
      </c>
      <c r="AF1852" t="s">
        <v>443</v>
      </c>
      <c r="AG1852">
        <v>3.12</v>
      </c>
      <c r="AH1852" t="s">
        <v>443</v>
      </c>
      <c r="AI1852" t="b">
        <v>0</v>
      </c>
      <c r="AJ1852" t="s">
        <v>443</v>
      </c>
      <c r="AK1852" t="s">
        <v>443</v>
      </c>
      <c r="AL1852" t="s">
        <v>443</v>
      </c>
      <c r="AM1852">
        <v>0.151</v>
      </c>
      <c r="AN1852">
        <v>0.66639999999999999</v>
      </c>
      <c r="AO1852">
        <v>124684232</v>
      </c>
      <c r="AP1852">
        <v>28.28</v>
      </c>
      <c r="AQ1852" t="str">
        <f t="shared" si="317"/>
        <v>Sequest HT (A2)</v>
      </c>
      <c r="AT1852" t="str">
        <f t="shared" si="318"/>
        <v>Sequest HT (A2</v>
      </c>
      <c r="AU1852" t="str">
        <f t="shared" si="325"/>
        <v xml:space="preserve">uest HT </v>
      </c>
      <c r="AV1852" t="str">
        <f t="shared" si="326"/>
        <v xml:space="preserve">est HT </v>
      </c>
      <c r="AW1852" s="19" t="str">
        <f t="shared" si="327"/>
        <v xml:space="preserve">est HT </v>
      </c>
      <c r="AX1852" s="25">
        <v>0.62</v>
      </c>
      <c r="AY1852" s="26">
        <f t="shared" si="319"/>
        <v>1.0645161290322581E-3</v>
      </c>
      <c r="AZ1852">
        <v>6.6E-4</v>
      </c>
      <c r="BA1852" s="21" t="e">
        <f t="shared" si="320"/>
        <v>#VALUE!</v>
      </c>
      <c r="BB1852" t="s">
        <v>540</v>
      </c>
      <c r="BC1852" t="s">
        <v>541</v>
      </c>
      <c r="BD1852" s="21" t="e">
        <f t="shared" si="321"/>
        <v>#VALUE!</v>
      </c>
      <c r="BE1852">
        <v>7.7732640000000002</v>
      </c>
      <c r="BF1852" s="21" t="e">
        <f t="shared" si="322"/>
        <v>#VALUE!</v>
      </c>
      <c r="BG1852">
        <v>30</v>
      </c>
      <c r="BH1852">
        <v>28.877400000000002</v>
      </c>
      <c r="BI1852" s="21">
        <f t="shared" si="323"/>
        <v>527.02113071121357</v>
      </c>
      <c r="BJ1852">
        <v>15219</v>
      </c>
      <c r="BK1852" t="s">
        <v>542</v>
      </c>
      <c r="BL1852" s="20" t="e">
        <f t="shared" si="324"/>
        <v>#VALUE!</v>
      </c>
      <c r="BN1852" s="28"/>
      <c r="BP1852" s="29"/>
      <c r="BR1852" s="30"/>
    </row>
    <row r="1853" spans="1:70" hidden="1" outlineLevel="1" x14ac:dyDescent="0.35">
      <c r="A1853" t="s">
        <v>443</v>
      </c>
      <c r="B1853" t="b">
        <v>0</v>
      </c>
      <c r="C1853" t="s">
        <v>439</v>
      </c>
      <c r="D1853" t="s">
        <v>1313</v>
      </c>
      <c r="E1853" t="s">
        <v>443</v>
      </c>
      <c r="F1853" t="s">
        <v>443</v>
      </c>
      <c r="G1853" t="b">
        <v>0</v>
      </c>
      <c r="H1853">
        <v>1</v>
      </c>
      <c r="I1853">
        <v>2</v>
      </c>
      <c r="J1853">
        <v>42</v>
      </c>
      <c r="K1853" t="s">
        <v>1182</v>
      </c>
      <c r="L1853" t="s">
        <v>1314</v>
      </c>
      <c r="M1853">
        <v>0</v>
      </c>
      <c r="N1853">
        <v>1791.7277099999999</v>
      </c>
      <c r="O1853">
        <v>0</v>
      </c>
      <c r="P1853">
        <v>45.8</v>
      </c>
      <c r="Q1853">
        <v>45.7</v>
      </c>
      <c r="R1853">
        <v>47.5</v>
      </c>
      <c r="S1853">
        <v>53.5</v>
      </c>
      <c r="T1853">
        <v>58.5</v>
      </c>
      <c r="U1853">
        <v>56.7</v>
      </c>
      <c r="V1853">
        <v>93.9</v>
      </c>
      <c r="W1853">
        <v>89.7</v>
      </c>
      <c r="X1853">
        <v>408.9</v>
      </c>
      <c r="Y1853" t="s">
        <v>443</v>
      </c>
      <c r="Z1853" t="s">
        <v>439</v>
      </c>
      <c r="AA1853" t="s">
        <v>439</v>
      </c>
      <c r="AB1853" t="s">
        <v>439</v>
      </c>
      <c r="AC1853" t="s">
        <v>439</v>
      </c>
      <c r="AD1853" t="s">
        <v>439</v>
      </c>
      <c r="AE1853" t="s">
        <v>439</v>
      </c>
      <c r="AF1853" t="s">
        <v>444</v>
      </c>
      <c r="AG1853" t="s">
        <v>439</v>
      </c>
      <c r="AH1853" t="s">
        <v>444</v>
      </c>
      <c r="AI1853" t="s">
        <v>439</v>
      </c>
      <c r="AJ1853" t="s">
        <v>439</v>
      </c>
      <c r="AK1853">
        <v>0</v>
      </c>
      <c r="AL1853">
        <v>0</v>
      </c>
      <c r="AM1853">
        <v>6.0900000000000001E-7</v>
      </c>
      <c r="AN1853">
        <v>9.0699999999999998E-8</v>
      </c>
      <c r="AO1853">
        <v>4.17</v>
      </c>
      <c r="AP1853">
        <v>138</v>
      </c>
      <c r="AQ1853" t="str">
        <f t="shared" si="317"/>
        <v/>
      </c>
      <c r="AR1853" t="s">
        <v>1315</v>
      </c>
      <c r="AS1853" t="s">
        <v>1316</v>
      </c>
      <c r="AT1853" t="str">
        <f t="shared" si="318"/>
        <v/>
      </c>
      <c r="AU1853" t="str">
        <f t="shared" si="325"/>
        <v/>
      </c>
      <c r="AV1853" t="str">
        <f t="shared" si="326"/>
        <v/>
      </c>
      <c r="AW1853" s="19" t="str">
        <f t="shared" si="327"/>
        <v/>
      </c>
      <c r="AX1853" s="25">
        <v>93.9</v>
      </c>
      <c r="AY1853" s="26">
        <f t="shared" si="319"/>
        <v>0.95527156549520764</v>
      </c>
      <c r="AZ1853">
        <v>89.7</v>
      </c>
      <c r="BA1853" s="21">
        <f t="shared" si="320"/>
        <v>4.3546325878594248</v>
      </c>
      <c r="BB1853">
        <v>408.9</v>
      </c>
      <c r="BC1853" t="s">
        <v>443</v>
      </c>
      <c r="BD1853" s="21" t="e">
        <f t="shared" si="321"/>
        <v>#VALUE!</v>
      </c>
      <c r="BE1853" t="s">
        <v>439</v>
      </c>
      <c r="BF1853" s="21" t="e">
        <f t="shared" si="322"/>
        <v>#VALUE!</v>
      </c>
      <c r="BG1853" t="s">
        <v>439</v>
      </c>
      <c r="BH1853" t="s">
        <v>439</v>
      </c>
      <c r="BI1853" s="21" t="e">
        <f t="shared" si="323"/>
        <v>#VALUE!</v>
      </c>
      <c r="BJ1853" t="s">
        <v>439</v>
      </c>
      <c r="BK1853" t="s">
        <v>439</v>
      </c>
      <c r="BL1853" s="20" t="e">
        <f t="shared" si="324"/>
        <v>#VALUE!</v>
      </c>
      <c r="BN1853" s="28"/>
      <c r="BP1853" s="29"/>
      <c r="BR1853" s="30"/>
    </row>
    <row r="1854" spans="1:70" hidden="1" outlineLevel="2" collapsed="1" x14ac:dyDescent="0.35">
      <c r="A1854" t="s">
        <v>443</v>
      </c>
      <c r="B1854" t="s">
        <v>443</v>
      </c>
      <c r="C1854" t="s">
        <v>457</v>
      </c>
      <c r="D1854" t="s">
        <v>458</v>
      </c>
      <c r="E1854" t="s">
        <v>508</v>
      </c>
      <c r="F1854" t="s">
        <v>509</v>
      </c>
      <c r="G1854" t="s">
        <v>459</v>
      </c>
      <c r="H1854" t="s">
        <v>460</v>
      </c>
      <c r="I1854" t="s">
        <v>463</v>
      </c>
      <c r="J1854" t="s">
        <v>464</v>
      </c>
      <c r="K1854" t="s">
        <v>466</v>
      </c>
      <c r="L1854" t="s">
        <v>510</v>
      </c>
      <c r="M1854" t="s">
        <v>468</v>
      </c>
      <c r="N1854" t="s">
        <v>511</v>
      </c>
      <c r="O1854" t="s">
        <v>512</v>
      </c>
      <c r="P1854" t="s">
        <v>513</v>
      </c>
      <c r="Q1854" t="s">
        <v>514</v>
      </c>
      <c r="R1854" t="s">
        <v>515</v>
      </c>
      <c r="S1854" t="s">
        <v>516</v>
      </c>
      <c r="T1854" t="s">
        <v>517</v>
      </c>
      <c r="U1854" t="s">
        <v>469</v>
      </c>
      <c r="V1854" t="s">
        <v>518</v>
      </c>
      <c r="W1854" t="s">
        <v>519</v>
      </c>
      <c r="X1854" t="s">
        <v>520</v>
      </c>
      <c r="Y1854" t="s">
        <v>521</v>
      </c>
      <c r="Z1854" t="s">
        <v>522</v>
      </c>
      <c r="AA1854" t="s">
        <v>523</v>
      </c>
      <c r="AB1854" t="s">
        <v>524</v>
      </c>
      <c r="AC1854" t="s">
        <v>525</v>
      </c>
      <c r="AD1854" t="s">
        <v>526</v>
      </c>
      <c r="AE1854" t="s">
        <v>527</v>
      </c>
      <c r="AF1854" t="s">
        <v>480</v>
      </c>
      <c r="AG1854" t="s">
        <v>528</v>
      </c>
      <c r="AH1854" t="s">
        <v>529</v>
      </c>
      <c r="AI1854" t="s">
        <v>462</v>
      </c>
      <c r="AJ1854" t="s">
        <v>530</v>
      </c>
      <c r="AK1854" t="s">
        <v>531</v>
      </c>
      <c r="AL1854" t="s">
        <v>532</v>
      </c>
      <c r="AM1854" t="s">
        <v>533</v>
      </c>
      <c r="AN1854" t="s">
        <v>534</v>
      </c>
      <c r="AO1854" t="s">
        <v>535</v>
      </c>
      <c r="AP1854" t="s">
        <v>536</v>
      </c>
      <c r="AQ1854" t="str">
        <f t="shared" si="317"/>
        <v>Identifying Node</v>
      </c>
      <c r="AT1854" t="str">
        <f t="shared" si="318"/>
        <v>Identifying No</v>
      </c>
      <c r="AU1854" t="str">
        <f t="shared" si="325"/>
        <v>ntifying</v>
      </c>
      <c r="AV1854" t="str">
        <f t="shared" si="326"/>
        <v>tifying</v>
      </c>
      <c r="AW1854" s="19" t="str">
        <f t="shared" si="327"/>
        <v>tifying</v>
      </c>
      <c r="AX1854" s="25" t="s">
        <v>518</v>
      </c>
      <c r="AY1854" s="26" t="e">
        <f t="shared" si="319"/>
        <v>#VALUE!</v>
      </c>
      <c r="AZ1854" t="s">
        <v>519</v>
      </c>
      <c r="BA1854" s="21" t="e">
        <f t="shared" si="320"/>
        <v>#VALUE!</v>
      </c>
      <c r="BB1854" t="s">
        <v>520</v>
      </c>
      <c r="BC1854" t="s">
        <v>521</v>
      </c>
      <c r="BD1854" s="21" t="e">
        <f t="shared" si="321"/>
        <v>#VALUE!</v>
      </c>
      <c r="BE1854" t="s">
        <v>522</v>
      </c>
      <c r="BF1854" s="21" t="e">
        <f t="shared" si="322"/>
        <v>#VALUE!</v>
      </c>
      <c r="BG1854" t="s">
        <v>523</v>
      </c>
      <c r="BH1854" t="s">
        <v>524</v>
      </c>
      <c r="BI1854" s="21" t="e">
        <f t="shared" si="323"/>
        <v>#VALUE!</v>
      </c>
      <c r="BJ1854" t="s">
        <v>525</v>
      </c>
      <c r="BK1854" t="s">
        <v>526</v>
      </c>
      <c r="BL1854" s="20" t="e">
        <f t="shared" si="324"/>
        <v>#VALUE!</v>
      </c>
      <c r="BN1854" s="28"/>
      <c r="BP1854" s="29"/>
      <c r="BR1854" s="30"/>
    </row>
    <row r="1855" spans="1:70" hidden="1" outlineLevel="2" collapsed="1" x14ac:dyDescent="0.35">
      <c r="A1855" t="s">
        <v>443</v>
      </c>
      <c r="B1855" t="s">
        <v>443</v>
      </c>
      <c r="C1855" t="b">
        <v>0</v>
      </c>
      <c r="D1855" t="s">
        <v>439</v>
      </c>
      <c r="E1855" t="s">
        <v>538</v>
      </c>
      <c r="F1855" t="s">
        <v>550</v>
      </c>
      <c r="G1855" t="s">
        <v>1313</v>
      </c>
      <c r="H1855" t="s">
        <v>443</v>
      </c>
      <c r="I1855">
        <v>1</v>
      </c>
      <c r="J1855">
        <v>2</v>
      </c>
      <c r="K1855" t="s">
        <v>1182</v>
      </c>
      <c r="L1855" t="s">
        <v>1186</v>
      </c>
      <c r="M1855">
        <v>0</v>
      </c>
      <c r="N1855">
        <v>2</v>
      </c>
      <c r="O1855">
        <v>0.89200000000000002</v>
      </c>
      <c r="P1855">
        <v>0</v>
      </c>
      <c r="Q1855">
        <v>1</v>
      </c>
      <c r="R1855">
        <v>1</v>
      </c>
      <c r="S1855">
        <v>896.36743000000001</v>
      </c>
      <c r="T1855">
        <v>1791.72759</v>
      </c>
      <c r="U1855">
        <v>1791.7277099999999</v>
      </c>
      <c r="V1855">
        <v>-0.06</v>
      </c>
      <c r="W1855">
        <v>-6.0000000000000002E-5</v>
      </c>
      <c r="X1855" t="s">
        <v>540</v>
      </c>
      <c r="Y1855" t="s">
        <v>541</v>
      </c>
      <c r="Z1855">
        <v>0</v>
      </c>
      <c r="AA1855">
        <v>20.013000000000002</v>
      </c>
      <c r="AB1855">
        <v>21.820499999999999</v>
      </c>
      <c r="AC1855">
        <v>9568</v>
      </c>
      <c r="AD1855" t="s">
        <v>563</v>
      </c>
      <c r="AE1855" t="s">
        <v>564</v>
      </c>
      <c r="AF1855" t="s">
        <v>443</v>
      </c>
      <c r="AG1855">
        <v>3.61</v>
      </c>
      <c r="AH1855" t="s">
        <v>443</v>
      </c>
      <c r="AI1855" t="b">
        <v>0</v>
      </c>
      <c r="AJ1855" t="s">
        <v>443</v>
      </c>
      <c r="AK1855" t="s">
        <v>443</v>
      </c>
      <c r="AL1855" t="s">
        <v>443</v>
      </c>
      <c r="AM1855">
        <v>0</v>
      </c>
      <c r="AN1855">
        <v>9.9559999999999995E-10</v>
      </c>
      <c r="AO1855">
        <v>67624120</v>
      </c>
      <c r="AP1855">
        <v>21.98</v>
      </c>
      <c r="AQ1855" t="str">
        <f t="shared" si="317"/>
        <v>Sequest HT (A2)</v>
      </c>
      <c r="AT1855" t="str">
        <f t="shared" si="318"/>
        <v>Sequest HT (A2</v>
      </c>
      <c r="AU1855" t="str">
        <f t="shared" si="325"/>
        <v xml:space="preserve">uest HT </v>
      </c>
      <c r="AV1855" t="str">
        <f t="shared" si="326"/>
        <v xml:space="preserve">est HT </v>
      </c>
      <c r="AW1855" s="19" t="str">
        <f t="shared" si="327"/>
        <v xml:space="preserve">est HT </v>
      </c>
      <c r="AX1855" s="25">
        <v>-0.06</v>
      </c>
      <c r="AY1855" s="26">
        <f t="shared" si="319"/>
        <v>1E-3</v>
      </c>
      <c r="AZ1855">
        <v>-6.0000000000000002E-5</v>
      </c>
      <c r="BA1855" s="21" t="e">
        <f t="shared" si="320"/>
        <v>#VALUE!</v>
      </c>
      <c r="BB1855" t="s">
        <v>540</v>
      </c>
      <c r="BC1855" t="s">
        <v>541</v>
      </c>
      <c r="BD1855" s="21" t="e">
        <f t="shared" si="321"/>
        <v>#VALUE!</v>
      </c>
      <c r="BE1855">
        <v>0</v>
      </c>
      <c r="BF1855" s="21" t="e">
        <f t="shared" si="322"/>
        <v>#VALUE!</v>
      </c>
      <c r="BG1855">
        <v>20.013000000000002</v>
      </c>
      <c r="BH1855">
        <v>21.820499999999999</v>
      </c>
      <c r="BI1855" s="21">
        <f t="shared" si="323"/>
        <v>438.48674411677092</v>
      </c>
      <c r="BJ1855">
        <v>9568</v>
      </c>
      <c r="BK1855" t="s">
        <v>563</v>
      </c>
      <c r="BL1855" s="20" t="e">
        <f t="shared" si="324"/>
        <v>#VALUE!</v>
      </c>
      <c r="BN1855" s="28"/>
      <c r="BP1855" s="29"/>
      <c r="BR1855" s="30"/>
    </row>
    <row r="1856" spans="1:70" hidden="1" outlineLevel="2" collapsed="1" x14ac:dyDescent="0.35">
      <c r="A1856" t="s">
        <v>443</v>
      </c>
      <c r="B1856" t="s">
        <v>443</v>
      </c>
      <c r="C1856" t="b">
        <v>0</v>
      </c>
      <c r="D1856" t="s">
        <v>439</v>
      </c>
      <c r="E1856" t="s">
        <v>538</v>
      </c>
      <c r="F1856" t="s">
        <v>550</v>
      </c>
      <c r="G1856" t="s">
        <v>1313</v>
      </c>
      <c r="H1856" t="s">
        <v>443</v>
      </c>
      <c r="I1856">
        <v>1</v>
      </c>
      <c r="J1856">
        <v>2</v>
      </c>
      <c r="K1856" t="s">
        <v>1182</v>
      </c>
      <c r="L1856" t="s">
        <v>1186</v>
      </c>
      <c r="M1856">
        <v>0</v>
      </c>
      <c r="N1856">
        <v>2</v>
      </c>
      <c r="O1856">
        <v>0.89039999999999997</v>
      </c>
      <c r="P1856">
        <v>0</v>
      </c>
      <c r="Q1856">
        <v>1</v>
      </c>
      <c r="R1856">
        <v>1</v>
      </c>
      <c r="S1856">
        <v>896.36623999999995</v>
      </c>
      <c r="T1856">
        <v>1791.7252100000001</v>
      </c>
      <c r="U1856">
        <v>1791.7277099999999</v>
      </c>
      <c r="V1856">
        <v>-1.4</v>
      </c>
      <c r="W1856">
        <v>-1.25E-3</v>
      </c>
      <c r="X1856" t="s">
        <v>540</v>
      </c>
      <c r="Y1856" t="s">
        <v>541</v>
      </c>
      <c r="Z1856">
        <v>0.25422280000000003</v>
      </c>
      <c r="AA1856">
        <v>3.3940000000000001</v>
      </c>
      <c r="AB1856">
        <v>20.966000000000001</v>
      </c>
      <c r="AC1856">
        <v>8529</v>
      </c>
      <c r="AD1856" t="s">
        <v>568</v>
      </c>
      <c r="AE1856" t="s">
        <v>569</v>
      </c>
      <c r="AF1856" t="s">
        <v>443</v>
      </c>
      <c r="AG1856">
        <v>3.74</v>
      </c>
      <c r="AH1856" t="s">
        <v>443</v>
      </c>
      <c r="AI1856" t="b">
        <v>0</v>
      </c>
      <c r="AJ1856" t="s">
        <v>443</v>
      </c>
      <c r="AK1856" t="s">
        <v>443</v>
      </c>
      <c r="AL1856" t="s">
        <v>443</v>
      </c>
      <c r="AM1856">
        <v>0</v>
      </c>
      <c r="AN1856">
        <v>2.508E-9</v>
      </c>
      <c r="AO1856">
        <v>403779680</v>
      </c>
      <c r="AP1856">
        <v>20.91</v>
      </c>
      <c r="AQ1856" t="str">
        <f t="shared" si="317"/>
        <v>Sequest HT (A2)</v>
      </c>
      <c r="AT1856" t="str">
        <f t="shared" si="318"/>
        <v>Sequest HT (A2</v>
      </c>
      <c r="AU1856" t="str">
        <f t="shared" si="325"/>
        <v xml:space="preserve">uest HT </v>
      </c>
      <c r="AV1856" t="str">
        <f t="shared" si="326"/>
        <v xml:space="preserve">est HT </v>
      </c>
      <c r="AW1856" s="19" t="str">
        <f t="shared" si="327"/>
        <v xml:space="preserve">est HT </v>
      </c>
      <c r="AX1856" s="25">
        <v>-1.4</v>
      </c>
      <c r="AY1856" s="26">
        <f t="shared" si="319"/>
        <v>8.9285714285714294E-4</v>
      </c>
      <c r="AZ1856">
        <v>-1.25E-3</v>
      </c>
      <c r="BA1856" s="21" t="e">
        <f t="shared" si="320"/>
        <v>#VALUE!</v>
      </c>
      <c r="BB1856" t="s">
        <v>540</v>
      </c>
      <c r="BC1856" t="s">
        <v>541</v>
      </c>
      <c r="BD1856" s="21" t="e">
        <f t="shared" si="321"/>
        <v>#VALUE!</v>
      </c>
      <c r="BE1856">
        <v>0.25422280000000003</v>
      </c>
      <c r="BF1856" s="21" t="e">
        <f t="shared" si="322"/>
        <v>#VALUE!</v>
      </c>
      <c r="BG1856">
        <v>3.3940000000000001</v>
      </c>
      <c r="BH1856">
        <v>20.966000000000001</v>
      </c>
      <c r="BI1856" s="21">
        <f t="shared" si="323"/>
        <v>406.8014881236287</v>
      </c>
      <c r="BJ1856">
        <v>8529</v>
      </c>
      <c r="BK1856" t="s">
        <v>568</v>
      </c>
      <c r="BL1856" s="20" t="e">
        <f t="shared" si="324"/>
        <v>#VALUE!</v>
      </c>
      <c r="BN1856" s="28"/>
      <c r="BP1856" s="29"/>
      <c r="BR1856" s="30"/>
    </row>
    <row r="1857" spans="1:70" hidden="1" outlineLevel="2" collapsed="1" x14ac:dyDescent="0.35">
      <c r="A1857" t="s">
        <v>443</v>
      </c>
      <c r="B1857" t="s">
        <v>443</v>
      </c>
      <c r="C1857" t="b">
        <v>0</v>
      </c>
      <c r="D1857" t="s">
        <v>439</v>
      </c>
      <c r="E1857" t="s">
        <v>538</v>
      </c>
      <c r="F1857" t="s">
        <v>550</v>
      </c>
      <c r="G1857" t="s">
        <v>1313</v>
      </c>
      <c r="H1857" t="s">
        <v>443</v>
      </c>
      <c r="I1857">
        <v>1</v>
      </c>
      <c r="J1857">
        <v>2</v>
      </c>
      <c r="K1857" t="s">
        <v>1182</v>
      </c>
      <c r="L1857" t="s">
        <v>1186</v>
      </c>
      <c r="M1857">
        <v>0</v>
      </c>
      <c r="N1857">
        <v>2</v>
      </c>
      <c r="O1857">
        <v>0.91159999999999997</v>
      </c>
      <c r="P1857">
        <v>0</v>
      </c>
      <c r="Q1857">
        <v>1</v>
      </c>
      <c r="R1857">
        <v>1</v>
      </c>
      <c r="S1857">
        <v>896.36668999999995</v>
      </c>
      <c r="T1857">
        <v>1791.7261000000001</v>
      </c>
      <c r="U1857">
        <v>1791.7277099999999</v>
      </c>
      <c r="V1857">
        <v>-0.9</v>
      </c>
      <c r="W1857">
        <v>-8.0000000000000004E-4</v>
      </c>
      <c r="X1857" t="s">
        <v>540</v>
      </c>
      <c r="Y1857" t="s">
        <v>541</v>
      </c>
      <c r="Z1857">
        <v>0</v>
      </c>
      <c r="AA1857">
        <v>27.943000000000001</v>
      </c>
      <c r="AB1857">
        <v>21.0579</v>
      </c>
      <c r="AC1857">
        <v>8618</v>
      </c>
      <c r="AD1857" t="s">
        <v>577</v>
      </c>
      <c r="AE1857" t="s">
        <v>578</v>
      </c>
      <c r="AF1857" t="s">
        <v>443</v>
      </c>
      <c r="AG1857">
        <v>3.96</v>
      </c>
      <c r="AH1857" t="s">
        <v>443</v>
      </c>
      <c r="AI1857" t="b">
        <v>0</v>
      </c>
      <c r="AJ1857" t="s">
        <v>443</v>
      </c>
      <c r="AK1857" t="s">
        <v>443</v>
      </c>
      <c r="AL1857" t="s">
        <v>443</v>
      </c>
      <c r="AM1857">
        <v>0</v>
      </c>
      <c r="AN1857">
        <v>6.8459999999999997E-9</v>
      </c>
      <c r="AO1857">
        <v>377880512</v>
      </c>
      <c r="AP1857">
        <v>20.79</v>
      </c>
      <c r="AQ1857" t="str">
        <f t="shared" ref="AQ1857:AQ1920" si="328">RIGHT(E1857,21)</f>
        <v>Sequest HT (A2)</v>
      </c>
      <c r="AT1857" t="str">
        <f t="shared" ref="AT1857:AT1920" si="329">LEFT(AQ1857, 14)</f>
        <v>Sequest HT (A2</v>
      </c>
      <c r="AU1857" t="str">
        <f t="shared" si="325"/>
        <v xml:space="preserve">uest HT </v>
      </c>
      <c r="AV1857" t="str">
        <f t="shared" si="326"/>
        <v xml:space="preserve">est HT </v>
      </c>
      <c r="AW1857" s="19" t="str">
        <f t="shared" si="327"/>
        <v xml:space="preserve">est HT </v>
      </c>
      <c r="AX1857" s="25">
        <v>-0.9</v>
      </c>
      <c r="AY1857" s="26">
        <f t="shared" ref="AY1857:AY1920" si="330">AZ1857/AX1857</f>
        <v>8.8888888888888893E-4</v>
      </c>
      <c r="AZ1857">
        <v>-8.0000000000000004E-4</v>
      </c>
      <c r="BA1857" s="21" t="e">
        <f t="shared" ref="BA1857:BA1920" si="331">BB1857/AX1857</f>
        <v>#VALUE!</v>
      </c>
      <c r="BB1857" t="s">
        <v>540</v>
      </c>
      <c r="BC1857" t="s">
        <v>541</v>
      </c>
      <c r="BD1857" s="21" t="e">
        <f t="shared" ref="BD1857:BD1920" si="332">BE1857/BC1857</f>
        <v>#VALUE!</v>
      </c>
      <c r="BE1857">
        <v>0</v>
      </c>
      <c r="BF1857" s="21" t="e">
        <f t="shared" ref="BF1857:BF1920" si="333">BG1857/BC1857</f>
        <v>#VALUE!</v>
      </c>
      <c r="BG1857">
        <v>27.943000000000001</v>
      </c>
      <c r="BH1857">
        <v>21.0579</v>
      </c>
      <c r="BI1857" s="21">
        <f t="shared" ref="BI1857:BI1920" si="334">BJ1857/BH1857</f>
        <v>409.25258454071866</v>
      </c>
      <c r="BJ1857">
        <v>8618</v>
      </c>
      <c r="BK1857" t="s">
        <v>577</v>
      </c>
      <c r="BL1857" s="20" t="e">
        <f t="shared" ref="BL1857:BL1920" si="335">BK1857/BH1857</f>
        <v>#VALUE!</v>
      </c>
      <c r="BN1857" s="28"/>
      <c r="BP1857" s="29"/>
      <c r="BR1857" s="30"/>
    </row>
    <row r="1858" spans="1:70" hidden="1" outlineLevel="2" collapsed="1" x14ac:dyDescent="0.35">
      <c r="A1858" t="s">
        <v>443</v>
      </c>
      <c r="B1858" t="s">
        <v>443</v>
      </c>
      <c r="C1858" t="b">
        <v>0</v>
      </c>
      <c r="D1858" t="s">
        <v>439</v>
      </c>
      <c r="E1858" t="s">
        <v>538</v>
      </c>
      <c r="F1858" t="s">
        <v>550</v>
      </c>
      <c r="G1858" t="s">
        <v>1313</v>
      </c>
      <c r="H1858" t="s">
        <v>443</v>
      </c>
      <c r="I1858">
        <v>1</v>
      </c>
      <c r="J1858">
        <v>2</v>
      </c>
      <c r="K1858" t="s">
        <v>1182</v>
      </c>
      <c r="L1858" t="s">
        <v>1186</v>
      </c>
      <c r="M1858">
        <v>0</v>
      </c>
      <c r="N1858">
        <v>2</v>
      </c>
      <c r="O1858">
        <v>0.90169999999999995</v>
      </c>
      <c r="P1858">
        <v>0</v>
      </c>
      <c r="Q1858">
        <v>1</v>
      </c>
      <c r="R1858">
        <v>1</v>
      </c>
      <c r="S1858">
        <v>896.36649</v>
      </c>
      <c r="T1858">
        <v>1791.7257099999999</v>
      </c>
      <c r="U1858">
        <v>1791.7277099999999</v>
      </c>
      <c r="V1858">
        <v>-1.1100000000000001</v>
      </c>
      <c r="W1858">
        <v>-1E-3</v>
      </c>
      <c r="X1858" t="s">
        <v>540</v>
      </c>
      <c r="Y1858" t="s">
        <v>541</v>
      </c>
      <c r="Z1858">
        <v>0.45442179999999999</v>
      </c>
      <c r="AA1858">
        <v>10.526</v>
      </c>
      <c r="AB1858">
        <v>21.1388</v>
      </c>
      <c r="AC1858">
        <v>8902</v>
      </c>
      <c r="AD1858" t="s">
        <v>542</v>
      </c>
      <c r="AE1858" t="s">
        <v>543</v>
      </c>
      <c r="AF1858" t="s">
        <v>443</v>
      </c>
      <c r="AG1858">
        <v>4.07</v>
      </c>
      <c r="AH1858" t="s">
        <v>443</v>
      </c>
      <c r="AI1858" t="b">
        <v>0</v>
      </c>
      <c r="AJ1858" t="s">
        <v>443</v>
      </c>
      <c r="AK1858" t="s">
        <v>443</v>
      </c>
      <c r="AL1858" t="s">
        <v>443</v>
      </c>
      <c r="AM1858">
        <v>0</v>
      </c>
      <c r="AN1858">
        <v>8.2260000000000003E-9</v>
      </c>
      <c r="AO1858">
        <v>1107885056</v>
      </c>
      <c r="AP1858">
        <v>20.86</v>
      </c>
      <c r="AQ1858" t="str">
        <f t="shared" si="328"/>
        <v>Sequest HT (A2)</v>
      </c>
      <c r="AT1858" t="str">
        <f t="shared" si="329"/>
        <v>Sequest HT (A2</v>
      </c>
      <c r="AU1858" t="str">
        <f t="shared" si="325"/>
        <v xml:space="preserve">uest HT </v>
      </c>
      <c r="AV1858" t="str">
        <f t="shared" si="326"/>
        <v xml:space="preserve">est HT </v>
      </c>
      <c r="AW1858" s="19" t="str">
        <f t="shared" si="327"/>
        <v xml:space="preserve">est HT </v>
      </c>
      <c r="AX1858" s="25">
        <v>-1.1100000000000001</v>
      </c>
      <c r="AY1858" s="26">
        <f t="shared" si="330"/>
        <v>9.0090090090090081E-4</v>
      </c>
      <c r="AZ1858">
        <v>-1E-3</v>
      </c>
      <c r="BA1858" s="21" t="e">
        <f t="shared" si="331"/>
        <v>#VALUE!</v>
      </c>
      <c r="BB1858" t="s">
        <v>540</v>
      </c>
      <c r="BC1858" t="s">
        <v>541</v>
      </c>
      <c r="BD1858" s="21" t="e">
        <f t="shared" si="332"/>
        <v>#VALUE!</v>
      </c>
      <c r="BE1858">
        <v>0.45442179999999999</v>
      </c>
      <c r="BF1858" s="21" t="e">
        <f t="shared" si="333"/>
        <v>#VALUE!</v>
      </c>
      <c r="BG1858">
        <v>10.526</v>
      </c>
      <c r="BH1858">
        <v>21.1388</v>
      </c>
      <c r="BI1858" s="21">
        <f t="shared" si="334"/>
        <v>421.12135031316819</v>
      </c>
      <c r="BJ1858">
        <v>8902</v>
      </c>
      <c r="BK1858" t="s">
        <v>542</v>
      </c>
      <c r="BL1858" s="20" t="e">
        <f t="shared" si="335"/>
        <v>#VALUE!</v>
      </c>
      <c r="BN1858" s="28"/>
      <c r="BP1858" s="29"/>
      <c r="BR1858" s="30"/>
    </row>
    <row r="1859" spans="1:70" hidden="1" outlineLevel="2" collapsed="1" x14ac:dyDescent="0.35">
      <c r="A1859" t="s">
        <v>443</v>
      </c>
      <c r="B1859" t="s">
        <v>443</v>
      </c>
      <c r="C1859" t="b">
        <v>0</v>
      </c>
      <c r="D1859" t="s">
        <v>439</v>
      </c>
      <c r="E1859" t="s">
        <v>538</v>
      </c>
      <c r="F1859" t="s">
        <v>550</v>
      </c>
      <c r="G1859" t="s">
        <v>1313</v>
      </c>
      <c r="H1859" t="s">
        <v>443</v>
      </c>
      <c r="I1859">
        <v>1</v>
      </c>
      <c r="J1859">
        <v>2</v>
      </c>
      <c r="K1859" t="s">
        <v>1182</v>
      </c>
      <c r="L1859" t="s">
        <v>1186</v>
      </c>
      <c r="M1859">
        <v>0</v>
      </c>
      <c r="N1859">
        <v>2</v>
      </c>
      <c r="O1859">
        <v>0.89659999999999995</v>
      </c>
      <c r="P1859">
        <v>0</v>
      </c>
      <c r="Q1859">
        <v>1</v>
      </c>
      <c r="R1859">
        <v>1</v>
      </c>
      <c r="S1859">
        <v>896.36617000000001</v>
      </c>
      <c r="T1859">
        <v>1791.72506</v>
      </c>
      <c r="U1859">
        <v>1791.7277099999999</v>
      </c>
      <c r="V1859">
        <v>-1.48</v>
      </c>
      <c r="W1859">
        <v>-1.32E-3</v>
      </c>
      <c r="X1859" t="s">
        <v>540</v>
      </c>
      <c r="Y1859" t="s">
        <v>541</v>
      </c>
      <c r="Z1859">
        <v>0.2357977</v>
      </c>
      <c r="AA1859">
        <v>2.823</v>
      </c>
      <c r="AB1859">
        <v>21.105399999999999</v>
      </c>
      <c r="AC1859">
        <v>8620</v>
      </c>
      <c r="AD1859" t="s">
        <v>554</v>
      </c>
      <c r="AE1859" t="s">
        <v>555</v>
      </c>
      <c r="AF1859" t="s">
        <v>443</v>
      </c>
      <c r="AG1859">
        <v>4.0599999999999996</v>
      </c>
      <c r="AH1859" t="s">
        <v>443</v>
      </c>
      <c r="AI1859" t="b">
        <v>0</v>
      </c>
      <c r="AJ1859" t="s">
        <v>443</v>
      </c>
      <c r="AK1859" t="s">
        <v>443</v>
      </c>
      <c r="AL1859" t="s">
        <v>443</v>
      </c>
      <c r="AM1859">
        <v>0</v>
      </c>
      <c r="AN1859">
        <v>4.0569999999999999E-8</v>
      </c>
      <c r="AO1859">
        <v>1047640768</v>
      </c>
      <c r="AP1859">
        <v>20.98</v>
      </c>
      <c r="AQ1859" t="str">
        <f t="shared" si="328"/>
        <v>Sequest HT (A2)</v>
      </c>
      <c r="AT1859" t="str">
        <f t="shared" si="329"/>
        <v>Sequest HT (A2</v>
      </c>
      <c r="AU1859" t="str">
        <f t="shared" si="325"/>
        <v xml:space="preserve">uest HT </v>
      </c>
      <c r="AV1859" t="str">
        <f t="shared" si="326"/>
        <v xml:space="preserve">est HT </v>
      </c>
      <c r="AW1859" s="19" t="str">
        <f t="shared" si="327"/>
        <v xml:space="preserve">est HT </v>
      </c>
      <c r="AX1859" s="25">
        <v>-1.48</v>
      </c>
      <c r="AY1859" s="26">
        <f t="shared" si="330"/>
        <v>8.9189189189189185E-4</v>
      </c>
      <c r="AZ1859">
        <v>-1.32E-3</v>
      </c>
      <c r="BA1859" s="21" t="e">
        <f t="shared" si="331"/>
        <v>#VALUE!</v>
      </c>
      <c r="BB1859" t="s">
        <v>540</v>
      </c>
      <c r="BC1859" t="s">
        <v>541</v>
      </c>
      <c r="BD1859" s="21" t="e">
        <f t="shared" si="332"/>
        <v>#VALUE!</v>
      </c>
      <c r="BE1859">
        <v>0.2357977</v>
      </c>
      <c r="BF1859" s="21" t="e">
        <f t="shared" si="333"/>
        <v>#VALUE!</v>
      </c>
      <c r="BG1859">
        <v>2.823</v>
      </c>
      <c r="BH1859">
        <v>21.105399999999999</v>
      </c>
      <c r="BI1859" s="21">
        <f t="shared" si="334"/>
        <v>408.42627953035719</v>
      </c>
      <c r="BJ1859">
        <v>8620</v>
      </c>
      <c r="BK1859" t="s">
        <v>554</v>
      </c>
      <c r="BL1859" s="20" t="e">
        <f t="shared" si="335"/>
        <v>#VALUE!</v>
      </c>
      <c r="BN1859" s="28"/>
      <c r="BP1859" s="29"/>
      <c r="BR1859" s="30"/>
    </row>
    <row r="1860" spans="1:70" hidden="1" outlineLevel="2" collapsed="1" x14ac:dyDescent="0.35">
      <c r="A1860" t="s">
        <v>443</v>
      </c>
      <c r="B1860" t="s">
        <v>443</v>
      </c>
      <c r="C1860" t="b">
        <v>0</v>
      </c>
      <c r="D1860" t="s">
        <v>439</v>
      </c>
      <c r="E1860" t="s">
        <v>557</v>
      </c>
      <c r="F1860" t="s">
        <v>550</v>
      </c>
      <c r="G1860" t="s">
        <v>1313</v>
      </c>
      <c r="H1860" t="s">
        <v>443</v>
      </c>
      <c r="I1860">
        <v>1</v>
      </c>
      <c r="J1860">
        <v>2</v>
      </c>
      <c r="K1860" t="s">
        <v>1182</v>
      </c>
      <c r="L1860" t="s">
        <v>1186</v>
      </c>
      <c r="M1860">
        <v>0</v>
      </c>
      <c r="N1860">
        <v>2</v>
      </c>
      <c r="O1860">
        <v>1</v>
      </c>
      <c r="P1860">
        <v>0</v>
      </c>
      <c r="Q1860">
        <v>1</v>
      </c>
      <c r="R1860">
        <v>1</v>
      </c>
      <c r="S1860">
        <v>896.36743000000001</v>
      </c>
      <c r="T1860">
        <v>1791.72759</v>
      </c>
      <c r="U1860">
        <v>1791.7277099999999</v>
      </c>
      <c r="V1860">
        <v>-0.06</v>
      </c>
      <c r="W1860">
        <v>-6.0000000000000002E-5</v>
      </c>
      <c r="X1860" t="s">
        <v>540</v>
      </c>
      <c r="Y1860" t="s">
        <v>541</v>
      </c>
      <c r="Z1860">
        <v>0</v>
      </c>
      <c r="AA1860">
        <v>20.013000000000002</v>
      </c>
      <c r="AB1860">
        <v>21.820499999999999</v>
      </c>
      <c r="AC1860">
        <v>9568</v>
      </c>
      <c r="AD1860" t="s">
        <v>563</v>
      </c>
      <c r="AE1860" t="s">
        <v>564</v>
      </c>
      <c r="AF1860" t="s">
        <v>443</v>
      </c>
      <c r="AG1860" t="s">
        <v>443</v>
      </c>
      <c r="AH1860">
        <v>167</v>
      </c>
      <c r="AI1860" t="b">
        <v>0</v>
      </c>
      <c r="AJ1860">
        <v>42</v>
      </c>
      <c r="AK1860">
        <v>24</v>
      </c>
      <c r="AL1860">
        <v>3.4603496379632301E-17</v>
      </c>
      <c r="AM1860">
        <v>0</v>
      </c>
      <c r="AN1860">
        <v>4.339E-8</v>
      </c>
      <c r="AO1860">
        <v>67624120</v>
      </c>
      <c r="AP1860">
        <v>21.98</v>
      </c>
      <c r="AQ1860" t="str">
        <f t="shared" si="328"/>
        <v>Mascot (A5)</v>
      </c>
      <c r="AT1860" t="str">
        <f t="shared" si="329"/>
        <v>Mascot (A5)</v>
      </c>
      <c r="AU1860" t="str">
        <f t="shared" si="325"/>
        <v>cot (A5)</v>
      </c>
      <c r="AV1860" t="str">
        <f t="shared" si="326"/>
        <v>ot (A5)</v>
      </c>
      <c r="AW1860" s="19" t="str">
        <f t="shared" si="327"/>
        <v>ot (A5)</v>
      </c>
      <c r="AX1860" s="25">
        <v>-0.06</v>
      </c>
      <c r="AY1860" s="26">
        <f t="shared" si="330"/>
        <v>1E-3</v>
      </c>
      <c r="AZ1860">
        <v>-6.0000000000000002E-5</v>
      </c>
      <c r="BA1860" s="21" t="e">
        <f t="shared" si="331"/>
        <v>#VALUE!</v>
      </c>
      <c r="BB1860" t="s">
        <v>540</v>
      </c>
      <c r="BC1860" t="s">
        <v>541</v>
      </c>
      <c r="BD1860" s="21" t="e">
        <f t="shared" si="332"/>
        <v>#VALUE!</v>
      </c>
      <c r="BE1860">
        <v>0</v>
      </c>
      <c r="BF1860" s="21" t="e">
        <f t="shared" si="333"/>
        <v>#VALUE!</v>
      </c>
      <c r="BG1860">
        <v>20.013000000000002</v>
      </c>
      <c r="BH1860">
        <v>21.820499999999999</v>
      </c>
      <c r="BI1860" s="21">
        <f t="shared" si="334"/>
        <v>438.48674411677092</v>
      </c>
      <c r="BJ1860">
        <v>9568</v>
      </c>
      <c r="BK1860" t="s">
        <v>563</v>
      </c>
      <c r="BL1860" s="20" t="e">
        <f t="shared" si="335"/>
        <v>#VALUE!</v>
      </c>
      <c r="BN1860" s="28"/>
      <c r="BP1860" s="29"/>
      <c r="BR1860" s="30"/>
    </row>
    <row r="1861" spans="1:70" hidden="1" outlineLevel="2" collapsed="1" x14ac:dyDescent="0.35">
      <c r="A1861" t="s">
        <v>443</v>
      </c>
      <c r="B1861" t="s">
        <v>443</v>
      </c>
      <c r="C1861" t="b">
        <v>0</v>
      </c>
      <c r="D1861" t="s">
        <v>439</v>
      </c>
      <c r="E1861" t="s">
        <v>538</v>
      </c>
      <c r="F1861" t="s">
        <v>550</v>
      </c>
      <c r="G1861" t="s">
        <v>1313</v>
      </c>
      <c r="H1861" t="s">
        <v>443</v>
      </c>
      <c r="I1861">
        <v>1</v>
      </c>
      <c r="J1861">
        <v>2</v>
      </c>
      <c r="K1861" t="s">
        <v>1182</v>
      </c>
      <c r="L1861" t="s">
        <v>1186</v>
      </c>
      <c r="M1861">
        <v>0</v>
      </c>
      <c r="N1861">
        <v>2</v>
      </c>
      <c r="O1861">
        <v>0.86980000000000002</v>
      </c>
      <c r="P1861">
        <v>0</v>
      </c>
      <c r="Q1861">
        <v>1</v>
      </c>
      <c r="R1861">
        <v>1</v>
      </c>
      <c r="S1861">
        <v>896.36630000000002</v>
      </c>
      <c r="T1861">
        <v>1791.72532</v>
      </c>
      <c r="U1861">
        <v>1791.7277099999999</v>
      </c>
      <c r="V1861">
        <v>-1.33</v>
      </c>
      <c r="W1861">
        <v>-1.1999999999999999E-3</v>
      </c>
      <c r="X1861" t="s">
        <v>540</v>
      </c>
      <c r="Y1861" t="s">
        <v>541</v>
      </c>
      <c r="Z1861">
        <v>0.1588725</v>
      </c>
      <c r="AA1861">
        <v>2.9420000000000002</v>
      </c>
      <c r="AB1861">
        <v>21.151499999999999</v>
      </c>
      <c r="AC1861">
        <v>9021</v>
      </c>
      <c r="AD1861" t="s">
        <v>563</v>
      </c>
      <c r="AE1861" t="s">
        <v>564</v>
      </c>
      <c r="AF1861" t="s">
        <v>443</v>
      </c>
      <c r="AG1861">
        <v>3.84</v>
      </c>
      <c r="AH1861" t="s">
        <v>443</v>
      </c>
      <c r="AI1861" t="b">
        <v>0</v>
      </c>
      <c r="AJ1861" t="s">
        <v>443</v>
      </c>
      <c r="AK1861" t="s">
        <v>443</v>
      </c>
      <c r="AL1861" t="s">
        <v>443</v>
      </c>
      <c r="AM1861">
        <v>0</v>
      </c>
      <c r="AN1861">
        <v>4.4110000000000003E-8</v>
      </c>
      <c r="AO1861">
        <v>1562862976</v>
      </c>
      <c r="AP1861">
        <v>20.91</v>
      </c>
      <c r="AQ1861" t="str">
        <f t="shared" si="328"/>
        <v>Sequest HT (A2)</v>
      </c>
      <c r="AT1861" t="str">
        <f t="shared" si="329"/>
        <v>Sequest HT (A2</v>
      </c>
      <c r="AU1861" t="str">
        <f t="shared" si="325"/>
        <v xml:space="preserve">uest HT </v>
      </c>
      <c r="AV1861" t="str">
        <f t="shared" si="326"/>
        <v xml:space="preserve">est HT </v>
      </c>
      <c r="AW1861" s="19" t="str">
        <f t="shared" si="327"/>
        <v xml:space="preserve">est HT </v>
      </c>
      <c r="AX1861" s="25">
        <v>-1.33</v>
      </c>
      <c r="AY1861" s="26">
        <f t="shared" si="330"/>
        <v>9.0225563909774426E-4</v>
      </c>
      <c r="AZ1861">
        <v>-1.1999999999999999E-3</v>
      </c>
      <c r="BA1861" s="21" t="e">
        <f t="shared" si="331"/>
        <v>#VALUE!</v>
      </c>
      <c r="BB1861" t="s">
        <v>540</v>
      </c>
      <c r="BC1861" t="s">
        <v>541</v>
      </c>
      <c r="BD1861" s="21" t="e">
        <f t="shared" si="332"/>
        <v>#VALUE!</v>
      </c>
      <c r="BE1861">
        <v>0.1588725</v>
      </c>
      <c r="BF1861" s="21" t="e">
        <f t="shared" si="333"/>
        <v>#VALUE!</v>
      </c>
      <c r="BG1861">
        <v>2.9420000000000002</v>
      </c>
      <c r="BH1861">
        <v>21.151499999999999</v>
      </c>
      <c r="BI1861" s="21">
        <f t="shared" si="334"/>
        <v>426.49457485284734</v>
      </c>
      <c r="BJ1861">
        <v>9021</v>
      </c>
      <c r="BK1861" t="s">
        <v>563</v>
      </c>
      <c r="BL1861" s="20" t="e">
        <f t="shared" si="335"/>
        <v>#VALUE!</v>
      </c>
      <c r="BN1861" s="28"/>
      <c r="BP1861" s="29"/>
      <c r="BR1861" s="30"/>
    </row>
    <row r="1862" spans="1:70" hidden="1" outlineLevel="2" collapsed="1" x14ac:dyDescent="0.35">
      <c r="A1862" t="s">
        <v>443</v>
      </c>
      <c r="B1862" t="s">
        <v>443</v>
      </c>
      <c r="C1862" t="b">
        <v>0</v>
      </c>
      <c r="D1862" t="s">
        <v>439</v>
      </c>
      <c r="E1862" t="s">
        <v>538</v>
      </c>
      <c r="F1862" t="s">
        <v>550</v>
      </c>
      <c r="G1862" t="s">
        <v>1313</v>
      </c>
      <c r="H1862" t="s">
        <v>443</v>
      </c>
      <c r="I1862">
        <v>1</v>
      </c>
      <c r="J1862">
        <v>2</v>
      </c>
      <c r="K1862" t="s">
        <v>1182</v>
      </c>
      <c r="L1862" t="s">
        <v>1186</v>
      </c>
      <c r="M1862">
        <v>0</v>
      </c>
      <c r="N1862">
        <v>2</v>
      </c>
      <c r="O1862">
        <v>0.92259999999999998</v>
      </c>
      <c r="P1862">
        <v>0</v>
      </c>
      <c r="Q1862">
        <v>1</v>
      </c>
      <c r="R1862">
        <v>1</v>
      </c>
      <c r="S1862">
        <v>896.36698999999999</v>
      </c>
      <c r="T1862">
        <v>1791.7267099999999</v>
      </c>
      <c r="U1862">
        <v>1791.7277099999999</v>
      </c>
      <c r="V1862">
        <v>-0.56000000000000005</v>
      </c>
      <c r="W1862">
        <v>-5.0000000000000001E-4</v>
      </c>
      <c r="X1862" t="s">
        <v>540</v>
      </c>
      <c r="Y1862" t="s">
        <v>541</v>
      </c>
      <c r="Z1862">
        <v>0</v>
      </c>
      <c r="AA1862">
        <v>30</v>
      </c>
      <c r="AB1862">
        <v>22.491800000000001</v>
      </c>
      <c r="AC1862">
        <v>10087</v>
      </c>
      <c r="AD1862" t="s">
        <v>563</v>
      </c>
      <c r="AE1862" t="s">
        <v>564</v>
      </c>
      <c r="AF1862" t="s">
        <v>443</v>
      </c>
      <c r="AG1862">
        <v>3.49</v>
      </c>
      <c r="AH1862" t="s">
        <v>443</v>
      </c>
      <c r="AI1862" t="b">
        <v>0</v>
      </c>
      <c r="AJ1862" t="s">
        <v>443</v>
      </c>
      <c r="AK1862" t="s">
        <v>443</v>
      </c>
      <c r="AL1862" t="s">
        <v>443</v>
      </c>
      <c r="AM1862">
        <v>0</v>
      </c>
      <c r="AN1862">
        <v>4.6140000000000002E-8</v>
      </c>
      <c r="AO1862">
        <v>48840900</v>
      </c>
      <c r="AP1862">
        <v>22.42</v>
      </c>
      <c r="AQ1862" t="str">
        <f t="shared" si="328"/>
        <v>Sequest HT (A2)</v>
      </c>
      <c r="AT1862" t="str">
        <f t="shared" si="329"/>
        <v>Sequest HT (A2</v>
      </c>
      <c r="AU1862" t="str">
        <f t="shared" si="325"/>
        <v xml:space="preserve">uest HT </v>
      </c>
      <c r="AV1862" t="str">
        <f t="shared" si="326"/>
        <v xml:space="preserve">est HT </v>
      </c>
      <c r="AW1862" s="19" t="str">
        <f t="shared" si="327"/>
        <v xml:space="preserve">est HT </v>
      </c>
      <c r="AX1862" s="25">
        <v>-0.56000000000000005</v>
      </c>
      <c r="AY1862" s="26">
        <f t="shared" si="330"/>
        <v>8.9285714285714283E-4</v>
      </c>
      <c r="AZ1862">
        <v>-5.0000000000000001E-4</v>
      </c>
      <c r="BA1862" s="21" t="e">
        <f t="shared" si="331"/>
        <v>#VALUE!</v>
      </c>
      <c r="BB1862" t="s">
        <v>540</v>
      </c>
      <c r="BC1862" t="s">
        <v>541</v>
      </c>
      <c r="BD1862" s="21" t="e">
        <f t="shared" si="332"/>
        <v>#VALUE!</v>
      </c>
      <c r="BE1862">
        <v>0</v>
      </c>
      <c r="BF1862" s="21" t="e">
        <f t="shared" si="333"/>
        <v>#VALUE!</v>
      </c>
      <c r="BG1862">
        <v>30</v>
      </c>
      <c r="BH1862">
        <v>22.491800000000001</v>
      </c>
      <c r="BI1862" s="21">
        <f t="shared" si="334"/>
        <v>448.4745551712179</v>
      </c>
      <c r="BJ1862">
        <v>10087</v>
      </c>
      <c r="BK1862" t="s">
        <v>563</v>
      </c>
      <c r="BL1862" s="20" t="e">
        <f t="shared" si="335"/>
        <v>#VALUE!</v>
      </c>
      <c r="BN1862" s="28"/>
      <c r="BP1862" s="29"/>
      <c r="BR1862" s="30"/>
    </row>
    <row r="1863" spans="1:70" hidden="1" outlineLevel="2" collapsed="1" x14ac:dyDescent="0.35">
      <c r="A1863" t="s">
        <v>443</v>
      </c>
      <c r="B1863" t="s">
        <v>443</v>
      </c>
      <c r="C1863" t="b">
        <v>0</v>
      </c>
      <c r="D1863" t="s">
        <v>439</v>
      </c>
      <c r="E1863" t="s">
        <v>557</v>
      </c>
      <c r="F1863" t="s">
        <v>550</v>
      </c>
      <c r="G1863" t="s">
        <v>1313</v>
      </c>
      <c r="H1863" t="s">
        <v>443</v>
      </c>
      <c r="I1863">
        <v>1</v>
      </c>
      <c r="J1863">
        <v>2</v>
      </c>
      <c r="K1863" t="s">
        <v>1182</v>
      </c>
      <c r="L1863" t="s">
        <v>1186</v>
      </c>
      <c r="M1863">
        <v>0</v>
      </c>
      <c r="N1863">
        <v>2</v>
      </c>
      <c r="O1863">
        <v>1</v>
      </c>
      <c r="P1863">
        <v>0</v>
      </c>
      <c r="Q1863">
        <v>1</v>
      </c>
      <c r="R1863">
        <v>1</v>
      </c>
      <c r="S1863">
        <v>896.36698999999999</v>
      </c>
      <c r="T1863">
        <v>1791.7267099999999</v>
      </c>
      <c r="U1863">
        <v>1791.7277099999999</v>
      </c>
      <c r="V1863">
        <v>-0.56000000000000005</v>
      </c>
      <c r="W1863">
        <v>-5.0000000000000001E-4</v>
      </c>
      <c r="X1863" t="s">
        <v>540</v>
      </c>
      <c r="Y1863" t="s">
        <v>541</v>
      </c>
      <c r="Z1863">
        <v>0</v>
      </c>
      <c r="AA1863">
        <v>30</v>
      </c>
      <c r="AB1863">
        <v>22.491800000000001</v>
      </c>
      <c r="AC1863">
        <v>10087</v>
      </c>
      <c r="AD1863" t="s">
        <v>563</v>
      </c>
      <c r="AE1863" t="s">
        <v>564</v>
      </c>
      <c r="AF1863" t="s">
        <v>443</v>
      </c>
      <c r="AG1863" t="s">
        <v>443</v>
      </c>
      <c r="AH1863">
        <v>140</v>
      </c>
      <c r="AI1863" t="b">
        <v>0</v>
      </c>
      <c r="AJ1863">
        <v>42</v>
      </c>
      <c r="AK1863">
        <v>24</v>
      </c>
      <c r="AL1863">
        <v>1.6369599297582201E-14</v>
      </c>
      <c r="AM1863">
        <v>0</v>
      </c>
      <c r="AN1863">
        <v>8.0019999999999998E-8</v>
      </c>
      <c r="AO1863">
        <v>48840900</v>
      </c>
      <c r="AP1863">
        <v>22.42</v>
      </c>
      <c r="AQ1863" t="str">
        <f t="shared" si="328"/>
        <v>Mascot (A5)</v>
      </c>
      <c r="AT1863" t="str">
        <f t="shared" si="329"/>
        <v>Mascot (A5)</v>
      </c>
      <c r="AU1863" t="str">
        <f t="shared" si="325"/>
        <v>cot (A5)</v>
      </c>
      <c r="AV1863" t="str">
        <f t="shared" si="326"/>
        <v>ot (A5)</v>
      </c>
      <c r="AW1863" s="19" t="str">
        <f t="shared" si="327"/>
        <v>ot (A5)</v>
      </c>
      <c r="AX1863" s="25">
        <v>-0.56000000000000005</v>
      </c>
      <c r="AY1863" s="26">
        <f t="shared" si="330"/>
        <v>8.9285714285714283E-4</v>
      </c>
      <c r="AZ1863">
        <v>-5.0000000000000001E-4</v>
      </c>
      <c r="BA1863" s="21" t="e">
        <f t="shared" si="331"/>
        <v>#VALUE!</v>
      </c>
      <c r="BB1863" t="s">
        <v>540</v>
      </c>
      <c r="BC1863" t="s">
        <v>541</v>
      </c>
      <c r="BD1863" s="21" t="e">
        <f t="shared" si="332"/>
        <v>#VALUE!</v>
      </c>
      <c r="BE1863">
        <v>0</v>
      </c>
      <c r="BF1863" s="21" t="e">
        <f t="shared" si="333"/>
        <v>#VALUE!</v>
      </c>
      <c r="BG1863">
        <v>30</v>
      </c>
      <c r="BH1863">
        <v>22.491800000000001</v>
      </c>
      <c r="BI1863" s="21">
        <f t="shared" si="334"/>
        <v>448.4745551712179</v>
      </c>
      <c r="BJ1863">
        <v>10087</v>
      </c>
      <c r="BK1863" t="s">
        <v>563</v>
      </c>
      <c r="BL1863" s="20" t="e">
        <f t="shared" si="335"/>
        <v>#VALUE!</v>
      </c>
      <c r="BN1863" s="28"/>
      <c r="BP1863" s="29"/>
      <c r="BR1863" s="30"/>
    </row>
    <row r="1864" spans="1:70" hidden="1" outlineLevel="2" collapsed="1" x14ac:dyDescent="0.35">
      <c r="A1864" t="s">
        <v>443</v>
      </c>
      <c r="B1864" t="s">
        <v>443</v>
      </c>
      <c r="C1864" t="b">
        <v>0</v>
      </c>
      <c r="D1864" t="s">
        <v>439</v>
      </c>
      <c r="E1864" t="s">
        <v>557</v>
      </c>
      <c r="F1864" t="s">
        <v>550</v>
      </c>
      <c r="G1864" t="s">
        <v>1313</v>
      </c>
      <c r="H1864" t="s">
        <v>443</v>
      </c>
      <c r="I1864">
        <v>1</v>
      </c>
      <c r="J1864">
        <v>2</v>
      </c>
      <c r="K1864" t="s">
        <v>1182</v>
      </c>
      <c r="L1864" t="s">
        <v>1186</v>
      </c>
      <c r="M1864">
        <v>0</v>
      </c>
      <c r="N1864">
        <v>2</v>
      </c>
      <c r="O1864">
        <v>1</v>
      </c>
      <c r="P1864">
        <v>0</v>
      </c>
      <c r="Q1864">
        <v>1</v>
      </c>
      <c r="R1864">
        <v>1</v>
      </c>
      <c r="S1864">
        <v>896.36623999999995</v>
      </c>
      <c r="T1864">
        <v>1791.7252100000001</v>
      </c>
      <c r="U1864">
        <v>1791.7277099999999</v>
      </c>
      <c r="V1864">
        <v>-1.4</v>
      </c>
      <c r="W1864">
        <v>-1.25E-3</v>
      </c>
      <c r="X1864" t="s">
        <v>540</v>
      </c>
      <c r="Y1864" t="s">
        <v>541</v>
      </c>
      <c r="Z1864">
        <v>0.25422280000000003</v>
      </c>
      <c r="AA1864">
        <v>3.3940000000000001</v>
      </c>
      <c r="AB1864">
        <v>20.966000000000001</v>
      </c>
      <c r="AC1864">
        <v>8529</v>
      </c>
      <c r="AD1864" t="s">
        <v>568</v>
      </c>
      <c r="AE1864" t="s">
        <v>569</v>
      </c>
      <c r="AF1864" t="s">
        <v>443</v>
      </c>
      <c r="AG1864" t="s">
        <v>443</v>
      </c>
      <c r="AH1864">
        <v>165</v>
      </c>
      <c r="AI1864" t="b">
        <v>0</v>
      </c>
      <c r="AJ1864">
        <v>42</v>
      </c>
      <c r="AK1864">
        <v>24</v>
      </c>
      <c r="AL1864">
        <v>5.0586897941395999E-17</v>
      </c>
      <c r="AM1864">
        <v>0</v>
      </c>
      <c r="AN1864">
        <v>8.2170000000000001E-8</v>
      </c>
      <c r="AO1864">
        <v>403779680</v>
      </c>
      <c r="AP1864">
        <v>20.91</v>
      </c>
      <c r="AQ1864" t="str">
        <f t="shared" si="328"/>
        <v>Mascot (A5)</v>
      </c>
      <c r="AT1864" t="str">
        <f t="shared" si="329"/>
        <v>Mascot (A5)</v>
      </c>
      <c r="AU1864" t="str">
        <f t="shared" si="325"/>
        <v>cot (A5)</v>
      </c>
      <c r="AV1864" t="str">
        <f t="shared" si="326"/>
        <v>ot (A5)</v>
      </c>
      <c r="AW1864" s="19" t="str">
        <f t="shared" si="327"/>
        <v>ot (A5)</v>
      </c>
      <c r="AX1864" s="25">
        <v>-1.4</v>
      </c>
      <c r="AY1864" s="26">
        <f t="shared" si="330"/>
        <v>8.9285714285714294E-4</v>
      </c>
      <c r="AZ1864">
        <v>-1.25E-3</v>
      </c>
      <c r="BA1864" s="21" t="e">
        <f t="shared" si="331"/>
        <v>#VALUE!</v>
      </c>
      <c r="BB1864" t="s">
        <v>540</v>
      </c>
      <c r="BC1864" t="s">
        <v>541</v>
      </c>
      <c r="BD1864" s="21" t="e">
        <f t="shared" si="332"/>
        <v>#VALUE!</v>
      </c>
      <c r="BE1864">
        <v>0.25422280000000003</v>
      </c>
      <c r="BF1864" s="21" t="e">
        <f t="shared" si="333"/>
        <v>#VALUE!</v>
      </c>
      <c r="BG1864">
        <v>3.3940000000000001</v>
      </c>
      <c r="BH1864">
        <v>20.966000000000001</v>
      </c>
      <c r="BI1864" s="21">
        <f t="shared" si="334"/>
        <v>406.8014881236287</v>
      </c>
      <c r="BJ1864">
        <v>8529</v>
      </c>
      <c r="BK1864" t="s">
        <v>568</v>
      </c>
      <c r="BL1864" s="20" t="e">
        <f t="shared" si="335"/>
        <v>#VALUE!</v>
      </c>
      <c r="BN1864" s="28"/>
      <c r="BP1864" s="29"/>
      <c r="BR1864" s="30"/>
    </row>
    <row r="1865" spans="1:70" hidden="1" outlineLevel="2" collapsed="1" x14ac:dyDescent="0.35">
      <c r="A1865" t="s">
        <v>443</v>
      </c>
      <c r="B1865" t="s">
        <v>443</v>
      </c>
      <c r="C1865" t="b">
        <v>0</v>
      </c>
      <c r="D1865" t="s">
        <v>439</v>
      </c>
      <c r="E1865" t="s">
        <v>538</v>
      </c>
      <c r="F1865" t="s">
        <v>550</v>
      </c>
      <c r="G1865" t="s">
        <v>1313</v>
      </c>
      <c r="H1865" t="s">
        <v>443</v>
      </c>
      <c r="I1865">
        <v>1</v>
      </c>
      <c r="J1865">
        <v>2</v>
      </c>
      <c r="K1865" t="s">
        <v>1182</v>
      </c>
      <c r="L1865" t="s">
        <v>1186</v>
      </c>
      <c r="M1865">
        <v>0</v>
      </c>
      <c r="N1865">
        <v>2</v>
      </c>
      <c r="O1865">
        <v>0.89449999999999996</v>
      </c>
      <c r="P1865">
        <v>0</v>
      </c>
      <c r="Q1865">
        <v>1</v>
      </c>
      <c r="R1865">
        <v>1</v>
      </c>
      <c r="S1865">
        <v>896.36509999999998</v>
      </c>
      <c r="T1865">
        <v>1791.7229299999999</v>
      </c>
      <c r="U1865">
        <v>1791.7277099999999</v>
      </c>
      <c r="V1865">
        <v>-2.67</v>
      </c>
      <c r="W1865">
        <v>-2.3900000000000002E-3</v>
      </c>
      <c r="X1865" t="s">
        <v>540</v>
      </c>
      <c r="Y1865" t="s">
        <v>541</v>
      </c>
      <c r="Z1865">
        <v>0.1745786</v>
      </c>
      <c r="AA1865">
        <v>1.2729999999999999</v>
      </c>
      <c r="AB1865">
        <v>21.191600000000001</v>
      </c>
      <c r="AC1865">
        <v>9097</v>
      </c>
      <c r="AD1865" t="s">
        <v>551</v>
      </c>
      <c r="AE1865" t="s">
        <v>552</v>
      </c>
      <c r="AF1865" t="s">
        <v>443</v>
      </c>
      <c r="AG1865">
        <v>4.17</v>
      </c>
      <c r="AH1865" t="s">
        <v>443</v>
      </c>
      <c r="AI1865" t="b">
        <v>0</v>
      </c>
      <c r="AJ1865" t="s">
        <v>443</v>
      </c>
      <c r="AK1865" t="s">
        <v>443</v>
      </c>
      <c r="AL1865" t="s">
        <v>443</v>
      </c>
      <c r="AM1865">
        <v>0</v>
      </c>
      <c r="AN1865">
        <v>9.0699999999999998E-8</v>
      </c>
      <c r="AO1865">
        <v>1204365696</v>
      </c>
      <c r="AP1865">
        <v>21.16</v>
      </c>
      <c r="AQ1865" t="str">
        <f t="shared" si="328"/>
        <v>Sequest HT (A2)</v>
      </c>
      <c r="AT1865" t="str">
        <f t="shared" si="329"/>
        <v>Sequest HT (A2</v>
      </c>
      <c r="AU1865" t="str">
        <f t="shared" si="325"/>
        <v xml:space="preserve">uest HT </v>
      </c>
      <c r="AV1865" t="str">
        <f t="shared" si="326"/>
        <v xml:space="preserve">est HT </v>
      </c>
      <c r="AW1865" s="19" t="str">
        <f t="shared" si="327"/>
        <v xml:space="preserve">est HT </v>
      </c>
      <c r="AX1865" s="25">
        <v>-2.67</v>
      </c>
      <c r="AY1865" s="26">
        <f t="shared" si="330"/>
        <v>8.9513108614232219E-4</v>
      </c>
      <c r="AZ1865">
        <v>-2.3900000000000002E-3</v>
      </c>
      <c r="BA1865" s="21" t="e">
        <f t="shared" si="331"/>
        <v>#VALUE!</v>
      </c>
      <c r="BB1865" t="s">
        <v>540</v>
      </c>
      <c r="BC1865" t="s">
        <v>541</v>
      </c>
      <c r="BD1865" s="21" t="e">
        <f t="shared" si="332"/>
        <v>#VALUE!</v>
      </c>
      <c r="BE1865">
        <v>0.1745786</v>
      </c>
      <c r="BF1865" s="21" t="e">
        <f t="shared" si="333"/>
        <v>#VALUE!</v>
      </c>
      <c r="BG1865">
        <v>1.2729999999999999</v>
      </c>
      <c r="BH1865">
        <v>21.191600000000001</v>
      </c>
      <c r="BI1865" s="21">
        <f t="shared" si="334"/>
        <v>429.27386322882649</v>
      </c>
      <c r="BJ1865">
        <v>9097</v>
      </c>
      <c r="BK1865" t="s">
        <v>551</v>
      </c>
      <c r="BL1865" s="20" t="e">
        <f t="shared" si="335"/>
        <v>#VALUE!</v>
      </c>
      <c r="BN1865" s="28"/>
      <c r="BP1865" s="29"/>
      <c r="BR1865" s="30"/>
    </row>
    <row r="1866" spans="1:70" hidden="1" outlineLevel="2" collapsed="1" x14ac:dyDescent="0.35">
      <c r="A1866" t="s">
        <v>443</v>
      </c>
      <c r="B1866" t="s">
        <v>443</v>
      </c>
      <c r="C1866" t="b">
        <v>0</v>
      </c>
      <c r="D1866" t="s">
        <v>439</v>
      </c>
      <c r="E1866" t="s">
        <v>557</v>
      </c>
      <c r="F1866" t="s">
        <v>550</v>
      </c>
      <c r="G1866" t="s">
        <v>1313</v>
      </c>
      <c r="H1866" t="s">
        <v>443</v>
      </c>
      <c r="I1866">
        <v>1</v>
      </c>
      <c r="J1866">
        <v>2</v>
      </c>
      <c r="K1866" t="s">
        <v>1182</v>
      </c>
      <c r="L1866" t="s">
        <v>1186</v>
      </c>
      <c r="M1866">
        <v>0</v>
      </c>
      <c r="N1866">
        <v>2</v>
      </c>
      <c r="O1866">
        <v>1</v>
      </c>
      <c r="P1866">
        <v>0</v>
      </c>
      <c r="Q1866">
        <v>1</v>
      </c>
      <c r="R1866">
        <v>1</v>
      </c>
      <c r="S1866">
        <v>896.36649</v>
      </c>
      <c r="T1866">
        <v>1791.7257099999999</v>
      </c>
      <c r="U1866">
        <v>1791.7277099999999</v>
      </c>
      <c r="V1866">
        <v>-1.1100000000000001</v>
      </c>
      <c r="W1866">
        <v>-1E-3</v>
      </c>
      <c r="X1866" t="s">
        <v>540</v>
      </c>
      <c r="Y1866" t="s">
        <v>541</v>
      </c>
      <c r="Z1866">
        <v>0.45442179999999999</v>
      </c>
      <c r="AA1866">
        <v>10.526</v>
      </c>
      <c r="AB1866">
        <v>21.1388</v>
      </c>
      <c r="AC1866">
        <v>8902</v>
      </c>
      <c r="AD1866" t="s">
        <v>542</v>
      </c>
      <c r="AE1866" t="s">
        <v>543</v>
      </c>
      <c r="AF1866" t="s">
        <v>443</v>
      </c>
      <c r="AG1866" t="s">
        <v>443</v>
      </c>
      <c r="AH1866">
        <v>156</v>
      </c>
      <c r="AI1866" t="b">
        <v>0</v>
      </c>
      <c r="AJ1866">
        <v>42</v>
      </c>
      <c r="AK1866">
        <v>24</v>
      </c>
      <c r="AL1866">
        <v>3.9449186212667501E-16</v>
      </c>
      <c r="AM1866">
        <v>0</v>
      </c>
      <c r="AN1866">
        <v>2.293E-7</v>
      </c>
      <c r="AO1866">
        <v>1107885056</v>
      </c>
      <c r="AP1866">
        <v>20.86</v>
      </c>
      <c r="AQ1866" t="str">
        <f t="shared" si="328"/>
        <v>Mascot (A5)</v>
      </c>
      <c r="AT1866" t="str">
        <f t="shared" si="329"/>
        <v>Mascot (A5)</v>
      </c>
      <c r="AU1866" t="str">
        <f t="shared" si="325"/>
        <v>cot (A5)</v>
      </c>
      <c r="AV1866" t="str">
        <f t="shared" si="326"/>
        <v>ot (A5)</v>
      </c>
      <c r="AW1866" s="19" t="str">
        <f t="shared" si="327"/>
        <v>ot (A5)</v>
      </c>
      <c r="AX1866" s="25">
        <v>-1.1100000000000001</v>
      </c>
      <c r="AY1866" s="26">
        <f t="shared" si="330"/>
        <v>9.0090090090090081E-4</v>
      </c>
      <c r="AZ1866">
        <v>-1E-3</v>
      </c>
      <c r="BA1866" s="21" t="e">
        <f t="shared" si="331"/>
        <v>#VALUE!</v>
      </c>
      <c r="BB1866" t="s">
        <v>540</v>
      </c>
      <c r="BC1866" t="s">
        <v>541</v>
      </c>
      <c r="BD1866" s="21" t="e">
        <f t="shared" si="332"/>
        <v>#VALUE!</v>
      </c>
      <c r="BE1866">
        <v>0.45442179999999999</v>
      </c>
      <c r="BF1866" s="21" t="e">
        <f t="shared" si="333"/>
        <v>#VALUE!</v>
      </c>
      <c r="BG1866">
        <v>10.526</v>
      </c>
      <c r="BH1866">
        <v>21.1388</v>
      </c>
      <c r="BI1866" s="21">
        <f t="shared" si="334"/>
        <v>421.12135031316819</v>
      </c>
      <c r="BJ1866">
        <v>8902</v>
      </c>
      <c r="BK1866" t="s">
        <v>542</v>
      </c>
      <c r="BL1866" s="20" t="e">
        <f t="shared" si="335"/>
        <v>#VALUE!</v>
      </c>
      <c r="BN1866" s="28"/>
      <c r="BP1866" s="29"/>
      <c r="BR1866" s="30"/>
    </row>
    <row r="1867" spans="1:70" hidden="1" outlineLevel="2" collapsed="1" x14ac:dyDescent="0.35">
      <c r="A1867" t="s">
        <v>443</v>
      </c>
      <c r="B1867" t="s">
        <v>443</v>
      </c>
      <c r="C1867" t="b">
        <v>0</v>
      </c>
      <c r="D1867" t="s">
        <v>439</v>
      </c>
      <c r="E1867" t="s">
        <v>557</v>
      </c>
      <c r="F1867" t="s">
        <v>550</v>
      </c>
      <c r="G1867" t="s">
        <v>1313</v>
      </c>
      <c r="H1867" t="s">
        <v>443</v>
      </c>
      <c r="I1867">
        <v>1</v>
      </c>
      <c r="J1867">
        <v>2</v>
      </c>
      <c r="K1867" t="s">
        <v>1182</v>
      </c>
      <c r="L1867" t="s">
        <v>1186</v>
      </c>
      <c r="M1867">
        <v>0</v>
      </c>
      <c r="N1867">
        <v>2</v>
      </c>
      <c r="O1867">
        <v>1</v>
      </c>
      <c r="P1867">
        <v>0</v>
      </c>
      <c r="Q1867">
        <v>1</v>
      </c>
      <c r="R1867">
        <v>1</v>
      </c>
      <c r="S1867">
        <v>896.36630000000002</v>
      </c>
      <c r="T1867">
        <v>1791.72532</v>
      </c>
      <c r="U1867">
        <v>1791.7277099999999</v>
      </c>
      <c r="V1867">
        <v>-1.33</v>
      </c>
      <c r="W1867">
        <v>-1.1999999999999999E-3</v>
      </c>
      <c r="X1867" t="s">
        <v>540</v>
      </c>
      <c r="Y1867" t="s">
        <v>541</v>
      </c>
      <c r="Z1867">
        <v>0.1588725</v>
      </c>
      <c r="AA1867">
        <v>2.9420000000000002</v>
      </c>
      <c r="AB1867">
        <v>21.151499999999999</v>
      </c>
      <c r="AC1867">
        <v>9021</v>
      </c>
      <c r="AD1867" t="s">
        <v>563</v>
      </c>
      <c r="AE1867" t="s">
        <v>564</v>
      </c>
      <c r="AF1867" t="s">
        <v>443</v>
      </c>
      <c r="AG1867" t="s">
        <v>443</v>
      </c>
      <c r="AH1867">
        <v>148</v>
      </c>
      <c r="AI1867" t="b">
        <v>0</v>
      </c>
      <c r="AJ1867">
        <v>42</v>
      </c>
      <c r="AK1867">
        <v>24</v>
      </c>
      <c r="AL1867">
        <v>2.5063288237286998E-15</v>
      </c>
      <c r="AM1867">
        <v>0</v>
      </c>
      <c r="AN1867">
        <v>2.6459999999999997E-7</v>
      </c>
      <c r="AO1867">
        <v>1562862976</v>
      </c>
      <c r="AP1867">
        <v>20.91</v>
      </c>
      <c r="AQ1867" t="str">
        <f t="shared" si="328"/>
        <v>Mascot (A5)</v>
      </c>
      <c r="AT1867" t="str">
        <f t="shared" si="329"/>
        <v>Mascot (A5)</v>
      </c>
      <c r="AU1867" t="str">
        <f t="shared" si="325"/>
        <v>cot (A5)</v>
      </c>
      <c r="AV1867" t="str">
        <f t="shared" si="326"/>
        <v>ot (A5)</v>
      </c>
      <c r="AW1867" s="19" t="str">
        <f t="shared" si="327"/>
        <v>ot (A5)</v>
      </c>
      <c r="AX1867" s="25">
        <v>-1.33</v>
      </c>
      <c r="AY1867" s="26">
        <f t="shared" si="330"/>
        <v>9.0225563909774426E-4</v>
      </c>
      <c r="AZ1867">
        <v>-1.1999999999999999E-3</v>
      </c>
      <c r="BA1867" s="21" t="e">
        <f t="shared" si="331"/>
        <v>#VALUE!</v>
      </c>
      <c r="BB1867" t="s">
        <v>540</v>
      </c>
      <c r="BC1867" t="s">
        <v>541</v>
      </c>
      <c r="BD1867" s="21" t="e">
        <f t="shared" si="332"/>
        <v>#VALUE!</v>
      </c>
      <c r="BE1867">
        <v>0.1588725</v>
      </c>
      <c r="BF1867" s="21" t="e">
        <f t="shared" si="333"/>
        <v>#VALUE!</v>
      </c>
      <c r="BG1867">
        <v>2.9420000000000002</v>
      </c>
      <c r="BH1867">
        <v>21.151499999999999</v>
      </c>
      <c r="BI1867" s="21">
        <f t="shared" si="334"/>
        <v>426.49457485284734</v>
      </c>
      <c r="BJ1867">
        <v>9021</v>
      </c>
      <c r="BK1867" t="s">
        <v>563</v>
      </c>
      <c r="BL1867" s="20" t="e">
        <f t="shared" si="335"/>
        <v>#VALUE!</v>
      </c>
      <c r="BN1867" s="28"/>
      <c r="BP1867" s="29"/>
      <c r="BR1867" s="30"/>
    </row>
    <row r="1868" spans="1:70" hidden="1" outlineLevel="2" collapsed="1" x14ac:dyDescent="0.35">
      <c r="A1868" t="s">
        <v>443</v>
      </c>
      <c r="B1868" t="s">
        <v>443</v>
      </c>
      <c r="C1868" t="b">
        <v>0</v>
      </c>
      <c r="D1868" t="s">
        <v>439</v>
      </c>
      <c r="E1868" t="s">
        <v>557</v>
      </c>
      <c r="F1868" t="s">
        <v>550</v>
      </c>
      <c r="G1868" t="s">
        <v>1313</v>
      </c>
      <c r="H1868" t="s">
        <v>443</v>
      </c>
      <c r="I1868">
        <v>1</v>
      </c>
      <c r="J1868">
        <v>2</v>
      </c>
      <c r="K1868" t="s">
        <v>1182</v>
      </c>
      <c r="L1868" t="s">
        <v>1186</v>
      </c>
      <c r="M1868">
        <v>0</v>
      </c>
      <c r="N1868">
        <v>2</v>
      </c>
      <c r="O1868">
        <v>1</v>
      </c>
      <c r="P1868">
        <v>0</v>
      </c>
      <c r="Q1868">
        <v>1</v>
      </c>
      <c r="R1868">
        <v>1</v>
      </c>
      <c r="S1868">
        <v>896.36617000000001</v>
      </c>
      <c r="T1868">
        <v>1791.72506</v>
      </c>
      <c r="U1868">
        <v>1791.7277099999999</v>
      </c>
      <c r="V1868">
        <v>-1.48</v>
      </c>
      <c r="W1868">
        <v>-1.32E-3</v>
      </c>
      <c r="X1868" t="s">
        <v>540</v>
      </c>
      <c r="Y1868" t="s">
        <v>541</v>
      </c>
      <c r="Z1868">
        <v>0.2357977</v>
      </c>
      <c r="AA1868">
        <v>2.823</v>
      </c>
      <c r="AB1868">
        <v>21.105399999999999</v>
      </c>
      <c r="AC1868">
        <v>8620</v>
      </c>
      <c r="AD1868" t="s">
        <v>554</v>
      </c>
      <c r="AE1868" t="s">
        <v>555</v>
      </c>
      <c r="AF1868" t="s">
        <v>443</v>
      </c>
      <c r="AG1868" t="s">
        <v>443</v>
      </c>
      <c r="AH1868">
        <v>147</v>
      </c>
      <c r="AI1868" t="b">
        <v>0</v>
      </c>
      <c r="AJ1868">
        <v>42</v>
      </c>
      <c r="AK1868">
        <v>24</v>
      </c>
      <c r="AL1868">
        <v>3.4122280495765901E-15</v>
      </c>
      <c r="AM1868">
        <v>0</v>
      </c>
      <c r="AN1868">
        <v>4.3640000000000002E-7</v>
      </c>
      <c r="AO1868">
        <v>1047640768</v>
      </c>
      <c r="AP1868">
        <v>20.98</v>
      </c>
      <c r="AQ1868" t="str">
        <f t="shared" si="328"/>
        <v>Mascot (A5)</v>
      </c>
      <c r="AT1868" t="str">
        <f t="shared" si="329"/>
        <v>Mascot (A5)</v>
      </c>
      <c r="AU1868" t="str">
        <f t="shared" si="325"/>
        <v>cot (A5)</v>
      </c>
      <c r="AV1868" t="str">
        <f t="shared" si="326"/>
        <v>ot (A5)</v>
      </c>
      <c r="AW1868" s="19" t="str">
        <f t="shared" si="327"/>
        <v>ot (A5)</v>
      </c>
      <c r="AX1868" s="25">
        <v>-1.48</v>
      </c>
      <c r="AY1868" s="26">
        <f t="shared" si="330"/>
        <v>8.9189189189189185E-4</v>
      </c>
      <c r="AZ1868">
        <v>-1.32E-3</v>
      </c>
      <c r="BA1868" s="21" t="e">
        <f t="shared" si="331"/>
        <v>#VALUE!</v>
      </c>
      <c r="BB1868" t="s">
        <v>540</v>
      </c>
      <c r="BC1868" t="s">
        <v>541</v>
      </c>
      <c r="BD1868" s="21" t="e">
        <f t="shared" si="332"/>
        <v>#VALUE!</v>
      </c>
      <c r="BE1868">
        <v>0.2357977</v>
      </c>
      <c r="BF1868" s="21" t="e">
        <f t="shared" si="333"/>
        <v>#VALUE!</v>
      </c>
      <c r="BG1868">
        <v>2.823</v>
      </c>
      <c r="BH1868">
        <v>21.105399999999999</v>
      </c>
      <c r="BI1868" s="21">
        <f t="shared" si="334"/>
        <v>408.42627953035719</v>
      </c>
      <c r="BJ1868">
        <v>8620</v>
      </c>
      <c r="BK1868" t="s">
        <v>554</v>
      </c>
      <c r="BL1868" s="20" t="e">
        <f t="shared" si="335"/>
        <v>#VALUE!</v>
      </c>
      <c r="BN1868" s="28"/>
      <c r="BP1868" s="29"/>
      <c r="BR1868" s="30"/>
    </row>
    <row r="1869" spans="1:70" hidden="1" outlineLevel="2" collapsed="1" x14ac:dyDescent="0.35">
      <c r="A1869" t="s">
        <v>443</v>
      </c>
      <c r="B1869" t="s">
        <v>443</v>
      </c>
      <c r="C1869" t="b">
        <v>0</v>
      </c>
      <c r="D1869" t="s">
        <v>439</v>
      </c>
      <c r="E1869" t="s">
        <v>557</v>
      </c>
      <c r="F1869" t="s">
        <v>550</v>
      </c>
      <c r="G1869" t="s">
        <v>1313</v>
      </c>
      <c r="H1869" t="s">
        <v>443</v>
      </c>
      <c r="I1869">
        <v>1</v>
      </c>
      <c r="J1869">
        <v>2</v>
      </c>
      <c r="K1869" t="s">
        <v>1182</v>
      </c>
      <c r="L1869" t="s">
        <v>1186</v>
      </c>
      <c r="M1869">
        <v>0</v>
      </c>
      <c r="N1869">
        <v>2</v>
      </c>
      <c r="O1869">
        <v>1</v>
      </c>
      <c r="P1869">
        <v>0</v>
      </c>
      <c r="Q1869">
        <v>1</v>
      </c>
      <c r="R1869">
        <v>1</v>
      </c>
      <c r="S1869">
        <v>896.36509999999998</v>
      </c>
      <c r="T1869">
        <v>1791.7229299999999</v>
      </c>
      <c r="U1869">
        <v>1791.7277099999999</v>
      </c>
      <c r="V1869">
        <v>-2.67</v>
      </c>
      <c r="W1869">
        <v>-2.3900000000000002E-3</v>
      </c>
      <c r="X1869" t="s">
        <v>540</v>
      </c>
      <c r="Y1869" t="s">
        <v>541</v>
      </c>
      <c r="Z1869">
        <v>0.1745786</v>
      </c>
      <c r="AA1869">
        <v>1.2729999999999999</v>
      </c>
      <c r="AB1869">
        <v>21.191600000000001</v>
      </c>
      <c r="AC1869">
        <v>9097</v>
      </c>
      <c r="AD1869" t="s">
        <v>551</v>
      </c>
      <c r="AE1869" t="s">
        <v>552</v>
      </c>
      <c r="AF1869" t="s">
        <v>443</v>
      </c>
      <c r="AG1869" t="s">
        <v>443</v>
      </c>
      <c r="AH1869">
        <v>138</v>
      </c>
      <c r="AI1869" t="b">
        <v>0</v>
      </c>
      <c r="AJ1869">
        <v>41</v>
      </c>
      <c r="AK1869">
        <v>24</v>
      </c>
      <c r="AL1869">
        <v>2.73735862206356E-14</v>
      </c>
      <c r="AM1869">
        <v>0</v>
      </c>
      <c r="AN1869">
        <v>6.0900000000000001E-7</v>
      </c>
      <c r="AO1869">
        <v>1204365696</v>
      </c>
      <c r="AP1869">
        <v>21.16</v>
      </c>
      <c r="AQ1869" t="str">
        <f t="shared" si="328"/>
        <v>Mascot (A5)</v>
      </c>
      <c r="AT1869" t="str">
        <f t="shared" si="329"/>
        <v>Mascot (A5)</v>
      </c>
      <c r="AU1869" t="str">
        <f t="shared" si="325"/>
        <v>cot (A5)</v>
      </c>
      <c r="AV1869" t="str">
        <f t="shared" si="326"/>
        <v>ot (A5)</v>
      </c>
      <c r="AW1869" s="19" t="str">
        <f t="shared" si="327"/>
        <v>ot (A5)</v>
      </c>
      <c r="AX1869" s="25">
        <v>-2.67</v>
      </c>
      <c r="AY1869" s="26">
        <f t="shared" si="330"/>
        <v>8.9513108614232219E-4</v>
      </c>
      <c r="AZ1869">
        <v>-2.3900000000000002E-3</v>
      </c>
      <c r="BA1869" s="21" t="e">
        <f t="shared" si="331"/>
        <v>#VALUE!</v>
      </c>
      <c r="BB1869" t="s">
        <v>540</v>
      </c>
      <c r="BC1869" t="s">
        <v>541</v>
      </c>
      <c r="BD1869" s="21" t="e">
        <f t="shared" si="332"/>
        <v>#VALUE!</v>
      </c>
      <c r="BE1869">
        <v>0.1745786</v>
      </c>
      <c r="BF1869" s="21" t="e">
        <f t="shared" si="333"/>
        <v>#VALUE!</v>
      </c>
      <c r="BG1869">
        <v>1.2729999999999999</v>
      </c>
      <c r="BH1869">
        <v>21.191600000000001</v>
      </c>
      <c r="BI1869" s="21">
        <f t="shared" si="334"/>
        <v>429.27386322882649</v>
      </c>
      <c r="BJ1869">
        <v>9097</v>
      </c>
      <c r="BK1869" t="s">
        <v>551</v>
      </c>
      <c r="BL1869" s="20" t="e">
        <f t="shared" si="335"/>
        <v>#VALUE!</v>
      </c>
      <c r="BN1869" s="28"/>
      <c r="BP1869" s="29"/>
      <c r="BR1869" s="30"/>
    </row>
    <row r="1870" spans="1:70" hidden="1" outlineLevel="2" collapsed="1" x14ac:dyDescent="0.35">
      <c r="A1870" t="s">
        <v>443</v>
      </c>
      <c r="B1870" t="s">
        <v>443</v>
      </c>
      <c r="C1870" t="b">
        <v>0</v>
      </c>
      <c r="D1870" t="s">
        <v>439</v>
      </c>
      <c r="E1870" t="s">
        <v>557</v>
      </c>
      <c r="F1870" t="s">
        <v>550</v>
      </c>
      <c r="G1870" t="s">
        <v>1313</v>
      </c>
      <c r="H1870" t="s">
        <v>443</v>
      </c>
      <c r="I1870">
        <v>1</v>
      </c>
      <c r="J1870">
        <v>2</v>
      </c>
      <c r="K1870" t="s">
        <v>1182</v>
      </c>
      <c r="L1870" t="s">
        <v>1186</v>
      </c>
      <c r="M1870">
        <v>0</v>
      </c>
      <c r="N1870">
        <v>2</v>
      </c>
      <c r="O1870">
        <v>1</v>
      </c>
      <c r="P1870">
        <v>0</v>
      </c>
      <c r="Q1870">
        <v>1</v>
      </c>
      <c r="R1870">
        <v>1</v>
      </c>
      <c r="S1870">
        <v>896.36668999999995</v>
      </c>
      <c r="T1870">
        <v>1791.7261000000001</v>
      </c>
      <c r="U1870">
        <v>1791.7277099999999</v>
      </c>
      <c r="V1870">
        <v>-0.9</v>
      </c>
      <c r="W1870">
        <v>-8.0000000000000004E-4</v>
      </c>
      <c r="X1870" t="s">
        <v>540</v>
      </c>
      <c r="Y1870" t="s">
        <v>541</v>
      </c>
      <c r="Z1870">
        <v>0</v>
      </c>
      <c r="AA1870">
        <v>27.943000000000001</v>
      </c>
      <c r="AB1870">
        <v>21.0579</v>
      </c>
      <c r="AC1870">
        <v>8618</v>
      </c>
      <c r="AD1870" t="s">
        <v>577</v>
      </c>
      <c r="AE1870" t="s">
        <v>578</v>
      </c>
      <c r="AF1870" t="s">
        <v>443</v>
      </c>
      <c r="AG1870" t="s">
        <v>443</v>
      </c>
      <c r="AH1870">
        <v>139</v>
      </c>
      <c r="AI1870" t="b">
        <v>0</v>
      </c>
      <c r="AJ1870">
        <v>42</v>
      </c>
      <c r="AK1870">
        <v>24</v>
      </c>
      <c r="AL1870">
        <v>2.1529703489216799E-14</v>
      </c>
      <c r="AM1870">
        <v>0</v>
      </c>
      <c r="AN1870">
        <v>7.3779999999999995E-7</v>
      </c>
      <c r="AO1870">
        <v>377880512</v>
      </c>
      <c r="AP1870">
        <v>20.79</v>
      </c>
      <c r="AQ1870" t="str">
        <f t="shared" si="328"/>
        <v>Mascot (A5)</v>
      </c>
      <c r="AT1870" t="str">
        <f t="shared" si="329"/>
        <v>Mascot (A5)</v>
      </c>
      <c r="AU1870" t="str">
        <f t="shared" si="325"/>
        <v>cot (A5)</v>
      </c>
      <c r="AV1870" t="str">
        <f t="shared" si="326"/>
        <v>ot (A5)</v>
      </c>
      <c r="AW1870" s="19" t="str">
        <f t="shared" si="327"/>
        <v>ot (A5)</v>
      </c>
      <c r="AX1870" s="25">
        <v>-0.9</v>
      </c>
      <c r="AY1870" s="26">
        <f t="shared" si="330"/>
        <v>8.8888888888888893E-4</v>
      </c>
      <c r="AZ1870">
        <v>-8.0000000000000004E-4</v>
      </c>
      <c r="BA1870" s="21" t="e">
        <f t="shared" si="331"/>
        <v>#VALUE!</v>
      </c>
      <c r="BB1870" t="s">
        <v>540</v>
      </c>
      <c r="BC1870" t="s">
        <v>541</v>
      </c>
      <c r="BD1870" s="21" t="e">
        <f t="shared" si="332"/>
        <v>#VALUE!</v>
      </c>
      <c r="BE1870">
        <v>0</v>
      </c>
      <c r="BF1870" s="21" t="e">
        <f t="shared" si="333"/>
        <v>#VALUE!</v>
      </c>
      <c r="BG1870">
        <v>27.943000000000001</v>
      </c>
      <c r="BH1870">
        <v>21.0579</v>
      </c>
      <c r="BI1870" s="21">
        <f t="shared" si="334"/>
        <v>409.25258454071866</v>
      </c>
      <c r="BJ1870">
        <v>8618</v>
      </c>
      <c r="BK1870" t="s">
        <v>577</v>
      </c>
      <c r="BL1870" s="20" t="e">
        <f t="shared" si="335"/>
        <v>#VALUE!</v>
      </c>
      <c r="BN1870" s="28"/>
      <c r="BP1870" s="29"/>
      <c r="BR1870" s="30"/>
    </row>
    <row r="1871" spans="1:70" hidden="1" outlineLevel="2" collapsed="1" x14ac:dyDescent="0.35">
      <c r="A1871" t="s">
        <v>443</v>
      </c>
      <c r="B1871" t="s">
        <v>443</v>
      </c>
      <c r="C1871" t="b">
        <v>0</v>
      </c>
      <c r="D1871" t="s">
        <v>439</v>
      </c>
      <c r="E1871" t="s">
        <v>538</v>
      </c>
      <c r="F1871" t="s">
        <v>550</v>
      </c>
      <c r="G1871" t="s">
        <v>1313</v>
      </c>
      <c r="H1871" t="s">
        <v>443</v>
      </c>
      <c r="I1871">
        <v>1</v>
      </c>
      <c r="J1871">
        <v>2</v>
      </c>
      <c r="K1871" t="s">
        <v>1182</v>
      </c>
      <c r="L1871" t="s">
        <v>1186</v>
      </c>
      <c r="M1871">
        <v>0</v>
      </c>
      <c r="N1871">
        <v>2</v>
      </c>
      <c r="O1871">
        <v>0.8921</v>
      </c>
      <c r="P1871">
        <v>0</v>
      </c>
      <c r="Q1871">
        <v>1</v>
      </c>
      <c r="R1871">
        <v>1</v>
      </c>
      <c r="S1871">
        <v>896.36733000000004</v>
      </c>
      <c r="T1871">
        <v>1791.72738</v>
      </c>
      <c r="U1871">
        <v>1791.7277099999999</v>
      </c>
      <c r="V1871">
        <v>-0.18</v>
      </c>
      <c r="W1871">
        <v>-1.6000000000000001E-4</v>
      </c>
      <c r="X1871" t="s">
        <v>540</v>
      </c>
      <c r="Y1871" t="s">
        <v>541</v>
      </c>
      <c r="Z1871">
        <v>0.57826330000000004</v>
      </c>
      <c r="AA1871">
        <v>30</v>
      </c>
      <c r="AB1871">
        <v>21.159800000000001</v>
      </c>
      <c r="AC1871">
        <v>7811</v>
      </c>
      <c r="AD1871" t="s">
        <v>572</v>
      </c>
      <c r="AE1871" t="s">
        <v>573</v>
      </c>
      <c r="AF1871" t="s">
        <v>443</v>
      </c>
      <c r="AG1871">
        <v>3.15</v>
      </c>
      <c r="AH1871" t="s">
        <v>443</v>
      </c>
      <c r="AI1871" t="b">
        <v>0</v>
      </c>
      <c r="AJ1871" t="s">
        <v>443</v>
      </c>
      <c r="AK1871" t="s">
        <v>443</v>
      </c>
      <c r="AL1871" t="s">
        <v>443</v>
      </c>
      <c r="AM1871">
        <v>0</v>
      </c>
      <c r="AN1871">
        <v>7.8289999999999995E-7</v>
      </c>
      <c r="AO1871">
        <v>375401920</v>
      </c>
      <c r="AP1871">
        <v>20.93</v>
      </c>
      <c r="AQ1871" t="str">
        <f t="shared" si="328"/>
        <v>Sequest HT (A2)</v>
      </c>
      <c r="AT1871" t="str">
        <f t="shared" si="329"/>
        <v>Sequest HT (A2</v>
      </c>
      <c r="AU1871" t="str">
        <f t="shared" si="325"/>
        <v xml:space="preserve">uest HT </v>
      </c>
      <c r="AV1871" t="str">
        <f t="shared" si="326"/>
        <v xml:space="preserve">est HT </v>
      </c>
      <c r="AW1871" s="19" t="str">
        <f t="shared" si="327"/>
        <v xml:space="preserve">est HT </v>
      </c>
      <c r="AX1871" s="25">
        <v>-0.18</v>
      </c>
      <c r="AY1871" s="26">
        <f t="shared" si="330"/>
        <v>8.8888888888888904E-4</v>
      </c>
      <c r="AZ1871">
        <v>-1.6000000000000001E-4</v>
      </c>
      <c r="BA1871" s="21" t="e">
        <f t="shared" si="331"/>
        <v>#VALUE!</v>
      </c>
      <c r="BB1871" t="s">
        <v>540</v>
      </c>
      <c r="BC1871" t="s">
        <v>541</v>
      </c>
      <c r="BD1871" s="21" t="e">
        <f t="shared" si="332"/>
        <v>#VALUE!</v>
      </c>
      <c r="BE1871">
        <v>0.57826330000000004</v>
      </c>
      <c r="BF1871" s="21" t="e">
        <f t="shared" si="333"/>
        <v>#VALUE!</v>
      </c>
      <c r="BG1871">
        <v>30</v>
      </c>
      <c r="BH1871">
        <v>21.159800000000001</v>
      </c>
      <c r="BI1871" s="21">
        <f t="shared" si="334"/>
        <v>369.14337564627266</v>
      </c>
      <c r="BJ1871">
        <v>7811</v>
      </c>
      <c r="BK1871" t="s">
        <v>572</v>
      </c>
      <c r="BL1871" s="20" t="e">
        <f t="shared" si="335"/>
        <v>#VALUE!</v>
      </c>
      <c r="BN1871" s="28"/>
      <c r="BP1871" s="29"/>
      <c r="BR1871" s="30"/>
    </row>
    <row r="1872" spans="1:70" hidden="1" outlineLevel="2" collapsed="1" x14ac:dyDescent="0.35">
      <c r="A1872" t="s">
        <v>443</v>
      </c>
      <c r="B1872" t="s">
        <v>443</v>
      </c>
      <c r="C1872" t="b">
        <v>0</v>
      </c>
      <c r="D1872" t="s">
        <v>439</v>
      </c>
      <c r="E1872" t="s">
        <v>557</v>
      </c>
      <c r="F1872" t="s">
        <v>550</v>
      </c>
      <c r="G1872" t="s">
        <v>1313</v>
      </c>
      <c r="H1872" t="s">
        <v>443</v>
      </c>
      <c r="I1872">
        <v>1</v>
      </c>
      <c r="J1872">
        <v>2</v>
      </c>
      <c r="K1872" t="s">
        <v>1182</v>
      </c>
      <c r="L1872" t="s">
        <v>1186</v>
      </c>
      <c r="M1872">
        <v>0</v>
      </c>
      <c r="N1872">
        <v>2</v>
      </c>
      <c r="O1872">
        <v>1</v>
      </c>
      <c r="P1872">
        <v>0</v>
      </c>
      <c r="Q1872">
        <v>1</v>
      </c>
      <c r="R1872">
        <v>1</v>
      </c>
      <c r="S1872">
        <v>896.36733000000004</v>
      </c>
      <c r="T1872">
        <v>1791.72738</v>
      </c>
      <c r="U1872">
        <v>1791.7277099999999</v>
      </c>
      <c r="V1872">
        <v>-0.18</v>
      </c>
      <c r="W1872">
        <v>-1.6000000000000001E-4</v>
      </c>
      <c r="X1872" t="s">
        <v>540</v>
      </c>
      <c r="Y1872" t="s">
        <v>541</v>
      </c>
      <c r="Z1872">
        <v>0.57826330000000004</v>
      </c>
      <c r="AA1872">
        <v>30</v>
      </c>
      <c r="AB1872">
        <v>21.159800000000001</v>
      </c>
      <c r="AC1872">
        <v>7811</v>
      </c>
      <c r="AD1872" t="s">
        <v>572</v>
      </c>
      <c r="AE1872" t="s">
        <v>573</v>
      </c>
      <c r="AF1872" t="s">
        <v>443</v>
      </c>
      <c r="AG1872" t="s">
        <v>443</v>
      </c>
      <c r="AH1872">
        <v>118</v>
      </c>
      <c r="AI1872" t="b">
        <v>0</v>
      </c>
      <c r="AJ1872">
        <v>42</v>
      </c>
      <c r="AK1872">
        <v>24</v>
      </c>
      <c r="AL1872">
        <v>2.9719263918080501E-12</v>
      </c>
      <c r="AM1872">
        <v>0</v>
      </c>
      <c r="AN1872">
        <v>6.1310000000000003E-6</v>
      </c>
      <c r="AO1872">
        <v>375401920</v>
      </c>
      <c r="AP1872">
        <v>20.93</v>
      </c>
      <c r="AQ1872" t="str">
        <f t="shared" si="328"/>
        <v>Mascot (A5)</v>
      </c>
      <c r="AT1872" t="str">
        <f t="shared" si="329"/>
        <v>Mascot (A5)</v>
      </c>
      <c r="AU1872" t="str">
        <f t="shared" si="325"/>
        <v>cot (A5)</v>
      </c>
      <c r="AV1872" t="str">
        <f t="shared" si="326"/>
        <v>ot (A5)</v>
      </c>
      <c r="AW1872" s="19" t="str">
        <f t="shared" si="327"/>
        <v>ot (A5)</v>
      </c>
      <c r="AX1872" s="25">
        <v>-0.18</v>
      </c>
      <c r="AY1872" s="26">
        <f t="shared" si="330"/>
        <v>8.8888888888888904E-4</v>
      </c>
      <c r="AZ1872">
        <v>-1.6000000000000001E-4</v>
      </c>
      <c r="BA1872" s="21" t="e">
        <f t="shared" si="331"/>
        <v>#VALUE!</v>
      </c>
      <c r="BB1872" t="s">
        <v>540</v>
      </c>
      <c r="BC1872" t="s">
        <v>541</v>
      </c>
      <c r="BD1872" s="21" t="e">
        <f t="shared" si="332"/>
        <v>#VALUE!</v>
      </c>
      <c r="BE1872">
        <v>0.57826330000000004</v>
      </c>
      <c r="BF1872" s="21" t="e">
        <f t="shared" si="333"/>
        <v>#VALUE!</v>
      </c>
      <c r="BG1872">
        <v>30</v>
      </c>
      <c r="BH1872">
        <v>21.159800000000001</v>
      </c>
      <c r="BI1872" s="21">
        <f t="shared" si="334"/>
        <v>369.14337564627266</v>
      </c>
      <c r="BJ1872">
        <v>7811</v>
      </c>
      <c r="BK1872" t="s">
        <v>572</v>
      </c>
      <c r="BL1872" s="20" t="e">
        <f t="shared" si="335"/>
        <v>#VALUE!</v>
      </c>
      <c r="BN1872" s="28"/>
      <c r="BP1872" s="29"/>
      <c r="BR1872" s="30"/>
    </row>
    <row r="1873" spans="1:70" hidden="1" outlineLevel="2" collapsed="1" x14ac:dyDescent="0.35">
      <c r="A1873" t="s">
        <v>443</v>
      </c>
      <c r="B1873" t="s">
        <v>443</v>
      </c>
      <c r="C1873" t="b">
        <v>0</v>
      </c>
      <c r="D1873" t="s">
        <v>439</v>
      </c>
      <c r="E1873" t="s">
        <v>538</v>
      </c>
      <c r="F1873" t="s">
        <v>550</v>
      </c>
      <c r="G1873" t="s">
        <v>1313</v>
      </c>
      <c r="H1873" t="s">
        <v>443</v>
      </c>
      <c r="I1873">
        <v>1</v>
      </c>
      <c r="J1873">
        <v>2</v>
      </c>
      <c r="K1873" t="s">
        <v>1182</v>
      </c>
      <c r="L1873" t="s">
        <v>1186</v>
      </c>
      <c r="M1873">
        <v>0</v>
      </c>
      <c r="N1873">
        <v>2</v>
      </c>
      <c r="O1873">
        <v>0.85170000000000001</v>
      </c>
      <c r="P1873">
        <v>0</v>
      </c>
      <c r="Q1873">
        <v>1</v>
      </c>
      <c r="R1873">
        <v>1</v>
      </c>
      <c r="S1873">
        <v>896.36719000000005</v>
      </c>
      <c r="T1873">
        <v>1791.72711</v>
      </c>
      <c r="U1873">
        <v>1791.7277099999999</v>
      </c>
      <c r="V1873">
        <v>-0.34</v>
      </c>
      <c r="W1873">
        <v>-2.9999999999999997E-4</v>
      </c>
      <c r="X1873" t="s">
        <v>540</v>
      </c>
      <c r="Y1873" t="s">
        <v>541</v>
      </c>
      <c r="Z1873">
        <v>0</v>
      </c>
      <c r="AA1873">
        <v>30</v>
      </c>
      <c r="AB1873">
        <v>21.880800000000001</v>
      </c>
      <c r="AC1873">
        <v>9696</v>
      </c>
      <c r="AD1873" t="s">
        <v>551</v>
      </c>
      <c r="AE1873" t="s">
        <v>552</v>
      </c>
      <c r="AF1873" t="s">
        <v>443</v>
      </c>
      <c r="AG1873">
        <v>2.9</v>
      </c>
      <c r="AH1873" t="s">
        <v>443</v>
      </c>
      <c r="AI1873" t="b">
        <v>0</v>
      </c>
      <c r="AJ1873" t="s">
        <v>443</v>
      </c>
      <c r="AK1873" t="s">
        <v>443</v>
      </c>
      <c r="AL1873" t="s">
        <v>443</v>
      </c>
      <c r="AM1873">
        <v>0</v>
      </c>
      <c r="AN1873">
        <v>8.6689999999999995E-6</v>
      </c>
      <c r="AO1873">
        <v>1204365696</v>
      </c>
      <c r="AP1873">
        <v>21.16</v>
      </c>
      <c r="AQ1873" t="str">
        <f t="shared" si="328"/>
        <v>Sequest HT (A2)</v>
      </c>
      <c r="AT1873" t="str">
        <f t="shared" si="329"/>
        <v>Sequest HT (A2</v>
      </c>
      <c r="AU1873" t="str">
        <f t="shared" si="325"/>
        <v xml:space="preserve">uest HT </v>
      </c>
      <c r="AV1873" t="str">
        <f t="shared" si="326"/>
        <v xml:space="preserve">est HT </v>
      </c>
      <c r="AW1873" s="19" t="str">
        <f t="shared" si="327"/>
        <v xml:space="preserve">est HT </v>
      </c>
      <c r="AX1873" s="25">
        <v>-0.34</v>
      </c>
      <c r="AY1873" s="26">
        <f t="shared" si="330"/>
        <v>8.823529411764704E-4</v>
      </c>
      <c r="AZ1873">
        <v>-2.9999999999999997E-4</v>
      </c>
      <c r="BA1873" s="21" t="e">
        <f t="shared" si="331"/>
        <v>#VALUE!</v>
      </c>
      <c r="BB1873" t="s">
        <v>540</v>
      </c>
      <c r="BC1873" t="s">
        <v>541</v>
      </c>
      <c r="BD1873" s="21" t="e">
        <f t="shared" si="332"/>
        <v>#VALUE!</v>
      </c>
      <c r="BE1873">
        <v>0</v>
      </c>
      <c r="BF1873" s="21" t="e">
        <f t="shared" si="333"/>
        <v>#VALUE!</v>
      </c>
      <c r="BG1873">
        <v>30</v>
      </c>
      <c r="BH1873">
        <v>21.880800000000001</v>
      </c>
      <c r="BI1873" s="21">
        <f t="shared" si="334"/>
        <v>443.12822200285183</v>
      </c>
      <c r="BJ1873">
        <v>9696</v>
      </c>
      <c r="BK1873" t="s">
        <v>551</v>
      </c>
      <c r="BL1873" s="20" t="e">
        <f t="shared" si="335"/>
        <v>#VALUE!</v>
      </c>
      <c r="BN1873" s="28"/>
      <c r="BP1873" s="29"/>
      <c r="BR1873" s="30"/>
    </row>
    <row r="1874" spans="1:70" hidden="1" outlineLevel="2" collapsed="1" x14ac:dyDescent="0.35">
      <c r="A1874" t="s">
        <v>443</v>
      </c>
      <c r="B1874" t="s">
        <v>443</v>
      </c>
      <c r="C1874" t="b">
        <v>0</v>
      </c>
      <c r="D1874" t="s">
        <v>439</v>
      </c>
      <c r="E1874" t="s">
        <v>557</v>
      </c>
      <c r="F1874" t="s">
        <v>550</v>
      </c>
      <c r="G1874" t="s">
        <v>1313</v>
      </c>
      <c r="H1874" t="s">
        <v>443</v>
      </c>
      <c r="I1874">
        <v>1</v>
      </c>
      <c r="J1874">
        <v>2</v>
      </c>
      <c r="K1874" t="s">
        <v>1182</v>
      </c>
      <c r="L1874" t="s">
        <v>1186</v>
      </c>
      <c r="M1874">
        <v>0</v>
      </c>
      <c r="N1874">
        <v>2</v>
      </c>
      <c r="O1874">
        <v>1</v>
      </c>
      <c r="P1874">
        <v>0</v>
      </c>
      <c r="Q1874">
        <v>1</v>
      </c>
      <c r="R1874">
        <v>1</v>
      </c>
      <c r="S1874">
        <v>896.36719000000005</v>
      </c>
      <c r="T1874">
        <v>1791.72711</v>
      </c>
      <c r="U1874">
        <v>1791.7277099999999</v>
      </c>
      <c r="V1874">
        <v>-0.34</v>
      </c>
      <c r="W1874">
        <v>-2.9999999999999997E-4</v>
      </c>
      <c r="X1874" t="s">
        <v>540</v>
      </c>
      <c r="Y1874" t="s">
        <v>541</v>
      </c>
      <c r="Z1874">
        <v>0</v>
      </c>
      <c r="AA1874">
        <v>30</v>
      </c>
      <c r="AB1874">
        <v>21.880800000000001</v>
      </c>
      <c r="AC1874">
        <v>9696</v>
      </c>
      <c r="AD1874" t="s">
        <v>551</v>
      </c>
      <c r="AE1874" t="s">
        <v>552</v>
      </c>
      <c r="AF1874" t="s">
        <v>443</v>
      </c>
      <c r="AG1874" t="s">
        <v>443</v>
      </c>
      <c r="AH1874">
        <v>133</v>
      </c>
      <c r="AI1874" t="b">
        <v>0</v>
      </c>
      <c r="AJ1874">
        <v>42</v>
      </c>
      <c r="AK1874">
        <v>24</v>
      </c>
      <c r="AL1874">
        <v>9.1630076402506099E-14</v>
      </c>
      <c r="AM1874">
        <v>0</v>
      </c>
      <c r="AN1874">
        <v>2.3900000000000002E-5</v>
      </c>
      <c r="AO1874">
        <v>1204365696</v>
      </c>
      <c r="AP1874">
        <v>21.16</v>
      </c>
      <c r="AQ1874" t="str">
        <f t="shared" si="328"/>
        <v>Mascot (A5)</v>
      </c>
      <c r="AT1874" t="str">
        <f t="shared" si="329"/>
        <v>Mascot (A5)</v>
      </c>
      <c r="AU1874" t="str">
        <f t="shared" si="325"/>
        <v>cot (A5)</v>
      </c>
      <c r="AV1874" t="str">
        <f t="shared" si="326"/>
        <v>ot (A5)</v>
      </c>
      <c r="AW1874" s="19" t="str">
        <f t="shared" si="327"/>
        <v>ot (A5)</v>
      </c>
      <c r="AX1874" s="25">
        <v>-0.34</v>
      </c>
      <c r="AY1874" s="26">
        <f t="shared" si="330"/>
        <v>8.823529411764704E-4</v>
      </c>
      <c r="AZ1874">
        <v>-2.9999999999999997E-4</v>
      </c>
      <c r="BA1874" s="21" t="e">
        <f t="shared" si="331"/>
        <v>#VALUE!</v>
      </c>
      <c r="BB1874" t="s">
        <v>540</v>
      </c>
      <c r="BC1874" t="s">
        <v>541</v>
      </c>
      <c r="BD1874" s="21" t="e">
        <f t="shared" si="332"/>
        <v>#VALUE!</v>
      </c>
      <c r="BE1874">
        <v>0</v>
      </c>
      <c r="BF1874" s="21" t="e">
        <f t="shared" si="333"/>
        <v>#VALUE!</v>
      </c>
      <c r="BG1874">
        <v>30</v>
      </c>
      <c r="BH1874">
        <v>21.880800000000001</v>
      </c>
      <c r="BI1874" s="21">
        <f t="shared" si="334"/>
        <v>443.12822200285183</v>
      </c>
      <c r="BJ1874">
        <v>9696</v>
      </c>
      <c r="BK1874" t="s">
        <v>551</v>
      </c>
      <c r="BL1874" s="20" t="e">
        <f t="shared" si="335"/>
        <v>#VALUE!</v>
      </c>
      <c r="BN1874" s="28"/>
      <c r="BP1874" s="29"/>
      <c r="BR1874" s="30"/>
    </row>
    <row r="1875" spans="1:70" hidden="1" outlineLevel="2" collapsed="1" x14ac:dyDescent="0.35">
      <c r="A1875" t="s">
        <v>443</v>
      </c>
      <c r="B1875" t="s">
        <v>443</v>
      </c>
      <c r="C1875" t="b">
        <v>0</v>
      </c>
      <c r="D1875" t="s">
        <v>439</v>
      </c>
      <c r="E1875" t="s">
        <v>538</v>
      </c>
      <c r="F1875" t="s">
        <v>550</v>
      </c>
      <c r="G1875" t="s">
        <v>1313</v>
      </c>
      <c r="H1875" t="s">
        <v>443</v>
      </c>
      <c r="I1875">
        <v>1</v>
      </c>
      <c r="J1875">
        <v>2</v>
      </c>
      <c r="K1875" t="s">
        <v>1182</v>
      </c>
      <c r="L1875" t="s">
        <v>1186</v>
      </c>
      <c r="M1875">
        <v>0</v>
      </c>
      <c r="N1875">
        <v>2</v>
      </c>
      <c r="O1875">
        <v>0.87649999999999995</v>
      </c>
      <c r="P1875">
        <v>0</v>
      </c>
      <c r="Q1875">
        <v>1</v>
      </c>
      <c r="R1875">
        <v>1</v>
      </c>
      <c r="S1875">
        <v>896.36758999999995</v>
      </c>
      <c r="T1875">
        <v>1791.7279100000001</v>
      </c>
      <c r="U1875">
        <v>1791.7277099999999</v>
      </c>
      <c r="V1875">
        <v>0.11</v>
      </c>
      <c r="W1875">
        <v>1E-4</v>
      </c>
      <c r="X1875" t="s">
        <v>540</v>
      </c>
      <c r="Y1875" t="s">
        <v>541</v>
      </c>
      <c r="Z1875">
        <v>0</v>
      </c>
      <c r="AA1875">
        <v>30</v>
      </c>
      <c r="AB1875">
        <v>23.1751</v>
      </c>
      <c r="AC1875">
        <v>10645</v>
      </c>
      <c r="AD1875" t="s">
        <v>563</v>
      </c>
      <c r="AE1875" t="s">
        <v>564</v>
      </c>
      <c r="AF1875" t="s">
        <v>443</v>
      </c>
      <c r="AG1875">
        <v>2.5099999999999998</v>
      </c>
      <c r="AH1875" t="s">
        <v>443</v>
      </c>
      <c r="AI1875" t="b">
        <v>0</v>
      </c>
      <c r="AJ1875" t="s">
        <v>443</v>
      </c>
      <c r="AK1875" t="s">
        <v>443</v>
      </c>
      <c r="AL1875" t="s">
        <v>443</v>
      </c>
      <c r="AM1875">
        <v>0</v>
      </c>
      <c r="AN1875">
        <v>3.188E-5</v>
      </c>
      <c r="AO1875">
        <v>35723764</v>
      </c>
      <c r="AP1875">
        <v>23.04</v>
      </c>
      <c r="AQ1875" t="str">
        <f t="shared" si="328"/>
        <v>Sequest HT (A2)</v>
      </c>
      <c r="AT1875" t="str">
        <f t="shared" si="329"/>
        <v>Sequest HT (A2</v>
      </c>
      <c r="AU1875" t="str">
        <f t="shared" si="325"/>
        <v xml:space="preserve">uest HT </v>
      </c>
      <c r="AV1875" t="str">
        <f t="shared" si="326"/>
        <v xml:space="preserve">est HT </v>
      </c>
      <c r="AW1875" s="19" t="str">
        <f t="shared" si="327"/>
        <v xml:space="preserve">est HT </v>
      </c>
      <c r="AX1875" s="25">
        <v>0.11</v>
      </c>
      <c r="AY1875" s="26">
        <f t="shared" si="330"/>
        <v>9.0909090909090909E-4</v>
      </c>
      <c r="AZ1875">
        <v>1E-4</v>
      </c>
      <c r="BA1875" s="21" t="e">
        <f t="shared" si="331"/>
        <v>#VALUE!</v>
      </c>
      <c r="BB1875" t="s">
        <v>540</v>
      </c>
      <c r="BC1875" t="s">
        <v>541</v>
      </c>
      <c r="BD1875" s="21" t="e">
        <f t="shared" si="332"/>
        <v>#VALUE!</v>
      </c>
      <c r="BE1875">
        <v>0</v>
      </c>
      <c r="BF1875" s="21" t="e">
        <f t="shared" si="333"/>
        <v>#VALUE!</v>
      </c>
      <c r="BG1875">
        <v>30</v>
      </c>
      <c r="BH1875">
        <v>23.1751</v>
      </c>
      <c r="BI1875" s="21">
        <f t="shared" si="334"/>
        <v>459.3291938330363</v>
      </c>
      <c r="BJ1875">
        <v>10645</v>
      </c>
      <c r="BK1875" t="s">
        <v>563</v>
      </c>
      <c r="BL1875" s="20" t="e">
        <f t="shared" si="335"/>
        <v>#VALUE!</v>
      </c>
      <c r="BN1875" s="28"/>
      <c r="BP1875" s="29"/>
      <c r="BR1875" s="30"/>
    </row>
    <row r="1876" spans="1:70" hidden="1" outlineLevel="2" collapsed="1" x14ac:dyDescent="0.35">
      <c r="A1876" t="s">
        <v>443</v>
      </c>
      <c r="B1876" t="s">
        <v>443</v>
      </c>
      <c r="C1876" t="b">
        <v>0</v>
      </c>
      <c r="D1876" t="s">
        <v>439</v>
      </c>
      <c r="E1876" t="s">
        <v>538</v>
      </c>
      <c r="F1876" t="s">
        <v>550</v>
      </c>
      <c r="G1876" t="s">
        <v>1313</v>
      </c>
      <c r="H1876" t="s">
        <v>443</v>
      </c>
      <c r="I1876">
        <v>1</v>
      </c>
      <c r="J1876">
        <v>2</v>
      </c>
      <c r="K1876" t="s">
        <v>1182</v>
      </c>
      <c r="L1876" t="s">
        <v>1186</v>
      </c>
      <c r="M1876">
        <v>0</v>
      </c>
      <c r="N1876">
        <v>2</v>
      </c>
      <c r="O1876">
        <v>0.85199999999999998</v>
      </c>
      <c r="P1876">
        <v>0</v>
      </c>
      <c r="Q1876">
        <v>1</v>
      </c>
      <c r="R1876">
        <v>1</v>
      </c>
      <c r="S1876">
        <v>896.36816999999996</v>
      </c>
      <c r="T1876">
        <v>1791.7290700000001</v>
      </c>
      <c r="U1876">
        <v>1791.7277099999999</v>
      </c>
      <c r="V1876">
        <v>0.76</v>
      </c>
      <c r="W1876">
        <v>6.8000000000000005E-4</v>
      </c>
      <c r="X1876" t="s">
        <v>540</v>
      </c>
      <c r="Y1876" t="s">
        <v>541</v>
      </c>
      <c r="Z1876">
        <v>0</v>
      </c>
      <c r="AA1876">
        <v>30</v>
      </c>
      <c r="AB1876">
        <v>21.7957</v>
      </c>
      <c r="AC1876">
        <v>9446</v>
      </c>
      <c r="AD1876" t="s">
        <v>542</v>
      </c>
      <c r="AE1876" t="s">
        <v>543</v>
      </c>
      <c r="AF1876" t="s">
        <v>443</v>
      </c>
      <c r="AG1876">
        <v>2.5</v>
      </c>
      <c r="AH1876" t="s">
        <v>443</v>
      </c>
      <c r="AI1876" t="b">
        <v>0</v>
      </c>
      <c r="AJ1876" t="s">
        <v>443</v>
      </c>
      <c r="AK1876" t="s">
        <v>443</v>
      </c>
      <c r="AL1876" t="s">
        <v>443</v>
      </c>
      <c r="AM1876">
        <v>0</v>
      </c>
      <c r="AN1876">
        <v>2.588E-4</v>
      </c>
      <c r="AO1876">
        <v>1107885056</v>
      </c>
      <c r="AP1876">
        <v>20.86</v>
      </c>
      <c r="AQ1876" t="str">
        <f t="shared" si="328"/>
        <v>Sequest HT (A2)</v>
      </c>
      <c r="AT1876" t="str">
        <f t="shared" si="329"/>
        <v>Sequest HT (A2</v>
      </c>
      <c r="AU1876" t="str">
        <f t="shared" si="325"/>
        <v xml:space="preserve">uest HT </v>
      </c>
      <c r="AV1876" t="str">
        <f t="shared" si="326"/>
        <v xml:space="preserve">est HT </v>
      </c>
      <c r="AW1876" s="19" t="str">
        <f t="shared" si="327"/>
        <v xml:space="preserve">est HT </v>
      </c>
      <c r="AX1876" s="25">
        <v>0.76</v>
      </c>
      <c r="AY1876" s="26">
        <f t="shared" si="330"/>
        <v>8.9473684210526316E-4</v>
      </c>
      <c r="AZ1876">
        <v>6.8000000000000005E-4</v>
      </c>
      <c r="BA1876" s="21" t="e">
        <f t="shared" si="331"/>
        <v>#VALUE!</v>
      </c>
      <c r="BB1876" t="s">
        <v>540</v>
      </c>
      <c r="BC1876" t="s">
        <v>541</v>
      </c>
      <c r="BD1876" s="21" t="e">
        <f t="shared" si="332"/>
        <v>#VALUE!</v>
      </c>
      <c r="BE1876">
        <v>0</v>
      </c>
      <c r="BF1876" s="21" t="e">
        <f t="shared" si="333"/>
        <v>#VALUE!</v>
      </c>
      <c r="BG1876">
        <v>30</v>
      </c>
      <c r="BH1876">
        <v>21.7957</v>
      </c>
      <c r="BI1876" s="21">
        <f t="shared" si="334"/>
        <v>433.38823712934203</v>
      </c>
      <c r="BJ1876">
        <v>9446</v>
      </c>
      <c r="BK1876" t="s">
        <v>542</v>
      </c>
      <c r="BL1876" s="20" t="e">
        <f t="shared" si="335"/>
        <v>#VALUE!</v>
      </c>
      <c r="BN1876" s="28"/>
      <c r="BP1876" s="29"/>
      <c r="BR1876" s="30"/>
    </row>
    <row r="1877" spans="1:70" hidden="1" outlineLevel="2" collapsed="1" x14ac:dyDescent="0.35">
      <c r="A1877" t="s">
        <v>443</v>
      </c>
      <c r="B1877" t="s">
        <v>443</v>
      </c>
      <c r="C1877" t="b">
        <v>0</v>
      </c>
      <c r="D1877" t="s">
        <v>439</v>
      </c>
      <c r="E1877" t="s">
        <v>557</v>
      </c>
      <c r="F1877" t="s">
        <v>550</v>
      </c>
      <c r="G1877" t="s">
        <v>1313</v>
      </c>
      <c r="H1877" t="s">
        <v>443</v>
      </c>
      <c r="I1877">
        <v>1</v>
      </c>
      <c r="J1877">
        <v>2</v>
      </c>
      <c r="K1877" t="s">
        <v>1182</v>
      </c>
      <c r="L1877" t="s">
        <v>1186</v>
      </c>
      <c r="M1877">
        <v>0</v>
      </c>
      <c r="N1877">
        <v>2</v>
      </c>
      <c r="O1877">
        <v>1</v>
      </c>
      <c r="P1877">
        <v>0</v>
      </c>
      <c r="Q1877">
        <v>1</v>
      </c>
      <c r="R1877">
        <v>1</v>
      </c>
      <c r="S1877">
        <v>896.36816999999996</v>
      </c>
      <c r="T1877">
        <v>1791.7290700000001</v>
      </c>
      <c r="U1877">
        <v>1791.7277099999999</v>
      </c>
      <c r="V1877">
        <v>0.76</v>
      </c>
      <c r="W1877">
        <v>6.8000000000000005E-4</v>
      </c>
      <c r="X1877" t="s">
        <v>540</v>
      </c>
      <c r="Y1877" t="s">
        <v>541</v>
      </c>
      <c r="Z1877">
        <v>0</v>
      </c>
      <c r="AA1877">
        <v>30</v>
      </c>
      <c r="AB1877">
        <v>21.7957</v>
      </c>
      <c r="AC1877">
        <v>9446</v>
      </c>
      <c r="AD1877" t="s">
        <v>542</v>
      </c>
      <c r="AE1877" t="s">
        <v>543</v>
      </c>
      <c r="AF1877" t="s">
        <v>443</v>
      </c>
      <c r="AG1877" t="s">
        <v>443</v>
      </c>
      <c r="AH1877">
        <v>112</v>
      </c>
      <c r="AI1877" t="b">
        <v>0</v>
      </c>
      <c r="AJ1877">
        <v>42</v>
      </c>
      <c r="AK1877">
        <v>24</v>
      </c>
      <c r="AL1877">
        <v>1.06236194430932E-11</v>
      </c>
      <c r="AM1877">
        <v>0</v>
      </c>
      <c r="AN1877">
        <v>2.631E-4</v>
      </c>
      <c r="AO1877">
        <v>1107885056</v>
      </c>
      <c r="AP1877">
        <v>20.86</v>
      </c>
      <c r="AQ1877" t="str">
        <f t="shared" si="328"/>
        <v>Mascot (A5)</v>
      </c>
      <c r="AT1877" t="str">
        <f t="shared" si="329"/>
        <v>Mascot (A5)</v>
      </c>
      <c r="AU1877" t="str">
        <f t="shared" si="325"/>
        <v>cot (A5)</v>
      </c>
      <c r="AV1877" t="str">
        <f t="shared" si="326"/>
        <v>ot (A5)</v>
      </c>
      <c r="AW1877" s="19" t="str">
        <f t="shared" si="327"/>
        <v>ot (A5)</v>
      </c>
      <c r="AX1877" s="25">
        <v>0.76</v>
      </c>
      <c r="AY1877" s="26">
        <f t="shared" si="330"/>
        <v>8.9473684210526316E-4</v>
      </c>
      <c r="AZ1877">
        <v>6.8000000000000005E-4</v>
      </c>
      <c r="BA1877" s="21" t="e">
        <f t="shared" si="331"/>
        <v>#VALUE!</v>
      </c>
      <c r="BB1877" t="s">
        <v>540</v>
      </c>
      <c r="BC1877" t="s">
        <v>541</v>
      </c>
      <c r="BD1877" s="21" t="e">
        <f t="shared" si="332"/>
        <v>#VALUE!</v>
      </c>
      <c r="BE1877">
        <v>0</v>
      </c>
      <c r="BF1877" s="21" t="e">
        <f t="shared" si="333"/>
        <v>#VALUE!</v>
      </c>
      <c r="BG1877">
        <v>30</v>
      </c>
      <c r="BH1877">
        <v>21.7957</v>
      </c>
      <c r="BI1877" s="21">
        <f t="shared" si="334"/>
        <v>433.38823712934203</v>
      </c>
      <c r="BJ1877">
        <v>9446</v>
      </c>
      <c r="BK1877" t="s">
        <v>542</v>
      </c>
      <c r="BL1877" s="20" t="e">
        <f t="shared" si="335"/>
        <v>#VALUE!</v>
      </c>
      <c r="BN1877" s="28"/>
      <c r="BP1877" s="29"/>
      <c r="BR1877" s="30"/>
    </row>
    <row r="1878" spans="1:70" hidden="1" outlineLevel="2" collapsed="1" x14ac:dyDescent="0.35">
      <c r="A1878" t="s">
        <v>443</v>
      </c>
      <c r="B1878" t="s">
        <v>443</v>
      </c>
      <c r="C1878" t="b">
        <v>0</v>
      </c>
      <c r="D1878" t="s">
        <v>439</v>
      </c>
      <c r="E1878" t="s">
        <v>557</v>
      </c>
      <c r="F1878" t="s">
        <v>550</v>
      </c>
      <c r="G1878" t="s">
        <v>1313</v>
      </c>
      <c r="H1878" t="s">
        <v>443</v>
      </c>
      <c r="I1878">
        <v>1</v>
      </c>
      <c r="J1878">
        <v>2</v>
      </c>
      <c r="K1878" t="s">
        <v>1182</v>
      </c>
      <c r="L1878" t="s">
        <v>1186</v>
      </c>
      <c r="M1878">
        <v>0</v>
      </c>
      <c r="N1878">
        <v>2</v>
      </c>
      <c r="O1878">
        <v>1</v>
      </c>
      <c r="P1878">
        <v>0</v>
      </c>
      <c r="Q1878">
        <v>1</v>
      </c>
      <c r="R1878">
        <v>1</v>
      </c>
      <c r="S1878">
        <v>896.36758999999995</v>
      </c>
      <c r="T1878">
        <v>1791.7279100000001</v>
      </c>
      <c r="U1878">
        <v>1791.7277099999999</v>
      </c>
      <c r="V1878">
        <v>0.11</v>
      </c>
      <c r="W1878">
        <v>1E-4</v>
      </c>
      <c r="X1878" t="s">
        <v>540</v>
      </c>
      <c r="Y1878" t="s">
        <v>541</v>
      </c>
      <c r="Z1878">
        <v>0</v>
      </c>
      <c r="AA1878">
        <v>30</v>
      </c>
      <c r="AB1878">
        <v>23.1751</v>
      </c>
      <c r="AC1878">
        <v>10645</v>
      </c>
      <c r="AD1878" t="s">
        <v>563</v>
      </c>
      <c r="AE1878" t="s">
        <v>564</v>
      </c>
      <c r="AF1878" t="s">
        <v>443</v>
      </c>
      <c r="AG1878" t="s">
        <v>443</v>
      </c>
      <c r="AH1878">
        <v>98</v>
      </c>
      <c r="AI1878" t="b">
        <v>0</v>
      </c>
      <c r="AJ1878">
        <v>42</v>
      </c>
      <c r="AK1878">
        <v>24</v>
      </c>
      <c r="AL1878">
        <v>2.6128831166309398E-10</v>
      </c>
      <c r="AM1878">
        <v>0</v>
      </c>
      <c r="AN1878">
        <v>3.591E-4</v>
      </c>
      <c r="AO1878">
        <v>35723764</v>
      </c>
      <c r="AP1878">
        <v>23.04</v>
      </c>
      <c r="AQ1878" t="str">
        <f t="shared" si="328"/>
        <v>Mascot (A5)</v>
      </c>
      <c r="AT1878" t="str">
        <f t="shared" si="329"/>
        <v>Mascot (A5)</v>
      </c>
      <c r="AU1878" t="str">
        <f t="shared" si="325"/>
        <v>cot (A5)</v>
      </c>
      <c r="AV1878" t="str">
        <f t="shared" si="326"/>
        <v>ot (A5)</v>
      </c>
      <c r="AW1878" s="19" t="str">
        <f t="shared" si="327"/>
        <v>ot (A5)</v>
      </c>
      <c r="AX1878" s="25">
        <v>0.11</v>
      </c>
      <c r="AY1878" s="26">
        <f t="shared" si="330"/>
        <v>9.0909090909090909E-4</v>
      </c>
      <c r="AZ1878">
        <v>1E-4</v>
      </c>
      <c r="BA1878" s="21" t="e">
        <f t="shared" si="331"/>
        <v>#VALUE!</v>
      </c>
      <c r="BB1878" t="s">
        <v>540</v>
      </c>
      <c r="BC1878" t="s">
        <v>541</v>
      </c>
      <c r="BD1878" s="21" t="e">
        <f t="shared" si="332"/>
        <v>#VALUE!</v>
      </c>
      <c r="BE1878">
        <v>0</v>
      </c>
      <c r="BF1878" s="21" t="e">
        <f t="shared" si="333"/>
        <v>#VALUE!</v>
      </c>
      <c r="BG1878">
        <v>30</v>
      </c>
      <c r="BH1878">
        <v>23.1751</v>
      </c>
      <c r="BI1878" s="21">
        <f t="shared" si="334"/>
        <v>459.3291938330363</v>
      </c>
      <c r="BJ1878">
        <v>10645</v>
      </c>
      <c r="BK1878" t="s">
        <v>563</v>
      </c>
      <c r="BL1878" s="20" t="e">
        <f t="shared" si="335"/>
        <v>#VALUE!</v>
      </c>
      <c r="BN1878" s="28"/>
      <c r="BP1878" s="29"/>
      <c r="BR1878" s="30"/>
    </row>
    <row r="1879" spans="1:70" hidden="1" outlineLevel="2" collapsed="1" x14ac:dyDescent="0.35">
      <c r="A1879" t="s">
        <v>443</v>
      </c>
      <c r="B1879" t="s">
        <v>443</v>
      </c>
      <c r="C1879" t="b">
        <v>0</v>
      </c>
      <c r="D1879" t="s">
        <v>439</v>
      </c>
      <c r="E1879" t="s">
        <v>538</v>
      </c>
      <c r="F1879" t="s">
        <v>550</v>
      </c>
      <c r="G1879" t="s">
        <v>1313</v>
      </c>
      <c r="H1879" t="s">
        <v>443</v>
      </c>
      <c r="I1879">
        <v>1</v>
      </c>
      <c r="J1879">
        <v>2</v>
      </c>
      <c r="K1879" t="s">
        <v>1182</v>
      </c>
      <c r="L1879" t="s">
        <v>1186</v>
      </c>
      <c r="M1879">
        <v>0</v>
      </c>
      <c r="N1879">
        <v>2</v>
      </c>
      <c r="O1879">
        <v>0.89529999999999998</v>
      </c>
      <c r="P1879">
        <v>0</v>
      </c>
      <c r="Q1879">
        <v>1</v>
      </c>
      <c r="R1879">
        <v>1</v>
      </c>
      <c r="S1879">
        <v>896.36860000000001</v>
      </c>
      <c r="T1879">
        <v>1791.72992</v>
      </c>
      <c r="U1879">
        <v>1791.7277099999999</v>
      </c>
      <c r="V1879">
        <v>1.24</v>
      </c>
      <c r="W1879">
        <v>1.1100000000000001E-3</v>
      </c>
      <c r="X1879" t="s">
        <v>540</v>
      </c>
      <c r="Y1879" t="s">
        <v>541</v>
      </c>
      <c r="Z1879">
        <v>17.70804</v>
      </c>
      <c r="AA1879">
        <v>77.430999999999997</v>
      </c>
      <c r="AB1879">
        <v>31.308800000000002</v>
      </c>
      <c r="AC1879">
        <v>17420</v>
      </c>
      <c r="AD1879" t="s">
        <v>563</v>
      </c>
      <c r="AE1879" t="s">
        <v>564</v>
      </c>
      <c r="AF1879" t="s">
        <v>443</v>
      </c>
      <c r="AG1879">
        <v>2.77</v>
      </c>
      <c r="AH1879" t="s">
        <v>443</v>
      </c>
      <c r="AI1879" t="b">
        <v>0</v>
      </c>
      <c r="AJ1879" t="s">
        <v>443</v>
      </c>
      <c r="AK1879" t="s">
        <v>443</v>
      </c>
      <c r="AL1879" t="s">
        <v>443</v>
      </c>
      <c r="AM1879">
        <v>0</v>
      </c>
      <c r="AN1879">
        <v>6.2779999999999997E-4</v>
      </c>
      <c r="AO1879" t="s">
        <v>443</v>
      </c>
      <c r="AP1879" t="s">
        <v>443</v>
      </c>
      <c r="AQ1879" t="str">
        <f t="shared" si="328"/>
        <v>Sequest HT (A2)</v>
      </c>
      <c r="AT1879" t="str">
        <f t="shared" si="329"/>
        <v>Sequest HT (A2</v>
      </c>
      <c r="AU1879" t="str">
        <f t="shared" si="325"/>
        <v xml:space="preserve">uest HT </v>
      </c>
      <c r="AV1879" t="str">
        <f t="shared" si="326"/>
        <v xml:space="preserve">est HT </v>
      </c>
      <c r="AW1879" s="19" t="str">
        <f t="shared" si="327"/>
        <v xml:space="preserve">est HT </v>
      </c>
      <c r="AX1879" s="25">
        <v>1.24</v>
      </c>
      <c r="AY1879" s="26">
        <f t="shared" si="330"/>
        <v>8.9516129032258076E-4</v>
      </c>
      <c r="AZ1879">
        <v>1.1100000000000001E-3</v>
      </c>
      <c r="BA1879" s="21" t="e">
        <f t="shared" si="331"/>
        <v>#VALUE!</v>
      </c>
      <c r="BB1879" t="s">
        <v>540</v>
      </c>
      <c r="BC1879" t="s">
        <v>541</v>
      </c>
      <c r="BD1879" s="21" t="e">
        <f t="shared" si="332"/>
        <v>#VALUE!</v>
      </c>
      <c r="BE1879">
        <v>17.70804</v>
      </c>
      <c r="BF1879" s="21" t="e">
        <f t="shared" si="333"/>
        <v>#VALUE!</v>
      </c>
      <c r="BG1879">
        <v>77.430999999999997</v>
      </c>
      <c r="BH1879">
        <v>31.308800000000002</v>
      </c>
      <c r="BI1879" s="21">
        <f t="shared" si="334"/>
        <v>556.39309076042514</v>
      </c>
      <c r="BJ1879">
        <v>17420</v>
      </c>
      <c r="BK1879" t="s">
        <v>563</v>
      </c>
      <c r="BL1879" s="20" t="e">
        <f t="shared" si="335"/>
        <v>#VALUE!</v>
      </c>
      <c r="BN1879" s="28"/>
      <c r="BP1879" s="29"/>
      <c r="BR1879" s="30"/>
    </row>
    <row r="1880" spans="1:70" hidden="1" outlineLevel="2" collapsed="1" x14ac:dyDescent="0.35">
      <c r="A1880" t="s">
        <v>443</v>
      </c>
      <c r="B1880" t="s">
        <v>443</v>
      </c>
      <c r="C1880" t="b">
        <v>0</v>
      </c>
      <c r="D1880" t="s">
        <v>439</v>
      </c>
      <c r="E1880" t="s">
        <v>538</v>
      </c>
      <c r="F1880" t="s">
        <v>550</v>
      </c>
      <c r="G1880" t="s">
        <v>1313</v>
      </c>
      <c r="H1880" t="s">
        <v>443</v>
      </c>
      <c r="I1880">
        <v>1</v>
      </c>
      <c r="J1880">
        <v>2</v>
      </c>
      <c r="K1880" t="s">
        <v>1182</v>
      </c>
      <c r="L1880" t="s">
        <v>1186</v>
      </c>
      <c r="M1880">
        <v>0</v>
      </c>
      <c r="N1880">
        <v>2</v>
      </c>
      <c r="O1880">
        <v>0.94069999999999998</v>
      </c>
      <c r="P1880">
        <v>0</v>
      </c>
      <c r="Q1880">
        <v>1</v>
      </c>
      <c r="R1880">
        <v>1</v>
      </c>
      <c r="S1880">
        <v>896.36702000000002</v>
      </c>
      <c r="T1880">
        <v>1791.72677</v>
      </c>
      <c r="U1880">
        <v>1791.7277099999999</v>
      </c>
      <c r="V1880">
        <v>-0.52</v>
      </c>
      <c r="W1880">
        <v>-4.6999999999999999E-4</v>
      </c>
      <c r="X1880" t="s">
        <v>540</v>
      </c>
      <c r="Y1880" t="s">
        <v>541</v>
      </c>
      <c r="Z1880">
        <v>0</v>
      </c>
      <c r="AA1880">
        <v>30</v>
      </c>
      <c r="AB1880">
        <v>21.774899999999999</v>
      </c>
      <c r="AC1880">
        <v>9167</v>
      </c>
      <c r="AD1880" t="s">
        <v>554</v>
      </c>
      <c r="AE1880" t="s">
        <v>555</v>
      </c>
      <c r="AF1880" t="s">
        <v>443</v>
      </c>
      <c r="AG1880">
        <v>2.36</v>
      </c>
      <c r="AH1880" t="s">
        <v>443</v>
      </c>
      <c r="AI1880" t="b">
        <v>0</v>
      </c>
      <c r="AJ1880" t="s">
        <v>443</v>
      </c>
      <c r="AK1880" t="s">
        <v>443</v>
      </c>
      <c r="AL1880" t="s">
        <v>443</v>
      </c>
      <c r="AM1880">
        <v>0</v>
      </c>
      <c r="AN1880">
        <v>1.4120000000000001E-3</v>
      </c>
      <c r="AO1880">
        <v>1047640768</v>
      </c>
      <c r="AP1880">
        <v>20.98</v>
      </c>
      <c r="AQ1880" t="str">
        <f t="shared" si="328"/>
        <v>Sequest HT (A2)</v>
      </c>
      <c r="AT1880" t="str">
        <f t="shared" si="329"/>
        <v>Sequest HT (A2</v>
      </c>
      <c r="AU1880" t="str">
        <f t="shared" si="325"/>
        <v xml:space="preserve">uest HT </v>
      </c>
      <c r="AV1880" t="str">
        <f t="shared" si="326"/>
        <v xml:space="preserve">est HT </v>
      </c>
      <c r="AW1880" s="19" t="str">
        <f t="shared" si="327"/>
        <v xml:space="preserve">est HT </v>
      </c>
      <c r="AX1880" s="25">
        <v>-0.52</v>
      </c>
      <c r="AY1880" s="26">
        <f t="shared" si="330"/>
        <v>9.0384615384615384E-4</v>
      </c>
      <c r="AZ1880">
        <v>-4.6999999999999999E-4</v>
      </c>
      <c r="BA1880" s="21" t="e">
        <f t="shared" si="331"/>
        <v>#VALUE!</v>
      </c>
      <c r="BB1880" t="s">
        <v>540</v>
      </c>
      <c r="BC1880" t="s">
        <v>541</v>
      </c>
      <c r="BD1880" s="21" t="e">
        <f t="shared" si="332"/>
        <v>#VALUE!</v>
      </c>
      <c r="BE1880">
        <v>0</v>
      </c>
      <c r="BF1880" s="21" t="e">
        <f t="shared" si="333"/>
        <v>#VALUE!</v>
      </c>
      <c r="BG1880">
        <v>30</v>
      </c>
      <c r="BH1880">
        <v>21.774899999999999</v>
      </c>
      <c r="BI1880" s="21">
        <f t="shared" si="334"/>
        <v>420.9893041988712</v>
      </c>
      <c r="BJ1880">
        <v>9167</v>
      </c>
      <c r="BK1880" t="s">
        <v>554</v>
      </c>
      <c r="BL1880" s="20" t="e">
        <f t="shared" si="335"/>
        <v>#VALUE!</v>
      </c>
      <c r="BN1880" s="28"/>
      <c r="BP1880" s="29"/>
      <c r="BR1880" s="30"/>
    </row>
    <row r="1881" spans="1:70" hidden="1" outlineLevel="2" collapsed="1" x14ac:dyDescent="0.35">
      <c r="A1881" t="s">
        <v>443</v>
      </c>
      <c r="B1881" t="s">
        <v>443</v>
      </c>
      <c r="C1881" t="b">
        <v>0</v>
      </c>
      <c r="D1881" t="s">
        <v>439</v>
      </c>
      <c r="E1881" t="s">
        <v>557</v>
      </c>
      <c r="F1881" t="s">
        <v>550</v>
      </c>
      <c r="G1881" t="s">
        <v>1313</v>
      </c>
      <c r="H1881" t="s">
        <v>443</v>
      </c>
      <c r="I1881">
        <v>1</v>
      </c>
      <c r="J1881">
        <v>2</v>
      </c>
      <c r="K1881" t="s">
        <v>1182</v>
      </c>
      <c r="L1881" t="s">
        <v>1186</v>
      </c>
      <c r="M1881">
        <v>0</v>
      </c>
      <c r="N1881">
        <v>2</v>
      </c>
      <c r="O1881">
        <v>1</v>
      </c>
      <c r="P1881">
        <v>0</v>
      </c>
      <c r="Q1881">
        <v>1</v>
      </c>
      <c r="R1881">
        <v>1</v>
      </c>
      <c r="S1881">
        <v>896.36860000000001</v>
      </c>
      <c r="T1881">
        <v>1791.72992</v>
      </c>
      <c r="U1881">
        <v>1791.7277099999999</v>
      </c>
      <c r="V1881">
        <v>1.24</v>
      </c>
      <c r="W1881">
        <v>1.1100000000000001E-3</v>
      </c>
      <c r="X1881" t="s">
        <v>540</v>
      </c>
      <c r="Y1881" t="s">
        <v>541</v>
      </c>
      <c r="Z1881">
        <v>17.70804</v>
      </c>
      <c r="AA1881">
        <v>77.430999999999997</v>
      </c>
      <c r="AB1881">
        <v>31.308800000000002</v>
      </c>
      <c r="AC1881">
        <v>17420</v>
      </c>
      <c r="AD1881" t="s">
        <v>563</v>
      </c>
      <c r="AE1881" t="s">
        <v>564</v>
      </c>
      <c r="AF1881" t="s">
        <v>443</v>
      </c>
      <c r="AG1881" t="s">
        <v>443</v>
      </c>
      <c r="AH1881">
        <v>77</v>
      </c>
      <c r="AI1881" t="b">
        <v>0</v>
      </c>
      <c r="AJ1881">
        <v>42</v>
      </c>
      <c r="AK1881">
        <v>24</v>
      </c>
      <c r="AL1881">
        <v>3.79553066987992E-8</v>
      </c>
      <c r="AM1881">
        <v>0</v>
      </c>
      <c r="AN1881">
        <v>1.4419999999999999E-3</v>
      </c>
      <c r="AO1881" t="s">
        <v>443</v>
      </c>
      <c r="AP1881" t="s">
        <v>443</v>
      </c>
      <c r="AQ1881" t="str">
        <f t="shared" si="328"/>
        <v>Mascot (A5)</v>
      </c>
      <c r="AT1881" t="str">
        <f t="shared" si="329"/>
        <v>Mascot (A5)</v>
      </c>
      <c r="AU1881" t="str">
        <f t="shared" si="325"/>
        <v>cot (A5)</v>
      </c>
      <c r="AV1881" t="str">
        <f t="shared" si="326"/>
        <v>ot (A5)</v>
      </c>
      <c r="AW1881" s="19" t="str">
        <f t="shared" si="327"/>
        <v>ot (A5)</v>
      </c>
      <c r="AX1881" s="25">
        <v>1.24</v>
      </c>
      <c r="AY1881" s="26">
        <f t="shared" si="330"/>
        <v>8.9516129032258076E-4</v>
      </c>
      <c r="AZ1881">
        <v>1.1100000000000001E-3</v>
      </c>
      <c r="BA1881" s="21" t="e">
        <f t="shared" si="331"/>
        <v>#VALUE!</v>
      </c>
      <c r="BB1881" t="s">
        <v>540</v>
      </c>
      <c r="BC1881" t="s">
        <v>541</v>
      </c>
      <c r="BD1881" s="21" t="e">
        <f t="shared" si="332"/>
        <v>#VALUE!</v>
      </c>
      <c r="BE1881">
        <v>17.70804</v>
      </c>
      <c r="BF1881" s="21" t="e">
        <f t="shared" si="333"/>
        <v>#VALUE!</v>
      </c>
      <c r="BG1881">
        <v>77.430999999999997</v>
      </c>
      <c r="BH1881">
        <v>31.308800000000002</v>
      </c>
      <c r="BI1881" s="21">
        <f t="shared" si="334"/>
        <v>556.39309076042514</v>
      </c>
      <c r="BJ1881">
        <v>17420</v>
      </c>
      <c r="BK1881" t="s">
        <v>563</v>
      </c>
      <c r="BL1881" s="20" t="e">
        <f t="shared" si="335"/>
        <v>#VALUE!</v>
      </c>
      <c r="BN1881" s="28"/>
      <c r="BP1881" s="29"/>
      <c r="BR1881" s="30"/>
    </row>
    <row r="1882" spans="1:70" hidden="1" outlineLevel="2" collapsed="1" x14ac:dyDescent="0.35">
      <c r="A1882" t="s">
        <v>443</v>
      </c>
      <c r="B1882" t="s">
        <v>443</v>
      </c>
      <c r="C1882" t="b">
        <v>0</v>
      </c>
      <c r="D1882" t="s">
        <v>439</v>
      </c>
      <c r="E1882" t="s">
        <v>557</v>
      </c>
      <c r="F1882" t="s">
        <v>550</v>
      </c>
      <c r="G1882" t="s">
        <v>1313</v>
      </c>
      <c r="H1882" t="s">
        <v>443</v>
      </c>
      <c r="I1882">
        <v>1</v>
      </c>
      <c r="J1882">
        <v>2</v>
      </c>
      <c r="K1882" t="s">
        <v>1182</v>
      </c>
      <c r="L1882" t="s">
        <v>1186</v>
      </c>
      <c r="M1882">
        <v>0</v>
      </c>
      <c r="N1882">
        <v>2</v>
      </c>
      <c r="O1882">
        <v>1</v>
      </c>
      <c r="P1882">
        <v>0</v>
      </c>
      <c r="Q1882">
        <v>1</v>
      </c>
      <c r="R1882">
        <v>1</v>
      </c>
      <c r="S1882">
        <v>896.36702000000002</v>
      </c>
      <c r="T1882">
        <v>1791.72677</v>
      </c>
      <c r="U1882">
        <v>1791.7277099999999</v>
      </c>
      <c r="V1882">
        <v>-0.52</v>
      </c>
      <c r="W1882">
        <v>-4.6999999999999999E-4</v>
      </c>
      <c r="X1882" t="s">
        <v>540</v>
      </c>
      <c r="Y1882" t="s">
        <v>541</v>
      </c>
      <c r="Z1882">
        <v>0</v>
      </c>
      <c r="AA1882">
        <v>30</v>
      </c>
      <c r="AB1882">
        <v>21.774899999999999</v>
      </c>
      <c r="AC1882">
        <v>9167</v>
      </c>
      <c r="AD1882" t="s">
        <v>554</v>
      </c>
      <c r="AE1882" t="s">
        <v>555</v>
      </c>
      <c r="AF1882" t="s">
        <v>443</v>
      </c>
      <c r="AG1882" t="s">
        <v>443</v>
      </c>
      <c r="AH1882">
        <v>93</v>
      </c>
      <c r="AI1882" t="b">
        <v>0</v>
      </c>
      <c r="AJ1882">
        <v>42</v>
      </c>
      <c r="AK1882">
        <v>24</v>
      </c>
      <c r="AL1882">
        <v>8.0359652246452105E-10</v>
      </c>
      <c r="AM1882">
        <v>0</v>
      </c>
      <c r="AN1882">
        <v>2.5829999999999998E-3</v>
      </c>
      <c r="AO1882">
        <v>1047640768</v>
      </c>
      <c r="AP1882">
        <v>20.98</v>
      </c>
      <c r="AQ1882" t="str">
        <f t="shared" si="328"/>
        <v>Mascot (A5)</v>
      </c>
      <c r="AT1882" t="str">
        <f t="shared" si="329"/>
        <v>Mascot (A5)</v>
      </c>
      <c r="AU1882" t="str">
        <f t="shared" si="325"/>
        <v>cot (A5)</v>
      </c>
      <c r="AV1882" t="str">
        <f t="shared" si="326"/>
        <v>ot (A5)</v>
      </c>
      <c r="AW1882" s="19" t="str">
        <f t="shared" si="327"/>
        <v>ot (A5)</v>
      </c>
      <c r="AX1882" s="25">
        <v>-0.52</v>
      </c>
      <c r="AY1882" s="26">
        <f t="shared" si="330"/>
        <v>9.0384615384615384E-4</v>
      </c>
      <c r="AZ1882">
        <v>-4.6999999999999999E-4</v>
      </c>
      <c r="BA1882" s="21" t="e">
        <f t="shared" si="331"/>
        <v>#VALUE!</v>
      </c>
      <c r="BB1882" t="s">
        <v>540</v>
      </c>
      <c r="BC1882" t="s">
        <v>541</v>
      </c>
      <c r="BD1882" s="21" t="e">
        <f t="shared" si="332"/>
        <v>#VALUE!</v>
      </c>
      <c r="BE1882">
        <v>0</v>
      </c>
      <c r="BF1882" s="21" t="e">
        <f t="shared" si="333"/>
        <v>#VALUE!</v>
      </c>
      <c r="BG1882">
        <v>30</v>
      </c>
      <c r="BH1882">
        <v>21.774899999999999</v>
      </c>
      <c r="BI1882" s="21">
        <f t="shared" si="334"/>
        <v>420.9893041988712</v>
      </c>
      <c r="BJ1882">
        <v>9167</v>
      </c>
      <c r="BK1882" t="s">
        <v>554</v>
      </c>
      <c r="BL1882" s="20" t="e">
        <f t="shared" si="335"/>
        <v>#VALUE!</v>
      </c>
      <c r="BN1882" s="28"/>
      <c r="BP1882" s="29"/>
      <c r="BR1882" s="30"/>
    </row>
    <row r="1883" spans="1:70" hidden="1" outlineLevel="2" collapsed="1" x14ac:dyDescent="0.35">
      <c r="A1883" t="s">
        <v>443</v>
      </c>
      <c r="B1883" t="s">
        <v>443</v>
      </c>
      <c r="C1883" t="b">
        <v>0</v>
      </c>
      <c r="D1883" t="s">
        <v>439</v>
      </c>
      <c r="E1883" t="s">
        <v>557</v>
      </c>
      <c r="F1883" t="s">
        <v>539</v>
      </c>
      <c r="G1883" t="s">
        <v>1313</v>
      </c>
      <c r="H1883" t="s">
        <v>443</v>
      </c>
      <c r="I1883">
        <v>1</v>
      </c>
      <c r="J1883">
        <v>2</v>
      </c>
      <c r="K1883" t="s">
        <v>1182</v>
      </c>
      <c r="L1883" t="s">
        <v>1186</v>
      </c>
      <c r="M1883">
        <v>0</v>
      </c>
      <c r="N1883">
        <v>2</v>
      </c>
      <c r="O1883">
        <v>1</v>
      </c>
      <c r="P1883">
        <v>0</v>
      </c>
      <c r="Q1883">
        <v>1</v>
      </c>
      <c r="R1883">
        <v>1</v>
      </c>
      <c r="S1883">
        <v>896.36861999999996</v>
      </c>
      <c r="T1883">
        <v>1791.7299700000001</v>
      </c>
      <c r="U1883">
        <v>1791.7277099999999</v>
      </c>
      <c r="V1883">
        <v>1.26</v>
      </c>
      <c r="W1883">
        <v>1.1299999999999999E-3</v>
      </c>
      <c r="X1883" t="s">
        <v>540</v>
      </c>
      <c r="Y1883" t="s">
        <v>541</v>
      </c>
      <c r="Z1883">
        <v>0</v>
      </c>
      <c r="AA1883">
        <v>32.161999999999999</v>
      </c>
      <c r="AB1883">
        <v>23.8523</v>
      </c>
      <c r="AC1883">
        <v>11204</v>
      </c>
      <c r="AD1883" t="s">
        <v>563</v>
      </c>
      <c r="AE1883" t="s">
        <v>564</v>
      </c>
      <c r="AF1883" t="s">
        <v>443</v>
      </c>
      <c r="AG1883" t="s">
        <v>443</v>
      </c>
      <c r="AH1883">
        <v>74</v>
      </c>
      <c r="AI1883" t="b">
        <v>0</v>
      </c>
      <c r="AJ1883">
        <v>42</v>
      </c>
      <c r="AK1883">
        <v>24</v>
      </c>
      <c r="AL1883">
        <v>7.6784313384286704E-8</v>
      </c>
      <c r="AM1883">
        <v>0</v>
      </c>
      <c r="AN1883">
        <v>6.1159999999999999E-3</v>
      </c>
      <c r="AO1883">
        <v>35723764</v>
      </c>
      <c r="AP1883">
        <v>23.04</v>
      </c>
      <c r="AQ1883" t="str">
        <f t="shared" si="328"/>
        <v>Mascot (A5)</v>
      </c>
      <c r="AT1883" t="str">
        <f t="shared" si="329"/>
        <v>Mascot (A5)</v>
      </c>
      <c r="AU1883" t="str">
        <f t="shared" si="325"/>
        <v>cot (A5)</v>
      </c>
      <c r="AV1883" t="str">
        <f t="shared" si="326"/>
        <v>ot (A5)</v>
      </c>
      <c r="AW1883" s="19" t="str">
        <f t="shared" si="327"/>
        <v>ot (A5)</v>
      </c>
      <c r="AX1883" s="25">
        <v>1.26</v>
      </c>
      <c r="AY1883" s="26">
        <f t="shared" si="330"/>
        <v>8.9682539682539673E-4</v>
      </c>
      <c r="AZ1883">
        <v>1.1299999999999999E-3</v>
      </c>
      <c r="BA1883" s="21" t="e">
        <f t="shared" si="331"/>
        <v>#VALUE!</v>
      </c>
      <c r="BB1883" t="s">
        <v>540</v>
      </c>
      <c r="BC1883" t="s">
        <v>541</v>
      </c>
      <c r="BD1883" s="21" t="e">
        <f t="shared" si="332"/>
        <v>#VALUE!</v>
      </c>
      <c r="BE1883">
        <v>0</v>
      </c>
      <c r="BF1883" s="21" t="e">
        <f t="shared" si="333"/>
        <v>#VALUE!</v>
      </c>
      <c r="BG1883">
        <v>32.161999999999999</v>
      </c>
      <c r="BH1883">
        <v>23.8523</v>
      </c>
      <c r="BI1883" s="21">
        <f t="shared" si="334"/>
        <v>469.72409369327067</v>
      </c>
      <c r="BJ1883">
        <v>11204</v>
      </c>
      <c r="BK1883" t="s">
        <v>563</v>
      </c>
      <c r="BL1883" s="20" t="e">
        <f t="shared" si="335"/>
        <v>#VALUE!</v>
      </c>
      <c r="BN1883" s="28"/>
      <c r="BP1883" s="29"/>
      <c r="BR1883" s="30"/>
    </row>
    <row r="1884" spans="1:70" hidden="1" outlineLevel="2" collapsed="1" x14ac:dyDescent="0.35">
      <c r="A1884" t="s">
        <v>443</v>
      </c>
      <c r="B1884" t="s">
        <v>443</v>
      </c>
      <c r="C1884" t="b">
        <v>0</v>
      </c>
      <c r="D1884" t="s">
        <v>439</v>
      </c>
      <c r="E1884" t="s">
        <v>538</v>
      </c>
      <c r="F1884" t="s">
        <v>550</v>
      </c>
      <c r="G1884" t="s">
        <v>1313</v>
      </c>
      <c r="H1884" t="s">
        <v>443</v>
      </c>
      <c r="I1884">
        <v>1</v>
      </c>
      <c r="J1884">
        <v>2</v>
      </c>
      <c r="K1884" t="s">
        <v>1182</v>
      </c>
      <c r="L1884" t="s">
        <v>1186</v>
      </c>
      <c r="M1884">
        <v>0</v>
      </c>
      <c r="N1884">
        <v>2</v>
      </c>
      <c r="O1884">
        <v>0.89870000000000005</v>
      </c>
      <c r="P1884">
        <v>0</v>
      </c>
      <c r="Q1884">
        <v>1</v>
      </c>
      <c r="R1884">
        <v>1</v>
      </c>
      <c r="S1884">
        <v>896.36653999999999</v>
      </c>
      <c r="T1884">
        <v>1791.7257999999999</v>
      </c>
      <c r="U1884">
        <v>1791.7277099999999</v>
      </c>
      <c r="V1884">
        <v>-1.06</v>
      </c>
      <c r="W1884">
        <v>-9.5E-4</v>
      </c>
      <c r="X1884" t="s">
        <v>540</v>
      </c>
      <c r="Y1884" t="s">
        <v>541</v>
      </c>
      <c r="Z1884">
        <v>2.4357090000000001</v>
      </c>
      <c r="AA1884">
        <v>30</v>
      </c>
      <c r="AB1884">
        <v>22.561499999999999</v>
      </c>
      <c r="AC1884">
        <v>10251</v>
      </c>
      <c r="AD1884" t="s">
        <v>551</v>
      </c>
      <c r="AE1884" t="s">
        <v>552</v>
      </c>
      <c r="AF1884" t="s">
        <v>443</v>
      </c>
      <c r="AG1884">
        <v>2.37</v>
      </c>
      <c r="AH1884" t="s">
        <v>443</v>
      </c>
      <c r="AI1884" t="b">
        <v>0</v>
      </c>
      <c r="AJ1884" t="s">
        <v>443</v>
      </c>
      <c r="AK1884" t="s">
        <v>443</v>
      </c>
      <c r="AL1884" t="s">
        <v>443</v>
      </c>
      <c r="AM1884">
        <v>0</v>
      </c>
      <c r="AN1884">
        <v>1.393E-2</v>
      </c>
      <c r="AO1884">
        <v>27563634</v>
      </c>
      <c r="AP1884">
        <v>22.35</v>
      </c>
      <c r="AQ1884" t="str">
        <f t="shared" si="328"/>
        <v>Sequest HT (A2)</v>
      </c>
      <c r="AT1884" t="str">
        <f t="shared" si="329"/>
        <v>Sequest HT (A2</v>
      </c>
      <c r="AU1884" t="str">
        <f t="shared" si="325"/>
        <v xml:space="preserve">uest HT </v>
      </c>
      <c r="AV1884" t="str">
        <f t="shared" si="326"/>
        <v xml:space="preserve">est HT </v>
      </c>
      <c r="AW1884" s="19" t="str">
        <f t="shared" si="327"/>
        <v xml:space="preserve">est HT </v>
      </c>
      <c r="AX1884" s="25">
        <v>-1.06</v>
      </c>
      <c r="AY1884" s="26">
        <f t="shared" si="330"/>
        <v>8.9622641509433962E-4</v>
      </c>
      <c r="AZ1884">
        <v>-9.5E-4</v>
      </c>
      <c r="BA1884" s="21" t="e">
        <f t="shared" si="331"/>
        <v>#VALUE!</v>
      </c>
      <c r="BB1884" t="s">
        <v>540</v>
      </c>
      <c r="BC1884" t="s">
        <v>541</v>
      </c>
      <c r="BD1884" s="21" t="e">
        <f t="shared" si="332"/>
        <v>#VALUE!</v>
      </c>
      <c r="BE1884">
        <v>2.4357090000000001</v>
      </c>
      <c r="BF1884" s="21" t="e">
        <f t="shared" si="333"/>
        <v>#VALUE!</v>
      </c>
      <c r="BG1884">
        <v>30</v>
      </c>
      <c r="BH1884">
        <v>22.561499999999999</v>
      </c>
      <c r="BI1884" s="21">
        <f t="shared" si="334"/>
        <v>454.35808789309226</v>
      </c>
      <c r="BJ1884">
        <v>10251</v>
      </c>
      <c r="BK1884" t="s">
        <v>551</v>
      </c>
      <c r="BL1884" s="20" t="e">
        <f t="shared" si="335"/>
        <v>#VALUE!</v>
      </c>
      <c r="BN1884" s="28"/>
      <c r="BP1884" s="29"/>
      <c r="BR1884" s="30"/>
    </row>
    <row r="1885" spans="1:70" hidden="1" outlineLevel="2" collapsed="1" x14ac:dyDescent="0.35">
      <c r="A1885" t="s">
        <v>443</v>
      </c>
      <c r="B1885" t="s">
        <v>443</v>
      </c>
      <c r="C1885" t="b">
        <v>0</v>
      </c>
      <c r="D1885" t="s">
        <v>439</v>
      </c>
      <c r="E1885" t="s">
        <v>557</v>
      </c>
      <c r="F1885" t="s">
        <v>550</v>
      </c>
      <c r="G1885" t="s">
        <v>1313</v>
      </c>
      <c r="H1885" t="s">
        <v>443</v>
      </c>
      <c r="I1885">
        <v>1</v>
      </c>
      <c r="J1885">
        <v>2</v>
      </c>
      <c r="K1885" t="s">
        <v>1182</v>
      </c>
      <c r="L1885" t="s">
        <v>1186</v>
      </c>
      <c r="M1885">
        <v>0</v>
      </c>
      <c r="N1885">
        <v>2</v>
      </c>
      <c r="O1885">
        <v>1</v>
      </c>
      <c r="P1885">
        <v>0</v>
      </c>
      <c r="Q1885">
        <v>1</v>
      </c>
      <c r="R1885">
        <v>1</v>
      </c>
      <c r="S1885">
        <v>896.36923000000002</v>
      </c>
      <c r="T1885">
        <v>1791.73119</v>
      </c>
      <c r="U1885">
        <v>1791.7277099999999</v>
      </c>
      <c r="V1885">
        <v>1.94</v>
      </c>
      <c r="W1885">
        <v>1.74E-3</v>
      </c>
      <c r="X1885" t="s">
        <v>540</v>
      </c>
      <c r="Y1885" t="s">
        <v>541</v>
      </c>
      <c r="Z1885">
        <v>0</v>
      </c>
      <c r="AA1885">
        <v>30</v>
      </c>
      <c r="AB1885">
        <v>24.531500000000001</v>
      </c>
      <c r="AC1885">
        <v>11760</v>
      </c>
      <c r="AD1885" t="s">
        <v>563</v>
      </c>
      <c r="AE1885" t="s">
        <v>564</v>
      </c>
      <c r="AF1885" t="s">
        <v>443</v>
      </c>
      <c r="AG1885" t="s">
        <v>443</v>
      </c>
      <c r="AH1885">
        <v>59</v>
      </c>
      <c r="AI1885" t="b">
        <v>0</v>
      </c>
      <c r="AJ1885">
        <v>42</v>
      </c>
      <c r="AK1885">
        <v>24</v>
      </c>
      <c r="AL1885">
        <v>2.3135159878985101E-6</v>
      </c>
      <c r="AM1885">
        <v>2.4899999999999998E-4</v>
      </c>
      <c r="AN1885">
        <v>2.5100000000000001E-2</v>
      </c>
      <c r="AO1885" t="s">
        <v>443</v>
      </c>
      <c r="AP1885" t="s">
        <v>443</v>
      </c>
      <c r="AQ1885" t="str">
        <f t="shared" si="328"/>
        <v>Mascot (A5)</v>
      </c>
      <c r="AT1885" t="str">
        <f t="shared" si="329"/>
        <v>Mascot (A5)</v>
      </c>
      <c r="AU1885" t="str">
        <f t="shared" si="325"/>
        <v>cot (A5)</v>
      </c>
      <c r="AV1885" t="str">
        <f t="shared" si="326"/>
        <v>ot (A5)</v>
      </c>
      <c r="AW1885" s="19" t="str">
        <f t="shared" si="327"/>
        <v>ot (A5)</v>
      </c>
      <c r="AX1885" s="25">
        <v>1.94</v>
      </c>
      <c r="AY1885" s="26">
        <f t="shared" si="330"/>
        <v>8.9690721649484544E-4</v>
      </c>
      <c r="AZ1885">
        <v>1.74E-3</v>
      </c>
      <c r="BA1885" s="21" t="e">
        <f t="shared" si="331"/>
        <v>#VALUE!</v>
      </c>
      <c r="BB1885" t="s">
        <v>540</v>
      </c>
      <c r="BC1885" t="s">
        <v>541</v>
      </c>
      <c r="BD1885" s="21" t="e">
        <f t="shared" si="332"/>
        <v>#VALUE!</v>
      </c>
      <c r="BE1885">
        <v>0</v>
      </c>
      <c r="BF1885" s="21" t="e">
        <f t="shared" si="333"/>
        <v>#VALUE!</v>
      </c>
      <c r="BG1885">
        <v>30</v>
      </c>
      <c r="BH1885">
        <v>24.531500000000001</v>
      </c>
      <c r="BI1885" s="21">
        <f t="shared" si="334"/>
        <v>479.38364959337991</v>
      </c>
      <c r="BJ1885">
        <v>11760</v>
      </c>
      <c r="BK1885" t="s">
        <v>563</v>
      </c>
      <c r="BL1885" s="20" t="e">
        <f t="shared" si="335"/>
        <v>#VALUE!</v>
      </c>
      <c r="BN1885" s="28"/>
      <c r="BP1885" s="29"/>
      <c r="BR1885" s="30"/>
    </row>
    <row r="1886" spans="1:70" hidden="1" outlineLevel="2" collapsed="1" x14ac:dyDescent="0.35">
      <c r="A1886" t="s">
        <v>443</v>
      </c>
      <c r="B1886" t="s">
        <v>443</v>
      </c>
      <c r="C1886" t="b">
        <v>0</v>
      </c>
      <c r="D1886" t="s">
        <v>439</v>
      </c>
      <c r="E1886" t="s">
        <v>557</v>
      </c>
      <c r="F1886" t="s">
        <v>550</v>
      </c>
      <c r="G1886" t="s">
        <v>1313</v>
      </c>
      <c r="H1886" t="s">
        <v>443</v>
      </c>
      <c r="I1886">
        <v>1</v>
      </c>
      <c r="J1886">
        <v>2</v>
      </c>
      <c r="K1886" t="s">
        <v>1182</v>
      </c>
      <c r="L1886" t="s">
        <v>1186</v>
      </c>
      <c r="M1886">
        <v>0</v>
      </c>
      <c r="N1886">
        <v>2</v>
      </c>
      <c r="O1886">
        <v>1</v>
      </c>
      <c r="P1886">
        <v>0</v>
      </c>
      <c r="Q1886">
        <v>1</v>
      </c>
      <c r="R1886">
        <v>1</v>
      </c>
      <c r="S1886">
        <v>896.36653999999999</v>
      </c>
      <c r="T1886">
        <v>1791.7257999999999</v>
      </c>
      <c r="U1886">
        <v>1791.7277099999999</v>
      </c>
      <c r="V1886">
        <v>-1.06</v>
      </c>
      <c r="W1886">
        <v>-9.5E-4</v>
      </c>
      <c r="X1886" t="s">
        <v>540</v>
      </c>
      <c r="Y1886" t="s">
        <v>541</v>
      </c>
      <c r="Z1886">
        <v>2.4357090000000001</v>
      </c>
      <c r="AA1886">
        <v>30</v>
      </c>
      <c r="AB1886">
        <v>22.561499999999999</v>
      </c>
      <c r="AC1886">
        <v>10251</v>
      </c>
      <c r="AD1886" t="s">
        <v>551</v>
      </c>
      <c r="AE1886" t="s">
        <v>552</v>
      </c>
      <c r="AF1886" t="s">
        <v>443</v>
      </c>
      <c r="AG1886" t="s">
        <v>443</v>
      </c>
      <c r="AH1886">
        <v>63</v>
      </c>
      <c r="AI1886" t="b">
        <v>0</v>
      </c>
      <c r="AJ1886">
        <v>42</v>
      </c>
      <c r="AK1886">
        <v>24</v>
      </c>
      <c r="AL1886">
        <v>8.7506043620971397E-7</v>
      </c>
      <c r="AM1886">
        <v>2.4899999999999998E-4</v>
      </c>
      <c r="AN1886">
        <v>2.759E-2</v>
      </c>
      <c r="AO1886">
        <v>27563634</v>
      </c>
      <c r="AP1886">
        <v>22.35</v>
      </c>
      <c r="AQ1886" t="str">
        <f t="shared" si="328"/>
        <v>Mascot (A5)</v>
      </c>
      <c r="AT1886" t="str">
        <f t="shared" si="329"/>
        <v>Mascot (A5)</v>
      </c>
      <c r="AU1886" t="str">
        <f t="shared" si="325"/>
        <v>cot (A5)</v>
      </c>
      <c r="AV1886" t="str">
        <f t="shared" si="326"/>
        <v>ot (A5)</v>
      </c>
      <c r="AW1886" s="19" t="str">
        <f t="shared" si="327"/>
        <v>ot (A5)</v>
      </c>
      <c r="AX1886" s="25">
        <v>-1.06</v>
      </c>
      <c r="AY1886" s="26">
        <f t="shared" si="330"/>
        <v>8.9622641509433962E-4</v>
      </c>
      <c r="AZ1886">
        <v>-9.5E-4</v>
      </c>
      <c r="BA1886" s="21" t="e">
        <f t="shared" si="331"/>
        <v>#VALUE!</v>
      </c>
      <c r="BB1886" t="s">
        <v>540</v>
      </c>
      <c r="BC1886" t="s">
        <v>541</v>
      </c>
      <c r="BD1886" s="21" t="e">
        <f t="shared" si="332"/>
        <v>#VALUE!</v>
      </c>
      <c r="BE1886">
        <v>2.4357090000000001</v>
      </c>
      <c r="BF1886" s="21" t="e">
        <f t="shared" si="333"/>
        <v>#VALUE!</v>
      </c>
      <c r="BG1886">
        <v>30</v>
      </c>
      <c r="BH1886">
        <v>22.561499999999999</v>
      </c>
      <c r="BI1886" s="21">
        <f t="shared" si="334"/>
        <v>454.35808789309226</v>
      </c>
      <c r="BJ1886">
        <v>10251</v>
      </c>
      <c r="BK1886" t="s">
        <v>551</v>
      </c>
      <c r="BL1886" s="20" t="e">
        <f t="shared" si="335"/>
        <v>#VALUE!</v>
      </c>
      <c r="BN1886" s="28"/>
      <c r="BP1886" s="29"/>
      <c r="BR1886" s="30"/>
    </row>
    <row r="1887" spans="1:70" hidden="1" outlineLevel="2" collapsed="1" x14ac:dyDescent="0.35">
      <c r="A1887" t="s">
        <v>443</v>
      </c>
      <c r="B1887" t="s">
        <v>443</v>
      </c>
      <c r="C1887" t="b">
        <v>0</v>
      </c>
      <c r="D1887" t="s">
        <v>439</v>
      </c>
      <c r="E1887" t="s">
        <v>557</v>
      </c>
      <c r="F1887" t="s">
        <v>539</v>
      </c>
      <c r="G1887" t="s">
        <v>1313</v>
      </c>
      <c r="H1887" t="s">
        <v>443</v>
      </c>
      <c r="I1887">
        <v>1</v>
      </c>
      <c r="J1887">
        <v>2</v>
      </c>
      <c r="K1887" t="s">
        <v>1182</v>
      </c>
      <c r="L1887" t="s">
        <v>1186</v>
      </c>
      <c r="M1887">
        <v>0</v>
      </c>
      <c r="N1887">
        <v>2</v>
      </c>
      <c r="O1887">
        <v>1</v>
      </c>
      <c r="P1887">
        <v>0</v>
      </c>
      <c r="Q1887">
        <v>1</v>
      </c>
      <c r="R1887">
        <v>1</v>
      </c>
      <c r="S1887">
        <v>896.36532999999997</v>
      </c>
      <c r="T1887">
        <v>1791.7233900000001</v>
      </c>
      <c r="U1887">
        <v>1791.7277099999999</v>
      </c>
      <c r="V1887">
        <v>-2.41</v>
      </c>
      <c r="W1887">
        <v>-2.16E-3</v>
      </c>
      <c r="X1887" t="s">
        <v>540</v>
      </c>
      <c r="Y1887" t="s">
        <v>541</v>
      </c>
      <c r="Z1887">
        <v>15.02664</v>
      </c>
      <c r="AA1887">
        <v>30</v>
      </c>
      <c r="AB1887">
        <v>29.319099999999999</v>
      </c>
      <c r="AC1887">
        <v>15790</v>
      </c>
      <c r="AD1887" t="s">
        <v>563</v>
      </c>
      <c r="AE1887" t="s">
        <v>564</v>
      </c>
      <c r="AF1887" t="s">
        <v>443</v>
      </c>
      <c r="AG1887" t="s">
        <v>443</v>
      </c>
      <c r="AH1887">
        <v>59</v>
      </c>
      <c r="AI1887" t="b">
        <v>0</v>
      </c>
      <c r="AJ1887">
        <v>42</v>
      </c>
      <c r="AK1887">
        <v>24</v>
      </c>
      <c r="AL1887">
        <v>2.1500517907009602E-6</v>
      </c>
      <c r="AM1887">
        <v>4.7919999999999999E-4</v>
      </c>
      <c r="AN1887">
        <v>3.0450000000000001E-2</v>
      </c>
      <c r="AO1887" t="s">
        <v>443</v>
      </c>
      <c r="AP1887" t="s">
        <v>443</v>
      </c>
      <c r="AQ1887" t="str">
        <f t="shared" si="328"/>
        <v>Mascot (A5)</v>
      </c>
      <c r="AT1887" t="str">
        <f t="shared" si="329"/>
        <v>Mascot (A5)</v>
      </c>
      <c r="AU1887" t="str">
        <f t="shared" si="325"/>
        <v>cot (A5)</v>
      </c>
      <c r="AV1887" t="str">
        <f t="shared" si="326"/>
        <v>ot (A5)</v>
      </c>
      <c r="AW1887" s="19" t="str">
        <f t="shared" si="327"/>
        <v>ot (A5)</v>
      </c>
      <c r="AX1887" s="25">
        <v>-2.41</v>
      </c>
      <c r="AY1887" s="26">
        <f t="shared" si="330"/>
        <v>8.9626556016597506E-4</v>
      </c>
      <c r="AZ1887">
        <v>-2.16E-3</v>
      </c>
      <c r="BA1887" s="21" t="e">
        <f t="shared" si="331"/>
        <v>#VALUE!</v>
      </c>
      <c r="BB1887" t="s">
        <v>540</v>
      </c>
      <c r="BC1887" t="s">
        <v>541</v>
      </c>
      <c r="BD1887" s="21" t="e">
        <f t="shared" si="332"/>
        <v>#VALUE!</v>
      </c>
      <c r="BE1887">
        <v>15.02664</v>
      </c>
      <c r="BF1887" s="21" t="e">
        <f t="shared" si="333"/>
        <v>#VALUE!</v>
      </c>
      <c r="BG1887">
        <v>30</v>
      </c>
      <c r="BH1887">
        <v>29.319099999999999</v>
      </c>
      <c r="BI1887" s="21">
        <f t="shared" si="334"/>
        <v>538.55677698155807</v>
      </c>
      <c r="BJ1887">
        <v>15790</v>
      </c>
      <c r="BK1887" t="s">
        <v>563</v>
      </c>
      <c r="BL1887" s="20" t="e">
        <f t="shared" si="335"/>
        <v>#VALUE!</v>
      </c>
      <c r="BN1887" s="28"/>
      <c r="BP1887" s="29"/>
      <c r="BR1887" s="30"/>
    </row>
    <row r="1888" spans="1:70" hidden="1" outlineLevel="2" collapsed="1" x14ac:dyDescent="0.35">
      <c r="A1888" t="s">
        <v>443</v>
      </c>
      <c r="B1888" t="s">
        <v>443</v>
      </c>
      <c r="C1888" t="b">
        <v>0</v>
      </c>
      <c r="D1888" t="s">
        <v>439</v>
      </c>
      <c r="E1888" t="s">
        <v>557</v>
      </c>
      <c r="F1888" t="s">
        <v>539</v>
      </c>
      <c r="G1888" t="s">
        <v>1313</v>
      </c>
      <c r="H1888" t="s">
        <v>443</v>
      </c>
      <c r="I1888">
        <v>1</v>
      </c>
      <c r="J1888">
        <v>2</v>
      </c>
      <c r="K1888" t="s">
        <v>1182</v>
      </c>
      <c r="L1888" t="s">
        <v>1186</v>
      </c>
      <c r="M1888">
        <v>0</v>
      </c>
      <c r="N1888">
        <v>2</v>
      </c>
      <c r="O1888">
        <v>1</v>
      </c>
      <c r="P1888">
        <v>0</v>
      </c>
      <c r="Q1888">
        <v>1</v>
      </c>
      <c r="R1888">
        <v>1</v>
      </c>
      <c r="S1888">
        <v>896.36765000000003</v>
      </c>
      <c r="T1888">
        <v>1791.72802</v>
      </c>
      <c r="U1888">
        <v>1791.7277099999999</v>
      </c>
      <c r="V1888">
        <v>0.17</v>
      </c>
      <c r="W1888">
        <v>1.6000000000000001E-4</v>
      </c>
      <c r="X1888" t="s">
        <v>540</v>
      </c>
      <c r="Y1888" t="s">
        <v>541</v>
      </c>
      <c r="Z1888">
        <v>0</v>
      </c>
      <c r="AA1888">
        <v>30</v>
      </c>
      <c r="AB1888">
        <v>25.2075</v>
      </c>
      <c r="AC1888">
        <v>12295</v>
      </c>
      <c r="AD1888" t="s">
        <v>563</v>
      </c>
      <c r="AE1888" t="s">
        <v>564</v>
      </c>
      <c r="AF1888" t="s">
        <v>443</v>
      </c>
      <c r="AG1888" t="s">
        <v>443</v>
      </c>
      <c r="AH1888">
        <v>61</v>
      </c>
      <c r="AI1888" t="b">
        <v>0</v>
      </c>
      <c r="AJ1888">
        <v>42</v>
      </c>
      <c r="AK1888">
        <v>24</v>
      </c>
      <c r="AL1888">
        <v>1.34288260638318E-6</v>
      </c>
      <c r="AM1888">
        <v>1.748E-3</v>
      </c>
      <c r="AN1888">
        <v>3.9710000000000002E-2</v>
      </c>
      <c r="AO1888" t="s">
        <v>443</v>
      </c>
      <c r="AP1888" t="s">
        <v>443</v>
      </c>
      <c r="AQ1888" t="str">
        <f t="shared" si="328"/>
        <v>Mascot (A5)</v>
      </c>
      <c r="AT1888" t="str">
        <f t="shared" si="329"/>
        <v>Mascot (A5)</v>
      </c>
      <c r="AU1888" t="str">
        <f t="shared" si="325"/>
        <v>cot (A5)</v>
      </c>
      <c r="AV1888" t="str">
        <f t="shared" si="326"/>
        <v>ot (A5)</v>
      </c>
      <c r="AW1888" s="19" t="str">
        <f t="shared" si="327"/>
        <v>ot (A5)</v>
      </c>
      <c r="AX1888" s="25">
        <v>0.17</v>
      </c>
      <c r="AY1888" s="26">
        <f t="shared" si="330"/>
        <v>9.4117647058823532E-4</v>
      </c>
      <c r="AZ1888">
        <v>1.6000000000000001E-4</v>
      </c>
      <c r="BA1888" s="21" t="e">
        <f t="shared" si="331"/>
        <v>#VALUE!</v>
      </c>
      <c r="BB1888" t="s">
        <v>540</v>
      </c>
      <c r="BC1888" t="s">
        <v>541</v>
      </c>
      <c r="BD1888" s="21" t="e">
        <f t="shared" si="332"/>
        <v>#VALUE!</v>
      </c>
      <c r="BE1888">
        <v>0</v>
      </c>
      <c r="BF1888" s="21" t="e">
        <f t="shared" si="333"/>
        <v>#VALUE!</v>
      </c>
      <c r="BG1888">
        <v>30</v>
      </c>
      <c r="BH1888">
        <v>25.2075</v>
      </c>
      <c r="BI1888" s="21">
        <f t="shared" si="334"/>
        <v>487.75166121194087</v>
      </c>
      <c r="BJ1888">
        <v>12295</v>
      </c>
      <c r="BK1888" t="s">
        <v>563</v>
      </c>
      <c r="BL1888" s="20" t="e">
        <f t="shared" si="335"/>
        <v>#VALUE!</v>
      </c>
      <c r="BN1888" s="28"/>
      <c r="BP1888" s="29"/>
      <c r="BR1888" s="30"/>
    </row>
    <row r="1889" spans="1:70" hidden="1" outlineLevel="2" collapsed="1" x14ac:dyDescent="0.35">
      <c r="A1889" t="s">
        <v>443</v>
      </c>
      <c r="B1889" t="s">
        <v>443</v>
      </c>
      <c r="C1889" t="b">
        <v>0</v>
      </c>
      <c r="D1889" t="s">
        <v>439</v>
      </c>
      <c r="E1889" t="s">
        <v>538</v>
      </c>
      <c r="F1889" t="s">
        <v>550</v>
      </c>
      <c r="G1889" t="s">
        <v>1313</v>
      </c>
      <c r="H1889" t="s">
        <v>443</v>
      </c>
      <c r="I1889">
        <v>1</v>
      </c>
      <c r="J1889">
        <v>2</v>
      </c>
      <c r="K1889" t="s">
        <v>1182</v>
      </c>
      <c r="L1889" t="s">
        <v>1186</v>
      </c>
      <c r="M1889">
        <v>0</v>
      </c>
      <c r="N1889">
        <v>2</v>
      </c>
      <c r="O1889">
        <v>0.875</v>
      </c>
      <c r="P1889">
        <v>0</v>
      </c>
      <c r="Q1889">
        <v>1</v>
      </c>
      <c r="R1889">
        <v>1</v>
      </c>
      <c r="S1889">
        <v>896.36923000000002</v>
      </c>
      <c r="T1889">
        <v>1791.73119</v>
      </c>
      <c r="U1889">
        <v>1791.7277099999999</v>
      </c>
      <c r="V1889">
        <v>1.94</v>
      </c>
      <c r="W1889">
        <v>1.74E-3</v>
      </c>
      <c r="X1889" t="s">
        <v>540</v>
      </c>
      <c r="Y1889" t="s">
        <v>541</v>
      </c>
      <c r="Z1889">
        <v>0</v>
      </c>
      <c r="AA1889">
        <v>30</v>
      </c>
      <c r="AB1889">
        <v>24.531500000000001</v>
      </c>
      <c r="AC1889">
        <v>11760</v>
      </c>
      <c r="AD1889" t="s">
        <v>563</v>
      </c>
      <c r="AE1889" t="s">
        <v>564</v>
      </c>
      <c r="AF1889" t="s">
        <v>443</v>
      </c>
      <c r="AG1889">
        <v>2.3199999999999998</v>
      </c>
      <c r="AH1889" t="s">
        <v>443</v>
      </c>
      <c r="AI1889" t="b">
        <v>0</v>
      </c>
      <c r="AJ1889" t="s">
        <v>443</v>
      </c>
      <c r="AK1889" t="s">
        <v>443</v>
      </c>
      <c r="AL1889" t="s">
        <v>443</v>
      </c>
      <c r="AM1889">
        <v>2.0869999999999999E-3</v>
      </c>
      <c r="AN1889">
        <v>5.1310000000000001E-2</v>
      </c>
      <c r="AO1889" t="s">
        <v>443</v>
      </c>
      <c r="AP1889" t="s">
        <v>443</v>
      </c>
      <c r="AQ1889" t="str">
        <f t="shared" si="328"/>
        <v>Sequest HT (A2)</v>
      </c>
      <c r="AT1889" t="str">
        <f t="shared" si="329"/>
        <v>Sequest HT (A2</v>
      </c>
      <c r="AU1889" t="str">
        <f t="shared" si="325"/>
        <v xml:space="preserve">uest HT </v>
      </c>
      <c r="AV1889" t="str">
        <f t="shared" si="326"/>
        <v xml:space="preserve">est HT </v>
      </c>
      <c r="AW1889" s="19" t="str">
        <f t="shared" si="327"/>
        <v xml:space="preserve">est HT </v>
      </c>
      <c r="AX1889" s="25">
        <v>1.94</v>
      </c>
      <c r="AY1889" s="26">
        <f t="shared" si="330"/>
        <v>8.9690721649484544E-4</v>
      </c>
      <c r="AZ1889">
        <v>1.74E-3</v>
      </c>
      <c r="BA1889" s="21" t="e">
        <f t="shared" si="331"/>
        <v>#VALUE!</v>
      </c>
      <c r="BB1889" t="s">
        <v>540</v>
      </c>
      <c r="BC1889" t="s">
        <v>541</v>
      </c>
      <c r="BD1889" s="21" t="e">
        <f t="shared" si="332"/>
        <v>#VALUE!</v>
      </c>
      <c r="BE1889">
        <v>0</v>
      </c>
      <c r="BF1889" s="21" t="e">
        <f t="shared" si="333"/>
        <v>#VALUE!</v>
      </c>
      <c r="BG1889">
        <v>30</v>
      </c>
      <c r="BH1889">
        <v>24.531500000000001</v>
      </c>
      <c r="BI1889" s="21">
        <f t="shared" si="334"/>
        <v>479.38364959337991</v>
      </c>
      <c r="BJ1889">
        <v>11760</v>
      </c>
      <c r="BK1889" t="s">
        <v>563</v>
      </c>
      <c r="BL1889" s="20" t="e">
        <f t="shared" si="335"/>
        <v>#VALUE!</v>
      </c>
      <c r="BN1889" s="28"/>
      <c r="BP1889" s="29"/>
      <c r="BR1889" s="30"/>
    </row>
    <row r="1890" spans="1:70" hidden="1" outlineLevel="2" collapsed="1" x14ac:dyDescent="0.35">
      <c r="A1890" t="s">
        <v>443</v>
      </c>
      <c r="B1890" t="s">
        <v>443</v>
      </c>
      <c r="C1890" t="b">
        <v>0</v>
      </c>
      <c r="D1890" t="s">
        <v>439</v>
      </c>
      <c r="E1890" t="s">
        <v>557</v>
      </c>
      <c r="F1890" t="s">
        <v>539</v>
      </c>
      <c r="G1890" t="s">
        <v>1313</v>
      </c>
      <c r="H1890" t="s">
        <v>443</v>
      </c>
      <c r="I1890">
        <v>1</v>
      </c>
      <c r="J1890">
        <v>2</v>
      </c>
      <c r="K1890" t="s">
        <v>1182</v>
      </c>
      <c r="L1890" t="s">
        <v>1186</v>
      </c>
      <c r="M1890">
        <v>0</v>
      </c>
      <c r="N1890">
        <v>2</v>
      </c>
      <c r="O1890">
        <v>1</v>
      </c>
      <c r="P1890">
        <v>0</v>
      </c>
      <c r="Q1890">
        <v>1</v>
      </c>
      <c r="R1890">
        <v>1</v>
      </c>
      <c r="S1890">
        <v>896.36771999999996</v>
      </c>
      <c r="T1890">
        <v>1791.7281700000001</v>
      </c>
      <c r="U1890">
        <v>1791.7277099999999</v>
      </c>
      <c r="V1890">
        <v>0.26</v>
      </c>
      <c r="W1890">
        <v>2.3000000000000001E-4</v>
      </c>
      <c r="X1890" t="s">
        <v>540</v>
      </c>
      <c r="Y1890" t="s">
        <v>541</v>
      </c>
      <c r="Z1890">
        <v>0</v>
      </c>
      <c r="AA1890">
        <v>30</v>
      </c>
      <c r="AB1890">
        <v>23.2468</v>
      </c>
      <c r="AC1890">
        <v>10837</v>
      </c>
      <c r="AD1890" t="s">
        <v>551</v>
      </c>
      <c r="AE1890" t="s">
        <v>552</v>
      </c>
      <c r="AF1890" t="s">
        <v>443</v>
      </c>
      <c r="AG1890" t="s">
        <v>443</v>
      </c>
      <c r="AH1890">
        <v>61</v>
      </c>
      <c r="AI1890" t="b">
        <v>0</v>
      </c>
      <c r="AJ1890">
        <v>42</v>
      </c>
      <c r="AK1890">
        <v>24</v>
      </c>
      <c r="AL1890">
        <v>1.24176109393593E-6</v>
      </c>
      <c r="AM1890">
        <v>4.5139999999999998E-3</v>
      </c>
      <c r="AN1890">
        <v>8.6220000000000005E-2</v>
      </c>
      <c r="AO1890">
        <v>14538164</v>
      </c>
      <c r="AP1890">
        <v>23</v>
      </c>
      <c r="AQ1890" t="str">
        <f t="shared" si="328"/>
        <v>Mascot (A5)</v>
      </c>
      <c r="AT1890" t="str">
        <f t="shared" si="329"/>
        <v>Mascot (A5)</v>
      </c>
      <c r="AU1890" t="str">
        <f t="shared" si="325"/>
        <v>cot (A5)</v>
      </c>
      <c r="AV1890" t="str">
        <f t="shared" si="326"/>
        <v>ot (A5)</v>
      </c>
      <c r="AW1890" s="19" t="str">
        <f t="shared" si="327"/>
        <v>ot (A5)</v>
      </c>
      <c r="AX1890" s="25">
        <v>0.26</v>
      </c>
      <c r="AY1890" s="26">
        <f t="shared" si="330"/>
        <v>8.8461538461538463E-4</v>
      </c>
      <c r="AZ1890">
        <v>2.3000000000000001E-4</v>
      </c>
      <c r="BA1890" s="21" t="e">
        <f t="shared" si="331"/>
        <v>#VALUE!</v>
      </c>
      <c r="BB1890" t="s">
        <v>540</v>
      </c>
      <c r="BC1890" t="s">
        <v>541</v>
      </c>
      <c r="BD1890" s="21" t="e">
        <f t="shared" si="332"/>
        <v>#VALUE!</v>
      </c>
      <c r="BE1890">
        <v>0</v>
      </c>
      <c r="BF1890" s="21" t="e">
        <f t="shared" si="333"/>
        <v>#VALUE!</v>
      </c>
      <c r="BG1890">
        <v>30</v>
      </c>
      <c r="BH1890">
        <v>23.2468</v>
      </c>
      <c r="BI1890" s="21">
        <f t="shared" si="334"/>
        <v>466.17168814632549</v>
      </c>
      <c r="BJ1890">
        <v>10837</v>
      </c>
      <c r="BK1890" t="s">
        <v>551</v>
      </c>
      <c r="BL1890" s="20" t="e">
        <f t="shared" si="335"/>
        <v>#VALUE!</v>
      </c>
      <c r="BN1890" s="28"/>
      <c r="BP1890" s="29"/>
      <c r="BR1890" s="30"/>
    </row>
    <row r="1891" spans="1:70" hidden="1" outlineLevel="2" collapsed="1" x14ac:dyDescent="0.35">
      <c r="A1891" t="s">
        <v>443</v>
      </c>
      <c r="B1891" t="s">
        <v>443</v>
      </c>
      <c r="C1891" t="b">
        <v>0</v>
      </c>
      <c r="D1891" t="s">
        <v>439</v>
      </c>
      <c r="E1891" t="s">
        <v>557</v>
      </c>
      <c r="F1891" t="s">
        <v>539</v>
      </c>
      <c r="G1891" t="s">
        <v>1313</v>
      </c>
      <c r="H1891" t="s">
        <v>443</v>
      </c>
      <c r="I1891">
        <v>1</v>
      </c>
      <c r="J1891">
        <v>2</v>
      </c>
      <c r="K1891" t="s">
        <v>1182</v>
      </c>
      <c r="L1891" t="s">
        <v>1186</v>
      </c>
      <c r="M1891">
        <v>0</v>
      </c>
      <c r="N1891">
        <v>2</v>
      </c>
      <c r="O1891">
        <v>1</v>
      </c>
      <c r="P1891">
        <v>0</v>
      </c>
      <c r="Q1891">
        <v>1</v>
      </c>
      <c r="R1891">
        <v>1</v>
      </c>
      <c r="S1891">
        <v>896.36802999999998</v>
      </c>
      <c r="T1891">
        <v>1791.7287899999999</v>
      </c>
      <c r="U1891">
        <v>1791.7277099999999</v>
      </c>
      <c r="V1891">
        <v>0.6</v>
      </c>
      <c r="W1891">
        <v>5.4000000000000001E-4</v>
      </c>
      <c r="X1891" t="s">
        <v>540</v>
      </c>
      <c r="Y1891" t="s">
        <v>541</v>
      </c>
      <c r="Z1891">
        <v>0</v>
      </c>
      <c r="AA1891">
        <v>58.698999999999998</v>
      </c>
      <c r="AB1891">
        <v>21.726900000000001</v>
      </c>
      <c r="AC1891">
        <v>9094</v>
      </c>
      <c r="AD1891" t="s">
        <v>577</v>
      </c>
      <c r="AE1891" t="s">
        <v>578</v>
      </c>
      <c r="AF1891" t="s">
        <v>443</v>
      </c>
      <c r="AG1891" t="s">
        <v>443</v>
      </c>
      <c r="AH1891">
        <v>73</v>
      </c>
      <c r="AI1891" t="b">
        <v>0</v>
      </c>
      <c r="AJ1891">
        <v>42</v>
      </c>
      <c r="AK1891">
        <v>24</v>
      </c>
      <c r="AL1891">
        <v>9.4901375056108198E-8</v>
      </c>
      <c r="AM1891">
        <v>6.9779999999999998E-3</v>
      </c>
      <c r="AN1891">
        <v>0.1167</v>
      </c>
      <c r="AO1891">
        <v>5685112.5</v>
      </c>
      <c r="AP1891">
        <v>21.71</v>
      </c>
      <c r="AQ1891" t="str">
        <f t="shared" si="328"/>
        <v>Mascot (A5)</v>
      </c>
      <c r="AT1891" t="str">
        <f t="shared" si="329"/>
        <v>Mascot (A5)</v>
      </c>
      <c r="AU1891" t="str">
        <f t="shared" si="325"/>
        <v>cot (A5)</v>
      </c>
      <c r="AV1891" t="str">
        <f t="shared" si="326"/>
        <v>ot (A5)</v>
      </c>
      <c r="AW1891" s="19" t="str">
        <f t="shared" si="327"/>
        <v>ot (A5)</v>
      </c>
      <c r="AX1891" s="25">
        <v>0.6</v>
      </c>
      <c r="AY1891" s="26">
        <f t="shared" si="330"/>
        <v>9.0000000000000008E-4</v>
      </c>
      <c r="AZ1891">
        <v>5.4000000000000001E-4</v>
      </c>
      <c r="BA1891" s="21" t="e">
        <f t="shared" si="331"/>
        <v>#VALUE!</v>
      </c>
      <c r="BB1891" t="s">
        <v>540</v>
      </c>
      <c r="BC1891" t="s">
        <v>541</v>
      </c>
      <c r="BD1891" s="21" t="e">
        <f t="shared" si="332"/>
        <v>#VALUE!</v>
      </c>
      <c r="BE1891">
        <v>0</v>
      </c>
      <c r="BF1891" s="21" t="e">
        <f t="shared" si="333"/>
        <v>#VALUE!</v>
      </c>
      <c r="BG1891">
        <v>58.698999999999998</v>
      </c>
      <c r="BH1891">
        <v>21.726900000000001</v>
      </c>
      <c r="BI1891" s="21">
        <f t="shared" si="334"/>
        <v>418.55948156432805</v>
      </c>
      <c r="BJ1891">
        <v>9094</v>
      </c>
      <c r="BK1891" t="s">
        <v>577</v>
      </c>
      <c r="BL1891" s="20" t="e">
        <f t="shared" si="335"/>
        <v>#VALUE!</v>
      </c>
      <c r="BN1891" s="28"/>
      <c r="BP1891" s="29"/>
      <c r="BR1891" s="30"/>
    </row>
    <row r="1892" spans="1:70" hidden="1" outlineLevel="2" collapsed="1" x14ac:dyDescent="0.35">
      <c r="A1892" t="s">
        <v>443</v>
      </c>
      <c r="B1892" t="s">
        <v>443</v>
      </c>
      <c r="C1892" t="b">
        <v>0</v>
      </c>
      <c r="D1892" t="s">
        <v>439</v>
      </c>
      <c r="E1892" t="s">
        <v>557</v>
      </c>
      <c r="F1892" t="s">
        <v>539</v>
      </c>
      <c r="G1892" t="s">
        <v>1313</v>
      </c>
      <c r="H1892" t="s">
        <v>443</v>
      </c>
      <c r="I1892">
        <v>1</v>
      </c>
      <c r="J1892">
        <v>2</v>
      </c>
      <c r="K1892" t="s">
        <v>1182</v>
      </c>
      <c r="L1892" t="s">
        <v>1186</v>
      </c>
      <c r="M1892">
        <v>0</v>
      </c>
      <c r="N1892">
        <v>2</v>
      </c>
      <c r="O1892">
        <v>1</v>
      </c>
      <c r="P1892">
        <v>0</v>
      </c>
      <c r="Q1892">
        <v>1</v>
      </c>
      <c r="R1892">
        <v>1</v>
      </c>
      <c r="S1892">
        <v>896.36647000000005</v>
      </c>
      <c r="T1892">
        <v>1791.72567</v>
      </c>
      <c r="U1892">
        <v>1791.7277099999999</v>
      </c>
      <c r="V1892">
        <v>-1.1399999999999999</v>
      </c>
      <c r="W1892">
        <v>-1.0200000000000001E-3</v>
      </c>
      <c r="X1892" t="s">
        <v>540</v>
      </c>
      <c r="Y1892" t="s">
        <v>541</v>
      </c>
      <c r="Z1892">
        <v>0</v>
      </c>
      <c r="AA1892">
        <v>79.841999999999999</v>
      </c>
      <c r="AB1892">
        <v>31.980699999999999</v>
      </c>
      <c r="AC1892">
        <v>17992</v>
      </c>
      <c r="AD1892" t="s">
        <v>563</v>
      </c>
      <c r="AE1892" t="s">
        <v>564</v>
      </c>
      <c r="AF1892" t="s">
        <v>443</v>
      </c>
      <c r="AG1892" t="s">
        <v>443</v>
      </c>
      <c r="AH1892">
        <v>54</v>
      </c>
      <c r="AI1892" t="b">
        <v>0</v>
      </c>
      <c r="AJ1892">
        <v>42</v>
      </c>
      <c r="AK1892">
        <v>24</v>
      </c>
      <c r="AL1892">
        <v>7.1291548615719801E-6</v>
      </c>
      <c r="AM1892">
        <v>1.259E-2</v>
      </c>
      <c r="AN1892">
        <v>0.14879999999999999</v>
      </c>
      <c r="AO1892" t="s">
        <v>443</v>
      </c>
      <c r="AP1892" t="s">
        <v>443</v>
      </c>
      <c r="AQ1892" t="str">
        <f t="shared" si="328"/>
        <v>Mascot (A5)</v>
      </c>
      <c r="AT1892" t="str">
        <f t="shared" si="329"/>
        <v>Mascot (A5)</v>
      </c>
      <c r="AU1892" t="str">
        <f t="shared" si="325"/>
        <v>cot (A5)</v>
      </c>
      <c r="AV1892" t="str">
        <f t="shared" si="326"/>
        <v>ot (A5)</v>
      </c>
      <c r="AW1892" s="19" t="str">
        <f t="shared" si="327"/>
        <v>ot (A5)</v>
      </c>
      <c r="AX1892" s="25">
        <v>-1.1399999999999999</v>
      </c>
      <c r="AY1892" s="26">
        <f t="shared" si="330"/>
        <v>8.9473684210526327E-4</v>
      </c>
      <c r="AZ1892">
        <v>-1.0200000000000001E-3</v>
      </c>
      <c r="BA1892" s="21" t="e">
        <f t="shared" si="331"/>
        <v>#VALUE!</v>
      </c>
      <c r="BB1892" t="s">
        <v>540</v>
      </c>
      <c r="BC1892" t="s">
        <v>541</v>
      </c>
      <c r="BD1892" s="21" t="e">
        <f t="shared" si="332"/>
        <v>#VALUE!</v>
      </c>
      <c r="BE1892">
        <v>0</v>
      </c>
      <c r="BF1892" s="21" t="e">
        <f t="shared" si="333"/>
        <v>#VALUE!</v>
      </c>
      <c r="BG1892">
        <v>79.841999999999999</v>
      </c>
      <c r="BH1892">
        <v>31.980699999999999</v>
      </c>
      <c r="BI1892" s="21">
        <f t="shared" si="334"/>
        <v>562.58931167860624</v>
      </c>
      <c r="BJ1892">
        <v>17992</v>
      </c>
      <c r="BK1892" t="s">
        <v>563</v>
      </c>
      <c r="BL1892" s="20" t="e">
        <f t="shared" si="335"/>
        <v>#VALUE!</v>
      </c>
      <c r="BN1892" s="28"/>
      <c r="BP1892" s="29"/>
      <c r="BR1892" s="30"/>
    </row>
    <row r="1893" spans="1:70" hidden="1" outlineLevel="2" collapsed="1" x14ac:dyDescent="0.35">
      <c r="A1893" t="s">
        <v>443</v>
      </c>
      <c r="B1893" t="s">
        <v>443</v>
      </c>
      <c r="C1893" t="b">
        <v>0</v>
      </c>
      <c r="D1893" t="s">
        <v>439</v>
      </c>
      <c r="E1893" t="s">
        <v>557</v>
      </c>
      <c r="F1893" t="s">
        <v>539</v>
      </c>
      <c r="G1893" t="s">
        <v>1313</v>
      </c>
      <c r="H1893" t="s">
        <v>443</v>
      </c>
      <c r="I1893">
        <v>1</v>
      </c>
      <c r="J1893">
        <v>2</v>
      </c>
      <c r="K1893" t="s">
        <v>1182</v>
      </c>
      <c r="L1893" t="s">
        <v>1186</v>
      </c>
      <c r="M1893">
        <v>0</v>
      </c>
      <c r="N1893">
        <v>2</v>
      </c>
      <c r="O1893">
        <v>1</v>
      </c>
      <c r="P1893">
        <v>0</v>
      </c>
      <c r="Q1893">
        <v>1</v>
      </c>
      <c r="R1893">
        <v>1</v>
      </c>
      <c r="S1893">
        <v>896.36802999999998</v>
      </c>
      <c r="T1893">
        <v>1791.7287799999999</v>
      </c>
      <c r="U1893">
        <v>1791.7277099999999</v>
      </c>
      <c r="V1893">
        <v>0.6</v>
      </c>
      <c r="W1893">
        <v>5.4000000000000001E-4</v>
      </c>
      <c r="X1893" t="s">
        <v>540</v>
      </c>
      <c r="Y1893" t="s">
        <v>541</v>
      </c>
      <c r="Z1893">
        <v>9.2480689999999992</v>
      </c>
      <c r="AA1893">
        <v>30</v>
      </c>
      <c r="AB1893">
        <v>26.570499999999999</v>
      </c>
      <c r="AC1893">
        <v>13438</v>
      </c>
      <c r="AD1893" t="s">
        <v>563</v>
      </c>
      <c r="AE1893" t="s">
        <v>564</v>
      </c>
      <c r="AF1893" t="s">
        <v>443</v>
      </c>
      <c r="AG1893" t="s">
        <v>443</v>
      </c>
      <c r="AH1893">
        <v>49</v>
      </c>
      <c r="AI1893" t="b">
        <v>0</v>
      </c>
      <c r="AJ1893">
        <v>42</v>
      </c>
      <c r="AK1893">
        <v>24</v>
      </c>
      <c r="AL1893">
        <v>2.5367198371593799E-5</v>
      </c>
      <c r="AM1893">
        <v>2.4740000000000002E-2</v>
      </c>
      <c r="AN1893">
        <v>0.218</v>
      </c>
      <c r="AO1893" t="s">
        <v>443</v>
      </c>
      <c r="AP1893" t="s">
        <v>443</v>
      </c>
      <c r="AQ1893" t="str">
        <f t="shared" si="328"/>
        <v>Mascot (A5)</v>
      </c>
      <c r="AT1893" t="str">
        <f t="shared" si="329"/>
        <v>Mascot (A5)</v>
      </c>
      <c r="AU1893" t="str">
        <f t="shared" si="325"/>
        <v>cot (A5)</v>
      </c>
      <c r="AV1893" t="str">
        <f t="shared" si="326"/>
        <v>ot (A5)</v>
      </c>
      <c r="AW1893" s="19" t="str">
        <f t="shared" si="327"/>
        <v>ot (A5)</v>
      </c>
      <c r="AX1893" s="25">
        <v>0.6</v>
      </c>
      <c r="AY1893" s="26">
        <f t="shared" si="330"/>
        <v>9.0000000000000008E-4</v>
      </c>
      <c r="AZ1893">
        <v>5.4000000000000001E-4</v>
      </c>
      <c r="BA1893" s="21" t="e">
        <f t="shared" si="331"/>
        <v>#VALUE!</v>
      </c>
      <c r="BB1893" t="s">
        <v>540</v>
      </c>
      <c r="BC1893" t="s">
        <v>541</v>
      </c>
      <c r="BD1893" s="21" t="e">
        <f t="shared" si="332"/>
        <v>#VALUE!</v>
      </c>
      <c r="BE1893">
        <v>9.2480689999999992</v>
      </c>
      <c r="BF1893" s="21" t="e">
        <f t="shared" si="333"/>
        <v>#VALUE!</v>
      </c>
      <c r="BG1893">
        <v>30</v>
      </c>
      <c r="BH1893">
        <v>26.570499999999999</v>
      </c>
      <c r="BI1893" s="21">
        <f t="shared" si="334"/>
        <v>505.74885681488871</v>
      </c>
      <c r="BJ1893">
        <v>13438</v>
      </c>
      <c r="BK1893" t="s">
        <v>563</v>
      </c>
      <c r="BL1893" s="20" t="e">
        <f t="shared" si="335"/>
        <v>#VALUE!</v>
      </c>
      <c r="BN1893" s="28"/>
      <c r="BP1893" s="29"/>
      <c r="BR1893" s="30"/>
    </row>
    <row r="1894" spans="1:70" hidden="1" outlineLevel="2" collapsed="1" x14ac:dyDescent="0.35">
      <c r="A1894" t="s">
        <v>443</v>
      </c>
      <c r="B1894" t="s">
        <v>443</v>
      </c>
      <c r="C1894" t="b">
        <v>0</v>
      </c>
      <c r="D1894" t="s">
        <v>439</v>
      </c>
      <c r="E1894" t="s">
        <v>557</v>
      </c>
      <c r="F1894" t="s">
        <v>539</v>
      </c>
      <c r="G1894" t="s">
        <v>1313</v>
      </c>
      <c r="H1894" t="s">
        <v>443</v>
      </c>
      <c r="I1894">
        <v>1</v>
      </c>
      <c r="J1894">
        <v>2</v>
      </c>
      <c r="K1894" t="s">
        <v>1182</v>
      </c>
      <c r="L1894" t="s">
        <v>1186</v>
      </c>
      <c r="M1894">
        <v>0</v>
      </c>
      <c r="N1894">
        <v>2</v>
      </c>
      <c r="O1894">
        <v>1</v>
      </c>
      <c r="P1894">
        <v>0</v>
      </c>
      <c r="Q1894">
        <v>1</v>
      </c>
      <c r="R1894">
        <v>1</v>
      </c>
      <c r="S1894">
        <v>896.36833000000001</v>
      </c>
      <c r="T1894">
        <v>1791.72938</v>
      </c>
      <c r="U1894">
        <v>1791.7277099999999</v>
      </c>
      <c r="V1894">
        <v>0.94</v>
      </c>
      <c r="W1894">
        <v>8.4000000000000003E-4</v>
      </c>
      <c r="X1894" t="s">
        <v>540</v>
      </c>
      <c r="Y1894" t="s">
        <v>541</v>
      </c>
      <c r="Z1894">
        <v>0</v>
      </c>
      <c r="AA1894">
        <v>30</v>
      </c>
      <c r="AB1894">
        <v>21.616</v>
      </c>
      <c r="AC1894">
        <v>9035</v>
      </c>
      <c r="AD1894" t="s">
        <v>568</v>
      </c>
      <c r="AE1894" t="s">
        <v>569</v>
      </c>
      <c r="AF1894" t="s">
        <v>443</v>
      </c>
      <c r="AG1894" t="s">
        <v>443</v>
      </c>
      <c r="AH1894">
        <v>48</v>
      </c>
      <c r="AI1894" t="b">
        <v>0</v>
      </c>
      <c r="AJ1894">
        <v>42</v>
      </c>
      <c r="AK1894">
        <v>24</v>
      </c>
      <c r="AL1894">
        <v>3.1136694465871902E-5</v>
      </c>
      <c r="AM1894">
        <v>6.8269999999999997E-2</v>
      </c>
      <c r="AN1894">
        <v>0.39489999999999997</v>
      </c>
      <c r="AO1894">
        <v>403779680</v>
      </c>
      <c r="AP1894">
        <v>20.91</v>
      </c>
      <c r="AQ1894" t="str">
        <f t="shared" si="328"/>
        <v>Mascot (A5)</v>
      </c>
      <c r="AT1894" t="str">
        <f t="shared" si="329"/>
        <v>Mascot (A5)</v>
      </c>
      <c r="AU1894" t="str">
        <f t="shared" si="325"/>
        <v>cot (A5)</v>
      </c>
      <c r="AV1894" t="str">
        <f t="shared" si="326"/>
        <v>ot (A5)</v>
      </c>
      <c r="AW1894" s="19" t="str">
        <f t="shared" si="327"/>
        <v>ot (A5)</v>
      </c>
      <c r="AX1894" s="25">
        <v>0.94</v>
      </c>
      <c r="AY1894" s="26">
        <f t="shared" si="330"/>
        <v>8.9361702127659581E-4</v>
      </c>
      <c r="AZ1894">
        <v>8.4000000000000003E-4</v>
      </c>
      <c r="BA1894" s="21" t="e">
        <f t="shared" si="331"/>
        <v>#VALUE!</v>
      </c>
      <c r="BB1894" t="s">
        <v>540</v>
      </c>
      <c r="BC1894" t="s">
        <v>541</v>
      </c>
      <c r="BD1894" s="21" t="e">
        <f t="shared" si="332"/>
        <v>#VALUE!</v>
      </c>
      <c r="BE1894">
        <v>0</v>
      </c>
      <c r="BF1894" s="21" t="e">
        <f t="shared" si="333"/>
        <v>#VALUE!</v>
      </c>
      <c r="BG1894">
        <v>30</v>
      </c>
      <c r="BH1894">
        <v>21.616</v>
      </c>
      <c r="BI1894" s="21">
        <f t="shared" si="334"/>
        <v>417.9774241302739</v>
      </c>
      <c r="BJ1894">
        <v>9035</v>
      </c>
      <c r="BK1894" t="s">
        <v>568</v>
      </c>
      <c r="BL1894" s="20" t="e">
        <f t="shared" si="335"/>
        <v>#VALUE!</v>
      </c>
      <c r="BN1894" s="28"/>
      <c r="BP1894" s="29"/>
      <c r="BR1894" s="30"/>
    </row>
    <row r="1895" spans="1:70" hidden="1" outlineLevel="2" collapsed="1" x14ac:dyDescent="0.35">
      <c r="A1895" t="s">
        <v>443</v>
      </c>
      <c r="B1895" t="s">
        <v>443</v>
      </c>
      <c r="C1895" t="b">
        <v>0</v>
      </c>
      <c r="D1895" t="s">
        <v>439</v>
      </c>
      <c r="E1895" t="s">
        <v>557</v>
      </c>
      <c r="F1895" t="s">
        <v>539</v>
      </c>
      <c r="G1895" t="s">
        <v>1313</v>
      </c>
      <c r="H1895" t="s">
        <v>443</v>
      </c>
      <c r="I1895">
        <v>1</v>
      </c>
      <c r="J1895">
        <v>2</v>
      </c>
      <c r="K1895" t="s">
        <v>1182</v>
      </c>
      <c r="L1895" t="s">
        <v>1186</v>
      </c>
      <c r="M1895">
        <v>0</v>
      </c>
      <c r="N1895">
        <v>2</v>
      </c>
      <c r="O1895">
        <v>1</v>
      </c>
      <c r="P1895">
        <v>0</v>
      </c>
      <c r="Q1895">
        <v>1</v>
      </c>
      <c r="R1895">
        <v>1</v>
      </c>
      <c r="S1895">
        <v>896.36752999999999</v>
      </c>
      <c r="T1895">
        <v>1791.7277899999999</v>
      </c>
      <c r="U1895">
        <v>1791.7277099999999</v>
      </c>
      <c r="V1895">
        <v>0.05</v>
      </c>
      <c r="W1895">
        <v>4.0000000000000003E-5</v>
      </c>
      <c r="X1895" t="s">
        <v>540</v>
      </c>
      <c r="Y1895" t="s">
        <v>541</v>
      </c>
      <c r="Z1895">
        <v>7.365132</v>
      </c>
      <c r="AA1895">
        <v>30</v>
      </c>
      <c r="AB1895">
        <v>25.895199999999999</v>
      </c>
      <c r="AC1895">
        <v>12872</v>
      </c>
      <c r="AD1895" t="s">
        <v>563</v>
      </c>
      <c r="AE1895" t="s">
        <v>564</v>
      </c>
      <c r="AF1895" t="s">
        <v>443</v>
      </c>
      <c r="AG1895" t="s">
        <v>443</v>
      </c>
      <c r="AH1895">
        <v>51</v>
      </c>
      <c r="AI1895" t="b">
        <v>0</v>
      </c>
      <c r="AJ1895">
        <v>42</v>
      </c>
      <c r="AK1895">
        <v>24</v>
      </c>
      <c r="AL1895">
        <v>1.19431801345611E-5</v>
      </c>
      <c r="AM1895">
        <v>0.1905</v>
      </c>
      <c r="AN1895">
        <v>0.64610000000000001</v>
      </c>
      <c r="AO1895" t="s">
        <v>443</v>
      </c>
      <c r="AP1895" t="s">
        <v>443</v>
      </c>
      <c r="AQ1895" t="str">
        <f t="shared" si="328"/>
        <v>Mascot (A5)</v>
      </c>
      <c r="AT1895" t="str">
        <f t="shared" si="329"/>
        <v>Mascot (A5)</v>
      </c>
      <c r="AU1895" t="str">
        <f t="shared" si="325"/>
        <v>cot (A5)</v>
      </c>
      <c r="AV1895" t="str">
        <f t="shared" si="326"/>
        <v>ot (A5)</v>
      </c>
      <c r="AW1895" s="19" t="str">
        <f t="shared" si="327"/>
        <v>ot (A5)</v>
      </c>
      <c r="AX1895" s="25">
        <v>0.05</v>
      </c>
      <c r="AY1895" s="26">
        <f t="shared" si="330"/>
        <v>8.0000000000000004E-4</v>
      </c>
      <c r="AZ1895">
        <v>4.0000000000000003E-5</v>
      </c>
      <c r="BA1895" s="21" t="e">
        <f t="shared" si="331"/>
        <v>#VALUE!</v>
      </c>
      <c r="BB1895" t="s">
        <v>540</v>
      </c>
      <c r="BC1895" t="s">
        <v>541</v>
      </c>
      <c r="BD1895" s="21" t="e">
        <f t="shared" si="332"/>
        <v>#VALUE!</v>
      </c>
      <c r="BE1895">
        <v>7.365132</v>
      </c>
      <c r="BF1895" s="21" t="e">
        <f t="shared" si="333"/>
        <v>#VALUE!</v>
      </c>
      <c r="BG1895">
        <v>30</v>
      </c>
      <c r="BH1895">
        <v>25.895199999999999</v>
      </c>
      <c r="BI1895" s="21">
        <f t="shared" si="334"/>
        <v>497.08054002286138</v>
      </c>
      <c r="BJ1895">
        <v>12872</v>
      </c>
      <c r="BK1895" t="s">
        <v>563</v>
      </c>
      <c r="BL1895" s="20" t="e">
        <f t="shared" si="335"/>
        <v>#VALUE!</v>
      </c>
      <c r="BN1895" s="28"/>
      <c r="BP1895" s="29"/>
      <c r="BR1895" s="30"/>
    </row>
    <row r="1896" spans="1:70" hidden="1" outlineLevel="2" collapsed="1" x14ac:dyDescent="0.35">
      <c r="A1896" t="s">
        <v>443</v>
      </c>
      <c r="B1896" t="s">
        <v>443</v>
      </c>
      <c r="C1896" t="b">
        <v>0</v>
      </c>
      <c r="D1896" t="s">
        <v>439</v>
      </c>
      <c r="E1896" t="s">
        <v>557</v>
      </c>
      <c r="F1896" t="s">
        <v>539</v>
      </c>
      <c r="G1896" t="s">
        <v>1313</v>
      </c>
      <c r="H1896" t="s">
        <v>443</v>
      </c>
      <c r="I1896">
        <v>1</v>
      </c>
      <c r="J1896">
        <v>2</v>
      </c>
      <c r="K1896" t="s">
        <v>1182</v>
      </c>
      <c r="L1896" t="s">
        <v>1186</v>
      </c>
      <c r="M1896">
        <v>0</v>
      </c>
      <c r="N1896">
        <v>2</v>
      </c>
      <c r="O1896">
        <v>1</v>
      </c>
      <c r="P1896">
        <v>0</v>
      </c>
      <c r="Q1896">
        <v>1</v>
      </c>
      <c r="R1896">
        <v>1</v>
      </c>
      <c r="S1896">
        <v>896.36476000000005</v>
      </c>
      <c r="T1896">
        <v>1791.7222400000001</v>
      </c>
      <c r="U1896">
        <v>1791.7277099999999</v>
      </c>
      <c r="V1896">
        <v>-3.05</v>
      </c>
      <c r="W1896">
        <v>-2.7399999999999998E-3</v>
      </c>
      <c r="X1896" t="s">
        <v>540</v>
      </c>
      <c r="Y1896" t="s">
        <v>541</v>
      </c>
      <c r="Z1896">
        <v>22.7639</v>
      </c>
      <c r="AA1896">
        <v>30</v>
      </c>
      <c r="AB1896">
        <v>27.9377</v>
      </c>
      <c r="AC1896">
        <v>14603</v>
      </c>
      <c r="AD1896" t="s">
        <v>563</v>
      </c>
      <c r="AE1896" t="s">
        <v>564</v>
      </c>
      <c r="AF1896" t="s">
        <v>443</v>
      </c>
      <c r="AG1896" t="s">
        <v>443</v>
      </c>
      <c r="AH1896">
        <v>48</v>
      </c>
      <c r="AI1896" t="b">
        <v>0</v>
      </c>
      <c r="AJ1896">
        <v>41</v>
      </c>
      <c r="AK1896">
        <v>24</v>
      </c>
      <c r="AL1896">
        <v>2.41174672898787E-5</v>
      </c>
      <c r="AM1896">
        <v>0.28689999999999999</v>
      </c>
      <c r="AN1896">
        <v>0.76829999999999998</v>
      </c>
      <c r="AO1896" t="s">
        <v>443</v>
      </c>
      <c r="AP1896" t="s">
        <v>443</v>
      </c>
      <c r="AQ1896" t="str">
        <f t="shared" si="328"/>
        <v>Mascot (A5)</v>
      </c>
      <c r="AT1896" t="str">
        <f t="shared" si="329"/>
        <v>Mascot (A5)</v>
      </c>
      <c r="AU1896" t="str">
        <f t="shared" si="325"/>
        <v>cot (A5)</v>
      </c>
      <c r="AV1896" t="str">
        <f t="shared" si="326"/>
        <v>ot (A5)</v>
      </c>
      <c r="AW1896" s="19" t="str">
        <f t="shared" si="327"/>
        <v>ot (A5)</v>
      </c>
      <c r="AX1896" s="25">
        <v>-3.05</v>
      </c>
      <c r="AY1896" s="26">
        <f t="shared" si="330"/>
        <v>8.9836065573770487E-4</v>
      </c>
      <c r="AZ1896">
        <v>-2.7399999999999998E-3</v>
      </c>
      <c r="BA1896" s="21" t="e">
        <f t="shared" si="331"/>
        <v>#VALUE!</v>
      </c>
      <c r="BB1896" t="s">
        <v>540</v>
      </c>
      <c r="BC1896" t="s">
        <v>541</v>
      </c>
      <c r="BD1896" s="21" t="e">
        <f t="shared" si="332"/>
        <v>#VALUE!</v>
      </c>
      <c r="BE1896">
        <v>22.7639</v>
      </c>
      <c r="BF1896" s="21" t="e">
        <f t="shared" si="333"/>
        <v>#VALUE!</v>
      </c>
      <c r="BG1896">
        <v>30</v>
      </c>
      <c r="BH1896">
        <v>27.9377</v>
      </c>
      <c r="BI1896" s="21">
        <f t="shared" si="334"/>
        <v>522.69871893534548</v>
      </c>
      <c r="BJ1896">
        <v>14603</v>
      </c>
      <c r="BK1896" t="s">
        <v>563</v>
      </c>
      <c r="BL1896" s="20" t="e">
        <f t="shared" si="335"/>
        <v>#VALUE!</v>
      </c>
      <c r="BN1896" s="28"/>
      <c r="BP1896" s="29"/>
      <c r="BR1896" s="30"/>
    </row>
    <row r="1897" spans="1:70" hidden="1" outlineLevel="1" x14ac:dyDescent="0.35">
      <c r="A1897" t="s">
        <v>443</v>
      </c>
      <c r="B1897" t="b">
        <v>0</v>
      </c>
      <c r="C1897" t="s">
        <v>439</v>
      </c>
      <c r="D1897" t="s">
        <v>1317</v>
      </c>
      <c r="E1897" t="s">
        <v>443</v>
      </c>
      <c r="F1897" t="s">
        <v>443</v>
      </c>
      <c r="G1897" t="b">
        <v>0</v>
      </c>
      <c r="H1897">
        <v>1</v>
      </c>
      <c r="I1897">
        <v>2</v>
      </c>
      <c r="J1897">
        <v>1</v>
      </c>
      <c r="K1897" t="s">
        <v>1182</v>
      </c>
      <c r="L1897" t="s">
        <v>1318</v>
      </c>
      <c r="M1897">
        <v>1</v>
      </c>
      <c r="N1897">
        <v>3392.6088300000001</v>
      </c>
      <c r="O1897">
        <v>0</v>
      </c>
      <c r="P1897">
        <v>67.8</v>
      </c>
      <c r="Q1897">
        <v>219.6</v>
      </c>
      <c r="R1897">
        <v>60.3</v>
      </c>
      <c r="S1897">
        <v>552.20000000000005</v>
      </c>
      <c r="T1897" t="s">
        <v>443</v>
      </c>
      <c r="U1897" t="s">
        <v>443</v>
      </c>
      <c r="V1897" t="s">
        <v>443</v>
      </c>
      <c r="W1897" t="s">
        <v>443</v>
      </c>
      <c r="X1897" t="s">
        <v>443</v>
      </c>
      <c r="Y1897" t="s">
        <v>443</v>
      </c>
      <c r="Z1897" t="s">
        <v>444</v>
      </c>
      <c r="AA1897" t="s">
        <v>444</v>
      </c>
      <c r="AB1897" t="s">
        <v>444</v>
      </c>
      <c r="AC1897" t="s">
        <v>439</v>
      </c>
      <c r="AD1897" t="s">
        <v>445</v>
      </c>
      <c r="AE1897" t="s">
        <v>445</v>
      </c>
      <c r="AF1897" t="s">
        <v>445</v>
      </c>
      <c r="AG1897" t="s">
        <v>445</v>
      </c>
      <c r="AH1897" t="s">
        <v>445</v>
      </c>
      <c r="AI1897" t="s">
        <v>439</v>
      </c>
      <c r="AJ1897" t="s">
        <v>439</v>
      </c>
      <c r="AK1897">
        <v>0</v>
      </c>
      <c r="AL1897">
        <v>0</v>
      </c>
      <c r="AM1897">
        <v>1.957E-3</v>
      </c>
      <c r="AN1897">
        <v>5.3579999999999999E-5</v>
      </c>
      <c r="AO1897">
        <v>3.06</v>
      </c>
      <c r="AP1897">
        <v>19</v>
      </c>
      <c r="AQ1897" t="str">
        <f t="shared" si="328"/>
        <v/>
      </c>
      <c r="AR1897" t="s">
        <v>1319</v>
      </c>
      <c r="AS1897" t="s">
        <v>1320</v>
      </c>
      <c r="AT1897" t="str">
        <f t="shared" si="329"/>
        <v/>
      </c>
      <c r="AU1897" t="str">
        <f t="shared" si="325"/>
        <v/>
      </c>
      <c r="AV1897" t="str">
        <f t="shared" si="326"/>
        <v/>
      </c>
      <c r="AW1897" s="19" t="str">
        <f t="shared" si="327"/>
        <v/>
      </c>
      <c r="AX1897" s="25" t="s">
        <v>443</v>
      </c>
      <c r="AY1897" s="26" t="e">
        <f t="shared" si="330"/>
        <v>#VALUE!</v>
      </c>
      <c r="AZ1897" t="s">
        <v>443</v>
      </c>
      <c r="BA1897" s="21" t="e">
        <f t="shared" si="331"/>
        <v>#VALUE!</v>
      </c>
      <c r="BB1897" t="s">
        <v>443</v>
      </c>
      <c r="BC1897" t="s">
        <v>443</v>
      </c>
      <c r="BD1897" s="21" t="e">
        <f t="shared" si="332"/>
        <v>#VALUE!</v>
      </c>
      <c r="BE1897" t="s">
        <v>444</v>
      </c>
      <c r="BF1897" s="21" t="e">
        <f t="shared" si="333"/>
        <v>#VALUE!</v>
      </c>
      <c r="BG1897" t="s">
        <v>444</v>
      </c>
      <c r="BH1897" t="s">
        <v>444</v>
      </c>
      <c r="BI1897" s="21" t="e">
        <f t="shared" si="334"/>
        <v>#VALUE!</v>
      </c>
      <c r="BJ1897" t="s">
        <v>439</v>
      </c>
      <c r="BK1897" t="s">
        <v>445</v>
      </c>
      <c r="BL1897" s="20" t="e">
        <f t="shared" si="335"/>
        <v>#VALUE!</v>
      </c>
      <c r="BN1897" s="28"/>
      <c r="BP1897" s="29"/>
      <c r="BR1897" s="30"/>
    </row>
    <row r="1898" spans="1:70" hidden="1" outlineLevel="2" collapsed="1" x14ac:dyDescent="0.35">
      <c r="A1898" t="s">
        <v>443</v>
      </c>
      <c r="B1898" t="s">
        <v>443</v>
      </c>
      <c r="C1898" t="s">
        <v>457</v>
      </c>
      <c r="D1898" t="s">
        <v>458</v>
      </c>
      <c r="E1898" t="s">
        <v>508</v>
      </c>
      <c r="F1898" t="s">
        <v>509</v>
      </c>
      <c r="G1898" t="s">
        <v>459</v>
      </c>
      <c r="H1898" t="s">
        <v>460</v>
      </c>
      <c r="I1898" t="s">
        <v>463</v>
      </c>
      <c r="J1898" t="s">
        <v>464</v>
      </c>
      <c r="K1898" t="s">
        <v>466</v>
      </c>
      <c r="L1898" t="s">
        <v>510</v>
      </c>
      <c r="M1898" t="s">
        <v>468</v>
      </c>
      <c r="N1898" t="s">
        <v>511</v>
      </c>
      <c r="O1898" t="s">
        <v>512</v>
      </c>
      <c r="P1898" t="s">
        <v>513</v>
      </c>
      <c r="Q1898" t="s">
        <v>514</v>
      </c>
      <c r="R1898" t="s">
        <v>515</v>
      </c>
      <c r="S1898" t="s">
        <v>516</v>
      </c>
      <c r="T1898" t="s">
        <v>517</v>
      </c>
      <c r="U1898" t="s">
        <v>469</v>
      </c>
      <c r="V1898" t="s">
        <v>518</v>
      </c>
      <c r="W1898" t="s">
        <v>519</v>
      </c>
      <c r="X1898" t="s">
        <v>520</v>
      </c>
      <c r="Y1898" t="s">
        <v>521</v>
      </c>
      <c r="Z1898" t="s">
        <v>522</v>
      </c>
      <c r="AA1898" t="s">
        <v>523</v>
      </c>
      <c r="AB1898" t="s">
        <v>524</v>
      </c>
      <c r="AC1898" t="s">
        <v>525</v>
      </c>
      <c r="AD1898" t="s">
        <v>526</v>
      </c>
      <c r="AE1898" t="s">
        <v>527</v>
      </c>
      <c r="AF1898" t="s">
        <v>480</v>
      </c>
      <c r="AG1898" t="s">
        <v>528</v>
      </c>
      <c r="AH1898" t="s">
        <v>529</v>
      </c>
      <c r="AI1898" t="s">
        <v>462</v>
      </c>
      <c r="AJ1898" t="s">
        <v>530</v>
      </c>
      <c r="AK1898" t="s">
        <v>531</v>
      </c>
      <c r="AL1898" t="s">
        <v>532</v>
      </c>
      <c r="AM1898" t="s">
        <v>533</v>
      </c>
      <c r="AN1898" t="s">
        <v>534</v>
      </c>
      <c r="AO1898" t="s">
        <v>535</v>
      </c>
      <c r="AP1898" t="s">
        <v>536</v>
      </c>
      <c r="AQ1898" t="str">
        <f t="shared" si="328"/>
        <v>Identifying Node</v>
      </c>
      <c r="AT1898" t="str">
        <f t="shared" si="329"/>
        <v>Identifying No</v>
      </c>
      <c r="AU1898" t="str">
        <f t="shared" si="325"/>
        <v>ntifying</v>
      </c>
      <c r="AV1898" t="str">
        <f t="shared" si="326"/>
        <v>tifying</v>
      </c>
      <c r="AW1898" s="19" t="str">
        <f t="shared" si="327"/>
        <v>tifying</v>
      </c>
      <c r="AX1898" s="25" t="s">
        <v>518</v>
      </c>
      <c r="AY1898" s="26" t="e">
        <f t="shared" si="330"/>
        <v>#VALUE!</v>
      </c>
      <c r="AZ1898" t="s">
        <v>519</v>
      </c>
      <c r="BA1898" s="21" t="e">
        <f t="shared" si="331"/>
        <v>#VALUE!</v>
      </c>
      <c r="BB1898" t="s">
        <v>520</v>
      </c>
      <c r="BC1898" t="s">
        <v>521</v>
      </c>
      <c r="BD1898" s="21" t="e">
        <f t="shared" si="332"/>
        <v>#VALUE!</v>
      </c>
      <c r="BE1898" t="s">
        <v>522</v>
      </c>
      <c r="BF1898" s="21" t="e">
        <f t="shared" si="333"/>
        <v>#VALUE!</v>
      </c>
      <c r="BG1898" t="s">
        <v>523</v>
      </c>
      <c r="BH1898" t="s">
        <v>524</v>
      </c>
      <c r="BI1898" s="21" t="e">
        <f t="shared" si="334"/>
        <v>#VALUE!</v>
      </c>
      <c r="BJ1898" t="s">
        <v>525</v>
      </c>
      <c r="BK1898" t="s">
        <v>526</v>
      </c>
      <c r="BL1898" s="20" t="e">
        <f t="shared" si="335"/>
        <v>#VALUE!</v>
      </c>
      <c r="BN1898" s="28"/>
      <c r="BP1898" s="29"/>
      <c r="BR1898" s="30"/>
    </row>
    <row r="1899" spans="1:70" hidden="1" outlineLevel="2" collapsed="1" x14ac:dyDescent="0.35">
      <c r="A1899" t="s">
        <v>443</v>
      </c>
      <c r="B1899" t="s">
        <v>443</v>
      </c>
      <c r="C1899" t="b">
        <v>0</v>
      </c>
      <c r="D1899" t="s">
        <v>439</v>
      </c>
      <c r="E1899" t="s">
        <v>538</v>
      </c>
      <c r="F1899" t="s">
        <v>539</v>
      </c>
      <c r="G1899" t="s">
        <v>1317</v>
      </c>
      <c r="H1899" t="s">
        <v>443</v>
      </c>
      <c r="I1899">
        <v>1</v>
      </c>
      <c r="J1899">
        <v>2</v>
      </c>
      <c r="K1899" t="s">
        <v>1182</v>
      </c>
      <c r="L1899" t="s">
        <v>1186</v>
      </c>
      <c r="M1899">
        <v>1</v>
      </c>
      <c r="N1899">
        <v>4</v>
      </c>
      <c r="O1899">
        <v>0.64049999999999996</v>
      </c>
      <c r="P1899">
        <v>0</v>
      </c>
      <c r="Q1899">
        <v>1</v>
      </c>
      <c r="R1899">
        <v>1</v>
      </c>
      <c r="S1899">
        <v>848.90674999999999</v>
      </c>
      <c r="T1899">
        <v>3392.6051600000001</v>
      </c>
      <c r="U1899">
        <v>3392.6088300000001</v>
      </c>
      <c r="V1899">
        <v>-1.08</v>
      </c>
      <c r="W1899">
        <v>-9.2000000000000003E-4</v>
      </c>
      <c r="X1899" t="s">
        <v>540</v>
      </c>
      <c r="Y1899" t="s">
        <v>541</v>
      </c>
      <c r="Z1899">
        <v>26.79917</v>
      </c>
      <c r="AA1899">
        <v>27.698</v>
      </c>
      <c r="AB1899">
        <v>57.316099999999999</v>
      </c>
      <c r="AC1899">
        <v>39885</v>
      </c>
      <c r="AD1899" t="s">
        <v>563</v>
      </c>
      <c r="AE1899" t="s">
        <v>564</v>
      </c>
      <c r="AF1899" t="s">
        <v>443</v>
      </c>
      <c r="AG1899">
        <v>3.06</v>
      </c>
      <c r="AH1899" t="s">
        <v>443</v>
      </c>
      <c r="AI1899" t="b">
        <v>0</v>
      </c>
      <c r="AJ1899" t="s">
        <v>443</v>
      </c>
      <c r="AK1899" t="s">
        <v>443</v>
      </c>
      <c r="AL1899" t="s">
        <v>443</v>
      </c>
      <c r="AM1899">
        <v>0</v>
      </c>
      <c r="AN1899">
        <v>5.3579999999999999E-5</v>
      </c>
      <c r="AO1899">
        <v>36076964</v>
      </c>
      <c r="AP1899">
        <v>57.63</v>
      </c>
      <c r="AQ1899" t="str">
        <f t="shared" si="328"/>
        <v>Sequest HT (A2)</v>
      </c>
      <c r="AT1899" t="str">
        <f t="shared" si="329"/>
        <v>Sequest HT (A2</v>
      </c>
      <c r="AU1899" t="str">
        <f t="shared" si="325"/>
        <v xml:space="preserve">uest HT </v>
      </c>
      <c r="AV1899" t="str">
        <f t="shared" si="326"/>
        <v xml:space="preserve">est HT </v>
      </c>
      <c r="AW1899" s="19" t="str">
        <f t="shared" si="327"/>
        <v xml:space="preserve">est HT </v>
      </c>
      <c r="AX1899" s="25">
        <v>-1.08</v>
      </c>
      <c r="AY1899" s="26">
        <f t="shared" si="330"/>
        <v>8.5185185185185179E-4</v>
      </c>
      <c r="AZ1899">
        <v>-9.2000000000000003E-4</v>
      </c>
      <c r="BA1899" s="21" t="e">
        <f t="shared" si="331"/>
        <v>#VALUE!</v>
      </c>
      <c r="BB1899" t="s">
        <v>540</v>
      </c>
      <c r="BC1899" t="s">
        <v>541</v>
      </c>
      <c r="BD1899" s="21" t="e">
        <f t="shared" si="332"/>
        <v>#VALUE!</v>
      </c>
      <c r="BE1899">
        <v>26.79917</v>
      </c>
      <c r="BF1899" s="21" t="e">
        <f t="shared" si="333"/>
        <v>#VALUE!</v>
      </c>
      <c r="BG1899">
        <v>27.698</v>
      </c>
      <c r="BH1899">
        <v>57.316099999999999</v>
      </c>
      <c r="BI1899" s="21">
        <f t="shared" si="334"/>
        <v>695.87777256303207</v>
      </c>
      <c r="BJ1899">
        <v>39885</v>
      </c>
      <c r="BK1899" t="s">
        <v>563</v>
      </c>
      <c r="BL1899" s="20" t="e">
        <f t="shared" si="335"/>
        <v>#VALUE!</v>
      </c>
      <c r="BN1899" s="28"/>
      <c r="BP1899" s="29"/>
      <c r="BR1899" s="30"/>
    </row>
    <row r="1900" spans="1:70" hidden="1" outlineLevel="1" x14ac:dyDescent="0.35">
      <c r="A1900" t="s">
        <v>443</v>
      </c>
      <c r="B1900" t="b">
        <v>0</v>
      </c>
      <c r="C1900" t="s">
        <v>439</v>
      </c>
      <c r="D1900" t="s">
        <v>1321</v>
      </c>
      <c r="E1900" t="s">
        <v>443</v>
      </c>
      <c r="F1900" t="s">
        <v>443</v>
      </c>
      <c r="G1900" t="b">
        <v>0</v>
      </c>
      <c r="H1900">
        <v>1</v>
      </c>
      <c r="I1900">
        <v>2</v>
      </c>
      <c r="J1900">
        <v>9</v>
      </c>
      <c r="K1900" t="s">
        <v>1182</v>
      </c>
      <c r="L1900" t="s">
        <v>1322</v>
      </c>
      <c r="M1900">
        <v>0</v>
      </c>
      <c r="N1900">
        <v>1837.96542</v>
      </c>
      <c r="O1900">
        <v>0</v>
      </c>
      <c r="P1900">
        <v>183.4</v>
      </c>
      <c r="Q1900">
        <v>263.39999999999998</v>
      </c>
      <c r="R1900">
        <v>46.8</v>
      </c>
      <c r="S1900">
        <v>342.4</v>
      </c>
      <c r="T1900">
        <v>64</v>
      </c>
      <c r="U1900" t="s">
        <v>443</v>
      </c>
      <c r="V1900" t="s">
        <v>443</v>
      </c>
      <c r="W1900" t="s">
        <v>443</v>
      </c>
      <c r="X1900" t="s">
        <v>443</v>
      </c>
      <c r="Y1900" t="s">
        <v>443</v>
      </c>
      <c r="Z1900" t="s">
        <v>439</v>
      </c>
      <c r="AA1900" t="s">
        <v>439</v>
      </c>
      <c r="AB1900" t="s">
        <v>439</v>
      </c>
      <c r="AC1900" t="s">
        <v>439</v>
      </c>
      <c r="AD1900" t="s">
        <v>439</v>
      </c>
      <c r="AE1900" t="s">
        <v>445</v>
      </c>
      <c r="AF1900" t="s">
        <v>445</v>
      </c>
      <c r="AG1900" t="s">
        <v>445</v>
      </c>
      <c r="AH1900" t="s">
        <v>445</v>
      </c>
      <c r="AI1900" t="s">
        <v>439</v>
      </c>
      <c r="AJ1900" t="s">
        <v>439</v>
      </c>
      <c r="AK1900">
        <v>0</v>
      </c>
      <c r="AL1900">
        <v>0</v>
      </c>
      <c r="AM1900">
        <v>8.0770000000000008E-3</v>
      </c>
      <c r="AN1900">
        <v>6.0580000000000004E-8</v>
      </c>
      <c r="AO1900">
        <v>5.24</v>
      </c>
      <c r="AP1900">
        <v>41</v>
      </c>
      <c r="AQ1900" t="str">
        <f t="shared" si="328"/>
        <v/>
      </c>
      <c r="AR1900" t="s">
        <v>1323</v>
      </c>
      <c r="AS1900" t="s">
        <v>1324</v>
      </c>
      <c r="AT1900" t="str">
        <f t="shared" si="329"/>
        <v/>
      </c>
      <c r="AU1900" t="str">
        <f t="shared" si="325"/>
        <v/>
      </c>
      <c r="AV1900" t="str">
        <f t="shared" si="326"/>
        <v/>
      </c>
      <c r="AW1900" s="19" t="str">
        <f t="shared" si="327"/>
        <v/>
      </c>
      <c r="AX1900" s="25" t="s">
        <v>443</v>
      </c>
      <c r="AY1900" s="26" t="e">
        <f t="shared" si="330"/>
        <v>#VALUE!</v>
      </c>
      <c r="AZ1900" t="s">
        <v>443</v>
      </c>
      <c r="BA1900" s="21" t="e">
        <f t="shared" si="331"/>
        <v>#VALUE!</v>
      </c>
      <c r="BB1900" t="s">
        <v>443</v>
      </c>
      <c r="BC1900" t="s">
        <v>443</v>
      </c>
      <c r="BD1900" s="21" t="e">
        <f t="shared" si="332"/>
        <v>#VALUE!</v>
      </c>
      <c r="BE1900" t="s">
        <v>439</v>
      </c>
      <c r="BF1900" s="21" t="e">
        <f t="shared" si="333"/>
        <v>#VALUE!</v>
      </c>
      <c r="BG1900" t="s">
        <v>439</v>
      </c>
      <c r="BH1900" t="s">
        <v>439</v>
      </c>
      <c r="BI1900" s="21" t="e">
        <f t="shared" si="334"/>
        <v>#VALUE!</v>
      </c>
      <c r="BJ1900" t="s">
        <v>439</v>
      </c>
      <c r="BK1900" t="s">
        <v>439</v>
      </c>
      <c r="BL1900" s="20" t="e">
        <f t="shared" si="335"/>
        <v>#VALUE!</v>
      </c>
      <c r="BN1900" s="28"/>
      <c r="BP1900" s="29"/>
      <c r="BR1900" s="30"/>
    </row>
    <row r="1901" spans="1:70" hidden="1" outlineLevel="2" collapsed="1" x14ac:dyDescent="0.35">
      <c r="A1901" t="s">
        <v>443</v>
      </c>
      <c r="B1901" t="s">
        <v>443</v>
      </c>
      <c r="C1901" t="s">
        <v>457</v>
      </c>
      <c r="D1901" t="s">
        <v>458</v>
      </c>
      <c r="E1901" t="s">
        <v>508</v>
      </c>
      <c r="F1901" t="s">
        <v>509</v>
      </c>
      <c r="G1901" t="s">
        <v>459</v>
      </c>
      <c r="H1901" t="s">
        <v>460</v>
      </c>
      <c r="I1901" t="s">
        <v>463</v>
      </c>
      <c r="J1901" t="s">
        <v>464</v>
      </c>
      <c r="K1901" t="s">
        <v>466</v>
      </c>
      <c r="L1901" t="s">
        <v>510</v>
      </c>
      <c r="M1901" t="s">
        <v>468</v>
      </c>
      <c r="N1901" t="s">
        <v>511</v>
      </c>
      <c r="O1901" t="s">
        <v>512</v>
      </c>
      <c r="P1901" t="s">
        <v>513</v>
      </c>
      <c r="Q1901" t="s">
        <v>514</v>
      </c>
      <c r="R1901" t="s">
        <v>515</v>
      </c>
      <c r="S1901" t="s">
        <v>516</v>
      </c>
      <c r="T1901" t="s">
        <v>517</v>
      </c>
      <c r="U1901" t="s">
        <v>469</v>
      </c>
      <c r="V1901" t="s">
        <v>518</v>
      </c>
      <c r="W1901" t="s">
        <v>519</v>
      </c>
      <c r="X1901" t="s">
        <v>520</v>
      </c>
      <c r="Y1901" t="s">
        <v>521</v>
      </c>
      <c r="Z1901" t="s">
        <v>522</v>
      </c>
      <c r="AA1901" t="s">
        <v>523</v>
      </c>
      <c r="AB1901" t="s">
        <v>524</v>
      </c>
      <c r="AC1901" t="s">
        <v>525</v>
      </c>
      <c r="AD1901" t="s">
        <v>526</v>
      </c>
      <c r="AE1901" t="s">
        <v>527</v>
      </c>
      <c r="AF1901" t="s">
        <v>480</v>
      </c>
      <c r="AG1901" t="s">
        <v>528</v>
      </c>
      <c r="AH1901" t="s">
        <v>529</v>
      </c>
      <c r="AI1901" t="s">
        <v>462</v>
      </c>
      <c r="AJ1901" t="s">
        <v>530</v>
      </c>
      <c r="AK1901" t="s">
        <v>531</v>
      </c>
      <c r="AL1901" t="s">
        <v>532</v>
      </c>
      <c r="AM1901" t="s">
        <v>533</v>
      </c>
      <c r="AN1901" t="s">
        <v>534</v>
      </c>
      <c r="AO1901" t="s">
        <v>535</v>
      </c>
      <c r="AP1901" t="s">
        <v>536</v>
      </c>
      <c r="AQ1901" t="str">
        <f t="shared" si="328"/>
        <v>Identifying Node</v>
      </c>
      <c r="AT1901" t="str">
        <f t="shared" si="329"/>
        <v>Identifying No</v>
      </c>
      <c r="AU1901" t="str">
        <f t="shared" si="325"/>
        <v>ntifying</v>
      </c>
      <c r="AV1901" t="str">
        <f t="shared" si="326"/>
        <v>tifying</v>
      </c>
      <c r="AW1901" s="19" t="str">
        <f t="shared" si="327"/>
        <v>tifying</v>
      </c>
      <c r="AX1901" s="25" t="s">
        <v>518</v>
      </c>
      <c r="AY1901" s="26" t="e">
        <f t="shared" si="330"/>
        <v>#VALUE!</v>
      </c>
      <c r="AZ1901" t="s">
        <v>519</v>
      </c>
      <c r="BA1901" s="21" t="e">
        <f t="shared" si="331"/>
        <v>#VALUE!</v>
      </c>
      <c r="BB1901" t="s">
        <v>520</v>
      </c>
      <c r="BC1901" t="s">
        <v>521</v>
      </c>
      <c r="BD1901" s="21" t="e">
        <f t="shared" si="332"/>
        <v>#VALUE!</v>
      </c>
      <c r="BE1901" t="s">
        <v>522</v>
      </c>
      <c r="BF1901" s="21" t="e">
        <f t="shared" si="333"/>
        <v>#VALUE!</v>
      </c>
      <c r="BG1901" t="s">
        <v>523</v>
      </c>
      <c r="BH1901" t="s">
        <v>524</v>
      </c>
      <c r="BI1901" s="21" t="e">
        <f t="shared" si="334"/>
        <v>#VALUE!</v>
      </c>
      <c r="BJ1901" t="s">
        <v>525</v>
      </c>
      <c r="BK1901" t="s">
        <v>526</v>
      </c>
      <c r="BL1901" s="20" t="e">
        <f t="shared" si="335"/>
        <v>#VALUE!</v>
      </c>
      <c r="BN1901" s="28"/>
      <c r="BP1901" s="29"/>
      <c r="BR1901" s="30"/>
    </row>
    <row r="1902" spans="1:70" hidden="1" outlineLevel="2" collapsed="1" x14ac:dyDescent="0.35">
      <c r="A1902" t="s">
        <v>443</v>
      </c>
      <c r="B1902" t="s">
        <v>443</v>
      </c>
      <c r="C1902" t="b">
        <v>0</v>
      </c>
      <c r="D1902" t="s">
        <v>439</v>
      </c>
      <c r="E1902" t="s">
        <v>538</v>
      </c>
      <c r="F1902" t="s">
        <v>550</v>
      </c>
      <c r="G1902" t="s">
        <v>1321</v>
      </c>
      <c r="H1902" t="s">
        <v>443</v>
      </c>
      <c r="I1902">
        <v>1</v>
      </c>
      <c r="J1902">
        <v>2</v>
      </c>
      <c r="K1902" t="s">
        <v>1182</v>
      </c>
      <c r="L1902" t="s">
        <v>1186</v>
      </c>
      <c r="M1902">
        <v>0</v>
      </c>
      <c r="N1902">
        <v>3</v>
      </c>
      <c r="O1902">
        <v>0.75719999999999998</v>
      </c>
      <c r="P1902">
        <v>0</v>
      </c>
      <c r="Q1902">
        <v>1</v>
      </c>
      <c r="R1902">
        <v>1</v>
      </c>
      <c r="S1902">
        <v>613.32629999999995</v>
      </c>
      <c r="T1902">
        <v>1837.96434</v>
      </c>
      <c r="U1902">
        <v>1837.96542</v>
      </c>
      <c r="V1902">
        <v>-0.59</v>
      </c>
      <c r="W1902">
        <v>-3.6000000000000002E-4</v>
      </c>
      <c r="X1902" t="s">
        <v>540</v>
      </c>
      <c r="Y1902" t="s">
        <v>541</v>
      </c>
      <c r="Z1902">
        <v>5.4453680000000002</v>
      </c>
      <c r="AA1902">
        <v>15.000999999999999</v>
      </c>
      <c r="AB1902">
        <v>56.300400000000003</v>
      </c>
      <c r="AC1902">
        <v>38991</v>
      </c>
      <c r="AD1902" t="s">
        <v>563</v>
      </c>
      <c r="AE1902" t="s">
        <v>564</v>
      </c>
      <c r="AF1902" t="s">
        <v>443</v>
      </c>
      <c r="AG1902">
        <v>5.23</v>
      </c>
      <c r="AH1902" t="s">
        <v>443</v>
      </c>
      <c r="AI1902" t="b">
        <v>0</v>
      </c>
      <c r="AJ1902" t="s">
        <v>443</v>
      </c>
      <c r="AK1902" t="s">
        <v>443</v>
      </c>
      <c r="AL1902" t="s">
        <v>443</v>
      </c>
      <c r="AM1902">
        <v>0</v>
      </c>
      <c r="AN1902">
        <v>4.915E-8</v>
      </c>
      <c r="AO1902">
        <v>145584672</v>
      </c>
      <c r="AP1902">
        <v>55.94</v>
      </c>
      <c r="AQ1902" t="str">
        <f t="shared" si="328"/>
        <v>Sequest HT (A2)</v>
      </c>
      <c r="AT1902" t="str">
        <f t="shared" si="329"/>
        <v>Sequest HT (A2</v>
      </c>
      <c r="AU1902" t="str">
        <f t="shared" si="325"/>
        <v xml:space="preserve">uest HT </v>
      </c>
      <c r="AV1902" t="str">
        <f t="shared" si="326"/>
        <v xml:space="preserve">est HT </v>
      </c>
      <c r="AW1902" s="19" t="str">
        <f t="shared" si="327"/>
        <v xml:space="preserve">est HT </v>
      </c>
      <c r="AX1902" s="25">
        <v>-0.59</v>
      </c>
      <c r="AY1902" s="26">
        <f t="shared" si="330"/>
        <v>6.101694915254238E-4</v>
      </c>
      <c r="AZ1902">
        <v>-3.6000000000000002E-4</v>
      </c>
      <c r="BA1902" s="21" t="e">
        <f t="shared" si="331"/>
        <v>#VALUE!</v>
      </c>
      <c r="BB1902" t="s">
        <v>540</v>
      </c>
      <c r="BC1902" t="s">
        <v>541</v>
      </c>
      <c r="BD1902" s="21" t="e">
        <f t="shared" si="332"/>
        <v>#VALUE!</v>
      </c>
      <c r="BE1902">
        <v>5.4453680000000002</v>
      </c>
      <c r="BF1902" s="21" t="e">
        <f t="shared" si="333"/>
        <v>#VALUE!</v>
      </c>
      <c r="BG1902">
        <v>15.000999999999999</v>
      </c>
      <c r="BH1902">
        <v>56.300400000000003</v>
      </c>
      <c r="BI1902" s="21">
        <f t="shared" si="334"/>
        <v>692.55280601914012</v>
      </c>
      <c r="BJ1902">
        <v>38991</v>
      </c>
      <c r="BK1902" t="s">
        <v>563</v>
      </c>
      <c r="BL1902" s="20" t="e">
        <f t="shared" si="335"/>
        <v>#VALUE!</v>
      </c>
      <c r="BN1902" s="28"/>
      <c r="BP1902" s="29"/>
      <c r="BR1902" s="30"/>
    </row>
    <row r="1903" spans="1:70" hidden="1" outlineLevel="2" collapsed="1" x14ac:dyDescent="0.35">
      <c r="A1903" t="s">
        <v>443</v>
      </c>
      <c r="B1903" t="s">
        <v>443</v>
      </c>
      <c r="C1903" t="b">
        <v>0</v>
      </c>
      <c r="D1903" t="s">
        <v>439</v>
      </c>
      <c r="E1903" t="s">
        <v>538</v>
      </c>
      <c r="F1903" t="s">
        <v>550</v>
      </c>
      <c r="G1903" t="s">
        <v>1321</v>
      </c>
      <c r="H1903" t="s">
        <v>443</v>
      </c>
      <c r="I1903">
        <v>1</v>
      </c>
      <c r="J1903">
        <v>2</v>
      </c>
      <c r="K1903" t="s">
        <v>1182</v>
      </c>
      <c r="L1903" t="s">
        <v>1186</v>
      </c>
      <c r="M1903">
        <v>0</v>
      </c>
      <c r="N1903">
        <v>3</v>
      </c>
      <c r="O1903">
        <v>0.77290000000000003</v>
      </c>
      <c r="P1903">
        <v>0</v>
      </c>
      <c r="Q1903">
        <v>1</v>
      </c>
      <c r="R1903">
        <v>1</v>
      </c>
      <c r="S1903">
        <v>613.32667000000004</v>
      </c>
      <c r="T1903">
        <v>1837.9654599999999</v>
      </c>
      <c r="U1903">
        <v>1837.96542</v>
      </c>
      <c r="V1903">
        <v>0.02</v>
      </c>
      <c r="W1903">
        <v>1.0000000000000001E-5</v>
      </c>
      <c r="X1903" t="s">
        <v>540</v>
      </c>
      <c r="Y1903" t="s">
        <v>541</v>
      </c>
      <c r="Z1903">
        <v>3.1748620000000001</v>
      </c>
      <c r="AA1903">
        <v>18.786000000000001</v>
      </c>
      <c r="AB1903">
        <v>55.705199999999998</v>
      </c>
      <c r="AC1903">
        <v>38434</v>
      </c>
      <c r="AD1903" t="s">
        <v>554</v>
      </c>
      <c r="AE1903" t="s">
        <v>555</v>
      </c>
      <c r="AF1903" t="s">
        <v>443</v>
      </c>
      <c r="AG1903">
        <v>5.24</v>
      </c>
      <c r="AH1903" t="s">
        <v>443</v>
      </c>
      <c r="AI1903" t="b">
        <v>0</v>
      </c>
      <c r="AJ1903" t="s">
        <v>443</v>
      </c>
      <c r="AK1903" t="s">
        <v>443</v>
      </c>
      <c r="AL1903" t="s">
        <v>443</v>
      </c>
      <c r="AM1903">
        <v>0</v>
      </c>
      <c r="AN1903">
        <v>6.0580000000000004E-8</v>
      </c>
      <c r="AO1903">
        <v>80728032</v>
      </c>
      <c r="AP1903">
        <v>55.88</v>
      </c>
      <c r="AQ1903" t="str">
        <f t="shared" si="328"/>
        <v>Sequest HT (A2)</v>
      </c>
      <c r="AT1903" t="str">
        <f t="shared" si="329"/>
        <v>Sequest HT (A2</v>
      </c>
      <c r="AU1903" t="str">
        <f t="shared" si="325"/>
        <v xml:space="preserve">uest HT </v>
      </c>
      <c r="AV1903" t="str">
        <f t="shared" si="326"/>
        <v xml:space="preserve">est HT </v>
      </c>
      <c r="AW1903" s="19" t="str">
        <f t="shared" si="327"/>
        <v xml:space="preserve">est HT </v>
      </c>
      <c r="AX1903" s="25">
        <v>0.02</v>
      </c>
      <c r="AY1903" s="26">
        <f t="shared" si="330"/>
        <v>5.0000000000000001E-4</v>
      </c>
      <c r="AZ1903">
        <v>1.0000000000000001E-5</v>
      </c>
      <c r="BA1903" s="21" t="e">
        <f t="shared" si="331"/>
        <v>#VALUE!</v>
      </c>
      <c r="BB1903" t="s">
        <v>540</v>
      </c>
      <c r="BC1903" t="s">
        <v>541</v>
      </c>
      <c r="BD1903" s="21" t="e">
        <f t="shared" si="332"/>
        <v>#VALUE!</v>
      </c>
      <c r="BE1903">
        <v>3.1748620000000001</v>
      </c>
      <c r="BF1903" s="21" t="e">
        <f t="shared" si="333"/>
        <v>#VALUE!</v>
      </c>
      <c r="BG1903">
        <v>18.786000000000001</v>
      </c>
      <c r="BH1903">
        <v>55.705199999999998</v>
      </c>
      <c r="BI1903" s="21">
        <f t="shared" si="334"/>
        <v>689.95354114158101</v>
      </c>
      <c r="BJ1903">
        <v>38434</v>
      </c>
      <c r="BK1903" t="s">
        <v>554</v>
      </c>
      <c r="BL1903" s="20" t="e">
        <f t="shared" si="335"/>
        <v>#VALUE!</v>
      </c>
      <c r="BN1903" s="28"/>
      <c r="BP1903" s="29"/>
      <c r="BR1903" s="30"/>
    </row>
    <row r="1904" spans="1:70" hidden="1" outlineLevel="2" collapsed="1" x14ac:dyDescent="0.35">
      <c r="A1904" t="s">
        <v>443</v>
      </c>
      <c r="B1904" t="s">
        <v>443</v>
      </c>
      <c r="C1904" t="b">
        <v>0</v>
      </c>
      <c r="D1904" t="s">
        <v>439</v>
      </c>
      <c r="E1904" t="s">
        <v>538</v>
      </c>
      <c r="F1904" t="s">
        <v>550</v>
      </c>
      <c r="G1904" t="s">
        <v>1321</v>
      </c>
      <c r="H1904" t="s">
        <v>443</v>
      </c>
      <c r="I1904">
        <v>1</v>
      </c>
      <c r="J1904">
        <v>2</v>
      </c>
      <c r="K1904" t="s">
        <v>1182</v>
      </c>
      <c r="L1904" t="s">
        <v>1186</v>
      </c>
      <c r="M1904">
        <v>0</v>
      </c>
      <c r="N1904">
        <v>3</v>
      </c>
      <c r="O1904">
        <v>0.7329</v>
      </c>
      <c r="P1904">
        <v>0</v>
      </c>
      <c r="Q1904">
        <v>1</v>
      </c>
      <c r="R1904">
        <v>1</v>
      </c>
      <c r="S1904">
        <v>613.32659999999998</v>
      </c>
      <c r="T1904">
        <v>1837.96525</v>
      </c>
      <c r="U1904">
        <v>1837.96542</v>
      </c>
      <c r="V1904">
        <v>-0.09</v>
      </c>
      <c r="W1904">
        <v>-6.0000000000000002E-5</v>
      </c>
      <c r="X1904" t="s">
        <v>540</v>
      </c>
      <c r="Y1904" t="s">
        <v>541</v>
      </c>
      <c r="Z1904">
        <v>0</v>
      </c>
      <c r="AA1904">
        <v>30</v>
      </c>
      <c r="AB1904">
        <v>55.619300000000003</v>
      </c>
      <c r="AC1904">
        <v>38393</v>
      </c>
      <c r="AD1904" t="s">
        <v>563</v>
      </c>
      <c r="AE1904" t="s">
        <v>564</v>
      </c>
      <c r="AF1904" t="s">
        <v>443</v>
      </c>
      <c r="AG1904">
        <v>4.38</v>
      </c>
      <c r="AH1904" t="s">
        <v>443</v>
      </c>
      <c r="AI1904" t="b">
        <v>0</v>
      </c>
      <c r="AJ1904" t="s">
        <v>443</v>
      </c>
      <c r="AK1904" t="s">
        <v>443</v>
      </c>
      <c r="AL1904" t="s">
        <v>443</v>
      </c>
      <c r="AM1904">
        <v>0</v>
      </c>
      <c r="AN1904">
        <v>1.218E-6</v>
      </c>
      <c r="AO1904">
        <v>145584672</v>
      </c>
      <c r="AP1904">
        <v>55.94</v>
      </c>
      <c r="AQ1904" t="str">
        <f t="shared" si="328"/>
        <v>Sequest HT (A2)</v>
      </c>
      <c r="AT1904" t="str">
        <f t="shared" si="329"/>
        <v>Sequest HT (A2</v>
      </c>
      <c r="AU1904" t="str">
        <f t="shared" si="325"/>
        <v xml:space="preserve">uest HT </v>
      </c>
      <c r="AV1904" t="str">
        <f t="shared" si="326"/>
        <v xml:space="preserve">est HT </v>
      </c>
      <c r="AW1904" s="19" t="str">
        <f t="shared" si="327"/>
        <v xml:space="preserve">est HT </v>
      </c>
      <c r="AX1904" s="25">
        <v>-0.09</v>
      </c>
      <c r="AY1904" s="26">
        <f t="shared" si="330"/>
        <v>6.6666666666666675E-4</v>
      </c>
      <c r="AZ1904">
        <v>-6.0000000000000002E-5</v>
      </c>
      <c r="BA1904" s="21" t="e">
        <f t="shared" si="331"/>
        <v>#VALUE!</v>
      </c>
      <c r="BB1904" t="s">
        <v>540</v>
      </c>
      <c r="BC1904" t="s">
        <v>541</v>
      </c>
      <c r="BD1904" s="21" t="e">
        <f t="shared" si="332"/>
        <v>#VALUE!</v>
      </c>
      <c r="BE1904">
        <v>0</v>
      </c>
      <c r="BF1904" s="21" t="e">
        <f t="shared" si="333"/>
        <v>#VALUE!</v>
      </c>
      <c r="BG1904">
        <v>30</v>
      </c>
      <c r="BH1904">
        <v>55.619300000000003</v>
      </c>
      <c r="BI1904" s="21">
        <f t="shared" si="334"/>
        <v>690.28197046708601</v>
      </c>
      <c r="BJ1904">
        <v>38393</v>
      </c>
      <c r="BK1904" t="s">
        <v>563</v>
      </c>
      <c r="BL1904" s="20" t="e">
        <f t="shared" si="335"/>
        <v>#VALUE!</v>
      </c>
      <c r="BN1904" s="28"/>
      <c r="BP1904" s="29"/>
      <c r="BR1904" s="30"/>
    </row>
    <row r="1905" spans="1:72" hidden="1" outlineLevel="2" collapsed="1" x14ac:dyDescent="0.35">
      <c r="A1905" t="s">
        <v>443</v>
      </c>
      <c r="B1905" t="s">
        <v>443</v>
      </c>
      <c r="C1905" t="b">
        <v>0</v>
      </c>
      <c r="D1905" t="s">
        <v>439</v>
      </c>
      <c r="E1905" t="s">
        <v>557</v>
      </c>
      <c r="F1905" t="s">
        <v>550</v>
      </c>
      <c r="G1905" t="s">
        <v>1321</v>
      </c>
      <c r="H1905" t="s">
        <v>443</v>
      </c>
      <c r="I1905">
        <v>1</v>
      </c>
      <c r="J1905">
        <v>2</v>
      </c>
      <c r="K1905" t="s">
        <v>1182</v>
      </c>
      <c r="L1905" t="s">
        <v>1186</v>
      </c>
      <c r="M1905">
        <v>0</v>
      </c>
      <c r="N1905">
        <v>3</v>
      </c>
      <c r="O1905">
        <v>1</v>
      </c>
      <c r="P1905">
        <v>0</v>
      </c>
      <c r="Q1905">
        <v>1</v>
      </c>
      <c r="R1905">
        <v>1</v>
      </c>
      <c r="S1905">
        <v>613.32629999999995</v>
      </c>
      <c r="T1905">
        <v>1837.96434</v>
      </c>
      <c r="U1905">
        <v>1837.96542</v>
      </c>
      <c r="V1905">
        <v>-0.59</v>
      </c>
      <c r="W1905">
        <v>-3.6000000000000002E-4</v>
      </c>
      <c r="X1905" t="s">
        <v>540</v>
      </c>
      <c r="Y1905" t="s">
        <v>541</v>
      </c>
      <c r="Z1905">
        <v>5.4453680000000002</v>
      </c>
      <c r="AA1905">
        <v>15.000999999999999</v>
      </c>
      <c r="AB1905">
        <v>56.300400000000003</v>
      </c>
      <c r="AC1905">
        <v>38991</v>
      </c>
      <c r="AD1905" t="s">
        <v>563</v>
      </c>
      <c r="AE1905" t="s">
        <v>564</v>
      </c>
      <c r="AF1905" t="s">
        <v>443</v>
      </c>
      <c r="AG1905" t="s">
        <v>443</v>
      </c>
      <c r="AH1905">
        <v>80</v>
      </c>
      <c r="AI1905" t="b">
        <v>0</v>
      </c>
      <c r="AJ1905">
        <v>53</v>
      </c>
      <c r="AK1905">
        <v>35</v>
      </c>
      <c r="AL1905">
        <v>2.0082224890641901E-7</v>
      </c>
      <c r="AM1905">
        <v>0</v>
      </c>
      <c r="AN1905">
        <v>1.2699999999999999E-6</v>
      </c>
      <c r="AO1905">
        <v>145584672</v>
      </c>
      <c r="AP1905">
        <v>55.94</v>
      </c>
      <c r="AQ1905" t="str">
        <f t="shared" si="328"/>
        <v>Mascot (A5)</v>
      </c>
      <c r="AT1905" t="str">
        <f t="shared" si="329"/>
        <v>Mascot (A5)</v>
      </c>
      <c r="AU1905" t="str">
        <f t="shared" si="325"/>
        <v>cot (A5)</v>
      </c>
      <c r="AV1905" t="str">
        <f t="shared" si="326"/>
        <v>ot (A5)</v>
      </c>
      <c r="AW1905" s="19" t="str">
        <f t="shared" si="327"/>
        <v>ot (A5)</v>
      </c>
      <c r="AX1905" s="25">
        <v>-0.59</v>
      </c>
      <c r="AY1905" s="26">
        <f t="shared" si="330"/>
        <v>6.101694915254238E-4</v>
      </c>
      <c r="AZ1905">
        <v>-3.6000000000000002E-4</v>
      </c>
      <c r="BA1905" s="21" t="e">
        <f t="shared" si="331"/>
        <v>#VALUE!</v>
      </c>
      <c r="BB1905" t="s">
        <v>540</v>
      </c>
      <c r="BC1905" t="s">
        <v>541</v>
      </c>
      <c r="BD1905" s="21" t="e">
        <f t="shared" si="332"/>
        <v>#VALUE!</v>
      </c>
      <c r="BE1905">
        <v>5.4453680000000002</v>
      </c>
      <c r="BF1905" s="21" t="e">
        <f t="shared" si="333"/>
        <v>#VALUE!</v>
      </c>
      <c r="BG1905">
        <v>15.000999999999999</v>
      </c>
      <c r="BH1905">
        <v>56.300400000000003</v>
      </c>
      <c r="BI1905" s="21">
        <f t="shared" si="334"/>
        <v>692.55280601914012</v>
      </c>
      <c r="BJ1905">
        <v>38991</v>
      </c>
      <c r="BK1905" t="s">
        <v>563</v>
      </c>
      <c r="BL1905" s="20" t="e">
        <f t="shared" si="335"/>
        <v>#VALUE!</v>
      </c>
      <c r="BN1905" s="28"/>
      <c r="BP1905" s="29"/>
      <c r="BR1905" s="30"/>
    </row>
    <row r="1906" spans="1:72" hidden="1" outlineLevel="2" collapsed="1" x14ac:dyDescent="0.35">
      <c r="A1906" t="s">
        <v>443</v>
      </c>
      <c r="B1906" t="s">
        <v>443</v>
      </c>
      <c r="C1906" t="b">
        <v>0</v>
      </c>
      <c r="D1906" t="s">
        <v>439</v>
      </c>
      <c r="E1906" t="s">
        <v>538</v>
      </c>
      <c r="F1906" t="s">
        <v>539</v>
      </c>
      <c r="G1906" t="s">
        <v>1321</v>
      </c>
      <c r="H1906" t="s">
        <v>443</v>
      </c>
      <c r="I1906">
        <v>1</v>
      </c>
      <c r="J1906">
        <v>2</v>
      </c>
      <c r="K1906" t="s">
        <v>1182</v>
      </c>
      <c r="L1906" t="s">
        <v>1186</v>
      </c>
      <c r="M1906">
        <v>0</v>
      </c>
      <c r="N1906">
        <v>3</v>
      </c>
      <c r="O1906">
        <v>0.71009999999999995</v>
      </c>
      <c r="P1906">
        <v>0</v>
      </c>
      <c r="Q1906">
        <v>1</v>
      </c>
      <c r="R1906">
        <v>1</v>
      </c>
      <c r="S1906">
        <v>613.32686000000001</v>
      </c>
      <c r="T1906">
        <v>1837.9660200000001</v>
      </c>
      <c r="U1906">
        <v>1837.96542</v>
      </c>
      <c r="V1906">
        <v>0.33</v>
      </c>
      <c r="W1906">
        <v>2.0000000000000001E-4</v>
      </c>
      <c r="X1906" t="s">
        <v>540</v>
      </c>
      <c r="Y1906" t="s">
        <v>541</v>
      </c>
      <c r="Z1906">
        <v>21.292580000000001</v>
      </c>
      <c r="AA1906">
        <v>23.5</v>
      </c>
      <c r="AB1906">
        <v>56.029899999999998</v>
      </c>
      <c r="AC1906">
        <v>38421</v>
      </c>
      <c r="AD1906" t="s">
        <v>542</v>
      </c>
      <c r="AE1906" t="s">
        <v>543</v>
      </c>
      <c r="AF1906" t="s">
        <v>443</v>
      </c>
      <c r="AG1906">
        <v>3.38</v>
      </c>
      <c r="AH1906" t="s">
        <v>443</v>
      </c>
      <c r="AI1906" t="b">
        <v>0</v>
      </c>
      <c r="AJ1906" t="s">
        <v>443</v>
      </c>
      <c r="AK1906" t="s">
        <v>443</v>
      </c>
      <c r="AL1906" t="s">
        <v>443</v>
      </c>
      <c r="AM1906">
        <v>0</v>
      </c>
      <c r="AN1906">
        <v>1.5820000000000001E-5</v>
      </c>
      <c r="AO1906">
        <v>16512363</v>
      </c>
      <c r="AP1906">
        <v>55.9</v>
      </c>
      <c r="AQ1906" t="str">
        <f t="shared" si="328"/>
        <v>Sequest HT (A2)</v>
      </c>
      <c r="AT1906" t="str">
        <f t="shared" si="329"/>
        <v>Sequest HT (A2</v>
      </c>
      <c r="AU1906" t="str">
        <f t="shared" si="325"/>
        <v xml:space="preserve">uest HT </v>
      </c>
      <c r="AV1906" t="str">
        <f t="shared" si="326"/>
        <v xml:space="preserve">est HT </v>
      </c>
      <c r="AW1906" s="19" t="str">
        <f t="shared" si="327"/>
        <v xml:space="preserve">est HT </v>
      </c>
      <c r="AX1906" s="25">
        <v>0.33</v>
      </c>
      <c r="AY1906" s="26">
        <f t="shared" si="330"/>
        <v>6.0606060606060606E-4</v>
      </c>
      <c r="AZ1906">
        <v>2.0000000000000001E-4</v>
      </c>
      <c r="BA1906" s="21" t="e">
        <f t="shared" si="331"/>
        <v>#VALUE!</v>
      </c>
      <c r="BB1906" t="s">
        <v>540</v>
      </c>
      <c r="BC1906" t="s">
        <v>541</v>
      </c>
      <c r="BD1906" s="21" t="e">
        <f t="shared" si="332"/>
        <v>#VALUE!</v>
      </c>
      <c r="BE1906">
        <v>21.292580000000001</v>
      </c>
      <c r="BF1906" s="21" t="e">
        <f t="shared" si="333"/>
        <v>#VALUE!</v>
      </c>
      <c r="BG1906">
        <v>23.5</v>
      </c>
      <c r="BH1906">
        <v>56.029899999999998</v>
      </c>
      <c r="BI1906" s="21">
        <f t="shared" si="334"/>
        <v>685.72315852785744</v>
      </c>
      <c r="BJ1906">
        <v>38421</v>
      </c>
      <c r="BK1906" t="s">
        <v>542</v>
      </c>
      <c r="BL1906" s="20" t="e">
        <f t="shared" si="335"/>
        <v>#VALUE!</v>
      </c>
      <c r="BN1906" s="28"/>
      <c r="BP1906" s="29"/>
      <c r="BR1906" s="30"/>
    </row>
    <row r="1907" spans="1:72" hidden="1" outlineLevel="2" collapsed="1" x14ac:dyDescent="0.35">
      <c r="A1907" t="s">
        <v>443</v>
      </c>
      <c r="B1907" t="s">
        <v>443</v>
      </c>
      <c r="C1907" t="b">
        <v>0</v>
      </c>
      <c r="D1907" t="s">
        <v>439</v>
      </c>
      <c r="E1907" t="s">
        <v>557</v>
      </c>
      <c r="F1907" t="s">
        <v>550</v>
      </c>
      <c r="G1907" t="s">
        <v>1321</v>
      </c>
      <c r="H1907" t="s">
        <v>443</v>
      </c>
      <c r="I1907">
        <v>1</v>
      </c>
      <c r="J1907">
        <v>2</v>
      </c>
      <c r="K1907" t="s">
        <v>1182</v>
      </c>
      <c r="L1907" t="s">
        <v>1186</v>
      </c>
      <c r="M1907">
        <v>0</v>
      </c>
      <c r="N1907">
        <v>3</v>
      </c>
      <c r="O1907">
        <v>0.98729999999999996</v>
      </c>
      <c r="P1907">
        <v>0</v>
      </c>
      <c r="Q1907">
        <v>1</v>
      </c>
      <c r="R1907">
        <v>1</v>
      </c>
      <c r="S1907">
        <v>613.32667000000004</v>
      </c>
      <c r="T1907">
        <v>1837.9654599999999</v>
      </c>
      <c r="U1907">
        <v>1837.96542</v>
      </c>
      <c r="V1907">
        <v>0.02</v>
      </c>
      <c r="W1907">
        <v>1.0000000000000001E-5</v>
      </c>
      <c r="X1907" t="s">
        <v>540</v>
      </c>
      <c r="Y1907" t="s">
        <v>541</v>
      </c>
      <c r="Z1907">
        <v>3.1748620000000001</v>
      </c>
      <c r="AA1907">
        <v>18.786000000000001</v>
      </c>
      <c r="AB1907">
        <v>55.705199999999998</v>
      </c>
      <c r="AC1907">
        <v>38434</v>
      </c>
      <c r="AD1907" t="s">
        <v>554</v>
      </c>
      <c r="AE1907" t="s">
        <v>555</v>
      </c>
      <c r="AF1907" t="s">
        <v>443</v>
      </c>
      <c r="AG1907" t="s">
        <v>443</v>
      </c>
      <c r="AH1907">
        <v>79</v>
      </c>
      <c r="AI1907" t="b">
        <v>0</v>
      </c>
      <c r="AJ1907">
        <v>53</v>
      </c>
      <c r="AK1907">
        <v>35</v>
      </c>
      <c r="AL1907">
        <v>2.58674644591088E-7</v>
      </c>
      <c r="AM1907">
        <v>0</v>
      </c>
      <c r="AN1907">
        <v>1.9040000000000001E-5</v>
      </c>
      <c r="AO1907">
        <v>80728032</v>
      </c>
      <c r="AP1907">
        <v>55.88</v>
      </c>
      <c r="AQ1907" t="str">
        <f t="shared" si="328"/>
        <v>Mascot (A5)</v>
      </c>
      <c r="AT1907" t="str">
        <f t="shared" si="329"/>
        <v>Mascot (A5)</v>
      </c>
      <c r="AU1907" t="str">
        <f t="shared" si="325"/>
        <v>cot (A5)</v>
      </c>
      <c r="AV1907" t="str">
        <f t="shared" si="326"/>
        <v>ot (A5)</v>
      </c>
      <c r="AW1907" s="19" t="str">
        <f t="shared" si="327"/>
        <v>ot (A5)</v>
      </c>
      <c r="AX1907" s="25">
        <v>0.02</v>
      </c>
      <c r="AY1907" s="26">
        <f t="shared" si="330"/>
        <v>5.0000000000000001E-4</v>
      </c>
      <c r="AZ1907">
        <v>1.0000000000000001E-5</v>
      </c>
      <c r="BA1907" s="21" t="e">
        <f t="shared" si="331"/>
        <v>#VALUE!</v>
      </c>
      <c r="BB1907" t="s">
        <v>540</v>
      </c>
      <c r="BC1907" t="s">
        <v>541</v>
      </c>
      <c r="BD1907" s="21" t="e">
        <f t="shared" si="332"/>
        <v>#VALUE!</v>
      </c>
      <c r="BE1907">
        <v>3.1748620000000001</v>
      </c>
      <c r="BF1907" s="21" t="e">
        <f t="shared" si="333"/>
        <v>#VALUE!</v>
      </c>
      <c r="BG1907">
        <v>18.786000000000001</v>
      </c>
      <c r="BH1907">
        <v>55.705199999999998</v>
      </c>
      <c r="BI1907" s="21">
        <f t="shared" si="334"/>
        <v>689.95354114158101</v>
      </c>
      <c r="BJ1907">
        <v>38434</v>
      </c>
      <c r="BK1907" t="s">
        <v>554</v>
      </c>
      <c r="BL1907" s="20" t="e">
        <f t="shared" si="335"/>
        <v>#VALUE!</v>
      </c>
      <c r="BN1907" s="28"/>
      <c r="BP1907" s="29"/>
      <c r="BR1907" s="30"/>
    </row>
    <row r="1908" spans="1:72" hidden="1" outlineLevel="2" collapsed="1" x14ac:dyDescent="0.35">
      <c r="A1908" t="s">
        <v>443</v>
      </c>
      <c r="B1908" t="s">
        <v>443</v>
      </c>
      <c r="C1908" t="b">
        <v>0</v>
      </c>
      <c r="D1908" t="s">
        <v>439</v>
      </c>
      <c r="E1908" t="s">
        <v>538</v>
      </c>
      <c r="F1908" t="s">
        <v>539</v>
      </c>
      <c r="G1908" t="s">
        <v>1321</v>
      </c>
      <c r="H1908" t="s">
        <v>443</v>
      </c>
      <c r="I1908">
        <v>1</v>
      </c>
      <c r="J1908">
        <v>2</v>
      </c>
      <c r="K1908" t="s">
        <v>1182</v>
      </c>
      <c r="L1908" t="s">
        <v>1186</v>
      </c>
      <c r="M1908">
        <v>0</v>
      </c>
      <c r="N1908">
        <v>3</v>
      </c>
      <c r="O1908">
        <v>0.68340000000000001</v>
      </c>
      <c r="P1908">
        <v>0</v>
      </c>
      <c r="Q1908">
        <v>1</v>
      </c>
      <c r="R1908">
        <v>1</v>
      </c>
      <c r="S1908">
        <v>613.32646999999997</v>
      </c>
      <c r="T1908">
        <v>1837.96487</v>
      </c>
      <c r="U1908">
        <v>1837.96542</v>
      </c>
      <c r="V1908">
        <v>-0.3</v>
      </c>
      <c r="W1908">
        <v>-1.8000000000000001E-4</v>
      </c>
      <c r="X1908" t="s">
        <v>540</v>
      </c>
      <c r="Y1908" t="s">
        <v>541</v>
      </c>
      <c r="Z1908">
        <v>20.480160000000001</v>
      </c>
      <c r="AA1908">
        <v>30</v>
      </c>
      <c r="AB1908">
        <v>55.754100000000001</v>
      </c>
      <c r="AC1908">
        <v>38928</v>
      </c>
      <c r="AD1908" t="s">
        <v>551</v>
      </c>
      <c r="AE1908" t="s">
        <v>552</v>
      </c>
      <c r="AF1908" t="s">
        <v>443</v>
      </c>
      <c r="AG1908">
        <v>3.19</v>
      </c>
      <c r="AH1908" t="s">
        <v>443</v>
      </c>
      <c r="AI1908" t="b">
        <v>0</v>
      </c>
      <c r="AJ1908" t="s">
        <v>443</v>
      </c>
      <c r="AK1908" t="s">
        <v>443</v>
      </c>
      <c r="AL1908" t="s">
        <v>443</v>
      </c>
      <c r="AM1908">
        <v>0</v>
      </c>
      <c r="AN1908">
        <v>3.1940000000000003E-5</v>
      </c>
      <c r="AO1908">
        <v>16085278</v>
      </c>
      <c r="AP1908">
        <v>55.92</v>
      </c>
      <c r="AQ1908" t="str">
        <f t="shared" si="328"/>
        <v>Sequest HT (A2)</v>
      </c>
      <c r="AT1908" t="str">
        <f t="shared" si="329"/>
        <v>Sequest HT (A2</v>
      </c>
      <c r="AU1908" t="str">
        <f t="shared" si="325"/>
        <v xml:space="preserve">uest HT </v>
      </c>
      <c r="AV1908" t="str">
        <f t="shared" si="326"/>
        <v xml:space="preserve">est HT </v>
      </c>
      <c r="AW1908" s="19" t="str">
        <f t="shared" si="327"/>
        <v xml:space="preserve">est HT </v>
      </c>
      <c r="AX1908" s="25">
        <v>-0.3</v>
      </c>
      <c r="AY1908" s="26">
        <f t="shared" si="330"/>
        <v>6.0000000000000006E-4</v>
      </c>
      <c r="AZ1908">
        <v>-1.8000000000000001E-4</v>
      </c>
      <c r="BA1908" s="21" t="e">
        <f t="shared" si="331"/>
        <v>#VALUE!</v>
      </c>
      <c r="BB1908" t="s">
        <v>540</v>
      </c>
      <c r="BC1908" t="s">
        <v>541</v>
      </c>
      <c r="BD1908" s="21" t="e">
        <f t="shared" si="332"/>
        <v>#VALUE!</v>
      </c>
      <c r="BE1908">
        <v>20.480160000000001</v>
      </c>
      <c r="BF1908" s="21" t="e">
        <f t="shared" si="333"/>
        <v>#VALUE!</v>
      </c>
      <c r="BG1908">
        <v>30</v>
      </c>
      <c r="BH1908">
        <v>55.754100000000001</v>
      </c>
      <c r="BI1908" s="21">
        <f t="shared" si="334"/>
        <v>698.20874159927246</v>
      </c>
      <c r="BJ1908">
        <v>38928</v>
      </c>
      <c r="BK1908" t="s">
        <v>551</v>
      </c>
      <c r="BL1908" s="20" t="e">
        <f t="shared" si="335"/>
        <v>#VALUE!</v>
      </c>
      <c r="BN1908" s="28"/>
      <c r="BP1908" s="29"/>
      <c r="BR1908" s="30"/>
    </row>
    <row r="1909" spans="1:72" hidden="1" outlineLevel="2" collapsed="1" x14ac:dyDescent="0.35">
      <c r="A1909" t="s">
        <v>443</v>
      </c>
      <c r="B1909" t="s">
        <v>443</v>
      </c>
      <c r="C1909" t="b">
        <v>0</v>
      </c>
      <c r="D1909" t="s">
        <v>439</v>
      </c>
      <c r="E1909" t="s">
        <v>557</v>
      </c>
      <c r="F1909" t="s">
        <v>550</v>
      </c>
      <c r="G1909" t="s">
        <v>1321</v>
      </c>
      <c r="H1909" t="s">
        <v>443</v>
      </c>
      <c r="I1909">
        <v>1</v>
      </c>
      <c r="J1909">
        <v>2</v>
      </c>
      <c r="K1909" t="s">
        <v>1182</v>
      </c>
      <c r="L1909" t="s">
        <v>1186</v>
      </c>
      <c r="M1909">
        <v>0</v>
      </c>
      <c r="N1909">
        <v>3</v>
      </c>
      <c r="O1909">
        <v>1</v>
      </c>
      <c r="P1909">
        <v>0</v>
      </c>
      <c r="Q1909">
        <v>1</v>
      </c>
      <c r="R1909">
        <v>1</v>
      </c>
      <c r="S1909">
        <v>613.32659999999998</v>
      </c>
      <c r="T1909">
        <v>1837.96525</v>
      </c>
      <c r="U1909">
        <v>1837.96542</v>
      </c>
      <c r="V1909">
        <v>-0.09</v>
      </c>
      <c r="W1909">
        <v>-6.0000000000000002E-5</v>
      </c>
      <c r="X1909" t="s">
        <v>540</v>
      </c>
      <c r="Y1909" t="s">
        <v>541</v>
      </c>
      <c r="Z1909">
        <v>0</v>
      </c>
      <c r="AA1909">
        <v>30</v>
      </c>
      <c r="AB1909">
        <v>55.619300000000003</v>
      </c>
      <c r="AC1909">
        <v>38393</v>
      </c>
      <c r="AD1909" t="s">
        <v>563</v>
      </c>
      <c r="AE1909" t="s">
        <v>564</v>
      </c>
      <c r="AF1909" t="s">
        <v>443</v>
      </c>
      <c r="AG1909" t="s">
        <v>443</v>
      </c>
      <c r="AH1909">
        <v>60</v>
      </c>
      <c r="AI1909" t="b">
        <v>0</v>
      </c>
      <c r="AJ1909">
        <v>53</v>
      </c>
      <c r="AK1909">
        <v>35</v>
      </c>
      <c r="AL1909">
        <v>2.1122915469053099E-5</v>
      </c>
      <c r="AM1909">
        <v>0</v>
      </c>
      <c r="AN1909">
        <v>1.259E-4</v>
      </c>
      <c r="AO1909">
        <v>145584672</v>
      </c>
      <c r="AP1909">
        <v>55.94</v>
      </c>
      <c r="AQ1909" t="str">
        <f t="shared" si="328"/>
        <v>Mascot (A5)</v>
      </c>
      <c r="AT1909" t="str">
        <f t="shared" si="329"/>
        <v>Mascot (A5)</v>
      </c>
      <c r="AU1909" t="str">
        <f t="shared" si="325"/>
        <v>cot (A5)</v>
      </c>
      <c r="AV1909" t="str">
        <f t="shared" si="326"/>
        <v>ot (A5)</v>
      </c>
      <c r="AW1909" s="19" t="str">
        <f t="shared" si="327"/>
        <v>ot (A5)</v>
      </c>
      <c r="AX1909" s="25">
        <v>-0.09</v>
      </c>
      <c r="AY1909" s="26">
        <f t="shared" si="330"/>
        <v>6.6666666666666675E-4</v>
      </c>
      <c r="AZ1909">
        <v>-6.0000000000000002E-5</v>
      </c>
      <c r="BA1909" s="21" t="e">
        <f t="shared" si="331"/>
        <v>#VALUE!</v>
      </c>
      <c r="BB1909" t="s">
        <v>540</v>
      </c>
      <c r="BC1909" t="s">
        <v>541</v>
      </c>
      <c r="BD1909" s="21" t="e">
        <f t="shared" si="332"/>
        <v>#VALUE!</v>
      </c>
      <c r="BE1909">
        <v>0</v>
      </c>
      <c r="BF1909" s="21" t="e">
        <f t="shared" si="333"/>
        <v>#VALUE!</v>
      </c>
      <c r="BG1909">
        <v>30</v>
      </c>
      <c r="BH1909">
        <v>55.619300000000003</v>
      </c>
      <c r="BI1909" s="21">
        <f t="shared" si="334"/>
        <v>690.28197046708601</v>
      </c>
      <c r="BJ1909">
        <v>38393</v>
      </c>
      <c r="BK1909" t="s">
        <v>563</v>
      </c>
      <c r="BL1909" s="20" t="e">
        <f t="shared" si="335"/>
        <v>#VALUE!</v>
      </c>
      <c r="BN1909" s="28"/>
      <c r="BP1909" s="29"/>
      <c r="BR1909" s="30"/>
    </row>
    <row r="1910" spans="1:72" hidden="1" outlineLevel="2" collapsed="1" x14ac:dyDescent="0.35">
      <c r="A1910" t="s">
        <v>443</v>
      </c>
      <c r="B1910" t="s">
        <v>443</v>
      </c>
      <c r="C1910" t="b">
        <v>0</v>
      </c>
      <c r="D1910" t="s">
        <v>439</v>
      </c>
      <c r="E1910" t="s">
        <v>538</v>
      </c>
      <c r="F1910" t="s">
        <v>539</v>
      </c>
      <c r="G1910" t="s">
        <v>1321</v>
      </c>
      <c r="H1910" t="s">
        <v>443</v>
      </c>
      <c r="I1910">
        <v>1</v>
      </c>
      <c r="J1910">
        <v>2</v>
      </c>
      <c r="K1910" t="s">
        <v>1182</v>
      </c>
      <c r="L1910" t="s">
        <v>1186</v>
      </c>
      <c r="M1910">
        <v>0</v>
      </c>
      <c r="N1910">
        <v>3</v>
      </c>
      <c r="O1910">
        <v>0.65849999999999997</v>
      </c>
      <c r="P1910">
        <v>0</v>
      </c>
      <c r="Q1910">
        <v>1</v>
      </c>
      <c r="R1910">
        <v>1</v>
      </c>
      <c r="S1910">
        <v>613.32515000000001</v>
      </c>
      <c r="T1910">
        <v>1837.9608900000001</v>
      </c>
      <c r="U1910">
        <v>1837.96542</v>
      </c>
      <c r="V1910">
        <v>-2.46</v>
      </c>
      <c r="W1910">
        <v>-1.5100000000000001E-3</v>
      </c>
      <c r="X1910" t="s">
        <v>540</v>
      </c>
      <c r="Y1910" t="s">
        <v>541</v>
      </c>
      <c r="Z1910">
        <v>10.20369</v>
      </c>
      <c r="AA1910">
        <v>30</v>
      </c>
      <c r="AB1910">
        <v>55.6038</v>
      </c>
      <c r="AC1910">
        <v>38452</v>
      </c>
      <c r="AD1910" t="s">
        <v>568</v>
      </c>
      <c r="AE1910" t="s">
        <v>569</v>
      </c>
      <c r="AF1910" t="s">
        <v>443</v>
      </c>
      <c r="AG1910">
        <v>2.84</v>
      </c>
      <c r="AH1910" t="s">
        <v>443</v>
      </c>
      <c r="AI1910" t="b">
        <v>0</v>
      </c>
      <c r="AJ1910" t="s">
        <v>443</v>
      </c>
      <c r="AK1910" t="s">
        <v>443</v>
      </c>
      <c r="AL1910" t="s">
        <v>443</v>
      </c>
      <c r="AM1910">
        <v>0</v>
      </c>
      <c r="AN1910">
        <v>9.8430000000000002E-4</v>
      </c>
      <c r="AO1910">
        <v>21223998</v>
      </c>
      <c r="AP1910">
        <v>55.83</v>
      </c>
      <c r="AQ1910" t="str">
        <f t="shared" si="328"/>
        <v>Sequest HT (A2)</v>
      </c>
      <c r="AT1910" t="str">
        <f t="shared" si="329"/>
        <v>Sequest HT (A2</v>
      </c>
      <c r="AU1910" t="str">
        <f t="shared" si="325"/>
        <v xml:space="preserve">uest HT </v>
      </c>
      <c r="AV1910" t="str">
        <f t="shared" si="326"/>
        <v xml:space="preserve">est HT </v>
      </c>
      <c r="AW1910" s="19" t="str">
        <f t="shared" si="327"/>
        <v xml:space="preserve">est HT </v>
      </c>
      <c r="AX1910" s="25">
        <v>-2.46</v>
      </c>
      <c r="AY1910" s="26">
        <f t="shared" si="330"/>
        <v>6.1382113821138219E-4</v>
      </c>
      <c r="AZ1910">
        <v>-1.5100000000000001E-3</v>
      </c>
      <c r="BA1910" s="21" t="e">
        <f t="shared" si="331"/>
        <v>#VALUE!</v>
      </c>
      <c r="BB1910" t="s">
        <v>540</v>
      </c>
      <c r="BC1910" t="s">
        <v>541</v>
      </c>
      <c r="BD1910" s="21" t="e">
        <f t="shared" si="332"/>
        <v>#VALUE!</v>
      </c>
      <c r="BE1910">
        <v>10.20369</v>
      </c>
      <c r="BF1910" s="21" t="e">
        <f t="shared" si="333"/>
        <v>#VALUE!</v>
      </c>
      <c r="BG1910">
        <v>30</v>
      </c>
      <c r="BH1910">
        <v>55.6038</v>
      </c>
      <c r="BI1910" s="21">
        <f t="shared" si="334"/>
        <v>691.5354705973333</v>
      </c>
      <c r="BJ1910">
        <v>38452</v>
      </c>
      <c r="BK1910" t="s">
        <v>568</v>
      </c>
      <c r="BL1910" s="20" t="e">
        <f t="shared" si="335"/>
        <v>#VALUE!</v>
      </c>
      <c r="BN1910" s="28"/>
      <c r="BP1910" s="29"/>
      <c r="BR1910" s="30"/>
    </row>
    <row r="1911" spans="1:72" hidden="1" outlineLevel="1" x14ac:dyDescent="0.35">
      <c r="A1911" t="s">
        <v>443</v>
      </c>
      <c r="B1911" t="b">
        <v>0</v>
      </c>
      <c r="C1911" t="s">
        <v>439</v>
      </c>
      <c r="D1911" t="s">
        <v>1325</v>
      </c>
      <c r="E1911" t="s">
        <v>443</v>
      </c>
      <c r="F1911" t="s">
        <v>443</v>
      </c>
      <c r="G1911" t="b">
        <v>0</v>
      </c>
      <c r="H1911">
        <v>1</v>
      </c>
      <c r="I1911">
        <v>2</v>
      </c>
      <c r="J1911">
        <v>3</v>
      </c>
      <c r="K1911" t="s">
        <v>1182</v>
      </c>
      <c r="L1911" t="s">
        <v>1326</v>
      </c>
      <c r="M1911">
        <v>1</v>
      </c>
      <c r="N1911">
        <v>1966.0603799999999</v>
      </c>
      <c r="O1911">
        <v>0</v>
      </c>
      <c r="P1911">
        <v>63.3</v>
      </c>
      <c r="Q1911">
        <v>411.3</v>
      </c>
      <c r="R1911" t="s">
        <v>443</v>
      </c>
      <c r="S1911">
        <v>402.4</v>
      </c>
      <c r="T1911">
        <v>23</v>
      </c>
      <c r="U1911" t="s">
        <v>443</v>
      </c>
      <c r="V1911" t="s">
        <v>443</v>
      </c>
      <c r="W1911" t="s">
        <v>443</v>
      </c>
      <c r="X1911" t="s">
        <v>443</v>
      </c>
      <c r="Y1911" t="s">
        <v>443</v>
      </c>
      <c r="Z1911" t="s">
        <v>444</v>
      </c>
      <c r="AA1911" t="s">
        <v>439</v>
      </c>
      <c r="AB1911" t="s">
        <v>445</v>
      </c>
      <c r="AC1911" t="s">
        <v>439</v>
      </c>
      <c r="AD1911" t="s">
        <v>444</v>
      </c>
      <c r="AE1911" t="s">
        <v>445</v>
      </c>
      <c r="AF1911" t="s">
        <v>445</v>
      </c>
      <c r="AG1911" t="s">
        <v>445</v>
      </c>
      <c r="AH1911" t="s">
        <v>445</v>
      </c>
      <c r="AI1911" t="s">
        <v>439</v>
      </c>
      <c r="AJ1911" t="s">
        <v>439</v>
      </c>
      <c r="AK1911">
        <v>0</v>
      </c>
      <c r="AL1911">
        <v>0</v>
      </c>
      <c r="AM1911">
        <v>3.5500000000000002E-3</v>
      </c>
      <c r="AN1911">
        <v>8.9820000000000004E-5</v>
      </c>
      <c r="AO1911">
        <v>3.84</v>
      </c>
      <c r="AP1911">
        <v>30</v>
      </c>
      <c r="AQ1911" t="str">
        <f t="shared" si="328"/>
        <v/>
      </c>
      <c r="AR1911" t="s">
        <v>1327</v>
      </c>
      <c r="AS1911" t="s">
        <v>1328</v>
      </c>
      <c r="AT1911" t="str">
        <f t="shared" si="329"/>
        <v/>
      </c>
      <c r="AU1911" t="str">
        <f t="shared" si="325"/>
        <v/>
      </c>
      <c r="AV1911" t="str">
        <f t="shared" si="326"/>
        <v/>
      </c>
      <c r="AW1911" s="19" t="str">
        <f t="shared" si="327"/>
        <v/>
      </c>
      <c r="AX1911" s="25" t="s">
        <v>443</v>
      </c>
      <c r="AY1911" s="26" t="e">
        <f t="shared" si="330"/>
        <v>#VALUE!</v>
      </c>
      <c r="AZ1911" t="s">
        <v>443</v>
      </c>
      <c r="BA1911" s="21" t="e">
        <f t="shared" si="331"/>
        <v>#VALUE!</v>
      </c>
      <c r="BB1911" t="s">
        <v>443</v>
      </c>
      <c r="BC1911" t="s">
        <v>443</v>
      </c>
      <c r="BD1911" s="21" t="e">
        <f t="shared" si="332"/>
        <v>#VALUE!</v>
      </c>
      <c r="BE1911" t="s">
        <v>444</v>
      </c>
      <c r="BF1911" s="21" t="e">
        <f t="shared" si="333"/>
        <v>#VALUE!</v>
      </c>
      <c r="BG1911" t="s">
        <v>439</v>
      </c>
      <c r="BH1911" t="s">
        <v>445</v>
      </c>
      <c r="BI1911" s="21" t="e">
        <f t="shared" si="334"/>
        <v>#VALUE!</v>
      </c>
      <c r="BJ1911" t="s">
        <v>439</v>
      </c>
      <c r="BK1911" t="s">
        <v>444</v>
      </c>
      <c r="BL1911" s="20" t="e">
        <f t="shared" si="335"/>
        <v>#VALUE!</v>
      </c>
      <c r="BN1911" s="28"/>
      <c r="BP1911" s="29"/>
      <c r="BR1911" s="30"/>
    </row>
    <row r="1912" spans="1:72" hidden="1" outlineLevel="2" collapsed="1" x14ac:dyDescent="0.35">
      <c r="A1912" t="s">
        <v>443</v>
      </c>
      <c r="B1912" t="s">
        <v>443</v>
      </c>
      <c r="C1912" t="s">
        <v>457</v>
      </c>
      <c r="D1912" t="s">
        <v>458</v>
      </c>
      <c r="E1912" t="s">
        <v>508</v>
      </c>
      <c r="F1912" t="s">
        <v>509</v>
      </c>
      <c r="G1912" t="s">
        <v>459</v>
      </c>
      <c r="H1912" t="s">
        <v>460</v>
      </c>
      <c r="I1912" t="s">
        <v>463</v>
      </c>
      <c r="J1912" t="s">
        <v>464</v>
      </c>
      <c r="K1912" t="s">
        <v>466</v>
      </c>
      <c r="L1912" t="s">
        <v>510</v>
      </c>
      <c r="M1912" t="s">
        <v>468</v>
      </c>
      <c r="N1912" t="s">
        <v>511</v>
      </c>
      <c r="O1912" t="s">
        <v>512</v>
      </c>
      <c r="P1912" t="s">
        <v>513</v>
      </c>
      <c r="Q1912" t="s">
        <v>514</v>
      </c>
      <c r="R1912" t="s">
        <v>515</v>
      </c>
      <c r="S1912" t="s">
        <v>516</v>
      </c>
      <c r="T1912" t="s">
        <v>517</v>
      </c>
      <c r="U1912" t="s">
        <v>469</v>
      </c>
      <c r="V1912" t="s">
        <v>518</v>
      </c>
      <c r="W1912" t="s">
        <v>519</v>
      </c>
      <c r="X1912" t="s">
        <v>520</v>
      </c>
      <c r="Y1912" t="s">
        <v>521</v>
      </c>
      <c r="Z1912" t="s">
        <v>522</v>
      </c>
      <c r="AA1912" t="s">
        <v>523</v>
      </c>
      <c r="AB1912" t="s">
        <v>524</v>
      </c>
      <c r="AC1912" t="s">
        <v>525</v>
      </c>
      <c r="AD1912" t="s">
        <v>526</v>
      </c>
      <c r="AE1912" t="s">
        <v>527</v>
      </c>
      <c r="AF1912" t="s">
        <v>480</v>
      </c>
      <c r="AG1912" t="s">
        <v>528</v>
      </c>
      <c r="AH1912" t="s">
        <v>529</v>
      </c>
      <c r="AI1912" t="s">
        <v>462</v>
      </c>
      <c r="AJ1912" t="s">
        <v>530</v>
      </c>
      <c r="AK1912" t="s">
        <v>531</v>
      </c>
      <c r="AL1912" t="s">
        <v>532</v>
      </c>
      <c r="AM1912" t="s">
        <v>533</v>
      </c>
      <c r="AN1912" t="s">
        <v>534</v>
      </c>
      <c r="AO1912" t="s">
        <v>535</v>
      </c>
      <c r="AP1912" t="s">
        <v>536</v>
      </c>
      <c r="AQ1912" t="str">
        <f t="shared" si="328"/>
        <v>Identifying Node</v>
      </c>
      <c r="AT1912" t="str">
        <f t="shared" si="329"/>
        <v>Identifying No</v>
      </c>
      <c r="AU1912" t="str">
        <f t="shared" si="325"/>
        <v>ntifying</v>
      </c>
      <c r="AV1912" t="str">
        <f t="shared" si="326"/>
        <v>tifying</v>
      </c>
      <c r="AW1912" s="19" t="str">
        <f t="shared" si="327"/>
        <v>tifying</v>
      </c>
      <c r="AX1912" s="25" t="s">
        <v>518</v>
      </c>
      <c r="AY1912" s="26" t="e">
        <f t="shared" si="330"/>
        <v>#VALUE!</v>
      </c>
      <c r="AZ1912" t="s">
        <v>519</v>
      </c>
      <c r="BA1912" s="21" t="e">
        <f t="shared" si="331"/>
        <v>#VALUE!</v>
      </c>
      <c r="BB1912" t="s">
        <v>520</v>
      </c>
      <c r="BC1912" t="s">
        <v>521</v>
      </c>
      <c r="BD1912" s="21" t="e">
        <f t="shared" si="332"/>
        <v>#VALUE!</v>
      </c>
      <c r="BE1912" t="s">
        <v>522</v>
      </c>
      <c r="BF1912" s="21" t="e">
        <f t="shared" si="333"/>
        <v>#VALUE!</v>
      </c>
      <c r="BG1912" t="s">
        <v>523</v>
      </c>
      <c r="BH1912" t="s">
        <v>524</v>
      </c>
      <c r="BI1912" s="21" t="e">
        <f t="shared" si="334"/>
        <v>#VALUE!</v>
      </c>
      <c r="BJ1912" t="s">
        <v>525</v>
      </c>
      <c r="BK1912" t="s">
        <v>526</v>
      </c>
      <c r="BL1912" s="20" t="e">
        <f t="shared" si="335"/>
        <v>#VALUE!</v>
      </c>
      <c r="BN1912" s="28"/>
      <c r="BP1912" s="29"/>
      <c r="BR1912" s="30"/>
    </row>
    <row r="1913" spans="1:72" hidden="1" outlineLevel="2" collapsed="1" x14ac:dyDescent="0.35">
      <c r="A1913" t="s">
        <v>443</v>
      </c>
      <c r="B1913" t="s">
        <v>443</v>
      </c>
      <c r="C1913" t="b">
        <v>0</v>
      </c>
      <c r="D1913" t="s">
        <v>439</v>
      </c>
      <c r="E1913" t="s">
        <v>538</v>
      </c>
      <c r="F1913" t="s">
        <v>539</v>
      </c>
      <c r="G1913" t="s">
        <v>1325</v>
      </c>
      <c r="H1913" t="s">
        <v>443</v>
      </c>
      <c r="I1913">
        <v>1</v>
      </c>
      <c r="J1913">
        <v>2</v>
      </c>
      <c r="K1913" t="s">
        <v>1182</v>
      </c>
      <c r="L1913" t="s">
        <v>1186</v>
      </c>
      <c r="M1913">
        <v>1</v>
      </c>
      <c r="N1913">
        <v>3</v>
      </c>
      <c r="O1913">
        <v>0.55210000000000004</v>
      </c>
      <c r="P1913">
        <v>0</v>
      </c>
      <c r="Q1913">
        <v>1</v>
      </c>
      <c r="R1913">
        <v>1</v>
      </c>
      <c r="S1913">
        <v>656.02440999999999</v>
      </c>
      <c r="T1913">
        <v>1966.0586800000001</v>
      </c>
      <c r="U1913">
        <v>1966.0603799999999</v>
      </c>
      <c r="V1913">
        <v>-0.86</v>
      </c>
      <c r="W1913">
        <v>-5.6999999999999998E-4</v>
      </c>
      <c r="X1913" t="s">
        <v>540</v>
      </c>
      <c r="Y1913" t="s">
        <v>541</v>
      </c>
      <c r="Z1913">
        <v>7.4961979999999997</v>
      </c>
      <c r="AA1913">
        <v>23.5</v>
      </c>
      <c r="AB1913">
        <v>49.8489</v>
      </c>
      <c r="AC1913">
        <v>33175</v>
      </c>
      <c r="AD1913" t="s">
        <v>554</v>
      </c>
      <c r="AE1913" t="s">
        <v>555</v>
      </c>
      <c r="AF1913" t="s">
        <v>443</v>
      </c>
      <c r="AG1913">
        <v>3.84</v>
      </c>
      <c r="AH1913" t="s">
        <v>443</v>
      </c>
      <c r="AI1913" t="b">
        <v>0</v>
      </c>
      <c r="AJ1913" t="s">
        <v>443</v>
      </c>
      <c r="AK1913" t="s">
        <v>443</v>
      </c>
      <c r="AL1913" t="s">
        <v>443</v>
      </c>
      <c r="AM1913">
        <v>0</v>
      </c>
      <c r="AN1913">
        <v>8.9820000000000004E-5</v>
      </c>
      <c r="AO1913">
        <v>96656104</v>
      </c>
      <c r="AP1913">
        <v>50.09</v>
      </c>
      <c r="AQ1913" t="str">
        <f t="shared" si="328"/>
        <v>Sequest HT (A2)</v>
      </c>
      <c r="AT1913" t="str">
        <f t="shared" si="329"/>
        <v>Sequest HT (A2</v>
      </c>
      <c r="AU1913" t="str">
        <f t="shared" si="325"/>
        <v xml:space="preserve">uest HT </v>
      </c>
      <c r="AV1913" t="str">
        <f t="shared" si="326"/>
        <v xml:space="preserve">est HT </v>
      </c>
      <c r="AW1913" s="19" t="str">
        <f t="shared" si="327"/>
        <v xml:space="preserve">est HT </v>
      </c>
      <c r="AX1913" s="25">
        <v>-0.86</v>
      </c>
      <c r="AY1913" s="26">
        <f t="shared" si="330"/>
        <v>6.6279069767441858E-4</v>
      </c>
      <c r="AZ1913">
        <v>-5.6999999999999998E-4</v>
      </c>
      <c r="BA1913" s="21" t="e">
        <f t="shared" si="331"/>
        <v>#VALUE!</v>
      </c>
      <c r="BB1913" t="s">
        <v>540</v>
      </c>
      <c r="BC1913" t="s">
        <v>541</v>
      </c>
      <c r="BD1913" s="21" t="e">
        <f t="shared" si="332"/>
        <v>#VALUE!</v>
      </c>
      <c r="BE1913">
        <v>7.4961979999999997</v>
      </c>
      <c r="BF1913" s="21" t="e">
        <f t="shared" si="333"/>
        <v>#VALUE!</v>
      </c>
      <c r="BG1913">
        <v>23.5</v>
      </c>
      <c r="BH1913">
        <v>49.8489</v>
      </c>
      <c r="BI1913" s="21">
        <f t="shared" si="334"/>
        <v>665.51117477015543</v>
      </c>
      <c r="BJ1913">
        <v>33175</v>
      </c>
      <c r="BK1913" t="s">
        <v>554</v>
      </c>
      <c r="BL1913" s="20" t="e">
        <f t="shared" si="335"/>
        <v>#VALUE!</v>
      </c>
      <c r="BN1913" s="28"/>
      <c r="BP1913" s="29"/>
      <c r="BR1913" s="30"/>
    </row>
    <row r="1914" spans="1:72" hidden="1" outlineLevel="2" collapsed="1" x14ac:dyDescent="0.35">
      <c r="A1914" t="s">
        <v>443</v>
      </c>
      <c r="B1914" t="s">
        <v>443</v>
      </c>
      <c r="C1914" t="b">
        <v>0</v>
      </c>
      <c r="D1914" t="s">
        <v>439</v>
      </c>
      <c r="E1914" t="s">
        <v>538</v>
      </c>
      <c r="F1914" t="s">
        <v>539</v>
      </c>
      <c r="G1914" t="s">
        <v>1325</v>
      </c>
      <c r="H1914" t="s">
        <v>443</v>
      </c>
      <c r="I1914">
        <v>1</v>
      </c>
      <c r="J1914">
        <v>2</v>
      </c>
      <c r="K1914" t="s">
        <v>1182</v>
      </c>
      <c r="L1914" t="s">
        <v>1186</v>
      </c>
      <c r="M1914">
        <v>1</v>
      </c>
      <c r="N1914">
        <v>3</v>
      </c>
      <c r="O1914">
        <v>0.62660000000000005</v>
      </c>
      <c r="P1914">
        <v>0</v>
      </c>
      <c r="Q1914">
        <v>1</v>
      </c>
      <c r="R1914">
        <v>1</v>
      </c>
      <c r="S1914">
        <v>656.02494999999999</v>
      </c>
      <c r="T1914">
        <v>1966.0602899999999</v>
      </c>
      <c r="U1914">
        <v>1966.0603799999999</v>
      </c>
      <c r="V1914">
        <v>-0.05</v>
      </c>
      <c r="W1914">
        <v>-3.0000000000000001E-5</v>
      </c>
      <c r="X1914" t="s">
        <v>540</v>
      </c>
      <c r="Y1914" t="s">
        <v>541</v>
      </c>
      <c r="Z1914">
        <v>70.873050000000006</v>
      </c>
      <c r="AA1914">
        <v>23.5</v>
      </c>
      <c r="AB1914">
        <v>50.549199999999999</v>
      </c>
      <c r="AC1914">
        <v>33806</v>
      </c>
      <c r="AD1914" t="s">
        <v>554</v>
      </c>
      <c r="AE1914" t="s">
        <v>555</v>
      </c>
      <c r="AF1914" t="s">
        <v>443</v>
      </c>
      <c r="AG1914">
        <v>3.83</v>
      </c>
      <c r="AH1914" t="s">
        <v>443</v>
      </c>
      <c r="AI1914" t="b">
        <v>0</v>
      </c>
      <c r="AJ1914" t="s">
        <v>443</v>
      </c>
      <c r="AK1914" t="s">
        <v>443</v>
      </c>
      <c r="AL1914" t="s">
        <v>443</v>
      </c>
      <c r="AM1914">
        <v>0</v>
      </c>
      <c r="AN1914">
        <v>2.6350000000000001E-4</v>
      </c>
      <c r="AO1914">
        <v>96656104</v>
      </c>
      <c r="AP1914">
        <v>50.09</v>
      </c>
      <c r="AQ1914" t="str">
        <f t="shared" si="328"/>
        <v>Sequest HT (A2)</v>
      </c>
      <c r="AT1914" t="str">
        <f t="shared" si="329"/>
        <v>Sequest HT (A2</v>
      </c>
      <c r="AU1914" t="str">
        <f t="shared" ref="AU1914:AU1915" si="336">MID(AT1914, 4, 8)</f>
        <v xml:space="preserve">uest HT </v>
      </c>
      <c r="AV1914" t="str">
        <f t="shared" ref="AV1914:AV1915" si="337">MID(AU1914, 2, 7)</f>
        <v xml:space="preserve">est HT </v>
      </c>
      <c r="AW1914" s="19" t="str">
        <f t="shared" si="327"/>
        <v xml:space="preserve">est HT </v>
      </c>
      <c r="AX1914" s="25">
        <v>-0.05</v>
      </c>
      <c r="AY1914" s="26">
        <f t="shared" si="330"/>
        <v>5.9999999999999995E-4</v>
      </c>
      <c r="AZ1914">
        <v>-3.0000000000000001E-5</v>
      </c>
      <c r="BA1914" s="21" t="e">
        <f t="shared" si="331"/>
        <v>#VALUE!</v>
      </c>
      <c r="BB1914" t="s">
        <v>540</v>
      </c>
      <c r="BC1914" t="s">
        <v>541</v>
      </c>
      <c r="BD1914" s="21" t="e">
        <f t="shared" si="332"/>
        <v>#VALUE!</v>
      </c>
      <c r="BE1914">
        <v>70.873050000000006</v>
      </c>
      <c r="BF1914" s="21" t="e">
        <f t="shared" si="333"/>
        <v>#VALUE!</v>
      </c>
      <c r="BG1914">
        <v>23.5</v>
      </c>
      <c r="BH1914">
        <v>50.549199999999999</v>
      </c>
      <c r="BI1914" s="21">
        <f t="shared" si="334"/>
        <v>668.77418435900074</v>
      </c>
      <c r="BJ1914">
        <v>33806</v>
      </c>
      <c r="BK1914" t="s">
        <v>554</v>
      </c>
      <c r="BL1914" s="20" t="e">
        <f t="shared" si="335"/>
        <v>#VALUE!</v>
      </c>
      <c r="BN1914" s="28"/>
      <c r="BP1914" s="29"/>
      <c r="BR1914" s="30"/>
    </row>
    <row r="1915" spans="1:72" hidden="1" outlineLevel="2" collapsed="1" x14ac:dyDescent="0.35">
      <c r="A1915" t="s">
        <v>443</v>
      </c>
      <c r="B1915" t="s">
        <v>443</v>
      </c>
      <c r="C1915" t="b">
        <v>0</v>
      </c>
      <c r="D1915" t="s">
        <v>439</v>
      </c>
      <c r="E1915" t="s">
        <v>538</v>
      </c>
      <c r="F1915" t="s">
        <v>539</v>
      </c>
      <c r="G1915" t="s">
        <v>1325</v>
      </c>
      <c r="H1915" t="s">
        <v>443</v>
      </c>
      <c r="I1915">
        <v>1</v>
      </c>
      <c r="J1915">
        <v>2</v>
      </c>
      <c r="K1915" t="s">
        <v>1182</v>
      </c>
      <c r="L1915" t="s">
        <v>1186</v>
      </c>
      <c r="M1915">
        <v>1</v>
      </c>
      <c r="N1915">
        <v>3</v>
      </c>
      <c r="O1915">
        <v>0.55920000000000003</v>
      </c>
      <c r="P1915">
        <v>0</v>
      </c>
      <c r="Q1915">
        <v>1</v>
      </c>
      <c r="R1915">
        <v>1</v>
      </c>
      <c r="S1915">
        <v>656.02322000000004</v>
      </c>
      <c r="T1915">
        <v>1966.0551</v>
      </c>
      <c r="U1915">
        <v>1966.0603799999999</v>
      </c>
      <c r="V1915">
        <v>-2.69</v>
      </c>
      <c r="W1915">
        <v>-1.7600000000000001E-3</v>
      </c>
      <c r="X1915" t="s">
        <v>540</v>
      </c>
      <c r="Y1915" t="s">
        <v>541</v>
      </c>
      <c r="Z1915">
        <v>24.20412</v>
      </c>
      <c r="AA1915">
        <v>24.47</v>
      </c>
      <c r="AB1915">
        <v>49.833199999999998</v>
      </c>
      <c r="AC1915">
        <v>33326</v>
      </c>
      <c r="AD1915" t="s">
        <v>563</v>
      </c>
      <c r="AE1915" t="s">
        <v>564</v>
      </c>
      <c r="AF1915" t="s">
        <v>443</v>
      </c>
      <c r="AG1915">
        <v>3.04</v>
      </c>
      <c r="AH1915" t="s">
        <v>443</v>
      </c>
      <c r="AI1915" t="b">
        <v>0</v>
      </c>
      <c r="AJ1915" t="s">
        <v>443</v>
      </c>
      <c r="AK1915" t="s">
        <v>443</v>
      </c>
      <c r="AL1915" t="s">
        <v>443</v>
      </c>
      <c r="AM1915">
        <v>0</v>
      </c>
      <c r="AN1915">
        <v>6.7350000000000005E-4</v>
      </c>
      <c r="AO1915">
        <v>131163616</v>
      </c>
      <c r="AP1915">
        <v>50.06</v>
      </c>
      <c r="AQ1915" t="str">
        <f t="shared" si="328"/>
        <v>Sequest HT (A2)</v>
      </c>
      <c r="AT1915" t="str">
        <f t="shared" si="329"/>
        <v>Sequest HT (A2</v>
      </c>
      <c r="AU1915" t="str">
        <f t="shared" si="336"/>
        <v xml:space="preserve">uest HT </v>
      </c>
      <c r="AV1915" t="str">
        <f t="shared" si="337"/>
        <v xml:space="preserve">est HT </v>
      </c>
      <c r="AW1915" s="19" t="str">
        <f t="shared" si="327"/>
        <v xml:space="preserve">est HT </v>
      </c>
      <c r="AX1915" s="25">
        <v>-2.69</v>
      </c>
      <c r="AY1915" s="26">
        <f t="shared" si="330"/>
        <v>6.5427509293680306E-4</v>
      </c>
      <c r="AZ1915">
        <v>-1.7600000000000001E-3</v>
      </c>
      <c r="BA1915" s="21" t="e">
        <f t="shared" si="331"/>
        <v>#VALUE!</v>
      </c>
      <c r="BB1915" t="s">
        <v>540</v>
      </c>
      <c r="BC1915" t="s">
        <v>541</v>
      </c>
      <c r="BD1915" s="21" t="e">
        <f t="shared" si="332"/>
        <v>#VALUE!</v>
      </c>
      <c r="BE1915">
        <v>24.20412</v>
      </c>
      <c r="BF1915" s="21" t="e">
        <f t="shared" si="333"/>
        <v>#VALUE!</v>
      </c>
      <c r="BG1915">
        <v>24.47</v>
      </c>
      <c r="BH1915">
        <v>49.833199999999998</v>
      </c>
      <c r="BI1915" s="21">
        <f t="shared" si="334"/>
        <v>668.75095317980788</v>
      </c>
      <c r="BJ1915">
        <v>33326</v>
      </c>
      <c r="BK1915" t="s">
        <v>563</v>
      </c>
      <c r="BL1915" s="20" t="e">
        <f t="shared" si="335"/>
        <v>#VALUE!</v>
      </c>
      <c r="BN1915" s="28"/>
      <c r="BP1915" s="29"/>
      <c r="BR1915" s="30"/>
    </row>
    <row r="1916" spans="1:72" collapsed="1" x14ac:dyDescent="0.35">
      <c r="A1916" t="b">
        <v>0</v>
      </c>
      <c r="B1916" t="s">
        <v>439</v>
      </c>
      <c r="C1916" t="s">
        <v>440</v>
      </c>
      <c r="D1916" t="s">
        <v>1329</v>
      </c>
      <c r="E1916" t="s">
        <v>1330</v>
      </c>
      <c r="F1916">
        <v>0</v>
      </c>
      <c r="G1916" t="b">
        <v>0</v>
      </c>
      <c r="H1916">
        <v>54.139000000000003</v>
      </c>
      <c r="I1916">
        <v>15</v>
      </c>
      <c r="J1916">
        <v>7</v>
      </c>
      <c r="K1916">
        <v>25</v>
      </c>
      <c r="L1916">
        <v>7</v>
      </c>
      <c r="M1916">
        <v>1</v>
      </c>
      <c r="N1916">
        <v>597</v>
      </c>
      <c r="O1916">
        <v>67.2</v>
      </c>
      <c r="P1916">
        <v>8.9700000000000006</v>
      </c>
      <c r="Q1916">
        <v>564</v>
      </c>
      <c r="R1916">
        <v>53.9</v>
      </c>
      <c r="S1916">
        <v>5</v>
      </c>
      <c r="T1916">
        <v>7</v>
      </c>
      <c r="U1916">
        <v>0</v>
      </c>
      <c r="V1916">
        <v>517.29999999999995</v>
      </c>
      <c r="W1916">
        <v>322.3</v>
      </c>
      <c r="X1916">
        <v>8.9</v>
      </c>
      <c r="Y1916">
        <v>12.8</v>
      </c>
      <c r="Z1916">
        <v>1.6</v>
      </c>
      <c r="AA1916">
        <v>2.2999999999999998</v>
      </c>
      <c r="AB1916" t="s">
        <v>443</v>
      </c>
      <c r="AC1916">
        <v>2.2000000000000002</v>
      </c>
      <c r="AD1916">
        <v>32.5</v>
      </c>
      <c r="AE1916" t="s">
        <v>439</v>
      </c>
      <c r="AF1916" t="s">
        <v>439</v>
      </c>
      <c r="AG1916" t="s">
        <v>439</v>
      </c>
      <c r="AH1916" t="s">
        <v>439</v>
      </c>
      <c r="AI1916" t="s">
        <v>444</v>
      </c>
      <c r="AJ1916" t="s">
        <v>444</v>
      </c>
      <c r="AK1916" t="s">
        <v>445</v>
      </c>
      <c r="AL1916" t="s">
        <v>444</v>
      </c>
      <c r="AM1916" t="s">
        <v>444</v>
      </c>
      <c r="AN1916" t="s">
        <v>443</v>
      </c>
      <c r="AQ1916" t="str">
        <f t="shared" si="328"/>
        <v>9606 GN=GPI PE=1 SV=1</v>
      </c>
      <c r="AT1916" t="str">
        <f t="shared" si="329"/>
        <v>9606 GN=GPI PE</v>
      </c>
      <c r="AU1916" t="str">
        <f>MID(AT1916, 9, 7)</f>
        <v>GPI PE</v>
      </c>
      <c r="AV1916" t="str">
        <f>LEFT(AU1916, 5)</f>
        <v>GPI P</v>
      </c>
      <c r="AW1916" s="19" t="str">
        <f>LEFT(AV1916, 4)</f>
        <v xml:space="preserve">GPI </v>
      </c>
      <c r="AX1916">
        <v>517.29999999999995</v>
      </c>
      <c r="AY1916" s="20">
        <f t="shared" si="330"/>
        <v>0.62304272182485998</v>
      </c>
      <c r="AZ1916">
        <v>322.3</v>
      </c>
      <c r="BA1916" s="21">
        <f t="shared" si="331"/>
        <v>1.7204716798762808E-2</v>
      </c>
      <c r="BB1916">
        <v>8.9</v>
      </c>
      <c r="BC1916">
        <v>12.8</v>
      </c>
      <c r="BD1916" s="21">
        <f t="shared" si="332"/>
        <v>0.125</v>
      </c>
      <c r="BE1916">
        <v>1.6</v>
      </c>
      <c r="BF1916" s="21">
        <f t="shared" si="333"/>
        <v>0.17968749999999997</v>
      </c>
      <c r="BG1916">
        <v>2.2999999999999998</v>
      </c>
      <c r="BH1916" t="s">
        <v>443</v>
      </c>
      <c r="BI1916" s="20" t="e">
        <f t="shared" si="334"/>
        <v>#VALUE!</v>
      </c>
      <c r="BJ1916">
        <v>2.2000000000000002</v>
      </c>
      <c r="BK1916">
        <v>32.5</v>
      </c>
      <c r="BL1916" s="20" t="e">
        <f t="shared" si="335"/>
        <v>#VALUE!</v>
      </c>
      <c r="BN1916" s="28" t="s">
        <v>544</v>
      </c>
      <c r="BP1916" s="29" t="s">
        <v>1331</v>
      </c>
      <c r="BR1916" s="30" t="s">
        <v>69</v>
      </c>
      <c r="BT1916" s="31" t="s">
        <v>194</v>
      </c>
    </row>
    <row r="1917" spans="1:72" hidden="1" outlineLevel="1" collapsed="1" x14ac:dyDescent="0.35">
      <c r="A1917" t="s">
        <v>443</v>
      </c>
      <c r="B1917" t="s">
        <v>457</v>
      </c>
      <c r="C1917" t="s">
        <v>458</v>
      </c>
      <c r="D1917" t="s">
        <v>459</v>
      </c>
      <c r="E1917" t="s">
        <v>460</v>
      </c>
      <c r="F1917" t="s">
        <v>461</v>
      </c>
      <c r="G1917" t="s">
        <v>462</v>
      </c>
      <c r="H1917" t="s">
        <v>463</v>
      </c>
      <c r="I1917" t="s">
        <v>464</v>
      </c>
      <c r="J1917" t="s">
        <v>465</v>
      </c>
      <c r="K1917" t="s">
        <v>466</v>
      </c>
      <c r="L1917" t="s">
        <v>467</v>
      </c>
      <c r="M1917" t="s">
        <v>468</v>
      </c>
      <c r="N1917" t="s">
        <v>469</v>
      </c>
      <c r="O1917" t="s">
        <v>470</v>
      </c>
      <c r="P1917" t="s">
        <v>471</v>
      </c>
      <c r="Q1917" t="s">
        <v>472</v>
      </c>
      <c r="R1917" t="s">
        <v>473</v>
      </c>
      <c r="S1917" t="s">
        <v>474</v>
      </c>
      <c r="T1917" t="s">
        <v>475</v>
      </c>
      <c r="U1917" t="s">
        <v>476</v>
      </c>
      <c r="V1917" t="s">
        <v>477</v>
      </c>
      <c r="W1917" t="s">
        <v>478</v>
      </c>
      <c r="X1917" t="s">
        <v>479</v>
      </c>
      <c r="Y1917" t="s">
        <v>480</v>
      </c>
      <c r="Z1917" t="s">
        <v>481</v>
      </c>
      <c r="AA1917" t="s">
        <v>482</v>
      </c>
      <c r="AB1917" t="s">
        <v>483</v>
      </c>
      <c r="AC1917" t="s">
        <v>484</v>
      </c>
      <c r="AD1917" t="s">
        <v>485</v>
      </c>
      <c r="AE1917" t="s">
        <v>486</v>
      </c>
      <c r="AF1917" t="s">
        <v>487</v>
      </c>
      <c r="AG1917" t="s">
        <v>488</v>
      </c>
      <c r="AH1917" t="s">
        <v>489</v>
      </c>
      <c r="AI1917" t="s">
        <v>490</v>
      </c>
      <c r="AJ1917" t="s">
        <v>491</v>
      </c>
      <c r="AK1917" t="s">
        <v>492</v>
      </c>
      <c r="AL1917" t="s">
        <v>493</v>
      </c>
      <c r="AM1917" t="s">
        <v>494</v>
      </c>
      <c r="AN1917" t="s">
        <v>495</v>
      </c>
      <c r="AO1917" t="s">
        <v>496</v>
      </c>
      <c r="AP1917" t="s">
        <v>497</v>
      </c>
      <c r="AQ1917" t="str">
        <f t="shared" si="328"/>
        <v>Modifications</v>
      </c>
      <c r="AR1917" t="s">
        <v>498</v>
      </c>
      <c r="AS1917" t="s">
        <v>499</v>
      </c>
      <c r="AT1917" t="str">
        <f t="shared" si="329"/>
        <v>Modifications</v>
      </c>
      <c r="AU1917" t="str">
        <f t="shared" ref="AU1917:AU1980" si="338">MID(AT1917, 4, 8)</f>
        <v>ificatio</v>
      </c>
      <c r="AV1917" t="str">
        <f t="shared" ref="AV1917:AV1980" si="339">MID(AU1917, 2, 7)</f>
        <v>ficatio</v>
      </c>
      <c r="AW1917" s="19" t="str">
        <f t="shared" ref="AW1917:AW1980" si="340">MID(AU1917, 2, 7)</f>
        <v>ficatio</v>
      </c>
      <c r="AX1917" s="25" t="s">
        <v>477</v>
      </c>
      <c r="AY1917" s="26" t="e">
        <f t="shared" si="330"/>
        <v>#VALUE!</v>
      </c>
      <c r="AZ1917" t="s">
        <v>478</v>
      </c>
      <c r="BA1917" s="21" t="e">
        <f t="shared" si="331"/>
        <v>#VALUE!</v>
      </c>
      <c r="BB1917" t="s">
        <v>479</v>
      </c>
      <c r="BC1917" t="s">
        <v>480</v>
      </c>
      <c r="BD1917" s="21" t="e">
        <f t="shared" si="332"/>
        <v>#VALUE!</v>
      </c>
      <c r="BE1917" t="s">
        <v>481</v>
      </c>
      <c r="BF1917" s="21" t="e">
        <f t="shared" si="333"/>
        <v>#VALUE!</v>
      </c>
      <c r="BG1917" t="s">
        <v>482</v>
      </c>
      <c r="BH1917" t="s">
        <v>483</v>
      </c>
      <c r="BI1917" s="21" t="e">
        <f t="shared" si="334"/>
        <v>#VALUE!</v>
      </c>
      <c r="BJ1917" t="s">
        <v>484</v>
      </c>
      <c r="BK1917" t="s">
        <v>485</v>
      </c>
      <c r="BL1917" s="20" t="e">
        <f t="shared" si="335"/>
        <v>#VALUE!</v>
      </c>
      <c r="BN1917" s="28"/>
      <c r="BP1917" s="29"/>
      <c r="BR1917" s="30"/>
    </row>
    <row r="1918" spans="1:72" hidden="1" outlineLevel="1" x14ac:dyDescent="0.35">
      <c r="A1918" t="s">
        <v>443</v>
      </c>
      <c r="B1918" t="b">
        <v>0</v>
      </c>
      <c r="C1918" t="s">
        <v>439</v>
      </c>
      <c r="D1918" t="s">
        <v>1332</v>
      </c>
      <c r="E1918" t="s">
        <v>443</v>
      </c>
      <c r="F1918" t="s">
        <v>443</v>
      </c>
      <c r="G1918" t="b">
        <v>0</v>
      </c>
      <c r="H1918">
        <v>1</v>
      </c>
      <c r="I1918">
        <v>4</v>
      </c>
      <c r="J1918">
        <v>3</v>
      </c>
      <c r="K1918" t="s">
        <v>1333</v>
      </c>
      <c r="L1918" t="s">
        <v>1334</v>
      </c>
      <c r="M1918">
        <v>1</v>
      </c>
      <c r="N1918">
        <v>1614.8234399999999</v>
      </c>
      <c r="O1918">
        <v>0</v>
      </c>
      <c r="P1918">
        <v>17.100000000000001</v>
      </c>
      <c r="Q1918">
        <v>880.1</v>
      </c>
      <c r="R1918" t="s">
        <v>443</v>
      </c>
      <c r="S1918">
        <v>2.7</v>
      </c>
      <c r="T1918" t="s">
        <v>443</v>
      </c>
      <c r="U1918" t="s">
        <v>443</v>
      </c>
      <c r="V1918" t="s">
        <v>443</v>
      </c>
      <c r="W1918" t="s">
        <v>443</v>
      </c>
      <c r="X1918" t="s">
        <v>443</v>
      </c>
      <c r="Y1918" t="s">
        <v>443</v>
      </c>
      <c r="Z1918" t="s">
        <v>444</v>
      </c>
      <c r="AA1918" t="s">
        <v>439</v>
      </c>
      <c r="AB1918" t="s">
        <v>445</v>
      </c>
      <c r="AC1918" t="s">
        <v>444</v>
      </c>
      <c r="AD1918" t="s">
        <v>445</v>
      </c>
      <c r="AE1918" t="s">
        <v>445</v>
      </c>
      <c r="AF1918" t="s">
        <v>445</v>
      </c>
      <c r="AG1918" t="s">
        <v>445</v>
      </c>
      <c r="AH1918" t="s">
        <v>445</v>
      </c>
      <c r="AI1918" t="s">
        <v>439</v>
      </c>
      <c r="AJ1918" t="s">
        <v>439</v>
      </c>
      <c r="AK1918">
        <v>0</v>
      </c>
      <c r="AL1918">
        <v>0</v>
      </c>
      <c r="AM1918">
        <v>2.1409999999999999E-6</v>
      </c>
      <c r="AN1918">
        <v>3.855E-7</v>
      </c>
      <c r="AO1918">
        <v>4.8</v>
      </c>
      <c r="AP1918">
        <v>62</v>
      </c>
      <c r="AQ1918" t="str">
        <f t="shared" si="328"/>
        <v/>
      </c>
      <c r="AR1918" t="s">
        <v>1335</v>
      </c>
      <c r="AS1918" t="s">
        <v>1336</v>
      </c>
      <c r="AT1918" t="str">
        <f t="shared" si="329"/>
        <v/>
      </c>
      <c r="AU1918" t="str">
        <f t="shared" si="338"/>
        <v/>
      </c>
      <c r="AV1918" t="str">
        <f t="shared" si="339"/>
        <v/>
      </c>
      <c r="AW1918" s="19" t="str">
        <f t="shared" si="340"/>
        <v/>
      </c>
      <c r="AX1918" s="25" t="s">
        <v>443</v>
      </c>
      <c r="AY1918" s="26" t="e">
        <f t="shared" si="330"/>
        <v>#VALUE!</v>
      </c>
      <c r="AZ1918" t="s">
        <v>443</v>
      </c>
      <c r="BA1918" s="21" t="e">
        <f t="shared" si="331"/>
        <v>#VALUE!</v>
      </c>
      <c r="BB1918" t="s">
        <v>443</v>
      </c>
      <c r="BC1918" t="s">
        <v>443</v>
      </c>
      <c r="BD1918" s="21" t="e">
        <f t="shared" si="332"/>
        <v>#VALUE!</v>
      </c>
      <c r="BE1918" t="s">
        <v>444</v>
      </c>
      <c r="BF1918" s="21" t="e">
        <f t="shared" si="333"/>
        <v>#VALUE!</v>
      </c>
      <c r="BG1918" t="s">
        <v>439</v>
      </c>
      <c r="BH1918" t="s">
        <v>445</v>
      </c>
      <c r="BI1918" s="21" t="e">
        <f t="shared" si="334"/>
        <v>#VALUE!</v>
      </c>
      <c r="BJ1918" t="s">
        <v>444</v>
      </c>
      <c r="BK1918" t="s">
        <v>445</v>
      </c>
      <c r="BL1918" s="20" t="e">
        <f t="shared" si="335"/>
        <v>#VALUE!</v>
      </c>
      <c r="BN1918" s="28"/>
      <c r="BP1918" s="29"/>
      <c r="BR1918" s="30"/>
    </row>
    <row r="1919" spans="1:72" hidden="1" outlineLevel="2" collapsed="1" x14ac:dyDescent="0.35">
      <c r="A1919" t="s">
        <v>443</v>
      </c>
      <c r="B1919" t="s">
        <v>443</v>
      </c>
      <c r="C1919" t="s">
        <v>457</v>
      </c>
      <c r="D1919" t="s">
        <v>458</v>
      </c>
      <c r="E1919" t="s">
        <v>508</v>
      </c>
      <c r="F1919" t="s">
        <v>509</v>
      </c>
      <c r="G1919" t="s">
        <v>459</v>
      </c>
      <c r="H1919" t="s">
        <v>460</v>
      </c>
      <c r="I1919" t="s">
        <v>463</v>
      </c>
      <c r="J1919" t="s">
        <v>464</v>
      </c>
      <c r="K1919" t="s">
        <v>466</v>
      </c>
      <c r="L1919" t="s">
        <v>510</v>
      </c>
      <c r="M1919" t="s">
        <v>468</v>
      </c>
      <c r="N1919" t="s">
        <v>511</v>
      </c>
      <c r="O1919" t="s">
        <v>512</v>
      </c>
      <c r="P1919" t="s">
        <v>513</v>
      </c>
      <c r="Q1919" t="s">
        <v>514</v>
      </c>
      <c r="R1919" t="s">
        <v>515</v>
      </c>
      <c r="S1919" t="s">
        <v>516</v>
      </c>
      <c r="T1919" t="s">
        <v>517</v>
      </c>
      <c r="U1919" t="s">
        <v>469</v>
      </c>
      <c r="V1919" t="s">
        <v>518</v>
      </c>
      <c r="W1919" t="s">
        <v>519</v>
      </c>
      <c r="X1919" t="s">
        <v>520</v>
      </c>
      <c r="Y1919" t="s">
        <v>521</v>
      </c>
      <c r="Z1919" t="s">
        <v>522</v>
      </c>
      <c r="AA1919" t="s">
        <v>523</v>
      </c>
      <c r="AB1919" t="s">
        <v>524</v>
      </c>
      <c r="AC1919" t="s">
        <v>525</v>
      </c>
      <c r="AD1919" t="s">
        <v>526</v>
      </c>
      <c r="AE1919" t="s">
        <v>527</v>
      </c>
      <c r="AF1919" t="s">
        <v>480</v>
      </c>
      <c r="AG1919" t="s">
        <v>528</v>
      </c>
      <c r="AH1919" t="s">
        <v>529</v>
      </c>
      <c r="AI1919" t="s">
        <v>462</v>
      </c>
      <c r="AJ1919" t="s">
        <v>530</v>
      </c>
      <c r="AK1919" t="s">
        <v>531</v>
      </c>
      <c r="AL1919" t="s">
        <v>532</v>
      </c>
      <c r="AM1919" t="s">
        <v>533</v>
      </c>
      <c r="AN1919" t="s">
        <v>534</v>
      </c>
      <c r="AO1919" t="s">
        <v>535</v>
      </c>
      <c r="AP1919" t="s">
        <v>536</v>
      </c>
      <c r="AQ1919" t="str">
        <f t="shared" si="328"/>
        <v>Identifying Node</v>
      </c>
      <c r="AT1919" t="str">
        <f t="shared" si="329"/>
        <v>Identifying No</v>
      </c>
      <c r="AU1919" t="str">
        <f t="shared" si="338"/>
        <v>ntifying</v>
      </c>
      <c r="AV1919" t="str">
        <f t="shared" si="339"/>
        <v>tifying</v>
      </c>
      <c r="AW1919" s="19" t="str">
        <f t="shared" si="340"/>
        <v>tifying</v>
      </c>
      <c r="AX1919" s="25" t="s">
        <v>518</v>
      </c>
      <c r="AY1919" s="26" t="e">
        <f t="shared" si="330"/>
        <v>#VALUE!</v>
      </c>
      <c r="AZ1919" t="s">
        <v>519</v>
      </c>
      <c r="BA1919" s="21" t="e">
        <f t="shared" si="331"/>
        <v>#VALUE!</v>
      </c>
      <c r="BB1919" t="s">
        <v>520</v>
      </c>
      <c r="BC1919" t="s">
        <v>521</v>
      </c>
      <c r="BD1919" s="21" t="e">
        <f t="shared" si="332"/>
        <v>#VALUE!</v>
      </c>
      <c r="BE1919" t="s">
        <v>522</v>
      </c>
      <c r="BF1919" s="21" t="e">
        <f t="shared" si="333"/>
        <v>#VALUE!</v>
      </c>
      <c r="BG1919" t="s">
        <v>523</v>
      </c>
      <c r="BH1919" t="s">
        <v>524</v>
      </c>
      <c r="BI1919" s="21" t="e">
        <f t="shared" si="334"/>
        <v>#VALUE!</v>
      </c>
      <c r="BJ1919" t="s">
        <v>525</v>
      </c>
      <c r="BK1919" t="s">
        <v>526</v>
      </c>
      <c r="BL1919" s="20" t="e">
        <f t="shared" si="335"/>
        <v>#VALUE!</v>
      </c>
      <c r="BN1919" s="28"/>
      <c r="BP1919" s="29"/>
      <c r="BR1919" s="30"/>
    </row>
    <row r="1920" spans="1:72" hidden="1" outlineLevel="2" collapsed="1" x14ac:dyDescent="0.35">
      <c r="A1920" t="s">
        <v>443</v>
      </c>
      <c r="B1920" t="s">
        <v>443</v>
      </c>
      <c r="C1920" t="b">
        <v>0</v>
      </c>
      <c r="D1920" t="s">
        <v>439</v>
      </c>
      <c r="E1920" t="s">
        <v>538</v>
      </c>
      <c r="F1920" t="s">
        <v>550</v>
      </c>
      <c r="G1920" t="s">
        <v>1332</v>
      </c>
      <c r="H1920" t="s">
        <v>443</v>
      </c>
      <c r="I1920">
        <v>1</v>
      </c>
      <c r="J1920">
        <v>4</v>
      </c>
      <c r="K1920" t="s">
        <v>1333</v>
      </c>
      <c r="L1920" t="s">
        <v>1337</v>
      </c>
      <c r="M1920">
        <v>1</v>
      </c>
      <c r="N1920">
        <v>3</v>
      </c>
      <c r="O1920">
        <v>0.69379999999999997</v>
      </c>
      <c r="P1920">
        <v>0</v>
      </c>
      <c r="Q1920">
        <v>1</v>
      </c>
      <c r="R1920">
        <v>1</v>
      </c>
      <c r="S1920">
        <v>538.94560000000001</v>
      </c>
      <c r="T1920">
        <v>1614.8222499999999</v>
      </c>
      <c r="U1920">
        <v>1614.8234399999999</v>
      </c>
      <c r="V1920">
        <v>-0.74</v>
      </c>
      <c r="W1920">
        <v>-4.0000000000000002E-4</v>
      </c>
      <c r="X1920" t="s">
        <v>540</v>
      </c>
      <c r="Y1920" t="s">
        <v>541</v>
      </c>
      <c r="Z1920">
        <v>29.885090000000002</v>
      </c>
      <c r="AA1920">
        <v>23.5</v>
      </c>
      <c r="AB1920">
        <v>31.250699999999998</v>
      </c>
      <c r="AC1920">
        <v>16994</v>
      </c>
      <c r="AD1920" t="s">
        <v>554</v>
      </c>
      <c r="AE1920" t="s">
        <v>555</v>
      </c>
      <c r="AF1920" t="s">
        <v>443</v>
      </c>
      <c r="AG1920">
        <v>4.8</v>
      </c>
      <c r="AH1920" t="s">
        <v>443</v>
      </c>
      <c r="AI1920" t="b">
        <v>0</v>
      </c>
      <c r="AJ1920" t="s">
        <v>443</v>
      </c>
      <c r="AK1920" t="s">
        <v>443</v>
      </c>
      <c r="AL1920" t="s">
        <v>443</v>
      </c>
      <c r="AM1920">
        <v>0</v>
      </c>
      <c r="AN1920">
        <v>3.855E-7</v>
      </c>
      <c r="AO1920">
        <v>47819532</v>
      </c>
      <c r="AP1920">
        <v>31.43</v>
      </c>
      <c r="AQ1920" t="str">
        <f t="shared" si="328"/>
        <v>Sequest HT (A2)</v>
      </c>
      <c r="AT1920" t="str">
        <f t="shared" si="329"/>
        <v>Sequest HT (A2</v>
      </c>
      <c r="AU1920" t="str">
        <f t="shared" si="338"/>
        <v xml:space="preserve">uest HT </v>
      </c>
      <c r="AV1920" t="str">
        <f t="shared" si="339"/>
        <v xml:space="preserve">est HT </v>
      </c>
      <c r="AW1920" s="19" t="str">
        <f t="shared" si="340"/>
        <v xml:space="preserve">est HT </v>
      </c>
      <c r="AX1920" s="25">
        <v>-0.74</v>
      </c>
      <c r="AY1920" s="26">
        <f t="shared" si="330"/>
        <v>5.4054054054054055E-4</v>
      </c>
      <c r="AZ1920">
        <v>-4.0000000000000002E-4</v>
      </c>
      <c r="BA1920" s="21" t="e">
        <f t="shared" si="331"/>
        <v>#VALUE!</v>
      </c>
      <c r="BB1920" t="s">
        <v>540</v>
      </c>
      <c r="BC1920" t="s">
        <v>541</v>
      </c>
      <c r="BD1920" s="21" t="e">
        <f t="shared" si="332"/>
        <v>#VALUE!</v>
      </c>
      <c r="BE1920">
        <v>29.885090000000002</v>
      </c>
      <c r="BF1920" s="21" t="e">
        <f t="shared" si="333"/>
        <v>#VALUE!</v>
      </c>
      <c r="BG1920">
        <v>23.5</v>
      </c>
      <c r="BH1920">
        <v>31.250699999999998</v>
      </c>
      <c r="BI1920" s="21">
        <f t="shared" si="334"/>
        <v>543.79581897365506</v>
      </c>
      <c r="BJ1920">
        <v>16994</v>
      </c>
      <c r="BK1920" t="s">
        <v>554</v>
      </c>
      <c r="BL1920" s="20" t="e">
        <f t="shared" si="335"/>
        <v>#VALUE!</v>
      </c>
      <c r="BN1920" s="28"/>
      <c r="BP1920" s="29"/>
      <c r="BR1920" s="30"/>
    </row>
    <row r="1921" spans="1:70" hidden="1" outlineLevel="2" collapsed="1" x14ac:dyDescent="0.35">
      <c r="A1921" t="s">
        <v>443</v>
      </c>
      <c r="B1921" t="s">
        <v>443</v>
      </c>
      <c r="C1921" t="b">
        <v>0</v>
      </c>
      <c r="D1921" t="s">
        <v>439</v>
      </c>
      <c r="E1921" t="s">
        <v>557</v>
      </c>
      <c r="F1921" t="s">
        <v>550</v>
      </c>
      <c r="G1921" t="s">
        <v>1332</v>
      </c>
      <c r="H1921" t="s">
        <v>443</v>
      </c>
      <c r="I1921">
        <v>1</v>
      </c>
      <c r="J1921">
        <v>4</v>
      </c>
      <c r="K1921" t="s">
        <v>1333</v>
      </c>
      <c r="L1921" t="s">
        <v>1337</v>
      </c>
      <c r="M1921">
        <v>1</v>
      </c>
      <c r="N1921">
        <v>3</v>
      </c>
      <c r="O1921">
        <v>1</v>
      </c>
      <c r="P1921">
        <v>0</v>
      </c>
      <c r="Q1921">
        <v>1</v>
      </c>
      <c r="R1921">
        <v>1</v>
      </c>
      <c r="S1921">
        <v>538.94560000000001</v>
      </c>
      <c r="T1921">
        <v>1614.8222499999999</v>
      </c>
      <c r="U1921">
        <v>1614.8234399999999</v>
      </c>
      <c r="V1921">
        <v>-0.74</v>
      </c>
      <c r="W1921">
        <v>-4.0000000000000002E-4</v>
      </c>
      <c r="X1921" t="s">
        <v>540</v>
      </c>
      <c r="Y1921" t="s">
        <v>541</v>
      </c>
      <c r="Z1921">
        <v>29.885090000000002</v>
      </c>
      <c r="AA1921">
        <v>23.5</v>
      </c>
      <c r="AB1921">
        <v>31.250699999999998</v>
      </c>
      <c r="AC1921">
        <v>16994</v>
      </c>
      <c r="AD1921" t="s">
        <v>554</v>
      </c>
      <c r="AE1921" t="s">
        <v>555</v>
      </c>
      <c r="AF1921" t="s">
        <v>443</v>
      </c>
      <c r="AG1921" t="s">
        <v>443</v>
      </c>
      <c r="AH1921">
        <v>62</v>
      </c>
      <c r="AI1921" t="b">
        <v>0</v>
      </c>
      <c r="AJ1921">
        <v>53</v>
      </c>
      <c r="AK1921">
        <v>35</v>
      </c>
      <c r="AL1921">
        <v>1.61745104582058E-5</v>
      </c>
      <c r="AM1921">
        <v>0</v>
      </c>
      <c r="AN1921">
        <v>2.1409999999999999E-6</v>
      </c>
      <c r="AO1921">
        <v>47819532</v>
      </c>
      <c r="AP1921">
        <v>31.43</v>
      </c>
      <c r="AQ1921" t="str">
        <f t="shared" ref="AQ1921:AQ1984" si="341">RIGHT(E1921,21)</f>
        <v>Mascot (A5)</v>
      </c>
      <c r="AT1921" t="str">
        <f t="shared" ref="AT1921:AT1984" si="342">LEFT(AQ1921, 14)</f>
        <v>Mascot (A5)</v>
      </c>
      <c r="AU1921" t="str">
        <f t="shared" si="338"/>
        <v>cot (A5)</v>
      </c>
      <c r="AV1921" t="str">
        <f t="shared" si="339"/>
        <v>ot (A5)</v>
      </c>
      <c r="AW1921" s="19" t="str">
        <f t="shared" si="340"/>
        <v>ot (A5)</v>
      </c>
      <c r="AX1921" s="25">
        <v>-0.74</v>
      </c>
      <c r="AY1921" s="26">
        <f t="shared" ref="AY1921:AY1984" si="343">AZ1921/AX1921</f>
        <v>5.4054054054054055E-4</v>
      </c>
      <c r="AZ1921">
        <v>-4.0000000000000002E-4</v>
      </c>
      <c r="BA1921" s="21" t="e">
        <f t="shared" ref="BA1921:BA1984" si="344">BB1921/AX1921</f>
        <v>#VALUE!</v>
      </c>
      <c r="BB1921" t="s">
        <v>540</v>
      </c>
      <c r="BC1921" t="s">
        <v>541</v>
      </c>
      <c r="BD1921" s="21" t="e">
        <f t="shared" ref="BD1921:BD1984" si="345">BE1921/BC1921</f>
        <v>#VALUE!</v>
      </c>
      <c r="BE1921">
        <v>29.885090000000002</v>
      </c>
      <c r="BF1921" s="21" t="e">
        <f t="shared" ref="BF1921:BF1984" si="346">BG1921/BC1921</f>
        <v>#VALUE!</v>
      </c>
      <c r="BG1921">
        <v>23.5</v>
      </c>
      <c r="BH1921">
        <v>31.250699999999998</v>
      </c>
      <c r="BI1921" s="21">
        <f t="shared" ref="BI1921:BI1984" si="347">BJ1921/BH1921</f>
        <v>543.79581897365506</v>
      </c>
      <c r="BJ1921">
        <v>16994</v>
      </c>
      <c r="BK1921" t="s">
        <v>554</v>
      </c>
      <c r="BL1921" s="20" t="e">
        <f t="shared" ref="BL1921:BL1984" si="348">BK1921/BH1921</f>
        <v>#VALUE!</v>
      </c>
      <c r="BN1921" s="28"/>
      <c r="BP1921" s="29"/>
      <c r="BR1921" s="30"/>
    </row>
    <row r="1922" spans="1:70" hidden="1" outlineLevel="2" collapsed="1" x14ac:dyDescent="0.35">
      <c r="A1922" t="s">
        <v>443</v>
      </c>
      <c r="B1922" t="s">
        <v>443</v>
      </c>
      <c r="C1922" t="b">
        <v>0</v>
      </c>
      <c r="D1922" t="s">
        <v>439</v>
      </c>
      <c r="E1922" t="s">
        <v>538</v>
      </c>
      <c r="F1922" t="s">
        <v>539</v>
      </c>
      <c r="G1922" t="s">
        <v>1332</v>
      </c>
      <c r="H1922" t="s">
        <v>443</v>
      </c>
      <c r="I1922">
        <v>1</v>
      </c>
      <c r="J1922">
        <v>4</v>
      </c>
      <c r="K1922" t="s">
        <v>1333</v>
      </c>
      <c r="L1922" t="s">
        <v>1337</v>
      </c>
      <c r="M1922">
        <v>1</v>
      </c>
      <c r="N1922">
        <v>4</v>
      </c>
      <c r="O1922">
        <v>0.52290000000000003</v>
      </c>
      <c r="P1922">
        <v>0</v>
      </c>
      <c r="Q1922">
        <v>1</v>
      </c>
      <c r="R1922">
        <v>1</v>
      </c>
      <c r="S1922">
        <v>404.46127000000001</v>
      </c>
      <c r="T1922">
        <v>1614.8232599999999</v>
      </c>
      <c r="U1922">
        <v>1614.8234399999999</v>
      </c>
      <c r="V1922">
        <v>-0.11</v>
      </c>
      <c r="W1922">
        <v>-5.0000000000000002E-5</v>
      </c>
      <c r="X1922" t="s">
        <v>540</v>
      </c>
      <c r="Y1922" t="s">
        <v>541</v>
      </c>
      <c r="Z1922">
        <v>48.702300000000001</v>
      </c>
      <c r="AA1922">
        <v>18.933</v>
      </c>
      <c r="AB1922">
        <v>31.377600000000001</v>
      </c>
      <c r="AC1922">
        <v>17100</v>
      </c>
      <c r="AD1922" t="s">
        <v>554</v>
      </c>
      <c r="AE1922" t="s">
        <v>555</v>
      </c>
      <c r="AF1922" t="s">
        <v>443</v>
      </c>
      <c r="AG1922">
        <v>4.1500000000000004</v>
      </c>
      <c r="AH1922" t="s">
        <v>443</v>
      </c>
      <c r="AI1922" t="b">
        <v>0</v>
      </c>
      <c r="AJ1922" t="s">
        <v>443</v>
      </c>
      <c r="AK1922" t="s">
        <v>443</v>
      </c>
      <c r="AL1922" t="s">
        <v>443</v>
      </c>
      <c r="AM1922">
        <v>0</v>
      </c>
      <c r="AN1922">
        <v>9.2449999999999997E-5</v>
      </c>
      <c r="AO1922">
        <v>14283242</v>
      </c>
      <c r="AP1922">
        <v>31.41</v>
      </c>
      <c r="AQ1922" t="str">
        <f t="shared" si="341"/>
        <v>Sequest HT (A2)</v>
      </c>
      <c r="AT1922" t="str">
        <f t="shared" si="342"/>
        <v>Sequest HT (A2</v>
      </c>
      <c r="AU1922" t="str">
        <f t="shared" si="338"/>
        <v xml:space="preserve">uest HT </v>
      </c>
      <c r="AV1922" t="str">
        <f t="shared" si="339"/>
        <v xml:space="preserve">est HT </v>
      </c>
      <c r="AW1922" s="19" t="str">
        <f t="shared" si="340"/>
        <v xml:space="preserve">est HT </v>
      </c>
      <c r="AX1922" s="25">
        <v>-0.11</v>
      </c>
      <c r="AY1922" s="26">
        <f t="shared" si="343"/>
        <v>4.5454545454545455E-4</v>
      </c>
      <c r="AZ1922">
        <v>-5.0000000000000002E-5</v>
      </c>
      <c r="BA1922" s="21" t="e">
        <f t="shared" si="344"/>
        <v>#VALUE!</v>
      </c>
      <c r="BB1922" t="s">
        <v>540</v>
      </c>
      <c r="BC1922" t="s">
        <v>541</v>
      </c>
      <c r="BD1922" s="21" t="e">
        <f t="shared" si="345"/>
        <v>#VALUE!</v>
      </c>
      <c r="BE1922">
        <v>48.702300000000001</v>
      </c>
      <c r="BF1922" s="21" t="e">
        <f t="shared" si="346"/>
        <v>#VALUE!</v>
      </c>
      <c r="BG1922">
        <v>18.933</v>
      </c>
      <c r="BH1922">
        <v>31.377600000000001</v>
      </c>
      <c r="BI1922" s="21">
        <f t="shared" si="347"/>
        <v>544.97475906379066</v>
      </c>
      <c r="BJ1922">
        <v>17100</v>
      </c>
      <c r="BK1922" t="s">
        <v>554</v>
      </c>
      <c r="BL1922" s="20" t="e">
        <f t="shared" si="348"/>
        <v>#VALUE!</v>
      </c>
      <c r="BN1922" s="28"/>
      <c r="BP1922" s="29"/>
      <c r="BR1922" s="30"/>
    </row>
    <row r="1923" spans="1:70" hidden="1" outlineLevel="1" x14ac:dyDescent="0.35">
      <c r="A1923" t="s">
        <v>443</v>
      </c>
      <c r="B1923" t="b">
        <v>0</v>
      </c>
      <c r="C1923" t="s">
        <v>439</v>
      </c>
      <c r="D1923" t="s">
        <v>1338</v>
      </c>
      <c r="E1923" t="s">
        <v>443</v>
      </c>
      <c r="F1923" t="s">
        <v>443</v>
      </c>
      <c r="G1923" t="b">
        <v>0</v>
      </c>
      <c r="H1923">
        <v>1</v>
      </c>
      <c r="I1923">
        <v>1</v>
      </c>
      <c r="J1923">
        <v>7</v>
      </c>
      <c r="K1923" t="s">
        <v>1333</v>
      </c>
      <c r="L1923" t="s">
        <v>1339</v>
      </c>
      <c r="M1923">
        <v>0</v>
      </c>
      <c r="N1923">
        <v>1414.7900199999999</v>
      </c>
      <c r="O1923">
        <v>0</v>
      </c>
      <c r="P1923">
        <v>371.7</v>
      </c>
      <c r="Q1923">
        <v>315.39999999999998</v>
      </c>
      <c r="R1923">
        <v>164.6</v>
      </c>
      <c r="S1923">
        <v>19.2</v>
      </c>
      <c r="T1923">
        <v>16.2</v>
      </c>
      <c r="U1923">
        <v>13</v>
      </c>
      <c r="V1923" t="s">
        <v>443</v>
      </c>
      <c r="W1923" t="s">
        <v>443</v>
      </c>
      <c r="X1923" t="s">
        <v>443</v>
      </c>
      <c r="Y1923" t="s">
        <v>443</v>
      </c>
      <c r="Z1923" t="s">
        <v>439</v>
      </c>
      <c r="AA1923" t="s">
        <v>439</v>
      </c>
      <c r="AB1923" t="s">
        <v>444</v>
      </c>
      <c r="AC1923" t="s">
        <v>439</v>
      </c>
      <c r="AD1923" t="s">
        <v>439</v>
      </c>
      <c r="AE1923" t="s">
        <v>444</v>
      </c>
      <c r="AF1923" t="s">
        <v>445</v>
      </c>
      <c r="AG1923" t="s">
        <v>445</v>
      </c>
      <c r="AH1923" t="s">
        <v>445</v>
      </c>
      <c r="AI1923" t="s">
        <v>439</v>
      </c>
      <c r="AJ1923" t="s">
        <v>439</v>
      </c>
      <c r="AK1923">
        <v>0</v>
      </c>
      <c r="AL1923">
        <v>0</v>
      </c>
      <c r="AM1923">
        <v>1.177E-4</v>
      </c>
      <c r="AN1923">
        <v>1.8220000000000001E-6</v>
      </c>
      <c r="AO1923">
        <v>3.05</v>
      </c>
      <c r="AP1923">
        <v>67</v>
      </c>
      <c r="AQ1923" t="str">
        <f t="shared" si="341"/>
        <v/>
      </c>
      <c r="AR1923" t="s">
        <v>1340</v>
      </c>
      <c r="AS1923" t="s">
        <v>1341</v>
      </c>
      <c r="AT1923" t="str">
        <f t="shared" si="342"/>
        <v/>
      </c>
      <c r="AU1923" t="str">
        <f t="shared" si="338"/>
        <v/>
      </c>
      <c r="AV1923" t="str">
        <f t="shared" si="339"/>
        <v/>
      </c>
      <c r="AW1923" s="19" t="str">
        <f t="shared" si="340"/>
        <v/>
      </c>
      <c r="AX1923" s="25" t="s">
        <v>443</v>
      </c>
      <c r="AY1923" s="26" t="e">
        <f t="shared" si="343"/>
        <v>#VALUE!</v>
      </c>
      <c r="AZ1923" t="s">
        <v>443</v>
      </c>
      <c r="BA1923" s="21" t="e">
        <f t="shared" si="344"/>
        <v>#VALUE!</v>
      </c>
      <c r="BB1923" t="s">
        <v>443</v>
      </c>
      <c r="BC1923" t="s">
        <v>443</v>
      </c>
      <c r="BD1923" s="21" t="e">
        <f t="shared" si="345"/>
        <v>#VALUE!</v>
      </c>
      <c r="BE1923" t="s">
        <v>439</v>
      </c>
      <c r="BF1923" s="21" t="e">
        <f t="shared" si="346"/>
        <v>#VALUE!</v>
      </c>
      <c r="BG1923" t="s">
        <v>439</v>
      </c>
      <c r="BH1923" t="s">
        <v>444</v>
      </c>
      <c r="BI1923" s="21" t="e">
        <f t="shared" si="347"/>
        <v>#VALUE!</v>
      </c>
      <c r="BJ1923" t="s">
        <v>439</v>
      </c>
      <c r="BK1923" t="s">
        <v>439</v>
      </c>
      <c r="BL1923" s="20" t="e">
        <f t="shared" si="348"/>
        <v>#VALUE!</v>
      </c>
      <c r="BN1923" s="28"/>
      <c r="BP1923" s="29"/>
      <c r="BR1923" s="30"/>
    </row>
    <row r="1924" spans="1:70" hidden="1" outlineLevel="2" collapsed="1" x14ac:dyDescent="0.35">
      <c r="A1924" t="s">
        <v>443</v>
      </c>
      <c r="B1924" t="s">
        <v>443</v>
      </c>
      <c r="C1924" t="s">
        <v>457</v>
      </c>
      <c r="D1924" t="s">
        <v>458</v>
      </c>
      <c r="E1924" t="s">
        <v>508</v>
      </c>
      <c r="F1924" t="s">
        <v>509</v>
      </c>
      <c r="G1924" t="s">
        <v>459</v>
      </c>
      <c r="H1924" t="s">
        <v>460</v>
      </c>
      <c r="I1924" t="s">
        <v>463</v>
      </c>
      <c r="J1924" t="s">
        <v>464</v>
      </c>
      <c r="K1924" t="s">
        <v>466</v>
      </c>
      <c r="L1924" t="s">
        <v>510</v>
      </c>
      <c r="M1924" t="s">
        <v>468</v>
      </c>
      <c r="N1924" t="s">
        <v>511</v>
      </c>
      <c r="O1924" t="s">
        <v>512</v>
      </c>
      <c r="P1924" t="s">
        <v>513</v>
      </c>
      <c r="Q1924" t="s">
        <v>514</v>
      </c>
      <c r="R1924" t="s">
        <v>515</v>
      </c>
      <c r="S1924" t="s">
        <v>516</v>
      </c>
      <c r="T1924" t="s">
        <v>517</v>
      </c>
      <c r="U1924" t="s">
        <v>469</v>
      </c>
      <c r="V1924" t="s">
        <v>518</v>
      </c>
      <c r="W1924" t="s">
        <v>519</v>
      </c>
      <c r="X1924" t="s">
        <v>520</v>
      </c>
      <c r="Y1924" t="s">
        <v>521</v>
      </c>
      <c r="Z1924" t="s">
        <v>522</v>
      </c>
      <c r="AA1924" t="s">
        <v>523</v>
      </c>
      <c r="AB1924" t="s">
        <v>524</v>
      </c>
      <c r="AC1924" t="s">
        <v>525</v>
      </c>
      <c r="AD1924" t="s">
        <v>526</v>
      </c>
      <c r="AE1924" t="s">
        <v>527</v>
      </c>
      <c r="AF1924" t="s">
        <v>480</v>
      </c>
      <c r="AG1924" t="s">
        <v>528</v>
      </c>
      <c r="AH1924" t="s">
        <v>529</v>
      </c>
      <c r="AI1924" t="s">
        <v>462</v>
      </c>
      <c r="AJ1924" t="s">
        <v>530</v>
      </c>
      <c r="AK1924" t="s">
        <v>531</v>
      </c>
      <c r="AL1924" t="s">
        <v>532</v>
      </c>
      <c r="AM1924" t="s">
        <v>533</v>
      </c>
      <c r="AN1924" t="s">
        <v>534</v>
      </c>
      <c r="AO1924" t="s">
        <v>535</v>
      </c>
      <c r="AP1924" t="s">
        <v>536</v>
      </c>
      <c r="AQ1924" t="str">
        <f t="shared" si="341"/>
        <v>Identifying Node</v>
      </c>
      <c r="AT1924" t="str">
        <f t="shared" si="342"/>
        <v>Identifying No</v>
      </c>
      <c r="AU1924" t="str">
        <f t="shared" si="338"/>
        <v>ntifying</v>
      </c>
      <c r="AV1924" t="str">
        <f t="shared" si="339"/>
        <v>tifying</v>
      </c>
      <c r="AW1924" s="19" t="str">
        <f t="shared" si="340"/>
        <v>tifying</v>
      </c>
      <c r="AX1924" s="25" t="s">
        <v>518</v>
      </c>
      <c r="AY1924" s="26" t="e">
        <f t="shared" si="343"/>
        <v>#VALUE!</v>
      </c>
      <c r="AZ1924" t="s">
        <v>519</v>
      </c>
      <c r="BA1924" s="21" t="e">
        <f t="shared" si="344"/>
        <v>#VALUE!</v>
      </c>
      <c r="BB1924" t="s">
        <v>520</v>
      </c>
      <c r="BC1924" t="s">
        <v>521</v>
      </c>
      <c r="BD1924" s="21" t="e">
        <f t="shared" si="345"/>
        <v>#VALUE!</v>
      </c>
      <c r="BE1924" t="s">
        <v>522</v>
      </c>
      <c r="BF1924" s="21" t="e">
        <f t="shared" si="346"/>
        <v>#VALUE!</v>
      </c>
      <c r="BG1924" t="s">
        <v>523</v>
      </c>
      <c r="BH1924" t="s">
        <v>524</v>
      </c>
      <c r="BI1924" s="21" t="e">
        <f t="shared" si="347"/>
        <v>#VALUE!</v>
      </c>
      <c r="BJ1924" t="s">
        <v>525</v>
      </c>
      <c r="BK1924" t="s">
        <v>526</v>
      </c>
      <c r="BL1924" s="20" t="e">
        <f t="shared" si="348"/>
        <v>#VALUE!</v>
      </c>
      <c r="BN1924" s="28"/>
      <c r="BP1924" s="29"/>
      <c r="BR1924" s="30"/>
    </row>
    <row r="1925" spans="1:70" hidden="1" outlineLevel="2" collapsed="1" x14ac:dyDescent="0.35">
      <c r="A1925" t="s">
        <v>443</v>
      </c>
      <c r="B1925" t="s">
        <v>443</v>
      </c>
      <c r="C1925" t="b">
        <v>0</v>
      </c>
      <c r="D1925" t="s">
        <v>439</v>
      </c>
      <c r="E1925" t="s">
        <v>557</v>
      </c>
      <c r="F1925" t="s">
        <v>550</v>
      </c>
      <c r="G1925" t="s">
        <v>1338</v>
      </c>
      <c r="H1925" t="s">
        <v>443</v>
      </c>
      <c r="I1925">
        <v>1</v>
      </c>
      <c r="J1925">
        <v>1</v>
      </c>
      <c r="K1925" t="s">
        <v>1333</v>
      </c>
      <c r="L1925" t="s">
        <v>1333</v>
      </c>
      <c r="M1925">
        <v>0</v>
      </c>
      <c r="N1925">
        <v>2</v>
      </c>
      <c r="O1925">
        <v>0.91300000000000003</v>
      </c>
      <c r="P1925">
        <v>0</v>
      </c>
      <c r="Q1925">
        <v>1</v>
      </c>
      <c r="R1925">
        <v>1</v>
      </c>
      <c r="S1925">
        <v>707.89873999999998</v>
      </c>
      <c r="T1925">
        <v>1414.7902099999999</v>
      </c>
      <c r="U1925">
        <v>1414.7900199999999</v>
      </c>
      <c r="V1925">
        <v>0.13</v>
      </c>
      <c r="W1925">
        <v>9.0000000000000006E-5</v>
      </c>
      <c r="X1925" t="s">
        <v>540</v>
      </c>
      <c r="Y1925" t="s">
        <v>541</v>
      </c>
      <c r="Z1925">
        <v>5.1799679999999997</v>
      </c>
      <c r="AA1925">
        <v>20.542999999999999</v>
      </c>
      <c r="AB1925">
        <v>60.772599999999997</v>
      </c>
      <c r="AC1925">
        <v>43109</v>
      </c>
      <c r="AD1925" t="s">
        <v>568</v>
      </c>
      <c r="AE1925" t="s">
        <v>569</v>
      </c>
      <c r="AF1925" t="s">
        <v>443</v>
      </c>
      <c r="AG1925" t="s">
        <v>443</v>
      </c>
      <c r="AH1925">
        <v>115</v>
      </c>
      <c r="AI1925" t="b">
        <v>0</v>
      </c>
      <c r="AJ1925">
        <v>53</v>
      </c>
      <c r="AK1925">
        <v>35</v>
      </c>
      <c r="AL1925">
        <v>6.7190034339350597E-11</v>
      </c>
      <c r="AM1925">
        <v>0</v>
      </c>
      <c r="AN1925">
        <v>5.8540000000000004E-7</v>
      </c>
      <c r="AO1925">
        <v>98392192</v>
      </c>
      <c r="AP1925">
        <v>60.96</v>
      </c>
      <c r="AQ1925" t="str">
        <f t="shared" si="341"/>
        <v>Mascot (A5)</v>
      </c>
      <c r="AT1925" t="str">
        <f t="shared" si="342"/>
        <v>Mascot (A5)</v>
      </c>
      <c r="AU1925" t="str">
        <f t="shared" si="338"/>
        <v>cot (A5)</v>
      </c>
      <c r="AV1925" t="str">
        <f t="shared" si="339"/>
        <v>ot (A5)</v>
      </c>
      <c r="AW1925" s="19" t="str">
        <f t="shared" si="340"/>
        <v>ot (A5)</v>
      </c>
      <c r="AX1925" s="25">
        <v>0.13</v>
      </c>
      <c r="AY1925" s="26">
        <f t="shared" si="343"/>
        <v>6.9230769230769237E-4</v>
      </c>
      <c r="AZ1925">
        <v>9.0000000000000006E-5</v>
      </c>
      <c r="BA1925" s="21" t="e">
        <f t="shared" si="344"/>
        <v>#VALUE!</v>
      </c>
      <c r="BB1925" t="s">
        <v>540</v>
      </c>
      <c r="BC1925" t="s">
        <v>541</v>
      </c>
      <c r="BD1925" s="21" t="e">
        <f t="shared" si="345"/>
        <v>#VALUE!</v>
      </c>
      <c r="BE1925">
        <v>5.1799679999999997</v>
      </c>
      <c r="BF1925" s="21" t="e">
        <f t="shared" si="346"/>
        <v>#VALUE!</v>
      </c>
      <c r="BG1925">
        <v>20.542999999999999</v>
      </c>
      <c r="BH1925">
        <v>60.772599999999997</v>
      </c>
      <c r="BI1925" s="21">
        <f t="shared" si="347"/>
        <v>709.3492791159174</v>
      </c>
      <c r="BJ1925">
        <v>43109</v>
      </c>
      <c r="BK1925" t="s">
        <v>568</v>
      </c>
      <c r="BL1925" s="20" t="e">
        <f t="shared" si="348"/>
        <v>#VALUE!</v>
      </c>
      <c r="BN1925" s="28"/>
      <c r="BP1925" s="29"/>
      <c r="BR1925" s="30"/>
    </row>
    <row r="1926" spans="1:70" hidden="1" outlineLevel="2" collapsed="1" x14ac:dyDescent="0.35">
      <c r="A1926" t="s">
        <v>443</v>
      </c>
      <c r="B1926" t="s">
        <v>443</v>
      </c>
      <c r="C1926" t="b">
        <v>0</v>
      </c>
      <c r="D1926" t="s">
        <v>439</v>
      </c>
      <c r="E1926" t="s">
        <v>538</v>
      </c>
      <c r="F1926" t="s">
        <v>550</v>
      </c>
      <c r="G1926" t="s">
        <v>1338</v>
      </c>
      <c r="H1926" t="s">
        <v>443</v>
      </c>
      <c r="I1926">
        <v>1</v>
      </c>
      <c r="J1926">
        <v>1</v>
      </c>
      <c r="K1926" t="s">
        <v>1333</v>
      </c>
      <c r="L1926" t="s">
        <v>1333</v>
      </c>
      <c r="M1926">
        <v>0</v>
      </c>
      <c r="N1926">
        <v>2</v>
      </c>
      <c r="O1926">
        <v>0.64259999999999995</v>
      </c>
      <c r="P1926">
        <v>0</v>
      </c>
      <c r="Q1926">
        <v>1</v>
      </c>
      <c r="R1926">
        <v>1</v>
      </c>
      <c r="S1926">
        <v>707.89846</v>
      </c>
      <c r="T1926">
        <v>1414.7896499999999</v>
      </c>
      <c r="U1926">
        <v>1414.7900199999999</v>
      </c>
      <c r="V1926">
        <v>-0.26</v>
      </c>
      <c r="W1926">
        <v>-1.8000000000000001E-4</v>
      </c>
      <c r="X1926" t="s">
        <v>540</v>
      </c>
      <c r="Y1926" t="s">
        <v>541</v>
      </c>
      <c r="Z1926">
        <v>19.09233</v>
      </c>
      <c r="AA1926">
        <v>30</v>
      </c>
      <c r="AB1926">
        <v>60.7515</v>
      </c>
      <c r="AC1926">
        <v>42976</v>
      </c>
      <c r="AD1926" t="s">
        <v>554</v>
      </c>
      <c r="AE1926" t="s">
        <v>555</v>
      </c>
      <c r="AF1926" t="s">
        <v>443</v>
      </c>
      <c r="AG1926">
        <v>3.05</v>
      </c>
      <c r="AH1926" t="s">
        <v>443</v>
      </c>
      <c r="AI1926" t="b">
        <v>0</v>
      </c>
      <c r="AJ1926" t="s">
        <v>443</v>
      </c>
      <c r="AK1926" t="s">
        <v>443</v>
      </c>
      <c r="AL1926" t="s">
        <v>443</v>
      </c>
      <c r="AM1926">
        <v>0</v>
      </c>
      <c r="AN1926">
        <v>1.8220000000000001E-6</v>
      </c>
      <c r="AO1926">
        <v>221161792</v>
      </c>
      <c r="AP1926">
        <v>60.98</v>
      </c>
      <c r="AQ1926" t="str">
        <f t="shared" si="341"/>
        <v>Sequest HT (A2)</v>
      </c>
      <c r="AT1926" t="str">
        <f t="shared" si="342"/>
        <v>Sequest HT (A2</v>
      </c>
      <c r="AU1926" t="str">
        <f t="shared" si="338"/>
        <v xml:space="preserve">uest HT </v>
      </c>
      <c r="AV1926" t="str">
        <f t="shared" si="339"/>
        <v xml:space="preserve">est HT </v>
      </c>
      <c r="AW1926" s="19" t="str">
        <f t="shared" si="340"/>
        <v xml:space="preserve">est HT </v>
      </c>
      <c r="AX1926" s="25">
        <v>-0.26</v>
      </c>
      <c r="AY1926" s="26">
        <f t="shared" si="343"/>
        <v>6.9230769230769237E-4</v>
      </c>
      <c r="AZ1926">
        <v>-1.8000000000000001E-4</v>
      </c>
      <c r="BA1926" s="21" t="e">
        <f t="shared" si="344"/>
        <v>#VALUE!</v>
      </c>
      <c r="BB1926" t="s">
        <v>540</v>
      </c>
      <c r="BC1926" t="s">
        <v>541</v>
      </c>
      <c r="BD1926" s="21" t="e">
        <f t="shared" si="345"/>
        <v>#VALUE!</v>
      </c>
      <c r="BE1926">
        <v>19.09233</v>
      </c>
      <c r="BF1926" s="21" t="e">
        <f t="shared" si="346"/>
        <v>#VALUE!</v>
      </c>
      <c r="BG1926">
        <v>30</v>
      </c>
      <c r="BH1926">
        <v>60.7515</v>
      </c>
      <c r="BI1926" s="21">
        <f t="shared" si="347"/>
        <v>707.40640148802913</v>
      </c>
      <c r="BJ1926">
        <v>42976</v>
      </c>
      <c r="BK1926" t="s">
        <v>554</v>
      </c>
      <c r="BL1926" s="20" t="e">
        <f t="shared" si="348"/>
        <v>#VALUE!</v>
      </c>
      <c r="BN1926" s="28"/>
      <c r="BP1926" s="29"/>
      <c r="BR1926" s="30"/>
    </row>
    <row r="1927" spans="1:70" hidden="1" outlineLevel="2" collapsed="1" x14ac:dyDescent="0.35">
      <c r="A1927" t="s">
        <v>443</v>
      </c>
      <c r="B1927" t="s">
        <v>443</v>
      </c>
      <c r="C1927" t="b">
        <v>0</v>
      </c>
      <c r="D1927" t="s">
        <v>439</v>
      </c>
      <c r="E1927" t="s">
        <v>538</v>
      </c>
      <c r="F1927" t="s">
        <v>550</v>
      </c>
      <c r="G1927" t="s">
        <v>1338</v>
      </c>
      <c r="H1927" t="s">
        <v>443</v>
      </c>
      <c r="I1927">
        <v>1</v>
      </c>
      <c r="J1927">
        <v>1</v>
      </c>
      <c r="K1927" t="s">
        <v>1333</v>
      </c>
      <c r="L1927" t="s">
        <v>1333</v>
      </c>
      <c r="M1927">
        <v>0</v>
      </c>
      <c r="N1927">
        <v>2</v>
      </c>
      <c r="O1927">
        <v>0.64670000000000005</v>
      </c>
      <c r="P1927">
        <v>0</v>
      </c>
      <c r="Q1927">
        <v>1</v>
      </c>
      <c r="R1927">
        <v>1</v>
      </c>
      <c r="S1927">
        <v>707.89873999999998</v>
      </c>
      <c r="T1927">
        <v>1414.7902099999999</v>
      </c>
      <c r="U1927">
        <v>1414.7900199999999</v>
      </c>
      <c r="V1927">
        <v>0.13</v>
      </c>
      <c r="W1927">
        <v>9.0000000000000006E-5</v>
      </c>
      <c r="X1927" t="s">
        <v>540</v>
      </c>
      <c r="Y1927" t="s">
        <v>541</v>
      </c>
      <c r="Z1927">
        <v>5.1799679999999997</v>
      </c>
      <c r="AA1927">
        <v>20.542999999999999</v>
      </c>
      <c r="AB1927">
        <v>60.772599999999997</v>
      </c>
      <c r="AC1927">
        <v>43109</v>
      </c>
      <c r="AD1927" t="s">
        <v>568</v>
      </c>
      <c r="AE1927" t="s">
        <v>569</v>
      </c>
      <c r="AF1927" t="s">
        <v>443</v>
      </c>
      <c r="AG1927">
        <v>3</v>
      </c>
      <c r="AH1927" t="s">
        <v>443</v>
      </c>
      <c r="AI1927" t="b">
        <v>0</v>
      </c>
      <c r="AJ1927" t="s">
        <v>443</v>
      </c>
      <c r="AK1927" t="s">
        <v>443</v>
      </c>
      <c r="AL1927" t="s">
        <v>443</v>
      </c>
      <c r="AM1927">
        <v>0</v>
      </c>
      <c r="AN1927">
        <v>1.951E-6</v>
      </c>
      <c r="AO1927">
        <v>98392192</v>
      </c>
      <c r="AP1927">
        <v>60.96</v>
      </c>
      <c r="AQ1927" t="str">
        <f t="shared" si="341"/>
        <v>Sequest HT (A2)</v>
      </c>
      <c r="AT1927" t="str">
        <f t="shared" si="342"/>
        <v>Sequest HT (A2</v>
      </c>
      <c r="AU1927" t="str">
        <f t="shared" si="338"/>
        <v xml:space="preserve">uest HT </v>
      </c>
      <c r="AV1927" t="str">
        <f t="shared" si="339"/>
        <v xml:space="preserve">est HT </v>
      </c>
      <c r="AW1927" s="19" t="str">
        <f t="shared" si="340"/>
        <v xml:space="preserve">est HT </v>
      </c>
      <c r="AX1927" s="25">
        <v>0.13</v>
      </c>
      <c r="AY1927" s="26">
        <f t="shared" si="343"/>
        <v>6.9230769230769237E-4</v>
      </c>
      <c r="AZ1927">
        <v>9.0000000000000006E-5</v>
      </c>
      <c r="BA1927" s="21" t="e">
        <f t="shared" si="344"/>
        <v>#VALUE!</v>
      </c>
      <c r="BB1927" t="s">
        <v>540</v>
      </c>
      <c r="BC1927" t="s">
        <v>541</v>
      </c>
      <c r="BD1927" s="21" t="e">
        <f t="shared" si="345"/>
        <v>#VALUE!</v>
      </c>
      <c r="BE1927">
        <v>5.1799679999999997</v>
      </c>
      <c r="BF1927" s="21" t="e">
        <f t="shared" si="346"/>
        <v>#VALUE!</v>
      </c>
      <c r="BG1927">
        <v>20.542999999999999</v>
      </c>
      <c r="BH1927">
        <v>60.772599999999997</v>
      </c>
      <c r="BI1927" s="21">
        <f t="shared" si="347"/>
        <v>709.3492791159174</v>
      </c>
      <c r="BJ1927">
        <v>43109</v>
      </c>
      <c r="BK1927" t="s">
        <v>568</v>
      </c>
      <c r="BL1927" s="20" t="e">
        <f t="shared" si="348"/>
        <v>#VALUE!</v>
      </c>
      <c r="BN1927" s="28"/>
      <c r="BP1927" s="29"/>
      <c r="BR1927" s="30"/>
    </row>
    <row r="1928" spans="1:70" hidden="1" outlineLevel="2" collapsed="1" x14ac:dyDescent="0.35">
      <c r="A1928" t="s">
        <v>443</v>
      </c>
      <c r="B1928" t="s">
        <v>443</v>
      </c>
      <c r="C1928" t="b">
        <v>0</v>
      </c>
      <c r="D1928" t="s">
        <v>439</v>
      </c>
      <c r="E1928" t="s">
        <v>557</v>
      </c>
      <c r="F1928" t="s">
        <v>550</v>
      </c>
      <c r="G1928" t="s">
        <v>1338</v>
      </c>
      <c r="H1928" t="s">
        <v>443</v>
      </c>
      <c r="I1928">
        <v>1</v>
      </c>
      <c r="J1928">
        <v>1</v>
      </c>
      <c r="K1928" t="s">
        <v>1333</v>
      </c>
      <c r="L1928" t="s">
        <v>1333</v>
      </c>
      <c r="M1928">
        <v>0</v>
      </c>
      <c r="N1928">
        <v>2</v>
      </c>
      <c r="O1928">
        <v>0.90359999999999996</v>
      </c>
      <c r="P1928">
        <v>0</v>
      </c>
      <c r="Q1928">
        <v>1</v>
      </c>
      <c r="R1928">
        <v>1</v>
      </c>
      <c r="S1928">
        <v>707.89846</v>
      </c>
      <c r="T1928">
        <v>1414.7896499999999</v>
      </c>
      <c r="U1928">
        <v>1414.7900199999999</v>
      </c>
      <c r="V1928">
        <v>-0.26</v>
      </c>
      <c r="W1928">
        <v>-1.8000000000000001E-4</v>
      </c>
      <c r="X1928" t="s">
        <v>540</v>
      </c>
      <c r="Y1928" t="s">
        <v>541</v>
      </c>
      <c r="Z1928">
        <v>19.09233</v>
      </c>
      <c r="AA1928">
        <v>30</v>
      </c>
      <c r="AB1928">
        <v>60.7515</v>
      </c>
      <c r="AC1928">
        <v>42976</v>
      </c>
      <c r="AD1928" t="s">
        <v>554</v>
      </c>
      <c r="AE1928" t="s">
        <v>555</v>
      </c>
      <c r="AF1928" t="s">
        <v>443</v>
      </c>
      <c r="AG1928" t="s">
        <v>443</v>
      </c>
      <c r="AH1928">
        <v>83</v>
      </c>
      <c r="AI1928" t="b">
        <v>0</v>
      </c>
      <c r="AJ1928">
        <v>53</v>
      </c>
      <c r="AK1928">
        <v>35</v>
      </c>
      <c r="AL1928">
        <v>1.18322736808301E-7</v>
      </c>
      <c r="AM1928">
        <v>0</v>
      </c>
      <c r="AN1928">
        <v>8.5650000000000002E-6</v>
      </c>
      <c r="AO1928">
        <v>221161792</v>
      </c>
      <c r="AP1928">
        <v>60.98</v>
      </c>
      <c r="AQ1928" t="str">
        <f t="shared" si="341"/>
        <v>Mascot (A5)</v>
      </c>
      <c r="AT1928" t="str">
        <f t="shared" si="342"/>
        <v>Mascot (A5)</v>
      </c>
      <c r="AU1928" t="str">
        <f t="shared" si="338"/>
        <v>cot (A5)</v>
      </c>
      <c r="AV1928" t="str">
        <f t="shared" si="339"/>
        <v>ot (A5)</v>
      </c>
      <c r="AW1928" s="19" t="str">
        <f t="shared" si="340"/>
        <v>ot (A5)</v>
      </c>
      <c r="AX1928" s="25">
        <v>-0.26</v>
      </c>
      <c r="AY1928" s="26">
        <f t="shared" si="343"/>
        <v>6.9230769230769237E-4</v>
      </c>
      <c r="AZ1928">
        <v>-1.8000000000000001E-4</v>
      </c>
      <c r="BA1928" s="21" t="e">
        <f t="shared" si="344"/>
        <v>#VALUE!</v>
      </c>
      <c r="BB1928" t="s">
        <v>540</v>
      </c>
      <c r="BC1928" t="s">
        <v>541</v>
      </c>
      <c r="BD1928" s="21" t="e">
        <f t="shared" si="345"/>
        <v>#VALUE!</v>
      </c>
      <c r="BE1928">
        <v>19.09233</v>
      </c>
      <c r="BF1928" s="21" t="e">
        <f t="shared" si="346"/>
        <v>#VALUE!</v>
      </c>
      <c r="BG1928">
        <v>30</v>
      </c>
      <c r="BH1928">
        <v>60.7515</v>
      </c>
      <c r="BI1928" s="21">
        <f t="shared" si="347"/>
        <v>707.40640148802913</v>
      </c>
      <c r="BJ1928">
        <v>42976</v>
      </c>
      <c r="BK1928" t="s">
        <v>554</v>
      </c>
      <c r="BL1928" s="20" t="e">
        <f t="shared" si="348"/>
        <v>#VALUE!</v>
      </c>
      <c r="BN1928" s="28"/>
      <c r="BP1928" s="29"/>
      <c r="BR1928" s="30"/>
    </row>
    <row r="1929" spans="1:70" hidden="1" outlineLevel="2" collapsed="1" x14ac:dyDescent="0.35">
      <c r="A1929" t="s">
        <v>443</v>
      </c>
      <c r="B1929" t="s">
        <v>443</v>
      </c>
      <c r="C1929" t="b">
        <v>0</v>
      </c>
      <c r="D1929" t="s">
        <v>439</v>
      </c>
      <c r="E1929" t="s">
        <v>557</v>
      </c>
      <c r="F1929" t="s">
        <v>550</v>
      </c>
      <c r="G1929" t="s">
        <v>1338</v>
      </c>
      <c r="H1929" t="s">
        <v>443</v>
      </c>
      <c r="I1929">
        <v>1</v>
      </c>
      <c r="J1929">
        <v>1</v>
      </c>
      <c r="K1929" t="s">
        <v>1333</v>
      </c>
      <c r="L1929" t="s">
        <v>1333</v>
      </c>
      <c r="M1929">
        <v>0</v>
      </c>
      <c r="N1929">
        <v>2</v>
      </c>
      <c r="O1929">
        <v>0.85070000000000001</v>
      </c>
      <c r="P1929">
        <v>0</v>
      </c>
      <c r="Q1929">
        <v>1</v>
      </c>
      <c r="R1929">
        <v>1</v>
      </c>
      <c r="S1929">
        <v>707.89838999999995</v>
      </c>
      <c r="T1929">
        <v>1414.7895000000001</v>
      </c>
      <c r="U1929">
        <v>1414.7900199999999</v>
      </c>
      <c r="V1929">
        <v>-0.37</v>
      </c>
      <c r="W1929">
        <v>-2.5999999999999998E-4</v>
      </c>
      <c r="X1929" t="s">
        <v>540</v>
      </c>
      <c r="Y1929" t="s">
        <v>541</v>
      </c>
      <c r="Z1929">
        <v>38.818980000000003</v>
      </c>
      <c r="AA1929">
        <v>30</v>
      </c>
      <c r="AB1929">
        <v>60.833399999999997</v>
      </c>
      <c r="AC1929">
        <v>42970</v>
      </c>
      <c r="AD1929" t="s">
        <v>563</v>
      </c>
      <c r="AE1929" t="s">
        <v>564</v>
      </c>
      <c r="AF1929" t="s">
        <v>443</v>
      </c>
      <c r="AG1929" t="s">
        <v>443</v>
      </c>
      <c r="AH1929">
        <v>67</v>
      </c>
      <c r="AI1929" t="b">
        <v>0</v>
      </c>
      <c r="AJ1929">
        <v>53</v>
      </c>
      <c r="AK1929">
        <v>35</v>
      </c>
      <c r="AL1929">
        <v>4.1216224447516098E-6</v>
      </c>
      <c r="AM1929">
        <v>0</v>
      </c>
      <c r="AN1929">
        <v>1.177E-4</v>
      </c>
      <c r="AO1929">
        <v>18645094</v>
      </c>
      <c r="AP1929">
        <v>60.99</v>
      </c>
      <c r="AQ1929" t="str">
        <f t="shared" si="341"/>
        <v>Mascot (A5)</v>
      </c>
      <c r="AT1929" t="str">
        <f t="shared" si="342"/>
        <v>Mascot (A5)</v>
      </c>
      <c r="AU1929" t="str">
        <f t="shared" si="338"/>
        <v>cot (A5)</v>
      </c>
      <c r="AV1929" t="str">
        <f t="shared" si="339"/>
        <v>ot (A5)</v>
      </c>
      <c r="AW1929" s="19" t="str">
        <f t="shared" si="340"/>
        <v>ot (A5)</v>
      </c>
      <c r="AX1929" s="25">
        <v>-0.37</v>
      </c>
      <c r="AY1929" s="26">
        <f t="shared" si="343"/>
        <v>7.027027027027027E-4</v>
      </c>
      <c r="AZ1929">
        <v>-2.5999999999999998E-4</v>
      </c>
      <c r="BA1929" s="21" t="e">
        <f t="shared" si="344"/>
        <v>#VALUE!</v>
      </c>
      <c r="BB1929" t="s">
        <v>540</v>
      </c>
      <c r="BC1929" t="s">
        <v>541</v>
      </c>
      <c r="BD1929" s="21" t="e">
        <f t="shared" si="345"/>
        <v>#VALUE!</v>
      </c>
      <c r="BE1929">
        <v>38.818980000000003</v>
      </c>
      <c r="BF1929" s="21" t="e">
        <f t="shared" si="346"/>
        <v>#VALUE!</v>
      </c>
      <c r="BG1929">
        <v>30</v>
      </c>
      <c r="BH1929">
        <v>60.833399999999997</v>
      </c>
      <c r="BI1929" s="21">
        <f t="shared" si="347"/>
        <v>706.35539029546271</v>
      </c>
      <c r="BJ1929">
        <v>42970</v>
      </c>
      <c r="BK1929" t="s">
        <v>563</v>
      </c>
      <c r="BL1929" s="20" t="e">
        <f t="shared" si="348"/>
        <v>#VALUE!</v>
      </c>
      <c r="BN1929" s="28"/>
      <c r="BP1929" s="29"/>
      <c r="BR1929" s="30"/>
    </row>
    <row r="1930" spans="1:70" hidden="1" outlineLevel="2" collapsed="1" x14ac:dyDescent="0.35">
      <c r="A1930" t="s">
        <v>443</v>
      </c>
      <c r="B1930" t="s">
        <v>443</v>
      </c>
      <c r="C1930" t="b">
        <v>0</v>
      </c>
      <c r="D1930" t="s">
        <v>439</v>
      </c>
      <c r="E1930" t="s">
        <v>538</v>
      </c>
      <c r="F1930" t="s">
        <v>550</v>
      </c>
      <c r="G1930" t="s">
        <v>1338</v>
      </c>
      <c r="H1930" t="s">
        <v>443</v>
      </c>
      <c r="I1930">
        <v>1</v>
      </c>
      <c r="J1930">
        <v>1</v>
      </c>
      <c r="K1930" t="s">
        <v>1333</v>
      </c>
      <c r="L1930" t="s">
        <v>1333</v>
      </c>
      <c r="M1930">
        <v>0</v>
      </c>
      <c r="N1930">
        <v>2</v>
      </c>
      <c r="O1930">
        <v>0.57330000000000003</v>
      </c>
      <c r="P1930">
        <v>0</v>
      </c>
      <c r="Q1930">
        <v>1</v>
      </c>
      <c r="R1930">
        <v>1</v>
      </c>
      <c r="S1930">
        <v>707.89838999999995</v>
      </c>
      <c r="T1930">
        <v>1414.7895000000001</v>
      </c>
      <c r="U1930">
        <v>1414.7900199999999</v>
      </c>
      <c r="V1930">
        <v>-0.37</v>
      </c>
      <c r="W1930">
        <v>-2.5999999999999998E-4</v>
      </c>
      <c r="X1930" t="s">
        <v>540</v>
      </c>
      <c r="Y1930" t="s">
        <v>541</v>
      </c>
      <c r="Z1930">
        <v>38.818980000000003</v>
      </c>
      <c r="AA1930">
        <v>30</v>
      </c>
      <c r="AB1930">
        <v>60.833399999999997</v>
      </c>
      <c r="AC1930">
        <v>42970</v>
      </c>
      <c r="AD1930" t="s">
        <v>563</v>
      </c>
      <c r="AE1930" t="s">
        <v>564</v>
      </c>
      <c r="AF1930" t="s">
        <v>443</v>
      </c>
      <c r="AG1930">
        <v>3</v>
      </c>
      <c r="AH1930" t="s">
        <v>443</v>
      </c>
      <c r="AI1930" t="b">
        <v>0</v>
      </c>
      <c r="AJ1930" t="s">
        <v>443</v>
      </c>
      <c r="AK1930" t="s">
        <v>443</v>
      </c>
      <c r="AL1930" t="s">
        <v>443</v>
      </c>
      <c r="AM1930">
        <v>0</v>
      </c>
      <c r="AN1930">
        <v>1.9790000000000001E-4</v>
      </c>
      <c r="AO1930">
        <v>18645094</v>
      </c>
      <c r="AP1930">
        <v>60.99</v>
      </c>
      <c r="AQ1930" t="str">
        <f t="shared" si="341"/>
        <v>Sequest HT (A2)</v>
      </c>
      <c r="AT1930" t="str">
        <f t="shared" si="342"/>
        <v>Sequest HT (A2</v>
      </c>
      <c r="AU1930" t="str">
        <f t="shared" si="338"/>
        <v xml:space="preserve">uest HT </v>
      </c>
      <c r="AV1930" t="str">
        <f t="shared" si="339"/>
        <v xml:space="preserve">est HT </v>
      </c>
      <c r="AW1930" s="19" t="str">
        <f t="shared" si="340"/>
        <v xml:space="preserve">est HT </v>
      </c>
      <c r="AX1930" s="25">
        <v>-0.37</v>
      </c>
      <c r="AY1930" s="26">
        <f t="shared" si="343"/>
        <v>7.027027027027027E-4</v>
      </c>
      <c r="AZ1930">
        <v>-2.5999999999999998E-4</v>
      </c>
      <c r="BA1930" s="21" t="e">
        <f t="shared" si="344"/>
        <v>#VALUE!</v>
      </c>
      <c r="BB1930" t="s">
        <v>540</v>
      </c>
      <c r="BC1930" t="s">
        <v>541</v>
      </c>
      <c r="BD1930" s="21" t="e">
        <f t="shared" si="345"/>
        <v>#VALUE!</v>
      </c>
      <c r="BE1930">
        <v>38.818980000000003</v>
      </c>
      <c r="BF1930" s="21" t="e">
        <f t="shared" si="346"/>
        <v>#VALUE!</v>
      </c>
      <c r="BG1930">
        <v>30</v>
      </c>
      <c r="BH1930">
        <v>60.833399999999997</v>
      </c>
      <c r="BI1930" s="21">
        <f t="shared" si="347"/>
        <v>706.35539029546271</v>
      </c>
      <c r="BJ1930">
        <v>42970</v>
      </c>
      <c r="BK1930" t="s">
        <v>563</v>
      </c>
      <c r="BL1930" s="20" t="e">
        <f t="shared" si="348"/>
        <v>#VALUE!</v>
      </c>
      <c r="BN1930" s="28"/>
      <c r="BP1930" s="29"/>
      <c r="BR1930" s="30"/>
    </row>
    <row r="1931" spans="1:70" hidden="1" outlineLevel="2" collapsed="1" x14ac:dyDescent="0.35">
      <c r="A1931" t="s">
        <v>443</v>
      </c>
      <c r="B1931" t="s">
        <v>443</v>
      </c>
      <c r="C1931" t="b">
        <v>0</v>
      </c>
      <c r="D1931" t="s">
        <v>439</v>
      </c>
      <c r="E1931" t="s">
        <v>538</v>
      </c>
      <c r="F1931" t="s">
        <v>539</v>
      </c>
      <c r="G1931" t="s">
        <v>1338</v>
      </c>
      <c r="H1931" t="s">
        <v>443</v>
      </c>
      <c r="I1931">
        <v>1</v>
      </c>
      <c r="J1931">
        <v>1</v>
      </c>
      <c r="K1931" t="s">
        <v>1333</v>
      </c>
      <c r="L1931" t="s">
        <v>1333</v>
      </c>
      <c r="M1931">
        <v>0</v>
      </c>
      <c r="N1931">
        <v>2</v>
      </c>
      <c r="O1931">
        <v>0.59660000000000002</v>
      </c>
      <c r="P1931">
        <v>0</v>
      </c>
      <c r="Q1931">
        <v>1</v>
      </c>
      <c r="R1931">
        <v>1</v>
      </c>
      <c r="S1931">
        <v>707.89904999999999</v>
      </c>
      <c r="T1931">
        <v>1414.7908299999999</v>
      </c>
      <c r="U1931">
        <v>1414.7900199999999</v>
      </c>
      <c r="V1931">
        <v>0.56999999999999995</v>
      </c>
      <c r="W1931">
        <v>4.0999999999999999E-4</v>
      </c>
      <c r="X1931" t="s">
        <v>540</v>
      </c>
      <c r="Y1931" t="s">
        <v>541</v>
      </c>
      <c r="Z1931">
        <v>18.144359999999999</v>
      </c>
      <c r="AA1931">
        <v>30</v>
      </c>
      <c r="AB1931">
        <v>60.876199999999997</v>
      </c>
      <c r="AC1931">
        <v>42758</v>
      </c>
      <c r="AD1931" t="s">
        <v>542</v>
      </c>
      <c r="AE1931" t="s">
        <v>543</v>
      </c>
      <c r="AF1931" t="s">
        <v>443</v>
      </c>
      <c r="AG1931">
        <v>2.33</v>
      </c>
      <c r="AH1931" t="s">
        <v>443</v>
      </c>
      <c r="AI1931" t="b">
        <v>0</v>
      </c>
      <c r="AJ1931" t="s">
        <v>443</v>
      </c>
      <c r="AK1931" t="s">
        <v>443</v>
      </c>
      <c r="AL1931" t="s">
        <v>443</v>
      </c>
      <c r="AM1931">
        <v>1.2030000000000001E-2</v>
      </c>
      <c r="AN1931">
        <v>0.15670000000000001</v>
      </c>
      <c r="AO1931" t="s">
        <v>443</v>
      </c>
      <c r="AP1931" t="s">
        <v>443</v>
      </c>
      <c r="AQ1931" t="str">
        <f t="shared" si="341"/>
        <v>Sequest HT (A2)</v>
      </c>
      <c r="AT1931" t="str">
        <f t="shared" si="342"/>
        <v>Sequest HT (A2</v>
      </c>
      <c r="AU1931" t="str">
        <f t="shared" si="338"/>
        <v xml:space="preserve">uest HT </v>
      </c>
      <c r="AV1931" t="str">
        <f t="shared" si="339"/>
        <v xml:space="preserve">est HT </v>
      </c>
      <c r="AW1931" s="19" t="str">
        <f t="shared" si="340"/>
        <v xml:space="preserve">est HT </v>
      </c>
      <c r="AX1931" s="25">
        <v>0.56999999999999995</v>
      </c>
      <c r="AY1931" s="26">
        <f t="shared" si="343"/>
        <v>7.1929824561403513E-4</v>
      </c>
      <c r="AZ1931">
        <v>4.0999999999999999E-4</v>
      </c>
      <c r="BA1931" s="21" t="e">
        <f t="shared" si="344"/>
        <v>#VALUE!</v>
      </c>
      <c r="BB1931" t="s">
        <v>540</v>
      </c>
      <c r="BC1931" t="s">
        <v>541</v>
      </c>
      <c r="BD1931" s="21" t="e">
        <f t="shared" si="345"/>
        <v>#VALUE!</v>
      </c>
      <c r="BE1931">
        <v>18.144359999999999</v>
      </c>
      <c r="BF1931" s="21" t="e">
        <f t="shared" si="346"/>
        <v>#VALUE!</v>
      </c>
      <c r="BG1931">
        <v>30</v>
      </c>
      <c r="BH1931">
        <v>60.876199999999997</v>
      </c>
      <c r="BI1931" s="21">
        <f t="shared" si="347"/>
        <v>702.37629812636135</v>
      </c>
      <c r="BJ1931">
        <v>42758</v>
      </c>
      <c r="BK1931" t="s">
        <v>542</v>
      </c>
      <c r="BL1931" s="20" t="e">
        <f t="shared" si="348"/>
        <v>#VALUE!</v>
      </c>
      <c r="BN1931" s="28"/>
      <c r="BP1931" s="29"/>
      <c r="BR1931" s="30"/>
    </row>
    <row r="1932" spans="1:70" hidden="1" outlineLevel="1" x14ac:dyDescent="0.35">
      <c r="A1932" t="s">
        <v>443</v>
      </c>
      <c r="B1932" t="b">
        <v>0</v>
      </c>
      <c r="C1932" t="s">
        <v>439</v>
      </c>
      <c r="D1932" t="s">
        <v>1342</v>
      </c>
      <c r="E1932" t="s">
        <v>443</v>
      </c>
      <c r="F1932" t="s">
        <v>443</v>
      </c>
      <c r="G1932" t="b">
        <v>0</v>
      </c>
      <c r="H1932">
        <v>1</v>
      </c>
      <c r="I1932">
        <v>1</v>
      </c>
      <c r="J1932">
        <v>12</v>
      </c>
      <c r="K1932" t="s">
        <v>1333</v>
      </c>
      <c r="L1932" t="s">
        <v>1343</v>
      </c>
      <c r="M1932">
        <v>0</v>
      </c>
      <c r="N1932">
        <v>1234.60222</v>
      </c>
      <c r="O1932">
        <v>0</v>
      </c>
      <c r="P1932">
        <v>349.8</v>
      </c>
      <c r="Q1932">
        <v>230.1</v>
      </c>
      <c r="R1932">
        <v>118.7</v>
      </c>
      <c r="S1932">
        <v>15.2</v>
      </c>
      <c r="T1932">
        <v>11.5</v>
      </c>
      <c r="U1932">
        <v>30.3</v>
      </c>
      <c r="V1932">
        <v>10.9</v>
      </c>
      <c r="W1932">
        <v>75.8</v>
      </c>
      <c r="X1932">
        <v>57.6</v>
      </c>
      <c r="Y1932" t="s">
        <v>443</v>
      </c>
      <c r="Z1932" t="s">
        <v>439</v>
      </c>
      <c r="AA1932" t="s">
        <v>439</v>
      </c>
      <c r="AB1932" t="s">
        <v>439</v>
      </c>
      <c r="AC1932" t="s">
        <v>439</v>
      </c>
      <c r="AD1932" t="s">
        <v>439</v>
      </c>
      <c r="AE1932" t="s">
        <v>439</v>
      </c>
      <c r="AF1932" t="s">
        <v>439</v>
      </c>
      <c r="AG1932" t="s">
        <v>444</v>
      </c>
      <c r="AH1932" t="s">
        <v>444</v>
      </c>
      <c r="AI1932" t="s">
        <v>439</v>
      </c>
      <c r="AJ1932" t="s">
        <v>439</v>
      </c>
      <c r="AK1932">
        <v>0</v>
      </c>
      <c r="AL1932">
        <v>0</v>
      </c>
      <c r="AM1932">
        <v>2.0209999999999998E-3</v>
      </c>
      <c r="AN1932">
        <v>3.6479999999999998E-4</v>
      </c>
      <c r="AO1932">
        <v>2.81</v>
      </c>
      <c r="AP1932">
        <v>69</v>
      </c>
      <c r="AQ1932" t="str">
        <f t="shared" si="341"/>
        <v/>
      </c>
      <c r="AR1932" t="s">
        <v>1344</v>
      </c>
      <c r="AS1932" t="s">
        <v>1345</v>
      </c>
      <c r="AT1932" t="str">
        <f t="shared" si="342"/>
        <v/>
      </c>
      <c r="AU1932" t="str">
        <f t="shared" si="338"/>
        <v/>
      </c>
      <c r="AV1932" t="str">
        <f t="shared" si="339"/>
        <v/>
      </c>
      <c r="AW1932" s="19" t="str">
        <f t="shared" si="340"/>
        <v/>
      </c>
      <c r="AX1932" s="25">
        <v>10.9</v>
      </c>
      <c r="AY1932" s="26">
        <f t="shared" si="343"/>
        <v>6.9541284403669721</v>
      </c>
      <c r="AZ1932">
        <v>75.8</v>
      </c>
      <c r="BA1932" s="21">
        <f t="shared" si="344"/>
        <v>5.2844036697247709</v>
      </c>
      <c r="BB1932">
        <v>57.6</v>
      </c>
      <c r="BC1932" t="s">
        <v>443</v>
      </c>
      <c r="BD1932" s="21" t="e">
        <f t="shared" si="345"/>
        <v>#VALUE!</v>
      </c>
      <c r="BE1932" t="s">
        <v>439</v>
      </c>
      <c r="BF1932" s="21" t="e">
        <f t="shared" si="346"/>
        <v>#VALUE!</v>
      </c>
      <c r="BG1932" t="s">
        <v>439</v>
      </c>
      <c r="BH1932" t="s">
        <v>439</v>
      </c>
      <c r="BI1932" s="21" t="e">
        <f t="shared" si="347"/>
        <v>#VALUE!</v>
      </c>
      <c r="BJ1932" t="s">
        <v>439</v>
      </c>
      <c r="BK1932" t="s">
        <v>439</v>
      </c>
      <c r="BL1932" s="20" t="e">
        <f t="shared" si="348"/>
        <v>#VALUE!</v>
      </c>
      <c r="BN1932" s="28"/>
      <c r="BP1932" s="29"/>
      <c r="BR1932" s="30"/>
    </row>
    <row r="1933" spans="1:70" hidden="1" outlineLevel="2" collapsed="1" x14ac:dyDescent="0.35">
      <c r="A1933" t="s">
        <v>443</v>
      </c>
      <c r="B1933" t="s">
        <v>443</v>
      </c>
      <c r="C1933" t="s">
        <v>457</v>
      </c>
      <c r="D1933" t="s">
        <v>458</v>
      </c>
      <c r="E1933" t="s">
        <v>508</v>
      </c>
      <c r="F1933" t="s">
        <v>509</v>
      </c>
      <c r="G1933" t="s">
        <v>459</v>
      </c>
      <c r="H1933" t="s">
        <v>460</v>
      </c>
      <c r="I1933" t="s">
        <v>463</v>
      </c>
      <c r="J1933" t="s">
        <v>464</v>
      </c>
      <c r="K1933" t="s">
        <v>466</v>
      </c>
      <c r="L1933" t="s">
        <v>510</v>
      </c>
      <c r="M1933" t="s">
        <v>468</v>
      </c>
      <c r="N1933" t="s">
        <v>511</v>
      </c>
      <c r="O1933" t="s">
        <v>512</v>
      </c>
      <c r="P1933" t="s">
        <v>513</v>
      </c>
      <c r="Q1933" t="s">
        <v>514</v>
      </c>
      <c r="R1933" t="s">
        <v>515</v>
      </c>
      <c r="S1933" t="s">
        <v>516</v>
      </c>
      <c r="T1933" t="s">
        <v>517</v>
      </c>
      <c r="U1933" t="s">
        <v>469</v>
      </c>
      <c r="V1933" t="s">
        <v>518</v>
      </c>
      <c r="W1933" t="s">
        <v>519</v>
      </c>
      <c r="X1933" t="s">
        <v>520</v>
      </c>
      <c r="Y1933" t="s">
        <v>521</v>
      </c>
      <c r="Z1933" t="s">
        <v>522</v>
      </c>
      <c r="AA1933" t="s">
        <v>523</v>
      </c>
      <c r="AB1933" t="s">
        <v>524</v>
      </c>
      <c r="AC1933" t="s">
        <v>525</v>
      </c>
      <c r="AD1933" t="s">
        <v>526</v>
      </c>
      <c r="AE1933" t="s">
        <v>527</v>
      </c>
      <c r="AF1933" t="s">
        <v>480</v>
      </c>
      <c r="AG1933" t="s">
        <v>528</v>
      </c>
      <c r="AH1933" t="s">
        <v>529</v>
      </c>
      <c r="AI1933" t="s">
        <v>462</v>
      </c>
      <c r="AJ1933" t="s">
        <v>530</v>
      </c>
      <c r="AK1933" t="s">
        <v>531</v>
      </c>
      <c r="AL1933" t="s">
        <v>532</v>
      </c>
      <c r="AM1933" t="s">
        <v>533</v>
      </c>
      <c r="AN1933" t="s">
        <v>534</v>
      </c>
      <c r="AO1933" t="s">
        <v>535</v>
      </c>
      <c r="AP1933" t="s">
        <v>536</v>
      </c>
      <c r="AQ1933" t="str">
        <f t="shared" si="341"/>
        <v>Identifying Node</v>
      </c>
      <c r="AT1933" t="str">
        <f t="shared" si="342"/>
        <v>Identifying No</v>
      </c>
      <c r="AU1933" t="str">
        <f t="shared" si="338"/>
        <v>ntifying</v>
      </c>
      <c r="AV1933" t="str">
        <f t="shared" si="339"/>
        <v>tifying</v>
      </c>
      <c r="AW1933" s="19" t="str">
        <f t="shared" si="340"/>
        <v>tifying</v>
      </c>
      <c r="AX1933" s="25" t="s">
        <v>518</v>
      </c>
      <c r="AY1933" s="26" t="e">
        <f t="shared" si="343"/>
        <v>#VALUE!</v>
      </c>
      <c r="AZ1933" t="s">
        <v>519</v>
      </c>
      <c r="BA1933" s="21" t="e">
        <f t="shared" si="344"/>
        <v>#VALUE!</v>
      </c>
      <c r="BB1933" t="s">
        <v>520</v>
      </c>
      <c r="BC1933" t="s">
        <v>521</v>
      </c>
      <c r="BD1933" s="21" t="e">
        <f t="shared" si="345"/>
        <v>#VALUE!</v>
      </c>
      <c r="BE1933" t="s">
        <v>522</v>
      </c>
      <c r="BF1933" s="21" t="e">
        <f t="shared" si="346"/>
        <v>#VALUE!</v>
      </c>
      <c r="BG1933" t="s">
        <v>523</v>
      </c>
      <c r="BH1933" t="s">
        <v>524</v>
      </c>
      <c r="BI1933" s="21" t="e">
        <f t="shared" si="347"/>
        <v>#VALUE!</v>
      </c>
      <c r="BJ1933" t="s">
        <v>525</v>
      </c>
      <c r="BK1933" t="s">
        <v>526</v>
      </c>
      <c r="BL1933" s="20" t="e">
        <f t="shared" si="348"/>
        <v>#VALUE!</v>
      </c>
      <c r="BN1933" s="28"/>
      <c r="BP1933" s="29"/>
      <c r="BR1933" s="30"/>
    </row>
    <row r="1934" spans="1:70" hidden="1" outlineLevel="2" collapsed="1" x14ac:dyDescent="0.35">
      <c r="A1934" t="s">
        <v>443</v>
      </c>
      <c r="B1934" t="s">
        <v>443</v>
      </c>
      <c r="C1934" t="b">
        <v>0</v>
      </c>
      <c r="D1934" t="s">
        <v>439</v>
      </c>
      <c r="E1934" t="s">
        <v>538</v>
      </c>
      <c r="F1934" t="s">
        <v>550</v>
      </c>
      <c r="G1934" t="s">
        <v>1342</v>
      </c>
      <c r="H1934" t="s">
        <v>443</v>
      </c>
      <c r="I1934">
        <v>1</v>
      </c>
      <c r="J1934">
        <v>1</v>
      </c>
      <c r="K1934" t="s">
        <v>1333</v>
      </c>
      <c r="L1934" t="s">
        <v>1333</v>
      </c>
      <c r="M1934">
        <v>0</v>
      </c>
      <c r="N1934">
        <v>2</v>
      </c>
      <c r="O1934">
        <v>0.5746</v>
      </c>
      <c r="P1934">
        <v>0</v>
      </c>
      <c r="Q1934">
        <v>1</v>
      </c>
      <c r="R1934">
        <v>1</v>
      </c>
      <c r="S1934">
        <v>617.80489</v>
      </c>
      <c r="T1934">
        <v>1234.6025</v>
      </c>
      <c r="U1934">
        <v>1234.60222</v>
      </c>
      <c r="V1934">
        <v>0.23</v>
      </c>
      <c r="W1934">
        <v>1.3999999999999999E-4</v>
      </c>
      <c r="X1934" t="s">
        <v>540</v>
      </c>
      <c r="Y1934" t="s">
        <v>541</v>
      </c>
      <c r="Z1934">
        <v>9.7441010000000006</v>
      </c>
      <c r="AA1934">
        <v>30</v>
      </c>
      <c r="AB1934">
        <v>26.680700000000002</v>
      </c>
      <c r="AC1934">
        <v>11980</v>
      </c>
      <c r="AD1934" t="s">
        <v>572</v>
      </c>
      <c r="AE1934" t="s">
        <v>573</v>
      </c>
      <c r="AF1934" t="s">
        <v>443</v>
      </c>
      <c r="AG1934">
        <v>2.2799999999999998</v>
      </c>
      <c r="AH1934" t="s">
        <v>443</v>
      </c>
      <c r="AI1934" t="b">
        <v>0</v>
      </c>
      <c r="AJ1934" t="s">
        <v>443</v>
      </c>
      <c r="AK1934" t="s">
        <v>443</v>
      </c>
      <c r="AL1934" t="s">
        <v>443</v>
      </c>
      <c r="AM1934">
        <v>0</v>
      </c>
      <c r="AN1934">
        <v>7.7780000000000004E-5</v>
      </c>
      <c r="AO1934">
        <v>25111766</v>
      </c>
      <c r="AP1934">
        <v>26.78</v>
      </c>
      <c r="AQ1934" t="str">
        <f t="shared" si="341"/>
        <v>Sequest HT (A2)</v>
      </c>
      <c r="AT1934" t="str">
        <f t="shared" si="342"/>
        <v>Sequest HT (A2</v>
      </c>
      <c r="AU1934" t="str">
        <f t="shared" si="338"/>
        <v xml:space="preserve">uest HT </v>
      </c>
      <c r="AV1934" t="str">
        <f t="shared" si="339"/>
        <v xml:space="preserve">est HT </v>
      </c>
      <c r="AW1934" s="19" t="str">
        <f t="shared" si="340"/>
        <v xml:space="preserve">est HT </v>
      </c>
      <c r="AX1934" s="25">
        <v>0.23</v>
      </c>
      <c r="AY1934" s="26">
        <f t="shared" si="343"/>
        <v>6.0869565217391299E-4</v>
      </c>
      <c r="AZ1934">
        <v>1.3999999999999999E-4</v>
      </c>
      <c r="BA1934" s="21" t="e">
        <f t="shared" si="344"/>
        <v>#VALUE!</v>
      </c>
      <c r="BB1934" t="s">
        <v>540</v>
      </c>
      <c r="BC1934" t="s">
        <v>541</v>
      </c>
      <c r="BD1934" s="21" t="e">
        <f t="shared" si="345"/>
        <v>#VALUE!</v>
      </c>
      <c r="BE1934">
        <v>9.7441010000000006</v>
      </c>
      <c r="BF1934" s="21" t="e">
        <f t="shared" si="346"/>
        <v>#VALUE!</v>
      </c>
      <c r="BG1934">
        <v>30</v>
      </c>
      <c r="BH1934">
        <v>26.680700000000002</v>
      </c>
      <c r="BI1934" s="21">
        <f t="shared" si="347"/>
        <v>449.01370653693493</v>
      </c>
      <c r="BJ1934">
        <v>11980</v>
      </c>
      <c r="BK1934" t="s">
        <v>572</v>
      </c>
      <c r="BL1934" s="20" t="e">
        <f t="shared" si="348"/>
        <v>#VALUE!</v>
      </c>
      <c r="BN1934" s="28"/>
      <c r="BP1934" s="29"/>
      <c r="BR1934" s="30"/>
    </row>
    <row r="1935" spans="1:70" hidden="1" outlineLevel="2" collapsed="1" x14ac:dyDescent="0.35">
      <c r="A1935" t="s">
        <v>443</v>
      </c>
      <c r="B1935" t="s">
        <v>443</v>
      </c>
      <c r="C1935" t="b">
        <v>0</v>
      </c>
      <c r="D1935" t="s">
        <v>439</v>
      </c>
      <c r="E1935" t="s">
        <v>538</v>
      </c>
      <c r="F1935" t="s">
        <v>550</v>
      </c>
      <c r="G1935" t="s">
        <v>1342</v>
      </c>
      <c r="H1935" t="s">
        <v>443</v>
      </c>
      <c r="I1935">
        <v>1</v>
      </c>
      <c r="J1935">
        <v>1</v>
      </c>
      <c r="K1935" t="s">
        <v>1333</v>
      </c>
      <c r="L1935" t="s">
        <v>1333</v>
      </c>
      <c r="M1935">
        <v>0</v>
      </c>
      <c r="N1935">
        <v>2</v>
      </c>
      <c r="O1935">
        <v>0.59570000000000001</v>
      </c>
      <c r="P1935">
        <v>0</v>
      </c>
      <c r="Q1935">
        <v>1</v>
      </c>
      <c r="R1935">
        <v>1</v>
      </c>
      <c r="S1935">
        <v>617.80456000000004</v>
      </c>
      <c r="T1935">
        <v>1234.60185</v>
      </c>
      <c r="U1935">
        <v>1234.60222</v>
      </c>
      <c r="V1935">
        <v>-0.3</v>
      </c>
      <c r="W1935">
        <v>-1.8000000000000001E-4</v>
      </c>
      <c r="X1935" t="s">
        <v>540</v>
      </c>
      <c r="Y1935" t="s">
        <v>541</v>
      </c>
      <c r="Z1935">
        <v>18.776</v>
      </c>
      <c r="AA1935">
        <v>20.175999999999998</v>
      </c>
      <c r="AB1935">
        <v>26.650400000000001</v>
      </c>
      <c r="AC1935">
        <v>13507</v>
      </c>
      <c r="AD1935" t="s">
        <v>563</v>
      </c>
      <c r="AE1935" t="s">
        <v>564</v>
      </c>
      <c r="AF1935" t="s">
        <v>443</v>
      </c>
      <c r="AG1935">
        <v>2.2999999999999998</v>
      </c>
      <c r="AH1935" t="s">
        <v>443</v>
      </c>
      <c r="AI1935" t="b">
        <v>0</v>
      </c>
      <c r="AJ1935" t="s">
        <v>443</v>
      </c>
      <c r="AK1935" t="s">
        <v>443</v>
      </c>
      <c r="AL1935" t="s">
        <v>443</v>
      </c>
      <c r="AM1935">
        <v>0</v>
      </c>
      <c r="AN1935">
        <v>2.377E-4</v>
      </c>
      <c r="AO1935">
        <v>61050476</v>
      </c>
      <c r="AP1935">
        <v>26.81</v>
      </c>
      <c r="AQ1935" t="str">
        <f t="shared" si="341"/>
        <v>Sequest HT (A2)</v>
      </c>
      <c r="AT1935" t="str">
        <f t="shared" si="342"/>
        <v>Sequest HT (A2</v>
      </c>
      <c r="AU1935" t="str">
        <f t="shared" si="338"/>
        <v xml:space="preserve">uest HT </v>
      </c>
      <c r="AV1935" t="str">
        <f t="shared" si="339"/>
        <v xml:space="preserve">est HT </v>
      </c>
      <c r="AW1935" s="19" t="str">
        <f t="shared" si="340"/>
        <v xml:space="preserve">est HT </v>
      </c>
      <c r="AX1935" s="25">
        <v>-0.3</v>
      </c>
      <c r="AY1935" s="26">
        <f t="shared" si="343"/>
        <v>6.0000000000000006E-4</v>
      </c>
      <c r="AZ1935">
        <v>-1.8000000000000001E-4</v>
      </c>
      <c r="BA1935" s="21" t="e">
        <f t="shared" si="344"/>
        <v>#VALUE!</v>
      </c>
      <c r="BB1935" t="s">
        <v>540</v>
      </c>
      <c r="BC1935" t="s">
        <v>541</v>
      </c>
      <c r="BD1935" s="21" t="e">
        <f t="shared" si="345"/>
        <v>#VALUE!</v>
      </c>
      <c r="BE1935">
        <v>18.776</v>
      </c>
      <c r="BF1935" s="21" t="e">
        <f t="shared" si="346"/>
        <v>#VALUE!</v>
      </c>
      <c r="BG1935">
        <v>20.175999999999998</v>
      </c>
      <c r="BH1935">
        <v>26.650400000000001</v>
      </c>
      <c r="BI1935" s="21">
        <f t="shared" si="347"/>
        <v>506.82166121334012</v>
      </c>
      <c r="BJ1935">
        <v>13507</v>
      </c>
      <c r="BK1935" t="s">
        <v>563</v>
      </c>
      <c r="BL1935" s="20" t="e">
        <f t="shared" si="348"/>
        <v>#VALUE!</v>
      </c>
      <c r="BN1935" s="28"/>
      <c r="BP1935" s="29"/>
      <c r="BR1935" s="30"/>
    </row>
    <row r="1936" spans="1:70" hidden="1" outlineLevel="2" collapsed="1" x14ac:dyDescent="0.35">
      <c r="A1936" t="s">
        <v>443</v>
      </c>
      <c r="B1936" t="s">
        <v>443</v>
      </c>
      <c r="C1936" t="b">
        <v>0</v>
      </c>
      <c r="D1936" t="s">
        <v>439</v>
      </c>
      <c r="E1936" t="s">
        <v>538</v>
      </c>
      <c r="F1936" t="s">
        <v>539</v>
      </c>
      <c r="G1936" t="s">
        <v>1342</v>
      </c>
      <c r="H1936" t="s">
        <v>443</v>
      </c>
      <c r="I1936">
        <v>1</v>
      </c>
      <c r="J1936">
        <v>1</v>
      </c>
      <c r="K1936" t="s">
        <v>1333</v>
      </c>
      <c r="L1936" t="s">
        <v>1333</v>
      </c>
      <c r="M1936">
        <v>0</v>
      </c>
      <c r="N1936">
        <v>2</v>
      </c>
      <c r="O1936">
        <v>0.51100000000000001</v>
      </c>
      <c r="P1936">
        <v>0</v>
      </c>
      <c r="Q1936">
        <v>1</v>
      </c>
      <c r="R1936">
        <v>1</v>
      </c>
      <c r="S1936">
        <v>617.80722000000003</v>
      </c>
      <c r="T1936">
        <v>1234.60716</v>
      </c>
      <c r="U1936">
        <v>1234.60222</v>
      </c>
      <c r="V1936">
        <v>4.01</v>
      </c>
      <c r="W1936">
        <v>2.47E-3</v>
      </c>
      <c r="X1936" t="s">
        <v>540</v>
      </c>
      <c r="Y1936" t="s">
        <v>541</v>
      </c>
      <c r="Z1936">
        <v>33.466320000000003</v>
      </c>
      <c r="AA1936">
        <v>11.253</v>
      </c>
      <c r="AB1936">
        <v>26.730399999999999</v>
      </c>
      <c r="AC1936">
        <v>13740</v>
      </c>
      <c r="AD1936" t="s">
        <v>551</v>
      </c>
      <c r="AE1936" t="s">
        <v>552</v>
      </c>
      <c r="AF1936" t="s">
        <v>443</v>
      </c>
      <c r="AG1936">
        <v>2.27</v>
      </c>
      <c r="AH1936" t="s">
        <v>443</v>
      </c>
      <c r="AI1936" t="b">
        <v>0</v>
      </c>
      <c r="AJ1936" t="s">
        <v>443</v>
      </c>
      <c r="AK1936" t="s">
        <v>443</v>
      </c>
      <c r="AL1936" t="s">
        <v>443</v>
      </c>
      <c r="AM1936">
        <v>0</v>
      </c>
      <c r="AN1936">
        <v>2.697E-4</v>
      </c>
      <c r="AO1936">
        <v>385125280</v>
      </c>
      <c r="AP1936">
        <v>26.9</v>
      </c>
      <c r="AQ1936" t="str">
        <f t="shared" si="341"/>
        <v>Sequest HT (A2)</v>
      </c>
      <c r="AT1936" t="str">
        <f t="shared" si="342"/>
        <v>Sequest HT (A2</v>
      </c>
      <c r="AU1936" t="str">
        <f t="shared" si="338"/>
        <v xml:space="preserve">uest HT </v>
      </c>
      <c r="AV1936" t="str">
        <f t="shared" si="339"/>
        <v xml:space="preserve">est HT </v>
      </c>
      <c r="AW1936" s="19" t="str">
        <f t="shared" si="340"/>
        <v xml:space="preserve">est HT </v>
      </c>
      <c r="AX1936" s="25">
        <v>4.01</v>
      </c>
      <c r="AY1936" s="26">
        <f t="shared" si="343"/>
        <v>6.1596009975062348E-4</v>
      </c>
      <c r="AZ1936">
        <v>2.47E-3</v>
      </c>
      <c r="BA1936" s="21" t="e">
        <f t="shared" si="344"/>
        <v>#VALUE!</v>
      </c>
      <c r="BB1936" t="s">
        <v>540</v>
      </c>
      <c r="BC1936" t="s">
        <v>541</v>
      </c>
      <c r="BD1936" s="21" t="e">
        <f t="shared" si="345"/>
        <v>#VALUE!</v>
      </c>
      <c r="BE1936">
        <v>33.466320000000003</v>
      </c>
      <c r="BF1936" s="21" t="e">
        <f t="shared" si="346"/>
        <v>#VALUE!</v>
      </c>
      <c r="BG1936">
        <v>11.253</v>
      </c>
      <c r="BH1936">
        <v>26.730399999999999</v>
      </c>
      <c r="BI1936" s="21">
        <f t="shared" si="347"/>
        <v>514.0214886421453</v>
      </c>
      <c r="BJ1936">
        <v>13740</v>
      </c>
      <c r="BK1936" t="s">
        <v>551</v>
      </c>
      <c r="BL1936" s="20" t="e">
        <f t="shared" si="348"/>
        <v>#VALUE!</v>
      </c>
      <c r="BN1936" s="28"/>
      <c r="BP1936" s="29"/>
      <c r="BR1936" s="30"/>
    </row>
    <row r="1937" spans="1:70" hidden="1" outlineLevel="2" collapsed="1" x14ac:dyDescent="0.35">
      <c r="A1937" t="s">
        <v>443</v>
      </c>
      <c r="B1937" t="s">
        <v>443</v>
      </c>
      <c r="C1937" t="b">
        <v>0</v>
      </c>
      <c r="D1937" t="s">
        <v>439</v>
      </c>
      <c r="E1937" t="s">
        <v>538</v>
      </c>
      <c r="F1937" t="s">
        <v>550</v>
      </c>
      <c r="G1937" t="s">
        <v>1342</v>
      </c>
      <c r="H1937" t="s">
        <v>443</v>
      </c>
      <c r="I1937">
        <v>1</v>
      </c>
      <c r="J1937">
        <v>1</v>
      </c>
      <c r="K1937" t="s">
        <v>1333</v>
      </c>
      <c r="L1937" t="s">
        <v>1333</v>
      </c>
      <c r="M1937">
        <v>0</v>
      </c>
      <c r="N1937">
        <v>2</v>
      </c>
      <c r="O1937">
        <v>0.61570000000000003</v>
      </c>
      <c r="P1937">
        <v>0</v>
      </c>
      <c r="Q1937">
        <v>1</v>
      </c>
      <c r="R1937">
        <v>1</v>
      </c>
      <c r="S1937">
        <v>617.80697999999995</v>
      </c>
      <c r="T1937">
        <v>1234.6066900000001</v>
      </c>
      <c r="U1937">
        <v>1234.60222</v>
      </c>
      <c r="V1937">
        <v>3.62</v>
      </c>
      <c r="W1937">
        <v>2.2399999999999998E-3</v>
      </c>
      <c r="X1937" t="s">
        <v>540</v>
      </c>
      <c r="Y1937" t="s">
        <v>541</v>
      </c>
      <c r="Z1937">
        <v>34.868319999999997</v>
      </c>
      <c r="AA1937">
        <v>23.5</v>
      </c>
      <c r="AB1937">
        <v>26.668199999999999</v>
      </c>
      <c r="AC1937">
        <v>13115</v>
      </c>
      <c r="AD1937" t="s">
        <v>568</v>
      </c>
      <c r="AE1937" t="s">
        <v>569</v>
      </c>
      <c r="AF1937" t="s">
        <v>443</v>
      </c>
      <c r="AG1937">
        <v>2.81</v>
      </c>
      <c r="AH1937" t="s">
        <v>443</v>
      </c>
      <c r="AI1937" t="b">
        <v>0</v>
      </c>
      <c r="AJ1937" t="s">
        <v>443</v>
      </c>
      <c r="AK1937" t="s">
        <v>443</v>
      </c>
      <c r="AL1937" t="s">
        <v>443</v>
      </c>
      <c r="AM1937">
        <v>0</v>
      </c>
      <c r="AN1937">
        <v>3.6479999999999998E-4</v>
      </c>
      <c r="AO1937">
        <v>382269120</v>
      </c>
      <c r="AP1937">
        <v>26.8</v>
      </c>
      <c r="AQ1937" t="str">
        <f t="shared" si="341"/>
        <v>Sequest HT (A2)</v>
      </c>
      <c r="AT1937" t="str">
        <f t="shared" si="342"/>
        <v>Sequest HT (A2</v>
      </c>
      <c r="AU1937" t="str">
        <f t="shared" si="338"/>
        <v xml:space="preserve">uest HT </v>
      </c>
      <c r="AV1937" t="str">
        <f t="shared" si="339"/>
        <v xml:space="preserve">est HT </v>
      </c>
      <c r="AW1937" s="19" t="str">
        <f t="shared" si="340"/>
        <v xml:space="preserve">est HT </v>
      </c>
      <c r="AX1937" s="25">
        <v>3.62</v>
      </c>
      <c r="AY1937" s="26">
        <f t="shared" si="343"/>
        <v>6.1878453038674021E-4</v>
      </c>
      <c r="AZ1937">
        <v>2.2399999999999998E-3</v>
      </c>
      <c r="BA1937" s="21" t="e">
        <f t="shared" si="344"/>
        <v>#VALUE!</v>
      </c>
      <c r="BB1937" t="s">
        <v>540</v>
      </c>
      <c r="BC1937" t="s">
        <v>541</v>
      </c>
      <c r="BD1937" s="21" t="e">
        <f t="shared" si="345"/>
        <v>#VALUE!</v>
      </c>
      <c r="BE1937">
        <v>34.868319999999997</v>
      </c>
      <c r="BF1937" s="21" t="e">
        <f t="shared" si="346"/>
        <v>#VALUE!</v>
      </c>
      <c r="BG1937">
        <v>23.5</v>
      </c>
      <c r="BH1937">
        <v>26.668199999999999</v>
      </c>
      <c r="BI1937" s="21">
        <f t="shared" si="347"/>
        <v>491.78422240721159</v>
      </c>
      <c r="BJ1937">
        <v>13115</v>
      </c>
      <c r="BK1937" t="s">
        <v>568</v>
      </c>
      <c r="BL1937" s="20" t="e">
        <f t="shared" si="348"/>
        <v>#VALUE!</v>
      </c>
      <c r="BN1937" s="28"/>
      <c r="BP1937" s="29"/>
      <c r="BR1937" s="30"/>
    </row>
    <row r="1938" spans="1:70" hidden="1" outlineLevel="2" collapsed="1" x14ac:dyDescent="0.35">
      <c r="A1938" t="s">
        <v>443</v>
      </c>
      <c r="B1938" t="s">
        <v>443</v>
      </c>
      <c r="C1938" t="b">
        <v>0</v>
      </c>
      <c r="D1938" t="s">
        <v>439</v>
      </c>
      <c r="E1938" t="s">
        <v>557</v>
      </c>
      <c r="F1938" t="s">
        <v>550</v>
      </c>
      <c r="G1938" t="s">
        <v>1342</v>
      </c>
      <c r="H1938" t="s">
        <v>443</v>
      </c>
      <c r="I1938">
        <v>1</v>
      </c>
      <c r="J1938">
        <v>1</v>
      </c>
      <c r="K1938" t="s">
        <v>1333</v>
      </c>
      <c r="L1938" t="s">
        <v>1333</v>
      </c>
      <c r="M1938">
        <v>0</v>
      </c>
      <c r="N1938">
        <v>2</v>
      </c>
      <c r="O1938">
        <v>1</v>
      </c>
      <c r="P1938">
        <v>0</v>
      </c>
      <c r="Q1938">
        <v>1</v>
      </c>
      <c r="R1938">
        <v>1</v>
      </c>
      <c r="S1938">
        <v>617.80826999999999</v>
      </c>
      <c r="T1938">
        <v>1234.6092599999999</v>
      </c>
      <c r="U1938">
        <v>1234.60222</v>
      </c>
      <c r="V1938">
        <v>5.7</v>
      </c>
      <c r="W1938">
        <v>3.5200000000000001E-3</v>
      </c>
      <c r="X1938" t="s">
        <v>540</v>
      </c>
      <c r="Y1938" t="s">
        <v>541</v>
      </c>
      <c r="Z1938">
        <v>35.294649999999997</v>
      </c>
      <c r="AA1938">
        <v>23.5</v>
      </c>
      <c r="AB1938">
        <v>26.714400000000001</v>
      </c>
      <c r="AC1938">
        <v>13114</v>
      </c>
      <c r="AD1938" t="s">
        <v>554</v>
      </c>
      <c r="AE1938" t="s">
        <v>555</v>
      </c>
      <c r="AF1938" t="s">
        <v>443</v>
      </c>
      <c r="AG1938" t="s">
        <v>443</v>
      </c>
      <c r="AH1938">
        <v>68</v>
      </c>
      <c r="AI1938" t="b">
        <v>0</v>
      </c>
      <c r="AJ1938">
        <v>53</v>
      </c>
      <c r="AK1938">
        <v>35</v>
      </c>
      <c r="AL1938">
        <v>3.4835098474976802E-6</v>
      </c>
      <c r="AM1938">
        <v>0</v>
      </c>
      <c r="AN1938">
        <v>5.3810000000000001E-4</v>
      </c>
      <c r="AO1938">
        <v>666004672</v>
      </c>
      <c r="AP1938">
        <v>26.89</v>
      </c>
      <c r="AQ1938" t="str">
        <f t="shared" si="341"/>
        <v>Mascot (A5)</v>
      </c>
      <c r="AT1938" t="str">
        <f t="shared" si="342"/>
        <v>Mascot (A5)</v>
      </c>
      <c r="AU1938" t="str">
        <f t="shared" si="338"/>
        <v>cot (A5)</v>
      </c>
      <c r="AV1938" t="str">
        <f t="shared" si="339"/>
        <v>ot (A5)</v>
      </c>
      <c r="AW1938" s="19" t="str">
        <f t="shared" si="340"/>
        <v>ot (A5)</v>
      </c>
      <c r="AX1938" s="25">
        <v>5.7</v>
      </c>
      <c r="AY1938" s="26">
        <f t="shared" si="343"/>
        <v>6.1754385964912285E-4</v>
      </c>
      <c r="AZ1938">
        <v>3.5200000000000001E-3</v>
      </c>
      <c r="BA1938" s="21" t="e">
        <f t="shared" si="344"/>
        <v>#VALUE!</v>
      </c>
      <c r="BB1938" t="s">
        <v>540</v>
      </c>
      <c r="BC1938" t="s">
        <v>541</v>
      </c>
      <c r="BD1938" s="21" t="e">
        <f t="shared" si="345"/>
        <v>#VALUE!</v>
      </c>
      <c r="BE1938">
        <v>35.294649999999997</v>
      </c>
      <c r="BF1938" s="21" t="e">
        <f t="shared" si="346"/>
        <v>#VALUE!</v>
      </c>
      <c r="BG1938">
        <v>23.5</v>
      </c>
      <c r="BH1938">
        <v>26.714400000000001</v>
      </c>
      <c r="BI1938" s="21">
        <f t="shared" si="347"/>
        <v>490.89629563082082</v>
      </c>
      <c r="BJ1938">
        <v>13114</v>
      </c>
      <c r="BK1938" t="s">
        <v>554</v>
      </c>
      <c r="BL1938" s="20" t="e">
        <f t="shared" si="348"/>
        <v>#VALUE!</v>
      </c>
      <c r="BN1938" s="28"/>
      <c r="BP1938" s="29"/>
      <c r="BR1938" s="30"/>
    </row>
    <row r="1939" spans="1:70" hidden="1" outlineLevel="2" collapsed="1" x14ac:dyDescent="0.35">
      <c r="A1939" t="s">
        <v>443</v>
      </c>
      <c r="B1939" t="s">
        <v>443</v>
      </c>
      <c r="C1939" t="b">
        <v>0</v>
      </c>
      <c r="D1939" t="s">
        <v>439</v>
      </c>
      <c r="E1939" t="s">
        <v>557</v>
      </c>
      <c r="F1939" t="s">
        <v>550</v>
      </c>
      <c r="G1939" t="s">
        <v>1342</v>
      </c>
      <c r="H1939" t="s">
        <v>443</v>
      </c>
      <c r="I1939">
        <v>1</v>
      </c>
      <c r="J1939">
        <v>1</v>
      </c>
      <c r="K1939" t="s">
        <v>1333</v>
      </c>
      <c r="L1939" t="s">
        <v>1333</v>
      </c>
      <c r="M1939">
        <v>0</v>
      </c>
      <c r="N1939">
        <v>2</v>
      </c>
      <c r="O1939">
        <v>0.95650000000000002</v>
      </c>
      <c r="P1939">
        <v>0</v>
      </c>
      <c r="Q1939">
        <v>1</v>
      </c>
      <c r="R1939">
        <v>1</v>
      </c>
      <c r="S1939">
        <v>617.80697999999995</v>
      </c>
      <c r="T1939">
        <v>1234.6066900000001</v>
      </c>
      <c r="U1939">
        <v>1234.60222</v>
      </c>
      <c r="V1939">
        <v>3.62</v>
      </c>
      <c r="W1939">
        <v>2.2399999999999998E-3</v>
      </c>
      <c r="X1939" t="s">
        <v>540</v>
      </c>
      <c r="Y1939" t="s">
        <v>541</v>
      </c>
      <c r="Z1939">
        <v>34.868319999999997</v>
      </c>
      <c r="AA1939">
        <v>23.5</v>
      </c>
      <c r="AB1939">
        <v>26.668199999999999</v>
      </c>
      <c r="AC1939">
        <v>13115</v>
      </c>
      <c r="AD1939" t="s">
        <v>568</v>
      </c>
      <c r="AE1939" t="s">
        <v>569</v>
      </c>
      <c r="AF1939" t="s">
        <v>443</v>
      </c>
      <c r="AG1939" t="s">
        <v>443</v>
      </c>
      <c r="AH1939">
        <v>69</v>
      </c>
      <c r="AI1939" t="b">
        <v>0</v>
      </c>
      <c r="AJ1939">
        <v>53</v>
      </c>
      <c r="AK1939">
        <v>35</v>
      </c>
      <c r="AL1939">
        <v>2.78903363100523E-6</v>
      </c>
      <c r="AM1939">
        <v>0</v>
      </c>
      <c r="AN1939">
        <v>6.7820000000000001E-4</v>
      </c>
      <c r="AO1939">
        <v>382269120</v>
      </c>
      <c r="AP1939">
        <v>26.8</v>
      </c>
      <c r="AQ1939" t="str">
        <f t="shared" si="341"/>
        <v>Mascot (A5)</v>
      </c>
      <c r="AT1939" t="str">
        <f t="shared" si="342"/>
        <v>Mascot (A5)</v>
      </c>
      <c r="AU1939" t="str">
        <f t="shared" si="338"/>
        <v>cot (A5)</v>
      </c>
      <c r="AV1939" t="str">
        <f t="shared" si="339"/>
        <v>ot (A5)</v>
      </c>
      <c r="AW1939" s="19" t="str">
        <f t="shared" si="340"/>
        <v>ot (A5)</v>
      </c>
      <c r="AX1939" s="25">
        <v>3.62</v>
      </c>
      <c r="AY1939" s="26">
        <f t="shared" si="343"/>
        <v>6.1878453038674021E-4</v>
      </c>
      <c r="AZ1939">
        <v>2.2399999999999998E-3</v>
      </c>
      <c r="BA1939" s="21" t="e">
        <f t="shared" si="344"/>
        <v>#VALUE!</v>
      </c>
      <c r="BB1939" t="s">
        <v>540</v>
      </c>
      <c r="BC1939" t="s">
        <v>541</v>
      </c>
      <c r="BD1939" s="21" t="e">
        <f t="shared" si="345"/>
        <v>#VALUE!</v>
      </c>
      <c r="BE1939">
        <v>34.868319999999997</v>
      </c>
      <c r="BF1939" s="21" t="e">
        <f t="shared" si="346"/>
        <v>#VALUE!</v>
      </c>
      <c r="BG1939">
        <v>23.5</v>
      </c>
      <c r="BH1939">
        <v>26.668199999999999</v>
      </c>
      <c r="BI1939" s="21">
        <f t="shared" si="347"/>
        <v>491.78422240721159</v>
      </c>
      <c r="BJ1939">
        <v>13115</v>
      </c>
      <c r="BK1939" t="s">
        <v>568</v>
      </c>
      <c r="BL1939" s="20" t="e">
        <f t="shared" si="348"/>
        <v>#VALUE!</v>
      </c>
      <c r="BN1939" s="28"/>
      <c r="BP1939" s="29"/>
      <c r="BR1939" s="30"/>
    </row>
    <row r="1940" spans="1:70" hidden="1" outlineLevel="2" collapsed="1" x14ac:dyDescent="0.35">
      <c r="A1940" t="s">
        <v>443</v>
      </c>
      <c r="B1940" t="s">
        <v>443</v>
      </c>
      <c r="C1940" t="b">
        <v>0</v>
      </c>
      <c r="D1940" t="s">
        <v>439</v>
      </c>
      <c r="E1940" t="s">
        <v>538</v>
      </c>
      <c r="F1940" t="s">
        <v>550</v>
      </c>
      <c r="G1940" t="s">
        <v>1342</v>
      </c>
      <c r="H1940" t="s">
        <v>443</v>
      </c>
      <c r="I1940">
        <v>1</v>
      </c>
      <c r="J1940">
        <v>1</v>
      </c>
      <c r="K1940" t="s">
        <v>1333</v>
      </c>
      <c r="L1940" t="s">
        <v>1333</v>
      </c>
      <c r="M1940">
        <v>0</v>
      </c>
      <c r="N1940">
        <v>2</v>
      </c>
      <c r="O1940">
        <v>0.62109999999999999</v>
      </c>
      <c r="P1940">
        <v>0</v>
      </c>
      <c r="Q1940">
        <v>1</v>
      </c>
      <c r="R1940">
        <v>1</v>
      </c>
      <c r="S1940">
        <v>617.80826999999999</v>
      </c>
      <c r="T1940">
        <v>1234.6092599999999</v>
      </c>
      <c r="U1940">
        <v>1234.60222</v>
      </c>
      <c r="V1940">
        <v>5.7</v>
      </c>
      <c r="W1940">
        <v>3.5200000000000001E-3</v>
      </c>
      <c r="X1940" t="s">
        <v>540</v>
      </c>
      <c r="Y1940" t="s">
        <v>541</v>
      </c>
      <c r="Z1940">
        <v>35.294649999999997</v>
      </c>
      <c r="AA1940">
        <v>23.5</v>
      </c>
      <c r="AB1940">
        <v>26.714400000000001</v>
      </c>
      <c r="AC1940">
        <v>13114</v>
      </c>
      <c r="AD1940" t="s">
        <v>554</v>
      </c>
      <c r="AE1940" t="s">
        <v>555</v>
      </c>
      <c r="AF1940" t="s">
        <v>443</v>
      </c>
      <c r="AG1940">
        <v>2.56</v>
      </c>
      <c r="AH1940" t="s">
        <v>443</v>
      </c>
      <c r="AI1940" t="b">
        <v>0</v>
      </c>
      <c r="AJ1940" t="s">
        <v>443</v>
      </c>
      <c r="AK1940" t="s">
        <v>443</v>
      </c>
      <c r="AL1940" t="s">
        <v>443</v>
      </c>
      <c r="AM1940">
        <v>0</v>
      </c>
      <c r="AN1940">
        <v>1.201E-3</v>
      </c>
      <c r="AO1940">
        <v>666004672</v>
      </c>
      <c r="AP1940">
        <v>26.89</v>
      </c>
      <c r="AQ1940" t="str">
        <f t="shared" si="341"/>
        <v>Sequest HT (A2)</v>
      </c>
      <c r="AT1940" t="str">
        <f t="shared" si="342"/>
        <v>Sequest HT (A2</v>
      </c>
      <c r="AU1940" t="str">
        <f t="shared" si="338"/>
        <v xml:space="preserve">uest HT </v>
      </c>
      <c r="AV1940" t="str">
        <f t="shared" si="339"/>
        <v xml:space="preserve">est HT </v>
      </c>
      <c r="AW1940" s="19" t="str">
        <f t="shared" si="340"/>
        <v xml:space="preserve">est HT </v>
      </c>
      <c r="AX1940" s="25">
        <v>5.7</v>
      </c>
      <c r="AY1940" s="26">
        <f t="shared" si="343"/>
        <v>6.1754385964912285E-4</v>
      </c>
      <c r="AZ1940">
        <v>3.5200000000000001E-3</v>
      </c>
      <c r="BA1940" s="21" t="e">
        <f t="shared" si="344"/>
        <v>#VALUE!</v>
      </c>
      <c r="BB1940" t="s">
        <v>540</v>
      </c>
      <c r="BC1940" t="s">
        <v>541</v>
      </c>
      <c r="BD1940" s="21" t="e">
        <f t="shared" si="345"/>
        <v>#VALUE!</v>
      </c>
      <c r="BE1940">
        <v>35.294649999999997</v>
      </c>
      <c r="BF1940" s="21" t="e">
        <f t="shared" si="346"/>
        <v>#VALUE!</v>
      </c>
      <c r="BG1940">
        <v>23.5</v>
      </c>
      <c r="BH1940">
        <v>26.714400000000001</v>
      </c>
      <c r="BI1940" s="21">
        <f t="shared" si="347"/>
        <v>490.89629563082082</v>
      </c>
      <c r="BJ1940">
        <v>13114</v>
      </c>
      <c r="BK1940" t="s">
        <v>554</v>
      </c>
      <c r="BL1940" s="20" t="e">
        <f t="shared" si="348"/>
        <v>#VALUE!</v>
      </c>
      <c r="BN1940" s="28"/>
      <c r="BP1940" s="29"/>
      <c r="BR1940" s="30"/>
    </row>
    <row r="1941" spans="1:70" hidden="1" outlineLevel="2" collapsed="1" x14ac:dyDescent="0.35">
      <c r="A1941" t="s">
        <v>443</v>
      </c>
      <c r="B1941" t="s">
        <v>443</v>
      </c>
      <c r="C1941" t="b">
        <v>0</v>
      </c>
      <c r="D1941" t="s">
        <v>439</v>
      </c>
      <c r="E1941" t="s">
        <v>557</v>
      </c>
      <c r="F1941" t="s">
        <v>550</v>
      </c>
      <c r="G1941" t="s">
        <v>1342</v>
      </c>
      <c r="H1941" t="s">
        <v>443</v>
      </c>
      <c r="I1941">
        <v>1</v>
      </c>
      <c r="J1941">
        <v>1</v>
      </c>
      <c r="K1941" t="s">
        <v>1333</v>
      </c>
      <c r="L1941" t="s">
        <v>1333</v>
      </c>
      <c r="M1941">
        <v>0</v>
      </c>
      <c r="N1941">
        <v>2</v>
      </c>
      <c r="O1941">
        <v>0.9405</v>
      </c>
      <c r="P1941">
        <v>0</v>
      </c>
      <c r="Q1941">
        <v>1</v>
      </c>
      <c r="R1941">
        <v>1</v>
      </c>
      <c r="S1941">
        <v>617.80489</v>
      </c>
      <c r="T1941">
        <v>1234.6025</v>
      </c>
      <c r="U1941">
        <v>1234.60222</v>
      </c>
      <c r="V1941">
        <v>0.23</v>
      </c>
      <c r="W1941">
        <v>1.3999999999999999E-4</v>
      </c>
      <c r="X1941" t="s">
        <v>540</v>
      </c>
      <c r="Y1941" t="s">
        <v>541</v>
      </c>
      <c r="Z1941">
        <v>9.7441010000000006</v>
      </c>
      <c r="AA1941">
        <v>30</v>
      </c>
      <c r="AB1941">
        <v>26.680700000000002</v>
      </c>
      <c r="AC1941">
        <v>11980</v>
      </c>
      <c r="AD1941" t="s">
        <v>572</v>
      </c>
      <c r="AE1941" t="s">
        <v>573</v>
      </c>
      <c r="AF1941" t="s">
        <v>443</v>
      </c>
      <c r="AG1941" t="s">
        <v>443</v>
      </c>
      <c r="AH1941">
        <v>84</v>
      </c>
      <c r="AI1941" t="b">
        <v>0</v>
      </c>
      <c r="AJ1941">
        <v>52</v>
      </c>
      <c r="AK1941">
        <v>35</v>
      </c>
      <c r="AL1941">
        <v>8.5338845202952602E-8</v>
      </c>
      <c r="AM1941">
        <v>0</v>
      </c>
      <c r="AN1941">
        <v>1.3060000000000001E-3</v>
      </c>
      <c r="AO1941">
        <v>25111766</v>
      </c>
      <c r="AP1941">
        <v>26.78</v>
      </c>
      <c r="AQ1941" t="str">
        <f t="shared" si="341"/>
        <v>Mascot (A5)</v>
      </c>
      <c r="AT1941" t="str">
        <f t="shared" si="342"/>
        <v>Mascot (A5)</v>
      </c>
      <c r="AU1941" t="str">
        <f t="shared" si="338"/>
        <v>cot (A5)</v>
      </c>
      <c r="AV1941" t="str">
        <f t="shared" si="339"/>
        <v>ot (A5)</v>
      </c>
      <c r="AW1941" s="19" t="str">
        <f t="shared" si="340"/>
        <v>ot (A5)</v>
      </c>
      <c r="AX1941" s="25">
        <v>0.23</v>
      </c>
      <c r="AY1941" s="26">
        <f t="shared" si="343"/>
        <v>6.0869565217391299E-4</v>
      </c>
      <c r="AZ1941">
        <v>1.3999999999999999E-4</v>
      </c>
      <c r="BA1941" s="21" t="e">
        <f t="shared" si="344"/>
        <v>#VALUE!</v>
      </c>
      <c r="BB1941" t="s">
        <v>540</v>
      </c>
      <c r="BC1941" t="s">
        <v>541</v>
      </c>
      <c r="BD1941" s="21" t="e">
        <f t="shared" si="345"/>
        <v>#VALUE!</v>
      </c>
      <c r="BE1941">
        <v>9.7441010000000006</v>
      </c>
      <c r="BF1941" s="21" t="e">
        <f t="shared" si="346"/>
        <v>#VALUE!</v>
      </c>
      <c r="BG1941">
        <v>30</v>
      </c>
      <c r="BH1941">
        <v>26.680700000000002</v>
      </c>
      <c r="BI1941" s="21">
        <f t="shared" si="347"/>
        <v>449.01370653693493</v>
      </c>
      <c r="BJ1941">
        <v>11980</v>
      </c>
      <c r="BK1941" t="s">
        <v>572</v>
      </c>
      <c r="BL1941" s="20" t="e">
        <f t="shared" si="348"/>
        <v>#VALUE!</v>
      </c>
      <c r="BN1941" s="28"/>
      <c r="BP1941" s="29"/>
      <c r="BR1941" s="30"/>
    </row>
    <row r="1942" spans="1:70" hidden="1" outlineLevel="2" collapsed="1" x14ac:dyDescent="0.35">
      <c r="A1942" t="s">
        <v>443</v>
      </c>
      <c r="B1942" t="s">
        <v>443</v>
      </c>
      <c r="C1942" t="b">
        <v>0</v>
      </c>
      <c r="D1942" t="s">
        <v>439</v>
      </c>
      <c r="E1942" t="s">
        <v>557</v>
      </c>
      <c r="F1942" t="s">
        <v>550</v>
      </c>
      <c r="G1942" t="s">
        <v>1342</v>
      </c>
      <c r="H1942" t="s">
        <v>443</v>
      </c>
      <c r="I1942">
        <v>1</v>
      </c>
      <c r="J1942">
        <v>1</v>
      </c>
      <c r="K1942" t="s">
        <v>1333</v>
      </c>
      <c r="L1942" t="s">
        <v>1333</v>
      </c>
      <c r="M1942">
        <v>0</v>
      </c>
      <c r="N1942">
        <v>2</v>
      </c>
      <c r="O1942">
        <v>0.97099999999999997</v>
      </c>
      <c r="P1942">
        <v>0</v>
      </c>
      <c r="Q1942">
        <v>1</v>
      </c>
      <c r="R1942">
        <v>1</v>
      </c>
      <c r="S1942">
        <v>617.80456000000004</v>
      </c>
      <c r="T1942">
        <v>1234.60185</v>
      </c>
      <c r="U1942">
        <v>1234.60222</v>
      </c>
      <c r="V1942">
        <v>-0.3</v>
      </c>
      <c r="W1942">
        <v>-1.8000000000000001E-4</v>
      </c>
      <c r="X1942" t="s">
        <v>540</v>
      </c>
      <c r="Y1942" t="s">
        <v>541</v>
      </c>
      <c r="Z1942">
        <v>18.776</v>
      </c>
      <c r="AA1942">
        <v>20.175999999999998</v>
      </c>
      <c r="AB1942">
        <v>26.650400000000001</v>
      </c>
      <c r="AC1942">
        <v>13507</v>
      </c>
      <c r="AD1942" t="s">
        <v>563</v>
      </c>
      <c r="AE1942" t="s">
        <v>564</v>
      </c>
      <c r="AF1942" t="s">
        <v>443</v>
      </c>
      <c r="AG1942" t="s">
        <v>443</v>
      </c>
      <c r="AH1942">
        <v>69</v>
      </c>
      <c r="AI1942" t="b">
        <v>0</v>
      </c>
      <c r="AJ1942">
        <v>52</v>
      </c>
      <c r="AK1942">
        <v>35</v>
      </c>
      <c r="AL1942">
        <v>2.2839204299860998E-6</v>
      </c>
      <c r="AM1942">
        <v>0</v>
      </c>
      <c r="AN1942">
        <v>2.0209999999999998E-3</v>
      </c>
      <c r="AO1942">
        <v>61050476</v>
      </c>
      <c r="AP1942">
        <v>26.81</v>
      </c>
      <c r="AQ1942" t="str">
        <f t="shared" si="341"/>
        <v>Mascot (A5)</v>
      </c>
      <c r="AT1942" t="str">
        <f t="shared" si="342"/>
        <v>Mascot (A5)</v>
      </c>
      <c r="AU1942" t="str">
        <f t="shared" si="338"/>
        <v>cot (A5)</v>
      </c>
      <c r="AV1942" t="str">
        <f t="shared" si="339"/>
        <v>ot (A5)</v>
      </c>
      <c r="AW1942" s="19" t="str">
        <f t="shared" si="340"/>
        <v>ot (A5)</v>
      </c>
      <c r="AX1942" s="25">
        <v>-0.3</v>
      </c>
      <c r="AY1942" s="26">
        <f t="shared" si="343"/>
        <v>6.0000000000000006E-4</v>
      </c>
      <c r="AZ1942">
        <v>-1.8000000000000001E-4</v>
      </c>
      <c r="BA1942" s="21" t="e">
        <f t="shared" si="344"/>
        <v>#VALUE!</v>
      </c>
      <c r="BB1942" t="s">
        <v>540</v>
      </c>
      <c r="BC1942" t="s">
        <v>541</v>
      </c>
      <c r="BD1942" s="21" t="e">
        <f t="shared" si="345"/>
        <v>#VALUE!</v>
      </c>
      <c r="BE1942">
        <v>18.776</v>
      </c>
      <c r="BF1942" s="21" t="e">
        <f t="shared" si="346"/>
        <v>#VALUE!</v>
      </c>
      <c r="BG1942">
        <v>20.175999999999998</v>
      </c>
      <c r="BH1942">
        <v>26.650400000000001</v>
      </c>
      <c r="BI1942" s="21">
        <f t="shared" si="347"/>
        <v>506.82166121334012</v>
      </c>
      <c r="BJ1942">
        <v>13507</v>
      </c>
      <c r="BK1942" t="s">
        <v>563</v>
      </c>
      <c r="BL1942" s="20" t="e">
        <f t="shared" si="348"/>
        <v>#VALUE!</v>
      </c>
      <c r="BN1942" s="28"/>
      <c r="BP1942" s="29"/>
      <c r="BR1942" s="30"/>
    </row>
    <row r="1943" spans="1:70" hidden="1" outlineLevel="2" collapsed="1" x14ac:dyDescent="0.35">
      <c r="A1943" t="s">
        <v>443</v>
      </c>
      <c r="B1943" t="s">
        <v>443</v>
      </c>
      <c r="C1943" t="b">
        <v>0</v>
      </c>
      <c r="D1943" t="s">
        <v>439</v>
      </c>
      <c r="E1943" t="s">
        <v>557</v>
      </c>
      <c r="F1943" t="s">
        <v>539</v>
      </c>
      <c r="G1943" t="s">
        <v>1342</v>
      </c>
      <c r="H1943" t="s">
        <v>443</v>
      </c>
      <c r="I1943">
        <v>1</v>
      </c>
      <c r="J1943">
        <v>1</v>
      </c>
      <c r="K1943" t="s">
        <v>1333</v>
      </c>
      <c r="L1943" t="s">
        <v>1333</v>
      </c>
      <c r="M1943">
        <v>0</v>
      </c>
      <c r="N1943">
        <v>2</v>
      </c>
      <c r="O1943">
        <v>0.92859999999999998</v>
      </c>
      <c r="P1943">
        <v>0</v>
      </c>
      <c r="Q1943">
        <v>1</v>
      </c>
      <c r="R1943">
        <v>1</v>
      </c>
      <c r="S1943">
        <v>617.80574999999999</v>
      </c>
      <c r="T1943">
        <v>1234.6042299999999</v>
      </c>
      <c r="U1943">
        <v>1234.60222</v>
      </c>
      <c r="V1943">
        <v>1.63</v>
      </c>
      <c r="W1943">
        <v>1.01E-3</v>
      </c>
      <c r="X1943" t="s">
        <v>540</v>
      </c>
      <c r="Y1943" t="s">
        <v>541</v>
      </c>
      <c r="Z1943">
        <v>42.885980000000004</v>
      </c>
      <c r="AA1943">
        <v>28.986999999999998</v>
      </c>
      <c r="AB1943">
        <v>26.6755</v>
      </c>
      <c r="AC1943">
        <v>13379</v>
      </c>
      <c r="AD1943" t="s">
        <v>542</v>
      </c>
      <c r="AE1943" t="s">
        <v>543</v>
      </c>
      <c r="AF1943" t="s">
        <v>443</v>
      </c>
      <c r="AG1943" t="s">
        <v>443</v>
      </c>
      <c r="AH1943">
        <v>56</v>
      </c>
      <c r="AI1943" t="b">
        <v>0</v>
      </c>
      <c r="AJ1943">
        <v>52</v>
      </c>
      <c r="AK1943">
        <v>34</v>
      </c>
      <c r="AL1943">
        <v>4.7690374609440702E-5</v>
      </c>
      <c r="AM1943">
        <v>0</v>
      </c>
      <c r="AN1943">
        <v>2.6120000000000002E-3</v>
      </c>
      <c r="AO1943">
        <v>28148820</v>
      </c>
      <c r="AP1943">
        <v>26.79</v>
      </c>
      <c r="AQ1943" t="str">
        <f t="shared" si="341"/>
        <v>Mascot (A5)</v>
      </c>
      <c r="AT1943" t="str">
        <f t="shared" si="342"/>
        <v>Mascot (A5)</v>
      </c>
      <c r="AU1943" t="str">
        <f t="shared" si="338"/>
        <v>cot (A5)</v>
      </c>
      <c r="AV1943" t="str">
        <f t="shared" si="339"/>
        <v>ot (A5)</v>
      </c>
      <c r="AW1943" s="19" t="str">
        <f t="shared" si="340"/>
        <v>ot (A5)</v>
      </c>
      <c r="AX1943" s="25">
        <v>1.63</v>
      </c>
      <c r="AY1943" s="26">
        <f t="shared" si="343"/>
        <v>6.1963190184049089E-4</v>
      </c>
      <c r="AZ1943">
        <v>1.01E-3</v>
      </c>
      <c r="BA1943" s="21" t="e">
        <f t="shared" si="344"/>
        <v>#VALUE!</v>
      </c>
      <c r="BB1943" t="s">
        <v>540</v>
      </c>
      <c r="BC1943" t="s">
        <v>541</v>
      </c>
      <c r="BD1943" s="21" t="e">
        <f t="shared" si="345"/>
        <v>#VALUE!</v>
      </c>
      <c r="BE1943">
        <v>42.885980000000004</v>
      </c>
      <c r="BF1943" s="21" t="e">
        <f t="shared" si="346"/>
        <v>#VALUE!</v>
      </c>
      <c r="BG1943">
        <v>28.986999999999998</v>
      </c>
      <c r="BH1943">
        <v>26.6755</v>
      </c>
      <c r="BI1943" s="21">
        <f t="shared" si="347"/>
        <v>501.54636276733333</v>
      </c>
      <c r="BJ1943">
        <v>13379</v>
      </c>
      <c r="BK1943" t="s">
        <v>542</v>
      </c>
      <c r="BL1943" s="20" t="e">
        <f t="shared" si="348"/>
        <v>#VALUE!</v>
      </c>
      <c r="BN1943" s="28"/>
      <c r="BP1943" s="29"/>
      <c r="BR1943" s="30"/>
    </row>
    <row r="1944" spans="1:70" hidden="1" outlineLevel="2" collapsed="1" x14ac:dyDescent="0.35">
      <c r="A1944" t="s">
        <v>443</v>
      </c>
      <c r="B1944" t="s">
        <v>443</v>
      </c>
      <c r="C1944" t="b">
        <v>0</v>
      </c>
      <c r="D1944" t="s">
        <v>439</v>
      </c>
      <c r="E1944" t="s">
        <v>557</v>
      </c>
      <c r="F1944" t="s">
        <v>539</v>
      </c>
      <c r="G1944" t="s">
        <v>1342</v>
      </c>
      <c r="H1944" t="s">
        <v>443</v>
      </c>
      <c r="I1944">
        <v>1</v>
      </c>
      <c r="J1944">
        <v>1</v>
      </c>
      <c r="K1944" t="s">
        <v>1333</v>
      </c>
      <c r="L1944" t="s">
        <v>1333</v>
      </c>
      <c r="M1944">
        <v>0</v>
      </c>
      <c r="N1944">
        <v>2</v>
      </c>
      <c r="O1944">
        <v>0.94640000000000002</v>
      </c>
      <c r="P1944">
        <v>0</v>
      </c>
      <c r="Q1944">
        <v>1</v>
      </c>
      <c r="R1944">
        <v>1</v>
      </c>
      <c r="S1944">
        <v>617.80462999999997</v>
      </c>
      <c r="T1944">
        <v>1234.6019799999999</v>
      </c>
      <c r="U1944">
        <v>1234.60222</v>
      </c>
      <c r="V1944">
        <v>-0.2</v>
      </c>
      <c r="W1944">
        <v>-1.2E-4</v>
      </c>
      <c r="X1944" t="s">
        <v>540</v>
      </c>
      <c r="Y1944" t="s">
        <v>541</v>
      </c>
      <c r="Z1944">
        <v>26.015519999999999</v>
      </c>
      <c r="AA1944">
        <v>30</v>
      </c>
      <c r="AB1944">
        <v>27.399799999999999</v>
      </c>
      <c r="AC1944">
        <v>13702</v>
      </c>
      <c r="AD1944" t="s">
        <v>554</v>
      </c>
      <c r="AE1944" t="s">
        <v>555</v>
      </c>
      <c r="AF1944" t="s">
        <v>443</v>
      </c>
      <c r="AG1944" t="s">
        <v>443</v>
      </c>
      <c r="AH1944">
        <v>57</v>
      </c>
      <c r="AI1944" t="b">
        <v>0</v>
      </c>
      <c r="AJ1944">
        <v>52</v>
      </c>
      <c r="AK1944">
        <v>35</v>
      </c>
      <c r="AL1944">
        <v>4.4102806429796298E-5</v>
      </c>
      <c r="AM1944">
        <v>0</v>
      </c>
      <c r="AN1944">
        <v>8.4349999999999998E-3</v>
      </c>
      <c r="AO1944">
        <v>666004672</v>
      </c>
      <c r="AP1944">
        <v>26.89</v>
      </c>
      <c r="AQ1944" t="str">
        <f t="shared" si="341"/>
        <v>Mascot (A5)</v>
      </c>
      <c r="AT1944" t="str">
        <f t="shared" si="342"/>
        <v>Mascot (A5)</v>
      </c>
      <c r="AU1944" t="str">
        <f t="shared" si="338"/>
        <v>cot (A5)</v>
      </c>
      <c r="AV1944" t="str">
        <f t="shared" si="339"/>
        <v>ot (A5)</v>
      </c>
      <c r="AW1944" s="19" t="str">
        <f t="shared" si="340"/>
        <v>ot (A5)</v>
      </c>
      <c r="AX1944" s="25">
        <v>-0.2</v>
      </c>
      <c r="AY1944" s="26">
        <f t="shared" si="343"/>
        <v>5.9999999999999995E-4</v>
      </c>
      <c r="AZ1944">
        <v>-1.2E-4</v>
      </c>
      <c r="BA1944" s="21" t="e">
        <f t="shared" si="344"/>
        <v>#VALUE!</v>
      </c>
      <c r="BB1944" t="s">
        <v>540</v>
      </c>
      <c r="BC1944" t="s">
        <v>541</v>
      </c>
      <c r="BD1944" s="21" t="e">
        <f t="shared" si="345"/>
        <v>#VALUE!</v>
      </c>
      <c r="BE1944">
        <v>26.015519999999999</v>
      </c>
      <c r="BF1944" s="21" t="e">
        <f t="shared" si="346"/>
        <v>#VALUE!</v>
      </c>
      <c r="BG1944">
        <v>30</v>
      </c>
      <c r="BH1944">
        <v>27.399799999999999</v>
      </c>
      <c r="BI1944" s="21">
        <f t="shared" si="347"/>
        <v>500.07664289520363</v>
      </c>
      <c r="BJ1944">
        <v>13702</v>
      </c>
      <c r="BK1944" t="s">
        <v>554</v>
      </c>
      <c r="BL1944" s="20" t="e">
        <f t="shared" si="348"/>
        <v>#VALUE!</v>
      </c>
      <c r="BN1944" s="28"/>
      <c r="BP1944" s="29"/>
      <c r="BR1944" s="30"/>
    </row>
    <row r="1945" spans="1:70" hidden="1" outlineLevel="2" collapsed="1" x14ac:dyDescent="0.35">
      <c r="A1945" t="s">
        <v>443</v>
      </c>
      <c r="B1945" t="s">
        <v>443</v>
      </c>
      <c r="C1945" t="b">
        <v>0</v>
      </c>
      <c r="D1945" t="s">
        <v>439</v>
      </c>
      <c r="E1945" t="s">
        <v>557</v>
      </c>
      <c r="F1945" t="s">
        <v>539</v>
      </c>
      <c r="G1945" t="s">
        <v>1342</v>
      </c>
      <c r="H1945" t="s">
        <v>443</v>
      </c>
      <c r="I1945">
        <v>1</v>
      </c>
      <c r="J1945">
        <v>1</v>
      </c>
      <c r="K1945" t="s">
        <v>1333</v>
      </c>
      <c r="L1945" t="s">
        <v>1333</v>
      </c>
      <c r="M1945">
        <v>0</v>
      </c>
      <c r="N1945">
        <v>2</v>
      </c>
      <c r="O1945">
        <v>0.95240000000000002</v>
      </c>
      <c r="P1945">
        <v>0</v>
      </c>
      <c r="Q1945">
        <v>1</v>
      </c>
      <c r="R1945">
        <v>1</v>
      </c>
      <c r="S1945">
        <v>617.80475999999999</v>
      </c>
      <c r="T1945">
        <v>1234.6022399999999</v>
      </c>
      <c r="U1945">
        <v>1234.60222</v>
      </c>
      <c r="V1945">
        <v>0.02</v>
      </c>
      <c r="W1945">
        <v>1.0000000000000001E-5</v>
      </c>
      <c r="X1945" t="s">
        <v>540</v>
      </c>
      <c r="Y1945" t="s">
        <v>541</v>
      </c>
      <c r="Z1945">
        <v>0</v>
      </c>
      <c r="AA1945">
        <v>30</v>
      </c>
      <c r="AB1945">
        <v>26.6814</v>
      </c>
      <c r="AC1945">
        <v>11588</v>
      </c>
      <c r="AD1945" t="s">
        <v>613</v>
      </c>
      <c r="AE1945" t="s">
        <v>614</v>
      </c>
      <c r="AF1945" t="s">
        <v>443</v>
      </c>
      <c r="AG1945" t="s">
        <v>443</v>
      </c>
      <c r="AH1945">
        <v>63</v>
      </c>
      <c r="AI1945" t="b">
        <v>0</v>
      </c>
      <c r="AJ1945">
        <v>52</v>
      </c>
      <c r="AK1945">
        <v>35</v>
      </c>
      <c r="AL1945">
        <v>9.5311819815212108E-6</v>
      </c>
      <c r="AM1945">
        <v>0</v>
      </c>
      <c r="AN1945">
        <v>9.6799999999999994E-3</v>
      </c>
      <c r="AO1945">
        <v>2283945.25</v>
      </c>
      <c r="AP1945">
        <v>26.74</v>
      </c>
      <c r="AQ1945" t="str">
        <f t="shared" si="341"/>
        <v>Mascot (A5)</v>
      </c>
      <c r="AT1945" t="str">
        <f t="shared" si="342"/>
        <v>Mascot (A5)</v>
      </c>
      <c r="AU1945" t="str">
        <f t="shared" si="338"/>
        <v>cot (A5)</v>
      </c>
      <c r="AV1945" t="str">
        <f t="shared" si="339"/>
        <v>ot (A5)</v>
      </c>
      <c r="AW1945" s="19" t="str">
        <f t="shared" si="340"/>
        <v>ot (A5)</v>
      </c>
      <c r="AX1945" s="25">
        <v>0.02</v>
      </c>
      <c r="AY1945" s="26">
        <f t="shared" si="343"/>
        <v>5.0000000000000001E-4</v>
      </c>
      <c r="AZ1945">
        <v>1.0000000000000001E-5</v>
      </c>
      <c r="BA1945" s="21" t="e">
        <f t="shared" si="344"/>
        <v>#VALUE!</v>
      </c>
      <c r="BB1945" t="s">
        <v>540</v>
      </c>
      <c r="BC1945" t="s">
        <v>541</v>
      </c>
      <c r="BD1945" s="21" t="e">
        <f t="shared" si="345"/>
        <v>#VALUE!</v>
      </c>
      <c r="BE1945">
        <v>0</v>
      </c>
      <c r="BF1945" s="21" t="e">
        <f t="shared" si="346"/>
        <v>#VALUE!</v>
      </c>
      <c r="BG1945">
        <v>30</v>
      </c>
      <c r="BH1945">
        <v>26.6814</v>
      </c>
      <c r="BI1945" s="21">
        <f t="shared" si="347"/>
        <v>434.31004370085526</v>
      </c>
      <c r="BJ1945">
        <v>11588</v>
      </c>
      <c r="BK1945" t="s">
        <v>613</v>
      </c>
      <c r="BL1945" s="20" t="e">
        <f t="shared" si="348"/>
        <v>#VALUE!</v>
      </c>
      <c r="BN1945" s="28"/>
      <c r="BP1945" s="29"/>
      <c r="BR1945" s="30"/>
    </row>
    <row r="1946" spans="1:70" hidden="1" outlineLevel="1" x14ac:dyDescent="0.35">
      <c r="A1946" t="s">
        <v>443</v>
      </c>
      <c r="B1946" t="b">
        <v>0</v>
      </c>
      <c r="C1946" t="s">
        <v>439</v>
      </c>
      <c r="D1946" t="s">
        <v>1346</v>
      </c>
      <c r="E1946" t="s">
        <v>1347</v>
      </c>
      <c r="F1946" t="s">
        <v>443</v>
      </c>
      <c r="G1946" t="b">
        <v>0</v>
      </c>
      <c r="H1946">
        <v>1</v>
      </c>
      <c r="I1946">
        <v>1</v>
      </c>
      <c r="J1946">
        <v>8</v>
      </c>
      <c r="K1946" t="s">
        <v>1333</v>
      </c>
      <c r="L1946" t="s">
        <v>1348</v>
      </c>
      <c r="M1946">
        <v>0</v>
      </c>
      <c r="N1946">
        <v>2192.0692300000001</v>
      </c>
      <c r="O1946">
        <v>0</v>
      </c>
      <c r="P1946">
        <v>243.4</v>
      </c>
      <c r="Q1946">
        <v>299.60000000000002</v>
      </c>
      <c r="R1946">
        <v>127.7</v>
      </c>
      <c r="S1946">
        <v>34.4</v>
      </c>
      <c r="T1946">
        <v>19.8</v>
      </c>
      <c r="U1946">
        <v>116.4</v>
      </c>
      <c r="V1946">
        <v>3.3</v>
      </c>
      <c r="W1946">
        <v>55.3</v>
      </c>
      <c r="X1946" t="s">
        <v>443</v>
      </c>
      <c r="Y1946" t="s">
        <v>443</v>
      </c>
      <c r="Z1946" t="s">
        <v>439</v>
      </c>
      <c r="AA1946" t="s">
        <v>439</v>
      </c>
      <c r="AB1946" t="s">
        <v>439</v>
      </c>
      <c r="AC1946" t="s">
        <v>439</v>
      </c>
      <c r="AD1946" t="s">
        <v>444</v>
      </c>
      <c r="AE1946" t="s">
        <v>444</v>
      </c>
      <c r="AF1946" t="s">
        <v>444</v>
      </c>
      <c r="AG1946" t="s">
        <v>444</v>
      </c>
      <c r="AH1946" t="s">
        <v>445</v>
      </c>
      <c r="AI1946" t="s">
        <v>439</v>
      </c>
      <c r="AJ1946" t="s">
        <v>439</v>
      </c>
      <c r="AK1946">
        <v>0</v>
      </c>
      <c r="AL1946">
        <v>0</v>
      </c>
      <c r="AM1946">
        <v>8.0170000000000003E-4</v>
      </c>
      <c r="AN1946">
        <v>7.6359999999999994E-6</v>
      </c>
      <c r="AO1946">
        <v>4</v>
      </c>
      <c r="AP1946">
        <v>49</v>
      </c>
      <c r="AQ1946" t="str">
        <f t="shared" si="341"/>
        <v>xCarbamidomethyl [C9]</v>
      </c>
      <c r="AR1946" t="s">
        <v>1349</v>
      </c>
      <c r="AS1946" t="s">
        <v>1350</v>
      </c>
      <c r="AT1946" t="str">
        <f t="shared" si="342"/>
        <v>xCarbamidometh</v>
      </c>
      <c r="AU1946" t="str">
        <f t="shared" si="338"/>
        <v>rbamidom</v>
      </c>
      <c r="AV1946" t="str">
        <f t="shared" si="339"/>
        <v>bamidom</v>
      </c>
      <c r="AW1946" s="19" t="str">
        <f t="shared" si="340"/>
        <v>bamidom</v>
      </c>
      <c r="AX1946" s="25">
        <v>3.3</v>
      </c>
      <c r="AY1946" s="26">
        <f t="shared" si="343"/>
        <v>16.757575757575758</v>
      </c>
      <c r="AZ1946">
        <v>55.3</v>
      </c>
      <c r="BA1946" s="21" t="e">
        <f t="shared" si="344"/>
        <v>#VALUE!</v>
      </c>
      <c r="BB1946" t="s">
        <v>443</v>
      </c>
      <c r="BC1946" t="s">
        <v>443</v>
      </c>
      <c r="BD1946" s="21" t="e">
        <f t="shared" si="345"/>
        <v>#VALUE!</v>
      </c>
      <c r="BE1946" t="s">
        <v>439</v>
      </c>
      <c r="BF1946" s="21" t="e">
        <f t="shared" si="346"/>
        <v>#VALUE!</v>
      </c>
      <c r="BG1946" t="s">
        <v>439</v>
      </c>
      <c r="BH1946" t="s">
        <v>439</v>
      </c>
      <c r="BI1946" s="21" t="e">
        <f t="shared" si="347"/>
        <v>#VALUE!</v>
      </c>
      <c r="BJ1946" t="s">
        <v>439</v>
      </c>
      <c r="BK1946" t="s">
        <v>444</v>
      </c>
      <c r="BL1946" s="20" t="e">
        <f t="shared" si="348"/>
        <v>#VALUE!</v>
      </c>
      <c r="BN1946" s="28"/>
      <c r="BP1946" s="29"/>
      <c r="BR1946" s="30"/>
    </row>
    <row r="1947" spans="1:70" hidden="1" outlineLevel="2" collapsed="1" x14ac:dyDescent="0.35">
      <c r="A1947" t="s">
        <v>443</v>
      </c>
      <c r="B1947" t="s">
        <v>443</v>
      </c>
      <c r="C1947" t="s">
        <v>457</v>
      </c>
      <c r="D1947" t="s">
        <v>458</v>
      </c>
      <c r="E1947" t="s">
        <v>508</v>
      </c>
      <c r="F1947" t="s">
        <v>509</v>
      </c>
      <c r="G1947" t="s">
        <v>459</v>
      </c>
      <c r="H1947" t="s">
        <v>460</v>
      </c>
      <c r="I1947" t="s">
        <v>463</v>
      </c>
      <c r="J1947" t="s">
        <v>464</v>
      </c>
      <c r="K1947" t="s">
        <v>466</v>
      </c>
      <c r="L1947" t="s">
        <v>510</v>
      </c>
      <c r="M1947" t="s">
        <v>468</v>
      </c>
      <c r="N1947" t="s">
        <v>511</v>
      </c>
      <c r="O1947" t="s">
        <v>512</v>
      </c>
      <c r="P1947" t="s">
        <v>513</v>
      </c>
      <c r="Q1947" t="s">
        <v>514</v>
      </c>
      <c r="R1947" t="s">
        <v>515</v>
      </c>
      <c r="S1947" t="s">
        <v>516</v>
      </c>
      <c r="T1947" t="s">
        <v>517</v>
      </c>
      <c r="U1947" t="s">
        <v>469</v>
      </c>
      <c r="V1947" t="s">
        <v>518</v>
      </c>
      <c r="W1947" t="s">
        <v>519</v>
      </c>
      <c r="X1947" t="s">
        <v>520</v>
      </c>
      <c r="Y1947" t="s">
        <v>521</v>
      </c>
      <c r="Z1947" t="s">
        <v>522</v>
      </c>
      <c r="AA1947" t="s">
        <v>523</v>
      </c>
      <c r="AB1947" t="s">
        <v>524</v>
      </c>
      <c r="AC1947" t="s">
        <v>525</v>
      </c>
      <c r="AD1947" t="s">
        <v>526</v>
      </c>
      <c r="AE1947" t="s">
        <v>527</v>
      </c>
      <c r="AF1947" t="s">
        <v>480</v>
      </c>
      <c r="AG1947" t="s">
        <v>528</v>
      </c>
      <c r="AH1947" t="s">
        <v>529</v>
      </c>
      <c r="AI1947" t="s">
        <v>462</v>
      </c>
      <c r="AJ1947" t="s">
        <v>530</v>
      </c>
      <c r="AK1947" t="s">
        <v>531</v>
      </c>
      <c r="AL1947" t="s">
        <v>532</v>
      </c>
      <c r="AM1947" t="s">
        <v>533</v>
      </c>
      <c r="AN1947" t="s">
        <v>534</v>
      </c>
      <c r="AO1947" t="s">
        <v>535</v>
      </c>
      <c r="AP1947" t="s">
        <v>536</v>
      </c>
      <c r="AQ1947" t="str">
        <f t="shared" si="341"/>
        <v>Identifying Node</v>
      </c>
      <c r="AT1947" t="str">
        <f t="shared" si="342"/>
        <v>Identifying No</v>
      </c>
      <c r="AU1947" t="str">
        <f t="shared" si="338"/>
        <v>ntifying</v>
      </c>
      <c r="AV1947" t="str">
        <f t="shared" si="339"/>
        <v>tifying</v>
      </c>
      <c r="AW1947" s="19" t="str">
        <f t="shared" si="340"/>
        <v>tifying</v>
      </c>
      <c r="AX1947" s="25" t="s">
        <v>518</v>
      </c>
      <c r="AY1947" s="26" t="e">
        <f t="shared" si="343"/>
        <v>#VALUE!</v>
      </c>
      <c r="AZ1947" t="s">
        <v>519</v>
      </c>
      <c r="BA1947" s="21" t="e">
        <f t="shared" si="344"/>
        <v>#VALUE!</v>
      </c>
      <c r="BB1947" t="s">
        <v>520</v>
      </c>
      <c r="BC1947" t="s">
        <v>521</v>
      </c>
      <c r="BD1947" s="21" t="e">
        <f t="shared" si="345"/>
        <v>#VALUE!</v>
      </c>
      <c r="BE1947" t="s">
        <v>522</v>
      </c>
      <c r="BF1947" s="21" t="e">
        <f t="shared" si="346"/>
        <v>#VALUE!</v>
      </c>
      <c r="BG1947" t="s">
        <v>523</v>
      </c>
      <c r="BH1947" t="s">
        <v>524</v>
      </c>
      <c r="BI1947" s="21" t="e">
        <f t="shared" si="347"/>
        <v>#VALUE!</v>
      </c>
      <c r="BJ1947" t="s">
        <v>525</v>
      </c>
      <c r="BK1947" t="s">
        <v>526</v>
      </c>
      <c r="BL1947" s="20" t="e">
        <f t="shared" si="348"/>
        <v>#VALUE!</v>
      </c>
      <c r="BN1947" s="28"/>
      <c r="BP1947" s="29"/>
      <c r="BR1947" s="30"/>
    </row>
    <row r="1948" spans="1:70" hidden="1" outlineLevel="2" collapsed="1" x14ac:dyDescent="0.35">
      <c r="A1948" t="s">
        <v>443</v>
      </c>
      <c r="B1948" t="s">
        <v>443</v>
      </c>
      <c r="C1948" t="b">
        <v>0</v>
      </c>
      <c r="D1948" t="s">
        <v>439</v>
      </c>
      <c r="E1948" t="s">
        <v>538</v>
      </c>
      <c r="F1948" t="s">
        <v>550</v>
      </c>
      <c r="G1948" t="s">
        <v>1351</v>
      </c>
      <c r="H1948" t="s">
        <v>1352</v>
      </c>
      <c r="I1948">
        <v>1</v>
      </c>
      <c r="J1948">
        <v>1</v>
      </c>
      <c r="K1948" t="s">
        <v>1333</v>
      </c>
      <c r="L1948" t="s">
        <v>1333</v>
      </c>
      <c r="M1948">
        <v>0</v>
      </c>
      <c r="N1948">
        <v>3</v>
      </c>
      <c r="O1948">
        <v>0.78500000000000003</v>
      </c>
      <c r="P1948">
        <v>0</v>
      </c>
      <c r="Q1948">
        <v>1</v>
      </c>
      <c r="R1948">
        <v>1</v>
      </c>
      <c r="S1948">
        <v>731.36202000000003</v>
      </c>
      <c r="T1948">
        <v>2192.0714899999998</v>
      </c>
      <c r="U1948">
        <v>2192.0692300000001</v>
      </c>
      <c r="V1948">
        <v>1.03</v>
      </c>
      <c r="W1948">
        <v>7.5000000000000002E-4</v>
      </c>
      <c r="X1948" t="s">
        <v>540</v>
      </c>
      <c r="Y1948" t="s">
        <v>541</v>
      </c>
      <c r="Z1948">
        <v>0</v>
      </c>
      <c r="AA1948">
        <v>30</v>
      </c>
      <c r="AB1948">
        <v>64.551400000000001</v>
      </c>
      <c r="AC1948">
        <v>46412</v>
      </c>
      <c r="AD1948" t="s">
        <v>554</v>
      </c>
      <c r="AE1948" t="s">
        <v>555</v>
      </c>
      <c r="AF1948" t="s">
        <v>443</v>
      </c>
      <c r="AG1948">
        <v>4</v>
      </c>
      <c r="AH1948" t="s">
        <v>443</v>
      </c>
      <c r="AI1948" t="b">
        <v>0</v>
      </c>
      <c r="AJ1948" t="s">
        <v>443</v>
      </c>
      <c r="AK1948" t="s">
        <v>443</v>
      </c>
      <c r="AL1948" t="s">
        <v>443</v>
      </c>
      <c r="AM1948">
        <v>0</v>
      </c>
      <c r="AN1948">
        <v>7.6359999999999994E-6</v>
      </c>
      <c r="AO1948">
        <v>82150488</v>
      </c>
      <c r="AP1948">
        <v>64.72</v>
      </c>
      <c r="AQ1948" t="str">
        <f t="shared" si="341"/>
        <v>Sequest HT (A2)</v>
      </c>
      <c r="AT1948" t="str">
        <f t="shared" si="342"/>
        <v>Sequest HT (A2</v>
      </c>
      <c r="AU1948" t="str">
        <f t="shared" si="338"/>
        <v xml:space="preserve">uest HT </v>
      </c>
      <c r="AV1948" t="str">
        <f t="shared" si="339"/>
        <v xml:space="preserve">est HT </v>
      </c>
      <c r="AW1948" s="19" t="str">
        <f t="shared" si="340"/>
        <v xml:space="preserve">est HT </v>
      </c>
      <c r="AX1948" s="25">
        <v>1.03</v>
      </c>
      <c r="AY1948" s="26">
        <f t="shared" si="343"/>
        <v>7.2815533980582527E-4</v>
      </c>
      <c r="AZ1948">
        <v>7.5000000000000002E-4</v>
      </c>
      <c r="BA1948" s="21" t="e">
        <f t="shared" si="344"/>
        <v>#VALUE!</v>
      </c>
      <c r="BB1948" t="s">
        <v>540</v>
      </c>
      <c r="BC1948" t="s">
        <v>541</v>
      </c>
      <c r="BD1948" s="21" t="e">
        <f t="shared" si="345"/>
        <v>#VALUE!</v>
      </c>
      <c r="BE1948">
        <v>0</v>
      </c>
      <c r="BF1948" s="21" t="e">
        <f t="shared" si="346"/>
        <v>#VALUE!</v>
      </c>
      <c r="BG1948">
        <v>30</v>
      </c>
      <c r="BH1948">
        <v>64.551400000000001</v>
      </c>
      <c r="BI1948" s="21">
        <f t="shared" si="347"/>
        <v>718.99292656704574</v>
      </c>
      <c r="BJ1948">
        <v>46412</v>
      </c>
      <c r="BK1948" t="s">
        <v>554</v>
      </c>
      <c r="BL1948" s="20" t="e">
        <f t="shared" si="348"/>
        <v>#VALUE!</v>
      </c>
      <c r="BN1948" s="28"/>
      <c r="BP1948" s="29"/>
      <c r="BR1948" s="30"/>
    </row>
    <row r="1949" spans="1:70" hidden="1" outlineLevel="2" collapsed="1" x14ac:dyDescent="0.35">
      <c r="A1949" t="s">
        <v>443</v>
      </c>
      <c r="B1949" t="s">
        <v>443</v>
      </c>
      <c r="C1949" t="b">
        <v>0</v>
      </c>
      <c r="D1949" t="s">
        <v>439</v>
      </c>
      <c r="E1949" t="s">
        <v>538</v>
      </c>
      <c r="F1949" t="s">
        <v>550</v>
      </c>
      <c r="G1949" t="s">
        <v>1351</v>
      </c>
      <c r="H1949" t="s">
        <v>1352</v>
      </c>
      <c r="I1949">
        <v>1</v>
      </c>
      <c r="J1949">
        <v>1</v>
      </c>
      <c r="K1949" t="s">
        <v>1333</v>
      </c>
      <c r="L1949" t="s">
        <v>1333</v>
      </c>
      <c r="M1949">
        <v>0</v>
      </c>
      <c r="N1949">
        <v>3</v>
      </c>
      <c r="O1949">
        <v>0.74219999999999997</v>
      </c>
      <c r="P1949">
        <v>0</v>
      </c>
      <c r="Q1949">
        <v>1</v>
      </c>
      <c r="R1949">
        <v>1</v>
      </c>
      <c r="S1949">
        <v>731.36127999999997</v>
      </c>
      <c r="T1949">
        <v>2192.06927</v>
      </c>
      <c r="U1949">
        <v>2192.0692300000001</v>
      </c>
      <c r="V1949">
        <v>0.02</v>
      </c>
      <c r="W1949">
        <v>1.0000000000000001E-5</v>
      </c>
      <c r="X1949" t="s">
        <v>540</v>
      </c>
      <c r="Y1949" t="s">
        <v>541</v>
      </c>
      <c r="Z1949">
        <v>4.1500180000000002</v>
      </c>
      <c r="AA1949">
        <v>30</v>
      </c>
      <c r="AB1949">
        <v>64.772000000000006</v>
      </c>
      <c r="AC1949">
        <v>46431</v>
      </c>
      <c r="AD1949" t="s">
        <v>563</v>
      </c>
      <c r="AE1949" t="s">
        <v>564</v>
      </c>
      <c r="AF1949" t="s">
        <v>443</v>
      </c>
      <c r="AG1949">
        <v>3.22</v>
      </c>
      <c r="AH1949" t="s">
        <v>443</v>
      </c>
      <c r="AI1949" t="b">
        <v>0</v>
      </c>
      <c r="AJ1949" t="s">
        <v>443</v>
      </c>
      <c r="AK1949" t="s">
        <v>443</v>
      </c>
      <c r="AL1949" t="s">
        <v>443</v>
      </c>
      <c r="AM1949">
        <v>0</v>
      </c>
      <c r="AN1949">
        <v>1.806E-5</v>
      </c>
      <c r="AO1949">
        <v>10303960</v>
      </c>
      <c r="AP1949">
        <v>64.77</v>
      </c>
      <c r="AQ1949" t="str">
        <f t="shared" si="341"/>
        <v>Sequest HT (A2)</v>
      </c>
      <c r="AT1949" t="str">
        <f t="shared" si="342"/>
        <v>Sequest HT (A2</v>
      </c>
      <c r="AU1949" t="str">
        <f t="shared" si="338"/>
        <v xml:space="preserve">uest HT </v>
      </c>
      <c r="AV1949" t="str">
        <f t="shared" si="339"/>
        <v xml:space="preserve">est HT </v>
      </c>
      <c r="AW1949" s="19" t="str">
        <f t="shared" si="340"/>
        <v xml:space="preserve">est HT </v>
      </c>
      <c r="AX1949" s="25">
        <v>0.02</v>
      </c>
      <c r="AY1949" s="26">
        <f t="shared" si="343"/>
        <v>5.0000000000000001E-4</v>
      </c>
      <c r="AZ1949">
        <v>1.0000000000000001E-5</v>
      </c>
      <c r="BA1949" s="21" t="e">
        <f t="shared" si="344"/>
        <v>#VALUE!</v>
      </c>
      <c r="BB1949" t="s">
        <v>540</v>
      </c>
      <c r="BC1949" t="s">
        <v>541</v>
      </c>
      <c r="BD1949" s="21" t="e">
        <f t="shared" si="345"/>
        <v>#VALUE!</v>
      </c>
      <c r="BE1949">
        <v>4.1500180000000002</v>
      </c>
      <c r="BF1949" s="21" t="e">
        <f t="shared" si="346"/>
        <v>#VALUE!</v>
      </c>
      <c r="BG1949">
        <v>30</v>
      </c>
      <c r="BH1949">
        <v>64.772000000000006</v>
      </c>
      <c r="BI1949" s="21">
        <f t="shared" si="347"/>
        <v>716.83752238621616</v>
      </c>
      <c r="BJ1949">
        <v>46431</v>
      </c>
      <c r="BK1949" t="s">
        <v>563</v>
      </c>
      <c r="BL1949" s="20" t="e">
        <f t="shared" si="348"/>
        <v>#VALUE!</v>
      </c>
      <c r="BN1949" s="28"/>
      <c r="BP1949" s="29"/>
      <c r="BR1949" s="30"/>
    </row>
    <row r="1950" spans="1:70" hidden="1" outlineLevel="2" collapsed="1" x14ac:dyDescent="0.35">
      <c r="A1950" t="s">
        <v>443</v>
      </c>
      <c r="B1950" t="s">
        <v>443</v>
      </c>
      <c r="C1950" t="b">
        <v>0</v>
      </c>
      <c r="D1950" t="s">
        <v>439</v>
      </c>
      <c r="E1950" t="s">
        <v>538</v>
      </c>
      <c r="F1950" t="s">
        <v>539</v>
      </c>
      <c r="G1950" t="s">
        <v>1351</v>
      </c>
      <c r="H1950" t="s">
        <v>1352</v>
      </c>
      <c r="I1950">
        <v>1</v>
      </c>
      <c r="J1950">
        <v>1</v>
      </c>
      <c r="K1950" t="s">
        <v>1333</v>
      </c>
      <c r="L1950" t="s">
        <v>1333</v>
      </c>
      <c r="M1950">
        <v>0</v>
      </c>
      <c r="N1950">
        <v>3</v>
      </c>
      <c r="O1950">
        <v>0.78029999999999999</v>
      </c>
      <c r="P1950">
        <v>0</v>
      </c>
      <c r="Q1950">
        <v>1</v>
      </c>
      <c r="R1950">
        <v>1</v>
      </c>
      <c r="S1950">
        <v>731.36111000000005</v>
      </c>
      <c r="T1950">
        <v>2192.0687699999999</v>
      </c>
      <c r="U1950">
        <v>2192.0692300000001</v>
      </c>
      <c r="V1950">
        <v>-0.21</v>
      </c>
      <c r="W1950">
        <v>-1.4999999999999999E-4</v>
      </c>
      <c r="X1950" t="s">
        <v>540</v>
      </c>
      <c r="Y1950" t="s">
        <v>541</v>
      </c>
      <c r="Z1950">
        <v>2.3679389999999998</v>
      </c>
      <c r="AA1950">
        <v>14.673</v>
      </c>
      <c r="AB1950">
        <v>64.732500000000002</v>
      </c>
      <c r="AC1950">
        <v>46845</v>
      </c>
      <c r="AD1950" t="s">
        <v>551</v>
      </c>
      <c r="AE1950" t="s">
        <v>552</v>
      </c>
      <c r="AF1950" t="s">
        <v>443</v>
      </c>
      <c r="AG1950">
        <v>3.96</v>
      </c>
      <c r="AH1950" t="s">
        <v>443</v>
      </c>
      <c r="AI1950" t="b">
        <v>0</v>
      </c>
      <c r="AJ1950" t="s">
        <v>443</v>
      </c>
      <c r="AK1950" t="s">
        <v>443</v>
      </c>
      <c r="AL1950" t="s">
        <v>443</v>
      </c>
      <c r="AM1950">
        <v>0</v>
      </c>
      <c r="AN1950">
        <v>2.3940000000000001E-5</v>
      </c>
      <c r="AO1950">
        <v>23387230</v>
      </c>
      <c r="AP1950">
        <v>64.75</v>
      </c>
      <c r="AQ1950" t="str">
        <f t="shared" si="341"/>
        <v>Sequest HT (A2)</v>
      </c>
      <c r="AT1950" t="str">
        <f t="shared" si="342"/>
        <v>Sequest HT (A2</v>
      </c>
      <c r="AU1950" t="str">
        <f t="shared" si="338"/>
        <v xml:space="preserve">uest HT </v>
      </c>
      <c r="AV1950" t="str">
        <f t="shared" si="339"/>
        <v xml:space="preserve">est HT </v>
      </c>
      <c r="AW1950" s="19" t="str">
        <f t="shared" si="340"/>
        <v xml:space="preserve">est HT </v>
      </c>
      <c r="AX1950" s="25">
        <v>-0.21</v>
      </c>
      <c r="AY1950" s="26">
        <f t="shared" si="343"/>
        <v>7.1428571428571429E-4</v>
      </c>
      <c r="AZ1950">
        <v>-1.4999999999999999E-4</v>
      </c>
      <c r="BA1950" s="21" t="e">
        <f t="shared" si="344"/>
        <v>#VALUE!</v>
      </c>
      <c r="BB1950" t="s">
        <v>540</v>
      </c>
      <c r="BC1950" t="s">
        <v>541</v>
      </c>
      <c r="BD1950" s="21" t="e">
        <f t="shared" si="345"/>
        <v>#VALUE!</v>
      </c>
      <c r="BE1950">
        <v>2.3679389999999998</v>
      </c>
      <c r="BF1950" s="21" t="e">
        <f t="shared" si="346"/>
        <v>#VALUE!</v>
      </c>
      <c r="BG1950">
        <v>14.673</v>
      </c>
      <c r="BH1950">
        <v>64.732500000000002</v>
      </c>
      <c r="BI1950" s="21">
        <f t="shared" si="347"/>
        <v>723.67049009384777</v>
      </c>
      <c r="BJ1950">
        <v>46845</v>
      </c>
      <c r="BK1950" t="s">
        <v>551</v>
      </c>
      <c r="BL1950" s="20" t="e">
        <f t="shared" si="348"/>
        <v>#VALUE!</v>
      </c>
      <c r="BN1950" s="28"/>
      <c r="BP1950" s="29"/>
      <c r="BR1950" s="30"/>
    </row>
    <row r="1951" spans="1:70" hidden="1" outlineLevel="2" collapsed="1" x14ac:dyDescent="0.35">
      <c r="A1951" t="s">
        <v>443</v>
      </c>
      <c r="B1951" t="s">
        <v>443</v>
      </c>
      <c r="C1951" t="b">
        <v>0</v>
      </c>
      <c r="D1951" t="s">
        <v>439</v>
      </c>
      <c r="E1951" t="s">
        <v>538</v>
      </c>
      <c r="F1951" t="s">
        <v>550</v>
      </c>
      <c r="G1951" t="s">
        <v>1351</v>
      </c>
      <c r="H1951" t="s">
        <v>1352</v>
      </c>
      <c r="I1951">
        <v>1</v>
      </c>
      <c r="J1951">
        <v>1</v>
      </c>
      <c r="K1951" t="s">
        <v>1333</v>
      </c>
      <c r="L1951" t="s">
        <v>1333</v>
      </c>
      <c r="M1951">
        <v>0</v>
      </c>
      <c r="N1951">
        <v>3</v>
      </c>
      <c r="O1951">
        <v>0.77229999999999999</v>
      </c>
      <c r="P1951">
        <v>0</v>
      </c>
      <c r="Q1951">
        <v>1</v>
      </c>
      <c r="R1951">
        <v>1</v>
      </c>
      <c r="S1951">
        <v>731.36193000000003</v>
      </c>
      <c r="T1951">
        <v>2192.0712199999998</v>
      </c>
      <c r="U1951">
        <v>2192.0692300000001</v>
      </c>
      <c r="V1951">
        <v>0.91</v>
      </c>
      <c r="W1951">
        <v>6.6E-4</v>
      </c>
      <c r="X1951" t="s">
        <v>540</v>
      </c>
      <c r="Y1951" t="s">
        <v>541</v>
      </c>
      <c r="Z1951">
        <v>0</v>
      </c>
      <c r="AA1951">
        <v>29.587</v>
      </c>
      <c r="AB1951">
        <v>64.689599999999999</v>
      </c>
      <c r="AC1951">
        <v>46549</v>
      </c>
      <c r="AD1951" t="s">
        <v>568</v>
      </c>
      <c r="AE1951" t="s">
        <v>569</v>
      </c>
      <c r="AF1951" t="s">
        <v>443</v>
      </c>
      <c r="AG1951">
        <v>3.82</v>
      </c>
      <c r="AH1951" t="s">
        <v>443</v>
      </c>
      <c r="AI1951" t="b">
        <v>0</v>
      </c>
      <c r="AJ1951" t="s">
        <v>443</v>
      </c>
      <c r="AK1951" t="s">
        <v>443</v>
      </c>
      <c r="AL1951" t="s">
        <v>443</v>
      </c>
      <c r="AM1951">
        <v>0</v>
      </c>
      <c r="AN1951">
        <v>9.6769999999999997E-5</v>
      </c>
      <c r="AO1951">
        <v>22968926</v>
      </c>
      <c r="AP1951">
        <v>64.790000000000006</v>
      </c>
      <c r="AQ1951" t="str">
        <f t="shared" si="341"/>
        <v>Sequest HT (A2)</v>
      </c>
      <c r="AT1951" t="str">
        <f t="shared" si="342"/>
        <v>Sequest HT (A2</v>
      </c>
      <c r="AU1951" t="str">
        <f t="shared" si="338"/>
        <v xml:space="preserve">uest HT </v>
      </c>
      <c r="AV1951" t="str">
        <f t="shared" si="339"/>
        <v xml:space="preserve">est HT </v>
      </c>
      <c r="AW1951" s="19" t="str">
        <f t="shared" si="340"/>
        <v xml:space="preserve">est HT </v>
      </c>
      <c r="AX1951" s="25">
        <v>0.91</v>
      </c>
      <c r="AY1951" s="26">
        <f t="shared" si="343"/>
        <v>7.252747252747253E-4</v>
      </c>
      <c r="AZ1951">
        <v>6.6E-4</v>
      </c>
      <c r="BA1951" s="21" t="e">
        <f t="shared" si="344"/>
        <v>#VALUE!</v>
      </c>
      <c r="BB1951" t="s">
        <v>540</v>
      </c>
      <c r="BC1951" t="s">
        <v>541</v>
      </c>
      <c r="BD1951" s="21" t="e">
        <f t="shared" si="345"/>
        <v>#VALUE!</v>
      </c>
      <c r="BE1951">
        <v>0</v>
      </c>
      <c r="BF1951" s="21" t="e">
        <f t="shared" si="346"/>
        <v>#VALUE!</v>
      </c>
      <c r="BG1951">
        <v>29.587</v>
      </c>
      <c r="BH1951">
        <v>64.689599999999999</v>
      </c>
      <c r="BI1951" s="21">
        <f t="shared" si="347"/>
        <v>719.57470752640302</v>
      </c>
      <c r="BJ1951">
        <v>46549</v>
      </c>
      <c r="BK1951" t="s">
        <v>568</v>
      </c>
      <c r="BL1951" s="20" t="e">
        <f t="shared" si="348"/>
        <v>#VALUE!</v>
      </c>
      <c r="BN1951" s="28"/>
      <c r="BP1951" s="29"/>
      <c r="BR1951" s="30"/>
    </row>
    <row r="1952" spans="1:70" hidden="1" outlineLevel="2" collapsed="1" x14ac:dyDescent="0.35">
      <c r="A1952" t="s">
        <v>443</v>
      </c>
      <c r="B1952" t="s">
        <v>443</v>
      </c>
      <c r="C1952" t="b">
        <v>0</v>
      </c>
      <c r="D1952" t="s">
        <v>439</v>
      </c>
      <c r="E1952" t="s">
        <v>557</v>
      </c>
      <c r="F1952" t="s">
        <v>550</v>
      </c>
      <c r="G1952" t="s">
        <v>1351</v>
      </c>
      <c r="H1952" t="s">
        <v>1352</v>
      </c>
      <c r="I1952">
        <v>1</v>
      </c>
      <c r="J1952">
        <v>1</v>
      </c>
      <c r="K1952" t="s">
        <v>1333</v>
      </c>
      <c r="L1952" t="s">
        <v>1333</v>
      </c>
      <c r="M1952">
        <v>0</v>
      </c>
      <c r="N1952">
        <v>3</v>
      </c>
      <c r="O1952">
        <v>1</v>
      </c>
      <c r="P1952">
        <v>0</v>
      </c>
      <c r="Q1952">
        <v>1</v>
      </c>
      <c r="R1952">
        <v>1</v>
      </c>
      <c r="S1952">
        <v>731.36202000000003</v>
      </c>
      <c r="T1952">
        <v>2192.0714899999998</v>
      </c>
      <c r="U1952">
        <v>2192.0692300000001</v>
      </c>
      <c r="V1952">
        <v>1.03</v>
      </c>
      <c r="W1952">
        <v>7.5000000000000002E-4</v>
      </c>
      <c r="X1952" t="s">
        <v>540</v>
      </c>
      <c r="Y1952" t="s">
        <v>541</v>
      </c>
      <c r="Z1952">
        <v>0</v>
      </c>
      <c r="AA1952">
        <v>30</v>
      </c>
      <c r="AB1952">
        <v>64.551400000000001</v>
      </c>
      <c r="AC1952">
        <v>46412</v>
      </c>
      <c r="AD1952" t="s">
        <v>554</v>
      </c>
      <c r="AE1952" t="s">
        <v>555</v>
      </c>
      <c r="AF1952" t="s">
        <v>443</v>
      </c>
      <c r="AG1952" t="s">
        <v>443</v>
      </c>
      <c r="AH1952">
        <v>56</v>
      </c>
      <c r="AI1952" t="b">
        <v>0</v>
      </c>
      <c r="AJ1952">
        <v>53</v>
      </c>
      <c r="AK1952">
        <v>35</v>
      </c>
      <c r="AL1952">
        <v>5.62870637236806E-5</v>
      </c>
      <c r="AM1952">
        <v>0</v>
      </c>
      <c r="AN1952">
        <v>1.329E-4</v>
      </c>
      <c r="AO1952">
        <v>82150488</v>
      </c>
      <c r="AP1952">
        <v>64.72</v>
      </c>
      <c r="AQ1952" t="str">
        <f t="shared" si="341"/>
        <v>Mascot (A5)</v>
      </c>
      <c r="AT1952" t="str">
        <f t="shared" si="342"/>
        <v>Mascot (A5)</v>
      </c>
      <c r="AU1952" t="str">
        <f t="shared" si="338"/>
        <v>cot (A5)</v>
      </c>
      <c r="AV1952" t="str">
        <f t="shared" si="339"/>
        <v>ot (A5)</v>
      </c>
      <c r="AW1952" s="19" t="str">
        <f t="shared" si="340"/>
        <v>ot (A5)</v>
      </c>
      <c r="AX1952" s="25">
        <v>1.03</v>
      </c>
      <c r="AY1952" s="26">
        <f t="shared" si="343"/>
        <v>7.2815533980582527E-4</v>
      </c>
      <c r="AZ1952">
        <v>7.5000000000000002E-4</v>
      </c>
      <c r="BA1952" s="21" t="e">
        <f t="shared" si="344"/>
        <v>#VALUE!</v>
      </c>
      <c r="BB1952" t="s">
        <v>540</v>
      </c>
      <c r="BC1952" t="s">
        <v>541</v>
      </c>
      <c r="BD1952" s="21" t="e">
        <f t="shared" si="345"/>
        <v>#VALUE!</v>
      </c>
      <c r="BE1952">
        <v>0</v>
      </c>
      <c r="BF1952" s="21" t="e">
        <f t="shared" si="346"/>
        <v>#VALUE!</v>
      </c>
      <c r="BG1952">
        <v>30</v>
      </c>
      <c r="BH1952">
        <v>64.551400000000001</v>
      </c>
      <c r="BI1952" s="21">
        <f t="shared" si="347"/>
        <v>718.99292656704574</v>
      </c>
      <c r="BJ1952">
        <v>46412</v>
      </c>
      <c r="BK1952" t="s">
        <v>554</v>
      </c>
      <c r="BL1952" s="20" t="e">
        <f t="shared" si="348"/>
        <v>#VALUE!</v>
      </c>
      <c r="BN1952" s="28"/>
      <c r="BP1952" s="29"/>
      <c r="BR1952" s="30"/>
    </row>
    <row r="1953" spans="1:70" hidden="1" outlineLevel="2" collapsed="1" x14ac:dyDescent="0.35">
      <c r="A1953" t="s">
        <v>443</v>
      </c>
      <c r="B1953" t="s">
        <v>443</v>
      </c>
      <c r="C1953" t="b">
        <v>0</v>
      </c>
      <c r="D1953" t="s">
        <v>439</v>
      </c>
      <c r="E1953" t="s">
        <v>557</v>
      </c>
      <c r="F1953" t="s">
        <v>550</v>
      </c>
      <c r="G1953" t="s">
        <v>1351</v>
      </c>
      <c r="H1953" t="s">
        <v>1352</v>
      </c>
      <c r="I1953">
        <v>1</v>
      </c>
      <c r="J1953">
        <v>1</v>
      </c>
      <c r="K1953" t="s">
        <v>1333</v>
      </c>
      <c r="L1953" t="s">
        <v>1333</v>
      </c>
      <c r="M1953">
        <v>0</v>
      </c>
      <c r="N1953">
        <v>3</v>
      </c>
      <c r="O1953">
        <v>1</v>
      </c>
      <c r="P1953">
        <v>0</v>
      </c>
      <c r="Q1953">
        <v>1</v>
      </c>
      <c r="R1953">
        <v>1</v>
      </c>
      <c r="S1953">
        <v>731.36127999999997</v>
      </c>
      <c r="T1953">
        <v>2192.06927</v>
      </c>
      <c r="U1953">
        <v>2192.0692300000001</v>
      </c>
      <c r="V1953">
        <v>0.02</v>
      </c>
      <c r="W1953">
        <v>1.0000000000000001E-5</v>
      </c>
      <c r="X1953" t="s">
        <v>540</v>
      </c>
      <c r="Y1953" t="s">
        <v>541</v>
      </c>
      <c r="Z1953">
        <v>4.1500180000000002</v>
      </c>
      <c r="AA1953">
        <v>30</v>
      </c>
      <c r="AB1953">
        <v>64.772000000000006</v>
      </c>
      <c r="AC1953">
        <v>46431</v>
      </c>
      <c r="AD1953" t="s">
        <v>563</v>
      </c>
      <c r="AE1953" t="s">
        <v>564</v>
      </c>
      <c r="AF1953" t="s">
        <v>443</v>
      </c>
      <c r="AG1953" t="s">
        <v>443</v>
      </c>
      <c r="AH1953">
        <v>54</v>
      </c>
      <c r="AI1953" t="b">
        <v>0</v>
      </c>
      <c r="AJ1953">
        <v>53</v>
      </c>
      <c r="AK1953">
        <v>35</v>
      </c>
      <c r="AL1953">
        <v>9.93364050889484E-5</v>
      </c>
      <c r="AM1953">
        <v>0</v>
      </c>
      <c r="AN1953">
        <v>1.5550000000000001E-4</v>
      </c>
      <c r="AO1953">
        <v>10303960</v>
      </c>
      <c r="AP1953">
        <v>64.77</v>
      </c>
      <c r="AQ1953" t="str">
        <f t="shared" si="341"/>
        <v>Mascot (A5)</v>
      </c>
      <c r="AT1953" t="str">
        <f t="shared" si="342"/>
        <v>Mascot (A5)</v>
      </c>
      <c r="AU1953" t="str">
        <f t="shared" si="338"/>
        <v>cot (A5)</v>
      </c>
      <c r="AV1953" t="str">
        <f t="shared" si="339"/>
        <v>ot (A5)</v>
      </c>
      <c r="AW1953" s="19" t="str">
        <f t="shared" si="340"/>
        <v>ot (A5)</v>
      </c>
      <c r="AX1953" s="25">
        <v>0.02</v>
      </c>
      <c r="AY1953" s="26">
        <f t="shared" si="343"/>
        <v>5.0000000000000001E-4</v>
      </c>
      <c r="AZ1953">
        <v>1.0000000000000001E-5</v>
      </c>
      <c r="BA1953" s="21" t="e">
        <f t="shared" si="344"/>
        <v>#VALUE!</v>
      </c>
      <c r="BB1953" t="s">
        <v>540</v>
      </c>
      <c r="BC1953" t="s">
        <v>541</v>
      </c>
      <c r="BD1953" s="21" t="e">
        <f t="shared" si="345"/>
        <v>#VALUE!</v>
      </c>
      <c r="BE1953">
        <v>4.1500180000000002</v>
      </c>
      <c r="BF1953" s="21" t="e">
        <f t="shared" si="346"/>
        <v>#VALUE!</v>
      </c>
      <c r="BG1953">
        <v>30</v>
      </c>
      <c r="BH1953">
        <v>64.772000000000006</v>
      </c>
      <c r="BI1953" s="21">
        <f t="shared" si="347"/>
        <v>716.83752238621616</v>
      </c>
      <c r="BJ1953">
        <v>46431</v>
      </c>
      <c r="BK1953" t="s">
        <v>563</v>
      </c>
      <c r="BL1953" s="20" t="e">
        <f t="shared" si="348"/>
        <v>#VALUE!</v>
      </c>
      <c r="BN1953" s="28"/>
      <c r="BP1953" s="29"/>
      <c r="BR1953" s="30"/>
    </row>
    <row r="1954" spans="1:70" hidden="1" outlineLevel="2" collapsed="1" x14ac:dyDescent="0.35">
      <c r="A1954" t="s">
        <v>443</v>
      </c>
      <c r="B1954" t="s">
        <v>443</v>
      </c>
      <c r="C1954" t="b">
        <v>0</v>
      </c>
      <c r="D1954" t="s">
        <v>439</v>
      </c>
      <c r="E1954" t="s">
        <v>557</v>
      </c>
      <c r="F1954" t="s">
        <v>550</v>
      </c>
      <c r="G1954" t="s">
        <v>1351</v>
      </c>
      <c r="H1954" t="s">
        <v>1352</v>
      </c>
      <c r="I1954">
        <v>1</v>
      </c>
      <c r="J1954">
        <v>1</v>
      </c>
      <c r="K1954" t="s">
        <v>1333</v>
      </c>
      <c r="L1954" t="s">
        <v>1333</v>
      </c>
      <c r="M1954">
        <v>0</v>
      </c>
      <c r="N1954">
        <v>3</v>
      </c>
      <c r="O1954">
        <v>1</v>
      </c>
      <c r="P1954">
        <v>0</v>
      </c>
      <c r="Q1954">
        <v>1</v>
      </c>
      <c r="R1954">
        <v>1</v>
      </c>
      <c r="S1954">
        <v>731.36193000000003</v>
      </c>
      <c r="T1954">
        <v>2192.0712199999998</v>
      </c>
      <c r="U1954">
        <v>2192.0692300000001</v>
      </c>
      <c r="V1954">
        <v>0.91</v>
      </c>
      <c r="W1954">
        <v>6.6E-4</v>
      </c>
      <c r="X1954" t="s">
        <v>540</v>
      </c>
      <c r="Y1954" t="s">
        <v>541</v>
      </c>
      <c r="Z1954">
        <v>0</v>
      </c>
      <c r="AA1954">
        <v>29.587</v>
      </c>
      <c r="AB1954">
        <v>64.689599999999999</v>
      </c>
      <c r="AC1954">
        <v>46549</v>
      </c>
      <c r="AD1954" t="s">
        <v>568</v>
      </c>
      <c r="AE1954" t="s">
        <v>569</v>
      </c>
      <c r="AF1954" t="s">
        <v>443</v>
      </c>
      <c r="AG1954" t="s">
        <v>443</v>
      </c>
      <c r="AH1954">
        <v>64</v>
      </c>
      <c r="AI1954" t="b">
        <v>0</v>
      </c>
      <c r="AJ1954">
        <v>53</v>
      </c>
      <c r="AK1954">
        <v>35</v>
      </c>
      <c r="AL1954">
        <v>8.2112371229132405E-6</v>
      </c>
      <c r="AM1954">
        <v>0</v>
      </c>
      <c r="AN1954">
        <v>4.3150000000000003E-4</v>
      </c>
      <c r="AO1954">
        <v>22968926</v>
      </c>
      <c r="AP1954">
        <v>64.790000000000006</v>
      </c>
      <c r="AQ1954" t="str">
        <f t="shared" si="341"/>
        <v>Mascot (A5)</v>
      </c>
      <c r="AT1954" t="str">
        <f t="shared" si="342"/>
        <v>Mascot (A5)</v>
      </c>
      <c r="AU1954" t="str">
        <f t="shared" si="338"/>
        <v>cot (A5)</v>
      </c>
      <c r="AV1954" t="str">
        <f t="shared" si="339"/>
        <v>ot (A5)</v>
      </c>
      <c r="AW1954" s="19" t="str">
        <f t="shared" si="340"/>
        <v>ot (A5)</v>
      </c>
      <c r="AX1954" s="25">
        <v>0.91</v>
      </c>
      <c r="AY1954" s="26">
        <f t="shared" si="343"/>
        <v>7.252747252747253E-4</v>
      </c>
      <c r="AZ1954">
        <v>6.6E-4</v>
      </c>
      <c r="BA1954" s="21" t="e">
        <f t="shared" si="344"/>
        <v>#VALUE!</v>
      </c>
      <c r="BB1954" t="s">
        <v>540</v>
      </c>
      <c r="BC1954" t="s">
        <v>541</v>
      </c>
      <c r="BD1954" s="21" t="e">
        <f t="shared" si="345"/>
        <v>#VALUE!</v>
      </c>
      <c r="BE1954">
        <v>0</v>
      </c>
      <c r="BF1954" s="21" t="e">
        <f t="shared" si="346"/>
        <v>#VALUE!</v>
      </c>
      <c r="BG1954">
        <v>29.587</v>
      </c>
      <c r="BH1954">
        <v>64.689599999999999</v>
      </c>
      <c r="BI1954" s="21">
        <f t="shared" si="347"/>
        <v>719.57470752640302</v>
      </c>
      <c r="BJ1954">
        <v>46549</v>
      </c>
      <c r="BK1954" t="s">
        <v>568</v>
      </c>
      <c r="BL1954" s="20" t="e">
        <f t="shared" si="348"/>
        <v>#VALUE!</v>
      </c>
      <c r="BN1954" s="28"/>
      <c r="BP1954" s="29"/>
      <c r="BR1954" s="30"/>
    </row>
    <row r="1955" spans="1:70" hidden="1" outlineLevel="2" collapsed="1" x14ac:dyDescent="0.35">
      <c r="A1955" t="s">
        <v>443</v>
      </c>
      <c r="B1955" t="s">
        <v>443</v>
      </c>
      <c r="C1955" t="b">
        <v>0</v>
      </c>
      <c r="D1955" t="s">
        <v>439</v>
      </c>
      <c r="E1955" t="s">
        <v>538</v>
      </c>
      <c r="F1955" t="s">
        <v>539</v>
      </c>
      <c r="G1955" t="s">
        <v>1351</v>
      </c>
      <c r="H1955" t="s">
        <v>1352</v>
      </c>
      <c r="I1955">
        <v>1</v>
      </c>
      <c r="J1955">
        <v>1</v>
      </c>
      <c r="K1955" t="s">
        <v>1333</v>
      </c>
      <c r="L1955" t="s">
        <v>1333</v>
      </c>
      <c r="M1955">
        <v>0</v>
      </c>
      <c r="N1955">
        <v>3</v>
      </c>
      <c r="O1955">
        <v>0.73970000000000002</v>
      </c>
      <c r="P1955">
        <v>0</v>
      </c>
      <c r="Q1955">
        <v>1</v>
      </c>
      <c r="R1955">
        <v>1</v>
      </c>
      <c r="S1955">
        <v>731.36190999999997</v>
      </c>
      <c r="T1955">
        <v>2192.0711700000002</v>
      </c>
      <c r="U1955">
        <v>2192.0692300000001</v>
      </c>
      <c r="V1955">
        <v>0.89</v>
      </c>
      <c r="W1955">
        <v>6.4999999999999997E-4</v>
      </c>
      <c r="X1955" t="s">
        <v>540</v>
      </c>
      <c r="Y1955" t="s">
        <v>541</v>
      </c>
      <c r="Z1955">
        <v>14.93313</v>
      </c>
      <c r="AA1955">
        <v>30</v>
      </c>
      <c r="AB1955">
        <v>65.437799999999996</v>
      </c>
      <c r="AC1955">
        <v>47484</v>
      </c>
      <c r="AD1955" t="s">
        <v>551</v>
      </c>
      <c r="AE1955" t="s">
        <v>552</v>
      </c>
      <c r="AF1955" t="s">
        <v>443</v>
      </c>
      <c r="AG1955">
        <v>3.65</v>
      </c>
      <c r="AH1955" t="s">
        <v>443</v>
      </c>
      <c r="AI1955" t="b">
        <v>0</v>
      </c>
      <c r="AJ1955" t="s">
        <v>443</v>
      </c>
      <c r="AK1955" t="s">
        <v>443</v>
      </c>
      <c r="AL1955" t="s">
        <v>443</v>
      </c>
      <c r="AM1955">
        <v>0</v>
      </c>
      <c r="AN1955">
        <v>1.2290000000000001E-3</v>
      </c>
      <c r="AO1955">
        <v>15877265</v>
      </c>
      <c r="AP1955">
        <v>65.459999999999994</v>
      </c>
      <c r="AQ1955" t="str">
        <f t="shared" si="341"/>
        <v>Sequest HT (A2)</v>
      </c>
      <c r="AT1955" t="str">
        <f t="shared" si="342"/>
        <v>Sequest HT (A2</v>
      </c>
      <c r="AU1955" t="str">
        <f t="shared" si="338"/>
        <v xml:space="preserve">uest HT </v>
      </c>
      <c r="AV1955" t="str">
        <f t="shared" si="339"/>
        <v xml:space="preserve">est HT </v>
      </c>
      <c r="AW1955" s="19" t="str">
        <f t="shared" si="340"/>
        <v xml:space="preserve">est HT </v>
      </c>
      <c r="AX1955" s="25">
        <v>0.89</v>
      </c>
      <c r="AY1955" s="26">
        <f t="shared" si="343"/>
        <v>7.3033707865168538E-4</v>
      </c>
      <c r="AZ1955">
        <v>6.4999999999999997E-4</v>
      </c>
      <c r="BA1955" s="21" t="e">
        <f t="shared" si="344"/>
        <v>#VALUE!</v>
      </c>
      <c r="BB1955" t="s">
        <v>540</v>
      </c>
      <c r="BC1955" t="s">
        <v>541</v>
      </c>
      <c r="BD1955" s="21" t="e">
        <f t="shared" si="345"/>
        <v>#VALUE!</v>
      </c>
      <c r="BE1955">
        <v>14.93313</v>
      </c>
      <c r="BF1955" s="21" t="e">
        <f t="shared" si="346"/>
        <v>#VALUE!</v>
      </c>
      <c r="BG1955">
        <v>30</v>
      </c>
      <c r="BH1955">
        <v>65.437799999999996</v>
      </c>
      <c r="BI1955" s="21">
        <f t="shared" si="347"/>
        <v>725.63564178502338</v>
      </c>
      <c r="BJ1955">
        <v>47484</v>
      </c>
      <c r="BK1955" t="s">
        <v>551</v>
      </c>
      <c r="BL1955" s="20" t="e">
        <f t="shared" si="348"/>
        <v>#VALUE!</v>
      </c>
      <c r="BN1955" s="28"/>
      <c r="BP1955" s="29"/>
      <c r="BR1955" s="30"/>
    </row>
    <row r="1956" spans="1:70" hidden="1" outlineLevel="1" x14ac:dyDescent="0.35">
      <c r="A1956" t="s">
        <v>443</v>
      </c>
      <c r="B1956" t="b">
        <v>0</v>
      </c>
      <c r="C1956" t="s">
        <v>439</v>
      </c>
      <c r="D1956" t="s">
        <v>1353</v>
      </c>
      <c r="E1956" t="s">
        <v>443</v>
      </c>
      <c r="F1956" t="s">
        <v>443</v>
      </c>
      <c r="G1956" t="b">
        <v>0</v>
      </c>
      <c r="H1956">
        <v>1</v>
      </c>
      <c r="I1956">
        <v>3</v>
      </c>
      <c r="J1956">
        <v>10</v>
      </c>
      <c r="K1956" t="s">
        <v>1333</v>
      </c>
      <c r="L1956" t="s">
        <v>1354</v>
      </c>
      <c r="M1956">
        <v>1</v>
      </c>
      <c r="N1956">
        <v>1274.6739299999999</v>
      </c>
      <c r="O1956">
        <v>0</v>
      </c>
      <c r="P1956">
        <v>264.39999999999998</v>
      </c>
      <c r="Q1956">
        <v>297.60000000000002</v>
      </c>
      <c r="R1956">
        <v>117.8</v>
      </c>
      <c r="S1956">
        <v>23.5</v>
      </c>
      <c r="T1956">
        <v>45.7</v>
      </c>
      <c r="U1956">
        <v>39.799999999999997</v>
      </c>
      <c r="V1956">
        <v>7.3</v>
      </c>
      <c r="W1956">
        <v>103.9</v>
      </c>
      <c r="X1956" t="s">
        <v>443</v>
      </c>
      <c r="Y1956" t="s">
        <v>443</v>
      </c>
      <c r="Z1956" t="s">
        <v>439</v>
      </c>
      <c r="AA1956" t="s">
        <v>439</v>
      </c>
      <c r="AB1956" t="s">
        <v>439</v>
      </c>
      <c r="AC1956" t="s">
        <v>439</v>
      </c>
      <c r="AD1956" t="s">
        <v>439</v>
      </c>
      <c r="AE1956" t="s">
        <v>444</v>
      </c>
      <c r="AF1956" t="s">
        <v>444</v>
      </c>
      <c r="AG1956" t="s">
        <v>439</v>
      </c>
      <c r="AH1956" t="s">
        <v>445</v>
      </c>
      <c r="AI1956" t="s">
        <v>439</v>
      </c>
      <c r="AJ1956" t="s">
        <v>439</v>
      </c>
      <c r="AK1956">
        <v>0</v>
      </c>
      <c r="AL1956">
        <v>0</v>
      </c>
      <c r="AM1956">
        <v>5.4390000000000005E-4</v>
      </c>
      <c r="AN1956">
        <v>9.1240000000000001E-5</v>
      </c>
      <c r="AO1956">
        <v>3.87</v>
      </c>
      <c r="AP1956">
        <v>54</v>
      </c>
      <c r="AQ1956" t="str">
        <f t="shared" si="341"/>
        <v/>
      </c>
      <c r="AR1956" t="s">
        <v>1355</v>
      </c>
      <c r="AS1956" t="s">
        <v>1356</v>
      </c>
      <c r="AT1956" t="str">
        <f t="shared" si="342"/>
        <v/>
      </c>
      <c r="AU1956" t="str">
        <f t="shared" si="338"/>
        <v/>
      </c>
      <c r="AV1956" t="str">
        <f t="shared" si="339"/>
        <v/>
      </c>
      <c r="AW1956" s="19" t="str">
        <f t="shared" si="340"/>
        <v/>
      </c>
      <c r="AX1956" s="25">
        <v>7.3</v>
      </c>
      <c r="AY1956" s="26">
        <f t="shared" si="343"/>
        <v>14.232876712328768</v>
      </c>
      <c r="AZ1956">
        <v>103.9</v>
      </c>
      <c r="BA1956" s="21" t="e">
        <f t="shared" si="344"/>
        <v>#VALUE!</v>
      </c>
      <c r="BB1956" t="s">
        <v>443</v>
      </c>
      <c r="BC1956" t="s">
        <v>443</v>
      </c>
      <c r="BD1956" s="21" t="e">
        <f t="shared" si="345"/>
        <v>#VALUE!</v>
      </c>
      <c r="BE1956" t="s">
        <v>439</v>
      </c>
      <c r="BF1956" s="21" t="e">
        <f t="shared" si="346"/>
        <v>#VALUE!</v>
      </c>
      <c r="BG1956" t="s">
        <v>439</v>
      </c>
      <c r="BH1956" t="s">
        <v>439</v>
      </c>
      <c r="BI1956" s="21" t="e">
        <f t="shared" si="347"/>
        <v>#VALUE!</v>
      </c>
      <c r="BJ1956" t="s">
        <v>439</v>
      </c>
      <c r="BK1956" t="s">
        <v>439</v>
      </c>
      <c r="BL1956" s="20" t="e">
        <f t="shared" si="348"/>
        <v>#VALUE!</v>
      </c>
      <c r="BN1956" s="28"/>
      <c r="BP1956" s="29"/>
      <c r="BR1956" s="30"/>
    </row>
    <row r="1957" spans="1:70" hidden="1" outlineLevel="2" collapsed="1" x14ac:dyDescent="0.35">
      <c r="A1957" t="s">
        <v>443</v>
      </c>
      <c r="B1957" t="s">
        <v>443</v>
      </c>
      <c r="C1957" t="s">
        <v>457</v>
      </c>
      <c r="D1957" t="s">
        <v>458</v>
      </c>
      <c r="E1957" t="s">
        <v>508</v>
      </c>
      <c r="F1957" t="s">
        <v>509</v>
      </c>
      <c r="G1957" t="s">
        <v>459</v>
      </c>
      <c r="H1957" t="s">
        <v>460</v>
      </c>
      <c r="I1957" t="s">
        <v>463</v>
      </c>
      <c r="J1957" t="s">
        <v>464</v>
      </c>
      <c r="K1957" t="s">
        <v>466</v>
      </c>
      <c r="L1957" t="s">
        <v>510</v>
      </c>
      <c r="M1957" t="s">
        <v>468</v>
      </c>
      <c r="N1957" t="s">
        <v>511</v>
      </c>
      <c r="O1957" t="s">
        <v>512</v>
      </c>
      <c r="P1957" t="s">
        <v>513</v>
      </c>
      <c r="Q1957" t="s">
        <v>514</v>
      </c>
      <c r="R1957" t="s">
        <v>515</v>
      </c>
      <c r="S1957" t="s">
        <v>516</v>
      </c>
      <c r="T1957" t="s">
        <v>517</v>
      </c>
      <c r="U1957" t="s">
        <v>469</v>
      </c>
      <c r="V1957" t="s">
        <v>518</v>
      </c>
      <c r="W1957" t="s">
        <v>519</v>
      </c>
      <c r="X1957" t="s">
        <v>520</v>
      </c>
      <c r="Y1957" t="s">
        <v>521</v>
      </c>
      <c r="Z1957" t="s">
        <v>522</v>
      </c>
      <c r="AA1957" t="s">
        <v>523</v>
      </c>
      <c r="AB1957" t="s">
        <v>524</v>
      </c>
      <c r="AC1957" t="s">
        <v>525</v>
      </c>
      <c r="AD1957" t="s">
        <v>526</v>
      </c>
      <c r="AE1957" t="s">
        <v>527</v>
      </c>
      <c r="AF1957" t="s">
        <v>480</v>
      </c>
      <c r="AG1957" t="s">
        <v>528</v>
      </c>
      <c r="AH1957" t="s">
        <v>529</v>
      </c>
      <c r="AI1957" t="s">
        <v>462</v>
      </c>
      <c r="AJ1957" t="s">
        <v>530</v>
      </c>
      <c r="AK1957" t="s">
        <v>531</v>
      </c>
      <c r="AL1957" t="s">
        <v>532</v>
      </c>
      <c r="AM1957" t="s">
        <v>533</v>
      </c>
      <c r="AN1957" t="s">
        <v>534</v>
      </c>
      <c r="AO1957" t="s">
        <v>535</v>
      </c>
      <c r="AP1957" t="s">
        <v>536</v>
      </c>
      <c r="AQ1957" t="str">
        <f t="shared" si="341"/>
        <v>Identifying Node</v>
      </c>
      <c r="AT1957" t="str">
        <f t="shared" si="342"/>
        <v>Identifying No</v>
      </c>
      <c r="AU1957" t="str">
        <f t="shared" si="338"/>
        <v>ntifying</v>
      </c>
      <c r="AV1957" t="str">
        <f t="shared" si="339"/>
        <v>tifying</v>
      </c>
      <c r="AW1957" s="19" t="str">
        <f t="shared" si="340"/>
        <v>tifying</v>
      </c>
      <c r="AX1957" s="25" t="s">
        <v>518</v>
      </c>
      <c r="AY1957" s="26" t="e">
        <f t="shared" si="343"/>
        <v>#VALUE!</v>
      </c>
      <c r="AZ1957" t="s">
        <v>519</v>
      </c>
      <c r="BA1957" s="21" t="e">
        <f t="shared" si="344"/>
        <v>#VALUE!</v>
      </c>
      <c r="BB1957" t="s">
        <v>520</v>
      </c>
      <c r="BC1957" t="s">
        <v>521</v>
      </c>
      <c r="BD1957" s="21" t="e">
        <f t="shared" si="345"/>
        <v>#VALUE!</v>
      </c>
      <c r="BE1957" t="s">
        <v>522</v>
      </c>
      <c r="BF1957" s="21" t="e">
        <f t="shared" si="346"/>
        <v>#VALUE!</v>
      </c>
      <c r="BG1957" t="s">
        <v>523</v>
      </c>
      <c r="BH1957" t="s">
        <v>524</v>
      </c>
      <c r="BI1957" s="21" t="e">
        <f t="shared" si="347"/>
        <v>#VALUE!</v>
      </c>
      <c r="BJ1957" t="s">
        <v>525</v>
      </c>
      <c r="BK1957" t="s">
        <v>526</v>
      </c>
      <c r="BL1957" s="20" t="e">
        <f t="shared" si="348"/>
        <v>#VALUE!</v>
      </c>
      <c r="BN1957" s="28"/>
      <c r="BP1957" s="29"/>
      <c r="BR1957" s="30"/>
    </row>
    <row r="1958" spans="1:70" hidden="1" outlineLevel="2" collapsed="1" x14ac:dyDescent="0.35">
      <c r="A1958" t="s">
        <v>443</v>
      </c>
      <c r="B1958" t="s">
        <v>443</v>
      </c>
      <c r="C1958" t="b">
        <v>0</v>
      </c>
      <c r="D1958" t="s">
        <v>439</v>
      </c>
      <c r="E1958" t="s">
        <v>538</v>
      </c>
      <c r="F1958" t="s">
        <v>539</v>
      </c>
      <c r="G1958" t="s">
        <v>1353</v>
      </c>
      <c r="H1958" t="s">
        <v>443</v>
      </c>
      <c r="I1958">
        <v>1</v>
      </c>
      <c r="J1958">
        <v>3</v>
      </c>
      <c r="K1958" t="s">
        <v>1333</v>
      </c>
      <c r="L1958" t="s">
        <v>1357</v>
      </c>
      <c r="M1958">
        <v>1</v>
      </c>
      <c r="N1958">
        <v>3</v>
      </c>
      <c r="O1958">
        <v>0.62260000000000004</v>
      </c>
      <c r="P1958">
        <v>0</v>
      </c>
      <c r="Q1958">
        <v>1</v>
      </c>
      <c r="R1958">
        <v>1</v>
      </c>
      <c r="S1958">
        <v>425.56276000000003</v>
      </c>
      <c r="T1958">
        <v>1274.67372</v>
      </c>
      <c r="U1958">
        <v>1274.6739299999999</v>
      </c>
      <c r="V1958">
        <v>-0.16</v>
      </c>
      <c r="W1958">
        <v>-6.9999999999999994E-5</v>
      </c>
      <c r="X1958" t="s">
        <v>540</v>
      </c>
      <c r="Y1958" t="s">
        <v>541</v>
      </c>
      <c r="Z1958">
        <v>19.25515</v>
      </c>
      <c r="AA1958">
        <v>30</v>
      </c>
      <c r="AB1958">
        <v>33.340899999999998</v>
      </c>
      <c r="AC1958">
        <v>18042</v>
      </c>
      <c r="AD1958" t="s">
        <v>577</v>
      </c>
      <c r="AE1958" t="s">
        <v>578</v>
      </c>
      <c r="AF1958" t="s">
        <v>443</v>
      </c>
      <c r="AG1958">
        <v>3.63</v>
      </c>
      <c r="AH1958" t="s">
        <v>443</v>
      </c>
      <c r="AI1958" t="b">
        <v>0</v>
      </c>
      <c r="AJ1958" t="s">
        <v>443</v>
      </c>
      <c r="AK1958" t="s">
        <v>443</v>
      </c>
      <c r="AL1958" t="s">
        <v>443</v>
      </c>
      <c r="AM1958">
        <v>0</v>
      </c>
      <c r="AN1958">
        <v>3.18E-5</v>
      </c>
      <c r="AO1958">
        <v>10888680</v>
      </c>
      <c r="AP1958">
        <v>33.369999999999997</v>
      </c>
      <c r="AQ1958" t="str">
        <f t="shared" si="341"/>
        <v>Sequest HT (A2)</v>
      </c>
      <c r="AT1958" t="str">
        <f t="shared" si="342"/>
        <v>Sequest HT (A2</v>
      </c>
      <c r="AU1958" t="str">
        <f t="shared" si="338"/>
        <v xml:space="preserve">uest HT </v>
      </c>
      <c r="AV1958" t="str">
        <f t="shared" si="339"/>
        <v xml:space="preserve">est HT </v>
      </c>
      <c r="AW1958" s="19" t="str">
        <f t="shared" si="340"/>
        <v xml:space="preserve">est HT </v>
      </c>
      <c r="AX1958" s="25">
        <v>-0.16</v>
      </c>
      <c r="AY1958" s="26">
        <f t="shared" si="343"/>
        <v>4.3749999999999995E-4</v>
      </c>
      <c r="AZ1958">
        <v>-6.9999999999999994E-5</v>
      </c>
      <c r="BA1958" s="21" t="e">
        <f t="shared" si="344"/>
        <v>#VALUE!</v>
      </c>
      <c r="BB1958" t="s">
        <v>540</v>
      </c>
      <c r="BC1958" t="s">
        <v>541</v>
      </c>
      <c r="BD1958" s="21" t="e">
        <f t="shared" si="345"/>
        <v>#VALUE!</v>
      </c>
      <c r="BE1958">
        <v>19.25515</v>
      </c>
      <c r="BF1958" s="21" t="e">
        <f t="shared" si="346"/>
        <v>#VALUE!</v>
      </c>
      <c r="BG1958">
        <v>30</v>
      </c>
      <c r="BH1958">
        <v>33.340899999999998</v>
      </c>
      <c r="BI1958" s="21">
        <f t="shared" si="347"/>
        <v>541.13716186425688</v>
      </c>
      <c r="BJ1958">
        <v>18042</v>
      </c>
      <c r="BK1958" t="s">
        <v>577</v>
      </c>
      <c r="BL1958" s="20" t="e">
        <f t="shared" si="348"/>
        <v>#VALUE!</v>
      </c>
      <c r="BN1958" s="28"/>
      <c r="BP1958" s="29"/>
      <c r="BR1958" s="30"/>
    </row>
    <row r="1959" spans="1:70" hidden="1" outlineLevel="2" collapsed="1" x14ac:dyDescent="0.35">
      <c r="A1959" t="s">
        <v>443</v>
      </c>
      <c r="B1959" t="s">
        <v>443</v>
      </c>
      <c r="C1959" t="b">
        <v>0</v>
      </c>
      <c r="D1959" t="s">
        <v>439</v>
      </c>
      <c r="E1959" t="s">
        <v>538</v>
      </c>
      <c r="F1959" t="s">
        <v>550</v>
      </c>
      <c r="G1959" t="s">
        <v>1353</v>
      </c>
      <c r="H1959" t="s">
        <v>443</v>
      </c>
      <c r="I1959">
        <v>1</v>
      </c>
      <c r="J1959">
        <v>3</v>
      </c>
      <c r="K1959" t="s">
        <v>1333</v>
      </c>
      <c r="L1959" t="s">
        <v>1357</v>
      </c>
      <c r="M1959">
        <v>1</v>
      </c>
      <c r="N1959">
        <v>3</v>
      </c>
      <c r="O1959">
        <v>0.57479999999999998</v>
      </c>
      <c r="P1959">
        <v>0</v>
      </c>
      <c r="Q1959">
        <v>1</v>
      </c>
      <c r="R1959">
        <v>1</v>
      </c>
      <c r="S1959">
        <v>425.56277</v>
      </c>
      <c r="T1959">
        <v>1274.6737499999999</v>
      </c>
      <c r="U1959">
        <v>1274.6739299999999</v>
      </c>
      <c r="V1959">
        <v>-0.14000000000000001</v>
      </c>
      <c r="W1959">
        <v>-6.0000000000000002E-5</v>
      </c>
      <c r="X1959" t="s">
        <v>540</v>
      </c>
      <c r="Y1959" t="s">
        <v>541</v>
      </c>
      <c r="Z1959">
        <v>10.721</v>
      </c>
      <c r="AA1959">
        <v>30</v>
      </c>
      <c r="AB1959">
        <v>33.330300000000001</v>
      </c>
      <c r="AC1959">
        <v>18827</v>
      </c>
      <c r="AD1959" t="s">
        <v>542</v>
      </c>
      <c r="AE1959" t="s">
        <v>543</v>
      </c>
      <c r="AF1959" t="s">
        <v>443</v>
      </c>
      <c r="AG1959">
        <v>3.01</v>
      </c>
      <c r="AH1959" t="s">
        <v>443</v>
      </c>
      <c r="AI1959" t="b">
        <v>0</v>
      </c>
      <c r="AJ1959" t="s">
        <v>443</v>
      </c>
      <c r="AK1959" t="s">
        <v>443</v>
      </c>
      <c r="AL1959" t="s">
        <v>443</v>
      </c>
      <c r="AM1959">
        <v>0</v>
      </c>
      <c r="AN1959">
        <v>3.9400000000000002E-5</v>
      </c>
      <c r="AO1959">
        <v>18176408</v>
      </c>
      <c r="AP1959">
        <v>33.369999999999997</v>
      </c>
      <c r="AQ1959" t="str">
        <f t="shared" si="341"/>
        <v>Sequest HT (A2)</v>
      </c>
      <c r="AT1959" t="str">
        <f t="shared" si="342"/>
        <v>Sequest HT (A2</v>
      </c>
      <c r="AU1959" t="str">
        <f t="shared" si="338"/>
        <v xml:space="preserve">uest HT </v>
      </c>
      <c r="AV1959" t="str">
        <f t="shared" si="339"/>
        <v xml:space="preserve">est HT </v>
      </c>
      <c r="AW1959" s="19" t="str">
        <f t="shared" si="340"/>
        <v xml:space="preserve">est HT </v>
      </c>
      <c r="AX1959" s="25">
        <v>-0.14000000000000001</v>
      </c>
      <c r="AY1959" s="26">
        <f t="shared" si="343"/>
        <v>4.2857142857142855E-4</v>
      </c>
      <c r="AZ1959">
        <v>-6.0000000000000002E-5</v>
      </c>
      <c r="BA1959" s="21" t="e">
        <f t="shared" si="344"/>
        <v>#VALUE!</v>
      </c>
      <c r="BB1959" t="s">
        <v>540</v>
      </c>
      <c r="BC1959" t="s">
        <v>541</v>
      </c>
      <c r="BD1959" s="21" t="e">
        <f t="shared" si="345"/>
        <v>#VALUE!</v>
      </c>
      <c r="BE1959">
        <v>10.721</v>
      </c>
      <c r="BF1959" s="21" t="e">
        <f t="shared" si="346"/>
        <v>#VALUE!</v>
      </c>
      <c r="BG1959">
        <v>30</v>
      </c>
      <c r="BH1959">
        <v>33.330300000000001</v>
      </c>
      <c r="BI1959" s="21">
        <f t="shared" si="347"/>
        <v>564.8614023876172</v>
      </c>
      <c r="BJ1959">
        <v>18827</v>
      </c>
      <c r="BK1959" t="s">
        <v>542</v>
      </c>
      <c r="BL1959" s="20" t="e">
        <f t="shared" si="348"/>
        <v>#VALUE!</v>
      </c>
      <c r="BN1959" s="28"/>
      <c r="BP1959" s="29"/>
      <c r="BR1959" s="30"/>
    </row>
    <row r="1960" spans="1:70" hidden="1" outlineLevel="2" collapsed="1" x14ac:dyDescent="0.35">
      <c r="A1960" t="s">
        <v>443</v>
      </c>
      <c r="B1960" t="s">
        <v>443</v>
      </c>
      <c r="C1960" t="b">
        <v>0</v>
      </c>
      <c r="D1960" t="s">
        <v>439</v>
      </c>
      <c r="E1960" t="s">
        <v>557</v>
      </c>
      <c r="F1960" t="s">
        <v>550</v>
      </c>
      <c r="G1960" t="s">
        <v>1353</v>
      </c>
      <c r="H1960" t="s">
        <v>443</v>
      </c>
      <c r="I1960">
        <v>1</v>
      </c>
      <c r="J1960">
        <v>3</v>
      </c>
      <c r="K1960" t="s">
        <v>1333</v>
      </c>
      <c r="L1960" t="s">
        <v>1357</v>
      </c>
      <c r="M1960">
        <v>1</v>
      </c>
      <c r="N1960">
        <v>3</v>
      </c>
      <c r="O1960">
        <v>0.89829999999999999</v>
      </c>
      <c r="P1960">
        <v>0</v>
      </c>
      <c r="Q1960">
        <v>1</v>
      </c>
      <c r="R1960">
        <v>1</v>
      </c>
      <c r="S1960">
        <v>425.56277</v>
      </c>
      <c r="T1960">
        <v>1274.6737499999999</v>
      </c>
      <c r="U1960">
        <v>1274.6739299999999</v>
      </c>
      <c r="V1960">
        <v>-0.14000000000000001</v>
      </c>
      <c r="W1960">
        <v>-6.0000000000000002E-5</v>
      </c>
      <c r="X1960" t="s">
        <v>540</v>
      </c>
      <c r="Y1960" t="s">
        <v>541</v>
      </c>
      <c r="Z1960">
        <v>10.721</v>
      </c>
      <c r="AA1960">
        <v>30</v>
      </c>
      <c r="AB1960">
        <v>33.330300000000001</v>
      </c>
      <c r="AC1960">
        <v>18827</v>
      </c>
      <c r="AD1960" t="s">
        <v>542</v>
      </c>
      <c r="AE1960" t="s">
        <v>543</v>
      </c>
      <c r="AF1960" t="s">
        <v>443</v>
      </c>
      <c r="AG1960" t="s">
        <v>443</v>
      </c>
      <c r="AH1960">
        <v>59</v>
      </c>
      <c r="AI1960" t="b">
        <v>0</v>
      </c>
      <c r="AJ1960">
        <v>54</v>
      </c>
      <c r="AK1960">
        <v>37</v>
      </c>
      <c r="AL1960">
        <v>4.3344065908530597E-5</v>
      </c>
      <c r="AM1960">
        <v>0</v>
      </c>
      <c r="AN1960">
        <v>5.6270000000000002E-5</v>
      </c>
      <c r="AO1960">
        <v>18176408</v>
      </c>
      <c r="AP1960">
        <v>33.369999999999997</v>
      </c>
      <c r="AQ1960" t="str">
        <f t="shared" si="341"/>
        <v>Mascot (A5)</v>
      </c>
      <c r="AT1960" t="str">
        <f t="shared" si="342"/>
        <v>Mascot (A5)</v>
      </c>
      <c r="AU1960" t="str">
        <f t="shared" si="338"/>
        <v>cot (A5)</v>
      </c>
      <c r="AV1960" t="str">
        <f t="shared" si="339"/>
        <v>ot (A5)</v>
      </c>
      <c r="AW1960" s="19" t="str">
        <f t="shared" si="340"/>
        <v>ot (A5)</v>
      </c>
      <c r="AX1960" s="25">
        <v>-0.14000000000000001</v>
      </c>
      <c r="AY1960" s="26">
        <f t="shared" si="343"/>
        <v>4.2857142857142855E-4</v>
      </c>
      <c r="AZ1960">
        <v>-6.0000000000000002E-5</v>
      </c>
      <c r="BA1960" s="21" t="e">
        <f t="shared" si="344"/>
        <v>#VALUE!</v>
      </c>
      <c r="BB1960" t="s">
        <v>540</v>
      </c>
      <c r="BC1960" t="s">
        <v>541</v>
      </c>
      <c r="BD1960" s="21" t="e">
        <f t="shared" si="345"/>
        <v>#VALUE!</v>
      </c>
      <c r="BE1960">
        <v>10.721</v>
      </c>
      <c r="BF1960" s="21" t="e">
        <f t="shared" si="346"/>
        <v>#VALUE!</v>
      </c>
      <c r="BG1960">
        <v>30</v>
      </c>
      <c r="BH1960">
        <v>33.330300000000001</v>
      </c>
      <c r="BI1960" s="21">
        <f t="shared" si="347"/>
        <v>564.8614023876172</v>
      </c>
      <c r="BJ1960">
        <v>18827</v>
      </c>
      <c r="BK1960" t="s">
        <v>542</v>
      </c>
      <c r="BL1960" s="20" t="e">
        <f t="shared" si="348"/>
        <v>#VALUE!</v>
      </c>
      <c r="BN1960" s="28"/>
      <c r="BP1960" s="29"/>
      <c r="BR1960" s="30"/>
    </row>
    <row r="1961" spans="1:70" hidden="1" outlineLevel="2" collapsed="1" x14ac:dyDescent="0.35">
      <c r="A1961" t="s">
        <v>443</v>
      </c>
      <c r="B1961" t="s">
        <v>443</v>
      </c>
      <c r="C1961" t="b">
        <v>0</v>
      </c>
      <c r="D1961" t="s">
        <v>439</v>
      </c>
      <c r="E1961" t="s">
        <v>557</v>
      </c>
      <c r="F1961" t="s">
        <v>550</v>
      </c>
      <c r="G1961" t="s">
        <v>1353</v>
      </c>
      <c r="H1961" t="s">
        <v>443</v>
      </c>
      <c r="I1961">
        <v>1</v>
      </c>
      <c r="J1961">
        <v>3</v>
      </c>
      <c r="K1961" t="s">
        <v>1333</v>
      </c>
      <c r="L1961" t="s">
        <v>1357</v>
      </c>
      <c r="M1961">
        <v>1</v>
      </c>
      <c r="N1961">
        <v>2</v>
      </c>
      <c r="O1961">
        <v>0.79690000000000005</v>
      </c>
      <c r="P1961">
        <v>0</v>
      </c>
      <c r="Q1961">
        <v>1</v>
      </c>
      <c r="R1961">
        <v>1</v>
      </c>
      <c r="S1961">
        <v>637.84127999999998</v>
      </c>
      <c r="T1961">
        <v>1274.6752899999999</v>
      </c>
      <c r="U1961">
        <v>1274.6739299999999</v>
      </c>
      <c r="V1961">
        <v>1.07</v>
      </c>
      <c r="W1961">
        <v>6.8000000000000005E-4</v>
      </c>
      <c r="X1961" t="s">
        <v>540</v>
      </c>
      <c r="Y1961" t="s">
        <v>541</v>
      </c>
      <c r="Z1961">
        <v>43.942149999999998</v>
      </c>
      <c r="AA1961">
        <v>30</v>
      </c>
      <c r="AB1961">
        <v>33.313600000000001</v>
      </c>
      <c r="AC1961">
        <v>19328</v>
      </c>
      <c r="AD1961" t="s">
        <v>551</v>
      </c>
      <c r="AE1961" t="s">
        <v>552</v>
      </c>
      <c r="AF1961" t="s">
        <v>443</v>
      </c>
      <c r="AG1961" t="s">
        <v>443</v>
      </c>
      <c r="AH1961">
        <v>64</v>
      </c>
      <c r="AI1961" t="b">
        <v>0</v>
      </c>
      <c r="AJ1961">
        <v>54</v>
      </c>
      <c r="AK1961">
        <v>37</v>
      </c>
      <c r="AL1961">
        <v>1.2187921492106399E-5</v>
      </c>
      <c r="AM1961">
        <v>0</v>
      </c>
      <c r="AN1961">
        <v>8.407E-5</v>
      </c>
      <c r="AO1961">
        <v>25745406</v>
      </c>
      <c r="AP1961">
        <v>33.369999999999997</v>
      </c>
      <c r="AQ1961" t="str">
        <f t="shared" si="341"/>
        <v>Mascot (A5)</v>
      </c>
      <c r="AT1961" t="str">
        <f t="shared" si="342"/>
        <v>Mascot (A5)</v>
      </c>
      <c r="AU1961" t="str">
        <f t="shared" si="338"/>
        <v>cot (A5)</v>
      </c>
      <c r="AV1961" t="str">
        <f t="shared" si="339"/>
        <v>ot (A5)</v>
      </c>
      <c r="AW1961" s="19" t="str">
        <f t="shared" si="340"/>
        <v>ot (A5)</v>
      </c>
      <c r="AX1961" s="25">
        <v>1.07</v>
      </c>
      <c r="AY1961" s="26">
        <f t="shared" si="343"/>
        <v>6.3551401869158875E-4</v>
      </c>
      <c r="AZ1961">
        <v>6.8000000000000005E-4</v>
      </c>
      <c r="BA1961" s="21" t="e">
        <f t="shared" si="344"/>
        <v>#VALUE!</v>
      </c>
      <c r="BB1961" t="s">
        <v>540</v>
      </c>
      <c r="BC1961" t="s">
        <v>541</v>
      </c>
      <c r="BD1961" s="21" t="e">
        <f t="shared" si="345"/>
        <v>#VALUE!</v>
      </c>
      <c r="BE1961">
        <v>43.942149999999998</v>
      </c>
      <c r="BF1961" s="21" t="e">
        <f t="shared" si="346"/>
        <v>#VALUE!</v>
      </c>
      <c r="BG1961">
        <v>30</v>
      </c>
      <c r="BH1961">
        <v>33.313600000000001</v>
      </c>
      <c r="BI1961" s="21">
        <f t="shared" si="347"/>
        <v>580.18346861341911</v>
      </c>
      <c r="BJ1961">
        <v>19328</v>
      </c>
      <c r="BK1961" t="s">
        <v>551</v>
      </c>
      <c r="BL1961" s="20" t="e">
        <f t="shared" si="348"/>
        <v>#VALUE!</v>
      </c>
      <c r="BN1961" s="28"/>
      <c r="BP1961" s="29"/>
      <c r="BR1961" s="30"/>
    </row>
    <row r="1962" spans="1:70" hidden="1" outlineLevel="2" collapsed="1" x14ac:dyDescent="0.35">
      <c r="A1962" t="s">
        <v>443</v>
      </c>
      <c r="B1962" t="s">
        <v>443</v>
      </c>
      <c r="C1962" t="b">
        <v>0</v>
      </c>
      <c r="D1962" t="s">
        <v>439</v>
      </c>
      <c r="E1962" t="s">
        <v>538</v>
      </c>
      <c r="F1962" t="s">
        <v>539</v>
      </c>
      <c r="G1962" t="s">
        <v>1353</v>
      </c>
      <c r="H1962" t="s">
        <v>443</v>
      </c>
      <c r="I1962">
        <v>1</v>
      </c>
      <c r="J1962">
        <v>3</v>
      </c>
      <c r="K1962" t="s">
        <v>1333</v>
      </c>
      <c r="L1962" t="s">
        <v>1357</v>
      </c>
      <c r="M1962">
        <v>1</v>
      </c>
      <c r="N1962">
        <v>3</v>
      </c>
      <c r="O1962">
        <v>0.63049999999999995</v>
      </c>
      <c r="P1962">
        <v>0</v>
      </c>
      <c r="Q1962">
        <v>1</v>
      </c>
      <c r="R1962">
        <v>1</v>
      </c>
      <c r="S1962">
        <v>425.56261000000001</v>
      </c>
      <c r="T1962">
        <v>1274.67327</v>
      </c>
      <c r="U1962">
        <v>1274.6739299999999</v>
      </c>
      <c r="V1962">
        <v>-0.52</v>
      </c>
      <c r="W1962">
        <v>-2.2000000000000001E-4</v>
      </c>
      <c r="X1962" t="s">
        <v>540</v>
      </c>
      <c r="Y1962" t="s">
        <v>541</v>
      </c>
      <c r="Z1962">
        <v>7.3983169999999996</v>
      </c>
      <c r="AA1962">
        <v>28.806999999999999</v>
      </c>
      <c r="AB1962">
        <v>33.243899999999996</v>
      </c>
      <c r="AC1962">
        <v>18695</v>
      </c>
      <c r="AD1962" t="s">
        <v>568</v>
      </c>
      <c r="AE1962" t="s">
        <v>569</v>
      </c>
      <c r="AF1962" t="s">
        <v>443</v>
      </c>
      <c r="AG1962">
        <v>3.87</v>
      </c>
      <c r="AH1962" t="s">
        <v>443</v>
      </c>
      <c r="AI1962" t="b">
        <v>0</v>
      </c>
      <c r="AJ1962" t="s">
        <v>443</v>
      </c>
      <c r="AK1962" t="s">
        <v>443</v>
      </c>
      <c r="AL1962" t="s">
        <v>443</v>
      </c>
      <c r="AM1962">
        <v>0</v>
      </c>
      <c r="AN1962">
        <v>9.1240000000000001E-5</v>
      </c>
      <c r="AO1962">
        <v>55343296</v>
      </c>
      <c r="AP1962">
        <v>33.35</v>
      </c>
      <c r="AQ1962" t="str">
        <f t="shared" si="341"/>
        <v>Sequest HT (A2)</v>
      </c>
      <c r="AT1962" t="str">
        <f t="shared" si="342"/>
        <v>Sequest HT (A2</v>
      </c>
      <c r="AU1962" t="str">
        <f t="shared" si="338"/>
        <v xml:space="preserve">uest HT </v>
      </c>
      <c r="AV1962" t="str">
        <f t="shared" si="339"/>
        <v xml:space="preserve">est HT </v>
      </c>
      <c r="AW1962" s="19" t="str">
        <f t="shared" si="340"/>
        <v xml:space="preserve">est HT </v>
      </c>
      <c r="AX1962" s="25">
        <v>-0.52</v>
      </c>
      <c r="AY1962" s="26">
        <f t="shared" si="343"/>
        <v>4.230769230769231E-4</v>
      </c>
      <c r="AZ1962">
        <v>-2.2000000000000001E-4</v>
      </c>
      <c r="BA1962" s="21" t="e">
        <f t="shared" si="344"/>
        <v>#VALUE!</v>
      </c>
      <c r="BB1962" t="s">
        <v>540</v>
      </c>
      <c r="BC1962" t="s">
        <v>541</v>
      </c>
      <c r="BD1962" s="21" t="e">
        <f t="shared" si="345"/>
        <v>#VALUE!</v>
      </c>
      <c r="BE1962">
        <v>7.3983169999999996</v>
      </c>
      <c r="BF1962" s="21" t="e">
        <f t="shared" si="346"/>
        <v>#VALUE!</v>
      </c>
      <c r="BG1962">
        <v>28.806999999999999</v>
      </c>
      <c r="BH1962">
        <v>33.243899999999996</v>
      </c>
      <c r="BI1962" s="21">
        <f t="shared" si="347"/>
        <v>562.35880868369838</v>
      </c>
      <c r="BJ1962">
        <v>18695</v>
      </c>
      <c r="BK1962" t="s">
        <v>568</v>
      </c>
      <c r="BL1962" s="20" t="e">
        <f t="shared" si="348"/>
        <v>#VALUE!</v>
      </c>
      <c r="BN1962" s="28"/>
      <c r="BP1962" s="29"/>
      <c r="BR1962" s="30"/>
    </row>
    <row r="1963" spans="1:70" hidden="1" outlineLevel="2" collapsed="1" x14ac:dyDescent="0.35">
      <c r="A1963" t="s">
        <v>443</v>
      </c>
      <c r="B1963" t="s">
        <v>443</v>
      </c>
      <c r="C1963" t="b">
        <v>0</v>
      </c>
      <c r="D1963" t="s">
        <v>439</v>
      </c>
      <c r="E1963" t="s">
        <v>538</v>
      </c>
      <c r="F1963" t="s">
        <v>550</v>
      </c>
      <c r="G1963" t="s">
        <v>1353</v>
      </c>
      <c r="H1963" t="s">
        <v>443</v>
      </c>
      <c r="I1963">
        <v>1</v>
      </c>
      <c r="J1963">
        <v>3</v>
      </c>
      <c r="K1963" t="s">
        <v>1333</v>
      </c>
      <c r="L1963" t="s">
        <v>1357</v>
      </c>
      <c r="M1963">
        <v>1</v>
      </c>
      <c r="N1963">
        <v>3</v>
      </c>
      <c r="O1963">
        <v>0.57269999999999999</v>
      </c>
      <c r="P1963">
        <v>0</v>
      </c>
      <c r="Q1963">
        <v>1</v>
      </c>
      <c r="R1963">
        <v>1</v>
      </c>
      <c r="S1963">
        <v>425.56288000000001</v>
      </c>
      <c r="T1963">
        <v>1274.67409</v>
      </c>
      <c r="U1963">
        <v>1274.6739299999999</v>
      </c>
      <c r="V1963">
        <v>0.13</v>
      </c>
      <c r="W1963">
        <v>5.0000000000000002E-5</v>
      </c>
      <c r="X1963" t="s">
        <v>540</v>
      </c>
      <c r="Y1963" t="s">
        <v>541</v>
      </c>
      <c r="Z1963">
        <v>15.8475</v>
      </c>
      <c r="AA1963">
        <v>27.559000000000001</v>
      </c>
      <c r="AB1963">
        <v>33.308700000000002</v>
      </c>
      <c r="AC1963">
        <v>19323</v>
      </c>
      <c r="AD1963" t="s">
        <v>551</v>
      </c>
      <c r="AE1963" t="s">
        <v>552</v>
      </c>
      <c r="AF1963" t="s">
        <v>443</v>
      </c>
      <c r="AG1963">
        <v>3.3</v>
      </c>
      <c r="AH1963" t="s">
        <v>443</v>
      </c>
      <c r="AI1963" t="b">
        <v>0</v>
      </c>
      <c r="AJ1963" t="s">
        <v>443</v>
      </c>
      <c r="AK1963" t="s">
        <v>443</v>
      </c>
      <c r="AL1963" t="s">
        <v>443</v>
      </c>
      <c r="AM1963">
        <v>0</v>
      </c>
      <c r="AN1963">
        <v>1.059E-4</v>
      </c>
      <c r="AO1963">
        <v>64104980</v>
      </c>
      <c r="AP1963">
        <v>33.380000000000003</v>
      </c>
      <c r="AQ1963" t="str">
        <f t="shared" si="341"/>
        <v>Sequest HT (A2)</v>
      </c>
      <c r="AT1963" t="str">
        <f t="shared" si="342"/>
        <v>Sequest HT (A2</v>
      </c>
      <c r="AU1963" t="str">
        <f t="shared" si="338"/>
        <v xml:space="preserve">uest HT </v>
      </c>
      <c r="AV1963" t="str">
        <f t="shared" si="339"/>
        <v xml:space="preserve">est HT </v>
      </c>
      <c r="AW1963" s="19" t="str">
        <f t="shared" si="340"/>
        <v xml:space="preserve">est HT </v>
      </c>
      <c r="AX1963" s="25">
        <v>0.13</v>
      </c>
      <c r="AY1963" s="26">
        <f t="shared" si="343"/>
        <v>3.8461538461538462E-4</v>
      </c>
      <c r="AZ1963">
        <v>5.0000000000000002E-5</v>
      </c>
      <c r="BA1963" s="21" t="e">
        <f t="shared" si="344"/>
        <v>#VALUE!</v>
      </c>
      <c r="BB1963" t="s">
        <v>540</v>
      </c>
      <c r="BC1963" t="s">
        <v>541</v>
      </c>
      <c r="BD1963" s="21" t="e">
        <f t="shared" si="345"/>
        <v>#VALUE!</v>
      </c>
      <c r="BE1963">
        <v>15.8475</v>
      </c>
      <c r="BF1963" s="21" t="e">
        <f t="shared" si="346"/>
        <v>#VALUE!</v>
      </c>
      <c r="BG1963">
        <v>27.559000000000001</v>
      </c>
      <c r="BH1963">
        <v>33.308700000000002</v>
      </c>
      <c r="BI1963" s="21">
        <f t="shared" si="347"/>
        <v>580.11870772500879</v>
      </c>
      <c r="BJ1963">
        <v>19323</v>
      </c>
      <c r="BK1963" t="s">
        <v>551</v>
      </c>
      <c r="BL1963" s="20" t="e">
        <f t="shared" si="348"/>
        <v>#VALUE!</v>
      </c>
      <c r="BN1963" s="28"/>
      <c r="BP1963" s="29"/>
      <c r="BR1963" s="30"/>
    </row>
    <row r="1964" spans="1:70" hidden="1" outlineLevel="2" collapsed="1" x14ac:dyDescent="0.35">
      <c r="A1964" t="s">
        <v>443</v>
      </c>
      <c r="B1964" t="s">
        <v>443</v>
      </c>
      <c r="C1964" t="b">
        <v>0</v>
      </c>
      <c r="D1964" t="s">
        <v>439</v>
      </c>
      <c r="E1964" t="s">
        <v>538</v>
      </c>
      <c r="F1964" t="s">
        <v>550</v>
      </c>
      <c r="G1964" t="s">
        <v>1353</v>
      </c>
      <c r="H1964" t="s">
        <v>443</v>
      </c>
      <c r="I1964">
        <v>1</v>
      </c>
      <c r="J1964">
        <v>3</v>
      </c>
      <c r="K1964" t="s">
        <v>1333</v>
      </c>
      <c r="L1964" t="s">
        <v>1357</v>
      </c>
      <c r="M1964">
        <v>1</v>
      </c>
      <c r="N1964">
        <v>2</v>
      </c>
      <c r="O1964">
        <v>0.59730000000000005</v>
      </c>
      <c r="P1964">
        <v>0</v>
      </c>
      <c r="Q1964">
        <v>1</v>
      </c>
      <c r="R1964">
        <v>1</v>
      </c>
      <c r="S1964">
        <v>637.84127999999998</v>
      </c>
      <c r="T1964">
        <v>1274.6752899999999</v>
      </c>
      <c r="U1964">
        <v>1274.6739299999999</v>
      </c>
      <c r="V1964">
        <v>1.07</v>
      </c>
      <c r="W1964">
        <v>6.8000000000000005E-4</v>
      </c>
      <c r="X1964" t="s">
        <v>540</v>
      </c>
      <c r="Y1964" t="s">
        <v>541</v>
      </c>
      <c r="Z1964">
        <v>43.942149999999998</v>
      </c>
      <c r="AA1964">
        <v>30</v>
      </c>
      <c r="AB1964">
        <v>33.313600000000001</v>
      </c>
      <c r="AC1964">
        <v>19328</v>
      </c>
      <c r="AD1964" t="s">
        <v>551</v>
      </c>
      <c r="AE1964" t="s">
        <v>552</v>
      </c>
      <c r="AF1964" t="s">
        <v>443</v>
      </c>
      <c r="AG1964">
        <v>2.2599999999999998</v>
      </c>
      <c r="AH1964" t="s">
        <v>443</v>
      </c>
      <c r="AI1964" t="b">
        <v>0</v>
      </c>
      <c r="AJ1964" t="s">
        <v>443</v>
      </c>
      <c r="AK1964" t="s">
        <v>443</v>
      </c>
      <c r="AL1964" t="s">
        <v>443</v>
      </c>
      <c r="AM1964">
        <v>0</v>
      </c>
      <c r="AN1964">
        <v>2.4570000000000001E-4</v>
      </c>
      <c r="AO1964">
        <v>25745406</v>
      </c>
      <c r="AP1964">
        <v>33.369999999999997</v>
      </c>
      <c r="AQ1964" t="str">
        <f t="shared" si="341"/>
        <v>Sequest HT (A2)</v>
      </c>
      <c r="AT1964" t="str">
        <f t="shared" si="342"/>
        <v>Sequest HT (A2</v>
      </c>
      <c r="AU1964" t="str">
        <f t="shared" si="338"/>
        <v xml:space="preserve">uest HT </v>
      </c>
      <c r="AV1964" t="str">
        <f t="shared" si="339"/>
        <v xml:space="preserve">est HT </v>
      </c>
      <c r="AW1964" s="19" t="str">
        <f t="shared" si="340"/>
        <v xml:space="preserve">est HT </v>
      </c>
      <c r="AX1964" s="25">
        <v>1.07</v>
      </c>
      <c r="AY1964" s="26">
        <f t="shared" si="343"/>
        <v>6.3551401869158875E-4</v>
      </c>
      <c r="AZ1964">
        <v>6.8000000000000005E-4</v>
      </c>
      <c r="BA1964" s="21" t="e">
        <f t="shared" si="344"/>
        <v>#VALUE!</v>
      </c>
      <c r="BB1964" t="s">
        <v>540</v>
      </c>
      <c r="BC1964" t="s">
        <v>541</v>
      </c>
      <c r="BD1964" s="21" t="e">
        <f t="shared" si="345"/>
        <v>#VALUE!</v>
      </c>
      <c r="BE1964">
        <v>43.942149999999998</v>
      </c>
      <c r="BF1964" s="21" t="e">
        <f t="shared" si="346"/>
        <v>#VALUE!</v>
      </c>
      <c r="BG1964">
        <v>30</v>
      </c>
      <c r="BH1964">
        <v>33.313600000000001</v>
      </c>
      <c r="BI1964" s="21">
        <f t="shared" si="347"/>
        <v>580.18346861341911</v>
      </c>
      <c r="BJ1964">
        <v>19328</v>
      </c>
      <c r="BK1964" t="s">
        <v>551</v>
      </c>
      <c r="BL1964" s="20" t="e">
        <f t="shared" si="348"/>
        <v>#VALUE!</v>
      </c>
      <c r="BN1964" s="28"/>
      <c r="BP1964" s="29"/>
      <c r="BR1964" s="30"/>
    </row>
    <row r="1965" spans="1:70" hidden="1" outlineLevel="2" collapsed="1" x14ac:dyDescent="0.35">
      <c r="A1965" t="s">
        <v>443</v>
      </c>
      <c r="B1965" t="s">
        <v>443</v>
      </c>
      <c r="C1965" t="b">
        <v>0</v>
      </c>
      <c r="D1965" t="s">
        <v>439</v>
      </c>
      <c r="E1965" t="s">
        <v>538</v>
      </c>
      <c r="F1965" t="s">
        <v>539</v>
      </c>
      <c r="G1965" t="s">
        <v>1353</v>
      </c>
      <c r="H1965" t="s">
        <v>443</v>
      </c>
      <c r="I1965">
        <v>1</v>
      </c>
      <c r="J1965">
        <v>3</v>
      </c>
      <c r="K1965" t="s">
        <v>1333</v>
      </c>
      <c r="L1965" t="s">
        <v>1357</v>
      </c>
      <c r="M1965">
        <v>1</v>
      </c>
      <c r="N1965">
        <v>3</v>
      </c>
      <c r="O1965">
        <v>0.61209999999999998</v>
      </c>
      <c r="P1965">
        <v>0</v>
      </c>
      <c r="Q1965">
        <v>1</v>
      </c>
      <c r="R1965">
        <v>1</v>
      </c>
      <c r="S1965">
        <v>425.56290000000001</v>
      </c>
      <c r="T1965">
        <v>1274.6741400000001</v>
      </c>
      <c r="U1965">
        <v>1274.6739299999999</v>
      </c>
      <c r="V1965">
        <v>0.16</v>
      </c>
      <c r="W1965">
        <v>6.9999999999999994E-5</v>
      </c>
      <c r="X1965" t="s">
        <v>540</v>
      </c>
      <c r="Y1965" t="s">
        <v>541</v>
      </c>
      <c r="Z1965">
        <v>34.417180000000002</v>
      </c>
      <c r="AA1965">
        <v>28.460999999999999</v>
      </c>
      <c r="AB1965">
        <v>33.326500000000003</v>
      </c>
      <c r="AC1965">
        <v>19132</v>
      </c>
      <c r="AD1965" t="s">
        <v>563</v>
      </c>
      <c r="AE1965" t="s">
        <v>564</v>
      </c>
      <c r="AF1965" t="s">
        <v>443</v>
      </c>
      <c r="AG1965">
        <v>2.81</v>
      </c>
      <c r="AH1965" t="s">
        <v>443</v>
      </c>
      <c r="AI1965" t="b">
        <v>0</v>
      </c>
      <c r="AJ1965" t="s">
        <v>443</v>
      </c>
      <c r="AK1965" t="s">
        <v>443</v>
      </c>
      <c r="AL1965" t="s">
        <v>443</v>
      </c>
      <c r="AM1965">
        <v>0</v>
      </c>
      <c r="AN1965">
        <v>2.4640000000000003E-4</v>
      </c>
      <c r="AO1965">
        <v>16172195</v>
      </c>
      <c r="AP1965">
        <v>33.36</v>
      </c>
      <c r="AQ1965" t="str">
        <f t="shared" si="341"/>
        <v>Sequest HT (A2)</v>
      </c>
      <c r="AT1965" t="str">
        <f t="shared" si="342"/>
        <v>Sequest HT (A2</v>
      </c>
      <c r="AU1965" t="str">
        <f t="shared" si="338"/>
        <v xml:space="preserve">uest HT </v>
      </c>
      <c r="AV1965" t="str">
        <f t="shared" si="339"/>
        <v xml:space="preserve">est HT </v>
      </c>
      <c r="AW1965" s="19" t="str">
        <f t="shared" si="340"/>
        <v xml:space="preserve">est HT </v>
      </c>
      <c r="AX1965" s="25">
        <v>0.16</v>
      </c>
      <c r="AY1965" s="26">
        <f t="shared" si="343"/>
        <v>4.3749999999999995E-4</v>
      </c>
      <c r="AZ1965">
        <v>6.9999999999999994E-5</v>
      </c>
      <c r="BA1965" s="21" t="e">
        <f t="shared" si="344"/>
        <v>#VALUE!</v>
      </c>
      <c r="BB1965" t="s">
        <v>540</v>
      </c>
      <c r="BC1965" t="s">
        <v>541</v>
      </c>
      <c r="BD1965" s="21" t="e">
        <f t="shared" si="345"/>
        <v>#VALUE!</v>
      </c>
      <c r="BE1965">
        <v>34.417180000000002</v>
      </c>
      <c r="BF1965" s="21" t="e">
        <f t="shared" si="346"/>
        <v>#VALUE!</v>
      </c>
      <c r="BG1965">
        <v>28.460999999999999</v>
      </c>
      <c r="BH1965">
        <v>33.326500000000003</v>
      </c>
      <c r="BI1965" s="21">
        <f t="shared" si="347"/>
        <v>574.07768592561467</v>
      </c>
      <c r="BJ1965">
        <v>19132</v>
      </c>
      <c r="BK1965" t="s">
        <v>563</v>
      </c>
      <c r="BL1965" s="20" t="e">
        <f t="shared" si="348"/>
        <v>#VALUE!</v>
      </c>
      <c r="BN1965" s="28"/>
      <c r="BP1965" s="29"/>
      <c r="BR1965" s="30"/>
    </row>
    <row r="1966" spans="1:70" hidden="1" outlineLevel="2" collapsed="1" x14ac:dyDescent="0.35">
      <c r="A1966" t="s">
        <v>443</v>
      </c>
      <c r="B1966" t="s">
        <v>443</v>
      </c>
      <c r="C1966" t="b">
        <v>0</v>
      </c>
      <c r="D1966" t="s">
        <v>439</v>
      </c>
      <c r="E1966" t="s">
        <v>538</v>
      </c>
      <c r="F1966" t="s">
        <v>539</v>
      </c>
      <c r="G1966" t="s">
        <v>1353</v>
      </c>
      <c r="H1966" t="s">
        <v>443</v>
      </c>
      <c r="I1966">
        <v>1</v>
      </c>
      <c r="J1966">
        <v>3</v>
      </c>
      <c r="K1966" t="s">
        <v>1333</v>
      </c>
      <c r="L1966" t="s">
        <v>1357</v>
      </c>
      <c r="M1966">
        <v>1</v>
      </c>
      <c r="N1966">
        <v>3</v>
      </c>
      <c r="O1966">
        <v>0.59699999999999998</v>
      </c>
      <c r="P1966">
        <v>0</v>
      </c>
      <c r="Q1966">
        <v>1</v>
      </c>
      <c r="R1966">
        <v>1</v>
      </c>
      <c r="S1966">
        <v>425.56304</v>
      </c>
      <c r="T1966">
        <v>1274.6745599999999</v>
      </c>
      <c r="U1966">
        <v>1274.6739299999999</v>
      </c>
      <c r="V1966">
        <v>0.5</v>
      </c>
      <c r="W1966">
        <v>2.1000000000000001E-4</v>
      </c>
      <c r="X1966" t="s">
        <v>540</v>
      </c>
      <c r="Y1966" t="s">
        <v>541</v>
      </c>
      <c r="Z1966">
        <v>23.142810000000001</v>
      </c>
      <c r="AA1966">
        <v>16.873000000000001</v>
      </c>
      <c r="AB1966">
        <v>33.2196</v>
      </c>
      <c r="AC1966">
        <v>18602</v>
      </c>
      <c r="AD1966" t="s">
        <v>554</v>
      </c>
      <c r="AE1966" t="s">
        <v>555</v>
      </c>
      <c r="AF1966" t="s">
        <v>443</v>
      </c>
      <c r="AG1966">
        <v>3.3</v>
      </c>
      <c r="AH1966" t="s">
        <v>443</v>
      </c>
      <c r="AI1966" t="b">
        <v>0</v>
      </c>
      <c r="AJ1966" t="s">
        <v>443</v>
      </c>
      <c r="AK1966" t="s">
        <v>443</v>
      </c>
      <c r="AL1966" t="s">
        <v>443</v>
      </c>
      <c r="AM1966">
        <v>0</v>
      </c>
      <c r="AN1966">
        <v>2.9179999999999999E-4</v>
      </c>
      <c r="AO1966">
        <v>159476512</v>
      </c>
      <c r="AP1966">
        <v>33.369999999999997</v>
      </c>
      <c r="AQ1966" t="str">
        <f t="shared" si="341"/>
        <v>Sequest HT (A2)</v>
      </c>
      <c r="AT1966" t="str">
        <f t="shared" si="342"/>
        <v>Sequest HT (A2</v>
      </c>
      <c r="AU1966" t="str">
        <f t="shared" si="338"/>
        <v xml:space="preserve">uest HT </v>
      </c>
      <c r="AV1966" t="str">
        <f t="shared" si="339"/>
        <v xml:space="preserve">est HT </v>
      </c>
      <c r="AW1966" s="19" t="str">
        <f t="shared" si="340"/>
        <v xml:space="preserve">est HT </v>
      </c>
      <c r="AX1966" s="25">
        <v>0.5</v>
      </c>
      <c r="AY1966" s="26">
        <f t="shared" si="343"/>
        <v>4.2000000000000002E-4</v>
      </c>
      <c r="AZ1966">
        <v>2.1000000000000001E-4</v>
      </c>
      <c r="BA1966" s="21" t="e">
        <f t="shared" si="344"/>
        <v>#VALUE!</v>
      </c>
      <c r="BB1966" t="s">
        <v>540</v>
      </c>
      <c r="BC1966" t="s">
        <v>541</v>
      </c>
      <c r="BD1966" s="21" t="e">
        <f t="shared" si="345"/>
        <v>#VALUE!</v>
      </c>
      <c r="BE1966">
        <v>23.142810000000001</v>
      </c>
      <c r="BF1966" s="21" t="e">
        <f t="shared" si="346"/>
        <v>#VALUE!</v>
      </c>
      <c r="BG1966">
        <v>16.873000000000001</v>
      </c>
      <c r="BH1966">
        <v>33.2196</v>
      </c>
      <c r="BI1966" s="21">
        <f t="shared" si="347"/>
        <v>559.97061975460269</v>
      </c>
      <c r="BJ1966">
        <v>18602</v>
      </c>
      <c r="BK1966" t="s">
        <v>554</v>
      </c>
      <c r="BL1966" s="20" t="e">
        <f t="shared" si="348"/>
        <v>#VALUE!</v>
      </c>
      <c r="BN1966" s="28"/>
      <c r="BP1966" s="29"/>
      <c r="BR1966" s="30"/>
    </row>
    <row r="1967" spans="1:70" hidden="1" outlineLevel="2" collapsed="1" x14ac:dyDescent="0.35">
      <c r="A1967" t="s">
        <v>443</v>
      </c>
      <c r="B1967" t="s">
        <v>443</v>
      </c>
      <c r="C1967" t="b">
        <v>0</v>
      </c>
      <c r="D1967" t="s">
        <v>439</v>
      </c>
      <c r="E1967" t="s">
        <v>557</v>
      </c>
      <c r="F1967" t="s">
        <v>550</v>
      </c>
      <c r="G1967" t="s">
        <v>1353</v>
      </c>
      <c r="H1967" t="s">
        <v>443</v>
      </c>
      <c r="I1967">
        <v>1</v>
      </c>
      <c r="J1967">
        <v>3</v>
      </c>
      <c r="K1967" t="s">
        <v>1333</v>
      </c>
      <c r="L1967" t="s">
        <v>1357</v>
      </c>
      <c r="M1967">
        <v>1</v>
      </c>
      <c r="N1967">
        <v>3</v>
      </c>
      <c r="O1967">
        <v>0.8</v>
      </c>
      <c r="P1967">
        <v>0</v>
      </c>
      <c r="Q1967">
        <v>1</v>
      </c>
      <c r="R1967">
        <v>1</v>
      </c>
      <c r="S1967">
        <v>425.56288000000001</v>
      </c>
      <c r="T1967">
        <v>1274.67409</v>
      </c>
      <c r="U1967">
        <v>1274.6739299999999</v>
      </c>
      <c r="V1967">
        <v>0.13</v>
      </c>
      <c r="W1967">
        <v>5.0000000000000002E-5</v>
      </c>
      <c r="X1967" t="s">
        <v>540</v>
      </c>
      <c r="Y1967" t="s">
        <v>541</v>
      </c>
      <c r="Z1967">
        <v>15.8475</v>
      </c>
      <c r="AA1967">
        <v>27.559000000000001</v>
      </c>
      <c r="AB1967">
        <v>33.308700000000002</v>
      </c>
      <c r="AC1967">
        <v>19323</v>
      </c>
      <c r="AD1967" t="s">
        <v>551</v>
      </c>
      <c r="AE1967" t="s">
        <v>552</v>
      </c>
      <c r="AF1967" t="s">
        <v>443</v>
      </c>
      <c r="AG1967" t="s">
        <v>443</v>
      </c>
      <c r="AH1967">
        <v>55</v>
      </c>
      <c r="AI1967" t="b">
        <v>0</v>
      </c>
      <c r="AJ1967">
        <v>54</v>
      </c>
      <c r="AK1967">
        <v>37</v>
      </c>
      <c r="AL1967">
        <v>9.5924522954967103E-5</v>
      </c>
      <c r="AM1967">
        <v>0</v>
      </c>
      <c r="AN1967">
        <v>3.7589999999999998E-4</v>
      </c>
      <c r="AO1967">
        <v>64104980</v>
      </c>
      <c r="AP1967">
        <v>33.380000000000003</v>
      </c>
      <c r="AQ1967" t="str">
        <f t="shared" si="341"/>
        <v>Mascot (A5)</v>
      </c>
      <c r="AT1967" t="str">
        <f t="shared" si="342"/>
        <v>Mascot (A5)</v>
      </c>
      <c r="AU1967" t="str">
        <f t="shared" si="338"/>
        <v>cot (A5)</v>
      </c>
      <c r="AV1967" t="str">
        <f t="shared" si="339"/>
        <v>ot (A5)</v>
      </c>
      <c r="AW1967" s="19" t="str">
        <f t="shared" si="340"/>
        <v>ot (A5)</v>
      </c>
      <c r="AX1967" s="25">
        <v>0.13</v>
      </c>
      <c r="AY1967" s="26">
        <f t="shared" si="343"/>
        <v>3.8461538461538462E-4</v>
      </c>
      <c r="AZ1967">
        <v>5.0000000000000002E-5</v>
      </c>
      <c r="BA1967" s="21" t="e">
        <f t="shared" si="344"/>
        <v>#VALUE!</v>
      </c>
      <c r="BB1967" t="s">
        <v>540</v>
      </c>
      <c r="BC1967" t="s">
        <v>541</v>
      </c>
      <c r="BD1967" s="21" t="e">
        <f t="shared" si="345"/>
        <v>#VALUE!</v>
      </c>
      <c r="BE1967">
        <v>15.8475</v>
      </c>
      <c r="BF1967" s="21" t="e">
        <f t="shared" si="346"/>
        <v>#VALUE!</v>
      </c>
      <c r="BG1967">
        <v>27.559000000000001</v>
      </c>
      <c r="BH1967">
        <v>33.308700000000002</v>
      </c>
      <c r="BI1967" s="21">
        <f t="shared" si="347"/>
        <v>580.11870772500879</v>
      </c>
      <c r="BJ1967">
        <v>19323</v>
      </c>
      <c r="BK1967" t="s">
        <v>551</v>
      </c>
      <c r="BL1967" s="20" t="e">
        <f t="shared" si="348"/>
        <v>#VALUE!</v>
      </c>
      <c r="BN1967" s="28"/>
      <c r="BP1967" s="29"/>
      <c r="BR1967" s="30"/>
    </row>
    <row r="1968" spans="1:70" hidden="1" outlineLevel="1" x14ac:dyDescent="0.35">
      <c r="A1968" t="s">
        <v>443</v>
      </c>
      <c r="B1968" t="b">
        <v>0</v>
      </c>
      <c r="C1968" t="s">
        <v>439</v>
      </c>
      <c r="D1968" t="s">
        <v>1358</v>
      </c>
      <c r="E1968" t="s">
        <v>443</v>
      </c>
      <c r="F1968" t="s">
        <v>443</v>
      </c>
      <c r="G1968" t="b">
        <v>0</v>
      </c>
      <c r="H1968">
        <v>1</v>
      </c>
      <c r="I1968">
        <v>1</v>
      </c>
      <c r="J1968">
        <v>1</v>
      </c>
      <c r="K1968" t="s">
        <v>1333</v>
      </c>
      <c r="L1968" t="s">
        <v>1359</v>
      </c>
      <c r="M1968">
        <v>0</v>
      </c>
      <c r="N1968">
        <v>1621.8254199999999</v>
      </c>
      <c r="O1968">
        <v>0</v>
      </c>
      <c r="P1968">
        <v>324.10000000000002</v>
      </c>
      <c r="Q1968">
        <v>386.5</v>
      </c>
      <c r="R1968">
        <v>189.4</v>
      </c>
      <c r="S1968" t="s">
        <v>443</v>
      </c>
      <c r="T1968" t="s">
        <v>443</v>
      </c>
      <c r="U1968" t="s">
        <v>443</v>
      </c>
      <c r="V1968" t="s">
        <v>443</v>
      </c>
      <c r="W1968" t="s">
        <v>443</v>
      </c>
      <c r="X1968" t="s">
        <v>443</v>
      </c>
      <c r="Y1968" t="s">
        <v>443</v>
      </c>
      <c r="Z1968" t="s">
        <v>444</v>
      </c>
      <c r="AA1968" t="s">
        <v>439</v>
      </c>
      <c r="AB1968" t="s">
        <v>444</v>
      </c>
      <c r="AC1968" t="s">
        <v>445</v>
      </c>
      <c r="AD1968" t="s">
        <v>445</v>
      </c>
      <c r="AE1968" t="s">
        <v>445</v>
      </c>
      <c r="AF1968" t="s">
        <v>445</v>
      </c>
      <c r="AG1968" t="s">
        <v>445</v>
      </c>
      <c r="AH1968" t="s">
        <v>445</v>
      </c>
      <c r="AI1968" t="s">
        <v>439</v>
      </c>
      <c r="AJ1968" t="s">
        <v>439</v>
      </c>
      <c r="AK1968">
        <v>0</v>
      </c>
      <c r="AL1968">
        <v>0</v>
      </c>
      <c r="AM1968">
        <v>2.965E-4</v>
      </c>
      <c r="AN1968">
        <v>2.031E-4</v>
      </c>
      <c r="AO1968">
        <v>2.69</v>
      </c>
      <c r="AP1968">
        <v>53</v>
      </c>
      <c r="AQ1968" t="str">
        <f t="shared" si="341"/>
        <v/>
      </c>
      <c r="AR1968" t="s">
        <v>1360</v>
      </c>
      <c r="AS1968" t="s">
        <v>1361</v>
      </c>
      <c r="AT1968" t="str">
        <f t="shared" si="342"/>
        <v/>
      </c>
      <c r="AU1968" t="str">
        <f t="shared" si="338"/>
        <v/>
      </c>
      <c r="AV1968" t="str">
        <f t="shared" si="339"/>
        <v/>
      </c>
      <c r="AW1968" s="19" t="str">
        <f t="shared" si="340"/>
        <v/>
      </c>
      <c r="AX1968" s="25" t="s">
        <v>443</v>
      </c>
      <c r="AY1968" s="26" t="e">
        <f t="shared" si="343"/>
        <v>#VALUE!</v>
      </c>
      <c r="AZ1968" t="s">
        <v>443</v>
      </c>
      <c r="BA1968" s="21" t="e">
        <f t="shared" si="344"/>
        <v>#VALUE!</v>
      </c>
      <c r="BB1968" t="s">
        <v>443</v>
      </c>
      <c r="BC1968" t="s">
        <v>443</v>
      </c>
      <c r="BD1968" s="21" t="e">
        <f t="shared" si="345"/>
        <v>#VALUE!</v>
      </c>
      <c r="BE1968" t="s">
        <v>444</v>
      </c>
      <c r="BF1968" s="21" t="e">
        <f t="shared" si="346"/>
        <v>#VALUE!</v>
      </c>
      <c r="BG1968" t="s">
        <v>439</v>
      </c>
      <c r="BH1968" t="s">
        <v>444</v>
      </c>
      <c r="BI1968" s="21" t="e">
        <f t="shared" si="347"/>
        <v>#VALUE!</v>
      </c>
      <c r="BJ1968" t="s">
        <v>445</v>
      </c>
      <c r="BK1968" t="s">
        <v>445</v>
      </c>
      <c r="BL1968" s="20" t="e">
        <f t="shared" si="348"/>
        <v>#VALUE!</v>
      </c>
      <c r="BN1968" s="28"/>
      <c r="BP1968" s="29"/>
      <c r="BR1968" s="30"/>
    </row>
    <row r="1969" spans="1:70" hidden="1" outlineLevel="2" collapsed="1" x14ac:dyDescent="0.35">
      <c r="A1969" t="s">
        <v>443</v>
      </c>
      <c r="B1969" t="s">
        <v>443</v>
      </c>
      <c r="C1969" t="s">
        <v>457</v>
      </c>
      <c r="D1969" t="s">
        <v>458</v>
      </c>
      <c r="E1969" t="s">
        <v>508</v>
      </c>
      <c r="F1969" t="s">
        <v>509</v>
      </c>
      <c r="G1969" t="s">
        <v>459</v>
      </c>
      <c r="H1969" t="s">
        <v>460</v>
      </c>
      <c r="I1969" t="s">
        <v>463</v>
      </c>
      <c r="J1969" t="s">
        <v>464</v>
      </c>
      <c r="K1969" t="s">
        <v>466</v>
      </c>
      <c r="L1969" t="s">
        <v>510</v>
      </c>
      <c r="M1969" t="s">
        <v>468</v>
      </c>
      <c r="N1969" t="s">
        <v>511</v>
      </c>
      <c r="O1969" t="s">
        <v>512</v>
      </c>
      <c r="P1969" t="s">
        <v>513</v>
      </c>
      <c r="Q1969" t="s">
        <v>514</v>
      </c>
      <c r="R1969" t="s">
        <v>515</v>
      </c>
      <c r="S1969" t="s">
        <v>516</v>
      </c>
      <c r="T1969" t="s">
        <v>517</v>
      </c>
      <c r="U1969" t="s">
        <v>469</v>
      </c>
      <c r="V1969" t="s">
        <v>518</v>
      </c>
      <c r="W1969" t="s">
        <v>519</v>
      </c>
      <c r="X1969" t="s">
        <v>520</v>
      </c>
      <c r="Y1969" t="s">
        <v>521</v>
      </c>
      <c r="Z1969" t="s">
        <v>522</v>
      </c>
      <c r="AA1969" t="s">
        <v>523</v>
      </c>
      <c r="AB1969" t="s">
        <v>524</v>
      </c>
      <c r="AC1969" t="s">
        <v>525</v>
      </c>
      <c r="AD1969" t="s">
        <v>526</v>
      </c>
      <c r="AE1969" t="s">
        <v>527</v>
      </c>
      <c r="AF1969" t="s">
        <v>480</v>
      </c>
      <c r="AG1969" t="s">
        <v>528</v>
      </c>
      <c r="AH1969" t="s">
        <v>529</v>
      </c>
      <c r="AI1969" t="s">
        <v>462</v>
      </c>
      <c r="AJ1969" t="s">
        <v>530</v>
      </c>
      <c r="AK1969" t="s">
        <v>531</v>
      </c>
      <c r="AL1969" t="s">
        <v>532</v>
      </c>
      <c r="AM1969" t="s">
        <v>533</v>
      </c>
      <c r="AN1969" t="s">
        <v>534</v>
      </c>
      <c r="AO1969" t="s">
        <v>535</v>
      </c>
      <c r="AP1969" t="s">
        <v>536</v>
      </c>
      <c r="AQ1969" t="str">
        <f t="shared" si="341"/>
        <v>Identifying Node</v>
      </c>
      <c r="AT1969" t="str">
        <f t="shared" si="342"/>
        <v>Identifying No</v>
      </c>
      <c r="AU1969" t="str">
        <f t="shared" si="338"/>
        <v>ntifying</v>
      </c>
      <c r="AV1969" t="str">
        <f t="shared" si="339"/>
        <v>tifying</v>
      </c>
      <c r="AW1969" s="19" t="str">
        <f t="shared" si="340"/>
        <v>tifying</v>
      </c>
      <c r="AX1969" s="25" t="s">
        <v>518</v>
      </c>
      <c r="AY1969" s="26" t="e">
        <f t="shared" si="343"/>
        <v>#VALUE!</v>
      </c>
      <c r="AZ1969" t="s">
        <v>519</v>
      </c>
      <c r="BA1969" s="21" t="e">
        <f t="shared" si="344"/>
        <v>#VALUE!</v>
      </c>
      <c r="BB1969" t="s">
        <v>520</v>
      </c>
      <c r="BC1969" t="s">
        <v>521</v>
      </c>
      <c r="BD1969" s="21" t="e">
        <f t="shared" si="345"/>
        <v>#VALUE!</v>
      </c>
      <c r="BE1969" t="s">
        <v>522</v>
      </c>
      <c r="BF1969" s="21" t="e">
        <f t="shared" si="346"/>
        <v>#VALUE!</v>
      </c>
      <c r="BG1969" t="s">
        <v>523</v>
      </c>
      <c r="BH1969" t="s">
        <v>524</v>
      </c>
      <c r="BI1969" s="21" t="e">
        <f t="shared" si="347"/>
        <v>#VALUE!</v>
      </c>
      <c r="BJ1969" t="s">
        <v>525</v>
      </c>
      <c r="BK1969" t="s">
        <v>526</v>
      </c>
      <c r="BL1969" s="20" t="e">
        <f t="shared" si="348"/>
        <v>#VALUE!</v>
      </c>
      <c r="BN1969" s="28"/>
      <c r="BP1969" s="29"/>
      <c r="BR1969" s="30"/>
    </row>
    <row r="1970" spans="1:70" hidden="1" outlineLevel="2" collapsed="1" x14ac:dyDescent="0.35">
      <c r="A1970" t="s">
        <v>443</v>
      </c>
      <c r="B1970" t="s">
        <v>443</v>
      </c>
      <c r="C1970" t="b">
        <v>0</v>
      </c>
      <c r="D1970" t="s">
        <v>439</v>
      </c>
      <c r="E1970" t="s">
        <v>538</v>
      </c>
      <c r="F1970" t="s">
        <v>539</v>
      </c>
      <c r="G1970" t="s">
        <v>1358</v>
      </c>
      <c r="H1970" t="s">
        <v>443</v>
      </c>
      <c r="I1970">
        <v>1</v>
      </c>
      <c r="J1970">
        <v>1</v>
      </c>
      <c r="K1970" t="s">
        <v>1333</v>
      </c>
      <c r="L1970" t="s">
        <v>1333</v>
      </c>
      <c r="M1970">
        <v>0</v>
      </c>
      <c r="N1970">
        <v>2</v>
      </c>
      <c r="O1970">
        <v>0.6431</v>
      </c>
      <c r="P1970">
        <v>0</v>
      </c>
      <c r="Q1970">
        <v>1</v>
      </c>
      <c r="R1970">
        <v>1</v>
      </c>
      <c r="S1970">
        <v>811.41677000000004</v>
      </c>
      <c r="T1970">
        <v>1621.82626</v>
      </c>
      <c r="U1970">
        <v>1621.8254199999999</v>
      </c>
      <c r="V1970">
        <v>0.52</v>
      </c>
      <c r="W1970">
        <v>4.2000000000000002E-4</v>
      </c>
      <c r="X1970" t="s">
        <v>540</v>
      </c>
      <c r="Y1970" t="s">
        <v>541</v>
      </c>
      <c r="Z1970">
        <v>19.406079999999999</v>
      </c>
      <c r="AA1970">
        <v>23.5</v>
      </c>
      <c r="AB1970">
        <v>50.507800000000003</v>
      </c>
      <c r="AC1970">
        <v>33768</v>
      </c>
      <c r="AD1970" t="s">
        <v>554</v>
      </c>
      <c r="AE1970" t="s">
        <v>555</v>
      </c>
      <c r="AF1970" t="s">
        <v>443</v>
      </c>
      <c r="AG1970">
        <v>2.69</v>
      </c>
      <c r="AH1970" t="s">
        <v>443</v>
      </c>
      <c r="AI1970" t="b">
        <v>0</v>
      </c>
      <c r="AJ1970" t="s">
        <v>443</v>
      </c>
      <c r="AK1970" t="s">
        <v>443</v>
      </c>
      <c r="AL1970" t="s">
        <v>443</v>
      </c>
      <c r="AM1970">
        <v>0</v>
      </c>
      <c r="AN1970">
        <v>2.031E-4</v>
      </c>
      <c r="AO1970">
        <v>13793611</v>
      </c>
      <c r="AP1970">
        <v>50.51</v>
      </c>
      <c r="AQ1970" t="str">
        <f t="shared" si="341"/>
        <v>Sequest HT (A2)</v>
      </c>
      <c r="AT1970" t="str">
        <f t="shared" si="342"/>
        <v>Sequest HT (A2</v>
      </c>
      <c r="AU1970" t="str">
        <f t="shared" si="338"/>
        <v xml:space="preserve">uest HT </v>
      </c>
      <c r="AV1970" t="str">
        <f t="shared" si="339"/>
        <v xml:space="preserve">est HT </v>
      </c>
      <c r="AW1970" s="19" t="str">
        <f t="shared" si="340"/>
        <v xml:space="preserve">est HT </v>
      </c>
      <c r="AX1970" s="25">
        <v>0.52</v>
      </c>
      <c r="AY1970" s="26">
        <f t="shared" si="343"/>
        <v>8.0769230769230766E-4</v>
      </c>
      <c r="AZ1970">
        <v>4.2000000000000002E-4</v>
      </c>
      <c r="BA1970" s="21" t="e">
        <f t="shared" si="344"/>
        <v>#VALUE!</v>
      </c>
      <c r="BB1970" t="s">
        <v>540</v>
      </c>
      <c r="BC1970" t="s">
        <v>541</v>
      </c>
      <c r="BD1970" s="21" t="e">
        <f t="shared" si="345"/>
        <v>#VALUE!</v>
      </c>
      <c r="BE1970">
        <v>19.406079999999999</v>
      </c>
      <c r="BF1970" s="21" t="e">
        <f t="shared" si="346"/>
        <v>#VALUE!</v>
      </c>
      <c r="BG1970">
        <v>23.5</v>
      </c>
      <c r="BH1970">
        <v>50.507800000000003</v>
      </c>
      <c r="BI1970" s="21">
        <f t="shared" si="347"/>
        <v>668.57000304903397</v>
      </c>
      <c r="BJ1970">
        <v>33768</v>
      </c>
      <c r="BK1970" t="s">
        <v>554</v>
      </c>
      <c r="BL1970" s="20" t="e">
        <f t="shared" si="348"/>
        <v>#VALUE!</v>
      </c>
      <c r="BN1970" s="28"/>
      <c r="BP1970" s="29"/>
      <c r="BR1970" s="30"/>
    </row>
    <row r="1971" spans="1:70" hidden="1" outlineLevel="1" x14ac:dyDescent="0.35">
      <c r="A1971" t="s">
        <v>443</v>
      </c>
      <c r="B1971" t="b">
        <v>0</v>
      </c>
      <c r="C1971" t="s">
        <v>439</v>
      </c>
      <c r="D1971" t="s">
        <v>1362</v>
      </c>
      <c r="E1971" t="s">
        <v>443</v>
      </c>
      <c r="F1971" t="s">
        <v>443</v>
      </c>
      <c r="G1971" t="b">
        <v>0</v>
      </c>
      <c r="H1971">
        <v>1</v>
      </c>
      <c r="I1971">
        <v>3</v>
      </c>
      <c r="J1971">
        <v>19</v>
      </c>
      <c r="K1971" t="s">
        <v>1333</v>
      </c>
      <c r="L1971" t="s">
        <v>1363</v>
      </c>
      <c r="M1971">
        <v>0</v>
      </c>
      <c r="N1971">
        <v>1602.8890100000001</v>
      </c>
      <c r="O1971">
        <v>0</v>
      </c>
      <c r="P1971">
        <v>339.3</v>
      </c>
      <c r="Q1971">
        <v>322.3</v>
      </c>
      <c r="R1971">
        <v>104.8</v>
      </c>
      <c r="S1971">
        <v>27.8</v>
      </c>
      <c r="T1971">
        <v>19.399999999999999</v>
      </c>
      <c r="U1971">
        <v>40.200000000000003</v>
      </c>
      <c r="V1971" t="s">
        <v>443</v>
      </c>
      <c r="W1971">
        <v>41.4</v>
      </c>
      <c r="X1971">
        <v>4.9000000000000004</v>
      </c>
      <c r="Y1971" t="s">
        <v>443</v>
      </c>
      <c r="Z1971" t="s">
        <v>439</v>
      </c>
      <c r="AA1971" t="s">
        <v>439</v>
      </c>
      <c r="AB1971" t="s">
        <v>439</v>
      </c>
      <c r="AC1971" t="s">
        <v>439</v>
      </c>
      <c r="AD1971" t="s">
        <v>439</v>
      </c>
      <c r="AE1971" t="s">
        <v>439</v>
      </c>
      <c r="AF1971" t="s">
        <v>445</v>
      </c>
      <c r="AG1971" t="s">
        <v>439</v>
      </c>
      <c r="AH1971" t="s">
        <v>444</v>
      </c>
      <c r="AI1971" t="s">
        <v>439</v>
      </c>
      <c r="AJ1971" t="s">
        <v>439</v>
      </c>
      <c r="AK1971">
        <v>0</v>
      </c>
      <c r="AL1971">
        <v>0</v>
      </c>
      <c r="AM1971">
        <v>5.4079999999999996E-3</v>
      </c>
      <c r="AN1971">
        <v>3.1489999999999999E-7</v>
      </c>
      <c r="AO1971">
        <v>4.2</v>
      </c>
      <c r="AP1971">
        <v>44</v>
      </c>
      <c r="AQ1971" t="str">
        <f t="shared" si="341"/>
        <v/>
      </c>
      <c r="AR1971" t="s">
        <v>1364</v>
      </c>
      <c r="AS1971" t="s">
        <v>1365</v>
      </c>
      <c r="AT1971" t="str">
        <f t="shared" si="342"/>
        <v/>
      </c>
      <c r="AU1971" t="str">
        <f t="shared" si="338"/>
        <v/>
      </c>
      <c r="AV1971" t="str">
        <f t="shared" si="339"/>
        <v/>
      </c>
      <c r="AW1971" s="19" t="str">
        <f t="shared" si="340"/>
        <v/>
      </c>
      <c r="AX1971" s="25" t="s">
        <v>443</v>
      </c>
      <c r="AY1971" s="26" t="e">
        <f t="shared" si="343"/>
        <v>#VALUE!</v>
      </c>
      <c r="AZ1971">
        <v>41.4</v>
      </c>
      <c r="BA1971" s="21" t="e">
        <f t="shared" si="344"/>
        <v>#VALUE!</v>
      </c>
      <c r="BB1971">
        <v>4.9000000000000004</v>
      </c>
      <c r="BC1971" t="s">
        <v>443</v>
      </c>
      <c r="BD1971" s="21" t="e">
        <f t="shared" si="345"/>
        <v>#VALUE!</v>
      </c>
      <c r="BE1971" t="s">
        <v>439</v>
      </c>
      <c r="BF1971" s="21" t="e">
        <f t="shared" si="346"/>
        <v>#VALUE!</v>
      </c>
      <c r="BG1971" t="s">
        <v>439</v>
      </c>
      <c r="BH1971" t="s">
        <v>439</v>
      </c>
      <c r="BI1971" s="21" t="e">
        <f t="shared" si="347"/>
        <v>#VALUE!</v>
      </c>
      <c r="BJ1971" t="s">
        <v>439</v>
      </c>
      <c r="BK1971" t="s">
        <v>439</v>
      </c>
      <c r="BL1971" s="20" t="e">
        <f t="shared" si="348"/>
        <v>#VALUE!</v>
      </c>
      <c r="BN1971" s="28"/>
      <c r="BP1971" s="29"/>
      <c r="BR1971" s="30"/>
    </row>
    <row r="1972" spans="1:70" hidden="1" outlineLevel="2" collapsed="1" x14ac:dyDescent="0.35">
      <c r="A1972" t="s">
        <v>443</v>
      </c>
      <c r="B1972" t="s">
        <v>443</v>
      </c>
      <c r="C1972" t="s">
        <v>457</v>
      </c>
      <c r="D1972" t="s">
        <v>458</v>
      </c>
      <c r="E1972" t="s">
        <v>508</v>
      </c>
      <c r="F1972" t="s">
        <v>509</v>
      </c>
      <c r="G1972" t="s">
        <v>459</v>
      </c>
      <c r="H1972" t="s">
        <v>460</v>
      </c>
      <c r="I1972" t="s">
        <v>463</v>
      </c>
      <c r="J1972" t="s">
        <v>464</v>
      </c>
      <c r="K1972" t="s">
        <v>466</v>
      </c>
      <c r="L1972" t="s">
        <v>510</v>
      </c>
      <c r="M1972" t="s">
        <v>468</v>
      </c>
      <c r="N1972" t="s">
        <v>511</v>
      </c>
      <c r="O1972" t="s">
        <v>512</v>
      </c>
      <c r="P1972" t="s">
        <v>513</v>
      </c>
      <c r="Q1972" t="s">
        <v>514</v>
      </c>
      <c r="R1972" t="s">
        <v>515</v>
      </c>
      <c r="S1972" t="s">
        <v>516</v>
      </c>
      <c r="T1972" t="s">
        <v>517</v>
      </c>
      <c r="U1972" t="s">
        <v>469</v>
      </c>
      <c r="V1972" t="s">
        <v>518</v>
      </c>
      <c r="W1972" t="s">
        <v>519</v>
      </c>
      <c r="X1972" t="s">
        <v>520</v>
      </c>
      <c r="Y1972" t="s">
        <v>521</v>
      </c>
      <c r="Z1972" t="s">
        <v>522</v>
      </c>
      <c r="AA1972" t="s">
        <v>523</v>
      </c>
      <c r="AB1972" t="s">
        <v>524</v>
      </c>
      <c r="AC1972" t="s">
        <v>525</v>
      </c>
      <c r="AD1972" t="s">
        <v>526</v>
      </c>
      <c r="AE1972" t="s">
        <v>527</v>
      </c>
      <c r="AF1972" t="s">
        <v>480</v>
      </c>
      <c r="AG1972" t="s">
        <v>528</v>
      </c>
      <c r="AH1972" t="s">
        <v>529</v>
      </c>
      <c r="AI1972" t="s">
        <v>462</v>
      </c>
      <c r="AJ1972" t="s">
        <v>530</v>
      </c>
      <c r="AK1972" t="s">
        <v>531</v>
      </c>
      <c r="AL1972" t="s">
        <v>532</v>
      </c>
      <c r="AM1972" t="s">
        <v>533</v>
      </c>
      <c r="AN1972" t="s">
        <v>534</v>
      </c>
      <c r="AO1972" t="s">
        <v>535</v>
      </c>
      <c r="AP1972" t="s">
        <v>536</v>
      </c>
      <c r="AQ1972" t="str">
        <f t="shared" si="341"/>
        <v>Identifying Node</v>
      </c>
      <c r="AT1972" t="str">
        <f t="shared" si="342"/>
        <v>Identifying No</v>
      </c>
      <c r="AU1972" t="str">
        <f t="shared" si="338"/>
        <v>ntifying</v>
      </c>
      <c r="AV1972" t="str">
        <f t="shared" si="339"/>
        <v>tifying</v>
      </c>
      <c r="AW1972" s="19" t="str">
        <f t="shared" si="340"/>
        <v>tifying</v>
      </c>
      <c r="AX1972" s="25" t="s">
        <v>518</v>
      </c>
      <c r="AY1972" s="26" t="e">
        <f t="shared" si="343"/>
        <v>#VALUE!</v>
      </c>
      <c r="AZ1972" t="s">
        <v>519</v>
      </c>
      <c r="BA1972" s="21" t="e">
        <f t="shared" si="344"/>
        <v>#VALUE!</v>
      </c>
      <c r="BB1972" t="s">
        <v>520</v>
      </c>
      <c r="BC1972" t="s">
        <v>521</v>
      </c>
      <c r="BD1972" s="21" t="e">
        <f t="shared" si="345"/>
        <v>#VALUE!</v>
      </c>
      <c r="BE1972" t="s">
        <v>522</v>
      </c>
      <c r="BF1972" s="21" t="e">
        <f t="shared" si="346"/>
        <v>#VALUE!</v>
      </c>
      <c r="BG1972" t="s">
        <v>523</v>
      </c>
      <c r="BH1972" t="s">
        <v>524</v>
      </c>
      <c r="BI1972" s="21" t="e">
        <f t="shared" si="347"/>
        <v>#VALUE!</v>
      </c>
      <c r="BJ1972" t="s">
        <v>525</v>
      </c>
      <c r="BK1972" t="s">
        <v>526</v>
      </c>
      <c r="BL1972" s="20" t="e">
        <f t="shared" si="348"/>
        <v>#VALUE!</v>
      </c>
      <c r="BN1972" s="28"/>
      <c r="BP1972" s="29"/>
      <c r="BR1972" s="30"/>
    </row>
    <row r="1973" spans="1:70" hidden="1" outlineLevel="2" collapsed="1" x14ac:dyDescent="0.35">
      <c r="A1973" t="s">
        <v>443</v>
      </c>
      <c r="B1973" t="s">
        <v>443</v>
      </c>
      <c r="C1973" t="b">
        <v>0</v>
      </c>
      <c r="D1973" t="s">
        <v>439</v>
      </c>
      <c r="E1973" t="s">
        <v>538</v>
      </c>
      <c r="F1973" t="s">
        <v>550</v>
      </c>
      <c r="G1973" t="s">
        <v>1362</v>
      </c>
      <c r="H1973" t="s">
        <v>443</v>
      </c>
      <c r="I1973">
        <v>1</v>
      </c>
      <c r="J1973">
        <v>3</v>
      </c>
      <c r="K1973" t="s">
        <v>1333</v>
      </c>
      <c r="L1973" t="s">
        <v>1357</v>
      </c>
      <c r="M1973">
        <v>0</v>
      </c>
      <c r="N1973">
        <v>3</v>
      </c>
      <c r="O1973">
        <v>0.6</v>
      </c>
      <c r="P1973">
        <v>0</v>
      </c>
      <c r="Q1973">
        <v>1</v>
      </c>
      <c r="R1973">
        <v>1</v>
      </c>
      <c r="S1973">
        <v>534.96794999999997</v>
      </c>
      <c r="T1973">
        <v>1602.88931</v>
      </c>
      <c r="U1973">
        <v>1602.8890100000001</v>
      </c>
      <c r="V1973">
        <v>0.19</v>
      </c>
      <c r="W1973">
        <v>1E-4</v>
      </c>
      <c r="X1973" t="s">
        <v>540</v>
      </c>
      <c r="Y1973" t="s">
        <v>541</v>
      </c>
      <c r="Z1973">
        <v>6.5339289999999997</v>
      </c>
      <c r="AA1973">
        <v>23.5</v>
      </c>
      <c r="AB1973">
        <v>65.871700000000004</v>
      </c>
      <c r="AC1973">
        <v>47630</v>
      </c>
      <c r="AD1973" t="s">
        <v>554</v>
      </c>
      <c r="AE1973" t="s">
        <v>555</v>
      </c>
      <c r="AF1973" t="s">
        <v>443</v>
      </c>
      <c r="AG1973">
        <v>4.2</v>
      </c>
      <c r="AH1973" t="s">
        <v>443</v>
      </c>
      <c r="AI1973" t="b">
        <v>0</v>
      </c>
      <c r="AJ1973" t="s">
        <v>443</v>
      </c>
      <c r="AK1973" t="s">
        <v>443</v>
      </c>
      <c r="AL1973" t="s">
        <v>443</v>
      </c>
      <c r="AM1973">
        <v>0</v>
      </c>
      <c r="AN1973">
        <v>3.1489999999999999E-7</v>
      </c>
      <c r="AO1973">
        <v>42694076</v>
      </c>
      <c r="AP1973">
        <v>65.92</v>
      </c>
      <c r="AQ1973" t="str">
        <f t="shared" si="341"/>
        <v>Sequest HT (A2)</v>
      </c>
      <c r="AT1973" t="str">
        <f t="shared" si="342"/>
        <v>Sequest HT (A2</v>
      </c>
      <c r="AU1973" t="str">
        <f t="shared" si="338"/>
        <v xml:space="preserve">uest HT </v>
      </c>
      <c r="AV1973" t="str">
        <f t="shared" si="339"/>
        <v xml:space="preserve">est HT </v>
      </c>
      <c r="AW1973" s="19" t="str">
        <f t="shared" si="340"/>
        <v xml:space="preserve">est HT </v>
      </c>
      <c r="AX1973" s="25">
        <v>0.19</v>
      </c>
      <c r="AY1973" s="26">
        <f t="shared" si="343"/>
        <v>5.263157894736842E-4</v>
      </c>
      <c r="AZ1973">
        <v>1E-4</v>
      </c>
      <c r="BA1973" s="21" t="e">
        <f t="shared" si="344"/>
        <v>#VALUE!</v>
      </c>
      <c r="BB1973" t="s">
        <v>540</v>
      </c>
      <c r="BC1973" t="s">
        <v>541</v>
      </c>
      <c r="BD1973" s="21" t="e">
        <f t="shared" si="345"/>
        <v>#VALUE!</v>
      </c>
      <c r="BE1973">
        <v>6.5339289999999997</v>
      </c>
      <c r="BF1973" s="21" t="e">
        <f t="shared" si="346"/>
        <v>#VALUE!</v>
      </c>
      <c r="BG1973">
        <v>23.5</v>
      </c>
      <c r="BH1973">
        <v>65.871700000000004</v>
      </c>
      <c r="BI1973" s="21">
        <f t="shared" si="347"/>
        <v>723.07227534737979</v>
      </c>
      <c r="BJ1973">
        <v>47630</v>
      </c>
      <c r="BK1973" t="s">
        <v>554</v>
      </c>
      <c r="BL1973" s="20" t="e">
        <f t="shared" si="348"/>
        <v>#VALUE!</v>
      </c>
      <c r="BN1973" s="28"/>
      <c r="BP1973" s="29"/>
      <c r="BR1973" s="30"/>
    </row>
    <row r="1974" spans="1:70" hidden="1" outlineLevel="2" collapsed="1" x14ac:dyDescent="0.35">
      <c r="A1974" t="s">
        <v>443</v>
      </c>
      <c r="B1974" t="s">
        <v>443</v>
      </c>
      <c r="C1974" t="b">
        <v>0</v>
      </c>
      <c r="D1974" t="s">
        <v>439</v>
      </c>
      <c r="E1974" t="s">
        <v>538</v>
      </c>
      <c r="F1974" t="s">
        <v>550</v>
      </c>
      <c r="G1974" t="s">
        <v>1362</v>
      </c>
      <c r="H1974" t="s">
        <v>443</v>
      </c>
      <c r="I1974">
        <v>1</v>
      </c>
      <c r="J1974">
        <v>3</v>
      </c>
      <c r="K1974" t="s">
        <v>1333</v>
      </c>
      <c r="L1974" t="s">
        <v>1357</v>
      </c>
      <c r="M1974">
        <v>0</v>
      </c>
      <c r="N1974">
        <v>3</v>
      </c>
      <c r="O1974">
        <v>0.59050000000000002</v>
      </c>
      <c r="P1974">
        <v>0</v>
      </c>
      <c r="Q1974">
        <v>1</v>
      </c>
      <c r="R1974">
        <v>1</v>
      </c>
      <c r="S1974">
        <v>534.96783000000005</v>
      </c>
      <c r="T1974">
        <v>1602.8889200000001</v>
      </c>
      <c r="U1974">
        <v>1602.8890100000001</v>
      </c>
      <c r="V1974">
        <v>-0.05</v>
      </c>
      <c r="W1974">
        <v>-3.0000000000000001E-5</v>
      </c>
      <c r="X1974" t="s">
        <v>540</v>
      </c>
      <c r="Y1974" t="s">
        <v>541</v>
      </c>
      <c r="Z1974">
        <v>0</v>
      </c>
      <c r="AA1974">
        <v>25.367999999999999</v>
      </c>
      <c r="AB1974">
        <v>65.909000000000006</v>
      </c>
      <c r="AC1974">
        <v>47638</v>
      </c>
      <c r="AD1974" t="s">
        <v>568</v>
      </c>
      <c r="AE1974" t="s">
        <v>569</v>
      </c>
      <c r="AF1974" t="s">
        <v>443</v>
      </c>
      <c r="AG1974">
        <v>3.59</v>
      </c>
      <c r="AH1974" t="s">
        <v>443</v>
      </c>
      <c r="AI1974" t="b">
        <v>0</v>
      </c>
      <c r="AJ1974" t="s">
        <v>443</v>
      </c>
      <c r="AK1974" t="s">
        <v>443</v>
      </c>
      <c r="AL1974" t="s">
        <v>443</v>
      </c>
      <c r="AM1974">
        <v>0</v>
      </c>
      <c r="AN1974">
        <v>3.6399999999999998E-7</v>
      </c>
      <c r="AO1974">
        <v>22298114</v>
      </c>
      <c r="AP1974">
        <v>65.94</v>
      </c>
      <c r="AQ1974" t="str">
        <f t="shared" si="341"/>
        <v>Sequest HT (A2)</v>
      </c>
      <c r="AT1974" t="str">
        <f t="shared" si="342"/>
        <v>Sequest HT (A2</v>
      </c>
      <c r="AU1974" t="str">
        <f t="shared" si="338"/>
        <v xml:space="preserve">uest HT </v>
      </c>
      <c r="AV1974" t="str">
        <f t="shared" si="339"/>
        <v xml:space="preserve">est HT </v>
      </c>
      <c r="AW1974" s="19" t="str">
        <f t="shared" si="340"/>
        <v xml:space="preserve">est HT </v>
      </c>
      <c r="AX1974" s="25">
        <v>-0.05</v>
      </c>
      <c r="AY1974" s="26">
        <f t="shared" si="343"/>
        <v>5.9999999999999995E-4</v>
      </c>
      <c r="AZ1974">
        <v>-3.0000000000000001E-5</v>
      </c>
      <c r="BA1974" s="21" t="e">
        <f t="shared" si="344"/>
        <v>#VALUE!</v>
      </c>
      <c r="BB1974" t="s">
        <v>540</v>
      </c>
      <c r="BC1974" t="s">
        <v>541</v>
      </c>
      <c r="BD1974" s="21" t="e">
        <f t="shared" si="345"/>
        <v>#VALUE!</v>
      </c>
      <c r="BE1974">
        <v>0</v>
      </c>
      <c r="BF1974" s="21" t="e">
        <f t="shared" si="346"/>
        <v>#VALUE!</v>
      </c>
      <c r="BG1974">
        <v>25.367999999999999</v>
      </c>
      <c r="BH1974">
        <v>65.909000000000006</v>
      </c>
      <c r="BI1974" s="21">
        <f t="shared" si="347"/>
        <v>722.78444521992435</v>
      </c>
      <c r="BJ1974">
        <v>47638</v>
      </c>
      <c r="BK1974" t="s">
        <v>568</v>
      </c>
      <c r="BL1974" s="20" t="e">
        <f t="shared" si="348"/>
        <v>#VALUE!</v>
      </c>
      <c r="BN1974" s="28"/>
      <c r="BP1974" s="29"/>
      <c r="BR1974" s="30"/>
    </row>
    <row r="1975" spans="1:70" hidden="1" outlineLevel="2" collapsed="1" x14ac:dyDescent="0.35">
      <c r="A1975" t="s">
        <v>443</v>
      </c>
      <c r="B1975" t="s">
        <v>443</v>
      </c>
      <c r="C1975" t="b">
        <v>0</v>
      </c>
      <c r="D1975" t="s">
        <v>439</v>
      </c>
      <c r="E1975" t="s">
        <v>557</v>
      </c>
      <c r="F1975" t="s">
        <v>550</v>
      </c>
      <c r="G1975" t="s">
        <v>1362</v>
      </c>
      <c r="H1975" t="s">
        <v>443</v>
      </c>
      <c r="I1975">
        <v>1</v>
      </c>
      <c r="J1975">
        <v>3</v>
      </c>
      <c r="K1975" t="s">
        <v>1333</v>
      </c>
      <c r="L1975" t="s">
        <v>1357</v>
      </c>
      <c r="M1975">
        <v>0</v>
      </c>
      <c r="N1975">
        <v>3</v>
      </c>
      <c r="O1975">
        <v>0.88160000000000005</v>
      </c>
      <c r="P1975">
        <v>0</v>
      </c>
      <c r="Q1975">
        <v>1</v>
      </c>
      <c r="R1975">
        <v>1</v>
      </c>
      <c r="S1975">
        <v>534.96783000000005</v>
      </c>
      <c r="T1975">
        <v>1602.8889200000001</v>
      </c>
      <c r="U1975">
        <v>1602.8890100000001</v>
      </c>
      <c r="V1975">
        <v>-0.05</v>
      </c>
      <c r="W1975">
        <v>-3.0000000000000001E-5</v>
      </c>
      <c r="X1975" t="s">
        <v>540</v>
      </c>
      <c r="Y1975" t="s">
        <v>541</v>
      </c>
      <c r="Z1975">
        <v>0</v>
      </c>
      <c r="AA1975">
        <v>25.367999999999999</v>
      </c>
      <c r="AB1975">
        <v>65.909000000000006</v>
      </c>
      <c r="AC1975">
        <v>47638</v>
      </c>
      <c r="AD1975" t="s">
        <v>568</v>
      </c>
      <c r="AE1975" t="s">
        <v>569</v>
      </c>
      <c r="AF1975" t="s">
        <v>443</v>
      </c>
      <c r="AG1975" t="s">
        <v>443</v>
      </c>
      <c r="AH1975">
        <v>76</v>
      </c>
      <c r="AI1975" t="b">
        <v>0</v>
      </c>
      <c r="AJ1975">
        <v>53</v>
      </c>
      <c r="AK1975">
        <v>35</v>
      </c>
      <c r="AL1975">
        <v>5.5649243040197796E-7</v>
      </c>
      <c r="AM1975">
        <v>0</v>
      </c>
      <c r="AN1975">
        <v>9.4979999999999999E-7</v>
      </c>
      <c r="AO1975">
        <v>22298114</v>
      </c>
      <c r="AP1975">
        <v>65.94</v>
      </c>
      <c r="AQ1975" t="str">
        <f t="shared" si="341"/>
        <v>Mascot (A5)</v>
      </c>
      <c r="AT1975" t="str">
        <f t="shared" si="342"/>
        <v>Mascot (A5)</v>
      </c>
      <c r="AU1975" t="str">
        <f t="shared" si="338"/>
        <v>cot (A5)</v>
      </c>
      <c r="AV1975" t="str">
        <f t="shared" si="339"/>
        <v>ot (A5)</v>
      </c>
      <c r="AW1975" s="19" t="str">
        <f t="shared" si="340"/>
        <v>ot (A5)</v>
      </c>
      <c r="AX1975" s="25">
        <v>-0.05</v>
      </c>
      <c r="AY1975" s="26">
        <f t="shared" si="343"/>
        <v>5.9999999999999995E-4</v>
      </c>
      <c r="AZ1975">
        <v>-3.0000000000000001E-5</v>
      </c>
      <c r="BA1975" s="21" t="e">
        <f t="shared" si="344"/>
        <v>#VALUE!</v>
      </c>
      <c r="BB1975" t="s">
        <v>540</v>
      </c>
      <c r="BC1975" t="s">
        <v>541</v>
      </c>
      <c r="BD1975" s="21" t="e">
        <f t="shared" si="345"/>
        <v>#VALUE!</v>
      </c>
      <c r="BE1975">
        <v>0</v>
      </c>
      <c r="BF1975" s="21" t="e">
        <f t="shared" si="346"/>
        <v>#VALUE!</v>
      </c>
      <c r="BG1975">
        <v>25.367999999999999</v>
      </c>
      <c r="BH1975">
        <v>65.909000000000006</v>
      </c>
      <c r="BI1975" s="21">
        <f t="shared" si="347"/>
        <v>722.78444521992435</v>
      </c>
      <c r="BJ1975">
        <v>47638</v>
      </c>
      <c r="BK1975" t="s">
        <v>568</v>
      </c>
      <c r="BL1975" s="20" t="e">
        <f t="shared" si="348"/>
        <v>#VALUE!</v>
      </c>
      <c r="BN1975" s="28"/>
      <c r="BP1975" s="29"/>
      <c r="BR1975" s="30"/>
    </row>
    <row r="1976" spans="1:70" hidden="1" outlineLevel="2" collapsed="1" x14ac:dyDescent="0.35">
      <c r="A1976" t="s">
        <v>443</v>
      </c>
      <c r="B1976" t="s">
        <v>443</v>
      </c>
      <c r="C1976" t="b">
        <v>0</v>
      </c>
      <c r="D1976" t="s">
        <v>439</v>
      </c>
      <c r="E1976" t="s">
        <v>557</v>
      </c>
      <c r="F1976" t="s">
        <v>550</v>
      </c>
      <c r="G1976" t="s">
        <v>1362</v>
      </c>
      <c r="H1976" t="s">
        <v>443</v>
      </c>
      <c r="I1976">
        <v>1</v>
      </c>
      <c r="J1976">
        <v>3</v>
      </c>
      <c r="K1976" t="s">
        <v>1333</v>
      </c>
      <c r="L1976" t="s">
        <v>1357</v>
      </c>
      <c r="M1976">
        <v>0</v>
      </c>
      <c r="N1976">
        <v>2</v>
      </c>
      <c r="O1976">
        <v>0.9375</v>
      </c>
      <c r="P1976">
        <v>0</v>
      </c>
      <c r="Q1976">
        <v>1</v>
      </c>
      <c r="R1976">
        <v>1</v>
      </c>
      <c r="S1976">
        <v>801.94785999999999</v>
      </c>
      <c r="T1976">
        <v>1602.8884499999999</v>
      </c>
      <c r="U1976">
        <v>1602.8890100000001</v>
      </c>
      <c r="V1976">
        <v>-0.35</v>
      </c>
      <c r="W1976">
        <v>-2.7999999999999998E-4</v>
      </c>
      <c r="X1976" t="s">
        <v>540</v>
      </c>
      <c r="Y1976" t="s">
        <v>541</v>
      </c>
      <c r="Z1976">
        <v>11.63194</v>
      </c>
      <c r="AA1976">
        <v>30</v>
      </c>
      <c r="AB1976">
        <v>65.847099999999998</v>
      </c>
      <c r="AC1976">
        <v>47581</v>
      </c>
      <c r="AD1976" t="s">
        <v>568</v>
      </c>
      <c r="AE1976" t="s">
        <v>569</v>
      </c>
      <c r="AF1976" t="s">
        <v>443</v>
      </c>
      <c r="AG1976" t="s">
        <v>443</v>
      </c>
      <c r="AH1976">
        <v>64</v>
      </c>
      <c r="AI1976" t="b">
        <v>0</v>
      </c>
      <c r="AJ1976">
        <v>53</v>
      </c>
      <c r="AK1976">
        <v>35</v>
      </c>
      <c r="AL1976">
        <v>7.7527878632720808E-6</v>
      </c>
      <c r="AM1976">
        <v>0</v>
      </c>
      <c r="AN1976">
        <v>9.8859999999999995E-7</v>
      </c>
      <c r="AO1976">
        <v>240939376</v>
      </c>
      <c r="AP1976">
        <v>65.94</v>
      </c>
      <c r="AQ1976" t="str">
        <f t="shared" si="341"/>
        <v>Mascot (A5)</v>
      </c>
      <c r="AT1976" t="str">
        <f t="shared" si="342"/>
        <v>Mascot (A5)</v>
      </c>
      <c r="AU1976" t="str">
        <f t="shared" si="338"/>
        <v>cot (A5)</v>
      </c>
      <c r="AV1976" t="str">
        <f t="shared" si="339"/>
        <v>ot (A5)</v>
      </c>
      <c r="AW1976" s="19" t="str">
        <f t="shared" si="340"/>
        <v>ot (A5)</v>
      </c>
      <c r="AX1976" s="25">
        <v>-0.35</v>
      </c>
      <c r="AY1976" s="26">
        <f t="shared" si="343"/>
        <v>7.9999999999999993E-4</v>
      </c>
      <c r="AZ1976">
        <v>-2.7999999999999998E-4</v>
      </c>
      <c r="BA1976" s="21" t="e">
        <f t="shared" si="344"/>
        <v>#VALUE!</v>
      </c>
      <c r="BB1976" t="s">
        <v>540</v>
      </c>
      <c r="BC1976" t="s">
        <v>541</v>
      </c>
      <c r="BD1976" s="21" t="e">
        <f t="shared" si="345"/>
        <v>#VALUE!</v>
      </c>
      <c r="BE1976">
        <v>11.63194</v>
      </c>
      <c r="BF1976" s="21" t="e">
        <f t="shared" si="346"/>
        <v>#VALUE!</v>
      </c>
      <c r="BG1976">
        <v>30</v>
      </c>
      <c r="BH1976">
        <v>65.847099999999998</v>
      </c>
      <c r="BI1976" s="21">
        <f t="shared" si="347"/>
        <v>722.59826173058502</v>
      </c>
      <c r="BJ1976">
        <v>47581</v>
      </c>
      <c r="BK1976" t="s">
        <v>568</v>
      </c>
      <c r="BL1976" s="20" t="e">
        <f t="shared" si="348"/>
        <v>#VALUE!</v>
      </c>
      <c r="BN1976" s="28"/>
      <c r="BP1976" s="29"/>
      <c r="BR1976" s="30"/>
    </row>
    <row r="1977" spans="1:70" hidden="1" outlineLevel="2" collapsed="1" x14ac:dyDescent="0.35">
      <c r="A1977" t="s">
        <v>443</v>
      </c>
      <c r="B1977" t="s">
        <v>443</v>
      </c>
      <c r="C1977" t="b">
        <v>0</v>
      </c>
      <c r="D1977" t="s">
        <v>439</v>
      </c>
      <c r="E1977" t="s">
        <v>557</v>
      </c>
      <c r="F1977" t="s">
        <v>550</v>
      </c>
      <c r="G1977" t="s">
        <v>1362</v>
      </c>
      <c r="H1977" t="s">
        <v>443</v>
      </c>
      <c r="I1977">
        <v>1</v>
      </c>
      <c r="J1977">
        <v>3</v>
      </c>
      <c r="K1977" t="s">
        <v>1333</v>
      </c>
      <c r="L1977" t="s">
        <v>1357</v>
      </c>
      <c r="M1977">
        <v>0</v>
      </c>
      <c r="N1977">
        <v>3</v>
      </c>
      <c r="O1977">
        <v>0.85529999999999995</v>
      </c>
      <c r="P1977">
        <v>0</v>
      </c>
      <c r="Q1977">
        <v>1</v>
      </c>
      <c r="R1977">
        <v>1</v>
      </c>
      <c r="S1977">
        <v>534.96794999999997</v>
      </c>
      <c r="T1977">
        <v>1602.88931</v>
      </c>
      <c r="U1977">
        <v>1602.8890100000001</v>
      </c>
      <c r="V1977">
        <v>0.19</v>
      </c>
      <c r="W1977">
        <v>1E-4</v>
      </c>
      <c r="X1977" t="s">
        <v>540</v>
      </c>
      <c r="Y1977" t="s">
        <v>541</v>
      </c>
      <c r="Z1977">
        <v>6.5339289999999997</v>
      </c>
      <c r="AA1977">
        <v>23.5</v>
      </c>
      <c r="AB1977">
        <v>65.871700000000004</v>
      </c>
      <c r="AC1977">
        <v>47630</v>
      </c>
      <c r="AD1977" t="s">
        <v>554</v>
      </c>
      <c r="AE1977" t="s">
        <v>555</v>
      </c>
      <c r="AF1977" t="s">
        <v>443</v>
      </c>
      <c r="AG1977" t="s">
        <v>443</v>
      </c>
      <c r="AH1977">
        <v>76</v>
      </c>
      <c r="AI1977" t="b">
        <v>0</v>
      </c>
      <c r="AJ1977">
        <v>53</v>
      </c>
      <c r="AK1977">
        <v>35</v>
      </c>
      <c r="AL1977">
        <v>5.8675832655677102E-7</v>
      </c>
      <c r="AM1977">
        <v>0</v>
      </c>
      <c r="AN1977">
        <v>1.6270000000000001E-6</v>
      </c>
      <c r="AO1977">
        <v>42694076</v>
      </c>
      <c r="AP1977">
        <v>65.92</v>
      </c>
      <c r="AQ1977" t="str">
        <f t="shared" si="341"/>
        <v>Mascot (A5)</v>
      </c>
      <c r="AT1977" t="str">
        <f t="shared" si="342"/>
        <v>Mascot (A5)</v>
      </c>
      <c r="AU1977" t="str">
        <f t="shared" si="338"/>
        <v>cot (A5)</v>
      </c>
      <c r="AV1977" t="str">
        <f t="shared" si="339"/>
        <v>ot (A5)</v>
      </c>
      <c r="AW1977" s="19" t="str">
        <f t="shared" si="340"/>
        <v>ot (A5)</v>
      </c>
      <c r="AX1977" s="25">
        <v>0.19</v>
      </c>
      <c r="AY1977" s="26">
        <f t="shared" si="343"/>
        <v>5.263157894736842E-4</v>
      </c>
      <c r="AZ1977">
        <v>1E-4</v>
      </c>
      <c r="BA1977" s="21" t="e">
        <f t="shared" si="344"/>
        <v>#VALUE!</v>
      </c>
      <c r="BB1977" t="s">
        <v>540</v>
      </c>
      <c r="BC1977" t="s">
        <v>541</v>
      </c>
      <c r="BD1977" s="21" t="e">
        <f t="shared" si="345"/>
        <v>#VALUE!</v>
      </c>
      <c r="BE1977">
        <v>6.5339289999999997</v>
      </c>
      <c r="BF1977" s="21" t="e">
        <f t="shared" si="346"/>
        <v>#VALUE!</v>
      </c>
      <c r="BG1977">
        <v>23.5</v>
      </c>
      <c r="BH1977">
        <v>65.871700000000004</v>
      </c>
      <c r="BI1977" s="21">
        <f t="shared" si="347"/>
        <v>723.07227534737979</v>
      </c>
      <c r="BJ1977">
        <v>47630</v>
      </c>
      <c r="BK1977" t="s">
        <v>554</v>
      </c>
      <c r="BL1977" s="20" t="e">
        <f t="shared" si="348"/>
        <v>#VALUE!</v>
      </c>
      <c r="BN1977" s="28"/>
      <c r="BP1977" s="29"/>
      <c r="BR1977" s="30"/>
    </row>
    <row r="1978" spans="1:70" hidden="1" outlineLevel="2" collapsed="1" x14ac:dyDescent="0.35">
      <c r="A1978" t="s">
        <v>443</v>
      </c>
      <c r="B1978" t="s">
        <v>443</v>
      </c>
      <c r="C1978" t="b">
        <v>0</v>
      </c>
      <c r="D1978" t="s">
        <v>439</v>
      </c>
      <c r="E1978" t="s">
        <v>538</v>
      </c>
      <c r="F1978" t="s">
        <v>550</v>
      </c>
      <c r="G1978" t="s">
        <v>1362</v>
      </c>
      <c r="H1978" t="s">
        <v>443</v>
      </c>
      <c r="I1978">
        <v>1</v>
      </c>
      <c r="J1978">
        <v>3</v>
      </c>
      <c r="K1978" t="s">
        <v>1333</v>
      </c>
      <c r="L1978" t="s">
        <v>1357</v>
      </c>
      <c r="M1978">
        <v>0</v>
      </c>
      <c r="N1978">
        <v>2</v>
      </c>
      <c r="O1978">
        <v>0.74339999999999995</v>
      </c>
      <c r="P1978">
        <v>0</v>
      </c>
      <c r="Q1978">
        <v>1</v>
      </c>
      <c r="R1978">
        <v>1</v>
      </c>
      <c r="S1978">
        <v>801.94785999999999</v>
      </c>
      <c r="T1978">
        <v>1602.8884499999999</v>
      </c>
      <c r="U1978">
        <v>1602.8890100000001</v>
      </c>
      <c r="V1978">
        <v>-0.35</v>
      </c>
      <c r="W1978">
        <v>-2.7999999999999998E-4</v>
      </c>
      <c r="X1978" t="s">
        <v>540</v>
      </c>
      <c r="Y1978" t="s">
        <v>541</v>
      </c>
      <c r="Z1978">
        <v>11.63194</v>
      </c>
      <c r="AA1978">
        <v>30</v>
      </c>
      <c r="AB1978">
        <v>65.847099999999998</v>
      </c>
      <c r="AC1978">
        <v>47581</v>
      </c>
      <c r="AD1978" t="s">
        <v>568</v>
      </c>
      <c r="AE1978" t="s">
        <v>569</v>
      </c>
      <c r="AF1978" t="s">
        <v>443</v>
      </c>
      <c r="AG1978">
        <v>3.39</v>
      </c>
      <c r="AH1978" t="s">
        <v>443</v>
      </c>
      <c r="AI1978" t="b">
        <v>0</v>
      </c>
      <c r="AJ1978" t="s">
        <v>443</v>
      </c>
      <c r="AK1978" t="s">
        <v>443</v>
      </c>
      <c r="AL1978" t="s">
        <v>443</v>
      </c>
      <c r="AM1978">
        <v>0</v>
      </c>
      <c r="AN1978">
        <v>2.7920000000000001E-6</v>
      </c>
      <c r="AO1978">
        <v>240939376</v>
      </c>
      <c r="AP1978">
        <v>65.94</v>
      </c>
      <c r="AQ1978" t="str">
        <f t="shared" si="341"/>
        <v>Sequest HT (A2)</v>
      </c>
      <c r="AT1978" t="str">
        <f t="shared" si="342"/>
        <v>Sequest HT (A2</v>
      </c>
      <c r="AU1978" t="str">
        <f t="shared" si="338"/>
        <v xml:space="preserve">uest HT </v>
      </c>
      <c r="AV1978" t="str">
        <f t="shared" si="339"/>
        <v xml:space="preserve">est HT </v>
      </c>
      <c r="AW1978" s="19" t="str">
        <f t="shared" si="340"/>
        <v xml:space="preserve">est HT </v>
      </c>
      <c r="AX1978" s="25">
        <v>-0.35</v>
      </c>
      <c r="AY1978" s="26">
        <f t="shared" si="343"/>
        <v>7.9999999999999993E-4</v>
      </c>
      <c r="AZ1978">
        <v>-2.7999999999999998E-4</v>
      </c>
      <c r="BA1978" s="21" t="e">
        <f t="shared" si="344"/>
        <v>#VALUE!</v>
      </c>
      <c r="BB1978" t="s">
        <v>540</v>
      </c>
      <c r="BC1978" t="s">
        <v>541</v>
      </c>
      <c r="BD1978" s="21" t="e">
        <f t="shared" si="345"/>
        <v>#VALUE!</v>
      </c>
      <c r="BE1978">
        <v>11.63194</v>
      </c>
      <c r="BF1978" s="21" t="e">
        <f t="shared" si="346"/>
        <v>#VALUE!</v>
      </c>
      <c r="BG1978">
        <v>30</v>
      </c>
      <c r="BH1978">
        <v>65.847099999999998</v>
      </c>
      <c r="BI1978" s="21">
        <f t="shared" si="347"/>
        <v>722.59826173058502</v>
      </c>
      <c r="BJ1978">
        <v>47581</v>
      </c>
      <c r="BK1978" t="s">
        <v>568</v>
      </c>
      <c r="BL1978" s="20" t="e">
        <f t="shared" si="348"/>
        <v>#VALUE!</v>
      </c>
      <c r="BN1978" s="28"/>
      <c r="BP1978" s="29"/>
      <c r="BR1978" s="30"/>
    </row>
    <row r="1979" spans="1:70" hidden="1" outlineLevel="2" collapsed="1" x14ac:dyDescent="0.35">
      <c r="A1979" t="s">
        <v>443</v>
      </c>
      <c r="B1979" t="s">
        <v>443</v>
      </c>
      <c r="C1979" t="b">
        <v>0</v>
      </c>
      <c r="D1979" t="s">
        <v>439</v>
      </c>
      <c r="E1979" t="s">
        <v>538</v>
      </c>
      <c r="F1979" t="s">
        <v>550</v>
      </c>
      <c r="G1979" t="s">
        <v>1362</v>
      </c>
      <c r="H1979" t="s">
        <v>443</v>
      </c>
      <c r="I1979">
        <v>1</v>
      </c>
      <c r="J1979">
        <v>3</v>
      </c>
      <c r="K1979" t="s">
        <v>1333</v>
      </c>
      <c r="L1979" t="s">
        <v>1357</v>
      </c>
      <c r="M1979">
        <v>0</v>
      </c>
      <c r="N1979">
        <v>3</v>
      </c>
      <c r="O1979">
        <v>0.61939999999999995</v>
      </c>
      <c r="P1979">
        <v>0</v>
      </c>
      <c r="Q1979">
        <v>1</v>
      </c>
      <c r="R1979">
        <v>1</v>
      </c>
      <c r="S1979">
        <v>534.96770000000004</v>
      </c>
      <c r="T1979">
        <v>1602.8885399999999</v>
      </c>
      <c r="U1979">
        <v>1602.8890100000001</v>
      </c>
      <c r="V1979">
        <v>-0.28999999999999998</v>
      </c>
      <c r="W1979">
        <v>-1.6000000000000001E-4</v>
      </c>
      <c r="X1979" t="s">
        <v>540</v>
      </c>
      <c r="Y1979" t="s">
        <v>541</v>
      </c>
      <c r="Z1979">
        <v>4.3143140000000004</v>
      </c>
      <c r="AA1979">
        <v>23.5</v>
      </c>
      <c r="AB1979">
        <v>65.900099999999995</v>
      </c>
      <c r="AC1979">
        <v>47916</v>
      </c>
      <c r="AD1979" t="s">
        <v>551</v>
      </c>
      <c r="AE1979" t="s">
        <v>552</v>
      </c>
      <c r="AF1979" t="s">
        <v>443</v>
      </c>
      <c r="AG1979">
        <v>3.6</v>
      </c>
      <c r="AH1979" t="s">
        <v>443</v>
      </c>
      <c r="AI1979" t="b">
        <v>0</v>
      </c>
      <c r="AJ1979" t="s">
        <v>443</v>
      </c>
      <c r="AK1979" t="s">
        <v>443</v>
      </c>
      <c r="AL1979" t="s">
        <v>443</v>
      </c>
      <c r="AM1979">
        <v>0</v>
      </c>
      <c r="AN1979">
        <v>4.3590000000000001E-6</v>
      </c>
      <c r="AO1979">
        <v>16930824</v>
      </c>
      <c r="AP1979">
        <v>65.92</v>
      </c>
      <c r="AQ1979" t="str">
        <f t="shared" si="341"/>
        <v>Sequest HT (A2)</v>
      </c>
      <c r="AT1979" t="str">
        <f t="shared" si="342"/>
        <v>Sequest HT (A2</v>
      </c>
      <c r="AU1979" t="str">
        <f t="shared" si="338"/>
        <v xml:space="preserve">uest HT </v>
      </c>
      <c r="AV1979" t="str">
        <f t="shared" si="339"/>
        <v xml:space="preserve">est HT </v>
      </c>
      <c r="AW1979" s="19" t="str">
        <f t="shared" si="340"/>
        <v xml:space="preserve">est HT </v>
      </c>
      <c r="AX1979" s="25">
        <v>-0.28999999999999998</v>
      </c>
      <c r="AY1979" s="26">
        <f t="shared" si="343"/>
        <v>5.5172413793103461E-4</v>
      </c>
      <c r="AZ1979">
        <v>-1.6000000000000001E-4</v>
      </c>
      <c r="BA1979" s="21" t="e">
        <f t="shared" si="344"/>
        <v>#VALUE!</v>
      </c>
      <c r="BB1979" t="s">
        <v>540</v>
      </c>
      <c r="BC1979" t="s">
        <v>541</v>
      </c>
      <c r="BD1979" s="21" t="e">
        <f t="shared" si="345"/>
        <v>#VALUE!</v>
      </c>
      <c r="BE1979">
        <v>4.3143140000000004</v>
      </c>
      <c r="BF1979" s="21" t="e">
        <f t="shared" si="346"/>
        <v>#VALUE!</v>
      </c>
      <c r="BG1979">
        <v>23.5</v>
      </c>
      <c r="BH1979">
        <v>65.900099999999995</v>
      </c>
      <c r="BI1979" s="21">
        <f t="shared" si="347"/>
        <v>727.10056585650102</v>
      </c>
      <c r="BJ1979">
        <v>47916</v>
      </c>
      <c r="BK1979" t="s">
        <v>551</v>
      </c>
      <c r="BL1979" s="20" t="e">
        <f t="shared" si="348"/>
        <v>#VALUE!</v>
      </c>
      <c r="BN1979" s="28"/>
      <c r="BP1979" s="29"/>
      <c r="BR1979" s="30"/>
    </row>
    <row r="1980" spans="1:70" hidden="1" outlineLevel="2" collapsed="1" x14ac:dyDescent="0.35">
      <c r="A1980" t="s">
        <v>443</v>
      </c>
      <c r="B1980" t="s">
        <v>443</v>
      </c>
      <c r="C1980" t="b">
        <v>0</v>
      </c>
      <c r="D1980" t="s">
        <v>439</v>
      </c>
      <c r="E1980" t="s">
        <v>538</v>
      </c>
      <c r="F1980" t="s">
        <v>550</v>
      </c>
      <c r="G1980" t="s">
        <v>1362</v>
      </c>
      <c r="H1980" t="s">
        <v>443</v>
      </c>
      <c r="I1980">
        <v>1</v>
      </c>
      <c r="J1980">
        <v>3</v>
      </c>
      <c r="K1980" t="s">
        <v>1333</v>
      </c>
      <c r="L1980" t="s">
        <v>1357</v>
      </c>
      <c r="M1980">
        <v>0</v>
      </c>
      <c r="N1980">
        <v>2</v>
      </c>
      <c r="O1980">
        <v>0.69830000000000003</v>
      </c>
      <c r="P1980">
        <v>0</v>
      </c>
      <c r="Q1980">
        <v>1</v>
      </c>
      <c r="R1980">
        <v>1</v>
      </c>
      <c r="S1980">
        <v>801.94802000000004</v>
      </c>
      <c r="T1980">
        <v>1602.88877</v>
      </c>
      <c r="U1980">
        <v>1602.8890100000001</v>
      </c>
      <c r="V1980">
        <v>-0.15</v>
      </c>
      <c r="W1980">
        <v>-1.2E-4</v>
      </c>
      <c r="X1980" t="s">
        <v>540</v>
      </c>
      <c r="Y1980" t="s">
        <v>541</v>
      </c>
      <c r="Z1980">
        <v>4.5031949999999998</v>
      </c>
      <c r="AA1980">
        <v>13.567</v>
      </c>
      <c r="AB1980">
        <v>65.843199999999996</v>
      </c>
      <c r="AC1980">
        <v>47604</v>
      </c>
      <c r="AD1980" t="s">
        <v>554</v>
      </c>
      <c r="AE1980" t="s">
        <v>555</v>
      </c>
      <c r="AF1980" t="s">
        <v>443</v>
      </c>
      <c r="AG1980">
        <v>2.95</v>
      </c>
      <c r="AH1980" t="s">
        <v>443</v>
      </c>
      <c r="AI1980" t="b">
        <v>0</v>
      </c>
      <c r="AJ1980" t="s">
        <v>443</v>
      </c>
      <c r="AK1980" t="s">
        <v>443</v>
      </c>
      <c r="AL1980" t="s">
        <v>443</v>
      </c>
      <c r="AM1980">
        <v>0</v>
      </c>
      <c r="AN1980">
        <v>5.0730000000000004E-6</v>
      </c>
      <c r="AO1980">
        <v>619764544</v>
      </c>
      <c r="AP1980">
        <v>65.92</v>
      </c>
      <c r="AQ1980" t="str">
        <f t="shared" si="341"/>
        <v>Sequest HT (A2)</v>
      </c>
      <c r="AT1980" t="str">
        <f t="shared" si="342"/>
        <v>Sequest HT (A2</v>
      </c>
      <c r="AU1980" t="str">
        <f t="shared" si="338"/>
        <v xml:space="preserve">uest HT </v>
      </c>
      <c r="AV1980" t="str">
        <f t="shared" si="339"/>
        <v xml:space="preserve">est HT </v>
      </c>
      <c r="AW1980" s="19" t="str">
        <f t="shared" si="340"/>
        <v xml:space="preserve">est HT </v>
      </c>
      <c r="AX1980" s="25">
        <v>-0.15</v>
      </c>
      <c r="AY1980" s="26">
        <f t="shared" si="343"/>
        <v>8.0000000000000004E-4</v>
      </c>
      <c r="AZ1980">
        <v>-1.2E-4</v>
      </c>
      <c r="BA1980" s="21" t="e">
        <f t="shared" si="344"/>
        <v>#VALUE!</v>
      </c>
      <c r="BB1980" t="s">
        <v>540</v>
      </c>
      <c r="BC1980" t="s">
        <v>541</v>
      </c>
      <c r="BD1980" s="21" t="e">
        <f t="shared" si="345"/>
        <v>#VALUE!</v>
      </c>
      <c r="BE1980">
        <v>4.5031949999999998</v>
      </c>
      <c r="BF1980" s="21" t="e">
        <f t="shared" si="346"/>
        <v>#VALUE!</v>
      </c>
      <c r="BG1980">
        <v>13.567</v>
      </c>
      <c r="BH1980">
        <v>65.843199999999996</v>
      </c>
      <c r="BI1980" s="21">
        <f t="shared" si="347"/>
        <v>722.99037713841369</v>
      </c>
      <c r="BJ1980">
        <v>47604</v>
      </c>
      <c r="BK1980" t="s">
        <v>554</v>
      </c>
      <c r="BL1980" s="20" t="e">
        <f t="shared" si="348"/>
        <v>#VALUE!</v>
      </c>
      <c r="BN1980" s="28"/>
      <c r="BP1980" s="29"/>
      <c r="BR1980" s="30"/>
    </row>
    <row r="1981" spans="1:70" hidden="1" outlineLevel="2" collapsed="1" x14ac:dyDescent="0.35">
      <c r="A1981" t="s">
        <v>443</v>
      </c>
      <c r="B1981" t="s">
        <v>443</v>
      </c>
      <c r="C1981" t="b">
        <v>0</v>
      </c>
      <c r="D1981" t="s">
        <v>439</v>
      </c>
      <c r="E1981" t="s">
        <v>557</v>
      </c>
      <c r="F1981" t="s">
        <v>550</v>
      </c>
      <c r="G1981" t="s">
        <v>1362</v>
      </c>
      <c r="H1981" t="s">
        <v>443</v>
      </c>
      <c r="I1981">
        <v>1</v>
      </c>
      <c r="J1981">
        <v>3</v>
      </c>
      <c r="K1981" t="s">
        <v>1333</v>
      </c>
      <c r="L1981" t="s">
        <v>1357</v>
      </c>
      <c r="M1981">
        <v>0</v>
      </c>
      <c r="N1981">
        <v>2</v>
      </c>
      <c r="O1981">
        <v>0.96099999999999997</v>
      </c>
      <c r="P1981">
        <v>0</v>
      </c>
      <c r="Q1981">
        <v>1</v>
      </c>
      <c r="R1981">
        <v>1</v>
      </c>
      <c r="S1981">
        <v>801.94851000000006</v>
      </c>
      <c r="T1981">
        <v>1602.88975</v>
      </c>
      <c r="U1981">
        <v>1602.8890100000001</v>
      </c>
      <c r="V1981">
        <v>0.47</v>
      </c>
      <c r="W1981">
        <v>3.6999999999999999E-4</v>
      </c>
      <c r="X1981" t="s">
        <v>540</v>
      </c>
      <c r="Y1981" t="s">
        <v>541</v>
      </c>
      <c r="Z1981">
        <v>6.6307549999999997</v>
      </c>
      <c r="AA1981">
        <v>23.803999999999998</v>
      </c>
      <c r="AB1981">
        <v>65.850099999999998</v>
      </c>
      <c r="AC1981">
        <v>47433</v>
      </c>
      <c r="AD1981" t="s">
        <v>563</v>
      </c>
      <c r="AE1981" t="s">
        <v>564</v>
      </c>
      <c r="AF1981" t="s">
        <v>443</v>
      </c>
      <c r="AG1981" t="s">
        <v>443</v>
      </c>
      <c r="AH1981">
        <v>77</v>
      </c>
      <c r="AI1981" t="b">
        <v>0</v>
      </c>
      <c r="AJ1981">
        <v>53</v>
      </c>
      <c r="AK1981">
        <v>35</v>
      </c>
      <c r="AL1981">
        <v>4.6607724556782703E-7</v>
      </c>
      <c r="AM1981">
        <v>0</v>
      </c>
      <c r="AN1981">
        <v>5.6300000000000003E-6</v>
      </c>
      <c r="AO1981">
        <v>79243216</v>
      </c>
      <c r="AP1981">
        <v>65.900000000000006</v>
      </c>
      <c r="AQ1981" t="str">
        <f t="shared" si="341"/>
        <v>Mascot (A5)</v>
      </c>
      <c r="AT1981" t="str">
        <f t="shared" si="342"/>
        <v>Mascot (A5)</v>
      </c>
      <c r="AU1981" t="str">
        <f t="shared" ref="AU1981:AU2044" si="349">MID(AT1981, 4, 8)</f>
        <v>cot (A5)</v>
      </c>
      <c r="AV1981" t="str">
        <f t="shared" ref="AV1981:AV2044" si="350">MID(AU1981, 2, 7)</f>
        <v>ot (A5)</v>
      </c>
      <c r="AW1981" s="19" t="str">
        <f t="shared" ref="AW1981:AW2044" si="351">MID(AU1981, 2, 7)</f>
        <v>ot (A5)</v>
      </c>
      <c r="AX1981" s="25">
        <v>0.47</v>
      </c>
      <c r="AY1981" s="26">
        <f t="shared" si="343"/>
        <v>7.8723404255319148E-4</v>
      </c>
      <c r="AZ1981">
        <v>3.6999999999999999E-4</v>
      </c>
      <c r="BA1981" s="21" t="e">
        <f t="shared" si="344"/>
        <v>#VALUE!</v>
      </c>
      <c r="BB1981" t="s">
        <v>540</v>
      </c>
      <c r="BC1981" t="s">
        <v>541</v>
      </c>
      <c r="BD1981" s="21" t="e">
        <f t="shared" si="345"/>
        <v>#VALUE!</v>
      </c>
      <c r="BE1981">
        <v>6.6307549999999997</v>
      </c>
      <c r="BF1981" s="21" t="e">
        <f t="shared" si="346"/>
        <v>#VALUE!</v>
      </c>
      <c r="BG1981">
        <v>23.803999999999998</v>
      </c>
      <c r="BH1981">
        <v>65.850099999999998</v>
      </c>
      <c r="BI1981" s="21">
        <f t="shared" si="347"/>
        <v>720.31781272921376</v>
      </c>
      <c r="BJ1981">
        <v>47433</v>
      </c>
      <c r="BK1981" t="s">
        <v>563</v>
      </c>
      <c r="BL1981" s="20" t="e">
        <f t="shared" si="348"/>
        <v>#VALUE!</v>
      </c>
      <c r="BN1981" s="28"/>
      <c r="BP1981" s="29"/>
      <c r="BR1981" s="30"/>
    </row>
    <row r="1982" spans="1:70" hidden="1" outlineLevel="2" collapsed="1" x14ac:dyDescent="0.35">
      <c r="A1982" t="s">
        <v>443</v>
      </c>
      <c r="B1982" t="s">
        <v>443</v>
      </c>
      <c r="C1982" t="b">
        <v>0</v>
      </c>
      <c r="D1982" t="s">
        <v>439</v>
      </c>
      <c r="E1982" t="s">
        <v>557</v>
      </c>
      <c r="F1982" t="s">
        <v>550</v>
      </c>
      <c r="G1982" t="s">
        <v>1362</v>
      </c>
      <c r="H1982" t="s">
        <v>443</v>
      </c>
      <c r="I1982">
        <v>1</v>
      </c>
      <c r="J1982">
        <v>3</v>
      </c>
      <c r="K1982" t="s">
        <v>1333</v>
      </c>
      <c r="L1982" t="s">
        <v>1357</v>
      </c>
      <c r="M1982">
        <v>0</v>
      </c>
      <c r="N1982">
        <v>2</v>
      </c>
      <c r="O1982">
        <v>0.93100000000000005</v>
      </c>
      <c r="P1982">
        <v>0</v>
      </c>
      <c r="Q1982">
        <v>1</v>
      </c>
      <c r="R1982">
        <v>1</v>
      </c>
      <c r="S1982">
        <v>801.94802000000004</v>
      </c>
      <c r="T1982">
        <v>1602.88877</v>
      </c>
      <c r="U1982">
        <v>1602.8890100000001</v>
      </c>
      <c r="V1982">
        <v>-0.15</v>
      </c>
      <c r="W1982">
        <v>-1.2E-4</v>
      </c>
      <c r="X1982" t="s">
        <v>540</v>
      </c>
      <c r="Y1982" t="s">
        <v>541</v>
      </c>
      <c r="Z1982">
        <v>4.5031949999999998</v>
      </c>
      <c r="AA1982">
        <v>13.567</v>
      </c>
      <c r="AB1982">
        <v>65.843199999999996</v>
      </c>
      <c r="AC1982">
        <v>47604</v>
      </c>
      <c r="AD1982" t="s">
        <v>554</v>
      </c>
      <c r="AE1982" t="s">
        <v>555</v>
      </c>
      <c r="AF1982" t="s">
        <v>443</v>
      </c>
      <c r="AG1982" t="s">
        <v>443</v>
      </c>
      <c r="AH1982">
        <v>87</v>
      </c>
      <c r="AI1982" t="b">
        <v>0</v>
      </c>
      <c r="AJ1982">
        <v>53</v>
      </c>
      <c r="AK1982">
        <v>35</v>
      </c>
      <c r="AL1982">
        <v>4.2604738172153199E-8</v>
      </c>
      <c r="AM1982">
        <v>0</v>
      </c>
      <c r="AN1982">
        <v>6.8600000000000004E-6</v>
      </c>
      <c r="AO1982">
        <v>619764544</v>
      </c>
      <c r="AP1982">
        <v>65.92</v>
      </c>
      <c r="AQ1982" t="str">
        <f t="shared" si="341"/>
        <v>Mascot (A5)</v>
      </c>
      <c r="AT1982" t="str">
        <f t="shared" si="342"/>
        <v>Mascot (A5)</v>
      </c>
      <c r="AU1982" t="str">
        <f t="shared" si="349"/>
        <v>cot (A5)</v>
      </c>
      <c r="AV1982" t="str">
        <f t="shared" si="350"/>
        <v>ot (A5)</v>
      </c>
      <c r="AW1982" s="19" t="str">
        <f t="shared" si="351"/>
        <v>ot (A5)</v>
      </c>
      <c r="AX1982" s="25">
        <v>-0.15</v>
      </c>
      <c r="AY1982" s="26">
        <f t="shared" si="343"/>
        <v>8.0000000000000004E-4</v>
      </c>
      <c r="AZ1982">
        <v>-1.2E-4</v>
      </c>
      <c r="BA1982" s="21" t="e">
        <f t="shared" si="344"/>
        <v>#VALUE!</v>
      </c>
      <c r="BB1982" t="s">
        <v>540</v>
      </c>
      <c r="BC1982" t="s">
        <v>541</v>
      </c>
      <c r="BD1982" s="21" t="e">
        <f t="shared" si="345"/>
        <v>#VALUE!</v>
      </c>
      <c r="BE1982">
        <v>4.5031949999999998</v>
      </c>
      <c r="BF1982" s="21" t="e">
        <f t="shared" si="346"/>
        <v>#VALUE!</v>
      </c>
      <c r="BG1982">
        <v>13.567</v>
      </c>
      <c r="BH1982">
        <v>65.843199999999996</v>
      </c>
      <c r="BI1982" s="21">
        <f t="shared" si="347"/>
        <v>722.99037713841369</v>
      </c>
      <c r="BJ1982">
        <v>47604</v>
      </c>
      <c r="BK1982" t="s">
        <v>554</v>
      </c>
      <c r="BL1982" s="20" t="e">
        <f t="shared" si="348"/>
        <v>#VALUE!</v>
      </c>
      <c r="BN1982" s="28"/>
      <c r="BP1982" s="29"/>
      <c r="BR1982" s="30"/>
    </row>
    <row r="1983" spans="1:70" hidden="1" outlineLevel="2" collapsed="1" x14ac:dyDescent="0.35">
      <c r="A1983" t="s">
        <v>443</v>
      </c>
      <c r="B1983" t="s">
        <v>443</v>
      </c>
      <c r="C1983" t="b">
        <v>0</v>
      </c>
      <c r="D1983" t="s">
        <v>439</v>
      </c>
      <c r="E1983" t="s">
        <v>538</v>
      </c>
      <c r="F1983" t="s">
        <v>550</v>
      </c>
      <c r="G1983" t="s">
        <v>1362</v>
      </c>
      <c r="H1983" t="s">
        <v>443</v>
      </c>
      <c r="I1983">
        <v>1</v>
      </c>
      <c r="J1983">
        <v>3</v>
      </c>
      <c r="K1983" t="s">
        <v>1333</v>
      </c>
      <c r="L1983" t="s">
        <v>1357</v>
      </c>
      <c r="M1983">
        <v>0</v>
      </c>
      <c r="N1983">
        <v>2</v>
      </c>
      <c r="O1983">
        <v>0.69120000000000004</v>
      </c>
      <c r="P1983">
        <v>0</v>
      </c>
      <c r="Q1983">
        <v>1</v>
      </c>
      <c r="R1983">
        <v>1</v>
      </c>
      <c r="S1983">
        <v>801.94851000000006</v>
      </c>
      <c r="T1983">
        <v>1602.88975</v>
      </c>
      <c r="U1983">
        <v>1602.8890100000001</v>
      </c>
      <c r="V1983">
        <v>0.47</v>
      </c>
      <c r="W1983">
        <v>3.6999999999999999E-4</v>
      </c>
      <c r="X1983" t="s">
        <v>540</v>
      </c>
      <c r="Y1983" t="s">
        <v>541</v>
      </c>
      <c r="Z1983">
        <v>6.6307549999999997</v>
      </c>
      <c r="AA1983">
        <v>23.803999999999998</v>
      </c>
      <c r="AB1983">
        <v>65.850099999999998</v>
      </c>
      <c r="AC1983">
        <v>47433</v>
      </c>
      <c r="AD1983" t="s">
        <v>563</v>
      </c>
      <c r="AE1983" t="s">
        <v>564</v>
      </c>
      <c r="AF1983" t="s">
        <v>443</v>
      </c>
      <c r="AG1983">
        <v>2.85</v>
      </c>
      <c r="AH1983" t="s">
        <v>443</v>
      </c>
      <c r="AI1983" t="b">
        <v>0</v>
      </c>
      <c r="AJ1983" t="s">
        <v>443</v>
      </c>
      <c r="AK1983" t="s">
        <v>443</v>
      </c>
      <c r="AL1983" t="s">
        <v>443</v>
      </c>
      <c r="AM1983">
        <v>0</v>
      </c>
      <c r="AN1983">
        <v>1.094E-5</v>
      </c>
      <c r="AO1983">
        <v>79243216</v>
      </c>
      <c r="AP1983">
        <v>65.900000000000006</v>
      </c>
      <c r="AQ1983" t="str">
        <f t="shared" si="341"/>
        <v>Sequest HT (A2)</v>
      </c>
      <c r="AT1983" t="str">
        <f t="shared" si="342"/>
        <v>Sequest HT (A2</v>
      </c>
      <c r="AU1983" t="str">
        <f t="shared" si="349"/>
        <v xml:space="preserve">uest HT </v>
      </c>
      <c r="AV1983" t="str">
        <f t="shared" si="350"/>
        <v xml:space="preserve">est HT </v>
      </c>
      <c r="AW1983" s="19" t="str">
        <f t="shared" si="351"/>
        <v xml:space="preserve">est HT </v>
      </c>
      <c r="AX1983" s="25">
        <v>0.47</v>
      </c>
      <c r="AY1983" s="26">
        <f t="shared" si="343"/>
        <v>7.8723404255319148E-4</v>
      </c>
      <c r="AZ1983">
        <v>3.6999999999999999E-4</v>
      </c>
      <c r="BA1983" s="21" t="e">
        <f t="shared" si="344"/>
        <v>#VALUE!</v>
      </c>
      <c r="BB1983" t="s">
        <v>540</v>
      </c>
      <c r="BC1983" t="s">
        <v>541</v>
      </c>
      <c r="BD1983" s="21" t="e">
        <f t="shared" si="345"/>
        <v>#VALUE!</v>
      </c>
      <c r="BE1983">
        <v>6.6307549999999997</v>
      </c>
      <c r="BF1983" s="21" t="e">
        <f t="shared" si="346"/>
        <v>#VALUE!</v>
      </c>
      <c r="BG1983">
        <v>23.803999999999998</v>
      </c>
      <c r="BH1983">
        <v>65.850099999999998</v>
      </c>
      <c r="BI1983" s="21">
        <f t="shared" si="347"/>
        <v>720.31781272921376</v>
      </c>
      <c r="BJ1983">
        <v>47433</v>
      </c>
      <c r="BK1983" t="s">
        <v>563</v>
      </c>
      <c r="BL1983" s="20" t="e">
        <f t="shared" si="348"/>
        <v>#VALUE!</v>
      </c>
      <c r="BN1983" s="28"/>
      <c r="BP1983" s="29"/>
      <c r="BR1983" s="30"/>
    </row>
    <row r="1984" spans="1:70" hidden="1" outlineLevel="2" collapsed="1" x14ac:dyDescent="0.35">
      <c r="A1984" t="s">
        <v>443</v>
      </c>
      <c r="B1984" t="s">
        <v>443</v>
      </c>
      <c r="C1984" t="b">
        <v>0</v>
      </c>
      <c r="D1984" t="s">
        <v>439</v>
      </c>
      <c r="E1984" t="s">
        <v>538</v>
      </c>
      <c r="F1984" t="s">
        <v>550</v>
      </c>
      <c r="G1984" t="s">
        <v>1362</v>
      </c>
      <c r="H1984" t="s">
        <v>443</v>
      </c>
      <c r="I1984">
        <v>1</v>
      </c>
      <c r="J1984">
        <v>3</v>
      </c>
      <c r="K1984" t="s">
        <v>1333</v>
      </c>
      <c r="L1984" t="s">
        <v>1357</v>
      </c>
      <c r="M1984">
        <v>0</v>
      </c>
      <c r="N1984">
        <v>2</v>
      </c>
      <c r="O1984">
        <v>0.69379999999999997</v>
      </c>
      <c r="P1984">
        <v>0</v>
      </c>
      <c r="Q1984">
        <v>1</v>
      </c>
      <c r="R1984">
        <v>1</v>
      </c>
      <c r="S1984">
        <v>801.94743000000005</v>
      </c>
      <c r="T1984">
        <v>1602.8875800000001</v>
      </c>
      <c r="U1984">
        <v>1602.8890100000001</v>
      </c>
      <c r="V1984">
        <v>-0.89</v>
      </c>
      <c r="W1984">
        <v>-7.1000000000000002E-4</v>
      </c>
      <c r="X1984" t="s">
        <v>540</v>
      </c>
      <c r="Y1984" t="s">
        <v>541</v>
      </c>
      <c r="Z1984">
        <v>9.4148219999999991</v>
      </c>
      <c r="AA1984">
        <v>30</v>
      </c>
      <c r="AB1984">
        <v>65.810199999999995</v>
      </c>
      <c r="AC1984">
        <v>47832</v>
      </c>
      <c r="AD1984" t="s">
        <v>551</v>
      </c>
      <c r="AE1984" t="s">
        <v>552</v>
      </c>
      <c r="AF1984" t="s">
        <v>443</v>
      </c>
      <c r="AG1984">
        <v>2.58</v>
      </c>
      <c r="AH1984" t="s">
        <v>443</v>
      </c>
      <c r="AI1984" t="b">
        <v>0</v>
      </c>
      <c r="AJ1984" t="s">
        <v>443</v>
      </c>
      <c r="AK1984" t="s">
        <v>443</v>
      </c>
      <c r="AL1984" t="s">
        <v>443</v>
      </c>
      <c r="AM1984">
        <v>0</v>
      </c>
      <c r="AN1984">
        <v>1.1440000000000001E-5</v>
      </c>
      <c r="AO1984">
        <v>224475392</v>
      </c>
      <c r="AP1984">
        <v>65.92</v>
      </c>
      <c r="AQ1984" t="str">
        <f t="shared" si="341"/>
        <v>Sequest HT (A2)</v>
      </c>
      <c r="AT1984" t="str">
        <f t="shared" si="342"/>
        <v>Sequest HT (A2</v>
      </c>
      <c r="AU1984" t="str">
        <f t="shared" si="349"/>
        <v xml:space="preserve">uest HT </v>
      </c>
      <c r="AV1984" t="str">
        <f t="shared" si="350"/>
        <v xml:space="preserve">est HT </v>
      </c>
      <c r="AW1984" s="19" t="str">
        <f t="shared" si="351"/>
        <v xml:space="preserve">est HT </v>
      </c>
      <c r="AX1984" s="25">
        <v>-0.89</v>
      </c>
      <c r="AY1984" s="26">
        <f t="shared" si="343"/>
        <v>7.977528089887641E-4</v>
      </c>
      <c r="AZ1984">
        <v>-7.1000000000000002E-4</v>
      </c>
      <c r="BA1984" s="21" t="e">
        <f t="shared" si="344"/>
        <v>#VALUE!</v>
      </c>
      <c r="BB1984" t="s">
        <v>540</v>
      </c>
      <c r="BC1984" t="s">
        <v>541</v>
      </c>
      <c r="BD1984" s="21" t="e">
        <f t="shared" si="345"/>
        <v>#VALUE!</v>
      </c>
      <c r="BE1984">
        <v>9.4148219999999991</v>
      </c>
      <c r="BF1984" s="21" t="e">
        <f t="shared" si="346"/>
        <v>#VALUE!</v>
      </c>
      <c r="BG1984">
        <v>30</v>
      </c>
      <c r="BH1984">
        <v>65.810199999999995</v>
      </c>
      <c r="BI1984" s="21">
        <f t="shared" si="347"/>
        <v>726.81742343891983</v>
      </c>
      <c r="BJ1984">
        <v>47832</v>
      </c>
      <c r="BK1984" t="s">
        <v>551</v>
      </c>
      <c r="BL1984" s="20" t="e">
        <f t="shared" si="348"/>
        <v>#VALUE!</v>
      </c>
      <c r="BN1984" s="28"/>
      <c r="BP1984" s="29"/>
      <c r="BR1984" s="30"/>
    </row>
    <row r="1985" spans="1:70" hidden="1" outlineLevel="2" collapsed="1" x14ac:dyDescent="0.35">
      <c r="A1985" t="s">
        <v>443</v>
      </c>
      <c r="B1985" t="s">
        <v>443</v>
      </c>
      <c r="C1985" t="b">
        <v>0</v>
      </c>
      <c r="D1985" t="s">
        <v>439</v>
      </c>
      <c r="E1985" t="s">
        <v>557</v>
      </c>
      <c r="F1985" t="s">
        <v>550</v>
      </c>
      <c r="G1985" t="s">
        <v>1362</v>
      </c>
      <c r="H1985" t="s">
        <v>443</v>
      </c>
      <c r="I1985">
        <v>1</v>
      </c>
      <c r="J1985">
        <v>3</v>
      </c>
      <c r="K1985" t="s">
        <v>1333</v>
      </c>
      <c r="L1985" t="s">
        <v>1357</v>
      </c>
      <c r="M1985">
        <v>0</v>
      </c>
      <c r="N1985">
        <v>3</v>
      </c>
      <c r="O1985">
        <v>0.85070000000000001</v>
      </c>
      <c r="P1985">
        <v>0</v>
      </c>
      <c r="Q1985">
        <v>1</v>
      </c>
      <c r="R1985">
        <v>1</v>
      </c>
      <c r="S1985">
        <v>534.96770000000004</v>
      </c>
      <c r="T1985">
        <v>1602.8885399999999</v>
      </c>
      <c r="U1985">
        <v>1602.8890100000001</v>
      </c>
      <c r="V1985">
        <v>-0.28999999999999998</v>
      </c>
      <c r="W1985">
        <v>-1.6000000000000001E-4</v>
      </c>
      <c r="X1985" t="s">
        <v>540</v>
      </c>
      <c r="Y1985" t="s">
        <v>541</v>
      </c>
      <c r="Z1985">
        <v>4.3143140000000004</v>
      </c>
      <c r="AA1985">
        <v>23.5</v>
      </c>
      <c r="AB1985">
        <v>65.900099999999995</v>
      </c>
      <c r="AC1985">
        <v>47916</v>
      </c>
      <c r="AD1985" t="s">
        <v>551</v>
      </c>
      <c r="AE1985" t="s">
        <v>552</v>
      </c>
      <c r="AF1985" t="s">
        <v>443</v>
      </c>
      <c r="AG1985" t="s">
        <v>443</v>
      </c>
      <c r="AH1985">
        <v>67</v>
      </c>
      <c r="AI1985" t="b">
        <v>0</v>
      </c>
      <c r="AJ1985">
        <v>53</v>
      </c>
      <c r="AK1985">
        <v>35</v>
      </c>
      <c r="AL1985">
        <v>4.5025433275795101E-6</v>
      </c>
      <c r="AM1985">
        <v>0</v>
      </c>
      <c r="AN1985">
        <v>1.1770000000000001E-5</v>
      </c>
      <c r="AO1985">
        <v>16930824</v>
      </c>
      <c r="AP1985">
        <v>65.92</v>
      </c>
      <c r="AQ1985" t="str">
        <f t="shared" ref="AQ1985:AQ2048" si="352">RIGHT(E1985,21)</f>
        <v>Mascot (A5)</v>
      </c>
      <c r="AT1985" t="str">
        <f t="shared" ref="AT1985:AT2048" si="353">LEFT(AQ1985, 14)</f>
        <v>Mascot (A5)</v>
      </c>
      <c r="AU1985" t="str">
        <f t="shared" si="349"/>
        <v>cot (A5)</v>
      </c>
      <c r="AV1985" t="str">
        <f t="shared" si="350"/>
        <v>ot (A5)</v>
      </c>
      <c r="AW1985" s="19" t="str">
        <f t="shared" si="351"/>
        <v>ot (A5)</v>
      </c>
      <c r="AX1985" s="25">
        <v>-0.28999999999999998</v>
      </c>
      <c r="AY1985" s="26">
        <f t="shared" ref="AY1985:AY2048" si="354">AZ1985/AX1985</f>
        <v>5.5172413793103461E-4</v>
      </c>
      <c r="AZ1985">
        <v>-1.6000000000000001E-4</v>
      </c>
      <c r="BA1985" s="21" t="e">
        <f t="shared" ref="BA1985:BA2048" si="355">BB1985/AX1985</f>
        <v>#VALUE!</v>
      </c>
      <c r="BB1985" t="s">
        <v>540</v>
      </c>
      <c r="BC1985" t="s">
        <v>541</v>
      </c>
      <c r="BD1985" s="21" t="e">
        <f t="shared" ref="BD1985:BD2048" si="356">BE1985/BC1985</f>
        <v>#VALUE!</v>
      </c>
      <c r="BE1985">
        <v>4.3143140000000004</v>
      </c>
      <c r="BF1985" s="21" t="e">
        <f t="shared" ref="BF1985:BF2048" si="357">BG1985/BC1985</f>
        <v>#VALUE!</v>
      </c>
      <c r="BG1985">
        <v>23.5</v>
      </c>
      <c r="BH1985">
        <v>65.900099999999995</v>
      </c>
      <c r="BI1985" s="21">
        <f t="shared" ref="BI1985:BI2048" si="358">BJ1985/BH1985</f>
        <v>727.10056585650102</v>
      </c>
      <c r="BJ1985">
        <v>47916</v>
      </c>
      <c r="BK1985" t="s">
        <v>551</v>
      </c>
      <c r="BL1985" s="20" t="e">
        <f t="shared" ref="BL1985:BL2048" si="359">BK1985/BH1985</f>
        <v>#VALUE!</v>
      </c>
      <c r="BN1985" s="28"/>
      <c r="BP1985" s="29"/>
      <c r="BR1985" s="30"/>
    </row>
    <row r="1986" spans="1:70" hidden="1" outlineLevel="2" collapsed="1" x14ac:dyDescent="0.35">
      <c r="A1986" t="s">
        <v>443</v>
      </c>
      <c r="B1986" t="s">
        <v>443</v>
      </c>
      <c r="C1986" t="b">
        <v>0</v>
      </c>
      <c r="D1986" t="s">
        <v>439</v>
      </c>
      <c r="E1986" t="s">
        <v>538</v>
      </c>
      <c r="F1986" t="s">
        <v>550</v>
      </c>
      <c r="G1986" t="s">
        <v>1362</v>
      </c>
      <c r="H1986" t="s">
        <v>443</v>
      </c>
      <c r="I1986">
        <v>1</v>
      </c>
      <c r="J1986">
        <v>3</v>
      </c>
      <c r="K1986" t="s">
        <v>1333</v>
      </c>
      <c r="L1986" t="s">
        <v>1357</v>
      </c>
      <c r="M1986">
        <v>0</v>
      </c>
      <c r="N1986">
        <v>2</v>
      </c>
      <c r="O1986">
        <v>0.69340000000000002</v>
      </c>
      <c r="P1986">
        <v>0</v>
      </c>
      <c r="Q1986">
        <v>1</v>
      </c>
      <c r="R1986">
        <v>1</v>
      </c>
      <c r="S1986">
        <v>801.94834000000003</v>
      </c>
      <c r="T1986">
        <v>1602.8894</v>
      </c>
      <c r="U1986">
        <v>1602.8890100000001</v>
      </c>
      <c r="V1986">
        <v>0.25</v>
      </c>
      <c r="W1986">
        <v>2.0000000000000001E-4</v>
      </c>
      <c r="X1986" t="s">
        <v>540</v>
      </c>
      <c r="Y1986" t="s">
        <v>541</v>
      </c>
      <c r="Z1986">
        <v>2.8200799999999999</v>
      </c>
      <c r="AA1986">
        <v>23.5</v>
      </c>
      <c r="AB1986">
        <v>65.991600000000005</v>
      </c>
      <c r="AC1986">
        <v>47321</v>
      </c>
      <c r="AD1986" t="s">
        <v>542</v>
      </c>
      <c r="AE1986" t="s">
        <v>543</v>
      </c>
      <c r="AF1986" t="s">
        <v>443</v>
      </c>
      <c r="AG1986">
        <v>2.74</v>
      </c>
      <c r="AH1986" t="s">
        <v>443</v>
      </c>
      <c r="AI1986" t="b">
        <v>0</v>
      </c>
      <c r="AJ1986" t="s">
        <v>443</v>
      </c>
      <c r="AK1986" t="s">
        <v>443</v>
      </c>
      <c r="AL1986" t="s">
        <v>443</v>
      </c>
      <c r="AM1986">
        <v>0</v>
      </c>
      <c r="AN1986">
        <v>1.7569999999999999E-5</v>
      </c>
      <c r="AO1986">
        <v>33508988</v>
      </c>
      <c r="AP1986">
        <v>65.989999999999995</v>
      </c>
      <c r="AQ1986" t="str">
        <f t="shared" si="352"/>
        <v>Sequest HT (A2)</v>
      </c>
      <c r="AT1986" t="str">
        <f t="shared" si="353"/>
        <v>Sequest HT (A2</v>
      </c>
      <c r="AU1986" t="str">
        <f t="shared" si="349"/>
        <v xml:space="preserve">uest HT </v>
      </c>
      <c r="AV1986" t="str">
        <f t="shared" si="350"/>
        <v xml:space="preserve">est HT </v>
      </c>
      <c r="AW1986" s="19" t="str">
        <f t="shared" si="351"/>
        <v xml:space="preserve">est HT </v>
      </c>
      <c r="AX1986" s="25">
        <v>0.25</v>
      </c>
      <c r="AY1986" s="26">
        <f t="shared" si="354"/>
        <v>8.0000000000000004E-4</v>
      </c>
      <c r="AZ1986">
        <v>2.0000000000000001E-4</v>
      </c>
      <c r="BA1986" s="21" t="e">
        <f t="shared" si="355"/>
        <v>#VALUE!</v>
      </c>
      <c r="BB1986" t="s">
        <v>540</v>
      </c>
      <c r="BC1986" t="s">
        <v>541</v>
      </c>
      <c r="BD1986" s="21" t="e">
        <f t="shared" si="356"/>
        <v>#VALUE!</v>
      </c>
      <c r="BE1986">
        <v>2.8200799999999999</v>
      </c>
      <c r="BF1986" s="21" t="e">
        <f t="shared" si="357"/>
        <v>#VALUE!</v>
      </c>
      <c r="BG1986">
        <v>23.5</v>
      </c>
      <c r="BH1986">
        <v>65.991600000000005</v>
      </c>
      <c r="BI1986" s="21">
        <f t="shared" si="358"/>
        <v>717.07611271737608</v>
      </c>
      <c r="BJ1986">
        <v>47321</v>
      </c>
      <c r="BK1986" t="s">
        <v>542</v>
      </c>
      <c r="BL1986" s="20" t="e">
        <f t="shared" si="359"/>
        <v>#VALUE!</v>
      </c>
      <c r="BN1986" s="28"/>
      <c r="BP1986" s="29"/>
      <c r="BR1986" s="30"/>
    </row>
    <row r="1987" spans="1:70" hidden="1" outlineLevel="2" collapsed="1" x14ac:dyDescent="0.35">
      <c r="A1987" t="s">
        <v>443</v>
      </c>
      <c r="B1987" t="s">
        <v>443</v>
      </c>
      <c r="C1987" t="b">
        <v>0</v>
      </c>
      <c r="D1987" t="s">
        <v>439</v>
      </c>
      <c r="E1987" t="s">
        <v>557</v>
      </c>
      <c r="F1987" t="s">
        <v>550</v>
      </c>
      <c r="G1987" t="s">
        <v>1362</v>
      </c>
      <c r="H1987" t="s">
        <v>443</v>
      </c>
      <c r="I1987">
        <v>1</v>
      </c>
      <c r="J1987">
        <v>3</v>
      </c>
      <c r="K1987" t="s">
        <v>1333</v>
      </c>
      <c r="L1987" t="s">
        <v>1357</v>
      </c>
      <c r="M1987">
        <v>0</v>
      </c>
      <c r="N1987">
        <v>2</v>
      </c>
      <c r="O1987">
        <v>0.93589999999999995</v>
      </c>
      <c r="P1987">
        <v>0</v>
      </c>
      <c r="Q1987">
        <v>1</v>
      </c>
      <c r="R1987">
        <v>1</v>
      </c>
      <c r="S1987">
        <v>801.94743000000005</v>
      </c>
      <c r="T1987">
        <v>1602.8875800000001</v>
      </c>
      <c r="U1987">
        <v>1602.8890100000001</v>
      </c>
      <c r="V1987">
        <v>-0.89</v>
      </c>
      <c r="W1987">
        <v>-7.1000000000000002E-4</v>
      </c>
      <c r="X1987" t="s">
        <v>540</v>
      </c>
      <c r="Y1987" t="s">
        <v>541</v>
      </c>
      <c r="Z1987">
        <v>9.4148219999999991</v>
      </c>
      <c r="AA1987">
        <v>30</v>
      </c>
      <c r="AB1987">
        <v>65.810199999999995</v>
      </c>
      <c r="AC1987">
        <v>47832</v>
      </c>
      <c r="AD1987" t="s">
        <v>551</v>
      </c>
      <c r="AE1987" t="s">
        <v>552</v>
      </c>
      <c r="AF1987" t="s">
        <v>443</v>
      </c>
      <c r="AG1987" t="s">
        <v>443</v>
      </c>
      <c r="AH1987">
        <v>78</v>
      </c>
      <c r="AI1987" t="b">
        <v>0</v>
      </c>
      <c r="AJ1987">
        <v>53</v>
      </c>
      <c r="AK1987">
        <v>35</v>
      </c>
      <c r="AL1987">
        <v>3.0721843642127201E-7</v>
      </c>
      <c r="AM1987">
        <v>0</v>
      </c>
      <c r="AN1987">
        <v>2.0400000000000001E-5</v>
      </c>
      <c r="AO1987">
        <v>224475392</v>
      </c>
      <c r="AP1987">
        <v>65.92</v>
      </c>
      <c r="AQ1987" t="str">
        <f t="shared" si="352"/>
        <v>Mascot (A5)</v>
      </c>
      <c r="AT1987" t="str">
        <f t="shared" si="353"/>
        <v>Mascot (A5)</v>
      </c>
      <c r="AU1987" t="str">
        <f t="shared" si="349"/>
        <v>cot (A5)</v>
      </c>
      <c r="AV1987" t="str">
        <f t="shared" si="350"/>
        <v>ot (A5)</v>
      </c>
      <c r="AW1987" s="19" t="str">
        <f t="shared" si="351"/>
        <v>ot (A5)</v>
      </c>
      <c r="AX1987" s="25">
        <v>-0.89</v>
      </c>
      <c r="AY1987" s="26">
        <f t="shared" si="354"/>
        <v>7.977528089887641E-4</v>
      </c>
      <c r="AZ1987">
        <v>-7.1000000000000002E-4</v>
      </c>
      <c r="BA1987" s="21" t="e">
        <f t="shared" si="355"/>
        <v>#VALUE!</v>
      </c>
      <c r="BB1987" t="s">
        <v>540</v>
      </c>
      <c r="BC1987" t="s">
        <v>541</v>
      </c>
      <c r="BD1987" s="21" t="e">
        <f t="shared" si="356"/>
        <v>#VALUE!</v>
      </c>
      <c r="BE1987">
        <v>9.4148219999999991</v>
      </c>
      <c r="BF1987" s="21" t="e">
        <f t="shared" si="357"/>
        <v>#VALUE!</v>
      </c>
      <c r="BG1987">
        <v>30</v>
      </c>
      <c r="BH1987">
        <v>65.810199999999995</v>
      </c>
      <c r="BI1987" s="21">
        <f t="shared" si="358"/>
        <v>726.81742343891983</v>
      </c>
      <c r="BJ1987">
        <v>47832</v>
      </c>
      <c r="BK1987" t="s">
        <v>551</v>
      </c>
      <c r="BL1987" s="20" t="e">
        <f t="shared" si="359"/>
        <v>#VALUE!</v>
      </c>
      <c r="BN1987" s="28"/>
      <c r="BP1987" s="29"/>
      <c r="BR1987" s="30"/>
    </row>
    <row r="1988" spans="1:70" hidden="1" outlineLevel="2" collapsed="1" x14ac:dyDescent="0.35">
      <c r="A1988" t="s">
        <v>443</v>
      </c>
      <c r="B1988" t="s">
        <v>443</v>
      </c>
      <c r="C1988" t="b">
        <v>0</v>
      </c>
      <c r="D1988" t="s">
        <v>439</v>
      </c>
      <c r="E1988" t="s">
        <v>538</v>
      </c>
      <c r="F1988" t="s">
        <v>550</v>
      </c>
      <c r="G1988" t="s">
        <v>1362</v>
      </c>
      <c r="H1988" t="s">
        <v>443</v>
      </c>
      <c r="I1988">
        <v>1</v>
      </c>
      <c r="J1988">
        <v>3</v>
      </c>
      <c r="K1988" t="s">
        <v>1333</v>
      </c>
      <c r="L1988" t="s">
        <v>1357</v>
      </c>
      <c r="M1988">
        <v>0</v>
      </c>
      <c r="N1988">
        <v>2</v>
      </c>
      <c r="O1988">
        <v>0.67969999999999997</v>
      </c>
      <c r="P1988">
        <v>0</v>
      </c>
      <c r="Q1988">
        <v>1</v>
      </c>
      <c r="R1988">
        <v>1</v>
      </c>
      <c r="S1988">
        <v>801.94862999999998</v>
      </c>
      <c r="T1988">
        <v>1602.8899799999999</v>
      </c>
      <c r="U1988">
        <v>1602.8890100000001</v>
      </c>
      <c r="V1988">
        <v>0.61</v>
      </c>
      <c r="W1988">
        <v>4.8999999999999998E-4</v>
      </c>
      <c r="X1988" t="s">
        <v>540</v>
      </c>
      <c r="Y1988" t="s">
        <v>541</v>
      </c>
      <c r="Z1988">
        <v>14.30866</v>
      </c>
      <c r="AA1988">
        <v>30</v>
      </c>
      <c r="AB1988">
        <v>65.943700000000007</v>
      </c>
      <c r="AC1988">
        <v>45285</v>
      </c>
      <c r="AD1988" t="s">
        <v>572</v>
      </c>
      <c r="AE1988" t="s">
        <v>573</v>
      </c>
      <c r="AF1988" t="s">
        <v>443</v>
      </c>
      <c r="AG1988">
        <v>2.81</v>
      </c>
      <c r="AH1988" t="s">
        <v>443</v>
      </c>
      <c r="AI1988" t="b">
        <v>0</v>
      </c>
      <c r="AJ1988" t="s">
        <v>443</v>
      </c>
      <c r="AK1988" t="s">
        <v>443</v>
      </c>
      <c r="AL1988" t="s">
        <v>443</v>
      </c>
      <c r="AM1988">
        <v>0</v>
      </c>
      <c r="AN1988">
        <v>3.5859999999999999E-5</v>
      </c>
      <c r="AO1988">
        <v>23646906</v>
      </c>
      <c r="AP1988">
        <v>65.959999999999994</v>
      </c>
      <c r="AQ1988" t="str">
        <f t="shared" si="352"/>
        <v>Sequest HT (A2)</v>
      </c>
      <c r="AT1988" t="str">
        <f t="shared" si="353"/>
        <v>Sequest HT (A2</v>
      </c>
      <c r="AU1988" t="str">
        <f t="shared" si="349"/>
        <v xml:space="preserve">uest HT </v>
      </c>
      <c r="AV1988" t="str">
        <f t="shared" si="350"/>
        <v xml:space="preserve">est HT </v>
      </c>
      <c r="AW1988" s="19" t="str">
        <f t="shared" si="351"/>
        <v xml:space="preserve">est HT </v>
      </c>
      <c r="AX1988" s="25">
        <v>0.61</v>
      </c>
      <c r="AY1988" s="26">
        <f t="shared" si="354"/>
        <v>8.0327868852459014E-4</v>
      </c>
      <c r="AZ1988">
        <v>4.8999999999999998E-4</v>
      </c>
      <c r="BA1988" s="21" t="e">
        <f t="shared" si="355"/>
        <v>#VALUE!</v>
      </c>
      <c r="BB1988" t="s">
        <v>540</v>
      </c>
      <c r="BC1988" t="s">
        <v>541</v>
      </c>
      <c r="BD1988" s="21" t="e">
        <f t="shared" si="356"/>
        <v>#VALUE!</v>
      </c>
      <c r="BE1988">
        <v>14.30866</v>
      </c>
      <c r="BF1988" s="21" t="e">
        <f t="shared" si="357"/>
        <v>#VALUE!</v>
      </c>
      <c r="BG1988">
        <v>30</v>
      </c>
      <c r="BH1988">
        <v>65.943700000000007</v>
      </c>
      <c r="BI1988" s="21">
        <f t="shared" si="358"/>
        <v>686.72215844728146</v>
      </c>
      <c r="BJ1988">
        <v>45285</v>
      </c>
      <c r="BK1988" t="s">
        <v>572</v>
      </c>
      <c r="BL1988" s="20" t="e">
        <f t="shared" si="359"/>
        <v>#VALUE!</v>
      </c>
      <c r="BN1988" s="28"/>
      <c r="BP1988" s="29"/>
      <c r="BR1988" s="30"/>
    </row>
    <row r="1989" spans="1:70" hidden="1" outlineLevel="2" collapsed="1" x14ac:dyDescent="0.35">
      <c r="A1989" t="s">
        <v>443</v>
      </c>
      <c r="B1989" t="s">
        <v>443</v>
      </c>
      <c r="C1989" t="b">
        <v>0</v>
      </c>
      <c r="D1989" t="s">
        <v>439</v>
      </c>
      <c r="E1989" t="s">
        <v>557</v>
      </c>
      <c r="F1989" t="s">
        <v>550</v>
      </c>
      <c r="G1989" t="s">
        <v>1362</v>
      </c>
      <c r="H1989" t="s">
        <v>443</v>
      </c>
      <c r="I1989">
        <v>1</v>
      </c>
      <c r="J1989">
        <v>3</v>
      </c>
      <c r="K1989" t="s">
        <v>1333</v>
      </c>
      <c r="L1989" t="s">
        <v>1357</v>
      </c>
      <c r="M1989">
        <v>0</v>
      </c>
      <c r="N1989">
        <v>2</v>
      </c>
      <c r="O1989">
        <v>0.9385</v>
      </c>
      <c r="P1989">
        <v>0</v>
      </c>
      <c r="Q1989">
        <v>1</v>
      </c>
      <c r="R1989">
        <v>1</v>
      </c>
      <c r="S1989">
        <v>801.94834000000003</v>
      </c>
      <c r="T1989">
        <v>1602.8894</v>
      </c>
      <c r="U1989">
        <v>1602.8890100000001</v>
      </c>
      <c r="V1989">
        <v>0.25</v>
      </c>
      <c r="W1989">
        <v>2.0000000000000001E-4</v>
      </c>
      <c r="X1989" t="s">
        <v>540</v>
      </c>
      <c r="Y1989" t="s">
        <v>541</v>
      </c>
      <c r="Z1989">
        <v>2.8200799999999999</v>
      </c>
      <c r="AA1989">
        <v>23.5</v>
      </c>
      <c r="AB1989">
        <v>65.991600000000005</v>
      </c>
      <c r="AC1989">
        <v>47321</v>
      </c>
      <c r="AD1989" t="s">
        <v>542</v>
      </c>
      <c r="AE1989" t="s">
        <v>543</v>
      </c>
      <c r="AF1989" t="s">
        <v>443</v>
      </c>
      <c r="AG1989" t="s">
        <v>443</v>
      </c>
      <c r="AH1989">
        <v>65</v>
      </c>
      <c r="AI1989" t="b">
        <v>0</v>
      </c>
      <c r="AJ1989">
        <v>53</v>
      </c>
      <c r="AK1989">
        <v>35</v>
      </c>
      <c r="AL1989">
        <v>7.1032853497483099E-6</v>
      </c>
      <c r="AM1989">
        <v>0</v>
      </c>
      <c r="AN1989">
        <v>4.0580000000000001E-5</v>
      </c>
      <c r="AO1989">
        <v>33508988</v>
      </c>
      <c r="AP1989">
        <v>65.989999999999995</v>
      </c>
      <c r="AQ1989" t="str">
        <f t="shared" si="352"/>
        <v>Mascot (A5)</v>
      </c>
      <c r="AT1989" t="str">
        <f t="shared" si="353"/>
        <v>Mascot (A5)</v>
      </c>
      <c r="AU1989" t="str">
        <f t="shared" si="349"/>
        <v>cot (A5)</v>
      </c>
      <c r="AV1989" t="str">
        <f t="shared" si="350"/>
        <v>ot (A5)</v>
      </c>
      <c r="AW1989" s="19" t="str">
        <f t="shared" si="351"/>
        <v>ot (A5)</v>
      </c>
      <c r="AX1989" s="25">
        <v>0.25</v>
      </c>
      <c r="AY1989" s="26">
        <f t="shared" si="354"/>
        <v>8.0000000000000004E-4</v>
      </c>
      <c r="AZ1989">
        <v>2.0000000000000001E-4</v>
      </c>
      <c r="BA1989" s="21" t="e">
        <f t="shared" si="355"/>
        <v>#VALUE!</v>
      </c>
      <c r="BB1989" t="s">
        <v>540</v>
      </c>
      <c r="BC1989" t="s">
        <v>541</v>
      </c>
      <c r="BD1989" s="21" t="e">
        <f t="shared" si="356"/>
        <v>#VALUE!</v>
      </c>
      <c r="BE1989">
        <v>2.8200799999999999</v>
      </c>
      <c r="BF1989" s="21" t="e">
        <f t="shared" si="357"/>
        <v>#VALUE!</v>
      </c>
      <c r="BG1989">
        <v>23.5</v>
      </c>
      <c r="BH1989">
        <v>65.991600000000005</v>
      </c>
      <c r="BI1989" s="21">
        <f t="shared" si="358"/>
        <v>717.07611271737608</v>
      </c>
      <c r="BJ1989">
        <v>47321</v>
      </c>
      <c r="BK1989" t="s">
        <v>542</v>
      </c>
      <c r="BL1989" s="20" t="e">
        <f t="shared" si="359"/>
        <v>#VALUE!</v>
      </c>
      <c r="BN1989" s="28"/>
      <c r="BP1989" s="29"/>
      <c r="BR1989" s="30"/>
    </row>
    <row r="1990" spans="1:70" hidden="1" outlineLevel="2" collapsed="1" x14ac:dyDescent="0.35">
      <c r="A1990" t="s">
        <v>443</v>
      </c>
      <c r="B1990" t="s">
        <v>443</v>
      </c>
      <c r="C1990" t="b">
        <v>0</v>
      </c>
      <c r="D1990" t="s">
        <v>439</v>
      </c>
      <c r="E1990" t="s">
        <v>557</v>
      </c>
      <c r="F1990" t="s">
        <v>539</v>
      </c>
      <c r="G1990" t="s">
        <v>1362</v>
      </c>
      <c r="H1990" t="s">
        <v>443</v>
      </c>
      <c r="I1990">
        <v>1</v>
      </c>
      <c r="J1990">
        <v>3</v>
      </c>
      <c r="K1990" t="s">
        <v>1333</v>
      </c>
      <c r="L1990" t="s">
        <v>1357</v>
      </c>
      <c r="M1990">
        <v>0</v>
      </c>
      <c r="N1990">
        <v>2</v>
      </c>
      <c r="O1990">
        <v>0.96940000000000004</v>
      </c>
      <c r="P1990">
        <v>0</v>
      </c>
      <c r="Q1990">
        <v>1</v>
      </c>
      <c r="R1990">
        <v>1</v>
      </c>
      <c r="S1990">
        <v>801.94770000000005</v>
      </c>
      <c r="T1990">
        <v>1602.8881200000001</v>
      </c>
      <c r="U1990">
        <v>1602.8890100000001</v>
      </c>
      <c r="V1990">
        <v>-0.55000000000000004</v>
      </c>
      <c r="W1990">
        <v>-4.4000000000000002E-4</v>
      </c>
      <c r="X1990" t="s">
        <v>540</v>
      </c>
      <c r="Y1990" t="s">
        <v>541</v>
      </c>
      <c r="Z1990">
        <v>18.761469999999999</v>
      </c>
      <c r="AA1990">
        <v>30</v>
      </c>
      <c r="AB1990">
        <v>65.864400000000003</v>
      </c>
      <c r="AC1990">
        <v>45685</v>
      </c>
      <c r="AD1990" t="s">
        <v>577</v>
      </c>
      <c r="AE1990" t="s">
        <v>578</v>
      </c>
      <c r="AF1990" t="s">
        <v>443</v>
      </c>
      <c r="AG1990" t="s">
        <v>443</v>
      </c>
      <c r="AH1990">
        <v>98</v>
      </c>
      <c r="AI1990" t="b">
        <v>0</v>
      </c>
      <c r="AJ1990">
        <v>53</v>
      </c>
      <c r="AK1990">
        <v>35</v>
      </c>
      <c r="AL1990">
        <v>3.7191806572388902E-9</v>
      </c>
      <c r="AM1990">
        <v>0</v>
      </c>
      <c r="AN1990">
        <v>6.2349999999999998E-5</v>
      </c>
      <c r="AO1990">
        <v>15642910</v>
      </c>
      <c r="AP1990">
        <v>65.95</v>
      </c>
      <c r="AQ1990" t="str">
        <f t="shared" si="352"/>
        <v>Mascot (A5)</v>
      </c>
      <c r="AT1990" t="str">
        <f t="shared" si="353"/>
        <v>Mascot (A5)</v>
      </c>
      <c r="AU1990" t="str">
        <f t="shared" si="349"/>
        <v>cot (A5)</v>
      </c>
      <c r="AV1990" t="str">
        <f t="shared" si="350"/>
        <v>ot (A5)</v>
      </c>
      <c r="AW1990" s="19" t="str">
        <f t="shared" si="351"/>
        <v>ot (A5)</v>
      </c>
      <c r="AX1990" s="25">
        <v>-0.55000000000000004</v>
      </c>
      <c r="AY1990" s="26">
        <f t="shared" si="354"/>
        <v>7.9999999999999993E-4</v>
      </c>
      <c r="AZ1990">
        <v>-4.4000000000000002E-4</v>
      </c>
      <c r="BA1990" s="21" t="e">
        <f t="shared" si="355"/>
        <v>#VALUE!</v>
      </c>
      <c r="BB1990" t="s">
        <v>540</v>
      </c>
      <c r="BC1990" t="s">
        <v>541</v>
      </c>
      <c r="BD1990" s="21" t="e">
        <f t="shared" si="356"/>
        <v>#VALUE!</v>
      </c>
      <c r="BE1990">
        <v>18.761469999999999</v>
      </c>
      <c r="BF1990" s="21" t="e">
        <f t="shared" si="357"/>
        <v>#VALUE!</v>
      </c>
      <c r="BG1990">
        <v>30</v>
      </c>
      <c r="BH1990">
        <v>65.864400000000003</v>
      </c>
      <c r="BI1990" s="21">
        <f t="shared" si="358"/>
        <v>693.62204772228995</v>
      </c>
      <c r="BJ1990">
        <v>45685</v>
      </c>
      <c r="BK1990" t="s">
        <v>577</v>
      </c>
      <c r="BL1990" s="20" t="e">
        <f t="shared" si="359"/>
        <v>#VALUE!</v>
      </c>
      <c r="BN1990" s="28"/>
      <c r="BP1990" s="29"/>
      <c r="BR1990" s="30"/>
    </row>
    <row r="1991" spans="1:70" hidden="1" outlineLevel="2" collapsed="1" x14ac:dyDescent="0.35">
      <c r="A1991" t="s">
        <v>443</v>
      </c>
      <c r="B1991" t="s">
        <v>443</v>
      </c>
      <c r="C1991" t="b">
        <v>0</v>
      </c>
      <c r="D1991" t="s">
        <v>439</v>
      </c>
      <c r="E1991" t="s">
        <v>557</v>
      </c>
      <c r="F1991" t="s">
        <v>550</v>
      </c>
      <c r="G1991" t="s">
        <v>1362</v>
      </c>
      <c r="H1991" t="s">
        <v>443</v>
      </c>
      <c r="I1991">
        <v>1</v>
      </c>
      <c r="J1991">
        <v>3</v>
      </c>
      <c r="K1991" t="s">
        <v>1333</v>
      </c>
      <c r="L1991" t="s">
        <v>1357</v>
      </c>
      <c r="M1991">
        <v>0</v>
      </c>
      <c r="N1991">
        <v>2</v>
      </c>
      <c r="O1991">
        <v>0.89229999999999998</v>
      </c>
      <c r="P1991">
        <v>0</v>
      </c>
      <c r="Q1991">
        <v>1</v>
      </c>
      <c r="R1991">
        <v>1</v>
      </c>
      <c r="S1991">
        <v>801.94862999999998</v>
      </c>
      <c r="T1991">
        <v>1602.8899799999999</v>
      </c>
      <c r="U1991">
        <v>1602.8890100000001</v>
      </c>
      <c r="V1991">
        <v>0.61</v>
      </c>
      <c r="W1991">
        <v>4.8999999999999998E-4</v>
      </c>
      <c r="X1991" t="s">
        <v>540</v>
      </c>
      <c r="Y1991" t="s">
        <v>541</v>
      </c>
      <c r="Z1991">
        <v>14.30866</v>
      </c>
      <c r="AA1991">
        <v>30</v>
      </c>
      <c r="AB1991">
        <v>65.943700000000007</v>
      </c>
      <c r="AC1991">
        <v>45285</v>
      </c>
      <c r="AD1991" t="s">
        <v>572</v>
      </c>
      <c r="AE1991" t="s">
        <v>573</v>
      </c>
      <c r="AF1991" t="s">
        <v>443</v>
      </c>
      <c r="AG1991" t="s">
        <v>443</v>
      </c>
      <c r="AH1991">
        <v>65</v>
      </c>
      <c r="AI1991" t="b">
        <v>0</v>
      </c>
      <c r="AJ1991">
        <v>53</v>
      </c>
      <c r="AK1991">
        <v>35</v>
      </c>
      <c r="AL1991">
        <v>6.9552119930270404E-6</v>
      </c>
      <c r="AM1991">
        <v>0</v>
      </c>
      <c r="AN1991">
        <v>8.5450000000000003E-5</v>
      </c>
      <c r="AO1991">
        <v>23646906</v>
      </c>
      <c r="AP1991">
        <v>65.959999999999994</v>
      </c>
      <c r="AQ1991" t="str">
        <f t="shared" si="352"/>
        <v>Mascot (A5)</v>
      </c>
      <c r="AT1991" t="str">
        <f t="shared" si="353"/>
        <v>Mascot (A5)</v>
      </c>
      <c r="AU1991" t="str">
        <f t="shared" si="349"/>
        <v>cot (A5)</v>
      </c>
      <c r="AV1991" t="str">
        <f t="shared" si="350"/>
        <v>ot (A5)</v>
      </c>
      <c r="AW1991" s="19" t="str">
        <f t="shared" si="351"/>
        <v>ot (A5)</v>
      </c>
      <c r="AX1991" s="25">
        <v>0.61</v>
      </c>
      <c r="AY1991" s="26">
        <f t="shared" si="354"/>
        <v>8.0327868852459014E-4</v>
      </c>
      <c r="AZ1991">
        <v>4.8999999999999998E-4</v>
      </c>
      <c r="BA1991" s="21" t="e">
        <f t="shared" si="355"/>
        <v>#VALUE!</v>
      </c>
      <c r="BB1991" t="s">
        <v>540</v>
      </c>
      <c r="BC1991" t="s">
        <v>541</v>
      </c>
      <c r="BD1991" s="21" t="e">
        <f t="shared" si="356"/>
        <v>#VALUE!</v>
      </c>
      <c r="BE1991">
        <v>14.30866</v>
      </c>
      <c r="BF1991" s="21" t="e">
        <f t="shared" si="357"/>
        <v>#VALUE!</v>
      </c>
      <c r="BG1991">
        <v>30</v>
      </c>
      <c r="BH1991">
        <v>65.943700000000007</v>
      </c>
      <c r="BI1991" s="21">
        <f t="shared" si="358"/>
        <v>686.72215844728146</v>
      </c>
      <c r="BJ1991">
        <v>45285</v>
      </c>
      <c r="BK1991" t="s">
        <v>572</v>
      </c>
      <c r="BL1991" s="20" t="e">
        <f t="shared" si="359"/>
        <v>#VALUE!</v>
      </c>
      <c r="BN1991" s="28"/>
      <c r="BP1991" s="29"/>
      <c r="BR1991" s="30"/>
    </row>
    <row r="1992" spans="1:70" hidden="1" outlineLevel="1" x14ac:dyDescent="0.35">
      <c r="A1992" t="s">
        <v>443</v>
      </c>
      <c r="B1992" t="b">
        <v>0</v>
      </c>
      <c r="C1992" t="s">
        <v>439</v>
      </c>
      <c r="D1992" t="s">
        <v>1366</v>
      </c>
      <c r="E1992" t="s">
        <v>1367</v>
      </c>
      <c r="F1992" t="s">
        <v>443</v>
      </c>
      <c r="G1992" t="b">
        <v>0</v>
      </c>
      <c r="H1992">
        <v>1</v>
      </c>
      <c r="I1992">
        <v>3</v>
      </c>
      <c r="J1992">
        <v>3</v>
      </c>
      <c r="K1992" t="s">
        <v>1333</v>
      </c>
      <c r="L1992" t="s">
        <v>1368</v>
      </c>
      <c r="M1992">
        <v>0</v>
      </c>
      <c r="N1992">
        <v>1807.9734800000001</v>
      </c>
      <c r="O1992">
        <v>0</v>
      </c>
      <c r="P1992">
        <v>354.2</v>
      </c>
      <c r="Q1992">
        <v>392</v>
      </c>
      <c r="R1992">
        <v>86.7</v>
      </c>
      <c r="S1992">
        <v>67</v>
      </c>
      <c r="T1992" t="s">
        <v>443</v>
      </c>
      <c r="U1992" t="s">
        <v>443</v>
      </c>
      <c r="V1992" t="s">
        <v>443</v>
      </c>
      <c r="W1992" t="s">
        <v>443</v>
      </c>
      <c r="X1992" t="s">
        <v>443</v>
      </c>
      <c r="Y1992" t="s">
        <v>443</v>
      </c>
      <c r="Z1992" t="s">
        <v>439</v>
      </c>
      <c r="AA1992" t="s">
        <v>439</v>
      </c>
      <c r="AB1992" t="s">
        <v>439</v>
      </c>
      <c r="AC1992" t="s">
        <v>444</v>
      </c>
      <c r="AD1992" t="s">
        <v>445</v>
      </c>
      <c r="AE1992" t="s">
        <v>445</v>
      </c>
      <c r="AF1992" t="s">
        <v>445</v>
      </c>
      <c r="AG1992" t="s">
        <v>445</v>
      </c>
      <c r="AH1992" t="s">
        <v>445</v>
      </c>
      <c r="AI1992" t="s">
        <v>439</v>
      </c>
      <c r="AJ1992" t="s">
        <v>439</v>
      </c>
      <c r="AK1992">
        <v>0</v>
      </c>
      <c r="AL1992">
        <v>0</v>
      </c>
      <c r="AM1992">
        <v>6.5620000000000001E-3</v>
      </c>
      <c r="AN1992">
        <v>1.4090000000000001E-4</v>
      </c>
      <c r="AO1992">
        <v>3.65</v>
      </c>
      <c r="AP1992">
        <v>44</v>
      </c>
      <c r="AQ1992" t="str">
        <f t="shared" si="352"/>
        <v>Carbamidomethyl [C14]</v>
      </c>
      <c r="AR1992" t="s">
        <v>1369</v>
      </c>
      <c r="AS1992" t="s">
        <v>1370</v>
      </c>
      <c r="AT1992" t="str">
        <f t="shared" si="353"/>
        <v>Carbamidomethy</v>
      </c>
      <c r="AU1992" t="str">
        <f t="shared" si="349"/>
        <v>bamidome</v>
      </c>
      <c r="AV1992" t="str">
        <f t="shared" si="350"/>
        <v>amidome</v>
      </c>
      <c r="AW1992" s="19" t="str">
        <f t="shared" si="351"/>
        <v>amidome</v>
      </c>
      <c r="AX1992" s="25" t="s">
        <v>443</v>
      </c>
      <c r="AY1992" s="26" t="e">
        <f t="shared" si="354"/>
        <v>#VALUE!</v>
      </c>
      <c r="AZ1992" t="s">
        <v>443</v>
      </c>
      <c r="BA1992" s="21" t="e">
        <f t="shared" si="355"/>
        <v>#VALUE!</v>
      </c>
      <c r="BB1992" t="s">
        <v>443</v>
      </c>
      <c r="BC1992" t="s">
        <v>443</v>
      </c>
      <c r="BD1992" s="21" t="e">
        <f t="shared" si="356"/>
        <v>#VALUE!</v>
      </c>
      <c r="BE1992" t="s">
        <v>439</v>
      </c>
      <c r="BF1992" s="21" t="e">
        <f t="shared" si="357"/>
        <v>#VALUE!</v>
      </c>
      <c r="BG1992" t="s">
        <v>439</v>
      </c>
      <c r="BH1992" t="s">
        <v>439</v>
      </c>
      <c r="BI1992" s="21" t="e">
        <f t="shared" si="358"/>
        <v>#VALUE!</v>
      </c>
      <c r="BJ1992" t="s">
        <v>444</v>
      </c>
      <c r="BK1992" t="s">
        <v>445</v>
      </c>
      <c r="BL1992" s="20" t="e">
        <f t="shared" si="359"/>
        <v>#VALUE!</v>
      </c>
      <c r="BN1992" s="28"/>
      <c r="BP1992" s="29"/>
      <c r="BR1992" s="30"/>
    </row>
    <row r="1993" spans="1:70" hidden="1" outlineLevel="2" collapsed="1" x14ac:dyDescent="0.35">
      <c r="A1993" t="s">
        <v>443</v>
      </c>
      <c r="B1993" t="s">
        <v>443</v>
      </c>
      <c r="C1993" t="s">
        <v>457</v>
      </c>
      <c r="D1993" t="s">
        <v>458</v>
      </c>
      <c r="E1993" t="s">
        <v>508</v>
      </c>
      <c r="F1993" t="s">
        <v>509</v>
      </c>
      <c r="G1993" t="s">
        <v>459</v>
      </c>
      <c r="H1993" t="s">
        <v>460</v>
      </c>
      <c r="I1993" t="s">
        <v>463</v>
      </c>
      <c r="J1993" t="s">
        <v>464</v>
      </c>
      <c r="K1993" t="s">
        <v>466</v>
      </c>
      <c r="L1993" t="s">
        <v>510</v>
      </c>
      <c r="M1993" t="s">
        <v>468</v>
      </c>
      <c r="N1993" t="s">
        <v>511</v>
      </c>
      <c r="O1993" t="s">
        <v>512</v>
      </c>
      <c r="P1993" t="s">
        <v>513</v>
      </c>
      <c r="Q1993" t="s">
        <v>514</v>
      </c>
      <c r="R1993" t="s">
        <v>515</v>
      </c>
      <c r="S1993" t="s">
        <v>516</v>
      </c>
      <c r="T1993" t="s">
        <v>517</v>
      </c>
      <c r="U1993" t="s">
        <v>469</v>
      </c>
      <c r="V1993" t="s">
        <v>518</v>
      </c>
      <c r="W1993" t="s">
        <v>519</v>
      </c>
      <c r="X1993" t="s">
        <v>520</v>
      </c>
      <c r="Y1993" t="s">
        <v>521</v>
      </c>
      <c r="Z1993" t="s">
        <v>522</v>
      </c>
      <c r="AA1993" t="s">
        <v>523</v>
      </c>
      <c r="AB1993" t="s">
        <v>524</v>
      </c>
      <c r="AC1993" t="s">
        <v>525</v>
      </c>
      <c r="AD1993" t="s">
        <v>526</v>
      </c>
      <c r="AE1993" t="s">
        <v>527</v>
      </c>
      <c r="AF1993" t="s">
        <v>480</v>
      </c>
      <c r="AG1993" t="s">
        <v>528</v>
      </c>
      <c r="AH1993" t="s">
        <v>529</v>
      </c>
      <c r="AI1993" t="s">
        <v>462</v>
      </c>
      <c r="AJ1993" t="s">
        <v>530</v>
      </c>
      <c r="AK1993" t="s">
        <v>531</v>
      </c>
      <c r="AL1993" t="s">
        <v>532</v>
      </c>
      <c r="AM1993" t="s">
        <v>533</v>
      </c>
      <c r="AN1993" t="s">
        <v>534</v>
      </c>
      <c r="AO1993" t="s">
        <v>535</v>
      </c>
      <c r="AP1993" t="s">
        <v>536</v>
      </c>
      <c r="AQ1993" t="str">
        <f t="shared" si="352"/>
        <v>Identifying Node</v>
      </c>
      <c r="AT1993" t="str">
        <f t="shared" si="353"/>
        <v>Identifying No</v>
      </c>
      <c r="AU1993" t="str">
        <f t="shared" si="349"/>
        <v>ntifying</v>
      </c>
      <c r="AV1993" t="str">
        <f t="shared" si="350"/>
        <v>tifying</v>
      </c>
      <c r="AW1993" s="19" t="str">
        <f t="shared" si="351"/>
        <v>tifying</v>
      </c>
      <c r="AX1993" s="25" t="s">
        <v>518</v>
      </c>
      <c r="AY1993" s="26" t="e">
        <f t="shared" si="354"/>
        <v>#VALUE!</v>
      </c>
      <c r="AZ1993" t="s">
        <v>519</v>
      </c>
      <c r="BA1993" s="21" t="e">
        <f t="shared" si="355"/>
        <v>#VALUE!</v>
      </c>
      <c r="BB1993" t="s">
        <v>520</v>
      </c>
      <c r="BC1993" t="s">
        <v>521</v>
      </c>
      <c r="BD1993" s="21" t="e">
        <f t="shared" si="356"/>
        <v>#VALUE!</v>
      </c>
      <c r="BE1993" t="s">
        <v>522</v>
      </c>
      <c r="BF1993" s="21" t="e">
        <f t="shared" si="357"/>
        <v>#VALUE!</v>
      </c>
      <c r="BG1993" t="s">
        <v>523</v>
      </c>
      <c r="BH1993" t="s">
        <v>524</v>
      </c>
      <c r="BI1993" s="21" t="e">
        <f t="shared" si="358"/>
        <v>#VALUE!</v>
      </c>
      <c r="BJ1993" t="s">
        <v>525</v>
      </c>
      <c r="BK1993" t="s">
        <v>526</v>
      </c>
      <c r="BL1993" s="20" t="e">
        <f t="shared" si="359"/>
        <v>#VALUE!</v>
      </c>
      <c r="BN1993" s="28"/>
      <c r="BP1993" s="29"/>
      <c r="BR1993" s="30"/>
    </row>
    <row r="1994" spans="1:70" hidden="1" outlineLevel="2" collapsed="1" x14ac:dyDescent="0.35">
      <c r="A1994" t="s">
        <v>443</v>
      </c>
      <c r="B1994" t="s">
        <v>443</v>
      </c>
      <c r="C1994" t="b">
        <v>0</v>
      </c>
      <c r="D1994" t="s">
        <v>439</v>
      </c>
      <c r="E1994" t="s">
        <v>538</v>
      </c>
      <c r="F1994" t="s">
        <v>539</v>
      </c>
      <c r="G1994" t="s">
        <v>1371</v>
      </c>
      <c r="H1994" t="s">
        <v>1372</v>
      </c>
      <c r="I1994">
        <v>1</v>
      </c>
      <c r="J1994">
        <v>3</v>
      </c>
      <c r="K1994" t="s">
        <v>1333</v>
      </c>
      <c r="L1994" t="s">
        <v>1357</v>
      </c>
      <c r="M1994">
        <v>0</v>
      </c>
      <c r="N1994">
        <v>3</v>
      </c>
      <c r="O1994">
        <v>0.72599999999999998</v>
      </c>
      <c r="P1994">
        <v>0</v>
      </c>
      <c r="Q1994">
        <v>1</v>
      </c>
      <c r="R1994">
        <v>1</v>
      </c>
      <c r="S1994">
        <v>603.32970999999998</v>
      </c>
      <c r="T1994">
        <v>1807.9745800000001</v>
      </c>
      <c r="U1994">
        <v>1807.9734800000001</v>
      </c>
      <c r="V1994">
        <v>0.61</v>
      </c>
      <c r="W1994">
        <v>3.6999999999999999E-4</v>
      </c>
      <c r="X1994" t="s">
        <v>540</v>
      </c>
      <c r="Y1994" t="s">
        <v>541</v>
      </c>
      <c r="Z1994">
        <v>58.890230000000003</v>
      </c>
      <c r="AA1994">
        <v>30</v>
      </c>
      <c r="AB1994">
        <v>56.692399999999999</v>
      </c>
      <c r="AC1994">
        <v>39446</v>
      </c>
      <c r="AD1994" t="s">
        <v>568</v>
      </c>
      <c r="AE1994" t="s">
        <v>569</v>
      </c>
      <c r="AF1994" t="s">
        <v>443</v>
      </c>
      <c r="AG1994">
        <v>3.65</v>
      </c>
      <c r="AH1994" t="s">
        <v>443</v>
      </c>
      <c r="AI1994" t="b">
        <v>0</v>
      </c>
      <c r="AJ1994" t="s">
        <v>443</v>
      </c>
      <c r="AK1994" t="s">
        <v>443</v>
      </c>
      <c r="AL1994" t="s">
        <v>443</v>
      </c>
      <c r="AM1994">
        <v>0</v>
      </c>
      <c r="AN1994">
        <v>1.4090000000000001E-4</v>
      </c>
      <c r="AO1994">
        <v>21553878</v>
      </c>
      <c r="AP1994">
        <v>56.9</v>
      </c>
      <c r="AQ1994" t="str">
        <f t="shared" si="352"/>
        <v>Sequest HT (A2)</v>
      </c>
      <c r="AT1994" t="str">
        <f t="shared" si="353"/>
        <v>Sequest HT (A2</v>
      </c>
      <c r="AU1994" t="str">
        <f t="shared" si="349"/>
        <v xml:space="preserve">uest HT </v>
      </c>
      <c r="AV1994" t="str">
        <f t="shared" si="350"/>
        <v xml:space="preserve">est HT </v>
      </c>
      <c r="AW1994" s="19" t="str">
        <f t="shared" si="351"/>
        <v xml:space="preserve">est HT </v>
      </c>
      <c r="AX1994" s="25">
        <v>0.61</v>
      </c>
      <c r="AY1994" s="26">
        <f t="shared" si="354"/>
        <v>6.0655737704918037E-4</v>
      </c>
      <c r="AZ1994">
        <v>3.6999999999999999E-4</v>
      </c>
      <c r="BA1994" s="21" t="e">
        <f t="shared" si="355"/>
        <v>#VALUE!</v>
      </c>
      <c r="BB1994" t="s">
        <v>540</v>
      </c>
      <c r="BC1994" t="s">
        <v>541</v>
      </c>
      <c r="BD1994" s="21" t="e">
        <f t="shared" si="356"/>
        <v>#VALUE!</v>
      </c>
      <c r="BE1994">
        <v>58.890230000000003</v>
      </c>
      <c r="BF1994" s="21" t="e">
        <f t="shared" si="357"/>
        <v>#VALUE!</v>
      </c>
      <c r="BG1994">
        <v>30</v>
      </c>
      <c r="BH1994">
        <v>56.692399999999999</v>
      </c>
      <c r="BI1994" s="21">
        <f t="shared" si="358"/>
        <v>695.78991187531312</v>
      </c>
      <c r="BJ1994">
        <v>39446</v>
      </c>
      <c r="BK1994" t="s">
        <v>568</v>
      </c>
      <c r="BL1994" s="20" t="e">
        <f t="shared" si="359"/>
        <v>#VALUE!</v>
      </c>
      <c r="BN1994" s="28"/>
      <c r="BP1994" s="29"/>
      <c r="BR1994" s="30"/>
    </row>
    <row r="1995" spans="1:70" hidden="1" outlineLevel="2" collapsed="1" x14ac:dyDescent="0.35">
      <c r="A1995" t="s">
        <v>443</v>
      </c>
      <c r="B1995" t="s">
        <v>443</v>
      </c>
      <c r="C1995" t="b">
        <v>0</v>
      </c>
      <c r="D1995" t="s">
        <v>439</v>
      </c>
      <c r="E1995" t="s">
        <v>538</v>
      </c>
      <c r="F1995" t="s">
        <v>539</v>
      </c>
      <c r="G1995" t="s">
        <v>1371</v>
      </c>
      <c r="H1995" t="s">
        <v>1372</v>
      </c>
      <c r="I1995">
        <v>1</v>
      </c>
      <c r="J1995">
        <v>3</v>
      </c>
      <c r="K1995" t="s">
        <v>1333</v>
      </c>
      <c r="L1995" t="s">
        <v>1357</v>
      </c>
      <c r="M1995">
        <v>0</v>
      </c>
      <c r="N1995">
        <v>3</v>
      </c>
      <c r="O1995">
        <v>0.71430000000000005</v>
      </c>
      <c r="P1995">
        <v>0</v>
      </c>
      <c r="Q1995">
        <v>1</v>
      </c>
      <c r="R1995">
        <v>1</v>
      </c>
      <c r="S1995">
        <v>603.33006</v>
      </c>
      <c r="T1995">
        <v>1807.9756199999999</v>
      </c>
      <c r="U1995">
        <v>1807.9734800000001</v>
      </c>
      <c r="V1995">
        <v>1.19</v>
      </c>
      <c r="W1995">
        <v>7.1000000000000002E-4</v>
      </c>
      <c r="X1995" t="s">
        <v>540</v>
      </c>
      <c r="Y1995" t="s">
        <v>541</v>
      </c>
      <c r="Z1995">
        <v>29.433050000000001</v>
      </c>
      <c r="AA1995">
        <v>30</v>
      </c>
      <c r="AB1995">
        <v>56.839799999999997</v>
      </c>
      <c r="AC1995">
        <v>39900</v>
      </c>
      <c r="AD1995" t="s">
        <v>551</v>
      </c>
      <c r="AE1995" t="s">
        <v>552</v>
      </c>
      <c r="AF1995" t="s">
        <v>443</v>
      </c>
      <c r="AG1995">
        <v>3.64</v>
      </c>
      <c r="AH1995" t="s">
        <v>443</v>
      </c>
      <c r="AI1995" t="b">
        <v>0</v>
      </c>
      <c r="AJ1995" t="s">
        <v>443</v>
      </c>
      <c r="AK1995" t="s">
        <v>443</v>
      </c>
      <c r="AL1995" t="s">
        <v>443</v>
      </c>
      <c r="AM1995">
        <v>0</v>
      </c>
      <c r="AN1995">
        <v>7.6400000000000003E-4</v>
      </c>
      <c r="AO1995">
        <v>15668137</v>
      </c>
      <c r="AP1995">
        <v>56.94</v>
      </c>
      <c r="AQ1995" t="str">
        <f t="shared" si="352"/>
        <v>Sequest HT (A2)</v>
      </c>
      <c r="AT1995" t="str">
        <f t="shared" si="353"/>
        <v>Sequest HT (A2</v>
      </c>
      <c r="AU1995" t="str">
        <f t="shared" si="349"/>
        <v xml:space="preserve">uest HT </v>
      </c>
      <c r="AV1995" t="str">
        <f t="shared" si="350"/>
        <v xml:space="preserve">est HT </v>
      </c>
      <c r="AW1995" s="19" t="str">
        <f t="shared" si="351"/>
        <v xml:space="preserve">est HT </v>
      </c>
      <c r="AX1995" s="25">
        <v>1.19</v>
      </c>
      <c r="AY1995" s="26">
        <f t="shared" si="354"/>
        <v>5.9663865546218488E-4</v>
      </c>
      <c r="AZ1995">
        <v>7.1000000000000002E-4</v>
      </c>
      <c r="BA1995" s="21" t="e">
        <f t="shared" si="355"/>
        <v>#VALUE!</v>
      </c>
      <c r="BB1995" t="s">
        <v>540</v>
      </c>
      <c r="BC1995" t="s">
        <v>541</v>
      </c>
      <c r="BD1995" s="21" t="e">
        <f t="shared" si="356"/>
        <v>#VALUE!</v>
      </c>
      <c r="BE1995">
        <v>29.433050000000001</v>
      </c>
      <c r="BF1995" s="21" t="e">
        <f t="shared" si="357"/>
        <v>#VALUE!</v>
      </c>
      <c r="BG1995">
        <v>30</v>
      </c>
      <c r="BH1995">
        <v>56.839799999999997</v>
      </c>
      <c r="BI1995" s="21">
        <f t="shared" si="358"/>
        <v>701.97291334593012</v>
      </c>
      <c r="BJ1995">
        <v>39900</v>
      </c>
      <c r="BK1995" t="s">
        <v>551</v>
      </c>
      <c r="BL1995" s="20" t="e">
        <f t="shared" si="359"/>
        <v>#VALUE!</v>
      </c>
      <c r="BN1995" s="28"/>
      <c r="BP1995" s="29"/>
      <c r="BR1995" s="30"/>
    </row>
    <row r="1996" spans="1:70" hidden="1" outlineLevel="2" collapsed="1" x14ac:dyDescent="0.35">
      <c r="A1996" t="s">
        <v>443</v>
      </c>
      <c r="B1996" t="s">
        <v>443</v>
      </c>
      <c r="C1996" t="b">
        <v>0</v>
      </c>
      <c r="D1996" t="s">
        <v>439</v>
      </c>
      <c r="E1996" t="s">
        <v>538</v>
      </c>
      <c r="F1996" t="s">
        <v>539</v>
      </c>
      <c r="G1996" t="s">
        <v>1371</v>
      </c>
      <c r="H1996" t="s">
        <v>1372</v>
      </c>
      <c r="I1996">
        <v>1</v>
      </c>
      <c r="J1996">
        <v>3</v>
      </c>
      <c r="K1996" t="s">
        <v>1333</v>
      </c>
      <c r="L1996" t="s">
        <v>1357</v>
      </c>
      <c r="M1996">
        <v>0</v>
      </c>
      <c r="N1996">
        <v>3</v>
      </c>
      <c r="O1996">
        <v>0.6099</v>
      </c>
      <c r="P1996">
        <v>0</v>
      </c>
      <c r="Q1996">
        <v>1</v>
      </c>
      <c r="R1996">
        <v>1</v>
      </c>
      <c r="S1996">
        <v>603.33022000000005</v>
      </c>
      <c r="T1996">
        <v>1807.9761000000001</v>
      </c>
      <c r="U1996">
        <v>1807.9734800000001</v>
      </c>
      <c r="V1996">
        <v>1.45</v>
      </c>
      <c r="W1996">
        <v>8.7000000000000001E-4</v>
      </c>
      <c r="X1996" t="s">
        <v>540</v>
      </c>
      <c r="Y1996" t="s">
        <v>541</v>
      </c>
      <c r="Z1996">
        <v>71.848470000000006</v>
      </c>
      <c r="AA1996">
        <v>23.5</v>
      </c>
      <c r="AB1996">
        <v>56.561399999999999</v>
      </c>
      <c r="AC1996">
        <v>39197</v>
      </c>
      <c r="AD1996" t="s">
        <v>554</v>
      </c>
      <c r="AE1996" t="s">
        <v>555</v>
      </c>
      <c r="AF1996" t="s">
        <v>443</v>
      </c>
      <c r="AG1996">
        <v>2.82</v>
      </c>
      <c r="AH1996" t="s">
        <v>443</v>
      </c>
      <c r="AI1996" t="b">
        <v>0</v>
      </c>
      <c r="AJ1996" t="s">
        <v>443</v>
      </c>
      <c r="AK1996" t="s">
        <v>443</v>
      </c>
      <c r="AL1996" t="s">
        <v>443</v>
      </c>
      <c r="AM1996">
        <v>0</v>
      </c>
      <c r="AN1996">
        <v>2.4659999999999999E-3</v>
      </c>
      <c r="AO1996">
        <v>63189656</v>
      </c>
      <c r="AP1996">
        <v>56.85</v>
      </c>
      <c r="AQ1996" t="str">
        <f t="shared" si="352"/>
        <v>Sequest HT (A2)</v>
      </c>
      <c r="AT1996" t="str">
        <f t="shared" si="353"/>
        <v>Sequest HT (A2</v>
      </c>
      <c r="AU1996" t="str">
        <f t="shared" si="349"/>
        <v xml:space="preserve">uest HT </v>
      </c>
      <c r="AV1996" t="str">
        <f t="shared" si="350"/>
        <v xml:space="preserve">est HT </v>
      </c>
      <c r="AW1996" s="19" t="str">
        <f t="shared" si="351"/>
        <v xml:space="preserve">est HT </v>
      </c>
      <c r="AX1996" s="25">
        <v>1.45</v>
      </c>
      <c r="AY1996" s="26">
        <f t="shared" si="354"/>
        <v>6.0000000000000006E-4</v>
      </c>
      <c r="AZ1996">
        <v>8.7000000000000001E-4</v>
      </c>
      <c r="BA1996" s="21" t="e">
        <f t="shared" si="355"/>
        <v>#VALUE!</v>
      </c>
      <c r="BB1996" t="s">
        <v>540</v>
      </c>
      <c r="BC1996" t="s">
        <v>541</v>
      </c>
      <c r="BD1996" s="21" t="e">
        <f t="shared" si="356"/>
        <v>#VALUE!</v>
      </c>
      <c r="BE1996">
        <v>71.848470000000006</v>
      </c>
      <c r="BF1996" s="21" t="e">
        <f t="shared" si="357"/>
        <v>#VALUE!</v>
      </c>
      <c r="BG1996">
        <v>23.5</v>
      </c>
      <c r="BH1996">
        <v>56.561399999999999</v>
      </c>
      <c r="BI1996" s="21">
        <f t="shared" si="358"/>
        <v>692.99911246892759</v>
      </c>
      <c r="BJ1996">
        <v>39197</v>
      </c>
      <c r="BK1996" t="s">
        <v>554</v>
      </c>
      <c r="BL1996" s="20" t="e">
        <f t="shared" si="359"/>
        <v>#VALUE!</v>
      </c>
      <c r="BN1996" s="28"/>
      <c r="BP1996" s="29"/>
      <c r="BR1996" s="30"/>
    </row>
    <row r="1997" spans="1:70" hidden="1" outlineLevel="1" x14ac:dyDescent="0.35">
      <c r="A1997" t="s">
        <v>443</v>
      </c>
      <c r="B1997" t="b">
        <v>0</v>
      </c>
      <c r="C1997" t="s">
        <v>439</v>
      </c>
      <c r="D1997" t="s">
        <v>1373</v>
      </c>
      <c r="E1997" t="s">
        <v>443</v>
      </c>
      <c r="F1997" t="s">
        <v>443</v>
      </c>
      <c r="G1997" t="b">
        <v>0</v>
      </c>
      <c r="H1997">
        <v>1</v>
      </c>
      <c r="I1997">
        <v>1</v>
      </c>
      <c r="J1997">
        <v>5</v>
      </c>
      <c r="K1997" t="s">
        <v>1333</v>
      </c>
      <c r="L1997" t="s">
        <v>1374</v>
      </c>
      <c r="M1997">
        <v>0</v>
      </c>
      <c r="N1997">
        <v>3029.5829899999999</v>
      </c>
      <c r="O1997">
        <v>0</v>
      </c>
      <c r="P1997">
        <v>387.4</v>
      </c>
      <c r="Q1997">
        <v>356.9</v>
      </c>
      <c r="R1997">
        <v>124.3</v>
      </c>
      <c r="S1997">
        <v>17.399999999999999</v>
      </c>
      <c r="T1997">
        <v>14</v>
      </c>
      <c r="U1997" t="s">
        <v>443</v>
      </c>
      <c r="V1997" t="s">
        <v>443</v>
      </c>
      <c r="W1997" t="s">
        <v>443</v>
      </c>
      <c r="X1997" t="s">
        <v>443</v>
      </c>
      <c r="Y1997" t="s">
        <v>443</v>
      </c>
      <c r="Z1997" t="s">
        <v>439</v>
      </c>
      <c r="AA1997" t="s">
        <v>439</v>
      </c>
      <c r="AB1997" t="s">
        <v>439</v>
      </c>
      <c r="AC1997" t="s">
        <v>439</v>
      </c>
      <c r="AD1997" t="s">
        <v>444</v>
      </c>
      <c r="AE1997" t="s">
        <v>445</v>
      </c>
      <c r="AF1997" t="s">
        <v>445</v>
      </c>
      <c r="AG1997" t="s">
        <v>445</v>
      </c>
      <c r="AH1997" t="s">
        <v>445</v>
      </c>
      <c r="AI1997" t="s">
        <v>439</v>
      </c>
      <c r="AJ1997" t="s">
        <v>439</v>
      </c>
      <c r="AK1997">
        <v>0</v>
      </c>
      <c r="AL1997">
        <v>0</v>
      </c>
      <c r="AM1997">
        <v>9.7339999999999996E-3</v>
      </c>
      <c r="AN1997">
        <v>2.455E-5</v>
      </c>
      <c r="AO1997">
        <v>4.18</v>
      </c>
      <c r="AP1997">
        <v>16</v>
      </c>
      <c r="AQ1997" t="str">
        <f t="shared" si="352"/>
        <v/>
      </c>
      <c r="AR1997" t="s">
        <v>1375</v>
      </c>
      <c r="AS1997" t="s">
        <v>1376</v>
      </c>
      <c r="AT1997" t="str">
        <f t="shared" si="353"/>
        <v/>
      </c>
      <c r="AU1997" t="str">
        <f t="shared" si="349"/>
        <v/>
      </c>
      <c r="AV1997" t="str">
        <f t="shared" si="350"/>
        <v/>
      </c>
      <c r="AW1997" s="19" t="str">
        <f t="shared" si="351"/>
        <v/>
      </c>
      <c r="AX1997" s="25" t="s">
        <v>443</v>
      </c>
      <c r="AY1997" s="26" t="e">
        <f t="shared" si="354"/>
        <v>#VALUE!</v>
      </c>
      <c r="AZ1997" t="s">
        <v>443</v>
      </c>
      <c r="BA1997" s="21" t="e">
        <f t="shared" si="355"/>
        <v>#VALUE!</v>
      </c>
      <c r="BB1997" t="s">
        <v>443</v>
      </c>
      <c r="BC1997" t="s">
        <v>443</v>
      </c>
      <c r="BD1997" s="21" t="e">
        <f t="shared" si="356"/>
        <v>#VALUE!</v>
      </c>
      <c r="BE1997" t="s">
        <v>439</v>
      </c>
      <c r="BF1997" s="21" t="e">
        <f t="shared" si="357"/>
        <v>#VALUE!</v>
      </c>
      <c r="BG1997" t="s">
        <v>439</v>
      </c>
      <c r="BH1997" t="s">
        <v>439</v>
      </c>
      <c r="BI1997" s="21" t="e">
        <f t="shared" si="358"/>
        <v>#VALUE!</v>
      </c>
      <c r="BJ1997" t="s">
        <v>439</v>
      </c>
      <c r="BK1997" t="s">
        <v>444</v>
      </c>
      <c r="BL1997" s="20" t="e">
        <f t="shared" si="359"/>
        <v>#VALUE!</v>
      </c>
      <c r="BN1997" s="28"/>
      <c r="BP1997" s="29"/>
      <c r="BR1997" s="30"/>
    </row>
    <row r="1998" spans="1:70" hidden="1" outlineLevel="2" collapsed="1" x14ac:dyDescent="0.35">
      <c r="A1998" t="s">
        <v>443</v>
      </c>
      <c r="B1998" t="s">
        <v>443</v>
      </c>
      <c r="C1998" t="s">
        <v>457</v>
      </c>
      <c r="D1998" t="s">
        <v>458</v>
      </c>
      <c r="E1998" t="s">
        <v>508</v>
      </c>
      <c r="F1998" t="s">
        <v>509</v>
      </c>
      <c r="G1998" t="s">
        <v>459</v>
      </c>
      <c r="H1998" t="s">
        <v>460</v>
      </c>
      <c r="I1998" t="s">
        <v>463</v>
      </c>
      <c r="J1998" t="s">
        <v>464</v>
      </c>
      <c r="K1998" t="s">
        <v>466</v>
      </c>
      <c r="L1998" t="s">
        <v>510</v>
      </c>
      <c r="M1998" t="s">
        <v>468</v>
      </c>
      <c r="N1998" t="s">
        <v>511</v>
      </c>
      <c r="O1998" t="s">
        <v>512</v>
      </c>
      <c r="P1998" t="s">
        <v>513</v>
      </c>
      <c r="Q1998" t="s">
        <v>514</v>
      </c>
      <c r="R1998" t="s">
        <v>515</v>
      </c>
      <c r="S1998" t="s">
        <v>516</v>
      </c>
      <c r="T1998" t="s">
        <v>517</v>
      </c>
      <c r="U1998" t="s">
        <v>469</v>
      </c>
      <c r="V1998" t="s">
        <v>518</v>
      </c>
      <c r="W1998" t="s">
        <v>519</v>
      </c>
      <c r="X1998" t="s">
        <v>520</v>
      </c>
      <c r="Y1998" t="s">
        <v>521</v>
      </c>
      <c r="Z1998" t="s">
        <v>522</v>
      </c>
      <c r="AA1998" t="s">
        <v>523</v>
      </c>
      <c r="AB1998" t="s">
        <v>524</v>
      </c>
      <c r="AC1998" t="s">
        <v>525</v>
      </c>
      <c r="AD1998" t="s">
        <v>526</v>
      </c>
      <c r="AE1998" t="s">
        <v>527</v>
      </c>
      <c r="AF1998" t="s">
        <v>480</v>
      </c>
      <c r="AG1998" t="s">
        <v>528</v>
      </c>
      <c r="AH1998" t="s">
        <v>529</v>
      </c>
      <c r="AI1998" t="s">
        <v>462</v>
      </c>
      <c r="AJ1998" t="s">
        <v>530</v>
      </c>
      <c r="AK1998" t="s">
        <v>531</v>
      </c>
      <c r="AL1998" t="s">
        <v>532</v>
      </c>
      <c r="AM1998" t="s">
        <v>533</v>
      </c>
      <c r="AN1998" t="s">
        <v>534</v>
      </c>
      <c r="AO1998" t="s">
        <v>535</v>
      </c>
      <c r="AP1998" t="s">
        <v>536</v>
      </c>
      <c r="AQ1998" t="str">
        <f t="shared" si="352"/>
        <v>Identifying Node</v>
      </c>
      <c r="AT1998" t="str">
        <f t="shared" si="353"/>
        <v>Identifying No</v>
      </c>
      <c r="AU1998" t="str">
        <f t="shared" si="349"/>
        <v>ntifying</v>
      </c>
      <c r="AV1998" t="str">
        <f t="shared" si="350"/>
        <v>tifying</v>
      </c>
      <c r="AW1998" s="19" t="str">
        <f t="shared" si="351"/>
        <v>tifying</v>
      </c>
      <c r="AX1998" s="25" t="s">
        <v>518</v>
      </c>
      <c r="AY1998" s="26" t="e">
        <f t="shared" si="354"/>
        <v>#VALUE!</v>
      </c>
      <c r="AZ1998" t="s">
        <v>519</v>
      </c>
      <c r="BA1998" s="21" t="e">
        <f t="shared" si="355"/>
        <v>#VALUE!</v>
      </c>
      <c r="BB1998" t="s">
        <v>520</v>
      </c>
      <c r="BC1998" t="s">
        <v>521</v>
      </c>
      <c r="BD1998" s="21" t="e">
        <f t="shared" si="356"/>
        <v>#VALUE!</v>
      </c>
      <c r="BE1998" t="s">
        <v>522</v>
      </c>
      <c r="BF1998" s="21" t="e">
        <f t="shared" si="357"/>
        <v>#VALUE!</v>
      </c>
      <c r="BG1998" t="s">
        <v>523</v>
      </c>
      <c r="BH1998" t="s">
        <v>524</v>
      </c>
      <c r="BI1998" s="21" t="e">
        <f t="shared" si="358"/>
        <v>#VALUE!</v>
      </c>
      <c r="BJ1998" t="s">
        <v>525</v>
      </c>
      <c r="BK1998" t="s">
        <v>526</v>
      </c>
      <c r="BL1998" s="20" t="e">
        <f t="shared" si="359"/>
        <v>#VALUE!</v>
      </c>
      <c r="BN1998" s="28"/>
      <c r="BP1998" s="29"/>
      <c r="BR1998" s="30"/>
    </row>
    <row r="1999" spans="1:70" hidden="1" outlineLevel="2" collapsed="1" x14ac:dyDescent="0.35">
      <c r="A1999" t="s">
        <v>443</v>
      </c>
      <c r="B1999" t="s">
        <v>443</v>
      </c>
      <c r="C1999" t="b">
        <v>0</v>
      </c>
      <c r="D1999" t="s">
        <v>439</v>
      </c>
      <c r="E1999" t="s">
        <v>538</v>
      </c>
      <c r="F1999" t="s">
        <v>539</v>
      </c>
      <c r="G1999" t="s">
        <v>1373</v>
      </c>
      <c r="H1999" t="s">
        <v>443</v>
      </c>
      <c r="I1999">
        <v>1</v>
      </c>
      <c r="J1999">
        <v>1</v>
      </c>
      <c r="K1999" t="s">
        <v>1333</v>
      </c>
      <c r="L1999" t="s">
        <v>1333</v>
      </c>
      <c r="M1999">
        <v>0</v>
      </c>
      <c r="N1999">
        <v>3</v>
      </c>
      <c r="O1999">
        <v>0.62839999999999996</v>
      </c>
      <c r="P1999">
        <v>0</v>
      </c>
      <c r="Q1999">
        <v>1</v>
      </c>
      <c r="R1999">
        <v>1</v>
      </c>
      <c r="S1999">
        <v>1010.53192</v>
      </c>
      <c r="T1999">
        <v>3029.5812099999998</v>
      </c>
      <c r="U1999">
        <v>3029.5829899999999</v>
      </c>
      <c r="V1999">
        <v>-0.59</v>
      </c>
      <c r="W1999">
        <v>-5.9999999999999995E-4</v>
      </c>
      <c r="X1999" t="s">
        <v>540</v>
      </c>
      <c r="Y1999" t="s">
        <v>541</v>
      </c>
      <c r="Z1999">
        <v>0</v>
      </c>
      <c r="AA1999">
        <v>21.231000000000002</v>
      </c>
      <c r="AB1999">
        <v>69.8613</v>
      </c>
      <c r="AC1999">
        <v>51339</v>
      </c>
      <c r="AD1999" t="s">
        <v>568</v>
      </c>
      <c r="AE1999" t="s">
        <v>569</v>
      </c>
      <c r="AF1999" t="s">
        <v>443</v>
      </c>
      <c r="AG1999">
        <v>4.01</v>
      </c>
      <c r="AH1999" t="s">
        <v>443</v>
      </c>
      <c r="AI1999" t="b">
        <v>0</v>
      </c>
      <c r="AJ1999" t="s">
        <v>443</v>
      </c>
      <c r="AK1999" t="s">
        <v>443</v>
      </c>
      <c r="AL1999" t="s">
        <v>443</v>
      </c>
      <c r="AM1999">
        <v>0</v>
      </c>
      <c r="AN1999">
        <v>1.234E-6</v>
      </c>
      <c r="AO1999">
        <v>50558692</v>
      </c>
      <c r="AP1999">
        <v>69.849999999999994</v>
      </c>
      <c r="AQ1999" t="str">
        <f t="shared" si="352"/>
        <v>Sequest HT (A2)</v>
      </c>
      <c r="AT1999" t="str">
        <f t="shared" si="353"/>
        <v>Sequest HT (A2</v>
      </c>
      <c r="AU1999" t="str">
        <f t="shared" si="349"/>
        <v xml:space="preserve">uest HT </v>
      </c>
      <c r="AV1999" t="str">
        <f t="shared" si="350"/>
        <v xml:space="preserve">est HT </v>
      </c>
      <c r="AW1999" s="19" t="str">
        <f t="shared" si="351"/>
        <v xml:space="preserve">est HT </v>
      </c>
      <c r="AX1999" s="25">
        <v>-0.59</v>
      </c>
      <c r="AY1999" s="26">
        <f t="shared" si="354"/>
        <v>1.0169491525423729E-3</v>
      </c>
      <c r="AZ1999">
        <v>-5.9999999999999995E-4</v>
      </c>
      <c r="BA1999" s="21" t="e">
        <f t="shared" si="355"/>
        <v>#VALUE!</v>
      </c>
      <c r="BB1999" t="s">
        <v>540</v>
      </c>
      <c r="BC1999" t="s">
        <v>541</v>
      </c>
      <c r="BD1999" s="21" t="e">
        <f t="shared" si="356"/>
        <v>#VALUE!</v>
      </c>
      <c r="BE1999">
        <v>0</v>
      </c>
      <c r="BF1999" s="21" t="e">
        <f t="shared" si="357"/>
        <v>#VALUE!</v>
      </c>
      <c r="BG1999">
        <v>21.231000000000002</v>
      </c>
      <c r="BH1999">
        <v>69.8613</v>
      </c>
      <c r="BI1999" s="21">
        <f t="shared" si="358"/>
        <v>734.87037887929364</v>
      </c>
      <c r="BJ1999">
        <v>51339</v>
      </c>
      <c r="BK1999" t="s">
        <v>568</v>
      </c>
      <c r="BL1999" s="20" t="e">
        <f t="shared" si="359"/>
        <v>#VALUE!</v>
      </c>
      <c r="BN1999" s="28"/>
      <c r="BP1999" s="29"/>
      <c r="BR1999" s="30"/>
    </row>
    <row r="2000" spans="1:70" hidden="1" outlineLevel="2" collapsed="1" x14ac:dyDescent="0.35">
      <c r="A2000" t="s">
        <v>443</v>
      </c>
      <c r="B2000" t="s">
        <v>443</v>
      </c>
      <c r="C2000" t="b">
        <v>0</v>
      </c>
      <c r="D2000" t="s">
        <v>439</v>
      </c>
      <c r="E2000" t="s">
        <v>538</v>
      </c>
      <c r="F2000" t="s">
        <v>539</v>
      </c>
      <c r="G2000" t="s">
        <v>1373</v>
      </c>
      <c r="H2000" t="s">
        <v>443</v>
      </c>
      <c r="I2000">
        <v>1</v>
      </c>
      <c r="J2000">
        <v>1</v>
      </c>
      <c r="K2000" t="s">
        <v>1333</v>
      </c>
      <c r="L2000" t="s">
        <v>1333</v>
      </c>
      <c r="M2000">
        <v>0</v>
      </c>
      <c r="N2000">
        <v>3</v>
      </c>
      <c r="O2000">
        <v>0.69579999999999997</v>
      </c>
      <c r="P2000">
        <v>0</v>
      </c>
      <c r="Q2000">
        <v>1</v>
      </c>
      <c r="R2000">
        <v>1</v>
      </c>
      <c r="S2000">
        <v>1010.5320400000001</v>
      </c>
      <c r="T2000">
        <v>3029.5815699999998</v>
      </c>
      <c r="U2000">
        <v>3029.5829899999999</v>
      </c>
      <c r="V2000">
        <v>-0.47</v>
      </c>
      <c r="W2000">
        <v>-4.6999999999999999E-4</v>
      </c>
      <c r="X2000" t="s">
        <v>540</v>
      </c>
      <c r="Y2000" t="s">
        <v>541</v>
      </c>
      <c r="Z2000">
        <v>5.028543</v>
      </c>
      <c r="AA2000">
        <v>3.68</v>
      </c>
      <c r="AB2000">
        <v>69.853899999999996</v>
      </c>
      <c r="AC2000">
        <v>51466</v>
      </c>
      <c r="AD2000" t="s">
        <v>554</v>
      </c>
      <c r="AE2000" t="s">
        <v>555</v>
      </c>
      <c r="AF2000" t="s">
        <v>443</v>
      </c>
      <c r="AG2000">
        <v>4.01</v>
      </c>
      <c r="AH2000" t="s">
        <v>443</v>
      </c>
      <c r="AI2000" t="b">
        <v>0</v>
      </c>
      <c r="AJ2000" t="s">
        <v>443</v>
      </c>
      <c r="AK2000" t="s">
        <v>443</v>
      </c>
      <c r="AL2000" t="s">
        <v>443</v>
      </c>
      <c r="AM2000">
        <v>0</v>
      </c>
      <c r="AN2000">
        <v>1.4579999999999999E-5</v>
      </c>
      <c r="AO2000">
        <v>123389120</v>
      </c>
      <c r="AP2000">
        <v>69.83</v>
      </c>
      <c r="AQ2000" t="str">
        <f t="shared" si="352"/>
        <v>Sequest HT (A2)</v>
      </c>
      <c r="AT2000" t="str">
        <f t="shared" si="353"/>
        <v>Sequest HT (A2</v>
      </c>
      <c r="AU2000" t="str">
        <f t="shared" si="349"/>
        <v xml:space="preserve">uest HT </v>
      </c>
      <c r="AV2000" t="str">
        <f t="shared" si="350"/>
        <v xml:space="preserve">est HT </v>
      </c>
      <c r="AW2000" s="19" t="str">
        <f t="shared" si="351"/>
        <v xml:space="preserve">est HT </v>
      </c>
      <c r="AX2000" s="25">
        <v>-0.47</v>
      </c>
      <c r="AY2000" s="26">
        <f t="shared" si="354"/>
        <v>1E-3</v>
      </c>
      <c r="AZ2000">
        <v>-4.6999999999999999E-4</v>
      </c>
      <c r="BA2000" s="21" t="e">
        <f t="shared" si="355"/>
        <v>#VALUE!</v>
      </c>
      <c r="BB2000" t="s">
        <v>540</v>
      </c>
      <c r="BC2000" t="s">
        <v>541</v>
      </c>
      <c r="BD2000" s="21" t="e">
        <f t="shared" si="356"/>
        <v>#VALUE!</v>
      </c>
      <c r="BE2000">
        <v>5.028543</v>
      </c>
      <c r="BF2000" s="21" t="e">
        <f t="shared" si="357"/>
        <v>#VALUE!</v>
      </c>
      <c r="BG2000">
        <v>3.68</v>
      </c>
      <c r="BH2000">
        <v>69.853899999999996</v>
      </c>
      <c r="BI2000" s="21">
        <f t="shared" si="358"/>
        <v>736.7663079656254</v>
      </c>
      <c r="BJ2000">
        <v>51466</v>
      </c>
      <c r="BK2000" t="s">
        <v>554</v>
      </c>
      <c r="BL2000" s="20" t="e">
        <f t="shared" si="359"/>
        <v>#VALUE!</v>
      </c>
      <c r="BN2000" s="28"/>
      <c r="BP2000" s="29"/>
      <c r="BR2000" s="30"/>
    </row>
    <row r="2001" spans="1:70" hidden="1" outlineLevel="2" collapsed="1" x14ac:dyDescent="0.35">
      <c r="A2001" t="s">
        <v>443</v>
      </c>
      <c r="B2001" t="s">
        <v>443</v>
      </c>
      <c r="C2001" t="b">
        <v>0</v>
      </c>
      <c r="D2001" t="s">
        <v>439</v>
      </c>
      <c r="E2001" t="s">
        <v>538</v>
      </c>
      <c r="F2001" t="s">
        <v>539</v>
      </c>
      <c r="G2001" t="s">
        <v>1373</v>
      </c>
      <c r="H2001" t="s">
        <v>443</v>
      </c>
      <c r="I2001">
        <v>1</v>
      </c>
      <c r="J2001">
        <v>1</v>
      </c>
      <c r="K2001" t="s">
        <v>1333</v>
      </c>
      <c r="L2001" t="s">
        <v>1333</v>
      </c>
      <c r="M2001">
        <v>0</v>
      </c>
      <c r="N2001">
        <v>3</v>
      </c>
      <c r="O2001">
        <v>0.73440000000000005</v>
      </c>
      <c r="P2001">
        <v>0</v>
      </c>
      <c r="Q2001">
        <v>1</v>
      </c>
      <c r="R2001">
        <v>1</v>
      </c>
      <c r="S2001">
        <v>1010.53243</v>
      </c>
      <c r="T2001">
        <v>3029.5827300000001</v>
      </c>
      <c r="U2001">
        <v>3029.5829899999999</v>
      </c>
      <c r="V2001">
        <v>-0.09</v>
      </c>
      <c r="W2001">
        <v>-9.0000000000000006E-5</v>
      </c>
      <c r="X2001" t="s">
        <v>540</v>
      </c>
      <c r="Y2001" t="s">
        <v>541</v>
      </c>
      <c r="Z2001">
        <v>2.3523369999999999</v>
      </c>
      <c r="AA2001">
        <v>26.576000000000001</v>
      </c>
      <c r="AB2001">
        <v>70.383700000000005</v>
      </c>
      <c r="AC2001">
        <v>52087</v>
      </c>
      <c r="AD2001" t="s">
        <v>551</v>
      </c>
      <c r="AE2001" t="s">
        <v>552</v>
      </c>
      <c r="AF2001" t="s">
        <v>443</v>
      </c>
      <c r="AG2001">
        <v>4.18</v>
      </c>
      <c r="AH2001" t="s">
        <v>443</v>
      </c>
      <c r="AI2001" t="b">
        <v>0</v>
      </c>
      <c r="AJ2001" t="s">
        <v>443</v>
      </c>
      <c r="AK2001" t="s">
        <v>443</v>
      </c>
      <c r="AL2001" t="s">
        <v>443</v>
      </c>
      <c r="AM2001">
        <v>0</v>
      </c>
      <c r="AN2001">
        <v>2.455E-5</v>
      </c>
      <c r="AO2001">
        <v>48155956</v>
      </c>
      <c r="AP2001">
        <v>70.42</v>
      </c>
      <c r="AQ2001" t="str">
        <f t="shared" si="352"/>
        <v>Sequest HT (A2)</v>
      </c>
      <c r="AT2001" t="str">
        <f t="shared" si="353"/>
        <v>Sequest HT (A2</v>
      </c>
      <c r="AU2001" t="str">
        <f t="shared" si="349"/>
        <v xml:space="preserve">uest HT </v>
      </c>
      <c r="AV2001" t="str">
        <f t="shared" si="350"/>
        <v xml:space="preserve">est HT </v>
      </c>
      <c r="AW2001" s="19" t="str">
        <f t="shared" si="351"/>
        <v xml:space="preserve">est HT </v>
      </c>
      <c r="AX2001" s="25">
        <v>-0.09</v>
      </c>
      <c r="AY2001" s="26">
        <f t="shared" si="354"/>
        <v>1E-3</v>
      </c>
      <c r="AZ2001">
        <v>-9.0000000000000006E-5</v>
      </c>
      <c r="BA2001" s="21" t="e">
        <f t="shared" si="355"/>
        <v>#VALUE!</v>
      </c>
      <c r="BB2001" t="s">
        <v>540</v>
      </c>
      <c r="BC2001" t="s">
        <v>541</v>
      </c>
      <c r="BD2001" s="21" t="e">
        <f t="shared" si="356"/>
        <v>#VALUE!</v>
      </c>
      <c r="BE2001">
        <v>2.3523369999999999</v>
      </c>
      <c r="BF2001" s="21" t="e">
        <f t="shared" si="357"/>
        <v>#VALUE!</v>
      </c>
      <c r="BG2001">
        <v>26.576000000000001</v>
      </c>
      <c r="BH2001">
        <v>70.383700000000005</v>
      </c>
      <c r="BI2001" s="21">
        <f t="shared" si="358"/>
        <v>740.04350439093139</v>
      </c>
      <c r="BJ2001">
        <v>52087</v>
      </c>
      <c r="BK2001" t="s">
        <v>551</v>
      </c>
      <c r="BL2001" s="20" t="e">
        <f t="shared" si="359"/>
        <v>#VALUE!</v>
      </c>
      <c r="BN2001" s="28"/>
      <c r="BP2001" s="29"/>
      <c r="BR2001" s="30"/>
    </row>
    <row r="2002" spans="1:70" hidden="1" outlineLevel="2" collapsed="1" x14ac:dyDescent="0.35">
      <c r="A2002" t="s">
        <v>443</v>
      </c>
      <c r="B2002" t="s">
        <v>443</v>
      </c>
      <c r="C2002" t="b">
        <v>0</v>
      </c>
      <c r="D2002" t="s">
        <v>439</v>
      </c>
      <c r="E2002" t="s">
        <v>538</v>
      </c>
      <c r="F2002" t="s">
        <v>539</v>
      </c>
      <c r="G2002" t="s">
        <v>1373</v>
      </c>
      <c r="H2002" t="s">
        <v>443</v>
      </c>
      <c r="I2002">
        <v>1</v>
      </c>
      <c r="J2002">
        <v>1</v>
      </c>
      <c r="K2002" t="s">
        <v>1333</v>
      </c>
      <c r="L2002" t="s">
        <v>1333</v>
      </c>
      <c r="M2002">
        <v>0</v>
      </c>
      <c r="N2002">
        <v>3</v>
      </c>
      <c r="O2002">
        <v>0.65580000000000005</v>
      </c>
      <c r="P2002">
        <v>0</v>
      </c>
      <c r="Q2002">
        <v>1</v>
      </c>
      <c r="R2002">
        <v>1</v>
      </c>
      <c r="S2002">
        <v>1010.54087</v>
      </c>
      <c r="T2002">
        <v>3029.6080400000001</v>
      </c>
      <c r="U2002">
        <v>3029.5829899999999</v>
      </c>
      <c r="V2002">
        <v>8.27</v>
      </c>
      <c r="W2002">
        <v>8.3499999999999998E-3</v>
      </c>
      <c r="X2002" t="s">
        <v>540</v>
      </c>
      <c r="Y2002" t="s">
        <v>541</v>
      </c>
      <c r="Z2002">
        <v>14.86749</v>
      </c>
      <c r="AA2002">
        <v>30</v>
      </c>
      <c r="AB2002">
        <v>69.809399999999997</v>
      </c>
      <c r="AC2002">
        <v>51152</v>
      </c>
      <c r="AD2002" t="s">
        <v>563</v>
      </c>
      <c r="AE2002" t="s">
        <v>564</v>
      </c>
      <c r="AF2002" t="s">
        <v>443</v>
      </c>
      <c r="AG2002">
        <v>3.08</v>
      </c>
      <c r="AH2002" t="s">
        <v>443</v>
      </c>
      <c r="AI2002" t="b">
        <v>0</v>
      </c>
      <c r="AJ2002" t="s">
        <v>443</v>
      </c>
      <c r="AK2002" t="s">
        <v>443</v>
      </c>
      <c r="AL2002" t="s">
        <v>443</v>
      </c>
      <c r="AM2002">
        <v>0</v>
      </c>
      <c r="AN2002">
        <v>4.4900000000000001E-3</v>
      </c>
      <c r="AO2002">
        <v>8366798</v>
      </c>
      <c r="AP2002">
        <v>69.849999999999994</v>
      </c>
      <c r="AQ2002" t="str">
        <f t="shared" si="352"/>
        <v>Sequest HT (A2)</v>
      </c>
      <c r="AT2002" t="str">
        <f t="shared" si="353"/>
        <v>Sequest HT (A2</v>
      </c>
      <c r="AU2002" t="str">
        <f t="shared" si="349"/>
        <v xml:space="preserve">uest HT </v>
      </c>
      <c r="AV2002" t="str">
        <f t="shared" si="350"/>
        <v xml:space="preserve">est HT </v>
      </c>
      <c r="AW2002" s="19" t="str">
        <f t="shared" si="351"/>
        <v xml:space="preserve">est HT </v>
      </c>
      <c r="AX2002" s="25">
        <v>8.27</v>
      </c>
      <c r="AY2002" s="26">
        <f t="shared" si="354"/>
        <v>1.0096735187424427E-3</v>
      </c>
      <c r="AZ2002">
        <v>8.3499999999999998E-3</v>
      </c>
      <c r="BA2002" s="21" t="e">
        <f t="shared" si="355"/>
        <v>#VALUE!</v>
      </c>
      <c r="BB2002" t="s">
        <v>540</v>
      </c>
      <c r="BC2002" t="s">
        <v>541</v>
      </c>
      <c r="BD2002" s="21" t="e">
        <f t="shared" si="356"/>
        <v>#VALUE!</v>
      </c>
      <c r="BE2002">
        <v>14.86749</v>
      </c>
      <c r="BF2002" s="21" t="e">
        <f t="shared" si="357"/>
        <v>#VALUE!</v>
      </c>
      <c r="BG2002">
        <v>30</v>
      </c>
      <c r="BH2002">
        <v>69.809399999999997</v>
      </c>
      <c r="BI2002" s="21">
        <f t="shared" si="358"/>
        <v>732.73799803464863</v>
      </c>
      <c r="BJ2002">
        <v>51152</v>
      </c>
      <c r="BK2002" t="s">
        <v>563</v>
      </c>
      <c r="BL2002" s="20" t="e">
        <f t="shared" si="359"/>
        <v>#VALUE!</v>
      </c>
      <c r="BN2002" s="28"/>
      <c r="BP2002" s="29"/>
      <c r="BR2002" s="30"/>
    </row>
    <row r="2003" spans="1:70" hidden="1" outlineLevel="2" collapsed="1" x14ac:dyDescent="0.35">
      <c r="A2003" t="s">
        <v>443</v>
      </c>
      <c r="B2003" t="s">
        <v>443</v>
      </c>
      <c r="C2003" t="b">
        <v>0</v>
      </c>
      <c r="D2003" t="s">
        <v>439</v>
      </c>
      <c r="E2003" t="s">
        <v>538</v>
      </c>
      <c r="F2003" t="s">
        <v>539</v>
      </c>
      <c r="G2003" t="s">
        <v>1373</v>
      </c>
      <c r="H2003" t="s">
        <v>443</v>
      </c>
      <c r="I2003">
        <v>1</v>
      </c>
      <c r="J2003">
        <v>1</v>
      </c>
      <c r="K2003" t="s">
        <v>1333</v>
      </c>
      <c r="L2003" t="s">
        <v>1333</v>
      </c>
      <c r="M2003">
        <v>0</v>
      </c>
      <c r="N2003">
        <v>3</v>
      </c>
      <c r="O2003">
        <v>0.72909999999999997</v>
      </c>
      <c r="P2003">
        <v>0</v>
      </c>
      <c r="Q2003">
        <v>1</v>
      </c>
      <c r="R2003">
        <v>1</v>
      </c>
      <c r="S2003">
        <v>1010.53147</v>
      </c>
      <c r="T2003">
        <v>3029.5798500000001</v>
      </c>
      <c r="U2003">
        <v>3029.5829899999999</v>
      </c>
      <c r="V2003">
        <v>-1.04</v>
      </c>
      <c r="W2003">
        <v>-1.0499999999999999E-3</v>
      </c>
      <c r="X2003" t="s">
        <v>540</v>
      </c>
      <c r="Y2003" t="s">
        <v>541</v>
      </c>
      <c r="Z2003">
        <v>0</v>
      </c>
      <c r="AA2003">
        <v>30</v>
      </c>
      <c r="AB2003">
        <v>69.143000000000001</v>
      </c>
      <c r="AC2003">
        <v>50787</v>
      </c>
      <c r="AD2003" t="s">
        <v>554</v>
      </c>
      <c r="AE2003" t="s">
        <v>555</v>
      </c>
      <c r="AF2003" t="s">
        <v>1024</v>
      </c>
      <c r="AG2003">
        <v>2.99</v>
      </c>
      <c r="AH2003" t="s">
        <v>443</v>
      </c>
      <c r="AI2003" t="b">
        <v>0</v>
      </c>
      <c r="AJ2003" t="s">
        <v>443</v>
      </c>
      <c r="AK2003" t="s">
        <v>443</v>
      </c>
      <c r="AL2003" t="s">
        <v>443</v>
      </c>
      <c r="AM2003">
        <v>1.1689999999999999E-3</v>
      </c>
      <c r="AN2003">
        <v>3.0550000000000001E-2</v>
      </c>
      <c r="AO2003" t="s">
        <v>443</v>
      </c>
      <c r="AP2003" t="s">
        <v>443</v>
      </c>
      <c r="AQ2003" t="str">
        <f t="shared" si="352"/>
        <v>Sequest HT (A2)</v>
      </c>
      <c r="AT2003" t="str">
        <f t="shared" si="353"/>
        <v>Sequest HT (A2</v>
      </c>
      <c r="AU2003" t="str">
        <f t="shared" si="349"/>
        <v xml:space="preserve">uest HT </v>
      </c>
      <c r="AV2003" t="str">
        <f t="shared" si="350"/>
        <v xml:space="preserve">est HT </v>
      </c>
      <c r="AW2003" s="19" t="str">
        <f t="shared" si="351"/>
        <v xml:space="preserve">est HT </v>
      </c>
      <c r="AX2003" s="25">
        <v>-1.04</v>
      </c>
      <c r="AY2003" s="26">
        <f t="shared" si="354"/>
        <v>1.0096153846153844E-3</v>
      </c>
      <c r="AZ2003">
        <v>-1.0499999999999999E-3</v>
      </c>
      <c r="BA2003" s="21" t="e">
        <f t="shared" si="355"/>
        <v>#VALUE!</v>
      </c>
      <c r="BB2003" t="s">
        <v>540</v>
      </c>
      <c r="BC2003" t="s">
        <v>541</v>
      </c>
      <c r="BD2003" s="21" t="e">
        <f t="shared" si="356"/>
        <v>#VALUE!</v>
      </c>
      <c r="BE2003">
        <v>0</v>
      </c>
      <c r="BF2003" s="21" t="e">
        <f t="shared" si="357"/>
        <v>#VALUE!</v>
      </c>
      <c r="BG2003">
        <v>30</v>
      </c>
      <c r="BH2003">
        <v>69.143000000000001</v>
      </c>
      <c r="BI2003" s="21">
        <f t="shared" si="358"/>
        <v>734.52120966692212</v>
      </c>
      <c r="BJ2003">
        <v>50787</v>
      </c>
      <c r="BK2003" t="s">
        <v>554</v>
      </c>
      <c r="BL2003" s="20" t="e">
        <f t="shared" si="359"/>
        <v>#VALUE!</v>
      </c>
      <c r="BN2003" s="28"/>
      <c r="BP2003" s="29"/>
      <c r="BR2003" s="30"/>
    </row>
    <row r="2004" spans="1:70" hidden="1" outlineLevel="1" x14ac:dyDescent="0.35">
      <c r="A2004" t="s">
        <v>443</v>
      </c>
      <c r="B2004" t="b">
        <v>0</v>
      </c>
      <c r="C2004" t="s">
        <v>439</v>
      </c>
      <c r="D2004" t="s">
        <v>1377</v>
      </c>
      <c r="E2004" t="s">
        <v>1378</v>
      </c>
      <c r="F2004" t="s">
        <v>443</v>
      </c>
      <c r="G2004" t="b">
        <v>0</v>
      </c>
      <c r="H2004">
        <v>1</v>
      </c>
      <c r="I2004">
        <v>4</v>
      </c>
      <c r="J2004">
        <v>8</v>
      </c>
      <c r="K2004" t="s">
        <v>1333</v>
      </c>
      <c r="L2004" t="s">
        <v>1379</v>
      </c>
      <c r="M2004">
        <v>0</v>
      </c>
      <c r="N2004">
        <v>1586.7380000000001</v>
      </c>
      <c r="O2004">
        <v>0</v>
      </c>
      <c r="P2004">
        <v>404.6</v>
      </c>
      <c r="Q2004">
        <v>157.1</v>
      </c>
      <c r="R2004">
        <v>67.8</v>
      </c>
      <c r="S2004">
        <v>51.4</v>
      </c>
      <c r="T2004" t="s">
        <v>443</v>
      </c>
      <c r="U2004">
        <v>51.9</v>
      </c>
      <c r="V2004">
        <v>1.9</v>
      </c>
      <c r="W2004">
        <v>85.6</v>
      </c>
      <c r="X2004">
        <v>79.599999999999994</v>
      </c>
      <c r="Y2004" t="s">
        <v>443</v>
      </c>
      <c r="Z2004" t="s">
        <v>439</v>
      </c>
      <c r="AA2004" t="s">
        <v>439</v>
      </c>
      <c r="AB2004" t="s">
        <v>439</v>
      </c>
      <c r="AC2004" t="s">
        <v>439</v>
      </c>
      <c r="AD2004" t="s">
        <v>445</v>
      </c>
      <c r="AE2004" t="s">
        <v>444</v>
      </c>
      <c r="AF2004" t="s">
        <v>444</v>
      </c>
      <c r="AG2004" t="s">
        <v>439</v>
      </c>
      <c r="AH2004" t="s">
        <v>444</v>
      </c>
      <c r="AI2004" t="s">
        <v>439</v>
      </c>
      <c r="AJ2004" t="s">
        <v>439</v>
      </c>
      <c r="AK2004">
        <v>0</v>
      </c>
      <c r="AL2004">
        <v>0</v>
      </c>
      <c r="AM2004">
        <v>1.2689999999999999E-3</v>
      </c>
      <c r="AN2004">
        <v>1.1600000000000001E-5</v>
      </c>
      <c r="AO2004">
        <v>3.92</v>
      </c>
      <c r="AP2004">
        <v>25</v>
      </c>
      <c r="AQ2004" t="str">
        <f t="shared" si="352"/>
        <v>xCarbamidomethyl [C2]</v>
      </c>
      <c r="AR2004" t="s">
        <v>1380</v>
      </c>
      <c r="AS2004" t="s">
        <v>1381</v>
      </c>
      <c r="AT2004" t="str">
        <f t="shared" si="353"/>
        <v>xCarbamidometh</v>
      </c>
      <c r="AU2004" t="str">
        <f t="shared" si="349"/>
        <v>rbamidom</v>
      </c>
      <c r="AV2004" t="str">
        <f t="shared" si="350"/>
        <v>bamidom</v>
      </c>
      <c r="AW2004" s="19" t="str">
        <f t="shared" si="351"/>
        <v>bamidom</v>
      </c>
      <c r="AX2004" s="25">
        <v>1.9</v>
      </c>
      <c r="AY2004" s="26">
        <f t="shared" si="354"/>
        <v>45.05263157894737</v>
      </c>
      <c r="AZ2004">
        <v>85.6</v>
      </c>
      <c r="BA2004" s="21">
        <f t="shared" si="355"/>
        <v>41.89473684210526</v>
      </c>
      <c r="BB2004">
        <v>79.599999999999994</v>
      </c>
      <c r="BC2004" t="s">
        <v>443</v>
      </c>
      <c r="BD2004" s="21" t="e">
        <f t="shared" si="356"/>
        <v>#VALUE!</v>
      </c>
      <c r="BE2004" t="s">
        <v>439</v>
      </c>
      <c r="BF2004" s="21" t="e">
        <f t="shared" si="357"/>
        <v>#VALUE!</v>
      </c>
      <c r="BG2004" t="s">
        <v>439</v>
      </c>
      <c r="BH2004" t="s">
        <v>439</v>
      </c>
      <c r="BI2004" s="21" t="e">
        <f t="shared" si="358"/>
        <v>#VALUE!</v>
      </c>
      <c r="BJ2004" t="s">
        <v>439</v>
      </c>
      <c r="BK2004" t="s">
        <v>445</v>
      </c>
      <c r="BL2004" s="20" t="e">
        <f t="shared" si="359"/>
        <v>#VALUE!</v>
      </c>
      <c r="BN2004" s="28"/>
      <c r="BP2004" s="29"/>
      <c r="BR2004" s="30"/>
    </row>
    <row r="2005" spans="1:70" hidden="1" outlineLevel="2" collapsed="1" x14ac:dyDescent="0.35">
      <c r="A2005" t="s">
        <v>443</v>
      </c>
      <c r="B2005" t="s">
        <v>443</v>
      </c>
      <c r="C2005" t="s">
        <v>457</v>
      </c>
      <c r="D2005" t="s">
        <v>458</v>
      </c>
      <c r="E2005" t="s">
        <v>508</v>
      </c>
      <c r="F2005" t="s">
        <v>509</v>
      </c>
      <c r="G2005" t="s">
        <v>459</v>
      </c>
      <c r="H2005" t="s">
        <v>460</v>
      </c>
      <c r="I2005" t="s">
        <v>463</v>
      </c>
      <c r="J2005" t="s">
        <v>464</v>
      </c>
      <c r="K2005" t="s">
        <v>466</v>
      </c>
      <c r="L2005" t="s">
        <v>510</v>
      </c>
      <c r="M2005" t="s">
        <v>468</v>
      </c>
      <c r="N2005" t="s">
        <v>511</v>
      </c>
      <c r="O2005" t="s">
        <v>512</v>
      </c>
      <c r="P2005" t="s">
        <v>513</v>
      </c>
      <c r="Q2005" t="s">
        <v>514</v>
      </c>
      <c r="R2005" t="s">
        <v>515</v>
      </c>
      <c r="S2005" t="s">
        <v>516</v>
      </c>
      <c r="T2005" t="s">
        <v>517</v>
      </c>
      <c r="U2005" t="s">
        <v>469</v>
      </c>
      <c r="V2005" t="s">
        <v>518</v>
      </c>
      <c r="W2005" t="s">
        <v>519</v>
      </c>
      <c r="X2005" t="s">
        <v>520</v>
      </c>
      <c r="Y2005" t="s">
        <v>521</v>
      </c>
      <c r="Z2005" t="s">
        <v>522</v>
      </c>
      <c r="AA2005" t="s">
        <v>523</v>
      </c>
      <c r="AB2005" t="s">
        <v>524</v>
      </c>
      <c r="AC2005" t="s">
        <v>525</v>
      </c>
      <c r="AD2005" t="s">
        <v>526</v>
      </c>
      <c r="AE2005" t="s">
        <v>527</v>
      </c>
      <c r="AF2005" t="s">
        <v>480</v>
      </c>
      <c r="AG2005" t="s">
        <v>528</v>
      </c>
      <c r="AH2005" t="s">
        <v>529</v>
      </c>
      <c r="AI2005" t="s">
        <v>462</v>
      </c>
      <c r="AJ2005" t="s">
        <v>530</v>
      </c>
      <c r="AK2005" t="s">
        <v>531</v>
      </c>
      <c r="AL2005" t="s">
        <v>532</v>
      </c>
      <c r="AM2005" t="s">
        <v>533</v>
      </c>
      <c r="AN2005" t="s">
        <v>534</v>
      </c>
      <c r="AO2005" t="s">
        <v>535</v>
      </c>
      <c r="AP2005" t="s">
        <v>536</v>
      </c>
      <c r="AQ2005" t="str">
        <f t="shared" si="352"/>
        <v>Identifying Node</v>
      </c>
      <c r="AT2005" t="str">
        <f t="shared" si="353"/>
        <v>Identifying No</v>
      </c>
      <c r="AU2005" t="str">
        <f t="shared" si="349"/>
        <v>ntifying</v>
      </c>
      <c r="AV2005" t="str">
        <f t="shared" si="350"/>
        <v>tifying</v>
      </c>
      <c r="AW2005" s="19" t="str">
        <f t="shared" si="351"/>
        <v>tifying</v>
      </c>
      <c r="AX2005" s="25" t="s">
        <v>518</v>
      </c>
      <c r="AY2005" s="26" t="e">
        <f t="shared" si="354"/>
        <v>#VALUE!</v>
      </c>
      <c r="AZ2005" t="s">
        <v>519</v>
      </c>
      <c r="BA2005" s="21" t="e">
        <f t="shared" si="355"/>
        <v>#VALUE!</v>
      </c>
      <c r="BB2005" t="s">
        <v>520</v>
      </c>
      <c r="BC2005" t="s">
        <v>521</v>
      </c>
      <c r="BD2005" s="21" t="e">
        <f t="shared" si="356"/>
        <v>#VALUE!</v>
      </c>
      <c r="BE2005" t="s">
        <v>522</v>
      </c>
      <c r="BF2005" s="21" t="e">
        <f t="shared" si="357"/>
        <v>#VALUE!</v>
      </c>
      <c r="BG2005" t="s">
        <v>523</v>
      </c>
      <c r="BH2005" t="s">
        <v>524</v>
      </c>
      <c r="BI2005" s="21" t="e">
        <f t="shared" si="358"/>
        <v>#VALUE!</v>
      </c>
      <c r="BJ2005" t="s">
        <v>525</v>
      </c>
      <c r="BK2005" t="s">
        <v>526</v>
      </c>
      <c r="BL2005" s="20" t="e">
        <f t="shared" si="359"/>
        <v>#VALUE!</v>
      </c>
      <c r="BN2005" s="28"/>
      <c r="BP2005" s="29"/>
      <c r="BR2005" s="30"/>
    </row>
    <row r="2006" spans="1:70" hidden="1" outlineLevel="2" collapsed="1" x14ac:dyDescent="0.35">
      <c r="A2006" t="s">
        <v>443</v>
      </c>
      <c r="B2006" t="s">
        <v>443</v>
      </c>
      <c r="C2006" t="b">
        <v>0</v>
      </c>
      <c r="D2006" t="s">
        <v>439</v>
      </c>
      <c r="E2006" t="s">
        <v>538</v>
      </c>
      <c r="F2006" t="s">
        <v>550</v>
      </c>
      <c r="G2006" t="s">
        <v>1382</v>
      </c>
      <c r="H2006" t="s">
        <v>1383</v>
      </c>
      <c r="I2006">
        <v>1</v>
      </c>
      <c r="J2006">
        <v>4</v>
      </c>
      <c r="K2006" t="s">
        <v>1333</v>
      </c>
      <c r="L2006" t="s">
        <v>1337</v>
      </c>
      <c r="M2006">
        <v>0</v>
      </c>
      <c r="N2006">
        <v>2</v>
      </c>
      <c r="O2006">
        <v>0.76600000000000001</v>
      </c>
      <c r="P2006">
        <v>0</v>
      </c>
      <c r="Q2006">
        <v>1</v>
      </c>
      <c r="R2006">
        <v>1</v>
      </c>
      <c r="S2006">
        <v>793.87387999999999</v>
      </c>
      <c r="T2006">
        <v>1586.7404899999999</v>
      </c>
      <c r="U2006">
        <v>1586.7380000000001</v>
      </c>
      <c r="V2006">
        <v>1.57</v>
      </c>
      <c r="W2006">
        <v>1.24E-3</v>
      </c>
      <c r="X2006" t="s">
        <v>540</v>
      </c>
      <c r="Y2006" t="s">
        <v>541</v>
      </c>
      <c r="Z2006">
        <v>12.74987</v>
      </c>
      <c r="AA2006">
        <v>30</v>
      </c>
      <c r="AB2006">
        <v>45.673099999999998</v>
      </c>
      <c r="AC2006">
        <v>29463</v>
      </c>
      <c r="AD2006" t="s">
        <v>568</v>
      </c>
      <c r="AE2006" t="s">
        <v>569</v>
      </c>
      <c r="AF2006" t="s">
        <v>443</v>
      </c>
      <c r="AG2006">
        <v>3.12</v>
      </c>
      <c r="AH2006" t="s">
        <v>443</v>
      </c>
      <c r="AI2006" t="b">
        <v>0</v>
      </c>
      <c r="AJ2006" t="s">
        <v>443</v>
      </c>
      <c r="AK2006" t="s">
        <v>443</v>
      </c>
      <c r="AL2006" t="s">
        <v>443</v>
      </c>
      <c r="AM2006">
        <v>0</v>
      </c>
      <c r="AN2006">
        <v>6.0780000000000001E-6</v>
      </c>
      <c r="AO2006">
        <v>13281689</v>
      </c>
      <c r="AP2006">
        <v>45.73</v>
      </c>
      <c r="AQ2006" t="str">
        <f t="shared" si="352"/>
        <v>Sequest HT (A2)</v>
      </c>
      <c r="AT2006" t="str">
        <f t="shared" si="353"/>
        <v>Sequest HT (A2</v>
      </c>
      <c r="AU2006" t="str">
        <f t="shared" si="349"/>
        <v xml:space="preserve">uest HT </v>
      </c>
      <c r="AV2006" t="str">
        <f t="shared" si="350"/>
        <v xml:space="preserve">est HT </v>
      </c>
      <c r="AW2006" s="19" t="str">
        <f t="shared" si="351"/>
        <v xml:space="preserve">est HT </v>
      </c>
      <c r="AX2006" s="25">
        <v>1.57</v>
      </c>
      <c r="AY2006" s="26">
        <f t="shared" si="354"/>
        <v>7.8980891719745224E-4</v>
      </c>
      <c r="AZ2006">
        <v>1.24E-3</v>
      </c>
      <c r="BA2006" s="21" t="e">
        <f t="shared" si="355"/>
        <v>#VALUE!</v>
      </c>
      <c r="BB2006" t="s">
        <v>540</v>
      </c>
      <c r="BC2006" t="s">
        <v>541</v>
      </c>
      <c r="BD2006" s="21" t="e">
        <f t="shared" si="356"/>
        <v>#VALUE!</v>
      </c>
      <c r="BE2006">
        <v>12.74987</v>
      </c>
      <c r="BF2006" s="21" t="e">
        <f t="shared" si="357"/>
        <v>#VALUE!</v>
      </c>
      <c r="BG2006">
        <v>30</v>
      </c>
      <c r="BH2006">
        <v>45.673099999999998</v>
      </c>
      <c r="BI2006" s="21">
        <f t="shared" si="358"/>
        <v>645.08430564161404</v>
      </c>
      <c r="BJ2006">
        <v>29463</v>
      </c>
      <c r="BK2006" t="s">
        <v>568</v>
      </c>
      <c r="BL2006" s="20" t="e">
        <f t="shared" si="359"/>
        <v>#VALUE!</v>
      </c>
      <c r="BN2006" s="28"/>
      <c r="BP2006" s="29"/>
      <c r="BR2006" s="30"/>
    </row>
    <row r="2007" spans="1:70" hidden="1" outlineLevel="2" collapsed="1" x14ac:dyDescent="0.35">
      <c r="A2007" t="s">
        <v>443</v>
      </c>
      <c r="B2007" t="s">
        <v>443</v>
      </c>
      <c r="C2007" t="b">
        <v>0</v>
      </c>
      <c r="D2007" t="s">
        <v>439</v>
      </c>
      <c r="E2007" t="s">
        <v>538</v>
      </c>
      <c r="F2007" t="s">
        <v>539</v>
      </c>
      <c r="G2007" t="s">
        <v>1382</v>
      </c>
      <c r="H2007" t="s">
        <v>1383</v>
      </c>
      <c r="I2007">
        <v>1</v>
      </c>
      <c r="J2007">
        <v>4</v>
      </c>
      <c r="K2007" t="s">
        <v>1333</v>
      </c>
      <c r="L2007" t="s">
        <v>1337</v>
      </c>
      <c r="M2007">
        <v>0</v>
      </c>
      <c r="N2007">
        <v>3</v>
      </c>
      <c r="O2007">
        <v>0.64029999999999998</v>
      </c>
      <c r="P2007">
        <v>0</v>
      </c>
      <c r="Q2007">
        <v>1</v>
      </c>
      <c r="R2007">
        <v>1</v>
      </c>
      <c r="S2007">
        <v>529.58502999999996</v>
      </c>
      <c r="T2007">
        <v>1586.74053</v>
      </c>
      <c r="U2007">
        <v>1586.7380000000001</v>
      </c>
      <c r="V2007">
        <v>1.6</v>
      </c>
      <c r="W2007">
        <v>8.4000000000000003E-4</v>
      </c>
      <c r="X2007" t="s">
        <v>540</v>
      </c>
      <c r="Y2007" t="s">
        <v>541</v>
      </c>
      <c r="Z2007">
        <v>31.308150000000001</v>
      </c>
      <c r="AA2007">
        <v>23.5</v>
      </c>
      <c r="AB2007">
        <v>45.630400000000002</v>
      </c>
      <c r="AC2007">
        <v>29423</v>
      </c>
      <c r="AD2007" t="s">
        <v>568</v>
      </c>
      <c r="AE2007" t="s">
        <v>569</v>
      </c>
      <c r="AF2007" t="s">
        <v>443</v>
      </c>
      <c r="AG2007">
        <v>3.92</v>
      </c>
      <c r="AH2007" t="s">
        <v>443</v>
      </c>
      <c r="AI2007" t="b">
        <v>0</v>
      </c>
      <c r="AJ2007" t="s">
        <v>443</v>
      </c>
      <c r="AK2007" t="s">
        <v>443</v>
      </c>
      <c r="AL2007" t="s">
        <v>443</v>
      </c>
      <c r="AM2007">
        <v>0</v>
      </c>
      <c r="AN2007">
        <v>1.1600000000000001E-5</v>
      </c>
      <c r="AO2007">
        <v>54143960</v>
      </c>
      <c r="AP2007">
        <v>45.74</v>
      </c>
      <c r="AQ2007" t="str">
        <f t="shared" si="352"/>
        <v>Sequest HT (A2)</v>
      </c>
      <c r="AT2007" t="str">
        <f t="shared" si="353"/>
        <v>Sequest HT (A2</v>
      </c>
      <c r="AU2007" t="str">
        <f t="shared" si="349"/>
        <v xml:space="preserve">uest HT </v>
      </c>
      <c r="AV2007" t="str">
        <f t="shared" si="350"/>
        <v xml:space="preserve">est HT </v>
      </c>
      <c r="AW2007" s="19" t="str">
        <f t="shared" si="351"/>
        <v xml:space="preserve">est HT </v>
      </c>
      <c r="AX2007" s="25">
        <v>1.6</v>
      </c>
      <c r="AY2007" s="26">
        <f t="shared" si="354"/>
        <v>5.2499999999999997E-4</v>
      </c>
      <c r="AZ2007">
        <v>8.4000000000000003E-4</v>
      </c>
      <c r="BA2007" s="21" t="e">
        <f t="shared" si="355"/>
        <v>#VALUE!</v>
      </c>
      <c r="BB2007" t="s">
        <v>540</v>
      </c>
      <c r="BC2007" t="s">
        <v>541</v>
      </c>
      <c r="BD2007" s="21" t="e">
        <f t="shared" si="356"/>
        <v>#VALUE!</v>
      </c>
      <c r="BE2007">
        <v>31.308150000000001</v>
      </c>
      <c r="BF2007" s="21" t="e">
        <f t="shared" si="357"/>
        <v>#VALUE!</v>
      </c>
      <c r="BG2007">
        <v>23.5</v>
      </c>
      <c r="BH2007">
        <v>45.630400000000002</v>
      </c>
      <c r="BI2007" s="21">
        <f t="shared" si="358"/>
        <v>644.81135383428591</v>
      </c>
      <c r="BJ2007">
        <v>29423</v>
      </c>
      <c r="BK2007" t="s">
        <v>568</v>
      </c>
      <c r="BL2007" s="20" t="e">
        <f t="shared" si="359"/>
        <v>#VALUE!</v>
      </c>
      <c r="BN2007" s="28"/>
      <c r="BP2007" s="29"/>
      <c r="BR2007" s="30"/>
    </row>
    <row r="2008" spans="1:70" hidden="1" outlineLevel="2" collapsed="1" x14ac:dyDescent="0.35">
      <c r="A2008" t="s">
        <v>443</v>
      </c>
      <c r="B2008" t="s">
        <v>443</v>
      </c>
      <c r="C2008" t="b">
        <v>0</v>
      </c>
      <c r="D2008" t="s">
        <v>439</v>
      </c>
      <c r="E2008" t="s">
        <v>538</v>
      </c>
      <c r="F2008" t="s">
        <v>539</v>
      </c>
      <c r="G2008" t="s">
        <v>1382</v>
      </c>
      <c r="H2008" t="s">
        <v>1383</v>
      </c>
      <c r="I2008">
        <v>1</v>
      </c>
      <c r="J2008">
        <v>4</v>
      </c>
      <c r="K2008" t="s">
        <v>1333</v>
      </c>
      <c r="L2008" t="s">
        <v>1337</v>
      </c>
      <c r="M2008">
        <v>0</v>
      </c>
      <c r="N2008">
        <v>3</v>
      </c>
      <c r="O2008">
        <v>0.62450000000000006</v>
      </c>
      <c r="P2008">
        <v>0</v>
      </c>
      <c r="Q2008">
        <v>1</v>
      </c>
      <c r="R2008">
        <v>1</v>
      </c>
      <c r="S2008">
        <v>529.58439999999996</v>
      </c>
      <c r="T2008">
        <v>1586.73865</v>
      </c>
      <c r="U2008">
        <v>1586.7380000000001</v>
      </c>
      <c r="V2008">
        <v>0.41</v>
      </c>
      <c r="W2008">
        <v>2.2000000000000001E-4</v>
      </c>
      <c r="X2008" t="s">
        <v>540</v>
      </c>
      <c r="Y2008" t="s">
        <v>541</v>
      </c>
      <c r="Z2008">
        <v>56.83128</v>
      </c>
      <c r="AA2008">
        <v>30</v>
      </c>
      <c r="AB2008">
        <v>45.621699999999997</v>
      </c>
      <c r="AC2008">
        <v>28116</v>
      </c>
      <c r="AD2008" t="s">
        <v>577</v>
      </c>
      <c r="AE2008" t="s">
        <v>578</v>
      </c>
      <c r="AF2008" t="s">
        <v>443</v>
      </c>
      <c r="AG2008">
        <v>2.77</v>
      </c>
      <c r="AH2008" t="s">
        <v>443</v>
      </c>
      <c r="AI2008" t="b">
        <v>0</v>
      </c>
      <c r="AJ2008" t="s">
        <v>443</v>
      </c>
      <c r="AK2008" t="s">
        <v>443</v>
      </c>
      <c r="AL2008" t="s">
        <v>443</v>
      </c>
      <c r="AM2008">
        <v>0</v>
      </c>
      <c r="AN2008">
        <v>3.0960000000000002E-5</v>
      </c>
      <c r="AO2008">
        <v>6944671</v>
      </c>
      <c r="AP2008">
        <v>45.71</v>
      </c>
      <c r="AQ2008" t="str">
        <f t="shared" si="352"/>
        <v>Sequest HT (A2)</v>
      </c>
      <c r="AT2008" t="str">
        <f t="shared" si="353"/>
        <v>Sequest HT (A2</v>
      </c>
      <c r="AU2008" t="str">
        <f t="shared" si="349"/>
        <v xml:space="preserve">uest HT </v>
      </c>
      <c r="AV2008" t="str">
        <f t="shared" si="350"/>
        <v xml:space="preserve">est HT </v>
      </c>
      <c r="AW2008" s="19" t="str">
        <f t="shared" si="351"/>
        <v xml:space="preserve">est HT </v>
      </c>
      <c r="AX2008" s="25">
        <v>0.41</v>
      </c>
      <c r="AY2008" s="26">
        <f t="shared" si="354"/>
        <v>5.3658536585365858E-4</v>
      </c>
      <c r="AZ2008">
        <v>2.2000000000000001E-4</v>
      </c>
      <c r="BA2008" s="21" t="e">
        <f t="shared" si="355"/>
        <v>#VALUE!</v>
      </c>
      <c r="BB2008" t="s">
        <v>540</v>
      </c>
      <c r="BC2008" t="s">
        <v>541</v>
      </c>
      <c r="BD2008" s="21" t="e">
        <f t="shared" si="356"/>
        <v>#VALUE!</v>
      </c>
      <c r="BE2008">
        <v>56.83128</v>
      </c>
      <c r="BF2008" s="21" t="e">
        <f t="shared" si="357"/>
        <v>#VALUE!</v>
      </c>
      <c r="BG2008">
        <v>30</v>
      </c>
      <c r="BH2008">
        <v>45.621699999999997</v>
      </c>
      <c r="BI2008" s="21">
        <f t="shared" si="358"/>
        <v>616.28567107319543</v>
      </c>
      <c r="BJ2008">
        <v>28116</v>
      </c>
      <c r="BK2008" t="s">
        <v>577</v>
      </c>
      <c r="BL2008" s="20" t="e">
        <f t="shared" si="359"/>
        <v>#VALUE!</v>
      </c>
      <c r="BN2008" s="28"/>
      <c r="BP2008" s="29"/>
      <c r="BR2008" s="30"/>
    </row>
    <row r="2009" spans="1:70" hidden="1" outlineLevel="2" collapsed="1" x14ac:dyDescent="0.35">
      <c r="A2009" t="s">
        <v>443</v>
      </c>
      <c r="B2009" t="s">
        <v>443</v>
      </c>
      <c r="C2009" t="b">
        <v>0</v>
      </c>
      <c r="D2009" t="s">
        <v>439</v>
      </c>
      <c r="E2009" t="s">
        <v>557</v>
      </c>
      <c r="F2009" t="s">
        <v>550</v>
      </c>
      <c r="G2009" t="s">
        <v>1382</v>
      </c>
      <c r="H2009" t="s">
        <v>1383</v>
      </c>
      <c r="I2009">
        <v>1</v>
      </c>
      <c r="J2009">
        <v>4</v>
      </c>
      <c r="K2009" t="s">
        <v>1333</v>
      </c>
      <c r="L2009" t="s">
        <v>1337</v>
      </c>
      <c r="M2009">
        <v>0</v>
      </c>
      <c r="N2009">
        <v>2</v>
      </c>
      <c r="O2009">
        <v>1</v>
      </c>
      <c r="P2009">
        <v>0</v>
      </c>
      <c r="Q2009">
        <v>1</v>
      </c>
      <c r="R2009">
        <v>1</v>
      </c>
      <c r="S2009">
        <v>793.87387999999999</v>
      </c>
      <c r="T2009">
        <v>1586.7404899999999</v>
      </c>
      <c r="U2009">
        <v>1586.7380000000001</v>
      </c>
      <c r="V2009">
        <v>1.57</v>
      </c>
      <c r="W2009">
        <v>1.24E-3</v>
      </c>
      <c r="X2009" t="s">
        <v>540</v>
      </c>
      <c r="Y2009" t="s">
        <v>541</v>
      </c>
      <c r="Z2009">
        <v>12.74987</v>
      </c>
      <c r="AA2009">
        <v>30</v>
      </c>
      <c r="AB2009">
        <v>45.673099999999998</v>
      </c>
      <c r="AC2009">
        <v>29463</v>
      </c>
      <c r="AD2009" t="s">
        <v>568</v>
      </c>
      <c r="AE2009" t="s">
        <v>569</v>
      </c>
      <c r="AF2009" t="s">
        <v>443</v>
      </c>
      <c r="AG2009" t="s">
        <v>443</v>
      </c>
      <c r="AH2009">
        <v>79</v>
      </c>
      <c r="AI2009" t="b">
        <v>0</v>
      </c>
      <c r="AJ2009">
        <v>52</v>
      </c>
      <c r="AK2009">
        <v>34</v>
      </c>
      <c r="AL2009">
        <v>1.92826137632668E-7</v>
      </c>
      <c r="AM2009">
        <v>0</v>
      </c>
      <c r="AN2009">
        <v>3.3949999999999999E-5</v>
      </c>
      <c r="AO2009">
        <v>13281689</v>
      </c>
      <c r="AP2009">
        <v>45.73</v>
      </c>
      <c r="AQ2009" t="str">
        <f t="shared" si="352"/>
        <v>Mascot (A5)</v>
      </c>
      <c r="AT2009" t="str">
        <f t="shared" si="353"/>
        <v>Mascot (A5)</v>
      </c>
      <c r="AU2009" t="str">
        <f t="shared" si="349"/>
        <v>cot (A5)</v>
      </c>
      <c r="AV2009" t="str">
        <f t="shared" si="350"/>
        <v>ot (A5)</v>
      </c>
      <c r="AW2009" s="19" t="str">
        <f t="shared" si="351"/>
        <v>ot (A5)</v>
      </c>
      <c r="AX2009" s="25">
        <v>1.57</v>
      </c>
      <c r="AY2009" s="26">
        <f t="shared" si="354"/>
        <v>7.8980891719745224E-4</v>
      </c>
      <c r="AZ2009">
        <v>1.24E-3</v>
      </c>
      <c r="BA2009" s="21" t="e">
        <f t="shared" si="355"/>
        <v>#VALUE!</v>
      </c>
      <c r="BB2009" t="s">
        <v>540</v>
      </c>
      <c r="BC2009" t="s">
        <v>541</v>
      </c>
      <c r="BD2009" s="21" t="e">
        <f t="shared" si="356"/>
        <v>#VALUE!</v>
      </c>
      <c r="BE2009">
        <v>12.74987</v>
      </c>
      <c r="BF2009" s="21" t="e">
        <f t="shared" si="357"/>
        <v>#VALUE!</v>
      </c>
      <c r="BG2009">
        <v>30</v>
      </c>
      <c r="BH2009">
        <v>45.673099999999998</v>
      </c>
      <c r="BI2009" s="21">
        <f t="shared" si="358"/>
        <v>645.08430564161404</v>
      </c>
      <c r="BJ2009">
        <v>29463</v>
      </c>
      <c r="BK2009" t="s">
        <v>568</v>
      </c>
      <c r="BL2009" s="20" t="e">
        <f t="shared" si="359"/>
        <v>#VALUE!</v>
      </c>
      <c r="BN2009" s="28"/>
      <c r="BP2009" s="29"/>
      <c r="BR2009" s="30"/>
    </row>
    <row r="2010" spans="1:70" hidden="1" outlineLevel="2" collapsed="1" x14ac:dyDescent="0.35">
      <c r="A2010" t="s">
        <v>443</v>
      </c>
      <c r="B2010" t="s">
        <v>443</v>
      </c>
      <c r="C2010" t="b">
        <v>0</v>
      </c>
      <c r="D2010" t="s">
        <v>439</v>
      </c>
      <c r="E2010" t="s">
        <v>538</v>
      </c>
      <c r="F2010" t="s">
        <v>550</v>
      </c>
      <c r="G2010" t="s">
        <v>1382</v>
      </c>
      <c r="H2010" t="s">
        <v>1383</v>
      </c>
      <c r="I2010">
        <v>1</v>
      </c>
      <c r="J2010">
        <v>4</v>
      </c>
      <c r="K2010" t="s">
        <v>1333</v>
      </c>
      <c r="L2010" t="s">
        <v>1337</v>
      </c>
      <c r="M2010">
        <v>0</v>
      </c>
      <c r="N2010">
        <v>2</v>
      </c>
      <c r="O2010">
        <v>0.72699999999999998</v>
      </c>
      <c r="P2010">
        <v>0</v>
      </c>
      <c r="Q2010">
        <v>1</v>
      </c>
      <c r="R2010">
        <v>1</v>
      </c>
      <c r="S2010">
        <v>793.87599999999998</v>
      </c>
      <c r="T2010">
        <v>1586.7447199999999</v>
      </c>
      <c r="U2010">
        <v>1586.7380000000001</v>
      </c>
      <c r="V2010">
        <v>4.24</v>
      </c>
      <c r="W2010">
        <v>3.3600000000000001E-3</v>
      </c>
      <c r="X2010" t="s">
        <v>540</v>
      </c>
      <c r="Y2010" t="s">
        <v>541</v>
      </c>
      <c r="Z2010">
        <v>4.0248749999999998</v>
      </c>
      <c r="AA2010">
        <v>14.443</v>
      </c>
      <c r="AB2010">
        <v>45.811399999999999</v>
      </c>
      <c r="AC2010">
        <v>29523</v>
      </c>
      <c r="AD2010" t="s">
        <v>554</v>
      </c>
      <c r="AE2010" t="s">
        <v>555</v>
      </c>
      <c r="AF2010" t="s">
        <v>443</v>
      </c>
      <c r="AG2010">
        <v>2.93</v>
      </c>
      <c r="AH2010" t="s">
        <v>443</v>
      </c>
      <c r="AI2010" t="b">
        <v>0</v>
      </c>
      <c r="AJ2010" t="s">
        <v>443</v>
      </c>
      <c r="AK2010" t="s">
        <v>443</v>
      </c>
      <c r="AL2010" t="s">
        <v>443</v>
      </c>
      <c r="AM2010">
        <v>0</v>
      </c>
      <c r="AN2010">
        <v>5.783E-5</v>
      </c>
      <c r="AO2010">
        <v>69372112</v>
      </c>
      <c r="AP2010">
        <v>45.71</v>
      </c>
      <c r="AQ2010" t="str">
        <f t="shared" si="352"/>
        <v>Sequest HT (A2)</v>
      </c>
      <c r="AT2010" t="str">
        <f t="shared" si="353"/>
        <v>Sequest HT (A2</v>
      </c>
      <c r="AU2010" t="str">
        <f t="shared" si="349"/>
        <v xml:space="preserve">uest HT </v>
      </c>
      <c r="AV2010" t="str">
        <f t="shared" si="350"/>
        <v xml:space="preserve">est HT </v>
      </c>
      <c r="AW2010" s="19" t="str">
        <f t="shared" si="351"/>
        <v xml:space="preserve">est HT </v>
      </c>
      <c r="AX2010" s="25">
        <v>4.24</v>
      </c>
      <c r="AY2010" s="26">
        <f t="shared" si="354"/>
        <v>7.9245283018867922E-4</v>
      </c>
      <c r="AZ2010">
        <v>3.3600000000000001E-3</v>
      </c>
      <c r="BA2010" s="21" t="e">
        <f t="shared" si="355"/>
        <v>#VALUE!</v>
      </c>
      <c r="BB2010" t="s">
        <v>540</v>
      </c>
      <c r="BC2010" t="s">
        <v>541</v>
      </c>
      <c r="BD2010" s="21" t="e">
        <f t="shared" si="356"/>
        <v>#VALUE!</v>
      </c>
      <c r="BE2010">
        <v>4.0248749999999998</v>
      </c>
      <c r="BF2010" s="21" t="e">
        <f t="shared" si="357"/>
        <v>#VALUE!</v>
      </c>
      <c r="BG2010">
        <v>14.443</v>
      </c>
      <c r="BH2010">
        <v>45.811399999999999</v>
      </c>
      <c r="BI2010" s="21">
        <f t="shared" si="358"/>
        <v>644.44657879916349</v>
      </c>
      <c r="BJ2010">
        <v>29523</v>
      </c>
      <c r="BK2010" t="s">
        <v>554</v>
      </c>
      <c r="BL2010" s="20" t="e">
        <f t="shared" si="359"/>
        <v>#VALUE!</v>
      </c>
      <c r="BN2010" s="28"/>
      <c r="BP2010" s="29"/>
      <c r="BR2010" s="30"/>
    </row>
    <row r="2011" spans="1:70" hidden="1" outlineLevel="2" collapsed="1" x14ac:dyDescent="0.35">
      <c r="A2011" t="s">
        <v>443</v>
      </c>
      <c r="B2011" t="s">
        <v>443</v>
      </c>
      <c r="C2011" t="b">
        <v>0</v>
      </c>
      <c r="D2011" t="s">
        <v>439</v>
      </c>
      <c r="E2011" t="s">
        <v>538</v>
      </c>
      <c r="F2011" t="s">
        <v>539</v>
      </c>
      <c r="G2011" t="s">
        <v>1382</v>
      </c>
      <c r="H2011" t="s">
        <v>1383</v>
      </c>
      <c r="I2011">
        <v>1</v>
      </c>
      <c r="J2011">
        <v>4</v>
      </c>
      <c r="K2011" t="s">
        <v>1333</v>
      </c>
      <c r="L2011" t="s">
        <v>1337</v>
      </c>
      <c r="M2011">
        <v>0</v>
      </c>
      <c r="N2011">
        <v>3</v>
      </c>
      <c r="O2011">
        <v>0.66669999999999996</v>
      </c>
      <c r="P2011">
        <v>0</v>
      </c>
      <c r="Q2011">
        <v>1</v>
      </c>
      <c r="R2011">
        <v>1</v>
      </c>
      <c r="S2011">
        <v>529.58516999999995</v>
      </c>
      <c r="T2011">
        <v>1586.7409600000001</v>
      </c>
      <c r="U2011">
        <v>1586.7380000000001</v>
      </c>
      <c r="V2011">
        <v>1.87</v>
      </c>
      <c r="W2011">
        <v>9.8999999999999999E-4</v>
      </c>
      <c r="X2011" t="s">
        <v>540</v>
      </c>
      <c r="Y2011" t="s">
        <v>541</v>
      </c>
      <c r="Z2011">
        <v>30.683119999999999</v>
      </c>
      <c r="AA2011">
        <v>23.5</v>
      </c>
      <c r="AB2011">
        <v>45.665300000000002</v>
      </c>
      <c r="AC2011">
        <v>29661</v>
      </c>
      <c r="AD2011" t="s">
        <v>563</v>
      </c>
      <c r="AE2011" t="s">
        <v>564</v>
      </c>
      <c r="AF2011" t="s">
        <v>443</v>
      </c>
      <c r="AG2011">
        <v>3.45</v>
      </c>
      <c r="AH2011" t="s">
        <v>443</v>
      </c>
      <c r="AI2011" t="b">
        <v>0</v>
      </c>
      <c r="AJ2011" t="s">
        <v>443</v>
      </c>
      <c r="AK2011" t="s">
        <v>443</v>
      </c>
      <c r="AL2011" t="s">
        <v>443</v>
      </c>
      <c r="AM2011">
        <v>0</v>
      </c>
      <c r="AN2011">
        <v>2.1379999999999999E-4</v>
      </c>
      <c r="AO2011">
        <v>23235978</v>
      </c>
      <c r="AP2011">
        <v>45.74</v>
      </c>
      <c r="AQ2011" t="str">
        <f t="shared" si="352"/>
        <v>Sequest HT (A2)</v>
      </c>
      <c r="AT2011" t="str">
        <f t="shared" si="353"/>
        <v>Sequest HT (A2</v>
      </c>
      <c r="AU2011" t="str">
        <f t="shared" si="349"/>
        <v xml:space="preserve">uest HT </v>
      </c>
      <c r="AV2011" t="str">
        <f t="shared" si="350"/>
        <v xml:space="preserve">est HT </v>
      </c>
      <c r="AW2011" s="19" t="str">
        <f t="shared" si="351"/>
        <v xml:space="preserve">est HT </v>
      </c>
      <c r="AX2011" s="25">
        <v>1.87</v>
      </c>
      <c r="AY2011" s="26">
        <f t="shared" si="354"/>
        <v>5.2941176470588231E-4</v>
      </c>
      <c r="AZ2011">
        <v>9.8999999999999999E-4</v>
      </c>
      <c r="BA2011" s="21" t="e">
        <f t="shared" si="355"/>
        <v>#VALUE!</v>
      </c>
      <c r="BB2011" t="s">
        <v>540</v>
      </c>
      <c r="BC2011" t="s">
        <v>541</v>
      </c>
      <c r="BD2011" s="21" t="e">
        <f t="shared" si="356"/>
        <v>#VALUE!</v>
      </c>
      <c r="BE2011">
        <v>30.683119999999999</v>
      </c>
      <c r="BF2011" s="21" t="e">
        <f t="shared" si="357"/>
        <v>#VALUE!</v>
      </c>
      <c r="BG2011">
        <v>23.5</v>
      </c>
      <c r="BH2011">
        <v>45.665300000000002</v>
      </c>
      <c r="BI2011" s="21">
        <f t="shared" si="358"/>
        <v>649.53038740575448</v>
      </c>
      <c r="BJ2011">
        <v>29661</v>
      </c>
      <c r="BK2011" t="s">
        <v>563</v>
      </c>
      <c r="BL2011" s="20" t="e">
        <f t="shared" si="359"/>
        <v>#VALUE!</v>
      </c>
      <c r="BN2011" s="28"/>
      <c r="BP2011" s="29"/>
      <c r="BR2011" s="30"/>
    </row>
    <row r="2012" spans="1:70" hidden="1" outlineLevel="2" collapsed="1" x14ac:dyDescent="0.35">
      <c r="A2012" t="s">
        <v>443</v>
      </c>
      <c r="B2012" t="s">
        <v>443</v>
      </c>
      <c r="C2012" t="b">
        <v>0</v>
      </c>
      <c r="D2012" t="s">
        <v>439</v>
      </c>
      <c r="E2012" t="s">
        <v>557</v>
      </c>
      <c r="F2012" t="s">
        <v>550</v>
      </c>
      <c r="G2012" t="s">
        <v>1382</v>
      </c>
      <c r="H2012" t="s">
        <v>1383</v>
      </c>
      <c r="I2012">
        <v>1</v>
      </c>
      <c r="J2012">
        <v>4</v>
      </c>
      <c r="K2012" t="s">
        <v>1333</v>
      </c>
      <c r="L2012" t="s">
        <v>1337</v>
      </c>
      <c r="M2012">
        <v>0</v>
      </c>
      <c r="N2012">
        <v>2</v>
      </c>
      <c r="O2012">
        <v>1</v>
      </c>
      <c r="P2012">
        <v>0</v>
      </c>
      <c r="Q2012">
        <v>1</v>
      </c>
      <c r="R2012">
        <v>1</v>
      </c>
      <c r="S2012">
        <v>793.87599999999998</v>
      </c>
      <c r="T2012">
        <v>1586.7447199999999</v>
      </c>
      <c r="U2012">
        <v>1586.7380000000001</v>
      </c>
      <c r="V2012">
        <v>4.24</v>
      </c>
      <c r="W2012">
        <v>3.3600000000000001E-3</v>
      </c>
      <c r="X2012" t="s">
        <v>540</v>
      </c>
      <c r="Y2012" t="s">
        <v>541</v>
      </c>
      <c r="Z2012">
        <v>4.0248749999999998</v>
      </c>
      <c r="AA2012">
        <v>14.443</v>
      </c>
      <c r="AB2012">
        <v>45.811399999999999</v>
      </c>
      <c r="AC2012">
        <v>29523</v>
      </c>
      <c r="AD2012" t="s">
        <v>554</v>
      </c>
      <c r="AE2012" t="s">
        <v>555</v>
      </c>
      <c r="AF2012" t="s">
        <v>443</v>
      </c>
      <c r="AG2012" t="s">
        <v>443</v>
      </c>
      <c r="AH2012">
        <v>57</v>
      </c>
      <c r="AI2012" t="b">
        <v>0</v>
      </c>
      <c r="AJ2012">
        <v>52</v>
      </c>
      <c r="AK2012">
        <v>34</v>
      </c>
      <c r="AL2012">
        <v>3.5761852064435398E-5</v>
      </c>
      <c r="AM2012">
        <v>0</v>
      </c>
      <c r="AN2012">
        <v>3.279E-4</v>
      </c>
      <c r="AO2012">
        <v>69372112</v>
      </c>
      <c r="AP2012">
        <v>45.71</v>
      </c>
      <c r="AQ2012" t="str">
        <f t="shared" si="352"/>
        <v>Mascot (A5)</v>
      </c>
      <c r="AT2012" t="str">
        <f t="shared" si="353"/>
        <v>Mascot (A5)</v>
      </c>
      <c r="AU2012" t="str">
        <f t="shared" si="349"/>
        <v>cot (A5)</v>
      </c>
      <c r="AV2012" t="str">
        <f t="shared" si="350"/>
        <v>ot (A5)</v>
      </c>
      <c r="AW2012" s="19" t="str">
        <f t="shared" si="351"/>
        <v>ot (A5)</v>
      </c>
      <c r="AX2012" s="25">
        <v>4.24</v>
      </c>
      <c r="AY2012" s="26">
        <f t="shared" si="354"/>
        <v>7.9245283018867922E-4</v>
      </c>
      <c r="AZ2012">
        <v>3.3600000000000001E-3</v>
      </c>
      <c r="BA2012" s="21" t="e">
        <f t="shared" si="355"/>
        <v>#VALUE!</v>
      </c>
      <c r="BB2012" t="s">
        <v>540</v>
      </c>
      <c r="BC2012" t="s">
        <v>541</v>
      </c>
      <c r="BD2012" s="21" t="e">
        <f t="shared" si="356"/>
        <v>#VALUE!</v>
      </c>
      <c r="BE2012">
        <v>4.0248749999999998</v>
      </c>
      <c r="BF2012" s="21" t="e">
        <f t="shared" si="357"/>
        <v>#VALUE!</v>
      </c>
      <c r="BG2012">
        <v>14.443</v>
      </c>
      <c r="BH2012">
        <v>45.811399999999999</v>
      </c>
      <c r="BI2012" s="21">
        <f t="shared" si="358"/>
        <v>644.44657879916349</v>
      </c>
      <c r="BJ2012">
        <v>29523</v>
      </c>
      <c r="BK2012" t="s">
        <v>554</v>
      </c>
      <c r="BL2012" s="20" t="e">
        <f t="shared" si="359"/>
        <v>#VALUE!</v>
      </c>
      <c r="BN2012" s="28"/>
      <c r="BP2012" s="29"/>
      <c r="BR2012" s="30"/>
    </row>
    <row r="2013" spans="1:70" hidden="1" outlineLevel="2" collapsed="1" x14ac:dyDescent="0.35">
      <c r="A2013" t="s">
        <v>443</v>
      </c>
      <c r="B2013" t="s">
        <v>443</v>
      </c>
      <c r="C2013" t="b">
        <v>0</v>
      </c>
      <c r="D2013" t="s">
        <v>439</v>
      </c>
      <c r="E2013" t="s">
        <v>538</v>
      </c>
      <c r="F2013" t="s">
        <v>539</v>
      </c>
      <c r="G2013" t="s">
        <v>1382</v>
      </c>
      <c r="H2013" t="s">
        <v>1383</v>
      </c>
      <c r="I2013">
        <v>1</v>
      </c>
      <c r="J2013">
        <v>4</v>
      </c>
      <c r="K2013" t="s">
        <v>1333</v>
      </c>
      <c r="L2013" t="s">
        <v>1337</v>
      </c>
      <c r="M2013">
        <v>0</v>
      </c>
      <c r="N2013">
        <v>2</v>
      </c>
      <c r="O2013">
        <v>0.65449999999999997</v>
      </c>
      <c r="P2013">
        <v>0</v>
      </c>
      <c r="Q2013">
        <v>1</v>
      </c>
      <c r="R2013">
        <v>1</v>
      </c>
      <c r="S2013">
        <v>793.87816999999995</v>
      </c>
      <c r="T2013">
        <v>1586.7490600000001</v>
      </c>
      <c r="U2013">
        <v>1586.7380000000001</v>
      </c>
      <c r="V2013">
        <v>6.97</v>
      </c>
      <c r="W2013">
        <v>5.5300000000000002E-3</v>
      </c>
      <c r="X2013" t="s">
        <v>540</v>
      </c>
      <c r="Y2013" t="s">
        <v>541</v>
      </c>
      <c r="Z2013">
        <v>3.6935760000000002</v>
      </c>
      <c r="AA2013">
        <v>14.255000000000001</v>
      </c>
      <c r="AB2013">
        <v>45.798000000000002</v>
      </c>
      <c r="AC2013">
        <v>30033</v>
      </c>
      <c r="AD2013" t="s">
        <v>551</v>
      </c>
      <c r="AE2013" t="s">
        <v>552</v>
      </c>
      <c r="AF2013" t="s">
        <v>443</v>
      </c>
      <c r="AG2013">
        <v>2.46</v>
      </c>
      <c r="AH2013" t="s">
        <v>443</v>
      </c>
      <c r="AI2013" t="b">
        <v>0</v>
      </c>
      <c r="AJ2013" t="s">
        <v>443</v>
      </c>
      <c r="AK2013" t="s">
        <v>443</v>
      </c>
      <c r="AL2013" t="s">
        <v>443</v>
      </c>
      <c r="AM2013">
        <v>0</v>
      </c>
      <c r="AN2013">
        <v>4.0899999999999999E-3</v>
      </c>
      <c r="AO2013">
        <v>33528894</v>
      </c>
      <c r="AP2013">
        <v>45.72</v>
      </c>
      <c r="AQ2013" t="str">
        <f t="shared" si="352"/>
        <v>Sequest HT (A2)</v>
      </c>
      <c r="AT2013" t="str">
        <f t="shared" si="353"/>
        <v>Sequest HT (A2</v>
      </c>
      <c r="AU2013" t="str">
        <f t="shared" si="349"/>
        <v xml:space="preserve">uest HT </v>
      </c>
      <c r="AV2013" t="str">
        <f t="shared" si="350"/>
        <v xml:space="preserve">est HT </v>
      </c>
      <c r="AW2013" s="19" t="str">
        <f t="shared" si="351"/>
        <v xml:space="preserve">est HT </v>
      </c>
      <c r="AX2013" s="25">
        <v>6.97</v>
      </c>
      <c r="AY2013" s="26">
        <f t="shared" si="354"/>
        <v>7.9340028694404598E-4</v>
      </c>
      <c r="AZ2013">
        <v>5.5300000000000002E-3</v>
      </c>
      <c r="BA2013" s="21" t="e">
        <f t="shared" si="355"/>
        <v>#VALUE!</v>
      </c>
      <c r="BB2013" t="s">
        <v>540</v>
      </c>
      <c r="BC2013" t="s">
        <v>541</v>
      </c>
      <c r="BD2013" s="21" t="e">
        <f t="shared" si="356"/>
        <v>#VALUE!</v>
      </c>
      <c r="BE2013">
        <v>3.6935760000000002</v>
      </c>
      <c r="BF2013" s="21" t="e">
        <f t="shared" si="357"/>
        <v>#VALUE!</v>
      </c>
      <c r="BG2013">
        <v>14.255000000000001</v>
      </c>
      <c r="BH2013">
        <v>45.798000000000002</v>
      </c>
      <c r="BI2013" s="21">
        <f t="shared" si="358"/>
        <v>655.77099436656624</v>
      </c>
      <c r="BJ2013">
        <v>30033</v>
      </c>
      <c r="BK2013" t="s">
        <v>551</v>
      </c>
      <c r="BL2013" s="20" t="e">
        <f t="shared" si="359"/>
        <v>#VALUE!</v>
      </c>
      <c r="BN2013" s="28"/>
      <c r="BP2013" s="29"/>
      <c r="BR2013" s="30"/>
    </row>
    <row r="2014" spans="1:70" hidden="1" outlineLevel="1" x14ac:dyDescent="0.35">
      <c r="A2014" t="s">
        <v>443</v>
      </c>
      <c r="B2014" t="b">
        <v>0</v>
      </c>
      <c r="C2014" t="s">
        <v>439</v>
      </c>
      <c r="D2014" t="s">
        <v>1384</v>
      </c>
      <c r="E2014" t="s">
        <v>792</v>
      </c>
      <c r="F2014" t="s">
        <v>443</v>
      </c>
      <c r="G2014" t="b">
        <v>0</v>
      </c>
      <c r="H2014">
        <v>1</v>
      </c>
      <c r="I2014">
        <v>1</v>
      </c>
      <c r="J2014">
        <v>8</v>
      </c>
      <c r="K2014" t="s">
        <v>1333</v>
      </c>
      <c r="L2014" t="s">
        <v>1385</v>
      </c>
      <c r="M2014">
        <v>0</v>
      </c>
      <c r="N2014">
        <v>1137.5721100000001</v>
      </c>
      <c r="O2014">
        <v>0</v>
      </c>
      <c r="P2014">
        <v>214.6</v>
      </c>
      <c r="Q2014">
        <v>260</v>
      </c>
      <c r="R2014">
        <v>116.1</v>
      </c>
      <c r="S2014">
        <v>27</v>
      </c>
      <c r="T2014">
        <v>15.3</v>
      </c>
      <c r="U2014">
        <v>55.9</v>
      </c>
      <c r="V2014">
        <v>19.100000000000001</v>
      </c>
      <c r="W2014">
        <v>147.69999999999999</v>
      </c>
      <c r="X2014">
        <v>44.2</v>
      </c>
      <c r="Y2014" t="s">
        <v>443</v>
      </c>
      <c r="Z2014" t="s">
        <v>439</v>
      </c>
      <c r="AA2014" t="s">
        <v>439</v>
      </c>
      <c r="AB2014" t="s">
        <v>439</v>
      </c>
      <c r="AC2014" t="s">
        <v>439</v>
      </c>
      <c r="AD2014" t="s">
        <v>444</v>
      </c>
      <c r="AE2014" t="s">
        <v>444</v>
      </c>
      <c r="AF2014" t="s">
        <v>444</v>
      </c>
      <c r="AG2014" t="s">
        <v>439</v>
      </c>
      <c r="AH2014" t="s">
        <v>444</v>
      </c>
      <c r="AI2014" t="s">
        <v>439</v>
      </c>
      <c r="AJ2014" t="s">
        <v>439</v>
      </c>
      <c r="AK2014">
        <v>0</v>
      </c>
      <c r="AL2014">
        <v>0</v>
      </c>
      <c r="AM2014">
        <v>1.436E-3</v>
      </c>
      <c r="AN2014">
        <v>7.3749999999999998E-4</v>
      </c>
      <c r="AO2014">
        <v>3.13</v>
      </c>
      <c r="AP2014">
        <v>60</v>
      </c>
      <c r="AQ2014" t="str">
        <f t="shared" si="352"/>
        <v>xCarbamidomethyl [C8]</v>
      </c>
      <c r="AR2014" t="s">
        <v>1386</v>
      </c>
      <c r="AS2014" t="s">
        <v>1387</v>
      </c>
      <c r="AT2014" t="str">
        <f t="shared" si="353"/>
        <v>xCarbamidometh</v>
      </c>
      <c r="AU2014" t="str">
        <f t="shared" si="349"/>
        <v>rbamidom</v>
      </c>
      <c r="AV2014" t="str">
        <f t="shared" si="350"/>
        <v>bamidom</v>
      </c>
      <c r="AW2014" s="19" t="str">
        <f t="shared" si="351"/>
        <v>bamidom</v>
      </c>
      <c r="AX2014" s="25">
        <v>19.100000000000001</v>
      </c>
      <c r="AY2014" s="26">
        <f t="shared" si="354"/>
        <v>7.7329842931937165</v>
      </c>
      <c r="AZ2014">
        <v>147.69999999999999</v>
      </c>
      <c r="BA2014" s="21">
        <f t="shared" si="355"/>
        <v>2.3141361256544504</v>
      </c>
      <c r="BB2014">
        <v>44.2</v>
      </c>
      <c r="BC2014" t="s">
        <v>443</v>
      </c>
      <c r="BD2014" s="21" t="e">
        <f t="shared" si="356"/>
        <v>#VALUE!</v>
      </c>
      <c r="BE2014" t="s">
        <v>439</v>
      </c>
      <c r="BF2014" s="21" t="e">
        <f t="shared" si="357"/>
        <v>#VALUE!</v>
      </c>
      <c r="BG2014" t="s">
        <v>439</v>
      </c>
      <c r="BH2014" t="s">
        <v>439</v>
      </c>
      <c r="BI2014" s="21" t="e">
        <f t="shared" si="358"/>
        <v>#VALUE!</v>
      </c>
      <c r="BJ2014" t="s">
        <v>439</v>
      </c>
      <c r="BK2014" t="s">
        <v>444</v>
      </c>
      <c r="BL2014" s="20" t="e">
        <f t="shared" si="359"/>
        <v>#VALUE!</v>
      </c>
      <c r="BN2014" s="28"/>
      <c r="BP2014" s="29"/>
      <c r="BR2014" s="30"/>
    </row>
    <row r="2015" spans="1:70" hidden="1" outlineLevel="2" collapsed="1" x14ac:dyDescent="0.35">
      <c r="A2015" t="s">
        <v>443</v>
      </c>
      <c r="B2015" t="s">
        <v>443</v>
      </c>
      <c r="C2015" t="s">
        <v>457</v>
      </c>
      <c r="D2015" t="s">
        <v>458</v>
      </c>
      <c r="E2015" t="s">
        <v>508</v>
      </c>
      <c r="F2015" t="s">
        <v>509</v>
      </c>
      <c r="G2015" t="s">
        <v>459</v>
      </c>
      <c r="H2015" t="s">
        <v>460</v>
      </c>
      <c r="I2015" t="s">
        <v>463</v>
      </c>
      <c r="J2015" t="s">
        <v>464</v>
      </c>
      <c r="K2015" t="s">
        <v>466</v>
      </c>
      <c r="L2015" t="s">
        <v>510</v>
      </c>
      <c r="M2015" t="s">
        <v>468</v>
      </c>
      <c r="N2015" t="s">
        <v>511</v>
      </c>
      <c r="O2015" t="s">
        <v>512</v>
      </c>
      <c r="P2015" t="s">
        <v>513</v>
      </c>
      <c r="Q2015" t="s">
        <v>514</v>
      </c>
      <c r="R2015" t="s">
        <v>515</v>
      </c>
      <c r="S2015" t="s">
        <v>516</v>
      </c>
      <c r="T2015" t="s">
        <v>517</v>
      </c>
      <c r="U2015" t="s">
        <v>469</v>
      </c>
      <c r="V2015" t="s">
        <v>518</v>
      </c>
      <c r="W2015" t="s">
        <v>519</v>
      </c>
      <c r="X2015" t="s">
        <v>520</v>
      </c>
      <c r="Y2015" t="s">
        <v>521</v>
      </c>
      <c r="Z2015" t="s">
        <v>522</v>
      </c>
      <c r="AA2015" t="s">
        <v>523</v>
      </c>
      <c r="AB2015" t="s">
        <v>524</v>
      </c>
      <c r="AC2015" t="s">
        <v>525</v>
      </c>
      <c r="AD2015" t="s">
        <v>526</v>
      </c>
      <c r="AE2015" t="s">
        <v>527</v>
      </c>
      <c r="AF2015" t="s">
        <v>480</v>
      </c>
      <c r="AG2015" t="s">
        <v>528</v>
      </c>
      <c r="AH2015" t="s">
        <v>529</v>
      </c>
      <c r="AI2015" t="s">
        <v>462</v>
      </c>
      <c r="AJ2015" t="s">
        <v>530</v>
      </c>
      <c r="AK2015" t="s">
        <v>531</v>
      </c>
      <c r="AL2015" t="s">
        <v>532</v>
      </c>
      <c r="AM2015" t="s">
        <v>533</v>
      </c>
      <c r="AN2015" t="s">
        <v>534</v>
      </c>
      <c r="AO2015" t="s">
        <v>535</v>
      </c>
      <c r="AP2015" t="s">
        <v>536</v>
      </c>
      <c r="AQ2015" t="str">
        <f t="shared" si="352"/>
        <v>Identifying Node</v>
      </c>
      <c r="AT2015" t="str">
        <f t="shared" si="353"/>
        <v>Identifying No</v>
      </c>
      <c r="AU2015" t="str">
        <f t="shared" si="349"/>
        <v>ntifying</v>
      </c>
      <c r="AV2015" t="str">
        <f t="shared" si="350"/>
        <v>tifying</v>
      </c>
      <c r="AW2015" s="19" t="str">
        <f t="shared" si="351"/>
        <v>tifying</v>
      </c>
      <c r="AX2015" s="25" t="s">
        <v>518</v>
      </c>
      <c r="AY2015" s="26" t="e">
        <f t="shared" si="354"/>
        <v>#VALUE!</v>
      </c>
      <c r="AZ2015" t="s">
        <v>519</v>
      </c>
      <c r="BA2015" s="21" t="e">
        <f t="shared" si="355"/>
        <v>#VALUE!</v>
      </c>
      <c r="BB2015" t="s">
        <v>520</v>
      </c>
      <c r="BC2015" t="s">
        <v>521</v>
      </c>
      <c r="BD2015" s="21" t="e">
        <f t="shared" si="356"/>
        <v>#VALUE!</v>
      </c>
      <c r="BE2015" t="s">
        <v>522</v>
      </c>
      <c r="BF2015" s="21" t="e">
        <f t="shared" si="357"/>
        <v>#VALUE!</v>
      </c>
      <c r="BG2015" t="s">
        <v>523</v>
      </c>
      <c r="BH2015" t="s">
        <v>524</v>
      </c>
      <c r="BI2015" s="21" t="e">
        <f t="shared" si="358"/>
        <v>#VALUE!</v>
      </c>
      <c r="BJ2015" t="s">
        <v>525</v>
      </c>
      <c r="BK2015" t="s">
        <v>526</v>
      </c>
      <c r="BL2015" s="20" t="e">
        <f t="shared" si="359"/>
        <v>#VALUE!</v>
      </c>
      <c r="BN2015" s="28"/>
      <c r="BP2015" s="29"/>
      <c r="BR2015" s="30"/>
    </row>
    <row r="2016" spans="1:70" hidden="1" outlineLevel="2" collapsed="1" x14ac:dyDescent="0.35">
      <c r="A2016" t="s">
        <v>443</v>
      </c>
      <c r="B2016" t="s">
        <v>443</v>
      </c>
      <c r="C2016" t="b">
        <v>0</v>
      </c>
      <c r="D2016" t="s">
        <v>439</v>
      </c>
      <c r="E2016" t="s">
        <v>557</v>
      </c>
      <c r="F2016" t="s">
        <v>550</v>
      </c>
      <c r="G2016" t="s">
        <v>1388</v>
      </c>
      <c r="H2016" t="s">
        <v>798</v>
      </c>
      <c r="I2016">
        <v>1</v>
      </c>
      <c r="J2016">
        <v>1</v>
      </c>
      <c r="K2016" t="s">
        <v>1333</v>
      </c>
      <c r="L2016" t="s">
        <v>1333</v>
      </c>
      <c r="M2016">
        <v>0</v>
      </c>
      <c r="N2016">
        <v>2</v>
      </c>
      <c r="O2016">
        <v>1</v>
      </c>
      <c r="P2016">
        <v>0</v>
      </c>
      <c r="Q2016">
        <v>1</v>
      </c>
      <c r="R2016">
        <v>1</v>
      </c>
      <c r="S2016">
        <v>569.29008999999996</v>
      </c>
      <c r="T2016">
        <v>1137.5728899999999</v>
      </c>
      <c r="U2016">
        <v>1137.5721100000001</v>
      </c>
      <c r="V2016">
        <v>0.69</v>
      </c>
      <c r="W2016">
        <v>3.8999999999999999E-4</v>
      </c>
      <c r="X2016" t="s">
        <v>540</v>
      </c>
      <c r="Y2016" t="s">
        <v>541</v>
      </c>
      <c r="Z2016">
        <v>7.3138509999999997</v>
      </c>
      <c r="AA2016">
        <v>23.5</v>
      </c>
      <c r="AB2016">
        <v>27.321200000000001</v>
      </c>
      <c r="AC2016">
        <v>13692</v>
      </c>
      <c r="AD2016" t="s">
        <v>568</v>
      </c>
      <c r="AE2016" t="s">
        <v>569</v>
      </c>
      <c r="AF2016" t="s">
        <v>443</v>
      </c>
      <c r="AG2016" t="s">
        <v>443</v>
      </c>
      <c r="AH2016">
        <v>63</v>
      </c>
      <c r="AI2016" t="b">
        <v>0</v>
      </c>
      <c r="AJ2016">
        <v>54</v>
      </c>
      <c r="AK2016">
        <v>36</v>
      </c>
      <c r="AL2016">
        <v>1.29951297342126E-5</v>
      </c>
      <c r="AM2016">
        <v>0</v>
      </c>
      <c r="AN2016">
        <v>5.9969999999999999E-4</v>
      </c>
      <c r="AO2016">
        <v>96508744</v>
      </c>
      <c r="AP2016">
        <v>27.41</v>
      </c>
      <c r="AQ2016" t="str">
        <f t="shared" si="352"/>
        <v>Mascot (A5)</v>
      </c>
      <c r="AT2016" t="str">
        <f t="shared" si="353"/>
        <v>Mascot (A5)</v>
      </c>
      <c r="AU2016" t="str">
        <f t="shared" si="349"/>
        <v>cot (A5)</v>
      </c>
      <c r="AV2016" t="str">
        <f t="shared" si="350"/>
        <v>ot (A5)</v>
      </c>
      <c r="AW2016" s="19" t="str">
        <f t="shared" si="351"/>
        <v>ot (A5)</v>
      </c>
      <c r="AX2016" s="25">
        <v>0.69</v>
      </c>
      <c r="AY2016" s="26">
        <f t="shared" si="354"/>
        <v>5.6521739130434788E-4</v>
      </c>
      <c r="AZ2016">
        <v>3.8999999999999999E-4</v>
      </c>
      <c r="BA2016" s="21" t="e">
        <f t="shared" si="355"/>
        <v>#VALUE!</v>
      </c>
      <c r="BB2016" t="s">
        <v>540</v>
      </c>
      <c r="BC2016" t="s">
        <v>541</v>
      </c>
      <c r="BD2016" s="21" t="e">
        <f t="shared" si="356"/>
        <v>#VALUE!</v>
      </c>
      <c r="BE2016">
        <v>7.3138509999999997</v>
      </c>
      <c r="BF2016" s="21" t="e">
        <f t="shared" si="357"/>
        <v>#VALUE!</v>
      </c>
      <c r="BG2016">
        <v>23.5</v>
      </c>
      <c r="BH2016">
        <v>27.321200000000001</v>
      </c>
      <c r="BI2016" s="21">
        <f t="shared" si="358"/>
        <v>501.14929066073233</v>
      </c>
      <c r="BJ2016">
        <v>13692</v>
      </c>
      <c r="BK2016" t="s">
        <v>568</v>
      </c>
      <c r="BL2016" s="20" t="e">
        <f t="shared" si="359"/>
        <v>#VALUE!</v>
      </c>
      <c r="BN2016" s="28"/>
      <c r="BP2016" s="29"/>
      <c r="BR2016" s="30"/>
    </row>
    <row r="2017" spans="1:70" hidden="1" outlineLevel="2" collapsed="1" x14ac:dyDescent="0.35">
      <c r="A2017" t="s">
        <v>443</v>
      </c>
      <c r="B2017" t="s">
        <v>443</v>
      </c>
      <c r="C2017" t="b">
        <v>0</v>
      </c>
      <c r="D2017" t="s">
        <v>439</v>
      </c>
      <c r="E2017" t="s">
        <v>538</v>
      </c>
      <c r="F2017" t="s">
        <v>550</v>
      </c>
      <c r="G2017" t="s">
        <v>1388</v>
      </c>
      <c r="H2017" t="s">
        <v>798</v>
      </c>
      <c r="I2017">
        <v>1</v>
      </c>
      <c r="J2017">
        <v>1</v>
      </c>
      <c r="K2017" t="s">
        <v>1333</v>
      </c>
      <c r="L2017" t="s">
        <v>1333</v>
      </c>
      <c r="M2017">
        <v>0</v>
      </c>
      <c r="N2017">
        <v>2</v>
      </c>
      <c r="O2017">
        <v>0.75170000000000003</v>
      </c>
      <c r="P2017">
        <v>0</v>
      </c>
      <c r="Q2017">
        <v>1</v>
      </c>
      <c r="R2017">
        <v>1</v>
      </c>
      <c r="S2017">
        <v>569.29008999999996</v>
      </c>
      <c r="T2017">
        <v>1137.5728899999999</v>
      </c>
      <c r="U2017">
        <v>1137.5721100000001</v>
      </c>
      <c r="V2017">
        <v>0.69</v>
      </c>
      <c r="W2017">
        <v>3.8999999999999999E-4</v>
      </c>
      <c r="X2017" t="s">
        <v>540</v>
      </c>
      <c r="Y2017" t="s">
        <v>541</v>
      </c>
      <c r="Z2017">
        <v>7.3138509999999997</v>
      </c>
      <c r="AA2017">
        <v>23.5</v>
      </c>
      <c r="AB2017">
        <v>27.321200000000001</v>
      </c>
      <c r="AC2017">
        <v>13692</v>
      </c>
      <c r="AD2017" t="s">
        <v>568</v>
      </c>
      <c r="AE2017" t="s">
        <v>569</v>
      </c>
      <c r="AF2017" t="s">
        <v>443</v>
      </c>
      <c r="AG2017">
        <v>2.86</v>
      </c>
      <c r="AH2017" t="s">
        <v>443</v>
      </c>
      <c r="AI2017" t="b">
        <v>0</v>
      </c>
      <c r="AJ2017" t="s">
        <v>443</v>
      </c>
      <c r="AK2017" t="s">
        <v>443</v>
      </c>
      <c r="AL2017" t="s">
        <v>443</v>
      </c>
      <c r="AM2017">
        <v>0</v>
      </c>
      <c r="AN2017">
        <v>6.6779999999999997E-4</v>
      </c>
      <c r="AO2017">
        <v>96508744</v>
      </c>
      <c r="AP2017">
        <v>27.41</v>
      </c>
      <c r="AQ2017" t="str">
        <f t="shared" si="352"/>
        <v>Sequest HT (A2)</v>
      </c>
      <c r="AT2017" t="str">
        <f t="shared" si="353"/>
        <v>Sequest HT (A2</v>
      </c>
      <c r="AU2017" t="str">
        <f t="shared" si="349"/>
        <v xml:space="preserve">uest HT </v>
      </c>
      <c r="AV2017" t="str">
        <f t="shared" si="350"/>
        <v xml:space="preserve">est HT </v>
      </c>
      <c r="AW2017" s="19" t="str">
        <f t="shared" si="351"/>
        <v xml:space="preserve">est HT </v>
      </c>
      <c r="AX2017" s="25">
        <v>0.69</v>
      </c>
      <c r="AY2017" s="26">
        <f t="shared" si="354"/>
        <v>5.6521739130434788E-4</v>
      </c>
      <c r="AZ2017">
        <v>3.8999999999999999E-4</v>
      </c>
      <c r="BA2017" s="21" t="e">
        <f t="shared" si="355"/>
        <v>#VALUE!</v>
      </c>
      <c r="BB2017" t="s">
        <v>540</v>
      </c>
      <c r="BC2017" t="s">
        <v>541</v>
      </c>
      <c r="BD2017" s="21" t="e">
        <f t="shared" si="356"/>
        <v>#VALUE!</v>
      </c>
      <c r="BE2017">
        <v>7.3138509999999997</v>
      </c>
      <c r="BF2017" s="21" t="e">
        <f t="shared" si="357"/>
        <v>#VALUE!</v>
      </c>
      <c r="BG2017">
        <v>23.5</v>
      </c>
      <c r="BH2017">
        <v>27.321200000000001</v>
      </c>
      <c r="BI2017" s="21">
        <f t="shared" si="358"/>
        <v>501.14929066073233</v>
      </c>
      <c r="BJ2017">
        <v>13692</v>
      </c>
      <c r="BK2017" t="s">
        <v>568</v>
      </c>
      <c r="BL2017" s="20" t="e">
        <f t="shared" si="359"/>
        <v>#VALUE!</v>
      </c>
      <c r="BN2017" s="28"/>
      <c r="BP2017" s="29"/>
      <c r="BR2017" s="30"/>
    </row>
    <row r="2018" spans="1:70" hidden="1" outlineLevel="2" collapsed="1" x14ac:dyDescent="0.35">
      <c r="A2018" t="s">
        <v>443</v>
      </c>
      <c r="B2018" t="s">
        <v>443</v>
      </c>
      <c r="C2018" t="b">
        <v>0</v>
      </c>
      <c r="D2018" t="s">
        <v>439</v>
      </c>
      <c r="E2018" t="s">
        <v>538</v>
      </c>
      <c r="F2018" t="s">
        <v>550</v>
      </c>
      <c r="G2018" t="s">
        <v>1388</v>
      </c>
      <c r="H2018" t="s">
        <v>798</v>
      </c>
      <c r="I2018">
        <v>1</v>
      </c>
      <c r="J2018">
        <v>1</v>
      </c>
      <c r="K2018" t="s">
        <v>1333</v>
      </c>
      <c r="L2018" t="s">
        <v>1333</v>
      </c>
      <c r="M2018">
        <v>0</v>
      </c>
      <c r="N2018">
        <v>2</v>
      </c>
      <c r="O2018">
        <v>0.76039999999999996</v>
      </c>
      <c r="P2018">
        <v>0</v>
      </c>
      <c r="Q2018">
        <v>1</v>
      </c>
      <c r="R2018">
        <v>1</v>
      </c>
      <c r="S2018">
        <v>569.28974000000005</v>
      </c>
      <c r="T2018">
        <v>1137.5722000000001</v>
      </c>
      <c r="U2018">
        <v>1137.5721100000001</v>
      </c>
      <c r="V2018">
        <v>0.08</v>
      </c>
      <c r="W2018">
        <v>5.0000000000000002E-5</v>
      </c>
      <c r="X2018" t="s">
        <v>540</v>
      </c>
      <c r="Y2018" t="s">
        <v>541</v>
      </c>
      <c r="Z2018">
        <v>4.242998</v>
      </c>
      <c r="AA2018">
        <v>23.5</v>
      </c>
      <c r="AB2018">
        <v>27.359200000000001</v>
      </c>
      <c r="AC2018">
        <v>14307</v>
      </c>
      <c r="AD2018" t="s">
        <v>551</v>
      </c>
      <c r="AE2018" t="s">
        <v>552</v>
      </c>
      <c r="AF2018" t="s">
        <v>443</v>
      </c>
      <c r="AG2018">
        <v>3.13</v>
      </c>
      <c r="AH2018" t="s">
        <v>443</v>
      </c>
      <c r="AI2018" t="b">
        <v>0</v>
      </c>
      <c r="AJ2018" t="s">
        <v>443</v>
      </c>
      <c r="AK2018" t="s">
        <v>443</v>
      </c>
      <c r="AL2018" t="s">
        <v>443</v>
      </c>
      <c r="AM2018">
        <v>0</v>
      </c>
      <c r="AN2018">
        <v>7.3749999999999998E-4</v>
      </c>
      <c r="AO2018">
        <v>155033680</v>
      </c>
      <c r="AP2018">
        <v>27.42</v>
      </c>
      <c r="AQ2018" t="str">
        <f t="shared" si="352"/>
        <v>Sequest HT (A2)</v>
      </c>
      <c r="AT2018" t="str">
        <f t="shared" si="353"/>
        <v>Sequest HT (A2</v>
      </c>
      <c r="AU2018" t="str">
        <f t="shared" si="349"/>
        <v xml:space="preserve">uest HT </v>
      </c>
      <c r="AV2018" t="str">
        <f t="shared" si="350"/>
        <v xml:space="preserve">est HT </v>
      </c>
      <c r="AW2018" s="19" t="str">
        <f t="shared" si="351"/>
        <v xml:space="preserve">est HT </v>
      </c>
      <c r="AX2018" s="25">
        <v>0.08</v>
      </c>
      <c r="AY2018" s="26">
        <f t="shared" si="354"/>
        <v>6.2500000000000001E-4</v>
      </c>
      <c r="AZ2018">
        <v>5.0000000000000002E-5</v>
      </c>
      <c r="BA2018" s="21" t="e">
        <f t="shared" si="355"/>
        <v>#VALUE!</v>
      </c>
      <c r="BB2018" t="s">
        <v>540</v>
      </c>
      <c r="BC2018" t="s">
        <v>541</v>
      </c>
      <c r="BD2018" s="21" t="e">
        <f t="shared" si="356"/>
        <v>#VALUE!</v>
      </c>
      <c r="BE2018">
        <v>4.242998</v>
      </c>
      <c r="BF2018" s="21" t="e">
        <f t="shared" si="357"/>
        <v>#VALUE!</v>
      </c>
      <c r="BG2018">
        <v>23.5</v>
      </c>
      <c r="BH2018">
        <v>27.359200000000001</v>
      </c>
      <c r="BI2018" s="21">
        <f t="shared" si="358"/>
        <v>522.93195707476821</v>
      </c>
      <c r="BJ2018">
        <v>14307</v>
      </c>
      <c r="BK2018" t="s">
        <v>551</v>
      </c>
      <c r="BL2018" s="20" t="e">
        <f t="shared" si="359"/>
        <v>#VALUE!</v>
      </c>
      <c r="BN2018" s="28"/>
      <c r="BP2018" s="29"/>
      <c r="BR2018" s="30"/>
    </row>
    <row r="2019" spans="1:70" hidden="1" outlineLevel="2" collapsed="1" x14ac:dyDescent="0.35">
      <c r="A2019" t="s">
        <v>443</v>
      </c>
      <c r="B2019" t="s">
        <v>443</v>
      </c>
      <c r="C2019" t="b">
        <v>0</v>
      </c>
      <c r="D2019" t="s">
        <v>439</v>
      </c>
      <c r="E2019" t="s">
        <v>557</v>
      </c>
      <c r="F2019" t="s">
        <v>550</v>
      </c>
      <c r="G2019" t="s">
        <v>1388</v>
      </c>
      <c r="H2019" t="s">
        <v>798</v>
      </c>
      <c r="I2019">
        <v>1</v>
      </c>
      <c r="J2019">
        <v>1</v>
      </c>
      <c r="K2019" t="s">
        <v>1333</v>
      </c>
      <c r="L2019" t="s">
        <v>1333</v>
      </c>
      <c r="M2019">
        <v>0</v>
      </c>
      <c r="N2019">
        <v>2</v>
      </c>
      <c r="O2019">
        <v>0.91669999999999996</v>
      </c>
      <c r="P2019">
        <v>0</v>
      </c>
      <c r="Q2019">
        <v>1</v>
      </c>
      <c r="R2019">
        <v>1</v>
      </c>
      <c r="S2019">
        <v>569.28974000000005</v>
      </c>
      <c r="T2019">
        <v>1137.5722000000001</v>
      </c>
      <c r="U2019">
        <v>1137.5721100000001</v>
      </c>
      <c r="V2019">
        <v>0.08</v>
      </c>
      <c r="W2019">
        <v>5.0000000000000002E-5</v>
      </c>
      <c r="X2019" t="s">
        <v>540</v>
      </c>
      <c r="Y2019" t="s">
        <v>541</v>
      </c>
      <c r="Z2019">
        <v>4.242998</v>
      </c>
      <c r="AA2019">
        <v>23.5</v>
      </c>
      <c r="AB2019">
        <v>27.359200000000001</v>
      </c>
      <c r="AC2019">
        <v>14307</v>
      </c>
      <c r="AD2019" t="s">
        <v>551</v>
      </c>
      <c r="AE2019" t="s">
        <v>552</v>
      </c>
      <c r="AF2019" t="s">
        <v>443</v>
      </c>
      <c r="AG2019" t="s">
        <v>443</v>
      </c>
      <c r="AH2019">
        <v>60</v>
      </c>
      <c r="AI2019" t="b">
        <v>0</v>
      </c>
      <c r="AJ2019">
        <v>54</v>
      </c>
      <c r="AK2019">
        <v>36</v>
      </c>
      <c r="AL2019">
        <v>2.6402105316182599E-5</v>
      </c>
      <c r="AM2019">
        <v>0</v>
      </c>
      <c r="AN2019">
        <v>1.436E-3</v>
      </c>
      <c r="AO2019">
        <v>155033680</v>
      </c>
      <c r="AP2019">
        <v>27.42</v>
      </c>
      <c r="AQ2019" t="str">
        <f t="shared" si="352"/>
        <v>Mascot (A5)</v>
      </c>
      <c r="AT2019" t="str">
        <f t="shared" si="353"/>
        <v>Mascot (A5)</v>
      </c>
      <c r="AU2019" t="str">
        <f t="shared" si="349"/>
        <v>cot (A5)</v>
      </c>
      <c r="AV2019" t="str">
        <f t="shared" si="350"/>
        <v>ot (A5)</v>
      </c>
      <c r="AW2019" s="19" t="str">
        <f t="shared" si="351"/>
        <v>ot (A5)</v>
      </c>
      <c r="AX2019" s="25">
        <v>0.08</v>
      </c>
      <c r="AY2019" s="26">
        <f t="shared" si="354"/>
        <v>6.2500000000000001E-4</v>
      </c>
      <c r="AZ2019">
        <v>5.0000000000000002E-5</v>
      </c>
      <c r="BA2019" s="21" t="e">
        <f t="shared" si="355"/>
        <v>#VALUE!</v>
      </c>
      <c r="BB2019" t="s">
        <v>540</v>
      </c>
      <c r="BC2019" t="s">
        <v>541</v>
      </c>
      <c r="BD2019" s="21" t="e">
        <f t="shared" si="356"/>
        <v>#VALUE!</v>
      </c>
      <c r="BE2019">
        <v>4.242998</v>
      </c>
      <c r="BF2019" s="21" t="e">
        <f t="shared" si="357"/>
        <v>#VALUE!</v>
      </c>
      <c r="BG2019">
        <v>23.5</v>
      </c>
      <c r="BH2019">
        <v>27.359200000000001</v>
      </c>
      <c r="BI2019" s="21">
        <f t="shared" si="358"/>
        <v>522.93195707476821</v>
      </c>
      <c r="BJ2019">
        <v>14307</v>
      </c>
      <c r="BK2019" t="s">
        <v>551</v>
      </c>
      <c r="BL2019" s="20" t="e">
        <f t="shared" si="359"/>
        <v>#VALUE!</v>
      </c>
      <c r="BN2019" s="28"/>
      <c r="BP2019" s="29"/>
      <c r="BR2019" s="30"/>
    </row>
    <row r="2020" spans="1:70" hidden="1" outlineLevel="2" collapsed="1" x14ac:dyDescent="0.35">
      <c r="A2020" t="s">
        <v>443</v>
      </c>
      <c r="B2020" t="s">
        <v>443</v>
      </c>
      <c r="C2020" t="b">
        <v>0</v>
      </c>
      <c r="D2020" t="s">
        <v>439</v>
      </c>
      <c r="E2020" t="s">
        <v>538</v>
      </c>
      <c r="F2020" t="s">
        <v>550</v>
      </c>
      <c r="G2020" t="s">
        <v>1388</v>
      </c>
      <c r="H2020" t="s">
        <v>798</v>
      </c>
      <c r="I2020">
        <v>1</v>
      </c>
      <c r="J2020">
        <v>1</v>
      </c>
      <c r="K2020" t="s">
        <v>1333</v>
      </c>
      <c r="L2020" t="s">
        <v>1333</v>
      </c>
      <c r="M2020">
        <v>0</v>
      </c>
      <c r="N2020">
        <v>2</v>
      </c>
      <c r="O2020">
        <v>0.77739999999999998</v>
      </c>
      <c r="P2020">
        <v>0</v>
      </c>
      <c r="Q2020">
        <v>1</v>
      </c>
      <c r="R2020">
        <v>1</v>
      </c>
      <c r="S2020">
        <v>569.29035999999996</v>
      </c>
      <c r="T2020">
        <v>1137.5734500000001</v>
      </c>
      <c r="U2020">
        <v>1137.5721100000001</v>
      </c>
      <c r="V2020">
        <v>1.18</v>
      </c>
      <c r="W2020">
        <v>6.7000000000000002E-4</v>
      </c>
      <c r="X2020" t="s">
        <v>540</v>
      </c>
      <c r="Y2020" t="s">
        <v>541</v>
      </c>
      <c r="Z2020">
        <v>7.7965049999999998</v>
      </c>
      <c r="AA2020">
        <v>17.577999999999999</v>
      </c>
      <c r="AB2020">
        <v>27.345099999999999</v>
      </c>
      <c r="AC2020">
        <v>13653</v>
      </c>
      <c r="AD2020" t="s">
        <v>554</v>
      </c>
      <c r="AE2020" t="s">
        <v>555</v>
      </c>
      <c r="AF2020" t="s">
        <v>443</v>
      </c>
      <c r="AG2020">
        <v>2.83</v>
      </c>
      <c r="AH2020" t="s">
        <v>443</v>
      </c>
      <c r="AI2020" t="b">
        <v>0</v>
      </c>
      <c r="AJ2020" t="s">
        <v>443</v>
      </c>
      <c r="AK2020" t="s">
        <v>443</v>
      </c>
      <c r="AL2020" t="s">
        <v>443</v>
      </c>
      <c r="AM2020">
        <v>0</v>
      </c>
      <c r="AN2020">
        <v>1.8389999999999999E-3</v>
      </c>
      <c r="AO2020">
        <v>309696832</v>
      </c>
      <c r="AP2020">
        <v>27.44</v>
      </c>
      <c r="AQ2020" t="str">
        <f t="shared" si="352"/>
        <v>Sequest HT (A2)</v>
      </c>
      <c r="AT2020" t="str">
        <f t="shared" si="353"/>
        <v>Sequest HT (A2</v>
      </c>
      <c r="AU2020" t="str">
        <f t="shared" si="349"/>
        <v xml:space="preserve">uest HT </v>
      </c>
      <c r="AV2020" t="str">
        <f t="shared" si="350"/>
        <v xml:space="preserve">est HT </v>
      </c>
      <c r="AW2020" s="19" t="str">
        <f t="shared" si="351"/>
        <v xml:space="preserve">est HT </v>
      </c>
      <c r="AX2020" s="25">
        <v>1.18</v>
      </c>
      <c r="AY2020" s="26">
        <f t="shared" si="354"/>
        <v>5.6779661016949162E-4</v>
      </c>
      <c r="AZ2020">
        <v>6.7000000000000002E-4</v>
      </c>
      <c r="BA2020" s="21" t="e">
        <f t="shared" si="355"/>
        <v>#VALUE!</v>
      </c>
      <c r="BB2020" t="s">
        <v>540</v>
      </c>
      <c r="BC2020" t="s">
        <v>541</v>
      </c>
      <c r="BD2020" s="21" t="e">
        <f t="shared" si="356"/>
        <v>#VALUE!</v>
      </c>
      <c r="BE2020">
        <v>7.7965049999999998</v>
      </c>
      <c r="BF2020" s="21" t="e">
        <f t="shared" si="357"/>
        <v>#VALUE!</v>
      </c>
      <c r="BG2020">
        <v>17.577999999999999</v>
      </c>
      <c r="BH2020">
        <v>27.345099999999999</v>
      </c>
      <c r="BI2020" s="21">
        <f t="shared" si="358"/>
        <v>499.28506386884675</v>
      </c>
      <c r="BJ2020">
        <v>13653</v>
      </c>
      <c r="BK2020" t="s">
        <v>554</v>
      </c>
      <c r="BL2020" s="20" t="e">
        <f t="shared" si="359"/>
        <v>#VALUE!</v>
      </c>
      <c r="BN2020" s="28"/>
      <c r="BP2020" s="29"/>
      <c r="BR2020" s="30"/>
    </row>
    <row r="2021" spans="1:70" hidden="1" outlineLevel="2" collapsed="1" x14ac:dyDescent="0.35">
      <c r="A2021" t="s">
        <v>443</v>
      </c>
      <c r="B2021" t="s">
        <v>443</v>
      </c>
      <c r="C2021" t="b">
        <v>0</v>
      </c>
      <c r="D2021" t="s">
        <v>439</v>
      </c>
      <c r="E2021" t="s">
        <v>557</v>
      </c>
      <c r="F2021" t="s">
        <v>550</v>
      </c>
      <c r="G2021" t="s">
        <v>1388</v>
      </c>
      <c r="H2021" t="s">
        <v>798</v>
      </c>
      <c r="I2021">
        <v>1</v>
      </c>
      <c r="J2021">
        <v>1</v>
      </c>
      <c r="K2021" t="s">
        <v>1333</v>
      </c>
      <c r="L2021" t="s">
        <v>1333</v>
      </c>
      <c r="M2021">
        <v>0</v>
      </c>
      <c r="N2021">
        <v>2</v>
      </c>
      <c r="O2021">
        <v>1</v>
      </c>
      <c r="P2021">
        <v>0</v>
      </c>
      <c r="Q2021">
        <v>1</v>
      </c>
      <c r="R2021">
        <v>1</v>
      </c>
      <c r="S2021">
        <v>569.29035999999996</v>
      </c>
      <c r="T2021">
        <v>1137.5734500000001</v>
      </c>
      <c r="U2021">
        <v>1137.5721100000001</v>
      </c>
      <c r="V2021">
        <v>1.18</v>
      </c>
      <c r="W2021">
        <v>6.7000000000000002E-4</v>
      </c>
      <c r="X2021" t="s">
        <v>540</v>
      </c>
      <c r="Y2021" t="s">
        <v>541</v>
      </c>
      <c r="Z2021">
        <v>7.7965049999999998</v>
      </c>
      <c r="AA2021">
        <v>17.577999999999999</v>
      </c>
      <c r="AB2021">
        <v>27.345099999999999</v>
      </c>
      <c r="AC2021">
        <v>13653</v>
      </c>
      <c r="AD2021" t="s">
        <v>554</v>
      </c>
      <c r="AE2021" t="s">
        <v>555</v>
      </c>
      <c r="AF2021" t="s">
        <v>443</v>
      </c>
      <c r="AG2021" t="s">
        <v>443</v>
      </c>
      <c r="AH2021">
        <v>59</v>
      </c>
      <c r="AI2021" t="b">
        <v>0</v>
      </c>
      <c r="AJ2021">
        <v>54</v>
      </c>
      <c r="AK2021">
        <v>36</v>
      </c>
      <c r="AL2021">
        <v>3.7220364300809597E-5</v>
      </c>
      <c r="AM2021">
        <v>0</v>
      </c>
      <c r="AN2021">
        <v>2.862E-3</v>
      </c>
      <c r="AO2021">
        <v>309696832</v>
      </c>
      <c r="AP2021">
        <v>27.44</v>
      </c>
      <c r="AQ2021" t="str">
        <f t="shared" si="352"/>
        <v>Mascot (A5)</v>
      </c>
      <c r="AT2021" t="str">
        <f t="shared" si="353"/>
        <v>Mascot (A5)</v>
      </c>
      <c r="AU2021" t="str">
        <f t="shared" si="349"/>
        <v>cot (A5)</v>
      </c>
      <c r="AV2021" t="str">
        <f t="shared" si="350"/>
        <v>ot (A5)</v>
      </c>
      <c r="AW2021" s="19" t="str">
        <f t="shared" si="351"/>
        <v>ot (A5)</v>
      </c>
      <c r="AX2021" s="25">
        <v>1.18</v>
      </c>
      <c r="AY2021" s="26">
        <f t="shared" si="354"/>
        <v>5.6779661016949162E-4</v>
      </c>
      <c r="AZ2021">
        <v>6.7000000000000002E-4</v>
      </c>
      <c r="BA2021" s="21" t="e">
        <f t="shared" si="355"/>
        <v>#VALUE!</v>
      </c>
      <c r="BB2021" t="s">
        <v>540</v>
      </c>
      <c r="BC2021" t="s">
        <v>541</v>
      </c>
      <c r="BD2021" s="21" t="e">
        <f t="shared" si="356"/>
        <v>#VALUE!</v>
      </c>
      <c r="BE2021">
        <v>7.7965049999999998</v>
      </c>
      <c r="BF2021" s="21" t="e">
        <f t="shared" si="357"/>
        <v>#VALUE!</v>
      </c>
      <c r="BG2021">
        <v>17.577999999999999</v>
      </c>
      <c r="BH2021">
        <v>27.345099999999999</v>
      </c>
      <c r="BI2021" s="21">
        <f t="shared" si="358"/>
        <v>499.28506386884675</v>
      </c>
      <c r="BJ2021">
        <v>13653</v>
      </c>
      <c r="BK2021" t="s">
        <v>554</v>
      </c>
      <c r="BL2021" s="20" t="e">
        <f t="shared" si="359"/>
        <v>#VALUE!</v>
      </c>
      <c r="BN2021" s="28"/>
      <c r="BP2021" s="29"/>
      <c r="BR2021" s="30"/>
    </row>
    <row r="2022" spans="1:70" hidden="1" outlineLevel="2" collapsed="1" x14ac:dyDescent="0.35">
      <c r="A2022" t="s">
        <v>443</v>
      </c>
      <c r="B2022" t="s">
        <v>443</v>
      </c>
      <c r="C2022" t="b">
        <v>0</v>
      </c>
      <c r="D2022" t="s">
        <v>439</v>
      </c>
      <c r="E2022" t="s">
        <v>538</v>
      </c>
      <c r="F2022" t="s">
        <v>539</v>
      </c>
      <c r="G2022" t="s">
        <v>1388</v>
      </c>
      <c r="H2022" t="s">
        <v>798</v>
      </c>
      <c r="I2022">
        <v>1</v>
      </c>
      <c r="J2022">
        <v>1</v>
      </c>
      <c r="K2022" t="s">
        <v>1333</v>
      </c>
      <c r="L2022" t="s">
        <v>1333</v>
      </c>
      <c r="M2022">
        <v>0</v>
      </c>
      <c r="N2022">
        <v>2</v>
      </c>
      <c r="O2022">
        <v>0.77010000000000001</v>
      </c>
      <c r="P2022">
        <v>0</v>
      </c>
      <c r="Q2022">
        <v>1</v>
      </c>
      <c r="R2022">
        <v>1</v>
      </c>
      <c r="S2022">
        <v>569.29115000000002</v>
      </c>
      <c r="T2022">
        <v>1137.57503</v>
      </c>
      <c r="U2022">
        <v>1137.5721100000001</v>
      </c>
      <c r="V2022">
        <v>2.57</v>
      </c>
      <c r="W2022">
        <v>1.4599999999999999E-3</v>
      </c>
      <c r="X2022" t="s">
        <v>540</v>
      </c>
      <c r="Y2022" t="s">
        <v>541</v>
      </c>
      <c r="Z2022">
        <v>24.960789999999999</v>
      </c>
      <c r="AA2022">
        <v>30</v>
      </c>
      <c r="AB2022">
        <v>27.394500000000001</v>
      </c>
      <c r="AC2022">
        <v>13376</v>
      </c>
      <c r="AD2022" t="s">
        <v>577</v>
      </c>
      <c r="AE2022" t="s">
        <v>578</v>
      </c>
      <c r="AF2022" t="s">
        <v>443</v>
      </c>
      <c r="AG2022">
        <v>2.61</v>
      </c>
      <c r="AH2022" t="s">
        <v>443</v>
      </c>
      <c r="AI2022" t="b">
        <v>0</v>
      </c>
      <c r="AJ2022" t="s">
        <v>443</v>
      </c>
      <c r="AK2022" t="s">
        <v>443</v>
      </c>
      <c r="AL2022" t="s">
        <v>443</v>
      </c>
      <c r="AM2022">
        <v>0</v>
      </c>
      <c r="AN2022">
        <v>8.3230000000000005E-3</v>
      </c>
      <c r="AO2022">
        <v>32319662</v>
      </c>
      <c r="AP2022">
        <v>27.46</v>
      </c>
      <c r="AQ2022" t="str">
        <f t="shared" si="352"/>
        <v>Sequest HT (A2)</v>
      </c>
      <c r="AT2022" t="str">
        <f t="shared" si="353"/>
        <v>Sequest HT (A2</v>
      </c>
      <c r="AU2022" t="str">
        <f t="shared" si="349"/>
        <v xml:space="preserve">uest HT </v>
      </c>
      <c r="AV2022" t="str">
        <f t="shared" si="350"/>
        <v xml:space="preserve">est HT </v>
      </c>
      <c r="AW2022" s="19" t="str">
        <f t="shared" si="351"/>
        <v xml:space="preserve">est HT </v>
      </c>
      <c r="AX2022" s="25">
        <v>2.57</v>
      </c>
      <c r="AY2022" s="26">
        <f t="shared" si="354"/>
        <v>5.6809338521400781E-4</v>
      </c>
      <c r="AZ2022">
        <v>1.4599999999999999E-3</v>
      </c>
      <c r="BA2022" s="21" t="e">
        <f t="shared" si="355"/>
        <v>#VALUE!</v>
      </c>
      <c r="BB2022" t="s">
        <v>540</v>
      </c>
      <c r="BC2022" t="s">
        <v>541</v>
      </c>
      <c r="BD2022" s="21" t="e">
        <f t="shared" si="356"/>
        <v>#VALUE!</v>
      </c>
      <c r="BE2022">
        <v>24.960789999999999</v>
      </c>
      <c r="BF2022" s="21" t="e">
        <f t="shared" si="357"/>
        <v>#VALUE!</v>
      </c>
      <c r="BG2022">
        <v>30</v>
      </c>
      <c r="BH2022">
        <v>27.394500000000001</v>
      </c>
      <c r="BI2022" s="21">
        <f t="shared" si="358"/>
        <v>488.27319352424757</v>
      </c>
      <c r="BJ2022">
        <v>13376</v>
      </c>
      <c r="BK2022" t="s">
        <v>577</v>
      </c>
      <c r="BL2022" s="20" t="e">
        <f t="shared" si="359"/>
        <v>#VALUE!</v>
      </c>
      <c r="BN2022" s="28"/>
      <c r="BP2022" s="29"/>
      <c r="BR2022" s="30"/>
    </row>
    <row r="2023" spans="1:70" hidden="1" outlineLevel="2" collapsed="1" x14ac:dyDescent="0.35">
      <c r="A2023" t="s">
        <v>443</v>
      </c>
      <c r="B2023" t="s">
        <v>443</v>
      </c>
      <c r="C2023" t="b">
        <v>0</v>
      </c>
      <c r="D2023" t="s">
        <v>439</v>
      </c>
      <c r="E2023" t="s">
        <v>538</v>
      </c>
      <c r="F2023" t="s">
        <v>539</v>
      </c>
      <c r="G2023" t="s">
        <v>1388</v>
      </c>
      <c r="H2023" t="s">
        <v>798</v>
      </c>
      <c r="I2023">
        <v>1</v>
      </c>
      <c r="J2023">
        <v>1</v>
      </c>
      <c r="K2023" t="s">
        <v>1333</v>
      </c>
      <c r="L2023" t="s">
        <v>1333</v>
      </c>
      <c r="M2023">
        <v>0</v>
      </c>
      <c r="N2023">
        <v>2</v>
      </c>
      <c r="O2023">
        <v>0.65369999999999995</v>
      </c>
      <c r="P2023">
        <v>0</v>
      </c>
      <c r="Q2023">
        <v>1</v>
      </c>
      <c r="R2023">
        <v>1</v>
      </c>
      <c r="S2023">
        <v>569.29111999999998</v>
      </c>
      <c r="T2023">
        <v>1137.5749599999999</v>
      </c>
      <c r="U2023">
        <v>1137.5721100000001</v>
      </c>
      <c r="V2023">
        <v>2.5099999999999998</v>
      </c>
      <c r="W2023">
        <v>1.4300000000000001E-3</v>
      </c>
      <c r="X2023" t="s">
        <v>540</v>
      </c>
      <c r="Y2023" t="s">
        <v>541</v>
      </c>
      <c r="Z2023">
        <v>15.030379999999999</v>
      </c>
      <c r="AA2023">
        <v>23.5</v>
      </c>
      <c r="AB2023">
        <v>27.402200000000001</v>
      </c>
      <c r="AC2023">
        <v>14129</v>
      </c>
      <c r="AD2023" t="s">
        <v>563</v>
      </c>
      <c r="AE2023" t="s">
        <v>564</v>
      </c>
      <c r="AF2023" t="s">
        <v>443</v>
      </c>
      <c r="AG2023">
        <v>2.31</v>
      </c>
      <c r="AH2023" t="s">
        <v>443</v>
      </c>
      <c r="AI2023" t="b">
        <v>0</v>
      </c>
      <c r="AJ2023" t="s">
        <v>443</v>
      </c>
      <c r="AK2023" t="s">
        <v>443</v>
      </c>
      <c r="AL2023" t="s">
        <v>443</v>
      </c>
      <c r="AM2023">
        <v>2.6449999999999998E-4</v>
      </c>
      <c r="AN2023">
        <v>1.5469999999999999E-2</v>
      </c>
      <c r="AO2023">
        <v>44656288</v>
      </c>
      <c r="AP2023">
        <v>27.48</v>
      </c>
      <c r="AQ2023" t="str">
        <f t="shared" si="352"/>
        <v>Sequest HT (A2)</v>
      </c>
      <c r="AT2023" t="str">
        <f t="shared" si="353"/>
        <v>Sequest HT (A2</v>
      </c>
      <c r="AU2023" t="str">
        <f t="shared" si="349"/>
        <v xml:space="preserve">uest HT </v>
      </c>
      <c r="AV2023" t="str">
        <f t="shared" si="350"/>
        <v xml:space="preserve">est HT </v>
      </c>
      <c r="AW2023" s="19" t="str">
        <f t="shared" si="351"/>
        <v xml:space="preserve">est HT </v>
      </c>
      <c r="AX2023" s="25">
        <v>2.5099999999999998</v>
      </c>
      <c r="AY2023" s="26">
        <f t="shared" si="354"/>
        <v>5.6972111553784863E-4</v>
      </c>
      <c r="AZ2023">
        <v>1.4300000000000001E-3</v>
      </c>
      <c r="BA2023" s="21" t="e">
        <f t="shared" si="355"/>
        <v>#VALUE!</v>
      </c>
      <c r="BB2023" t="s">
        <v>540</v>
      </c>
      <c r="BC2023" t="s">
        <v>541</v>
      </c>
      <c r="BD2023" s="21" t="e">
        <f t="shared" si="356"/>
        <v>#VALUE!</v>
      </c>
      <c r="BE2023">
        <v>15.030379999999999</v>
      </c>
      <c r="BF2023" s="21" t="e">
        <f t="shared" si="357"/>
        <v>#VALUE!</v>
      </c>
      <c r="BG2023">
        <v>23.5</v>
      </c>
      <c r="BH2023">
        <v>27.402200000000001</v>
      </c>
      <c r="BI2023" s="21">
        <f t="shared" si="358"/>
        <v>515.61553451912619</v>
      </c>
      <c r="BJ2023">
        <v>14129</v>
      </c>
      <c r="BK2023" t="s">
        <v>563</v>
      </c>
      <c r="BL2023" s="20" t="e">
        <f t="shared" si="359"/>
        <v>#VALUE!</v>
      </c>
      <c r="BN2023" s="28"/>
      <c r="BP2023" s="29"/>
      <c r="BR2023" s="30"/>
    </row>
    <row r="2024" spans="1:70" hidden="1" outlineLevel="1" x14ac:dyDescent="0.35">
      <c r="A2024" t="s">
        <v>443</v>
      </c>
      <c r="B2024" t="b">
        <v>0</v>
      </c>
      <c r="C2024" t="s">
        <v>439</v>
      </c>
      <c r="D2024" t="s">
        <v>1389</v>
      </c>
      <c r="E2024" t="s">
        <v>1390</v>
      </c>
      <c r="F2024" t="s">
        <v>443</v>
      </c>
      <c r="G2024" t="b">
        <v>0</v>
      </c>
      <c r="H2024">
        <v>1</v>
      </c>
      <c r="I2024">
        <v>1</v>
      </c>
      <c r="J2024">
        <v>4</v>
      </c>
      <c r="K2024" t="s">
        <v>1333</v>
      </c>
      <c r="L2024" t="s">
        <v>1391</v>
      </c>
      <c r="M2024">
        <v>0</v>
      </c>
      <c r="N2024">
        <v>1326.67221</v>
      </c>
      <c r="O2024">
        <v>0</v>
      </c>
      <c r="P2024">
        <v>244.4</v>
      </c>
      <c r="Q2024">
        <v>320.60000000000002</v>
      </c>
      <c r="R2024">
        <v>146.1</v>
      </c>
      <c r="S2024">
        <v>13.4</v>
      </c>
      <c r="T2024">
        <v>6.7</v>
      </c>
      <c r="U2024">
        <v>22</v>
      </c>
      <c r="V2024">
        <v>12.1</v>
      </c>
      <c r="W2024">
        <v>53.3</v>
      </c>
      <c r="X2024">
        <v>81.400000000000006</v>
      </c>
      <c r="Y2024" t="s">
        <v>443</v>
      </c>
      <c r="Z2024" t="s">
        <v>439</v>
      </c>
      <c r="AA2024" t="s">
        <v>439</v>
      </c>
      <c r="AB2024" t="s">
        <v>439</v>
      </c>
      <c r="AC2024" t="s">
        <v>444</v>
      </c>
      <c r="AD2024" t="s">
        <v>439</v>
      </c>
      <c r="AE2024" t="s">
        <v>444</v>
      </c>
      <c r="AF2024" t="s">
        <v>444</v>
      </c>
      <c r="AG2024" t="s">
        <v>444</v>
      </c>
      <c r="AH2024" t="s">
        <v>444</v>
      </c>
      <c r="AI2024" t="s">
        <v>439</v>
      </c>
      <c r="AJ2024" t="s">
        <v>439</v>
      </c>
      <c r="AK2024">
        <v>0</v>
      </c>
      <c r="AL2024">
        <v>0</v>
      </c>
      <c r="AM2024">
        <v>1.9139999999999999E-4</v>
      </c>
      <c r="AN2024">
        <v>9.4160000000000001E-4</v>
      </c>
      <c r="AO2024">
        <v>2.16</v>
      </c>
      <c r="AP2024">
        <v>76</v>
      </c>
      <c r="AQ2024" t="str">
        <f t="shared" si="352"/>
        <v>Carbamidomethyl [C12]</v>
      </c>
      <c r="AR2024" t="s">
        <v>1392</v>
      </c>
      <c r="AS2024" t="s">
        <v>1393</v>
      </c>
      <c r="AT2024" t="str">
        <f t="shared" si="353"/>
        <v>Carbamidomethy</v>
      </c>
      <c r="AU2024" t="str">
        <f t="shared" si="349"/>
        <v>bamidome</v>
      </c>
      <c r="AV2024" t="str">
        <f t="shared" si="350"/>
        <v>amidome</v>
      </c>
      <c r="AW2024" s="19" t="str">
        <f t="shared" si="351"/>
        <v>amidome</v>
      </c>
      <c r="AX2024" s="25">
        <v>12.1</v>
      </c>
      <c r="AY2024" s="26">
        <f t="shared" si="354"/>
        <v>4.4049586776859506</v>
      </c>
      <c r="AZ2024">
        <v>53.3</v>
      </c>
      <c r="BA2024" s="21">
        <f t="shared" si="355"/>
        <v>6.7272727272727275</v>
      </c>
      <c r="BB2024">
        <v>81.400000000000006</v>
      </c>
      <c r="BC2024" t="s">
        <v>443</v>
      </c>
      <c r="BD2024" s="21" t="e">
        <f t="shared" si="356"/>
        <v>#VALUE!</v>
      </c>
      <c r="BE2024" t="s">
        <v>439</v>
      </c>
      <c r="BF2024" s="21" t="e">
        <f t="shared" si="357"/>
        <v>#VALUE!</v>
      </c>
      <c r="BG2024" t="s">
        <v>439</v>
      </c>
      <c r="BH2024" t="s">
        <v>439</v>
      </c>
      <c r="BI2024" s="21" t="e">
        <f t="shared" si="358"/>
        <v>#VALUE!</v>
      </c>
      <c r="BJ2024" t="s">
        <v>444</v>
      </c>
      <c r="BK2024" t="s">
        <v>439</v>
      </c>
      <c r="BL2024" s="20" t="e">
        <f t="shared" si="359"/>
        <v>#VALUE!</v>
      </c>
      <c r="BN2024" s="28"/>
      <c r="BP2024" s="29"/>
      <c r="BR2024" s="30"/>
    </row>
    <row r="2025" spans="1:70" hidden="1" outlineLevel="2" collapsed="1" x14ac:dyDescent="0.35">
      <c r="A2025" t="s">
        <v>443</v>
      </c>
      <c r="B2025" t="s">
        <v>443</v>
      </c>
      <c r="C2025" t="s">
        <v>457</v>
      </c>
      <c r="D2025" t="s">
        <v>458</v>
      </c>
      <c r="E2025" t="s">
        <v>508</v>
      </c>
      <c r="F2025" t="s">
        <v>509</v>
      </c>
      <c r="G2025" t="s">
        <v>459</v>
      </c>
      <c r="H2025" t="s">
        <v>460</v>
      </c>
      <c r="I2025" t="s">
        <v>463</v>
      </c>
      <c r="J2025" t="s">
        <v>464</v>
      </c>
      <c r="K2025" t="s">
        <v>466</v>
      </c>
      <c r="L2025" t="s">
        <v>510</v>
      </c>
      <c r="M2025" t="s">
        <v>468</v>
      </c>
      <c r="N2025" t="s">
        <v>511</v>
      </c>
      <c r="O2025" t="s">
        <v>512</v>
      </c>
      <c r="P2025" t="s">
        <v>513</v>
      </c>
      <c r="Q2025" t="s">
        <v>514</v>
      </c>
      <c r="R2025" t="s">
        <v>515</v>
      </c>
      <c r="S2025" t="s">
        <v>516</v>
      </c>
      <c r="T2025" t="s">
        <v>517</v>
      </c>
      <c r="U2025" t="s">
        <v>469</v>
      </c>
      <c r="V2025" t="s">
        <v>518</v>
      </c>
      <c r="W2025" t="s">
        <v>519</v>
      </c>
      <c r="X2025" t="s">
        <v>520</v>
      </c>
      <c r="Y2025" t="s">
        <v>521</v>
      </c>
      <c r="Z2025" t="s">
        <v>522</v>
      </c>
      <c r="AA2025" t="s">
        <v>523</v>
      </c>
      <c r="AB2025" t="s">
        <v>524</v>
      </c>
      <c r="AC2025" t="s">
        <v>525</v>
      </c>
      <c r="AD2025" t="s">
        <v>526</v>
      </c>
      <c r="AE2025" t="s">
        <v>527</v>
      </c>
      <c r="AF2025" t="s">
        <v>480</v>
      </c>
      <c r="AG2025" t="s">
        <v>528</v>
      </c>
      <c r="AH2025" t="s">
        <v>529</v>
      </c>
      <c r="AI2025" t="s">
        <v>462</v>
      </c>
      <c r="AJ2025" t="s">
        <v>530</v>
      </c>
      <c r="AK2025" t="s">
        <v>531</v>
      </c>
      <c r="AL2025" t="s">
        <v>532</v>
      </c>
      <c r="AM2025" t="s">
        <v>533</v>
      </c>
      <c r="AN2025" t="s">
        <v>534</v>
      </c>
      <c r="AO2025" t="s">
        <v>535</v>
      </c>
      <c r="AP2025" t="s">
        <v>536</v>
      </c>
      <c r="AQ2025" t="str">
        <f t="shared" si="352"/>
        <v>Identifying Node</v>
      </c>
      <c r="AT2025" t="str">
        <f t="shared" si="353"/>
        <v>Identifying No</v>
      </c>
      <c r="AU2025" t="str">
        <f t="shared" si="349"/>
        <v>ntifying</v>
      </c>
      <c r="AV2025" t="str">
        <f t="shared" si="350"/>
        <v>tifying</v>
      </c>
      <c r="AW2025" s="19" t="str">
        <f t="shared" si="351"/>
        <v>tifying</v>
      </c>
      <c r="AX2025" s="25" t="s">
        <v>518</v>
      </c>
      <c r="AY2025" s="26" t="e">
        <f t="shared" si="354"/>
        <v>#VALUE!</v>
      </c>
      <c r="AZ2025" t="s">
        <v>519</v>
      </c>
      <c r="BA2025" s="21" t="e">
        <f t="shared" si="355"/>
        <v>#VALUE!</v>
      </c>
      <c r="BB2025" t="s">
        <v>520</v>
      </c>
      <c r="BC2025" t="s">
        <v>521</v>
      </c>
      <c r="BD2025" s="21" t="e">
        <f t="shared" si="356"/>
        <v>#VALUE!</v>
      </c>
      <c r="BE2025" t="s">
        <v>522</v>
      </c>
      <c r="BF2025" s="21" t="e">
        <f t="shared" si="357"/>
        <v>#VALUE!</v>
      </c>
      <c r="BG2025" t="s">
        <v>523</v>
      </c>
      <c r="BH2025" t="s">
        <v>524</v>
      </c>
      <c r="BI2025" s="21" t="e">
        <f t="shared" si="358"/>
        <v>#VALUE!</v>
      </c>
      <c r="BJ2025" t="s">
        <v>525</v>
      </c>
      <c r="BK2025" t="s">
        <v>526</v>
      </c>
      <c r="BL2025" s="20" t="e">
        <f t="shared" si="359"/>
        <v>#VALUE!</v>
      </c>
      <c r="BN2025" s="28"/>
      <c r="BP2025" s="29"/>
      <c r="BR2025" s="30"/>
    </row>
    <row r="2026" spans="1:70" hidden="1" outlineLevel="2" collapsed="1" x14ac:dyDescent="0.35">
      <c r="A2026" t="s">
        <v>443</v>
      </c>
      <c r="B2026" t="s">
        <v>443</v>
      </c>
      <c r="C2026" t="b">
        <v>0</v>
      </c>
      <c r="D2026" t="s">
        <v>439</v>
      </c>
      <c r="E2026" t="s">
        <v>557</v>
      </c>
      <c r="F2026" t="s">
        <v>539</v>
      </c>
      <c r="G2026" t="s">
        <v>1394</v>
      </c>
      <c r="H2026" t="s">
        <v>1395</v>
      </c>
      <c r="I2026">
        <v>1</v>
      </c>
      <c r="J2026">
        <v>1</v>
      </c>
      <c r="K2026" t="s">
        <v>1333</v>
      </c>
      <c r="L2026" t="s">
        <v>1333</v>
      </c>
      <c r="M2026">
        <v>0</v>
      </c>
      <c r="N2026">
        <v>2</v>
      </c>
      <c r="O2026">
        <v>0.90700000000000003</v>
      </c>
      <c r="P2026">
        <v>0</v>
      </c>
      <c r="Q2026">
        <v>1</v>
      </c>
      <c r="R2026">
        <v>1</v>
      </c>
      <c r="S2026">
        <v>663.83948999999996</v>
      </c>
      <c r="T2026">
        <v>1326.6717100000001</v>
      </c>
      <c r="U2026">
        <v>1326.67221</v>
      </c>
      <c r="V2026">
        <v>-0.38</v>
      </c>
      <c r="W2026">
        <v>-2.5000000000000001E-4</v>
      </c>
      <c r="X2026" t="s">
        <v>540</v>
      </c>
      <c r="Y2026" t="s">
        <v>541</v>
      </c>
      <c r="Z2026">
        <v>0</v>
      </c>
      <c r="AA2026">
        <v>30</v>
      </c>
      <c r="AB2026">
        <v>34.113900000000001</v>
      </c>
      <c r="AC2026">
        <v>20020</v>
      </c>
      <c r="AD2026" t="s">
        <v>551</v>
      </c>
      <c r="AE2026" t="s">
        <v>552</v>
      </c>
      <c r="AF2026" t="s">
        <v>443</v>
      </c>
      <c r="AG2026" t="s">
        <v>443</v>
      </c>
      <c r="AH2026">
        <v>86</v>
      </c>
      <c r="AI2026" t="b">
        <v>0</v>
      </c>
      <c r="AJ2026">
        <v>54</v>
      </c>
      <c r="AK2026">
        <v>36</v>
      </c>
      <c r="AL2026">
        <v>6.5654028969923196E-8</v>
      </c>
      <c r="AM2026">
        <v>0</v>
      </c>
      <c r="AN2026">
        <v>6.2910000000000006E-5</v>
      </c>
      <c r="AO2026">
        <v>225102000</v>
      </c>
      <c r="AP2026">
        <v>34.28</v>
      </c>
      <c r="AQ2026" t="str">
        <f t="shared" si="352"/>
        <v>Mascot (A5)</v>
      </c>
      <c r="AT2026" t="str">
        <f t="shared" si="353"/>
        <v>Mascot (A5)</v>
      </c>
      <c r="AU2026" t="str">
        <f t="shared" si="349"/>
        <v>cot (A5)</v>
      </c>
      <c r="AV2026" t="str">
        <f t="shared" si="350"/>
        <v>ot (A5)</v>
      </c>
      <c r="AW2026" s="19" t="str">
        <f t="shared" si="351"/>
        <v>ot (A5)</v>
      </c>
      <c r="AX2026" s="25">
        <v>-0.38</v>
      </c>
      <c r="AY2026" s="26">
        <f t="shared" si="354"/>
        <v>6.5789473684210525E-4</v>
      </c>
      <c r="AZ2026">
        <v>-2.5000000000000001E-4</v>
      </c>
      <c r="BA2026" s="21" t="e">
        <f t="shared" si="355"/>
        <v>#VALUE!</v>
      </c>
      <c r="BB2026" t="s">
        <v>540</v>
      </c>
      <c r="BC2026" t="s">
        <v>541</v>
      </c>
      <c r="BD2026" s="21" t="e">
        <f t="shared" si="356"/>
        <v>#VALUE!</v>
      </c>
      <c r="BE2026">
        <v>0</v>
      </c>
      <c r="BF2026" s="21" t="e">
        <f t="shared" si="357"/>
        <v>#VALUE!</v>
      </c>
      <c r="BG2026">
        <v>30</v>
      </c>
      <c r="BH2026">
        <v>34.113900000000001</v>
      </c>
      <c r="BI2026" s="21">
        <f t="shared" si="358"/>
        <v>586.85755659716415</v>
      </c>
      <c r="BJ2026">
        <v>20020</v>
      </c>
      <c r="BK2026" t="s">
        <v>551</v>
      </c>
      <c r="BL2026" s="20" t="e">
        <f t="shared" si="359"/>
        <v>#VALUE!</v>
      </c>
      <c r="BN2026" s="28"/>
      <c r="BP2026" s="29"/>
      <c r="BR2026" s="30"/>
    </row>
    <row r="2027" spans="1:70" hidden="1" outlineLevel="2" collapsed="1" x14ac:dyDescent="0.35">
      <c r="A2027" t="s">
        <v>443</v>
      </c>
      <c r="B2027" t="s">
        <v>443</v>
      </c>
      <c r="C2027" t="b">
        <v>0</v>
      </c>
      <c r="D2027" t="s">
        <v>439</v>
      </c>
      <c r="E2027" t="s">
        <v>557</v>
      </c>
      <c r="F2027" t="s">
        <v>539</v>
      </c>
      <c r="G2027" t="s">
        <v>1394</v>
      </c>
      <c r="H2027" t="s">
        <v>1395</v>
      </c>
      <c r="I2027">
        <v>1</v>
      </c>
      <c r="J2027">
        <v>1</v>
      </c>
      <c r="K2027" t="s">
        <v>1333</v>
      </c>
      <c r="L2027" t="s">
        <v>1333</v>
      </c>
      <c r="M2027">
        <v>0</v>
      </c>
      <c r="N2027">
        <v>2</v>
      </c>
      <c r="O2027">
        <v>0.88160000000000005</v>
      </c>
      <c r="P2027">
        <v>0</v>
      </c>
      <c r="Q2027">
        <v>1</v>
      </c>
      <c r="R2027">
        <v>1</v>
      </c>
      <c r="S2027">
        <v>663.83820000000003</v>
      </c>
      <c r="T2027">
        <v>1326.66912</v>
      </c>
      <c r="U2027">
        <v>1326.67221</v>
      </c>
      <c r="V2027">
        <v>-2.33</v>
      </c>
      <c r="W2027">
        <v>-1.5399999999999999E-3</v>
      </c>
      <c r="X2027" t="s">
        <v>540</v>
      </c>
      <c r="Y2027" t="s">
        <v>541</v>
      </c>
      <c r="Z2027">
        <v>16.8614</v>
      </c>
      <c r="AA2027">
        <v>30</v>
      </c>
      <c r="AB2027">
        <v>34.188000000000002</v>
      </c>
      <c r="AC2027">
        <v>19491</v>
      </c>
      <c r="AD2027" t="s">
        <v>568</v>
      </c>
      <c r="AE2027" t="s">
        <v>569</v>
      </c>
      <c r="AF2027" t="s">
        <v>443</v>
      </c>
      <c r="AG2027" t="s">
        <v>443</v>
      </c>
      <c r="AH2027">
        <v>76</v>
      </c>
      <c r="AI2027" t="b">
        <v>0</v>
      </c>
      <c r="AJ2027">
        <v>53</v>
      </c>
      <c r="AK2027">
        <v>35</v>
      </c>
      <c r="AL2027">
        <v>5.5641381058193799E-7</v>
      </c>
      <c r="AM2027">
        <v>0</v>
      </c>
      <c r="AN2027">
        <v>1.9139999999999999E-4</v>
      </c>
      <c r="AO2027">
        <v>126819664</v>
      </c>
      <c r="AP2027">
        <v>34.35</v>
      </c>
      <c r="AQ2027" t="str">
        <f t="shared" si="352"/>
        <v>Mascot (A5)</v>
      </c>
      <c r="AT2027" t="str">
        <f t="shared" si="353"/>
        <v>Mascot (A5)</v>
      </c>
      <c r="AU2027" t="str">
        <f t="shared" si="349"/>
        <v>cot (A5)</v>
      </c>
      <c r="AV2027" t="str">
        <f t="shared" si="350"/>
        <v>ot (A5)</v>
      </c>
      <c r="AW2027" s="19" t="str">
        <f t="shared" si="351"/>
        <v>ot (A5)</v>
      </c>
      <c r="AX2027" s="25">
        <v>-2.33</v>
      </c>
      <c r="AY2027" s="26">
        <f t="shared" si="354"/>
        <v>6.6094420600858368E-4</v>
      </c>
      <c r="AZ2027">
        <v>-1.5399999999999999E-3</v>
      </c>
      <c r="BA2027" s="21" t="e">
        <f t="shared" si="355"/>
        <v>#VALUE!</v>
      </c>
      <c r="BB2027" t="s">
        <v>540</v>
      </c>
      <c r="BC2027" t="s">
        <v>541</v>
      </c>
      <c r="BD2027" s="21" t="e">
        <f t="shared" si="356"/>
        <v>#VALUE!</v>
      </c>
      <c r="BE2027">
        <v>16.8614</v>
      </c>
      <c r="BF2027" s="21" t="e">
        <f t="shared" si="357"/>
        <v>#VALUE!</v>
      </c>
      <c r="BG2027">
        <v>30</v>
      </c>
      <c r="BH2027">
        <v>34.188000000000002</v>
      </c>
      <c r="BI2027" s="21">
        <f t="shared" si="358"/>
        <v>570.11232011232005</v>
      </c>
      <c r="BJ2027">
        <v>19491</v>
      </c>
      <c r="BK2027" t="s">
        <v>568</v>
      </c>
      <c r="BL2027" s="20" t="e">
        <f t="shared" si="359"/>
        <v>#VALUE!</v>
      </c>
      <c r="BN2027" s="28"/>
      <c r="BP2027" s="29"/>
      <c r="BR2027" s="30"/>
    </row>
    <row r="2028" spans="1:70" hidden="1" outlineLevel="2" collapsed="1" x14ac:dyDescent="0.35">
      <c r="A2028" t="s">
        <v>443</v>
      </c>
      <c r="B2028" t="s">
        <v>443</v>
      </c>
      <c r="C2028" t="b">
        <v>0</v>
      </c>
      <c r="D2028" t="s">
        <v>439</v>
      </c>
      <c r="E2028" t="s">
        <v>557</v>
      </c>
      <c r="F2028" t="s">
        <v>539</v>
      </c>
      <c r="G2028" t="s">
        <v>1394</v>
      </c>
      <c r="H2028" t="s">
        <v>1395</v>
      </c>
      <c r="I2028">
        <v>1</v>
      </c>
      <c r="J2028">
        <v>1</v>
      </c>
      <c r="K2028" t="s">
        <v>1333</v>
      </c>
      <c r="L2028" t="s">
        <v>1333</v>
      </c>
      <c r="M2028">
        <v>0</v>
      </c>
      <c r="N2028">
        <v>2</v>
      </c>
      <c r="O2028">
        <v>0.88570000000000004</v>
      </c>
      <c r="P2028">
        <v>0</v>
      </c>
      <c r="Q2028">
        <v>1</v>
      </c>
      <c r="R2028">
        <v>1</v>
      </c>
      <c r="S2028">
        <v>663.84046000000001</v>
      </c>
      <c r="T2028">
        <v>1326.67365</v>
      </c>
      <c r="U2028">
        <v>1326.67221</v>
      </c>
      <c r="V2028">
        <v>1.08</v>
      </c>
      <c r="W2028">
        <v>7.2000000000000005E-4</v>
      </c>
      <c r="X2028" t="s">
        <v>540</v>
      </c>
      <c r="Y2028" t="s">
        <v>541</v>
      </c>
      <c r="Z2028">
        <v>0</v>
      </c>
      <c r="AA2028">
        <v>30</v>
      </c>
      <c r="AB2028">
        <v>34.930900000000001</v>
      </c>
      <c r="AC2028">
        <v>19995</v>
      </c>
      <c r="AD2028" t="s">
        <v>554</v>
      </c>
      <c r="AE2028" t="s">
        <v>555</v>
      </c>
      <c r="AF2028" t="s">
        <v>443</v>
      </c>
      <c r="AG2028" t="s">
        <v>443</v>
      </c>
      <c r="AH2028">
        <v>70</v>
      </c>
      <c r="AI2028" t="b">
        <v>0</v>
      </c>
      <c r="AJ2028">
        <v>53</v>
      </c>
      <c r="AK2028">
        <v>36</v>
      </c>
      <c r="AL2028">
        <v>2.3486425443183099E-6</v>
      </c>
      <c r="AM2028">
        <v>0</v>
      </c>
      <c r="AN2028">
        <v>7.0569999999999997E-4</v>
      </c>
      <c r="AO2028">
        <v>440843328</v>
      </c>
      <c r="AP2028">
        <v>34.42</v>
      </c>
      <c r="AQ2028" t="str">
        <f t="shared" si="352"/>
        <v>Mascot (A5)</v>
      </c>
      <c r="AT2028" t="str">
        <f t="shared" si="353"/>
        <v>Mascot (A5)</v>
      </c>
      <c r="AU2028" t="str">
        <f t="shared" si="349"/>
        <v>cot (A5)</v>
      </c>
      <c r="AV2028" t="str">
        <f t="shared" si="350"/>
        <v>ot (A5)</v>
      </c>
      <c r="AW2028" s="19" t="str">
        <f t="shared" si="351"/>
        <v>ot (A5)</v>
      </c>
      <c r="AX2028" s="25">
        <v>1.08</v>
      </c>
      <c r="AY2028" s="26">
        <f t="shared" si="354"/>
        <v>6.6666666666666664E-4</v>
      </c>
      <c r="AZ2028">
        <v>7.2000000000000005E-4</v>
      </c>
      <c r="BA2028" s="21" t="e">
        <f t="shared" si="355"/>
        <v>#VALUE!</v>
      </c>
      <c r="BB2028" t="s">
        <v>540</v>
      </c>
      <c r="BC2028" t="s">
        <v>541</v>
      </c>
      <c r="BD2028" s="21" t="e">
        <f t="shared" si="356"/>
        <v>#VALUE!</v>
      </c>
      <c r="BE2028">
        <v>0</v>
      </c>
      <c r="BF2028" s="21" t="e">
        <f t="shared" si="357"/>
        <v>#VALUE!</v>
      </c>
      <c r="BG2028">
        <v>30</v>
      </c>
      <c r="BH2028">
        <v>34.930900000000001</v>
      </c>
      <c r="BI2028" s="21">
        <f t="shared" si="358"/>
        <v>572.4158266749497</v>
      </c>
      <c r="BJ2028">
        <v>19995</v>
      </c>
      <c r="BK2028" t="s">
        <v>554</v>
      </c>
      <c r="BL2028" s="20" t="e">
        <f t="shared" si="359"/>
        <v>#VALUE!</v>
      </c>
      <c r="BN2028" s="28"/>
      <c r="BP2028" s="29"/>
      <c r="BR2028" s="30"/>
    </row>
    <row r="2029" spans="1:70" hidden="1" outlineLevel="2" collapsed="1" x14ac:dyDescent="0.35">
      <c r="A2029" t="s">
        <v>443</v>
      </c>
      <c r="B2029" t="s">
        <v>443</v>
      </c>
      <c r="C2029" t="b">
        <v>0</v>
      </c>
      <c r="D2029" t="s">
        <v>439</v>
      </c>
      <c r="E2029" t="s">
        <v>557</v>
      </c>
      <c r="F2029" t="s">
        <v>539</v>
      </c>
      <c r="G2029" t="s">
        <v>1394</v>
      </c>
      <c r="H2029" t="s">
        <v>1395</v>
      </c>
      <c r="I2029">
        <v>1</v>
      </c>
      <c r="J2029">
        <v>1</v>
      </c>
      <c r="K2029" t="s">
        <v>1333</v>
      </c>
      <c r="L2029" t="s">
        <v>1333</v>
      </c>
      <c r="M2029">
        <v>0</v>
      </c>
      <c r="N2029">
        <v>2</v>
      </c>
      <c r="O2029">
        <v>0.92310000000000003</v>
      </c>
      <c r="P2029">
        <v>0</v>
      </c>
      <c r="Q2029">
        <v>1</v>
      </c>
      <c r="R2029">
        <v>1</v>
      </c>
      <c r="S2029">
        <v>663.83906000000002</v>
      </c>
      <c r="T2029">
        <v>1326.67085</v>
      </c>
      <c r="U2029">
        <v>1326.67221</v>
      </c>
      <c r="V2029">
        <v>-1.03</v>
      </c>
      <c r="W2029">
        <v>-6.8000000000000005E-4</v>
      </c>
      <c r="X2029" t="s">
        <v>540</v>
      </c>
      <c r="Y2029" t="s">
        <v>541</v>
      </c>
      <c r="Z2029">
        <v>0</v>
      </c>
      <c r="AA2029">
        <v>21.853999999999999</v>
      </c>
      <c r="AB2029">
        <v>34.353299999999997</v>
      </c>
      <c r="AC2029">
        <v>19655</v>
      </c>
      <c r="AD2029" t="s">
        <v>542</v>
      </c>
      <c r="AE2029" t="s">
        <v>543</v>
      </c>
      <c r="AF2029" t="s">
        <v>443</v>
      </c>
      <c r="AG2029" t="s">
        <v>443</v>
      </c>
      <c r="AH2029">
        <v>65</v>
      </c>
      <c r="AI2029" t="b">
        <v>0</v>
      </c>
      <c r="AJ2029">
        <v>54</v>
      </c>
      <c r="AK2029">
        <v>36</v>
      </c>
      <c r="AL2029">
        <v>9.3378976258090606E-6</v>
      </c>
      <c r="AM2029">
        <v>0</v>
      </c>
      <c r="AN2029">
        <v>8.7560000000000003E-4</v>
      </c>
      <c r="AO2029">
        <v>7806633.5</v>
      </c>
      <c r="AP2029">
        <v>34.35</v>
      </c>
      <c r="AQ2029" t="str">
        <f t="shared" si="352"/>
        <v>Mascot (A5)</v>
      </c>
      <c r="AT2029" t="str">
        <f t="shared" si="353"/>
        <v>Mascot (A5)</v>
      </c>
      <c r="AU2029" t="str">
        <f t="shared" si="349"/>
        <v>cot (A5)</v>
      </c>
      <c r="AV2029" t="str">
        <f t="shared" si="350"/>
        <v>ot (A5)</v>
      </c>
      <c r="AW2029" s="19" t="str">
        <f t="shared" si="351"/>
        <v>ot (A5)</v>
      </c>
      <c r="AX2029" s="25">
        <v>-1.03</v>
      </c>
      <c r="AY2029" s="26">
        <f t="shared" si="354"/>
        <v>6.6019417475728158E-4</v>
      </c>
      <c r="AZ2029">
        <v>-6.8000000000000005E-4</v>
      </c>
      <c r="BA2029" s="21" t="e">
        <f t="shared" si="355"/>
        <v>#VALUE!</v>
      </c>
      <c r="BB2029" t="s">
        <v>540</v>
      </c>
      <c r="BC2029" t="s">
        <v>541</v>
      </c>
      <c r="BD2029" s="21" t="e">
        <f t="shared" si="356"/>
        <v>#VALUE!</v>
      </c>
      <c r="BE2029">
        <v>0</v>
      </c>
      <c r="BF2029" s="21" t="e">
        <f t="shared" si="357"/>
        <v>#VALUE!</v>
      </c>
      <c r="BG2029">
        <v>21.853999999999999</v>
      </c>
      <c r="BH2029">
        <v>34.353299999999997</v>
      </c>
      <c r="BI2029" s="21">
        <f t="shared" si="358"/>
        <v>572.14299645157826</v>
      </c>
      <c r="BJ2029">
        <v>19655</v>
      </c>
      <c r="BK2029" t="s">
        <v>542</v>
      </c>
      <c r="BL2029" s="20" t="e">
        <f t="shared" si="359"/>
        <v>#VALUE!</v>
      </c>
      <c r="BN2029" s="28"/>
      <c r="BP2029" s="29"/>
      <c r="BR2029" s="30"/>
    </row>
    <row r="2030" spans="1:70" hidden="1" outlineLevel="1" x14ac:dyDescent="0.35">
      <c r="A2030" t="s">
        <v>443</v>
      </c>
      <c r="B2030" t="b">
        <v>0</v>
      </c>
      <c r="C2030" t="s">
        <v>439</v>
      </c>
      <c r="D2030" t="s">
        <v>1396</v>
      </c>
      <c r="E2030" t="s">
        <v>443</v>
      </c>
      <c r="F2030" t="s">
        <v>443</v>
      </c>
      <c r="G2030" t="b">
        <v>0</v>
      </c>
      <c r="H2030">
        <v>1</v>
      </c>
      <c r="I2030">
        <v>1</v>
      </c>
      <c r="J2030">
        <v>8</v>
      </c>
      <c r="K2030" t="s">
        <v>1333</v>
      </c>
      <c r="L2030" t="s">
        <v>1397</v>
      </c>
      <c r="M2030">
        <v>1</v>
      </c>
      <c r="N2030">
        <v>1542.88498</v>
      </c>
      <c r="O2030">
        <v>0</v>
      </c>
      <c r="P2030">
        <v>416.7</v>
      </c>
      <c r="Q2030">
        <v>355.2</v>
      </c>
      <c r="R2030">
        <v>102.3</v>
      </c>
      <c r="S2030">
        <v>15.9</v>
      </c>
      <c r="T2030">
        <v>10</v>
      </c>
      <c r="U2030" t="s">
        <v>443</v>
      </c>
      <c r="V2030" t="s">
        <v>443</v>
      </c>
      <c r="W2030" t="s">
        <v>443</v>
      </c>
      <c r="X2030" t="s">
        <v>443</v>
      </c>
      <c r="Y2030" t="s">
        <v>443</v>
      </c>
      <c r="Z2030" t="s">
        <v>439</v>
      </c>
      <c r="AA2030" t="s">
        <v>439</v>
      </c>
      <c r="AB2030" t="s">
        <v>439</v>
      </c>
      <c r="AC2030" t="s">
        <v>439</v>
      </c>
      <c r="AD2030" t="s">
        <v>444</v>
      </c>
      <c r="AE2030" t="s">
        <v>445</v>
      </c>
      <c r="AF2030" t="s">
        <v>445</v>
      </c>
      <c r="AG2030" t="s">
        <v>445</v>
      </c>
      <c r="AH2030" t="s">
        <v>445</v>
      </c>
      <c r="AI2030" t="s">
        <v>439</v>
      </c>
      <c r="AJ2030" t="s">
        <v>439</v>
      </c>
      <c r="AK2030">
        <v>0</v>
      </c>
      <c r="AL2030">
        <v>0</v>
      </c>
      <c r="AM2030">
        <v>4.3920000000000001E-3</v>
      </c>
      <c r="AN2030">
        <v>8.0190000000000003E-5</v>
      </c>
      <c r="AO2030">
        <v>3.26</v>
      </c>
      <c r="AP2030">
        <v>76</v>
      </c>
      <c r="AQ2030" t="str">
        <f t="shared" si="352"/>
        <v/>
      </c>
      <c r="AR2030" t="s">
        <v>1398</v>
      </c>
      <c r="AS2030" t="s">
        <v>1399</v>
      </c>
      <c r="AT2030" t="str">
        <f t="shared" si="353"/>
        <v/>
      </c>
      <c r="AU2030" t="str">
        <f t="shared" si="349"/>
        <v/>
      </c>
      <c r="AV2030" t="str">
        <f t="shared" si="350"/>
        <v/>
      </c>
      <c r="AW2030" s="19" t="str">
        <f t="shared" si="351"/>
        <v/>
      </c>
      <c r="AX2030" s="25" t="s">
        <v>443</v>
      </c>
      <c r="AY2030" s="26" t="e">
        <f t="shared" si="354"/>
        <v>#VALUE!</v>
      </c>
      <c r="AZ2030" t="s">
        <v>443</v>
      </c>
      <c r="BA2030" s="21" t="e">
        <f t="shared" si="355"/>
        <v>#VALUE!</v>
      </c>
      <c r="BB2030" t="s">
        <v>443</v>
      </c>
      <c r="BC2030" t="s">
        <v>443</v>
      </c>
      <c r="BD2030" s="21" t="e">
        <f t="shared" si="356"/>
        <v>#VALUE!</v>
      </c>
      <c r="BE2030" t="s">
        <v>439</v>
      </c>
      <c r="BF2030" s="21" t="e">
        <f t="shared" si="357"/>
        <v>#VALUE!</v>
      </c>
      <c r="BG2030" t="s">
        <v>439</v>
      </c>
      <c r="BH2030" t="s">
        <v>439</v>
      </c>
      <c r="BI2030" s="21" t="e">
        <f t="shared" si="358"/>
        <v>#VALUE!</v>
      </c>
      <c r="BJ2030" t="s">
        <v>439</v>
      </c>
      <c r="BK2030" t="s">
        <v>444</v>
      </c>
      <c r="BL2030" s="20" t="e">
        <f t="shared" si="359"/>
        <v>#VALUE!</v>
      </c>
      <c r="BN2030" s="28"/>
      <c r="BP2030" s="29"/>
      <c r="BR2030" s="30"/>
    </row>
    <row r="2031" spans="1:70" hidden="1" outlineLevel="2" collapsed="1" x14ac:dyDescent="0.35">
      <c r="A2031" t="s">
        <v>443</v>
      </c>
      <c r="B2031" t="s">
        <v>443</v>
      </c>
      <c r="C2031" t="s">
        <v>457</v>
      </c>
      <c r="D2031" t="s">
        <v>458</v>
      </c>
      <c r="E2031" t="s">
        <v>508</v>
      </c>
      <c r="F2031" t="s">
        <v>509</v>
      </c>
      <c r="G2031" t="s">
        <v>459</v>
      </c>
      <c r="H2031" t="s">
        <v>460</v>
      </c>
      <c r="I2031" t="s">
        <v>463</v>
      </c>
      <c r="J2031" t="s">
        <v>464</v>
      </c>
      <c r="K2031" t="s">
        <v>466</v>
      </c>
      <c r="L2031" t="s">
        <v>510</v>
      </c>
      <c r="M2031" t="s">
        <v>468</v>
      </c>
      <c r="N2031" t="s">
        <v>511</v>
      </c>
      <c r="O2031" t="s">
        <v>512</v>
      </c>
      <c r="P2031" t="s">
        <v>513</v>
      </c>
      <c r="Q2031" t="s">
        <v>514</v>
      </c>
      <c r="R2031" t="s">
        <v>515</v>
      </c>
      <c r="S2031" t="s">
        <v>516</v>
      </c>
      <c r="T2031" t="s">
        <v>517</v>
      </c>
      <c r="U2031" t="s">
        <v>469</v>
      </c>
      <c r="V2031" t="s">
        <v>518</v>
      </c>
      <c r="W2031" t="s">
        <v>519</v>
      </c>
      <c r="X2031" t="s">
        <v>520</v>
      </c>
      <c r="Y2031" t="s">
        <v>521</v>
      </c>
      <c r="Z2031" t="s">
        <v>522</v>
      </c>
      <c r="AA2031" t="s">
        <v>523</v>
      </c>
      <c r="AB2031" t="s">
        <v>524</v>
      </c>
      <c r="AC2031" t="s">
        <v>525</v>
      </c>
      <c r="AD2031" t="s">
        <v>526</v>
      </c>
      <c r="AE2031" t="s">
        <v>527</v>
      </c>
      <c r="AF2031" t="s">
        <v>480</v>
      </c>
      <c r="AG2031" t="s">
        <v>528</v>
      </c>
      <c r="AH2031" t="s">
        <v>529</v>
      </c>
      <c r="AI2031" t="s">
        <v>462</v>
      </c>
      <c r="AJ2031" t="s">
        <v>530</v>
      </c>
      <c r="AK2031" t="s">
        <v>531</v>
      </c>
      <c r="AL2031" t="s">
        <v>532</v>
      </c>
      <c r="AM2031" t="s">
        <v>533</v>
      </c>
      <c r="AN2031" t="s">
        <v>534</v>
      </c>
      <c r="AO2031" t="s">
        <v>535</v>
      </c>
      <c r="AP2031" t="s">
        <v>536</v>
      </c>
      <c r="AQ2031" t="str">
        <f t="shared" si="352"/>
        <v>Identifying Node</v>
      </c>
      <c r="AT2031" t="str">
        <f t="shared" si="353"/>
        <v>Identifying No</v>
      </c>
      <c r="AU2031" t="str">
        <f t="shared" si="349"/>
        <v>ntifying</v>
      </c>
      <c r="AV2031" t="str">
        <f t="shared" si="350"/>
        <v>tifying</v>
      </c>
      <c r="AW2031" s="19" t="str">
        <f t="shared" si="351"/>
        <v>tifying</v>
      </c>
      <c r="AX2031" s="25" t="s">
        <v>518</v>
      </c>
      <c r="AY2031" s="26" t="e">
        <f t="shared" si="354"/>
        <v>#VALUE!</v>
      </c>
      <c r="AZ2031" t="s">
        <v>519</v>
      </c>
      <c r="BA2031" s="21" t="e">
        <f t="shared" si="355"/>
        <v>#VALUE!</v>
      </c>
      <c r="BB2031" t="s">
        <v>520</v>
      </c>
      <c r="BC2031" t="s">
        <v>521</v>
      </c>
      <c r="BD2031" s="21" t="e">
        <f t="shared" si="356"/>
        <v>#VALUE!</v>
      </c>
      <c r="BE2031" t="s">
        <v>522</v>
      </c>
      <c r="BF2031" s="21" t="e">
        <f t="shared" si="357"/>
        <v>#VALUE!</v>
      </c>
      <c r="BG2031" t="s">
        <v>523</v>
      </c>
      <c r="BH2031" t="s">
        <v>524</v>
      </c>
      <c r="BI2031" s="21" t="e">
        <f t="shared" si="358"/>
        <v>#VALUE!</v>
      </c>
      <c r="BJ2031" t="s">
        <v>525</v>
      </c>
      <c r="BK2031" t="s">
        <v>526</v>
      </c>
      <c r="BL2031" s="20" t="e">
        <f t="shared" si="359"/>
        <v>#VALUE!</v>
      </c>
      <c r="BN2031" s="28"/>
      <c r="BP2031" s="29"/>
      <c r="BR2031" s="30"/>
    </row>
    <row r="2032" spans="1:70" hidden="1" outlineLevel="2" collapsed="1" x14ac:dyDescent="0.35">
      <c r="A2032" t="s">
        <v>443</v>
      </c>
      <c r="B2032" t="s">
        <v>443</v>
      </c>
      <c r="C2032" t="b">
        <v>0</v>
      </c>
      <c r="D2032" t="s">
        <v>439</v>
      </c>
      <c r="E2032" t="s">
        <v>538</v>
      </c>
      <c r="F2032" t="s">
        <v>550</v>
      </c>
      <c r="G2032" t="s">
        <v>1396</v>
      </c>
      <c r="H2032" t="s">
        <v>443</v>
      </c>
      <c r="I2032">
        <v>1</v>
      </c>
      <c r="J2032">
        <v>1</v>
      </c>
      <c r="K2032" t="s">
        <v>1333</v>
      </c>
      <c r="L2032" t="s">
        <v>1333</v>
      </c>
      <c r="M2032">
        <v>1</v>
      </c>
      <c r="N2032">
        <v>2</v>
      </c>
      <c r="O2032">
        <v>0.61319999999999997</v>
      </c>
      <c r="P2032">
        <v>0</v>
      </c>
      <c r="Q2032">
        <v>1</v>
      </c>
      <c r="R2032">
        <v>1</v>
      </c>
      <c r="S2032">
        <v>771.94673</v>
      </c>
      <c r="T2032">
        <v>1542.8861899999999</v>
      </c>
      <c r="U2032">
        <v>1542.88498</v>
      </c>
      <c r="V2032">
        <v>0.78</v>
      </c>
      <c r="W2032">
        <v>5.9999999999999995E-4</v>
      </c>
      <c r="X2032" t="s">
        <v>540</v>
      </c>
      <c r="Y2032" t="s">
        <v>541</v>
      </c>
      <c r="Z2032">
        <v>39.893810000000002</v>
      </c>
      <c r="AA2032">
        <v>23.5</v>
      </c>
      <c r="AB2032">
        <v>48.985599999999998</v>
      </c>
      <c r="AC2032">
        <v>32874</v>
      </c>
      <c r="AD2032" t="s">
        <v>551</v>
      </c>
      <c r="AE2032" t="s">
        <v>552</v>
      </c>
      <c r="AF2032" t="s">
        <v>443</v>
      </c>
      <c r="AG2032">
        <v>2.87</v>
      </c>
      <c r="AH2032" t="s">
        <v>443</v>
      </c>
      <c r="AI2032" t="b">
        <v>0</v>
      </c>
      <c r="AJ2032" t="s">
        <v>443</v>
      </c>
      <c r="AK2032" t="s">
        <v>443</v>
      </c>
      <c r="AL2032" t="s">
        <v>443</v>
      </c>
      <c r="AM2032">
        <v>0</v>
      </c>
      <c r="AN2032">
        <v>7.0320000000000004E-5</v>
      </c>
      <c r="AO2032">
        <v>17740984</v>
      </c>
      <c r="AP2032">
        <v>49.01</v>
      </c>
      <c r="AQ2032" t="str">
        <f t="shared" si="352"/>
        <v>Sequest HT (A2)</v>
      </c>
      <c r="AT2032" t="str">
        <f t="shared" si="353"/>
        <v>Sequest HT (A2</v>
      </c>
      <c r="AU2032" t="str">
        <f t="shared" si="349"/>
        <v xml:space="preserve">uest HT </v>
      </c>
      <c r="AV2032" t="str">
        <f t="shared" si="350"/>
        <v xml:space="preserve">est HT </v>
      </c>
      <c r="AW2032" s="19" t="str">
        <f t="shared" si="351"/>
        <v xml:space="preserve">est HT </v>
      </c>
      <c r="AX2032" s="25">
        <v>0.78</v>
      </c>
      <c r="AY2032" s="26">
        <f t="shared" si="354"/>
        <v>7.6923076923076912E-4</v>
      </c>
      <c r="AZ2032">
        <v>5.9999999999999995E-4</v>
      </c>
      <c r="BA2032" s="21" t="e">
        <f t="shared" si="355"/>
        <v>#VALUE!</v>
      </c>
      <c r="BB2032" t="s">
        <v>540</v>
      </c>
      <c r="BC2032" t="s">
        <v>541</v>
      </c>
      <c r="BD2032" s="21" t="e">
        <f t="shared" si="356"/>
        <v>#VALUE!</v>
      </c>
      <c r="BE2032">
        <v>39.893810000000002</v>
      </c>
      <c r="BF2032" s="21" t="e">
        <f t="shared" si="357"/>
        <v>#VALUE!</v>
      </c>
      <c r="BG2032">
        <v>23.5</v>
      </c>
      <c r="BH2032">
        <v>48.985599999999998</v>
      </c>
      <c r="BI2032" s="21">
        <f t="shared" si="358"/>
        <v>671.09517899137711</v>
      </c>
      <c r="BJ2032">
        <v>32874</v>
      </c>
      <c r="BK2032" t="s">
        <v>551</v>
      </c>
      <c r="BL2032" s="20" t="e">
        <f t="shared" si="359"/>
        <v>#VALUE!</v>
      </c>
      <c r="BN2032" s="28"/>
      <c r="BP2032" s="29"/>
      <c r="BR2032" s="30"/>
    </row>
    <row r="2033" spans="1:72" hidden="1" outlineLevel="2" collapsed="1" x14ac:dyDescent="0.35">
      <c r="A2033" t="s">
        <v>443</v>
      </c>
      <c r="B2033" t="s">
        <v>443</v>
      </c>
      <c r="C2033" t="b">
        <v>0</v>
      </c>
      <c r="D2033" t="s">
        <v>439</v>
      </c>
      <c r="E2033" t="s">
        <v>538</v>
      </c>
      <c r="F2033" t="s">
        <v>539</v>
      </c>
      <c r="G2033" t="s">
        <v>1396</v>
      </c>
      <c r="H2033" t="s">
        <v>443</v>
      </c>
      <c r="I2033">
        <v>1</v>
      </c>
      <c r="J2033">
        <v>1</v>
      </c>
      <c r="K2033" t="s">
        <v>1333</v>
      </c>
      <c r="L2033" t="s">
        <v>1333</v>
      </c>
      <c r="M2033">
        <v>1</v>
      </c>
      <c r="N2033">
        <v>3</v>
      </c>
      <c r="O2033">
        <v>0.46929999999999999</v>
      </c>
      <c r="P2033">
        <v>0</v>
      </c>
      <c r="Q2033">
        <v>1</v>
      </c>
      <c r="R2033">
        <v>1</v>
      </c>
      <c r="S2033">
        <v>514.96660999999995</v>
      </c>
      <c r="T2033">
        <v>1542.88527</v>
      </c>
      <c r="U2033">
        <v>1542.88498</v>
      </c>
      <c r="V2033">
        <v>0.18</v>
      </c>
      <c r="W2033">
        <v>9.0000000000000006E-5</v>
      </c>
      <c r="X2033" t="s">
        <v>540</v>
      </c>
      <c r="Y2033" t="s">
        <v>541</v>
      </c>
      <c r="Z2033">
        <v>23.563030000000001</v>
      </c>
      <c r="AA2033">
        <v>30</v>
      </c>
      <c r="AB2033">
        <v>48.838500000000003</v>
      </c>
      <c r="AC2033">
        <v>32752</v>
      </c>
      <c r="AD2033" t="s">
        <v>551</v>
      </c>
      <c r="AE2033" t="s">
        <v>552</v>
      </c>
      <c r="AF2033" t="s">
        <v>443</v>
      </c>
      <c r="AG2033">
        <v>3.26</v>
      </c>
      <c r="AH2033" t="s">
        <v>443</v>
      </c>
      <c r="AI2033" t="b">
        <v>0</v>
      </c>
      <c r="AJ2033" t="s">
        <v>443</v>
      </c>
      <c r="AK2033" t="s">
        <v>443</v>
      </c>
      <c r="AL2033" t="s">
        <v>443</v>
      </c>
      <c r="AM2033">
        <v>0</v>
      </c>
      <c r="AN2033">
        <v>8.0190000000000003E-5</v>
      </c>
      <c r="AO2033">
        <v>56697880</v>
      </c>
      <c r="AP2033">
        <v>49.02</v>
      </c>
      <c r="AQ2033" t="str">
        <f t="shared" si="352"/>
        <v>Sequest HT (A2)</v>
      </c>
      <c r="AT2033" t="str">
        <f t="shared" si="353"/>
        <v>Sequest HT (A2</v>
      </c>
      <c r="AU2033" t="str">
        <f t="shared" si="349"/>
        <v xml:space="preserve">uest HT </v>
      </c>
      <c r="AV2033" t="str">
        <f t="shared" si="350"/>
        <v xml:space="preserve">est HT </v>
      </c>
      <c r="AW2033" s="19" t="str">
        <f t="shared" si="351"/>
        <v xml:space="preserve">est HT </v>
      </c>
      <c r="AX2033" s="25">
        <v>0.18</v>
      </c>
      <c r="AY2033" s="26">
        <f t="shared" si="354"/>
        <v>5.0000000000000001E-4</v>
      </c>
      <c r="AZ2033">
        <v>9.0000000000000006E-5</v>
      </c>
      <c r="BA2033" s="21" t="e">
        <f t="shared" si="355"/>
        <v>#VALUE!</v>
      </c>
      <c r="BB2033" t="s">
        <v>540</v>
      </c>
      <c r="BC2033" t="s">
        <v>541</v>
      </c>
      <c r="BD2033" s="21" t="e">
        <f t="shared" si="356"/>
        <v>#VALUE!</v>
      </c>
      <c r="BE2033">
        <v>23.563030000000001</v>
      </c>
      <c r="BF2033" s="21" t="e">
        <f t="shared" si="357"/>
        <v>#VALUE!</v>
      </c>
      <c r="BG2033">
        <v>30</v>
      </c>
      <c r="BH2033">
        <v>48.838500000000003</v>
      </c>
      <c r="BI2033" s="21">
        <f t="shared" si="358"/>
        <v>670.61846698813429</v>
      </c>
      <c r="BJ2033">
        <v>32752</v>
      </c>
      <c r="BK2033" t="s">
        <v>551</v>
      </c>
      <c r="BL2033" s="20" t="e">
        <f t="shared" si="359"/>
        <v>#VALUE!</v>
      </c>
      <c r="BN2033" s="28"/>
      <c r="BP2033" s="29"/>
      <c r="BR2033" s="30"/>
    </row>
    <row r="2034" spans="1:72" hidden="1" outlineLevel="2" collapsed="1" x14ac:dyDescent="0.35">
      <c r="A2034" t="s">
        <v>443</v>
      </c>
      <c r="B2034" t="s">
        <v>443</v>
      </c>
      <c r="C2034" t="b">
        <v>0</v>
      </c>
      <c r="D2034" t="s">
        <v>439</v>
      </c>
      <c r="E2034" t="s">
        <v>538</v>
      </c>
      <c r="F2034" t="s">
        <v>539</v>
      </c>
      <c r="G2034" t="s">
        <v>1396</v>
      </c>
      <c r="H2034" t="s">
        <v>443</v>
      </c>
      <c r="I2034">
        <v>1</v>
      </c>
      <c r="J2034">
        <v>1</v>
      </c>
      <c r="K2034" t="s">
        <v>1333</v>
      </c>
      <c r="L2034" t="s">
        <v>1333</v>
      </c>
      <c r="M2034">
        <v>1</v>
      </c>
      <c r="N2034">
        <v>3</v>
      </c>
      <c r="O2034">
        <v>0.50800000000000001</v>
      </c>
      <c r="P2034">
        <v>0</v>
      </c>
      <c r="Q2034">
        <v>1</v>
      </c>
      <c r="R2034">
        <v>1</v>
      </c>
      <c r="S2034">
        <v>514.96690999999998</v>
      </c>
      <c r="T2034">
        <v>1542.8861899999999</v>
      </c>
      <c r="U2034">
        <v>1542.88498</v>
      </c>
      <c r="V2034">
        <v>0.78</v>
      </c>
      <c r="W2034">
        <v>4.0000000000000002E-4</v>
      </c>
      <c r="X2034" t="s">
        <v>540</v>
      </c>
      <c r="Y2034" t="s">
        <v>541</v>
      </c>
      <c r="Z2034">
        <v>59.475619999999999</v>
      </c>
      <c r="AA2034">
        <v>30</v>
      </c>
      <c r="AB2034">
        <v>48.719700000000003</v>
      </c>
      <c r="AC2034">
        <v>32234</v>
      </c>
      <c r="AD2034" t="s">
        <v>568</v>
      </c>
      <c r="AE2034" t="s">
        <v>569</v>
      </c>
      <c r="AF2034" t="s">
        <v>443</v>
      </c>
      <c r="AG2034">
        <v>3.13</v>
      </c>
      <c r="AH2034" t="s">
        <v>443</v>
      </c>
      <c r="AI2034" t="b">
        <v>0</v>
      </c>
      <c r="AJ2034" t="s">
        <v>443</v>
      </c>
      <c r="AK2034" t="s">
        <v>443</v>
      </c>
      <c r="AL2034" t="s">
        <v>443</v>
      </c>
      <c r="AM2034">
        <v>0</v>
      </c>
      <c r="AN2034">
        <v>4.4739999999999998E-4</v>
      </c>
      <c r="AO2034">
        <v>80794216</v>
      </c>
      <c r="AP2034">
        <v>48.91</v>
      </c>
      <c r="AQ2034" t="str">
        <f t="shared" si="352"/>
        <v>Sequest HT (A2)</v>
      </c>
      <c r="AT2034" t="str">
        <f t="shared" si="353"/>
        <v>Sequest HT (A2</v>
      </c>
      <c r="AU2034" t="str">
        <f t="shared" si="349"/>
        <v xml:space="preserve">uest HT </v>
      </c>
      <c r="AV2034" t="str">
        <f t="shared" si="350"/>
        <v xml:space="preserve">est HT </v>
      </c>
      <c r="AW2034" s="19" t="str">
        <f t="shared" si="351"/>
        <v xml:space="preserve">est HT </v>
      </c>
      <c r="AX2034" s="25">
        <v>0.78</v>
      </c>
      <c r="AY2034" s="26">
        <f t="shared" si="354"/>
        <v>5.1282051282051282E-4</v>
      </c>
      <c r="AZ2034">
        <v>4.0000000000000002E-4</v>
      </c>
      <c r="BA2034" s="21" t="e">
        <f t="shared" si="355"/>
        <v>#VALUE!</v>
      </c>
      <c r="BB2034" t="s">
        <v>540</v>
      </c>
      <c r="BC2034" t="s">
        <v>541</v>
      </c>
      <c r="BD2034" s="21" t="e">
        <f t="shared" si="356"/>
        <v>#VALUE!</v>
      </c>
      <c r="BE2034">
        <v>59.475619999999999</v>
      </c>
      <c r="BF2034" s="21" t="e">
        <f t="shared" si="357"/>
        <v>#VALUE!</v>
      </c>
      <c r="BG2034">
        <v>30</v>
      </c>
      <c r="BH2034">
        <v>48.719700000000003</v>
      </c>
      <c r="BI2034" s="21">
        <f t="shared" si="358"/>
        <v>661.62147960681193</v>
      </c>
      <c r="BJ2034">
        <v>32234</v>
      </c>
      <c r="BK2034" t="s">
        <v>568</v>
      </c>
      <c r="BL2034" s="20" t="e">
        <f t="shared" si="359"/>
        <v>#VALUE!</v>
      </c>
      <c r="BN2034" s="28"/>
      <c r="BP2034" s="29"/>
      <c r="BR2034" s="30"/>
    </row>
    <row r="2035" spans="1:72" hidden="1" outlineLevel="2" collapsed="1" x14ac:dyDescent="0.35">
      <c r="A2035" t="s">
        <v>443</v>
      </c>
      <c r="B2035" t="s">
        <v>443</v>
      </c>
      <c r="C2035" t="b">
        <v>0</v>
      </c>
      <c r="D2035" t="s">
        <v>439</v>
      </c>
      <c r="E2035" t="s">
        <v>557</v>
      </c>
      <c r="F2035" t="s">
        <v>550</v>
      </c>
      <c r="G2035" t="s">
        <v>1396</v>
      </c>
      <c r="H2035" t="s">
        <v>443</v>
      </c>
      <c r="I2035">
        <v>1</v>
      </c>
      <c r="J2035">
        <v>1</v>
      </c>
      <c r="K2035" t="s">
        <v>1333</v>
      </c>
      <c r="L2035" t="s">
        <v>1333</v>
      </c>
      <c r="M2035">
        <v>1</v>
      </c>
      <c r="N2035">
        <v>2</v>
      </c>
      <c r="O2035">
        <v>1</v>
      </c>
      <c r="P2035">
        <v>0</v>
      </c>
      <c r="Q2035">
        <v>1</v>
      </c>
      <c r="R2035">
        <v>1</v>
      </c>
      <c r="S2035">
        <v>771.94673</v>
      </c>
      <c r="T2035">
        <v>1542.8861899999999</v>
      </c>
      <c r="U2035">
        <v>1542.88498</v>
      </c>
      <c r="V2035">
        <v>0.78</v>
      </c>
      <c r="W2035">
        <v>5.9999999999999995E-4</v>
      </c>
      <c r="X2035" t="s">
        <v>540</v>
      </c>
      <c r="Y2035" t="s">
        <v>541</v>
      </c>
      <c r="Z2035">
        <v>39.893810000000002</v>
      </c>
      <c r="AA2035">
        <v>23.5</v>
      </c>
      <c r="AB2035">
        <v>48.985599999999998</v>
      </c>
      <c r="AC2035">
        <v>32874</v>
      </c>
      <c r="AD2035" t="s">
        <v>551</v>
      </c>
      <c r="AE2035" t="s">
        <v>552</v>
      </c>
      <c r="AF2035" t="s">
        <v>443</v>
      </c>
      <c r="AG2035" t="s">
        <v>443</v>
      </c>
      <c r="AH2035">
        <v>75</v>
      </c>
      <c r="AI2035" t="b">
        <v>0</v>
      </c>
      <c r="AJ2035">
        <v>51</v>
      </c>
      <c r="AK2035">
        <v>33</v>
      </c>
      <c r="AL2035">
        <v>5.34535985035986E-7</v>
      </c>
      <c r="AM2035">
        <v>0</v>
      </c>
      <c r="AN2035">
        <v>7.5199999999999996E-4</v>
      </c>
      <c r="AO2035">
        <v>17740984</v>
      </c>
      <c r="AP2035">
        <v>49.01</v>
      </c>
      <c r="AQ2035" t="str">
        <f t="shared" si="352"/>
        <v>Mascot (A5)</v>
      </c>
      <c r="AT2035" t="str">
        <f t="shared" si="353"/>
        <v>Mascot (A5)</v>
      </c>
      <c r="AU2035" t="str">
        <f t="shared" si="349"/>
        <v>cot (A5)</v>
      </c>
      <c r="AV2035" t="str">
        <f t="shared" si="350"/>
        <v>ot (A5)</v>
      </c>
      <c r="AW2035" s="19" t="str">
        <f t="shared" si="351"/>
        <v>ot (A5)</v>
      </c>
      <c r="AX2035" s="25">
        <v>0.78</v>
      </c>
      <c r="AY2035" s="26">
        <f t="shared" si="354"/>
        <v>7.6923076923076912E-4</v>
      </c>
      <c r="AZ2035">
        <v>5.9999999999999995E-4</v>
      </c>
      <c r="BA2035" s="21" t="e">
        <f t="shared" si="355"/>
        <v>#VALUE!</v>
      </c>
      <c r="BB2035" t="s">
        <v>540</v>
      </c>
      <c r="BC2035" t="s">
        <v>541</v>
      </c>
      <c r="BD2035" s="21" t="e">
        <f t="shared" si="356"/>
        <v>#VALUE!</v>
      </c>
      <c r="BE2035">
        <v>39.893810000000002</v>
      </c>
      <c r="BF2035" s="21" t="e">
        <f t="shared" si="357"/>
        <v>#VALUE!</v>
      </c>
      <c r="BG2035">
        <v>23.5</v>
      </c>
      <c r="BH2035">
        <v>48.985599999999998</v>
      </c>
      <c r="BI2035" s="21">
        <f t="shared" si="358"/>
        <v>671.09517899137711</v>
      </c>
      <c r="BJ2035">
        <v>32874</v>
      </c>
      <c r="BK2035" t="s">
        <v>551</v>
      </c>
      <c r="BL2035" s="20" t="e">
        <f t="shared" si="359"/>
        <v>#VALUE!</v>
      </c>
      <c r="BN2035" s="28"/>
      <c r="BP2035" s="29"/>
      <c r="BR2035" s="30"/>
    </row>
    <row r="2036" spans="1:72" hidden="1" outlineLevel="2" collapsed="1" x14ac:dyDescent="0.35">
      <c r="A2036" t="s">
        <v>443</v>
      </c>
      <c r="B2036" t="s">
        <v>443</v>
      </c>
      <c r="C2036" t="b">
        <v>0</v>
      </c>
      <c r="D2036" t="s">
        <v>439</v>
      </c>
      <c r="E2036" t="s">
        <v>538</v>
      </c>
      <c r="F2036" t="s">
        <v>539</v>
      </c>
      <c r="G2036" t="s">
        <v>1396</v>
      </c>
      <c r="H2036" t="s">
        <v>443</v>
      </c>
      <c r="I2036">
        <v>1</v>
      </c>
      <c r="J2036">
        <v>1</v>
      </c>
      <c r="K2036" t="s">
        <v>1333</v>
      </c>
      <c r="L2036" t="s">
        <v>1333</v>
      </c>
      <c r="M2036">
        <v>1</v>
      </c>
      <c r="N2036">
        <v>3</v>
      </c>
      <c r="O2036">
        <v>0.49830000000000002</v>
      </c>
      <c r="P2036">
        <v>0</v>
      </c>
      <c r="Q2036">
        <v>1</v>
      </c>
      <c r="R2036">
        <v>1</v>
      </c>
      <c r="S2036">
        <v>514.96654999999998</v>
      </c>
      <c r="T2036">
        <v>1542.8851099999999</v>
      </c>
      <c r="U2036">
        <v>1542.88498</v>
      </c>
      <c r="V2036">
        <v>0.08</v>
      </c>
      <c r="W2036">
        <v>4.0000000000000003E-5</v>
      </c>
      <c r="X2036" t="s">
        <v>540</v>
      </c>
      <c r="Y2036" t="s">
        <v>541</v>
      </c>
      <c r="Z2036">
        <v>40.025179999999999</v>
      </c>
      <c r="AA2036">
        <v>30</v>
      </c>
      <c r="AB2036">
        <v>48.957700000000003</v>
      </c>
      <c r="AC2036">
        <v>32554</v>
      </c>
      <c r="AD2036" t="s">
        <v>563</v>
      </c>
      <c r="AE2036" t="s">
        <v>564</v>
      </c>
      <c r="AF2036" t="s">
        <v>443</v>
      </c>
      <c r="AG2036">
        <v>2.95</v>
      </c>
      <c r="AH2036" t="s">
        <v>443</v>
      </c>
      <c r="AI2036" t="b">
        <v>0</v>
      </c>
      <c r="AJ2036" t="s">
        <v>443</v>
      </c>
      <c r="AK2036" t="s">
        <v>443</v>
      </c>
      <c r="AL2036" t="s">
        <v>443</v>
      </c>
      <c r="AM2036">
        <v>0</v>
      </c>
      <c r="AN2036">
        <v>9.5410000000000004E-4</v>
      </c>
      <c r="AO2036">
        <v>12876907</v>
      </c>
      <c r="AP2036">
        <v>49.03</v>
      </c>
      <c r="AQ2036" t="str">
        <f t="shared" si="352"/>
        <v>Sequest HT (A2)</v>
      </c>
      <c r="AT2036" t="str">
        <f t="shared" si="353"/>
        <v>Sequest HT (A2</v>
      </c>
      <c r="AU2036" t="str">
        <f t="shared" si="349"/>
        <v xml:space="preserve">uest HT </v>
      </c>
      <c r="AV2036" t="str">
        <f t="shared" si="350"/>
        <v xml:space="preserve">est HT </v>
      </c>
      <c r="AW2036" s="19" t="str">
        <f t="shared" si="351"/>
        <v xml:space="preserve">est HT </v>
      </c>
      <c r="AX2036" s="25">
        <v>0.08</v>
      </c>
      <c r="AY2036" s="26">
        <f t="shared" si="354"/>
        <v>5.0000000000000001E-4</v>
      </c>
      <c r="AZ2036">
        <v>4.0000000000000003E-5</v>
      </c>
      <c r="BA2036" s="21" t="e">
        <f t="shared" si="355"/>
        <v>#VALUE!</v>
      </c>
      <c r="BB2036" t="s">
        <v>540</v>
      </c>
      <c r="BC2036" t="s">
        <v>541</v>
      </c>
      <c r="BD2036" s="21" t="e">
        <f t="shared" si="356"/>
        <v>#VALUE!</v>
      </c>
      <c r="BE2036">
        <v>40.025179999999999</v>
      </c>
      <c r="BF2036" s="21" t="e">
        <f t="shared" si="357"/>
        <v>#VALUE!</v>
      </c>
      <c r="BG2036">
        <v>30</v>
      </c>
      <c r="BH2036">
        <v>48.957700000000003</v>
      </c>
      <c r="BI2036" s="21">
        <f t="shared" si="358"/>
        <v>664.94136775216157</v>
      </c>
      <c r="BJ2036">
        <v>32554</v>
      </c>
      <c r="BK2036" t="s">
        <v>563</v>
      </c>
      <c r="BL2036" s="20" t="e">
        <f t="shared" si="359"/>
        <v>#VALUE!</v>
      </c>
      <c r="BN2036" s="28"/>
      <c r="BP2036" s="29"/>
      <c r="BR2036" s="30"/>
    </row>
    <row r="2037" spans="1:72" hidden="1" outlineLevel="2" collapsed="1" x14ac:dyDescent="0.35">
      <c r="A2037" t="s">
        <v>443</v>
      </c>
      <c r="B2037" t="s">
        <v>443</v>
      </c>
      <c r="C2037" t="b">
        <v>0</v>
      </c>
      <c r="D2037" t="s">
        <v>439</v>
      </c>
      <c r="E2037" t="s">
        <v>538</v>
      </c>
      <c r="F2037" t="s">
        <v>550</v>
      </c>
      <c r="G2037" t="s">
        <v>1396</v>
      </c>
      <c r="H2037" t="s">
        <v>443</v>
      </c>
      <c r="I2037">
        <v>1</v>
      </c>
      <c r="J2037">
        <v>1</v>
      </c>
      <c r="K2037" t="s">
        <v>1333</v>
      </c>
      <c r="L2037" t="s">
        <v>1333</v>
      </c>
      <c r="M2037">
        <v>1</v>
      </c>
      <c r="N2037">
        <v>2</v>
      </c>
      <c r="O2037">
        <v>0.6099</v>
      </c>
      <c r="P2037">
        <v>0</v>
      </c>
      <c r="Q2037">
        <v>1</v>
      </c>
      <c r="R2037">
        <v>1</v>
      </c>
      <c r="S2037">
        <v>771.9461</v>
      </c>
      <c r="T2037">
        <v>1542.88492</v>
      </c>
      <c r="U2037">
        <v>1542.88498</v>
      </c>
      <c r="V2037">
        <v>-0.04</v>
      </c>
      <c r="W2037">
        <v>-3.0000000000000001E-5</v>
      </c>
      <c r="X2037" t="s">
        <v>540</v>
      </c>
      <c r="Y2037" t="s">
        <v>541</v>
      </c>
      <c r="Z2037">
        <v>18.646619999999999</v>
      </c>
      <c r="AA2037">
        <v>23.5</v>
      </c>
      <c r="AB2037">
        <v>48.818100000000001</v>
      </c>
      <c r="AC2037">
        <v>32327</v>
      </c>
      <c r="AD2037" t="s">
        <v>568</v>
      </c>
      <c r="AE2037" t="s">
        <v>569</v>
      </c>
      <c r="AF2037" t="s">
        <v>443</v>
      </c>
      <c r="AG2037">
        <v>2.82</v>
      </c>
      <c r="AH2037" t="s">
        <v>443</v>
      </c>
      <c r="AI2037" t="b">
        <v>0</v>
      </c>
      <c r="AJ2037" t="s">
        <v>443</v>
      </c>
      <c r="AK2037" t="s">
        <v>443</v>
      </c>
      <c r="AL2037" t="s">
        <v>443</v>
      </c>
      <c r="AM2037">
        <v>0</v>
      </c>
      <c r="AN2037">
        <v>2.8050000000000002E-3</v>
      </c>
      <c r="AO2037">
        <v>21327020</v>
      </c>
      <c r="AP2037">
        <v>48.91</v>
      </c>
      <c r="AQ2037" t="str">
        <f t="shared" si="352"/>
        <v>Sequest HT (A2)</v>
      </c>
      <c r="AT2037" t="str">
        <f t="shared" si="353"/>
        <v>Sequest HT (A2</v>
      </c>
      <c r="AU2037" t="str">
        <f t="shared" si="349"/>
        <v xml:space="preserve">uest HT </v>
      </c>
      <c r="AV2037" t="str">
        <f t="shared" si="350"/>
        <v xml:space="preserve">est HT </v>
      </c>
      <c r="AW2037" s="19" t="str">
        <f t="shared" si="351"/>
        <v xml:space="preserve">est HT </v>
      </c>
      <c r="AX2037" s="25">
        <v>-0.04</v>
      </c>
      <c r="AY2037" s="26">
        <f t="shared" si="354"/>
        <v>7.5000000000000002E-4</v>
      </c>
      <c r="AZ2037">
        <v>-3.0000000000000001E-5</v>
      </c>
      <c r="BA2037" s="21" t="e">
        <f t="shared" si="355"/>
        <v>#VALUE!</v>
      </c>
      <c r="BB2037" t="s">
        <v>540</v>
      </c>
      <c r="BC2037" t="s">
        <v>541</v>
      </c>
      <c r="BD2037" s="21" t="e">
        <f t="shared" si="356"/>
        <v>#VALUE!</v>
      </c>
      <c r="BE2037">
        <v>18.646619999999999</v>
      </c>
      <c r="BF2037" s="21" t="e">
        <f t="shared" si="357"/>
        <v>#VALUE!</v>
      </c>
      <c r="BG2037">
        <v>23.5</v>
      </c>
      <c r="BH2037">
        <v>48.818100000000001</v>
      </c>
      <c r="BI2037" s="21">
        <f t="shared" si="358"/>
        <v>662.19291615200098</v>
      </c>
      <c r="BJ2037">
        <v>32327</v>
      </c>
      <c r="BK2037" t="s">
        <v>568</v>
      </c>
      <c r="BL2037" s="20" t="e">
        <f t="shared" si="359"/>
        <v>#VALUE!</v>
      </c>
      <c r="BN2037" s="28"/>
      <c r="BP2037" s="29"/>
      <c r="BR2037" s="30"/>
    </row>
    <row r="2038" spans="1:72" hidden="1" outlineLevel="2" collapsed="1" x14ac:dyDescent="0.35">
      <c r="A2038" t="s">
        <v>443</v>
      </c>
      <c r="B2038" t="s">
        <v>443</v>
      </c>
      <c r="C2038" t="b">
        <v>0</v>
      </c>
      <c r="D2038" t="s">
        <v>439</v>
      </c>
      <c r="E2038" t="s">
        <v>557</v>
      </c>
      <c r="F2038" t="s">
        <v>550</v>
      </c>
      <c r="G2038" t="s">
        <v>1396</v>
      </c>
      <c r="H2038" t="s">
        <v>443</v>
      </c>
      <c r="I2038">
        <v>1</v>
      </c>
      <c r="J2038">
        <v>1</v>
      </c>
      <c r="K2038" t="s">
        <v>1333</v>
      </c>
      <c r="L2038" t="s">
        <v>1333</v>
      </c>
      <c r="M2038">
        <v>1</v>
      </c>
      <c r="N2038">
        <v>2</v>
      </c>
      <c r="O2038">
        <v>1</v>
      </c>
      <c r="P2038">
        <v>0</v>
      </c>
      <c r="Q2038">
        <v>1</v>
      </c>
      <c r="R2038">
        <v>1</v>
      </c>
      <c r="S2038">
        <v>771.9461</v>
      </c>
      <c r="T2038">
        <v>1542.88492</v>
      </c>
      <c r="U2038">
        <v>1542.88498</v>
      </c>
      <c r="V2038">
        <v>-0.04</v>
      </c>
      <c r="W2038">
        <v>-3.0000000000000001E-5</v>
      </c>
      <c r="X2038" t="s">
        <v>540</v>
      </c>
      <c r="Y2038" t="s">
        <v>541</v>
      </c>
      <c r="Z2038">
        <v>18.646619999999999</v>
      </c>
      <c r="AA2038">
        <v>23.5</v>
      </c>
      <c r="AB2038">
        <v>48.818100000000001</v>
      </c>
      <c r="AC2038">
        <v>32327</v>
      </c>
      <c r="AD2038" t="s">
        <v>568</v>
      </c>
      <c r="AE2038" t="s">
        <v>569</v>
      </c>
      <c r="AF2038" t="s">
        <v>443</v>
      </c>
      <c r="AG2038" t="s">
        <v>443</v>
      </c>
      <c r="AH2038">
        <v>76</v>
      </c>
      <c r="AI2038" t="b">
        <v>0</v>
      </c>
      <c r="AJ2038">
        <v>51</v>
      </c>
      <c r="AK2038">
        <v>33</v>
      </c>
      <c r="AL2038">
        <v>3.7409073070262599E-7</v>
      </c>
      <c r="AM2038">
        <v>0</v>
      </c>
      <c r="AN2038">
        <v>4.3920000000000001E-3</v>
      </c>
      <c r="AO2038">
        <v>21327020</v>
      </c>
      <c r="AP2038">
        <v>48.91</v>
      </c>
      <c r="AQ2038" t="str">
        <f t="shared" si="352"/>
        <v>Mascot (A5)</v>
      </c>
      <c r="AT2038" t="str">
        <f t="shared" si="353"/>
        <v>Mascot (A5)</v>
      </c>
      <c r="AU2038" t="str">
        <f t="shared" si="349"/>
        <v>cot (A5)</v>
      </c>
      <c r="AV2038" t="str">
        <f t="shared" si="350"/>
        <v>ot (A5)</v>
      </c>
      <c r="AW2038" s="19" t="str">
        <f t="shared" si="351"/>
        <v>ot (A5)</v>
      </c>
      <c r="AX2038" s="25">
        <v>-0.04</v>
      </c>
      <c r="AY2038" s="26">
        <f t="shared" si="354"/>
        <v>7.5000000000000002E-4</v>
      </c>
      <c r="AZ2038">
        <v>-3.0000000000000001E-5</v>
      </c>
      <c r="BA2038" s="21" t="e">
        <f t="shared" si="355"/>
        <v>#VALUE!</v>
      </c>
      <c r="BB2038" t="s">
        <v>540</v>
      </c>
      <c r="BC2038" t="s">
        <v>541</v>
      </c>
      <c r="BD2038" s="21" t="e">
        <f t="shared" si="356"/>
        <v>#VALUE!</v>
      </c>
      <c r="BE2038">
        <v>18.646619999999999</v>
      </c>
      <c r="BF2038" s="21" t="e">
        <f t="shared" si="357"/>
        <v>#VALUE!</v>
      </c>
      <c r="BG2038">
        <v>23.5</v>
      </c>
      <c r="BH2038">
        <v>48.818100000000001</v>
      </c>
      <c r="BI2038" s="21">
        <f t="shared" si="358"/>
        <v>662.19291615200098</v>
      </c>
      <c r="BJ2038">
        <v>32327</v>
      </c>
      <c r="BK2038" t="s">
        <v>568</v>
      </c>
      <c r="BL2038" s="20" t="e">
        <f t="shared" si="359"/>
        <v>#VALUE!</v>
      </c>
      <c r="BN2038" s="28"/>
      <c r="BP2038" s="29"/>
      <c r="BR2038" s="30"/>
    </row>
    <row r="2039" spans="1:72" hidden="1" outlineLevel="2" collapsed="1" x14ac:dyDescent="0.35">
      <c r="A2039" t="s">
        <v>443</v>
      </c>
      <c r="B2039" t="s">
        <v>443</v>
      </c>
      <c r="C2039" t="b">
        <v>0</v>
      </c>
      <c r="D2039" t="s">
        <v>439</v>
      </c>
      <c r="E2039" t="s">
        <v>538</v>
      </c>
      <c r="F2039" t="s">
        <v>539</v>
      </c>
      <c r="G2039" t="s">
        <v>1396</v>
      </c>
      <c r="H2039" t="s">
        <v>443</v>
      </c>
      <c r="I2039">
        <v>1</v>
      </c>
      <c r="J2039">
        <v>1</v>
      </c>
      <c r="K2039" t="s">
        <v>1333</v>
      </c>
      <c r="L2039" t="s">
        <v>1333</v>
      </c>
      <c r="M2039">
        <v>1</v>
      </c>
      <c r="N2039">
        <v>2</v>
      </c>
      <c r="O2039">
        <v>0.54549999999999998</v>
      </c>
      <c r="P2039">
        <v>0</v>
      </c>
      <c r="Q2039">
        <v>1</v>
      </c>
      <c r="R2039">
        <v>1</v>
      </c>
      <c r="S2039">
        <v>771.94637999999998</v>
      </c>
      <c r="T2039">
        <v>1542.8854899999999</v>
      </c>
      <c r="U2039">
        <v>1542.88498</v>
      </c>
      <c r="V2039">
        <v>0.33</v>
      </c>
      <c r="W2039">
        <v>2.5000000000000001E-4</v>
      </c>
      <c r="X2039" t="s">
        <v>540</v>
      </c>
      <c r="Y2039" t="s">
        <v>541</v>
      </c>
      <c r="Z2039">
        <v>42.298549999999999</v>
      </c>
      <c r="AA2039">
        <v>23.5</v>
      </c>
      <c r="AB2039">
        <v>48.702500000000001</v>
      </c>
      <c r="AC2039">
        <v>32145</v>
      </c>
      <c r="AD2039" t="s">
        <v>554</v>
      </c>
      <c r="AE2039" t="s">
        <v>555</v>
      </c>
      <c r="AF2039" t="s">
        <v>443</v>
      </c>
      <c r="AG2039">
        <v>2.42</v>
      </c>
      <c r="AH2039" t="s">
        <v>443</v>
      </c>
      <c r="AI2039" t="b">
        <v>0</v>
      </c>
      <c r="AJ2039" t="s">
        <v>443</v>
      </c>
      <c r="AK2039" t="s">
        <v>443</v>
      </c>
      <c r="AL2039" t="s">
        <v>443</v>
      </c>
      <c r="AM2039">
        <v>3.421E-3</v>
      </c>
      <c r="AN2039">
        <v>6.4589999999999995E-2</v>
      </c>
      <c r="AO2039">
        <v>58062436</v>
      </c>
      <c r="AP2039">
        <v>48.88</v>
      </c>
      <c r="AQ2039" t="str">
        <f t="shared" si="352"/>
        <v>Sequest HT (A2)</v>
      </c>
      <c r="AT2039" t="str">
        <f t="shared" si="353"/>
        <v>Sequest HT (A2</v>
      </c>
      <c r="AU2039" t="str">
        <f t="shared" si="349"/>
        <v xml:space="preserve">uest HT </v>
      </c>
      <c r="AV2039" t="str">
        <f t="shared" si="350"/>
        <v xml:space="preserve">est HT </v>
      </c>
      <c r="AW2039" s="19" t="str">
        <f t="shared" si="351"/>
        <v xml:space="preserve">est HT </v>
      </c>
      <c r="AX2039" s="25">
        <v>0.33</v>
      </c>
      <c r="AY2039" s="26">
        <f t="shared" si="354"/>
        <v>7.5757575757575758E-4</v>
      </c>
      <c r="AZ2039">
        <v>2.5000000000000001E-4</v>
      </c>
      <c r="BA2039" s="21" t="e">
        <f t="shared" si="355"/>
        <v>#VALUE!</v>
      </c>
      <c r="BB2039" t="s">
        <v>540</v>
      </c>
      <c r="BC2039" t="s">
        <v>541</v>
      </c>
      <c r="BD2039" s="21" t="e">
        <f t="shared" si="356"/>
        <v>#VALUE!</v>
      </c>
      <c r="BE2039">
        <v>42.298549999999999</v>
      </c>
      <c r="BF2039" s="21" t="e">
        <f t="shared" si="357"/>
        <v>#VALUE!</v>
      </c>
      <c r="BG2039">
        <v>23.5</v>
      </c>
      <c r="BH2039">
        <v>48.702500000000001</v>
      </c>
      <c r="BI2039" s="21">
        <f t="shared" si="358"/>
        <v>660.02771931625682</v>
      </c>
      <c r="BJ2039">
        <v>32145</v>
      </c>
      <c r="BK2039" t="s">
        <v>554</v>
      </c>
      <c r="BL2039" s="20" t="e">
        <f t="shared" si="359"/>
        <v>#VALUE!</v>
      </c>
      <c r="BN2039" s="28"/>
      <c r="BP2039" s="29"/>
      <c r="BR2039" s="30"/>
    </row>
    <row r="2040" spans="1:72" hidden="1" outlineLevel="1" x14ac:dyDescent="0.35">
      <c r="A2040" t="s">
        <v>443</v>
      </c>
      <c r="B2040" t="b">
        <v>0</v>
      </c>
      <c r="C2040" t="s">
        <v>439</v>
      </c>
      <c r="D2040" t="s">
        <v>1400</v>
      </c>
      <c r="E2040" t="s">
        <v>443</v>
      </c>
      <c r="F2040" t="s">
        <v>443</v>
      </c>
      <c r="G2040" t="b">
        <v>0</v>
      </c>
      <c r="H2040">
        <v>1</v>
      </c>
      <c r="I2040">
        <v>4</v>
      </c>
      <c r="J2040">
        <v>6</v>
      </c>
      <c r="K2040" t="s">
        <v>1333</v>
      </c>
      <c r="L2040" t="s">
        <v>1401</v>
      </c>
      <c r="M2040">
        <v>0</v>
      </c>
      <c r="N2040">
        <v>1458.7223300000001</v>
      </c>
      <c r="O2040">
        <v>0</v>
      </c>
      <c r="P2040">
        <v>348.7</v>
      </c>
      <c r="Q2040">
        <v>324.7</v>
      </c>
      <c r="R2040">
        <v>124.2</v>
      </c>
      <c r="S2040">
        <v>23.8</v>
      </c>
      <c r="T2040">
        <v>19.5</v>
      </c>
      <c r="U2040">
        <v>25.6</v>
      </c>
      <c r="V2040" t="s">
        <v>443</v>
      </c>
      <c r="W2040">
        <v>33.4</v>
      </c>
      <c r="X2040" t="s">
        <v>443</v>
      </c>
      <c r="Y2040" t="s">
        <v>443</v>
      </c>
      <c r="Z2040" t="s">
        <v>439</v>
      </c>
      <c r="AA2040" t="s">
        <v>439</v>
      </c>
      <c r="AB2040" t="s">
        <v>444</v>
      </c>
      <c r="AC2040" t="s">
        <v>439</v>
      </c>
      <c r="AD2040" t="s">
        <v>444</v>
      </c>
      <c r="AE2040" t="s">
        <v>444</v>
      </c>
      <c r="AF2040" t="s">
        <v>445</v>
      </c>
      <c r="AG2040" t="s">
        <v>444</v>
      </c>
      <c r="AH2040" t="s">
        <v>445</v>
      </c>
      <c r="AI2040" t="s">
        <v>439</v>
      </c>
      <c r="AJ2040" t="s">
        <v>439</v>
      </c>
      <c r="AK2040">
        <v>0</v>
      </c>
      <c r="AL2040">
        <v>4.9919999999999999E-4</v>
      </c>
      <c r="AM2040">
        <v>1.6299999999999999E-2</v>
      </c>
      <c r="AN2040">
        <v>1.8929999999999999E-2</v>
      </c>
      <c r="AO2040">
        <v>3.32</v>
      </c>
      <c r="AP2040">
        <v>48</v>
      </c>
      <c r="AQ2040" t="str">
        <f t="shared" si="352"/>
        <v/>
      </c>
      <c r="AR2040" t="s">
        <v>1402</v>
      </c>
      <c r="AS2040" t="s">
        <v>1403</v>
      </c>
      <c r="AT2040" t="str">
        <f t="shared" si="353"/>
        <v/>
      </c>
      <c r="AU2040" t="str">
        <f t="shared" si="349"/>
        <v/>
      </c>
      <c r="AV2040" t="str">
        <f t="shared" si="350"/>
        <v/>
      </c>
      <c r="AW2040" s="19" t="str">
        <f t="shared" si="351"/>
        <v/>
      </c>
      <c r="AX2040" s="25" t="s">
        <v>443</v>
      </c>
      <c r="AY2040" s="26" t="e">
        <f t="shared" si="354"/>
        <v>#VALUE!</v>
      </c>
      <c r="AZ2040">
        <v>33.4</v>
      </c>
      <c r="BA2040" s="21" t="e">
        <f t="shared" si="355"/>
        <v>#VALUE!</v>
      </c>
      <c r="BB2040" t="s">
        <v>443</v>
      </c>
      <c r="BC2040" t="s">
        <v>443</v>
      </c>
      <c r="BD2040" s="21" t="e">
        <f t="shared" si="356"/>
        <v>#VALUE!</v>
      </c>
      <c r="BE2040" t="s">
        <v>439</v>
      </c>
      <c r="BF2040" s="21" t="e">
        <f t="shared" si="357"/>
        <v>#VALUE!</v>
      </c>
      <c r="BG2040" t="s">
        <v>439</v>
      </c>
      <c r="BH2040" t="s">
        <v>444</v>
      </c>
      <c r="BI2040" s="21" t="e">
        <f t="shared" si="358"/>
        <v>#VALUE!</v>
      </c>
      <c r="BJ2040" t="s">
        <v>439</v>
      </c>
      <c r="BK2040" t="s">
        <v>444</v>
      </c>
      <c r="BL2040" s="20" t="e">
        <f t="shared" si="359"/>
        <v>#VALUE!</v>
      </c>
      <c r="BN2040" s="28"/>
      <c r="BP2040" s="29"/>
      <c r="BR2040" s="30"/>
    </row>
    <row r="2041" spans="1:72" hidden="1" outlineLevel="2" collapsed="1" x14ac:dyDescent="0.35">
      <c r="A2041" t="s">
        <v>443</v>
      </c>
      <c r="B2041" t="s">
        <v>443</v>
      </c>
      <c r="C2041" t="s">
        <v>457</v>
      </c>
      <c r="D2041" t="s">
        <v>458</v>
      </c>
      <c r="E2041" t="s">
        <v>508</v>
      </c>
      <c r="F2041" t="s">
        <v>509</v>
      </c>
      <c r="G2041" t="s">
        <v>459</v>
      </c>
      <c r="H2041" t="s">
        <v>460</v>
      </c>
      <c r="I2041" t="s">
        <v>463</v>
      </c>
      <c r="J2041" t="s">
        <v>464</v>
      </c>
      <c r="K2041" t="s">
        <v>466</v>
      </c>
      <c r="L2041" t="s">
        <v>510</v>
      </c>
      <c r="M2041" t="s">
        <v>468</v>
      </c>
      <c r="N2041" t="s">
        <v>511</v>
      </c>
      <c r="O2041" t="s">
        <v>512</v>
      </c>
      <c r="P2041" t="s">
        <v>513</v>
      </c>
      <c r="Q2041" t="s">
        <v>514</v>
      </c>
      <c r="R2041" t="s">
        <v>515</v>
      </c>
      <c r="S2041" t="s">
        <v>516</v>
      </c>
      <c r="T2041" t="s">
        <v>517</v>
      </c>
      <c r="U2041" t="s">
        <v>469</v>
      </c>
      <c r="V2041" t="s">
        <v>518</v>
      </c>
      <c r="W2041" t="s">
        <v>519</v>
      </c>
      <c r="X2041" t="s">
        <v>520</v>
      </c>
      <c r="Y2041" t="s">
        <v>521</v>
      </c>
      <c r="Z2041" t="s">
        <v>522</v>
      </c>
      <c r="AA2041" t="s">
        <v>523</v>
      </c>
      <c r="AB2041" t="s">
        <v>524</v>
      </c>
      <c r="AC2041" t="s">
        <v>525</v>
      </c>
      <c r="AD2041" t="s">
        <v>526</v>
      </c>
      <c r="AE2041" t="s">
        <v>527</v>
      </c>
      <c r="AF2041" t="s">
        <v>480</v>
      </c>
      <c r="AG2041" t="s">
        <v>528</v>
      </c>
      <c r="AH2041" t="s">
        <v>529</v>
      </c>
      <c r="AI2041" t="s">
        <v>462</v>
      </c>
      <c r="AJ2041" t="s">
        <v>530</v>
      </c>
      <c r="AK2041" t="s">
        <v>531</v>
      </c>
      <c r="AL2041" t="s">
        <v>532</v>
      </c>
      <c r="AM2041" t="s">
        <v>533</v>
      </c>
      <c r="AN2041" t="s">
        <v>534</v>
      </c>
      <c r="AO2041" t="s">
        <v>535</v>
      </c>
      <c r="AP2041" t="s">
        <v>536</v>
      </c>
      <c r="AQ2041" t="str">
        <f t="shared" si="352"/>
        <v>Identifying Node</v>
      </c>
      <c r="AT2041" t="str">
        <f t="shared" si="353"/>
        <v>Identifying No</v>
      </c>
      <c r="AU2041" t="str">
        <f t="shared" si="349"/>
        <v>ntifying</v>
      </c>
      <c r="AV2041" t="str">
        <f t="shared" si="350"/>
        <v>tifying</v>
      </c>
      <c r="AW2041" s="19" t="str">
        <f t="shared" si="351"/>
        <v>tifying</v>
      </c>
      <c r="AX2041" s="25" t="s">
        <v>518</v>
      </c>
      <c r="AY2041" s="26" t="e">
        <f t="shared" si="354"/>
        <v>#VALUE!</v>
      </c>
      <c r="AZ2041" t="s">
        <v>519</v>
      </c>
      <c r="BA2041" s="21" t="e">
        <f t="shared" si="355"/>
        <v>#VALUE!</v>
      </c>
      <c r="BB2041" t="s">
        <v>520</v>
      </c>
      <c r="BC2041" t="s">
        <v>521</v>
      </c>
      <c r="BD2041" s="21" t="e">
        <f t="shared" si="356"/>
        <v>#VALUE!</v>
      </c>
      <c r="BE2041" t="s">
        <v>522</v>
      </c>
      <c r="BF2041" s="21" t="e">
        <f t="shared" si="357"/>
        <v>#VALUE!</v>
      </c>
      <c r="BG2041" t="s">
        <v>523</v>
      </c>
      <c r="BH2041" t="s">
        <v>524</v>
      </c>
      <c r="BI2041" s="21" t="e">
        <f t="shared" si="358"/>
        <v>#VALUE!</v>
      </c>
      <c r="BJ2041" t="s">
        <v>525</v>
      </c>
      <c r="BK2041" t="s">
        <v>526</v>
      </c>
      <c r="BL2041" s="20" t="e">
        <f t="shared" si="359"/>
        <v>#VALUE!</v>
      </c>
      <c r="BN2041" s="28"/>
      <c r="BP2041" s="29"/>
      <c r="BR2041" s="30"/>
    </row>
    <row r="2042" spans="1:72" hidden="1" outlineLevel="2" collapsed="1" x14ac:dyDescent="0.35">
      <c r="A2042" t="s">
        <v>443</v>
      </c>
      <c r="B2042" t="s">
        <v>443</v>
      </c>
      <c r="C2042" t="b">
        <v>0</v>
      </c>
      <c r="D2042" t="s">
        <v>439</v>
      </c>
      <c r="E2042" t="s">
        <v>557</v>
      </c>
      <c r="F2042" t="s">
        <v>550</v>
      </c>
      <c r="G2042" t="s">
        <v>1400</v>
      </c>
      <c r="H2042" t="s">
        <v>443</v>
      </c>
      <c r="I2042">
        <v>1</v>
      </c>
      <c r="J2042">
        <v>4</v>
      </c>
      <c r="K2042" t="s">
        <v>1333</v>
      </c>
      <c r="L2042" t="s">
        <v>1337</v>
      </c>
      <c r="M2042">
        <v>0</v>
      </c>
      <c r="N2042">
        <v>3</v>
      </c>
      <c r="O2042">
        <v>1</v>
      </c>
      <c r="P2042">
        <v>0</v>
      </c>
      <c r="Q2042">
        <v>1</v>
      </c>
      <c r="R2042">
        <v>1</v>
      </c>
      <c r="S2042">
        <v>486.91219000000001</v>
      </c>
      <c r="T2042">
        <v>1458.72201</v>
      </c>
      <c r="U2042">
        <v>1458.7223300000001</v>
      </c>
      <c r="V2042">
        <v>-0.22</v>
      </c>
      <c r="W2042">
        <v>-1.1E-4</v>
      </c>
      <c r="X2042" t="s">
        <v>540</v>
      </c>
      <c r="Y2042" t="s">
        <v>541</v>
      </c>
      <c r="Z2042">
        <v>33.513120000000001</v>
      </c>
      <c r="AA2042">
        <v>4.4139999999999997</v>
      </c>
      <c r="AB2042">
        <v>38.312899999999999</v>
      </c>
      <c r="AC2042">
        <v>22985</v>
      </c>
      <c r="AD2042" t="s">
        <v>568</v>
      </c>
      <c r="AE2042" t="s">
        <v>569</v>
      </c>
      <c r="AF2042" t="s">
        <v>443</v>
      </c>
      <c r="AG2042" t="s">
        <v>443</v>
      </c>
      <c r="AH2042">
        <v>56</v>
      </c>
      <c r="AI2042" t="b">
        <v>0</v>
      </c>
      <c r="AJ2042">
        <v>53</v>
      </c>
      <c r="AK2042">
        <v>35</v>
      </c>
      <c r="AL2042">
        <v>5.35656284300602E-5</v>
      </c>
      <c r="AM2042">
        <v>0</v>
      </c>
      <c r="AN2042">
        <v>3.9120000000000002E-4</v>
      </c>
      <c r="AO2042">
        <v>90919368</v>
      </c>
      <c r="AP2042">
        <v>38.31</v>
      </c>
      <c r="AQ2042" t="str">
        <f t="shared" si="352"/>
        <v>Mascot (A5)</v>
      </c>
      <c r="AT2042" t="str">
        <f t="shared" si="353"/>
        <v>Mascot (A5)</v>
      </c>
      <c r="AU2042" t="str">
        <f t="shared" si="349"/>
        <v>cot (A5)</v>
      </c>
      <c r="AV2042" t="str">
        <f t="shared" si="350"/>
        <v>ot (A5)</v>
      </c>
      <c r="AW2042" s="19" t="str">
        <f t="shared" si="351"/>
        <v>ot (A5)</v>
      </c>
      <c r="AX2042" s="25">
        <v>-0.22</v>
      </c>
      <c r="AY2042" s="26">
        <f t="shared" si="354"/>
        <v>5.0000000000000001E-4</v>
      </c>
      <c r="AZ2042">
        <v>-1.1E-4</v>
      </c>
      <c r="BA2042" s="21" t="e">
        <f t="shared" si="355"/>
        <v>#VALUE!</v>
      </c>
      <c r="BB2042" t="s">
        <v>540</v>
      </c>
      <c r="BC2042" t="s">
        <v>541</v>
      </c>
      <c r="BD2042" s="21" t="e">
        <f t="shared" si="356"/>
        <v>#VALUE!</v>
      </c>
      <c r="BE2042">
        <v>33.513120000000001</v>
      </c>
      <c r="BF2042" s="21" t="e">
        <f t="shared" si="357"/>
        <v>#VALUE!</v>
      </c>
      <c r="BG2042">
        <v>4.4139999999999997</v>
      </c>
      <c r="BH2042">
        <v>38.312899999999999</v>
      </c>
      <c r="BI2042" s="21">
        <f t="shared" si="358"/>
        <v>599.92848361778931</v>
      </c>
      <c r="BJ2042">
        <v>22985</v>
      </c>
      <c r="BK2042" t="s">
        <v>568</v>
      </c>
      <c r="BL2042" s="20" t="e">
        <f t="shared" si="359"/>
        <v>#VALUE!</v>
      </c>
      <c r="BN2042" s="28"/>
      <c r="BP2042" s="29"/>
      <c r="BR2042" s="30"/>
    </row>
    <row r="2043" spans="1:72" hidden="1" outlineLevel="2" collapsed="1" x14ac:dyDescent="0.35">
      <c r="A2043" t="s">
        <v>443</v>
      </c>
      <c r="B2043" t="s">
        <v>443</v>
      </c>
      <c r="C2043" t="b">
        <v>0</v>
      </c>
      <c r="D2043" t="s">
        <v>439</v>
      </c>
      <c r="E2043" t="s">
        <v>557</v>
      </c>
      <c r="F2043" t="s">
        <v>550</v>
      </c>
      <c r="G2043" t="s">
        <v>1400</v>
      </c>
      <c r="H2043" t="s">
        <v>443</v>
      </c>
      <c r="I2043">
        <v>1</v>
      </c>
      <c r="J2043">
        <v>4</v>
      </c>
      <c r="K2043" t="s">
        <v>1333</v>
      </c>
      <c r="L2043" t="s">
        <v>1337</v>
      </c>
      <c r="M2043">
        <v>0</v>
      </c>
      <c r="N2043">
        <v>2</v>
      </c>
      <c r="O2043">
        <v>0.96970000000000001</v>
      </c>
      <c r="P2043">
        <v>0</v>
      </c>
      <c r="Q2043">
        <v>1</v>
      </c>
      <c r="R2043">
        <v>1</v>
      </c>
      <c r="S2043">
        <v>729.86526000000003</v>
      </c>
      <c r="T2043">
        <v>1458.72324</v>
      </c>
      <c r="U2043">
        <v>1458.7223300000001</v>
      </c>
      <c r="V2043">
        <v>0.62</v>
      </c>
      <c r="W2043">
        <v>4.6000000000000001E-4</v>
      </c>
      <c r="X2043" t="s">
        <v>540</v>
      </c>
      <c r="Y2043" t="s">
        <v>541</v>
      </c>
      <c r="Z2043">
        <v>26.959209999999999</v>
      </c>
      <c r="AA2043">
        <v>19.812999999999999</v>
      </c>
      <c r="AB2043">
        <v>38.168900000000001</v>
      </c>
      <c r="AC2043">
        <v>22784</v>
      </c>
      <c r="AD2043" t="s">
        <v>554</v>
      </c>
      <c r="AE2043" t="s">
        <v>555</v>
      </c>
      <c r="AF2043" t="s">
        <v>443</v>
      </c>
      <c r="AG2043" t="s">
        <v>443</v>
      </c>
      <c r="AH2043">
        <v>66</v>
      </c>
      <c r="AI2043" t="b">
        <v>0</v>
      </c>
      <c r="AJ2043">
        <v>53</v>
      </c>
      <c r="AK2043">
        <v>35</v>
      </c>
      <c r="AL2043">
        <v>5.1515135561038303E-6</v>
      </c>
      <c r="AM2043">
        <v>0</v>
      </c>
      <c r="AN2043">
        <v>9.1989999999999997E-4</v>
      </c>
      <c r="AO2043">
        <v>129761144</v>
      </c>
      <c r="AP2043">
        <v>38.32</v>
      </c>
      <c r="AQ2043" t="str">
        <f t="shared" si="352"/>
        <v>Mascot (A5)</v>
      </c>
      <c r="AT2043" t="str">
        <f t="shared" si="353"/>
        <v>Mascot (A5)</v>
      </c>
      <c r="AU2043" t="str">
        <f t="shared" si="349"/>
        <v>cot (A5)</v>
      </c>
      <c r="AV2043" t="str">
        <f t="shared" si="350"/>
        <v>ot (A5)</v>
      </c>
      <c r="AW2043" s="19" t="str">
        <f t="shared" si="351"/>
        <v>ot (A5)</v>
      </c>
      <c r="AX2043" s="25">
        <v>0.62</v>
      </c>
      <c r="AY2043" s="26">
        <f t="shared" si="354"/>
        <v>7.4193548387096781E-4</v>
      </c>
      <c r="AZ2043">
        <v>4.6000000000000001E-4</v>
      </c>
      <c r="BA2043" s="21" t="e">
        <f t="shared" si="355"/>
        <v>#VALUE!</v>
      </c>
      <c r="BB2043" t="s">
        <v>540</v>
      </c>
      <c r="BC2043" t="s">
        <v>541</v>
      </c>
      <c r="BD2043" s="21" t="e">
        <f t="shared" si="356"/>
        <v>#VALUE!</v>
      </c>
      <c r="BE2043">
        <v>26.959209999999999</v>
      </c>
      <c r="BF2043" s="21" t="e">
        <f t="shared" si="357"/>
        <v>#VALUE!</v>
      </c>
      <c r="BG2043">
        <v>19.812999999999999</v>
      </c>
      <c r="BH2043">
        <v>38.168900000000001</v>
      </c>
      <c r="BI2043" s="21">
        <f t="shared" si="358"/>
        <v>596.92576940912625</v>
      </c>
      <c r="BJ2043">
        <v>22784</v>
      </c>
      <c r="BK2043" t="s">
        <v>554</v>
      </c>
      <c r="BL2043" s="20" t="e">
        <f t="shared" si="359"/>
        <v>#VALUE!</v>
      </c>
      <c r="BN2043" s="28"/>
      <c r="BP2043" s="29"/>
      <c r="BR2043" s="30"/>
    </row>
    <row r="2044" spans="1:72" hidden="1" outlineLevel="2" collapsed="1" x14ac:dyDescent="0.35">
      <c r="A2044" t="s">
        <v>443</v>
      </c>
      <c r="B2044" t="s">
        <v>443</v>
      </c>
      <c r="C2044" t="b">
        <v>0</v>
      </c>
      <c r="D2044" t="s">
        <v>439</v>
      </c>
      <c r="E2044" t="s">
        <v>538</v>
      </c>
      <c r="F2044" t="s">
        <v>550</v>
      </c>
      <c r="G2044" t="s">
        <v>1400</v>
      </c>
      <c r="H2044" t="s">
        <v>443</v>
      </c>
      <c r="I2044">
        <v>1</v>
      </c>
      <c r="J2044">
        <v>4</v>
      </c>
      <c r="K2044" t="s">
        <v>1333</v>
      </c>
      <c r="L2044" t="s">
        <v>1337</v>
      </c>
      <c r="M2044">
        <v>0</v>
      </c>
      <c r="N2044">
        <v>3</v>
      </c>
      <c r="O2044">
        <v>0.65610000000000002</v>
      </c>
      <c r="P2044">
        <v>0</v>
      </c>
      <c r="Q2044">
        <v>1</v>
      </c>
      <c r="R2044">
        <v>1</v>
      </c>
      <c r="S2044">
        <v>486.91219000000001</v>
      </c>
      <c r="T2044">
        <v>1458.72201</v>
      </c>
      <c r="U2044">
        <v>1458.7223300000001</v>
      </c>
      <c r="V2044">
        <v>-0.22</v>
      </c>
      <c r="W2044">
        <v>-1.1E-4</v>
      </c>
      <c r="X2044" t="s">
        <v>540</v>
      </c>
      <c r="Y2044" t="s">
        <v>541</v>
      </c>
      <c r="Z2044">
        <v>33.513120000000001</v>
      </c>
      <c r="AA2044">
        <v>4.4139999999999997</v>
      </c>
      <c r="AB2044">
        <v>38.312899999999999</v>
      </c>
      <c r="AC2044">
        <v>22985</v>
      </c>
      <c r="AD2044" t="s">
        <v>568</v>
      </c>
      <c r="AE2044" t="s">
        <v>569</v>
      </c>
      <c r="AF2044" t="s">
        <v>443</v>
      </c>
      <c r="AG2044">
        <v>3.14</v>
      </c>
      <c r="AH2044" t="s">
        <v>443</v>
      </c>
      <c r="AI2044" t="b">
        <v>0</v>
      </c>
      <c r="AJ2044" t="s">
        <v>443</v>
      </c>
      <c r="AK2044" t="s">
        <v>443</v>
      </c>
      <c r="AL2044" t="s">
        <v>443</v>
      </c>
      <c r="AM2044">
        <v>0</v>
      </c>
      <c r="AN2044">
        <v>1.052E-3</v>
      </c>
      <c r="AO2044">
        <v>90919368</v>
      </c>
      <c r="AP2044">
        <v>38.31</v>
      </c>
      <c r="AQ2044" t="str">
        <f t="shared" si="352"/>
        <v>Sequest HT (A2)</v>
      </c>
      <c r="AT2044" t="str">
        <f t="shared" si="353"/>
        <v>Sequest HT (A2</v>
      </c>
      <c r="AU2044" t="str">
        <f t="shared" si="349"/>
        <v xml:space="preserve">uest HT </v>
      </c>
      <c r="AV2044" t="str">
        <f t="shared" si="350"/>
        <v xml:space="preserve">est HT </v>
      </c>
      <c r="AW2044" s="19" t="str">
        <f t="shared" si="351"/>
        <v xml:space="preserve">est HT </v>
      </c>
      <c r="AX2044" s="25">
        <v>-0.22</v>
      </c>
      <c r="AY2044" s="26">
        <f t="shared" si="354"/>
        <v>5.0000000000000001E-4</v>
      </c>
      <c r="AZ2044">
        <v>-1.1E-4</v>
      </c>
      <c r="BA2044" s="21" t="e">
        <f t="shared" si="355"/>
        <v>#VALUE!</v>
      </c>
      <c r="BB2044" t="s">
        <v>540</v>
      </c>
      <c r="BC2044" t="s">
        <v>541</v>
      </c>
      <c r="BD2044" s="21" t="e">
        <f t="shared" si="356"/>
        <v>#VALUE!</v>
      </c>
      <c r="BE2044">
        <v>33.513120000000001</v>
      </c>
      <c r="BF2044" s="21" t="e">
        <f t="shared" si="357"/>
        <v>#VALUE!</v>
      </c>
      <c r="BG2044">
        <v>4.4139999999999997</v>
      </c>
      <c r="BH2044">
        <v>38.312899999999999</v>
      </c>
      <c r="BI2044" s="21">
        <f t="shared" si="358"/>
        <v>599.92848361778931</v>
      </c>
      <c r="BJ2044">
        <v>22985</v>
      </c>
      <c r="BK2044" t="s">
        <v>568</v>
      </c>
      <c r="BL2044" s="20" t="e">
        <f t="shared" si="359"/>
        <v>#VALUE!</v>
      </c>
      <c r="BN2044" s="28"/>
      <c r="BP2044" s="29"/>
      <c r="BR2044" s="30"/>
    </row>
    <row r="2045" spans="1:72" hidden="1" outlineLevel="2" collapsed="1" x14ac:dyDescent="0.35">
      <c r="A2045" t="s">
        <v>443</v>
      </c>
      <c r="B2045" t="s">
        <v>443</v>
      </c>
      <c r="C2045" t="b">
        <v>0</v>
      </c>
      <c r="D2045" t="s">
        <v>439</v>
      </c>
      <c r="E2045" t="s">
        <v>538</v>
      </c>
      <c r="F2045" t="s">
        <v>550</v>
      </c>
      <c r="G2045" t="s">
        <v>1400</v>
      </c>
      <c r="H2045" t="s">
        <v>443</v>
      </c>
      <c r="I2045">
        <v>1</v>
      </c>
      <c r="J2045">
        <v>4</v>
      </c>
      <c r="K2045" t="s">
        <v>1333</v>
      </c>
      <c r="L2045" t="s">
        <v>1337</v>
      </c>
      <c r="M2045">
        <v>0</v>
      </c>
      <c r="N2045">
        <v>2</v>
      </c>
      <c r="O2045">
        <v>0.39290000000000003</v>
      </c>
      <c r="P2045">
        <v>0</v>
      </c>
      <c r="Q2045">
        <v>1</v>
      </c>
      <c r="R2045">
        <v>1</v>
      </c>
      <c r="S2045">
        <v>729.86526000000003</v>
      </c>
      <c r="T2045">
        <v>1458.72324</v>
      </c>
      <c r="U2045">
        <v>1458.7223300000001</v>
      </c>
      <c r="V2045">
        <v>0.62</v>
      </c>
      <c r="W2045">
        <v>4.6000000000000001E-4</v>
      </c>
      <c r="X2045" t="s">
        <v>540</v>
      </c>
      <c r="Y2045" t="s">
        <v>541</v>
      </c>
      <c r="Z2045">
        <v>26.959209999999999</v>
      </c>
      <c r="AA2045">
        <v>19.812999999999999</v>
      </c>
      <c r="AB2045">
        <v>38.168900000000001</v>
      </c>
      <c r="AC2045">
        <v>22784</v>
      </c>
      <c r="AD2045" t="s">
        <v>554</v>
      </c>
      <c r="AE2045" t="s">
        <v>555</v>
      </c>
      <c r="AF2045" t="s">
        <v>443</v>
      </c>
      <c r="AG2045">
        <v>3.08</v>
      </c>
      <c r="AH2045" t="s">
        <v>443</v>
      </c>
      <c r="AI2045" t="b">
        <v>0</v>
      </c>
      <c r="AJ2045" t="s">
        <v>443</v>
      </c>
      <c r="AK2045" t="s">
        <v>443</v>
      </c>
      <c r="AL2045" t="s">
        <v>443</v>
      </c>
      <c r="AM2045">
        <v>0</v>
      </c>
      <c r="AN2045">
        <v>1.2999999999999999E-3</v>
      </c>
      <c r="AO2045">
        <v>129761144</v>
      </c>
      <c r="AP2045">
        <v>38.32</v>
      </c>
      <c r="AQ2045" t="str">
        <f t="shared" si="352"/>
        <v>Sequest HT (A2)</v>
      </c>
      <c r="AT2045" t="str">
        <f t="shared" si="353"/>
        <v>Sequest HT (A2</v>
      </c>
      <c r="AU2045" t="str">
        <f t="shared" ref="AU2045:AU2047" si="360">MID(AT2045, 4, 8)</f>
        <v xml:space="preserve">uest HT </v>
      </c>
      <c r="AV2045" t="str">
        <f t="shared" ref="AV2045:AV2047" si="361">MID(AU2045, 2, 7)</f>
        <v xml:space="preserve">est HT </v>
      </c>
      <c r="AW2045" s="19" t="str">
        <f t="shared" ref="AW2045:AW2047" si="362">MID(AU2045, 2, 7)</f>
        <v xml:space="preserve">est HT </v>
      </c>
      <c r="AX2045" s="25">
        <v>0.62</v>
      </c>
      <c r="AY2045" s="26">
        <f t="shared" si="354"/>
        <v>7.4193548387096781E-4</v>
      </c>
      <c r="AZ2045">
        <v>4.6000000000000001E-4</v>
      </c>
      <c r="BA2045" s="21" t="e">
        <f t="shared" si="355"/>
        <v>#VALUE!</v>
      </c>
      <c r="BB2045" t="s">
        <v>540</v>
      </c>
      <c r="BC2045" t="s">
        <v>541</v>
      </c>
      <c r="BD2045" s="21" t="e">
        <f t="shared" si="356"/>
        <v>#VALUE!</v>
      </c>
      <c r="BE2045">
        <v>26.959209999999999</v>
      </c>
      <c r="BF2045" s="21" t="e">
        <f t="shared" si="357"/>
        <v>#VALUE!</v>
      </c>
      <c r="BG2045">
        <v>19.812999999999999</v>
      </c>
      <c r="BH2045">
        <v>38.168900000000001</v>
      </c>
      <c r="BI2045" s="21">
        <f t="shared" si="358"/>
        <v>596.92576940912625</v>
      </c>
      <c r="BJ2045">
        <v>22784</v>
      </c>
      <c r="BK2045" t="s">
        <v>554</v>
      </c>
      <c r="BL2045" s="20" t="e">
        <f t="shared" si="359"/>
        <v>#VALUE!</v>
      </c>
      <c r="BN2045" s="28"/>
      <c r="BP2045" s="29"/>
      <c r="BR2045" s="30"/>
    </row>
    <row r="2046" spans="1:72" hidden="1" outlineLevel="2" collapsed="1" x14ac:dyDescent="0.35">
      <c r="A2046" t="s">
        <v>443</v>
      </c>
      <c r="B2046" t="s">
        <v>443</v>
      </c>
      <c r="C2046" t="b">
        <v>0</v>
      </c>
      <c r="D2046" t="s">
        <v>439</v>
      </c>
      <c r="E2046" t="s">
        <v>538</v>
      </c>
      <c r="F2046" t="s">
        <v>539</v>
      </c>
      <c r="G2046" t="s">
        <v>1400</v>
      </c>
      <c r="H2046" t="s">
        <v>443</v>
      </c>
      <c r="I2046">
        <v>1</v>
      </c>
      <c r="J2046">
        <v>4</v>
      </c>
      <c r="K2046" t="s">
        <v>1333</v>
      </c>
      <c r="L2046" t="s">
        <v>1337</v>
      </c>
      <c r="M2046">
        <v>0</v>
      </c>
      <c r="N2046">
        <v>3</v>
      </c>
      <c r="O2046">
        <v>0.56020000000000003</v>
      </c>
      <c r="P2046">
        <v>0</v>
      </c>
      <c r="Q2046">
        <v>1</v>
      </c>
      <c r="R2046">
        <v>1</v>
      </c>
      <c r="S2046">
        <v>486.91207000000003</v>
      </c>
      <c r="T2046">
        <v>1458.7216699999999</v>
      </c>
      <c r="U2046">
        <v>1458.7223300000001</v>
      </c>
      <c r="V2046">
        <v>-0.46</v>
      </c>
      <c r="W2046">
        <v>-2.2000000000000001E-4</v>
      </c>
      <c r="X2046" t="s">
        <v>540</v>
      </c>
      <c r="Y2046" t="s">
        <v>541</v>
      </c>
      <c r="Z2046">
        <v>34.201839999999997</v>
      </c>
      <c r="AA2046">
        <v>2.39</v>
      </c>
      <c r="AB2046">
        <v>38.344200000000001</v>
      </c>
      <c r="AC2046">
        <v>22925</v>
      </c>
      <c r="AD2046" t="s">
        <v>554</v>
      </c>
      <c r="AE2046" t="s">
        <v>555</v>
      </c>
      <c r="AF2046" t="s">
        <v>443</v>
      </c>
      <c r="AG2046">
        <v>3.32</v>
      </c>
      <c r="AH2046" t="s">
        <v>443</v>
      </c>
      <c r="AI2046" t="b">
        <v>0</v>
      </c>
      <c r="AJ2046" t="s">
        <v>443</v>
      </c>
      <c r="AK2046" t="s">
        <v>443</v>
      </c>
      <c r="AL2046" t="s">
        <v>443</v>
      </c>
      <c r="AM2046">
        <v>4.9919999999999999E-4</v>
      </c>
      <c r="AN2046">
        <v>1.8929999999999999E-2</v>
      </c>
      <c r="AO2046">
        <v>207416848</v>
      </c>
      <c r="AP2046">
        <v>38.33</v>
      </c>
      <c r="AQ2046" t="str">
        <f t="shared" si="352"/>
        <v>Sequest HT (A2)</v>
      </c>
      <c r="AT2046" t="str">
        <f t="shared" si="353"/>
        <v>Sequest HT (A2</v>
      </c>
      <c r="AU2046" t="str">
        <f t="shared" si="360"/>
        <v xml:space="preserve">uest HT </v>
      </c>
      <c r="AV2046" t="str">
        <f t="shared" si="361"/>
        <v xml:space="preserve">est HT </v>
      </c>
      <c r="AW2046" s="19" t="str">
        <f t="shared" si="362"/>
        <v xml:space="preserve">est HT </v>
      </c>
      <c r="AX2046" s="25">
        <v>-0.46</v>
      </c>
      <c r="AY2046" s="26">
        <f t="shared" si="354"/>
        <v>4.782608695652174E-4</v>
      </c>
      <c r="AZ2046">
        <v>-2.2000000000000001E-4</v>
      </c>
      <c r="BA2046" s="21" t="e">
        <f t="shared" si="355"/>
        <v>#VALUE!</v>
      </c>
      <c r="BB2046" t="s">
        <v>540</v>
      </c>
      <c r="BC2046" t="s">
        <v>541</v>
      </c>
      <c r="BD2046" s="21" t="e">
        <f t="shared" si="356"/>
        <v>#VALUE!</v>
      </c>
      <c r="BE2046">
        <v>34.201839999999997</v>
      </c>
      <c r="BF2046" s="21" t="e">
        <f t="shared" si="357"/>
        <v>#VALUE!</v>
      </c>
      <c r="BG2046">
        <v>2.39</v>
      </c>
      <c r="BH2046">
        <v>38.344200000000001</v>
      </c>
      <c r="BI2046" s="21">
        <f t="shared" si="358"/>
        <v>597.87399398083676</v>
      </c>
      <c r="BJ2046">
        <v>22925</v>
      </c>
      <c r="BK2046" t="s">
        <v>554</v>
      </c>
      <c r="BL2046" s="20" t="e">
        <f t="shared" si="359"/>
        <v>#VALUE!</v>
      </c>
      <c r="BN2046" s="28"/>
      <c r="BP2046" s="29"/>
      <c r="BR2046" s="30"/>
    </row>
    <row r="2047" spans="1:72" hidden="1" outlineLevel="2" collapsed="1" x14ac:dyDescent="0.35">
      <c r="A2047" t="s">
        <v>443</v>
      </c>
      <c r="B2047" t="s">
        <v>443</v>
      </c>
      <c r="C2047" t="b">
        <v>0</v>
      </c>
      <c r="D2047" t="s">
        <v>439</v>
      </c>
      <c r="E2047" t="s">
        <v>538</v>
      </c>
      <c r="F2047" t="s">
        <v>539</v>
      </c>
      <c r="G2047" t="s">
        <v>1400</v>
      </c>
      <c r="H2047" t="s">
        <v>443</v>
      </c>
      <c r="I2047">
        <v>1</v>
      </c>
      <c r="J2047">
        <v>4</v>
      </c>
      <c r="K2047" t="s">
        <v>1333</v>
      </c>
      <c r="L2047" t="s">
        <v>1337</v>
      </c>
      <c r="M2047">
        <v>0</v>
      </c>
      <c r="N2047">
        <v>2</v>
      </c>
      <c r="O2047">
        <v>0.49430000000000002</v>
      </c>
      <c r="P2047">
        <v>0</v>
      </c>
      <c r="Q2047">
        <v>1</v>
      </c>
      <c r="R2047">
        <v>1</v>
      </c>
      <c r="S2047">
        <v>729.86470999999995</v>
      </c>
      <c r="T2047">
        <v>1458.7221500000001</v>
      </c>
      <c r="U2047">
        <v>1458.7223300000001</v>
      </c>
      <c r="V2047">
        <v>-0.13</v>
      </c>
      <c r="W2047">
        <v>-9.0000000000000006E-5</v>
      </c>
      <c r="X2047" t="s">
        <v>540</v>
      </c>
      <c r="Y2047" t="s">
        <v>541</v>
      </c>
      <c r="Z2047">
        <v>24.378270000000001</v>
      </c>
      <c r="AA2047">
        <v>30</v>
      </c>
      <c r="AB2047">
        <v>38.2044</v>
      </c>
      <c r="AC2047">
        <v>23247</v>
      </c>
      <c r="AD2047" t="s">
        <v>563</v>
      </c>
      <c r="AE2047" t="s">
        <v>564</v>
      </c>
      <c r="AF2047" t="s">
        <v>443</v>
      </c>
      <c r="AG2047">
        <v>2.65</v>
      </c>
      <c r="AH2047" t="s">
        <v>443</v>
      </c>
      <c r="AI2047" t="b">
        <v>0</v>
      </c>
      <c r="AJ2047" t="s">
        <v>443</v>
      </c>
      <c r="AK2047" t="s">
        <v>443</v>
      </c>
      <c r="AL2047" t="s">
        <v>443</v>
      </c>
      <c r="AM2047">
        <v>9.8400000000000007E-4</v>
      </c>
      <c r="AN2047">
        <v>2.3189999999999999E-2</v>
      </c>
      <c r="AO2047">
        <v>14112060</v>
      </c>
      <c r="AP2047">
        <v>38.32</v>
      </c>
      <c r="AQ2047" t="str">
        <f t="shared" si="352"/>
        <v>Sequest HT (A2)</v>
      </c>
      <c r="AT2047" t="str">
        <f t="shared" si="353"/>
        <v>Sequest HT (A2</v>
      </c>
      <c r="AU2047" t="str">
        <f t="shared" si="360"/>
        <v xml:space="preserve">uest HT </v>
      </c>
      <c r="AV2047" t="str">
        <f t="shared" si="361"/>
        <v xml:space="preserve">est HT </v>
      </c>
      <c r="AW2047" s="19" t="str">
        <f t="shared" si="362"/>
        <v xml:space="preserve">est HT </v>
      </c>
      <c r="AX2047" s="25">
        <v>-0.13</v>
      </c>
      <c r="AY2047" s="26">
        <f t="shared" si="354"/>
        <v>6.9230769230769237E-4</v>
      </c>
      <c r="AZ2047">
        <v>-9.0000000000000006E-5</v>
      </c>
      <c r="BA2047" s="21" t="e">
        <f t="shared" si="355"/>
        <v>#VALUE!</v>
      </c>
      <c r="BB2047" t="s">
        <v>540</v>
      </c>
      <c r="BC2047" t="s">
        <v>541</v>
      </c>
      <c r="BD2047" s="21" t="e">
        <f t="shared" si="356"/>
        <v>#VALUE!</v>
      </c>
      <c r="BE2047">
        <v>24.378270000000001</v>
      </c>
      <c r="BF2047" s="21" t="e">
        <f t="shared" si="357"/>
        <v>#VALUE!</v>
      </c>
      <c r="BG2047">
        <v>30</v>
      </c>
      <c r="BH2047">
        <v>38.2044</v>
      </c>
      <c r="BI2047" s="21">
        <f t="shared" si="358"/>
        <v>608.49012155667936</v>
      </c>
      <c r="BJ2047">
        <v>23247</v>
      </c>
      <c r="BK2047" t="s">
        <v>563</v>
      </c>
      <c r="BL2047" s="20" t="e">
        <f t="shared" si="359"/>
        <v>#VALUE!</v>
      </c>
      <c r="BN2047" s="28"/>
      <c r="BP2047" s="29"/>
      <c r="BR2047" s="30"/>
    </row>
    <row r="2048" spans="1:72" collapsed="1" x14ac:dyDescent="0.35">
      <c r="A2048" t="b">
        <v>0</v>
      </c>
      <c r="B2048" t="s">
        <v>439</v>
      </c>
      <c r="C2048" t="s">
        <v>440</v>
      </c>
      <c r="D2048" t="s">
        <v>1404</v>
      </c>
      <c r="E2048" t="s">
        <v>1405</v>
      </c>
      <c r="F2048">
        <v>0</v>
      </c>
      <c r="G2048" t="b">
        <v>0</v>
      </c>
      <c r="H2048">
        <v>7.444</v>
      </c>
      <c r="I2048">
        <v>8</v>
      </c>
      <c r="J2048">
        <v>2</v>
      </c>
      <c r="K2048">
        <v>5</v>
      </c>
      <c r="L2048">
        <v>2</v>
      </c>
      <c r="M2048">
        <v>1</v>
      </c>
      <c r="N2048">
        <v>318</v>
      </c>
      <c r="O2048">
        <v>35.9</v>
      </c>
      <c r="P2048">
        <v>7.11</v>
      </c>
      <c r="Q2048">
        <v>84</v>
      </c>
      <c r="R2048">
        <v>8.0500000000000007</v>
      </c>
      <c r="S2048">
        <v>2</v>
      </c>
      <c r="T2048">
        <v>2</v>
      </c>
      <c r="U2048">
        <v>0</v>
      </c>
      <c r="V2048">
        <v>297.8</v>
      </c>
      <c r="W2048">
        <v>269.60000000000002</v>
      </c>
      <c r="X2048">
        <v>169.5</v>
      </c>
      <c r="Y2048">
        <v>76.2</v>
      </c>
      <c r="Z2048">
        <v>57.4</v>
      </c>
      <c r="AA2048">
        <v>15.1</v>
      </c>
      <c r="AB2048" t="s">
        <v>443</v>
      </c>
      <c r="AC2048">
        <v>14.2</v>
      </c>
      <c r="AD2048" t="s">
        <v>443</v>
      </c>
      <c r="AE2048" t="s">
        <v>444</v>
      </c>
      <c r="AF2048" t="s">
        <v>439</v>
      </c>
      <c r="AG2048" t="s">
        <v>439</v>
      </c>
      <c r="AH2048" t="s">
        <v>444</v>
      </c>
      <c r="AI2048" t="s">
        <v>444</v>
      </c>
      <c r="AJ2048" t="s">
        <v>444</v>
      </c>
      <c r="AK2048" t="s">
        <v>445</v>
      </c>
      <c r="AL2048" t="s">
        <v>444</v>
      </c>
      <c r="AM2048" t="s">
        <v>445</v>
      </c>
      <c r="AN2048" t="s">
        <v>443</v>
      </c>
      <c r="AQ2048" t="str">
        <f t="shared" si="352"/>
        <v>9606 GN=GGH PE=1 SV=2</v>
      </c>
      <c r="AT2048" t="str">
        <f t="shared" si="353"/>
        <v>9606 GN=GGH PE</v>
      </c>
      <c r="AU2048" t="str">
        <f>MID(AT2048, 9, 7)</f>
        <v>GGH PE</v>
      </c>
      <c r="AV2048" t="str">
        <f>LEFT(AU2048, 5)</f>
        <v>GGH P</v>
      </c>
      <c r="AW2048" s="19" t="str">
        <f>LEFT(AV2048, 4)</f>
        <v xml:space="preserve">GGH </v>
      </c>
      <c r="AX2048">
        <v>297.8</v>
      </c>
      <c r="AY2048" s="20">
        <f t="shared" si="354"/>
        <v>0.90530557421087987</v>
      </c>
      <c r="AZ2048">
        <v>269.60000000000002</v>
      </c>
      <c r="BA2048" s="20">
        <f t="shared" si="355"/>
        <v>0.56917394224311613</v>
      </c>
      <c r="BB2048">
        <v>169.5</v>
      </c>
      <c r="BC2048">
        <v>76.2</v>
      </c>
      <c r="BD2048" s="20">
        <f t="shared" si="356"/>
        <v>0.75328083989501304</v>
      </c>
      <c r="BE2048">
        <v>57.4</v>
      </c>
      <c r="BF2048" s="21">
        <f t="shared" si="357"/>
        <v>0.19816272965879264</v>
      </c>
      <c r="BG2048">
        <v>15.1</v>
      </c>
      <c r="BH2048" t="s">
        <v>443</v>
      </c>
      <c r="BI2048" s="20" t="e">
        <f t="shared" si="358"/>
        <v>#VALUE!</v>
      </c>
      <c r="BJ2048">
        <v>14.2</v>
      </c>
      <c r="BK2048" t="s">
        <v>443</v>
      </c>
      <c r="BL2048" s="20" t="e">
        <f t="shared" si="359"/>
        <v>#VALUE!</v>
      </c>
      <c r="BN2048" s="28" t="s">
        <v>549</v>
      </c>
      <c r="BP2048" s="29" t="s">
        <v>181</v>
      </c>
      <c r="BR2048" s="30" t="s">
        <v>507</v>
      </c>
      <c r="BT2048" s="31" t="s">
        <v>181</v>
      </c>
    </row>
    <row r="2049" spans="1:70" hidden="1" outlineLevel="1" collapsed="1" x14ac:dyDescent="0.35">
      <c r="A2049" t="s">
        <v>443</v>
      </c>
      <c r="B2049" t="s">
        <v>457</v>
      </c>
      <c r="C2049" t="s">
        <v>458</v>
      </c>
      <c r="D2049" t="s">
        <v>459</v>
      </c>
      <c r="E2049" t="s">
        <v>460</v>
      </c>
      <c r="F2049" t="s">
        <v>461</v>
      </c>
      <c r="G2049" t="s">
        <v>462</v>
      </c>
      <c r="H2049" t="s">
        <v>463</v>
      </c>
      <c r="I2049" t="s">
        <v>464</v>
      </c>
      <c r="J2049" t="s">
        <v>465</v>
      </c>
      <c r="K2049" t="s">
        <v>466</v>
      </c>
      <c r="L2049" t="s">
        <v>467</v>
      </c>
      <c r="M2049" t="s">
        <v>468</v>
      </c>
      <c r="N2049" t="s">
        <v>469</v>
      </c>
      <c r="O2049" t="s">
        <v>470</v>
      </c>
      <c r="P2049" t="s">
        <v>471</v>
      </c>
      <c r="Q2049" t="s">
        <v>472</v>
      </c>
      <c r="R2049" t="s">
        <v>473</v>
      </c>
      <c r="S2049" t="s">
        <v>474</v>
      </c>
      <c r="T2049" t="s">
        <v>475</v>
      </c>
      <c r="U2049" t="s">
        <v>476</v>
      </c>
      <c r="V2049" t="s">
        <v>477</v>
      </c>
      <c r="W2049" t="s">
        <v>478</v>
      </c>
      <c r="X2049" t="s">
        <v>479</v>
      </c>
      <c r="Y2049" t="s">
        <v>480</v>
      </c>
      <c r="Z2049" t="s">
        <v>481</v>
      </c>
      <c r="AA2049" t="s">
        <v>482</v>
      </c>
      <c r="AB2049" t="s">
        <v>483</v>
      </c>
      <c r="AC2049" t="s">
        <v>484</v>
      </c>
      <c r="AD2049" t="s">
        <v>485</v>
      </c>
      <c r="AE2049" t="s">
        <v>486</v>
      </c>
      <c r="AF2049" t="s">
        <v>487</v>
      </c>
      <c r="AG2049" t="s">
        <v>488</v>
      </c>
      <c r="AH2049" t="s">
        <v>489</v>
      </c>
      <c r="AI2049" t="s">
        <v>490</v>
      </c>
      <c r="AJ2049" t="s">
        <v>491</v>
      </c>
      <c r="AK2049" t="s">
        <v>492</v>
      </c>
      <c r="AL2049" t="s">
        <v>493</v>
      </c>
      <c r="AM2049" t="s">
        <v>494</v>
      </c>
      <c r="AN2049" t="s">
        <v>495</v>
      </c>
      <c r="AO2049" t="s">
        <v>496</v>
      </c>
      <c r="AP2049" t="s">
        <v>497</v>
      </c>
      <c r="AQ2049" t="str">
        <f t="shared" ref="AQ2049:AQ2112" si="363">RIGHT(E2049,21)</f>
        <v>Modifications</v>
      </c>
      <c r="AR2049" t="s">
        <v>498</v>
      </c>
      <c r="AS2049" t="s">
        <v>499</v>
      </c>
      <c r="AT2049" t="str">
        <f t="shared" ref="AT2049:AT2112" si="364">LEFT(AQ2049, 14)</f>
        <v>Modifications</v>
      </c>
      <c r="AU2049" t="str">
        <f t="shared" ref="AU2049:AU2112" si="365">MID(AT2049, 4, 8)</f>
        <v>ificatio</v>
      </c>
      <c r="AV2049" t="str">
        <f t="shared" ref="AV2049:AV2112" si="366">MID(AU2049, 2, 7)</f>
        <v>ficatio</v>
      </c>
      <c r="AW2049" s="19" t="str">
        <f t="shared" ref="AW2049:AW2112" si="367">MID(AU2049, 2, 7)</f>
        <v>ficatio</v>
      </c>
      <c r="AX2049" s="25" t="s">
        <v>477</v>
      </c>
      <c r="AY2049" s="26" t="e">
        <f t="shared" ref="AY2049:AY2112" si="368">AZ2049/AX2049</f>
        <v>#VALUE!</v>
      </c>
      <c r="AZ2049" t="s">
        <v>478</v>
      </c>
      <c r="BA2049" s="21" t="e">
        <f t="shared" ref="BA2049:BA2112" si="369">BB2049/AX2049</f>
        <v>#VALUE!</v>
      </c>
      <c r="BB2049" t="s">
        <v>479</v>
      </c>
      <c r="BC2049" t="s">
        <v>480</v>
      </c>
      <c r="BD2049" s="21" t="e">
        <f t="shared" ref="BD2049:BD2112" si="370">BE2049/BC2049</f>
        <v>#VALUE!</v>
      </c>
      <c r="BE2049" t="s">
        <v>481</v>
      </c>
      <c r="BF2049" s="21" t="e">
        <f t="shared" ref="BF2049:BF2112" si="371">BG2049/BC2049</f>
        <v>#VALUE!</v>
      </c>
      <c r="BG2049" t="s">
        <v>482</v>
      </c>
      <c r="BH2049" t="s">
        <v>483</v>
      </c>
      <c r="BI2049" s="21" t="e">
        <f t="shared" ref="BI2049:BI2112" si="372">BJ2049/BH2049</f>
        <v>#VALUE!</v>
      </c>
      <c r="BJ2049" t="s">
        <v>484</v>
      </c>
      <c r="BK2049" t="s">
        <v>485</v>
      </c>
      <c r="BL2049" s="20" t="e">
        <f t="shared" ref="BL2049:BL2112" si="373">BK2049/BH2049</f>
        <v>#VALUE!</v>
      </c>
      <c r="BN2049" s="28"/>
      <c r="BP2049" s="29"/>
      <c r="BR2049" s="30"/>
    </row>
    <row r="2050" spans="1:70" hidden="1" outlineLevel="1" x14ac:dyDescent="0.35">
      <c r="A2050" t="s">
        <v>443</v>
      </c>
      <c r="B2050" t="b">
        <v>0</v>
      </c>
      <c r="C2050" t="s">
        <v>439</v>
      </c>
      <c r="D2050" t="s">
        <v>1406</v>
      </c>
      <c r="E2050" t="s">
        <v>1407</v>
      </c>
      <c r="F2050" t="s">
        <v>443</v>
      </c>
      <c r="G2050" t="b">
        <v>0</v>
      </c>
      <c r="H2050">
        <v>1</v>
      </c>
      <c r="I2050">
        <v>4</v>
      </c>
      <c r="J2050">
        <v>2</v>
      </c>
      <c r="K2050" t="s">
        <v>1408</v>
      </c>
      <c r="L2050" t="s">
        <v>1409</v>
      </c>
      <c r="M2050">
        <v>0</v>
      </c>
      <c r="N2050">
        <v>1867.8425400000001</v>
      </c>
      <c r="O2050">
        <v>0</v>
      </c>
      <c r="P2050">
        <v>243.1</v>
      </c>
      <c r="Q2050">
        <v>225.2</v>
      </c>
      <c r="R2050">
        <v>345.4</v>
      </c>
      <c r="S2050">
        <v>86.3</v>
      </c>
      <c r="T2050" t="s">
        <v>443</v>
      </c>
      <c r="U2050" t="s">
        <v>443</v>
      </c>
      <c r="V2050" t="s">
        <v>443</v>
      </c>
      <c r="W2050" t="s">
        <v>443</v>
      </c>
      <c r="X2050" t="s">
        <v>443</v>
      </c>
      <c r="Y2050" t="s">
        <v>443</v>
      </c>
      <c r="Z2050" t="s">
        <v>444</v>
      </c>
      <c r="AA2050" t="s">
        <v>439</v>
      </c>
      <c r="AB2050" t="s">
        <v>444</v>
      </c>
      <c r="AC2050" t="s">
        <v>444</v>
      </c>
      <c r="AD2050" t="s">
        <v>445</v>
      </c>
      <c r="AE2050" t="s">
        <v>445</v>
      </c>
      <c r="AF2050" t="s">
        <v>445</v>
      </c>
      <c r="AG2050" t="s">
        <v>445</v>
      </c>
      <c r="AH2050" t="s">
        <v>445</v>
      </c>
      <c r="AI2050" t="s">
        <v>439</v>
      </c>
      <c r="AJ2050" t="s">
        <v>439</v>
      </c>
      <c r="AK2050">
        <v>0</v>
      </c>
      <c r="AL2050">
        <v>0</v>
      </c>
      <c r="AM2050">
        <v>2.5179999999999999E-4</v>
      </c>
      <c r="AN2050">
        <v>1.0219999999999999E-3</v>
      </c>
      <c r="AO2050">
        <v>3.07</v>
      </c>
      <c r="AP2050">
        <v>54</v>
      </c>
      <c r="AQ2050" t="str">
        <f t="shared" si="363"/>
        <v>midomethyl [C11; C16]</v>
      </c>
      <c r="AR2050" t="s">
        <v>1410</v>
      </c>
      <c r="AS2050" t="s">
        <v>1411</v>
      </c>
      <c r="AT2050" t="str">
        <f t="shared" si="364"/>
        <v>midomethyl [C1</v>
      </c>
      <c r="AU2050" t="str">
        <f t="shared" si="365"/>
        <v xml:space="preserve">omethyl </v>
      </c>
      <c r="AV2050" t="str">
        <f t="shared" si="366"/>
        <v xml:space="preserve">methyl </v>
      </c>
      <c r="AW2050" s="19" t="str">
        <f t="shared" si="367"/>
        <v xml:space="preserve">methyl </v>
      </c>
      <c r="AX2050" s="25" t="s">
        <v>443</v>
      </c>
      <c r="AY2050" s="26" t="e">
        <f t="shared" si="368"/>
        <v>#VALUE!</v>
      </c>
      <c r="AZ2050" t="s">
        <v>443</v>
      </c>
      <c r="BA2050" s="21" t="e">
        <f t="shared" si="369"/>
        <v>#VALUE!</v>
      </c>
      <c r="BB2050" t="s">
        <v>443</v>
      </c>
      <c r="BC2050" t="s">
        <v>443</v>
      </c>
      <c r="BD2050" s="21" t="e">
        <f t="shared" si="370"/>
        <v>#VALUE!</v>
      </c>
      <c r="BE2050" t="s">
        <v>444</v>
      </c>
      <c r="BF2050" s="21" t="e">
        <f t="shared" si="371"/>
        <v>#VALUE!</v>
      </c>
      <c r="BG2050" t="s">
        <v>439</v>
      </c>
      <c r="BH2050" t="s">
        <v>444</v>
      </c>
      <c r="BI2050" s="21" t="e">
        <f t="shared" si="372"/>
        <v>#VALUE!</v>
      </c>
      <c r="BJ2050" t="s">
        <v>444</v>
      </c>
      <c r="BK2050" t="s">
        <v>445</v>
      </c>
      <c r="BL2050" s="20" t="e">
        <f t="shared" si="373"/>
        <v>#VALUE!</v>
      </c>
      <c r="BN2050" s="28"/>
      <c r="BP2050" s="29"/>
      <c r="BR2050" s="30"/>
    </row>
    <row r="2051" spans="1:70" hidden="1" outlineLevel="2" collapsed="1" x14ac:dyDescent="0.35">
      <c r="A2051" t="s">
        <v>443</v>
      </c>
      <c r="B2051" t="s">
        <v>443</v>
      </c>
      <c r="C2051" t="s">
        <v>457</v>
      </c>
      <c r="D2051" t="s">
        <v>458</v>
      </c>
      <c r="E2051" t="s">
        <v>508</v>
      </c>
      <c r="F2051" t="s">
        <v>509</v>
      </c>
      <c r="G2051" t="s">
        <v>459</v>
      </c>
      <c r="H2051" t="s">
        <v>460</v>
      </c>
      <c r="I2051" t="s">
        <v>463</v>
      </c>
      <c r="J2051" t="s">
        <v>464</v>
      </c>
      <c r="K2051" t="s">
        <v>466</v>
      </c>
      <c r="L2051" t="s">
        <v>510</v>
      </c>
      <c r="M2051" t="s">
        <v>468</v>
      </c>
      <c r="N2051" t="s">
        <v>511</v>
      </c>
      <c r="O2051" t="s">
        <v>512</v>
      </c>
      <c r="P2051" t="s">
        <v>513</v>
      </c>
      <c r="Q2051" t="s">
        <v>514</v>
      </c>
      <c r="R2051" t="s">
        <v>515</v>
      </c>
      <c r="S2051" t="s">
        <v>516</v>
      </c>
      <c r="T2051" t="s">
        <v>517</v>
      </c>
      <c r="U2051" t="s">
        <v>469</v>
      </c>
      <c r="V2051" t="s">
        <v>518</v>
      </c>
      <c r="W2051" t="s">
        <v>519</v>
      </c>
      <c r="X2051" t="s">
        <v>520</v>
      </c>
      <c r="Y2051" t="s">
        <v>521</v>
      </c>
      <c r="Z2051" t="s">
        <v>522</v>
      </c>
      <c r="AA2051" t="s">
        <v>523</v>
      </c>
      <c r="AB2051" t="s">
        <v>524</v>
      </c>
      <c r="AC2051" t="s">
        <v>525</v>
      </c>
      <c r="AD2051" t="s">
        <v>526</v>
      </c>
      <c r="AE2051" t="s">
        <v>527</v>
      </c>
      <c r="AF2051" t="s">
        <v>480</v>
      </c>
      <c r="AG2051" t="s">
        <v>528</v>
      </c>
      <c r="AH2051" t="s">
        <v>529</v>
      </c>
      <c r="AI2051" t="s">
        <v>462</v>
      </c>
      <c r="AJ2051" t="s">
        <v>530</v>
      </c>
      <c r="AK2051" t="s">
        <v>531</v>
      </c>
      <c r="AL2051" t="s">
        <v>532</v>
      </c>
      <c r="AM2051" t="s">
        <v>533</v>
      </c>
      <c r="AN2051" t="s">
        <v>534</v>
      </c>
      <c r="AO2051" t="s">
        <v>535</v>
      </c>
      <c r="AP2051" t="s">
        <v>536</v>
      </c>
      <c r="AQ2051" t="str">
        <f t="shared" si="363"/>
        <v>Identifying Node</v>
      </c>
      <c r="AT2051" t="str">
        <f t="shared" si="364"/>
        <v>Identifying No</v>
      </c>
      <c r="AU2051" t="str">
        <f t="shared" si="365"/>
        <v>ntifying</v>
      </c>
      <c r="AV2051" t="str">
        <f t="shared" si="366"/>
        <v>tifying</v>
      </c>
      <c r="AW2051" s="19" t="str">
        <f t="shared" si="367"/>
        <v>tifying</v>
      </c>
      <c r="AX2051" s="25" t="s">
        <v>518</v>
      </c>
      <c r="AY2051" s="26" t="e">
        <f t="shared" si="368"/>
        <v>#VALUE!</v>
      </c>
      <c r="AZ2051" t="s">
        <v>519</v>
      </c>
      <c r="BA2051" s="21" t="e">
        <f t="shared" si="369"/>
        <v>#VALUE!</v>
      </c>
      <c r="BB2051" t="s">
        <v>520</v>
      </c>
      <c r="BC2051" t="s">
        <v>521</v>
      </c>
      <c r="BD2051" s="21" t="e">
        <f t="shared" si="370"/>
        <v>#VALUE!</v>
      </c>
      <c r="BE2051" t="s">
        <v>522</v>
      </c>
      <c r="BF2051" s="21" t="e">
        <f t="shared" si="371"/>
        <v>#VALUE!</v>
      </c>
      <c r="BG2051" t="s">
        <v>523</v>
      </c>
      <c r="BH2051" t="s">
        <v>524</v>
      </c>
      <c r="BI2051" s="21" t="e">
        <f t="shared" si="372"/>
        <v>#VALUE!</v>
      </c>
      <c r="BJ2051" t="s">
        <v>525</v>
      </c>
      <c r="BK2051" t="s">
        <v>526</v>
      </c>
      <c r="BL2051" s="20" t="e">
        <f t="shared" si="373"/>
        <v>#VALUE!</v>
      </c>
      <c r="BN2051" s="28"/>
      <c r="BP2051" s="29"/>
      <c r="BR2051" s="30"/>
    </row>
    <row r="2052" spans="1:70" hidden="1" outlineLevel="2" collapsed="1" x14ac:dyDescent="0.35">
      <c r="A2052" t="s">
        <v>443</v>
      </c>
      <c r="B2052" t="s">
        <v>443</v>
      </c>
      <c r="C2052" t="b">
        <v>0</v>
      </c>
      <c r="D2052" t="s">
        <v>439</v>
      </c>
      <c r="E2052" t="s">
        <v>557</v>
      </c>
      <c r="F2052" t="s">
        <v>550</v>
      </c>
      <c r="G2052" t="s">
        <v>1412</v>
      </c>
      <c r="H2052" t="s">
        <v>1413</v>
      </c>
      <c r="I2052">
        <v>1</v>
      </c>
      <c r="J2052">
        <v>4</v>
      </c>
      <c r="K2052" t="s">
        <v>1408</v>
      </c>
      <c r="L2052" t="s">
        <v>1414</v>
      </c>
      <c r="M2052">
        <v>0</v>
      </c>
      <c r="N2052">
        <v>2</v>
      </c>
      <c r="O2052">
        <v>1</v>
      </c>
      <c r="P2052">
        <v>0</v>
      </c>
      <c r="Q2052">
        <v>1</v>
      </c>
      <c r="R2052">
        <v>1</v>
      </c>
      <c r="S2052">
        <v>934.43317999999999</v>
      </c>
      <c r="T2052">
        <v>1867.8590899999999</v>
      </c>
      <c r="U2052">
        <v>1867.8425400000001</v>
      </c>
      <c r="V2052">
        <v>8.86</v>
      </c>
      <c r="W2052">
        <v>8.2699999999999996E-3</v>
      </c>
      <c r="X2052" t="s">
        <v>540</v>
      </c>
      <c r="Y2052" t="s">
        <v>541</v>
      </c>
      <c r="Z2052">
        <v>0</v>
      </c>
      <c r="AA2052">
        <v>30</v>
      </c>
      <c r="AB2052">
        <v>38.4163</v>
      </c>
      <c r="AC2052">
        <v>22988</v>
      </c>
      <c r="AD2052" t="s">
        <v>554</v>
      </c>
      <c r="AE2052" t="s">
        <v>555</v>
      </c>
      <c r="AF2052" t="s">
        <v>443</v>
      </c>
      <c r="AG2052" t="s">
        <v>443</v>
      </c>
      <c r="AH2052">
        <v>54</v>
      </c>
      <c r="AI2052" t="b">
        <v>0</v>
      </c>
      <c r="AJ2052">
        <v>51</v>
      </c>
      <c r="AK2052">
        <v>33</v>
      </c>
      <c r="AL2052">
        <v>4.7338651055130597E-5</v>
      </c>
      <c r="AM2052">
        <v>0</v>
      </c>
      <c r="AN2052">
        <v>2.5179999999999999E-4</v>
      </c>
      <c r="AO2052">
        <v>25020020</v>
      </c>
      <c r="AP2052">
        <v>38.369999999999997</v>
      </c>
      <c r="AQ2052" t="str">
        <f t="shared" si="363"/>
        <v>Mascot (A5)</v>
      </c>
      <c r="AT2052" t="str">
        <f t="shared" si="364"/>
        <v>Mascot (A5)</v>
      </c>
      <c r="AU2052" t="str">
        <f t="shared" si="365"/>
        <v>cot (A5)</v>
      </c>
      <c r="AV2052" t="str">
        <f t="shared" si="366"/>
        <v>ot (A5)</v>
      </c>
      <c r="AW2052" s="19" t="str">
        <f t="shared" si="367"/>
        <v>ot (A5)</v>
      </c>
      <c r="AX2052" s="25">
        <v>8.86</v>
      </c>
      <c r="AY2052" s="26">
        <f t="shared" si="368"/>
        <v>9.3340857787810381E-4</v>
      </c>
      <c r="AZ2052">
        <v>8.2699999999999996E-3</v>
      </c>
      <c r="BA2052" s="21" t="e">
        <f t="shared" si="369"/>
        <v>#VALUE!</v>
      </c>
      <c r="BB2052" t="s">
        <v>540</v>
      </c>
      <c r="BC2052" t="s">
        <v>541</v>
      </c>
      <c r="BD2052" s="21" t="e">
        <f t="shared" si="370"/>
        <v>#VALUE!</v>
      </c>
      <c r="BE2052">
        <v>0</v>
      </c>
      <c r="BF2052" s="21" t="e">
        <f t="shared" si="371"/>
        <v>#VALUE!</v>
      </c>
      <c r="BG2052">
        <v>30</v>
      </c>
      <c r="BH2052">
        <v>38.4163</v>
      </c>
      <c r="BI2052" s="21">
        <f t="shared" si="372"/>
        <v>598.3918284686448</v>
      </c>
      <c r="BJ2052">
        <v>22988</v>
      </c>
      <c r="BK2052" t="s">
        <v>554</v>
      </c>
      <c r="BL2052" s="20" t="e">
        <f t="shared" si="373"/>
        <v>#VALUE!</v>
      </c>
      <c r="BN2052" s="28"/>
      <c r="BP2052" s="29"/>
      <c r="BR2052" s="30"/>
    </row>
    <row r="2053" spans="1:70" hidden="1" outlineLevel="2" collapsed="1" x14ac:dyDescent="0.35">
      <c r="A2053" t="s">
        <v>443</v>
      </c>
      <c r="B2053" t="s">
        <v>443</v>
      </c>
      <c r="C2053" t="b">
        <v>0</v>
      </c>
      <c r="D2053" t="s">
        <v>439</v>
      </c>
      <c r="E2053" t="s">
        <v>538</v>
      </c>
      <c r="F2053" t="s">
        <v>550</v>
      </c>
      <c r="G2053" t="s">
        <v>1412</v>
      </c>
      <c r="H2053" t="s">
        <v>1413</v>
      </c>
      <c r="I2053">
        <v>1</v>
      </c>
      <c r="J2053">
        <v>4</v>
      </c>
      <c r="K2053" t="s">
        <v>1408</v>
      </c>
      <c r="L2053" t="s">
        <v>1414</v>
      </c>
      <c r="M2053">
        <v>0</v>
      </c>
      <c r="N2053">
        <v>2</v>
      </c>
      <c r="O2053">
        <v>0.61890000000000001</v>
      </c>
      <c r="P2053">
        <v>0</v>
      </c>
      <c r="Q2053">
        <v>1</v>
      </c>
      <c r="R2053">
        <v>1</v>
      </c>
      <c r="S2053">
        <v>934.43317999999999</v>
      </c>
      <c r="T2053">
        <v>1867.8590899999999</v>
      </c>
      <c r="U2053">
        <v>1867.8425400000001</v>
      </c>
      <c r="V2053">
        <v>8.86</v>
      </c>
      <c r="W2053">
        <v>8.2699999999999996E-3</v>
      </c>
      <c r="X2053" t="s">
        <v>540</v>
      </c>
      <c r="Y2053" t="s">
        <v>541</v>
      </c>
      <c r="Z2053">
        <v>0</v>
      </c>
      <c r="AA2053">
        <v>30</v>
      </c>
      <c r="AB2053">
        <v>38.4163</v>
      </c>
      <c r="AC2053">
        <v>22988</v>
      </c>
      <c r="AD2053" t="s">
        <v>554</v>
      </c>
      <c r="AE2053" t="s">
        <v>555</v>
      </c>
      <c r="AF2053" t="s">
        <v>443</v>
      </c>
      <c r="AG2053">
        <v>3.07</v>
      </c>
      <c r="AH2053" t="s">
        <v>443</v>
      </c>
      <c r="AI2053" t="b">
        <v>0</v>
      </c>
      <c r="AJ2053" t="s">
        <v>443</v>
      </c>
      <c r="AK2053" t="s">
        <v>443</v>
      </c>
      <c r="AL2053" t="s">
        <v>443</v>
      </c>
      <c r="AM2053">
        <v>0</v>
      </c>
      <c r="AN2053">
        <v>1.0219999999999999E-3</v>
      </c>
      <c r="AO2053">
        <v>25020020</v>
      </c>
      <c r="AP2053">
        <v>38.369999999999997</v>
      </c>
      <c r="AQ2053" t="str">
        <f t="shared" si="363"/>
        <v>Sequest HT (A2)</v>
      </c>
      <c r="AT2053" t="str">
        <f t="shared" si="364"/>
        <v>Sequest HT (A2</v>
      </c>
      <c r="AU2053" t="str">
        <f t="shared" si="365"/>
        <v xml:space="preserve">uest HT </v>
      </c>
      <c r="AV2053" t="str">
        <f t="shared" si="366"/>
        <v xml:space="preserve">est HT </v>
      </c>
      <c r="AW2053" s="19" t="str">
        <f t="shared" si="367"/>
        <v xml:space="preserve">est HT </v>
      </c>
      <c r="AX2053" s="25">
        <v>8.86</v>
      </c>
      <c r="AY2053" s="26">
        <f t="shared" si="368"/>
        <v>9.3340857787810381E-4</v>
      </c>
      <c r="AZ2053">
        <v>8.2699999999999996E-3</v>
      </c>
      <c r="BA2053" s="21" t="e">
        <f t="shared" si="369"/>
        <v>#VALUE!</v>
      </c>
      <c r="BB2053" t="s">
        <v>540</v>
      </c>
      <c r="BC2053" t="s">
        <v>541</v>
      </c>
      <c r="BD2053" s="21" t="e">
        <f t="shared" si="370"/>
        <v>#VALUE!</v>
      </c>
      <c r="BE2053">
        <v>0</v>
      </c>
      <c r="BF2053" s="21" t="e">
        <f t="shared" si="371"/>
        <v>#VALUE!</v>
      </c>
      <c r="BG2053">
        <v>30</v>
      </c>
      <c r="BH2053">
        <v>38.4163</v>
      </c>
      <c r="BI2053" s="21">
        <f t="shared" si="372"/>
        <v>598.3918284686448</v>
      </c>
      <c r="BJ2053">
        <v>22988</v>
      </c>
      <c r="BK2053" t="s">
        <v>554</v>
      </c>
      <c r="BL2053" s="20" t="e">
        <f t="shared" si="373"/>
        <v>#VALUE!</v>
      </c>
      <c r="BN2053" s="28"/>
      <c r="BP2053" s="29"/>
      <c r="BR2053" s="30"/>
    </row>
    <row r="2054" spans="1:70" hidden="1" outlineLevel="1" x14ac:dyDescent="0.35">
      <c r="A2054" t="s">
        <v>443</v>
      </c>
      <c r="B2054" t="b">
        <v>0</v>
      </c>
      <c r="C2054" t="s">
        <v>439</v>
      </c>
      <c r="D2054" t="s">
        <v>1415</v>
      </c>
      <c r="E2054" t="s">
        <v>1347</v>
      </c>
      <c r="F2054" t="s">
        <v>443</v>
      </c>
      <c r="G2054" t="b">
        <v>0</v>
      </c>
      <c r="H2054">
        <v>1</v>
      </c>
      <c r="I2054">
        <v>3</v>
      </c>
      <c r="J2054">
        <v>9</v>
      </c>
      <c r="K2054" t="s">
        <v>1408</v>
      </c>
      <c r="L2054" t="s">
        <v>1416</v>
      </c>
      <c r="M2054">
        <v>0</v>
      </c>
      <c r="N2054">
        <v>1784.88472</v>
      </c>
      <c r="O2054">
        <v>0</v>
      </c>
      <c r="P2054">
        <v>99.7</v>
      </c>
      <c r="Q2054">
        <v>81.400000000000006</v>
      </c>
      <c r="R2054">
        <v>111.4</v>
      </c>
      <c r="S2054">
        <v>40.4</v>
      </c>
      <c r="T2054">
        <v>26</v>
      </c>
      <c r="U2054">
        <v>150.6</v>
      </c>
      <c r="V2054">
        <v>224.1</v>
      </c>
      <c r="W2054">
        <v>166.4</v>
      </c>
      <c r="X2054" t="s">
        <v>443</v>
      </c>
      <c r="Y2054" t="s">
        <v>443</v>
      </c>
      <c r="Z2054" t="s">
        <v>439</v>
      </c>
      <c r="AA2054" t="s">
        <v>439</v>
      </c>
      <c r="AB2054" t="s">
        <v>439</v>
      </c>
      <c r="AC2054" t="s">
        <v>439</v>
      </c>
      <c r="AD2054" t="s">
        <v>439</v>
      </c>
      <c r="AE2054" t="s">
        <v>444</v>
      </c>
      <c r="AF2054" t="s">
        <v>444</v>
      </c>
      <c r="AG2054" t="s">
        <v>444</v>
      </c>
      <c r="AH2054" t="s">
        <v>445</v>
      </c>
      <c r="AI2054" t="s">
        <v>439</v>
      </c>
      <c r="AJ2054" t="s">
        <v>439</v>
      </c>
      <c r="AK2054">
        <v>0</v>
      </c>
      <c r="AL2054">
        <v>0</v>
      </c>
      <c r="AM2054">
        <v>3.8639999999999998E-6</v>
      </c>
      <c r="AN2054">
        <v>2.503E-6</v>
      </c>
      <c r="AO2054">
        <v>3.02</v>
      </c>
      <c r="AP2054">
        <v>96</v>
      </c>
      <c r="AQ2054" t="str">
        <f t="shared" si="363"/>
        <v>xCarbamidomethyl [C9]</v>
      </c>
      <c r="AR2054" t="s">
        <v>1417</v>
      </c>
      <c r="AS2054" t="s">
        <v>1418</v>
      </c>
      <c r="AT2054" t="str">
        <f t="shared" si="364"/>
        <v>xCarbamidometh</v>
      </c>
      <c r="AU2054" t="str">
        <f t="shared" si="365"/>
        <v>rbamidom</v>
      </c>
      <c r="AV2054" t="str">
        <f t="shared" si="366"/>
        <v>bamidom</v>
      </c>
      <c r="AW2054" s="19" t="str">
        <f t="shared" si="367"/>
        <v>bamidom</v>
      </c>
      <c r="AX2054" s="25">
        <v>224.1</v>
      </c>
      <c r="AY2054" s="26">
        <f t="shared" si="368"/>
        <v>0.74252565818830885</v>
      </c>
      <c r="AZ2054">
        <v>166.4</v>
      </c>
      <c r="BA2054" s="21" t="e">
        <f t="shared" si="369"/>
        <v>#VALUE!</v>
      </c>
      <c r="BB2054" t="s">
        <v>443</v>
      </c>
      <c r="BC2054" t="s">
        <v>443</v>
      </c>
      <c r="BD2054" s="21" t="e">
        <f t="shared" si="370"/>
        <v>#VALUE!</v>
      </c>
      <c r="BE2054" t="s">
        <v>439</v>
      </c>
      <c r="BF2054" s="21" t="e">
        <f t="shared" si="371"/>
        <v>#VALUE!</v>
      </c>
      <c r="BG2054" t="s">
        <v>439</v>
      </c>
      <c r="BH2054" t="s">
        <v>439</v>
      </c>
      <c r="BI2054" s="21" t="e">
        <f t="shared" si="372"/>
        <v>#VALUE!</v>
      </c>
      <c r="BJ2054" t="s">
        <v>439</v>
      </c>
      <c r="BK2054" t="s">
        <v>439</v>
      </c>
      <c r="BL2054" s="20" t="e">
        <f t="shared" si="373"/>
        <v>#VALUE!</v>
      </c>
      <c r="BN2054" s="28"/>
      <c r="BP2054" s="29"/>
      <c r="BR2054" s="30"/>
    </row>
    <row r="2055" spans="1:70" hidden="1" outlineLevel="2" collapsed="1" x14ac:dyDescent="0.35">
      <c r="A2055" t="s">
        <v>443</v>
      </c>
      <c r="B2055" t="s">
        <v>443</v>
      </c>
      <c r="C2055" t="s">
        <v>457</v>
      </c>
      <c r="D2055" t="s">
        <v>458</v>
      </c>
      <c r="E2055" t="s">
        <v>508</v>
      </c>
      <c r="F2055" t="s">
        <v>509</v>
      </c>
      <c r="G2055" t="s">
        <v>459</v>
      </c>
      <c r="H2055" t="s">
        <v>460</v>
      </c>
      <c r="I2055" t="s">
        <v>463</v>
      </c>
      <c r="J2055" t="s">
        <v>464</v>
      </c>
      <c r="K2055" t="s">
        <v>466</v>
      </c>
      <c r="L2055" t="s">
        <v>510</v>
      </c>
      <c r="M2055" t="s">
        <v>468</v>
      </c>
      <c r="N2055" t="s">
        <v>511</v>
      </c>
      <c r="O2055" t="s">
        <v>512</v>
      </c>
      <c r="P2055" t="s">
        <v>513</v>
      </c>
      <c r="Q2055" t="s">
        <v>514</v>
      </c>
      <c r="R2055" t="s">
        <v>515</v>
      </c>
      <c r="S2055" t="s">
        <v>516</v>
      </c>
      <c r="T2055" t="s">
        <v>517</v>
      </c>
      <c r="U2055" t="s">
        <v>469</v>
      </c>
      <c r="V2055" t="s">
        <v>518</v>
      </c>
      <c r="W2055" t="s">
        <v>519</v>
      </c>
      <c r="X2055" t="s">
        <v>520</v>
      </c>
      <c r="Y2055" t="s">
        <v>521</v>
      </c>
      <c r="Z2055" t="s">
        <v>522</v>
      </c>
      <c r="AA2055" t="s">
        <v>523</v>
      </c>
      <c r="AB2055" t="s">
        <v>524</v>
      </c>
      <c r="AC2055" t="s">
        <v>525</v>
      </c>
      <c r="AD2055" t="s">
        <v>526</v>
      </c>
      <c r="AE2055" t="s">
        <v>527</v>
      </c>
      <c r="AF2055" t="s">
        <v>480</v>
      </c>
      <c r="AG2055" t="s">
        <v>528</v>
      </c>
      <c r="AH2055" t="s">
        <v>529</v>
      </c>
      <c r="AI2055" t="s">
        <v>462</v>
      </c>
      <c r="AJ2055" t="s">
        <v>530</v>
      </c>
      <c r="AK2055" t="s">
        <v>531</v>
      </c>
      <c r="AL2055" t="s">
        <v>532</v>
      </c>
      <c r="AM2055" t="s">
        <v>533</v>
      </c>
      <c r="AN2055" t="s">
        <v>534</v>
      </c>
      <c r="AO2055" t="s">
        <v>535</v>
      </c>
      <c r="AP2055" t="s">
        <v>536</v>
      </c>
      <c r="AQ2055" t="str">
        <f t="shared" si="363"/>
        <v>Identifying Node</v>
      </c>
      <c r="AT2055" t="str">
        <f t="shared" si="364"/>
        <v>Identifying No</v>
      </c>
      <c r="AU2055" t="str">
        <f t="shared" si="365"/>
        <v>ntifying</v>
      </c>
      <c r="AV2055" t="str">
        <f t="shared" si="366"/>
        <v>tifying</v>
      </c>
      <c r="AW2055" s="19" t="str">
        <f t="shared" si="367"/>
        <v>tifying</v>
      </c>
      <c r="AX2055" s="25" t="s">
        <v>518</v>
      </c>
      <c r="AY2055" s="26" t="e">
        <f t="shared" si="368"/>
        <v>#VALUE!</v>
      </c>
      <c r="AZ2055" t="s">
        <v>519</v>
      </c>
      <c r="BA2055" s="21" t="e">
        <f t="shared" si="369"/>
        <v>#VALUE!</v>
      </c>
      <c r="BB2055" t="s">
        <v>520</v>
      </c>
      <c r="BC2055" t="s">
        <v>521</v>
      </c>
      <c r="BD2055" s="21" t="e">
        <f t="shared" si="370"/>
        <v>#VALUE!</v>
      </c>
      <c r="BE2055" t="s">
        <v>522</v>
      </c>
      <c r="BF2055" s="21" t="e">
        <f t="shared" si="371"/>
        <v>#VALUE!</v>
      </c>
      <c r="BG2055" t="s">
        <v>523</v>
      </c>
      <c r="BH2055" t="s">
        <v>524</v>
      </c>
      <c r="BI2055" s="21" t="e">
        <f t="shared" si="372"/>
        <v>#VALUE!</v>
      </c>
      <c r="BJ2055" t="s">
        <v>525</v>
      </c>
      <c r="BK2055" t="s">
        <v>526</v>
      </c>
      <c r="BL2055" s="20" t="e">
        <f t="shared" si="373"/>
        <v>#VALUE!</v>
      </c>
      <c r="BN2055" s="28"/>
      <c r="BP2055" s="29"/>
      <c r="BR2055" s="30"/>
    </row>
    <row r="2056" spans="1:70" hidden="1" outlineLevel="2" collapsed="1" x14ac:dyDescent="0.35">
      <c r="A2056" t="s">
        <v>443</v>
      </c>
      <c r="B2056" t="s">
        <v>443</v>
      </c>
      <c r="C2056" t="b">
        <v>0</v>
      </c>
      <c r="D2056" t="s">
        <v>439</v>
      </c>
      <c r="E2056" t="s">
        <v>538</v>
      </c>
      <c r="F2056" t="s">
        <v>550</v>
      </c>
      <c r="G2056" t="s">
        <v>1419</v>
      </c>
      <c r="H2056" t="s">
        <v>1352</v>
      </c>
      <c r="I2056">
        <v>1</v>
      </c>
      <c r="J2056">
        <v>3</v>
      </c>
      <c r="K2056" t="s">
        <v>1408</v>
      </c>
      <c r="L2056" t="s">
        <v>1420</v>
      </c>
      <c r="M2056">
        <v>0</v>
      </c>
      <c r="N2056">
        <v>2</v>
      </c>
      <c r="O2056">
        <v>0.76819999999999999</v>
      </c>
      <c r="P2056">
        <v>0</v>
      </c>
      <c r="Q2056">
        <v>1</v>
      </c>
      <c r="R2056">
        <v>1</v>
      </c>
      <c r="S2056">
        <v>892.94484</v>
      </c>
      <c r="T2056">
        <v>1784.8824</v>
      </c>
      <c r="U2056">
        <v>1784.88472</v>
      </c>
      <c r="V2056">
        <v>-1.3</v>
      </c>
      <c r="W2056">
        <v>-1.16E-3</v>
      </c>
      <c r="X2056" t="s">
        <v>540</v>
      </c>
      <c r="Y2056" t="s">
        <v>541</v>
      </c>
      <c r="Z2056">
        <v>0</v>
      </c>
      <c r="AA2056">
        <v>30</v>
      </c>
      <c r="AB2056">
        <v>46.655200000000001</v>
      </c>
      <c r="AC2056">
        <v>30549</v>
      </c>
      <c r="AD2056" t="s">
        <v>563</v>
      </c>
      <c r="AE2056" t="s">
        <v>564</v>
      </c>
      <c r="AF2056" t="s">
        <v>443</v>
      </c>
      <c r="AG2056">
        <v>3.02</v>
      </c>
      <c r="AH2056" t="s">
        <v>443</v>
      </c>
      <c r="AI2056" t="b">
        <v>0</v>
      </c>
      <c r="AJ2056" t="s">
        <v>443</v>
      </c>
      <c r="AK2056" t="s">
        <v>443</v>
      </c>
      <c r="AL2056" t="s">
        <v>443</v>
      </c>
      <c r="AM2056">
        <v>0</v>
      </c>
      <c r="AN2056">
        <v>2.503E-6</v>
      </c>
      <c r="AO2056">
        <v>33290596</v>
      </c>
      <c r="AP2056">
        <v>46.75</v>
      </c>
      <c r="AQ2056" t="str">
        <f t="shared" si="363"/>
        <v>Sequest HT (A2)</v>
      </c>
      <c r="AT2056" t="str">
        <f t="shared" si="364"/>
        <v>Sequest HT (A2</v>
      </c>
      <c r="AU2056" t="str">
        <f t="shared" si="365"/>
        <v xml:space="preserve">uest HT </v>
      </c>
      <c r="AV2056" t="str">
        <f t="shared" si="366"/>
        <v xml:space="preserve">est HT </v>
      </c>
      <c r="AW2056" s="19" t="str">
        <f t="shared" si="367"/>
        <v xml:space="preserve">est HT </v>
      </c>
      <c r="AX2056" s="25">
        <v>-1.3</v>
      </c>
      <c r="AY2056" s="26">
        <f t="shared" si="368"/>
        <v>8.9230769230769225E-4</v>
      </c>
      <c r="AZ2056">
        <v>-1.16E-3</v>
      </c>
      <c r="BA2056" s="21" t="e">
        <f t="shared" si="369"/>
        <v>#VALUE!</v>
      </c>
      <c r="BB2056" t="s">
        <v>540</v>
      </c>
      <c r="BC2056" t="s">
        <v>541</v>
      </c>
      <c r="BD2056" s="21" t="e">
        <f t="shared" si="370"/>
        <v>#VALUE!</v>
      </c>
      <c r="BE2056">
        <v>0</v>
      </c>
      <c r="BF2056" s="21" t="e">
        <f t="shared" si="371"/>
        <v>#VALUE!</v>
      </c>
      <c r="BG2056">
        <v>30</v>
      </c>
      <c r="BH2056">
        <v>46.655200000000001</v>
      </c>
      <c r="BI2056" s="21">
        <f t="shared" si="372"/>
        <v>654.78231794097974</v>
      </c>
      <c r="BJ2056">
        <v>30549</v>
      </c>
      <c r="BK2056" t="s">
        <v>563</v>
      </c>
      <c r="BL2056" s="20" t="e">
        <f t="shared" si="373"/>
        <v>#VALUE!</v>
      </c>
      <c r="BN2056" s="28"/>
      <c r="BP2056" s="29"/>
      <c r="BR2056" s="30"/>
    </row>
    <row r="2057" spans="1:70" hidden="1" outlineLevel="2" collapsed="1" x14ac:dyDescent="0.35">
      <c r="A2057" t="s">
        <v>443</v>
      </c>
      <c r="B2057" t="s">
        <v>443</v>
      </c>
      <c r="C2057" t="b">
        <v>0</v>
      </c>
      <c r="D2057" t="s">
        <v>439</v>
      </c>
      <c r="E2057" t="s">
        <v>557</v>
      </c>
      <c r="F2057" t="s">
        <v>550</v>
      </c>
      <c r="G2057" t="s">
        <v>1419</v>
      </c>
      <c r="H2057" t="s">
        <v>1352</v>
      </c>
      <c r="I2057">
        <v>1</v>
      </c>
      <c r="J2057">
        <v>3</v>
      </c>
      <c r="K2057" t="s">
        <v>1408</v>
      </c>
      <c r="L2057" t="s">
        <v>1420</v>
      </c>
      <c r="M2057">
        <v>0</v>
      </c>
      <c r="N2057">
        <v>2</v>
      </c>
      <c r="O2057">
        <v>0.97</v>
      </c>
      <c r="P2057">
        <v>0</v>
      </c>
      <c r="Q2057">
        <v>1</v>
      </c>
      <c r="R2057">
        <v>1</v>
      </c>
      <c r="S2057">
        <v>892.94776000000002</v>
      </c>
      <c r="T2057">
        <v>1784.88824</v>
      </c>
      <c r="U2057">
        <v>1784.88472</v>
      </c>
      <c r="V2057">
        <v>1.97</v>
      </c>
      <c r="W2057">
        <v>1.7600000000000001E-3</v>
      </c>
      <c r="X2057" t="s">
        <v>540</v>
      </c>
      <c r="Y2057" t="s">
        <v>541</v>
      </c>
      <c r="Z2057">
        <v>7.3058449999999997</v>
      </c>
      <c r="AA2057">
        <v>30</v>
      </c>
      <c r="AB2057">
        <v>46.700600000000001</v>
      </c>
      <c r="AC2057">
        <v>30392</v>
      </c>
      <c r="AD2057" t="s">
        <v>568</v>
      </c>
      <c r="AE2057" t="s">
        <v>569</v>
      </c>
      <c r="AF2057" t="s">
        <v>443</v>
      </c>
      <c r="AG2057" t="s">
        <v>443</v>
      </c>
      <c r="AH2057">
        <v>100</v>
      </c>
      <c r="AI2057" t="b">
        <v>0</v>
      </c>
      <c r="AJ2057">
        <v>53</v>
      </c>
      <c r="AK2057">
        <v>35</v>
      </c>
      <c r="AL2057">
        <v>2.30912410278704E-9</v>
      </c>
      <c r="AM2057">
        <v>0</v>
      </c>
      <c r="AN2057">
        <v>3.0690000000000002E-6</v>
      </c>
      <c r="AO2057">
        <v>22335800</v>
      </c>
      <c r="AP2057">
        <v>46.79</v>
      </c>
      <c r="AQ2057" t="str">
        <f t="shared" si="363"/>
        <v>Mascot (A5)</v>
      </c>
      <c r="AT2057" t="str">
        <f t="shared" si="364"/>
        <v>Mascot (A5)</v>
      </c>
      <c r="AU2057" t="str">
        <f t="shared" si="365"/>
        <v>cot (A5)</v>
      </c>
      <c r="AV2057" t="str">
        <f t="shared" si="366"/>
        <v>ot (A5)</v>
      </c>
      <c r="AW2057" s="19" t="str">
        <f t="shared" si="367"/>
        <v>ot (A5)</v>
      </c>
      <c r="AX2057" s="25">
        <v>1.97</v>
      </c>
      <c r="AY2057" s="26">
        <f t="shared" si="368"/>
        <v>8.9340101522842642E-4</v>
      </c>
      <c r="AZ2057">
        <v>1.7600000000000001E-3</v>
      </c>
      <c r="BA2057" s="21" t="e">
        <f t="shared" si="369"/>
        <v>#VALUE!</v>
      </c>
      <c r="BB2057" t="s">
        <v>540</v>
      </c>
      <c r="BC2057" t="s">
        <v>541</v>
      </c>
      <c r="BD2057" s="21" t="e">
        <f t="shared" si="370"/>
        <v>#VALUE!</v>
      </c>
      <c r="BE2057">
        <v>7.3058449999999997</v>
      </c>
      <c r="BF2057" s="21" t="e">
        <f t="shared" si="371"/>
        <v>#VALUE!</v>
      </c>
      <c r="BG2057">
        <v>30</v>
      </c>
      <c r="BH2057">
        <v>46.700600000000001</v>
      </c>
      <c r="BI2057" s="21">
        <f t="shared" si="372"/>
        <v>650.78392997092112</v>
      </c>
      <c r="BJ2057">
        <v>30392</v>
      </c>
      <c r="BK2057" t="s">
        <v>568</v>
      </c>
      <c r="BL2057" s="20" t="e">
        <f t="shared" si="373"/>
        <v>#VALUE!</v>
      </c>
      <c r="BN2057" s="28"/>
      <c r="BP2057" s="29"/>
      <c r="BR2057" s="30"/>
    </row>
    <row r="2058" spans="1:70" hidden="1" outlineLevel="2" collapsed="1" x14ac:dyDescent="0.35">
      <c r="A2058" t="s">
        <v>443</v>
      </c>
      <c r="B2058" t="s">
        <v>443</v>
      </c>
      <c r="C2058" t="b">
        <v>0</v>
      </c>
      <c r="D2058" t="s">
        <v>439</v>
      </c>
      <c r="E2058" t="s">
        <v>557</v>
      </c>
      <c r="F2058" t="s">
        <v>550</v>
      </c>
      <c r="G2058" t="s">
        <v>1419</v>
      </c>
      <c r="H2058" t="s">
        <v>1352</v>
      </c>
      <c r="I2058">
        <v>1</v>
      </c>
      <c r="J2058">
        <v>3</v>
      </c>
      <c r="K2058" t="s">
        <v>1408</v>
      </c>
      <c r="L2058" t="s">
        <v>1420</v>
      </c>
      <c r="M2058">
        <v>0</v>
      </c>
      <c r="N2058">
        <v>2</v>
      </c>
      <c r="O2058">
        <v>0.96879999999999999</v>
      </c>
      <c r="P2058">
        <v>0</v>
      </c>
      <c r="Q2058">
        <v>1</v>
      </c>
      <c r="R2058">
        <v>1</v>
      </c>
      <c r="S2058">
        <v>892.94484</v>
      </c>
      <c r="T2058">
        <v>1784.8824</v>
      </c>
      <c r="U2058">
        <v>1784.88472</v>
      </c>
      <c r="V2058">
        <v>-1.3</v>
      </c>
      <c r="W2058">
        <v>-1.16E-3</v>
      </c>
      <c r="X2058" t="s">
        <v>540</v>
      </c>
      <c r="Y2058" t="s">
        <v>541</v>
      </c>
      <c r="Z2058">
        <v>0</v>
      </c>
      <c r="AA2058">
        <v>30</v>
      </c>
      <c r="AB2058">
        <v>46.655200000000001</v>
      </c>
      <c r="AC2058">
        <v>30549</v>
      </c>
      <c r="AD2058" t="s">
        <v>563</v>
      </c>
      <c r="AE2058" t="s">
        <v>564</v>
      </c>
      <c r="AF2058" t="s">
        <v>443</v>
      </c>
      <c r="AG2058" t="s">
        <v>443</v>
      </c>
      <c r="AH2058">
        <v>96</v>
      </c>
      <c r="AI2058" t="b">
        <v>0</v>
      </c>
      <c r="AJ2058">
        <v>53</v>
      </c>
      <c r="AK2058">
        <v>35</v>
      </c>
      <c r="AL2058">
        <v>5.9170935985749202E-9</v>
      </c>
      <c r="AM2058">
        <v>0</v>
      </c>
      <c r="AN2058">
        <v>3.8639999999999998E-6</v>
      </c>
      <c r="AO2058">
        <v>33290596</v>
      </c>
      <c r="AP2058">
        <v>46.75</v>
      </c>
      <c r="AQ2058" t="str">
        <f t="shared" si="363"/>
        <v>Mascot (A5)</v>
      </c>
      <c r="AT2058" t="str">
        <f t="shared" si="364"/>
        <v>Mascot (A5)</v>
      </c>
      <c r="AU2058" t="str">
        <f t="shared" si="365"/>
        <v>cot (A5)</v>
      </c>
      <c r="AV2058" t="str">
        <f t="shared" si="366"/>
        <v>ot (A5)</v>
      </c>
      <c r="AW2058" s="19" t="str">
        <f t="shared" si="367"/>
        <v>ot (A5)</v>
      </c>
      <c r="AX2058" s="25">
        <v>-1.3</v>
      </c>
      <c r="AY2058" s="26">
        <f t="shared" si="368"/>
        <v>8.9230769230769225E-4</v>
      </c>
      <c r="AZ2058">
        <v>-1.16E-3</v>
      </c>
      <c r="BA2058" s="21" t="e">
        <f t="shared" si="369"/>
        <v>#VALUE!</v>
      </c>
      <c r="BB2058" t="s">
        <v>540</v>
      </c>
      <c r="BC2058" t="s">
        <v>541</v>
      </c>
      <c r="BD2058" s="21" t="e">
        <f t="shared" si="370"/>
        <v>#VALUE!</v>
      </c>
      <c r="BE2058">
        <v>0</v>
      </c>
      <c r="BF2058" s="21" t="e">
        <f t="shared" si="371"/>
        <v>#VALUE!</v>
      </c>
      <c r="BG2058">
        <v>30</v>
      </c>
      <c r="BH2058">
        <v>46.655200000000001</v>
      </c>
      <c r="BI2058" s="21">
        <f t="shared" si="372"/>
        <v>654.78231794097974</v>
      </c>
      <c r="BJ2058">
        <v>30549</v>
      </c>
      <c r="BK2058" t="s">
        <v>563</v>
      </c>
      <c r="BL2058" s="20" t="e">
        <f t="shared" si="373"/>
        <v>#VALUE!</v>
      </c>
      <c r="BN2058" s="28"/>
      <c r="BP2058" s="29"/>
      <c r="BR2058" s="30"/>
    </row>
    <row r="2059" spans="1:70" hidden="1" outlineLevel="2" collapsed="1" x14ac:dyDescent="0.35">
      <c r="A2059" t="s">
        <v>443</v>
      </c>
      <c r="B2059" t="s">
        <v>443</v>
      </c>
      <c r="C2059" t="b">
        <v>0</v>
      </c>
      <c r="D2059" t="s">
        <v>439</v>
      </c>
      <c r="E2059" t="s">
        <v>538</v>
      </c>
      <c r="F2059" t="s">
        <v>550</v>
      </c>
      <c r="G2059" t="s">
        <v>1419</v>
      </c>
      <c r="H2059" t="s">
        <v>1352</v>
      </c>
      <c r="I2059">
        <v>1</v>
      </c>
      <c r="J2059">
        <v>3</v>
      </c>
      <c r="K2059" t="s">
        <v>1408</v>
      </c>
      <c r="L2059" t="s">
        <v>1420</v>
      </c>
      <c r="M2059">
        <v>0</v>
      </c>
      <c r="N2059">
        <v>2</v>
      </c>
      <c r="O2059">
        <v>0.71789999999999998</v>
      </c>
      <c r="P2059">
        <v>0</v>
      </c>
      <c r="Q2059">
        <v>1</v>
      </c>
      <c r="R2059">
        <v>1</v>
      </c>
      <c r="S2059">
        <v>892.94708000000003</v>
      </c>
      <c r="T2059">
        <v>1784.88689</v>
      </c>
      <c r="U2059">
        <v>1784.88472</v>
      </c>
      <c r="V2059">
        <v>1.21</v>
      </c>
      <c r="W2059">
        <v>1.08E-3</v>
      </c>
      <c r="X2059" t="s">
        <v>540</v>
      </c>
      <c r="Y2059" t="s">
        <v>541</v>
      </c>
      <c r="Z2059">
        <v>20.121179999999999</v>
      </c>
      <c r="AA2059">
        <v>30</v>
      </c>
      <c r="AB2059">
        <v>46.676299999999998</v>
      </c>
      <c r="AC2059">
        <v>30834</v>
      </c>
      <c r="AD2059" t="s">
        <v>551</v>
      </c>
      <c r="AE2059" t="s">
        <v>552</v>
      </c>
      <c r="AF2059" t="s">
        <v>443</v>
      </c>
      <c r="AG2059">
        <v>2.8</v>
      </c>
      <c r="AH2059" t="s">
        <v>443</v>
      </c>
      <c r="AI2059" t="b">
        <v>0</v>
      </c>
      <c r="AJ2059" t="s">
        <v>443</v>
      </c>
      <c r="AK2059" t="s">
        <v>443</v>
      </c>
      <c r="AL2059" t="s">
        <v>443</v>
      </c>
      <c r="AM2059">
        <v>0</v>
      </c>
      <c r="AN2059">
        <v>6.5649999999999998E-6</v>
      </c>
      <c r="AO2059">
        <v>74094208</v>
      </c>
      <c r="AP2059">
        <v>46.81</v>
      </c>
      <c r="AQ2059" t="str">
        <f t="shared" si="363"/>
        <v>Sequest HT (A2)</v>
      </c>
      <c r="AT2059" t="str">
        <f t="shared" si="364"/>
        <v>Sequest HT (A2</v>
      </c>
      <c r="AU2059" t="str">
        <f t="shared" si="365"/>
        <v xml:space="preserve">uest HT </v>
      </c>
      <c r="AV2059" t="str">
        <f t="shared" si="366"/>
        <v xml:space="preserve">est HT </v>
      </c>
      <c r="AW2059" s="19" t="str">
        <f t="shared" si="367"/>
        <v xml:space="preserve">est HT </v>
      </c>
      <c r="AX2059" s="25">
        <v>1.21</v>
      </c>
      <c r="AY2059" s="26">
        <f t="shared" si="368"/>
        <v>8.9256198347107438E-4</v>
      </c>
      <c r="AZ2059">
        <v>1.08E-3</v>
      </c>
      <c r="BA2059" s="21" t="e">
        <f t="shared" si="369"/>
        <v>#VALUE!</v>
      </c>
      <c r="BB2059" t="s">
        <v>540</v>
      </c>
      <c r="BC2059" t="s">
        <v>541</v>
      </c>
      <c r="BD2059" s="21" t="e">
        <f t="shared" si="370"/>
        <v>#VALUE!</v>
      </c>
      <c r="BE2059">
        <v>20.121179999999999</v>
      </c>
      <c r="BF2059" s="21" t="e">
        <f t="shared" si="371"/>
        <v>#VALUE!</v>
      </c>
      <c r="BG2059">
        <v>30</v>
      </c>
      <c r="BH2059">
        <v>46.676299999999998</v>
      </c>
      <c r="BI2059" s="21">
        <f t="shared" si="372"/>
        <v>660.59220632312338</v>
      </c>
      <c r="BJ2059">
        <v>30834</v>
      </c>
      <c r="BK2059" t="s">
        <v>551</v>
      </c>
      <c r="BL2059" s="20" t="e">
        <f t="shared" si="373"/>
        <v>#VALUE!</v>
      </c>
      <c r="BN2059" s="28"/>
      <c r="BP2059" s="29"/>
      <c r="BR2059" s="30"/>
    </row>
    <row r="2060" spans="1:70" hidden="1" outlineLevel="2" collapsed="1" x14ac:dyDescent="0.35">
      <c r="A2060" t="s">
        <v>443</v>
      </c>
      <c r="B2060" t="s">
        <v>443</v>
      </c>
      <c r="C2060" t="b">
        <v>0</v>
      </c>
      <c r="D2060" t="s">
        <v>439</v>
      </c>
      <c r="E2060" t="s">
        <v>538</v>
      </c>
      <c r="F2060" t="s">
        <v>550</v>
      </c>
      <c r="G2060" t="s">
        <v>1419</v>
      </c>
      <c r="H2060" t="s">
        <v>1352</v>
      </c>
      <c r="I2060">
        <v>1</v>
      </c>
      <c r="J2060">
        <v>3</v>
      </c>
      <c r="K2060" t="s">
        <v>1408</v>
      </c>
      <c r="L2060" t="s">
        <v>1420</v>
      </c>
      <c r="M2060">
        <v>0</v>
      </c>
      <c r="N2060">
        <v>2</v>
      </c>
      <c r="O2060">
        <v>0.72</v>
      </c>
      <c r="P2060">
        <v>0</v>
      </c>
      <c r="Q2060">
        <v>1</v>
      </c>
      <c r="R2060">
        <v>1</v>
      </c>
      <c r="S2060">
        <v>892.94776000000002</v>
      </c>
      <c r="T2060">
        <v>1784.88824</v>
      </c>
      <c r="U2060">
        <v>1784.88472</v>
      </c>
      <c r="V2060">
        <v>1.97</v>
      </c>
      <c r="W2060">
        <v>1.7600000000000001E-3</v>
      </c>
      <c r="X2060" t="s">
        <v>540</v>
      </c>
      <c r="Y2060" t="s">
        <v>541</v>
      </c>
      <c r="Z2060">
        <v>7.3058449999999997</v>
      </c>
      <c r="AA2060">
        <v>30</v>
      </c>
      <c r="AB2060">
        <v>46.700600000000001</v>
      </c>
      <c r="AC2060">
        <v>30392</v>
      </c>
      <c r="AD2060" t="s">
        <v>568</v>
      </c>
      <c r="AE2060" t="s">
        <v>569</v>
      </c>
      <c r="AF2060" t="s">
        <v>443</v>
      </c>
      <c r="AG2060">
        <v>3</v>
      </c>
      <c r="AH2060" t="s">
        <v>443</v>
      </c>
      <c r="AI2060" t="b">
        <v>0</v>
      </c>
      <c r="AJ2060" t="s">
        <v>443</v>
      </c>
      <c r="AK2060" t="s">
        <v>443</v>
      </c>
      <c r="AL2060" t="s">
        <v>443</v>
      </c>
      <c r="AM2060">
        <v>0</v>
      </c>
      <c r="AN2060">
        <v>1.4919999999999999E-5</v>
      </c>
      <c r="AO2060">
        <v>22335800</v>
      </c>
      <c r="AP2060">
        <v>46.79</v>
      </c>
      <c r="AQ2060" t="str">
        <f t="shared" si="363"/>
        <v>Sequest HT (A2)</v>
      </c>
      <c r="AT2060" t="str">
        <f t="shared" si="364"/>
        <v>Sequest HT (A2</v>
      </c>
      <c r="AU2060" t="str">
        <f t="shared" si="365"/>
        <v xml:space="preserve">uest HT </v>
      </c>
      <c r="AV2060" t="str">
        <f t="shared" si="366"/>
        <v xml:space="preserve">est HT </v>
      </c>
      <c r="AW2060" s="19" t="str">
        <f t="shared" si="367"/>
        <v xml:space="preserve">est HT </v>
      </c>
      <c r="AX2060" s="25">
        <v>1.97</v>
      </c>
      <c r="AY2060" s="26">
        <f t="shared" si="368"/>
        <v>8.9340101522842642E-4</v>
      </c>
      <c r="AZ2060">
        <v>1.7600000000000001E-3</v>
      </c>
      <c r="BA2060" s="21" t="e">
        <f t="shared" si="369"/>
        <v>#VALUE!</v>
      </c>
      <c r="BB2060" t="s">
        <v>540</v>
      </c>
      <c r="BC2060" t="s">
        <v>541</v>
      </c>
      <c r="BD2060" s="21" t="e">
        <f t="shared" si="370"/>
        <v>#VALUE!</v>
      </c>
      <c r="BE2060">
        <v>7.3058449999999997</v>
      </c>
      <c r="BF2060" s="21" t="e">
        <f t="shared" si="371"/>
        <v>#VALUE!</v>
      </c>
      <c r="BG2060">
        <v>30</v>
      </c>
      <c r="BH2060">
        <v>46.700600000000001</v>
      </c>
      <c r="BI2060" s="21">
        <f t="shared" si="372"/>
        <v>650.78392997092112</v>
      </c>
      <c r="BJ2060">
        <v>30392</v>
      </c>
      <c r="BK2060" t="s">
        <v>568</v>
      </c>
      <c r="BL2060" s="20" t="e">
        <f t="shared" si="373"/>
        <v>#VALUE!</v>
      </c>
      <c r="BN2060" s="28"/>
      <c r="BP2060" s="29"/>
      <c r="BR2060" s="30"/>
    </row>
    <row r="2061" spans="1:70" hidden="1" outlineLevel="2" collapsed="1" x14ac:dyDescent="0.35">
      <c r="A2061" t="s">
        <v>443</v>
      </c>
      <c r="B2061" t="s">
        <v>443</v>
      </c>
      <c r="C2061" t="b">
        <v>0</v>
      </c>
      <c r="D2061" t="s">
        <v>439</v>
      </c>
      <c r="E2061" t="s">
        <v>557</v>
      </c>
      <c r="F2061" t="s">
        <v>550</v>
      </c>
      <c r="G2061" t="s">
        <v>1419</v>
      </c>
      <c r="H2061" t="s">
        <v>1352</v>
      </c>
      <c r="I2061">
        <v>1</v>
      </c>
      <c r="J2061">
        <v>3</v>
      </c>
      <c r="K2061" t="s">
        <v>1408</v>
      </c>
      <c r="L2061" t="s">
        <v>1420</v>
      </c>
      <c r="M2061">
        <v>0</v>
      </c>
      <c r="N2061">
        <v>2</v>
      </c>
      <c r="O2061">
        <v>1</v>
      </c>
      <c r="P2061">
        <v>0</v>
      </c>
      <c r="Q2061">
        <v>1</v>
      </c>
      <c r="R2061">
        <v>1</v>
      </c>
      <c r="S2061">
        <v>892.94708000000003</v>
      </c>
      <c r="T2061">
        <v>1784.88689</v>
      </c>
      <c r="U2061">
        <v>1784.88472</v>
      </c>
      <c r="V2061">
        <v>1.21</v>
      </c>
      <c r="W2061">
        <v>1.08E-3</v>
      </c>
      <c r="X2061" t="s">
        <v>540</v>
      </c>
      <c r="Y2061" t="s">
        <v>541</v>
      </c>
      <c r="Z2061">
        <v>20.121179999999999</v>
      </c>
      <c r="AA2061">
        <v>30</v>
      </c>
      <c r="AB2061">
        <v>46.676299999999998</v>
      </c>
      <c r="AC2061">
        <v>30834</v>
      </c>
      <c r="AD2061" t="s">
        <v>551</v>
      </c>
      <c r="AE2061" t="s">
        <v>552</v>
      </c>
      <c r="AF2061" t="s">
        <v>443</v>
      </c>
      <c r="AG2061" t="s">
        <v>443</v>
      </c>
      <c r="AH2061">
        <v>80</v>
      </c>
      <c r="AI2061" t="b">
        <v>0</v>
      </c>
      <c r="AJ2061">
        <v>53</v>
      </c>
      <c r="AK2061">
        <v>35</v>
      </c>
      <c r="AL2061">
        <v>2.3679565574781899E-7</v>
      </c>
      <c r="AM2061">
        <v>0</v>
      </c>
      <c r="AN2061">
        <v>5.927E-5</v>
      </c>
      <c r="AO2061">
        <v>74094208</v>
      </c>
      <c r="AP2061">
        <v>46.81</v>
      </c>
      <c r="AQ2061" t="str">
        <f t="shared" si="363"/>
        <v>Mascot (A5)</v>
      </c>
      <c r="AT2061" t="str">
        <f t="shared" si="364"/>
        <v>Mascot (A5)</v>
      </c>
      <c r="AU2061" t="str">
        <f t="shared" si="365"/>
        <v>cot (A5)</v>
      </c>
      <c r="AV2061" t="str">
        <f t="shared" si="366"/>
        <v>ot (A5)</v>
      </c>
      <c r="AW2061" s="19" t="str">
        <f t="shared" si="367"/>
        <v>ot (A5)</v>
      </c>
      <c r="AX2061" s="25">
        <v>1.21</v>
      </c>
      <c r="AY2061" s="26">
        <f t="shared" si="368"/>
        <v>8.9256198347107438E-4</v>
      </c>
      <c r="AZ2061">
        <v>1.08E-3</v>
      </c>
      <c r="BA2061" s="21" t="e">
        <f t="shared" si="369"/>
        <v>#VALUE!</v>
      </c>
      <c r="BB2061" t="s">
        <v>540</v>
      </c>
      <c r="BC2061" t="s">
        <v>541</v>
      </c>
      <c r="BD2061" s="21" t="e">
        <f t="shared" si="370"/>
        <v>#VALUE!</v>
      </c>
      <c r="BE2061">
        <v>20.121179999999999</v>
      </c>
      <c r="BF2061" s="21" t="e">
        <f t="shared" si="371"/>
        <v>#VALUE!</v>
      </c>
      <c r="BG2061">
        <v>30</v>
      </c>
      <c r="BH2061">
        <v>46.676299999999998</v>
      </c>
      <c r="BI2061" s="21">
        <f t="shared" si="372"/>
        <v>660.59220632312338</v>
      </c>
      <c r="BJ2061">
        <v>30834</v>
      </c>
      <c r="BK2061" t="s">
        <v>551</v>
      </c>
      <c r="BL2061" s="20" t="e">
        <f t="shared" si="373"/>
        <v>#VALUE!</v>
      </c>
      <c r="BN2061" s="28"/>
      <c r="BP2061" s="29"/>
      <c r="BR2061" s="30"/>
    </row>
    <row r="2062" spans="1:70" hidden="1" outlineLevel="2" collapsed="1" x14ac:dyDescent="0.35">
      <c r="A2062" t="s">
        <v>443</v>
      </c>
      <c r="B2062" t="s">
        <v>443</v>
      </c>
      <c r="C2062" t="b">
        <v>0</v>
      </c>
      <c r="D2062" t="s">
        <v>439</v>
      </c>
      <c r="E2062" t="s">
        <v>557</v>
      </c>
      <c r="F2062" t="s">
        <v>550</v>
      </c>
      <c r="G2062" t="s">
        <v>1419</v>
      </c>
      <c r="H2062" t="s">
        <v>1352</v>
      </c>
      <c r="I2062">
        <v>1</v>
      </c>
      <c r="J2062">
        <v>3</v>
      </c>
      <c r="K2062" t="s">
        <v>1408</v>
      </c>
      <c r="L2062" t="s">
        <v>1420</v>
      </c>
      <c r="M2062">
        <v>0</v>
      </c>
      <c r="N2062">
        <v>2</v>
      </c>
      <c r="O2062">
        <v>1</v>
      </c>
      <c r="P2062">
        <v>0</v>
      </c>
      <c r="Q2062">
        <v>1</v>
      </c>
      <c r="R2062">
        <v>1</v>
      </c>
      <c r="S2062">
        <v>892.947</v>
      </c>
      <c r="T2062">
        <v>1784.88672</v>
      </c>
      <c r="U2062">
        <v>1784.88472</v>
      </c>
      <c r="V2062">
        <v>1.1200000000000001</v>
      </c>
      <c r="W2062">
        <v>1E-3</v>
      </c>
      <c r="X2062" t="s">
        <v>540</v>
      </c>
      <c r="Y2062" t="s">
        <v>541</v>
      </c>
      <c r="Z2062">
        <v>26.677969999999998</v>
      </c>
      <c r="AA2062">
        <v>23.8</v>
      </c>
      <c r="AB2062">
        <v>46.710099999999997</v>
      </c>
      <c r="AC2062">
        <v>30330</v>
      </c>
      <c r="AD2062" t="s">
        <v>554</v>
      </c>
      <c r="AE2062" t="s">
        <v>555</v>
      </c>
      <c r="AF2062" t="s">
        <v>443</v>
      </c>
      <c r="AG2062" t="s">
        <v>443</v>
      </c>
      <c r="AH2062">
        <v>57</v>
      </c>
      <c r="AI2062" t="b">
        <v>0</v>
      </c>
      <c r="AJ2062">
        <v>53</v>
      </c>
      <c r="AK2062">
        <v>35</v>
      </c>
      <c r="AL2062">
        <v>4.6287074615280703E-5</v>
      </c>
      <c r="AM2062">
        <v>0</v>
      </c>
      <c r="AN2062">
        <v>2.9409999999999999E-4</v>
      </c>
      <c r="AO2062">
        <v>48284980</v>
      </c>
      <c r="AP2062">
        <v>46.83</v>
      </c>
      <c r="AQ2062" t="str">
        <f t="shared" si="363"/>
        <v>Mascot (A5)</v>
      </c>
      <c r="AT2062" t="str">
        <f t="shared" si="364"/>
        <v>Mascot (A5)</v>
      </c>
      <c r="AU2062" t="str">
        <f t="shared" si="365"/>
        <v>cot (A5)</v>
      </c>
      <c r="AV2062" t="str">
        <f t="shared" si="366"/>
        <v>ot (A5)</v>
      </c>
      <c r="AW2062" s="19" t="str">
        <f t="shared" si="367"/>
        <v>ot (A5)</v>
      </c>
      <c r="AX2062" s="25">
        <v>1.1200000000000001</v>
      </c>
      <c r="AY2062" s="26">
        <f t="shared" si="368"/>
        <v>8.9285714285714283E-4</v>
      </c>
      <c r="AZ2062">
        <v>1E-3</v>
      </c>
      <c r="BA2062" s="21" t="e">
        <f t="shared" si="369"/>
        <v>#VALUE!</v>
      </c>
      <c r="BB2062" t="s">
        <v>540</v>
      </c>
      <c r="BC2062" t="s">
        <v>541</v>
      </c>
      <c r="BD2062" s="21" t="e">
        <f t="shared" si="370"/>
        <v>#VALUE!</v>
      </c>
      <c r="BE2062">
        <v>26.677969999999998</v>
      </c>
      <c r="BF2062" s="21" t="e">
        <f t="shared" si="371"/>
        <v>#VALUE!</v>
      </c>
      <c r="BG2062">
        <v>23.8</v>
      </c>
      <c r="BH2062">
        <v>46.710099999999997</v>
      </c>
      <c r="BI2062" s="21">
        <f t="shared" si="372"/>
        <v>649.32423608598572</v>
      </c>
      <c r="BJ2062">
        <v>30330</v>
      </c>
      <c r="BK2062" t="s">
        <v>554</v>
      </c>
      <c r="BL2062" s="20" t="e">
        <f t="shared" si="373"/>
        <v>#VALUE!</v>
      </c>
      <c r="BN2062" s="28"/>
      <c r="BP2062" s="29"/>
      <c r="BR2062" s="30"/>
    </row>
    <row r="2063" spans="1:70" hidden="1" outlineLevel="2" collapsed="1" x14ac:dyDescent="0.35">
      <c r="A2063" t="s">
        <v>443</v>
      </c>
      <c r="B2063" t="s">
        <v>443</v>
      </c>
      <c r="C2063" t="b">
        <v>0</v>
      </c>
      <c r="D2063" t="s">
        <v>439</v>
      </c>
      <c r="E2063" t="s">
        <v>538</v>
      </c>
      <c r="F2063" t="s">
        <v>550</v>
      </c>
      <c r="G2063" t="s">
        <v>1419</v>
      </c>
      <c r="H2063" t="s">
        <v>1352</v>
      </c>
      <c r="I2063">
        <v>1</v>
      </c>
      <c r="J2063">
        <v>3</v>
      </c>
      <c r="K2063" t="s">
        <v>1408</v>
      </c>
      <c r="L2063" t="s">
        <v>1420</v>
      </c>
      <c r="M2063">
        <v>0</v>
      </c>
      <c r="N2063">
        <v>2</v>
      </c>
      <c r="O2063">
        <v>0.7097</v>
      </c>
      <c r="P2063">
        <v>0</v>
      </c>
      <c r="Q2063">
        <v>1</v>
      </c>
      <c r="R2063">
        <v>1</v>
      </c>
      <c r="S2063">
        <v>892.947</v>
      </c>
      <c r="T2063">
        <v>1784.88672</v>
      </c>
      <c r="U2063">
        <v>1784.88472</v>
      </c>
      <c r="V2063">
        <v>1.1200000000000001</v>
      </c>
      <c r="W2063">
        <v>1E-3</v>
      </c>
      <c r="X2063" t="s">
        <v>540</v>
      </c>
      <c r="Y2063" t="s">
        <v>541</v>
      </c>
      <c r="Z2063">
        <v>26.677969999999998</v>
      </c>
      <c r="AA2063">
        <v>23.8</v>
      </c>
      <c r="AB2063">
        <v>46.710099999999997</v>
      </c>
      <c r="AC2063">
        <v>30330</v>
      </c>
      <c r="AD2063" t="s">
        <v>554</v>
      </c>
      <c r="AE2063" t="s">
        <v>555</v>
      </c>
      <c r="AF2063" t="s">
        <v>443</v>
      </c>
      <c r="AG2063">
        <v>2.48</v>
      </c>
      <c r="AH2063" t="s">
        <v>443</v>
      </c>
      <c r="AI2063" t="b">
        <v>0</v>
      </c>
      <c r="AJ2063" t="s">
        <v>443</v>
      </c>
      <c r="AK2063" t="s">
        <v>443</v>
      </c>
      <c r="AL2063" t="s">
        <v>443</v>
      </c>
      <c r="AM2063">
        <v>0</v>
      </c>
      <c r="AN2063">
        <v>6.1760000000000005E-4</v>
      </c>
      <c r="AO2063">
        <v>48284980</v>
      </c>
      <c r="AP2063">
        <v>46.83</v>
      </c>
      <c r="AQ2063" t="str">
        <f t="shared" si="363"/>
        <v>Sequest HT (A2)</v>
      </c>
      <c r="AT2063" t="str">
        <f t="shared" si="364"/>
        <v>Sequest HT (A2</v>
      </c>
      <c r="AU2063" t="str">
        <f t="shared" si="365"/>
        <v xml:space="preserve">uest HT </v>
      </c>
      <c r="AV2063" t="str">
        <f t="shared" si="366"/>
        <v xml:space="preserve">est HT </v>
      </c>
      <c r="AW2063" s="19" t="str">
        <f t="shared" si="367"/>
        <v xml:space="preserve">est HT </v>
      </c>
      <c r="AX2063" s="25">
        <v>1.1200000000000001</v>
      </c>
      <c r="AY2063" s="26">
        <f t="shared" si="368"/>
        <v>8.9285714285714283E-4</v>
      </c>
      <c r="AZ2063">
        <v>1E-3</v>
      </c>
      <c r="BA2063" s="21" t="e">
        <f t="shared" si="369"/>
        <v>#VALUE!</v>
      </c>
      <c r="BB2063" t="s">
        <v>540</v>
      </c>
      <c r="BC2063" t="s">
        <v>541</v>
      </c>
      <c r="BD2063" s="21" t="e">
        <f t="shared" si="370"/>
        <v>#VALUE!</v>
      </c>
      <c r="BE2063">
        <v>26.677969999999998</v>
      </c>
      <c r="BF2063" s="21" t="e">
        <f t="shared" si="371"/>
        <v>#VALUE!</v>
      </c>
      <c r="BG2063">
        <v>23.8</v>
      </c>
      <c r="BH2063">
        <v>46.710099999999997</v>
      </c>
      <c r="BI2063" s="21">
        <f t="shared" si="372"/>
        <v>649.32423608598572</v>
      </c>
      <c r="BJ2063">
        <v>30330</v>
      </c>
      <c r="BK2063" t="s">
        <v>554</v>
      </c>
      <c r="BL2063" s="20" t="e">
        <f t="shared" si="373"/>
        <v>#VALUE!</v>
      </c>
      <c r="BN2063" s="28"/>
      <c r="BP2063" s="29"/>
      <c r="BR2063" s="30"/>
    </row>
    <row r="2064" spans="1:70" hidden="1" outlineLevel="2" collapsed="1" x14ac:dyDescent="0.35">
      <c r="A2064" t="s">
        <v>443</v>
      </c>
      <c r="B2064" t="s">
        <v>443</v>
      </c>
      <c r="C2064" t="b">
        <v>0</v>
      </c>
      <c r="D2064" t="s">
        <v>439</v>
      </c>
      <c r="E2064" t="s">
        <v>557</v>
      </c>
      <c r="F2064" t="s">
        <v>539</v>
      </c>
      <c r="G2064" t="s">
        <v>1419</v>
      </c>
      <c r="H2064" t="s">
        <v>1352</v>
      </c>
      <c r="I2064">
        <v>1</v>
      </c>
      <c r="J2064">
        <v>3</v>
      </c>
      <c r="K2064" t="s">
        <v>1408</v>
      </c>
      <c r="L2064" t="s">
        <v>1420</v>
      </c>
      <c r="M2064">
        <v>0</v>
      </c>
      <c r="N2064">
        <v>2</v>
      </c>
      <c r="O2064">
        <v>1</v>
      </c>
      <c r="P2064">
        <v>0</v>
      </c>
      <c r="Q2064">
        <v>1</v>
      </c>
      <c r="R2064">
        <v>1</v>
      </c>
      <c r="S2064">
        <v>892.94542999999999</v>
      </c>
      <c r="T2064">
        <v>1784.8835899999999</v>
      </c>
      <c r="U2064">
        <v>1784.88472</v>
      </c>
      <c r="V2064">
        <v>-0.64</v>
      </c>
      <c r="W2064">
        <v>-5.6999999999999998E-4</v>
      </c>
      <c r="X2064" t="s">
        <v>540</v>
      </c>
      <c r="Y2064" t="s">
        <v>541</v>
      </c>
      <c r="Z2064">
        <v>0</v>
      </c>
      <c r="AA2064">
        <v>30</v>
      </c>
      <c r="AB2064">
        <v>46.799199999999999</v>
      </c>
      <c r="AC2064">
        <v>30312</v>
      </c>
      <c r="AD2064" t="s">
        <v>542</v>
      </c>
      <c r="AE2064" t="s">
        <v>543</v>
      </c>
      <c r="AF2064" t="s">
        <v>443</v>
      </c>
      <c r="AG2064" t="s">
        <v>443</v>
      </c>
      <c r="AH2064">
        <v>69</v>
      </c>
      <c r="AI2064" t="b">
        <v>0</v>
      </c>
      <c r="AJ2064">
        <v>53</v>
      </c>
      <c r="AK2064">
        <v>35</v>
      </c>
      <c r="AL2064">
        <v>2.8905560893494301E-6</v>
      </c>
      <c r="AM2064">
        <v>0</v>
      </c>
      <c r="AN2064">
        <v>3.274E-3</v>
      </c>
      <c r="AO2064">
        <v>12991840</v>
      </c>
      <c r="AP2064">
        <v>46.85</v>
      </c>
      <c r="AQ2064" t="str">
        <f t="shared" si="363"/>
        <v>Mascot (A5)</v>
      </c>
      <c r="AT2064" t="str">
        <f t="shared" si="364"/>
        <v>Mascot (A5)</v>
      </c>
      <c r="AU2064" t="str">
        <f t="shared" si="365"/>
        <v>cot (A5)</v>
      </c>
      <c r="AV2064" t="str">
        <f t="shared" si="366"/>
        <v>ot (A5)</v>
      </c>
      <c r="AW2064" s="19" t="str">
        <f t="shared" si="367"/>
        <v>ot (A5)</v>
      </c>
      <c r="AX2064" s="25">
        <v>-0.64</v>
      </c>
      <c r="AY2064" s="26">
        <f t="shared" si="368"/>
        <v>8.9062499999999992E-4</v>
      </c>
      <c r="AZ2064">
        <v>-5.6999999999999998E-4</v>
      </c>
      <c r="BA2064" s="21" t="e">
        <f t="shared" si="369"/>
        <v>#VALUE!</v>
      </c>
      <c r="BB2064" t="s">
        <v>540</v>
      </c>
      <c r="BC2064" t="s">
        <v>541</v>
      </c>
      <c r="BD2064" s="21" t="e">
        <f t="shared" si="370"/>
        <v>#VALUE!</v>
      </c>
      <c r="BE2064">
        <v>0</v>
      </c>
      <c r="BF2064" s="21" t="e">
        <f t="shared" si="371"/>
        <v>#VALUE!</v>
      </c>
      <c r="BG2064">
        <v>30</v>
      </c>
      <c r="BH2064">
        <v>46.799199999999999</v>
      </c>
      <c r="BI2064" s="21">
        <f t="shared" si="372"/>
        <v>647.70337954494948</v>
      </c>
      <c r="BJ2064">
        <v>30312</v>
      </c>
      <c r="BK2064" t="s">
        <v>542</v>
      </c>
      <c r="BL2064" s="20" t="e">
        <f t="shared" si="373"/>
        <v>#VALUE!</v>
      </c>
      <c r="BN2064" s="28"/>
      <c r="BP2064" s="29"/>
      <c r="BR2064" s="30"/>
    </row>
    <row r="2065" spans="1:70" hidden="1" outlineLevel="1" x14ac:dyDescent="0.35">
      <c r="A2065" t="s">
        <v>443</v>
      </c>
      <c r="B2065" t="b">
        <v>0</v>
      </c>
      <c r="C2065" t="s">
        <v>439</v>
      </c>
      <c r="D2065" t="s">
        <v>1421</v>
      </c>
      <c r="E2065" t="s">
        <v>443</v>
      </c>
      <c r="F2065" t="s">
        <v>443</v>
      </c>
      <c r="G2065" t="b">
        <v>0</v>
      </c>
      <c r="H2065">
        <v>1</v>
      </c>
      <c r="I2065">
        <v>3</v>
      </c>
      <c r="J2065">
        <v>12</v>
      </c>
      <c r="K2065" t="s">
        <v>1408</v>
      </c>
      <c r="L2065" t="s">
        <v>1422</v>
      </c>
      <c r="M2065">
        <v>0</v>
      </c>
      <c r="N2065">
        <v>1400.6481100000001</v>
      </c>
      <c r="O2065">
        <v>0</v>
      </c>
      <c r="P2065">
        <v>219.9</v>
      </c>
      <c r="Q2065">
        <v>139.5</v>
      </c>
      <c r="R2065">
        <v>152.9</v>
      </c>
      <c r="S2065">
        <v>50.4</v>
      </c>
      <c r="T2065">
        <v>41.1</v>
      </c>
      <c r="U2065">
        <v>133.4</v>
      </c>
      <c r="V2065" t="s">
        <v>443</v>
      </c>
      <c r="W2065">
        <v>162.80000000000001</v>
      </c>
      <c r="X2065" t="s">
        <v>443</v>
      </c>
      <c r="Y2065" t="s">
        <v>443</v>
      </c>
      <c r="Z2065" t="s">
        <v>439</v>
      </c>
      <c r="AA2065" t="s">
        <v>439</v>
      </c>
      <c r="AB2065" t="s">
        <v>439</v>
      </c>
      <c r="AC2065" t="s">
        <v>439</v>
      </c>
      <c r="AD2065" t="s">
        <v>439</v>
      </c>
      <c r="AE2065" t="s">
        <v>439</v>
      </c>
      <c r="AF2065" t="s">
        <v>445</v>
      </c>
      <c r="AG2065" t="s">
        <v>439</v>
      </c>
      <c r="AH2065" t="s">
        <v>445</v>
      </c>
      <c r="AI2065" t="s">
        <v>439</v>
      </c>
      <c r="AJ2065" t="s">
        <v>439</v>
      </c>
      <c r="AK2065">
        <v>0</v>
      </c>
      <c r="AL2065">
        <v>0</v>
      </c>
      <c r="AM2065">
        <v>4.3550000000000001E-5</v>
      </c>
      <c r="AN2065">
        <v>1.75E-4</v>
      </c>
      <c r="AO2065">
        <v>3.05</v>
      </c>
      <c r="AP2065">
        <v>67</v>
      </c>
      <c r="AQ2065" t="str">
        <f t="shared" si="363"/>
        <v/>
      </c>
      <c r="AR2065" t="s">
        <v>1423</v>
      </c>
      <c r="AS2065" t="s">
        <v>1424</v>
      </c>
      <c r="AT2065" t="str">
        <f t="shared" si="364"/>
        <v/>
      </c>
      <c r="AU2065" t="str">
        <f t="shared" si="365"/>
        <v/>
      </c>
      <c r="AV2065" t="str">
        <f t="shared" si="366"/>
        <v/>
      </c>
      <c r="AW2065" s="19" t="str">
        <f t="shared" si="367"/>
        <v/>
      </c>
      <c r="AX2065" s="25" t="s">
        <v>443</v>
      </c>
      <c r="AY2065" s="26" t="e">
        <f t="shared" si="368"/>
        <v>#VALUE!</v>
      </c>
      <c r="AZ2065">
        <v>162.80000000000001</v>
      </c>
      <c r="BA2065" s="21" t="e">
        <f t="shared" si="369"/>
        <v>#VALUE!</v>
      </c>
      <c r="BB2065" t="s">
        <v>443</v>
      </c>
      <c r="BC2065" t="s">
        <v>443</v>
      </c>
      <c r="BD2065" s="21" t="e">
        <f t="shared" si="370"/>
        <v>#VALUE!</v>
      </c>
      <c r="BE2065" t="s">
        <v>439</v>
      </c>
      <c r="BF2065" s="21" t="e">
        <f t="shared" si="371"/>
        <v>#VALUE!</v>
      </c>
      <c r="BG2065" t="s">
        <v>439</v>
      </c>
      <c r="BH2065" t="s">
        <v>439</v>
      </c>
      <c r="BI2065" s="21" t="e">
        <f t="shared" si="372"/>
        <v>#VALUE!</v>
      </c>
      <c r="BJ2065" t="s">
        <v>439</v>
      </c>
      <c r="BK2065" t="s">
        <v>439</v>
      </c>
      <c r="BL2065" s="20" t="e">
        <f t="shared" si="373"/>
        <v>#VALUE!</v>
      </c>
      <c r="BN2065" s="28"/>
      <c r="BP2065" s="29"/>
      <c r="BR2065" s="30"/>
    </row>
    <row r="2066" spans="1:70" hidden="1" outlineLevel="2" collapsed="1" x14ac:dyDescent="0.35">
      <c r="A2066" t="s">
        <v>443</v>
      </c>
      <c r="B2066" t="s">
        <v>443</v>
      </c>
      <c r="C2066" t="s">
        <v>457</v>
      </c>
      <c r="D2066" t="s">
        <v>458</v>
      </c>
      <c r="E2066" t="s">
        <v>508</v>
      </c>
      <c r="F2066" t="s">
        <v>509</v>
      </c>
      <c r="G2066" t="s">
        <v>459</v>
      </c>
      <c r="H2066" t="s">
        <v>460</v>
      </c>
      <c r="I2066" t="s">
        <v>463</v>
      </c>
      <c r="J2066" t="s">
        <v>464</v>
      </c>
      <c r="K2066" t="s">
        <v>466</v>
      </c>
      <c r="L2066" t="s">
        <v>510</v>
      </c>
      <c r="M2066" t="s">
        <v>468</v>
      </c>
      <c r="N2066" t="s">
        <v>511</v>
      </c>
      <c r="O2066" t="s">
        <v>512</v>
      </c>
      <c r="P2066" t="s">
        <v>513</v>
      </c>
      <c r="Q2066" t="s">
        <v>514</v>
      </c>
      <c r="R2066" t="s">
        <v>515</v>
      </c>
      <c r="S2066" t="s">
        <v>516</v>
      </c>
      <c r="T2066" t="s">
        <v>517</v>
      </c>
      <c r="U2066" t="s">
        <v>469</v>
      </c>
      <c r="V2066" t="s">
        <v>518</v>
      </c>
      <c r="W2066" t="s">
        <v>519</v>
      </c>
      <c r="X2066" t="s">
        <v>520</v>
      </c>
      <c r="Y2066" t="s">
        <v>521</v>
      </c>
      <c r="Z2066" t="s">
        <v>522</v>
      </c>
      <c r="AA2066" t="s">
        <v>523</v>
      </c>
      <c r="AB2066" t="s">
        <v>524</v>
      </c>
      <c r="AC2066" t="s">
        <v>525</v>
      </c>
      <c r="AD2066" t="s">
        <v>526</v>
      </c>
      <c r="AE2066" t="s">
        <v>527</v>
      </c>
      <c r="AF2066" t="s">
        <v>480</v>
      </c>
      <c r="AG2066" t="s">
        <v>528</v>
      </c>
      <c r="AH2066" t="s">
        <v>529</v>
      </c>
      <c r="AI2066" t="s">
        <v>462</v>
      </c>
      <c r="AJ2066" t="s">
        <v>530</v>
      </c>
      <c r="AK2066" t="s">
        <v>531</v>
      </c>
      <c r="AL2066" t="s">
        <v>532</v>
      </c>
      <c r="AM2066" t="s">
        <v>533</v>
      </c>
      <c r="AN2066" t="s">
        <v>534</v>
      </c>
      <c r="AO2066" t="s">
        <v>535</v>
      </c>
      <c r="AP2066" t="s">
        <v>536</v>
      </c>
      <c r="AQ2066" t="str">
        <f t="shared" si="363"/>
        <v>Identifying Node</v>
      </c>
      <c r="AT2066" t="str">
        <f t="shared" si="364"/>
        <v>Identifying No</v>
      </c>
      <c r="AU2066" t="str">
        <f t="shared" si="365"/>
        <v>ntifying</v>
      </c>
      <c r="AV2066" t="str">
        <f t="shared" si="366"/>
        <v>tifying</v>
      </c>
      <c r="AW2066" s="19" t="str">
        <f t="shared" si="367"/>
        <v>tifying</v>
      </c>
      <c r="AX2066" s="25" t="s">
        <v>518</v>
      </c>
      <c r="AY2066" s="26" t="e">
        <f t="shared" si="368"/>
        <v>#VALUE!</v>
      </c>
      <c r="AZ2066" t="s">
        <v>519</v>
      </c>
      <c r="BA2066" s="21" t="e">
        <f t="shared" si="369"/>
        <v>#VALUE!</v>
      </c>
      <c r="BB2066" t="s">
        <v>520</v>
      </c>
      <c r="BC2066" t="s">
        <v>521</v>
      </c>
      <c r="BD2066" s="21" t="e">
        <f t="shared" si="370"/>
        <v>#VALUE!</v>
      </c>
      <c r="BE2066" t="s">
        <v>522</v>
      </c>
      <c r="BF2066" s="21" t="e">
        <f t="shared" si="371"/>
        <v>#VALUE!</v>
      </c>
      <c r="BG2066" t="s">
        <v>523</v>
      </c>
      <c r="BH2066" t="s">
        <v>524</v>
      </c>
      <c r="BI2066" s="21" t="e">
        <f t="shared" si="372"/>
        <v>#VALUE!</v>
      </c>
      <c r="BJ2066" t="s">
        <v>525</v>
      </c>
      <c r="BK2066" t="s">
        <v>526</v>
      </c>
      <c r="BL2066" s="20" t="e">
        <f t="shared" si="373"/>
        <v>#VALUE!</v>
      </c>
      <c r="BN2066" s="28"/>
      <c r="BP2066" s="29"/>
      <c r="BR2066" s="30"/>
    </row>
    <row r="2067" spans="1:70" hidden="1" outlineLevel="2" collapsed="1" x14ac:dyDescent="0.35">
      <c r="A2067" t="s">
        <v>443</v>
      </c>
      <c r="B2067" t="s">
        <v>443</v>
      </c>
      <c r="C2067" t="b">
        <v>0</v>
      </c>
      <c r="D2067" t="s">
        <v>439</v>
      </c>
      <c r="E2067" t="s">
        <v>557</v>
      </c>
      <c r="F2067" t="s">
        <v>550</v>
      </c>
      <c r="G2067" t="s">
        <v>1421</v>
      </c>
      <c r="H2067" t="s">
        <v>443</v>
      </c>
      <c r="I2067">
        <v>1</v>
      </c>
      <c r="J2067">
        <v>3</v>
      </c>
      <c r="K2067" t="s">
        <v>1408</v>
      </c>
      <c r="L2067" t="s">
        <v>1420</v>
      </c>
      <c r="M2067">
        <v>0</v>
      </c>
      <c r="N2067">
        <v>2</v>
      </c>
      <c r="O2067">
        <v>0.19439999999999999</v>
      </c>
      <c r="P2067">
        <v>0</v>
      </c>
      <c r="Q2067">
        <v>1</v>
      </c>
      <c r="R2067">
        <v>1</v>
      </c>
      <c r="S2067">
        <v>700.82772</v>
      </c>
      <c r="T2067">
        <v>1400.6481699999999</v>
      </c>
      <c r="U2067">
        <v>1400.6481100000001</v>
      </c>
      <c r="V2067">
        <v>0.05</v>
      </c>
      <c r="W2067">
        <v>3.0000000000000001E-5</v>
      </c>
      <c r="X2067" t="s">
        <v>540</v>
      </c>
      <c r="Y2067" t="s">
        <v>541</v>
      </c>
      <c r="Z2067">
        <v>7.0257889999999996</v>
      </c>
      <c r="AA2067">
        <v>19.190000000000001</v>
      </c>
      <c r="AB2067">
        <v>53.061199999999999</v>
      </c>
      <c r="AC2067">
        <v>33891</v>
      </c>
      <c r="AD2067" t="s">
        <v>572</v>
      </c>
      <c r="AE2067" t="s">
        <v>573</v>
      </c>
      <c r="AF2067" t="s">
        <v>443</v>
      </c>
      <c r="AG2067" t="s">
        <v>443</v>
      </c>
      <c r="AH2067">
        <v>72</v>
      </c>
      <c r="AI2067" t="b">
        <v>0</v>
      </c>
      <c r="AJ2067">
        <v>51</v>
      </c>
      <c r="AK2067">
        <v>33</v>
      </c>
      <c r="AL2067">
        <v>8.2974253204771198E-7</v>
      </c>
      <c r="AM2067">
        <v>0</v>
      </c>
      <c r="AN2067">
        <v>1.8369999999999999E-5</v>
      </c>
      <c r="AO2067">
        <v>26013748</v>
      </c>
      <c r="AP2067">
        <v>53.1</v>
      </c>
      <c r="AQ2067" t="str">
        <f t="shared" si="363"/>
        <v>Mascot (A5)</v>
      </c>
      <c r="AT2067" t="str">
        <f t="shared" si="364"/>
        <v>Mascot (A5)</v>
      </c>
      <c r="AU2067" t="str">
        <f t="shared" si="365"/>
        <v>cot (A5)</v>
      </c>
      <c r="AV2067" t="str">
        <f t="shared" si="366"/>
        <v>ot (A5)</v>
      </c>
      <c r="AW2067" s="19" t="str">
        <f t="shared" si="367"/>
        <v>ot (A5)</v>
      </c>
      <c r="AX2067" s="25">
        <v>0.05</v>
      </c>
      <c r="AY2067" s="26">
        <f t="shared" si="368"/>
        <v>5.9999999999999995E-4</v>
      </c>
      <c r="AZ2067">
        <v>3.0000000000000001E-5</v>
      </c>
      <c r="BA2067" s="21" t="e">
        <f t="shared" si="369"/>
        <v>#VALUE!</v>
      </c>
      <c r="BB2067" t="s">
        <v>540</v>
      </c>
      <c r="BC2067" t="s">
        <v>541</v>
      </c>
      <c r="BD2067" s="21" t="e">
        <f t="shared" si="370"/>
        <v>#VALUE!</v>
      </c>
      <c r="BE2067">
        <v>7.0257889999999996</v>
      </c>
      <c r="BF2067" s="21" t="e">
        <f t="shared" si="371"/>
        <v>#VALUE!</v>
      </c>
      <c r="BG2067">
        <v>19.190000000000001</v>
      </c>
      <c r="BH2067">
        <v>53.061199999999999</v>
      </c>
      <c r="BI2067" s="21">
        <f t="shared" si="372"/>
        <v>638.71529479167452</v>
      </c>
      <c r="BJ2067">
        <v>33891</v>
      </c>
      <c r="BK2067" t="s">
        <v>572</v>
      </c>
      <c r="BL2067" s="20" t="e">
        <f t="shared" si="373"/>
        <v>#VALUE!</v>
      </c>
      <c r="BN2067" s="28"/>
      <c r="BP2067" s="29"/>
      <c r="BR2067" s="30"/>
    </row>
    <row r="2068" spans="1:70" hidden="1" outlineLevel="2" collapsed="1" x14ac:dyDescent="0.35">
      <c r="A2068" t="s">
        <v>443</v>
      </c>
      <c r="B2068" t="s">
        <v>443</v>
      </c>
      <c r="C2068" t="b">
        <v>0</v>
      </c>
      <c r="D2068" t="s">
        <v>439</v>
      </c>
      <c r="E2068" t="s">
        <v>557</v>
      </c>
      <c r="F2068" t="s">
        <v>550</v>
      </c>
      <c r="G2068" t="s">
        <v>1421</v>
      </c>
      <c r="H2068" t="s">
        <v>443</v>
      </c>
      <c r="I2068">
        <v>1</v>
      </c>
      <c r="J2068">
        <v>3</v>
      </c>
      <c r="K2068" t="s">
        <v>1408</v>
      </c>
      <c r="L2068" t="s">
        <v>1420</v>
      </c>
      <c r="M2068">
        <v>0</v>
      </c>
      <c r="N2068">
        <v>2</v>
      </c>
      <c r="O2068">
        <v>0.29849999999999999</v>
      </c>
      <c r="P2068">
        <v>0</v>
      </c>
      <c r="Q2068">
        <v>1</v>
      </c>
      <c r="R2068">
        <v>1</v>
      </c>
      <c r="S2068">
        <v>700.82753000000002</v>
      </c>
      <c r="T2068">
        <v>1400.64779</v>
      </c>
      <c r="U2068">
        <v>1400.6481100000001</v>
      </c>
      <c r="V2068">
        <v>-0.23</v>
      </c>
      <c r="W2068">
        <v>-1.6000000000000001E-4</v>
      </c>
      <c r="X2068" t="s">
        <v>540</v>
      </c>
      <c r="Y2068" t="s">
        <v>541</v>
      </c>
      <c r="Z2068">
        <v>25.194489999999998</v>
      </c>
      <c r="AA2068">
        <v>6.8109999999999999</v>
      </c>
      <c r="AB2068">
        <v>53.012</v>
      </c>
      <c r="AC2068">
        <v>36020</v>
      </c>
      <c r="AD2068" t="s">
        <v>554</v>
      </c>
      <c r="AE2068" t="s">
        <v>555</v>
      </c>
      <c r="AF2068" t="s">
        <v>443</v>
      </c>
      <c r="AG2068" t="s">
        <v>443</v>
      </c>
      <c r="AH2068">
        <v>67</v>
      </c>
      <c r="AI2068" t="b">
        <v>0</v>
      </c>
      <c r="AJ2068">
        <v>51</v>
      </c>
      <c r="AK2068">
        <v>33</v>
      </c>
      <c r="AL2068">
        <v>2.4040492046715001E-6</v>
      </c>
      <c r="AM2068">
        <v>0</v>
      </c>
      <c r="AN2068">
        <v>4.3550000000000001E-5</v>
      </c>
      <c r="AO2068">
        <v>95074680</v>
      </c>
      <c r="AP2068">
        <v>53.11</v>
      </c>
      <c r="AQ2068" t="str">
        <f t="shared" si="363"/>
        <v>Mascot (A5)</v>
      </c>
      <c r="AT2068" t="str">
        <f t="shared" si="364"/>
        <v>Mascot (A5)</v>
      </c>
      <c r="AU2068" t="str">
        <f t="shared" si="365"/>
        <v>cot (A5)</v>
      </c>
      <c r="AV2068" t="str">
        <f t="shared" si="366"/>
        <v>ot (A5)</v>
      </c>
      <c r="AW2068" s="19" t="str">
        <f t="shared" si="367"/>
        <v>ot (A5)</v>
      </c>
      <c r="AX2068" s="25">
        <v>-0.23</v>
      </c>
      <c r="AY2068" s="26">
        <f t="shared" si="368"/>
        <v>6.9565217391304353E-4</v>
      </c>
      <c r="AZ2068">
        <v>-1.6000000000000001E-4</v>
      </c>
      <c r="BA2068" s="21" t="e">
        <f t="shared" si="369"/>
        <v>#VALUE!</v>
      </c>
      <c r="BB2068" t="s">
        <v>540</v>
      </c>
      <c r="BC2068" t="s">
        <v>541</v>
      </c>
      <c r="BD2068" s="21" t="e">
        <f t="shared" si="370"/>
        <v>#VALUE!</v>
      </c>
      <c r="BE2068">
        <v>25.194489999999998</v>
      </c>
      <c r="BF2068" s="21" t="e">
        <f t="shared" si="371"/>
        <v>#VALUE!</v>
      </c>
      <c r="BG2068">
        <v>6.8109999999999999</v>
      </c>
      <c r="BH2068">
        <v>53.012</v>
      </c>
      <c r="BI2068" s="21">
        <f t="shared" si="372"/>
        <v>679.46879951709047</v>
      </c>
      <c r="BJ2068">
        <v>36020</v>
      </c>
      <c r="BK2068" t="s">
        <v>554</v>
      </c>
      <c r="BL2068" s="20" t="e">
        <f t="shared" si="373"/>
        <v>#VALUE!</v>
      </c>
      <c r="BN2068" s="28"/>
      <c r="BP2068" s="29"/>
      <c r="BR2068" s="30"/>
    </row>
    <row r="2069" spans="1:70" hidden="1" outlineLevel="2" collapsed="1" x14ac:dyDescent="0.35">
      <c r="A2069" t="s">
        <v>443</v>
      </c>
      <c r="B2069" t="s">
        <v>443</v>
      </c>
      <c r="C2069" t="b">
        <v>0</v>
      </c>
      <c r="D2069" t="s">
        <v>439</v>
      </c>
      <c r="E2069" t="s">
        <v>538</v>
      </c>
      <c r="F2069" t="s">
        <v>550</v>
      </c>
      <c r="G2069" t="s">
        <v>1421</v>
      </c>
      <c r="H2069" t="s">
        <v>443</v>
      </c>
      <c r="I2069">
        <v>1</v>
      </c>
      <c r="J2069">
        <v>3</v>
      </c>
      <c r="K2069" t="s">
        <v>1408</v>
      </c>
      <c r="L2069" t="s">
        <v>1420</v>
      </c>
      <c r="M2069">
        <v>0</v>
      </c>
      <c r="N2069">
        <v>2</v>
      </c>
      <c r="O2069">
        <v>0.1</v>
      </c>
      <c r="P2069">
        <v>0</v>
      </c>
      <c r="Q2069">
        <v>1</v>
      </c>
      <c r="R2069">
        <v>1</v>
      </c>
      <c r="S2069">
        <v>700.82772</v>
      </c>
      <c r="T2069">
        <v>1400.6481699999999</v>
      </c>
      <c r="U2069">
        <v>1400.6481100000001</v>
      </c>
      <c r="V2069">
        <v>0.05</v>
      </c>
      <c r="W2069">
        <v>3.0000000000000001E-5</v>
      </c>
      <c r="X2069" t="s">
        <v>540</v>
      </c>
      <c r="Y2069" t="s">
        <v>541</v>
      </c>
      <c r="Z2069">
        <v>7.0257889999999996</v>
      </c>
      <c r="AA2069">
        <v>19.190000000000001</v>
      </c>
      <c r="AB2069">
        <v>53.061199999999999</v>
      </c>
      <c r="AC2069">
        <v>33891</v>
      </c>
      <c r="AD2069" t="s">
        <v>572</v>
      </c>
      <c r="AE2069" t="s">
        <v>573</v>
      </c>
      <c r="AF2069" t="s">
        <v>443</v>
      </c>
      <c r="AG2069">
        <v>3</v>
      </c>
      <c r="AH2069" t="s">
        <v>443</v>
      </c>
      <c r="AI2069" t="b">
        <v>0</v>
      </c>
      <c r="AJ2069" t="s">
        <v>443</v>
      </c>
      <c r="AK2069" t="s">
        <v>443</v>
      </c>
      <c r="AL2069" t="s">
        <v>443</v>
      </c>
      <c r="AM2069">
        <v>0</v>
      </c>
      <c r="AN2069">
        <v>4.5840000000000002E-5</v>
      </c>
      <c r="AO2069">
        <v>26013748</v>
      </c>
      <c r="AP2069">
        <v>53.1</v>
      </c>
      <c r="AQ2069" t="str">
        <f t="shared" si="363"/>
        <v>Sequest HT (A2)</v>
      </c>
      <c r="AT2069" t="str">
        <f t="shared" si="364"/>
        <v>Sequest HT (A2</v>
      </c>
      <c r="AU2069" t="str">
        <f t="shared" si="365"/>
        <v xml:space="preserve">uest HT </v>
      </c>
      <c r="AV2069" t="str">
        <f t="shared" si="366"/>
        <v xml:space="preserve">est HT </v>
      </c>
      <c r="AW2069" s="19" t="str">
        <f t="shared" si="367"/>
        <v xml:space="preserve">est HT </v>
      </c>
      <c r="AX2069" s="25">
        <v>0.05</v>
      </c>
      <c r="AY2069" s="26">
        <f t="shared" si="368"/>
        <v>5.9999999999999995E-4</v>
      </c>
      <c r="AZ2069">
        <v>3.0000000000000001E-5</v>
      </c>
      <c r="BA2069" s="21" t="e">
        <f t="shared" si="369"/>
        <v>#VALUE!</v>
      </c>
      <c r="BB2069" t="s">
        <v>540</v>
      </c>
      <c r="BC2069" t="s">
        <v>541</v>
      </c>
      <c r="BD2069" s="21" t="e">
        <f t="shared" si="370"/>
        <v>#VALUE!</v>
      </c>
      <c r="BE2069">
        <v>7.0257889999999996</v>
      </c>
      <c r="BF2069" s="21" t="e">
        <f t="shared" si="371"/>
        <v>#VALUE!</v>
      </c>
      <c r="BG2069">
        <v>19.190000000000001</v>
      </c>
      <c r="BH2069">
        <v>53.061199999999999</v>
      </c>
      <c r="BI2069" s="21">
        <f t="shared" si="372"/>
        <v>638.71529479167452</v>
      </c>
      <c r="BJ2069">
        <v>33891</v>
      </c>
      <c r="BK2069" t="s">
        <v>572</v>
      </c>
      <c r="BL2069" s="20" t="e">
        <f t="shared" si="373"/>
        <v>#VALUE!</v>
      </c>
      <c r="BN2069" s="28"/>
      <c r="BP2069" s="29"/>
      <c r="BR2069" s="30"/>
    </row>
    <row r="2070" spans="1:70" hidden="1" outlineLevel="2" collapsed="1" x14ac:dyDescent="0.35">
      <c r="A2070" t="s">
        <v>443</v>
      </c>
      <c r="B2070" t="s">
        <v>443</v>
      </c>
      <c r="C2070" t="b">
        <v>0</v>
      </c>
      <c r="D2070" t="s">
        <v>439</v>
      </c>
      <c r="E2070" t="s">
        <v>557</v>
      </c>
      <c r="F2070" t="s">
        <v>550</v>
      </c>
      <c r="G2070" t="s">
        <v>1421</v>
      </c>
      <c r="H2070" t="s">
        <v>443</v>
      </c>
      <c r="I2070">
        <v>1</v>
      </c>
      <c r="J2070">
        <v>3</v>
      </c>
      <c r="K2070" t="s">
        <v>1408</v>
      </c>
      <c r="L2070" t="s">
        <v>1420</v>
      </c>
      <c r="M2070">
        <v>0</v>
      </c>
      <c r="N2070">
        <v>2</v>
      </c>
      <c r="O2070">
        <v>0.25369999999999998</v>
      </c>
      <c r="P2070">
        <v>0</v>
      </c>
      <c r="Q2070">
        <v>1</v>
      </c>
      <c r="R2070">
        <v>1</v>
      </c>
      <c r="S2070">
        <v>700.82785999999999</v>
      </c>
      <c r="T2070">
        <v>1400.64843</v>
      </c>
      <c r="U2070">
        <v>1400.6481100000001</v>
      </c>
      <c r="V2070">
        <v>0.23</v>
      </c>
      <c r="W2070">
        <v>1.6000000000000001E-4</v>
      </c>
      <c r="X2070" t="s">
        <v>540</v>
      </c>
      <c r="Y2070" t="s">
        <v>541</v>
      </c>
      <c r="Z2070">
        <v>17.166550000000001</v>
      </c>
      <c r="AA2070">
        <v>22.867000000000001</v>
      </c>
      <c r="AB2070">
        <v>52.963900000000002</v>
      </c>
      <c r="AC2070">
        <v>36059</v>
      </c>
      <c r="AD2070" t="s">
        <v>568</v>
      </c>
      <c r="AE2070" t="s">
        <v>569</v>
      </c>
      <c r="AF2070" t="s">
        <v>443</v>
      </c>
      <c r="AG2070" t="s">
        <v>443</v>
      </c>
      <c r="AH2070">
        <v>67</v>
      </c>
      <c r="AI2070" t="b">
        <v>0</v>
      </c>
      <c r="AJ2070">
        <v>51</v>
      </c>
      <c r="AK2070">
        <v>33</v>
      </c>
      <c r="AL2070">
        <v>2.2919754931651801E-6</v>
      </c>
      <c r="AM2070">
        <v>0</v>
      </c>
      <c r="AN2070">
        <v>5.9129999999999998E-5</v>
      </c>
      <c r="AO2070">
        <v>56598764</v>
      </c>
      <c r="AP2070">
        <v>53.09</v>
      </c>
      <c r="AQ2070" t="str">
        <f t="shared" si="363"/>
        <v>Mascot (A5)</v>
      </c>
      <c r="AT2070" t="str">
        <f t="shared" si="364"/>
        <v>Mascot (A5)</v>
      </c>
      <c r="AU2070" t="str">
        <f t="shared" si="365"/>
        <v>cot (A5)</v>
      </c>
      <c r="AV2070" t="str">
        <f t="shared" si="366"/>
        <v>ot (A5)</v>
      </c>
      <c r="AW2070" s="19" t="str">
        <f t="shared" si="367"/>
        <v>ot (A5)</v>
      </c>
      <c r="AX2070" s="25">
        <v>0.23</v>
      </c>
      <c r="AY2070" s="26">
        <f t="shared" si="368"/>
        <v>6.9565217391304353E-4</v>
      </c>
      <c r="AZ2070">
        <v>1.6000000000000001E-4</v>
      </c>
      <c r="BA2070" s="21" t="e">
        <f t="shared" si="369"/>
        <v>#VALUE!</v>
      </c>
      <c r="BB2070" t="s">
        <v>540</v>
      </c>
      <c r="BC2070" t="s">
        <v>541</v>
      </c>
      <c r="BD2070" s="21" t="e">
        <f t="shared" si="370"/>
        <v>#VALUE!</v>
      </c>
      <c r="BE2070">
        <v>17.166550000000001</v>
      </c>
      <c r="BF2070" s="21" t="e">
        <f t="shared" si="371"/>
        <v>#VALUE!</v>
      </c>
      <c r="BG2070">
        <v>22.867000000000001</v>
      </c>
      <c r="BH2070">
        <v>52.963900000000002</v>
      </c>
      <c r="BI2070" s="21">
        <f t="shared" si="372"/>
        <v>680.82222041805835</v>
      </c>
      <c r="BJ2070">
        <v>36059</v>
      </c>
      <c r="BK2070" t="s">
        <v>568</v>
      </c>
      <c r="BL2070" s="20" t="e">
        <f t="shared" si="373"/>
        <v>#VALUE!</v>
      </c>
      <c r="BN2070" s="28"/>
      <c r="BP2070" s="29"/>
      <c r="BR2070" s="30"/>
    </row>
    <row r="2071" spans="1:70" hidden="1" outlineLevel="2" collapsed="1" x14ac:dyDescent="0.35">
      <c r="A2071" t="s">
        <v>443</v>
      </c>
      <c r="B2071" t="s">
        <v>443</v>
      </c>
      <c r="C2071" t="b">
        <v>0</v>
      </c>
      <c r="D2071" t="s">
        <v>439</v>
      </c>
      <c r="E2071" t="s">
        <v>538</v>
      </c>
      <c r="F2071" t="s">
        <v>550</v>
      </c>
      <c r="G2071" t="s">
        <v>1421</v>
      </c>
      <c r="H2071" t="s">
        <v>443</v>
      </c>
      <c r="I2071">
        <v>1</v>
      </c>
      <c r="J2071">
        <v>3</v>
      </c>
      <c r="K2071" t="s">
        <v>1408</v>
      </c>
      <c r="L2071" t="s">
        <v>1420</v>
      </c>
      <c r="M2071">
        <v>0</v>
      </c>
      <c r="N2071">
        <v>2</v>
      </c>
      <c r="O2071">
        <v>0.11</v>
      </c>
      <c r="P2071">
        <v>0</v>
      </c>
      <c r="Q2071">
        <v>1</v>
      </c>
      <c r="R2071">
        <v>1</v>
      </c>
      <c r="S2071">
        <v>700.82785999999999</v>
      </c>
      <c r="T2071">
        <v>1400.64843</v>
      </c>
      <c r="U2071">
        <v>1400.6481100000001</v>
      </c>
      <c r="V2071">
        <v>0.23</v>
      </c>
      <c r="W2071">
        <v>1.6000000000000001E-4</v>
      </c>
      <c r="X2071" t="s">
        <v>540</v>
      </c>
      <c r="Y2071" t="s">
        <v>541</v>
      </c>
      <c r="Z2071">
        <v>17.166550000000001</v>
      </c>
      <c r="AA2071">
        <v>22.867000000000001</v>
      </c>
      <c r="AB2071">
        <v>52.963900000000002</v>
      </c>
      <c r="AC2071">
        <v>36059</v>
      </c>
      <c r="AD2071" t="s">
        <v>568</v>
      </c>
      <c r="AE2071" t="s">
        <v>569</v>
      </c>
      <c r="AF2071" t="s">
        <v>443</v>
      </c>
      <c r="AG2071">
        <v>3</v>
      </c>
      <c r="AH2071" t="s">
        <v>443</v>
      </c>
      <c r="AI2071" t="b">
        <v>0</v>
      </c>
      <c r="AJ2071" t="s">
        <v>443</v>
      </c>
      <c r="AK2071" t="s">
        <v>443</v>
      </c>
      <c r="AL2071" t="s">
        <v>443</v>
      </c>
      <c r="AM2071">
        <v>0</v>
      </c>
      <c r="AN2071">
        <v>1.2579999999999999E-4</v>
      </c>
      <c r="AO2071">
        <v>56598764</v>
      </c>
      <c r="AP2071">
        <v>53.09</v>
      </c>
      <c r="AQ2071" t="str">
        <f t="shared" si="363"/>
        <v>Sequest HT (A2)</v>
      </c>
      <c r="AT2071" t="str">
        <f t="shared" si="364"/>
        <v>Sequest HT (A2</v>
      </c>
      <c r="AU2071" t="str">
        <f t="shared" si="365"/>
        <v xml:space="preserve">uest HT </v>
      </c>
      <c r="AV2071" t="str">
        <f t="shared" si="366"/>
        <v xml:space="preserve">est HT </v>
      </c>
      <c r="AW2071" s="19" t="str">
        <f t="shared" si="367"/>
        <v xml:space="preserve">est HT </v>
      </c>
      <c r="AX2071" s="25">
        <v>0.23</v>
      </c>
      <c r="AY2071" s="26">
        <f t="shared" si="368"/>
        <v>6.9565217391304353E-4</v>
      </c>
      <c r="AZ2071">
        <v>1.6000000000000001E-4</v>
      </c>
      <c r="BA2071" s="21" t="e">
        <f t="shared" si="369"/>
        <v>#VALUE!</v>
      </c>
      <c r="BB2071" t="s">
        <v>540</v>
      </c>
      <c r="BC2071" t="s">
        <v>541</v>
      </c>
      <c r="BD2071" s="21" t="e">
        <f t="shared" si="370"/>
        <v>#VALUE!</v>
      </c>
      <c r="BE2071">
        <v>17.166550000000001</v>
      </c>
      <c r="BF2071" s="21" t="e">
        <f t="shared" si="371"/>
        <v>#VALUE!</v>
      </c>
      <c r="BG2071">
        <v>22.867000000000001</v>
      </c>
      <c r="BH2071">
        <v>52.963900000000002</v>
      </c>
      <c r="BI2071" s="21">
        <f t="shared" si="372"/>
        <v>680.82222041805835</v>
      </c>
      <c r="BJ2071">
        <v>36059</v>
      </c>
      <c r="BK2071" t="s">
        <v>568</v>
      </c>
      <c r="BL2071" s="20" t="e">
        <f t="shared" si="373"/>
        <v>#VALUE!</v>
      </c>
      <c r="BN2071" s="28"/>
      <c r="BP2071" s="29"/>
      <c r="BR2071" s="30"/>
    </row>
    <row r="2072" spans="1:70" hidden="1" outlineLevel="2" collapsed="1" x14ac:dyDescent="0.35">
      <c r="A2072" t="s">
        <v>443</v>
      </c>
      <c r="B2072" t="s">
        <v>443</v>
      </c>
      <c r="C2072" t="b">
        <v>0</v>
      </c>
      <c r="D2072" t="s">
        <v>439</v>
      </c>
      <c r="E2072" t="s">
        <v>557</v>
      </c>
      <c r="F2072" t="s">
        <v>550</v>
      </c>
      <c r="G2072" t="s">
        <v>1421</v>
      </c>
      <c r="H2072" t="s">
        <v>443</v>
      </c>
      <c r="I2072">
        <v>1</v>
      </c>
      <c r="J2072">
        <v>3</v>
      </c>
      <c r="K2072" t="s">
        <v>1408</v>
      </c>
      <c r="L2072" t="s">
        <v>1420</v>
      </c>
      <c r="M2072">
        <v>0</v>
      </c>
      <c r="N2072">
        <v>2</v>
      </c>
      <c r="O2072">
        <v>0.37290000000000001</v>
      </c>
      <c r="P2072">
        <v>0</v>
      </c>
      <c r="Q2072">
        <v>1</v>
      </c>
      <c r="R2072">
        <v>1</v>
      </c>
      <c r="S2072">
        <v>700.82872999999995</v>
      </c>
      <c r="T2072">
        <v>1400.6501800000001</v>
      </c>
      <c r="U2072">
        <v>1400.6481100000001</v>
      </c>
      <c r="V2072">
        <v>1.48</v>
      </c>
      <c r="W2072">
        <v>1.0399999999999999E-3</v>
      </c>
      <c r="X2072" t="s">
        <v>540</v>
      </c>
      <c r="Y2072" t="s">
        <v>541</v>
      </c>
      <c r="Z2072">
        <v>15.387879999999999</v>
      </c>
      <c r="AA2072">
        <v>23.5</v>
      </c>
      <c r="AB2072">
        <v>52.924199999999999</v>
      </c>
      <c r="AC2072">
        <v>36414</v>
      </c>
      <c r="AD2072" t="s">
        <v>551</v>
      </c>
      <c r="AE2072" t="s">
        <v>552</v>
      </c>
      <c r="AF2072" t="s">
        <v>443</v>
      </c>
      <c r="AG2072" t="s">
        <v>443</v>
      </c>
      <c r="AH2072">
        <v>59</v>
      </c>
      <c r="AI2072" t="b">
        <v>0</v>
      </c>
      <c r="AJ2072">
        <v>51</v>
      </c>
      <c r="AK2072">
        <v>33</v>
      </c>
      <c r="AL2072">
        <v>1.8045461870685101E-5</v>
      </c>
      <c r="AM2072">
        <v>0</v>
      </c>
      <c r="AN2072">
        <v>1.3459999999999999E-4</v>
      </c>
      <c r="AO2072">
        <v>116863184</v>
      </c>
      <c r="AP2072">
        <v>53.08</v>
      </c>
      <c r="AQ2072" t="str">
        <f t="shared" si="363"/>
        <v>Mascot (A5)</v>
      </c>
      <c r="AT2072" t="str">
        <f t="shared" si="364"/>
        <v>Mascot (A5)</v>
      </c>
      <c r="AU2072" t="str">
        <f t="shared" si="365"/>
        <v>cot (A5)</v>
      </c>
      <c r="AV2072" t="str">
        <f t="shared" si="366"/>
        <v>ot (A5)</v>
      </c>
      <c r="AW2072" s="19" t="str">
        <f t="shared" si="367"/>
        <v>ot (A5)</v>
      </c>
      <c r="AX2072" s="25">
        <v>1.48</v>
      </c>
      <c r="AY2072" s="26">
        <f t="shared" si="368"/>
        <v>7.027027027027027E-4</v>
      </c>
      <c r="AZ2072">
        <v>1.0399999999999999E-3</v>
      </c>
      <c r="BA2072" s="21" t="e">
        <f t="shared" si="369"/>
        <v>#VALUE!</v>
      </c>
      <c r="BB2072" t="s">
        <v>540</v>
      </c>
      <c r="BC2072" t="s">
        <v>541</v>
      </c>
      <c r="BD2072" s="21" t="e">
        <f t="shared" si="370"/>
        <v>#VALUE!</v>
      </c>
      <c r="BE2072">
        <v>15.387879999999999</v>
      </c>
      <c r="BF2072" s="21" t="e">
        <f t="shared" si="371"/>
        <v>#VALUE!</v>
      </c>
      <c r="BG2072">
        <v>23.5</v>
      </c>
      <c r="BH2072">
        <v>52.924199999999999</v>
      </c>
      <c r="BI2072" s="21">
        <f t="shared" si="372"/>
        <v>688.04063169589722</v>
      </c>
      <c r="BJ2072">
        <v>36414</v>
      </c>
      <c r="BK2072" t="s">
        <v>551</v>
      </c>
      <c r="BL2072" s="20" t="e">
        <f t="shared" si="373"/>
        <v>#VALUE!</v>
      </c>
      <c r="BN2072" s="28"/>
      <c r="BP2072" s="29"/>
      <c r="BR2072" s="30"/>
    </row>
    <row r="2073" spans="1:70" hidden="1" outlineLevel="2" collapsed="1" x14ac:dyDescent="0.35">
      <c r="A2073" t="s">
        <v>443</v>
      </c>
      <c r="B2073" t="s">
        <v>443</v>
      </c>
      <c r="C2073" t="b">
        <v>0</v>
      </c>
      <c r="D2073" t="s">
        <v>439</v>
      </c>
      <c r="E2073" t="s">
        <v>557</v>
      </c>
      <c r="F2073" t="s">
        <v>550</v>
      </c>
      <c r="G2073" t="s">
        <v>1421</v>
      </c>
      <c r="H2073" t="s">
        <v>443</v>
      </c>
      <c r="I2073">
        <v>1</v>
      </c>
      <c r="J2073">
        <v>3</v>
      </c>
      <c r="K2073" t="s">
        <v>1408</v>
      </c>
      <c r="L2073" t="s">
        <v>1420</v>
      </c>
      <c r="M2073">
        <v>0</v>
      </c>
      <c r="N2073">
        <v>2</v>
      </c>
      <c r="O2073">
        <v>0.23530000000000001</v>
      </c>
      <c r="P2073">
        <v>0</v>
      </c>
      <c r="Q2073">
        <v>1</v>
      </c>
      <c r="R2073">
        <v>1</v>
      </c>
      <c r="S2073">
        <v>700.82890999999995</v>
      </c>
      <c r="T2073">
        <v>1400.6505500000001</v>
      </c>
      <c r="U2073">
        <v>1400.6481100000001</v>
      </c>
      <c r="V2073">
        <v>1.75</v>
      </c>
      <c r="W2073">
        <v>1.2199999999999999E-3</v>
      </c>
      <c r="X2073" t="s">
        <v>540</v>
      </c>
      <c r="Y2073" t="s">
        <v>541</v>
      </c>
      <c r="Z2073">
        <v>0</v>
      </c>
      <c r="AA2073">
        <v>30</v>
      </c>
      <c r="AB2073">
        <v>53.087299999999999</v>
      </c>
      <c r="AC2073">
        <v>35804</v>
      </c>
      <c r="AD2073" t="s">
        <v>542</v>
      </c>
      <c r="AE2073" t="s">
        <v>543</v>
      </c>
      <c r="AF2073" t="s">
        <v>443</v>
      </c>
      <c r="AG2073" t="s">
        <v>443</v>
      </c>
      <c r="AH2073">
        <v>51</v>
      </c>
      <c r="AI2073" t="b">
        <v>0</v>
      </c>
      <c r="AJ2073">
        <v>51</v>
      </c>
      <c r="AK2073">
        <v>33</v>
      </c>
      <c r="AL2073">
        <v>1.0341271284514E-4</v>
      </c>
      <c r="AM2073">
        <v>0</v>
      </c>
      <c r="AN2073">
        <v>1.6459999999999999E-4</v>
      </c>
      <c r="AO2073">
        <v>23570326</v>
      </c>
      <c r="AP2073">
        <v>53.11</v>
      </c>
      <c r="AQ2073" t="str">
        <f t="shared" si="363"/>
        <v>Mascot (A5)</v>
      </c>
      <c r="AT2073" t="str">
        <f t="shared" si="364"/>
        <v>Mascot (A5)</v>
      </c>
      <c r="AU2073" t="str">
        <f t="shared" si="365"/>
        <v>cot (A5)</v>
      </c>
      <c r="AV2073" t="str">
        <f t="shared" si="366"/>
        <v>ot (A5)</v>
      </c>
      <c r="AW2073" s="19" t="str">
        <f t="shared" si="367"/>
        <v>ot (A5)</v>
      </c>
      <c r="AX2073" s="25">
        <v>1.75</v>
      </c>
      <c r="AY2073" s="26">
        <f t="shared" si="368"/>
        <v>6.9714285714285711E-4</v>
      </c>
      <c r="AZ2073">
        <v>1.2199999999999999E-3</v>
      </c>
      <c r="BA2073" s="21" t="e">
        <f t="shared" si="369"/>
        <v>#VALUE!</v>
      </c>
      <c r="BB2073" t="s">
        <v>540</v>
      </c>
      <c r="BC2073" t="s">
        <v>541</v>
      </c>
      <c r="BD2073" s="21" t="e">
        <f t="shared" si="370"/>
        <v>#VALUE!</v>
      </c>
      <c r="BE2073">
        <v>0</v>
      </c>
      <c r="BF2073" s="21" t="e">
        <f t="shared" si="371"/>
        <v>#VALUE!</v>
      </c>
      <c r="BG2073">
        <v>30</v>
      </c>
      <c r="BH2073">
        <v>53.087299999999999</v>
      </c>
      <c r="BI2073" s="21">
        <f t="shared" si="372"/>
        <v>674.43625876622093</v>
      </c>
      <c r="BJ2073">
        <v>35804</v>
      </c>
      <c r="BK2073" t="s">
        <v>542</v>
      </c>
      <c r="BL2073" s="20" t="e">
        <f t="shared" si="373"/>
        <v>#VALUE!</v>
      </c>
      <c r="BN2073" s="28"/>
      <c r="BP2073" s="29"/>
      <c r="BR2073" s="30"/>
    </row>
    <row r="2074" spans="1:70" hidden="1" outlineLevel="2" collapsed="1" x14ac:dyDescent="0.35">
      <c r="A2074" t="s">
        <v>443</v>
      </c>
      <c r="B2074" t="s">
        <v>443</v>
      </c>
      <c r="C2074" t="b">
        <v>0</v>
      </c>
      <c r="D2074" t="s">
        <v>439</v>
      </c>
      <c r="E2074" t="s">
        <v>538</v>
      </c>
      <c r="F2074" t="s">
        <v>550</v>
      </c>
      <c r="G2074" t="s">
        <v>1421</v>
      </c>
      <c r="H2074" t="s">
        <v>443</v>
      </c>
      <c r="I2074">
        <v>1</v>
      </c>
      <c r="J2074">
        <v>3</v>
      </c>
      <c r="K2074" t="s">
        <v>1408</v>
      </c>
      <c r="L2074" t="s">
        <v>1420</v>
      </c>
      <c r="M2074">
        <v>0</v>
      </c>
      <c r="N2074">
        <v>2</v>
      </c>
      <c r="O2074">
        <v>0.1082</v>
      </c>
      <c r="P2074">
        <v>0</v>
      </c>
      <c r="Q2074">
        <v>1</v>
      </c>
      <c r="R2074">
        <v>1</v>
      </c>
      <c r="S2074">
        <v>700.82753000000002</v>
      </c>
      <c r="T2074">
        <v>1400.64779</v>
      </c>
      <c r="U2074">
        <v>1400.6481100000001</v>
      </c>
      <c r="V2074">
        <v>-0.23</v>
      </c>
      <c r="W2074">
        <v>-1.6000000000000001E-4</v>
      </c>
      <c r="X2074" t="s">
        <v>540</v>
      </c>
      <c r="Y2074" t="s">
        <v>541</v>
      </c>
      <c r="Z2074">
        <v>25.194489999999998</v>
      </c>
      <c r="AA2074">
        <v>6.8109999999999999</v>
      </c>
      <c r="AB2074">
        <v>53.012</v>
      </c>
      <c r="AC2074">
        <v>36020</v>
      </c>
      <c r="AD2074" t="s">
        <v>554</v>
      </c>
      <c r="AE2074" t="s">
        <v>555</v>
      </c>
      <c r="AF2074" t="s">
        <v>443</v>
      </c>
      <c r="AG2074">
        <v>3.05</v>
      </c>
      <c r="AH2074" t="s">
        <v>443</v>
      </c>
      <c r="AI2074" t="b">
        <v>0</v>
      </c>
      <c r="AJ2074" t="s">
        <v>443</v>
      </c>
      <c r="AK2074" t="s">
        <v>443</v>
      </c>
      <c r="AL2074" t="s">
        <v>443</v>
      </c>
      <c r="AM2074">
        <v>0</v>
      </c>
      <c r="AN2074">
        <v>1.75E-4</v>
      </c>
      <c r="AO2074">
        <v>95074680</v>
      </c>
      <c r="AP2074">
        <v>53.11</v>
      </c>
      <c r="AQ2074" t="str">
        <f t="shared" si="363"/>
        <v>Sequest HT (A2)</v>
      </c>
      <c r="AT2074" t="str">
        <f t="shared" si="364"/>
        <v>Sequest HT (A2</v>
      </c>
      <c r="AU2074" t="str">
        <f t="shared" si="365"/>
        <v xml:space="preserve">uest HT </v>
      </c>
      <c r="AV2074" t="str">
        <f t="shared" si="366"/>
        <v xml:space="preserve">est HT </v>
      </c>
      <c r="AW2074" s="19" t="str">
        <f t="shared" si="367"/>
        <v xml:space="preserve">est HT </v>
      </c>
      <c r="AX2074" s="25">
        <v>-0.23</v>
      </c>
      <c r="AY2074" s="26">
        <f t="shared" si="368"/>
        <v>6.9565217391304353E-4</v>
      </c>
      <c r="AZ2074">
        <v>-1.6000000000000001E-4</v>
      </c>
      <c r="BA2074" s="21" t="e">
        <f t="shared" si="369"/>
        <v>#VALUE!</v>
      </c>
      <c r="BB2074" t="s">
        <v>540</v>
      </c>
      <c r="BC2074" t="s">
        <v>541</v>
      </c>
      <c r="BD2074" s="21" t="e">
        <f t="shared" si="370"/>
        <v>#VALUE!</v>
      </c>
      <c r="BE2074">
        <v>25.194489999999998</v>
      </c>
      <c r="BF2074" s="21" t="e">
        <f t="shared" si="371"/>
        <v>#VALUE!</v>
      </c>
      <c r="BG2074">
        <v>6.8109999999999999</v>
      </c>
      <c r="BH2074">
        <v>53.012</v>
      </c>
      <c r="BI2074" s="21">
        <f t="shared" si="372"/>
        <v>679.46879951709047</v>
      </c>
      <c r="BJ2074">
        <v>36020</v>
      </c>
      <c r="BK2074" t="s">
        <v>554</v>
      </c>
      <c r="BL2074" s="20" t="e">
        <f t="shared" si="373"/>
        <v>#VALUE!</v>
      </c>
      <c r="BN2074" s="28"/>
      <c r="BP2074" s="29"/>
      <c r="BR2074" s="30"/>
    </row>
    <row r="2075" spans="1:70" hidden="1" outlineLevel="2" collapsed="1" x14ac:dyDescent="0.35">
      <c r="A2075" t="s">
        <v>443</v>
      </c>
      <c r="B2075" t="s">
        <v>443</v>
      </c>
      <c r="C2075" t="b">
        <v>0</v>
      </c>
      <c r="D2075" t="s">
        <v>439</v>
      </c>
      <c r="E2075" t="s">
        <v>538</v>
      </c>
      <c r="F2075" t="s">
        <v>550</v>
      </c>
      <c r="G2075" t="s">
        <v>1421</v>
      </c>
      <c r="H2075" t="s">
        <v>443</v>
      </c>
      <c r="I2075">
        <v>1</v>
      </c>
      <c r="J2075">
        <v>3</v>
      </c>
      <c r="K2075" t="s">
        <v>1408</v>
      </c>
      <c r="L2075" t="s">
        <v>1420</v>
      </c>
      <c r="M2075">
        <v>0</v>
      </c>
      <c r="N2075">
        <v>2</v>
      </c>
      <c r="O2075">
        <v>0.1047</v>
      </c>
      <c r="P2075">
        <v>0</v>
      </c>
      <c r="Q2075">
        <v>1</v>
      </c>
      <c r="R2075">
        <v>1</v>
      </c>
      <c r="S2075">
        <v>700.82872999999995</v>
      </c>
      <c r="T2075">
        <v>1400.6501800000001</v>
      </c>
      <c r="U2075">
        <v>1400.6481100000001</v>
      </c>
      <c r="V2075">
        <v>1.48</v>
      </c>
      <c r="W2075">
        <v>1.0399999999999999E-3</v>
      </c>
      <c r="X2075" t="s">
        <v>540</v>
      </c>
      <c r="Y2075" t="s">
        <v>541</v>
      </c>
      <c r="Z2075">
        <v>15.387879999999999</v>
      </c>
      <c r="AA2075">
        <v>23.5</v>
      </c>
      <c r="AB2075">
        <v>52.924199999999999</v>
      </c>
      <c r="AC2075">
        <v>36414</v>
      </c>
      <c r="AD2075" t="s">
        <v>551</v>
      </c>
      <c r="AE2075" t="s">
        <v>552</v>
      </c>
      <c r="AF2075" t="s">
        <v>443</v>
      </c>
      <c r="AG2075">
        <v>2.96</v>
      </c>
      <c r="AH2075" t="s">
        <v>443</v>
      </c>
      <c r="AI2075" t="b">
        <v>0</v>
      </c>
      <c r="AJ2075" t="s">
        <v>443</v>
      </c>
      <c r="AK2075" t="s">
        <v>443</v>
      </c>
      <c r="AL2075" t="s">
        <v>443</v>
      </c>
      <c r="AM2075">
        <v>0</v>
      </c>
      <c r="AN2075">
        <v>3.0919999999999998E-4</v>
      </c>
      <c r="AO2075">
        <v>116863184</v>
      </c>
      <c r="AP2075">
        <v>53.08</v>
      </c>
      <c r="AQ2075" t="str">
        <f t="shared" si="363"/>
        <v>Sequest HT (A2)</v>
      </c>
      <c r="AT2075" t="str">
        <f t="shared" si="364"/>
        <v>Sequest HT (A2</v>
      </c>
      <c r="AU2075" t="str">
        <f t="shared" si="365"/>
        <v xml:space="preserve">uest HT </v>
      </c>
      <c r="AV2075" t="str">
        <f t="shared" si="366"/>
        <v xml:space="preserve">est HT </v>
      </c>
      <c r="AW2075" s="19" t="str">
        <f t="shared" si="367"/>
        <v xml:space="preserve">est HT </v>
      </c>
      <c r="AX2075" s="25">
        <v>1.48</v>
      </c>
      <c r="AY2075" s="26">
        <f t="shared" si="368"/>
        <v>7.027027027027027E-4</v>
      </c>
      <c r="AZ2075">
        <v>1.0399999999999999E-3</v>
      </c>
      <c r="BA2075" s="21" t="e">
        <f t="shared" si="369"/>
        <v>#VALUE!</v>
      </c>
      <c r="BB2075" t="s">
        <v>540</v>
      </c>
      <c r="BC2075" t="s">
        <v>541</v>
      </c>
      <c r="BD2075" s="21" t="e">
        <f t="shared" si="370"/>
        <v>#VALUE!</v>
      </c>
      <c r="BE2075">
        <v>15.387879999999999</v>
      </c>
      <c r="BF2075" s="21" t="e">
        <f t="shared" si="371"/>
        <v>#VALUE!</v>
      </c>
      <c r="BG2075">
        <v>23.5</v>
      </c>
      <c r="BH2075">
        <v>52.924199999999999</v>
      </c>
      <c r="BI2075" s="21">
        <f t="shared" si="372"/>
        <v>688.04063169589722</v>
      </c>
      <c r="BJ2075">
        <v>36414</v>
      </c>
      <c r="BK2075" t="s">
        <v>551</v>
      </c>
      <c r="BL2075" s="20" t="e">
        <f t="shared" si="373"/>
        <v>#VALUE!</v>
      </c>
      <c r="BN2075" s="28"/>
      <c r="BP2075" s="29"/>
      <c r="BR2075" s="30"/>
    </row>
    <row r="2076" spans="1:70" hidden="1" outlineLevel="2" collapsed="1" x14ac:dyDescent="0.35">
      <c r="A2076" t="s">
        <v>443</v>
      </c>
      <c r="B2076" t="s">
        <v>443</v>
      </c>
      <c r="C2076" t="b">
        <v>0</v>
      </c>
      <c r="D2076" t="s">
        <v>439</v>
      </c>
      <c r="E2076" t="s">
        <v>538</v>
      </c>
      <c r="F2076" t="s">
        <v>550</v>
      </c>
      <c r="G2076" t="s">
        <v>1421</v>
      </c>
      <c r="H2076" t="s">
        <v>443</v>
      </c>
      <c r="I2076">
        <v>1</v>
      </c>
      <c r="J2076">
        <v>3</v>
      </c>
      <c r="K2076" t="s">
        <v>1408</v>
      </c>
      <c r="L2076" t="s">
        <v>1420</v>
      </c>
      <c r="M2076">
        <v>0</v>
      </c>
      <c r="N2076">
        <v>2</v>
      </c>
      <c r="O2076">
        <v>0.1081</v>
      </c>
      <c r="P2076">
        <v>0</v>
      </c>
      <c r="Q2076">
        <v>1</v>
      </c>
      <c r="R2076">
        <v>1</v>
      </c>
      <c r="S2076">
        <v>700.82890999999995</v>
      </c>
      <c r="T2076">
        <v>1400.6505500000001</v>
      </c>
      <c r="U2076">
        <v>1400.6481100000001</v>
      </c>
      <c r="V2076">
        <v>1.75</v>
      </c>
      <c r="W2076">
        <v>1.2199999999999999E-3</v>
      </c>
      <c r="X2076" t="s">
        <v>540</v>
      </c>
      <c r="Y2076" t="s">
        <v>541</v>
      </c>
      <c r="Z2076">
        <v>0</v>
      </c>
      <c r="AA2076">
        <v>30</v>
      </c>
      <c r="AB2076">
        <v>53.087299999999999</v>
      </c>
      <c r="AC2076">
        <v>35804</v>
      </c>
      <c r="AD2076" t="s">
        <v>542</v>
      </c>
      <c r="AE2076" t="s">
        <v>543</v>
      </c>
      <c r="AF2076" t="s">
        <v>443</v>
      </c>
      <c r="AG2076">
        <v>2.96</v>
      </c>
      <c r="AH2076" t="s">
        <v>443</v>
      </c>
      <c r="AI2076" t="b">
        <v>0</v>
      </c>
      <c r="AJ2076" t="s">
        <v>443</v>
      </c>
      <c r="AK2076" t="s">
        <v>443</v>
      </c>
      <c r="AL2076" t="s">
        <v>443</v>
      </c>
      <c r="AM2076">
        <v>0</v>
      </c>
      <c r="AN2076">
        <v>4.9899999999999999E-4</v>
      </c>
      <c r="AO2076">
        <v>23570326</v>
      </c>
      <c r="AP2076">
        <v>53.11</v>
      </c>
      <c r="AQ2076" t="str">
        <f t="shared" si="363"/>
        <v>Sequest HT (A2)</v>
      </c>
      <c r="AT2076" t="str">
        <f t="shared" si="364"/>
        <v>Sequest HT (A2</v>
      </c>
      <c r="AU2076" t="str">
        <f t="shared" si="365"/>
        <v xml:space="preserve">uest HT </v>
      </c>
      <c r="AV2076" t="str">
        <f t="shared" si="366"/>
        <v xml:space="preserve">est HT </v>
      </c>
      <c r="AW2076" s="19" t="str">
        <f t="shared" si="367"/>
        <v xml:space="preserve">est HT </v>
      </c>
      <c r="AX2076" s="25">
        <v>1.75</v>
      </c>
      <c r="AY2076" s="26">
        <f t="shared" si="368"/>
        <v>6.9714285714285711E-4</v>
      </c>
      <c r="AZ2076">
        <v>1.2199999999999999E-3</v>
      </c>
      <c r="BA2076" s="21" t="e">
        <f t="shared" si="369"/>
        <v>#VALUE!</v>
      </c>
      <c r="BB2076" t="s">
        <v>540</v>
      </c>
      <c r="BC2076" t="s">
        <v>541</v>
      </c>
      <c r="BD2076" s="21" t="e">
        <f t="shared" si="370"/>
        <v>#VALUE!</v>
      </c>
      <c r="BE2076">
        <v>0</v>
      </c>
      <c r="BF2076" s="21" t="e">
        <f t="shared" si="371"/>
        <v>#VALUE!</v>
      </c>
      <c r="BG2076">
        <v>30</v>
      </c>
      <c r="BH2076">
        <v>53.087299999999999</v>
      </c>
      <c r="BI2076" s="21">
        <f t="shared" si="372"/>
        <v>674.43625876622093</v>
      </c>
      <c r="BJ2076">
        <v>35804</v>
      </c>
      <c r="BK2076" t="s">
        <v>542</v>
      </c>
      <c r="BL2076" s="20" t="e">
        <f t="shared" si="373"/>
        <v>#VALUE!</v>
      </c>
      <c r="BN2076" s="28"/>
      <c r="BP2076" s="29"/>
      <c r="BR2076" s="30"/>
    </row>
    <row r="2077" spans="1:70" hidden="1" outlineLevel="2" collapsed="1" x14ac:dyDescent="0.35">
      <c r="A2077" t="s">
        <v>443</v>
      </c>
      <c r="B2077" t="s">
        <v>443</v>
      </c>
      <c r="C2077" t="b">
        <v>0</v>
      </c>
      <c r="D2077" t="s">
        <v>439</v>
      </c>
      <c r="E2077" t="s">
        <v>538</v>
      </c>
      <c r="F2077" t="s">
        <v>539</v>
      </c>
      <c r="G2077" t="s">
        <v>1421</v>
      </c>
      <c r="H2077" t="s">
        <v>443</v>
      </c>
      <c r="I2077">
        <v>1</v>
      </c>
      <c r="J2077">
        <v>3</v>
      </c>
      <c r="K2077" t="s">
        <v>1408</v>
      </c>
      <c r="L2077" t="s">
        <v>1420</v>
      </c>
      <c r="M2077">
        <v>0</v>
      </c>
      <c r="N2077">
        <v>2</v>
      </c>
      <c r="O2077">
        <v>0.1197</v>
      </c>
      <c r="P2077">
        <v>0</v>
      </c>
      <c r="Q2077">
        <v>1</v>
      </c>
      <c r="R2077">
        <v>1</v>
      </c>
      <c r="S2077">
        <v>700.82991000000004</v>
      </c>
      <c r="T2077">
        <v>1400.65255</v>
      </c>
      <c r="U2077">
        <v>1400.6481100000001</v>
      </c>
      <c r="V2077">
        <v>3.17</v>
      </c>
      <c r="W2077">
        <v>2.2200000000000002E-3</v>
      </c>
      <c r="X2077" t="s">
        <v>540</v>
      </c>
      <c r="Y2077" t="s">
        <v>541</v>
      </c>
      <c r="Z2077">
        <v>34.041899999999998</v>
      </c>
      <c r="AA2077">
        <v>25.446999999999999</v>
      </c>
      <c r="AB2077">
        <v>52.960299999999997</v>
      </c>
      <c r="AC2077">
        <v>36042</v>
      </c>
      <c r="AD2077" t="s">
        <v>563</v>
      </c>
      <c r="AE2077" t="s">
        <v>564</v>
      </c>
      <c r="AF2077" t="s">
        <v>443</v>
      </c>
      <c r="AG2077">
        <v>2.59</v>
      </c>
      <c r="AH2077" t="s">
        <v>443</v>
      </c>
      <c r="AI2077" t="b">
        <v>0</v>
      </c>
      <c r="AJ2077" t="s">
        <v>443</v>
      </c>
      <c r="AK2077" t="s">
        <v>443</v>
      </c>
      <c r="AL2077" t="s">
        <v>443</v>
      </c>
      <c r="AM2077">
        <v>0</v>
      </c>
      <c r="AN2077">
        <v>1.575E-3</v>
      </c>
      <c r="AO2077">
        <v>47668284</v>
      </c>
      <c r="AP2077">
        <v>53.09</v>
      </c>
      <c r="AQ2077" t="str">
        <f t="shared" si="363"/>
        <v>Sequest HT (A2)</v>
      </c>
      <c r="AT2077" t="str">
        <f t="shared" si="364"/>
        <v>Sequest HT (A2</v>
      </c>
      <c r="AU2077" t="str">
        <f t="shared" si="365"/>
        <v xml:space="preserve">uest HT </v>
      </c>
      <c r="AV2077" t="str">
        <f t="shared" si="366"/>
        <v xml:space="preserve">est HT </v>
      </c>
      <c r="AW2077" s="19" t="str">
        <f t="shared" si="367"/>
        <v xml:space="preserve">est HT </v>
      </c>
      <c r="AX2077" s="25">
        <v>3.17</v>
      </c>
      <c r="AY2077" s="26">
        <f t="shared" si="368"/>
        <v>7.0031545741324928E-4</v>
      </c>
      <c r="AZ2077">
        <v>2.2200000000000002E-3</v>
      </c>
      <c r="BA2077" s="21" t="e">
        <f t="shared" si="369"/>
        <v>#VALUE!</v>
      </c>
      <c r="BB2077" t="s">
        <v>540</v>
      </c>
      <c r="BC2077" t="s">
        <v>541</v>
      </c>
      <c r="BD2077" s="21" t="e">
        <f t="shared" si="370"/>
        <v>#VALUE!</v>
      </c>
      <c r="BE2077">
        <v>34.041899999999998</v>
      </c>
      <c r="BF2077" s="21" t="e">
        <f t="shared" si="371"/>
        <v>#VALUE!</v>
      </c>
      <c r="BG2077">
        <v>25.446999999999999</v>
      </c>
      <c r="BH2077">
        <v>52.960299999999997</v>
      </c>
      <c r="BI2077" s="21">
        <f t="shared" si="372"/>
        <v>680.54750445144759</v>
      </c>
      <c r="BJ2077">
        <v>36042</v>
      </c>
      <c r="BK2077" t="s">
        <v>563</v>
      </c>
      <c r="BL2077" s="20" t="e">
        <f t="shared" si="373"/>
        <v>#VALUE!</v>
      </c>
      <c r="BN2077" s="28"/>
      <c r="BP2077" s="29"/>
      <c r="BR2077" s="30"/>
    </row>
    <row r="2078" spans="1:70" hidden="1" outlineLevel="2" collapsed="1" x14ac:dyDescent="0.35">
      <c r="A2078" t="s">
        <v>443</v>
      </c>
      <c r="B2078" t="s">
        <v>443</v>
      </c>
      <c r="C2078" t="b">
        <v>0</v>
      </c>
      <c r="D2078" t="s">
        <v>439</v>
      </c>
      <c r="E2078" t="s">
        <v>557</v>
      </c>
      <c r="F2078" t="s">
        <v>539</v>
      </c>
      <c r="G2078" t="s">
        <v>1421</v>
      </c>
      <c r="H2078" t="s">
        <v>443</v>
      </c>
      <c r="I2078">
        <v>1</v>
      </c>
      <c r="J2078">
        <v>3</v>
      </c>
      <c r="K2078" t="s">
        <v>1408</v>
      </c>
      <c r="L2078" t="s">
        <v>1420</v>
      </c>
      <c r="M2078">
        <v>0</v>
      </c>
      <c r="N2078">
        <v>2</v>
      </c>
      <c r="O2078">
        <v>0.28849999999999998</v>
      </c>
      <c r="P2078">
        <v>0</v>
      </c>
      <c r="Q2078">
        <v>1</v>
      </c>
      <c r="R2078">
        <v>1</v>
      </c>
      <c r="S2078">
        <v>700.82889</v>
      </c>
      <c r="T2078">
        <v>1400.6505</v>
      </c>
      <c r="U2078">
        <v>1400.6481100000001</v>
      </c>
      <c r="V2078">
        <v>1.71</v>
      </c>
      <c r="W2078">
        <v>1.1999999999999999E-3</v>
      </c>
      <c r="X2078" t="s">
        <v>540</v>
      </c>
      <c r="Y2078" t="s">
        <v>541</v>
      </c>
      <c r="Z2078">
        <v>28.765730000000001</v>
      </c>
      <c r="AA2078">
        <v>30</v>
      </c>
      <c r="AB2078">
        <v>52.908299999999997</v>
      </c>
      <c r="AC2078">
        <v>34382</v>
      </c>
      <c r="AD2078" t="s">
        <v>577</v>
      </c>
      <c r="AE2078" t="s">
        <v>578</v>
      </c>
      <c r="AF2078" t="s">
        <v>443</v>
      </c>
      <c r="AG2078" t="s">
        <v>443</v>
      </c>
      <c r="AH2078">
        <v>52</v>
      </c>
      <c r="AI2078" t="b">
        <v>0</v>
      </c>
      <c r="AJ2078">
        <v>51</v>
      </c>
      <c r="AK2078">
        <v>33</v>
      </c>
      <c r="AL2078">
        <v>9.1532206394187105E-5</v>
      </c>
      <c r="AM2078">
        <v>0</v>
      </c>
      <c r="AN2078">
        <v>6.1339999999999997E-3</v>
      </c>
      <c r="AO2078">
        <v>20388986</v>
      </c>
      <c r="AP2078">
        <v>53.04</v>
      </c>
      <c r="AQ2078" t="str">
        <f t="shared" si="363"/>
        <v>Mascot (A5)</v>
      </c>
      <c r="AT2078" t="str">
        <f t="shared" si="364"/>
        <v>Mascot (A5)</v>
      </c>
      <c r="AU2078" t="str">
        <f t="shared" si="365"/>
        <v>cot (A5)</v>
      </c>
      <c r="AV2078" t="str">
        <f t="shared" si="366"/>
        <v>ot (A5)</v>
      </c>
      <c r="AW2078" s="19" t="str">
        <f t="shared" si="367"/>
        <v>ot (A5)</v>
      </c>
      <c r="AX2078" s="25">
        <v>1.71</v>
      </c>
      <c r="AY2078" s="26">
        <f t="shared" si="368"/>
        <v>7.0175438596491223E-4</v>
      </c>
      <c r="AZ2078">
        <v>1.1999999999999999E-3</v>
      </c>
      <c r="BA2078" s="21" t="e">
        <f t="shared" si="369"/>
        <v>#VALUE!</v>
      </c>
      <c r="BB2078" t="s">
        <v>540</v>
      </c>
      <c r="BC2078" t="s">
        <v>541</v>
      </c>
      <c r="BD2078" s="21" t="e">
        <f t="shared" si="370"/>
        <v>#VALUE!</v>
      </c>
      <c r="BE2078">
        <v>28.765730000000001</v>
      </c>
      <c r="BF2078" s="21" t="e">
        <f t="shared" si="371"/>
        <v>#VALUE!</v>
      </c>
      <c r="BG2078">
        <v>30</v>
      </c>
      <c r="BH2078">
        <v>52.908299999999997</v>
      </c>
      <c r="BI2078" s="21">
        <f t="shared" si="372"/>
        <v>649.84132924323785</v>
      </c>
      <c r="BJ2078">
        <v>34382</v>
      </c>
      <c r="BK2078" t="s">
        <v>577</v>
      </c>
      <c r="BL2078" s="20" t="e">
        <f t="shared" si="373"/>
        <v>#VALUE!</v>
      </c>
      <c r="BN2078" s="28"/>
      <c r="BP2078" s="29"/>
      <c r="BR2078" s="30"/>
    </row>
    <row r="2079" spans="1:70" hidden="1" outlineLevel="1" x14ac:dyDescent="0.35">
      <c r="A2079" t="s">
        <v>443</v>
      </c>
      <c r="B2079" t="b">
        <v>0</v>
      </c>
      <c r="C2079" t="s">
        <v>439</v>
      </c>
      <c r="D2079" t="s">
        <v>1425</v>
      </c>
      <c r="E2079" t="s">
        <v>443</v>
      </c>
      <c r="F2079" t="s">
        <v>443</v>
      </c>
      <c r="G2079" t="b">
        <v>0</v>
      </c>
      <c r="H2079">
        <v>1</v>
      </c>
      <c r="I2079">
        <v>4</v>
      </c>
      <c r="J2079">
        <v>4</v>
      </c>
      <c r="K2079" t="s">
        <v>1408</v>
      </c>
      <c r="L2079" t="s">
        <v>1426</v>
      </c>
      <c r="M2079">
        <v>0</v>
      </c>
      <c r="N2079">
        <v>1652.86022</v>
      </c>
      <c r="O2079">
        <v>0</v>
      </c>
      <c r="P2079">
        <v>262.3</v>
      </c>
      <c r="Q2079">
        <v>159.69999999999999</v>
      </c>
      <c r="R2079">
        <v>276</v>
      </c>
      <c r="S2079">
        <v>44.8</v>
      </c>
      <c r="T2079">
        <v>16.899999999999999</v>
      </c>
      <c r="U2079">
        <v>29.9</v>
      </c>
      <c r="V2079">
        <v>9.3000000000000007</v>
      </c>
      <c r="W2079">
        <v>101.1</v>
      </c>
      <c r="X2079" t="s">
        <v>443</v>
      </c>
      <c r="Y2079" t="s">
        <v>443</v>
      </c>
      <c r="Z2079" t="s">
        <v>444</v>
      </c>
      <c r="AA2079" t="s">
        <v>439</v>
      </c>
      <c r="AB2079" t="s">
        <v>439</v>
      </c>
      <c r="AC2079" t="s">
        <v>439</v>
      </c>
      <c r="AD2079" t="s">
        <v>444</v>
      </c>
      <c r="AE2079" t="s">
        <v>444</v>
      </c>
      <c r="AF2079" t="s">
        <v>444</v>
      </c>
      <c r="AG2079" t="s">
        <v>444</v>
      </c>
      <c r="AH2079" t="s">
        <v>445</v>
      </c>
      <c r="AI2079" t="s">
        <v>439</v>
      </c>
      <c r="AJ2079" t="s">
        <v>439</v>
      </c>
      <c r="AK2079">
        <v>0</v>
      </c>
      <c r="AL2079">
        <v>0</v>
      </c>
      <c r="AM2079">
        <v>1.075E-3</v>
      </c>
      <c r="AN2079">
        <v>1.1770000000000001E-3</v>
      </c>
      <c r="AO2079">
        <v>3.18</v>
      </c>
      <c r="AP2079">
        <v>52</v>
      </c>
      <c r="AQ2079" t="str">
        <f t="shared" si="363"/>
        <v/>
      </c>
      <c r="AR2079" t="s">
        <v>1427</v>
      </c>
      <c r="AS2079" t="s">
        <v>1428</v>
      </c>
      <c r="AT2079" t="str">
        <f t="shared" si="364"/>
        <v/>
      </c>
      <c r="AU2079" t="str">
        <f t="shared" si="365"/>
        <v/>
      </c>
      <c r="AV2079" t="str">
        <f t="shared" si="366"/>
        <v/>
      </c>
      <c r="AW2079" s="19" t="str">
        <f t="shared" si="367"/>
        <v/>
      </c>
      <c r="AX2079" s="25">
        <v>9.3000000000000007</v>
      </c>
      <c r="AY2079" s="26">
        <f t="shared" si="368"/>
        <v>10.870967741935482</v>
      </c>
      <c r="AZ2079">
        <v>101.1</v>
      </c>
      <c r="BA2079" s="21" t="e">
        <f t="shared" si="369"/>
        <v>#VALUE!</v>
      </c>
      <c r="BB2079" t="s">
        <v>443</v>
      </c>
      <c r="BC2079" t="s">
        <v>443</v>
      </c>
      <c r="BD2079" s="21" t="e">
        <f t="shared" si="370"/>
        <v>#VALUE!</v>
      </c>
      <c r="BE2079" t="s">
        <v>444</v>
      </c>
      <c r="BF2079" s="21" t="e">
        <f t="shared" si="371"/>
        <v>#VALUE!</v>
      </c>
      <c r="BG2079" t="s">
        <v>439</v>
      </c>
      <c r="BH2079" t="s">
        <v>439</v>
      </c>
      <c r="BI2079" s="21" t="e">
        <f t="shared" si="372"/>
        <v>#VALUE!</v>
      </c>
      <c r="BJ2079" t="s">
        <v>439</v>
      </c>
      <c r="BK2079" t="s">
        <v>444</v>
      </c>
      <c r="BL2079" s="20" t="e">
        <f t="shared" si="373"/>
        <v>#VALUE!</v>
      </c>
      <c r="BN2079" s="28"/>
      <c r="BP2079" s="29"/>
      <c r="BR2079" s="30"/>
    </row>
    <row r="2080" spans="1:70" hidden="1" outlineLevel="2" collapsed="1" x14ac:dyDescent="0.35">
      <c r="A2080" t="s">
        <v>443</v>
      </c>
      <c r="B2080" t="s">
        <v>443</v>
      </c>
      <c r="C2080" t="s">
        <v>457</v>
      </c>
      <c r="D2080" t="s">
        <v>458</v>
      </c>
      <c r="E2080" t="s">
        <v>508</v>
      </c>
      <c r="F2080" t="s">
        <v>509</v>
      </c>
      <c r="G2080" t="s">
        <v>459</v>
      </c>
      <c r="H2080" t="s">
        <v>460</v>
      </c>
      <c r="I2080" t="s">
        <v>463</v>
      </c>
      <c r="J2080" t="s">
        <v>464</v>
      </c>
      <c r="K2080" t="s">
        <v>466</v>
      </c>
      <c r="L2080" t="s">
        <v>510</v>
      </c>
      <c r="M2080" t="s">
        <v>468</v>
      </c>
      <c r="N2080" t="s">
        <v>511</v>
      </c>
      <c r="O2080" t="s">
        <v>512</v>
      </c>
      <c r="P2080" t="s">
        <v>513</v>
      </c>
      <c r="Q2080" t="s">
        <v>514</v>
      </c>
      <c r="R2080" t="s">
        <v>515</v>
      </c>
      <c r="S2080" t="s">
        <v>516</v>
      </c>
      <c r="T2080" t="s">
        <v>517</v>
      </c>
      <c r="U2080" t="s">
        <v>469</v>
      </c>
      <c r="V2080" t="s">
        <v>518</v>
      </c>
      <c r="W2080" t="s">
        <v>519</v>
      </c>
      <c r="X2080" t="s">
        <v>520</v>
      </c>
      <c r="Y2080" t="s">
        <v>521</v>
      </c>
      <c r="Z2080" t="s">
        <v>522</v>
      </c>
      <c r="AA2080" t="s">
        <v>523</v>
      </c>
      <c r="AB2080" t="s">
        <v>524</v>
      </c>
      <c r="AC2080" t="s">
        <v>525</v>
      </c>
      <c r="AD2080" t="s">
        <v>526</v>
      </c>
      <c r="AE2080" t="s">
        <v>527</v>
      </c>
      <c r="AF2080" t="s">
        <v>480</v>
      </c>
      <c r="AG2080" t="s">
        <v>528</v>
      </c>
      <c r="AH2080" t="s">
        <v>529</v>
      </c>
      <c r="AI2080" t="s">
        <v>462</v>
      </c>
      <c r="AJ2080" t="s">
        <v>530</v>
      </c>
      <c r="AK2080" t="s">
        <v>531</v>
      </c>
      <c r="AL2080" t="s">
        <v>532</v>
      </c>
      <c r="AM2080" t="s">
        <v>533</v>
      </c>
      <c r="AN2080" t="s">
        <v>534</v>
      </c>
      <c r="AO2080" t="s">
        <v>535</v>
      </c>
      <c r="AP2080" t="s">
        <v>536</v>
      </c>
      <c r="AQ2080" t="str">
        <f t="shared" si="363"/>
        <v>Identifying Node</v>
      </c>
      <c r="AT2080" t="str">
        <f t="shared" si="364"/>
        <v>Identifying No</v>
      </c>
      <c r="AU2080" t="str">
        <f t="shared" si="365"/>
        <v>ntifying</v>
      </c>
      <c r="AV2080" t="str">
        <f t="shared" si="366"/>
        <v>tifying</v>
      </c>
      <c r="AW2080" s="19" t="str">
        <f t="shared" si="367"/>
        <v>tifying</v>
      </c>
      <c r="AX2080" s="25" t="s">
        <v>518</v>
      </c>
      <c r="AY2080" s="26" t="e">
        <f t="shared" si="368"/>
        <v>#VALUE!</v>
      </c>
      <c r="AZ2080" t="s">
        <v>519</v>
      </c>
      <c r="BA2080" s="21" t="e">
        <f t="shared" si="369"/>
        <v>#VALUE!</v>
      </c>
      <c r="BB2080" t="s">
        <v>520</v>
      </c>
      <c r="BC2080" t="s">
        <v>521</v>
      </c>
      <c r="BD2080" s="21" t="e">
        <f t="shared" si="370"/>
        <v>#VALUE!</v>
      </c>
      <c r="BE2080" t="s">
        <v>522</v>
      </c>
      <c r="BF2080" s="21" t="e">
        <f t="shared" si="371"/>
        <v>#VALUE!</v>
      </c>
      <c r="BG2080" t="s">
        <v>523</v>
      </c>
      <c r="BH2080" t="s">
        <v>524</v>
      </c>
      <c r="BI2080" s="21" t="e">
        <f t="shared" si="372"/>
        <v>#VALUE!</v>
      </c>
      <c r="BJ2080" t="s">
        <v>525</v>
      </c>
      <c r="BK2080" t="s">
        <v>526</v>
      </c>
      <c r="BL2080" s="20" t="e">
        <f t="shared" si="373"/>
        <v>#VALUE!</v>
      </c>
      <c r="BN2080" s="28"/>
      <c r="BP2080" s="29"/>
      <c r="BR2080" s="30"/>
    </row>
    <row r="2081" spans="1:70" hidden="1" outlineLevel="2" collapsed="1" x14ac:dyDescent="0.35">
      <c r="A2081" t="s">
        <v>443</v>
      </c>
      <c r="B2081" t="s">
        <v>443</v>
      </c>
      <c r="C2081" t="b">
        <v>0</v>
      </c>
      <c r="D2081" t="s">
        <v>439</v>
      </c>
      <c r="E2081" t="s">
        <v>538</v>
      </c>
      <c r="F2081" t="s">
        <v>539</v>
      </c>
      <c r="G2081" t="s">
        <v>1425</v>
      </c>
      <c r="H2081" t="s">
        <v>443</v>
      </c>
      <c r="I2081">
        <v>1</v>
      </c>
      <c r="J2081">
        <v>4</v>
      </c>
      <c r="K2081" t="s">
        <v>1408</v>
      </c>
      <c r="L2081" t="s">
        <v>1414</v>
      </c>
      <c r="M2081">
        <v>0</v>
      </c>
      <c r="N2081">
        <v>2</v>
      </c>
      <c r="O2081">
        <v>0.61009999999999998</v>
      </c>
      <c r="P2081">
        <v>0</v>
      </c>
      <c r="Q2081">
        <v>1</v>
      </c>
      <c r="R2081">
        <v>1</v>
      </c>
      <c r="S2081">
        <v>826.93398999999999</v>
      </c>
      <c r="T2081">
        <v>1652.8607099999999</v>
      </c>
      <c r="U2081">
        <v>1652.86022</v>
      </c>
      <c r="V2081">
        <v>0.3</v>
      </c>
      <c r="W2081">
        <v>2.4000000000000001E-4</v>
      </c>
      <c r="X2081" t="s">
        <v>540</v>
      </c>
      <c r="Y2081" t="s">
        <v>541</v>
      </c>
      <c r="Z2081">
        <v>4.9922469999999999</v>
      </c>
      <c r="AA2081">
        <v>30</v>
      </c>
      <c r="AB2081">
        <v>35.293199999999999</v>
      </c>
      <c r="AC2081">
        <v>20997</v>
      </c>
      <c r="AD2081" t="s">
        <v>551</v>
      </c>
      <c r="AE2081" t="s">
        <v>552</v>
      </c>
      <c r="AF2081" t="s">
        <v>443</v>
      </c>
      <c r="AG2081">
        <v>3.18</v>
      </c>
      <c r="AH2081" t="s">
        <v>443</v>
      </c>
      <c r="AI2081" t="b">
        <v>0</v>
      </c>
      <c r="AJ2081" t="s">
        <v>443</v>
      </c>
      <c r="AK2081" t="s">
        <v>443</v>
      </c>
      <c r="AL2081" t="s">
        <v>443</v>
      </c>
      <c r="AM2081">
        <v>0</v>
      </c>
      <c r="AN2081">
        <v>1.1770000000000001E-3</v>
      </c>
      <c r="AO2081">
        <v>212102272</v>
      </c>
      <c r="AP2081">
        <v>35.409999999999997</v>
      </c>
      <c r="AQ2081" t="str">
        <f t="shared" si="363"/>
        <v>Sequest HT (A2)</v>
      </c>
      <c r="AT2081" t="str">
        <f t="shared" si="364"/>
        <v>Sequest HT (A2</v>
      </c>
      <c r="AU2081" t="str">
        <f t="shared" si="365"/>
        <v xml:space="preserve">uest HT </v>
      </c>
      <c r="AV2081" t="str">
        <f t="shared" si="366"/>
        <v xml:space="preserve">est HT </v>
      </c>
      <c r="AW2081" s="19" t="str">
        <f t="shared" si="367"/>
        <v xml:space="preserve">est HT </v>
      </c>
      <c r="AX2081" s="25">
        <v>0.3</v>
      </c>
      <c r="AY2081" s="26">
        <f t="shared" si="368"/>
        <v>8.0000000000000004E-4</v>
      </c>
      <c r="AZ2081">
        <v>2.4000000000000001E-4</v>
      </c>
      <c r="BA2081" s="21" t="e">
        <f t="shared" si="369"/>
        <v>#VALUE!</v>
      </c>
      <c r="BB2081" t="s">
        <v>540</v>
      </c>
      <c r="BC2081" t="s">
        <v>541</v>
      </c>
      <c r="BD2081" s="21" t="e">
        <f t="shared" si="370"/>
        <v>#VALUE!</v>
      </c>
      <c r="BE2081">
        <v>4.9922469999999999</v>
      </c>
      <c r="BF2081" s="21" t="e">
        <f t="shared" si="371"/>
        <v>#VALUE!</v>
      </c>
      <c r="BG2081">
        <v>30</v>
      </c>
      <c r="BH2081">
        <v>35.293199999999999</v>
      </c>
      <c r="BI2081" s="21">
        <f t="shared" si="372"/>
        <v>594.93046819217307</v>
      </c>
      <c r="BJ2081">
        <v>20997</v>
      </c>
      <c r="BK2081" t="s">
        <v>551</v>
      </c>
      <c r="BL2081" s="20" t="e">
        <f t="shared" si="373"/>
        <v>#VALUE!</v>
      </c>
      <c r="BN2081" s="28"/>
      <c r="BP2081" s="29"/>
      <c r="BR2081" s="30"/>
    </row>
    <row r="2082" spans="1:70" hidden="1" outlineLevel="2" collapsed="1" x14ac:dyDescent="0.35">
      <c r="A2082" t="s">
        <v>443</v>
      </c>
      <c r="B2082" t="s">
        <v>443</v>
      </c>
      <c r="C2082" t="b">
        <v>0</v>
      </c>
      <c r="D2082" t="s">
        <v>439</v>
      </c>
      <c r="E2082" t="s">
        <v>538</v>
      </c>
      <c r="F2082" t="s">
        <v>550</v>
      </c>
      <c r="G2082" t="s">
        <v>1425</v>
      </c>
      <c r="H2082" t="s">
        <v>443</v>
      </c>
      <c r="I2082">
        <v>1</v>
      </c>
      <c r="J2082">
        <v>4</v>
      </c>
      <c r="K2082" t="s">
        <v>1408</v>
      </c>
      <c r="L2082" t="s">
        <v>1414</v>
      </c>
      <c r="M2082">
        <v>0</v>
      </c>
      <c r="N2082">
        <v>2</v>
      </c>
      <c r="O2082">
        <v>0.55469999999999997</v>
      </c>
      <c r="P2082">
        <v>0</v>
      </c>
      <c r="Q2082">
        <v>1</v>
      </c>
      <c r="R2082">
        <v>1</v>
      </c>
      <c r="S2082">
        <v>826.93434999999999</v>
      </c>
      <c r="T2082">
        <v>1652.8614299999999</v>
      </c>
      <c r="U2082">
        <v>1652.86022</v>
      </c>
      <c r="V2082">
        <v>0.73</v>
      </c>
      <c r="W2082">
        <v>5.9999999999999995E-4</v>
      </c>
      <c r="X2082" t="s">
        <v>540</v>
      </c>
      <c r="Y2082" t="s">
        <v>541</v>
      </c>
      <c r="Z2082">
        <v>10.090450000000001</v>
      </c>
      <c r="AA2082">
        <v>30</v>
      </c>
      <c r="AB2082">
        <v>35.427</v>
      </c>
      <c r="AC2082">
        <v>20429</v>
      </c>
      <c r="AD2082" t="s">
        <v>554</v>
      </c>
      <c r="AE2082" t="s">
        <v>555</v>
      </c>
      <c r="AF2082" t="s">
        <v>443</v>
      </c>
      <c r="AG2082">
        <v>2.74</v>
      </c>
      <c r="AH2082" t="s">
        <v>443</v>
      </c>
      <c r="AI2082" t="b">
        <v>0</v>
      </c>
      <c r="AJ2082" t="s">
        <v>443</v>
      </c>
      <c r="AK2082" t="s">
        <v>443</v>
      </c>
      <c r="AL2082" t="s">
        <v>443</v>
      </c>
      <c r="AM2082">
        <v>0</v>
      </c>
      <c r="AN2082">
        <v>1.196E-3</v>
      </c>
      <c r="AO2082">
        <v>109498528</v>
      </c>
      <c r="AP2082">
        <v>35.53</v>
      </c>
      <c r="AQ2082" t="str">
        <f t="shared" si="363"/>
        <v>Sequest HT (A2)</v>
      </c>
      <c r="AT2082" t="str">
        <f t="shared" si="364"/>
        <v>Sequest HT (A2</v>
      </c>
      <c r="AU2082" t="str">
        <f t="shared" si="365"/>
        <v xml:space="preserve">uest HT </v>
      </c>
      <c r="AV2082" t="str">
        <f t="shared" si="366"/>
        <v xml:space="preserve">est HT </v>
      </c>
      <c r="AW2082" s="19" t="str">
        <f t="shared" si="367"/>
        <v xml:space="preserve">est HT </v>
      </c>
      <c r="AX2082" s="25">
        <v>0.73</v>
      </c>
      <c r="AY2082" s="26">
        <f t="shared" si="368"/>
        <v>8.2191780821917802E-4</v>
      </c>
      <c r="AZ2082">
        <v>5.9999999999999995E-4</v>
      </c>
      <c r="BA2082" s="21" t="e">
        <f t="shared" si="369"/>
        <v>#VALUE!</v>
      </c>
      <c r="BB2082" t="s">
        <v>540</v>
      </c>
      <c r="BC2082" t="s">
        <v>541</v>
      </c>
      <c r="BD2082" s="21" t="e">
        <f t="shared" si="370"/>
        <v>#VALUE!</v>
      </c>
      <c r="BE2082">
        <v>10.090450000000001</v>
      </c>
      <c r="BF2082" s="21" t="e">
        <f t="shared" si="371"/>
        <v>#VALUE!</v>
      </c>
      <c r="BG2082">
        <v>30</v>
      </c>
      <c r="BH2082">
        <v>35.427</v>
      </c>
      <c r="BI2082" s="21">
        <f t="shared" si="372"/>
        <v>576.65057724334542</v>
      </c>
      <c r="BJ2082">
        <v>20429</v>
      </c>
      <c r="BK2082" t="s">
        <v>554</v>
      </c>
      <c r="BL2082" s="20" t="e">
        <f t="shared" si="373"/>
        <v>#VALUE!</v>
      </c>
      <c r="BN2082" s="28"/>
      <c r="BP2082" s="29"/>
      <c r="BR2082" s="30"/>
    </row>
    <row r="2083" spans="1:70" hidden="1" outlineLevel="2" collapsed="1" x14ac:dyDescent="0.35">
      <c r="A2083" t="s">
        <v>443</v>
      </c>
      <c r="B2083" t="s">
        <v>443</v>
      </c>
      <c r="C2083" t="b">
        <v>0</v>
      </c>
      <c r="D2083" t="s">
        <v>439</v>
      </c>
      <c r="E2083" t="s">
        <v>557</v>
      </c>
      <c r="F2083" t="s">
        <v>550</v>
      </c>
      <c r="G2083" t="s">
        <v>1425</v>
      </c>
      <c r="H2083" t="s">
        <v>443</v>
      </c>
      <c r="I2083">
        <v>1</v>
      </c>
      <c r="J2083">
        <v>4</v>
      </c>
      <c r="K2083" t="s">
        <v>1408</v>
      </c>
      <c r="L2083" t="s">
        <v>1414</v>
      </c>
      <c r="M2083">
        <v>0</v>
      </c>
      <c r="N2083">
        <v>2</v>
      </c>
      <c r="O2083">
        <v>0.94830000000000003</v>
      </c>
      <c r="P2083">
        <v>0</v>
      </c>
      <c r="Q2083">
        <v>1</v>
      </c>
      <c r="R2083">
        <v>1</v>
      </c>
      <c r="S2083">
        <v>826.93434999999999</v>
      </c>
      <c r="T2083">
        <v>1652.8614299999999</v>
      </c>
      <c r="U2083">
        <v>1652.86022</v>
      </c>
      <c r="V2083">
        <v>0.73</v>
      </c>
      <c r="W2083">
        <v>5.9999999999999995E-4</v>
      </c>
      <c r="X2083" t="s">
        <v>540</v>
      </c>
      <c r="Y2083" t="s">
        <v>541</v>
      </c>
      <c r="Z2083">
        <v>10.090450000000001</v>
      </c>
      <c r="AA2083">
        <v>30</v>
      </c>
      <c r="AB2083">
        <v>35.427</v>
      </c>
      <c r="AC2083">
        <v>20429</v>
      </c>
      <c r="AD2083" t="s">
        <v>554</v>
      </c>
      <c r="AE2083" t="s">
        <v>555</v>
      </c>
      <c r="AF2083" t="s">
        <v>443</v>
      </c>
      <c r="AG2083" t="s">
        <v>443</v>
      </c>
      <c r="AH2083">
        <v>58</v>
      </c>
      <c r="AI2083" t="b">
        <v>0</v>
      </c>
      <c r="AJ2083">
        <v>54</v>
      </c>
      <c r="AK2083">
        <v>36</v>
      </c>
      <c r="AL2083">
        <v>4.10175098326212E-5</v>
      </c>
      <c r="AM2083">
        <v>0</v>
      </c>
      <c r="AN2083">
        <v>3.4450000000000001E-3</v>
      </c>
      <c r="AO2083">
        <v>109498528</v>
      </c>
      <c r="AP2083">
        <v>35.53</v>
      </c>
      <c r="AQ2083" t="str">
        <f t="shared" si="363"/>
        <v>Mascot (A5)</v>
      </c>
      <c r="AT2083" t="str">
        <f t="shared" si="364"/>
        <v>Mascot (A5)</v>
      </c>
      <c r="AU2083" t="str">
        <f t="shared" si="365"/>
        <v>cot (A5)</v>
      </c>
      <c r="AV2083" t="str">
        <f t="shared" si="366"/>
        <v>ot (A5)</v>
      </c>
      <c r="AW2083" s="19" t="str">
        <f t="shared" si="367"/>
        <v>ot (A5)</v>
      </c>
      <c r="AX2083" s="25">
        <v>0.73</v>
      </c>
      <c r="AY2083" s="26">
        <f t="shared" si="368"/>
        <v>8.2191780821917802E-4</v>
      </c>
      <c r="AZ2083">
        <v>5.9999999999999995E-4</v>
      </c>
      <c r="BA2083" s="21" t="e">
        <f t="shared" si="369"/>
        <v>#VALUE!</v>
      </c>
      <c r="BB2083" t="s">
        <v>540</v>
      </c>
      <c r="BC2083" t="s">
        <v>541</v>
      </c>
      <c r="BD2083" s="21" t="e">
        <f t="shared" si="370"/>
        <v>#VALUE!</v>
      </c>
      <c r="BE2083">
        <v>10.090450000000001</v>
      </c>
      <c r="BF2083" s="21" t="e">
        <f t="shared" si="371"/>
        <v>#VALUE!</v>
      </c>
      <c r="BG2083">
        <v>30</v>
      </c>
      <c r="BH2083">
        <v>35.427</v>
      </c>
      <c r="BI2083" s="21">
        <f t="shared" si="372"/>
        <v>576.65057724334542</v>
      </c>
      <c r="BJ2083">
        <v>20429</v>
      </c>
      <c r="BK2083" t="s">
        <v>554</v>
      </c>
      <c r="BL2083" s="20" t="e">
        <f t="shared" si="373"/>
        <v>#VALUE!</v>
      </c>
      <c r="BN2083" s="28"/>
      <c r="BP2083" s="29"/>
      <c r="BR2083" s="30"/>
    </row>
    <row r="2084" spans="1:70" hidden="1" outlineLevel="2" collapsed="1" x14ac:dyDescent="0.35">
      <c r="A2084" t="s">
        <v>443</v>
      </c>
      <c r="B2084" t="s">
        <v>443</v>
      </c>
      <c r="C2084" t="b">
        <v>0</v>
      </c>
      <c r="D2084" t="s">
        <v>439</v>
      </c>
      <c r="E2084" t="s">
        <v>538</v>
      </c>
      <c r="F2084" t="s">
        <v>539</v>
      </c>
      <c r="G2084" t="s">
        <v>1425</v>
      </c>
      <c r="H2084" t="s">
        <v>443</v>
      </c>
      <c r="I2084">
        <v>1</v>
      </c>
      <c r="J2084">
        <v>4</v>
      </c>
      <c r="K2084" t="s">
        <v>1408</v>
      </c>
      <c r="L2084" t="s">
        <v>1414</v>
      </c>
      <c r="M2084">
        <v>0</v>
      </c>
      <c r="N2084">
        <v>2</v>
      </c>
      <c r="O2084">
        <v>0.39910000000000001</v>
      </c>
      <c r="P2084">
        <v>0</v>
      </c>
      <c r="Q2084">
        <v>1</v>
      </c>
      <c r="R2084">
        <v>1</v>
      </c>
      <c r="S2084">
        <v>826.93434000000002</v>
      </c>
      <c r="T2084">
        <v>1652.8614</v>
      </c>
      <c r="U2084">
        <v>1652.86022</v>
      </c>
      <c r="V2084">
        <v>0.71</v>
      </c>
      <c r="W2084">
        <v>5.9000000000000003E-4</v>
      </c>
      <c r="X2084" t="s">
        <v>540</v>
      </c>
      <c r="Y2084" t="s">
        <v>541</v>
      </c>
      <c r="Z2084">
        <v>46.378720000000001</v>
      </c>
      <c r="AA2084">
        <v>30</v>
      </c>
      <c r="AB2084">
        <v>35.315399999999997</v>
      </c>
      <c r="AC2084">
        <v>20794</v>
      </c>
      <c r="AD2084" t="s">
        <v>563</v>
      </c>
      <c r="AE2084" t="s">
        <v>564</v>
      </c>
      <c r="AF2084" t="s">
        <v>443</v>
      </c>
      <c r="AG2084">
        <v>2.2799999999999998</v>
      </c>
      <c r="AH2084" t="s">
        <v>443</v>
      </c>
      <c r="AI2084" t="b">
        <v>0</v>
      </c>
      <c r="AJ2084" t="s">
        <v>443</v>
      </c>
      <c r="AK2084" t="s">
        <v>443</v>
      </c>
      <c r="AL2084" t="s">
        <v>443</v>
      </c>
      <c r="AM2084">
        <v>4.9919999999999999E-4</v>
      </c>
      <c r="AN2084">
        <v>1.738E-2</v>
      </c>
      <c r="AO2084">
        <v>42597208</v>
      </c>
      <c r="AP2084">
        <v>35.42</v>
      </c>
      <c r="AQ2084" t="str">
        <f t="shared" si="363"/>
        <v>Sequest HT (A2)</v>
      </c>
      <c r="AT2084" t="str">
        <f t="shared" si="364"/>
        <v>Sequest HT (A2</v>
      </c>
      <c r="AU2084" t="str">
        <f t="shared" si="365"/>
        <v xml:space="preserve">uest HT </v>
      </c>
      <c r="AV2084" t="str">
        <f t="shared" si="366"/>
        <v xml:space="preserve">est HT </v>
      </c>
      <c r="AW2084" s="19" t="str">
        <f t="shared" si="367"/>
        <v xml:space="preserve">est HT </v>
      </c>
      <c r="AX2084" s="25">
        <v>0.71</v>
      </c>
      <c r="AY2084" s="26">
        <f t="shared" si="368"/>
        <v>8.3098591549295782E-4</v>
      </c>
      <c r="AZ2084">
        <v>5.9000000000000003E-4</v>
      </c>
      <c r="BA2084" s="21" t="e">
        <f t="shared" si="369"/>
        <v>#VALUE!</v>
      </c>
      <c r="BB2084" t="s">
        <v>540</v>
      </c>
      <c r="BC2084" t="s">
        <v>541</v>
      </c>
      <c r="BD2084" s="21" t="e">
        <f t="shared" si="370"/>
        <v>#VALUE!</v>
      </c>
      <c r="BE2084">
        <v>46.378720000000001</v>
      </c>
      <c r="BF2084" s="21" t="e">
        <f t="shared" si="371"/>
        <v>#VALUE!</v>
      </c>
      <c r="BG2084">
        <v>30</v>
      </c>
      <c r="BH2084">
        <v>35.315399999999997</v>
      </c>
      <c r="BI2084" s="21">
        <f t="shared" si="372"/>
        <v>588.80828193932393</v>
      </c>
      <c r="BJ2084">
        <v>20794</v>
      </c>
      <c r="BK2084" t="s">
        <v>563</v>
      </c>
      <c r="BL2084" s="20" t="e">
        <f t="shared" si="373"/>
        <v>#VALUE!</v>
      </c>
      <c r="BN2084" s="28"/>
      <c r="BP2084" s="29"/>
      <c r="BR2084" s="30"/>
    </row>
    <row r="2085" spans="1:70" hidden="1" outlineLevel="1" x14ac:dyDescent="0.35">
      <c r="A2085" t="s">
        <v>443</v>
      </c>
      <c r="B2085" t="b">
        <v>0</v>
      </c>
      <c r="C2085" t="s">
        <v>439</v>
      </c>
      <c r="D2085" t="s">
        <v>1429</v>
      </c>
      <c r="E2085" t="s">
        <v>443</v>
      </c>
      <c r="F2085" t="s">
        <v>443</v>
      </c>
      <c r="G2085" t="b">
        <v>0</v>
      </c>
      <c r="H2085">
        <v>1</v>
      </c>
      <c r="I2085">
        <v>3</v>
      </c>
      <c r="J2085">
        <v>13</v>
      </c>
      <c r="K2085" t="s">
        <v>1408</v>
      </c>
      <c r="L2085" t="s">
        <v>1430</v>
      </c>
      <c r="M2085">
        <v>0</v>
      </c>
      <c r="N2085">
        <v>1646.87481</v>
      </c>
      <c r="O2085">
        <v>0</v>
      </c>
      <c r="P2085">
        <v>178.1</v>
      </c>
      <c r="Q2085">
        <v>120.4</v>
      </c>
      <c r="R2085">
        <v>193.2</v>
      </c>
      <c r="S2085">
        <v>47.7</v>
      </c>
      <c r="T2085">
        <v>52.1</v>
      </c>
      <c r="U2085">
        <v>118.8</v>
      </c>
      <c r="V2085">
        <v>57.9</v>
      </c>
      <c r="W2085">
        <v>131.80000000000001</v>
      </c>
      <c r="X2085" t="s">
        <v>443</v>
      </c>
      <c r="Y2085" t="s">
        <v>443</v>
      </c>
      <c r="Z2085" t="s">
        <v>439</v>
      </c>
      <c r="AA2085" t="s">
        <v>439</v>
      </c>
      <c r="AB2085" t="s">
        <v>439</v>
      </c>
      <c r="AC2085" t="s">
        <v>439</v>
      </c>
      <c r="AD2085" t="s">
        <v>439</v>
      </c>
      <c r="AE2085" t="s">
        <v>439</v>
      </c>
      <c r="AF2085" t="s">
        <v>444</v>
      </c>
      <c r="AG2085" t="s">
        <v>439</v>
      </c>
      <c r="AH2085" t="s">
        <v>445</v>
      </c>
      <c r="AI2085" t="s">
        <v>439</v>
      </c>
      <c r="AJ2085" t="s">
        <v>439</v>
      </c>
      <c r="AK2085">
        <v>0</v>
      </c>
      <c r="AL2085">
        <v>0</v>
      </c>
      <c r="AM2085">
        <v>1.6549999999999999E-5</v>
      </c>
      <c r="AN2085">
        <v>4.1460000000000002E-7</v>
      </c>
      <c r="AO2085">
        <v>3.71</v>
      </c>
      <c r="AP2085">
        <v>66</v>
      </c>
      <c r="AQ2085" t="str">
        <f t="shared" si="363"/>
        <v/>
      </c>
      <c r="AR2085" t="s">
        <v>1431</v>
      </c>
      <c r="AS2085" t="s">
        <v>1432</v>
      </c>
      <c r="AT2085" t="str">
        <f t="shared" si="364"/>
        <v/>
      </c>
      <c r="AU2085" t="str">
        <f t="shared" si="365"/>
        <v/>
      </c>
      <c r="AV2085" t="str">
        <f t="shared" si="366"/>
        <v/>
      </c>
      <c r="AW2085" s="19" t="str">
        <f t="shared" si="367"/>
        <v/>
      </c>
      <c r="AX2085" s="25">
        <v>57.9</v>
      </c>
      <c r="AY2085" s="26">
        <f t="shared" si="368"/>
        <v>2.276338514680484</v>
      </c>
      <c r="AZ2085">
        <v>131.80000000000001</v>
      </c>
      <c r="BA2085" s="21" t="e">
        <f t="shared" si="369"/>
        <v>#VALUE!</v>
      </c>
      <c r="BB2085" t="s">
        <v>443</v>
      </c>
      <c r="BC2085" t="s">
        <v>443</v>
      </c>
      <c r="BD2085" s="21" t="e">
        <f t="shared" si="370"/>
        <v>#VALUE!</v>
      </c>
      <c r="BE2085" t="s">
        <v>439</v>
      </c>
      <c r="BF2085" s="21" t="e">
        <f t="shared" si="371"/>
        <v>#VALUE!</v>
      </c>
      <c r="BG2085" t="s">
        <v>439</v>
      </c>
      <c r="BH2085" t="s">
        <v>439</v>
      </c>
      <c r="BI2085" s="21" t="e">
        <f t="shared" si="372"/>
        <v>#VALUE!</v>
      </c>
      <c r="BJ2085" t="s">
        <v>439</v>
      </c>
      <c r="BK2085" t="s">
        <v>439</v>
      </c>
      <c r="BL2085" s="20" t="e">
        <f t="shared" si="373"/>
        <v>#VALUE!</v>
      </c>
      <c r="BN2085" s="28"/>
      <c r="BP2085" s="29"/>
      <c r="BR2085" s="30"/>
    </row>
    <row r="2086" spans="1:70" hidden="1" outlineLevel="2" collapsed="1" x14ac:dyDescent="0.35">
      <c r="A2086" t="s">
        <v>443</v>
      </c>
      <c r="B2086" t="s">
        <v>443</v>
      </c>
      <c r="C2086" t="s">
        <v>457</v>
      </c>
      <c r="D2086" t="s">
        <v>458</v>
      </c>
      <c r="E2086" t="s">
        <v>508</v>
      </c>
      <c r="F2086" t="s">
        <v>509</v>
      </c>
      <c r="G2086" t="s">
        <v>459</v>
      </c>
      <c r="H2086" t="s">
        <v>460</v>
      </c>
      <c r="I2086" t="s">
        <v>463</v>
      </c>
      <c r="J2086" t="s">
        <v>464</v>
      </c>
      <c r="K2086" t="s">
        <v>466</v>
      </c>
      <c r="L2086" t="s">
        <v>510</v>
      </c>
      <c r="M2086" t="s">
        <v>468</v>
      </c>
      <c r="N2086" t="s">
        <v>511</v>
      </c>
      <c r="O2086" t="s">
        <v>512</v>
      </c>
      <c r="P2086" t="s">
        <v>513</v>
      </c>
      <c r="Q2086" t="s">
        <v>514</v>
      </c>
      <c r="R2086" t="s">
        <v>515</v>
      </c>
      <c r="S2086" t="s">
        <v>516</v>
      </c>
      <c r="T2086" t="s">
        <v>517</v>
      </c>
      <c r="U2086" t="s">
        <v>469</v>
      </c>
      <c r="V2086" t="s">
        <v>518</v>
      </c>
      <c r="W2086" t="s">
        <v>519</v>
      </c>
      <c r="X2086" t="s">
        <v>520</v>
      </c>
      <c r="Y2086" t="s">
        <v>521</v>
      </c>
      <c r="Z2086" t="s">
        <v>522</v>
      </c>
      <c r="AA2086" t="s">
        <v>523</v>
      </c>
      <c r="AB2086" t="s">
        <v>524</v>
      </c>
      <c r="AC2086" t="s">
        <v>525</v>
      </c>
      <c r="AD2086" t="s">
        <v>526</v>
      </c>
      <c r="AE2086" t="s">
        <v>527</v>
      </c>
      <c r="AF2086" t="s">
        <v>480</v>
      </c>
      <c r="AG2086" t="s">
        <v>528</v>
      </c>
      <c r="AH2086" t="s">
        <v>529</v>
      </c>
      <c r="AI2086" t="s">
        <v>462</v>
      </c>
      <c r="AJ2086" t="s">
        <v>530</v>
      </c>
      <c r="AK2086" t="s">
        <v>531</v>
      </c>
      <c r="AL2086" t="s">
        <v>532</v>
      </c>
      <c r="AM2086" t="s">
        <v>533</v>
      </c>
      <c r="AN2086" t="s">
        <v>534</v>
      </c>
      <c r="AO2086" t="s">
        <v>535</v>
      </c>
      <c r="AP2086" t="s">
        <v>536</v>
      </c>
      <c r="AQ2086" t="str">
        <f t="shared" si="363"/>
        <v>Identifying Node</v>
      </c>
      <c r="AT2086" t="str">
        <f t="shared" si="364"/>
        <v>Identifying No</v>
      </c>
      <c r="AU2086" t="str">
        <f t="shared" si="365"/>
        <v>ntifying</v>
      </c>
      <c r="AV2086" t="str">
        <f t="shared" si="366"/>
        <v>tifying</v>
      </c>
      <c r="AW2086" s="19" t="str">
        <f t="shared" si="367"/>
        <v>tifying</v>
      </c>
      <c r="AX2086" s="25" t="s">
        <v>518</v>
      </c>
      <c r="AY2086" s="26" t="e">
        <f t="shared" si="368"/>
        <v>#VALUE!</v>
      </c>
      <c r="AZ2086" t="s">
        <v>519</v>
      </c>
      <c r="BA2086" s="21" t="e">
        <f t="shared" si="369"/>
        <v>#VALUE!</v>
      </c>
      <c r="BB2086" t="s">
        <v>520</v>
      </c>
      <c r="BC2086" t="s">
        <v>521</v>
      </c>
      <c r="BD2086" s="21" t="e">
        <f t="shared" si="370"/>
        <v>#VALUE!</v>
      </c>
      <c r="BE2086" t="s">
        <v>522</v>
      </c>
      <c r="BF2086" s="21" t="e">
        <f t="shared" si="371"/>
        <v>#VALUE!</v>
      </c>
      <c r="BG2086" t="s">
        <v>523</v>
      </c>
      <c r="BH2086" t="s">
        <v>524</v>
      </c>
      <c r="BI2086" s="21" t="e">
        <f t="shared" si="372"/>
        <v>#VALUE!</v>
      </c>
      <c r="BJ2086" t="s">
        <v>525</v>
      </c>
      <c r="BK2086" t="s">
        <v>526</v>
      </c>
      <c r="BL2086" s="20" t="e">
        <f t="shared" si="373"/>
        <v>#VALUE!</v>
      </c>
      <c r="BN2086" s="28"/>
      <c r="BP2086" s="29"/>
      <c r="BR2086" s="30"/>
    </row>
    <row r="2087" spans="1:70" hidden="1" outlineLevel="2" collapsed="1" x14ac:dyDescent="0.35">
      <c r="A2087" t="s">
        <v>443</v>
      </c>
      <c r="B2087" t="s">
        <v>443</v>
      </c>
      <c r="C2087" t="b">
        <v>0</v>
      </c>
      <c r="D2087" t="s">
        <v>439</v>
      </c>
      <c r="E2087" t="s">
        <v>538</v>
      </c>
      <c r="F2087" t="s">
        <v>550</v>
      </c>
      <c r="G2087" t="s">
        <v>1429</v>
      </c>
      <c r="H2087" t="s">
        <v>443</v>
      </c>
      <c r="I2087">
        <v>1</v>
      </c>
      <c r="J2087">
        <v>3</v>
      </c>
      <c r="K2087" t="s">
        <v>1408</v>
      </c>
      <c r="L2087" t="s">
        <v>1420</v>
      </c>
      <c r="M2087">
        <v>0</v>
      </c>
      <c r="N2087">
        <v>3</v>
      </c>
      <c r="O2087">
        <v>0.628</v>
      </c>
      <c r="P2087">
        <v>0</v>
      </c>
      <c r="Q2087">
        <v>1</v>
      </c>
      <c r="R2087">
        <v>1</v>
      </c>
      <c r="S2087">
        <v>549.62973</v>
      </c>
      <c r="T2087">
        <v>1646.87464</v>
      </c>
      <c r="U2087">
        <v>1646.87481</v>
      </c>
      <c r="V2087">
        <v>-0.1</v>
      </c>
      <c r="W2087">
        <v>-6.0000000000000002E-5</v>
      </c>
      <c r="X2087" t="s">
        <v>540</v>
      </c>
      <c r="Y2087" t="s">
        <v>541</v>
      </c>
      <c r="Z2087">
        <v>23.99513</v>
      </c>
      <c r="AA2087">
        <v>15.734999999999999</v>
      </c>
      <c r="AB2087">
        <v>36.257199999999997</v>
      </c>
      <c r="AC2087">
        <v>21796</v>
      </c>
      <c r="AD2087" t="s">
        <v>551</v>
      </c>
      <c r="AE2087" t="s">
        <v>552</v>
      </c>
      <c r="AF2087" t="s">
        <v>443</v>
      </c>
      <c r="AG2087">
        <v>3.36</v>
      </c>
      <c r="AH2087" t="s">
        <v>443</v>
      </c>
      <c r="AI2087" t="b">
        <v>0</v>
      </c>
      <c r="AJ2087" t="s">
        <v>443</v>
      </c>
      <c r="AK2087" t="s">
        <v>443</v>
      </c>
      <c r="AL2087" t="s">
        <v>443</v>
      </c>
      <c r="AM2087">
        <v>0</v>
      </c>
      <c r="AN2087">
        <v>8.9659999999999997E-8</v>
      </c>
      <c r="AO2087">
        <v>132761160</v>
      </c>
      <c r="AP2087">
        <v>36.369999999999997</v>
      </c>
      <c r="AQ2087" t="str">
        <f t="shared" si="363"/>
        <v>Sequest HT (A2)</v>
      </c>
      <c r="AT2087" t="str">
        <f t="shared" si="364"/>
        <v>Sequest HT (A2</v>
      </c>
      <c r="AU2087" t="str">
        <f t="shared" si="365"/>
        <v xml:space="preserve">uest HT </v>
      </c>
      <c r="AV2087" t="str">
        <f t="shared" si="366"/>
        <v xml:space="preserve">est HT </v>
      </c>
      <c r="AW2087" s="19" t="str">
        <f t="shared" si="367"/>
        <v xml:space="preserve">est HT </v>
      </c>
      <c r="AX2087" s="25">
        <v>-0.1</v>
      </c>
      <c r="AY2087" s="26">
        <f t="shared" si="368"/>
        <v>5.9999999999999995E-4</v>
      </c>
      <c r="AZ2087">
        <v>-6.0000000000000002E-5</v>
      </c>
      <c r="BA2087" s="21" t="e">
        <f t="shared" si="369"/>
        <v>#VALUE!</v>
      </c>
      <c r="BB2087" t="s">
        <v>540</v>
      </c>
      <c r="BC2087" t="s">
        <v>541</v>
      </c>
      <c r="BD2087" s="21" t="e">
        <f t="shared" si="370"/>
        <v>#VALUE!</v>
      </c>
      <c r="BE2087">
        <v>23.99513</v>
      </c>
      <c r="BF2087" s="21" t="e">
        <f t="shared" si="371"/>
        <v>#VALUE!</v>
      </c>
      <c r="BG2087">
        <v>15.734999999999999</v>
      </c>
      <c r="BH2087">
        <v>36.257199999999997</v>
      </c>
      <c r="BI2087" s="21">
        <f t="shared" si="372"/>
        <v>601.14956477609974</v>
      </c>
      <c r="BJ2087">
        <v>21796</v>
      </c>
      <c r="BK2087" t="s">
        <v>551</v>
      </c>
      <c r="BL2087" s="20" t="e">
        <f t="shared" si="373"/>
        <v>#VALUE!</v>
      </c>
      <c r="BN2087" s="28"/>
      <c r="BP2087" s="29"/>
      <c r="BR2087" s="30"/>
    </row>
    <row r="2088" spans="1:70" hidden="1" outlineLevel="2" collapsed="1" x14ac:dyDescent="0.35">
      <c r="A2088" t="s">
        <v>443</v>
      </c>
      <c r="B2088" t="s">
        <v>443</v>
      </c>
      <c r="C2088" t="b">
        <v>0</v>
      </c>
      <c r="D2088" t="s">
        <v>439</v>
      </c>
      <c r="E2088" t="s">
        <v>538</v>
      </c>
      <c r="F2088" t="s">
        <v>539</v>
      </c>
      <c r="G2088" t="s">
        <v>1429</v>
      </c>
      <c r="H2088" t="s">
        <v>443</v>
      </c>
      <c r="I2088">
        <v>1</v>
      </c>
      <c r="J2088">
        <v>3</v>
      </c>
      <c r="K2088" t="s">
        <v>1408</v>
      </c>
      <c r="L2088" t="s">
        <v>1420</v>
      </c>
      <c r="M2088">
        <v>0</v>
      </c>
      <c r="N2088">
        <v>3</v>
      </c>
      <c r="O2088">
        <v>0.59299999999999997</v>
      </c>
      <c r="P2088">
        <v>0</v>
      </c>
      <c r="Q2088">
        <v>1</v>
      </c>
      <c r="R2088">
        <v>1</v>
      </c>
      <c r="S2088">
        <v>549.62981000000002</v>
      </c>
      <c r="T2088">
        <v>1646.8748599999999</v>
      </c>
      <c r="U2088">
        <v>1646.87481</v>
      </c>
      <c r="V2088">
        <v>0.03</v>
      </c>
      <c r="W2088">
        <v>2.0000000000000002E-5</v>
      </c>
      <c r="X2088" t="s">
        <v>540</v>
      </c>
      <c r="Y2088" t="s">
        <v>541</v>
      </c>
      <c r="Z2088">
        <v>44.842109999999998</v>
      </c>
      <c r="AA2088">
        <v>23.5</v>
      </c>
      <c r="AB2088">
        <v>36.284999999999997</v>
      </c>
      <c r="AC2088">
        <v>21621</v>
      </c>
      <c r="AD2088" t="s">
        <v>563</v>
      </c>
      <c r="AE2088" t="s">
        <v>564</v>
      </c>
      <c r="AF2088" t="s">
        <v>443</v>
      </c>
      <c r="AG2088">
        <v>3.71</v>
      </c>
      <c r="AH2088" t="s">
        <v>443</v>
      </c>
      <c r="AI2088" t="b">
        <v>0</v>
      </c>
      <c r="AJ2088" t="s">
        <v>443</v>
      </c>
      <c r="AK2088" t="s">
        <v>443</v>
      </c>
      <c r="AL2088" t="s">
        <v>443</v>
      </c>
      <c r="AM2088">
        <v>0</v>
      </c>
      <c r="AN2088">
        <v>4.1460000000000002E-7</v>
      </c>
      <c r="AO2088">
        <v>41490996</v>
      </c>
      <c r="AP2088">
        <v>36.380000000000003</v>
      </c>
      <c r="AQ2088" t="str">
        <f t="shared" si="363"/>
        <v>Sequest HT (A2)</v>
      </c>
      <c r="AT2088" t="str">
        <f t="shared" si="364"/>
        <v>Sequest HT (A2</v>
      </c>
      <c r="AU2088" t="str">
        <f t="shared" si="365"/>
        <v xml:space="preserve">uest HT </v>
      </c>
      <c r="AV2088" t="str">
        <f t="shared" si="366"/>
        <v xml:space="preserve">est HT </v>
      </c>
      <c r="AW2088" s="19" t="str">
        <f t="shared" si="367"/>
        <v xml:space="preserve">est HT </v>
      </c>
      <c r="AX2088" s="25">
        <v>0.03</v>
      </c>
      <c r="AY2088" s="26">
        <f t="shared" si="368"/>
        <v>6.6666666666666675E-4</v>
      </c>
      <c r="AZ2088">
        <v>2.0000000000000002E-5</v>
      </c>
      <c r="BA2088" s="21" t="e">
        <f t="shared" si="369"/>
        <v>#VALUE!</v>
      </c>
      <c r="BB2088" t="s">
        <v>540</v>
      </c>
      <c r="BC2088" t="s">
        <v>541</v>
      </c>
      <c r="BD2088" s="21" t="e">
        <f t="shared" si="370"/>
        <v>#VALUE!</v>
      </c>
      <c r="BE2088">
        <v>44.842109999999998</v>
      </c>
      <c r="BF2088" s="21" t="e">
        <f t="shared" si="371"/>
        <v>#VALUE!</v>
      </c>
      <c r="BG2088">
        <v>23.5</v>
      </c>
      <c r="BH2088">
        <v>36.284999999999997</v>
      </c>
      <c r="BI2088" s="21">
        <f t="shared" si="372"/>
        <v>595.86606035551881</v>
      </c>
      <c r="BJ2088">
        <v>21621</v>
      </c>
      <c r="BK2088" t="s">
        <v>563</v>
      </c>
      <c r="BL2088" s="20" t="e">
        <f t="shared" si="373"/>
        <v>#VALUE!</v>
      </c>
      <c r="BN2088" s="28"/>
      <c r="BP2088" s="29"/>
      <c r="BR2088" s="30"/>
    </row>
    <row r="2089" spans="1:70" hidden="1" outlineLevel="2" collapsed="1" x14ac:dyDescent="0.35">
      <c r="A2089" t="s">
        <v>443</v>
      </c>
      <c r="B2089" t="s">
        <v>443</v>
      </c>
      <c r="C2089" t="b">
        <v>0</v>
      </c>
      <c r="D2089" t="s">
        <v>439</v>
      </c>
      <c r="E2089" t="s">
        <v>538</v>
      </c>
      <c r="F2089" t="s">
        <v>550</v>
      </c>
      <c r="G2089" t="s">
        <v>1429</v>
      </c>
      <c r="H2089" t="s">
        <v>443</v>
      </c>
      <c r="I2089">
        <v>1</v>
      </c>
      <c r="J2089">
        <v>3</v>
      </c>
      <c r="K2089" t="s">
        <v>1408</v>
      </c>
      <c r="L2089" t="s">
        <v>1420</v>
      </c>
      <c r="M2089">
        <v>0</v>
      </c>
      <c r="N2089">
        <v>3</v>
      </c>
      <c r="O2089">
        <v>0.6341</v>
      </c>
      <c r="P2089">
        <v>0</v>
      </c>
      <c r="Q2089">
        <v>1</v>
      </c>
      <c r="R2089">
        <v>1</v>
      </c>
      <c r="S2089">
        <v>549.62980000000005</v>
      </c>
      <c r="T2089">
        <v>1646.8748499999999</v>
      </c>
      <c r="U2089">
        <v>1646.87481</v>
      </c>
      <c r="V2089">
        <v>0.03</v>
      </c>
      <c r="W2089">
        <v>1.0000000000000001E-5</v>
      </c>
      <c r="X2089" t="s">
        <v>540</v>
      </c>
      <c r="Y2089" t="s">
        <v>541</v>
      </c>
      <c r="Z2089">
        <v>24.911729999999999</v>
      </c>
      <c r="AA2089">
        <v>23.5</v>
      </c>
      <c r="AB2089">
        <v>36.3581</v>
      </c>
      <c r="AC2089">
        <v>21233</v>
      </c>
      <c r="AD2089" t="s">
        <v>554</v>
      </c>
      <c r="AE2089" t="s">
        <v>555</v>
      </c>
      <c r="AF2089" t="s">
        <v>443</v>
      </c>
      <c r="AG2089">
        <v>3.58</v>
      </c>
      <c r="AH2089" t="s">
        <v>443</v>
      </c>
      <c r="AI2089" t="b">
        <v>0</v>
      </c>
      <c r="AJ2089" t="s">
        <v>443</v>
      </c>
      <c r="AK2089" t="s">
        <v>443</v>
      </c>
      <c r="AL2089" t="s">
        <v>443</v>
      </c>
      <c r="AM2089">
        <v>0</v>
      </c>
      <c r="AN2089">
        <v>4.3280000000000001E-7</v>
      </c>
      <c r="AO2089">
        <v>77402624</v>
      </c>
      <c r="AP2089">
        <v>36.47</v>
      </c>
      <c r="AQ2089" t="str">
        <f t="shared" si="363"/>
        <v>Sequest HT (A2)</v>
      </c>
      <c r="AT2089" t="str">
        <f t="shared" si="364"/>
        <v>Sequest HT (A2</v>
      </c>
      <c r="AU2089" t="str">
        <f t="shared" si="365"/>
        <v xml:space="preserve">uest HT </v>
      </c>
      <c r="AV2089" t="str">
        <f t="shared" si="366"/>
        <v xml:space="preserve">est HT </v>
      </c>
      <c r="AW2089" s="19" t="str">
        <f t="shared" si="367"/>
        <v xml:space="preserve">est HT </v>
      </c>
      <c r="AX2089" s="25">
        <v>0.03</v>
      </c>
      <c r="AY2089" s="26">
        <f t="shared" si="368"/>
        <v>3.3333333333333338E-4</v>
      </c>
      <c r="AZ2089">
        <v>1.0000000000000001E-5</v>
      </c>
      <c r="BA2089" s="21" t="e">
        <f t="shared" si="369"/>
        <v>#VALUE!</v>
      </c>
      <c r="BB2089" t="s">
        <v>540</v>
      </c>
      <c r="BC2089" t="s">
        <v>541</v>
      </c>
      <c r="BD2089" s="21" t="e">
        <f t="shared" si="370"/>
        <v>#VALUE!</v>
      </c>
      <c r="BE2089">
        <v>24.911729999999999</v>
      </c>
      <c r="BF2089" s="21" t="e">
        <f t="shared" si="371"/>
        <v>#VALUE!</v>
      </c>
      <c r="BG2089">
        <v>23.5</v>
      </c>
      <c r="BH2089">
        <v>36.3581</v>
      </c>
      <c r="BI2089" s="21">
        <f t="shared" si="372"/>
        <v>583.99641345394832</v>
      </c>
      <c r="BJ2089">
        <v>21233</v>
      </c>
      <c r="BK2089" t="s">
        <v>554</v>
      </c>
      <c r="BL2089" s="20" t="e">
        <f t="shared" si="373"/>
        <v>#VALUE!</v>
      </c>
      <c r="BN2089" s="28"/>
      <c r="BP2089" s="29"/>
      <c r="BR2089" s="30"/>
    </row>
    <row r="2090" spans="1:70" hidden="1" outlineLevel="2" collapsed="1" x14ac:dyDescent="0.35">
      <c r="A2090" t="s">
        <v>443</v>
      </c>
      <c r="B2090" t="s">
        <v>443</v>
      </c>
      <c r="C2090" t="b">
        <v>0</v>
      </c>
      <c r="D2090" t="s">
        <v>439</v>
      </c>
      <c r="E2090" t="s">
        <v>538</v>
      </c>
      <c r="F2090" t="s">
        <v>539</v>
      </c>
      <c r="G2090" t="s">
        <v>1429</v>
      </c>
      <c r="H2090" t="s">
        <v>443</v>
      </c>
      <c r="I2090">
        <v>1</v>
      </c>
      <c r="J2090">
        <v>3</v>
      </c>
      <c r="K2090" t="s">
        <v>1408</v>
      </c>
      <c r="L2090" t="s">
        <v>1420</v>
      </c>
      <c r="M2090">
        <v>0</v>
      </c>
      <c r="N2090">
        <v>3</v>
      </c>
      <c r="O2090">
        <v>0.55369999999999997</v>
      </c>
      <c r="P2090">
        <v>0</v>
      </c>
      <c r="Q2090">
        <v>1</v>
      </c>
      <c r="R2090">
        <v>1</v>
      </c>
      <c r="S2090">
        <v>549.62976000000003</v>
      </c>
      <c r="T2090">
        <v>1646.87474</v>
      </c>
      <c r="U2090">
        <v>1646.87481</v>
      </c>
      <c r="V2090">
        <v>-0.04</v>
      </c>
      <c r="W2090">
        <v>-2.0000000000000002E-5</v>
      </c>
      <c r="X2090" t="s">
        <v>540</v>
      </c>
      <c r="Y2090" t="s">
        <v>541</v>
      </c>
      <c r="Z2090">
        <v>9.6420659999999998</v>
      </c>
      <c r="AA2090">
        <v>28.323</v>
      </c>
      <c r="AB2090">
        <v>36.434600000000003</v>
      </c>
      <c r="AC2090">
        <v>19605</v>
      </c>
      <c r="AD2090" t="s">
        <v>572</v>
      </c>
      <c r="AE2090" t="s">
        <v>573</v>
      </c>
      <c r="AF2090" t="s">
        <v>443</v>
      </c>
      <c r="AG2090">
        <v>3.63</v>
      </c>
      <c r="AH2090" t="s">
        <v>443</v>
      </c>
      <c r="AI2090" t="b">
        <v>0</v>
      </c>
      <c r="AJ2090" t="s">
        <v>443</v>
      </c>
      <c r="AK2090" t="s">
        <v>443</v>
      </c>
      <c r="AL2090" t="s">
        <v>443</v>
      </c>
      <c r="AM2090">
        <v>0</v>
      </c>
      <c r="AN2090">
        <v>4.8469999999999999E-7</v>
      </c>
      <c r="AO2090">
        <v>22207044</v>
      </c>
      <c r="AP2090">
        <v>36.5</v>
      </c>
      <c r="AQ2090" t="str">
        <f t="shared" si="363"/>
        <v>Sequest HT (A2)</v>
      </c>
      <c r="AT2090" t="str">
        <f t="shared" si="364"/>
        <v>Sequest HT (A2</v>
      </c>
      <c r="AU2090" t="str">
        <f t="shared" si="365"/>
        <v xml:space="preserve">uest HT </v>
      </c>
      <c r="AV2090" t="str">
        <f t="shared" si="366"/>
        <v xml:space="preserve">est HT </v>
      </c>
      <c r="AW2090" s="19" t="str">
        <f t="shared" si="367"/>
        <v xml:space="preserve">est HT </v>
      </c>
      <c r="AX2090" s="25">
        <v>-0.04</v>
      </c>
      <c r="AY2090" s="26">
        <f t="shared" si="368"/>
        <v>5.0000000000000001E-4</v>
      </c>
      <c r="AZ2090">
        <v>-2.0000000000000002E-5</v>
      </c>
      <c r="BA2090" s="21" t="e">
        <f t="shared" si="369"/>
        <v>#VALUE!</v>
      </c>
      <c r="BB2090" t="s">
        <v>540</v>
      </c>
      <c r="BC2090" t="s">
        <v>541</v>
      </c>
      <c r="BD2090" s="21" t="e">
        <f t="shared" si="370"/>
        <v>#VALUE!</v>
      </c>
      <c r="BE2090">
        <v>9.6420659999999998</v>
      </c>
      <c r="BF2090" s="21" t="e">
        <f t="shared" si="371"/>
        <v>#VALUE!</v>
      </c>
      <c r="BG2090">
        <v>28.323</v>
      </c>
      <c r="BH2090">
        <v>36.434600000000003</v>
      </c>
      <c r="BI2090" s="21">
        <f t="shared" si="372"/>
        <v>538.08742239519574</v>
      </c>
      <c r="BJ2090">
        <v>19605</v>
      </c>
      <c r="BK2090" t="s">
        <v>572</v>
      </c>
      <c r="BL2090" s="20" t="e">
        <f t="shared" si="373"/>
        <v>#VALUE!</v>
      </c>
      <c r="BN2090" s="28"/>
      <c r="BP2090" s="29"/>
      <c r="BR2090" s="30"/>
    </row>
    <row r="2091" spans="1:70" hidden="1" outlineLevel="2" collapsed="1" x14ac:dyDescent="0.35">
      <c r="A2091" t="s">
        <v>443</v>
      </c>
      <c r="B2091" t="s">
        <v>443</v>
      </c>
      <c r="C2091" t="b">
        <v>0</v>
      </c>
      <c r="D2091" t="s">
        <v>439</v>
      </c>
      <c r="E2091" t="s">
        <v>538</v>
      </c>
      <c r="F2091" t="s">
        <v>550</v>
      </c>
      <c r="G2091" t="s">
        <v>1429</v>
      </c>
      <c r="H2091" t="s">
        <v>443</v>
      </c>
      <c r="I2091">
        <v>1</v>
      </c>
      <c r="J2091">
        <v>3</v>
      </c>
      <c r="K2091" t="s">
        <v>1408</v>
      </c>
      <c r="L2091" t="s">
        <v>1420</v>
      </c>
      <c r="M2091">
        <v>0</v>
      </c>
      <c r="N2091">
        <v>3</v>
      </c>
      <c r="O2091">
        <v>0.66569999999999996</v>
      </c>
      <c r="P2091">
        <v>0</v>
      </c>
      <c r="Q2091">
        <v>1</v>
      </c>
      <c r="R2091">
        <v>1</v>
      </c>
      <c r="S2091">
        <v>549.62973</v>
      </c>
      <c r="T2091">
        <v>1646.87465</v>
      </c>
      <c r="U2091">
        <v>1646.87481</v>
      </c>
      <c r="V2091">
        <v>-0.1</v>
      </c>
      <c r="W2091">
        <v>-6.0000000000000002E-5</v>
      </c>
      <c r="X2091" t="s">
        <v>540</v>
      </c>
      <c r="Y2091" t="s">
        <v>541</v>
      </c>
      <c r="Z2091">
        <v>12.433009999999999</v>
      </c>
      <c r="AA2091">
        <v>23.5</v>
      </c>
      <c r="AB2091">
        <v>36.290300000000002</v>
      </c>
      <c r="AC2091">
        <v>20369</v>
      </c>
      <c r="AD2091" t="s">
        <v>577</v>
      </c>
      <c r="AE2091" t="s">
        <v>578</v>
      </c>
      <c r="AF2091" t="s">
        <v>443</v>
      </c>
      <c r="AG2091">
        <v>3.47</v>
      </c>
      <c r="AH2091" t="s">
        <v>443</v>
      </c>
      <c r="AI2091" t="b">
        <v>0</v>
      </c>
      <c r="AJ2091" t="s">
        <v>443</v>
      </c>
      <c r="AK2091" t="s">
        <v>443</v>
      </c>
      <c r="AL2091" t="s">
        <v>443</v>
      </c>
      <c r="AM2091">
        <v>0</v>
      </c>
      <c r="AN2091">
        <v>2.3439999999999999E-6</v>
      </c>
      <c r="AO2091">
        <v>16512149</v>
      </c>
      <c r="AP2091">
        <v>36.369999999999997</v>
      </c>
      <c r="AQ2091" t="str">
        <f t="shared" si="363"/>
        <v>Sequest HT (A2)</v>
      </c>
      <c r="AT2091" t="str">
        <f t="shared" si="364"/>
        <v>Sequest HT (A2</v>
      </c>
      <c r="AU2091" t="str">
        <f t="shared" si="365"/>
        <v xml:space="preserve">uest HT </v>
      </c>
      <c r="AV2091" t="str">
        <f t="shared" si="366"/>
        <v xml:space="preserve">est HT </v>
      </c>
      <c r="AW2091" s="19" t="str">
        <f t="shared" si="367"/>
        <v xml:space="preserve">est HT </v>
      </c>
      <c r="AX2091" s="25">
        <v>-0.1</v>
      </c>
      <c r="AY2091" s="26">
        <f t="shared" si="368"/>
        <v>5.9999999999999995E-4</v>
      </c>
      <c r="AZ2091">
        <v>-6.0000000000000002E-5</v>
      </c>
      <c r="BA2091" s="21" t="e">
        <f t="shared" si="369"/>
        <v>#VALUE!</v>
      </c>
      <c r="BB2091" t="s">
        <v>540</v>
      </c>
      <c r="BC2091" t="s">
        <v>541</v>
      </c>
      <c r="BD2091" s="21" t="e">
        <f t="shared" si="370"/>
        <v>#VALUE!</v>
      </c>
      <c r="BE2091">
        <v>12.433009999999999</v>
      </c>
      <c r="BF2091" s="21" t="e">
        <f t="shared" si="371"/>
        <v>#VALUE!</v>
      </c>
      <c r="BG2091">
        <v>23.5</v>
      </c>
      <c r="BH2091">
        <v>36.290300000000002</v>
      </c>
      <c r="BI2091" s="21">
        <f t="shared" si="372"/>
        <v>561.27946035166417</v>
      </c>
      <c r="BJ2091">
        <v>20369</v>
      </c>
      <c r="BK2091" t="s">
        <v>577</v>
      </c>
      <c r="BL2091" s="20" t="e">
        <f t="shared" si="373"/>
        <v>#VALUE!</v>
      </c>
      <c r="BN2091" s="28"/>
      <c r="BP2091" s="29"/>
      <c r="BR2091" s="30"/>
    </row>
    <row r="2092" spans="1:70" hidden="1" outlineLevel="2" collapsed="1" x14ac:dyDescent="0.35">
      <c r="A2092" t="s">
        <v>443</v>
      </c>
      <c r="B2092" t="s">
        <v>443</v>
      </c>
      <c r="C2092" t="b">
        <v>0</v>
      </c>
      <c r="D2092" t="s">
        <v>439</v>
      </c>
      <c r="E2092" t="s">
        <v>557</v>
      </c>
      <c r="F2092" t="s">
        <v>550</v>
      </c>
      <c r="G2092" t="s">
        <v>1429</v>
      </c>
      <c r="H2092" t="s">
        <v>443</v>
      </c>
      <c r="I2092">
        <v>1</v>
      </c>
      <c r="J2092">
        <v>3</v>
      </c>
      <c r="K2092" t="s">
        <v>1408</v>
      </c>
      <c r="L2092" t="s">
        <v>1420</v>
      </c>
      <c r="M2092">
        <v>0</v>
      </c>
      <c r="N2092">
        <v>3</v>
      </c>
      <c r="O2092">
        <v>0.94030000000000002</v>
      </c>
      <c r="P2092">
        <v>0</v>
      </c>
      <c r="Q2092">
        <v>1</v>
      </c>
      <c r="R2092">
        <v>1</v>
      </c>
      <c r="S2092">
        <v>549.62980000000005</v>
      </c>
      <c r="T2092">
        <v>1646.8748499999999</v>
      </c>
      <c r="U2092">
        <v>1646.87481</v>
      </c>
      <c r="V2092">
        <v>0.03</v>
      </c>
      <c r="W2092">
        <v>1.0000000000000001E-5</v>
      </c>
      <c r="X2092" t="s">
        <v>540</v>
      </c>
      <c r="Y2092" t="s">
        <v>541</v>
      </c>
      <c r="Z2092">
        <v>24.911729999999999</v>
      </c>
      <c r="AA2092">
        <v>23.5</v>
      </c>
      <c r="AB2092">
        <v>36.3581</v>
      </c>
      <c r="AC2092">
        <v>21233</v>
      </c>
      <c r="AD2092" t="s">
        <v>554</v>
      </c>
      <c r="AE2092" t="s">
        <v>555</v>
      </c>
      <c r="AF2092" t="s">
        <v>443</v>
      </c>
      <c r="AG2092" t="s">
        <v>443</v>
      </c>
      <c r="AH2092">
        <v>67</v>
      </c>
      <c r="AI2092" t="b">
        <v>0</v>
      </c>
      <c r="AJ2092">
        <v>54</v>
      </c>
      <c r="AK2092">
        <v>36</v>
      </c>
      <c r="AL2092">
        <v>5.4959755995109596E-6</v>
      </c>
      <c r="AM2092">
        <v>0</v>
      </c>
      <c r="AN2092">
        <v>6.8909999999999998E-6</v>
      </c>
      <c r="AO2092">
        <v>77402624</v>
      </c>
      <c r="AP2092">
        <v>36.47</v>
      </c>
      <c r="AQ2092" t="str">
        <f t="shared" si="363"/>
        <v>Mascot (A5)</v>
      </c>
      <c r="AT2092" t="str">
        <f t="shared" si="364"/>
        <v>Mascot (A5)</v>
      </c>
      <c r="AU2092" t="str">
        <f t="shared" si="365"/>
        <v>cot (A5)</v>
      </c>
      <c r="AV2092" t="str">
        <f t="shared" si="366"/>
        <v>ot (A5)</v>
      </c>
      <c r="AW2092" s="19" t="str">
        <f t="shared" si="367"/>
        <v>ot (A5)</v>
      </c>
      <c r="AX2092" s="25">
        <v>0.03</v>
      </c>
      <c r="AY2092" s="26">
        <f t="shared" si="368"/>
        <v>3.3333333333333338E-4</v>
      </c>
      <c r="AZ2092">
        <v>1.0000000000000001E-5</v>
      </c>
      <c r="BA2092" s="21" t="e">
        <f t="shared" si="369"/>
        <v>#VALUE!</v>
      </c>
      <c r="BB2092" t="s">
        <v>540</v>
      </c>
      <c r="BC2092" t="s">
        <v>541</v>
      </c>
      <c r="BD2092" s="21" t="e">
        <f t="shared" si="370"/>
        <v>#VALUE!</v>
      </c>
      <c r="BE2092">
        <v>24.911729999999999</v>
      </c>
      <c r="BF2092" s="21" t="e">
        <f t="shared" si="371"/>
        <v>#VALUE!</v>
      </c>
      <c r="BG2092">
        <v>23.5</v>
      </c>
      <c r="BH2092">
        <v>36.3581</v>
      </c>
      <c r="BI2092" s="21">
        <f t="shared" si="372"/>
        <v>583.99641345394832</v>
      </c>
      <c r="BJ2092">
        <v>21233</v>
      </c>
      <c r="BK2092" t="s">
        <v>554</v>
      </c>
      <c r="BL2092" s="20" t="e">
        <f t="shared" si="373"/>
        <v>#VALUE!</v>
      </c>
      <c r="BN2092" s="28"/>
      <c r="BP2092" s="29"/>
      <c r="BR2092" s="30"/>
    </row>
    <row r="2093" spans="1:70" hidden="1" outlineLevel="2" collapsed="1" x14ac:dyDescent="0.35">
      <c r="A2093" t="s">
        <v>443</v>
      </c>
      <c r="B2093" t="s">
        <v>443</v>
      </c>
      <c r="C2093" t="b">
        <v>0</v>
      </c>
      <c r="D2093" t="s">
        <v>439</v>
      </c>
      <c r="E2093" t="s">
        <v>538</v>
      </c>
      <c r="F2093" t="s">
        <v>550</v>
      </c>
      <c r="G2093" t="s">
        <v>1429</v>
      </c>
      <c r="H2093" t="s">
        <v>443</v>
      </c>
      <c r="I2093">
        <v>1</v>
      </c>
      <c r="J2093">
        <v>3</v>
      </c>
      <c r="K2093" t="s">
        <v>1408</v>
      </c>
      <c r="L2093" t="s">
        <v>1420</v>
      </c>
      <c r="M2093">
        <v>0</v>
      </c>
      <c r="N2093">
        <v>3</v>
      </c>
      <c r="O2093">
        <v>0.53900000000000003</v>
      </c>
      <c r="P2093">
        <v>0</v>
      </c>
      <c r="Q2093">
        <v>1</v>
      </c>
      <c r="R2093">
        <v>1</v>
      </c>
      <c r="S2093">
        <v>549.63067999999998</v>
      </c>
      <c r="T2093">
        <v>1646.8774900000001</v>
      </c>
      <c r="U2093">
        <v>1646.87481</v>
      </c>
      <c r="V2093">
        <v>1.63</v>
      </c>
      <c r="W2093">
        <v>8.8999999999999995E-4</v>
      </c>
      <c r="X2093" t="s">
        <v>540</v>
      </c>
      <c r="Y2093" t="s">
        <v>541</v>
      </c>
      <c r="Z2093">
        <v>34.677079999999997</v>
      </c>
      <c r="AA2093">
        <v>17.942</v>
      </c>
      <c r="AB2093">
        <v>36.427399999999999</v>
      </c>
      <c r="AC2093">
        <v>21356</v>
      </c>
      <c r="AD2093" t="s">
        <v>542</v>
      </c>
      <c r="AE2093" t="s">
        <v>543</v>
      </c>
      <c r="AF2093" t="s">
        <v>443</v>
      </c>
      <c r="AG2093">
        <v>2.95</v>
      </c>
      <c r="AH2093" t="s">
        <v>443</v>
      </c>
      <c r="AI2093" t="b">
        <v>0</v>
      </c>
      <c r="AJ2093" t="s">
        <v>443</v>
      </c>
      <c r="AK2093" t="s">
        <v>443</v>
      </c>
      <c r="AL2093" t="s">
        <v>443</v>
      </c>
      <c r="AM2093">
        <v>0</v>
      </c>
      <c r="AN2093">
        <v>8.3410000000000003E-6</v>
      </c>
      <c r="AO2093">
        <v>27346670</v>
      </c>
      <c r="AP2093">
        <v>36.53</v>
      </c>
      <c r="AQ2093" t="str">
        <f t="shared" si="363"/>
        <v>Sequest HT (A2)</v>
      </c>
      <c r="AT2093" t="str">
        <f t="shared" si="364"/>
        <v>Sequest HT (A2</v>
      </c>
      <c r="AU2093" t="str">
        <f t="shared" si="365"/>
        <v xml:space="preserve">uest HT </v>
      </c>
      <c r="AV2093" t="str">
        <f t="shared" si="366"/>
        <v xml:space="preserve">est HT </v>
      </c>
      <c r="AW2093" s="19" t="str">
        <f t="shared" si="367"/>
        <v xml:space="preserve">est HT </v>
      </c>
      <c r="AX2093" s="25">
        <v>1.63</v>
      </c>
      <c r="AY2093" s="26">
        <f t="shared" si="368"/>
        <v>5.4601226993865033E-4</v>
      </c>
      <c r="AZ2093">
        <v>8.8999999999999995E-4</v>
      </c>
      <c r="BA2093" s="21" t="e">
        <f t="shared" si="369"/>
        <v>#VALUE!</v>
      </c>
      <c r="BB2093" t="s">
        <v>540</v>
      </c>
      <c r="BC2093" t="s">
        <v>541</v>
      </c>
      <c r="BD2093" s="21" t="e">
        <f t="shared" si="370"/>
        <v>#VALUE!</v>
      </c>
      <c r="BE2093">
        <v>34.677079999999997</v>
      </c>
      <c r="BF2093" s="21" t="e">
        <f t="shared" si="371"/>
        <v>#VALUE!</v>
      </c>
      <c r="BG2093">
        <v>17.942</v>
      </c>
      <c r="BH2093">
        <v>36.427399999999999</v>
      </c>
      <c r="BI2093" s="21">
        <f t="shared" si="372"/>
        <v>586.26198960123429</v>
      </c>
      <c r="BJ2093">
        <v>21356</v>
      </c>
      <c r="BK2093" t="s">
        <v>542</v>
      </c>
      <c r="BL2093" s="20" t="e">
        <f t="shared" si="373"/>
        <v>#VALUE!</v>
      </c>
      <c r="BN2093" s="28"/>
      <c r="BP2093" s="29"/>
      <c r="BR2093" s="30"/>
    </row>
    <row r="2094" spans="1:70" hidden="1" outlineLevel="2" collapsed="1" x14ac:dyDescent="0.35">
      <c r="A2094" t="s">
        <v>443</v>
      </c>
      <c r="B2094" t="s">
        <v>443</v>
      </c>
      <c r="C2094" t="b">
        <v>0</v>
      </c>
      <c r="D2094" t="s">
        <v>439</v>
      </c>
      <c r="E2094" t="s">
        <v>557</v>
      </c>
      <c r="F2094" t="s">
        <v>550</v>
      </c>
      <c r="G2094" t="s">
        <v>1429</v>
      </c>
      <c r="H2094" t="s">
        <v>443</v>
      </c>
      <c r="I2094">
        <v>1</v>
      </c>
      <c r="J2094">
        <v>3</v>
      </c>
      <c r="K2094" t="s">
        <v>1408</v>
      </c>
      <c r="L2094" t="s">
        <v>1420</v>
      </c>
      <c r="M2094">
        <v>0</v>
      </c>
      <c r="N2094">
        <v>3</v>
      </c>
      <c r="O2094">
        <v>0.9123</v>
      </c>
      <c r="P2094">
        <v>0</v>
      </c>
      <c r="Q2094">
        <v>1</v>
      </c>
      <c r="R2094">
        <v>1</v>
      </c>
      <c r="S2094">
        <v>549.63067999999998</v>
      </c>
      <c r="T2094">
        <v>1646.8774900000001</v>
      </c>
      <c r="U2094">
        <v>1646.87481</v>
      </c>
      <c r="V2094">
        <v>1.63</v>
      </c>
      <c r="W2094">
        <v>8.8999999999999995E-4</v>
      </c>
      <c r="X2094" t="s">
        <v>540</v>
      </c>
      <c r="Y2094" t="s">
        <v>541</v>
      </c>
      <c r="Z2094">
        <v>34.677079999999997</v>
      </c>
      <c r="AA2094">
        <v>17.942</v>
      </c>
      <c r="AB2094">
        <v>36.427399999999999</v>
      </c>
      <c r="AC2094">
        <v>21356</v>
      </c>
      <c r="AD2094" t="s">
        <v>542</v>
      </c>
      <c r="AE2094" t="s">
        <v>543</v>
      </c>
      <c r="AF2094" t="s">
        <v>443</v>
      </c>
      <c r="AG2094" t="s">
        <v>443</v>
      </c>
      <c r="AH2094">
        <v>57</v>
      </c>
      <c r="AI2094" t="b">
        <v>0</v>
      </c>
      <c r="AJ2094">
        <v>54</v>
      </c>
      <c r="AK2094">
        <v>36</v>
      </c>
      <c r="AL2094">
        <v>5.7842342663839597E-5</v>
      </c>
      <c r="AM2094">
        <v>0</v>
      </c>
      <c r="AN2094">
        <v>1.0319999999999999E-5</v>
      </c>
      <c r="AO2094">
        <v>27346670</v>
      </c>
      <c r="AP2094">
        <v>36.53</v>
      </c>
      <c r="AQ2094" t="str">
        <f t="shared" si="363"/>
        <v>Mascot (A5)</v>
      </c>
      <c r="AT2094" t="str">
        <f t="shared" si="364"/>
        <v>Mascot (A5)</v>
      </c>
      <c r="AU2094" t="str">
        <f t="shared" si="365"/>
        <v>cot (A5)</v>
      </c>
      <c r="AV2094" t="str">
        <f t="shared" si="366"/>
        <v>ot (A5)</v>
      </c>
      <c r="AW2094" s="19" t="str">
        <f t="shared" si="367"/>
        <v>ot (A5)</v>
      </c>
      <c r="AX2094" s="25">
        <v>1.63</v>
      </c>
      <c r="AY2094" s="26">
        <f t="shared" si="368"/>
        <v>5.4601226993865033E-4</v>
      </c>
      <c r="AZ2094">
        <v>8.8999999999999995E-4</v>
      </c>
      <c r="BA2094" s="21" t="e">
        <f t="shared" si="369"/>
        <v>#VALUE!</v>
      </c>
      <c r="BB2094" t="s">
        <v>540</v>
      </c>
      <c r="BC2094" t="s">
        <v>541</v>
      </c>
      <c r="BD2094" s="21" t="e">
        <f t="shared" si="370"/>
        <v>#VALUE!</v>
      </c>
      <c r="BE2094">
        <v>34.677079999999997</v>
      </c>
      <c r="BF2094" s="21" t="e">
        <f t="shared" si="371"/>
        <v>#VALUE!</v>
      </c>
      <c r="BG2094">
        <v>17.942</v>
      </c>
      <c r="BH2094">
        <v>36.427399999999999</v>
      </c>
      <c r="BI2094" s="21">
        <f t="shared" si="372"/>
        <v>586.26198960123429</v>
      </c>
      <c r="BJ2094">
        <v>21356</v>
      </c>
      <c r="BK2094" t="s">
        <v>542</v>
      </c>
      <c r="BL2094" s="20" t="e">
        <f t="shared" si="373"/>
        <v>#VALUE!</v>
      </c>
      <c r="BN2094" s="28"/>
      <c r="BP2094" s="29"/>
      <c r="BR2094" s="30"/>
    </row>
    <row r="2095" spans="1:70" hidden="1" outlineLevel="2" collapsed="1" x14ac:dyDescent="0.35">
      <c r="A2095" t="s">
        <v>443</v>
      </c>
      <c r="B2095" t="s">
        <v>443</v>
      </c>
      <c r="C2095" t="b">
        <v>0</v>
      </c>
      <c r="D2095" t="s">
        <v>439</v>
      </c>
      <c r="E2095" t="s">
        <v>557</v>
      </c>
      <c r="F2095" t="s">
        <v>550</v>
      </c>
      <c r="G2095" t="s">
        <v>1429</v>
      </c>
      <c r="H2095" t="s">
        <v>443</v>
      </c>
      <c r="I2095">
        <v>1</v>
      </c>
      <c r="J2095">
        <v>3</v>
      </c>
      <c r="K2095" t="s">
        <v>1408</v>
      </c>
      <c r="L2095" t="s">
        <v>1420</v>
      </c>
      <c r="M2095">
        <v>0</v>
      </c>
      <c r="N2095">
        <v>3</v>
      </c>
      <c r="O2095">
        <v>1</v>
      </c>
      <c r="P2095">
        <v>0</v>
      </c>
      <c r="Q2095">
        <v>1</v>
      </c>
      <c r="R2095">
        <v>1</v>
      </c>
      <c r="S2095">
        <v>549.62973</v>
      </c>
      <c r="T2095">
        <v>1646.87464</v>
      </c>
      <c r="U2095">
        <v>1646.87481</v>
      </c>
      <c r="V2095">
        <v>-0.1</v>
      </c>
      <c r="W2095">
        <v>-6.0000000000000002E-5</v>
      </c>
      <c r="X2095" t="s">
        <v>540</v>
      </c>
      <c r="Y2095" t="s">
        <v>541</v>
      </c>
      <c r="Z2095">
        <v>23.99513</v>
      </c>
      <c r="AA2095">
        <v>15.734999999999999</v>
      </c>
      <c r="AB2095">
        <v>36.257199999999997</v>
      </c>
      <c r="AC2095">
        <v>21796</v>
      </c>
      <c r="AD2095" t="s">
        <v>551</v>
      </c>
      <c r="AE2095" t="s">
        <v>552</v>
      </c>
      <c r="AF2095" t="s">
        <v>443</v>
      </c>
      <c r="AG2095" t="s">
        <v>443</v>
      </c>
      <c r="AH2095">
        <v>61</v>
      </c>
      <c r="AI2095" t="b">
        <v>0</v>
      </c>
      <c r="AJ2095">
        <v>54</v>
      </c>
      <c r="AK2095">
        <v>36</v>
      </c>
      <c r="AL2095">
        <v>1.99850997336586E-5</v>
      </c>
      <c r="AM2095">
        <v>0</v>
      </c>
      <c r="AN2095">
        <v>1.1199999999999999E-5</v>
      </c>
      <c r="AO2095">
        <v>132761160</v>
      </c>
      <c r="AP2095">
        <v>36.369999999999997</v>
      </c>
      <c r="AQ2095" t="str">
        <f t="shared" si="363"/>
        <v>Mascot (A5)</v>
      </c>
      <c r="AT2095" t="str">
        <f t="shared" si="364"/>
        <v>Mascot (A5)</v>
      </c>
      <c r="AU2095" t="str">
        <f t="shared" si="365"/>
        <v>cot (A5)</v>
      </c>
      <c r="AV2095" t="str">
        <f t="shared" si="366"/>
        <v>ot (A5)</v>
      </c>
      <c r="AW2095" s="19" t="str">
        <f t="shared" si="367"/>
        <v>ot (A5)</v>
      </c>
      <c r="AX2095" s="25">
        <v>-0.1</v>
      </c>
      <c r="AY2095" s="26">
        <f t="shared" si="368"/>
        <v>5.9999999999999995E-4</v>
      </c>
      <c r="AZ2095">
        <v>-6.0000000000000002E-5</v>
      </c>
      <c r="BA2095" s="21" t="e">
        <f t="shared" si="369"/>
        <v>#VALUE!</v>
      </c>
      <c r="BB2095" t="s">
        <v>540</v>
      </c>
      <c r="BC2095" t="s">
        <v>541</v>
      </c>
      <c r="BD2095" s="21" t="e">
        <f t="shared" si="370"/>
        <v>#VALUE!</v>
      </c>
      <c r="BE2095">
        <v>23.99513</v>
      </c>
      <c r="BF2095" s="21" t="e">
        <f t="shared" si="371"/>
        <v>#VALUE!</v>
      </c>
      <c r="BG2095">
        <v>15.734999999999999</v>
      </c>
      <c r="BH2095">
        <v>36.257199999999997</v>
      </c>
      <c r="BI2095" s="21">
        <f t="shared" si="372"/>
        <v>601.14956477609974</v>
      </c>
      <c r="BJ2095">
        <v>21796</v>
      </c>
      <c r="BK2095" t="s">
        <v>551</v>
      </c>
      <c r="BL2095" s="20" t="e">
        <f t="shared" si="373"/>
        <v>#VALUE!</v>
      </c>
      <c r="BN2095" s="28"/>
      <c r="BP2095" s="29"/>
      <c r="BR2095" s="30"/>
    </row>
    <row r="2096" spans="1:70" hidden="1" outlineLevel="2" collapsed="1" x14ac:dyDescent="0.35">
      <c r="A2096" t="s">
        <v>443</v>
      </c>
      <c r="B2096" t="s">
        <v>443</v>
      </c>
      <c r="C2096" t="b">
        <v>0</v>
      </c>
      <c r="D2096" t="s">
        <v>439</v>
      </c>
      <c r="E2096" t="s">
        <v>538</v>
      </c>
      <c r="F2096" t="s">
        <v>550</v>
      </c>
      <c r="G2096" t="s">
        <v>1429</v>
      </c>
      <c r="H2096" t="s">
        <v>443</v>
      </c>
      <c r="I2096">
        <v>1</v>
      </c>
      <c r="J2096">
        <v>3</v>
      </c>
      <c r="K2096" t="s">
        <v>1408</v>
      </c>
      <c r="L2096" t="s">
        <v>1420</v>
      </c>
      <c r="M2096">
        <v>0</v>
      </c>
      <c r="N2096">
        <v>3</v>
      </c>
      <c r="O2096">
        <v>0.6774</v>
      </c>
      <c r="P2096">
        <v>0</v>
      </c>
      <c r="Q2096">
        <v>1</v>
      </c>
      <c r="R2096">
        <v>1</v>
      </c>
      <c r="S2096">
        <v>549.63004000000001</v>
      </c>
      <c r="T2096">
        <v>1646.87555</v>
      </c>
      <c r="U2096">
        <v>1646.87481</v>
      </c>
      <c r="V2096">
        <v>0.45</v>
      </c>
      <c r="W2096">
        <v>2.5000000000000001E-4</v>
      </c>
      <c r="X2096" t="s">
        <v>540</v>
      </c>
      <c r="Y2096" t="s">
        <v>541</v>
      </c>
      <c r="Z2096">
        <v>37.18703</v>
      </c>
      <c r="AA2096">
        <v>23.5</v>
      </c>
      <c r="AB2096">
        <v>36.401299999999999</v>
      </c>
      <c r="AC2096">
        <v>21340</v>
      </c>
      <c r="AD2096" t="s">
        <v>568</v>
      </c>
      <c r="AE2096" t="s">
        <v>569</v>
      </c>
      <c r="AF2096" t="s">
        <v>443</v>
      </c>
      <c r="AG2096">
        <v>3.41</v>
      </c>
      <c r="AH2096" t="s">
        <v>443</v>
      </c>
      <c r="AI2096" t="b">
        <v>0</v>
      </c>
      <c r="AJ2096" t="s">
        <v>443</v>
      </c>
      <c r="AK2096" t="s">
        <v>443</v>
      </c>
      <c r="AL2096" t="s">
        <v>443</v>
      </c>
      <c r="AM2096">
        <v>0</v>
      </c>
      <c r="AN2096">
        <v>1.4209999999999999E-5</v>
      </c>
      <c r="AO2096">
        <v>43677632</v>
      </c>
      <c r="AP2096">
        <v>36.5</v>
      </c>
      <c r="AQ2096" t="str">
        <f t="shared" si="363"/>
        <v>Sequest HT (A2)</v>
      </c>
      <c r="AT2096" t="str">
        <f t="shared" si="364"/>
        <v>Sequest HT (A2</v>
      </c>
      <c r="AU2096" t="str">
        <f t="shared" si="365"/>
        <v xml:space="preserve">uest HT </v>
      </c>
      <c r="AV2096" t="str">
        <f t="shared" si="366"/>
        <v xml:space="preserve">est HT </v>
      </c>
      <c r="AW2096" s="19" t="str">
        <f t="shared" si="367"/>
        <v xml:space="preserve">est HT </v>
      </c>
      <c r="AX2096" s="25">
        <v>0.45</v>
      </c>
      <c r="AY2096" s="26">
        <f t="shared" si="368"/>
        <v>5.5555555555555556E-4</v>
      </c>
      <c r="AZ2096">
        <v>2.5000000000000001E-4</v>
      </c>
      <c r="BA2096" s="21" t="e">
        <f t="shared" si="369"/>
        <v>#VALUE!</v>
      </c>
      <c r="BB2096" t="s">
        <v>540</v>
      </c>
      <c r="BC2096" t="s">
        <v>541</v>
      </c>
      <c r="BD2096" s="21" t="e">
        <f t="shared" si="370"/>
        <v>#VALUE!</v>
      </c>
      <c r="BE2096">
        <v>37.18703</v>
      </c>
      <c r="BF2096" s="21" t="e">
        <f t="shared" si="371"/>
        <v>#VALUE!</v>
      </c>
      <c r="BG2096">
        <v>23.5</v>
      </c>
      <c r="BH2096">
        <v>36.401299999999999</v>
      </c>
      <c r="BI2096" s="21">
        <f t="shared" si="372"/>
        <v>586.24279902091405</v>
      </c>
      <c r="BJ2096">
        <v>21340</v>
      </c>
      <c r="BK2096" t="s">
        <v>568</v>
      </c>
      <c r="BL2096" s="20" t="e">
        <f t="shared" si="373"/>
        <v>#VALUE!</v>
      </c>
      <c r="BN2096" s="28"/>
      <c r="BP2096" s="29"/>
      <c r="BR2096" s="30"/>
    </row>
    <row r="2097" spans="1:70" hidden="1" outlineLevel="2" collapsed="1" x14ac:dyDescent="0.35">
      <c r="A2097" t="s">
        <v>443</v>
      </c>
      <c r="B2097" t="s">
        <v>443</v>
      </c>
      <c r="C2097" t="b">
        <v>0</v>
      </c>
      <c r="D2097" t="s">
        <v>439</v>
      </c>
      <c r="E2097" t="s">
        <v>557</v>
      </c>
      <c r="F2097" t="s">
        <v>550</v>
      </c>
      <c r="G2097" t="s">
        <v>1429</v>
      </c>
      <c r="H2097" t="s">
        <v>443</v>
      </c>
      <c r="I2097">
        <v>1</v>
      </c>
      <c r="J2097">
        <v>3</v>
      </c>
      <c r="K2097" t="s">
        <v>1408</v>
      </c>
      <c r="L2097" t="s">
        <v>1420</v>
      </c>
      <c r="M2097">
        <v>0</v>
      </c>
      <c r="N2097">
        <v>3</v>
      </c>
      <c r="O2097">
        <v>0.92420000000000002</v>
      </c>
      <c r="P2097">
        <v>0</v>
      </c>
      <c r="Q2097">
        <v>1</v>
      </c>
      <c r="R2097">
        <v>1</v>
      </c>
      <c r="S2097">
        <v>549.62973</v>
      </c>
      <c r="T2097">
        <v>1646.87465</v>
      </c>
      <c r="U2097">
        <v>1646.87481</v>
      </c>
      <c r="V2097">
        <v>-0.1</v>
      </c>
      <c r="W2097">
        <v>-6.0000000000000002E-5</v>
      </c>
      <c r="X2097" t="s">
        <v>540</v>
      </c>
      <c r="Y2097" t="s">
        <v>541</v>
      </c>
      <c r="Z2097">
        <v>12.433009999999999</v>
      </c>
      <c r="AA2097">
        <v>23.5</v>
      </c>
      <c r="AB2097">
        <v>36.290300000000002</v>
      </c>
      <c r="AC2097">
        <v>20369</v>
      </c>
      <c r="AD2097" t="s">
        <v>577</v>
      </c>
      <c r="AE2097" t="s">
        <v>578</v>
      </c>
      <c r="AF2097" t="s">
        <v>443</v>
      </c>
      <c r="AG2097" t="s">
        <v>443</v>
      </c>
      <c r="AH2097">
        <v>66</v>
      </c>
      <c r="AI2097" t="b">
        <v>0</v>
      </c>
      <c r="AJ2097">
        <v>54</v>
      </c>
      <c r="AK2097">
        <v>36</v>
      </c>
      <c r="AL2097">
        <v>6.5721326406327802E-6</v>
      </c>
      <c r="AM2097">
        <v>0</v>
      </c>
      <c r="AN2097">
        <v>1.6549999999999999E-5</v>
      </c>
      <c r="AO2097">
        <v>16512149</v>
      </c>
      <c r="AP2097">
        <v>36.369999999999997</v>
      </c>
      <c r="AQ2097" t="str">
        <f t="shared" si="363"/>
        <v>Mascot (A5)</v>
      </c>
      <c r="AT2097" t="str">
        <f t="shared" si="364"/>
        <v>Mascot (A5)</v>
      </c>
      <c r="AU2097" t="str">
        <f t="shared" si="365"/>
        <v>cot (A5)</v>
      </c>
      <c r="AV2097" t="str">
        <f t="shared" si="366"/>
        <v>ot (A5)</v>
      </c>
      <c r="AW2097" s="19" t="str">
        <f t="shared" si="367"/>
        <v>ot (A5)</v>
      </c>
      <c r="AX2097" s="25">
        <v>-0.1</v>
      </c>
      <c r="AY2097" s="26">
        <f t="shared" si="368"/>
        <v>5.9999999999999995E-4</v>
      </c>
      <c r="AZ2097">
        <v>-6.0000000000000002E-5</v>
      </c>
      <c r="BA2097" s="21" t="e">
        <f t="shared" si="369"/>
        <v>#VALUE!</v>
      </c>
      <c r="BB2097" t="s">
        <v>540</v>
      </c>
      <c r="BC2097" t="s">
        <v>541</v>
      </c>
      <c r="BD2097" s="21" t="e">
        <f t="shared" si="370"/>
        <v>#VALUE!</v>
      </c>
      <c r="BE2097">
        <v>12.433009999999999</v>
      </c>
      <c r="BF2097" s="21" t="e">
        <f t="shared" si="371"/>
        <v>#VALUE!</v>
      </c>
      <c r="BG2097">
        <v>23.5</v>
      </c>
      <c r="BH2097">
        <v>36.290300000000002</v>
      </c>
      <c r="BI2097" s="21">
        <f t="shared" si="372"/>
        <v>561.27946035166417</v>
      </c>
      <c r="BJ2097">
        <v>20369</v>
      </c>
      <c r="BK2097" t="s">
        <v>577</v>
      </c>
      <c r="BL2097" s="20" t="e">
        <f t="shared" si="373"/>
        <v>#VALUE!</v>
      </c>
      <c r="BN2097" s="28"/>
      <c r="BP2097" s="29"/>
      <c r="BR2097" s="30"/>
    </row>
    <row r="2098" spans="1:70" hidden="1" outlineLevel="2" collapsed="1" x14ac:dyDescent="0.35">
      <c r="A2098" t="s">
        <v>443</v>
      </c>
      <c r="B2098" t="s">
        <v>443</v>
      </c>
      <c r="C2098" t="b">
        <v>0</v>
      </c>
      <c r="D2098" t="s">
        <v>439</v>
      </c>
      <c r="E2098" t="s">
        <v>557</v>
      </c>
      <c r="F2098" t="s">
        <v>550</v>
      </c>
      <c r="G2098" t="s">
        <v>1429</v>
      </c>
      <c r="H2098" t="s">
        <v>443</v>
      </c>
      <c r="I2098">
        <v>1</v>
      </c>
      <c r="J2098">
        <v>3</v>
      </c>
      <c r="K2098" t="s">
        <v>1408</v>
      </c>
      <c r="L2098" t="s">
        <v>1420</v>
      </c>
      <c r="M2098">
        <v>0</v>
      </c>
      <c r="N2098">
        <v>3</v>
      </c>
      <c r="O2098">
        <v>1</v>
      </c>
      <c r="P2098">
        <v>0</v>
      </c>
      <c r="Q2098">
        <v>1</v>
      </c>
      <c r="R2098">
        <v>1</v>
      </c>
      <c r="S2098">
        <v>549.63004000000001</v>
      </c>
      <c r="T2098">
        <v>1646.87555</v>
      </c>
      <c r="U2098">
        <v>1646.87481</v>
      </c>
      <c r="V2098">
        <v>0.45</v>
      </c>
      <c r="W2098">
        <v>2.5000000000000001E-4</v>
      </c>
      <c r="X2098" t="s">
        <v>540</v>
      </c>
      <c r="Y2098" t="s">
        <v>541</v>
      </c>
      <c r="Z2098">
        <v>37.18703</v>
      </c>
      <c r="AA2098">
        <v>23.5</v>
      </c>
      <c r="AB2098">
        <v>36.401299999999999</v>
      </c>
      <c r="AC2098">
        <v>21340</v>
      </c>
      <c r="AD2098" t="s">
        <v>568</v>
      </c>
      <c r="AE2098" t="s">
        <v>569</v>
      </c>
      <c r="AF2098" t="s">
        <v>443</v>
      </c>
      <c r="AG2098" t="s">
        <v>443</v>
      </c>
      <c r="AH2098">
        <v>59</v>
      </c>
      <c r="AI2098" t="b">
        <v>0</v>
      </c>
      <c r="AJ2098">
        <v>54</v>
      </c>
      <c r="AK2098">
        <v>36</v>
      </c>
      <c r="AL2098">
        <v>3.7916234406676802E-5</v>
      </c>
      <c r="AM2098">
        <v>0</v>
      </c>
      <c r="AN2098">
        <v>9.3889999999999997E-5</v>
      </c>
      <c r="AO2098">
        <v>43677632</v>
      </c>
      <c r="AP2098">
        <v>36.5</v>
      </c>
      <c r="AQ2098" t="str">
        <f t="shared" si="363"/>
        <v>Mascot (A5)</v>
      </c>
      <c r="AT2098" t="str">
        <f t="shared" si="364"/>
        <v>Mascot (A5)</v>
      </c>
      <c r="AU2098" t="str">
        <f t="shared" si="365"/>
        <v>cot (A5)</v>
      </c>
      <c r="AV2098" t="str">
        <f t="shared" si="366"/>
        <v>ot (A5)</v>
      </c>
      <c r="AW2098" s="19" t="str">
        <f t="shared" si="367"/>
        <v>ot (A5)</v>
      </c>
      <c r="AX2098" s="25">
        <v>0.45</v>
      </c>
      <c r="AY2098" s="26">
        <f t="shared" si="368"/>
        <v>5.5555555555555556E-4</v>
      </c>
      <c r="AZ2098">
        <v>2.5000000000000001E-4</v>
      </c>
      <c r="BA2098" s="21" t="e">
        <f t="shared" si="369"/>
        <v>#VALUE!</v>
      </c>
      <c r="BB2098" t="s">
        <v>540</v>
      </c>
      <c r="BC2098" t="s">
        <v>541</v>
      </c>
      <c r="BD2098" s="21" t="e">
        <f t="shared" si="370"/>
        <v>#VALUE!</v>
      </c>
      <c r="BE2098">
        <v>37.18703</v>
      </c>
      <c r="BF2098" s="21" t="e">
        <f t="shared" si="371"/>
        <v>#VALUE!</v>
      </c>
      <c r="BG2098">
        <v>23.5</v>
      </c>
      <c r="BH2098">
        <v>36.401299999999999</v>
      </c>
      <c r="BI2098" s="21">
        <f t="shared" si="372"/>
        <v>586.24279902091405</v>
      </c>
      <c r="BJ2098">
        <v>21340</v>
      </c>
      <c r="BK2098" t="s">
        <v>568</v>
      </c>
      <c r="BL2098" s="20" t="e">
        <f t="shared" si="373"/>
        <v>#VALUE!</v>
      </c>
      <c r="BN2098" s="28"/>
      <c r="BP2098" s="29"/>
      <c r="BR2098" s="30"/>
    </row>
    <row r="2099" spans="1:70" hidden="1" outlineLevel="2" collapsed="1" x14ac:dyDescent="0.35">
      <c r="A2099" t="s">
        <v>443</v>
      </c>
      <c r="B2099" t="s">
        <v>443</v>
      </c>
      <c r="C2099" t="b">
        <v>0</v>
      </c>
      <c r="D2099" t="s">
        <v>439</v>
      </c>
      <c r="E2099" t="s">
        <v>538</v>
      </c>
      <c r="F2099" t="s">
        <v>539</v>
      </c>
      <c r="G2099" t="s">
        <v>1429</v>
      </c>
      <c r="H2099" t="s">
        <v>443</v>
      </c>
      <c r="I2099">
        <v>1</v>
      </c>
      <c r="J2099">
        <v>3</v>
      </c>
      <c r="K2099" t="s">
        <v>1408</v>
      </c>
      <c r="L2099" t="s">
        <v>1420</v>
      </c>
      <c r="M2099">
        <v>0</v>
      </c>
      <c r="N2099">
        <v>2</v>
      </c>
      <c r="O2099">
        <v>0.62209999999999999</v>
      </c>
      <c r="P2099">
        <v>0</v>
      </c>
      <c r="Q2099">
        <v>1</v>
      </c>
      <c r="R2099">
        <v>1</v>
      </c>
      <c r="S2099">
        <v>823.94146000000001</v>
      </c>
      <c r="T2099">
        <v>1646.87563</v>
      </c>
      <c r="U2099">
        <v>1646.87481</v>
      </c>
      <c r="V2099">
        <v>0.5</v>
      </c>
      <c r="W2099">
        <v>4.0999999999999999E-4</v>
      </c>
      <c r="X2099" t="s">
        <v>540</v>
      </c>
      <c r="Y2099" t="s">
        <v>541</v>
      </c>
      <c r="Z2099">
        <v>50.098999999999997</v>
      </c>
      <c r="AA2099">
        <v>30</v>
      </c>
      <c r="AB2099">
        <v>36.274500000000003</v>
      </c>
      <c r="AC2099">
        <v>21808</v>
      </c>
      <c r="AD2099" t="s">
        <v>551</v>
      </c>
      <c r="AE2099" t="s">
        <v>552</v>
      </c>
      <c r="AF2099" t="s">
        <v>443</v>
      </c>
      <c r="AG2099">
        <v>2.62</v>
      </c>
      <c r="AH2099" t="s">
        <v>443</v>
      </c>
      <c r="AI2099" t="b">
        <v>0</v>
      </c>
      <c r="AJ2099" t="s">
        <v>443</v>
      </c>
      <c r="AK2099" t="s">
        <v>443</v>
      </c>
      <c r="AL2099" t="s">
        <v>443</v>
      </c>
      <c r="AM2099">
        <v>0</v>
      </c>
      <c r="AN2099">
        <v>2.2769999999999999E-3</v>
      </c>
      <c r="AO2099">
        <v>33052680</v>
      </c>
      <c r="AP2099">
        <v>36.369999999999997</v>
      </c>
      <c r="AQ2099" t="str">
        <f t="shared" si="363"/>
        <v>Sequest HT (A2)</v>
      </c>
      <c r="AT2099" t="str">
        <f t="shared" si="364"/>
        <v>Sequest HT (A2</v>
      </c>
      <c r="AU2099" t="str">
        <f t="shared" si="365"/>
        <v xml:space="preserve">uest HT </v>
      </c>
      <c r="AV2099" t="str">
        <f t="shared" si="366"/>
        <v xml:space="preserve">est HT </v>
      </c>
      <c r="AW2099" s="19" t="str">
        <f t="shared" si="367"/>
        <v xml:space="preserve">est HT </v>
      </c>
      <c r="AX2099" s="25">
        <v>0.5</v>
      </c>
      <c r="AY2099" s="26">
        <f t="shared" si="368"/>
        <v>8.1999999999999998E-4</v>
      </c>
      <c r="AZ2099">
        <v>4.0999999999999999E-4</v>
      </c>
      <c r="BA2099" s="21" t="e">
        <f t="shared" si="369"/>
        <v>#VALUE!</v>
      </c>
      <c r="BB2099" t="s">
        <v>540</v>
      </c>
      <c r="BC2099" t="s">
        <v>541</v>
      </c>
      <c r="BD2099" s="21" t="e">
        <f t="shared" si="370"/>
        <v>#VALUE!</v>
      </c>
      <c r="BE2099">
        <v>50.098999999999997</v>
      </c>
      <c r="BF2099" s="21" t="e">
        <f t="shared" si="371"/>
        <v>#VALUE!</v>
      </c>
      <c r="BG2099">
        <v>30</v>
      </c>
      <c r="BH2099">
        <v>36.274500000000003</v>
      </c>
      <c r="BI2099" s="21">
        <f t="shared" si="372"/>
        <v>601.1936759982907</v>
      </c>
      <c r="BJ2099">
        <v>21808</v>
      </c>
      <c r="BK2099" t="s">
        <v>551</v>
      </c>
      <c r="BL2099" s="20" t="e">
        <f t="shared" si="373"/>
        <v>#VALUE!</v>
      </c>
      <c r="BN2099" s="28"/>
      <c r="BP2099" s="29"/>
      <c r="BR2099" s="30"/>
    </row>
    <row r="2100" spans="1:70" hidden="1" outlineLevel="1" x14ac:dyDescent="0.35">
      <c r="A2100" t="s">
        <v>443</v>
      </c>
      <c r="B2100" t="b">
        <v>0</v>
      </c>
      <c r="C2100" t="s">
        <v>439</v>
      </c>
      <c r="D2100" t="s">
        <v>1433</v>
      </c>
      <c r="E2100" t="s">
        <v>443</v>
      </c>
      <c r="F2100" t="s">
        <v>443</v>
      </c>
      <c r="G2100" t="b">
        <v>0</v>
      </c>
      <c r="H2100">
        <v>1</v>
      </c>
      <c r="I2100">
        <v>3</v>
      </c>
      <c r="J2100">
        <v>2</v>
      </c>
      <c r="K2100" t="s">
        <v>1408</v>
      </c>
      <c r="L2100" t="s">
        <v>1434</v>
      </c>
      <c r="M2100">
        <v>0</v>
      </c>
      <c r="N2100">
        <v>1763.8558700000001</v>
      </c>
      <c r="O2100">
        <v>0</v>
      </c>
      <c r="P2100">
        <v>210.2</v>
      </c>
      <c r="Q2100" t="s">
        <v>443</v>
      </c>
      <c r="R2100">
        <v>358</v>
      </c>
      <c r="S2100">
        <v>331.8</v>
      </c>
      <c r="T2100" t="s">
        <v>443</v>
      </c>
      <c r="U2100" t="s">
        <v>443</v>
      </c>
      <c r="V2100" t="s">
        <v>443</v>
      </c>
      <c r="W2100" t="s">
        <v>443</v>
      </c>
      <c r="X2100" t="s">
        <v>443</v>
      </c>
      <c r="Y2100" t="s">
        <v>443</v>
      </c>
      <c r="Z2100" t="s">
        <v>444</v>
      </c>
      <c r="AA2100" t="s">
        <v>445</v>
      </c>
      <c r="AB2100" t="s">
        <v>439</v>
      </c>
      <c r="AC2100" t="s">
        <v>444</v>
      </c>
      <c r="AD2100" t="s">
        <v>445</v>
      </c>
      <c r="AE2100" t="s">
        <v>445</v>
      </c>
      <c r="AF2100" t="s">
        <v>445</v>
      </c>
      <c r="AG2100" t="s">
        <v>445</v>
      </c>
      <c r="AH2100" t="s">
        <v>445</v>
      </c>
      <c r="AI2100" t="s">
        <v>439</v>
      </c>
      <c r="AJ2100" t="s">
        <v>439</v>
      </c>
      <c r="AK2100">
        <v>0</v>
      </c>
      <c r="AL2100">
        <v>0</v>
      </c>
      <c r="AM2100">
        <v>4.1079999999999997E-3</v>
      </c>
      <c r="AN2100">
        <v>2.4580000000000001E-4</v>
      </c>
      <c r="AO2100">
        <v>2.37</v>
      </c>
      <c r="AP2100">
        <v>45</v>
      </c>
      <c r="AQ2100" t="str">
        <f t="shared" si="363"/>
        <v/>
      </c>
      <c r="AR2100" t="s">
        <v>1435</v>
      </c>
      <c r="AS2100" t="s">
        <v>1436</v>
      </c>
      <c r="AT2100" t="str">
        <f t="shared" si="364"/>
        <v/>
      </c>
      <c r="AU2100" t="str">
        <f t="shared" si="365"/>
        <v/>
      </c>
      <c r="AV2100" t="str">
        <f t="shared" si="366"/>
        <v/>
      </c>
      <c r="AW2100" s="19" t="str">
        <f t="shared" si="367"/>
        <v/>
      </c>
      <c r="AX2100" s="25" t="s">
        <v>443</v>
      </c>
      <c r="AY2100" s="26" t="e">
        <f t="shared" si="368"/>
        <v>#VALUE!</v>
      </c>
      <c r="AZ2100" t="s">
        <v>443</v>
      </c>
      <c r="BA2100" s="21" t="e">
        <f t="shared" si="369"/>
        <v>#VALUE!</v>
      </c>
      <c r="BB2100" t="s">
        <v>443</v>
      </c>
      <c r="BC2100" t="s">
        <v>443</v>
      </c>
      <c r="BD2100" s="21" t="e">
        <f t="shared" si="370"/>
        <v>#VALUE!</v>
      </c>
      <c r="BE2100" t="s">
        <v>444</v>
      </c>
      <c r="BF2100" s="21" t="e">
        <f t="shared" si="371"/>
        <v>#VALUE!</v>
      </c>
      <c r="BG2100" t="s">
        <v>445</v>
      </c>
      <c r="BH2100" t="s">
        <v>439</v>
      </c>
      <c r="BI2100" s="21" t="e">
        <f t="shared" si="372"/>
        <v>#VALUE!</v>
      </c>
      <c r="BJ2100" t="s">
        <v>444</v>
      </c>
      <c r="BK2100" t="s">
        <v>445</v>
      </c>
      <c r="BL2100" s="20" t="e">
        <f t="shared" si="373"/>
        <v>#VALUE!</v>
      </c>
      <c r="BN2100" s="28"/>
      <c r="BP2100" s="29"/>
      <c r="BR2100" s="30"/>
    </row>
    <row r="2101" spans="1:70" hidden="1" outlineLevel="2" collapsed="1" x14ac:dyDescent="0.35">
      <c r="A2101" t="s">
        <v>443</v>
      </c>
      <c r="B2101" t="s">
        <v>443</v>
      </c>
      <c r="C2101" t="s">
        <v>457</v>
      </c>
      <c r="D2101" t="s">
        <v>458</v>
      </c>
      <c r="E2101" t="s">
        <v>508</v>
      </c>
      <c r="F2101" t="s">
        <v>509</v>
      </c>
      <c r="G2101" t="s">
        <v>459</v>
      </c>
      <c r="H2101" t="s">
        <v>460</v>
      </c>
      <c r="I2101" t="s">
        <v>463</v>
      </c>
      <c r="J2101" t="s">
        <v>464</v>
      </c>
      <c r="K2101" t="s">
        <v>466</v>
      </c>
      <c r="L2101" t="s">
        <v>510</v>
      </c>
      <c r="M2101" t="s">
        <v>468</v>
      </c>
      <c r="N2101" t="s">
        <v>511</v>
      </c>
      <c r="O2101" t="s">
        <v>512</v>
      </c>
      <c r="P2101" t="s">
        <v>513</v>
      </c>
      <c r="Q2101" t="s">
        <v>514</v>
      </c>
      <c r="R2101" t="s">
        <v>515</v>
      </c>
      <c r="S2101" t="s">
        <v>516</v>
      </c>
      <c r="T2101" t="s">
        <v>517</v>
      </c>
      <c r="U2101" t="s">
        <v>469</v>
      </c>
      <c r="V2101" t="s">
        <v>518</v>
      </c>
      <c r="W2101" t="s">
        <v>519</v>
      </c>
      <c r="X2101" t="s">
        <v>520</v>
      </c>
      <c r="Y2101" t="s">
        <v>521</v>
      </c>
      <c r="Z2101" t="s">
        <v>522</v>
      </c>
      <c r="AA2101" t="s">
        <v>523</v>
      </c>
      <c r="AB2101" t="s">
        <v>524</v>
      </c>
      <c r="AC2101" t="s">
        <v>525</v>
      </c>
      <c r="AD2101" t="s">
        <v>526</v>
      </c>
      <c r="AE2101" t="s">
        <v>527</v>
      </c>
      <c r="AF2101" t="s">
        <v>480</v>
      </c>
      <c r="AG2101" t="s">
        <v>528</v>
      </c>
      <c r="AH2101" t="s">
        <v>529</v>
      </c>
      <c r="AI2101" t="s">
        <v>462</v>
      </c>
      <c r="AJ2101" t="s">
        <v>530</v>
      </c>
      <c r="AK2101" t="s">
        <v>531</v>
      </c>
      <c r="AL2101" t="s">
        <v>532</v>
      </c>
      <c r="AM2101" t="s">
        <v>533</v>
      </c>
      <c r="AN2101" t="s">
        <v>534</v>
      </c>
      <c r="AO2101" t="s">
        <v>535</v>
      </c>
      <c r="AP2101" t="s">
        <v>536</v>
      </c>
      <c r="AQ2101" t="str">
        <f t="shared" si="363"/>
        <v>Identifying Node</v>
      </c>
      <c r="AT2101" t="str">
        <f t="shared" si="364"/>
        <v>Identifying No</v>
      </c>
      <c r="AU2101" t="str">
        <f t="shared" si="365"/>
        <v>ntifying</v>
      </c>
      <c r="AV2101" t="str">
        <f t="shared" si="366"/>
        <v>tifying</v>
      </c>
      <c r="AW2101" s="19" t="str">
        <f t="shared" si="367"/>
        <v>tifying</v>
      </c>
      <c r="AX2101" s="25" t="s">
        <v>518</v>
      </c>
      <c r="AY2101" s="26" t="e">
        <f t="shared" si="368"/>
        <v>#VALUE!</v>
      </c>
      <c r="AZ2101" t="s">
        <v>519</v>
      </c>
      <c r="BA2101" s="21" t="e">
        <f t="shared" si="369"/>
        <v>#VALUE!</v>
      </c>
      <c r="BB2101" t="s">
        <v>520</v>
      </c>
      <c r="BC2101" t="s">
        <v>521</v>
      </c>
      <c r="BD2101" s="21" t="e">
        <f t="shared" si="370"/>
        <v>#VALUE!</v>
      </c>
      <c r="BE2101" t="s">
        <v>522</v>
      </c>
      <c r="BF2101" s="21" t="e">
        <f t="shared" si="371"/>
        <v>#VALUE!</v>
      </c>
      <c r="BG2101" t="s">
        <v>523</v>
      </c>
      <c r="BH2101" t="s">
        <v>524</v>
      </c>
      <c r="BI2101" s="21" t="e">
        <f t="shared" si="372"/>
        <v>#VALUE!</v>
      </c>
      <c r="BJ2101" t="s">
        <v>525</v>
      </c>
      <c r="BK2101" t="s">
        <v>526</v>
      </c>
      <c r="BL2101" s="20" t="e">
        <f t="shared" si="373"/>
        <v>#VALUE!</v>
      </c>
      <c r="BN2101" s="28"/>
      <c r="BP2101" s="29"/>
      <c r="BR2101" s="30"/>
    </row>
    <row r="2102" spans="1:70" hidden="1" outlineLevel="2" collapsed="1" x14ac:dyDescent="0.35">
      <c r="A2102" t="s">
        <v>443</v>
      </c>
      <c r="B2102" t="s">
        <v>443</v>
      </c>
      <c r="C2102" t="b">
        <v>0</v>
      </c>
      <c r="D2102" t="s">
        <v>439</v>
      </c>
      <c r="E2102" t="s">
        <v>538</v>
      </c>
      <c r="F2102" t="s">
        <v>550</v>
      </c>
      <c r="G2102" t="s">
        <v>1433</v>
      </c>
      <c r="H2102" t="s">
        <v>443</v>
      </c>
      <c r="I2102">
        <v>1</v>
      </c>
      <c r="J2102">
        <v>3</v>
      </c>
      <c r="K2102" t="s">
        <v>1408</v>
      </c>
      <c r="L2102" t="s">
        <v>1420</v>
      </c>
      <c r="M2102">
        <v>0</v>
      </c>
      <c r="N2102">
        <v>2</v>
      </c>
      <c r="O2102">
        <v>0.71730000000000005</v>
      </c>
      <c r="P2102">
        <v>0</v>
      </c>
      <c r="Q2102">
        <v>1</v>
      </c>
      <c r="R2102">
        <v>1</v>
      </c>
      <c r="S2102">
        <v>882.43028000000004</v>
      </c>
      <c r="T2102">
        <v>1763.85329</v>
      </c>
      <c r="U2102">
        <v>1763.8558700000001</v>
      </c>
      <c r="V2102">
        <v>-1.46</v>
      </c>
      <c r="W2102">
        <v>-1.2899999999999999E-3</v>
      </c>
      <c r="X2102" t="s">
        <v>540</v>
      </c>
      <c r="Y2102" t="s">
        <v>541</v>
      </c>
      <c r="Z2102">
        <v>47.503749999999997</v>
      </c>
      <c r="AA2102">
        <v>30</v>
      </c>
      <c r="AB2102">
        <v>40.611800000000002</v>
      </c>
      <c r="AC2102">
        <v>25478</v>
      </c>
      <c r="AD2102" t="s">
        <v>551</v>
      </c>
      <c r="AE2102" t="s">
        <v>552</v>
      </c>
      <c r="AF2102" t="s">
        <v>443</v>
      </c>
      <c r="AG2102">
        <v>2.37</v>
      </c>
      <c r="AH2102" t="s">
        <v>443</v>
      </c>
      <c r="AI2102" t="b">
        <v>0</v>
      </c>
      <c r="AJ2102" t="s">
        <v>443</v>
      </c>
      <c r="AK2102" t="s">
        <v>443</v>
      </c>
      <c r="AL2102" t="s">
        <v>443</v>
      </c>
      <c r="AM2102">
        <v>0</v>
      </c>
      <c r="AN2102">
        <v>2.4580000000000001E-4</v>
      </c>
      <c r="AO2102">
        <v>4122665.5</v>
      </c>
      <c r="AP2102">
        <v>40.65</v>
      </c>
      <c r="AQ2102" t="str">
        <f t="shared" si="363"/>
        <v>Sequest HT (A2)</v>
      </c>
      <c r="AT2102" t="str">
        <f t="shared" si="364"/>
        <v>Sequest HT (A2</v>
      </c>
      <c r="AU2102" t="str">
        <f t="shared" si="365"/>
        <v xml:space="preserve">uest HT </v>
      </c>
      <c r="AV2102" t="str">
        <f t="shared" si="366"/>
        <v xml:space="preserve">est HT </v>
      </c>
      <c r="AW2102" s="19" t="str">
        <f t="shared" si="367"/>
        <v xml:space="preserve">est HT </v>
      </c>
      <c r="AX2102" s="25">
        <v>-1.46</v>
      </c>
      <c r="AY2102" s="26">
        <f t="shared" si="368"/>
        <v>8.8356164383561638E-4</v>
      </c>
      <c r="AZ2102">
        <v>-1.2899999999999999E-3</v>
      </c>
      <c r="BA2102" s="21" t="e">
        <f t="shared" si="369"/>
        <v>#VALUE!</v>
      </c>
      <c r="BB2102" t="s">
        <v>540</v>
      </c>
      <c r="BC2102" t="s">
        <v>541</v>
      </c>
      <c r="BD2102" s="21" t="e">
        <f t="shared" si="370"/>
        <v>#VALUE!</v>
      </c>
      <c r="BE2102">
        <v>47.503749999999997</v>
      </c>
      <c r="BF2102" s="21" t="e">
        <f t="shared" si="371"/>
        <v>#VALUE!</v>
      </c>
      <c r="BG2102">
        <v>30</v>
      </c>
      <c r="BH2102">
        <v>40.611800000000002</v>
      </c>
      <c r="BI2102" s="21">
        <f t="shared" si="372"/>
        <v>627.35461122136917</v>
      </c>
      <c r="BJ2102">
        <v>25478</v>
      </c>
      <c r="BK2102" t="s">
        <v>551</v>
      </c>
      <c r="BL2102" s="20" t="e">
        <f t="shared" si="373"/>
        <v>#VALUE!</v>
      </c>
      <c r="BN2102" s="28"/>
      <c r="BP2102" s="29"/>
      <c r="BR2102" s="30"/>
    </row>
    <row r="2103" spans="1:70" hidden="1" outlineLevel="2" collapsed="1" x14ac:dyDescent="0.35">
      <c r="A2103" t="s">
        <v>443</v>
      </c>
      <c r="B2103" t="s">
        <v>443</v>
      </c>
      <c r="C2103" t="b">
        <v>0</v>
      </c>
      <c r="D2103" t="s">
        <v>439</v>
      </c>
      <c r="E2103" t="s">
        <v>557</v>
      </c>
      <c r="F2103" t="s">
        <v>550</v>
      </c>
      <c r="G2103" t="s">
        <v>1433</v>
      </c>
      <c r="H2103" t="s">
        <v>443</v>
      </c>
      <c r="I2103">
        <v>1</v>
      </c>
      <c r="J2103">
        <v>3</v>
      </c>
      <c r="K2103" t="s">
        <v>1408</v>
      </c>
      <c r="L2103" t="s">
        <v>1420</v>
      </c>
      <c r="M2103">
        <v>0</v>
      </c>
      <c r="N2103">
        <v>2</v>
      </c>
      <c r="O2103">
        <v>1</v>
      </c>
      <c r="P2103">
        <v>0</v>
      </c>
      <c r="Q2103">
        <v>1</v>
      </c>
      <c r="R2103">
        <v>1</v>
      </c>
      <c r="S2103">
        <v>882.43028000000004</v>
      </c>
      <c r="T2103">
        <v>1763.85329</v>
      </c>
      <c r="U2103">
        <v>1763.8558700000001</v>
      </c>
      <c r="V2103">
        <v>-1.46</v>
      </c>
      <c r="W2103">
        <v>-1.2899999999999999E-3</v>
      </c>
      <c r="X2103" t="s">
        <v>540</v>
      </c>
      <c r="Y2103" t="s">
        <v>541</v>
      </c>
      <c r="Z2103">
        <v>47.503749999999997</v>
      </c>
      <c r="AA2103">
        <v>30</v>
      </c>
      <c r="AB2103">
        <v>40.611800000000002</v>
      </c>
      <c r="AC2103">
        <v>25478</v>
      </c>
      <c r="AD2103" t="s">
        <v>551</v>
      </c>
      <c r="AE2103" t="s">
        <v>552</v>
      </c>
      <c r="AF2103" t="s">
        <v>443</v>
      </c>
      <c r="AG2103" t="s">
        <v>443</v>
      </c>
      <c r="AH2103">
        <v>63</v>
      </c>
      <c r="AI2103" t="b">
        <v>0</v>
      </c>
      <c r="AJ2103">
        <v>53</v>
      </c>
      <c r="AK2103">
        <v>35</v>
      </c>
      <c r="AL2103">
        <v>1.12239645441383E-5</v>
      </c>
      <c r="AM2103">
        <v>0</v>
      </c>
      <c r="AN2103">
        <v>4.7659999999999998E-4</v>
      </c>
      <c r="AO2103">
        <v>4122665.5</v>
      </c>
      <c r="AP2103">
        <v>40.65</v>
      </c>
      <c r="AQ2103" t="str">
        <f t="shared" si="363"/>
        <v>Mascot (A5)</v>
      </c>
      <c r="AT2103" t="str">
        <f t="shared" si="364"/>
        <v>Mascot (A5)</v>
      </c>
      <c r="AU2103" t="str">
        <f t="shared" si="365"/>
        <v>cot (A5)</v>
      </c>
      <c r="AV2103" t="str">
        <f t="shared" si="366"/>
        <v>ot (A5)</v>
      </c>
      <c r="AW2103" s="19" t="str">
        <f t="shared" si="367"/>
        <v>ot (A5)</v>
      </c>
      <c r="AX2103" s="25">
        <v>-1.46</v>
      </c>
      <c r="AY2103" s="26">
        <f t="shared" si="368"/>
        <v>8.8356164383561638E-4</v>
      </c>
      <c r="AZ2103">
        <v>-1.2899999999999999E-3</v>
      </c>
      <c r="BA2103" s="21" t="e">
        <f t="shared" si="369"/>
        <v>#VALUE!</v>
      </c>
      <c r="BB2103" t="s">
        <v>540</v>
      </c>
      <c r="BC2103" t="s">
        <v>541</v>
      </c>
      <c r="BD2103" s="21" t="e">
        <f t="shared" si="370"/>
        <v>#VALUE!</v>
      </c>
      <c r="BE2103">
        <v>47.503749999999997</v>
      </c>
      <c r="BF2103" s="21" t="e">
        <f t="shared" si="371"/>
        <v>#VALUE!</v>
      </c>
      <c r="BG2103">
        <v>30</v>
      </c>
      <c r="BH2103">
        <v>40.611800000000002</v>
      </c>
      <c r="BI2103" s="21">
        <f t="shared" si="372"/>
        <v>627.35461122136917</v>
      </c>
      <c r="BJ2103">
        <v>25478</v>
      </c>
      <c r="BK2103" t="s">
        <v>551</v>
      </c>
      <c r="BL2103" s="20" t="e">
        <f t="shared" si="373"/>
        <v>#VALUE!</v>
      </c>
      <c r="BN2103" s="28"/>
      <c r="BP2103" s="29"/>
      <c r="BR2103" s="30"/>
    </row>
    <row r="2104" spans="1:70" hidden="1" outlineLevel="1" x14ac:dyDescent="0.35">
      <c r="A2104" t="s">
        <v>443</v>
      </c>
      <c r="B2104" t="b">
        <v>0</v>
      </c>
      <c r="C2104" t="s">
        <v>439</v>
      </c>
      <c r="D2104" t="s">
        <v>1437</v>
      </c>
      <c r="E2104" t="s">
        <v>443</v>
      </c>
      <c r="F2104" t="s">
        <v>443</v>
      </c>
      <c r="G2104" t="b">
        <v>0</v>
      </c>
      <c r="H2104">
        <v>1</v>
      </c>
      <c r="I2104">
        <v>3</v>
      </c>
      <c r="J2104">
        <v>8</v>
      </c>
      <c r="K2104" t="s">
        <v>1408</v>
      </c>
      <c r="L2104" t="s">
        <v>1438</v>
      </c>
      <c r="M2104">
        <v>0</v>
      </c>
      <c r="N2104">
        <v>1938.01785</v>
      </c>
      <c r="O2104">
        <v>0</v>
      </c>
      <c r="P2104">
        <v>242.9</v>
      </c>
      <c r="Q2104">
        <v>164.3</v>
      </c>
      <c r="R2104">
        <v>184.4</v>
      </c>
      <c r="S2104">
        <v>57.5</v>
      </c>
      <c r="T2104">
        <v>45.5</v>
      </c>
      <c r="U2104">
        <v>121.3</v>
      </c>
      <c r="V2104">
        <v>8.9</v>
      </c>
      <c r="W2104">
        <v>75.3</v>
      </c>
      <c r="X2104" t="s">
        <v>443</v>
      </c>
      <c r="Y2104" t="s">
        <v>443</v>
      </c>
      <c r="Z2104" t="s">
        <v>439</v>
      </c>
      <c r="AA2104" t="s">
        <v>444</v>
      </c>
      <c r="AB2104" t="s">
        <v>439</v>
      </c>
      <c r="AC2104" t="s">
        <v>439</v>
      </c>
      <c r="AD2104" t="s">
        <v>444</v>
      </c>
      <c r="AE2104" t="s">
        <v>439</v>
      </c>
      <c r="AF2104" t="s">
        <v>444</v>
      </c>
      <c r="AG2104" t="s">
        <v>444</v>
      </c>
      <c r="AH2104" t="s">
        <v>445</v>
      </c>
      <c r="AI2104" t="s">
        <v>439</v>
      </c>
      <c r="AJ2104" t="s">
        <v>439</v>
      </c>
      <c r="AK2104">
        <v>0</v>
      </c>
      <c r="AL2104">
        <v>0</v>
      </c>
      <c r="AM2104">
        <v>1.6060000000000001E-2</v>
      </c>
      <c r="AN2104">
        <v>2.3339999999999999E-8</v>
      </c>
      <c r="AO2104">
        <v>5.48</v>
      </c>
      <c r="AP2104">
        <v>56</v>
      </c>
      <c r="AQ2104" t="str">
        <f t="shared" si="363"/>
        <v/>
      </c>
      <c r="AR2104" t="s">
        <v>1439</v>
      </c>
      <c r="AS2104" t="s">
        <v>1440</v>
      </c>
      <c r="AT2104" t="str">
        <f t="shared" si="364"/>
        <v/>
      </c>
      <c r="AU2104" t="str">
        <f t="shared" si="365"/>
        <v/>
      </c>
      <c r="AV2104" t="str">
        <f t="shared" si="366"/>
        <v/>
      </c>
      <c r="AW2104" s="19" t="str">
        <f t="shared" si="367"/>
        <v/>
      </c>
      <c r="AX2104" s="25">
        <v>8.9</v>
      </c>
      <c r="AY2104" s="26">
        <f t="shared" si="368"/>
        <v>8.4606741573033695</v>
      </c>
      <c r="AZ2104">
        <v>75.3</v>
      </c>
      <c r="BA2104" s="21" t="e">
        <f t="shared" si="369"/>
        <v>#VALUE!</v>
      </c>
      <c r="BB2104" t="s">
        <v>443</v>
      </c>
      <c r="BC2104" t="s">
        <v>443</v>
      </c>
      <c r="BD2104" s="21" t="e">
        <f t="shared" si="370"/>
        <v>#VALUE!</v>
      </c>
      <c r="BE2104" t="s">
        <v>439</v>
      </c>
      <c r="BF2104" s="21" t="e">
        <f t="shared" si="371"/>
        <v>#VALUE!</v>
      </c>
      <c r="BG2104" t="s">
        <v>444</v>
      </c>
      <c r="BH2104" t="s">
        <v>439</v>
      </c>
      <c r="BI2104" s="21" t="e">
        <f t="shared" si="372"/>
        <v>#VALUE!</v>
      </c>
      <c r="BJ2104" t="s">
        <v>439</v>
      </c>
      <c r="BK2104" t="s">
        <v>444</v>
      </c>
      <c r="BL2104" s="20" t="e">
        <f t="shared" si="373"/>
        <v>#VALUE!</v>
      </c>
      <c r="BN2104" s="28"/>
      <c r="BP2104" s="29"/>
      <c r="BR2104" s="30"/>
    </row>
    <row r="2105" spans="1:70" hidden="1" outlineLevel="2" collapsed="1" x14ac:dyDescent="0.35">
      <c r="A2105" t="s">
        <v>443</v>
      </c>
      <c r="B2105" t="s">
        <v>443</v>
      </c>
      <c r="C2105" t="s">
        <v>457</v>
      </c>
      <c r="D2105" t="s">
        <v>458</v>
      </c>
      <c r="E2105" t="s">
        <v>508</v>
      </c>
      <c r="F2105" t="s">
        <v>509</v>
      </c>
      <c r="G2105" t="s">
        <v>459</v>
      </c>
      <c r="H2105" t="s">
        <v>460</v>
      </c>
      <c r="I2105" t="s">
        <v>463</v>
      </c>
      <c r="J2105" t="s">
        <v>464</v>
      </c>
      <c r="K2105" t="s">
        <v>466</v>
      </c>
      <c r="L2105" t="s">
        <v>510</v>
      </c>
      <c r="M2105" t="s">
        <v>468</v>
      </c>
      <c r="N2105" t="s">
        <v>511</v>
      </c>
      <c r="O2105" t="s">
        <v>512</v>
      </c>
      <c r="P2105" t="s">
        <v>513</v>
      </c>
      <c r="Q2105" t="s">
        <v>514</v>
      </c>
      <c r="R2105" t="s">
        <v>515</v>
      </c>
      <c r="S2105" t="s">
        <v>516</v>
      </c>
      <c r="T2105" t="s">
        <v>517</v>
      </c>
      <c r="U2105" t="s">
        <v>469</v>
      </c>
      <c r="V2105" t="s">
        <v>518</v>
      </c>
      <c r="W2105" t="s">
        <v>519</v>
      </c>
      <c r="X2105" t="s">
        <v>520</v>
      </c>
      <c r="Y2105" t="s">
        <v>521</v>
      </c>
      <c r="Z2105" t="s">
        <v>522</v>
      </c>
      <c r="AA2105" t="s">
        <v>523</v>
      </c>
      <c r="AB2105" t="s">
        <v>524</v>
      </c>
      <c r="AC2105" t="s">
        <v>525</v>
      </c>
      <c r="AD2105" t="s">
        <v>526</v>
      </c>
      <c r="AE2105" t="s">
        <v>527</v>
      </c>
      <c r="AF2105" t="s">
        <v>480</v>
      </c>
      <c r="AG2105" t="s">
        <v>528</v>
      </c>
      <c r="AH2105" t="s">
        <v>529</v>
      </c>
      <c r="AI2105" t="s">
        <v>462</v>
      </c>
      <c r="AJ2105" t="s">
        <v>530</v>
      </c>
      <c r="AK2105" t="s">
        <v>531</v>
      </c>
      <c r="AL2105" t="s">
        <v>532</v>
      </c>
      <c r="AM2105" t="s">
        <v>533</v>
      </c>
      <c r="AN2105" t="s">
        <v>534</v>
      </c>
      <c r="AO2105" t="s">
        <v>535</v>
      </c>
      <c r="AP2105" t="s">
        <v>536</v>
      </c>
      <c r="AQ2105" t="str">
        <f t="shared" si="363"/>
        <v>Identifying Node</v>
      </c>
      <c r="AT2105" t="str">
        <f t="shared" si="364"/>
        <v>Identifying No</v>
      </c>
      <c r="AU2105" t="str">
        <f t="shared" si="365"/>
        <v>ntifying</v>
      </c>
      <c r="AV2105" t="str">
        <f t="shared" si="366"/>
        <v>tifying</v>
      </c>
      <c r="AW2105" s="19" t="str">
        <f t="shared" si="367"/>
        <v>tifying</v>
      </c>
      <c r="AX2105" s="25" t="s">
        <v>518</v>
      </c>
      <c r="AY2105" s="26" t="e">
        <f t="shared" si="368"/>
        <v>#VALUE!</v>
      </c>
      <c r="AZ2105" t="s">
        <v>519</v>
      </c>
      <c r="BA2105" s="21" t="e">
        <f t="shared" si="369"/>
        <v>#VALUE!</v>
      </c>
      <c r="BB2105" t="s">
        <v>520</v>
      </c>
      <c r="BC2105" t="s">
        <v>521</v>
      </c>
      <c r="BD2105" s="21" t="e">
        <f t="shared" si="370"/>
        <v>#VALUE!</v>
      </c>
      <c r="BE2105" t="s">
        <v>522</v>
      </c>
      <c r="BF2105" s="21" t="e">
        <f t="shared" si="371"/>
        <v>#VALUE!</v>
      </c>
      <c r="BG2105" t="s">
        <v>523</v>
      </c>
      <c r="BH2105" t="s">
        <v>524</v>
      </c>
      <c r="BI2105" s="21" t="e">
        <f t="shared" si="372"/>
        <v>#VALUE!</v>
      </c>
      <c r="BJ2105" t="s">
        <v>525</v>
      </c>
      <c r="BK2105" t="s">
        <v>526</v>
      </c>
      <c r="BL2105" s="20" t="e">
        <f t="shared" si="373"/>
        <v>#VALUE!</v>
      </c>
      <c r="BN2105" s="28"/>
      <c r="BP2105" s="29"/>
      <c r="BR2105" s="30"/>
    </row>
    <row r="2106" spans="1:70" hidden="1" outlineLevel="2" collapsed="1" x14ac:dyDescent="0.35">
      <c r="A2106" t="s">
        <v>443</v>
      </c>
      <c r="B2106" t="s">
        <v>443</v>
      </c>
      <c r="C2106" t="b">
        <v>0</v>
      </c>
      <c r="D2106" t="s">
        <v>439</v>
      </c>
      <c r="E2106" t="s">
        <v>538</v>
      </c>
      <c r="F2106" t="s">
        <v>550</v>
      </c>
      <c r="G2106" t="s">
        <v>1437</v>
      </c>
      <c r="H2106" t="s">
        <v>443</v>
      </c>
      <c r="I2106">
        <v>1</v>
      </c>
      <c r="J2106">
        <v>3</v>
      </c>
      <c r="K2106" t="s">
        <v>1408</v>
      </c>
      <c r="L2106" t="s">
        <v>1420</v>
      </c>
      <c r="M2106">
        <v>0</v>
      </c>
      <c r="N2106">
        <v>3</v>
      </c>
      <c r="O2106">
        <v>0.75070000000000003</v>
      </c>
      <c r="P2106">
        <v>0</v>
      </c>
      <c r="Q2106">
        <v>1</v>
      </c>
      <c r="R2106">
        <v>1</v>
      </c>
      <c r="S2106">
        <v>646.67731000000003</v>
      </c>
      <c r="T2106">
        <v>1938.01737</v>
      </c>
      <c r="U2106">
        <v>1938.01785</v>
      </c>
      <c r="V2106">
        <v>-0.25</v>
      </c>
      <c r="W2106">
        <v>-1.6000000000000001E-4</v>
      </c>
      <c r="X2106" t="s">
        <v>540</v>
      </c>
      <c r="Y2106" t="s">
        <v>541</v>
      </c>
      <c r="Z2106">
        <v>24.572489999999998</v>
      </c>
      <c r="AA2106">
        <v>25.495999999999999</v>
      </c>
      <c r="AB2106">
        <v>52.019799999999996</v>
      </c>
      <c r="AC2106">
        <v>32981</v>
      </c>
      <c r="AD2106" t="s">
        <v>572</v>
      </c>
      <c r="AE2106" t="s">
        <v>573</v>
      </c>
      <c r="AF2106" t="s">
        <v>443</v>
      </c>
      <c r="AG2106">
        <v>3.81</v>
      </c>
      <c r="AH2106" t="s">
        <v>443</v>
      </c>
      <c r="AI2106" t="b">
        <v>0</v>
      </c>
      <c r="AJ2106" t="s">
        <v>443</v>
      </c>
      <c r="AK2106" t="s">
        <v>443</v>
      </c>
      <c r="AL2106" t="s">
        <v>443</v>
      </c>
      <c r="AM2106">
        <v>0</v>
      </c>
      <c r="AN2106">
        <v>1.892E-8</v>
      </c>
      <c r="AO2106">
        <v>11666007</v>
      </c>
      <c r="AP2106">
        <v>52.05</v>
      </c>
      <c r="AQ2106" t="str">
        <f t="shared" si="363"/>
        <v>Sequest HT (A2)</v>
      </c>
      <c r="AT2106" t="str">
        <f t="shared" si="364"/>
        <v>Sequest HT (A2</v>
      </c>
      <c r="AU2106" t="str">
        <f t="shared" si="365"/>
        <v xml:space="preserve">uest HT </v>
      </c>
      <c r="AV2106" t="str">
        <f t="shared" si="366"/>
        <v xml:space="preserve">est HT </v>
      </c>
      <c r="AW2106" s="19" t="str">
        <f t="shared" si="367"/>
        <v xml:space="preserve">est HT </v>
      </c>
      <c r="AX2106" s="25">
        <v>-0.25</v>
      </c>
      <c r="AY2106" s="26">
        <f t="shared" si="368"/>
        <v>6.4000000000000005E-4</v>
      </c>
      <c r="AZ2106">
        <v>-1.6000000000000001E-4</v>
      </c>
      <c r="BA2106" s="21" t="e">
        <f t="shared" si="369"/>
        <v>#VALUE!</v>
      </c>
      <c r="BB2106" t="s">
        <v>540</v>
      </c>
      <c r="BC2106" t="s">
        <v>541</v>
      </c>
      <c r="BD2106" s="21" t="e">
        <f t="shared" si="370"/>
        <v>#VALUE!</v>
      </c>
      <c r="BE2106">
        <v>24.572489999999998</v>
      </c>
      <c r="BF2106" s="21" t="e">
        <f t="shared" si="371"/>
        <v>#VALUE!</v>
      </c>
      <c r="BG2106">
        <v>25.495999999999999</v>
      </c>
      <c r="BH2106">
        <v>52.019799999999996</v>
      </c>
      <c r="BI2106" s="21">
        <f t="shared" si="372"/>
        <v>634.00858903725123</v>
      </c>
      <c r="BJ2106">
        <v>32981</v>
      </c>
      <c r="BK2106" t="s">
        <v>572</v>
      </c>
      <c r="BL2106" s="20" t="e">
        <f t="shared" si="373"/>
        <v>#VALUE!</v>
      </c>
      <c r="BN2106" s="28"/>
      <c r="BP2106" s="29"/>
      <c r="BR2106" s="30"/>
    </row>
    <row r="2107" spans="1:70" hidden="1" outlineLevel="2" collapsed="1" x14ac:dyDescent="0.35">
      <c r="A2107" t="s">
        <v>443</v>
      </c>
      <c r="B2107" t="s">
        <v>443</v>
      </c>
      <c r="C2107" t="b">
        <v>0</v>
      </c>
      <c r="D2107" t="s">
        <v>439</v>
      </c>
      <c r="E2107" t="s">
        <v>538</v>
      </c>
      <c r="F2107" t="s">
        <v>550</v>
      </c>
      <c r="G2107" t="s">
        <v>1437</v>
      </c>
      <c r="H2107" t="s">
        <v>443</v>
      </c>
      <c r="I2107">
        <v>1</v>
      </c>
      <c r="J2107">
        <v>3</v>
      </c>
      <c r="K2107" t="s">
        <v>1408</v>
      </c>
      <c r="L2107" t="s">
        <v>1420</v>
      </c>
      <c r="M2107">
        <v>0</v>
      </c>
      <c r="N2107">
        <v>3</v>
      </c>
      <c r="O2107">
        <v>0.7591</v>
      </c>
      <c r="P2107">
        <v>0</v>
      </c>
      <c r="Q2107">
        <v>1</v>
      </c>
      <c r="R2107">
        <v>1</v>
      </c>
      <c r="S2107">
        <v>646.67713000000003</v>
      </c>
      <c r="T2107">
        <v>1938.01685</v>
      </c>
      <c r="U2107">
        <v>1938.01785</v>
      </c>
      <c r="V2107">
        <v>-0.51</v>
      </c>
      <c r="W2107">
        <v>-3.3E-4</v>
      </c>
      <c r="X2107" t="s">
        <v>540</v>
      </c>
      <c r="Y2107" t="s">
        <v>541</v>
      </c>
      <c r="Z2107">
        <v>2.7177180000000001</v>
      </c>
      <c r="AA2107">
        <v>23.5</v>
      </c>
      <c r="AB2107">
        <v>51.954000000000001</v>
      </c>
      <c r="AC2107">
        <v>35190</v>
      </c>
      <c r="AD2107" t="s">
        <v>563</v>
      </c>
      <c r="AE2107" t="s">
        <v>564</v>
      </c>
      <c r="AF2107" t="s">
        <v>443</v>
      </c>
      <c r="AG2107">
        <v>5.48</v>
      </c>
      <c r="AH2107" t="s">
        <v>443</v>
      </c>
      <c r="AI2107" t="b">
        <v>0</v>
      </c>
      <c r="AJ2107" t="s">
        <v>443</v>
      </c>
      <c r="AK2107" t="s">
        <v>443</v>
      </c>
      <c r="AL2107" t="s">
        <v>443</v>
      </c>
      <c r="AM2107">
        <v>0</v>
      </c>
      <c r="AN2107">
        <v>2.3339999999999999E-8</v>
      </c>
      <c r="AO2107">
        <v>24005146</v>
      </c>
      <c r="AP2107">
        <v>51.98</v>
      </c>
      <c r="AQ2107" t="str">
        <f t="shared" si="363"/>
        <v>Sequest HT (A2)</v>
      </c>
      <c r="AT2107" t="str">
        <f t="shared" si="364"/>
        <v>Sequest HT (A2</v>
      </c>
      <c r="AU2107" t="str">
        <f t="shared" si="365"/>
        <v xml:space="preserve">uest HT </v>
      </c>
      <c r="AV2107" t="str">
        <f t="shared" si="366"/>
        <v xml:space="preserve">est HT </v>
      </c>
      <c r="AW2107" s="19" t="str">
        <f t="shared" si="367"/>
        <v xml:space="preserve">est HT </v>
      </c>
      <c r="AX2107" s="25">
        <v>-0.51</v>
      </c>
      <c r="AY2107" s="26">
        <f t="shared" si="368"/>
        <v>6.4705882352941171E-4</v>
      </c>
      <c r="AZ2107">
        <v>-3.3E-4</v>
      </c>
      <c r="BA2107" s="21" t="e">
        <f t="shared" si="369"/>
        <v>#VALUE!</v>
      </c>
      <c r="BB2107" t="s">
        <v>540</v>
      </c>
      <c r="BC2107" t="s">
        <v>541</v>
      </c>
      <c r="BD2107" s="21" t="e">
        <f t="shared" si="370"/>
        <v>#VALUE!</v>
      </c>
      <c r="BE2107">
        <v>2.7177180000000001</v>
      </c>
      <c r="BF2107" s="21" t="e">
        <f t="shared" si="371"/>
        <v>#VALUE!</v>
      </c>
      <c r="BG2107">
        <v>23.5</v>
      </c>
      <c r="BH2107">
        <v>51.954000000000001</v>
      </c>
      <c r="BI2107" s="21">
        <f t="shared" si="372"/>
        <v>677.32994572121493</v>
      </c>
      <c r="BJ2107">
        <v>35190</v>
      </c>
      <c r="BK2107" t="s">
        <v>563</v>
      </c>
      <c r="BL2107" s="20" t="e">
        <f t="shared" si="373"/>
        <v>#VALUE!</v>
      </c>
      <c r="BN2107" s="28"/>
      <c r="BP2107" s="29"/>
      <c r="BR2107" s="30"/>
    </row>
    <row r="2108" spans="1:70" hidden="1" outlineLevel="2" collapsed="1" x14ac:dyDescent="0.35">
      <c r="A2108" t="s">
        <v>443</v>
      </c>
      <c r="B2108" t="s">
        <v>443</v>
      </c>
      <c r="C2108" t="b">
        <v>0</v>
      </c>
      <c r="D2108" t="s">
        <v>439</v>
      </c>
      <c r="E2108" t="s">
        <v>538</v>
      </c>
      <c r="F2108" t="s">
        <v>539</v>
      </c>
      <c r="G2108" t="s">
        <v>1437</v>
      </c>
      <c r="H2108" t="s">
        <v>443</v>
      </c>
      <c r="I2108">
        <v>1</v>
      </c>
      <c r="J2108">
        <v>3</v>
      </c>
      <c r="K2108" t="s">
        <v>1408</v>
      </c>
      <c r="L2108" t="s">
        <v>1420</v>
      </c>
      <c r="M2108">
        <v>0</v>
      </c>
      <c r="N2108">
        <v>3</v>
      </c>
      <c r="O2108">
        <v>0.72430000000000005</v>
      </c>
      <c r="P2108">
        <v>0</v>
      </c>
      <c r="Q2108">
        <v>1</v>
      </c>
      <c r="R2108">
        <v>1</v>
      </c>
      <c r="S2108">
        <v>646.67729999999995</v>
      </c>
      <c r="T2108">
        <v>1938.0173400000001</v>
      </c>
      <c r="U2108">
        <v>1938.01785</v>
      </c>
      <c r="V2108">
        <v>-0.26</v>
      </c>
      <c r="W2108">
        <v>-1.7000000000000001E-4</v>
      </c>
      <c r="X2108" t="s">
        <v>540</v>
      </c>
      <c r="Y2108" t="s">
        <v>541</v>
      </c>
      <c r="Z2108">
        <v>35.751759999999997</v>
      </c>
      <c r="AA2108">
        <v>10.026</v>
      </c>
      <c r="AB2108">
        <v>51.988700000000001</v>
      </c>
      <c r="AC2108">
        <v>35185</v>
      </c>
      <c r="AD2108" t="s">
        <v>568</v>
      </c>
      <c r="AE2108" t="s">
        <v>569</v>
      </c>
      <c r="AF2108" t="s">
        <v>443</v>
      </c>
      <c r="AG2108">
        <v>3.41</v>
      </c>
      <c r="AH2108" t="s">
        <v>443</v>
      </c>
      <c r="AI2108" t="b">
        <v>0</v>
      </c>
      <c r="AJ2108" t="s">
        <v>443</v>
      </c>
      <c r="AK2108" t="s">
        <v>443</v>
      </c>
      <c r="AL2108" t="s">
        <v>443</v>
      </c>
      <c r="AM2108">
        <v>0</v>
      </c>
      <c r="AN2108">
        <v>1.099E-7</v>
      </c>
      <c r="AO2108">
        <v>29531410</v>
      </c>
      <c r="AP2108">
        <v>52.06</v>
      </c>
      <c r="AQ2108" t="str">
        <f t="shared" si="363"/>
        <v>Sequest HT (A2)</v>
      </c>
      <c r="AT2108" t="str">
        <f t="shared" si="364"/>
        <v>Sequest HT (A2</v>
      </c>
      <c r="AU2108" t="str">
        <f t="shared" si="365"/>
        <v xml:space="preserve">uest HT </v>
      </c>
      <c r="AV2108" t="str">
        <f t="shared" si="366"/>
        <v xml:space="preserve">est HT </v>
      </c>
      <c r="AW2108" s="19" t="str">
        <f t="shared" si="367"/>
        <v xml:space="preserve">est HT </v>
      </c>
      <c r="AX2108" s="25">
        <v>-0.26</v>
      </c>
      <c r="AY2108" s="26">
        <f t="shared" si="368"/>
        <v>6.5384615384615383E-4</v>
      </c>
      <c r="AZ2108">
        <v>-1.7000000000000001E-4</v>
      </c>
      <c r="BA2108" s="21" t="e">
        <f t="shared" si="369"/>
        <v>#VALUE!</v>
      </c>
      <c r="BB2108" t="s">
        <v>540</v>
      </c>
      <c r="BC2108" t="s">
        <v>541</v>
      </c>
      <c r="BD2108" s="21" t="e">
        <f t="shared" si="370"/>
        <v>#VALUE!</v>
      </c>
      <c r="BE2108">
        <v>35.751759999999997</v>
      </c>
      <c r="BF2108" s="21" t="e">
        <f t="shared" si="371"/>
        <v>#VALUE!</v>
      </c>
      <c r="BG2108">
        <v>10.026</v>
      </c>
      <c r="BH2108">
        <v>51.988700000000001</v>
      </c>
      <c r="BI2108" s="21">
        <f t="shared" si="372"/>
        <v>676.78168525083333</v>
      </c>
      <c r="BJ2108">
        <v>35185</v>
      </c>
      <c r="BK2108" t="s">
        <v>568</v>
      </c>
      <c r="BL2108" s="20" t="e">
        <f t="shared" si="373"/>
        <v>#VALUE!</v>
      </c>
      <c r="BN2108" s="28"/>
      <c r="BP2108" s="29"/>
      <c r="BR2108" s="30"/>
    </row>
    <row r="2109" spans="1:70" hidden="1" outlineLevel="2" collapsed="1" x14ac:dyDescent="0.35">
      <c r="A2109" t="s">
        <v>443</v>
      </c>
      <c r="B2109" t="s">
        <v>443</v>
      </c>
      <c r="C2109" t="b">
        <v>0</v>
      </c>
      <c r="D2109" t="s">
        <v>439</v>
      </c>
      <c r="E2109" t="s">
        <v>557</v>
      </c>
      <c r="F2109" t="s">
        <v>550</v>
      </c>
      <c r="G2109" t="s">
        <v>1437</v>
      </c>
      <c r="H2109" t="s">
        <v>443</v>
      </c>
      <c r="I2109">
        <v>1</v>
      </c>
      <c r="J2109">
        <v>3</v>
      </c>
      <c r="K2109" t="s">
        <v>1408</v>
      </c>
      <c r="L2109" t="s">
        <v>1420</v>
      </c>
      <c r="M2109">
        <v>0</v>
      </c>
      <c r="N2109">
        <v>3</v>
      </c>
      <c r="O2109">
        <v>1</v>
      </c>
      <c r="P2109">
        <v>0</v>
      </c>
      <c r="Q2109">
        <v>1</v>
      </c>
      <c r="R2109">
        <v>1</v>
      </c>
      <c r="S2109">
        <v>646.67713000000003</v>
      </c>
      <c r="T2109">
        <v>1938.01685</v>
      </c>
      <c r="U2109">
        <v>1938.01785</v>
      </c>
      <c r="V2109">
        <v>-0.51</v>
      </c>
      <c r="W2109">
        <v>-3.3E-4</v>
      </c>
      <c r="X2109" t="s">
        <v>540</v>
      </c>
      <c r="Y2109" t="s">
        <v>541</v>
      </c>
      <c r="Z2109">
        <v>2.7177180000000001</v>
      </c>
      <c r="AA2109">
        <v>23.5</v>
      </c>
      <c r="AB2109">
        <v>51.954000000000001</v>
      </c>
      <c r="AC2109">
        <v>35190</v>
      </c>
      <c r="AD2109" t="s">
        <v>563</v>
      </c>
      <c r="AE2109" t="s">
        <v>564</v>
      </c>
      <c r="AF2109" t="s">
        <v>443</v>
      </c>
      <c r="AG2109" t="s">
        <v>443</v>
      </c>
      <c r="AH2109">
        <v>57</v>
      </c>
      <c r="AI2109" t="b">
        <v>0</v>
      </c>
      <c r="AJ2109">
        <v>53</v>
      </c>
      <c r="AK2109">
        <v>35</v>
      </c>
      <c r="AL2109">
        <v>3.9486375802099598E-5</v>
      </c>
      <c r="AM2109">
        <v>0</v>
      </c>
      <c r="AN2109">
        <v>5.9940000000000003E-7</v>
      </c>
      <c r="AO2109">
        <v>24005146</v>
      </c>
      <c r="AP2109">
        <v>51.98</v>
      </c>
      <c r="AQ2109" t="str">
        <f t="shared" si="363"/>
        <v>Mascot (A5)</v>
      </c>
      <c r="AT2109" t="str">
        <f t="shared" si="364"/>
        <v>Mascot (A5)</v>
      </c>
      <c r="AU2109" t="str">
        <f t="shared" si="365"/>
        <v>cot (A5)</v>
      </c>
      <c r="AV2109" t="str">
        <f t="shared" si="366"/>
        <v>ot (A5)</v>
      </c>
      <c r="AW2109" s="19" t="str">
        <f t="shared" si="367"/>
        <v>ot (A5)</v>
      </c>
      <c r="AX2109" s="25">
        <v>-0.51</v>
      </c>
      <c r="AY2109" s="26">
        <f t="shared" si="368"/>
        <v>6.4705882352941171E-4</v>
      </c>
      <c r="AZ2109">
        <v>-3.3E-4</v>
      </c>
      <c r="BA2109" s="21" t="e">
        <f t="shared" si="369"/>
        <v>#VALUE!</v>
      </c>
      <c r="BB2109" t="s">
        <v>540</v>
      </c>
      <c r="BC2109" t="s">
        <v>541</v>
      </c>
      <c r="BD2109" s="21" t="e">
        <f t="shared" si="370"/>
        <v>#VALUE!</v>
      </c>
      <c r="BE2109">
        <v>2.7177180000000001</v>
      </c>
      <c r="BF2109" s="21" t="e">
        <f t="shared" si="371"/>
        <v>#VALUE!</v>
      </c>
      <c r="BG2109">
        <v>23.5</v>
      </c>
      <c r="BH2109">
        <v>51.954000000000001</v>
      </c>
      <c r="BI2109" s="21">
        <f t="shared" si="372"/>
        <v>677.32994572121493</v>
      </c>
      <c r="BJ2109">
        <v>35190</v>
      </c>
      <c r="BK2109" t="s">
        <v>563</v>
      </c>
      <c r="BL2109" s="20" t="e">
        <f t="shared" si="373"/>
        <v>#VALUE!</v>
      </c>
      <c r="BN2109" s="28"/>
      <c r="BP2109" s="29"/>
      <c r="BR2109" s="30"/>
    </row>
    <row r="2110" spans="1:70" hidden="1" outlineLevel="2" collapsed="1" x14ac:dyDescent="0.35">
      <c r="A2110" t="s">
        <v>443</v>
      </c>
      <c r="B2110" t="s">
        <v>443</v>
      </c>
      <c r="C2110" t="b">
        <v>0</v>
      </c>
      <c r="D2110" t="s">
        <v>439</v>
      </c>
      <c r="E2110" t="s">
        <v>538</v>
      </c>
      <c r="F2110" t="s">
        <v>539</v>
      </c>
      <c r="G2110" t="s">
        <v>1437</v>
      </c>
      <c r="H2110" t="s">
        <v>443</v>
      </c>
      <c r="I2110">
        <v>1</v>
      </c>
      <c r="J2110">
        <v>3</v>
      </c>
      <c r="K2110" t="s">
        <v>1408</v>
      </c>
      <c r="L2110" t="s">
        <v>1420</v>
      </c>
      <c r="M2110">
        <v>0</v>
      </c>
      <c r="N2110">
        <v>3</v>
      </c>
      <c r="O2110">
        <v>0.79569999999999996</v>
      </c>
      <c r="P2110">
        <v>0</v>
      </c>
      <c r="Q2110">
        <v>1</v>
      </c>
      <c r="R2110">
        <v>1</v>
      </c>
      <c r="S2110">
        <v>646.67745000000002</v>
      </c>
      <c r="T2110">
        <v>1938.0178000000001</v>
      </c>
      <c r="U2110">
        <v>1938.01785</v>
      </c>
      <c r="V2110">
        <v>-0.02</v>
      </c>
      <c r="W2110">
        <v>-2.0000000000000002E-5</v>
      </c>
      <c r="X2110" t="s">
        <v>540</v>
      </c>
      <c r="Y2110" t="s">
        <v>541</v>
      </c>
      <c r="Z2110">
        <v>7.9945060000000003</v>
      </c>
      <c r="AA2110">
        <v>5.5510000000000002</v>
      </c>
      <c r="AB2110">
        <v>51.947800000000001</v>
      </c>
      <c r="AC2110">
        <v>35546</v>
      </c>
      <c r="AD2110" t="s">
        <v>551</v>
      </c>
      <c r="AE2110" t="s">
        <v>552</v>
      </c>
      <c r="AF2110" t="s">
        <v>443</v>
      </c>
      <c r="AG2110">
        <v>4.5999999999999996</v>
      </c>
      <c r="AH2110" t="s">
        <v>443</v>
      </c>
      <c r="AI2110" t="b">
        <v>0</v>
      </c>
      <c r="AJ2110" t="s">
        <v>443</v>
      </c>
      <c r="AK2110" t="s">
        <v>443</v>
      </c>
      <c r="AL2110" t="s">
        <v>443</v>
      </c>
      <c r="AM2110">
        <v>0</v>
      </c>
      <c r="AN2110">
        <v>1.3570000000000001E-6</v>
      </c>
      <c r="AO2110">
        <v>58857764</v>
      </c>
      <c r="AP2110">
        <v>52.01</v>
      </c>
      <c r="AQ2110" t="str">
        <f t="shared" si="363"/>
        <v>Sequest HT (A2)</v>
      </c>
      <c r="AT2110" t="str">
        <f t="shared" si="364"/>
        <v>Sequest HT (A2</v>
      </c>
      <c r="AU2110" t="str">
        <f t="shared" si="365"/>
        <v xml:space="preserve">uest HT </v>
      </c>
      <c r="AV2110" t="str">
        <f t="shared" si="366"/>
        <v xml:space="preserve">est HT </v>
      </c>
      <c r="AW2110" s="19" t="str">
        <f t="shared" si="367"/>
        <v xml:space="preserve">est HT </v>
      </c>
      <c r="AX2110" s="25">
        <v>-0.02</v>
      </c>
      <c r="AY2110" s="26">
        <f t="shared" si="368"/>
        <v>1E-3</v>
      </c>
      <c r="AZ2110">
        <v>-2.0000000000000002E-5</v>
      </c>
      <c r="BA2110" s="21" t="e">
        <f t="shared" si="369"/>
        <v>#VALUE!</v>
      </c>
      <c r="BB2110" t="s">
        <v>540</v>
      </c>
      <c r="BC2110" t="s">
        <v>541</v>
      </c>
      <c r="BD2110" s="21" t="e">
        <f t="shared" si="370"/>
        <v>#VALUE!</v>
      </c>
      <c r="BE2110">
        <v>7.9945060000000003</v>
      </c>
      <c r="BF2110" s="21" t="e">
        <f t="shared" si="371"/>
        <v>#VALUE!</v>
      </c>
      <c r="BG2110">
        <v>5.5510000000000002</v>
      </c>
      <c r="BH2110">
        <v>51.947800000000001</v>
      </c>
      <c r="BI2110" s="21">
        <f t="shared" si="372"/>
        <v>684.26381867952057</v>
      </c>
      <c r="BJ2110">
        <v>35546</v>
      </c>
      <c r="BK2110" t="s">
        <v>551</v>
      </c>
      <c r="BL2110" s="20" t="e">
        <f t="shared" si="373"/>
        <v>#VALUE!</v>
      </c>
      <c r="BN2110" s="28"/>
      <c r="BP2110" s="29"/>
      <c r="BR2110" s="30"/>
    </row>
    <row r="2111" spans="1:70" hidden="1" outlineLevel="2" collapsed="1" x14ac:dyDescent="0.35">
      <c r="A2111" t="s">
        <v>443</v>
      </c>
      <c r="B2111" t="s">
        <v>443</v>
      </c>
      <c r="C2111" t="b">
        <v>0</v>
      </c>
      <c r="D2111" t="s">
        <v>439</v>
      </c>
      <c r="E2111" t="s">
        <v>557</v>
      </c>
      <c r="F2111" t="s">
        <v>550</v>
      </c>
      <c r="G2111" t="s">
        <v>1437</v>
      </c>
      <c r="H2111" t="s">
        <v>443</v>
      </c>
      <c r="I2111">
        <v>1</v>
      </c>
      <c r="J2111">
        <v>3</v>
      </c>
      <c r="K2111" t="s">
        <v>1408</v>
      </c>
      <c r="L2111" t="s">
        <v>1420</v>
      </c>
      <c r="M2111">
        <v>0</v>
      </c>
      <c r="N2111">
        <v>3</v>
      </c>
      <c r="O2111">
        <v>1</v>
      </c>
      <c r="P2111">
        <v>0</v>
      </c>
      <c r="Q2111">
        <v>1</v>
      </c>
      <c r="R2111">
        <v>1</v>
      </c>
      <c r="S2111">
        <v>646.67731000000003</v>
      </c>
      <c r="T2111">
        <v>1938.01737</v>
      </c>
      <c r="U2111">
        <v>1938.01785</v>
      </c>
      <c r="V2111">
        <v>-0.25</v>
      </c>
      <c r="W2111">
        <v>-1.6000000000000001E-4</v>
      </c>
      <c r="X2111" t="s">
        <v>540</v>
      </c>
      <c r="Y2111" t="s">
        <v>541</v>
      </c>
      <c r="Z2111">
        <v>24.572489999999998</v>
      </c>
      <c r="AA2111">
        <v>25.495999999999999</v>
      </c>
      <c r="AB2111">
        <v>52.019799999999996</v>
      </c>
      <c r="AC2111">
        <v>32981</v>
      </c>
      <c r="AD2111" t="s">
        <v>572</v>
      </c>
      <c r="AE2111" t="s">
        <v>573</v>
      </c>
      <c r="AF2111" t="s">
        <v>443</v>
      </c>
      <c r="AG2111" t="s">
        <v>443</v>
      </c>
      <c r="AH2111">
        <v>62</v>
      </c>
      <c r="AI2111" t="b">
        <v>0</v>
      </c>
      <c r="AJ2111">
        <v>53</v>
      </c>
      <c r="AK2111">
        <v>35</v>
      </c>
      <c r="AL2111">
        <v>1.5526308329152801E-5</v>
      </c>
      <c r="AM2111">
        <v>0</v>
      </c>
      <c r="AN2111">
        <v>2.6129999999999998E-6</v>
      </c>
      <c r="AO2111">
        <v>11666007</v>
      </c>
      <c r="AP2111">
        <v>52.05</v>
      </c>
      <c r="AQ2111" t="str">
        <f t="shared" si="363"/>
        <v>Mascot (A5)</v>
      </c>
      <c r="AT2111" t="str">
        <f t="shared" si="364"/>
        <v>Mascot (A5)</v>
      </c>
      <c r="AU2111" t="str">
        <f t="shared" si="365"/>
        <v>cot (A5)</v>
      </c>
      <c r="AV2111" t="str">
        <f t="shared" si="366"/>
        <v>ot (A5)</v>
      </c>
      <c r="AW2111" s="19" t="str">
        <f t="shared" si="367"/>
        <v>ot (A5)</v>
      </c>
      <c r="AX2111" s="25">
        <v>-0.25</v>
      </c>
      <c r="AY2111" s="26">
        <f t="shared" si="368"/>
        <v>6.4000000000000005E-4</v>
      </c>
      <c r="AZ2111">
        <v>-1.6000000000000001E-4</v>
      </c>
      <c r="BA2111" s="21" t="e">
        <f t="shared" si="369"/>
        <v>#VALUE!</v>
      </c>
      <c r="BB2111" t="s">
        <v>540</v>
      </c>
      <c r="BC2111" t="s">
        <v>541</v>
      </c>
      <c r="BD2111" s="21" t="e">
        <f t="shared" si="370"/>
        <v>#VALUE!</v>
      </c>
      <c r="BE2111">
        <v>24.572489999999998</v>
      </c>
      <c r="BF2111" s="21" t="e">
        <f t="shared" si="371"/>
        <v>#VALUE!</v>
      </c>
      <c r="BG2111">
        <v>25.495999999999999</v>
      </c>
      <c r="BH2111">
        <v>52.019799999999996</v>
      </c>
      <c r="BI2111" s="21">
        <f t="shared" si="372"/>
        <v>634.00858903725123</v>
      </c>
      <c r="BJ2111">
        <v>32981</v>
      </c>
      <c r="BK2111" t="s">
        <v>572</v>
      </c>
      <c r="BL2111" s="20" t="e">
        <f t="shared" si="373"/>
        <v>#VALUE!</v>
      </c>
      <c r="BN2111" s="28"/>
      <c r="BP2111" s="29"/>
      <c r="BR2111" s="30"/>
    </row>
    <row r="2112" spans="1:70" hidden="1" outlineLevel="2" collapsed="1" x14ac:dyDescent="0.35">
      <c r="A2112" t="s">
        <v>443</v>
      </c>
      <c r="B2112" t="s">
        <v>443</v>
      </c>
      <c r="C2112" t="b">
        <v>0</v>
      </c>
      <c r="D2112" t="s">
        <v>439</v>
      </c>
      <c r="E2112" t="s">
        <v>557</v>
      </c>
      <c r="F2112" t="s">
        <v>539</v>
      </c>
      <c r="G2112" t="s">
        <v>1437</v>
      </c>
      <c r="H2112" t="s">
        <v>443</v>
      </c>
      <c r="I2112">
        <v>1</v>
      </c>
      <c r="J2112">
        <v>3</v>
      </c>
      <c r="K2112" t="s">
        <v>1408</v>
      </c>
      <c r="L2112" t="s">
        <v>1420</v>
      </c>
      <c r="M2112">
        <v>0</v>
      </c>
      <c r="N2112">
        <v>2</v>
      </c>
      <c r="O2112">
        <v>0.65449999999999997</v>
      </c>
      <c r="P2112">
        <v>0</v>
      </c>
      <c r="Q2112">
        <v>1</v>
      </c>
      <c r="R2112">
        <v>1</v>
      </c>
      <c r="S2112">
        <v>969.51178000000004</v>
      </c>
      <c r="T2112">
        <v>1938.0162800000001</v>
      </c>
      <c r="U2112">
        <v>1938.01785</v>
      </c>
      <c r="V2112">
        <v>-0.81</v>
      </c>
      <c r="W2112">
        <v>-7.7999999999999999E-4</v>
      </c>
      <c r="X2112" t="s">
        <v>540</v>
      </c>
      <c r="Y2112" t="s">
        <v>541</v>
      </c>
      <c r="Z2112">
        <v>18.045100000000001</v>
      </c>
      <c r="AA2112">
        <v>30</v>
      </c>
      <c r="AB2112">
        <v>51.882800000000003</v>
      </c>
      <c r="AC2112">
        <v>35487</v>
      </c>
      <c r="AD2112" t="s">
        <v>551</v>
      </c>
      <c r="AE2112" t="s">
        <v>552</v>
      </c>
      <c r="AF2112" t="s">
        <v>443</v>
      </c>
      <c r="AG2112" t="s">
        <v>443</v>
      </c>
      <c r="AH2112">
        <v>55</v>
      </c>
      <c r="AI2112" t="b">
        <v>0</v>
      </c>
      <c r="AJ2112">
        <v>53</v>
      </c>
      <c r="AK2112">
        <v>35</v>
      </c>
      <c r="AL2112">
        <v>6.5530595541719297E-5</v>
      </c>
      <c r="AM2112">
        <v>0</v>
      </c>
      <c r="AN2112">
        <v>1.8810000000000001E-3</v>
      </c>
      <c r="AO2112">
        <v>26527290</v>
      </c>
      <c r="AP2112">
        <v>52.01</v>
      </c>
      <c r="AQ2112" t="str">
        <f t="shared" si="363"/>
        <v>Mascot (A5)</v>
      </c>
      <c r="AT2112" t="str">
        <f t="shared" si="364"/>
        <v>Mascot (A5)</v>
      </c>
      <c r="AU2112" t="str">
        <f t="shared" si="365"/>
        <v>cot (A5)</v>
      </c>
      <c r="AV2112" t="str">
        <f t="shared" si="366"/>
        <v>ot (A5)</v>
      </c>
      <c r="AW2112" s="19" t="str">
        <f t="shared" si="367"/>
        <v>ot (A5)</v>
      </c>
      <c r="AX2112" s="25">
        <v>-0.81</v>
      </c>
      <c r="AY2112" s="26">
        <f t="shared" si="368"/>
        <v>9.6296296296296288E-4</v>
      </c>
      <c r="AZ2112">
        <v>-7.7999999999999999E-4</v>
      </c>
      <c r="BA2112" s="21" t="e">
        <f t="shared" si="369"/>
        <v>#VALUE!</v>
      </c>
      <c r="BB2112" t="s">
        <v>540</v>
      </c>
      <c r="BC2112" t="s">
        <v>541</v>
      </c>
      <c r="BD2112" s="21" t="e">
        <f t="shared" si="370"/>
        <v>#VALUE!</v>
      </c>
      <c r="BE2112">
        <v>18.045100000000001</v>
      </c>
      <c r="BF2112" s="21" t="e">
        <f t="shared" si="371"/>
        <v>#VALUE!</v>
      </c>
      <c r="BG2112">
        <v>30</v>
      </c>
      <c r="BH2112">
        <v>51.882800000000003</v>
      </c>
      <c r="BI2112" s="21">
        <f t="shared" si="372"/>
        <v>683.98390217952772</v>
      </c>
      <c r="BJ2112">
        <v>35487</v>
      </c>
      <c r="BK2112" t="s">
        <v>551</v>
      </c>
      <c r="BL2112" s="20" t="e">
        <f t="shared" si="373"/>
        <v>#VALUE!</v>
      </c>
      <c r="BN2112" s="28"/>
      <c r="BP2112" s="29"/>
      <c r="BR2112" s="30"/>
    </row>
    <row r="2113" spans="1:70" hidden="1" outlineLevel="2" collapsed="1" x14ac:dyDescent="0.35">
      <c r="A2113" t="s">
        <v>443</v>
      </c>
      <c r="B2113" t="s">
        <v>443</v>
      </c>
      <c r="C2113" t="b">
        <v>0</v>
      </c>
      <c r="D2113" t="s">
        <v>439</v>
      </c>
      <c r="E2113" t="s">
        <v>557</v>
      </c>
      <c r="F2113" t="s">
        <v>539</v>
      </c>
      <c r="G2113" t="s">
        <v>1437</v>
      </c>
      <c r="H2113" t="s">
        <v>443</v>
      </c>
      <c r="I2113">
        <v>1</v>
      </c>
      <c r="J2113">
        <v>3</v>
      </c>
      <c r="K2113" t="s">
        <v>1408</v>
      </c>
      <c r="L2113" t="s">
        <v>1420</v>
      </c>
      <c r="M2113">
        <v>0</v>
      </c>
      <c r="N2113">
        <v>2</v>
      </c>
      <c r="O2113">
        <v>0.96430000000000005</v>
      </c>
      <c r="P2113">
        <v>0</v>
      </c>
      <c r="Q2113">
        <v>1</v>
      </c>
      <c r="R2113">
        <v>1</v>
      </c>
      <c r="S2113">
        <v>969.51139999999998</v>
      </c>
      <c r="T2113">
        <v>1938.0155299999999</v>
      </c>
      <c r="U2113">
        <v>1938.01785</v>
      </c>
      <c r="V2113">
        <v>-1.2</v>
      </c>
      <c r="W2113">
        <v>-1.16E-3</v>
      </c>
      <c r="X2113" t="s">
        <v>540</v>
      </c>
      <c r="Y2113" t="s">
        <v>541</v>
      </c>
      <c r="Z2113">
        <v>0</v>
      </c>
      <c r="AA2113">
        <v>30</v>
      </c>
      <c r="AB2113">
        <v>51.969499999999996</v>
      </c>
      <c r="AC2113">
        <v>35167</v>
      </c>
      <c r="AD2113" t="s">
        <v>568</v>
      </c>
      <c r="AE2113" t="s">
        <v>569</v>
      </c>
      <c r="AF2113" t="s">
        <v>443</v>
      </c>
      <c r="AG2113" t="s">
        <v>443</v>
      </c>
      <c r="AH2113">
        <v>56</v>
      </c>
      <c r="AI2113" t="b">
        <v>0</v>
      </c>
      <c r="AJ2113">
        <v>53</v>
      </c>
      <c r="AK2113">
        <v>35</v>
      </c>
      <c r="AL2113">
        <v>5.53029560760598E-5</v>
      </c>
      <c r="AM2113">
        <v>0</v>
      </c>
      <c r="AN2113">
        <v>1.6060000000000001E-2</v>
      </c>
      <c r="AO2113">
        <v>8348745.5</v>
      </c>
      <c r="AP2113">
        <v>52.05</v>
      </c>
      <c r="AQ2113" t="str">
        <f t="shared" ref="AQ2113:AQ2176" si="374">RIGHT(E2113,21)</f>
        <v>Mascot (A5)</v>
      </c>
      <c r="AT2113" t="str">
        <f t="shared" ref="AT2113:AT2176" si="375">LEFT(AQ2113, 14)</f>
        <v>Mascot (A5)</v>
      </c>
      <c r="AU2113" t="str">
        <f t="shared" ref="AU2113:AU2156" si="376">MID(AT2113, 4, 8)</f>
        <v>cot (A5)</v>
      </c>
      <c r="AV2113" t="str">
        <f t="shared" ref="AV2113:AV2156" si="377">MID(AU2113, 2, 7)</f>
        <v>ot (A5)</v>
      </c>
      <c r="AW2113" s="19" t="str">
        <f t="shared" ref="AW2113:AW2156" si="378">MID(AU2113, 2, 7)</f>
        <v>ot (A5)</v>
      </c>
      <c r="AX2113" s="25">
        <v>-1.2</v>
      </c>
      <c r="AY2113" s="26">
        <f t="shared" ref="AY2113:AY2176" si="379">AZ2113/AX2113</f>
        <v>9.6666666666666667E-4</v>
      </c>
      <c r="AZ2113">
        <v>-1.16E-3</v>
      </c>
      <c r="BA2113" s="21" t="e">
        <f t="shared" ref="BA2113:BA2176" si="380">BB2113/AX2113</f>
        <v>#VALUE!</v>
      </c>
      <c r="BB2113" t="s">
        <v>540</v>
      </c>
      <c r="BC2113" t="s">
        <v>541</v>
      </c>
      <c r="BD2113" s="21" t="e">
        <f t="shared" ref="BD2113:BD2176" si="381">BE2113/BC2113</f>
        <v>#VALUE!</v>
      </c>
      <c r="BE2113">
        <v>0</v>
      </c>
      <c r="BF2113" s="21" t="e">
        <f t="shared" ref="BF2113:BF2176" si="382">BG2113/BC2113</f>
        <v>#VALUE!</v>
      </c>
      <c r="BG2113">
        <v>30</v>
      </c>
      <c r="BH2113">
        <v>51.969499999999996</v>
      </c>
      <c r="BI2113" s="21">
        <f t="shared" ref="BI2113:BI2176" si="383">BJ2113/BH2113</f>
        <v>676.68536353053241</v>
      </c>
      <c r="BJ2113">
        <v>35167</v>
      </c>
      <c r="BK2113" t="s">
        <v>568</v>
      </c>
      <c r="BL2113" s="20" t="e">
        <f t="shared" ref="BL2113:BL2176" si="384">BK2113/BH2113</f>
        <v>#VALUE!</v>
      </c>
      <c r="BN2113" s="28"/>
      <c r="BP2113" s="29"/>
      <c r="BR2113" s="30"/>
    </row>
    <row r="2114" spans="1:70" hidden="1" outlineLevel="1" x14ac:dyDescent="0.35">
      <c r="A2114" t="s">
        <v>443</v>
      </c>
      <c r="B2114" t="b">
        <v>0</v>
      </c>
      <c r="C2114" t="s">
        <v>439</v>
      </c>
      <c r="D2114" t="s">
        <v>1441</v>
      </c>
      <c r="E2114" t="s">
        <v>443</v>
      </c>
      <c r="F2114" t="s">
        <v>443</v>
      </c>
      <c r="G2114" t="b">
        <v>0</v>
      </c>
      <c r="H2114">
        <v>1</v>
      </c>
      <c r="I2114">
        <v>3</v>
      </c>
      <c r="J2114">
        <v>8</v>
      </c>
      <c r="K2114" t="s">
        <v>1408</v>
      </c>
      <c r="L2114" t="s">
        <v>1442</v>
      </c>
      <c r="M2114">
        <v>0</v>
      </c>
      <c r="N2114">
        <v>1197.5283300000001</v>
      </c>
      <c r="O2114">
        <v>0</v>
      </c>
      <c r="P2114">
        <v>224.4</v>
      </c>
      <c r="Q2114">
        <v>195.9</v>
      </c>
      <c r="R2114">
        <v>329</v>
      </c>
      <c r="S2114">
        <v>80.599999999999994</v>
      </c>
      <c r="T2114">
        <v>70.099999999999994</v>
      </c>
      <c r="U2114" t="s">
        <v>443</v>
      </c>
      <c r="V2114" t="s">
        <v>443</v>
      </c>
      <c r="W2114" t="s">
        <v>443</v>
      </c>
      <c r="X2114" t="s">
        <v>443</v>
      </c>
      <c r="Y2114" t="s">
        <v>443</v>
      </c>
      <c r="Z2114" t="s">
        <v>439</v>
      </c>
      <c r="AA2114" t="s">
        <v>439</v>
      </c>
      <c r="AB2114" t="s">
        <v>439</v>
      </c>
      <c r="AC2114" t="s">
        <v>439</v>
      </c>
      <c r="AD2114" t="s">
        <v>439</v>
      </c>
      <c r="AE2114" t="s">
        <v>445</v>
      </c>
      <c r="AF2114" t="s">
        <v>445</v>
      </c>
      <c r="AG2114" t="s">
        <v>445</v>
      </c>
      <c r="AH2114" t="s">
        <v>445</v>
      </c>
      <c r="AI2114" t="s">
        <v>439</v>
      </c>
      <c r="AJ2114" t="s">
        <v>439</v>
      </c>
      <c r="AK2114">
        <v>0</v>
      </c>
      <c r="AL2114">
        <v>0</v>
      </c>
      <c r="AM2114">
        <v>4.548E-3</v>
      </c>
      <c r="AN2114">
        <v>1.0920000000000001E-3</v>
      </c>
      <c r="AO2114">
        <v>3.22</v>
      </c>
      <c r="AP2114">
        <v>41</v>
      </c>
      <c r="AQ2114" t="str">
        <f t="shared" si="374"/>
        <v/>
      </c>
      <c r="AR2114" t="s">
        <v>1443</v>
      </c>
      <c r="AS2114" t="s">
        <v>1444</v>
      </c>
      <c r="AT2114" t="str">
        <f t="shared" si="375"/>
        <v/>
      </c>
      <c r="AU2114" t="str">
        <f t="shared" si="376"/>
        <v/>
      </c>
      <c r="AV2114" t="str">
        <f t="shared" si="377"/>
        <v/>
      </c>
      <c r="AW2114" s="19" t="str">
        <f t="shared" si="378"/>
        <v/>
      </c>
      <c r="AX2114" s="25" t="s">
        <v>443</v>
      </c>
      <c r="AY2114" s="26" t="e">
        <f t="shared" si="379"/>
        <v>#VALUE!</v>
      </c>
      <c r="AZ2114" t="s">
        <v>443</v>
      </c>
      <c r="BA2114" s="21" t="e">
        <f t="shared" si="380"/>
        <v>#VALUE!</v>
      </c>
      <c r="BB2114" t="s">
        <v>443</v>
      </c>
      <c r="BC2114" t="s">
        <v>443</v>
      </c>
      <c r="BD2114" s="21" t="e">
        <f t="shared" si="381"/>
        <v>#VALUE!</v>
      </c>
      <c r="BE2114" t="s">
        <v>439</v>
      </c>
      <c r="BF2114" s="21" t="e">
        <f t="shared" si="382"/>
        <v>#VALUE!</v>
      </c>
      <c r="BG2114" t="s">
        <v>439</v>
      </c>
      <c r="BH2114" t="s">
        <v>439</v>
      </c>
      <c r="BI2114" s="21" t="e">
        <f t="shared" si="383"/>
        <v>#VALUE!</v>
      </c>
      <c r="BJ2114" t="s">
        <v>439</v>
      </c>
      <c r="BK2114" t="s">
        <v>439</v>
      </c>
      <c r="BL2114" s="20" t="e">
        <f t="shared" si="384"/>
        <v>#VALUE!</v>
      </c>
      <c r="BN2114" s="28"/>
      <c r="BP2114" s="29"/>
      <c r="BR2114" s="30"/>
    </row>
    <row r="2115" spans="1:70" hidden="1" outlineLevel="2" collapsed="1" x14ac:dyDescent="0.35">
      <c r="A2115" t="s">
        <v>443</v>
      </c>
      <c r="B2115" t="s">
        <v>443</v>
      </c>
      <c r="C2115" t="s">
        <v>457</v>
      </c>
      <c r="D2115" t="s">
        <v>458</v>
      </c>
      <c r="E2115" t="s">
        <v>508</v>
      </c>
      <c r="F2115" t="s">
        <v>509</v>
      </c>
      <c r="G2115" t="s">
        <v>459</v>
      </c>
      <c r="H2115" t="s">
        <v>460</v>
      </c>
      <c r="I2115" t="s">
        <v>463</v>
      </c>
      <c r="J2115" t="s">
        <v>464</v>
      </c>
      <c r="K2115" t="s">
        <v>466</v>
      </c>
      <c r="L2115" t="s">
        <v>510</v>
      </c>
      <c r="M2115" t="s">
        <v>468</v>
      </c>
      <c r="N2115" t="s">
        <v>511</v>
      </c>
      <c r="O2115" t="s">
        <v>512</v>
      </c>
      <c r="P2115" t="s">
        <v>513</v>
      </c>
      <c r="Q2115" t="s">
        <v>514</v>
      </c>
      <c r="R2115" t="s">
        <v>515</v>
      </c>
      <c r="S2115" t="s">
        <v>516</v>
      </c>
      <c r="T2115" t="s">
        <v>517</v>
      </c>
      <c r="U2115" t="s">
        <v>469</v>
      </c>
      <c r="V2115" t="s">
        <v>518</v>
      </c>
      <c r="W2115" t="s">
        <v>519</v>
      </c>
      <c r="X2115" t="s">
        <v>520</v>
      </c>
      <c r="Y2115" t="s">
        <v>521</v>
      </c>
      <c r="Z2115" t="s">
        <v>522</v>
      </c>
      <c r="AA2115" t="s">
        <v>523</v>
      </c>
      <c r="AB2115" t="s">
        <v>524</v>
      </c>
      <c r="AC2115" t="s">
        <v>525</v>
      </c>
      <c r="AD2115" t="s">
        <v>526</v>
      </c>
      <c r="AE2115" t="s">
        <v>527</v>
      </c>
      <c r="AF2115" t="s">
        <v>480</v>
      </c>
      <c r="AG2115" t="s">
        <v>528</v>
      </c>
      <c r="AH2115" t="s">
        <v>529</v>
      </c>
      <c r="AI2115" t="s">
        <v>462</v>
      </c>
      <c r="AJ2115" t="s">
        <v>530</v>
      </c>
      <c r="AK2115" t="s">
        <v>531</v>
      </c>
      <c r="AL2115" t="s">
        <v>532</v>
      </c>
      <c r="AM2115" t="s">
        <v>533</v>
      </c>
      <c r="AN2115" t="s">
        <v>534</v>
      </c>
      <c r="AO2115" t="s">
        <v>535</v>
      </c>
      <c r="AP2115" t="s">
        <v>536</v>
      </c>
      <c r="AQ2115" t="str">
        <f t="shared" si="374"/>
        <v>Identifying Node</v>
      </c>
      <c r="AT2115" t="str">
        <f t="shared" si="375"/>
        <v>Identifying No</v>
      </c>
      <c r="AU2115" t="str">
        <f t="shared" si="376"/>
        <v>ntifying</v>
      </c>
      <c r="AV2115" t="str">
        <f t="shared" si="377"/>
        <v>tifying</v>
      </c>
      <c r="AW2115" s="19" t="str">
        <f t="shared" si="378"/>
        <v>tifying</v>
      </c>
      <c r="AX2115" s="25" t="s">
        <v>518</v>
      </c>
      <c r="AY2115" s="26" t="e">
        <f t="shared" si="379"/>
        <v>#VALUE!</v>
      </c>
      <c r="AZ2115" t="s">
        <v>519</v>
      </c>
      <c r="BA2115" s="21" t="e">
        <f t="shared" si="380"/>
        <v>#VALUE!</v>
      </c>
      <c r="BB2115" t="s">
        <v>520</v>
      </c>
      <c r="BC2115" t="s">
        <v>521</v>
      </c>
      <c r="BD2115" s="21" t="e">
        <f t="shared" si="381"/>
        <v>#VALUE!</v>
      </c>
      <c r="BE2115" t="s">
        <v>522</v>
      </c>
      <c r="BF2115" s="21" t="e">
        <f t="shared" si="382"/>
        <v>#VALUE!</v>
      </c>
      <c r="BG2115" t="s">
        <v>523</v>
      </c>
      <c r="BH2115" t="s">
        <v>524</v>
      </c>
      <c r="BI2115" s="21" t="e">
        <f t="shared" si="383"/>
        <v>#VALUE!</v>
      </c>
      <c r="BJ2115" t="s">
        <v>525</v>
      </c>
      <c r="BK2115" t="s">
        <v>526</v>
      </c>
      <c r="BL2115" s="20" t="e">
        <f t="shared" si="384"/>
        <v>#VALUE!</v>
      </c>
      <c r="BN2115" s="28"/>
      <c r="BP2115" s="29"/>
      <c r="BR2115" s="30"/>
    </row>
    <row r="2116" spans="1:70" hidden="1" outlineLevel="2" collapsed="1" x14ac:dyDescent="0.35">
      <c r="A2116" t="s">
        <v>443</v>
      </c>
      <c r="B2116" t="s">
        <v>443</v>
      </c>
      <c r="C2116" t="b">
        <v>0</v>
      </c>
      <c r="D2116" t="s">
        <v>439</v>
      </c>
      <c r="E2116" t="s">
        <v>538</v>
      </c>
      <c r="F2116" t="s">
        <v>539</v>
      </c>
      <c r="G2116" t="s">
        <v>1441</v>
      </c>
      <c r="H2116" t="s">
        <v>443</v>
      </c>
      <c r="I2116">
        <v>1</v>
      </c>
      <c r="J2116">
        <v>3</v>
      </c>
      <c r="K2116" t="s">
        <v>1408</v>
      </c>
      <c r="L2116" t="s">
        <v>1420</v>
      </c>
      <c r="M2116">
        <v>0</v>
      </c>
      <c r="N2116">
        <v>3</v>
      </c>
      <c r="O2116">
        <v>0.49149999999999999</v>
      </c>
      <c r="P2116">
        <v>0</v>
      </c>
      <c r="Q2116">
        <v>1</v>
      </c>
      <c r="R2116">
        <v>1</v>
      </c>
      <c r="S2116">
        <v>399.84733</v>
      </c>
      <c r="T2116">
        <v>1197.5274400000001</v>
      </c>
      <c r="U2116">
        <v>1197.5283300000001</v>
      </c>
      <c r="V2116">
        <v>-0.74</v>
      </c>
      <c r="W2116">
        <v>-2.9999999999999997E-4</v>
      </c>
      <c r="X2116" t="s">
        <v>540</v>
      </c>
      <c r="Y2116" t="s">
        <v>541</v>
      </c>
      <c r="Z2116">
        <v>1.0570219999999999</v>
      </c>
      <c r="AA2116">
        <v>20.149999999999999</v>
      </c>
      <c r="AB2116">
        <v>25.605399999999999</v>
      </c>
      <c r="AC2116">
        <v>12812</v>
      </c>
      <c r="AD2116" t="s">
        <v>551</v>
      </c>
      <c r="AE2116" t="s">
        <v>552</v>
      </c>
      <c r="AF2116" t="s">
        <v>443</v>
      </c>
      <c r="AG2116">
        <v>2.93</v>
      </c>
      <c r="AH2116" t="s">
        <v>443</v>
      </c>
      <c r="AI2116" t="b">
        <v>0</v>
      </c>
      <c r="AJ2116" t="s">
        <v>443</v>
      </c>
      <c r="AK2116" t="s">
        <v>443</v>
      </c>
      <c r="AL2116" t="s">
        <v>443</v>
      </c>
      <c r="AM2116">
        <v>0</v>
      </c>
      <c r="AN2116">
        <v>4.3009999999999999E-4</v>
      </c>
      <c r="AO2116">
        <v>75325496</v>
      </c>
      <c r="AP2116">
        <v>25.67</v>
      </c>
      <c r="AQ2116" t="str">
        <f t="shared" si="374"/>
        <v>Sequest HT (A2)</v>
      </c>
      <c r="AT2116" t="str">
        <f t="shared" si="375"/>
        <v>Sequest HT (A2</v>
      </c>
      <c r="AU2116" t="str">
        <f t="shared" si="376"/>
        <v xml:space="preserve">uest HT </v>
      </c>
      <c r="AV2116" t="str">
        <f t="shared" si="377"/>
        <v xml:space="preserve">est HT </v>
      </c>
      <c r="AW2116" s="19" t="str">
        <f t="shared" si="378"/>
        <v xml:space="preserve">est HT </v>
      </c>
      <c r="AX2116" s="25">
        <v>-0.74</v>
      </c>
      <c r="AY2116" s="26">
        <f t="shared" si="379"/>
        <v>4.0540540540540538E-4</v>
      </c>
      <c r="AZ2116">
        <v>-2.9999999999999997E-4</v>
      </c>
      <c r="BA2116" s="21" t="e">
        <f t="shared" si="380"/>
        <v>#VALUE!</v>
      </c>
      <c r="BB2116" t="s">
        <v>540</v>
      </c>
      <c r="BC2116" t="s">
        <v>541</v>
      </c>
      <c r="BD2116" s="21" t="e">
        <f t="shared" si="381"/>
        <v>#VALUE!</v>
      </c>
      <c r="BE2116">
        <v>1.0570219999999999</v>
      </c>
      <c r="BF2116" s="21" t="e">
        <f t="shared" si="382"/>
        <v>#VALUE!</v>
      </c>
      <c r="BG2116">
        <v>20.149999999999999</v>
      </c>
      <c r="BH2116">
        <v>25.605399999999999</v>
      </c>
      <c r="BI2116" s="21">
        <f t="shared" si="383"/>
        <v>500.36320463652197</v>
      </c>
      <c r="BJ2116">
        <v>12812</v>
      </c>
      <c r="BK2116" t="s">
        <v>551</v>
      </c>
      <c r="BL2116" s="20" t="e">
        <f t="shared" si="384"/>
        <v>#VALUE!</v>
      </c>
      <c r="BN2116" s="28"/>
      <c r="BP2116" s="29"/>
      <c r="BR2116" s="30"/>
    </row>
    <row r="2117" spans="1:70" hidden="1" outlineLevel="2" collapsed="1" x14ac:dyDescent="0.35">
      <c r="A2117" t="s">
        <v>443</v>
      </c>
      <c r="B2117" t="s">
        <v>443</v>
      </c>
      <c r="C2117" t="b">
        <v>0</v>
      </c>
      <c r="D2117" t="s">
        <v>439</v>
      </c>
      <c r="E2117" t="s">
        <v>538</v>
      </c>
      <c r="F2117" t="s">
        <v>539</v>
      </c>
      <c r="G2117" t="s">
        <v>1441</v>
      </c>
      <c r="H2117" t="s">
        <v>443</v>
      </c>
      <c r="I2117">
        <v>1</v>
      </c>
      <c r="J2117">
        <v>3</v>
      </c>
      <c r="K2117" t="s">
        <v>1408</v>
      </c>
      <c r="L2117" t="s">
        <v>1420</v>
      </c>
      <c r="M2117">
        <v>0</v>
      </c>
      <c r="N2117">
        <v>3</v>
      </c>
      <c r="O2117">
        <v>0.58040000000000003</v>
      </c>
      <c r="P2117">
        <v>0</v>
      </c>
      <c r="Q2117">
        <v>1</v>
      </c>
      <c r="R2117">
        <v>1</v>
      </c>
      <c r="S2117">
        <v>399.84715999999997</v>
      </c>
      <c r="T2117">
        <v>1197.52693</v>
      </c>
      <c r="U2117">
        <v>1197.5283300000001</v>
      </c>
      <c r="V2117">
        <v>-1.17</v>
      </c>
      <c r="W2117">
        <v>-4.6999999999999999E-4</v>
      </c>
      <c r="X2117" t="s">
        <v>540</v>
      </c>
      <c r="Y2117" t="s">
        <v>541</v>
      </c>
      <c r="Z2117">
        <v>2.475495</v>
      </c>
      <c r="AA2117">
        <v>30</v>
      </c>
      <c r="AB2117">
        <v>25.640699999999999</v>
      </c>
      <c r="AC2117">
        <v>12650</v>
      </c>
      <c r="AD2117" t="s">
        <v>563</v>
      </c>
      <c r="AE2117" t="s">
        <v>564</v>
      </c>
      <c r="AF2117" t="s">
        <v>443</v>
      </c>
      <c r="AG2117">
        <v>3.17</v>
      </c>
      <c r="AH2117" t="s">
        <v>443</v>
      </c>
      <c r="AI2117" t="b">
        <v>0</v>
      </c>
      <c r="AJ2117" t="s">
        <v>443</v>
      </c>
      <c r="AK2117" t="s">
        <v>443</v>
      </c>
      <c r="AL2117" t="s">
        <v>443</v>
      </c>
      <c r="AM2117">
        <v>0</v>
      </c>
      <c r="AN2117">
        <v>4.841E-4</v>
      </c>
      <c r="AO2117">
        <v>25140440</v>
      </c>
      <c r="AP2117">
        <v>25.65</v>
      </c>
      <c r="AQ2117" t="str">
        <f t="shared" si="374"/>
        <v>Sequest HT (A2)</v>
      </c>
      <c r="AT2117" t="str">
        <f t="shared" si="375"/>
        <v>Sequest HT (A2</v>
      </c>
      <c r="AU2117" t="str">
        <f t="shared" si="376"/>
        <v xml:space="preserve">uest HT </v>
      </c>
      <c r="AV2117" t="str">
        <f t="shared" si="377"/>
        <v xml:space="preserve">est HT </v>
      </c>
      <c r="AW2117" s="19" t="str">
        <f t="shared" si="378"/>
        <v xml:space="preserve">est HT </v>
      </c>
      <c r="AX2117" s="25">
        <v>-1.17</v>
      </c>
      <c r="AY2117" s="26">
        <f t="shared" si="379"/>
        <v>4.0170940170940173E-4</v>
      </c>
      <c r="AZ2117">
        <v>-4.6999999999999999E-4</v>
      </c>
      <c r="BA2117" s="21" t="e">
        <f t="shared" si="380"/>
        <v>#VALUE!</v>
      </c>
      <c r="BB2117" t="s">
        <v>540</v>
      </c>
      <c r="BC2117" t="s">
        <v>541</v>
      </c>
      <c r="BD2117" s="21" t="e">
        <f t="shared" si="381"/>
        <v>#VALUE!</v>
      </c>
      <c r="BE2117">
        <v>2.475495</v>
      </c>
      <c r="BF2117" s="21" t="e">
        <f t="shared" si="382"/>
        <v>#VALUE!</v>
      </c>
      <c r="BG2117">
        <v>30</v>
      </c>
      <c r="BH2117">
        <v>25.640699999999999</v>
      </c>
      <c r="BI2117" s="21">
        <f t="shared" si="383"/>
        <v>493.35626562457344</v>
      </c>
      <c r="BJ2117">
        <v>12650</v>
      </c>
      <c r="BK2117" t="s">
        <v>563</v>
      </c>
      <c r="BL2117" s="20" t="e">
        <f t="shared" si="384"/>
        <v>#VALUE!</v>
      </c>
      <c r="BN2117" s="28"/>
      <c r="BP2117" s="29"/>
      <c r="BR2117" s="30"/>
    </row>
    <row r="2118" spans="1:70" hidden="1" outlineLevel="2" collapsed="1" x14ac:dyDescent="0.35">
      <c r="A2118" t="s">
        <v>443</v>
      </c>
      <c r="B2118" t="s">
        <v>443</v>
      </c>
      <c r="C2118" t="b">
        <v>0</v>
      </c>
      <c r="D2118" t="s">
        <v>439</v>
      </c>
      <c r="E2118" t="s">
        <v>538</v>
      </c>
      <c r="F2118" t="s">
        <v>539</v>
      </c>
      <c r="G2118" t="s">
        <v>1441</v>
      </c>
      <c r="H2118" t="s">
        <v>443</v>
      </c>
      <c r="I2118">
        <v>1</v>
      </c>
      <c r="J2118">
        <v>3</v>
      </c>
      <c r="K2118" t="s">
        <v>1408</v>
      </c>
      <c r="L2118" t="s">
        <v>1420</v>
      </c>
      <c r="M2118">
        <v>0</v>
      </c>
      <c r="N2118">
        <v>3</v>
      </c>
      <c r="O2118">
        <v>0.56189999999999996</v>
      </c>
      <c r="P2118">
        <v>0</v>
      </c>
      <c r="Q2118">
        <v>1</v>
      </c>
      <c r="R2118">
        <v>1</v>
      </c>
      <c r="S2118">
        <v>399.84744000000001</v>
      </c>
      <c r="T2118">
        <v>1197.5277599999999</v>
      </c>
      <c r="U2118">
        <v>1197.5283300000001</v>
      </c>
      <c r="V2118">
        <v>-0.47</v>
      </c>
      <c r="W2118">
        <v>-1.9000000000000001E-4</v>
      </c>
      <c r="X2118" t="s">
        <v>540</v>
      </c>
      <c r="Y2118" t="s">
        <v>541</v>
      </c>
      <c r="Z2118">
        <v>12.760770000000001</v>
      </c>
      <c r="AA2118">
        <v>30</v>
      </c>
      <c r="AB2118">
        <v>25.568000000000001</v>
      </c>
      <c r="AC2118">
        <v>12203</v>
      </c>
      <c r="AD2118" t="s">
        <v>568</v>
      </c>
      <c r="AE2118" t="s">
        <v>569</v>
      </c>
      <c r="AF2118" t="s">
        <v>443</v>
      </c>
      <c r="AG2118">
        <v>3.15</v>
      </c>
      <c r="AH2118" t="s">
        <v>443</v>
      </c>
      <c r="AI2118" t="b">
        <v>0</v>
      </c>
      <c r="AJ2118" t="s">
        <v>443</v>
      </c>
      <c r="AK2118" t="s">
        <v>443</v>
      </c>
      <c r="AL2118" t="s">
        <v>443</v>
      </c>
      <c r="AM2118">
        <v>0</v>
      </c>
      <c r="AN2118">
        <v>6.4070000000000002E-4</v>
      </c>
      <c r="AO2118">
        <v>20053220</v>
      </c>
      <c r="AP2118">
        <v>25.62</v>
      </c>
      <c r="AQ2118" t="str">
        <f t="shared" si="374"/>
        <v>Sequest HT (A2)</v>
      </c>
      <c r="AT2118" t="str">
        <f t="shared" si="375"/>
        <v>Sequest HT (A2</v>
      </c>
      <c r="AU2118" t="str">
        <f t="shared" si="376"/>
        <v xml:space="preserve">uest HT </v>
      </c>
      <c r="AV2118" t="str">
        <f t="shared" si="377"/>
        <v xml:space="preserve">est HT </v>
      </c>
      <c r="AW2118" s="19" t="str">
        <f t="shared" si="378"/>
        <v xml:space="preserve">est HT </v>
      </c>
      <c r="AX2118" s="25">
        <v>-0.47</v>
      </c>
      <c r="AY2118" s="26">
        <f t="shared" si="379"/>
        <v>4.0425531914893624E-4</v>
      </c>
      <c r="AZ2118">
        <v>-1.9000000000000001E-4</v>
      </c>
      <c r="BA2118" s="21" t="e">
        <f t="shared" si="380"/>
        <v>#VALUE!</v>
      </c>
      <c r="BB2118" t="s">
        <v>540</v>
      </c>
      <c r="BC2118" t="s">
        <v>541</v>
      </c>
      <c r="BD2118" s="21" t="e">
        <f t="shared" si="381"/>
        <v>#VALUE!</v>
      </c>
      <c r="BE2118">
        <v>12.760770000000001</v>
      </c>
      <c r="BF2118" s="21" t="e">
        <f t="shared" si="382"/>
        <v>#VALUE!</v>
      </c>
      <c r="BG2118">
        <v>30</v>
      </c>
      <c r="BH2118">
        <v>25.568000000000001</v>
      </c>
      <c r="BI2118" s="21">
        <f t="shared" si="383"/>
        <v>477.27628285356695</v>
      </c>
      <c r="BJ2118">
        <v>12203</v>
      </c>
      <c r="BK2118" t="s">
        <v>568</v>
      </c>
      <c r="BL2118" s="20" t="e">
        <f t="shared" si="384"/>
        <v>#VALUE!</v>
      </c>
      <c r="BN2118" s="28"/>
      <c r="BP2118" s="29"/>
      <c r="BR2118" s="30"/>
    </row>
    <row r="2119" spans="1:70" hidden="1" outlineLevel="2" collapsed="1" x14ac:dyDescent="0.35">
      <c r="A2119" t="s">
        <v>443</v>
      </c>
      <c r="B2119" t="s">
        <v>443</v>
      </c>
      <c r="C2119" t="b">
        <v>0</v>
      </c>
      <c r="D2119" t="s">
        <v>439</v>
      </c>
      <c r="E2119" t="s">
        <v>538</v>
      </c>
      <c r="F2119" t="s">
        <v>539</v>
      </c>
      <c r="G2119" t="s">
        <v>1441</v>
      </c>
      <c r="H2119" t="s">
        <v>443</v>
      </c>
      <c r="I2119">
        <v>1</v>
      </c>
      <c r="J2119">
        <v>3</v>
      </c>
      <c r="K2119" t="s">
        <v>1408</v>
      </c>
      <c r="L2119" t="s">
        <v>1420</v>
      </c>
      <c r="M2119">
        <v>0</v>
      </c>
      <c r="N2119">
        <v>3</v>
      </c>
      <c r="O2119">
        <v>0.56830000000000003</v>
      </c>
      <c r="P2119">
        <v>0</v>
      </c>
      <c r="Q2119">
        <v>1</v>
      </c>
      <c r="R2119">
        <v>1</v>
      </c>
      <c r="S2119">
        <v>399.84739999999999</v>
      </c>
      <c r="T2119">
        <v>1197.52764</v>
      </c>
      <c r="U2119">
        <v>1197.5283300000001</v>
      </c>
      <c r="V2119">
        <v>-0.56999999999999995</v>
      </c>
      <c r="W2119">
        <v>-2.3000000000000001E-4</v>
      </c>
      <c r="X2119" t="s">
        <v>540</v>
      </c>
      <c r="Y2119" t="s">
        <v>541</v>
      </c>
      <c r="Z2119">
        <v>5.0787149999999999</v>
      </c>
      <c r="AA2119">
        <v>30</v>
      </c>
      <c r="AB2119">
        <v>25.6617</v>
      </c>
      <c r="AC2119">
        <v>12246</v>
      </c>
      <c r="AD2119" t="s">
        <v>554</v>
      </c>
      <c r="AE2119" t="s">
        <v>555</v>
      </c>
      <c r="AF2119" t="s">
        <v>443</v>
      </c>
      <c r="AG2119">
        <v>3.22</v>
      </c>
      <c r="AH2119" t="s">
        <v>443</v>
      </c>
      <c r="AI2119" t="b">
        <v>0</v>
      </c>
      <c r="AJ2119" t="s">
        <v>443</v>
      </c>
      <c r="AK2119" t="s">
        <v>443</v>
      </c>
      <c r="AL2119" t="s">
        <v>443</v>
      </c>
      <c r="AM2119">
        <v>0</v>
      </c>
      <c r="AN2119">
        <v>1.0920000000000001E-3</v>
      </c>
      <c r="AO2119">
        <v>50239476</v>
      </c>
      <c r="AP2119">
        <v>25.73</v>
      </c>
      <c r="AQ2119" t="str">
        <f t="shared" si="374"/>
        <v>Sequest HT (A2)</v>
      </c>
      <c r="AT2119" t="str">
        <f t="shared" si="375"/>
        <v>Sequest HT (A2</v>
      </c>
      <c r="AU2119" t="str">
        <f t="shared" si="376"/>
        <v xml:space="preserve">uest HT </v>
      </c>
      <c r="AV2119" t="str">
        <f t="shared" si="377"/>
        <v xml:space="preserve">est HT </v>
      </c>
      <c r="AW2119" s="19" t="str">
        <f t="shared" si="378"/>
        <v xml:space="preserve">est HT </v>
      </c>
      <c r="AX2119" s="25">
        <v>-0.56999999999999995</v>
      </c>
      <c r="AY2119" s="26">
        <f t="shared" si="379"/>
        <v>4.035087719298246E-4</v>
      </c>
      <c r="AZ2119">
        <v>-2.3000000000000001E-4</v>
      </c>
      <c r="BA2119" s="21" t="e">
        <f t="shared" si="380"/>
        <v>#VALUE!</v>
      </c>
      <c r="BB2119" t="s">
        <v>540</v>
      </c>
      <c r="BC2119" t="s">
        <v>541</v>
      </c>
      <c r="BD2119" s="21" t="e">
        <f t="shared" si="381"/>
        <v>#VALUE!</v>
      </c>
      <c r="BE2119">
        <v>5.0787149999999999</v>
      </c>
      <c r="BF2119" s="21" t="e">
        <f t="shared" si="382"/>
        <v>#VALUE!</v>
      </c>
      <c r="BG2119">
        <v>30</v>
      </c>
      <c r="BH2119">
        <v>25.6617</v>
      </c>
      <c r="BI2119" s="21">
        <f t="shared" si="383"/>
        <v>477.2092262009142</v>
      </c>
      <c r="BJ2119">
        <v>12246</v>
      </c>
      <c r="BK2119" t="s">
        <v>554</v>
      </c>
      <c r="BL2119" s="20" t="e">
        <f t="shared" si="384"/>
        <v>#VALUE!</v>
      </c>
      <c r="BN2119" s="28"/>
      <c r="BP2119" s="29"/>
      <c r="BR2119" s="30"/>
    </row>
    <row r="2120" spans="1:70" hidden="1" outlineLevel="2" collapsed="1" x14ac:dyDescent="0.35">
      <c r="A2120" t="s">
        <v>443</v>
      </c>
      <c r="B2120" t="s">
        <v>443</v>
      </c>
      <c r="C2120" t="b">
        <v>0</v>
      </c>
      <c r="D2120" t="s">
        <v>439</v>
      </c>
      <c r="E2120" t="s">
        <v>557</v>
      </c>
      <c r="F2120" t="s">
        <v>539</v>
      </c>
      <c r="G2120" t="s">
        <v>1441</v>
      </c>
      <c r="H2120" t="s">
        <v>443</v>
      </c>
      <c r="I2120">
        <v>1</v>
      </c>
      <c r="J2120">
        <v>3</v>
      </c>
      <c r="K2120" t="s">
        <v>1408</v>
      </c>
      <c r="L2120" t="s">
        <v>1420</v>
      </c>
      <c r="M2120">
        <v>0</v>
      </c>
      <c r="N2120">
        <v>2</v>
      </c>
      <c r="O2120">
        <v>0.9718</v>
      </c>
      <c r="P2120">
        <v>0</v>
      </c>
      <c r="Q2120">
        <v>1</v>
      </c>
      <c r="R2120">
        <v>1</v>
      </c>
      <c r="S2120">
        <v>599.26801999999998</v>
      </c>
      <c r="T2120">
        <v>1197.5287599999999</v>
      </c>
      <c r="U2120">
        <v>1197.5283300000001</v>
      </c>
      <c r="V2120">
        <v>0.36</v>
      </c>
      <c r="W2120">
        <v>2.2000000000000001E-4</v>
      </c>
      <c r="X2120" t="s">
        <v>540</v>
      </c>
      <c r="Y2120" t="s">
        <v>541</v>
      </c>
      <c r="Z2120">
        <v>36.436680000000003</v>
      </c>
      <c r="AA2120">
        <v>30</v>
      </c>
      <c r="AB2120">
        <v>25.526299999999999</v>
      </c>
      <c r="AC2120">
        <v>12744</v>
      </c>
      <c r="AD2120" t="s">
        <v>551</v>
      </c>
      <c r="AE2120" t="s">
        <v>552</v>
      </c>
      <c r="AF2120" t="s">
        <v>443</v>
      </c>
      <c r="AG2120" t="s">
        <v>443</v>
      </c>
      <c r="AH2120">
        <v>71</v>
      </c>
      <c r="AI2120" t="b">
        <v>0</v>
      </c>
      <c r="AJ2120">
        <v>48</v>
      </c>
      <c r="AK2120">
        <v>30</v>
      </c>
      <c r="AL2120">
        <v>5.9608204700303904E-7</v>
      </c>
      <c r="AM2120">
        <v>0</v>
      </c>
      <c r="AN2120">
        <v>1.519E-3</v>
      </c>
      <c r="AO2120">
        <v>56690316</v>
      </c>
      <c r="AP2120">
        <v>25.68</v>
      </c>
      <c r="AQ2120" t="str">
        <f t="shared" si="374"/>
        <v>Mascot (A5)</v>
      </c>
      <c r="AT2120" t="str">
        <f t="shared" si="375"/>
        <v>Mascot (A5)</v>
      </c>
      <c r="AU2120" t="str">
        <f t="shared" si="376"/>
        <v>cot (A5)</v>
      </c>
      <c r="AV2120" t="str">
        <f t="shared" si="377"/>
        <v>ot (A5)</v>
      </c>
      <c r="AW2120" s="19" t="str">
        <f t="shared" si="378"/>
        <v>ot (A5)</v>
      </c>
      <c r="AX2120" s="25">
        <v>0.36</v>
      </c>
      <c r="AY2120" s="26">
        <f t="shared" si="379"/>
        <v>6.1111111111111121E-4</v>
      </c>
      <c r="AZ2120">
        <v>2.2000000000000001E-4</v>
      </c>
      <c r="BA2120" s="21" t="e">
        <f t="shared" si="380"/>
        <v>#VALUE!</v>
      </c>
      <c r="BB2120" t="s">
        <v>540</v>
      </c>
      <c r="BC2120" t="s">
        <v>541</v>
      </c>
      <c r="BD2120" s="21" t="e">
        <f t="shared" si="381"/>
        <v>#VALUE!</v>
      </c>
      <c r="BE2120">
        <v>36.436680000000003</v>
      </c>
      <c r="BF2120" s="21" t="e">
        <f t="shared" si="382"/>
        <v>#VALUE!</v>
      </c>
      <c r="BG2120">
        <v>30</v>
      </c>
      <c r="BH2120">
        <v>25.526299999999999</v>
      </c>
      <c r="BI2120" s="21">
        <f t="shared" si="383"/>
        <v>499.24979335038768</v>
      </c>
      <c r="BJ2120">
        <v>12744</v>
      </c>
      <c r="BK2120" t="s">
        <v>551</v>
      </c>
      <c r="BL2120" s="20" t="e">
        <f t="shared" si="384"/>
        <v>#VALUE!</v>
      </c>
      <c r="BN2120" s="28"/>
      <c r="BP2120" s="29"/>
      <c r="BR2120" s="30"/>
    </row>
    <row r="2121" spans="1:70" hidden="1" outlineLevel="2" collapsed="1" x14ac:dyDescent="0.35">
      <c r="A2121" t="s">
        <v>443</v>
      </c>
      <c r="B2121" t="s">
        <v>443</v>
      </c>
      <c r="C2121" t="b">
        <v>0</v>
      </c>
      <c r="D2121" t="s">
        <v>439</v>
      </c>
      <c r="E2121" t="s">
        <v>557</v>
      </c>
      <c r="F2121" t="s">
        <v>539</v>
      </c>
      <c r="G2121" t="s">
        <v>1441</v>
      </c>
      <c r="H2121" t="s">
        <v>443</v>
      </c>
      <c r="I2121">
        <v>1</v>
      </c>
      <c r="J2121">
        <v>3</v>
      </c>
      <c r="K2121" t="s">
        <v>1408</v>
      </c>
      <c r="L2121" t="s">
        <v>1420</v>
      </c>
      <c r="M2121">
        <v>0</v>
      </c>
      <c r="N2121">
        <v>2</v>
      </c>
      <c r="O2121">
        <v>1</v>
      </c>
      <c r="P2121">
        <v>0</v>
      </c>
      <c r="Q2121">
        <v>1</v>
      </c>
      <c r="R2121">
        <v>1</v>
      </c>
      <c r="S2121">
        <v>599.26891999999998</v>
      </c>
      <c r="T2121">
        <v>1197.5305699999999</v>
      </c>
      <c r="U2121">
        <v>1197.5283300000001</v>
      </c>
      <c r="V2121">
        <v>1.87</v>
      </c>
      <c r="W2121">
        <v>1.1199999999999999E-3</v>
      </c>
      <c r="X2121" t="s">
        <v>540</v>
      </c>
      <c r="Y2121" t="s">
        <v>541</v>
      </c>
      <c r="Z2121">
        <v>43.839460000000003</v>
      </c>
      <c r="AA2121">
        <v>30</v>
      </c>
      <c r="AB2121">
        <v>25.5395</v>
      </c>
      <c r="AC2121">
        <v>12563</v>
      </c>
      <c r="AD2121" t="s">
        <v>563</v>
      </c>
      <c r="AE2121" t="s">
        <v>564</v>
      </c>
      <c r="AF2121" t="s">
        <v>443</v>
      </c>
      <c r="AG2121" t="s">
        <v>443</v>
      </c>
      <c r="AH2121">
        <v>58</v>
      </c>
      <c r="AI2121" t="b">
        <v>0</v>
      </c>
      <c r="AJ2121">
        <v>48</v>
      </c>
      <c r="AK2121">
        <v>30</v>
      </c>
      <c r="AL2121">
        <v>1.2637507756452001E-5</v>
      </c>
      <c r="AM2121">
        <v>0</v>
      </c>
      <c r="AN2121">
        <v>3.026E-3</v>
      </c>
      <c r="AO2121">
        <v>14851843</v>
      </c>
      <c r="AP2121">
        <v>25.65</v>
      </c>
      <c r="AQ2121" t="str">
        <f t="shared" si="374"/>
        <v>Mascot (A5)</v>
      </c>
      <c r="AT2121" t="str">
        <f t="shared" si="375"/>
        <v>Mascot (A5)</v>
      </c>
      <c r="AU2121" t="str">
        <f t="shared" si="376"/>
        <v>cot (A5)</v>
      </c>
      <c r="AV2121" t="str">
        <f t="shared" si="377"/>
        <v>ot (A5)</v>
      </c>
      <c r="AW2121" s="19" t="str">
        <f t="shared" si="378"/>
        <v>ot (A5)</v>
      </c>
      <c r="AX2121" s="25">
        <v>1.87</v>
      </c>
      <c r="AY2121" s="26">
        <f t="shared" si="379"/>
        <v>5.9893048128342242E-4</v>
      </c>
      <c r="AZ2121">
        <v>1.1199999999999999E-3</v>
      </c>
      <c r="BA2121" s="21" t="e">
        <f t="shared" si="380"/>
        <v>#VALUE!</v>
      </c>
      <c r="BB2121" t="s">
        <v>540</v>
      </c>
      <c r="BC2121" t="s">
        <v>541</v>
      </c>
      <c r="BD2121" s="21" t="e">
        <f t="shared" si="381"/>
        <v>#VALUE!</v>
      </c>
      <c r="BE2121">
        <v>43.839460000000003</v>
      </c>
      <c r="BF2121" s="21" t="e">
        <f t="shared" si="382"/>
        <v>#VALUE!</v>
      </c>
      <c r="BG2121">
        <v>30</v>
      </c>
      <c r="BH2121">
        <v>25.5395</v>
      </c>
      <c r="BI2121" s="21">
        <f t="shared" si="383"/>
        <v>491.90469664637129</v>
      </c>
      <c r="BJ2121">
        <v>12563</v>
      </c>
      <c r="BK2121" t="s">
        <v>563</v>
      </c>
      <c r="BL2121" s="20" t="e">
        <f t="shared" si="384"/>
        <v>#VALUE!</v>
      </c>
      <c r="BN2121" s="28"/>
      <c r="BP2121" s="29"/>
      <c r="BR2121" s="30"/>
    </row>
    <row r="2122" spans="1:70" hidden="1" outlineLevel="2" collapsed="1" x14ac:dyDescent="0.35">
      <c r="A2122" t="s">
        <v>443</v>
      </c>
      <c r="B2122" t="s">
        <v>443</v>
      </c>
      <c r="C2122" t="b">
        <v>0</v>
      </c>
      <c r="D2122" t="s">
        <v>439</v>
      </c>
      <c r="E2122" t="s">
        <v>557</v>
      </c>
      <c r="F2122" t="s">
        <v>539</v>
      </c>
      <c r="G2122" t="s">
        <v>1441</v>
      </c>
      <c r="H2122" t="s">
        <v>443</v>
      </c>
      <c r="I2122">
        <v>1</v>
      </c>
      <c r="J2122">
        <v>3</v>
      </c>
      <c r="K2122" t="s">
        <v>1408</v>
      </c>
      <c r="L2122" t="s">
        <v>1420</v>
      </c>
      <c r="M2122">
        <v>0</v>
      </c>
      <c r="N2122">
        <v>2</v>
      </c>
      <c r="O2122">
        <v>0.9577</v>
      </c>
      <c r="P2122">
        <v>0</v>
      </c>
      <c r="Q2122">
        <v>1</v>
      </c>
      <c r="R2122">
        <v>1</v>
      </c>
      <c r="S2122">
        <v>599.26832000000002</v>
      </c>
      <c r="T2122">
        <v>1197.52936</v>
      </c>
      <c r="U2122">
        <v>1197.5283300000001</v>
      </c>
      <c r="V2122">
        <v>0.87</v>
      </c>
      <c r="W2122">
        <v>5.1999999999999995E-4</v>
      </c>
      <c r="X2122" t="s">
        <v>540</v>
      </c>
      <c r="Y2122" t="s">
        <v>541</v>
      </c>
      <c r="Z2122">
        <v>41.331130000000002</v>
      </c>
      <c r="AA2122">
        <v>23.5</v>
      </c>
      <c r="AB2122">
        <v>25.633400000000002</v>
      </c>
      <c r="AC2122">
        <v>12220</v>
      </c>
      <c r="AD2122" t="s">
        <v>554</v>
      </c>
      <c r="AE2122" t="s">
        <v>555</v>
      </c>
      <c r="AF2122" t="s">
        <v>443</v>
      </c>
      <c r="AG2122" t="s">
        <v>443</v>
      </c>
      <c r="AH2122">
        <v>71</v>
      </c>
      <c r="AI2122" t="b">
        <v>0</v>
      </c>
      <c r="AJ2122">
        <v>48</v>
      </c>
      <c r="AK2122">
        <v>30</v>
      </c>
      <c r="AL2122">
        <v>5.4161486017988104E-7</v>
      </c>
      <c r="AM2122">
        <v>0</v>
      </c>
      <c r="AN2122">
        <v>1.0869999999999999E-2</v>
      </c>
      <c r="AO2122">
        <v>19861116</v>
      </c>
      <c r="AP2122">
        <v>25.71</v>
      </c>
      <c r="AQ2122" t="str">
        <f t="shared" si="374"/>
        <v>Mascot (A5)</v>
      </c>
      <c r="AT2122" t="str">
        <f t="shared" si="375"/>
        <v>Mascot (A5)</v>
      </c>
      <c r="AU2122" t="str">
        <f t="shared" si="376"/>
        <v>cot (A5)</v>
      </c>
      <c r="AV2122" t="str">
        <f t="shared" si="377"/>
        <v>ot (A5)</v>
      </c>
      <c r="AW2122" s="19" t="str">
        <f t="shared" si="378"/>
        <v>ot (A5)</v>
      </c>
      <c r="AX2122" s="25">
        <v>0.87</v>
      </c>
      <c r="AY2122" s="26">
        <f t="shared" si="379"/>
        <v>5.9770114942528732E-4</v>
      </c>
      <c r="AZ2122">
        <v>5.1999999999999995E-4</v>
      </c>
      <c r="BA2122" s="21" t="e">
        <f t="shared" si="380"/>
        <v>#VALUE!</v>
      </c>
      <c r="BB2122" t="s">
        <v>540</v>
      </c>
      <c r="BC2122" t="s">
        <v>541</v>
      </c>
      <c r="BD2122" s="21" t="e">
        <f t="shared" si="381"/>
        <v>#VALUE!</v>
      </c>
      <c r="BE2122">
        <v>41.331130000000002</v>
      </c>
      <c r="BF2122" s="21" t="e">
        <f t="shared" si="382"/>
        <v>#VALUE!</v>
      </c>
      <c r="BG2122">
        <v>23.5</v>
      </c>
      <c r="BH2122">
        <v>25.633400000000002</v>
      </c>
      <c r="BI2122" s="21">
        <f t="shared" si="383"/>
        <v>476.72177705649659</v>
      </c>
      <c r="BJ2122">
        <v>12220</v>
      </c>
      <c r="BK2122" t="s">
        <v>554</v>
      </c>
      <c r="BL2122" s="20" t="e">
        <f t="shared" si="384"/>
        <v>#VALUE!</v>
      </c>
      <c r="BN2122" s="28"/>
      <c r="BP2122" s="29"/>
      <c r="BR2122" s="30"/>
    </row>
    <row r="2123" spans="1:70" hidden="1" outlineLevel="2" collapsed="1" x14ac:dyDescent="0.35">
      <c r="A2123" t="s">
        <v>443</v>
      </c>
      <c r="B2123" t="s">
        <v>443</v>
      </c>
      <c r="C2123" t="b">
        <v>0</v>
      </c>
      <c r="D2123" t="s">
        <v>439</v>
      </c>
      <c r="E2123" t="s">
        <v>557</v>
      </c>
      <c r="F2123" t="s">
        <v>539</v>
      </c>
      <c r="G2123" t="s">
        <v>1441</v>
      </c>
      <c r="H2123" t="s">
        <v>443</v>
      </c>
      <c r="I2123">
        <v>1</v>
      </c>
      <c r="J2123">
        <v>3</v>
      </c>
      <c r="K2123" t="s">
        <v>1408</v>
      </c>
      <c r="L2123" t="s">
        <v>1420</v>
      </c>
      <c r="M2123">
        <v>0</v>
      </c>
      <c r="N2123">
        <v>2</v>
      </c>
      <c r="O2123">
        <v>0.97140000000000004</v>
      </c>
      <c r="P2123">
        <v>0</v>
      </c>
      <c r="Q2123">
        <v>1</v>
      </c>
      <c r="R2123">
        <v>1</v>
      </c>
      <c r="S2123">
        <v>599.26882000000001</v>
      </c>
      <c r="T2123">
        <v>1197.53036</v>
      </c>
      <c r="U2123">
        <v>1197.5283300000001</v>
      </c>
      <c r="V2123">
        <v>1.7</v>
      </c>
      <c r="W2123">
        <v>1.0200000000000001E-3</v>
      </c>
      <c r="X2123" t="s">
        <v>540</v>
      </c>
      <c r="Y2123" t="s">
        <v>541</v>
      </c>
      <c r="Z2123">
        <v>29.308319999999998</v>
      </c>
      <c r="AA2123">
        <v>30</v>
      </c>
      <c r="AB2123">
        <v>25.671500000000002</v>
      </c>
      <c r="AC2123">
        <v>12513</v>
      </c>
      <c r="AD2123" t="s">
        <v>542</v>
      </c>
      <c r="AE2123" t="s">
        <v>543</v>
      </c>
      <c r="AF2123" t="s">
        <v>443</v>
      </c>
      <c r="AG2123" t="s">
        <v>443</v>
      </c>
      <c r="AH2123">
        <v>70</v>
      </c>
      <c r="AI2123" t="b">
        <v>0</v>
      </c>
      <c r="AJ2123">
        <v>48</v>
      </c>
      <c r="AK2123">
        <v>30</v>
      </c>
      <c r="AL2123">
        <v>6.5514586844866904E-7</v>
      </c>
      <c r="AM2123">
        <v>0</v>
      </c>
      <c r="AN2123">
        <v>1.9769999999999999E-2</v>
      </c>
      <c r="AO2123">
        <v>7918152</v>
      </c>
      <c r="AP2123">
        <v>25.72</v>
      </c>
      <c r="AQ2123" t="str">
        <f t="shared" si="374"/>
        <v>Mascot (A5)</v>
      </c>
      <c r="AT2123" t="str">
        <f t="shared" si="375"/>
        <v>Mascot (A5)</v>
      </c>
      <c r="AU2123" t="str">
        <f t="shared" si="376"/>
        <v>cot (A5)</v>
      </c>
      <c r="AV2123" t="str">
        <f t="shared" si="377"/>
        <v>ot (A5)</v>
      </c>
      <c r="AW2123" s="19" t="str">
        <f t="shared" si="378"/>
        <v>ot (A5)</v>
      </c>
      <c r="AX2123" s="25">
        <v>1.7</v>
      </c>
      <c r="AY2123" s="26">
        <f t="shared" si="379"/>
        <v>6.0000000000000006E-4</v>
      </c>
      <c r="AZ2123">
        <v>1.0200000000000001E-3</v>
      </c>
      <c r="BA2123" s="21" t="e">
        <f t="shared" si="380"/>
        <v>#VALUE!</v>
      </c>
      <c r="BB2123" t="s">
        <v>540</v>
      </c>
      <c r="BC2123" t="s">
        <v>541</v>
      </c>
      <c r="BD2123" s="21" t="e">
        <f t="shared" si="381"/>
        <v>#VALUE!</v>
      </c>
      <c r="BE2123">
        <v>29.308319999999998</v>
      </c>
      <c r="BF2123" s="21" t="e">
        <f t="shared" si="382"/>
        <v>#VALUE!</v>
      </c>
      <c r="BG2123">
        <v>30</v>
      </c>
      <c r="BH2123">
        <v>25.671500000000002</v>
      </c>
      <c r="BI2123" s="21">
        <f t="shared" si="383"/>
        <v>487.42769218783474</v>
      </c>
      <c r="BJ2123">
        <v>12513</v>
      </c>
      <c r="BK2123" t="s">
        <v>542</v>
      </c>
      <c r="BL2123" s="20" t="e">
        <f t="shared" si="384"/>
        <v>#VALUE!</v>
      </c>
      <c r="BN2123" s="28"/>
      <c r="BP2123" s="29"/>
      <c r="BR2123" s="30"/>
    </row>
    <row r="2124" spans="1:70" hidden="1" outlineLevel="1" x14ac:dyDescent="0.35">
      <c r="A2124" t="s">
        <v>443</v>
      </c>
      <c r="B2124" t="b">
        <v>0</v>
      </c>
      <c r="C2124" t="s">
        <v>439</v>
      </c>
      <c r="D2124" t="s">
        <v>1445</v>
      </c>
      <c r="E2124" t="s">
        <v>443</v>
      </c>
      <c r="F2124" t="s">
        <v>443</v>
      </c>
      <c r="G2124" t="b">
        <v>0</v>
      </c>
      <c r="H2124">
        <v>1</v>
      </c>
      <c r="I2124">
        <v>3</v>
      </c>
      <c r="J2124">
        <v>2</v>
      </c>
      <c r="K2124" t="s">
        <v>1408</v>
      </c>
      <c r="L2124" t="s">
        <v>1446</v>
      </c>
      <c r="M2124">
        <v>0</v>
      </c>
      <c r="N2124">
        <v>1434.7223300000001</v>
      </c>
      <c r="O2124">
        <v>0</v>
      </c>
      <c r="P2124" t="s">
        <v>443</v>
      </c>
      <c r="Q2124" t="s">
        <v>443</v>
      </c>
      <c r="R2124">
        <v>900</v>
      </c>
      <c r="S2124" t="s">
        <v>443</v>
      </c>
      <c r="T2124" t="s">
        <v>443</v>
      </c>
      <c r="U2124" t="s">
        <v>443</v>
      </c>
      <c r="V2124" t="s">
        <v>443</v>
      </c>
      <c r="W2124" t="s">
        <v>443</v>
      </c>
      <c r="X2124" t="s">
        <v>443</v>
      </c>
      <c r="Y2124" t="s">
        <v>443</v>
      </c>
      <c r="Z2124" t="s">
        <v>445</v>
      </c>
      <c r="AA2124" t="s">
        <v>445</v>
      </c>
      <c r="AB2124" t="s">
        <v>439</v>
      </c>
      <c r="AC2124" t="s">
        <v>445</v>
      </c>
      <c r="AD2124" t="s">
        <v>445</v>
      </c>
      <c r="AE2124" t="s">
        <v>445</v>
      </c>
      <c r="AF2124" t="s">
        <v>445</v>
      </c>
      <c r="AG2124" t="s">
        <v>445</v>
      </c>
      <c r="AH2124" t="s">
        <v>445</v>
      </c>
      <c r="AI2124" t="s">
        <v>439</v>
      </c>
      <c r="AJ2124" t="s">
        <v>439</v>
      </c>
      <c r="AK2124">
        <v>0</v>
      </c>
      <c r="AL2124">
        <v>0</v>
      </c>
      <c r="AM2124">
        <v>1.098E-5</v>
      </c>
      <c r="AN2124">
        <v>1.5869999999999999E-5</v>
      </c>
      <c r="AO2124">
        <v>2.2799999999999998</v>
      </c>
      <c r="AP2124">
        <v>90</v>
      </c>
      <c r="AQ2124" t="str">
        <f t="shared" si="374"/>
        <v/>
      </c>
      <c r="AR2124" t="s">
        <v>1447</v>
      </c>
      <c r="AS2124" t="s">
        <v>1448</v>
      </c>
      <c r="AT2124" t="str">
        <f t="shared" si="375"/>
        <v/>
      </c>
      <c r="AU2124" t="str">
        <f t="shared" si="376"/>
        <v/>
      </c>
      <c r="AV2124" t="str">
        <f t="shared" si="377"/>
        <v/>
      </c>
      <c r="AW2124" s="19" t="str">
        <f t="shared" si="378"/>
        <v/>
      </c>
      <c r="AX2124" s="25" t="s">
        <v>443</v>
      </c>
      <c r="AY2124" s="26" t="e">
        <f t="shared" si="379"/>
        <v>#VALUE!</v>
      </c>
      <c r="AZ2124" t="s">
        <v>443</v>
      </c>
      <c r="BA2124" s="21" t="e">
        <f t="shared" si="380"/>
        <v>#VALUE!</v>
      </c>
      <c r="BB2124" t="s">
        <v>443</v>
      </c>
      <c r="BC2124" t="s">
        <v>443</v>
      </c>
      <c r="BD2124" s="21" t="e">
        <f t="shared" si="381"/>
        <v>#VALUE!</v>
      </c>
      <c r="BE2124" t="s">
        <v>445</v>
      </c>
      <c r="BF2124" s="21" t="e">
        <f t="shared" si="382"/>
        <v>#VALUE!</v>
      </c>
      <c r="BG2124" t="s">
        <v>445</v>
      </c>
      <c r="BH2124" t="s">
        <v>439</v>
      </c>
      <c r="BI2124" s="21" t="e">
        <f t="shared" si="383"/>
        <v>#VALUE!</v>
      </c>
      <c r="BJ2124" t="s">
        <v>445</v>
      </c>
      <c r="BK2124" t="s">
        <v>445</v>
      </c>
      <c r="BL2124" s="20" t="e">
        <f t="shared" si="384"/>
        <v>#VALUE!</v>
      </c>
      <c r="BN2124" s="28"/>
      <c r="BP2124" s="29"/>
      <c r="BR2124" s="30"/>
    </row>
    <row r="2125" spans="1:70" hidden="1" outlineLevel="2" collapsed="1" x14ac:dyDescent="0.35">
      <c r="A2125" t="s">
        <v>443</v>
      </c>
      <c r="B2125" t="s">
        <v>443</v>
      </c>
      <c r="C2125" t="s">
        <v>457</v>
      </c>
      <c r="D2125" t="s">
        <v>458</v>
      </c>
      <c r="E2125" t="s">
        <v>508</v>
      </c>
      <c r="F2125" t="s">
        <v>509</v>
      </c>
      <c r="G2125" t="s">
        <v>459</v>
      </c>
      <c r="H2125" t="s">
        <v>460</v>
      </c>
      <c r="I2125" t="s">
        <v>463</v>
      </c>
      <c r="J2125" t="s">
        <v>464</v>
      </c>
      <c r="K2125" t="s">
        <v>466</v>
      </c>
      <c r="L2125" t="s">
        <v>510</v>
      </c>
      <c r="M2125" t="s">
        <v>468</v>
      </c>
      <c r="N2125" t="s">
        <v>511</v>
      </c>
      <c r="O2125" t="s">
        <v>512</v>
      </c>
      <c r="P2125" t="s">
        <v>513</v>
      </c>
      <c r="Q2125" t="s">
        <v>514</v>
      </c>
      <c r="R2125" t="s">
        <v>515</v>
      </c>
      <c r="S2125" t="s">
        <v>516</v>
      </c>
      <c r="T2125" t="s">
        <v>517</v>
      </c>
      <c r="U2125" t="s">
        <v>469</v>
      </c>
      <c r="V2125" t="s">
        <v>518</v>
      </c>
      <c r="W2125" t="s">
        <v>519</v>
      </c>
      <c r="X2125" t="s">
        <v>520</v>
      </c>
      <c r="Y2125" t="s">
        <v>521</v>
      </c>
      <c r="Z2125" t="s">
        <v>522</v>
      </c>
      <c r="AA2125" t="s">
        <v>523</v>
      </c>
      <c r="AB2125" t="s">
        <v>524</v>
      </c>
      <c r="AC2125" t="s">
        <v>525</v>
      </c>
      <c r="AD2125" t="s">
        <v>526</v>
      </c>
      <c r="AE2125" t="s">
        <v>527</v>
      </c>
      <c r="AF2125" t="s">
        <v>480</v>
      </c>
      <c r="AG2125" t="s">
        <v>528</v>
      </c>
      <c r="AH2125" t="s">
        <v>529</v>
      </c>
      <c r="AI2125" t="s">
        <v>462</v>
      </c>
      <c r="AJ2125" t="s">
        <v>530</v>
      </c>
      <c r="AK2125" t="s">
        <v>531</v>
      </c>
      <c r="AL2125" t="s">
        <v>532</v>
      </c>
      <c r="AM2125" t="s">
        <v>533</v>
      </c>
      <c r="AN2125" t="s">
        <v>534</v>
      </c>
      <c r="AO2125" t="s">
        <v>535</v>
      </c>
      <c r="AP2125" t="s">
        <v>536</v>
      </c>
      <c r="AQ2125" t="str">
        <f t="shared" si="374"/>
        <v>Identifying Node</v>
      </c>
      <c r="AT2125" t="str">
        <f t="shared" si="375"/>
        <v>Identifying No</v>
      </c>
      <c r="AU2125" t="str">
        <f t="shared" si="376"/>
        <v>ntifying</v>
      </c>
      <c r="AV2125" t="str">
        <f t="shared" si="377"/>
        <v>tifying</v>
      </c>
      <c r="AW2125" s="19" t="str">
        <f t="shared" si="378"/>
        <v>tifying</v>
      </c>
      <c r="AX2125" s="25" t="s">
        <v>518</v>
      </c>
      <c r="AY2125" s="26" t="e">
        <f t="shared" si="379"/>
        <v>#VALUE!</v>
      </c>
      <c r="AZ2125" t="s">
        <v>519</v>
      </c>
      <c r="BA2125" s="21" t="e">
        <f t="shared" si="380"/>
        <v>#VALUE!</v>
      </c>
      <c r="BB2125" t="s">
        <v>520</v>
      </c>
      <c r="BC2125" t="s">
        <v>521</v>
      </c>
      <c r="BD2125" s="21" t="e">
        <f t="shared" si="381"/>
        <v>#VALUE!</v>
      </c>
      <c r="BE2125" t="s">
        <v>522</v>
      </c>
      <c r="BF2125" s="21" t="e">
        <f t="shared" si="382"/>
        <v>#VALUE!</v>
      </c>
      <c r="BG2125" t="s">
        <v>523</v>
      </c>
      <c r="BH2125" t="s">
        <v>524</v>
      </c>
      <c r="BI2125" s="21" t="e">
        <f t="shared" si="383"/>
        <v>#VALUE!</v>
      </c>
      <c r="BJ2125" t="s">
        <v>525</v>
      </c>
      <c r="BK2125" t="s">
        <v>526</v>
      </c>
      <c r="BL2125" s="20" t="e">
        <f t="shared" si="384"/>
        <v>#VALUE!</v>
      </c>
      <c r="BN2125" s="28"/>
      <c r="BP2125" s="29"/>
      <c r="BR2125" s="30"/>
    </row>
    <row r="2126" spans="1:70" hidden="1" outlineLevel="2" collapsed="1" x14ac:dyDescent="0.35">
      <c r="A2126" t="s">
        <v>443</v>
      </c>
      <c r="B2126" t="s">
        <v>443</v>
      </c>
      <c r="C2126" t="b">
        <v>0</v>
      </c>
      <c r="D2126" t="s">
        <v>439</v>
      </c>
      <c r="E2126" t="s">
        <v>557</v>
      </c>
      <c r="F2126" t="s">
        <v>550</v>
      </c>
      <c r="G2126" t="s">
        <v>1445</v>
      </c>
      <c r="H2126" t="s">
        <v>443</v>
      </c>
      <c r="I2126">
        <v>1</v>
      </c>
      <c r="J2126">
        <v>3</v>
      </c>
      <c r="K2126" t="s">
        <v>1408</v>
      </c>
      <c r="L2126" t="s">
        <v>1420</v>
      </c>
      <c r="M2126">
        <v>0</v>
      </c>
      <c r="N2126">
        <v>2</v>
      </c>
      <c r="O2126">
        <v>0.83330000000000004</v>
      </c>
      <c r="P2126">
        <v>0</v>
      </c>
      <c r="Q2126">
        <v>1</v>
      </c>
      <c r="R2126">
        <v>1</v>
      </c>
      <c r="S2126">
        <v>717.86553000000004</v>
      </c>
      <c r="T2126">
        <v>1434.72379</v>
      </c>
      <c r="U2126">
        <v>1434.7223300000001</v>
      </c>
      <c r="V2126">
        <v>1.01</v>
      </c>
      <c r="W2126">
        <v>7.2999999999999996E-4</v>
      </c>
      <c r="X2126" t="s">
        <v>540</v>
      </c>
      <c r="Y2126" t="s">
        <v>541</v>
      </c>
      <c r="Z2126">
        <v>0</v>
      </c>
      <c r="AA2126">
        <v>30</v>
      </c>
      <c r="AB2126">
        <v>42.429000000000002</v>
      </c>
      <c r="AC2126">
        <v>27065</v>
      </c>
      <c r="AD2126" t="s">
        <v>551</v>
      </c>
      <c r="AE2126" t="s">
        <v>552</v>
      </c>
      <c r="AF2126" t="s">
        <v>443</v>
      </c>
      <c r="AG2126" t="s">
        <v>443</v>
      </c>
      <c r="AH2126">
        <v>90</v>
      </c>
      <c r="AI2126" t="b">
        <v>0</v>
      </c>
      <c r="AJ2126">
        <v>54</v>
      </c>
      <c r="AK2126">
        <v>36</v>
      </c>
      <c r="AL2126">
        <v>2.79188704028056E-8</v>
      </c>
      <c r="AM2126">
        <v>0</v>
      </c>
      <c r="AN2126">
        <v>1.098E-5</v>
      </c>
      <c r="AO2126">
        <v>18274280</v>
      </c>
      <c r="AP2126">
        <v>42.43</v>
      </c>
      <c r="AQ2126" t="str">
        <f t="shared" si="374"/>
        <v>Mascot (A5)</v>
      </c>
      <c r="AT2126" t="str">
        <f t="shared" si="375"/>
        <v>Mascot (A5)</v>
      </c>
      <c r="AU2126" t="str">
        <f t="shared" si="376"/>
        <v>cot (A5)</v>
      </c>
      <c r="AV2126" t="str">
        <f t="shared" si="377"/>
        <v>ot (A5)</v>
      </c>
      <c r="AW2126" s="19" t="str">
        <f t="shared" si="378"/>
        <v>ot (A5)</v>
      </c>
      <c r="AX2126" s="25">
        <v>1.01</v>
      </c>
      <c r="AY2126" s="26">
        <f t="shared" si="379"/>
        <v>7.2277227722772276E-4</v>
      </c>
      <c r="AZ2126">
        <v>7.2999999999999996E-4</v>
      </c>
      <c r="BA2126" s="21" t="e">
        <f t="shared" si="380"/>
        <v>#VALUE!</v>
      </c>
      <c r="BB2126" t="s">
        <v>540</v>
      </c>
      <c r="BC2126" t="s">
        <v>541</v>
      </c>
      <c r="BD2126" s="21" t="e">
        <f t="shared" si="381"/>
        <v>#VALUE!</v>
      </c>
      <c r="BE2126">
        <v>0</v>
      </c>
      <c r="BF2126" s="21" t="e">
        <f t="shared" si="382"/>
        <v>#VALUE!</v>
      </c>
      <c r="BG2126">
        <v>30</v>
      </c>
      <c r="BH2126">
        <v>42.429000000000002</v>
      </c>
      <c r="BI2126" s="21">
        <f t="shared" si="383"/>
        <v>637.88917957057674</v>
      </c>
      <c r="BJ2126">
        <v>27065</v>
      </c>
      <c r="BK2126" t="s">
        <v>551</v>
      </c>
      <c r="BL2126" s="20" t="e">
        <f t="shared" si="384"/>
        <v>#VALUE!</v>
      </c>
      <c r="BN2126" s="28"/>
      <c r="BP2126" s="29"/>
      <c r="BR2126" s="30"/>
    </row>
    <row r="2127" spans="1:70" hidden="1" outlineLevel="2" collapsed="1" x14ac:dyDescent="0.35">
      <c r="A2127" t="s">
        <v>443</v>
      </c>
      <c r="B2127" t="s">
        <v>443</v>
      </c>
      <c r="C2127" t="b">
        <v>0</v>
      </c>
      <c r="D2127" t="s">
        <v>439</v>
      </c>
      <c r="E2127" t="s">
        <v>538</v>
      </c>
      <c r="F2127" t="s">
        <v>550</v>
      </c>
      <c r="G2127" t="s">
        <v>1445</v>
      </c>
      <c r="H2127" t="s">
        <v>443</v>
      </c>
      <c r="I2127">
        <v>1</v>
      </c>
      <c r="J2127">
        <v>3</v>
      </c>
      <c r="K2127" t="s">
        <v>1408</v>
      </c>
      <c r="L2127" t="s">
        <v>1420</v>
      </c>
      <c r="M2127">
        <v>0</v>
      </c>
      <c r="N2127">
        <v>2</v>
      </c>
      <c r="O2127">
        <v>0.70609999999999995</v>
      </c>
      <c r="P2127">
        <v>0</v>
      </c>
      <c r="Q2127">
        <v>1</v>
      </c>
      <c r="R2127">
        <v>1</v>
      </c>
      <c r="S2127">
        <v>717.86553000000004</v>
      </c>
      <c r="T2127">
        <v>1434.72379</v>
      </c>
      <c r="U2127">
        <v>1434.7223300000001</v>
      </c>
      <c r="V2127">
        <v>1.01</v>
      </c>
      <c r="W2127">
        <v>7.2999999999999996E-4</v>
      </c>
      <c r="X2127" t="s">
        <v>540</v>
      </c>
      <c r="Y2127" t="s">
        <v>541</v>
      </c>
      <c r="Z2127">
        <v>0</v>
      </c>
      <c r="AA2127">
        <v>30</v>
      </c>
      <c r="AB2127">
        <v>42.429000000000002</v>
      </c>
      <c r="AC2127">
        <v>27065</v>
      </c>
      <c r="AD2127" t="s">
        <v>551</v>
      </c>
      <c r="AE2127" t="s">
        <v>552</v>
      </c>
      <c r="AF2127" t="s">
        <v>443</v>
      </c>
      <c r="AG2127">
        <v>2.2799999999999998</v>
      </c>
      <c r="AH2127" t="s">
        <v>443</v>
      </c>
      <c r="AI2127" t="b">
        <v>0</v>
      </c>
      <c r="AJ2127" t="s">
        <v>443</v>
      </c>
      <c r="AK2127" t="s">
        <v>443</v>
      </c>
      <c r="AL2127" t="s">
        <v>443</v>
      </c>
      <c r="AM2127">
        <v>0</v>
      </c>
      <c r="AN2127">
        <v>1.5869999999999999E-5</v>
      </c>
      <c r="AO2127">
        <v>18274280</v>
      </c>
      <c r="AP2127">
        <v>42.43</v>
      </c>
      <c r="AQ2127" t="str">
        <f t="shared" si="374"/>
        <v>Sequest HT (A2)</v>
      </c>
      <c r="AT2127" t="str">
        <f t="shared" si="375"/>
        <v>Sequest HT (A2</v>
      </c>
      <c r="AU2127" t="str">
        <f t="shared" si="376"/>
        <v xml:space="preserve">uest HT </v>
      </c>
      <c r="AV2127" t="str">
        <f t="shared" si="377"/>
        <v xml:space="preserve">est HT </v>
      </c>
      <c r="AW2127" s="19" t="str">
        <f t="shared" si="378"/>
        <v xml:space="preserve">est HT </v>
      </c>
      <c r="AX2127" s="25">
        <v>1.01</v>
      </c>
      <c r="AY2127" s="26">
        <f t="shared" si="379"/>
        <v>7.2277227722772276E-4</v>
      </c>
      <c r="AZ2127">
        <v>7.2999999999999996E-4</v>
      </c>
      <c r="BA2127" s="21" t="e">
        <f t="shared" si="380"/>
        <v>#VALUE!</v>
      </c>
      <c r="BB2127" t="s">
        <v>540</v>
      </c>
      <c r="BC2127" t="s">
        <v>541</v>
      </c>
      <c r="BD2127" s="21" t="e">
        <f t="shared" si="381"/>
        <v>#VALUE!</v>
      </c>
      <c r="BE2127">
        <v>0</v>
      </c>
      <c r="BF2127" s="21" t="e">
        <f t="shared" si="382"/>
        <v>#VALUE!</v>
      </c>
      <c r="BG2127">
        <v>30</v>
      </c>
      <c r="BH2127">
        <v>42.429000000000002</v>
      </c>
      <c r="BI2127" s="21">
        <f t="shared" si="383"/>
        <v>637.88917957057674</v>
      </c>
      <c r="BJ2127">
        <v>27065</v>
      </c>
      <c r="BK2127" t="s">
        <v>551</v>
      </c>
      <c r="BL2127" s="20" t="e">
        <f t="shared" si="384"/>
        <v>#VALUE!</v>
      </c>
      <c r="BN2127" s="28"/>
      <c r="BP2127" s="29"/>
      <c r="BR2127" s="30"/>
    </row>
    <row r="2128" spans="1:70" hidden="1" outlineLevel="1" x14ac:dyDescent="0.35">
      <c r="A2128" t="s">
        <v>443</v>
      </c>
      <c r="B2128" t="b">
        <v>0</v>
      </c>
      <c r="C2128" t="s">
        <v>439</v>
      </c>
      <c r="D2128" t="s">
        <v>1449</v>
      </c>
      <c r="E2128" t="s">
        <v>443</v>
      </c>
      <c r="F2128" t="s">
        <v>443</v>
      </c>
      <c r="G2128" t="b">
        <v>0</v>
      </c>
      <c r="H2128">
        <v>1</v>
      </c>
      <c r="I2128">
        <v>3</v>
      </c>
      <c r="J2128">
        <v>11</v>
      </c>
      <c r="K2128" t="s">
        <v>1408</v>
      </c>
      <c r="L2128" t="s">
        <v>1450</v>
      </c>
      <c r="M2128">
        <v>0</v>
      </c>
      <c r="N2128">
        <v>2342.2238200000002</v>
      </c>
      <c r="O2128">
        <v>0</v>
      </c>
      <c r="P2128">
        <v>217.7</v>
      </c>
      <c r="Q2128">
        <v>124.1</v>
      </c>
      <c r="R2128">
        <v>146.5</v>
      </c>
      <c r="S2128">
        <v>57.1</v>
      </c>
      <c r="T2128">
        <v>41.1</v>
      </c>
      <c r="U2128">
        <v>214.6</v>
      </c>
      <c r="V2128">
        <v>9.3000000000000007</v>
      </c>
      <c r="W2128">
        <v>89.7</v>
      </c>
      <c r="X2128" t="s">
        <v>443</v>
      </c>
      <c r="Y2128" t="s">
        <v>443</v>
      </c>
      <c r="Z2128" t="s">
        <v>439</v>
      </c>
      <c r="AA2128" t="s">
        <v>439</v>
      </c>
      <c r="AB2128" t="s">
        <v>439</v>
      </c>
      <c r="AC2128" t="s">
        <v>439</v>
      </c>
      <c r="AD2128" t="s">
        <v>444</v>
      </c>
      <c r="AE2128" t="s">
        <v>439</v>
      </c>
      <c r="AF2128" t="s">
        <v>444</v>
      </c>
      <c r="AG2128" t="s">
        <v>444</v>
      </c>
      <c r="AH2128" t="s">
        <v>445</v>
      </c>
      <c r="AI2128" t="s">
        <v>439</v>
      </c>
      <c r="AJ2128" t="s">
        <v>439</v>
      </c>
      <c r="AK2128">
        <v>0</v>
      </c>
      <c r="AL2128">
        <v>0</v>
      </c>
      <c r="AM2128">
        <v>5.2709999999999996E-3</v>
      </c>
      <c r="AN2128">
        <v>1.29E-7</v>
      </c>
      <c r="AO2128">
        <v>4.4400000000000004</v>
      </c>
      <c r="AP2128">
        <v>28</v>
      </c>
      <c r="AQ2128" t="str">
        <f t="shared" si="374"/>
        <v/>
      </c>
      <c r="AR2128" t="s">
        <v>1451</v>
      </c>
      <c r="AS2128" t="s">
        <v>1452</v>
      </c>
      <c r="AT2128" t="str">
        <f t="shared" si="375"/>
        <v/>
      </c>
      <c r="AU2128" t="str">
        <f t="shared" si="376"/>
        <v/>
      </c>
      <c r="AV2128" t="str">
        <f t="shared" si="377"/>
        <v/>
      </c>
      <c r="AW2128" s="19" t="str">
        <f t="shared" si="378"/>
        <v/>
      </c>
      <c r="AX2128" s="25">
        <v>9.3000000000000007</v>
      </c>
      <c r="AY2128" s="26">
        <f t="shared" si="379"/>
        <v>9.6451612903225801</v>
      </c>
      <c r="AZ2128">
        <v>89.7</v>
      </c>
      <c r="BA2128" s="21" t="e">
        <f t="shared" si="380"/>
        <v>#VALUE!</v>
      </c>
      <c r="BB2128" t="s">
        <v>443</v>
      </c>
      <c r="BC2128" t="s">
        <v>443</v>
      </c>
      <c r="BD2128" s="21" t="e">
        <f t="shared" si="381"/>
        <v>#VALUE!</v>
      </c>
      <c r="BE2128" t="s">
        <v>439</v>
      </c>
      <c r="BF2128" s="21" t="e">
        <f t="shared" si="382"/>
        <v>#VALUE!</v>
      </c>
      <c r="BG2128" t="s">
        <v>439</v>
      </c>
      <c r="BH2128" t="s">
        <v>439</v>
      </c>
      <c r="BI2128" s="21" t="e">
        <f t="shared" si="383"/>
        <v>#VALUE!</v>
      </c>
      <c r="BJ2128" t="s">
        <v>439</v>
      </c>
      <c r="BK2128" t="s">
        <v>444</v>
      </c>
      <c r="BL2128" s="20" t="e">
        <f t="shared" si="384"/>
        <v>#VALUE!</v>
      </c>
      <c r="BN2128" s="28"/>
      <c r="BP2128" s="29"/>
      <c r="BR2128" s="30"/>
    </row>
    <row r="2129" spans="1:70" hidden="1" outlineLevel="2" collapsed="1" x14ac:dyDescent="0.35">
      <c r="A2129" t="s">
        <v>443</v>
      </c>
      <c r="B2129" t="s">
        <v>443</v>
      </c>
      <c r="C2129" t="s">
        <v>457</v>
      </c>
      <c r="D2129" t="s">
        <v>458</v>
      </c>
      <c r="E2129" t="s">
        <v>508</v>
      </c>
      <c r="F2129" t="s">
        <v>509</v>
      </c>
      <c r="G2129" t="s">
        <v>459</v>
      </c>
      <c r="H2129" t="s">
        <v>460</v>
      </c>
      <c r="I2129" t="s">
        <v>463</v>
      </c>
      <c r="J2129" t="s">
        <v>464</v>
      </c>
      <c r="K2129" t="s">
        <v>466</v>
      </c>
      <c r="L2129" t="s">
        <v>510</v>
      </c>
      <c r="M2129" t="s">
        <v>468</v>
      </c>
      <c r="N2129" t="s">
        <v>511</v>
      </c>
      <c r="O2129" t="s">
        <v>512</v>
      </c>
      <c r="P2129" t="s">
        <v>513</v>
      </c>
      <c r="Q2129" t="s">
        <v>514</v>
      </c>
      <c r="R2129" t="s">
        <v>515</v>
      </c>
      <c r="S2129" t="s">
        <v>516</v>
      </c>
      <c r="T2129" t="s">
        <v>517</v>
      </c>
      <c r="U2129" t="s">
        <v>469</v>
      </c>
      <c r="V2129" t="s">
        <v>518</v>
      </c>
      <c r="W2129" t="s">
        <v>519</v>
      </c>
      <c r="X2129" t="s">
        <v>520</v>
      </c>
      <c r="Y2129" t="s">
        <v>521</v>
      </c>
      <c r="Z2129" t="s">
        <v>522</v>
      </c>
      <c r="AA2129" t="s">
        <v>523</v>
      </c>
      <c r="AB2129" t="s">
        <v>524</v>
      </c>
      <c r="AC2129" t="s">
        <v>525</v>
      </c>
      <c r="AD2129" t="s">
        <v>526</v>
      </c>
      <c r="AE2129" t="s">
        <v>527</v>
      </c>
      <c r="AF2129" t="s">
        <v>480</v>
      </c>
      <c r="AG2129" t="s">
        <v>528</v>
      </c>
      <c r="AH2129" t="s">
        <v>529</v>
      </c>
      <c r="AI2129" t="s">
        <v>462</v>
      </c>
      <c r="AJ2129" t="s">
        <v>530</v>
      </c>
      <c r="AK2129" t="s">
        <v>531</v>
      </c>
      <c r="AL2129" t="s">
        <v>532</v>
      </c>
      <c r="AM2129" t="s">
        <v>533</v>
      </c>
      <c r="AN2129" t="s">
        <v>534</v>
      </c>
      <c r="AO2129" t="s">
        <v>535</v>
      </c>
      <c r="AP2129" t="s">
        <v>536</v>
      </c>
      <c r="AQ2129" t="str">
        <f t="shared" si="374"/>
        <v>Identifying Node</v>
      </c>
      <c r="AT2129" t="str">
        <f t="shared" si="375"/>
        <v>Identifying No</v>
      </c>
      <c r="AU2129" t="str">
        <f t="shared" si="376"/>
        <v>ntifying</v>
      </c>
      <c r="AV2129" t="str">
        <f t="shared" si="377"/>
        <v>tifying</v>
      </c>
      <c r="AW2129" s="19" t="str">
        <f t="shared" si="378"/>
        <v>tifying</v>
      </c>
      <c r="AX2129" s="25" t="s">
        <v>518</v>
      </c>
      <c r="AY2129" s="26" t="e">
        <f t="shared" si="379"/>
        <v>#VALUE!</v>
      </c>
      <c r="AZ2129" t="s">
        <v>519</v>
      </c>
      <c r="BA2129" s="21" t="e">
        <f t="shared" si="380"/>
        <v>#VALUE!</v>
      </c>
      <c r="BB2129" t="s">
        <v>520</v>
      </c>
      <c r="BC2129" t="s">
        <v>521</v>
      </c>
      <c r="BD2129" s="21" t="e">
        <f t="shared" si="381"/>
        <v>#VALUE!</v>
      </c>
      <c r="BE2129" t="s">
        <v>522</v>
      </c>
      <c r="BF2129" s="21" t="e">
        <f t="shared" si="382"/>
        <v>#VALUE!</v>
      </c>
      <c r="BG2129" t="s">
        <v>523</v>
      </c>
      <c r="BH2129" t="s">
        <v>524</v>
      </c>
      <c r="BI2129" s="21" t="e">
        <f t="shared" si="383"/>
        <v>#VALUE!</v>
      </c>
      <c r="BJ2129" t="s">
        <v>525</v>
      </c>
      <c r="BK2129" t="s">
        <v>526</v>
      </c>
      <c r="BL2129" s="20" t="e">
        <f t="shared" si="384"/>
        <v>#VALUE!</v>
      </c>
      <c r="BN2129" s="28"/>
      <c r="BP2129" s="29"/>
      <c r="BR2129" s="30"/>
    </row>
    <row r="2130" spans="1:70" hidden="1" outlineLevel="2" collapsed="1" x14ac:dyDescent="0.35">
      <c r="A2130" t="s">
        <v>443</v>
      </c>
      <c r="B2130" t="s">
        <v>443</v>
      </c>
      <c r="C2130" t="b">
        <v>0</v>
      </c>
      <c r="D2130" t="s">
        <v>439</v>
      </c>
      <c r="E2130" t="s">
        <v>538</v>
      </c>
      <c r="F2130" t="s">
        <v>550</v>
      </c>
      <c r="G2130" t="s">
        <v>1449</v>
      </c>
      <c r="H2130" t="s">
        <v>443</v>
      </c>
      <c r="I2130">
        <v>1</v>
      </c>
      <c r="J2130">
        <v>3</v>
      </c>
      <c r="K2130" t="s">
        <v>1408</v>
      </c>
      <c r="L2130" t="s">
        <v>1420</v>
      </c>
      <c r="M2130">
        <v>0</v>
      </c>
      <c r="N2130">
        <v>2</v>
      </c>
      <c r="O2130">
        <v>0.75449999999999995</v>
      </c>
      <c r="P2130">
        <v>0</v>
      </c>
      <c r="Q2130">
        <v>1</v>
      </c>
      <c r="R2130">
        <v>1</v>
      </c>
      <c r="S2130">
        <v>1171.61529</v>
      </c>
      <c r="T2130">
        <v>2342.2233099999999</v>
      </c>
      <c r="U2130">
        <v>2342.2238200000002</v>
      </c>
      <c r="V2130">
        <v>-0.22</v>
      </c>
      <c r="W2130">
        <v>-2.5000000000000001E-4</v>
      </c>
      <c r="X2130" t="s">
        <v>540</v>
      </c>
      <c r="Y2130" t="s">
        <v>541</v>
      </c>
      <c r="Z2130">
        <v>0</v>
      </c>
      <c r="AA2130">
        <v>30</v>
      </c>
      <c r="AB2130">
        <v>66.933800000000005</v>
      </c>
      <c r="AC2130">
        <v>48652</v>
      </c>
      <c r="AD2130" t="s">
        <v>554</v>
      </c>
      <c r="AE2130" t="s">
        <v>555</v>
      </c>
      <c r="AF2130" t="s">
        <v>443</v>
      </c>
      <c r="AG2130">
        <v>4.4400000000000004</v>
      </c>
      <c r="AH2130" t="s">
        <v>443</v>
      </c>
      <c r="AI2130" t="b">
        <v>0</v>
      </c>
      <c r="AJ2130" t="s">
        <v>443</v>
      </c>
      <c r="AK2130" t="s">
        <v>443</v>
      </c>
      <c r="AL2130" t="s">
        <v>443</v>
      </c>
      <c r="AM2130">
        <v>0</v>
      </c>
      <c r="AN2130">
        <v>1.29E-7</v>
      </c>
      <c r="AO2130">
        <v>29643816</v>
      </c>
      <c r="AP2130">
        <v>66.95</v>
      </c>
      <c r="AQ2130" t="str">
        <f t="shared" si="374"/>
        <v>Sequest HT (A2)</v>
      </c>
      <c r="AT2130" t="str">
        <f t="shared" si="375"/>
        <v>Sequest HT (A2</v>
      </c>
      <c r="AU2130" t="str">
        <f t="shared" si="376"/>
        <v xml:space="preserve">uest HT </v>
      </c>
      <c r="AV2130" t="str">
        <f t="shared" si="377"/>
        <v xml:space="preserve">est HT </v>
      </c>
      <c r="AW2130" s="19" t="str">
        <f t="shared" si="378"/>
        <v xml:space="preserve">est HT </v>
      </c>
      <c r="AX2130" s="25">
        <v>-0.22</v>
      </c>
      <c r="AY2130" s="26">
        <f t="shared" si="379"/>
        <v>1.1363636363636363E-3</v>
      </c>
      <c r="AZ2130">
        <v>-2.5000000000000001E-4</v>
      </c>
      <c r="BA2130" s="21" t="e">
        <f t="shared" si="380"/>
        <v>#VALUE!</v>
      </c>
      <c r="BB2130" t="s">
        <v>540</v>
      </c>
      <c r="BC2130" t="s">
        <v>541</v>
      </c>
      <c r="BD2130" s="21" t="e">
        <f t="shared" si="381"/>
        <v>#VALUE!</v>
      </c>
      <c r="BE2130">
        <v>0</v>
      </c>
      <c r="BF2130" s="21" t="e">
        <f t="shared" si="382"/>
        <v>#VALUE!</v>
      </c>
      <c r="BG2130">
        <v>30</v>
      </c>
      <c r="BH2130">
        <v>66.933800000000005</v>
      </c>
      <c r="BI2130" s="21">
        <f t="shared" si="383"/>
        <v>726.86744215926774</v>
      </c>
      <c r="BJ2130">
        <v>48652</v>
      </c>
      <c r="BK2130" t="s">
        <v>554</v>
      </c>
      <c r="BL2130" s="20" t="e">
        <f t="shared" si="384"/>
        <v>#VALUE!</v>
      </c>
      <c r="BN2130" s="28"/>
      <c r="BP2130" s="29"/>
      <c r="BR2130" s="30"/>
    </row>
    <row r="2131" spans="1:70" hidden="1" outlineLevel="2" collapsed="1" x14ac:dyDescent="0.35">
      <c r="A2131" t="s">
        <v>443</v>
      </c>
      <c r="B2131" t="s">
        <v>443</v>
      </c>
      <c r="C2131" t="b">
        <v>0</v>
      </c>
      <c r="D2131" t="s">
        <v>439</v>
      </c>
      <c r="E2131" t="s">
        <v>557</v>
      </c>
      <c r="F2131" t="s">
        <v>550</v>
      </c>
      <c r="G2131" t="s">
        <v>1449</v>
      </c>
      <c r="H2131" t="s">
        <v>443</v>
      </c>
      <c r="I2131">
        <v>1</v>
      </c>
      <c r="J2131">
        <v>3</v>
      </c>
      <c r="K2131" t="s">
        <v>1408</v>
      </c>
      <c r="L2131" t="s">
        <v>1420</v>
      </c>
      <c r="M2131">
        <v>0</v>
      </c>
      <c r="N2131">
        <v>2</v>
      </c>
      <c r="O2131">
        <v>1</v>
      </c>
      <c r="P2131">
        <v>0</v>
      </c>
      <c r="Q2131">
        <v>1</v>
      </c>
      <c r="R2131">
        <v>1</v>
      </c>
      <c r="S2131">
        <v>1171.61529</v>
      </c>
      <c r="T2131">
        <v>2342.2233099999999</v>
      </c>
      <c r="U2131">
        <v>2342.2238200000002</v>
      </c>
      <c r="V2131">
        <v>-0.22</v>
      </c>
      <c r="W2131">
        <v>-2.5000000000000001E-4</v>
      </c>
      <c r="X2131" t="s">
        <v>540</v>
      </c>
      <c r="Y2131" t="s">
        <v>541</v>
      </c>
      <c r="Z2131">
        <v>0</v>
      </c>
      <c r="AA2131">
        <v>30</v>
      </c>
      <c r="AB2131">
        <v>66.933800000000005</v>
      </c>
      <c r="AC2131">
        <v>48652</v>
      </c>
      <c r="AD2131" t="s">
        <v>554</v>
      </c>
      <c r="AE2131" t="s">
        <v>555</v>
      </c>
      <c r="AF2131" t="s">
        <v>443</v>
      </c>
      <c r="AG2131" t="s">
        <v>443</v>
      </c>
      <c r="AH2131">
        <v>100</v>
      </c>
      <c r="AI2131" t="b">
        <v>0</v>
      </c>
      <c r="AJ2131">
        <v>52</v>
      </c>
      <c r="AK2131">
        <v>34</v>
      </c>
      <c r="AL2131">
        <v>1.8682316869475701E-9</v>
      </c>
      <c r="AM2131">
        <v>0</v>
      </c>
      <c r="AN2131">
        <v>3.7330000000000001E-6</v>
      </c>
      <c r="AO2131">
        <v>29643816</v>
      </c>
      <c r="AP2131">
        <v>66.95</v>
      </c>
      <c r="AQ2131" t="str">
        <f t="shared" si="374"/>
        <v>Mascot (A5)</v>
      </c>
      <c r="AT2131" t="str">
        <f t="shared" si="375"/>
        <v>Mascot (A5)</v>
      </c>
      <c r="AU2131" t="str">
        <f t="shared" si="376"/>
        <v>cot (A5)</v>
      </c>
      <c r="AV2131" t="str">
        <f t="shared" si="377"/>
        <v>ot (A5)</v>
      </c>
      <c r="AW2131" s="19" t="str">
        <f t="shared" si="378"/>
        <v>ot (A5)</v>
      </c>
      <c r="AX2131" s="25">
        <v>-0.22</v>
      </c>
      <c r="AY2131" s="26">
        <f t="shared" si="379"/>
        <v>1.1363636363636363E-3</v>
      </c>
      <c r="AZ2131">
        <v>-2.5000000000000001E-4</v>
      </c>
      <c r="BA2131" s="21" t="e">
        <f t="shared" si="380"/>
        <v>#VALUE!</v>
      </c>
      <c r="BB2131" t="s">
        <v>540</v>
      </c>
      <c r="BC2131" t="s">
        <v>541</v>
      </c>
      <c r="BD2131" s="21" t="e">
        <f t="shared" si="381"/>
        <v>#VALUE!</v>
      </c>
      <c r="BE2131">
        <v>0</v>
      </c>
      <c r="BF2131" s="21" t="e">
        <f t="shared" si="382"/>
        <v>#VALUE!</v>
      </c>
      <c r="BG2131">
        <v>30</v>
      </c>
      <c r="BH2131">
        <v>66.933800000000005</v>
      </c>
      <c r="BI2131" s="21">
        <f t="shared" si="383"/>
        <v>726.86744215926774</v>
      </c>
      <c r="BJ2131">
        <v>48652</v>
      </c>
      <c r="BK2131" t="s">
        <v>554</v>
      </c>
      <c r="BL2131" s="20" t="e">
        <f t="shared" si="384"/>
        <v>#VALUE!</v>
      </c>
      <c r="BN2131" s="28"/>
      <c r="BP2131" s="29"/>
      <c r="BR2131" s="30"/>
    </row>
    <row r="2132" spans="1:70" hidden="1" outlineLevel="2" collapsed="1" x14ac:dyDescent="0.35">
      <c r="A2132" t="s">
        <v>443</v>
      </c>
      <c r="B2132" t="s">
        <v>443</v>
      </c>
      <c r="C2132" t="b">
        <v>0</v>
      </c>
      <c r="D2132" t="s">
        <v>439</v>
      </c>
      <c r="E2132" t="s">
        <v>538</v>
      </c>
      <c r="F2132" t="s">
        <v>539</v>
      </c>
      <c r="G2132" t="s">
        <v>1449</v>
      </c>
      <c r="H2132" t="s">
        <v>443</v>
      </c>
      <c r="I2132">
        <v>1</v>
      </c>
      <c r="J2132">
        <v>3</v>
      </c>
      <c r="K2132" t="s">
        <v>1408</v>
      </c>
      <c r="L2132" t="s">
        <v>1420</v>
      </c>
      <c r="M2132">
        <v>0</v>
      </c>
      <c r="N2132">
        <v>3</v>
      </c>
      <c r="O2132">
        <v>0.67069999999999996</v>
      </c>
      <c r="P2132">
        <v>0</v>
      </c>
      <c r="Q2132">
        <v>1</v>
      </c>
      <c r="R2132">
        <v>1</v>
      </c>
      <c r="S2132">
        <v>781.41283999999996</v>
      </c>
      <c r="T2132">
        <v>2342.2239599999998</v>
      </c>
      <c r="U2132">
        <v>2342.2238200000002</v>
      </c>
      <c r="V2132">
        <v>0.06</v>
      </c>
      <c r="W2132">
        <v>5.0000000000000002E-5</v>
      </c>
      <c r="X2132" t="s">
        <v>540</v>
      </c>
      <c r="Y2132" t="s">
        <v>541</v>
      </c>
      <c r="Z2132">
        <v>8.847842</v>
      </c>
      <c r="AA2132">
        <v>23.5</v>
      </c>
      <c r="AB2132">
        <v>66.965699999999998</v>
      </c>
      <c r="AC2132">
        <v>48683</v>
      </c>
      <c r="AD2132" t="s">
        <v>554</v>
      </c>
      <c r="AE2132" t="s">
        <v>555</v>
      </c>
      <c r="AF2132" t="s">
        <v>443</v>
      </c>
      <c r="AG2132">
        <v>3.34</v>
      </c>
      <c r="AH2132" t="s">
        <v>443</v>
      </c>
      <c r="AI2132" t="b">
        <v>0</v>
      </c>
      <c r="AJ2132" t="s">
        <v>443</v>
      </c>
      <c r="AK2132" t="s">
        <v>443</v>
      </c>
      <c r="AL2132" t="s">
        <v>443</v>
      </c>
      <c r="AM2132">
        <v>0</v>
      </c>
      <c r="AN2132">
        <v>1.397E-5</v>
      </c>
      <c r="AO2132">
        <v>9353159</v>
      </c>
      <c r="AP2132">
        <v>66.930000000000007</v>
      </c>
      <c r="AQ2132" t="str">
        <f t="shared" si="374"/>
        <v>Sequest HT (A2)</v>
      </c>
      <c r="AT2132" t="str">
        <f t="shared" si="375"/>
        <v>Sequest HT (A2</v>
      </c>
      <c r="AU2132" t="str">
        <f t="shared" si="376"/>
        <v xml:space="preserve">uest HT </v>
      </c>
      <c r="AV2132" t="str">
        <f t="shared" si="377"/>
        <v xml:space="preserve">est HT </v>
      </c>
      <c r="AW2132" s="19" t="str">
        <f t="shared" si="378"/>
        <v xml:space="preserve">est HT </v>
      </c>
      <c r="AX2132" s="25">
        <v>0.06</v>
      </c>
      <c r="AY2132" s="26">
        <f t="shared" si="379"/>
        <v>8.3333333333333339E-4</v>
      </c>
      <c r="AZ2132">
        <v>5.0000000000000002E-5</v>
      </c>
      <c r="BA2132" s="21" t="e">
        <f t="shared" si="380"/>
        <v>#VALUE!</v>
      </c>
      <c r="BB2132" t="s">
        <v>540</v>
      </c>
      <c r="BC2132" t="s">
        <v>541</v>
      </c>
      <c r="BD2132" s="21" t="e">
        <f t="shared" si="381"/>
        <v>#VALUE!</v>
      </c>
      <c r="BE2132">
        <v>8.847842</v>
      </c>
      <c r="BF2132" s="21" t="e">
        <f t="shared" si="382"/>
        <v>#VALUE!</v>
      </c>
      <c r="BG2132">
        <v>23.5</v>
      </c>
      <c r="BH2132">
        <v>66.965699999999998</v>
      </c>
      <c r="BI2132" s="21">
        <f t="shared" si="383"/>
        <v>726.9841127622052</v>
      </c>
      <c r="BJ2132">
        <v>48683</v>
      </c>
      <c r="BK2132" t="s">
        <v>554</v>
      </c>
      <c r="BL2132" s="20" t="e">
        <f t="shared" si="384"/>
        <v>#VALUE!</v>
      </c>
      <c r="BN2132" s="28"/>
      <c r="BP2132" s="29"/>
      <c r="BR2132" s="30"/>
    </row>
    <row r="2133" spans="1:70" hidden="1" outlineLevel="2" collapsed="1" x14ac:dyDescent="0.35">
      <c r="A2133" t="s">
        <v>443</v>
      </c>
      <c r="B2133" t="s">
        <v>443</v>
      </c>
      <c r="C2133" t="b">
        <v>0</v>
      </c>
      <c r="D2133" t="s">
        <v>439</v>
      </c>
      <c r="E2133" t="s">
        <v>538</v>
      </c>
      <c r="F2133" t="s">
        <v>539</v>
      </c>
      <c r="G2133" t="s">
        <v>1449</v>
      </c>
      <c r="H2133" t="s">
        <v>443</v>
      </c>
      <c r="I2133">
        <v>1</v>
      </c>
      <c r="J2133">
        <v>3</v>
      </c>
      <c r="K2133" t="s">
        <v>1408</v>
      </c>
      <c r="L2133" t="s">
        <v>1420</v>
      </c>
      <c r="M2133">
        <v>0</v>
      </c>
      <c r="N2133">
        <v>3</v>
      </c>
      <c r="O2133">
        <v>0.61899999999999999</v>
      </c>
      <c r="P2133">
        <v>0</v>
      </c>
      <c r="Q2133">
        <v>1</v>
      </c>
      <c r="R2133">
        <v>1</v>
      </c>
      <c r="S2133">
        <v>781.41111000000001</v>
      </c>
      <c r="T2133">
        <v>2342.2187600000002</v>
      </c>
      <c r="U2133">
        <v>2342.2238200000002</v>
      </c>
      <c r="V2133">
        <v>-2.16</v>
      </c>
      <c r="W2133">
        <v>-1.6800000000000001E-3</v>
      </c>
      <c r="X2133" t="s">
        <v>540</v>
      </c>
      <c r="Y2133" t="s">
        <v>541</v>
      </c>
      <c r="Z2133">
        <v>14.82653</v>
      </c>
      <c r="AA2133">
        <v>29.667000000000002</v>
      </c>
      <c r="AB2133">
        <v>66.8874</v>
      </c>
      <c r="AC2133">
        <v>46164</v>
      </c>
      <c r="AD2133" t="s">
        <v>572</v>
      </c>
      <c r="AE2133" t="s">
        <v>573</v>
      </c>
      <c r="AF2133" t="s">
        <v>443</v>
      </c>
      <c r="AG2133">
        <v>3.36</v>
      </c>
      <c r="AH2133" t="s">
        <v>443</v>
      </c>
      <c r="AI2133" t="b">
        <v>0</v>
      </c>
      <c r="AJ2133" t="s">
        <v>443</v>
      </c>
      <c r="AK2133" t="s">
        <v>443</v>
      </c>
      <c r="AL2133" t="s">
        <v>443</v>
      </c>
      <c r="AM2133">
        <v>0</v>
      </c>
      <c r="AN2133">
        <v>4.6570000000000003E-5</v>
      </c>
      <c r="AO2133">
        <v>5368772.5</v>
      </c>
      <c r="AP2133">
        <v>66.91</v>
      </c>
      <c r="AQ2133" t="str">
        <f t="shared" si="374"/>
        <v>Sequest HT (A2)</v>
      </c>
      <c r="AT2133" t="str">
        <f t="shared" si="375"/>
        <v>Sequest HT (A2</v>
      </c>
      <c r="AU2133" t="str">
        <f t="shared" si="376"/>
        <v xml:space="preserve">uest HT </v>
      </c>
      <c r="AV2133" t="str">
        <f t="shared" si="377"/>
        <v xml:space="preserve">est HT </v>
      </c>
      <c r="AW2133" s="19" t="str">
        <f t="shared" si="378"/>
        <v xml:space="preserve">est HT </v>
      </c>
      <c r="AX2133" s="25">
        <v>-2.16</v>
      </c>
      <c r="AY2133" s="26">
        <f t="shared" si="379"/>
        <v>7.7777777777777773E-4</v>
      </c>
      <c r="AZ2133">
        <v>-1.6800000000000001E-3</v>
      </c>
      <c r="BA2133" s="21" t="e">
        <f t="shared" si="380"/>
        <v>#VALUE!</v>
      </c>
      <c r="BB2133" t="s">
        <v>540</v>
      </c>
      <c r="BC2133" t="s">
        <v>541</v>
      </c>
      <c r="BD2133" s="21" t="e">
        <f t="shared" si="381"/>
        <v>#VALUE!</v>
      </c>
      <c r="BE2133">
        <v>14.82653</v>
      </c>
      <c r="BF2133" s="21" t="e">
        <f t="shared" si="382"/>
        <v>#VALUE!</v>
      </c>
      <c r="BG2133">
        <v>29.667000000000002</v>
      </c>
      <c r="BH2133">
        <v>66.8874</v>
      </c>
      <c r="BI2133" s="21">
        <f t="shared" si="383"/>
        <v>690.17483113411492</v>
      </c>
      <c r="BJ2133">
        <v>46164</v>
      </c>
      <c r="BK2133" t="s">
        <v>572</v>
      </c>
      <c r="BL2133" s="20" t="e">
        <f t="shared" si="384"/>
        <v>#VALUE!</v>
      </c>
      <c r="BN2133" s="28"/>
      <c r="BP2133" s="29"/>
      <c r="BR2133" s="30"/>
    </row>
    <row r="2134" spans="1:70" hidden="1" outlineLevel="2" collapsed="1" x14ac:dyDescent="0.35">
      <c r="A2134" t="s">
        <v>443</v>
      </c>
      <c r="B2134" t="s">
        <v>443</v>
      </c>
      <c r="C2134" t="b">
        <v>0</v>
      </c>
      <c r="D2134" t="s">
        <v>439</v>
      </c>
      <c r="E2134" t="s">
        <v>538</v>
      </c>
      <c r="F2134" t="s">
        <v>539</v>
      </c>
      <c r="G2134" t="s">
        <v>1449</v>
      </c>
      <c r="H2134" t="s">
        <v>443</v>
      </c>
      <c r="I2134">
        <v>1</v>
      </c>
      <c r="J2134">
        <v>3</v>
      </c>
      <c r="K2134" t="s">
        <v>1408</v>
      </c>
      <c r="L2134" t="s">
        <v>1420</v>
      </c>
      <c r="M2134">
        <v>0</v>
      </c>
      <c r="N2134">
        <v>3</v>
      </c>
      <c r="O2134">
        <v>0.66100000000000003</v>
      </c>
      <c r="P2134">
        <v>0</v>
      </c>
      <c r="Q2134">
        <v>1</v>
      </c>
      <c r="R2134">
        <v>1</v>
      </c>
      <c r="S2134">
        <v>781.41108999999994</v>
      </c>
      <c r="T2134">
        <v>2342.2187300000001</v>
      </c>
      <c r="U2134">
        <v>2342.2238200000002</v>
      </c>
      <c r="V2134">
        <v>-2.17</v>
      </c>
      <c r="W2134">
        <v>-1.6999999999999999E-3</v>
      </c>
      <c r="X2134" t="s">
        <v>540</v>
      </c>
      <c r="Y2134" t="s">
        <v>541</v>
      </c>
      <c r="Z2134">
        <v>0</v>
      </c>
      <c r="AA2134">
        <v>23.5</v>
      </c>
      <c r="AB2134">
        <v>66.8887</v>
      </c>
      <c r="AC2134">
        <v>48406</v>
      </c>
      <c r="AD2134" t="s">
        <v>563</v>
      </c>
      <c r="AE2134" t="s">
        <v>564</v>
      </c>
      <c r="AF2134" t="s">
        <v>443</v>
      </c>
      <c r="AG2134">
        <v>2.92</v>
      </c>
      <c r="AH2134" t="s">
        <v>443</v>
      </c>
      <c r="AI2134" t="b">
        <v>0</v>
      </c>
      <c r="AJ2134" t="s">
        <v>443</v>
      </c>
      <c r="AK2134" t="s">
        <v>443</v>
      </c>
      <c r="AL2134" t="s">
        <v>443</v>
      </c>
      <c r="AM2134">
        <v>0</v>
      </c>
      <c r="AN2134">
        <v>2.587E-4</v>
      </c>
      <c r="AO2134">
        <v>6132818</v>
      </c>
      <c r="AP2134">
        <v>66.88</v>
      </c>
      <c r="AQ2134" t="str">
        <f t="shared" si="374"/>
        <v>Sequest HT (A2)</v>
      </c>
      <c r="AT2134" t="str">
        <f t="shared" si="375"/>
        <v>Sequest HT (A2</v>
      </c>
      <c r="AU2134" t="str">
        <f t="shared" si="376"/>
        <v xml:space="preserve">uest HT </v>
      </c>
      <c r="AV2134" t="str">
        <f t="shared" si="377"/>
        <v xml:space="preserve">est HT </v>
      </c>
      <c r="AW2134" s="19" t="str">
        <f t="shared" si="378"/>
        <v xml:space="preserve">est HT </v>
      </c>
      <c r="AX2134" s="25">
        <v>-2.17</v>
      </c>
      <c r="AY2134" s="26">
        <f t="shared" si="379"/>
        <v>7.8341013824884793E-4</v>
      </c>
      <c r="AZ2134">
        <v>-1.6999999999999999E-3</v>
      </c>
      <c r="BA2134" s="21" t="e">
        <f t="shared" si="380"/>
        <v>#VALUE!</v>
      </c>
      <c r="BB2134" t="s">
        <v>540</v>
      </c>
      <c r="BC2134" t="s">
        <v>541</v>
      </c>
      <c r="BD2134" s="21" t="e">
        <f t="shared" si="381"/>
        <v>#VALUE!</v>
      </c>
      <c r="BE2134">
        <v>0</v>
      </c>
      <c r="BF2134" s="21" t="e">
        <f t="shared" si="382"/>
        <v>#VALUE!</v>
      </c>
      <c r="BG2134">
        <v>23.5</v>
      </c>
      <c r="BH2134">
        <v>66.8887</v>
      </c>
      <c r="BI2134" s="21">
        <f t="shared" si="383"/>
        <v>723.67978447779672</v>
      </c>
      <c r="BJ2134">
        <v>48406</v>
      </c>
      <c r="BK2134" t="s">
        <v>563</v>
      </c>
      <c r="BL2134" s="20" t="e">
        <f t="shared" si="384"/>
        <v>#VALUE!</v>
      </c>
      <c r="BN2134" s="28"/>
      <c r="BP2134" s="29"/>
      <c r="BR2134" s="30"/>
    </row>
    <row r="2135" spans="1:70" hidden="1" outlineLevel="2" collapsed="1" x14ac:dyDescent="0.35">
      <c r="A2135" t="s">
        <v>443</v>
      </c>
      <c r="B2135" t="s">
        <v>443</v>
      </c>
      <c r="C2135" t="b">
        <v>0</v>
      </c>
      <c r="D2135" t="s">
        <v>439</v>
      </c>
      <c r="E2135" t="s">
        <v>538</v>
      </c>
      <c r="F2135" t="s">
        <v>550</v>
      </c>
      <c r="G2135" t="s">
        <v>1449</v>
      </c>
      <c r="H2135" t="s">
        <v>443</v>
      </c>
      <c r="I2135">
        <v>1</v>
      </c>
      <c r="J2135">
        <v>3</v>
      </c>
      <c r="K2135" t="s">
        <v>1408</v>
      </c>
      <c r="L2135" t="s">
        <v>1420</v>
      </c>
      <c r="M2135">
        <v>0</v>
      </c>
      <c r="N2135">
        <v>2</v>
      </c>
      <c r="O2135">
        <v>0.78139999999999998</v>
      </c>
      <c r="P2135">
        <v>0</v>
      </c>
      <c r="Q2135">
        <v>1</v>
      </c>
      <c r="R2135">
        <v>1</v>
      </c>
      <c r="S2135">
        <v>1171.6148499999999</v>
      </c>
      <c r="T2135">
        <v>2342.2224299999998</v>
      </c>
      <c r="U2135">
        <v>2342.2238200000002</v>
      </c>
      <c r="V2135">
        <v>-0.59</v>
      </c>
      <c r="W2135">
        <v>-6.8999999999999997E-4</v>
      </c>
      <c r="X2135" t="s">
        <v>540</v>
      </c>
      <c r="Y2135" t="s">
        <v>541</v>
      </c>
      <c r="Z2135">
        <v>0</v>
      </c>
      <c r="AA2135">
        <v>30</v>
      </c>
      <c r="AB2135">
        <v>66.888199999999998</v>
      </c>
      <c r="AC2135">
        <v>48540</v>
      </c>
      <c r="AD2135" t="s">
        <v>568</v>
      </c>
      <c r="AE2135" t="s">
        <v>569</v>
      </c>
      <c r="AF2135" t="s">
        <v>443</v>
      </c>
      <c r="AG2135">
        <v>2.4700000000000002</v>
      </c>
      <c r="AH2135" t="s">
        <v>443</v>
      </c>
      <c r="AI2135" t="b">
        <v>0</v>
      </c>
      <c r="AJ2135" t="s">
        <v>443</v>
      </c>
      <c r="AK2135" t="s">
        <v>443</v>
      </c>
      <c r="AL2135" t="s">
        <v>443</v>
      </c>
      <c r="AM2135">
        <v>0</v>
      </c>
      <c r="AN2135">
        <v>3.2019999999999998E-4</v>
      </c>
      <c r="AO2135">
        <v>17984198</v>
      </c>
      <c r="AP2135">
        <v>66.91</v>
      </c>
      <c r="AQ2135" t="str">
        <f t="shared" si="374"/>
        <v>Sequest HT (A2)</v>
      </c>
      <c r="AT2135" t="str">
        <f t="shared" si="375"/>
        <v>Sequest HT (A2</v>
      </c>
      <c r="AU2135" t="str">
        <f t="shared" si="376"/>
        <v xml:space="preserve">uest HT </v>
      </c>
      <c r="AV2135" t="str">
        <f t="shared" si="377"/>
        <v xml:space="preserve">est HT </v>
      </c>
      <c r="AW2135" s="19" t="str">
        <f t="shared" si="378"/>
        <v xml:space="preserve">est HT </v>
      </c>
      <c r="AX2135" s="25">
        <v>-0.59</v>
      </c>
      <c r="AY2135" s="26">
        <f t="shared" si="379"/>
        <v>1.1694915254237288E-3</v>
      </c>
      <c r="AZ2135">
        <v>-6.8999999999999997E-4</v>
      </c>
      <c r="BA2135" s="21" t="e">
        <f t="shared" si="380"/>
        <v>#VALUE!</v>
      </c>
      <c r="BB2135" t="s">
        <v>540</v>
      </c>
      <c r="BC2135" t="s">
        <v>541</v>
      </c>
      <c r="BD2135" s="21" t="e">
        <f t="shared" si="381"/>
        <v>#VALUE!</v>
      </c>
      <c r="BE2135">
        <v>0</v>
      </c>
      <c r="BF2135" s="21" t="e">
        <f t="shared" si="382"/>
        <v>#VALUE!</v>
      </c>
      <c r="BG2135">
        <v>30</v>
      </c>
      <c r="BH2135">
        <v>66.888199999999998</v>
      </c>
      <c r="BI2135" s="21">
        <f t="shared" si="383"/>
        <v>725.68853699157705</v>
      </c>
      <c r="BJ2135">
        <v>48540</v>
      </c>
      <c r="BK2135" t="s">
        <v>568</v>
      </c>
      <c r="BL2135" s="20" t="e">
        <f t="shared" si="384"/>
        <v>#VALUE!</v>
      </c>
      <c r="BN2135" s="28"/>
      <c r="BP2135" s="29"/>
      <c r="BR2135" s="30"/>
    </row>
    <row r="2136" spans="1:70" hidden="1" outlineLevel="2" collapsed="1" x14ac:dyDescent="0.35">
      <c r="A2136" t="s">
        <v>443</v>
      </c>
      <c r="B2136" t="s">
        <v>443</v>
      </c>
      <c r="C2136" t="b">
        <v>0</v>
      </c>
      <c r="D2136" t="s">
        <v>439</v>
      </c>
      <c r="E2136" t="s">
        <v>557</v>
      </c>
      <c r="F2136" t="s">
        <v>550</v>
      </c>
      <c r="G2136" t="s">
        <v>1449</v>
      </c>
      <c r="H2136" t="s">
        <v>443</v>
      </c>
      <c r="I2136">
        <v>1</v>
      </c>
      <c r="J2136">
        <v>3</v>
      </c>
      <c r="K2136" t="s">
        <v>1408</v>
      </c>
      <c r="L2136" t="s">
        <v>1420</v>
      </c>
      <c r="M2136">
        <v>0</v>
      </c>
      <c r="N2136">
        <v>2</v>
      </c>
      <c r="O2136">
        <v>1</v>
      </c>
      <c r="P2136">
        <v>0</v>
      </c>
      <c r="Q2136">
        <v>1</v>
      </c>
      <c r="R2136">
        <v>1</v>
      </c>
      <c r="S2136">
        <v>1171.6148499999999</v>
      </c>
      <c r="T2136">
        <v>2342.2224299999998</v>
      </c>
      <c r="U2136">
        <v>2342.2238200000002</v>
      </c>
      <c r="V2136">
        <v>-0.59</v>
      </c>
      <c r="W2136">
        <v>-6.8999999999999997E-4</v>
      </c>
      <c r="X2136" t="s">
        <v>540</v>
      </c>
      <c r="Y2136" t="s">
        <v>541</v>
      </c>
      <c r="Z2136">
        <v>0</v>
      </c>
      <c r="AA2136">
        <v>30</v>
      </c>
      <c r="AB2136">
        <v>66.888199999999998</v>
      </c>
      <c r="AC2136">
        <v>48540</v>
      </c>
      <c r="AD2136" t="s">
        <v>568</v>
      </c>
      <c r="AE2136" t="s">
        <v>569</v>
      </c>
      <c r="AF2136" t="s">
        <v>443</v>
      </c>
      <c r="AG2136" t="s">
        <v>443</v>
      </c>
      <c r="AH2136">
        <v>66</v>
      </c>
      <c r="AI2136" t="b">
        <v>0</v>
      </c>
      <c r="AJ2136">
        <v>52</v>
      </c>
      <c r="AK2136">
        <v>34</v>
      </c>
      <c r="AL2136">
        <v>4.69278582535985E-6</v>
      </c>
      <c r="AM2136">
        <v>0</v>
      </c>
      <c r="AN2136">
        <v>3.2890000000000003E-4</v>
      </c>
      <c r="AO2136">
        <v>17984198</v>
      </c>
      <c r="AP2136">
        <v>66.91</v>
      </c>
      <c r="AQ2136" t="str">
        <f t="shared" si="374"/>
        <v>Mascot (A5)</v>
      </c>
      <c r="AT2136" t="str">
        <f t="shared" si="375"/>
        <v>Mascot (A5)</v>
      </c>
      <c r="AU2136" t="str">
        <f t="shared" si="376"/>
        <v>cot (A5)</v>
      </c>
      <c r="AV2136" t="str">
        <f t="shared" si="377"/>
        <v>ot (A5)</v>
      </c>
      <c r="AW2136" s="19" t="str">
        <f t="shared" si="378"/>
        <v>ot (A5)</v>
      </c>
      <c r="AX2136" s="25">
        <v>-0.59</v>
      </c>
      <c r="AY2136" s="26">
        <f t="shared" si="379"/>
        <v>1.1694915254237288E-3</v>
      </c>
      <c r="AZ2136">
        <v>-6.8999999999999997E-4</v>
      </c>
      <c r="BA2136" s="21" t="e">
        <f t="shared" si="380"/>
        <v>#VALUE!</v>
      </c>
      <c r="BB2136" t="s">
        <v>540</v>
      </c>
      <c r="BC2136" t="s">
        <v>541</v>
      </c>
      <c r="BD2136" s="21" t="e">
        <f t="shared" si="381"/>
        <v>#VALUE!</v>
      </c>
      <c r="BE2136">
        <v>0</v>
      </c>
      <c r="BF2136" s="21" t="e">
        <f t="shared" si="382"/>
        <v>#VALUE!</v>
      </c>
      <c r="BG2136">
        <v>30</v>
      </c>
      <c r="BH2136">
        <v>66.888199999999998</v>
      </c>
      <c r="BI2136" s="21">
        <f t="shared" si="383"/>
        <v>725.68853699157705</v>
      </c>
      <c r="BJ2136">
        <v>48540</v>
      </c>
      <c r="BK2136" t="s">
        <v>568</v>
      </c>
      <c r="BL2136" s="20" t="e">
        <f t="shared" si="384"/>
        <v>#VALUE!</v>
      </c>
      <c r="BN2136" s="28"/>
      <c r="BP2136" s="29"/>
      <c r="BR2136" s="30"/>
    </row>
    <row r="2137" spans="1:70" hidden="1" outlineLevel="2" collapsed="1" x14ac:dyDescent="0.35">
      <c r="A2137" t="s">
        <v>443</v>
      </c>
      <c r="B2137" t="s">
        <v>443</v>
      </c>
      <c r="C2137" t="b">
        <v>0</v>
      </c>
      <c r="D2137" t="s">
        <v>439</v>
      </c>
      <c r="E2137" t="s">
        <v>538</v>
      </c>
      <c r="F2137" t="s">
        <v>539</v>
      </c>
      <c r="G2137" t="s">
        <v>1449</v>
      </c>
      <c r="H2137" t="s">
        <v>443</v>
      </c>
      <c r="I2137">
        <v>1</v>
      </c>
      <c r="J2137">
        <v>3</v>
      </c>
      <c r="K2137" t="s">
        <v>1408</v>
      </c>
      <c r="L2137" t="s">
        <v>1420</v>
      </c>
      <c r="M2137">
        <v>0</v>
      </c>
      <c r="N2137">
        <v>3</v>
      </c>
      <c r="O2137">
        <v>0.69730000000000003</v>
      </c>
      <c r="P2137">
        <v>0</v>
      </c>
      <c r="Q2137">
        <v>1</v>
      </c>
      <c r="R2137">
        <v>1</v>
      </c>
      <c r="S2137">
        <v>781.41268000000002</v>
      </c>
      <c r="T2137">
        <v>2342.2235000000001</v>
      </c>
      <c r="U2137">
        <v>2342.2238200000002</v>
      </c>
      <c r="V2137">
        <v>-0.13</v>
      </c>
      <c r="W2137">
        <v>-1.1E-4</v>
      </c>
      <c r="X2137" t="s">
        <v>540</v>
      </c>
      <c r="Y2137" t="s">
        <v>541</v>
      </c>
      <c r="Z2137">
        <v>3.6782300000000001</v>
      </c>
      <c r="AA2137">
        <v>22.283999999999999</v>
      </c>
      <c r="AB2137">
        <v>66.8446</v>
      </c>
      <c r="AC2137">
        <v>48811</v>
      </c>
      <c r="AD2137" t="s">
        <v>551</v>
      </c>
      <c r="AE2137" t="s">
        <v>552</v>
      </c>
      <c r="AF2137" t="s">
        <v>443</v>
      </c>
      <c r="AG2137">
        <v>2.94</v>
      </c>
      <c r="AH2137" t="s">
        <v>443</v>
      </c>
      <c r="AI2137" t="b">
        <v>0</v>
      </c>
      <c r="AJ2137" t="s">
        <v>443</v>
      </c>
      <c r="AK2137" t="s">
        <v>443</v>
      </c>
      <c r="AL2137" t="s">
        <v>443</v>
      </c>
      <c r="AM2137">
        <v>0</v>
      </c>
      <c r="AN2137">
        <v>5.641E-4</v>
      </c>
      <c r="AO2137">
        <v>6643469</v>
      </c>
      <c r="AP2137">
        <v>66.849999999999994</v>
      </c>
      <c r="AQ2137" t="str">
        <f t="shared" si="374"/>
        <v>Sequest HT (A2)</v>
      </c>
      <c r="AT2137" t="str">
        <f t="shared" si="375"/>
        <v>Sequest HT (A2</v>
      </c>
      <c r="AU2137" t="str">
        <f t="shared" si="376"/>
        <v xml:space="preserve">uest HT </v>
      </c>
      <c r="AV2137" t="str">
        <f t="shared" si="377"/>
        <v xml:space="preserve">est HT </v>
      </c>
      <c r="AW2137" s="19" t="str">
        <f t="shared" si="378"/>
        <v xml:space="preserve">est HT </v>
      </c>
      <c r="AX2137" s="25">
        <v>-0.13</v>
      </c>
      <c r="AY2137" s="26">
        <f t="shared" si="379"/>
        <v>8.461538461538462E-4</v>
      </c>
      <c r="AZ2137">
        <v>-1.1E-4</v>
      </c>
      <c r="BA2137" s="21" t="e">
        <f t="shared" si="380"/>
        <v>#VALUE!</v>
      </c>
      <c r="BB2137" t="s">
        <v>540</v>
      </c>
      <c r="BC2137" t="s">
        <v>541</v>
      </c>
      <c r="BD2137" s="21" t="e">
        <f t="shared" si="381"/>
        <v>#VALUE!</v>
      </c>
      <c r="BE2137">
        <v>3.6782300000000001</v>
      </c>
      <c r="BF2137" s="21" t="e">
        <f t="shared" si="382"/>
        <v>#VALUE!</v>
      </c>
      <c r="BG2137">
        <v>22.283999999999999</v>
      </c>
      <c r="BH2137">
        <v>66.8446</v>
      </c>
      <c r="BI2137" s="21">
        <f t="shared" si="383"/>
        <v>730.21605335359925</v>
      </c>
      <c r="BJ2137">
        <v>48811</v>
      </c>
      <c r="BK2137" t="s">
        <v>551</v>
      </c>
      <c r="BL2137" s="20" t="e">
        <f t="shared" si="384"/>
        <v>#VALUE!</v>
      </c>
      <c r="BN2137" s="28"/>
      <c r="BP2137" s="29"/>
      <c r="BR2137" s="30"/>
    </row>
    <row r="2138" spans="1:70" hidden="1" outlineLevel="2" collapsed="1" x14ac:dyDescent="0.35">
      <c r="A2138" t="s">
        <v>443</v>
      </c>
      <c r="B2138" t="s">
        <v>443</v>
      </c>
      <c r="C2138" t="b">
        <v>0</v>
      </c>
      <c r="D2138" t="s">
        <v>439</v>
      </c>
      <c r="E2138" t="s">
        <v>538</v>
      </c>
      <c r="F2138" t="s">
        <v>550</v>
      </c>
      <c r="G2138" t="s">
        <v>1449</v>
      </c>
      <c r="H2138" t="s">
        <v>443</v>
      </c>
      <c r="I2138">
        <v>1</v>
      </c>
      <c r="J2138">
        <v>3</v>
      </c>
      <c r="K2138" t="s">
        <v>1408</v>
      </c>
      <c r="L2138" t="s">
        <v>1420</v>
      </c>
      <c r="M2138">
        <v>0</v>
      </c>
      <c r="N2138">
        <v>2</v>
      </c>
      <c r="O2138">
        <v>0.76270000000000004</v>
      </c>
      <c r="P2138">
        <v>0</v>
      </c>
      <c r="Q2138">
        <v>1</v>
      </c>
      <c r="R2138">
        <v>1</v>
      </c>
      <c r="S2138">
        <v>1171.61481</v>
      </c>
      <c r="T2138">
        <v>2342.2223399999998</v>
      </c>
      <c r="U2138">
        <v>2342.2238200000002</v>
      </c>
      <c r="V2138">
        <v>-0.63</v>
      </c>
      <c r="W2138">
        <v>-7.3999999999999999E-4</v>
      </c>
      <c r="X2138" t="s">
        <v>540</v>
      </c>
      <c r="Y2138" t="s">
        <v>541</v>
      </c>
      <c r="Z2138">
        <v>0</v>
      </c>
      <c r="AA2138">
        <v>30</v>
      </c>
      <c r="AB2138">
        <v>66.883899999999997</v>
      </c>
      <c r="AC2138">
        <v>48401</v>
      </c>
      <c r="AD2138" t="s">
        <v>563</v>
      </c>
      <c r="AE2138" t="s">
        <v>564</v>
      </c>
      <c r="AF2138" t="s">
        <v>443</v>
      </c>
      <c r="AG2138">
        <v>2.36</v>
      </c>
      <c r="AH2138" t="s">
        <v>443</v>
      </c>
      <c r="AI2138" t="b">
        <v>0</v>
      </c>
      <c r="AJ2138" t="s">
        <v>443</v>
      </c>
      <c r="AK2138" t="s">
        <v>443</v>
      </c>
      <c r="AL2138" t="s">
        <v>443</v>
      </c>
      <c r="AM2138">
        <v>0</v>
      </c>
      <c r="AN2138">
        <v>1.1509999999999999E-3</v>
      </c>
      <c r="AO2138">
        <v>18750178</v>
      </c>
      <c r="AP2138">
        <v>66.88</v>
      </c>
      <c r="AQ2138" t="str">
        <f t="shared" si="374"/>
        <v>Sequest HT (A2)</v>
      </c>
      <c r="AT2138" t="str">
        <f t="shared" si="375"/>
        <v>Sequest HT (A2</v>
      </c>
      <c r="AU2138" t="str">
        <f t="shared" si="376"/>
        <v xml:space="preserve">uest HT </v>
      </c>
      <c r="AV2138" t="str">
        <f t="shared" si="377"/>
        <v xml:space="preserve">est HT </v>
      </c>
      <c r="AW2138" s="19" t="str">
        <f t="shared" si="378"/>
        <v xml:space="preserve">est HT </v>
      </c>
      <c r="AX2138" s="25">
        <v>-0.63</v>
      </c>
      <c r="AY2138" s="26">
        <f t="shared" si="379"/>
        <v>1.1746031746031746E-3</v>
      </c>
      <c r="AZ2138">
        <v>-7.3999999999999999E-4</v>
      </c>
      <c r="BA2138" s="21" t="e">
        <f t="shared" si="380"/>
        <v>#VALUE!</v>
      </c>
      <c r="BB2138" t="s">
        <v>540</v>
      </c>
      <c r="BC2138" t="s">
        <v>541</v>
      </c>
      <c r="BD2138" s="21" t="e">
        <f t="shared" si="381"/>
        <v>#VALUE!</v>
      </c>
      <c r="BE2138">
        <v>0</v>
      </c>
      <c r="BF2138" s="21" t="e">
        <f t="shared" si="382"/>
        <v>#VALUE!</v>
      </c>
      <c r="BG2138">
        <v>30</v>
      </c>
      <c r="BH2138">
        <v>66.883899999999997</v>
      </c>
      <c r="BI2138" s="21">
        <f t="shared" si="383"/>
        <v>723.65696378351151</v>
      </c>
      <c r="BJ2138">
        <v>48401</v>
      </c>
      <c r="BK2138" t="s">
        <v>563</v>
      </c>
      <c r="BL2138" s="20" t="e">
        <f t="shared" si="384"/>
        <v>#VALUE!</v>
      </c>
      <c r="BN2138" s="28"/>
      <c r="BP2138" s="29"/>
      <c r="BR2138" s="30"/>
    </row>
    <row r="2139" spans="1:70" hidden="1" outlineLevel="2" collapsed="1" x14ac:dyDescent="0.35">
      <c r="A2139" t="s">
        <v>443</v>
      </c>
      <c r="B2139" t="s">
        <v>443</v>
      </c>
      <c r="C2139" t="b">
        <v>0</v>
      </c>
      <c r="D2139" t="s">
        <v>439</v>
      </c>
      <c r="E2139" t="s">
        <v>557</v>
      </c>
      <c r="F2139" t="s">
        <v>550</v>
      </c>
      <c r="G2139" t="s">
        <v>1449</v>
      </c>
      <c r="H2139" t="s">
        <v>443</v>
      </c>
      <c r="I2139">
        <v>1</v>
      </c>
      <c r="J2139">
        <v>3</v>
      </c>
      <c r="K2139" t="s">
        <v>1408</v>
      </c>
      <c r="L2139" t="s">
        <v>1420</v>
      </c>
      <c r="M2139">
        <v>0</v>
      </c>
      <c r="N2139">
        <v>2</v>
      </c>
      <c r="O2139">
        <v>1</v>
      </c>
      <c r="P2139">
        <v>0</v>
      </c>
      <c r="Q2139">
        <v>1</v>
      </c>
      <c r="R2139">
        <v>1</v>
      </c>
      <c r="S2139">
        <v>1171.61481</v>
      </c>
      <c r="T2139">
        <v>2342.2223399999998</v>
      </c>
      <c r="U2139">
        <v>2342.2238200000002</v>
      </c>
      <c r="V2139">
        <v>-0.63</v>
      </c>
      <c r="W2139">
        <v>-7.3999999999999999E-4</v>
      </c>
      <c r="X2139" t="s">
        <v>540</v>
      </c>
      <c r="Y2139" t="s">
        <v>541</v>
      </c>
      <c r="Z2139">
        <v>0</v>
      </c>
      <c r="AA2139">
        <v>30</v>
      </c>
      <c r="AB2139">
        <v>66.883899999999997</v>
      </c>
      <c r="AC2139">
        <v>48401</v>
      </c>
      <c r="AD2139" t="s">
        <v>563</v>
      </c>
      <c r="AE2139" t="s">
        <v>564</v>
      </c>
      <c r="AF2139" t="s">
        <v>443</v>
      </c>
      <c r="AG2139" t="s">
        <v>443</v>
      </c>
      <c r="AH2139">
        <v>74</v>
      </c>
      <c r="AI2139" t="b">
        <v>0</v>
      </c>
      <c r="AJ2139">
        <v>52</v>
      </c>
      <c r="AK2139">
        <v>34</v>
      </c>
      <c r="AL2139">
        <v>7.2616174697227203E-7</v>
      </c>
      <c r="AM2139">
        <v>0</v>
      </c>
      <c r="AN2139">
        <v>2.1610000000000002E-3</v>
      </c>
      <c r="AO2139">
        <v>18750178</v>
      </c>
      <c r="AP2139">
        <v>66.88</v>
      </c>
      <c r="AQ2139" t="str">
        <f t="shared" si="374"/>
        <v>Mascot (A5)</v>
      </c>
      <c r="AT2139" t="str">
        <f t="shared" si="375"/>
        <v>Mascot (A5)</v>
      </c>
      <c r="AU2139" t="str">
        <f t="shared" si="376"/>
        <v>cot (A5)</v>
      </c>
      <c r="AV2139" t="str">
        <f t="shared" si="377"/>
        <v>ot (A5)</v>
      </c>
      <c r="AW2139" s="19" t="str">
        <f t="shared" si="378"/>
        <v>ot (A5)</v>
      </c>
      <c r="AX2139" s="25">
        <v>-0.63</v>
      </c>
      <c r="AY2139" s="26">
        <f t="shared" si="379"/>
        <v>1.1746031746031746E-3</v>
      </c>
      <c r="AZ2139">
        <v>-7.3999999999999999E-4</v>
      </c>
      <c r="BA2139" s="21" t="e">
        <f t="shared" si="380"/>
        <v>#VALUE!</v>
      </c>
      <c r="BB2139" t="s">
        <v>540</v>
      </c>
      <c r="BC2139" t="s">
        <v>541</v>
      </c>
      <c r="BD2139" s="21" t="e">
        <f t="shared" si="381"/>
        <v>#VALUE!</v>
      </c>
      <c r="BE2139">
        <v>0</v>
      </c>
      <c r="BF2139" s="21" t="e">
        <f t="shared" si="382"/>
        <v>#VALUE!</v>
      </c>
      <c r="BG2139">
        <v>30</v>
      </c>
      <c r="BH2139">
        <v>66.883899999999997</v>
      </c>
      <c r="BI2139" s="21">
        <f t="shared" si="383"/>
        <v>723.65696378351151</v>
      </c>
      <c r="BJ2139">
        <v>48401</v>
      </c>
      <c r="BK2139" t="s">
        <v>563</v>
      </c>
      <c r="BL2139" s="20" t="e">
        <f t="shared" si="384"/>
        <v>#VALUE!</v>
      </c>
      <c r="BN2139" s="28"/>
      <c r="BP2139" s="29"/>
      <c r="BR2139" s="30"/>
    </row>
    <row r="2140" spans="1:70" hidden="1" outlineLevel="2" collapsed="1" x14ac:dyDescent="0.35">
      <c r="A2140" t="s">
        <v>443</v>
      </c>
      <c r="B2140" t="s">
        <v>443</v>
      </c>
      <c r="C2140" t="b">
        <v>0</v>
      </c>
      <c r="D2140" t="s">
        <v>439</v>
      </c>
      <c r="E2140" t="s">
        <v>538</v>
      </c>
      <c r="F2140" t="s">
        <v>539</v>
      </c>
      <c r="G2140" t="s">
        <v>1449</v>
      </c>
      <c r="H2140" t="s">
        <v>443</v>
      </c>
      <c r="I2140">
        <v>1</v>
      </c>
      <c r="J2140">
        <v>3</v>
      </c>
      <c r="K2140" t="s">
        <v>1408</v>
      </c>
      <c r="L2140" t="s">
        <v>1420</v>
      </c>
      <c r="M2140">
        <v>0</v>
      </c>
      <c r="N2140">
        <v>3</v>
      </c>
      <c r="O2140">
        <v>0.7147</v>
      </c>
      <c r="P2140">
        <v>0</v>
      </c>
      <c r="Q2140">
        <v>1</v>
      </c>
      <c r="R2140">
        <v>1</v>
      </c>
      <c r="S2140">
        <v>781.41197999999997</v>
      </c>
      <c r="T2140">
        <v>2342.22138</v>
      </c>
      <c r="U2140">
        <v>2342.2238200000002</v>
      </c>
      <c r="V2140">
        <v>-1.04</v>
      </c>
      <c r="W2140">
        <v>-8.0999999999999996E-4</v>
      </c>
      <c r="X2140" t="s">
        <v>540</v>
      </c>
      <c r="Y2140" t="s">
        <v>541</v>
      </c>
      <c r="Z2140">
        <v>3.156453</v>
      </c>
      <c r="AA2140">
        <v>23.5</v>
      </c>
      <c r="AB2140">
        <v>66.917100000000005</v>
      </c>
      <c r="AC2140">
        <v>48567</v>
      </c>
      <c r="AD2140" t="s">
        <v>568</v>
      </c>
      <c r="AE2140" t="s">
        <v>569</v>
      </c>
      <c r="AF2140" t="s">
        <v>443</v>
      </c>
      <c r="AG2140">
        <v>3.19</v>
      </c>
      <c r="AH2140" t="s">
        <v>443</v>
      </c>
      <c r="AI2140" t="b">
        <v>0</v>
      </c>
      <c r="AJ2140" t="s">
        <v>443</v>
      </c>
      <c r="AK2140" t="s">
        <v>443</v>
      </c>
      <c r="AL2140" t="s">
        <v>443</v>
      </c>
      <c r="AM2140">
        <v>0</v>
      </c>
      <c r="AN2140">
        <v>3.026E-3</v>
      </c>
      <c r="AO2140">
        <v>7221700.5</v>
      </c>
      <c r="AP2140">
        <v>66.91</v>
      </c>
      <c r="AQ2140" t="str">
        <f t="shared" si="374"/>
        <v>Sequest HT (A2)</v>
      </c>
      <c r="AT2140" t="str">
        <f t="shared" si="375"/>
        <v>Sequest HT (A2</v>
      </c>
      <c r="AU2140" t="str">
        <f t="shared" si="376"/>
        <v xml:space="preserve">uest HT </v>
      </c>
      <c r="AV2140" t="str">
        <f t="shared" si="377"/>
        <v xml:space="preserve">est HT </v>
      </c>
      <c r="AW2140" s="19" t="str">
        <f t="shared" si="378"/>
        <v xml:space="preserve">est HT </v>
      </c>
      <c r="AX2140" s="25">
        <v>-1.04</v>
      </c>
      <c r="AY2140" s="26">
        <f t="shared" si="379"/>
        <v>7.7884615384615373E-4</v>
      </c>
      <c r="AZ2140">
        <v>-8.0999999999999996E-4</v>
      </c>
      <c r="BA2140" s="21" t="e">
        <f t="shared" si="380"/>
        <v>#VALUE!</v>
      </c>
      <c r="BB2140" t="s">
        <v>540</v>
      </c>
      <c r="BC2140" t="s">
        <v>541</v>
      </c>
      <c r="BD2140" s="21" t="e">
        <f t="shared" si="381"/>
        <v>#VALUE!</v>
      </c>
      <c r="BE2140">
        <v>3.156453</v>
      </c>
      <c r="BF2140" s="21" t="e">
        <f t="shared" si="382"/>
        <v>#VALUE!</v>
      </c>
      <c r="BG2140">
        <v>23.5</v>
      </c>
      <c r="BH2140">
        <v>66.917100000000005</v>
      </c>
      <c r="BI2140" s="21">
        <f t="shared" si="383"/>
        <v>725.77861264161174</v>
      </c>
      <c r="BJ2140">
        <v>48567</v>
      </c>
      <c r="BK2140" t="s">
        <v>568</v>
      </c>
      <c r="BL2140" s="20" t="e">
        <f t="shared" si="384"/>
        <v>#VALUE!</v>
      </c>
      <c r="BN2140" s="28"/>
      <c r="BP2140" s="29"/>
      <c r="BR2140" s="30"/>
    </row>
    <row r="2141" spans="1:70" hidden="1" outlineLevel="1" x14ac:dyDescent="0.35">
      <c r="A2141" t="s">
        <v>443</v>
      </c>
      <c r="B2141" t="b">
        <v>0</v>
      </c>
      <c r="C2141" t="s">
        <v>439</v>
      </c>
      <c r="D2141" t="s">
        <v>1453</v>
      </c>
      <c r="E2141" t="s">
        <v>443</v>
      </c>
      <c r="F2141" t="s">
        <v>443</v>
      </c>
      <c r="G2141" t="b">
        <v>0</v>
      </c>
      <c r="H2141">
        <v>1</v>
      </c>
      <c r="I2141">
        <v>3</v>
      </c>
      <c r="J2141">
        <v>6</v>
      </c>
      <c r="K2141" t="s">
        <v>1408</v>
      </c>
      <c r="L2141" t="s">
        <v>1454</v>
      </c>
      <c r="M2141">
        <v>0</v>
      </c>
      <c r="N2141">
        <v>1226.6528000000001</v>
      </c>
      <c r="O2141">
        <v>0</v>
      </c>
      <c r="P2141">
        <v>156.19999999999999</v>
      </c>
      <c r="Q2141">
        <v>111.9</v>
      </c>
      <c r="R2141">
        <v>185.5</v>
      </c>
      <c r="S2141">
        <v>59</v>
      </c>
      <c r="T2141">
        <v>41.1</v>
      </c>
      <c r="U2141">
        <v>117.8</v>
      </c>
      <c r="V2141">
        <v>58.2</v>
      </c>
      <c r="W2141">
        <v>170.3</v>
      </c>
      <c r="X2141" t="s">
        <v>443</v>
      </c>
      <c r="Y2141" t="s">
        <v>443</v>
      </c>
      <c r="Z2141" t="s">
        <v>439</v>
      </c>
      <c r="AA2141" t="s">
        <v>439</v>
      </c>
      <c r="AB2141" t="s">
        <v>439</v>
      </c>
      <c r="AC2141" t="s">
        <v>439</v>
      </c>
      <c r="AD2141" t="s">
        <v>444</v>
      </c>
      <c r="AE2141" t="s">
        <v>439</v>
      </c>
      <c r="AF2141" t="s">
        <v>444</v>
      </c>
      <c r="AG2141" t="s">
        <v>444</v>
      </c>
      <c r="AH2141" t="s">
        <v>445</v>
      </c>
      <c r="AI2141" t="s">
        <v>439</v>
      </c>
      <c r="AJ2141" t="s">
        <v>439</v>
      </c>
      <c r="AK2141">
        <v>0</v>
      </c>
      <c r="AL2141">
        <v>0</v>
      </c>
      <c r="AM2141">
        <v>2.0379999999999999E-2</v>
      </c>
      <c r="AN2141">
        <v>2.4499999999999999E-4</v>
      </c>
      <c r="AO2141">
        <v>2.88</v>
      </c>
      <c r="AP2141">
        <v>41</v>
      </c>
      <c r="AQ2141" t="str">
        <f t="shared" si="374"/>
        <v/>
      </c>
      <c r="AR2141" t="s">
        <v>1455</v>
      </c>
      <c r="AS2141" t="s">
        <v>1456</v>
      </c>
      <c r="AT2141" t="str">
        <f t="shared" si="375"/>
        <v/>
      </c>
      <c r="AU2141" t="str">
        <f t="shared" si="376"/>
        <v/>
      </c>
      <c r="AV2141" t="str">
        <f t="shared" si="377"/>
        <v/>
      </c>
      <c r="AW2141" s="19" t="str">
        <f t="shared" si="378"/>
        <v/>
      </c>
      <c r="AX2141" s="25">
        <v>58.2</v>
      </c>
      <c r="AY2141" s="26">
        <f t="shared" si="379"/>
        <v>2.9261168384879728</v>
      </c>
      <c r="AZ2141">
        <v>170.3</v>
      </c>
      <c r="BA2141" s="21" t="e">
        <f t="shared" si="380"/>
        <v>#VALUE!</v>
      </c>
      <c r="BB2141" t="s">
        <v>443</v>
      </c>
      <c r="BC2141" t="s">
        <v>443</v>
      </c>
      <c r="BD2141" s="21" t="e">
        <f t="shared" si="381"/>
        <v>#VALUE!</v>
      </c>
      <c r="BE2141" t="s">
        <v>439</v>
      </c>
      <c r="BF2141" s="21" t="e">
        <f t="shared" si="382"/>
        <v>#VALUE!</v>
      </c>
      <c r="BG2141" t="s">
        <v>439</v>
      </c>
      <c r="BH2141" t="s">
        <v>439</v>
      </c>
      <c r="BI2141" s="21" t="e">
        <f t="shared" si="383"/>
        <v>#VALUE!</v>
      </c>
      <c r="BJ2141" t="s">
        <v>439</v>
      </c>
      <c r="BK2141" t="s">
        <v>444</v>
      </c>
      <c r="BL2141" s="20" t="e">
        <f t="shared" si="384"/>
        <v>#VALUE!</v>
      </c>
      <c r="BN2141" s="28"/>
      <c r="BP2141" s="29"/>
      <c r="BR2141" s="30"/>
    </row>
    <row r="2142" spans="1:70" hidden="1" outlineLevel="2" collapsed="1" x14ac:dyDescent="0.35">
      <c r="A2142" t="s">
        <v>443</v>
      </c>
      <c r="B2142" t="s">
        <v>443</v>
      </c>
      <c r="C2142" t="s">
        <v>457</v>
      </c>
      <c r="D2142" t="s">
        <v>458</v>
      </c>
      <c r="E2142" t="s">
        <v>508</v>
      </c>
      <c r="F2142" t="s">
        <v>509</v>
      </c>
      <c r="G2142" t="s">
        <v>459</v>
      </c>
      <c r="H2142" t="s">
        <v>460</v>
      </c>
      <c r="I2142" t="s">
        <v>463</v>
      </c>
      <c r="J2142" t="s">
        <v>464</v>
      </c>
      <c r="K2142" t="s">
        <v>466</v>
      </c>
      <c r="L2142" t="s">
        <v>510</v>
      </c>
      <c r="M2142" t="s">
        <v>468</v>
      </c>
      <c r="N2142" t="s">
        <v>511</v>
      </c>
      <c r="O2142" t="s">
        <v>512</v>
      </c>
      <c r="P2142" t="s">
        <v>513</v>
      </c>
      <c r="Q2142" t="s">
        <v>514</v>
      </c>
      <c r="R2142" t="s">
        <v>515</v>
      </c>
      <c r="S2142" t="s">
        <v>516</v>
      </c>
      <c r="T2142" t="s">
        <v>517</v>
      </c>
      <c r="U2142" t="s">
        <v>469</v>
      </c>
      <c r="V2142" t="s">
        <v>518</v>
      </c>
      <c r="W2142" t="s">
        <v>519</v>
      </c>
      <c r="X2142" t="s">
        <v>520</v>
      </c>
      <c r="Y2142" t="s">
        <v>521</v>
      </c>
      <c r="Z2142" t="s">
        <v>522</v>
      </c>
      <c r="AA2142" t="s">
        <v>523</v>
      </c>
      <c r="AB2142" t="s">
        <v>524</v>
      </c>
      <c r="AC2142" t="s">
        <v>525</v>
      </c>
      <c r="AD2142" t="s">
        <v>526</v>
      </c>
      <c r="AE2142" t="s">
        <v>527</v>
      </c>
      <c r="AF2142" t="s">
        <v>480</v>
      </c>
      <c r="AG2142" t="s">
        <v>528</v>
      </c>
      <c r="AH2142" t="s">
        <v>529</v>
      </c>
      <c r="AI2142" t="s">
        <v>462</v>
      </c>
      <c r="AJ2142" t="s">
        <v>530</v>
      </c>
      <c r="AK2142" t="s">
        <v>531</v>
      </c>
      <c r="AL2142" t="s">
        <v>532</v>
      </c>
      <c r="AM2142" t="s">
        <v>533</v>
      </c>
      <c r="AN2142" t="s">
        <v>534</v>
      </c>
      <c r="AO2142" t="s">
        <v>535</v>
      </c>
      <c r="AP2142" t="s">
        <v>536</v>
      </c>
      <c r="AQ2142" t="str">
        <f t="shared" si="374"/>
        <v>Identifying Node</v>
      </c>
      <c r="AT2142" t="str">
        <f t="shared" si="375"/>
        <v>Identifying No</v>
      </c>
      <c r="AU2142" t="str">
        <f t="shared" si="376"/>
        <v>ntifying</v>
      </c>
      <c r="AV2142" t="str">
        <f t="shared" si="377"/>
        <v>tifying</v>
      </c>
      <c r="AW2142" s="19" t="str">
        <f t="shared" si="378"/>
        <v>tifying</v>
      </c>
      <c r="AX2142" s="25" t="s">
        <v>518</v>
      </c>
      <c r="AY2142" s="26" t="e">
        <f t="shared" si="379"/>
        <v>#VALUE!</v>
      </c>
      <c r="AZ2142" t="s">
        <v>519</v>
      </c>
      <c r="BA2142" s="21" t="e">
        <f t="shared" si="380"/>
        <v>#VALUE!</v>
      </c>
      <c r="BB2142" t="s">
        <v>520</v>
      </c>
      <c r="BC2142" t="s">
        <v>521</v>
      </c>
      <c r="BD2142" s="21" t="e">
        <f t="shared" si="381"/>
        <v>#VALUE!</v>
      </c>
      <c r="BE2142" t="s">
        <v>522</v>
      </c>
      <c r="BF2142" s="21" t="e">
        <f t="shared" si="382"/>
        <v>#VALUE!</v>
      </c>
      <c r="BG2142" t="s">
        <v>523</v>
      </c>
      <c r="BH2142" t="s">
        <v>524</v>
      </c>
      <c r="BI2142" s="21" t="e">
        <f t="shared" si="383"/>
        <v>#VALUE!</v>
      </c>
      <c r="BJ2142" t="s">
        <v>525</v>
      </c>
      <c r="BK2142" t="s">
        <v>526</v>
      </c>
      <c r="BL2142" s="20" t="e">
        <f t="shared" si="384"/>
        <v>#VALUE!</v>
      </c>
      <c r="BN2142" s="28"/>
      <c r="BP2142" s="29"/>
      <c r="BR2142" s="30"/>
    </row>
    <row r="2143" spans="1:70" hidden="1" outlineLevel="2" collapsed="1" x14ac:dyDescent="0.35">
      <c r="A2143" t="s">
        <v>443</v>
      </c>
      <c r="B2143" t="s">
        <v>443</v>
      </c>
      <c r="C2143" t="b">
        <v>0</v>
      </c>
      <c r="D2143" t="s">
        <v>439</v>
      </c>
      <c r="E2143" t="s">
        <v>538</v>
      </c>
      <c r="F2143" t="s">
        <v>539</v>
      </c>
      <c r="G2143" t="s">
        <v>1453</v>
      </c>
      <c r="H2143" t="s">
        <v>443</v>
      </c>
      <c r="I2143">
        <v>1</v>
      </c>
      <c r="J2143">
        <v>3</v>
      </c>
      <c r="K2143" t="s">
        <v>1408</v>
      </c>
      <c r="L2143" t="s">
        <v>1420</v>
      </c>
      <c r="M2143">
        <v>0</v>
      </c>
      <c r="N2143">
        <v>2</v>
      </c>
      <c r="O2143">
        <v>0.70409999999999995</v>
      </c>
      <c r="P2143">
        <v>0</v>
      </c>
      <c r="Q2143">
        <v>1</v>
      </c>
      <c r="R2143">
        <v>1</v>
      </c>
      <c r="S2143">
        <v>613.82979999999998</v>
      </c>
      <c r="T2143">
        <v>1226.6523299999999</v>
      </c>
      <c r="U2143">
        <v>1226.6528000000001</v>
      </c>
      <c r="V2143">
        <v>-0.38</v>
      </c>
      <c r="W2143">
        <v>-2.3000000000000001E-4</v>
      </c>
      <c r="X2143" t="s">
        <v>540</v>
      </c>
      <c r="Y2143" t="s">
        <v>541</v>
      </c>
      <c r="Z2143">
        <v>28.779119999999999</v>
      </c>
      <c r="AA2143">
        <v>23.5</v>
      </c>
      <c r="AB2143">
        <v>46.598799999999997</v>
      </c>
      <c r="AC2143">
        <v>30233</v>
      </c>
      <c r="AD2143" t="s">
        <v>554</v>
      </c>
      <c r="AE2143" t="s">
        <v>555</v>
      </c>
      <c r="AF2143" t="s">
        <v>443</v>
      </c>
      <c r="AG2143">
        <v>2.67</v>
      </c>
      <c r="AH2143" t="s">
        <v>443</v>
      </c>
      <c r="AI2143" t="b">
        <v>0</v>
      </c>
      <c r="AJ2143" t="s">
        <v>443</v>
      </c>
      <c r="AK2143" t="s">
        <v>443</v>
      </c>
      <c r="AL2143" t="s">
        <v>443</v>
      </c>
      <c r="AM2143">
        <v>0</v>
      </c>
      <c r="AN2143">
        <v>2.9779999999999999E-5</v>
      </c>
      <c r="AO2143">
        <v>132272808</v>
      </c>
      <c r="AP2143">
        <v>46.71</v>
      </c>
      <c r="AQ2143" t="str">
        <f t="shared" si="374"/>
        <v>Sequest HT (A2)</v>
      </c>
      <c r="AT2143" t="str">
        <f t="shared" si="375"/>
        <v>Sequest HT (A2</v>
      </c>
      <c r="AU2143" t="str">
        <f t="shared" si="376"/>
        <v xml:space="preserve">uest HT </v>
      </c>
      <c r="AV2143" t="str">
        <f t="shared" si="377"/>
        <v xml:space="preserve">est HT </v>
      </c>
      <c r="AW2143" s="19" t="str">
        <f t="shared" si="378"/>
        <v xml:space="preserve">est HT </v>
      </c>
      <c r="AX2143" s="25">
        <v>-0.38</v>
      </c>
      <c r="AY2143" s="26">
        <f t="shared" si="379"/>
        <v>6.0526315789473687E-4</v>
      </c>
      <c r="AZ2143">
        <v>-2.3000000000000001E-4</v>
      </c>
      <c r="BA2143" s="21" t="e">
        <f t="shared" si="380"/>
        <v>#VALUE!</v>
      </c>
      <c r="BB2143" t="s">
        <v>540</v>
      </c>
      <c r="BC2143" t="s">
        <v>541</v>
      </c>
      <c r="BD2143" s="21" t="e">
        <f t="shared" si="381"/>
        <v>#VALUE!</v>
      </c>
      <c r="BE2143">
        <v>28.779119999999999</v>
      </c>
      <c r="BF2143" s="21" t="e">
        <f t="shared" si="382"/>
        <v>#VALUE!</v>
      </c>
      <c r="BG2143">
        <v>23.5</v>
      </c>
      <c r="BH2143">
        <v>46.598799999999997</v>
      </c>
      <c r="BI2143" s="21">
        <f t="shared" si="383"/>
        <v>648.79353116389268</v>
      </c>
      <c r="BJ2143">
        <v>30233</v>
      </c>
      <c r="BK2143" t="s">
        <v>554</v>
      </c>
      <c r="BL2143" s="20" t="e">
        <f t="shared" si="384"/>
        <v>#VALUE!</v>
      </c>
      <c r="BN2143" s="28"/>
      <c r="BP2143" s="29"/>
      <c r="BR2143" s="30"/>
    </row>
    <row r="2144" spans="1:70" hidden="1" outlineLevel="2" collapsed="1" x14ac:dyDescent="0.35">
      <c r="A2144" t="s">
        <v>443</v>
      </c>
      <c r="B2144" t="s">
        <v>443</v>
      </c>
      <c r="C2144" t="b">
        <v>0</v>
      </c>
      <c r="D2144" t="s">
        <v>439</v>
      </c>
      <c r="E2144" t="s">
        <v>538</v>
      </c>
      <c r="F2144" t="s">
        <v>539</v>
      </c>
      <c r="G2144" t="s">
        <v>1453</v>
      </c>
      <c r="H2144" t="s">
        <v>443</v>
      </c>
      <c r="I2144">
        <v>1</v>
      </c>
      <c r="J2144">
        <v>3</v>
      </c>
      <c r="K2144" t="s">
        <v>1408</v>
      </c>
      <c r="L2144" t="s">
        <v>1420</v>
      </c>
      <c r="M2144">
        <v>0</v>
      </c>
      <c r="N2144">
        <v>2</v>
      </c>
      <c r="O2144">
        <v>0.72219999999999995</v>
      </c>
      <c r="P2144">
        <v>0</v>
      </c>
      <c r="Q2144">
        <v>1</v>
      </c>
      <c r="R2144">
        <v>1</v>
      </c>
      <c r="S2144">
        <v>613.83004000000005</v>
      </c>
      <c r="T2144">
        <v>1226.65281</v>
      </c>
      <c r="U2144">
        <v>1226.6528000000001</v>
      </c>
      <c r="V2144">
        <v>0.01</v>
      </c>
      <c r="W2144">
        <v>1.0000000000000001E-5</v>
      </c>
      <c r="X2144" t="s">
        <v>540</v>
      </c>
      <c r="Y2144" t="s">
        <v>541</v>
      </c>
      <c r="Z2144">
        <v>13.51304</v>
      </c>
      <c r="AA2144">
        <v>23.5</v>
      </c>
      <c r="AB2144">
        <v>46.608699999999999</v>
      </c>
      <c r="AC2144">
        <v>30308</v>
      </c>
      <c r="AD2144" t="s">
        <v>568</v>
      </c>
      <c r="AE2144" t="s">
        <v>569</v>
      </c>
      <c r="AF2144" t="s">
        <v>443</v>
      </c>
      <c r="AG2144">
        <v>2.88</v>
      </c>
      <c r="AH2144" t="s">
        <v>443</v>
      </c>
      <c r="AI2144" t="b">
        <v>0</v>
      </c>
      <c r="AJ2144" t="s">
        <v>443</v>
      </c>
      <c r="AK2144" t="s">
        <v>443</v>
      </c>
      <c r="AL2144" t="s">
        <v>443</v>
      </c>
      <c r="AM2144">
        <v>0</v>
      </c>
      <c r="AN2144">
        <v>2.4499999999999999E-4</v>
      </c>
      <c r="AO2144">
        <v>69710560</v>
      </c>
      <c r="AP2144">
        <v>46.68</v>
      </c>
      <c r="AQ2144" t="str">
        <f t="shared" si="374"/>
        <v>Sequest HT (A2)</v>
      </c>
      <c r="AT2144" t="str">
        <f t="shared" si="375"/>
        <v>Sequest HT (A2</v>
      </c>
      <c r="AU2144" t="str">
        <f t="shared" si="376"/>
        <v xml:space="preserve">uest HT </v>
      </c>
      <c r="AV2144" t="str">
        <f t="shared" si="377"/>
        <v xml:space="preserve">est HT </v>
      </c>
      <c r="AW2144" s="19" t="str">
        <f t="shared" si="378"/>
        <v xml:space="preserve">est HT </v>
      </c>
      <c r="AX2144" s="25">
        <v>0.01</v>
      </c>
      <c r="AY2144" s="26">
        <f t="shared" si="379"/>
        <v>1E-3</v>
      </c>
      <c r="AZ2144">
        <v>1.0000000000000001E-5</v>
      </c>
      <c r="BA2144" s="21" t="e">
        <f t="shared" si="380"/>
        <v>#VALUE!</v>
      </c>
      <c r="BB2144" t="s">
        <v>540</v>
      </c>
      <c r="BC2144" t="s">
        <v>541</v>
      </c>
      <c r="BD2144" s="21" t="e">
        <f t="shared" si="381"/>
        <v>#VALUE!</v>
      </c>
      <c r="BE2144">
        <v>13.51304</v>
      </c>
      <c r="BF2144" s="21" t="e">
        <f t="shared" si="382"/>
        <v>#VALUE!</v>
      </c>
      <c r="BG2144">
        <v>23.5</v>
      </c>
      <c r="BH2144">
        <v>46.608699999999999</v>
      </c>
      <c r="BI2144" s="21">
        <f t="shared" si="383"/>
        <v>650.26486471409851</v>
      </c>
      <c r="BJ2144">
        <v>30308</v>
      </c>
      <c r="BK2144" t="s">
        <v>568</v>
      </c>
      <c r="BL2144" s="20" t="e">
        <f t="shared" si="384"/>
        <v>#VALUE!</v>
      </c>
      <c r="BN2144" s="28"/>
      <c r="BP2144" s="29"/>
      <c r="BR2144" s="30"/>
    </row>
    <row r="2145" spans="1:72" hidden="1" outlineLevel="2" collapsed="1" x14ac:dyDescent="0.35">
      <c r="A2145" t="s">
        <v>443</v>
      </c>
      <c r="B2145" t="s">
        <v>443</v>
      </c>
      <c r="C2145" t="b">
        <v>0</v>
      </c>
      <c r="D2145" t="s">
        <v>439</v>
      </c>
      <c r="E2145" t="s">
        <v>538</v>
      </c>
      <c r="F2145" t="s">
        <v>550</v>
      </c>
      <c r="G2145" t="s">
        <v>1453</v>
      </c>
      <c r="H2145" t="s">
        <v>443</v>
      </c>
      <c r="I2145">
        <v>1</v>
      </c>
      <c r="J2145">
        <v>3</v>
      </c>
      <c r="K2145" t="s">
        <v>1408</v>
      </c>
      <c r="L2145" t="s">
        <v>1420</v>
      </c>
      <c r="M2145">
        <v>0</v>
      </c>
      <c r="N2145">
        <v>2</v>
      </c>
      <c r="O2145">
        <v>0.65790000000000004</v>
      </c>
      <c r="P2145">
        <v>0</v>
      </c>
      <c r="Q2145">
        <v>1</v>
      </c>
      <c r="R2145">
        <v>1</v>
      </c>
      <c r="S2145">
        <v>613.82986000000005</v>
      </c>
      <c r="T2145">
        <v>1226.65245</v>
      </c>
      <c r="U2145">
        <v>1226.6528000000001</v>
      </c>
      <c r="V2145">
        <v>-0.28000000000000003</v>
      </c>
      <c r="W2145">
        <v>-1.7000000000000001E-4</v>
      </c>
      <c r="X2145" t="s">
        <v>540</v>
      </c>
      <c r="Y2145" t="s">
        <v>541</v>
      </c>
      <c r="Z2145">
        <v>17.42399</v>
      </c>
      <c r="AA2145">
        <v>10.96</v>
      </c>
      <c r="AB2145">
        <v>46.5732</v>
      </c>
      <c r="AC2145">
        <v>30742</v>
      </c>
      <c r="AD2145" t="s">
        <v>551</v>
      </c>
      <c r="AE2145" t="s">
        <v>552</v>
      </c>
      <c r="AF2145" t="s">
        <v>443</v>
      </c>
      <c r="AG2145">
        <v>2.66</v>
      </c>
      <c r="AH2145" t="s">
        <v>443</v>
      </c>
      <c r="AI2145" t="b">
        <v>0</v>
      </c>
      <c r="AJ2145" t="s">
        <v>443</v>
      </c>
      <c r="AK2145" t="s">
        <v>443</v>
      </c>
      <c r="AL2145" t="s">
        <v>443</v>
      </c>
      <c r="AM2145">
        <v>0</v>
      </c>
      <c r="AN2145">
        <v>4.0000000000000001E-3</v>
      </c>
      <c r="AO2145">
        <v>245868896</v>
      </c>
      <c r="AP2145">
        <v>46.69</v>
      </c>
      <c r="AQ2145" t="str">
        <f t="shared" si="374"/>
        <v>Sequest HT (A2)</v>
      </c>
      <c r="AT2145" t="str">
        <f t="shared" si="375"/>
        <v>Sequest HT (A2</v>
      </c>
      <c r="AU2145" t="str">
        <f t="shared" si="376"/>
        <v xml:space="preserve">uest HT </v>
      </c>
      <c r="AV2145" t="str">
        <f t="shared" si="377"/>
        <v xml:space="preserve">est HT </v>
      </c>
      <c r="AW2145" s="19" t="str">
        <f t="shared" si="378"/>
        <v xml:space="preserve">est HT </v>
      </c>
      <c r="AX2145" s="25">
        <v>-0.28000000000000003</v>
      </c>
      <c r="AY2145" s="26">
        <f t="shared" si="379"/>
        <v>6.0714285714285709E-4</v>
      </c>
      <c r="AZ2145">
        <v>-1.7000000000000001E-4</v>
      </c>
      <c r="BA2145" s="21" t="e">
        <f t="shared" si="380"/>
        <v>#VALUE!</v>
      </c>
      <c r="BB2145" t="s">
        <v>540</v>
      </c>
      <c r="BC2145" t="s">
        <v>541</v>
      </c>
      <c r="BD2145" s="21" t="e">
        <f t="shared" si="381"/>
        <v>#VALUE!</v>
      </c>
      <c r="BE2145">
        <v>17.42399</v>
      </c>
      <c r="BF2145" s="21" t="e">
        <f t="shared" si="382"/>
        <v>#VALUE!</v>
      </c>
      <c r="BG2145">
        <v>10.96</v>
      </c>
      <c r="BH2145">
        <v>46.5732</v>
      </c>
      <c r="BI2145" s="21">
        <f t="shared" si="383"/>
        <v>660.07918717202165</v>
      </c>
      <c r="BJ2145">
        <v>30742</v>
      </c>
      <c r="BK2145" t="s">
        <v>551</v>
      </c>
      <c r="BL2145" s="20" t="e">
        <f t="shared" si="384"/>
        <v>#VALUE!</v>
      </c>
      <c r="BN2145" s="28"/>
      <c r="BP2145" s="29"/>
      <c r="BR2145" s="30"/>
    </row>
    <row r="2146" spans="1:72" hidden="1" outlineLevel="2" collapsed="1" x14ac:dyDescent="0.35">
      <c r="A2146" t="s">
        <v>443</v>
      </c>
      <c r="B2146" t="s">
        <v>443</v>
      </c>
      <c r="C2146" t="b">
        <v>0</v>
      </c>
      <c r="D2146" t="s">
        <v>439</v>
      </c>
      <c r="E2146" t="s">
        <v>557</v>
      </c>
      <c r="F2146" t="s">
        <v>550</v>
      </c>
      <c r="G2146" t="s">
        <v>1453</v>
      </c>
      <c r="H2146" t="s">
        <v>443</v>
      </c>
      <c r="I2146">
        <v>1</v>
      </c>
      <c r="J2146">
        <v>3</v>
      </c>
      <c r="K2146" t="s">
        <v>1408</v>
      </c>
      <c r="L2146" t="s">
        <v>1420</v>
      </c>
      <c r="M2146">
        <v>0</v>
      </c>
      <c r="N2146">
        <v>2</v>
      </c>
      <c r="O2146">
        <v>1</v>
      </c>
      <c r="P2146">
        <v>0</v>
      </c>
      <c r="Q2146">
        <v>1</v>
      </c>
      <c r="R2146">
        <v>1</v>
      </c>
      <c r="S2146">
        <v>613.82986000000005</v>
      </c>
      <c r="T2146">
        <v>1226.65245</v>
      </c>
      <c r="U2146">
        <v>1226.6528000000001</v>
      </c>
      <c r="V2146">
        <v>-0.28000000000000003</v>
      </c>
      <c r="W2146">
        <v>-1.7000000000000001E-4</v>
      </c>
      <c r="X2146" t="s">
        <v>540</v>
      </c>
      <c r="Y2146" t="s">
        <v>541</v>
      </c>
      <c r="Z2146">
        <v>17.42399</v>
      </c>
      <c r="AA2146">
        <v>10.96</v>
      </c>
      <c r="AB2146">
        <v>46.5732</v>
      </c>
      <c r="AC2146">
        <v>30742</v>
      </c>
      <c r="AD2146" t="s">
        <v>551</v>
      </c>
      <c r="AE2146" t="s">
        <v>552</v>
      </c>
      <c r="AF2146" t="s">
        <v>443</v>
      </c>
      <c r="AG2146" t="s">
        <v>443</v>
      </c>
      <c r="AH2146">
        <v>58</v>
      </c>
      <c r="AI2146" t="b">
        <v>0</v>
      </c>
      <c r="AJ2146">
        <v>53</v>
      </c>
      <c r="AK2146">
        <v>35</v>
      </c>
      <c r="AL2146">
        <v>3.7984986806264802E-5</v>
      </c>
      <c r="AM2146">
        <v>0</v>
      </c>
      <c r="AN2146">
        <v>4.6340000000000001E-3</v>
      </c>
      <c r="AO2146">
        <v>245868896</v>
      </c>
      <c r="AP2146">
        <v>46.69</v>
      </c>
      <c r="AQ2146" t="str">
        <f t="shared" si="374"/>
        <v>Mascot (A5)</v>
      </c>
      <c r="AT2146" t="str">
        <f t="shared" si="375"/>
        <v>Mascot (A5)</v>
      </c>
      <c r="AU2146" t="str">
        <f t="shared" si="376"/>
        <v>cot (A5)</v>
      </c>
      <c r="AV2146" t="str">
        <f t="shared" si="377"/>
        <v>ot (A5)</v>
      </c>
      <c r="AW2146" s="19" t="str">
        <f t="shared" si="378"/>
        <v>ot (A5)</v>
      </c>
      <c r="AX2146" s="25">
        <v>-0.28000000000000003</v>
      </c>
      <c r="AY2146" s="26">
        <f t="shared" si="379"/>
        <v>6.0714285714285709E-4</v>
      </c>
      <c r="AZ2146">
        <v>-1.7000000000000001E-4</v>
      </c>
      <c r="BA2146" s="21" t="e">
        <f t="shared" si="380"/>
        <v>#VALUE!</v>
      </c>
      <c r="BB2146" t="s">
        <v>540</v>
      </c>
      <c r="BC2146" t="s">
        <v>541</v>
      </c>
      <c r="BD2146" s="21" t="e">
        <f t="shared" si="381"/>
        <v>#VALUE!</v>
      </c>
      <c r="BE2146">
        <v>17.42399</v>
      </c>
      <c r="BF2146" s="21" t="e">
        <f t="shared" si="382"/>
        <v>#VALUE!</v>
      </c>
      <c r="BG2146">
        <v>10.96</v>
      </c>
      <c r="BH2146">
        <v>46.5732</v>
      </c>
      <c r="BI2146" s="21">
        <f t="shared" si="383"/>
        <v>660.07918717202165</v>
      </c>
      <c r="BJ2146">
        <v>30742</v>
      </c>
      <c r="BK2146" t="s">
        <v>551</v>
      </c>
      <c r="BL2146" s="20" t="e">
        <f t="shared" si="384"/>
        <v>#VALUE!</v>
      </c>
      <c r="BN2146" s="28"/>
      <c r="BP2146" s="29"/>
      <c r="BR2146" s="30"/>
    </row>
    <row r="2147" spans="1:72" hidden="1" outlineLevel="2" collapsed="1" x14ac:dyDescent="0.35">
      <c r="A2147" t="s">
        <v>443</v>
      </c>
      <c r="B2147" t="s">
        <v>443</v>
      </c>
      <c r="C2147" t="b">
        <v>0</v>
      </c>
      <c r="D2147" t="s">
        <v>439</v>
      </c>
      <c r="E2147" t="s">
        <v>538</v>
      </c>
      <c r="F2147" t="s">
        <v>539</v>
      </c>
      <c r="G2147" t="s">
        <v>1453</v>
      </c>
      <c r="H2147" t="s">
        <v>443</v>
      </c>
      <c r="I2147">
        <v>1</v>
      </c>
      <c r="J2147">
        <v>3</v>
      </c>
      <c r="K2147" t="s">
        <v>1408</v>
      </c>
      <c r="L2147" t="s">
        <v>1420</v>
      </c>
      <c r="M2147">
        <v>0</v>
      </c>
      <c r="N2147">
        <v>2</v>
      </c>
      <c r="O2147">
        <v>0.72940000000000005</v>
      </c>
      <c r="P2147">
        <v>0</v>
      </c>
      <c r="Q2147">
        <v>1</v>
      </c>
      <c r="R2147">
        <v>1</v>
      </c>
      <c r="S2147">
        <v>613.82987000000003</v>
      </c>
      <c r="T2147">
        <v>1226.65246</v>
      </c>
      <c r="U2147">
        <v>1226.6528000000001</v>
      </c>
      <c r="V2147">
        <v>-0.28000000000000003</v>
      </c>
      <c r="W2147">
        <v>-1.7000000000000001E-4</v>
      </c>
      <c r="X2147" t="s">
        <v>540</v>
      </c>
      <c r="Y2147" t="s">
        <v>541</v>
      </c>
      <c r="Z2147">
        <v>14.6084</v>
      </c>
      <c r="AA2147">
        <v>16.853000000000002</v>
      </c>
      <c r="AB2147">
        <v>46.5655</v>
      </c>
      <c r="AC2147">
        <v>30474</v>
      </c>
      <c r="AD2147" t="s">
        <v>563</v>
      </c>
      <c r="AE2147" t="s">
        <v>564</v>
      </c>
      <c r="AF2147" t="s">
        <v>443</v>
      </c>
      <c r="AG2147">
        <v>2.5499999999999998</v>
      </c>
      <c r="AH2147" t="s">
        <v>443</v>
      </c>
      <c r="AI2147" t="b">
        <v>0</v>
      </c>
      <c r="AJ2147" t="s">
        <v>443</v>
      </c>
      <c r="AK2147" t="s">
        <v>443</v>
      </c>
      <c r="AL2147" t="s">
        <v>443</v>
      </c>
      <c r="AM2147">
        <v>0</v>
      </c>
      <c r="AN2147">
        <v>7.7250000000000001E-3</v>
      </c>
      <c r="AO2147">
        <v>96813128</v>
      </c>
      <c r="AP2147">
        <v>46.67</v>
      </c>
      <c r="AQ2147" t="str">
        <f t="shared" si="374"/>
        <v>Sequest HT (A2)</v>
      </c>
      <c r="AT2147" t="str">
        <f t="shared" si="375"/>
        <v>Sequest HT (A2</v>
      </c>
      <c r="AU2147" t="str">
        <f t="shared" si="376"/>
        <v xml:space="preserve">uest HT </v>
      </c>
      <c r="AV2147" t="str">
        <f t="shared" si="377"/>
        <v xml:space="preserve">est HT </v>
      </c>
      <c r="AW2147" s="19" t="str">
        <f t="shared" si="378"/>
        <v xml:space="preserve">est HT </v>
      </c>
      <c r="AX2147" s="25">
        <v>-0.28000000000000003</v>
      </c>
      <c r="AY2147" s="26">
        <f t="shared" si="379"/>
        <v>6.0714285714285709E-4</v>
      </c>
      <c r="AZ2147">
        <v>-1.7000000000000001E-4</v>
      </c>
      <c r="BA2147" s="21" t="e">
        <f t="shared" si="380"/>
        <v>#VALUE!</v>
      </c>
      <c r="BB2147" t="s">
        <v>540</v>
      </c>
      <c r="BC2147" t="s">
        <v>541</v>
      </c>
      <c r="BD2147" s="21" t="e">
        <f t="shared" si="381"/>
        <v>#VALUE!</v>
      </c>
      <c r="BE2147">
        <v>14.6084</v>
      </c>
      <c r="BF2147" s="21" t="e">
        <f t="shared" si="382"/>
        <v>#VALUE!</v>
      </c>
      <c r="BG2147">
        <v>16.853000000000002</v>
      </c>
      <c r="BH2147">
        <v>46.5655</v>
      </c>
      <c r="BI2147" s="21">
        <f t="shared" si="383"/>
        <v>654.43300297430505</v>
      </c>
      <c r="BJ2147">
        <v>30474</v>
      </c>
      <c r="BK2147" t="s">
        <v>563</v>
      </c>
      <c r="BL2147" s="20" t="e">
        <f t="shared" si="384"/>
        <v>#VALUE!</v>
      </c>
      <c r="BN2147" s="28"/>
      <c r="BP2147" s="29"/>
      <c r="BR2147" s="30"/>
    </row>
    <row r="2148" spans="1:72" hidden="1" outlineLevel="2" collapsed="1" x14ac:dyDescent="0.35">
      <c r="A2148" t="s">
        <v>443</v>
      </c>
      <c r="B2148" t="s">
        <v>443</v>
      </c>
      <c r="C2148" t="b">
        <v>0</v>
      </c>
      <c r="D2148" t="s">
        <v>439</v>
      </c>
      <c r="E2148" t="s">
        <v>538</v>
      </c>
      <c r="F2148" t="s">
        <v>539</v>
      </c>
      <c r="G2148" t="s">
        <v>1453</v>
      </c>
      <c r="H2148" t="s">
        <v>443</v>
      </c>
      <c r="I2148">
        <v>1</v>
      </c>
      <c r="J2148">
        <v>3</v>
      </c>
      <c r="K2148" t="s">
        <v>1408</v>
      </c>
      <c r="L2148" t="s">
        <v>1420</v>
      </c>
      <c r="M2148">
        <v>0</v>
      </c>
      <c r="N2148">
        <v>2</v>
      </c>
      <c r="O2148">
        <v>0.66669999999999996</v>
      </c>
      <c r="P2148">
        <v>0</v>
      </c>
      <c r="Q2148">
        <v>1</v>
      </c>
      <c r="R2148">
        <v>1</v>
      </c>
      <c r="S2148">
        <v>613.82943</v>
      </c>
      <c r="T2148">
        <v>1226.65158</v>
      </c>
      <c r="U2148">
        <v>1226.6528000000001</v>
      </c>
      <c r="V2148">
        <v>-0.99</v>
      </c>
      <c r="W2148">
        <v>-6.0999999999999997E-4</v>
      </c>
      <c r="X2148" t="s">
        <v>540</v>
      </c>
      <c r="Y2148" t="s">
        <v>541</v>
      </c>
      <c r="Z2148">
        <v>30.615749999999998</v>
      </c>
      <c r="AA2148">
        <v>23.541</v>
      </c>
      <c r="AB2148">
        <v>46.572699999999998</v>
      </c>
      <c r="AC2148">
        <v>28264</v>
      </c>
      <c r="AD2148" t="s">
        <v>572</v>
      </c>
      <c r="AE2148" t="s">
        <v>573</v>
      </c>
      <c r="AF2148" t="s">
        <v>443</v>
      </c>
      <c r="AG2148">
        <v>2.4</v>
      </c>
      <c r="AH2148" t="s">
        <v>443</v>
      </c>
      <c r="AI2148" t="b">
        <v>0</v>
      </c>
      <c r="AJ2148" t="s">
        <v>443</v>
      </c>
      <c r="AK2148" t="s">
        <v>443</v>
      </c>
      <c r="AL2148" t="s">
        <v>443</v>
      </c>
      <c r="AM2148">
        <v>0</v>
      </c>
      <c r="AN2148">
        <v>9.4619999999999999E-3</v>
      </c>
      <c r="AO2148">
        <v>39845708</v>
      </c>
      <c r="AP2148">
        <v>46.67</v>
      </c>
      <c r="AQ2148" t="str">
        <f t="shared" si="374"/>
        <v>Sequest HT (A2)</v>
      </c>
      <c r="AT2148" t="str">
        <f t="shared" si="375"/>
        <v>Sequest HT (A2</v>
      </c>
      <c r="AU2148" t="str">
        <f t="shared" si="376"/>
        <v xml:space="preserve">uest HT </v>
      </c>
      <c r="AV2148" t="str">
        <f t="shared" si="377"/>
        <v xml:space="preserve">est HT </v>
      </c>
      <c r="AW2148" s="19" t="str">
        <f t="shared" si="378"/>
        <v xml:space="preserve">est HT </v>
      </c>
      <c r="AX2148" s="25">
        <v>-0.99</v>
      </c>
      <c r="AY2148" s="26">
        <f t="shared" si="379"/>
        <v>6.1616161616161614E-4</v>
      </c>
      <c r="AZ2148">
        <v>-6.0999999999999997E-4</v>
      </c>
      <c r="BA2148" s="21" t="e">
        <f t="shared" si="380"/>
        <v>#VALUE!</v>
      </c>
      <c r="BB2148" t="s">
        <v>540</v>
      </c>
      <c r="BC2148" t="s">
        <v>541</v>
      </c>
      <c r="BD2148" s="21" t="e">
        <f t="shared" si="381"/>
        <v>#VALUE!</v>
      </c>
      <c r="BE2148">
        <v>30.615749999999998</v>
      </c>
      <c r="BF2148" s="21" t="e">
        <f t="shared" si="382"/>
        <v>#VALUE!</v>
      </c>
      <c r="BG2148">
        <v>23.541</v>
      </c>
      <c r="BH2148">
        <v>46.572699999999998</v>
      </c>
      <c r="BI2148" s="21">
        <f t="shared" si="383"/>
        <v>606.87913734870426</v>
      </c>
      <c r="BJ2148">
        <v>28264</v>
      </c>
      <c r="BK2148" t="s">
        <v>572</v>
      </c>
      <c r="BL2148" s="20" t="e">
        <f t="shared" si="384"/>
        <v>#VALUE!</v>
      </c>
      <c r="BN2148" s="28"/>
      <c r="BP2148" s="29"/>
      <c r="BR2148" s="30"/>
    </row>
    <row r="2149" spans="1:72" hidden="1" outlineLevel="1" x14ac:dyDescent="0.35">
      <c r="A2149" t="s">
        <v>443</v>
      </c>
      <c r="B2149" t="b">
        <v>0</v>
      </c>
      <c r="C2149" t="s">
        <v>439</v>
      </c>
      <c r="D2149" t="s">
        <v>1457</v>
      </c>
      <c r="E2149" t="s">
        <v>1458</v>
      </c>
      <c r="F2149" t="s">
        <v>443</v>
      </c>
      <c r="G2149" t="b">
        <v>0</v>
      </c>
      <c r="H2149">
        <v>1</v>
      </c>
      <c r="I2149">
        <v>4</v>
      </c>
      <c r="J2149">
        <v>3</v>
      </c>
      <c r="K2149" t="s">
        <v>1408</v>
      </c>
      <c r="L2149" t="s">
        <v>1459</v>
      </c>
      <c r="M2149">
        <v>1</v>
      </c>
      <c r="N2149">
        <v>1625.65301</v>
      </c>
      <c r="O2149">
        <v>0</v>
      </c>
      <c r="P2149">
        <v>67.2</v>
      </c>
      <c r="Q2149">
        <v>94.2</v>
      </c>
      <c r="R2149">
        <v>61.1</v>
      </c>
      <c r="S2149">
        <v>49.6</v>
      </c>
      <c r="T2149">
        <v>32</v>
      </c>
      <c r="U2149">
        <v>215.2</v>
      </c>
      <c r="V2149">
        <v>159.1</v>
      </c>
      <c r="W2149">
        <v>221.7</v>
      </c>
      <c r="X2149" t="s">
        <v>443</v>
      </c>
      <c r="Y2149" t="s">
        <v>443</v>
      </c>
      <c r="Z2149" t="s">
        <v>439</v>
      </c>
      <c r="AA2149" t="s">
        <v>439</v>
      </c>
      <c r="AB2149" t="s">
        <v>439</v>
      </c>
      <c r="AC2149" t="s">
        <v>444</v>
      </c>
      <c r="AD2149" t="s">
        <v>444</v>
      </c>
      <c r="AE2149" t="s">
        <v>444</v>
      </c>
      <c r="AF2149" t="s">
        <v>444</v>
      </c>
      <c r="AG2149" t="s">
        <v>444</v>
      </c>
      <c r="AH2149" t="s">
        <v>445</v>
      </c>
      <c r="AI2149" t="s">
        <v>439</v>
      </c>
      <c r="AJ2149" t="s">
        <v>439</v>
      </c>
      <c r="AK2149">
        <v>0</v>
      </c>
      <c r="AL2149">
        <v>0</v>
      </c>
      <c r="AM2149">
        <v>1.102E-2</v>
      </c>
      <c r="AN2149">
        <v>1.1460000000000001E-3</v>
      </c>
      <c r="AO2149">
        <v>2.59</v>
      </c>
      <c r="AP2149">
        <v>45</v>
      </c>
      <c r="AQ2149" t="str">
        <f t="shared" si="374"/>
        <v>amidomethyl [C3; C11]</v>
      </c>
      <c r="AR2149" t="s">
        <v>1460</v>
      </c>
      <c r="AS2149" t="s">
        <v>1461</v>
      </c>
      <c r="AT2149" t="str">
        <f t="shared" si="375"/>
        <v>amidomethyl [C</v>
      </c>
      <c r="AU2149" t="str">
        <f t="shared" si="376"/>
        <v>domethyl</v>
      </c>
      <c r="AV2149" t="str">
        <f t="shared" si="377"/>
        <v>omethyl</v>
      </c>
      <c r="AW2149" s="19" t="str">
        <f t="shared" si="378"/>
        <v>omethyl</v>
      </c>
      <c r="AX2149" s="25">
        <v>159.1</v>
      </c>
      <c r="AY2149" s="26">
        <f t="shared" si="379"/>
        <v>1.393463230672533</v>
      </c>
      <c r="AZ2149">
        <v>221.7</v>
      </c>
      <c r="BA2149" s="21" t="e">
        <f t="shared" si="380"/>
        <v>#VALUE!</v>
      </c>
      <c r="BB2149" t="s">
        <v>443</v>
      </c>
      <c r="BC2149" t="s">
        <v>443</v>
      </c>
      <c r="BD2149" s="21" t="e">
        <f t="shared" si="381"/>
        <v>#VALUE!</v>
      </c>
      <c r="BE2149" t="s">
        <v>439</v>
      </c>
      <c r="BF2149" s="21" t="e">
        <f t="shared" si="382"/>
        <v>#VALUE!</v>
      </c>
      <c r="BG2149" t="s">
        <v>439</v>
      </c>
      <c r="BH2149" t="s">
        <v>439</v>
      </c>
      <c r="BI2149" s="21" t="e">
        <f t="shared" si="383"/>
        <v>#VALUE!</v>
      </c>
      <c r="BJ2149" t="s">
        <v>444</v>
      </c>
      <c r="BK2149" t="s">
        <v>444</v>
      </c>
      <c r="BL2149" s="20" t="e">
        <f t="shared" si="384"/>
        <v>#VALUE!</v>
      </c>
      <c r="BN2149" s="28"/>
      <c r="BP2149" s="29"/>
      <c r="BR2149" s="30"/>
    </row>
    <row r="2150" spans="1:72" hidden="1" outlineLevel="2" collapsed="1" x14ac:dyDescent="0.35">
      <c r="A2150" t="s">
        <v>443</v>
      </c>
      <c r="B2150" t="s">
        <v>443</v>
      </c>
      <c r="C2150" t="s">
        <v>457</v>
      </c>
      <c r="D2150" t="s">
        <v>458</v>
      </c>
      <c r="E2150" t="s">
        <v>508</v>
      </c>
      <c r="F2150" t="s">
        <v>509</v>
      </c>
      <c r="G2150" t="s">
        <v>459</v>
      </c>
      <c r="H2150" t="s">
        <v>460</v>
      </c>
      <c r="I2150" t="s">
        <v>463</v>
      </c>
      <c r="J2150" t="s">
        <v>464</v>
      </c>
      <c r="K2150" t="s">
        <v>466</v>
      </c>
      <c r="L2150" t="s">
        <v>510</v>
      </c>
      <c r="M2150" t="s">
        <v>468</v>
      </c>
      <c r="N2150" t="s">
        <v>511</v>
      </c>
      <c r="O2150" t="s">
        <v>512</v>
      </c>
      <c r="P2150" t="s">
        <v>513</v>
      </c>
      <c r="Q2150" t="s">
        <v>514</v>
      </c>
      <c r="R2150" t="s">
        <v>515</v>
      </c>
      <c r="S2150" t="s">
        <v>516</v>
      </c>
      <c r="T2150" t="s">
        <v>517</v>
      </c>
      <c r="U2150" t="s">
        <v>469</v>
      </c>
      <c r="V2150" t="s">
        <v>518</v>
      </c>
      <c r="W2150" t="s">
        <v>519</v>
      </c>
      <c r="X2150" t="s">
        <v>520</v>
      </c>
      <c r="Y2150" t="s">
        <v>521</v>
      </c>
      <c r="Z2150" t="s">
        <v>522</v>
      </c>
      <c r="AA2150" t="s">
        <v>523</v>
      </c>
      <c r="AB2150" t="s">
        <v>524</v>
      </c>
      <c r="AC2150" t="s">
        <v>525</v>
      </c>
      <c r="AD2150" t="s">
        <v>526</v>
      </c>
      <c r="AE2150" t="s">
        <v>527</v>
      </c>
      <c r="AF2150" t="s">
        <v>480</v>
      </c>
      <c r="AG2150" t="s">
        <v>528</v>
      </c>
      <c r="AH2150" t="s">
        <v>529</v>
      </c>
      <c r="AI2150" t="s">
        <v>462</v>
      </c>
      <c r="AJ2150" t="s">
        <v>530</v>
      </c>
      <c r="AK2150" t="s">
        <v>531</v>
      </c>
      <c r="AL2150" t="s">
        <v>532</v>
      </c>
      <c r="AM2150" t="s">
        <v>533</v>
      </c>
      <c r="AN2150" t="s">
        <v>534</v>
      </c>
      <c r="AO2150" t="s">
        <v>535</v>
      </c>
      <c r="AP2150" t="s">
        <v>536</v>
      </c>
      <c r="AQ2150" t="str">
        <f t="shared" si="374"/>
        <v>Identifying Node</v>
      </c>
      <c r="AT2150" t="str">
        <f t="shared" si="375"/>
        <v>Identifying No</v>
      </c>
      <c r="AU2150" t="str">
        <f t="shared" si="376"/>
        <v>ntifying</v>
      </c>
      <c r="AV2150" t="str">
        <f t="shared" si="377"/>
        <v>tifying</v>
      </c>
      <c r="AW2150" s="19" t="str">
        <f t="shared" si="378"/>
        <v>tifying</v>
      </c>
      <c r="AX2150" s="25" t="s">
        <v>518</v>
      </c>
      <c r="AY2150" s="26" t="e">
        <f t="shared" si="379"/>
        <v>#VALUE!</v>
      </c>
      <c r="AZ2150" t="s">
        <v>519</v>
      </c>
      <c r="BA2150" s="21" t="e">
        <f t="shared" si="380"/>
        <v>#VALUE!</v>
      </c>
      <c r="BB2150" t="s">
        <v>520</v>
      </c>
      <c r="BC2150" t="s">
        <v>521</v>
      </c>
      <c r="BD2150" s="21" t="e">
        <f t="shared" si="381"/>
        <v>#VALUE!</v>
      </c>
      <c r="BE2150" t="s">
        <v>522</v>
      </c>
      <c r="BF2150" s="21" t="e">
        <f t="shared" si="382"/>
        <v>#VALUE!</v>
      </c>
      <c r="BG2150" t="s">
        <v>523</v>
      </c>
      <c r="BH2150" t="s">
        <v>524</v>
      </c>
      <c r="BI2150" s="21" t="e">
        <f t="shared" si="383"/>
        <v>#VALUE!</v>
      </c>
      <c r="BJ2150" t="s">
        <v>525</v>
      </c>
      <c r="BK2150" t="s">
        <v>526</v>
      </c>
      <c r="BL2150" s="20" t="e">
        <f t="shared" si="384"/>
        <v>#VALUE!</v>
      </c>
      <c r="BN2150" s="28"/>
      <c r="BP2150" s="29"/>
      <c r="BR2150" s="30"/>
    </row>
    <row r="2151" spans="1:72" hidden="1" outlineLevel="2" collapsed="1" x14ac:dyDescent="0.35">
      <c r="A2151" t="s">
        <v>443</v>
      </c>
      <c r="B2151" t="s">
        <v>443</v>
      </c>
      <c r="C2151" t="b">
        <v>0</v>
      </c>
      <c r="D2151" t="s">
        <v>439</v>
      </c>
      <c r="E2151" t="s">
        <v>557</v>
      </c>
      <c r="F2151" t="s">
        <v>539</v>
      </c>
      <c r="G2151" t="s">
        <v>1462</v>
      </c>
      <c r="H2151" t="s">
        <v>1463</v>
      </c>
      <c r="I2151">
        <v>1</v>
      </c>
      <c r="J2151">
        <v>4</v>
      </c>
      <c r="K2151" t="s">
        <v>1408</v>
      </c>
      <c r="L2151" t="s">
        <v>1464</v>
      </c>
      <c r="M2151">
        <v>1</v>
      </c>
      <c r="N2151">
        <v>3</v>
      </c>
      <c r="O2151">
        <v>1</v>
      </c>
      <c r="P2151">
        <v>0</v>
      </c>
      <c r="Q2151">
        <v>1</v>
      </c>
      <c r="R2151">
        <v>1</v>
      </c>
      <c r="S2151">
        <v>542.55586000000005</v>
      </c>
      <c r="T2151">
        <v>1625.65301</v>
      </c>
      <c r="U2151">
        <v>1625.65301</v>
      </c>
      <c r="V2151">
        <v>0</v>
      </c>
      <c r="W2151">
        <v>0</v>
      </c>
      <c r="X2151" t="s">
        <v>540</v>
      </c>
      <c r="Y2151" t="s">
        <v>541</v>
      </c>
      <c r="Z2151">
        <v>3.4934509999999999</v>
      </c>
      <c r="AA2151">
        <v>30</v>
      </c>
      <c r="AB2151">
        <v>18.992999999999999</v>
      </c>
      <c r="AC2151">
        <v>7379</v>
      </c>
      <c r="AD2151" t="s">
        <v>551</v>
      </c>
      <c r="AE2151" t="s">
        <v>552</v>
      </c>
      <c r="AF2151" t="s">
        <v>443</v>
      </c>
      <c r="AG2151" t="s">
        <v>443</v>
      </c>
      <c r="AH2151">
        <v>48</v>
      </c>
      <c r="AI2151" t="b">
        <v>0</v>
      </c>
      <c r="AJ2151">
        <v>41</v>
      </c>
      <c r="AK2151">
        <v>23</v>
      </c>
      <c r="AL2151">
        <v>2.2332809033048598E-5</v>
      </c>
      <c r="AM2151">
        <v>0</v>
      </c>
      <c r="AN2151">
        <v>4.2989999999999999E-3</v>
      </c>
      <c r="AO2151">
        <v>14969512</v>
      </c>
      <c r="AP2151">
        <v>19.05</v>
      </c>
      <c r="AQ2151" t="str">
        <f t="shared" si="374"/>
        <v>Mascot (A5)</v>
      </c>
      <c r="AT2151" t="str">
        <f t="shared" si="375"/>
        <v>Mascot (A5)</v>
      </c>
      <c r="AU2151" t="str">
        <f t="shared" si="376"/>
        <v>cot (A5)</v>
      </c>
      <c r="AV2151" t="str">
        <f t="shared" si="377"/>
        <v>ot (A5)</v>
      </c>
      <c r="AW2151" s="19" t="str">
        <f t="shared" si="378"/>
        <v>ot (A5)</v>
      </c>
      <c r="AX2151" s="25">
        <v>0</v>
      </c>
      <c r="AY2151" s="26" t="e">
        <f t="shared" si="379"/>
        <v>#DIV/0!</v>
      </c>
      <c r="AZ2151">
        <v>0</v>
      </c>
      <c r="BA2151" s="21" t="e">
        <f t="shared" si="380"/>
        <v>#VALUE!</v>
      </c>
      <c r="BB2151" t="s">
        <v>540</v>
      </c>
      <c r="BC2151" t="s">
        <v>541</v>
      </c>
      <c r="BD2151" s="21" t="e">
        <f t="shared" si="381"/>
        <v>#VALUE!</v>
      </c>
      <c r="BE2151">
        <v>3.4934509999999999</v>
      </c>
      <c r="BF2151" s="21" t="e">
        <f t="shared" si="382"/>
        <v>#VALUE!</v>
      </c>
      <c r="BG2151">
        <v>30</v>
      </c>
      <c r="BH2151">
        <v>18.992999999999999</v>
      </c>
      <c r="BI2151" s="21">
        <f t="shared" si="383"/>
        <v>388.5115568893803</v>
      </c>
      <c r="BJ2151">
        <v>7379</v>
      </c>
      <c r="BK2151" t="s">
        <v>551</v>
      </c>
      <c r="BL2151" s="20" t="e">
        <f t="shared" si="384"/>
        <v>#VALUE!</v>
      </c>
      <c r="BN2151" s="28"/>
      <c r="BP2151" s="29"/>
      <c r="BR2151" s="30"/>
    </row>
    <row r="2152" spans="1:72" hidden="1" outlineLevel="2" collapsed="1" x14ac:dyDescent="0.35">
      <c r="A2152" t="s">
        <v>443</v>
      </c>
      <c r="B2152" t="s">
        <v>443</v>
      </c>
      <c r="C2152" t="b">
        <v>0</v>
      </c>
      <c r="D2152" t="s">
        <v>439</v>
      </c>
      <c r="E2152" t="s">
        <v>557</v>
      </c>
      <c r="F2152" t="s">
        <v>539</v>
      </c>
      <c r="G2152" t="s">
        <v>1462</v>
      </c>
      <c r="H2152" t="s">
        <v>1463</v>
      </c>
      <c r="I2152">
        <v>1</v>
      </c>
      <c r="J2152">
        <v>4</v>
      </c>
      <c r="K2152" t="s">
        <v>1408</v>
      </c>
      <c r="L2152" t="s">
        <v>1464</v>
      </c>
      <c r="M2152">
        <v>1</v>
      </c>
      <c r="N2152">
        <v>3</v>
      </c>
      <c r="O2152">
        <v>1</v>
      </c>
      <c r="P2152">
        <v>0</v>
      </c>
      <c r="Q2152">
        <v>1</v>
      </c>
      <c r="R2152">
        <v>1</v>
      </c>
      <c r="S2152">
        <v>542.55577000000005</v>
      </c>
      <c r="T2152">
        <v>1625.6527599999999</v>
      </c>
      <c r="U2152">
        <v>1625.65301</v>
      </c>
      <c r="V2152">
        <v>-0.16</v>
      </c>
      <c r="W2152">
        <v>-8.0000000000000007E-5</v>
      </c>
      <c r="X2152" t="s">
        <v>540</v>
      </c>
      <c r="Y2152" t="s">
        <v>541</v>
      </c>
      <c r="Z2152">
        <v>14.521890000000001</v>
      </c>
      <c r="AA2152">
        <v>30</v>
      </c>
      <c r="AB2152">
        <v>19.0914</v>
      </c>
      <c r="AC2152">
        <v>7081</v>
      </c>
      <c r="AD2152" t="s">
        <v>554</v>
      </c>
      <c r="AE2152" t="s">
        <v>555</v>
      </c>
      <c r="AF2152" t="s">
        <v>443</v>
      </c>
      <c r="AG2152" t="s">
        <v>443</v>
      </c>
      <c r="AH2152">
        <v>45</v>
      </c>
      <c r="AI2152" t="b">
        <v>0</v>
      </c>
      <c r="AJ2152">
        <v>41</v>
      </c>
      <c r="AK2152">
        <v>23</v>
      </c>
      <c r="AL2152">
        <v>4.31462794818393E-5</v>
      </c>
      <c r="AM2152">
        <v>0</v>
      </c>
      <c r="AN2152">
        <v>1.102E-2</v>
      </c>
      <c r="AO2152">
        <v>20589844</v>
      </c>
      <c r="AP2152">
        <v>19.18</v>
      </c>
      <c r="AQ2152" t="str">
        <f t="shared" si="374"/>
        <v>Mascot (A5)</v>
      </c>
      <c r="AT2152" t="str">
        <f t="shared" si="375"/>
        <v>Mascot (A5)</v>
      </c>
      <c r="AU2152" t="str">
        <f t="shared" si="376"/>
        <v>cot (A5)</v>
      </c>
      <c r="AV2152" t="str">
        <f t="shared" si="377"/>
        <v>ot (A5)</v>
      </c>
      <c r="AW2152" s="19" t="str">
        <f t="shared" si="378"/>
        <v>ot (A5)</v>
      </c>
      <c r="AX2152" s="25">
        <v>-0.16</v>
      </c>
      <c r="AY2152" s="26">
        <f t="shared" si="379"/>
        <v>5.0000000000000001E-4</v>
      </c>
      <c r="AZ2152">
        <v>-8.0000000000000007E-5</v>
      </c>
      <c r="BA2152" s="21" t="e">
        <f t="shared" si="380"/>
        <v>#VALUE!</v>
      </c>
      <c r="BB2152" t="s">
        <v>540</v>
      </c>
      <c r="BC2152" t="s">
        <v>541</v>
      </c>
      <c r="BD2152" s="21" t="e">
        <f t="shared" si="381"/>
        <v>#VALUE!</v>
      </c>
      <c r="BE2152">
        <v>14.521890000000001</v>
      </c>
      <c r="BF2152" s="21" t="e">
        <f t="shared" si="382"/>
        <v>#VALUE!</v>
      </c>
      <c r="BG2152">
        <v>30</v>
      </c>
      <c r="BH2152">
        <v>19.0914</v>
      </c>
      <c r="BI2152" s="21">
        <f t="shared" si="383"/>
        <v>370.8999863813026</v>
      </c>
      <c r="BJ2152">
        <v>7081</v>
      </c>
      <c r="BK2152" t="s">
        <v>554</v>
      </c>
      <c r="BL2152" s="20" t="e">
        <f t="shared" si="384"/>
        <v>#VALUE!</v>
      </c>
      <c r="BN2152" s="28"/>
      <c r="BP2152" s="29"/>
      <c r="BR2152" s="30"/>
    </row>
    <row r="2153" spans="1:72" hidden="1" outlineLevel="2" collapsed="1" x14ac:dyDescent="0.35">
      <c r="A2153" t="s">
        <v>443</v>
      </c>
      <c r="B2153" t="s">
        <v>443</v>
      </c>
      <c r="C2153" t="b">
        <v>0</v>
      </c>
      <c r="D2153" t="s">
        <v>439</v>
      </c>
      <c r="E2153" t="s">
        <v>557</v>
      </c>
      <c r="F2153" t="s">
        <v>539</v>
      </c>
      <c r="G2153" t="s">
        <v>1462</v>
      </c>
      <c r="H2153" t="s">
        <v>1463</v>
      </c>
      <c r="I2153">
        <v>1</v>
      </c>
      <c r="J2153">
        <v>4</v>
      </c>
      <c r="K2153" t="s">
        <v>1408</v>
      </c>
      <c r="L2153" t="s">
        <v>1464</v>
      </c>
      <c r="M2153">
        <v>1</v>
      </c>
      <c r="N2153">
        <v>3</v>
      </c>
      <c r="O2153">
        <v>1</v>
      </c>
      <c r="P2153">
        <v>0</v>
      </c>
      <c r="Q2153">
        <v>1</v>
      </c>
      <c r="R2153">
        <v>1</v>
      </c>
      <c r="S2153">
        <v>542.55633999999998</v>
      </c>
      <c r="T2153">
        <v>1625.6544799999999</v>
      </c>
      <c r="U2153">
        <v>1625.65301</v>
      </c>
      <c r="V2153">
        <v>0.9</v>
      </c>
      <c r="W2153">
        <v>4.8999999999999998E-4</v>
      </c>
      <c r="X2153" t="s">
        <v>540</v>
      </c>
      <c r="Y2153" t="s">
        <v>541</v>
      </c>
      <c r="Z2153">
        <v>2.208189</v>
      </c>
      <c r="AA2153">
        <v>30</v>
      </c>
      <c r="AB2153">
        <v>19.0748</v>
      </c>
      <c r="AC2153">
        <v>7031</v>
      </c>
      <c r="AD2153" t="s">
        <v>568</v>
      </c>
      <c r="AE2153" t="s">
        <v>569</v>
      </c>
      <c r="AF2153" t="s">
        <v>443</v>
      </c>
      <c r="AG2153" t="s">
        <v>443</v>
      </c>
      <c r="AH2153">
        <v>48</v>
      </c>
      <c r="AI2153" t="b">
        <v>0</v>
      </c>
      <c r="AJ2153">
        <v>41</v>
      </c>
      <c r="AK2153">
        <v>23</v>
      </c>
      <c r="AL2153">
        <v>2.2179071057040601E-5</v>
      </c>
      <c r="AM2153">
        <v>1.748E-3</v>
      </c>
      <c r="AN2153">
        <v>3.8179999999999999E-2</v>
      </c>
      <c r="AO2153">
        <v>5542473</v>
      </c>
      <c r="AP2153">
        <v>19.11</v>
      </c>
      <c r="AQ2153" t="str">
        <f t="shared" si="374"/>
        <v>Mascot (A5)</v>
      </c>
      <c r="AT2153" t="str">
        <f t="shared" si="375"/>
        <v>Mascot (A5)</v>
      </c>
      <c r="AU2153" t="str">
        <f t="shared" si="376"/>
        <v>cot (A5)</v>
      </c>
      <c r="AV2153" t="str">
        <f t="shared" si="377"/>
        <v>ot (A5)</v>
      </c>
      <c r="AW2153" s="19" t="str">
        <f t="shared" si="378"/>
        <v>ot (A5)</v>
      </c>
      <c r="AX2153" s="25">
        <v>0.9</v>
      </c>
      <c r="AY2153" s="26">
        <f t="shared" si="379"/>
        <v>5.444444444444444E-4</v>
      </c>
      <c r="AZ2153">
        <v>4.8999999999999998E-4</v>
      </c>
      <c r="BA2153" s="21" t="e">
        <f t="shared" si="380"/>
        <v>#VALUE!</v>
      </c>
      <c r="BB2153" t="s">
        <v>540</v>
      </c>
      <c r="BC2153" t="s">
        <v>541</v>
      </c>
      <c r="BD2153" s="21" t="e">
        <f t="shared" si="381"/>
        <v>#VALUE!</v>
      </c>
      <c r="BE2153">
        <v>2.208189</v>
      </c>
      <c r="BF2153" s="21" t="e">
        <f t="shared" si="382"/>
        <v>#VALUE!</v>
      </c>
      <c r="BG2153">
        <v>30</v>
      </c>
      <c r="BH2153">
        <v>19.0748</v>
      </c>
      <c r="BI2153" s="21">
        <f t="shared" si="383"/>
        <v>368.60150565143539</v>
      </c>
      <c r="BJ2153">
        <v>7031</v>
      </c>
      <c r="BK2153" t="s">
        <v>568</v>
      </c>
      <c r="BL2153" s="20" t="e">
        <f t="shared" si="384"/>
        <v>#VALUE!</v>
      </c>
      <c r="BN2153" s="28"/>
      <c r="BP2153" s="29"/>
      <c r="BR2153" s="30"/>
    </row>
    <row r="2154" spans="1:72" hidden="1" outlineLevel="1" x14ac:dyDescent="0.35">
      <c r="A2154" t="s">
        <v>443</v>
      </c>
      <c r="B2154" t="b">
        <v>0</v>
      </c>
      <c r="C2154" t="s">
        <v>439</v>
      </c>
      <c r="D2154" t="s">
        <v>1465</v>
      </c>
      <c r="E2154" t="s">
        <v>443</v>
      </c>
      <c r="F2154" t="s">
        <v>443</v>
      </c>
      <c r="G2154" t="b">
        <v>0</v>
      </c>
      <c r="H2154">
        <v>1</v>
      </c>
      <c r="I2154">
        <v>3</v>
      </c>
      <c r="J2154">
        <v>1</v>
      </c>
      <c r="K2154" t="s">
        <v>1408</v>
      </c>
      <c r="L2154" t="s">
        <v>1466</v>
      </c>
      <c r="M2154">
        <v>1</v>
      </c>
      <c r="N2154">
        <v>2587.2535499999999</v>
      </c>
      <c r="O2154">
        <v>0</v>
      </c>
      <c r="P2154" t="s">
        <v>443</v>
      </c>
      <c r="Q2154">
        <v>622.79999999999995</v>
      </c>
      <c r="R2154">
        <v>56.8</v>
      </c>
      <c r="S2154">
        <v>220.4</v>
      </c>
      <c r="T2154" t="s">
        <v>443</v>
      </c>
      <c r="U2154" t="s">
        <v>443</v>
      </c>
      <c r="V2154" t="s">
        <v>443</v>
      </c>
      <c r="W2154" t="s">
        <v>443</v>
      </c>
      <c r="X2154" t="s">
        <v>443</v>
      </c>
      <c r="Y2154" t="s">
        <v>443</v>
      </c>
      <c r="Z2154" t="s">
        <v>445</v>
      </c>
      <c r="AA2154" t="s">
        <v>439</v>
      </c>
      <c r="AB2154" t="s">
        <v>444</v>
      </c>
      <c r="AC2154" t="s">
        <v>444</v>
      </c>
      <c r="AD2154" t="s">
        <v>445</v>
      </c>
      <c r="AE2154" t="s">
        <v>445</v>
      </c>
      <c r="AF2154" t="s">
        <v>445</v>
      </c>
      <c r="AG2154" t="s">
        <v>445</v>
      </c>
      <c r="AH2154" t="s">
        <v>445</v>
      </c>
      <c r="AI2154" t="s">
        <v>439</v>
      </c>
      <c r="AJ2154" t="s">
        <v>439</v>
      </c>
      <c r="AK2154">
        <v>2.4899999999999998E-4</v>
      </c>
      <c r="AL2154">
        <v>1.1689999999999999E-3</v>
      </c>
      <c r="AM2154">
        <v>2.401E-2</v>
      </c>
      <c r="AN2154">
        <v>2.9669999999999998E-2</v>
      </c>
      <c r="AO2154">
        <v>3.25</v>
      </c>
      <c r="AP2154">
        <v>24</v>
      </c>
      <c r="AQ2154" t="str">
        <f t="shared" si="374"/>
        <v/>
      </c>
      <c r="AR2154" t="s">
        <v>1467</v>
      </c>
      <c r="AS2154" t="s">
        <v>1468</v>
      </c>
      <c r="AT2154" t="str">
        <f t="shared" si="375"/>
        <v/>
      </c>
      <c r="AU2154" t="str">
        <f t="shared" si="376"/>
        <v/>
      </c>
      <c r="AV2154" t="str">
        <f t="shared" si="377"/>
        <v/>
      </c>
      <c r="AW2154" s="19" t="str">
        <f t="shared" si="378"/>
        <v/>
      </c>
      <c r="AX2154" s="25" t="s">
        <v>443</v>
      </c>
      <c r="AY2154" s="26" t="e">
        <f t="shared" si="379"/>
        <v>#VALUE!</v>
      </c>
      <c r="AZ2154" t="s">
        <v>443</v>
      </c>
      <c r="BA2154" s="21" t="e">
        <f t="shared" si="380"/>
        <v>#VALUE!</v>
      </c>
      <c r="BB2154" t="s">
        <v>443</v>
      </c>
      <c r="BC2154" t="s">
        <v>443</v>
      </c>
      <c r="BD2154" s="21" t="e">
        <f t="shared" si="381"/>
        <v>#VALUE!</v>
      </c>
      <c r="BE2154" t="s">
        <v>445</v>
      </c>
      <c r="BF2154" s="21" t="e">
        <f t="shared" si="382"/>
        <v>#VALUE!</v>
      </c>
      <c r="BG2154" t="s">
        <v>439</v>
      </c>
      <c r="BH2154" t="s">
        <v>444</v>
      </c>
      <c r="BI2154" s="21" t="e">
        <f t="shared" si="383"/>
        <v>#VALUE!</v>
      </c>
      <c r="BJ2154" t="s">
        <v>444</v>
      </c>
      <c r="BK2154" t="s">
        <v>445</v>
      </c>
      <c r="BL2154" s="20" t="e">
        <f t="shared" si="384"/>
        <v>#VALUE!</v>
      </c>
      <c r="BN2154" s="28"/>
      <c r="BP2154" s="29"/>
      <c r="BR2154" s="30"/>
    </row>
    <row r="2155" spans="1:72" hidden="1" outlineLevel="2" collapsed="1" x14ac:dyDescent="0.35">
      <c r="A2155" t="s">
        <v>443</v>
      </c>
      <c r="B2155" t="s">
        <v>443</v>
      </c>
      <c r="C2155" t="s">
        <v>457</v>
      </c>
      <c r="D2155" t="s">
        <v>458</v>
      </c>
      <c r="E2155" t="s">
        <v>508</v>
      </c>
      <c r="F2155" t="s">
        <v>509</v>
      </c>
      <c r="G2155" t="s">
        <v>459</v>
      </c>
      <c r="H2155" t="s">
        <v>460</v>
      </c>
      <c r="I2155" t="s">
        <v>463</v>
      </c>
      <c r="J2155" t="s">
        <v>464</v>
      </c>
      <c r="K2155" t="s">
        <v>466</v>
      </c>
      <c r="L2155" t="s">
        <v>510</v>
      </c>
      <c r="M2155" t="s">
        <v>468</v>
      </c>
      <c r="N2155" t="s">
        <v>511</v>
      </c>
      <c r="O2155" t="s">
        <v>512</v>
      </c>
      <c r="P2155" t="s">
        <v>513</v>
      </c>
      <c r="Q2155" t="s">
        <v>514</v>
      </c>
      <c r="R2155" t="s">
        <v>515</v>
      </c>
      <c r="S2155" t="s">
        <v>516</v>
      </c>
      <c r="T2155" t="s">
        <v>517</v>
      </c>
      <c r="U2155" t="s">
        <v>469</v>
      </c>
      <c r="V2155" t="s">
        <v>518</v>
      </c>
      <c r="W2155" t="s">
        <v>519</v>
      </c>
      <c r="X2155" t="s">
        <v>520</v>
      </c>
      <c r="Y2155" t="s">
        <v>521</v>
      </c>
      <c r="Z2155" t="s">
        <v>522</v>
      </c>
      <c r="AA2155" t="s">
        <v>523</v>
      </c>
      <c r="AB2155" t="s">
        <v>524</v>
      </c>
      <c r="AC2155" t="s">
        <v>525</v>
      </c>
      <c r="AD2155" t="s">
        <v>526</v>
      </c>
      <c r="AE2155" t="s">
        <v>527</v>
      </c>
      <c r="AF2155" t="s">
        <v>480</v>
      </c>
      <c r="AG2155" t="s">
        <v>528</v>
      </c>
      <c r="AH2155" t="s">
        <v>529</v>
      </c>
      <c r="AI2155" t="s">
        <v>462</v>
      </c>
      <c r="AJ2155" t="s">
        <v>530</v>
      </c>
      <c r="AK2155" t="s">
        <v>531</v>
      </c>
      <c r="AL2155" t="s">
        <v>532</v>
      </c>
      <c r="AM2155" t="s">
        <v>533</v>
      </c>
      <c r="AN2155" t="s">
        <v>534</v>
      </c>
      <c r="AO2155" t="s">
        <v>535</v>
      </c>
      <c r="AP2155" t="s">
        <v>536</v>
      </c>
      <c r="AQ2155" t="str">
        <f t="shared" si="374"/>
        <v>Identifying Node</v>
      </c>
      <c r="AT2155" t="str">
        <f t="shared" si="375"/>
        <v>Identifying No</v>
      </c>
      <c r="AU2155" t="str">
        <f t="shared" si="376"/>
        <v>ntifying</v>
      </c>
      <c r="AV2155" t="str">
        <f t="shared" si="377"/>
        <v>tifying</v>
      </c>
      <c r="AW2155" s="19" t="str">
        <f t="shared" si="378"/>
        <v>tifying</v>
      </c>
      <c r="AX2155" s="25" t="s">
        <v>518</v>
      </c>
      <c r="AY2155" s="26" t="e">
        <f t="shared" si="379"/>
        <v>#VALUE!</v>
      </c>
      <c r="AZ2155" t="s">
        <v>519</v>
      </c>
      <c r="BA2155" s="21" t="e">
        <f t="shared" si="380"/>
        <v>#VALUE!</v>
      </c>
      <c r="BB2155" t="s">
        <v>520</v>
      </c>
      <c r="BC2155" t="s">
        <v>521</v>
      </c>
      <c r="BD2155" s="21" t="e">
        <f t="shared" si="381"/>
        <v>#VALUE!</v>
      </c>
      <c r="BE2155" t="s">
        <v>522</v>
      </c>
      <c r="BF2155" s="21" t="e">
        <f t="shared" si="382"/>
        <v>#VALUE!</v>
      </c>
      <c r="BG2155" t="s">
        <v>523</v>
      </c>
      <c r="BH2155" t="s">
        <v>524</v>
      </c>
      <c r="BI2155" s="21" t="e">
        <f t="shared" si="383"/>
        <v>#VALUE!</v>
      </c>
      <c r="BJ2155" t="s">
        <v>525</v>
      </c>
      <c r="BK2155" t="s">
        <v>526</v>
      </c>
      <c r="BL2155" s="20" t="e">
        <f t="shared" si="384"/>
        <v>#VALUE!</v>
      </c>
      <c r="BN2155" s="28"/>
      <c r="BP2155" s="29"/>
      <c r="BR2155" s="30"/>
    </row>
    <row r="2156" spans="1:72" hidden="1" outlineLevel="2" collapsed="1" x14ac:dyDescent="0.35">
      <c r="A2156" t="s">
        <v>443</v>
      </c>
      <c r="B2156" t="s">
        <v>443</v>
      </c>
      <c r="C2156" t="b">
        <v>0</v>
      </c>
      <c r="D2156" t="s">
        <v>439</v>
      </c>
      <c r="E2156" t="s">
        <v>538</v>
      </c>
      <c r="F2156" t="s">
        <v>539</v>
      </c>
      <c r="G2156" t="s">
        <v>1465</v>
      </c>
      <c r="H2156" t="s">
        <v>443</v>
      </c>
      <c r="I2156">
        <v>1</v>
      </c>
      <c r="J2156">
        <v>3</v>
      </c>
      <c r="K2156" t="s">
        <v>1408</v>
      </c>
      <c r="L2156" t="s">
        <v>1420</v>
      </c>
      <c r="M2156">
        <v>1</v>
      </c>
      <c r="N2156">
        <v>4</v>
      </c>
      <c r="O2156">
        <v>0.66769999999999996</v>
      </c>
      <c r="P2156">
        <v>0</v>
      </c>
      <c r="Q2156">
        <v>1</v>
      </c>
      <c r="R2156">
        <v>1</v>
      </c>
      <c r="S2156">
        <v>647.56874000000005</v>
      </c>
      <c r="T2156">
        <v>2587.2531399999998</v>
      </c>
      <c r="U2156">
        <v>2587.2535499999999</v>
      </c>
      <c r="V2156">
        <v>-0.16</v>
      </c>
      <c r="W2156">
        <v>-1E-4</v>
      </c>
      <c r="X2156" t="s">
        <v>540</v>
      </c>
      <c r="Y2156" t="s">
        <v>541</v>
      </c>
      <c r="Z2156">
        <v>0</v>
      </c>
      <c r="AA2156">
        <v>23.5</v>
      </c>
      <c r="AB2156">
        <v>38.127600000000001</v>
      </c>
      <c r="AC2156">
        <v>22748</v>
      </c>
      <c r="AD2156" t="s">
        <v>554</v>
      </c>
      <c r="AE2156" t="s">
        <v>555</v>
      </c>
      <c r="AF2156" t="s">
        <v>443</v>
      </c>
      <c r="AG2156">
        <v>3.25</v>
      </c>
      <c r="AH2156" t="s">
        <v>443</v>
      </c>
      <c r="AI2156" t="b">
        <v>0</v>
      </c>
      <c r="AJ2156" t="s">
        <v>443</v>
      </c>
      <c r="AK2156" t="s">
        <v>443</v>
      </c>
      <c r="AL2156" t="s">
        <v>443</v>
      </c>
      <c r="AM2156">
        <v>1.1689999999999999E-3</v>
      </c>
      <c r="AN2156">
        <v>2.9669999999999998E-2</v>
      </c>
      <c r="AO2156">
        <v>24798878</v>
      </c>
      <c r="AP2156">
        <v>37.97</v>
      </c>
      <c r="AQ2156" t="str">
        <f t="shared" si="374"/>
        <v>Sequest HT (A2)</v>
      </c>
      <c r="AT2156" t="str">
        <f t="shared" si="375"/>
        <v>Sequest HT (A2</v>
      </c>
      <c r="AU2156" t="str">
        <f t="shared" si="376"/>
        <v xml:space="preserve">uest HT </v>
      </c>
      <c r="AV2156" t="str">
        <f t="shared" si="377"/>
        <v xml:space="preserve">est HT </v>
      </c>
      <c r="AW2156" s="19" t="str">
        <f t="shared" si="378"/>
        <v xml:space="preserve">est HT </v>
      </c>
      <c r="AX2156" s="25">
        <v>-0.16</v>
      </c>
      <c r="AY2156" s="26">
        <f t="shared" si="379"/>
        <v>6.2500000000000001E-4</v>
      </c>
      <c r="AZ2156">
        <v>-1E-4</v>
      </c>
      <c r="BA2156" s="21" t="e">
        <f t="shared" si="380"/>
        <v>#VALUE!</v>
      </c>
      <c r="BB2156" t="s">
        <v>540</v>
      </c>
      <c r="BC2156" t="s">
        <v>541</v>
      </c>
      <c r="BD2156" s="21" t="e">
        <f t="shared" si="381"/>
        <v>#VALUE!</v>
      </c>
      <c r="BE2156">
        <v>0</v>
      </c>
      <c r="BF2156" s="21" t="e">
        <f t="shared" si="382"/>
        <v>#VALUE!</v>
      </c>
      <c r="BG2156">
        <v>23.5</v>
      </c>
      <c r="BH2156">
        <v>38.127600000000001</v>
      </c>
      <c r="BI2156" s="21">
        <f t="shared" si="383"/>
        <v>596.62816437436391</v>
      </c>
      <c r="BJ2156">
        <v>22748</v>
      </c>
      <c r="BK2156" t="s">
        <v>554</v>
      </c>
      <c r="BL2156" s="20" t="e">
        <f t="shared" si="384"/>
        <v>#VALUE!</v>
      </c>
      <c r="BN2156" s="28"/>
      <c r="BP2156" s="29"/>
      <c r="BR2156" s="30"/>
    </row>
    <row r="2157" spans="1:72" collapsed="1" x14ac:dyDescent="0.35">
      <c r="A2157" t="b">
        <v>0</v>
      </c>
      <c r="B2157" t="s">
        <v>439</v>
      </c>
      <c r="C2157" t="s">
        <v>440</v>
      </c>
      <c r="D2157" t="s">
        <v>1469</v>
      </c>
      <c r="E2157" t="s">
        <v>1470</v>
      </c>
      <c r="F2157">
        <v>0</v>
      </c>
      <c r="G2157" t="b">
        <v>0</v>
      </c>
      <c r="H2157">
        <v>2.5129999999999999</v>
      </c>
      <c r="I2157">
        <v>12</v>
      </c>
      <c r="J2157">
        <v>2</v>
      </c>
      <c r="K2157">
        <v>2</v>
      </c>
      <c r="L2157">
        <v>2</v>
      </c>
      <c r="M2157">
        <v>1</v>
      </c>
      <c r="N2157">
        <v>590</v>
      </c>
      <c r="O2157">
        <v>60.5</v>
      </c>
      <c r="P2157">
        <v>7.01</v>
      </c>
      <c r="Q2157">
        <v>69</v>
      </c>
      <c r="R2157">
        <v>2.81</v>
      </c>
      <c r="S2157">
        <v>1</v>
      </c>
      <c r="T2157">
        <v>1</v>
      </c>
      <c r="U2157">
        <v>0</v>
      </c>
      <c r="V2157">
        <v>56</v>
      </c>
      <c r="W2157">
        <v>143.19999999999999</v>
      </c>
      <c r="X2157">
        <v>193.2</v>
      </c>
      <c r="Y2157">
        <v>230</v>
      </c>
      <c r="Z2157">
        <v>165.2</v>
      </c>
      <c r="AA2157">
        <v>59.5</v>
      </c>
      <c r="AB2157">
        <v>28.3</v>
      </c>
      <c r="AC2157">
        <v>24.6</v>
      </c>
      <c r="AD2157" t="s">
        <v>443</v>
      </c>
      <c r="AE2157" t="s">
        <v>444</v>
      </c>
      <c r="AF2157" t="s">
        <v>439</v>
      </c>
      <c r="AG2157" t="s">
        <v>439</v>
      </c>
      <c r="AH2157" t="s">
        <v>444</v>
      </c>
      <c r="AI2157" t="s">
        <v>444</v>
      </c>
      <c r="AJ2157" t="s">
        <v>444</v>
      </c>
      <c r="AK2157" t="s">
        <v>444</v>
      </c>
      <c r="AL2157" t="s">
        <v>444</v>
      </c>
      <c r="AM2157" t="s">
        <v>445</v>
      </c>
      <c r="AN2157" t="s">
        <v>443</v>
      </c>
      <c r="AQ2157" t="str">
        <f t="shared" si="374"/>
        <v>606 GN=SBSN PE=1 SV=2</v>
      </c>
      <c r="AT2157" t="str">
        <f t="shared" si="375"/>
        <v>606 GN=SBSN PE</v>
      </c>
      <c r="AU2157" t="str">
        <f>MID(AT2157, 8, 7)</f>
        <v>SBSN PE</v>
      </c>
      <c r="AV2157" t="str">
        <f>LEFT(AU2157, 5)</f>
        <v xml:space="preserve">SBSN </v>
      </c>
      <c r="AW2157" s="19" t="str">
        <f>LEFT(AV2157, 5)</f>
        <v xml:space="preserve">SBSN </v>
      </c>
      <c r="AX2157" s="33">
        <v>56</v>
      </c>
      <c r="AY2157" s="34">
        <f t="shared" si="379"/>
        <v>2.5571428571428569</v>
      </c>
      <c r="AZ2157">
        <v>143.19999999999999</v>
      </c>
      <c r="BA2157" s="27">
        <f t="shared" si="380"/>
        <v>3.4499999999999997</v>
      </c>
      <c r="BB2157">
        <v>193.2</v>
      </c>
      <c r="BC2157">
        <v>230</v>
      </c>
      <c r="BD2157" s="20">
        <f t="shared" si="381"/>
        <v>0.7182608695652174</v>
      </c>
      <c r="BE2157">
        <v>165.2</v>
      </c>
      <c r="BF2157" s="21">
        <f t="shared" si="382"/>
        <v>0.25869565217391305</v>
      </c>
      <c r="BG2157">
        <v>59.5</v>
      </c>
      <c r="BH2157">
        <v>28.3</v>
      </c>
      <c r="BI2157" s="20">
        <f t="shared" si="383"/>
        <v>0.86925795053003541</v>
      </c>
      <c r="BJ2157">
        <v>24.6</v>
      </c>
      <c r="BK2157" t="s">
        <v>443</v>
      </c>
      <c r="BL2157" s="20" t="e">
        <f t="shared" si="384"/>
        <v>#VALUE!</v>
      </c>
      <c r="BN2157" s="28" t="s">
        <v>446</v>
      </c>
      <c r="BP2157" s="29" t="s">
        <v>1471</v>
      </c>
      <c r="BR2157" s="30" t="s">
        <v>1472</v>
      </c>
      <c r="BT2157" s="31" t="s">
        <v>1473</v>
      </c>
    </row>
    <row r="2158" spans="1:72" hidden="1" outlineLevel="1" collapsed="1" x14ac:dyDescent="0.35">
      <c r="A2158" t="s">
        <v>443</v>
      </c>
      <c r="B2158" t="s">
        <v>457</v>
      </c>
      <c r="C2158" t="s">
        <v>458</v>
      </c>
      <c r="D2158" t="s">
        <v>459</v>
      </c>
      <c r="E2158" t="s">
        <v>460</v>
      </c>
      <c r="F2158" t="s">
        <v>461</v>
      </c>
      <c r="G2158" t="s">
        <v>462</v>
      </c>
      <c r="H2158" t="s">
        <v>463</v>
      </c>
      <c r="I2158" t="s">
        <v>464</v>
      </c>
      <c r="J2158" t="s">
        <v>465</v>
      </c>
      <c r="K2158" t="s">
        <v>466</v>
      </c>
      <c r="L2158" t="s">
        <v>467</v>
      </c>
      <c r="M2158" t="s">
        <v>468</v>
      </c>
      <c r="N2158" t="s">
        <v>469</v>
      </c>
      <c r="O2158" t="s">
        <v>470</v>
      </c>
      <c r="P2158" t="s">
        <v>471</v>
      </c>
      <c r="Q2158" t="s">
        <v>472</v>
      </c>
      <c r="R2158" t="s">
        <v>473</v>
      </c>
      <c r="S2158" t="s">
        <v>474</v>
      </c>
      <c r="T2158" t="s">
        <v>475</v>
      </c>
      <c r="U2158" t="s">
        <v>476</v>
      </c>
      <c r="V2158" t="s">
        <v>477</v>
      </c>
      <c r="W2158" t="s">
        <v>478</v>
      </c>
      <c r="X2158" t="s">
        <v>479</v>
      </c>
      <c r="Y2158" t="s">
        <v>480</v>
      </c>
      <c r="Z2158" t="s">
        <v>481</v>
      </c>
      <c r="AA2158" t="s">
        <v>482</v>
      </c>
      <c r="AB2158" t="s">
        <v>483</v>
      </c>
      <c r="AC2158" t="s">
        <v>484</v>
      </c>
      <c r="AD2158" t="s">
        <v>485</v>
      </c>
      <c r="AE2158" t="s">
        <v>486</v>
      </c>
      <c r="AF2158" t="s">
        <v>487</v>
      </c>
      <c r="AG2158" t="s">
        <v>488</v>
      </c>
      <c r="AH2158" t="s">
        <v>489</v>
      </c>
      <c r="AI2158" t="s">
        <v>490</v>
      </c>
      <c r="AJ2158" t="s">
        <v>491</v>
      </c>
      <c r="AK2158" t="s">
        <v>492</v>
      </c>
      <c r="AL2158" t="s">
        <v>493</v>
      </c>
      <c r="AM2158" t="s">
        <v>494</v>
      </c>
      <c r="AN2158" t="s">
        <v>495</v>
      </c>
      <c r="AO2158" t="s">
        <v>496</v>
      </c>
      <c r="AP2158" t="s">
        <v>497</v>
      </c>
      <c r="AQ2158" t="str">
        <f t="shared" si="374"/>
        <v>Modifications</v>
      </c>
      <c r="AR2158" t="s">
        <v>498</v>
      </c>
      <c r="AS2158" t="s">
        <v>499</v>
      </c>
      <c r="AT2158" t="str">
        <f t="shared" si="375"/>
        <v>Modifications</v>
      </c>
      <c r="AU2158" t="str">
        <f t="shared" ref="AU2158:AU2221" si="385">MID(AT2158, 4, 8)</f>
        <v>ificatio</v>
      </c>
      <c r="AV2158" t="str">
        <f t="shared" ref="AV2158:AV2221" si="386">MID(AU2158, 2, 7)</f>
        <v>ficatio</v>
      </c>
      <c r="AW2158" s="19" t="str">
        <f t="shared" ref="AW2158:AW2221" si="387">MID(AU2158, 2, 7)</f>
        <v>ficatio</v>
      </c>
      <c r="AX2158" s="25" t="s">
        <v>477</v>
      </c>
      <c r="AY2158" s="26" t="e">
        <f t="shared" si="379"/>
        <v>#VALUE!</v>
      </c>
      <c r="AZ2158" t="s">
        <v>478</v>
      </c>
      <c r="BA2158" s="21" t="e">
        <f t="shared" si="380"/>
        <v>#VALUE!</v>
      </c>
      <c r="BB2158" t="s">
        <v>479</v>
      </c>
      <c r="BC2158" t="s">
        <v>480</v>
      </c>
      <c r="BD2158" s="21" t="e">
        <f t="shared" si="381"/>
        <v>#VALUE!</v>
      </c>
      <c r="BE2158" t="s">
        <v>481</v>
      </c>
      <c r="BF2158" s="21" t="e">
        <f t="shared" si="382"/>
        <v>#VALUE!</v>
      </c>
      <c r="BG2158" t="s">
        <v>482</v>
      </c>
      <c r="BH2158" t="s">
        <v>483</v>
      </c>
      <c r="BI2158" s="21" t="e">
        <f t="shared" si="383"/>
        <v>#VALUE!</v>
      </c>
      <c r="BJ2158" t="s">
        <v>484</v>
      </c>
      <c r="BK2158" t="s">
        <v>485</v>
      </c>
      <c r="BL2158" s="20" t="e">
        <f t="shared" si="384"/>
        <v>#VALUE!</v>
      </c>
      <c r="BN2158" s="28"/>
      <c r="BP2158" s="29"/>
      <c r="BR2158" s="30"/>
    </row>
    <row r="2159" spans="1:72" hidden="1" outlineLevel="1" x14ac:dyDescent="0.35">
      <c r="A2159" t="s">
        <v>443</v>
      </c>
      <c r="B2159" t="b">
        <v>0</v>
      </c>
      <c r="C2159" t="s">
        <v>439</v>
      </c>
      <c r="D2159" t="s">
        <v>1474</v>
      </c>
      <c r="E2159" t="s">
        <v>443</v>
      </c>
      <c r="F2159" t="s">
        <v>443</v>
      </c>
      <c r="G2159" t="b">
        <v>0</v>
      </c>
      <c r="H2159">
        <v>1</v>
      </c>
      <c r="I2159">
        <v>2</v>
      </c>
      <c r="J2159">
        <v>1</v>
      </c>
      <c r="K2159" t="s">
        <v>1475</v>
      </c>
      <c r="L2159" t="s">
        <v>1476</v>
      </c>
      <c r="M2159">
        <v>1</v>
      </c>
      <c r="N2159">
        <v>2369.2104300000001</v>
      </c>
      <c r="O2159">
        <v>0</v>
      </c>
      <c r="P2159" t="s">
        <v>443</v>
      </c>
      <c r="Q2159">
        <v>900</v>
      </c>
      <c r="R2159" t="s">
        <v>443</v>
      </c>
      <c r="S2159" t="s">
        <v>443</v>
      </c>
      <c r="T2159" t="s">
        <v>443</v>
      </c>
      <c r="U2159" t="s">
        <v>443</v>
      </c>
      <c r="V2159" t="s">
        <v>443</v>
      </c>
      <c r="W2159" t="s">
        <v>443</v>
      </c>
      <c r="X2159" t="s">
        <v>443</v>
      </c>
      <c r="Y2159" t="s">
        <v>443</v>
      </c>
      <c r="Z2159" t="s">
        <v>445</v>
      </c>
      <c r="AA2159" t="s">
        <v>439</v>
      </c>
      <c r="AB2159" t="s">
        <v>445</v>
      </c>
      <c r="AC2159" t="s">
        <v>445</v>
      </c>
      <c r="AD2159" t="s">
        <v>445</v>
      </c>
      <c r="AE2159" t="s">
        <v>445</v>
      </c>
      <c r="AF2159" t="s">
        <v>445</v>
      </c>
      <c r="AG2159" t="s">
        <v>445</v>
      </c>
      <c r="AH2159" t="s">
        <v>445</v>
      </c>
      <c r="AI2159" t="s">
        <v>439</v>
      </c>
      <c r="AJ2159" t="s">
        <v>439</v>
      </c>
      <c r="AK2159">
        <v>0</v>
      </c>
      <c r="AL2159">
        <v>0</v>
      </c>
      <c r="AM2159">
        <v>9.4649999999999995E-3</v>
      </c>
      <c r="AN2159">
        <v>9.6740000000000005E-8</v>
      </c>
      <c r="AO2159">
        <v>4.6100000000000003</v>
      </c>
      <c r="AP2159">
        <v>30</v>
      </c>
      <c r="AQ2159" t="str">
        <f t="shared" si="374"/>
        <v/>
      </c>
      <c r="AR2159" t="s">
        <v>1477</v>
      </c>
      <c r="AS2159" t="s">
        <v>1478</v>
      </c>
      <c r="AT2159" t="str">
        <f t="shared" si="375"/>
        <v/>
      </c>
      <c r="AU2159" t="str">
        <f t="shared" si="385"/>
        <v/>
      </c>
      <c r="AV2159" t="str">
        <f t="shared" si="386"/>
        <v/>
      </c>
      <c r="AW2159" s="19" t="str">
        <f t="shared" si="387"/>
        <v/>
      </c>
      <c r="AX2159" s="25" t="s">
        <v>443</v>
      </c>
      <c r="AY2159" s="26" t="e">
        <f t="shared" si="379"/>
        <v>#VALUE!</v>
      </c>
      <c r="AZ2159" t="s">
        <v>443</v>
      </c>
      <c r="BA2159" s="21" t="e">
        <f t="shared" si="380"/>
        <v>#VALUE!</v>
      </c>
      <c r="BB2159" t="s">
        <v>443</v>
      </c>
      <c r="BC2159" t="s">
        <v>443</v>
      </c>
      <c r="BD2159" s="21" t="e">
        <f t="shared" si="381"/>
        <v>#VALUE!</v>
      </c>
      <c r="BE2159" t="s">
        <v>445</v>
      </c>
      <c r="BF2159" s="21" t="e">
        <f t="shared" si="382"/>
        <v>#VALUE!</v>
      </c>
      <c r="BG2159" t="s">
        <v>439</v>
      </c>
      <c r="BH2159" t="s">
        <v>445</v>
      </c>
      <c r="BI2159" s="21" t="e">
        <f t="shared" si="383"/>
        <v>#VALUE!</v>
      </c>
      <c r="BJ2159" t="s">
        <v>445</v>
      </c>
      <c r="BK2159" t="s">
        <v>445</v>
      </c>
      <c r="BL2159" s="20" t="e">
        <f t="shared" si="384"/>
        <v>#VALUE!</v>
      </c>
      <c r="BN2159" s="28"/>
      <c r="BP2159" s="29"/>
      <c r="BR2159" s="30"/>
    </row>
    <row r="2160" spans="1:72" hidden="1" outlineLevel="2" collapsed="1" x14ac:dyDescent="0.35">
      <c r="A2160" t="s">
        <v>443</v>
      </c>
      <c r="B2160" t="s">
        <v>443</v>
      </c>
      <c r="C2160" t="s">
        <v>457</v>
      </c>
      <c r="D2160" t="s">
        <v>458</v>
      </c>
      <c r="E2160" t="s">
        <v>508</v>
      </c>
      <c r="F2160" t="s">
        <v>509</v>
      </c>
      <c r="G2160" t="s">
        <v>459</v>
      </c>
      <c r="H2160" t="s">
        <v>460</v>
      </c>
      <c r="I2160" t="s">
        <v>463</v>
      </c>
      <c r="J2160" t="s">
        <v>464</v>
      </c>
      <c r="K2160" t="s">
        <v>466</v>
      </c>
      <c r="L2160" t="s">
        <v>510</v>
      </c>
      <c r="M2160" t="s">
        <v>468</v>
      </c>
      <c r="N2160" t="s">
        <v>511</v>
      </c>
      <c r="O2160" t="s">
        <v>512</v>
      </c>
      <c r="P2160" t="s">
        <v>513</v>
      </c>
      <c r="Q2160" t="s">
        <v>514</v>
      </c>
      <c r="R2160" t="s">
        <v>515</v>
      </c>
      <c r="S2160" t="s">
        <v>516</v>
      </c>
      <c r="T2160" t="s">
        <v>517</v>
      </c>
      <c r="U2160" t="s">
        <v>469</v>
      </c>
      <c r="V2160" t="s">
        <v>518</v>
      </c>
      <c r="W2160" t="s">
        <v>519</v>
      </c>
      <c r="X2160" t="s">
        <v>520</v>
      </c>
      <c r="Y2160" t="s">
        <v>521</v>
      </c>
      <c r="Z2160" t="s">
        <v>522</v>
      </c>
      <c r="AA2160" t="s">
        <v>523</v>
      </c>
      <c r="AB2160" t="s">
        <v>524</v>
      </c>
      <c r="AC2160" t="s">
        <v>525</v>
      </c>
      <c r="AD2160" t="s">
        <v>526</v>
      </c>
      <c r="AE2160" t="s">
        <v>527</v>
      </c>
      <c r="AF2160" t="s">
        <v>480</v>
      </c>
      <c r="AG2160" t="s">
        <v>528</v>
      </c>
      <c r="AH2160" t="s">
        <v>529</v>
      </c>
      <c r="AI2160" t="s">
        <v>462</v>
      </c>
      <c r="AJ2160" t="s">
        <v>530</v>
      </c>
      <c r="AK2160" t="s">
        <v>531</v>
      </c>
      <c r="AL2160" t="s">
        <v>532</v>
      </c>
      <c r="AM2160" t="s">
        <v>533</v>
      </c>
      <c r="AN2160" t="s">
        <v>534</v>
      </c>
      <c r="AO2160" t="s">
        <v>535</v>
      </c>
      <c r="AP2160" t="s">
        <v>536</v>
      </c>
      <c r="AQ2160" t="str">
        <f t="shared" si="374"/>
        <v>Identifying Node</v>
      </c>
      <c r="AT2160" t="str">
        <f t="shared" si="375"/>
        <v>Identifying No</v>
      </c>
      <c r="AU2160" t="str">
        <f t="shared" si="385"/>
        <v>ntifying</v>
      </c>
      <c r="AV2160" t="str">
        <f t="shared" si="386"/>
        <v>tifying</v>
      </c>
      <c r="AW2160" s="19" t="str">
        <f t="shared" si="387"/>
        <v>tifying</v>
      </c>
      <c r="AX2160" s="25" t="s">
        <v>518</v>
      </c>
      <c r="AY2160" s="26" t="e">
        <f t="shared" si="379"/>
        <v>#VALUE!</v>
      </c>
      <c r="AZ2160" t="s">
        <v>519</v>
      </c>
      <c r="BA2160" s="21" t="e">
        <f t="shared" si="380"/>
        <v>#VALUE!</v>
      </c>
      <c r="BB2160" t="s">
        <v>520</v>
      </c>
      <c r="BC2160" t="s">
        <v>521</v>
      </c>
      <c r="BD2160" s="21" t="e">
        <f t="shared" si="381"/>
        <v>#VALUE!</v>
      </c>
      <c r="BE2160" t="s">
        <v>522</v>
      </c>
      <c r="BF2160" s="21" t="e">
        <f t="shared" si="382"/>
        <v>#VALUE!</v>
      </c>
      <c r="BG2160" t="s">
        <v>523</v>
      </c>
      <c r="BH2160" t="s">
        <v>524</v>
      </c>
      <c r="BI2160" s="21" t="e">
        <f t="shared" si="383"/>
        <v>#VALUE!</v>
      </c>
      <c r="BJ2160" t="s">
        <v>525</v>
      </c>
      <c r="BK2160" t="s">
        <v>526</v>
      </c>
      <c r="BL2160" s="20" t="e">
        <f t="shared" si="384"/>
        <v>#VALUE!</v>
      </c>
      <c r="BN2160" s="28"/>
      <c r="BP2160" s="29"/>
      <c r="BR2160" s="30"/>
    </row>
    <row r="2161" spans="1:70" hidden="1" outlineLevel="2" collapsed="1" x14ac:dyDescent="0.35">
      <c r="A2161" t="s">
        <v>443</v>
      </c>
      <c r="B2161" t="s">
        <v>443</v>
      </c>
      <c r="C2161" t="b">
        <v>0</v>
      </c>
      <c r="D2161" t="s">
        <v>439</v>
      </c>
      <c r="E2161" t="s">
        <v>538</v>
      </c>
      <c r="F2161" t="s">
        <v>539</v>
      </c>
      <c r="G2161" t="s">
        <v>1474</v>
      </c>
      <c r="H2161" t="s">
        <v>443</v>
      </c>
      <c r="I2161">
        <v>1</v>
      </c>
      <c r="J2161">
        <v>2</v>
      </c>
      <c r="K2161" t="s">
        <v>1475</v>
      </c>
      <c r="L2161" t="s">
        <v>1479</v>
      </c>
      <c r="M2161">
        <v>1</v>
      </c>
      <c r="N2161">
        <v>4</v>
      </c>
      <c r="O2161">
        <v>0.7137</v>
      </c>
      <c r="P2161">
        <v>0</v>
      </c>
      <c r="Q2161">
        <v>1</v>
      </c>
      <c r="R2161">
        <v>1</v>
      </c>
      <c r="S2161">
        <v>593.05826999999999</v>
      </c>
      <c r="T2161">
        <v>2369.21126</v>
      </c>
      <c r="U2161">
        <v>2369.2104300000001</v>
      </c>
      <c r="V2161">
        <v>0.35</v>
      </c>
      <c r="W2161">
        <v>2.1000000000000001E-4</v>
      </c>
      <c r="X2161" t="s">
        <v>540</v>
      </c>
      <c r="Y2161" t="s">
        <v>541</v>
      </c>
      <c r="Z2161">
        <v>29.990110000000001</v>
      </c>
      <c r="AA2161">
        <v>23.5</v>
      </c>
      <c r="AB2161">
        <v>50.546599999999998</v>
      </c>
      <c r="AC2161">
        <v>33803</v>
      </c>
      <c r="AD2161" t="s">
        <v>554</v>
      </c>
      <c r="AE2161" t="s">
        <v>555</v>
      </c>
      <c r="AF2161" t="s">
        <v>443</v>
      </c>
      <c r="AG2161">
        <v>4.6100000000000003</v>
      </c>
      <c r="AH2161" t="s">
        <v>443</v>
      </c>
      <c r="AI2161" t="b">
        <v>0</v>
      </c>
      <c r="AJ2161" t="s">
        <v>443</v>
      </c>
      <c r="AK2161" t="s">
        <v>443</v>
      </c>
      <c r="AL2161" t="s">
        <v>443</v>
      </c>
      <c r="AM2161">
        <v>0</v>
      </c>
      <c r="AN2161">
        <v>9.6740000000000005E-8</v>
      </c>
      <c r="AO2161">
        <v>20284672</v>
      </c>
      <c r="AP2161">
        <v>50.59</v>
      </c>
      <c r="AQ2161" t="str">
        <f t="shared" si="374"/>
        <v>Sequest HT (A2)</v>
      </c>
      <c r="AT2161" t="str">
        <f t="shared" si="375"/>
        <v>Sequest HT (A2</v>
      </c>
      <c r="AU2161" t="str">
        <f t="shared" si="385"/>
        <v xml:space="preserve">uest HT </v>
      </c>
      <c r="AV2161" t="str">
        <f t="shared" si="386"/>
        <v xml:space="preserve">est HT </v>
      </c>
      <c r="AW2161" s="19" t="str">
        <f t="shared" si="387"/>
        <v xml:space="preserve">est HT </v>
      </c>
      <c r="AX2161" s="25">
        <v>0.35</v>
      </c>
      <c r="AY2161" s="26">
        <f t="shared" si="379"/>
        <v>6.0000000000000006E-4</v>
      </c>
      <c r="AZ2161">
        <v>2.1000000000000001E-4</v>
      </c>
      <c r="BA2161" s="21" t="e">
        <f t="shared" si="380"/>
        <v>#VALUE!</v>
      </c>
      <c r="BB2161" t="s">
        <v>540</v>
      </c>
      <c r="BC2161" t="s">
        <v>541</v>
      </c>
      <c r="BD2161" s="21" t="e">
        <f t="shared" si="381"/>
        <v>#VALUE!</v>
      </c>
      <c r="BE2161">
        <v>29.990110000000001</v>
      </c>
      <c r="BF2161" s="21" t="e">
        <f t="shared" si="382"/>
        <v>#VALUE!</v>
      </c>
      <c r="BG2161">
        <v>23.5</v>
      </c>
      <c r="BH2161">
        <v>50.546599999999998</v>
      </c>
      <c r="BI2161" s="21">
        <f t="shared" si="383"/>
        <v>668.74923338068243</v>
      </c>
      <c r="BJ2161">
        <v>33803</v>
      </c>
      <c r="BK2161" t="s">
        <v>554</v>
      </c>
      <c r="BL2161" s="20" t="e">
        <f t="shared" si="384"/>
        <v>#VALUE!</v>
      </c>
      <c r="BN2161" s="28"/>
      <c r="BP2161" s="29"/>
      <c r="BR2161" s="30"/>
    </row>
    <row r="2162" spans="1:70" hidden="1" outlineLevel="1" x14ac:dyDescent="0.35">
      <c r="A2162" t="s">
        <v>443</v>
      </c>
      <c r="B2162" t="b">
        <v>0</v>
      </c>
      <c r="C2162" t="s">
        <v>439</v>
      </c>
      <c r="D2162" t="s">
        <v>1480</v>
      </c>
      <c r="E2162" t="s">
        <v>443</v>
      </c>
      <c r="F2162" t="s">
        <v>443</v>
      </c>
      <c r="G2162" t="b">
        <v>0</v>
      </c>
      <c r="H2162">
        <v>1</v>
      </c>
      <c r="I2162">
        <v>1</v>
      </c>
      <c r="J2162">
        <v>9</v>
      </c>
      <c r="K2162" t="s">
        <v>1475</v>
      </c>
      <c r="L2162" t="s">
        <v>1481</v>
      </c>
      <c r="M2162">
        <v>0</v>
      </c>
      <c r="N2162">
        <v>1613.9009699999999</v>
      </c>
      <c r="O2162">
        <v>0</v>
      </c>
      <c r="P2162">
        <v>261.39999999999998</v>
      </c>
      <c r="Q2162">
        <v>372.7</v>
      </c>
      <c r="R2162">
        <v>225</v>
      </c>
      <c r="S2162">
        <v>4.2</v>
      </c>
      <c r="T2162">
        <v>3.7</v>
      </c>
      <c r="U2162" t="s">
        <v>443</v>
      </c>
      <c r="V2162" t="s">
        <v>443</v>
      </c>
      <c r="W2162" t="s">
        <v>443</v>
      </c>
      <c r="X2162">
        <v>33</v>
      </c>
      <c r="Y2162" t="s">
        <v>443</v>
      </c>
      <c r="Z2162" t="s">
        <v>439</v>
      </c>
      <c r="AA2162" t="s">
        <v>439</v>
      </c>
      <c r="AB2162" t="s">
        <v>439</v>
      </c>
      <c r="AC2162" t="s">
        <v>444</v>
      </c>
      <c r="AD2162" t="s">
        <v>444</v>
      </c>
      <c r="AE2162" t="s">
        <v>445</v>
      </c>
      <c r="AF2162" t="s">
        <v>445</v>
      </c>
      <c r="AG2162" t="s">
        <v>445</v>
      </c>
      <c r="AH2162" t="s">
        <v>444</v>
      </c>
      <c r="AI2162" t="s">
        <v>439</v>
      </c>
      <c r="AJ2162" t="s">
        <v>439</v>
      </c>
      <c r="AK2162">
        <v>0</v>
      </c>
      <c r="AL2162">
        <v>0</v>
      </c>
      <c r="AM2162">
        <v>6.7100000000000001E-6</v>
      </c>
      <c r="AN2162">
        <v>4.6170000000000001E-7</v>
      </c>
      <c r="AO2162">
        <v>3.49</v>
      </c>
      <c r="AP2162">
        <v>91</v>
      </c>
      <c r="AQ2162" t="str">
        <f t="shared" si="374"/>
        <v/>
      </c>
      <c r="AR2162" t="s">
        <v>1482</v>
      </c>
      <c r="AS2162" t="s">
        <v>1483</v>
      </c>
      <c r="AT2162" t="str">
        <f t="shared" si="375"/>
        <v/>
      </c>
      <c r="AU2162" t="str">
        <f t="shared" si="385"/>
        <v/>
      </c>
      <c r="AV2162" t="str">
        <f t="shared" si="386"/>
        <v/>
      </c>
      <c r="AW2162" s="19" t="str">
        <f t="shared" si="387"/>
        <v/>
      </c>
      <c r="AX2162" s="25" t="s">
        <v>443</v>
      </c>
      <c r="AY2162" s="26" t="e">
        <f t="shared" si="379"/>
        <v>#VALUE!</v>
      </c>
      <c r="AZ2162" t="s">
        <v>443</v>
      </c>
      <c r="BA2162" s="21" t="e">
        <f t="shared" si="380"/>
        <v>#VALUE!</v>
      </c>
      <c r="BB2162">
        <v>33</v>
      </c>
      <c r="BC2162" t="s">
        <v>443</v>
      </c>
      <c r="BD2162" s="21" t="e">
        <f t="shared" si="381"/>
        <v>#VALUE!</v>
      </c>
      <c r="BE2162" t="s">
        <v>439</v>
      </c>
      <c r="BF2162" s="21" t="e">
        <f t="shared" si="382"/>
        <v>#VALUE!</v>
      </c>
      <c r="BG2162" t="s">
        <v>439</v>
      </c>
      <c r="BH2162" t="s">
        <v>439</v>
      </c>
      <c r="BI2162" s="21" t="e">
        <f t="shared" si="383"/>
        <v>#VALUE!</v>
      </c>
      <c r="BJ2162" t="s">
        <v>444</v>
      </c>
      <c r="BK2162" t="s">
        <v>444</v>
      </c>
      <c r="BL2162" s="20" t="e">
        <f t="shared" si="384"/>
        <v>#VALUE!</v>
      </c>
      <c r="BN2162" s="28"/>
      <c r="BP2162" s="29"/>
      <c r="BR2162" s="30"/>
    </row>
    <row r="2163" spans="1:70" hidden="1" outlineLevel="2" collapsed="1" x14ac:dyDescent="0.35">
      <c r="A2163" t="s">
        <v>443</v>
      </c>
      <c r="B2163" t="s">
        <v>443</v>
      </c>
      <c r="C2163" t="s">
        <v>457</v>
      </c>
      <c r="D2163" t="s">
        <v>458</v>
      </c>
      <c r="E2163" t="s">
        <v>508</v>
      </c>
      <c r="F2163" t="s">
        <v>509</v>
      </c>
      <c r="G2163" t="s">
        <v>459</v>
      </c>
      <c r="H2163" t="s">
        <v>460</v>
      </c>
      <c r="I2163" t="s">
        <v>463</v>
      </c>
      <c r="J2163" t="s">
        <v>464</v>
      </c>
      <c r="K2163" t="s">
        <v>466</v>
      </c>
      <c r="L2163" t="s">
        <v>510</v>
      </c>
      <c r="M2163" t="s">
        <v>468</v>
      </c>
      <c r="N2163" t="s">
        <v>511</v>
      </c>
      <c r="O2163" t="s">
        <v>512</v>
      </c>
      <c r="P2163" t="s">
        <v>513</v>
      </c>
      <c r="Q2163" t="s">
        <v>514</v>
      </c>
      <c r="R2163" t="s">
        <v>515</v>
      </c>
      <c r="S2163" t="s">
        <v>516</v>
      </c>
      <c r="T2163" t="s">
        <v>517</v>
      </c>
      <c r="U2163" t="s">
        <v>469</v>
      </c>
      <c r="V2163" t="s">
        <v>518</v>
      </c>
      <c r="W2163" t="s">
        <v>519</v>
      </c>
      <c r="X2163" t="s">
        <v>520</v>
      </c>
      <c r="Y2163" t="s">
        <v>521</v>
      </c>
      <c r="Z2163" t="s">
        <v>522</v>
      </c>
      <c r="AA2163" t="s">
        <v>523</v>
      </c>
      <c r="AB2163" t="s">
        <v>524</v>
      </c>
      <c r="AC2163" t="s">
        <v>525</v>
      </c>
      <c r="AD2163" t="s">
        <v>526</v>
      </c>
      <c r="AE2163" t="s">
        <v>527</v>
      </c>
      <c r="AF2163" t="s">
        <v>480</v>
      </c>
      <c r="AG2163" t="s">
        <v>528</v>
      </c>
      <c r="AH2163" t="s">
        <v>529</v>
      </c>
      <c r="AI2163" t="s">
        <v>462</v>
      </c>
      <c r="AJ2163" t="s">
        <v>530</v>
      </c>
      <c r="AK2163" t="s">
        <v>531</v>
      </c>
      <c r="AL2163" t="s">
        <v>532</v>
      </c>
      <c r="AM2163" t="s">
        <v>533</v>
      </c>
      <c r="AN2163" t="s">
        <v>534</v>
      </c>
      <c r="AO2163" t="s">
        <v>535</v>
      </c>
      <c r="AP2163" t="s">
        <v>536</v>
      </c>
      <c r="AQ2163" t="str">
        <f t="shared" si="374"/>
        <v>Identifying Node</v>
      </c>
      <c r="AT2163" t="str">
        <f t="shared" si="375"/>
        <v>Identifying No</v>
      </c>
      <c r="AU2163" t="str">
        <f t="shared" si="385"/>
        <v>ntifying</v>
      </c>
      <c r="AV2163" t="str">
        <f t="shared" si="386"/>
        <v>tifying</v>
      </c>
      <c r="AW2163" s="19" t="str">
        <f t="shared" si="387"/>
        <v>tifying</v>
      </c>
      <c r="AX2163" s="25" t="s">
        <v>518</v>
      </c>
      <c r="AY2163" s="26" t="e">
        <f t="shared" si="379"/>
        <v>#VALUE!</v>
      </c>
      <c r="AZ2163" t="s">
        <v>519</v>
      </c>
      <c r="BA2163" s="21" t="e">
        <f t="shared" si="380"/>
        <v>#VALUE!</v>
      </c>
      <c r="BB2163" t="s">
        <v>520</v>
      </c>
      <c r="BC2163" t="s">
        <v>521</v>
      </c>
      <c r="BD2163" s="21" t="e">
        <f t="shared" si="381"/>
        <v>#VALUE!</v>
      </c>
      <c r="BE2163" t="s">
        <v>522</v>
      </c>
      <c r="BF2163" s="21" t="e">
        <f t="shared" si="382"/>
        <v>#VALUE!</v>
      </c>
      <c r="BG2163" t="s">
        <v>523</v>
      </c>
      <c r="BH2163" t="s">
        <v>524</v>
      </c>
      <c r="BI2163" s="21" t="e">
        <f t="shared" si="383"/>
        <v>#VALUE!</v>
      </c>
      <c r="BJ2163" t="s">
        <v>525</v>
      </c>
      <c r="BK2163" t="s">
        <v>526</v>
      </c>
      <c r="BL2163" s="20" t="e">
        <f t="shared" si="384"/>
        <v>#VALUE!</v>
      </c>
      <c r="BN2163" s="28"/>
      <c r="BP2163" s="29"/>
      <c r="BR2163" s="30"/>
    </row>
    <row r="2164" spans="1:70" hidden="1" outlineLevel="2" collapsed="1" x14ac:dyDescent="0.35">
      <c r="A2164" t="s">
        <v>443</v>
      </c>
      <c r="B2164" t="s">
        <v>443</v>
      </c>
      <c r="C2164" t="b">
        <v>0</v>
      </c>
      <c r="D2164" t="s">
        <v>439</v>
      </c>
      <c r="E2164" t="s">
        <v>538</v>
      </c>
      <c r="F2164" t="s">
        <v>550</v>
      </c>
      <c r="G2164" t="s">
        <v>1480</v>
      </c>
      <c r="H2164" t="s">
        <v>443</v>
      </c>
      <c r="I2164">
        <v>1</v>
      </c>
      <c r="J2164">
        <v>1</v>
      </c>
      <c r="K2164" t="s">
        <v>1475</v>
      </c>
      <c r="L2164" t="s">
        <v>1475</v>
      </c>
      <c r="M2164">
        <v>0</v>
      </c>
      <c r="N2164">
        <v>2</v>
      </c>
      <c r="O2164">
        <v>0.54149999999999998</v>
      </c>
      <c r="P2164">
        <v>0</v>
      </c>
      <c r="Q2164">
        <v>1</v>
      </c>
      <c r="R2164">
        <v>1</v>
      </c>
      <c r="S2164">
        <v>807.45456999999999</v>
      </c>
      <c r="T2164">
        <v>1613.9018699999999</v>
      </c>
      <c r="U2164">
        <v>1613.9009699999999</v>
      </c>
      <c r="V2164">
        <v>0.56000000000000005</v>
      </c>
      <c r="W2164">
        <v>4.4999999999999999E-4</v>
      </c>
      <c r="X2164" t="s">
        <v>540</v>
      </c>
      <c r="Y2164" t="s">
        <v>541</v>
      </c>
      <c r="Z2164">
        <v>30.792680000000001</v>
      </c>
      <c r="AA2164">
        <v>8.6989999999999998</v>
      </c>
      <c r="AB2164">
        <v>65.509100000000004</v>
      </c>
      <c r="AC2164">
        <v>47271</v>
      </c>
      <c r="AD2164" t="s">
        <v>568</v>
      </c>
      <c r="AE2164" t="s">
        <v>569</v>
      </c>
      <c r="AF2164" t="s">
        <v>443</v>
      </c>
      <c r="AG2164">
        <v>3.49</v>
      </c>
      <c r="AH2164" t="s">
        <v>443</v>
      </c>
      <c r="AI2164" t="b">
        <v>0</v>
      </c>
      <c r="AJ2164" t="s">
        <v>443</v>
      </c>
      <c r="AK2164" t="s">
        <v>443</v>
      </c>
      <c r="AL2164" t="s">
        <v>443</v>
      </c>
      <c r="AM2164">
        <v>0</v>
      </c>
      <c r="AN2164">
        <v>4.6170000000000001E-7</v>
      </c>
      <c r="AO2164">
        <v>63491720</v>
      </c>
      <c r="AP2164">
        <v>65.540000000000006</v>
      </c>
      <c r="AQ2164" t="str">
        <f t="shared" si="374"/>
        <v>Sequest HT (A2)</v>
      </c>
      <c r="AT2164" t="str">
        <f t="shared" si="375"/>
        <v>Sequest HT (A2</v>
      </c>
      <c r="AU2164" t="str">
        <f t="shared" si="385"/>
        <v xml:space="preserve">uest HT </v>
      </c>
      <c r="AV2164" t="str">
        <f t="shared" si="386"/>
        <v xml:space="preserve">est HT </v>
      </c>
      <c r="AW2164" s="19" t="str">
        <f t="shared" si="387"/>
        <v xml:space="preserve">est HT </v>
      </c>
      <c r="AX2164" s="25">
        <v>0.56000000000000005</v>
      </c>
      <c r="AY2164" s="26">
        <f t="shared" si="379"/>
        <v>8.0357142857142845E-4</v>
      </c>
      <c r="AZ2164">
        <v>4.4999999999999999E-4</v>
      </c>
      <c r="BA2164" s="21" t="e">
        <f t="shared" si="380"/>
        <v>#VALUE!</v>
      </c>
      <c r="BB2164" t="s">
        <v>540</v>
      </c>
      <c r="BC2164" t="s">
        <v>541</v>
      </c>
      <c r="BD2164" s="21" t="e">
        <f t="shared" si="381"/>
        <v>#VALUE!</v>
      </c>
      <c r="BE2164">
        <v>30.792680000000001</v>
      </c>
      <c r="BF2164" s="21" t="e">
        <f t="shared" si="382"/>
        <v>#VALUE!</v>
      </c>
      <c r="BG2164">
        <v>8.6989999999999998</v>
      </c>
      <c r="BH2164">
        <v>65.509100000000004</v>
      </c>
      <c r="BI2164" s="21">
        <f t="shared" si="383"/>
        <v>721.59440444152028</v>
      </c>
      <c r="BJ2164">
        <v>47271</v>
      </c>
      <c r="BK2164" t="s">
        <v>568</v>
      </c>
      <c r="BL2164" s="20" t="e">
        <f t="shared" si="384"/>
        <v>#VALUE!</v>
      </c>
      <c r="BN2164" s="28"/>
      <c r="BP2164" s="29"/>
      <c r="BR2164" s="30"/>
    </row>
    <row r="2165" spans="1:70" hidden="1" outlineLevel="2" collapsed="1" x14ac:dyDescent="0.35">
      <c r="A2165" t="s">
        <v>443</v>
      </c>
      <c r="B2165" t="s">
        <v>443</v>
      </c>
      <c r="C2165" t="b">
        <v>0</v>
      </c>
      <c r="D2165" t="s">
        <v>439</v>
      </c>
      <c r="E2165" t="s">
        <v>557</v>
      </c>
      <c r="F2165" t="s">
        <v>550</v>
      </c>
      <c r="G2165" t="s">
        <v>1480</v>
      </c>
      <c r="H2165" t="s">
        <v>443</v>
      </c>
      <c r="I2165">
        <v>1</v>
      </c>
      <c r="J2165">
        <v>1</v>
      </c>
      <c r="K2165" t="s">
        <v>1475</v>
      </c>
      <c r="L2165" t="s">
        <v>1475</v>
      </c>
      <c r="M2165">
        <v>0</v>
      </c>
      <c r="N2165">
        <v>2</v>
      </c>
      <c r="O2165">
        <v>0.90110000000000001</v>
      </c>
      <c r="P2165">
        <v>0</v>
      </c>
      <c r="Q2165">
        <v>1</v>
      </c>
      <c r="R2165">
        <v>1</v>
      </c>
      <c r="S2165">
        <v>807.45370000000003</v>
      </c>
      <c r="T2165">
        <v>1613.90013</v>
      </c>
      <c r="U2165">
        <v>1613.9009699999999</v>
      </c>
      <c r="V2165">
        <v>-0.52</v>
      </c>
      <c r="W2165">
        <v>-4.2000000000000002E-4</v>
      </c>
      <c r="X2165" t="s">
        <v>540</v>
      </c>
      <c r="Y2165" t="s">
        <v>541</v>
      </c>
      <c r="Z2165">
        <v>29.146439999999998</v>
      </c>
      <c r="AA2165">
        <v>23.5</v>
      </c>
      <c r="AB2165">
        <v>66.293000000000006</v>
      </c>
      <c r="AC2165">
        <v>48292</v>
      </c>
      <c r="AD2165" t="s">
        <v>551</v>
      </c>
      <c r="AE2165" t="s">
        <v>552</v>
      </c>
      <c r="AF2165" t="s">
        <v>443</v>
      </c>
      <c r="AG2165" t="s">
        <v>443</v>
      </c>
      <c r="AH2165">
        <v>91</v>
      </c>
      <c r="AI2165" t="b">
        <v>0</v>
      </c>
      <c r="AJ2165">
        <v>53</v>
      </c>
      <c r="AK2165">
        <v>35</v>
      </c>
      <c r="AL2165">
        <v>1.7234245442564001E-8</v>
      </c>
      <c r="AM2165">
        <v>0</v>
      </c>
      <c r="AN2165">
        <v>6.7100000000000001E-6</v>
      </c>
      <c r="AO2165">
        <v>55742116</v>
      </c>
      <c r="AP2165">
        <v>66.48</v>
      </c>
      <c r="AQ2165" t="str">
        <f t="shared" si="374"/>
        <v>Mascot (A5)</v>
      </c>
      <c r="AT2165" t="str">
        <f t="shared" si="375"/>
        <v>Mascot (A5)</v>
      </c>
      <c r="AU2165" t="str">
        <f t="shared" si="385"/>
        <v>cot (A5)</v>
      </c>
      <c r="AV2165" t="str">
        <f t="shared" si="386"/>
        <v>ot (A5)</v>
      </c>
      <c r="AW2165" s="19" t="str">
        <f t="shared" si="387"/>
        <v>ot (A5)</v>
      </c>
      <c r="AX2165" s="25">
        <v>-0.52</v>
      </c>
      <c r="AY2165" s="26">
        <f t="shared" si="379"/>
        <v>8.0769230769230766E-4</v>
      </c>
      <c r="AZ2165">
        <v>-4.2000000000000002E-4</v>
      </c>
      <c r="BA2165" s="21" t="e">
        <f t="shared" si="380"/>
        <v>#VALUE!</v>
      </c>
      <c r="BB2165" t="s">
        <v>540</v>
      </c>
      <c r="BC2165" t="s">
        <v>541</v>
      </c>
      <c r="BD2165" s="21" t="e">
        <f t="shared" si="381"/>
        <v>#VALUE!</v>
      </c>
      <c r="BE2165">
        <v>29.146439999999998</v>
      </c>
      <c r="BF2165" s="21" t="e">
        <f t="shared" si="382"/>
        <v>#VALUE!</v>
      </c>
      <c r="BG2165">
        <v>23.5</v>
      </c>
      <c r="BH2165">
        <v>66.293000000000006</v>
      </c>
      <c r="BI2165" s="21">
        <f t="shared" si="383"/>
        <v>728.46303531292892</v>
      </c>
      <c r="BJ2165">
        <v>48292</v>
      </c>
      <c r="BK2165" t="s">
        <v>551</v>
      </c>
      <c r="BL2165" s="20" t="e">
        <f t="shared" si="384"/>
        <v>#VALUE!</v>
      </c>
      <c r="BN2165" s="28"/>
      <c r="BP2165" s="29"/>
      <c r="BR2165" s="30"/>
    </row>
    <row r="2166" spans="1:70" hidden="1" outlineLevel="2" collapsed="1" x14ac:dyDescent="0.35">
      <c r="A2166" t="s">
        <v>443</v>
      </c>
      <c r="B2166" t="s">
        <v>443</v>
      </c>
      <c r="C2166" t="b">
        <v>0</v>
      </c>
      <c r="D2166" t="s">
        <v>439</v>
      </c>
      <c r="E2166" t="s">
        <v>538</v>
      </c>
      <c r="F2166" t="s">
        <v>550</v>
      </c>
      <c r="G2166" t="s">
        <v>1480</v>
      </c>
      <c r="H2166" t="s">
        <v>443</v>
      </c>
      <c r="I2166">
        <v>1</v>
      </c>
      <c r="J2166">
        <v>1</v>
      </c>
      <c r="K2166" t="s">
        <v>1475</v>
      </c>
      <c r="L2166" t="s">
        <v>1475</v>
      </c>
      <c r="M2166">
        <v>0</v>
      </c>
      <c r="N2166">
        <v>2</v>
      </c>
      <c r="O2166">
        <v>0.75570000000000004</v>
      </c>
      <c r="P2166">
        <v>0</v>
      </c>
      <c r="Q2166">
        <v>1</v>
      </c>
      <c r="R2166">
        <v>1</v>
      </c>
      <c r="S2166">
        <v>807.45529999999997</v>
      </c>
      <c r="T2166">
        <v>1613.9033199999999</v>
      </c>
      <c r="U2166">
        <v>1613.9009699999999</v>
      </c>
      <c r="V2166">
        <v>1.46</v>
      </c>
      <c r="W2166">
        <v>1.1800000000000001E-3</v>
      </c>
      <c r="X2166" t="s">
        <v>540</v>
      </c>
      <c r="Y2166" t="s">
        <v>541</v>
      </c>
      <c r="Z2166">
        <v>42.909610000000001</v>
      </c>
      <c r="AA2166">
        <v>7.4180000000000001</v>
      </c>
      <c r="AB2166">
        <v>65.468100000000007</v>
      </c>
      <c r="AC2166">
        <v>47513</v>
      </c>
      <c r="AD2166" t="s">
        <v>551</v>
      </c>
      <c r="AE2166" t="s">
        <v>552</v>
      </c>
      <c r="AF2166" t="s">
        <v>443</v>
      </c>
      <c r="AG2166">
        <v>3.07</v>
      </c>
      <c r="AH2166" t="s">
        <v>443</v>
      </c>
      <c r="AI2166" t="b">
        <v>0</v>
      </c>
      <c r="AJ2166" t="s">
        <v>443</v>
      </c>
      <c r="AK2166" t="s">
        <v>443</v>
      </c>
      <c r="AL2166" t="s">
        <v>443</v>
      </c>
      <c r="AM2166">
        <v>0</v>
      </c>
      <c r="AN2166">
        <v>9.9529999999999994E-6</v>
      </c>
      <c r="AO2166">
        <v>108661280</v>
      </c>
      <c r="AP2166">
        <v>65.540000000000006</v>
      </c>
      <c r="AQ2166" t="str">
        <f t="shared" si="374"/>
        <v>Sequest HT (A2)</v>
      </c>
      <c r="AT2166" t="str">
        <f t="shared" si="375"/>
        <v>Sequest HT (A2</v>
      </c>
      <c r="AU2166" t="str">
        <f t="shared" si="385"/>
        <v xml:space="preserve">uest HT </v>
      </c>
      <c r="AV2166" t="str">
        <f t="shared" si="386"/>
        <v xml:space="preserve">est HT </v>
      </c>
      <c r="AW2166" s="19" t="str">
        <f t="shared" si="387"/>
        <v xml:space="preserve">est HT </v>
      </c>
      <c r="AX2166" s="25">
        <v>1.46</v>
      </c>
      <c r="AY2166" s="26">
        <f t="shared" si="379"/>
        <v>8.0821917808219189E-4</v>
      </c>
      <c r="AZ2166">
        <v>1.1800000000000001E-3</v>
      </c>
      <c r="BA2166" s="21" t="e">
        <f t="shared" si="380"/>
        <v>#VALUE!</v>
      </c>
      <c r="BB2166" t="s">
        <v>540</v>
      </c>
      <c r="BC2166" t="s">
        <v>541</v>
      </c>
      <c r="BD2166" s="21" t="e">
        <f t="shared" si="381"/>
        <v>#VALUE!</v>
      </c>
      <c r="BE2166">
        <v>42.909610000000001</v>
      </c>
      <c r="BF2166" s="21" t="e">
        <f t="shared" si="382"/>
        <v>#VALUE!</v>
      </c>
      <c r="BG2166">
        <v>7.4180000000000001</v>
      </c>
      <c r="BH2166">
        <v>65.468100000000007</v>
      </c>
      <c r="BI2166" s="21">
        <f t="shared" si="383"/>
        <v>725.74276632436249</v>
      </c>
      <c r="BJ2166">
        <v>47513</v>
      </c>
      <c r="BK2166" t="s">
        <v>551</v>
      </c>
      <c r="BL2166" s="20" t="e">
        <f t="shared" si="384"/>
        <v>#VALUE!</v>
      </c>
      <c r="BN2166" s="28"/>
      <c r="BP2166" s="29"/>
      <c r="BR2166" s="30"/>
    </row>
    <row r="2167" spans="1:70" hidden="1" outlineLevel="2" collapsed="1" x14ac:dyDescent="0.35">
      <c r="A2167" t="s">
        <v>443</v>
      </c>
      <c r="B2167" t="s">
        <v>443</v>
      </c>
      <c r="C2167" t="b">
        <v>0</v>
      </c>
      <c r="D2167" t="s">
        <v>439</v>
      </c>
      <c r="E2167" t="s">
        <v>538</v>
      </c>
      <c r="F2167" t="s">
        <v>550</v>
      </c>
      <c r="G2167" t="s">
        <v>1480</v>
      </c>
      <c r="H2167" t="s">
        <v>443</v>
      </c>
      <c r="I2167">
        <v>1</v>
      </c>
      <c r="J2167">
        <v>1</v>
      </c>
      <c r="K2167" t="s">
        <v>1475</v>
      </c>
      <c r="L2167" t="s">
        <v>1475</v>
      </c>
      <c r="M2167">
        <v>0</v>
      </c>
      <c r="N2167">
        <v>2</v>
      </c>
      <c r="O2167">
        <v>0.53649999999999998</v>
      </c>
      <c r="P2167">
        <v>0</v>
      </c>
      <c r="Q2167">
        <v>1</v>
      </c>
      <c r="R2167">
        <v>1</v>
      </c>
      <c r="S2167">
        <v>807.45370000000003</v>
      </c>
      <c r="T2167">
        <v>1613.90013</v>
      </c>
      <c r="U2167">
        <v>1613.9009699999999</v>
      </c>
      <c r="V2167">
        <v>-0.52</v>
      </c>
      <c r="W2167">
        <v>-4.2000000000000002E-4</v>
      </c>
      <c r="X2167" t="s">
        <v>540</v>
      </c>
      <c r="Y2167" t="s">
        <v>541</v>
      </c>
      <c r="Z2167">
        <v>29.146439999999998</v>
      </c>
      <c r="AA2167">
        <v>23.5</v>
      </c>
      <c r="AB2167">
        <v>66.293000000000006</v>
      </c>
      <c r="AC2167">
        <v>48292</v>
      </c>
      <c r="AD2167" t="s">
        <v>551</v>
      </c>
      <c r="AE2167" t="s">
        <v>552</v>
      </c>
      <c r="AF2167" t="s">
        <v>443</v>
      </c>
      <c r="AG2167">
        <v>3.15</v>
      </c>
      <c r="AH2167" t="s">
        <v>443</v>
      </c>
      <c r="AI2167" t="b">
        <v>0</v>
      </c>
      <c r="AJ2167" t="s">
        <v>443</v>
      </c>
      <c r="AK2167" t="s">
        <v>443</v>
      </c>
      <c r="AL2167" t="s">
        <v>443</v>
      </c>
      <c r="AM2167">
        <v>0</v>
      </c>
      <c r="AN2167">
        <v>2.0820000000000001E-5</v>
      </c>
      <c r="AO2167">
        <v>55742116</v>
      </c>
      <c r="AP2167">
        <v>66.48</v>
      </c>
      <c r="AQ2167" t="str">
        <f t="shared" si="374"/>
        <v>Sequest HT (A2)</v>
      </c>
      <c r="AT2167" t="str">
        <f t="shared" si="375"/>
        <v>Sequest HT (A2</v>
      </c>
      <c r="AU2167" t="str">
        <f t="shared" si="385"/>
        <v xml:space="preserve">uest HT </v>
      </c>
      <c r="AV2167" t="str">
        <f t="shared" si="386"/>
        <v xml:space="preserve">est HT </v>
      </c>
      <c r="AW2167" s="19" t="str">
        <f t="shared" si="387"/>
        <v xml:space="preserve">est HT </v>
      </c>
      <c r="AX2167" s="25">
        <v>-0.52</v>
      </c>
      <c r="AY2167" s="26">
        <f t="shared" si="379"/>
        <v>8.0769230769230766E-4</v>
      </c>
      <c r="AZ2167">
        <v>-4.2000000000000002E-4</v>
      </c>
      <c r="BA2167" s="21" t="e">
        <f t="shared" si="380"/>
        <v>#VALUE!</v>
      </c>
      <c r="BB2167" t="s">
        <v>540</v>
      </c>
      <c r="BC2167" t="s">
        <v>541</v>
      </c>
      <c r="BD2167" s="21" t="e">
        <f t="shared" si="381"/>
        <v>#VALUE!</v>
      </c>
      <c r="BE2167">
        <v>29.146439999999998</v>
      </c>
      <c r="BF2167" s="21" t="e">
        <f t="shared" si="382"/>
        <v>#VALUE!</v>
      </c>
      <c r="BG2167">
        <v>23.5</v>
      </c>
      <c r="BH2167">
        <v>66.293000000000006</v>
      </c>
      <c r="BI2167" s="21">
        <f t="shared" si="383"/>
        <v>728.46303531292892</v>
      </c>
      <c r="BJ2167">
        <v>48292</v>
      </c>
      <c r="BK2167" t="s">
        <v>551</v>
      </c>
      <c r="BL2167" s="20" t="e">
        <f t="shared" si="384"/>
        <v>#VALUE!</v>
      </c>
      <c r="BN2167" s="28"/>
      <c r="BP2167" s="29"/>
      <c r="BR2167" s="30"/>
    </row>
    <row r="2168" spans="1:70" hidden="1" outlineLevel="2" collapsed="1" x14ac:dyDescent="0.35">
      <c r="A2168" t="s">
        <v>443</v>
      </c>
      <c r="B2168" t="s">
        <v>443</v>
      </c>
      <c r="C2168" t="b">
        <v>0</v>
      </c>
      <c r="D2168" t="s">
        <v>439</v>
      </c>
      <c r="E2168" t="s">
        <v>538</v>
      </c>
      <c r="F2168" t="s">
        <v>550</v>
      </c>
      <c r="G2168" t="s">
        <v>1480</v>
      </c>
      <c r="H2168" t="s">
        <v>443</v>
      </c>
      <c r="I2168">
        <v>1</v>
      </c>
      <c r="J2168">
        <v>1</v>
      </c>
      <c r="K2168" t="s">
        <v>1475</v>
      </c>
      <c r="L2168" t="s">
        <v>1475</v>
      </c>
      <c r="M2168">
        <v>0</v>
      </c>
      <c r="N2168">
        <v>2</v>
      </c>
      <c r="O2168">
        <v>0.60419999999999996</v>
      </c>
      <c r="P2168">
        <v>0</v>
      </c>
      <c r="Q2168">
        <v>1</v>
      </c>
      <c r="R2168">
        <v>1</v>
      </c>
      <c r="S2168">
        <v>807.45450000000005</v>
      </c>
      <c r="T2168">
        <v>1613.90173</v>
      </c>
      <c r="U2168">
        <v>1613.9009699999999</v>
      </c>
      <c r="V2168">
        <v>0.47</v>
      </c>
      <c r="W2168">
        <v>3.8000000000000002E-4</v>
      </c>
      <c r="X2168" t="s">
        <v>540</v>
      </c>
      <c r="Y2168" t="s">
        <v>541</v>
      </c>
      <c r="Z2168">
        <v>46.351999999999997</v>
      </c>
      <c r="AA2168">
        <v>6.32</v>
      </c>
      <c r="AB2168">
        <v>65.441999999999993</v>
      </c>
      <c r="AC2168">
        <v>47221</v>
      </c>
      <c r="AD2168" t="s">
        <v>554</v>
      </c>
      <c r="AE2168" t="s">
        <v>555</v>
      </c>
      <c r="AF2168" t="s">
        <v>443</v>
      </c>
      <c r="AG2168">
        <v>2.88</v>
      </c>
      <c r="AH2168" t="s">
        <v>443</v>
      </c>
      <c r="AI2168" t="b">
        <v>0</v>
      </c>
      <c r="AJ2168" t="s">
        <v>443</v>
      </c>
      <c r="AK2168" t="s">
        <v>443</v>
      </c>
      <c r="AL2168" t="s">
        <v>443</v>
      </c>
      <c r="AM2168">
        <v>0</v>
      </c>
      <c r="AN2168">
        <v>2.2359999999999999E-5</v>
      </c>
      <c r="AO2168">
        <v>240484784</v>
      </c>
      <c r="AP2168">
        <v>65.55</v>
      </c>
      <c r="AQ2168" t="str">
        <f t="shared" si="374"/>
        <v>Sequest HT (A2)</v>
      </c>
      <c r="AT2168" t="str">
        <f t="shared" si="375"/>
        <v>Sequest HT (A2</v>
      </c>
      <c r="AU2168" t="str">
        <f t="shared" si="385"/>
        <v xml:space="preserve">uest HT </v>
      </c>
      <c r="AV2168" t="str">
        <f t="shared" si="386"/>
        <v xml:space="preserve">est HT </v>
      </c>
      <c r="AW2168" s="19" t="str">
        <f t="shared" si="387"/>
        <v xml:space="preserve">est HT </v>
      </c>
      <c r="AX2168" s="25">
        <v>0.47</v>
      </c>
      <c r="AY2168" s="26">
        <f t="shared" si="379"/>
        <v>8.0851063829787248E-4</v>
      </c>
      <c r="AZ2168">
        <v>3.8000000000000002E-4</v>
      </c>
      <c r="BA2168" s="21" t="e">
        <f t="shared" si="380"/>
        <v>#VALUE!</v>
      </c>
      <c r="BB2168" t="s">
        <v>540</v>
      </c>
      <c r="BC2168" t="s">
        <v>541</v>
      </c>
      <c r="BD2168" s="21" t="e">
        <f t="shared" si="381"/>
        <v>#VALUE!</v>
      </c>
      <c r="BE2168">
        <v>46.351999999999997</v>
      </c>
      <c r="BF2168" s="21" t="e">
        <f t="shared" si="382"/>
        <v>#VALUE!</v>
      </c>
      <c r="BG2168">
        <v>6.32</v>
      </c>
      <c r="BH2168">
        <v>65.441999999999993</v>
      </c>
      <c r="BI2168" s="21">
        <f t="shared" si="383"/>
        <v>721.5702454081478</v>
      </c>
      <c r="BJ2168">
        <v>47221</v>
      </c>
      <c r="BK2168" t="s">
        <v>554</v>
      </c>
      <c r="BL2168" s="20" t="e">
        <f t="shared" si="384"/>
        <v>#VALUE!</v>
      </c>
      <c r="BN2168" s="28"/>
      <c r="BP2168" s="29"/>
      <c r="BR2168" s="30"/>
    </row>
    <row r="2169" spans="1:70" hidden="1" outlineLevel="2" collapsed="1" x14ac:dyDescent="0.35">
      <c r="A2169" t="s">
        <v>443</v>
      </c>
      <c r="B2169" t="s">
        <v>443</v>
      </c>
      <c r="C2169" t="b">
        <v>0</v>
      </c>
      <c r="D2169" t="s">
        <v>439</v>
      </c>
      <c r="E2169" t="s">
        <v>557</v>
      </c>
      <c r="F2169" t="s">
        <v>550</v>
      </c>
      <c r="G2169" t="s">
        <v>1480</v>
      </c>
      <c r="H2169" t="s">
        <v>443</v>
      </c>
      <c r="I2169">
        <v>1</v>
      </c>
      <c r="J2169">
        <v>1</v>
      </c>
      <c r="K2169" t="s">
        <v>1475</v>
      </c>
      <c r="L2169" t="s">
        <v>1475</v>
      </c>
      <c r="M2169">
        <v>0</v>
      </c>
      <c r="N2169">
        <v>2</v>
      </c>
      <c r="O2169">
        <v>0.91359999999999997</v>
      </c>
      <c r="P2169">
        <v>0</v>
      </c>
      <c r="Q2169">
        <v>1</v>
      </c>
      <c r="R2169">
        <v>1</v>
      </c>
      <c r="S2169">
        <v>807.45456999999999</v>
      </c>
      <c r="T2169">
        <v>1613.9018699999999</v>
      </c>
      <c r="U2169">
        <v>1613.9009699999999</v>
      </c>
      <c r="V2169">
        <v>0.56000000000000005</v>
      </c>
      <c r="W2169">
        <v>4.4999999999999999E-4</v>
      </c>
      <c r="X2169" t="s">
        <v>540</v>
      </c>
      <c r="Y2169" t="s">
        <v>541</v>
      </c>
      <c r="Z2169">
        <v>30.792680000000001</v>
      </c>
      <c r="AA2169">
        <v>8.6989999999999998</v>
      </c>
      <c r="AB2169">
        <v>65.509100000000004</v>
      </c>
      <c r="AC2169">
        <v>47271</v>
      </c>
      <c r="AD2169" t="s">
        <v>568</v>
      </c>
      <c r="AE2169" t="s">
        <v>569</v>
      </c>
      <c r="AF2169" t="s">
        <v>443</v>
      </c>
      <c r="AG2169" t="s">
        <v>443</v>
      </c>
      <c r="AH2169">
        <v>81</v>
      </c>
      <c r="AI2169" t="b">
        <v>0</v>
      </c>
      <c r="AJ2169">
        <v>52</v>
      </c>
      <c r="AK2169">
        <v>34</v>
      </c>
      <c r="AL2169">
        <v>1.4859223340795699E-7</v>
      </c>
      <c r="AM2169">
        <v>0</v>
      </c>
      <c r="AN2169">
        <v>2.3710000000000002E-5</v>
      </c>
      <c r="AO2169">
        <v>63491720</v>
      </c>
      <c r="AP2169">
        <v>65.540000000000006</v>
      </c>
      <c r="AQ2169" t="str">
        <f t="shared" si="374"/>
        <v>Mascot (A5)</v>
      </c>
      <c r="AT2169" t="str">
        <f t="shared" si="375"/>
        <v>Mascot (A5)</v>
      </c>
      <c r="AU2169" t="str">
        <f t="shared" si="385"/>
        <v>cot (A5)</v>
      </c>
      <c r="AV2169" t="str">
        <f t="shared" si="386"/>
        <v>ot (A5)</v>
      </c>
      <c r="AW2169" s="19" t="str">
        <f t="shared" si="387"/>
        <v>ot (A5)</v>
      </c>
      <c r="AX2169" s="25">
        <v>0.56000000000000005</v>
      </c>
      <c r="AY2169" s="26">
        <f t="shared" si="379"/>
        <v>8.0357142857142845E-4</v>
      </c>
      <c r="AZ2169">
        <v>4.4999999999999999E-4</v>
      </c>
      <c r="BA2169" s="21" t="e">
        <f t="shared" si="380"/>
        <v>#VALUE!</v>
      </c>
      <c r="BB2169" t="s">
        <v>540</v>
      </c>
      <c r="BC2169" t="s">
        <v>541</v>
      </c>
      <c r="BD2169" s="21" t="e">
        <f t="shared" si="381"/>
        <v>#VALUE!</v>
      </c>
      <c r="BE2169">
        <v>30.792680000000001</v>
      </c>
      <c r="BF2169" s="21" t="e">
        <f t="shared" si="382"/>
        <v>#VALUE!</v>
      </c>
      <c r="BG2169">
        <v>8.6989999999999998</v>
      </c>
      <c r="BH2169">
        <v>65.509100000000004</v>
      </c>
      <c r="BI2169" s="21">
        <f t="shared" si="383"/>
        <v>721.59440444152028</v>
      </c>
      <c r="BJ2169">
        <v>47271</v>
      </c>
      <c r="BK2169" t="s">
        <v>568</v>
      </c>
      <c r="BL2169" s="20" t="e">
        <f t="shared" si="384"/>
        <v>#VALUE!</v>
      </c>
      <c r="BN2169" s="28"/>
      <c r="BP2169" s="29"/>
      <c r="BR2169" s="30"/>
    </row>
    <row r="2170" spans="1:70" hidden="1" outlineLevel="2" collapsed="1" x14ac:dyDescent="0.35">
      <c r="A2170" t="s">
        <v>443</v>
      </c>
      <c r="B2170" t="s">
        <v>443</v>
      </c>
      <c r="C2170" t="b">
        <v>0</v>
      </c>
      <c r="D2170" t="s">
        <v>439</v>
      </c>
      <c r="E2170" t="s">
        <v>557</v>
      </c>
      <c r="F2170" t="s">
        <v>550</v>
      </c>
      <c r="G2170" t="s">
        <v>1480</v>
      </c>
      <c r="H2170" t="s">
        <v>443</v>
      </c>
      <c r="I2170">
        <v>1</v>
      </c>
      <c r="J2170">
        <v>1</v>
      </c>
      <c r="K2170" t="s">
        <v>1475</v>
      </c>
      <c r="L2170" t="s">
        <v>1475</v>
      </c>
      <c r="M2170">
        <v>0</v>
      </c>
      <c r="N2170">
        <v>2</v>
      </c>
      <c r="O2170">
        <v>1</v>
      </c>
      <c r="P2170">
        <v>0</v>
      </c>
      <c r="Q2170">
        <v>1</v>
      </c>
      <c r="R2170">
        <v>1</v>
      </c>
      <c r="S2170">
        <v>807.45529999999997</v>
      </c>
      <c r="T2170">
        <v>1613.9033199999999</v>
      </c>
      <c r="U2170">
        <v>1613.9009699999999</v>
      </c>
      <c r="V2170">
        <v>1.46</v>
      </c>
      <c r="W2170">
        <v>1.1800000000000001E-3</v>
      </c>
      <c r="X2170" t="s">
        <v>540</v>
      </c>
      <c r="Y2170" t="s">
        <v>541</v>
      </c>
      <c r="Z2170">
        <v>42.909610000000001</v>
      </c>
      <c r="AA2170">
        <v>7.4180000000000001</v>
      </c>
      <c r="AB2170">
        <v>65.468100000000007</v>
      </c>
      <c r="AC2170">
        <v>47513</v>
      </c>
      <c r="AD2170" t="s">
        <v>551</v>
      </c>
      <c r="AE2170" t="s">
        <v>552</v>
      </c>
      <c r="AF2170" t="s">
        <v>443</v>
      </c>
      <c r="AG2170" t="s">
        <v>443</v>
      </c>
      <c r="AH2170">
        <v>81</v>
      </c>
      <c r="AI2170" t="b">
        <v>0</v>
      </c>
      <c r="AJ2170">
        <v>52</v>
      </c>
      <c r="AK2170">
        <v>34</v>
      </c>
      <c r="AL2170">
        <v>1.36621093480809E-7</v>
      </c>
      <c r="AM2170">
        <v>0</v>
      </c>
      <c r="AN2170">
        <v>2.5999999999999998E-5</v>
      </c>
      <c r="AO2170">
        <v>108661280</v>
      </c>
      <c r="AP2170">
        <v>65.540000000000006</v>
      </c>
      <c r="AQ2170" t="str">
        <f t="shared" si="374"/>
        <v>Mascot (A5)</v>
      </c>
      <c r="AT2170" t="str">
        <f t="shared" si="375"/>
        <v>Mascot (A5)</v>
      </c>
      <c r="AU2170" t="str">
        <f t="shared" si="385"/>
        <v>cot (A5)</v>
      </c>
      <c r="AV2170" t="str">
        <f t="shared" si="386"/>
        <v>ot (A5)</v>
      </c>
      <c r="AW2170" s="19" t="str">
        <f t="shared" si="387"/>
        <v>ot (A5)</v>
      </c>
      <c r="AX2170" s="25">
        <v>1.46</v>
      </c>
      <c r="AY2170" s="26">
        <f t="shared" si="379"/>
        <v>8.0821917808219189E-4</v>
      </c>
      <c r="AZ2170">
        <v>1.1800000000000001E-3</v>
      </c>
      <c r="BA2170" s="21" t="e">
        <f t="shared" si="380"/>
        <v>#VALUE!</v>
      </c>
      <c r="BB2170" t="s">
        <v>540</v>
      </c>
      <c r="BC2170" t="s">
        <v>541</v>
      </c>
      <c r="BD2170" s="21" t="e">
        <f t="shared" si="381"/>
        <v>#VALUE!</v>
      </c>
      <c r="BE2170">
        <v>42.909610000000001</v>
      </c>
      <c r="BF2170" s="21" t="e">
        <f t="shared" si="382"/>
        <v>#VALUE!</v>
      </c>
      <c r="BG2170">
        <v>7.4180000000000001</v>
      </c>
      <c r="BH2170">
        <v>65.468100000000007</v>
      </c>
      <c r="BI2170" s="21">
        <f t="shared" si="383"/>
        <v>725.74276632436249</v>
      </c>
      <c r="BJ2170">
        <v>47513</v>
      </c>
      <c r="BK2170" t="s">
        <v>551</v>
      </c>
      <c r="BL2170" s="20" t="e">
        <f t="shared" si="384"/>
        <v>#VALUE!</v>
      </c>
      <c r="BN2170" s="28"/>
      <c r="BP2170" s="29"/>
      <c r="BR2170" s="30"/>
    </row>
    <row r="2171" spans="1:70" hidden="1" outlineLevel="2" collapsed="1" x14ac:dyDescent="0.35">
      <c r="A2171" t="s">
        <v>443</v>
      </c>
      <c r="B2171" t="s">
        <v>443</v>
      </c>
      <c r="C2171" t="b">
        <v>0</v>
      </c>
      <c r="D2171" t="s">
        <v>439</v>
      </c>
      <c r="E2171" t="s">
        <v>557</v>
      </c>
      <c r="F2171" t="s">
        <v>550</v>
      </c>
      <c r="G2171" t="s">
        <v>1480</v>
      </c>
      <c r="H2171" t="s">
        <v>443</v>
      </c>
      <c r="I2171">
        <v>1</v>
      </c>
      <c r="J2171">
        <v>1</v>
      </c>
      <c r="K2171" t="s">
        <v>1475</v>
      </c>
      <c r="L2171" t="s">
        <v>1475</v>
      </c>
      <c r="M2171">
        <v>0</v>
      </c>
      <c r="N2171">
        <v>2</v>
      </c>
      <c r="O2171">
        <v>0.95589999999999997</v>
      </c>
      <c r="P2171">
        <v>0</v>
      </c>
      <c r="Q2171">
        <v>1</v>
      </c>
      <c r="R2171">
        <v>1</v>
      </c>
      <c r="S2171">
        <v>807.45450000000005</v>
      </c>
      <c r="T2171">
        <v>1613.90173</v>
      </c>
      <c r="U2171">
        <v>1613.9009699999999</v>
      </c>
      <c r="V2171">
        <v>0.47</v>
      </c>
      <c r="W2171">
        <v>3.8000000000000002E-4</v>
      </c>
      <c r="X2171" t="s">
        <v>540</v>
      </c>
      <c r="Y2171" t="s">
        <v>541</v>
      </c>
      <c r="Z2171">
        <v>46.351999999999997</v>
      </c>
      <c r="AA2171">
        <v>6.32</v>
      </c>
      <c r="AB2171">
        <v>65.441999999999993</v>
      </c>
      <c r="AC2171">
        <v>47221</v>
      </c>
      <c r="AD2171" t="s">
        <v>554</v>
      </c>
      <c r="AE2171" t="s">
        <v>555</v>
      </c>
      <c r="AF2171" t="s">
        <v>443</v>
      </c>
      <c r="AG2171" t="s">
        <v>443</v>
      </c>
      <c r="AH2171">
        <v>68</v>
      </c>
      <c r="AI2171" t="b">
        <v>0</v>
      </c>
      <c r="AJ2171">
        <v>53</v>
      </c>
      <c r="AK2171">
        <v>35</v>
      </c>
      <c r="AL2171">
        <v>3.4150123113799E-6</v>
      </c>
      <c r="AM2171">
        <v>0</v>
      </c>
      <c r="AN2171">
        <v>2.8160000000000001E-4</v>
      </c>
      <c r="AO2171">
        <v>240484784</v>
      </c>
      <c r="AP2171">
        <v>65.55</v>
      </c>
      <c r="AQ2171" t="str">
        <f t="shared" si="374"/>
        <v>Mascot (A5)</v>
      </c>
      <c r="AT2171" t="str">
        <f t="shared" si="375"/>
        <v>Mascot (A5)</v>
      </c>
      <c r="AU2171" t="str">
        <f t="shared" si="385"/>
        <v>cot (A5)</v>
      </c>
      <c r="AV2171" t="str">
        <f t="shared" si="386"/>
        <v>ot (A5)</v>
      </c>
      <c r="AW2171" s="19" t="str">
        <f t="shared" si="387"/>
        <v>ot (A5)</v>
      </c>
      <c r="AX2171" s="25">
        <v>0.47</v>
      </c>
      <c r="AY2171" s="26">
        <f t="shared" si="379"/>
        <v>8.0851063829787248E-4</v>
      </c>
      <c r="AZ2171">
        <v>3.8000000000000002E-4</v>
      </c>
      <c r="BA2171" s="21" t="e">
        <f t="shared" si="380"/>
        <v>#VALUE!</v>
      </c>
      <c r="BB2171" t="s">
        <v>540</v>
      </c>
      <c r="BC2171" t="s">
        <v>541</v>
      </c>
      <c r="BD2171" s="21" t="e">
        <f t="shared" si="381"/>
        <v>#VALUE!</v>
      </c>
      <c r="BE2171">
        <v>46.351999999999997</v>
      </c>
      <c r="BF2171" s="21" t="e">
        <f t="shared" si="382"/>
        <v>#VALUE!</v>
      </c>
      <c r="BG2171">
        <v>6.32</v>
      </c>
      <c r="BH2171">
        <v>65.441999999999993</v>
      </c>
      <c r="BI2171" s="21">
        <f t="shared" si="383"/>
        <v>721.5702454081478</v>
      </c>
      <c r="BJ2171">
        <v>47221</v>
      </c>
      <c r="BK2171" t="s">
        <v>554</v>
      </c>
      <c r="BL2171" s="20" t="e">
        <f t="shared" si="384"/>
        <v>#VALUE!</v>
      </c>
      <c r="BN2171" s="28"/>
      <c r="BP2171" s="29"/>
      <c r="BR2171" s="30"/>
    </row>
    <row r="2172" spans="1:70" hidden="1" outlineLevel="2" collapsed="1" x14ac:dyDescent="0.35">
      <c r="A2172" t="s">
        <v>443</v>
      </c>
      <c r="B2172" t="s">
        <v>443</v>
      </c>
      <c r="C2172" t="b">
        <v>0</v>
      </c>
      <c r="D2172" t="s">
        <v>439</v>
      </c>
      <c r="E2172" t="s">
        <v>538</v>
      </c>
      <c r="F2172" t="s">
        <v>539</v>
      </c>
      <c r="G2172" t="s">
        <v>1480</v>
      </c>
      <c r="H2172" t="s">
        <v>443</v>
      </c>
      <c r="I2172">
        <v>1</v>
      </c>
      <c r="J2172">
        <v>1</v>
      </c>
      <c r="K2172" t="s">
        <v>1475</v>
      </c>
      <c r="L2172" t="s">
        <v>1475</v>
      </c>
      <c r="M2172">
        <v>0</v>
      </c>
      <c r="N2172">
        <v>3</v>
      </c>
      <c r="O2172">
        <v>0.6069</v>
      </c>
      <c r="P2172">
        <v>0</v>
      </c>
      <c r="Q2172">
        <v>1</v>
      </c>
      <c r="R2172">
        <v>1</v>
      </c>
      <c r="S2172">
        <v>538.63837000000001</v>
      </c>
      <c r="T2172">
        <v>1613.9005500000001</v>
      </c>
      <c r="U2172">
        <v>1613.9009699999999</v>
      </c>
      <c r="V2172">
        <v>-0.26</v>
      </c>
      <c r="W2172">
        <v>-1.3999999999999999E-4</v>
      </c>
      <c r="X2172" t="s">
        <v>540</v>
      </c>
      <c r="Y2172" t="s">
        <v>541</v>
      </c>
      <c r="Z2172">
        <v>13.223039999999999</v>
      </c>
      <c r="AA2172">
        <v>30</v>
      </c>
      <c r="AB2172">
        <v>65.521799999999999</v>
      </c>
      <c r="AC2172">
        <v>47297</v>
      </c>
      <c r="AD2172" t="s">
        <v>554</v>
      </c>
      <c r="AE2172" t="s">
        <v>555</v>
      </c>
      <c r="AF2172" t="s">
        <v>443</v>
      </c>
      <c r="AG2172">
        <v>2.9</v>
      </c>
      <c r="AH2172" t="s">
        <v>443</v>
      </c>
      <c r="AI2172" t="b">
        <v>0</v>
      </c>
      <c r="AJ2172" t="s">
        <v>443</v>
      </c>
      <c r="AK2172" t="s">
        <v>443</v>
      </c>
      <c r="AL2172" t="s">
        <v>443</v>
      </c>
      <c r="AM2172">
        <v>0</v>
      </c>
      <c r="AN2172">
        <v>4.9609999999999997E-4</v>
      </c>
      <c r="AO2172">
        <v>4223550.5</v>
      </c>
      <c r="AP2172">
        <v>65.53</v>
      </c>
      <c r="AQ2172" t="str">
        <f t="shared" si="374"/>
        <v>Sequest HT (A2)</v>
      </c>
      <c r="AT2172" t="str">
        <f t="shared" si="375"/>
        <v>Sequest HT (A2</v>
      </c>
      <c r="AU2172" t="str">
        <f t="shared" si="385"/>
        <v xml:space="preserve">uest HT </v>
      </c>
      <c r="AV2172" t="str">
        <f t="shared" si="386"/>
        <v xml:space="preserve">est HT </v>
      </c>
      <c r="AW2172" s="19" t="str">
        <f t="shared" si="387"/>
        <v xml:space="preserve">est HT </v>
      </c>
      <c r="AX2172" s="25">
        <v>-0.26</v>
      </c>
      <c r="AY2172" s="26">
        <f t="shared" si="379"/>
        <v>5.3846153846153844E-4</v>
      </c>
      <c r="AZ2172">
        <v>-1.3999999999999999E-4</v>
      </c>
      <c r="BA2172" s="21" t="e">
        <f t="shared" si="380"/>
        <v>#VALUE!</v>
      </c>
      <c r="BB2172" t="s">
        <v>540</v>
      </c>
      <c r="BC2172" t="s">
        <v>541</v>
      </c>
      <c r="BD2172" s="21" t="e">
        <f t="shared" si="381"/>
        <v>#VALUE!</v>
      </c>
      <c r="BE2172">
        <v>13.223039999999999</v>
      </c>
      <c r="BF2172" s="21" t="e">
        <f t="shared" si="382"/>
        <v>#VALUE!</v>
      </c>
      <c r="BG2172">
        <v>30</v>
      </c>
      <c r="BH2172">
        <v>65.521799999999999</v>
      </c>
      <c r="BI2172" s="21">
        <f t="shared" si="383"/>
        <v>721.85135329005004</v>
      </c>
      <c r="BJ2172">
        <v>47297</v>
      </c>
      <c r="BK2172" t="s">
        <v>554</v>
      </c>
      <c r="BL2172" s="20" t="e">
        <f t="shared" si="384"/>
        <v>#VALUE!</v>
      </c>
      <c r="BN2172" s="28"/>
      <c r="BP2172" s="29"/>
      <c r="BR2172" s="30"/>
    </row>
    <row r="2173" spans="1:70" hidden="1" outlineLevel="1" x14ac:dyDescent="0.35">
      <c r="A2173" t="s">
        <v>443</v>
      </c>
      <c r="B2173" t="b">
        <v>0</v>
      </c>
      <c r="C2173" t="s">
        <v>439</v>
      </c>
      <c r="D2173" t="s">
        <v>1484</v>
      </c>
      <c r="E2173" t="s">
        <v>443</v>
      </c>
      <c r="F2173" t="s">
        <v>443</v>
      </c>
      <c r="G2173" t="b">
        <v>0</v>
      </c>
      <c r="H2173">
        <v>1</v>
      </c>
      <c r="I2173">
        <v>1</v>
      </c>
      <c r="J2173">
        <v>1</v>
      </c>
      <c r="K2173" t="s">
        <v>1475</v>
      </c>
      <c r="L2173" t="s">
        <v>1485</v>
      </c>
      <c r="M2173">
        <v>1</v>
      </c>
      <c r="N2173">
        <v>2041.1076599999999</v>
      </c>
      <c r="O2173">
        <v>0</v>
      </c>
      <c r="P2173">
        <v>206.9</v>
      </c>
      <c r="Q2173">
        <v>514.29999999999995</v>
      </c>
      <c r="R2173">
        <v>164.8</v>
      </c>
      <c r="S2173">
        <v>9.8000000000000007</v>
      </c>
      <c r="T2173">
        <v>4.2</v>
      </c>
      <c r="U2173" t="s">
        <v>443</v>
      </c>
      <c r="V2173" t="s">
        <v>443</v>
      </c>
      <c r="W2173" t="s">
        <v>443</v>
      </c>
      <c r="X2173" t="s">
        <v>443</v>
      </c>
      <c r="Y2173" t="s">
        <v>443</v>
      </c>
      <c r="Z2173" t="s">
        <v>444</v>
      </c>
      <c r="AA2173" t="s">
        <v>444</v>
      </c>
      <c r="AB2173" t="s">
        <v>439</v>
      </c>
      <c r="AC2173" t="s">
        <v>444</v>
      </c>
      <c r="AD2173" t="s">
        <v>444</v>
      </c>
      <c r="AE2173" t="s">
        <v>445</v>
      </c>
      <c r="AF2173" t="s">
        <v>445</v>
      </c>
      <c r="AG2173" t="s">
        <v>445</v>
      </c>
      <c r="AH2173" t="s">
        <v>445</v>
      </c>
      <c r="AI2173" t="s">
        <v>439</v>
      </c>
      <c r="AJ2173" t="s">
        <v>439</v>
      </c>
      <c r="AK2173">
        <v>0</v>
      </c>
      <c r="AL2173">
        <v>0</v>
      </c>
      <c r="AM2173">
        <v>1.9629999999999999E-3</v>
      </c>
      <c r="AN2173">
        <v>6.156E-5</v>
      </c>
      <c r="AO2173">
        <v>3.29</v>
      </c>
      <c r="AP2173">
        <v>33</v>
      </c>
      <c r="AQ2173" t="str">
        <f t="shared" si="374"/>
        <v/>
      </c>
      <c r="AR2173" t="s">
        <v>1486</v>
      </c>
      <c r="AS2173" t="s">
        <v>1487</v>
      </c>
      <c r="AT2173" t="str">
        <f t="shared" si="375"/>
        <v/>
      </c>
      <c r="AU2173" t="str">
        <f t="shared" si="385"/>
        <v/>
      </c>
      <c r="AV2173" t="str">
        <f t="shared" si="386"/>
        <v/>
      </c>
      <c r="AW2173" s="19" t="str">
        <f t="shared" si="387"/>
        <v/>
      </c>
      <c r="AX2173" s="25" t="s">
        <v>443</v>
      </c>
      <c r="AY2173" s="26" t="e">
        <f t="shared" si="379"/>
        <v>#VALUE!</v>
      </c>
      <c r="AZ2173" t="s">
        <v>443</v>
      </c>
      <c r="BA2173" s="21" t="e">
        <f t="shared" si="380"/>
        <v>#VALUE!</v>
      </c>
      <c r="BB2173" t="s">
        <v>443</v>
      </c>
      <c r="BC2173" t="s">
        <v>443</v>
      </c>
      <c r="BD2173" s="21" t="e">
        <f t="shared" si="381"/>
        <v>#VALUE!</v>
      </c>
      <c r="BE2173" t="s">
        <v>444</v>
      </c>
      <c r="BF2173" s="21" t="e">
        <f t="shared" si="382"/>
        <v>#VALUE!</v>
      </c>
      <c r="BG2173" t="s">
        <v>444</v>
      </c>
      <c r="BH2173" t="s">
        <v>439</v>
      </c>
      <c r="BI2173" s="21" t="e">
        <f t="shared" si="383"/>
        <v>#VALUE!</v>
      </c>
      <c r="BJ2173" t="s">
        <v>444</v>
      </c>
      <c r="BK2173" t="s">
        <v>444</v>
      </c>
      <c r="BL2173" s="20" t="e">
        <f t="shared" si="384"/>
        <v>#VALUE!</v>
      </c>
      <c r="BN2173" s="28"/>
      <c r="BP2173" s="29"/>
      <c r="BR2173" s="30"/>
    </row>
    <row r="2174" spans="1:70" hidden="1" outlineLevel="2" collapsed="1" x14ac:dyDescent="0.35">
      <c r="A2174" t="s">
        <v>443</v>
      </c>
      <c r="B2174" t="s">
        <v>443</v>
      </c>
      <c r="C2174" t="s">
        <v>457</v>
      </c>
      <c r="D2174" t="s">
        <v>458</v>
      </c>
      <c r="E2174" t="s">
        <v>508</v>
      </c>
      <c r="F2174" t="s">
        <v>509</v>
      </c>
      <c r="G2174" t="s">
        <v>459</v>
      </c>
      <c r="H2174" t="s">
        <v>460</v>
      </c>
      <c r="I2174" t="s">
        <v>463</v>
      </c>
      <c r="J2174" t="s">
        <v>464</v>
      </c>
      <c r="K2174" t="s">
        <v>466</v>
      </c>
      <c r="L2174" t="s">
        <v>510</v>
      </c>
      <c r="M2174" t="s">
        <v>468</v>
      </c>
      <c r="N2174" t="s">
        <v>511</v>
      </c>
      <c r="O2174" t="s">
        <v>512</v>
      </c>
      <c r="P2174" t="s">
        <v>513</v>
      </c>
      <c r="Q2174" t="s">
        <v>514</v>
      </c>
      <c r="R2174" t="s">
        <v>515</v>
      </c>
      <c r="S2174" t="s">
        <v>516</v>
      </c>
      <c r="T2174" t="s">
        <v>517</v>
      </c>
      <c r="U2174" t="s">
        <v>469</v>
      </c>
      <c r="V2174" t="s">
        <v>518</v>
      </c>
      <c r="W2174" t="s">
        <v>519</v>
      </c>
      <c r="X2174" t="s">
        <v>520</v>
      </c>
      <c r="Y2174" t="s">
        <v>521</v>
      </c>
      <c r="Z2174" t="s">
        <v>522</v>
      </c>
      <c r="AA2174" t="s">
        <v>523</v>
      </c>
      <c r="AB2174" t="s">
        <v>524</v>
      </c>
      <c r="AC2174" t="s">
        <v>525</v>
      </c>
      <c r="AD2174" t="s">
        <v>526</v>
      </c>
      <c r="AE2174" t="s">
        <v>527</v>
      </c>
      <c r="AF2174" t="s">
        <v>480</v>
      </c>
      <c r="AG2174" t="s">
        <v>528</v>
      </c>
      <c r="AH2174" t="s">
        <v>529</v>
      </c>
      <c r="AI2174" t="s">
        <v>462</v>
      </c>
      <c r="AJ2174" t="s">
        <v>530</v>
      </c>
      <c r="AK2174" t="s">
        <v>531</v>
      </c>
      <c r="AL2174" t="s">
        <v>532</v>
      </c>
      <c r="AM2174" t="s">
        <v>533</v>
      </c>
      <c r="AN2174" t="s">
        <v>534</v>
      </c>
      <c r="AO2174" t="s">
        <v>535</v>
      </c>
      <c r="AP2174" t="s">
        <v>536</v>
      </c>
      <c r="AQ2174" t="str">
        <f t="shared" si="374"/>
        <v>Identifying Node</v>
      </c>
      <c r="AT2174" t="str">
        <f t="shared" si="375"/>
        <v>Identifying No</v>
      </c>
      <c r="AU2174" t="str">
        <f t="shared" si="385"/>
        <v>ntifying</v>
      </c>
      <c r="AV2174" t="str">
        <f t="shared" si="386"/>
        <v>tifying</v>
      </c>
      <c r="AW2174" s="19" t="str">
        <f t="shared" si="387"/>
        <v>tifying</v>
      </c>
      <c r="AX2174" s="25" t="s">
        <v>518</v>
      </c>
      <c r="AY2174" s="26" t="e">
        <f t="shared" si="379"/>
        <v>#VALUE!</v>
      </c>
      <c r="AZ2174" t="s">
        <v>519</v>
      </c>
      <c r="BA2174" s="21" t="e">
        <f t="shared" si="380"/>
        <v>#VALUE!</v>
      </c>
      <c r="BB2174" t="s">
        <v>520</v>
      </c>
      <c r="BC2174" t="s">
        <v>521</v>
      </c>
      <c r="BD2174" s="21" t="e">
        <f t="shared" si="381"/>
        <v>#VALUE!</v>
      </c>
      <c r="BE2174" t="s">
        <v>522</v>
      </c>
      <c r="BF2174" s="21" t="e">
        <f t="shared" si="382"/>
        <v>#VALUE!</v>
      </c>
      <c r="BG2174" t="s">
        <v>523</v>
      </c>
      <c r="BH2174" t="s">
        <v>524</v>
      </c>
      <c r="BI2174" s="21" t="e">
        <f t="shared" si="383"/>
        <v>#VALUE!</v>
      </c>
      <c r="BJ2174" t="s">
        <v>525</v>
      </c>
      <c r="BK2174" t="s">
        <v>526</v>
      </c>
      <c r="BL2174" s="20" t="e">
        <f t="shared" si="384"/>
        <v>#VALUE!</v>
      </c>
      <c r="BN2174" s="28"/>
      <c r="BP2174" s="29"/>
      <c r="BR2174" s="30"/>
    </row>
    <row r="2175" spans="1:70" hidden="1" outlineLevel="2" collapsed="1" x14ac:dyDescent="0.35">
      <c r="A2175" t="s">
        <v>443</v>
      </c>
      <c r="B2175" t="s">
        <v>443</v>
      </c>
      <c r="C2175" t="b">
        <v>0</v>
      </c>
      <c r="D2175" t="s">
        <v>439</v>
      </c>
      <c r="E2175" t="s">
        <v>538</v>
      </c>
      <c r="F2175" t="s">
        <v>539</v>
      </c>
      <c r="G2175" t="s">
        <v>1484</v>
      </c>
      <c r="H2175" t="s">
        <v>443</v>
      </c>
      <c r="I2175">
        <v>1</v>
      </c>
      <c r="J2175">
        <v>1</v>
      </c>
      <c r="K2175" t="s">
        <v>1475</v>
      </c>
      <c r="L2175" t="s">
        <v>1475</v>
      </c>
      <c r="M2175">
        <v>1</v>
      </c>
      <c r="N2175">
        <v>3</v>
      </c>
      <c r="O2175">
        <v>0.65959999999999996</v>
      </c>
      <c r="P2175">
        <v>0</v>
      </c>
      <c r="Q2175">
        <v>1</v>
      </c>
      <c r="R2175">
        <v>1</v>
      </c>
      <c r="S2175">
        <v>681.04040999999995</v>
      </c>
      <c r="T2175">
        <v>2041.1066800000001</v>
      </c>
      <c r="U2175">
        <v>2041.1076599999999</v>
      </c>
      <c r="V2175">
        <v>-0.48</v>
      </c>
      <c r="W2175">
        <v>-3.3E-4</v>
      </c>
      <c r="X2175" t="s">
        <v>540</v>
      </c>
      <c r="Y2175" t="s">
        <v>541</v>
      </c>
      <c r="Z2175">
        <v>14.597530000000001</v>
      </c>
      <c r="AA2175">
        <v>28.363</v>
      </c>
      <c r="AB2175">
        <v>58.087000000000003</v>
      </c>
      <c r="AC2175">
        <v>41007</v>
      </c>
      <c r="AD2175" t="s">
        <v>551</v>
      </c>
      <c r="AE2175" t="s">
        <v>552</v>
      </c>
      <c r="AF2175" t="s">
        <v>443</v>
      </c>
      <c r="AG2175">
        <v>3.29</v>
      </c>
      <c r="AH2175" t="s">
        <v>443</v>
      </c>
      <c r="AI2175" t="b">
        <v>0</v>
      </c>
      <c r="AJ2175" t="s">
        <v>443</v>
      </c>
      <c r="AK2175" t="s">
        <v>443</v>
      </c>
      <c r="AL2175" t="s">
        <v>443</v>
      </c>
      <c r="AM2175">
        <v>0</v>
      </c>
      <c r="AN2175">
        <v>6.156E-5</v>
      </c>
      <c r="AO2175">
        <v>56708432</v>
      </c>
      <c r="AP2175">
        <v>58.22</v>
      </c>
      <c r="AQ2175" t="str">
        <f t="shared" si="374"/>
        <v>Sequest HT (A2)</v>
      </c>
      <c r="AT2175" t="str">
        <f t="shared" si="375"/>
        <v>Sequest HT (A2</v>
      </c>
      <c r="AU2175" t="str">
        <f t="shared" si="385"/>
        <v xml:space="preserve">uest HT </v>
      </c>
      <c r="AV2175" t="str">
        <f t="shared" si="386"/>
        <v xml:space="preserve">est HT </v>
      </c>
      <c r="AW2175" s="19" t="str">
        <f t="shared" si="387"/>
        <v xml:space="preserve">est HT </v>
      </c>
      <c r="AX2175" s="25">
        <v>-0.48</v>
      </c>
      <c r="AY2175" s="26">
        <f t="shared" si="379"/>
        <v>6.8750000000000007E-4</v>
      </c>
      <c r="AZ2175">
        <v>-3.3E-4</v>
      </c>
      <c r="BA2175" s="21" t="e">
        <f t="shared" si="380"/>
        <v>#VALUE!</v>
      </c>
      <c r="BB2175" t="s">
        <v>540</v>
      </c>
      <c r="BC2175" t="s">
        <v>541</v>
      </c>
      <c r="BD2175" s="21" t="e">
        <f t="shared" si="381"/>
        <v>#VALUE!</v>
      </c>
      <c r="BE2175">
        <v>14.597530000000001</v>
      </c>
      <c r="BF2175" s="21" t="e">
        <f t="shared" si="382"/>
        <v>#VALUE!</v>
      </c>
      <c r="BG2175">
        <v>28.363</v>
      </c>
      <c r="BH2175">
        <v>58.087000000000003</v>
      </c>
      <c r="BI2175" s="21">
        <f t="shared" si="383"/>
        <v>705.95830392342521</v>
      </c>
      <c r="BJ2175">
        <v>41007</v>
      </c>
      <c r="BK2175" t="s">
        <v>551</v>
      </c>
      <c r="BL2175" s="20" t="e">
        <f t="shared" si="384"/>
        <v>#VALUE!</v>
      </c>
      <c r="BN2175" s="28"/>
      <c r="BP2175" s="29"/>
      <c r="BR2175" s="30"/>
    </row>
    <row r="2176" spans="1:70" hidden="1" outlineLevel="1" x14ac:dyDescent="0.35">
      <c r="A2176" t="s">
        <v>443</v>
      </c>
      <c r="B2176" t="b">
        <v>0</v>
      </c>
      <c r="C2176" t="s">
        <v>439</v>
      </c>
      <c r="D2176" t="s">
        <v>1488</v>
      </c>
      <c r="E2176" t="s">
        <v>1489</v>
      </c>
      <c r="F2176" t="s">
        <v>443</v>
      </c>
      <c r="G2176" t="b">
        <v>0</v>
      </c>
      <c r="H2176">
        <v>1</v>
      </c>
      <c r="I2176">
        <v>2</v>
      </c>
      <c r="J2176">
        <v>11</v>
      </c>
      <c r="K2176" t="s">
        <v>1475</v>
      </c>
      <c r="L2176" t="s">
        <v>1490</v>
      </c>
      <c r="M2176">
        <v>0</v>
      </c>
      <c r="N2176">
        <v>1530.7944500000001</v>
      </c>
      <c r="O2176">
        <v>0</v>
      </c>
      <c r="P2176">
        <v>183.5</v>
      </c>
      <c r="Q2176">
        <v>422.3</v>
      </c>
      <c r="R2176">
        <v>294.2</v>
      </c>
      <c r="S2176" t="s">
        <v>443</v>
      </c>
      <c r="T2176" t="s">
        <v>443</v>
      </c>
      <c r="U2176" t="s">
        <v>443</v>
      </c>
      <c r="V2176" t="s">
        <v>443</v>
      </c>
      <c r="W2176" t="s">
        <v>443</v>
      </c>
      <c r="X2176" t="s">
        <v>443</v>
      </c>
      <c r="Y2176" t="s">
        <v>443</v>
      </c>
      <c r="Z2176" t="s">
        <v>439</v>
      </c>
      <c r="AA2176" t="s">
        <v>439</v>
      </c>
      <c r="AB2176" t="s">
        <v>439</v>
      </c>
      <c r="AC2176" t="s">
        <v>445</v>
      </c>
      <c r="AD2176" t="s">
        <v>445</v>
      </c>
      <c r="AE2176" t="s">
        <v>445</v>
      </c>
      <c r="AF2176" t="s">
        <v>445</v>
      </c>
      <c r="AG2176" t="s">
        <v>445</v>
      </c>
      <c r="AH2176" t="s">
        <v>445</v>
      </c>
      <c r="AI2176" t="s">
        <v>439</v>
      </c>
      <c r="AJ2176" t="s">
        <v>439</v>
      </c>
      <c r="AK2176">
        <v>0</v>
      </c>
      <c r="AL2176">
        <v>0</v>
      </c>
      <c r="AM2176">
        <v>1.2100000000000001E-6</v>
      </c>
      <c r="AN2176">
        <v>3.0259999999999998E-4</v>
      </c>
      <c r="AO2176">
        <v>3.92</v>
      </c>
      <c r="AP2176">
        <v>91</v>
      </c>
      <c r="AQ2176" t="str">
        <f t="shared" si="374"/>
        <v>Carbamidomethyl [C13]</v>
      </c>
      <c r="AR2176" t="s">
        <v>1491</v>
      </c>
      <c r="AS2176" t="s">
        <v>1492</v>
      </c>
      <c r="AT2176" t="str">
        <f t="shared" si="375"/>
        <v>Carbamidomethy</v>
      </c>
      <c r="AU2176" t="str">
        <f t="shared" si="385"/>
        <v>bamidome</v>
      </c>
      <c r="AV2176" t="str">
        <f t="shared" si="386"/>
        <v>amidome</v>
      </c>
      <c r="AW2176" s="19" t="str">
        <f t="shared" si="387"/>
        <v>amidome</v>
      </c>
      <c r="AX2176" s="25" t="s">
        <v>443</v>
      </c>
      <c r="AY2176" s="26" t="e">
        <f t="shared" si="379"/>
        <v>#VALUE!</v>
      </c>
      <c r="AZ2176" t="s">
        <v>443</v>
      </c>
      <c r="BA2176" s="21" t="e">
        <f t="shared" si="380"/>
        <v>#VALUE!</v>
      </c>
      <c r="BB2176" t="s">
        <v>443</v>
      </c>
      <c r="BC2176" t="s">
        <v>443</v>
      </c>
      <c r="BD2176" s="21" t="e">
        <f t="shared" si="381"/>
        <v>#VALUE!</v>
      </c>
      <c r="BE2176" t="s">
        <v>439</v>
      </c>
      <c r="BF2176" s="21" t="e">
        <f t="shared" si="382"/>
        <v>#VALUE!</v>
      </c>
      <c r="BG2176" t="s">
        <v>439</v>
      </c>
      <c r="BH2176" t="s">
        <v>439</v>
      </c>
      <c r="BI2176" s="21" t="e">
        <f t="shared" si="383"/>
        <v>#VALUE!</v>
      </c>
      <c r="BJ2176" t="s">
        <v>445</v>
      </c>
      <c r="BK2176" t="s">
        <v>445</v>
      </c>
      <c r="BL2176" s="20" t="e">
        <f t="shared" si="384"/>
        <v>#VALUE!</v>
      </c>
      <c r="BN2176" s="28"/>
      <c r="BP2176" s="29"/>
      <c r="BR2176" s="30"/>
    </row>
    <row r="2177" spans="1:70" hidden="1" outlineLevel="2" collapsed="1" x14ac:dyDescent="0.35">
      <c r="A2177" t="s">
        <v>443</v>
      </c>
      <c r="B2177" t="s">
        <v>443</v>
      </c>
      <c r="C2177" t="s">
        <v>457</v>
      </c>
      <c r="D2177" t="s">
        <v>458</v>
      </c>
      <c r="E2177" t="s">
        <v>508</v>
      </c>
      <c r="F2177" t="s">
        <v>509</v>
      </c>
      <c r="G2177" t="s">
        <v>459</v>
      </c>
      <c r="H2177" t="s">
        <v>460</v>
      </c>
      <c r="I2177" t="s">
        <v>463</v>
      </c>
      <c r="J2177" t="s">
        <v>464</v>
      </c>
      <c r="K2177" t="s">
        <v>466</v>
      </c>
      <c r="L2177" t="s">
        <v>510</v>
      </c>
      <c r="M2177" t="s">
        <v>468</v>
      </c>
      <c r="N2177" t="s">
        <v>511</v>
      </c>
      <c r="O2177" t="s">
        <v>512</v>
      </c>
      <c r="P2177" t="s">
        <v>513</v>
      </c>
      <c r="Q2177" t="s">
        <v>514</v>
      </c>
      <c r="R2177" t="s">
        <v>515</v>
      </c>
      <c r="S2177" t="s">
        <v>516</v>
      </c>
      <c r="T2177" t="s">
        <v>517</v>
      </c>
      <c r="U2177" t="s">
        <v>469</v>
      </c>
      <c r="V2177" t="s">
        <v>518</v>
      </c>
      <c r="W2177" t="s">
        <v>519</v>
      </c>
      <c r="X2177" t="s">
        <v>520</v>
      </c>
      <c r="Y2177" t="s">
        <v>521</v>
      </c>
      <c r="Z2177" t="s">
        <v>522</v>
      </c>
      <c r="AA2177" t="s">
        <v>523</v>
      </c>
      <c r="AB2177" t="s">
        <v>524</v>
      </c>
      <c r="AC2177" t="s">
        <v>525</v>
      </c>
      <c r="AD2177" t="s">
        <v>526</v>
      </c>
      <c r="AE2177" t="s">
        <v>527</v>
      </c>
      <c r="AF2177" t="s">
        <v>480</v>
      </c>
      <c r="AG2177" t="s">
        <v>528</v>
      </c>
      <c r="AH2177" t="s">
        <v>529</v>
      </c>
      <c r="AI2177" t="s">
        <v>462</v>
      </c>
      <c r="AJ2177" t="s">
        <v>530</v>
      </c>
      <c r="AK2177" t="s">
        <v>531</v>
      </c>
      <c r="AL2177" t="s">
        <v>532</v>
      </c>
      <c r="AM2177" t="s">
        <v>533</v>
      </c>
      <c r="AN2177" t="s">
        <v>534</v>
      </c>
      <c r="AO2177" t="s">
        <v>535</v>
      </c>
      <c r="AP2177" t="s">
        <v>536</v>
      </c>
      <c r="AQ2177" t="str">
        <f t="shared" ref="AQ2177:AQ2240" si="388">RIGHT(E2177,21)</f>
        <v>Identifying Node</v>
      </c>
      <c r="AT2177" t="str">
        <f t="shared" ref="AT2177:AT2240" si="389">LEFT(AQ2177, 14)</f>
        <v>Identifying No</v>
      </c>
      <c r="AU2177" t="str">
        <f t="shared" si="385"/>
        <v>ntifying</v>
      </c>
      <c r="AV2177" t="str">
        <f t="shared" si="386"/>
        <v>tifying</v>
      </c>
      <c r="AW2177" s="19" t="str">
        <f t="shared" si="387"/>
        <v>tifying</v>
      </c>
      <c r="AX2177" s="25" t="s">
        <v>518</v>
      </c>
      <c r="AY2177" s="26" t="e">
        <f t="shared" ref="AY2177:AY2240" si="390">AZ2177/AX2177</f>
        <v>#VALUE!</v>
      </c>
      <c r="AZ2177" t="s">
        <v>519</v>
      </c>
      <c r="BA2177" s="21" t="e">
        <f t="shared" ref="BA2177:BA2240" si="391">BB2177/AX2177</f>
        <v>#VALUE!</v>
      </c>
      <c r="BB2177" t="s">
        <v>520</v>
      </c>
      <c r="BC2177" t="s">
        <v>521</v>
      </c>
      <c r="BD2177" s="21" t="e">
        <f t="shared" ref="BD2177:BD2240" si="392">BE2177/BC2177</f>
        <v>#VALUE!</v>
      </c>
      <c r="BE2177" t="s">
        <v>522</v>
      </c>
      <c r="BF2177" s="21" t="e">
        <f t="shared" ref="BF2177:BF2240" si="393">BG2177/BC2177</f>
        <v>#VALUE!</v>
      </c>
      <c r="BG2177" t="s">
        <v>523</v>
      </c>
      <c r="BH2177" t="s">
        <v>524</v>
      </c>
      <c r="BI2177" s="21" t="e">
        <f t="shared" ref="BI2177:BI2240" si="394">BJ2177/BH2177</f>
        <v>#VALUE!</v>
      </c>
      <c r="BJ2177" t="s">
        <v>525</v>
      </c>
      <c r="BK2177" t="s">
        <v>526</v>
      </c>
      <c r="BL2177" s="20" t="e">
        <f t="shared" ref="BL2177:BL2240" si="395">BK2177/BH2177</f>
        <v>#VALUE!</v>
      </c>
      <c r="BN2177" s="28"/>
      <c r="BP2177" s="29"/>
      <c r="BR2177" s="30"/>
    </row>
    <row r="2178" spans="1:70" hidden="1" outlineLevel="2" collapsed="1" x14ac:dyDescent="0.35">
      <c r="A2178" t="s">
        <v>443</v>
      </c>
      <c r="B2178" t="s">
        <v>443</v>
      </c>
      <c r="C2178" t="b">
        <v>0</v>
      </c>
      <c r="D2178" t="s">
        <v>439</v>
      </c>
      <c r="E2178" t="s">
        <v>538</v>
      </c>
      <c r="F2178" t="s">
        <v>550</v>
      </c>
      <c r="G2178" t="s">
        <v>1493</v>
      </c>
      <c r="H2178" t="s">
        <v>1494</v>
      </c>
      <c r="I2178">
        <v>1</v>
      </c>
      <c r="J2178">
        <v>2</v>
      </c>
      <c r="K2178" t="s">
        <v>1475</v>
      </c>
      <c r="L2178" t="s">
        <v>1479</v>
      </c>
      <c r="M2178">
        <v>0</v>
      </c>
      <c r="N2178">
        <v>2</v>
      </c>
      <c r="O2178">
        <v>0.66890000000000005</v>
      </c>
      <c r="P2178">
        <v>0</v>
      </c>
      <c r="Q2178">
        <v>1</v>
      </c>
      <c r="R2178">
        <v>1</v>
      </c>
      <c r="S2178">
        <v>765.90107999999998</v>
      </c>
      <c r="T2178">
        <v>1530.7948799999999</v>
      </c>
      <c r="U2178">
        <v>1530.7944500000001</v>
      </c>
      <c r="V2178">
        <v>0.28000000000000003</v>
      </c>
      <c r="W2178">
        <v>2.2000000000000001E-4</v>
      </c>
      <c r="X2178" t="s">
        <v>540</v>
      </c>
      <c r="Y2178" t="s">
        <v>541</v>
      </c>
      <c r="Z2178">
        <v>15.409269999999999</v>
      </c>
      <c r="AA2178">
        <v>23.088000000000001</v>
      </c>
      <c r="AB2178">
        <v>50.069499999999998</v>
      </c>
      <c r="AC2178">
        <v>33850</v>
      </c>
      <c r="AD2178" t="s">
        <v>551</v>
      </c>
      <c r="AE2178" t="s">
        <v>552</v>
      </c>
      <c r="AF2178" t="s">
        <v>443</v>
      </c>
      <c r="AG2178">
        <v>3.05</v>
      </c>
      <c r="AH2178" t="s">
        <v>443</v>
      </c>
      <c r="AI2178" t="b">
        <v>0</v>
      </c>
      <c r="AJ2178" t="s">
        <v>443</v>
      </c>
      <c r="AK2178" t="s">
        <v>443</v>
      </c>
      <c r="AL2178" t="s">
        <v>443</v>
      </c>
      <c r="AM2178">
        <v>0</v>
      </c>
      <c r="AN2178">
        <v>6.9549999999999997E-8</v>
      </c>
      <c r="AO2178">
        <v>1126834688</v>
      </c>
      <c r="AP2178">
        <v>49.56</v>
      </c>
      <c r="AQ2178" t="str">
        <f t="shared" si="388"/>
        <v>Sequest HT (A2)</v>
      </c>
      <c r="AT2178" t="str">
        <f t="shared" si="389"/>
        <v>Sequest HT (A2</v>
      </c>
      <c r="AU2178" t="str">
        <f t="shared" si="385"/>
        <v xml:space="preserve">uest HT </v>
      </c>
      <c r="AV2178" t="str">
        <f t="shared" si="386"/>
        <v xml:space="preserve">est HT </v>
      </c>
      <c r="AW2178" s="19" t="str">
        <f t="shared" si="387"/>
        <v xml:space="preserve">est HT </v>
      </c>
      <c r="AX2178" s="25">
        <v>0.28000000000000003</v>
      </c>
      <c r="AY2178" s="26">
        <f t="shared" si="390"/>
        <v>7.8571428571428564E-4</v>
      </c>
      <c r="AZ2178">
        <v>2.2000000000000001E-4</v>
      </c>
      <c r="BA2178" s="21" t="e">
        <f t="shared" si="391"/>
        <v>#VALUE!</v>
      </c>
      <c r="BB2178" t="s">
        <v>540</v>
      </c>
      <c r="BC2178" t="s">
        <v>541</v>
      </c>
      <c r="BD2178" s="21" t="e">
        <f t="shared" si="392"/>
        <v>#VALUE!</v>
      </c>
      <c r="BE2178">
        <v>15.409269999999999</v>
      </c>
      <c r="BF2178" s="21" t="e">
        <f t="shared" si="393"/>
        <v>#VALUE!</v>
      </c>
      <c r="BG2178">
        <v>23.088000000000001</v>
      </c>
      <c r="BH2178">
        <v>50.069499999999998</v>
      </c>
      <c r="BI2178" s="21">
        <f t="shared" si="394"/>
        <v>676.06027621605972</v>
      </c>
      <c r="BJ2178">
        <v>33850</v>
      </c>
      <c r="BK2178" t="s">
        <v>551</v>
      </c>
      <c r="BL2178" s="20" t="e">
        <f t="shared" si="395"/>
        <v>#VALUE!</v>
      </c>
      <c r="BN2178" s="28"/>
      <c r="BP2178" s="29"/>
      <c r="BR2178" s="30"/>
    </row>
    <row r="2179" spans="1:70" hidden="1" outlineLevel="2" collapsed="1" x14ac:dyDescent="0.35">
      <c r="A2179" t="s">
        <v>443</v>
      </c>
      <c r="B2179" t="s">
        <v>443</v>
      </c>
      <c r="C2179" t="b">
        <v>0</v>
      </c>
      <c r="D2179" t="s">
        <v>439</v>
      </c>
      <c r="E2179" t="s">
        <v>538</v>
      </c>
      <c r="F2179" t="s">
        <v>550</v>
      </c>
      <c r="G2179" t="s">
        <v>1493</v>
      </c>
      <c r="H2179" t="s">
        <v>1494</v>
      </c>
      <c r="I2179">
        <v>1</v>
      </c>
      <c r="J2179">
        <v>2</v>
      </c>
      <c r="K2179" t="s">
        <v>1475</v>
      </c>
      <c r="L2179" t="s">
        <v>1479</v>
      </c>
      <c r="M2179">
        <v>0</v>
      </c>
      <c r="N2179">
        <v>2</v>
      </c>
      <c r="O2179">
        <v>0.63319999999999999</v>
      </c>
      <c r="P2179">
        <v>0</v>
      </c>
      <c r="Q2179">
        <v>1</v>
      </c>
      <c r="R2179">
        <v>1</v>
      </c>
      <c r="S2179">
        <v>765.90071999999998</v>
      </c>
      <c r="T2179">
        <v>1530.7941699999999</v>
      </c>
      <c r="U2179">
        <v>1530.7944500000001</v>
      </c>
      <c r="V2179">
        <v>-0.19</v>
      </c>
      <c r="W2179">
        <v>-1.3999999999999999E-4</v>
      </c>
      <c r="X2179" t="s">
        <v>540</v>
      </c>
      <c r="Y2179" t="s">
        <v>541</v>
      </c>
      <c r="Z2179">
        <v>13.23321</v>
      </c>
      <c r="AA2179">
        <v>11.923999999999999</v>
      </c>
      <c r="AB2179">
        <v>49.335299999999997</v>
      </c>
      <c r="AC2179">
        <v>32715</v>
      </c>
      <c r="AD2179" t="s">
        <v>554</v>
      </c>
      <c r="AE2179" t="s">
        <v>555</v>
      </c>
      <c r="AF2179" t="s">
        <v>443</v>
      </c>
      <c r="AG2179">
        <v>3.49</v>
      </c>
      <c r="AH2179" t="s">
        <v>443</v>
      </c>
      <c r="AI2179" t="b">
        <v>0</v>
      </c>
      <c r="AJ2179" t="s">
        <v>443</v>
      </c>
      <c r="AK2179" t="s">
        <v>443</v>
      </c>
      <c r="AL2179" t="s">
        <v>443</v>
      </c>
      <c r="AM2179">
        <v>0</v>
      </c>
      <c r="AN2179">
        <v>7.4960000000000004E-8</v>
      </c>
      <c r="AO2179">
        <v>1438907008</v>
      </c>
      <c r="AP2179">
        <v>49.5</v>
      </c>
      <c r="AQ2179" t="str">
        <f t="shared" si="388"/>
        <v>Sequest HT (A2)</v>
      </c>
      <c r="AT2179" t="str">
        <f t="shared" si="389"/>
        <v>Sequest HT (A2</v>
      </c>
      <c r="AU2179" t="str">
        <f t="shared" si="385"/>
        <v xml:space="preserve">uest HT </v>
      </c>
      <c r="AV2179" t="str">
        <f t="shared" si="386"/>
        <v xml:space="preserve">est HT </v>
      </c>
      <c r="AW2179" s="19" t="str">
        <f t="shared" si="387"/>
        <v xml:space="preserve">est HT </v>
      </c>
      <c r="AX2179" s="25">
        <v>-0.19</v>
      </c>
      <c r="AY2179" s="26">
        <f t="shared" si="390"/>
        <v>7.3684210526315781E-4</v>
      </c>
      <c r="AZ2179">
        <v>-1.3999999999999999E-4</v>
      </c>
      <c r="BA2179" s="21" t="e">
        <f t="shared" si="391"/>
        <v>#VALUE!</v>
      </c>
      <c r="BB2179" t="s">
        <v>540</v>
      </c>
      <c r="BC2179" t="s">
        <v>541</v>
      </c>
      <c r="BD2179" s="21" t="e">
        <f t="shared" si="392"/>
        <v>#VALUE!</v>
      </c>
      <c r="BE2179">
        <v>13.23321</v>
      </c>
      <c r="BF2179" s="21" t="e">
        <f t="shared" si="393"/>
        <v>#VALUE!</v>
      </c>
      <c r="BG2179">
        <v>11.923999999999999</v>
      </c>
      <c r="BH2179">
        <v>49.335299999999997</v>
      </c>
      <c r="BI2179" s="21">
        <f t="shared" si="394"/>
        <v>663.11545688381341</v>
      </c>
      <c r="BJ2179">
        <v>32715</v>
      </c>
      <c r="BK2179" t="s">
        <v>554</v>
      </c>
      <c r="BL2179" s="20" t="e">
        <f t="shared" si="395"/>
        <v>#VALUE!</v>
      </c>
      <c r="BN2179" s="28"/>
      <c r="BP2179" s="29"/>
      <c r="BR2179" s="30"/>
    </row>
    <row r="2180" spans="1:70" hidden="1" outlineLevel="2" collapsed="1" x14ac:dyDescent="0.35">
      <c r="A2180" t="s">
        <v>443</v>
      </c>
      <c r="B2180" t="s">
        <v>443</v>
      </c>
      <c r="C2180" t="b">
        <v>0</v>
      </c>
      <c r="D2180" t="s">
        <v>439</v>
      </c>
      <c r="E2180" t="s">
        <v>538</v>
      </c>
      <c r="F2180" t="s">
        <v>550</v>
      </c>
      <c r="G2180" t="s">
        <v>1493</v>
      </c>
      <c r="H2180" t="s">
        <v>1494</v>
      </c>
      <c r="I2180">
        <v>1</v>
      </c>
      <c r="J2180">
        <v>2</v>
      </c>
      <c r="K2180" t="s">
        <v>1475</v>
      </c>
      <c r="L2180" t="s">
        <v>1479</v>
      </c>
      <c r="M2180">
        <v>0</v>
      </c>
      <c r="N2180">
        <v>2</v>
      </c>
      <c r="O2180">
        <v>0.70750000000000002</v>
      </c>
      <c r="P2180">
        <v>0</v>
      </c>
      <c r="Q2180">
        <v>1</v>
      </c>
      <c r="R2180">
        <v>1</v>
      </c>
      <c r="S2180">
        <v>765.90120000000002</v>
      </c>
      <c r="T2180">
        <v>1530.79513</v>
      </c>
      <c r="U2180">
        <v>1530.7944500000001</v>
      </c>
      <c r="V2180">
        <v>0.44</v>
      </c>
      <c r="W2180">
        <v>3.4000000000000002E-4</v>
      </c>
      <c r="X2180" t="s">
        <v>540</v>
      </c>
      <c r="Y2180" t="s">
        <v>541</v>
      </c>
      <c r="Z2180">
        <v>3.7102270000000002</v>
      </c>
      <c r="AA2180">
        <v>23.577000000000002</v>
      </c>
      <c r="AB2180">
        <v>49.388300000000001</v>
      </c>
      <c r="AC2180">
        <v>33228</v>
      </c>
      <c r="AD2180" t="s">
        <v>551</v>
      </c>
      <c r="AE2180" t="s">
        <v>552</v>
      </c>
      <c r="AF2180" t="s">
        <v>443</v>
      </c>
      <c r="AG2180">
        <v>2.94</v>
      </c>
      <c r="AH2180" t="s">
        <v>443</v>
      </c>
      <c r="AI2180" t="b">
        <v>0</v>
      </c>
      <c r="AJ2180" t="s">
        <v>443</v>
      </c>
      <c r="AK2180" t="s">
        <v>443</v>
      </c>
      <c r="AL2180" t="s">
        <v>443</v>
      </c>
      <c r="AM2180">
        <v>0</v>
      </c>
      <c r="AN2180">
        <v>3.4540000000000001E-7</v>
      </c>
      <c r="AO2180">
        <v>1126834688</v>
      </c>
      <c r="AP2180">
        <v>49.56</v>
      </c>
      <c r="AQ2180" t="str">
        <f t="shared" si="388"/>
        <v>Sequest HT (A2)</v>
      </c>
      <c r="AT2180" t="str">
        <f t="shared" si="389"/>
        <v>Sequest HT (A2</v>
      </c>
      <c r="AU2180" t="str">
        <f t="shared" si="385"/>
        <v xml:space="preserve">uest HT </v>
      </c>
      <c r="AV2180" t="str">
        <f t="shared" si="386"/>
        <v xml:space="preserve">est HT </v>
      </c>
      <c r="AW2180" s="19" t="str">
        <f t="shared" si="387"/>
        <v xml:space="preserve">est HT </v>
      </c>
      <c r="AX2180" s="25">
        <v>0.44</v>
      </c>
      <c r="AY2180" s="26">
        <f t="shared" si="390"/>
        <v>7.727272727272728E-4</v>
      </c>
      <c r="AZ2180">
        <v>3.4000000000000002E-4</v>
      </c>
      <c r="BA2180" s="21" t="e">
        <f t="shared" si="391"/>
        <v>#VALUE!</v>
      </c>
      <c r="BB2180" t="s">
        <v>540</v>
      </c>
      <c r="BC2180" t="s">
        <v>541</v>
      </c>
      <c r="BD2180" s="21" t="e">
        <f t="shared" si="392"/>
        <v>#VALUE!</v>
      </c>
      <c r="BE2180">
        <v>3.7102270000000002</v>
      </c>
      <c r="BF2180" s="21" t="e">
        <f t="shared" si="393"/>
        <v>#VALUE!</v>
      </c>
      <c r="BG2180">
        <v>23.577000000000002</v>
      </c>
      <c r="BH2180">
        <v>49.388300000000001</v>
      </c>
      <c r="BI2180" s="21">
        <f t="shared" si="394"/>
        <v>672.79092416624985</v>
      </c>
      <c r="BJ2180">
        <v>33228</v>
      </c>
      <c r="BK2180" t="s">
        <v>551</v>
      </c>
      <c r="BL2180" s="20" t="e">
        <f t="shared" si="395"/>
        <v>#VALUE!</v>
      </c>
      <c r="BN2180" s="28"/>
      <c r="BP2180" s="29"/>
      <c r="BR2180" s="30"/>
    </row>
    <row r="2181" spans="1:70" hidden="1" outlineLevel="2" collapsed="1" x14ac:dyDescent="0.35">
      <c r="A2181" t="s">
        <v>443</v>
      </c>
      <c r="B2181" t="s">
        <v>443</v>
      </c>
      <c r="C2181" t="b">
        <v>0</v>
      </c>
      <c r="D2181" t="s">
        <v>439</v>
      </c>
      <c r="E2181" t="s">
        <v>557</v>
      </c>
      <c r="F2181" t="s">
        <v>550</v>
      </c>
      <c r="G2181" t="s">
        <v>1493</v>
      </c>
      <c r="H2181" t="s">
        <v>1494</v>
      </c>
      <c r="I2181">
        <v>1</v>
      </c>
      <c r="J2181">
        <v>2</v>
      </c>
      <c r="K2181" t="s">
        <v>1475</v>
      </c>
      <c r="L2181" t="s">
        <v>1479</v>
      </c>
      <c r="M2181">
        <v>0</v>
      </c>
      <c r="N2181">
        <v>2</v>
      </c>
      <c r="O2181">
        <v>0.94569999999999999</v>
      </c>
      <c r="P2181">
        <v>0</v>
      </c>
      <c r="Q2181">
        <v>1</v>
      </c>
      <c r="R2181">
        <v>1</v>
      </c>
      <c r="S2181">
        <v>765.90107999999998</v>
      </c>
      <c r="T2181">
        <v>1530.7948799999999</v>
      </c>
      <c r="U2181">
        <v>1530.7944500000001</v>
      </c>
      <c r="V2181">
        <v>0.28000000000000003</v>
      </c>
      <c r="W2181">
        <v>2.2000000000000001E-4</v>
      </c>
      <c r="X2181" t="s">
        <v>540</v>
      </c>
      <c r="Y2181" t="s">
        <v>541</v>
      </c>
      <c r="Z2181">
        <v>15.409269999999999</v>
      </c>
      <c r="AA2181">
        <v>23.088000000000001</v>
      </c>
      <c r="AB2181">
        <v>50.069499999999998</v>
      </c>
      <c r="AC2181">
        <v>33850</v>
      </c>
      <c r="AD2181" t="s">
        <v>551</v>
      </c>
      <c r="AE2181" t="s">
        <v>552</v>
      </c>
      <c r="AF2181" t="s">
        <v>443</v>
      </c>
      <c r="AG2181" t="s">
        <v>443</v>
      </c>
      <c r="AH2181">
        <v>92</v>
      </c>
      <c r="AI2181" t="b">
        <v>0</v>
      </c>
      <c r="AJ2181">
        <v>53</v>
      </c>
      <c r="AK2181">
        <v>35</v>
      </c>
      <c r="AL2181">
        <v>1.46862867299922E-8</v>
      </c>
      <c r="AM2181">
        <v>0</v>
      </c>
      <c r="AN2181">
        <v>1.144E-6</v>
      </c>
      <c r="AO2181">
        <v>1126834688</v>
      </c>
      <c r="AP2181">
        <v>49.56</v>
      </c>
      <c r="AQ2181" t="str">
        <f t="shared" si="388"/>
        <v>Mascot (A5)</v>
      </c>
      <c r="AT2181" t="str">
        <f t="shared" si="389"/>
        <v>Mascot (A5)</v>
      </c>
      <c r="AU2181" t="str">
        <f t="shared" si="385"/>
        <v>cot (A5)</v>
      </c>
      <c r="AV2181" t="str">
        <f t="shared" si="386"/>
        <v>ot (A5)</v>
      </c>
      <c r="AW2181" s="19" t="str">
        <f t="shared" si="387"/>
        <v>ot (A5)</v>
      </c>
      <c r="AX2181" s="25">
        <v>0.28000000000000003</v>
      </c>
      <c r="AY2181" s="26">
        <f t="shared" si="390"/>
        <v>7.8571428571428564E-4</v>
      </c>
      <c r="AZ2181">
        <v>2.2000000000000001E-4</v>
      </c>
      <c r="BA2181" s="21" t="e">
        <f t="shared" si="391"/>
        <v>#VALUE!</v>
      </c>
      <c r="BB2181" t="s">
        <v>540</v>
      </c>
      <c r="BC2181" t="s">
        <v>541</v>
      </c>
      <c r="BD2181" s="21" t="e">
        <f t="shared" si="392"/>
        <v>#VALUE!</v>
      </c>
      <c r="BE2181">
        <v>15.409269999999999</v>
      </c>
      <c r="BF2181" s="21" t="e">
        <f t="shared" si="393"/>
        <v>#VALUE!</v>
      </c>
      <c r="BG2181">
        <v>23.088000000000001</v>
      </c>
      <c r="BH2181">
        <v>50.069499999999998</v>
      </c>
      <c r="BI2181" s="21">
        <f t="shared" si="394"/>
        <v>676.06027621605972</v>
      </c>
      <c r="BJ2181">
        <v>33850</v>
      </c>
      <c r="BK2181" t="s">
        <v>551</v>
      </c>
      <c r="BL2181" s="20" t="e">
        <f t="shared" si="395"/>
        <v>#VALUE!</v>
      </c>
      <c r="BN2181" s="28"/>
      <c r="BP2181" s="29"/>
      <c r="BR2181" s="30"/>
    </row>
    <row r="2182" spans="1:70" hidden="1" outlineLevel="2" collapsed="1" x14ac:dyDescent="0.35">
      <c r="A2182" t="s">
        <v>443</v>
      </c>
      <c r="B2182" t="s">
        <v>443</v>
      </c>
      <c r="C2182" t="b">
        <v>0</v>
      </c>
      <c r="D2182" t="s">
        <v>439</v>
      </c>
      <c r="E2182" t="s">
        <v>557</v>
      </c>
      <c r="F2182" t="s">
        <v>550</v>
      </c>
      <c r="G2182" t="s">
        <v>1493</v>
      </c>
      <c r="H2182" t="s">
        <v>1494</v>
      </c>
      <c r="I2182">
        <v>1</v>
      </c>
      <c r="J2182">
        <v>2</v>
      </c>
      <c r="K2182" t="s">
        <v>1475</v>
      </c>
      <c r="L2182" t="s">
        <v>1479</v>
      </c>
      <c r="M2182">
        <v>0</v>
      </c>
      <c r="N2182">
        <v>2</v>
      </c>
      <c r="O2182">
        <v>1</v>
      </c>
      <c r="P2182">
        <v>0</v>
      </c>
      <c r="Q2182">
        <v>1</v>
      </c>
      <c r="R2182">
        <v>1</v>
      </c>
      <c r="S2182">
        <v>765.90071999999998</v>
      </c>
      <c r="T2182">
        <v>1530.7941699999999</v>
      </c>
      <c r="U2182">
        <v>1530.7944500000001</v>
      </c>
      <c r="V2182">
        <v>-0.19</v>
      </c>
      <c r="W2182">
        <v>-1.3999999999999999E-4</v>
      </c>
      <c r="X2182" t="s">
        <v>540</v>
      </c>
      <c r="Y2182" t="s">
        <v>541</v>
      </c>
      <c r="Z2182">
        <v>13.23321</v>
      </c>
      <c r="AA2182">
        <v>11.923999999999999</v>
      </c>
      <c r="AB2182">
        <v>49.335299999999997</v>
      </c>
      <c r="AC2182">
        <v>32715</v>
      </c>
      <c r="AD2182" t="s">
        <v>554</v>
      </c>
      <c r="AE2182" t="s">
        <v>555</v>
      </c>
      <c r="AF2182" t="s">
        <v>443</v>
      </c>
      <c r="AG2182" t="s">
        <v>443</v>
      </c>
      <c r="AH2182">
        <v>91</v>
      </c>
      <c r="AI2182" t="b">
        <v>0</v>
      </c>
      <c r="AJ2182">
        <v>53</v>
      </c>
      <c r="AK2182">
        <v>35</v>
      </c>
      <c r="AL2182">
        <v>1.7964812169889E-8</v>
      </c>
      <c r="AM2182">
        <v>0</v>
      </c>
      <c r="AN2182">
        <v>1.2100000000000001E-6</v>
      </c>
      <c r="AO2182">
        <v>1438907008</v>
      </c>
      <c r="AP2182">
        <v>49.5</v>
      </c>
      <c r="AQ2182" t="str">
        <f t="shared" si="388"/>
        <v>Mascot (A5)</v>
      </c>
      <c r="AT2182" t="str">
        <f t="shared" si="389"/>
        <v>Mascot (A5)</v>
      </c>
      <c r="AU2182" t="str">
        <f t="shared" si="385"/>
        <v>cot (A5)</v>
      </c>
      <c r="AV2182" t="str">
        <f t="shared" si="386"/>
        <v>ot (A5)</v>
      </c>
      <c r="AW2182" s="19" t="str">
        <f t="shared" si="387"/>
        <v>ot (A5)</v>
      </c>
      <c r="AX2182" s="25">
        <v>-0.19</v>
      </c>
      <c r="AY2182" s="26">
        <f t="shared" si="390"/>
        <v>7.3684210526315781E-4</v>
      </c>
      <c r="AZ2182">
        <v>-1.3999999999999999E-4</v>
      </c>
      <c r="BA2182" s="21" t="e">
        <f t="shared" si="391"/>
        <v>#VALUE!</v>
      </c>
      <c r="BB2182" t="s">
        <v>540</v>
      </c>
      <c r="BC2182" t="s">
        <v>541</v>
      </c>
      <c r="BD2182" s="21" t="e">
        <f t="shared" si="392"/>
        <v>#VALUE!</v>
      </c>
      <c r="BE2182">
        <v>13.23321</v>
      </c>
      <c r="BF2182" s="21" t="e">
        <f t="shared" si="393"/>
        <v>#VALUE!</v>
      </c>
      <c r="BG2182">
        <v>11.923999999999999</v>
      </c>
      <c r="BH2182">
        <v>49.335299999999997</v>
      </c>
      <c r="BI2182" s="21">
        <f t="shared" si="394"/>
        <v>663.11545688381341</v>
      </c>
      <c r="BJ2182">
        <v>32715</v>
      </c>
      <c r="BK2182" t="s">
        <v>554</v>
      </c>
      <c r="BL2182" s="20" t="e">
        <f t="shared" si="395"/>
        <v>#VALUE!</v>
      </c>
      <c r="BN2182" s="28"/>
      <c r="BP2182" s="29"/>
      <c r="BR2182" s="30"/>
    </row>
    <row r="2183" spans="1:70" hidden="1" outlineLevel="2" collapsed="1" x14ac:dyDescent="0.35">
      <c r="A2183" t="s">
        <v>443</v>
      </c>
      <c r="B2183" t="s">
        <v>443</v>
      </c>
      <c r="C2183" t="b">
        <v>0</v>
      </c>
      <c r="D2183" t="s">
        <v>439</v>
      </c>
      <c r="E2183" t="s">
        <v>557</v>
      </c>
      <c r="F2183" t="s">
        <v>550</v>
      </c>
      <c r="G2183" t="s">
        <v>1493</v>
      </c>
      <c r="H2183" t="s">
        <v>1494</v>
      </c>
      <c r="I2183">
        <v>1</v>
      </c>
      <c r="J2183">
        <v>2</v>
      </c>
      <c r="K2183" t="s">
        <v>1475</v>
      </c>
      <c r="L2183" t="s">
        <v>1479</v>
      </c>
      <c r="M2183">
        <v>0</v>
      </c>
      <c r="N2183">
        <v>2</v>
      </c>
      <c r="O2183">
        <v>0.9355</v>
      </c>
      <c r="P2183">
        <v>0</v>
      </c>
      <c r="Q2183">
        <v>1</v>
      </c>
      <c r="R2183">
        <v>1</v>
      </c>
      <c r="S2183">
        <v>765.90120000000002</v>
      </c>
      <c r="T2183">
        <v>1530.79513</v>
      </c>
      <c r="U2183">
        <v>1530.7944500000001</v>
      </c>
      <c r="V2183">
        <v>0.44</v>
      </c>
      <c r="W2183">
        <v>3.4000000000000002E-4</v>
      </c>
      <c r="X2183" t="s">
        <v>540</v>
      </c>
      <c r="Y2183" t="s">
        <v>541</v>
      </c>
      <c r="Z2183">
        <v>3.7102270000000002</v>
      </c>
      <c r="AA2183">
        <v>23.577000000000002</v>
      </c>
      <c r="AB2183">
        <v>49.388300000000001</v>
      </c>
      <c r="AC2183">
        <v>33228</v>
      </c>
      <c r="AD2183" t="s">
        <v>551</v>
      </c>
      <c r="AE2183" t="s">
        <v>552</v>
      </c>
      <c r="AF2183" t="s">
        <v>443</v>
      </c>
      <c r="AG2183" t="s">
        <v>443</v>
      </c>
      <c r="AH2183">
        <v>93</v>
      </c>
      <c r="AI2183" t="b">
        <v>0</v>
      </c>
      <c r="AJ2183">
        <v>53</v>
      </c>
      <c r="AK2183">
        <v>35</v>
      </c>
      <c r="AL2183">
        <v>1.27161581634266E-8</v>
      </c>
      <c r="AM2183">
        <v>0</v>
      </c>
      <c r="AN2183">
        <v>4.578E-6</v>
      </c>
      <c r="AO2183">
        <v>1126834688</v>
      </c>
      <c r="AP2183">
        <v>49.56</v>
      </c>
      <c r="AQ2183" t="str">
        <f t="shared" si="388"/>
        <v>Mascot (A5)</v>
      </c>
      <c r="AT2183" t="str">
        <f t="shared" si="389"/>
        <v>Mascot (A5)</v>
      </c>
      <c r="AU2183" t="str">
        <f t="shared" si="385"/>
        <v>cot (A5)</v>
      </c>
      <c r="AV2183" t="str">
        <f t="shared" si="386"/>
        <v>ot (A5)</v>
      </c>
      <c r="AW2183" s="19" t="str">
        <f t="shared" si="387"/>
        <v>ot (A5)</v>
      </c>
      <c r="AX2183" s="25">
        <v>0.44</v>
      </c>
      <c r="AY2183" s="26">
        <f t="shared" si="390"/>
        <v>7.727272727272728E-4</v>
      </c>
      <c r="AZ2183">
        <v>3.4000000000000002E-4</v>
      </c>
      <c r="BA2183" s="21" t="e">
        <f t="shared" si="391"/>
        <v>#VALUE!</v>
      </c>
      <c r="BB2183" t="s">
        <v>540</v>
      </c>
      <c r="BC2183" t="s">
        <v>541</v>
      </c>
      <c r="BD2183" s="21" t="e">
        <f t="shared" si="392"/>
        <v>#VALUE!</v>
      </c>
      <c r="BE2183">
        <v>3.7102270000000002</v>
      </c>
      <c r="BF2183" s="21" t="e">
        <f t="shared" si="393"/>
        <v>#VALUE!</v>
      </c>
      <c r="BG2183">
        <v>23.577000000000002</v>
      </c>
      <c r="BH2183">
        <v>49.388300000000001</v>
      </c>
      <c r="BI2183" s="21">
        <f t="shared" si="394"/>
        <v>672.79092416624985</v>
      </c>
      <c r="BJ2183">
        <v>33228</v>
      </c>
      <c r="BK2183" t="s">
        <v>551</v>
      </c>
      <c r="BL2183" s="20" t="e">
        <f t="shared" si="395"/>
        <v>#VALUE!</v>
      </c>
      <c r="BN2183" s="28"/>
      <c r="BP2183" s="29"/>
      <c r="BR2183" s="30"/>
    </row>
    <row r="2184" spans="1:70" hidden="1" outlineLevel="2" collapsed="1" x14ac:dyDescent="0.35">
      <c r="A2184" t="s">
        <v>443</v>
      </c>
      <c r="B2184" t="s">
        <v>443</v>
      </c>
      <c r="C2184" t="b">
        <v>0</v>
      </c>
      <c r="D2184" t="s">
        <v>439</v>
      </c>
      <c r="E2184" t="s">
        <v>557</v>
      </c>
      <c r="F2184" t="s">
        <v>550</v>
      </c>
      <c r="G2184" t="s">
        <v>1493</v>
      </c>
      <c r="H2184" t="s">
        <v>1494</v>
      </c>
      <c r="I2184">
        <v>1</v>
      </c>
      <c r="J2184">
        <v>2</v>
      </c>
      <c r="K2184" t="s">
        <v>1475</v>
      </c>
      <c r="L2184" t="s">
        <v>1479</v>
      </c>
      <c r="M2184">
        <v>0</v>
      </c>
      <c r="N2184">
        <v>2</v>
      </c>
      <c r="O2184">
        <v>1</v>
      </c>
      <c r="P2184">
        <v>0</v>
      </c>
      <c r="Q2184">
        <v>1</v>
      </c>
      <c r="R2184">
        <v>1</v>
      </c>
      <c r="S2184">
        <v>765.90105000000005</v>
      </c>
      <c r="T2184">
        <v>1530.7948200000001</v>
      </c>
      <c r="U2184">
        <v>1530.7944500000001</v>
      </c>
      <c r="V2184">
        <v>0.24</v>
      </c>
      <c r="W2184">
        <v>1.8000000000000001E-4</v>
      </c>
      <c r="X2184" t="s">
        <v>540</v>
      </c>
      <c r="Y2184" t="s">
        <v>541</v>
      </c>
      <c r="Z2184">
        <v>36.997349999999997</v>
      </c>
      <c r="AA2184">
        <v>30</v>
      </c>
      <c r="AB2184">
        <v>49.318600000000004</v>
      </c>
      <c r="AC2184">
        <v>32782</v>
      </c>
      <c r="AD2184" t="s">
        <v>568</v>
      </c>
      <c r="AE2184" t="s">
        <v>569</v>
      </c>
      <c r="AF2184" t="s">
        <v>443</v>
      </c>
      <c r="AG2184" t="s">
        <v>443</v>
      </c>
      <c r="AH2184">
        <v>69</v>
      </c>
      <c r="AI2184" t="b">
        <v>0</v>
      </c>
      <c r="AJ2184">
        <v>53</v>
      </c>
      <c r="AK2184">
        <v>35</v>
      </c>
      <c r="AL2184">
        <v>2.7919780715113901E-6</v>
      </c>
      <c r="AM2184">
        <v>0</v>
      </c>
      <c r="AN2184">
        <v>2.6429999999999999E-5</v>
      </c>
      <c r="AO2184">
        <v>235774848</v>
      </c>
      <c r="AP2184">
        <v>49.48</v>
      </c>
      <c r="AQ2184" t="str">
        <f t="shared" si="388"/>
        <v>Mascot (A5)</v>
      </c>
      <c r="AT2184" t="str">
        <f t="shared" si="389"/>
        <v>Mascot (A5)</v>
      </c>
      <c r="AU2184" t="str">
        <f t="shared" si="385"/>
        <v>cot (A5)</v>
      </c>
      <c r="AV2184" t="str">
        <f t="shared" si="386"/>
        <v>ot (A5)</v>
      </c>
      <c r="AW2184" s="19" t="str">
        <f t="shared" si="387"/>
        <v>ot (A5)</v>
      </c>
      <c r="AX2184" s="25">
        <v>0.24</v>
      </c>
      <c r="AY2184" s="26">
        <f t="shared" si="390"/>
        <v>7.5000000000000012E-4</v>
      </c>
      <c r="AZ2184">
        <v>1.8000000000000001E-4</v>
      </c>
      <c r="BA2184" s="21" t="e">
        <f t="shared" si="391"/>
        <v>#VALUE!</v>
      </c>
      <c r="BB2184" t="s">
        <v>540</v>
      </c>
      <c r="BC2184" t="s">
        <v>541</v>
      </c>
      <c r="BD2184" s="21" t="e">
        <f t="shared" si="392"/>
        <v>#VALUE!</v>
      </c>
      <c r="BE2184">
        <v>36.997349999999997</v>
      </c>
      <c r="BF2184" s="21" t="e">
        <f t="shared" si="393"/>
        <v>#VALUE!</v>
      </c>
      <c r="BG2184">
        <v>30</v>
      </c>
      <c r="BH2184">
        <v>49.318600000000004</v>
      </c>
      <c r="BI2184" s="21">
        <f t="shared" si="394"/>
        <v>664.69851131216205</v>
      </c>
      <c r="BJ2184">
        <v>32782</v>
      </c>
      <c r="BK2184" t="s">
        <v>568</v>
      </c>
      <c r="BL2184" s="20" t="e">
        <f t="shared" si="395"/>
        <v>#VALUE!</v>
      </c>
      <c r="BN2184" s="28"/>
      <c r="BP2184" s="29"/>
      <c r="BR2184" s="30"/>
    </row>
    <row r="2185" spans="1:70" hidden="1" outlineLevel="2" collapsed="1" x14ac:dyDescent="0.35">
      <c r="A2185" t="s">
        <v>443</v>
      </c>
      <c r="B2185" t="s">
        <v>443</v>
      </c>
      <c r="C2185" t="b">
        <v>0</v>
      </c>
      <c r="D2185" t="s">
        <v>439</v>
      </c>
      <c r="E2185" t="s">
        <v>538</v>
      </c>
      <c r="F2185" t="s">
        <v>550</v>
      </c>
      <c r="G2185" t="s">
        <v>1493</v>
      </c>
      <c r="H2185" t="s">
        <v>1494</v>
      </c>
      <c r="I2185">
        <v>1</v>
      </c>
      <c r="J2185">
        <v>2</v>
      </c>
      <c r="K2185" t="s">
        <v>1475</v>
      </c>
      <c r="L2185" t="s">
        <v>1479</v>
      </c>
      <c r="M2185">
        <v>0</v>
      </c>
      <c r="N2185">
        <v>2</v>
      </c>
      <c r="O2185">
        <v>0.6089</v>
      </c>
      <c r="P2185">
        <v>0</v>
      </c>
      <c r="Q2185">
        <v>1</v>
      </c>
      <c r="R2185">
        <v>1</v>
      </c>
      <c r="S2185">
        <v>765.90105000000005</v>
      </c>
      <c r="T2185">
        <v>1530.7948200000001</v>
      </c>
      <c r="U2185">
        <v>1530.7944500000001</v>
      </c>
      <c r="V2185">
        <v>0.24</v>
      </c>
      <c r="W2185">
        <v>1.8000000000000001E-4</v>
      </c>
      <c r="X2185" t="s">
        <v>540</v>
      </c>
      <c r="Y2185" t="s">
        <v>541</v>
      </c>
      <c r="Z2185">
        <v>36.997349999999997</v>
      </c>
      <c r="AA2185">
        <v>30</v>
      </c>
      <c r="AB2185">
        <v>49.318600000000004</v>
      </c>
      <c r="AC2185">
        <v>32782</v>
      </c>
      <c r="AD2185" t="s">
        <v>568</v>
      </c>
      <c r="AE2185" t="s">
        <v>569</v>
      </c>
      <c r="AF2185" t="s">
        <v>443</v>
      </c>
      <c r="AG2185">
        <v>2.25</v>
      </c>
      <c r="AH2185" t="s">
        <v>443</v>
      </c>
      <c r="AI2185" t="b">
        <v>0</v>
      </c>
      <c r="AJ2185" t="s">
        <v>443</v>
      </c>
      <c r="AK2185" t="s">
        <v>443</v>
      </c>
      <c r="AL2185" t="s">
        <v>443</v>
      </c>
      <c r="AM2185">
        <v>0</v>
      </c>
      <c r="AN2185">
        <v>4.7389999999999999E-5</v>
      </c>
      <c r="AO2185">
        <v>235774848</v>
      </c>
      <c r="AP2185">
        <v>49.48</v>
      </c>
      <c r="AQ2185" t="str">
        <f t="shared" si="388"/>
        <v>Sequest HT (A2)</v>
      </c>
      <c r="AT2185" t="str">
        <f t="shared" si="389"/>
        <v>Sequest HT (A2</v>
      </c>
      <c r="AU2185" t="str">
        <f t="shared" si="385"/>
        <v xml:space="preserve">uest HT </v>
      </c>
      <c r="AV2185" t="str">
        <f t="shared" si="386"/>
        <v xml:space="preserve">est HT </v>
      </c>
      <c r="AW2185" s="19" t="str">
        <f t="shared" si="387"/>
        <v xml:space="preserve">est HT </v>
      </c>
      <c r="AX2185" s="25">
        <v>0.24</v>
      </c>
      <c r="AY2185" s="26">
        <f t="shared" si="390"/>
        <v>7.5000000000000012E-4</v>
      </c>
      <c r="AZ2185">
        <v>1.8000000000000001E-4</v>
      </c>
      <c r="BA2185" s="21" t="e">
        <f t="shared" si="391"/>
        <v>#VALUE!</v>
      </c>
      <c r="BB2185" t="s">
        <v>540</v>
      </c>
      <c r="BC2185" t="s">
        <v>541</v>
      </c>
      <c r="BD2185" s="21" t="e">
        <f t="shared" si="392"/>
        <v>#VALUE!</v>
      </c>
      <c r="BE2185">
        <v>36.997349999999997</v>
      </c>
      <c r="BF2185" s="21" t="e">
        <f t="shared" si="393"/>
        <v>#VALUE!</v>
      </c>
      <c r="BG2185">
        <v>30</v>
      </c>
      <c r="BH2185">
        <v>49.318600000000004</v>
      </c>
      <c r="BI2185" s="21">
        <f t="shared" si="394"/>
        <v>664.69851131216205</v>
      </c>
      <c r="BJ2185">
        <v>32782</v>
      </c>
      <c r="BK2185" t="s">
        <v>568</v>
      </c>
      <c r="BL2185" s="20" t="e">
        <f t="shared" si="395"/>
        <v>#VALUE!</v>
      </c>
      <c r="BN2185" s="28"/>
      <c r="BP2185" s="29"/>
      <c r="BR2185" s="30"/>
    </row>
    <row r="2186" spans="1:70" hidden="1" outlineLevel="2" collapsed="1" x14ac:dyDescent="0.35">
      <c r="A2186" t="s">
        <v>443</v>
      </c>
      <c r="B2186" t="s">
        <v>443</v>
      </c>
      <c r="C2186" t="b">
        <v>0</v>
      </c>
      <c r="D2186" t="s">
        <v>439</v>
      </c>
      <c r="E2186" t="s">
        <v>538</v>
      </c>
      <c r="F2186" t="s">
        <v>539</v>
      </c>
      <c r="G2186" t="s">
        <v>1493</v>
      </c>
      <c r="H2186" t="s">
        <v>1494</v>
      </c>
      <c r="I2186">
        <v>1</v>
      </c>
      <c r="J2186">
        <v>2</v>
      </c>
      <c r="K2186" t="s">
        <v>1475</v>
      </c>
      <c r="L2186" t="s">
        <v>1479</v>
      </c>
      <c r="M2186">
        <v>0</v>
      </c>
      <c r="N2186">
        <v>3</v>
      </c>
      <c r="O2186">
        <v>0.55869999999999997</v>
      </c>
      <c r="P2186">
        <v>0</v>
      </c>
      <c r="Q2186">
        <v>1</v>
      </c>
      <c r="R2186">
        <v>1</v>
      </c>
      <c r="S2186">
        <v>510.93626999999998</v>
      </c>
      <c r="T2186">
        <v>1530.7942599999999</v>
      </c>
      <c r="U2186">
        <v>1530.7944500000001</v>
      </c>
      <c r="V2186">
        <v>-0.13</v>
      </c>
      <c r="W2186">
        <v>-6.0000000000000002E-5</v>
      </c>
      <c r="X2186" t="s">
        <v>540</v>
      </c>
      <c r="Y2186" t="s">
        <v>541</v>
      </c>
      <c r="Z2186">
        <v>2.2810679999999999</v>
      </c>
      <c r="AA2186">
        <v>23.5</v>
      </c>
      <c r="AB2186">
        <v>49.526499999999999</v>
      </c>
      <c r="AC2186">
        <v>33352</v>
      </c>
      <c r="AD2186" t="s">
        <v>551</v>
      </c>
      <c r="AE2186" t="s">
        <v>552</v>
      </c>
      <c r="AF2186" t="s">
        <v>443</v>
      </c>
      <c r="AG2186">
        <v>3.92</v>
      </c>
      <c r="AH2186" t="s">
        <v>443</v>
      </c>
      <c r="AI2186" t="b">
        <v>0</v>
      </c>
      <c r="AJ2186" t="s">
        <v>443</v>
      </c>
      <c r="AK2186" t="s">
        <v>443</v>
      </c>
      <c r="AL2186" t="s">
        <v>443</v>
      </c>
      <c r="AM2186">
        <v>0</v>
      </c>
      <c r="AN2186">
        <v>3.0259999999999998E-4</v>
      </c>
      <c r="AO2186">
        <v>85180024</v>
      </c>
      <c r="AP2186">
        <v>49.55</v>
      </c>
      <c r="AQ2186" t="str">
        <f t="shared" si="388"/>
        <v>Sequest HT (A2)</v>
      </c>
      <c r="AT2186" t="str">
        <f t="shared" si="389"/>
        <v>Sequest HT (A2</v>
      </c>
      <c r="AU2186" t="str">
        <f t="shared" si="385"/>
        <v xml:space="preserve">uest HT </v>
      </c>
      <c r="AV2186" t="str">
        <f t="shared" si="386"/>
        <v xml:space="preserve">est HT </v>
      </c>
      <c r="AW2186" s="19" t="str">
        <f t="shared" si="387"/>
        <v xml:space="preserve">est HT </v>
      </c>
      <c r="AX2186" s="25">
        <v>-0.13</v>
      </c>
      <c r="AY2186" s="26">
        <f t="shared" si="390"/>
        <v>4.6153846153846153E-4</v>
      </c>
      <c r="AZ2186">
        <v>-6.0000000000000002E-5</v>
      </c>
      <c r="BA2186" s="21" t="e">
        <f t="shared" si="391"/>
        <v>#VALUE!</v>
      </c>
      <c r="BB2186" t="s">
        <v>540</v>
      </c>
      <c r="BC2186" t="s">
        <v>541</v>
      </c>
      <c r="BD2186" s="21" t="e">
        <f t="shared" si="392"/>
        <v>#VALUE!</v>
      </c>
      <c r="BE2186">
        <v>2.2810679999999999</v>
      </c>
      <c r="BF2186" s="21" t="e">
        <f t="shared" si="393"/>
        <v>#VALUE!</v>
      </c>
      <c r="BG2186">
        <v>23.5</v>
      </c>
      <c r="BH2186">
        <v>49.526499999999999</v>
      </c>
      <c r="BI2186" s="21">
        <f t="shared" si="394"/>
        <v>673.4172614660838</v>
      </c>
      <c r="BJ2186">
        <v>33352</v>
      </c>
      <c r="BK2186" t="s">
        <v>551</v>
      </c>
      <c r="BL2186" s="20" t="e">
        <f t="shared" si="395"/>
        <v>#VALUE!</v>
      </c>
      <c r="BN2186" s="28"/>
      <c r="BP2186" s="29"/>
      <c r="BR2186" s="30"/>
    </row>
    <row r="2187" spans="1:70" hidden="1" outlineLevel="2" collapsed="1" x14ac:dyDescent="0.35">
      <c r="A2187" t="s">
        <v>443</v>
      </c>
      <c r="B2187" t="s">
        <v>443</v>
      </c>
      <c r="C2187" t="b">
        <v>0</v>
      </c>
      <c r="D2187" t="s">
        <v>439</v>
      </c>
      <c r="E2187" t="s">
        <v>538</v>
      </c>
      <c r="F2187" t="s">
        <v>539</v>
      </c>
      <c r="G2187" t="s">
        <v>1493</v>
      </c>
      <c r="H2187" t="s">
        <v>1494</v>
      </c>
      <c r="I2187">
        <v>1</v>
      </c>
      <c r="J2187">
        <v>2</v>
      </c>
      <c r="K2187" t="s">
        <v>1475</v>
      </c>
      <c r="L2187" t="s">
        <v>1479</v>
      </c>
      <c r="M2187">
        <v>0</v>
      </c>
      <c r="N2187">
        <v>3</v>
      </c>
      <c r="O2187">
        <v>0.55049999999999999</v>
      </c>
      <c r="P2187">
        <v>0</v>
      </c>
      <c r="Q2187">
        <v>1</v>
      </c>
      <c r="R2187">
        <v>1</v>
      </c>
      <c r="S2187">
        <v>510.93639000000002</v>
      </c>
      <c r="T2187">
        <v>1530.7946099999999</v>
      </c>
      <c r="U2187">
        <v>1530.7944500000001</v>
      </c>
      <c r="V2187">
        <v>0.1</v>
      </c>
      <c r="W2187">
        <v>5.0000000000000002E-5</v>
      </c>
      <c r="X2187" t="s">
        <v>540</v>
      </c>
      <c r="Y2187" t="s">
        <v>541</v>
      </c>
      <c r="Z2187">
        <v>1.6820710000000001</v>
      </c>
      <c r="AA2187">
        <v>29.306000000000001</v>
      </c>
      <c r="AB2187">
        <v>49.4908</v>
      </c>
      <c r="AC2187">
        <v>32940</v>
      </c>
      <c r="AD2187" t="s">
        <v>568</v>
      </c>
      <c r="AE2187" t="s">
        <v>569</v>
      </c>
      <c r="AF2187" t="s">
        <v>443</v>
      </c>
      <c r="AG2187">
        <v>3.07</v>
      </c>
      <c r="AH2187" t="s">
        <v>443</v>
      </c>
      <c r="AI2187" t="b">
        <v>0</v>
      </c>
      <c r="AJ2187" t="s">
        <v>443</v>
      </c>
      <c r="AK2187" t="s">
        <v>443</v>
      </c>
      <c r="AL2187" t="s">
        <v>443</v>
      </c>
      <c r="AM2187">
        <v>0</v>
      </c>
      <c r="AN2187">
        <v>3.968E-4</v>
      </c>
      <c r="AO2187">
        <v>18724432</v>
      </c>
      <c r="AP2187">
        <v>49.46</v>
      </c>
      <c r="AQ2187" t="str">
        <f t="shared" si="388"/>
        <v>Sequest HT (A2)</v>
      </c>
      <c r="AT2187" t="str">
        <f t="shared" si="389"/>
        <v>Sequest HT (A2</v>
      </c>
      <c r="AU2187" t="str">
        <f t="shared" si="385"/>
        <v xml:space="preserve">uest HT </v>
      </c>
      <c r="AV2187" t="str">
        <f t="shared" si="386"/>
        <v xml:space="preserve">est HT </v>
      </c>
      <c r="AW2187" s="19" t="str">
        <f t="shared" si="387"/>
        <v xml:space="preserve">est HT </v>
      </c>
      <c r="AX2187" s="25">
        <v>0.1</v>
      </c>
      <c r="AY2187" s="26">
        <f t="shared" si="390"/>
        <v>5.0000000000000001E-4</v>
      </c>
      <c r="AZ2187">
        <v>5.0000000000000002E-5</v>
      </c>
      <c r="BA2187" s="21" t="e">
        <f t="shared" si="391"/>
        <v>#VALUE!</v>
      </c>
      <c r="BB2187" t="s">
        <v>540</v>
      </c>
      <c r="BC2187" t="s">
        <v>541</v>
      </c>
      <c r="BD2187" s="21" t="e">
        <f t="shared" si="392"/>
        <v>#VALUE!</v>
      </c>
      <c r="BE2187">
        <v>1.6820710000000001</v>
      </c>
      <c r="BF2187" s="21" t="e">
        <f t="shared" si="393"/>
        <v>#VALUE!</v>
      </c>
      <c r="BG2187">
        <v>29.306000000000001</v>
      </c>
      <c r="BH2187">
        <v>49.4908</v>
      </c>
      <c r="BI2187" s="21">
        <f t="shared" si="394"/>
        <v>665.57824888666175</v>
      </c>
      <c r="BJ2187">
        <v>32940</v>
      </c>
      <c r="BK2187" t="s">
        <v>568</v>
      </c>
      <c r="BL2187" s="20" t="e">
        <f t="shared" si="395"/>
        <v>#VALUE!</v>
      </c>
      <c r="BN2187" s="28"/>
      <c r="BP2187" s="29"/>
      <c r="BR2187" s="30"/>
    </row>
    <row r="2188" spans="1:70" hidden="1" outlineLevel="2" collapsed="1" x14ac:dyDescent="0.35">
      <c r="A2188" t="s">
        <v>443</v>
      </c>
      <c r="B2188" t="s">
        <v>443</v>
      </c>
      <c r="C2188" t="b">
        <v>0</v>
      </c>
      <c r="D2188" t="s">
        <v>439</v>
      </c>
      <c r="E2188" t="s">
        <v>538</v>
      </c>
      <c r="F2188" t="s">
        <v>539</v>
      </c>
      <c r="G2188" t="s">
        <v>1493</v>
      </c>
      <c r="H2188" t="s">
        <v>1494</v>
      </c>
      <c r="I2188">
        <v>1</v>
      </c>
      <c r="J2188">
        <v>2</v>
      </c>
      <c r="K2188" t="s">
        <v>1475</v>
      </c>
      <c r="L2188" t="s">
        <v>1479</v>
      </c>
      <c r="M2188">
        <v>0</v>
      </c>
      <c r="N2188">
        <v>3</v>
      </c>
      <c r="O2188">
        <v>0.60409999999999997</v>
      </c>
      <c r="P2188">
        <v>0</v>
      </c>
      <c r="Q2188">
        <v>1</v>
      </c>
      <c r="R2188">
        <v>1</v>
      </c>
      <c r="S2188">
        <v>510.93633</v>
      </c>
      <c r="T2188">
        <v>1530.7944199999999</v>
      </c>
      <c r="U2188">
        <v>1530.7944500000001</v>
      </c>
      <c r="V2188">
        <v>-0.02</v>
      </c>
      <c r="W2188">
        <v>-1.0000000000000001E-5</v>
      </c>
      <c r="X2188" t="s">
        <v>540</v>
      </c>
      <c r="Y2188" t="s">
        <v>541</v>
      </c>
      <c r="Z2188">
        <v>1.1257140000000001</v>
      </c>
      <c r="AA2188">
        <v>9.1319999999999997</v>
      </c>
      <c r="AB2188">
        <v>49.467500000000001</v>
      </c>
      <c r="AC2188">
        <v>32834</v>
      </c>
      <c r="AD2188" t="s">
        <v>554</v>
      </c>
      <c r="AE2188" t="s">
        <v>555</v>
      </c>
      <c r="AF2188" t="s">
        <v>443</v>
      </c>
      <c r="AG2188">
        <v>3.41</v>
      </c>
      <c r="AH2188" t="s">
        <v>443</v>
      </c>
      <c r="AI2188" t="b">
        <v>0</v>
      </c>
      <c r="AJ2188" t="s">
        <v>443</v>
      </c>
      <c r="AK2188" t="s">
        <v>443</v>
      </c>
      <c r="AL2188" t="s">
        <v>443</v>
      </c>
      <c r="AM2188">
        <v>0</v>
      </c>
      <c r="AN2188">
        <v>1.66E-3</v>
      </c>
      <c r="AO2188">
        <v>112849328</v>
      </c>
      <c r="AP2188">
        <v>49.5</v>
      </c>
      <c r="AQ2188" t="str">
        <f t="shared" si="388"/>
        <v>Sequest HT (A2)</v>
      </c>
      <c r="AT2188" t="str">
        <f t="shared" si="389"/>
        <v>Sequest HT (A2</v>
      </c>
      <c r="AU2188" t="str">
        <f t="shared" si="385"/>
        <v xml:space="preserve">uest HT </v>
      </c>
      <c r="AV2188" t="str">
        <f t="shared" si="386"/>
        <v xml:space="preserve">est HT </v>
      </c>
      <c r="AW2188" s="19" t="str">
        <f t="shared" si="387"/>
        <v xml:space="preserve">est HT </v>
      </c>
      <c r="AX2188" s="25">
        <v>-0.02</v>
      </c>
      <c r="AY2188" s="26">
        <f t="shared" si="390"/>
        <v>5.0000000000000001E-4</v>
      </c>
      <c r="AZ2188">
        <v>-1.0000000000000001E-5</v>
      </c>
      <c r="BA2188" s="21" t="e">
        <f t="shared" si="391"/>
        <v>#VALUE!</v>
      </c>
      <c r="BB2188" t="s">
        <v>540</v>
      </c>
      <c r="BC2188" t="s">
        <v>541</v>
      </c>
      <c r="BD2188" s="21" t="e">
        <f t="shared" si="392"/>
        <v>#VALUE!</v>
      </c>
      <c r="BE2188">
        <v>1.1257140000000001</v>
      </c>
      <c r="BF2188" s="21" t="e">
        <f t="shared" si="393"/>
        <v>#VALUE!</v>
      </c>
      <c r="BG2188">
        <v>9.1319999999999997</v>
      </c>
      <c r="BH2188">
        <v>49.467500000000001</v>
      </c>
      <c r="BI2188" s="21">
        <f t="shared" si="394"/>
        <v>663.74892606256628</v>
      </c>
      <c r="BJ2188">
        <v>32834</v>
      </c>
      <c r="BK2188" t="s">
        <v>554</v>
      </c>
      <c r="BL2188" s="20" t="e">
        <f t="shared" si="395"/>
        <v>#VALUE!</v>
      </c>
      <c r="BN2188" s="28"/>
      <c r="BP2188" s="29"/>
      <c r="BR2188" s="30"/>
    </row>
    <row r="2189" spans="1:70" hidden="1" outlineLevel="1" x14ac:dyDescent="0.35">
      <c r="A2189" t="s">
        <v>443</v>
      </c>
      <c r="B2189" t="b">
        <v>0</v>
      </c>
      <c r="C2189" t="s">
        <v>439</v>
      </c>
      <c r="D2189" t="s">
        <v>1495</v>
      </c>
      <c r="E2189" t="s">
        <v>443</v>
      </c>
      <c r="F2189" t="s">
        <v>443</v>
      </c>
      <c r="G2189" t="b">
        <v>0</v>
      </c>
      <c r="H2189">
        <v>1</v>
      </c>
      <c r="I2189">
        <v>2</v>
      </c>
      <c r="J2189">
        <v>4</v>
      </c>
      <c r="K2189" t="s">
        <v>1475</v>
      </c>
      <c r="L2189" t="s">
        <v>1496</v>
      </c>
      <c r="M2189">
        <v>0</v>
      </c>
      <c r="N2189">
        <v>2277.0379899999998</v>
      </c>
      <c r="O2189">
        <v>0</v>
      </c>
      <c r="P2189" t="s">
        <v>443</v>
      </c>
      <c r="Q2189" t="s">
        <v>443</v>
      </c>
      <c r="R2189" t="s">
        <v>443</v>
      </c>
      <c r="S2189" t="s">
        <v>443</v>
      </c>
      <c r="T2189" t="s">
        <v>443</v>
      </c>
      <c r="U2189" t="s">
        <v>443</v>
      </c>
      <c r="V2189" t="s">
        <v>443</v>
      </c>
      <c r="W2189" t="s">
        <v>443</v>
      </c>
      <c r="X2189" t="s">
        <v>443</v>
      </c>
      <c r="Y2189" t="s">
        <v>504</v>
      </c>
      <c r="Z2189" t="s">
        <v>445</v>
      </c>
      <c r="AA2189" t="s">
        <v>439</v>
      </c>
      <c r="AB2189" t="s">
        <v>445</v>
      </c>
      <c r="AC2189" t="s">
        <v>445</v>
      </c>
      <c r="AD2189" t="s">
        <v>445</v>
      </c>
      <c r="AE2189" t="s">
        <v>445</v>
      </c>
      <c r="AF2189" t="s">
        <v>445</v>
      </c>
      <c r="AG2189" t="s">
        <v>445</v>
      </c>
      <c r="AH2189" t="s">
        <v>445</v>
      </c>
      <c r="AI2189" t="s">
        <v>439</v>
      </c>
      <c r="AJ2189" t="s">
        <v>439</v>
      </c>
      <c r="AK2189">
        <v>0</v>
      </c>
      <c r="AL2189">
        <v>0</v>
      </c>
      <c r="AM2189">
        <v>3.749E-7</v>
      </c>
      <c r="AN2189">
        <v>2.5069999999999999E-7</v>
      </c>
      <c r="AO2189">
        <v>4.57</v>
      </c>
      <c r="AP2189">
        <v>76</v>
      </c>
      <c r="AQ2189" t="str">
        <f t="shared" si="388"/>
        <v/>
      </c>
      <c r="AR2189" t="s">
        <v>1497</v>
      </c>
      <c r="AS2189" t="s">
        <v>1498</v>
      </c>
      <c r="AT2189" t="str">
        <f t="shared" si="389"/>
        <v/>
      </c>
      <c r="AU2189" t="str">
        <f t="shared" si="385"/>
        <v/>
      </c>
      <c r="AV2189" t="str">
        <f t="shared" si="386"/>
        <v/>
      </c>
      <c r="AW2189" s="19" t="str">
        <f t="shared" si="387"/>
        <v/>
      </c>
      <c r="AX2189" s="25" t="s">
        <v>443</v>
      </c>
      <c r="AY2189" s="26" t="e">
        <f t="shared" si="390"/>
        <v>#VALUE!</v>
      </c>
      <c r="AZ2189" t="s">
        <v>443</v>
      </c>
      <c r="BA2189" s="21" t="e">
        <f t="shared" si="391"/>
        <v>#VALUE!</v>
      </c>
      <c r="BB2189" t="s">
        <v>443</v>
      </c>
      <c r="BC2189" t="s">
        <v>504</v>
      </c>
      <c r="BD2189" s="21" t="e">
        <f t="shared" si="392"/>
        <v>#VALUE!</v>
      </c>
      <c r="BE2189" t="s">
        <v>445</v>
      </c>
      <c r="BF2189" s="21" t="e">
        <f t="shared" si="393"/>
        <v>#VALUE!</v>
      </c>
      <c r="BG2189" t="s">
        <v>439</v>
      </c>
      <c r="BH2189" t="s">
        <v>445</v>
      </c>
      <c r="BI2189" s="21" t="e">
        <f t="shared" si="394"/>
        <v>#VALUE!</v>
      </c>
      <c r="BJ2189" t="s">
        <v>445</v>
      </c>
      <c r="BK2189" t="s">
        <v>445</v>
      </c>
      <c r="BL2189" s="20" t="e">
        <f t="shared" si="395"/>
        <v>#VALUE!</v>
      </c>
      <c r="BN2189" s="28"/>
      <c r="BP2189" s="29"/>
      <c r="BR2189" s="30"/>
    </row>
    <row r="2190" spans="1:70" hidden="1" outlineLevel="2" collapsed="1" x14ac:dyDescent="0.35">
      <c r="A2190" t="s">
        <v>443</v>
      </c>
      <c r="B2190" t="s">
        <v>443</v>
      </c>
      <c r="C2190" t="s">
        <v>457</v>
      </c>
      <c r="D2190" t="s">
        <v>458</v>
      </c>
      <c r="E2190" t="s">
        <v>508</v>
      </c>
      <c r="F2190" t="s">
        <v>509</v>
      </c>
      <c r="G2190" t="s">
        <v>459</v>
      </c>
      <c r="H2190" t="s">
        <v>460</v>
      </c>
      <c r="I2190" t="s">
        <v>463</v>
      </c>
      <c r="J2190" t="s">
        <v>464</v>
      </c>
      <c r="K2190" t="s">
        <v>466</v>
      </c>
      <c r="L2190" t="s">
        <v>510</v>
      </c>
      <c r="M2190" t="s">
        <v>468</v>
      </c>
      <c r="N2190" t="s">
        <v>511</v>
      </c>
      <c r="O2190" t="s">
        <v>512</v>
      </c>
      <c r="P2190" t="s">
        <v>513</v>
      </c>
      <c r="Q2190" t="s">
        <v>514</v>
      </c>
      <c r="R2190" t="s">
        <v>515</v>
      </c>
      <c r="S2190" t="s">
        <v>516</v>
      </c>
      <c r="T2190" t="s">
        <v>517</v>
      </c>
      <c r="U2190" t="s">
        <v>469</v>
      </c>
      <c r="V2190" t="s">
        <v>518</v>
      </c>
      <c r="W2190" t="s">
        <v>519</v>
      </c>
      <c r="X2190" t="s">
        <v>520</v>
      </c>
      <c r="Y2190" t="s">
        <v>521</v>
      </c>
      <c r="Z2190" t="s">
        <v>522</v>
      </c>
      <c r="AA2190" t="s">
        <v>523</v>
      </c>
      <c r="AB2190" t="s">
        <v>524</v>
      </c>
      <c r="AC2190" t="s">
        <v>525</v>
      </c>
      <c r="AD2190" t="s">
        <v>526</v>
      </c>
      <c r="AE2190" t="s">
        <v>527</v>
      </c>
      <c r="AF2190" t="s">
        <v>480</v>
      </c>
      <c r="AG2190" t="s">
        <v>528</v>
      </c>
      <c r="AH2190" t="s">
        <v>529</v>
      </c>
      <c r="AI2190" t="s">
        <v>462</v>
      </c>
      <c r="AJ2190" t="s">
        <v>530</v>
      </c>
      <c r="AK2190" t="s">
        <v>531</v>
      </c>
      <c r="AL2190" t="s">
        <v>532</v>
      </c>
      <c r="AM2190" t="s">
        <v>533</v>
      </c>
      <c r="AN2190" t="s">
        <v>534</v>
      </c>
      <c r="AO2190" t="s">
        <v>535</v>
      </c>
      <c r="AP2190" t="s">
        <v>536</v>
      </c>
      <c r="AQ2190" t="str">
        <f t="shared" si="388"/>
        <v>Identifying Node</v>
      </c>
      <c r="AT2190" t="str">
        <f t="shared" si="389"/>
        <v>Identifying No</v>
      </c>
      <c r="AU2190" t="str">
        <f t="shared" si="385"/>
        <v>ntifying</v>
      </c>
      <c r="AV2190" t="str">
        <f t="shared" si="386"/>
        <v>tifying</v>
      </c>
      <c r="AW2190" s="19" t="str">
        <f t="shared" si="387"/>
        <v>tifying</v>
      </c>
      <c r="AX2190" s="25" t="s">
        <v>518</v>
      </c>
      <c r="AY2190" s="26" t="e">
        <f t="shared" si="390"/>
        <v>#VALUE!</v>
      </c>
      <c r="AZ2190" t="s">
        <v>519</v>
      </c>
      <c r="BA2190" s="21" t="e">
        <f t="shared" si="391"/>
        <v>#VALUE!</v>
      </c>
      <c r="BB2190" t="s">
        <v>520</v>
      </c>
      <c r="BC2190" t="s">
        <v>521</v>
      </c>
      <c r="BD2190" s="21" t="e">
        <f t="shared" si="392"/>
        <v>#VALUE!</v>
      </c>
      <c r="BE2190" t="s">
        <v>522</v>
      </c>
      <c r="BF2190" s="21" t="e">
        <f t="shared" si="393"/>
        <v>#VALUE!</v>
      </c>
      <c r="BG2190" t="s">
        <v>523</v>
      </c>
      <c r="BH2190" t="s">
        <v>524</v>
      </c>
      <c r="BI2190" s="21" t="e">
        <f t="shared" si="394"/>
        <v>#VALUE!</v>
      </c>
      <c r="BJ2190" t="s">
        <v>525</v>
      </c>
      <c r="BK2190" t="s">
        <v>526</v>
      </c>
      <c r="BL2190" s="20" t="e">
        <f t="shared" si="395"/>
        <v>#VALUE!</v>
      </c>
      <c r="BN2190" s="28"/>
      <c r="BP2190" s="29"/>
      <c r="BR2190" s="30"/>
    </row>
    <row r="2191" spans="1:70" hidden="1" outlineLevel="2" collapsed="1" x14ac:dyDescent="0.35">
      <c r="A2191" t="s">
        <v>443</v>
      </c>
      <c r="B2191" t="s">
        <v>443</v>
      </c>
      <c r="C2191" t="b">
        <v>0</v>
      </c>
      <c r="D2191" t="s">
        <v>439</v>
      </c>
      <c r="E2191" t="s">
        <v>538</v>
      </c>
      <c r="F2191" t="s">
        <v>550</v>
      </c>
      <c r="G2191" t="s">
        <v>1495</v>
      </c>
      <c r="H2191" t="s">
        <v>443</v>
      </c>
      <c r="I2191">
        <v>1</v>
      </c>
      <c r="J2191">
        <v>2</v>
      </c>
      <c r="K2191" t="s">
        <v>1475</v>
      </c>
      <c r="L2191" t="s">
        <v>1479</v>
      </c>
      <c r="M2191">
        <v>0</v>
      </c>
      <c r="N2191">
        <v>2</v>
      </c>
      <c r="O2191">
        <v>0.78990000000000005</v>
      </c>
      <c r="P2191">
        <v>0</v>
      </c>
      <c r="Q2191">
        <v>1</v>
      </c>
      <c r="R2191">
        <v>1</v>
      </c>
      <c r="S2191">
        <v>1139.0190700000001</v>
      </c>
      <c r="T2191">
        <v>2277.0308599999998</v>
      </c>
      <c r="U2191">
        <v>2277.0379899999998</v>
      </c>
      <c r="V2191">
        <v>-3.13</v>
      </c>
      <c r="W2191">
        <v>-3.5699999999999998E-3</v>
      </c>
      <c r="X2191" t="s">
        <v>540</v>
      </c>
      <c r="Y2191" t="s">
        <v>541</v>
      </c>
      <c r="Z2191">
        <v>0</v>
      </c>
      <c r="AA2191">
        <v>30</v>
      </c>
      <c r="AB2191">
        <v>67.932000000000002</v>
      </c>
      <c r="AC2191">
        <v>49616</v>
      </c>
      <c r="AD2191" t="s">
        <v>554</v>
      </c>
      <c r="AE2191" t="s">
        <v>555</v>
      </c>
      <c r="AF2191" t="s">
        <v>443</v>
      </c>
      <c r="AG2191">
        <v>4.57</v>
      </c>
      <c r="AH2191" t="s">
        <v>443</v>
      </c>
      <c r="AI2191" t="b">
        <v>0</v>
      </c>
      <c r="AJ2191" t="s">
        <v>443</v>
      </c>
      <c r="AK2191" t="s">
        <v>443</v>
      </c>
      <c r="AL2191" t="s">
        <v>443</v>
      </c>
      <c r="AM2191">
        <v>0</v>
      </c>
      <c r="AN2191">
        <v>2.5069999999999999E-7</v>
      </c>
      <c r="AO2191" t="s">
        <v>443</v>
      </c>
      <c r="AP2191" t="s">
        <v>443</v>
      </c>
      <c r="AQ2191" t="str">
        <f t="shared" si="388"/>
        <v>Sequest HT (A2)</v>
      </c>
      <c r="AT2191" t="str">
        <f t="shared" si="389"/>
        <v>Sequest HT (A2</v>
      </c>
      <c r="AU2191" t="str">
        <f t="shared" si="385"/>
        <v xml:space="preserve">uest HT </v>
      </c>
      <c r="AV2191" t="str">
        <f t="shared" si="386"/>
        <v xml:space="preserve">est HT </v>
      </c>
      <c r="AW2191" s="19" t="str">
        <f t="shared" si="387"/>
        <v xml:space="preserve">est HT </v>
      </c>
      <c r="AX2191" s="25">
        <v>-3.13</v>
      </c>
      <c r="AY2191" s="26">
        <f t="shared" si="390"/>
        <v>1.1405750798722046E-3</v>
      </c>
      <c r="AZ2191">
        <v>-3.5699999999999998E-3</v>
      </c>
      <c r="BA2191" s="21" t="e">
        <f t="shared" si="391"/>
        <v>#VALUE!</v>
      </c>
      <c r="BB2191" t="s">
        <v>540</v>
      </c>
      <c r="BC2191" t="s">
        <v>541</v>
      </c>
      <c r="BD2191" s="21" t="e">
        <f t="shared" si="392"/>
        <v>#VALUE!</v>
      </c>
      <c r="BE2191">
        <v>0</v>
      </c>
      <c r="BF2191" s="21" t="e">
        <f t="shared" si="393"/>
        <v>#VALUE!</v>
      </c>
      <c r="BG2191">
        <v>30</v>
      </c>
      <c r="BH2191">
        <v>67.932000000000002</v>
      </c>
      <c r="BI2191" s="21">
        <f t="shared" si="394"/>
        <v>730.37743625978919</v>
      </c>
      <c r="BJ2191">
        <v>49616</v>
      </c>
      <c r="BK2191" t="s">
        <v>554</v>
      </c>
      <c r="BL2191" s="20" t="e">
        <f t="shared" si="395"/>
        <v>#VALUE!</v>
      </c>
      <c r="BN2191" s="28"/>
      <c r="BP2191" s="29"/>
      <c r="BR2191" s="30"/>
    </row>
    <row r="2192" spans="1:70" hidden="1" outlineLevel="2" collapsed="1" x14ac:dyDescent="0.35">
      <c r="A2192" t="s">
        <v>443</v>
      </c>
      <c r="B2192" t="s">
        <v>443</v>
      </c>
      <c r="C2192" t="b">
        <v>0</v>
      </c>
      <c r="D2192" t="s">
        <v>439</v>
      </c>
      <c r="E2192" t="s">
        <v>557</v>
      </c>
      <c r="F2192" t="s">
        <v>550</v>
      </c>
      <c r="G2192" t="s">
        <v>1495</v>
      </c>
      <c r="H2192" t="s">
        <v>443</v>
      </c>
      <c r="I2192">
        <v>1</v>
      </c>
      <c r="J2192">
        <v>2</v>
      </c>
      <c r="K2192" t="s">
        <v>1475</v>
      </c>
      <c r="L2192" t="s">
        <v>1479</v>
      </c>
      <c r="M2192">
        <v>0</v>
      </c>
      <c r="N2192">
        <v>2</v>
      </c>
      <c r="O2192">
        <v>1</v>
      </c>
      <c r="P2192">
        <v>0</v>
      </c>
      <c r="Q2192">
        <v>1</v>
      </c>
      <c r="R2192">
        <v>1</v>
      </c>
      <c r="S2192">
        <v>1139.0190700000001</v>
      </c>
      <c r="T2192">
        <v>2277.0308599999998</v>
      </c>
      <c r="U2192">
        <v>2277.0379899999998</v>
      </c>
      <c r="V2192">
        <v>-3.13</v>
      </c>
      <c r="W2192">
        <v>-3.5699999999999998E-3</v>
      </c>
      <c r="X2192" t="s">
        <v>540</v>
      </c>
      <c r="Y2192" t="s">
        <v>541</v>
      </c>
      <c r="Z2192">
        <v>0</v>
      </c>
      <c r="AA2192">
        <v>30</v>
      </c>
      <c r="AB2192">
        <v>67.932000000000002</v>
      </c>
      <c r="AC2192">
        <v>49616</v>
      </c>
      <c r="AD2192" t="s">
        <v>554</v>
      </c>
      <c r="AE2192" t="s">
        <v>555</v>
      </c>
      <c r="AF2192" t="s">
        <v>443</v>
      </c>
      <c r="AG2192" t="s">
        <v>443</v>
      </c>
      <c r="AH2192">
        <v>76</v>
      </c>
      <c r="AI2192" t="b">
        <v>0</v>
      </c>
      <c r="AJ2192">
        <v>49</v>
      </c>
      <c r="AK2192">
        <v>31</v>
      </c>
      <c r="AL2192">
        <v>2.35174379401653E-7</v>
      </c>
      <c r="AM2192">
        <v>0</v>
      </c>
      <c r="AN2192">
        <v>3.749E-7</v>
      </c>
      <c r="AO2192" t="s">
        <v>443</v>
      </c>
      <c r="AP2192" t="s">
        <v>443</v>
      </c>
      <c r="AQ2192" t="str">
        <f t="shared" si="388"/>
        <v>Mascot (A5)</v>
      </c>
      <c r="AT2192" t="str">
        <f t="shared" si="389"/>
        <v>Mascot (A5)</v>
      </c>
      <c r="AU2192" t="str">
        <f t="shared" si="385"/>
        <v>cot (A5)</v>
      </c>
      <c r="AV2192" t="str">
        <f t="shared" si="386"/>
        <v>ot (A5)</v>
      </c>
      <c r="AW2192" s="19" t="str">
        <f t="shared" si="387"/>
        <v>ot (A5)</v>
      </c>
      <c r="AX2192" s="25">
        <v>-3.13</v>
      </c>
      <c r="AY2192" s="26">
        <f t="shared" si="390"/>
        <v>1.1405750798722046E-3</v>
      </c>
      <c r="AZ2192">
        <v>-3.5699999999999998E-3</v>
      </c>
      <c r="BA2192" s="21" t="e">
        <f t="shared" si="391"/>
        <v>#VALUE!</v>
      </c>
      <c r="BB2192" t="s">
        <v>540</v>
      </c>
      <c r="BC2192" t="s">
        <v>541</v>
      </c>
      <c r="BD2192" s="21" t="e">
        <f t="shared" si="392"/>
        <v>#VALUE!</v>
      </c>
      <c r="BE2192">
        <v>0</v>
      </c>
      <c r="BF2192" s="21" t="e">
        <f t="shared" si="393"/>
        <v>#VALUE!</v>
      </c>
      <c r="BG2192">
        <v>30</v>
      </c>
      <c r="BH2192">
        <v>67.932000000000002</v>
      </c>
      <c r="BI2192" s="21">
        <f t="shared" si="394"/>
        <v>730.37743625978919</v>
      </c>
      <c r="BJ2192">
        <v>49616</v>
      </c>
      <c r="BK2192" t="s">
        <v>554</v>
      </c>
      <c r="BL2192" s="20" t="e">
        <f t="shared" si="395"/>
        <v>#VALUE!</v>
      </c>
      <c r="BN2192" s="28"/>
      <c r="BP2192" s="29"/>
      <c r="BR2192" s="30"/>
    </row>
    <row r="2193" spans="1:70" hidden="1" outlineLevel="2" collapsed="1" x14ac:dyDescent="0.35">
      <c r="A2193" t="s">
        <v>443</v>
      </c>
      <c r="B2193" t="s">
        <v>443</v>
      </c>
      <c r="C2193" t="b">
        <v>0</v>
      </c>
      <c r="D2193" t="s">
        <v>439</v>
      </c>
      <c r="E2193" t="s">
        <v>538</v>
      </c>
      <c r="F2193" t="s">
        <v>550</v>
      </c>
      <c r="G2193" t="s">
        <v>1495</v>
      </c>
      <c r="H2193" t="s">
        <v>443</v>
      </c>
      <c r="I2193">
        <v>1</v>
      </c>
      <c r="J2193">
        <v>2</v>
      </c>
      <c r="K2193" t="s">
        <v>1475</v>
      </c>
      <c r="L2193" t="s">
        <v>1479</v>
      </c>
      <c r="M2193">
        <v>0</v>
      </c>
      <c r="N2193">
        <v>3</v>
      </c>
      <c r="O2193">
        <v>0.62380000000000002</v>
      </c>
      <c r="P2193">
        <v>0</v>
      </c>
      <c r="Q2193">
        <v>1</v>
      </c>
      <c r="R2193">
        <v>1</v>
      </c>
      <c r="S2193">
        <v>759.68448000000001</v>
      </c>
      <c r="T2193">
        <v>2277.0388899999998</v>
      </c>
      <c r="U2193">
        <v>2277.0379899999998</v>
      </c>
      <c r="V2193">
        <v>0.4</v>
      </c>
      <c r="W2193">
        <v>2.9999999999999997E-4</v>
      </c>
      <c r="X2193" t="s">
        <v>540</v>
      </c>
      <c r="Y2193" t="s">
        <v>541</v>
      </c>
      <c r="Z2193">
        <v>41.360289999999999</v>
      </c>
      <c r="AA2193">
        <v>23.5</v>
      </c>
      <c r="AB2193">
        <v>67.957300000000004</v>
      </c>
      <c r="AC2193">
        <v>49640</v>
      </c>
      <c r="AD2193" t="s">
        <v>554</v>
      </c>
      <c r="AE2193" t="s">
        <v>555</v>
      </c>
      <c r="AF2193" t="s">
        <v>1024</v>
      </c>
      <c r="AG2193">
        <v>3.19</v>
      </c>
      <c r="AH2193" t="s">
        <v>443</v>
      </c>
      <c r="AI2193" t="b">
        <v>0</v>
      </c>
      <c r="AJ2193" t="s">
        <v>443</v>
      </c>
      <c r="AK2193" t="s">
        <v>443</v>
      </c>
      <c r="AL2193" t="s">
        <v>443</v>
      </c>
      <c r="AM2193">
        <v>0</v>
      </c>
      <c r="AN2193">
        <v>6.6379999999999998E-6</v>
      </c>
      <c r="AO2193" t="s">
        <v>443</v>
      </c>
      <c r="AP2193" t="s">
        <v>443</v>
      </c>
      <c r="AQ2193" t="str">
        <f t="shared" si="388"/>
        <v>Sequest HT (A2)</v>
      </c>
      <c r="AT2193" t="str">
        <f t="shared" si="389"/>
        <v>Sequest HT (A2</v>
      </c>
      <c r="AU2193" t="str">
        <f t="shared" si="385"/>
        <v xml:space="preserve">uest HT </v>
      </c>
      <c r="AV2193" t="str">
        <f t="shared" si="386"/>
        <v xml:space="preserve">est HT </v>
      </c>
      <c r="AW2193" s="19" t="str">
        <f t="shared" si="387"/>
        <v xml:space="preserve">est HT </v>
      </c>
      <c r="AX2193" s="25">
        <v>0.4</v>
      </c>
      <c r="AY2193" s="26">
        <f t="shared" si="390"/>
        <v>7.4999999999999991E-4</v>
      </c>
      <c r="AZ2193">
        <v>2.9999999999999997E-4</v>
      </c>
      <c r="BA2193" s="21" t="e">
        <f t="shared" si="391"/>
        <v>#VALUE!</v>
      </c>
      <c r="BB2193" t="s">
        <v>540</v>
      </c>
      <c r="BC2193" t="s">
        <v>541</v>
      </c>
      <c r="BD2193" s="21" t="e">
        <f t="shared" si="392"/>
        <v>#VALUE!</v>
      </c>
      <c r="BE2193">
        <v>41.360289999999999</v>
      </c>
      <c r="BF2193" s="21" t="e">
        <f t="shared" si="393"/>
        <v>#VALUE!</v>
      </c>
      <c r="BG2193">
        <v>23.5</v>
      </c>
      <c r="BH2193">
        <v>67.957300000000004</v>
      </c>
      <c r="BI2193" s="21">
        <f t="shared" si="394"/>
        <v>730.45868508607612</v>
      </c>
      <c r="BJ2193">
        <v>49640</v>
      </c>
      <c r="BK2193" t="s">
        <v>554</v>
      </c>
      <c r="BL2193" s="20" t="e">
        <f t="shared" si="395"/>
        <v>#VALUE!</v>
      </c>
      <c r="BN2193" s="28"/>
      <c r="BP2193" s="29"/>
      <c r="BR2193" s="30"/>
    </row>
    <row r="2194" spans="1:70" hidden="1" outlineLevel="2" collapsed="1" x14ac:dyDescent="0.35">
      <c r="A2194" t="s">
        <v>443</v>
      </c>
      <c r="B2194" t="s">
        <v>443</v>
      </c>
      <c r="C2194" t="b">
        <v>0</v>
      </c>
      <c r="D2194" t="s">
        <v>439</v>
      </c>
      <c r="E2194" t="s">
        <v>557</v>
      </c>
      <c r="F2194" t="s">
        <v>550</v>
      </c>
      <c r="G2194" t="s">
        <v>1495</v>
      </c>
      <c r="H2194" t="s">
        <v>443</v>
      </c>
      <c r="I2194">
        <v>1</v>
      </c>
      <c r="J2194">
        <v>2</v>
      </c>
      <c r="K2194" t="s">
        <v>1475</v>
      </c>
      <c r="L2194" t="s">
        <v>1479</v>
      </c>
      <c r="M2194">
        <v>0</v>
      </c>
      <c r="N2194">
        <v>3</v>
      </c>
      <c r="O2194">
        <v>1</v>
      </c>
      <c r="P2194">
        <v>0</v>
      </c>
      <c r="Q2194">
        <v>1</v>
      </c>
      <c r="R2194">
        <v>1</v>
      </c>
      <c r="S2194">
        <v>759.68448000000001</v>
      </c>
      <c r="T2194">
        <v>2277.0388899999998</v>
      </c>
      <c r="U2194">
        <v>2277.0379899999998</v>
      </c>
      <c r="V2194">
        <v>0.4</v>
      </c>
      <c r="W2194">
        <v>2.9999999999999997E-4</v>
      </c>
      <c r="X2194" t="s">
        <v>540</v>
      </c>
      <c r="Y2194" t="s">
        <v>541</v>
      </c>
      <c r="Z2194">
        <v>41.360289999999999</v>
      </c>
      <c r="AA2194">
        <v>23.5</v>
      </c>
      <c r="AB2194">
        <v>67.957300000000004</v>
      </c>
      <c r="AC2194">
        <v>49640</v>
      </c>
      <c r="AD2194" t="s">
        <v>554</v>
      </c>
      <c r="AE2194" t="s">
        <v>555</v>
      </c>
      <c r="AF2194" t="s">
        <v>1024</v>
      </c>
      <c r="AG2194" t="s">
        <v>443</v>
      </c>
      <c r="AH2194">
        <v>60</v>
      </c>
      <c r="AI2194" t="b">
        <v>0</v>
      </c>
      <c r="AJ2194">
        <v>50</v>
      </c>
      <c r="AK2194">
        <v>32</v>
      </c>
      <c r="AL2194">
        <v>9.6905763535334894E-6</v>
      </c>
      <c r="AM2194">
        <v>0</v>
      </c>
      <c r="AN2194">
        <v>1.5590000000000002E-5</v>
      </c>
      <c r="AO2194" t="s">
        <v>443</v>
      </c>
      <c r="AP2194" t="s">
        <v>443</v>
      </c>
      <c r="AQ2194" t="str">
        <f t="shared" si="388"/>
        <v>Mascot (A5)</v>
      </c>
      <c r="AT2194" t="str">
        <f t="shared" si="389"/>
        <v>Mascot (A5)</v>
      </c>
      <c r="AU2194" t="str">
        <f t="shared" si="385"/>
        <v>cot (A5)</v>
      </c>
      <c r="AV2194" t="str">
        <f t="shared" si="386"/>
        <v>ot (A5)</v>
      </c>
      <c r="AW2194" s="19" t="str">
        <f t="shared" si="387"/>
        <v>ot (A5)</v>
      </c>
      <c r="AX2194" s="25">
        <v>0.4</v>
      </c>
      <c r="AY2194" s="26">
        <f t="shared" si="390"/>
        <v>7.4999999999999991E-4</v>
      </c>
      <c r="AZ2194">
        <v>2.9999999999999997E-4</v>
      </c>
      <c r="BA2194" s="21" t="e">
        <f t="shared" si="391"/>
        <v>#VALUE!</v>
      </c>
      <c r="BB2194" t="s">
        <v>540</v>
      </c>
      <c r="BC2194" t="s">
        <v>541</v>
      </c>
      <c r="BD2194" s="21" t="e">
        <f t="shared" si="392"/>
        <v>#VALUE!</v>
      </c>
      <c r="BE2194">
        <v>41.360289999999999</v>
      </c>
      <c r="BF2194" s="21" t="e">
        <f t="shared" si="393"/>
        <v>#VALUE!</v>
      </c>
      <c r="BG2194">
        <v>23.5</v>
      </c>
      <c r="BH2194">
        <v>67.957300000000004</v>
      </c>
      <c r="BI2194" s="21">
        <f t="shared" si="394"/>
        <v>730.45868508607612</v>
      </c>
      <c r="BJ2194">
        <v>49640</v>
      </c>
      <c r="BK2194" t="s">
        <v>554</v>
      </c>
      <c r="BL2194" s="20" t="e">
        <f t="shared" si="395"/>
        <v>#VALUE!</v>
      </c>
      <c r="BN2194" s="28"/>
      <c r="BP2194" s="29"/>
      <c r="BR2194" s="30"/>
    </row>
    <row r="2195" spans="1:70" hidden="1" outlineLevel="1" x14ac:dyDescent="0.35">
      <c r="A2195" t="s">
        <v>443</v>
      </c>
      <c r="B2195" t="b">
        <v>0</v>
      </c>
      <c r="C2195" t="s">
        <v>439</v>
      </c>
      <c r="D2195" t="s">
        <v>1499</v>
      </c>
      <c r="E2195" t="s">
        <v>443</v>
      </c>
      <c r="F2195" t="s">
        <v>443</v>
      </c>
      <c r="G2195" t="b">
        <v>0</v>
      </c>
      <c r="H2195">
        <v>1</v>
      </c>
      <c r="I2195">
        <v>2</v>
      </c>
      <c r="J2195">
        <v>2</v>
      </c>
      <c r="K2195" t="s">
        <v>1475</v>
      </c>
      <c r="L2195" t="s">
        <v>1500</v>
      </c>
      <c r="M2195">
        <v>0</v>
      </c>
      <c r="N2195">
        <v>1201.6067800000001</v>
      </c>
      <c r="O2195">
        <v>0</v>
      </c>
      <c r="P2195">
        <v>6</v>
      </c>
      <c r="Q2195">
        <v>187.9</v>
      </c>
      <c r="R2195">
        <v>84.3</v>
      </c>
      <c r="S2195">
        <v>16.2</v>
      </c>
      <c r="T2195">
        <v>142.4</v>
      </c>
      <c r="U2195">
        <v>65.3</v>
      </c>
      <c r="V2195">
        <v>350</v>
      </c>
      <c r="W2195">
        <v>47.8</v>
      </c>
      <c r="X2195" t="s">
        <v>443</v>
      </c>
      <c r="Y2195" t="s">
        <v>443</v>
      </c>
      <c r="Z2195" t="s">
        <v>444</v>
      </c>
      <c r="AA2195" t="s">
        <v>439</v>
      </c>
      <c r="AB2195" t="s">
        <v>444</v>
      </c>
      <c r="AC2195" t="s">
        <v>444</v>
      </c>
      <c r="AD2195" t="s">
        <v>444</v>
      </c>
      <c r="AE2195" t="s">
        <v>444</v>
      </c>
      <c r="AF2195" t="s">
        <v>444</v>
      </c>
      <c r="AG2195" t="s">
        <v>444</v>
      </c>
      <c r="AH2195" t="s">
        <v>445</v>
      </c>
      <c r="AI2195" t="s">
        <v>439</v>
      </c>
      <c r="AJ2195" t="s">
        <v>439</v>
      </c>
      <c r="AK2195">
        <v>0</v>
      </c>
      <c r="AL2195">
        <v>0</v>
      </c>
      <c r="AM2195">
        <v>8.5079999999999997E-4</v>
      </c>
      <c r="AN2195">
        <v>5.7500000000000002E-5</v>
      </c>
      <c r="AO2195">
        <v>2.82</v>
      </c>
      <c r="AP2195">
        <v>29</v>
      </c>
      <c r="AQ2195" t="str">
        <f t="shared" si="388"/>
        <v/>
      </c>
      <c r="AR2195" t="s">
        <v>1501</v>
      </c>
      <c r="AS2195" t="s">
        <v>1502</v>
      </c>
      <c r="AT2195" t="str">
        <f t="shared" si="389"/>
        <v/>
      </c>
      <c r="AU2195" t="str">
        <f t="shared" si="385"/>
        <v/>
      </c>
      <c r="AV2195" t="str">
        <f t="shared" si="386"/>
        <v/>
      </c>
      <c r="AW2195" s="19" t="str">
        <f t="shared" si="387"/>
        <v/>
      </c>
      <c r="AX2195" s="25">
        <v>350</v>
      </c>
      <c r="AY2195" s="26">
        <f t="shared" si="390"/>
        <v>0.13657142857142857</v>
      </c>
      <c r="AZ2195">
        <v>47.8</v>
      </c>
      <c r="BA2195" s="21" t="e">
        <f t="shared" si="391"/>
        <v>#VALUE!</v>
      </c>
      <c r="BB2195" t="s">
        <v>443</v>
      </c>
      <c r="BC2195" t="s">
        <v>443</v>
      </c>
      <c r="BD2195" s="21" t="e">
        <f t="shared" si="392"/>
        <v>#VALUE!</v>
      </c>
      <c r="BE2195" t="s">
        <v>444</v>
      </c>
      <c r="BF2195" s="21" t="e">
        <f t="shared" si="393"/>
        <v>#VALUE!</v>
      </c>
      <c r="BG2195" t="s">
        <v>439</v>
      </c>
      <c r="BH2195" t="s">
        <v>444</v>
      </c>
      <c r="BI2195" s="21" t="e">
        <f t="shared" si="394"/>
        <v>#VALUE!</v>
      </c>
      <c r="BJ2195" t="s">
        <v>444</v>
      </c>
      <c r="BK2195" t="s">
        <v>444</v>
      </c>
      <c r="BL2195" s="20" t="e">
        <f t="shared" si="395"/>
        <v>#VALUE!</v>
      </c>
      <c r="BN2195" s="28"/>
      <c r="BP2195" s="29"/>
      <c r="BR2195" s="30"/>
    </row>
    <row r="2196" spans="1:70" hidden="1" outlineLevel="2" collapsed="1" x14ac:dyDescent="0.35">
      <c r="A2196" t="s">
        <v>443</v>
      </c>
      <c r="B2196" t="s">
        <v>443</v>
      </c>
      <c r="C2196" t="s">
        <v>457</v>
      </c>
      <c r="D2196" t="s">
        <v>458</v>
      </c>
      <c r="E2196" t="s">
        <v>508</v>
      </c>
      <c r="F2196" t="s">
        <v>509</v>
      </c>
      <c r="G2196" t="s">
        <v>459</v>
      </c>
      <c r="H2196" t="s">
        <v>460</v>
      </c>
      <c r="I2196" t="s">
        <v>463</v>
      </c>
      <c r="J2196" t="s">
        <v>464</v>
      </c>
      <c r="K2196" t="s">
        <v>466</v>
      </c>
      <c r="L2196" t="s">
        <v>510</v>
      </c>
      <c r="M2196" t="s">
        <v>468</v>
      </c>
      <c r="N2196" t="s">
        <v>511</v>
      </c>
      <c r="O2196" t="s">
        <v>512</v>
      </c>
      <c r="P2196" t="s">
        <v>513</v>
      </c>
      <c r="Q2196" t="s">
        <v>514</v>
      </c>
      <c r="R2196" t="s">
        <v>515</v>
      </c>
      <c r="S2196" t="s">
        <v>516</v>
      </c>
      <c r="T2196" t="s">
        <v>517</v>
      </c>
      <c r="U2196" t="s">
        <v>469</v>
      </c>
      <c r="V2196" t="s">
        <v>518</v>
      </c>
      <c r="W2196" t="s">
        <v>519</v>
      </c>
      <c r="X2196" t="s">
        <v>520</v>
      </c>
      <c r="Y2196" t="s">
        <v>521</v>
      </c>
      <c r="Z2196" t="s">
        <v>522</v>
      </c>
      <c r="AA2196" t="s">
        <v>523</v>
      </c>
      <c r="AB2196" t="s">
        <v>524</v>
      </c>
      <c r="AC2196" t="s">
        <v>525</v>
      </c>
      <c r="AD2196" t="s">
        <v>526</v>
      </c>
      <c r="AE2196" t="s">
        <v>527</v>
      </c>
      <c r="AF2196" t="s">
        <v>480</v>
      </c>
      <c r="AG2196" t="s">
        <v>528</v>
      </c>
      <c r="AH2196" t="s">
        <v>529</v>
      </c>
      <c r="AI2196" t="s">
        <v>462</v>
      </c>
      <c r="AJ2196" t="s">
        <v>530</v>
      </c>
      <c r="AK2196" t="s">
        <v>531</v>
      </c>
      <c r="AL2196" t="s">
        <v>532</v>
      </c>
      <c r="AM2196" t="s">
        <v>533</v>
      </c>
      <c r="AN2196" t="s">
        <v>534</v>
      </c>
      <c r="AO2196" t="s">
        <v>535</v>
      </c>
      <c r="AP2196" t="s">
        <v>536</v>
      </c>
      <c r="AQ2196" t="str">
        <f t="shared" si="388"/>
        <v>Identifying Node</v>
      </c>
      <c r="AT2196" t="str">
        <f t="shared" si="389"/>
        <v>Identifying No</v>
      </c>
      <c r="AU2196" t="str">
        <f t="shared" si="385"/>
        <v>ntifying</v>
      </c>
      <c r="AV2196" t="str">
        <f t="shared" si="386"/>
        <v>tifying</v>
      </c>
      <c r="AW2196" s="19" t="str">
        <f t="shared" si="387"/>
        <v>tifying</v>
      </c>
      <c r="AX2196" s="25" t="s">
        <v>518</v>
      </c>
      <c r="AY2196" s="26" t="e">
        <f t="shared" si="390"/>
        <v>#VALUE!</v>
      </c>
      <c r="AZ2196" t="s">
        <v>519</v>
      </c>
      <c r="BA2196" s="21" t="e">
        <f t="shared" si="391"/>
        <v>#VALUE!</v>
      </c>
      <c r="BB2196" t="s">
        <v>520</v>
      </c>
      <c r="BC2196" t="s">
        <v>521</v>
      </c>
      <c r="BD2196" s="21" t="e">
        <f t="shared" si="392"/>
        <v>#VALUE!</v>
      </c>
      <c r="BE2196" t="s">
        <v>522</v>
      </c>
      <c r="BF2196" s="21" t="e">
        <f t="shared" si="393"/>
        <v>#VALUE!</v>
      </c>
      <c r="BG2196" t="s">
        <v>523</v>
      </c>
      <c r="BH2196" t="s">
        <v>524</v>
      </c>
      <c r="BI2196" s="21" t="e">
        <f t="shared" si="394"/>
        <v>#VALUE!</v>
      </c>
      <c r="BJ2196" t="s">
        <v>525</v>
      </c>
      <c r="BK2196" t="s">
        <v>526</v>
      </c>
      <c r="BL2196" s="20" t="e">
        <f t="shared" si="395"/>
        <v>#VALUE!</v>
      </c>
      <c r="BN2196" s="28"/>
      <c r="BP2196" s="29"/>
      <c r="BR2196" s="30"/>
    </row>
    <row r="2197" spans="1:70" hidden="1" outlineLevel="2" collapsed="1" x14ac:dyDescent="0.35">
      <c r="A2197" t="s">
        <v>443</v>
      </c>
      <c r="B2197" t="s">
        <v>443</v>
      </c>
      <c r="C2197" t="b">
        <v>0</v>
      </c>
      <c r="D2197" t="s">
        <v>439</v>
      </c>
      <c r="E2197" t="s">
        <v>538</v>
      </c>
      <c r="F2197" t="s">
        <v>539</v>
      </c>
      <c r="G2197" t="s">
        <v>1499</v>
      </c>
      <c r="H2197" t="s">
        <v>443</v>
      </c>
      <c r="I2197">
        <v>1</v>
      </c>
      <c r="J2197">
        <v>2</v>
      </c>
      <c r="K2197" t="s">
        <v>1475</v>
      </c>
      <c r="L2197" t="s">
        <v>1479</v>
      </c>
      <c r="M2197">
        <v>0</v>
      </c>
      <c r="N2197">
        <v>3</v>
      </c>
      <c r="O2197">
        <v>0.54959999999999998</v>
      </c>
      <c r="P2197">
        <v>0</v>
      </c>
      <c r="Q2197">
        <v>1</v>
      </c>
      <c r="R2197">
        <v>1</v>
      </c>
      <c r="S2197">
        <v>401.20742000000001</v>
      </c>
      <c r="T2197">
        <v>1201.60772</v>
      </c>
      <c r="U2197">
        <v>1201.6067800000001</v>
      </c>
      <c r="V2197">
        <v>0.78</v>
      </c>
      <c r="W2197">
        <v>3.1E-4</v>
      </c>
      <c r="X2197" t="s">
        <v>540</v>
      </c>
      <c r="Y2197" t="s">
        <v>541</v>
      </c>
      <c r="Z2197">
        <v>33.113639999999997</v>
      </c>
      <c r="AA2197">
        <v>28.128</v>
      </c>
      <c r="AB2197">
        <v>37.5396</v>
      </c>
      <c r="AC2197">
        <v>22238</v>
      </c>
      <c r="AD2197" t="s">
        <v>554</v>
      </c>
      <c r="AE2197" t="s">
        <v>555</v>
      </c>
      <c r="AF2197" t="s">
        <v>443</v>
      </c>
      <c r="AG2197">
        <v>2.82</v>
      </c>
      <c r="AH2197" t="s">
        <v>443</v>
      </c>
      <c r="AI2197" t="b">
        <v>0</v>
      </c>
      <c r="AJ2197" t="s">
        <v>443</v>
      </c>
      <c r="AK2197" t="s">
        <v>443</v>
      </c>
      <c r="AL2197" t="s">
        <v>443</v>
      </c>
      <c r="AM2197">
        <v>0</v>
      </c>
      <c r="AN2197">
        <v>5.7500000000000002E-5</v>
      </c>
      <c r="AO2197">
        <v>35166416</v>
      </c>
      <c r="AP2197">
        <v>37.619999999999997</v>
      </c>
      <c r="AQ2197" t="str">
        <f t="shared" si="388"/>
        <v>Sequest HT (A2)</v>
      </c>
      <c r="AT2197" t="str">
        <f t="shared" si="389"/>
        <v>Sequest HT (A2</v>
      </c>
      <c r="AU2197" t="str">
        <f t="shared" si="385"/>
        <v xml:space="preserve">uest HT </v>
      </c>
      <c r="AV2197" t="str">
        <f t="shared" si="386"/>
        <v xml:space="preserve">est HT </v>
      </c>
      <c r="AW2197" s="19" t="str">
        <f t="shared" si="387"/>
        <v xml:space="preserve">est HT </v>
      </c>
      <c r="AX2197" s="25">
        <v>0.78</v>
      </c>
      <c r="AY2197" s="26">
        <f t="shared" si="390"/>
        <v>3.9743589743589742E-4</v>
      </c>
      <c r="AZ2197">
        <v>3.1E-4</v>
      </c>
      <c r="BA2197" s="21" t="e">
        <f t="shared" si="391"/>
        <v>#VALUE!</v>
      </c>
      <c r="BB2197" t="s">
        <v>540</v>
      </c>
      <c r="BC2197" t="s">
        <v>541</v>
      </c>
      <c r="BD2197" s="21" t="e">
        <f t="shared" si="392"/>
        <v>#VALUE!</v>
      </c>
      <c r="BE2197">
        <v>33.113639999999997</v>
      </c>
      <c r="BF2197" s="21" t="e">
        <f t="shared" si="393"/>
        <v>#VALUE!</v>
      </c>
      <c r="BG2197">
        <v>28.128</v>
      </c>
      <c r="BH2197">
        <v>37.5396</v>
      </c>
      <c r="BI2197" s="21">
        <f t="shared" si="394"/>
        <v>592.38777184626372</v>
      </c>
      <c r="BJ2197">
        <v>22238</v>
      </c>
      <c r="BK2197" t="s">
        <v>554</v>
      </c>
      <c r="BL2197" s="20" t="e">
        <f t="shared" si="395"/>
        <v>#VALUE!</v>
      </c>
      <c r="BN2197" s="28"/>
      <c r="BP2197" s="29"/>
      <c r="BR2197" s="30"/>
    </row>
    <row r="2198" spans="1:70" hidden="1" outlineLevel="2" collapsed="1" x14ac:dyDescent="0.35">
      <c r="A2198" t="s">
        <v>443</v>
      </c>
      <c r="B2198" t="s">
        <v>443</v>
      </c>
      <c r="C2198" t="b">
        <v>0</v>
      </c>
      <c r="D2198" t="s">
        <v>439</v>
      </c>
      <c r="E2198" t="s">
        <v>538</v>
      </c>
      <c r="F2198" t="s">
        <v>539</v>
      </c>
      <c r="G2198" t="s">
        <v>1499</v>
      </c>
      <c r="H2198" t="s">
        <v>443</v>
      </c>
      <c r="I2198">
        <v>1</v>
      </c>
      <c r="J2198">
        <v>2</v>
      </c>
      <c r="K2198" t="s">
        <v>1475</v>
      </c>
      <c r="L2198" t="s">
        <v>1479</v>
      </c>
      <c r="M2198">
        <v>0</v>
      </c>
      <c r="N2198">
        <v>2</v>
      </c>
      <c r="O2198">
        <v>0.52590000000000003</v>
      </c>
      <c r="P2198">
        <v>0</v>
      </c>
      <c r="Q2198">
        <v>1</v>
      </c>
      <c r="R2198">
        <v>1</v>
      </c>
      <c r="S2198">
        <v>601.30705999999998</v>
      </c>
      <c r="T2198">
        <v>1201.6068399999999</v>
      </c>
      <c r="U2198">
        <v>1201.6067800000001</v>
      </c>
      <c r="V2198">
        <v>0.05</v>
      </c>
      <c r="W2198">
        <v>3.0000000000000001E-5</v>
      </c>
      <c r="X2198" t="s">
        <v>540</v>
      </c>
      <c r="Y2198" t="s">
        <v>541</v>
      </c>
      <c r="Z2198">
        <v>12.23865</v>
      </c>
      <c r="AA2198">
        <v>23.5</v>
      </c>
      <c r="AB2198">
        <v>37.654699999999998</v>
      </c>
      <c r="AC2198">
        <v>22337</v>
      </c>
      <c r="AD2198" t="s">
        <v>554</v>
      </c>
      <c r="AE2198" t="s">
        <v>555</v>
      </c>
      <c r="AF2198" t="s">
        <v>443</v>
      </c>
      <c r="AG2198">
        <v>2.3199999999999998</v>
      </c>
      <c r="AH2198" t="s">
        <v>443</v>
      </c>
      <c r="AI2198" t="b">
        <v>0</v>
      </c>
      <c r="AJ2198" t="s">
        <v>443</v>
      </c>
      <c r="AK2198" t="s">
        <v>443</v>
      </c>
      <c r="AL2198" t="s">
        <v>443</v>
      </c>
      <c r="AM2198">
        <v>0</v>
      </c>
      <c r="AN2198">
        <v>1.1379999999999999E-3</v>
      </c>
      <c r="AO2198">
        <v>10887697</v>
      </c>
      <c r="AP2198">
        <v>37.630000000000003</v>
      </c>
      <c r="AQ2198" t="str">
        <f t="shared" si="388"/>
        <v>Sequest HT (A2)</v>
      </c>
      <c r="AT2198" t="str">
        <f t="shared" si="389"/>
        <v>Sequest HT (A2</v>
      </c>
      <c r="AU2198" t="str">
        <f t="shared" si="385"/>
        <v xml:space="preserve">uest HT </v>
      </c>
      <c r="AV2198" t="str">
        <f t="shared" si="386"/>
        <v xml:space="preserve">est HT </v>
      </c>
      <c r="AW2198" s="19" t="str">
        <f t="shared" si="387"/>
        <v xml:space="preserve">est HT </v>
      </c>
      <c r="AX2198" s="25">
        <v>0.05</v>
      </c>
      <c r="AY2198" s="26">
        <f t="shared" si="390"/>
        <v>5.9999999999999995E-4</v>
      </c>
      <c r="AZ2198">
        <v>3.0000000000000001E-5</v>
      </c>
      <c r="BA2198" s="21" t="e">
        <f t="shared" si="391"/>
        <v>#VALUE!</v>
      </c>
      <c r="BB2198" t="s">
        <v>540</v>
      </c>
      <c r="BC2198" t="s">
        <v>541</v>
      </c>
      <c r="BD2198" s="21" t="e">
        <f t="shared" si="392"/>
        <v>#VALUE!</v>
      </c>
      <c r="BE2198">
        <v>12.23865</v>
      </c>
      <c r="BF2198" s="21" t="e">
        <f t="shared" si="393"/>
        <v>#VALUE!</v>
      </c>
      <c r="BG2198">
        <v>23.5</v>
      </c>
      <c r="BH2198">
        <v>37.654699999999998</v>
      </c>
      <c r="BI2198" s="21">
        <f t="shared" si="394"/>
        <v>593.20616018717453</v>
      </c>
      <c r="BJ2198">
        <v>22337</v>
      </c>
      <c r="BK2198" t="s">
        <v>554</v>
      </c>
      <c r="BL2198" s="20" t="e">
        <f t="shared" si="395"/>
        <v>#VALUE!</v>
      </c>
      <c r="BN2198" s="28"/>
      <c r="BP2198" s="29"/>
      <c r="BR2198" s="30"/>
    </row>
    <row r="2199" spans="1:70" hidden="1" outlineLevel="1" x14ac:dyDescent="0.35">
      <c r="A2199" t="s">
        <v>443</v>
      </c>
      <c r="B2199" t="b">
        <v>0</v>
      </c>
      <c r="C2199" t="s">
        <v>439</v>
      </c>
      <c r="D2199" t="s">
        <v>1503</v>
      </c>
      <c r="E2199" t="s">
        <v>443</v>
      </c>
      <c r="F2199" t="s">
        <v>443</v>
      </c>
      <c r="G2199" t="b">
        <v>0</v>
      </c>
      <c r="H2199">
        <v>1</v>
      </c>
      <c r="I2199">
        <v>2</v>
      </c>
      <c r="J2199">
        <v>4</v>
      </c>
      <c r="K2199" t="s">
        <v>1475</v>
      </c>
      <c r="L2199" t="s">
        <v>1504</v>
      </c>
      <c r="M2199">
        <v>1</v>
      </c>
      <c r="N2199">
        <v>1330.6493700000001</v>
      </c>
      <c r="O2199">
        <v>0</v>
      </c>
      <c r="P2199">
        <v>103.2</v>
      </c>
      <c r="Q2199">
        <v>459.3</v>
      </c>
      <c r="R2199">
        <v>189.5</v>
      </c>
      <c r="S2199">
        <v>12.7</v>
      </c>
      <c r="T2199" t="s">
        <v>443</v>
      </c>
      <c r="U2199">
        <v>16.2</v>
      </c>
      <c r="V2199">
        <v>58.4</v>
      </c>
      <c r="W2199">
        <v>60.8</v>
      </c>
      <c r="X2199" t="s">
        <v>443</v>
      </c>
      <c r="Y2199" t="s">
        <v>443</v>
      </c>
      <c r="Z2199" t="s">
        <v>444</v>
      </c>
      <c r="AA2199" t="s">
        <v>439</v>
      </c>
      <c r="AB2199" t="s">
        <v>444</v>
      </c>
      <c r="AC2199" t="s">
        <v>444</v>
      </c>
      <c r="AD2199" t="s">
        <v>445</v>
      </c>
      <c r="AE2199" t="s">
        <v>444</v>
      </c>
      <c r="AF2199" t="s">
        <v>444</v>
      </c>
      <c r="AG2199" t="s">
        <v>444</v>
      </c>
      <c r="AH2199" t="s">
        <v>445</v>
      </c>
      <c r="AI2199" t="s">
        <v>439</v>
      </c>
      <c r="AJ2199" t="s">
        <v>439</v>
      </c>
      <c r="AK2199">
        <v>0</v>
      </c>
      <c r="AL2199">
        <v>0</v>
      </c>
      <c r="AM2199">
        <v>2.3369999999999998E-2</v>
      </c>
      <c r="AN2199">
        <v>1.8510000000000001E-5</v>
      </c>
      <c r="AO2199">
        <v>3.56</v>
      </c>
      <c r="AP2199">
        <v>50</v>
      </c>
      <c r="AQ2199" t="str">
        <f t="shared" si="388"/>
        <v/>
      </c>
      <c r="AR2199" t="s">
        <v>1505</v>
      </c>
      <c r="AS2199" t="s">
        <v>1506</v>
      </c>
      <c r="AT2199" t="str">
        <f t="shared" si="389"/>
        <v/>
      </c>
      <c r="AU2199" t="str">
        <f t="shared" si="385"/>
        <v/>
      </c>
      <c r="AV2199" t="str">
        <f t="shared" si="386"/>
        <v/>
      </c>
      <c r="AW2199" s="19" t="str">
        <f t="shared" si="387"/>
        <v/>
      </c>
      <c r="AX2199" s="25">
        <v>58.4</v>
      </c>
      <c r="AY2199" s="26">
        <f t="shared" si="390"/>
        <v>1.0410958904109588</v>
      </c>
      <c r="AZ2199">
        <v>60.8</v>
      </c>
      <c r="BA2199" s="21" t="e">
        <f t="shared" si="391"/>
        <v>#VALUE!</v>
      </c>
      <c r="BB2199" t="s">
        <v>443</v>
      </c>
      <c r="BC2199" t="s">
        <v>443</v>
      </c>
      <c r="BD2199" s="21" t="e">
        <f t="shared" si="392"/>
        <v>#VALUE!</v>
      </c>
      <c r="BE2199" t="s">
        <v>444</v>
      </c>
      <c r="BF2199" s="21" t="e">
        <f t="shared" si="393"/>
        <v>#VALUE!</v>
      </c>
      <c r="BG2199" t="s">
        <v>439</v>
      </c>
      <c r="BH2199" t="s">
        <v>444</v>
      </c>
      <c r="BI2199" s="21" t="e">
        <f t="shared" si="394"/>
        <v>#VALUE!</v>
      </c>
      <c r="BJ2199" t="s">
        <v>444</v>
      </c>
      <c r="BK2199" t="s">
        <v>445</v>
      </c>
      <c r="BL2199" s="20" t="e">
        <f t="shared" si="395"/>
        <v>#VALUE!</v>
      </c>
      <c r="BN2199" s="28"/>
      <c r="BP2199" s="29"/>
      <c r="BR2199" s="30"/>
    </row>
    <row r="2200" spans="1:70" hidden="1" outlineLevel="2" collapsed="1" x14ac:dyDescent="0.35">
      <c r="A2200" t="s">
        <v>443</v>
      </c>
      <c r="B2200" t="s">
        <v>443</v>
      </c>
      <c r="C2200" t="s">
        <v>457</v>
      </c>
      <c r="D2200" t="s">
        <v>458</v>
      </c>
      <c r="E2200" t="s">
        <v>508</v>
      </c>
      <c r="F2200" t="s">
        <v>509</v>
      </c>
      <c r="G2200" t="s">
        <v>459</v>
      </c>
      <c r="H2200" t="s">
        <v>460</v>
      </c>
      <c r="I2200" t="s">
        <v>463</v>
      </c>
      <c r="J2200" t="s">
        <v>464</v>
      </c>
      <c r="K2200" t="s">
        <v>466</v>
      </c>
      <c r="L2200" t="s">
        <v>510</v>
      </c>
      <c r="M2200" t="s">
        <v>468</v>
      </c>
      <c r="N2200" t="s">
        <v>511</v>
      </c>
      <c r="O2200" t="s">
        <v>512</v>
      </c>
      <c r="P2200" t="s">
        <v>513</v>
      </c>
      <c r="Q2200" t="s">
        <v>514</v>
      </c>
      <c r="R2200" t="s">
        <v>515</v>
      </c>
      <c r="S2200" t="s">
        <v>516</v>
      </c>
      <c r="T2200" t="s">
        <v>517</v>
      </c>
      <c r="U2200" t="s">
        <v>469</v>
      </c>
      <c r="V2200" t="s">
        <v>518</v>
      </c>
      <c r="W2200" t="s">
        <v>519</v>
      </c>
      <c r="X2200" t="s">
        <v>520</v>
      </c>
      <c r="Y2200" t="s">
        <v>521</v>
      </c>
      <c r="Z2200" t="s">
        <v>522</v>
      </c>
      <c r="AA2200" t="s">
        <v>523</v>
      </c>
      <c r="AB2200" t="s">
        <v>524</v>
      </c>
      <c r="AC2200" t="s">
        <v>525</v>
      </c>
      <c r="AD2200" t="s">
        <v>526</v>
      </c>
      <c r="AE2200" t="s">
        <v>527</v>
      </c>
      <c r="AF2200" t="s">
        <v>480</v>
      </c>
      <c r="AG2200" t="s">
        <v>528</v>
      </c>
      <c r="AH2200" t="s">
        <v>529</v>
      </c>
      <c r="AI2200" t="s">
        <v>462</v>
      </c>
      <c r="AJ2200" t="s">
        <v>530</v>
      </c>
      <c r="AK2200" t="s">
        <v>531</v>
      </c>
      <c r="AL2200" t="s">
        <v>532</v>
      </c>
      <c r="AM2200" t="s">
        <v>533</v>
      </c>
      <c r="AN2200" t="s">
        <v>534</v>
      </c>
      <c r="AO2200" t="s">
        <v>535</v>
      </c>
      <c r="AP2200" t="s">
        <v>536</v>
      </c>
      <c r="AQ2200" t="str">
        <f t="shared" si="388"/>
        <v>Identifying Node</v>
      </c>
      <c r="AT2200" t="str">
        <f t="shared" si="389"/>
        <v>Identifying No</v>
      </c>
      <c r="AU2200" t="str">
        <f t="shared" si="385"/>
        <v>ntifying</v>
      </c>
      <c r="AV2200" t="str">
        <f t="shared" si="386"/>
        <v>tifying</v>
      </c>
      <c r="AW2200" s="19" t="str">
        <f t="shared" si="387"/>
        <v>tifying</v>
      </c>
      <c r="AX2200" s="25" t="s">
        <v>518</v>
      </c>
      <c r="AY2200" s="26" t="e">
        <f t="shared" si="390"/>
        <v>#VALUE!</v>
      </c>
      <c r="AZ2200" t="s">
        <v>519</v>
      </c>
      <c r="BA2200" s="21" t="e">
        <f t="shared" si="391"/>
        <v>#VALUE!</v>
      </c>
      <c r="BB2200" t="s">
        <v>520</v>
      </c>
      <c r="BC2200" t="s">
        <v>521</v>
      </c>
      <c r="BD2200" s="21" t="e">
        <f t="shared" si="392"/>
        <v>#VALUE!</v>
      </c>
      <c r="BE2200" t="s">
        <v>522</v>
      </c>
      <c r="BF2200" s="21" t="e">
        <f t="shared" si="393"/>
        <v>#VALUE!</v>
      </c>
      <c r="BG2200" t="s">
        <v>523</v>
      </c>
      <c r="BH2200" t="s">
        <v>524</v>
      </c>
      <c r="BI2200" s="21" t="e">
        <f t="shared" si="394"/>
        <v>#VALUE!</v>
      </c>
      <c r="BJ2200" t="s">
        <v>525</v>
      </c>
      <c r="BK2200" t="s">
        <v>526</v>
      </c>
      <c r="BL2200" s="20" t="e">
        <f t="shared" si="395"/>
        <v>#VALUE!</v>
      </c>
      <c r="BN2200" s="28"/>
      <c r="BP2200" s="29"/>
      <c r="BR2200" s="30"/>
    </row>
    <row r="2201" spans="1:70" hidden="1" outlineLevel="2" collapsed="1" x14ac:dyDescent="0.35">
      <c r="A2201" t="s">
        <v>443</v>
      </c>
      <c r="B2201" t="s">
        <v>443</v>
      </c>
      <c r="C2201" t="b">
        <v>0</v>
      </c>
      <c r="D2201" t="s">
        <v>439</v>
      </c>
      <c r="E2201" t="s">
        <v>538</v>
      </c>
      <c r="F2201" t="s">
        <v>550</v>
      </c>
      <c r="G2201" t="s">
        <v>1503</v>
      </c>
      <c r="H2201" t="s">
        <v>443</v>
      </c>
      <c r="I2201">
        <v>1</v>
      </c>
      <c r="J2201">
        <v>2</v>
      </c>
      <c r="K2201" t="s">
        <v>1475</v>
      </c>
      <c r="L2201" t="s">
        <v>1479</v>
      </c>
      <c r="M2201">
        <v>1</v>
      </c>
      <c r="N2201">
        <v>3</v>
      </c>
      <c r="O2201">
        <v>0.63480000000000003</v>
      </c>
      <c r="P2201">
        <v>0</v>
      </c>
      <c r="Q2201">
        <v>1</v>
      </c>
      <c r="R2201">
        <v>1</v>
      </c>
      <c r="S2201">
        <v>444.22120999999999</v>
      </c>
      <c r="T2201">
        <v>1330.6490799999999</v>
      </c>
      <c r="U2201">
        <v>1330.6493700000001</v>
      </c>
      <c r="V2201">
        <v>-0.22</v>
      </c>
      <c r="W2201">
        <v>-1E-4</v>
      </c>
      <c r="X2201" t="s">
        <v>540</v>
      </c>
      <c r="Y2201" t="s">
        <v>541</v>
      </c>
      <c r="Z2201">
        <v>9.2569870000000005</v>
      </c>
      <c r="AA2201">
        <v>16.998999999999999</v>
      </c>
      <c r="AB2201">
        <v>38.969000000000001</v>
      </c>
      <c r="AC2201">
        <v>23467</v>
      </c>
      <c r="AD2201" t="s">
        <v>554</v>
      </c>
      <c r="AE2201" t="s">
        <v>555</v>
      </c>
      <c r="AF2201" t="s">
        <v>443</v>
      </c>
      <c r="AG2201">
        <v>3.56</v>
      </c>
      <c r="AH2201" t="s">
        <v>443</v>
      </c>
      <c r="AI2201" t="b">
        <v>0</v>
      </c>
      <c r="AJ2201" t="s">
        <v>443</v>
      </c>
      <c r="AK2201" t="s">
        <v>443</v>
      </c>
      <c r="AL2201" t="s">
        <v>443</v>
      </c>
      <c r="AM2201">
        <v>0</v>
      </c>
      <c r="AN2201">
        <v>1.8510000000000001E-5</v>
      </c>
      <c r="AO2201">
        <v>107075464</v>
      </c>
      <c r="AP2201">
        <v>39.049999999999997</v>
      </c>
      <c r="AQ2201" t="str">
        <f t="shared" si="388"/>
        <v>Sequest HT (A2)</v>
      </c>
      <c r="AT2201" t="str">
        <f t="shared" si="389"/>
        <v>Sequest HT (A2</v>
      </c>
      <c r="AU2201" t="str">
        <f t="shared" si="385"/>
        <v xml:space="preserve">uest HT </v>
      </c>
      <c r="AV2201" t="str">
        <f t="shared" si="386"/>
        <v xml:space="preserve">est HT </v>
      </c>
      <c r="AW2201" s="19" t="str">
        <f t="shared" si="387"/>
        <v xml:space="preserve">est HT </v>
      </c>
      <c r="AX2201" s="25">
        <v>-0.22</v>
      </c>
      <c r="AY2201" s="26">
        <f t="shared" si="390"/>
        <v>4.5454545454545455E-4</v>
      </c>
      <c r="AZ2201">
        <v>-1E-4</v>
      </c>
      <c r="BA2201" s="21" t="e">
        <f t="shared" si="391"/>
        <v>#VALUE!</v>
      </c>
      <c r="BB2201" t="s">
        <v>540</v>
      </c>
      <c r="BC2201" t="s">
        <v>541</v>
      </c>
      <c r="BD2201" s="21" t="e">
        <f t="shared" si="392"/>
        <v>#VALUE!</v>
      </c>
      <c r="BE2201">
        <v>9.2569870000000005</v>
      </c>
      <c r="BF2201" s="21" t="e">
        <f t="shared" si="393"/>
        <v>#VALUE!</v>
      </c>
      <c r="BG2201">
        <v>16.998999999999999</v>
      </c>
      <c r="BH2201">
        <v>38.969000000000001</v>
      </c>
      <c r="BI2201" s="21">
        <f t="shared" si="394"/>
        <v>602.19661782442449</v>
      </c>
      <c r="BJ2201">
        <v>23467</v>
      </c>
      <c r="BK2201" t="s">
        <v>554</v>
      </c>
      <c r="BL2201" s="20" t="e">
        <f t="shared" si="395"/>
        <v>#VALUE!</v>
      </c>
      <c r="BN2201" s="28"/>
      <c r="BP2201" s="29"/>
      <c r="BR2201" s="30"/>
    </row>
    <row r="2202" spans="1:70" hidden="1" outlineLevel="2" collapsed="1" x14ac:dyDescent="0.35">
      <c r="A2202" t="s">
        <v>443</v>
      </c>
      <c r="B2202" t="s">
        <v>443</v>
      </c>
      <c r="C2202" t="b">
        <v>0</v>
      </c>
      <c r="D2202" t="s">
        <v>439</v>
      </c>
      <c r="E2202" t="s">
        <v>557</v>
      </c>
      <c r="F2202" t="s">
        <v>550</v>
      </c>
      <c r="G2202" t="s">
        <v>1503</v>
      </c>
      <c r="H2202" t="s">
        <v>443</v>
      </c>
      <c r="I2202">
        <v>1</v>
      </c>
      <c r="J2202">
        <v>2</v>
      </c>
      <c r="K2202" t="s">
        <v>1475</v>
      </c>
      <c r="L2202" t="s">
        <v>1479</v>
      </c>
      <c r="M2202">
        <v>1</v>
      </c>
      <c r="N2202">
        <v>3</v>
      </c>
      <c r="O2202">
        <v>1</v>
      </c>
      <c r="P2202">
        <v>0</v>
      </c>
      <c r="Q2202">
        <v>1</v>
      </c>
      <c r="R2202">
        <v>1</v>
      </c>
      <c r="S2202">
        <v>444.22120999999999</v>
      </c>
      <c r="T2202">
        <v>1330.6490799999999</v>
      </c>
      <c r="U2202">
        <v>1330.6493700000001</v>
      </c>
      <c r="V2202">
        <v>-0.22</v>
      </c>
      <c r="W2202">
        <v>-1E-4</v>
      </c>
      <c r="X2202" t="s">
        <v>540</v>
      </c>
      <c r="Y2202" t="s">
        <v>541</v>
      </c>
      <c r="Z2202">
        <v>9.2569870000000005</v>
      </c>
      <c r="AA2202">
        <v>16.998999999999999</v>
      </c>
      <c r="AB2202">
        <v>38.969000000000001</v>
      </c>
      <c r="AC2202">
        <v>23467</v>
      </c>
      <c r="AD2202" t="s">
        <v>554</v>
      </c>
      <c r="AE2202" t="s">
        <v>555</v>
      </c>
      <c r="AF2202" t="s">
        <v>443</v>
      </c>
      <c r="AG2202" t="s">
        <v>443</v>
      </c>
      <c r="AH2202">
        <v>53</v>
      </c>
      <c r="AI2202" t="b">
        <v>0</v>
      </c>
      <c r="AJ2202">
        <v>52</v>
      </c>
      <c r="AK2202">
        <v>34</v>
      </c>
      <c r="AL2202">
        <v>8.9928009360714105E-5</v>
      </c>
      <c r="AM2202">
        <v>0</v>
      </c>
      <c r="AN2202">
        <v>7.1929999999999997E-5</v>
      </c>
      <c r="AO2202">
        <v>107075464</v>
      </c>
      <c r="AP2202">
        <v>39.049999999999997</v>
      </c>
      <c r="AQ2202" t="str">
        <f t="shared" si="388"/>
        <v>Mascot (A5)</v>
      </c>
      <c r="AT2202" t="str">
        <f t="shared" si="389"/>
        <v>Mascot (A5)</v>
      </c>
      <c r="AU2202" t="str">
        <f t="shared" si="385"/>
        <v>cot (A5)</v>
      </c>
      <c r="AV2202" t="str">
        <f t="shared" si="386"/>
        <v>ot (A5)</v>
      </c>
      <c r="AW2202" s="19" t="str">
        <f t="shared" si="387"/>
        <v>ot (A5)</v>
      </c>
      <c r="AX2202" s="25">
        <v>-0.22</v>
      </c>
      <c r="AY2202" s="26">
        <f t="shared" si="390"/>
        <v>4.5454545454545455E-4</v>
      </c>
      <c r="AZ2202">
        <v>-1E-4</v>
      </c>
      <c r="BA2202" s="21" t="e">
        <f t="shared" si="391"/>
        <v>#VALUE!</v>
      </c>
      <c r="BB2202" t="s">
        <v>540</v>
      </c>
      <c r="BC2202" t="s">
        <v>541</v>
      </c>
      <c r="BD2202" s="21" t="e">
        <f t="shared" si="392"/>
        <v>#VALUE!</v>
      </c>
      <c r="BE2202">
        <v>9.2569870000000005</v>
      </c>
      <c r="BF2202" s="21" t="e">
        <f t="shared" si="393"/>
        <v>#VALUE!</v>
      </c>
      <c r="BG2202">
        <v>16.998999999999999</v>
      </c>
      <c r="BH2202">
        <v>38.969000000000001</v>
      </c>
      <c r="BI2202" s="21">
        <f t="shared" si="394"/>
        <v>602.19661782442449</v>
      </c>
      <c r="BJ2202">
        <v>23467</v>
      </c>
      <c r="BK2202" t="s">
        <v>554</v>
      </c>
      <c r="BL2202" s="20" t="e">
        <f t="shared" si="395"/>
        <v>#VALUE!</v>
      </c>
      <c r="BN2202" s="28"/>
      <c r="BP2202" s="29"/>
      <c r="BR2202" s="30"/>
    </row>
    <row r="2203" spans="1:70" hidden="1" outlineLevel="2" collapsed="1" x14ac:dyDescent="0.35">
      <c r="A2203" t="s">
        <v>443</v>
      </c>
      <c r="B2203" t="s">
        <v>443</v>
      </c>
      <c r="C2203" t="b">
        <v>0</v>
      </c>
      <c r="D2203" t="s">
        <v>439</v>
      </c>
      <c r="E2203" t="s">
        <v>538</v>
      </c>
      <c r="F2203" t="s">
        <v>550</v>
      </c>
      <c r="G2203" t="s">
        <v>1503</v>
      </c>
      <c r="H2203" t="s">
        <v>443</v>
      </c>
      <c r="I2203">
        <v>1</v>
      </c>
      <c r="J2203">
        <v>2</v>
      </c>
      <c r="K2203" t="s">
        <v>1475</v>
      </c>
      <c r="L2203" t="s">
        <v>1479</v>
      </c>
      <c r="M2203">
        <v>1</v>
      </c>
      <c r="N2203">
        <v>2</v>
      </c>
      <c r="O2203">
        <v>0.73740000000000006</v>
      </c>
      <c r="P2203">
        <v>0</v>
      </c>
      <c r="Q2203">
        <v>1</v>
      </c>
      <c r="R2203">
        <v>1</v>
      </c>
      <c r="S2203">
        <v>665.82830999999999</v>
      </c>
      <c r="T2203">
        <v>1330.64933</v>
      </c>
      <c r="U2203">
        <v>1330.6493700000001</v>
      </c>
      <c r="V2203">
        <v>-0.03</v>
      </c>
      <c r="W2203">
        <v>-2.0000000000000002E-5</v>
      </c>
      <c r="X2203" t="s">
        <v>540</v>
      </c>
      <c r="Y2203" t="s">
        <v>541</v>
      </c>
      <c r="Z2203">
        <v>7.892709</v>
      </c>
      <c r="AA2203">
        <v>30</v>
      </c>
      <c r="AB2203">
        <v>38.946899999999999</v>
      </c>
      <c r="AC2203">
        <v>23448</v>
      </c>
      <c r="AD2203" t="s">
        <v>554</v>
      </c>
      <c r="AE2203" t="s">
        <v>555</v>
      </c>
      <c r="AF2203" t="s">
        <v>443</v>
      </c>
      <c r="AG2203">
        <v>2.97</v>
      </c>
      <c r="AH2203" t="s">
        <v>443</v>
      </c>
      <c r="AI2203" t="b">
        <v>0</v>
      </c>
      <c r="AJ2203" t="s">
        <v>443</v>
      </c>
      <c r="AK2203" t="s">
        <v>443</v>
      </c>
      <c r="AL2203" t="s">
        <v>443</v>
      </c>
      <c r="AM2203">
        <v>0</v>
      </c>
      <c r="AN2203">
        <v>9.3419999999999997E-5</v>
      </c>
      <c r="AO2203">
        <v>30233974</v>
      </c>
      <c r="AP2203">
        <v>39.049999999999997</v>
      </c>
      <c r="AQ2203" t="str">
        <f t="shared" si="388"/>
        <v>Sequest HT (A2)</v>
      </c>
      <c r="AT2203" t="str">
        <f t="shared" si="389"/>
        <v>Sequest HT (A2</v>
      </c>
      <c r="AU2203" t="str">
        <f t="shared" si="385"/>
        <v xml:space="preserve">uest HT </v>
      </c>
      <c r="AV2203" t="str">
        <f t="shared" si="386"/>
        <v xml:space="preserve">est HT </v>
      </c>
      <c r="AW2203" s="19" t="str">
        <f t="shared" si="387"/>
        <v xml:space="preserve">est HT </v>
      </c>
      <c r="AX2203" s="25">
        <v>-0.03</v>
      </c>
      <c r="AY2203" s="26">
        <f t="shared" si="390"/>
        <v>6.6666666666666675E-4</v>
      </c>
      <c r="AZ2203">
        <v>-2.0000000000000002E-5</v>
      </c>
      <c r="BA2203" s="21" t="e">
        <f t="shared" si="391"/>
        <v>#VALUE!</v>
      </c>
      <c r="BB2203" t="s">
        <v>540</v>
      </c>
      <c r="BC2203" t="s">
        <v>541</v>
      </c>
      <c r="BD2203" s="21" t="e">
        <f t="shared" si="392"/>
        <v>#VALUE!</v>
      </c>
      <c r="BE2203">
        <v>7.892709</v>
      </c>
      <c r="BF2203" s="21" t="e">
        <f t="shared" si="393"/>
        <v>#VALUE!</v>
      </c>
      <c r="BG2203">
        <v>30</v>
      </c>
      <c r="BH2203">
        <v>38.946899999999999</v>
      </c>
      <c r="BI2203" s="21">
        <f t="shared" si="394"/>
        <v>602.05048412068743</v>
      </c>
      <c r="BJ2203">
        <v>23448</v>
      </c>
      <c r="BK2203" t="s">
        <v>554</v>
      </c>
      <c r="BL2203" s="20" t="e">
        <f t="shared" si="395"/>
        <v>#VALUE!</v>
      </c>
      <c r="BN2203" s="28"/>
      <c r="BP2203" s="29"/>
      <c r="BR2203" s="30"/>
    </row>
    <row r="2204" spans="1:70" hidden="1" outlineLevel="2" collapsed="1" x14ac:dyDescent="0.35">
      <c r="A2204" t="s">
        <v>443</v>
      </c>
      <c r="B2204" t="s">
        <v>443</v>
      </c>
      <c r="C2204" t="b">
        <v>0</v>
      </c>
      <c r="D2204" t="s">
        <v>439</v>
      </c>
      <c r="E2204" t="s">
        <v>557</v>
      </c>
      <c r="F2204" t="s">
        <v>550</v>
      </c>
      <c r="G2204" t="s">
        <v>1503</v>
      </c>
      <c r="H2204" t="s">
        <v>443</v>
      </c>
      <c r="I2204">
        <v>1</v>
      </c>
      <c r="J2204">
        <v>2</v>
      </c>
      <c r="K2204" t="s">
        <v>1475</v>
      </c>
      <c r="L2204" t="s">
        <v>1479</v>
      </c>
      <c r="M2204">
        <v>1</v>
      </c>
      <c r="N2204">
        <v>2</v>
      </c>
      <c r="O2204">
        <v>1</v>
      </c>
      <c r="P2204">
        <v>0</v>
      </c>
      <c r="Q2204">
        <v>1</v>
      </c>
      <c r="R2204">
        <v>1</v>
      </c>
      <c r="S2204">
        <v>665.82830999999999</v>
      </c>
      <c r="T2204">
        <v>1330.64933</v>
      </c>
      <c r="U2204">
        <v>1330.6493700000001</v>
      </c>
      <c r="V2204">
        <v>-0.03</v>
      </c>
      <c r="W2204">
        <v>-2.0000000000000002E-5</v>
      </c>
      <c r="X2204" t="s">
        <v>540</v>
      </c>
      <c r="Y2204" t="s">
        <v>541</v>
      </c>
      <c r="Z2204">
        <v>7.892709</v>
      </c>
      <c r="AA2204">
        <v>30</v>
      </c>
      <c r="AB2204">
        <v>38.946899999999999</v>
      </c>
      <c r="AC2204">
        <v>23448</v>
      </c>
      <c r="AD2204" t="s">
        <v>554</v>
      </c>
      <c r="AE2204" t="s">
        <v>555</v>
      </c>
      <c r="AF2204" t="s">
        <v>443</v>
      </c>
      <c r="AG2204" t="s">
        <v>443</v>
      </c>
      <c r="AH2204">
        <v>79</v>
      </c>
      <c r="AI2204" t="b">
        <v>0</v>
      </c>
      <c r="AJ2204">
        <v>52</v>
      </c>
      <c r="AK2204">
        <v>34</v>
      </c>
      <c r="AL2204">
        <v>2.33056813480263E-7</v>
      </c>
      <c r="AM2204">
        <v>0</v>
      </c>
      <c r="AN2204">
        <v>7.7380000000000005E-4</v>
      </c>
      <c r="AO2204">
        <v>30233974</v>
      </c>
      <c r="AP2204">
        <v>39.049999999999997</v>
      </c>
      <c r="AQ2204" t="str">
        <f t="shared" si="388"/>
        <v>Mascot (A5)</v>
      </c>
      <c r="AT2204" t="str">
        <f t="shared" si="389"/>
        <v>Mascot (A5)</v>
      </c>
      <c r="AU2204" t="str">
        <f t="shared" si="385"/>
        <v>cot (A5)</v>
      </c>
      <c r="AV2204" t="str">
        <f t="shared" si="386"/>
        <v>ot (A5)</v>
      </c>
      <c r="AW2204" s="19" t="str">
        <f t="shared" si="387"/>
        <v>ot (A5)</v>
      </c>
      <c r="AX2204" s="25">
        <v>-0.03</v>
      </c>
      <c r="AY2204" s="26">
        <f t="shared" si="390"/>
        <v>6.6666666666666675E-4</v>
      </c>
      <c r="AZ2204">
        <v>-2.0000000000000002E-5</v>
      </c>
      <c r="BA2204" s="21" t="e">
        <f t="shared" si="391"/>
        <v>#VALUE!</v>
      </c>
      <c r="BB2204" t="s">
        <v>540</v>
      </c>
      <c r="BC2204" t="s">
        <v>541</v>
      </c>
      <c r="BD2204" s="21" t="e">
        <f t="shared" si="392"/>
        <v>#VALUE!</v>
      </c>
      <c r="BE2204">
        <v>7.892709</v>
      </c>
      <c r="BF2204" s="21" t="e">
        <f t="shared" si="393"/>
        <v>#VALUE!</v>
      </c>
      <c r="BG2204">
        <v>30</v>
      </c>
      <c r="BH2204">
        <v>38.946899999999999</v>
      </c>
      <c r="BI2204" s="21">
        <f t="shared" si="394"/>
        <v>602.05048412068743</v>
      </c>
      <c r="BJ2204">
        <v>23448</v>
      </c>
      <c r="BK2204" t="s">
        <v>554</v>
      </c>
      <c r="BL2204" s="20" t="e">
        <f t="shared" si="395"/>
        <v>#VALUE!</v>
      </c>
      <c r="BN2204" s="28"/>
      <c r="BP2204" s="29"/>
      <c r="BR2204" s="30"/>
    </row>
    <row r="2205" spans="1:70" hidden="1" outlineLevel="1" x14ac:dyDescent="0.35">
      <c r="A2205" t="s">
        <v>443</v>
      </c>
      <c r="B2205" t="b">
        <v>0</v>
      </c>
      <c r="C2205" t="s">
        <v>439</v>
      </c>
      <c r="D2205" t="s">
        <v>1507</v>
      </c>
      <c r="E2205" t="s">
        <v>443</v>
      </c>
      <c r="F2205" t="s">
        <v>443</v>
      </c>
      <c r="G2205" t="b">
        <v>0</v>
      </c>
      <c r="H2205">
        <v>1</v>
      </c>
      <c r="I2205">
        <v>2</v>
      </c>
      <c r="J2205">
        <v>6</v>
      </c>
      <c r="K2205" t="s">
        <v>1475</v>
      </c>
      <c r="L2205" t="s">
        <v>1508</v>
      </c>
      <c r="M2205">
        <v>0</v>
      </c>
      <c r="N2205">
        <v>1411.79035</v>
      </c>
      <c r="O2205">
        <v>0</v>
      </c>
      <c r="P2205">
        <v>186.2</v>
      </c>
      <c r="Q2205">
        <v>367.6</v>
      </c>
      <c r="R2205">
        <v>259.8</v>
      </c>
      <c r="S2205">
        <v>5.4</v>
      </c>
      <c r="T2205">
        <v>6.4</v>
      </c>
      <c r="U2205">
        <v>3.4</v>
      </c>
      <c r="V2205">
        <v>5.2</v>
      </c>
      <c r="W2205">
        <v>4.0999999999999996</v>
      </c>
      <c r="X2205">
        <v>61.8</v>
      </c>
      <c r="Y2205" t="s">
        <v>443</v>
      </c>
      <c r="Z2205" t="s">
        <v>439</v>
      </c>
      <c r="AA2205" t="s">
        <v>439</v>
      </c>
      <c r="AB2205" t="s">
        <v>439</v>
      </c>
      <c r="AC2205" t="s">
        <v>444</v>
      </c>
      <c r="AD2205" t="s">
        <v>444</v>
      </c>
      <c r="AE2205" t="s">
        <v>444</v>
      </c>
      <c r="AF2205" t="s">
        <v>444</v>
      </c>
      <c r="AG2205" t="s">
        <v>444</v>
      </c>
      <c r="AH2205" t="s">
        <v>444</v>
      </c>
      <c r="AI2205" t="s">
        <v>439</v>
      </c>
      <c r="AJ2205" t="s">
        <v>439</v>
      </c>
      <c r="AK2205">
        <v>0</v>
      </c>
      <c r="AL2205">
        <v>0</v>
      </c>
      <c r="AM2205">
        <v>8.9790000000000006E-5</v>
      </c>
      <c r="AN2205">
        <v>1.208E-4</v>
      </c>
      <c r="AO2205">
        <v>2.81</v>
      </c>
      <c r="AP2205">
        <v>57</v>
      </c>
      <c r="AQ2205" t="str">
        <f t="shared" si="388"/>
        <v/>
      </c>
      <c r="AR2205" t="s">
        <v>1509</v>
      </c>
      <c r="AS2205" t="s">
        <v>1510</v>
      </c>
      <c r="AT2205" t="str">
        <f t="shared" si="389"/>
        <v/>
      </c>
      <c r="AU2205" t="str">
        <f t="shared" si="385"/>
        <v/>
      </c>
      <c r="AV2205" t="str">
        <f t="shared" si="386"/>
        <v/>
      </c>
      <c r="AW2205" s="19" t="str">
        <f t="shared" si="387"/>
        <v/>
      </c>
      <c r="AX2205" s="25">
        <v>5.2</v>
      </c>
      <c r="AY2205" s="26">
        <f t="shared" si="390"/>
        <v>0.78846153846153832</v>
      </c>
      <c r="AZ2205">
        <v>4.0999999999999996</v>
      </c>
      <c r="BA2205" s="21">
        <f t="shared" si="391"/>
        <v>11.884615384615383</v>
      </c>
      <c r="BB2205">
        <v>61.8</v>
      </c>
      <c r="BC2205" t="s">
        <v>443</v>
      </c>
      <c r="BD2205" s="21" t="e">
        <f t="shared" si="392"/>
        <v>#VALUE!</v>
      </c>
      <c r="BE2205" t="s">
        <v>439</v>
      </c>
      <c r="BF2205" s="21" t="e">
        <f t="shared" si="393"/>
        <v>#VALUE!</v>
      </c>
      <c r="BG2205" t="s">
        <v>439</v>
      </c>
      <c r="BH2205" t="s">
        <v>439</v>
      </c>
      <c r="BI2205" s="21" t="e">
        <f t="shared" si="394"/>
        <v>#VALUE!</v>
      </c>
      <c r="BJ2205" t="s">
        <v>444</v>
      </c>
      <c r="BK2205" t="s">
        <v>444</v>
      </c>
      <c r="BL2205" s="20" t="e">
        <f t="shared" si="395"/>
        <v>#VALUE!</v>
      </c>
      <c r="BN2205" s="28"/>
      <c r="BP2205" s="29"/>
      <c r="BR2205" s="30"/>
    </row>
    <row r="2206" spans="1:70" hidden="1" outlineLevel="2" collapsed="1" x14ac:dyDescent="0.35">
      <c r="A2206" t="s">
        <v>443</v>
      </c>
      <c r="B2206" t="s">
        <v>443</v>
      </c>
      <c r="C2206" t="s">
        <v>457</v>
      </c>
      <c r="D2206" t="s">
        <v>458</v>
      </c>
      <c r="E2206" t="s">
        <v>508</v>
      </c>
      <c r="F2206" t="s">
        <v>509</v>
      </c>
      <c r="G2206" t="s">
        <v>459</v>
      </c>
      <c r="H2206" t="s">
        <v>460</v>
      </c>
      <c r="I2206" t="s">
        <v>463</v>
      </c>
      <c r="J2206" t="s">
        <v>464</v>
      </c>
      <c r="K2206" t="s">
        <v>466</v>
      </c>
      <c r="L2206" t="s">
        <v>510</v>
      </c>
      <c r="M2206" t="s">
        <v>468</v>
      </c>
      <c r="N2206" t="s">
        <v>511</v>
      </c>
      <c r="O2206" t="s">
        <v>512</v>
      </c>
      <c r="P2206" t="s">
        <v>513</v>
      </c>
      <c r="Q2206" t="s">
        <v>514</v>
      </c>
      <c r="R2206" t="s">
        <v>515</v>
      </c>
      <c r="S2206" t="s">
        <v>516</v>
      </c>
      <c r="T2206" t="s">
        <v>517</v>
      </c>
      <c r="U2206" t="s">
        <v>469</v>
      </c>
      <c r="V2206" t="s">
        <v>518</v>
      </c>
      <c r="W2206" t="s">
        <v>519</v>
      </c>
      <c r="X2206" t="s">
        <v>520</v>
      </c>
      <c r="Y2206" t="s">
        <v>521</v>
      </c>
      <c r="Z2206" t="s">
        <v>522</v>
      </c>
      <c r="AA2206" t="s">
        <v>523</v>
      </c>
      <c r="AB2206" t="s">
        <v>524</v>
      </c>
      <c r="AC2206" t="s">
        <v>525</v>
      </c>
      <c r="AD2206" t="s">
        <v>526</v>
      </c>
      <c r="AE2206" t="s">
        <v>527</v>
      </c>
      <c r="AF2206" t="s">
        <v>480</v>
      </c>
      <c r="AG2206" t="s">
        <v>528</v>
      </c>
      <c r="AH2206" t="s">
        <v>529</v>
      </c>
      <c r="AI2206" t="s">
        <v>462</v>
      </c>
      <c r="AJ2206" t="s">
        <v>530</v>
      </c>
      <c r="AK2206" t="s">
        <v>531</v>
      </c>
      <c r="AL2206" t="s">
        <v>532</v>
      </c>
      <c r="AM2206" t="s">
        <v>533</v>
      </c>
      <c r="AN2206" t="s">
        <v>534</v>
      </c>
      <c r="AO2206" t="s">
        <v>535</v>
      </c>
      <c r="AP2206" t="s">
        <v>536</v>
      </c>
      <c r="AQ2206" t="str">
        <f t="shared" si="388"/>
        <v>Identifying Node</v>
      </c>
      <c r="AT2206" t="str">
        <f t="shared" si="389"/>
        <v>Identifying No</v>
      </c>
      <c r="AU2206" t="str">
        <f t="shared" si="385"/>
        <v>ntifying</v>
      </c>
      <c r="AV2206" t="str">
        <f t="shared" si="386"/>
        <v>tifying</v>
      </c>
      <c r="AW2206" s="19" t="str">
        <f t="shared" si="387"/>
        <v>tifying</v>
      </c>
      <c r="AX2206" s="25" t="s">
        <v>518</v>
      </c>
      <c r="AY2206" s="26" t="e">
        <f t="shared" si="390"/>
        <v>#VALUE!</v>
      </c>
      <c r="AZ2206" t="s">
        <v>519</v>
      </c>
      <c r="BA2206" s="21" t="e">
        <f t="shared" si="391"/>
        <v>#VALUE!</v>
      </c>
      <c r="BB2206" t="s">
        <v>520</v>
      </c>
      <c r="BC2206" t="s">
        <v>521</v>
      </c>
      <c r="BD2206" s="21" t="e">
        <f t="shared" si="392"/>
        <v>#VALUE!</v>
      </c>
      <c r="BE2206" t="s">
        <v>522</v>
      </c>
      <c r="BF2206" s="21" t="e">
        <f t="shared" si="393"/>
        <v>#VALUE!</v>
      </c>
      <c r="BG2206" t="s">
        <v>523</v>
      </c>
      <c r="BH2206" t="s">
        <v>524</v>
      </c>
      <c r="BI2206" s="21" t="e">
        <f t="shared" si="394"/>
        <v>#VALUE!</v>
      </c>
      <c r="BJ2206" t="s">
        <v>525</v>
      </c>
      <c r="BK2206" t="s">
        <v>526</v>
      </c>
      <c r="BL2206" s="20" t="e">
        <f t="shared" si="395"/>
        <v>#VALUE!</v>
      </c>
      <c r="BN2206" s="28"/>
      <c r="BP2206" s="29"/>
      <c r="BR2206" s="30"/>
    </row>
    <row r="2207" spans="1:70" hidden="1" outlineLevel="2" collapsed="1" x14ac:dyDescent="0.35">
      <c r="A2207" t="s">
        <v>443</v>
      </c>
      <c r="B2207" t="s">
        <v>443</v>
      </c>
      <c r="C2207" t="b">
        <v>0</v>
      </c>
      <c r="D2207" t="s">
        <v>439</v>
      </c>
      <c r="E2207" t="s">
        <v>557</v>
      </c>
      <c r="F2207" t="s">
        <v>550</v>
      </c>
      <c r="G2207" t="s">
        <v>1507</v>
      </c>
      <c r="H2207" t="s">
        <v>443</v>
      </c>
      <c r="I2207">
        <v>1</v>
      </c>
      <c r="J2207">
        <v>2</v>
      </c>
      <c r="K2207" t="s">
        <v>1475</v>
      </c>
      <c r="L2207" t="s">
        <v>1479</v>
      </c>
      <c r="M2207">
        <v>0</v>
      </c>
      <c r="N2207">
        <v>2</v>
      </c>
      <c r="O2207">
        <v>0.89470000000000005</v>
      </c>
      <c r="P2207">
        <v>0</v>
      </c>
      <c r="Q2207">
        <v>1</v>
      </c>
      <c r="R2207">
        <v>1</v>
      </c>
      <c r="S2207">
        <v>706.39769000000001</v>
      </c>
      <c r="T2207">
        <v>1411.78811</v>
      </c>
      <c r="U2207">
        <v>1411.79035</v>
      </c>
      <c r="V2207">
        <v>-1.59</v>
      </c>
      <c r="W2207">
        <v>-1.1199999999999999E-3</v>
      </c>
      <c r="X2207" t="s">
        <v>540</v>
      </c>
      <c r="Y2207" t="s">
        <v>541</v>
      </c>
      <c r="Z2207">
        <v>7.7443580000000001</v>
      </c>
      <c r="AA2207">
        <v>23.5</v>
      </c>
      <c r="AB2207">
        <v>46.002600000000001</v>
      </c>
      <c r="AC2207">
        <v>30218</v>
      </c>
      <c r="AD2207" t="s">
        <v>551</v>
      </c>
      <c r="AE2207" t="s">
        <v>552</v>
      </c>
      <c r="AF2207" t="s">
        <v>443</v>
      </c>
      <c r="AG2207" t="s">
        <v>443</v>
      </c>
      <c r="AH2207">
        <v>57</v>
      </c>
      <c r="AI2207" t="b">
        <v>0</v>
      </c>
      <c r="AJ2207">
        <v>52</v>
      </c>
      <c r="AK2207">
        <v>34</v>
      </c>
      <c r="AL2207">
        <v>3.1703564092199598E-5</v>
      </c>
      <c r="AM2207">
        <v>0</v>
      </c>
      <c r="AN2207">
        <v>8.9790000000000006E-5</v>
      </c>
      <c r="AO2207">
        <v>2436240128</v>
      </c>
      <c r="AP2207">
        <v>46.21</v>
      </c>
      <c r="AQ2207" t="str">
        <f t="shared" si="388"/>
        <v>Mascot (A5)</v>
      </c>
      <c r="AT2207" t="str">
        <f t="shared" si="389"/>
        <v>Mascot (A5)</v>
      </c>
      <c r="AU2207" t="str">
        <f t="shared" si="385"/>
        <v>cot (A5)</v>
      </c>
      <c r="AV2207" t="str">
        <f t="shared" si="386"/>
        <v>ot (A5)</v>
      </c>
      <c r="AW2207" s="19" t="str">
        <f t="shared" si="387"/>
        <v>ot (A5)</v>
      </c>
      <c r="AX2207" s="25">
        <v>-1.59</v>
      </c>
      <c r="AY2207" s="26">
        <f t="shared" si="390"/>
        <v>7.0440251572327032E-4</v>
      </c>
      <c r="AZ2207">
        <v>-1.1199999999999999E-3</v>
      </c>
      <c r="BA2207" s="21" t="e">
        <f t="shared" si="391"/>
        <v>#VALUE!</v>
      </c>
      <c r="BB2207" t="s">
        <v>540</v>
      </c>
      <c r="BC2207" t="s">
        <v>541</v>
      </c>
      <c r="BD2207" s="21" t="e">
        <f t="shared" si="392"/>
        <v>#VALUE!</v>
      </c>
      <c r="BE2207">
        <v>7.7443580000000001</v>
      </c>
      <c r="BF2207" s="21" t="e">
        <f t="shared" si="393"/>
        <v>#VALUE!</v>
      </c>
      <c r="BG2207">
        <v>23.5</v>
      </c>
      <c r="BH2207">
        <v>46.002600000000001</v>
      </c>
      <c r="BI2207" s="21">
        <f t="shared" si="394"/>
        <v>656.87591570911206</v>
      </c>
      <c r="BJ2207">
        <v>30218</v>
      </c>
      <c r="BK2207" t="s">
        <v>551</v>
      </c>
      <c r="BL2207" s="20" t="e">
        <f t="shared" si="395"/>
        <v>#VALUE!</v>
      </c>
      <c r="BN2207" s="28"/>
      <c r="BP2207" s="29"/>
      <c r="BR2207" s="30"/>
    </row>
    <row r="2208" spans="1:70" hidden="1" outlineLevel="2" collapsed="1" x14ac:dyDescent="0.35">
      <c r="A2208" t="s">
        <v>443</v>
      </c>
      <c r="B2208" t="s">
        <v>443</v>
      </c>
      <c r="C2208" t="b">
        <v>0</v>
      </c>
      <c r="D2208" t="s">
        <v>439</v>
      </c>
      <c r="E2208" t="s">
        <v>538</v>
      </c>
      <c r="F2208" t="s">
        <v>550</v>
      </c>
      <c r="G2208" t="s">
        <v>1507</v>
      </c>
      <c r="H2208" t="s">
        <v>443</v>
      </c>
      <c r="I2208">
        <v>1</v>
      </c>
      <c r="J2208">
        <v>2</v>
      </c>
      <c r="K2208" t="s">
        <v>1475</v>
      </c>
      <c r="L2208" t="s">
        <v>1479</v>
      </c>
      <c r="M2208">
        <v>0</v>
      </c>
      <c r="N2208">
        <v>2</v>
      </c>
      <c r="O2208">
        <v>0.60140000000000005</v>
      </c>
      <c r="P2208">
        <v>0</v>
      </c>
      <c r="Q2208">
        <v>1</v>
      </c>
      <c r="R2208">
        <v>1</v>
      </c>
      <c r="S2208">
        <v>706.39769000000001</v>
      </c>
      <c r="T2208">
        <v>1411.78811</v>
      </c>
      <c r="U2208">
        <v>1411.79035</v>
      </c>
      <c r="V2208">
        <v>-1.59</v>
      </c>
      <c r="W2208">
        <v>-1.1199999999999999E-3</v>
      </c>
      <c r="X2208" t="s">
        <v>540</v>
      </c>
      <c r="Y2208" t="s">
        <v>541</v>
      </c>
      <c r="Z2208">
        <v>7.7443580000000001</v>
      </c>
      <c r="AA2208">
        <v>23.5</v>
      </c>
      <c r="AB2208">
        <v>46.002600000000001</v>
      </c>
      <c r="AC2208">
        <v>30218</v>
      </c>
      <c r="AD2208" t="s">
        <v>551</v>
      </c>
      <c r="AE2208" t="s">
        <v>552</v>
      </c>
      <c r="AF2208" t="s">
        <v>443</v>
      </c>
      <c r="AG2208">
        <v>2.81</v>
      </c>
      <c r="AH2208" t="s">
        <v>443</v>
      </c>
      <c r="AI2208" t="b">
        <v>0</v>
      </c>
      <c r="AJ2208" t="s">
        <v>443</v>
      </c>
      <c r="AK2208" t="s">
        <v>443</v>
      </c>
      <c r="AL2208" t="s">
        <v>443</v>
      </c>
      <c r="AM2208">
        <v>0</v>
      </c>
      <c r="AN2208">
        <v>1.208E-4</v>
      </c>
      <c r="AO2208">
        <v>2436240128</v>
      </c>
      <c r="AP2208">
        <v>46.21</v>
      </c>
      <c r="AQ2208" t="str">
        <f t="shared" si="388"/>
        <v>Sequest HT (A2)</v>
      </c>
      <c r="AT2208" t="str">
        <f t="shared" si="389"/>
        <v>Sequest HT (A2</v>
      </c>
      <c r="AU2208" t="str">
        <f t="shared" si="385"/>
        <v xml:space="preserve">uest HT </v>
      </c>
      <c r="AV2208" t="str">
        <f t="shared" si="386"/>
        <v xml:space="preserve">est HT </v>
      </c>
      <c r="AW2208" s="19" t="str">
        <f t="shared" si="387"/>
        <v xml:space="preserve">est HT </v>
      </c>
      <c r="AX2208" s="25">
        <v>-1.59</v>
      </c>
      <c r="AY2208" s="26">
        <f t="shared" si="390"/>
        <v>7.0440251572327032E-4</v>
      </c>
      <c r="AZ2208">
        <v>-1.1199999999999999E-3</v>
      </c>
      <c r="BA2208" s="21" t="e">
        <f t="shared" si="391"/>
        <v>#VALUE!</v>
      </c>
      <c r="BB2208" t="s">
        <v>540</v>
      </c>
      <c r="BC2208" t="s">
        <v>541</v>
      </c>
      <c r="BD2208" s="21" t="e">
        <f t="shared" si="392"/>
        <v>#VALUE!</v>
      </c>
      <c r="BE2208">
        <v>7.7443580000000001</v>
      </c>
      <c r="BF2208" s="21" t="e">
        <f t="shared" si="393"/>
        <v>#VALUE!</v>
      </c>
      <c r="BG2208">
        <v>23.5</v>
      </c>
      <c r="BH2208">
        <v>46.002600000000001</v>
      </c>
      <c r="BI2208" s="21">
        <f t="shared" si="394"/>
        <v>656.87591570911206</v>
      </c>
      <c r="BJ2208">
        <v>30218</v>
      </c>
      <c r="BK2208" t="s">
        <v>551</v>
      </c>
      <c r="BL2208" s="20" t="e">
        <f t="shared" si="395"/>
        <v>#VALUE!</v>
      </c>
      <c r="BN2208" s="28"/>
      <c r="BP2208" s="29"/>
      <c r="BR2208" s="30"/>
    </row>
    <row r="2209" spans="1:70" hidden="1" outlineLevel="2" collapsed="1" x14ac:dyDescent="0.35">
      <c r="A2209" t="s">
        <v>443</v>
      </c>
      <c r="B2209" t="s">
        <v>443</v>
      </c>
      <c r="C2209" t="b">
        <v>0</v>
      </c>
      <c r="D2209" t="s">
        <v>439</v>
      </c>
      <c r="E2209" t="s">
        <v>557</v>
      </c>
      <c r="F2209" t="s">
        <v>550</v>
      </c>
      <c r="G2209" t="s">
        <v>1507</v>
      </c>
      <c r="H2209" t="s">
        <v>443</v>
      </c>
      <c r="I2209">
        <v>1</v>
      </c>
      <c r="J2209">
        <v>2</v>
      </c>
      <c r="K2209" t="s">
        <v>1475</v>
      </c>
      <c r="L2209" t="s">
        <v>1479</v>
      </c>
      <c r="M2209">
        <v>0</v>
      </c>
      <c r="N2209">
        <v>2</v>
      </c>
      <c r="O2209">
        <v>0.92059999999999997</v>
      </c>
      <c r="P2209">
        <v>0</v>
      </c>
      <c r="Q2209">
        <v>1</v>
      </c>
      <c r="R2209">
        <v>1</v>
      </c>
      <c r="S2209">
        <v>706.39908000000003</v>
      </c>
      <c r="T2209">
        <v>1411.79087</v>
      </c>
      <c r="U2209">
        <v>1411.79035</v>
      </c>
      <c r="V2209">
        <v>0.37</v>
      </c>
      <c r="W2209">
        <v>2.5999999999999998E-4</v>
      </c>
      <c r="X2209" t="s">
        <v>540</v>
      </c>
      <c r="Y2209" t="s">
        <v>541</v>
      </c>
      <c r="Z2209">
        <v>3.1630470000000002</v>
      </c>
      <c r="AA2209">
        <v>2.4780000000000002</v>
      </c>
      <c r="AB2209">
        <v>46.038899999999998</v>
      </c>
      <c r="AC2209">
        <v>29734</v>
      </c>
      <c r="AD2209" t="s">
        <v>554</v>
      </c>
      <c r="AE2209" t="s">
        <v>555</v>
      </c>
      <c r="AF2209" t="s">
        <v>443</v>
      </c>
      <c r="AG2209" t="s">
        <v>443</v>
      </c>
      <c r="AH2209">
        <v>63</v>
      </c>
      <c r="AI2209" t="b">
        <v>0</v>
      </c>
      <c r="AJ2209">
        <v>51</v>
      </c>
      <c r="AK2209">
        <v>34</v>
      </c>
      <c r="AL2209">
        <v>8.4397911190575302E-6</v>
      </c>
      <c r="AM2209">
        <v>0</v>
      </c>
      <c r="AN2209">
        <v>1.09E-3</v>
      </c>
      <c r="AO2209">
        <v>3122749696</v>
      </c>
      <c r="AP2209">
        <v>46.18</v>
      </c>
      <c r="AQ2209" t="str">
        <f t="shared" si="388"/>
        <v>Mascot (A5)</v>
      </c>
      <c r="AT2209" t="str">
        <f t="shared" si="389"/>
        <v>Mascot (A5)</v>
      </c>
      <c r="AU2209" t="str">
        <f t="shared" si="385"/>
        <v>cot (A5)</v>
      </c>
      <c r="AV2209" t="str">
        <f t="shared" si="386"/>
        <v>ot (A5)</v>
      </c>
      <c r="AW2209" s="19" t="str">
        <f t="shared" si="387"/>
        <v>ot (A5)</v>
      </c>
      <c r="AX2209" s="25">
        <v>0.37</v>
      </c>
      <c r="AY2209" s="26">
        <f t="shared" si="390"/>
        <v>7.027027027027027E-4</v>
      </c>
      <c r="AZ2209">
        <v>2.5999999999999998E-4</v>
      </c>
      <c r="BA2209" s="21" t="e">
        <f t="shared" si="391"/>
        <v>#VALUE!</v>
      </c>
      <c r="BB2209" t="s">
        <v>540</v>
      </c>
      <c r="BC2209" t="s">
        <v>541</v>
      </c>
      <c r="BD2209" s="21" t="e">
        <f t="shared" si="392"/>
        <v>#VALUE!</v>
      </c>
      <c r="BE2209">
        <v>3.1630470000000002</v>
      </c>
      <c r="BF2209" s="21" t="e">
        <f t="shared" si="393"/>
        <v>#VALUE!</v>
      </c>
      <c r="BG2209">
        <v>2.4780000000000002</v>
      </c>
      <c r="BH2209">
        <v>46.038899999999998</v>
      </c>
      <c r="BI2209" s="21">
        <f t="shared" si="394"/>
        <v>645.84514399779323</v>
      </c>
      <c r="BJ2209">
        <v>29734</v>
      </c>
      <c r="BK2209" t="s">
        <v>554</v>
      </c>
      <c r="BL2209" s="20" t="e">
        <f t="shared" si="395"/>
        <v>#VALUE!</v>
      </c>
      <c r="BN2209" s="28"/>
      <c r="BP2209" s="29"/>
      <c r="BR2209" s="30"/>
    </row>
    <row r="2210" spans="1:70" hidden="1" outlineLevel="2" collapsed="1" x14ac:dyDescent="0.35">
      <c r="A2210" t="s">
        <v>443</v>
      </c>
      <c r="B2210" t="s">
        <v>443</v>
      </c>
      <c r="C2210" t="b">
        <v>0</v>
      </c>
      <c r="D2210" t="s">
        <v>439</v>
      </c>
      <c r="E2210" t="s">
        <v>538</v>
      </c>
      <c r="F2210" t="s">
        <v>550</v>
      </c>
      <c r="G2210" t="s">
        <v>1507</v>
      </c>
      <c r="H2210" t="s">
        <v>443</v>
      </c>
      <c r="I2210">
        <v>1</v>
      </c>
      <c r="J2210">
        <v>2</v>
      </c>
      <c r="K2210" t="s">
        <v>1475</v>
      </c>
      <c r="L2210" t="s">
        <v>1479</v>
      </c>
      <c r="M2210">
        <v>0</v>
      </c>
      <c r="N2210">
        <v>2</v>
      </c>
      <c r="O2210">
        <v>0.61339999999999995</v>
      </c>
      <c r="P2210">
        <v>0</v>
      </c>
      <c r="Q2210">
        <v>1</v>
      </c>
      <c r="R2210">
        <v>1</v>
      </c>
      <c r="S2210">
        <v>706.39908000000003</v>
      </c>
      <c r="T2210">
        <v>1411.79087</v>
      </c>
      <c r="U2210">
        <v>1411.79035</v>
      </c>
      <c r="V2210">
        <v>0.37</v>
      </c>
      <c r="W2210">
        <v>2.5999999999999998E-4</v>
      </c>
      <c r="X2210" t="s">
        <v>540</v>
      </c>
      <c r="Y2210" t="s">
        <v>541</v>
      </c>
      <c r="Z2210">
        <v>3.1630470000000002</v>
      </c>
      <c r="AA2210">
        <v>2.4780000000000002</v>
      </c>
      <c r="AB2210">
        <v>46.038899999999998</v>
      </c>
      <c r="AC2210">
        <v>29734</v>
      </c>
      <c r="AD2210" t="s">
        <v>554</v>
      </c>
      <c r="AE2210" t="s">
        <v>555</v>
      </c>
      <c r="AF2210" t="s">
        <v>443</v>
      </c>
      <c r="AG2210">
        <v>2.69</v>
      </c>
      <c r="AH2210" t="s">
        <v>443</v>
      </c>
      <c r="AI2210" t="b">
        <v>0</v>
      </c>
      <c r="AJ2210" t="s">
        <v>443</v>
      </c>
      <c r="AK2210" t="s">
        <v>443</v>
      </c>
      <c r="AL2210" t="s">
        <v>443</v>
      </c>
      <c r="AM2210">
        <v>0</v>
      </c>
      <c r="AN2210">
        <v>2.104E-3</v>
      </c>
      <c r="AO2210">
        <v>3122749696</v>
      </c>
      <c r="AP2210">
        <v>46.18</v>
      </c>
      <c r="AQ2210" t="str">
        <f t="shared" si="388"/>
        <v>Sequest HT (A2)</v>
      </c>
      <c r="AT2210" t="str">
        <f t="shared" si="389"/>
        <v>Sequest HT (A2</v>
      </c>
      <c r="AU2210" t="str">
        <f t="shared" si="385"/>
        <v xml:space="preserve">uest HT </v>
      </c>
      <c r="AV2210" t="str">
        <f t="shared" si="386"/>
        <v xml:space="preserve">est HT </v>
      </c>
      <c r="AW2210" s="19" t="str">
        <f t="shared" si="387"/>
        <v xml:space="preserve">est HT </v>
      </c>
      <c r="AX2210" s="25">
        <v>0.37</v>
      </c>
      <c r="AY2210" s="26">
        <f t="shared" si="390"/>
        <v>7.027027027027027E-4</v>
      </c>
      <c r="AZ2210">
        <v>2.5999999999999998E-4</v>
      </c>
      <c r="BA2210" s="21" t="e">
        <f t="shared" si="391"/>
        <v>#VALUE!</v>
      </c>
      <c r="BB2210" t="s">
        <v>540</v>
      </c>
      <c r="BC2210" t="s">
        <v>541</v>
      </c>
      <c r="BD2210" s="21" t="e">
        <f t="shared" si="392"/>
        <v>#VALUE!</v>
      </c>
      <c r="BE2210">
        <v>3.1630470000000002</v>
      </c>
      <c r="BF2210" s="21" t="e">
        <f t="shared" si="393"/>
        <v>#VALUE!</v>
      </c>
      <c r="BG2210">
        <v>2.4780000000000002</v>
      </c>
      <c r="BH2210">
        <v>46.038899999999998</v>
      </c>
      <c r="BI2210" s="21">
        <f t="shared" si="394"/>
        <v>645.84514399779323</v>
      </c>
      <c r="BJ2210">
        <v>29734</v>
      </c>
      <c r="BK2210" t="s">
        <v>554</v>
      </c>
      <c r="BL2210" s="20" t="e">
        <f t="shared" si="395"/>
        <v>#VALUE!</v>
      </c>
      <c r="BN2210" s="28"/>
      <c r="BP2210" s="29"/>
      <c r="BR2210" s="30"/>
    </row>
    <row r="2211" spans="1:70" hidden="1" outlineLevel="2" collapsed="1" x14ac:dyDescent="0.35">
      <c r="A2211" t="s">
        <v>443</v>
      </c>
      <c r="B2211" t="s">
        <v>443</v>
      </c>
      <c r="C2211" t="b">
        <v>0</v>
      </c>
      <c r="D2211" t="s">
        <v>439</v>
      </c>
      <c r="E2211" t="s">
        <v>538</v>
      </c>
      <c r="F2211" t="s">
        <v>539</v>
      </c>
      <c r="G2211" t="s">
        <v>1507</v>
      </c>
      <c r="H2211" t="s">
        <v>443</v>
      </c>
      <c r="I2211">
        <v>1</v>
      </c>
      <c r="J2211">
        <v>2</v>
      </c>
      <c r="K2211" t="s">
        <v>1475</v>
      </c>
      <c r="L2211" t="s">
        <v>1479</v>
      </c>
      <c r="M2211">
        <v>0</v>
      </c>
      <c r="N2211">
        <v>2</v>
      </c>
      <c r="O2211">
        <v>0.61109999999999998</v>
      </c>
      <c r="P2211">
        <v>0</v>
      </c>
      <c r="Q2211">
        <v>1</v>
      </c>
      <c r="R2211">
        <v>1</v>
      </c>
      <c r="S2211">
        <v>706.39855999999997</v>
      </c>
      <c r="T2211">
        <v>1411.7898499999999</v>
      </c>
      <c r="U2211">
        <v>1411.79035</v>
      </c>
      <c r="V2211">
        <v>-0.36</v>
      </c>
      <c r="W2211">
        <v>-2.5000000000000001E-4</v>
      </c>
      <c r="X2211" t="s">
        <v>540</v>
      </c>
      <c r="Y2211" t="s">
        <v>541</v>
      </c>
      <c r="Z2211">
        <v>24.2758</v>
      </c>
      <c r="AA2211">
        <v>23.5</v>
      </c>
      <c r="AB2211">
        <v>46.064900000000002</v>
      </c>
      <c r="AC2211">
        <v>29811</v>
      </c>
      <c r="AD2211" t="s">
        <v>568</v>
      </c>
      <c r="AE2211" t="s">
        <v>569</v>
      </c>
      <c r="AF2211" t="s">
        <v>443</v>
      </c>
      <c r="AG2211">
        <v>2.52</v>
      </c>
      <c r="AH2211" t="s">
        <v>443</v>
      </c>
      <c r="AI2211" t="b">
        <v>0</v>
      </c>
      <c r="AJ2211" t="s">
        <v>443</v>
      </c>
      <c r="AK2211" t="s">
        <v>443</v>
      </c>
      <c r="AL2211" t="s">
        <v>443</v>
      </c>
      <c r="AM2211">
        <v>0</v>
      </c>
      <c r="AN2211">
        <v>2.6549999999999998E-3</v>
      </c>
      <c r="AO2211">
        <v>594409664</v>
      </c>
      <c r="AP2211">
        <v>46.24</v>
      </c>
      <c r="AQ2211" t="str">
        <f t="shared" si="388"/>
        <v>Sequest HT (A2)</v>
      </c>
      <c r="AT2211" t="str">
        <f t="shared" si="389"/>
        <v>Sequest HT (A2</v>
      </c>
      <c r="AU2211" t="str">
        <f t="shared" si="385"/>
        <v xml:space="preserve">uest HT </v>
      </c>
      <c r="AV2211" t="str">
        <f t="shared" si="386"/>
        <v xml:space="preserve">est HT </v>
      </c>
      <c r="AW2211" s="19" t="str">
        <f t="shared" si="387"/>
        <v xml:space="preserve">est HT </v>
      </c>
      <c r="AX2211" s="25">
        <v>-0.36</v>
      </c>
      <c r="AY2211" s="26">
        <f t="shared" si="390"/>
        <v>6.9444444444444447E-4</v>
      </c>
      <c r="AZ2211">
        <v>-2.5000000000000001E-4</v>
      </c>
      <c r="BA2211" s="21" t="e">
        <f t="shared" si="391"/>
        <v>#VALUE!</v>
      </c>
      <c r="BB2211" t="s">
        <v>540</v>
      </c>
      <c r="BC2211" t="s">
        <v>541</v>
      </c>
      <c r="BD2211" s="21" t="e">
        <f t="shared" si="392"/>
        <v>#VALUE!</v>
      </c>
      <c r="BE2211">
        <v>24.2758</v>
      </c>
      <c r="BF2211" s="21" t="e">
        <f t="shared" si="393"/>
        <v>#VALUE!</v>
      </c>
      <c r="BG2211">
        <v>23.5</v>
      </c>
      <c r="BH2211">
        <v>46.064900000000002</v>
      </c>
      <c r="BI2211" s="21">
        <f t="shared" si="394"/>
        <v>647.15217009045932</v>
      </c>
      <c r="BJ2211">
        <v>29811</v>
      </c>
      <c r="BK2211" t="s">
        <v>568</v>
      </c>
      <c r="BL2211" s="20" t="e">
        <f t="shared" si="395"/>
        <v>#VALUE!</v>
      </c>
      <c r="BN2211" s="28"/>
      <c r="BP2211" s="29"/>
      <c r="BR2211" s="30"/>
    </row>
    <row r="2212" spans="1:70" hidden="1" outlineLevel="2" collapsed="1" x14ac:dyDescent="0.35">
      <c r="A2212" t="s">
        <v>443</v>
      </c>
      <c r="B2212" t="s">
        <v>443</v>
      </c>
      <c r="C2212" t="b">
        <v>0</v>
      </c>
      <c r="D2212" t="s">
        <v>439</v>
      </c>
      <c r="E2212" t="s">
        <v>538</v>
      </c>
      <c r="F2212" t="s">
        <v>539</v>
      </c>
      <c r="G2212" t="s">
        <v>1507</v>
      </c>
      <c r="H2212" t="s">
        <v>443</v>
      </c>
      <c r="I2212">
        <v>1</v>
      </c>
      <c r="J2212">
        <v>2</v>
      </c>
      <c r="K2212" t="s">
        <v>1475</v>
      </c>
      <c r="L2212" t="s">
        <v>1479</v>
      </c>
      <c r="M2212">
        <v>0</v>
      </c>
      <c r="N2212">
        <v>2</v>
      </c>
      <c r="O2212">
        <v>0.58409999999999995</v>
      </c>
      <c r="P2212">
        <v>0</v>
      </c>
      <c r="Q2212">
        <v>1</v>
      </c>
      <c r="R2212">
        <v>1</v>
      </c>
      <c r="S2212">
        <v>706.39891999999998</v>
      </c>
      <c r="T2212">
        <v>1411.7905499999999</v>
      </c>
      <c r="U2212">
        <v>1411.79035</v>
      </c>
      <c r="V2212">
        <v>0.14000000000000001</v>
      </c>
      <c r="W2212">
        <v>1E-4</v>
      </c>
      <c r="X2212" t="s">
        <v>540</v>
      </c>
      <c r="Y2212" t="s">
        <v>541</v>
      </c>
      <c r="Z2212">
        <v>6.3087549999999997</v>
      </c>
      <c r="AA2212">
        <v>23.5</v>
      </c>
      <c r="AB2212">
        <v>47.3825</v>
      </c>
      <c r="AC2212">
        <v>31464</v>
      </c>
      <c r="AD2212" t="s">
        <v>551</v>
      </c>
      <c r="AE2212" t="s">
        <v>552</v>
      </c>
      <c r="AF2212" t="s">
        <v>443</v>
      </c>
      <c r="AG2212">
        <v>2.2599999999999998</v>
      </c>
      <c r="AH2212" t="s">
        <v>443</v>
      </c>
      <c r="AI2212" t="b">
        <v>0</v>
      </c>
      <c r="AJ2212" t="s">
        <v>443</v>
      </c>
      <c r="AK2212" t="s">
        <v>443</v>
      </c>
      <c r="AL2212" t="s">
        <v>443</v>
      </c>
      <c r="AM2212">
        <v>1.1689999999999999E-3</v>
      </c>
      <c r="AN2212">
        <v>2.6800000000000001E-2</v>
      </c>
      <c r="AO2212">
        <v>38006156</v>
      </c>
      <c r="AP2212">
        <v>47.17</v>
      </c>
      <c r="AQ2212" t="str">
        <f t="shared" si="388"/>
        <v>Sequest HT (A2)</v>
      </c>
      <c r="AT2212" t="str">
        <f t="shared" si="389"/>
        <v>Sequest HT (A2</v>
      </c>
      <c r="AU2212" t="str">
        <f t="shared" si="385"/>
        <v xml:space="preserve">uest HT </v>
      </c>
      <c r="AV2212" t="str">
        <f t="shared" si="386"/>
        <v xml:space="preserve">est HT </v>
      </c>
      <c r="AW2212" s="19" t="str">
        <f t="shared" si="387"/>
        <v xml:space="preserve">est HT </v>
      </c>
      <c r="AX2212" s="25">
        <v>0.14000000000000001</v>
      </c>
      <c r="AY2212" s="26">
        <f t="shared" si="390"/>
        <v>7.1428571428571429E-4</v>
      </c>
      <c r="AZ2212">
        <v>1E-4</v>
      </c>
      <c r="BA2212" s="21" t="e">
        <f t="shared" si="391"/>
        <v>#VALUE!</v>
      </c>
      <c r="BB2212" t="s">
        <v>540</v>
      </c>
      <c r="BC2212" t="s">
        <v>541</v>
      </c>
      <c r="BD2212" s="21" t="e">
        <f t="shared" si="392"/>
        <v>#VALUE!</v>
      </c>
      <c r="BE2212">
        <v>6.3087549999999997</v>
      </c>
      <c r="BF2212" s="21" t="e">
        <f t="shared" si="393"/>
        <v>#VALUE!</v>
      </c>
      <c r="BG2212">
        <v>23.5</v>
      </c>
      <c r="BH2212">
        <v>47.3825</v>
      </c>
      <c r="BI2212" s="21">
        <f t="shared" si="394"/>
        <v>664.04263177333405</v>
      </c>
      <c r="BJ2212">
        <v>31464</v>
      </c>
      <c r="BK2212" t="s">
        <v>551</v>
      </c>
      <c r="BL2212" s="20" t="e">
        <f t="shared" si="395"/>
        <v>#VALUE!</v>
      </c>
      <c r="BN2212" s="28"/>
      <c r="BP2212" s="29"/>
      <c r="BR2212" s="30"/>
    </row>
    <row r="2213" spans="1:70" hidden="1" outlineLevel="1" x14ac:dyDescent="0.35">
      <c r="A2213" t="s">
        <v>443</v>
      </c>
      <c r="B2213" t="b">
        <v>0</v>
      </c>
      <c r="C2213" t="s">
        <v>439</v>
      </c>
      <c r="D2213" t="s">
        <v>1511</v>
      </c>
      <c r="E2213" t="s">
        <v>443</v>
      </c>
      <c r="F2213" t="s">
        <v>443</v>
      </c>
      <c r="G2213" t="b">
        <v>0</v>
      </c>
      <c r="H2213">
        <v>1</v>
      </c>
      <c r="I2213">
        <v>1</v>
      </c>
      <c r="J2213">
        <v>1</v>
      </c>
      <c r="K2213" t="s">
        <v>1475</v>
      </c>
      <c r="L2213" t="s">
        <v>1512</v>
      </c>
      <c r="M2213">
        <v>1</v>
      </c>
      <c r="N2213">
        <v>2113.14003</v>
      </c>
      <c r="O2213">
        <v>0</v>
      </c>
      <c r="P2213">
        <v>163.69999999999999</v>
      </c>
      <c r="Q2213">
        <v>533.9</v>
      </c>
      <c r="R2213">
        <v>202.4</v>
      </c>
      <c r="S2213" t="s">
        <v>443</v>
      </c>
      <c r="T2213" t="s">
        <v>443</v>
      </c>
      <c r="U2213" t="s">
        <v>443</v>
      </c>
      <c r="V2213" t="s">
        <v>443</v>
      </c>
      <c r="W2213" t="s">
        <v>443</v>
      </c>
      <c r="X2213" t="s">
        <v>443</v>
      </c>
      <c r="Y2213" t="s">
        <v>443</v>
      </c>
      <c r="Z2213" t="s">
        <v>444</v>
      </c>
      <c r="AA2213" t="s">
        <v>439</v>
      </c>
      <c r="AB2213" t="s">
        <v>444</v>
      </c>
      <c r="AC2213" t="s">
        <v>445</v>
      </c>
      <c r="AD2213" t="s">
        <v>445</v>
      </c>
      <c r="AE2213" t="s">
        <v>445</v>
      </c>
      <c r="AF2213" t="s">
        <v>445</v>
      </c>
      <c r="AG2213" t="s">
        <v>445</v>
      </c>
      <c r="AH2213" t="s">
        <v>445</v>
      </c>
      <c r="AI2213" t="s">
        <v>439</v>
      </c>
      <c r="AJ2213" t="s">
        <v>439</v>
      </c>
      <c r="AK2213">
        <v>0</v>
      </c>
      <c r="AL2213">
        <v>0</v>
      </c>
      <c r="AM2213">
        <v>1.306E-2</v>
      </c>
      <c r="AN2213">
        <v>2.3410000000000002E-3</v>
      </c>
      <c r="AO2213">
        <v>2.99</v>
      </c>
      <c r="AP2213">
        <v>36</v>
      </c>
      <c r="AQ2213" t="str">
        <f t="shared" si="388"/>
        <v/>
      </c>
      <c r="AR2213" t="s">
        <v>1513</v>
      </c>
      <c r="AS2213" t="s">
        <v>1514</v>
      </c>
      <c r="AT2213" t="str">
        <f t="shared" si="389"/>
        <v/>
      </c>
      <c r="AU2213" t="str">
        <f t="shared" si="385"/>
        <v/>
      </c>
      <c r="AV2213" t="str">
        <f t="shared" si="386"/>
        <v/>
      </c>
      <c r="AW2213" s="19" t="str">
        <f t="shared" si="387"/>
        <v/>
      </c>
      <c r="AX2213" s="25" t="s">
        <v>443</v>
      </c>
      <c r="AY2213" s="26" t="e">
        <f t="shared" si="390"/>
        <v>#VALUE!</v>
      </c>
      <c r="AZ2213" t="s">
        <v>443</v>
      </c>
      <c r="BA2213" s="21" t="e">
        <f t="shared" si="391"/>
        <v>#VALUE!</v>
      </c>
      <c r="BB2213" t="s">
        <v>443</v>
      </c>
      <c r="BC2213" t="s">
        <v>443</v>
      </c>
      <c r="BD2213" s="21" t="e">
        <f t="shared" si="392"/>
        <v>#VALUE!</v>
      </c>
      <c r="BE2213" t="s">
        <v>444</v>
      </c>
      <c r="BF2213" s="21" t="e">
        <f t="shared" si="393"/>
        <v>#VALUE!</v>
      </c>
      <c r="BG2213" t="s">
        <v>439</v>
      </c>
      <c r="BH2213" t="s">
        <v>444</v>
      </c>
      <c r="BI2213" s="21" t="e">
        <f t="shared" si="394"/>
        <v>#VALUE!</v>
      </c>
      <c r="BJ2213" t="s">
        <v>445</v>
      </c>
      <c r="BK2213" t="s">
        <v>445</v>
      </c>
      <c r="BL2213" s="20" t="e">
        <f t="shared" si="395"/>
        <v>#VALUE!</v>
      </c>
      <c r="BN2213" s="28"/>
      <c r="BP2213" s="29"/>
      <c r="BR2213" s="30"/>
    </row>
    <row r="2214" spans="1:70" hidden="1" outlineLevel="2" collapsed="1" x14ac:dyDescent="0.35">
      <c r="A2214" t="s">
        <v>443</v>
      </c>
      <c r="B2214" t="s">
        <v>443</v>
      </c>
      <c r="C2214" t="s">
        <v>457</v>
      </c>
      <c r="D2214" t="s">
        <v>458</v>
      </c>
      <c r="E2214" t="s">
        <v>508</v>
      </c>
      <c r="F2214" t="s">
        <v>509</v>
      </c>
      <c r="G2214" t="s">
        <v>459</v>
      </c>
      <c r="H2214" t="s">
        <v>460</v>
      </c>
      <c r="I2214" t="s">
        <v>463</v>
      </c>
      <c r="J2214" t="s">
        <v>464</v>
      </c>
      <c r="K2214" t="s">
        <v>466</v>
      </c>
      <c r="L2214" t="s">
        <v>510</v>
      </c>
      <c r="M2214" t="s">
        <v>468</v>
      </c>
      <c r="N2214" t="s">
        <v>511</v>
      </c>
      <c r="O2214" t="s">
        <v>512</v>
      </c>
      <c r="P2214" t="s">
        <v>513</v>
      </c>
      <c r="Q2214" t="s">
        <v>514</v>
      </c>
      <c r="R2214" t="s">
        <v>515</v>
      </c>
      <c r="S2214" t="s">
        <v>516</v>
      </c>
      <c r="T2214" t="s">
        <v>517</v>
      </c>
      <c r="U2214" t="s">
        <v>469</v>
      </c>
      <c r="V2214" t="s">
        <v>518</v>
      </c>
      <c r="W2214" t="s">
        <v>519</v>
      </c>
      <c r="X2214" t="s">
        <v>520</v>
      </c>
      <c r="Y2214" t="s">
        <v>521</v>
      </c>
      <c r="Z2214" t="s">
        <v>522</v>
      </c>
      <c r="AA2214" t="s">
        <v>523</v>
      </c>
      <c r="AB2214" t="s">
        <v>524</v>
      </c>
      <c r="AC2214" t="s">
        <v>525</v>
      </c>
      <c r="AD2214" t="s">
        <v>526</v>
      </c>
      <c r="AE2214" t="s">
        <v>527</v>
      </c>
      <c r="AF2214" t="s">
        <v>480</v>
      </c>
      <c r="AG2214" t="s">
        <v>528</v>
      </c>
      <c r="AH2214" t="s">
        <v>529</v>
      </c>
      <c r="AI2214" t="s">
        <v>462</v>
      </c>
      <c r="AJ2214" t="s">
        <v>530</v>
      </c>
      <c r="AK2214" t="s">
        <v>531</v>
      </c>
      <c r="AL2214" t="s">
        <v>532</v>
      </c>
      <c r="AM2214" t="s">
        <v>533</v>
      </c>
      <c r="AN2214" t="s">
        <v>534</v>
      </c>
      <c r="AO2214" t="s">
        <v>535</v>
      </c>
      <c r="AP2214" t="s">
        <v>536</v>
      </c>
      <c r="AQ2214" t="str">
        <f t="shared" si="388"/>
        <v>Identifying Node</v>
      </c>
      <c r="AT2214" t="str">
        <f t="shared" si="389"/>
        <v>Identifying No</v>
      </c>
      <c r="AU2214" t="str">
        <f t="shared" si="385"/>
        <v>ntifying</v>
      </c>
      <c r="AV2214" t="str">
        <f t="shared" si="386"/>
        <v>tifying</v>
      </c>
      <c r="AW2214" s="19" t="str">
        <f t="shared" si="387"/>
        <v>tifying</v>
      </c>
      <c r="AX2214" s="25" t="s">
        <v>518</v>
      </c>
      <c r="AY2214" s="26" t="e">
        <f t="shared" si="390"/>
        <v>#VALUE!</v>
      </c>
      <c r="AZ2214" t="s">
        <v>519</v>
      </c>
      <c r="BA2214" s="21" t="e">
        <f t="shared" si="391"/>
        <v>#VALUE!</v>
      </c>
      <c r="BB2214" t="s">
        <v>520</v>
      </c>
      <c r="BC2214" t="s">
        <v>521</v>
      </c>
      <c r="BD2214" s="21" t="e">
        <f t="shared" si="392"/>
        <v>#VALUE!</v>
      </c>
      <c r="BE2214" t="s">
        <v>522</v>
      </c>
      <c r="BF2214" s="21" t="e">
        <f t="shared" si="393"/>
        <v>#VALUE!</v>
      </c>
      <c r="BG2214" t="s">
        <v>523</v>
      </c>
      <c r="BH2214" t="s">
        <v>524</v>
      </c>
      <c r="BI2214" s="21" t="e">
        <f t="shared" si="394"/>
        <v>#VALUE!</v>
      </c>
      <c r="BJ2214" t="s">
        <v>525</v>
      </c>
      <c r="BK2214" t="s">
        <v>526</v>
      </c>
      <c r="BL2214" s="20" t="e">
        <f t="shared" si="395"/>
        <v>#VALUE!</v>
      </c>
      <c r="BN2214" s="28"/>
      <c r="BP2214" s="29"/>
      <c r="BR2214" s="30"/>
    </row>
    <row r="2215" spans="1:70" hidden="1" outlineLevel="2" collapsed="1" x14ac:dyDescent="0.35">
      <c r="A2215" t="s">
        <v>443</v>
      </c>
      <c r="B2215" t="s">
        <v>443</v>
      </c>
      <c r="C2215" t="b">
        <v>0</v>
      </c>
      <c r="D2215" t="s">
        <v>439</v>
      </c>
      <c r="E2215" t="s">
        <v>538</v>
      </c>
      <c r="F2215" t="s">
        <v>539</v>
      </c>
      <c r="G2215" t="s">
        <v>1511</v>
      </c>
      <c r="H2215" t="s">
        <v>443</v>
      </c>
      <c r="I2215">
        <v>1</v>
      </c>
      <c r="J2215">
        <v>1</v>
      </c>
      <c r="K2215" t="s">
        <v>1475</v>
      </c>
      <c r="L2215" t="s">
        <v>1475</v>
      </c>
      <c r="M2215">
        <v>1</v>
      </c>
      <c r="N2215">
        <v>3</v>
      </c>
      <c r="O2215">
        <v>0.6321</v>
      </c>
      <c r="P2215">
        <v>0</v>
      </c>
      <c r="Q2215">
        <v>1</v>
      </c>
      <c r="R2215">
        <v>1</v>
      </c>
      <c r="S2215">
        <v>705.05184999999994</v>
      </c>
      <c r="T2215">
        <v>2113.1409899999999</v>
      </c>
      <c r="U2215">
        <v>2113.14003</v>
      </c>
      <c r="V2215">
        <v>0.46</v>
      </c>
      <c r="W2215">
        <v>3.2000000000000003E-4</v>
      </c>
      <c r="X2215" t="s">
        <v>540</v>
      </c>
      <c r="Y2215" t="s">
        <v>541</v>
      </c>
      <c r="Z2215">
        <v>35.493429999999996</v>
      </c>
      <c r="AA2215">
        <v>26.818999999999999</v>
      </c>
      <c r="AB2215">
        <v>56.818399999999997</v>
      </c>
      <c r="AC2215">
        <v>39424</v>
      </c>
      <c r="AD2215" t="s">
        <v>554</v>
      </c>
      <c r="AE2215" t="s">
        <v>555</v>
      </c>
      <c r="AF2215" t="s">
        <v>443</v>
      </c>
      <c r="AG2215">
        <v>2.99</v>
      </c>
      <c r="AH2215" t="s">
        <v>443</v>
      </c>
      <c r="AI2215" t="b">
        <v>0</v>
      </c>
      <c r="AJ2215" t="s">
        <v>443</v>
      </c>
      <c r="AK2215" t="s">
        <v>443</v>
      </c>
      <c r="AL2215" t="s">
        <v>443</v>
      </c>
      <c r="AM2215">
        <v>0</v>
      </c>
      <c r="AN2215">
        <v>2.3410000000000002E-3</v>
      </c>
      <c r="AO2215">
        <v>20871308</v>
      </c>
      <c r="AP2215">
        <v>56.96</v>
      </c>
      <c r="AQ2215" t="str">
        <f t="shared" si="388"/>
        <v>Sequest HT (A2)</v>
      </c>
      <c r="AT2215" t="str">
        <f t="shared" si="389"/>
        <v>Sequest HT (A2</v>
      </c>
      <c r="AU2215" t="str">
        <f t="shared" si="385"/>
        <v xml:space="preserve">uest HT </v>
      </c>
      <c r="AV2215" t="str">
        <f t="shared" si="386"/>
        <v xml:space="preserve">est HT </v>
      </c>
      <c r="AW2215" s="19" t="str">
        <f t="shared" si="387"/>
        <v xml:space="preserve">est HT </v>
      </c>
      <c r="AX2215" s="25">
        <v>0.46</v>
      </c>
      <c r="AY2215" s="26">
        <f t="shared" si="390"/>
        <v>6.9565217391304353E-4</v>
      </c>
      <c r="AZ2215">
        <v>3.2000000000000003E-4</v>
      </c>
      <c r="BA2215" s="21" t="e">
        <f t="shared" si="391"/>
        <v>#VALUE!</v>
      </c>
      <c r="BB2215" t="s">
        <v>540</v>
      </c>
      <c r="BC2215" t="s">
        <v>541</v>
      </c>
      <c r="BD2215" s="21" t="e">
        <f t="shared" si="392"/>
        <v>#VALUE!</v>
      </c>
      <c r="BE2215">
        <v>35.493429999999996</v>
      </c>
      <c r="BF2215" s="21" t="e">
        <f t="shared" si="393"/>
        <v>#VALUE!</v>
      </c>
      <c r="BG2215">
        <v>26.818999999999999</v>
      </c>
      <c r="BH2215">
        <v>56.818399999999997</v>
      </c>
      <c r="BI2215" s="21">
        <f t="shared" si="394"/>
        <v>693.85973557861541</v>
      </c>
      <c r="BJ2215">
        <v>39424</v>
      </c>
      <c r="BK2215" t="s">
        <v>554</v>
      </c>
      <c r="BL2215" s="20" t="e">
        <f t="shared" si="395"/>
        <v>#VALUE!</v>
      </c>
      <c r="BN2215" s="28"/>
      <c r="BP2215" s="29"/>
      <c r="BR2215" s="30"/>
    </row>
    <row r="2216" spans="1:70" hidden="1" outlineLevel="1" x14ac:dyDescent="0.35">
      <c r="A2216" t="s">
        <v>443</v>
      </c>
      <c r="B2216" t="b">
        <v>0</v>
      </c>
      <c r="C2216" t="s">
        <v>439</v>
      </c>
      <c r="D2216" t="s">
        <v>1515</v>
      </c>
      <c r="E2216" t="s">
        <v>443</v>
      </c>
      <c r="F2216" t="s">
        <v>443</v>
      </c>
      <c r="G2216" t="b">
        <v>0</v>
      </c>
      <c r="H2216">
        <v>1</v>
      </c>
      <c r="I2216">
        <v>2</v>
      </c>
      <c r="J2216">
        <v>3</v>
      </c>
      <c r="K2216" t="s">
        <v>1475</v>
      </c>
      <c r="L2216" t="s">
        <v>1516</v>
      </c>
      <c r="M2216">
        <v>1</v>
      </c>
      <c r="N2216">
        <v>1739.9398699999999</v>
      </c>
      <c r="O2216">
        <v>0</v>
      </c>
      <c r="P2216">
        <v>157.6</v>
      </c>
      <c r="Q2216">
        <v>147.30000000000001</v>
      </c>
      <c r="R2216">
        <v>108.8</v>
      </c>
      <c r="S2216">
        <v>85.9</v>
      </c>
      <c r="T2216">
        <v>132.9</v>
      </c>
      <c r="U2216">
        <v>71.7</v>
      </c>
      <c r="V2216">
        <v>109.6</v>
      </c>
      <c r="W2216">
        <v>86.1</v>
      </c>
      <c r="X2216" t="s">
        <v>443</v>
      </c>
      <c r="Y2216" t="s">
        <v>443</v>
      </c>
      <c r="Z2216" t="s">
        <v>444</v>
      </c>
      <c r="AA2216" t="s">
        <v>439</v>
      </c>
      <c r="AB2216" t="s">
        <v>439</v>
      </c>
      <c r="AC2216" t="s">
        <v>439</v>
      </c>
      <c r="AD2216" t="s">
        <v>444</v>
      </c>
      <c r="AE2216" t="s">
        <v>444</v>
      </c>
      <c r="AF2216" t="s">
        <v>444</v>
      </c>
      <c r="AG2216" t="s">
        <v>444</v>
      </c>
      <c r="AH2216" t="s">
        <v>445</v>
      </c>
      <c r="AI2216" t="s">
        <v>439</v>
      </c>
      <c r="AJ2216" t="s">
        <v>439</v>
      </c>
      <c r="AK2216">
        <v>0</v>
      </c>
      <c r="AL2216">
        <v>4.9919999999999999E-4</v>
      </c>
      <c r="AM2216">
        <v>3.8769999999999998E-3</v>
      </c>
      <c r="AN2216">
        <v>1.8180000000000002E-2</v>
      </c>
      <c r="AO2216">
        <v>3.1</v>
      </c>
      <c r="AP2216">
        <v>22</v>
      </c>
      <c r="AQ2216" t="str">
        <f t="shared" si="388"/>
        <v/>
      </c>
      <c r="AR2216" t="s">
        <v>1517</v>
      </c>
      <c r="AS2216" t="s">
        <v>1518</v>
      </c>
      <c r="AT2216" t="str">
        <f t="shared" si="389"/>
        <v/>
      </c>
      <c r="AU2216" t="str">
        <f t="shared" si="385"/>
        <v/>
      </c>
      <c r="AV2216" t="str">
        <f t="shared" si="386"/>
        <v/>
      </c>
      <c r="AW2216" s="19" t="str">
        <f t="shared" si="387"/>
        <v/>
      </c>
      <c r="AX2216" s="25">
        <v>109.6</v>
      </c>
      <c r="AY2216" s="26">
        <f t="shared" si="390"/>
        <v>0.78558394160583944</v>
      </c>
      <c r="AZ2216">
        <v>86.1</v>
      </c>
      <c r="BA2216" s="21" t="e">
        <f t="shared" si="391"/>
        <v>#VALUE!</v>
      </c>
      <c r="BB2216" t="s">
        <v>443</v>
      </c>
      <c r="BC2216" t="s">
        <v>443</v>
      </c>
      <c r="BD2216" s="21" t="e">
        <f t="shared" si="392"/>
        <v>#VALUE!</v>
      </c>
      <c r="BE2216" t="s">
        <v>444</v>
      </c>
      <c r="BF2216" s="21" t="e">
        <f t="shared" si="393"/>
        <v>#VALUE!</v>
      </c>
      <c r="BG2216" t="s">
        <v>439</v>
      </c>
      <c r="BH2216" t="s">
        <v>439</v>
      </c>
      <c r="BI2216" s="21" t="e">
        <f t="shared" si="394"/>
        <v>#VALUE!</v>
      </c>
      <c r="BJ2216" t="s">
        <v>439</v>
      </c>
      <c r="BK2216" t="s">
        <v>444</v>
      </c>
      <c r="BL2216" s="20" t="e">
        <f t="shared" si="395"/>
        <v>#VALUE!</v>
      </c>
      <c r="BN2216" s="28"/>
      <c r="BP2216" s="29"/>
      <c r="BR2216" s="30"/>
    </row>
    <row r="2217" spans="1:70" hidden="1" outlineLevel="2" collapsed="1" x14ac:dyDescent="0.35">
      <c r="A2217" t="s">
        <v>443</v>
      </c>
      <c r="B2217" t="s">
        <v>443</v>
      </c>
      <c r="C2217" t="s">
        <v>457</v>
      </c>
      <c r="D2217" t="s">
        <v>458</v>
      </c>
      <c r="E2217" t="s">
        <v>508</v>
      </c>
      <c r="F2217" t="s">
        <v>509</v>
      </c>
      <c r="G2217" t="s">
        <v>459</v>
      </c>
      <c r="H2217" t="s">
        <v>460</v>
      </c>
      <c r="I2217" t="s">
        <v>463</v>
      </c>
      <c r="J2217" t="s">
        <v>464</v>
      </c>
      <c r="K2217" t="s">
        <v>466</v>
      </c>
      <c r="L2217" t="s">
        <v>510</v>
      </c>
      <c r="M2217" t="s">
        <v>468</v>
      </c>
      <c r="N2217" t="s">
        <v>511</v>
      </c>
      <c r="O2217" t="s">
        <v>512</v>
      </c>
      <c r="P2217" t="s">
        <v>513</v>
      </c>
      <c r="Q2217" t="s">
        <v>514</v>
      </c>
      <c r="R2217" t="s">
        <v>515</v>
      </c>
      <c r="S2217" t="s">
        <v>516</v>
      </c>
      <c r="T2217" t="s">
        <v>517</v>
      </c>
      <c r="U2217" t="s">
        <v>469</v>
      </c>
      <c r="V2217" t="s">
        <v>518</v>
      </c>
      <c r="W2217" t="s">
        <v>519</v>
      </c>
      <c r="X2217" t="s">
        <v>520</v>
      </c>
      <c r="Y2217" t="s">
        <v>521</v>
      </c>
      <c r="Z2217" t="s">
        <v>522</v>
      </c>
      <c r="AA2217" t="s">
        <v>523</v>
      </c>
      <c r="AB2217" t="s">
        <v>524</v>
      </c>
      <c r="AC2217" t="s">
        <v>525</v>
      </c>
      <c r="AD2217" t="s">
        <v>526</v>
      </c>
      <c r="AE2217" t="s">
        <v>527</v>
      </c>
      <c r="AF2217" t="s">
        <v>480</v>
      </c>
      <c r="AG2217" t="s">
        <v>528</v>
      </c>
      <c r="AH2217" t="s">
        <v>529</v>
      </c>
      <c r="AI2217" t="s">
        <v>462</v>
      </c>
      <c r="AJ2217" t="s">
        <v>530</v>
      </c>
      <c r="AK2217" t="s">
        <v>531</v>
      </c>
      <c r="AL2217" t="s">
        <v>532</v>
      </c>
      <c r="AM2217" t="s">
        <v>533</v>
      </c>
      <c r="AN2217" t="s">
        <v>534</v>
      </c>
      <c r="AO2217" t="s">
        <v>535</v>
      </c>
      <c r="AP2217" t="s">
        <v>536</v>
      </c>
      <c r="AQ2217" t="str">
        <f t="shared" si="388"/>
        <v>Identifying Node</v>
      </c>
      <c r="AT2217" t="str">
        <f t="shared" si="389"/>
        <v>Identifying No</v>
      </c>
      <c r="AU2217" t="str">
        <f t="shared" si="385"/>
        <v>ntifying</v>
      </c>
      <c r="AV2217" t="str">
        <f t="shared" si="386"/>
        <v>tifying</v>
      </c>
      <c r="AW2217" s="19" t="str">
        <f t="shared" si="387"/>
        <v>tifying</v>
      </c>
      <c r="AX2217" s="25" t="s">
        <v>518</v>
      </c>
      <c r="AY2217" s="26" t="e">
        <f t="shared" si="390"/>
        <v>#VALUE!</v>
      </c>
      <c r="AZ2217" t="s">
        <v>519</v>
      </c>
      <c r="BA2217" s="21" t="e">
        <f t="shared" si="391"/>
        <v>#VALUE!</v>
      </c>
      <c r="BB2217" t="s">
        <v>520</v>
      </c>
      <c r="BC2217" t="s">
        <v>521</v>
      </c>
      <c r="BD2217" s="21" t="e">
        <f t="shared" si="392"/>
        <v>#VALUE!</v>
      </c>
      <c r="BE2217" t="s">
        <v>522</v>
      </c>
      <c r="BF2217" s="21" t="e">
        <f t="shared" si="393"/>
        <v>#VALUE!</v>
      </c>
      <c r="BG2217" t="s">
        <v>523</v>
      </c>
      <c r="BH2217" t="s">
        <v>524</v>
      </c>
      <c r="BI2217" s="21" t="e">
        <f t="shared" si="394"/>
        <v>#VALUE!</v>
      </c>
      <c r="BJ2217" t="s">
        <v>525</v>
      </c>
      <c r="BK2217" t="s">
        <v>526</v>
      </c>
      <c r="BL2217" s="20" t="e">
        <f t="shared" si="395"/>
        <v>#VALUE!</v>
      </c>
      <c r="BN2217" s="28"/>
      <c r="BP2217" s="29"/>
      <c r="BR2217" s="30"/>
    </row>
    <row r="2218" spans="1:70" hidden="1" outlineLevel="2" collapsed="1" x14ac:dyDescent="0.35">
      <c r="A2218" t="s">
        <v>443</v>
      </c>
      <c r="B2218" t="s">
        <v>443</v>
      </c>
      <c r="C2218" t="b">
        <v>0</v>
      </c>
      <c r="D2218" t="s">
        <v>439</v>
      </c>
      <c r="E2218" t="s">
        <v>538</v>
      </c>
      <c r="F2218" t="s">
        <v>539</v>
      </c>
      <c r="G2218" t="s">
        <v>1515</v>
      </c>
      <c r="H2218" t="s">
        <v>443</v>
      </c>
      <c r="I2218">
        <v>1</v>
      </c>
      <c r="J2218">
        <v>2</v>
      </c>
      <c r="K2218" t="s">
        <v>1475</v>
      </c>
      <c r="L2218" t="s">
        <v>1479</v>
      </c>
      <c r="M2218">
        <v>1</v>
      </c>
      <c r="N2218">
        <v>3</v>
      </c>
      <c r="O2218">
        <v>0.63549999999999995</v>
      </c>
      <c r="P2218">
        <v>0</v>
      </c>
      <c r="Q2218">
        <v>1</v>
      </c>
      <c r="R2218">
        <v>1</v>
      </c>
      <c r="S2218">
        <v>580.64952000000005</v>
      </c>
      <c r="T2218">
        <v>1739.934</v>
      </c>
      <c r="U2218">
        <v>1739.9398699999999</v>
      </c>
      <c r="V2218">
        <v>-3.38</v>
      </c>
      <c r="W2218">
        <v>-1.9599999999999999E-3</v>
      </c>
      <c r="X2218" t="s">
        <v>540</v>
      </c>
      <c r="Y2218" t="s">
        <v>541</v>
      </c>
      <c r="Z2218">
        <v>7.9144079999999999</v>
      </c>
      <c r="AA2218">
        <v>23.5</v>
      </c>
      <c r="AB2218">
        <v>44.381599999999999</v>
      </c>
      <c r="AC2218">
        <v>28517</v>
      </c>
      <c r="AD2218" t="s">
        <v>563</v>
      </c>
      <c r="AE2218" t="s">
        <v>564</v>
      </c>
      <c r="AF2218" t="s">
        <v>443</v>
      </c>
      <c r="AG2218">
        <v>3.1</v>
      </c>
      <c r="AH2218" t="s">
        <v>443</v>
      </c>
      <c r="AI2218" t="b">
        <v>0</v>
      </c>
      <c r="AJ2218" t="s">
        <v>443</v>
      </c>
      <c r="AK2218" t="s">
        <v>443</v>
      </c>
      <c r="AL2218" t="s">
        <v>443</v>
      </c>
      <c r="AM2218">
        <v>4.9919999999999999E-4</v>
      </c>
      <c r="AN2218">
        <v>1.8180000000000002E-2</v>
      </c>
      <c r="AO2218">
        <v>8638286</v>
      </c>
      <c r="AP2218">
        <v>44.47</v>
      </c>
      <c r="AQ2218" t="str">
        <f t="shared" si="388"/>
        <v>Sequest HT (A2)</v>
      </c>
      <c r="AT2218" t="str">
        <f t="shared" si="389"/>
        <v>Sequest HT (A2</v>
      </c>
      <c r="AU2218" t="str">
        <f t="shared" si="385"/>
        <v xml:space="preserve">uest HT </v>
      </c>
      <c r="AV2218" t="str">
        <f t="shared" si="386"/>
        <v xml:space="preserve">est HT </v>
      </c>
      <c r="AW2218" s="19" t="str">
        <f t="shared" si="387"/>
        <v xml:space="preserve">est HT </v>
      </c>
      <c r="AX2218" s="25">
        <v>-3.38</v>
      </c>
      <c r="AY2218" s="26">
        <f t="shared" si="390"/>
        <v>5.7988165680473373E-4</v>
      </c>
      <c r="AZ2218">
        <v>-1.9599999999999999E-3</v>
      </c>
      <c r="BA2218" s="21" t="e">
        <f t="shared" si="391"/>
        <v>#VALUE!</v>
      </c>
      <c r="BB2218" t="s">
        <v>540</v>
      </c>
      <c r="BC2218" t="s">
        <v>541</v>
      </c>
      <c r="BD2218" s="21" t="e">
        <f t="shared" si="392"/>
        <v>#VALUE!</v>
      </c>
      <c r="BE2218">
        <v>7.9144079999999999</v>
      </c>
      <c r="BF2218" s="21" t="e">
        <f t="shared" si="393"/>
        <v>#VALUE!</v>
      </c>
      <c r="BG2218">
        <v>23.5</v>
      </c>
      <c r="BH2218">
        <v>44.381599999999999</v>
      </c>
      <c r="BI2218" s="21">
        <f t="shared" si="394"/>
        <v>642.54105304901134</v>
      </c>
      <c r="BJ2218">
        <v>28517</v>
      </c>
      <c r="BK2218" t="s">
        <v>563</v>
      </c>
      <c r="BL2218" s="20" t="e">
        <f t="shared" si="395"/>
        <v>#VALUE!</v>
      </c>
      <c r="BN2218" s="28"/>
      <c r="BP2218" s="29"/>
      <c r="BR2218" s="30"/>
    </row>
    <row r="2219" spans="1:70" hidden="1" outlineLevel="2" collapsed="1" x14ac:dyDescent="0.35">
      <c r="A2219" t="s">
        <v>443</v>
      </c>
      <c r="B2219" t="s">
        <v>443</v>
      </c>
      <c r="C2219" t="b">
        <v>0</v>
      </c>
      <c r="D2219" t="s">
        <v>439</v>
      </c>
      <c r="E2219" t="s">
        <v>538</v>
      </c>
      <c r="F2219" t="s">
        <v>539</v>
      </c>
      <c r="G2219" t="s">
        <v>1515</v>
      </c>
      <c r="H2219" t="s">
        <v>443</v>
      </c>
      <c r="I2219">
        <v>1</v>
      </c>
      <c r="J2219">
        <v>2</v>
      </c>
      <c r="K2219" t="s">
        <v>1475</v>
      </c>
      <c r="L2219" t="s">
        <v>1479</v>
      </c>
      <c r="M2219">
        <v>1</v>
      </c>
      <c r="N2219">
        <v>3</v>
      </c>
      <c r="O2219">
        <v>0.50719999999999998</v>
      </c>
      <c r="P2219">
        <v>0</v>
      </c>
      <c r="Q2219">
        <v>1</v>
      </c>
      <c r="R2219">
        <v>1</v>
      </c>
      <c r="S2219">
        <v>580.65116</v>
      </c>
      <c r="T2219">
        <v>1739.93894</v>
      </c>
      <c r="U2219">
        <v>1739.9398699999999</v>
      </c>
      <c r="V2219">
        <v>-0.54</v>
      </c>
      <c r="W2219">
        <v>-3.1E-4</v>
      </c>
      <c r="X2219" t="s">
        <v>540</v>
      </c>
      <c r="Y2219" t="s">
        <v>541</v>
      </c>
      <c r="Z2219">
        <v>58.076300000000003</v>
      </c>
      <c r="AA2219">
        <v>23.5</v>
      </c>
      <c r="AB2219">
        <v>44.4649</v>
      </c>
      <c r="AC2219">
        <v>28294</v>
      </c>
      <c r="AD2219" t="s">
        <v>554</v>
      </c>
      <c r="AE2219" t="s">
        <v>555</v>
      </c>
      <c r="AF2219" t="s">
        <v>443</v>
      </c>
      <c r="AG2219">
        <v>2.78</v>
      </c>
      <c r="AH2219" t="s">
        <v>443</v>
      </c>
      <c r="AI2219" t="b">
        <v>0</v>
      </c>
      <c r="AJ2219" t="s">
        <v>443</v>
      </c>
      <c r="AK2219" t="s">
        <v>443</v>
      </c>
      <c r="AL2219" t="s">
        <v>443</v>
      </c>
      <c r="AM2219">
        <v>3.7550000000000001E-3</v>
      </c>
      <c r="AN2219">
        <v>6.6809999999999994E-2</v>
      </c>
      <c r="AO2219">
        <v>10677713</v>
      </c>
      <c r="AP2219">
        <v>44.45</v>
      </c>
      <c r="AQ2219" t="str">
        <f t="shared" si="388"/>
        <v>Sequest HT (A2)</v>
      </c>
      <c r="AT2219" t="str">
        <f t="shared" si="389"/>
        <v>Sequest HT (A2</v>
      </c>
      <c r="AU2219" t="str">
        <f t="shared" si="385"/>
        <v xml:space="preserve">uest HT </v>
      </c>
      <c r="AV2219" t="str">
        <f t="shared" si="386"/>
        <v xml:space="preserve">est HT </v>
      </c>
      <c r="AW2219" s="19" t="str">
        <f t="shared" si="387"/>
        <v xml:space="preserve">est HT </v>
      </c>
      <c r="AX2219" s="25">
        <v>-0.54</v>
      </c>
      <c r="AY2219" s="26">
        <f t="shared" si="390"/>
        <v>5.7407407407407407E-4</v>
      </c>
      <c r="AZ2219">
        <v>-3.1E-4</v>
      </c>
      <c r="BA2219" s="21" t="e">
        <f t="shared" si="391"/>
        <v>#VALUE!</v>
      </c>
      <c r="BB2219" t="s">
        <v>540</v>
      </c>
      <c r="BC2219" t="s">
        <v>541</v>
      </c>
      <c r="BD2219" s="21" t="e">
        <f t="shared" si="392"/>
        <v>#VALUE!</v>
      </c>
      <c r="BE2219">
        <v>58.076300000000003</v>
      </c>
      <c r="BF2219" s="21" t="e">
        <f t="shared" si="393"/>
        <v>#VALUE!</v>
      </c>
      <c r="BG2219">
        <v>23.5</v>
      </c>
      <c r="BH2219">
        <v>44.4649</v>
      </c>
      <c r="BI2219" s="21">
        <f t="shared" si="394"/>
        <v>636.32213273840716</v>
      </c>
      <c r="BJ2219">
        <v>28294</v>
      </c>
      <c r="BK2219" t="s">
        <v>554</v>
      </c>
      <c r="BL2219" s="20" t="e">
        <f t="shared" si="395"/>
        <v>#VALUE!</v>
      </c>
      <c r="BN2219" s="28"/>
      <c r="BP2219" s="29"/>
      <c r="BR2219" s="30"/>
    </row>
    <row r="2220" spans="1:70" hidden="1" outlineLevel="2" collapsed="1" x14ac:dyDescent="0.35">
      <c r="A2220" t="s">
        <v>443</v>
      </c>
      <c r="B2220" t="s">
        <v>443</v>
      </c>
      <c r="C2220" t="b">
        <v>0</v>
      </c>
      <c r="D2220" t="s">
        <v>439</v>
      </c>
      <c r="E2220" t="s">
        <v>538</v>
      </c>
      <c r="F2220" t="s">
        <v>539</v>
      </c>
      <c r="G2220" t="s">
        <v>1515</v>
      </c>
      <c r="H2220" t="s">
        <v>443</v>
      </c>
      <c r="I2220">
        <v>1</v>
      </c>
      <c r="J2220">
        <v>2</v>
      </c>
      <c r="K2220" t="s">
        <v>1475</v>
      </c>
      <c r="L2220" t="s">
        <v>1479</v>
      </c>
      <c r="M2220">
        <v>1</v>
      </c>
      <c r="N2220">
        <v>3</v>
      </c>
      <c r="O2220">
        <v>0.50519999999999998</v>
      </c>
      <c r="P2220">
        <v>0</v>
      </c>
      <c r="Q2220">
        <v>1</v>
      </c>
      <c r="R2220">
        <v>1</v>
      </c>
      <c r="S2220">
        <v>580.65168000000006</v>
      </c>
      <c r="T2220">
        <v>1739.9404999999999</v>
      </c>
      <c r="U2220">
        <v>1739.9398699999999</v>
      </c>
      <c r="V2220">
        <v>0.36</v>
      </c>
      <c r="W2220">
        <v>2.1000000000000001E-4</v>
      </c>
      <c r="X2220" t="s">
        <v>540</v>
      </c>
      <c r="Y2220" t="s">
        <v>541</v>
      </c>
      <c r="Z2220">
        <v>34.764339999999997</v>
      </c>
      <c r="AA2220">
        <v>23.5</v>
      </c>
      <c r="AB2220">
        <v>44.421500000000002</v>
      </c>
      <c r="AC2220">
        <v>28827</v>
      </c>
      <c r="AD2220" t="s">
        <v>551</v>
      </c>
      <c r="AE2220" t="s">
        <v>552</v>
      </c>
      <c r="AF2220" t="s">
        <v>443</v>
      </c>
      <c r="AG2220">
        <v>2.91</v>
      </c>
      <c r="AH2220" t="s">
        <v>443</v>
      </c>
      <c r="AI2220" t="b">
        <v>0</v>
      </c>
      <c r="AJ2220" t="s">
        <v>443</v>
      </c>
      <c r="AK2220" t="s">
        <v>443</v>
      </c>
      <c r="AL2220" t="s">
        <v>443</v>
      </c>
      <c r="AM2220">
        <v>2.8899999999999999E-2</v>
      </c>
      <c r="AN2220">
        <v>0.27860000000000001</v>
      </c>
      <c r="AO2220">
        <v>8837913</v>
      </c>
      <c r="AP2220">
        <v>44.44</v>
      </c>
      <c r="AQ2220" t="str">
        <f t="shared" si="388"/>
        <v>Sequest HT (A2)</v>
      </c>
      <c r="AT2220" t="str">
        <f t="shared" si="389"/>
        <v>Sequest HT (A2</v>
      </c>
      <c r="AU2220" t="str">
        <f t="shared" si="385"/>
        <v xml:space="preserve">uest HT </v>
      </c>
      <c r="AV2220" t="str">
        <f t="shared" si="386"/>
        <v xml:space="preserve">est HT </v>
      </c>
      <c r="AW2220" s="19" t="str">
        <f t="shared" si="387"/>
        <v xml:space="preserve">est HT </v>
      </c>
      <c r="AX2220" s="25">
        <v>0.36</v>
      </c>
      <c r="AY2220" s="26">
        <f t="shared" si="390"/>
        <v>5.8333333333333338E-4</v>
      </c>
      <c r="AZ2220">
        <v>2.1000000000000001E-4</v>
      </c>
      <c r="BA2220" s="21" t="e">
        <f t="shared" si="391"/>
        <v>#VALUE!</v>
      </c>
      <c r="BB2220" t="s">
        <v>540</v>
      </c>
      <c r="BC2220" t="s">
        <v>541</v>
      </c>
      <c r="BD2220" s="21" t="e">
        <f t="shared" si="392"/>
        <v>#VALUE!</v>
      </c>
      <c r="BE2220">
        <v>34.764339999999997</v>
      </c>
      <c r="BF2220" s="21" t="e">
        <f t="shared" si="393"/>
        <v>#VALUE!</v>
      </c>
      <c r="BG2220">
        <v>23.5</v>
      </c>
      <c r="BH2220">
        <v>44.421500000000002</v>
      </c>
      <c r="BI2220" s="21">
        <f t="shared" si="394"/>
        <v>648.94251657418135</v>
      </c>
      <c r="BJ2220">
        <v>28827</v>
      </c>
      <c r="BK2220" t="s">
        <v>551</v>
      </c>
      <c r="BL2220" s="20" t="e">
        <f t="shared" si="395"/>
        <v>#VALUE!</v>
      </c>
      <c r="BN2220" s="28"/>
      <c r="BP2220" s="29"/>
      <c r="BR2220" s="30"/>
    </row>
    <row r="2221" spans="1:70" hidden="1" outlineLevel="1" x14ac:dyDescent="0.35">
      <c r="A2221" t="s">
        <v>443</v>
      </c>
      <c r="B2221" t="b">
        <v>0</v>
      </c>
      <c r="C2221" t="s">
        <v>439</v>
      </c>
      <c r="D2221" t="s">
        <v>1519</v>
      </c>
      <c r="E2221" t="s">
        <v>443</v>
      </c>
      <c r="F2221" t="s">
        <v>443</v>
      </c>
      <c r="G2221" t="b">
        <v>0</v>
      </c>
      <c r="H2221">
        <v>1</v>
      </c>
      <c r="I2221">
        <v>2</v>
      </c>
      <c r="J2221">
        <v>1</v>
      </c>
      <c r="K2221" t="s">
        <v>1475</v>
      </c>
      <c r="L2221" t="s">
        <v>1520</v>
      </c>
      <c r="M2221">
        <v>1</v>
      </c>
      <c r="N2221">
        <v>1319.72054</v>
      </c>
      <c r="O2221">
        <v>0</v>
      </c>
      <c r="P2221">
        <v>126.9</v>
      </c>
      <c r="Q2221">
        <v>550.1</v>
      </c>
      <c r="R2221">
        <v>210.3</v>
      </c>
      <c r="S2221">
        <v>1.7</v>
      </c>
      <c r="T2221">
        <v>5</v>
      </c>
      <c r="U2221" t="s">
        <v>443</v>
      </c>
      <c r="V2221" t="s">
        <v>443</v>
      </c>
      <c r="W2221">
        <v>6</v>
      </c>
      <c r="X2221" t="s">
        <v>443</v>
      </c>
      <c r="Y2221" t="s">
        <v>443</v>
      </c>
      <c r="Z2221" t="s">
        <v>444</v>
      </c>
      <c r="AA2221" t="s">
        <v>439</v>
      </c>
      <c r="AB2221" t="s">
        <v>444</v>
      </c>
      <c r="AC2221" t="s">
        <v>444</v>
      </c>
      <c r="AD2221" t="s">
        <v>444</v>
      </c>
      <c r="AE2221" t="s">
        <v>445</v>
      </c>
      <c r="AF2221" t="s">
        <v>445</v>
      </c>
      <c r="AG2221" t="s">
        <v>444</v>
      </c>
      <c r="AH2221" t="s">
        <v>445</v>
      </c>
      <c r="AI2221" t="s">
        <v>439</v>
      </c>
      <c r="AJ2221" t="s">
        <v>439</v>
      </c>
      <c r="AK2221">
        <v>0</v>
      </c>
      <c r="AL2221">
        <v>0</v>
      </c>
      <c r="AM2221">
        <v>4.3019999999999999E-4</v>
      </c>
      <c r="AN2221">
        <v>3.1320000000000002E-4</v>
      </c>
      <c r="AO2221">
        <v>2.89</v>
      </c>
      <c r="AP2221">
        <v>49</v>
      </c>
      <c r="AQ2221" t="str">
        <f t="shared" si="388"/>
        <v/>
      </c>
      <c r="AR2221" t="s">
        <v>1521</v>
      </c>
      <c r="AS2221" t="s">
        <v>1522</v>
      </c>
      <c r="AT2221" t="str">
        <f t="shared" si="389"/>
        <v/>
      </c>
      <c r="AU2221" t="str">
        <f t="shared" si="385"/>
        <v/>
      </c>
      <c r="AV2221" t="str">
        <f t="shared" si="386"/>
        <v/>
      </c>
      <c r="AW2221" s="19" t="str">
        <f t="shared" si="387"/>
        <v/>
      </c>
      <c r="AX2221" s="25" t="s">
        <v>443</v>
      </c>
      <c r="AY2221" s="26" t="e">
        <f t="shared" si="390"/>
        <v>#VALUE!</v>
      </c>
      <c r="AZ2221">
        <v>6</v>
      </c>
      <c r="BA2221" s="21" t="e">
        <f t="shared" si="391"/>
        <v>#VALUE!</v>
      </c>
      <c r="BB2221" t="s">
        <v>443</v>
      </c>
      <c r="BC2221" t="s">
        <v>443</v>
      </c>
      <c r="BD2221" s="21" t="e">
        <f t="shared" si="392"/>
        <v>#VALUE!</v>
      </c>
      <c r="BE2221" t="s">
        <v>444</v>
      </c>
      <c r="BF2221" s="21" t="e">
        <f t="shared" si="393"/>
        <v>#VALUE!</v>
      </c>
      <c r="BG2221" t="s">
        <v>439</v>
      </c>
      <c r="BH2221" t="s">
        <v>444</v>
      </c>
      <c r="BI2221" s="21" t="e">
        <f t="shared" si="394"/>
        <v>#VALUE!</v>
      </c>
      <c r="BJ2221" t="s">
        <v>444</v>
      </c>
      <c r="BK2221" t="s">
        <v>444</v>
      </c>
      <c r="BL2221" s="20" t="e">
        <f t="shared" si="395"/>
        <v>#VALUE!</v>
      </c>
      <c r="BN2221" s="28"/>
      <c r="BP2221" s="29"/>
      <c r="BR2221" s="30"/>
    </row>
    <row r="2222" spans="1:70" hidden="1" outlineLevel="2" collapsed="1" x14ac:dyDescent="0.35">
      <c r="A2222" t="s">
        <v>443</v>
      </c>
      <c r="B2222" t="s">
        <v>443</v>
      </c>
      <c r="C2222" t="s">
        <v>457</v>
      </c>
      <c r="D2222" t="s">
        <v>458</v>
      </c>
      <c r="E2222" t="s">
        <v>508</v>
      </c>
      <c r="F2222" t="s">
        <v>509</v>
      </c>
      <c r="G2222" t="s">
        <v>459</v>
      </c>
      <c r="H2222" t="s">
        <v>460</v>
      </c>
      <c r="I2222" t="s">
        <v>463</v>
      </c>
      <c r="J2222" t="s">
        <v>464</v>
      </c>
      <c r="K2222" t="s">
        <v>466</v>
      </c>
      <c r="L2222" t="s">
        <v>510</v>
      </c>
      <c r="M2222" t="s">
        <v>468</v>
      </c>
      <c r="N2222" t="s">
        <v>511</v>
      </c>
      <c r="O2222" t="s">
        <v>512</v>
      </c>
      <c r="P2222" t="s">
        <v>513</v>
      </c>
      <c r="Q2222" t="s">
        <v>514</v>
      </c>
      <c r="R2222" t="s">
        <v>515</v>
      </c>
      <c r="S2222" t="s">
        <v>516</v>
      </c>
      <c r="T2222" t="s">
        <v>517</v>
      </c>
      <c r="U2222" t="s">
        <v>469</v>
      </c>
      <c r="V2222" t="s">
        <v>518</v>
      </c>
      <c r="W2222" t="s">
        <v>519</v>
      </c>
      <c r="X2222" t="s">
        <v>520</v>
      </c>
      <c r="Y2222" t="s">
        <v>521</v>
      </c>
      <c r="Z2222" t="s">
        <v>522</v>
      </c>
      <c r="AA2222" t="s">
        <v>523</v>
      </c>
      <c r="AB2222" t="s">
        <v>524</v>
      </c>
      <c r="AC2222" t="s">
        <v>525</v>
      </c>
      <c r="AD2222" t="s">
        <v>526</v>
      </c>
      <c r="AE2222" t="s">
        <v>527</v>
      </c>
      <c r="AF2222" t="s">
        <v>480</v>
      </c>
      <c r="AG2222" t="s">
        <v>528</v>
      </c>
      <c r="AH2222" t="s">
        <v>529</v>
      </c>
      <c r="AI2222" t="s">
        <v>462</v>
      </c>
      <c r="AJ2222" t="s">
        <v>530</v>
      </c>
      <c r="AK2222" t="s">
        <v>531</v>
      </c>
      <c r="AL2222" t="s">
        <v>532</v>
      </c>
      <c r="AM2222" t="s">
        <v>533</v>
      </c>
      <c r="AN2222" t="s">
        <v>534</v>
      </c>
      <c r="AO2222" t="s">
        <v>535</v>
      </c>
      <c r="AP2222" t="s">
        <v>536</v>
      </c>
      <c r="AQ2222" t="str">
        <f t="shared" si="388"/>
        <v>Identifying Node</v>
      </c>
      <c r="AT2222" t="str">
        <f t="shared" si="389"/>
        <v>Identifying No</v>
      </c>
      <c r="AU2222" t="str">
        <f t="shared" ref="AU2222:AU2255" si="396">MID(AT2222, 4, 8)</f>
        <v>ntifying</v>
      </c>
      <c r="AV2222" t="str">
        <f t="shared" ref="AV2222:AV2255" si="397">MID(AU2222, 2, 7)</f>
        <v>tifying</v>
      </c>
      <c r="AW2222" s="19" t="str">
        <f t="shared" ref="AW2222:AW2255" si="398">MID(AU2222, 2, 7)</f>
        <v>tifying</v>
      </c>
      <c r="AX2222" s="25" t="s">
        <v>518</v>
      </c>
      <c r="AY2222" s="26" t="e">
        <f t="shared" si="390"/>
        <v>#VALUE!</v>
      </c>
      <c r="AZ2222" t="s">
        <v>519</v>
      </c>
      <c r="BA2222" s="21" t="e">
        <f t="shared" si="391"/>
        <v>#VALUE!</v>
      </c>
      <c r="BB2222" t="s">
        <v>520</v>
      </c>
      <c r="BC2222" t="s">
        <v>521</v>
      </c>
      <c r="BD2222" s="21" t="e">
        <f t="shared" si="392"/>
        <v>#VALUE!</v>
      </c>
      <c r="BE2222" t="s">
        <v>522</v>
      </c>
      <c r="BF2222" s="21" t="e">
        <f t="shared" si="393"/>
        <v>#VALUE!</v>
      </c>
      <c r="BG2222" t="s">
        <v>523</v>
      </c>
      <c r="BH2222" t="s">
        <v>524</v>
      </c>
      <c r="BI2222" s="21" t="e">
        <f t="shared" si="394"/>
        <v>#VALUE!</v>
      </c>
      <c r="BJ2222" t="s">
        <v>525</v>
      </c>
      <c r="BK2222" t="s">
        <v>526</v>
      </c>
      <c r="BL2222" s="20" t="e">
        <f t="shared" si="395"/>
        <v>#VALUE!</v>
      </c>
      <c r="BN2222" s="28"/>
      <c r="BP2222" s="29"/>
      <c r="BR2222" s="30"/>
    </row>
    <row r="2223" spans="1:70" hidden="1" outlineLevel="2" collapsed="1" x14ac:dyDescent="0.35">
      <c r="A2223" t="s">
        <v>443</v>
      </c>
      <c r="B2223" t="s">
        <v>443</v>
      </c>
      <c r="C2223" t="b">
        <v>0</v>
      </c>
      <c r="D2223" t="s">
        <v>439</v>
      </c>
      <c r="E2223" t="s">
        <v>538</v>
      </c>
      <c r="F2223" t="s">
        <v>539</v>
      </c>
      <c r="G2223" t="s">
        <v>1519</v>
      </c>
      <c r="H2223" t="s">
        <v>443</v>
      </c>
      <c r="I2223">
        <v>1</v>
      </c>
      <c r="J2223">
        <v>2</v>
      </c>
      <c r="K2223" t="s">
        <v>1475</v>
      </c>
      <c r="L2223" t="s">
        <v>1479</v>
      </c>
      <c r="M2223">
        <v>1</v>
      </c>
      <c r="N2223">
        <v>3</v>
      </c>
      <c r="O2223">
        <v>0.39100000000000001</v>
      </c>
      <c r="P2223">
        <v>0</v>
      </c>
      <c r="Q2223">
        <v>1</v>
      </c>
      <c r="R2223">
        <v>1</v>
      </c>
      <c r="S2223">
        <v>440.57799</v>
      </c>
      <c r="T2223">
        <v>1319.7194099999999</v>
      </c>
      <c r="U2223">
        <v>1319.72054</v>
      </c>
      <c r="V2223">
        <v>-0.86</v>
      </c>
      <c r="W2223">
        <v>-3.8000000000000002E-4</v>
      </c>
      <c r="X2223" t="s">
        <v>540</v>
      </c>
      <c r="Y2223" t="s">
        <v>541</v>
      </c>
      <c r="Z2223">
        <v>35.591279999999998</v>
      </c>
      <c r="AA2223">
        <v>30</v>
      </c>
      <c r="AB2223">
        <v>22.071999999999999</v>
      </c>
      <c r="AC2223">
        <v>9391</v>
      </c>
      <c r="AD2223" t="s">
        <v>554</v>
      </c>
      <c r="AE2223" t="s">
        <v>555</v>
      </c>
      <c r="AF2223" t="s">
        <v>443</v>
      </c>
      <c r="AG2223">
        <v>2.89</v>
      </c>
      <c r="AH2223" t="s">
        <v>443</v>
      </c>
      <c r="AI2223" t="b">
        <v>0</v>
      </c>
      <c r="AJ2223" t="s">
        <v>443</v>
      </c>
      <c r="AK2223" t="s">
        <v>443</v>
      </c>
      <c r="AL2223" t="s">
        <v>443</v>
      </c>
      <c r="AM2223">
        <v>0</v>
      </c>
      <c r="AN2223">
        <v>3.1320000000000002E-4</v>
      </c>
      <c r="AO2223">
        <v>44129136</v>
      </c>
      <c r="AP2223">
        <v>22.22</v>
      </c>
      <c r="AQ2223" t="str">
        <f t="shared" si="388"/>
        <v>Sequest HT (A2)</v>
      </c>
      <c r="AT2223" t="str">
        <f t="shared" si="389"/>
        <v>Sequest HT (A2</v>
      </c>
      <c r="AU2223" t="str">
        <f t="shared" si="396"/>
        <v xml:space="preserve">uest HT </v>
      </c>
      <c r="AV2223" t="str">
        <f t="shared" si="397"/>
        <v xml:space="preserve">est HT </v>
      </c>
      <c r="AW2223" s="19" t="str">
        <f t="shared" si="398"/>
        <v xml:space="preserve">est HT </v>
      </c>
      <c r="AX2223" s="25">
        <v>-0.86</v>
      </c>
      <c r="AY2223" s="26">
        <f t="shared" si="390"/>
        <v>4.4186046511627912E-4</v>
      </c>
      <c r="AZ2223">
        <v>-3.8000000000000002E-4</v>
      </c>
      <c r="BA2223" s="21" t="e">
        <f t="shared" si="391"/>
        <v>#VALUE!</v>
      </c>
      <c r="BB2223" t="s">
        <v>540</v>
      </c>
      <c r="BC2223" t="s">
        <v>541</v>
      </c>
      <c r="BD2223" s="21" t="e">
        <f t="shared" si="392"/>
        <v>#VALUE!</v>
      </c>
      <c r="BE2223">
        <v>35.591279999999998</v>
      </c>
      <c r="BF2223" s="21" t="e">
        <f t="shared" si="393"/>
        <v>#VALUE!</v>
      </c>
      <c r="BG2223">
        <v>30</v>
      </c>
      <c r="BH2223">
        <v>22.071999999999999</v>
      </c>
      <c r="BI2223" s="21">
        <f t="shared" si="394"/>
        <v>425.47118521203333</v>
      </c>
      <c r="BJ2223">
        <v>9391</v>
      </c>
      <c r="BK2223" t="s">
        <v>554</v>
      </c>
      <c r="BL2223" s="20" t="e">
        <f t="shared" si="395"/>
        <v>#VALUE!</v>
      </c>
      <c r="BN2223" s="28"/>
      <c r="BP2223" s="29"/>
      <c r="BR2223" s="30"/>
    </row>
    <row r="2224" spans="1:70" hidden="1" outlineLevel="1" x14ac:dyDescent="0.35">
      <c r="A2224" t="s">
        <v>443</v>
      </c>
      <c r="B2224" t="b">
        <v>0</v>
      </c>
      <c r="C2224" t="s">
        <v>439</v>
      </c>
      <c r="D2224" t="s">
        <v>1523</v>
      </c>
      <c r="E2224" t="s">
        <v>1524</v>
      </c>
      <c r="F2224" t="s">
        <v>443</v>
      </c>
      <c r="G2224" t="b">
        <v>0</v>
      </c>
      <c r="H2224">
        <v>1</v>
      </c>
      <c r="I2224">
        <v>2</v>
      </c>
      <c r="J2224">
        <v>10</v>
      </c>
      <c r="K2224" t="s">
        <v>1475</v>
      </c>
      <c r="L2224" t="s">
        <v>1525</v>
      </c>
      <c r="M2224">
        <v>0</v>
      </c>
      <c r="N2224">
        <v>1833.9197300000001</v>
      </c>
      <c r="O2224">
        <v>0</v>
      </c>
      <c r="P2224">
        <v>116.1</v>
      </c>
      <c r="Q2224">
        <v>395.4</v>
      </c>
      <c r="R2224">
        <v>246.3</v>
      </c>
      <c r="S2224">
        <v>2.6</v>
      </c>
      <c r="T2224">
        <v>3.5</v>
      </c>
      <c r="U2224">
        <v>3.4</v>
      </c>
      <c r="V2224">
        <v>4.5</v>
      </c>
      <c r="W2224">
        <v>2.5</v>
      </c>
      <c r="X2224">
        <v>125.5</v>
      </c>
      <c r="Y2224" t="s">
        <v>443</v>
      </c>
      <c r="Z2224" t="s">
        <v>439</v>
      </c>
      <c r="AA2224" t="s">
        <v>439</v>
      </c>
      <c r="AB2224" t="s">
        <v>439</v>
      </c>
      <c r="AC2224" t="s">
        <v>444</v>
      </c>
      <c r="AD2224" t="s">
        <v>444</v>
      </c>
      <c r="AE2224" t="s">
        <v>444</v>
      </c>
      <c r="AF2224" t="s">
        <v>444</v>
      </c>
      <c r="AG2224" t="s">
        <v>444</v>
      </c>
      <c r="AH2224" t="s">
        <v>444</v>
      </c>
      <c r="AI2224" t="s">
        <v>439</v>
      </c>
      <c r="AJ2224" t="s">
        <v>439</v>
      </c>
      <c r="AK2224">
        <v>0</v>
      </c>
      <c r="AL2224">
        <v>0</v>
      </c>
      <c r="AM2224">
        <v>6.0639999999999999E-3</v>
      </c>
      <c r="AN2224">
        <v>9.3539999999999997E-7</v>
      </c>
      <c r="AO2224">
        <v>3.56</v>
      </c>
      <c r="AP2224">
        <v>59</v>
      </c>
      <c r="AQ2224" t="str">
        <f t="shared" si="388"/>
        <v>amidomethyl [C7; C11]</v>
      </c>
      <c r="AR2224" t="s">
        <v>1526</v>
      </c>
      <c r="AS2224" t="s">
        <v>1527</v>
      </c>
      <c r="AT2224" t="str">
        <f t="shared" si="389"/>
        <v>amidomethyl [C</v>
      </c>
      <c r="AU2224" t="str">
        <f t="shared" si="396"/>
        <v>domethyl</v>
      </c>
      <c r="AV2224" t="str">
        <f t="shared" si="397"/>
        <v>omethyl</v>
      </c>
      <c r="AW2224" s="19" t="str">
        <f t="shared" si="398"/>
        <v>omethyl</v>
      </c>
      <c r="AX2224" s="25">
        <v>4.5</v>
      </c>
      <c r="AY2224" s="26">
        <f t="shared" si="390"/>
        <v>0.55555555555555558</v>
      </c>
      <c r="AZ2224">
        <v>2.5</v>
      </c>
      <c r="BA2224" s="21">
        <f t="shared" si="391"/>
        <v>27.888888888888889</v>
      </c>
      <c r="BB2224">
        <v>125.5</v>
      </c>
      <c r="BC2224" t="s">
        <v>443</v>
      </c>
      <c r="BD2224" s="21" t="e">
        <f t="shared" si="392"/>
        <v>#VALUE!</v>
      </c>
      <c r="BE2224" t="s">
        <v>439</v>
      </c>
      <c r="BF2224" s="21" t="e">
        <f t="shared" si="393"/>
        <v>#VALUE!</v>
      </c>
      <c r="BG2224" t="s">
        <v>439</v>
      </c>
      <c r="BH2224" t="s">
        <v>439</v>
      </c>
      <c r="BI2224" s="21" t="e">
        <f t="shared" si="394"/>
        <v>#VALUE!</v>
      </c>
      <c r="BJ2224" t="s">
        <v>444</v>
      </c>
      <c r="BK2224" t="s">
        <v>444</v>
      </c>
      <c r="BL2224" s="20" t="e">
        <f t="shared" si="395"/>
        <v>#VALUE!</v>
      </c>
      <c r="BN2224" s="28"/>
      <c r="BP2224" s="29"/>
      <c r="BR2224" s="30"/>
    </row>
    <row r="2225" spans="1:70" hidden="1" outlineLevel="2" collapsed="1" x14ac:dyDescent="0.35">
      <c r="A2225" t="s">
        <v>443</v>
      </c>
      <c r="B2225" t="s">
        <v>443</v>
      </c>
      <c r="C2225" t="s">
        <v>457</v>
      </c>
      <c r="D2225" t="s">
        <v>458</v>
      </c>
      <c r="E2225" t="s">
        <v>508</v>
      </c>
      <c r="F2225" t="s">
        <v>509</v>
      </c>
      <c r="G2225" t="s">
        <v>459</v>
      </c>
      <c r="H2225" t="s">
        <v>460</v>
      </c>
      <c r="I2225" t="s">
        <v>463</v>
      </c>
      <c r="J2225" t="s">
        <v>464</v>
      </c>
      <c r="K2225" t="s">
        <v>466</v>
      </c>
      <c r="L2225" t="s">
        <v>510</v>
      </c>
      <c r="M2225" t="s">
        <v>468</v>
      </c>
      <c r="N2225" t="s">
        <v>511</v>
      </c>
      <c r="O2225" t="s">
        <v>512</v>
      </c>
      <c r="P2225" t="s">
        <v>513</v>
      </c>
      <c r="Q2225" t="s">
        <v>514</v>
      </c>
      <c r="R2225" t="s">
        <v>515</v>
      </c>
      <c r="S2225" t="s">
        <v>516</v>
      </c>
      <c r="T2225" t="s">
        <v>517</v>
      </c>
      <c r="U2225" t="s">
        <v>469</v>
      </c>
      <c r="V2225" t="s">
        <v>518</v>
      </c>
      <c r="W2225" t="s">
        <v>519</v>
      </c>
      <c r="X2225" t="s">
        <v>520</v>
      </c>
      <c r="Y2225" t="s">
        <v>521</v>
      </c>
      <c r="Z2225" t="s">
        <v>522</v>
      </c>
      <c r="AA2225" t="s">
        <v>523</v>
      </c>
      <c r="AB2225" t="s">
        <v>524</v>
      </c>
      <c r="AC2225" t="s">
        <v>525</v>
      </c>
      <c r="AD2225" t="s">
        <v>526</v>
      </c>
      <c r="AE2225" t="s">
        <v>527</v>
      </c>
      <c r="AF2225" t="s">
        <v>480</v>
      </c>
      <c r="AG2225" t="s">
        <v>528</v>
      </c>
      <c r="AH2225" t="s">
        <v>529</v>
      </c>
      <c r="AI2225" t="s">
        <v>462</v>
      </c>
      <c r="AJ2225" t="s">
        <v>530</v>
      </c>
      <c r="AK2225" t="s">
        <v>531</v>
      </c>
      <c r="AL2225" t="s">
        <v>532</v>
      </c>
      <c r="AM2225" t="s">
        <v>533</v>
      </c>
      <c r="AN2225" t="s">
        <v>534</v>
      </c>
      <c r="AO2225" t="s">
        <v>535</v>
      </c>
      <c r="AP2225" t="s">
        <v>536</v>
      </c>
      <c r="AQ2225" t="str">
        <f t="shared" si="388"/>
        <v>Identifying Node</v>
      </c>
      <c r="AT2225" t="str">
        <f t="shared" si="389"/>
        <v>Identifying No</v>
      </c>
      <c r="AU2225" t="str">
        <f t="shared" si="396"/>
        <v>ntifying</v>
      </c>
      <c r="AV2225" t="str">
        <f t="shared" si="397"/>
        <v>tifying</v>
      </c>
      <c r="AW2225" s="19" t="str">
        <f t="shared" si="398"/>
        <v>tifying</v>
      </c>
      <c r="AX2225" s="25" t="s">
        <v>518</v>
      </c>
      <c r="AY2225" s="26" t="e">
        <f t="shared" si="390"/>
        <v>#VALUE!</v>
      </c>
      <c r="AZ2225" t="s">
        <v>519</v>
      </c>
      <c r="BA2225" s="21" t="e">
        <f t="shared" si="391"/>
        <v>#VALUE!</v>
      </c>
      <c r="BB2225" t="s">
        <v>520</v>
      </c>
      <c r="BC2225" t="s">
        <v>521</v>
      </c>
      <c r="BD2225" s="21" t="e">
        <f t="shared" si="392"/>
        <v>#VALUE!</v>
      </c>
      <c r="BE2225" t="s">
        <v>522</v>
      </c>
      <c r="BF2225" s="21" t="e">
        <f t="shared" si="393"/>
        <v>#VALUE!</v>
      </c>
      <c r="BG2225" t="s">
        <v>523</v>
      </c>
      <c r="BH2225" t="s">
        <v>524</v>
      </c>
      <c r="BI2225" s="21" t="e">
        <f t="shared" si="394"/>
        <v>#VALUE!</v>
      </c>
      <c r="BJ2225" t="s">
        <v>525</v>
      </c>
      <c r="BK2225" t="s">
        <v>526</v>
      </c>
      <c r="BL2225" s="20" t="e">
        <f t="shared" si="395"/>
        <v>#VALUE!</v>
      </c>
      <c r="BN2225" s="28"/>
      <c r="BP2225" s="29"/>
      <c r="BR2225" s="30"/>
    </row>
    <row r="2226" spans="1:70" hidden="1" outlineLevel="2" collapsed="1" x14ac:dyDescent="0.35">
      <c r="A2226" t="s">
        <v>443</v>
      </c>
      <c r="B2226" t="s">
        <v>443</v>
      </c>
      <c r="C2226" t="b">
        <v>0</v>
      </c>
      <c r="D2226" t="s">
        <v>439</v>
      </c>
      <c r="E2226" t="s">
        <v>538</v>
      </c>
      <c r="F2226" t="s">
        <v>550</v>
      </c>
      <c r="G2226" t="s">
        <v>1528</v>
      </c>
      <c r="H2226" t="s">
        <v>1529</v>
      </c>
      <c r="I2226">
        <v>1</v>
      </c>
      <c r="J2226">
        <v>2</v>
      </c>
      <c r="K2226" t="s">
        <v>1475</v>
      </c>
      <c r="L2226" t="s">
        <v>1479</v>
      </c>
      <c r="M2226">
        <v>0</v>
      </c>
      <c r="N2226">
        <v>2</v>
      </c>
      <c r="O2226">
        <v>0.64839999999999998</v>
      </c>
      <c r="P2226">
        <v>0</v>
      </c>
      <c r="Q2226">
        <v>1</v>
      </c>
      <c r="R2226">
        <v>1</v>
      </c>
      <c r="S2226">
        <v>917.46122000000003</v>
      </c>
      <c r="T2226">
        <v>1833.91516</v>
      </c>
      <c r="U2226">
        <v>1833.9197300000001</v>
      </c>
      <c r="V2226">
        <v>-2.4900000000000002</v>
      </c>
      <c r="W2226">
        <v>-2.2799999999999999E-3</v>
      </c>
      <c r="X2226" t="s">
        <v>540</v>
      </c>
      <c r="Y2226" t="s">
        <v>541</v>
      </c>
      <c r="Z2226">
        <v>19.108080000000001</v>
      </c>
      <c r="AA2226">
        <v>30</v>
      </c>
      <c r="AB2226">
        <v>43.9407</v>
      </c>
      <c r="AC2226">
        <v>27817</v>
      </c>
      <c r="AD2226" t="s">
        <v>554</v>
      </c>
      <c r="AE2226" t="s">
        <v>555</v>
      </c>
      <c r="AF2226" t="s">
        <v>443</v>
      </c>
      <c r="AG2226">
        <v>3.1</v>
      </c>
      <c r="AH2226" t="s">
        <v>443</v>
      </c>
      <c r="AI2226" t="b">
        <v>0</v>
      </c>
      <c r="AJ2226" t="s">
        <v>443</v>
      </c>
      <c r="AK2226" t="s">
        <v>443</v>
      </c>
      <c r="AL2226" t="s">
        <v>443</v>
      </c>
      <c r="AM2226">
        <v>0</v>
      </c>
      <c r="AN2226">
        <v>1.4889999999999999E-9</v>
      </c>
      <c r="AO2226">
        <v>786120960</v>
      </c>
      <c r="AP2226">
        <v>44.14</v>
      </c>
      <c r="AQ2226" t="str">
        <f t="shared" si="388"/>
        <v>Sequest HT (A2)</v>
      </c>
      <c r="AT2226" t="str">
        <f t="shared" si="389"/>
        <v>Sequest HT (A2</v>
      </c>
      <c r="AU2226" t="str">
        <f t="shared" si="396"/>
        <v xml:space="preserve">uest HT </v>
      </c>
      <c r="AV2226" t="str">
        <f t="shared" si="397"/>
        <v xml:space="preserve">est HT </v>
      </c>
      <c r="AW2226" s="19" t="str">
        <f t="shared" si="398"/>
        <v xml:space="preserve">est HT </v>
      </c>
      <c r="AX2226" s="25">
        <v>-2.4900000000000002</v>
      </c>
      <c r="AY2226" s="26">
        <f t="shared" si="390"/>
        <v>9.1566265060240954E-4</v>
      </c>
      <c r="AZ2226">
        <v>-2.2799999999999999E-3</v>
      </c>
      <c r="BA2226" s="21" t="e">
        <f t="shared" si="391"/>
        <v>#VALUE!</v>
      </c>
      <c r="BB2226" t="s">
        <v>540</v>
      </c>
      <c r="BC2226" t="s">
        <v>541</v>
      </c>
      <c r="BD2226" s="21" t="e">
        <f t="shared" si="392"/>
        <v>#VALUE!</v>
      </c>
      <c r="BE2226">
        <v>19.108080000000001</v>
      </c>
      <c r="BF2226" s="21" t="e">
        <f t="shared" si="393"/>
        <v>#VALUE!</v>
      </c>
      <c r="BG2226">
        <v>30</v>
      </c>
      <c r="BH2226">
        <v>43.9407</v>
      </c>
      <c r="BI2226" s="21">
        <f t="shared" si="394"/>
        <v>633.05773462871548</v>
      </c>
      <c r="BJ2226">
        <v>27817</v>
      </c>
      <c r="BK2226" t="s">
        <v>554</v>
      </c>
      <c r="BL2226" s="20" t="e">
        <f t="shared" si="395"/>
        <v>#VALUE!</v>
      </c>
      <c r="BN2226" s="28"/>
      <c r="BP2226" s="29"/>
      <c r="BR2226" s="30"/>
    </row>
    <row r="2227" spans="1:70" hidden="1" outlineLevel="2" collapsed="1" x14ac:dyDescent="0.35">
      <c r="A2227" t="s">
        <v>443</v>
      </c>
      <c r="B2227" t="s">
        <v>443</v>
      </c>
      <c r="C2227" t="b">
        <v>0</v>
      </c>
      <c r="D2227" t="s">
        <v>439</v>
      </c>
      <c r="E2227" t="s">
        <v>557</v>
      </c>
      <c r="F2227" t="s">
        <v>550</v>
      </c>
      <c r="G2227" t="s">
        <v>1528</v>
      </c>
      <c r="H2227" t="s">
        <v>1529</v>
      </c>
      <c r="I2227">
        <v>1</v>
      </c>
      <c r="J2227">
        <v>2</v>
      </c>
      <c r="K2227" t="s">
        <v>1475</v>
      </c>
      <c r="L2227" t="s">
        <v>1479</v>
      </c>
      <c r="M2227">
        <v>0</v>
      </c>
      <c r="N2227">
        <v>2</v>
      </c>
      <c r="O2227">
        <v>1</v>
      </c>
      <c r="P2227">
        <v>0</v>
      </c>
      <c r="Q2227">
        <v>1</v>
      </c>
      <c r="R2227">
        <v>1</v>
      </c>
      <c r="S2227">
        <v>917.46122000000003</v>
      </c>
      <c r="T2227">
        <v>1833.91516</v>
      </c>
      <c r="U2227">
        <v>1833.9197300000001</v>
      </c>
      <c r="V2227">
        <v>-2.4900000000000002</v>
      </c>
      <c r="W2227">
        <v>-2.2799999999999999E-3</v>
      </c>
      <c r="X2227" t="s">
        <v>540</v>
      </c>
      <c r="Y2227" t="s">
        <v>541</v>
      </c>
      <c r="Z2227">
        <v>19.108080000000001</v>
      </c>
      <c r="AA2227">
        <v>30</v>
      </c>
      <c r="AB2227">
        <v>43.9407</v>
      </c>
      <c r="AC2227">
        <v>27817</v>
      </c>
      <c r="AD2227" t="s">
        <v>554</v>
      </c>
      <c r="AE2227" t="s">
        <v>555</v>
      </c>
      <c r="AF2227" t="s">
        <v>443</v>
      </c>
      <c r="AG2227" t="s">
        <v>443</v>
      </c>
      <c r="AH2227">
        <v>108</v>
      </c>
      <c r="AI2227" t="b">
        <v>0</v>
      </c>
      <c r="AJ2227">
        <v>54</v>
      </c>
      <c r="AK2227">
        <v>36</v>
      </c>
      <c r="AL2227">
        <v>4.1776603022787398E-10</v>
      </c>
      <c r="AM2227">
        <v>0</v>
      </c>
      <c r="AN2227">
        <v>5.4919999999999996E-9</v>
      </c>
      <c r="AO2227">
        <v>786120960</v>
      </c>
      <c r="AP2227">
        <v>44.14</v>
      </c>
      <c r="AQ2227" t="str">
        <f t="shared" si="388"/>
        <v>Mascot (A5)</v>
      </c>
      <c r="AT2227" t="str">
        <f t="shared" si="389"/>
        <v>Mascot (A5)</v>
      </c>
      <c r="AU2227" t="str">
        <f t="shared" si="396"/>
        <v>cot (A5)</v>
      </c>
      <c r="AV2227" t="str">
        <f t="shared" si="397"/>
        <v>ot (A5)</v>
      </c>
      <c r="AW2227" s="19" t="str">
        <f t="shared" si="398"/>
        <v>ot (A5)</v>
      </c>
      <c r="AX2227" s="25">
        <v>-2.4900000000000002</v>
      </c>
      <c r="AY2227" s="26">
        <f t="shared" si="390"/>
        <v>9.1566265060240954E-4</v>
      </c>
      <c r="AZ2227">
        <v>-2.2799999999999999E-3</v>
      </c>
      <c r="BA2227" s="21" t="e">
        <f t="shared" si="391"/>
        <v>#VALUE!</v>
      </c>
      <c r="BB2227" t="s">
        <v>540</v>
      </c>
      <c r="BC2227" t="s">
        <v>541</v>
      </c>
      <c r="BD2227" s="21" t="e">
        <f t="shared" si="392"/>
        <v>#VALUE!</v>
      </c>
      <c r="BE2227">
        <v>19.108080000000001</v>
      </c>
      <c r="BF2227" s="21" t="e">
        <f t="shared" si="393"/>
        <v>#VALUE!</v>
      </c>
      <c r="BG2227">
        <v>30</v>
      </c>
      <c r="BH2227">
        <v>43.9407</v>
      </c>
      <c r="BI2227" s="21">
        <f t="shared" si="394"/>
        <v>633.05773462871548</v>
      </c>
      <c r="BJ2227">
        <v>27817</v>
      </c>
      <c r="BK2227" t="s">
        <v>554</v>
      </c>
      <c r="BL2227" s="20" t="e">
        <f t="shared" si="395"/>
        <v>#VALUE!</v>
      </c>
      <c r="BN2227" s="28"/>
      <c r="BP2227" s="29"/>
      <c r="BR2227" s="30"/>
    </row>
    <row r="2228" spans="1:70" hidden="1" outlineLevel="2" collapsed="1" x14ac:dyDescent="0.35">
      <c r="A2228" t="s">
        <v>443</v>
      </c>
      <c r="B2228" t="s">
        <v>443</v>
      </c>
      <c r="C2228" t="b">
        <v>0</v>
      </c>
      <c r="D2228" t="s">
        <v>439</v>
      </c>
      <c r="E2228" t="s">
        <v>538</v>
      </c>
      <c r="F2228" t="s">
        <v>550</v>
      </c>
      <c r="G2228" t="s">
        <v>1528</v>
      </c>
      <c r="H2228" t="s">
        <v>1529</v>
      </c>
      <c r="I2228">
        <v>1</v>
      </c>
      <c r="J2228">
        <v>2</v>
      </c>
      <c r="K2228" t="s">
        <v>1475</v>
      </c>
      <c r="L2228" t="s">
        <v>1479</v>
      </c>
      <c r="M2228">
        <v>0</v>
      </c>
      <c r="N2228">
        <v>3</v>
      </c>
      <c r="O2228">
        <v>0.62360000000000004</v>
      </c>
      <c r="P2228">
        <v>0</v>
      </c>
      <c r="Q2228">
        <v>1</v>
      </c>
      <c r="R2228">
        <v>1</v>
      </c>
      <c r="S2228">
        <v>611.97811000000002</v>
      </c>
      <c r="T2228">
        <v>1833.9197799999999</v>
      </c>
      <c r="U2228">
        <v>1833.9197300000001</v>
      </c>
      <c r="V2228">
        <v>0.03</v>
      </c>
      <c r="W2228">
        <v>2.0000000000000002E-5</v>
      </c>
      <c r="X2228" t="s">
        <v>540</v>
      </c>
      <c r="Y2228" t="s">
        <v>541</v>
      </c>
      <c r="Z2228">
        <v>5.2336130000000001</v>
      </c>
      <c r="AA2228">
        <v>23.5</v>
      </c>
      <c r="AB2228">
        <v>44.0657</v>
      </c>
      <c r="AC2228">
        <v>27927</v>
      </c>
      <c r="AD2228" t="s">
        <v>554</v>
      </c>
      <c r="AE2228" t="s">
        <v>555</v>
      </c>
      <c r="AF2228" t="s">
        <v>443</v>
      </c>
      <c r="AG2228">
        <v>3.56</v>
      </c>
      <c r="AH2228" t="s">
        <v>443</v>
      </c>
      <c r="AI2228" t="b">
        <v>0</v>
      </c>
      <c r="AJ2228" t="s">
        <v>443</v>
      </c>
      <c r="AK2228" t="s">
        <v>443</v>
      </c>
      <c r="AL2228" t="s">
        <v>443</v>
      </c>
      <c r="AM2228">
        <v>0</v>
      </c>
      <c r="AN2228">
        <v>9.3539999999999997E-7</v>
      </c>
      <c r="AO2228">
        <v>37471980</v>
      </c>
      <c r="AP2228">
        <v>44.14</v>
      </c>
      <c r="AQ2228" t="str">
        <f t="shared" si="388"/>
        <v>Sequest HT (A2)</v>
      </c>
      <c r="AT2228" t="str">
        <f t="shared" si="389"/>
        <v>Sequest HT (A2</v>
      </c>
      <c r="AU2228" t="str">
        <f t="shared" si="396"/>
        <v xml:space="preserve">uest HT </v>
      </c>
      <c r="AV2228" t="str">
        <f t="shared" si="397"/>
        <v xml:space="preserve">est HT </v>
      </c>
      <c r="AW2228" s="19" t="str">
        <f t="shared" si="398"/>
        <v xml:space="preserve">est HT </v>
      </c>
      <c r="AX2228" s="25">
        <v>0.03</v>
      </c>
      <c r="AY2228" s="26">
        <f t="shared" si="390"/>
        <v>6.6666666666666675E-4</v>
      </c>
      <c r="AZ2228">
        <v>2.0000000000000002E-5</v>
      </c>
      <c r="BA2228" s="21" t="e">
        <f t="shared" si="391"/>
        <v>#VALUE!</v>
      </c>
      <c r="BB2228" t="s">
        <v>540</v>
      </c>
      <c r="BC2228" t="s">
        <v>541</v>
      </c>
      <c r="BD2228" s="21" t="e">
        <f t="shared" si="392"/>
        <v>#VALUE!</v>
      </c>
      <c r="BE2228">
        <v>5.2336130000000001</v>
      </c>
      <c r="BF2228" s="21" t="e">
        <f t="shared" si="393"/>
        <v>#VALUE!</v>
      </c>
      <c r="BG2228">
        <v>23.5</v>
      </c>
      <c r="BH2228">
        <v>44.0657</v>
      </c>
      <c r="BI2228" s="21">
        <f t="shared" si="394"/>
        <v>633.75822918959648</v>
      </c>
      <c r="BJ2228">
        <v>27927</v>
      </c>
      <c r="BK2228" t="s">
        <v>554</v>
      </c>
      <c r="BL2228" s="20" t="e">
        <f t="shared" si="395"/>
        <v>#VALUE!</v>
      </c>
      <c r="BN2228" s="28"/>
      <c r="BP2228" s="29"/>
      <c r="BR2228" s="30"/>
    </row>
    <row r="2229" spans="1:70" hidden="1" outlineLevel="2" collapsed="1" x14ac:dyDescent="0.35">
      <c r="A2229" t="s">
        <v>443</v>
      </c>
      <c r="B2229" t="s">
        <v>443</v>
      </c>
      <c r="C2229" t="b">
        <v>0</v>
      </c>
      <c r="D2229" t="s">
        <v>439</v>
      </c>
      <c r="E2229" t="s">
        <v>557</v>
      </c>
      <c r="F2229" t="s">
        <v>539</v>
      </c>
      <c r="G2229" t="s">
        <v>1528</v>
      </c>
      <c r="H2229" t="s">
        <v>1529</v>
      </c>
      <c r="I2229">
        <v>1</v>
      </c>
      <c r="J2229">
        <v>2</v>
      </c>
      <c r="K2229" t="s">
        <v>1475</v>
      </c>
      <c r="L2229" t="s">
        <v>1479</v>
      </c>
      <c r="M2229">
        <v>0</v>
      </c>
      <c r="N2229">
        <v>2</v>
      </c>
      <c r="O2229">
        <v>1</v>
      </c>
      <c r="P2229">
        <v>0</v>
      </c>
      <c r="Q2229">
        <v>1</v>
      </c>
      <c r="R2229">
        <v>1</v>
      </c>
      <c r="S2229">
        <v>917.46380999999997</v>
      </c>
      <c r="T2229">
        <v>1833.9203500000001</v>
      </c>
      <c r="U2229">
        <v>1833.9197300000001</v>
      </c>
      <c r="V2229">
        <v>0.34</v>
      </c>
      <c r="W2229">
        <v>3.1E-4</v>
      </c>
      <c r="X2229" t="s">
        <v>540</v>
      </c>
      <c r="Y2229" t="s">
        <v>541</v>
      </c>
      <c r="Z2229">
        <v>24.35078</v>
      </c>
      <c r="AA2229">
        <v>30</v>
      </c>
      <c r="AB2229">
        <v>44.042700000000004</v>
      </c>
      <c r="AC2229">
        <v>27995</v>
      </c>
      <c r="AD2229" t="s">
        <v>568</v>
      </c>
      <c r="AE2229" t="s">
        <v>569</v>
      </c>
      <c r="AF2229" t="s">
        <v>443</v>
      </c>
      <c r="AG2229" t="s">
        <v>443</v>
      </c>
      <c r="AH2229">
        <v>118</v>
      </c>
      <c r="AI2229" t="b">
        <v>0</v>
      </c>
      <c r="AJ2229">
        <v>54</v>
      </c>
      <c r="AK2229">
        <v>36</v>
      </c>
      <c r="AL2229">
        <v>4.3059058084879501E-11</v>
      </c>
      <c r="AM2229">
        <v>0</v>
      </c>
      <c r="AN2229">
        <v>1.2559999999999999E-6</v>
      </c>
      <c r="AO2229">
        <v>86540928</v>
      </c>
      <c r="AP2229">
        <v>44.15</v>
      </c>
      <c r="AQ2229" t="str">
        <f t="shared" si="388"/>
        <v>Mascot (A5)</v>
      </c>
      <c r="AT2229" t="str">
        <f t="shared" si="389"/>
        <v>Mascot (A5)</v>
      </c>
      <c r="AU2229" t="str">
        <f t="shared" si="396"/>
        <v>cot (A5)</v>
      </c>
      <c r="AV2229" t="str">
        <f t="shared" si="397"/>
        <v>ot (A5)</v>
      </c>
      <c r="AW2229" s="19" t="str">
        <f t="shared" si="398"/>
        <v>ot (A5)</v>
      </c>
      <c r="AX2229" s="25">
        <v>0.34</v>
      </c>
      <c r="AY2229" s="26">
        <f t="shared" si="390"/>
        <v>9.1176470588235292E-4</v>
      </c>
      <c r="AZ2229">
        <v>3.1E-4</v>
      </c>
      <c r="BA2229" s="21" t="e">
        <f t="shared" si="391"/>
        <v>#VALUE!</v>
      </c>
      <c r="BB2229" t="s">
        <v>540</v>
      </c>
      <c r="BC2229" t="s">
        <v>541</v>
      </c>
      <c r="BD2229" s="21" t="e">
        <f t="shared" si="392"/>
        <v>#VALUE!</v>
      </c>
      <c r="BE2229">
        <v>24.35078</v>
      </c>
      <c r="BF2229" s="21" t="e">
        <f t="shared" si="393"/>
        <v>#VALUE!</v>
      </c>
      <c r="BG2229">
        <v>30</v>
      </c>
      <c r="BH2229">
        <v>44.042700000000004</v>
      </c>
      <c r="BI2229" s="21">
        <f t="shared" si="394"/>
        <v>635.63314692332665</v>
      </c>
      <c r="BJ2229">
        <v>27995</v>
      </c>
      <c r="BK2229" t="s">
        <v>568</v>
      </c>
      <c r="BL2229" s="20" t="e">
        <f t="shared" si="395"/>
        <v>#VALUE!</v>
      </c>
      <c r="BN2229" s="28"/>
      <c r="BP2229" s="29"/>
      <c r="BR2229" s="30"/>
    </row>
    <row r="2230" spans="1:70" hidden="1" outlineLevel="2" collapsed="1" x14ac:dyDescent="0.35">
      <c r="A2230" t="s">
        <v>443</v>
      </c>
      <c r="B2230" t="s">
        <v>443</v>
      </c>
      <c r="C2230" t="b">
        <v>0</v>
      </c>
      <c r="D2230" t="s">
        <v>439</v>
      </c>
      <c r="E2230" t="s">
        <v>557</v>
      </c>
      <c r="F2230" t="s">
        <v>550</v>
      </c>
      <c r="G2230" t="s">
        <v>1528</v>
      </c>
      <c r="H2230" t="s">
        <v>1529</v>
      </c>
      <c r="I2230">
        <v>1</v>
      </c>
      <c r="J2230">
        <v>2</v>
      </c>
      <c r="K2230" t="s">
        <v>1475</v>
      </c>
      <c r="L2230" t="s">
        <v>1479</v>
      </c>
      <c r="M2230">
        <v>0</v>
      </c>
      <c r="N2230">
        <v>3</v>
      </c>
      <c r="O2230">
        <v>1</v>
      </c>
      <c r="P2230">
        <v>0</v>
      </c>
      <c r="Q2230">
        <v>1</v>
      </c>
      <c r="R2230">
        <v>1</v>
      </c>
      <c r="S2230">
        <v>611.97811000000002</v>
      </c>
      <c r="T2230">
        <v>1833.9197799999999</v>
      </c>
      <c r="U2230">
        <v>1833.9197300000001</v>
      </c>
      <c r="V2230">
        <v>0.03</v>
      </c>
      <c r="W2230">
        <v>2.0000000000000002E-5</v>
      </c>
      <c r="X2230" t="s">
        <v>540</v>
      </c>
      <c r="Y2230" t="s">
        <v>541</v>
      </c>
      <c r="Z2230">
        <v>5.2336130000000001</v>
      </c>
      <c r="AA2230">
        <v>23.5</v>
      </c>
      <c r="AB2230">
        <v>44.0657</v>
      </c>
      <c r="AC2230">
        <v>27927</v>
      </c>
      <c r="AD2230" t="s">
        <v>554</v>
      </c>
      <c r="AE2230" t="s">
        <v>555</v>
      </c>
      <c r="AF2230" t="s">
        <v>443</v>
      </c>
      <c r="AG2230" t="s">
        <v>443</v>
      </c>
      <c r="AH2230">
        <v>68</v>
      </c>
      <c r="AI2230" t="b">
        <v>0</v>
      </c>
      <c r="AJ2230">
        <v>54</v>
      </c>
      <c r="AK2230">
        <v>36</v>
      </c>
      <c r="AL2230">
        <v>4.4457423519156804E-6</v>
      </c>
      <c r="AM2230">
        <v>0</v>
      </c>
      <c r="AN2230">
        <v>1.5800000000000001E-5</v>
      </c>
      <c r="AO2230">
        <v>37471980</v>
      </c>
      <c r="AP2230">
        <v>44.14</v>
      </c>
      <c r="AQ2230" t="str">
        <f t="shared" si="388"/>
        <v>Mascot (A5)</v>
      </c>
      <c r="AT2230" t="str">
        <f t="shared" si="389"/>
        <v>Mascot (A5)</v>
      </c>
      <c r="AU2230" t="str">
        <f t="shared" si="396"/>
        <v>cot (A5)</v>
      </c>
      <c r="AV2230" t="str">
        <f t="shared" si="397"/>
        <v>ot (A5)</v>
      </c>
      <c r="AW2230" s="19" t="str">
        <f t="shared" si="398"/>
        <v>ot (A5)</v>
      </c>
      <c r="AX2230" s="25">
        <v>0.03</v>
      </c>
      <c r="AY2230" s="26">
        <f t="shared" si="390"/>
        <v>6.6666666666666675E-4</v>
      </c>
      <c r="AZ2230">
        <v>2.0000000000000002E-5</v>
      </c>
      <c r="BA2230" s="21" t="e">
        <f t="shared" si="391"/>
        <v>#VALUE!</v>
      </c>
      <c r="BB2230" t="s">
        <v>540</v>
      </c>
      <c r="BC2230" t="s">
        <v>541</v>
      </c>
      <c r="BD2230" s="21" t="e">
        <f t="shared" si="392"/>
        <v>#VALUE!</v>
      </c>
      <c r="BE2230">
        <v>5.2336130000000001</v>
      </c>
      <c r="BF2230" s="21" t="e">
        <f t="shared" si="393"/>
        <v>#VALUE!</v>
      </c>
      <c r="BG2230">
        <v>23.5</v>
      </c>
      <c r="BH2230">
        <v>44.0657</v>
      </c>
      <c r="BI2230" s="21">
        <f t="shared" si="394"/>
        <v>633.75822918959648</v>
      </c>
      <c r="BJ2230">
        <v>27927</v>
      </c>
      <c r="BK2230" t="s">
        <v>554</v>
      </c>
      <c r="BL2230" s="20" t="e">
        <f t="shared" si="395"/>
        <v>#VALUE!</v>
      </c>
      <c r="BN2230" s="28"/>
      <c r="BP2230" s="29"/>
      <c r="BR2230" s="30"/>
    </row>
    <row r="2231" spans="1:70" hidden="1" outlineLevel="2" collapsed="1" x14ac:dyDescent="0.35">
      <c r="A2231" t="s">
        <v>443</v>
      </c>
      <c r="B2231" t="s">
        <v>443</v>
      </c>
      <c r="C2231" t="b">
        <v>0</v>
      </c>
      <c r="D2231" t="s">
        <v>439</v>
      </c>
      <c r="E2231" t="s">
        <v>557</v>
      </c>
      <c r="F2231" t="s">
        <v>539</v>
      </c>
      <c r="G2231" t="s">
        <v>1528</v>
      </c>
      <c r="H2231" t="s">
        <v>1529</v>
      </c>
      <c r="I2231">
        <v>1</v>
      </c>
      <c r="J2231">
        <v>2</v>
      </c>
      <c r="K2231" t="s">
        <v>1475</v>
      </c>
      <c r="L2231" t="s">
        <v>1479</v>
      </c>
      <c r="M2231">
        <v>0</v>
      </c>
      <c r="N2231">
        <v>2</v>
      </c>
      <c r="O2231">
        <v>1</v>
      </c>
      <c r="P2231">
        <v>0</v>
      </c>
      <c r="Q2231">
        <v>1</v>
      </c>
      <c r="R2231">
        <v>1</v>
      </c>
      <c r="S2231">
        <v>917.46034999999995</v>
      </c>
      <c r="T2231">
        <v>1833.9134100000001</v>
      </c>
      <c r="U2231">
        <v>1833.9197300000001</v>
      </c>
      <c r="V2231">
        <v>-3.44</v>
      </c>
      <c r="W2231">
        <v>-3.16E-3</v>
      </c>
      <c r="X2231" t="s">
        <v>540</v>
      </c>
      <c r="Y2231" t="s">
        <v>541</v>
      </c>
      <c r="Z2231">
        <v>26.202860000000001</v>
      </c>
      <c r="AA2231">
        <v>30</v>
      </c>
      <c r="AB2231">
        <v>43.862200000000001</v>
      </c>
      <c r="AC2231">
        <v>28341</v>
      </c>
      <c r="AD2231" t="s">
        <v>551</v>
      </c>
      <c r="AE2231" t="s">
        <v>552</v>
      </c>
      <c r="AF2231" t="s">
        <v>443</v>
      </c>
      <c r="AG2231" t="s">
        <v>443</v>
      </c>
      <c r="AH2231">
        <v>83</v>
      </c>
      <c r="AI2231" t="b">
        <v>0</v>
      </c>
      <c r="AJ2231">
        <v>54</v>
      </c>
      <c r="AK2231">
        <v>36</v>
      </c>
      <c r="AL2231">
        <v>1.22407415291659E-7</v>
      </c>
      <c r="AM2231">
        <v>0</v>
      </c>
      <c r="AN2231">
        <v>4.1850000000000001E-5</v>
      </c>
      <c r="AO2231">
        <v>551268160</v>
      </c>
      <c r="AP2231">
        <v>44.07</v>
      </c>
      <c r="AQ2231" t="str">
        <f t="shared" si="388"/>
        <v>Mascot (A5)</v>
      </c>
      <c r="AT2231" t="str">
        <f t="shared" si="389"/>
        <v>Mascot (A5)</v>
      </c>
      <c r="AU2231" t="str">
        <f t="shared" si="396"/>
        <v>cot (A5)</v>
      </c>
      <c r="AV2231" t="str">
        <f t="shared" si="397"/>
        <v>ot (A5)</v>
      </c>
      <c r="AW2231" s="19" t="str">
        <f t="shared" si="398"/>
        <v>ot (A5)</v>
      </c>
      <c r="AX2231" s="25">
        <v>-3.44</v>
      </c>
      <c r="AY2231" s="26">
        <f t="shared" si="390"/>
        <v>9.1860465116279074E-4</v>
      </c>
      <c r="AZ2231">
        <v>-3.16E-3</v>
      </c>
      <c r="BA2231" s="21" t="e">
        <f t="shared" si="391"/>
        <v>#VALUE!</v>
      </c>
      <c r="BB2231" t="s">
        <v>540</v>
      </c>
      <c r="BC2231" t="s">
        <v>541</v>
      </c>
      <c r="BD2231" s="21" t="e">
        <f t="shared" si="392"/>
        <v>#VALUE!</v>
      </c>
      <c r="BE2231">
        <v>26.202860000000001</v>
      </c>
      <c r="BF2231" s="21" t="e">
        <f t="shared" si="393"/>
        <v>#VALUE!</v>
      </c>
      <c r="BG2231">
        <v>30</v>
      </c>
      <c r="BH2231">
        <v>43.862200000000001</v>
      </c>
      <c r="BI2231" s="21">
        <f t="shared" si="394"/>
        <v>646.1372206592464</v>
      </c>
      <c r="BJ2231">
        <v>28341</v>
      </c>
      <c r="BK2231" t="s">
        <v>551</v>
      </c>
      <c r="BL2231" s="20" t="e">
        <f t="shared" si="395"/>
        <v>#VALUE!</v>
      </c>
      <c r="BN2231" s="28"/>
      <c r="BP2231" s="29"/>
      <c r="BR2231" s="30"/>
    </row>
    <row r="2232" spans="1:70" hidden="1" outlineLevel="2" collapsed="1" x14ac:dyDescent="0.35">
      <c r="A2232" t="s">
        <v>443</v>
      </c>
      <c r="B2232" t="s">
        <v>443</v>
      </c>
      <c r="C2232" t="b">
        <v>0</v>
      </c>
      <c r="D2232" t="s">
        <v>439</v>
      </c>
      <c r="E2232" t="s">
        <v>557</v>
      </c>
      <c r="F2232" t="s">
        <v>539</v>
      </c>
      <c r="G2232" t="s">
        <v>1528</v>
      </c>
      <c r="H2232" t="s">
        <v>1529</v>
      </c>
      <c r="I2232">
        <v>1</v>
      </c>
      <c r="J2232">
        <v>2</v>
      </c>
      <c r="K2232" t="s">
        <v>1475</v>
      </c>
      <c r="L2232" t="s">
        <v>1479</v>
      </c>
      <c r="M2232">
        <v>0</v>
      </c>
      <c r="N2232">
        <v>2</v>
      </c>
      <c r="O2232">
        <v>1</v>
      </c>
      <c r="P2232">
        <v>0</v>
      </c>
      <c r="Q2232">
        <v>1</v>
      </c>
      <c r="R2232">
        <v>1</v>
      </c>
      <c r="S2232">
        <v>917.46275000000003</v>
      </c>
      <c r="T2232">
        <v>1833.91823</v>
      </c>
      <c r="U2232">
        <v>1833.9197300000001</v>
      </c>
      <c r="V2232">
        <v>-0.82</v>
      </c>
      <c r="W2232">
        <v>-7.5000000000000002E-4</v>
      </c>
      <c r="X2232" t="s">
        <v>540</v>
      </c>
      <c r="Y2232" t="s">
        <v>541</v>
      </c>
      <c r="Z2232">
        <v>7.4330999999999996</v>
      </c>
      <c r="AA2232">
        <v>30</v>
      </c>
      <c r="AB2232">
        <v>44.561399999999999</v>
      </c>
      <c r="AC2232">
        <v>28940</v>
      </c>
      <c r="AD2232" t="s">
        <v>551</v>
      </c>
      <c r="AE2232" t="s">
        <v>552</v>
      </c>
      <c r="AF2232" t="s">
        <v>443</v>
      </c>
      <c r="AG2232" t="s">
        <v>443</v>
      </c>
      <c r="AH2232">
        <v>80</v>
      </c>
      <c r="AI2232" t="b">
        <v>0</v>
      </c>
      <c r="AJ2232">
        <v>54</v>
      </c>
      <c r="AK2232">
        <v>36</v>
      </c>
      <c r="AL2232">
        <v>2.9313287358400102E-7</v>
      </c>
      <c r="AM2232">
        <v>0</v>
      </c>
      <c r="AN2232">
        <v>2.675E-4</v>
      </c>
      <c r="AO2232">
        <v>551268160</v>
      </c>
      <c r="AP2232">
        <v>44.07</v>
      </c>
      <c r="AQ2232" t="str">
        <f t="shared" si="388"/>
        <v>Mascot (A5)</v>
      </c>
      <c r="AT2232" t="str">
        <f t="shared" si="389"/>
        <v>Mascot (A5)</v>
      </c>
      <c r="AU2232" t="str">
        <f t="shared" si="396"/>
        <v>cot (A5)</v>
      </c>
      <c r="AV2232" t="str">
        <f t="shared" si="397"/>
        <v>ot (A5)</v>
      </c>
      <c r="AW2232" s="19" t="str">
        <f t="shared" si="398"/>
        <v>ot (A5)</v>
      </c>
      <c r="AX2232" s="25">
        <v>-0.82</v>
      </c>
      <c r="AY2232" s="26">
        <f t="shared" si="390"/>
        <v>9.1463414634146347E-4</v>
      </c>
      <c r="AZ2232">
        <v>-7.5000000000000002E-4</v>
      </c>
      <c r="BA2232" s="21" t="e">
        <f t="shared" si="391"/>
        <v>#VALUE!</v>
      </c>
      <c r="BB2232" t="s">
        <v>540</v>
      </c>
      <c r="BC2232" t="s">
        <v>541</v>
      </c>
      <c r="BD2232" s="21" t="e">
        <f t="shared" si="392"/>
        <v>#VALUE!</v>
      </c>
      <c r="BE2232">
        <v>7.4330999999999996</v>
      </c>
      <c r="BF2232" s="21" t="e">
        <f t="shared" si="393"/>
        <v>#VALUE!</v>
      </c>
      <c r="BG2232">
        <v>30</v>
      </c>
      <c r="BH2232">
        <v>44.561399999999999</v>
      </c>
      <c r="BI2232" s="21">
        <f t="shared" si="394"/>
        <v>649.44099601897608</v>
      </c>
      <c r="BJ2232">
        <v>28940</v>
      </c>
      <c r="BK2232" t="s">
        <v>551</v>
      </c>
      <c r="BL2232" s="20" t="e">
        <f t="shared" si="395"/>
        <v>#VALUE!</v>
      </c>
      <c r="BN2232" s="28"/>
      <c r="BP2232" s="29"/>
      <c r="BR2232" s="30"/>
    </row>
    <row r="2233" spans="1:70" hidden="1" outlineLevel="2" collapsed="1" x14ac:dyDescent="0.35">
      <c r="A2233" t="s">
        <v>443</v>
      </c>
      <c r="B2233" t="s">
        <v>443</v>
      </c>
      <c r="C2233" t="b">
        <v>0</v>
      </c>
      <c r="D2233" t="s">
        <v>439</v>
      </c>
      <c r="E2233" t="s">
        <v>557</v>
      </c>
      <c r="F2233" t="s">
        <v>539</v>
      </c>
      <c r="G2233" t="s">
        <v>1528</v>
      </c>
      <c r="H2233" t="s">
        <v>1529</v>
      </c>
      <c r="I2233">
        <v>1</v>
      </c>
      <c r="J2233">
        <v>2</v>
      </c>
      <c r="K2233" t="s">
        <v>1475</v>
      </c>
      <c r="L2233" t="s">
        <v>1479</v>
      </c>
      <c r="M2233">
        <v>0</v>
      </c>
      <c r="N2233">
        <v>3</v>
      </c>
      <c r="O2233">
        <v>1</v>
      </c>
      <c r="P2233">
        <v>0</v>
      </c>
      <c r="Q2233">
        <v>1</v>
      </c>
      <c r="R2233">
        <v>1</v>
      </c>
      <c r="S2233">
        <v>611.97870999999998</v>
      </c>
      <c r="T2233">
        <v>1833.92157</v>
      </c>
      <c r="U2233">
        <v>1833.9197300000001</v>
      </c>
      <c r="V2233">
        <v>1</v>
      </c>
      <c r="W2233">
        <v>6.0999999999999997E-4</v>
      </c>
      <c r="X2233" t="s">
        <v>540</v>
      </c>
      <c r="Y2233" t="s">
        <v>541</v>
      </c>
      <c r="Z2233">
        <v>22.299050000000001</v>
      </c>
      <c r="AA2233">
        <v>30</v>
      </c>
      <c r="AB2233">
        <v>43.970199999999998</v>
      </c>
      <c r="AC2233">
        <v>28436</v>
      </c>
      <c r="AD2233" t="s">
        <v>551</v>
      </c>
      <c r="AE2233" t="s">
        <v>552</v>
      </c>
      <c r="AF2233" t="s">
        <v>443</v>
      </c>
      <c r="AG2233" t="s">
        <v>443</v>
      </c>
      <c r="AH2233">
        <v>63</v>
      </c>
      <c r="AI2233" t="b">
        <v>0</v>
      </c>
      <c r="AJ2233">
        <v>54</v>
      </c>
      <c r="AK2233">
        <v>36</v>
      </c>
      <c r="AL2233">
        <v>1.26110799797077E-5</v>
      </c>
      <c r="AM2233">
        <v>0</v>
      </c>
      <c r="AN2233">
        <v>1.207E-3</v>
      </c>
      <c r="AO2233">
        <v>19146618</v>
      </c>
      <c r="AP2233">
        <v>44.07</v>
      </c>
      <c r="AQ2233" t="str">
        <f t="shared" si="388"/>
        <v>Mascot (A5)</v>
      </c>
      <c r="AT2233" t="str">
        <f t="shared" si="389"/>
        <v>Mascot (A5)</v>
      </c>
      <c r="AU2233" t="str">
        <f t="shared" si="396"/>
        <v>cot (A5)</v>
      </c>
      <c r="AV2233" t="str">
        <f t="shared" si="397"/>
        <v>ot (A5)</v>
      </c>
      <c r="AW2233" s="19" t="str">
        <f t="shared" si="398"/>
        <v>ot (A5)</v>
      </c>
      <c r="AX2233" s="25">
        <v>1</v>
      </c>
      <c r="AY2233" s="26">
        <f t="shared" si="390"/>
        <v>6.0999999999999997E-4</v>
      </c>
      <c r="AZ2233">
        <v>6.0999999999999997E-4</v>
      </c>
      <c r="BA2233" s="21" t="e">
        <f t="shared" si="391"/>
        <v>#VALUE!</v>
      </c>
      <c r="BB2233" t="s">
        <v>540</v>
      </c>
      <c r="BC2233" t="s">
        <v>541</v>
      </c>
      <c r="BD2233" s="21" t="e">
        <f t="shared" si="392"/>
        <v>#VALUE!</v>
      </c>
      <c r="BE2233">
        <v>22.299050000000001</v>
      </c>
      <c r="BF2233" s="21" t="e">
        <f t="shared" si="393"/>
        <v>#VALUE!</v>
      </c>
      <c r="BG2233">
        <v>30</v>
      </c>
      <c r="BH2233">
        <v>43.970199999999998</v>
      </c>
      <c r="BI2233" s="21">
        <f t="shared" si="394"/>
        <v>646.71072681043074</v>
      </c>
      <c r="BJ2233">
        <v>28436</v>
      </c>
      <c r="BK2233" t="s">
        <v>551</v>
      </c>
      <c r="BL2233" s="20" t="e">
        <f t="shared" si="395"/>
        <v>#VALUE!</v>
      </c>
      <c r="BN2233" s="28"/>
      <c r="BP2233" s="29"/>
      <c r="BR2233" s="30"/>
    </row>
    <row r="2234" spans="1:70" hidden="1" outlineLevel="2" collapsed="1" x14ac:dyDescent="0.35">
      <c r="A2234" t="s">
        <v>443</v>
      </c>
      <c r="B2234" t="s">
        <v>443</v>
      </c>
      <c r="C2234" t="b">
        <v>0</v>
      </c>
      <c r="D2234" t="s">
        <v>439</v>
      </c>
      <c r="E2234" t="s">
        <v>557</v>
      </c>
      <c r="F2234" t="s">
        <v>539</v>
      </c>
      <c r="G2234" t="s">
        <v>1528</v>
      </c>
      <c r="H2234" t="s">
        <v>1529</v>
      </c>
      <c r="I2234">
        <v>1</v>
      </c>
      <c r="J2234">
        <v>2</v>
      </c>
      <c r="K2234" t="s">
        <v>1475</v>
      </c>
      <c r="L2234" t="s">
        <v>1479</v>
      </c>
      <c r="M2234">
        <v>0</v>
      </c>
      <c r="N2234">
        <v>2</v>
      </c>
      <c r="O2234">
        <v>1</v>
      </c>
      <c r="P2234">
        <v>0</v>
      </c>
      <c r="Q2234">
        <v>1</v>
      </c>
      <c r="R2234">
        <v>1</v>
      </c>
      <c r="S2234">
        <v>917.46181000000001</v>
      </c>
      <c r="T2234">
        <v>1833.91634</v>
      </c>
      <c r="U2234">
        <v>1833.9197300000001</v>
      </c>
      <c r="V2234">
        <v>-1.85</v>
      </c>
      <c r="W2234">
        <v>-1.6900000000000001E-3</v>
      </c>
      <c r="X2234" t="s">
        <v>540</v>
      </c>
      <c r="Y2234" t="s">
        <v>541</v>
      </c>
      <c r="Z2234">
        <v>18.450420000000001</v>
      </c>
      <c r="AA2234">
        <v>30</v>
      </c>
      <c r="AB2234">
        <v>44.639600000000002</v>
      </c>
      <c r="AC2234">
        <v>28453</v>
      </c>
      <c r="AD2234" t="s">
        <v>554</v>
      </c>
      <c r="AE2234" t="s">
        <v>555</v>
      </c>
      <c r="AF2234" t="s">
        <v>443</v>
      </c>
      <c r="AG2234" t="s">
        <v>443</v>
      </c>
      <c r="AH2234">
        <v>55</v>
      </c>
      <c r="AI2234" t="b">
        <v>0</v>
      </c>
      <c r="AJ2234">
        <v>54</v>
      </c>
      <c r="AK2234">
        <v>36</v>
      </c>
      <c r="AL2234">
        <v>9.2747303363859896E-5</v>
      </c>
      <c r="AM2234">
        <v>0</v>
      </c>
      <c r="AN2234">
        <v>2.3700000000000001E-3</v>
      </c>
      <c r="AO2234">
        <v>786120960</v>
      </c>
      <c r="AP2234">
        <v>44.14</v>
      </c>
      <c r="AQ2234" t="str">
        <f t="shared" si="388"/>
        <v>Mascot (A5)</v>
      </c>
      <c r="AT2234" t="str">
        <f t="shared" si="389"/>
        <v>Mascot (A5)</v>
      </c>
      <c r="AU2234" t="str">
        <f t="shared" si="396"/>
        <v>cot (A5)</v>
      </c>
      <c r="AV2234" t="str">
        <f t="shared" si="397"/>
        <v>ot (A5)</v>
      </c>
      <c r="AW2234" s="19" t="str">
        <f t="shared" si="398"/>
        <v>ot (A5)</v>
      </c>
      <c r="AX2234" s="25">
        <v>-1.85</v>
      </c>
      <c r="AY2234" s="26">
        <f t="shared" si="390"/>
        <v>9.1351351351351352E-4</v>
      </c>
      <c r="AZ2234">
        <v>-1.6900000000000001E-3</v>
      </c>
      <c r="BA2234" s="21" t="e">
        <f t="shared" si="391"/>
        <v>#VALUE!</v>
      </c>
      <c r="BB2234" t="s">
        <v>540</v>
      </c>
      <c r="BC2234" t="s">
        <v>541</v>
      </c>
      <c r="BD2234" s="21" t="e">
        <f t="shared" si="392"/>
        <v>#VALUE!</v>
      </c>
      <c r="BE2234">
        <v>18.450420000000001</v>
      </c>
      <c r="BF2234" s="21" t="e">
        <f t="shared" si="393"/>
        <v>#VALUE!</v>
      </c>
      <c r="BG2234">
        <v>30</v>
      </c>
      <c r="BH2234">
        <v>44.639600000000002</v>
      </c>
      <c r="BI2234" s="21">
        <f t="shared" si="394"/>
        <v>637.39370424466165</v>
      </c>
      <c r="BJ2234">
        <v>28453</v>
      </c>
      <c r="BK2234" t="s">
        <v>554</v>
      </c>
      <c r="BL2234" s="20" t="e">
        <f t="shared" si="395"/>
        <v>#VALUE!</v>
      </c>
      <c r="BN2234" s="28"/>
      <c r="BP2234" s="29"/>
      <c r="BR2234" s="30"/>
    </row>
    <row r="2235" spans="1:70" hidden="1" outlineLevel="2" collapsed="1" x14ac:dyDescent="0.35">
      <c r="A2235" t="s">
        <v>443</v>
      </c>
      <c r="B2235" t="s">
        <v>443</v>
      </c>
      <c r="C2235" t="b">
        <v>0</v>
      </c>
      <c r="D2235" t="s">
        <v>439</v>
      </c>
      <c r="E2235" t="s">
        <v>557</v>
      </c>
      <c r="F2235" t="s">
        <v>539</v>
      </c>
      <c r="G2235" t="s">
        <v>1528</v>
      </c>
      <c r="H2235" t="s">
        <v>1529</v>
      </c>
      <c r="I2235">
        <v>1</v>
      </c>
      <c r="J2235">
        <v>2</v>
      </c>
      <c r="K2235" t="s">
        <v>1475</v>
      </c>
      <c r="L2235" t="s">
        <v>1479</v>
      </c>
      <c r="M2235">
        <v>0</v>
      </c>
      <c r="N2235">
        <v>2</v>
      </c>
      <c r="O2235">
        <v>1</v>
      </c>
      <c r="P2235">
        <v>0</v>
      </c>
      <c r="Q2235">
        <v>1</v>
      </c>
      <c r="R2235">
        <v>1</v>
      </c>
      <c r="S2235">
        <v>917.45636000000002</v>
      </c>
      <c r="T2235">
        <v>1833.90545</v>
      </c>
      <c r="U2235">
        <v>1833.9197300000001</v>
      </c>
      <c r="V2235">
        <v>-7.79</v>
      </c>
      <c r="W2235">
        <v>-7.1399999999999996E-3</v>
      </c>
      <c r="X2235" t="s">
        <v>540</v>
      </c>
      <c r="Y2235" t="s">
        <v>541</v>
      </c>
      <c r="Z2235">
        <v>23.111979999999999</v>
      </c>
      <c r="AA2235">
        <v>30</v>
      </c>
      <c r="AB2235">
        <v>45.258000000000003</v>
      </c>
      <c r="AC2235">
        <v>29551</v>
      </c>
      <c r="AD2235" t="s">
        <v>551</v>
      </c>
      <c r="AE2235" t="s">
        <v>552</v>
      </c>
      <c r="AF2235" t="s">
        <v>443</v>
      </c>
      <c r="AG2235" t="s">
        <v>443</v>
      </c>
      <c r="AH2235">
        <v>59</v>
      </c>
      <c r="AI2235" t="b">
        <v>0</v>
      </c>
      <c r="AJ2235">
        <v>54</v>
      </c>
      <c r="AK2235">
        <v>36</v>
      </c>
      <c r="AL2235">
        <v>3.9115359888555901E-5</v>
      </c>
      <c r="AM2235">
        <v>0</v>
      </c>
      <c r="AN2235">
        <v>6.0639999999999999E-3</v>
      </c>
      <c r="AO2235">
        <v>14918302</v>
      </c>
      <c r="AP2235">
        <v>44.9</v>
      </c>
      <c r="AQ2235" t="str">
        <f t="shared" si="388"/>
        <v>Mascot (A5)</v>
      </c>
      <c r="AT2235" t="str">
        <f t="shared" si="389"/>
        <v>Mascot (A5)</v>
      </c>
      <c r="AU2235" t="str">
        <f t="shared" si="396"/>
        <v>cot (A5)</v>
      </c>
      <c r="AV2235" t="str">
        <f t="shared" si="397"/>
        <v>ot (A5)</v>
      </c>
      <c r="AW2235" s="19" t="str">
        <f t="shared" si="398"/>
        <v>ot (A5)</v>
      </c>
      <c r="AX2235" s="25">
        <v>-7.79</v>
      </c>
      <c r="AY2235" s="26">
        <f t="shared" si="390"/>
        <v>9.165596919127085E-4</v>
      </c>
      <c r="AZ2235">
        <v>-7.1399999999999996E-3</v>
      </c>
      <c r="BA2235" s="21" t="e">
        <f t="shared" si="391"/>
        <v>#VALUE!</v>
      </c>
      <c r="BB2235" t="s">
        <v>540</v>
      </c>
      <c r="BC2235" t="s">
        <v>541</v>
      </c>
      <c r="BD2235" s="21" t="e">
        <f t="shared" si="392"/>
        <v>#VALUE!</v>
      </c>
      <c r="BE2235">
        <v>23.111979999999999</v>
      </c>
      <c r="BF2235" s="21" t="e">
        <f t="shared" si="393"/>
        <v>#VALUE!</v>
      </c>
      <c r="BG2235">
        <v>30</v>
      </c>
      <c r="BH2235">
        <v>45.258000000000003</v>
      </c>
      <c r="BI2235" s="21">
        <f t="shared" si="394"/>
        <v>652.94533563126959</v>
      </c>
      <c r="BJ2235">
        <v>29551</v>
      </c>
      <c r="BK2235" t="s">
        <v>551</v>
      </c>
      <c r="BL2235" s="20" t="e">
        <f t="shared" si="395"/>
        <v>#VALUE!</v>
      </c>
      <c r="BN2235" s="28"/>
      <c r="BP2235" s="29"/>
      <c r="BR2235" s="30"/>
    </row>
    <row r="2236" spans="1:70" hidden="1" outlineLevel="1" x14ac:dyDescent="0.35">
      <c r="A2236" t="s">
        <v>443</v>
      </c>
      <c r="B2236" t="b">
        <v>0</v>
      </c>
      <c r="C2236" t="s">
        <v>439</v>
      </c>
      <c r="D2236" t="s">
        <v>1530</v>
      </c>
      <c r="E2236" t="s">
        <v>443</v>
      </c>
      <c r="F2236" t="s">
        <v>443</v>
      </c>
      <c r="G2236" t="b">
        <v>0</v>
      </c>
      <c r="H2236">
        <v>1</v>
      </c>
      <c r="I2236">
        <v>2</v>
      </c>
      <c r="J2236">
        <v>18</v>
      </c>
      <c r="K2236" t="s">
        <v>1475</v>
      </c>
      <c r="L2236" t="s">
        <v>1531</v>
      </c>
      <c r="M2236">
        <v>0</v>
      </c>
      <c r="N2236">
        <v>1763.8023700000001</v>
      </c>
      <c r="O2236">
        <v>0</v>
      </c>
      <c r="P2236">
        <v>210.5</v>
      </c>
      <c r="Q2236">
        <v>416.2</v>
      </c>
      <c r="R2236">
        <v>164.5</v>
      </c>
      <c r="S2236">
        <v>4.9000000000000004</v>
      </c>
      <c r="T2236">
        <v>9.5</v>
      </c>
      <c r="U2236">
        <v>1.5</v>
      </c>
      <c r="V2236" t="s">
        <v>443</v>
      </c>
      <c r="W2236" t="s">
        <v>443</v>
      </c>
      <c r="X2236">
        <v>93.1</v>
      </c>
      <c r="Y2236" t="s">
        <v>443</v>
      </c>
      <c r="Z2236" t="s">
        <v>439</v>
      </c>
      <c r="AA2236" t="s">
        <v>439</v>
      </c>
      <c r="AB2236" t="s">
        <v>439</v>
      </c>
      <c r="AC2236" t="s">
        <v>444</v>
      </c>
      <c r="AD2236" t="s">
        <v>439</v>
      </c>
      <c r="AE2236" t="s">
        <v>444</v>
      </c>
      <c r="AF2236" t="s">
        <v>445</v>
      </c>
      <c r="AG2236" t="s">
        <v>445</v>
      </c>
      <c r="AH2236" t="s">
        <v>444</v>
      </c>
      <c r="AI2236" t="s">
        <v>439</v>
      </c>
      <c r="AJ2236" t="s">
        <v>439</v>
      </c>
      <c r="AK2236">
        <v>0</v>
      </c>
      <c r="AL2236">
        <v>0</v>
      </c>
      <c r="AM2236">
        <v>1.806E-2</v>
      </c>
      <c r="AN2236">
        <v>2.3980000000000002E-7</v>
      </c>
      <c r="AO2236">
        <v>3.06</v>
      </c>
      <c r="AP2236">
        <v>27</v>
      </c>
      <c r="AQ2236" t="str">
        <f t="shared" si="388"/>
        <v/>
      </c>
      <c r="AR2236" t="s">
        <v>1532</v>
      </c>
      <c r="AS2236" t="s">
        <v>1533</v>
      </c>
      <c r="AT2236" t="str">
        <f t="shared" si="389"/>
        <v/>
      </c>
      <c r="AU2236" t="str">
        <f t="shared" si="396"/>
        <v/>
      </c>
      <c r="AV2236" t="str">
        <f t="shared" si="397"/>
        <v/>
      </c>
      <c r="AW2236" s="19" t="str">
        <f t="shared" si="398"/>
        <v/>
      </c>
      <c r="AX2236" s="25" t="s">
        <v>443</v>
      </c>
      <c r="AY2236" s="26" t="e">
        <f t="shared" si="390"/>
        <v>#VALUE!</v>
      </c>
      <c r="AZ2236" t="s">
        <v>443</v>
      </c>
      <c r="BA2236" s="21" t="e">
        <f t="shared" si="391"/>
        <v>#VALUE!</v>
      </c>
      <c r="BB2236">
        <v>93.1</v>
      </c>
      <c r="BC2236" t="s">
        <v>443</v>
      </c>
      <c r="BD2236" s="21" t="e">
        <f t="shared" si="392"/>
        <v>#VALUE!</v>
      </c>
      <c r="BE2236" t="s">
        <v>439</v>
      </c>
      <c r="BF2236" s="21" t="e">
        <f t="shared" si="393"/>
        <v>#VALUE!</v>
      </c>
      <c r="BG2236" t="s">
        <v>439</v>
      </c>
      <c r="BH2236" t="s">
        <v>439</v>
      </c>
      <c r="BI2236" s="21" t="e">
        <f t="shared" si="394"/>
        <v>#VALUE!</v>
      </c>
      <c r="BJ2236" t="s">
        <v>444</v>
      </c>
      <c r="BK2236" t="s">
        <v>439</v>
      </c>
      <c r="BL2236" s="20" t="e">
        <f t="shared" si="395"/>
        <v>#VALUE!</v>
      </c>
      <c r="BN2236" s="28"/>
      <c r="BP2236" s="29"/>
      <c r="BR2236" s="30"/>
    </row>
    <row r="2237" spans="1:70" hidden="1" outlineLevel="2" collapsed="1" x14ac:dyDescent="0.35">
      <c r="A2237" t="s">
        <v>443</v>
      </c>
      <c r="B2237" t="s">
        <v>443</v>
      </c>
      <c r="C2237" t="s">
        <v>457</v>
      </c>
      <c r="D2237" t="s">
        <v>458</v>
      </c>
      <c r="E2237" t="s">
        <v>508</v>
      </c>
      <c r="F2237" t="s">
        <v>509</v>
      </c>
      <c r="G2237" t="s">
        <v>459</v>
      </c>
      <c r="H2237" t="s">
        <v>460</v>
      </c>
      <c r="I2237" t="s">
        <v>463</v>
      </c>
      <c r="J2237" t="s">
        <v>464</v>
      </c>
      <c r="K2237" t="s">
        <v>466</v>
      </c>
      <c r="L2237" t="s">
        <v>510</v>
      </c>
      <c r="M2237" t="s">
        <v>468</v>
      </c>
      <c r="N2237" t="s">
        <v>511</v>
      </c>
      <c r="O2237" t="s">
        <v>512</v>
      </c>
      <c r="P2237" t="s">
        <v>513</v>
      </c>
      <c r="Q2237" t="s">
        <v>514</v>
      </c>
      <c r="R2237" t="s">
        <v>515</v>
      </c>
      <c r="S2237" t="s">
        <v>516</v>
      </c>
      <c r="T2237" t="s">
        <v>517</v>
      </c>
      <c r="U2237" t="s">
        <v>469</v>
      </c>
      <c r="V2237" t="s">
        <v>518</v>
      </c>
      <c r="W2237" t="s">
        <v>519</v>
      </c>
      <c r="X2237" t="s">
        <v>520</v>
      </c>
      <c r="Y2237" t="s">
        <v>521</v>
      </c>
      <c r="Z2237" t="s">
        <v>522</v>
      </c>
      <c r="AA2237" t="s">
        <v>523</v>
      </c>
      <c r="AB2237" t="s">
        <v>524</v>
      </c>
      <c r="AC2237" t="s">
        <v>525</v>
      </c>
      <c r="AD2237" t="s">
        <v>526</v>
      </c>
      <c r="AE2237" t="s">
        <v>527</v>
      </c>
      <c r="AF2237" t="s">
        <v>480</v>
      </c>
      <c r="AG2237" t="s">
        <v>528</v>
      </c>
      <c r="AH2237" t="s">
        <v>529</v>
      </c>
      <c r="AI2237" t="s">
        <v>462</v>
      </c>
      <c r="AJ2237" t="s">
        <v>530</v>
      </c>
      <c r="AK2237" t="s">
        <v>531</v>
      </c>
      <c r="AL2237" t="s">
        <v>532</v>
      </c>
      <c r="AM2237" t="s">
        <v>533</v>
      </c>
      <c r="AN2237" t="s">
        <v>534</v>
      </c>
      <c r="AO2237" t="s">
        <v>535</v>
      </c>
      <c r="AP2237" t="s">
        <v>536</v>
      </c>
      <c r="AQ2237" t="str">
        <f t="shared" si="388"/>
        <v>Identifying Node</v>
      </c>
      <c r="AT2237" t="str">
        <f t="shared" si="389"/>
        <v>Identifying No</v>
      </c>
      <c r="AU2237" t="str">
        <f t="shared" si="396"/>
        <v>ntifying</v>
      </c>
      <c r="AV2237" t="str">
        <f t="shared" si="397"/>
        <v>tifying</v>
      </c>
      <c r="AW2237" s="19" t="str">
        <f t="shared" si="398"/>
        <v>tifying</v>
      </c>
      <c r="AX2237" s="25" t="s">
        <v>518</v>
      </c>
      <c r="AY2237" s="26" t="e">
        <f t="shared" si="390"/>
        <v>#VALUE!</v>
      </c>
      <c r="AZ2237" t="s">
        <v>519</v>
      </c>
      <c r="BA2237" s="21" t="e">
        <f t="shared" si="391"/>
        <v>#VALUE!</v>
      </c>
      <c r="BB2237" t="s">
        <v>520</v>
      </c>
      <c r="BC2237" t="s">
        <v>521</v>
      </c>
      <c r="BD2237" s="21" t="e">
        <f t="shared" si="392"/>
        <v>#VALUE!</v>
      </c>
      <c r="BE2237" t="s">
        <v>522</v>
      </c>
      <c r="BF2237" s="21" t="e">
        <f t="shared" si="393"/>
        <v>#VALUE!</v>
      </c>
      <c r="BG2237" t="s">
        <v>523</v>
      </c>
      <c r="BH2237" t="s">
        <v>524</v>
      </c>
      <c r="BI2237" s="21" t="e">
        <f t="shared" si="394"/>
        <v>#VALUE!</v>
      </c>
      <c r="BJ2237" t="s">
        <v>525</v>
      </c>
      <c r="BK2237" t="s">
        <v>526</v>
      </c>
      <c r="BL2237" s="20" t="e">
        <f t="shared" si="395"/>
        <v>#VALUE!</v>
      </c>
      <c r="BN2237" s="28"/>
      <c r="BP2237" s="29"/>
      <c r="BR2237" s="30"/>
    </row>
    <row r="2238" spans="1:70" hidden="1" outlineLevel="2" collapsed="1" x14ac:dyDescent="0.35">
      <c r="A2238" t="s">
        <v>443</v>
      </c>
      <c r="B2238" t="s">
        <v>443</v>
      </c>
      <c r="C2238" t="b">
        <v>0</v>
      </c>
      <c r="D2238" t="s">
        <v>439</v>
      </c>
      <c r="E2238" t="s">
        <v>538</v>
      </c>
      <c r="F2238" t="s">
        <v>550</v>
      </c>
      <c r="G2238" t="s">
        <v>1530</v>
      </c>
      <c r="H2238" t="s">
        <v>443</v>
      </c>
      <c r="I2238">
        <v>1</v>
      </c>
      <c r="J2238">
        <v>2</v>
      </c>
      <c r="K2238" t="s">
        <v>1475</v>
      </c>
      <c r="L2238" t="s">
        <v>1479</v>
      </c>
      <c r="M2238">
        <v>0</v>
      </c>
      <c r="N2238">
        <v>2</v>
      </c>
      <c r="O2238">
        <v>0.80579999999999996</v>
      </c>
      <c r="P2238">
        <v>0</v>
      </c>
      <c r="Q2238">
        <v>1</v>
      </c>
      <c r="R2238">
        <v>1</v>
      </c>
      <c r="S2238">
        <v>882.40592000000004</v>
      </c>
      <c r="T2238">
        <v>1763.8045500000001</v>
      </c>
      <c r="U2238">
        <v>1763.8023700000001</v>
      </c>
      <c r="V2238">
        <v>1.24</v>
      </c>
      <c r="W2238">
        <v>1.09E-3</v>
      </c>
      <c r="X2238" t="s">
        <v>540</v>
      </c>
      <c r="Y2238" t="s">
        <v>541</v>
      </c>
      <c r="Z2238">
        <v>6.4620600000000001</v>
      </c>
      <c r="AA2238">
        <v>30</v>
      </c>
      <c r="AB2238">
        <v>64.574200000000005</v>
      </c>
      <c r="AC2238">
        <v>46703</v>
      </c>
      <c r="AD2238" t="s">
        <v>551</v>
      </c>
      <c r="AE2238" t="s">
        <v>552</v>
      </c>
      <c r="AF2238" t="s">
        <v>443</v>
      </c>
      <c r="AG2238">
        <v>2.78</v>
      </c>
      <c r="AH2238" t="s">
        <v>443</v>
      </c>
      <c r="AI2238" t="b">
        <v>0</v>
      </c>
      <c r="AJ2238" t="s">
        <v>443</v>
      </c>
      <c r="AK2238" t="s">
        <v>443</v>
      </c>
      <c r="AL2238" t="s">
        <v>443</v>
      </c>
      <c r="AM2238">
        <v>0</v>
      </c>
      <c r="AN2238">
        <v>9.7310000000000002E-8</v>
      </c>
      <c r="AO2238">
        <v>90825824</v>
      </c>
      <c r="AP2238">
        <v>64.56</v>
      </c>
      <c r="AQ2238" t="str">
        <f t="shared" si="388"/>
        <v>Sequest HT (A2)</v>
      </c>
      <c r="AT2238" t="str">
        <f t="shared" si="389"/>
        <v>Sequest HT (A2</v>
      </c>
      <c r="AU2238" t="str">
        <f t="shared" si="396"/>
        <v xml:space="preserve">uest HT </v>
      </c>
      <c r="AV2238" t="str">
        <f t="shared" si="397"/>
        <v xml:space="preserve">est HT </v>
      </c>
      <c r="AW2238" s="19" t="str">
        <f t="shared" si="398"/>
        <v xml:space="preserve">est HT </v>
      </c>
      <c r="AX2238" s="25">
        <v>1.24</v>
      </c>
      <c r="AY2238" s="26">
        <f t="shared" si="390"/>
        <v>8.7903225806451612E-4</v>
      </c>
      <c r="AZ2238">
        <v>1.09E-3</v>
      </c>
      <c r="BA2238" s="21" t="e">
        <f t="shared" si="391"/>
        <v>#VALUE!</v>
      </c>
      <c r="BB2238" t="s">
        <v>540</v>
      </c>
      <c r="BC2238" t="s">
        <v>541</v>
      </c>
      <c r="BD2238" s="21" t="e">
        <f t="shared" si="392"/>
        <v>#VALUE!</v>
      </c>
      <c r="BE2238">
        <v>6.4620600000000001</v>
      </c>
      <c r="BF2238" s="21" t="e">
        <f t="shared" si="393"/>
        <v>#VALUE!</v>
      </c>
      <c r="BG2238">
        <v>30</v>
      </c>
      <c r="BH2238">
        <v>64.574200000000005</v>
      </c>
      <c r="BI2238" s="21">
        <f t="shared" si="394"/>
        <v>723.24550671940176</v>
      </c>
      <c r="BJ2238">
        <v>46703</v>
      </c>
      <c r="BK2238" t="s">
        <v>551</v>
      </c>
      <c r="BL2238" s="20" t="e">
        <f t="shared" si="395"/>
        <v>#VALUE!</v>
      </c>
      <c r="BN2238" s="28"/>
      <c r="BP2238" s="29"/>
      <c r="BR2238" s="30"/>
    </row>
    <row r="2239" spans="1:70" hidden="1" outlineLevel="2" collapsed="1" x14ac:dyDescent="0.35">
      <c r="A2239" t="s">
        <v>443</v>
      </c>
      <c r="B2239" t="s">
        <v>443</v>
      </c>
      <c r="C2239" t="b">
        <v>0</v>
      </c>
      <c r="D2239" t="s">
        <v>439</v>
      </c>
      <c r="E2239" t="s">
        <v>538</v>
      </c>
      <c r="F2239" t="s">
        <v>550</v>
      </c>
      <c r="G2239" t="s">
        <v>1530</v>
      </c>
      <c r="H2239" t="s">
        <v>443</v>
      </c>
      <c r="I2239">
        <v>1</v>
      </c>
      <c r="J2239">
        <v>2</v>
      </c>
      <c r="K2239" t="s">
        <v>1475</v>
      </c>
      <c r="L2239" t="s">
        <v>1479</v>
      </c>
      <c r="M2239">
        <v>0</v>
      </c>
      <c r="N2239">
        <v>2</v>
      </c>
      <c r="O2239">
        <v>0.74519999999999997</v>
      </c>
      <c r="P2239">
        <v>0</v>
      </c>
      <c r="Q2239">
        <v>1</v>
      </c>
      <c r="R2239">
        <v>1</v>
      </c>
      <c r="S2239">
        <v>882.40515000000005</v>
      </c>
      <c r="T2239">
        <v>1763.8030200000001</v>
      </c>
      <c r="U2239">
        <v>1763.8023700000001</v>
      </c>
      <c r="V2239">
        <v>0.37</v>
      </c>
      <c r="W2239">
        <v>3.2000000000000003E-4</v>
      </c>
      <c r="X2239" t="s">
        <v>540</v>
      </c>
      <c r="Y2239" t="s">
        <v>541</v>
      </c>
      <c r="Z2239">
        <v>5.5296419999999999</v>
      </c>
      <c r="AA2239">
        <v>30</v>
      </c>
      <c r="AB2239">
        <v>61.734699999999997</v>
      </c>
      <c r="AC2239">
        <v>43866</v>
      </c>
      <c r="AD2239" t="s">
        <v>554</v>
      </c>
      <c r="AE2239" t="s">
        <v>555</v>
      </c>
      <c r="AF2239" t="s">
        <v>443</v>
      </c>
      <c r="AG2239">
        <v>2.59</v>
      </c>
      <c r="AH2239" t="s">
        <v>443</v>
      </c>
      <c r="AI2239" t="b">
        <v>0</v>
      </c>
      <c r="AJ2239" t="s">
        <v>443</v>
      </c>
      <c r="AK2239" t="s">
        <v>443</v>
      </c>
      <c r="AL2239" t="s">
        <v>443</v>
      </c>
      <c r="AM2239">
        <v>0</v>
      </c>
      <c r="AN2239">
        <v>1.198E-7</v>
      </c>
      <c r="AO2239">
        <v>1021338432</v>
      </c>
      <c r="AP2239">
        <v>61.4</v>
      </c>
      <c r="AQ2239" t="str">
        <f t="shared" si="388"/>
        <v>Sequest HT (A2)</v>
      </c>
      <c r="AT2239" t="str">
        <f t="shared" si="389"/>
        <v>Sequest HT (A2</v>
      </c>
      <c r="AU2239" t="str">
        <f t="shared" si="396"/>
        <v xml:space="preserve">uest HT </v>
      </c>
      <c r="AV2239" t="str">
        <f t="shared" si="397"/>
        <v xml:space="preserve">est HT </v>
      </c>
      <c r="AW2239" s="19" t="str">
        <f t="shared" si="398"/>
        <v xml:space="preserve">est HT </v>
      </c>
      <c r="AX2239" s="25">
        <v>0.37</v>
      </c>
      <c r="AY2239" s="26">
        <f t="shared" si="390"/>
        <v>8.6486486486486496E-4</v>
      </c>
      <c r="AZ2239">
        <v>3.2000000000000003E-4</v>
      </c>
      <c r="BA2239" s="21" t="e">
        <f t="shared" si="391"/>
        <v>#VALUE!</v>
      </c>
      <c r="BB2239" t="s">
        <v>540</v>
      </c>
      <c r="BC2239" t="s">
        <v>541</v>
      </c>
      <c r="BD2239" s="21" t="e">
        <f t="shared" si="392"/>
        <v>#VALUE!</v>
      </c>
      <c r="BE2239">
        <v>5.5296419999999999</v>
      </c>
      <c r="BF2239" s="21" t="e">
        <f t="shared" si="393"/>
        <v>#VALUE!</v>
      </c>
      <c r="BG2239">
        <v>30</v>
      </c>
      <c r="BH2239">
        <v>61.734699999999997</v>
      </c>
      <c r="BI2239" s="21">
        <f t="shared" si="394"/>
        <v>710.55662374645055</v>
      </c>
      <c r="BJ2239">
        <v>43866</v>
      </c>
      <c r="BK2239" t="s">
        <v>554</v>
      </c>
      <c r="BL2239" s="20" t="e">
        <f t="shared" si="395"/>
        <v>#VALUE!</v>
      </c>
      <c r="BN2239" s="28"/>
      <c r="BP2239" s="29"/>
      <c r="BR2239" s="30"/>
    </row>
    <row r="2240" spans="1:70" hidden="1" outlineLevel="2" collapsed="1" x14ac:dyDescent="0.35">
      <c r="A2240" t="s">
        <v>443</v>
      </c>
      <c r="B2240" t="s">
        <v>443</v>
      </c>
      <c r="C2240" t="b">
        <v>0</v>
      </c>
      <c r="D2240" t="s">
        <v>439</v>
      </c>
      <c r="E2240" t="s">
        <v>557</v>
      </c>
      <c r="F2240" t="s">
        <v>550</v>
      </c>
      <c r="G2240" t="s">
        <v>1530</v>
      </c>
      <c r="H2240" t="s">
        <v>443</v>
      </c>
      <c r="I2240">
        <v>1</v>
      </c>
      <c r="J2240">
        <v>2</v>
      </c>
      <c r="K2240" t="s">
        <v>1475</v>
      </c>
      <c r="L2240" t="s">
        <v>1479</v>
      </c>
      <c r="M2240">
        <v>0</v>
      </c>
      <c r="N2240">
        <v>2</v>
      </c>
      <c r="O2240">
        <v>1</v>
      </c>
      <c r="P2240">
        <v>0</v>
      </c>
      <c r="Q2240">
        <v>1</v>
      </c>
      <c r="R2240">
        <v>1</v>
      </c>
      <c r="S2240">
        <v>882.40515000000005</v>
      </c>
      <c r="T2240">
        <v>1763.8030200000001</v>
      </c>
      <c r="U2240">
        <v>1763.8023700000001</v>
      </c>
      <c r="V2240">
        <v>0.37</v>
      </c>
      <c r="W2240">
        <v>3.2000000000000003E-4</v>
      </c>
      <c r="X2240" t="s">
        <v>540</v>
      </c>
      <c r="Y2240" t="s">
        <v>541</v>
      </c>
      <c r="Z2240">
        <v>5.5296419999999999</v>
      </c>
      <c r="AA2240">
        <v>30</v>
      </c>
      <c r="AB2240">
        <v>61.734699999999997</v>
      </c>
      <c r="AC2240">
        <v>43866</v>
      </c>
      <c r="AD2240" t="s">
        <v>554</v>
      </c>
      <c r="AE2240" t="s">
        <v>555</v>
      </c>
      <c r="AF2240" t="s">
        <v>443</v>
      </c>
      <c r="AG2240" t="s">
        <v>443</v>
      </c>
      <c r="AH2240">
        <v>97</v>
      </c>
      <c r="AI2240" t="b">
        <v>0</v>
      </c>
      <c r="AJ2240">
        <v>51</v>
      </c>
      <c r="AK2240">
        <v>33</v>
      </c>
      <c r="AL2240">
        <v>2.3507690794858901E-9</v>
      </c>
      <c r="AM2240">
        <v>0</v>
      </c>
      <c r="AN2240">
        <v>1.949E-7</v>
      </c>
      <c r="AO2240">
        <v>1021338432</v>
      </c>
      <c r="AP2240">
        <v>61.4</v>
      </c>
      <c r="AQ2240" t="str">
        <f t="shared" si="388"/>
        <v>Mascot (A5)</v>
      </c>
      <c r="AT2240" t="str">
        <f t="shared" si="389"/>
        <v>Mascot (A5)</v>
      </c>
      <c r="AU2240" t="str">
        <f t="shared" si="396"/>
        <v>cot (A5)</v>
      </c>
      <c r="AV2240" t="str">
        <f t="shared" si="397"/>
        <v>ot (A5)</v>
      </c>
      <c r="AW2240" s="19" t="str">
        <f t="shared" si="398"/>
        <v>ot (A5)</v>
      </c>
      <c r="AX2240" s="25">
        <v>0.37</v>
      </c>
      <c r="AY2240" s="26">
        <f t="shared" si="390"/>
        <v>8.6486486486486496E-4</v>
      </c>
      <c r="AZ2240">
        <v>3.2000000000000003E-4</v>
      </c>
      <c r="BA2240" s="21" t="e">
        <f t="shared" si="391"/>
        <v>#VALUE!</v>
      </c>
      <c r="BB2240" t="s">
        <v>540</v>
      </c>
      <c r="BC2240" t="s">
        <v>541</v>
      </c>
      <c r="BD2240" s="21" t="e">
        <f t="shared" si="392"/>
        <v>#VALUE!</v>
      </c>
      <c r="BE2240">
        <v>5.5296419999999999</v>
      </c>
      <c r="BF2240" s="21" t="e">
        <f t="shared" si="393"/>
        <v>#VALUE!</v>
      </c>
      <c r="BG2240">
        <v>30</v>
      </c>
      <c r="BH2240">
        <v>61.734699999999997</v>
      </c>
      <c r="BI2240" s="21">
        <f t="shared" si="394"/>
        <v>710.55662374645055</v>
      </c>
      <c r="BJ2240">
        <v>43866</v>
      </c>
      <c r="BK2240" t="s">
        <v>554</v>
      </c>
      <c r="BL2240" s="20" t="e">
        <f t="shared" si="395"/>
        <v>#VALUE!</v>
      </c>
      <c r="BN2240" s="28"/>
      <c r="BP2240" s="29"/>
      <c r="BR2240" s="30"/>
    </row>
    <row r="2241" spans="1:72" hidden="1" outlineLevel="2" collapsed="1" x14ac:dyDescent="0.35">
      <c r="A2241" t="s">
        <v>443</v>
      </c>
      <c r="B2241" t="s">
        <v>443</v>
      </c>
      <c r="C2241" t="b">
        <v>0</v>
      </c>
      <c r="D2241" t="s">
        <v>439</v>
      </c>
      <c r="E2241" t="s">
        <v>538</v>
      </c>
      <c r="F2241" t="s">
        <v>550</v>
      </c>
      <c r="G2241" t="s">
        <v>1530</v>
      </c>
      <c r="H2241" t="s">
        <v>443</v>
      </c>
      <c r="I2241">
        <v>1</v>
      </c>
      <c r="J2241">
        <v>2</v>
      </c>
      <c r="K2241" t="s">
        <v>1475</v>
      </c>
      <c r="L2241" t="s">
        <v>1479</v>
      </c>
      <c r="M2241">
        <v>0</v>
      </c>
      <c r="N2241">
        <v>2</v>
      </c>
      <c r="O2241">
        <v>0.80069999999999997</v>
      </c>
      <c r="P2241">
        <v>0</v>
      </c>
      <c r="Q2241">
        <v>1</v>
      </c>
      <c r="R2241">
        <v>1</v>
      </c>
      <c r="S2241">
        <v>882.40472999999997</v>
      </c>
      <c r="T2241">
        <v>1763.8021900000001</v>
      </c>
      <c r="U2241">
        <v>1763.8023700000001</v>
      </c>
      <c r="V2241">
        <v>-0.11</v>
      </c>
      <c r="W2241">
        <v>-9.0000000000000006E-5</v>
      </c>
      <c r="X2241" t="s">
        <v>540</v>
      </c>
      <c r="Y2241" t="s">
        <v>541</v>
      </c>
      <c r="Z2241">
        <v>5.6868280000000002</v>
      </c>
      <c r="AA2241">
        <v>28.282</v>
      </c>
      <c r="AB2241">
        <v>63.9054</v>
      </c>
      <c r="AC2241">
        <v>46103</v>
      </c>
      <c r="AD2241" t="s">
        <v>551</v>
      </c>
      <c r="AE2241" t="s">
        <v>552</v>
      </c>
      <c r="AF2241" t="s">
        <v>443</v>
      </c>
      <c r="AG2241">
        <v>3.06</v>
      </c>
      <c r="AH2241" t="s">
        <v>443</v>
      </c>
      <c r="AI2241" t="b">
        <v>0</v>
      </c>
      <c r="AJ2241" t="s">
        <v>443</v>
      </c>
      <c r="AK2241" t="s">
        <v>443</v>
      </c>
      <c r="AL2241" t="s">
        <v>443</v>
      </c>
      <c r="AM2241">
        <v>0</v>
      </c>
      <c r="AN2241">
        <v>2.3980000000000002E-7</v>
      </c>
      <c r="AO2241">
        <v>86033888</v>
      </c>
      <c r="AP2241">
        <v>64.12</v>
      </c>
      <c r="AQ2241" t="str">
        <f t="shared" ref="AQ2241:AQ2304" si="399">RIGHT(E2241,21)</f>
        <v>Sequest HT (A2)</v>
      </c>
      <c r="AT2241" t="str">
        <f t="shared" ref="AT2241:AT2304" si="400">LEFT(AQ2241, 14)</f>
        <v>Sequest HT (A2</v>
      </c>
      <c r="AU2241" t="str">
        <f t="shared" si="396"/>
        <v xml:space="preserve">uest HT </v>
      </c>
      <c r="AV2241" t="str">
        <f t="shared" si="397"/>
        <v xml:space="preserve">est HT </v>
      </c>
      <c r="AW2241" s="19" t="str">
        <f t="shared" si="398"/>
        <v xml:space="preserve">est HT </v>
      </c>
      <c r="AX2241" s="25">
        <v>-0.11</v>
      </c>
      <c r="AY2241" s="26">
        <f t="shared" ref="AY2241:AY2304" si="401">AZ2241/AX2241</f>
        <v>8.1818181818181827E-4</v>
      </c>
      <c r="AZ2241">
        <v>-9.0000000000000006E-5</v>
      </c>
      <c r="BA2241" s="21" t="e">
        <f t="shared" ref="BA2241:BA2304" si="402">BB2241/AX2241</f>
        <v>#VALUE!</v>
      </c>
      <c r="BB2241" t="s">
        <v>540</v>
      </c>
      <c r="BC2241" t="s">
        <v>541</v>
      </c>
      <c r="BD2241" s="21" t="e">
        <f t="shared" ref="BD2241:BD2304" si="403">BE2241/BC2241</f>
        <v>#VALUE!</v>
      </c>
      <c r="BE2241">
        <v>5.6868280000000002</v>
      </c>
      <c r="BF2241" s="21" t="e">
        <f t="shared" ref="BF2241:BF2304" si="404">BG2241/BC2241</f>
        <v>#VALUE!</v>
      </c>
      <c r="BG2241">
        <v>28.282</v>
      </c>
      <c r="BH2241">
        <v>63.9054</v>
      </c>
      <c r="BI2241" s="21">
        <f t="shared" ref="BI2241:BI2304" si="405">BJ2241/BH2241</f>
        <v>721.42573241071955</v>
      </c>
      <c r="BJ2241">
        <v>46103</v>
      </c>
      <c r="BK2241" t="s">
        <v>551</v>
      </c>
      <c r="BL2241" s="20" t="e">
        <f t="shared" ref="BL2241:BL2304" si="406">BK2241/BH2241</f>
        <v>#VALUE!</v>
      </c>
      <c r="BN2241" s="28"/>
      <c r="BP2241" s="29"/>
      <c r="BR2241" s="30"/>
    </row>
    <row r="2242" spans="1:72" hidden="1" outlineLevel="2" collapsed="1" x14ac:dyDescent="0.35">
      <c r="A2242" t="s">
        <v>443</v>
      </c>
      <c r="B2242" t="s">
        <v>443</v>
      </c>
      <c r="C2242" t="b">
        <v>0</v>
      </c>
      <c r="D2242" t="s">
        <v>439</v>
      </c>
      <c r="E2242" t="s">
        <v>538</v>
      </c>
      <c r="F2242" t="s">
        <v>550</v>
      </c>
      <c r="G2242" t="s">
        <v>1530</v>
      </c>
      <c r="H2242" t="s">
        <v>443</v>
      </c>
      <c r="I2242">
        <v>1</v>
      </c>
      <c r="J2242">
        <v>2</v>
      </c>
      <c r="K2242" t="s">
        <v>1475</v>
      </c>
      <c r="L2242" t="s">
        <v>1479</v>
      </c>
      <c r="M2242">
        <v>0</v>
      </c>
      <c r="N2242">
        <v>2</v>
      </c>
      <c r="O2242">
        <v>0.75109999999999999</v>
      </c>
      <c r="P2242">
        <v>0</v>
      </c>
      <c r="Q2242">
        <v>1</v>
      </c>
      <c r="R2242">
        <v>1</v>
      </c>
      <c r="S2242">
        <v>882.40584000000001</v>
      </c>
      <c r="T2242">
        <v>1763.8044</v>
      </c>
      <c r="U2242">
        <v>1763.8023700000001</v>
      </c>
      <c r="V2242">
        <v>1.1499999999999999</v>
      </c>
      <c r="W2242">
        <v>1.01E-3</v>
      </c>
      <c r="X2242" t="s">
        <v>540</v>
      </c>
      <c r="Y2242" t="s">
        <v>541</v>
      </c>
      <c r="Z2242">
        <v>13.110900000000001</v>
      </c>
      <c r="AA2242">
        <v>30</v>
      </c>
      <c r="AB2242">
        <v>61.235900000000001</v>
      </c>
      <c r="AC2242">
        <v>43077</v>
      </c>
      <c r="AD2242" t="s">
        <v>542</v>
      </c>
      <c r="AE2242" t="s">
        <v>543</v>
      </c>
      <c r="AF2242" t="s">
        <v>443</v>
      </c>
      <c r="AG2242">
        <v>2.25</v>
      </c>
      <c r="AH2242" t="s">
        <v>443</v>
      </c>
      <c r="AI2242" t="b">
        <v>0</v>
      </c>
      <c r="AJ2242" t="s">
        <v>443</v>
      </c>
      <c r="AK2242" t="s">
        <v>443</v>
      </c>
      <c r="AL2242" t="s">
        <v>443</v>
      </c>
      <c r="AM2242">
        <v>0</v>
      </c>
      <c r="AN2242">
        <v>1.071E-6</v>
      </c>
      <c r="AO2242">
        <v>18088672</v>
      </c>
      <c r="AP2242">
        <v>61.34</v>
      </c>
      <c r="AQ2242" t="str">
        <f t="shared" si="399"/>
        <v>Sequest HT (A2)</v>
      </c>
      <c r="AT2242" t="str">
        <f t="shared" si="400"/>
        <v>Sequest HT (A2</v>
      </c>
      <c r="AU2242" t="str">
        <f t="shared" si="396"/>
        <v xml:space="preserve">uest HT </v>
      </c>
      <c r="AV2242" t="str">
        <f t="shared" si="397"/>
        <v xml:space="preserve">est HT </v>
      </c>
      <c r="AW2242" s="19" t="str">
        <f t="shared" si="398"/>
        <v xml:space="preserve">est HT </v>
      </c>
      <c r="AX2242" s="25">
        <v>1.1499999999999999</v>
      </c>
      <c r="AY2242" s="26">
        <f t="shared" si="401"/>
        <v>8.7826086956521753E-4</v>
      </c>
      <c r="AZ2242">
        <v>1.01E-3</v>
      </c>
      <c r="BA2242" s="21" t="e">
        <f t="shared" si="402"/>
        <v>#VALUE!</v>
      </c>
      <c r="BB2242" t="s">
        <v>540</v>
      </c>
      <c r="BC2242" t="s">
        <v>541</v>
      </c>
      <c r="BD2242" s="21" t="e">
        <f t="shared" si="403"/>
        <v>#VALUE!</v>
      </c>
      <c r="BE2242">
        <v>13.110900000000001</v>
      </c>
      <c r="BF2242" s="21" t="e">
        <f t="shared" si="404"/>
        <v>#VALUE!</v>
      </c>
      <c r="BG2242">
        <v>30</v>
      </c>
      <c r="BH2242">
        <v>61.235900000000001</v>
      </c>
      <c r="BI2242" s="21">
        <f t="shared" si="405"/>
        <v>703.45989852357843</v>
      </c>
      <c r="BJ2242">
        <v>43077</v>
      </c>
      <c r="BK2242" t="s">
        <v>542</v>
      </c>
      <c r="BL2242" s="20" t="e">
        <f t="shared" si="406"/>
        <v>#VALUE!</v>
      </c>
      <c r="BN2242" s="28"/>
      <c r="BP2242" s="29"/>
      <c r="BR2242" s="30"/>
    </row>
    <row r="2243" spans="1:72" hidden="1" outlineLevel="2" collapsed="1" x14ac:dyDescent="0.35">
      <c r="A2243" t="s">
        <v>443</v>
      </c>
      <c r="B2243" t="s">
        <v>443</v>
      </c>
      <c r="C2243" t="b">
        <v>0</v>
      </c>
      <c r="D2243" t="s">
        <v>439</v>
      </c>
      <c r="E2243" t="s">
        <v>557</v>
      </c>
      <c r="F2243" t="s">
        <v>550</v>
      </c>
      <c r="G2243" t="s">
        <v>1530</v>
      </c>
      <c r="H2243" t="s">
        <v>443</v>
      </c>
      <c r="I2243">
        <v>1</v>
      </c>
      <c r="J2243">
        <v>2</v>
      </c>
      <c r="K2243" t="s">
        <v>1475</v>
      </c>
      <c r="L2243" t="s">
        <v>1479</v>
      </c>
      <c r="M2243">
        <v>0</v>
      </c>
      <c r="N2243">
        <v>2</v>
      </c>
      <c r="O2243">
        <v>1</v>
      </c>
      <c r="P2243">
        <v>0</v>
      </c>
      <c r="Q2243">
        <v>1</v>
      </c>
      <c r="R2243">
        <v>1</v>
      </c>
      <c r="S2243">
        <v>882.40592000000004</v>
      </c>
      <c r="T2243">
        <v>1763.8045500000001</v>
      </c>
      <c r="U2243">
        <v>1763.8023700000001</v>
      </c>
      <c r="V2243">
        <v>1.24</v>
      </c>
      <c r="W2243">
        <v>1.09E-3</v>
      </c>
      <c r="X2243" t="s">
        <v>540</v>
      </c>
      <c r="Y2243" t="s">
        <v>541</v>
      </c>
      <c r="Z2243">
        <v>6.4620600000000001</v>
      </c>
      <c r="AA2243">
        <v>30</v>
      </c>
      <c r="AB2243">
        <v>64.574200000000005</v>
      </c>
      <c r="AC2243">
        <v>46703</v>
      </c>
      <c r="AD2243" t="s">
        <v>551</v>
      </c>
      <c r="AE2243" t="s">
        <v>552</v>
      </c>
      <c r="AF2243" t="s">
        <v>443</v>
      </c>
      <c r="AG2243" t="s">
        <v>443</v>
      </c>
      <c r="AH2243">
        <v>80</v>
      </c>
      <c r="AI2243" t="b">
        <v>0</v>
      </c>
      <c r="AJ2243">
        <v>51</v>
      </c>
      <c r="AK2243">
        <v>33</v>
      </c>
      <c r="AL2243">
        <v>1.2047671788997599E-7</v>
      </c>
      <c r="AM2243">
        <v>0</v>
      </c>
      <c r="AN2243">
        <v>2.8830000000000002E-6</v>
      </c>
      <c r="AO2243">
        <v>90825824</v>
      </c>
      <c r="AP2243">
        <v>64.56</v>
      </c>
      <c r="AQ2243" t="str">
        <f t="shared" si="399"/>
        <v>Mascot (A5)</v>
      </c>
      <c r="AT2243" t="str">
        <f t="shared" si="400"/>
        <v>Mascot (A5)</v>
      </c>
      <c r="AU2243" t="str">
        <f t="shared" si="396"/>
        <v>cot (A5)</v>
      </c>
      <c r="AV2243" t="str">
        <f t="shared" si="397"/>
        <v>ot (A5)</v>
      </c>
      <c r="AW2243" s="19" t="str">
        <f t="shared" si="398"/>
        <v>ot (A5)</v>
      </c>
      <c r="AX2243" s="25">
        <v>1.24</v>
      </c>
      <c r="AY2243" s="26">
        <f t="shared" si="401"/>
        <v>8.7903225806451612E-4</v>
      </c>
      <c r="AZ2243">
        <v>1.09E-3</v>
      </c>
      <c r="BA2243" s="21" t="e">
        <f t="shared" si="402"/>
        <v>#VALUE!</v>
      </c>
      <c r="BB2243" t="s">
        <v>540</v>
      </c>
      <c r="BC2243" t="s">
        <v>541</v>
      </c>
      <c r="BD2243" s="21" t="e">
        <f t="shared" si="403"/>
        <v>#VALUE!</v>
      </c>
      <c r="BE2243">
        <v>6.4620600000000001</v>
      </c>
      <c r="BF2243" s="21" t="e">
        <f t="shared" si="404"/>
        <v>#VALUE!</v>
      </c>
      <c r="BG2243">
        <v>30</v>
      </c>
      <c r="BH2243">
        <v>64.574200000000005</v>
      </c>
      <c r="BI2243" s="21">
        <f t="shared" si="405"/>
        <v>723.24550671940176</v>
      </c>
      <c r="BJ2243">
        <v>46703</v>
      </c>
      <c r="BK2243" t="s">
        <v>551</v>
      </c>
      <c r="BL2243" s="20" t="e">
        <f t="shared" si="406"/>
        <v>#VALUE!</v>
      </c>
      <c r="BN2243" s="28"/>
      <c r="BP2243" s="29"/>
      <c r="BR2243" s="30"/>
    </row>
    <row r="2244" spans="1:72" hidden="1" outlineLevel="2" collapsed="1" x14ac:dyDescent="0.35">
      <c r="A2244" t="s">
        <v>443</v>
      </c>
      <c r="B2244" t="s">
        <v>443</v>
      </c>
      <c r="C2244" t="b">
        <v>0</v>
      </c>
      <c r="D2244" t="s">
        <v>439</v>
      </c>
      <c r="E2244" t="s">
        <v>538</v>
      </c>
      <c r="F2244" t="s">
        <v>550</v>
      </c>
      <c r="G2244" t="s">
        <v>1530</v>
      </c>
      <c r="H2244" t="s">
        <v>443</v>
      </c>
      <c r="I2244">
        <v>1</v>
      </c>
      <c r="J2244">
        <v>2</v>
      </c>
      <c r="K2244" t="s">
        <v>1475</v>
      </c>
      <c r="L2244" t="s">
        <v>1479</v>
      </c>
      <c r="M2244">
        <v>0</v>
      </c>
      <c r="N2244">
        <v>2</v>
      </c>
      <c r="O2244">
        <v>0.79769999999999996</v>
      </c>
      <c r="P2244">
        <v>0</v>
      </c>
      <c r="Q2244">
        <v>1</v>
      </c>
      <c r="R2244">
        <v>1</v>
      </c>
      <c r="S2244">
        <v>882.40552000000002</v>
      </c>
      <c r="T2244">
        <v>1763.80376</v>
      </c>
      <c r="U2244">
        <v>1763.8023700000001</v>
      </c>
      <c r="V2244">
        <v>0.78</v>
      </c>
      <c r="W2244">
        <v>6.8999999999999997E-4</v>
      </c>
      <c r="X2244" t="s">
        <v>540</v>
      </c>
      <c r="Y2244" t="s">
        <v>541</v>
      </c>
      <c r="Z2244">
        <v>6.2371780000000001</v>
      </c>
      <c r="AA2244">
        <v>30</v>
      </c>
      <c r="AB2244">
        <v>61.077100000000002</v>
      </c>
      <c r="AC2244">
        <v>43628</v>
      </c>
      <c r="AD2244" t="s">
        <v>551</v>
      </c>
      <c r="AE2244" t="s">
        <v>552</v>
      </c>
      <c r="AF2244" t="s">
        <v>443</v>
      </c>
      <c r="AG2244">
        <v>2.62</v>
      </c>
      <c r="AH2244" t="s">
        <v>443</v>
      </c>
      <c r="AI2244" t="b">
        <v>0</v>
      </c>
      <c r="AJ2244" t="s">
        <v>443</v>
      </c>
      <c r="AK2244" t="s">
        <v>443</v>
      </c>
      <c r="AL2244" t="s">
        <v>443</v>
      </c>
      <c r="AM2244">
        <v>0</v>
      </c>
      <c r="AN2244">
        <v>3.6289999999999999E-6</v>
      </c>
      <c r="AO2244">
        <v>275631392</v>
      </c>
      <c r="AP2244">
        <v>61.38</v>
      </c>
      <c r="AQ2244" t="str">
        <f t="shared" si="399"/>
        <v>Sequest HT (A2)</v>
      </c>
      <c r="AT2244" t="str">
        <f t="shared" si="400"/>
        <v>Sequest HT (A2</v>
      </c>
      <c r="AU2244" t="str">
        <f t="shared" si="396"/>
        <v xml:space="preserve">uest HT </v>
      </c>
      <c r="AV2244" t="str">
        <f t="shared" si="397"/>
        <v xml:space="preserve">est HT </v>
      </c>
      <c r="AW2244" s="19" t="str">
        <f t="shared" si="398"/>
        <v xml:space="preserve">est HT </v>
      </c>
      <c r="AX2244" s="25">
        <v>0.78</v>
      </c>
      <c r="AY2244" s="26">
        <f t="shared" si="401"/>
        <v>8.8461538461538452E-4</v>
      </c>
      <c r="AZ2244">
        <v>6.8999999999999997E-4</v>
      </c>
      <c r="BA2244" s="21" t="e">
        <f t="shared" si="402"/>
        <v>#VALUE!</v>
      </c>
      <c r="BB2244" t="s">
        <v>540</v>
      </c>
      <c r="BC2244" t="s">
        <v>541</v>
      </c>
      <c r="BD2244" s="21" t="e">
        <f t="shared" si="403"/>
        <v>#VALUE!</v>
      </c>
      <c r="BE2244">
        <v>6.2371780000000001</v>
      </c>
      <c r="BF2244" s="21" t="e">
        <f t="shared" si="404"/>
        <v>#VALUE!</v>
      </c>
      <c r="BG2244">
        <v>30</v>
      </c>
      <c r="BH2244">
        <v>61.077100000000002</v>
      </c>
      <c r="BI2244" s="21">
        <f t="shared" si="405"/>
        <v>714.31027340852791</v>
      </c>
      <c r="BJ2244">
        <v>43628</v>
      </c>
      <c r="BK2244" t="s">
        <v>551</v>
      </c>
      <c r="BL2244" s="20" t="e">
        <f t="shared" si="406"/>
        <v>#VALUE!</v>
      </c>
      <c r="BN2244" s="28"/>
      <c r="BP2244" s="29"/>
      <c r="BR2244" s="30"/>
    </row>
    <row r="2245" spans="1:72" hidden="1" outlineLevel="2" collapsed="1" x14ac:dyDescent="0.35">
      <c r="A2245" t="s">
        <v>443</v>
      </c>
      <c r="B2245" t="s">
        <v>443</v>
      </c>
      <c r="C2245" t="b">
        <v>0</v>
      </c>
      <c r="D2245" t="s">
        <v>439</v>
      </c>
      <c r="E2245" t="s">
        <v>557</v>
      </c>
      <c r="F2245" t="s">
        <v>550</v>
      </c>
      <c r="G2245" t="s">
        <v>1530</v>
      </c>
      <c r="H2245" t="s">
        <v>443</v>
      </c>
      <c r="I2245">
        <v>1</v>
      </c>
      <c r="J2245">
        <v>2</v>
      </c>
      <c r="K2245" t="s">
        <v>1475</v>
      </c>
      <c r="L2245" t="s">
        <v>1479</v>
      </c>
      <c r="M2245">
        <v>0</v>
      </c>
      <c r="N2245">
        <v>2</v>
      </c>
      <c r="O2245">
        <v>1</v>
      </c>
      <c r="P2245">
        <v>0</v>
      </c>
      <c r="Q2245">
        <v>1</v>
      </c>
      <c r="R2245">
        <v>1</v>
      </c>
      <c r="S2245">
        <v>882.40472999999997</v>
      </c>
      <c r="T2245">
        <v>1763.8021900000001</v>
      </c>
      <c r="U2245">
        <v>1763.8023700000001</v>
      </c>
      <c r="V2245">
        <v>-0.11</v>
      </c>
      <c r="W2245">
        <v>-9.0000000000000006E-5</v>
      </c>
      <c r="X2245" t="s">
        <v>540</v>
      </c>
      <c r="Y2245" t="s">
        <v>541</v>
      </c>
      <c r="Z2245">
        <v>5.6868280000000002</v>
      </c>
      <c r="AA2245">
        <v>28.282</v>
      </c>
      <c r="AB2245">
        <v>63.9054</v>
      </c>
      <c r="AC2245">
        <v>46103</v>
      </c>
      <c r="AD2245" t="s">
        <v>551</v>
      </c>
      <c r="AE2245" t="s">
        <v>552</v>
      </c>
      <c r="AF2245" t="s">
        <v>443</v>
      </c>
      <c r="AG2245" t="s">
        <v>443</v>
      </c>
      <c r="AH2245">
        <v>80</v>
      </c>
      <c r="AI2245" t="b">
        <v>0</v>
      </c>
      <c r="AJ2245">
        <v>50</v>
      </c>
      <c r="AK2245">
        <v>32</v>
      </c>
      <c r="AL2245">
        <v>1.1251696851117999E-7</v>
      </c>
      <c r="AM2245">
        <v>0</v>
      </c>
      <c r="AN2245">
        <v>5.0429999999999998E-6</v>
      </c>
      <c r="AO2245">
        <v>86033888</v>
      </c>
      <c r="AP2245">
        <v>64.12</v>
      </c>
      <c r="AQ2245" t="str">
        <f t="shared" si="399"/>
        <v>Mascot (A5)</v>
      </c>
      <c r="AT2245" t="str">
        <f t="shared" si="400"/>
        <v>Mascot (A5)</v>
      </c>
      <c r="AU2245" t="str">
        <f t="shared" si="396"/>
        <v>cot (A5)</v>
      </c>
      <c r="AV2245" t="str">
        <f t="shared" si="397"/>
        <v>ot (A5)</v>
      </c>
      <c r="AW2245" s="19" t="str">
        <f t="shared" si="398"/>
        <v>ot (A5)</v>
      </c>
      <c r="AX2245" s="25">
        <v>-0.11</v>
      </c>
      <c r="AY2245" s="26">
        <f t="shared" si="401"/>
        <v>8.1818181818181827E-4</v>
      </c>
      <c r="AZ2245">
        <v>-9.0000000000000006E-5</v>
      </c>
      <c r="BA2245" s="21" t="e">
        <f t="shared" si="402"/>
        <v>#VALUE!</v>
      </c>
      <c r="BB2245" t="s">
        <v>540</v>
      </c>
      <c r="BC2245" t="s">
        <v>541</v>
      </c>
      <c r="BD2245" s="21" t="e">
        <f t="shared" si="403"/>
        <v>#VALUE!</v>
      </c>
      <c r="BE2245">
        <v>5.6868280000000002</v>
      </c>
      <c r="BF2245" s="21" t="e">
        <f t="shared" si="404"/>
        <v>#VALUE!</v>
      </c>
      <c r="BG2245">
        <v>28.282</v>
      </c>
      <c r="BH2245">
        <v>63.9054</v>
      </c>
      <c r="BI2245" s="21">
        <f t="shared" si="405"/>
        <v>721.42573241071955</v>
      </c>
      <c r="BJ2245">
        <v>46103</v>
      </c>
      <c r="BK2245" t="s">
        <v>551</v>
      </c>
      <c r="BL2245" s="20" t="e">
        <f t="shared" si="406"/>
        <v>#VALUE!</v>
      </c>
      <c r="BN2245" s="28"/>
      <c r="BP2245" s="29"/>
      <c r="BR2245" s="30"/>
    </row>
    <row r="2246" spans="1:72" hidden="1" outlineLevel="2" collapsed="1" x14ac:dyDescent="0.35">
      <c r="A2246" t="s">
        <v>443</v>
      </c>
      <c r="B2246" t="s">
        <v>443</v>
      </c>
      <c r="C2246" t="b">
        <v>0</v>
      </c>
      <c r="D2246" t="s">
        <v>439</v>
      </c>
      <c r="E2246" t="s">
        <v>538</v>
      </c>
      <c r="F2246" t="s">
        <v>550</v>
      </c>
      <c r="G2246" t="s">
        <v>1530</v>
      </c>
      <c r="H2246" t="s">
        <v>443</v>
      </c>
      <c r="I2246">
        <v>1</v>
      </c>
      <c r="J2246">
        <v>2</v>
      </c>
      <c r="K2246" t="s">
        <v>1475</v>
      </c>
      <c r="L2246" t="s">
        <v>1479</v>
      </c>
      <c r="M2246">
        <v>0</v>
      </c>
      <c r="N2246">
        <v>2</v>
      </c>
      <c r="O2246">
        <v>0.76049999999999995</v>
      </c>
      <c r="P2246">
        <v>0</v>
      </c>
      <c r="Q2246">
        <v>1</v>
      </c>
      <c r="R2246">
        <v>1</v>
      </c>
      <c r="S2246">
        <v>882.40561000000002</v>
      </c>
      <c r="T2246">
        <v>1763.80395</v>
      </c>
      <c r="U2246">
        <v>1763.8023700000001</v>
      </c>
      <c r="V2246">
        <v>0.89</v>
      </c>
      <c r="W2246">
        <v>7.9000000000000001E-4</v>
      </c>
      <c r="X2246" t="s">
        <v>540</v>
      </c>
      <c r="Y2246" t="s">
        <v>541</v>
      </c>
      <c r="Z2246">
        <v>0</v>
      </c>
      <c r="AA2246">
        <v>30</v>
      </c>
      <c r="AB2246">
        <v>63.173400000000001</v>
      </c>
      <c r="AC2246">
        <v>45474</v>
      </c>
      <c r="AD2246" t="s">
        <v>551</v>
      </c>
      <c r="AE2246" t="s">
        <v>552</v>
      </c>
      <c r="AF2246" t="s">
        <v>443</v>
      </c>
      <c r="AG2246">
        <v>2.63</v>
      </c>
      <c r="AH2246" t="s">
        <v>443</v>
      </c>
      <c r="AI2246" t="b">
        <v>0</v>
      </c>
      <c r="AJ2246" t="s">
        <v>443</v>
      </c>
      <c r="AK2246" t="s">
        <v>443</v>
      </c>
      <c r="AL2246" t="s">
        <v>443</v>
      </c>
      <c r="AM2246">
        <v>0</v>
      </c>
      <c r="AN2246">
        <v>8.8920000000000006E-6</v>
      </c>
      <c r="AO2246">
        <v>86033888</v>
      </c>
      <c r="AP2246">
        <v>64.12</v>
      </c>
      <c r="AQ2246" t="str">
        <f t="shared" si="399"/>
        <v>Sequest HT (A2)</v>
      </c>
      <c r="AT2246" t="str">
        <f t="shared" si="400"/>
        <v>Sequest HT (A2</v>
      </c>
      <c r="AU2246" t="str">
        <f t="shared" si="396"/>
        <v xml:space="preserve">uest HT </v>
      </c>
      <c r="AV2246" t="str">
        <f t="shared" si="397"/>
        <v xml:space="preserve">est HT </v>
      </c>
      <c r="AW2246" s="19" t="str">
        <f t="shared" si="398"/>
        <v xml:space="preserve">est HT </v>
      </c>
      <c r="AX2246" s="25">
        <v>0.89</v>
      </c>
      <c r="AY2246" s="26">
        <f t="shared" si="401"/>
        <v>8.8764044943820224E-4</v>
      </c>
      <c r="AZ2246">
        <v>7.9000000000000001E-4</v>
      </c>
      <c r="BA2246" s="21" t="e">
        <f t="shared" si="402"/>
        <v>#VALUE!</v>
      </c>
      <c r="BB2246" t="s">
        <v>540</v>
      </c>
      <c r="BC2246" t="s">
        <v>541</v>
      </c>
      <c r="BD2246" s="21" t="e">
        <f t="shared" si="403"/>
        <v>#VALUE!</v>
      </c>
      <c r="BE2246">
        <v>0</v>
      </c>
      <c r="BF2246" s="21" t="e">
        <f t="shared" si="404"/>
        <v>#VALUE!</v>
      </c>
      <c r="BG2246">
        <v>30</v>
      </c>
      <c r="BH2246">
        <v>63.173400000000001</v>
      </c>
      <c r="BI2246" s="21">
        <f t="shared" si="405"/>
        <v>719.82828215673055</v>
      </c>
      <c r="BJ2246">
        <v>45474</v>
      </c>
      <c r="BK2246" t="s">
        <v>551</v>
      </c>
      <c r="BL2246" s="20" t="e">
        <f t="shared" si="406"/>
        <v>#VALUE!</v>
      </c>
      <c r="BN2246" s="28"/>
      <c r="BP2246" s="29"/>
      <c r="BR2246" s="30"/>
    </row>
    <row r="2247" spans="1:72" hidden="1" outlineLevel="2" collapsed="1" x14ac:dyDescent="0.35">
      <c r="A2247" t="s">
        <v>443</v>
      </c>
      <c r="B2247" t="s">
        <v>443</v>
      </c>
      <c r="C2247" t="b">
        <v>0</v>
      </c>
      <c r="D2247" t="s">
        <v>439</v>
      </c>
      <c r="E2247" t="s">
        <v>538</v>
      </c>
      <c r="F2247" t="s">
        <v>550</v>
      </c>
      <c r="G2247" t="s">
        <v>1530</v>
      </c>
      <c r="H2247" t="s">
        <v>443</v>
      </c>
      <c r="I2247">
        <v>1</v>
      </c>
      <c r="J2247">
        <v>2</v>
      </c>
      <c r="K2247" t="s">
        <v>1475</v>
      </c>
      <c r="L2247" t="s">
        <v>1479</v>
      </c>
      <c r="M2247">
        <v>0</v>
      </c>
      <c r="N2247">
        <v>2</v>
      </c>
      <c r="O2247">
        <v>0.7732</v>
      </c>
      <c r="P2247">
        <v>0</v>
      </c>
      <c r="Q2247">
        <v>1</v>
      </c>
      <c r="R2247">
        <v>1</v>
      </c>
      <c r="S2247">
        <v>882.40572999999995</v>
      </c>
      <c r="T2247">
        <v>1763.8041800000001</v>
      </c>
      <c r="U2247">
        <v>1763.8023700000001</v>
      </c>
      <c r="V2247">
        <v>1.02</v>
      </c>
      <c r="W2247">
        <v>8.9999999999999998E-4</v>
      </c>
      <c r="X2247" t="s">
        <v>540</v>
      </c>
      <c r="Y2247" t="s">
        <v>541</v>
      </c>
      <c r="Z2247">
        <v>0</v>
      </c>
      <c r="AA2247">
        <v>30</v>
      </c>
      <c r="AB2247">
        <v>61.7699</v>
      </c>
      <c r="AC2247">
        <v>44246</v>
      </c>
      <c r="AD2247" t="s">
        <v>551</v>
      </c>
      <c r="AE2247" t="s">
        <v>552</v>
      </c>
      <c r="AF2247" t="s">
        <v>443</v>
      </c>
      <c r="AG2247">
        <v>2.69</v>
      </c>
      <c r="AH2247" t="s">
        <v>443</v>
      </c>
      <c r="AI2247" t="b">
        <v>0</v>
      </c>
      <c r="AJ2247" t="s">
        <v>443</v>
      </c>
      <c r="AK2247" t="s">
        <v>443</v>
      </c>
      <c r="AL2247" t="s">
        <v>443</v>
      </c>
      <c r="AM2247">
        <v>0</v>
      </c>
      <c r="AN2247">
        <v>1.132E-5</v>
      </c>
      <c r="AO2247">
        <v>275631392</v>
      </c>
      <c r="AP2247">
        <v>61.38</v>
      </c>
      <c r="AQ2247" t="str">
        <f t="shared" si="399"/>
        <v>Sequest HT (A2)</v>
      </c>
      <c r="AT2247" t="str">
        <f t="shared" si="400"/>
        <v>Sequest HT (A2</v>
      </c>
      <c r="AU2247" t="str">
        <f t="shared" si="396"/>
        <v xml:space="preserve">uest HT </v>
      </c>
      <c r="AV2247" t="str">
        <f t="shared" si="397"/>
        <v xml:space="preserve">est HT </v>
      </c>
      <c r="AW2247" s="19" t="str">
        <f t="shared" si="398"/>
        <v xml:space="preserve">est HT </v>
      </c>
      <c r="AX2247" s="25">
        <v>1.02</v>
      </c>
      <c r="AY2247" s="26">
        <f t="shared" si="401"/>
        <v>8.8235294117647051E-4</v>
      </c>
      <c r="AZ2247">
        <v>8.9999999999999998E-4</v>
      </c>
      <c r="BA2247" s="21" t="e">
        <f t="shared" si="402"/>
        <v>#VALUE!</v>
      </c>
      <c r="BB2247" t="s">
        <v>540</v>
      </c>
      <c r="BC2247" t="s">
        <v>541</v>
      </c>
      <c r="BD2247" s="21" t="e">
        <f t="shared" si="403"/>
        <v>#VALUE!</v>
      </c>
      <c r="BE2247">
        <v>0</v>
      </c>
      <c r="BF2247" s="21" t="e">
        <f t="shared" si="404"/>
        <v>#VALUE!</v>
      </c>
      <c r="BG2247">
        <v>30</v>
      </c>
      <c r="BH2247">
        <v>61.7699</v>
      </c>
      <c r="BI2247" s="21">
        <f t="shared" si="405"/>
        <v>716.30357180439012</v>
      </c>
      <c r="BJ2247">
        <v>44246</v>
      </c>
      <c r="BK2247" t="s">
        <v>551</v>
      </c>
      <c r="BL2247" s="20" t="e">
        <f t="shared" si="406"/>
        <v>#VALUE!</v>
      </c>
      <c r="BN2247" s="28"/>
      <c r="BP2247" s="29"/>
      <c r="BR2247" s="30"/>
    </row>
    <row r="2248" spans="1:72" hidden="1" outlineLevel="2" collapsed="1" x14ac:dyDescent="0.35">
      <c r="A2248" t="s">
        <v>443</v>
      </c>
      <c r="B2248" t="s">
        <v>443</v>
      </c>
      <c r="C2248" t="b">
        <v>0</v>
      </c>
      <c r="D2248" t="s">
        <v>439</v>
      </c>
      <c r="E2248" t="s">
        <v>557</v>
      </c>
      <c r="F2248" t="s">
        <v>550</v>
      </c>
      <c r="G2248" t="s">
        <v>1530</v>
      </c>
      <c r="H2248" t="s">
        <v>443</v>
      </c>
      <c r="I2248">
        <v>1</v>
      </c>
      <c r="J2248">
        <v>2</v>
      </c>
      <c r="K2248" t="s">
        <v>1475</v>
      </c>
      <c r="L2248" t="s">
        <v>1479</v>
      </c>
      <c r="M2248">
        <v>0</v>
      </c>
      <c r="N2248">
        <v>2</v>
      </c>
      <c r="O2248">
        <v>1</v>
      </c>
      <c r="P2248">
        <v>0</v>
      </c>
      <c r="Q2248">
        <v>1</v>
      </c>
      <c r="R2248">
        <v>1</v>
      </c>
      <c r="S2248">
        <v>882.40561000000002</v>
      </c>
      <c r="T2248">
        <v>1763.80395</v>
      </c>
      <c r="U2248">
        <v>1763.8023700000001</v>
      </c>
      <c r="V2248">
        <v>0.89</v>
      </c>
      <c r="W2248">
        <v>7.9000000000000001E-4</v>
      </c>
      <c r="X2248" t="s">
        <v>540</v>
      </c>
      <c r="Y2248" t="s">
        <v>541</v>
      </c>
      <c r="Z2248">
        <v>0</v>
      </c>
      <c r="AA2248">
        <v>30</v>
      </c>
      <c r="AB2248">
        <v>63.173400000000001</v>
      </c>
      <c r="AC2248">
        <v>45474</v>
      </c>
      <c r="AD2248" t="s">
        <v>551</v>
      </c>
      <c r="AE2248" t="s">
        <v>552</v>
      </c>
      <c r="AF2248" t="s">
        <v>443</v>
      </c>
      <c r="AG2248" t="s">
        <v>443</v>
      </c>
      <c r="AH2248">
        <v>95</v>
      </c>
      <c r="AI2248" t="b">
        <v>0</v>
      </c>
      <c r="AJ2248">
        <v>51</v>
      </c>
      <c r="AK2248">
        <v>33</v>
      </c>
      <c r="AL2248">
        <v>4.4248966103088997E-9</v>
      </c>
      <c r="AM2248">
        <v>0</v>
      </c>
      <c r="AN2248">
        <v>1.6589999999999999E-5</v>
      </c>
      <c r="AO2248">
        <v>86033888</v>
      </c>
      <c r="AP2248">
        <v>64.12</v>
      </c>
      <c r="AQ2248" t="str">
        <f t="shared" si="399"/>
        <v>Mascot (A5)</v>
      </c>
      <c r="AT2248" t="str">
        <f t="shared" si="400"/>
        <v>Mascot (A5)</v>
      </c>
      <c r="AU2248" t="str">
        <f t="shared" si="396"/>
        <v>cot (A5)</v>
      </c>
      <c r="AV2248" t="str">
        <f t="shared" si="397"/>
        <v>ot (A5)</v>
      </c>
      <c r="AW2248" s="19" t="str">
        <f t="shared" si="398"/>
        <v>ot (A5)</v>
      </c>
      <c r="AX2248" s="25">
        <v>0.89</v>
      </c>
      <c r="AY2248" s="26">
        <f t="shared" si="401"/>
        <v>8.8764044943820224E-4</v>
      </c>
      <c r="AZ2248">
        <v>7.9000000000000001E-4</v>
      </c>
      <c r="BA2248" s="21" t="e">
        <f t="shared" si="402"/>
        <v>#VALUE!</v>
      </c>
      <c r="BB2248" t="s">
        <v>540</v>
      </c>
      <c r="BC2248" t="s">
        <v>541</v>
      </c>
      <c r="BD2248" s="21" t="e">
        <f t="shared" si="403"/>
        <v>#VALUE!</v>
      </c>
      <c r="BE2248">
        <v>0</v>
      </c>
      <c r="BF2248" s="21" t="e">
        <f t="shared" si="404"/>
        <v>#VALUE!</v>
      </c>
      <c r="BG2248">
        <v>30</v>
      </c>
      <c r="BH2248">
        <v>63.173400000000001</v>
      </c>
      <c r="BI2248" s="21">
        <f t="shared" si="405"/>
        <v>719.82828215673055</v>
      </c>
      <c r="BJ2248">
        <v>45474</v>
      </c>
      <c r="BK2248" t="s">
        <v>551</v>
      </c>
      <c r="BL2248" s="20" t="e">
        <f t="shared" si="406"/>
        <v>#VALUE!</v>
      </c>
      <c r="BN2248" s="28"/>
      <c r="BP2248" s="29"/>
      <c r="BR2248" s="30"/>
    </row>
    <row r="2249" spans="1:72" hidden="1" outlineLevel="2" collapsed="1" x14ac:dyDescent="0.35">
      <c r="A2249" t="s">
        <v>443</v>
      </c>
      <c r="B2249" t="s">
        <v>443</v>
      </c>
      <c r="C2249" t="b">
        <v>0</v>
      </c>
      <c r="D2249" t="s">
        <v>439</v>
      </c>
      <c r="E2249" t="s">
        <v>557</v>
      </c>
      <c r="F2249" t="s">
        <v>550</v>
      </c>
      <c r="G2249" t="s">
        <v>1530</v>
      </c>
      <c r="H2249" t="s">
        <v>443</v>
      </c>
      <c r="I2249">
        <v>1</v>
      </c>
      <c r="J2249">
        <v>2</v>
      </c>
      <c r="K2249" t="s">
        <v>1475</v>
      </c>
      <c r="L2249" t="s">
        <v>1479</v>
      </c>
      <c r="M2249">
        <v>0</v>
      </c>
      <c r="N2249">
        <v>2</v>
      </c>
      <c r="O2249">
        <v>1</v>
      </c>
      <c r="P2249">
        <v>0</v>
      </c>
      <c r="Q2249">
        <v>1</v>
      </c>
      <c r="R2249">
        <v>1</v>
      </c>
      <c r="S2249">
        <v>882.40584000000001</v>
      </c>
      <c r="T2249">
        <v>1763.8044</v>
      </c>
      <c r="U2249">
        <v>1763.8023700000001</v>
      </c>
      <c r="V2249">
        <v>1.1499999999999999</v>
      </c>
      <c r="W2249">
        <v>1.01E-3</v>
      </c>
      <c r="X2249" t="s">
        <v>540</v>
      </c>
      <c r="Y2249" t="s">
        <v>541</v>
      </c>
      <c r="Z2249">
        <v>13.110900000000001</v>
      </c>
      <c r="AA2249">
        <v>30</v>
      </c>
      <c r="AB2249">
        <v>61.235900000000001</v>
      </c>
      <c r="AC2249">
        <v>43077</v>
      </c>
      <c r="AD2249" t="s">
        <v>542</v>
      </c>
      <c r="AE2249" t="s">
        <v>543</v>
      </c>
      <c r="AF2249" t="s">
        <v>443</v>
      </c>
      <c r="AG2249" t="s">
        <v>443</v>
      </c>
      <c r="AH2249">
        <v>80</v>
      </c>
      <c r="AI2249" t="b">
        <v>0</v>
      </c>
      <c r="AJ2249">
        <v>51</v>
      </c>
      <c r="AK2249">
        <v>33</v>
      </c>
      <c r="AL2249">
        <v>1.16468898896928E-7</v>
      </c>
      <c r="AM2249">
        <v>0</v>
      </c>
      <c r="AN2249">
        <v>1.7220000000000001E-5</v>
      </c>
      <c r="AO2249">
        <v>18088672</v>
      </c>
      <c r="AP2249">
        <v>61.34</v>
      </c>
      <c r="AQ2249" t="str">
        <f t="shared" si="399"/>
        <v>Mascot (A5)</v>
      </c>
      <c r="AT2249" t="str">
        <f t="shared" si="400"/>
        <v>Mascot (A5)</v>
      </c>
      <c r="AU2249" t="str">
        <f t="shared" si="396"/>
        <v>cot (A5)</v>
      </c>
      <c r="AV2249" t="str">
        <f t="shared" si="397"/>
        <v>ot (A5)</v>
      </c>
      <c r="AW2249" s="19" t="str">
        <f t="shared" si="398"/>
        <v>ot (A5)</v>
      </c>
      <c r="AX2249" s="25">
        <v>1.1499999999999999</v>
      </c>
      <c r="AY2249" s="26">
        <f t="shared" si="401"/>
        <v>8.7826086956521753E-4</v>
      </c>
      <c r="AZ2249">
        <v>1.01E-3</v>
      </c>
      <c r="BA2249" s="21" t="e">
        <f t="shared" si="402"/>
        <v>#VALUE!</v>
      </c>
      <c r="BB2249" t="s">
        <v>540</v>
      </c>
      <c r="BC2249" t="s">
        <v>541</v>
      </c>
      <c r="BD2249" s="21" t="e">
        <f t="shared" si="403"/>
        <v>#VALUE!</v>
      </c>
      <c r="BE2249">
        <v>13.110900000000001</v>
      </c>
      <c r="BF2249" s="21" t="e">
        <f t="shared" si="404"/>
        <v>#VALUE!</v>
      </c>
      <c r="BG2249">
        <v>30</v>
      </c>
      <c r="BH2249">
        <v>61.235900000000001</v>
      </c>
      <c r="BI2249" s="21">
        <f t="shared" si="405"/>
        <v>703.45989852357843</v>
      </c>
      <c r="BJ2249">
        <v>43077</v>
      </c>
      <c r="BK2249" t="s">
        <v>542</v>
      </c>
      <c r="BL2249" s="20" t="e">
        <f t="shared" si="406"/>
        <v>#VALUE!</v>
      </c>
      <c r="BN2249" s="28"/>
      <c r="BP2249" s="29"/>
      <c r="BR2249" s="30"/>
    </row>
    <row r="2250" spans="1:72" hidden="1" outlineLevel="2" collapsed="1" x14ac:dyDescent="0.35">
      <c r="A2250" t="s">
        <v>443</v>
      </c>
      <c r="B2250" t="s">
        <v>443</v>
      </c>
      <c r="C2250" t="b">
        <v>0</v>
      </c>
      <c r="D2250" t="s">
        <v>439</v>
      </c>
      <c r="E2250" t="s">
        <v>557</v>
      </c>
      <c r="F2250" t="s">
        <v>550</v>
      </c>
      <c r="G2250" t="s">
        <v>1530</v>
      </c>
      <c r="H2250" t="s">
        <v>443</v>
      </c>
      <c r="I2250">
        <v>1</v>
      </c>
      <c r="J2250">
        <v>2</v>
      </c>
      <c r="K2250" t="s">
        <v>1475</v>
      </c>
      <c r="L2250" t="s">
        <v>1479</v>
      </c>
      <c r="M2250">
        <v>0</v>
      </c>
      <c r="N2250">
        <v>2</v>
      </c>
      <c r="O2250">
        <v>1</v>
      </c>
      <c r="P2250">
        <v>0</v>
      </c>
      <c r="Q2250">
        <v>1</v>
      </c>
      <c r="R2250">
        <v>1</v>
      </c>
      <c r="S2250">
        <v>882.40552000000002</v>
      </c>
      <c r="T2250">
        <v>1763.80376</v>
      </c>
      <c r="U2250">
        <v>1763.8023700000001</v>
      </c>
      <c r="V2250">
        <v>0.78</v>
      </c>
      <c r="W2250">
        <v>6.8999999999999997E-4</v>
      </c>
      <c r="X2250" t="s">
        <v>540</v>
      </c>
      <c r="Y2250" t="s">
        <v>541</v>
      </c>
      <c r="Z2250">
        <v>6.2371780000000001</v>
      </c>
      <c r="AA2250">
        <v>30</v>
      </c>
      <c r="AB2250">
        <v>61.077100000000002</v>
      </c>
      <c r="AC2250">
        <v>43628</v>
      </c>
      <c r="AD2250" t="s">
        <v>551</v>
      </c>
      <c r="AE2250" t="s">
        <v>552</v>
      </c>
      <c r="AF2250" t="s">
        <v>443</v>
      </c>
      <c r="AG2250" t="s">
        <v>443</v>
      </c>
      <c r="AH2250">
        <v>63</v>
      </c>
      <c r="AI2250" t="b">
        <v>0</v>
      </c>
      <c r="AJ2250">
        <v>51</v>
      </c>
      <c r="AK2250">
        <v>33</v>
      </c>
      <c r="AL2250">
        <v>5.9827813017700202E-6</v>
      </c>
      <c r="AM2250">
        <v>0</v>
      </c>
      <c r="AN2250">
        <v>5.8659999999999997E-5</v>
      </c>
      <c r="AO2250">
        <v>275631392</v>
      </c>
      <c r="AP2250">
        <v>61.38</v>
      </c>
      <c r="AQ2250" t="str">
        <f t="shared" si="399"/>
        <v>Mascot (A5)</v>
      </c>
      <c r="AT2250" t="str">
        <f t="shared" si="400"/>
        <v>Mascot (A5)</v>
      </c>
      <c r="AU2250" t="str">
        <f t="shared" si="396"/>
        <v>cot (A5)</v>
      </c>
      <c r="AV2250" t="str">
        <f t="shared" si="397"/>
        <v>ot (A5)</v>
      </c>
      <c r="AW2250" s="19" t="str">
        <f t="shared" si="398"/>
        <v>ot (A5)</v>
      </c>
      <c r="AX2250" s="25">
        <v>0.78</v>
      </c>
      <c r="AY2250" s="26">
        <f t="shared" si="401"/>
        <v>8.8461538461538452E-4</v>
      </c>
      <c r="AZ2250">
        <v>6.8999999999999997E-4</v>
      </c>
      <c r="BA2250" s="21" t="e">
        <f t="shared" si="402"/>
        <v>#VALUE!</v>
      </c>
      <c r="BB2250" t="s">
        <v>540</v>
      </c>
      <c r="BC2250" t="s">
        <v>541</v>
      </c>
      <c r="BD2250" s="21" t="e">
        <f t="shared" si="403"/>
        <v>#VALUE!</v>
      </c>
      <c r="BE2250">
        <v>6.2371780000000001</v>
      </c>
      <c r="BF2250" s="21" t="e">
        <f t="shared" si="404"/>
        <v>#VALUE!</v>
      </c>
      <c r="BG2250">
        <v>30</v>
      </c>
      <c r="BH2250">
        <v>61.077100000000002</v>
      </c>
      <c r="BI2250" s="21">
        <f t="shared" si="405"/>
        <v>714.31027340852791</v>
      </c>
      <c r="BJ2250">
        <v>43628</v>
      </c>
      <c r="BK2250" t="s">
        <v>551</v>
      </c>
      <c r="BL2250" s="20" t="e">
        <f t="shared" si="406"/>
        <v>#VALUE!</v>
      </c>
      <c r="BN2250" s="28"/>
      <c r="BP2250" s="29"/>
      <c r="BR2250" s="30"/>
    </row>
    <row r="2251" spans="1:72" hidden="1" outlineLevel="2" collapsed="1" x14ac:dyDescent="0.35">
      <c r="A2251" t="s">
        <v>443</v>
      </c>
      <c r="B2251" t="s">
        <v>443</v>
      </c>
      <c r="C2251" t="b">
        <v>0</v>
      </c>
      <c r="D2251" t="s">
        <v>439</v>
      </c>
      <c r="E2251" t="s">
        <v>538</v>
      </c>
      <c r="F2251" t="s">
        <v>550</v>
      </c>
      <c r="G2251" t="s">
        <v>1530</v>
      </c>
      <c r="H2251" t="s">
        <v>443</v>
      </c>
      <c r="I2251">
        <v>1</v>
      </c>
      <c r="J2251">
        <v>2</v>
      </c>
      <c r="K2251" t="s">
        <v>1475</v>
      </c>
      <c r="L2251" t="s">
        <v>1479</v>
      </c>
      <c r="M2251">
        <v>0</v>
      </c>
      <c r="N2251">
        <v>2</v>
      </c>
      <c r="O2251">
        <v>0.74219999999999997</v>
      </c>
      <c r="P2251">
        <v>0</v>
      </c>
      <c r="Q2251">
        <v>1</v>
      </c>
      <c r="R2251">
        <v>1</v>
      </c>
      <c r="S2251">
        <v>882.40715</v>
      </c>
      <c r="T2251">
        <v>1763.80702</v>
      </c>
      <c r="U2251">
        <v>1763.8023700000001</v>
      </c>
      <c r="V2251">
        <v>2.63</v>
      </c>
      <c r="W2251">
        <v>2.32E-3</v>
      </c>
      <c r="X2251" t="s">
        <v>540</v>
      </c>
      <c r="Y2251" t="s">
        <v>541</v>
      </c>
      <c r="Z2251">
        <v>46.573749999999997</v>
      </c>
      <c r="AA2251">
        <v>30</v>
      </c>
      <c r="AB2251">
        <v>61.047600000000003</v>
      </c>
      <c r="AC2251">
        <v>43244</v>
      </c>
      <c r="AD2251" t="s">
        <v>554</v>
      </c>
      <c r="AE2251" t="s">
        <v>555</v>
      </c>
      <c r="AF2251" t="s">
        <v>443</v>
      </c>
      <c r="AG2251">
        <v>2.25</v>
      </c>
      <c r="AH2251" t="s">
        <v>443</v>
      </c>
      <c r="AI2251" t="b">
        <v>0</v>
      </c>
      <c r="AJ2251" t="s">
        <v>443</v>
      </c>
      <c r="AK2251" t="s">
        <v>443</v>
      </c>
      <c r="AL2251" t="s">
        <v>443</v>
      </c>
      <c r="AM2251">
        <v>0</v>
      </c>
      <c r="AN2251">
        <v>7.9770000000000004E-5</v>
      </c>
      <c r="AO2251">
        <v>1021338432</v>
      </c>
      <c r="AP2251">
        <v>61.4</v>
      </c>
      <c r="AQ2251" t="str">
        <f t="shared" si="399"/>
        <v>Sequest HT (A2)</v>
      </c>
      <c r="AT2251" t="str">
        <f t="shared" si="400"/>
        <v>Sequest HT (A2</v>
      </c>
      <c r="AU2251" t="str">
        <f t="shared" si="396"/>
        <v xml:space="preserve">uest HT </v>
      </c>
      <c r="AV2251" t="str">
        <f t="shared" si="397"/>
        <v xml:space="preserve">est HT </v>
      </c>
      <c r="AW2251" s="19" t="str">
        <f t="shared" si="398"/>
        <v xml:space="preserve">est HT </v>
      </c>
      <c r="AX2251" s="25">
        <v>2.63</v>
      </c>
      <c r="AY2251" s="26">
        <f t="shared" si="401"/>
        <v>8.8212927756654001E-4</v>
      </c>
      <c r="AZ2251">
        <v>2.32E-3</v>
      </c>
      <c r="BA2251" s="21" t="e">
        <f t="shared" si="402"/>
        <v>#VALUE!</v>
      </c>
      <c r="BB2251" t="s">
        <v>540</v>
      </c>
      <c r="BC2251" t="s">
        <v>541</v>
      </c>
      <c r="BD2251" s="21" t="e">
        <f t="shared" si="403"/>
        <v>#VALUE!</v>
      </c>
      <c r="BE2251">
        <v>46.573749999999997</v>
      </c>
      <c r="BF2251" s="21" t="e">
        <f t="shared" si="404"/>
        <v>#VALUE!</v>
      </c>
      <c r="BG2251">
        <v>30</v>
      </c>
      <c r="BH2251">
        <v>61.047600000000003</v>
      </c>
      <c r="BI2251" s="21">
        <f t="shared" si="405"/>
        <v>708.36527562099081</v>
      </c>
      <c r="BJ2251">
        <v>43244</v>
      </c>
      <c r="BK2251" t="s">
        <v>554</v>
      </c>
      <c r="BL2251" s="20" t="e">
        <f t="shared" si="406"/>
        <v>#VALUE!</v>
      </c>
      <c r="BN2251" s="28"/>
      <c r="BP2251" s="29"/>
      <c r="BR2251" s="30"/>
    </row>
    <row r="2252" spans="1:72" hidden="1" outlineLevel="2" collapsed="1" x14ac:dyDescent="0.35">
      <c r="A2252" t="s">
        <v>443</v>
      </c>
      <c r="B2252" t="s">
        <v>443</v>
      </c>
      <c r="C2252" t="b">
        <v>0</v>
      </c>
      <c r="D2252" t="s">
        <v>439</v>
      </c>
      <c r="E2252" t="s">
        <v>557</v>
      </c>
      <c r="F2252" t="s">
        <v>550</v>
      </c>
      <c r="G2252" t="s">
        <v>1530</v>
      </c>
      <c r="H2252" t="s">
        <v>443</v>
      </c>
      <c r="I2252">
        <v>1</v>
      </c>
      <c r="J2252">
        <v>2</v>
      </c>
      <c r="K2252" t="s">
        <v>1475</v>
      </c>
      <c r="L2252" t="s">
        <v>1479</v>
      </c>
      <c r="M2252">
        <v>0</v>
      </c>
      <c r="N2252">
        <v>2</v>
      </c>
      <c r="O2252">
        <v>1</v>
      </c>
      <c r="P2252">
        <v>0</v>
      </c>
      <c r="Q2252">
        <v>1</v>
      </c>
      <c r="R2252">
        <v>1</v>
      </c>
      <c r="S2252">
        <v>882.40572999999995</v>
      </c>
      <c r="T2252">
        <v>1763.8041800000001</v>
      </c>
      <c r="U2252">
        <v>1763.8023700000001</v>
      </c>
      <c r="V2252">
        <v>1.02</v>
      </c>
      <c r="W2252">
        <v>8.9999999999999998E-4</v>
      </c>
      <c r="X2252" t="s">
        <v>540</v>
      </c>
      <c r="Y2252" t="s">
        <v>541</v>
      </c>
      <c r="Z2252">
        <v>0</v>
      </c>
      <c r="AA2252">
        <v>30</v>
      </c>
      <c r="AB2252">
        <v>61.7699</v>
      </c>
      <c r="AC2252">
        <v>44246</v>
      </c>
      <c r="AD2252" t="s">
        <v>551</v>
      </c>
      <c r="AE2252" t="s">
        <v>552</v>
      </c>
      <c r="AF2252" t="s">
        <v>443</v>
      </c>
      <c r="AG2252" t="s">
        <v>443</v>
      </c>
      <c r="AH2252">
        <v>68</v>
      </c>
      <c r="AI2252" t="b">
        <v>0</v>
      </c>
      <c r="AJ2252">
        <v>51</v>
      </c>
      <c r="AK2252">
        <v>33</v>
      </c>
      <c r="AL2252">
        <v>2.0854989217788502E-6</v>
      </c>
      <c r="AM2252">
        <v>0</v>
      </c>
      <c r="AN2252">
        <v>1.271E-4</v>
      </c>
      <c r="AO2252">
        <v>275631392</v>
      </c>
      <c r="AP2252">
        <v>61.38</v>
      </c>
      <c r="AQ2252" t="str">
        <f t="shared" si="399"/>
        <v>Mascot (A5)</v>
      </c>
      <c r="AT2252" t="str">
        <f t="shared" si="400"/>
        <v>Mascot (A5)</v>
      </c>
      <c r="AU2252" t="str">
        <f t="shared" si="396"/>
        <v>cot (A5)</v>
      </c>
      <c r="AV2252" t="str">
        <f t="shared" si="397"/>
        <v>ot (A5)</v>
      </c>
      <c r="AW2252" s="19" t="str">
        <f t="shared" si="398"/>
        <v>ot (A5)</v>
      </c>
      <c r="AX2252" s="25">
        <v>1.02</v>
      </c>
      <c r="AY2252" s="26">
        <f t="shared" si="401"/>
        <v>8.8235294117647051E-4</v>
      </c>
      <c r="AZ2252">
        <v>8.9999999999999998E-4</v>
      </c>
      <c r="BA2252" s="21" t="e">
        <f t="shared" si="402"/>
        <v>#VALUE!</v>
      </c>
      <c r="BB2252" t="s">
        <v>540</v>
      </c>
      <c r="BC2252" t="s">
        <v>541</v>
      </c>
      <c r="BD2252" s="21" t="e">
        <f t="shared" si="403"/>
        <v>#VALUE!</v>
      </c>
      <c r="BE2252">
        <v>0</v>
      </c>
      <c r="BF2252" s="21" t="e">
        <f t="shared" si="404"/>
        <v>#VALUE!</v>
      </c>
      <c r="BG2252">
        <v>30</v>
      </c>
      <c r="BH2252">
        <v>61.7699</v>
      </c>
      <c r="BI2252" s="21">
        <f t="shared" si="405"/>
        <v>716.30357180439012</v>
      </c>
      <c r="BJ2252">
        <v>44246</v>
      </c>
      <c r="BK2252" t="s">
        <v>551</v>
      </c>
      <c r="BL2252" s="20" t="e">
        <f t="shared" si="406"/>
        <v>#VALUE!</v>
      </c>
      <c r="BN2252" s="28"/>
      <c r="BP2252" s="29"/>
      <c r="BR2252" s="30"/>
    </row>
    <row r="2253" spans="1:72" hidden="1" outlineLevel="2" collapsed="1" x14ac:dyDescent="0.35">
      <c r="A2253" t="s">
        <v>443</v>
      </c>
      <c r="B2253" t="s">
        <v>443</v>
      </c>
      <c r="C2253" t="b">
        <v>0</v>
      </c>
      <c r="D2253" t="s">
        <v>439</v>
      </c>
      <c r="E2253" t="s">
        <v>557</v>
      </c>
      <c r="F2253" t="s">
        <v>550</v>
      </c>
      <c r="G2253" t="s">
        <v>1530</v>
      </c>
      <c r="H2253" t="s">
        <v>443</v>
      </c>
      <c r="I2253">
        <v>1</v>
      </c>
      <c r="J2253">
        <v>2</v>
      </c>
      <c r="K2253" t="s">
        <v>1475</v>
      </c>
      <c r="L2253" t="s">
        <v>1479</v>
      </c>
      <c r="M2253">
        <v>0</v>
      </c>
      <c r="N2253">
        <v>2</v>
      </c>
      <c r="O2253">
        <v>1</v>
      </c>
      <c r="P2253">
        <v>0</v>
      </c>
      <c r="Q2253">
        <v>1</v>
      </c>
      <c r="R2253">
        <v>1</v>
      </c>
      <c r="S2253">
        <v>882.40715</v>
      </c>
      <c r="T2253">
        <v>1763.80702</v>
      </c>
      <c r="U2253">
        <v>1763.8023700000001</v>
      </c>
      <c r="V2253">
        <v>2.63</v>
      </c>
      <c r="W2253">
        <v>2.32E-3</v>
      </c>
      <c r="X2253" t="s">
        <v>540</v>
      </c>
      <c r="Y2253" t="s">
        <v>541</v>
      </c>
      <c r="Z2253">
        <v>46.573749999999997</v>
      </c>
      <c r="AA2253">
        <v>30</v>
      </c>
      <c r="AB2253">
        <v>61.047600000000003</v>
      </c>
      <c r="AC2253">
        <v>43244</v>
      </c>
      <c r="AD2253" t="s">
        <v>554</v>
      </c>
      <c r="AE2253" t="s">
        <v>555</v>
      </c>
      <c r="AF2253" t="s">
        <v>443</v>
      </c>
      <c r="AG2253" t="s">
        <v>443</v>
      </c>
      <c r="AH2253">
        <v>54</v>
      </c>
      <c r="AI2253" t="b">
        <v>0</v>
      </c>
      <c r="AJ2253">
        <v>51</v>
      </c>
      <c r="AK2253">
        <v>33</v>
      </c>
      <c r="AL2253">
        <v>6.1265941608191501E-5</v>
      </c>
      <c r="AM2253">
        <v>0</v>
      </c>
      <c r="AN2253">
        <v>1.6650000000000001E-4</v>
      </c>
      <c r="AO2253">
        <v>1021338432</v>
      </c>
      <c r="AP2253">
        <v>61.4</v>
      </c>
      <c r="AQ2253" t="str">
        <f t="shared" si="399"/>
        <v>Mascot (A5)</v>
      </c>
      <c r="AT2253" t="str">
        <f t="shared" si="400"/>
        <v>Mascot (A5)</v>
      </c>
      <c r="AU2253" t="str">
        <f t="shared" si="396"/>
        <v>cot (A5)</v>
      </c>
      <c r="AV2253" t="str">
        <f t="shared" si="397"/>
        <v>ot (A5)</v>
      </c>
      <c r="AW2253" s="19" t="str">
        <f t="shared" si="398"/>
        <v>ot (A5)</v>
      </c>
      <c r="AX2253" s="25">
        <v>2.63</v>
      </c>
      <c r="AY2253" s="26">
        <f t="shared" si="401"/>
        <v>8.8212927756654001E-4</v>
      </c>
      <c r="AZ2253">
        <v>2.32E-3</v>
      </c>
      <c r="BA2253" s="21" t="e">
        <f t="shared" si="402"/>
        <v>#VALUE!</v>
      </c>
      <c r="BB2253" t="s">
        <v>540</v>
      </c>
      <c r="BC2253" t="s">
        <v>541</v>
      </c>
      <c r="BD2253" s="21" t="e">
        <f t="shared" si="403"/>
        <v>#VALUE!</v>
      </c>
      <c r="BE2253">
        <v>46.573749999999997</v>
      </c>
      <c r="BF2253" s="21" t="e">
        <f t="shared" si="404"/>
        <v>#VALUE!</v>
      </c>
      <c r="BG2253">
        <v>30</v>
      </c>
      <c r="BH2253">
        <v>61.047600000000003</v>
      </c>
      <c r="BI2253" s="21">
        <f t="shared" si="405"/>
        <v>708.36527562099081</v>
      </c>
      <c r="BJ2253">
        <v>43244</v>
      </c>
      <c r="BK2253" t="s">
        <v>554</v>
      </c>
      <c r="BL2253" s="20" t="e">
        <f t="shared" si="406"/>
        <v>#VALUE!</v>
      </c>
      <c r="BN2253" s="28"/>
      <c r="BP2253" s="29"/>
      <c r="BR2253" s="30"/>
    </row>
    <row r="2254" spans="1:72" hidden="1" outlineLevel="2" collapsed="1" x14ac:dyDescent="0.35">
      <c r="A2254" t="s">
        <v>443</v>
      </c>
      <c r="B2254" t="s">
        <v>443</v>
      </c>
      <c r="C2254" t="b">
        <v>0</v>
      </c>
      <c r="D2254" t="s">
        <v>439</v>
      </c>
      <c r="E2254" t="s">
        <v>557</v>
      </c>
      <c r="F2254" t="s">
        <v>539</v>
      </c>
      <c r="G2254" t="s">
        <v>1530</v>
      </c>
      <c r="H2254" t="s">
        <v>443</v>
      </c>
      <c r="I2254">
        <v>1</v>
      </c>
      <c r="J2254">
        <v>2</v>
      </c>
      <c r="K2254" t="s">
        <v>1475</v>
      </c>
      <c r="L2254" t="s">
        <v>1479</v>
      </c>
      <c r="M2254">
        <v>0</v>
      </c>
      <c r="N2254">
        <v>2</v>
      </c>
      <c r="O2254">
        <v>1</v>
      </c>
      <c r="P2254">
        <v>0</v>
      </c>
      <c r="Q2254">
        <v>1</v>
      </c>
      <c r="R2254">
        <v>1</v>
      </c>
      <c r="S2254">
        <v>882.40513999999996</v>
      </c>
      <c r="T2254">
        <v>1763.8030000000001</v>
      </c>
      <c r="U2254">
        <v>1763.8023700000001</v>
      </c>
      <c r="V2254">
        <v>0.35</v>
      </c>
      <c r="W2254">
        <v>3.1E-4</v>
      </c>
      <c r="X2254" t="s">
        <v>540</v>
      </c>
      <c r="Y2254" t="s">
        <v>541</v>
      </c>
      <c r="Z2254">
        <v>4.0763470000000002</v>
      </c>
      <c r="AA2254">
        <v>30</v>
      </c>
      <c r="AB2254">
        <v>61.6875</v>
      </c>
      <c r="AC2254">
        <v>43910</v>
      </c>
      <c r="AD2254" t="s">
        <v>568</v>
      </c>
      <c r="AE2254" t="s">
        <v>569</v>
      </c>
      <c r="AF2254" t="s">
        <v>443</v>
      </c>
      <c r="AG2254" t="s">
        <v>443</v>
      </c>
      <c r="AH2254">
        <v>61</v>
      </c>
      <c r="AI2254" t="b">
        <v>0</v>
      </c>
      <c r="AJ2254">
        <v>51</v>
      </c>
      <c r="AK2254">
        <v>33</v>
      </c>
      <c r="AL2254">
        <v>9.2514534861077997E-6</v>
      </c>
      <c r="AM2254">
        <v>0</v>
      </c>
      <c r="AN2254">
        <v>2.8360000000000001E-4</v>
      </c>
      <c r="AO2254">
        <v>194997968</v>
      </c>
      <c r="AP2254">
        <v>61.28</v>
      </c>
      <c r="AQ2254" t="str">
        <f t="shared" si="399"/>
        <v>Mascot (A5)</v>
      </c>
      <c r="AT2254" t="str">
        <f t="shared" si="400"/>
        <v>Mascot (A5)</v>
      </c>
      <c r="AU2254" t="str">
        <f t="shared" si="396"/>
        <v>cot (A5)</v>
      </c>
      <c r="AV2254" t="str">
        <f t="shared" si="397"/>
        <v>ot (A5)</v>
      </c>
      <c r="AW2254" s="19" t="str">
        <f t="shared" si="398"/>
        <v>ot (A5)</v>
      </c>
      <c r="AX2254" s="25">
        <v>0.35</v>
      </c>
      <c r="AY2254" s="26">
        <f t="shared" si="401"/>
        <v>8.8571428571428579E-4</v>
      </c>
      <c r="AZ2254">
        <v>3.1E-4</v>
      </c>
      <c r="BA2254" s="21" t="e">
        <f t="shared" si="402"/>
        <v>#VALUE!</v>
      </c>
      <c r="BB2254" t="s">
        <v>540</v>
      </c>
      <c r="BC2254" t="s">
        <v>541</v>
      </c>
      <c r="BD2254" s="21" t="e">
        <f t="shared" si="403"/>
        <v>#VALUE!</v>
      </c>
      <c r="BE2254">
        <v>4.0763470000000002</v>
      </c>
      <c r="BF2254" s="21" t="e">
        <f t="shared" si="404"/>
        <v>#VALUE!</v>
      </c>
      <c r="BG2254">
        <v>30</v>
      </c>
      <c r="BH2254">
        <v>61.6875</v>
      </c>
      <c r="BI2254" s="21">
        <f t="shared" si="405"/>
        <v>711.81357649442759</v>
      </c>
      <c r="BJ2254">
        <v>43910</v>
      </c>
      <c r="BK2254" t="s">
        <v>568</v>
      </c>
      <c r="BL2254" s="20" t="e">
        <f t="shared" si="406"/>
        <v>#VALUE!</v>
      </c>
      <c r="BN2254" s="28"/>
      <c r="BP2254" s="29"/>
      <c r="BR2254" s="30"/>
    </row>
    <row r="2255" spans="1:72" hidden="1" outlineLevel="2" collapsed="1" x14ac:dyDescent="0.35">
      <c r="A2255" t="s">
        <v>443</v>
      </c>
      <c r="B2255" t="s">
        <v>443</v>
      </c>
      <c r="C2255" t="b">
        <v>0</v>
      </c>
      <c r="D2255" t="s">
        <v>439</v>
      </c>
      <c r="E2255" t="s">
        <v>557</v>
      </c>
      <c r="F2255" t="s">
        <v>539</v>
      </c>
      <c r="G2255" t="s">
        <v>1530</v>
      </c>
      <c r="H2255" t="s">
        <v>443</v>
      </c>
      <c r="I2255">
        <v>1</v>
      </c>
      <c r="J2255">
        <v>2</v>
      </c>
      <c r="K2255" t="s">
        <v>1475</v>
      </c>
      <c r="L2255" t="s">
        <v>1479</v>
      </c>
      <c r="M2255">
        <v>0</v>
      </c>
      <c r="N2255">
        <v>2</v>
      </c>
      <c r="O2255">
        <v>1</v>
      </c>
      <c r="P2255">
        <v>0</v>
      </c>
      <c r="Q2255">
        <v>1</v>
      </c>
      <c r="R2255">
        <v>1</v>
      </c>
      <c r="S2255">
        <v>882.40612999999996</v>
      </c>
      <c r="T2255">
        <v>1763.8049900000001</v>
      </c>
      <c r="U2255">
        <v>1763.8023700000001</v>
      </c>
      <c r="V2255">
        <v>1.48</v>
      </c>
      <c r="W2255">
        <v>1.31E-3</v>
      </c>
      <c r="X2255" t="s">
        <v>540</v>
      </c>
      <c r="Y2255" t="s">
        <v>541</v>
      </c>
      <c r="Z2255">
        <v>42.534779999999998</v>
      </c>
      <c r="AA2255">
        <v>30</v>
      </c>
      <c r="AB2255">
        <v>62.433900000000001</v>
      </c>
      <c r="AC2255">
        <v>44491</v>
      </c>
      <c r="AD2255" t="s">
        <v>554</v>
      </c>
      <c r="AE2255" t="s">
        <v>555</v>
      </c>
      <c r="AF2255" t="s">
        <v>443</v>
      </c>
      <c r="AG2255" t="s">
        <v>443</v>
      </c>
      <c r="AH2255">
        <v>54</v>
      </c>
      <c r="AI2255" t="b">
        <v>0</v>
      </c>
      <c r="AJ2255">
        <v>50</v>
      </c>
      <c r="AK2255">
        <v>33</v>
      </c>
      <c r="AL2255">
        <v>4.8044505286261199E-5</v>
      </c>
      <c r="AM2255">
        <v>0</v>
      </c>
      <c r="AN2255">
        <v>3.0539999999999999E-3</v>
      </c>
      <c r="AO2255">
        <v>1021338432</v>
      </c>
      <c r="AP2255">
        <v>61.4</v>
      </c>
      <c r="AQ2255" t="str">
        <f t="shared" si="399"/>
        <v>Mascot (A5)</v>
      </c>
      <c r="AT2255" t="str">
        <f t="shared" si="400"/>
        <v>Mascot (A5)</v>
      </c>
      <c r="AU2255" t="str">
        <f t="shared" si="396"/>
        <v>cot (A5)</v>
      </c>
      <c r="AV2255" t="str">
        <f t="shared" si="397"/>
        <v>ot (A5)</v>
      </c>
      <c r="AW2255" s="19" t="str">
        <f t="shared" si="398"/>
        <v>ot (A5)</v>
      </c>
      <c r="AX2255" s="25">
        <v>1.48</v>
      </c>
      <c r="AY2255" s="26">
        <f t="shared" si="401"/>
        <v>8.8513513513513507E-4</v>
      </c>
      <c r="AZ2255">
        <v>1.31E-3</v>
      </c>
      <c r="BA2255" s="21" t="e">
        <f t="shared" si="402"/>
        <v>#VALUE!</v>
      </c>
      <c r="BB2255" t="s">
        <v>540</v>
      </c>
      <c r="BC2255" t="s">
        <v>541</v>
      </c>
      <c r="BD2255" s="21" t="e">
        <f t="shared" si="403"/>
        <v>#VALUE!</v>
      </c>
      <c r="BE2255">
        <v>42.534779999999998</v>
      </c>
      <c r="BF2255" s="21" t="e">
        <f t="shared" si="404"/>
        <v>#VALUE!</v>
      </c>
      <c r="BG2255">
        <v>30</v>
      </c>
      <c r="BH2255">
        <v>62.433900000000001</v>
      </c>
      <c r="BI2255" s="21">
        <f t="shared" si="405"/>
        <v>712.60965597215613</v>
      </c>
      <c r="BJ2255">
        <v>44491</v>
      </c>
      <c r="BK2255" t="s">
        <v>554</v>
      </c>
      <c r="BL2255" s="20" t="e">
        <f t="shared" si="406"/>
        <v>#VALUE!</v>
      </c>
      <c r="BN2255" s="28"/>
      <c r="BP2255" s="29"/>
      <c r="BR2255" s="30"/>
    </row>
    <row r="2256" spans="1:72" collapsed="1" x14ac:dyDescent="0.35">
      <c r="A2256" t="b">
        <v>0</v>
      </c>
      <c r="B2256" t="s">
        <v>439</v>
      </c>
      <c r="C2256" t="s">
        <v>440</v>
      </c>
      <c r="D2256" t="s">
        <v>1534</v>
      </c>
      <c r="E2256" t="s">
        <v>1535</v>
      </c>
      <c r="F2256">
        <v>0</v>
      </c>
      <c r="G2256" t="b">
        <v>0</v>
      </c>
      <c r="H2256">
        <v>11.972</v>
      </c>
      <c r="I2256">
        <v>5</v>
      </c>
      <c r="J2256">
        <v>3</v>
      </c>
      <c r="K2256">
        <v>5</v>
      </c>
      <c r="L2256">
        <v>3</v>
      </c>
      <c r="M2256">
        <v>1</v>
      </c>
      <c r="N2256">
        <v>894</v>
      </c>
      <c r="O2256">
        <v>99.9</v>
      </c>
      <c r="P2256">
        <v>5.43</v>
      </c>
      <c r="Q2256">
        <v>56</v>
      </c>
      <c r="R2256">
        <v>12.38</v>
      </c>
      <c r="S2256">
        <v>1</v>
      </c>
      <c r="T2256">
        <v>2</v>
      </c>
      <c r="U2256">
        <v>0</v>
      </c>
      <c r="V2256">
        <v>98.5</v>
      </c>
      <c r="W2256">
        <v>113</v>
      </c>
      <c r="X2256">
        <v>152.4</v>
      </c>
      <c r="Y2256">
        <v>176</v>
      </c>
      <c r="Z2256">
        <v>95.6</v>
      </c>
      <c r="AA2256">
        <v>49.8</v>
      </c>
      <c r="AB2256">
        <v>49.1</v>
      </c>
      <c r="AC2256">
        <v>61.4</v>
      </c>
      <c r="AD2256">
        <v>104.1</v>
      </c>
      <c r="AE2256" t="s">
        <v>444</v>
      </c>
      <c r="AF2256" t="s">
        <v>444</v>
      </c>
      <c r="AG2256" t="s">
        <v>439</v>
      </c>
      <c r="AH2256" t="s">
        <v>439</v>
      </c>
      <c r="AI2256" t="s">
        <v>439</v>
      </c>
      <c r="AJ2256" t="s">
        <v>444</v>
      </c>
      <c r="AK2256" t="s">
        <v>444</v>
      </c>
      <c r="AL2256" t="s">
        <v>444</v>
      </c>
      <c r="AM2256" t="s">
        <v>444</v>
      </c>
      <c r="AN2256" t="s">
        <v>443</v>
      </c>
      <c r="AQ2256" t="str">
        <f t="shared" si="399"/>
        <v>606 GN=DSC1 PE=1 SV=2</v>
      </c>
      <c r="AT2256" t="str">
        <f t="shared" si="400"/>
        <v>606 GN=DSC1 PE</v>
      </c>
      <c r="AU2256" t="str">
        <f>MID(AT2256, 8, 7)</f>
        <v>DSC1 PE</v>
      </c>
      <c r="AV2256" t="str">
        <f>LEFT(AU2256, 5)</f>
        <v xml:space="preserve">DSC1 </v>
      </c>
      <c r="AW2256" s="19" t="str">
        <f>LEFT(AV2256, 5)</f>
        <v xml:space="preserve">DSC1 </v>
      </c>
      <c r="AX2256">
        <v>98.5</v>
      </c>
      <c r="AY2256" s="20">
        <f t="shared" si="401"/>
        <v>1.1472081218274113</v>
      </c>
      <c r="AZ2256">
        <v>113</v>
      </c>
      <c r="BA2256" s="27">
        <f t="shared" si="402"/>
        <v>1.5472081218274112</v>
      </c>
      <c r="BB2256">
        <v>152.4</v>
      </c>
      <c r="BC2256">
        <v>176</v>
      </c>
      <c r="BD2256" s="20">
        <f t="shared" si="403"/>
        <v>0.5431818181818181</v>
      </c>
      <c r="BE2256">
        <v>95.6</v>
      </c>
      <c r="BF2256" s="21">
        <f t="shared" si="404"/>
        <v>0.28295454545454546</v>
      </c>
      <c r="BG2256">
        <v>49.8</v>
      </c>
      <c r="BH2256">
        <v>49.1</v>
      </c>
      <c r="BI2256" s="20">
        <f t="shared" si="405"/>
        <v>1.25050916496945</v>
      </c>
      <c r="BJ2256">
        <v>61.4</v>
      </c>
      <c r="BK2256">
        <v>104.1</v>
      </c>
      <c r="BL2256" s="27">
        <f t="shared" si="406"/>
        <v>2.1201629327902238</v>
      </c>
      <c r="BN2256" s="28" t="s">
        <v>553</v>
      </c>
      <c r="BP2256" s="29" t="s">
        <v>1536</v>
      </c>
      <c r="BR2256" s="30" t="s">
        <v>1537</v>
      </c>
      <c r="BT2256" s="31" t="s">
        <v>1538</v>
      </c>
    </row>
    <row r="2257" spans="1:70" hidden="1" outlineLevel="1" collapsed="1" x14ac:dyDescent="0.35">
      <c r="A2257" t="s">
        <v>443</v>
      </c>
      <c r="B2257" t="s">
        <v>457</v>
      </c>
      <c r="C2257" t="s">
        <v>458</v>
      </c>
      <c r="D2257" t="s">
        <v>459</v>
      </c>
      <c r="E2257" t="s">
        <v>460</v>
      </c>
      <c r="F2257" t="s">
        <v>461</v>
      </c>
      <c r="G2257" t="s">
        <v>462</v>
      </c>
      <c r="H2257" t="s">
        <v>463</v>
      </c>
      <c r="I2257" t="s">
        <v>464</v>
      </c>
      <c r="J2257" t="s">
        <v>465</v>
      </c>
      <c r="K2257" t="s">
        <v>466</v>
      </c>
      <c r="L2257" t="s">
        <v>467</v>
      </c>
      <c r="M2257" t="s">
        <v>468</v>
      </c>
      <c r="N2257" t="s">
        <v>469</v>
      </c>
      <c r="O2257" t="s">
        <v>470</v>
      </c>
      <c r="P2257" t="s">
        <v>471</v>
      </c>
      <c r="Q2257" t="s">
        <v>472</v>
      </c>
      <c r="R2257" t="s">
        <v>473</v>
      </c>
      <c r="S2257" t="s">
        <v>474</v>
      </c>
      <c r="T2257" t="s">
        <v>475</v>
      </c>
      <c r="U2257" t="s">
        <v>476</v>
      </c>
      <c r="V2257" t="s">
        <v>477</v>
      </c>
      <c r="W2257" t="s">
        <v>478</v>
      </c>
      <c r="X2257" t="s">
        <v>479</v>
      </c>
      <c r="Y2257" t="s">
        <v>480</v>
      </c>
      <c r="Z2257" t="s">
        <v>481</v>
      </c>
      <c r="AA2257" t="s">
        <v>482</v>
      </c>
      <c r="AB2257" t="s">
        <v>483</v>
      </c>
      <c r="AC2257" t="s">
        <v>484</v>
      </c>
      <c r="AD2257" t="s">
        <v>485</v>
      </c>
      <c r="AE2257" t="s">
        <v>486</v>
      </c>
      <c r="AF2257" t="s">
        <v>487</v>
      </c>
      <c r="AG2257" t="s">
        <v>488</v>
      </c>
      <c r="AH2257" t="s">
        <v>489</v>
      </c>
      <c r="AI2257" t="s">
        <v>490</v>
      </c>
      <c r="AJ2257" t="s">
        <v>491</v>
      </c>
      <c r="AK2257" t="s">
        <v>492</v>
      </c>
      <c r="AL2257" t="s">
        <v>493</v>
      </c>
      <c r="AM2257" t="s">
        <v>494</v>
      </c>
      <c r="AN2257" t="s">
        <v>495</v>
      </c>
      <c r="AO2257" t="s">
        <v>496</v>
      </c>
      <c r="AP2257" t="s">
        <v>497</v>
      </c>
      <c r="AQ2257" t="str">
        <f t="shared" si="399"/>
        <v>Modifications</v>
      </c>
      <c r="AR2257" t="s">
        <v>498</v>
      </c>
      <c r="AS2257" t="s">
        <v>499</v>
      </c>
      <c r="AT2257" t="str">
        <f t="shared" si="400"/>
        <v>Modifications</v>
      </c>
      <c r="AU2257" t="str">
        <f t="shared" ref="AU2257:AU2320" si="407">MID(AT2257, 4, 8)</f>
        <v>ificatio</v>
      </c>
      <c r="AV2257" t="str">
        <f t="shared" ref="AV2257:AV2320" si="408">MID(AU2257, 2, 7)</f>
        <v>ficatio</v>
      </c>
      <c r="AW2257" s="19" t="str">
        <f t="shared" ref="AW2257:AW2320" si="409">MID(AU2257, 2, 7)</f>
        <v>ficatio</v>
      </c>
      <c r="AX2257" s="25" t="s">
        <v>477</v>
      </c>
      <c r="AY2257" s="26" t="e">
        <f t="shared" si="401"/>
        <v>#VALUE!</v>
      </c>
      <c r="AZ2257" t="s">
        <v>478</v>
      </c>
      <c r="BA2257" s="21" t="e">
        <f t="shared" si="402"/>
        <v>#VALUE!</v>
      </c>
      <c r="BB2257" t="s">
        <v>479</v>
      </c>
      <c r="BC2257" t="s">
        <v>480</v>
      </c>
      <c r="BD2257" s="21" t="e">
        <f t="shared" si="403"/>
        <v>#VALUE!</v>
      </c>
      <c r="BE2257" t="s">
        <v>481</v>
      </c>
      <c r="BF2257" s="21" t="e">
        <f t="shared" si="404"/>
        <v>#VALUE!</v>
      </c>
      <c r="BG2257" t="s">
        <v>482</v>
      </c>
      <c r="BH2257" t="s">
        <v>483</v>
      </c>
      <c r="BI2257" s="21" t="e">
        <f t="shared" si="405"/>
        <v>#VALUE!</v>
      </c>
      <c r="BJ2257" t="s">
        <v>484</v>
      </c>
      <c r="BK2257" t="s">
        <v>485</v>
      </c>
      <c r="BL2257" s="20" t="e">
        <f t="shared" si="406"/>
        <v>#VALUE!</v>
      </c>
      <c r="BN2257" s="28"/>
      <c r="BP2257" s="29"/>
      <c r="BR2257" s="30"/>
    </row>
    <row r="2258" spans="1:70" hidden="1" outlineLevel="1" x14ac:dyDescent="0.35">
      <c r="A2258" t="s">
        <v>443</v>
      </c>
      <c r="B2258" t="b">
        <v>0</v>
      </c>
      <c r="C2258" t="s">
        <v>439</v>
      </c>
      <c r="D2258" t="s">
        <v>1539</v>
      </c>
      <c r="E2258" t="s">
        <v>443</v>
      </c>
      <c r="F2258" t="s">
        <v>443</v>
      </c>
      <c r="G2258" t="b">
        <v>0</v>
      </c>
      <c r="H2258">
        <v>1</v>
      </c>
      <c r="I2258">
        <v>4</v>
      </c>
      <c r="J2258">
        <v>2</v>
      </c>
      <c r="K2258" t="s">
        <v>441</v>
      </c>
      <c r="L2258" t="s">
        <v>1540</v>
      </c>
      <c r="M2258">
        <v>1</v>
      </c>
      <c r="N2258">
        <v>2346.1571899999999</v>
      </c>
      <c r="O2258">
        <v>0</v>
      </c>
      <c r="P2258">
        <v>641.4</v>
      </c>
      <c r="Q2258">
        <v>258.60000000000002</v>
      </c>
      <c r="R2258" t="s">
        <v>443</v>
      </c>
      <c r="S2258" t="s">
        <v>443</v>
      </c>
      <c r="T2258" t="s">
        <v>443</v>
      </c>
      <c r="U2258" t="s">
        <v>443</v>
      </c>
      <c r="V2258" t="s">
        <v>443</v>
      </c>
      <c r="W2258" t="s">
        <v>443</v>
      </c>
      <c r="X2258" t="s">
        <v>443</v>
      </c>
      <c r="Y2258" t="s">
        <v>443</v>
      </c>
      <c r="Z2258" t="s">
        <v>439</v>
      </c>
      <c r="AA2258" t="s">
        <v>444</v>
      </c>
      <c r="AB2258" t="s">
        <v>439</v>
      </c>
      <c r="AC2258" t="s">
        <v>445</v>
      </c>
      <c r="AD2258" t="s">
        <v>445</v>
      </c>
      <c r="AE2258" t="s">
        <v>445</v>
      </c>
      <c r="AF2258" t="s">
        <v>445</v>
      </c>
      <c r="AG2258" t="s">
        <v>445</v>
      </c>
      <c r="AH2258" t="s">
        <v>445</v>
      </c>
      <c r="AI2258" t="s">
        <v>439</v>
      </c>
      <c r="AJ2258" t="s">
        <v>439</v>
      </c>
      <c r="AK2258">
        <v>0</v>
      </c>
      <c r="AL2258">
        <v>0</v>
      </c>
      <c r="AM2258">
        <v>5.0690000000000002E-4</v>
      </c>
      <c r="AN2258">
        <v>1.6659999999999999E-3</v>
      </c>
      <c r="AO2258">
        <v>2.9</v>
      </c>
      <c r="AP2258">
        <v>35</v>
      </c>
      <c r="AQ2258" t="str">
        <f t="shared" si="399"/>
        <v/>
      </c>
      <c r="AR2258" t="s">
        <v>1541</v>
      </c>
      <c r="AS2258" t="s">
        <v>1542</v>
      </c>
      <c r="AT2258" t="str">
        <f t="shared" si="400"/>
        <v/>
      </c>
      <c r="AU2258" t="str">
        <f t="shared" si="407"/>
        <v/>
      </c>
      <c r="AV2258" t="str">
        <f t="shared" si="408"/>
        <v/>
      </c>
      <c r="AW2258" s="19" t="str">
        <f t="shared" si="409"/>
        <v/>
      </c>
      <c r="AX2258" s="25" t="s">
        <v>443</v>
      </c>
      <c r="AY2258" s="26" t="e">
        <f t="shared" si="401"/>
        <v>#VALUE!</v>
      </c>
      <c r="AZ2258" t="s">
        <v>443</v>
      </c>
      <c r="BA2258" s="21" t="e">
        <f t="shared" si="402"/>
        <v>#VALUE!</v>
      </c>
      <c r="BB2258" t="s">
        <v>443</v>
      </c>
      <c r="BC2258" t="s">
        <v>443</v>
      </c>
      <c r="BD2258" s="21" t="e">
        <f t="shared" si="403"/>
        <v>#VALUE!</v>
      </c>
      <c r="BE2258" t="s">
        <v>439</v>
      </c>
      <c r="BF2258" s="21" t="e">
        <f t="shared" si="404"/>
        <v>#VALUE!</v>
      </c>
      <c r="BG2258" t="s">
        <v>444</v>
      </c>
      <c r="BH2258" t="s">
        <v>439</v>
      </c>
      <c r="BI2258" s="21" t="e">
        <f t="shared" si="405"/>
        <v>#VALUE!</v>
      </c>
      <c r="BJ2258" t="s">
        <v>445</v>
      </c>
      <c r="BK2258" t="s">
        <v>445</v>
      </c>
      <c r="BL2258" s="20" t="e">
        <f t="shared" si="406"/>
        <v>#VALUE!</v>
      </c>
      <c r="BN2258" s="28"/>
      <c r="BP2258" s="29"/>
      <c r="BR2258" s="30"/>
    </row>
    <row r="2259" spans="1:70" hidden="1" outlineLevel="2" collapsed="1" x14ac:dyDescent="0.35">
      <c r="A2259" t="s">
        <v>443</v>
      </c>
      <c r="B2259" t="s">
        <v>443</v>
      </c>
      <c r="C2259" t="s">
        <v>457</v>
      </c>
      <c r="D2259" t="s">
        <v>458</v>
      </c>
      <c r="E2259" t="s">
        <v>508</v>
      </c>
      <c r="F2259" t="s">
        <v>509</v>
      </c>
      <c r="G2259" t="s">
        <v>459</v>
      </c>
      <c r="H2259" t="s">
        <v>460</v>
      </c>
      <c r="I2259" t="s">
        <v>463</v>
      </c>
      <c r="J2259" t="s">
        <v>464</v>
      </c>
      <c r="K2259" t="s">
        <v>466</v>
      </c>
      <c r="L2259" t="s">
        <v>510</v>
      </c>
      <c r="M2259" t="s">
        <v>468</v>
      </c>
      <c r="N2259" t="s">
        <v>511</v>
      </c>
      <c r="O2259" t="s">
        <v>512</v>
      </c>
      <c r="P2259" t="s">
        <v>513</v>
      </c>
      <c r="Q2259" t="s">
        <v>514</v>
      </c>
      <c r="R2259" t="s">
        <v>515</v>
      </c>
      <c r="S2259" t="s">
        <v>516</v>
      </c>
      <c r="T2259" t="s">
        <v>517</v>
      </c>
      <c r="U2259" t="s">
        <v>469</v>
      </c>
      <c r="V2259" t="s">
        <v>518</v>
      </c>
      <c r="W2259" t="s">
        <v>519</v>
      </c>
      <c r="X2259" t="s">
        <v>520</v>
      </c>
      <c r="Y2259" t="s">
        <v>521</v>
      </c>
      <c r="Z2259" t="s">
        <v>522</v>
      </c>
      <c r="AA2259" t="s">
        <v>523</v>
      </c>
      <c r="AB2259" t="s">
        <v>524</v>
      </c>
      <c r="AC2259" t="s">
        <v>525</v>
      </c>
      <c r="AD2259" t="s">
        <v>526</v>
      </c>
      <c r="AE2259" t="s">
        <v>527</v>
      </c>
      <c r="AF2259" t="s">
        <v>480</v>
      </c>
      <c r="AG2259" t="s">
        <v>528</v>
      </c>
      <c r="AH2259" t="s">
        <v>529</v>
      </c>
      <c r="AI2259" t="s">
        <v>462</v>
      </c>
      <c r="AJ2259" t="s">
        <v>530</v>
      </c>
      <c r="AK2259" t="s">
        <v>531</v>
      </c>
      <c r="AL2259" t="s">
        <v>532</v>
      </c>
      <c r="AM2259" t="s">
        <v>533</v>
      </c>
      <c r="AN2259" t="s">
        <v>534</v>
      </c>
      <c r="AO2259" t="s">
        <v>535</v>
      </c>
      <c r="AP2259" t="s">
        <v>536</v>
      </c>
      <c r="AQ2259" t="str">
        <f t="shared" si="399"/>
        <v>Identifying Node</v>
      </c>
      <c r="AT2259" t="str">
        <f t="shared" si="400"/>
        <v>Identifying No</v>
      </c>
      <c r="AU2259" t="str">
        <f t="shared" si="407"/>
        <v>ntifying</v>
      </c>
      <c r="AV2259" t="str">
        <f t="shared" si="408"/>
        <v>tifying</v>
      </c>
      <c r="AW2259" s="19" t="str">
        <f t="shared" si="409"/>
        <v>tifying</v>
      </c>
      <c r="AX2259" s="25" t="s">
        <v>518</v>
      </c>
      <c r="AY2259" s="26" t="e">
        <f t="shared" si="401"/>
        <v>#VALUE!</v>
      </c>
      <c r="AZ2259" t="s">
        <v>519</v>
      </c>
      <c r="BA2259" s="21" t="e">
        <f t="shared" si="402"/>
        <v>#VALUE!</v>
      </c>
      <c r="BB2259" t="s">
        <v>520</v>
      </c>
      <c r="BC2259" t="s">
        <v>521</v>
      </c>
      <c r="BD2259" s="21" t="e">
        <f t="shared" si="403"/>
        <v>#VALUE!</v>
      </c>
      <c r="BE2259" t="s">
        <v>522</v>
      </c>
      <c r="BF2259" s="21" t="e">
        <f t="shared" si="404"/>
        <v>#VALUE!</v>
      </c>
      <c r="BG2259" t="s">
        <v>523</v>
      </c>
      <c r="BH2259" t="s">
        <v>524</v>
      </c>
      <c r="BI2259" s="21" t="e">
        <f t="shared" si="405"/>
        <v>#VALUE!</v>
      </c>
      <c r="BJ2259" t="s">
        <v>525</v>
      </c>
      <c r="BK2259" t="s">
        <v>526</v>
      </c>
      <c r="BL2259" s="20" t="e">
        <f t="shared" si="406"/>
        <v>#VALUE!</v>
      </c>
      <c r="BN2259" s="28"/>
      <c r="BP2259" s="29"/>
      <c r="BR2259" s="30"/>
    </row>
    <row r="2260" spans="1:70" hidden="1" outlineLevel="2" collapsed="1" x14ac:dyDescent="0.35">
      <c r="A2260" t="s">
        <v>443</v>
      </c>
      <c r="B2260" t="s">
        <v>443</v>
      </c>
      <c r="C2260" t="b">
        <v>0</v>
      </c>
      <c r="D2260" t="s">
        <v>439</v>
      </c>
      <c r="E2260" t="s">
        <v>538</v>
      </c>
      <c r="F2260" t="s">
        <v>539</v>
      </c>
      <c r="G2260" t="s">
        <v>1539</v>
      </c>
      <c r="H2260" t="s">
        <v>443</v>
      </c>
      <c r="I2260">
        <v>1</v>
      </c>
      <c r="J2260">
        <v>4</v>
      </c>
      <c r="K2260" t="s">
        <v>441</v>
      </c>
      <c r="L2260" t="s">
        <v>1543</v>
      </c>
      <c r="M2260">
        <v>1</v>
      </c>
      <c r="N2260">
        <v>3</v>
      </c>
      <c r="O2260">
        <v>0.56340000000000001</v>
      </c>
      <c r="P2260">
        <v>0</v>
      </c>
      <c r="Q2260">
        <v>1</v>
      </c>
      <c r="R2260">
        <v>1</v>
      </c>
      <c r="S2260">
        <v>782.72433000000001</v>
      </c>
      <c r="T2260">
        <v>2346.1584200000002</v>
      </c>
      <c r="U2260">
        <v>2346.1571899999999</v>
      </c>
      <c r="V2260">
        <v>0.52</v>
      </c>
      <c r="W2260">
        <v>4.0999999999999999E-4</v>
      </c>
      <c r="X2260" t="s">
        <v>540</v>
      </c>
      <c r="Y2260" t="s">
        <v>541</v>
      </c>
      <c r="Z2260">
        <v>32.905549999999998</v>
      </c>
      <c r="AA2260">
        <v>23.5</v>
      </c>
      <c r="AB2260">
        <v>54.790799999999997</v>
      </c>
      <c r="AC2260">
        <v>37724</v>
      </c>
      <c r="AD2260" t="s">
        <v>568</v>
      </c>
      <c r="AE2260" t="s">
        <v>569</v>
      </c>
      <c r="AF2260" t="s">
        <v>443</v>
      </c>
      <c r="AG2260">
        <v>2.84</v>
      </c>
      <c r="AH2260" t="s">
        <v>443</v>
      </c>
      <c r="AI2260" t="b">
        <v>0</v>
      </c>
      <c r="AJ2260" t="s">
        <v>443</v>
      </c>
      <c r="AK2260" t="s">
        <v>443</v>
      </c>
      <c r="AL2260" t="s">
        <v>443</v>
      </c>
      <c r="AM2260">
        <v>0</v>
      </c>
      <c r="AN2260">
        <v>3.9249999999999999E-5</v>
      </c>
      <c r="AO2260">
        <v>13129766</v>
      </c>
      <c r="AP2260">
        <v>54.84</v>
      </c>
      <c r="AQ2260" t="str">
        <f t="shared" si="399"/>
        <v>Sequest HT (A2)</v>
      </c>
      <c r="AT2260" t="str">
        <f t="shared" si="400"/>
        <v>Sequest HT (A2</v>
      </c>
      <c r="AU2260" t="str">
        <f t="shared" si="407"/>
        <v xml:space="preserve">uest HT </v>
      </c>
      <c r="AV2260" t="str">
        <f t="shared" si="408"/>
        <v xml:space="preserve">est HT </v>
      </c>
      <c r="AW2260" s="19" t="str">
        <f t="shared" si="409"/>
        <v xml:space="preserve">est HT </v>
      </c>
      <c r="AX2260" s="25">
        <v>0.52</v>
      </c>
      <c r="AY2260" s="26">
        <f t="shared" si="401"/>
        <v>7.8846153846153844E-4</v>
      </c>
      <c r="AZ2260">
        <v>4.0999999999999999E-4</v>
      </c>
      <c r="BA2260" s="21" t="e">
        <f t="shared" si="402"/>
        <v>#VALUE!</v>
      </c>
      <c r="BB2260" t="s">
        <v>540</v>
      </c>
      <c r="BC2260" t="s">
        <v>541</v>
      </c>
      <c r="BD2260" s="21" t="e">
        <f t="shared" si="403"/>
        <v>#VALUE!</v>
      </c>
      <c r="BE2260">
        <v>32.905549999999998</v>
      </c>
      <c r="BF2260" s="21" t="e">
        <f t="shared" si="404"/>
        <v>#VALUE!</v>
      </c>
      <c r="BG2260">
        <v>23.5</v>
      </c>
      <c r="BH2260">
        <v>54.790799999999997</v>
      </c>
      <c r="BI2260" s="21">
        <f t="shared" si="405"/>
        <v>688.50974981201227</v>
      </c>
      <c r="BJ2260">
        <v>37724</v>
      </c>
      <c r="BK2260" t="s">
        <v>568</v>
      </c>
      <c r="BL2260" s="20" t="e">
        <f t="shared" si="406"/>
        <v>#VALUE!</v>
      </c>
      <c r="BN2260" s="28"/>
      <c r="BP2260" s="29"/>
      <c r="BR2260" s="30"/>
    </row>
    <row r="2261" spans="1:70" hidden="1" outlineLevel="2" collapsed="1" x14ac:dyDescent="0.35">
      <c r="A2261" t="s">
        <v>443</v>
      </c>
      <c r="B2261" t="s">
        <v>443</v>
      </c>
      <c r="C2261" t="b">
        <v>0</v>
      </c>
      <c r="D2261" t="s">
        <v>439</v>
      </c>
      <c r="E2261" t="s">
        <v>538</v>
      </c>
      <c r="F2261" t="s">
        <v>539</v>
      </c>
      <c r="G2261" t="s">
        <v>1539</v>
      </c>
      <c r="H2261" t="s">
        <v>443</v>
      </c>
      <c r="I2261">
        <v>1</v>
      </c>
      <c r="J2261">
        <v>4</v>
      </c>
      <c r="K2261" t="s">
        <v>441</v>
      </c>
      <c r="L2261" t="s">
        <v>1543</v>
      </c>
      <c r="M2261">
        <v>1</v>
      </c>
      <c r="N2261">
        <v>3</v>
      </c>
      <c r="O2261">
        <v>0.49309999999999998</v>
      </c>
      <c r="P2261">
        <v>0</v>
      </c>
      <c r="Q2261">
        <v>1</v>
      </c>
      <c r="R2261">
        <v>1</v>
      </c>
      <c r="S2261">
        <v>782.72460999999998</v>
      </c>
      <c r="T2261">
        <v>2346.1592599999999</v>
      </c>
      <c r="U2261">
        <v>2346.1571899999999</v>
      </c>
      <c r="V2261">
        <v>0.88</v>
      </c>
      <c r="W2261">
        <v>6.8999999999999997E-4</v>
      </c>
      <c r="X2261" t="s">
        <v>540</v>
      </c>
      <c r="Y2261" t="s">
        <v>541</v>
      </c>
      <c r="Z2261">
        <v>19.20194</v>
      </c>
      <c r="AA2261">
        <v>23.5</v>
      </c>
      <c r="AB2261">
        <v>54.978700000000003</v>
      </c>
      <c r="AC2261">
        <v>38237</v>
      </c>
      <c r="AD2261" t="s">
        <v>551</v>
      </c>
      <c r="AE2261" t="s">
        <v>552</v>
      </c>
      <c r="AF2261" t="s">
        <v>443</v>
      </c>
      <c r="AG2261">
        <v>2.9</v>
      </c>
      <c r="AH2261" t="s">
        <v>443</v>
      </c>
      <c r="AI2261" t="b">
        <v>0</v>
      </c>
      <c r="AJ2261" t="s">
        <v>443</v>
      </c>
      <c r="AK2261" t="s">
        <v>443</v>
      </c>
      <c r="AL2261" t="s">
        <v>443</v>
      </c>
      <c r="AM2261">
        <v>0</v>
      </c>
      <c r="AN2261">
        <v>1.6659999999999999E-3</v>
      </c>
      <c r="AO2261" t="s">
        <v>443</v>
      </c>
      <c r="AP2261" t="s">
        <v>443</v>
      </c>
      <c r="AQ2261" t="str">
        <f t="shared" si="399"/>
        <v>Sequest HT (A2)</v>
      </c>
      <c r="AT2261" t="str">
        <f t="shared" si="400"/>
        <v>Sequest HT (A2</v>
      </c>
      <c r="AU2261" t="str">
        <f t="shared" si="407"/>
        <v xml:space="preserve">uest HT </v>
      </c>
      <c r="AV2261" t="str">
        <f t="shared" si="408"/>
        <v xml:space="preserve">est HT </v>
      </c>
      <c r="AW2261" s="19" t="str">
        <f t="shared" si="409"/>
        <v xml:space="preserve">est HT </v>
      </c>
      <c r="AX2261" s="25">
        <v>0.88</v>
      </c>
      <c r="AY2261" s="26">
        <f t="shared" si="401"/>
        <v>7.8409090909090909E-4</v>
      </c>
      <c r="AZ2261">
        <v>6.8999999999999997E-4</v>
      </c>
      <c r="BA2261" s="21" t="e">
        <f t="shared" si="402"/>
        <v>#VALUE!</v>
      </c>
      <c r="BB2261" t="s">
        <v>540</v>
      </c>
      <c r="BC2261" t="s">
        <v>541</v>
      </c>
      <c r="BD2261" s="21" t="e">
        <f t="shared" si="403"/>
        <v>#VALUE!</v>
      </c>
      <c r="BE2261">
        <v>19.20194</v>
      </c>
      <c r="BF2261" s="21" t="e">
        <f t="shared" si="404"/>
        <v>#VALUE!</v>
      </c>
      <c r="BG2261">
        <v>23.5</v>
      </c>
      <c r="BH2261">
        <v>54.978700000000003</v>
      </c>
      <c r="BI2261" s="21">
        <f t="shared" si="405"/>
        <v>695.48752516883803</v>
      </c>
      <c r="BJ2261">
        <v>38237</v>
      </c>
      <c r="BK2261" t="s">
        <v>551</v>
      </c>
      <c r="BL2261" s="20" t="e">
        <f t="shared" si="406"/>
        <v>#VALUE!</v>
      </c>
      <c r="BN2261" s="28"/>
      <c r="BP2261" s="29"/>
      <c r="BR2261" s="30"/>
    </row>
    <row r="2262" spans="1:70" hidden="1" outlineLevel="1" x14ac:dyDescent="0.35">
      <c r="A2262" t="s">
        <v>443</v>
      </c>
      <c r="B2262" t="b">
        <v>0</v>
      </c>
      <c r="C2262" t="s">
        <v>439</v>
      </c>
      <c r="D2262" t="s">
        <v>1544</v>
      </c>
      <c r="E2262" t="s">
        <v>443</v>
      </c>
      <c r="F2262" t="s">
        <v>443</v>
      </c>
      <c r="G2262" t="b">
        <v>0</v>
      </c>
      <c r="H2262">
        <v>1</v>
      </c>
      <c r="I2262">
        <v>3</v>
      </c>
      <c r="J2262">
        <v>1</v>
      </c>
      <c r="K2262" t="s">
        <v>441</v>
      </c>
      <c r="L2262" t="s">
        <v>1545</v>
      </c>
      <c r="M2262">
        <v>0</v>
      </c>
      <c r="N2262">
        <v>1203.6732</v>
      </c>
      <c r="O2262">
        <v>0</v>
      </c>
      <c r="P2262">
        <v>386.1</v>
      </c>
      <c r="Q2262">
        <v>239.4</v>
      </c>
      <c r="R2262">
        <v>188.4</v>
      </c>
      <c r="S2262">
        <v>34.700000000000003</v>
      </c>
      <c r="T2262">
        <v>51.5</v>
      </c>
      <c r="U2262" t="s">
        <v>443</v>
      </c>
      <c r="V2262" t="s">
        <v>443</v>
      </c>
      <c r="W2262" t="s">
        <v>443</v>
      </c>
      <c r="X2262" t="s">
        <v>443</v>
      </c>
      <c r="Y2262" t="s">
        <v>443</v>
      </c>
      <c r="Z2262" t="s">
        <v>444</v>
      </c>
      <c r="AA2262" t="s">
        <v>444</v>
      </c>
      <c r="AB2262" t="s">
        <v>439</v>
      </c>
      <c r="AC2262" t="s">
        <v>444</v>
      </c>
      <c r="AD2262" t="s">
        <v>444</v>
      </c>
      <c r="AE2262" t="s">
        <v>445</v>
      </c>
      <c r="AF2262" t="s">
        <v>445</v>
      </c>
      <c r="AG2262" t="s">
        <v>445</v>
      </c>
      <c r="AH2262" t="s">
        <v>445</v>
      </c>
      <c r="AI2262" t="s">
        <v>439</v>
      </c>
      <c r="AJ2262" t="s">
        <v>439</v>
      </c>
      <c r="AK2262">
        <v>0</v>
      </c>
      <c r="AL2262">
        <v>0</v>
      </c>
      <c r="AM2262">
        <v>5.4339999999999996E-3</v>
      </c>
      <c r="AN2262">
        <v>1.055E-2</v>
      </c>
      <c r="AO2262">
        <v>1.91</v>
      </c>
      <c r="AP2262">
        <v>59</v>
      </c>
      <c r="AQ2262" t="str">
        <f t="shared" si="399"/>
        <v/>
      </c>
      <c r="AR2262" t="s">
        <v>1546</v>
      </c>
      <c r="AS2262" t="s">
        <v>1547</v>
      </c>
      <c r="AT2262" t="str">
        <f t="shared" si="400"/>
        <v/>
      </c>
      <c r="AU2262" t="str">
        <f t="shared" si="407"/>
        <v/>
      </c>
      <c r="AV2262" t="str">
        <f t="shared" si="408"/>
        <v/>
      </c>
      <c r="AW2262" s="19" t="str">
        <f t="shared" si="409"/>
        <v/>
      </c>
      <c r="AX2262" s="25" t="s">
        <v>443</v>
      </c>
      <c r="AY2262" s="26" t="e">
        <f t="shared" si="401"/>
        <v>#VALUE!</v>
      </c>
      <c r="AZ2262" t="s">
        <v>443</v>
      </c>
      <c r="BA2262" s="21" t="e">
        <f t="shared" si="402"/>
        <v>#VALUE!</v>
      </c>
      <c r="BB2262" t="s">
        <v>443</v>
      </c>
      <c r="BC2262" t="s">
        <v>443</v>
      </c>
      <c r="BD2262" s="21" t="e">
        <f t="shared" si="403"/>
        <v>#VALUE!</v>
      </c>
      <c r="BE2262" t="s">
        <v>444</v>
      </c>
      <c r="BF2262" s="21" t="e">
        <f t="shared" si="404"/>
        <v>#VALUE!</v>
      </c>
      <c r="BG2262" t="s">
        <v>444</v>
      </c>
      <c r="BH2262" t="s">
        <v>439</v>
      </c>
      <c r="BI2262" s="21" t="e">
        <f t="shared" si="405"/>
        <v>#VALUE!</v>
      </c>
      <c r="BJ2262" t="s">
        <v>444</v>
      </c>
      <c r="BK2262" t="s">
        <v>444</v>
      </c>
      <c r="BL2262" s="20" t="e">
        <f t="shared" si="406"/>
        <v>#VALUE!</v>
      </c>
      <c r="BN2262" s="28"/>
      <c r="BP2262" s="29"/>
      <c r="BR2262" s="30"/>
    </row>
    <row r="2263" spans="1:70" hidden="1" outlineLevel="2" collapsed="1" x14ac:dyDescent="0.35">
      <c r="A2263" t="s">
        <v>443</v>
      </c>
      <c r="B2263" t="s">
        <v>443</v>
      </c>
      <c r="C2263" t="s">
        <v>457</v>
      </c>
      <c r="D2263" t="s">
        <v>458</v>
      </c>
      <c r="E2263" t="s">
        <v>508</v>
      </c>
      <c r="F2263" t="s">
        <v>509</v>
      </c>
      <c r="G2263" t="s">
        <v>459</v>
      </c>
      <c r="H2263" t="s">
        <v>460</v>
      </c>
      <c r="I2263" t="s">
        <v>463</v>
      </c>
      <c r="J2263" t="s">
        <v>464</v>
      </c>
      <c r="K2263" t="s">
        <v>466</v>
      </c>
      <c r="L2263" t="s">
        <v>510</v>
      </c>
      <c r="M2263" t="s">
        <v>468</v>
      </c>
      <c r="N2263" t="s">
        <v>511</v>
      </c>
      <c r="O2263" t="s">
        <v>512</v>
      </c>
      <c r="P2263" t="s">
        <v>513</v>
      </c>
      <c r="Q2263" t="s">
        <v>514</v>
      </c>
      <c r="R2263" t="s">
        <v>515</v>
      </c>
      <c r="S2263" t="s">
        <v>516</v>
      </c>
      <c r="T2263" t="s">
        <v>517</v>
      </c>
      <c r="U2263" t="s">
        <v>469</v>
      </c>
      <c r="V2263" t="s">
        <v>518</v>
      </c>
      <c r="W2263" t="s">
        <v>519</v>
      </c>
      <c r="X2263" t="s">
        <v>520</v>
      </c>
      <c r="Y2263" t="s">
        <v>521</v>
      </c>
      <c r="Z2263" t="s">
        <v>522</v>
      </c>
      <c r="AA2263" t="s">
        <v>523</v>
      </c>
      <c r="AB2263" t="s">
        <v>524</v>
      </c>
      <c r="AC2263" t="s">
        <v>525</v>
      </c>
      <c r="AD2263" t="s">
        <v>526</v>
      </c>
      <c r="AE2263" t="s">
        <v>527</v>
      </c>
      <c r="AF2263" t="s">
        <v>480</v>
      </c>
      <c r="AG2263" t="s">
        <v>528</v>
      </c>
      <c r="AH2263" t="s">
        <v>529</v>
      </c>
      <c r="AI2263" t="s">
        <v>462</v>
      </c>
      <c r="AJ2263" t="s">
        <v>530</v>
      </c>
      <c r="AK2263" t="s">
        <v>531</v>
      </c>
      <c r="AL2263" t="s">
        <v>532</v>
      </c>
      <c r="AM2263" t="s">
        <v>533</v>
      </c>
      <c r="AN2263" t="s">
        <v>534</v>
      </c>
      <c r="AO2263" t="s">
        <v>535</v>
      </c>
      <c r="AP2263" t="s">
        <v>536</v>
      </c>
      <c r="AQ2263" t="str">
        <f t="shared" si="399"/>
        <v>Identifying Node</v>
      </c>
      <c r="AT2263" t="str">
        <f t="shared" si="400"/>
        <v>Identifying No</v>
      </c>
      <c r="AU2263" t="str">
        <f t="shared" si="407"/>
        <v>ntifying</v>
      </c>
      <c r="AV2263" t="str">
        <f t="shared" si="408"/>
        <v>tifying</v>
      </c>
      <c r="AW2263" s="19" t="str">
        <f t="shared" si="409"/>
        <v>tifying</v>
      </c>
      <c r="AX2263" s="25" t="s">
        <v>518</v>
      </c>
      <c r="AY2263" s="26" t="e">
        <f t="shared" si="401"/>
        <v>#VALUE!</v>
      </c>
      <c r="AZ2263" t="s">
        <v>519</v>
      </c>
      <c r="BA2263" s="21" t="e">
        <f t="shared" si="402"/>
        <v>#VALUE!</v>
      </c>
      <c r="BB2263" t="s">
        <v>520</v>
      </c>
      <c r="BC2263" t="s">
        <v>521</v>
      </c>
      <c r="BD2263" s="21" t="e">
        <f t="shared" si="403"/>
        <v>#VALUE!</v>
      </c>
      <c r="BE2263" t="s">
        <v>522</v>
      </c>
      <c r="BF2263" s="21" t="e">
        <f t="shared" si="404"/>
        <v>#VALUE!</v>
      </c>
      <c r="BG2263" t="s">
        <v>523</v>
      </c>
      <c r="BH2263" t="s">
        <v>524</v>
      </c>
      <c r="BI2263" s="21" t="e">
        <f t="shared" si="405"/>
        <v>#VALUE!</v>
      </c>
      <c r="BJ2263" t="s">
        <v>525</v>
      </c>
      <c r="BK2263" t="s">
        <v>526</v>
      </c>
      <c r="BL2263" s="20" t="e">
        <f t="shared" si="406"/>
        <v>#VALUE!</v>
      </c>
      <c r="BN2263" s="28"/>
      <c r="BP2263" s="29"/>
      <c r="BR2263" s="30"/>
    </row>
    <row r="2264" spans="1:70" hidden="1" outlineLevel="2" collapsed="1" x14ac:dyDescent="0.35">
      <c r="A2264" t="s">
        <v>443</v>
      </c>
      <c r="B2264" t="s">
        <v>443</v>
      </c>
      <c r="C2264" t="b">
        <v>0</v>
      </c>
      <c r="D2264" t="s">
        <v>439</v>
      </c>
      <c r="E2264" t="s">
        <v>557</v>
      </c>
      <c r="F2264" t="s">
        <v>539</v>
      </c>
      <c r="G2264" t="s">
        <v>1544</v>
      </c>
      <c r="H2264" t="s">
        <v>443</v>
      </c>
      <c r="I2264">
        <v>1</v>
      </c>
      <c r="J2264">
        <v>3</v>
      </c>
      <c r="K2264" t="s">
        <v>441</v>
      </c>
      <c r="L2264" t="s">
        <v>1548</v>
      </c>
      <c r="M2264">
        <v>0</v>
      </c>
      <c r="N2264">
        <v>2</v>
      </c>
      <c r="O2264">
        <v>0.94920000000000004</v>
      </c>
      <c r="P2264">
        <v>0</v>
      </c>
      <c r="Q2264">
        <v>1</v>
      </c>
      <c r="R2264">
        <v>1</v>
      </c>
      <c r="S2264">
        <v>602.34014000000002</v>
      </c>
      <c r="T2264">
        <v>1203.673</v>
      </c>
      <c r="U2264">
        <v>1203.6732</v>
      </c>
      <c r="V2264">
        <v>-0.17</v>
      </c>
      <c r="W2264">
        <v>-1E-4</v>
      </c>
      <c r="X2264" t="s">
        <v>540</v>
      </c>
      <c r="Y2264" t="s">
        <v>541</v>
      </c>
      <c r="Z2264">
        <v>22.492750000000001</v>
      </c>
      <c r="AA2264">
        <v>23.5</v>
      </c>
      <c r="AB2264">
        <v>51.392000000000003</v>
      </c>
      <c r="AC2264">
        <v>35046</v>
      </c>
      <c r="AD2264" t="s">
        <v>551</v>
      </c>
      <c r="AE2264" t="s">
        <v>552</v>
      </c>
      <c r="AF2264" t="s">
        <v>443</v>
      </c>
      <c r="AG2264" t="s">
        <v>443</v>
      </c>
      <c r="AH2264">
        <v>59</v>
      </c>
      <c r="AI2264" t="b">
        <v>0</v>
      </c>
      <c r="AJ2264">
        <v>53</v>
      </c>
      <c r="AK2264">
        <v>35</v>
      </c>
      <c r="AL2264">
        <v>3.10748180052024E-5</v>
      </c>
      <c r="AM2264">
        <v>0</v>
      </c>
      <c r="AN2264">
        <v>5.4339999999999996E-3</v>
      </c>
      <c r="AO2264">
        <v>140925040</v>
      </c>
      <c r="AP2264">
        <v>51.52</v>
      </c>
      <c r="AQ2264" t="str">
        <f t="shared" si="399"/>
        <v>Mascot (A5)</v>
      </c>
      <c r="AT2264" t="str">
        <f t="shared" si="400"/>
        <v>Mascot (A5)</v>
      </c>
      <c r="AU2264" t="str">
        <f t="shared" si="407"/>
        <v>cot (A5)</v>
      </c>
      <c r="AV2264" t="str">
        <f t="shared" si="408"/>
        <v>ot (A5)</v>
      </c>
      <c r="AW2264" s="19" t="str">
        <f t="shared" si="409"/>
        <v>ot (A5)</v>
      </c>
      <c r="AX2264" s="25">
        <v>-0.17</v>
      </c>
      <c r="AY2264" s="26">
        <f t="shared" si="401"/>
        <v>5.8823529411764701E-4</v>
      </c>
      <c r="AZ2264">
        <v>-1E-4</v>
      </c>
      <c r="BA2264" s="21" t="e">
        <f t="shared" si="402"/>
        <v>#VALUE!</v>
      </c>
      <c r="BB2264" t="s">
        <v>540</v>
      </c>
      <c r="BC2264" t="s">
        <v>541</v>
      </c>
      <c r="BD2264" s="21" t="e">
        <f t="shared" si="403"/>
        <v>#VALUE!</v>
      </c>
      <c r="BE2264">
        <v>22.492750000000001</v>
      </c>
      <c r="BF2264" s="21" t="e">
        <f t="shared" si="404"/>
        <v>#VALUE!</v>
      </c>
      <c r="BG2264">
        <v>23.5</v>
      </c>
      <c r="BH2264">
        <v>51.392000000000003</v>
      </c>
      <c r="BI2264" s="21">
        <f t="shared" si="405"/>
        <v>681.93493150684924</v>
      </c>
      <c r="BJ2264">
        <v>35046</v>
      </c>
      <c r="BK2264" t="s">
        <v>551</v>
      </c>
      <c r="BL2264" s="20" t="e">
        <f t="shared" si="406"/>
        <v>#VALUE!</v>
      </c>
      <c r="BN2264" s="28"/>
      <c r="BP2264" s="29"/>
      <c r="BR2264" s="30"/>
    </row>
    <row r="2265" spans="1:70" hidden="1" outlineLevel="1" x14ac:dyDescent="0.35">
      <c r="A2265" t="s">
        <v>443</v>
      </c>
      <c r="B2265" t="b">
        <v>0</v>
      </c>
      <c r="C2265" t="s">
        <v>439</v>
      </c>
      <c r="D2265" t="s">
        <v>1549</v>
      </c>
      <c r="E2265" t="s">
        <v>1378</v>
      </c>
      <c r="F2265" t="s">
        <v>443</v>
      </c>
      <c r="G2265" t="b">
        <v>0</v>
      </c>
      <c r="H2265">
        <v>1</v>
      </c>
      <c r="I2265">
        <v>4</v>
      </c>
      <c r="J2265">
        <v>3</v>
      </c>
      <c r="K2265" t="s">
        <v>441</v>
      </c>
      <c r="L2265" t="s">
        <v>1550</v>
      </c>
      <c r="M2265">
        <v>0</v>
      </c>
      <c r="N2265">
        <v>1280.5840700000001</v>
      </c>
      <c r="O2265">
        <v>0</v>
      </c>
      <c r="P2265">
        <v>473.1</v>
      </c>
      <c r="Q2265">
        <v>230</v>
      </c>
      <c r="R2265">
        <v>145.69999999999999</v>
      </c>
      <c r="S2265">
        <v>51.2</v>
      </c>
      <c r="T2265" t="s">
        <v>443</v>
      </c>
      <c r="U2265" t="s">
        <v>443</v>
      </c>
      <c r="V2265" t="s">
        <v>443</v>
      </c>
      <c r="W2265" t="s">
        <v>443</v>
      </c>
      <c r="X2265" t="s">
        <v>443</v>
      </c>
      <c r="Y2265" t="s">
        <v>443</v>
      </c>
      <c r="Z2265" t="s">
        <v>439</v>
      </c>
      <c r="AA2265" t="s">
        <v>439</v>
      </c>
      <c r="AB2265" t="s">
        <v>439</v>
      </c>
      <c r="AC2265" t="s">
        <v>444</v>
      </c>
      <c r="AD2265" t="s">
        <v>445</v>
      </c>
      <c r="AE2265" t="s">
        <v>445</v>
      </c>
      <c r="AF2265" t="s">
        <v>445</v>
      </c>
      <c r="AG2265" t="s">
        <v>445</v>
      </c>
      <c r="AH2265" t="s">
        <v>445</v>
      </c>
      <c r="AI2265" t="s">
        <v>439</v>
      </c>
      <c r="AJ2265" t="s">
        <v>439</v>
      </c>
      <c r="AK2265">
        <v>0</v>
      </c>
      <c r="AL2265">
        <v>0</v>
      </c>
      <c r="AM2265">
        <v>5.4580000000000002E-3</v>
      </c>
      <c r="AN2265">
        <v>4.6559999999999999E-4</v>
      </c>
      <c r="AO2265">
        <v>2.33</v>
      </c>
      <c r="AP2265">
        <v>57</v>
      </c>
      <c r="AQ2265" t="str">
        <f t="shared" si="399"/>
        <v>xCarbamidomethyl [C2]</v>
      </c>
      <c r="AR2265" t="s">
        <v>1551</v>
      </c>
      <c r="AS2265" t="s">
        <v>1552</v>
      </c>
      <c r="AT2265" t="str">
        <f t="shared" si="400"/>
        <v>xCarbamidometh</v>
      </c>
      <c r="AU2265" t="str">
        <f t="shared" si="407"/>
        <v>rbamidom</v>
      </c>
      <c r="AV2265" t="str">
        <f t="shared" si="408"/>
        <v>bamidom</v>
      </c>
      <c r="AW2265" s="19" t="str">
        <f t="shared" si="409"/>
        <v>bamidom</v>
      </c>
      <c r="AX2265" s="25" t="s">
        <v>443</v>
      </c>
      <c r="AY2265" s="26" t="e">
        <f t="shared" si="401"/>
        <v>#VALUE!</v>
      </c>
      <c r="AZ2265" t="s">
        <v>443</v>
      </c>
      <c r="BA2265" s="21" t="e">
        <f t="shared" si="402"/>
        <v>#VALUE!</v>
      </c>
      <c r="BB2265" t="s">
        <v>443</v>
      </c>
      <c r="BC2265" t="s">
        <v>443</v>
      </c>
      <c r="BD2265" s="21" t="e">
        <f t="shared" si="403"/>
        <v>#VALUE!</v>
      </c>
      <c r="BE2265" t="s">
        <v>439</v>
      </c>
      <c r="BF2265" s="21" t="e">
        <f t="shared" si="404"/>
        <v>#VALUE!</v>
      </c>
      <c r="BG2265" t="s">
        <v>439</v>
      </c>
      <c r="BH2265" t="s">
        <v>439</v>
      </c>
      <c r="BI2265" s="21" t="e">
        <f t="shared" si="405"/>
        <v>#VALUE!</v>
      </c>
      <c r="BJ2265" t="s">
        <v>444</v>
      </c>
      <c r="BK2265" t="s">
        <v>445</v>
      </c>
      <c r="BL2265" s="20" t="e">
        <f t="shared" si="406"/>
        <v>#VALUE!</v>
      </c>
      <c r="BN2265" s="28"/>
      <c r="BP2265" s="29"/>
      <c r="BR2265" s="30"/>
    </row>
    <row r="2266" spans="1:70" hidden="1" outlineLevel="2" collapsed="1" x14ac:dyDescent="0.35">
      <c r="A2266" t="s">
        <v>443</v>
      </c>
      <c r="B2266" t="s">
        <v>443</v>
      </c>
      <c r="C2266" t="s">
        <v>457</v>
      </c>
      <c r="D2266" t="s">
        <v>458</v>
      </c>
      <c r="E2266" t="s">
        <v>508</v>
      </c>
      <c r="F2266" t="s">
        <v>509</v>
      </c>
      <c r="G2266" t="s">
        <v>459</v>
      </c>
      <c r="H2266" t="s">
        <v>460</v>
      </c>
      <c r="I2266" t="s">
        <v>463</v>
      </c>
      <c r="J2266" t="s">
        <v>464</v>
      </c>
      <c r="K2266" t="s">
        <v>466</v>
      </c>
      <c r="L2266" t="s">
        <v>510</v>
      </c>
      <c r="M2266" t="s">
        <v>468</v>
      </c>
      <c r="N2266" t="s">
        <v>511</v>
      </c>
      <c r="O2266" t="s">
        <v>512</v>
      </c>
      <c r="P2266" t="s">
        <v>513</v>
      </c>
      <c r="Q2266" t="s">
        <v>514</v>
      </c>
      <c r="R2266" t="s">
        <v>515</v>
      </c>
      <c r="S2266" t="s">
        <v>516</v>
      </c>
      <c r="T2266" t="s">
        <v>517</v>
      </c>
      <c r="U2266" t="s">
        <v>469</v>
      </c>
      <c r="V2266" t="s">
        <v>518</v>
      </c>
      <c r="W2266" t="s">
        <v>519</v>
      </c>
      <c r="X2266" t="s">
        <v>520</v>
      </c>
      <c r="Y2266" t="s">
        <v>521</v>
      </c>
      <c r="Z2266" t="s">
        <v>522</v>
      </c>
      <c r="AA2266" t="s">
        <v>523</v>
      </c>
      <c r="AB2266" t="s">
        <v>524</v>
      </c>
      <c r="AC2266" t="s">
        <v>525</v>
      </c>
      <c r="AD2266" t="s">
        <v>526</v>
      </c>
      <c r="AE2266" t="s">
        <v>527</v>
      </c>
      <c r="AF2266" t="s">
        <v>480</v>
      </c>
      <c r="AG2266" t="s">
        <v>528</v>
      </c>
      <c r="AH2266" t="s">
        <v>529</v>
      </c>
      <c r="AI2266" t="s">
        <v>462</v>
      </c>
      <c r="AJ2266" t="s">
        <v>530</v>
      </c>
      <c r="AK2266" t="s">
        <v>531</v>
      </c>
      <c r="AL2266" t="s">
        <v>532</v>
      </c>
      <c r="AM2266" t="s">
        <v>533</v>
      </c>
      <c r="AN2266" t="s">
        <v>534</v>
      </c>
      <c r="AO2266" t="s">
        <v>535</v>
      </c>
      <c r="AP2266" t="s">
        <v>536</v>
      </c>
      <c r="AQ2266" t="str">
        <f t="shared" si="399"/>
        <v>Identifying Node</v>
      </c>
      <c r="AT2266" t="str">
        <f t="shared" si="400"/>
        <v>Identifying No</v>
      </c>
      <c r="AU2266" t="str">
        <f t="shared" si="407"/>
        <v>ntifying</v>
      </c>
      <c r="AV2266" t="str">
        <f t="shared" si="408"/>
        <v>tifying</v>
      </c>
      <c r="AW2266" s="19" t="str">
        <f t="shared" si="409"/>
        <v>tifying</v>
      </c>
      <c r="AX2266" s="25" t="s">
        <v>518</v>
      </c>
      <c r="AY2266" s="26" t="e">
        <f t="shared" si="401"/>
        <v>#VALUE!</v>
      </c>
      <c r="AZ2266" t="s">
        <v>519</v>
      </c>
      <c r="BA2266" s="21" t="e">
        <f t="shared" si="402"/>
        <v>#VALUE!</v>
      </c>
      <c r="BB2266" t="s">
        <v>520</v>
      </c>
      <c r="BC2266" t="s">
        <v>521</v>
      </c>
      <c r="BD2266" s="21" t="e">
        <f t="shared" si="403"/>
        <v>#VALUE!</v>
      </c>
      <c r="BE2266" t="s">
        <v>522</v>
      </c>
      <c r="BF2266" s="21" t="e">
        <f t="shared" si="404"/>
        <v>#VALUE!</v>
      </c>
      <c r="BG2266" t="s">
        <v>523</v>
      </c>
      <c r="BH2266" t="s">
        <v>524</v>
      </c>
      <c r="BI2266" s="21" t="e">
        <f t="shared" si="405"/>
        <v>#VALUE!</v>
      </c>
      <c r="BJ2266" t="s">
        <v>525</v>
      </c>
      <c r="BK2266" t="s">
        <v>526</v>
      </c>
      <c r="BL2266" s="20" t="e">
        <f t="shared" si="406"/>
        <v>#VALUE!</v>
      </c>
      <c r="BN2266" s="28"/>
      <c r="BP2266" s="29"/>
      <c r="BR2266" s="30"/>
    </row>
    <row r="2267" spans="1:70" hidden="1" outlineLevel="2" collapsed="1" x14ac:dyDescent="0.35">
      <c r="A2267" t="s">
        <v>443</v>
      </c>
      <c r="B2267" t="s">
        <v>443</v>
      </c>
      <c r="C2267" t="b">
        <v>0</v>
      </c>
      <c r="D2267" t="s">
        <v>439</v>
      </c>
      <c r="E2267" t="s">
        <v>538</v>
      </c>
      <c r="F2267" t="s">
        <v>539</v>
      </c>
      <c r="G2267" t="s">
        <v>1553</v>
      </c>
      <c r="H2267" t="s">
        <v>1383</v>
      </c>
      <c r="I2267">
        <v>1</v>
      </c>
      <c r="J2267">
        <v>4</v>
      </c>
      <c r="K2267" t="s">
        <v>441</v>
      </c>
      <c r="L2267" t="s">
        <v>1554</v>
      </c>
      <c r="M2267">
        <v>0</v>
      </c>
      <c r="N2267">
        <v>2</v>
      </c>
      <c r="O2267">
        <v>0.48499999999999999</v>
      </c>
      <c r="P2267">
        <v>0</v>
      </c>
      <c r="Q2267">
        <v>1</v>
      </c>
      <c r="R2267">
        <v>1</v>
      </c>
      <c r="S2267">
        <v>640.79583000000002</v>
      </c>
      <c r="T2267">
        <v>1280.58438</v>
      </c>
      <c r="U2267">
        <v>1280.5840700000001</v>
      </c>
      <c r="V2267">
        <v>0.24</v>
      </c>
      <c r="W2267">
        <v>1.6000000000000001E-4</v>
      </c>
      <c r="X2267" t="s">
        <v>540</v>
      </c>
      <c r="Y2267" t="s">
        <v>541</v>
      </c>
      <c r="Z2267">
        <v>47.170610000000003</v>
      </c>
      <c r="AA2267">
        <v>23.5</v>
      </c>
      <c r="AB2267">
        <v>47.582099999999997</v>
      </c>
      <c r="AC2267">
        <v>31125</v>
      </c>
      <c r="AD2267" t="s">
        <v>554</v>
      </c>
      <c r="AE2267" t="s">
        <v>555</v>
      </c>
      <c r="AF2267" t="s">
        <v>443</v>
      </c>
      <c r="AG2267">
        <v>2.33</v>
      </c>
      <c r="AH2267" t="s">
        <v>443</v>
      </c>
      <c r="AI2267" t="b">
        <v>0</v>
      </c>
      <c r="AJ2267" t="s">
        <v>443</v>
      </c>
      <c r="AK2267" t="s">
        <v>443</v>
      </c>
      <c r="AL2267" t="s">
        <v>443</v>
      </c>
      <c r="AM2267">
        <v>0</v>
      </c>
      <c r="AN2267">
        <v>4.6559999999999999E-4</v>
      </c>
      <c r="AO2267">
        <v>46338132</v>
      </c>
      <c r="AP2267">
        <v>47.7</v>
      </c>
      <c r="AQ2267" t="str">
        <f t="shared" si="399"/>
        <v>Sequest HT (A2)</v>
      </c>
      <c r="AT2267" t="str">
        <f t="shared" si="400"/>
        <v>Sequest HT (A2</v>
      </c>
      <c r="AU2267" t="str">
        <f t="shared" si="407"/>
        <v xml:space="preserve">uest HT </v>
      </c>
      <c r="AV2267" t="str">
        <f t="shared" si="408"/>
        <v xml:space="preserve">est HT </v>
      </c>
      <c r="AW2267" s="19" t="str">
        <f t="shared" si="409"/>
        <v xml:space="preserve">est HT </v>
      </c>
      <c r="AX2267" s="25">
        <v>0.24</v>
      </c>
      <c r="AY2267" s="26">
        <f t="shared" si="401"/>
        <v>6.6666666666666675E-4</v>
      </c>
      <c r="AZ2267">
        <v>1.6000000000000001E-4</v>
      </c>
      <c r="BA2267" s="21" t="e">
        <f t="shared" si="402"/>
        <v>#VALUE!</v>
      </c>
      <c r="BB2267" t="s">
        <v>540</v>
      </c>
      <c r="BC2267" t="s">
        <v>541</v>
      </c>
      <c r="BD2267" s="21" t="e">
        <f t="shared" si="403"/>
        <v>#VALUE!</v>
      </c>
      <c r="BE2267">
        <v>47.170610000000003</v>
      </c>
      <c r="BF2267" s="21" t="e">
        <f t="shared" si="404"/>
        <v>#VALUE!</v>
      </c>
      <c r="BG2267">
        <v>23.5</v>
      </c>
      <c r="BH2267">
        <v>47.582099999999997</v>
      </c>
      <c r="BI2267" s="21">
        <f t="shared" si="405"/>
        <v>654.13254143890254</v>
      </c>
      <c r="BJ2267">
        <v>31125</v>
      </c>
      <c r="BK2267" t="s">
        <v>554</v>
      </c>
      <c r="BL2267" s="20" t="e">
        <f t="shared" si="406"/>
        <v>#VALUE!</v>
      </c>
      <c r="BN2267" s="28"/>
      <c r="BP2267" s="29"/>
      <c r="BR2267" s="30"/>
    </row>
    <row r="2268" spans="1:70" hidden="1" outlineLevel="2" collapsed="1" x14ac:dyDescent="0.35">
      <c r="A2268" t="s">
        <v>443</v>
      </c>
      <c r="B2268" t="s">
        <v>443</v>
      </c>
      <c r="C2268" t="b">
        <v>0</v>
      </c>
      <c r="D2268" t="s">
        <v>439</v>
      </c>
      <c r="E2268" t="s">
        <v>557</v>
      </c>
      <c r="F2268" t="s">
        <v>539</v>
      </c>
      <c r="G2268" t="s">
        <v>1553</v>
      </c>
      <c r="H2268" t="s">
        <v>1383</v>
      </c>
      <c r="I2268">
        <v>1</v>
      </c>
      <c r="J2268">
        <v>4</v>
      </c>
      <c r="K2268" t="s">
        <v>441</v>
      </c>
      <c r="L2268" t="s">
        <v>1554</v>
      </c>
      <c r="M2268">
        <v>0</v>
      </c>
      <c r="N2268">
        <v>2</v>
      </c>
      <c r="O2268">
        <v>0.94640000000000002</v>
      </c>
      <c r="P2268">
        <v>0</v>
      </c>
      <c r="Q2268">
        <v>1</v>
      </c>
      <c r="R2268">
        <v>1</v>
      </c>
      <c r="S2268">
        <v>640.79592000000002</v>
      </c>
      <c r="T2268">
        <v>1280.58457</v>
      </c>
      <c r="U2268">
        <v>1280.5840700000001</v>
      </c>
      <c r="V2268">
        <v>0.39</v>
      </c>
      <c r="W2268">
        <v>2.5000000000000001E-4</v>
      </c>
      <c r="X2268" t="s">
        <v>540</v>
      </c>
      <c r="Y2268" t="s">
        <v>541</v>
      </c>
      <c r="Z2268">
        <v>40.693890000000003</v>
      </c>
      <c r="AA2268">
        <v>20.274000000000001</v>
      </c>
      <c r="AB2268">
        <v>47.4893</v>
      </c>
      <c r="AC2268">
        <v>31117</v>
      </c>
      <c r="AD2268" t="s">
        <v>568</v>
      </c>
      <c r="AE2268" t="s">
        <v>569</v>
      </c>
      <c r="AF2268" t="s">
        <v>443</v>
      </c>
      <c r="AG2268" t="s">
        <v>443</v>
      </c>
      <c r="AH2268">
        <v>56</v>
      </c>
      <c r="AI2268" t="b">
        <v>0</v>
      </c>
      <c r="AJ2268">
        <v>51</v>
      </c>
      <c r="AK2268">
        <v>33</v>
      </c>
      <c r="AL2268">
        <v>3.5540738982619999E-5</v>
      </c>
      <c r="AM2268">
        <v>0</v>
      </c>
      <c r="AN2268">
        <v>4.9069999999999999E-3</v>
      </c>
      <c r="AO2268">
        <v>35984192</v>
      </c>
      <c r="AP2268">
        <v>47.62</v>
      </c>
      <c r="AQ2268" t="str">
        <f t="shared" si="399"/>
        <v>Mascot (A5)</v>
      </c>
      <c r="AT2268" t="str">
        <f t="shared" si="400"/>
        <v>Mascot (A5)</v>
      </c>
      <c r="AU2268" t="str">
        <f t="shared" si="407"/>
        <v>cot (A5)</v>
      </c>
      <c r="AV2268" t="str">
        <f t="shared" si="408"/>
        <v>ot (A5)</v>
      </c>
      <c r="AW2268" s="19" t="str">
        <f t="shared" si="409"/>
        <v>ot (A5)</v>
      </c>
      <c r="AX2268" s="25">
        <v>0.39</v>
      </c>
      <c r="AY2268" s="26">
        <f t="shared" si="401"/>
        <v>6.4102564102564103E-4</v>
      </c>
      <c r="AZ2268">
        <v>2.5000000000000001E-4</v>
      </c>
      <c r="BA2268" s="21" t="e">
        <f t="shared" si="402"/>
        <v>#VALUE!</v>
      </c>
      <c r="BB2268" t="s">
        <v>540</v>
      </c>
      <c r="BC2268" t="s">
        <v>541</v>
      </c>
      <c r="BD2268" s="21" t="e">
        <f t="shared" si="403"/>
        <v>#VALUE!</v>
      </c>
      <c r="BE2268">
        <v>40.693890000000003</v>
      </c>
      <c r="BF2268" s="21" t="e">
        <f t="shared" si="404"/>
        <v>#VALUE!</v>
      </c>
      <c r="BG2268">
        <v>20.274000000000001</v>
      </c>
      <c r="BH2268">
        <v>47.4893</v>
      </c>
      <c r="BI2268" s="21">
        <f t="shared" si="405"/>
        <v>655.24233880052975</v>
      </c>
      <c r="BJ2268">
        <v>31117</v>
      </c>
      <c r="BK2268" t="s">
        <v>568</v>
      </c>
      <c r="BL2268" s="20" t="e">
        <f t="shared" si="406"/>
        <v>#VALUE!</v>
      </c>
      <c r="BN2268" s="28"/>
      <c r="BP2268" s="29"/>
      <c r="BR2268" s="30"/>
    </row>
    <row r="2269" spans="1:70" hidden="1" outlineLevel="2" collapsed="1" x14ac:dyDescent="0.35">
      <c r="A2269" t="s">
        <v>443</v>
      </c>
      <c r="B2269" t="s">
        <v>443</v>
      </c>
      <c r="C2269" t="b">
        <v>0</v>
      </c>
      <c r="D2269" t="s">
        <v>439</v>
      </c>
      <c r="E2269" t="s">
        <v>557</v>
      </c>
      <c r="F2269" t="s">
        <v>539</v>
      </c>
      <c r="G2269" t="s">
        <v>1553</v>
      </c>
      <c r="H2269" t="s">
        <v>1383</v>
      </c>
      <c r="I2269">
        <v>1</v>
      </c>
      <c r="J2269">
        <v>4</v>
      </c>
      <c r="K2269" t="s">
        <v>441</v>
      </c>
      <c r="L2269" t="s">
        <v>1554</v>
      </c>
      <c r="M2269">
        <v>0</v>
      </c>
      <c r="N2269">
        <v>2</v>
      </c>
      <c r="O2269">
        <v>0.92979999999999996</v>
      </c>
      <c r="P2269">
        <v>0</v>
      </c>
      <c r="Q2269">
        <v>1</v>
      </c>
      <c r="R2269">
        <v>1</v>
      </c>
      <c r="S2269">
        <v>640.79561999999999</v>
      </c>
      <c r="T2269">
        <v>1280.5839699999999</v>
      </c>
      <c r="U2269">
        <v>1280.5840700000001</v>
      </c>
      <c r="V2269">
        <v>-0.08</v>
      </c>
      <c r="W2269">
        <v>-5.0000000000000002E-5</v>
      </c>
      <c r="X2269" t="s">
        <v>540</v>
      </c>
      <c r="Y2269" t="s">
        <v>541</v>
      </c>
      <c r="Z2269">
        <v>44.360300000000002</v>
      </c>
      <c r="AA2269">
        <v>9.6750000000000007</v>
      </c>
      <c r="AB2269">
        <v>47.773400000000002</v>
      </c>
      <c r="AC2269">
        <v>31807</v>
      </c>
      <c r="AD2269" t="s">
        <v>551</v>
      </c>
      <c r="AE2269" t="s">
        <v>552</v>
      </c>
      <c r="AF2269" t="s">
        <v>443</v>
      </c>
      <c r="AG2269" t="s">
        <v>443</v>
      </c>
      <c r="AH2269">
        <v>57</v>
      </c>
      <c r="AI2269" t="b">
        <v>0</v>
      </c>
      <c r="AJ2269">
        <v>51</v>
      </c>
      <c r="AK2269">
        <v>33</v>
      </c>
      <c r="AL2269">
        <v>2.9480775825547901E-5</v>
      </c>
      <c r="AM2269">
        <v>0</v>
      </c>
      <c r="AN2269">
        <v>5.4580000000000002E-3</v>
      </c>
      <c r="AO2269">
        <v>32914432</v>
      </c>
      <c r="AP2269">
        <v>47.69</v>
      </c>
      <c r="AQ2269" t="str">
        <f t="shared" si="399"/>
        <v>Mascot (A5)</v>
      </c>
      <c r="AT2269" t="str">
        <f t="shared" si="400"/>
        <v>Mascot (A5)</v>
      </c>
      <c r="AU2269" t="str">
        <f t="shared" si="407"/>
        <v>cot (A5)</v>
      </c>
      <c r="AV2269" t="str">
        <f t="shared" si="408"/>
        <v>ot (A5)</v>
      </c>
      <c r="AW2269" s="19" t="str">
        <f t="shared" si="409"/>
        <v>ot (A5)</v>
      </c>
      <c r="AX2269" s="25">
        <v>-0.08</v>
      </c>
      <c r="AY2269" s="26">
        <f t="shared" si="401"/>
        <v>6.2500000000000001E-4</v>
      </c>
      <c r="AZ2269">
        <v>-5.0000000000000002E-5</v>
      </c>
      <c r="BA2269" s="21" t="e">
        <f t="shared" si="402"/>
        <v>#VALUE!</v>
      </c>
      <c r="BB2269" t="s">
        <v>540</v>
      </c>
      <c r="BC2269" t="s">
        <v>541</v>
      </c>
      <c r="BD2269" s="21" t="e">
        <f t="shared" si="403"/>
        <v>#VALUE!</v>
      </c>
      <c r="BE2269">
        <v>44.360300000000002</v>
      </c>
      <c r="BF2269" s="21" t="e">
        <f t="shared" si="404"/>
        <v>#VALUE!</v>
      </c>
      <c r="BG2269">
        <v>9.6750000000000007</v>
      </c>
      <c r="BH2269">
        <v>47.773400000000002</v>
      </c>
      <c r="BI2269" s="21">
        <f t="shared" si="405"/>
        <v>665.78891182122265</v>
      </c>
      <c r="BJ2269">
        <v>31807</v>
      </c>
      <c r="BK2269" t="s">
        <v>551</v>
      </c>
      <c r="BL2269" s="20" t="e">
        <f t="shared" si="406"/>
        <v>#VALUE!</v>
      </c>
      <c r="BN2269" s="28"/>
      <c r="BP2269" s="29"/>
      <c r="BR2269" s="30"/>
    </row>
    <row r="2270" spans="1:70" hidden="1" outlineLevel="1" x14ac:dyDescent="0.35">
      <c r="A2270" t="s">
        <v>443</v>
      </c>
      <c r="B2270" t="b">
        <v>0</v>
      </c>
      <c r="C2270" t="s">
        <v>439</v>
      </c>
      <c r="D2270" t="s">
        <v>1555</v>
      </c>
      <c r="E2270" t="s">
        <v>443</v>
      </c>
      <c r="F2270" t="s">
        <v>443</v>
      </c>
      <c r="G2270" t="b">
        <v>0</v>
      </c>
      <c r="H2270">
        <v>1</v>
      </c>
      <c r="I2270">
        <v>3</v>
      </c>
      <c r="J2270">
        <v>5</v>
      </c>
      <c r="K2270" t="s">
        <v>441</v>
      </c>
      <c r="L2270" t="s">
        <v>1556</v>
      </c>
      <c r="M2270">
        <v>0</v>
      </c>
      <c r="N2270">
        <v>1252.6055699999999</v>
      </c>
      <c r="O2270">
        <v>0</v>
      </c>
      <c r="P2270">
        <v>430.9</v>
      </c>
      <c r="Q2270">
        <v>228.7</v>
      </c>
      <c r="R2270">
        <v>173.1</v>
      </c>
      <c r="S2270">
        <v>14.1</v>
      </c>
      <c r="T2270">
        <v>9.5</v>
      </c>
      <c r="U2270" t="s">
        <v>443</v>
      </c>
      <c r="V2270">
        <v>23.7</v>
      </c>
      <c r="W2270">
        <v>20</v>
      </c>
      <c r="X2270" t="s">
        <v>443</v>
      </c>
      <c r="Y2270" t="s">
        <v>443</v>
      </c>
      <c r="Z2270" t="s">
        <v>439</v>
      </c>
      <c r="AA2270" t="s">
        <v>439</v>
      </c>
      <c r="AB2270" t="s">
        <v>439</v>
      </c>
      <c r="AC2270" t="s">
        <v>444</v>
      </c>
      <c r="AD2270" t="s">
        <v>444</v>
      </c>
      <c r="AE2270" t="s">
        <v>445</v>
      </c>
      <c r="AF2270" t="s">
        <v>444</v>
      </c>
      <c r="AG2270" t="s">
        <v>444</v>
      </c>
      <c r="AH2270" t="s">
        <v>445</v>
      </c>
      <c r="AI2270" t="s">
        <v>439</v>
      </c>
      <c r="AJ2270" t="s">
        <v>439</v>
      </c>
      <c r="AK2270">
        <v>0</v>
      </c>
      <c r="AL2270">
        <v>0</v>
      </c>
      <c r="AM2270">
        <v>5.8289999999999999E-5</v>
      </c>
      <c r="AN2270">
        <v>8.0820000000000002E-5</v>
      </c>
      <c r="AO2270">
        <v>2.97</v>
      </c>
      <c r="AP2270">
        <v>81</v>
      </c>
      <c r="AQ2270" t="str">
        <f t="shared" si="399"/>
        <v/>
      </c>
      <c r="AR2270" t="s">
        <v>1557</v>
      </c>
      <c r="AS2270" t="s">
        <v>1558</v>
      </c>
      <c r="AT2270" t="str">
        <f t="shared" si="400"/>
        <v/>
      </c>
      <c r="AU2270" t="str">
        <f t="shared" si="407"/>
        <v/>
      </c>
      <c r="AV2270" t="str">
        <f t="shared" si="408"/>
        <v/>
      </c>
      <c r="AW2270" s="19" t="str">
        <f t="shared" si="409"/>
        <v/>
      </c>
      <c r="AX2270" s="25">
        <v>23.7</v>
      </c>
      <c r="AY2270" s="26">
        <f t="shared" si="401"/>
        <v>0.84388185654008441</v>
      </c>
      <c r="AZ2270">
        <v>20</v>
      </c>
      <c r="BA2270" s="21" t="e">
        <f t="shared" si="402"/>
        <v>#VALUE!</v>
      </c>
      <c r="BB2270" t="s">
        <v>443</v>
      </c>
      <c r="BC2270" t="s">
        <v>443</v>
      </c>
      <c r="BD2270" s="21" t="e">
        <f t="shared" si="403"/>
        <v>#VALUE!</v>
      </c>
      <c r="BE2270" t="s">
        <v>439</v>
      </c>
      <c r="BF2270" s="21" t="e">
        <f t="shared" si="404"/>
        <v>#VALUE!</v>
      </c>
      <c r="BG2270" t="s">
        <v>439</v>
      </c>
      <c r="BH2270" t="s">
        <v>439</v>
      </c>
      <c r="BI2270" s="21" t="e">
        <f t="shared" si="405"/>
        <v>#VALUE!</v>
      </c>
      <c r="BJ2270" t="s">
        <v>444</v>
      </c>
      <c r="BK2270" t="s">
        <v>444</v>
      </c>
      <c r="BL2270" s="20" t="e">
        <f t="shared" si="406"/>
        <v>#VALUE!</v>
      </c>
      <c r="BN2270" s="28"/>
      <c r="BP2270" s="29"/>
      <c r="BR2270" s="30"/>
    </row>
    <row r="2271" spans="1:70" hidden="1" outlineLevel="2" collapsed="1" x14ac:dyDescent="0.35">
      <c r="A2271" t="s">
        <v>443</v>
      </c>
      <c r="B2271" t="s">
        <v>443</v>
      </c>
      <c r="C2271" t="s">
        <v>457</v>
      </c>
      <c r="D2271" t="s">
        <v>458</v>
      </c>
      <c r="E2271" t="s">
        <v>508</v>
      </c>
      <c r="F2271" t="s">
        <v>509</v>
      </c>
      <c r="G2271" t="s">
        <v>459</v>
      </c>
      <c r="H2271" t="s">
        <v>460</v>
      </c>
      <c r="I2271" t="s">
        <v>463</v>
      </c>
      <c r="J2271" t="s">
        <v>464</v>
      </c>
      <c r="K2271" t="s">
        <v>466</v>
      </c>
      <c r="L2271" t="s">
        <v>510</v>
      </c>
      <c r="M2271" t="s">
        <v>468</v>
      </c>
      <c r="N2271" t="s">
        <v>511</v>
      </c>
      <c r="O2271" t="s">
        <v>512</v>
      </c>
      <c r="P2271" t="s">
        <v>513</v>
      </c>
      <c r="Q2271" t="s">
        <v>514</v>
      </c>
      <c r="R2271" t="s">
        <v>515</v>
      </c>
      <c r="S2271" t="s">
        <v>516</v>
      </c>
      <c r="T2271" t="s">
        <v>517</v>
      </c>
      <c r="U2271" t="s">
        <v>469</v>
      </c>
      <c r="V2271" t="s">
        <v>518</v>
      </c>
      <c r="W2271" t="s">
        <v>519</v>
      </c>
      <c r="X2271" t="s">
        <v>520</v>
      </c>
      <c r="Y2271" t="s">
        <v>521</v>
      </c>
      <c r="Z2271" t="s">
        <v>522</v>
      </c>
      <c r="AA2271" t="s">
        <v>523</v>
      </c>
      <c r="AB2271" t="s">
        <v>524</v>
      </c>
      <c r="AC2271" t="s">
        <v>525</v>
      </c>
      <c r="AD2271" t="s">
        <v>526</v>
      </c>
      <c r="AE2271" t="s">
        <v>527</v>
      </c>
      <c r="AF2271" t="s">
        <v>480</v>
      </c>
      <c r="AG2271" t="s">
        <v>528</v>
      </c>
      <c r="AH2271" t="s">
        <v>529</v>
      </c>
      <c r="AI2271" t="s">
        <v>462</v>
      </c>
      <c r="AJ2271" t="s">
        <v>530</v>
      </c>
      <c r="AK2271" t="s">
        <v>531</v>
      </c>
      <c r="AL2271" t="s">
        <v>532</v>
      </c>
      <c r="AM2271" t="s">
        <v>533</v>
      </c>
      <c r="AN2271" t="s">
        <v>534</v>
      </c>
      <c r="AO2271" t="s">
        <v>535</v>
      </c>
      <c r="AP2271" t="s">
        <v>536</v>
      </c>
      <c r="AQ2271" t="str">
        <f t="shared" si="399"/>
        <v>Identifying Node</v>
      </c>
      <c r="AT2271" t="str">
        <f t="shared" si="400"/>
        <v>Identifying No</v>
      </c>
      <c r="AU2271" t="str">
        <f t="shared" si="407"/>
        <v>ntifying</v>
      </c>
      <c r="AV2271" t="str">
        <f t="shared" si="408"/>
        <v>tifying</v>
      </c>
      <c r="AW2271" s="19" t="str">
        <f t="shared" si="409"/>
        <v>tifying</v>
      </c>
      <c r="AX2271" s="25" t="s">
        <v>518</v>
      </c>
      <c r="AY2271" s="26" t="e">
        <f t="shared" si="401"/>
        <v>#VALUE!</v>
      </c>
      <c r="AZ2271" t="s">
        <v>519</v>
      </c>
      <c r="BA2271" s="21" t="e">
        <f t="shared" si="402"/>
        <v>#VALUE!</v>
      </c>
      <c r="BB2271" t="s">
        <v>520</v>
      </c>
      <c r="BC2271" t="s">
        <v>521</v>
      </c>
      <c r="BD2271" s="21" t="e">
        <f t="shared" si="403"/>
        <v>#VALUE!</v>
      </c>
      <c r="BE2271" t="s">
        <v>522</v>
      </c>
      <c r="BF2271" s="21" t="e">
        <f t="shared" si="404"/>
        <v>#VALUE!</v>
      </c>
      <c r="BG2271" t="s">
        <v>523</v>
      </c>
      <c r="BH2271" t="s">
        <v>524</v>
      </c>
      <c r="BI2271" s="21" t="e">
        <f t="shared" si="405"/>
        <v>#VALUE!</v>
      </c>
      <c r="BJ2271" t="s">
        <v>525</v>
      </c>
      <c r="BK2271" t="s">
        <v>526</v>
      </c>
      <c r="BL2271" s="20" t="e">
        <f t="shared" si="406"/>
        <v>#VALUE!</v>
      </c>
      <c r="BN2271" s="28"/>
      <c r="BP2271" s="29"/>
      <c r="BR2271" s="30"/>
    </row>
    <row r="2272" spans="1:70" hidden="1" outlineLevel="2" collapsed="1" x14ac:dyDescent="0.35">
      <c r="A2272" t="s">
        <v>443</v>
      </c>
      <c r="B2272" t="s">
        <v>443</v>
      </c>
      <c r="C2272" t="b">
        <v>0</v>
      </c>
      <c r="D2272" t="s">
        <v>439</v>
      </c>
      <c r="E2272" t="s">
        <v>538</v>
      </c>
      <c r="F2272" t="s">
        <v>550</v>
      </c>
      <c r="G2272" t="s">
        <v>1555</v>
      </c>
      <c r="H2272" t="s">
        <v>443</v>
      </c>
      <c r="I2272">
        <v>1</v>
      </c>
      <c r="J2272">
        <v>3</v>
      </c>
      <c r="K2272" t="s">
        <v>441</v>
      </c>
      <c r="L2272" t="s">
        <v>1548</v>
      </c>
      <c r="M2272">
        <v>0</v>
      </c>
      <c r="N2272">
        <v>2</v>
      </c>
      <c r="O2272">
        <v>0.65869999999999995</v>
      </c>
      <c r="P2272">
        <v>0</v>
      </c>
      <c r="Q2272">
        <v>1</v>
      </c>
      <c r="R2272">
        <v>1</v>
      </c>
      <c r="S2272">
        <v>626.80682000000002</v>
      </c>
      <c r="T2272">
        <v>1252.60637</v>
      </c>
      <c r="U2272">
        <v>1252.6055699999999</v>
      </c>
      <c r="V2272">
        <v>0.64</v>
      </c>
      <c r="W2272">
        <v>4.0000000000000002E-4</v>
      </c>
      <c r="X2272" t="s">
        <v>540</v>
      </c>
      <c r="Y2272" t="s">
        <v>541</v>
      </c>
      <c r="Z2272">
        <v>28.24417</v>
      </c>
      <c r="AA2272">
        <v>23.5</v>
      </c>
      <c r="AB2272">
        <v>54.691499999999998</v>
      </c>
      <c r="AC2272">
        <v>37981</v>
      </c>
      <c r="AD2272" t="s">
        <v>551</v>
      </c>
      <c r="AE2272" t="s">
        <v>552</v>
      </c>
      <c r="AF2272" t="s">
        <v>443</v>
      </c>
      <c r="AG2272">
        <v>2.52</v>
      </c>
      <c r="AH2272" t="s">
        <v>443</v>
      </c>
      <c r="AI2272" t="b">
        <v>0</v>
      </c>
      <c r="AJ2272" t="s">
        <v>443</v>
      </c>
      <c r="AK2272" t="s">
        <v>443</v>
      </c>
      <c r="AL2272" t="s">
        <v>443</v>
      </c>
      <c r="AM2272">
        <v>0</v>
      </c>
      <c r="AN2272">
        <v>4.7219999999999999E-5</v>
      </c>
      <c r="AO2272">
        <v>43148864</v>
      </c>
      <c r="AP2272">
        <v>54.89</v>
      </c>
      <c r="AQ2272" t="str">
        <f t="shared" si="399"/>
        <v>Sequest HT (A2)</v>
      </c>
      <c r="AT2272" t="str">
        <f t="shared" si="400"/>
        <v>Sequest HT (A2</v>
      </c>
      <c r="AU2272" t="str">
        <f t="shared" si="407"/>
        <v xml:space="preserve">uest HT </v>
      </c>
      <c r="AV2272" t="str">
        <f t="shared" si="408"/>
        <v xml:space="preserve">est HT </v>
      </c>
      <c r="AW2272" s="19" t="str">
        <f t="shared" si="409"/>
        <v xml:space="preserve">est HT </v>
      </c>
      <c r="AX2272" s="25">
        <v>0.64</v>
      </c>
      <c r="AY2272" s="26">
        <f t="shared" si="401"/>
        <v>6.2500000000000001E-4</v>
      </c>
      <c r="AZ2272">
        <v>4.0000000000000002E-4</v>
      </c>
      <c r="BA2272" s="21" t="e">
        <f t="shared" si="402"/>
        <v>#VALUE!</v>
      </c>
      <c r="BB2272" t="s">
        <v>540</v>
      </c>
      <c r="BC2272" t="s">
        <v>541</v>
      </c>
      <c r="BD2272" s="21" t="e">
        <f t="shared" si="403"/>
        <v>#VALUE!</v>
      </c>
      <c r="BE2272">
        <v>28.24417</v>
      </c>
      <c r="BF2272" s="21" t="e">
        <f t="shared" si="404"/>
        <v>#VALUE!</v>
      </c>
      <c r="BG2272">
        <v>23.5</v>
      </c>
      <c r="BH2272">
        <v>54.691499999999998</v>
      </c>
      <c r="BI2272" s="21">
        <f t="shared" si="405"/>
        <v>694.45891957616823</v>
      </c>
      <c r="BJ2272">
        <v>37981</v>
      </c>
      <c r="BK2272" t="s">
        <v>551</v>
      </c>
      <c r="BL2272" s="20" t="e">
        <f t="shared" si="406"/>
        <v>#VALUE!</v>
      </c>
      <c r="BN2272" s="28"/>
      <c r="BP2272" s="29"/>
      <c r="BR2272" s="30"/>
    </row>
    <row r="2273" spans="1:70" hidden="1" outlineLevel="2" collapsed="1" x14ac:dyDescent="0.35">
      <c r="A2273" t="s">
        <v>443</v>
      </c>
      <c r="B2273" t="s">
        <v>443</v>
      </c>
      <c r="C2273" t="b">
        <v>0</v>
      </c>
      <c r="D2273" t="s">
        <v>439</v>
      </c>
      <c r="E2273" t="s">
        <v>557</v>
      </c>
      <c r="F2273" t="s">
        <v>550</v>
      </c>
      <c r="G2273" t="s">
        <v>1555</v>
      </c>
      <c r="H2273" t="s">
        <v>443</v>
      </c>
      <c r="I2273">
        <v>1</v>
      </c>
      <c r="J2273">
        <v>3</v>
      </c>
      <c r="K2273" t="s">
        <v>441</v>
      </c>
      <c r="L2273" t="s">
        <v>1548</v>
      </c>
      <c r="M2273">
        <v>0</v>
      </c>
      <c r="N2273">
        <v>2</v>
      </c>
      <c r="O2273">
        <v>0.91359999999999997</v>
      </c>
      <c r="P2273">
        <v>0</v>
      </c>
      <c r="Q2273">
        <v>1</v>
      </c>
      <c r="R2273">
        <v>1</v>
      </c>
      <c r="S2273">
        <v>626.80607999999995</v>
      </c>
      <c r="T2273">
        <v>1252.6048900000001</v>
      </c>
      <c r="U2273">
        <v>1252.6055699999999</v>
      </c>
      <c r="V2273">
        <v>-0.55000000000000004</v>
      </c>
      <c r="W2273">
        <v>-3.4000000000000002E-4</v>
      </c>
      <c r="X2273" t="s">
        <v>540</v>
      </c>
      <c r="Y2273" t="s">
        <v>541</v>
      </c>
      <c r="Z2273">
        <v>15.503769999999999</v>
      </c>
      <c r="AA2273">
        <v>23.5</v>
      </c>
      <c r="AB2273">
        <v>54.627400000000002</v>
      </c>
      <c r="AC2273">
        <v>37578</v>
      </c>
      <c r="AD2273" t="s">
        <v>568</v>
      </c>
      <c r="AE2273" t="s">
        <v>569</v>
      </c>
      <c r="AF2273" t="s">
        <v>443</v>
      </c>
      <c r="AG2273" t="s">
        <v>443</v>
      </c>
      <c r="AH2273">
        <v>81</v>
      </c>
      <c r="AI2273" t="b">
        <v>0</v>
      </c>
      <c r="AJ2273">
        <v>51</v>
      </c>
      <c r="AK2273">
        <v>33</v>
      </c>
      <c r="AL2273">
        <v>1.2555776833573101E-7</v>
      </c>
      <c r="AM2273">
        <v>0</v>
      </c>
      <c r="AN2273">
        <v>5.8289999999999999E-5</v>
      </c>
      <c r="AO2273">
        <v>36155764</v>
      </c>
      <c r="AP2273">
        <v>54.76</v>
      </c>
      <c r="AQ2273" t="str">
        <f t="shared" si="399"/>
        <v>Mascot (A5)</v>
      </c>
      <c r="AT2273" t="str">
        <f t="shared" si="400"/>
        <v>Mascot (A5)</v>
      </c>
      <c r="AU2273" t="str">
        <f t="shared" si="407"/>
        <v>cot (A5)</v>
      </c>
      <c r="AV2273" t="str">
        <f t="shared" si="408"/>
        <v>ot (A5)</v>
      </c>
      <c r="AW2273" s="19" t="str">
        <f t="shared" si="409"/>
        <v>ot (A5)</v>
      </c>
      <c r="AX2273" s="25">
        <v>-0.55000000000000004</v>
      </c>
      <c r="AY2273" s="26">
        <f t="shared" si="401"/>
        <v>6.1818181818181818E-4</v>
      </c>
      <c r="AZ2273">
        <v>-3.4000000000000002E-4</v>
      </c>
      <c r="BA2273" s="21" t="e">
        <f t="shared" si="402"/>
        <v>#VALUE!</v>
      </c>
      <c r="BB2273" t="s">
        <v>540</v>
      </c>
      <c r="BC2273" t="s">
        <v>541</v>
      </c>
      <c r="BD2273" s="21" t="e">
        <f t="shared" si="403"/>
        <v>#VALUE!</v>
      </c>
      <c r="BE2273">
        <v>15.503769999999999</v>
      </c>
      <c r="BF2273" s="21" t="e">
        <f t="shared" si="404"/>
        <v>#VALUE!</v>
      </c>
      <c r="BG2273">
        <v>23.5</v>
      </c>
      <c r="BH2273">
        <v>54.627400000000002</v>
      </c>
      <c r="BI2273" s="21">
        <f t="shared" si="405"/>
        <v>687.89655008292539</v>
      </c>
      <c r="BJ2273">
        <v>37578</v>
      </c>
      <c r="BK2273" t="s">
        <v>568</v>
      </c>
      <c r="BL2273" s="20" t="e">
        <f t="shared" si="406"/>
        <v>#VALUE!</v>
      </c>
      <c r="BN2273" s="28"/>
      <c r="BP2273" s="29"/>
      <c r="BR2273" s="30"/>
    </row>
    <row r="2274" spans="1:70" hidden="1" outlineLevel="2" collapsed="1" x14ac:dyDescent="0.35">
      <c r="A2274" t="s">
        <v>443</v>
      </c>
      <c r="B2274" t="s">
        <v>443</v>
      </c>
      <c r="C2274" t="b">
        <v>0</v>
      </c>
      <c r="D2274" t="s">
        <v>439</v>
      </c>
      <c r="E2274" t="s">
        <v>538</v>
      </c>
      <c r="F2274" t="s">
        <v>550</v>
      </c>
      <c r="G2274" t="s">
        <v>1555</v>
      </c>
      <c r="H2274" t="s">
        <v>443</v>
      </c>
      <c r="I2274">
        <v>1</v>
      </c>
      <c r="J2274">
        <v>3</v>
      </c>
      <c r="K2274" t="s">
        <v>441</v>
      </c>
      <c r="L2274" t="s">
        <v>1548</v>
      </c>
      <c r="M2274">
        <v>0</v>
      </c>
      <c r="N2274">
        <v>2</v>
      </c>
      <c r="O2274">
        <v>0.69020000000000004</v>
      </c>
      <c r="P2274">
        <v>0</v>
      </c>
      <c r="Q2274">
        <v>1</v>
      </c>
      <c r="R2274">
        <v>1</v>
      </c>
      <c r="S2274">
        <v>626.80607999999995</v>
      </c>
      <c r="T2274">
        <v>1252.6048900000001</v>
      </c>
      <c r="U2274">
        <v>1252.6055699999999</v>
      </c>
      <c r="V2274">
        <v>-0.55000000000000004</v>
      </c>
      <c r="W2274">
        <v>-3.4000000000000002E-4</v>
      </c>
      <c r="X2274" t="s">
        <v>540</v>
      </c>
      <c r="Y2274" t="s">
        <v>541</v>
      </c>
      <c r="Z2274">
        <v>15.503769999999999</v>
      </c>
      <c r="AA2274">
        <v>23.5</v>
      </c>
      <c r="AB2274">
        <v>54.627400000000002</v>
      </c>
      <c r="AC2274">
        <v>37578</v>
      </c>
      <c r="AD2274" t="s">
        <v>568</v>
      </c>
      <c r="AE2274" t="s">
        <v>569</v>
      </c>
      <c r="AF2274" t="s">
        <v>443</v>
      </c>
      <c r="AG2274">
        <v>2.97</v>
      </c>
      <c r="AH2274" t="s">
        <v>443</v>
      </c>
      <c r="AI2274" t="b">
        <v>0</v>
      </c>
      <c r="AJ2274" t="s">
        <v>443</v>
      </c>
      <c r="AK2274" t="s">
        <v>443</v>
      </c>
      <c r="AL2274" t="s">
        <v>443</v>
      </c>
      <c r="AM2274">
        <v>0</v>
      </c>
      <c r="AN2274">
        <v>8.0820000000000002E-5</v>
      </c>
      <c r="AO2274">
        <v>36155764</v>
      </c>
      <c r="AP2274">
        <v>54.76</v>
      </c>
      <c r="AQ2274" t="str">
        <f t="shared" si="399"/>
        <v>Sequest HT (A2)</v>
      </c>
      <c r="AT2274" t="str">
        <f t="shared" si="400"/>
        <v>Sequest HT (A2</v>
      </c>
      <c r="AU2274" t="str">
        <f t="shared" si="407"/>
        <v xml:space="preserve">uest HT </v>
      </c>
      <c r="AV2274" t="str">
        <f t="shared" si="408"/>
        <v xml:space="preserve">est HT </v>
      </c>
      <c r="AW2274" s="19" t="str">
        <f t="shared" si="409"/>
        <v xml:space="preserve">est HT </v>
      </c>
      <c r="AX2274" s="25">
        <v>-0.55000000000000004</v>
      </c>
      <c r="AY2274" s="26">
        <f t="shared" si="401"/>
        <v>6.1818181818181818E-4</v>
      </c>
      <c r="AZ2274">
        <v>-3.4000000000000002E-4</v>
      </c>
      <c r="BA2274" s="21" t="e">
        <f t="shared" si="402"/>
        <v>#VALUE!</v>
      </c>
      <c r="BB2274" t="s">
        <v>540</v>
      </c>
      <c r="BC2274" t="s">
        <v>541</v>
      </c>
      <c r="BD2274" s="21" t="e">
        <f t="shared" si="403"/>
        <v>#VALUE!</v>
      </c>
      <c r="BE2274">
        <v>15.503769999999999</v>
      </c>
      <c r="BF2274" s="21" t="e">
        <f t="shared" si="404"/>
        <v>#VALUE!</v>
      </c>
      <c r="BG2274">
        <v>23.5</v>
      </c>
      <c r="BH2274">
        <v>54.627400000000002</v>
      </c>
      <c r="BI2274" s="21">
        <f t="shared" si="405"/>
        <v>687.89655008292539</v>
      </c>
      <c r="BJ2274">
        <v>37578</v>
      </c>
      <c r="BK2274" t="s">
        <v>568</v>
      </c>
      <c r="BL2274" s="20" t="e">
        <f t="shared" si="406"/>
        <v>#VALUE!</v>
      </c>
      <c r="BN2274" s="28"/>
      <c r="BP2274" s="29"/>
      <c r="BR2274" s="30"/>
    </row>
    <row r="2275" spans="1:70" hidden="1" outlineLevel="2" collapsed="1" x14ac:dyDescent="0.35">
      <c r="A2275" t="s">
        <v>443</v>
      </c>
      <c r="B2275" t="s">
        <v>443</v>
      </c>
      <c r="C2275" t="b">
        <v>0</v>
      </c>
      <c r="D2275" t="s">
        <v>439</v>
      </c>
      <c r="E2275" t="s">
        <v>557</v>
      </c>
      <c r="F2275" t="s">
        <v>550</v>
      </c>
      <c r="G2275" t="s">
        <v>1555</v>
      </c>
      <c r="H2275" t="s">
        <v>443</v>
      </c>
      <c r="I2275">
        <v>1</v>
      </c>
      <c r="J2275">
        <v>3</v>
      </c>
      <c r="K2275" t="s">
        <v>441</v>
      </c>
      <c r="L2275" t="s">
        <v>1548</v>
      </c>
      <c r="M2275">
        <v>0</v>
      </c>
      <c r="N2275">
        <v>2</v>
      </c>
      <c r="O2275">
        <v>1</v>
      </c>
      <c r="P2275">
        <v>0</v>
      </c>
      <c r="Q2275">
        <v>1</v>
      </c>
      <c r="R2275">
        <v>1</v>
      </c>
      <c r="S2275">
        <v>626.80682000000002</v>
      </c>
      <c r="T2275">
        <v>1252.60637</v>
      </c>
      <c r="U2275">
        <v>1252.6055699999999</v>
      </c>
      <c r="V2275">
        <v>0.64</v>
      </c>
      <c r="W2275">
        <v>4.0000000000000002E-4</v>
      </c>
      <c r="X2275" t="s">
        <v>540</v>
      </c>
      <c r="Y2275" t="s">
        <v>541</v>
      </c>
      <c r="Z2275">
        <v>28.24417</v>
      </c>
      <c r="AA2275">
        <v>23.5</v>
      </c>
      <c r="AB2275">
        <v>54.691499999999998</v>
      </c>
      <c r="AC2275">
        <v>37981</v>
      </c>
      <c r="AD2275" t="s">
        <v>551</v>
      </c>
      <c r="AE2275" t="s">
        <v>552</v>
      </c>
      <c r="AF2275" t="s">
        <v>443</v>
      </c>
      <c r="AG2275" t="s">
        <v>443</v>
      </c>
      <c r="AH2275">
        <v>67</v>
      </c>
      <c r="AI2275" t="b">
        <v>0</v>
      </c>
      <c r="AJ2275">
        <v>51</v>
      </c>
      <c r="AK2275">
        <v>34</v>
      </c>
      <c r="AL2275">
        <v>3.4081658527926802E-6</v>
      </c>
      <c r="AM2275">
        <v>0</v>
      </c>
      <c r="AN2275">
        <v>8.8939999999999999E-5</v>
      </c>
      <c r="AO2275">
        <v>43148864</v>
      </c>
      <c r="AP2275">
        <v>54.89</v>
      </c>
      <c r="AQ2275" t="str">
        <f t="shared" si="399"/>
        <v>Mascot (A5)</v>
      </c>
      <c r="AT2275" t="str">
        <f t="shared" si="400"/>
        <v>Mascot (A5)</v>
      </c>
      <c r="AU2275" t="str">
        <f t="shared" si="407"/>
        <v>cot (A5)</v>
      </c>
      <c r="AV2275" t="str">
        <f t="shared" si="408"/>
        <v>ot (A5)</v>
      </c>
      <c r="AW2275" s="19" t="str">
        <f t="shared" si="409"/>
        <v>ot (A5)</v>
      </c>
      <c r="AX2275" s="25">
        <v>0.64</v>
      </c>
      <c r="AY2275" s="26">
        <f t="shared" si="401"/>
        <v>6.2500000000000001E-4</v>
      </c>
      <c r="AZ2275">
        <v>4.0000000000000002E-4</v>
      </c>
      <c r="BA2275" s="21" t="e">
        <f t="shared" si="402"/>
        <v>#VALUE!</v>
      </c>
      <c r="BB2275" t="s">
        <v>540</v>
      </c>
      <c r="BC2275" t="s">
        <v>541</v>
      </c>
      <c r="BD2275" s="21" t="e">
        <f t="shared" si="403"/>
        <v>#VALUE!</v>
      </c>
      <c r="BE2275">
        <v>28.24417</v>
      </c>
      <c r="BF2275" s="21" t="e">
        <f t="shared" si="404"/>
        <v>#VALUE!</v>
      </c>
      <c r="BG2275">
        <v>23.5</v>
      </c>
      <c r="BH2275">
        <v>54.691499999999998</v>
      </c>
      <c r="BI2275" s="21">
        <f t="shared" si="405"/>
        <v>694.45891957616823</v>
      </c>
      <c r="BJ2275">
        <v>37981</v>
      </c>
      <c r="BK2275" t="s">
        <v>551</v>
      </c>
      <c r="BL2275" s="20" t="e">
        <f t="shared" si="406"/>
        <v>#VALUE!</v>
      </c>
      <c r="BN2275" s="28"/>
      <c r="BP2275" s="29"/>
      <c r="BR2275" s="30"/>
    </row>
    <row r="2276" spans="1:70" hidden="1" outlineLevel="2" collapsed="1" x14ac:dyDescent="0.35">
      <c r="A2276" t="s">
        <v>443</v>
      </c>
      <c r="B2276" t="s">
        <v>443</v>
      </c>
      <c r="C2276" t="b">
        <v>0</v>
      </c>
      <c r="D2276" t="s">
        <v>439</v>
      </c>
      <c r="E2276" t="s">
        <v>557</v>
      </c>
      <c r="F2276" t="s">
        <v>539</v>
      </c>
      <c r="G2276" t="s">
        <v>1555</v>
      </c>
      <c r="H2276" t="s">
        <v>443</v>
      </c>
      <c r="I2276">
        <v>1</v>
      </c>
      <c r="J2276">
        <v>3</v>
      </c>
      <c r="K2276" t="s">
        <v>441</v>
      </c>
      <c r="L2276" t="s">
        <v>1548</v>
      </c>
      <c r="M2276">
        <v>0</v>
      </c>
      <c r="N2276">
        <v>2</v>
      </c>
      <c r="O2276">
        <v>1</v>
      </c>
      <c r="P2276">
        <v>0</v>
      </c>
      <c r="Q2276">
        <v>1</v>
      </c>
      <c r="R2276">
        <v>1</v>
      </c>
      <c r="S2276">
        <v>626.80610000000001</v>
      </c>
      <c r="T2276">
        <v>1252.60491</v>
      </c>
      <c r="U2276">
        <v>1252.6055699999999</v>
      </c>
      <c r="V2276">
        <v>-0.53</v>
      </c>
      <c r="W2276">
        <v>-3.3E-4</v>
      </c>
      <c r="X2276" t="s">
        <v>540</v>
      </c>
      <c r="Y2276" t="s">
        <v>541</v>
      </c>
      <c r="Z2276">
        <v>27.919509999999999</v>
      </c>
      <c r="AA2276">
        <v>23.5</v>
      </c>
      <c r="AB2276">
        <v>54.786099999999998</v>
      </c>
      <c r="AC2276">
        <v>37612</v>
      </c>
      <c r="AD2276" t="s">
        <v>554</v>
      </c>
      <c r="AE2276" t="s">
        <v>555</v>
      </c>
      <c r="AF2276" t="s">
        <v>443</v>
      </c>
      <c r="AG2276" t="s">
        <v>443</v>
      </c>
      <c r="AH2276">
        <v>76</v>
      </c>
      <c r="AI2276" t="b">
        <v>0</v>
      </c>
      <c r="AJ2276">
        <v>51</v>
      </c>
      <c r="AK2276">
        <v>33</v>
      </c>
      <c r="AL2276">
        <v>4.0911329019689001E-7</v>
      </c>
      <c r="AM2276">
        <v>0</v>
      </c>
      <c r="AN2276">
        <v>3.5740000000000001E-4</v>
      </c>
      <c r="AO2276">
        <v>50851300</v>
      </c>
      <c r="AP2276">
        <v>54.88</v>
      </c>
      <c r="AQ2276" t="str">
        <f t="shared" si="399"/>
        <v>Mascot (A5)</v>
      </c>
      <c r="AT2276" t="str">
        <f t="shared" si="400"/>
        <v>Mascot (A5)</v>
      </c>
      <c r="AU2276" t="str">
        <f t="shared" si="407"/>
        <v>cot (A5)</v>
      </c>
      <c r="AV2276" t="str">
        <f t="shared" si="408"/>
        <v>ot (A5)</v>
      </c>
      <c r="AW2276" s="19" t="str">
        <f t="shared" si="409"/>
        <v>ot (A5)</v>
      </c>
      <c r="AX2276" s="25">
        <v>-0.53</v>
      </c>
      <c r="AY2276" s="26">
        <f t="shared" si="401"/>
        <v>6.226415094339622E-4</v>
      </c>
      <c r="AZ2276">
        <v>-3.3E-4</v>
      </c>
      <c r="BA2276" s="21" t="e">
        <f t="shared" si="402"/>
        <v>#VALUE!</v>
      </c>
      <c r="BB2276" t="s">
        <v>540</v>
      </c>
      <c r="BC2276" t="s">
        <v>541</v>
      </c>
      <c r="BD2276" s="21" t="e">
        <f t="shared" si="403"/>
        <v>#VALUE!</v>
      </c>
      <c r="BE2276">
        <v>27.919509999999999</v>
      </c>
      <c r="BF2276" s="21" t="e">
        <f t="shared" si="404"/>
        <v>#VALUE!</v>
      </c>
      <c r="BG2276">
        <v>23.5</v>
      </c>
      <c r="BH2276">
        <v>54.786099999999998</v>
      </c>
      <c r="BI2276" s="21">
        <f t="shared" si="405"/>
        <v>686.52450165279151</v>
      </c>
      <c r="BJ2276">
        <v>37612</v>
      </c>
      <c r="BK2276" t="s">
        <v>554</v>
      </c>
      <c r="BL2276" s="20" t="e">
        <f t="shared" si="406"/>
        <v>#VALUE!</v>
      </c>
      <c r="BN2276" s="28"/>
      <c r="BP2276" s="29"/>
      <c r="BR2276" s="30"/>
    </row>
    <row r="2277" spans="1:70" hidden="1" outlineLevel="1" x14ac:dyDescent="0.35">
      <c r="A2277" t="s">
        <v>443</v>
      </c>
      <c r="B2277" t="b">
        <v>0</v>
      </c>
      <c r="C2277" t="s">
        <v>439</v>
      </c>
      <c r="D2277" t="s">
        <v>1559</v>
      </c>
      <c r="E2277" t="s">
        <v>443</v>
      </c>
      <c r="F2277" t="s">
        <v>443</v>
      </c>
      <c r="G2277" t="b">
        <v>0</v>
      </c>
      <c r="H2277">
        <v>1</v>
      </c>
      <c r="I2277">
        <v>4</v>
      </c>
      <c r="J2277">
        <v>1</v>
      </c>
      <c r="K2277" t="s">
        <v>441</v>
      </c>
      <c r="L2277" t="s">
        <v>1560</v>
      </c>
      <c r="M2277">
        <v>0</v>
      </c>
      <c r="N2277">
        <v>2111.01388</v>
      </c>
      <c r="O2277">
        <v>0</v>
      </c>
      <c r="P2277">
        <v>420.2</v>
      </c>
      <c r="Q2277">
        <v>195.2</v>
      </c>
      <c r="R2277">
        <v>116.6</v>
      </c>
      <c r="S2277">
        <v>6.3</v>
      </c>
      <c r="T2277">
        <v>65.5</v>
      </c>
      <c r="U2277" t="s">
        <v>443</v>
      </c>
      <c r="V2277">
        <v>96.2</v>
      </c>
      <c r="W2277" t="s">
        <v>443</v>
      </c>
      <c r="X2277" t="s">
        <v>443</v>
      </c>
      <c r="Y2277" t="s">
        <v>443</v>
      </c>
      <c r="Z2277" t="s">
        <v>439</v>
      </c>
      <c r="AA2277" t="s">
        <v>444</v>
      </c>
      <c r="AB2277" t="s">
        <v>444</v>
      </c>
      <c r="AC2277" t="s">
        <v>444</v>
      </c>
      <c r="AD2277" t="s">
        <v>444</v>
      </c>
      <c r="AE2277" t="s">
        <v>445</v>
      </c>
      <c r="AF2277" t="s">
        <v>444</v>
      </c>
      <c r="AG2277" t="s">
        <v>445</v>
      </c>
      <c r="AH2277" t="s">
        <v>445</v>
      </c>
      <c r="AI2277" t="s">
        <v>439</v>
      </c>
      <c r="AJ2277" t="s">
        <v>439</v>
      </c>
      <c r="AK2277">
        <v>0</v>
      </c>
      <c r="AL2277">
        <v>0</v>
      </c>
      <c r="AM2277">
        <v>1.5829999999999999E-5</v>
      </c>
      <c r="AN2277">
        <v>2.5569999999999999E-7</v>
      </c>
      <c r="AO2277">
        <v>3.83</v>
      </c>
      <c r="AP2277">
        <v>36</v>
      </c>
      <c r="AQ2277" t="str">
        <f t="shared" si="399"/>
        <v/>
      </c>
      <c r="AR2277" t="s">
        <v>1561</v>
      </c>
      <c r="AS2277" t="s">
        <v>1562</v>
      </c>
      <c r="AT2277" t="str">
        <f t="shared" si="400"/>
        <v/>
      </c>
      <c r="AU2277" t="str">
        <f t="shared" si="407"/>
        <v/>
      </c>
      <c r="AV2277" t="str">
        <f t="shared" si="408"/>
        <v/>
      </c>
      <c r="AW2277" s="19" t="str">
        <f t="shared" si="409"/>
        <v/>
      </c>
      <c r="AX2277" s="25">
        <v>96.2</v>
      </c>
      <c r="AY2277" s="26" t="e">
        <f t="shared" si="401"/>
        <v>#VALUE!</v>
      </c>
      <c r="AZ2277" t="s">
        <v>443</v>
      </c>
      <c r="BA2277" s="21" t="e">
        <f t="shared" si="402"/>
        <v>#VALUE!</v>
      </c>
      <c r="BB2277" t="s">
        <v>443</v>
      </c>
      <c r="BC2277" t="s">
        <v>443</v>
      </c>
      <c r="BD2277" s="21" t="e">
        <f t="shared" si="403"/>
        <v>#VALUE!</v>
      </c>
      <c r="BE2277" t="s">
        <v>439</v>
      </c>
      <c r="BF2277" s="21" t="e">
        <f t="shared" si="404"/>
        <v>#VALUE!</v>
      </c>
      <c r="BG2277" t="s">
        <v>444</v>
      </c>
      <c r="BH2277" t="s">
        <v>444</v>
      </c>
      <c r="BI2277" s="21" t="e">
        <f t="shared" si="405"/>
        <v>#VALUE!</v>
      </c>
      <c r="BJ2277" t="s">
        <v>444</v>
      </c>
      <c r="BK2277" t="s">
        <v>444</v>
      </c>
      <c r="BL2277" s="20" t="e">
        <f t="shared" si="406"/>
        <v>#VALUE!</v>
      </c>
      <c r="BN2277" s="28"/>
      <c r="BP2277" s="29"/>
      <c r="BR2277" s="30"/>
    </row>
    <row r="2278" spans="1:70" hidden="1" outlineLevel="2" collapsed="1" x14ac:dyDescent="0.35">
      <c r="A2278" t="s">
        <v>443</v>
      </c>
      <c r="B2278" t="s">
        <v>443</v>
      </c>
      <c r="C2278" t="s">
        <v>457</v>
      </c>
      <c r="D2278" t="s">
        <v>458</v>
      </c>
      <c r="E2278" t="s">
        <v>508</v>
      </c>
      <c r="F2278" t="s">
        <v>509</v>
      </c>
      <c r="G2278" t="s">
        <v>459</v>
      </c>
      <c r="H2278" t="s">
        <v>460</v>
      </c>
      <c r="I2278" t="s">
        <v>463</v>
      </c>
      <c r="J2278" t="s">
        <v>464</v>
      </c>
      <c r="K2278" t="s">
        <v>466</v>
      </c>
      <c r="L2278" t="s">
        <v>510</v>
      </c>
      <c r="M2278" t="s">
        <v>468</v>
      </c>
      <c r="N2278" t="s">
        <v>511</v>
      </c>
      <c r="O2278" t="s">
        <v>512</v>
      </c>
      <c r="P2278" t="s">
        <v>513</v>
      </c>
      <c r="Q2278" t="s">
        <v>514</v>
      </c>
      <c r="R2278" t="s">
        <v>515</v>
      </c>
      <c r="S2278" t="s">
        <v>516</v>
      </c>
      <c r="T2278" t="s">
        <v>517</v>
      </c>
      <c r="U2278" t="s">
        <v>469</v>
      </c>
      <c r="V2278" t="s">
        <v>518</v>
      </c>
      <c r="W2278" t="s">
        <v>519</v>
      </c>
      <c r="X2278" t="s">
        <v>520</v>
      </c>
      <c r="Y2278" t="s">
        <v>521</v>
      </c>
      <c r="Z2278" t="s">
        <v>522</v>
      </c>
      <c r="AA2278" t="s">
        <v>523</v>
      </c>
      <c r="AB2278" t="s">
        <v>524</v>
      </c>
      <c r="AC2278" t="s">
        <v>525</v>
      </c>
      <c r="AD2278" t="s">
        <v>526</v>
      </c>
      <c r="AE2278" t="s">
        <v>527</v>
      </c>
      <c r="AF2278" t="s">
        <v>480</v>
      </c>
      <c r="AG2278" t="s">
        <v>528</v>
      </c>
      <c r="AH2278" t="s">
        <v>529</v>
      </c>
      <c r="AI2278" t="s">
        <v>462</v>
      </c>
      <c r="AJ2278" t="s">
        <v>530</v>
      </c>
      <c r="AK2278" t="s">
        <v>531</v>
      </c>
      <c r="AL2278" t="s">
        <v>532</v>
      </c>
      <c r="AM2278" t="s">
        <v>533</v>
      </c>
      <c r="AN2278" t="s">
        <v>534</v>
      </c>
      <c r="AO2278" t="s">
        <v>535</v>
      </c>
      <c r="AP2278" t="s">
        <v>536</v>
      </c>
      <c r="AQ2278" t="str">
        <f t="shared" si="399"/>
        <v>Identifying Node</v>
      </c>
      <c r="AT2278" t="str">
        <f t="shared" si="400"/>
        <v>Identifying No</v>
      </c>
      <c r="AU2278" t="str">
        <f t="shared" si="407"/>
        <v>ntifying</v>
      </c>
      <c r="AV2278" t="str">
        <f t="shared" si="408"/>
        <v>tifying</v>
      </c>
      <c r="AW2278" s="19" t="str">
        <f t="shared" si="409"/>
        <v>tifying</v>
      </c>
      <c r="AX2278" s="25" t="s">
        <v>518</v>
      </c>
      <c r="AY2278" s="26" t="e">
        <f t="shared" si="401"/>
        <v>#VALUE!</v>
      </c>
      <c r="AZ2278" t="s">
        <v>519</v>
      </c>
      <c r="BA2278" s="21" t="e">
        <f t="shared" si="402"/>
        <v>#VALUE!</v>
      </c>
      <c r="BB2278" t="s">
        <v>520</v>
      </c>
      <c r="BC2278" t="s">
        <v>521</v>
      </c>
      <c r="BD2278" s="21" t="e">
        <f t="shared" si="403"/>
        <v>#VALUE!</v>
      </c>
      <c r="BE2278" t="s">
        <v>522</v>
      </c>
      <c r="BF2278" s="21" t="e">
        <f t="shared" si="404"/>
        <v>#VALUE!</v>
      </c>
      <c r="BG2278" t="s">
        <v>523</v>
      </c>
      <c r="BH2278" t="s">
        <v>524</v>
      </c>
      <c r="BI2278" s="21" t="e">
        <f t="shared" si="405"/>
        <v>#VALUE!</v>
      </c>
      <c r="BJ2278" t="s">
        <v>525</v>
      </c>
      <c r="BK2278" t="s">
        <v>526</v>
      </c>
      <c r="BL2278" s="20" t="e">
        <f t="shared" si="406"/>
        <v>#VALUE!</v>
      </c>
      <c r="BN2278" s="28"/>
      <c r="BP2278" s="29"/>
      <c r="BR2278" s="30"/>
    </row>
    <row r="2279" spans="1:70" hidden="1" outlineLevel="2" collapsed="1" x14ac:dyDescent="0.35">
      <c r="A2279" t="s">
        <v>443</v>
      </c>
      <c r="B2279" t="s">
        <v>443</v>
      </c>
      <c r="C2279" t="b">
        <v>0</v>
      </c>
      <c r="D2279" t="s">
        <v>439</v>
      </c>
      <c r="E2279" t="s">
        <v>538</v>
      </c>
      <c r="F2279" t="s">
        <v>539</v>
      </c>
      <c r="G2279" t="s">
        <v>1559</v>
      </c>
      <c r="H2279" t="s">
        <v>443</v>
      </c>
      <c r="I2279">
        <v>1</v>
      </c>
      <c r="J2279">
        <v>4</v>
      </c>
      <c r="K2279" t="s">
        <v>441</v>
      </c>
      <c r="L2279" t="s">
        <v>1554</v>
      </c>
      <c r="M2279">
        <v>0</v>
      </c>
      <c r="N2279">
        <v>3</v>
      </c>
      <c r="O2279">
        <v>0.74929999999999997</v>
      </c>
      <c r="P2279">
        <v>0</v>
      </c>
      <c r="Q2279">
        <v>1</v>
      </c>
      <c r="R2279">
        <v>1</v>
      </c>
      <c r="S2279">
        <v>704.34299999999996</v>
      </c>
      <c r="T2279">
        <v>2111.0144399999999</v>
      </c>
      <c r="U2279">
        <v>2111.01388</v>
      </c>
      <c r="V2279">
        <v>0.26</v>
      </c>
      <c r="W2279">
        <v>1.9000000000000001E-4</v>
      </c>
      <c r="X2279" t="s">
        <v>540</v>
      </c>
      <c r="Y2279" t="s">
        <v>541</v>
      </c>
      <c r="Z2279">
        <v>31.104520000000001</v>
      </c>
      <c r="AA2279">
        <v>23.5</v>
      </c>
      <c r="AB2279">
        <v>51.440399999999997</v>
      </c>
      <c r="AC2279">
        <v>34690</v>
      </c>
      <c r="AD2279" t="s">
        <v>568</v>
      </c>
      <c r="AE2279" t="s">
        <v>569</v>
      </c>
      <c r="AF2279" t="s">
        <v>443</v>
      </c>
      <c r="AG2279">
        <v>3.83</v>
      </c>
      <c r="AH2279" t="s">
        <v>443</v>
      </c>
      <c r="AI2279" t="b">
        <v>0</v>
      </c>
      <c r="AJ2279" t="s">
        <v>443</v>
      </c>
      <c r="AK2279" t="s">
        <v>443</v>
      </c>
      <c r="AL2279" t="s">
        <v>443</v>
      </c>
      <c r="AM2279">
        <v>0</v>
      </c>
      <c r="AN2279">
        <v>2.5569999999999999E-7</v>
      </c>
      <c r="AO2279">
        <v>9934704</v>
      </c>
      <c r="AP2279">
        <v>51.41</v>
      </c>
      <c r="AQ2279" t="str">
        <f t="shared" si="399"/>
        <v>Sequest HT (A2)</v>
      </c>
      <c r="AT2279" t="str">
        <f t="shared" si="400"/>
        <v>Sequest HT (A2</v>
      </c>
      <c r="AU2279" t="str">
        <f t="shared" si="407"/>
        <v xml:space="preserve">uest HT </v>
      </c>
      <c r="AV2279" t="str">
        <f t="shared" si="408"/>
        <v xml:space="preserve">est HT </v>
      </c>
      <c r="AW2279" s="19" t="str">
        <f t="shared" si="409"/>
        <v xml:space="preserve">est HT </v>
      </c>
      <c r="AX2279" s="25">
        <v>0.26</v>
      </c>
      <c r="AY2279" s="26">
        <f t="shared" si="401"/>
        <v>7.307692307692308E-4</v>
      </c>
      <c r="AZ2279">
        <v>1.9000000000000001E-4</v>
      </c>
      <c r="BA2279" s="21" t="e">
        <f t="shared" si="402"/>
        <v>#VALUE!</v>
      </c>
      <c r="BB2279" t="s">
        <v>540</v>
      </c>
      <c r="BC2279" t="s">
        <v>541</v>
      </c>
      <c r="BD2279" s="21" t="e">
        <f t="shared" si="403"/>
        <v>#VALUE!</v>
      </c>
      <c r="BE2279">
        <v>31.104520000000001</v>
      </c>
      <c r="BF2279" s="21" t="e">
        <f t="shared" si="404"/>
        <v>#VALUE!</v>
      </c>
      <c r="BG2279">
        <v>23.5</v>
      </c>
      <c r="BH2279">
        <v>51.440399999999997</v>
      </c>
      <c r="BI2279" s="21">
        <f t="shared" si="405"/>
        <v>674.37267206320325</v>
      </c>
      <c r="BJ2279">
        <v>34690</v>
      </c>
      <c r="BK2279" t="s">
        <v>568</v>
      </c>
      <c r="BL2279" s="20" t="e">
        <f t="shared" si="406"/>
        <v>#VALUE!</v>
      </c>
      <c r="BN2279" s="28"/>
      <c r="BP2279" s="29"/>
      <c r="BR2279" s="30"/>
    </row>
    <row r="2280" spans="1:70" hidden="1" outlineLevel="1" x14ac:dyDescent="0.35">
      <c r="A2280" t="s">
        <v>443</v>
      </c>
      <c r="B2280" t="b">
        <v>0</v>
      </c>
      <c r="C2280" t="s">
        <v>439</v>
      </c>
      <c r="D2280" t="s">
        <v>1563</v>
      </c>
      <c r="E2280" t="s">
        <v>443</v>
      </c>
      <c r="F2280" t="s">
        <v>443</v>
      </c>
      <c r="G2280" t="b">
        <v>0</v>
      </c>
      <c r="H2280">
        <v>1</v>
      </c>
      <c r="I2280">
        <v>4</v>
      </c>
      <c r="J2280">
        <v>2</v>
      </c>
      <c r="K2280" t="s">
        <v>441</v>
      </c>
      <c r="L2280" t="s">
        <v>1564</v>
      </c>
      <c r="M2280">
        <v>0</v>
      </c>
      <c r="N2280">
        <v>1170.64771</v>
      </c>
      <c r="O2280">
        <v>0</v>
      </c>
      <c r="P2280">
        <v>418.4</v>
      </c>
      <c r="Q2280">
        <v>241.4</v>
      </c>
      <c r="R2280">
        <v>240.2</v>
      </c>
      <c r="S2280" t="s">
        <v>443</v>
      </c>
      <c r="T2280" t="s">
        <v>443</v>
      </c>
      <c r="U2280" t="s">
        <v>443</v>
      </c>
      <c r="V2280" t="s">
        <v>443</v>
      </c>
      <c r="W2280" t="s">
        <v>443</v>
      </c>
      <c r="X2280" t="s">
        <v>443</v>
      </c>
      <c r="Y2280" t="s">
        <v>443</v>
      </c>
      <c r="Z2280" t="s">
        <v>439</v>
      </c>
      <c r="AA2280" t="s">
        <v>439</v>
      </c>
      <c r="AB2280" t="s">
        <v>444</v>
      </c>
      <c r="AC2280" t="s">
        <v>445</v>
      </c>
      <c r="AD2280" t="s">
        <v>445</v>
      </c>
      <c r="AE2280" t="s">
        <v>445</v>
      </c>
      <c r="AF2280" t="s">
        <v>445</v>
      </c>
      <c r="AG2280" t="s">
        <v>445</v>
      </c>
      <c r="AH2280" t="s">
        <v>445</v>
      </c>
      <c r="AI2280" t="s">
        <v>439</v>
      </c>
      <c r="AJ2280" t="s">
        <v>439</v>
      </c>
      <c r="AK2280">
        <v>0</v>
      </c>
      <c r="AL2280">
        <v>9.2429999999999995E-3</v>
      </c>
      <c r="AM2280">
        <v>2.213E-2</v>
      </c>
      <c r="AN2280">
        <v>0.1147</v>
      </c>
      <c r="AO2280">
        <v>2.4300000000000002</v>
      </c>
      <c r="AP2280">
        <v>25</v>
      </c>
      <c r="AQ2280" t="str">
        <f t="shared" si="399"/>
        <v/>
      </c>
      <c r="AR2280" t="s">
        <v>1565</v>
      </c>
      <c r="AS2280" t="s">
        <v>1566</v>
      </c>
      <c r="AT2280" t="str">
        <f t="shared" si="400"/>
        <v/>
      </c>
      <c r="AU2280" t="str">
        <f t="shared" si="407"/>
        <v/>
      </c>
      <c r="AV2280" t="str">
        <f t="shared" si="408"/>
        <v/>
      </c>
      <c r="AW2280" s="19" t="str">
        <f t="shared" si="409"/>
        <v/>
      </c>
      <c r="AX2280" s="25" t="s">
        <v>443</v>
      </c>
      <c r="AY2280" s="26" t="e">
        <f t="shared" si="401"/>
        <v>#VALUE!</v>
      </c>
      <c r="AZ2280" t="s">
        <v>443</v>
      </c>
      <c r="BA2280" s="21" t="e">
        <f t="shared" si="402"/>
        <v>#VALUE!</v>
      </c>
      <c r="BB2280" t="s">
        <v>443</v>
      </c>
      <c r="BC2280" t="s">
        <v>443</v>
      </c>
      <c r="BD2280" s="21" t="e">
        <f t="shared" si="403"/>
        <v>#VALUE!</v>
      </c>
      <c r="BE2280" t="s">
        <v>439</v>
      </c>
      <c r="BF2280" s="21" t="e">
        <f t="shared" si="404"/>
        <v>#VALUE!</v>
      </c>
      <c r="BG2280" t="s">
        <v>439</v>
      </c>
      <c r="BH2280" t="s">
        <v>444</v>
      </c>
      <c r="BI2280" s="21" t="e">
        <f t="shared" si="405"/>
        <v>#VALUE!</v>
      </c>
      <c r="BJ2280" t="s">
        <v>445</v>
      </c>
      <c r="BK2280" t="s">
        <v>445</v>
      </c>
      <c r="BL2280" s="20" t="e">
        <f t="shared" si="406"/>
        <v>#VALUE!</v>
      </c>
      <c r="BN2280" s="28"/>
      <c r="BP2280" s="29"/>
      <c r="BR2280" s="30"/>
    </row>
    <row r="2281" spans="1:70" hidden="1" outlineLevel="2" collapsed="1" x14ac:dyDescent="0.35">
      <c r="A2281" t="s">
        <v>443</v>
      </c>
      <c r="B2281" t="s">
        <v>443</v>
      </c>
      <c r="C2281" t="s">
        <v>457</v>
      </c>
      <c r="D2281" t="s">
        <v>458</v>
      </c>
      <c r="E2281" t="s">
        <v>508</v>
      </c>
      <c r="F2281" t="s">
        <v>509</v>
      </c>
      <c r="G2281" t="s">
        <v>459</v>
      </c>
      <c r="H2281" t="s">
        <v>460</v>
      </c>
      <c r="I2281" t="s">
        <v>463</v>
      </c>
      <c r="J2281" t="s">
        <v>464</v>
      </c>
      <c r="K2281" t="s">
        <v>466</v>
      </c>
      <c r="L2281" t="s">
        <v>510</v>
      </c>
      <c r="M2281" t="s">
        <v>468</v>
      </c>
      <c r="N2281" t="s">
        <v>511</v>
      </c>
      <c r="O2281" t="s">
        <v>512</v>
      </c>
      <c r="P2281" t="s">
        <v>513</v>
      </c>
      <c r="Q2281" t="s">
        <v>514</v>
      </c>
      <c r="R2281" t="s">
        <v>515</v>
      </c>
      <c r="S2281" t="s">
        <v>516</v>
      </c>
      <c r="T2281" t="s">
        <v>517</v>
      </c>
      <c r="U2281" t="s">
        <v>469</v>
      </c>
      <c r="V2281" t="s">
        <v>518</v>
      </c>
      <c r="W2281" t="s">
        <v>519</v>
      </c>
      <c r="X2281" t="s">
        <v>520</v>
      </c>
      <c r="Y2281" t="s">
        <v>521</v>
      </c>
      <c r="Z2281" t="s">
        <v>522</v>
      </c>
      <c r="AA2281" t="s">
        <v>523</v>
      </c>
      <c r="AB2281" t="s">
        <v>524</v>
      </c>
      <c r="AC2281" t="s">
        <v>525</v>
      </c>
      <c r="AD2281" t="s">
        <v>526</v>
      </c>
      <c r="AE2281" t="s">
        <v>527</v>
      </c>
      <c r="AF2281" t="s">
        <v>480</v>
      </c>
      <c r="AG2281" t="s">
        <v>528</v>
      </c>
      <c r="AH2281" t="s">
        <v>529</v>
      </c>
      <c r="AI2281" t="s">
        <v>462</v>
      </c>
      <c r="AJ2281" t="s">
        <v>530</v>
      </c>
      <c r="AK2281" t="s">
        <v>531</v>
      </c>
      <c r="AL2281" t="s">
        <v>532</v>
      </c>
      <c r="AM2281" t="s">
        <v>533</v>
      </c>
      <c r="AN2281" t="s">
        <v>534</v>
      </c>
      <c r="AO2281" t="s">
        <v>535</v>
      </c>
      <c r="AP2281" t="s">
        <v>536</v>
      </c>
      <c r="AQ2281" t="str">
        <f t="shared" si="399"/>
        <v>Identifying Node</v>
      </c>
      <c r="AT2281" t="str">
        <f t="shared" si="400"/>
        <v>Identifying No</v>
      </c>
      <c r="AU2281" t="str">
        <f t="shared" si="407"/>
        <v>ntifying</v>
      </c>
      <c r="AV2281" t="str">
        <f t="shared" si="408"/>
        <v>tifying</v>
      </c>
      <c r="AW2281" s="19" t="str">
        <f t="shared" si="409"/>
        <v>tifying</v>
      </c>
      <c r="AX2281" s="25" t="s">
        <v>518</v>
      </c>
      <c r="AY2281" s="26" t="e">
        <f t="shared" si="401"/>
        <v>#VALUE!</v>
      </c>
      <c r="AZ2281" t="s">
        <v>519</v>
      </c>
      <c r="BA2281" s="21" t="e">
        <f t="shared" si="402"/>
        <v>#VALUE!</v>
      </c>
      <c r="BB2281" t="s">
        <v>520</v>
      </c>
      <c r="BC2281" t="s">
        <v>521</v>
      </c>
      <c r="BD2281" s="21" t="e">
        <f t="shared" si="403"/>
        <v>#VALUE!</v>
      </c>
      <c r="BE2281" t="s">
        <v>522</v>
      </c>
      <c r="BF2281" s="21" t="e">
        <f t="shared" si="404"/>
        <v>#VALUE!</v>
      </c>
      <c r="BG2281" t="s">
        <v>523</v>
      </c>
      <c r="BH2281" t="s">
        <v>524</v>
      </c>
      <c r="BI2281" s="21" t="e">
        <f t="shared" si="405"/>
        <v>#VALUE!</v>
      </c>
      <c r="BJ2281" t="s">
        <v>525</v>
      </c>
      <c r="BK2281" t="s">
        <v>526</v>
      </c>
      <c r="BL2281" s="20" t="e">
        <f t="shared" si="406"/>
        <v>#VALUE!</v>
      </c>
      <c r="BN2281" s="28"/>
      <c r="BP2281" s="29"/>
      <c r="BR2281" s="30"/>
    </row>
    <row r="2282" spans="1:70" hidden="1" outlineLevel="2" collapsed="1" x14ac:dyDescent="0.35">
      <c r="A2282" t="s">
        <v>443</v>
      </c>
      <c r="B2282" t="s">
        <v>443</v>
      </c>
      <c r="C2282" t="b">
        <v>0</v>
      </c>
      <c r="D2282" t="s">
        <v>439</v>
      </c>
      <c r="E2282" t="s">
        <v>538</v>
      </c>
      <c r="F2282" t="s">
        <v>539</v>
      </c>
      <c r="G2282" t="s">
        <v>1563</v>
      </c>
      <c r="H2282" t="s">
        <v>443</v>
      </c>
      <c r="I2282">
        <v>1</v>
      </c>
      <c r="J2282">
        <v>4</v>
      </c>
      <c r="K2282" t="s">
        <v>441</v>
      </c>
      <c r="L2282" t="s">
        <v>1567</v>
      </c>
      <c r="M2282">
        <v>0</v>
      </c>
      <c r="N2282">
        <v>2</v>
      </c>
      <c r="O2282">
        <v>0.57079999999999997</v>
      </c>
      <c r="P2282">
        <v>0</v>
      </c>
      <c r="Q2282">
        <v>1</v>
      </c>
      <c r="R2282">
        <v>1</v>
      </c>
      <c r="S2282">
        <v>585.82847000000004</v>
      </c>
      <c r="T2282">
        <v>1170.64966</v>
      </c>
      <c r="U2282">
        <v>1170.64771</v>
      </c>
      <c r="V2282">
        <v>1.66</v>
      </c>
      <c r="W2282">
        <v>9.7000000000000005E-4</v>
      </c>
      <c r="X2282" t="s">
        <v>540</v>
      </c>
      <c r="Y2282" t="s">
        <v>541</v>
      </c>
      <c r="Z2282">
        <v>27.371729999999999</v>
      </c>
      <c r="AA2282">
        <v>17.123999999999999</v>
      </c>
      <c r="AB2282">
        <v>43.237699999999997</v>
      </c>
      <c r="AC2282">
        <v>27283</v>
      </c>
      <c r="AD2282" t="s">
        <v>568</v>
      </c>
      <c r="AE2282" t="s">
        <v>569</v>
      </c>
      <c r="AF2282" t="s">
        <v>443</v>
      </c>
      <c r="AG2282">
        <v>2.33</v>
      </c>
      <c r="AH2282" t="s">
        <v>443</v>
      </c>
      <c r="AI2282" t="b">
        <v>0</v>
      </c>
      <c r="AJ2282" t="s">
        <v>443</v>
      </c>
      <c r="AK2282" t="s">
        <v>443</v>
      </c>
      <c r="AL2282" t="s">
        <v>443</v>
      </c>
      <c r="AM2282">
        <v>1.8990000000000001E-3</v>
      </c>
      <c r="AN2282">
        <v>4.9669999999999999E-2</v>
      </c>
      <c r="AO2282">
        <v>10011298</v>
      </c>
      <c r="AP2282">
        <v>43.25</v>
      </c>
      <c r="AQ2282" t="str">
        <f t="shared" si="399"/>
        <v>Sequest HT (A2)</v>
      </c>
      <c r="AT2282" t="str">
        <f t="shared" si="400"/>
        <v>Sequest HT (A2</v>
      </c>
      <c r="AU2282" t="str">
        <f t="shared" si="407"/>
        <v xml:space="preserve">uest HT </v>
      </c>
      <c r="AV2282" t="str">
        <f t="shared" si="408"/>
        <v xml:space="preserve">est HT </v>
      </c>
      <c r="AW2282" s="19" t="str">
        <f t="shared" si="409"/>
        <v xml:space="preserve">est HT </v>
      </c>
      <c r="AX2282" s="25">
        <v>1.66</v>
      </c>
      <c r="AY2282" s="26">
        <f t="shared" si="401"/>
        <v>5.8433734939759038E-4</v>
      </c>
      <c r="AZ2282">
        <v>9.7000000000000005E-4</v>
      </c>
      <c r="BA2282" s="21" t="e">
        <f t="shared" si="402"/>
        <v>#VALUE!</v>
      </c>
      <c r="BB2282" t="s">
        <v>540</v>
      </c>
      <c r="BC2282" t="s">
        <v>541</v>
      </c>
      <c r="BD2282" s="21" t="e">
        <f t="shared" si="403"/>
        <v>#VALUE!</v>
      </c>
      <c r="BE2282">
        <v>27.371729999999999</v>
      </c>
      <c r="BF2282" s="21" t="e">
        <f t="shared" si="404"/>
        <v>#VALUE!</v>
      </c>
      <c r="BG2282">
        <v>17.123999999999999</v>
      </c>
      <c r="BH2282">
        <v>43.237699999999997</v>
      </c>
      <c r="BI2282" s="21">
        <f t="shared" si="405"/>
        <v>631.00026134600137</v>
      </c>
      <c r="BJ2282">
        <v>27283</v>
      </c>
      <c r="BK2282" t="s">
        <v>568</v>
      </c>
      <c r="BL2282" s="20" t="e">
        <f t="shared" si="406"/>
        <v>#VALUE!</v>
      </c>
      <c r="BN2282" s="28"/>
      <c r="BP2282" s="29"/>
      <c r="BR2282" s="30"/>
    </row>
    <row r="2283" spans="1:70" hidden="1" outlineLevel="2" collapsed="1" x14ac:dyDescent="0.35">
      <c r="A2283" t="s">
        <v>443</v>
      </c>
      <c r="B2283" t="s">
        <v>443</v>
      </c>
      <c r="C2283" t="b">
        <v>0</v>
      </c>
      <c r="D2283" t="s">
        <v>439</v>
      </c>
      <c r="E2283" t="s">
        <v>538</v>
      </c>
      <c r="F2283" t="s">
        <v>539</v>
      </c>
      <c r="G2283" t="s">
        <v>1563</v>
      </c>
      <c r="H2283" t="s">
        <v>443</v>
      </c>
      <c r="I2283">
        <v>1</v>
      </c>
      <c r="J2283">
        <v>4</v>
      </c>
      <c r="K2283" t="s">
        <v>441</v>
      </c>
      <c r="L2283" t="s">
        <v>1567</v>
      </c>
      <c r="M2283">
        <v>0</v>
      </c>
      <c r="N2283">
        <v>2</v>
      </c>
      <c r="O2283">
        <v>0.50209999999999999</v>
      </c>
      <c r="P2283">
        <v>0</v>
      </c>
      <c r="Q2283">
        <v>1</v>
      </c>
      <c r="R2283">
        <v>1</v>
      </c>
      <c r="S2283">
        <v>585.82892000000004</v>
      </c>
      <c r="T2283">
        <v>1170.65056</v>
      </c>
      <c r="U2283">
        <v>1170.64771</v>
      </c>
      <c r="V2283">
        <v>2.4300000000000002</v>
      </c>
      <c r="W2283">
        <v>1.42E-3</v>
      </c>
      <c r="X2283" t="s">
        <v>540</v>
      </c>
      <c r="Y2283" t="s">
        <v>541</v>
      </c>
      <c r="Z2283">
        <v>38.878160000000001</v>
      </c>
      <c r="AA2283">
        <v>23.5</v>
      </c>
      <c r="AB2283">
        <v>43.220599999999997</v>
      </c>
      <c r="AC2283">
        <v>27176</v>
      </c>
      <c r="AD2283" t="s">
        <v>554</v>
      </c>
      <c r="AE2283" t="s">
        <v>555</v>
      </c>
      <c r="AF2283" t="s">
        <v>443</v>
      </c>
      <c r="AG2283">
        <v>2.4300000000000002</v>
      </c>
      <c r="AH2283" t="s">
        <v>443</v>
      </c>
      <c r="AI2283" t="b">
        <v>0</v>
      </c>
      <c r="AJ2283" t="s">
        <v>443</v>
      </c>
      <c r="AK2283" t="s">
        <v>443</v>
      </c>
      <c r="AL2283" t="s">
        <v>443</v>
      </c>
      <c r="AM2283">
        <v>9.2429999999999995E-3</v>
      </c>
      <c r="AN2283">
        <v>0.1147</v>
      </c>
      <c r="AO2283">
        <v>15303756</v>
      </c>
      <c r="AP2283">
        <v>43.26</v>
      </c>
      <c r="AQ2283" t="str">
        <f t="shared" si="399"/>
        <v>Sequest HT (A2)</v>
      </c>
      <c r="AT2283" t="str">
        <f t="shared" si="400"/>
        <v>Sequest HT (A2</v>
      </c>
      <c r="AU2283" t="str">
        <f t="shared" si="407"/>
        <v xml:space="preserve">uest HT </v>
      </c>
      <c r="AV2283" t="str">
        <f t="shared" si="408"/>
        <v xml:space="preserve">est HT </v>
      </c>
      <c r="AW2283" s="19" t="str">
        <f t="shared" si="409"/>
        <v xml:space="preserve">est HT </v>
      </c>
      <c r="AX2283" s="25">
        <v>2.4300000000000002</v>
      </c>
      <c r="AY2283" s="26">
        <f t="shared" si="401"/>
        <v>5.8436213991769543E-4</v>
      </c>
      <c r="AZ2283">
        <v>1.42E-3</v>
      </c>
      <c r="BA2283" s="21" t="e">
        <f t="shared" si="402"/>
        <v>#VALUE!</v>
      </c>
      <c r="BB2283" t="s">
        <v>540</v>
      </c>
      <c r="BC2283" t="s">
        <v>541</v>
      </c>
      <c r="BD2283" s="21" t="e">
        <f t="shared" si="403"/>
        <v>#VALUE!</v>
      </c>
      <c r="BE2283">
        <v>38.878160000000001</v>
      </c>
      <c r="BF2283" s="21" t="e">
        <f t="shared" si="404"/>
        <v>#VALUE!</v>
      </c>
      <c r="BG2283">
        <v>23.5</v>
      </c>
      <c r="BH2283">
        <v>43.220599999999997</v>
      </c>
      <c r="BI2283" s="21">
        <f t="shared" si="405"/>
        <v>628.77424191242142</v>
      </c>
      <c r="BJ2283">
        <v>27176</v>
      </c>
      <c r="BK2283" t="s">
        <v>554</v>
      </c>
      <c r="BL2283" s="20" t="e">
        <f t="shared" si="406"/>
        <v>#VALUE!</v>
      </c>
      <c r="BN2283" s="28"/>
      <c r="BP2283" s="29"/>
      <c r="BR2283" s="30"/>
    </row>
    <row r="2284" spans="1:70" hidden="1" outlineLevel="1" x14ac:dyDescent="0.35">
      <c r="A2284" t="s">
        <v>443</v>
      </c>
      <c r="B2284" t="b">
        <v>0</v>
      </c>
      <c r="C2284" t="s">
        <v>439</v>
      </c>
      <c r="D2284" t="s">
        <v>1568</v>
      </c>
      <c r="E2284" t="s">
        <v>443</v>
      </c>
      <c r="F2284" t="s">
        <v>443</v>
      </c>
      <c r="G2284" t="b">
        <v>0</v>
      </c>
      <c r="H2284">
        <v>1</v>
      </c>
      <c r="I2284">
        <v>4</v>
      </c>
      <c r="J2284">
        <v>1</v>
      </c>
      <c r="K2284" t="s">
        <v>441</v>
      </c>
      <c r="L2284" t="s">
        <v>1569</v>
      </c>
      <c r="M2284">
        <v>1</v>
      </c>
      <c r="N2284">
        <v>2310.1935800000001</v>
      </c>
      <c r="O2284">
        <v>0</v>
      </c>
      <c r="P2284">
        <v>502.9</v>
      </c>
      <c r="Q2284">
        <v>261.39999999999998</v>
      </c>
      <c r="R2284">
        <v>135.69999999999999</v>
      </c>
      <c r="S2284" t="s">
        <v>443</v>
      </c>
      <c r="T2284" t="s">
        <v>443</v>
      </c>
      <c r="U2284" t="s">
        <v>443</v>
      </c>
      <c r="V2284" t="s">
        <v>443</v>
      </c>
      <c r="W2284" t="s">
        <v>443</v>
      </c>
      <c r="X2284" t="s">
        <v>443</v>
      </c>
      <c r="Y2284" t="s">
        <v>443</v>
      </c>
      <c r="Z2284" t="s">
        <v>444</v>
      </c>
      <c r="AA2284" t="s">
        <v>439</v>
      </c>
      <c r="AB2284" t="s">
        <v>444</v>
      </c>
      <c r="AC2284" t="s">
        <v>445</v>
      </c>
      <c r="AD2284" t="s">
        <v>445</v>
      </c>
      <c r="AE2284" t="s">
        <v>445</v>
      </c>
      <c r="AF2284" t="s">
        <v>445</v>
      </c>
      <c r="AG2284" t="s">
        <v>445</v>
      </c>
      <c r="AH2284" t="s">
        <v>445</v>
      </c>
      <c r="AI2284" t="s">
        <v>439</v>
      </c>
      <c r="AJ2284" t="s">
        <v>439</v>
      </c>
      <c r="AK2284">
        <v>0</v>
      </c>
      <c r="AL2284">
        <v>0</v>
      </c>
      <c r="AM2284">
        <v>9.6259999999999991E-3</v>
      </c>
      <c r="AN2284">
        <v>7.7050000000000003E-5</v>
      </c>
      <c r="AO2284">
        <v>2.87</v>
      </c>
      <c r="AP2284">
        <v>18</v>
      </c>
      <c r="AQ2284" t="str">
        <f t="shared" si="399"/>
        <v/>
      </c>
      <c r="AR2284" t="s">
        <v>1570</v>
      </c>
      <c r="AS2284" t="s">
        <v>1571</v>
      </c>
      <c r="AT2284" t="str">
        <f t="shared" si="400"/>
        <v/>
      </c>
      <c r="AU2284" t="str">
        <f t="shared" si="407"/>
        <v/>
      </c>
      <c r="AV2284" t="str">
        <f t="shared" si="408"/>
        <v/>
      </c>
      <c r="AW2284" s="19" t="str">
        <f t="shared" si="409"/>
        <v/>
      </c>
      <c r="AX2284" s="25" t="s">
        <v>443</v>
      </c>
      <c r="AY2284" s="26" t="e">
        <f t="shared" si="401"/>
        <v>#VALUE!</v>
      </c>
      <c r="AZ2284" t="s">
        <v>443</v>
      </c>
      <c r="BA2284" s="21" t="e">
        <f t="shared" si="402"/>
        <v>#VALUE!</v>
      </c>
      <c r="BB2284" t="s">
        <v>443</v>
      </c>
      <c r="BC2284" t="s">
        <v>443</v>
      </c>
      <c r="BD2284" s="21" t="e">
        <f t="shared" si="403"/>
        <v>#VALUE!</v>
      </c>
      <c r="BE2284" t="s">
        <v>444</v>
      </c>
      <c r="BF2284" s="21" t="e">
        <f t="shared" si="404"/>
        <v>#VALUE!</v>
      </c>
      <c r="BG2284" t="s">
        <v>439</v>
      </c>
      <c r="BH2284" t="s">
        <v>444</v>
      </c>
      <c r="BI2284" s="21" t="e">
        <f t="shared" si="405"/>
        <v>#VALUE!</v>
      </c>
      <c r="BJ2284" t="s">
        <v>445</v>
      </c>
      <c r="BK2284" t="s">
        <v>445</v>
      </c>
      <c r="BL2284" s="20" t="e">
        <f t="shared" si="406"/>
        <v>#VALUE!</v>
      </c>
      <c r="BN2284" s="28"/>
      <c r="BP2284" s="29"/>
      <c r="BR2284" s="30"/>
    </row>
    <row r="2285" spans="1:70" hidden="1" outlineLevel="2" collapsed="1" x14ac:dyDescent="0.35">
      <c r="A2285" t="s">
        <v>443</v>
      </c>
      <c r="B2285" t="s">
        <v>443</v>
      </c>
      <c r="C2285" t="s">
        <v>457</v>
      </c>
      <c r="D2285" t="s">
        <v>458</v>
      </c>
      <c r="E2285" t="s">
        <v>508</v>
      </c>
      <c r="F2285" t="s">
        <v>509</v>
      </c>
      <c r="G2285" t="s">
        <v>459</v>
      </c>
      <c r="H2285" t="s">
        <v>460</v>
      </c>
      <c r="I2285" t="s">
        <v>463</v>
      </c>
      <c r="J2285" t="s">
        <v>464</v>
      </c>
      <c r="K2285" t="s">
        <v>466</v>
      </c>
      <c r="L2285" t="s">
        <v>510</v>
      </c>
      <c r="M2285" t="s">
        <v>468</v>
      </c>
      <c r="N2285" t="s">
        <v>511</v>
      </c>
      <c r="O2285" t="s">
        <v>512</v>
      </c>
      <c r="P2285" t="s">
        <v>513</v>
      </c>
      <c r="Q2285" t="s">
        <v>514</v>
      </c>
      <c r="R2285" t="s">
        <v>515</v>
      </c>
      <c r="S2285" t="s">
        <v>516</v>
      </c>
      <c r="T2285" t="s">
        <v>517</v>
      </c>
      <c r="U2285" t="s">
        <v>469</v>
      </c>
      <c r="V2285" t="s">
        <v>518</v>
      </c>
      <c r="W2285" t="s">
        <v>519</v>
      </c>
      <c r="X2285" t="s">
        <v>520</v>
      </c>
      <c r="Y2285" t="s">
        <v>521</v>
      </c>
      <c r="Z2285" t="s">
        <v>522</v>
      </c>
      <c r="AA2285" t="s">
        <v>523</v>
      </c>
      <c r="AB2285" t="s">
        <v>524</v>
      </c>
      <c r="AC2285" t="s">
        <v>525</v>
      </c>
      <c r="AD2285" t="s">
        <v>526</v>
      </c>
      <c r="AE2285" t="s">
        <v>527</v>
      </c>
      <c r="AF2285" t="s">
        <v>480</v>
      </c>
      <c r="AG2285" t="s">
        <v>528</v>
      </c>
      <c r="AH2285" t="s">
        <v>529</v>
      </c>
      <c r="AI2285" t="s">
        <v>462</v>
      </c>
      <c r="AJ2285" t="s">
        <v>530</v>
      </c>
      <c r="AK2285" t="s">
        <v>531</v>
      </c>
      <c r="AL2285" t="s">
        <v>532</v>
      </c>
      <c r="AM2285" t="s">
        <v>533</v>
      </c>
      <c r="AN2285" t="s">
        <v>534</v>
      </c>
      <c r="AO2285" t="s">
        <v>535</v>
      </c>
      <c r="AP2285" t="s">
        <v>536</v>
      </c>
      <c r="AQ2285" t="str">
        <f t="shared" si="399"/>
        <v>Identifying Node</v>
      </c>
      <c r="AT2285" t="str">
        <f t="shared" si="400"/>
        <v>Identifying No</v>
      </c>
      <c r="AU2285" t="str">
        <f t="shared" si="407"/>
        <v>ntifying</v>
      </c>
      <c r="AV2285" t="str">
        <f t="shared" si="408"/>
        <v>tifying</v>
      </c>
      <c r="AW2285" s="19" t="str">
        <f t="shared" si="409"/>
        <v>tifying</v>
      </c>
      <c r="AX2285" s="25" t="s">
        <v>518</v>
      </c>
      <c r="AY2285" s="26" t="e">
        <f t="shared" si="401"/>
        <v>#VALUE!</v>
      </c>
      <c r="AZ2285" t="s">
        <v>519</v>
      </c>
      <c r="BA2285" s="21" t="e">
        <f t="shared" si="402"/>
        <v>#VALUE!</v>
      </c>
      <c r="BB2285" t="s">
        <v>520</v>
      </c>
      <c r="BC2285" t="s">
        <v>521</v>
      </c>
      <c r="BD2285" s="21" t="e">
        <f t="shared" si="403"/>
        <v>#VALUE!</v>
      </c>
      <c r="BE2285" t="s">
        <v>522</v>
      </c>
      <c r="BF2285" s="21" t="e">
        <f t="shared" si="404"/>
        <v>#VALUE!</v>
      </c>
      <c r="BG2285" t="s">
        <v>523</v>
      </c>
      <c r="BH2285" t="s">
        <v>524</v>
      </c>
      <c r="BI2285" s="21" t="e">
        <f t="shared" si="405"/>
        <v>#VALUE!</v>
      </c>
      <c r="BJ2285" t="s">
        <v>525</v>
      </c>
      <c r="BK2285" t="s">
        <v>526</v>
      </c>
      <c r="BL2285" s="20" t="e">
        <f t="shared" si="406"/>
        <v>#VALUE!</v>
      </c>
      <c r="BN2285" s="28"/>
      <c r="BP2285" s="29"/>
      <c r="BR2285" s="30"/>
    </row>
    <row r="2286" spans="1:70" hidden="1" outlineLevel="2" collapsed="1" x14ac:dyDescent="0.35">
      <c r="A2286" t="s">
        <v>443</v>
      </c>
      <c r="B2286" t="s">
        <v>443</v>
      </c>
      <c r="C2286" t="b">
        <v>0</v>
      </c>
      <c r="D2286" t="s">
        <v>439</v>
      </c>
      <c r="E2286" t="s">
        <v>538</v>
      </c>
      <c r="F2286" t="s">
        <v>539</v>
      </c>
      <c r="G2286" t="s">
        <v>1568</v>
      </c>
      <c r="H2286" t="s">
        <v>443</v>
      </c>
      <c r="I2286">
        <v>1</v>
      </c>
      <c r="J2286">
        <v>4</v>
      </c>
      <c r="K2286" t="s">
        <v>441</v>
      </c>
      <c r="L2286" t="s">
        <v>1567</v>
      </c>
      <c r="M2286">
        <v>1</v>
      </c>
      <c r="N2286">
        <v>3</v>
      </c>
      <c r="O2286">
        <v>0.42159999999999997</v>
      </c>
      <c r="P2286">
        <v>0</v>
      </c>
      <c r="Q2286">
        <v>1</v>
      </c>
      <c r="R2286">
        <v>1</v>
      </c>
      <c r="S2286">
        <v>770.73657000000003</v>
      </c>
      <c r="T2286">
        <v>2310.19517</v>
      </c>
      <c r="U2286">
        <v>2310.1935800000001</v>
      </c>
      <c r="V2286">
        <v>0.69</v>
      </c>
      <c r="W2286">
        <v>5.2999999999999998E-4</v>
      </c>
      <c r="X2286" t="s">
        <v>540</v>
      </c>
      <c r="Y2286" t="s">
        <v>541</v>
      </c>
      <c r="Z2286">
        <v>4.238435</v>
      </c>
      <c r="AA2286">
        <v>23.5</v>
      </c>
      <c r="AB2286">
        <v>53.253399999999999</v>
      </c>
      <c r="AC2286">
        <v>36238</v>
      </c>
      <c r="AD2286" t="s">
        <v>554</v>
      </c>
      <c r="AE2286" t="s">
        <v>555</v>
      </c>
      <c r="AF2286" t="s">
        <v>443</v>
      </c>
      <c r="AG2286">
        <v>2.87</v>
      </c>
      <c r="AH2286" t="s">
        <v>443</v>
      </c>
      <c r="AI2286" t="b">
        <v>0</v>
      </c>
      <c r="AJ2286" t="s">
        <v>443</v>
      </c>
      <c r="AK2286" t="s">
        <v>443</v>
      </c>
      <c r="AL2286" t="s">
        <v>443</v>
      </c>
      <c r="AM2286">
        <v>0</v>
      </c>
      <c r="AN2286">
        <v>7.7050000000000003E-5</v>
      </c>
      <c r="AO2286">
        <v>76520088</v>
      </c>
      <c r="AP2286">
        <v>53.35</v>
      </c>
      <c r="AQ2286" t="str">
        <f t="shared" si="399"/>
        <v>Sequest HT (A2)</v>
      </c>
      <c r="AT2286" t="str">
        <f t="shared" si="400"/>
        <v>Sequest HT (A2</v>
      </c>
      <c r="AU2286" t="str">
        <f t="shared" si="407"/>
        <v xml:space="preserve">uest HT </v>
      </c>
      <c r="AV2286" t="str">
        <f t="shared" si="408"/>
        <v xml:space="preserve">est HT </v>
      </c>
      <c r="AW2286" s="19" t="str">
        <f t="shared" si="409"/>
        <v xml:space="preserve">est HT </v>
      </c>
      <c r="AX2286" s="25">
        <v>0.69</v>
      </c>
      <c r="AY2286" s="26">
        <f t="shared" si="401"/>
        <v>7.6811594202898551E-4</v>
      </c>
      <c r="AZ2286">
        <v>5.2999999999999998E-4</v>
      </c>
      <c r="BA2286" s="21" t="e">
        <f t="shared" si="402"/>
        <v>#VALUE!</v>
      </c>
      <c r="BB2286" t="s">
        <v>540</v>
      </c>
      <c r="BC2286" t="s">
        <v>541</v>
      </c>
      <c r="BD2286" s="21" t="e">
        <f t="shared" si="403"/>
        <v>#VALUE!</v>
      </c>
      <c r="BE2286">
        <v>4.238435</v>
      </c>
      <c r="BF2286" s="21" t="e">
        <f t="shared" si="404"/>
        <v>#VALUE!</v>
      </c>
      <c r="BG2286">
        <v>23.5</v>
      </c>
      <c r="BH2286">
        <v>53.253399999999999</v>
      </c>
      <c r="BI2286" s="21">
        <f t="shared" si="405"/>
        <v>680.48237295646857</v>
      </c>
      <c r="BJ2286">
        <v>36238</v>
      </c>
      <c r="BK2286" t="s">
        <v>554</v>
      </c>
      <c r="BL2286" s="20" t="e">
        <f t="shared" si="406"/>
        <v>#VALUE!</v>
      </c>
      <c r="BN2286" s="28"/>
      <c r="BP2286" s="29"/>
      <c r="BR2286" s="30"/>
    </row>
    <row r="2287" spans="1:70" hidden="1" outlineLevel="1" x14ac:dyDescent="0.35">
      <c r="A2287" t="s">
        <v>443</v>
      </c>
      <c r="B2287" t="b">
        <v>0</v>
      </c>
      <c r="C2287" t="s">
        <v>439</v>
      </c>
      <c r="D2287" t="s">
        <v>1572</v>
      </c>
      <c r="E2287" t="s">
        <v>443</v>
      </c>
      <c r="F2287" t="s">
        <v>443</v>
      </c>
      <c r="G2287" t="b">
        <v>0</v>
      </c>
      <c r="H2287">
        <v>1</v>
      </c>
      <c r="I2287">
        <v>4</v>
      </c>
      <c r="J2287">
        <v>2</v>
      </c>
      <c r="K2287" t="s">
        <v>441</v>
      </c>
      <c r="L2287" t="s">
        <v>1573</v>
      </c>
      <c r="M2287">
        <v>0</v>
      </c>
      <c r="N2287">
        <v>1975.96073</v>
      </c>
      <c r="O2287">
        <v>0</v>
      </c>
      <c r="P2287">
        <v>648.5</v>
      </c>
      <c r="Q2287">
        <v>193.4</v>
      </c>
      <c r="R2287" t="s">
        <v>443</v>
      </c>
      <c r="S2287">
        <v>58.1</v>
      </c>
      <c r="T2287" t="s">
        <v>443</v>
      </c>
      <c r="U2287" t="s">
        <v>443</v>
      </c>
      <c r="V2287" t="s">
        <v>443</v>
      </c>
      <c r="W2287" t="s">
        <v>443</v>
      </c>
      <c r="X2287" t="s">
        <v>443</v>
      </c>
      <c r="Y2287" t="s">
        <v>443</v>
      </c>
      <c r="Z2287" t="s">
        <v>439</v>
      </c>
      <c r="AA2287" t="s">
        <v>444</v>
      </c>
      <c r="AB2287" t="s">
        <v>445</v>
      </c>
      <c r="AC2287" t="s">
        <v>444</v>
      </c>
      <c r="AD2287" t="s">
        <v>445</v>
      </c>
      <c r="AE2287" t="s">
        <v>445</v>
      </c>
      <c r="AF2287" t="s">
        <v>445</v>
      </c>
      <c r="AG2287" t="s">
        <v>445</v>
      </c>
      <c r="AH2287" t="s">
        <v>445</v>
      </c>
      <c r="AI2287" t="s">
        <v>439</v>
      </c>
      <c r="AJ2287" t="s">
        <v>439</v>
      </c>
      <c r="AK2287">
        <v>0</v>
      </c>
      <c r="AL2287">
        <v>0</v>
      </c>
      <c r="AM2287">
        <v>9.4939999999999996E-5</v>
      </c>
      <c r="AN2287">
        <v>4.9309999999999999E-6</v>
      </c>
      <c r="AO2287">
        <v>3.46</v>
      </c>
      <c r="AP2287">
        <v>65</v>
      </c>
      <c r="AQ2287" t="str">
        <f t="shared" si="399"/>
        <v/>
      </c>
      <c r="AR2287" t="s">
        <v>1574</v>
      </c>
      <c r="AS2287" t="s">
        <v>1575</v>
      </c>
      <c r="AT2287" t="str">
        <f t="shared" si="400"/>
        <v/>
      </c>
      <c r="AU2287" t="str">
        <f t="shared" si="407"/>
        <v/>
      </c>
      <c r="AV2287" t="str">
        <f t="shared" si="408"/>
        <v/>
      </c>
      <c r="AW2287" s="19" t="str">
        <f t="shared" si="409"/>
        <v/>
      </c>
      <c r="AX2287" s="25" t="s">
        <v>443</v>
      </c>
      <c r="AY2287" s="26" t="e">
        <f t="shared" si="401"/>
        <v>#VALUE!</v>
      </c>
      <c r="AZ2287" t="s">
        <v>443</v>
      </c>
      <c r="BA2287" s="21" t="e">
        <f t="shared" si="402"/>
        <v>#VALUE!</v>
      </c>
      <c r="BB2287" t="s">
        <v>443</v>
      </c>
      <c r="BC2287" t="s">
        <v>443</v>
      </c>
      <c r="BD2287" s="21" t="e">
        <f t="shared" si="403"/>
        <v>#VALUE!</v>
      </c>
      <c r="BE2287" t="s">
        <v>439</v>
      </c>
      <c r="BF2287" s="21" t="e">
        <f t="shared" si="404"/>
        <v>#VALUE!</v>
      </c>
      <c r="BG2287" t="s">
        <v>444</v>
      </c>
      <c r="BH2287" t="s">
        <v>445</v>
      </c>
      <c r="BI2287" s="21" t="e">
        <f t="shared" si="405"/>
        <v>#VALUE!</v>
      </c>
      <c r="BJ2287" t="s">
        <v>444</v>
      </c>
      <c r="BK2287" t="s">
        <v>445</v>
      </c>
      <c r="BL2287" s="20" t="e">
        <f t="shared" si="406"/>
        <v>#VALUE!</v>
      </c>
      <c r="BN2287" s="28"/>
      <c r="BP2287" s="29"/>
      <c r="BR2287" s="30"/>
    </row>
    <row r="2288" spans="1:70" hidden="1" outlineLevel="2" collapsed="1" x14ac:dyDescent="0.35">
      <c r="A2288" t="s">
        <v>443</v>
      </c>
      <c r="B2288" t="s">
        <v>443</v>
      </c>
      <c r="C2288" t="s">
        <v>457</v>
      </c>
      <c r="D2288" t="s">
        <v>458</v>
      </c>
      <c r="E2288" t="s">
        <v>508</v>
      </c>
      <c r="F2288" t="s">
        <v>509</v>
      </c>
      <c r="G2288" t="s">
        <v>459</v>
      </c>
      <c r="H2288" t="s">
        <v>460</v>
      </c>
      <c r="I2288" t="s">
        <v>463</v>
      </c>
      <c r="J2288" t="s">
        <v>464</v>
      </c>
      <c r="K2288" t="s">
        <v>466</v>
      </c>
      <c r="L2288" t="s">
        <v>510</v>
      </c>
      <c r="M2288" t="s">
        <v>468</v>
      </c>
      <c r="N2288" t="s">
        <v>511</v>
      </c>
      <c r="O2288" t="s">
        <v>512</v>
      </c>
      <c r="P2288" t="s">
        <v>513</v>
      </c>
      <c r="Q2288" t="s">
        <v>514</v>
      </c>
      <c r="R2288" t="s">
        <v>515</v>
      </c>
      <c r="S2288" t="s">
        <v>516</v>
      </c>
      <c r="T2288" t="s">
        <v>517</v>
      </c>
      <c r="U2288" t="s">
        <v>469</v>
      </c>
      <c r="V2288" t="s">
        <v>518</v>
      </c>
      <c r="W2288" t="s">
        <v>519</v>
      </c>
      <c r="X2288" t="s">
        <v>520</v>
      </c>
      <c r="Y2288" t="s">
        <v>521</v>
      </c>
      <c r="Z2288" t="s">
        <v>522</v>
      </c>
      <c r="AA2288" t="s">
        <v>523</v>
      </c>
      <c r="AB2288" t="s">
        <v>524</v>
      </c>
      <c r="AC2288" t="s">
        <v>525</v>
      </c>
      <c r="AD2288" t="s">
        <v>526</v>
      </c>
      <c r="AE2288" t="s">
        <v>527</v>
      </c>
      <c r="AF2288" t="s">
        <v>480</v>
      </c>
      <c r="AG2288" t="s">
        <v>528</v>
      </c>
      <c r="AH2288" t="s">
        <v>529</v>
      </c>
      <c r="AI2288" t="s">
        <v>462</v>
      </c>
      <c r="AJ2288" t="s">
        <v>530</v>
      </c>
      <c r="AK2288" t="s">
        <v>531</v>
      </c>
      <c r="AL2288" t="s">
        <v>532</v>
      </c>
      <c r="AM2288" t="s">
        <v>533</v>
      </c>
      <c r="AN2288" t="s">
        <v>534</v>
      </c>
      <c r="AO2288" t="s">
        <v>535</v>
      </c>
      <c r="AP2288" t="s">
        <v>536</v>
      </c>
      <c r="AQ2288" t="str">
        <f t="shared" si="399"/>
        <v>Identifying Node</v>
      </c>
      <c r="AT2288" t="str">
        <f t="shared" si="400"/>
        <v>Identifying No</v>
      </c>
      <c r="AU2288" t="str">
        <f t="shared" si="407"/>
        <v>ntifying</v>
      </c>
      <c r="AV2288" t="str">
        <f t="shared" si="408"/>
        <v>tifying</v>
      </c>
      <c r="AW2288" s="19" t="str">
        <f t="shared" si="409"/>
        <v>tifying</v>
      </c>
      <c r="AX2288" s="25" t="s">
        <v>518</v>
      </c>
      <c r="AY2288" s="26" t="e">
        <f t="shared" si="401"/>
        <v>#VALUE!</v>
      </c>
      <c r="AZ2288" t="s">
        <v>519</v>
      </c>
      <c r="BA2288" s="21" t="e">
        <f t="shared" si="402"/>
        <v>#VALUE!</v>
      </c>
      <c r="BB2288" t="s">
        <v>520</v>
      </c>
      <c r="BC2288" t="s">
        <v>521</v>
      </c>
      <c r="BD2288" s="21" t="e">
        <f t="shared" si="403"/>
        <v>#VALUE!</v>
      </c>
      <c r="BE2288" t="s">
        <v>522</v>
      </c>
      <c r="BF2288" s="21" t="e">
        <f t="shared" si="404"/>
        <v>#VALUE!</v>
      </c>
      <c r="BG2288" t="s">
        <v>523</v>
      </c>
      <c r="BH2288" t="s">
        <v>524</v>
      </c>
      <c r="BI2288" s="21" t="e">
        <f t="shared" si="405"/>
        <v>#VALUE!</v>
      </c>
      <c r="BJ2288" t="s">
        <v>525</v>
      </c>
      <c r="BK2288" t="s">
        <v>526</v>
      </c>
      <c r="BL2288" s="20" t="e">
        <f t="shared" si="406"/>
        <v>#VALUE!</v>
      </c>
      <c r="BN2288" s="28"/>
      <c r="BP2288" s="29"/>
      <c r="BR2288" s="30"/>
    </row>
    <row r="2289" spans="1:70" hidden="1" outlineLevel="2" collapsed="1" x14ac:dyDescent="0.35">
      <c r="A2289" t="s">
        <v>443</v>
      </c>
      <c r="B2289" t="s">
        <v>443</v>
      </c>
      <c r="C2289" t="b">
        <v>0</v>
      </c>
      <c r="D2289" t="s">
        <v>439</v>
      </c>
      <c r="E2289" t="s">
        <v>538</v>
      </c>
      <c r="F2289" t="s">
        <v>550</v>
      </c>
      <c r="G2289" t="s">
        <v>1572</v>
      </c>
      <c r="H2289" t="s">
        <v>443</v>
      </c>
      <c r="I2289">
        <v>1</v>
      </c>
      <c r="J2289">
        <v>4</v>
      </c>
      <c r="K2289" t="s">
        <v>441</v>
      </c>
      <c r="L2289" t="s">
        <v>1543</v>
      </c>
      <c r="M2289">
        <v>0</v>
      </c>
      <c r="N2289">
        <v>2</v>
      </c>
      <c r="O2289">
        <v>0.7601</v>
      </c>
      <c r="P2289">
        <v>0</v>
      </c>
      <c r="Q2289">
        <v>1</v>
      </c>
      <c r="R2289">
        <v>1</v>
      </c>
      <c r="S2289">
        <v>988.48380999999995</v>
      </c>
      <c r="T2289">
        <v>1975.9603500000001</v>
      </c>
      <c r="U2289">
        <v>1975.96073</v>
      </c>
      <c r="V2289">
        <v>-0.19</v>
      </c>
      <c r="W2289">
        <v>-1.9000000000000001E-4</v>
      </c>
      <c r="X2289" t="s">
        <v>540</v>
      </c>
      <c r="Y2289" t="s">
        <v>541</v>
      </c>
      <c r="Z2289">
        <v>18.182300000000001</v>
      </c>
      <c r="AA2289">
        <v>30</v>
      </c>
      <c r="AB2289">
        <v>66.462800000000001</v>
      </c>
      <c r="AC2289">
        <v>48148</v>
      </c>
      <c r="AD2289" t="s">
        <v>568</v>
      </c>
      <c r="AE2289" t="s">
        <v>569</v>
      </c>
      <c r="AF2289" t="s">
        <v>443</v>
      </c>
      <c r="AG2289">
        <v>3.46</v>
      </c>
      <c r="AH2289" t="s">
        <v>443</v>
      </c>
      <c r="AI2289" t="b">
        <v>0</v>
      </c>
      <c r="AJ2289" t="s">
        <v>443</v>
      </c>
      <c r="AK2289" t="s">
        <v>443</v>
      </c>
      <c r="AL2289" t="s">
        <v>443</v>
      </c>
      <c r="AM2289">
        <v>0</v>
      </c>
      <c r="AN2289">
        <v>4.9309999999999999E-6</v>
      </c>
      <c r="AO2289">
        <v>8841841</v>
      </c>
      <c r="AP2289">
        <v>66.48</v>
      </c>
      <c r="AQ2289" t="str">
        <f t="shared" si="399"/>
        <v>Sequest HT (A2)</v>
      </c>
      <c r="AT2289" t="str">
        <f t="shared" si="400"/>
        <v>Sequest HT (A2</v>
      </c>
      <c r="AU2289" t="str">
        <f t="shared" si="407"/>
        <v xml:space="preserve">uest HT </v>
      </c>
      <c r="AV2289" t="str">
        <f t="shared" si="408"/>
        <v xml:space="preserve">est HT </v>
      </c>
      <c r="AW2289" s="19" t="str">
        <f t="shared" si="409"/>
        <v xml:space="preserve">est HT </v>
      </c>
      <c r="AX2289" s="25">
        <v>-0.19</v>
      </c>
      <c r="AY2289" s="26">
        <f t="shared" si="401"/>
        <v>1E-3</v>
      </c>
      <c r="AZ2289">
        <v>-1.9000000000000001E-4</v>
      </c>
      <c r="BA2289" s="21" t="e">
        <f t="shared" si="402"/>
        <v>#VALUE!</v>
      </c>
      <c r="BB2289" t="s">
        <v>540</v>
      </c>
      <c r="BC2289" t="s">
        <v>541</v>
      </c>
      <c r="BD2289" s="21" t="e">
        <f t="shared" si="403"/>
        <v>#VALUE!</v>
      </c>
      <c r="BE2289">
        <v>18.182300000000001</v>
      </c>
      <c r="BF2289" s="21" t="e">
        <f t="shared" si="404"/>
        <v>#VALUE!</v>
      </c>
      <c r="BG2289">
        <v>30</v>
      </c>
      <c r="BH2289">
        <v>66.462800000000001</v>
      </c>
      <c r="BI2289" s="21">
        <f t="shared" si="405"/>
        <v>724.43532321840189</v>
      </c>
      <c r="BJ2289">
        <v>48148</v>
      </c>
      <c r="BK2289" t="s">
        <v>568</v>
      </c>
      <c r="BL2289" s="20" t="e">
        <f t="shared" si="406"/>
        <v>#VALUE!</v>
      </c>
      <c r="BN2289" s="28"/>
      <c r="BP2289" s="29"/>
      <c r="BR2289" s="30"/>
    </row>
    <row r="2290" spans="1:70" hidden="1" outlineLevel="2" collapsed="1" x14ac:dyDescent="0.35">
      <c r="A2290" t="s">
        <v>443</v>
      </c>
      <c r="B2290" t="s">
        <v>443</v>
      </c>
      <c r="C2290" t="b">
        <v>0</v>
      </c>
      <c r="D2290" t="s">
        <v>439</v>
      </c>
      <c r="E2290" t="s">
        <v>557</v>
      </c>
      <c r="F2290" t="s">
        <v>550</v>
      </c>
      <c r="G2290" t="s">
        <v>1572</v>
      </c>
      <c r="H2290" t="s">
        <v>443</v>
      </c>
      <c r="I2290">
        <v>1</v>
      </c>
      <c r="J2290">
        <v>4</v>
      </c>
      <c r="K2290" t="s">
        <v>441</v>
      </c>
      <c r="L2290" t="s">
        <v>1543</v>
      </c>
      <c r="M2290">
        <v>0</v>
      </c>
      <c r="N2290">
        <v>2</v>
      </c>
      <c r="O2290">
        <v>1</v>
      </c>
      <c r="P2290">
        <v>0</v>
      </c>
      <c r="Q2290">
        <v>1</v>
      </c>
      <c r="R2290">
        <v>1</v>
      </c>
      <c r="S2290">
        <v>988.48380999999995</v>
      </c>
      <c r="T2290">
        <v>1975.9603500000001</v>
      </c>
      <c r="U2290">
        <v>1975.96073</v>
      </c>
      <c r="V2290">
        <v>-0.19</v>
      </c>
      <c r="W2290">
        <v>-1.9000000000000001E-4</v>
      </c>
      <c r="X2290" t="s">
        <v>540</v>
      </c>
      <c r="Y2290" t="s">
        <v>541</v>
      </c>
      <c r="Z2290">
        <v>18.182300000000001</v>
      </c>
      <c r="AA2290">
        <v>30</v>
      </c>
      <c r="AB2290">
        <v>66.462800000000001</v>
      </c>
      <c r="AC2290">
        <v>48148</v>
      </c>
      <c r="AD2290" t="s">
        <v>568</v>
      </c>
      <c r="AE2290" t="s">
        <v>569</v>
      </c>
      <c r="AF2290" t="s">
        <v>443</v>
      </c>
      <c r="AG2290" t="s">
        <v>443</v>
      </c>
      <c r="AH2290">
        <v>65</v>
      </c>
      <c r="AI2290" t="b">
        <v>0</v>
      </c>
      <c r="AJ2290">
        <v>53</v>
      </c>
      <c r="AK2290">
        <v>35</v>
      </c>
      <c r="AL2290">
        <v>7.7848100163278097E-6</v>
      </c>
      <c r="AM2290">
        <v>0</v>
      </c>
      <c r="AN2290">
        <v>9.4939999999999996E-5</v>
      </c>
      <c r="AO2290">
        <v>8841841</v>
      </c>
      <c r="AP2290">
        <v>66.48</v>
      </c>
      <c r="AQ2290" t="str">
        <f t="shared" si="399"/>
        <v>Mascot (A5)</v>
      </c>
      <c r="AT2290" t="str">
        <f t="shared" si="400"/>
        <v>Mascot (A5)</v>
      </c>
      <c r="AU2290" t="str">
        <f t="shared" si="407"/>
        <v>cot (A5)</v>
      </c>
      <c r="AV2290" t="str">
        <f t="shared" si="408"/>
        <v>ot (A5)</v>
      </c>
      <c r="AW2290" s="19" t="str">
        <f t="shared" si="409"/>
        <v>ot (A5)</v>
      </c>
      <c r="AX2290" s="25">
        <v>-0.19</v>
      </c>
      <c r="AY2290" s="26">
        <f t="shared" si="401"/>
        <v>1E-3</v>
      </c>
      <c r="AZ2290">
        <v>-1.9000000000000001E-4</v>
      </c>
      <c r="BA2290" s="21" t="e">
        <f t="shared" si="402"/>
        <v>#VALUE!</v>
      </c>
      <c r="BB2290" t="s">
        <v>540</v>
      </c>
      <c r="BC2290" t="s">
        <v>541</v>
      </c>
      <c r="BD2290" s="21" t="e">
        <f t="shared" si="403"/>
        <v>#VALUE!</v>
      </c>
      <c r="BE2290">
        <v>18.182300000000001</v>
      </c>
      <c r="BF2290" s="21" t="e">
        <f t="shared" si="404"/>
        <v>#VALUE!</v>
      </c>
      <c r="BG2290">
        <v>30</v>
      </c>
      <c r="BH2290">
        <v>66.462800000000001</v>
      </c>
      <c r="BI2290" s="21">
        <f t="shared" si="405"/>
        <v>724.43532321840189</v>
      </c>
      <c r="BJ2290">
        <v>48148</v>
      </c>
      <c r="BK2290" t="s">
        <v>568</v>
      </c>
      <c r="BL2290" s="20" t="e">
        <f t="shared" si="406"/>
        <v>#VALUE!</v>
      </c>
      <c r="BN2290" s="28"/>
      <c r="BP2290" s="29"/>
      <c r="BR2290" s="30"/>
    </row>
    <row r="2291" spans="1:70" hidden="1" outlineLevel="1" x14ac:dyDescent="0.35">
      <c r="A2291" t="s">
        <v>443</v>
      </c>
      <c r="B2291" t="b">
        <v>0</v>
      </c>
      <c r="C2291" t="s">
        <v>439</v>
      </c>
      <c r="D2291" t="s">
        <v>1576</v>
      </c>
      <c r="E2291" t="s">
        <v>443</v>
      </c>
      <c r="F2291" t="s">
        <v>443</v>
      </c>
      <c r="G2291" t="b">
        <v>0</v>
      </c>
      <c r="H2291">
        <v>1</v>
      </c>
      <c r="I2291">
        <v>4</v>
      </c>
      <c r="J2291">
        <v>6</v>
      </c>
      <c r="K2291" t="s">
        <v>441</v>
      </c>
      <c r="L2291" t="s">
        <v>1577</v>
      </c>
      <c r="M2291">
        <v>0</v>
      </c>
      <c r="N2291">
        <v>1866.98207</v>
      </c>
      <c r="O2291">
        <v>0</v>
      </c>
      <c r="P2291">
        <v>427.8</v>
      </c>
      <c r="Q2291">
        <v>236.2</v>
      </c>
      <c r="R2291">
        <v>175.7</v>
      </c>
      <c r="S2291">
        <v>9</v>
      </c>
      <c r="T2291" t="s">
        <v>443</v>
      </c>
      <c r="U2291">
        <v>5.8</v>
      </c>
      <c r="V2291" t="s">
        <v>443</v>
      </c>
      <c r="W2291">
        <v>45.6</v>
      </c>
      <c r="X2291" t="s">
        <v>443</v>
      </c>
      <c r="Y2291" t="s">
        <v>443</v>
      </c>
      <c r="Z2291" t="s">
        <v>439</v>
      </c>
      <c r="AA2291" t="s">
        <v>439</v>
      </c>
      <c r="AB2291" t="s">
        <v>439</v>
      </c>
      <c r="AC2291" t="s">
        <v>444</v>
      </c>
      <c r="AD2291" t="s">
        <v>445</v>
      </c>
      <c r="AE2291" t="s">
        <v>444</v>
      </c>
      <c r="AF2291" t="s">
        <v>445</v>
      </c>
      <c r="AG2291" t="s">
        <v>444</v>
      </c>
      <c r="AH2291" t="s">
        <v>445</v>
      </c>
      <c r="AI2291" t="s">
        <v>439</v>
      </c>
      <c r="AJ2291" t="s">
        <v>439</v>
      </c>
      <c r="AK2291">
        <v>0</v>
      </c>
      <c r="AL2291">
        <v>0</v>
      </c>
      <c r="AM2291">
        <v>7.0079999999999996E-6</v>
      </c>
      <c r="AN2291">
        <v>2.9929999999999997E-8</v>
      </c>
      <c r="AO2291">
        <v>4.6500000000000004</v>
      </c>
      <c r="AP2291">
        <v>66</v>
      </c>
      <c r="AQ2291" t="str">
        <f t="shared" si="399"/>
        <v/>
      </c>
      <c r="AR2291" t="s">
        <v>1578</v>
      </c>
      <c r="AS2291" t="s">
        <v>1579</v>
      </c>
      <c r="AT2291" t="str">
        <f t="shared" si="400"/>
        <v/>
      </c>
      <c r="AU2291" t="str">
        <f t="shared" si="407"/>
        <v/>
      </c>
      <c r="AV2291" t="str">
        <f t="shared" si="408"/>
        <v/>
      </c>
      <c r="AW2291" s="19" t="str">
        <f t="shared" si="409"/>
        <v/>
      </c>
      <c r="AX2291" s="25" t="s">
        <v>443</v>
      </c>
      <c r="AY2291" s="26" t="e">
        <f t="shared" si="401"/>
        <v>#VALUE!</v>
      </c>
      <c r="AZ2291">
        <v>45.6</v>
      </c>
      <c r="BA2291" s="21" t="e">
        <f t="shared" si="402"/>
        <v>#VALUE!</v>
      </c>
      <c r="BB2291" t="s">
        <v>443</v>
      </c>
      <c r="BC2291" t="s">
        <v>443</v>
      </c>
      <c r="BD2291" s="21" t="e">
        <f t="shared" si="403"/>
        <v>#VALUE!</v>
      </c>
      <c r="BE2291" t="s">
        <v>439</v>
      </c>
      <c r="BF2291" s="21" t="e">
        <f t="shared" si="404"/>
        <v>#VALUE!</v>
      </c>
      <c r="BG2291" t="s">
        <v>439</v>
      </c>
      <c r="BH2291" t="s">
        <v>439</v>
      </c>
      <c r="BI2291" s="21" t="e">
        <f t="shared" si="405"/>
        <v>#VALUE!</v>
      </c>
      <c r="BJ2291" t="s">
        <v>444</v>
      </c>
      <c r="BK2291" t="s">
        <v>445</v>
      </c>
      <c r="BL2291" s="20" t="e">
        <f t="shared" si="406"/>
        <v>#VALUE!</v>
      </c>
      <c r="BN2291" s="28"/>
      <c r="BP2291" s="29"/>
      <c r="BR2291" s="30"/>
    </row>
    <row r="2292" spans="1:70" hidden="1" outlineLevel="2" collapsed="1" x14ac:dyDescent="0.35">
      <c r="A2292" t="s">
        <v>443</v>
      </c>
      <c r="B2292" t="s">
        <v>443</v>
      </c>
      <c r="C2292" t="s">
        <v>457</v>
      </c>
      <c r="D2292" t="s">
        <v>458</v>
      </c>
      <c r="E2292" t="s">
        <v>508</v>
      </c>
      <c r="F2292" t="s">
        <v>509</v>
      </c>
      <c r="G2292" t="s">
        <v>459</v>
      </c>
      <c r="H2292" t="s">
        <v>460</v>
      </c>
      <c r="I2292" t="s">
        <v>463</v>
      </c>
      <c r="J2292" t="s">
        <v>464</v>
      </c>
      <c r="K2292" t="s">
        <v>466</v>
      </c>
      <c r="L2292" t="s">
        <v>510</v>
      </c>
      <c r="M2292" t="s">
        <v>468</v>
      </c>
      <c r="N2292" t="s">
        <v>511</v>
      </c>
      <c r="O2292" t="s">
        <v>512</v>
      </c>
      <c r="P2292" t="s">
        <v>513</v>
      </c>
      <c r="Q2292" t="s">
        <v>514</v>
      </c>
      <c r="R2292" t="s">
        <v>515</v>
      </c>
      <c r="S2292" t="s">
        <v>516</v>
      </c>
      <c r="T2292" t="s">
        <v>517</v>
      </c>
      <c r="U2292" t="s">
        <v>469</v>
      </c>
      <c r="V2292" t="s">
        <v>518</v>
      </c>
      <c r="W2292" t="s">
        <v>519</v>
      </c>
      <c r="X2292" t="s">
        <v>520</v>
      </c>
      <c r="Y2292" t="s">
        <v>521</v>
      </c>
      <c r="Z2292" t="s">
        <v>522</v>
      </c>
      <c r="AA2292" t="s">
        <v>523</v>
      </c>
      <c r="AB2292" t="s">
        <v>524</v>
      </c>
      <c r="AC2292" t="s">
        <v>525</v>
      </c>
      <c r="AD2292" t="s">
        <v>526</v>
      </c>
      <c r="AE2292" t="s">
        <v>527</v>
      </c>
      <c r="AF2292" t="s">
        <v>480</v>
      </c>
      <c r="AG2292" t="s">
        <v>528</v>
      </c>
      <c r="AH2292" t="s">
        <v>529</v>
      </c>
      <c r="AI2292" t="s">
        <v>462</v>
      </c>
      <c r="AJ2292" t="s">
        <v>530</v>
      </c>
      <c r="AK2292" t="s">
        <v>531</v>
      </c>
      <c r="AL2292" t="s">
        <v>532</v>
      </c>
      <c r="AM2292" t="s">
        <v>533</v>
      </c>
      <c r="AN2292" t="s">
        <v>534</v>
      </c>
      <c r="AO2292" t="s">
        <v>535</v>
      </c>
      <c r="AP2292" t="s">
        <v>536</v>
      </c>
      <c r="AQ2292" t="str">
        <f t="shared" si="399"/>
        <v>Identifying Node</v>
      </c>
      <c r="AT2292" t="str">
        <f t="shared" si="400"/>
        <v>Identifying No</v>
      </c>
      <c r="AU2292" t="str">
        <f t="shared" si="407"/>
        <v>ntifying</v>
      </c>
      <c r="AV2292" t="str">
        <f t="shared" si="408"/>
        <v>tifying</v>
      </c>
      <c r="AW2292" s="19" t="str">
        <f t="shared" si="409"/>
        <v>tifying</v>
      </c>
      <c r="AX2292" s="25" t="s">
        <v>518</v>
      </c>
      <c r="AY2292" s="26" t="e">
        <f t="shared" si="401"/>
        <v>#VALUE!</v>
      </c>
      <c r="AZ2292" t="s">
        <v>519</v>
      </c>
      <c r="BA2292" s="21" t="e">
        <f t="shared" si="402"/>
        <v>#VALUE!</v>
      </c>
      <c r="BB2292" t="s">
        <v>520</v>
      </c>
      <c r="BC2292" t="s">
        <v>521</v>
      </c>
      <c r="BD2292" s="21" t="e">
        <f t="shared" si="403"/>
        <v>#VALUE!</v>
      </c>
      <c r="BE2292" t="s">
        <v>522</v>
      </c>
      <c r="BF2292" s="21" t="e">
        <f t="shared" si="404"/>
        <v>#VALUE!</v>
      </c>
      <c r="BG2292" t="s">
        <v>523</v>
      </c>
      <c r="BH2292" t="s">
        <v>524</v>
      </c>
      <c r="BI2292" s="21" t="e">
        <f t="shared" si="405"/>
        <v>#VALUE!</v>
      </c>
      <c r="BJ2292" t="s">
        <v>525</v>
      </c>
      <c r="BK2292" t="s">
        <v>526</v>
      </c>
      <c r="BL2292" s="20" t="e">
        <f t="shared" si="406"/>
        <v>#VALUE!</v>
      </c>
      <c r="BN2292" s="28"/>
      <c r="BP2292" s="29"/>
      <c r="BR2292" s="30"/>
    </row>
    <row r="2293" spans="1:70" hidden="1" outlineLevel="2" collapsed="1" x14ac:dyDescent="0.35">
      <c r="A2293" t="s">
        <v>443</v>
      </c>
      <c r="B2293" t="s">
        <v>443</v>
      </c>
      <c r="C2293" t="b">
        <v>0</v>
      </c>
      <c r="D2293" t="s">
        <v>439</v>
      </c>
      <c r="E2293" t="s">
        <v>538</v>
      </c>
      <c r="F2293" t="s">
        <v>550</v>
      </c>
      <c r="G2293" t="s">
        <v>1576</v>
      </c>
      <c r="H2293" t="s">
        <v>443</v>
      </c>
      <c r="I2293">
        <v>1</v>
      </c>
      <c r="J2293">
        <v>4</v>
      </c>
      <c r="K2293" t="s">
        <v>441</v>
      </c>
      <c r="L2293" t="s">
        <v>1580</v>
      </c>
      <c r="M2293">
        <v>0</v>
      </c>
      <c r="N2293">
        <v>3</v>
      </c>
      <c r="O2293">
        <v>0.63229999999999997</v>
      </c>
      <c r="P2293">
        <v>0</v>
      </c>
      <c r="Q2293">
        <v>1</v>
      </c>
      <c r="R2293">
        <v>1</v>
      </c>
      <c r="S2293">
        <v>622.99905999999999</v>
      </c>
      <c r="T2293">
        <v>1866.9826399999999</v>
      </c>
      <c r="U2293">
        <v>1866.98207</v>
      </c>
      <c r="V2293">
        <v>0.31</v>
      </c>
      <c r="W2293">
        <v>1.9000000000000001E-4</v>
      </c>
      <c r="X2293" t="s">
        <v>540</v>
      </c>
      <c r="Y2293" t="s">
        <v>541</v>
      </c>
      <c r="Z2293">
        <v>24.441120000000002</v>
      </c>
      <c r="AA2293">
        <v>26.408000000000001</v>
      </c>
      <c r="AB2293">
        <v>47.988399999999999</v>
      </c>
      <c r="AC2293">
        <v>31567</v>
      </c>
      <c r="AD2293" t="s">
        <v>568</v>
      </c>
      <c r="AE2293" t="s">
        <v>569</v>
      </c>
      <c r="AF2293" t="s">
        <v>443</v>
      </c>
      <c r="AG2293">
        <v>4.6500000000000004</v>
      </c>
      <c r="AH2293" t="s">
        <v>443</v>
      </c>
      <c r="AI2293" t="b">
        <v>0</v>
      </c>
      <c r="AJ2293" t="s">
        <v>443</v>
      </c>
      <c r="AK2293" t="s">
        <v>443</v>
      </c>
      <c r="AL2293" t="s">
        <v>443</v>
      </c>
      <c r="AM2293">
        <v>0</v>
      </c>
      <c r="AN2293">
        <v>2.9929999999999997E-8</v>
      </c>
      <c r="AO2293">
        <v>46150128</v>
      </c>
      <c r="AP2293">
        <v>48.09</v>
      </c>
      <c r="AQ2293" t="str">
        <f t="shared" si="399"/>
        <v>Sequest HT (A2)</v>
      </c>
      <c r="AT2293" t="str">
        <f t="shared" si="400"/>
        <v>Sequest HT (A2</v>
      </c>
      <c r="AU2293" t="str">
        <f t="shared" si="407"/>
        <v xml:space="preserve">uest HT </v>
      </c>
      <c r="AV2293" t="str">
        <f t="shared" si="408"/>
        <v xml:space="preserve">est HT </v>
      </c>
      <c r="AW2293" s="19" t="str">
        <f t="shared" si="409"/>
        <v xml:space="preserve">est HT </v>
      </c>
      <c r="AX2293" s="25">
        <v>0.31</v>
      </c>
      <c r="AY2293" s="26">
        <f t="shared" si="401"/>
        <v>6.129032258064517E-4</v>
      </c>
      <c r="AZ2293">
        <v>1.9000000000000001E-4</v>
      </c>
      <c r="BA2293" s="21" t="e">
        <f t="shared" si="402"/>
        <v>#VALUE!</v>
      </c>
      <c r="BB2293" t="s">
        <v>540</v>
      </c>
      <c r="BC2293" t="s">
        <v>541</v>
      </c>
      <c r="BD2293" s="21" t="e">
        <f t="shared" si="403"/>
        <v>#VALUE!</v>
      </c>
      <c r="BE2293">
        <v>24.441120000000002</v>
      </c>
      <c r="BF2293" s="21" t="e">
        <f t="shared" si="404"/>
        <v>#VALUE!</v>
      </c>
      <c r="BG2293">
        <v>26.408000000000001</v>
      </c>
      <c r="BH2293">
        <v>47.988399999999999</v>
      </c>
      <c r="BI2293" s="21">
        <f t="shared" si="405"/>
        <v>657.80480282734993</v>
      </c>
      <c r="BJ2293">
        <v>31567</v>
      </c>
      <c r="BK2293" t="s">
        <v>568</v>
      </c>
      <c r="BL2293" s="20" t="e">
        <f t="shared" si="406"/>
        <v>#VALUE!</v>
      </c>
      <c r="BN2293" s="28"/>
      <c r="BP2293" s="29"/>
      <c r="BR2293" s="30"/>
    </row>
    <row r="2294" spans="1:70" hidden="1" outlineLevel="2" collapsed="1" x14ac:dyDescent="0.35">
      <c r="A2294" t="s">
        <v>443</v>
      </c>
      <c r="B2294" t="s">
        <v>443</v>
      </c>
      <c r="C2294" t="b">
        <v>0</v>
      </c>
      <c r="D2294" t="s">
        <v>439</v>
      </c>
      <c r="E2294" t="s">
        <v>557</v>
      </c>
      <c r="F2294" t="s">
        <v>550</v>
      </c>
      <c r="G2294" t="s">
        <v>1576</v>
      </c>
      <c r="H2294" t="s">
        <v>443</v>
      </c>
      <c r="I2294">
        <v>1</v>
      </c>
      <c r="J2294">
        <v>4</v>
      </c>
      <c r="K2294" t="s">
        <v>441</v>
      </c>
      <c r="L2294" t="s">
        <v>1580</v>
      </c>
      <c r="M2294">
        <v>0</v>
      </c>
      <c r="N2294">
        <v>3</v>
      </c>
      <c r="O2294">
        <v>1</v>
      </c>
      <c r="P2294">
        <v>0</v>
      </c>
      <c r="Q2294">
        <v>1</v>
      </c>
      <c r="R2294">
        <v>1</v>
      </c>
      <c r="S2294">
        <v>622.99905999999999</v>
      </c>
      <c r="T2294">
        <v>1866.9826399999999</v>
      </c>
      <c r="U2294">
        <v>1866.98207</v>
      </c>
      <c r="V2294">
        <v>0.31</v>
      </c>
      <c r="W2294">
        <v>1.9000000000000001E-4</v>
      </c>
      <c r="X2294" t="s">
        <v>540</v>
      </c>
      <c r="Y2294" t="s">
        <v>541</v>
      </c>
      <c r="Z2294">
        <v>24.441120000000002</v>
      </c>
      <c r="AA2294">
        <v>26.408000000000001</v>
      </c>
      <c r="AB2294">
        <v>47.988399999999999</v>
      </c>
      <c r="AC2294">
        <v>31567</v>
      </c>
      <c r="AD2294" t="s">
        <v>568</v>
      </c>
      <c r="AE2294" t="s">
        <v>569</v>
      </c>
      <c r="AF2294" t="s">
        <v>443</v>
      </c>
      <c r="AG2294" t="s">
        <v>443</v>
      </c>
      <c r="AH2294">
        <v>58</v>
      </c>
      <c r="AI2294" t="b">
        <v>0</v>
      </c>
      <c r="AJ2294">
        <v>53</v>
      </c>
      <c r="AK2294">
        <v>35</v>
      </c>
      <c r="AL2294">
        <v>2.8806867690288599E-5</v>
      </c>
      <c r="AM2294">
        <v>0</v>
      </c>
      <c r="AN2294">
        <v>4.0600000000000001E-7</v>
      </c>
      <c r="AO2294">
        <v>46150128</v>
      </c>
      <c r="AP2294">
        <v>48.09</v>
      </c>
      <c r="AQ2294" t="str">
        <f t="shared" si="399"/>
        <v>Mascot (A5)</v>
      </c>
      <c r="AT2294" t="str">
        <f t="shared" si="400"/>
        <v>Mascot (A5)</v>
      </c>
      <c r="AU2294" t="str">
        <f t="shared" si="407"/>
        <v>cot (A5)</v>
      </c>
      <c r="AV2294" t="str">
        <f t="shared" si="408"/>
        <v>ot (A5)</v>
      </c>
      <c r="AW2294" s="19" t="str">
        <f t="shared" si="409"/>
        <v>ot (A5)</v>
      </c>
      <c r="AX2294" s="25">
        <v>0.31</v>
      </c>
      <c r="AY2294" s="26">
        <f t="shared" si="401"/>
        <v>6.129032258064517E-4</v>
      </c>
      <c r="AZ2294">
        <v>1.9000000000000001E-4</v>
      </c>
      <c r="BA2294" s="21" t="e">
        <f t="shared" si="402"/>
        <v>#VALUE!</v>
      </c>
      <c r="BB2294" t="s">
        <v>540</v>
      </c>
      <c r="BC2294" t="s">
        <v>541</v>
      </c>
      <c r="BD2294" s="21" t="e">
        <f t="shared" si="403"/>
        <v>#VALUE!</v>
      </c>
      <c r="BE2294">
        <v>24.441120000000002</v>
      </c>
      <c r="BF2294" s="21" t="e">
        <f t="shared" si="404"/>
        <v>#VALUE!</v>
      </c>
      <c r="BG2294">
        <v>26.408000000000001</v>
      </c>
      <c r="BH2294">
        <v>47.988399999999999</v>
      </c>
      <c r="BI2294" s="21">
        <f t="shared" si="405"/>
        <v>657.80480282734993</v>
      </c>
      <c r="BJ2294">
        <v>31567</v>
      </c>
      <c r="BK2294" t="s">
        <v>568</v>
      </c>
      <c r="BL2294" s="20" t="e">
        <f t="shared" si="406"/>
        <v>#VALUE!</v>
      </c>
      <c r="BN2294" s="28"/>
      <c r="BP2294" s="29"/>
      <c r="BR2294" s="30"/>
    </row>
    <row r="2295" spans="1:70" hidden="1" outlineLevel="2" collapsed="1" x14ac:dyDescent="0.35">
      <c r="A2295" t="s">
        <v>443</v>
      </c>
      <c r="B2295" t="s">
        <v>443</v>
      </c>
      <c r="C2295" t="b">
        <v>0</v>
      </c>
      <c r="D2295" t="s">
        <v>439</v>
      </c>
      <c r="E2295" t="s">
        <v>538</v>
      </c>
      <c r="F2295" t="s">
        <v>550</v>
      </c>
      <c r="G2295" t="s">
        <v>1576</v>
      </c>
      <c r="H2295" t="s">
        <v>443</v>
      </c>
      <c r="I2295">
        <v>1</v>
      </c>
      <c r="J2295">
        <v>4</v>
      </c>
      <c r="K2295" t="s">
        <v>441</v>
      </c>
      <c r="L2295" t="s">
        <v>1580</v>
      </c>
      <c r="M2295">
        <v>0</v>
      </c>
      <c r="N2295">
        <v>3</v>
      </c>
      <c r="O2295">
        <v>0.67659999999999998</v>
      </c>
      <c r="P2295">
        <v>0</v>
      </c>
      <c r="Q2295">
        <v>1</v>
      </c>
      <c r="R2295">
        <v>1</v>
      </c>
      <c r="S2295">
        <v>622.99875999999995</v>
      </c>
      <c r="T2295">
        <v>1866.98171</v>
      </c>
      <c r="U2295">
        <v>1866.98207</v>
      </c>
      <c r="V2295">
        <v>-0.19</v>
      </c>
      <c r="W2295">
        <v>-1.2E-4</v>
      </c>
      <c r="X2295" t="s">
        <v>540</v>
      </c>
      <c r="Y2295" t="s">
        <v>541</v>
      </c>
      <c r="Z2295">
        <v>25.224299999999999</v>
      </c>
      <c r="AA2295">
        <v>14.773999999999999</v>
      </c>
      <c r="AB2295">
        <v>48.0608</v>
      </c>
      <c r="AC2295">
        <v>32064</v>
      </c>
      <c r="AD2295" t="s">
        <v>551</v>
      </c>
      <c r="AE2295" t="s">
        <v>552</v>
      </c>
      <c r="AF2295" t="s">
        <v>443</v>
      </c>
      <c r="AG2295">
        <v>3.68</v>
      </c>
      <c r="AH2295" t="s">
        <v>443</v>
      </c>
      <c r="AI2295" t="b">
        <v>0</v>
      </c>
      <c r="AJ2295" t="s">
        <v>443</v>
      </c>
      <c r="AK2295" t="s">
        <v>443</v>
      </c>
      <c r="AL2295" t="s">
        <v>443</v>
      </c>
      <c r="AM2295">
        <v>0</v>
      </c>
      <c r="AN2295">
        <v>4.1280000000000001E-6</v>
      </c>
      <c r="AO2295">
        <v>56271524</v>
      </c>
      <c r="AP2295">
        <v>48.16</v>
      </c>
      <c r="AQ2295" t="str">
        <f t="shared" si="399"/>
        <v>Sequest HT (A2)</v>
      </c>
      <c r="AT2295" t="str">
        <f t="shared" si="400"/>
        <v>Sequest HT (A2</v>
      </c>
      <c r="AU2295" t="str">
        <f t="shared" si="407"/>
        <v xml:space="preserve">uest HT </v>
      </c>
      <c r="AV2295" t="str">
        <f t="shared" si="408"/>
        <v xml:space="preserve">est HT </v>
      </c>
      <c r="AW2295" s="19" t="str">
        <f t="shared" si="409"/>
        <v xml:space="preserve">est HT </v>
      </c>
      <c r="AX2295" s="25">
        <v>-0.19</v>
      </c>
      <c r="AY2295" s="26">
        <f t="shared" si="401"/>
        <v>6.3157894736842106E-4</v>
      </c>
      <c r="AZ2295">
        <v>-1.2E-4</v>
      </c>
      <c r="BA2295" s="21" t="e">
        <f t="shared" si="402"/>
        <v>#VALUE!</v>
      </c>
      <c r="BB2295" t="s">
        <v>540</v>
      </c>
      <c r="BC2295" t="s">
        <v>541</v>
      </c>
      <c r="BD2295" s="21" t="e">
        <f t="shared" si="403"/>
        <v>#VALUE!</v>
      </c>
      <c r="BE2295">
        <v>25.224299999999999</v>
      </c>
      <c r="BF2295" s="21" t="e">
        <f t="shared" si="404"/>
        <v>#VALUE!</v>
      </c>
      <c r="BG2295">
        <v>14.773999999999999</v>
      </c>
      <c r="BH2295">
        <v>48.0608</v>
      </c>
      <c r="BI2295" s="21">
        <f t="shared" si="405"/>
        <v>667.15493707969904</v>
      </c>
      <c r="BJ2295">
        <v>32064</v>
      </c>
      <c r="BK2295" t="s">
        <v>551</v>
      </c>
      <c r="BL2295" s="20" t="e">
        <f t="shared" si="406"/>
        <v>#VALUE!</v>
      </c>
      <c r="BN2295" s="28"/>
      <c r="BP2295" s="29"/>
      <c r="BR2295" s="30"/>
    </row>
    <row r="2296" spans="1:70" hidden="1" outlineLevel="2" collapsed="1" x14ac:dyDescent="0.35">
      <c r="A2296" t="s">
        <v>443</v>
      </c>
      <c r="B2296" t="s">
        <v>443</v>
      </c>
      <c r="C2296" t="b">
        <v>0</v>
      </c>
      <c r="D2296" t="s">
        <v>439</v>
      </c>
      <c r="E2296" t="s">
        <v>538</v>
      </c>
      <c r="F2296" t="s">
        <v>550</v>
      </c>
      <c r="G2296" t="s">
        <v>1576</v>
      </c>
      <c r="H2296" t="s">
        <v>443</v>
      </c>
      <c r="I2296">
        <v>1</v>
      </c>
      <c r="J2296">
        <v>4</v>
      </c>
      <c r="K2296" t="s">
        <v>441</v>
      </c>
      <c r="L2296" t="s">
        <v>1580</v>
      </c>
      <c r="M2296">
        <v>0</v>
      </c>
      <c r="N2296">
        <v>3</v>
      </c>
      <c r="O2296">
        <v>0.68530000000000002</v>
      </c>
      <c r="P2296">
        <v>0</v>
      </c>
      <c r="Q2296">
        <v>1</v>
      </c>
      <c r="R2296">
        <v>1</v>
      </c>
      <c r="S2296">
        <v>622.99901999999997</v>
      </c>
      <c r="T2296">
        <v>1866.98251</v>
      </c>
      <c r="U2296">
        <v>1866.98207</v>
      </c>
      <c r="V2296">
        <v>0.24</v>
      </c>
      <c r="W2296">
        <v>1.4999999999999999E-4</v>
      </c>
      <c r="X2296" t="s">
        <v>540</v>
      </c>
      <c r="Y2296" t="s">
        <v>541</v>
      </c>
      <c r="Z2296">
        <v>6.3718659999999998</v>
      </c>
      <c r="AA2296">
        <v>4.8120000000000003</v>
      </c>
      <c r="AB2296">
        <v>47.970300000000002</v>
      </c>
      <c r="AC2296">
        <v>31483</v>
      </c>
      <c r="AD2296" t="s">
        <v>554</v>
      </c>
      <c r="AE2296" t="s">
        <v>555</v>
      </c>
      <c r="AF2296" t="s">
        <v>443</v>
      </c>
      <c r="AG2296">
        <v>4.29</v>
      </c>
      <c r="AH2296" t="s">
        <v>443</v>
      </c>
      <c r="AI2296" t="b">
        <v>0</v>
      </c>
      <c r="AJ2296" t="s">
        <v>443</v>
      </c>
      <c r="AK2296" t="s">
        <v>443</v>
      </c>
      <c r="AL2296" t="s">
        <v>443</v>
      </c>
      <c r="AM2296">
        <v>0</v>
      </c>
      <c r="AN2296">
        <v>4.8380000000000001E-6</v>
      </c>
      <c r="AO2296">
        <v>67486376</v>
      </c>
      <c r="AP2296">
        <v>48.01</v>
      </c>
      <c r="AQ2296" t="str">
        <f t="shared" si="399"/>
        <v>Sequest HT (A2)</v>
      </c>
      <c r="AT2296" t="str">
        <f t="shared" si="400"/>
        <v>Sequest HT (A2</v>
      </c>
      <c r="AU2296" t="str">
        <f t="shared" si="407"/>
        <v xml:space="preserve">uest HT </v>
      </c>
      <c r="AV2296" t="str">
        <f t="shared" si="408"/>
        <v xml:space="preserve">est HT </v>
      </c>
      <c r="AW2296" s="19" t="str">
        <f t="shared" si="409"/>
        <v xml:space="preserve">est HT </v>
      </c>
      <c r="AX2296" s="25">
        <v>0.24</v>
      </c>
      <c r="AY2296" s="26">
        <f t="shared" si="401"/>
        <v>6.2500000000000001E-4</v>
      </c>
      <c r="AZ2296">
        <v>1.4999999999999999E-4</v>
      </c>
      <c r="BA2296" s="21" t="e">
        <f t="shared" si="402"/>
        <v>#VALUE!</v>
      </c>
      <c r="BB2296" t="s">
        <v>540</v>
      </c>
      <c r="BC2296" t="s">
        <v>541</v>
      </c>
      <c r="BD2296" s="21" t="e">
        <f t="shared" si="403"/>
        <v>#VALUE!</v>
      </c>
      <c r="BE2296">
        <v>6.3718659999999998</v>
      </c>
      <c r="BF2296" s="21" t="e">
        <f t="shared" si="404"/>
        <v>#VALUE!</v>
      </c>
      <c r="BG2296">
        <v>4.8120000000000003</v>
      </c>
      <c r="BH2296">
        <v>47.970300000000002</v>
      </c>
      <c r="BI2296" s="21">
        <f t="shared" si="405"/>
        <v>656.30192014642387</v>
      </c>
      <c r="BJ2296">
        <v>31483</v>
      </c>
      <c r="BK2296" t="s">
        <v>554</v>
      </c>
      <c r="BL2296" s="20" t="e">
        <f t="shared" si="406"/>
        <v>#VALUE!</v>
      </c>
      <c r="BN2296" s="28"/>
      <c r="BP2296" s="29"/>
      <c r="BR2296" s="30"/>
    </row>
    <row r="2297" spans="1:70" hidden="1" outlineLevel="2" collapsed="1" x14ac:dyDescent="0.35">
      <c r="A2297" t="s">
        <v>443</v>
      </c>
      <c r="B2297" t="s">
        <v>443</v>
      </c>
      <c r="C2297" t="b">
        <v>0</v>
      </c>
      <c r="D2297" t="s">
        <v>439</v>
      </c>
      <c r="E2297" t="s">
        <v>557</v>
      </c>
      <c r="F2297" t="s">
        <v>550</v>
      </c>
      <c r="G2297" t="s">
        <v>1576</v>
      </c>
      <c r="H2297" t="s">
        <v>443</v>
      </c>
      <c r="I2297">
        <v>1</v>
      </c>
      <c r="J2297">
        <v>4</v>
      </c>
      <c r="K2297" t="s">
        <v>441</v>
      </c>
      <c r="L2297" t="s">
        <v>1580</v>
      </c>
      <c r="M2297">
        <v>0</v>
      </c>
      <c r="N2297">
        <v>3</v>
      </c>
      <c r="O2297">
        <v>0.96970000000000001</v>
      </c>
      <c r="P2297">
        <v>0</v>
      </c>
      <c r="Q2297">
        <v>1</v>
      </c>
      <c r="R2297">
        <v>1</v>
      </c>
      <c r="S2297">
        <v>622.99875999999995</v>
      </c>
      <c r="T2297">
        <v>1866.98171</v>
      </c>
      <c r="U2297">
        <v>1866.98207</v>
      </c>
      <c r="V2297">
        <v>-0.19</v>
      </c>
      <c r="W2297">
        <v>-1.2E-4</v>
      </c>
      <c r="X2297" t="s">
        <v>540</v>
      </c>
      <c r="Y2297" t="s">
        <v>541</v>
      </c>
      <c r="Z2297">
        <v>25.224299999999999</v>
      </c>
      <c r="AA2297">
        <v>14.773999999999999</v>
      </c>
      <c r="AB2297">
        <v>48.0608</v>
      </c>
      <c r="AC2297">
        <v>32064</v>
      </c>
      <c r="AD2297" t="s">
        <v>551</v>
      </c>
      <c r="AE2297" t="s">
        <v>552</v>
      </c>
      <c r="AF2297" t="s">
        <v>443</v>
      </c>
      <c r="AG2297" t="s">
        <v>443</v>
      </c>
      <c r="AH2297">
        <v>66</v>
      </c>
      <c r="AI2297" t="b">
        <v>0</v>
      </c>
      <c r="AJ2297">
        <v>53</v>
      </c>
      <c r="AK2297">
        <v>35</v>
      </c>
      <c r="AL2297">
        <v>4.7756225658263603E-6</v>
      </c>
      <c r="AM2297">
        <v>0</v>
      </c>
      <c r="AN2297">
        <v>7.0079999999999996E-6</v>
      </c>
      <c r="AO2297">
        <v>56271524</v>
      </c>
      <c r="AP2297">
        <v>48.16</v>
      </c>
      <c r="AQ2297" t="str">
        <f t="shared" si="399"/>
        <v>Mascot (A5)</v>
      </c>
      <c r="AT2297" t="str">
        <f t="shared" si="400"/>
        <v>Mascot (A5)</v>
      </c>
      <c r="AU2297" t="str">
        <f t="shared" si="407"/>
        <v>cot (A5)</v>
      </c>
      <c r="AV2297" t="str">
        <f t="shared" si="408"/>
        <v>ot (A5)</v>
      </c>
      <c r="AW2297" s="19" t="str">
        <f t="shared" si="409"/>
        <v>ot (A5)</v>
      </c>
      <c r="AX2297" s="25">
        <v>-0.19</v>
      </c>
      <c r="AY2297" s="26">
        <f t="shared" si="401"/>
        <v>6.3157894736842106E-4</v>
      </c>
      <c r="AZ2297">
        <v>-1.2E-4</v>
      </c>
      <c r="BA2297" s="21" t="e">
        <f t="shared" si="402"/>
        <v>#VALUE!</v>
      </c>
      <c r="BB2297" t="s">
        <v>540</v>
      </c>
      <c r="BC2297" t="s">
        <v>541</v>
      </c>
      <c r="BD2297" s="21" t="e">
        <f t="shared" si="403"/>
        <v>#VALUE!</v>
      </c>
      <c r="BE2297">
        <v>25.224299999999999</v>
      </c>
      <c r="BF2297" s="21" t="e">
        <f t="shared" si="404"/>
        <v>#VALUE!</v>
      </c>
      <c r="BG2297">
        <v>14.773999999999999</v>
      </c>
      <c r="BH2297">
        <v>48.0608</v>
      </c>
      <c r="BI2297" s="21">
        <f t="shared" si="405"/>
        <v>667.15493707969904</v>
      </c>
      <c r="BJ2297">
        <v>32064</v>
      </c>
      <c r="BK2297" t="s">
        <v>551</v>
      </c>
      <c r="BL2297" s="20" t="e">
        <f t="shared" si="406"/>
        <v>#VALUE!</v>
      </c>
      <c r="BN2297" s="28"/>
      <c r="BP2297" s="29"/>
      <c r="BR2297" s="30"/>
    </row>
    <row r="2298" spans="1:70" hidden="1" outlineLevel="2" collapsed="1" x14ac:dyDescent="0.35">
      <c r="A2298" t="s">
        <v>443</v>
      </c>
      <c r="B2298" t="s">
        <v>443</v>
      </c>
      <c r="C2298" t="b">
        <v>0</v>
      </c>
      <c r="D2298" t="s">
        <v>439</v>
      </c>
      <c r="E2298" t="s">
        <v>557</v>
      </c>
      <c r="F2298" t="s">
        <v>550</v>
      </c>
      <c r="G2298" t="s">
        <v>1576</v>
      </c>
      <c r="H2298" t="s">
        <v>443</v>
      </c>
      <c r="I2298">
        <v>1</v>
      </c>
      <c r="J2298">
        <v>4</v>
      </c>
      <c r="K2298" t="s">
        <v>441</v>
      </c>
      <c r="L2298" t="s">
        <v>1580</v>
      </c>
      <c r="M2298">
        <v>0</v>
      </c>
      <c r="N2298">
        <v>3</v>
      </c>
      <c r="O2298">
        <v>1</v>
      </c>
      <c r="P2298">
        <v>0</v>
      </c>
      <c r="Q2298">
        <v>1</v>
      </c>
      <c r="R2298">
        <v>1</v>
      </c>
      <c r="S2298">
        <v>622.99901999999997</v>
      </c>
      <c r="T2298">
        <v>1866.98251</v>
      </c>
      <c r="U2298">
        <v>1866.98207</v>
      </c>
      <c r="V2298">
        <v>0.24</v>
      </c>
      <c r="W2298">
        <v>1.4999999999999999E-4</v>
      </c>
      <c r="X2298" t="s">
        <v>540</v>
      </c>
      <c r="Y2298" t="s">
        <v>541</v>
      </c>
      <c r="Z2298">
        <v>6.3718659999999998</v>
      </c>
      <c r="AA2298">
        <v>4.8120000000000003</v>
      </c>
      <c r="AB2298">
        <v>47.970300000000002</v>
      </c>
      <c r="AC2298">
        <v>31483</v>
      </c>
      <c r="AD2298" t="s">
        <v>554</v>
      </c>
      <c r="AE2298" t="s">
        <v>555</v>
      </c>
      <c r="AF2298" t="s">
        <v>443</v>
      </c>
      <c r="AG2298" t="s">
        <v>443</v>
      </c>
      <c r="AH2298">
        <v>54</v>
      </c>
      <c r="AI2298" t="b">
        <v>0</v>
      </c>
      <c r="AJ2298">
        <v>53</v>
      </c>
      <c r="AK2298">
        <v>35</v>
      </c>
      <c r="AL2298">
        <v>8.6995349640680303E-5</v>
      </c>
      <c r="AM2298">
        <v>0</v>
      </c>
      <c r="AN2298">
        <v>2.722E-5</v>
      </c>
      <c r="AO2298">
        <v>67486376</v>
      </c>
      <c r="AP2298">
        <v>48.01</v>
      </c>
      <c r="AQ2298" t="str">
        <f t="shared" si="399"/>
        <v>Mascot (A5)</v>
      </c>
      <c r="AT2298" t="str">
        <f t="shared" si="400"/>
        <v>Mascot (A5)</v>
      </c>
      <c r="AU2298" t="str">
        <f t="shared" si="407"/>
        <v>cot (A5)</v>
      </c>
      <c r="AV2298" t="str">
        <f t="shared" si="408"/>
        <v>ot (A5)</v>
      </c>
      <c r="AW2298" s="19" t="str">
        <f t="shared" si="409"/>
        <v>ot (A5)</v>
      </c>
      <c r="AX2298" s="25">
        <v>0.24</v>
      </c>
      <c r="AY2298" s="26">
        <f t="shared" si="401"/>
        <v>6.2500000000000001E-4</v>
      </c>
      <c r="AZ2298">
        <v>1.4999999999999999E-4</v>
      </c>
      <c r="BA2298" s="21" t="e">
        <f t="shared" si="402"/>
        <v>#VALUE!</v>
      </c>
      <c r="BB2298" t="s">
        <v>540</v>
      </c>
      <c r="BC2298" t="s">
        <v>541</v>
      </c>
      <c r="BD2298" s="21" t="e">
        <f t="shared" si="403"/>
        <v>#VALUE!</v>
      </c>
      <c r="BE2298">
        <v>6.3718659999999998</v>
      </c>
      <c r="BF2298" s="21" t="e">
        <f t="shared" si="404"/>
        <v>#VALUE!</v>
      </c>
      <c r="BG2298">
        <v>4.8120000000000003</v>
      </c>
      <c r="BH2298">
        <v>47.970300000000002</v>
      </c>
      <c r="BI2298" s="21">
        <f t="shared" si="405"/>
        <v>656.30192014642387</v>
      </c>
      <c r="BJ2298">
        <v>31483</v>
      </c>
      <c r="BK2298" t="s">
        <v>554</v>
      </c>
      <c r="BL2298" s="20" t="e">
        <f t="shared" si="406"/>
        <v>#VALUE!</v>
      </c>
      <c r="BN2298" s="28"/>
      <c r="BP2298" s="29"/>
      <c r="BR2298" s="30"/>
    </row>
    <row r="2299" spans="1:70" hidden="1" outlineLevel="1" x14ac:dyDescent="0.35">
      <c r="A2299" t="s">
        <v>443</v>
      </c>
      <c r="B2299" t="b">
        <v>0</v>
      </c>
      <c r="C2299" t="s">
        <v>439</v>
      </c>
      <c r="D2299" t="s">
        <v>1581</v>
      </c>
      <c r="E2299" t="s">
        <v>443</v>
      </c>
      <c r="F2299" t="s">
        <v>443</v>
      </c>
      <c r="G2299" t="b">
        <v>0</v>
      </c>
      <c r="H2299">
        <v>1</v>
      </c>
      <c r="I2299">
        <v>5</v>
      </c>
      <c r="J2299">
        <v>1</v>
      </c>
      <c r="K2299" t="s">
        <v>441</v>
      </c>
      <c r="L2299" t="s">
        <v>1582</v>
      </c>
      <c r="M2299">
        <v>0</v>
      </c>
      <c r="N2299">
        <v>938.51931999999999</v>
      </c>
      <c r="O2299">
        <v>0</v>
      </c>
      <c r="P2299">
        <v>454.9</v>
      </c>
      <c r="Q2299">
        <v>240.7</v>
      </c>
      <c r="R2299">
        <v>193</v>
      </c>
      <c r="S2299">
        <v>11.4</v>
      </c>
      <c r="T2299" t="s">
        <v>443</v>
      </c>
      <c r="U2299" t="s">
        <v>443</v>
      </c>
      <c r="V2299" t="s">
        <v>443</v>
      </c>
      <c r="W2299" t="s">
        <v>443</v>
      </c>
      <c r="X2299" t="s">
        <v>443</v>
      </c>
      <c r="Y2299" t="s">
        <v>443</v>
      </c>
      <c r="Z2299" t="s">
        <v>444</v>
      </c>
      <c r="AA2299" t="s">
        <v>444</v>
      </c>
      <c r="AB2299" t="s">
        <v>439</v>
      </c>
      <c r="AC2299" t="s">
        <v>444</v>
      </c>
      <c r="AD2299" t="s">
        <v>445</v>
      </c>
      <c r="AE2299" t="s">
        <v>445</v>
      </c>
      <c r="AF2299" t="s">
        <v>445</v>
      </c>
      <c r="AG2299" t="s">
        <v>445</v>
      </c>
      <c r="AH2299" t="s">
        <v>445</v>
      </c>
      <c r="AI2299" t="s">
        <v>439</v>
      </c>
      <c r="AJ2299" t="s">
        <v>439</v>
      </c>
      <c r="AK2299">
        <v>0</v>
      </c>
      <c r="AL2299">
        <v>2.6449999999999998E-4</v>
      </c>
      <c r="AM2299">
        <v>1.5389999999999999E-2</v>
      </c>
      <c r="AN2299">
        <v>1.5939999999999999E-2</v>
      </c>
      <c r="AO2299">
        <v>2.2799999999999998</v>
      </c>
      <c r="AP2299">
        <v>48</v>
      </c>
      <c r="AQ2299" t="str">
        <f t="shared" si="399"/>
        <v/>
      </c>
      <c r="AR2299" t="s">
        <v>1583</v>
      </c>
      <c r="AS2299" t="s">
        <v>1584</v>
      </c>
      <c r="AT2299" t="str">
        <f t="shared" si="400"/>
        <v/>
      </c>
      <c r="AU2299" t="str">
        <f t="shared" si="407"/>
        <v/>
      </c>
      <c r="AV2299" t="str">
        <f t="shared" si="408"/>
        <v/>
      </c>
      <c r="AW2299" s="19" t="str">
        <f t="shared" si="409"/>
        <v/>
      </c>
      <c r="AX2299" s="25" t="s">
        <v>443</v>
      </c>
      <c r="AY2299" s="26" t="e">
        <f t="shared" si="401"/>
        <v>#VALUE!</v>
      </c>
      <c r="AZ2299" t="s">
        <v>443</v>
      </c>
      <c r="BA2299" s="21" t="e">
        <f t="shared" si="402"/>
        <v>#VALUE!</v>
      </c>
      <c r="BB2299" t="s">
        <v>443</v>
      </c>
      <c r="BC2299" t="s">
        <v>443</v>
      </c>
      <c r="BD2299" s="21" t="e">
        <f t="shared" si="403"/>
        <v>#VALUE!</v>
      </c>
      <c r="BE2299" t="s">
        <v>444</v>
      </c>
      <c r="BF2299" s="21" t="e">
        <f t="shared" si="404"/>
        <v>#VALUE!</v>
      </c>
      <c r="BG2299" t="s">
        <v>444</v>
      </c>
      <c r="BH2299" t="s">
        <v>439</v>
      </c>
      <c r="BI2299" s="21" t="e">
        <f t="shared" si="405"/>
        <v>#VALUE!</v>
      </c>
      <c r="BJ2299" t="s">
        <v>444</v>
      </c>
      <c r="BK2299" t="s">
        <v>445</v>
      </c>
      <c r="BL2299" s="20" t="e">
        <f t="shared" si="406"/>
        <v>#VALUE!</v>
      </c>
      <c r="BN2299" s="28"/>
      <c r="BP2299" s="29"/>
      <c r="BR2299" s="30"/>
    </row>
    <row r="2300" spans="1:70" hidden="1" outlineLevel="2" collapsed="1" x14ac:dyDescent="0.35">
      <c r="A2300" t="s">
        <v>443</v>
      </c>
      <c r="B2300" t="s">
        <v>443</v>
      </c>
      <c r="C2300" t="s">
        <v>457</v>
      </c>
      <c r="D2300" t="s">
        <v>458</v>
      </c>
      <c r="E2300" t="s">
        <v>508</v>
      </c>
      <c r="F2300" t="s">
        <v>509</v>
      </c>
      <c r="G2300" t="s">
        <v>459</v>
      </c>
      <c r="H2300" t="s">
        <v>460</v>
      </c>
      <c r="I2300" t="s">
        <v>463</v>
      </c>
      <c r="J2300" t="s">
        <v>464</v>
      </c>
      <c r="K2300" t="s">
        <v>466</v>
      </c>
      <c r="L2300" t="s">
        <v>510</v>
      </c>
      <c r="M2300" t="s">
        <v>468</v>
      </c>
      <c r="N2300" t="s">
        <v>511</v>
      </c>
      <c r="O2300" t="s">
        <v>512</v>
      </c>
      <c r="P2300" t="s">
        <v>513</v>
      </c>
      <c r="Q2300" t="s">
        <v>514</v>
      </c>
      <c r="R2300" t="s">
        <v>515</v>
      </c>
      <c r="S2300" t="s">
        <v>516</v>
      </c>
      <c r="T2300" t="s">
        <v>517</v>
      </c>
      <c r="U2300" t="s">
        <v>469</v>
      </c>
      <c r="V2300" t="s">
        <v>518</v>
      </c>
      <c r="W2300" t="s">
        <v>519</v>
      </c>
      <c r="X2300" t="s">
        <v>520</v>
      </c>
      <c r="Y2300" t="s">
        <v>521</v>
      </c>
      <c r="Z2300" t="s">
        <v>522</v>
      </c>
      <c r="AA2300" t="s">
        <v>523</v>
      </c>
      <c r="AB2300" t="s">
        <v>524</v>
      </c>
      <c r="AC2300" t="s">
        <v>525</v>
      </c>
      <c r="AD2300" t="s">
        <v>526</v>
      </c>
      <c r="AE2300" t="s">
        <v>527</v>
      </c>
      <c r="AF2300" t="s">
        <v>480</v>
      </c>
      <c r="AG2300" t="s">
        <v>528</v>
      </c>
      <c r="AH2300" t="s">
        <v>529</v>
      </c>
      <c r="AI2300" t="s">
        <v>462</v>
      </c>
      <c r="AJ2300" t="s">
        <v>530</v>
      </c>
      <c r="AK2300" t="s">
        <v>531</v>
      </c>
      <c r="AL2300" t="s">
        <v>532</v>
      </c>
      <c r="AM2300" t="s">
        <v>533</v>
      </c>
      <c r="AN2300" t="s">
        <v>534</v>
      </c>
      <c r="AO2300" t="s">
        <v>535</v>
      </c>
      <c r="AP2300" t="s">
        <v>536</v>
      </c>
      <c r="AQ2300" t="str">
        <f t="shared" si="399"/>
        <v>Identifying Node</v>
      </c>
      <c r="AT2300" t="str">
        <f t="shared" si="400"/>
        <v>Identifying No</v>
      </c>
      <c r="AU2300" t="str">
        <f t="shared" si="407"/>
        <v>ntifying</v>
      </c>
      <c r="AV2300" t="str">
        <f t="shared" si="408"/>
        <v>tifying</v>
      </c>
      <c r="AW2300" s="19" t="str">
        <f t="shared" si="409"/>
        <v>tifying</v>
      </c>
      <c r="AX2300" s="25" t="s">
        <v>518</v>
      </c>
      <c r="AY2300" s="26" t="e">
        <f t="shared" si="401"/>
        <v>#VALUE!</v>
      </c>
      <c r="AZ2300" t="s">
        <v>519</v>
      </c>
      <c r="BA2300" s="21" t="e">
        <f t="shared" si="402"/>
        <v>#VALUE!</v>
      </c>
      <c r="BB2300" t="s">
        <v>520</v>
      </c>
      <c r="BC2300" t="s">
        <v>521</v>
      </c>
      <c r="BD2300" s="21" t="e">
        <f t="shared" si="403"/>
        <v>#VALUE!</v>
      </c>
      <c r="BE2300" t="s">
        <v>522</v>
      </c>
      <c r="BF2300" s="21" t="e">
        <f t="shared" si="404"/>
        <v>#VALUE!</v>
      </c>
      <c r="BG2300" t="s">
        <v>523</v>
      </c>
      <c r="BH2300" t="s">
        <v>524</v>
      </c>
      <c r="BI2300" s="21" t="e">
        <f t="shared" si="405"/>
        <v>#VALUE!</v>
      </c>
      <c r="BJ2300" t="s">
        <v>525</v>
      </c>
      <c r="BK2300" t="s">
        <v>526</v>
      </c>
      <c r="BL2300" s="20" t="e">
        <f t="shared" si="406"/>
        <v>#VALUE!</v>
      </c>
      <c r="BN2300" s="28"/>
      <c r="BP2300" s="29"/>
      <c r="BR2300" s="30"/>
    </row>
    <row r="2301" spans="1:70" hidden="1" outlineLevel="2" collapsed="1" x14ac:dyDescent="0.35">
      <c r="A2301" t="s">
        <v>443</v>
      </c>
      <c r="B2301" t="s">
        <v>443</v>
      </c>
      <c r="C2301" t="b">
        <v>0</v>
      </c>
      <c r="D2301" t="s">
        <v>439</v>
      </c>
      <c r="E2301" t="s">
        <v>538</v>
      </c>
      <c r="F2301" t="s">
        <v>539</v>
      </c>
      <c r="G2301" t="s">
        <v>1581</v>
      </c>
      <c r="H2301" t="s">
        <v>443</v>
      </c>
      <c r="I2301">
        <v>1</v>
      </c>
      <c r="J2301">
        <v>5</v>
      </c>
      <c r="K2301" t="s">
        <v>441</v>
      </c>
      <c r="L2301" t="s">
        <v>1585</v>
      </c>
      <c r="M2301">
        <v>0</v>
      </c>
      <c r="N2301">
        <v>2</v>
      </c>
      <c r="O2301">
        <v>0.5877</v>
      </c>
      <c r="P2301">
        <v>0</v>
      </c>
      <c r="Q2301">
        <v>1</v>
      </c>
      <c r="R2301">
        <v>1</v>
      </c>
      <c r="S2301">
        <v>469.76299999999998</v>
      </c>
      <c r="T2301">
        <v>938.51873000000001</v>
      </c>
      <c r="U2301">
        <v>938.51931999999999</v>
      </c>
      <c r="V2301">
        <v>-0.63</v>
      </c>
      <c r="W2301">
        <v>-2.9999999999999997E-4</v>
      </c>
      <c r="X2301" t="s">
        <v>540</v>
      </c>
      <c r="Y2301" t="s">
        <v>541</v>
      </c>
      <c r="Z2301">
        <v>6.3657310000000003</v>
      </c>
      <c r="AA2301">
        <v>30</v>
      </c>
      <c r="AB2301">
        <v>47.0657</v>
      </c>
      <c r="AC2301">
        <v>31177</v>
      </c>
      <c r="AD2301" t="s">
        <v>551</v>
      </c>
      <c r="AE2301" t="s">
        <v>552</v>
      </c>
      <c r="AF2301" t="s">
        <v>443</v>
      </c>
      <c r="AG2301">
        <v>2.2799999999999998</v>
      </c>
      <c r="AH2301" t="s">
        <v>443</v>
      </c>
      <c r="AI2301" t="b">
        <v>0</v>
      </c>
      <c r="AJ2301" t="s">
        <v>443</v>
      </c>
      <c r="AK2301" t="s">
        <v>443</v>
      </c>
      <c r="AL2301" t="s">
        <v>443</v>
      </c>
      <c r="AM2301">
        <v>2.6449999999999998E-4</v>
      </c>
      <c r="AN2301">
        <v>1.5939999999999999E-2</v>
      </c>
      <c r="AO2301">
        <v>39654308</v>
      </c>
      <c r="AP2301">
        <v>47.15</v>
      </c>
      <c r="AQ2301" t="str">
        <f t="shared" si="399"/>
        <v>Sequest HT (A2)</v>
      </c>
      <c r="AT2301" t="str">
        <f t="shared" si="400"/>
        <v>Sequest HT (A2</v>
      </c>
      <c r="AU2301" t="str">
        <f t="shared" si="407"/>
        <v xml:space="preserve">uest HT </v>
      </c>
      <c r="AV2301" t="str">
        <f t="shared" si="408"/>
        <v xml:space="preserve">est HT </v>
      </c>
      <c r="AW2301" s="19" t="str">
        <f t="shared" si="409"/>
        <v xml:space="preserve">est HT </v>
      </c>
      <c r="AX2301" s="25">
        <v>-0.63</v>
      </c>
      <c r="AY2301" s="26">
        <f t="shared" si="401"/>
        <v>4.7619047619047614E-4</v>
      </c>
      <c r="AZ2301">
        <v>-2.9999999999999997E-4</v>
      </c>
      <c r="BA2301" s="21" t="e">
        <f t="shared" si="402"/>
        <v>#VALUE!</v>
      </c>
      <c r="BB2301" t="s">
        <v>540</v>
      </c>
      <c r="BC2301" t="s">
        <v>541</v>
      </c>
      <c r="BD2301" s="21" t="e">
        <f t="shared" si="403"/>
        <v>#VALUE!</v>
      </c>
      <c r="BE2301">
        <v>6.3657310000000003</v>
      </c>
      <c r="BF2301" s="21" t="e">
        <f t="shared" si="404"/>
        <v>#VALUE!</v>
      </c>
      <c r="BG2301">
        <v>30</v>
      </c>
      <c r="BH2301">
        <v>47.0657</v>
      </c>
      <c r="BI2301" s="21">
        <f t="shared" si="405"/>
        <v>662.41445468780876</v>
      </c>
      <c r="BJ2301">
        <v>31177</v>
      </c>
      <c r="BK2301" t="s">
        <v>551</v>
      </c>
      <c r="BL2301" s="20" t="e">
        <f t="shared" si="406"/>
        <v>#VALUE!</v>
      </c>
      <c r="BN2301" s="28"/>
      <c r="BP2301" s="29"/>
      <c r="BR2301" s="30"/>
    </row>
    <row r="2302" spans="1:70" hidden="1" outlineLevel="1" x14ac:dyDescent="0.35">
      <c r="A2302" t="s">
        <v>443</v>
      </c>
      <c r="B2302" t="b">
        <v>0</v>
      </c>
      <c r="C2302" t="s">
        <v>439</v>
      </c>
      <c r="D2302" t="s">
        <v>1586</v>
      </c>
      <c r="E2302" t="s">
        <v>443</v>
      </c>
      <c r="F2302" t="s">
        <v>443</v>
      </c>
      <c r="G2302" t="b">
        <v>0</v>
      </c>
      <c r="H2302">
        <v>1</v>
      </c>
      <c r="I2302">
        <v>4</v>
      </c>
      <c r="J2302">
        <v>6</v>
      </c>
      <c r="K2302" t="s">
        <v>441</v>
      </c>
      <c r="L2302" t="s">
        <v>1587</v>
      </c>
      <c r="M2302">
        <v>0</v>
      </c>
      <c r="N2302">
        <v>1371.8358499999999</v>
      </c>
      <c r="O2302">
        <v>0</v>
      </c>
      <c r="P2302">
        <v>501.5</v>
      </c>
      <c r="Q2302">
        <v>219.7</v>
      </c>
      <c r="R2302">
        <v>139.5</v>
      </c>
      <c r="S2302">
        <v>36.9</v>
      </c>
      <c r="T2302">
        <v>2.4</v>
      </c>
      <c r="U2302" t="s">
        <v>443</v>
      </c>
      <c r="V2302" t="s">
        <v>443</v>
      </c>
      <c r="W2302" t="s">
        <v>443</v>
      </c>
      <c r="X2302" t="s">
        <v>443</v>
      </c>
      <c r="Y2302" t="s">
        <v>443</v>
      </c>
      <c r="Z2302" t="s">
        <v>439</v>
      </c>
      <c r="AA2302" t="s">
        <v>439</v>
      </c>
      <c r="AB2302" t="s">
        <v>439</v>
      </c>
      <c r="AC2302" t="s">
        <v>439</v>
      </c>
      <c r="AD2302" t="s">
        <v>444</v>
      </c>
      <c r="AE2302" t="s">
        <v>445</v>
      </c>
      <c r="AF2302" t="s">
        <v>445</v>
      </c>
      <c r="AG2302" t="s">
        <v>445</v>
      </c>
      <c r="AH2302" t="s">
        <v>445</v>
      </c>
      <c r="AI2302" t="s">
        <v>439</v>
      </c>
      <c r="AJ2302" t="s">
        <v>439</v>
      </c>
      <c r="AK2302">
        <v>0</v>
      </c>
      <c r="AL2302">
        <v>0</v>
      </c>
      <c r="AM2302">
        <v>9.3369999999999998E-4</v>
      </c>
      <c r="AN2302">
        <v>1.382E-4</v>
      </c>
      <c r="AO2302">
        <v>2.94</v>
      </c>
      <c r="AP2302">
        <v>44</v>
      </c>
      <c r="AQ2302" t="str">
        <f t="shared" si="399"/>
        <v/>
      </c>
      <c r="AR2302" t="s">
        <v>1588</v>
      </c>
      <c r="AS2302" t="s">
        <v>1589</v>
      </c>
      <c r="AT2302" t="str">
        <f t="shared" si="400"/>
        <v/>
      </c>
      <c r="AU2302" t="str">
        <f t="shared" si="407"/>
        <v/>
      </c>
      <c r="AV2302" t="str">
        <f t="shared" si="408"/>
        <v/>
      </c>
      <c r="AW2302" s="19" t="str">
        <f t="shared" si="409"/>
        <v/>
      </c>
      <c r="AX2302" s="25" t="s">
        <v>443</v>
      </c>
      <c r="AY2302" s="26" t="e">
        <f t="shared" si="401"/>
        <v>#VALUE!</v>
      </c>
      <c r="AZ2302" t="s">
        <v>443</v>
      </c>
      <c r="BA2302" s="21" t="e">
        <f t="shared" si="402"/>
        <v>#VALUE!</v>
      </c>
      <c r="BB2302" t="s">
        <v>443</v>
      </c>
      <c r="BC2302" t="s">
        <v>443</v>
      </c>
      <c r="BD2302" s="21" t="e">
        <f t="shared" si="403"/>
        <v>#VALUE!</v>
      </c>
      <c r="BE2302" t="s">
        <v>439</v>
      </c>
      <c r="BF2302" s="21" t="e">
        <f t="shared" si="404"/>
        <v>#VALUE!</v>
      </c>
      <c r="BG2302" t="s">
        <v>439</v>
      </c>
      <c r="BH2302" t="s">
        <v>439</v>
      </c>
      <c r="BI2302" s="21" t="e">
        <f t="shared" si="405"/>
        <v>#VALUE!</v>
      </c>
      <c r="BJ2302" t="s">
        <v>439</v>
      </c>
      <c r="BK2302" t="s">
        <v>444</v>
      </c>
      <c r="BL2302" s="20" t="e">
        <f t="shared" si="406"/>
        <v>#VALUE!</v>
      </c>
      <c r="BN2302" s="28"/>
      <c r="BP2302" s="29"/>
      <c r="BR2302" s="30"/>
    </row>
    <row r="2303" spans="1:70" hidden="1" outlineLevel="2" collapsed="1" x14ac:dyDescent="0.35">
      <c r="A2303" t="s">
        <v>443</v>
      </c>
      <c r="B2303" t="s">
        <v>443</v>
      </c>
      <c r="C2303" t="s">
        <v>457</v>
      </c>
      <c r="D2303" t="s">
        <v>458</v>
      </c>
      <c r="E2303" t="s">
        <v>508</v>
      </c>
      <c r="F2303" t="s">
        <v>509</v>
      </c>
      <c r="G2303" t="s">
        <v>459</v>
      </c>
      <c r="H2303" t="s">
        <v>460</v>
      </c>
      <c r="I2303" t="s">
        <v>463</v>
      </c>
      <c r="J2303" t="s">
        <v>464</v>
      </c>
      <c r="K2303" t="s">
        <v>466</v>
      </c>
      <c r="L2303" t="s">
        <v>510</v>
      </c>
      <c r="M2303" t="s">
        <v>468</v>
      </c>
      <c r="N2303" t="s">
        <v>511</v>
      </c>
      <c r="O2303" t="s">
        <v>512</v>
      </c>
      <c r="P2303" t="s">
        <v>513</v>
      </c>
      <c r="Q2303" t="s">
        <v>514</v>
      </c>
      <c r="R2303" t="s">
        <v>515</v>
      </c>
      <c r="S2303" t="s">
        <v>516</v>
      </c>
      <c r="T2303" t="s">
        <v>517</v>
      </c>
      <c r="U2303" t="s">
        <v>469</v>
      </c>
      <c r="V2303" t="s">
        <v>518</v>
      </c>
      <c r="W2303" t="s">
        <v>519</v>
      </c>
      <c r="X2303" t="s">
        <v>520</v>
      </c>
      <c r="Y2303" t="s">
        <v>521</v>
      </c>
      <c r="Z2303" t="s">
        <v>522</v>
      </c>
      <c r="AA2303" t="s">
        <v>523</v>
      </c>
      <c r="AB2303" t="s">
        <v>524</v>
      </c>
      <c r="AC2303" t="s">
        <v>525</v>
      </c>
      <c r="AD2303" t="s">
        <v>526</v>
      </c>
      <c r="AE2303" t="s">
        <v>527</v>
      </c>
      <c r="AF2303" t="s">
        <v>480</v>
      </c>
      <c r="AG2303" t="s">
        <v>528</v>
      </c>
      <c r="AH2303" t="s">
        <v>529</v>
      </c>
      <c r="AI2303" t="s">
        <v>462</v>
      </c>
      <c r="AJ2303" t="s">
        <v>530</v>
      </c>
      <c r="AK2303" t="s">
        <v>531</v>
      </c>
      <c r="AL2303" t="s">
        <v>532</v>
      </c>
      <c r="AM2303" t="s">
        <v>533</v>
      </c>
      <c r="AN2303" t="s">
        <v>534</v>
      </c>
      <c r="AO2303" t="s">
        <v>535</v>
      </c>
      <c r="AP2303" t="s">
        <v>536</v>
      </c>
      <c r="AQ2303" t="str">
        <f t="shared" si="399"/>
        <v>Identifying Node</v>
      </c>
      <c r="AT2303" t="str">
        <f t="shared" si="400"/>
        <v>Identifying No</v>
      </c>
      <c r="AU2303" t="str">
        <f t="shared" si="407"/>
        <v>ntifying</v>
      </c>
      <c r="AV2303" t="str">
        <f t="shared" si="408"/>
        <v>tifying</v>
      </c>
      <c r="AW2303" s="19" t="str">
        <f t="shared" si="409"/>
        <v>tifying</v>
      </c>
      <c r="AX2303" s="25" t="s">
        <v>518</v>
      </c>
      <c r="AY2303" s="26" t="e">
        <f t="shared" si="401"/>
        <v>#VALUE!</v>
      </c>
      <c r="AZ2303" t="s">
        <v>519</v>
      </c>
      <c r="BA2303" s="21" t="e">
        <f t="shared" si="402"/>
        <v>#VALUE!</v>
      </c>
      <c r="BB2303" t="s">
        <v>520</v>
      </c>
      <c r="BC2303" t="s">
        <v>521</v>
      </c>
      <c r="BD2303" s="21" t="e">
        <f t="shared" si="403"/>
        <v>#VALUE!</v>
      </c>
      <c r="BE2303" t="s">
        <v>522</v>
      </c>
      <c r="BF2303" s="21" t="e">
        <f t="shared" si="404"/>
        <v>#VALUE!</v>
      </c>
      <c r="BG2303" t="s">
        <v>523</v>
      </c>
      <c r="BH2303" t="s">
        <v>524</v>
      </c>
      <c r="BI2303" s="21" t="e">
        <f t="shared" si="405"/>
        <v>#VALUE!</v>
      </c>
      <c r="BJ2303" t="s">
        <v>525</v>
      </c>
      <c r="BK2303" t="s">
        <v>526</v>
      </c>
      <c r="BL2303" s="20" t="e">
        <f t="shared" si="406"/>
        <v>#VALUE!</v>
      </c>
      <c r="BN2303" s="28"/>
      <c r="BP2303" s="29"/>
      <c r="BR2303" s="30"/>
    </row>
    <row r="2304" spans="1:70" hidden="1" outlineLevel="2" collapsed="1" x14ac:dyDescent="0.35">
      <c r="A2304" t="s">
        <v>443</v>
      </c>
      <c r="B2304" t="s">
        <v>443</v>
      </c>
      <c r="C2304" t="b">
        <v>0</v>
      </c>
      <c r="D2304" t="s">
        <v>439</v>
      </c>
      <c r="E2304" t="s">
        <v>538</v>
      </c>
      <c r="F2304" t="s">
        <v>539</v>
      </c>
      <c r="G2304" t="s">
        <v>1586</v>
      </c>
      <c r="H2304" t="s">
        <v>443</v>
      </c>
      <c r="I2304">
        <v>1</v>
      </c>
      <c r="J2304">
        <v>4</v>
      </c>
      <c r="K2304" t="s">
        <v>441</v>
      </c>
      <c r="L2304" t="s">
        <v>1554</v>
      </c>
      <c r="M2304">
        <v>0</v>
      </c>
      <c r="N2304">
        <v>2</v>
      </c>
      <c r="O2304">
        <v>0.63300000000000001</v>
      </c>
      <c r="P2304">
        <v>0</v>
      </c>
      <c r="Q2304">
        <v>1</v>
      </c>
      <c r="R2304">
        <v>1</v>
      </c>
      <c r="S2304">
        <v>686.42115000000001</v>
      </c>
      <c r="T2304">
        <v>1371.83503</v>
      </c>
      <c r="U2304">
        <v>1371.8358499999999</v>
      </c>
      <c r="V2304">
        <v>-0.6</v>
      </c>
      <c r="W2304">
        <v>-4.0999999999999999E-4</v>
      </c>
      <c r="X2304" t="s">
        <v>540</v>
      </c>
      <c r="Y2304" t="s">
        <v>541</v>
      </c>
      <c r="Z2304">
        <v>62.159640000000003</v>
      </c>
      <c r="AA2304">
        <v>30</v>
      </c>
      <c r="AB2304">
        <v>69.151499999999999</v>
      </c>
      <c r="AC2304">
        <v>50664</v>
      </c>
      <c r="AD2304" t="s">
        <v>568</v>
      </c>
      <c r="AE2304" t="s">
        <v>569</v>
      </c>
      <c r="AF2304" t="s">
        <v>443</v>
      </c>
      <c r="AG2304">
        <v>2.67</v>
      </c>
      <c r="AH2304" t="s">
        <v>443</v>
      </c>
      <c r="AI2304" t="b">
        <v>0</v>
      </c>
      <c r="AJ2304" t="s">
        <v>443</v>
      </c>
      <c r="AK2304" t="s">
        <v>443</v>
      </c>
      <c r="AL2304" t="s">
        <v>443</v>
      </c>
      <c r="AM2304">
        <v>0</v>
      </c>
      <c r="AN2304">
        <v>1.165E-4</v>
      </c>
      <c r="AO2304">
        <v>84058872</v>
      </c>
      <c r="AP2304">
        <v>69.22</v>
      </c>
      <c r="AQ2304" t="str">
        <f t="shared" si="399"/>
        <v>Sequest HT (A2)</v>
      </c>
      <c r="AT2304" t="str">
        <f t="shared" si="400"/>
        <v>Sequest HT (A2</v>
      </c>
      <c r="AU2304" t="str">
        <f t="shared" si="407"/>
        <v xml:space="preserve">uest HT </v>
      </c>
      <c r="AV2304" t="str">
        <f t="shared" si="408"/>
        <v xml:space="preserve">est HT </v>
      </c>
      <c r="AW2304" s="19" t="str">
        <f t="shared" si="409"/>
        <v xml:space="preserve">est HT </v>
      </c>
      <c r="AX2304" s="25">
        <v>-0.6</v>
      </c>
      <c r="AY2304" s="26">
        <f t="shared" si="401"/>
        <v>6.8333333333333332E-4</v>
      </c>
      <c r="AZ2304">
        <v>-4.0999999999999999E-4</v>
      </c>
      <c r="BA2304" s="21" t="e">
        <f t="shared" si="402"/>
        <v>#VALUE!</v>
      </c>
      <c r="BB2304" t="s">
        <v>540</v>
      </c>
      <c r="BC2304" t="s">
        <v>541</v>
      </c>
      <c r="BD2304" s="21" t="e">
        <f t="shared" si="403"/>
        <v>#VALUE!</v>
      </c>
      <c r="BE2304">
        <v>62.159640000000003</v>
      </c>
      <c r="BF2304" s="21" t="e">
        <f t="shared" si="404"/>
        <v>#VALUE!</v>
      </c>
      <c r="BG2304">
        <v>30</v>
      </c>
      <c r="BH2304">
        <v>69.151499999999999</v>
      </c>
      <c r="BI2304" s="21">
        <f t="shared" si="405"/>
        <v>732.65222012537686</v>
      </c>
      <c r="BJ2304">
        <v>50664</v>
      </c>
      <c r="BK2304" t="s">
        <v>568</v>
      </c>
      <c r="BL2304" s="20" t="e">
        <f t="shared" si="406"/>
        <v>#VALUE!</v>
      </c>
      <c r="BN2304" s="28"/>
      <c r="BP2304" s="29"/>
      <c r="BR2304" s="30"/>
    </row>
    <row r="2305" spans="1:70" hidden="1" outlineLevel="2" collapsed="1" x14ac:dyDescent="0.35">
      <c r="A2305" t="s">
        <v>443</v>
      </c>
      <c r="B2305" t="s">
        <v>443</v>
      </c>
      <c r="C2305" t="b">
        <v>0</v>
      </c>
      <c r="D2305" t="s">
        <v>439</v>
      </c>
      <c r="E2305" t="s">
        <v>538</v>
      </c>
      <c r="F2305" t="s">
        <v>550</v>
      </c>
      <c r="G2305" t="s">
        <v>1586</v>
      </c>
      <c r="H2305" t="s">
        <v>443</v>
      </c>
      <c r="I2305">
        <v>1</v>
      </c>
      <c r="J2305">
        <v>4</v>
      </c>
      <c r="K2305" t="s">
        <v>441</v>
      </c>
      <c r="L2305" t="s">
        <v>1554</v>
      </c>
      <c r="M2305">
        <v>0</v>
      </c>
      <c r="N2305">
        <v>2</v>
      </c>
      <c r="O2305">
        <v>0.6905</v>
      </c>
      <c r="P2305">
        <v>0</v>
      </c>
      <c r="Q2305">
        <v>1</v>
      </c>
      <c r="R2305">
        <v>1</v>
      </c>
      <c r="S2305">
        <v>686.42169999999999</v>
      </c>
      <c r="T2305">
        <v>1371.8361199999999</v>
      </c>
      <c r="U2305">
        <v>1371.8358499999999</v>
      </c>
      <c r="V2305">
        <v>0.2</v>
      </c>
      <c r="W2305">
        <v>1.3999999999999999E-4</v>
      </c>
      <c r="X2305" t="s">
        <v>540</v>
      </c>
      <c r="Y2305" t="s">
        <v>541</v>
      </c>
      <c r="Z2305">
        <v>13.56551</v>
      </c>
      <c r="AA2305">
        <v>30</v>
      </c>
      <c r="AB2305">
        <v>69.167400000000001</v>
      </c>
      <c r="AC2305">
        <v>50548</v>
      </c>
      <c r="AD2305" t="s">
        <v>563</v>
      </c>
      <c r="AE2305" t="s">
        <v>564</v>
      </c>
      <c r="AF2305" t="s">
        <v>443</v>
      </c>
      <c r="AG2305">
        <v>2.94</v>
      </c>
      <c r="AH2305" t="s">
        <v>443</v>
      </c>
      <c r="AI2305" t="b">
        <v>0</v>
      </c>
      <c r="AJ2305" t="s">
        <v>443</v>
      </c>
      <c r="AK2305" t="s">
        <v>443</v>
      </c>
      <c r="AL2305" t="s">
        <v>443</v>
      </c>
      <c r="AM2305">
        <v>0</v>
      </c>
      <c r="AN2305">
        <v>1.382E-4</v>
      </c>
      <c r="AO2305">
        <v>22869608</v>
      </c>
      <c r="AP2305">
        <v>69.22</v>
      </c>
      <c r="AQ2305" t="str">
        <f t="shared" ref="AQ2305:AQ2368" si="410">RIGHT(E2305,21)</f>
        <v>Sequest HT (A2)</v>
      </c>
      <c r="AT2305" t="str">
        <f t="shared" ref="AT2305:AT2368" si="411">LEFT(AQ2305, 14)</f>
        <v>Sequest HT (A2</v>
      </c>
      <c r="AU2305" t="str">
        <f t="shared" si="407"/>
        <v xml:space="preserve">uest HT </v>
      </c>
      <c r="AV2305" t="str">
        <f t="shared" si="408"/>
        <v xml:space="preserve">est HT </v>
      </c>
      <c r="AW2305" s="19" t="str">
        <f t="shared" si="409"/>
        <v xml:space="preserve">est HT </v>
      </c>
      <c r="AX2305" s="25">
        <v>0.2</v>
      </c>
      <c r="AY2305" s="26">
        <f t="shared" ref="AY2305:AY2368" si="412">AZ2305/AX2305</f>
        <v>6.9999999999999988E-4</v>
      </c>
      <c r="AZ2305">
        <v>1.3999999999999999E-4</v>
      </c>
      <c r="BA2305" s="21" t="e">
        <f t="shared" ref="BA2305:BA2368" si="413">BB2305/AX2305</f>
        <v>#VALUE!</v>
      </c>
      <c r="BB2305" t="s">
        <v>540</v>
      </c>
      <c r="BC2305" t="s">
        <v>541</v>
      </c>
      <c r="BD2305" s="21" t="e">
        <f t="shared" ref="BD2305:BD2368" si="414">BE2305/BC2305</f>
        <v>#VALUE!</v>
      </c>
      <c r="BE2305">
        <v>13.56551</v>
      </c>
      <c r="BF2305" s="21" t="e">
        <f t="shared" ref="BF2305:BF2368" si="415">BG2305/BC2305</f>
        <v>#VALUE!</v>
      </c>
      <c r="BG2305">
        <v>30</v>
      </c>
      <c r="BH2305">
        <v>69.167400000000001</v>
      </c>
      <c r="BI2305" s="21">
        <f t="shared" ref="BI2305:BI2368" si="416">BJ2305/BH2305</f>
        <v>730.80670951922434</v>
      </c>
      <c r="BJ2305">
        <v>50548</v>
      </c>
      <c r="BK2305" t="s">
        <v>563</v>
      </c>
      <c r="BL2305" s="20" t="e">
        <f t="shared" ref="BL2305:BL2368" si="417">BK2305/BH2305</f>
        <v>#VALUE!</v>
      </c>
      <c r="BN2305" s="28"/>
      <c r="BP2305" s="29"/>
      <c r="BR2305" s="30"/>
    </row>
    <row r="2306" spans="1:70" hidden="1" outlineLevel="2" collapsed="1" x14ac:dyDescent="0.35">
      <c r="A2306" t="s">
        <v>443</v>
      </c>
      <c r="B2306" t="s">
        <v>443</v>
      </c>
      <c r="C2306" t="b">
        <v>0</v>
      </c>
      <c r="D2306" t="s">
        <v>439</v>
      </c>
      <c r="E2306" t="s">
        <v>557</v>
      </c>
      <c r="F2306" t="s">
        <v>550</v>
      </c>
      <c r="G2306" t="s">
        <v>1586</v>
      </c>
      <c r="H2306" t="s">
        <v>443</v>
      </c>
      <c r="I2306">
        <v>1</v>
      </c>
      <c r="J2306">
        <v>4</v>
      </c>
      <c r="K2306" t="s">
        <v>441</v>
      </c>
      <c r="L2306" t="s">
        <v>1554</v>
      </c>
      <c r="M2306">
        <v>0</v>
      </c>
      <c r="N2306">
        <v>2</v>
      </c>
      <c r="O2306">
        <v>0.83020000000000005</v>
      </c>
      <c r="P2306">
        <v>0</v>
      </c>
      <c r="Q2306">
        <v>1</v>
      </c>
      <c r="R2306">
        <v>1</v>
      </c>
      <c r="S2306">
        <v>686.42169999999999</v>
      </c>
      <c r="T2306">
        <v>1371.8361199999999</v>
      </c>
      <c r="U2306">
        <v>1371.8358499999999</v>
      </c>
      <c r="V2306">
        <v>0.2</v>
      </c>
      <c r="W2306">
        <v>1.3999999999999999E-4</v>
      </c>
      <c r="X2306" t="s">
        <v>540</v>
      </c>
      <c r="Y2306" t="s">
        <v>541</v>
      </c>
      <c r="Z2306">
        <v>13.56551</v>
      </c>
      <c r="AA2306">
        <v>30</v>
      </c>
      <c r="AB2306">
        <v>69.167400000000001</v>
      </c>
      <c r="AC2306">
        <v>50548</v>
      </c>
      <c r="AD2306" t="s">
        <v>563</v>
      </c>
      <c r="AE2306" t="s">
        <v>564</v>
      </c>
      <c r="AF2306" t="s">
        <v>443</v>
      </c>
      <c r="AG2306" t="s">
        <v>443</v>
      </c>
      <c r="AH2306">
        <v>53</v>
      </c>
      <c r="AI2306" t="b">
        <v>0</v>
      </c>
      <c r="AJ2306">
        <v>46</v>
      </c>
      <c r="AK2306">
        <v>28</v>
      </c>
      <c r="AL2306">
        <v>1.81576646660081E-5</v>
      </c>
      <c r="AM2306">
        <v>0</v>
      </c>
      <c r="AN2306">
        <v>1.4190000000000001E-4</v>
      </c>
      <c r="AO2306">
        <v>22869608</v>
      </c>
      <c r="AP2306">
        <v>69.22</v>
      </c>
      <c r="AQ2306" t="str">
        <f t="shared" si="410"/>
        <v>Mascot (A5)</v>
      </c>
      <c r="AT2306" t="str">
        <f t="shared" si="411"/>
        <v>Mascot (A5)</v>
      </c>
      <c r="AU2306" t="str">
        <f t="shared" si="407"/>
        <v>cot (A5)</v>
      </c>
      <c r="AV2306" t="str">
        <f t="shared" si="408"/>
        <v>ot (A5)</v>
      </c>
      <c r="AW2306" s="19" t="str">
        <f t="shared" si="409"/>
        <v>ot (A5)</v>
      </c>
      <c r="AX2306" s="25">
        <v>0.2</v>
      </c>
      <c r="AY2306" s="26">
        <f t="shared" si="412"/>
        <v>6.9999999999999988E-4</v>
      </c>
      <c r="AZ2306">
        <v>1.3999999999999999E-4</v>
      </c>
      <c r="BA2306" s="21" t="e">
        <f t="shared" si="413"/>
        <v>#VALUE!</v>
      </c>
      <c r="BB2306" t="s">
        <v>540</v>
      </c>
      <c r="BC2306" t="s">
        <v>541</v>
      </c>
      <c r="BD2306" s="21" t="e">
        <f t="shared" si="414"/>
        <v>#VALUE!</v>
      </c>
      <c r="BE2306">
        <v>13.56551</v>
      </c>
      <c r="BF2306" s="21" t="e">
        <f t="shared" si="415"/>
        <v>#VALUE!</v>
      </c>
      <c r="BG2306">
        <v>30</v>
      </c>
      <c r="BH2306">
        <v>69.167400000000001</v>
      </c>
      <c r="BI2306" s="21">
        <f t="shared" si="416"/>
        <v>730.80670951922434</v>
      </c>
      <c r="BJ2306">
        <v>50548</v>
      </c>
      <c r="BK2306" t="s">
        <v>563</v>
      </c>
      <c r="BL2306" s="20" t="e">
        <f t="shared" si="417"/>
        <v>#VALUE!</v>
      </c>
      <c r="BN2306" s="28"/>
      <c r="BP2306" s="29"/>
      <c r="BR2306" s="30"/>
    </row>
    <row r="2307" spans="1:70" hidden="1" outlineLevel="2" collapsed="1" x14ac:dyDescent="0.35">
      <c r="A2307" t="s">
        <v>443</v>
      </c>
      <c r="B2307" t="s">
        <v>443</v>
      </c>
      <c r="C2307" t="b">
        <v>0</v>
      </c>
      <c r="D2307" t="s">
        <v>439</v>
      </c>
      <c r="E2307" t="s">
        <v>538</v>
      </c>
      <c r="F2307" t="s">
        <v>550</v>
      </c>
      <c r="G2307" t="s">
        <v>1586</v>
      </c>
      <c r="H2307" t="s">
        <v>443</v>
      </c>
      <c r="I2307">
        <v>1</v>
      </c>
      <c r="J2307">
        <v>4</v>
      </c>
      <c r="K2307" t="s">
        <v>441</v>
      </c>
      <c r="L2307" t="s">
        <v>1554</v>
      </c>
      <c r="M2307">
        <v>0</v>
      </c>
      <c r="N2307">
        <v>2</v>
      </c>
      <c r="O2307">
        <v>0.60209999999999997</v>
      </c>
      <c r="P2307">
        <v>0</v>
      </c>
      <c r="Q2307">
        <v>1</v>
      </c>
      <c r="R2307">
        <v>1</v>
      </c>
      <c r="S2307">
        <v>686.42151999999999</v>
      </c>
      <c r="T2307">
        <v>1371.8357599999999</v>
      </c>
      <c r="U2307">
        <v>1371.8358499999999</v>
      </c>
      <c r="V2307">
        <v>-7.0000000000000007E-2</v>
      </c>
      <c r="W2307">
        <v>-5.0000000000000002E-5</v>
      </c>
      <c r="X2307" t="s">
        <v>540</v>
      </c>
      <c r="Y2307" t="s">
        <v>541</v>
      </c>
      <c r="Z2307">
        <v>2.558805</v>
      </c>
      <c r="AA2307">
        <v>23.5</v>
      </c>
      <c r="AB2307">
        <v>69.131799999999998</v>
      </c>
      <c r="AC2307">
        <v>50776</v>
      </c>
      <c r="AD2307" t="s">
        <v>554</v>
      </c>
      <c r="AE2307" t="s">
        <v>555</v>
      </c>
      <c r="AF2307" t="s">
        <v>443</v>
      </c>
      <c r="AG2307">
        <v>2.84</v>
      </c>
      <c r="AH2307" t="s">
        <v>443</v>
      </c>
      <c r="AI2307" t="b">
        <v>0</v>
      </c>
      <c r="AJ2307" t="s">
        <v>443</v>
      </c>
      <c r="AK2307" t="s">
        <v>443</v>
      </c>
      <c r="AL2307" t="s">
        <v>443</v>
      </c>
      <c r="AM2307">
        <v>0</v>
      </c>
      <c r="AN2307">
        <v>3.5320000000000002E-4</v>
      </c>
      <c r="AO2307">
        <v>97574936</v>
      </c>
      <c r="AP2307">
        <v>69.17</v>
      </c>
      <c r="AQ2307" t="str">
        <f t="shared" si="410"/>
        <v>Sequest HT (A2)</v>
      </c>
      <c r="AT2307" t="str">
        <f t="shared" si="411"/>
        <v>Sequest HT (A2</v>
      </c>
      <c r="AU2307" t="str">
        <f t="shared" si="407"/>
        <v xml:space="preserve">uest HT </v>
      </c>
      <c r="AV2307" t="str">
        <f t="shared" si="408"/>
        <v xml:space="preserve">est HT </v>
      </c>
      <c r="AW2307" s="19" t="str">
        <f t="shared" si="409"/>
        <v xml:space="preserve">est HT </v>
      </c>
      <c r="AX2307" s="25">
        <v>-7.0000000000000007E-2</v>
      </c>
      <c r="AY2307" s="26">
        <f t="shared" si="412"/>
        <v>7.1428571428571429E-4</v>
      </c>
      <c r="AZ2307">
        <v>-5.0000000000000002E-5</v>
      </c>
      <c r="BA2307" s="21" t="e">
        <f t="shared" si="413"/>
        <v>#VALUE!</v>
      </c>
      <c r="BB2307" t="s">
        <v>540</v>
      </c>
      <c r="BC2307" t="s">
        <v>541</v>
      </c>
      <c r="BD2307" s="21" t="e">
        <f t="shared" si="414"/>
        <v>#VALUE!</v>
      </c>
      <c r="BE2307">
        <v>2.558805</v>
      </c>
      <c r="BF2307" s="21" t="e">
        <f t="shared" si="415"/>
        <v>#VALUE!</v>
      </c>
      <c r="BG2307">
        <v>23.5</v>
      </c>
      <c r="BH2307">
        <v>69.131799999999998</v>
      </c>
      <c r="BI2307" s="21">
        <f t="shared" si="416"/>
        <v>734.48109263754168</v>
      </c>
      <c r="BJ2307">
        <v>50776</v>
      </c>
      <c r="BK2307" t="s">
        <v>554</v>
      </c>
      <c r="BL2307" s="20" t="e">
        <f t="shared" si="417"/>
        <v>#VALUE!</v>
      </c>
      <c r="BN2307" s="28"/>
      <c r="BP2307" s="29"/>
      <c r="BR2307" s="30"/>
    </row>
    <row r="2308" spans="1:70" hidden="1" outlineLevel="2" collapsed="1" x14ac:dyDescent="0.35">
      <c r="A2308" t="s">
        <v>443</v>
      </c>
      <c r="B2308" t="s">
        <v>443</v>
      </c>
      <c r="C2308" t="b">
        <v>0</v>
      </c>
      <c r="D2308" t="s">
        <v>439</v>
      </c>
      <c r="E2308" t="s">
        <v>557</v>
      </c>
      <c r="F2308" t="s">
        <v>550</v>
      </c>
      <c r="G2308" t="s">
        <v>1586</v>
      </c>
      <c r="H2308" t="s">
        <v>443</v>
      </c>
      <c r="I2308">
        <v>1</v>
      </c>
      <c r="J2308">
        <v>4</v>
      </c>
      <c r="K2308" t="s">
        <v>441</v>
      </c>
      <c r="L2308" t="s">
        <v>1554</v>
      </c>
      <c r="M2308">
        <v>0</v>
      </c>
      <c r="N2308">
        <v>2</v>
      </c>
      <c r="O2308">
        <v>0.79169999999999996</v>
      </c>
      <c r="P2308">
        <v>0</v>
      </c>
      <c r="Q2308">
        <v>1</v>
      </c>
      <c r="R2308">
        <v>1</v>
      </c>
      <c r="S2308">
        <v>686.42151999999999</v>
      </c>
      <c r="T2308">
        <v>1371.8357599999999</v>
      </c>
      <c r="U2308">
        <v>1371.8358499999999</v>
      </c>
      <c r="V2308">
        <v>-7.0000000000000007E-2</v>
      </c>
      <c r="W2308">
        <v>-5.0000000000000002E-5</v>
      </c>
      <c r="X2308" t="s">
        <v>540</v>
      </c>
      <c r="Y2308" t="s">
        <v>541</v>
      </c>
      <c r="Z2308">
        <v>2.558805</v>
      </c>
      <c r="AA2308">
        <v>23.5</v>
      </c>
      <c r="AB2308">
        <v>69.131799999999998</v>
      </c>
      <c r="AC2308">
        <v>50776</v>
      </c>
      <c r="AD2308" t="s">
        <v>554</v>
      </c>
      <c r="AE2308" t="s">
        <v>555</v>
      </c>
      <c r="AF2308" t="s">
        <v>443</v>
      </c>
      <c r="AG2308" t="s">
        <v>443</v>
      </c>
      <c r="AH2308">
        <v>48</v>
      </c>
      <c r="AI2308" t="b">
        <v>0</v>
      </c>
      <c r="AJ2308">
        <v>46</v>
      </c>
      <c r="AK2308">
        <v>28</v>
      </c>
      <c r="AL2308">
        <v>6.2525905705638202E-5</v>
      </c>
      <c r="AM2308">
        <v>0</v>
      </c>
      <c r="AN2308">
        <v>8.0789999999999996E-4</v>
      </c>
      <c r="AO2308">
        <v>97574936</v>
      </c>
      <c r="AP2308">
        <v>69.17</v>
      </c>
      <c r="AQ2308" t="str">
        <f t="shared" si="410"/>
        <v>Mascot (A5)</v>
      </c>
      <c r="AT2308" t="str">
        <f t="shared" si="411"/>
        <v>Mascot (A5)</v>
      </c>
      <c r="AU2308" t="str">
        <f t="shared" si="407"/>
        <v>cot (A5)</v>
      </c>
      <c r="AV2308" t="str">
        <f t="shared" si="408"/>
        <v>ot (A5)</v>
      </c>
      <c r="AW2308" s="19" t="str">
        <f t="shared" si="409"/>
        <v>ot (A5)</v>
      </c>
      <c r="AX2308" s="25">
        <v>-7.0000000000000007E-2</v>
      </c>
      <c r="AY2308" s="26">
        <f t="shared" si="412"/>
        <v>7.1428571428571429E-4</v>
      </c>
      <c r="AZ2308">
        <v>-5.0000000000000002E-5</v>
      </c>
      <c r="BA2308" s="21" t="e">
        <f t="shared" si="413"/>
        <v>#VALUE!</v>
      </c>
      <c r="BB2308" t="s">
        <v>540</v>
      </c>
      <c r="BC2308" t="s">
        <v>541</v>
      </c>
      <c r="BD2308" s="21" t="e">
        <f t="shared" si="414"/>
        <v>#VALUE!</v>
      </c>
      <c r="BE2308">
        <v>2.558805</v>
      </c>
      <c r="BF2308" s="21" t="e">
        <f t="shared" si="415"/>
        <v>#VALUE!</v>
      </c>
      <c r="BG2308">
        <v>23.5</v>
      </c>
      <c r="BH2308">
        <v>69.131799999999998</v>
      </c>
      <c r="BI2308" s="21">
        <f t="shared" si="416"/>
        <v>734.48109263754168</v>
      </c>
      <c r="BJ2308">
        <v>50776</v>
      </c>
      <c r="BK2308" t="s">
        <v>554</v>
      </c>
      <c r="BL2308" s="20" t="e">
        <f t="shared" si="417"/>
        <v>#VALUE!</v>
      </c>
      <c r="BN2308" s="28"/>
      <c r="BP2308" s="29"/>
      <c r="BR2308" s="30"/>
    </row>
    <row r="2309" spans="1:70" hidden="1" outlineLevel="2" collapsed="1" x14ac:dyDescent="0.35">
      <c r="A2309" t="s">
        <v>443</v>
      </c>
      <c r="B2309" t="s">
        <v>443</v>
      </c>
      <c r="C2309" t="b">
        <v>0</v>
      </c>
      <c r="D2309" t="s">
        <v>439</v>
      </c>
      <c r="E2309" t="s">
        <v>538</v>
      </c>
      <c r="F2309" t="s">
        <v>539</v>
      </c>
      <c r="G2309" t="s">
        <v>1586</v>
      </c>
      <c r="H2309" t="s">
        <v>443</v>
      </c>
      <c r="I2309">
        <v>1</v>
      </c>
      <c r="J2309">
        <v>4</v>
      </c>
      <c r="K2309" t="s">
        <v>441</v>
      </c>
      <c r="L2309" t="s">
        <v>1554</v>
      </c>
      <c r="M2309">
        <v>0</v>
      </c>
      <c r="N2309">
        <v>2</v>
      </c>
      <c r="O2309">
        <v>0.69799999999999995</v>
      </c>
      <c r="P2309">
        <v>0</v>
      </c>
      <c r="Q2309">
        <v>1</v>
      </c>
      <c r="R2309">
        <v>1</v>
      </c>
      <c r="S2309">
        <v>686.42164000000002</v>
      </c>
      <c r="T2309">
        <v>1371.83601</v>
      </c>
      <c r="U2309">
        <v>1371.8358499999999</v>
      </c>
      <c r="V2309">
        <v>0.12</v>
      </c>
      <c r="W2309">
        <v>8.0000000000000007E-5</v>
      </c>
      <c r="X2309" t="s">
        <v>540</v>
      </c>
      <c r="Y2309" t="s">
        <v>541</v>
      </c>
      <c r="Z2309">
        <v>17.45102</v>
      </c>
      <c r="AA2309">
        <v>30</v>
      </c>
      <c r="AB2309">
        <v>69.066100000000006</v>
      </c>
      <c r="AC2309">
        <v>50880</v>
      </c>
      <c r="AD2309" t="s">
        <v>551</v>
      </c>
      <c r="AE2309" t="s">
        <v>552</v>
      </c>
      <c r="AF2309" t="s">
        <v>443</v>
      </c>
      <c r="AG2309">
        <v>2.4500000000000002</v>
      </c>
      <c r="AH2309" t="s">
        <v>443</v>
      </c>
      <c r="AI2309" t="b">
        <v>0</v>
      </c>
      <c r="AJ2309" t="s">
        <v>443</v>
      </c>
      <c r="AK2309" t="s">
        <v>443</v>
      </c>
      <c r="AL2309" t="s">
        <v>443</v>
      </c>
      <c r="AM2309">
        <v>0</v>
      </c>
      <c r="AN2309">
        <v>1.024E-3</v>
      </c>
      <c r="AO2309">
        <v>33973636</v>
      </c>
      <c r="AP2309">
        <v>69.14</v>
      </c>
      <c r="AQ2309" t="str">
        <f t="shared" si="410"/>
        <v>Sequest HT (A2)</v>
      </c>
      <c r="AT2309" t="str">
        <f t="shared" si="411"/>
        <v>Sequest HT (A2</v>
      </c>
      <c r="AU2309" t="str">
        <f t="shared" si="407"/>
        <v xml:space="preserve">uest HT </v>
      </c>
      <c r="AV2309" t="str">
        <f t="shared" si="408"/>
        <v xml:space="preserve">est HT </v>
      </c>
      <c r="AW2309" s="19" t="str">
        <f t="shared" si="409"/>
        <v xml:space="preserve">est HT </v>
      </c>
      <c r="AX2309" s="25">
        <v>0.12</v>
      </c>
      <c r="AY2309" s="26">
        <f t="shared" si="412"/>
        <v>6.6666666666666675E-4</v>
      </c>
      <c r="AZ2309">
        <v>8.0000000000000007E-5</v>
      </c>
      <c r="BA2309" s="21" t="e">
        <f t="shared" si="413"/>
        <v>#VALUE!</v>
      </c>
      <c r="BB2309" t="s">
        <v>540</v>
      </c>
      <c r="BC2309" t="s">
        <v>541</v>
      </c>
      <c r="BD2309" s="21" t="e">
        <f t="shared" si="414"/>
        <v>#VALUE!</v>
      </c>
      <c r="BE2309">
        <v>17.45102</v>
      </c>
      <c r="BF2309" s="21" t="e">
        <f t="shared" si="415"/>
        <v>#VALUE!</v>
      </c>
      <c r="BG2309">
        <v>30</v>
      </c>
      <c r="BH2309">
        <v>69.066100000000006</v>
      </c>
      <c r="BI2309" s="21">
        <f t="shared" si="416"/>
        <v>736.68558091451519</v>
      </c>
      <c r="BJ2309">
        <v>50880</v>
      </c>
      <c r="BK2309" t="s">
        <v>551</v>
      </c>
      <c r="BL2309" s="20" t="e">
        <f t="shared" si="417"/>
        <v>#VALUE!</v>
      </c>
      <c r="BN2309" s="28"/>
      <c r="BP2309" s="29"/>
      <c r="BR2309" s="30"/>
    </row>
    <row r="2310" spans="1:70" hidden="1" outlineLevel="1" x14ac:dyDescent="0.35">
      <c r="A2310" t="s">
        <v>443</v>
      </c>
      <c r="B2310" t="b">
        <v>0</v>
      </c>
      <c r="C2310" t="s">
        <v>439</v>
      </c>
      <c r="D2310" t="s">
        <v>1590</v>
      </c>
      <c r="E2310" t="s">
        <v>443</v>
      </c>
      <c r="F2310" t="s">
        <v>443</v>
      </c>
      <c r="G2310" t="b">
        <v>0</v>
      </c>
      <c r="H2310">
        <v>1</v>
      </c>
      <c r="I2310">
        <v>3</v>
      </c>
      <c r="J2310">
        <v>6</v>
      </c>
      <c r="K2310" t="s">
        <v>441</v>
      </c>
      <c r="L2310" t="s">
        <v>1591</v>
      </c>
      <c r="M2310">
        <v>0</v>
      </c>
      <c r="N2310">
        <v>1769.8340700000001</v>
      </c>
      <c r="O2310">
        <v>0</v>
      </c>
      <c r="P2310">
        <v>396.3</v>
      </c>
      <c r="Q2310">
        <v>223.4</v>
      </c>
      <c r="R2310">
        <v>234.4</v>
      </c>
      <c r="S2310">
        <v>46</v>
      </c>
      <c r="T2310" t="s">
        <v>443</v>
      </c>
      <c r="U2310" t="s">
        <v>443</v>
      </c>
      <c r="V2310" t="s">
        <v>443</v>
      </c>
      <c r="W2310" t="s">
        <v>443</v>
      </c>
      <c r="X2310" t="s">
        <v>443</v>
      </c>
      <c r="Y2310" t="s">
        <v>443</v>
      </c>
      <c r="Z2310" t="s">
        <v>439</v>
      </c>
      <c r="AA2310" t="s">
        <v>439</v>
      </c>
      <c r="AB2310" t="s">
        <v>439</v>
      </c>
      <c r="AC2310" t="s">
        <v>444</v>
      </c>
      <c r="AD2310" t="s">
        <v>445</v>
      </c>
      <c r="AE2310" t="s">
        <v>445</v>
      </c>
      <c r="AF2310" t="s">
        <v>445</v>
      </c>
      <c r="AG2310" t="s">
        <v>445</v>
      </c>
      <c r="AH2310" t="s">
        <v>445</v>
      </c>
      <c r="AI2310" t="s">
        <v>439</v>
      </c>
      <c r="AJ2310" t="s">
        <v>439</v>
      </c>
      <c r="AK2310">
        <v>0</v>
      </c>
      <c r="AL2310">
        <v>0</v>
      </c>
      <c r="AM2310">
        <v>5.236E-8</v>
      </c>
      <c r="AN2310">
        <v>8.1890000000000001E-8</v>
      </c>
      <c r="AO2310">
        <v>3.65</v>
      </c>
      <c r="AP2310">
        <v>97</v>
      </c>
      <c r="AQ2310" t="str">
        <f t="shared" si="410"/>
        <v/>
      </c>
      <c r="AR2310" t="s">
        <v>1592</v>
      </c>
      <c r="AS2310" t="s">
        <v>1593</v>
      </c>
      <c r="AT2310" t="str">
        <f t="shared" si="411"/>
        <v/>
      </c>
      <c r="AU2310" t="str">
        <f t="shared" si="407"/>
        <v/>
      </c>
      <c r="AV2310" t="str">
        <f t="shared" si="408"/>
        <v/>
      </c>
      <c r="AW2310" s="19" t="str">
        <f t="shared" si="409"/>
        <v/>
      </c>
      <c r="AX2310" s="25" t="s">
        <v>443</v>
      </c>
      <c r="AY2310" s="26" t="e">
        <f t="shared" si="412"/>
        <v>#VALUE!</v>
      </c>
      <c r="AZ2310" t="s">
        <v>443</v>
      </c>
      <c r="BA2310" s="21" t="e">
        <f t="shared" si="413"/>
        <v>#VALUE!</v>
      </c>
      <c r="BB2310" t="s">
        <v>443</v>
      </c>
      <c r="BC2310" t="s">
        <v>443</v>
      </c>
      <c r="BD2310" s="21" t="e">
        <f t="shared" si="414"/>
        <v>#VALUE!</v>
      </c>
      <c r="BE2310" t="s">
        <v>439</v>
      </c>
      <c r="BF2310" s="21" t="e">
        <f t="shared" si="415"/>
        <v>#VALUE!</v>
      </c>
      <c r="BG2310" t="s">
        <v>439</v>
      </c>
      <c r="BH2310" t="s">
        <v>439</v>
      </c>
      <c r="BI2310" s="21" t="e">
        <f t="shared" si="416"/>
        <v>#VALUE!</v>
      </c>
      <c r="BJ2310" t="s">
        <v>444</v>
      </c>
      <c r="BK2310" t="s">
        <v>445</v>
      </c>
      <c r="BL2310" s="20" t="e">
        <f t="shared" si="417"/>
        <v>#VALUE!</v>
      </c>
      <c r="BN2310" s="28"/>
      <c r="BP2310" s="29"/>
      <c r="BR2310" s="30"/>
    </row>
    <row r="2311" spans="1:70" hidden="1" outlineLevel="2" collapsed="1" x14ac:dyDescent="0.35">
      <c r="A2311" t="s">
        <v>443</v>
      </c>
      <c r="B2311" t="s">
        <v>443</v>
      </c>
      <c r="C2311" t="s">
        <v>457</v>
      </c>
      <c r="D2311" t="s">
        <v>458</v>
      </c>
      <c r="E2311" t="s">
        <v>508</v>
      </c>
      <c r="F2311" t="s">
        <v>509</v>
      </c>
      <c r="G2311" t="s">
        <v>459</v>
      </c>
      <c r="H2311" t="s">
        <v>460</v>
      </c>
      <c r="I2311" t="s">
        <v>463</v>
      </c>
      <c r="J2311" t="s">
        <v>464</v>
      </c>
      <c r="K2311" t="s">
        <v>466</v>
      </c>
      <c r="L2311" t="s">
        <v>510</v>
      </c>
      <c r="M2311" t="s">
        <v>468</v>
      </c>
      <c r="N2311" t="s">
        <v>511</v>
      </c>
      <c r="O2311" t="s">
        <v>512</v>
      </c>
      <c r="P2311" t="s">
        <v>513</v>
      </c>
      <c r="Q2311" t="s">
        <v>514</v>
      </c>
      <c r="R2311" t="s">
        <v>515</v>
      </c>
      <c r="S2311" t="s">
        <v>516</v>
      </c>
      <c r="T2311" t="s">
        <v>517</v>
      </c>
      <c r="U2311" t="s">
        <v>469</v>
      </c>
      <c r="V2311" t="s">
        <v>518</v>
      </c>
      <c r="W2311" t="s">
        <v>519</v>
      </c>
      <c r="X2311" t="s">
        <v>520</v>
      </c>
      <c r="Y2311" t="s">
        <v>521</v>
      </c>
      <c r="Z2311" t="s">
        <v>522</v>
      </c>
      <c r="AA2311" t="s">
        <v>523</v>
      </c>
      <c r="AB2311" t="s">
        <v>524</v>
      </c>
      <c r="AC2311" t="s">
        <v>525</v>
      </c>
      <c r="AD2311" t="s">
        <v>526</v>
      </c>
      <c r="AE2311" t="s">
        <v>527</v>
      </c>
      <c r="AF2311" t="s">
        <v>480</v>
      </c>
      <c r="AG2311" t="s">
        <v>528</v>
      </c>
      <c r="AH2311" t="s">
        <v>529</v>
      </c>
      <c r="AI2311" t="s">
        <v>462</v>
      </c>
      <c r="AJ2311" t="s">
        <v>530</v>
      </c>
      <c r="AK2311" t="s">
        <v>531</v>
      </c>
      <c r="AL2311" t="s">
        <v>532</v>
      </c>
      <c r="AM2311" t="s">
        <v>533</v>
      </c>
      <c r="AN2311" t="s">
        <v>534</v>
      </c>
      <c r="AO2311" t="s">
        <v>535</v>
      </c>
      <c r="AP2311" t="s">
        <v>536</v>
      </c>
      <c r="AQ2311" t="str">
        <f t="shared" si="410"/>
        <v>Identifying Node</v>
      </c>
      <c r="AT2311" t="str">
        <f t="shared" si="411"/>
        <v>Identifying No</v>
      </c>
      <c r="AU2311" t="str">
        <f t="shared" si="407"/>
        <v>ntifying</v>
      </c>
      <c r="AV2311" t="str">
        <f t="shared" si="408"/>
        <v>tifying</v>
      </c>
      <c r="AW2311" s="19" t="str">
        <f t="shared" si="409"/>
        <v>tifying</v>
      </c>
      <c r="AX2311" s="25" t="s">
        <v>518</v>
      </c>
      <c r="AY2311" s="26" t="e">
        <f t="shared" si="412"/>
        <v>#VALUE!</v>
      </c>
      <c r="AZ2311" t="s">
        <v>519</v>
      </c>
      <c r="BA2311" s="21" t="e">
        <f t="shared" si="413"/>
        <v>#VALUE!</v>
      </c>
      <c r="BB2311" t="s">
        <v>520</v>
      </c>
      <c r="BC2311" t="s">
        <v>521</v>
      </c>
      <c r="BD2311" s="21" t="e">
        <f t="shared" si="414"/>
        <v>#VALUE!</v>
      </c>
      <c r="BE2311" t="s">
        <v>522</v>
      </c>
      <c r="BF2311" s="21" t="e">
        <f t="shared" si="415"/>
        <v>#VALUE!</v>
      </c>
      <c r="BG2311" t="s">
        <v>523</v>
      </c>
      <c r="BH2311" t="s">
        <v>524</v>
      </c>
      <c r="BI2311" s="21" t="e">
        <f t="shared" si="416"/>
        <v>#VALUE!</v>
      </c>
      <c r="BJ2311" t="s">
        <v>525</v>
      </c>
      <c r="BK2311" t="s">
        <v>526</v>
      </c>
      <c r="BL2311" s="20" t="e">
        <f t="shared" si="417"/>
        <v>#VALUE!</v>
      </c>
      <c r="BN2311" s="28"/>
      <c r="BP2311" s="29"/>
      <c r="BR2311" s="30"/>
    </row>
    <row r="2312" spans="1:70" hidden="1" outlineLevel="2" collapsed="1" x14ac:dyDescent="0.35">
      <c r="A2312" t="s">
        <v>443</v>
      </c>
      <c r="B2312" t="s">
        <v>443</v>
      </c>
      <c r="C2312" t="b">
        <v>0</v>
      </c>
      <c r="D2312" t="s">
        <v>439</v>
      </c>
      <c r="E2312" t="s">
        <v>557</v>
      </c>
      <c r="F2312" t="s">
        <v>550</v>
      </c>
      <c r="G2312" t="s">
        <v>1590</v>
      </c>
      <c r="H2312" t="s">
        <v>443</v>
      </c>
      <c r="I2312">
        <v>1</v>
      </c>
      <c r="J2312">
        <v>3</v>
      </c>
      <c r="K2312" t="s">
        <v>441</v>
      </c>
      <c r="L2312" t="s">
        <v>1548</v>
      </c>
      <c r="M2312">
        <v>0</v>
      </c>
      <c r="N2312">
        <v>2</v>
      </c>
      <c r="O2312">
        <v>1</v>
      </c>
      <c r="P2312">
        <v>0</v>
      </c>
      <c r="Q2312">
        <v>1</v>
      </c>
      <c r="R2312">
        <v>1</v>
      </c>
      <c r="S2312">
        <v>885.42024000000004</v>
      </c>
      <c r="T2312">
        <v>1769.83321</v>
      </c>
      <c r="U2312">
        <v>1769.8340700000001</v>
      </c>
      <c r="V2312">
        <v>-0.49</v>
      </c>
      <c r="W2312">
        <v>-4.2999999999999999E-4</v>
      </c>
      <c r="X2312" t="s">
        <v>540</v>
      </c>
      <c r="Y2312" t="s">
        <v>541</v>
      </c>
      <c r="Z2312">
        <v>0</v>
      </c>
      <c r="AA2312">
        <v>30</v>
      </c>
      <c r="AB2312">
        <v>53.005800000000001</v>
      </c>
      <c r="AC2312">
        <v>36098</v>
      </c>
      <c r="AD2312" t="s">
        <v>568</v>
      </c>
      <c r="AE2312" t="s">
        <v>569</v>
      </c>
      <c r="AF2312" t="s">
        <v>443</v>
      </c>
      <c r="AG2312" t="s">
        <v>443</v>
      </c>
      <c r="AH2312">
        <v>97</v>
      </c>
      <c r="AI2312" t="b">
        <v>0</v>
      </c>
      <c r="AJ2312">
        <v>52</v>
      </c>
      <c r="AK2312">
        <v>34</v>
      </c>
      <c r="AL2312">
        <v>3.5217675491651398E-9</v>
      </c>
      <c r="AM2312">
        <v>0</v>
      </c>
      <c r="AN2312">
        <v>5.236E-8</v>
      </c>
      <c r="AO2312">
        <v>36853972</v>
      </c>
      <c r="AP2312">
        <v>52.98</v>
      </c>
      <c r="AQ2312" t="str">
        <f t="shared" si="410"/>
        <v>Mascot (A5)</v>
      </c>
      <c r="AT2312" t="str">
        <f t="shared" si="411"/>
        <v>Mascot (A5)</v>
      </c>
      <c r="AU2312" t="str">
        <f t="shared" si="407"/>
        <v>cot (A5)</v>
      </c>
      <c r="AV2312" t="str">
        <f t="shared" si="408"/>
        <v>ot (A5)</v>
      </c>
      <c r="AW2312" s="19" t="str">
        <f t="shared" si="409"/>
        <v>ot (A5)</v>
      </c>
      <c r="AX2312" s="25">
        <v>-0.49</v>
      </c>
      <c r="AY2312" s="26">
        <f t="shared" si="412"/>
        <v>8.7755102040816329E-4</v>
      </c>
      <c r="AZ2312">
        <v>-4.2999999999999999E-4</v>
      </c>
      <c r="BA2312" s="21" t="e">
        <f t="shared" si="413"/>
        <v>#VALUE!</v>
      </c>
      <c r="BB2312" t="s">
        <v>540</v>
      </c>
      <c r="BC2312" t="s">
        <v>541</v>
      </c>
      <c r="BD2312" s="21" t="e">
        <f t="shared" si="414"/>
        <v>#VALUE!</v>
      </c>
      <c r="BE2312">
        <v>0</v>
      </c>
      <c r="BF2312" s="21" t="e">
        <f t="shared" si="415"/>
        <v>#VALUE!</v>
      </c>
      <c r="BG2312">
        <v>30</v>
      </c>
      <c r="BH2312">
        <v>53.005800000000001</v>
      </c>
      <c r="BI2312" s="21">
        <f t="shared" si="416"/>
        <v>681.01981292613266</v>
      </c>
      <c r="BJ2312">
        <v>36098</v>
      </c>
      <c r="BK2312" t="s">
        <v>568</v>
      </c>
      <c r="BL2312" s="20" t="e">
        <f t="shared" si="417"/>
        <v>#VALUE!</v>
      </c>
      <c r="BN2312" s="28"/>
      <c r="BP2312" s="29"/>
      <c r="BR2312" s="30"/>
    </row>
    <row r="2313" spans="1:70" hidden="1" outlineLevel="2" collapsed="1" x14ac:dyDescent="0.35">
      <c r="A2313" t="s">
        <v>443</v>
      </c>
      <c r="B2313" t="s">
        <v>443</v>
      </c>
      <c r="C2313" t="b">
        <v>0</v>
      </c>
      <c r="D2313" t="s">
        <v>439</v>
      </c>
      <c r="E2313" t="s">
        <v>538</v>
      </c>
      <c r="F2313" t="s">
        <v>550</v>
      </c>
      <c r="G2313" t="s">
        <v>1590</v>
      </c>
      <c r="H2313" t="s">
        <v>443</v>
      </c>
      <c r="I2313">
        <v>1</v>
      </c>
      <c r="J2313">
        <v>3</v>
      </c>
      <c r="K2313" t="s">
        <v>441</v>
      </c>
      <c r="L2313" t="s">
        <v>1548</v>
      </c>
      <c r="M2313">
        <v>0</v>
      </c>
      <c r="N2313">
        <v>2</v>
      </c>
      <c r="O2313">
        <v>0.79179999999999995</v>
      </c>
      <c r="P2313">
        <v>0</v>
      </c>
      <c r="Q2313">
        <v>1</v>
      </c>
      <c r="R2313">
        <v>1</v>
      </c>
      <c r="S2313">
        <v>885.42024000000004</v>
      </c>
      <c r="T2313">
        <v>1769.83321</v>
      </c>
      <c r="U2313">
        <v>1769.8340700000001</v>
      </c>
      <c r="V2313">
        <v>-0.49</v>
      </c>
      <c r="W2313">
        <v>-4.2999999999999999E-4</v>
      </c>
      <c r="X2313" t="s">
        <v>540</v>
      </c>
      <c r="Y2313" t="s">
        <v>541</v>
      </c>
      <c r="Z2313">
        <v>0</v>
      </c>
      <c r="AA2313">
        <v>30</v>
      </c>
      <c r="AB2313">
        <v>53.005800000000001</v>
      </c>
      <c r="AC2313">
        <v>36098</v>
      </c>
      <c r="AD2313" t="s">
        <v>568</v>
      </c>
      <c r="AE2313" t="s">
        <v>569</v>
      </c>
      <c r="AF2313" t="s">
        <v>443</v>
      </c>
      <c r="AG2313">
        <v>3.65</v>
      </c>
      <c r="AH2313" t="s">
        <v>443</v>
      </c>
      <c r="AI2313" t="b">
        <v>0</v>
      </c>
      <c r="AJ2313" t="s">
        <v>443</v>
      </c>
      <c r="AK2313" t="s">
        <v>443</v>
      </c>
      <c r="AL2313" t="s">
        <v>443</v>
      </c>
      <c r="AM2313">
        <v>0</v>
      </c>
      <c r="AN2313">
        <v>8.1890000000000001E-8</v>
      </c>
      <c r="AO2313">
        <v>36853972</v>
      </c>
      <c r="AP2313">
        <v>52.98</v>
      </c>
      <c r="AQ2313" t="str">
        <f t="shared" si="410"/>
        <v>Sequest HT (A2)</v>
      </c>
      <c r="AT2313" t="str">
        <f t="shared" si="411"/>
        <v>Sequest HT (A2</v>
      </c>
      <c r="AU2313" t="str">
        <f t="shared" si="407"/>
        <v xml:space="preserve">uest HT </v>
      </c>
      <c r="AV2313" t="str">
        <f t="shared" si="408"/>
        <v xml:space="preserve">est HT </v>
      </c>
      <c r="AW2313" s="19" t="str">
        <f t="shared" si="409"/>
        <v xml:space="preserve">est HT </v>
      </c>
      <c r="AX2313" s="25">
        <v>-0.49</v>
      </c>
      <c r="AY2313" s="26">
        <f t="shared" si="412"/>
        <v>8.7755102040816329E-4</v>
      </c>
      <c r="AZ2313">
        <v>-4.2999999999999999E-4</v>
      </c>
      <c r="BA2313" s="21" t="e">
        <f t="shared" si="413"/>
        <v>#VALUE!</v>
      </c>
      <c r="BB2313" t="s">
        <v>540</v>
      </c>
      <c r="BC2313" t="s">
        <v>541</v>
      </c>
      <c r="BD2313" s="21" t="e">
        <f t="shared" si="414"/>
        <v>#VALUE!</v>
      </c>
      <c r="BE2313">
        <v>0</v>
      </c>
      <c r="BF2313" s="21" t="e">
        <f t="shared" si="415"/>
        <v>#VALUE!</v>
      </c>
      <c r="BG2313">
        <v>30</v>
      </c>
      <c r="BH2313">
        <v>53.005800000000001</v>
      </c>
      <c r="BI2313" s="21">
        <f t="shared" si="416"/>
        <v>681.01981292613266</v>
      </c>
      <c r="BJ2313">
        <v>36098</v>
      </c>
      <c r="BK2313" t="s">
        <v>568</v>
      </c>
      <c r="BL2313" s="20" t="e">
        <f t="shared" si="417"/>
        <v>#VALUE!</v>
      </c>
      <c r="BN2313" s="28"/>
      <c r="BP2313" s="29"/>
      <c r="BR2313" s="30"/>
    </row>
    <row r="2314" spans="1:70" hidden="1" outlineLevel="2" collapsed="1" x14ac:dyDescent="0.35">
      <c r="A2314" t="s">
        <v>443</v>
      </c>
      <c r="B2314" t="s">
        <v>443</v>
      </c>
      <c r="C2314" t="b">
        <v>0</v>
      </c>
      <c r="D2314" t="s">
        <v>439</v>
      </c>
      <c r="E2314" t="s">
        <v>538</v>
      </c>
      <c r="F2314" t="s">
        <v>550</v>
      </c>
      <c r="G2314" t="s">
        <v>1590</v>
      </c>
      <c r="H2314" t="s">
        <v>443</v>
      </c>
      <c r="I2314">
        <v>1</v>
      </c>
      <c r="J2314">
        <v>3</v>
      </c>
      <c r="K2314" t="s">
        <v>441</v>
      </c>
      <c r="L2314" t="s">
        <v>1548</v>
      </c>
      <c r="M2314">
        <v>0</v>
      </c>
      <c r="N2314">
        <v>2</v>
      </c>
      <c r="O2314">
        <v>0.76639999999999997</v>
      </c>
      <c r="P2314">
        <v>0</v>
      </c>
      <c r="Q2314">
        <v>1</v>
      </c>
      <c r="R2314">
        <v>1</v>
      </c>
      <c r="S2314">
        <v>885.42038000000002</v>
      </c>
      <c r="T2314">
        <v>1769.83349</v>
      </c>
      <c r="U2314">
        <v>1769.8340700000001</v>
      </c>
      <c r="V2314">
        <v>-0.33</v>
      </c>
      <c r="W2314">
        <v>-2.9E-4</v>
      </c>
      <c r="X2314" t="s">
        <v>540</v>
      </c>
      <c r="Y2314" t="s">
        <v>541</v>
      </c>
      <c r="Z2314">
        <v>0</v>
      </c>
      <c r="AA2314">
        <v>30</v>
      </c>
      <c r="AB2314">
        <v>53.134799999999998</v>
      </c>
      <c r="AC2314">
        <v>36605</v>
      </c>
      <c r="AD2314" t="s">
        <v>551</v>
      </c>
      <c r="AE2314" t="s">
        <v>552</v>
      </c>
      <c r="AF2314" t="s">
        <v>443</v>
      </c>
      <c r="AG2314">
        <v>3.51</v>
      </c>
      <c r="AH2314" t="s">
        <v>443</v>
      </c>
      <c r="AI2314" t="b">
        <v>0</v>
      </c>
      <c r="AJ2314" t="s">
        <v>443</v>
      </c>
      <c r="AK2314" t="s">
        <v>443</v>
      </c>
      <c r="AL2314" t="s">
        <v>443</v>
      </c>
      <c r="AM2314">
        <v>0</v>
      </c>
      <c r="AN2314">
        <v>2.2539999999999999E-7</v>
      </c>
      <c r="AO2314">
        <v>64726676</v>
      </c>
      <c r="AP2314">
        <v>52.98</v>
      </c>
      <c r="AQ2314" t="str">
        <f t="shared" si="410"/>
        <v>Sequest HT (A2)</v>
      </c>
      <c r="AT2314" t="str">
        <f t="shared" si="411"/>
        <v>Sequest HT (A2</v>
      </c>
      <c r="AU2314" t="str">
        <f t="shared" si="407"/>
        <v xml:space="preserve">uest HT </v>
      </c>
      <c r="AV2314" t="str">
        <f t="shared" si="408"/>
        <v xml:space="preserve">est HT </v>
      </c>
      <c r="AW2314" s="19" t="str">
        <f t="shared" si="409"/>
        <v xml:space="preserve">est HT </v>
      </c>
      <c r="AX2314" s="25">
        <v>-0.33</v>
      </c>
      <c r="AY2314" s="26">
        <f t="shared" si="412"/>
        <v>8.7878787878787874E-4</v>
      </c>
      <c r="AZ2314">
        <v>-2.9E-4</v>
      </c>
      <c r="BA2314" s="21" t="e">
        <f t="shared" si="413"/>
        <v>#VALUE!</v>
      </c>
      <c r="BB2314" t="s">
        <v>540</v>
      </c>
      <c r="BC2314" t="s">
        <v>541</v>
      </c>
      <c r="BD2314" s="21" t="e">
        <f t="shared" si="414"/>
        <v>#VALUE!</v>
      </c>
      <c r="BE2314">
        <v>0</v>
      </c>
      <c r="BF2314" s="21" t="e">
        <f t="shared" si="415"/>
        <v>#VALUE!</v>
      </c>
      <c r="BG2314">
        <v>30</v>
      </c>
      <c r="BH2314">
        <v>53.134799999999998</v>
      </c>
      <c r="BI2314" s="21">
        <f t="shared" si="416"/>
        <v>688.90821081475792</v>
      </c>
      <c r="BJ2314">
        <v>36605</v>
      </c>
      <c r="BK2314" t="s">
        <v>551</v>
      </c>
      <c r="BL2314" s="20" t="e">
        <f t="shared" si="417"/>
        <v>#VALUE!</v>
      </c>
      <c r="BN2314" s="28"/>
      <c r="BP2314" s="29"/>
      <c r="BR2314" s="30"/>
    </row>
    <row r="2315" spans="1:70" hidden="1" outlineLevel="2" collapsed="1" x14ac:dyDescent="0.35">
      <c r="A2315" t="s">
        <v>443</v>
      </c>
      <c r="B2315" t="s">
        <v>443</v>
      </c>
      <c r="C2315" t="b">
        <v>0</v>
      </c>
      <c r="D2315" t="s">
        <v>439</v>
      </c>
      <c r="E2315" t="s">
        <v>557</v>
      </c>
      <c r="F2315" t="s">
        <v>550</v>
      </c>
      <c r="G2315" t="s">
        <v>1590</v>
      </c>
      <c r="H2315" t="s">
        <v>443</v>
      </c>
      <c r="I2315">
        <v>1</v>
      </c>
      <c r="J2315">
        <v>3</v>
      </c>
      <c r="K2315" t="s">
        <v>441</v>
      </c>
      <c r="L2315" t="s">
        <v>1548</v>
      </c>
      <c r="M2315">
        <v>0</v>
      </c>
      <c r="N2315">
        <v>2</v>
      </c>
      <c r="O2315">
        <v>1</v>
      </c>
      <c r="P2315">
        <v>0</v>
      </c>
      <c r="Q2315">
        <v>1</v>
      </c>
      <c r="R2315">
        <v>1</v>
      </c>
      <c r="S2315">
        <v>885.42038000000002</v>
      </c>
      <c r="T2315">
        <v>1769.83349</v>
      </c>
      <c r="U2315">
        <v>1769.8340700000001</v>
      </c>
      <c r="V2315">
        <v>-0.33</v>
      </c>
      <c r="W2315">
        <v>-2.9E-4</v>
      </c>
      <c r="X2315" t="s">
        <v>540</v>
      </c>
      <c r="Y2315" t="s">
        <v>541</v>
      </c>
      <c r="Z2315">
        <v>0</v>
      </c>
      <c r="AA2315">
        <v>30</v>
      </c>
      <c r="AB2315">
        <v>53.134799999999998</v>
      </c>
      <c r="AC2315">
        <v>36605</v>
      </c>
      <c r="AD2315" t="s">
        <v>551</v>
      </c>
      <c r="AE2315" t="s">
        <v>552</v>
      </c>
      <c r="AF2315" t="s">
        <v>443</v>
      </c>
      <c r="AG2315" t="s">
        <v>443</v>
      </c>
      <c r="AH2315">
        <v>93</v>
      </c>
      <c r="AI2315" t="b">
        <v>0</v>
      </c>
      <c r="AJ2315">
        <v>52</v>
      </c>
      <c r="AK2315">
        <v>34</v>
      </c>
      <c r="AL2315">
        <v>7.4775734452169602E-9</v>
      </c>
      <c r="AM2315">
        <v>0</v>
      </c>
      <c r="AN2315">
        <v>3.0410000000000002E-6</v>
      </c>
      <c r="AO2315">
        <v>64726676</v>
      </c>
      <c r="AP2315">
        <v>52.98</v>
      </c>
      <c r="AQ2315" t="str">
        <f t="shared" si="410"/>
        <v>Mascot (A5)</v>
      </c>
      <c r="AT2315" t="str">
        <f t="shared" si="411"/>
        <v>Mascot (A5)</v>
      </c>
      <c r="AU2315" t="str">
        <f t="shared" si="407"/>
        <v>cot (A5)</v>
      </c>
      <c r="AV2315" t="str">
        <f t="shared" si="408"/>
        <v>ot (A5)</v>
      </c>
      <c r="AW2315" s="19" t="str">
        <f t="shared" si="409"/>
        <v>ot (A5)</v>
      </c>
      <c r="AX2315" s="25">
        <v>-0.33</v>
      </c>
      <c r="AY2315" s="26">
        <f t="shared" si="412"/>
        <v>8.7878787878787874E-4</v>
      </c>
      <c r="AZ2315">
        <v>-2.9E-4</v>
      </c>
      <c r="BA2315" s="21" t="e">
        <f t="shared" si="413"/>
        <v>#VALUE!</v>
      </c>
      <c r="BB2315" t="s">
        <v>540</v>
      </c>
      <c r="BC2315" t="s">
        <v>541</v>
      </c>
      <c r="BD2315" s="21" t="e">
        <f t="shared" si="414"/>
        <v>#VALUE!</v>
      </c>
      <c r="BE2315">
        <v>0</v>
      </c>
      <c r="BF2315" s="21" t="e">
        <f t="shared" si="415"/>
        <v>#VALUE!</v>
      </c>
      <c r="BG2315">
        <v>30</v>
      </c>
      <c r="BH2315">
        <v>53.134799999999998</v>
      </c>
      <c r="BI2315" s="21">
        <f t="shared" si="416"/>
        <v>688.90821081475792</v>
      </c>
      <c r="BJ2315">
        <v>36605</v>
      </c>
      <c r="BK2315" t="s">
        <v>551</v>
      </c>
      <c r="BL2315" s="20" t="e">
        <f t="shared" si="417"/>
        <v>#VALUE!</v>
      </c>
      <c r="BN2315" s="28"/>
      <c r="BP2315" s="29"/>
      <c r="BR2315" s="30"/>
    </row>
    <row r="2316" spans="1:70" hidden="1" outlineLevel="2" collapsed="1" x14ac:dyDescent="0.35">
      <c r="A2316" t="s">
        <v>443</v>
      </c>
      <c r="B2316" t="s">
        <v>443</v>
      </c>
      <c r="C2316" t="b">
        <v>0</v>
      </c>
      <c r="D2316" t="s">
        <v>439</v>
      </c>
      <c r="E2316" t="s">
        <v>557</v>
      </c>
      <c r="F2316" t="s">
        <v>550</v>
      </c>
      <c r="G2316" t="s">
        <v>1590</v>
      </c>
      <c r="H2316" t="s">
        <v>443</v>
      </c>
      <c r="I2316">
        <v>1</v>
      </c>
      <c r="J2316">
        <v>3</v>
      </c>
      <c r="K2316" t="s">
        <v>441</v>
      </c>
      <c r="L2316" t="s">
        <v>1548</v>
      </c>
      <c r="M2316">
        <v>0</v>
      </c>
      <c r="N2316">
        <v>2</v>
      </c>
      <c r="O2316">
        <v>0.98409999999999997</v>
      </c>
      <c r="P2316">
        <v>0</v>
      </c>
      <c r="Q2316">
        <v>1</v>
      </c>
      <c r="R2316">
        <v>1</v>
      </c>
      <c r="S2316">
        <v>885.42304999999999</v>
      </c>
      <c r="T2316">
        <v>1769.8388199999999</v>
      </c>
      <c r="U2316">
        <v>1769.8340700000001</v>
      </c>
      <c r="V2316">
        <v>2.69</v>
      </c>
      <c r="W2316">
        <v>2.3800000000000002E-3</v>
      </c>
      <c r="X2316" t="s">
        <v>540</v>
      </c>
      <c r="Y2316" t="s">
        <v>541</v>
      </c>
      <c r="Z2316">
        <v>0</v>
      </c>
      <c r="AA2316">
        <v>30</v>
      </c>
      <c r="AB2316">
        <v>52.8245</v>
      </c>
      <c r="AC2316">
        <v>35845</v>
      </c>
      <c r="AD2316" t="s">
        <v>554</v>
      </c>
      <c r="AE2316" t="s">
        <v>555</v>
      </c>
      <c r="AF2316" t="s">
        <v>443</v>
      </c>
      <c r="AG2316" t="s">
        <v>443</v>
      </c>
      <c r="AH2316">
        <v>63</v>
      </c>
      <c r="AI2316" t="b">
        <v>0</v>
      </c>
      <c r="AJ2316">
        <v>52</v>
      </c>
      <c r="AK2316">
        <v>34</v>
      </c>
      <c r="AL2316">
        <v>9.6640206497495996E-6</v>
      </c>
      <c r="AM2316">
        <v>0</v>
      </c>
      <c r="AN2316">
        <v>1.5909999999999999E-4</v>
      </c>
      <c r="AO2316">
        <v>55045104</v>
      </c>
      <c r="AP2316">
        <v>53.02</v>
      </c>
      <c r="AQ2316" t="str">
        <f t="shared" si="410"/>
        <v>Mascot (A5)</v>
      </c>
      <c r="AT2316" t="str">
        <f t="shared" si="411"/>
        <v>Mascot (A5)</v>
      </c>
      <c r="AU2316" t="str">
        <f t="shared" si="407"/>
        <v>cot (A5)</v>
      </c>
      <c r="AV2316" t="str">
        <f t="shared" si="408"/>
        <v>ot (A5)</v>
      </c>
      <c r="AW2316" s="19" t="str">
        <f t="shared" si="409"/>
        <v>ot (A5)</v>
      </c>
      <c r="AX2316" s="25">
        <v>2.69</v>
      </c>
      <c r="AY2316" s="26">
        <f t="shared" si="412"/>
        <v>8.8475836431226777E-4</v>
      </c>
      <c r="AZ2316">
        <v>2.3800000000000002E-3</v>
      </c>
      <c r="BA2316" s="21" t="e">
        <f t="shared" si="413"/>
        <v>#VALUE!</v>
      </c>
      <c r="BB2316" t="s">
        <v>540</v>
      </c>
      <c r="BC2316" t="s">
        <v>541</v>
      </c>
      <c r="BD2316" s="21" t="e">
        <f t="shared" si="414"/>
        <v>#VALUE!</v>
      </c>
      <c r="BE2316">
        <v>0</v>
      </c>
      <c r="BF2316" s="21" t="e">
        <f t="shared" si="415"/>
        <v>#VALUE!</v>
      </c>
      <c r="BG2316">
        <v>30</v>
      </c>
      <c r="BH2316">
        <v>52.8245</v>
      </c>
      <c r="BI2316" s="21">
        <f t="shared" si="416"/>
        <v>678.56771005877954</v>
      </c>
      <c r="BJ2316">
        <v>35845</v>
      </c>
      <c r="BK2316" t="s">
        <v>554</v>
      </c>
      <c r="BL2316" s="20" t="e">
        <f t="shared" si="417"/>
        <v>#VALUE!</v>
      </c>
      <c r="BN2316" s="28"/>
      <c r="BP2316" s="29"/>
      <c r="BR2316" s="30"/>
    </row>
    <row r="2317" spans="1:70" hidden="1" outlineLevel="2" collapsed="1" x14ac:dyDescent="0.35">
      <c r="A2317" t="s">
        <v>443</v>
      </c>
      <c r="B2317" t="s">
        <v>443</v>
      </c>
      <c r="C2317" t="b">
        <v>0</v>
      </c>
      <c r="D2317" t="s">
        <v>439</v>
      </c>
      <c r="E2317" t="s">
        <v>538</v>
      </c>
      <c r="F2317" t="s">
        <v>550</v>
      </c>
      <c r="G2317" t="s">
        <v>1590</v>
      </c>
      <c r="H2317" t="s">
        <v>443</v>
      </c>
      <c r="I2317">
        <v>1</v>
      </c>
      <c r="J2317">
        <v>3</v>
      </c>
      <c r="K2317" t="s">
        <v>441</v>
      </c>
      <c r="L2317" t="s">
        <v>1548</v>
      </c>
      <c r="M2317">
        <v>0</v>
      </c>
      <c r="N2317">
        <v>2</v>
      </c>
      <c r="O2317">
        <v>0.73360000000000003</v>
      </c>
      <c r="P2317">
        <v>0</v>
      </c>
      <c r="Q2317">
        <v>1</v>
      </c>
      <c r="R2317">
        <v>1</v>
      </c>
      <c r="S2317">
        <v>885.42304999999999</v>
      </c>
      <c r="T2317">
        <v>1769.8388199999999</v>
      </c>
      <c r="U2317">
        <v>1769.8340700000001</v>
      </c>
      <c r="V2317">
        <v>2.69</v>
      </c>
      <c r="W2317">
        <v>2.3800000000000002E-3</v>
      </c>
      <c r="X2317" t="s">
        <v>540</v>
      </c>
      <c r="Y2317" t="s">
        <v>541</v>
      </c>
      <c r="Z2317">
        <v>0</v>
      </c>
      <c r="AA2317">
        <v>30</v>
      </c>
      <c r="AB2317">
        <v>52.8245</v>
      </c>
      <c r="AC2317">
        <v>35845</v>
      </c>
      <c r="AD2317" t="s">
        <v>554</v>
      </c>
      <c r="AE2317" t="s">
        <v>555</v>
      </c>
      <c r="AF2317" t="s">
        <v>443</v>
      </c>
      <c r="AG2317">
        <v>2.59</v>
      </c>
      <c r="AH2317" t="s">
        <v>443</v>
      </c>
      <c r="AI2317" t="b">
        <v>0</v>
      </c>
      <c r="AJ2317" t="s">
        <v>443</v>
      </c>
      <c r="AK2317" t="s">
        <v>443</v>
      </c>
      <c r="AL2317" t="s">
        <v>443</v>
      </c>
      <c r="AM2317">
        <v>0</v>
      </c>
      <c r="AN2317">
        <v>2.053E-4</v>
      </c>
      <c r="AO2317">
        <v>55045104</v>
      </c>
      <c r="AP2317">
        <v>53.02</v>
      </c>
      <c r="AQ2317" t="str">
        <f t="shared" si="410"/>
        <v>Sequest HT (A2)</v>
      </c>
      <c r="AT2317" t="str">
        <f t="shared" si="411"/>
        <v>Sequest HT (A2</v>
      </c>
      <c r="AU2317" t="str">
        <f t="shared" si="407"/>
        <v xml:space="preserve">uest HT </v>
      </c>
      <c r="AV2317" t="str">
        <f t="shared" si="408"/>
        <v xml:space="preserve">est HT </v>
      </c>
      <c r="AW2317" s="19" t="str">
        <f t="shared" si="409"/>
        <v xml:space="preserve">est HT </v>
      </c>
      <c r="AX2317" s="25">
        <v>2.69</v>
      </c>
      <c r="AY2317" s="26">
        <f t="shared" si="412"/>
        <v>8.8475836431226777E-4</v>
      </c>
      <c r="AZ2317">
        <v>2.3800000000000002E-3</v>
      </c>
      <c r="BA2317" s="21" t="e">
        <f t="shared" si="413"/>
        <v>#VALUE!</v>
      </c>
      <c r="BB2317" t="s">
        <v>540</v>
      </c>
      <c r="BC2317" t="s">
        <v>541</v>
      </c>
      <c r="BD2317" s="21" t="e">
        <f t="shared" si="414"/>
        <v>#VALUE!</v>
      </c>
      <c r="BE2317">
        <v>0</v>
      </c>
      <c r="BF2317" s="21" t="e">
        <f t="shared" si="415"/>
        <v>#VALUE!</v>
      </c>
      <c r="BG2317">
        <v>30</v>
      </c>
      <c r="BH2317">
        <v>52.8245</v>
      </c>
      <c r="BI2317" s="21">
        <f t="shared" si="416"/>
        <v>678.56771005877954</v>
      </c>
      <c r="BJ2317">
        <v>35845</v>
      </c>
      <c r="BK2317" t="s">
        <v>554</v>
      </c>
      <c r="BL2317" s="20" t="e">
        <f t="shared" si="417"/>
        <v>#VALUE!</v>
      </c>
      <c r="BN2317" s="28"/>
      <c r="BP2317" s="29"/>
      <c r="BR2317" s="30"/>
    </row>
    <row r="2318" spans="1:70" hidden="1" outlineLevel="1" x14ac:dyDescent="0.35">
      <c r="A2318" t="s">
        <v>443</v>
      </c>
      <c r="B2318" t="b">
        <v>0</v>
      </c>
      <c r="C2318" t="s">
        <v>439</v>
      </c>
      <c r="D2318" t="s">
        <v>1594</v>
      </c>
      <c r="E2318" t="s">
        <v>443</v>
      </c>
      <c r="F2318" t="s">
        <v>443</v>
      </c>
      <c r="G2318" t="b">
        <v>0</v>
      </c>
      <c r="H2318">
        <v>1</v>
      </c>
      <c r="I2318">
        <v>4</v>
      </c>
      <c r="J2318">
        <v>8</v>
      </c>
      <c r="K2318" t="s">
        <v>441</v>
      </c>
      <c r="L2318" t="s">
        <v>1595</v>
      </c>
      <c r="M2318">
        <v>0</v>
      </c>
      <c r="N2318">
        <v>1505.75945</v>
      </c>
      <c r="O2318">
        <v>0</v>
      </c>
      <c r="P2318">
        <v>433.3</v>
      </c>
      <c r="Q2318">
        <v>226.5</v>
      </c>
      <c r="R2318">
        <v>240.2</v>
      </c>
      <c r="S2318" t="s">
        <v>443</v>
      </c>
      <c r="T2318" t="s">
        <v>443</v>
      </c>
      <c r="U2318" t="s">
        <v>443</v>
      </c>
      <c r="V2318" t="s">
        <v>443</v>
      </c>
      <c r="W2318" t="s">
        <v>443</v>
      </c>
      <c r="X2318" t="s">
        <v>443</v>
      </c>
      <c r="Y2318" t="s">
        <v>443</v>
      </c>
      <c r="Z2318" t="s">
        <v>439</v>
      </c>
      <c r="AA2318" t="s">
        <v>439</v>
      </c>
      <c r="AB2318" t="s">
        <v>439</v>
      </c>
      <c r="AC2318" t="s">
        <v>445</v>
      </c>
      <c r="AD2318" t="s">
        <v>445</v>
      </c>
      <c r="AE2318" t="s">
        <v>445</v>
      </c>
      <c r="AF2318" t="s">
        <v>445</v>
      </c>
      <c r="AG2318" t="s">
        <v>445</v>
      </c>
      <c r="AH2318" t="s">
        <v>445</v>
      </c>
      <c r="AI2318" t="s">
        <v>439</v>
      </c>
      <c r="AJ2318" t="s">
        <v>439</v>
      </c>
      <c r="AK2318">
        <v>0</v>
      </c>
      <c r="AL2318">
        <v>0</v>
      </c>
      <c r="AM2318">
        <v>9.2169999999999993E-5</v>
      </c>
      <c r="AN2318">
        <v>1.415E-6</v>
      </c>
      <c r="AO2318">
        <v>3.07</v>
      </c>
      <c r="AP2318">
        <v>75</v>
      </c>
      <c r="AQ2318" t="str">
        <f t="shared" si="410"/>
        <v/>
      </c>
      <c r="AR2318" t="s">
        <v>1596</v>
      </c>
      <c r="AS2318" t="s">
        <v>1597</v>
      </c>
      <c r="AT2318" t="str">
        <f t="shared" si="411"/>
        <v/>
      </c>
      <c r="AU2318" t="str">
        <f t="shared" si="407"/>
        <v/>
      </c>
      <c r="AV2318" t="str">
        <f t="shared" si="408"/>
        <v/>
      </c>
      <c r="AW2318" s="19" t="str">
        <f t="shared" si="409"/>
        <v/>
      </c>
      <c r="AX2318" s="25" t="s">
        <v>443</v>
      </c>
      <c r="AY2318" s="26" t="e">
        <f t="shared" si="412"/>
        <v>#VALUE!</v>
      </c>
      <c r="AZ2318" t="s">
        <v>443</v>
      </c>
      <c r="BA2318" s="21" t="e">
        <f t="shared" si="413"/>
        <v>#VALUE!</v>
      </c>
      <c r="BB2318" t="s">
        <v>443</v>
      </c>
      <c r="BC2318" t="s">
        <v>443</v>
      </c>
      <c r="BD2318" s="21" t="e">
        <f t="shared" si="414"/>
        <v>#VALUE!</v>
      </c>
      <c r="BE2318" t="s">
        <v>439</v>
      </c>
      <c r="BF2318" s="21" t="e">
        <f t="shared" si="415"/>
        <v>#VALUE!</v>
      </c>
      <c r="BG2318" t="s">
        <v>439</v>
      </c>
      <c r="BH2318" t="s">
        <v>439</v>
      </c>
      <c r="BI2318" s="21" t="e">
        <f t="shared" si="416"/>
        <v>#VALUE!</v>
      </c>
      <c r="BJ2318" t="s">
        <v>445</v>
      </c>
      <c r="BK2318" t="s">
        <v>445</v>
      </c>
      <c r="BL2318" s="20" t="e">
        <f t="shared" si="417"/>
        <v>#VALUE!</v>
      </c>
      <c r="BN2318" s="28"/>
      <c r="BP2318" s="29"/>
      <c r="BR2318" s="30"/>
    </row>
    <row r="2319" spans="1:70" hidden="1" outlineLevel="2" collapsed="1" x14ac:dyDescent="0.35">
      <c r="A2319" t="s">
        <v>443</v>
      </c>
      <c r="B2319" t="s">
        <v>443</v>
      </c>
      <c r="C2319" t="s">
        <v>457</v>
      </c>
      <c r="D2319" t="s">
        <v>458</v>
      </c>
      <c r="E2319" t="s">
        <v>508</v>
      </c>
      <c r="F2319" t="s">
        <v>509</v>
      </c>
      <c r="G2319" t="s">
        <v>459</v>
      </c>
      <c r="H2319" t="s">
        <v>460</v>
      </c>
      <c r="I2319" t="s">
        <v>463</v>
      </c>
      <c r="J2319" t="s">
        <v>464</v>
      </c>
      <c r="K2319" t="s">
        <v>466</v>
      </c>
      <c r="L2319" t="s">
        <v>510</v>
      </c>
      <c r="M2319" t="s">
        <v>468</v>
      </c>
      <c r="N2319" t="s">
        <v>511</v>
      </c>
      <c r="O2319" t="s">
        <v>512</v>
      </c>
      <c r="P2319" t="s">
        <v>513</v>
      </c>
      <c r="Q2319" t="s">
        <v>514</v>
      </c>
      <c r="R2319" t="s">
        <v>515</v>
      </c>
      <c r="S2319" t="s">
        <v>516</v>
      </c>
      <c r="T2319" t="s">
        <v>517</v>
      </c>
      <c r="U2319" t="s">
        <v>469</v>
      </c>
      <c r="V2319" t="s">
        <v>518</v>
      </c>
      <c r="W2319" t="s">
        <v>519</v>
      </c>
      <c r="X2319" t="s">
        <v>520</v>
      </c>
      <c r="Y2319" t="s">
        <v>521</v>
      </c>
      <c r="Z2319" t="s">
        <v>522</v>
      </c>
      <c r="AA2319" t="s">
        <v>523</v>
      </c>
      <c r="AB2319" t="s">
        <v>524</v>
      </c>
      <c r="AC2319" t="s">
        <v>525</v>
      </c>
      <c r="AD2319" t="s">
        <v>526</v>
      </c>
      <c r="AE2319" t="s">
        <v>527</v>
      </c>
      <c r="AF2319" t="s">
        <v>480</v>
      </c>
      <c r="AG2319" t="s">
        <v>528</v>
      </c>
      <c r="AH2319" t="s">
        <v>529</v>
      </c>
      <c r="AI2319" t="s">
        <v>462</v>
      </c>
      <c r="AJ2319" t="s">
        <v>530</v>
      </c>
      <c r="AK2319" t="s">
        <v>531</v>
      </c>
      <c r="AL2319" t="s">
        <v>532</v>
      </c>
      <c r="AM2319" t="s">
        <v>533</v>
      </c>
      <c r="AN2319" t="s">
        <v>534</v>
      </c>
      <c r="AO2319" t="s">
        <v>535</v>
      </c>
      <c r="AP2319" t="s">
        <v>536</v>
      </c>
      <c r="AQ2319" t="str">
        <f t="shared" si="410"/>
        <v>Identifying Node</v>
      </c>
      <c r="AT2319" t="str">
        <f t="shared" si="411"/>
        <v>Identifying No</v>
      </c>
      <c r="AU2319" t="str">
        <f t="shared" si="407"/>
        <v>ntifying</v>
      </c>
      <c r="AV2319" t="str">
        <f t="shared" si="408"/>
        <v>tifying</v>
      </c>
      <c r="AW2319" s="19" t="str">
        <f t="shared" si="409"/>
        <v>tifying</v>
      </c>
      <c r="AX2319" s="25" t="s">
        <v>518</v>
      </c>
      <c r="AY2319" s="26" t="e">
        <f t="shared" si="412"/>
        <v>#VALUE!</v>
      </c>
      <c r="AZ2319" t="s">
        <v>519</v>
      </c>
      <c r="BA2319" s="21" t="e">
        <f t="shared" si="413"/>
        <v>#VALUE!</v>
      </c>
      <c r="BB2319" t="s">
        <v>520</v>
      </c>
      <c r="BC2319" t="s">
        <v>521</v>
      </c>
      <c r="BD2319" s="21" t="e">
        <f t="shared" si="414"/>
        <v>#VALUE!</v>
      </c>
      <c r="BE2319" t="s">
        <v>522</v>
      </c>
      <c r="BF2319" s="21" t="e">
        <f t="shared" si="415"/>
        <v>#VALUE!</v>
      </c>
      <c r="BG2319" t="s">
        <v>523</v>
      </c>
      <c r="BH2319" t="s">
        <v>524</v>
      </c>
      <c r="BI2319" s="21" t="e">
        <f t="shared" si="416"/>
        <v>#VALUE!</v>
      </c>
      <c r="BJ2319" t="s">
        <v>525</v>
      </c>
      <c r="BK2319" t="s">
        <v>526</v>
      </c>
      <c r="BL2319" s="20" t="e">
        <f t="shared" si="417"/>
        <v>#VALUE!</v>
      </c>
      <c r="BN2319" s="28"/>
      <c r="BP2319" s="29"/>
      <c r="BR2319" s="30"/>
    </row>
    <row r="2320" spans="1:70" hidden="1" outlineLevel="2" collapsed="1" x14ac:dyDescent="0.35">
      <c r="A2320" t="s">
        <v>443</v>
      </c>
      <c r="B2320" t="s">
        <v>443</v>
      </c>
      <c r="C2320" t="b">
        <v>0</v>
      </c>
      <c r="D2320" t="s">
        <v>439</v>
      </c>
      <c r="E2320" t="s">
        <v>538</v>
      </c>
      <c r="F2320" t="s">
        <v>550</v>
      </c>
      <c r="G2320" t="s">
        <v>1594</v>
      </c>
      <c r="H2320" t="s">
        <v>443</v>
      </c>
      <c r="I2320">
        <v>1</v>
      </c>
      <c r="J2320">
        <v>4</v>
      </c>
      <c r="K2320" t="s">
        <v>441</v>
      </c>
      <c r="L2320" t="s">
        <v>1567</v>
      </c>
      <c r="M2320">
        <v>0</v>
      </c>
      <c r="N2320">
        <v>2</v>
      </c>
      <c r="O2320">
        <v>0.70169999999999999</v>
      </c>
      <c r="P2320">
        <v>0</v>
      </c>
      <c r="Q2320">
        <v>1</v>
      </c>
      <c r="R2320">
        <v>1</v>
      </c>
      <c r="S2320">
        <v>753.38418999999999</v>
      </c>
      <c r="T2320">
        <v>1505.7610999999999</v>
      </c>
      <c r="U2320">
        <v>1505.75945</v>
      </c>
      <c r="V2320">
        <v>1.1000000000000001</v>
      </c>
      <c r="W2320">
        <v>8.3000000000000001E-4</v>
      </c>
      <c r="X2320" t="s">
        <v>540</v>
      </c>
      <c r="Y2320" t="s">
        <v>541</v>
      </c>
      <c r="Z2320">
        <v>9.0715070000000004</v>
      </c>
      <c r="AA2320">
        <v>30</v>
      </c>
      <c r="AB2320">
        <v>68.316599999999994</v>
      </c>
      <c r="AC2320">
        <v>49878</v>
      </c>
      <c r="AD2320" t="s">
        <v>568</v>
      </c>
      <c r="AE2320" t="s">
        <v>569</v>
      </c>
      <c r="AF2320" t="s">
        <v>443</v>
      </c>
      <c r="AG2320">
        <v>2.95</v>
      </c>
      <c r="AH2320" t="s">
        <v>443</v>
      </c>
      <c r="AI2320" t="b">
        <v>0</v>
      </c>
      <c r="AJ2320" t="s">
        <v>443</v>
      </c>
      <c r="AK2320" t="s">
        <v>443</v>
      </c>
      <c r="AL2320" t="s">
        <v>443</v>
      </c>
      <c r="AM2320">
        <v>0</v>
      </c>
      <c r="AN2320">
        <v>1.3330000000000001E-7</v>
      </c>
      <c r="AO2320">
        <v>43346284</v>
      </c>
      <c r="AP2320">
        <v>68.39</v>
      </c>
      <c r="AQ2320" t="str">
        <f t="shared" si="410"/>
        <v>Sequest HT (A2)</v>
      </c>
      <c r="AT2320" t="str">
        <f t="shared" si="411"/>
        <v>Sequest HT (A2</v>
      </c>
      <c r="AU2320" t="str">
        <f t="shared" si="407"/>
        <v xml:space="preserve">uest HT </v>
      </c>
      <c r="AV2320" t="str">
        <f t="shared" si="408"/>
        <v xml:space="preserve">est HT </v>
      </c>
      <c r="AW2320" s="19" t="str">
        <f t="shared" si="409"/>
        <v xml:space="preserve">est HT </v>
      </c>
      <c r="AX2320" s="25">
        <v>1.1000000000000001</v>
      </c>
      <c r="AY2320" s="26">
        <f t="shared" si="412"/>
        <v>7.5454545454545446E-4</v>
      </c>
      <c r="AZ2320">
        <v>8.3000000000000001E-4</v>
      </c>
      <c r="BA2320" s="21" t="e">
        <f t="shared" si="413"/>
        <v>#VALUE!</v>
      </c>
      <c r="BB2320" t="s">
        <v>540</v>
      </c>
      <c r="BC2320" t="s">
        <v>541</v>
      </c>
      <c r="BD2320" s="21" t="e">
        <f t="shared" si="414"/>
        <v>#VALUE!</v>
      </c>
      <c r="BE2320">
        <v>9.0715070000000004</v>
      </c>
      <c r="BF2320" s="21" t="e">
        <f t="shared" si="415"/>
        <v>#VALUE!</v>
      </c>
      <c r="BG2320">
        <v>30</v>
      </c>
      <c r="BH2320">
        <v>68.316599999999994</v>
      </c>
      <c r="BI2320" s="21">
        <f t="shared" si="416"/>
        <v>730.10073686336852</v>
      </c>
      <c r="BJ2320">
        <v>49878</v>
      </c>
      <c r="BK2320" t="s">
        <v>568</v>
      </c>
      <c r="BL2320" s="20" t="e">
        <f t="shared" si="417"/>
        <v>#VALUE!</v>
      </c>
      <c r="BN2320" s="28"/>
      <c r="BP2320" s="29"/>
      <c r="BR2320" s="30"/>
    </row>
    <row r="2321" spans="1:72" hidden="1" outlineLevel="2" collapsed="1" x14ac:dyDescent="0.35">
      <c r="A2321" t="s">
        <v>443</v>
      </c>
      <c r="B2321" t="s">
        <v>443</v>
      </c>
      <c r="C2321" t="b">
        <v>0</v>
      </c>
      <c r="D2321" t="s">
        <v>439</v>
      </c>
      <c r="E2321" t="s">
        <v>538</v>
      </c>
      <c r="F2321" t="s">
        <v>550</v>
      </c>
      <c r="G2321" t="s">
        <v>1594</v>
      </c>
      <c r="H2321" t="s">
        <v>443</v>
      </c>
      <c r="I2321">
        <v>1</v>
      </c>
      <c r="J2321">
        <v>4</v>
      </c>
      <c r="K2321" t="s">
        <v>441</v>
      </c>
      <c r="L2321" t="s">
        <v>1567</v>
      </c>
      <c r="M2321">
        <v>0</v>
      </c>
      <c r="N2321">
        <v>2</v>
      </c>
      <c r="O2321">
        <v>0.70740000000000003</v>
      </c>
      <c r="P2321">
        <v>0</v>
      </c>
      <c r="Q2321">
        <v>1</v>
      </c>
      <c r="R2321">
        <v>1</v>
      </c>
      <c r="S2321">
        <v>753.38410999999996</v>
      </c>
      <c r="T2321">
        <v>1505.7609299999999</v>
      </c>
      <c r="U2321">
        <v>1505.75945</v>
      </c>
      <c r="V2321">
        <v>0.99</v>
      </c>
      <c r="W2321">
        <v>7.3999999999999999E-4</v>
      </c>
      <c r="X2321" t="s">
        <v>540</v>
      </c>
      <c r="Y2321" t="s">
        <v>541</v>
      </c>
      <c r="Z2321">
        <v>11.57423</v>
      </c>
      <c r="AA2321">
        <v>14.698</v>
      </c>
      <c r="AB2321">
        <v>68.3446</v>
      </c>
      <c r="AC2321">
        <v>50210</v>
      </c>
      <c r="AD2321" t="s">
        <v>551</v>
      </c>
      <c r="AE2321" t="s">
        <v>552</v>
      </c>
      <c r="AF2321" t="s">
        <v>443</v>
      </c>
      <c r="AG2321">
        <v>2.7</v>
      </c>
      <c r="AH2321" t="s">
        <v>443</v>
      </c>
      <c r="AI2321" t="b">
        <v>0</v>
      </c>
      <c r="AJ2321" t="s">
        <v>443</v>
      </c>
      <c r="AK2321" t="s">
        <v>443</v>
      </c>
      <c r="AL2321" t="s">
        <v>443</v>
      </c>
      <c r="AM2321">
        <v>0</v>
      </c>
      <c r="AN2321">
        <v>3.7949999999999998E-7</v>
      </c>
      <c r="AO2321">
        <v>40421288</v>
      </c>
      <c r="AP2321">
        <v>68.36</v>
      </c>
      <c r="AQ2321" t="str">
        <f t="shared" si="410"/>
        <v>Sequest HT (A2)</v>
      </c>
      <c r="AT2321" t="str">
        <f t="shared" si="411"/>
        <v>Sequest HT (A2</v>
      </c>
      <c r="AU2321" t="str">
        <f t="shared" ref="AU2321:AU2327" si="418">MID(AT2321, 4, 8)</f>
        <v xml:space="preserve">uest HT </v>
      </c>
      <c r="AV2321" t="str">
        <f t="shared" ref="AV2321:AV2327" si="419">MID(AU2321, 2, 7)</f>
        <v xml:space="preserve">est HT </v>
      </c>
      <c r="AW2321" s="19" t="str">
        <f t="shared" ref="AW2321:AW2327" si="420">MID(AU2321, 2, 7)</f>
        <v xml:space="preserve">est HT </v>
      </c>
      <c r="AX2321" s="25">
        <v>0.99</v>
      </c>
      <c r="AY2321" s="26">
        <f t="shared" si="412"/>
        <v>7.474747474747475E-4</v>
      </c>
      <c r="AZ2321">
        <v>7.3999999999999999E-4</v>
      </c>
      <c r="BA2321" s="21" t="e">
        <f t="shared" si="413"/>
        <v>#VALUE!</v>
      </c>
      <c r="BB2321" t="s">
        <v>540</v>
      </c>
      <c r="BC2321" t="s">
        <v>541</v>
      </c>
      <c r="BD2321" s="21" t="e">
        <f t="shared" si="414"/>
        <v>#VALUE!</v>
      </c>
      <c r="BE2321">
        <v>11.57423</v>
      </c>
      <c r="BF2321" s="21" t="e">
        <f t="shared" si="415"/>
        <v>#VALUE!</v>
      </c>
      <c r="BG2321">
        <v>14.698</v>
      </c>
      <c r="BH2321">
        <v>68.3446</v>
      </c>
      <c r="BI2321" s="21">
        <f t="shared" si="416"/>
        <v>734.65935860331319</v>
      </c>
      <c r="BJ2321">
        <v>50210</v>
      </c>
      <c r="BK2321" t="s">
        <v>551</v>
      </c>
      <c r="BL2321" s="20" t="e">
        <f t="shared" si="417"/>
        <v>#VALUE!</v>
      </c>
      <c r="BN2321" s="28"/>
      <c r="BP2321" s="29"/>
      <c r="BR2321" s="30"/>
    </row>
    <row r="2322" spans="1:72" hidden="1" outlineLevel="2" collapsed="1" x14ac:dyDescent="0.35">
      <c r="A2322" t="s">
        <v>443</v>
      </c>
      <c r="B2322" t="s">
        <v>443</v>
      </c>
      <c r="C2322" t="b">
        <v>0</v>
      </c>
      <c r="D2322" t="s">
        <v>439</v>
      </c>
      <c r="E2322" t="s">
        <v>538</v>
      </c>
      <c r="F2322" t="s">
        <v>550</v>
      </c>
      <c r="G2322" t="s">
        <v>1594</v>
      </c>
      <c r="H2322" t="s">
        <v>443</v>
      </c>
      <c r="I2322">
        <v>1</v>
      </c>
      <c r="J2322">
        <v>4</v>
      </c>
      <c r="K2322" t="s">
        <v>441</v>
      </c>
      <c r="L2322" t="s">
        <v>1567</v>
      </c>
      <c r="M2322">
        <v>0</v>
      </c>
      <c r="N2322">
        <v>2</v>
      </c>
      <c r="O2322">
        <v>0.62609999999999999</v>
      </c>
      <c r="P2322">
        <v>0</v>
      </c>
      <c r="Q2322">
        <v>1</v>
      </c>
      <c r="R2322">
        <v>1</v>
      </c>
      <c r="S2322">
        <v>753.38415999999995</v>
      </c>
      <c r="T2322">
        <v>1505.7610500000001</v>
      </c>
      <c r="U2322">
        <v>1505.75945</v>
      </c>
      <c r="V2322">
        <v>1.07</v>
      </c>
      <c r="W2322">
        <v>8.0000000000000004E-4</v>
      </c>
      <c r="X2322" t="s">
        <v>540</v>
      </c>
      <c r="Y2322" t="s">
        <v>541</v>
      </c>
      <c r="Z2322">
        <v>11.345470000000001</v>
      </c>
      <c r="AA2322">
        <v>27.195</v>
      </c>
      <c r="AB2322">
        <v>69.043899999999994</v>
      </c>
      <c r="AC2322">
        <v>50859</v>
      </c>
      <c r="AD2322" t="s">
        <v>551</v>
      </c>
      <c r="AE2322" t="s">
        <v>552</v>
      </c>
      <c r="AF2322" t="s">
        <v>443</v>
      </c>
      <c r="AG2322">
        <v>2.2999999999999998</v>
      </c>
      <c r="AH2322" t="s">
        <v>443</v>
      </c>
      <c r="AI2322" t="b">
        <v>0</v>
      </c>
      <c r="AJ2322" t="s">
        <v>443</v>
      </c>
      <c r="AK2322" t="s">
        <v>443</v>
      </c>
      <c r="AL2322" t="s">
        <v>443</v>
      </c>
      <c r="AM2322">
        <v>0</v>
      </c>
      <c r="AN2322">
        <v>1.2419999999999999E-6</v>
      </c>
      <c r="AO2322">
        <v>30953084</v>
      </c>
      <c r="AP2322">
        <v>69.040000000000006</v>
      </c>
      <c r="AQ2322" t="str">
        <f t="shared" si="410"/>
        <v>Sequest HT (A2)</v>
      </c>
      <c r="AT2322" t="str">
        <f t="shared" si="411"/>
        <v>Sequest HT (A2</v>
      </c>
      <c r="AU2322" t="str">
        <f t="shared" si="418"/>
        <v xml:space="preserve">uest HT </v>
      </c>
      <c r="AV2322" t="str">
        <f t="shared" si="419"/>
        <v xml:space="preserve">est HT </v>
      </c>
      <c r="AW2322" s="19" t="str">
        <f t="shared" si="420"/>
        <v xml:space="preserve">est HT </v>
      </c>
      <c r="AX2322" s="25">
        <v>1.07</v>
      </c>
      <c r="AY2322" s="26">
        <f t="shared" si="412"/>
        <v>7.4766355140186912E-4</v>
      </c>
      <c r="AZ2322">
        <v>8.0000000000000004E-4</v>
      </c>
      <c r="BA2322" s="21" t="e">
        <f t="shared" si="413"/>
        <v>#VALUE!</v>
      </c>
      <c r="BB2322" t="s">
        <v>540</v>
      </c>
      <c r="BC2322" t="s">
        <v>541</v>
      </c>
      <c r="BD2322" s="21" t="e">
        <f t="shared" si="414"/>
        <v>#VALUE!</v>
      </c>
      <c r="BE2322">
        <v>11.345470000000001</v>
      </c>
      <c r="BF2322" s="21" t="e">
        <f t="shared" si="415"/>
        <v>#VALUE!</v>
      </c>
      <c r="BG2322">
        <v>27.195</v>
      </c>
      <c r="BH2322">
        <v>69.043899999999994</v>
      </c>
      <c r="BI2322" s="21">
        <f t="shared" si="416"/>
        <v>736.61829647514128</v>
      </c>
      <c r="BJ2322">
        <v>50859</v>
      </c>
      <c r="BK2322" t="s">
        <v>551</v>
      </c>
      <c r="BL2322" s="20" t="e">
        <f t="shared" si="417"/>
        <v>#VALUE!</v>
      </c>
      <c r="BN2322" s="28"/>
      <c r="BP2322" s="29"/>
      <c r="BR2322" s="30"/>
    </row>
    <row r="2323" spans="1:72" hidden="1" outlineLevel="2" collapsed="1" x14ac:dyDescent="0.35">
      <c r="A2323" t="s">
        <v>443</v>
      </c>
      <c r="B2323" t="s">
        <v>443</v>
      </c>
      <c r="C2323" t="b">
        <v>0</v>
      </c>
      <c r="D2323" t="s">
        <v>439</v>
      </c>
      <c r="E2323" t="s">
        <v>538</v>
      </c>
      <c r="F2323" t="s">
        <v>550</v>
      </c>
      <c r="G2323" t="s">
        <v>1594</v>
      </c>
      <c r="H2323" t="s">
        <v>443</v>
      </c>
      <c r="I2323">
        <v>1</v>
      </c>
      <c r="J2323">
        <v>4</v>
      </c>
      <c r="K2323" t="s">
        <v>441</v>
      </c>
      <c r="L2323" t="s">
        <v>1567</v>
      </c>
      <c r="M2323">
        <v>0</v>
      </c>
      <c r="N2323">
        <v>2</v>
      </c>
      <c r="O2323">
        <v>0.66779999999999995</v>
      </c>
      <c r="P2323">
        <v>0</v>
      </c>
      <c r="Q2323">
        <v>1</v>
      </c>
      <c r="R2323">
        <v>1</v>
      </c>
      <c r="S2323">
        <v>753.38381000000004</v>
      </c>
      <c r="T2323">
        <v>1505.76034</v>
      </c>
      <c r="U2323">
        <v>1505.75945</v>
      </c>
      <c r="V2323">
        <v>0.59</v>
      </c>
      <c r="W2323">
        <v>4.4999999999999999E-4</v>
      </c>
      <c r="X2323" t="s">
        <v>540</v>
      </c>
      <c r="Y2323" t="s">
        <v>541</v>
      </c>
      <c r="Z2323">
        <v>14.259829999999999</v>
      </c>
      <c r="AA2323">
        <v>23.5</v>
      </c>
      <c r="AB2323">
        <v>68.388300000000001</v>
      </c>
      <c r="AC2323">
        <v>50057</v>
      </c>
      <c r="AD2323" t="s">
        <v>554</v>
      </c>
      <c r="AE2323" t="s">
        <v>555</v>
      </c>
      <c r="AF2323" t="s">
        <v>443</v>
      </c>
      <c r="AG2323">
        <v>3.07</v>
      </c>
      <c r="AH2323" t="s">
        <v>443</v>
      </c>
      <c r="AI2323" t="b">
        <v>0</v>
      </c>
      <c r="AJ2323" t="s">
        <v>443</v>
      </c>
      <c r="AK2323" t="s">
        <v>443</v>
      </c>
      <c r="AL2323" t="s">
        <v>443</v>
      </c>
      <c r="AM2323">
        <v>0</v>
      </c>
      <c r="AN2323">
        <v>1.415E-6</v>
      </c>
      <c r="AO2323">
        <v>60018892</v>
      </c>
      <c r="AP2323">
        <v>68.400000000000006</v>
      </c>
      <c r="AQ2323" t="str">
        <f t="shared" si="410"/>
        <v>Sequest HT (A2)</v>
      </c>
      <c r="AT2323" t="str">
        <f t="shared" si="411"/>
        <v>Sequest HT (A2</v>
      </c>
      <c r="AU2323" t="str">
        <f t="shared" si="418"/>
        <v xml:space="preserve">uest HT </v>
      </c>
      <c r="AV2323" t="str">
        <f t="shared" si="419"/>
        <v xml:space="preserve">est HT </v>
      </c>
      <c r="AW2323" s="19" t="str">
        <f t="shared" si="420"/>
        <v xml:space="preserve">est HT </v>
      </c>
      <c r="AX2323" s="25">
        <v>0.59</v>
      </c>
      <c r="AY2323" s="26">
        <f t="shared" si="412"/>
        <v>7.6271186440677967E-4</v>
      </c>
      <c r="AZ2323">
        <v>4.4999999999999999E-4</v>
      </c>
      <c r="BA2323" s="21" t="e">
        <f t="shared" si="413"/>
        <v>#VALUE!</v>
      </c>
      <c r="BB2323" t="s">
        <v>540</v>
      </c>
      <c r="BC2323" t="s">
        <v>541</v>
      </c>
      <c r="BD2323" s="21" t="e">
        <f t="shared" si="414"/>
        <v>#VALUE!</v>
      </c>
      <c r="BE2323">
        <v>14.259829999999999</v>
      </c>
      <c r="BF2323" s="21" t="e">
        <f t="shared" si="415"/>
        <v>#VALUE!</v>
      </c>
      <c r="BG2323">
        <v>23.5</v>
      </c>
      <c r="BH2323">
        <v>68.388300000000001</v>
      </c>
      <c r="BI2323" s="21">
        <f t="shared" si="416"/>
        <v>731.95268781355878</v>
      </c>
      <c r="BJ2323">
        <v>50057</v>
      </c>
      <c r="BK2323" t="s">
        <v>554</v>
      </c>
      <c r="BL2323" s="20" t="e">
        <f t="shared" si="417"/>
        <v>#VALUE!</v>
      </c>
      <c r="BN2323" s="28"/>
      <c r="BP2323" s="29"/>
      <c r="BR2323" s="30"/>
    </row>
    <row r="2324" spans="1:72" hidden="1" outlineLevel="2" collapsed="1" x14ac:dyDescent="0.35">
      <c r="A2324" t="s">
        <v>443</v>
      </c>
      <c r="B2324" t="s">
        <v>443</v>
      </c>
      <c r="C2324" t="b">
        <v>0</v>
      </c>
      <c r="D2324" t="s">
        <v>439</v>
      </c>
      <c r="E2324" t="s">
        <v>557</v>
      </c>
      <c r="F2324" t="s">
        <v>550</v>
      </c>
      <c r="G2324" t="s">
        <v>1594</v>
      </c>
      <c r="H2324" t="s">
        <v>443</v>
      </c>
      <c r="I2324">
        <v>1</v>
      </c>
      <c r="J2324">
        <v>4</v>
      </c>
      <c r="K2324" t="s">
        <v>441</v>
      </c>
      <c r="L2324" t="s">
        <v>1567</v>
      </c>
      <c r="M2324">
        <v>0</v>
      </c>
      <c r="N2324">
        <v>2</v>
      </c>
      <c r="O2324">
        <v>1</v>
      </c>
      <c r="P2324">
        <v>0</v>
      </c>
      <c r="Q2324">
        <v>1</v>
      </c>
      <c r="R2324">
        <v>1</v>
      </c>
      <c r="S2324">
        <v>753.38418999999999</v>
      </c>
      <c r="T2324">
        <v>1505.7610999999999</v>
      </c>
      <c r="U2324">
        <v>1505.75945</v>
      </c>
      <c r="V2324">
        <v>1.1000000000000001</v>
      </c>
      <c r="W2324">
        <v>8.3000000000000001E-4</v>
      </c>
      <c r="X2324" t="s">
        <v>540</v>
      </c>
      <c r="Y2324" t="s">
        <v>541</v>
      </c>
      <c r="Z2324">
        <v>9.0715070000000004</v>
      </c>
      <c r="AA2324">
        <v>30</v>
      </c>
      <c r="AB2324">
        <v>68.316599999999994</v>
      </c>
      <c r="AC2324">
        <v>49878</v>
      </c>
      <c r="AD2324" t="s">
        <v>568</v>
      </c>
      <c r="AE2324" t="s">
        <v>569</v>
      </c>
      <c r="AF2324" t="s">
        <v>443</v>
      </c>
      <c r="AG2324" t="s">
        <v>443</v>
      </c>
      <c r="AH2324">
        <v>86</v>
      </c>
      <c r="AI2324" t="b">
        <v>0</v>
      </c>
      <c r="AJ2324">
        <v>54</v>
      </c>
      <c r="AK2324">
        <v>36</v>
      </c>
      <c r="AL2324">
        <v>7.6468006617303598E-8</v>
      </c>
      <c r="AM2324">
        <v>0</v>
      </c>
      <c r="AN2324">
        <v>1.9570000000000001E-6</v>
      </c>
      <c r="AO2324">
        <v>43346284</v>
      </c>
      <c r="AP2324">
        <v>68.39</v>
      </c>
      <c r="AQ2324" t="str">
        <f t="shared" si="410"/>
        <v>Mascot (A5)</v>
      </c>
      <c r="AT2324" t="str">
        <f t="shared" si="411"/>
        <v>Mascot (A5)</v>
      </c>
      <c r="AU2324" t="str">
        <f t="shared" si="418"/>
        <v>cot (A5)</v>
      </c>
      <c r="AV2324" t="str">
        <f t="shared" si="419"/>
        <v>ot (A5)</v>
      </c>
      <c r="AW2324" s="19" t="str">
        <f t="shared" si="420"/>
        <v>ot (A5)</v>
      </c>
      <c r="AX2324" s="25">
        <v>1.1000000000000001</v>
      </c>
      <c r="AY2324" s="26">
        <f t="shared" si="412"/>
        <v>7.5454545454545446E-4</v>
      </c>
      <c r="AZ2324">
        <v>8.3000000000000001E-4</v>
      </c>
      <c r="BA2324" s="21" t="e">
        <f t="shared" si="413"/>
        <v>#VALUE!</v>
      </c>
      <c r="BB2324" t="s">
        <v>540</v>
      </c>
      <c r="BC2324" t="s">
        <v>541</v>
      </c>
      <c r="BD2324" s="21" t="e">
        <f t="shared" si="414"/>
        <v>#VALUE!</v>
      </c>
      <c r="BE2324">
        <v>9.0715070000000004</v>
      </c>
      <c r="BF2324" s="21" t="e">
        <f t="shared" si="415"/>
        <v>#VALUE!</v>
      </c>
      <c r="BG2324">
        <v>30</v>
      </c>
      <c r="BH2324">
        <v>68.316599999999994</v>
      </c>
      <c r="BI2324" s="21">
        <f t="shared" si="416"/>
        <v>730.10073686336852</v>
      </c>
      <c r="BJ2324">
        <v>49878</v>
      </c>
      <c r="BK2324" t="s">
        <v>568</v>
      </c>
      <c r="BL2324" s="20" t="e">
        <f t="shared" si="417"/>
        <v>#VALUE!</v>
      </c>
      <c r="BN2324" s="28"/>
      <c r="BP2324" s="29"/>
      <c r="BR2324" s="30"/>
    </row>
    <row r="2325" spans="1:72" hidden="1" outlineLevel="2" collapsed="1" x14ac:dyDescent="0.35">
      <c r="A2325" t="s">
        <v>443</v>
      </c>
      <c r="B2325" t="s">
        <v>443</v>
      </c>
      <c r="C2325" t="b">
        <v>0</v>
      </c>
      <c r="D2325" t="s">
        <v>439</v>
      </c>
      <c r="E2325" t="s">
        <v>557</v>
      </c>
      <c r="F2325" t="s">
        <v>550</v>
      </c>
      <c r="G2325" t="s">
        <v>1594</v>
      </c>
      <c r="H2325" t="s">
        <v>443</v>
      </c>
      <c r="I2325">
        <v>1</v>
      </c>
      <c r="J2325">
        <v>4</v>
      </c>
      <c r="K2325" t="s">
        <v>441</v>
      </c>
      <c r="L2325" t="s">
        <v>1567</v>
      </c>
      <c r="M2325">
        <v>0</v>
      </c>
      <c r="N2325">
        <v>2</v>
      </c>
      <c r="O2325">
        <v>1</v>
      </c>
      <c r="P2325">
        <v>0</v>
      </c>
      <c r="Q2325">
        <v>1</v>
      </c>
      <c r="R2325">
        <v>1</v>
      </c>
      <c r="S2325">
        <v>753.38415999999995</v>
      </c>
      <c r="T2325">
        <v>1505.7610500000001</v>
      </c>
      <c r="U2325">
        <v>1505.75945</v>
      </c>
      <c r="V2325">
        <v>1.07</v>
      </c>
      <c r="W2325">
        <v>8.0000000000000004E-4</v>
      </c>
      <c r="X2325" t="s">
        <v>540</v>
      </c>
      <c r="Y2325" t="s">
        <v>541</v>
      </c>
      <c r="Z2325">
        <v>11.345470000000001</v>
      </c>
      <c r="AA2325">
        <v>27.195</v>
      </c>
      <c r="AB2325">
        <v>69.043899999999994</v>
      </c>
      <c r="AC2325">
        <v>50859</v>
      </c>
      <c r="AD2325" t="s">
        <v>551</v>
      </c>
      <c r="AE2325" t="s">
        <v>552</v>
      </c>
      <c r="AF2325" t="s">
        <v>443</v>
      </c>
      <c r="AG2325" t="s">
        <v>443</v>
      </c>
      <c r="AH2325">
        <v>76</v>
      </c>
      <c r="AI2325" t="b">
        <v>0</v>
      </c>
      <c r="AJ2325">
        <v>54</v>
      </c>
      <c r="AK2325">
        <v>36</v>
      </c>
      <c r="AL2325">
        <v>6.9579254152815502E-7</v>
      </c>
      <c r="AM2325">
        <v>0</v>
      </c>
      <c r="AN2325">
        <v>2.3609999999999999E-6</v>
      </c>
      <c r="AO2325">
        <v>30953084</v>
      </c>
      <c r="AP2325">
        <v>69.040000000000006</v>
      </c>
      <c r="AQ2325" t="str">
        <f t="shared" si="410"/>
        <v>Mascot (A5)</v>
      </c>
      <c r="AT2325" t="str">
        <f t="shared" si="411"/>
        <v>Mascot (A5)</v>
      </c>
      <c r="AU2325" t="str">
        <f t="shared" si="418"/>
        <v>cot (A5)</v>
      </c>
      <c r="AV2325" t="str">
        <f t="shared" si="419"/>
        <v>ot (A5)</v>
      </c>
      <c r="AW2325" s="19" t="str">
        <f t="shared" si="420"/>
        <v>ot (A5)</v>
      </c>
      <c r="AX2325" s="25">
        <v>1.07</v>
      </c>
      <c r="AY2325" s="26">
        <f t="shared" si="412"/>
        <v>7.4766355140186912E-4</v>
      </c>
      <c r="AZ2325">
        <v>8.0000000000000004E-4</v>
      </c>
      <c r="BA2325" s="21" t="e">
        <f t="shared" si="413"/>
        <v>#VALUE!</v>
      </c>
      <c r="BB2325" t="s">
        <v>540</v>
      </c>
      <c r="BC2325" t="s">
        <v>541</v>
      </c>
      <c r="BD2325" s="21" t="e">
        <f t="shared" si="414"/>
        <v>#VALUE!</v>
      </c>
      <c r="BE2325">
        <v>11.345470000000001</v>
      </c>
      <c r="BF2325" s="21" t="e">
        <f t="shared" si="415"/>
        <v>#VALUE!</v>
      </c>
      <c r="BG2325">
        <v>27.195</v>
      </c>
      <c r="BH2325">
        <v>69.043899999999994</v>
      </c>
      <c r="BI2325" s="21">
        <f t="shared" si="416"/>
        <v>736.61829647514128</v>
      </c>
      <c r="BJ2325">
        <v>50859</v>
      </c>
      <c r="BK2325" t="s">
        <v>551</v>
      </c>
      <c r="BL2325" s="20" t="e">
        <f t="shared" si="417"/>
        <v>#VALUE!</v>
      </c>
      <c r="BN2325" s="28"/>
      <c r="BP2325" s="29"/>
      <c r="BR2325" s="30"/>
    </row>
    <row r="2326" spans="1:72" hidden="1" outlineLevel="2" collapsed="1" x14ac:dyDescent="0.35">
      <c r="A2326" t="s">
        <v>443</v>
      </c>
      <c r="B2326" t="s">
        <v>443</v>
      </c>
      <c r="C2326" t="b">
        <v>0</v>
      </c>
      <c r="D2326" t="s">
        <v>439</v>
      </c>
      <c r="E2326" t="s">
        <v>557</v>
      </c>
      <c r="F2326" t="s">
        <v>550</v>
      </c>
      <c r="G2326" t="s">
        <v>1594</v>
      </c>
      <c r="H2326" t="s">
        <v>443</v>
      </c>
      <c r="I2326">
        <v>1</v>
      </c>
      <c r="J2326">
        <v>4</v>
      </c>
      <c r="K2326" t="s">
        <v>441</v>
      </c>
      <c r="L2326" t="s">
        <v>1567</v>
      </c>
      <c r="M2326">
        <v>0</v>
      </c>
      <c r="N2326">
        <v>2</v>
      </c>
      <c r="O2326">
        <v>1</v>
      </c>
      <c r="P2326">
        <v>0</v>
      </c>
      <c r="Q2326">
        <v>1</v>
      </c>
      <c r="R2326">
        <v>1</v>
      </c>
      <c r="S2326">
        <v>753.38410999999996</v>
      </c>
      <c r="T2326">
        <v>1505.7609299999999</v>
      </c>
      <c r="U2326">
        <v>1505.75945</v>
      </c>
      <c r="V2326">
        <v>0.99</v>
      </c>
      <c r="W2326">
        <v>7.3999999999999999E-4</v>
      </c>
      <c r="X2326" t="s">
        <v>540</v>
      </c>
      <c r="Y2326" t="s">
        <v>541</v>
      </c>
      <c r="Z2326">
        <v>11.57423</v>
      </c>
      <c r="AA2326">
        <v>14.698</v>
      </c>
      <c r="AB2326">
        <v>68.3446</v>
      </c>
      <c r="AC2326">
        <v>50210</v>
      </c>
      <c r="AD2326" t="s">
        <v>551</v>
      </c>
      <c r="AE2326" t="s">
        <v>552</v>
      </c>
      <c r="AF2326" t="s">
        <v>443</v>
      </c>
      <c r="AG2326" t="s">
        <v>443</v>
      </c>
      <c r="AH2326">
        <v>83</v>
      </c>
      <c r="AI2326" t="b">
        <v>0</v>
      </c>
      <c r="AJ2326">
        <v>54</v>
      </c>
      <c r="AK2326">
        <v>36</v>
      </c>
      <c r="AL2326">
        <v>1.3755607304174299E-7</v>
      </c>
      <c r="AM2326">
        <v>0</v>
      </c>
      <c r="AN2326">
        <v>3.4130000000000002E-6</v>
      </c>
      <c r="AO2326">
        <v>40421288</v>
      </c>
      <c r="AP2326">
        <v>68.36</v>
      </c>
      <c r="AQ2326" t="str">
        <f t="shared" si="410"/>
        <v>Mascot (A5)</v>
      </c>
      <c r="AT2326" t="str">
        <f t="shared" si="411"/>
        <v>Mascot (A5)</v>
      </c>
      <c r="AU2326" t="str">
        <f t="shared" si="418"/>
        <v>cot (A5)</v>
      </c>
      <c r="AV2326" t="str">
        <f t="shared" si="419"/>
        <v>ot (A5)</v>
      </c>
      <c r="AW2326" s="19" t="str">
        <f t="shared" si="420"/>
        <v>ot (A5)</v>
      </c>
      <c r="AX2326" s="25">
        <v>0.99</v>
      </c>
      <c r="AY2326" s="26">
        <f t="shared" si="412"/>
        <v>7.474747474747475E-4</v>
      </c>
      <c r="AZ2326">
        <v>7.3999999999999999E-4</v>
      </c>
      <c r="BA2326" s="21" t="e">
        <f t="shared" si="413"/>
        <v>#VALUE!</v>
      </c>
      <c r="BB2326" t="s">
        <v>540</v>
      </c>
      <c r="BC2326" t="s">
        <v>541</v>
      </c>
      <c r="BD2326" s="21" t="e">
        <f t="shared" si="414"/>
        <v>#VALUE!</v>
      </c>
      <c r="BE2326">
        <v>11.57423</v>
      </c>
      <c r="BF2326" s="21" t="e">
        <f t="shared" si="415"/>
        <v>#VALUE!</v>
      </c>
      <c r="BG2326">
        <v>14.698</v>
      </c>
      <c r="BH2326">
        <v>68.3446</v>
      </c>
      <c r="BI2326" s="21">
        <f t="shared" si="416"/>
        <v>734.65935860331319</v>
      </c>
      <c r="BJ2326">
        <v>50210</v>
      </c>
      <c r="BK2326" t="s">
        <v>551</v>
      </c>
      <c r="BL2326" s="20" t="e">
        <f t="shared" si="417"/>
        <v>#VALUE!</v>
      </c>
      <c r="BN2326" s="28"/>
      <c r="BP2326" s="29"/>
      <c r="BR2326" s="30"/>
    </row>
    <row r="2327" spans="1:72" hidden="1" outlineLevel="2" collapsed="1" x14ac:dyDescent="0.35">
      <c r="A2327" t="s">
        <v>443</v>
      </c>
      <c r="B2327" t="s">
        <v>443</v>
      </c>
      <c r="C2327" t="b">
        <v>0</v>
      </c>
      <c r="D2327" t="s">
        <v>439</v>
      </c>
      <c r="E2327" t="s">
        <v>557</v>
      </c>
      <c r="F2327" t="s">
        <v>550</v>
      </c>
      <c r="G2327" t="s">
        <v>1594</v>
      </c>
      <c r="H2327" t="s">
        <v>443</v>
      </c>
      <c r="I2327">
        <v>1</v>
      </c>
      <c r="J2327">
        <v>4</v>
      </c>
      <c r="K2327" t="s">
        <v>441</v>
      </c>
      <c r="L2327" t="s">
        <v>1567</v>
      </c>
      <c r="M2327">
        <v>0</v>
      </c>
      <c r="N2327">
        <v>2</v>
      </c>
      <c r="O2327">
        <v>1</v>
      </c>
      <c r="P2327">
        <v>0</v>
      </c>
      <c r="Q2327">
        <v>1</v>
      </c>
      <c r="R2327">
        <v>1</v>
      </c>
      <c r="S2327">
        <v>753.38381000000004</v>
      </c>
      <c r="T2327">
        <v>1505.76034</v>
      </c>
      <c r="U2327">
        <v>1505.75945</v>
      </c>
      <c r="V2327">
        <v>0.59</v>
      </c>
      <c r="W2327">
        <v>4.4999999999999999E-4</v>
      </c>
      <c r="X2327" t="s">
        <v>540</v>
      </c>
      <c r="Y2327" t="s">
        <v>541</v>
      </c>
      <c r="Z2327">
        <v>14.259829999999999</v>
      </c>
      <c r="AA2327">
        <v>23.5</v>
      </c>
      <c r="AB2327">
        <v>68.388300000000001</v>
      </c>
      <c r="AC2327">
        <v>50057</v>
      </c>
      <c r="AD2327" t="s">
        <v>554</v>
      </c>
      <c r="AE2327" t="s">
        <v>555</v>
      </c>
      <c r="AF2327" t="s">
        <v>443</v>
      </c>
      <c r="AG2327" t="s">
        <v>443</v>
      </c>
      <c r="AH2327">
        <v>75</v>
      </c>
      <c r="AI2327" t="b">
        <v>0</v>
      </c>
      <c r="AJ2327">
        <v>54</v>
      </c>
      <c r="AK2327">
        <v>36</v>
      </c>
      <c r="AL2327">
        <v>8.9412450557231295E-7</v>
      </c>
      <c r="AM2327">
        <v>0</v>
      </c>
      <c r="AN2327">
        <v>9.2169999999999993E-5</v>
      </c>
      <c r="AO2327">
        <v>60018892</v>
      </c>
      <c r="AP2327">
        <v>68.400000000000006</v>
      </c>
      <c r="AQ2327" t="str">
        <f t="shared" si="410"/>
        <v>Mascot (A5)</v>
      </c>
      <c r="AT2327" t="str">
        <f t="shared" si="411"/>
        <v>Mascot (A5)</v>
      </c>
      <c r="AU2327" t="str">
        <f t="shared" si="418"/>
        <v>cot (A5)</v>
      </c>
      <c r="AV2327" t="str">
        <f t="shared" si="419"/>
        <v>ot (A5)</v>
      </c>
      <c r="AW2327" s="19" t="str">
        <f t="shared" si="420"/>
        <v>ot (A5)</v>
      </c>
      <c r="AX2327" s="25">
        <v>0.59</v>
      </c>
      <c r="AY2327" s="26">
        <f t="shared" si="412"/>
        <v>7.6271186440677967E-4</v>
      </c>
      <c r="AZ2327">
        <v>4.4999999999999999E-4</v>
      </c>
      <c r="BA2327" s="21" t="e">
        <f t="shared" si="413"/>
        <v>#VALUE!</v>
      </c>
      <c r="BB2327" t="s">
        <v>540</v>
      </c>
      <c r="BC2327" t="s">
        <v>541</v>
      </c>
      <c r="BD2327" s="21" t="e">
        <f t="shared" si="414"/>
        <v>#VALUE!</v>
      </c>
      <c r="BE2327">
        <v>14.259829999999999</v>
      </c>
      <c r="BF2327" s="21" t="e">
        <f t="shared" si="415"/>
        <v>#VALUE!</v>
      </c>
      <c r="BG2327">
        <v>23.5</v>
      </c>
      <c r="BH2327">
        <v>68.388300000000001</v>
      </c>
      <c r="BI2327" s="21">
        <f t="shared" si="416"/>
        <v>731.95268781355878</v>
      </c>
      <c r="BJ2327">
        <v>50057</v>
      </c>
      <c r="BK2327" t="s">
        <v>554</v>
      </c>
      <c r="BL2327" s="20" t="e">
        <f t="shared" si="417"/>
        <v>#VALUE!</v>
      </c>
      <c r="BN2327" s="28"/>
      <c r="BP2327" s="29"/>
      <c r="BR2327" s="30"/>
    </row>
    <row r="2328" spans="1:72" collapsed="1" x14ac:dyDescent="0.35">
      <c r="A2328" t="b">
        <v>0</v>
      </c>
      <c r="B2328" t="s">
        <v>439</v>
      </c>
      <c r="C2328" t="s">
        <v>440</v>
      </c>
      <c r="D2328" t="s">
        <v>1598</v>
      </c>
      <c r="E2328" t="s">
        <v>1599</v>
      </c>
      <c r="F2328">
        <v>0</v>
      </c>
      <c r="G2328" t="b">
        <v>0</v>
      </c>
      <c r="H2328">
        <v>9.2110000000000003</v>
      </c>
      <c r="I2328">
        <v>13</v>
      </c>
      <c r="J2328">
        <v>3</v>
      </c>
      <c r="K2328">
        <v>4</v>
      </c>
      <c r="L2328">
        <v>3</v>
      </c>
      <c r="M2328">
        <v>1</v>
      </c>
      <c r="N2328">
        <v>232</v>
      </c>
      <c r="O2328">
        <v>25.9</v>
      </c>
      <c r="P2328">
        <v>5.19</v>
      </c>
      <c r="Q2328">
        <v>76</v>
      </c>
      <c r="R2328">
        <v>8.68</v>
      </c>
      <c r="S2328">
        <v>1</v>
      </c>
      <c r="T2328">
        <v>3</v>
      </c>
      <c r="U2328">
        <v>0</v>
      </c>
      <c r="V2328">
        <v>345</v>
      </c>
      <c r="W2328">
        <v>244.1</v>
      </c>
      <c r="X2328">
        <v>238.7</v>
      </c>
      <c r="Y2328">
        <v>42.6</v>
      </c>
      <c r="Z2328">
        <v>9.4</v>
      </c>
      <c r="AA2328">
        <v>12.1</v>
      </c>
      <c r="AB2328" t="s">
        <v>443</v>
      </c>
      <c r="AC2328">
        <v>8</v>
      </c>
      <c r="AD2328" t="s">
        <v>443</v>
      </c>
      <c r="AE2328" t="s">
        <v>439</v>
      </c>
      <c r="AF2328" t="s">
        <v>439</v>
      </c>
      <c r="AG2328" t="s">
        <v>439</v>
      </c>
      <c r="AH2328" t="s">
        <v>444</v>
      </c>
      <c r="AI2328" t="s">
        <v>444</v>
      </c>
      <c r="AJ2328" t="s">
        <v>444</v>
      </c>
      <c r="AK2328" t="s">
        <v>445</v>
      </c>
      <c r="AL2328" t="s">
        <v>444</v>
      </c>
      <c r="AM2328" t="s">
        <v>445</v>
      </c>
      <c r="AN2328" t="s">
        <v>443</v>
      </c>
      <c r="AQ2328" t="str">
        <f t="shared" si="410"/>
        <v>06 GN=NUDT5 PE=1 SV=1</v>
      </c>
      <c r="AT2328" t="str">
        <f t="shared" si="411"/>
        <v>06 GN=NUDT5 PE</v>
      </c>
      <c r="AU2328" t="str">
        <f>MID(AT2328, 7, 7)</f>
        <v>NUDT5 P</v>
      </c>
      <c r="AV2328" t="str">
        <f>LEFT(AU2328, 6)</f>
        <v xml:space="preserve">NUDT5 </v>
      </c>
      <c r="AW2328" s="19" t="str">
        <f>LEFT(AU2328, 6)</f>
        <v xml:space="preserve">NUDT5 </v>
      </c>
      <c r="AX2328">
        <v>345</v>
      </c>
      <c r="AY2328" s="20">
        <f t="shared" si="412"/>
        <v>0.70753623188405801</v>
      </c>
      <c r="AZ2328">
        <v>244.1</v>
      </c>
      <c r="BA2328" s="20">
        <f t="shared" si="413"/>
        <v>0.69188405797101449</v>
      </c>
      <c r="BB2328">
        <v>238.7</v>
      </c>
      <c r="BC2328">
        <v>42.6</v>
      </c>
      <c r="BD2328" s="21">
        <f t="shared" si="414"/>
        <v>0.22065727699530516</v>
      </c>
      <c r="BE2328">
        <v>9.4</v>
      </c>
      <c r="BF2328" s="21">
        <f t="shared" si="415"/>
        <v>0.284037558685446</v>
      </c>
      <c r="BG2328">
        <v>12.1</v>
      </c>
      <c r="BH2328" t="s">
        <v>443</v>
      </c>
      <c r="BI2328" s="20" t="e">
        <f t="shared" si="416"/>
        <v>#VALUE!</v>
      </c>
      <c r="BJ2328">
        <v>8</v>
      </c>
      <c r="BK2328" t="s">
        <v>443</v>
      </c>
      <c r="BL2328" s="20" t="e">
        <f t="shared" si="417"/>
        <v>#VALUE!</v>
      </c>
      <c r="BN2328" s="28" t="s">
        <v>556</v>
      </c>
      <c r="BP2328" s="29" t="s">
        <v>1600</v>
      </c>
      <c r="BR2328" s="30" t="s">
        <v>1601</v>
      </c>
      <c r="BT2328" s="31" t="s">
        <v>191</v>
      </c>
    </row>
    <row r="2329" spans="1:72" hidden="1" outlineLevel="1" collapsed="1" x14ac:dyDescent="0.35">
      <c r="A2329" t="s">
        <v>443</v>
      </c>
      <c r="B2329" t="s">
        <v>457</v>
      </c>
      <c r="C2329" t="s">
        <v>458</v>
      </c>
      <c r="D2329" t="s">
        <v>459</v>
      </c>
      <c r="E2329" t="s">
        <v>460</v>
      </c>
      <c r="F2329" t="s">
        <v>461</v>
      </c>
      <c r="G2329" t="s">
        <v>462</v>
      </c>
      <c r="H2329" t="s">
        <v>463</v>
      </c>
      <c r="I2329" t="s">
        <v>464</v>
      </c>
      <c r="J2329" t="s">
        <v>465</v>
      </c>
      <c r="K2329" t="s">
        <v>466</v>
      </c>
      <c r="L2329" t="s">
        <v>467</v>
      </c>
      <c r="M2329" t="s">
        <v>468</v>
      </c>
      <c r="N2329" t="s">
        <v>469</v>
      </c>
      <c r="O2329" t="s">
        <v>470</v>
      </c>
      <c r="P2329" t="s">
        <v>471</v>
      </c>
      <c r="Q2329" t="s">
        <v>472</v>
      </c>
      <c r="R2329" t="s">
        <v>473</v>
      </c>
      <c r="S2329" t="s">
        <v>474</v>
      </c>
      <c r="T2329" t="s">
        <v>475</v>
      </c>
      <c r="U2329" t="s">
        <v>476</v>
      </c>
      <c r="V2329" t="s">
        <v>477</v>
      </c>
      <c r="W2329" t="s">
        <v>478</v>
      </c>
      <c r="X2329" t="s">
        <v>479</v>
      </c>
      <c r="Y2329" t="s">
        <v>480</v>
      </c>
      <c r="Z2329" t="s">
        <v>481</v>
      </c>
      <c r="AA2329" t="s">
        <v>482</v>
      </c>
      <c r="AB2329" t="s">
        <v>483</v>
      </c>
      <c r="AC2329" t="s">
        <v>484</v>
      </c>
      <c r="AD2329" t="s">
        <v>485</v>
      </c>
      <c r="AE2329" t="s">
        <v>486</v>
      </c>
      <c r="AF2329" t="s">
        <v>487</v>
      </c>
      <c r="AG2329" t="s">
        <v>488</v>
      </c>
      <c r="AH2329" t="s">
        <v>489</v>
      </c>
      <c r="AI2329" t="s">
        <v>490</v>
      </c>
      <c r="AJ2329" t="s">
        <v>491</v>
      </c>
      <c r="AK2329" t="s">
        <v>492</v>
      </c>
      <c r="AL2329" t="s">
        <v>493</v>
      </c>
      <c r="AM2329" t="s">
        <v>494</v>
      </c>
      <c r="AN2329" t="s">
        <v>495</v>
      </c>
      <c r="AO2329" t="s">
        <v>496</v>
      </c>
      <c r="AP2329" t="s">
        <v>497</v>
      </c>
      <c r="AQ2329" t="str">
        <f t="shared" si="410"/>
        <v>Modifications</v>
      </c>
      <c r="AR2329" t="s">
        <v>498</v>
      </c>
      <c r="AS2329" t="s">
        <v>499</v>
      </c>
      <c r="AT2329" t="str">
        <f t="shared" si="411"/>
        <v>Modifications</v>
      </c>
      <c r="AU2329" t="str">
        <f t="shared" ref="AU2329:AU2389" si="421">MID(AT2329, 4, 8)</f>
        <v>ificatio</v>
      </c>
      <c r="AV2329" t="str">
        <f t="shared" ref="AV2329:AV2389" si="422">MID(AU2329, 2, 7)</f>
        <v>ficatio</v>
      </c>
      <c r="AW2329" s="19" t="str">
        <f t="shared" ref="AW2329:AW2389" si="423">MID(AU2329, 2, 7)</f>
        <v>ficatio</v>
      </c>
      <c r="AX2329" s="25" t="s">
        <v>477</v>
      </c>
      <c r="AY2329" s="26" t="e">
        <f t="shared" si="412"/>
        <v>#VALUE!</v>
      </c>
      <c r="AZ2329" t="s">
        <v>478</v>
      </c>
      <c r="BA2329" s="21" t="e">
        <f t="shared" si="413"/>
        <v>#VALUE!</v>
      </c>
      <c r="BB2329" t="s">
        <v>479</v>
      </c>
      <c r="BC2329" t="s">
        <v>480</v>
      </c>
      <c r="BD2329" s="21" t="e">
        <f t="shared" si="414"/>
        <v>#VALUE!</v>
      </c>
      <c r="BE2329" t="s">
        <v>481</v>
      </c>
      <c r="BF2329" s="21" t="e">
        <f t="shared" si="415"/>
        <v>#VALUE!</v>
      </c>
      <c r="BG2329" t="s">
        <v>482</v>
      </c>
      <c r="BH2329" t="s">
        <v>483</v>
      </c>
      <c r="BI2329" s="21" t="e">
        <f t="shared" si="416"/>
        <v>#VALUE!</v>
      </c>
      <c r="BJ2329" t="s">
        <v>484</v>
      </c>
      <c r="BK2329" t="s">
        <v>485</v>
      </c>
      <c r="BL2329" s="27" t="e">
        <f t="shared" si="417"/>
        <v>#VALUE!</v>
      </c>
      <c r="BN2329" s="28"/>
      <c r="BP2329" s="29"/>
      <c r="BR2329" s="30"/>
    </row>
    <row r="2330" spans="1:72" hidden="1" outlineLevel="1" x14ac:dyDescent="0.35">
      <c r="A2330" t="s">
        <v>443</v>
      </c>
      <c r="B2330" t="b">
        <v>0</v>
      </c>
      <c r="C2330" t="s">
        <v>439</v>
      </c>
      <c r="D2330" t="s">
        <v>1602</v>
      </c>
      <c r="E2330" t="s">
        <v>1603</v>
      </c>
      <c r="F2330" t="s">
        <v>443</v>
      </c>
      <c r="G2330" t="b">
        <v>0</v>
      </c>
      <c r="H2330">
        <v>1</v>
      </c>
      <c r="I2330">
        <v>2</v>
      </c>
      <c r="J2330">
        <v>2</v>
      </c>
      <c r="K2330" t="s">
        <v>1604</v>
      </c>
      <c r="L2330" t="s">
        <v>1605</v>
      </c>
      <c r="M2330">
        <v>0</v>
      </c>
      <c r="N2330">
        <v>1973.9524699999999</v>
      </c>
      <c r="O2330">
        <v>0</v>
      </c>
      <c r="P2330">
        <v>295.8</v>
      </c>
      <c r="Q2330">
        <v>239</v>
      </c>
      <c r="R2330">
        <v>80.3</v>
      </c>
      <c r="S2330">
        <v>33.4</v>
      </c>
      <c r="T2330">
        <v>130.19999999999999</v>
      </c>
      <c r="U2330">
        <v>96.3</v>
      </c>
      <c r="V2330" t="s">
        <v>443</v>
      </c>
      <c r="W2330">
        <v>25</v>
      </c>
      <c r="X2330" t="s">
        <v>443</v>
      </c>
      <c r="Y2330" t="s">
        <v>443</v>
      </c>
      <c r="Z2330" t="s">
        <v>444</v>
      </c>
      <c r="AA2330" t="s">
        <v>439</v>
      </c>
      <c r="AB2330" t="s">
        <v>444</v>
      </c>
      <c r="AC2330" t="s">
        <v>444</v>
      </c>
      <c r="AD2330" t="s">
        <v>444</v>
      </c>
      <c r="AE2330" t="s">
        <v>444</v>
      </c>
      <c r="AF2330" t="s">
        <v>445</v>
      </c>
      <c r="AG2330" t="s">
        <v>444</v>
      </c>
      <c r="AH2330" t="s">
        <v>445</v>
      </c>
      <c r="AI2330" t="s">
        <v>439</v>
      </c>
      <c r="AJ2330" t="s">
        <v>439</v>
      </c>
      <c r="AK2330">
        <v>0</v>
      </c>
      <c r="AL2330">
        <v>0</v>
      </c>
      <c r="AM2330">
        <v>8.9110000000000005E-3</v>
      </c>
      <c r="AN2330">
        <v>5.1699999999999998E-7</v>
      </c>
      <c r="AO2330">
        <v>4.3099999999999996</v>
      </c>
      <c r="AP2330">
        <v>40</v>
      </c>
      <c r="AQ2330" t="str">
        <f t="shared" si="410"/>
        <v>xCarbamidomethyl [C6]</v>
      </c>
      <c r="AR2330" t="s">
        <v>1606</v>
      </c>
      <c r="AS2330" t="s">
        <v>1607</v>
      </c>
      <c r="AT2330" t="str">
        <f t="shared" si="411"/>
        <v>xCarbamidometh</v>
      </c>
      <c r="AU2330" t="str">
        <f t="shared" si="421"/>
        <v>rbamidom</v>
      </c>
      <c r="AV2330" t="str">
        <f t="shared" si="422"/>
        <v>bamidom</v>
      </c>
      <c r="AW2330" s="19" t="str">
        <f t="shared" si="423"/>
        <v>bamidom</v>
      </c>
      <c r="AX2330" s="25" t="s">
        <v>443</v>
      </c>
      <c r="AY2330" s="26" t="e">
        <f t="shared" si="412"/>
        <v>#VALUE!</v>
      </c>
      <c r="AZ2330">
        <v>25</v>
      </c>
      <c r="BA2330" s="21" t="e">
        <f t="shared" si="413"/>
        <v>#VALUE!</v>
      </c>
      <c r="BB2330" t="s">
        <v>443</v>
      </c>
      <c r="BC2330" t="s">
        <v>443</v>
      </c>
      <c r="BD2330" s="21" t="e">
        <f t="shared" si="414"/>
        <v>#VALUE!</v>
      </c>
      <c r="BE2330" t="s">
        <v>444</v>
      </c>
      <c r="BF2330" s="21" t="e">
        <f t="shared" si="415"/>
        <v>#VALUE!</v>
      </c>
      <c r="BG2330" t="s">
        <v>439</v>
      </c>
      <c r="BH2330" t="s">
        <v>444</v>
      </c>
      <c r="BI2330" s="21" t="e">
        <f t="shared" si="416"/>
        <v>#VALUE!</v>
      </c>
      <c r="BJ2330" t="s">
        <v>444</v>
      </c>
      <c r="BK2330" t="s">
        <v>444</v>
      </c>
      <c r="BL2330" s="27" t="e">
        <f t="shared" si="417"/>
        <v>#VALUE!</v>
      </c>
      <c r="BN2330" s="28"/>
      <c r="BP2330" s="29"/>
      <c r="BR2330" s="30"/>
    </row>
    <row r="2331" spans="1:72" hidden="1" outlineLevel="2" collapsed="1" x14ac:dyDescent="0.35">
      <c r="A2331" t="s">
        <v>443</v>
      </c>
      <c r="B2331" t="s">
        <v>443</v>
      </c>
      <c r="C2331" t="s">
        <v>457</v>
      </c>
      <c r="D2331" t="s">
        <v>458</v>
      </c>
      <c r="E2331" t="s">
        <v>508</v>
      </c>
      <c r="F2331" t="s">
        <v>509</v>
      </c>
      <c r="G2331" t="s">
        <v>459</v>
      </c>
      <c r="H2331" t="s">
        <v>460</v>
      </c>
      <c r="I2331" t="s">
        <v>463</v>
      </c>
      <c r="J2331" t="s">
        <v>464</v>
      </c>
      <c r="K2331" t="s">
        <v>466</v>
      </c>
      <c r="L2331" t="s">
        <v>510</v>
      </c>
      <c r="M2331" t="s">
        <v>468</v>
      </c>
      <c r="N2331" t="s">
        <v>511</v>
      </c>
      <c r="O2331" t="s">
        <v>512</v>
      </c>
      <c r="P2331" t="s">
        <v>513</v>
      </c>
      <c r="Q2331" t="s">
        <v>514</v>
      </c>
      <c r="R2331" t="s">
        <v>515</v>
      </c>
      <c r="S2331" t="s">
        <v>516</v>
      </c>
      <c r="T2331" t="s">
        <v>517</v>
      </c>
      <c r="U2331" t="s">
        <v>469</v>
      </c>
      <c r="V2331" t="s">
        <v>518</v>
      </c>
      <c r="W2331" t="s">
        <v>519</v>
      </c>
      <c r="X2331" t="s">
        <v>520</v>
      </c>
      <c r="Y2331" t="s">
        <v>521</v>
      </c>
      <c r="Z2331" t="s">
        <v>522</v>
      </c>
      <c r="AA2331" t="s">
        <v>523</v>
      </c>
      <c r="AB2331" t="s">
        <v>524</v>
      </c>
      <c r="AC2331" t="s">
        <v>525</v>
      </c>
      <c r="AD2331" t="s">
        <v>526</v>
      </c>
      <c r="AE2331" t="s">
        <v>527</v>
      </c>
      <c r="AF2331" t="s">
        <v>480</v>
      </c>
      <c r="AG2331" t="s">
        <v>528</v>
      </c>
      <c r="AH2331" t="s">
        <v>529</v>
      </c>
      <c r="AI2331" t="s">
        <v>462</v>
      </c>
      <c r="AJ2331" t="s">
        <v>530</v>
      </c>
      <c r="AK2331" t="s">
        <v>531</v>
      </c>
      <c r="AL2331" t="s">
        <v>532</v>
      </c>
      <c r="AM2331" t="s">
        <v>533</v>
      </c>
      <c r="AN2331" t="s">
        <v>534</v>
      </c>
      <c r="AO2331" t="s">
        <v>535</v>
      </c>
      <c r="AP2331" t="s">
        <v>536</v>
      </c>
      <c r="AQ2331" t="str">
        <f t="shared" si="410"/>
        <v>Identifying Node</v>
      </c>
      <c r="AT2331" t="str">
        <f t="shared" si="411"/>
        <v>Identifying No</v>
      </c>
      <c r="AU2331" t="str">
        <f t="shared" si="421"/>
        <v>ntifying</v>
      </c>
      <c r="AV2331" t="str">
        <f t="shared" si="422"/>
        <v>tifying</v>
      </c>
      <c r="AW2331" s="19" t="str">
        <f t="shared" si="423"/>
        <v>tifying</v>
      </c>
      <c r="AX2331" s="25" t="s">
        <v>518</v>
      </c>
      <c r="AY2331" s="26" t="e">
        <f t="shared" si="412"/>
        <v>#VALUE!</v>
      </c>
      <c r="AZ2331" t="s">
        <v>519</v>
      </c>
      <c r="BA2331" s="21" t="e">
        <f t="shared" si="413"/>
        <v>#VALUE!</v>
      </c>
      <c r="BB2331" t="s">
        <v>520</v>
      </c>
      <c r="BC2331" t="s">
        <v>521</v>
      </c>
      <c r="BD2331" s="21" t="e">
        <f t="shared" si="414"/>
        <v>#VALUE!</v>
      </c>
      <c r="BE2331" t="s">
        <v>522</v>
      </c>
      <c r="BF2331" s="21" t="e">
        <f t="shared" si="415"/>
        <v>#VALUE!</v>
      </c>
      <c r="BG2331" t="s">
        <v>523</v>
      </c>
      <c r="BH2331" t="s">
        <v>524</v>
      </c>
      <c r="BI2331" s="21" t="e">
        <f t="shared" si="416"/>
        <v>#VALUE!</v>
      </c>
      <c r="BJ2331" t="s">
        <v>525</v>
      </c>
      <c r="BK2331" t="s">
        <v>526</v>
      </c>
      <c r="BL2331" s="27" t="e">
        <f t="shared" si="417"/>
        <v>#VALUE!</v>
      </c>
      <c r="BN2331" s="28"/>
      <c r="BP2331" s="29"/>
      <c r="BR2331" s="30"/>
    </row>
    <row r="2332" spans="1:72" hidden="1" outlineLevel="2" collapsed="1" x14ac:dyDescent="0.35">
      <c r="A2332" t="s">
        <v>443</v>
      </c>
      <c r="B2332" t="s">
        <v>443</v>
      </c>
      <c r="C2332" t="b">
        <v>0</v>
      </c>
      <c r="D2332" t="s">
        <v>439</v>
      </c>
      <c r="E2332" t="s">
        <v>538</v>
      </c>
      <c r="F2332" t="s">
        <v>550</v>
      </c>
      <c r="G2332" t="s">
        <v>1608</v>
      </c>
      <c r="H2332" t="s">
        <v>1609</v>
      </c>
      <c r="I2332">
        <v>1</v>
      </c>
      <c r="J2332">
        <v>2</v>
      </c>
      <c r="K2332" t="s">
        <v>1604</v>
      </c>
      <c r="L2332" t="s">
        <v>1610</v>
      </c>
      <c r="M2332">
        <v>0</v>
      </c>
      <c r="N2332">
        <v>2</v>
      </c>
      <c r="O2332">
        <v>0.75639999999999996</v>
      </c>
      <c r="P2332">
        <v>0</v>
      </c>
      <c r="Q2332">
        <v>1</v>
      </c>
      <c r="R2332">
        <v>1</v>
      </c>
      <c r="S2332">
        <v>987.47902999999997</v>
      </c>
      <c r="T2332">
        <v>1973.9507799999999</v>
      </c>
      <c r="U2332">
        <v>1973.9524699999999</v>
      </c>
      <c r="V2332">
        <v>-0.86</v>
      </c>
      <c r="W2332">
        <v>-8.4000000000000003E-4</v>
      </c>
      <c r="X2332" t="s">
        <v>540</v>
      </c>
      <c r="Y2332" t="s">
        <v>541</v>
      </c>
      <c r="Z2332">
        <v>14.856299999999999</v>
      </c>
      <c r="AA2332">
        <v>30</v>
      </c>
      <c r="AB2332">
        <v>63.914499999999997</v>
      </c>
      <c r="AC2332">
        <v>45836</v>
      </c>
      <c r="AD2332" t="s">
        <v>554</v>
      </c>
      <c r="AE2332" t="s">
        <v>555</v>
      </c>
      <c r="AF2332" t="s">
        <v>443</v>
      </c>
      <c r="AG2332">
        <v>4.3099999999999996</v>
      </c>
      <c r="AH2332" t="s">
        <v>443</v>
      </c>
      <c r="AI2332" t="b">
        <v>0</v>
      </c>
      <c r="AJ2332" t="s">
        <v>443</v>
      </c>
      <c r="AK2332" t="s">
        <v>443</v>
      </c>
      <c r="AL2332" t="s">
        <v>443</v>
      </c>
      <c r="AM2332">
        <v>0</v>
      </c>
      <c r="AN2332">
        <v>5.1699999999999998E-7</v>
      </c>
      <c r="AO2332">
        <v>51987144</v>
      </c>
      <c r="AP2332">
        <v>64.03</v>
      </c>
      <c r="AQ2332" t="str">
        <f t="shared" si="410"/>
        <v>Sequest HT (A2)</v>
      </c>
      <c r="AT2332" t="str">
        <f t="shared" si="411"/>
        <v>Sequest HT (A2</v>
      </c>
      <c r="AU2332" t="str">
        <f t="shared" si="421"/>
        <v xml:space="preserve">uest HT </v>
      </c>
      <c r="AV2332" t="str">
        <f t="shared" si="422"/>
        <v xml:space="preserve">est HT </v>
      </c>
      <c r="AW2332" s="19" t="str">
        <f t="shared" si="423"/>
        <v xml:space="preserve">est HT </v>
      </c>
      <c r="AX2332" s="25">
        <v>-0.86</v>
      </c>
      <c r="AY2332" s="26">
        <f t="shared" si="412"/>
        <v>9.7674418604651162E-4</v>
      </c>
      <c r="AZ2332">
        <v>-8.4000000000000003E-4</v>
      </c>
      <c r="BA2332" s="21" t="e">
        <f t="shared" si="413"/>
        <v>#VALUE!</v>
      </c>
      <c r="BB2332" t="s">
        <v>540</v>
      </c>
      <c r="BC2332" t="s">
        <v>541</v>
      </c>
      <c r="BD2332" s="21" t="e">
        <f t="shared" si="414"/>
        <v>#VALUE!</v>
      </c>
      <c r="BE2332">
        <v>14.856299999999999</v>
      </c>
      <c r="BF2332" s="21" t="e">
        <f t="shared" si="415"/>
        <v>#VALUE!</v>
      </c>
      <c r="BG2332">
        <v>30</v>
      </c>
      <c r="BH2332">
        <v>63.914499999999997</v>
      </c>
      <c r="BI2332" s="21">
        <f t="shared" si="416"/>
        <v>717.14556164876524</v>
      </c>
      <c r="BJ2332">
        <v>45836</v>
      </c>
      <c r="BK2332" t="s">
        <v>554</v>
      </c>
      <c r="BL2332" s="27" t="e">
        <f t="shared" si="417"/>
        <v>#VALUE!</v>
      </c>
      <c r="BN2332" s="28"/>
      <c r="BP2332" s="29"/>
      <c r="BR2332" s="30"/>
    </row>
    <row r="2333" spans="1:72" hidden="1" outlineLevel="2" collapsed="1" x14ac:dyDescent="0.35">
      <c r="A2333" t="s">
        <v>443</v>
      </c>
      <c r="B2333" t="s">
        <v>443</v>
      </c>
      <c r="C2333" t="b">
        <v>0</v>
      </c>
      <c r="D2333" t="s">
        <v>439</v>
      </c>
      <c r="E2333" t="s">
        <v>557</v>
      </c>
      <c r="F2333" t="s">
        <v>550</v>
      </c>
      <c r="G2333" t="s">
        <v>1608</v>
      </c>
      <c r="H2333" t="s">
        <v>1609</v>
      </c>
      <c r="I2333">
        <v>1</v>
      </c>
      <c r="J2333">
        <v>2</v>
      </c>
      <c r="K2333" t="s">
        <v>1604</v>
      </c>
      <c r="L2333" t="s">
        <v>1610</v>
      </c>
      <c r="M2333">
        <v>0</v>
      </c>
      <c r="N2333">
        <v>2</v>
      </c>
      <c r="O2333">
        <v>1</v>
      </c>
      <c r="P2333">
        <v>0</v>
      </c>
      <c r="Q2333">
        <v>1</v>
      </c>
      <c r="R2333">
        <v>1</v>
      </c>
      <c r="S2333">
        <v>987.47902999999997</v>
      </c>
      <c r="T2333">
        <v>1973.9507799999999</v>
      </c>
      <c r="U2333">
        <v>1973.9524699999999</v>
      </c>
      <c r="V2333">
        <v>-0.86</v>
      </c>
      <c r="W2333">
        <v>-8.4000000000000003E-4</v>
      </c>
      <c r="X2333" t="s">
        <v>540</v>
      </c>
      <c r="Y2333" t="s">
        <v>541</v>
      </c>
      <c r="Z2333">
        <v>14.856299999999999</v>
      </c>
      <c r="AA2333">
        <v>30</v>
      </c>
      <c r="AB2333">
        <v>63.914499999999997</v>
      </c>
      <c r="AC2333">
        <v>45836</v>
      </c>
      <c r="AD2333" t="s">
        <v>554</v>
      </c>
      <c r="AE2333" t="s">
        <v>555</v>
      </c>
      <c r="AF2333" t="s">
        <v>443</v>
      </c>
      <c r="AG2333" t="s">
        <v>443</v>
      </c>
      <c r="AH2333">
        <v>125</v>
      </c>
      <c r="AI2333" t="b">
        <v>0</v>
      </c>
      <c r="AJ2333">
        <v>53</v>
      </c>
      <c r="AK2333">
        <v>35</v>
      </c>
      <c r="AL2333">
        <v>6.6284773003234596E-12</v>
      </c>
      <c r="AM2333">
        <v>0</v>
      </c>
      <c r="AN2333">
        <v>1.584E-6</v>
      </c>
      <c r="AO2333">
        <v>51987144</v>
      </c>
      <c r="AP2333">
        <v>64.03</v>
      </c>
      <c r="AQ2333" t="str">
        <f t="shared" si="410"/>
        <v>Mascot (A5)</v>
      </c>
      <c r="AT2333" t="str">
        <f t="shared" si="411"/>
        <v>Mascot (A5)</v>
      </c>
      <c r="AU2333" t="str">
        <f t="shared" si="421"/>
        <v>cot (A5)</v>
      </c>
      <c r="AV2333" t="str">
        <f t="shared" si="422"/>
        <v>ot (A5)</v>
      </c>
      <c r="AW2333" s="19" t="str">
        <f t="shared" si="423"/>
        <v>ot (A5)</v>
      </c>
      <c r="AX2333" s="25">
        <v>-0.86</v>
      </c>
      <c r="AY2333" s="26">
        <f t="shared" si="412"/>
        <v>9.7674418604651162E-4</v>
      </c>
      <c r="AZ2333">
        <v>-8.4000000000000003E-4</v>
      </c>
      <c r="BA2333" s="21" t="e">
        <f t="shared" si="413"/>
        <v>#VALUE!</v>
      </c>
      <c r="BB2333" t="s">
        <v>540</v>
      </c>
      <c r="BC2333" t="s">
        <v>541</v>
      </c>
      <c r="BD2333" s="21" t="e">
        <f t="shared" si="414"/>
        <v>#VALUE!</v>
      </c>
      <c r="BE2333">
        <v>14.856299999999999</v>
      </c>
      <c r="BF2333" s="21" t="e">
        <f t="shared" si="415"/>
        <v>#VALUE!</v>
      </c>
      <c r="BG2333">
        <v>30</v>
      </c>
      <c r="BH2333">
        <v>63.914499999999997</v>
      </c>
      <c r="BI2333" s="21">
        <f t="shared" si="416"/>
        <v>717.14556164876524</v>
      </c>
      <c r="BJ2333">
        <v>45836</v>
      </c>
      <c r="BK2333" t="s">
        <v>554</v>
      </c>
      <c r="BL2333" s="27" t="e">
        <f t="shared" si="417"/>
        <v>#VALUE!</v>
      </c>
      <c r="BN2333" s="28"/>
      <c r="BP2333" s="29"/>
      <c r="BR2333" s="30"/>
    </row>
    <row r="2334" spans="1:72" hidden="1" outlineLevel="1" x14ac:dyDescent="0.35">
      <c r="A2334" t="s">
        <v>443</v>
      </c>
      <c r="B2334" t="b">
        <v>0</v>
      </c>
      <c r="C2334" t="s">
        <v>439</v>
      </c>
      <c r="D2334" t="s">
        <v>1611</v>
      </c>
      <c r="E2334" t="s">
        <v>443</v>
      </c>
      <c r="F2334" t="s">
        <v>443</v>
      </c>
      <c r="G2334" t="b">
        <v>0</v>
      </c>
      <c r="H2334">
        <v>1</v>
      </c>
      <c r="I2334">
        <v>1</v>
      </c>
      <c r="J2334">
        <v>5</v>
      </c>
      <c r="K2334" t="s">
        <v>1604</v>
      </c>
      <c r="L2334" t="s">
        <v>1612</v>
      </c>
      <c r="M2334">
        <v>0</v>
      </c>
      <c r="N2334">
        <v>2365.2397999999998</v>
      </c>
      <c r="O2334">
        <v>0</v>
      </c>
      <c r="P2334">
        <v>458.5</v>
      </c>
      <c r="Q2334">
        <v>391.3</v>
      </c>
      <c r="R2334">
        <v>18.5</v>
      </c>
      <c r="S2334">
        <v>29.2</v>
      </c>
      <c r="T2334">
        <v>2.4</v>
      </c>
      <c r="U2334" t="s">
        <v>443</v>
      </c>
      <c r="V2334" t="s">
        <v>443</v>
      </c>
      <c r="W2334" t="s">
        <v>443</v>
      </c>
      <c r="X2334" t="s">
        <v>443</v>
      </c>
      <c r="Y2334" t="s">
        <v>443</v>
      </c>
      <c r="Z2334" t="s">
        <v>439</v>
      </c>
      <c r="AA2334" t="s">
        <v>439</v>
      </c>
      <c r="AB2334" t="s">
        <v>444</v>
      </c>
      <c r="AC2334" t="s">
        <v>444</v>
      </c>
      <c r="AD2334" t="s">
        <v>444</v>
      </c>
      <c r="AE2334" t="s">
        <v>445</v>
      </c>
      <c r="AF2334" t="s">
        <v>445</v>
      </c>
      <c r="AG2334" t="s">
        <v>445</v>
      </c>
      <c r="AH2334" t="s">
        <v>445</v>
      </c>
      <c r="AI2334" t="s">
        <v>439</v>
      </c>
      <c r="AJ2334" t="s">
        <v>439</v>
      </c>
      <c r="AK2334">
        <v>0</v>
      </c>
      <c r="AL2334">
        <v>0</v>
      </c>
      <c r="AM2334">
        <v>2.2960000000000001E-6</v>
      </c>
      <c r="AN2334">
        <v>2.2140000000000001E-11</v>
      </c>
      <c r="AO2334">
        <v>6.43</v>
      </c>
      <c r="AP2334">
        <v>34</v>
      </c>
      <c r="AQ2334" t="str">
        <f t="shared" si="410"/>
        <v/>
      </c>
      <c r="AR2334" t="s">
        <v>1613</v>
      </c>
      <c r="AS2334" t="s">
        <v>1614</v>
      </c>
      <c r="AT2334" t="str">
        <f t="shared" si="411"/>
        <v/>
      </c>
      <c r="AU2334" t="str">
        <f t="shared" si="421"/>
        <v/>
      </c>
      <c r="AV2334" t="str">
        <f t="shared" si="422"/>
        <v/>
      </c>
      <c r="AW2334" s="19" t="str">
        <f t="shared" si="423"/>
        <v/>
      </c>
      <c r="AX2334" s="25" t="s">
        <v>443</v>
      </c>
      <c r="AY2334" s="26" t="e">
        <f t="shared" si="412"/>
        <v>#VALUE!</v>
      </c>
      <c r="AZ2334" t="s">
        <v>443</v>
      </c>
      <c r="BA2334" s="21" t="e">
        <f t="shared" si="413"/>
        <v>#VALUE!</v>
      </c>
      <c r="BB2334" t="s">
        <v>443</v>
      </c>
      <c r="BC2334" t="s">
        <v>443</v>
      </c>
      <c r="BD2334" s="21" t="e">
        <f t="shared" si="414"/>
        <v>#VALUE!</v>
      </c>
      <c r="BE2334" t="s">
        <v>439</v>
      </c>
      <c r="BF2334" s="21" t="e">
        <f t="shared" si="415"/>
        <v>#VALUE!</v>
      </c>
      <c r="BG2334" t="s">
        <v>439</v>
      </c>
      <c r="BH2334" t="s">
        <v>444</v>
      </c>
      <c r="BI2334" s="21" t="e">
        <f t="shared" si="416"/>
        <v>#VALUE!</v>
      </c>
      <c r="BJ2334" t="s">
        <v>444</v>
      </c>
      <c r="BK2334" t="s">
        <v>444</v>
      </c>
      <c r="BL2334" s="27" t="e">
        <f t="shared" si="417"/>
        <v>#VALUE!</v>
      </c>
      <c r="BN2334" s="28"/>
      <c r="BP2334" s="29"/>
      <c r="BR2334" s="30"/>
    </row>
    <row r="2335" spans="1:72" hidden="1" outlineLevel="2" collapsed="1" x14ac:dyDescent="0.35">
      <c r="A2335" t="s">
        <v>443</v>
      </c>
      <c r="B2335" t="s">
        <v>443</v>
      </c>
      <c r="C2335" t="s">
        <v>457</v>
      </c>
      <c r="D2335" t="s">
        <v>458</v>
      </c>
      <c r="E2335" t="s">
        <v>508</v>
      </c>
      <c r="F2335" t="s">
        <v>509</v>
      </c>
      <c r="G2335" t="s">
        <v>459</v>
      </c>
      <c r="H2335" t="s">
        <v>460</v>
      </c>
      <c r="I2335" t="s">
        <v>463</v>
      </c>
      <c r="J2335" t="s">
        <v>464</v>
      </c>
      <c r="K2335" t="s">
        <v>466</v>
      </c>
      <c r="L2335" t="s">
        <v>510</v>
      </c>
      <c r="M2335" t="s">
        <v>468</v>
      </c>
      <c r="N2335" t="s">
        <v>511</v>
      </c>
      <c r="O2335" t="s">
        <v>512</v>
      </c>
      <c r="P2335" t="s">
        <v>513</v>
      </c>
      <c r="Q2335" t="s">
        <v>514</v>
      </c>
      <c r="R2335" t="s">
        <v>515</v>
      </c>
      <c r="S2335" t="s">
        <v>516</v>
      </c>
      <c r="T2335" t="s">
        <v>517</v>
      </c>
      <c r="U2335" t="s">
        <v>469</v>
      </c>
      <c r="V2335" t="s">
        <v>518</v>
      </c>
      <c r="W2335" t="s">
        <v>519</v>
      </c>
      <c r="X2335" t="s">
        <v>520</v>
      </c>
      <c r="Y2335" t="s">
        <v>521</v>
      </c>
      <c r="Z2335" t="s">
        <v>522</v>
      </c>
      <c r="AA2335" t="s">
        <v>523</v>
      </c>
      <c r="AB2335" t="s">
        <v>524</v>
      </c>
      <c r="AC2335" t="s">
        <v>525</v>
      </c>
      <c r="AD2335" t="s">
        <v>526</v>
      </c>
      <c r="AE2335" t="s">
        <v>527</v>
      </c>
      <c r="AF2335" t="s">
        <v>480</v>
      </c>
      <c r="AG2335" t="s">
        <v>528</v>
      </c>
      <c r="AH2335" t="s">
        <v>529</v>
      </c>
      <c r="AI2335" t="s">
        <v>462</v>
      </c>
      <c r="AJ2335" t="s">
        <v>530</v>
      </c>
      <c r="AK2335" t="s">
        <v>531</v>
      </c>
      <c r="AL2335" t="s">
        <v>532</v>
      </c>
      <c r="AM2335" t="s">
        <v>533</v>
      </c>
      <c r="AN2335" t="s">
        <v>534</v>
      </c>
      <c r="AO2335" t="s">
        <v>535</v>
      </c>
      <c r="AP2335" t="s">
        <v>536</v>
      </c>
      <c r="AQ2335" t="str">
        <f t="shared" si="410"/>
        <v>Identifying Node</v>
      </c>
      <c r="AT2335" t="str">
        <f t="shared" si="411"/>
        <v>Identifying No</v>
      </c>
      <c r="AU2335" t="str">
        <f t="shared" si="421"/>
        <v>ntifying</v>
      </c>
      <c r="AV2335" t="str">
        <f t="shared" si="422"/>
        <v>tifying</v>
      </c>
      <c r="AW2335" s="19" t="str">
        <f t="shared" si="423"/>
        <v>tifying</v>
      </c>
      <c r="AX2335" s="25" t="s">
        <v>518</v>
      </c>
      <c r="AY2335" s="26" t="e">
        <f t="shared" si="412"/>
        <v>#VALUE!</v>
      </c>
      <c r="AZ2335" t="s">
        <v>519</v>
      </c>
      <c r="BA2335" s="21" t="e">
        <f t="shared" si="413"/>
        <v>#VALUE!</v>
      </c>
      <c r="BB2335" t="s">
        <v>520</v>
      </c>
      <c r="BC2335" t="s">
        <v>521</v>
      </c>
      <c r="BD2335" s="21" t="e">
        <f t="shared" si="414"/>
        <v>#VALUE!</v>
      </c>
      <c r="BE2335" t="s">
        <v>522</v>
      </c>
      <c r="BF2335" s="21" t="e">
        <f t="shared" si="415"/>
        <v>#VALUE!</v>
      </c>
      <c r="BG2335" t="s">
        <v>523</v>
      </c>
      <c r="BH2335" t="s">
        <v>524</v>
      </c>
      <c r="BI2335" s="21" t="e">
        <f t="shared" si="416"/>
        <v>#VALUE!</v>
      </c>
      <c r="BJ2335" t="s">
        <v>525</v>
      </c>
      <c r="BK2335" t="s">
        <v>526</v>
      </c>
      <c r="BL2335" s="27" t="e">
        <f t="shared" si="417"/>
        <v>#VALUE!</v>
      </c>
      <c r="BN2335" s="28"/>
      <c r="BP2335" s="29"/>
      <c r="BR2335" s="30"/>
    </row>
    <row r="2336" spans="1:72" hidden="1" outlineLevel="2" collapsed="1" x14ac:dyDescent="0.35">
      <c r="A2336" t="s">
        <v>443</v>
      </c>
      <c r="B2336" t="s">
        <v>443</v>
      </c>
      <c r="C2336" t="b">
        <v>0</v>
      </c>
      <c r="D2336" t="s">
        <v>439</v>
      </c>
      <c r="E2336" t="s">
        <v>538</v>
      </c>
      <c r="F2336" t="s">
        <v>539</v>
      </c>
      <c r="G2336" t="s">
        <v>1611</v>
      </c>
      <c r="H2336" t="s">
        <v>443</v>
      </c>
      <c r="I2336">
        <v>1</v>
      </c>
      <c r="J2336">
        <v>1</v>
      </c>
      <c r="K2336" t="s">
        <v>1604</v>
      </c>
      <c r="L2336" t="s">
        <v>1604</v>
      </c>
      <c r="M2336">
        <v>0</v>
      </c>
      <c r="N2336">
        <v>4</v>
      </c>
      <c r="O2336">
        <v>0.69979999999999998</v>
      </c>
      <c r="P2336">
        <v>0</v>
      </c>
      <c r="Q2336">
        <v>1</v>
      </c>
      <c r="R2336">
        <v>1</v>
      </c>
      <c r="S2336">
        <v>592.06547999999998</v>
      </c>
      <c r="T2336">
        <v>2365.24008</v>
      </c>
      <c r="U2336">
        <v>2365.2397999999998</v>
      </c>
      <c r="V2336">
        <v>0.12</v>
      </c>
      <c r="W2336">
        <v>6.9999999999999994E-5</v>
      </c>
      <c r="X2336" t="s">
        <v>540</v>
      </c>
      <c r="Y2336" t="s">
        <v>541</v>
      </c>
      <c r="Z2336">
        <v>1.4515880000000001</v>
      </c>
      <c r="AA2336">
        <v>30</v>
      </c>
      <c r="AB2336">
        <v>61.2926</v>
      </c>
      <c r="AC2336">
        <v>43568</v>
      </c>
      <c r="AD2336" t="s">
        <v>568</v>
      </c>
      <c r="AE2336" t="s">
        <v>569</v>
      </c>
      <c r="AF2336" t="s">
        <v>443</v>
      </c>
      <c r="AG2336">
        <v>6.43</v>
      </c>
      <c r="AH2336" t="s">
        <v>443</v>
      </c>
      <c r="AI2336" t="b">
        <v>0</v>
      </c>
      <c r="AJ2336" t="s">
        <v>443</v>
      </c>
      <c r="AK2336" t="s">
        <v>443</v>
      </c>
      <c r="AL2336" t="s">
        <v>443</v>
      </c>
      <c r="AM2336">
        <v>0</v>
      </c>
      <c r="AN2336">
        <v>2.2140000000000001E-11</v>
      </c>
      <c r="AO2336">
        <v>28957600</v>
      </c>
      <c r="AP2336">
        <v>61.38</v>
      </c>
      <c r="AQ2336" t="str">
        <f t="shared" si="410"/>
        <v>Sequest HT (A2)</v>
      </c>
      <c r="AT2336" t="str">
        <f t="shared" si="411"/>
        <v>Sequest HT (A2</v>
      </c>
      <c r="AU2336" t="str">
        <f t="shared" si="421"/>
        <v xml:space="preserve">uest HT </v>
      </c>
      <c r="AV2336" t="str">
        <f t="shared" si="422"/>
        <v xml:space="preserve">est HT </v>
      </c>
      <c r="AW2336" s="19" t="str">
        <f t="shared" si="423"/>
        <v xml:space="preserve">est HT </v>
      </c>
      <c r="AX2336" s="25">
        <v>0.12</v>
      </c>
      <c r="AY2336" s="26">
        <f t="shared" si="412"/>
        <v>5.8333333333333327E-4</v>
      </c>
      <c r="AZ2336">
        <v>6.9999999999999994E-5</v>
      </c>
      <c r="BA2336" s="21" t="e">
        <f t="shared" si="413"/>
        <v>#VALUE!</v>
      </c>
      <c r="BB2336" t="s">
        <v>540</v>
      </c>
      <c r="BC2336" t="s">
        <v>541</v>
      </c>
      <c r="BD2336" s="21" t="e">
        <f t="shared" si="414"/>
        <v>#VALUE!</v>
      </c>
      <c r="BE2336">
        <v>1.4515880000000001</v>
      </c>
      <c r="BF2336" s="21" t="e">
        <f t="shared" si="415"/>
        <v>#VALUE!</v>
      </c>
      <c r="BG2336">
        <v>30</v>
      </c>
      <c r="BH2336">
        <v>61.2926</v>
      </c>
      <c r="BI2336" s="21">
        <f t="shared" si="416"/>
        <v>710.81990321833302</v>
      </c>
      <c r="BJ2336">
        <v>43568</v>
      </c>
      <c r="BK2336" t="s">
        <v>568</v>
      </c>
      <c r="BL2336" s="27" t="e">
        <f t="shared" si="417"/>
        <v>#VALUE!</v>
      </c>
      <c r="BN2336" s="28"/>
      <c r="BP2336" s="29"/>
      <c r="BR2336" s="30"/>
    </row>
    <row r="2337" spans="1:70" hidden="1" outlineLevel="2" collapsed="1" x14ac:dyDescent="0.35">
      <c r="A2337" t="s">
        <v>443</v>
      </c>
      <c r="B2337" t="s">
        <v>443</v>
      </c>
      <c r="C2337" t="b">
        <v>0</v>
      </c>
      <c r="D2337" t="s">
        <v>439</v>
      </c>
      <c r="E2337" t="s">
        <v>538</v>
      </c>
      <c r="F2337" t="s">
        <v>550</v>
      </c>
      <c r="G2337" t="s">
        <v>1611</v>
      </c>
      <c r="H2337" t="s">
        <v>443</v>
      </c>
      <c r="I2337">
        <v>1</v>
      </c>
      <c r="J2337">
        <v>1</v>
      </c>
      <c r="K2337" t="s">
        <v>1604</v>
      </c>
      <c r="L2337" t="s">
        <v>1604</v>
      </c>
      <c r="M2337">
        <v>0</v>
      </c>
      <c r="N2337">
        <v>3</v>
      </c>
      <c r="O2337">
        <v>0.69059999999999999</v>
      </c>
      <c r="P2337">
        <v>0</v>
      </c>
      <c r="Q2337">
        <v>1</v>
      </c>
      <c r="R2337">
        <v>1</v>
      </c>
      <c r="S2337">
        <v>789.08497999999997</v>
      </c>
      <c r="T2337">
        <v>2365.2403899999999</v>
      </c>
      <c r="U2337">
        <v>2365.2397999999998</v>
      </c>
      <c r="V2337">
        <v>0.25</v>
      </c>
      <c r="W2337">
        <v>1.9000000000000001E-4</v>
      </c>
      <c r="X2337" t="s">
        <v>540</v>
      </c>
      <c r="Y2337" t="s">
        <v>541</v>
      </c>
      <c r="Z2337">
        <v>0</v>
      </c>
      <c r="AA2337">
        <v>27.887</v>
      </c>
      <c r="AB2337">
        <v>61.291699999999999</v>
      </c>
      <c r="AC2337">
        <v>43468</v>
      </c>
      <c r="AD2337" t="s">
        <v>554</v>
      </c>
      <c r="AE2337" t="s">
        <v>555</v>
      </c>
      <c r="AF2337" t="s">
        <v>443</v>
      </c>
      <c r="AG2337">
        <v>5.72</v>
      </c>
      <c r="AH2337" t="s">
        <v>443</v>
      </c>
      <c r="AI2337" t="b">
        <v>0</v>
      </c>
      <c r="AJ2337" t="s">
        <v>443</v>
      </c>
      <c r="AK2337" t="s">
        <v>443</v>
      </c>
      <c r="AL2337" t="s">
        <v>443</v>
      </c>
      <c r="AM2337">
        <v>0</v>
      </c>
      <c r="AN2337">
        <v>2.3220000000000001E-10</v>
      </c>
      <c r="AO2337">
        <v>34647224</v>
      </c>
      <c r="AP2337">
        <v>61.35</v>
      </c>
      <c r="AQ2337" t="str">
        <f t="shared" si="410"/>
        <v>Sequest HT (A2)</v>
      </c>
      <c r="AT2337" t="str">
        <f t="shared" si="411"/>
        <v>Sequest HT (A2</v>
      </c>
      <c r="AU2337" t="str">
        <f t="shared" si="421"/>
        <v xml:space="preserve">uest HT </v>
      </c>
      <c r="AV2337" t="str">
        <f t="shared" si="422"/>
        <v xml:space="preserve">est HT </v>
      </c>
      <c r="AW2337" s="19" t="str">
        <f t="shared" si="423"/>
        <v xml:space="preserve">est HT </v>
      </c>
      <c r="AX2337" s="25">
        <v>0.25</v>
      </c>
      <c r="AY2337" s="26">
        <f t="shared" si="412"/>
        <v>7.6000000000000004E-4</v>
      </c>
      <c r="AZ2337">
        <v>1.9000000000000001E-4</v>
      </c>
      <c r="BA2337" s="21" t="e">
        <f t="shared" si="413"/>
        <v>#VALUE!</v>
      </c>
      <c r="BB2337" t="s">
        <v>540</v>
      </c>
      <c r="BC2337" t="s">
        <v>541</v>
      </c>
      <c r="BD2337" s="21" t="e">
        <f t="shared" si="414"/>
        <v>#VALUE!</v>
      </c>
      <c r="BE2337">
        <v>0</v>
      </c>
      <c r="BF2337" s="21" t="e">
        <f t="shared" si="415"/>
        <v>#VALUE!</v>
      </c>
      <c r="BG2337">
        <v>27.887</v>
      </c>
      <c r="BH2337">
        <v>61.291699999999999</v>
      </c>
      <c r="BI2337" s="21">
        <f t="shared" si="416"/>
        <v>709.19879853226462</v>
      </c>
      <c r="BJ2337">
        <v>43468</v>
      </c>
      <c r="BK2337" t="s">
        <v>554</v>
      </c>
      <c r="BL2337" s="27" t="e">
        <f t="shared" si="417"/>
        <v>#VALUE!</v>
      </c>
      <c r="BN2337" s="28"/>
      <c r="BP2337" s="29"/>
      <c r="BR2337" s="30"/>
    </row>
    <row r="2338" spans="1:70" hidden="1" outlineLevel="2" collapsed="1" x14ac:dyDescent="0.35">
      <c r="A2338" t="s">
        <v>443</v>
      </c>
      <c r="B2338" t="s">
        <v>443</v>
      </c>
      <c r="C2338" t="b">
        <v>0</v>
      </c>
      <c r="D2338" t="s">
        <v>439</v>
      </c>
      <c r="E2338" t="s">
        <v>538</v>
      </c>
      <c r="F2338" t="s">
        <v>539</v>
      </c>
      <c r="G2338" t="s">
        <v>1611</v>
      </c>
      <c r="H2338" t="s">
        <v>443</v>
      </c>
      <c r="I2338">
        <v>1</v>
      </c>
      <c r="J2338">
        <v>1</v>
      </c>
      <c r="K2338" t="s">
        <v>1604</v>
      </c>
      <c r="L2338" t="s">
        <v>1604</v>
      </c>
      <c r="M2338">
        <v>0</v>
      </c>
      <c r="N2338">
        <v>4</v>
      </c>
      <c r="O2338">
        <v>0.70609999999999995</v>
      </c>
      <c r="P2338">
        <v>0</v>
      </c>
      <c r="Q2338">
        <v>1</v>
      </c>
      <c r="R2338">
        <v>1</v>
      </c>
      <c r="S2338">
        <v>592.06539999999995</v>
      </c>
      <c r="T2338">
        <v>2365.2397599999999</v>
      </c>
      <c r="U2338">
        <v>2365.2397999999998</v>
      </c>
      <c r="V2338">
        <v>-0.02</v>
      </c>
      <c r="W2338">
        <v>-1.0000000000000001E-5</v>
      </c>
      <c r="X2338" t="s">
        <v>540</v>
      </c>
      <c r="Y2338" t="s">
        <v>541</v>
      </c>
      <c r="Z2338">
        <v>9.269444</v>
      </c>
      <c r="AA2338">
        <v>23.567</v>
      </c>
      <c r="AB2338">
        <v>61.2181</v>
      </c>
      <c r="AC2338">
        <v>43400</v>
      </c>
      <c r="AD2338" t="s">
        <v>554</v>
      </c>
      <c r="AE2338" t="s">
        <v>555</v>
      </c>
      <c r="AF2338" t="s">
        <v>443</v>
      </c>
      <c r="AG2338">
        <v>5.07</v>
      </c>
      <c r="AH2338" t="s">
        <v>443</v>
      </c>
      <c r="AI2338" t="b">
        <v>0</v>
      </c>
      <c r="AJ2338" t="s">
        <v>443</v>
      </c>
      <c r="AK2338" t="s">
        <v>443</v>
      </c>
      <c r="AL2338" t="s">
        <v>443</v>
      </c>
      <c r="AM2338">
        <v>0</v>
      </c>
      <c r="AN2338">
        <v>5.3739999999999998E-9</v>
      </c>
      <c r="AO2338">
        <v>49400444</v>
      </c>
      <c r="AP2338">
        <v>61.35</v>
      </c>
      <c r="AQ2338" t="str">
        <f t="shared" si="410"/>
        <v>Sequest HT (A2)</v>
      </c>
      <c r="AT2338" t="str">
        <f t="shared" si="411"/>
        <v>Sequest HT (A2</v>
      </c>
      <c r="AU2338" t="str">
        <f t="shared" si="421"/>
        <v xml:space="preserve">uest HT </v>
      </c>
      <c r="AV2338" t="str">
        <f t="shared" si="422"/>
        <v xml:space="preserve">est HT </v>
      </c>
      <c r="AW2338" s="19" t="str">
        <f t="shared" si="423"/>
        <v xml:space="preserve">est HT </v>
      </c>
      <c r="AX2338" s="25">
        <v>-0.02</v>
      </c>
      <c r="AY2338" s="26">
        <f t="shared" si="412"/>
        <v>5.0000000000000001E-4</v>
      </c>
      <c r="AZ2338">
        <v>-1.0000000000000001E-5</v>
      </c>
      <c r="BA2338" s="21" t="e">
        <f t="shared" si="413"/>
        <v>#VALUE!</v>
      </c>
      <c r="BB2338" t="s">
        <v>540</v>
      </c>
      <c r="BC2338" t="s">
        <v>541</v>
      </c>
      <c r="BD2338" s="21" t="e">
        <f t="shared" si="414"/>
        <v>#VALUE!</v>
      </c>
      <c r="BE2338">
        <v>9.269444</v>
      </c>
      <c r="BF2338" s="21" t="e">
        <f t="shared" si="415"/>
        <v>#VALUE!</v>
      </c>
      <c r="BG2338">
        <v>23.567</v>
      </c>
      <c r="BH2338">
        <v>61.2181</v>
      </c>
      <c r="BI2338" s="21">
        <f t="shared" si="416"/>
        <v>708.94065643984379</v>
      </c>
      <c r="BJ2338">
        <v>43400</v>
      </c>
      <c r="BK2338" t="s">
        <v>554</v>
      </c>
      <c r="BL2338" s="27" t="e">
        <f t="shared" si="417"/>
        <v>#VALUE!</v>
      </c>
      <c r="BN2338" s="28"/>
      <c r="BP2338" s="29"/>
      <c r="BR2338" s="30"/>
    </row>
    <row r="2339" spans="1:70" hidden="1" outlineLevel="2" collapsed="1" x14ac:dyDescent="0.35">
      <c r="A2339" t="s">
        <v>443</v>
      </c>
      <c r="B2339" t="s">
        <v>443</v>
      </c>
      <c r="C2339" t="b">
        <v>0</v>
      </c>
      <c r="D2339" t="s">
        <v>439</v>
      </c>
      <c r="E2339" t="s">
        <v>557</v>
      </c>
      <c r="F2339" t="s">
        <v>550</v>
      </c>
      <c r="G2339" t="s">
        <v>1611</v>
      </c>
      <c r="H2339" t="s">
        <v>443</v>
      </c>
      <c r="I2339">
        <v>1</v>
      </c>
      <c r="J2339">
        <v>1</v>
      </c>
      <c r="K2339" t="s">
        <v>1604</v>
      </c>
      <c r="L2339" t="s">
        <v>1604</v>
      </c>
      <c r="M2339">
        <v>0</v>
      </c>
      <c r="N2339">
        <v>3</v>
      </c>
      <c r="O2339">
        <v>1</v>
      </c>
      <c r="P2339">
        <v>0</v>
      </c>
      <c r="Q2339">
        <v>1</v>
      </c>
      <c r="R2339">
        <v>1</v>
      </c>
      <c r="S2339">
        <v>789.08497999999997</v>
      </c>
      <c r="T2339">
        <v>2365.2403899999999</v>
      </c>
      <c r="U2339">
        <v>2365.2397999999998</v>
      </c>
      <c r="V2339">
        <v>0.25</v>
      </c>
      <c r="W2339">
        <v>1.9000000000000001E-4</v>
      </c>
      <c r="X2339" t="s">
        <v>540</v>
      </c>
      <c r="Y2339" t="s">
        <v>541</v>
      </c>
      <c r="Z2339">
        <v>0</v>
      </c>
      <c r="AA2339">
        <v>27.887</v>
      </c>
      <c r="AB2339">
        <v>61.291699999999999</v>
      </c>
      <c r="AC2339">
        <v>43468</v>
      </c>
      <c r="AD2339" t="s">
        <v>554</v>
      </c>
      <c r="AE2339" t="s">
        <v>555</v>
      </c>
      <c r="AF2339" t="s">
        <v>443</v>
      </c>
      <c r="AG2339" t="s">
        <v>443</v>
      </c>
      <c r="AH2339">
        <v>88</v>
      </c>
      <c r="AI2339" t="b">
        <v>0</v>
      </c>
      <c r="AJ2339">
        <v>52</v>
      </c>
      <c r="AK2339">
        <v>34</v>
      </c>
      <c r="AL2339">
        <v>2.8588960024414301E-8</v>
      </c>
      <c r="AM2339">
        <v>0</v>
      </c>
      <c r="AN2339">
        <v>1.0260000000000001E-8</v>
      </c>
      <c r="AO2339">
        <v>34647224</v>
      </c>
      <c r="AP2339">
        <v>61.35</v>
      </c>
      <c r="AQ2339" t="str">
        <f t="shared" si="410"/>
        <v>Mascot (A5)</v>
      </c>
      <c r="AT2339" t="str">
        <f t="shared" si="411"/>
        <v>Mascot (A5)</v>
      </c>
      <c r="AU2339" t="str">
        <f t="shared" si="421"/>
        <v>cot (A5)</v>
      </c>
      <c r="AV2339" t="str">
        <f t="shared" si="422"/>
        <v>ot (A5)</v>
      </c>
      <c r="AW2339" s="19" t="str">
        <f t="shared" si="423"/>
        <v>ot (A5)</v>
      </c>
      <c r="AX2339" s="25">
        <v>0.25</v>
      </c>
      <c r="AY2339" s="26">
        <f t="shared" si="412"/>
        <v>7.6000000000000004E-4</v>
      </c>
      <c r="AZ2339">
        <v>1.9000000000000001E-4</v>
      </c>
      <c r="BA2339" s="21" t="e">
        <f t="shared" si="413"/>
        <v>#VALUE!</v>
      </c>
      <c r="BB2339" t="s">
        <v>540</v>
      </c>
      <c r="BC2339" t="s">
        <v>541</v>
      </c>
      <c r="BD2339" s="21" t="e">
        <f t="shared" si="414"/>
        <v>#VALUE!</v>
      </c>
      <c r="BE2339">
        <v>0</v>
      </c>
      <c r="BF2339" s="21" t="e">
        <f t="shared" si="415"/>
        <v>#VALUE!</v>
      </c>
      <c r="BG2339">
        <v>27.887</v>
      </c>
      <c r="BH2339">
        <v>61.291699999999999</v>
      </c>
      <c r="BI2339" s="21">
        <f t="shared" si="416"/>
        <v>709.19879853226462</v>
      </c>
      <c r="BJ2339">
        <v>43468</v>
      </c>
      <c r="BK2339" t="s">
        <v>554</v>
      </c>
      <c r="BL2339" s="27" t="e">
        <f t="shared" si="417"/>
        <v>#VALUE!</v>
      </c>
      <c r="BN2339" s="28"/>
      <c r="BP2339" s="29"/>
      <c r="BR2339" s="30"/>
    </row>
    <row r="2340" spans="1:70" hidden="1" outlineLevel="2" collapsed="1" x14ac:dyDescent="0.35">
      <c r="A2340" t="s">
        <v>443</v>
      </c>
      <c r="B2340" t="s">
        <v>443</v>
      </c>
      <c r="C2340" t="b">
        <v>0</v>
      </c>
      <c r="D2340" t="s">
        <v>439</v>
      </c>
      <c r="E2340" t="s">
        <v>538</v>
      </c>
      <c r="F2340" t="s">
        <v>539</v>
      </c>
      <c r="G2340" t="s">
        <v>1611</v>
      </c>
      <c r="H2340" t="s">
        <v>443</v>
      </c>
      <c r="I2340">
        <v>1</v>
      </c>
      <c r="J2340">
        <v>1</v>
      </c>
      <c r="K2340" t="s">
        <v>1604</v>
      </c>
      <c r="L2340" t="s">
        <v>1604</v>
      </c>
      <c r="M2340">
        <v>0</v>
      </c>
      <c r="N2340">
        <v>3</v>
      </c>
      <c r="O2340">
        <v>0.75519999999999998</v>
      </c>
      <c r="P2340">
        <v>0</v>
      </c>
      <c r="Q2340">
        <v>1</v>
      </c>
      <c r="R2340">
        <v>1</v>
      </c>
      <c r="S2340">
        <v>789.08551</v>
      </c>
      <c r="T2340">
        <v>2365.2419799999998</v>
      </c>
      <c r="U2340">
        <v>2365.2397999999998</v>
      </c>
      <c r="V2340">
        <v>0.92</v>
      </c>
      <c r="W2340">
        <v>7.2999999999999996E-4</v>
      </c>
      <c r="X2340" t="s">
        <v>540</v>
      </c>
      <c r="Y2340" t="s">
        <v>541</v>
      </c>
      <c r="Z2340">
        <v>0</v>
      </c>
      <c r="AA2340">
        <v>30</v>
      </c>
      <c r="AB2340">
        <v>61.2973</v>
      </c>
      <c r="AC2340">
        <v>43571</v>
      </c>
      <c r="AD2340" t="s">
        <v>568</v>
      </c>
      <c r="AE2340" t="s">
        <v>569</v>
      </c>
      <c r="AF2340" t="s">
        <v>443</v>
      </c>
      <c r="AG2340">
        <v>2.86</v>
      </c>
      <c r="AH2340" t="s">
        <v>443</v>
      </c>
      <c r="AI2340" t="b">
        <v>0</v>
      </c>
      <c r="AJ2340" t="s">
        <v>443</v>
      </c>
      <c r="AK2340" t="s">
        <v>443</v>
      </c>
      <c r="AL2340" t="s">
        <v>443</v>
      </c>
      <c r="AM2340">
        <v>0</v>
      </c>
      <c r="AN2340">
        <v>2.7160000000000001E-5</v>
      </c>
      <c r="AO2340">
        <v>8218065.5</v>
      </c>
      <c r="AP2340">
        <v>61.43</v>
      </c>
      <c r="AQ2340" t="str">
        <f t="shared" si="410"/>
        <v>Sequest HT (A2)</v>
      </c>
      <c r="AT2340" t="str">
        <f t="shared" si="411"/>
        <v>Sequest HT (A2</v>
      </c>
      <c r="AU2340" t="str">
        <f t="shared" si="421"/>
        <v xml:space="preserve">uest HT </v>
      </c>
      <c r="AV2340" t="str">
        <f t="shared" si="422"/>
        <v xml:space="preserve">est HT </v>
      </c>
      <c r="AW2340" s="19" t="str">
        <f t="shared" si="423"/>
        <v xml:space="preserve">est HT </v>
      </c>
      <c r="AX2340" s="25">
        <v>0.92</v>
      </c>
      <c r="AY2340" s="26">
        <f t="shared" si="412"/>
        <v>7.9347826086956512E-4</v>
      </c>
      <c r="AZ2340">
        <v>7.2999999999999996E-4</v>
      </c>
      <c r="BA2340" s="21" t="e">
        <f t="shared" si="413"/>
        <v>#VALUE!</v>
      </c>
      <c r="BB2340" t="s">
        <v>540</v>
      </c>
      <c r="BC2340" t="s">
        <v>541</v>
      </c>
      <c r="BD2340" s="21" t="e">
        <f t="shared" si="414"/>
        <v>#VALUE!</v>
      </c>
      <c r="BE2340">
        <v>0</v>
      </c>
      <c r="BF2340" s="21" t="e">
        <f t="shared" si="415"/>
        <v>#VALUE!</v>
      </c>
      <c r="BG2340">
        <v>30</v>
      </c>
      <c r="BH2340">
        <v>61.2973</v>
      </c>
      <c r="BI2340" s="21">
        <f t="shared" si="416"/>
        <v>710.81434255668682</v>
      </c>
      <c r="BJ2340">
        <v>43571</v>
      </c>
      <c r="BK2340" t="s">
        <v>568</v>
      </c>
      <c r="BL2340" s="27" t="e">
        <f t="shared" si="417"/>
        <v>#VALUE!</v>
      </c>
      <c r="BN2340" s="28"/>
      <c r="BP2340" s="29"/>
      <c r="BR2340" s="30"/>
    </row>
    <row r="2341" spans="1:70" hidden="1" outlineLevel="1" x14ac:dyDescent="0.35">
      <c r="A2341" t="s">
        <v>443</v>
      </c>
      <c r="B2341" t="b">
        <v>0</v>
      </c>
      <c r="C2341" t="s">
        <v>439</v>
      </c>
      <c r="D2341" t="s">
        <v>1615</v>
      </c>
      <c r="E2341" t="s">
        <v>443</v>
      </c>
      <c r="F2341" t="s">
        <v>443</v>
      </c>
      <c r="G2341" t="b">
        <v>0</v>
      </c>
      <c r="H2341">
        <v>1</v>
      </c>
      <c r="I2341">
        <v>2</v>
      </c>
      <c r="J2341">
        <v>1</v>
      </c>
      <c r="K2341" t="s">
        <v>1604</v>
      </c>
      <c r="L2341" t="s">
        <v>1616</v>
      </c>
      <c r="M2341">
        <v>0</v>
      </c>
      <c r="N2341">
        <v>1073.5837200000001</v>
      </c>
      <c r="O2341">
        <v>0</v>
      </c>
      <c r="P2341">
        <v>243.7</v>
      </c>
      <c r="Q2341">
        <v>201.6</v>
      </c>
      <c r="R2341">
        <v>76.8</v>
      </c>
      <c r="S2341">
        <v>19.100000000000001</v>
      </c>
      <c r="T2341">
        <v>11</v>
      </c>
      <c r="U2341">
        <v>78</v>
      </c>
      <c r="V2341">
        <v>14.9</v>
      </c>
      <c r="W2341">
        <v>225.4</v>
      </c>
      <c r="X2341">
        <v>29.4</v>
      </c>
      <c r="Y2341" t="s">
        <v>443</v>
      </c>
      <c r="Z2341" t="s">
        <v>444</v>
      </c>
      <c r="AA2341" t="s">
        <v>439</v>
      </c>
      <c r="AB2341" t="s">
        <v>444</v>
      </c>
      <c r="AC2341" t="s">
        <v>444</v>
      </c>
      <c r="AD2341" t="s">
        <v>444</v>
      </c>
      <c r="AE2341" t="s">
        <v>444</v>
      </c>
      <c r="AF2341" t="s">
        <v>444</v>
      </c>
      <c r="AG2341" t="s">
        <v>444</v>
      </c>
      <c r="AH2341" t="s">
        <v>444</v>
      </c>
      <c r="AI2341" t="s">
        <v>439</v>
      </c>
      <c r="AJ2341" t="s">
        <v>439</v>
      </c>
      <c r="AK2341">
        <v>0</v>
      </c>
      <c r="AL2341">
        <v>0</v>
      </c>
      <c r="AM2341">
        <v>5.293E-3</v>
      </c>
      <c r="AN2341">
        <v>1.92E-3</v>
      </c>
      <c r="AO2341">
        <v>2.27</v>
      </c>
      <c r="AP2341">
        <v>38</v>
      </c>
      <c r="AQ2341" t="str">
        <f t="shared" si="410"/>
        <v/>
      </c>
      <c r="AR2341" t="s">
        <v>1617</v>
      </c>
      <c r="AS2341" t="s">
        <v>1618</v>
      </c>
      <c r="AT2341" t="str">
        <f t="shared" si="411"/>
        <v/>
      </c>
      <c r="AU2341" t="str">
        <f t="shared" si="421"/>
        <v/>
      </c>
      <c r="AV2341" t="str">
        <f t="shared" si="422"/>
        <v/>
      </c>
      <c r="AW2341" s="19" t="str">
        <f t="shared" si="423"/>
        <v/>
      </c>
      <c r="AX2341" s="25">
        <v>14.9</v>
      </c>
      <c r="AY2341" s="26">
        <f t="shared" si="412"/>
        <v>15.127516778523489</v>
      </c>
      <c r="AZ2341">
        <v>225.4</v>
      </c>
      <c r="BA2341" s="21">
        <f t="shared" si="413"/>
        <v>1.9731543624161072</v>
      </c>
      <c r="BB2341">
        <v>29.4</v>
      </c>
      <c r="BC2341" t="s">
        <v>443</v>
      </c>
      <c r="BD2341" s="21" t="e">
        <f t="shared" si="414"/>
        <v>#VALUE!</v>
      </c>
      <c r="BE2341" t="s">
        <v>444</v>
      </c>
      <c r="BF2341" s="21" t="e">
        <f t="shared" si="415"/>
        <v>#VALUE!</v>
      </c>
      <c r="BG2341" t="s">
        <v>439</v>
      </c>
      <c r="BH2341" t="s">
        <v>444</v>
      </c>
      <c r="BI2341" s="21" t="e">
        <f t="shared" si="416"/>
        <v>#VALUE!</v>
      </c>
      <c r="BJ2341" t="s">
        <v>444</v>
      </c>
      <c r="BK2341" t="s">
        <v>444</v>
      </c>
      <c r="BL2341" s="27" t="e">
        <f t="shared" si="417"/>
        <v>#VALUE!</v>
      </c>
      <c r="BN2341" s="28"/>
      <c r="BP2341" s="29"/>
      <c r="BR2341" s="30"/>
    </row>
    <row r="2342" spans="1:70" hidden="1" outlineLevel="2" collapsed="1" x14ac:dyDescent="0.35">
      <c r="A2342" t="s">
        <v>443</v>
      </c>
      <c r="B2342" t="s">
        <v>443</v>
      </c>
      <c r="C2342" t="s">
        <v>457</v>
      </c>
      <c r="D2342" t="s">
        <v>458</v>
      </c>
      <c r="E2342" t="s">
        <v>508</v>
      </c>
      <c r="F2342" t="s">
        <v>509</v>
      </c>
      <c r="G2342" t="s">
        <v>459</v>
      </c>
      <c r="H2342" t="s">
        <v>460</v>
      </c>
      <c r="I2342" t="s">
        <v>463</v>
      </c>
      <c r="J2342" t="s">
        <v>464</v>
      </c>
      <c r="K2342" t="s">
        <v>466</v>
      </c>
      <c r="L2342" t="s">
        <v>510</v>
      </c>
      <c r="M2342" t="s">
        <v>468</v>
      </c>
      <c r="N2342" t="s">
        <v>511</v>
      </c>
      <c r="O2342" t="s">
        <v>512</v>
      </c>
      <c r="P2342" t="s">
        <v>513</v>
      </c>
      <c r="Q2342" t="s">
        <v>514</v>
      </c>
      <c r="R2342" t="s">
        <v>515</v>
      </c>
      <c r="S2342" t="s">
        <v>516</v>
      </c>
      <c r="T2342" t="s">
        <v>517</v>
      </c>
      <c r="U2342" t="s">
        <v>469</v>
      </c>
      <c r="V2342" t="s">
        <v>518</v>
      </c>
      <c r="W2342" t="s">
        <v>519</v>
      </c>
      <c r="X2342" t="s">
        <v>520</v>
      </c>
      <c r="Y2342" t="s">
        <v>521</v>
      </c>
      <c r="Z2342" t="s">
        <v>522</v>
      </c>
      <c r="AA2342" t="s">
        <v>523</v>
      </c>
      <c r="AB2342" t="s">
        <v>524</v>
      </c>
      <c r="AC2342" t="s">
        <v>525</v>
      </c>
      <c r="AD2342" t="s">
        <v>526</v>
      </c>
      <c r="AE2342" t="s">
        <v>527</v>
      </c>
      <c r="AF2342" t="s">
        <v>480</v>
      </c>
      <c r="AG2342" t="s">
        <v>528</v>
      </c>
      <c r="AH2342" t="s">
        <v>529</v>
      </c>
      <c r="AI2342" t="s">
        <v>462</v>
      </c>
      <c r="AJ2342" t="s">
        <v>530</v>
      </c>
      <c r="AK2342" t="s">
        <v>531</v>
      </c>
      <c r="AL2342" t="s">
        <v>532</v>
      </c>
      <c r="AM2342" t="s">
        <v>533</v>
      </c>
      <c r="AN2342" t="s">
        <v>534</v>
      </c>
      <c r="AO2342" t="s">
        <v>535</v>
      </c>
      <c r="AP2342" t="s">
        <v>536</v>
      </c>
      <c r="AQ2342" t="str">
        <f t="shared" si="410"/>
        <v>Identifying Node</v>
      </c>
      <c r="AT2342" t="str">
        <f t="shared" si="411"/>
        <v>Identifying No</v>
      </c>
      <c r="AU2342" t="str">
        <f t="shared" si="421"/>
        <v>ntifying</v>
      </c>
      <c r="AV2342" t="str">
        <f t="shared" si="422"/>
        <v>tifying</v>
      </c>
      <c r="AW2342" s="19" t="str">
        <f t="shared" si="423"/>
        <v>tifying</v>
      </c>
      <c r="AX2342" s="25" t="s">
        <v>518</v>
      </c>
      <c r="AY2342" s="26" t="e">
        <f t="shared" si="412"/>
        <v>#VALUE!</v>
      </c>
      <c r="AZ2342" t="s">
        <v>519</v>
      </c>
      <c r="BA2342" s="21" t="e">
        <f t="shared" si="413"/>
        <v>#VALUE!</v>
      </c>
      <c r="BB2342" t="s">
        <v>520</v>
      </c>
      <c r="BC2342" t="s">
        <v>521</v>
      </c>
      <c r="BD2342" s="21" t="e">
        <f t="shared" si="414"/>
        <v>#VALUE!</v>
      </c>
      <c r="BE2342" t="s">
        <v>522</v>
      </c>
      <c r="BF2342" s="21" t="e">
        <f t="shared" si="415"/>
        <v>#VALUE!</v>
      </c>
      <c r="BG2342" t="s">
        <v>523</v>
      </c>
      <c r="BH2342" t="s">
        <v>524</v>
      </c>
      <c r="BI2342" s="21" t="e">
        <f t="shared" si="416"/>
        <v>#VALUE!</v>
      </c>
      <c r="BJ2342" t="s">
        <v>525</v>
      </c>
      <c r="BK2342" t="s">
        <v>526</v>
      </c>
      <c r="BL2342" s="27" t="e">
        <f t="shared" si="417"/>
        <v>#VALUE!</v>
      </c>
      <c r="BN2342" s="28"/>
      <c r="BP2342" s="29"/>
      <c r="BR2342" s="30"/>
    </row>
    <row r="2343" spans="1:70" hidden="1" outlineLevel="2" collapsed="1" x14ac:dyDescent="0.35">
      <c r="A2343" t="s">
        <v>443</v>
      </c>
      <c r="B2343" t="s">
        <v>443</v>
      </c>
      <c r="C2343" t="b">
        <v>0</v>
      </c>
      <c r="D2343" t="s">
        <v>439</v>
      </c>
      <c r="E2343" t="s">
        <v>538</v>
      </c>
      <c r="F2343" t="s">
        <v>539</v>
      </c>
      <c r="G2343" t="s">
        <v>1615</v>
      </c>
      <c r="H2343" t="s">
        <v>443</v>
      </c>
      <c r="I2343">
        <v>1</v>
      </c>
      <c r="J2343">
        <v>2</v>
      </c>
      <c r="K2343" t="s">
        <v>1604</v>
      </c>
      <c r="L2343" t="s">
        <v>1610</v>
      </c>
      <c r="M2343">
        <v>0</v>
      </c>
      <c r="N2343">
        <v>2</v>
      </c>
      <c r="O2343">
        <v>0.31719999999999998</v>
      </c>
      <c r="P2343">
        <v>0</v>
      </c>
      <c r="Q2343">
        <v>1</v>
      </c>
      <c r="R2343">
        <v>1</v>
      </c>
      <c r="S2343">
        <v>537.29562999999996</v>
      </c>
      <c r="T2343">
        <v>1073.5839900000001</v>
      </c>
      <c r="U2343">
        <v>1073.5837200000001</v>
      </c>
      <c r="V2343">
        <v>0.26</v>
      </c>
      <c r="W2343">
        <v>1.3999999999999999E-4</v>
      </c>
      <c r="X2343" t="s">
        <v>540</v>
      </c>
      <c r="Y2343" t="s">
        <v>541</v>
      </c>
      <c r="Z2343">
        <v>57.144410000000001</v>
      </c>
      <c r="AA2343">
        <v>23.5</v>
      </c>
      <c r="AB2343">
        <v>25.685400000000001</v>
      </c>
      <c r="AC2343">
        <v>12266</v>
      </c>
      <c r="AD2343" t="s">
        <v>554</v>
      </c>
      <c r="AE2343" t="s">
        <v>555</v>
      </c>
      <c r="AF2343" t="s">
        <v>443</v>
      </c>
      <c r="AG2343">
        <v>2.27</v>
      </c>
      <c r="AH2343" t="s">
        <v>443</v>
      </c>
      <c r="AI2343" t="b">
        <v>0</v>
      </c>
      <c r="AJ2343" t="s">
        <v>443</v>
      </c>
      <c r="AK2343" t="s">
        <v>443</v>
      </c>
      <c r="AL2343" t="s">
        <v>443</v>
      </c>
      <c r="AM2343">
        <v>0</v>
      </c>
      <c r="AN2343">
        <v>1.92E-3</v>
      </c>
      <c r="AO2343">
        <v>186842752</v>
      </c>
      <c r="AP2343">
        <v>25.78</v>
      </c>
      <c r="AQ2343" t="str">
        <f t="shared" si="410"/>
        <v>Sequest HT (A2)</v>
      </c>
      <c r="AT2343" t="str">
        <f t="shared" si="411"/>
        <v>Sequest HT (A2</v>
      </c>
      <c r="AU2343" t="str">
        <f t="shared" si="421"/>
        <v xml:space="preserve">uest HT </v>
      </c>
      <c r="AV2343" t="str">
        <f t="shared" si="422"/>
        <v xml:space="preserve">est HT </v>
      </c>
      <c r="AW2343" s="19" t="str">
        <f t="shared" si="423"/>
        <v xml:space="preserve">est HT </v>
      </c>
      <c r="AX2343" s="25">
        <v>0.26</v>
      </c>
      <c r="AY2343" s="26">
        <f t="shared" si="412"/>
        <v>5.3846153846153844E-4</v>
      </c>
      <c r="AZ2343">
        <v>1.3999999999999999E-4</v>
      </c>
      <c r="BA2343" s="21" t="e">
        <f t="shared" si="413"/>
        <v>#VALUE!</v>
      </c>
      <c r="BB2343" t="s">
        <v>540</v>
      </c>
      <c r="BC2343" t="s">
        <v>541</v>
      </c>
      <c r="BD2343" s="21" t="e">
        <f t="shared" si="414"/>
        <v>#VALUE!</v>
      </c>
      <c r="BE2343">
        <v>57.144410000000001</v>
      </c>
      <c r="BF2343" s="21" t="e">
        <f t="shared" si="415"/>
        <v>#VALUE!</v>
      </c>
      <c r="BG2343">
        <v>23.5</v>
      </c>
      <c r="BH2343">
        <v>25.685400000000001</v>
      </c>
      <c r="BI2343" s="21">
        <f t="shared" si="416"/>
        <v>477.54755619924157</v>
      </c>
      <c r="BJ2343">
        <v>12266</v>
      </c>
      <c r="BK2343" t="s">
        <v>554</v>
      </c>
      <c r="BL2343" s="27" t="e">
        <f t="shared" si="417"/>
        <v>#VALUE!</v>
      </c>
      <c r="BN2343" s="28"/>
      <c r="BP2343" s="29"/>
      <c r="BR2343" s="30"/>
    </row>
    <row r="2344" spans="1:70" hidden="1" outlineLevel="1" x14ac:dyDescent="0.35">
      <c r="A2344" t="s">
        <v>443</v>
      </c>
      <c r="B2344" t="b">
        <v>0</v>
      </c>
      <c r="C2344" t="s">
        <v>439</v>
      </c>
      <c r="D2344" t="s">
        <v>1619</v>
      </c>
      <c r="E2344" t="s">
        <v>1347</v>
      </c>
      <c r="F2344" t="s">
        <v>443</v>
      </c>
      <c r="G2344" t="b">
        <v>0</v>
      </c>
      <c r="H2344">
        <v>1</v>
      </c>
      <c r="I2344">
        <v>2</v>
      </c>
      <c r="J2344">
        <v>1</v>
      </c>
      <c r="K2344" t="s">
        <v>1604</v>
      </c>
      <c r="L2344" t="s">
        <v>1620</v>
      </c>
      <c r="M2344">
        <v>0</v>
      </c>
      <c r="N2344">
        <v>1370.7711999999999</v>
      </c>
      <c r="O2344">
        <v>0</v>
      </c>
      <c r="P2344">
        <v>159.19999999999999</v>
      </c>
      <c r="Q2344">
        <v>145</v>
      </c>
      <c r="R2344">
        <v>54.6</v>
      </c>
      <c r="S2344" t="s">
        <v>443</v>
      </c>
      <c r="T2344" t="s">
        <v>443</v>
      </c>
      <c r="U2344">
        <v>176.1</v>
      </c>
      <c r="V2344">
        <v>5.9</v>
      </c>
      <c r="W2344">
        <v>359.2</v>
      </c>
      <c r="X2344" t="s">
        <v>443</v>
      </c>
      <c r="Y2344" t="s">
        <v>443</v>
      </c>
      <c r="Z2344" t="s">
        <v>444</v>
      </c>
      <c r="AA2344" t="s">
        <v>439</v>
      </c>
      <c r="AB2344" t="s">
        <v>444</v>
      </c>
      <c r="AC2344" t="s">
        <v>445</v>
      </c>
      <c r="AD2344" t="s">
        <v>445</v>
      </c>
      <c r="AE2344" t="s">
        <v>444</v>
      </c>
      <c r="AF2344" t="s">
        <v>444</v>
      </c>
      <c r="AG2344" t="s">
        <v>444</v>
      </c>
      <c r="AH2344" t="s">
        <v>445</v>
      </c>
      <c r="AI2344" t="s">
        <v>439</v>
      </c>
      <c r="AJ2344" t="s">
        <v>439</v>
      </c>
      <c r="AK2344">
        <v>0</v>
      </c>
      <c r="AL2344">
        <v>0</v>
      </c>
      <c r="AM2344">
        <v>1.545E-2</v>
      </c>
      <c r="AN2344">
        <v>1.2160000000000001E-3</v>
      </c>
      <c r="AO2344">
        <v>2.2400000000000002</v>
      </c>
      <c r="AP2344">
        <v>36</v>
      </c>
      <c r="AQ2344" t="str">
        <f t="shared" si="410"/>
        <v>xCarbamidomethyl [C9]</v>
      </c>
      <c r="AR2344" t="s">
        <v>1621</v>
      </c>
      <c r="AS2344" t="s">
        <v>1622</v>
      </c>
      <c r="AT2344" t="str">
        <f t="shared" si="411"/>
        <v>xCarbamidometh</v>
      </c>
      <c r="AU2344" t="str">
        <f t="shared" si="421"/>
        <v>rbamidom</v>
      </c>
      <c r="AV2344" t="str">
        <f t="shared" si="422"/>
        <v>bamidom</v>
      </c>
      <c r="AW2344" s="19" t="str">
        <f t="shared" si="423"/>
        <v>bamidom</v>
      </c>
      <c r="AX2344" s="25">
        <v>5.9</v>
      </c>
      <c r="AY2344" s="26">
        <f t="shared" si="412"/>
        <v>60.881355932203384</v>
      </c>
      <c r="AZ2344">
        <v>359.2</v>
      </c>
      <c r="BA2344" s="21" t="e">
        <f t="shared" si="413"/>
        <v>#VALUE!</v>
      </c>
      <c r="BB2344" t="s">
        <v>443</v>
      </c>
      <c r="BC2344" t="s">
        <v>443</v>
      </c>
      <c r="BD2344" s="21" t="e">
        <f t="shared" si="414"/>
        <v>#VALUE!</v>
      </c>
      <c r="BE2344" t="s">
        <v>444</v>
      </c>
      <c r="BF2344" s="21" t="e">
        <f t="shared" si="415"/>
        <v>#VALUE!</v>
      </c>
      <c r="BG2344" t="s">
        <v>439</v>
      </c>
      <c r="BH2344" t="s">
        <v>444</v>
      </c>
      <c r="BI2344" s="21" t="e">
        <f t="shared" si="416"/>
        <v>#VALUE!</v>
      </c>
      <c r="BJ2344" t="s">
        <v>445</v>
      </c>
      <c r="BK2344" t="s">
        <v>445</v>
      </c>
      <c r="BL2344" s="27" t="e">
        <f t="shared" si="417"/>
        <v>#VALUE!</v>
      </c>
      <c r="BN2344" s="28"/>
      <c r="BP2344" s="29"/>
      <c r="BR2344" s="30"/>
    </row>
    <row r="2345" spans="1:70" hidden="1" outlineLevel="2" collapsed="1" x14ac:dyDescent="0.35">
      <c r="A2345" t="s">
        <v>443</v>
      </c>
      <c r="B2345" t="s">
        <v>443</v>
      </c>
      <c r="C2345" t="s">
        <v>457</v>
      </c>
      <c r="D2345" t="s">
        <v>458</v>
      </c>
      <c r="E2345" t="s">
        <v>508</v>
      </c>
      <c r="F2345" t="s">
        <v>509</v>
      </c>
      <c r="G2345" t="s">
        <v>459</v>
      </c>
      <c r="H2345" t="s">
        <v>460</v>
      </c>
      <c r="I2345" t="s">
        <v>463</v>
      </c>
      <c r="J2345" t="s">
        <v>464</v>
      </c>
      <c r="K2345" t="s">
        <v>466</v>
      </c>
      <c r="L2345" t="s">
        <v>510</v>
      </c>
      <c r="M2345" t="s">
        <v>468</v>
      </c>
      <c r="N2345" t="s">
        <v>511</v>
      </c>
      <c r="O2345" t="s">
        <v>512</v>
      </c>
      <c r="P2345" t="s">
        <v>513</v>
      </c>
      <c r="Q2345" t="s">
        <v>514</v>
      </c>
      <c r="R2345" t="s">
        <v>515</v>
      </c>
      <c r="S2345" t="s">
        <v>516</v>
      </c>
      <c r="T2345" t="s">
        <v>517</v>
      </c>
      <c r="U2345" t="s">
        <v>469</v>
      </c>
      <c r="V2345" t="s">
        <v>518</v>
      </c>
      <c r="W2345" t="s">
        <v>519</v>
      </c>
      <c r="X2345" t="s">
        <v>520</v>
      </c>
      <c r="Y2345" t="s">
        <v>521</v>
      </c>
      <c r="Z2345" t="s">
        <v>522</v>
      </c>
      <c r="AA2345" t="s">
        <v>523</v>
      </c>
      <c r="AB2345" t="s">
        <v>524</v>
      </c>
      <c r="AC2345" t="s">
        <v>525</v>
      </c>
      <c r="AD2345" t="s">
        <v>526</v>
      </c>
      <c r="AE2345" t="s">
        <v>527</v>
      </c>
      <c r="AF2345" t="s">
        <v>480</v>
      </c>
      <c r="AG2345" t="s">
        <v>528</v>
      </c>
      <c r="AH2345" t="s">
        <v>529</v>
      </c>
      <c r="AI2345" t="s">
        <v>462</v>
      </c>
      <c r="AJ2345" t="s">
        <v>530</v>
      </c>
      <c r="AK2345" t="s">
        <v>531</v>
      </c>
      <c r="AL2345" t="s">
        <v>532</v>
      </c>
      <c r="AM2345" t="s">
        <v>533</v>
      </c>
      <c r="AN2345" t="s">
        <v>534</v>
      </c>
      <c r="AO2345" t="s">
        <v>535</v>
      </c>
      <c r="AP2345" t="s">
        <v>536</v>
      </c>
      <c r="AQ2345" t="str">
        <f t="shared" si="410"/>
        <v>Identifying Node</v>
      </c>
      <c r="AT2345" t="str">
        <f t="shared" si="411"/>
        <v>Identifying No</v>
      </c>
      <c r="AU2345" t="str">
        <f t="shared" si="421"/>
        <v>ntifying</v>
      </c>
      <c r="AV2345" t="str">
        <f t="shared" si="422"/>
        <v>tifying</v>
      </c>
      <c r="AW2345" s="19" t="str">
        <f t="shared" si="423"/>
        <v>tifying</v>
      </c>
      <c r="AX2345" s="25" t="s">
        <v>518</v>
      </c>
      <c r="AY2345" s="26" t="e">
        <f t="shared" si="412"/>
        <v>#VALUE!</v>
      </c>
      <c r="AZ2345" t="s">
        <v>519</v>
      </c>
      <c r="BA2345" s="21" t="e">
        <f t="shared" si="413"/>
        <v>#VALUE!</v>
      </c>
      <c r="BB2345" t="s">
        <v>520</v>
      </c>
      <c r="BC2345" t="s">
        <v>521</v>
      </c>
      <c r="BD2345" s="21" t="e">
        <f t="shared" si="414"/>
        <v>#VALUE!</v>
      </c>
      <c r="BE2345" t="s">
        <v>522</v>
      </c>
      <c r="BF2345" s="21" t="e">
        <f t="shared" si="415"/>
        <v>#VALUE!</v>
      </c>
      <c r="BG2345" t="s">
        <v>523</v>
      </c>
      <c r="BH2345" t="s">
        <v>524</v>
      </c>
      <c r="BI2345" s="21" t="e">
        <f t="shared" si="416"/>
        <v>#VALUE!</v>
      </c>
      <c r="BJ2345" t="s">
        <v>525</v>
      </c>
      <c r="BK2345" t="s">
        <v>526</v>
      </c>
      <c r="BL2345" s="27" t="e">
        <f t="shared" si="417"/>
        <v>#VALUE!</v>
      </c>
      <c r="BN2345" s="28"/>
      <c r="BP2345" s="29"/>
      <c r="BR2345" s="30"/>
    </row>
    <row r="2346" spans="1:70" hidden="1" outlineLevel="2" collapsed="1" x14ac:dyDescent="0.35">
      <c r="A2346" t="s">
        <v>443</v>
      </c>
      <c r="B2346" t="s">
        <v>443</v>
      </c>
      <c r="C2346" t="b">
        <v>0</v>
      </c>
      <c r="D2346" t="s">
        <v>439</v>
      </c>
      <c r="E2346" t="s">
        <v>538</v>
      </c>
      <c r="F2346" t="s">
        <v>539</v>
      </c>
      <c r="G2346" t="s">
        <v>1623</v>
      </c>
      <c r="H2346" t="s">
        <v>1352</v>
      </c>
      <c r="I2346">
        <v>1</v>
      </c>
      <c r="J2346">
        <v>2</v>
      </c>
      <c r="K2346" t="s">
        <v>1604</v>
      </c>
      <c r="L2346" t="s">
        <v>1610</v>
      </c>
      <c r="M2346">
        <v>0</v>
      </c>
      <c r="N2346">
        <v>2</v>
      </c>
      <c r="O2346">
        <v>0.45979999999999999</v>
      </c>
      <c r="P2346">
        <v>0</v>
      </c>
      <c r="Q2346">
        <v>1</v>
      </c>
      <c r="R2346">
        <v>1</v>
      </c>
      <c r="S2346">
        <v>685.88932</v>
      </c>
      <c r="T2346">
        <v>1370.77136</v>
      </c>
      <c r="U2346">
        <v>1370.7711999999999</v>
      </c>
      <c r="V2346">
        <v>0.12</v>
      </c>
      <c r="W2346">
        <v>8.0000000000000007E-5</v>
      </c>
      <c r="X2346" t="s">
        <v>540</v>
      </c>
      <c r="Y2346" t="s">
        <v>541</v>
      </c>
      <c r="Z2346">
        <v>39.02131</v>
      </c>
      <c r="AA2346">
        <v>23.5</v>
      </c>
      <c r="AB2346">
        <v>52.744199999999999</v>
      </c>
      <c r="AC2346">
        <v>35773</v>
      </c>
      <c r="AD2346" t="s">
        <v>554</v>
      </c>
      <c r="AE2346" t="s">
        <v>555</v>
      </c>
      <c r="AF2346" t="s">
        <v>443</v>
      </c>
      <c r="AG2346">
        <v>2.2400000000000002</v>
      </c>
      <c r="AH2346" t="s">
        <v>443</v>
      </c>
      <c r="AI2346" t="b">
        <v>0</v>
      </c>
      <c r="AJ2346" t="s">
        <v>443</v>
      </c>
      <c r="AK2346" t="s">
        <v>443</v>
      </c>
      <c r="AL2346" t="s">
        <v>443</v>
      </c>
      <c r="AM2346">
        <v>0</v>
      </c>
      <c r="AN2346">
        <v>1.2160000000000001E-3</v>
      </c>
      <c r="AO2346">
        <v>99716152</v>
      </c>
      <c r="AP2346">
        <v>52.9</v>
      </c>
      <c r="AQ2346" t="str">
        <f t="shared" si="410"/>
        <v>Sequest HT (A2)</v>
      </c>
      <c r="AT2346" t="str">
        <f t="shared" si="411"/>
        <v>Sequest HT (A2</v>
      </c>
      <c r="AU2346" t="str">
        <f t="shared" si="421"/>
        <v xml:space="preserve">uest HT </v>
      </c>
      <c r="AV2346" t="str">
        <f t="shared" si="422"/>
        <v xml:space="preserve">est HT </v>
      </c>
      <c r="AW2346" s="19" t="str">
        <f t="shared" si="423"/>
        <v xml:space="preserve">est HT </v>
      </c>
      <c r="AX2346" s="25">
        <v>0.12</v>
      </c>
      <c r="AY2346" s="26">
        <f t="shared" si="412"/>
        <v>6.6666666666666675E-4</v>
      </c>
      <c r="AZ2346">
        <v>8.0000000000000007E-5</v>
      </c>
      <c r="BA2346" s="21" t="e">
        <f t="shared" si="413"/>
        <v>#VALUE!</v>
      </c>
      <c r="BB2346" t="s">
        <v>540</v>
      </c>
      <c r="BC2346" t="s">
        <v>541</v>
      </c>
      <c r="BD2346" s="21" t="e">
        <f t="shared" si="414"/>
        <v>#VALUE!</v>
      </c>
      <c r="BE2346">
        <v>39.02131</v>
      </c>
      <c r="BF2346" s="21" t="e">
        <f t="shared" si="415"/>
        <v>#VALUE!</v>
      </c>
      <c r="BG2346">
        <v>23.5</v>
      </c>
      <c r="BH2346">
        <v>52.744199999999999</v>
      </c>
      <c r="BI2346" s="21">
        <f t="shared" si="416"/>
        <v>678.23571122512044</v>
      </c>
      <c r="BJ2346">
        <v>35773</v>
      </c>
      <c r="BK2346" t="s">
        <v>554</v>
      </c>
      <c r="BL2346" s="27" t="e">
        <f t="shared" si="417"/>
        <v>#VALUE!</v>
      </c>
      <c r="BN2346" s="28"/>
      <c r="BP2346" s="29"/>
      <c r="BR2346" s="30"/>
    </row>
    <row r="2347" spans="1:70" hidden="1" outlineLevel="1" x14ac:dyDescent="0.35">
      <c r="A2347" t="s">
        <v>443</v>
      </c>
      <c r="B2347" t="b">
        <v>0</v>
      </c>
      <c r="C2347" t="s">
        <v>439</v>
      </c>
      <c r="D2347" t="s">
        <v>1624</v>
      </c>
      <c r="E2347" t="s">
        <v>443</v>
      </c>
      <c r="F2347" t="s">
        <v>443</v>
      </c>
      <c r="G2347" t="b">
        <v>0</v>
      </c>
      <c r="H2347">
        <v>1</v>
      </c>
      <c r="I2347">
        <v>1</v>
      </c>
      <c r="J2347">
        <v>11</v>
      </c>
      <c r="K2347" t="s">
        <v>1604</v>
      </c>
      <c r="L2347" t="s">
        <v>1625</v>
      </c>
      <c r="M2347">
        <v>0</v>
      </c>
      <c r="N2347">
        <v>1793.0895</v>
      </c>
      <c r="O2347">
        <v>0</v>
      </c>
      <c r="P2347">
        <v>351.2</v>
      </c>
      <c r="Q2347">
        <v>276.7</v>
      </c>
      <c r="R2347">
        <v>91.5</v>
      </c>
      <c r="S2347">
        <v>21</v>
      </c>
      <c r="T2347">
        <v>12.7</v>
      </c>
      <c r="U2347">
        <v>114</v>
      </c>
      <c r="V2347" t="s">
        <v>443</v>
      </c>
      <c r="W2347">
        <v>32.9</v>
      </c>
      <c r="X2347" t="s">
        <v>443</v>
      </c>
      <c r="Y2347" t="s">
        <v>443</v>
      </c>
      <c r="Z2347" t="s">
        <v>439</v>
      </c>
      <c r="AA2347" t="s">
        <v>439</v>
      </c>
      <c r="AB2347" t="s">
        <v>439</v>
      </c>
      <c r="AC2347" t="s">
        <v>439</v>
      </c>
      <c r="AD2347" t="s">
        <v>444</v>
      </c>
      <c r="AE2347" t="s">
        <v>439</v>
      </c>
      <c r="AF2347" t="s">
        <v>445</v>
      </c>
      <c r="AG2347" t="s">
        <v>444</v>
      </c>
      <c r="AH2347" t="s">
        <v>445</v>
      </c>
      <c r="AI2347" t="s">
        <v>439</v>
      </c>
      <c r="AJ2347" t="s">
        <v>439</v>
      </c>
      <c r="AK2347">
        <v>0</v>
      </c>
      <c r="AL2347">
        <v>0</v>
      </c>
      <c r="AM2347">
        <v>8.6160000000000004E-7</v>
      </c>
      <c r="AN2347">
        <v>2.1549999999999999E-5</v>
      </c>
      <c r="AO2347">
        <v>5.13</v>
      </c>
      <c r="AP2347">
        <v>108</v>
      </c>
      <c r="AQ2347" t="str">
        <f t="shared" si="410"/>
        <v/>
      </c>
      <c r="AR2347" t="s">
        <v>1626</v>
      </c>
      <c r="AS2347" t="s">
        <v>1627</v>
      </c>
      <c r="AT2347" t="str">
        <f t="shared" si="411"/>
        <v/>
      </c>
      <c r="AU2347" t="str">
        <f t="shared" si="421"/>
        <v/>
      </c>
      <c r="AV2347" t="str">
        <f t="shared" si="422"/>
        <v/>
      </c>
      <c r="AW2347" s="19" t="str">
        <f t="shared" si="423"/>
        <v/>
      </c>
      <c r="AX2347" s="25" t="s">
        <v>443</v>
      </c>
      <c r="AY2347" s="26" t="e">
        <f t="shared" si="412"/>
        <v>#VALUE!</v>
      </c>
      <c r="AZ2347">
        <v>32.9</v>
      </c>
      <c r="BA2347" s="21" t="e">
        <f t="shared" si="413"/>
        <v>#VALUE!</v>
      </c>
      <c r="BB2347" t="s">
        <v>443</v>
      </c>
      <c r="BC2347" t="s">
        <v>443</v>
      </c>
      <c r="BD2347" s="21" t="e">
        <f t="shared" si="414"/>
        <v>#VALUE!</v>
      </c>
      <c r="BE2347" t="s">
        <v>439</v>
      </c>
      <c r="BF2347" s="21" t="e">
        <f t="shared" si="415"/>
        <v>#VALUE!</v>
      </c>
      <c r="BG2347" t="s">
        <v>439</v>
      </c>
      <c r="BH2347" t="s">
        <v>439</v>
      </c>
      <c r="BI2347" s="21" t="e">
        <f t="shared" si="416"/>
        <v>#VALUE!</v>
      </c>
      <c r="BJ2347" t="s">
        <v>439</v>
      </c>
      <c r="BK2347" t="s">
        <v>444</v>
      </c>
      <c r="BL2347" s="27" t="e">
        <f t="shared" si="417"/>
        <v>#VALUE!</v>
      </c>
      <c r="BN2347" s="28"/>
      <c r="BP2347" s="29"/>
      <c r="BR2347" s="30"/>
    </row>
    <row r="2348" spans="1:70" hidden="1" outlineLevel="2" collapsed="1" x14ac:dyDescent="0.35">
      <c r="A2348" t="s">
        <v>443</v>
      </c>
      <c r="B2348" t="s">
        <v>443</v>
      </c>
      <c r="C2348" t="s">
        <v>457</v>
      </c>
      <c r="D2348" t="s">
        <v>458</v>
      </c>
      <c r="E2348" t="s">
        <v>508</v>
      </c>
      <c r="F2348" t="s">
        <v>509</v>
      </c>
      <c r="G2348" t="s">
        <v>459</v>
      </c>
      <c r="H2348" t="s">
        <v>460</v>
      </c>
      <c r="I2348" t="s">
        <v>463</v>
      </c>
      <c r="J2348" t="s">
        <v>464</v>
      </c>
      <c r="K2348" t="s">
        <v>466</v>
      </c>
      <c r="L2348" t="s">
        <v>510</v>
      </c>
      <c r="M2348" t="s">
        <v>468</v>
      </c>
      <c r="N2348" t="s">
        <v>511</v>
      </c>
      <c r="O2348" t="s">
        <v>512</v>
      </c>
      <c r="P2348" t="s">
        <v>513</v>
      </c>
      <c r="Q2348" t="s">
        <v>514</v>
      </c>
      <c r="R2348" t="s">
        <v>515</v>
      </c>
      <c r="S2348" t="s">
        <v>516</v>
      </c>
      <c r="T2348" t="s">
        <v>517</v>
      </c>
      <c r="U2348" t="s">
        <v>469</v>
      </c>
      <c r="V2348" t="s">
        <v>518</v>
      </c>
      <c r="W2348" t="s">
        <v>519</v>
      </c>
      <c r="X2348" t="s">
        <v>520</v>
      </c>
      <c r="Y2348" t="s">
        <v>521</v>
      </c>
      <c r="Z2348" t="s">
        <v>522</v>
      </c>
      <c r="AA2348" t="s">
        <v>523</v>
      </c>
      <c r="AB2348" t="s">
        <v>524</v>
      </c>
      <c r="AC2348" t="s">
        <v>525</v>
      </c>
      <c r="AD2348" t="s">
        <v>526</v>
      </c>
      <c r="AE2348" t="s">
        <v>527</v>
      </c>
      <c r="AF2348" t="s">
        <v>480</v>
      </c>
      <c r="AG2348" t="s">
        <v>528</v>
      </c>
      <c r="AH2348" t="s">
        <v>529</v>
      </c>
      <c r="AI2348" t="s">
        <v>462</v>
      </c>
      <c r="AJ2348" t="s">
        <v>530</v>
      </c>
      <c r="AK2348" t="s">
        <v>531</v>
      </c>
      <c r="AL2348" t="s">
        <v>532</v>
      </c>
      <c r="AM2348" t="s">
        <v>533</v>
      </c>
      <c r="AN2348" t="s">
        <v>534</v>
      </c>
      <c r="AO2348" t="s">
        <v>535</v>
      </c>
      <c r="AP2348" t="s">
        <v>536</v>
      </c>
      <c r="AQ2348" t="str">
        <f t="shared" si="410"/>
        <v>Identifying Node</v>
      </c>
      <c r="AT2348" t="str">
        <f t="shared" si="411"/>
        <v>Identifying No</v>
      </c>
      <c r="AU2348" t="str">
        <f t="shared" si="421"/>
        <v>ntifying</v>
      </c>
      <c r="AV2348" t="str">
        <f t="shared" si="422"/>
        <v>tifying</v>
      </c>
      <c r="AW2348" s="19" t="str">
        <f t="shared" si="423"/>
        <v>tifying</v>
      </c>
      <c r="AX2348" s="25" t="s">
        <v>518</v>
      </c>
      <c r="AY2348" s="26" t="e">
        <f t="shared" si="412"/>
        <v>#VALUE!</v>
      </c>
      <c r="AZ2348" t="s">
        <v>519</v>
      </c>
      <c r="BA2348" s="21" t="e">
        <f t="shared" si="413"/>
        <v>#VALUE!</v>
      </c>
      <c r="BB2348" t="s">
        <v>520</v>
      </c>
      <c r="BC2348" t="s">
        <v>521</v>
      </c>
      <c r="BD2348" s="21" t="e">
        <f t="shared" si="414"/>
        <v>#VALUE!</v>
      </c>
      <c r="BE2348" t="s">
        <v>522</v>
      </c>
      <c r="BF2348" s="21" t="e">
        <f t="shared" si="415"/>
        <v>#VALUE!</v>
      </c>
      <c r="BG2348" t="s">
        <v>523</v>
      </c>
      <c r="BH2348" t="s">
        <v>524</v>
      </c>
      <c r="BI2348" s="21" t="e">
        <f t="shared" si="416"/>
        <v>#VALUE!</v>
      </c>
      <c r="BJ2348" t="s">
        <v>525</v>
      </c>
      <c r="BK2348" t="s">
        <v>526</v>
      </c>
      <c r="BL2348" s="27" t="e">
        <f t="shared" si="417"/>
        <v>#VALUE!</v>
      </c>
      <c r="BN2348" s="28"/>
      <c r="BP2348" s="29"/>
      <c r="BR2348" s="30"/>
    </row>
    <row r="2349" spans="1:70" hidden="1" outlineLevel="2" collapsed="1" x14ac:dyDescent="0.35">
      <c r="A2349" t="s">
        <v>443</v>
      </c>
      <c r="B2349" t="s">
        <v>443</v>
      </c>
      <c r="C2349" t="b">
        <v>0</v>
      </c>
      <c r="D2349" t="s">
        <v>439</v>
      </c>
      <c r="E2349" t="s">
        <v>538</v>
      </c>
      <c r="F2349" t="s">
        <v>550</v>
      </c>
      <c r="G2349" t="s">
        <v>1624</v>
      </c>
      <c r="H2349" t="s">
        <v>443</v>
      </c>
      <c r="I2349">
        <v>1</v>
      </c>
      <c r="J2349">
        <v>1</v>
      </c>
      <c r="K2349" t="s">
        <v>1604</v>
      </c>
      <c r="L2349" t="s">
        <v>1604</v>
      </c>
      <c r="M2349">
        <v>0</v>
      </c>
      <c r="N2349">
        <v>2</v>
      </c>
      <c r="O2349">
        <v>0.69620000000000004</v>
      </c>
      <c r="P2349">
        <v>0</v>
      </c>
      <c r="Q2349">
        <v>1</v>
      </c>
      <c r="R2349">
        <v>1</v>
      </c>
      <c r="S2349">
        <v>897.04827999999998</v>
      </c>
      <c r="T2349">
        <v>1793.0892699999999</v>
      </c>
      <c r="U2349">
        <v>1793.0895</v>
      </c>
      <c r="V2349">
        <v>-0.12</v>
      </c>
      <c r="W2349">
        <v>-1.1E-4</v>
      </c>
      <c r="X2349" t="s">
        <v>540</v>
      </c>
      <c r="Y2349" t="s">
        <v>541</v>
      </c>
      <c r="Z2349">
        <v>5.0144770000000003</v>
      </c>
      <c r="AA2349">
        <v>30</v>
      </c>
      <c r="AB2349">
        <v>69.9178</v>
      </c>
      <c r="AC2349">
        <v>51392</v>
      </c>
      <c r="AD2349" t="s">
        <v>568</v>
      </c>
      <c r="AE2349" t="s">
        <v>569</v>
      </c>
      <c r="AF2349" t="s">
        <v>443</v>
      </c>
      <c r="AG2349">
        <v>4.18</v>
      </c>
      <c r="AH2349" t="s">
        <v>443</v>
      </c>
      <c r="AI2349" t="b">
        <v>0</v>
      </c>
      <c r="AJ2349" t="s">
        <v>443</v>
      </c>
      <c r="AK2349" t="s">
        <v>443</v>
      </c>
      <c r="AL2349" t="s">
        <v>443</v>
      </c>
      <c r="AM2349">
        <v>0</v>
      </c>
      <c r="AN2349">
        <v>1.069E-7</v>
      </c>
      <c r="AO2349">
        <v>24371094</v>
      </c>
      <c r="AP2349">
        <v>69.97</v>
      </c>
      <c r="AQ2349" t="str">
        <f t="shared" si="410"/>
        <v>Sequest HT (A2)</v>
      </c>
      <c r="AT2349" t="str">
        <f t="shared" si="411"/>
        <v>Sequest HT (A2</v>
      </c>
      <c r="AU2349" t="str">
        <f t="shared" si="421"/>
        <v xml:space="preserve">uest HT </v>
      </c>
      <c r="AV2349" t="str">
        <f t="shared" si="422"/>
        <v xml:space="preserve">est HT </v>
      </c>
      <c r="AW2349" s="19" t="str">
        <f t="shared" si="423"/>
        <v xml:space="preserve">est HT </v>
      </c>
      <c r="AX2349" s="25">
        <v>-0.12</v>
      </c>
      <c r="AY2349" s="26">
        <f t="shared" si="412"/>
        <v>9.1666666666666676E-4</v>
      </c>
      <c r="AZ2349">
        <v>-1.1E-4</v>
      </c>
      <c r="BA2349" s="21" t="e">
        <f t="shared" si="413"/>
        <v>#VALUE!</v>
      </c>
      <c r="BB2349" t="s">
        <v>540</v>
      </c>
      <c r="BC2349" t="s">
        <v>541</v>
      </c>
      <c r="BD2349" s="21" t="e">
        <f t="shared" si="414"/>
        <v>#VALUE!</v>
      </c>
      <c r="BE2349">
        <v>5.0144770000000003</v>
      </c>
      <c r="BF2349" s="21" t="e">
        <f t="shared" si="415"/>
        <v>#VALUE!</v>
      </c>
      <c r="BG2349">
        <v>30</v>
      </c>
      <c r="BH2349">
        <v>69.9178</v>
      </c>
      <c r="BI2349" s="21">
        <f t="shared" si="416"/>
        <v>735.03456916550579</v>
      </c>
      <c r="BJ2349">
        <v>51392</v>
      </c>
      <c r="BK2349" t="s">
        <v>568</v>
      </c>
      <c r="BL2349" s="27" t="e">
        <f t="shared" si="417"/>
        <v>#VALUE!</v>
      </c>
      <c r="BN2349" s="28"/>
      <c r="BP2349" s="29"/>
      <c r="BR2349" s="30"/>
    </row>
    <row r="2350" spans="1:70" hidden="1" outlineLevel="2" collapsed="1" x14ac:dyDescent="0.35">
      <c r="A2350" t="s">
        <v>443</v>
      </c>
      <c r="B2350" t="s">
        <v>443</v>
      </c>
      <c r="C2350" t="b">
        <v>0</v>
      </c>
      <c r="D2350" t="s">
        <v>439</v>
      </c>
      <c r="E2350" t="s">
        <v>557</v>
      </c>
      <c r="F2350" t="s">
        <v>550</v>
      </c>
      <c r="G2350" t="s">
        <v>1624</v>
      </c>
      <c r="H2350" t="s">
        <v>443</v>
      </c>
      <c r="I2350">
        <v>1</v>
      </c>
      <c r="J2350">
        <v>1</v>
      </c>
      <c r="K2350" t="s">
        <v>1604</v>
      </c>
      <c r="L2350" t="s">
        <v>1604</v>
      </c>
      <c r="M2350">
        <v>0</v>
      </c>
      <c r="N2350">
        <v>2</v>
      </c>
      <c r="O2350">
        <v>1</v>
      </c>
      <c r="P2350">
        <v>0</v>
      </c>
      <c r="Q2350">
        <v>1</v>
      </c>
      <c r="R2350">
        <v>1</v>
      </c>
      <c r="S2350">
        <v>897.04708000000005</v>
      </c>
      <c r="T2350">
        <v>1793.0868800000001</v>
      </c>
      <c r="U2350">
        <v>1793.0895</v>
      </c>
      <c r="V2350">
        <v>-1.46</v>
      </c>
      <c r="W2350">
        <v>-1.31E-3</v>
      </c>
      <c r="X2350" t="s">
        <v>540</v>
      </c>
      <c r="Y2350" t="s">
        <v>541</v>
      </c>
      <c r="Z2350">
        <v>15.468220000000001</v>
      </c>
      <c r="AA2350">
        <v>30</v>
      </c>
      <c r="AB2350">
        <v>69.8626</v>
      </c>
      <c r="AC2350">
        <v>51473</v>
      </c>
      <c r="AD2350" t="s">
        <v>554</v>
      </c>
      <c r="AE2350" t="s">
        <v>555</v>
      </c>
      <c r="AF2350" t="s">
        <v>443</v>
      </c>
      <c r="AG2350" t="s">
        <v>443</v>
      </c>
      <c r="AH2350">
        <v>108</v>
      </c>
      <c r="AI2350" t="b">
        <v>0</v>
      </c>
      <c r="AJ2350">
        <v>42</v>
      </c>
      <c r="AK2350">
        <v>25</v>
      </c>
      <c r="AL2350">
        <v>2.85781828986402E-11</v>
      </c>
      <c r="AM2350">
        <v>0</v>
      </c>
      <c r="AN2350">
        <v>8.6160000000000004E-7</v>
      </c>
      <c r="AO2350">
        <v>50863756</v>
      </c>
      <c r="AP2350">
        <v>69.91</v>
      </c>
      <c r="AQ2350" t="str">
        <f t="shared" si="410"/>
        <v>Mascot (A5)</v>
      </c>
      <c r="AT2350" t="str">
        <f t="shared" si="411"/>
        <v>Mascot (A5)</v>
      </c>
      <c r="AU2350" t="str">
        <f t="shared" si="421"/>
        <v>cot (A5)</v>
      </c>
      <c r="AV2350" t="str">
        <f t="shared" si="422"/>
        <v>ot (A5)</v>
      </c>
      <c r="AW2350" s="19" t="str">
        <f t="shared" si="423"/>
        <v>ot (A5)</v>
      </c>
      <c r="AX2350" s="25">
        <v>-1.46</v>
      </c>
      <c r="AY2350" s="26">
        <f t="shared" si="412"/>
        <v>8.9726027397260273E-4</v>
      </c>
      <c r="AZ2350">
        <v>-1.31E-3</v>
      </c>
      <c r="BA2350" s="21" t="e">
        <f t="shared" si="413"/>
        <v>#VALUE!</v>
      </c>
      <c r="BB2350" t="s">
        <v>540</v>
      </c>
      <c r="BC2350" t="s">
        <v>541</v>
      </c>
      <c r="BD2350" s="21" t="e">
        <f t="shared" si="414"/>
        <v>#VALUE!</v>
      </c>
      <c r="BE2350">
        <v>15.468220000000001</v>
      </c>
      <c r="BF2350" s="21" t="e">
        <f t="shared" si="415"/>
        <v>#VALUE!</v>
      </c>
      <c r="BG2350">
        <v>30</v>
      </c>
      <c r="BH2350">
        <v>69.8626</v>
      </c>
      <c r="BI2350" s="21">
        <f t="shared" si="416"/>
        <v>736.77475501913761</v>
      </c>
      <c r="BJ2350">
        <v>51473</v>
      </c>
      <c r="BK2350" t="s">
        <v>554</v>
      </c>
      <c r="BL2350" s="27" t="e">
        <f t="shared" si="417"/>
        <v>#VALUE!</v>
      </c>
      <c r="BN2350" s="28"/>
      <c r="BP2350" s="29"/>
      <c r="BR2350" s="30"/>
    </row>
    <row r="2351" spans="1:70" hidden="1" outlineLevel="2" collapsed="1" x14ac:dyDescent="0.35">
      <c r="A2351" t="s">
        <v>443</v>
      </c>
      <c r="B2351" t="s">
        <v>443</v>
      </c>
      <c r="C2351" t="b">
        <v>0</v>
      </c>
      <c r="D2351" t="s">
        <v>439</v>
      </c>
      <c r="E2351" t="s">
        <v>557</v>
      </c>
      <c r="F2351" t="s">
        <v>550</v>
      </c>
      <c r="G2351" t="s">
        <v>1624</v>
      </c>
      <c r="H2351" t="s">
        <v>443</v>
      </c>
      <c r="I2351">
        <v>1</v>
      </c>
      <c r="J2351">
        <v>1</v>
      </c>
      <c r="K2351" t="s">
        <v>1604</v>
      </c>
      <c r="L2351" t="s">
        <v>1604</v>
      </c>
      <c r="M2351">
        <v>0</v>
      </c>
      <c r="N2351">
        <v>2</v>
      </c>
      <c r="O2351">
        <v>1</v>
      </c>
      <c r="P2351">
        <v>0</v>
      </c>
      <c r="Q2351">
        <v>1</v>
      </c>
      <c r="R2351">
        <v>1</v>
      </c>
      <c r="S2351">
        <v>897.04827999999998</v>
      </c>
      <c r="T2351">
        <v>1793.0892699999999</v>
      </c>
      <c r="U2351">
        <v>1793.0895</v>
      </c>
      <c r="V2351">
        <v>-0.12</v>
      </c>
      <c r="W2351">
        <v>-1.1E-4</v>
      </c>
      <c r="X2351" t="s">
        <v>540</v>
      </c>
      <c r="Y2351" t="s">
        <v>541</v>
      </c>
      <c r="Z2351">
        <v>5.0144770000000003</v>
      </c>
      <c r="AA2351">
        <v>30</v>
      </c>
      <c r="AB2351">
        <v>69.9178</v>
      </c>
      <c r="AC2351">
        <v>51392</v>
      </c>
      <c r="AD2351" t="s">
        <v>568</v>
      </c>
      <c r="AE2351" t="s">
        <v>569</v>
      </c>
      <c r="AF2351" t="s">
        <v>443</v>
      </c>
      <c r="AG2351" t="s">
        <v>443</v>
      </c>
      <c r="AH2351">
        <v>128</v>
      </c>
      <c r="AI2351" t="b">
        <v>0</v>
      </c>
      <c r="AJ2351">
        <v>42</v>
      </c>
      <c r="AK2351">
        <v>24</v>
      </c>
      <c r="AL2351">
        <v>3.2372163739556198E-13</v>
      </c>
      <c r="AM2351">
        <v>0</v>
      </c>
      <c r="AN2351">
        <v>1.384E-6</v>
      </c>
      <c r="AO2351">
        <v>24371094</v>
      </c>
      <c r="AP2351">
        <v>69.97</v>
      </c>
      <c r="AQ2351" t="str">
        <f t="shared" si="410"/>
        <v>Mascot (A5)</v>
      </c>
      <c r="AT2351" t="str">
        <f t="shared" si="411"/>
        <v>Mascot (A5)</v>
      </c>
      <c r="AU2351" t="str">
        <f t="shared" si="421"/>
        <v>cot (A5)</v>
      </c>
      <c r="AV2351" t="str">
        <f t="shared" si="422"/>
        <v>ot (A5)</v>
      </c>
      <c r="AW2351" s="19" t="str">
        <f t="shared" si="423"/>
        <v>ot (A5)</v>
      </c>
      <c r="AX2351" s="25">
        <v>-0.12</v>
      </c>
      <c r="AY2351" s="26">
        <f t="shared" si="412"/>
        <v>9.1666666666666676E-4</v>
      </c>
      <c r="AZ2351">
        <v>-1.1E-4</v>
      </c>
      <c r="BA2351" s="21" t="e">
        <f t="shared" si="413"/>
        <v>#VALUE!</v>
      </c>
      <c r="BB2351" t="s">
        <v>540</v>
      </c>
      <c r="BC2351" t="s">
        <v>541</v>
      </c>
      <c r="BD2351" s="21" t="e">
        <f t="shared" si="414"/>
        <v>#VALUE!</v>
      </c>
      <c r="BE2351">
        <v>5.0144770000000003</v>
      </c>
      <c r="BF2351" s="21" t="e">
        <f t="shared" si="415"/>
        <v>#VALUE!</v>
      </c>
      <c r="BG2351">
        <v>30</v>
      </c>
      <c r="BH2351">
        <v>69.9178</v>
      </c>
      <c r="BI2351" s="21">
        <f t="shared" si="416"/>
        <v>735.03456916550579</v>
      </c>
      <c r="BJ2351">
        <v>51392</v>
      </c>
      <c r="BK2351" t="s">
        <v>568</v>
      </c>
      <c r="BL2351" s="27" t="e">
        <f t="shared" si="417"/>
        <v>#VALUE!</v>
      </c>
      <c r="BN2351" s="28"/>
      <c r="BP2351" s="29"/>
      <c r="BR2351" s="30"/>
    </row>
    <row r="2352" spans="1:70" hidden="1" outlineLevel="2" collapsed="1" x14ac:dyDescent="0.35">
      <c r="A2352" t="s">
        <v>443</v>
      </c>
      <c r="B2352" t="s">
        <v>443</v>
      </c>
      <c r="C2352" t="b">
        <v>0</v>
      </c>
      <c r="D2352" t="s">
        <v>439</v>
      </c>
      <c r="E2352" t="s">
        <v>538</v>
      </c>
      <c r="F2352" t="s">
        <v>550</v>
      </c>
      <c r="G2352" t="s">
        <v>1624</v>
      </c>
      <c r="H2352" t="s">
        <v>443</v>
      </c>
      <c r="I2352">
        <v>1</v>
      </c>
      <c r="J2352">
        <v>1</v>
      </c>
      <c r="K2352" t="s">
        <v>1604</v>
      </c>
      <c r="L2352" t="s">
        <v>1604</v>
      </c>
      <c r="M2352">
        <v>0</v>
      </c>
      <c r="N2352">
        <v>2</v>
      </c>
      <c r="O2352">
        <v>0.70079999999999998</v>
      </c>
      <c r="P2352">
        <v>0</v>
      </c>
      <c r="Q2352">
        <v>1</v>
      </c>
      <c r="R2352">
        <v>1</v>
      </c>
      <c r="S2352">
        <v>897.04908999999998</v>
      </c>
      <c r="T2352">
        <v>1793.0908999999999</v>
      </c>
      <c r="U2352">
        <v>1793.0895</v>
      </c>
      <c r="V2352">
        <v>0.79</v>
      </c>
      <c r="W2352">
        <v>6.9999999999999999E-4</v>
      </c>
      <c r="X2352" t="s">
        <v>540</v>
      </c>
      <c r="Y2352" t="s">
        <v>541</v>
      </c>
      <c r="Z2352">
        <v>0</v>
      </c>
      <c r="AA2352">
        <v>30</v>
      </c>
      <c r="AB2352">
        <v>69.966700000000003</v>
      </c>
      <c r="AC2352">
        <v>49053</v>
      </c>
      <c r="AD2352" t="s">
        <v>572</v>
      </c>
      <c r="AE2352" t="s">
        <v>573</v>
      </c>
      <c r="AF2352" t="s">
        <v>443</v>
      </c>
      <c r="AG2352">
        <v>3.91</v>
      </c>
      <c r="AH2352" t="s">
        <v>443</v>
      </c>
      <c r="AI2352" t="b">
        <v>0</v>
      </c>
      <c r="AJ2352" t="s">
        <v>443</v>
      </c>
      <c r="AK2352" t="s">
        <v>443</v>
      </c>
      <c r="AL2352" t="s">
        <v>443</v>
      </c>
      <c r="AM2352">
        <v>0</v>
      </c>
      <c r="AN2352">
        <v>2.4320000000000002E-6</v>
      </c>
      <c r="AO2352">
        <v>5993033.5</v>
      </c>
      <c r="AP2352">
        <v>69.989999999999995</v>
      </c>
      <c r="AQ2352" t="str">
        <f t="shared" si="410"/>
        <v>Sequest HT (A2)</v>
      </c>
      <c r="AT2352" t="str">
        <f t="shared" si="411"/>
        <v>Sequest HT (A2</v>
      </c>
      <c r="AU2352" t="str">
        <f t="shared" si="421"/>
        <v xml:space="preserve">uest HT </v>
      </c>
      <c r="AV2352" t="str">
        <f t="shared" si="422"/>
        <v xml:space="preserve">est HT </v>
      </c>
      <c r="AW2352" s="19" t="str">
        <f t="shared" si="423"/>
        <v xml:space="preserve">est HT </v>
      </c>
      <c r="AX2352" s="25">
        <v>0.79</v>
      </c>
      <c r="AY2352" s="26">
        <f t="shared" si="412"/>
        <v>8.8607594936708858E-4</v>
      </c>
      <c r="AZ2352">
        <v>6.9999999999999999E-4</v>
      </c>
      <c r="BA2352" s="21" t="e">
        <f t="shared" si="413"/>
        <v>#VALUE!</v>
      </c>
      <c r="BB2352" t="s">
        <v>540</v>
      </c>
      <c r="BC2352" t="s">
        <v>541</v>
      </c>
      <c r="BD2352" s="21" t="e">
        <f t="shared" si="414"/>
        <v>#VALUE!</v>
      </c>
      <c r="BE2352">
        <v>0</v>
      </c>
      <c r="BF2352" s="21" t="e">
        <f t="shared" si="415"/>
        <v>#VALUE!</v>
      </c>
      <c r="BG2352">
        <v>30</v>
      </c>
      <c r="BH2352">
        <v>69.966700000000003</v>
      </c>
      <c r="BI2352" s="21">
        <f t="shared" si="416"/>
        <v>701.09066170049459</v>
      </c>
      <c r="BJ2352">
        <v>49053</v>
      </c>
      <c r="BK2352" t="s">
        <v>572</v>
      </c>
      <c r="BL2352" s="27" t="e">
        <f t="shared" si="417"/>
        <v>#VALUE!</v>
      </c>
      <c r="BN2352" s="28"/>
      <c r="BP2352" s="29"/>
      <c r="BR2352" s="30"/>
    </row>
    <row r="2353" spans="1:70" hidden="1" outlineLevel="2" collapsed="1" x14ac:dyDescent="0.35">
      <c r="A2353" t="s">
        <v>443</v>
      </c>
      <c r="B2353" t="s">
        <v>443</v>
      </c>
      <c r="C2353" t="b">
        <v>0</v>
      </c>
      <c r="D2353" t="s">
        <v>439</v>
      </c>
      <c r="E2353" t="s">
        <v>538</v>
      </c>
      <c r="F2353" t="s">
        <v>550</v>
      </c>
      <c r="G2353" t="s">
        <v>1624</v>
      </c>
      <c r="H2353" t="s">
        <v>443</v>
      </c>
      <c r="I2353">
        <v>1</v>
      </c>
      <c r="J2353">
        <v>1</v>
      </c>
      <c r="K2353" t="s">
        <v>1604</v>
      </c>
      <c r="L2353" t="s">
        <v>1604</v>
      </c>
      <c r="M2353">
        <v>0</v>
      </c>
      <c r="N2353">
        <v>2</v>
      </c>
      <c r="O2353">
        <v>0.65500000000000003</v>
      </c>
      <c r="P2353">
        <v>0</v>
      </c>
      <c r="Q2353">
        <v>1</v>
      </c>
      <c r="R2353">
        <v>1</v>
      </c>
      <c r="S2353">
        <v>897.04708000000005</v>
      </c>
      <c r="T2353">
        <v>1793.0868800000001</v>
      </c>
      <c r="U2353">
        <v>1793.0895</v>
      </c>
      <c r="V2353">
        <v>-1.46</v>
      </c>
      <c r="W2353">
        <v>-1.31E-3</v>
      </c>
      <c r="X2353" t="s">
        <v>540</v>
      </c>
      <c r="Y2353" t="s">
        <v>541</v>
      </c>
      <c r="Z2353">
        <v>15.468220000000001</v>
      </c>
      <c r="AA2353">
        <v>30</v>
      </c>
      <c r="AB2353">
        <v>69.8626</v>
      </c>
      <c r="AC2353">
        <v>51473</v>
      </c>
      <c r="AD2353" t="s">
        <v>554</v>
      </c>
      <c r="AE2353" t="s">
        <v>555</v>
      </c>
      <c r="AF2353" t="s">
        <v>443</v>
      </c>
      <c r="AG2353">
        <v>5.13</v>
      </c>
      <c r="AH2353" t="s">
        <v>443</v>
      </c>
      <c r="AI2353" t="b">
        <v>0</v>
      </c>
      <c r="AJ2353" t="s">
        <v>443</v>
      </c>
      <c r="AK2353" t="s">
        <v>443</v>
      </c>
      <c r="AL2353" t="s">
        <v>443</v>
      </c>
      <c r="AM2353">
        <v>0</v>
      </c>
      <c r="AN2353">
        <v>2.1549999999999999E-5</v>
      </c>
      <c r="AO2353">
        <v>50863756</v>
      </c>
      <c r="AP2353">
        <v>69.91</v>
      </c>
      <c r="AQ2353" t="str">
        <f t="shared" si="410"/>
        <v>Sequest HT (A2)</v>
      </c>
      <c r="AT2353" t="str">
        <f t="shared" si="411"/>
        <v>Sequest HT (A2</v>
      </c>
      <c r="AU2353" t="str">
        <f t="shared" si="421"/>
        <v xml:space="preserve">uest HT </v>
      </c>
      <c r="AV2353" t="str">
        <f t="shared" si="422"/>
        <v xml:space="preserve">est HT </v>
      </c>
      <c r="AW2353" s="19" t="str">
        <f t="shared" si="423"/>
        <v xml:space="preserve">est HT </v>
      </c>
      <c r="AX2353" s="25">
        <v>-1.46</v>
      </c>
      <c r="AY2353" s="26">
        <f t="shared" si="412"/>
        <v>8.9726027397260273E-4</v>
      </c>
      <c r="AZ2353">
        <v>-1.31E-3</v>
      </c>
      <c r="BA2353" s="21" t="e">
        <f t="shared" si="413"/>
        <v>#VALUE!</v>
      </c>
      <c r="BB2353" t="s">
        <v>540</v>
      </c>
      <c r="BC2353" t="s">
        <v>541</v>
      </c>
      <c r="BD2353" s="21" t="e">
        <f t="shared" si="414"/>
        <v>#VALUE!</v>
      </c>
      <c r="BE2353">
        <v>15.468220000000001</v>
      </c>
      <c r="BF2353" s="21" t="e">
        <f t="shared" si="415"/>
        <v>#VALUE!</v>
      </c>
      <c r="BG2353">
        <v>30</v>
      </c>
      <c r="BH2353">
        <v>69.8626</v>
      </c>
      <c r="BI2353" s="21">
        <f t="shared" si="416"/>
        <v>736.77475501913761</v>
      </c>
      <c r="BJ2353">
        <v>51473</v>
      </c>
      <c r="BK2353" t="s">
        <v>554</v>
      </c>
      <c r="BL2353" s="27" t="e">
        <f t="shared" si="417"/>
        <v>#VALUE!</v>
      </c>
      <c r="BN2353" s="28"/>
      <c r="BP2353" s="29"/>
      <c r="BR2353" s="30"/>
    </row>
    <row r="2354" spans="1:70" hidden="1" outlineLevel="2" collapsed="1" x14ac:dyDescent="0.35">
      <c r="A2354" t="s">
        <v>443</v>
      </c>
      <c r="B2354" t="s">
        <v>443</v>
      </c>
      <c r="C2354" t="b">
        <v>0</v>
      </c>
      <c r="D2354" t="s">
        <v>439</v>
      </c>
      <c r="E2354" t="s">
        <v>557</v>
      </c>
      <c r="F2354" t="s">
        <v>550</v>
      </c>
      <c r="G2354" t="s">
        <v>1624</v>
      </c>
      <c r="H2354" t="s">
        <v>443</v>
      </c>
      <c r="I2354">
        <v>1</v>
      </c>
      <c r="J2354">
        <v>1</v>
      </c>
      <c r="K2354" t="s">
        <v>1604</v>
      </c>
      <c r="L2354" t="s">
        <v>1604</v>
      </c>
      <c r="M2354">
        <v>0</v>
      </c>
      <c r="N2354">
        <v>2</v>
      </c>
      <c r="O2354">
        <v>1</v>
      </c>
      <c r="P2354">
        <v>0</v>
      </c>
      <c r="Q2354">
        <v>1</v>
      </c>
      <c r="R2354">
        <v>1</v>
      </c>
      <c r="S2354">
        <v>897.04908999999998</v>
      </c>
      <c r="T2354">
        <v>1793.0908999999999</v>
      </c>
      <c r="U2354">
        <v>1793.0895</v>
      </c>
      <c r="V2354">
        <v>0.79</v>
      </c>
      <c r="W2354">
        <v>6.9999999999999999E-4</v>
      </c>
      <c r="X2354" t="s">
        <v>540</v>
      </c>
      <c r="Y2354" t="s">
        <v>541</v>
      </c>
      <c r="Z2354">
        <v>0</v>
      </c>
      <c r="AA2354">
        <v>30</v>
      </c>
      <c r="AB2354">
        <v>69.966700000000003</v>
      </c>
      <c r="AC2354">
        <v>49053</v>
      </c>
      <c r="AD2354" t="s">
        <v>572</v>
      </c>
      <c r="AE2354" t="s">
        <v>573</v>
      </c>
      <c r="AF2354" t="s">
        <v>443</v>
      </c>
      <c r="AG2354" t="s">
        <v>443</v>
      </c>
      <c r="AH2354">
        <v>92</v>
      </c>
      <c r="AI2354" t="b">
        <v>0</v>
      </c>
      <c r="AJ2354">
        <v>42</v>
      </c>
      <c r="AK2354">
        <v>24</v>
      </c>
      <c r="AL2354">
        <v>1.2698534433803599E-9</v>
      </c>
      <c r="AM2354">
        <v>0</v>
      </c>
      <c r="AN2354">
        <v>3.6739999999999997E-5</v>
      </c>
      <c r="AO2354">
        <v>5993033.5</v>
      </c>
      <c r="AP2354">
        <v>69.989999999999995</v>
      </c>
      <c r="AQ2354" t="str">
        <f t="shared" si="410"/>
        <v>Mascot (A5)</v>
      </c>
      <c r="AT2354" t="str">
        <f t="shared" si="411"/>
        <v>Mascot (A5)</v>
      </c>
      <c r="AU2354" t="str">
        <f t="shared" si="421"/>
        <v>cot (A5)</v>
      </c>
      <c r="AV2354" t="str">
        <f t="shared" si="422"/>
        <v>ot (A5)</v>
      </c>
      <c r="AW2354" s="19" t="str">
        <f t="shared" si="423"/>
        <v>ot (A5)</v>
      </c>
      <c r="AX2354" s="25">
        <v>0.79</v>
      </c>
      <c r="AY2354" s="26">
        <f t="shared" si="412"/>
        <v>8.8607594936708858E-4</v>
      </c>
      <c r="AZ2354">
        <v>6.9999999999999999E-4</v>
      </c>
      <c r="BA2354" s="21" t="e">
        <f t="shared" si="413"/>
        <v>#VALUE!</v>
      </c>
      <c r="BB2354" t="s">
        <v>540</v>
      </c>
      <c r="BC2354" t="s">
        <v>541</v>
      </c>
      <c r="BD2354" s="21" t="e">
        <f t="shared" si="414"/>
        <v>#VALUE!</v>
      </c>
      <c r="BE2354">
        <v>0</v>
      </c>
      <c r="BF2354" s="21" t="e">
        <f t="shared" si="415"/>
        <v>#VALUE!</v>
      </c>
      <c r="BG2354">
        <v>30</v>
      </c>
      <c r="BH2354">
        <v>69.966700000000003</v>
      </c>
      <c r="BI2354" s="21">
        <f t="shared" si="416"/>
        <v>701.09066170049459</v>
      </c>
      <c r="BJ2354">
        <v>49053</v>
      </c>
      <c r="BK2354" t="s">
        <v>572</v>
      </c>
      <c r="BL2354" s="27" t="e">
        <f t="shared" si="417"/>
        <v>#VALUE!</v>
      </c>
      <c r="BN2354" s="28"/>
      <c r="BP2354" s="29"/>
      <c r="BR2354" s="30"/>
    </row>
    <row r="2355" spans="1:70" hidden="1" outlineLevel="2" collapsed="1" x14ac:dyDescent="0.35">
      <c r="A2355" t="s">
        <v>443</v>
      </c>
      <c r="B2355" t="s">
        <v>443</v>
      </c>
      <c r="C2355" t="b">
        <v>0</v>
      </c>
      <c r="D2355" t="s">
        <v>439</v>
      </c>
      <c r="E2355" t="s">
        <v>538</v>
      </c>
      <c r="F2355" t="s">
        <v>550</v>
      </c>
      <c r="G2355" t="s">
        <v>1624</v>
      </c>
      <c r="H2355" t="s">
        <v>443</v>
      </c>
      <c r="I2355">
        <v>1</v>
      </c>
      <c r="J2355">
        <v>1</v>
      </c>
      <c r="K2355" t="s">
        <v>1604</v>
      </c>
      <c r="L2355" t="s">
        <v>1604</v>
      </c>
      <c r="M2355">
        <v>0</v>
      </c>
      <c r="N2355">
        <v>2</v>
      </c>
      <c r="O2355">
        <v>0.64349999999999996</v>
      </c>
      <c r="P2355">
        <v>0</v>
      </c>
      <c r="Q2355">
        <v>1</v>
      </c>
      <c r="R2355">
        <v>1</v>
      </c>
      <c r="S2355">
        <v>897.04846999999995</v>
      </c>
      <c r="T2355">
        <v>1793.0896600000001</v>
      </c>
      <c r="U2355">
        <v>1793.0895</v>
      </c>
      <c r="V2355">
        <v>0.09</v>
      </c>
      <c r="W2355">
        <v>8.0000000000000007E-5</v>
      </c>
      <c r="X2355" t="s">
        <v>540</v>
      </c>
      <c r="Y2355" t="s">
        <v>541</v>
      </c>
      <c r="Z2355">
        <v>6.0889740000000003</v>
      </c>
      <c r="AA2355">
        <v>30</v>
      </c>
      <c r="AB2355">
        <v>70.529700000000005</v>
      </c>
      <c r="AC2355">
        <v>52221</v>
      </c>
      <c r="AD2355" t="s">
        <v>551</v>
      </c>
      <c r="AE2355" t="s">
        <v>552</v>
      </c>
      <c r="AF2355" t="s">
        <v>443</v>
      </c>
      <c r="AG2355">
        <v>3.31</v>
      </c>
      <c r="AH2355" t="s">
        <v>443</v>
      </c>
      <c r="AI2355" t="b">
        <v>0</v>
      </c>
      <c r="AJ2355" t="s">
        <v>443</v>
      </c>
      <c r="AK2355" t="s">
        <v>443</v>
      </c>
      <c r="AL2355" t="s">
        <v>443</v>
      </c>
      <c r="AM2355">
        <v>0</v>
      </c>
      <c r="AN2355">
        <v>1.217E-4</v>
      </c>
      <c r="AO2355">
        <v>11731733</v>
      </c>
      <c r="AP2355">
        <v>70.47</v>
      </c>
      <c r="AQ2355" t="str">
        <f t="shared" si="410"/>
        <v>Sequest HT (A2)</v>
      </c>
      <c r="AT2355" t="str">
        <f t="shared" si="411"/>
        <v>Sequest HT (A2</v>
      </c>
      <c r="AU2355" t="str">
        <f t="shared" si="421"/>
        <v xml:space="preserve">uest HT </v>
      </c>
      <c r="AV2355" t="str">
        <f t="shared" si="422"/>
        <v xml:space="preserve">est HT </v>
      </c>
      <c r="AW2355" s="19" t="str">
        <f t="shared" si="423"/>
        <v xml:space="preserve">est HT </v>
      </c>
      <c r="AX2355" s="25">
        <v>0.09</v>
      </c>
      <c r="AY2355" s="26">
        <f t="shared" si="412"/>
        <v>8.8888888888888904E-4</v>
      </c>
      <c r="AZ2355">
        <v>8.0000000000000007E-5</v>
      </c>
      <c r="BA2355" s="21" t="e">
        <f t="shared" si="413"/>
        <v>#VALUE!</v>
      </c>
      <c r="BB2355" t="s">
        <v>540</v>
      </c>
      <c r="BC2355" t="s">
        <v>541</v>
      </c>
      <c r="BD2355" s="21" t="e">
        <f t="shared" si="414"/>
        <v>#VALUE!</v>
      </c>
      <c r="BE2355">
        <v>6.0889740000000003</v>
      </c>
      <c r="BF2355" s="21" t="e">
        <f t="shared" si="415"/>
        <v>#VALUE!</v>
      </c>
      <c r="BG2355">
        <v>30</v>
      </c>
      <c r="BH2355">
        <v>70.529700000000005</v>
      </c>
      <c r="BI2355" s="21">
        <f t="shared" si="416"/>
        <v>740.411486224952</v>
      </c>
      <c r="BJ2355">
        <v>52221</v>
      </c>
      <c r="BK2355" t="s">
        <v>551</v>
      </c>
      <c r="BL2355" s="27" t="e">
        <f t="shared" si="417"/>
        <v>#VALUE!</v>
      </c>
      <c r="BN2355" s="28"/>
      <c r="BP2355" s="29"/>
      <c r="BR2355" s="30"/>
    </row>
    <row r="2356" spans="1:70" hidden="1" outlineLevel="2" collapsed="1" x14ac:dyDescent="0.35">
      <c r="A2356" t="s">
        <v>443</v>
      </c>
      <c r="B2356" t="s">
        <v>443</v>
      </c>
      <c r="C2356" t="b">
        <v>0</v>
      </c>
      <c r="D2356" t="s">
        <v>439</v>
      </c>
      <c r="E2356" t="s">
        <v>538</v>
      </c>
      <c r="F2356" t="s">
        <v>550</v>
      </c>
      <c r="G2356" t="s">
        <v>1624</v>
      </c>
      <c r="H2356" t="s">
        <v>443</v>
      </c>
      <c r="I2356">
        <v>1</v>
      </c>
      <c r="J2356">
        <v>1</v>
      </c>
      <c r="K2356" t="s">
        <v>1604</v>
      </c>
      <c r="L2356" t="s">
        <v>1604</v>
      </c>
      <c r="M2356">
        <v>0</v>
      </c>
      <c r="N2356">
        <v>2</v>
      </c>
      <c r="O2356">
        <v>0.72219999999999995</v>
      </c>
      <c r="P2356">
        <v>0</v>
      </c>
      <c r="Q2356">
        <v>1</v>
      </c>
      <c r="R2356">
        <v>1</v>
      </c>
      <c r="S2356">
        <v>897.04849000000002</v>
      </c>
      <c r="T2356">
        <v>1793.0897</v>
      </c>
      <c r="U2356">
        <v>1793.0895</v>
      </c>
      <c r="V2356">
        <v>0.11</v>
      </c>
      <c r="W2356">
        <v>1E-4</v>
      </c>
      <c r="X2356" t="s">
        <v>540</v>
      </c>
      <c r="Y2356" t="s">
        <v>541</v>
      </c>
      <c r="Z2356">
        <v>5.7932800000000002</v>
      </c>
      <c r="AA2356">
        <v>30</v>
      </c>
      <c r="AB2356">
        <v>69.963399999999993</v>
      </c>
      <c r="AC2356">
        <v>51296</v>
      </c>
      <c r="AD2356" t="s">
        <v>563</v>
      </c>
      <c r="AE2356" t="s">
        <v>564</v>
      </c>
      <c r="AF2356" t="s">
        <v>443</v>
      </c>
      <c r="AG2356">
        <v>2.7</v>
      </c>
      <c r="AH2356" t="s">
        <v>443</v>
      </c>
      <c r="AI2356" t="b">
        <v>0</v>
      </c>
      <c r="AJ2356" t="s">
        <v>443</v>
      </c>
      <c r="AK2356" t="s">
        <v>443</v>
      </c>
      <c r="AL2356" t="s">
        <v>443</v>
      </c>
      <c r="AM2356">
        <v>0</v>
      </c>
      <c r="AN2356">
        <v>1.4990000000000001E-4</v>
      </c>
      <c r="AO2356">
        <v>5344823.5</v>
      </c>
      <c r="AP2356">
        <v>69.97</v>
      </c>
      <c r="AQ2356" t="str">
        <f t="shared" si="410"/>
        <v>Sequest HT (A2)</v>
      </c>
      <c r="AT2356" t="str">
        <f t="shared" si="411"/>
        <v>Sequest HT (A2</v>
      </c>
      <c r="AU2356" t="str">
        <f t="shared" si="421"/>
        <v xml:space="preserve">uest HT </v>
      </c>
      <c r="AV2356" t="str">
        <f t="shared" si="422"/>
        <v xml:space="preserve">est HT </v>
      </c>
      <c r="AW2356" s="19" t="str">
        <f t="shared" si="423"/>
        <v xml:space="preserve">est HT </v>
      </c>
      <c r="AX2356" s="25">
        <v>0.11</v>
      </c>
      <c r="AY2356" s="26">
        <f t="shared" si="412"/>
        <v>9.0909090909090909E-4</v>
      </c>
      <c r="AZ2356">
        <v>1E-4</v>
      </c>
      <c r="BA2356" s="21" t="e">
        <f t="shared" si="413"/>
        <v>#VALUE!</v>
      </c>
      <c r="BB2356" t="s">
        <v>540</v>
      </c>
      <c r="BC2356" t="s">
        <v>541</v>
      </c>
      <c r="BD2356" s="21" t="e">
        <f t="shared" si="414"/>
        <v>#VALUE!</v>
      </c>
      <c r="BE2356">
        <v>5.7932800000000002</v>
      </c>
      <c r="BF2356" s="21" t="e">
        <f t="shared" si="415"/>
        <v>#VALUE!</v>
      </c>
      <c r="BG2356">
        <v>30</v>
      </c>
      <c r="BH2356">
        <v>69.963399999999993</v>
      </c>
      <c r="BI2356" s="21">
        <f t="shared" si="416"/>
        <v>733.18335015165076</v>
      </c>
      <c r="BJ2356">
        <v>51296</v>
      </c>
      <c r="BK2356" t="s">
        <v>563</v>
      </c>
      <c r="BL2356" s="27" t="e">
        <f t="shared" si="417"/>
        <v>#VALUE!</v>
      </c>
      <c r="BN2356" s="28"/>
      <c r="BP2356" s="29"/>
      <c r="BR2356" s="30"/>
    </row>
    <row r="2357" spans="1:70" hidden="1" outlineLevel="2" collapsed="1" x14ac:dyDescent="0.35">
      <c r="A2357" t="s">
        <v>443</v>
      </c>
      <c r="B2357" t="s">
        <v>443</v>
      </c>
      <c r="C2357" t="b">
        <v>0</v>
      </c>
      <c r="D2357" t="s">
        <v>439</v>
      </c>
      <c r="E2357" t="s">
        <v>557</v>
      </c>
      <c r="F2357" t="s">
        <v>550</v>
      </c>
      <c r="G2357" t="s">
        <v>1624</v>
      </c>
      <c r="H2357" t="s">
        <v>443</v>
      </c>
      <c r="I2357">
        <v>1</v>
      </c>
      <c r="J2357">
        <v>1</v>
      </c>
      <c r="K2357" t="s">
        <v>1604</v>
      </c>
      <c r="L2357" t="s">
        <v>1604</v>
      </c>
      <c r="M2357">
        <v>0</v>
      </c>
      <c r="N2357">
        <v>2</v>
      </c>
      <c r="O2357">
        <v>1</v>
      </c>
      <c r="P2357">
        <v>0</v>
      </c>
      <c r="Q2357">
        <v>1</v>
      </c>
      <c r="R2357">
        <v>1</v>
      </c>
      <c r="S2357">
        <v>897.04849000000002</v>
      </c>
      <c r="T2357">
        <v>1793.0897</v>
      </c>
      <c r="U2357">
        <v>1793.0895</v>
      </c>
      <c r="V2357">
        <v>0.11</v>
      </c>
      <c r="W2357">
        <v>1E-4</v>
      </c>
      <c r="X2357" t="s">
        <v>540</v>
      </c>
      <c r="Y2357" t="s">
        <v>541</v>
      </c>
      <c r="Z2357">
        <v>5.7932800000000002</v>
      </c>
      <c r="AA2357">
        <v>30</v>
      </c>
      <c r="AB2357">
        <v>69.963399999999993</v>
      </c>
      <c r="AC2357">
        <v>51296</v>
      </c>
      <c r="AD2357" t="s">
        <v>563</v>
      </c>
      <c r="AE2357" t="s">
        <v>564</v>
      </c>
      <c r="AF2357" t="s">
        <v>443</v>
      </c>
      <c r="AG2357" t="s">
        <v>443</v>
      </c>
      <c r="AH2357">
        <v>77</v>
      </c>
      <c r="AI2357" t="b">
        <v>0</v>
      </c>
      <c r="AJ2357">
        <v>42</v>
      </c>
      <c r="AK2357">
        <v>24</v>
      </c>
      <c r="AL2357">
        <v>4.0194971808979302E-8</v>
      </c>
      <c r="AM2357">
        <v>0</v>
      </c>
      <c r="AN2357">
        <v>1.518E-3</v>
      </c>
      <c r="AO2357">
        <v>5344823.5</v>
      </c>
      <c r="AP2357">
        <v>69.97</v>
      </c>
      <c r="AQ2357" t="str">
        <f t="shared" si="410"/>
        <v>Mascot (A5)</v>
      </c>
      <c r="AT2357" t="str">
        <f t="shared" si="411"/>
        <v>Mascot (A5)</v>
      </c>
      <c r="AU2357" t="str">
        <f t="shared" si="421"/>
        <v>cot (A5)</v>
      </c>
      <c r="AV2357" t="str">
        <f t="shared" si="422"/>
        <v>ot (A5)</v>
      </c>
      <c r="AW2357" s="19" t="str">
        <f t="shared" si="423"/>
        <v>ot (A5)</v>
      </c>
      <c r="AX2357" s="25">
        <v>0.11</v>
      </c>
      <c r="AY2357" s="26">
        <f t="shared" si="412"/>
        <v>9.0909090909090909E-4</v>
      </c>
      <c r="AZ2357">
        <v>1E-4</v>
      </c>
      <c r="BA2357" s="21" t="e">
        <f t="shared" si="413"/>
        <v>#VALUE!</v>
      </c>
      <c r="BB2357" t="s">
        <v>540</v>
      </c>
      <c r="BC2357" t="s">
        <v>541</v>
      </c>
      <c r="BD2357" s="21" t="e">
        <f t="shared" si="414"/>
        <v>#VALUE!</v>
      </c>
      <c r="BE2357">
        <v>5.7932800000000002</v>
      </c>
      <c r="BF2357" s="21" t="e">
        <f t="shared" si="415"/>
        <v>#VALUE!</v>
      </c>
      <c r="BG2357">
        <v>30</v>
      </c>
      <c r="BH2357">
        <v>69.963399999999993</v>
      </c>
      <c r="BI2357" s="21">
        <f t="shared" si="416"/>
        <v>733.18335015165076</v>
      </c>
      <c r="BJ2357">
        <v>51296</v>
      </c>
      <c r="BK2357" t="s">
        <v>563</v>
      </c>
      <c r="BL2357" s="27" t="e">
        <f t="shared" si="417"/>
        <v>#VALUE!</v>
      </c>
      <c r="BN2357" s="28"/>
      <c r="BP2357" s="29"/>
      <c r="BR2357" s="30"/>
    </row>
    <row r="2358" spans="1:70" hidden="1" outlineLevel="2" collapsed="1" x14ac:dyDescent="0.35">
      <c r="A2358" t="s">
        <v>443</v>
      </c>
      <c r="B2358" t="s">
        <v>443</v>
      </c>
      <c r="C2358" t="b">
        <v>0</v>
      </c>
      <c r="D2358" t="s">
        <v>439</v>
      </c>
      <c r="E2358" t="s">
        <v>557</v>
      </c>
      <c r="F2358" t="s">
        <v>550</v>
      </c>
      <c r="G2358" t="s">
        <v>1624</v>
      </c>
      <c r="H2358" t="s">
        <v>443</v>
      </c>
      <c r="I2358">
        <v>1</v>
      </c>
      <c r="J2358">
        <v>1</v>
      </c>
      <c r="K2358" t="s">
        <v>1604</v>
      </c>
      <c r="L2358" t="s">
        <v>1604</v>
      </c>
      <c r="M2358">
        <v>0</v>
      </c>
      <c r="N2358">
        <v>2</v>
      </c>
      <c r="O2358">
        <v>1</v>
      </c>
      <c r="P2358">
        <v>0</v>
      </c>
      <c r="Q2358">
        <v>1</v>
      </c>
      <c r="R2358">
        <v>1</v>
      </c>
      <c r="S2358">
        <v>897.04846999999995</v>
      </c>
      <c r="T2358">
        <v>1793.0896600000001</v>
      </c>
      <c r="U2358">
        <v>1793.0895</v>
      </c>
      <c r="V2358">
        <v>0.09</v>
      </c>
      <c r="W2358">
        <v>8.0000000000000007E-5</v>
      </c>
      <c r="X2358" t="s">
        <v>540</v>
      </c>
      <c r="Y2358" t="s">
        <v>541</v>
      </c>
      <c r="Z2358">
        <v>6.0889740000000003</v>
      </c>
      <c r="AA2358">
        <v>30</v>
      </c>
      <c r="AB2358">
        <v>70.529700000000005</v>
      </c>
      <c r="AC2358">
        <v>52221</v>
      </c>
      <c r="AD2358" t="s">
        <v>551</v>
      </c>
      <c r="AE2358" t="s">
        <v>552</v>
      </c>
      <c r="AF2358" t="s">
        <v>443</v>
      </c>
      <c r="AG2358" t="s">
        <v>443</v>
      </c>
      <c r="AH2358">
        <v>71</v>
      </c>
      <c r="AI2358" t="b">
        <v>0</v>
      </c>
      <c r="AJ2358">
        <v>42</v>
      </c>
      <c r="AK2358">
        <v>24</v>
      </c>
      <c r="AL2358">
        <v>1.3218182032397001E-7</v>
      </c>
      <c r="AM2358">
        <v>0</v>
      </c>
      <c r="AN2358">
        <v>2.2590000000000002E-3</v>
      </c>
      <c r="AO2358">
        <v>11731733</v>
      </c>
      <c r="AP2358">
        <v>70.47</v>
      </c>
      <c r="AQ2358" t="str">
        <f t="shared" si="410"/>
        <v>Mascot (A5)</v>
      </c>
      <c r="AT2358" t="str">
        <f t="shared" si="411"/>
        <v>Mascot (A5)</v>
      </c>
      <c r="AU2358" t="str">
        <f t="shared" si="421"/>
        <v>cot (A5)</v>
      </c>
      <c r="AV2358" t="str">
        <f t="shared" si="422"/>
        <v>ot (A5)</v>
      </c>
      <c r="AW2358" s="19" t="str">
        <f t="shared" si="423"/>
        <v>ot (A5)</v>
      </c>
      <c r="AX2358" s="25">
        <v>0.09</v>
      </c>
      <c r="AY2358" s="26">
        <f t="shared" si="412"/>
        <v>8.8888888888888904E-4</v>
      </c>
      <c r="AZ2358">
        <v>8.0000000000000007E-5</v>
      </c>
      <c r="BA2358" s="21" t="e">
        <f t="shared" si="413"/>
        <v>#VALUE!</v>
      </c>
      <c r="BB2358" t="s">
        <v>540</v>
      </c>
      <c r="BC2358" t="s">
        <v>541</v>
      </c>
      <c r="BD2358" s="21" t="e">
        <f t="shared" si="414"/>
        <v>#VALUE!</v>
      </c>
      <c r="BE2358">
        <v>6.0889740000000003</v>
      </c>
      <c r="BF2358" s="21" t="e">
        <f t="shared" si="415"/>
        <v>#VALUE!</v>
      </c>
      <c r="BG2358">
        <v>30</v>
      </c>
      <c r="BH2358">
        <v>70.529700000000005</v>
      </c>
      <c r="BI2358" s="21">
        <f t="shared" si="416"/>
        <v>740.411486224952</v>
      </c>
      <c r="BJ2358">
        <v>52221</v>
      </c>
      <c r="BK2358" t="s">
        <v>551</v>
      </c>
      <c r="BL2358" s="27" t="e">
        <f t="shared" si="417"/>
        <v>#VALUE!</v>
      </c>
      <c r="BN2358" s="28"/>
      <c r="BP2358" s="29"/>
      <c r="BR2358" s="30"/>
    </row>
    <row r="2359" spans="1:70" hidden="1" outlineLevel="2" collapsed="1" x14ac:dyDescent="0.35">
      <c r="A2359" t="s">
        <v>443</v>
      </c>
      <c r="B2359" t="s">
        <v>443</v>
      </c>
      <c r="C2359" t="b">
        <v>0</v>
      </c>
      <c r="D2359" t="s">
        <v>439</v>
      </c>
      <c r="E2359" t="s">
        <v>557</v>
      </c>
      <c r="F2359" t="s">
        <v>539</v>
      </c>
      <c r="G2359" t="s">
        <v>1624</v>
      </c>
      <c r="H2359" t="s">
        <v>443</v>
      </c>
      <c r="I2359">
        <v>1</v>
      </c>
      <c r="J2359">
        <v>1</v>
      </c>
      <c r="K2359" t="s">
        <v>1604</v>
      </c>
      <c r="L2359" t="s">
        <v>1604</v>
      </c>
      <c r="M2359">
        <v>0</v>
      </c>
      <c r="N2359">
        <v>2</v>
      </c>
      <c r="O2359">
        <v>1</v>
      </c>
      <c r="P2359">
        <v>0</v>
      </c>
      <c r="Q2359">
        <v>1</v>
      </c>
      <c r="R2359">
        <v>1</v>
      </c>
      <c r="S2359">
        <v>897.048</v>
      </c>
      <c r="T2359">
        <v>1793.08872</v>
      </c>
      <c r="U2359">
        <v>1793.0895</v>
      </c>
      <c r="V2359">
        <v>-0.43</v>
      </c>
      <c r="W2359">
        <v>-3.8999999999999999E-4</v>
      </c>
      <c r="X2359" t="s">
        <v>540</v>
      </c>
      <c r="Y2359" t="s">
        <v>541</v>
      </c>
      <c r="Z2359">
        <v>0</v>
      </c>
      <c r="AA2359">
        <v>30</v>
      </c>
      <c r="AB2359">
        <v>69.830200000000005</v>
      </c>
      <c r="AC2359">
        <v>51585</v>
      </c>
      <c r="AD2359" t="s">
        <v>551</v>
      </c>
      <c r="AE2359" t="s">
        <v>552</v>
      </c>
      <c r="AF2359" t="s">
        <v>443</v>
      </c>
      <c r="AG2359" t="s">
        <v>443</v>
      </c>
      <c r="AH2359">
        <v>65</v>
      </c>
      <c r="AI2359" t="b">
        <v>0</v>
      </c>
      <c r="AJ2359">
        <v>42</v>
      </c>
      <c r="AK2359">
        <v>24</v>
      </c>
      <c r="AL2359">
        <v>6.18260824048311E-7</v>
      </c>
      <c r="AM2359">
        <v>1.413E-3</v>
      </c>
      <c r="AN2359">
        <v>3.4849999999999999E-2</v>
      </c>
      <c r="AO2359">
        <v>7128174</v>
      </c>
      <c r="AP2359">
        <v>69.89</v>
      </c>
      <c r="AQ2359" t="str">
        <f t="shared" si="410"/>
        <v>Mascot (A5)</v>
      </c>
      <c r="AT2359" t="str">
        <f t="shared" si="411"/>
        <v>Mascot (A5)</v>
      </c>
      <c r="AU2359" t="str">
        <f t="shared" si="421"/>
        <v>cot (A5)</v>
      </c>
      <c r="AV2359" t="str">
        <f t="shared" si="422"/>
        <v>ot (A5)</v>
      </c>
      <c r="AW2359" s="19" t="str">
        <f t="shared" si="423"/>
        <v>ot (A5)</v>
      </c>
      <c r="AX2359" s="25">
        <v>-0.43</v>
      </c>
      <c r="AY2359" s="26">
        <f t="shared" si="412"/>
        <v>9.0697674418604654E-4</v>
      </c>
      <c r="AZ2359">
        <v>-3.8999999999999999E-4</v>
      </c>
      <c r="BA2359" s="21" t="e">
        <f t="shared" si="413"/>
        <v>#VALUE!</v>
      </c>
      <c r="BB2359" t="s">
        <v>540</v>
      </c>
      <c r="BC2359" t="s">
        <v>541</v>
      </c>
      <c r="BD2359" s="21" t="e">
        <f t="shared" si="414"/>
        <v>#VALUE!</v>
      </c>
      <c r="BE2359">
        <v>0</v>
      </c>
      <c r="BF2359" s="21" t="e">
        <f t="shared" si="415"/>
        <v>#VALUE!</v>
      </c>
      <c r="BG2359">
        <v>30</v>
      </c>
      <c r="BH2359">
        <v>69.830200000000005</v>
      </c>
      <c r="BI2359" s="21">
        <f t="shared" si="416"/>
        <v>738.72049628957097</v>
      </c>
      <c r="BJ2359">
        <v>51585</v>
      </c>
      <c r="BK2359" t="s">
        <v>551</v>
      </c>
      <c r="BL2359" s="27" t="e">
        <f t="shared" si="417"/>
        <v>#VALUE!</v>
      </c>
      <c r="BN2359" s="28"/>
      <c r="BP2359" s="29"/>
      <c r="BR2359" s="30"/>
    </row>
    <row r="2360" spans="1:70" hidden="1" outlineLevel="1" x14ac:dyDescent="0.35">
      <c r="A2360" t="s">
        <v>443</v>
      </c>
      <c r="B2360" t="b">
        <v>0</v>
      </c>
      <c r="C2360" t="s">
        <v>439</v>
      </c>
      <c r="D2360" t="s">
        <v>1628</v>
      </c>
      <c r="E2360" t="s">
        <v>443</v>
      </c>
      <c r="F2360" t="s">
        <v>443</v>
      </c>
      <c r="G2360" t="b">
        <v>0</v>
      </c>
      <c r="H2360">
        <v>1</v>
      </c>
      <c r="I2360">
        <v>2</v>
      </c>
      <c r="J2360">
        <v>4</v>
      </c>
      <c r="K2360" t="s">
        <v>1604</v>
      </c>
      <c r="L2360" t="s">
        <v>1629</v>
      </c>
      <c r="M2360">
        <v>0</v>
      </c>
      <c r="N2360">
        <v>1560.8016500000001</v>
      </c>
      <c r="O2360">
        <v>0</v>
      </c>
      <c r="P2360">
        <v>433.1</v>
      </c>
      <c r="Q2360">
        <v>303.7</v>
      </c>
      <c r="R2360">
        <v>125.4</v>
      </c>
      <c r="S2360">
        <v>16.899999999999999</v>
      </c>
      <c r="T2360">
        <v>20.8</v>
      </c>
      <c r="U2360" t="s">
        <v>443</v>
      </c>
      <c r="V2360" t="s">
        <v>443</v>
      </c>
      <c r="W2360" t="s">
        <v>443</v>
      </c>
      <c r="X2360" t="s">
        <v>443</v>
      </c>
      <c r="Y2360" t="s">
        <v>443</v>
      </c>
      <c r="Z2360" t="s">
        <v>439</v>
      </c>
      <c r="AA2360" t="s">
        <v>439</v>
      </c>
      <c r="AB2360" t="s">
        <v>439</v>
      </c>
      <c r="AC2360" t="s">
        <v>444</v>
      </c>
      <c r="AD2360" t="s">
        <v>444</v>
      </c>
      <c r="AE2360" t="s">
        <v>445</v>
      </c>
      <c r="AF2360" t="s">
        <v>445</v>
      </c>
      <c r="AG2360" t="s">
        <v>445</v>
      </c>
      <c r="AH2360" t="s">
        <v>445</v>
      </c>
      <c r="AI2360" t="s">
        <v>439</v>
      </c>
      <c r="AJ2360" t="s">
        <v>439</v>
      </c>
      <c r="AK2360">
        <v>0</v>
      </c>
      <c r="AL2360">
        <v>0</v>
      </c>
      <c r="AM2360">
        <v>2.0049999999999999E-5</v>
      </c>
      <c r="AN2360">
        <v>9.4750000000000003E-7</v>
      </c>
      <c r="AO2360">
        <v>2.46</v>
      </c>
      <c r="AP2360">
        <v>65</v>
      </c>
      <c r="AQ2360" t="str">
        <f t="shared" si="410"/>
        <v/>
      </c>
      <c r="AR2360" t="s">
        <v>1630</v>
      </c>
      <c r="AS2360" t="s">
        <v>1631</v>
      </c>
      <c r="AT2360" t="str">
        <f t="shared" si="411"/>
        <v/>
      </c>
      <c r="AU2360" t="str">
        <f t="shared" si="421"/>
        <v/>
      </c>
      <c r="AV2360" t="str">
        <f t="shared" si="422"/>
        <v/>
      </c>
      <c r="AW2360" s="19" t="str">
        <f t="shared" si="423"/>
        <v/>
      </c>
      <c r="AX2360" s="25" t="s">
        <v>443</v>
      </c>
      <c r="AY2360" s="26" t="e">
        <f t="shared" si="412"/>
        <v>#VALUE!</v>
      </c>
      <c r="AZ2360" t="s">
        <v>443</v>
      </c>
      <c r="BA2360" s="21" t="e">
        <f t="shared" si="413"/>
        <v>#VALUE!</v>
      </c>
      <c r="BB2360" t="s">
        <v>443</v>
      </c>
      <c r="BC2360" t="s">
        <v>443</v>
      </c>
      <c r="BD2360" s="21" t="e">
        <f t="shared" si="414"/>
        <v>#VALUE!</v>
      </c>
      <c r="BE2360" t="s">
        <v>439</v>
      </c>
      <c r="BF2360" s="21" t="e">
        <f t="shared" si="415"/>
        <v>#VALUE!</v>
      </c>
      <c r="BG2360" t="s">
        <v>439</v>
      </c>
      <c r="BH2360" t="s">
        <v>439</v>
      </c>
      <c r="BI2360" s="21" t="e">
        <f t="shared" si="416"/>
        <v>#VALUE!</v>
      </c>
      <c r="BJ2360" t="s">
        <v>444</v>
      </c>
      <c r="BK2360" t="s">
        <v>444</v>
      </c>
      <c r="BL2360" s="27" t="e">
        <f t="shared" si="417"/>
        <v>#VALUE!</v>
      </c>
      <c r="BN2360" s="28"/>
      <c r="BP2360" s="29"/>
      <c r="BR2360" s="30"/>
    </row>
    <row r="2361" spans="1:70" hidden="1" outlineLevel="2" collapsed="1" x14ac:dyDescent="0.35">
      <c r="A2361" t="s">
        <v>443</v>
      </c>
      <c r="B2361" t="s">
        <v>443</v>
      </c>
      <c r="C2361" t="s">
        <v>457</v>
      </c>
      <c r="D2361" t="s">
        <v>458</v>
      </c>
      <c r="E2361" t="s">
        <v>508</v>
      </c>
      <c r="F2361" t="s">
        <v>509</v>
      </c>
      <c r="G2361" t="s">
        <v>459</v>
      </c>
      <c r="H2361" t="s">
        <v>460</v>
      </c>
      <c r="I2361" t="s">
        <v>463</v>
      </c>
      <c r="J2361" t="s">
        <v>464</v>
      </c>
      <c r="K2361" t="s">
        <v>466</v>
      </c>
      <c r="L2361" t="s">
        <v>510</v>
      </c>
      <c r="M2361" t="s">
        <v>468</v>
      </c>
      <c r="N2361" t="s">
        <v>511</v>
      </c>
      <c r="O2361" t="s">
        <v>512</v>
      </c>
      <c r="P2361" t="s">
        <v>513</v>
      </c>
      <c r="Q2361" t="s">
        <v>514</v>
      </c>
      <c r="R2361" t="s">
        <v>515</v>
      </c>
      <c r="S2361" t="s">
        <v>516</v>
      </c>
      <c r="T2361" t="s">
        <v>517</v>
      </c>
      <c r="U2361" t="s">
        <v>469</v>
      </c>
      <c r="V2361" t="s">
        <v>518</v>
      </c>
      <c r="W2361" t="s">
        <v>519</v>
      </c>
      <c r="X2361" t="s">
        <v>520</v>
      </c>
      <c r="Y2361" t="s">
        <v>521</v>
      </c>
      <c r="Z2361" t="s">
        <v>522</v>
      </c>
      <c r="AA2361" t="s">
        <v>523</v>
      </c>
      <c r="AB2361" t="s">
        <v>524</v>
      </c>
      <c r="AC2361" t="s">
        <v>525</v>
      </c>
      <c r="AD2361" t="s">
        <v>526</v>
      </c>
      <c r="AE2361" t="s">
        <v>527</v>
      </c>
      <c r="AF2361" t="s">
        <v>480</v>
      </c>
      <c r="AG2361" t="s">
        <v>528</v>
      </c>
      <c r="AH2361" t="s">
        <v>529</v>
      </c>
      <c r="AI2361" t="s">
        <v>462</v>
      </c>
      <c r="AJ2361" t="s">
        <v>530</v>
      </c>
      <c r="AK2361" t="s">
        <v>531</v>
      </c>
      <c r="AL2361" t="s">
        <v>532</v>
      </c>
      <c r="AM2361" t="s">
        <v>533</v>
      </c>
      <c r="AN2361" t="s">
        <v>534</v>
      </c>
      <c r="AO2361" t="s">
        <v>535</v>
      </c>
      <c r="AP2361" t="s">
        <v>536</v>
      </c>
      <c r="AQ2361" t="str">
        <f t="shared" si="410"/>
        <v>Identifying Node</v>
      </c>
      <c r="AT2361" t="str">
        <f t="shared" si="411"/>
        <v>Identifying No</v>
      </c>
      <c r="AU2361" t="str">
        <f t="shared" si="421"/>
        <v>ntifying</v>
      </c>
      <c r="AV2361" t="str">
        <f t="shared" si="422"/>
        <v>tifying</v>
      </c>
      <c r="AW2361" s="19" t="str">
        <f t="shared" si="423"/>
        <v>tifying</v>
      </c>
      <c r="AX2361" s="25" t="s">
        <v>518</v>
      </c>
      <c r="AY2361" s="26" t="e">
        <f t="shared" si="412"/>
        <v>#VALUE!</v>
      </c>
      <c r="AZ2361" t="s">
        <v>519</v>
      </c>
      <c r="BA2361" s="21" t="e">
        <f t="shared" si="413"/>
        <v>#VALUE!</v>
      </c>
      <c r="BB2361" t="s">
        <v>520</v>
      </c>
      <c r="BC2361" t="s">
        <v>521</v>
      </c>
      <c r="BD2361" s="21" t="e">
        <f t="shared" si="414"/>
        <v>#VALUE!</v>
      </c>
      <c r="BE2361" t="s">
        <v>522</v>
      </c>
      <c r="BF2361" s="21" t="e">
        <f t="shared" si="415"/>
        <v>#VALUE!</v>
      </c>
      <c r="BG2361" t="s">
        <v>523</v>
      </c>
      <c r="BH2361" t="s">
        <v>524</v>
      </c>
      <c r="BI2361" s="21" t="e">
        <f t="shared" si="416"/>
        <v>#VALUE!</v>
      </c>
      <c r="BJ2361" t="s">
        <v>525</v>
      </c>
      <c r="BK2361" t="s">
        <v>526</v>
      </c>
      <c r="BL2361" s="27" t="e">
        <f t="shared" si="417"/>
        <v>#VALUE!</v>
      </c>
      <c r="BN2361" s="28"/>
      <c r="BP2361" s="29"/>
      <c r="BR2361" s="30"/>
    </row>
    <row r="2362" spans="1:70" hidden="1" outlineLevel="2" collapsed="1" x14ac:dyDescent="0.35">
      <c r="A2362" t="s">
        <v>443</v>
      </c>
      <c r="B2362" t="s">
        <v>443</v>
      </c>
      <c r="C2362" t="b">
        <v>0</v>
      </c>
      <c r="D2362" t="s">
        <v>439</v>
      </c>
      <c r="E2362" t="s">
        <v>538</v>
      </c>
      <c r="F2362" t="s">
        <v>550</v>
      </c>
      <c r="G2362" t="s">
        <v>1628</v>
      </c>
      <c r="H2362" t="s">
        <v>443</v>
      </c>
      <c r="I2362">
        <v>1</v>
      </c>
      <c r="J2362">
        <v>2</v>
      </c>
      <c r="K2362" t="s">
        <v>1604</v>
      </c>
      <c r="L2362" t="s">
        <v>1610</v>
      </c>
      <c r="M2362">
        <v>0</v>
      </c>
      <c r="N2362">
        <v>2</v>
      </c>
      <c r="O2362">
        <v>0.73170000000000002</v>
      </c>
      <c r="P2362">
        <v>0</v>
      </c>
      <c r="Q2362">
        <v>1</v>
      </c>
      <c r="R2362">
        <v>1</v>
      </c>
      <c r="S2362">
        <v>780.90477999999996</v>
      </c>
      <c r="T2362">
        <v>1560.8022800000001</v>
      </c>
      <c r="U2362">
        <v>1560.8016500000001</v>
      </c>
      <c r="V2362">
        <v>0.41</v>
      </c>
      <c r="W2362">
        <v>3.2000000000000003E-4</v>
      </c>
      <c r="X2362" t="s">
        <v>540</v>
      </c>
      <c r="Y2362" t="s">
        <v>541</v>
      </c>
      <c r="Z2362">
        <v>12.51323</v>
      </c>
      <c r="AA2362">
        <v>12.582000000000001</v>
      </c>
      <c r="AB2362">
        <v>59.826500000000003</v>
      </c>
      <c r="AC2362">
        <v>42158</v>
      </c>
      <c r="AD2362" t="s">
        <v>554</v>
      </c>
      <c r="AE2362" t="s">
        <v>555</v>
      </c>
      <c r="AF2362" t="s">
        <v>443</v>
      </c>
      <c r="AG2362">
        <v>2.46</v>
      </c>
      <c r="AH2362" t="s">
        <v>443</v>
      </c>
      <c r="AI2362" t="b">
        <v>0</v>
      </c>
      <c r="AJ2362" t="s">
        <v>443</v>
      </c>
      <c r="AK2362" t="s">
        <v>443</v>
      </c>
      <c r="AL2362" t="s">
        <v>443</v>
      </c>
      <c r="AM2362">
        <v>0</v>
      </c>
      <c r="AN2362">
        <v>9.4750000000000003E-7</v>
      </c>
      <c r="AO2362">
        <v>178829280</v>
      </c>
      <c r="AP2362">
        <v>60.12</v>
      </c>
      <c r="AQ2362" t="str">
        <f t="shared" si="410"/>
        <v>Sequest HT (A2)</v>
      </c>
      <c r="AT2362" t="str">
        <f t="shared" si="411"/>
        <v>Sequest HT (A2</v>
      </c>
      <c r="AU2362" t="str">
        <f t="shared" si="421"/>
        <v xml:space="preserve">uest HT </v>
      </c>
      <c r="AV2362" t="str">
        <f t="shared" si="422"/>
        <v xml:space="preserve">est HT </v>
      </c>
      <c r="AW2362" s="19" t="str">
        <f t="shared" si="423"/>
        <v xml:space="preserve">est HT </v>
      </c>
      <c r="AX2362" s="25">
        <v>0.41</v>
      </c>
      <c r="AY2362" s="26">
        <f t="shared" si="412"/>
        <v>7.8048780487804893E-4</v>
      </c>
      <c r="AZ2362">
        <v>3.2000000000000003E-4</v>
      </c>
      <c r="BA2362" s="21" t="e">
        <f t="shared" si="413"/>
        <v>#VALUE!</v>
      </c>
      <c r="BB2362" t="s">
        <v>540</v>
      </c>
      <c r="BC2362" t="s">
        <v>541</v>
      </c>
      <c r="BD2362" s="21" t="e">
        <f t="shared" si="414"/>
        <v>#VALUE!</v>
      </c>
      <c r="BE2362">
        <v>12.51323</v>
      </c>
      <c r="BF2362" s="21" t="e">
        <f t="shared" si="415"/>
        <v>#VALUE!</v>
      </c>
      <c r="BG2362">
        <v>12.582000000000001</v>
      </c>
      <c r="BH2362">
        <v>59.826500000000003</v>
      </c>
      <c r="BI2362" s="21">
        <f t="shared" si="416"/>
        <v>704.6710069952278</v>
      </c>
      <c r="BJ2362">
        <v>42158</v>
      </c>
      <c r="BK2362" t="s">
        <v>554</v>
      </c>
      <c r="BL2362" s="27" t="e">
        <f t="shared" si="417"/>
        <v>#VALUE!</v>
      </c>
      <c r="BN2362" s="28"/>
      <c r="BP2362" s="29"/>
      <c r="BR2362" s="30"/>
    </row>
    <row r="2363" spans="1:70" hidden="1" outlineLevel="2" collapsed="1" x14ac:dyDescent="0.35">
      <c r="A2363" t="s">
        <v>443</v>
      </c>
      <c r="B2363" t="s">
        <v>443</v>
      </c>
      <c r="C2363" t="b">
        <v>0</v>
      </c>
      <c r="D2363" t="s">
        <v>439</v>
      </c>
      <c r="E2363" t="s">
        <v>557</v>
      </c>
      <c r="F2363" t="s">
        <v>539</v>
      </c>
      <c r="G2363" t="s">
        <v>1628</v>
      </c>
      <c r="H2363" t="s">
        <v>443</v>
      </c>
      <c r="I2363">
        <v>1</v>
      </c>
      <c r="J2363">
        <v>2</v>
      </c>
      <c r="K2363" t="s">
        <v>1604</v>
      </c>
      <c r="L2363" t="s">
        <v>1610</v>
      </c>
      <c r="M2363">
        <v>0</v>
      </c>
      <c r="N2363">
        <v>2</v>
      </c>
      <c r="O2363">
        <v>0.96879999999999999</v>
      </c>
      <c r="P2363">
        <v>0</v>
      </c>
      <c r="Q2363">
        <v>1</v>
      </c>
      <c r="R2363">
        <v>1</v>
      </c>
      <c r="S2363">
        <v>780.90461000000005</v>
      </c>
      <c r="T2363">
        <v>1560.80195</v>
      </c>
      <c r="U2363">
        <v>1560.8016500000001</v>
      </c>
      <c r="V2363">
        <v>0.19</v>
      </c>
      <c r="W2363">
        <v>1.4999999999999999E-4</v>
      </c>
      <c r="X2363" t="s">
        <v>540</v>
      </c>
      <c r="Y2363" t="s">
        <v>541</v>
      </c>
      <c r="Z2363">
        <v>4.4418519999999999</v>
      </c>
      <c r="AA2363">
        <v>23.5</v>
      </c>
      <c r="AB2363">
        <v>60.438000000000002</v>
      </c>
      <c r="AC2363">
        <v>42806</v>
      </c>
      <c r="AD2363" t="s">
        <v>568</v>
      </c>
      <c r="AE2363" t="s">
        <v>569</v>
      </c>
      <c r="AF2363" t="s">
        <v>443</v>
      </c>
      <c r="AG2363" t="s">
        <v>443</v>
      </c>
      <c r="AH2363">
        <v>96</v>
      </c>
      <c r="AI2363" t="b">
        <v>0</v>
      </c>
      <c r="AJ2363">
        <v>54</v>
      </c>
      <c r="AK2363">
        <v>36</v>
      </c>
      <c r="AL2363">
        <v>6.2080577532649202E-9</v>
      </c>
      <c r="AM2363">
        <v>0</v>
      </c>
      <c r="AN2363">
        <v>1.347E-5</v>
      </c>
      <c r="AO2363">
        <v>96256400</v>
      </c>
      <c r="AP2363">
        <v>60.07</v>
      </c>
      <c r="AQ2363" t="str">
        <f t="shared" si="410"/>
        <v>Mascot (A5)</v>
      </c>
      <c r="AT2363" t="str">
        <f t="shared" si="411"/>
        <v>Mascot (A5)</v>
      </c>
      <c r="AU2363" t="str">
        <f t="shared" si="421"/>
        <v>cot (A5)</v>
      </c>
      <c r="AV2363" t="str">
        <f t="shared" si="422"/>
        <v>ot (A5)</v>
      </c>
      <c r="AW2363" s="19" t="str">
        <f t="shared" si="423"/>
        <v>ot (A5)</v>
      </c>
      <c r="AX2363" s="25">
        <v>0.19</v>
      </c>
      <c r="AY2363" s="26">
        <f t="shared" si="412"/>
        <v>7.8947368421052619E-4</v>
      </c>
      <c r="AZ2363">
        <v>1.4999999999999999E-4</v>
      </c>
      <c r="BA2363" s="21" t="e">
        <f t="shared" si="413"/>
        <v>#VALUE!</v>
      </c>
      <c r="BB2363" t="s">
        <v>540</v>
      </c>
      <c r="BC2363" t="s">
        <v>541</v>
      </c>
      <c r="BD2363" s="21" t="e">
        <f t="shared" si="414"/>
        <v>#VALUE!</v>
      </c>
      <c r="BE2363">
        <v>4.4418519999999999</v>
      </c>
      <c r="BF2363" s="21" t="e">
        <f t="shared" si="415"/>
        <v>#VALUE!</v>
      </c>
      <c r="BG2363">
        <v>23.5</v>
      </c>
      <c r="BH2363">
        <v>60.438000000000002</v>
      </c>
      <c r="BI2363" s="21">
        <f t="shared" si="416"/>
        <v>708.26301333598065</v>
      </c>
      <c r="BJ2363">
        <v>42806</v>
      </c>
      <c r="BK2363" t="s">
        <v>568</v>
      </c>
      <c r="BL2363" s="27" t="e">
        <f t="shared" si="417"/>
        <v>#VALUE!</v>
      </c>
      <c r="BN2363" s="28"/>
      <c r="BP2363" s="29"/>
      <c r="BR2363" s="30"/>
    </row>
    <row r="2364" spans="1:70" hidden="1" outlineLevel="2" collapsed="1" x14ac:dyDescent="0.35">
      <c r="A2364" t="s">
        <v>443</v>
      </c>
      <c r="B2364" t="s">
        <v>443</v>
      </c>
      <c r="C2364" t="b">
        <v>0</v>
      </c>
      <c r="D2364" t="s">
        <v>439</v>
      </c>
      <c r="E2364" t="s">
        <v>557</v>
      </c>
      <c r="F2364" t="s">
        <v>550</v>
      </c>
      <c r="G2364" t="s">
        <v>1628</v>
      </c>
      <c r="H2364" t="s">
        <v>443</v>
      </c>
      <c r="I2364">
        <v>1</v>
      </c>
      <c r="J2364">
        <v>2</v>
      </c>
      <c r="K2364" t="s">
        <v>1604</v>
      </c>
      <c r="L2364" t="s">
        <v>1610</v>
      </c>
      <c r="M2364">
        <v>0</v>
      </c>
      <c r="N2364">
        <v>2</v>
      </c>
      <c r="O2364">
        <v>0.93179999999999996</v>
      </c>
      <c r="P2364">
        <v>0</v>
      </c>
      <c r="Q2364">
        <v>1</v>
      </c>
      <c r="R2364">
        <v>1</v>
      </c>
      <c r="S2364">
        <v>780.90477999999996</v>
      </c>
      <c r="T2364">
        <v>1560.8022800000001</v>
      </c>
      <c r="U2364">
        <v>1560.8016500000001</v>
      </c>
      <c r="V2364">
        <v>0.41</v>
      </c>
      <c r="W2364">
        <v>3.2000000000000003E-4</v>
      </c>
      <c r="X2364" t="s">
        <v>540</v>
      </c>
      <c r="Y2364" t="s">
        <v>541</v>
      </c>
      <c r="Z2364">
        <v>12.51323</v>
      </c>
      <c r="AA2364">
        <v>12.582000000000001</v>
      </c>
      <c r="AB2364">
        <v>59.826500000000003</v>
      </c>
      <c r="AC2364">
        <v>42158</v>
      </c>
      <c r="AD2364" t="s">
        <v>554</v>
      </c>
      <c r="AE2364" t="s">
        <v>555</v>
      </c>
      <c r="AF2364" t="s">
        <v>443</v>
      </c>
      <c r="AG2364" t="s">
        <v>443</v>
      </c>
      <c r="AH2364">
        <v>88</v>
      </c>
      <c r="AI2364" t="b">
        <v>0</v>
      </c>
      <c r="AJ2364">
        <v>53</v>
      </c>
      <c r="AK2364">
        <v>36</v>
      </c>
      <c r="AL2364">
        <v>4.3232239194354701E-8</v>
      </c>
      <c r="AM2364">
        <v>0</v>
      </c>
      <c r="AN2364">
        <v>1.749E-5</v>
      </c>
      <c r="AO2364">
        <v>178829280</v>
      </c>
      <c r="AP2364">
        <v>60.12</v>
      </c>
      <c r="AQ2364" t="str">
        <f t="shared" si="410"/>
        <v>Mascot (A5)</v>
      </c>
      <c r="AT2364" t="str">
        <f t="shared" si="411"/>
        <v>Mascot (A5)</v>
      </c>
      <c r="AU2364" t="str">
        <f t="shared" si="421"/>
        <v>cot (A5)</v>
      </c>
      <c r="AV2364" t="str">
        <f t="shared" si="422"/>
        <v>ot (A5)</v>
      </c>
      <c r="AW2364" s="19" t="str">
        <f t="shared" si="423"/>
        <v>ot (A5)</v>
      </c>
      <c r="AX2364" s="25">
        <v>0.41</v>
      </c>
      <c r="AY2364" s="26">
        <f t="shared" si="412"/>
        <v>7.8048780487804893E-4</v>
      </c>
      <c r="AZ2364">
        <v>3.2000000000000003E-4</v>
      </c>
      <c r="BA2364" s="21" t="e">
        <f t="shared" si="413"/>
        <v>#VALUE!</v>
      </c>
      <c r="BB2364" t="s">
        <v>540</v>
      </c>
      <c r="BC2364" t="s">
        <v>541</v>
      </c>
      <c r="BD2364" s="21" t="e">
        <f t="shared" si="414"/>
        <v>#VALUE!</v>
      </c>
      <c r="BE2364">
        <v>12.51323</v>
      </c>
      <c r="BF2364" s="21" t="e">
        <f t="shared" si="415"/>
        <v>#VALUE!</v>
      </c>
      <c r="BG2364">
        <v>12.582000000000001</v>
      </c>
      <c r="BH2364">
        <v>59.826500000000003</v>
      </c>
      <c r="BI2364" s="21">
        <f t="shared" si="416"/>
        <v>704.6710069952278</v>
      </c>
      <c r="BJ2364">
        <v>42158</v>
      </c>
      <c r="BK2364" t="s">
        <v>554</v>
      </c>
      <c r="BL2364" s="27" t="e">
        <f t="shared" si="417"/>
        <v>#VALUE!</v>
      </c>
      <c r="BN2364" s="28"/>
      <c r="BP2364" s="29"/>
      <c r="BR2364" s="30"/>
    </row>
    <row r="2365" spans="1:70" hidden="1" outlineLevel="2" collapsed="1" x14ac:dyDescent="0.35">
      <c r="A2365" t="s">
        <v>443</v>
      </c>
      <c r="B2365" t="s">
        <v>443</v>
      </c>
      <c r="C2365" t="b">
        <v>0</v>
      </c>
      <c r="D2365" t="s">
        <v>439</v>
      </c>
      <c r="E2365" t="s">
        <v>557</v>
      </c>
      <c r="F2365" t="s">
        <v>539</v>
      </c>
      <c r="G2365" t="s">
        <v>1628</v>
      </c>
      <c r="H2365" t="s">
        <v>443</v>
      </c>
      <c r="I2365">
        <v>1</v>
      </c>
      <c r="J2365">
        <v>2</v>
      </c>
      <c r="K2365" t="s">
        <v>1604</v>
      </c>
      <c r="L2365" t="s">
        <v>1610</v>
      </c>
      <c r="M2365">
        <v>0</v>
      </c>
      <c r="N2365">
        <v>2</v>
      </c>
      <c r="O2365">
        <v>1</v>
      </c>
      <c r="P2365">
        <v>0</v>
      </c>
      <c r="Q2365">
        <v>1</v>
      </c>
      <c r="R2365">
        <v>1</v>
      </c>
      <c r="S2365">
        <v>780.90449000000001</v>
      </c>
      <c r="T2365">
        <v>1560.80171</v>
      </c>
      <c r="U2365">
        <v>1560.8016500000001</v>
      </c>
      <c r="V2365">
        <v>0.04</v>
      </c>
      <c r="W2365">
        <v>3.0000000000000001E-5</v>
      </c>
      <c r="X2365" t="s">
        <v>540</v>
      </c>
      <c r="Y2365" t="s">
        <v>541</v>
      </c>
      <c r="Z2365">
        <v>36.764139999999998</v>
      </c>
      <c r="AA2365">
        <v>19.451000000000001</v>
      </c>
      <c r="AB2365">
        <v>60.0426</v>
      </c>
      <c r="AC2365">
        <v>42718</v>
      </c>
      <c r="AD2365" t="s">
        <v>551</v>
      </c>
      <c r="AE2365" t="s">
        <v>552</v>
      </c>
      <c r="AF2365" t="s">
        <v>443</v>
      </c>
      <c r="AG2365" t="s">
        <v>443</v>
      </c>
      <c r="AH2365">
        <v>65</v>
      </c>
      <c r="AI2365" t="b">
        <v>0</v>
      </c>
      <c r="AJ2365">
        <v>54</v>
      </c>
      <c r="AK2365">
        <v>36</v>
      </c>
      <c r="AL2365">
        <v>7.6715237983167508E-6</v>
      </c>
      <c r="AM2365">
        <v>0</v>
      </c>
      <c r="AN2365">
        <v>2.0049999999999999E-5</v>
      </c>
      <c r="AO2365">
        <v>38220196</v>
      </c>
      <c r="AP2365">
        <v>59.87</v>
      </c>
      <c r="AQ2365" t="str">
        <f t="shared" si="410"/>
        <v>Mascot (A5)</v>
      </c>
      <c r="AT2365" t="str">
        <f t="shared" si="411"/>
        <v>Mascot (A5)</v>
      </c>
      <c r="AU2365" t="str">
        <f t="shared" si="421"/>
        <v>cot (A5)</v>
      </c>
      <c r="AV2365" t="str">
        <f t="shared" si="422"/>
        <v>ot (A5)</v>
      </c>
      <c r="AW2365" s="19" t="str">
        <f t="shared" si="423"/>
        <v>ot (A5)</v>
      </c>
      <c r="AX2365" s="25">
        <v>0.04</v>
      </c>
      <c r="AY2365" s="26">
        <f t="shared" si="412"/>
        <v>7.5000000000000002E-4</v>
      </c>
      <c r="AZ2365">
        <v>3.0000000000000001E-5</v>
      </c>
      <c r="BA2365" s="21" t="e">
        <f t="shared" si="413"/>
        <v>#VALUE!</v>
      </c>
      <c r="BB2365" t="s">
        <v>540</v>
      </c>
      <c r="BC2365" t="s">
        <v>541</v>
      </c>
      <c r="BD2365" s="21" t="e">
        <f t="shared" si="414"/>
        <v>#VALUE!</v>
      </c>
      <c r="BE2365">
        <v>36.764139999999998</v>
      </c>
      <c r="BF2365" s="21" t="e">
        <f t="shared" si="415"/>
        <v>#VALUE!</v>
      </c>
      <c r="BG2365">
        <v>19.451000000000001</v>
      </c>
      <c r="BH2365">
        <v>60.0426</v>
      </c>
      <c r="BI2365" s="21">
        <f t="shared" si="416"/>
        <v>711.46152898109005</v>
      </c>
      <c r="BJ2365">
        <v>42718</v>
      </c>
      <c r="BK2365" t="s">
        <v>551</v>
      </c>
      <c r="BL2365" s="27" t="e">
        <f t="shared" si="417"/>
        <v>#VALUE!</v>
      </c>
      <c r="BN2365" s="28"/>
      <c r="BP2365" s="29"/>
      <c r="BR2365" s="30"/>
    </row>
    <row r="2366" spans="1:70" hidden="1" outlineLevel="1" x14ac:dyDescent="0.35">
      <c r="A2366" t="s">
        <v>443</v>
      </c>
      <c r="B2366" t="b">
        <v>0</v>
      </c>
      <c r="C2366" t="s">
        <v>439</v>
      </c>
      <c r="D2366" t="s">
        <v>1632</v>
      </c>
      <c r="E2366" t="s">
        <v>1603</v>
      </c>
      <c r="F2366" t="s">
        <v>443</v>
      </c>
      <c r="G2366" t="b">
        <v>0</v>
      </c>
      <c r="H2366">
        <v>1</v>
      </c>
      <c r="I2366">
        <v>2</v>
      </c>
      <c r="J2366">
        <v>1</v>
      </c>
      <c r="K2366" t="s">
        <v>1604</v>
      </c>
      <c r="L2366" t="s">
        <v>1633</v>
      </c>
      <c r="M2366">
        <v>0</v>
      </c>
      <c r="N2366">
        <v>1153.5557899999999</v>
      </c>
      <c r="O2366">
        <v>0</v>
      </c>
      <c r="P2366">
        <v>249.9</v>
      </c>
      <c r="Q2366">
        <v>207.3</v>
      </c>
      <c r="R2366">
        <v>86.4</v>
      </c>
      <c r="S2366">
        <v>18</v>
      </c>
      <c r="T2366">
        <v>21.8</v>
      </c>
      <c r="U2366">
        <v>84.7</v>
      </c>
      <c r="V2366">
        <v>25.3</v>
      </c>
      <c r="W2366">
        <v>206.6</v>
      </c>
      <c r="X2366" t="s">
        <v>443</v>
      </c>
      <c r="Y2366" t="s">
        <v>443</v>
      </c>
      <c r="Z2366" t="s">
        <v>439</v>
      </c>
      <c r="AA2366" t="s">
        <v>444</v>
      </c>
      <c r="AB2366" t="s">
        <v>444</v>
      </c>
      <c r="AC2366" t="s">
        <v>444</v>
      </c>
      <c r="AD2366" t="s">
        <v>444</v>
      </c>
      <c r="AE2366" t="s">
        <v>444</v>
      </c>
      <c r="AF2366" t="s">
        <v>444</v>
      </c>
      <c r="AG2366" t="s">
        <v>444</v>
      </c>
      <c r="AH2366" t="s">
        <v>445</v>
      </c>
      <c r="AI2366" t="s">
        <v>439</v>
      </c>
      <c r="AJ2366" t="s">
        <v>439</v>
      </c>
      <c r="AK2366">
        <v>0</v>
      </c>
      <c r="AL2366">
        <v>0</v>
      </c>
      <c r="AM2366">
        <v>9.3709999999999996E-4</v>
      </c>
      <c r="AN2366">
        <v>1.4109999999999999E-3</v>
      </c>
      <c r="AO2366">
        <v>2.56</v>
      </c>
      <c r="AP2366">
        <v>52</v>
      </c>
      <c r="AQ2366" t="str">
        <f t="shared" si="410"/>
        <v>xCarbamidomethyl [C6]</v>
      </c>
      <c r="AR2366" t="s">
        <v>1634</v>
      </c>
      <c r="AS2366" t="s">
        <v>1635</v>
      </c>
      <c r="AT2366" t="str">
        <f t="shared" si="411"/>
        <v>xCarbamidometh</v>
      </c>
      <c r="AU2366" t="str">
        <f t="shared" si="421"/>
        <v>rbamidom</v>
      </c>
      <c r="AV2366" t="str">
        <f t="shared" si="422"/>
        <v>bamidom</v>
      </c>
      <c r="AW2366" s="19" t="str">
        <f t="shared" si="423"/>
        <v>bamidom</v>
      </c>
      <c r="AX2366" s="25">
        <v>25.3</v>
      </c>
      <c r="AY2366" s="26">
        <f t="shared" si="412"/>
        <v>8.1660079051383399</v>
      </c>
      <c r="AZ2366">
        <v>206.6</v>
      </c>
      <c r="BA2366" s="21" t="e">
        <f t="shared" si="413"/>
        <v>#VALUE!</v>
      </c>
      <c r="BB2366" t="s">
        <v>443</v>
      </c>
      <c r="BC2366" t="s">
        <v>443</v>
      </c>
      <c r="BD2366" s="21" t="e">
        <f t="shared" si="414"/>
        <v>#VALUE!</v>
      </c>
      <c r="BE2366" t="s">
        <v>439</v>
      </c>
      <c r="BF2366" s="21" t="e">
        <f t="shared" si="415"/>
        <v>#VALUE!</v>
      </c>
      <c r="BG2366" t="s">
        <v>444</v>
      </c>
      <c r="BH2366" t="s">
        <v>444</v>
      </c>
      <c r="BI2366" s="21" t="e">
        <f t="shared" si="416"/>
        <v>#VALUE!</v>
      </c>
      <c r="BJ2366" t="s">
        <v>444</v>
      </c>
      <c r="BK2366" t="s">
        <v>444</v>
      </c>
      <c r="BL2366" s="27" t="e">
        <f t="shared" si="417"/>
        <v>#VALUE!</v>
      </c>
      <c r="BN2366" s="28"/>
      <c r="BP2366" s="29"/>
      <c r="BR2366" s="30"/>
    </row>
    <row r="2367" spans="1:70" hidden="1" outlineLevel="2" collapsed="1" x14ac:dyDescent="0.35">
      <c r="A2367" t="s">
        <v>443</v>
      </c>
      <c r="B2367" t="s">
        <v>443</v>
      </c>
      <c r="C2367" t="s">
        <v>457</v>
      </c>
      <c r="D2367" t="s">
        <v>458</v>
      </c>
      <c r="E2367" t="s">
        <v>508</v>
      </c>
      <c r="F2367" t="s">
        <v>509</v>
      </c>
      <c r="G2367" t="s">
        <v>459</v>
      </c>
      <c r="H2367" t="s">
        <v>460</v>
      </c>
      <c r="I2367" t="s">
        <v>463</v>
      </c>
      <c r="J2367" t="s">
        <v>464</v>
      </c>
      <c r="K2367" t="s">
        <v>466</v>
      </c>
      <c r="L2367" t="s">
        <v>510</v>
      </c>
      <c r="M2367" t="s">
        <v>468</v>
      </c>
      <c r="N2367" t="s">
        <v>511</v>
      </c>
      <c r="O2367" t="s">
        <v>512</v>
      </c>
      <c r="P2367" t="s">
        <v>513</v>
      </c>
      <c r="Q2367" t="s">
        <v>514</v>
      </c>
      <c r="R2367" t="s">
        <v>515</v>
      </c>
      <c r="S2367" t="s">
        <v>516</v>
      </c>
      <c r="T2367" t="s">
        <v>517</v>
      </c>
      <c r="U2367" t="s">
        <v>469</v>
      </c>
      <c r="V2367" t="s">
        <v>518</v>
      </c>
      <c r="W2367" t="s">
        <v>519</v>
      </c>
      <c r="X2367" t="s">
        <v>520</v>
      </c>
      <c r="Y2367" t="s">
        <v>521</v>
      </c>
      <c r="Z2367" t="s">
        <v>522</v>
      </c>
      <c r="AA2367" t="s">
        <v>523</v>
      </c>
      <c r="AB2367" t="s">
        <v>524</v>
      </c>
      <c r="AC2367" t="s">
        <v>525</v>
      </c>
      <c r="AD2367" t="s">
        <v>526</v>
      </c>
      <c r="AE2367" t="s">
        <v>527</v>
      </c>
      <c r="AF2367" t="s">
        <v>480</v>
      </c>
      <c r="AG2367" t="s">
        <v>528</v>
      </c>
      <c r="AH2367" t="s">
        <v>529</v>
      </c>
      <c r="AI2367" t="s">
        <v>462</v>
      </c>
      <c r="AJ2367" t="s">
        <v>530</v>
      </c>
      <c r="AK2367" t="s">
        <v>531</v>
      </c>
      <c r="AL2367" t="s">
        <v>532</v>
      </c>
      <c r="AM2367" t="s">
        <v>533</v>
      </c>
      <c r="AN2367" t="s">
        <v>534</v>
      </c>
      <c r="AO2367" t="s">
        <v>535</v>
      </c>
      <c r="AP2367" t="s">
        <v>536</v>
      </c>
      <c r="AQ2367" t="str">
        <f t="shared" si="410"/>
        <v>Identifying Node</v>
      </c>
      <c r="AT2367" t="str">
        <f t="shared" si="411"/>
        <v>Identifying No</v>
      </c>
      <c r="AU2367" t="str">
        <f t="shared" si="421"/>
        <v>ntifying</v>
      </c>
      <c r="AV2367" t="str">
        <f t="shared" si="422"/>
        <v>tifying</v>
      </c>
      <c r="AW2367" s="19" t="str">
        <f t="shared" si="423"/>
        <v>tifying</v>
      </c>
      <c r="AX2367" s="25" t="s">
        <v>518</v>
      </c>
      <c r="AY2367" s="26" t="e">
        <f t="shared" si="412"/>
        <v>#VALUE!</v>
      </c>
      <c r="AZ2367" t="s">
        <v>519</v>
      </c>
      <c r="BA2367" s="21" t="e">
        <f t="shared" si="413"/>
        <v>#VALUE!</v>
      </c>
      <c r="BB2367" t="s">
        <v>520</v>
      </c>
      <c r="BC2367" t="s">
        <v>521</v>
      </c>
      <c r="BD2367" s="21" t="e">
        <f t="shared" si="414"/>
        <v>#VALUE!</v>
      </c>
      <c r="BE2367" t="s">
        <v>522</v>
      </c>
      <c r="BF2367" s="21" t="e">
        <f t="shared" si="415"/>
        <v>#VALUE!</v>
      </c>
      <c r="BG2367" t="s">
        <v>523</v>
      </c>
      <c r="BH2367" t="s">
        <v>524</v>
      </c>
      <c r="BI2367" s="21" t="e">
        <f t="shared" si="416"/>
        <v>#VALUE!</v>
      </c>
      <c r="BJ2367" t="s">
        <v>525</v>
      </c>
      <c r="BK2367" t="s">
        <v>526</v>
      </c>
      <c r="BL2367" s="27" t="e">
        <f t="shared" si="417"/>
        <v>#VALUE!</v>
      </c>
      <c r="BN2367" s="28"/>
      <c r="BP2367" s="29"/>
      <c r="BR2367" s="30"/>
    </row>
    <row r="2368" spans="1:70" hidden="1" outlineLevel="2" collapsed="1" x14ac:dyDescent="0.35">
      <c r="A2368" t="s">
        <v>443</v>
      </c>
      <c r="B2368" t="s">
        <v>443</v>
      </c>
      <c r="C2368" t="b">
        <v>0</v>
      </c>
      <c r="D2368" t="s">
        <v>439</v>
      </c>
      <c r="E2368" t="s">
        <v>538</v>
      </c>
      <c r="F2368" t="s">
        <v>539</v>
      </c>
      <c r="G2368" t="s">
        <v>1636</v>
      </c>
      <c r="H2368" t="s">
        <v>1609</v>
      </c>
      <c r="I2368">
        <v>1</v>
      </c>
      <c r="J2368">
        <v>2</v>
      </c>
      <c r="K2368" t="s">
        <v>1604</v>
      </c>
      <c r="L2368" t="s">
        <v>1610</v>
      </c>
      <c r="M2368">
        <v>0</v>
      </c>
      <c r="N2368">
        <v>2</v>
      </c>
      <c r="O2368">
        <v>0.70699999999999996</v>
      </c>
      <c r="P2368">
        <v>0</v>
      </c>
      <c r="Q2368">
        <v>1</v>
      </c>
      <c r="R2368">
        <v>1</v>
      </c>
      <c r="S2368">
        <v>577.28166999999996</v>
      </c>
      <c r="T2368">
        <v>1153.5560700000001</v>
      </c>
      <c r="U2368">
        <v>1153.5557899999999</v>
      </c>
      <c r="V2368">
        <v>0.25</v>
      </c>
      <c r="W2368">
        <v>1.3999999999999999E-4</v>
      </c>
      <c r="X2368" t="s">
        <v>540</v>
      </c>
      <c r="Y2368" t="s">
        <v>541</v>
      </c>
      <c r="Z2368">
        <v>13.141999999999999</v>
      </c>
      <c r="AA2368">
        <v>16.943999999999999</v>
      </c>
      <c r="AB2368">
        <v>38.824100000000001</v>
      </c>
      <c r="AC2368">
        <v>23430</v>
      </c>
      <c r="AD2368" t="s">
        <v>568</v>
      </c>
      <c r="AE2368" t="s">
        <v>569</v>
      </c>
      <c r="AF2368" t="s">
        <v>443</v>
      </c>
      <c r="AG2368">
        <v>2.56</v>
      </c>
      <c r="AH2368" t="s">
        <v>443</v>
      </c>
      <c r="AI2368" t="b">
        <v>0</v>
      </c>
      <c r="AJ2368" t="s">
        <v>443</v>
      </c>
      <c r="AK2368" t="s">
        <v>443</v>
      </c>
      <c r="AL2368" t="s">
        <v>443</v>
      </c>
      <c r="AM2368">
        <v>0</v>
      </c>
      <c r="AN2368">
        <v>1.4109999999999999E-3</v>
      </c>
      <c r="AO2368">
        <v>35046560</v>
      </c>
      <c r="AP2368">
        <v>38.79</v>
      </c>
      <c r="AQ2368" t="str">
        <f t="shared" si="410"/>
        <v>Sequest HT (A2)</v>
      </c>
      <c r="AT2368" t="str">
        <f t="shared" si="411"/>
        <v>Sequest HT (A2</v>
      </c>
      <c r="AU2368" t="str">
        <f t="shared" si="421"/>
        <v xml:space="preserve">uest HT </v>
      </c>
      <c r="AV2368" t="str">
        <f t="shared" si="422"/>
        <v xml:space="preserve">est HT </v>
      </c>
      <c r="AW2368" s="19" t="str">
        <f t="shared" si="423"/>
        <v xml:space="preserve">est HT </v>
      </c>
      <c r="AX2368" s="25">
        <v>0.25</v>
      </c>
      <c r="AY2368" s="26">
        <f t="shared" si="412"/>
        <v>5.5999999999999995E-4</v>
      </c>
      <c r="AZ2368">
        <v>1.3999999999999999E-4</v>
      </c>
      <c r="BA2368" s="21" t="e">
        <f t="shared" si="413"/>
        <v>#VALUE!</v>
      </c>
      <c r="BB2368" t="s">
        <v>540</v>
      </c>
      <c r="BC2368" t="s">
        <v>541</v>
      </c>
      <c r="BD2368" s="21" t="e">
        <f t="shared" si="414"/>
        <v>#VALUE!</v>
      </c>
      <c r="BE2368">
        <v>13.141999999999999</v>
      </c>
      <c r="BF2368" s="21" t="e">
        <f t="shared" si="415"/>
        <v>#VALUE!</v>
      </c>
      <c r="BG2368">
        <v>16.943999999999999</v>
      </c>
      <c r="BH2368">
        <v>38.824100000000001</v>
      </c>
      <c r="BI2368" s="21">
        <f t="shared" si="416"/>
        <v>603.49113050914252</v>
      </c>
      <c r="BJ2368">
        <v>23430</v>
      </c>
      <c r="BK2368" t="s">
        <v>568</v>
      </c>
      <c r="BL2368" s="27" t="e">
        <f t="shared" si="417"/>
        <v>#VALUE!</v>
      </c>
      <c r="BN2368" s="28"/>
      <c r="BP2368" s="29"/>
      <c r="BR2368" s="30"/>
    </row>
    <row r="2369" spans="1:70" hidden="1" outlineLevel="1" x14ac:dyDescent="0.35">
      <c r="A2369" t="s">
        <v>443</v>
      </c>
      <c r="B2369" t="b">
        <v>0</v>
      </c>
      <c r="C2369" t="s">
        <v>439</v>
      </c>
      <c r="D2369" t="s">
        <v>1637</v>
      </c>
      <c r="E2369" t="s">
        <v>1378</v>
      </c>
      <c r="F2369" t="s">
        <v>443</v>
      </c>
      <c r="G2369" t="b">
        <v>0</v>
      </c>
      <c r="H2369">
        <v>1</v>
      </c>
      <c r="I2369">
        <v>1</v>
      </c>
      <c r="J2369">
        <v>4</v>
      </c>
      <c r="K2369" t="s">
        <v>1604</v>
      </c>
      <c r="L2369" t="s">
        <v>1638</v>
      </c>
      <c r="M2369">
        <v>0</v>
      </c>
      <c r="N2369">
        <v>1338.71983</v>
      </c>
      <c r="O2369">
        <v>0</v>
      </c>
      <c r="P2369">
        <v>252</v>
      </c>
      <c r="Q2369">
        <v>232</v>
      </c>
      <c r="R2369">
        <v>73.8</v>
      </c>
      <c r="S2369">
        <v>16.600000000000001</v>
      </c>
      <c r="T2369">
        <v>7.2</v>
      </c>
      <c r="U2369">
        <v>94.4</v>
      </c>
      <c r="V2369">
        <v>6.2</v>
      </c>
      <c r="W2369">
        <v>217.9</v>
      </c>
      <c r="X2369" t="s">
        <v>443</v>
      </c>
      <c r="Y2369" t="s">
        <v>443</v>
      </c>
      <c r="Z2369" t="s">
        <v>439</v>
      </c>
      <c r="AA2369" t="s">
        <v>439</v>
      </c>
      <c r="AB2369" t="s">
        <v>439</v>
      </c>
      <c r="AC2369" t="s">
        <v>439</v>
      </c>
      <c r="AD2369" t="s">
        <v>444</v>
      </c>
      <c r="AE2369" t="s">
        <v>444</v>
      </c>
      <c r="AF2369" t="s">
        <v>444</v>
      </c>
      <c r="AG2369" t="s">
        <v>444</v>
      </c>
      <c r="AH2369" t="s">
        <v>445</v>
      </c>
      <c r="AI2369" t="s">
        <v>439</v>
      </c>
      <c r="AJ2369" t="s">
        <v>439</v>
      </c>
      <c r="AK2369">
        <v>0</v>
      </c>
      <c r="AL2369">
        <v>5.6670000000000002E-3</v>
      </c>
      <c r="AM2369">
        <v>6.9569999999999996E-3</v>
      </c>
      <c r="AN2369">
        <v>8.7410000000000002E-2</v>
      </c>
      <c r="AO2369">
        <v>2.95</v>
      </c>
      <c r="AP2369">
        <v>44</v>
      </c>
      <c r="AQ2369" t="str">
        <f t="shared" ref="AQ2369:AQ2432" si="424">RIGHT(E2369,21)</f>
        <v>xCarbamidomethyl [C2]</v>
      </c>
      <c r="AR2369" t="s">
        <v>1639</v>
      </c>
      <c r="AS2369" t="s">
        <v>1640</v>
      </c>
      <c r="AT2369" t="str">
        <f t="shared" ref="AT2369:AT2432" si="425">LEFT(AQ2369, 14)</f>
        <v>xCarbamidometh</v>
      </c>
      <c r="AU2369" t="str">
        <f t="shared" si="421"/>
        <v>rbamidom</v>
      </c>
      <c r="AV2369" t="str">
        <f t="shared" si="422"/>
        <v>bamidom</v>
      </c>
      <c r="AW2369" s="19" t="str">
        <f t="shared" si="423"/>
        <v>bamidom</v>
      </c>
      <c r="AX2369" s="25">
        <v>6.2</v>
      </c>
      <c r="AY2369" s="26">
        <f t="shared" ref="AY2369:AY2432" si="426">AZ2369/AX2369</f>
        <v>35.145161290322584</v>
      </c>
      <c r="AZ2369">
        <v>217.9</v>
      </c>
      <c r="BA2369" s="21" t="e">
        <f t="shared" ref="BA2369:BA2432" si="427">BB2369/AX2369</f>
        <v>#VALUE!</v>
      </c>
      <c r="BB2369" t="s">
        <v>443</v>
      </c>
      <c r="BC2369" t="s">
        <v>443</v>
      </c>
      <c r="BD2369" s="21" t="e">
        <f t="shared" ref="BD2369:BD2432" si="428">BE2369/BC2369</f>
        <v>#VALUE!</v>
      </c>
      <c r="BE2369" t="s">
        <v>439</v>
      </c>
      <c r="BF2369" s="21" t="e">
        <f t="shared" ref="BF2369:BF2432" si="429">BG2369/BC2369</f>
        <v>#VALUE!</v>
      </c>
      <c r="BG2369" t="s">
        <v>439</v>
      </c>
      <c r="BH2369" t="s">
        <v>439</v>
      </c>
      <c r="BI2369" s="21" t="e">
        <f t="shared" ref="BI2369:BI2432" si="430">BJ2369/BH2369</f>
        <v>#VALUE!</v>
      </c>
      <c r="BJ2369" t="s">
        <v>439</v>
      </c>
      <c r="BK2369" t="s">
        <v>444</v>
      </c>
      <c r="BL2369" s="27" t="e">
        <f t="shared" ref="BL2369:BL2432" si="431">BK2369/BH2369</f>
        <v>#VALUE!</v>
      </c>
      <c r="BN2369" s="28"/>
      <c r="BP2369" s="29"/>
      <c r="BR2369" s="30"/>
    </row>
    <row r="2370" spans="1:70" hidden="1" outlineLevel="2" collapsed="1" x14ac:dyDescent="0.35">
      <c r="A2370" t="s">
        <v>443</v>
      </c>
      <c r="B2370" t="s">
        <v>443</v>
      </c>
      <c r="C2370" t="s">
        <v>457</v>
      </c>
      <c r="D2370" t="s">
        <v>458</v>
      </c>
      <c r="E2370" t="s">
        <v>508</v>
      </c>
      <c r="F2370" t="s">
        <v>509</v>
      </c>
      <c r="G2370" t="s">
        <v>459</v>
      </c>
      <c r="H2370" t="s">
        <v>460</v>
      </c>
      <c r="I2370" t="s">
        <v>463</v>
      </c>
      <c r="J2370" t="s">
        <v>464</v>
      </c>
      <c r="K2370" t="s">
        <v>466</v>
      </c>
      <c r="L2370" t="s">
        <v>510</v>
      </c>
      <c r="M2370" t="s">
        <v>468</v>
      </c>
      <c r="N2370" t="s">
        <v>511</v>
      </c>
      <c r="O2370" t="s">
        <v>512</v>
      </c>
      <c r="P2370" t="s">
        <v>513</v>
      </c>
      <c r="Q2370" t="s">
        <v>514</v>
      </c>
      <c r="R2370" t="s">
        <v>515</v>
      </c>
      <c r="S2370" t="s">
        <v>516</v>
      </c>
      <c r="T2370" t="s">
        <v>517</v>
      </c>
      <c r="U2370" t="s">
        <v>469</v>
      </c>
      <c r="V2370" t="s">
        <v>518</v>
      </c>
      <c r="W2370" t="s">
        <v>519</v>
      </c>
      <c r="X2370" t="s">
        <v>520</v>
      </c>
      <c r="Y2370" t="s">
        <v>521</v>
      </c>
      <c r="Z2370" t="s">
        <v>522</v>
      </c>
      <c r="AA2370" t="s">
        <v>523</v>
      </c>
      <c r="AB2370" t="s">
        <v>524</v>
      </c>
      <c r="AC2370" t="s">
        <v>525</v>
      </c>
      <c r="AD2370" t="s">
        <v>526</v>
      </c>
      <c r="AE2370" t="s">
        <v>527</v>
      </c>
      <c r="AF2370" t="s">
        <v>480</v>
      </c>
      <c r="AG2370" t="s">
        <v>528</v>
      </c>
      <c r="AH2370" t="s">
        <v>529</v>
      </c>
      <c r="AI2370" t="s">
        <v>462</v>
      </c>
      <c r="AJ2370" t="s">
        <v>530</v>
      </c>
      <c r="AK2370" t="s">
        <v>531</v>
      </c>
      <c r="AL2370" t="s">
        <v>532</v>
      </c>
      <c r="AM2370" t="s">
        <v>533</v>
      </c>
      <c r="AN2370" t="s">
        <v>534</v>
      </c>
      <c r="AO2370" t="s">
        <v>535</v>
      </c>
      <c r="AP2370" t="s">
        <v>536</v>
      </c>
      <c r="AQ2370" t="str">
        <f t="shared" si="424"/>
        <v>Identifying Node</v>
      </c>
      <c r="AT2370" t="str">
        <f t="shared" si="425"/>
        <v>Identifying No</v>
      </c>
      <c r="AU2370" t="str">
        <f t="shared" si="421"/>
        <v>ntifying</v>
      </c>
      <c r="AV2370" t="str">
        <f t="shared" si="422"/>
        <v>tifying</v>
      </c>
      <c r="AW2370" s="19" t="str">
        <f t="shared" si="423"/>
        <v>tifying</v>
      </c>
      <c r="AX2370" s="25" t="s">
        <v>518</v>
      </c>
      <c r="AY2370" s="26" t="e">
        <f t="shared" si="426"/>
        <v>#VALUE!</v>
      </c>
      <c r="AZ2370" t="s">
        <v>519</v>
      </c>
      <c r="BA2370" s="21" t="e">
        <f t="shared" si="427"/>
        <v>#VALUE!</v>
      </c>
      <c r="BB2370" t="s">
        <v>520</v>
      </c>
      <c r="BC2370" t="s">
        <v>521</v>
      </c>
      <c r="BD2370" s="21" t="e">
        <f t="shared" si="428"/>
        <v>#VALUE!</v>
      </c>
      <c r="BE2370" t="s">
        <v>522</v>
      </c>
      <c r="BF2370" s="21" t="e">
        <f t="shared" si="429"/>
        <v>#VALUE!</v>
      </c>
      <c r="BG2370" t="s">
        <v>523</v>
      </c>
      <c r="BH2370" t="s">
        <v>524</v>
      </c>
      <c r="BI2370" s="21" t="e">
        <f t="shared" si="430"/>
        <v>#VALUE!</v>
      </c>
      <c r="BJ2370" t="s">
        <v>525</v>
      </c>
      <c r="BK2370" t="s">
        <v>526</v>
      </c>
      <c r="BL2370" s="27" t="e">
        <f t="shared" si="431"/>
        <v>#VALUE!</v>
      </c>
      <c r="BN2370" s="28"/>
      <c r="BP2370" s="29"/>
      <c r="BR2370" s="30"/>
    </row>
    <row r="2371" spans="1:70" hidden="1" outlineLevel="2" collapsed="1" x14ac:dyDescent="0.35">
      <c r="A2371" t="s">
        <v>443</v>
      </c>
      <c r="B2371" t="s">
        <v>443</v>
      </c>
      <c r="C2371" t="b">
        <v>0</v>
      </c>
      <c r="D2371" t="s">
        <v>439</v>
      </c>
      <c r="E2371" t="s">
        <v>538</v>
      </c>
      <c r="F2371" t="s">
        <v>539</v>
      </c>
      <c r="G2371" t="s">
        <v>1641</v>
      </c>
      <c r="H2371" t="s">
        <v>1383</v>
      </c>
      <c r="I2371">
        <v>1</v>
      </c>
      <c r="J2371">
        <v>1</v>
      </c>
      <c r="K2371" t="s">
        <v>1604</v>
      </c>
      <c r="L2371" t="s">
        <v>1604</v>
      </c>
      <c r="M2371">
        <v>0</v>
      </c>
      <c r="N2371">
        <v>2</v>
      </c>
      <c r="O2371">
        <v>0.5958</v>
      </c>
      <c r="P2371">
        <v>0</v>
      </c>
      <c r="Q2371">
        <v>1</v>
      </c>
      <c r="R2371">
        <v>1</v>
      </c>
      <c r="S2371">
        <v>669.86356000000001</v>
      </c>
      <c r="T2371">
        <v>1338.71985</v>
      </c>
      <c r="U2371">
        <v>1338.71983</v>
      </c>
      <c r="V2371">
        <v>0.01</v>
      </c>
      <c r="W2371">
        <v>1.0000000000000001E-5</v>
      </c>
      <c r="X2371" t="s">
        <v>540</v>
      </c>
      <c r="Y2371" t="s">
        <v>541</v>
      </c>
      <c r="Z2371">
        <v>43.999049999999997</v>
      </c>
      <c r="AA2371">
        <v>23.5</v>
      </c>
      <c r="AB2371">
        <v>50.299300000000002</v>
      </c>
      <c r="AC2371">
        <v>33580</v>
      </c>
      <c r="AD2371" t="s">
        <v>554</v>
      </c>
      <c r="AE2371" t="s">
        <v>555</v>
      </c>
      <c r="AF2371" t="s">
        <v>443</v>
      </c>
      <c r="AG2371">
        <v>2.87</v>
      </c>
      <c r="AH2371" t="s">
        <v>443</v>
      </c>
      <c r="AI2371" t="b">
        <v>0</v>
      </c>
      <c r="AJ2371" t="s">
        <v>443</v>
      </c>
      <c r="AK2371" t="s">
        <v>443</v>
      </c>
      <c r="AL2371" t="s">
        <v>443</v>
      </c>
      <c r="AM2371">
        <v>0</v>
      </c>
      <c r="AN2371">
        <v>7.0560000000000002E-4</v>
      </c>
      <c r="AO2371">
        <v>70549616</v>
      </c>
      <c r="AP2371">
        <v>50.37</v>
      </c>
      <c r="AQ2371" t="str">
        <f t="shared" si="424"/>
        <v>Sequest HT (A2)</v>
      </c>
      <c r="AT2371" t="str">
        <f t="shared" si="425"/>
        <v>Sequest HT (A2</v>
      </c>
      <c r="AU2371" t="str">
        <f t="shared" si="421"/>
        <v xml:space="preserve">uest HT </v>
      </c>
      <c r="AV2371" t="str">
        <f t="shared" si="422"/>
        <v xml:space="preserve">est HT </v>
      </c>
      <c r="AW2371" s="19" t="str">
        <f t="shared" si="423"/>
        <v xml:space="preserve">est HT </v>
      </c>
      <c r="AX2371" s="25">
        <v>0.01</v>
      </c>
      <c r="AY2371" s="26">
        <f t="shared" si="426"/>
        <v>1E-3</v>
      </c>
      <c r="AZ2371">
        <v>1.0000000000000001E-5</v>
      </c>
      <c r="BA2371" s="21" t="e">
        <f t="shared" si="427"/>
        <v>#VALUE!</v>
      </c>
      <c r="BB2371" t="s">
        <v>540</v>
      </c>
      <c r="BC2371" t="s">
        <v>541</v>
      </c>
      <c r="BD2371" s="21" t="e">
        <f t="shared" si="428"/>
        <v>#VALUE!</v>
      </c>
      <c r="BE2371">
        <v>43.999049999999997</v>
      </c>
      <c r="BF2371" s="21" t="e">
        <f t="shared" si="429"/>
        <v>#VALUE!</v>
      </c>
      <c r="BG2371">
        <v>23.5</v>
      </c>
      <c r="BH2371">
        <v>50.299300000000002</v>
      </c>
      <c r="BI2371" s="21">
        <f t="shared" si="430"/>
        <v>667.60372410749255</v>
      </c>
      <c r="BJ2371">
        <v>33580</v>
      </c>
      <c r="BK2371" t="s">
        <v>554</v>
      </c>
      <c r="BL2371" s="27" t="e">
        <f t="shared" si="431"/>
        <v>#VALUE!</v>
      </c>
      <c r="BN2371" s="28"/>
      <c r="BP2371" s="29"/>
      <c r="BR2371" s="30"/>
    </row>
    <row r="2372" spans="1:70" hidden="1" outlineLevel="2" collapsed="1" x14ac:dyDescent="0.35">
      <c r="A2372" t="s">
        <v>443</v>
      </c>
      <c r="B2372" t="s">
        <v>443</v>
      </c>
      <c r="C2372" t="b">
        <v>0</v>
      </c>
      <c r="D2372" t="s">
        <v>439</v>
      </c>
      <c r="E2372" t="s">
        <v>538</v>
      </c>
      <c r="F2372" t="s">
        <v>539</v>
      </c>
      <c r="G2372" t="s">
        <v>1641</v>
      </c>
      <c r="H2372" t="s">
        <v>1383</v>
      </c>
      <c r="I2372">
        <v>1</v>
      </c>
      <c r="J2372">
        <v>1</v>
      </c>
      <c r="K2372" t="s">
        <v>1604</v>
      </c>
      <c r="L2372" t="s">
        <v>1604</v>
      </c>
      <c r="M2372">
        <v>0</v>
      </c>
      <c r="N2372">
        <v>2</v>
      </c>
      <c r="O2372">
        <v>0.65069999999999995</v>
      </c>
      <c r="P2372">
        <v>0</v>
      </c>
      <c r="Q2372">
        <v>1</v>
      </c>
      <c r="R2372">
        <v>1</v>
      </c>
      <c r="S2372">
        <v>669.86410000000001</v>
      </c>
      <c r="T2372">
        <v>1338.72091</v>
      </c>
      <c r="U2372">
        <v>1338.71983</v>
      </c>
      <c r="V2372">
        <v>0.81</v>
      </c>
      <c r="W2372">
        <v>5.4000000000000001E-4</v>
      </c>
      <c r="X2372" t="s">
        <v>540</v>
      </c>
      <c r="Y2372" t="s">
        <v>541</v>
      </c>
      <c r="Z2372">
        <v>45.03736</v>
      </c>
      <c r="AA2372">
        <v>23.5</v>
      </c>
      <c r="AB2372">
        <v>50.284100000000002</v>
      </c>
      <c r="AC2372">
        <v>33661</v>
      </c>
      <c r="AD2372" t="s">
        <v>568</v>
      </c>
      <c r="AE2372" t="s">
        <v>569</v>
      </c>
      <c r="AF2372" t="s">
        <v>443</v>
      </c>
      <c r="AG2372">
        <v>2.72</v>
      </c>
      <c r="AH2372" t="s">
        <v>443</v>
      </c>
      <c r="AI2372" t="b">
        <v>0</v>
      </c>
      <c r="AJ2372" t="s">
        <v>443</v>
      </c>
      <c r="AK2372" t="s">
        <v>443</v>
      </c>
      <c r="AL2372" t="s">
        <v>443</v>
      </c>
      <c r="AM2372">
        <v>0</v>
      </c>
      <c r="AN2372">
        <v>2.0019999999999999E-3</v>
      </c>
      <c r="AO2372">
        <v>28928460</v>
      </c>
      <c r="AP2372">
        <v>50.38</v>
      </c>
      <c r="AQ2372" t="str">
        <f t="shared" si="424"/>
        <v>Sequest HT (A2)</v>
      </c>
      <c r="AT2372" t="str">
        <f t="shared" si="425"/>
        <v>Sequest HT (A2</v>
      </c>
      <c r="AU2372" t="str">
        <f t="shared" si="421"/>
        <v xml:space="preserve">uest HT </v>
      </c>
      <c r="AV2372" t="str">
        <f t="shared" si="422"/>
        <v xml:space="preserve">est HT </v>
      </c>
      <c r="AW2372" s="19" t="str">
        <f t="shared" si="423"/>
        <v xml:space="preserve">est HT </v>
      </c>
      <c r="AX2372" s="25">
        <v>0.81</v>
      </c>
      <c r="AY2372" s="26">
        <f t="shared" si="426"/>
        <v>6.6666666666666664E-4</v>
      </c>
      <c r="AZ2372">
        <v>5.4000000000000001E-4</v>
      </c>
      <c r="BA2372" s="21" t="e">
        <f t="shared" si="427"/>
        <v>#VALUE!</v>
      </c>
      <c r="BB2372" t="s">
        <v>540</v>
      </c>
      <c r="BC2372" t="s">
        <v>541</v>
      </c>
      <c r="BD2372" s="21" t="e">
        <f t="shared" si="428"/>
        <v>#VALUE!</v>
      </c>
      <c r="BE2372">
        <v>45.03736</v>
      </c>
      <c r="BF2372" s="21" t="e">
        <f t="shared" si="429"/>
        <v>#VALUE!</v>
      </c>
      <c r="BG2372">
        <v>23.5</v>
      </c>
      <c r="BH2372">
        <v>50.284100000000002</v>
      </c>
      <c r="BI2372" s="21">
        <f t="shared" si="430"/>
        <v>669.41637615071159</v>
      </c>
      <c r="BJ2372">
        <v>33661</v>
      </c>
      <c r="BK2372" t="s">
        <v>568</v>
      </c>
      <c r="BL2372" s="27" t="e">
        <f t="shared" si="431"/>
        <v>#VALUE!</v>
      </c>
      <c r="BN2372" s="28"/>
      <c r="BP2372" s="29"/>
      <c r="BR2372" s="30"/>
    </row>
    <row r="2373" spans="1:70" hidden="1" outlineLevel="2" collapsed="1" x14ac:dyDescent="0.35">
      <c r="A2373" t="s">
        <v>443</v>
      </c>
      <c r="B2373" t="s">
        <v>443</v>
      </c>
      <c r="C2373" t="b">
        <v>0</v>
      </c>
      <c r="D2373" t="s">
        <v>439</v>
      </c>
      <c r="E2373" t="s">
        <v>538</v>
      </c>
      <c r="F2373" t="s">
        <v>539</v>
      </c>
      <c r="G2373" t="s">
        <v>1641</v>
      </c>
      <c r="H2373" t="s">
        <v>1383</v>
      </c>
      <c r="I2373">
        <v>1</v>
      </c>
      <c r="J2373">
        <v>1</v>
      </c>
      <c r="K2373" t="s">
        <v>1604</v>
      </c>
      <c r="L2373" t="s">
        <v>1604</v>
      </c>
      <c r="M2373">
        <v>0</v>
      </c>
      <c r="N2373">
        <v>2</v>
      </c>
      <c r="O2373">
        <v>0.64259999999999995</v>
      </c>
      <c r="P2373">
        <v>0</v>
      </c>
      <c r="Q2373">
        <v>1</v>
      </c>
      <c r="R2373">
        <v>1</v>
      </c>
      <c r="S2373">
        <v>669.86270999999999</v>
      </c>
      <c r="T2373">
        <v>1338.7181499999999</v>
      </c>
      <c r="U2373">
        <v>1338.71983</v>
      </c>
      <c r="V2373">
        <v>-1.26</v>
      </c>
      <c r="W2373">
        <v>-8.4000000000000003E-4</v>
      </c>
      <c r="X2373" t="s">
        <v>540</v>
      </c>
      <c r="Y2373" t="s">
        <v>541</v>
      </c>
      <c r="Z2373">
        <v>57.135089999999998</v>
      </c>
      <c r="AA2373">
        <v>24.870999999999999</v>
      </c>
      <c r="AB2373">
        <v>50.284500000000001</v>
      </c>
      <c r="AC2373">
        <v>34039</v>
      </c>
      <c r="AD2373" t="s">
        <v>551</v>
      </c>
      <c r="AE2373" t="s">
        <v>552</v>
      </c>
      <c r="AF2373" t="s">
        <v>443</v>
      </c>
      <c r="AG2373">
        <v>2.77</v>
      </c>
      <c r="AH2373" t="s">
        <v>443</v>
      </c>
      <c r="AI2373" t="b">
        <v>0</v>
      </c>
      <c r="AJ2373" t="s">
        <v>443</v>
      </c>
      <c r="AK2373" t="s">
        <v>443</v>
      </c>
      <c r="AL2373" t="s">
        <v>443</v>
      </c>
      <c r="AM2373">
        <v>0</v>
      </c>
      <c r="AN2373">
        <v>4.8770000000000003E-3</v>
      </c>
      <c r="AO2373">
        <v>25151718</v>
      </c>
      <c r="AP2373">
        <v>50.36</v>
      </c>
      <c r="AQ2373" t="str">
        <f t="shared" si="424"/>
        <v>Sequest HT (A2)</v>
      </c>
      <c r="AT2373" t="str">
        <f t="shared" si="425"/>
        <v>Sequest HT (A2</v>
      </c>
      <c r="AU2373" t="str">
        <f t="shared" si="421"/>
        <v xml:space="preserve">uest HT </v>
      </c>
      <c r="AV2373" t="str">
        <f t="shared" si="422"/>
        <v xml:space="preserve">est HT </v>
      </c>
      <c r="AW2373" s="19" t="str">
        <f t="shared" si="423"/>
        <v xml:space="preserve">est HT </v>
      </c>
      <c r="AX2373" s="25">
        <v>-1.26</v>
      </c>
      <c r="AY2373" s="26">
        <f t="shared" si="426"/>
        <v>6.6666666666666664E-4</v>
      </c>
      <c r="AZ2373">
        <v>-8.4000000000000003E-4</v>
      </c>
      <c r="BA2373" s="21" t="e">
        <f t="shared" si="427"/>
        <v>#VALUE!</v>
      </c>
      <c r="BB2373" t="s">
        <v>540</v>
      </c>
      <c r="BC2373" t="s">
        <v>541</v>
      </c>
      <c r="BD2373" s="21" t="e">
        <f t="shared" si="428"/>
        <v>#VALUE!</v>
      </c>
      <c r="BE2373">
        <v>57.135089999999998</v>
      </c>
      <c r="BF2373" s="21" t="e">
        <f t="shared" si="429"/>
        <v>#VALUE!</v>
      </c>
      <c r="BG2373">
        <v>24.870999999999999</v>
      </c>
      <c r="BH2373">
        <v>50.284500000000001</v>
      </c>
      <c r="BI2373" s="21">
        <f t="shared" si="430"/>
        <v>676.92827809762446</v>
      </c>
      <c r="BJ2373">
        <v>34039</v>
      </c>
      <c r="BK2373" t="s">
        <v>551</v>
      </c>
      <c r="BL2373" s="27" t="e">
        <f t="shared" si="431"/>
        <v>#VALUE!</v>
      </c>
      <c r="BN2373" s="28"/>
      <c r="BP2373" s="29"/>
      <c r="BR2373" s="30"/>
    </row>
    <row r="2374" spans="1:70" hidden="1" outlineLevel="2" collapsed="1" x14ac:dyDescent="0.35">
      <c r="A2374" t="s">
        <v>443</v>
      </c>
      <c r="B2374" t="s">
        <v>443</v>
      </c>
      <c r="C2374" t="b">
        <v>0</v>
      </c>
      <c r="D2374" t="s">
        <v>439</v>
      </c>
      <c r="E2374" t="s">
        <v>538</v>
      </c>
      <c r="F2374" t="s">
        <v>539</v>
      </c>
      <c r="G2374" t="s">
        <v>1641</v>
      </c>
      <c r="H2374" t="s">
        <v>1383</v>
      </c>
      <c r="I2374">
        <v>1</v>
      </c>
      <c r="J2374">
        <v>1</v>
      </c>
      <c r="K2374" t="s">
        <v>1604</v>
      </c>
      <c r="L2374" t="s">
        <v>1604</v>
      </c>
      <c r="M2374">
        <v>0</v>
      </c>
      <c r="N2374">
        <v>2</v>
      </c>
      <c r="O2374">
        <v>0.70509999999999995</v>
      </c>
      <c r="P2374">
        <v>0</v>
      </c>
      <c r="Q2374">
        <v>1</v>
      </c>
      <c r="R2374">
        <v>1</v>
      </c>
      <c r="S2374">
        <v>669.86371999999994</v>
      </c>
      <c r="T2374">
        <v>1338.7201600000001</v>
      </c>
      <c r="U2374">
        <v>1338.71983</v>
      </c>
      <c r="V2374">
        <v>0.25</v>
      </c>
      <c r="W2374">
        <v>1.7000000000000001E-4</v>
      </c>
      <c r="X2374" t="s">
        <v>540</v>
      </c>
      <c r="Y2374" t="s">
        <v>541</v>
      </c>
      <c r="Z2374">
        <v>20.29664</v>
      </c>
      <c r="AA2374">
        <v>23.5</v>
      </c>
      <c r="AB2374">
        <v>50.299300000000002</v>
      </c>
      <c r="AC2374">
        <v>33743</v>
      </c>
      <c r="AD2374" t="s">
        <v>563</v>
      </c>
      <c r="AE2374" t="s">
        <v>564</v>
      </c>
      <c r="AF2374" t="s">
        <v>443</v>
      </c>
      <c r="AG2374">
        <v>2.95</v>
      </c>
      <c r="AH2374" t="s">
        <v>443</v>
      </c>
      <c r="AI2374" t="b">
        <v>0</v>
      </c>
      <c r="AJ2374" t="s">
        <v>443</v>
      </c>
      <c r="AK2374" t="s">
        <v>443</v>
      </c>
      <c r="AL2374" t="s">
        <v>443</v>
      </c>
      <c r="AM2374">
        <v>5.6670000000000002E-3</v>
      </c>
      <c r="AN2374">
        <v>8.7410000000000002E-2</v>
      </c>
      <c r="AO2374">
        <v>7014227</v>
      </c>
      <c r="AP2374">
        <v>50.35</v>
      </c>
      <c r="AQ2374" t="str">
        <f t="shared" si="424"/>
        <v>Sequest HT (A2)</v>
      </c>
      <c r="AT2374" t="str">
        <f t="shared" si="425"/>
        <v>Sequest HT (A2</v>
      </c>
      <c r="AU2374" t="str">
        <f t="shared" si="421"/>
        <v xml:space="preserve">uest HT </v>
      </c>
      <c r="AV2374" t="str">
        <f t="shared" si="422"/>
        <v xml:space="preserve">est HT </v>
      </c>
      <c r="AW2374" s="19" t="str">
        <f t="shared" si="423"/>
        <v xml:space="preserve">est HT </v>
      </c>
      <c r="AX2374" s="25">
        <v>0.25</v>
      </c>
      <c r="AY2374" s="26">
        <f t="shared" si="426"/>
        <v>6.8000000000000005E-4</v>
      </c>
      <c r="AZ2374">
        <v>1.7000000000000001E-4</v>
      </c>
      <c r="BA2374" s="21" t="e">
        <f t="shared" si="427"/>
        <v>#VALUE!</v>
      </c>
      <c r="BB2374" t="s">
        <v>540</v>
      </c>
      <c r="BC2374" t="s">
        <v>541</v>
      </c>
      <c r="BD2374" s="21" t="e">
        <f t="shared" si="428"/>
        <v>#VALUE!</v>
      </c>
      <c r="BE2374">
        <v>20.29664</v>
      </c>
      <c r="BF2374" s="21" t="e">
        <f t="shared" si="429"/>
        <v>#VALUE!</v>
      </c>
      <c r="BG2374">
        <v>23.5</v>
      </c>
      <c r="BH2374">
        <v>50.299300000000002</v>
      </c>
      <c r="BI2374" s="21">
        <f t="shared" si="430"/>
        <v>670.84432586536991</v>
      </c>
      <c r="BJ2374">
        <v>33743</v>
      </c>
      <c r="BK2374" t="s">
        <v>563</v>
      </c>
      <c r="BL2374" s="27" t="e">
        <f t="shared" si="431"/>
        <v>#VALUE!</v>
      </c>
      <c r="BN2374" s="28"/>
      <c r="BP2374" s="29"/>
      <c r="BR2374" s="30"/>
    </row>
    <row r="2375" spans="1:70" hidden="1" outlineLevel="1" x14ac:dyDescent="0.35">
      <c r="A2375" t="s">
        <v>443</v>
      </c>
      <c r="B2375" t="b">
        <v>0</v>
      </c>
      <c r="C2375" t="s">
        <v>439</v>
      </c>
      <c r="D2375" t="s">
        <v>1642</v>
      </c>
      <c r="E2375" t="s">
        <v>443</v>
      </c>
      <c r="F2375" t="s">
        <v>443</v>
      </c>
      <c r="G2375" t="b">
        <v>0</v>
      </c>
      <c r="H2375">
        <v>1</v>
      </c>
      <c r="I2375">
        <v>2</v>
      </c>
      <c r="J2375">
        <v>3</v>
      </c>
      <c r="K2375" t="s">
        <v>1604</v>
      </c>
      <c r="L2375" t="s">
        <v>1643</v>
      </c>
      <c r="M2375">
        <v>0</v>
      </c>
      <c r="N2375">
        <v>1454.7056399999999</v>
      </c>
      <c r="O2375">
        <v>0</v>
      </c>
      <c r="P2375">
        <v>259.60000000000002</v>
      </c>
      <c r="Q2375">
        <v>376.8</v>
      </c>
      <c r="R2375">
        <v>159.69999999999999</v>
      </c>
      <c r="S2375">
        <v>30.7</v>
      </c>
      <c r="T2375">
        <v>49.9</v>
      </c>
      <c r="U2375" t="s">
        <v>443</v>
      </c>
      <c r="V2375" t="s">
        <v>443</v>
      </c>
      <c r="W2375">
        <v>23.2</v>
      </c>
      <c r="X2375" t="s">
        <v>443</v>
      </c>
      <c r="Y2375" t="s">
        <v>443</v>
      </c>
      <c r="Z2375" t="s">
        <v>439</v>
      </c>
      <c r="AA2375" t="s">
        <v>439</v>
      </c>
      <c r="AB2375" t="s">
        <v>444</v>
      </c>
      <c r="AC2375" t="s">
        <v>444</v>
      </c>
      <c r="AD2375" t="s">
        <v>444</v>
      </c>
      <c r="AE2375" t="s">
        <v>445</v>
      </c>
      <c r="AF2375" t="s">
        <v>445</v>
      </c>
      <c r="AG2375" t="s">
        <v>444</v>
      </c>
      <c r="AH2375" t="s">
        <v>445</v>
      </c>
      <c r="AI2375" t="s">
        <v>439</v>
      </c>
      <c r="AJ2375" t="s">
        <v>439</v>
      </c>
      <c r="AK2375">
        <v>0</v>
      </c>
      <c r="AL2375">
        <v>0</v>
      </c>
      <c r="AM2375">
        <v>6.0180000000000003E-5</v>
      </c>
      <c r="AN2375">
        <v>1.4469999999999999E-3</v>
      </c>
      <c r="AO2375">
        <v>2.94</v>
      </c>
      <c r="AP2375">
        <v>73</v>
      </c>
      <c r="AQ2375" t="str">
        <f t="shared" si="424"/>
        <v/>
      </c>
      <c r="AR2375" t="s">
        <v>1644</v>
      </c>
      <c r="AS2375" t="s">
        <v>1645</v>
      </c>
      <c r="AT2375" t="str">
        <f t="shared" si="425"/>
        <v/>
      </c>
      <c r="AU2375" t="str">
        <f t="shared" si="421"/>
        <v/>
      </c>
      <c r="AV2375" t="str">
        <f t="shared" si="422"/>
        <v/>
      </c>
      <c r="AW2375" s="19" t="str">
        <f t="shared" si="423"/>
        <v/>
      </c>
      <c r="AX2375" s="25" t="s">
        <v>443</v>
      </c>
      <c r="AY2375" s="26" t="e">
        <f t="shared" si="426"/>
        <v>#VALUE!</v>
      </c>
      <c r="AZ2375">
        <v>23.2</v>
      </c>
      <c r="BA2375" s="21" t="e">
        <f t="shared" si="427"/>
        <v>#VALUE!</v>
      </c>
      <c r="BB2375" t="s">
        <v>443</v>
      </c>
      <c r="BC2375" t="s">
        <v>443</v>
      </c>
      <c r="BD2375" s="21" t="e">
        <f t="shared" si="428"/>
        <v>#VALUE!</v>
      </c>
      <c r="BE2375" t="s">
        <v>439</v>
      </c>
      <c r="BF2375" s="21" t="e">
        <f t="shared" si="429"/>
        <v>#VALUE!</v>
      </c>
      <c r="BG2375" t="s">
        <v>439</v>
      </c>
      <c r="BH2375" t="s">
        <v>444</v>
      </c>
      <c r="BI2375" s="21" t="e">
        <f t="shared" si="430"/>
        <v>#VALUE!</v>
      </c>
      <c r="BJ2375" t="s">
        <v>444</v>
      </c>
      <c r="BK2375" t="s">
        <v>444</v>
      </c>
      <c r="BL2375" s="27" t="e">
        <f t="shared" si="431"/>
        <v>#VALUE!</v>
      </c>
      <c r="BN2375" s="28"/>
      <c r="BP2375" s="29"/>
      <c r="BR2375" s="30"/>
    </row>
    <row r="2376" spans="1:70" hidden="1" outlineLevel="2" collapsed="1" x14ac:dyDescent="0.35">
      <c r="A2376" t="s">
        <v>443</v>
      </c>
      <c r="B2376" t="s">
        <v>443</v>
      </c>
      <c r="C2376" t="s">
        <v>457</v>
      </c>
      <c r="D2376" t="s">
        <v>458</v>
      </c>
      <c r="E2376" t="s">
        <v>508</v>
      </c>
      <c r="F2376" t="s">
        <v>509</v>
      </c>
      <c r="G2376" t="s">
        <v>459</v>
      </c>
      <c r="H2376" t="s">
        <v>460</v>
      </c>
      <c r="I2376" t="s">
        <v>463</v>
      </c>
      <c r="J2376" t="s">
        <v>464</v>
      </c>
      <c r="K2376" t="s">
        <v>466</v>
      </c>
      <c r="L2376" t="s">
        <v>510</v>
      </c>
      <c r="M2376" t="s">
        <v>468</v>
      </c>
      <c r="N2376" t="s">
        <v>511</v>
      </c>
      <c r="O2376" t="s">
        <v>512</v>
      </c>
      <c r="P2376" t="s">
        <v>513</v>
      </c>
      <c r="Q2376" t="s">
        <v>514</v>
      </c>
      <c r="R2376" t="s">
        <v>515</v>
      </c>
      <c r="S2376" t="s">
        <v>516</v>
      </c>
      <c r="T2376" t="s">
        <v>517</v>
      </c>
      <c r="U2376" t="s">
        <v>469</v>
      </c>
      <c r="V2376" t="s">
        <v>518</v>
      </c>
      <c r="W2376" t="s">
        <v>519</v>
      </c>
      <c r="X2376" t="s">
        <v>520</v>
      </c>
      <c r="Y2376" t="s">
        <v>521</v>
      </c>
      <c r="Z2376" t="s">
        <v>522</v>
      </c>
      <c r="AA2376" t="s">
        <v>523</v>
      </c>
      <c r="AB2376" t="s">
        <v>524</v>
      </c>
      <c r="AC2376" t="s">
        <v>525</v>
      </c>
      <c r="AD2376" t="s">
        <v>526</v>
      </c>
      <c r="AE2376" t="s">
        <v>527</v>
      </c>
      <c r="AF2376" t="s">
        <v>480</v>
      </c>
      <c r="AG2376" t="s">
        <v>528</v>
      </c>
      <c r="AH2376" t="s">
        <v>529</v>
      </c>
      <c r="AI2376" t="s">
        <v>462</v>
      </c>
      <c r="AJ2376" t="s">
        <v>530</v>
      </c>
      <c r="AK2376" t="s">
        <v>531</v>
      </c>
      <c r="AL2376" t="s">
        <v>532</v>
      </c>
      <c r="AM2376" t="s">
        <v>533</v>
      </c>
      <c r="AN2376" t="s">
        <v>534</v>
      </c>
      <c r="AO2376" t="s">
        <v>535</v>
      </c>
      <c r="AP2376" t="s">
        <v>536</v>
      </c>
      <c r="AQ2376" t="str">
        <f t="shared" si="424"/>
        <v>Identifying Node</v>
      </c>
      <c r="AT2376" t="str">
        <f t="shared" si="425"/>
        <v>Identifying No</v>
      </c>
      <c r="AU2376" t="str">
        <f t="shared" si="421"/>
        <v>ntifying</v>
      </c>
      <c r="AV2376" t="str">
        <f t="shared" si="422"/>
        <v>tifying</v>
      </c>
      <c r="AW2376" s="19" t="str">
        <f t="shared" si="423"/>
        <v>tifying</v>
      </c>
      <c r="AX2376" s="25" t="s">
        <v>518</v>
      </c>
      <c r="AY2376" s="26" t="e">
        <f t="shared" si="426"/>
        <v>#VALUE!</v>
      </c>
      <c r="AZ2376" t="s">
        <v>519</v>
      </c>
      <c r="BA2376" s="21" t="e">
        <f t="shared" si="427"/>
        <v>#VALUE!</v>
      </c>
      <c r="BB2376" t="s">
        <v>520</v>
      </c>
      <c r="BC2376" t="s">
        <v>521</v>
      </c>
      <c r="BD2376" s="21" t="e">
        <f t="shared" si="428"/>
        <v>#VALUE!</v>
      </c>
      <c r="BE2376" t="s">
        <v>522</v>
      </c>
      <c r="BF2376" s="21" t="e">
        <f t="shared" si="429"/>
        <v>#VALUE!</v>
      </c>
      <c r="BG2376" t="s">
        <v>523</v>
      </c>
      <c r="BH2376" t="s">
        <v>524</v>
      </c>
      <c r="BI2376" s="21" t="e">
        <f t="shared" si="430"/>
        <v>#VALUE!</v>
      </c>
      <c r="BJ2376" t="s">
        <v>525</v>
      </c>
      <c r="BK2376" t="s">
        <v>526</v>
      </c>
      <c r="BL2376" s="27" t="e">
        <f t="shared" si="431"/>
        <v>#VALUE!</v>
      </c>
      <c r="BN2376" s="28"/>
      <c r="BP2376" s="29"/>
      <c r="BR2376" s="30"/>
    </row>
    <row r="2377" spans="1:70" hidden="1" outlineLevel="2" collapsed="1" x14ac:dyDescent="0.35">
      <c r="A2377" t="s">
        <v>443</v>
      </c>
      <c r="B2377" t="s">
        <v>443</v>
      </c>
      <c r="C2377" t="b">
        <v>0</v>
      </c>
      <c r="D2377" t="s">
        <v>439</v>
      </c>
      <c r="E2377" t="s">
        <v>538</v>
      </c>
      <c r="F2377" t="s">
        <v>550</v>
      </c>
      <c r="G2377" t="s">
        <v>1642</v>
      </c>
      <c r="H2377" t="s">
        <v>443</v>
      </c>
      <c r="I2377">
        <v>1</v>
      </c>
      <c r="J2377">
        <v>2</v>
      </c>
      <c r="K2377" t="s">
        <v>1604</v>
      </c>
      <c r="L2377" t="s">
        <v>1610</v>
      </c>
      <c r="M2377">
        <v>0</v>
      </c>
      <c r="N2377">
        <v>2</v>
      </c>
      <c r="O2377">
        <v>0.78059999999999996</v>
      </c>
      <c r="P2377">
        <v>0</v>
      </c>
      <c r="Q2377">
        <v>1</v>
      </c>
      <c r="R2377">
        <v>1</v>
      </c>
      <c r="S2377">
        <v>727.85691999999995</v>
      </c>
      <c r="T2377">
        <v>1454.7065600000001</v>
      </c>
      <c r="U2377">
        <v>1454.7056399999999</v>
      </c>
      <c r="V2377">
        <v>0.64</v>
      </c>
      <c r="W2377">
        <v>4.6000000000000001E-4</v>
      </c>
      <c r="X2377" t="s">
        <v>540</v>
      </c>
      <c r="Y2377" t="s">
        <v>541</v>
      </c>
      <c r="Z2377">
        <v>26.851209999999998</v>
      </c>
      <c r="AA2377">
        <v>9.93</v>
      </c>
      <c r="AB2377">
        <v>41.5261</v>
      </c>
      <c r="AC2377">
        <v>25691</v>
      </c>
      <c r="AD2377" t="s">
        <v>554</v>
      </c>
      <c r="AE2377" t="s">
        <v>555</v>
      </c>
      <c r="AF2377" t="s">
        <v>443</v>
      </c>
      <c r="AG2377">
        <v>2.78</v>
      </c>
      <c r="AH2377" t="s">
        <v>443</v>
      </c>
      <c r="AI2377" t="b">
        <v>0</v>
      </c>
      <c r="AJ2377" t="s">
        <v>443</v>
      </c>
      <c r="AK2377" t="s">
        <v>443</v>
      </c>
      <c r="AL2377" t="s">
        <v>443</v>
      </c>
      <c r="AM2377">
        <v>0</v>
      </c>
      <c r="AN2377">
        <v>2.2730000000000001E-5</v>
      </c>
      <c r="AO2377">
        <v>39784460</v>
      </c>
      <c r="AP2377">
        <v>41.51</v>
      </c>
      <c r="AQ2377" t="str">
        <f t="shared" si="424"/>
        <v>Sequest HT (A2)</v>
      </c>
      <c r="AT2377" t="str">
        <f t="shared" si="425"/>
        <v>Sequest HT (A2</v>
      </c>
      <c r="AU2377" t="str">
        <f t="shared" si="421"/>
        <v xml:space="preserve">uest HT </v>
      </c>
      <c r="AV2377" t="str">
        <f t="shared" si="422"/>
        <v xml:space="preserve">est HT </v>
      </c>
      <c r="AW2377" s="19" t="str">
        <f t="shared" si="423"/>
        <v xml:space="preserve">est HT </v>
      </c>
      <c r="AX2377" s="25">
        <v>0.64</v>
      </c>
      <c r="AY2377" s="26">
        <f t="shared" si="426"/>
        <v>7.1874999999999999E-4</v>
      </c>
      <c r="AZ2377">
        <v>4.6000000000000001E-4</v>
      </c>
      <c r="BA2377" s="21" t="e">
        <f t="shared" si="427"/>
        <v>#VALUE!</v>
      </c>
      <c r="BB2377" t="s">
        <v>540</v>
      </c>
      <c r="BC2377" t="s">
        <v>541</v>
      </c>
      <c r="BD2377" s="21" t="e">
        <f t="shared" si="428"/>
        <v>#VALUE!</v>
      </c>
      <c r="BE2377">
        <v>26.851209999999998</v>
      </c>
      <c r="BF2377" s="21" t="e">
        <f t="shared" si="429"/>
        <v>#VALUE!</v>
      </c>
      <c r="BG2377">
        <v>9.93</v>
      </c>
      <c r="BH2377">
        <v>41.5261</v>
      </c>
      <c r="BI2377" s="21">
        <f t="shared" si="430"/>
        <v>618.67114898822672</v>
      </c>
      <c r="BJ2377">
        <v>25691</v>
      </c>
      <c r="BK2377" t="s">
        <v>554</v>
      </c>
      <c r="BL2377" s="27" t="e">
        <f t="shared" si="431"/>
        <v>#VALUE!</v>
      </c>
      <c r="BN2377" s="28"/>
      <c r="BP2377" s="29"/>
      <c r="BR2377" s="30"/>
    </row>
    <row r="2378" spans="1:70" hidden="1" outlineLevel="2" collapsed="1" x14ac:dyDescent="0.35">
      <c r="A2378" t="s">
        <v>443</v>
      </c>
      <c r="B2378" t="s">
        <v>443</v>
      </c>
      <c r="C2378" t="b">
        <v>0</v>
      </c>
      <c r="D2378" t="s">
        <v>439</v>
      </c>
      <c r="E2378" t="s">
        <v>557</v>
      </c>
      <c r="F2378" t="s">
        <v>550</v>
      </c>
      <c r="G2378" t="s">
        <v>1642</v>
      </c>
      <c r="H2378" t="s">
        <v>443</v>
      </c>
      <c r="I2378">
        <v>1</v>
      </c>
      <c r="J2378">
        <v>2</v>
      </c>
      <c r="K2378" t="s">
        <v>1604</v>
      </c>
      <c r="L2378" t="s">
        <v>1610</v>
      </c>
      <c r="M2378">
        <v>0</v>
      </c>
      <c r="N2378">
        <v>2</v>
      </c>
      <c r="O2378">
        <v>1</v>
      </c>
      <c r="P2378">
        <v>0</v>
      </c>
      <c r="Q2378">
        <v>1</v>
      </c>
      <c r="R2378">
        <v>1</v>
      </c>
      <c r="S2378">
        <v>727.85691999999995</v>
      </c>
      <c r="T2378">
        <v>1454.7065600000001</v>
      </c>
      <c r="U2378">
        <v>1454.7056399999999</v>
      </c>
      <c r="V2378">
        <v>0.64</v>
      </c>
      <c r="W2378">
        <v>4.6000000000000001E-4</v>
      </c>
      <c r="X2378" t="s">
        <v>540</v>
      </c>
      <c r="Y2378" t="s">
        <v>541</v>
      </c>
      <c r="Z2378">
        <v>26.851209999999998</v>
      </c>
      <c r="AA2378">
        <v>9.93</v>
      </c>
      <c r="AB2378">
        <v>41.5261</v>
      </c>
      <c r="AC2378">
        <v>25691</v>
      </c>
      <c r="AD2378" t="s">
        <v>554</v>
      </c>
      <c r="AE2378" t="s">
        <v>555</v>
      </c>
      <c r="AF2378" t="s">
        <v>443</v>
      </c>
      <c r="AG2378" t="s">
        <v>443</v>
      </c>
      <c r="AH2378">
        <v>73</v>
      </c>
      <c r="AI2378" t="b">
        <v>0</v>
      </c>
      <c r="AJ2378">
        <v>52</v>
      </c>
      <c r="AK2378">
        <v>34</v>
      </c>
      <c r="AL2378">
        <v>8.6392731664236203E-7</v>
      </c>
      <c r="AM2378">
        <v>0</v>
      </c>
      <c r="AN2378">
        <v>6.0180000000000003E-5</v>
      </c>
      <c r="AO2378">
        <v>39784460</v>
      </c>
      <c r="AP2378">
        <v>41.51</v>
      </c>
      <c r="AQ2378" t="str">
        <f t="shared" si="424"/>
        <v>Mascot (A5)</v>
      </c>
      <c r="AT2378" t="str">
        <f t="shared" si="425"/>
        <v>Mascot (A5)</v>
      </c>
      <c r="AU2378" t="str">
        <f t="shared" si="421"/>
        <v>cot (A5)</v>
      </c>
      <c r="AV2378" t="str">
        <f t="shared" si="422"/>
        <v>ot (A5)</v>
      </c>
      <c r="AW2378" s="19" t="str">
        <f t="shared" si="423"/>
        <v>ot (A5)</v>
      </c>
      <c r="AX2378" s="25">
        <v>0.64</v>
      </c>
      <c r="AY2378" s="26">
        <f t="shared" si="426"/>
        <v>7.1874999999999999E-4</v>
      </c>
      <c r="AZ2378">
        <v>4.6000000000000001E-4</v>
      </c>
      <c r="BA2378" s="21" t="e">
        <f t="shared" si="427"/>
        <v>#VALUE!</v>
      </c>
      <c r="BB2378" t="s">
        <v>540</v>
      </c>
      <c r="BC2378" t="s">
        <v>541</v>
      </c>
      <c r="BD2378" s="21" t="e">
        <f t="shared" si="428"/>
        <v>#VALUE!</v>
      </c>
      <c r="BE2378">
        <v>26.851209999999998</v>
      </c>
      <c r="BF2378" s="21" t="e">
        <f t="shared" si="429"/>
        <v>#VALUE!</v>
      </c>
      <c r="BG2378">
        <v>9.93</v>
      </c>
      <c r="BH2378">
        <v>41.5261</v>
      </c>
      <c r="BI2378" s="21">
        <f t="shared" si="430"/>
        <v>618.67114898822672</v>
      </c>
      <c r="BJ2378">
        <v>25691</v>
      </c>
      <c r="BK2378" t="s">
        <v>554</v>
      </c>
      <c r="BL2378" s="27" t="e">
        <f t="shared" si="431"/>
        <v>#VALUE!</v>
      </c>
      <c r="BN2378" s="28"/>
      <c r="BP2378" s="29"/>
      <c r="BR2378" s="30"/>
    </row>
    <row r="2379" spans="1:70" hidden="1" outlineLevel="2" collapsed="1" x14ac:dyDescent="0.35">
      <c r="A2379" t="s">
        <v>443</v>
      </c>
      <c r="B2379" t="s">
        <v>443</v>
      </c>
      <c r="C2379" t="b">
        <v>0</v>
      </c>
      <c r="D2379" t="s">
        <v>439</v>
      </c>
      <c r="E2379" t="s">
        <v>538</v>
      </c>
      <c r="F2379" t="s">
        <v>539</v>
      </c>
      <c r="G2379" t="s">
        <v>1642</v>
      </c>
      <c r="H2379" t="s">
        <v>443</v>
      </c>
      <c r="I2379">
        <v>1</v>
      </c>
      <c r="J2379">
        <v>2</v>
      </c>
      <c r="K2379" t="s">
        <v>1604</v>
      </c>
      <c r="L2379" t="s">
        <v>1610</v>
      </c>
      <c r="M2379">
        <v>0</v>
      </c>
      <c r="N2379">
        <v>2</v>
      </c>
      <c r="O2379">
        <v>0.72450000000000003</v>
      </c>
      <c r="P2379">
        <v>0</v>
      </c>
      <c r="Q2379">
        <v>1</v>
      </c>
      <c r="R2379">
        <v>1</v>
      </c>
      <c r="S2379">
        <v>727.85776999999996</v>
      </c>
      <c r="T2379">
        <v>1454.7082600000001</v>
      </c>
      <c r="U2379">
        <v>1454.7056399999999</v>
      </c>
      <c r="V2379">
        <v>1.8</v>
      </c>
      <c r="W2379">
        <v>1.31E-3</v>
      </c>
      <c r="X2379" t="s">
        <v>540</v>
      </c>
      <c r="Y2379" t="s">
        <v>541</v>
      </c>
      <c r="Z2379">
        <v>14.804080000000001</v>
      </c>
      <c r="AA2379">
        <v>29.581</v>
      </c>
      <c r="AB2379">
        <v>41.464199999999998</v>
      </c>
      <c r="AC2379">
        <v>25724</v>
      </c>
      <c r="AD2379" t="s">
        <v>568</v>
      </c>
      <c r="AE2379" t="s">
        <v>569</v>
      </c>
      <c r="AF2379" t="s">
        <v>443</v>
      </c>
      <c r="AG2379">
        <v>2.94</v>
      </c>
      <c r="AH2379" t="s">
        <v>443</v>
      </c>
      <c r="AI2379" t="b">
        <v>0</v>
      </c>
      <c r="AJ2379" t="s">
        <v>443</v>
      </c>
      <c r="AK2379" t="s">
        <v>443</v>
      </c>
      <c r="AL2379" t="s">
        <v>443</v>
      </c>
      <c r="AM2379">
        <v>0</v>
      </c>
      <c r="AN2379">
        <v>1.4469999999999999E-3</v>
      </c>
      <c r="AO2379">
        <v>10346733</v>
      </c>
      <c r="AP2379">
        <v>41.5</v>
      </c>
      <c r="AQ2379" t="str">
        <f t="shared" si="424"/>
        <v>Sequest HT (A2)</v>
      </c>
      <c r="AT2379" t="str">
        <f t="shared" si="425"/>
        <v>Sequest HT (A2</v>
      </c>
      <c r="AU2379" t="str">
        <f t="shared" si="421"/>
        <v xml:space="preserve">uest HT </v>
      </c>
      <c r="AV2379" t="str">
        <f t="shared" si="422"/>
        <v xml:space="preserve">est HT </v>
      </c>
      <c r="AW2379" s="19" t="str">
        <f t="shared" si="423"/>
        <v xml:space="preserve">est HT </v>
      </c>
      <c r="AX2379" s="25">
        <v>1.8</v>
      </c>
      <c r="AY2379" s="26">
        <f t="shared" si="426"/>
        <v>7.2777777777777771E-4</v>
      </c>
      <c r="AZ2379">
        <v>1.31E-3</v>
      </c>
      <c r="BA2379" s="21" t="e">
        <f t="shared" si="427"/>
        <v>#VALUE!</v>
      </c>
      <c r="BB2379" t="s">
        <v>540</v>
      </c>
      <c r="BC2379" t="s">
        <v>541</v>
      </c>
      <c r="BD2379" s="21" t="e">
        <f t="shared" si="428"/>
        <v>#VALUE!</v>
      </c>
      <c r="BE2379">
        <v>14.804080000000001</v>
      </c>
      <c r="BF2379" s="21" t="e">
        <f t="shared" si="429"/>
        <v>#VALUE!</v>
      </c>
      <c r="BG2379">
        <v>29.581</v>
      </c>
      <c r="BH2379">
        <v>41.464199999999998</v>
      </c>
      <c r="BI2379" s="21">
        <f t="shared" si="430"/>
        <v>620.39060201330312</v>
      </c>
      <c r="BJ2379">
        <v>25724</v>
      </c>
      <c r="BK2379" t="s">
        <v>568</v>
      </c>
      <c r="BL2379" s="27" t="e">
        <f t="shared" si="431"/>
        <v>#VALUE!</v>
      </c>
      <c r="BN2379" s="28"/>
      <c r="BP2379" s="29"/>
      <c r="BR2379" s="30"/>
    </row>
    <row r="2380" spans="1:70" hidden="1" outlineLevel="1" x14ac:dyDescent="0.35">
      <c r="A2380" t="s">
        <v>443</v>
      </c>
      <c r="B2380" t="b">
        <v>0</v>
      </c>
      <c r="C2380" t="s">
        <v>439</v>
      </c>
      <c r="D2380" t="s">
        <v>1646</v>
      </c>
      <c r="E2380" t="s">
        <v>443</v>
      </c>
      <c r="F2380" t="s">
        <v>443</v>
      </c>
      <c r="G2380" t="b">
        <v>0</v>
      </c>
      <c r="H2380">
        <v>1</v>
      </c>
      <c r="I2380">
        <v>2</v>
      </c>
      <c r="J2380">
        <v>1</v>
      </c>
      <c r="K2380" t="s">
        <v>1604</v>
      </c>
      <c r="L2380" t="s">
        <v>1647</v>
      </c>
      <c r="M2380">
        <v>0</v>
      </c>
      <c r="N2380">
        <v>992.54111999999998</v>
      </c>
      <c r="O2380">
        <v>0</v>
      </c>
      <c r="P2380">
        <v>481.3</v>
      </c>
      <c r="Q2380">
        <v>314</v>
      </c>
      <c r="R2380">
        <v>78</v>
      </c>
      <c r="S2380">
        <v>26.8</v>
      </c>
      <c r="T2380" t="s">
        <v>443</v>
      </c>
      <c r="U2380" t="s">
        <v>443</v>
      </c>
      <c r="V2380" t="s">
        <v>443</v>
      </c>
      <c r="W2380" t="s">
        <v>443</v>
      </c>
      <c r="X2380" t="s">
        <v>443</v>
      </c>
      <c r="Y2380" t="s">
        <v>443</v>
      </c>
      <c r="Z2380" t="s">
        <v>444</v>
      </c>
      <c r="AA2380" t="s">
        <v>444</v>
      </c>
      <c r="AB2380" t="s">
        <v>444</v>
      </c>
      <c r="AC2380" t="s">
        <v>439</v>
      </c>
      <c r="AD2380" t="s">
        <v>445</v>
      </c>
      <c r="AE2380" t="s">
        <v>445</v>
      </c>
      <c r="AF2380" t="s">
        <v>445</v>
      </c>
      <c r="AG2380" t="s">
        <v>445</v>
      </c>
      <c r="AH2380" t="s">
        <v>445</v>
      </c>
      <c r="AI2380" t="s">
        <v>439</v>
      </c>
      <c r="AJ2380" t="s">
        <v>439</v>
      </c>
      <c r="AK2380">
        <v>0</v>
      </c>
      <c r="AL2380">
        <v>4.9919999999999999E-4</v>
      </c>
      <c r="AM2380">
        <v>1.9300000000000001E-2</v>
      </c>
      <c r="AN2380">
        <v>1.7350000000000001E-2</v>
      </c>
      <c r="AO2380">
        <v>2.37</v>
      </c>
      <c r="AP2380">
        <v>40</v>
      </c>
      <c r="AQ2380" t="str">
        <f t="shared" si="424"/>
        <v/>
      </c>
      <c r="AR2380" t="s">
        <v>1648</v>
      </c>
      <c r="AS2380" t="s">
        <v>1649</v>
      </c>
      <c r="AT2380" t="str">
        <f t="shared" si="425"/>
        <v/>
      </c>
      <c r="AU2380" t="str">
        <f t="shared" si="421"/>
        <v/>
      </c>
      <c r="AV2380" t="str">
        <f t="shared" si="422"/>
        <v/>
      </c>
      <c r="AW2380" s="19" t="str">
        <f t="shared" si="423"/>
        <v/>
      </c>
      <c r="AX2380" s="25" t="s">
        <v>443</v>
      </c>
      <c r="AY2380" s="26" t="e">
        <f t="shared" si="426"/>
        <v>#VALUE!</v>
      </c>
      <c r="AZ2380" t="s">
        <v>443</v>
      </c>
      <c r="BA2380" s="21" t="e">
        <f t="shared" si="427"/>
        <v>#VALUE!</v>
      </c>
      <c r="BB2380" t="s">
        <v>443</v>
      </c>
      <c r="BC2380" t="s">
        <v>443</v>
      </c>
      <c r="BD2380" s="21" t="e">
        <f t="shared" si="428"/>
        <v>#VALUE!</v>
      </c>
      <c r="BE2380" t="s">
        <v>444</v>
      </c>
      <c r="BF2380" s="21" t="e">
        <f t="shared" si="429"/>
        <v>#VALUE!</v>
      </c>
      <c r="BG2380" t="s">
        <v>444</v>
      </c>
      <c r="BH2380" t="s">
        <v>444</v>
      </c>
      <c r="BI2380" s="21" t="e">
        <f t="shared" si="430"/>
        <v>#VALUE!</v>
      </c>
      <c r="BJ2380" t="s">
        <v>439</v>
      </c>
      <c r="BK2380" t="s">
        <v>445</v>
      </c>
      <c r="BL2380" s="27" t="e">
        <f t="shared" si="431"/>
        <v>#VALUE!</v>
      </c>
      <c r="BN2380" s="28"/>
      <c r="BP2380" s="29"/>
      <c r="BR2380" s="30"/>
    </row>
    <row r="2381" spans="1:70" hidden="1" outlineLevel="2" collapsed="1" x14ac:dyDescent="0.35">
      <c r="A2381" t="s">
        <v>443</v>
      </c>
      <c r="B2381" t="s">
        <v>443</v>
      </c>
      <c r="C2381" t="s">
        <v>457</v>
      </c>
      <c r="D2381" t="s">
        <v>458</v>
      </c>
      <c r="E2381" t="s">
        <v>508</v>
      </c>
      <c r="F2381" t="s">
        <v>509</v>
      </c>
      <c r="G2381" t="s">
        <v>459</v>
      </c>
      <c r="H2381" t="s">
        <v>460</v>
      </c>
      <c r="I2381" t="s">
        <v>463</v>
      </c>
      <c r="J2381" t="s">
        <v>464</v>
      </c>
      <c r="K2381" t="s">
        <v>466</v>
      </c>
      <c r="L2381" t="s">
        <v>510</v>
      </c>
      <c r="M2381" t="s">
        <v>468</v>
      </c>
      <c r="N2381" t="s">
        <v>511</v>
      </c>
      <c r="O2381" t="s">
        <v>512</v>
      </c>
      <c r="P2381" t="s">
        <v>513</v>
      </c>
      <c r="Q2381" t="s">
        <v>514</v>
      </c>
      <c r="R2381" t="s">
        <v>515</v>
      </c>
      <c r="S2381" t="s">
        <v>516</v>
      </c>
      <c r="T2381" t="s">
        <v>517</v>
      </c>
      <c r="U2381" t="s">
        <v>469</v>
      </c>
      <c r="V2381" t="s">
        <v>518</v>
      </c>
      <c r="W2381" t="s">
        <v>519</v>
      </c>
      <c r="X2381" t="s">
        <v>520</v>
      </c>
      <c r="Y2381" t="s">
        <v>521</v>
      </c>
      <c r="Z2381" t="s">
        <v>522</v>
      </c>
      <c r="AA2381" t="s">
        <v>523</v>
      </c>
      <c r="AB2381" t="s">
        <v>524</v>
      </c>
      <c r="AC2381" t="s">
        <v>525</v>
      </c>
      <c r="AD2381" t="s">
        <v>526</v>
      </c>
      <c r="AE2381" t="s">
        <v>527</v>
      </c>
      <c r="AF2381" t="s">
        <v>480</v>
      </c>
      <c r="AG2381" t="s">
        <v>528</v>
      </c>
      <c r="AH2381" t="s">
        <v>529</v>
      </c>
      <c r="AI2381" t="s">
        <v>462</v>
      </c>
      <c r="AJ2381" t="s">
        <v>530</v>
      </c>
      <c r="AK2381" t="s">
        <v>531</v>
      </c>
      <c r="AL2381" t="s">
        <v>532</v>
      </c>
      <c r="AM2381" t="s">
        <v>533</v>
      </c>
      <c r="AN2381" t="s">
        <v>534</v>
      </c>
      <c r="AO2381" t="s">
        <v>535</v>
      </c>
      <c r="AP2381" t="s">
        <v>536</v>
      </c>
      <c r="AQ2381" t="str">
        <f t="shared" si="424"/>
        <v>Identifying Node</v>
      </c>
      <c r="AT2381" t="str">
        <f t="shared" si="425"/>
        <v>Identifying No</v>
      </c>
      <c r="AU2381" t="str">
        <f t="shared" si="421"/>
        <v>ntifying</v>
      </c>
      <c r="AV2381" t="str">
        <f t="shared" si="422"/>
        <v>tifying</v>
      </c>
      <c r="AW2381" s="19" t="str">
        <f t="shared" si="423"/>
        <v>tifying</v>
      </c>
      <c r="AX2381" s="25" t="s">
        <v>518</v>
      </c>
      <c r="AY2381" s="26" t="e">
        <f t="shared" si="426"/>
        <v>#VALUE!</v>
      </c>
      <c r="AZ2381" t="s">
        <v>519</v>
      </c>
      <c r="BA2381" s="21" t="e">
        <f t="shared" si="427"/>
        <v>#VALUE!</v>
      </c>
      <c r="BB2381" t="s">
        <v>520</v>
      </c>
      <c r="BC2381" t="s">
        <v>521</v>
      </c>
      <c r="BD2381" s="21" t="e">
        <f t="shared" si="428"/>
        <v>#VALUE!</v>
      </c>
      <c r="BE2381" t="s">
        <v>522</v>
      </c>
      <c r="BF2381" s="21" t="e">
        <f t="shared" si="429"/>
        <v>#VALUE!</v>
      </c>
      <c r="BG2381" t="s">
        <v>523</v>
      </c>
      <c r="BH2381" t="s">
        <v>524</v>
      </c>
      <c r="BI2381" s="21" t="e">
        <f t="shared" si="430"/>
        <v>#VALUE!</v>
      </c>
      <c r="BJ2381" t="s">
        <v>525</v>
      </c>
      <c r="BK2381" t="s">
        <v>526</v>
      </c>
      <c r="BL2381" s="27" t="e">
        <f t="shared" si="431"/>
        <v>#VALUE!</v>
      </c>
      <c r="BN2381" s="28"/>
      <c r="BP2381" s="29"/>
      <c r="BR2381" s="30"/>
    </row>
    <row r="2382" spans="1:70" hidden="1" outlineLevel="2" collapsed="1" x14ac:dyDescent="0.35">
      <c r="A2382" t="s">
        <v>443</v>
      </c>
      <c r="B2382" t="s">
        <v>443</v>
      </c>
      <c r="C2382" t="b">
        <v>0</v>
      </c>
      <c r="D2382" t="s">
        <v>439</v>
      </c>
      <c r="E2382" t="s">
        <v>538</v>
      </c>
      <c r="F2382" t="s">
        <v>539</v>
      </c>
      <c r="G2382" t="s">
        <v>1646</v>
      </c>
      <c r="H2382" t="s">
        <v>443</v>
      </c>
      <c r="I2382">
        <v>1</v>
      </c>
      <c r="J2382">
        <v>2</v>
      </c>
      <c r="K2382" t="s">
        <v>1604</v>
      </c>
      <c r="L2382" t="s">
        <v>1610</v>
      </c>
      <c r="M2382">
        <v>0</v>
      </c>
      <c r="N2382">
        <v>2</v>
      </c>
      <c r="O2382">
        <v>0.52739999999999998</v>
      </c>
      <c r="P2382">
        <v>0</v>
      </c>
      <c r="Q2382">
        <v>1</v>
      </c>
      <c r="R2382">
        <v>1</v>
      </c>
      <c r="S2382">
        <v>496.77445999999998</v>
      </c>
      <c r="T2382">
        <v>992.54165</v>
      </c>
      <c r="U2382">
        <v>992.54111999999998</v>
      </c>
      <c r="V2382">
        <v>0.53</v>
      </c>
      <c r="W2382">
        <v>2.5999999999999998E-4</v>
      </c>
      <c r="X2382" t="s">
        <v>540</v>
      </c>
      <c r="Y2382" t="s">
        <v>541</v>
      </c>
      <c r="Z2382">
        <v>49.379010000000001</v>
      </c>
      <c r="AA2382">
        <v>23.5</v>
      </c>
      <c r="AB2382">
        <v>40.151899999999998</v>
      </c>
      <c r="AC2382">
        <v>24865</v>
      </c>
      <c r="AD2382" t="s">
        <v>563</v>
      </c>
      <c r="AE2382" t="s">
        <v>564</v>
      </c>
      <c r="AF2382" t="s">
        <v>443</v>
      </c>
      <c r="AG2382">
        <v>2.37</v>
      </c>
      <c r="AH2382" t="s">
        <v>443</v>
      </c>
      <c r="AI2382" t="b">
        <v>0</v>
      </c>
      <c r="AJ2382" t="s">
        <v>443</v>
      </c>
      <c r="AK2382" t="s">
        <v>443</v>
      </c>
      <c r="AL2382" t="s">
        <v>443</v>
      </c>
      <c r="AM2382">
        <v>4.9919999999999999E-4</v>
      </c>
      <c r="AN2382">
        <v>1.7350000000000001E-2</v>
      </c>
      <c r="AO2382">
        <v>15252691</v>
      </c>
      <c r="AP2382">
        <v>40.21</v>
      </c>
      <c r="AQ2382" t="str">
        <f t="shared" si="424"/>
        <v>Sequest HT (A2)</v>
      </c>
      <c r="AT2382" t="str">
        <f t="shared" si="425"/>
        <v>Sequest HT (A2</v>
      </c>
      <c r="AU2382" t="str">
        <f t="shared" si="421"/>
        <v xml:space="preserve">uest HT </v>
      </c>
      <c r="AV2382" t="str">
        <f t="shared" si="422"/>
        <v xml:space="preserve">est HT </v>
      </c>
      <c r="AW2382" s="19" t="str">
        <f t="shared" si="423"/>
        <v xml:space="preserve">est HT </v>
      </c>
      <c r="AX2382" s="25">
        <v>0.53</v>
      </c>
      <c r="AY2382" s="26">
        <f t="shared" si="426"/>
        <v>4.9056603773584896E-4</v>
      </c>
      <c r="AZ2382">
        <v>2.5999999999999998E-4</v>
      </c>
      <c r="BA2382" s="21" t="e">
        <f t="shared" si="427"/>
        <v>#VALUE!</v>
      </c>
      <c r="BB2382" t="s">
        <v>540</v>
      </c>
      <c r="BC2382" t="s">
        <v>541</v>
      </c>
      <c r="BD2382" s="21" t="e">
        <f t="shared" si="428"/>
        <v>#VALUE!</v>
      </c>
      <c r="BE2382">
        <v>49.379010000000001</v>
      </c>
      <c r="BF2382" s="21" t="e">
        <f t="shared" si="429"/>
        <v>#VALUE!</v>
      </c>
      <c r="BG2382">
        <v>23.5</v>
      </c>
      <c r="BH2382">
        <v>40.151899999999998</v>
      </c>
      <c r="BI2382" s="21">
        <f t="shared" si="430"/>
        <v>619.27330960676829</v>
      </c>
      <c r="BJ2382">
        <v>24865</v>
      </c>
      <c r="BK2382" t="s">
        <v>563</v>
      </c>
      <c r="BL2382" s="27" t="e">
        <f t="shared" si="431"/>
        <v>#VALUE!</v>
      </c>
      <c r="BN2382" s="28"/>
      <c r="BP2382" s="29"/>
      <c r="BR2382" s="30"/>
    </row>
    <row r="2383" spans="1:70" hidden="1" outlineLevel="1" x14ac:dyDescent="0.35">
      <c r="A2383" t="s">
        <v>443</v>
      </c>
      <c r="B2383" t="b">
        <v>0</v>
      </c>
      <c r="C2383" t="s">
        <v>439</v>
      </c>
      <c r="D2383" t="s">
        <v>1650</v>
      </c>
      <c r="E2383" t="s">
        <v>443</v>
      </c>
      <c r="F2383" t="s">
        <v>443</v>
      </c>
      <c r="G2383" t="b">
        <v>0</v>
      </c>
      <c r="H2383">
        <v>1</v>
      </c>
      <c r="I2383">
        <v>2</v>
      </c>
      <c r="J2383">
        <v>5</v>
      </c>
      <c r="K2383" t="s">
        <v>1604</v>
      </c>
      <c r="L2383" t="s">
        <v>1651</v>
      </c>
      <c r="M2383">
        <v>0</v>
      </c>
      <c r="N2383">
        <v>1233.7201500000001</v>
      </c>
      <c r="O2383">
        <v>0</v>
      </c>
      <c r="P2383">
        <v>389.8</v>
      </c>
      <c r="Q2383">
        <v>272.3</v>
      </c>
      <c r="R2383">
        <v>47.1</v>
      </c>
      <c r="S2383">
        <v>35.799999999999997</v>
      </c>
      <c r="T2383">
        <v>12.2</v>
      </c>
      <c r="U2383">
        <v>97.2</v>
      </c>
      <c r="V2383" t="s">
        <v>443</v>
      </c>
      <c r="W2383">
        <v>45.5</v>
      </c>
      <c r="X2383" t="s">
        <v>443</v>
      </c>
      <c r="Y2383" t="s">
        <v>443</v>
      </c>
      <c r="Z2383" t="s">
        <v>439</v>
      </c>
      <c r="AA2383" t="s">
        <v>439</v>
      </c>
      <c r="AB2383" t="s">
        <v>444</v>
      </c>
      <c r="AC2383" t="s">
        <v>439</v>
      </c>
      <c r="AD2383" t="s">
        <v>444</v>
      </c>
      <c r="AE2383" t="s">
        <v>439</v>
      </c>
      <c r="AF2383" t="s">
        <v>445</v>
      </c>
      <c r="AG2383" t="s">
        <v>444</v>
      </c>
      <c r="AH2383" t="s">
        <v>445</v>
      </c>
      <c r="AI2383" t="s">
        <v>439</v>
      </c>
      <c r="AJ2383" t="s">
        <v>439</v>
      </c>
      <c r="AK2383">
        <v>0</v>
      </c>
      <c r="AL2383">
        <v>0</v>
      </c>
      <c r="AM2383">
        <v>4.9019999999999999E-4</v>
      </c>
      <c r="AN2383">
        <v>5.4490000000000002E-5</v>
      </c>
      <c r="AO2383">
        <v>2.36</v>
      </c>
      <c r="AP2383">
        <v>68</v>
      </c>
      <c r="AQ2383" t="str">
        <f t="shared" si="424"/>
        <v/>
      </c>
      <c r="AR2383" t="s">
        <v>1652</v>
      </c>
      <c r="AS2383" t="s">
        <v>1653</v>
      </c>
      <c r="AT2383" t="str">
        <f t="shared" si="425"/>
        <v/>
      </c>
      <c r="AU2383" t="str">
        <f t="shared" si="421"/>
        <v/>
      </c>
      <c r="AV2383" t="str">
        <f t="shared" si="422"/>
        <v/>
      </c>
      <c r="AW2383" s="19" t="str">
        <f t="shared" si="423"/>
        <v/>
      </c>
      <c r="AX2383" s="25" t="s">
        <v>443</v>
      </c>
      <c r="AY2383" s="26" t="e">
        <f t="shared" si="426"/>
        <v>#VALUE!</v>
      </c>
      <c r="AZ2383">
        <v>45.5</v>
      </c>
      <c r="BA2383" s="21" t="e">
        <f t="shared" si="427"/>
        <v>#VALUE!</v>
      </c>
      <c r="BB2383" t="s">
        <v>443</v>
      </c>
      <c r="BC2383" t="s">
        <v>443</v>
      </c>
      <c r="BD2383" s="21" t="e">
        <f t="shared" si="428"/>
        <v>#VALUE!</v>
      </c>
      <c r="BE2383" t="s">
        <v>439</v>
      </c>
      <c r="BF2383" s="21" t="e">
        <f t="shared" si="429"/>
        <v>#VALUE!</v>
      </c>
      <c r="BG2383" t="s">
        <v>439</v>
      </c>
      <c r="BH2383" t="s">
        <v>444</v>
      </c>
      <c r="BI2383" s="21" t="e">
        <f t="shared" si="430"/>
        <v>#VALUE!</v>
      </c>
      <c r="BJ2383" t="s">
        <v>439</v>
      </c>
      <c r="BK2383" t="s">
        <v>444</v>
      </c>
      <c r="BL2383" s="27" t="e">
        <f t="shared" si="431"/>
        <v>#VALUE!</v>
      </c>
      <c r="BN2383" s="28"/>
      <c r="BP2383" s="29"/>
      <c r="BR2383" s="30"/>
    </row>
    <row r="2384" spans="1:70" hidden="1" outlineLevel="2" collapsed="1" x14ac:dyDescent="0.35">
      <c r="A2384" t="s">
        <v>443</v>
      </c>
      <c r="B2384" t="s">
        <v>443</v>
      </c>
      <c r="C2384" t="s">
        <v>457</v>
      </c>
      <c r="D2384" t="s">
        <v>458</v>
      </c>
      <c r="E2384" t="s">
        <v>508</v>
      </c>
      <c r="F2384" t="s">
        <v>509</v>
      </c>
      <c r="G2384" t="s">
        <v>459</v>
      </c>
      <c r="H2384" t="s">
        <v>460</v>
      </c>
      <c r="I2384" t="s">
        <v>463</v>
      </c>
      <c r="J2384" t="s">
        <v>464</v>
      </c>
      <c r="K2384" t="s">
        <v>466</v>
      </c>
      <c r="L2384" t="s">
        <v>510</v>
      </c>
      <c r="M2384" t="s">
        <v>468</v>
      </c>
      <c r="N2384" t="s">
        <v>511</v>
      </c>
      <c r="O2384" t="s">
        <v>512</v>
      </c>
      <c r="P2384" t="s">
        <v>513</v>
      </c>
      <c r="Q2384" t="s">
        <v>514</v>
      </c>
      <c r="R2384" t="s">
        <v>515</v>
      </c>
      <c r="S2384" t="s">
        <v>516</v>
      </c>
      <c r="T2384" t="s">
        <v>517</v>
      </c>
      <c r="U2384" t="s">
        <v>469</v>
      </c>
      <c r="V2384" t="s">
        <v>518</v>
      </c>
      <c r="W2384" t="s">
        <v>519</v>
      </c>
      <c r="X2384" t="s">
        <v>520</v>
      </c>
      <c r="Y2384" t="s">
        <v>521</v>
      </c>
      <c r="Z2384" t="s">
        <v>522</v>
      </c>
      <c r="AA2384" t="s">
        <v>523</v>
      </c>
      <c r="AB2384" t="s">
        <v>524</v>
      </c>
      <c r="AC2384" t="s">
        <v>525</v>
      </c>
      <c r="AD2384" t="s">
        <v>526</v>
      </c>
      <c r="AE2384" t="s">
        <v>527</v>
      </c>
      <c r="AF2384" t="s">
        <v>480</v>
      </c>
      <c r="AG2384" t="s">
        <v>528</v>
      </c>
      <c r="AH2384" t="s">
        <v>529</v>
      </c>
      <c r="AI2384" t="s">
        <v>462</v>
      </c>
      <c r="AJ2384" t="s">
        <v>530</v>
      </c>
      <c r="AK2384" t="s">
        <v>531</v>
      </c>
      <c r="AL2384" t="s">
        <v>532</v>
      </c>
      <c r="AM2384" t="s">
        <v>533</v>
      </c>
      <c r="AN2384" t="s">
        <v>534</v>
      </c>
      <c r="AO2384" t="s">
        <v>535</v>
      </c>
      <c r="AP2384" t="s">
        <v>536</v>
      </c>
      <c r="AQ2384" t="str">
        <f t="shared" si="424"/>
        <v>Identifying Node</v>
      </c>
      <c r="AT2384" t="str">
        <f t="shared" si="425"/>
        <v>Identifying No</v>
      </c>
      <c r="AU2384" t="str">
        <f t="shared" si="421"/>
        <v>ntifying</v>
      </c>
      <c r="AV2384" t="str">
        <f t="shared" si="422"/>
        <v>tifying</v>
      </c>
      <c r="AW2384" s="19" t="str">
        <f t="shared" si="423"/>
        <v>tifying</v>
      </c>
      <c r="AX2384" s="25" t="s">
        <v>518</v>
      </c>
      <c r="AY2384" s="26" t="e">
        <f t="shared" si="426"/>
        <v>#VALUE!</v>
      </c>
      <c r="AZ2384" t="s">
        <v>519</v>
      </c>
      <c r="BA2384" s="21" t="e">
        <f t="shared" si="427"/>
        <v>#VALUE!</v>
      </c>
      <c r="BB2384" t="s">
        <v>520</v>
      </c>
      <c r="BC2384" t="s">
        <v>521</v>
      </c>
      <c r="BD2384" s="21" t="e">
        <f t="shared" si="428"/>
        <v>#VALUE!</v>
      </c>
      <c r="BE2384" t="s">
        <v>522</v>
      </c>
      <c r="BF2384" s="21" t="e">
        <f t="shared" si="429"/>
        <v>#VALUE!</v>
      </c>
      <c r="BG2384" t="s">
        <v>523</v>
      </c>
      <c r="BH2384" t="s">
        <v>524</v>
      </c>
      <c r="BI2384" s="21" t="e">
        <f t="shared" si="430"/>
        <v>#VALUE!</v>
      </c>
      <c r="BJ2384" t="s">
        <v>525</v>
      </c>
      <c r="BK2384" t="s">
        <v>526</v>
      </c>
      <c r="BL2384" s="27" t="e">
        <f t="shared" si="431"/>
        <v>#VALUE!</v>
      </c>
      <c r="BN2384" s="28"/>
      <c r="BP2384" s="29"/>
      <c r="BR2384" s="30"/>
    </row>
    <row r="2385" spans="1:72" hidden="1" outlineLevel="2" collapsed="1" x14ac:dyDescent="0.35">
      <c r="A2385" t="s">
        <v>443</v>
      </c>
      <c r="B2385" t="s">
        <v>443</v>
      </c>
      <c r="C2385" t="b">
        <v>0</v>
      </c>
      <c r="D2385" t="s">
        <v>439</v>
      </c>
      <c r="E2385" t="s">
        <v>538</v>
      </c>
      <c r="F2385" t="s">
        <v>550</v>
      </c>
      <c r="G2385" t="s">
        <v>1650</v>
      </c>
      <c r="H2385" t="s">
        <v>443</v>
      </c>
      <c r="I2385">
        <v>1</v>
      </c>
      <c r="J2385">
        <v>2</v>
      </c>
      <c r="K2385" t="s">
        <v>1604</v>
      </c>
      <c r="L2385" t="s">
        <v>1610</v>
      </c>
      <c r="M2385">
        <v>0</v>
      </c>
      <c r="N2385">
        <v>2</v>
      </c>
      <c r="O2385">
        <v>0.3856</v>
      </c>
      <c r="P2385">
        <v>0</v>
      </c>
      <c r="Q2385">
        <v>1</v>
      </c>
      <c r="R2385">
        <v>1</v>
      </c>
      <c r="S2385">
        <v>617.36384999999996</v>
      </c>
      <c r="T2385">
        <v>1233.7204200000001</v>
      </c>
      <c r="U2385">
        <v>1233.7201500000001</v>
      </c>
      <c r="V2385">
        <v>0.22</v>
      </c>
      <c r="W2385">
        <v>1.3999999999999999E-4</v>
      </c>
      <c r="X2385" t="s">
        <v>540</v>
      </c>
      <c r="Y2385" t="s">
        <v>541</v>
      </c>
      <c r="Z2385">
        <v>16.18205</v>
      </c>
      <c r="AA2385">
        <v>30</v>
      </c>
      <c r="AB2385">
        <v>64.028199999999998</v>
      </c>
      <c r="AC2385">
        <v>45964</v>
      </c>
      <c r="AD2385" t="s">
        <v>568</v>
      </c>
      <c r="AE2385" t="s">
        <v>569</v>
      </c>
      <c r="AF2385" t="s">
        <v>443</v>
      </c>
      <c r="AG2385">
        <v>2.36</v>
      </c>
      <c r="AH2385" t="s">
        <v>443</v>
      </c>
      <c r="AI2385" t="b">
        <v>0</v>
      </c>
      <c r="AJ2385" t="s">
        <v>443</v>
      </c>
      <c r="AK2385" t="s">
        <v>443</v>
      </c>
      <c r="AL2385" t="s">
        <v>443</v>
      </c>
      <c r="AM2385">
        <v>0</v>
      </c>
      <c r="AN2385">
        <v>5.4490000000000002E-5</v>
      </c>
      <c r="AO2385">
        <v>49459924</v>
      </c>
      <c r="AP2385">
        <v>64.12</v>
      </c>
      <c r="AQ2385" t="str">
        <f t="shared" si="424"/>
        <v>Sequest HT (A2)</v>
      </c>
      <c r="AT2385" t="str">
        <f t="shared" si="425"/>
        <v>Sequest HT (A2</v>
      </c>
      <c r="AU2385" t="str">
        <f t="shared" si="421"/>
        <v xml:space="preserve">uest HT </v>
      </c>
      <c r="AV2385" t="str">
        <f t="shared" si="422"/>
        <v xml:space="preserve">est HT </v>
      </c>
      <c r="AW2385" s="19" t="str">
        <f t="shared" si="423"/>
        <v xml:space="preserve">est HT </v>
      </c>
      <c r="AX2385" s="25">
        <v>0.22</v>
      </c>
      <c r="AY2385" s="26">
        <f t="shared" si="426"/>
        <v>6.363636363636363E-4</v>
      </c>
      <c r="AZ2385">
        <v>1.3999999999999999E-4</v>
      </c>
      <c r="BA2385" s="21" t="e">
        <f t="shared" si="427"/>
        <v>#VALUE!</v>
      </c>
      <c r="BB2385" t="s">
        <v>540</v>
      </c>
      <c r="BC2385" t="s">
        <v>541</v>
      </c>
      <c r="BD2385" s="21" t="e">
        <f t="shared" si="428"/>
        <v>#VALUE!</v>
      </c>
      <c r="BE2385">
        <v>16.18205</v>
      </c>
      <c r="BF2385" s="21" t="e">
        <f t="shared" si="429"/>
        <v>#VALUE!</v>
      </c>
      <c r="BG2385">
        <v>30</v>
      </c>
      <c r="BH2385">
        <v>64.028199999999998</v>
      </c>
      <c r="BI2385" s="21">
        <f t="shared" si="430"/>
        <v>717.8711880077841</v>
      </c>
      <c r="BJ2385">
        <v>45964</v>
      </c>
      <c r="BK2385" t="s">
        <v>568</v>
      </c>
      <c r="BL2385" s="27" t="e">
        <f t="shared" si="431"/>
        <v>#VALUE!</v>
      </c>
      <c r="BN2385" s="28"/>
      <c r="BP2385" s="29"/>
      <c r="BR2385" s="30"/>
    </row>
    <row r="2386" spans="1:72" hidden="1" outlineLevel="2" collapsed="1" x14ac:dyDescent="0.35">
      <c r="A2386" t="s">
        <v>443</v>
      </c>
      <c r="B2386" t="s">
        <v>443</v>
      </c>
      <c r="C2386" t="b">
        <v>0</v>
      </c>
      <c r="D2386" t="s">
        <v>439</v>
      </c>
      <c r="E2386" t="s">
        <v>557</v>
      </c>
      <c r="F2386" t="s">
        <v>550</v>
      </c>
      <c r="G2386" t="s">
        <v>1650</v>
      </c>
      <c r="H2386" t="s">
        <v>443</v>
      </c>
      <c r="I2386">
        <v>1</v>
      </c>
      <c r="J2386">
        <v>2</v>
      </c>
      <c r="K2386" t="s">
        <v>1604</v>
      </c>
      <c r="L2386" t="s">
        <v>1610</v>
      </c>
      <c r="M2386">
        <v>0</v>
      </c>
      <c r="N2386">
        <v>2</v>
      </c>
      <c r="O2386">
        <v>0.77459999999999996</v>
      </c>
      <c r="P2386">
        <v>0</v>
      </c>
      <c r="Q2386">
        <v>1</v>
      </c>
      <c r="R2386">
        <v>1</v>
      </c>
      <c r="S2386">
        <v>617.36384999999996</v>
      </c>
      <c r="T2386">
        <v>1233.7204200000001</v>
      </c>
      <c r="U2386">
        <v>1233.7201500000001</v>
      </c>
      <c r="V2386">
        <v>0.22</v>
      </c>
      <c r="W2386">
        <v>1.3999999999999999E-4</v>
      </c>
      <c r="X2386" t="s">
        <v>540</v>
      </c>
      <c r="Y2386" t="s">
        <v>541</v>
      </c>
      <c r="Z2386">
        <v>16.18205</v>
      </c>
      <c r="AA2386">
        <v>30</v>
      </c>
      <c r="AB2386">
        <v>64.028199999999998</v>
      </c>
      <c r="AC2386">
        <v>45964</v>
      </c>
      <c r="AD2386" t="s">
        <v>568</v>
      </c>
      <c r="AE2386" t="s">
        <v>569</v>
      </c>
      <c r="AF2386" t="s">
        <v>443</v>
      </c>
      <c r="AG2386" t="s">
        <v>443</v>
      </c>
      <c r="AH2386">
        <v>71</v>
      </c>
      <c r="AI2386" t="b">
        <v>0</v>
      </c>
      <c r="AJ2386">
        <v>50</v>
      </c>
      <c r="AK2386">
        <v>33</v>
      </c>
      <c r="AL2386">
        <v>9.33050417285896E-7</v>
      </c>
      <c r="AM2386">
        <v>0</v>
      </c>
      <c r="AN2386">
        <v>6.6589999999999998E-5</v>
      </c>
      <c r="AO2386">
        <v>49459924</v>
      </c>
      <c r="AP2386">
        <v>64.12</v>
      </c>
      <c r="AQ2386" t="str">
        <f t="shared" si="424"/>
        <v>Mascot (A5)</v>
      </c>
      <c r="AT2386" t="str">
        <f t="shared" si="425"/>
        <v>Mascot (A5)</v>
      </c>
      <c r="AU2386" t="str">
        <f t="shared" si="421"/>
        <v>cot (A5)</v>
      </c>
      <c r="AV2386" t="str">
        <f t="shared" si="422"/>
        <v>ot (A5)</v>
      </c>
      <c r="AW2386" s="19" t="str">
        <f t="shared" si="423"/>
        <v>ot (A5)</v>
      </c>
      <c r="AX2386" s="25">
        <v>0.22</v>
      </c>
      <c r="AY2386" s="26">
        <f t="shared" si="426"/>
        <v>6.363636363636363E-4</v>
      </c>
      <c r="AZ2386">
        <v>1.3999999999999999E-4</v>
      </c>
      <c r="BA2386" s="21" t="e">
        <f t="shared" si="427"/>
        <v>#VALUE!</v>
      </c>
      <c r="BB2386" t="s">
        <v>540</v>
      </c>
      <c r="BC2386" t="s">
        <v>541</v>
      </c>
      <c r="BD2386" s="21" t="e">
        <f t="shared" si="428"/>
        <v>#VALUE!</v>
      </c>
      <c r="BE2386">
        <v>16.18205</v>
      </c>
      <c r="BF2386" s="21" t="e">
        <f t="shared" si="429"/>
        <v>#VALUE!</v>
      </c>
      <c r="BG2386">
        <v>30</v>
      </c>
      <c r="BH2386">
        <v>64.028199999999998</v>
      </c>
      <c r="BI2386" s="21">
        <f t="shared" si="430"/>
        <v>717.8711880077841</v>
      </c>
      <c r="BJ2386">
        <v>45964</v>
      </c>
      <c r="BK2386" t="s">
        <v>568</v>
      </c>
      <c r="BL2386" s="27" t="e">
        <f t="shared" si="431"/>
        <v>#VALUE!</v>
      </c>
      <c r="BN2386" s="28"/>
      <c r="BP2386" s="29"/>
      <c r="BR2386" s="30"/>
    </row>
    <row r="2387" spans="1:72" hidden="1" outlineLevel="2" collapsed="1" x14ac:dyDescent="0.35">
      <c r="A2387" t="s">
        <v>443</v>
      </c>
      <c r="B2387" t="s">
        <v>443</v>
      </c>
      <c r="C2387" t="b">
        <v>0</v>
      </c>
      <c r="D2387" t="s">
        <v>439</v>
      </c>
      <c r="E2387" t="s">
        <v>557</v>
      </c>
      <c r="F2387" t="s">
        <v>539</v>
      </c>
      <c r="G2387" t="s">
        <v>1650</v>
      </c>
      <c r="H2387" t="s">
        <v>443</v>
      </c>
      <c r="I2387">
        <v>1</v>
      </c>
      <c r="J2387">
        <v>2</v>
      </c>
      <c r="K2387" t="s">
        <v>1604</v>
      </c>
      <c r="L2387" t="s">
        <v>1610</v>
      </c>
      <c r="M2387">
        <v>0</v>
      </c>
      <c r="N2387">
        <v>2</v>
      </c>
      <c r="O2387">
        <v>0.72460000000000002</v>
      </c>
      <c r="P2387">
        <v>0</v>
      </c>
      <c r="Q2387">
        <v>1</v>
      </c>
      <c r="R2387">
        <v>1</v>
      </c>
      <c r="S2387">
        <v>617.36378999999999</v>
      </c>
      <c r="T2387">
        <v>1233.7203</v>
      </c>
      <c r="U2387">
        <v>1233.7201500000001</v>
      </c>
      <c r="V2387">
        <v>0.12</v>
      </c>
      <c r="W2387">
        <v>8.0000000000000007E-5</v>
      </c>
      <c r="X2387" t="s">
        <v>540</v>
      </c>
      <c r="Y2387" t="s">
        <v>541</v>
      </c>
      <c r="Z2387">
        <v>22.775829999999999</v>
      </c>
      <c r="AA2387">
        <v>30</v>
      </c>
      <c r="AB2387">
        <v>64.0792</v>
      </c>
      <c r="AC2387">
        <v>43614</v>
      </c>
      <c r="AD2387" t="s">
        <v>572</v>
      </c>
      <c r="AE2387" t="s">
        <v>573</v>
      </c>
      <c r="AF2387" t="s">
        <v>443</v>
      </c>
      <c r="AG2387" t="s">
        <v>443</v>
      </c>
      <c r="AH2387">
        <v>69</v>
      </c>
      <c r="AI2387" t="b">
        <v>0</v>
      </c>
      <c r="AJ2387">
        <v>50</v>
      </c>
      <c r="AK2387">
        <v>33</v>
      </c>
      <c r="AL2387">
        <v>1.6900716292653901E-6</v>
      </c>
      <c r="AM2387">
        <v>0</v>
      </c>
      <c r="AN2387">
        <v>2.41E-4</v>
      </c>
      <c r="AO2387">
        <v>9350288</v>
      </c>
      <c r="AP2387">
        <v>64.11</v>
      </c>
      <c r="AQ2387" t="str">
        <f t="shared" si="424"/>
        <v>Mascot (A5)</v>
      </c>
      <c r="AT2387" t="str">
        <f t="shared" si="425"/>
        <v>Mascot (A5)</v>
      </c>
      <c r="AU2387" t="str">
        <f t="shared" si="421"/>
        <v>cot (A5)</v>
      </c>
      <c r="AV2387" t="str">
        <f t="shared" si="422"/>
        <v>ot (A5)</v>
      </c>
      <c r="AW2387" s="19" t="str">
        <f t="shared" si="423"/>
        <v>ot (A5)</v>
      </c>
      <c r="AX2387" s="25">
        <v>0.12</v>
      </c>
      <c r="AY2387" s="26">
        <f t="shared" si="426"/>
        <v>6.6666666666666675E-4</v>
      </c>
      <c r="AZ2387">
        <v>8.0000000000000007E-5</v>
      </c>
      <c r="BA2387" s="21" t="e">
        <f t="shared" si="427"/>
        <v>#VALUE!</v>
      </c>
      <c r="BB2387" t="s">
        <v>540</v>
      </c>
      <c r="BC2387" t="s">
        <v>541</v>
      </c>
      <c r="BD2387" s="21" t="e">
        <f t="shared" si="428"/>
        <v>#VALUE!</v>
      </c>
      <c r="BE2387">
        <v>22.775829999999999</v>
      </c>
      <c r="BF2387" s="21" t="e">
        <f t="shared" si="429"/>
        <v>#VALUE!</v>
      </c>
      <c r="BG2387">
        <v>30</v>
      </c>
      <c r="BH2387">
        <v>64.0792</v>
      </c>
      <c r="BI2387" s="21">
        <f t="shared" si="430"/>
        <v>680.62647473751235</v>
      </c>
      <c r="BJ2387">
        <v>43614</v>
      </c>
      <c r="BK2387" t="s">
        <v>572</v>
      </c>
      <c r="BL2387" s="27" t="e">
        <f t="shared" si="431"/>
        <v>#VALUE!</v>
      </c>
      <c r="BN2387" s="28"/>
      <c r="BP2387" s="29"/>
      <c r="BR2387" s="30"/>
    </row>
    <row r="2388" spans="1:72" hidden="1" outlineLevel="2" collapsed="1" x14ac:dyDescent="0.35">
      <c r="A2388" t="s">
        <v>443</v>
      </c>
      <c r="B2388" t="s">
        <v>443</v>
      </c>
      <c r="C2388" t="b">
        <v>0</v>
      </c>
      <c r="D2388" t="s">
        <v>439</v>
      </c>
      <c r="E2388" t="s">
        <v>557</v>
      </c>
      <c r="F2388" t="s">
        <v>539</v>
      </c>
      <c r="G2388" t="s">
        <v>1650</v>
      </c>
      <c r="H2388" t="s">
        <v>443</v>
      </c>
      <c r="I2388">
        <v>1</v>
      </c>
      <c r="J2388">
        <v>2</v>
      </c>
      <c r="K2388" t="s">
        <v>1604</v>
      </c>
      <c r="L2388" t="s">
        <v>1610</v>
      </c>
      <c r="M2388">
        <v>0</v>
      </c>
      <c r="N2388">
        <v>2</v>
      </c>
      <c r="O2388">
        <v>0.70589999999999997</v>
      </c>
      <c r="P2388">
        <v>0</v>
      </c>
      <c r="Q2388">
        <v>1</v>
      </c>
      <c r="R2388">
        <v>1</v>
      </c>
      <c r="S2388">
        <v>617.36365999999998</v>
      </c>
      <c r="T2388">
        <v>1233.7200399999999</v>
      </c>
      <c r="U2388">
        <v>1233.7201500000001</v>
      </c>
      <c r="V2388">
        <v>-0.09</v>
      </c>
      <c r="W2388">
        <v>-5.0000000000000002E-5</v>
      </c>
      <c r="X2388" t="s">
        <v>540</v>
      </c>
      <c r="Y2388" t="s">
        <v>541</v>
      </c>
      <c r="Z2388">
        <v>21.109089999999998</v>
      </c>
      <c r="AA2388">
        <v>24.645</v>
      </c>
      <c r="AB2388">
        <v>64.096000000000004</v>
      </c>
      <c r="AC2388">
        <v>45828</v>
      </c>
      <c r="AD2388" t="s">
        <v>563</v>
      </c>
      <c r="AE2388" t="s">
        <v>564</v>
      </c>
      <c r="AF2388" t="s">
        <v>443</v>
      </c>
      <c r="AG2388" t="s">
        <v>443</v>
      </c>
      <c r="AH2388">
        <v>68</v>
      </c>
      <c r="AI2388" t="b">
        <v>0</v>
      </c>
      <c r="AJ2388">
        <v>50</v>
      </c>
      <c r="AK2388">
        <v>33</v>
      </c>
      <c r="AL2388">
        <v>1.82349724472952E-6</v>
      </c>
      <c r="AM2388">
        <v>0</v>
      </c>
      <c r="AN2388">
        <v>2.4840000000000002E-4</v>
      </c>
      <c r="AO2388">
        <v>16679192</v>
      </c>
      <c r="AP2388">
        <v>64.13</v>
      </c>
      <c r="AQ2388" t="str">
        <f t="shared" si="424"/>
        <v>Mascot (A5)</v>
      </c>
      <c r="AT2388" t="str">
        <f t="shared" si="425"/>
        <v>Mascot (A5)</v>
      </c>
      <c r="AU2388" t="str">
        <f t="shared" si="421"/>
        <v>cot (A5)</v>
      </c>
      <c r="AV2388" t="str">
        <f t="shared" si="422"/>
        <v>ot (A5)</v>
      </c>
      <c r="AW2388" s="19" t="str">
        <f t="shared" si="423"/>
        <v>ot (A5)</v>
      </c>
      <c r="AX2388" s="25">
        <v>-0.09</v>
      </c>
      <c r="AY2388" s="26">
        <f t="shared" si="426"/>
        <v>5.5555555555555556E-4</v>
      </c>
      <c r="AZ2388">
        <v>-5.0000000000000002E-5</v>
      </c>
      <c r="BA2388" s="21" t="e">
        <f t="shared" si="427"/>
        <v>#VALUE!</v>
      </c>
      <c r="BB2388" t="s">
        <v>540</v>
      </c>
      <c r="BC2388" t="s">
        <v>541</v>
      </c>
      <c r="BD2388" s="21" t="e">
        <f t="shared" si="428"/>
        <v>#VALUE!</v>
      </c>
      <c r="BE2388">
        <v>21.109089999999998</v>
      </c>
      <c r="BF2388" s="21" t="e">
        <f t="shared" si="429"/>
        <v>#VALUE!</v>
      </c>
      <c r="BG2388">
        <v>24.645</v>
      </c>
      <c r="BH2388">
        <v>64.096000000000004</v>
      </c>
      <c r="BI2388" s="21">
        <f t="shared" si="430"/>
        <v>714.99001497753363</v>
      </c>
      <c r="BJ2388">
        <v>45828</v>
      </c>
      <c r="BK2388" t="s">
        <v>563</v>
      </c>
      <c r="BL2388" s="27" t="e">
        <f t="shared" si="431"/>
        <v>#VALUE!</v>
      </c>
      <c r="BN2388" s="28"/>
      <c r="BP2388" s="29"/>
      <c r="BR2388" s="30"/>
    </row>
    <row r="2389" spans="1:72" hidden="1" outlineLevel="2" collapsed="1" x14ac:dyDescent="0.35">
      <c r="A2389" t="s">
        <v>443</v>
      </c>
      <c r="B2389" t="s">
        <v>443</v>
      </c>
      <c r="C2389" t="b">
        <v>0</v>
      </c>
      <c r="D2389" t="s">
        <v>439</v>
      </c>
      <c r="E2389" t="s">
        <v>557</v>
      </c>
      <c r="F2389" t="s">
        <v>539</v>
      </c>
      <c r="G2389" t="s">
        <v>1650</v>
      </c>
      <c r="H2389" t="s">
        <v>443</v>
      </c>
      <c r="I2389">
        <v>1</v>
      </c>
      <c r="J2389">
        <v>2</v>
      </c>
      <c r="K2389" t="s">
        <v>1604</v>
      </c>
      <c r="L2389" t="s">
        <v>1610</v>
      </c>
      <c r="M2389">
        <v>0</v>
      </c>
      <c r="N2389">
        <v>2</v>
      </c>
      <c r="O2389">
        <v>0.75</v>
      </c>
      <c r="P2389">
        <v>0</v>
      </c>
      <c r="Q2389">
        <v>1</v>
      </c>
      <c r="R2389">
        <v>1</v>
      </c>
      <c r="S2389">
        <v>617.36360000000002</v>
      </c>
      <c r="T2389">
        <v>1233.71993</v>
      </c>
      <c r="U2389">
        <v>1233.7201500000001</v>
      </c>
      <c r="V2389">
        <v>-0.18</v>
      </c>
      <c r="W2389">
        <v>-1.1E-4</v>
      </c>
      <c r="X2389" t="s">
        <v>540</v>
      </c>
      <c r="Y2389" t="s">
        <v>541</v>
      </c>
      <c r="Z2389">
        <v>6.9210859999999998</v>
      </c>
      <c r="AA2389">
        <v>10.539</v>
      </c>
      <c r="AB2389">
        <v>63.928199999999997</v>
      </c>
      <c r="AC2389">
        <v>45848</v>
      </c>
      <c r="AD2389" t="s">
        <v>554</v>
      </c>
      <c r="AE2389" t="s">
        <v>555</v>
      </c>
      <c r="AF2389" t="s">
        <v>443</v>
      </c>
      <c r="AG2389" t="s">
        <v>443</v>
      </c>
      <c r="AH2389">
        <v>68</v>
      </c>
      <c r="AI2389" t="b">
        <v>0</v>
      </c>
      <c r="AJ2389">
        <v>50</v>
      </c>
      <c r="AK2389">
        <v>33</v>
      </c>
      <c r="AL2389">
        <v>2.1033188375610499E-6</v>
      </c>
      <c r="AM2389">
        <v>0</v>
      </c>
      <c r="AN2389">
        <v>4.9019999999999999E-4</v>
      </c>
      <c r="AO2389">
        <v>91527536</v>
      </c>
      <c r="AP2389">
        <v>63.98</v>
      </c>
      <c r="AQ2389" t="str">
        <f t="shared" si="424"/>
        <v>Mascot (A5)</v>
      </c>
      <c r="AT2389" t="str">
        <f t="shared" si="425"/>
        <v>Mascot (A5)</v>
      </c>
      <c r="AU2389" t="str">
        <f t="shared" si="421"/>
        <v>cot (A5)</v>
      </c>
      <c r="AV2389" t="str">
        <f t="shared" si="422"/>
        <v>ot (A5)</v>
      </c>
      <c r="AW2389" s="19" t="str">
        <f t="shared" si="423"/>
        <v>ot (A5)</v>
      </c>
      <c r="AX2389" s="25">
        <v>-0.18</v>
      </c>
      <c r="AY2389" s="26">
        <f t="shared" si="426"/>
        <v>6.1111111111111121E-4</v>
      </c>
      <c r="AZ2389">
        <v>-1.1E-4</v>
      </c>
      <c r="BA2389" s="21" t="e">
        <f t="shared" si="427"/>
        <v>#VALUE!</v>
      </c>
      <c r="BB2389" t="s">
        <v>540</v>
      </c>
      <c r="BC2389" t="s">
        <v>541</v>
      </c>
      <c r="BD2389" s="21" t="e">
        <f t="shared" si="428"/>
        <v>#VALUE!</v>
      </c>
      <c r="BE2389">
        <v>6.9210859999999998</v>
      </c>
      <c r="BF2389" s="21" t="e">
        <f t="shared" si="429"/>
        <v>#VALUE!</v>
      </c>
      <c r="BG2389">
        <v>10.539</v>
      </c>
      <c r="BH2389">
        <v>63.928199999999997</v>
      </c>
      <c r="BI2389" s="21">
        <f t="shared" si="430"/>
        <v>717.17958584787311</v>
      </c>
      <c r="BJ2389">
        <v>45848</v>
      </c>
      <c r="BK2389" t="s">
        <v>554</v>
      </c>
      <c r="BL2389" s="27" t="e">
        <f t="shared" si="431"/>
        <v>#VALUE!</v>
      </c>
      <c r="BN2389" s="28"/>
      <c r="BP2389" s="29"/>
      <c r="BR2389" s="30"/>
    </row>
    <row r="2390" spans="1:72" collapsed="1" x14ac:dyDescent="0.35">
      <c r="A2390" t="b">
        <v>0</v>
      </c>
      <c r="B2390" t="s">
        <v>439</v>
      </c>
      <c r="C2390" t="s">
        <v>440</v>
      </c>
      <c r="D2390" t="s">
        <v>1654</v>
      </c>
      <c r="E2390" t="s">
        <v>1655</v>
      </c>
      <c r="F2390">
        <v>0</v>
      </c>
      <c r="G2390" t="b">
        <v>0</v>
      </c>
      <c r="H2390">
        <v>2.5499999999999998</v>
      </c>
      <c r="I2390">
        <v>3</v>
      </c>
      <c r="J2390">
        <v>1</v>
      </c>
      <c r="K2390">
        <v>1</v>
      </c>
      <c r="L2390">
        <v>1</v>
      </c>
      <c r="M2390">
        <v>1</v>
      </c>
      <c r="N2390">
        <v>511</v>
      </c>
      <c r="O2390">
        <v>57.7</v>
      </c>
      <c r="P2390">
        <v>6.93</v>
      </c>
      <c r="Q2390">
        <v>61</v>
      </c>
      <c r="R2390" t="s">
        <v>443</v>
      </c>
      <c r="S2390">
        <v>1</v>
      </c>
      <c r="T2390" t="s">
        <v>443</v>
      </c>
      <c r="U2390">
        <v>0</v>
      </c>
      <c r="V2390" t="s">
        <v>443</v>
      </c>
      <c r="W2390" t="s">
        <v>443</v>
      </c>
      <c r="X2390">
        <v>39.1</v>
      </c>
      <c r="Y2390">
        <v>324.7</v>
      </c>
      <c r="Z2390">
        <v>228.4</v>
      </c>
      <c r="AA2390">
        <v>99.2</v>
      </c>
      <c r="AB2390" t="s">
        <v>443</v>
      </c>
      <c r="AC2390">
        <v>208.6</v>
      </c>
      <c r="AD2390" t="s">
        <v>443</v>
      </c>
      <c r="AE2390" t="s">
        <v>445</v>
      </c>
      <c r="AF2390" t="s">
        <v>445</v>
      </c>
      <c r="AG2390" t="s">
        <v>444</v>
      </c>
      <c r="AH2390" t="s">
        <v>439</v>
      </c>
      <c r="AI2390" t="s">
        <v>444</v>
      </c>
      <c r="AJ2390" t="s">
        <v>444</v>
      </c>
      <c r="AK2390" t="s">
        <v>445</v>
      </c>
      <c r="AL2390" t="s">
        <v>444</v>
      </c>
      <c r="AM2390" t="s">
        <v>445</v>
      </c>
      <c r="AN2390" t="s">
        <v>443</v>
      </c>
      <c r="AQ2390" t="str">
        <f t="shared" si="424"/>
        <v>06 GN=AMY1A PE=1 SV=2</v>
      </c>
      <c r="AT2390" t="str">
        <f t="shared" si="425"/>
        <v>06 GN=AMY1A PE</v>
      </c>
      <c r="AU2390" t="str">
        <f>MID(AT2390, 7, 7)</f>
        <v>AMY1A P</v>
      </c>
      <c r="AV2390" t="str">
        <f>LEFT(AU2390, 6)</f>
        <v xml:space="preserve">AMY1A </v>
      </c>
      <c r="AW2390" s="19" t="str">
        <f>LEFT(AU2390, 6)</f>
        <v xml:space="preserve">AMY1A </v>
      </c>
      <c r="AX2390" t="s">
        <v>443</v>
      </c>
      <c r="AY2390" s="20" t="e">
        <f t="shared" si="426"/>
        <v>#VALUE!</v>
      </c>
      <c r="AZ2390" t="s">
        <v>443</v>
      </c>
      <c r="BA2390" s="20" t="e">
        <f t="shared" si="427"/>
        <v>#VALUE!</v>
      </c>
      <c r="BB2390">
        <v>39.1</v>
      </c>
      <c r="BC2390">
        <v>324.7</v>
      </c>
      <c r="BD2390" s="20">
        <f t="shared" si="428"/>
        <v>0.70341854019094552</v>
      </c>
      <c r="BE2390">
        <v>228.4</v>
      </c>
      <c r="BF2390" s="21">
        <f t="shared" si="429"/>
        <v>0.30551278102864182</v>
      </c>
      <c r="BG2390">
        <v>99.2</v>
      </c>
      <c r="BH2390" t="s">
        <v>443</v>
      </c>
      <c r="BI2390" s="20" t="e">
        <f t="shared" si="430"/>
        <v>#VALUE!</v>
      </c>
      <c r="BJ2390">
        <v>208.6</v>
      </c>
      <c r="BK2390" t="s">
        <v>443</v>
      </c>
      <c r="BL2390" s="20" t="e">
        <f t="shared" si="431"/>
        <v>#VALUE!</v>
      </c>
      <c r="BN2390" s="28" t="s">
        <v>558</v>
      </c>
      <c r="BP2390" s="29" t="s">
        <v>1656</v>
      </c>
      <c r="BR2390" s="30" t="s">
        <v>1657</v>
      </c>
      <c r="BT2390" s="31" t="s">
        <v>1658</v>
      </c>
    </row>
    <row r="2391" spans="1:72" hidden="1" outlineLevel="1" collapsed="1" x14ac:dyDescent="0.35">
      <c r="A2391" t="s">
        <v>443</v>
      </c>
      <c r="B2391" t="s">
        <v>457</v>
      </c>
      <c r="C2391" t="s">
        <v>458</v>
      </c>
      <c r="D2391" t="s">
        <v>459</v>
      </c>
      <c r="E2391" t="s">
        <v>460</v>
      </c>
      <c r="F2391" t="s">
        <v>461</v>
      </c>
      <c r="G2391" t="s">
        <v>462</v>
      </c>
      <c r="H2391" t="s">
        <v>463</v>
      </c>
      <c r="I2391" t="s">
        <v>464</v>
      </c>
      <c r="J2391" t="s">
        <v>465</v>
      </c>
      <c r="K2391" t="s">
        <v>466</v>
      </c>
      <c r="L2391" t="s">
        <v>467</v>
      </c>
      <c r="M2391" t="s">
        <v>468</v>
      </c>
      <c r="N2391" t="s">
        <v>469</v>
      </c>
      <c r="O2391" t="s">
        <v>470</v>
      </c>
      <c r="P2391" t="s">
        <v>471</v>
      </c>
      <c r="Q2391" t="s">
        <v>472</v>
      </c>
      <c r="R2391" t="s">
        <v>473</v>
      </c>
      <c r="S2391" t="s">
        <v>474</v>
      </c>
      <c r="T2391" t="s">
        <v>475</v>
      </c>
      <c r="U2391" t="s">
        <v>476</v>
      </c>
      <c r="V2391" t="s">
        <v>477</v>
      </c>
      <c r="W2391" t="s">
        <v>478</v>
      </c>
      <c r="X2391" t="s">
        <v>479</v>
      </c>
      <c r="Y2391" t="s">
        <v>480</v>
      </c>
      <c r="Z2391" t="s">
        <v>481</v>
      </c>
      <c r="AA2391" t="s">
        <v>482</v>
      </c>
      <c r="AB2391" t="s">
        <v>483</v>
      </c>
      <c r="AC2391" t="s">
        <v>484</v>
      </c>
      <c r="AD2391" t="s">
        <v>485</v>
      </c>
      <c r="AE2391" t="s">
        <v>486</v>
      </c>
      <c r="AF2391" t="s">
        <v>487</v>
      </c>
      <c r="AG2391" t="s">
        <v>488</v>
      </c>
      <c r="AH2391" t="s">
        <v>489</v>
      </c>
      <c r="AI2391" t="s">
        <v>490</v>
      </c>
      <c r="AJ2391" t="s">
        <v>491</v>
      </c>
      <c r="AK2391" t="s">
        <v>492</v>
      </c>
      <c r="AL2391" t="s">
        <v>493</v>
      </c>
      <c r="AM2391" t="s">
        <v>494</v>
      </c>
      <c r="AN2391" t="s">
        <v>495</v>
      </c>
      <c r="AO2391" t="s">
        <v>496</v>
      </c>
      <c r="AP2391" t="s">
        <v>497</v>
      </c>
      <c r="AQ2391" t="str">
        <f t="shared" si="424"/>
        <v>Modifications</v>
      </c>
      <c r="AR2391" t="s">
        <v>498</v>
      </c>
      <c r="AS2391" t="s">
        <v>499</v>
      </c>
      <c r="AT2391" t="str">
        <f t="shared" si="425"/>
        <v>Modifications</v>
      </c>
      <c r="AU2391" t="str">
        <f t="shared" ref="AU2391:AU2446" si="432">MID(AT2391, 4, 8)</f>
        <v>ificatio</v>
      </c>
      <c r="AV2391" t="str">
        <f t="shared" ref="AV2391:AV2446" si="433">MID(AU2391, 2, 7)</f>
        <v>ficatio</v>
      </c>
      <c r="AW2391" s="19" t="str">
        <f t="shared" ref="AW2391:AW2446" si="434">MID(AU2391, 2, 7)</f>
        <v>ficatio</v>
      </c>
      <c r="AX2391" s="25" t="s">
        <v>477</v>
      </c>
      <c r="AY2391" s="26" t="e">
        <f t="shared" si="426"/>
        <v>#VALUE!</v>
      </c>
      <c r="AZ2391" t="s">
        <v>478</v>
      </c>
      <c r="BA2391" s="21" t="e">
        <f t="shared" si="427"/>
        <v>#VALUE!</v>
      </c>
      <c r="BB2391" t="s">
        <v>479</v>
      </c>
      <c r="BC2391" t="s">
        <v>480</v>
      </c>
      <c r="BD2391" s="21" t="e">
        <f t="shared" si="428"/>
        <v>#VALUE!</v>
      </c>
      <c r="BE2391" t="s">
        <v>481</v>
      </c>
      <c r="BF2391" s="21" t="e">
        <f t="shared" si="429"/>
        <v>#VALUE!</v>
      </c>
      <c r="BG2391" t="s">
        <v>482</v>
      </c>
      <c r="BH2391" t="s">
        <v>483</v>
      </c>
      <c r="BI2391" s="21" t="e">
        <f t="shared" si="430"/>
        <v>#VALUE!</v>
      </c>
      <c r="BJ2391" t="s">
        <v>484</v>
      </c>
      <c r="BK2391" t="s">
        <v>485</v>
      </c>
      <c r="BL2391" s="27" t="e">
        <f t="shared" si="431"/>
        <v>#VALUE!</v>
      </c>
      <c r="BN2391" s="28"/>
      <c r="BP2391" s="29"/>
      <c r="BR2391" s="30"/>
    </row>
    <row r="2392" spans="1:72" hidden="1" outlineLevel="1" x14ac:dyDescent="0.35">
      <c r="A2392" t="s">
        <v>443</v>
      </c>
      <c r="B2392" t="b">
        <v>0</v>
      </c>
      <c r="C2392" t="s">
        <v>439</v>
      </c>
      <c r="D2392" t="s">
        <v>1659</v>
      </c>
      <c r="E2392" t="s">
        <v>443</v>
      </c>
      <c r="F2392" t="s">
        <v>443</v>
      </c>
      <c r="G2392" t="b">
        <v>0</v>
      </c>
      <c r="H2392">
        <v>1</v>
      </c>
      <c r="I2392">
        <v>1</v>
      </c>
      <c r="J2392">
        <v>9</v>
      </c>
      <c r="K2392" t="s">
        <v>1660</v>
      </c>
      <c r="L2392" t="s">
        <v>1661</v>
      </c>
      <c r="M2392">
        <v>0</v>
      </c>
      <c r="N2392">
        <v>1836.9337800000001</v>
      </c>
      <c r="O2392">
        <v>0</v>
      </c>
      <c r="P2392">
        <v>140.1</v>
      </c>
      <c r="Q2392">
        <v>126.3</v>
      </c>
      <c r="R2392">
        <v>152</v>
      </c>
      <c r="S2392">
        <v>13</v>
      </c>
      <c r="T2392">
        <v>14.5</v>
      </c>
      <c r="U2392">
        <v>196.4</v>
      </c>
      <c r="V2392">
        <v>12</v>
      </c>
      <c r="W2392">
        <v>206.4</v>
      </c>
      <c r="X2392">
        <v>39.299999999999997</v>
      </c>
      <c r="Y2392" t="s">
        <v>443</v>
      </c>
      <c r="Z2392" t="s">
        <v>444</v>
      </c>
      <c r="AA2392" t="s">
        <v>439</v>
      </c>
      <c r="AB2392" t="s">
        <v>439</v>
      </c>
      <c r="AC2392" t="s">
        <v>444</v>
      </c>
      <c r="AD2392" t="s">
        <v>439</v>
      </c>
      <c r="AE2392" t="s">
        <v>439</v>
      </c>
      <c r="AF2392" t="s">
        <v>444</v>
      </c>
      <c r="AG2392" t="s">
        <v>439</v>
      </c>
      <c r="AH2392" t="s">
        <v>444</v>
      </c>
      <c r="AI2392" t="s">
        <v>439</v>
      </c>
      <c r="AJ2392" t="s">
        <v>439</v>
      </c>
      <c r="AK2392">
        <v>0</v>
      </c>
      <c r="AL2392">
        <v>0</v>
      </c>
      <c r="AM2392">
        <v>1.7110000000000001E-4</v>
      </c>
      <c r="AN2392">
        <v>7.8059999999999995E-6</v>
      </c>
      <c r="AO2392">
        <v>3.49</v>
      </c>
      <c r="AP2392">
        <v>65</v>
      </c>
      <c r="AQ2392" t="str">
        <f t="shared" si="424"/>
        <v/>
      </c>
      <c r="AR2392" t="s">
        <v>1662</v>
      </c>
      <c r="AS2392" t="s">
        <v>1663</v>
      </c>
      <c r="AT2392" t="str">
        <f t="shared" si="425"/>
        <v/>
      </c>
      <c r="AU2392" t="str">
        <f t="shared" si="432"/>
        <v/>
      </c>
      <c r="AV2392" t="str">
        <f t="shared" si="433"/>
        <v/>
      </c>
      <c r="AW2392" s="19" t="str">
        <f t="shared" si="434"/>
        <v/>
      </c>
      <c r="AX2392" s="25">
        <v>12</v>
      </c>
      <c r="AY2392" s="26">
        <f t="shared" si="426"/>
        <v>17.2</v>
      </c>
      <c r="AZ2392">
        <v>206.4</v>
      </c>
      <c r="BA2392" s="21">
        <f t="shared" si="427"/>
        <v>3.2749999999999999</v>
      </c>
      <c r="BB2392">
        <v>39.299999999999997</v>
      </c>
      <c r="BC2392" t="s">
        <v>443</v>
      </c>
      <c r="BD2392" s="21" t="e">
        <f t="shared" si="428"/>
        <v>#VALUE!</v>
      </c>
      <c r="BE2392" t="s">
        <v>444</v>
      </c>
      <c r="BF2392" s="21" t="e">
        <f t="shared" si="429"/>
        <v>#VALUE!</v>
      </c>
      <c r="BG2392" t="s">
        <v>439</v>
      </c>
      <c r="BH2392" t="s">
        <v>439</v>
      </c>
      <c r="BI2392" s="21" t="e">
        <f t="shared" si="430"/>
        <v>#VALUE!</v>
      </c>
      <c r="BJ2392" t="s">
        <v>444</v>
      </c>
      <c r="BK2392" t="s">
        <v>439</v>
      </c>
      <c r="BL2392" s="27" t="e">
        <f t="shared" si="431"/>
        <v>#VALUE!</v>
      </c>
      <c r="BN2392" s="28"/>
      <c r="BP2392" s="29"/>
      <c r="BR2392" s="30"/>
    </row>
    <row r="2393" spans="1:72" hidden="1" outlineLevel="2" collapsed="1" x14ac:dyDescent="0.35">
      <c r="A2393" t="s">
        <v>443</v>
      </c>
      <c r="B2393" t="s">
        <v>443</v>
      </c>
      <c r="C2393" t="s">
        <v>457</v>
      </c>
      <c r="D2393" t="s">
        <v>458</v>
      </c>
      <c r="E2393" t="s">
        <v>508</v>
      </c>
      <c r="F2393" t="s">
        <v>509</v>
      </c>
      <c r="G2393" t="s">
        <v>459</v>
      </c>
      <c r="H2393" t="s">
        <v>460</v>
      </c>
      <c r="I2393" t="s">
        <v>463</v>
      </c>
      <c r="J2393" t="s">
        <v>464</v>
      </c>
      <c r="K2393" t="s">
        <v>466</v>
      </c>
      <c r="L2393" t="s">
        <v>510</v>
      </c>
      <c r="M2393" t="s">
        <v>468</v>
      </c>
      <c r="N2393" t="s">
        <v>511</v>
      </c>
      <c r="O2393" t="s">
        <v>512</v>
      </c>
      <c r="P2393" t="s">
        <v>513</v>
      </c>
      <c r="Q2393" t="s">
        <v>514</v>
      </c>
      <c r="R2393" t="s">
        <v>515</v>
      </c>
      <c r="S2393" t="s">
        <v>516</v>
      </c>
      <c r="T2393" t="s">
        <v>517</v>
      </c>
      <c r="U2393" t="s">
        <v>469</v>
      </c>
      <c r="V2393" t="s">
        <v>518</v>
      </c>
      <c r="W2393" t="s">
        <v>519</v>
      </c>
      <c r="X2393" t="s">
        <v>520</v>
      </c>
      <c r="Y2393" t="s">
        <v>521</v>
      </c>
      <c r="Z2393" t="s">
        <v>522</v>
      </c>
      <c r="AA2393" t="s">
        <v>523</v>
      </c>
      <c r="AB2393" t="s">
        <v>524</v>
      </c>
      <c r="AC2393" t="s">
        <v>525</v>
      </c>
      <c r="AD2393" t="s">
        <v>526</v>
      </c>
      <c r="AE2393" t="s">
        <v>527</v>
      </c>
      <c r="AF2393" t="s">
        <v>480</v>
      </c>
      <c r="AG2393" t="s">
        <v>528</v>
      </c>
      <c r="AH2393" t="s">
        <v>529</v>
      </c>
      <c r="AI2393" t="s">
        <v>462</v>
      </c>
      <c r="AJ2393" t="s">
        <v>530</v>
      </c>
      <c r="AK2393" t="s">
        <v>531</v>
      </c>
      <c r="AL2393" t="s">
        <v>532</v>
      </c>
      <c r="AM2393" t="s">
        <v>533</v>
      </c>
      <c r="AN2393" t="s">
        <v>534</v>
      </c>
      <c r="AO2393" t="s">
        <v>535</v>
      </c>
      <c r="AP2393" t="s">
        <v>536</v>
      </c>
      <c r="AQ2393" t="str">
        <f t="shared" si="424"/>
        <v>Identifying Node</v>
      </c>
      <c r="AT2393" t="str">
        <f t="shared" si="425"/>
        <v>Identifying No</v>
      </c>
      <c r="AU2393" t="str">
        <f t="shared" si="432"/>
        <v>ntifying</v>
      </c>
      <c r="AV2393" t="str">
        <f t="shared" si="433"/>
        <v>tifying</v>
      </c>
      <c r="AW2393" s="19" t="str">
        <f t="shared" si="434"/>
        <v>tifying</v>
      </c>
      <c r="AX2393" s="25" t="s">
        <v>518</v>
      </c>
      <c r="AY2393" s="26" t="e">
        <f t="shared" si="426"/>
        <v>#VALUE!</v>
      </c>
      <c r="AZ2393" t="s">
        <v>519</v>
      </c>
      <c r="BA2393" s="21" t="e">
        <f t="shared" si="427"/>
        <v>#VALUE!</v>
      </c>
      <c r="BB2393" t="s">
        <v>520</v>
      </c>
      <c r="BC2393" t="s">
        <v>521</v>
      </c>
      <c r="BD2393" s="21" t="e">
        <f t="shared" si="428"/>
        <v>#VALUE!</v>
      </c>
      <c r="BE2393" t="s">
        <v>522</v>
      </c>
      <c r="BF2393" s="21" t="e">
        <f t="shared" si="429"/>
        <v>#VALUE!</v>
      </c>
      <c r="BG2393" t="s">
        <v>523</v>
      </c>
      <c r="BH2393" t="s">
        <v>524</v>
      </c>
      <c r="BI2393" s="21" t="e">
        <f t="shared" si="430"/>
        <v>#VALUE!</v>
      </c>
      <c r="BJ2393" t="s">
        <v>525</v>
      </c>
      <c r="BK2393" t="s">
        <v>526</v>
      </c>
      <c r="BL2393" s="27" t="e">
        <f t="shared" si="431"/>
        <v>#VALUE!</v>
      </c>
      <c r="BN2393" s="28"/>
      <c r="BP2393" s="29"/>
      <c r="BR2393" s="30"/>
    </row>
    <row r="2394" spans="1:72" hidden="1" outlineLevel="2" collapsed="1" x14ac:dyDescent="0.35">
      <c r="A2394" t="s">
        <v>443</v>
      </c>
      <c r="B2394" t="s">
        <v>443</v>
      </c>
      <c r="C2394" t="b">
        <v>0</v>
      </c>
      <c r="D2394" t="s">
        <v>439</v>
      </c>
      <c r="E2394" t="s">
        <v>538</v>
      </c>
      <c r="F2394" t="s">
        <v>550</v>
      </c>
      <c r="G2394" t="s">
        <v>1659</v>
      </c>
      <c r="H2394" t="s">
        <v>443</v>
      </c>
      <c r="I2394">
        <v>1</v>
      </c>
      <c r="J2394">
        <v>1</v>
      </c>
      <c r="K2394" t="s">
        <v>1660</v>
      </c>
      <c r="L2394" t="s">
        <v>1660</v>
      </c>
      <c r="M2394">
        <v>0</v>
      </c>
      <c r="N2394">
        <v>2</v>
      </c>
      <c r="O2394">
        <v>0.65890000000000004</v>
      </c>
      <c r="P2394">
        <v>0</v>
      </c>
      <c r="Q2394">
        <v>1</v>
      </c>
      <c r="R2394">
        <v>1</v>
      </c>
      <c r="S2394">
        <v>918.96840999999995</v>
      </c>
      <c r="T2394">
        <v>1836.9295400000001</v>
      </c>
      <c r="U2394">
        <v>1836.9337800000001</v>
      </c>
      <c r="V2394">
        <v>-2.31</v>
      </c>
      <c r="W2394">
        <v>-2.1199999999999999E-3</v>
      </c>
      <c r="X2394" t="s">
        <v>540</v>
      </c>
      <c r="Y2394" t="s">
        <v>541</v>
      </c>
      <c r="Z2394">
        <v>21.0593</v>
      </c>
      <c r="AA2394">
        <v>30</v>
      </c>
      <c r="AB2394">
        <v>46.386699999999998</v>
      </c>
      <c r="AC2394">
        <v>30051</v>
      </c>
      <c r="AD2394" t="s">
        <v>554</v>
      </c>
      <c r="AE2394" t="s">
        <v>555</v>
      </c>
      <c r="AF2394" t="s">
        <v>443</v>
      </c>
      <c r="AG2394">
        <v>2.99</v>
      </c>
      <c r="AH2394" t="s">
        <v>443</v>
      </c>
      <c r="AI2394" t="b">
        <v>0</v>
      </c>
      <c r="AJ2394" t="s">
        <v>443</v>
      </c>
      <c r="AK2394" t="s">
        <v>443</v>
      </c>
      <c r="AL2394" t="s">
        <v>443</v>
      </c>
      <c r="AM2394">
        <v>0</v>
      </c>
      <c r="AN2394">
        <v>2.9869999999999999E-6</v>
      </c>
      <c r="AO2394">
        <v>82272936</v>
      </c>
      <c r="AP2394">
        <v>46.51</v>
      </c>
      <c r="AQ2394" t="str">
        <f t="shared" si="424"/>
        <v>Sequest HT (A2)</v>
      </c>
      <c r="AT2394" t="str">
        <f t="shared" si="425"/>
        <v>Sequest HT (A2</v>
      </c>
      <c r="AU2394" t="str">
        <f t="shared" si="432"/>
        <v xml:space="preserve">uest HT </v>
      </c>
      <c r="AV2394" t="str">
        <f t="shared" si="433"/>
        <v xml:space="preserve">est HT </v>
      </c>
      <c r="AW2394" s="19" t="str">
        <f t="shared" si="434"/>
        <v xml:space="preserve">est HT </v>
      </c>
      <c r="AX2394" s="25">
        <v>-2.31</v>
      </c>
      <c r="AY2394" s="26">
        <f t="shared" si="426"/>
        <v>9.1774891774891768E-4</v>
      </c>
      <c r="AZ2394">
        <v>-2.1199999999999999E-3</v>
      </c>
      <c r="BA2394" s="21" t="e">
        <f t="shared" si="427"/>
        <v>#VALUE!</v>
      </c>
      <c r="BB2394" t="s">
        <v>540</v>
      </c>
      <c r="BC2394" t="s">
        <v>541</v>
      </c>
      <c r="BD2394" s="21" t="e">
        <f t="shared" si="428"/>
        <v>#VALUE!</v>
      </c>
      <c r="BE2394">
        <v>21.0593</v>
      </c>
      <c r="BF2394" s="21" t="e">
        <f t="shared" si="429"/>
        <v>#VALUE!</v>
      </c>
      <c r="BG2394">
        <v>30</v>
      </c>
      <c r="BH2394">
        <v>46.386699999999998</v>
      </c>
      <c r="BI2394" s="21">
        <f t="shared" si="430"/>
        <v>647.83655659919759</v>
      </c>
      <c r="BJ2394">
        <v>30051</v>
      </c>
      <c r="BK2394" t="s">
        <v>554</v>
      </c>
      <c r="BL2394" s="27" t="e">
        <f t="shared" si="431"/>
        <v>#VALUE!</v>
      </c>
      <c r="BN2394" s="28"/>
      <c r="BP2394" s="29"/>
      <c r="BR2394" s="30"/>
    </row>
    <row r="2395" spans="1:72" hidden="1" outlineLevel="2" collapsed="1" x14ac:dyDescent="0.35">
      <c r="A2395" t="s">
        <v>443</v>
      </c>
      <c r="B2395" t="s">
        <v>443</v>
      </c>
      <c r="C2395" t="b">
        <v>0</v>
      </c>
      <c r="D2395" t="s">
        <v>439</v>
      </c>
      <c r="E2395" t="s">
        <v>538</v>
      </c>
      <c r="F2395" t="s">
        <v>550</v>
      </c>
      <c r="G2395" t="s">
        <v>1659</v>
      </c>
      <c r="H2395" t="s">
        <v>443</v>
      </c>
      <c r="I2395">
        <v>1</v>
      </c>
      <c r="J2395">
        <v>1</v>
      </c>
      <c r="K2395" t="s">
        <v>1660</v>
      </c>
      <c r="L2395" t="s">
        <v>1660</v>
      </c>
      <c r="M2395">
        <v>0</v>
      </c>
      <c r="N2395">
        <v>2</v>
      </c>
      <c r="O2395">
        <v>0.66759999999999997</v>
      </c>
      <c r="P2395">
        <v>0</v>
      </c>
      <c r="Q2395">
        <v>1</v>
      </c>
      <c r="R2395">
        <v>1</v>
      </c>
      <c r="S2395">
        <v>918.96966999999995</v>
      </c>
      <c r="T2395">
        <v>1836.9320600000001</v>
      </c>
      <c r="U2395">
        <v>1836.9337800000001</v>
      </c>
      <c r="V2395">
        <v>-0.94</v>
      </c>
      <c r="W2395">
        <v>-8.5999999999999998E-4</v>
      </c>
      <c r="X2395" t="s">
        <v>540</v>
      </c>
      <c r="Y2395" t="s">
        <v>541</v>
      </c>
      <c r="Z2395">
        <v>0</v>
      </c>
      <c r="AA2395">
        <v>30</v>
      </c>
      <c r="AB2395">
        <v>46.344299999999997</v>
      </c>
      <c r="AC2395">
        <v>28058</v>
      </c>
      <c r="AD2395" t="s">
        <v>572</v>
      </c>
      <c r="AE2395" t="s">
        <v>573</v>
      </c>
      <c r="AF2395" t="s">
        <v>443</v>
      </c>
      <c r="AG2395">
        <v>3.49</v>
      </c>
      <c r="AH2395" t="s">
        <v>443</v>
      </c>
      <c r="AI2395" t="b">
        <v>0</v>
      </c>
      <c r="AJ2395" t="s">
        <v>443</v>
      </c>
      <c r="AK2395" t="s">
        <v>443</v>
      </c>
      <c r="AL2395" t="s">
        <v>443</v>
      </c>
      <c r="AM2395">
        <v>0</v>
      </c>
      <c r="AN2395">
        <v>7.8059999999999995E-6</v>
      </c>
      <c r="AO2395">
        <v>37775500</v>
      </c>
      <c r="AP2395">
        <v>46.44</v>
      </c>
      <c r="AQ2395" t="str">
        <f t="shared" si="424"/>
        <v>Sequest HT (A2)</v>
      </c>
      <c r="AT2395" t="str">
        <f t="shared" si="425"/>
        <v>Sequest HT (A2</v>
      </c>
      <c r="AU2395" t="str">
        <f t="shared" si="432"/>
        <v xml:space="preserve">uest HT </v>
      </c>
      <c r="AV2395" t="str">
        <f t="shared" si="433"/>
        <v xml:space="preserve">est HT </v>
      </c>
      <c r="AW2395" s="19" t="str">
        <f t="shared" si="434"/>
        <v xml:space="preserve">est HT </v>
      </c>
      <c r="AX2395" s="25">
        <v>-0.94</v>
      </c>
      <c r="AY2395" s="26">
        <f t="shared" si="426"/>
        <v>9.1489361702127658E-4</v>
      </c>
      <c r="AZ2395">
        <v>-8.5999999999999998E-4</v>
      </c>
      <c r="BA2395" s="21" t="e">
        <f t="shared" si="427"/>
        <v>#VALUE!</v>
      </c>
      <c r="BB2395" t="s">
        <v>540</v>
      </c>
      <c r="BC2395" t="s">
        <v>541</v>
      </c>
      <c r="BD2395" s="21" t="e">
        <f t="shared" si="428"/>
        <v>#VALUE!</v>
      </c>
      <c r="BE2395">
        <v>0</v>
      </c>
      <c r="BF2395" s="21" t="e">
        <f t="shared" si="429"/>
        <v>#VALUE!</v>
      </c>
      <c r="BG2395">
        <v>30</v>
      </c>
      <c r="BH2395">
        <v>46.344299999999997</v>
      </c>
      <c r="BI2395" s="21">
        <f t="shared" si="430"/>
        <v>605.42504687739381</v>
      </c>
      <c r="BJ2395">
        <v>28058</v>
      </c>
      <c r="BK2395" t="s">
        <v>572</v>
      </c>
      <c r="BL2395" s="27" t="e">
        <f t="shared" si="431"/>
        <v>#VALUE!</v>
      </c>
      <c r="BN2395" s="28"/>
      <c r="BP2395" s="29"/>
      <c r="BR2395" s="30"/>
    </row>
    <row r="2396" spans="1:72" hidden="1" outlineLevel="2" collapsed="1" x14ac:dyDescent="0.35">
      <c r="A2396" t="s">
        <v>443</v>
      </c>
      <c r="B2396" t="s">
        <v>443</v>
      </c>
      <c r="C2396" t="b">
        <v>0</v>
      </c>
      <c r="D2396" t="s">
        <v>439</v>
      </c>
      <c r="E2396" t="s">
        <v>557</v>
      </c>
      <c r="F2396" t="s">
        <v>550</v>
      </c>
      <c r="G2396" t="s">
        <v>1659</v>
      </c>
      <c r="H2396" t="s">
        <v>443</v>
      </c>
      <c r="I2396">
        <v>1</v>
      </c>
      <c r="J2396">
        <v>1</v>
      </c>
      <c r="K2396" t="s">
        <v>1660</v>
      </c>
      <c r="L2396" t="s">
        <v>1660</v>
      </c>
      <c r="M2396">
        <v>0</v>
      </c>
      <c r="N2396">
        <v>2</v>
      </c>
      <c r="O2396">
        <v>0.97560000000000002</v>
      </c>
      <c r="P2396">
        <v>0</v>
      </c>
      <c r="Q2396">
        <v>1</v>
      </c>
      <c r="R2396">
        <v>1</v>
      </c>
      <c r="S2396">
        <v>918.96966999999995</v>
      </c>
      <c r="T2396">
        <v>1836.9320600000001</v>
      </c>
      <c r="U2396">
        <v>1836.9337800000001</v>
      </c>
      <c r="V2396">
        <v>-0.94</v>
      </c>
      <c r="W2396">
        <v>-8.5999999999999998E-4</v>
      </c>
      <c r="X2396" t="s">
        <v>540</v>
      </c>
      <c r="Y2396" t="s">
        <v>541</v>
      </c>
      <c r="Z2396">
        <v>0</v>
      </c>
      <c r="AA2396">
        <v>30</v>
      </c>
      <c r="AB2396">
        <v>46.344299999999997</v>
      </c>
      <c r="AC2396">
        <v>28058</v>
      </c>
      <c r="AD2396" t="s">
        <v>572</v>
      </c>
      <c r="AE2396" t="s">
        <v>573</v>
      </c>
      <c r="AF2396" t="s">
        <v>443</v>
      </c>
      <c r="AG2396" t="s">
        <v>443</v>
      </c>
      <c r="AH2396">
        <v>82</v>
      </c>
      <c r="AI2396" t="b">
        <v>0</v>
      </c>
      <c r="AJ2396">
        <v>53</v>
      </c>
      <c r="AK2396">
        <v>36</v>
      </c>
      <c r="AL2396">
        <v>1.6451266855389099E-7</v>
      </c>
      <c r="AM2396">
        <v>0</v>
      </c>
      <c r="AN2396">
        <v>9.4700000000000008E-6</v>
      </c>
      <c r="AO2396">
        <v>37775500</v>
      </c>
      <c r="AP2396">
        <v>46.44</v>
      </c>
      <c r="AQ2396" t="str">
        <f t="shared" si="424"/>
        <v>Mascot (A5)</v>
      </c>
      <c r="AT2396" t="str">
        <f t="shared" si="425"/>
        <v>Mascot (A5)</v>
      </c>
      <c r="AU2396" t="str">
        <f t="shared" si="432"/>
        <v>cot (A5)</v>
      </c>
      <c r="AV2396" t="str">
        <f t="shared" si="433"/>
        <v>ot (A5)</v>
      </c>
      <c r="AW2396" s="19" t="str">
        <f t="shared" si="434"/>
        <v>ot (A5)</v>
      </c>
      <c r="AX2396" s="25">
        <v>-0.94</v>
      </c>
      <c r="AY2396" s="26">
        <f t="shared" si="426"/>
        <v>9.1489361702127658E-4</v>
      </c>
      <c r="AZ2396">
        <v>-8.5999999999999998E-4</v>
      </c>
      <c r="BA2396" s="21" t="e">
        <f t="shared" si="427"/>
        <v>#VALUE!</v>
      </c>
      <c r="BB2396" t="s">
        <v>540</v>
      </c>
      <c r="BC2396" t="s">
        <v>541</v>
      </c>
      <c r="BD2396" s="21" t="e">
        <f t="shared" si="428"/>
        <v>#VALUE!</v>
      </c>
      <c r="BE2396">
        <v>0</v>
      </c>
      <c r="BF2396" s="21" t="e">
        <f t="shared" si="429"/>
        <v>#VALUE!</v>
      </c>
      <c r="BG2396">
        <v>30</v>
      </c>
      <c r="BH2396">
        <v>46.344299999999997</v>
      </c>
      <c r="BI2396" s="21">
        <f t="shared" si="430"/>
        <v>605.42504687739381</v>
      </c>
      <c r="BJ2396">
        <v>28058</v>
      </c>
      <c r="BK2396" t="s">
        <v>572</v>
      </c>
      <c r="BL2396" s="27" t="e">
        <f t="shared" si="431"/>
        <v>#VALUE!</v>
      </c>
      <c r="BN2396" s="28"/>
      <c r="BP2396" s="29"/>
      <c r="BR2396" s="30"/>
    </row>
    <row r="2397" spans="1:72" hidden="1" outlineLevel="2" collapsed="1" x14ac:dyDescent="0.35">
      <c r="A2397" t="s">
        <v>443</v>
      </c>
      <c r="B2397" t="s">
        <v>443</v>
      </c>
      <c r="C2397" t="b">
        <v>0</v>
      </c>
      <c r="D2397" t="s">
        <v>439</v>
      </c>
      <c r="E2397" t="s">
        <v>538</v>
      </c>
      <c r="F2397" t="s">
        <v>550</v>
      </c>
      <c r="G2397" t="s">
        <v>1659</v>
      </c>
      <c r="H2397" t="s">
        <v>443</v>
      </c>
      <c r="I2397">
        <v>1</v>
      </c>
      <c r="J2397">
        <v>1</v>
      </c>
      <c r="K2397" t="s">
        <v>1660</v>
      </c>
      <c r="L2397" t="s">
        <v>1660</v>
      </c>
      <c r="M2397">
        <v>0</v>
      </c>
      <c r="N2397">
        <v>2</v>
      </c>
      <c r="O2397">
        <v>0.68730000000000002</v>
      </c>
      <c r="P2397">
        <v>0</v>
      </c>
      <c r="Q2397">
        <v>1</v>
      </c>
      <c r="R2397">
        <v>1</v>
      </c>
      <c r="S2397">
        <v>918.96654999999998</v>
      </c>
      <c r="T2397">
        <v>1836.9258199999999</v>
      </c>
      <c r="U2397">
        <v>1836.9337800000001</v>
      </c>
      <c r="V2397">
        <v>-4.33</v>
      </c>
      <c r="W2397">
        <v>-3.98E-3</v>
      </c>
      <c r="X2397" t="s">
        <v>540</v>
      </c>
      <c r="Y2397" t="s">
        <v>541</v>
      </c>
      <c r="Z2397">
        <v>17.909510000000001</v>
      </c>
      <c r="AA2397">
        <v>30</v>
      </c>
      <c r="AB2397">
        <v>46.365600000000001</v>
      </c>
      <c r="AC2397">
        <v>30547</v>
      </c>
      <c r="AD2397" t="s">
        <v>551</v>
      </c>
      <c r="AE2397" t="s">
        <v>552</v>
      </c>
      <c r="AF2397" t="s">
        <v>443</v>
      </c>
      <c r="AG2397">
        <v>3.39</v>
      </c>
      <c r="AH2397" t="s">
        <v>443</v>
      </c>
      <c r="AI2397" t="b">
        <v>0</v>
      </c>
      <c r="AJ2397" t="s">
        <v>443</v>
      </c>
      <c r="AK2397" t="s">
        <v>443</v>
      </c>
      <c r="AL2397" t="s">
        <v>443</v>
      </c>
      <c r="AM2397">
        <v>0</v>
      </c>
      <c r="AN2397">
        <v>1.9769999999999999E-5</v>
      </c>
      <c r="AO2397">
        <v>114535152</v>
      </c>
      <c r="AP2397">
        <v>46.48</v>
      </c>
      <c r="AQ2397" t="str">
        <f t="shared" si="424"/>
        <v>Sequest HT (A2)</v>
      </c>
      <c r="AT2397" t="str">
        <f t="shared" si="425"/>
        <v>Sequest HT (A2</v>
      </c>
      <c r="AU2397" t="str">
        <f t="shared" si="432"/>
        <v xml:space="preserve">uest HT </v>
      </c>
      <c r="AV2397" t="str">
        <f t="shared" si="433"/>
        <v xml:space="preserve">est HT </v>
      </c>
      <c r="AW2397" s="19" t="str">
        <f t="shared" si="434"/>
        <v xml:space="preserve">est HT </v>
      </c>
      <c r="AX2397" s="25">
        <v>-4.33</v>
      </c>
      <c r="AY2397" s="26">
        <f t="shared" si="426"/>
        <v>9.1916859122401847E-4</v>
      </c>
      <c r="AZ2397">
        <v>-3.98E-3</v>
      </c>
      <c r="BA2397" s="21" t="e">
        <f t="shared" si="427"/>
        <v>#VALUE!</v>
      </c>
      <c r="BB2397" t="s">
        <v>540</v>
      </c>
      <c r="BC2397" t="s">
        <v>541</v>
      </c>
      <c r="BD2397" s="21" t="e">
        <f t="shared" si="428"/>
        <v>#VALUE!</v>
      </c>
      <c r="BE2397">
        <v>17.909510000000001</v>
      </c>
      <c r="BF2397" s="21" t="e">
        <f t="shared" si="429"/>
        <v>#VALUE!</v>
      </c>
      <c r="BG2397">
        <v>30</v>
      </c>
      <c r="BH2397">
        <v>46.365600000000001</v>
      </c>
      <c r="BI2397" s="21">
        <f t="shared" si="430"/>
        <v>658.82895940093522</v>
      </c>
      <c r="BJ2397">
        <v>30547</v>
      </c>
      <c r="BK2397" t="s">
        <v>551</v>
      </c>
      <c r="BL2397" s="27" t="e">
        <f t="shared" si="431"/>
        <v>#VALUE!</v>
      </c>
      <c r="BN2397" s="28"/>
      <c r="BP2397" s="29"/>
      <c r="BR2397" s="30"/>
    </row>
    <row r="2398" spans="1:72" hidden="1" outlineLevel="2" collapsed="1" x14ac:dyDescent="0.35">
      <c r="A2398" t="s">
        <v>443</v>
      </c>
      <c r="B2398" t="s">
        <v>443</v>
      </c>
      <c r="C2398" t="b">
        <v>0</v>
      </c>
      <c r="D2398" t="s">
        <v>439</v>
      </c>
      <c r="E2398" t="s">
        <v>557</v>
      </c>
      <c r="F2398" t="s">
        <v>550</v>
      </c>
      <c r="G2398" t="s">
        <v>1659</v>
      </c>
      <c r="H2398" t="s">
        <v>443</v>
      </c>
      <c r="I2398">
        <v>1</v>
      </c>
      <c r="J2398">
        <v>1</v>
      </c>
      <c r="K2398" t="s">
        <v>1660</v>
      </c>
      <c r="L2398" t="s">
        <v>1660</v>
      </c>
      <c r="M2398">
        <v>0</v>
      </c>
      <c r="N2398">
        <v>2</v>
      </c>
      <c r="O2398">
        <v>0.89129999999999998</v>
      </c>
      <c r="P2398">
        <v>0</v>
      </c>
      <c r="Q2398">
        <v>1</v>
      </c>
      <c r="R2398">
        <v>1</v>
      </c>
      <c r="S2398">
        <v>918.96840999999995</v>
      </c>
      <c r="T2398">
        <v>1836.9295400000001</v>
      </c>
      <c r="U2398">
        <v>1836.9337800000001</v>
      </c>
      <c r="V2398">
        <v>-2.31</v>
      </c>
      <c r="W2398">
        <v>-2.1199999999999999E-3</v>
      </c>
      <c r="X2398" t="s">
        <v>540</v>
      </c>
      <c r="Y2398" t="s">
        <v>541</v>
      </c>
      <c r="Z2398">
        <v>21.0593</v>
      </c>
      <c r="AA2398">
        <v>30</v>
      </c>
      <c r="AB2398">
        <v>46.386699999999998</v>
      </c>
      <c r="AC2398">
        <v>30051</v>
      </c>
      <c r="AD2398" t="s">
        <v>554</v>
      </c>
      <c r="AE2398" t="s">
        <v>555</v>
      </c>
      <c r="AF2398" t="s">
        <v>443</v>
      </c>
      <c r="AG2398" t="s">
        <v>443</v>
      </c>
      <c r="AH2398">
        <v>92</v>
      </c>
      <c r="AI2398" t="b">
        <v>0</v>
      </c>
      <c r="AJ2398">
        <v>54</v>
      </c>
      <c r="AK2398">
        <v>36</v>
      </c>
      <c r="AL2398">
        <v>1.7289292962843299E-8</v>
      </c>
      <c r="AM2398">
        <v>0</v>
      </c>
      <c r="AN2398">
        <v>2.1080000000000001E-5</v>
      </c>
      <c r="AO2398">
        <v>82272936</v>
      </c>
      <c r="AP2398">
        <v>46.51</v>
      </c>
      <c r="AQ2398" t="str">
        <f t="shared" si="424"/>
        <v>Mascot (A5)</v>
      </c>
      <c r="AT2398" t="str">
        <f t="shared" si="425"/>
        <v>Mascot (A5)</v>
      </c>
      <c r="AU2398" t="str">
        <f t="shared" si="432"/>
        <v>cot (A5)</v>
      </c>
      <c r="AV2398" t="str">
        <f t="shared" si="433"/>
        <v>ot (A5)</v>
      </c>
      <c r="AW2398" s="19" t="str">
        <f t="shared" si="434"/>
        <v>ot (A5)</v>
      </c>
      <c r="AX2398" s="25">
        <v>-2.31</v>
      </c>
      <c r="AY2398" s="26">
        <f t="shared" si="426"/>
        <v>9.1774891774891768E-4</v>
      </c>
      <c r="AZ2398">
        <v>-2.1199999999999999E-3</v>
      </c>
      <c r="BA2398" s="21" t="e">
        <f t="shared" si="427"/>
        <v>#VALUE!</v>
      </c>
      <c r="BB2398" t="s">
        <v>540</v>
      </c>
      <c r="BC2398" t="s">
        <v>541</v>
      </c>
      <c r="BD2398" s="21" t="e">
        <f t="shared" si="428"/>
        <v>#VALUE!</v>
      </c>
      <c r="BE2398">
        <v>21.0593</v>
      </c>
      <c r="BF2398" s="21" t="e">
        <f t="shared" si="429"/>
        <v>#VALUE!</v>
      </c>
      <c r="BG2398">
        <v>30</v>
      </c>
      <c r="BH2398">
        <v>46.386699999999998</v>
      </c>
      <c r="BI2398" s="21">
        <f t="shared" si="430"/>
        <v>647.83655659919759</v>
      </c>
      <c r="BJ2398">
        <v>30051</v>
      </c>
      <c r="BK2398" t="s">
        <v>554</v>
      </c>
      <c r="BL2398" s="27" t="e">
        <f t="shared" si="431"/>
        <v>#VALUE!</v>
      </c>
      <c r="BN2398" s="28"/>
      <c r="BP2398" s="29"/>
      <c r="BR2398" s="30"/>
    </row>
    <row r="2399" spans="1:72" hidden="1" outlineLevel="2" collapsed="1" x14ac:dyDescent="0.35">
      <c r="A2399" t="s">
        <v>443</v>
      </c>
      <c r="B2399" t="s">
        <v>443</v>
      </c>
      <c r="C2399" t="b">
        <v>0</v>
      </c>
      <c r="D2399" t="s">
        <v>439</v>
      </c>
      <c r="E2399" t="s">
        <v>538</v>
      </c>
      <c r="F2399" t="s">
        <v>550</v>
      </c>
      <c r="G2399" t="s">
        <v>1659</v>
      </c>
      <c r="H2399" t="s">
        <v>443</v>
      </c>
      <c r="I2399">
        <v>1</v>
      </c>
      <c r="J2399">
        <v>1</v>
      </c>
      <c r="K2399" t="s">
        <v>1660</v>
      </c>
      <c r="L2399" t="s">
        <v>1660</v>
      </c>
      <c r="M2399">
        <v>0</v>
      </c>
      <c r="N2399">
        <v>2</v>
      </c>
      <c r="O2399">
        <v>0.75419999999999998</v>
      </c>
      <c r="P2399">
        <v>0</v>
      </c>
      <c r="Q2399">
        <v>1</v>
      </c>
      <c r="R2399">
        <v>1</v>
      </c>
      <c r="S2399">
        <v>918.96902999999998</v>
      </c>
      <c r="T2399">
        <v>1836.9307799999999</v>
      </c>
      <c r="U2399">
        <v>1836.9337800000001</v>
      </c>
      <c r="V2399">
        <v>-1.63</v>
      </c>
      <c r="W2399">
        <v>-1.5E-3</v>
      </c>
      <c r="X2399" t="s">
        <v>540</v>
      </c>
      <c r="Y2399" t="s">
        <v>541</v>
      </c>
      <c r="Z2399">
        <v>0</v>
      </c>
      <c r="AA2399">
        <v>30</v>
      </c>
      <c r="AB2399">
        <v>46.531799999999997</v>
      </c>
      <c r="AC2399">
        <v>30089</v>
      </c>
      <c r="AD2399" t="s">
        <v>542</v>
      </c>
      <c r="AE2399" t="s">
        <v>543</v>
      </c>
      <c r="AF2399" t="s">
        <v>443</v>
      </c>
      <c r="AG2399">
        <v>2.4</v>
      </c>
      <c r="AH2399" t="s">
        <v>443</v>
      </c>
      <c r="AI2399" t="b">
        <v>0</v>
      </c>
      <c r="AJ2399" t="s">
        <v>443</v>
      </c>
      <c r="AK2399" t="s">
        <v>443</v>
      </c>
      <c r="AL2399" t="s">
        <v>443</v>
      </c>
      <c r="AM2399">
        <v>0</v>
      </c>
      <c r="AN2399">
        <v>6.0420000000000001E-5</v>
      </c>
      <c r="AO2399">
        <v>8215406</v>
      </c>
      <c r="AP2399">
        <v>46.6</v>
      </c>
      <c r="AQ2399" t="str">
        <f t="shared" si="424"/>
        <v>Sequest HT (A2)</v>
      </c>
      <c r="AT2399" t="str">
        <f t="shared" si="425"/>
        <v>Sequest HT (A2</v>
      </c>
      <c r="AU2399" t="str">
        <f t="shared" si="432"/>
        <v xml:space="preserve">uest HT </v>
      </c>
      <c r="AV2399" t="str">
        <f t="shared" si="433"/>
        <v xml:space="preserve">est HT </v>
      </c>
      <c r="AW2399" s="19" t="str">
        <f t="shared" si="434"/>
        <v xml:space="preserve">est HT </v>
      </c>
      <c r="AX2399" s="25">
        <v>-1.63</v>
      </c>
      <c r="AY2399" s="26">
        <f t="shared" si="426"/>
        <v>9.2024539877300624E-4</v>
      </c>
      <c r="AZ2399">
        <v>-1.5E-3</v>
      </c>
      <c r="BA2399" s="21" t="e">
        <f t="shared" si="427"/>
        <v>#VALUE!</v>
      </c>
      <c r="BB2399" t="s">
        <v>540</v>
      </c>
      <c r="BC2399" t="s">
        <v>541</v>
      </c>
      <c r="BD2399" s="21" t="e">
        <f t="shared" si="428"/>
        <v>#VALUE!</v>
      </c>
      <c r="BE2399">
        <v>0</v>
      </c>
      <c r="BF2399" s="21" t="e">
        <f t="shared" si="429"/>
        <v>#VALUE!</v>
      </c>
      <c r="BG2399">
        <v>30</v>
      </c>
      <c r="BH2399">
        <v>46.531799999999997</v>
      </c>
      <c r="BI2399" s="21">
        <f t="shared" si="430"/>
        <v>646.6330552439407</v>
      </c>
      <c r="BJ2399">
        <v>30089</v>
      </c>
      <c r="BK2399" t="s">
        <v>542</v>
      </c>
      <c r="BL2399" s="27" t="e">
        <f t="shared" si="431"/>
        <v>#VALUE!</v>
      </c>
      <c r="BN2399" s="28"/>
      <c r="BP2399" s="29"/>
      <c r="BR2399" s="30"/>
    </row>
    <row r="2400" spans="1:72" hidden="1" outlineLevel="2" collapsed="1" x14ac:dyDescent="0.35">
      <c r="A2400" t="s">
        <v>443</v>
      </c>
      <c r="B2400" t="s">
        <v>443</v>
      </c>
      <c r="C2400" t="b">
        <v>0</v>
      </c>
      <c r="D2400" t="s">
        <v>439</v>
      </c>
      <c r="E2400" t="s">
        <v>557</v>
      </c>
      <c r="F2400" t="s">
        <v>550</v>
      </c>
      <c r="G2400" t="s">
        <v>1659</v>
      </c>
      <c r="H2400" t="s">
        <v>443</v>
      </c>
      <c r="I2400">
        <v>1</v>
      </c>
      <c r="J2400">
        <v>1</v>
      </c>
      <c r="K2400" t="s">
        <v>1660</v>
      </c>
      <c r="L2400" t="s">
        <v>1660</v>
      </c>
      <c r="M2400">
        <v>0</v>
      </c>
      <c r="N2400">
        <v>2</v>
      </c>
      <c r="O2400">
        <v>0.90769999999999995</v>
      </c>
      <c r="P2400">
        <v>0</v>
      </c>
      <c r="Q2400">
        <v>1</v>
      </c>
      <c r="R2400">
        <v>1</v>
      </c>
      <c r="S2400">
        <v>918.96654999999998</v>
      </c>
      <c r="T2400">
        <v>1836.9258199999999</v>
      </c>
      <c r="U2400">
        <v>1836.9337800000001</v>
      </c>
      <c r="V2400">
        <v>-4.33</v>
      </c>
      <c r="W2400">
        <v>-3.98E-3</v>
      </c>
      <c r="X2400" t="s">
        <v>540</v>
      </c>
      <c r="Y2400" t="s">
        <v>541</v>
      </c>
      <c r="Z2400">
        <v>17.909510000000001</v>
      </c>
      <c r="AA2400">
        <v>30</v>
      </c>
      <c r="AB2400">
        <v>46.365600000000001</v>
      </c>
      <c r="AC2400">
        <v>30547</v>
      </c>
      <c r="AD2400" t="s">
        <v>551</v>
      </c>
      <c r="AE2400" t="s">
        <v>552</v>
      </c>
      <c r="AF2400" t="s">
        <v>443</v>
      </c>
      <c r="AG2400" t="s">
        <v>443</v>
      </c>
      <c r="AH2400">
        <v>65</v>
      </c>
      <c r="AI2400" t="b">
        <v>0</v>
      </c>
      <c r="AJ2400">
        <v>54</v>
      </c>
      <c r="AK2400">
        <v>36</v>
      </c>
      <c r="AL2400">
        <v>8.6549185958606801E-6</v>
      </c>
      <c r="AM2400">
        <v>0</v>
      </c>
      <c r="AN2400">
        <v>1.7110000000000001E-4</v>
      </c>
      <c r="AO2400">
        <v>114535152</v>
      </c>
      <c r="AP2400">
        <v>46.48</v>
      </c>
      <c r="AQ2400" t="str">
        <f t="shared" si="424"/>
        <v>Mascot (A5)</v>
      </c>
      <c r="AT2400" t="str">
        <f t="shared" si="425"/>
        <v>Mascot (A5)</v>
      </c>
      <c r="AU2400" t="str">
        <f t="shared" si="432"/>
        <v>cot (A5)</v>
      </c>
      <c r="AV2400" t="str">
        <f t="shared" si="433"/>
        <v>ot (A5)</v>
      </c>
      <c r="AW2400" s="19" t="str">
        <f t="shared" si="434"/>
        <v>ot (A5)</v>
      </c>
      <c r="AX2400" s="25">
        <v>-4.33</v>
      </c>
      <c r="AY2400" s="26">
        <f t="shared" si="426"/>
        <v>9.1916859122401847E-4</v>
      </c>
      <c r="AZ2400">
        <v>-3.98E-3</v>
      </c>
      <c r="BA2400" s="21" t="e">
        <f t="shared" si="427"/>
        <v>#VALUE!</v>
      </c>
      <c r="BB2400" t="s">
        <v>540</v>
      </c>
      <c r="BC2400" t="s">
        <v>541</v>
      </c>
      <c r="BD2400" s="21" t="e">
        <f t="shared" si="428"/>
        <v>#VALUE!</v>
      </c>
      <c r="BE2400">
        <v>17.909510000000001</v>
      </c>
      <c r="BF2400" s="21" t="e">
        <f t="shared" si="429"/>
        <v>#VALUE!</v>
      </c>
      <c r="BG2400">
        <v>30</v>
      </c>
      <c r="BH2400">
        <v>46.365600000000001</v>
      </c>
      <c r="BI2400" s="21">
        <f t="shared" si="430"/>
        <v>658.82895940093522</v>
      </c>
      <c r="BJ2400">
        <v>30547</v>
      </c>
      <c r="BK2400" t="s">
        <v>551</v>
      </c>
      <c r="BL2400" s="27" t="e">
        <f t="shared" si="431"/>
        <v>#VALUE!</v>
      </c>
      <c r="BN2400" s="28"/>
      <c r="BP2400" s="29"/>
      <c r="BR2400" s="30"/>
    </row>
    <row r="2401" spans="1:70" hidden="1" outlineLevel="2" collapsed="1" x14ac:dyDescent="0.35">
      <c r="A2401" t="s">
        <v>443</v>
      </c>
      <c r="B2401" t="s">
        <v>443</v>
      </c>
      <c r="C2401" t="b">
        <v>0</v>
      </c>
      <c r="D2401" t="s">
        <v>439</v>
      </c>
      <c r="E2401" t="s">
        <v>557</v>
      </c>
      <c r="F2401" t="s">
        <v>550</v>
      </c>
      <c r="G2401" t="s">
        <v>1659</v>
      </c>
      <c r="H2401" t="s">
        <v>443</v>
      </c>
      <c r="I2401">
        <v>1</v>
      </c>
      <c r="J2401">
        <v>1</v>
      </c>
      <c r="K2401" t="s">
        <v>1660</v>
      </c>
      <c r="L2401" t="s">
        <v>1660</v>
      </c>
      <c r="M2401">
        <v>0</v>
      </c>
      <c r="N2401">
        <v>2</v>
      </c>
      <c r="O2401">
        <v>0.92</v>
      </c>
      <c r="P2401">
        <v>0</v>
      </c>
      <c r="Q2401">
        <v>1</v>
      </c>
      <c r="R2401">
        <v>1</v>
      </c>
      <c r="S2401">
        <v>918.96902999999998</v>
      </c>
      <c r="T2401">
        <v>1836.9307799999999</v>
      </c>
      <c r="U2401">
        <v>1836.9337800000001</v>
      </c>
      <c r="V2401">
        <v>-1.63</v>
      </c>
      <c r="W2401">
        <v>-1.5E-3</v>
      </c>
      <c r="X2401" t="s">
        <v>540</v>
      </c>
      <c r="Y2401" t="s">
        <v>541</v>
      </c>
      <c r="Z2401">
        <v>0</v>
      </c>
      <c r="AA2401">
        <v>30</v>
      </c>
      <c r="AB2401">
        <v>46.531799999999997</v>
      </c>
      <c r="AC2401">
        <v>30089</v>
      </c>
      <c r="AD2401" t="s">
        <v>542</v>
      </c>
      <c r="AE2401" t="s">
        <v>543</v>
      </c>
      <c r="AF2401" t="s">
        <v>443</v>
      </c>
      <c r="AG2401" t="s">
        <v>443</v>
      </c>
      <c r="AH2401">
        <v>75</v>
      </c>
      <c r="AI2401" t="b">
        <v>0</v>
      </c>
      <c r="AJ2401">
        <v>54</v>
      </c>
      <c r="AK2401">
        <v>36</v>
      </c>
      <c r="AL2401">
        <v>7.6724333306191599E-7</v>
      </c>
      <c r="AM2401">
        <v>0</v>
      </c>
      <c r="AN2401">
        <v>2.5759999999999997E-4</v>
      </c>
      <c r="AO2401">
        <v>8215406</v>
      </c>
      <c r="AP2401">
        <v>46.6</v>
      </c>
      <c r="AQ2401" t="str">
        <f t="shared" si="424"/>
        <v>Mascot (A5)</v>
      </c>
      <c r="AT2401" t="str">
        <f t="shared" si="425"/>
        <v>Mascot (A5)</v>
      </c>
      <c r="AU2401" t="str">
        <f t="shared" si="432"/>
        <v>cot (A5)</v>
      </c>
      <c r="AV2401" t="str">
        <f t="shared" si="433"/>
        <v>ot (A5)</v>
      </c>
      <c r="AW2401" s="19" t="str">
        <f t="shared" si="434"/>
        <v>ot (A5)</v>
      </c>
      <c r="AX2401" s="25">
        <v>-1.63</v>
      </c>
      <c r="AY2401" s="26">
        <f t="shared" si="426"/>
        <v>9.2024539877300624E-4</v>
      </c>
      <c r="AZ2401">
        <v>-1.5E-3</v>
      </c>
      <c r="BA2401" s="21" t="e">
        <f t="shared" si="427"/>
        <v>#VALUE!</v>
      </c>
      <c r="BB2401" t="s">
        <v>540</v>
      </c>
      <c r="BC2401" t="s">
        <v>541</v>
      </c>
      <c r="BD2401" s="21" t="e">
        <f t="shared" si="428"/>
        <v>#VALUE!</v>
      </c>
      <c r="BE2401">
        <v>0</v>
      </c>
      <c r="BF2401" s="21" t="e">
        <f t="shared" si="429"/>
        <v>#VALUE!</v>
      </c>
      <c r="BG2401">
        <v>30</v>
      </c>
      <c r="BH2401">
        <v>46.531799999999997</v>
      </c>
      <c r="BI2401" s="21">
        <f t="shared" si="430"/>
        <v>646.6330552439407</v>
      </c>
      <c r="BJ2401">
        <v>30089</v>
      </c>
      <c r="BK2401" t="s">
        <v>542</v>
      </c>
      <c r="BL2401" s="27" t="e">
        <f t="shared" si="431"/>
        <v>#VALUE!</v>
      </c>
      <c r="BN2401" s="28"/>
      <c r="BP2401" s="29"/>
      <c r="BR2401" s="30"/>
    </row>
    <row r="2402" spans="1:70" hidden="1" outlineLevel="2" collapsed="1" x14ac:dyDescent="0.35">
      <c r="A2402" t="s">
        <v>443</v>
      </c>
      <c r="B2402" t="s">
        <v>443</v>
      </c>
      <c r="C2402" t="b">
        <v>0</v>
      </c>
      <c r="D2402" t="s">
        <v>439</v>
      </c>
      <c r="E2402" t="s">
        <v>557</v>
      </c>
      <c r="F2402" t="s">
        <v>539</v>
      </c>
      <c r="G2402" t="s">
        <v>1659</v>
      </c>
      <c r="H2402" t="s">
        <v>443</v>
      </c>
      <c r="I2402">
        <v>1</v>
      </c>
      <c r="J2402">
        <v>1</v>
      </c>
      <c r="K2402" t="s">
        <v>1660</v>
      </c>
      <c r="L2402" t="s">
        <v>1660</v>
      </c>
      <c r="M2402">
        <v>0</v>
      </c>
      <c r="N2402">
        <v>2</v>
      </c>
      <c r="O2402">
        <v>0.91669999999999996</v>
      </c>
      <c r="P2402">
        <v>0</v>
      </c>
      <c r="Q2402">
        <v>1</v>
      </c>
      <c r="R2402">
        <v>1</v>
      </c>
      <c r="S2402">
        <v>918.97</v>
      </c>
      <c r="T2402">
        <v>1836.93273</v>
      </c>
      <c r="U2402">
        <v>1836.9337800000001</v>
      </c>
      <c r="V2402">
        <v>-0.56999999999999995</v>
      </c>
      <c r="W2402">
        <v>-5.2999999999999998E-4</v>
      </c>
      <c r="X2402" t="s">
        <v>540</v>
      </c>
      <c r="Y2402" t="s">
        <v>541</v>
      </c>
      <c r="Z2402">
        <v>0</v>
      </c>
      <c r="AA2402">
        <v>30</v>
      </c>
      <c r="AB2402">
        <v>46.389600000000002</v>
      </c>
      <c r="AC2402">
        <v>28784</v>
      </c>
      <c r="AD2402" t="s">
        <v>577</v>
      </c>
      <c r="AE2402" t="s">
        <v>578</v>
      </c>
      <c r="AF2402" t="s">
        <v>443</v>
      </c>
      <c r="AG2402" t="s">
        <v>443</v>
      </c>
      <c r="AH2402">
        <v>72</v>
      </c>
      <c r="AI2402" t="b">
        <v>0</v>
      </c>
      <c r="AJ2402">
        <v>53</v>
      </c>
      <c r="AK2402">
        <v>36</v>
      </c>
      <c r="AL2402">
        <v>1.7226591175881499E-6</v>
      </c>
      <c r="AM2402">
        <v>0</v>
      </c>
      <c r="AN2402">
        <v>1.6379999999999999E-3</v>
      </c>
      <c r="AO2402">
        <v>25490698</v>
      </c>
      <c r="AP2402">
        <v>46.51</v>
      </c>
      <c r="AQ2402" t="str">
        <f t="shared" si="424"/>
        <v>Mascot (A5)</v>
      </c>
      <c r="AT2402" t="str">
        <f t="shared" si="425"/>
        <v>Mascot (A5)</v>
      </c>
      <c r="AU2402" t="str">
        <f t="shared" si="432"/>
        <v>cot (A5)</v>
      </c>
      <c r="AV2402" t="str">
        <f t="shared" si="433"/>
        <v>ot (A5)</v>
      </c>
      <c r="AW2402" s="19" t="str">
        <f t="shared" si="434"/>
        <v>ot (A5)</v>
      </c>
      <c r="AX2402" s="25">
        <v>-0.56999999999999995</v>
      </c>
      <c r="AY2402" s="26">
        <f t="shared" si="426"/>
        <v>9.2982456140350885E-4</v>
      </c>
      <c r="AZ2402">
        <v>-5.2999999999999998E-4</v>
      </c>
      <c r="BA2402" s="21" t="e">
        <f t="shared" si="427"/>
        <v>#VALUE!</v>
      </c>
      <c r="BB2402" t="s">
        <v>540</v>
      </c>
      <c r="BC2402" t="s">
        <v>541</v>
      </c>
      <c r="BD2402" s="21" t="e">
        <f t="shared" si="428"/>
        <v>#VALUE!</v>
      </c>
      <c r="BE2402">
        <v>0</v>
      </c>
      <c r="BF2402" s="21" t="e">
        <f t="shared" si="429"/>
        <v>#VALUE!</v>
      </c>
      <c r="BG2402">
        <v>30</v>
      </c>
      <c r="BH2402">
        <v>46.389600000000002</v>
      </c>
      <c r="BI2402" s="21">
        <f t="shared" si="430"/>
        <v>620.48390156414371</v>
      </c>
      <c r="BJ2402">
        <v>28784</v>
      </c>
      <c r="BK2402" t="s">
        <v>577</v>
      </c>
      <c r="BL2402" s="27" t="e">
        <f t="shared" si="431"/>
        <v>#VALUE!</v>
      </c>
      <c r="BN2402" s="28"/>
      <c r="BP2402" s="29"/>
      <c r="BR2402" s="30"/>
    </row>
    <row r="2403" spans="1:70" hidden="1" outlineLevel="1" x14ac:dyDescent="0.35">
      <c r="A2403" t="s">
        <v>443</v>
      </c>
      <c r="B2403" t="b">
        <v>0</v>
      </c>
      <c r="C2403" t="s">
        <v>439</v>
      </c>
      <c r="D2403" t="s">
        <v>1664</v>
      </c>
      <c r="E2403" t="s">
        <v>443</v>
      </c>
      <c r="F2403" t="s">
        <v>443</v>
      </c>
      <c r="G2403" t="b">
        <v>0</v>
      </c>
      <c r="H2403">
        <v>1</v>
      </c>
      <c r="I2403">
        <v>1</v>
      </c>
      <c r="J2403">
        <v>1</v>
      </c>
      <c r="K2403" t="s">
        <v>1660</v>
      </c>
      <c r="L2403" t="s">
        <v>1665</v>
      </c>
      <c r="M2403">
        <v>0</v>
      </c>
      <c r="N2403">
        <v>1566.7798499999999</v>
      </c>
      <c r="O2403">
        <v>0</v>
      </c>
      <c r="P2403">
        <v>557.79999999999995</v>
      </c>
      <c r="Q2403">
        <v>161.4</v>
      </c>
      <c r="R2403">
        <v>15.3</v>
      </c>
      <c r="S2403" t="s">
        <v>443</v>
      </c>
      <c r="T2403">
        <v>15</v>
      </c>
      <c r="U2403">
        <v>21.9</v>
      </c>
      <c r="V2403" t="s">
        <v>443</v>
      </c>
      <c r="W2403">
        <v>33.6</v>
      </c>
      <c r="X2403">
        <v>95.1</v>
      </c>
      <c r="Y2403" t="s">
        <v>443</v>
      </c>
      <c r="Z2403" t="s">
        <v>439</v>
      </c>
      <c r="AA2403" t="s">
        <v>444</v>
      </c>
      <c r="AB2403" t="s">
        <v>444</v>
      </c>
      <c r="AC2403" t="s">
        <v>445</v>
      </c>
      <c r="AD2403" t="s">
        <v>444</v>
      </c>
      <c r="AE2403" t="s">
        <v>444</v>
      </c>
      <c r="AF2403" t="s">
        <v>445</v>
      </c>
      <c r="AG2403" t="s">
        <v>444</v>
      </c>
      <c r="AH2403" t="s">
        <v>444</v>
      </c>
      <c r="AI2403" t="s">
        <v>439</v>
      </c>
      <c r="AJ2403" t="s">
        <v>439</v>
      </c>
      <c r="AK2403">
        <v>0</v>
      </c>
      <c r="AL2403">
        <v>0</v>
      </c>
      <c r="AM2403">
        <v>1.712E-2</v>
      </c>
      <c r="AN2403">
        <v>9.0669999999999998E-4</v>
      </c>
      <c r="AO2403">
        <v>2.31</v>
      </c>
      <c r="AP2403">
        <v>45</v>
      </c>
      <c r="AQ2403" t="str">
        <f t="shared" si="424"/>
        <v/>
      </c>
      <c r="AR2403" t="s">
        <v>1666</v>
      </c>
      <c r="AS2403" t="s">
        <v>1667</v>
      </c>
      <c r="AT2403" t="str">
        <f t="shared" si="425"/>
        <v/>
      </c>
      <c r="AU2403" t="str">
        <f t="shared" si="432"/>
        <v/>
      </c>
      <c r="AV2403" t="str">
        <f t="shared" si="433"/>
        <v/>
      </c>
      <c r="AW2403" s="19" t="str">
        <f t="shared" si="434"/>
        <v/>
      </c>
      <c r="AX2403" s="25" t="s">
        <v>443</v>
      </c>
      <c r="AY2403" s="26" t="e">
        <f t="shared" si="426"/>
        <v>#VALUE!</v>
      </c>
      <c r="AZ2403">
        <v>33.6</v>
      </c>
      <c r="BA2403" s="21" t="e">
        <f t="shared" si="427"/>
        <v>#VALUE!</v>
      </c>
      <c r="BB2403">
        <v>95.1</v>
      </c>
      <c r="BC2403" t="s">
        <v>443</v>
      </c>
      <c r="BD2403" s="21" t="e">
        <f t="shared" si="428"/>
        <v>#VALUE!</v>
      </c>
      <c r="BE2403" t="s">
        <v>439</v>
      </c>
      <c r="BF2403" s="21" t="e">
        <f t="shared" si="429"/>
        <v>#VALUE!</v>
      </c>
      <c r="BG2403" t="s">
        <v>444</v>
      </c>
      <c r="BH2403" t="s">
        <v>444</v>
      </c>
      <c r="BI2403" s="21" t="e">
        <f t="shared" si="430"/>
        <v>#VALUE!</v>
      </c>
      <c r="BJ2403" t="s">
        <v>445</v>
      </c>
      <c r="BK2403" t="s">
        <v>444</v>
      </c>
      <c r="BL2403" s="27" t="e">
        <f t="shared" si="431"/>
        <v>#VALUE!</v>
      </c>
      <c r="BN2403" s="28"/>
      <c r="BP2403" s="29"/>
      <c r="BR2403" s="30"/>
    </row>
    <row r="2404" spans="1:70" hidden="1" outlineLevel="2" collapsed="1" x14ac:dyDescent="0.35">
      <c r="A2404" t="s">
        <v>443</v>
      </c>
      <c r="B2404" t="s">
        <v>443</v>
      </c>
      <c r="C2404" t="s">
        <v>457</v>
      </c>
      <c r="D2404" t="s">
        <v>458</v>
      </c>
      <c r="E2404" t="s">
        <v>508</v>
      </c>
      <c r="F2404" t="s">
        <v>509</v>
      </c>
      <c r="G2404" t="s">
        <v>459</v>
      </c>
      <c r="H2404" t="s">
        <v>460</v>
      </c>
      <c r="I2404" t="s">
        <v>463</v>
      </c>
      <c r="J2404" t="s">
        <v>464</v>
      </c>
      <c r="K2404" t="s">
        <v>466</v>
      </c>
      <c r="L2404" t="s">
        <v>510</v>
      </c>
      <c r="M2404" t="s">
        <v>468</v>
      </c>
      <c r="N2404" t="s">
        <v>511</v>
      </c>
      <c r="O2404" t="s">
        <v>512</v>
      </c>
      <c r="P2404" t="s">
        <v>513</v>
      </c>
      <c r="Q2404" t="s">
        <v>514</v>
      </c>
      <c r="R2404" t="s">
        <v>515</v>
      </c>
      <c r="S2404" t="s">
        <v>516</v>
      </c>
      <c r="T2404" t="s">
        <v>517</v>
      </c>
      <c r="U2404" t="s">
        <v>469</v>
      </c>
      <c r="V2404" t="s">
        <v>518</v>
      </c>
      <c r="W2404" t="s">
        <v>519</v>
      </c>
      <c r="X2404" t="s">
        <v>520</v>
      </c>
      <c r="Y2404" t="s">
        <v>521</v>
      </c>
      <c r="Z2404" t="s">
        <v>522</v>
      </c>
      <c r="AA2404" t="s">
        <v>523</v>
      </c>
      <c r="AB2404" t="s">
        <v>524</v>
      </c>
      <c r="AC2404" t="s">
        <v>525</v>
      </c>
      <c r="AD2404" t="s">
        <v>526</v>
      </c>
      <c r="AE2404" t="s">
        <v>527</v>
      </c>
      <c r="AF2404" t="s">
        <v>480</v>
      </c>
      <c r="AG2404" t="s">
        <v>528</v>
      </c>
      <c r="AH2404" t="s">
        <v>529</v>
      </c>
      <c r="AI2404" t="s">
        <v>462</v>
      </c>
      <c r="AJ2404" t="s">
        <v>530</v>
      </c>
      <c r="AK2404" t="s">
        <v>531</v>
      </c>
      <c r="AL2404" t="s">
        <v>532</v>
      </c>
      <c r="AM2404" t="s">
        <v>533</v>
      </c>
      <c r="AN2404" t="s">
        <v>534</v>
      </c>
      <c r="AO2404" t="s">
        <v>535</v>
      </c>
      <c r="AP2404" t="s">
        <v>536</v>
      </c>
      <c r="AQ2404" t="str">
        <f t="shared" si="424"/>
        <v>Identifying Node</v>
      </c>
      <c r="AT2404" t="str">
        <f t="shared" si="425"/>
        <v>Identifying No</v>
      </c>
      <c r="AU2404" t="str">
        <f t="shared" si="432"/>
        <v>ntifying</v>
      </c>
      <c r="AV2404" t="str">
        <f t="shared" si="433"/>
        <v>tifying</v>
      </c>
      <c r="AW2404" s="19" t="str">
        <f t="shared" si="434"/>
        <v>tifying</v>
      </c>
      <c r="AX2404" s="25" t="s">
        <v>518</v>
      </c>
      <c r="AY2404" s="26" t="e">
        <f t="shared" si="426"/>
        <v>#VALUE!</v>
      </c>
      <c r="AZ2404" t="s">
        <v>519</v>
      </c>
      <c r="BA2404" s="21" t="e">
        <f t="shared" si="427"/>
        <v>#VALUE!</v>
      </c>
      <c r="BB2404" t="s">
        <v>520</v>
      </c>
      <c r="BC2404" t="s">
        <v>521</v>
      </c>
      <c r="BD2404" s="21" t="e">
        <f t="shared" si="428"/>
        <v>#VALUE!</v>
      </c>
      <c r="BE2404" t="s">
        <v>522</v>
      </c>
      <c r="BF2404" s="21" t="e">
        <f t="shared" si="429"/>
        <v>#VALUE!</v>
      </c>
      <c r="BG2404" t="s">
        <v>523</v>
      </c>
      <c r="BH2404" t="s">
        <v>524</v>
      </c>
      <c r="BI2404" s="21" t="e">
        <f t="shared" si="430"/>
        <v>#VALUE!</v>
      </c>
      <c r="BJ2404" t="s">
        <v>525</v>
      </c>
      <c r="BK2404" t="s">
        <v>526</v>
      </c>
      <c r="BL2404" s="27" t="e">
        <f t="shared" si="431"/>
        <v>#VALUE!</v>
      </c>
      <c r="BN2404" s="28"/>
      <c r="BP2404" s="29"/>
      <c r="BR2404" s="30"/>
    </row>
    <row r="2405" spans="1:70" hidden="1" outlineLevel="2" collapsed="1" x14ac:dyDescent="0.35">
      <c r="A2405" t="s">
        <v>443</v>
      </c>
      <c r="B2405" t="s">
        <v>443</v>
      </c>
      <c r="C2405" t="b">
        <v>0</v>
      </c>
      <c r="D2405" t="s">
        <v>439</v>
      </c>
      <c r="E2405" t="s">
        <v>557</v>
      </c>
      <c r="F2405" t="s">
        <v>539</v>
      </c>
      <c r="G2405" t="s">
        <v>1664</v>
      </c>
      <c r="H2405" t="s">
        <v>443</v>
      </c>
      <c r="I2405">
        <v>1</v>
      </c>
      <c r="J2405">
        <v>1</v>
      </c>
      <c r="K2405" t="s">
        <v>1660</v>
      </c>
      <c r="L2405" t="s">
        <v>1660</v>
      </c>
      <c r="M2405">
        <v>0</v>
      </c>
      <c r="N2405">
        <v>2</v>
      </c>
      <c r="O2405">
        <v>1</v>
      </c>
      <c r="P2405">
        <v>0</v>
      </c>
      <c r="Q2405">
        <v>1</v>
      </c>
      <c r="R2405">
        <v>1</v>
      </c>
      <c r="S2405">
        <v>783.89134000000001</v>
      </c>
      <c r="T2405">
        <v>1566.7754</v>
      </c>
      <c r="U2405">
        <v>1566.7798499999999</v>
      </c>
      <c r="V2405">
        <v>-2.84</v>
      </c>
      <c r="W2405">
        <v>-2.2200000000000002E-3</v>
      </c>
      <c r="X2405" t="s">
        <v>540</v>
      </c>
      <c r="Y2405" t="s">
        <v>541</v>
      </c>
      <c r="Z2405">
        <v>47.299849999999999</v>
      </c>
      <c r="AA2405">
        <v>28.367000000000001</v>
      </c>
      <c r="AB2405">
        <v>49.012700000000002</v>
      </c>
      <c r="AC2405">
        <v>32504</v>
      </c>
      <c r="AD2405" t="s">
        <v>568</v>
      </c>
      <c r="AE2405" t="s">
        <v>569</v>
      </c>
      <c r="AF2405" t="s">
        <v>443</v>
      </c>
      <c r="AG2405" t="s">
        <v>443</v>
      </c>
      <c r="AH2405">
        <v>68</v>
      </c>
      <c r="AI2405" t="b">
        <v>0</v>
      </c>
      <c r="AJ2405">
        <v>53</v>
      </c>
      <c r="AK2405">
        <v>35</v>
      </c>
      <c r="AL2405">
        <v>3.4947311684938699E-6</v>
      </c>
      <c r="AM2405">
        <v>0</v>
      </c>
      <c r="AN2405">
        <v>4.6020000000000002E-4</v>
      </c>
      <c r="AO2405">
        <v>44400004</v>
      </c>
      <c r="AP2405">
        <v>49.16</v>
      </c>
      <c r="AQ2405" t="str">
        <f t="shared" si="424"/>
        <v>Mascot (A5)</v>
      </c>
      <c r="AT2405" t="str">
        <f t="shared" si="425"/>
        <v>Mascot (A5)</v>
      </c>
      <c r="AU2405" t="str">
        <f t="shared" si="432"/>
        <v>cot (A5)</v>
      </c>
      <c r="AV2405" t="str">
        <f t="shared" si="433"/>
        <v>ot (A5)</v>
      </c>
      <c r="AW2405" s="19" t="str">
        <f t="shared" si="434"/>
        <v>ot (A5)</v>
      </c>
      <c r="AX2405" s="25">
        <v>-2.84</v>
      </c>
      <c r="AY2405" s="26">
        <f t="shared" si="426"/>
        <v>7.8169014084507056E-4</v>
      </c>
      <c r="AZ2405">
        <v>-2.2200000000000002E-3</v>
      </c>
      <c r="BA2405" s="21" t="e">
        <f t="shared" si="427"/>
        <v>#VALUE!</v>
      </c>
      <c r="BB2405" t="s">
        <v>540</v>
      </c>
      <c r="BC2405" t="s">
        <v>541</v>
      </c>
      <c r="BD2405" s="21" t="e">
        <f t="shared" si="428"/>
        <v>#VALUE!</v>
      </c>
      <c r="BE2405">
        <v>47.299849999999999</v>
      </c>
      <c r="BF2405" s="21" t="e">
        <f t="shared" si="429"/>
        <v>#VALUE!</v>
      </c>
      <c r="BG2405">
        <v>28.367000000000001</v>
      </c>
      <c r="BH2405">
        <v>49.012700000000002</v>
      </c>
      <c r="BI2405" s="21">
        <f t="shared" si="430"/>
        <v>663.17505462869826</v>
      </c>
      <c r="BJ2405">
        <v>32504</v>
      </c>
      <c r="BK2405" t="s">
        <v>568</v>
      </c>
      <c r="BL2405" s="27" t="e">
        <f t="shared" si="431"/>
        <v>#VALUE!</v>
      </c>
      <c r="BN2405" s="28"/>
      <c r="BP2405" s="29"/>
      <c r="BR2405" s="30"/>
    </row>
    <row r="2406" spans="1:70" hidden="1" outlineLevel="1" x14ac:dyDescent="0.35">
      <c r="A2406" t="s">
        <v>443</v>
      </c>
      <c r="B2406" t="b">
        <v>0</v>
      </c>
      <c r="C2406" t="s">
        <v>439</v>
      </c>
      <c r="D2406" t="s">
        <v>1668</v>
      </c>
      <c r="E2406" t="s">
        <v>443</v>
      </c>
      <c r="F2406" t="s">
        <v>443</v>
      </c>
      <c r="G2406" t="b">
        <v>0</v>
      </c>
      <c r="H2406">
        <v>1</v>
      </c>
      <c r="I2406">
        <v>1</v>
      </c>
      <c r="J2406">
        <v>4</v>
      </c>
      <c r="K2406" t="s">
        <v>1660</v>
      </c>
      <c r="L2406" t="s">
        <v>1669</v>
      </c>
      <c r="M2406">
        <v>0</v>
      </c>
      <c r="N2406">
        <v>1677.8078499999999</v>
      </c>
      <c r="O2406">
        <v>0</v>
      </c>
      <c r="P2406">
        <v>482.6</v>
      </c>
      <c r="Q2406">
        <v>137.19999999999999</v>
      </c>
      <c r="R2406">
        <v>29.8</v>
      </c>
      <c r="S2406" t="s">
        <v>443</v>
      </c>
      <c r="T2406" t="s">
        <v>443</v>
      </c>
      <c r="U2406" t="s">
        <v>443</v>
      </c>
      <c r="V2406" t="s">
        <v>443</v>
      </c>
      <c r="W2406">
        <v>48.1</v>
      </c>
      <c r="X2406">
        <v>202.3</v>
      </c>
      <c r="Y2406" t="s">
        <v>443</v>
      </c>
      <c r="Z2406" t="s">
        <v>439</v>
      </c>
      <c r="AA2406" t="s">
        <v>439</v>
      </c>
      <c r="AB2406" t="s">
        <v>444</v>
      </c>
      <c r="AC2406" t="s">
        <v>445</v>
      </c>
      <c r="AD2406" t="s">
        <v>445</v>
      </c>
      <c r="AE2406" t="s">
        <v>445</v>
      </c>
      <c r="AF2406" t="s">
        <v>445</v>
      </c>
      <c r="AG2406" t="s">
        <v>444</v>
      </c>
      <c r="AH2406" t="s">
        <v>444</v>
      </c>
      <c r="AI2406" t="s">
        <v>439</v>
      </c>
      <c r="AJ2406" t="s">
        <v>439</v>
      </c>
      <c r="AK2406">
        <v>0</v>
      </c>
      <c r="AL2406">
        <v>0</v>
      </c>
      <c r="AM2406">
        <v>6.7950000000000002E-7</v>
      </c>
      <c r="AN2406">
        <v>1.61E-7</v>
      </c>
      <c r="AO2406">
        <v>3.48</v>
      </c>
      <c r="AP2406">
        <v>92</v>
      </c>
      <c r="AQ2406" t="str">
        <f t="shared" si="424"/>
        <v/>
      </c>
      <c r="AR2406" t="s">
        <v>1670</v>
      </c>
      <c r="AS2406" t="s">
        <v>1671</v>
      </c>
      <c r="AT2406" t="str">
        <f t="shared" si="425"/>
        <v/>
      </c>
      <c r="AU2406" t="str">
        <f t="shared" si="432"/>
        <v/>
      </c>
      <c r="AV2406" t="str">
        <f t="shared" si="433"/>
        <v/>
      </c>
      <c r="AW2406" s="19" t="str">
        <f t="shared" si="434"/>
        <v/>
      </c>
      <c r="AX2406" s="25" t="s">
        <v>443</v>
      </c>
      <c r="AY2406" s="26" t="e">
        <f t="shared" si="426"/>
        <v>#VALUE!</v>
      </c>
      <c r="AZ2406">
        <v>48.1</v>
      </c>
      <c r="BA2406" s="21" t="e">
        <f t="shared" si="427"/>
        <v>#VALUE!</v>
      </c>
      <c r="BB2406">
        <v>202.3</v>
      </c>
      <c r="BC2406" t="s">
        <v>443</v>
      </c>
      <c r="BD2406" s="21" t="e">
        <f t="shared" si="428"/>
        <v>#VALUE!</v>
      </c>
      <c r="BE2406" t="s">
        <v>439</v>
      </c>
      <c r="BF2406" s="21" t="e">
        <f t="shared" si="429"/>
        <v>#VALUE!</v>
      </c>
      <c r="BG2406" t="s">
        <v>439</v>
      </c>
      <c r="BH2406" t="s">
        <v>444</v>
      </c>
      <c r="BI2406" s="21" t="e">
        <f t="shared" si="430"/>
        <v>#VALUE!</v>
      </c>
      <c r="BJ2406" t="s">
        <v>445</v>
      </c>
      <c r="BK2406" t="s">
        <v>445</v>
      </c>
      <c r="BL2406" s="27" t="e">
        <f t="shared" si="431"/>
        <v>#VALUE!</v>
      </c>
      <c r="BN2406" s="28"/>
      <c r="BP2406" s="29"/>
      <c r="BR2406" s="30"/>
    </row>
    <row r="2407" spans="1:70" hidden="1" outlineLevel="2" collapsed="1" x14ac:dyDescent="0.35">
      <c r="A2407" t="s">
        <v>443</v>
      </c>
      <c r="B2407" t="s">
        <v>443</v>
      </c>
      <c r="C2407" t="s">
        <v>457</v>
      </c>
      <c r="D2407" t="s">
        <v>458</v>
      </c>
      <c r="E2407" t="s">
        <v>508</v>
      </c>
      <c r="F2407" t="s">
        <v>509</v>
      </c>
      <c r="G2407" t="s">
        <v>459</v>
      </c>
      <c r="H2407" t="s">
        <v>460</v>
      </c>
      <c r="I2407" t="s">
        <v>463</v>
      </c>
      <c r="J2407" t="s">
        <v>464</v>
      </c>
      <c r="K2407" t="s">
        <v>466</v>
      </c>
      <c r="L2407" t="s">
        <v>510</v>
      </c>
      <c r="M2407" t="s">
        <v>468</v>
      </c>
      <c r="N2407" t="s">
        <v>511</v>
      </c>
      <c r="O2407" t="s">
        <v>512</v>
      </c>
      <c r="P2407" t="s">
        <v>513</v>
      </c>
      <c r="Q2407" t="s">
        <v>514</v>
      </c>
      <c r="R2407" t="s">
        <v>515</v>
      </c>
      <c r="S2407" t="s">
        <v>516</v>
      </c>
      <c r="T2407" t="s">
        <v>517</v>
      </c>
      <c r="U2407" t="s">
        <v>469</v>
      </c>
      <c r="V2407" t="s">
        <v>518</v>
      </c>
      <c r="W2407" t="s">
        <v>519</v>
      </c>
      <c r="X2407" t="s">
        <v>520</v>
      </c>
      <c r="Y2407" t="s">
        <v>521</v>
      </c>
      <c r="Z2407" t="s">
        <v>522</v>
      </c>
      <c r="AA2407" t="s">
        <v>523</v>
      </c>
      <c r="AB2407" t="s">
        <v>524</v>
      </c>
      <c r="AC2407" t="s">
        <v>525</v>
      </c>
      <c r="AD2407" t="s">
        <v>526</v>
      </c>
      <c r="AE2407" t="s">
        <v>527</v>
      </c>
      <c r="AF2407" t="s">
        <v>480</v>
      </c>
      <c r="AG2407" t="s">
        <v>528</v>
      </c>
      <c r="AH2407" t="s">
        <v>529</v>
      </c>
      <c r="AI2407" t="s">
        <v>462</v>
      </c>
      <c r="AJ2407" t="s">
        <v>530</v>
      </c>
      <c r="AK2407" t="s">
        <v>531</v>
      </c>
      <c r="AL2407" t="s">
        <v>532</v>
      </c>
      <c r="AM2407" t="s">
        <v>533</v>
      </c>
      <c r="AN2407" t="s">
        <v>534</v>
      </c>
      <c r="AO2407" t="s">
        <v>535</v>
      </c>
      <c r="AP2407" t="s">
        <v>536</v>
      </c>
      <c r="AQ2407" t="str">
        <f t="shared" si="424"/>
        <v>Identifying Node</v>
      </c>
      <c r="AT2407" t="str">
        <f t="shared" si="425"/>
        <v>Identifying No</v>
      </c>
      <c r="AU2407" t="str">
        <f t="shared" si="432"/>
        <v>ntifying</v>
      </c>
      <c r="AV2407" t="str">
        <f t="shared" si="433"/>
        <v>tifying</v>
      </c>
      <c r="AW2407" s="19" t="str">
        <f t="shared" si="434"/>
        <v>tifying</v>
      </c>
      <c r="AX2407" s="25" t="s">
        <v>518</v>
      </c>
      <c r="AY2407" s="26" t="e">
        <f t="shared" si="426"/>
        <v>#VALUE!</v>
      </c>
      <c r="AZ2407" t="s">
        <v>519</v>
      </c>
      <c r="BA2407" s="21" t="e">
        <f t="shared" si="427"/>
        <v>#VALUE!</v>
      </c>
      <c r="BB2407" t="s">
        <v>520</v>
      </c>
      <c r="BC2407" t="s">
        <v>521</v>
      </c>
      <c r="BD2407" s="21" t="e">
        <f t="shared" si="428"/>
        <v>#VALUE!</v>
      </c>
      <c r="BE2407" t="s">
        <v>522</v>
      </c>
      <c r="BF2407" s="21" t="e">
        <f t="shared" si="429"/>
        <v>#VALUE!</v>
      </c>
      <c r="BG2407" t="s">
        <v>523</v>
      </c>
      <c r="BH2407" t="s">
        <v>524</v>
      </c>
      <c r="BI2407" s="21" t="e">
        <f t="shared" si="430"/>
        <v>#VALUE!</v>
      </c>
      <c r="BJ2407" t="s">
        <v>525</v>
      </c>
      <c r="BK2407" t="s">
        <v>526</v>
      </c>
      <c r="BL2407" s="27" t="e">
        <f t="shared" si="431"/>
        <v>#VALUE!</v>
      </c>
      <c r="BN2407" s="28"/>
      <c r="BP2407" s="29"/>
      <c r="BR2407" s="30"/>
    </row>
    <row r="2408" spans="1:70" hidden="1" outlineLevel="2" collapsed="1" x14ac:dyDescent="0.35">
      <c r="A2408" t="s">
        <v>443</v>
      </c>
      <c r="B2408" t="s">
        <v>443</v>
      </c>
      <c r="C2408" t="b">
        <v>0</v>
      </c>
      <c r="D2408" t="s">
        <v>439</v>
      </c>
      <c r="E2408" t="s">
        <v>538</v>
      </c>
      <c r="F2408" t="s">
        <v>550</v>
      </c>
      <c r="G2408" t="s">
        <v>1668</v>
      </c>
      <c r="H2408" t="s">
        <v>443</v>
      </c>
      <c r="I2408">
        <v>1</v>
      </c>
      <c r="J2408">
        <v>1</v>
      </c>
      <c r="K2408" t="s">
        <v>1660</v>
      </c>
      <c r="L2408" t="s">
        <v>1660</v>
      </c>
      <c r="M2408">
        <v>0</v>
      </c>
      <c r="N2408">
        <v>2</v>
      </c>
      <c r="O2408">
        <v>0.68679999999999997</v>
      </c>
      <c r="P2408">
        <v>0</v>
      </c>
      <c r="Q2408">
        <v>1</v>
      </c>
      <c r="R2408">
        <v>1</v>
      </c>
      <c r="S2408">
        <v>839.40722000000005</v>
      </c>
      <c r="T2408">
        <v>1677.80717</v>
      </c>
      <c r="U2408">
        <v>1677.8078499999999</v>
      </c>
      <c r="V2408">
        <v>-0.41</v>
      </c>
      <c r="W2408">
        <v>-3.4000000000000002E-4</v>
      </c>
      <c r="X2408" t="s">
        <v>540</v>
      </c>
      <c r="Y2408" t="s">
        <v>541</v>
      </c>
      <c r="Z2408">
        <v>0</v>
      </c>
      <c r="AA2408">
        <v>24.617999999999999</v>
      </c>
      <c r="AB2408">
        <v>43.123600000000003</v>
      </c>
      <c r="AC2408">
        <v>27092</v>
      </c>
      <c r="AD2408" t="s">
        <v>554</v>
      </c>
      <c r="AE2408" t="s">
        <v>555</v>
      </c>
      <c r="AF2408" t="s">
        <v>443</v>
      </c>
      <c r="AG2408">
        <v>3.48</v>
      </c>
      <c r="AH2408" t="s">
        <v>443</v>
      </c>
      <c r="AI2408" t="b">
        <v>0</v>
      </c>
      <c r="AJ2408" t="s">
        <v>443</v>
      </c>
      <c r="AK2408" t="s">
        <v>443</v>
      </c>
      <c r="AL2408" t="s">
        <v>443</v>
      </c>
      <c r="AM2408">
        <v>0</v>
      </c>
      <c r="AN2408">
        <v>1.61E-7</v>
      </c>
      <c r="AO2408">
        <v>47376784</v>
      </c>
      <c r="AP2408">
        <v>43.15</v>
      </c>
      <c r="AQ2408" t="str">
        <f t="shared" si="424"/>
        <v>Sequest HT (A2)</v>
      </c>
      <c r="AT2408" t="str">
        <f t="shared" si="425"/>
        <v>Sequest HT (A2</v>
      </c>
      <c r="AU2408" t="str">
        <f t="shared" si="432"/>
        <v xml:space="preserve">uest HT </v>
      </c>
      <c r="AV2408" t="str">
        <f t="shared" si="433"/>
        <v xml:space="preserve">est HT </v>
      </c>
      <c r="AW2408" s="19" t="str">
        <f t="shared" si="434"/>
        <v xml:space="preserve">est HT </v>
      </c>
      <c r="AX2408" s="25">
        <v>-0.41</v>
      </c>
      <c r="AY2408" s="26">
        <f t="shared" si="426"/>
        <v>8.2926829268292692E-4</v>
      </c>
      <c r="AZ2408">
        <v>-3.4000000000000002E-4</v>
      </c>
      <c r="BA2408" s="21" t="e">
        <f t="shared" si="427"/>
        <v>#VALUE!</v>
      </c>
      <c r="BB2408" t="s">
        <v>540</v>
      </c>
      <c r="BC2408" t="s">
        <v>541</v>
      </c>
      <c r="BD2408" s="21" t="e">
        <f t="shared" si="428"/>
        <v>#VALUE!</v>
      </c>
      <c r="BE2408">
        <v>0</v>
      </c>
      <c r="BF2408" s="21" t="e">
        <f t="shared" si="429"/>
        <v>#VALUE!</v>
      </c>
      <c r="BG2408">
        <v>24.617999999999999</v>
      </c>
      <c r="BH2408">
        <v>43.123600000000003</v>
      </c>
      <c r="BI2408" s="21">
        <f t="shared" si="430"/>
        <v>628.24068491498849</v>
      </c>
      <c r="BJ2408">
        <v>27092</v>
      </c>
      <c r="BK2408" t="s">
        <v>554</v>
      </c>
      <c r="BL2408" s="27" t="e">
        <f t="shared" si="431"/>
        <v>#VALUE!</v>
      </c>
      <c r="BN2408" s="28"/>
      <c r="BP2408" s="29"/>
      <c r="BR2408" s="30"/>
    </row>
    <row r="2409" spans="1:70" hidden="1" outlineLevel="2" collapsed="1" x14ac:dyDescent="0.35">
      <c r="A2409" t="s">
        <v>443</v>
      </c>
      <c r="B2409" t="s">
        <v>443</v>
      </c>
      <c r="C2409" t="b">
        <v>0</v>
      </c>
      <c r="D2409" t="s">
        <v>439</v>
      </c>
      <c r="E2409" t="s">
        <v>557</v>
      </c>
      <c r="F2409" t="s">
        <v>550</v>
      </c>
      <c r="G2409" t="s">
        <v>1668</v>
      </c>
      <c r="H2409" t="s">
        <v>443</v>
      </c>
      <c r="I2409">
        <v>1</v>
      </c>
      <c r="J2409">
        <v>1</v>
      </c>
      <c r="K2409" t="s">
        <v>1660</v>
      </c>
      <c r="L2409" t="s">
        <v>1660</v>
      </c>
      <c r="M2409">
        <v>0</v>
      </c>
      <c r="N2409">
        <v>2</v>
      </c>
      <c r="O2409">
        <v>0.9022</v>
      </c>
      <c r="P2409">
        <v>0</v>
      </c>
      <c r="Q2409">
        <v>1</v>
      </c>
      <c r="R2409">
        <v>1</v>
      </c>
      <c r="S2409">
        <v>839.40722000000005</v>
      </c>
      <c r="T2409">
        <v>1677.80717</v>
      </c>
      <c r="U2409">
        <v>1677.8078499999999</v>
      </c>
      <c r="V2409">
        <v>-0.41</v>
      </c>
      <c r="W2409">
        <v>-3.4000000000000002E-4</v>
      </c>
      <c r="X2409" t="s">
        <v>540</v>
      </c>
      <c r="Y2409" t="s">
        <v>541</v>
      </c>
      <c r="Z2409">
        <v>0</v>
      </c>
      <c r="AA2409">
        <v>24.617999999999999</v>
      </c>
      <c r="AB2409">
        <v>43.123600000000003</v>
      </c>
      <c r="AC2409">
        <v>27092</v>
      </c>
      <c r="AD2409" t="s">
        <v>554</v>
      </c>
      <c r="AE2409" t="s">
        <v>555</v>
      </c>
      <c r="AF2409" t="s">
        <v>443</v>
      </c>
      <c r="AG2409" t="s">
        <v>443</v>
      </c>
      <c r="AH2409">
        <v>92</v>
      </c>
      <c r="AI2409" t="b">
        <v>0</v>
      </c>
      <c r="AJ2409">
        <v>53</v>
      </c>
      <c r="AK2409">
        <v>35</v>
      </c>
      <c r="AL2409">
        <v>1.5773102846436502E-8</v>
      </c>
      <c r="AM2409">
        <v>0</v>
      </c>
      <c r="AN2409">
        <v>6.7950000000000002E-7</v>
      </c>
      <c r="AO2409">
        <v>47376784</v>
      </c>
      <c r="AP2409">
        <v>43.15</v>
      </c>
      <c r="AQ2409" t="str">
        <f t="shared" si="424"/>
        <v>Mascot (A5)</v>
      </c>
      <c r="AT2409" t="str">
        <f t="shared" si="425"/>
        <v>Mascot (A5)</v>
      </c>
      <c r="AU2409" t="str">
        <f t="shared" si="432"/>
        <v>cot (A5)</v>
      </c>
      <c r="AV2409" t="str">
        <f t="shared" si="433"/>
        <v>ot (A5)</v>
      </c>
      <c r="AW2409" s="19" t="str">
        <f t="shared" si="434"/>
        <v>ot (A5)</v>
      </c>
      <c r="AX2409" s="25">
        <v>-0.41</v>
      </c>
      <c r="AY2409" s="26">
        <f t="shared" si="426"/>
        <v>8.2926829268292692E-4</v>
      </c>
      <c r="AZ2409">
        <v>-3.4000000000000002E-4</v>
      </c>
      <c r="BA2409" s="21" t="e">
        <f t="shared" si="427"/>
        <v>#VALUE!</v>
      </c>
      <c r="BB2409" t="s">
        <v>540</v>
      </c>
      <c r="BC2409" t="s">
        <v>541</v>
      </c>
      <c r="BD2409" s="21" t="e">
        <f t="shared" si="428"/>
        <v>#VALUE!</v>
      </c>
      <c r="BE2409">
        <v>0</v>
      </c>
      <c r="BF2409" s="21" t="e">
        <f t="shared" si="429"/>
        <v>#VALUE!</v>
      </c>
      <c r="BG2409">
        <v>24.617999999999999</v>
      </c>
      <c r="BH2409">
        <v>43.123600000000003</v>
      </c>
      <c r="BI2409" s="21">
        <f t="shared" si="430"/>
        <v>628.24068491498849</v>
      </c>
      <c r="BJ2409">
        <v>27092</v>
      </c>
      <c r="BK2409" t="s">
        <v>554</v>
      </c>
      <c r="BL2409" s="27" t="e">
        <f t="shared" si="431"/>
        <v>#VALUE!</v>
      </c>
      <c r="BN2409" s="28"/>
      <c r="BP2409" s="29"/>
      <c r="BR2409" s="30"/>
    </row>
    <row r="2410" spans="1:70" hidden="1" outlineLevel="2" collapsed="1" x14ac:dyDescent="0.35">
      <c r="A2410" t="s">
        <v>443</v>
      </c>
      <c r="B2410" t="s">
        <v>443</v>
      </c>
      <c r="C2410" t="b">
        <v>0</v>
      </c>
      <c r="D2410" t="s">
        <v>439</v>
      </c>
      <c r="E2410" t="s">
        <v>538</v>
      </c>
      <c r="F2410" t="s">
        <v>550</v>
      </c>
      <c r="G2410" t="s">
        <v>1668</v>
      </c>
      <c r="H2410" t="s">
        <v>443</v>
      </c>
      <c r="I2410">
        <v>1</v>
      </c>
      <c r="J2410">
        <v>1</v>
      </c>
      <c r="K2410" t="s">
        <v>1660</v>
      </c>
      <c r="L2410" t="s">
        <v>1660</v>
      </c>
      <c r="M2410">
        <v>0</v>
      </c>
      <c r="N2410">
        <v>2</v>
      </c>
      <c r="O2410">
        <v>0.49070000000000003</v>
      </c>
      <c r="P2410">
        <v>0</v>
      </c>
      <c r="Q2410">
        <v>1</v>
      </c>
      <c r="R2410">
        <v>1</v>
      </c>
      <c r="S2410">
        <v>839.40795000000003</v>
      </c>
      <c r="T2410">
        <v>1677.80863</v>
      </c>
      <c r="U2410">
        <v>1677.8078499999999</v>
      </c>
      <c r="V2410">
        <v>0.46</v>
      </c>
      <c r="W2410">
        <v>3.8999999999999999E-4</v>
      </c>
      <c r="X2410" t="s">
        <v>540</v>
      </c>
      <c r="Y2410" t="s">
        <v>541</v>
      </c>
      <c r="Z2410">
        <v>11.002000000000001</v>
      </c>
      <c r="AA2410">
        <v>29.306999999999999</v>
      </c>
      <c r="AB2410">
        <v>43.026600000000002</v>
      </c>
      <c r="AC2410">
        <v>27097</v>
      </c>
      <c r="AD2410" t="s">
        <v>568</v>
      </c>
      <c r="AE2410" t="s">
        <v>569</v>
      </c>
      <c r="AF2410" t="s">
        <v>443</v>
      </c>
      <c r="AG2410">
        <v>2.69</v>
      </c>
      <c r="AH2410" t="s">
        <v>443</v>
      </c>
      <c r="AI2410" t="b">
        <v>0</v>
      </c>
      <c r="AJ2410" t="s">
        <v>443</v>
      </c>
      <c r="AK2410" t="s">
        <v>443</v>
      </c>
      <c r="AL2410" t="s">
        <v>443</v>
      </c>
      <c r="AM2410">
        <v>0</v>
      </c>
      <c r="AN2410">
        <v>2.2939999999999999E-4</v>
      </c>
      <c r="AO2410">
        <v>62922000</v>
      </c>
      <c r="AP2410">
        <v>43.11</v>
      </c>
      <c r="AQ2410" t="str">
        <f t="shared" si="424"/>
        <v>Sequest HT (A2)</v>
      </c>
      <c r="AT2410" t="str">
        <f t="shared" si="425"/>
        <v>Sequest HT (A2</v>
      </c>
      <c r="AU2410" t="str">
        <f t="shared" si="432"/>
        <v xml:space="preserve">uest HT </v>
      </c>
      <c r="AV2410" t="str">
        <f t="shared" si="433"/>
        <v xml:space="preserve">est HT </v>
      </c>
      <c r="AW2410" s="19" t="str">
        <f t="shared" si="434"/>
        <v xml:space="preserve">est HT </v>
      </c>
      <c r="AX2410" s="25">
        <v>0.46</v>
      </c>
      <c r="AY2410" s="26">
        <f t="shared" si="426"/>
        <v>8.4782608695652172E-4</v>
      </c>
      <c r="AZ2410">
        <v>3.8999999999999999E-4</v>
      </c>
      <c r="BA2410" s="21" t="e">
        <f t="shared" si="427"/>
        <v>#VALUE!</v>
      </c>
      <c r="BB2410" t="s">
        <v>540</v>
      </c>
      <c r="BC2410" t="s">
        <v>541</v>
      </c>
      <c r="BD2410" s="21" t="e">
        <f t="shared" si="428"/>
        <v>#VALUE!</v>
      </c>
      <c r="BE2410">
        <v>11.002000000000001</v>
      </c>
      <c r="BF2410" s="21" t="e">
        <f t="shared" si="429"/>
        <v>#VALUE!</v>
      </c>
      <c r="BG2410">
        <v>29.306999999999999</v>
      </c>
      <c r="BH2410">
        <v>43.026600000000002</v>
      </c>
      <c r="BI2410" s="21">
        <f t="shared" si="430"/>
        <v>629.77321006075306</v>
      </c>
      <c r="BJ2410">
        <v>27097</v>
      </c>
      <c r="BK2410" t="s">
        <v>568</v>
      </c>
      <c r="BL2410" s="27" t="e">
        <f t="shared" si="431"/>
        <v>#VALUE!</v>
      </c>
      <c r="BN2410" s="28"/>
      <c r="BP2410" s="29"/>
      <c r="BR2410" s="30"/>
    </row>
    <row r="2411" spans="1:70" hidden="1" outlineLevel="2" collapsed="1" x14ac:dyDescent="0.35">
      <c r="A2411" t="s">
        <v>443</v>
      </c>
      <c r="B2411" t="s">
        <v>443</v>
      </c>
      <c r="C2411" t="b">
        <v>0</v>
      </c>
      <c r="D2411" t="s">
        <v>439</v>
      </c>
      <c r="E2411" t="s">
        <v>557</v>
      </c>
      <c r="F2411" t="s">
        <v>550</v>
      </c>
      <c r="G2411" t="s">
        <v>1668</v>
      </c>
      <c r="H2411" t="s">
        <v>443</v>
      </c>
      <c r="I2411">
        <v>1</v>
      </c>
      <c r="J2411">
        <v>1</v>
      </c>
      <c r="K2411" t="s">
        <v>1660</v>
      </c>
      <c r="L2411" t="s">
        <v>1660</v>
      </c>
      <c r="M2411">
        <v>0</v>
      </c>
      <c r="N2411">
        <v>2</v>
      </c>
      <c r="O2411">
        <v>0.90910000000000002</v>
      </c>
      <c r="P2411">
        <v>0</v>
      </c>
      <c r="Q2411">
        <v>1</v>
      </c>
      <c r="R2411">
        <v>1</v>
      </c>
      <c r="S2411">
        <v>839.40795000000003</v>
      </c>
      <c r="T2411">
        <v>1677.80863</v>
      </c>
      <c r="U2411">
        <v>1677.8078499999999</v>
      </c>
      <c r="V2411">
        <v>0.46</v>
      </c>
      <c r="W2411">
        <v>3.8999999999999999E-4</v>
      </c>
      <c r="X2411" t="s">
        <v>540</v>
      </c>
      <c r="Y2411" t="s">
        <v>541</v>
      </c>
      <c r="Z2411">
        <v>11.002000000000001</v>
      </c>
      <c r="AA2411">
        <v>29.306999999999999</v>
      </c>
      <c r="AB2411">
        <v>43.026600000000002</v>
      </c>
      <c r="AC2411">
        <v>27097</v>
      </c>
      <c r="AD2411" t="s">
        <v>568</v>
      </c>
      <c r="AE2411" t="s">
        <v>569</v>
      </c>
      <c r="AF2411" t="s">
        <v>443</v>
      </c>
      <c r="AG2411" t="s">
        <v>443</v>
      </c>
      <c r="AH2411">
        <v>55</v>
      </c>
      <c r="AI2411" t="b">
        <v>0</v>
      </c>
      <c r="AJ2411">
        <v>53</v>
      </c>
      <c r="AK2411">
        <v>35</v>
      </c>
      <c r="AL2411">
        <v>7.8381079721360705E-5</v>
      </c>
      <c r="AM2411">
        <v>0</v>
      </c>
      <c r="AN2411">
        <v>1.2440000000000001E-3</v>
      </c>
      <c r="AO2411">
        <v>62922000</v>
      </c>
      <c r="AP2411">
        <v>43.11</v>
      </c>
      <c r="AQ2411" t="str">
        <f t="shared" si="424"/>
        <v>Mascot (A5)</v>
      </c>
      <c r="AT2411" t="str">
        <f t="shared" si="425"/>
        <v>Mascot (A5)</v>
      </c>
      <c r="AU2411" t="str">
        <f t="shared" si="432"/>
        <v>cot (A5)</v>
      </c>
      <c r="AV2411" t="str">
        <f t="shared" si="433"/>
        <v>ot (A5)</v>
      </c>
      <c r="AW2411" s="19" t="str">
        <f t="shared" si="434"/>
        <v>ot (A5)</v>
      </c>
      <c r="AX2411" s="25">
        <v>0.46</v>
      </c>
      <c r="AY2411" s="26">
        <f t="shared" si="426"/>
        <v>8.4782608695652172E-4</v>
      </c>
      <c r="AZ2411">
        <v>3.8999999999999999E-4</v>
      </c>
      <c r="BA2411" s="21" t="e">
        <f t="shared" si="427"/>
        <v>#VALUE!</v>
      </c>
      <c r="BB2411" t="s">
        <v>540</v>
      </c>
      <c r="BC2411" t="s">
        <v>541</v>
      </c>
      <c r="BD2411" s="21" t="e">
        <f t="shared" si="428"/>
        <v>#VALUE!</v>
      </c>
      <c r="BE2411">
        <v>11.002000000000001</v>
      </c>
      <c r="BF2411" s="21" t="e">
        <f t="shared" si="429"/>
        <v>#VALUE!</v>
      </c>
      <c r="BG2411">
        <v>29.306999999999999</v>
      </c>
      <c r="BH2411">
        <v>43.026600000000002</v>
      </c>
      <c r="BI2411" s="21">
        <f t="shared" si="430"/>
        <v>629.77321006075306</v>
      </c>
      <c r="BJ2411">
        <v>27097</v>
      </c>
      <c r="BK2411" t="s">
        <v>568</v>
      </c>
      <c r="BL2411" s="27" t="e">
        <f t="shared" si="431"/>
        <v>#VALUE!</v>
      </c>
      <c r="BN2411" s="28"/>
      <c r="BP2411" s="29"/>
      <c r="BR2411" s="30"/>
    </row>
    <row r="2412" spans="1:70" hidden="1" outlineLevel="1" x14ac:dyDescent="0.35">
      <c r="A2412" t="s">
        <v>443</v>
      </c>
      <c r="B2412" t="b">
        <v>0</v>
      </c>
      <c r="C2412" t="s">
        <v>439</v>
      </c>
      <c r="D2412" t="s">
        <v>1672</v>
      </c>
      <c r="E2412" t="s">
        <v>443</v>
      </c>
      <c r="F2412" t="s">
        <v>443</v>
      </c>
      <c r="G2412" t="b">
        <v>0</v>
      </c>
      <c r="H2412">
        <v>1</v>
      </c>
      <c r="I2412">
        <v>1</v>
      </c>
      <c r="J2412">
        <v>1</v>
      </c>
      <c r="K2412" t="s">
        <v>1660</v>
      </c>
      <c r="L2412" t="s">
        <v>1673</v>
      </c>
      <c r="M2412">
        <v>0</v>
      </c>
      <c r="N2412">
        <v>1316.63687</v>
      </c>
      <c r="O2412">
        <v>0</v>
      </c>
      <c r="P2412">
        <v>179</v>
      </c>
      <c r="Q2412">
        <v>140.80000000000001</v>
      </c>
      <c r="R2412">
        <v>160.9</v>
      </c>
      <c r="S2412">
        <v>5.8</v>
      </c>
      <c r="T2412" t="s">
        <v>443</v>
      </c>
      <c r="U2412">
        <v>196.6</v>
      </c>
      <c r="V2412">
        <v>1.7</v>
      </c>
      <c r="W2412">
        <v>215.2</v>
      </c>
      <c r="X2412" t="s">
        <v>443</v>
      </c>
      <c r="Y2412" t="s">
        <v>443</v>
      </c>
      <c r="Z2412" t="s">
        <v>444</v>
      </c>
      <c r="AA2412" t="s">
        <v>439</v>
      </c>
      <c r="AB2412" t="s">
        <v>444</v>
      </c>
      <c r="AC2412" t="s">
        <v>444</v>
      </c>
      <c r="AD2412" t="s">
        <v>445</v>
      </c>
      <c r="AE2412" t="s">
        <v>444</v>
      </c>
      <c r="AF2412" t="s">
        <v>444</v>
      </c>
      <c r="AG2412" t="s">
        <v>444</v>
      </c>
      <c r="AH2412" t="s">
        <v>445</v>
      </c>
      <c r="AI2412" t="s">
        <v>439</v>
      </c>
      <c r="AJ2412" t="s">
        <v>439</v>
      </c>
      <c r="AK2412">
        <v>0</v>
      </c>
      <c r="AL2412">
        <v>0</v>
      </c>
      <c r="AM2412">
        <v>8.0769999999999995E-4</v>
      </c>
      <c r="AN2412">
        <v>1.6890000000000001E-4</v>
      </c>
      <c r="AO2412">
        <v>2.31</v>
      </c>
      <c r="AP2412">
        <v>50</v>
      </c>
      <c r="AQ2412" t="str">
        <f t="shared" si="424"/>
        <v/>
      </c>
      <c r="AR2412" t="s">
        <v>1674</v>
      </c>
      <c r="AS2412" t="s">
        <v>1675</v>
      </c>
      <c r="AT2412" t="str">
        <f t="shared" si="425"/>
        <v/>
      </c>
      <c r="AU2412" t="str">
        <f t="shared" si="432"/>
        <v/>
      </c>
      <c r="AV2412" t="str">
        <f t="shared" si="433"/>
        <v/>
      </c>
      <c r="AW2412" s="19" t="str">
        <f t="shared" si="434"/>
        <v/>
      </c>
      <c r="AX2412" s="25">
        <v>1.7</v>
      </c>
      <c r="AY2412" s="26">
        <f t="shared" si="426"/>
        <v>126.58823529411764</v>
      </c>
      <c r="AZ2412">
        <v>215.2</v>
      </c>
      <c r="BA2412" s="21" t="e">
        <f t="shared" si="427"/>
        <v>#VALUE!</v>
      </c>
      <c r="BB2412" t="s">
        <v>443</v>
      </c>
      <c r="BC2412" t="s">
        <v>443</v>
      </c>
      <c r="BD2412" s="21" t="e">
        <f t="shared" si="428"/>
        <v>#VALUE!</v>
      </c>
      <c r="BE2412" t="s">
        <v>444</v>
      </c>
      <c r="BF2412" s="21" t="e">
        <f t="shared" si="429"/>
        <v>#VALUE!</v>
      </c>
      <c r="BG2412" t="s">
        <v>439</v>
      </c>
      <c r="BH2412" t="s">
        <v>444</v>
      </c>
      <c r="BI2412" s="21" t="e">
        <f t="shared" si="430"/>
        <v>#VALUE!</v>
      </c>
      <c r="BJ2412" t="s">
        <v>444</v>
      </c>
      <c r="BK2412" t="s">
        <v>445</v>
      </c>
      <c r="BL2412" s="27" t="e">
        <f t="shared" si="431"/>
        <v>#VALUE!</v>
      </c>
      <c r="BN2412" s="28"/>
      <c r="BP2412" s="29"/>
      <c r="BR2412" s="30"/>
    </row>
    <row r="2413" spans="1:70" hidden="1" outlineLevel="2" collapsed="1" x14ac:dyDescent="0.35">
      <c r="A2413" t="s">
        <v>443</v>
      </c>
      <c r="B2413" t="s">
        <v>443</v>
      </c>
      <c r="C2413" t="s">
        <v>457</v>
      </c>
      <c r="D2413" t="s">
        <v>458</v>
      </c>
      <c r="E2413" t="s">
        <v>508</v>
      </c>
      <c r="F2413" t="s">
        <v>509</v>
      </c>
      <c r="G2413" t="s">
        <v>459</v>
      </c>
      <c r="H2413" t="s">
        <v>460</v>
      </c>
      <c r="I2413" t="s">
        <v>463</v>
      </c>
      <c r="J2413" t="s">
        <v>464</v>
      </c>
      <c r="K2413" t="s">
        <v>466</v>
      </c>
      <c r="L2413" t="s">
        <v>510</v>
      </c>
      <c r="M2413" t="s">
        <v>468</v>
      </c>
      <c r="N2413" t="s">
        <v>511</v>
      </c>
      <c r="O2413" t="s">
        <v>512</v>
      </c>
      <c r="P2413" t="s">
        <v>513</v>
      </c>
      <c r="Q2413" t="s">
        <v>514</v>
      </c>
      <c r="R2413" t="s">
        <v>515</v>
      </c>
      <c r="S2413" t="s">
        <v>516</v>
      </c>
      <c r="T2413" t="s">
        <v>517</v>
      </c>
      <c r="U2413" t="s">
        <v>469</v>
      </c>
      <c r="V2413" t="s">
        <v>518</v>
      </c>
      <c r="W2413" t="s">
        <v>519</v>
      </c>
      <c r="X2413" t="s">
        <v>520</v>
      </c>
      <c r="Y2413" t="s">
        <v>521</v>
      </c>
      <c r="Z2413" t="s">
        <v>522</v>
      </c>
      <c r="AA2413" t="s">
        <v>523</v>
      </c>
      <c r="AB2413" t="s">
        <v>524</v>
      </c>
      <c r="AC2413" t="s">
        <v>525</v>
      </c>
      <c r="AD2413" t="s">
        <v>526</v>
      </c>
      <c r="AE2413" t="s">
        <v>527</v>
      </c>
      <c r="AF2413" t="s">
        <v>480</v>
      </c>
      <c r="AG2413" t="s">
        <v>528</v>
      </c>
      <c r="AH2413" t="s">
        <v>529</v>
      </c>
      <c r="AI2413" t="s">
        <v>462</v>
      </c>
      <c r="AJ2413" t="s">
        <v>530</v>
      </c>
      <c r="AK2413" t="s">
        <v>531</v>
      </c>
      <c r="AL2413" t="s">
        <v>532</v>
      </c>
      <c r="AM2413" t="s">
        <v>533</v>
      </c>
      <c r="AN2413" t="s">
        <v>534</v>
      </c>
      <c r="AO2413" t="s">
        <v>535</v>
      </c>
      <c r="AP2413" t="s">
        <v>536</v>
      </c>
      <c r="AQ2413" t="str">
        <f t="shared" si="424"/>
        <v>Identifying Node</v>
      </c>
      <c r="AT2413" t="str">
        <f t="shared" si="425"/>
        <v>Identifying No</v>
      </c>
      <c r="AU2413" t="str">
        <f t="shared" si="432"/>
        <v>ntifying</v>
      </c>
      <c r="AV2413" t="str">
        <f t="shared" si="433"/>
        <v>tifying</v>
      </c>
      <c r="AW2413" s="19" t="str">
        <f t="shared" si="434"/>
        <v>tifying</v>
      </c>
      <c r="AX2413" s="25" t="s">
        <v>518</v>
      </c>
      <c r="AY2413" s="26" t="e">
        <f t="shared" si="426"/>
        <v>#VALUE!</v>
      </c>
      <c r="AZ2413" t="s">
        <v>519</v>
      </c>
      <c r="BA2413" s="21" t="e">
        <f t="shared" si="427"/>
        <v>#VALUE!</v>
      </c>
      <c r="BB2413" t="s">
        <v>520</v>
      </c>
      <c r="BC2413" t="s">
        <v>521</v>
      </c>
      <c r="BD2413" s="21" t="e">
        <f t="shared" si="428"/>
        <v>#VALUE!</v>
      </c>
      <c r="BE2413" t="s">
        <v>522</v>
      </c>
      <c r="BF2413" s="21" t="e">
        <f t="shared" si="429"/>
        <v>#VALUE!</v>
      </c>
      <c r="BG2413" t="s">
        <v>523</v>
      </c>
      <c r="BH2413" t="s">
        <v>524</v>
      </c>
      <c r="BI2413" s="21" t="e">
        <f t="shared" si="430"/>
        <v>#VALUE!</v>
      </c>
      <c r="BJ2413" t="s">
        <v>525</v>
      </c>
      <c r="BK2413" t="s">
        <v>526</v>
      </c>
      <c r="BL2413" s="27" t="e">
        <f t="shared" si="431"/>
        <v>#VALUE!</v>
      </c>
      <c r="BN2413" s="28"/>
      <c r="BP2413" s="29"/>
      <c r="BR2413" s="30"/>
    </row>
    <row r="2414" spans="1:70" hidden="1" outlineLevel="2" collapsed="1" x14ac:dyDescent="0.35">
      <c r="A2414" t="s">
        <v>443</v>
      </c>
      <c r="B2414" t="s">
        <v>443</v>
      </c>
      <c r="C2414" t="b">
        <v>0</v>
      </c>
      <c r="D2414" t="s">
        <v>439</v>
      </c>
      <c r="E2414" t="s">
        <v>538</v>
      </c>
      <c r="F2414" t="s">
        <v>539</v>
      </c>
      <c r="G2414" t="s">
        <v>1672</v>
      </c>
      <c r="H2414" t="s">
        <v>443</v>
      </c>
      <c r="I2414">
        <v>1</v>
      </c>
      <c r="J2414">
        <v>1</v>
      </c>
      <c r="K2414" t="s">
        <v>1660</v>
      </c>
      <c r="L2414" t="s">
        <v>1660</v>
      </c>
      <c r="M2414">
        <v>0</v>
      </c>
      <c r="N2414">
        <v>2</v>
      </c>
      <c r="O2414">
        <v>0.64939999999999998</v>
      </c>
      <c r="P2414">
        <v>0</v>
      </c>
      <c r="Q2414">
        <v>1</v>
      </c>
      <c r="R2414">
        <v>1</v>
      </c>
      <c r="S2414">
        <v>658.82162000000005</v>
      </c>
      <c r="T2414">
        <v>1316.6359600000001</v>
      </c>
      <c r="U2414">
        <v>1316.63687</v>
      </c>
      <c r="V2414">
        <v>-0.69</v>
      </c>
      <c r="W2414">
        <v>-4.6000000000000001E-4</v>
      </c>
      <c r="X2414" t="s">
        <v>540</v>
      </c>
      <c r="Y2414" t="s">
        <v>541</v>
      </c>
      <c r="Z2414">
        <v>14.29533</v>
      </c>
      <c r="AA2414">
        <v>23.5</v>
      </c>
      <c r="AB2414">
        <v>48.107799999999997</v>
      </c>
      <c r="AC2414">
        <v>31607</v>
      </c>
      <c r="AD2414" t="s">
        <v>554</v>
      </c>
      <c r="AE2414" t="s">
        <v>555</v>
      </c>
      <c r="AF2414" t="s">
        <v>443</v>
      </c>
      <c r="AG2414">
        <v>2.31</v>
      </c>
      <c r="AH2414" t="s">
        <v>443</v>
      </c>
      <c r="AI2414" t="b">
        <v>0</v>
      </c>
      <c r="AJ2414" t="s">
        <v>443</v>
      </c>
      <c r="AK2414" t="s">
        <v>443</v>
      </c>
      <c r="AL2414" t="s">
        <v>443</v>
      </c>
      <c r="AM2414">
        <v>0</v>
      </c>
      <c r="AN2414">
        <v>1.6890000000000001E-4</v>
      </c>
      <c r="AO2414">
        <v>69359208</v>
      </c>
      <c r="AP2414">
        <v>48.25</v>
      </c>
      <c r="AQ2414" t="str">
        <f t="shared" si="424"/>
        <v>Sequest HT (A2)</v>
      </c>
      <c r="AT2414" t="str">
        <f t="shared" si="425"/>
        <v>Sequest HT (A2</v>
      </c>
      <c r="AU2414" t="str">
        <f t="shared" si="432"/>
        <v xml:space="preserve">uest HT </v>
      </c>
      <c r="AV2414" t="str">
        <f t="shared" si="433"/>
        <v xml:space="preserve">est HT </v>
      </c>
      <c r="AW2414" s="19" t="str">
        <f t="shared" si="434"/>
        <v xml:space="preserve">est HT </v>
      </c>
      <c r="AX2414" s="25">
        <v>-0.69</v>
      </c>
      <c r="AY2414" s="26">
        <f t="shared" si="426"/>
        <v>6.6666666666666675E-4</v>
      </c>
      <c r="AZ2414">
        <v>-4.6000000000000001E-4</v>
      </c>
      <c r="BA2414" s="21" t="e">
        <f t="shared" si="427"/>
        <v>#VALUE!</v>
      </c>
      <c r="BB2414" t="s">
        <v>540</v>
      </c>
      <c r="BC2414" t="s">
        <v>541</v>
      </c>
      <c r="BD2414" s="21" t="e">
        <f t="shared" si="428"/>
        <v>#VALUE!</v>
      </c>
      <c r="BE2414">
        <v>14.29533</v>
      </c>
      <c r="BF2414" s="21" t="e">
        <f t="shared" si="429"/>
        <v>#VALUE!</v>
      </c>
      <c r="BG2414">
        <v>23.5</v>
      </c>
      <c r="BH2414">
        <v>48.107799999999997</v>
      </c>
      <c r="BI2414" s="21">
        <f t="shared" si="430"/>
        <v>657.00364597840689</v>
      </c>
      <c r="BJ2414">
        <v>31607</v>
      </c>
      <c r="BK2414" t="s">
        <v>554</v>
      </c>
      <c r="BL2414" s="27" t="e">
        <f t="shared" si="431"/>
        <v>#VALUE!</v>
      </c>
      <c r="BN2414" s="28"/>
      <c r="BP2414" s="29"/>
      <c r="BR2414" s="30"/>
    </row>
    <row r="2415" spans="1:70" hidden="1" outlineLevel="1" x14ac:dyDescent="0.35">
      <c r="A2415" t="s">
        <v>443</v>
      </c>
      <c r="B2415" t="b">
        <v>0</v>
      </c>
      <c r="C2415" t="s">
        <v>439</v>
      </c>
      <c r="D2415" t="s">
        <v>1676</v>
      </c>
      <c r="E2415" t="s">
        <v>443</v>
      </c>
      <c r="F2415" t="s">
        <v>443</v>
      </c>
      <c r="G2415" t="b">
        <v>0</v>
      </c>
      <c r="H2415">
        <v>1</v>
      </c>
      <c r="I2415">
        <v>1</v>
      </c>
      <c r="J2415">
        <v>1</v>
      </c>
      <c r="K2415" t="s">
        <v>1660</v>
      </c>
      <c r="L2415" t="s">
        <v>1677</v>
      </c>
      <c r="M2415">
        <v>0</v>
      </c>
      <c r="N2415">
        <v>1887.97117</v>
      </c>
      <c r="O2415">
        <v>0</v>
      </c>
      <c r="P2415">
        <v>650.29999999999995</v>
      </c>
      <c r="Q2415">
        <v>215.6</v>
      </c>
      <c r="R2415">
        <v>24.9</v>
      </c>
      <c r="S2415" t="s">
        <v>443</v>
      </c>
      <c r="T2415">
        <v>9.3000000000000007</v>
      </c>
      <c r="U2415" t="s">
        <v>443</v>
      </c>
      <c r="V2415" t="s">
        <v>443</v>
      </c>
      <c r="W2415" t="s">
        <v>443</v>
      </c>
      <c r="X2415" t="s">
        <v>443</v>
      </c>
      <c r="Y2415" t="s">
        <v>443</v>
      </c>
      <c r="Z2415" t="s">
        <v>439</v>
      </c>
      <c r="AA2415" t="s">
        <v>444</v>
      </c>
      <c r="AB2415" t="s">
        <v>444</v>
      </c>
      <c r="AC2415" t="s">
        <v>445</v>
      </c>
      <c r="AD2415" t="s">
        <v>444</v>
      </c>
      <c r="AE2415" t="s">
        <v>445</v>
      </c>
      <c r="AF2415" t="s">
        <v>445</v>
      </c>
      <c r="AG2415" t="s">
        <v>445</v>
      </c>
      <c r="AH2415" t="s">
        <v>445</v>
      </c>
      <c r="AI2415" t="s">
        <v>439</v>
      </c>
      <c r="AJ2415" t="s">
        <v>439</v>
      </c>
      <c r="AK2415">
        <v>0</v>
      </c>
      <c r="AL2415">
        <v>0</v>
      </c>
      <c r="AM2415">
        <v>9.2659999999999997E-4</v>
      </c>
      <c r="AN2415">
        <v>2.3670000000000001E-4</v>
      </c>
      <c r="AO2415">
        <v>3.61</v>
      </c>
      <c r="AP2415">
        <v>48</v>
      </c>
      <c r="AQ2415" t="str">
        <f t="shared" si="424"/>
        <v/>
      </c>
      <c r="AR2415" t="s">
        <v>1678</v>
      </c>
      <c r="AS2415" t="s">
        <v>1679</v>
      </c>
      <c r="AT2415" t="str">
        <f t="shared" si="425"/>
        <v/>
      </c>
      <c r="AU2415" t="str">
        <f t="shared" si="432"/>
        <v/>
      </c>
      <c r="AV2415" t="str">
        <f t="shared" si="433"/>
        <v/>
      </c>
      <c r="AW2415" s="19" t="str">
        <f t="shared" si="434"/>
        <v/>
      </c>
      <c r="AX2415" s="25" t="s">
        <v>443</v>
      </c>
      <c r="AY2415" s="26" t="e">
        <f t="shared" si="426"/>
        <v>#VALUE!</v>
      </c>
      <c r="AZ2415" t="s">
        <v>443</v>
      </c>
      <c r="BA2415" s="21" t="e">
        <f t="shared" si="427"/>
        <v>#VALUE!</v>
      </c>
      <c r="BB2415" t="s">
        <v>443</v>
      </c>
      <c r="BC2415" t="s">
        <v>443</v>
      </c>
      <c r="BD2415" s="21" t="e">
        <f t="shared" si="428"/>
        <v>#VALUE!</v>
      </c>
      <c r="BE2415" t="s">
        <v>439</v>
      </c>
      <c r="BF2415" s="21" t="e">
        <f t="shared" si="429"/>
        <v>#VALUE!</v>
      </c>
      <c r="BG2415" t="s">
        <v>444</v>
      </c>
      <c r="BH2415" t="s">
        <v>444</v>
      </c>
      <c r="BI2415" s="21" t="e">
        <f t="shared" si="430"/>
        <v>#VALUE!</v>
      </c>
      <c r="BJ2415" t="s">
        <v>445</v>
      </c>
      <c r="BK2415" t="s">
        <v>444</v>
      </c>
      <c r="BL2415" s="27" t="e">
        <f t="shared" si="431"/>
        <v>#VALUE!</v>
      </c>
      <c r="BN2415" s="28"/>
      <c r="BP2415" s="29"/>
      <c r="BR2415" s="30"/>
    </row>
    <row r="2416" spans="1:70" hidden="1" outlineLevel="2" collapsed="1" x14ac:dyDescent="0.35">
      <c r="A2416" t="s">
        <v>443</v>
      </c>
      <c r="B2416" t="s">
        <v>443</v>
      </c>
      <c r="C2416" t="s">
        <v>457</v>
      </c>
      <c r="D2416" t="s">
        <v>458</v>
      </c>
      <c r="E2416" t="s">
        <v>508</v>
      </c>
      <c r="F2416" t="s">
        <v>509</v>
      </c>
      <c r="G2416" t="s">
        <v>459</v>
      </c>
      <c r="H2416" t="s">
        <v>460</v>
      </c>
      <c r="I2416" t="s">
        <v>463</v>
      </c>
      <c r="J2416" t="s">
        <v>464</v>
      </c>
      <c r="K2416" t="s">
        <v>466</v>
      </c>
      <c r="L2416" t="s">
        <v>510</v>
      </c>
      <c r="M2416" t="s">
        <v>468</v>
      </c>
      <c r="N2416" t="s">
        <v>511</v>
      </c>
      <c r="O2416" t="s">
        <v>512</v>
      </c>
      <c r="P2416" t="s">
        <v>513</v>
      </c>
      <c r="Q2416" t="s">
        <v>514</v>
      </c>
      <c r="R2416" t="s">
        <v>515</v>
      </c>
      <c r="S2416" t="s">
        <v>516</v>
      </c>
      <c r="T2416" t="s">
        <v>517</v>
      </c>
      <c r="U2416" t="s">
        <v>469</v>
      </c>
      <c r="V2416" t="s">
        <v>518</v>
      </c>
      <c r="W2416" t="s">
        <v>519</v>
      </c>
      <c r="X2416" t="s">
        <v>520</v>
      </c>
      <c r="Y2416" t="s">
        <v>521</v>
      </c>
      <c r="Z2416" t="s">
        <v>522</v>
      </c>
      <c r="AA2416" t="s">
        <v>523</v>
      </c>
      <c r="AB2416" t="s">
        <v>524</v>
      </c>
      <c r="AC2416" t="s">
        <v>525</v>
      </c>
      <c r="AD2416" t="s">
        <v>526</v>
      </c>
      <c r="AE2416" t="s">
        <v>527</v>
      </c>
      <c r="AF2416" t="s">
        <v>480</v>
      </c>
      <c r="AG2416" t="s">
        <v>528</v>
      </c>
      <c r="AH2416" t="s">
        <v>529</v>
      </c>
      <c r="AI2416" t="s">
        <v>462</v>
      </c>
      <c r="AJ2416" t="s">
        <v>530</v>
      </c>
      <c r="AK2416" t="s">
        <v>531</v>
      </c>
      <c r="AL2416" t="s">
        <v>532</v>
      </c>
      <c r="AM2416" t="s">
        <v>533</v>
      </c>
      <c r="AN2416" t="s">
        <v>534</v>
      </c>
      <c r="AO2416" t="s">
        <v>535</v>
      </c>
      <c r="AP2416" t="s">
        <v>536</v>
      </c>
      <c r="AQ2416" t="str">
        <f t="shared" si="424"/>
        <v>Identifying Node</v>
      </c>
      <c r="AT2416" t="str">
        <f t="shared" si="425"/>
        <v>Identifying No</v>
      </c>
      <c r="AU2416" t="str">
        <f t="shared" si="432"/>
        <v>ntifying</v>
      </c>
      <c r="AV2416" t="str">
        <f t="shared" si="433"/>
        <v>tifying</v>
      </c>
      <c r="AW2416" s="19" t="str">
        <f t="shared" si="434"/>
        <v>tifying</v>
      </c>
      <c r="AX2416" s="25" t="s">
        <v>518</v>
      </c>
      <c r="AY2416" s="26" t="e">
        <f t="shared" si="426"/>
        <v>#VALUE!</v>
      </c>
      <c r="AZ2416" t="s">
        <v>519</v>
      </c>
      <c r="BA2416" s="21" t="e">
        <f t="shared" si="427"/>
        <v>#VALUE!</v>
      </c>
      <c r="BB2416" t="s">
        <v>520</v>
      </c>
      <c r="BC2416" t="s">
        <v>521</v>
      </c>
      <c r="BD2416" s="21" t="e">
        <f t="shared" si="428"/>
        <v>#VALUE!</v>
      </c>
      <c r="BE2416" t="s">
        <v>522</v>
      </c>
      <c r="BF2416" s="21" t="e">
        <f t="shared" si="429"/>
        <v>#VALUE!</v>
      </c>
      <c r="BG2416" t="s">
        <v>523</v>
      </c>
      <c r="BH2416" t="s">
        <v>524</v>
      </c>
      <c r="BI2416" s="21" t="e">
        <f t="shared" si="430"/>
        <v>#VALUE!</v>
      </c>
      <c r="BJ2416" t="s">
        <v>525</v>
      </c>
      <c r="BK2416" t="s">
        <v>526</v>
      </c>
      <c r="BL2416" s="27" t="e">
        <f t="shared" si="431"/>
        <v>#VALUE!</v>
      </c>
      <c r="BN2416" s="28"/>
      <c r="BP2416" s="29"/>
      <c r="BR2416" s="30"/>
    </row>
    <row r="2417" spans="1:70" hidden="1" outlineLevel="2" collapsed="1" x14ac:dyDescent="0.35">
      <c r="A2417" t="s">
        <v>443</v>
      </c>
      <c r="B2417" t="s">
        <v>443</v>
      </c>
      <c r="C2417" t="b">
        <v>0</v>
      </c>
      <c r="D2417" t="s">
        <v>439</v>
      </c>
      <c r="E2417" t="s">
        <v>538</v>
      </c>
      <c r="F2417" t="s">
        <v>539</v>
      </c>
      <c r="G2417" t="s">
        <v>1676</v>
      </c>
      <c r="H2417" t="s">
        <v>443</v>
      </c>
      <c r="I2417">
        <v>1</v>
      </c>
      <c r="J2417">
        <v>1</v>
      </c>
      <c r="K2417" t="s">
        <v>1660</v>
      </c>
      <c r="L2417" t="s">
        <v>1660</v>
      </c>
      <c r="M2417">
        <v>0</v>
      </c>
      <c r="N2417">
        <v>3</v>
      </c>
      <c r="O2417">
        <v>0.75619999999999998</v>
      </c>
      <c r="P2417">
        <v>0</v>
      </c>
      <c r="Q2417">
        <v>1</v>
      </c>
      <c r="R2417">
        <v>1</v>
      </c>
      <c r="S2417">
        <v>629.99528999999995</v>
      </c>
      <c r="T2417">
        <v>1887.9713099999999</v>
      </c>
      <c r="U2417">
        <v>1887.97117</v>
      </c>
      <c r="V2417">
        <v>7.0000000000000007E-2</v>
      </c>
      <c r="W2417">
        <v>5.0000000000000002E-5</v>
      </c>
      <c r="X2417" t="s">
        <v>540</v>
      </c>
      <c r="Y2417" t="s">
        <v>541</v>
      </c>
      <c r="Z2417">
        <v>7.3535269999999997</v>
      </c>
      <c r="AA2417">
        <v>11.648999999999999</v>
      </c>
      <c r="AB2417">
        <v>45.628100000000003</v>
      </c>
      <c r="AC2417">
        <v>29422</v>
      </c>
      <c r="AD2417" t="s">
        <v>568</v>
      </c>
      <c r="AE2417" t="s">
        <v>569</v>
      </c>
      <c r="AF2417" t="s">
        <v>443</v>
      </c>
      <c r="AG2417">
        <v>3.61</v>
      </c>
      <c r="AH2417" t="s">
        <v>443</v>
      </c>
      <c r="AI2417" t="b">
        <v>0</v>
      </c>
      <c r="AJ2417" t="s">
        <v>443</v>
      </c>
      <c r="AK2417" t="s">
        <v>443</v>
      </c>
      <c r="AL2417" t="s">
        <v>443</v>
      </c>
      <c r="AM2417">
        <v>0</v>
      </c>
      <c r="AN2417">
        <v>2.3670000000000001E-4</v>
      </c>
      <c r="AO2417">
        <v>21960760</v>
      </c>
      <c r="AP2417">
        <v>45.69</v>
      </c>
      <c r="AQ2417" t="str">
        <f t="shared" si="424"/>
        <v>Sequest HT (A2)</v>
      </c>
      <c r="AT2417" t="str">
        <f t="shared" si="425"/>
        <v>Sequest HT (A2</v>
      </c>
      <c r="AU2417" t="str">
        <f t="shared" si="432"/>
        <v xml:space="preserve">uest HT </v>
      </c>
      <c r="AV2417" t="str">
        <f t="shared" si="433"/>
        <v xml:space="preserve">est HT </v>
      </c>
      <c r="AW2417" s="19" t="str">
        <f t="shared" si="434"/>
        <v xml:space="preserve">est HT </v>
      </c>
      <c r="AX2417" s="25">
        <v>7.0000000000000007E-2</v>
      </c>
      <c r="AY2417" s="26">
        <f t="shared" si="426"/>
        <v>7.1428571428571429E-4</v>
      </c>
      <c r="AZ2417">
        <v>5.0000000000000002E-5</v>
      </c>
      <c r="BA2417" s="21" t="e">
        <f t="shared" si="427"/>
        <v>#VALUE!</v>
      </c>
      <c r="BB2417" t="s">
        <v>540</v>
      </c>
      <c r="BC2417" t="s">
        <v>541</v>
      </c>
      <c r="BD2417" s="21" t="e">
        <f t="shared" si="428"/>
        <v>#VALUE!</v>
      </c>
      <c r="BE2417">
        <v>7.3535269999999997</v>
      </c>
      <c r="BF2417" s="21" t="e">
        <f t="shared" si="429"/>
        <v>#VALUE!</v>
      </c>
      <c r="BG2417">
        <v>11.648999999999999</v>
      </c>
      <c r="BH2417">
        <v>45.628100000000003</v>
      </c>
      <c r="BI2417" s="21">
        <f t="shared" si="430"/>
        <v>644.82194086538777</v>
      </c>
      <c r="BJ2417">
        <v>29422</v>
      </c>
      <c r="BK2417" t="s">
        <v>568</v>
      </c>
      <c r="BL2417" s="27" t="e">
        <f t="shared" si="431"/>
        <v>#VALUE!</v>
      </c>
      <c r="BN2417" s="28"/>
      <c r="BP2417" s="29"/>
      <c r="BR2417" s="30"/>
    </row>
    <row r="2418" spans="1:70" hidden="1" outlineLevel="1" x14ac:dyDescent="0.35">
      <c r="A2418" t="s">
        <v>443</v>
      </c>
      <c r="B2418" t="b">
        <v>0</v>
      </c>
      <c r="C2418" t="s">
        <v>439</v>
      </c>
      <c r="D2418" t="s">
        <v>1680</v>
      </c>
      <c r="E2418" t="s">
        <v>443</v>
      </c>
      <c r="F2418" t="s">
        <v>443</v>
      </c>
      <c r="G2418" t="b">
        <v>0</v>
      </c>
      <c r="H2418">
        <v>1</v>
      </c>
      <c r="I2418">
        <v>1</v>
      </c>
      <c r="J2418">
        <v>2</v>
      </c>
      <c r="K2418" t="s">
        <v>1660</v>
      </c>
      <c r="L2418" t="s">
        <v>1681</v>
      </c>
      <c r="M2418">
        <v>0</v>
      </c>
      <c r="N2418">
        <v>1430.69103</v>
      </c>
      <c r="O2418">
        <v>0</v>
      </c>
      <c r="P2418">
        <v>552.20000000000005</v>
      </c>
      <c r="Q2418">
        <v>161.30000000000001</v>
      </c>
      <c r="R2418" t="s">
        <v>443</v>
      </c>
      <c r="S2418">
        <v>3.7</v>
      </c>
      <c r="T2418" t="s">
        <v>443</v>
      </c>
      <c r="U2418" t="s">
        <v>443</v>
      </c>
      <c r="V2418">
        <v>13.8</v>
      </c>
      <c r="W2418" t="s">
        <v>443</v>
      </c>
      <c r="X2418">
        <v>169</v>
      </c>
      <c r="Y2418" t="s">
        <v>443</v>
      </c>
      <c r="Z2418" t="s">
        <v>444</v>
      </c>
      <c r="AA2418" t="s">
        <v>439</v>
      </c>
      <c r="AB2418" t="s">
        <v>445</v>
      </c>
      <c r="AC2418" t="s">
        <v>444</v>
      </c>
      <c r="AD2418" t="s">
        <v>445</v>
      </c>
      <c r="AE2418" t="s">
        <v>445</v>
      </c>
      <c r="AF2418" t="s">
        <v>444</v>
      </c>
      <c r="AG2418" t="s">
        <v>445</v>
      </c>
      <c r="AH2418" t="s">
        <v>444</v>
      </c>
      <c r="AI2418" t="s">
        <v>439</v>
      </c>
      <c r="AJ2418" t="s">
        <v>439</v>
      </c>
      <c r="AK2418">
        <v>0</v>
      </c>
      <c r="AL2418">
        <v>0</v>
      </c>
      <c r="AM2418">
        <v>1.776E-3</v>
      </c>
      <c r="AN2418">
        <v>1.3960000000000001E-4</v>
      </c>
      <c r="AO2418">
        <v>2.86</v>
      </c>
      <c r="AP2418">
        <v>48</v>
      </c>
      <c r="AQ2418" t="str">
        <f t="shared" si="424"/>
        <v/>
      </c>
      <c r="AR2418" t="s">
        <v>1682</v>
      </c>
      <c r="AS2418" t="s">
        <v>1683</v>
      </c>
      <c r="AT2418" t="str">
        <f t="shared" si="425"/>
        <v/>
      </c>
      <c r="AU2418" t="str">
        <f t="shared" si="432"/>
        <v/>
      </c>
      <c r="AV2418" t="str">
        <f t="shared" si="433"/>
        <v/>
      </c>
      <c r="AW2418" s="19" t="str">
        <f t="shared" si="434"/>
        <v/>
      </c>
      <c r="AX2418" s="25">
        <v>13.8</v>
      </c>
      <c r="AY2418" s="26" t="e">
        <f t="shared" si="426"/>
        <v>#VALUE!</v>
      </c>
      <c r="AZ2418" t="s">
        <v>443</v>
      </c>
      <c r="BA2418" s="21">
        <f t="shared" si="427"/>
        <v>12.246376811594203</v>
      </c>
      <c r="BB2418">
        <v>169</v>
      </c>
      <c r="BC2418" t="s">
        <v>443</v>
      </c>
      <c r="BD2418" s="21" t="e">
        <f t="shared" si="428"/>
        <v>#VALUE!</v>
      </c>
      <c r="BE2418" t="s">
        <v>444</v>
      </c>
      <c r="BF2418" s="21" t="e">
        <f t="shared" si="429"/>
        <v>#VALUE!</v>
      </c>
      <c r="BG2418" t="s">
        <v>439</v>
      </c>
      <c r="BH2418" t="s">
        <v>445</v>
      </c>
      <c r="BI2418" s="21" t="e">
        <f t="shared" si="430"/>
        <v>#VALUE!</v>
      </c>
      <c r="BJ2418" t="s">
        <v>444</v>
      </c>
      <c r="BK2418" t="s">
        <v>445</v>
      </c>
      <c r="BL2418" s="27" t="e">
        <f t="shared" si="431"/>
        <v>#VALUE!</v>
      </c>
      <c r="BN2418" s="28"/>
      <c r="BP2418" s="29"/>
      <c r="BR2418" s="30"/>
    </row>
    <row r="2419" spans="1:70" hidden="1" outlineLevel="2" collapsed="1" x14ac:dyDescent="0.35">
      <c r="A2419" t="s">
        <v>443</v>
      </c>
      <c r="B2419" t="s">
        <v>443</v>
      </c>
      <c r="C2419" t="s">
        <v>457</v>
      </c>
      <c r="D2419" t="s">
        <v>458</v>
      </c>
      <c r="E2419" t="s">
        <v>508</v>
      </c>
      <c r="F2419" t="s">
        <v>509</v>
      </c>
      <c r="G2419" t="s">
        <v>459</v>
      </c>
      <c r="H2419" t="s">
        <v>460</v>
      </c>
      <c r="I2419" t="s">
        <v>463</v>
      </c>
      <c r="J2419" t="s">
        <v>464</v>
      </c>
      <c r="K2419" t="s">
        <v>466</v>
      </c>
      <c r="L2419" t="s">
        <v>510</v>
      </c>
      <c r="M2419" t="s">
        <v>468</v>
      </c>
      <c r="N2419" t="s">
        <v>511</v>
      </c>
      <c r="O2419" t="s">
        <v>512</v>
      </c>
      <c r="P2419" t="s">
        <v>513</v>
      </c>
      <c r="Q2419" t="s">
        <v>514</v>
      </c>
      <c r="R2419" t="s">
        <v>515</v>
      </c>
      <c r="S2419" t="s">
        <v>516</v>
      </c>
      <c r="T2419" t="s">
        <v>517</v>
      </c>
      <c r="U2419" t="s">
        <v>469</v>
      </c>
      <c r="V2419" t="s">
        <v>518</v>
      </c>
      <c r="W2419" t="s">
        <v>519</v>
      </c>
      <c r="X2419" t="s">
        <v>520</v>
      </c>
      <c r="Y2419" t="s">
        <v>521</v>
      </c>
      <c r="Z2419" t="s">
        <v>522</v>
      </c>
      <c r="AA2419" t="s">
        <v>523</v>
      </c>
      <c r="AB2419" t="s">
        <v>524</v>
      </c>
      <c r="AC2419" t="s">
        <v>525</v>
      </c>
      <c r="AD2419" t="s">
        <v>526</v>
      </c>
      <c r="AE2419" t="s">
        <v>527</v>
      </c>
      <c r="AF2419" t="s">
        <v>480</v>
      </c>
      <c r="AG2419" t="s">
        <v>528</v>
      </c>
      <c r="AH2419" t="s">
        <v>529</v>
      </c>
      <c r="AI2419" t="s">
        <v>462</v>
      </c>
      <c r="AJ2419" t="s">
        <v>530</v>
      </c>
      <c r="AK2419" t="s">
        <v>531</v>
      </c>
      <c r="AL2419" t="s">
        <v>532</v>
      </c>
      <c r="AM2419" t="s">
        <v>533</v>
      </c>
      <c r="AN2419" t="s">
        <v>534</v>
      </c>
      <c r="AO2419" t="s">
        <v>535</v>
      </c>
      <c r="AP2419" t="s">
        <v>536</v>
      </c>
      <c r="AQ2419" t="str">
        <f t="shared" si="424"/>
        <v>Identifying Node</v>
      </c>
      <c r="AT2419" t="str">
        <f t="shared" si="425"/>
        <v>Identifying No</v>
      </c>
      <c r="AU2419" t="str">
        <f t="shared" si="432"/>
        <v>ntifying</v>
      </c>
      <c r="AV2419" t="str">
        <f t="shared" si="433"/>
        <v>tifying</v>
      </c>
      <c r="AW2419" s="19" t="str">
        <f t="shared" si="434"/>
        <v>tifying</v>
      </c>
      <c r="AX2419" s="25" t="s">
        <v>518</v>
      </c>
      <c r="AY2419" s="26" t="e">
        <f t="shared" si="426"/>
        <v>#VALUE!</v>
      </c>
      <c r="AZ2419" t="s">
        <v>519</v>
      </c>
      <c r="BA2419" s="21" t="e">
        <f t="shared" si="427"/>
        <v>#VALUE!</v>
      </c>
      <c r="BB2419" t="s">
        <v>520</v>
      </c>
      <c r="BC2419" t="s">
        <v>521</v>
      </c>
      <c r="BD2419" s="21" t="e">
        <f t="shared" si="428"/>
        <v>#VALUE!</v>
      </c>
      <c r="BE2419" t="s">
        <v>522</v>
      </c>
      <c r="BF2419" s="21" t="e">
        <f t="shared" si="429"/>
        <v>#VALUE!</v>
      </c>
      <c r="BG2419" t="s">
        <v>523</v>
      </c>
      <c r="BH2419" t="s">
        <v>524</v>
      </c>
      <c r="BI2419" s="21" t="e">
        <f t="shared" si="430"/>
        <v>#VALUE!</v>
      </c>
      <c r="BJ2419" t="s">
        <v>525</v>
      </c>
      <c r="BK2419" t="s">
        <v>526</v>
      </c>
      <c r="BL2419" s="27" t="e">
        <f t="shared" si="431"/>
        <v>#VALUE!</v>
      </c>
      <c r="BN2419" s="28"/>
      <c r="BP2419" s="29"/>
      <c r="BR2419" s="30"/>
    </row>
    <row r="2420" spans="1:70" hidden="1" outlineLevel="2" collapsed="1" x14ac:dyDescent="0.35">
      <c r="A2420" t="s">
        <v>443</v>
      </c>
      <c r="B2420" t="s">
        <v>443</v>
      </c>
      <c r="C2420" t="b">
        <v>0</v>
      </c>
      <c r="D2420" t="s">
        <v>439</v>
      </c>
      <c r="E2420" t="s">
        <v>557</v>
      </c>
      <c r="F2420" t="s">
        <v>550</v>
      </c>
      <c r="G2420" t="s">
        <v>1680</v>
      </c>
      <c r="H2420" t="s">
        <v>443</v>
      </c>
      <c r="I2420">
        <v>1</v>
      </c>
      <c r="J2420">
        <v>1</v>
      </c>
      <c r="K2420" t="s">
        <v>1660</v>
      </c>
      <c r="L2420" t="s">
        <v>1660</v>
      </c>
      <c r="M2420">
        <v>0</v>
      </c>
      <c r="N2420">
        <v>2</v>
      </c>
      <c r="O2420">
        <v>1</v>
      </c>
      <c r="P2420">
        <v>0</v>
      </c>
      <c r="Q2420">
        <v>1</v>
      </c>
      <c r="R2420">
        <v>1</v>
      </c>
      <c r="S2420">
        <v>715.85041999999999</v>
      </c>
      <c r="T2420">
        <v>1430.6935699999999</v>
      </c>
      <c r="U2420">
        <v>1430.69103</v>
      </c>
      <c r="V2420">
        <v>1.77</v>
      </c>
      <c r="W2420">
        <v>1.2700000000000001E-3</v>
      </c>
      <c r="X2420" t="s">
        <v>540</v>
      </c>
      <c r="Y2420" t="s">
        <v>541</v>
      </c>
      <c r="Z2420">
        <v>0</v>
      </c>
      <c r="AA2420">
        <v>30</v>
      </c>
      <c r="AB2420">
        <v>39.414999999999999</v>
      </c>
      <c r="AC2420">
        <v>23863</v>
      </c>
      <c r="AD2420" t="s">
        <v>554</v>
      </c>
      <c r="AE2420" t="s">
        <v>555</v>
      </c>
      <c r="AF2420" t="s">
        <v>443</v>
      </c>
      <c r="AG2420" t="s">
        <v>443</v>
      </c>
      <c r="AH2420">
        <v>61</v>
      </c>
      <c r="AI2420" t="b">
        <v>0</v>
      </c>
      <c r="AJ2420">
        <v>52</v>
      </c>
      <c r="AK2420">
        <v>35</v>
      </c>
      <c r="AL2420">
        <v>1.5130492911109601E-5</v>
      </c>
      <c r="AM2420">
        <v>0</v>
      </c>
      <c r="AN2420">
        <v>7.8679999999999999E-5</v>
      </c>
      <c r="AO2420">
        <v>34645808</v>
      </c>
      <c r="AP2420">
        <v>39.54</v>
      </c>
      <c r="AQ2420" t="str">
        <f t="shared" si="424"/>
        <v>Mascot (A5)</v>
      </c>
      <c r="AT2420" t="str">
        <f t="shared" si="425"/>
        <v>Mascot (A5)</v>
      </c>
      <c r="AU2420" t="str">
        <f t="shared" si="432"/>
        <v>cot (A5)</v>
      </c>
      <c r="AV2420" t="str">
        <f t="shared" si="433"/>
        <v>ot (A5)</v>
      </c>
      <c r="AW2420" s="19" t="str">
        <f t="shared" si="434"/>
        <v>ot (A5)</v>
      </c>
      <c r="AX2420" s="25">
        <v>1.77</v>
      </c>
      <c r="AY2420" s="26">
        <f t="shared" si="426"/>
        <v>7.1751412429378538E-4</v>
      </c>
      <c r="AZ2420">
        <v>1.2700000000000001E-3</v>
      </c>
      <c r="BA2420" s="21" t="e">
        <f t="shared" si="427"/>
        <v>#VALUE!</v>
      </c>
      <c r="BB2420" t="s">
        <v>540</v>
      </c>
      <c r="BC2420" t="s">
        <v>541</v>
      </c>
      <c r="BD2420" s="21" t="e">
        <f t="shared" si="428"/>
        <v>#VALUE!</v>
      </c>
      <c r="BE2420">
        <v>0</v>
      </c>
      <c r="BF2420" s="21" t="e">
        <f t="shared" si="429"/>
        <v>#VALUE!</v>
      </c>
      <c r="BG2420">
        <v>30</v>
      </c>
      <c r="BH2420">
        <v>39.414999999999999</v>
      </c>
      <c r="BI2420" s="21">
        <f t="shared" si="430"/>
        <v>605.42940504883927</v>
      </c>
      <c r="BJ2420">
        <v>23863</v>
      </c>
      <c r="BK2420" t="s">
        <v>554</v>
      </c>
      <c r="BL2420" s="27" t="e">
        <f t="shared" si="431"/>
        <v>#VALUE!</v>
      </c>
      <c r="BN2420" s="28"/>
      <c r="BP2420" s="29"/>
      <c r="BR2420" s="30"/>
    </row>
    <row r="2421" spans="1:70" hidden="1" outlineLevel="2" collapsed="1" x14ac:dyDescent="0.35">
      <c r="A2421" t="s">
        <v>443</v>
      </c>
      <c r="B2421" t="s">
        <v>443</v>
      </c>
      <c r="C2421" t="b">
        <v>0</v>
      </c>
      <c r="D2421" t="s">
        <v>439</v>
      </c>
      <c r="E2421" t="s">
        <v>538</v>
      </c>
      <c r="F2421" t="s">
        <v>550</v>
      </c>
      <c r="G2421" t="s">
        <v>1680</v>
      </c>
      <c r="H2421" t="s">
        <v>443</v>
      </c>
      <c r="I2421">
        <v>1</v>
      </c>
      <c r="J2421">
        <v>1</v>
      </c>
      <c r="K2421" t="s">
        <v>1660</v>
      </c>
      <c r="L2421" t="s">
        <v>1660</v>
      </c>
      <c r="M2421">
        <v>0</v>
      </c>
      <c r="N2421">
        <v>2</v>
      </c>
      <c r="O2421">
        <v>0.69579999999999997</v>
      </c>
      <c r="P2421">
        <v>0</v>
      </c>
      <c r="Q2421">
        <v>1</v>
      </c>
      <c r="R2421">
        <v>1</v>
      </c>
      <c r="S2421">
        <v>715.85041999999999</v>
      </c>
      <c r="T2421">
        <v>1430.6935699999999</v>
      </c>
      <c r="U2421">
        <v>1430.69103</v>
      </c>
      <c r="V2421">
        <v>1.77</v>
      </c>
      <c r="W2421">
        <v>1.2700000000000001E-3</v>
      </c>
      <c r="X2421" t="s">
        <v>540</v>
      </c>
      <c r="Y2421" t="s">
        <v>541</v>
      </c>
      <c r="Z2421">
        <v>0</v>
      </c>
      <c r="AA2421">
        <v>30</v>
      </c>
      <c r="AB2421">
        <v>39.414999999999999</v>
      </c>
      <c r="AC2421">
        <v>23863</v>
      </c>
      <c r="AD2421" t="s">
        <v>554</v>
      </c>
      <c r="AE2421" t="s">
        <v>555</v>
      </c>
      <c r="AF2421" t="s">
        <v>443</v>
      </c>
      <c r="AG2421">
        <v>2.86</v>
      </c>
      <c r="AH2421" t="s">
        <v>443</v>
      </c>
      <c r="AI2421" t="b">
        <v>0</v>
      </c>
      <c r="AJ2421" t="s">
        <v>443</v>
      </c>
      <c r="AK2421" t="s">
        <v>443</v>
      </c>
      <c r="AL2421" t="s">
        <v>443</v>
      </c>
      <c r="AM2421">
        <v>0</v>
      </c>
      <c r="AN2421">
        <v>1.3960000000000001E-4</v>
      </c>
      <c r="AO2421">
        <v>34645808</v>
      </c>
      <c r="AP2421">
        <v>39.54</v>
      </c>
      <c r="AQ2421" t="str">
        <f t="shared" si="424"/>
        <v>Sequest HT (A2)</v>
      </c>
      <c r="AT2421" t="str">
        <f t="shared" si="425"/>
        <v>Sequest HT (A2</v>
      </c>
      <c r="AU2421" t="str">
        <f t="shared" si="432"/>
        <v xml:space="preserve">uest HT </v>
      </c>
      <c r="AV2421" t="str">
        <f t="shared" si="433"/>
        <v xml:space="preserve">est HT </v>
      </c>
      <c r="AW2421" s="19" t="str">
        <f t="shared" si="434"/>
        <v xml:space="preserve">est HT </v>
      </c>
      <c r="AX2421" s="25">
        <v>1.77</v>
      </c>
      <c r="AY2421" s="26">
        <f t="shared" si="426"/>
        <v>7.1751412429378538E-4</v>
      </c>
      <c r="AZ2421">
        <v>1.2700000000000001E-3</v>
      </c>
      <c r="BA2421" s="21" t="e">
        <f t="shared" si="427"/>
        <v>#VALUE!</v>
      </c>
      <c r="BB2421" t="s">
        <v>540</v>
      </c>
      <c r="BC2421" t="s">
        <v>541</v>
      </c>
      <c r="BD2421" s="21" t="e">
        <f t="shared" si="428"/>
        <v>#VALUE!</v>
      </c>
      <c r="BE2421">
        <v>0</v>
      </c>
      <c r="BF2421" s="21" t="e">
        <f t="shared" si="429"/>
        <v>#VALUE!</v>
      </c>
      <c r="BG2421">
        <v>30</v>
      </c>
      <c r="BH2421">
        <v>39.414999999999999</v>
      </c>
      <c r="BI2421" s="21">
        <f t="shared" si="430"/>
        <v>605.42940504883927</v>
      </c>
      <c r="BJ2421">
        <v>23863</v>
      </c>
      <c r="BK2421" t="s">
        <v>554</v>
      </c>
      <c r="BL2421" s="27" t="e">
        <f t="shared" si="431"/>
        <v>#VALUE!</v>
      </c>
      <c r="BN2421" s="28"/>
      <c r="BP2421" s="29"/>
      <c r="BR2421" s="30"/>
    </row>
    <row r="2422" spans="1:70" hidden="1" outlineLevel="1" x14ac:dyDescent="0.35">
      <c r="A2422" t="s">
        <v>443</v>
      </c>
      <c r="B2422" t="b">
        <v>0</v>
      </c>
      <c r="C2422" t="s">
        <v>439</v>
      </c>
      <c r="D2422" t="s">
        <v>1684</v>
      </c>
      <c r="E2422" t="s">
        <v>443</v>
      </c>
      <c r="F2422" t="s">
        <v>443</v>
      </c>
      <c r="G2422" t="b">
        <v>0</v>
      </c>
      <c r="H2422">
        <v>1</v>
      </c>
      <c r="I2422">
        <v>1</v>
      </c>
      <c r="J2422">
        <v>5</v>
      </c>
      <c r="K2422" t="s">
        <v>1660</v>
      </c>
      <c r="L2422" t="s">
        <v>1685</v>
      </c>
      <c r="M2422">
        <v>0</v>
      </c>
      <c r="N2422">
        <v>1397.78862</v>
      </c>
      <c r="O2422">
        <v>0</v>
      </c>
      <c r="P2422">
        <v>199.9</v>
      </c>
      <c r="Q2422">
        <v>197.3</v>
      </c>
      <c r="R2422">
        <v>229.7</v>
      </c>
      <c r="S2422" t="s">
        <v>443</v>
      </c>
      <c r="T2422" t="s">
        <v>443</v>
      </c>
      <c r="U2422">
        <v>153.19999999999999</v>
      </c>
      <c r="V2422" t="s">
        <v>443</v>
      </c>
      <c r="W2422">
        <v>119.9</v>
      </c>
      <c r="X2422" t="s">
        <v>443</v>
      </c>
      <c r="Y2422" t="s">
        <v>443</v>
      </c>
      <c r="Z2422" t="s">
        <v>439</v>
      </c>
      <c r="AA2422" t="s">
        <v>439</v>
      </c>
      <c r="AB2422" t="s">
        <v>439</v>
      </c>
      <c r="AC2422" t="s">
        <v>445</v>
      </c>
      <c r="AD2422" t="s">
        <v>445</v>
      </c>
      <c r="AE2422" t="s">
        <v>444</v>
      </c>
      <c r="AF2422" t="s">
        <v>445</v>
      </c>
      <c r="AG2422" t="s">
        <v>444</v>
      </c>
      <c r="AH2422" t="s">
        <v>445</v>
      </c>
      <c r="AI2422" t="s">
        <v>439</v>
      </c>
      <c r="AJ2422" t="s">
        <v>439</v>
      </c>
      <c r="AK2422">
        <v>0</v>
      </c>
      <c r="AL2422">
        <v>0</v>
      </c>
      <c r="AM2422">
        <v>1.7560000000000001E-4</v>
      </c>
      <c r="AN2422">
        <v>1.7049999999999999E-3</v>
      </c>
      <c r="AO2422">
        <v>2.4900000000000002</v>
      </c>
      <c r="AP2422">
        <v>50</v>
      </c>
      <c r="AQ2422" t="str">
        <f t="shared" si="424"/>
        <v/>
      </c>
      <c r="AR2422" t="s">
        <v>1686</v>
      </c>
      <c r="AS2422" t="s">
        <v>1687</v>
      </c>
      <c r="AT2422" t="str">
        <f t="shared" si="425"/>
        <v/>
      </c>
      <c r="AU2422" t="str">
        <f t="shared" si="432"/>
        <v/>
      </c>
      <c r="AV2422" t="str">
        <f t="shared" si="433"/>
        <v/>
      </c>
      <c r="AW2422" s="19" t="str">
        <f t="shared" si="434"/>
        <v/>
      </c>
      <c r="AX2422" s="25" t="s">
        <v>443</v>
      </c>
      <c r="AY2422" s="26" t="e">
        <f t="shared" si="426"/>
        <v>#VALUE!</v>
      </c>
      <c r="AZ2422">
        <v>119.9</v>
      </c>
      <c r="BA2422" s="21" t="e">
        <f t="shared" si="427"/>
        <v>#VALUE!</v>
      </c>
      <c r="BB2422" t="s">
        <v>443</v>
      </c>
      <c r="BC2422" t="s">
        <v>443</v>
      </c>
      <c r="BD2422" s="21" t="e">
        <f t="shared" si="428"/>
        <v>#VALUE!</v>
      </c>
      <c r="BE2422" t="s">
        <v>439</v>
      </c>
      <c r="BF2422" s="21" t="e">
        <f t="shared" si="429"/>
        <v>#VALUE!</v>
      </c>
      <c r="BG2422" t="s">
        <v>439</v>
      </c>
      <c r="BH2422" t="s">
        <v>439</v>
      </c>
      <c r="BI2422" s="21" t="e">
        <f t="shared" si="430"/>
        <v>#VALUE!</v>
      </c>
      <c r="BJ2422" t="s">
        <v>445</v>
      </c>
      <c r="BK2422" t="s">
        <v>445</v>
      </c>
      <c r="BL2422" s="27" t="e">
        <f t="shared" si="431"/>
        <v>#VALUE!</v>
      </c>
      <c r="BN2422" s="28"/>
      <c r="BP2422" s="29"/>
      <c r="BR2422" s="30"/>
    </row>
    <row r="2423" spans="1:70" hidden="1" outlineLevel="2" collapsed="1" x14ac:dyDescent="0.35">
      <c r="A2423" t="s">
        <v>443</v>
      </c>
      <c r="B2423" t="s">
        <v>443</v>
      </c>
      <c r="C2423" t="s">
        <v>457</v>
      </c>
      <c r="D2423" t="s">
        <v>458</v>
      </c>
      <c r="E2423" t="s">
        <v>508</v>
      </c>
      <c r="F2423" t="s">
        <v>509</v>
      </c>
      <c r="G2423" t="s">
        <v>459</v>
      </c>
      <c r="H2423" t="s">
        <v>460</v>
      </c>
      <c r="I2423" t="s">
        <v>463</v>
      </c>
      <c r="J2423" t="s">
        <v>464</v>
      </c>
      <c r="K2423" t="s">
        <v>466</v>
      </c>
      <c r="L2423" t="s">
        <v>510</v>
      </c>
      <c r="M2423" t="s">
        <v>468</v>
      </c>
      <c r="N2423" t="s">
        <v>511</v>
      </c>
      <c r="O2423" t="s">
        <v>512</v>
      </c>
      <c r="P2423" t="s">
        <v>513</v>
      </c>
      <c r="Q2423" t="s">
        <v>514</v>
      </c>
      <c r="R2423" t="s">
        <v>515</v>
      </c>
      <c r="S2423" t="s">
        <v>516</v>
      </c>
      <c r="T2423" t="s">
        <v>517</v>
      </c>
      <c r="U2423" t="s">
        <v>469</v>
      </c>
      <c r="V2423" t="s">
        <v>518</v>
      </c>
      <c r="W2423" t="s">
        <v>519</v>
      </c>
      <c r="X2423" t="s">
        <v>520</v>
      </c>
      <c r="Y2423" t="s">
        <v>521</v>
      </c>
      <c r="Z2423" t="s">
        <v>522</v>
      </c>
      <c r="AA2423" t="s">
        <v>523</v>
      </c>
      <c r="AB2423" t="s">
        <v>524</v>
      </c>
      <c r="AC2423" t="s">
        <v>525</v>
      </c>
      <c r="AD2423" t="s">
        <v>526</v>
      </c>
      <c r="AE2423" t="s">
        <v>527</v>
      </c>
      <c r="AF2423" t="s">
        <v>480</v>
      </c>
      <c r="AG2423" t="s">
        <v>528</v>
      </c>
      <c r="AH2423" t="s">
        <v>529</v>
      </c>
      <c r="AI2423" t="s">
        <v>462</v>
      </c>
      <c r="AJ2423" t="s">
        <v>530</v>
      </c>
      <c r="AK2423" t="s">
        <v>531</v>
      </c>
      <c r="AL2423" t="s">
        <v>532</v>
      </c>
      <c r="AM2423" t="s">
        <v>533</v>
      </c>
      <c r="AN2423" t="s">
        <v>534</v>
      </c>
      <c r="AO2423" t="s">
        <v>535</v>
      </c>
      <c r="AP2423" t="s">
        <v>536</v>
      </c>
      <c r="AQ2423" t="str">
        <f t="shared" si="424"/>
        <v>Identifying Node</v>
      </c>
      <c r="AT2423" t="str">
        <f t="shared" si="425"/>
        <v>Identifying No</v>
      </c>
      <c r="AU2423" t="str">
        <f t="shared" si="432"/>
        <v>ntifying</v>
      </c>
      <c r="AV2423" t="str">
        <f t="shared" si="433"/>
        <v>tifying</v>
      </c>
      <c r="AW2423" s="19" t="str">
        <f t="shared" si="434"/>
        <v>tifying</v>
      </c>
      <c r="AX2423" s="25" t="s">
        <v>518</v>
      </c>
      <c r="AY2423" s="26" t="e">
        <f t="shared" si="426"/>
        <v>#VALUE!</v>
      </c>
      <c r="AZ2423" t="s">
        <v>519</v>
      </c>
      <c r="BA2423" s="21" t="e">
        <f t="shared" si="427"/>
        <v>#VALUE!</v>
      </c>
      <c r="BB2423" t="s">
        <v>520</v>
      </c>
      <c r="BC2423" t="s">
        <v>521</v>
      </c>
      <c r="BD2423" s="21" t="e">
        <f t="shared" si="428"/>
        <v>#VALUE!</v>
      </c>
      <c r="BE2423" t="s">
        <v>522</v>
      </c>
      <c r="BF2423" s="21" t="e">
        <f t="shared" si="429"/>
        <v>#VALUE!</v>
      </c>
      <c r="BG2423" t="s">
        <v>523</v>
      </c>
      <c r="BH2423" t="s">
        <v>524</v>
      </c>
      <c r="BI2423" s="21" t="e">
        <f t="shared" si="430"/>
        <v>#VALUE!</v>
      </c>
      <c r="BJ2423" t="s">
        <v>525</v>
      </c>
      <c r="BK2423" t="s">
        <v>526</v>
      </c>
      <c r="BL2423" s="27" t="e">
        <f t="shared" si="431"/>
        <v>#VALUE!</v>
      </c>
      <c r="BN2423" s="28"/>
      <c r="BP2423" s="29"/>
      <c r="BR2423" s="30"/>
    </row>
    <row r="2424" spans="1:70" hidden="1" outlineLevel="2" collapsed="1" x14ac:dyDescent="0.35">
      <c r="A2424" t="s">
        <v>443</v>
      </c>
      <c r="B2424" t="s">
        <v>443</v>
      </c>
      <c r="C2424" t="b">
        <v>0</v>
      </c>
      <c r="D2424" t="s">
        <v>439</v>
      </c>
      <c r="E2424" t="s">
        <v>538</v>
      </c>
      <c r="F2424" t="s">
        <v>539</v>
      </c>
      <c r="G2424" t="s">
        <v>1684</v>
      </c>
      <c r="H2424" t="s">
        <v>443</v>
      </c>
      <c r="I2424">
        <v>1</v>
      </c>
      <c r="J2424">
        <v>1</v>
      </c>
      <c r="K2424" t="s">
        <v>1660</v>
      </c>
      <c r="L2424" t="s">
        <v>1660</v>
      </c>
      <c r="M2424">
        <v>0</v>
      </c>
      <c r="N2424">
        <v>2</v>
      </c>
      <c r="O2424">
        <v>0.62239999999999995</v>
      </c>
      <c r="P2424">
        <v>0</v>
      </c>
      <c r="Q2424">
        <v>1</v>
      </c>
      <c r="R2424">
        <v>1</v>
      </c>
      <c r="S2424">
        <v>699.39799000000005</v>
      </c>
      <c r="T2424">
        <v>1397.7887000000001</v>
      </c>
      <c r="U2424">
        <v>1397.78862</v>
      </c>
      <c r="V2424">
        <v>0.06</v>
      </c>
      <c r="W2424">
        <v>4.0000000000000003E-5</v>
      </c>
      <c r="X2424" t="s">
        <v>540</v>
      </c>
      <c r="Y2424" t="s">
        <v>541</v>
      </c>
      <c r="Z2424">
        <v>13.75229</v>
      </c>
      <c r="AA2424">
        <v>23.5</v>
      </c>
      <c r="AB2424">
        <v>55.657899999999998</v>
      </c>
      <c r="AC2424">
        <v>38390</v>
      </c>
      <c r="AD2424" t="s">
        <v>554</v>
      </c>
      <c r="AE2424" t="s">
        <v>555</v>
      </c>
      <c r="AF2424" t="s">
        <v>443</v>
      </c>
      <c r="AG2424">
        <v>2.41</v>
      </c>
      <c r="AH2424" t="s">
        <v>443</v>
      </c>
      <c r="AI2424" t="b">
        <v>0</v>
      </c>
      <c r="AJ2424" t="s">
        <v>443</v>
      </c>
      <c r="AK2424" t="s">
        <v>443</v>
      </c>
      <c r="AL2424" t="s">
        <v>443</v>
      </c>
      <c r="AM2424">
        <v>0</v>
      </c>
      <c r="AN2424">
        <v>1.604E-4</v>
      </c>
      <c r="AO2424">
        <v>44177180</v>
      </c>
      <c r="AP2424">
        <v>55.65</v>
      </c>
      <c r="AQ2424" t="str">
        <f t="shared" si="424"/>
        <v>Sequest HT (A2)</v>
      </c>
      <c r="AT2424" t="str">
        <f t="shared" si="425"/>
        <v>Sequest HT (A2</v>
      </c>
      <c r="AU2424" t="str">
        <f t="shared" si="432"/>
        <v xml:space="preserve">uest HT </v>
      </c>
      <c r="AV2424" t="str">
        <f t="shared" si="433"/>
        <v xml:space="preserve">est HT </v>
      </c>
      <c r="AW2424" s="19" t="str">
        <f t="shared" si="434"/>
        <v xml:space="preserve">est HT </v>
      </c>
      <c r="AX2424" s="25">
        <v>0.06</v>
      </c>
      <c r="AY2424" s="26">
        <f t="shared" si="426"/>
        <v>6.6666666666666675E-4</v>
      </c>
      <c r="AZ2424">
        <v>4.0000000000000003E-5</v>
      </c>
      <c r="BA2424" s="21" t="e">
        <f t="shared" si="427"/>
        <v>#VALUE!</v>
      </c>
      <c r="BB2424" t="s">
        <v>540</v>
      </c>
      <c r="BC2424" t="s">
        <v>541</v>
      </c>
      <c r="BD2424" s="21" t="e">
        <f t="shared" si="428"/>
        <v>#VALUE!</v>
      </c>
      <c r="BE2424">
        <v>13.75229</v>
      </c>
      <c r="BF2424" s="21" t="e">
        <f t="shared" si="429"/>
        <v>#VALUE!</v>
      </c>
      <c r="BG2424">
        <v>23.5</v>
      </c>
      <c r="BH2424">
        <v>55.657899999999998</v>
      </c>
      <c r="BI2424" s="21">
        <f t="shared" si="430"/>
        <v>689.74934375892735</v>
      </c>
      <c r="BJ2424">
        <v>38390</v>
      </c>
      <c r="BK2424" t="s">
        <v>554</v>
      </c>
      <c r="BL2424" s="27" t="e">
        <f t="shared" si="431"/>
        <v>#VALUE!</v>
      </c>
      <c r="BN2424" s="28"/>
      <c r="BP2424" s="29"/>
      <c r="BR2424" s="30"/>
    </row>
    <row r="2425" spans="1:70" hidden="1" outlineLevel="2" collapsed="1" x14ac:dyDescent="0.35">
      <c r="A2425" t="s">
        <v>443</v>
      </c>
      <c r="B2425" t="s">
        <v>443</v>
      </c>
      <c r="C2425" t="b">
        <v>0</v>
      </c>
      <c r="D2425" t="s">
        <v>439</v>
      </c>
      <c r="E2425" t="s">
        <v>557</v>
      </c>
      <c r="F2425" t="s">
        <v>550</v>
      </c>
      <c r="G2425" t="s">
        <v>1684</v>
      </c>
      <c r="H2425" t="s">
        <v>443</v>
      </c>
      <c r="I2425">
        <v>1</v>
      </c>
      <c r="J2425">
        <v>1</v>
      </c>
      <c r="K2425" t="s">
        <v>1660</v>
      </c>
      <c r="L2425" t="s">
        <v>1660</v>
      </c>
      <c r="M2425">
        <v>0</v>
      </c>
      <c r="N2425">
        <v>2</v>
      </c>
      <c r="O2425">
        <v>1</v>
      </c>
      <c r="P2425">
        <v>0</v>
      </c>
      <c r="Q2425">
        <v>1</v>
      </c>
      <c r="R2425">
        <v>1</v>
      </c>
      <c r="S2425">
        <v>699.39837</v>
      </c>
      <c r="T2425">
        <v>1397.78946</v>
      </c>
      <c r="U2425">
        <v>1397.78862</v>
      </c>
      <c r="V2425">
        <v>0.6</v>
      </c>
      <c r="W2425">
        <v>4.2000000000000002E-4</v>
      </c>
      <c r="X2425" t="s">
        <v>540</v>
      </c>
      <c r="Y2425" t="s">
        <v>541</v>
      </c>
      <c r="Z2425">
        <v>9.9642879999999998</v>
      </c>
      <c r="AA2425">
        <v>5.7990000000000004</v>
      </c>
      <c r="AB2425">
        <v>55.677999999999997</v>
      </c>
      <c r="AC2425">
        <v>38859</v>
      </c>
      <c r="AD2425" t="s">
        <v>551</v>
      </c>
      <c r="AE2425" t="s">
        <v>552</v>
      </c>
      <c r="AF2425" t="s">
        <v>443</v>
      </c>
      <c r="AG2425" t="s">
        <v>443</v>
      </c>
      <c r="AH2425">
        <v>62</v>
      </c>
      <c r="AI2425" t="b">
        <v>0</v>
      </c>
      <c r="AJ2425">
        <v>51</v>
      </c>
      <c r="AK2425">
        <v>34</v>
      </c>
      <c r="AL2425">
        <v>8.9562168104343099E-6</v>
      </c>
      <c r="AM2425">
        <v>0</v>
      </c>
      <c r="AN2425">
        <v>9.525E-4</v>
      </c>
      <c r="AO2425">
        <v>57677292</v>
      </c>
      <c r="AP2425">
        <v>55.66</v>
      </c>
      <c r="AQ2425" t="str">
        <f t="shared" si="424"/>
        <v>Mascot (A5)</v>
      </c>
      <c r="AT2425" t="str">
        <f t="shared" si="425"/>
        <v>Mascot (A5)</v>
      </c>
      <c r="AU2425" t="str">
        <f t="shared" si="432"/>
        <v>cot (A5)</v>
      </c>
      <c r="AV2425" t="str">
        <f t="shared" si="433"/>
        <v>ot (A5)</v>
      </c>
      <c r="AW2425" s="19" t="str">
        <f t="shared" si="434"/>
        <v>ot (A5)</v>
      </c>
      <c r="AX2425" s="25">
        <v>0.6</v>
      </c>
      <c r="AY2425" s="26">
        <f t="shared" si="426"/>
        <v>7.000000000000001E-4</v>
      </c>
      <c r="AZ2425">
        <v>4.2000000000000002E-4</v>
      </c>
      <c r="BA2425" s="21" t="e">
        <f t="shared" si="427"/>
        <v>#VALUE!</v>
      </c>
      <c r="BB2425" t="s">
        <v>540</v>
      </c>
      <c r="BC2425" t="s">
        <v>541</v>
      </c>
      <c r="BD2425" s="21" t="e">
        <f t="shared" si="428"/>
        <v>#VALUE!</v>
      </c>
      <c r="BE2425">
        <v>9.9642879999999998</v>
      </c>
      <c r="BF2425" s="21" t="e">
        <f t="shared" si="429"/>
        <v>#VALUE!</v>
      </c>
      <c r="BG2425">
        <v>5.7990000000000004</v>
      </c>
      <c r="BH2425">
        <v>55.677999999999997</v>
      </c>
      <c r="BI2425" s="21">
        <f t="shared" si="430"/>
        <v>697.92377599770111</v>
      </c>
      <c r="BJ2425">
        <v>38859</v>
      </c>
      <c r="BK2425" t="s">
        <v>551</v>
      </c>
      <c r="BL2425" s="27" t="e">
        <f t="shared" si="431"/>
        <v>#VALUE!</v>
      </c>
      <c r="BN2425" s="28"/>
      <c r="BP2425" s="29"/>
      <c r="BR2425" s="30"/>
    </row>
    <row r="2426" spans="1:70" hidden="1" outlineLevel="2" collapsed="1" x14ac:dyDescent="0.35">
      <c r="A2426" t="s">
        <v>443</v>
      </c>
      <c r="B2426" t="s">
        <v>443</v>
      </c>
      <c r="C2426" t="b">
        <v>0</v>
      </c>
      <c r="D2426" t="s">
        <v>439</v>
      </c>
      <c r="E2426" t="s">
        <v>538</v>
      </c>
      <c r="F2426" t="s">
        <v>550</v>
      </c>
      <c r="G2426" t="s">
        <v>1684</v>
      </c>
      <c r="H2426" t="s">
        <v>443</v>
      </c>
      <c r="I2426">
        <v>1</v>
      </c>
      <c r="J2426">
        <v>1</v>
      </c>
      <c r="K2426" t="s">
        <v>1660</v>
      </c>
      <c r="L2426" t="s">
        <v>1660</v>
      </c>
      <c r="M2426">
        <v>0</v>
      </c>
      <c r="N2426">
        <v>2</v>
      </c>
      <c r="O2426">
        <v>0.69479999999999997</v>
      </c>
      <c r="P2426">
        <v>0</v>
      </c>
      <c r="Q2426">
        <v>1</v>
      </c>
      <c r="R2426">
        <v>1</v>
      </c>
      <c r="S2426">
        <v>699.39837</v>
      </c>
      <c r="T2426">
        <v>1397.78946</v>
      </c>
      <c r="U2426">
        <v>1397.78862</v>
      </c>
      <c r="V2426">
        <v>0.6</v>
      </c>
      <c r="W2426">
        <v>4.2000000000000002E-4</v>
      </c>
      <c r="X2426" t="s">
        <v>540</v>
      </c>
      <c r="Y2426" t="s">
        <v>541</v>
      </c>
      <c r="Z2426">
        <v>9.9642879999999998</v>
      </c>
      <c r="AA2426">
        <v>5.7990000000000004</v>
      </c>
      <c r="AB2426">
        <v>55.677999999999997</v>
      </c>
      <c r="AC2426">
        <v>38859</v>
      </c>
      <c r="AD2426" t="s">
        <v>551</v>
      </c>
      <c r="AE2426" t="s">
        <v>552</v>
      </c>
      <c r="AF2426" t="s">
        <v>443</v>
      </c>
      <c r="AG2426">
        <v>2.4900000000000002</v>
      </c>
      <c r="AH2426" t="s">
        <v>443</v>
      </c>
      <c r="AI2426" t="b">
        <v>0</v>
      </c>
      <c r="AJ2426" t="s">
        <v>443</v>
      </c>
      <c r="AK2426" t="s">
        <v>443</v>
      </c>
      <c r="AL2426" t="s">
        <v>443</v>
      </c>
      <c r="AM2426">
        <v>0</v>
      </c>
      <c r="AN2426">
        <v>1.7049999999999999E-3</v>
      </c>
      <c r="AO2426">
        <v>57677292</v>
      </c>
      <c r="AP2426">
        <v>55.66</v>
      </c>
      <c r="AQ2426" t="str">
        <f t="shared" si="424"/>
        <v>Sequest HT (A2)</v>
      </c>
      <c r="AT2426" t="str">
        <f t="shared" si="425"/>
        <v>Sequest HT (A2</v>
      </c>
      <c r="AU2426" t="str">
        <f t="shared" si="432"/>
        <v xml:space="preserve">uest HT </v>
      </c>
      <c r="AV2426" t="str">
        <f t="shared" si="433"/>
        <v xml:space="preserve">est HT </v>
      </c>
      <c r="AW2426" s="19" t="str">
        <f t="shared" si="434"/>
        <v xml:space="preserve">est HT </v>
      </c>
      <c r="AX2426" s="25">
        <v>0.6</v>
      </c>
      <c r="AY2426" s="26">
        <f t="shared" si="426"/>
        <v>7.000000000000001E-4</v>
      </c>
      <c r="AZ2426">
        <v>4.2000000000000002E-4</v>
      </c>
      <c r="BA2426" s="21" t="e">
        <f t="shared" si="427"/>
        <v>#VALUE!</v>
      </c>
      <c r="BB2426" t="s">
        <v>540</v>
      </c>
      <c r="BC2426" t="s">
        <v>541</v>
      </c>
      <c r="BD2426" s="21" t="e">
        <f t="shared" si="428"/>
        <v>#VALUE!</v>
      </c>
      <c r="BE2426">
        <v>9.9642879999999998</v>
      </c>
      <c r="BF2426" s="21" t="e">
        <f t="shared" si="429"/>
        <v>#VALUE!</v>
      </c>
      <c r="BG2426">
        <v>5.7990000000000004</v>
      </c>
      <c r="BH2426">
        <v>55.677999999999997</v>
      </c>
      <c r="BI2426" s="21">
        <f t="shared" si="430"/>
        <v>697.92377599770111</v>
      </c>
      <c r="BJ2426">
        <v>38859</v>
      </c>
      <c r="BK2426" t="s">
        <v>551</v>
      </c>
      <c r="BL2426" s="27" t="e">
        <f t="shared" si="431"/>
        <v>#VALUE!</v>
      </c>
      <c r="BN2426" s="28"/>
      <c r="BP2426" s="29"/>
      <c r="BR2426" s="30"/>
    </row>
    <row r="2427" spans="1:70" hidden="1" outlineLevel="2" collapsed="1" x14ac:dyDescent="0.35">
      <c r="A2427" t="s">
        <v>443</v>
      </c>
      <c r="B2427" t="s">
        <v>443</v>
      </c>
      <c r="C2427" t="b">
        <v>0</v>
      </c>
      <c r="D2427" t="s">
        <v>439</v>
      </c>
      <c r="E2427" t="s">
        <v>538</v>
      </c>
      <c r="F2427" t="s">
        <v>550</v>
      </c>
      <c r="G2427" t="s">
        <v>1684</v>
      </c>
      <c r="H2427" t="s">
        <v>443</v>
      </c>
      <c r="I2427">
        <v>1</v>
      </c>
      <c r="J2427">
        <v>1</v>
      </c>
      <c r="K2427" t="s">
        <v>1660</v>
      </c>
      <c r="L2427" t="s">
        <v>1660</v>
      </c>
      <c r="M2427">
        <v>0</v>
      </c>
      <c r="N2427">
        <v>2</v>
      </c>
      <c r="O2427">
        <v>0.56100000000000005</v>
      </c>
      <c r="P2427">
        <v>0</v>
      </c>
      <c r="Q2427">
        <v>1</v>
      </c>
      <c r="R2427">
        <v>1</v>
      </c>
      <c r="S2427">
        <v>699.39838999999995</v>
      </c>
      <c r="T2427">
        <v>1397.7895100000001</v>
      </c>
      <c r="U2427">
        <v>1397.78862</v>
      </c>
      <c r="V2427">
        <v>0.63</v>
      </c>
      <c r="W2427">
        <v>4.4000000000000002E-4</v>
      </c>
      <c r="X2427" t="s">
        <v>540</v>
      </c>
      <c r="Y2427" t="s">
        <v>541</v>
      </c>
      <c r="Z2427">
        <v>22.04438</v>
      </c>
      <c r="AA2427">
        <v>23.5</v>
      </c>
      <c r="AB2427">
        <v>55.685299999999998</v>
      </c>
      <c r="AC2427">
        <v>38525</v>
      </c>
      <c r="AD2427" t="s">
        <v>568</v>
      </c>
      <c r="AE2427" t="s">
        <v>569</v>
      </c>
      <c r="AF2427" t="s">
        <v>443</v>
      </c>
      <c r="AG2427">
        <v>2.46</v>
      </c>
      <c r="AH2427" t="s">
        <v>443</v>
      </c>
      <c r="AI2427" t="b">
        <v>0</v>
      </c>
      <c r="AJ2427" t="s">
        <v>443</v>
      </c>
      <c r="AK2427" t="s">
        <v>443</v>
      </c>
      <c r="AL2427" t="s">
        <v>443</v>
      </c>
      <c r="AM2427">
        <v>0</v>
      </c>
      <c r="AN2427">
        <v>1.915E-3</v>
      </c>
      <c r="AO2427">
        <v>16896510</v>
      </c>
      <c r="AP2427">
        <v>55.63</v>
      </c>
      <c r="AQ2427" t="str">
        <f t="shared" si="424"/>
        <v>Sequest HT (A2)</v>
      </c>
      <c r="AT2427" t="str">
        <f t="shared" si="425"/>
        <v>Sequest HT (A2</v>
      </c>
      <c r="AU2427" t="str">
        <f t="shared" si="432"/>
        <v xml:space="preserve">uest HT </v>
      </c>
      <c r="AV2427" t="str">
        <f t="shared" si="433"/>
        <v xml:space="preserve">est HT </v>
      </c>
      <c r="AW2427" s="19" t="str">
        <f t="shared" si="434"/>
        <v xml:space="preserve">est HT </v>
      </c>
      <c r="AX2427" s="25">
        <v>0.63</v>
      </c>
      <c r="AY2427" s="26">
        <f t="shared" si="426"/>
        <v>6.9841269841269848E-4</v>
      </c>
      <c r="AZ2427">
        <v>4.4000000000000002E-4</v>
      </c>
      <c r="BA2427" s="21" t="e">
        <f t="shared" si="427"/>
        <v>#VALUE!</v>
      </c>
      <c r="BB2427" t="s">
        <v>540</v>
      </c>
      <c r="BC2427" t="s">
        <v>541</v>
      </c>
      <c r="BD2427" s="21" t="e">
        <f t="shared" si="428"/>
        <v>#VALUE!</v>
      </c>
      <c r="BE2427">
        <v>22.04438</v>
      </c>
      <c r="BF2427" s="21" t="e">
        <f t="shared" si="429"/>
        <v>#VALUE!</v>
      </c>
      <c r="BG2427">
        <v>23.5</v>
      </c>
      <c r="BH2427">
        <v>55.685299999999998</v>
      </c>
      <c r="BI2427" s="21">
        <f t="shared" si="430"/>
        <v>691.83429019867003</v>
      </c>
      <c r="BJ2427">
        <v>38525</v>
      </c>
      <c r="BK2427" t="s">
        <v>568</v>
      </c>
      <c r="BL2427" s="27" t="e">
        <f t="shared" si="431"/>
        <v>#VALUE!</v>
      </c>
      <c r="BN2427" s="28"/>
      <c r="BP2427" s="29"/>
      <c r="BR2427" s="30"/>
    </row>
    <row r="2428" spans="1:70" hidden="1" outlineLevel="2" collapsed="1" x14ac:dyDescent="0.35">
      <c r="A2428" t="s">
        <v>443</v>
      </c>
      <c r="B2428" t="s">
        <v>443</v>
      </c>
      <c r="C2428" t="b">
        <v>0</v>
      </c>
      <c r="D2428" t="s">
        <v>439</v>
      </c>
      <c r="E2428" t="s">
        <v>557</v>
      </c>
      <c r="F2428" t="s">
        <v>550</v>
      </c>
      <c r="G2428" t="s">
        <v>1684</v>
      </c>
      <c r="H2428" t="s">
        <v>443</v>
      </c>
      <c r="I2428">
        <v>1</v>
      </c>
      <c r="J2428">
        <v>1</v>
      </c>
      <c r="K2428" t="s">
        <v>1660</v>
      </c>
      <c r="L2428" t="s">
        <v>1660</v>
      </c>
      <c r="M2428">
        <v>0</v>
      </c>
      <c r="N2428">
        <v>2</v>
      </c>
      <c r="O2428">
        <v>1</v>
      </c>
      <c r="P2428">
        <v>0</v>
      </c>
      <c r="Q2428">
        <v>1</v>
      </c>
      <c r="R2428">
        <v>1</v>
      </c>
      <c r="S2428">
        <v>699.39838999999995</v>
      </c>
      <c r="T2428">
        <v>1397.7895100000001</v>
      </c>
      <c r="U2428">
        <v>1397.78862</v>
      </c>
      <c r="V2428">
        <v>0.63</v>
      </c>
      <c r="W2428">
        <v>4.4000000000000002E-4</v>
      </c>
      <c r="X2428" t="s">
        <v>540</v>
      </c>
      <c r="Y2428" t="s">
        <v>541</v>
      </c>
      <c r="Z2428">
        <v>22.04438</v>
      </c>
      <c r="AA2428">
        <v>23.5</v>
      </c>
      <c r="AB2428">
        <v>55.685299999999998</v>
      </c>
      <c r="AC2428">
        <v>38525</v>
      </c>
      <c r="AD2428" t="s">
        <v>568</v>
      </c>
      <c r="AE2428" t="s">
        <v>569</v>
      </c>
      <c r="AF2428" t="s">
        <v>443</v>
      </c>
      <c r="AG2428" t="s">
        <v>443</v>
      </c>
      <c r="AH2428">
        <v>56</v>
      </c>
      <c r="AI2428" t="b">
        <v>0</v>
      </c>
      <c r="AJ2428">
        <v>51</v>
      </c>
      <c r="AK2428">
        <v>34</v>
      </c>
      <c r="AL2428">
        <v>3.5247198015447202E-5</v>
      </c>
      <c r="AM2428">
        <v>0</v>
      </c>
      <c r="AN2428">
        <v>3.9589999999999998E-3</v>
      </c>
      <c r="AO2428">
        <v>16896510</v>
      </c>
      <c r="AP2428">
        <v>55.63</v>
      </c>
      <c r="AQ2428" t="str">
        <f t="shared" si="424"/>
        <v>Mascot (A5)</v>
      </c>
      <c r="AT2428" t="str">
        <f t="shared" si="425"/>
        <v>Mascot (A5)</v>
      </c>
      <c r="AU2428" t="str">
        <f t="shared" si="432"/>
        <v>cot (A5)</v>
      </c>
      <c r="AV2428" t="str">
        <f t="shared" si="433"/>
        <v>ot (A5)</v>
      </c>
      <c r="AW2428" s="19" t="str">
        <f t="shared" si="434"/>
        <v>ot (A5)</v>
      </c>
      <c r="AX2428" s="25">
        <v>0.63</v>
      </c>
      <c r="AY2428" s="26">
        <f t="shared" si="426"/>
        <v>6.9841269841269848E-4</v>
      </c>
      <c r="AZ2428">
        <v>4.4000000000000002E-4</v>
      </c>
      <c r="BA2428" s="21" t="e">
        <f t="shared" si="427"/>
        <v>#VALUE!</v>
      </c>
      <c r="BB2428" t="s">
        <v>540</v>
      </c>
      <c r="BC2428" t="s">
        <v>541</v>
      </c>
      <c r="BD2428" s="21" t="e">
        <f t="shared" si="428"/>
        <v>#VALUE!</v>
      </c>
      <c r="BE2428">
        <v>22.04438</v>
      </c>
      <c r="BF2428" s="21" t="e">
        <f t="shared" si="429"/>
        <v>#VALUE!</v>
      </c>
      <c r="BG2428">
        <v>23.5</v>
      </c>
      <c r="BH2428">
        <v>55.685299999999998</v>
      </c>
      <c r="BI2428" s="21">
        <f t="shared" si="430"/>
        <v>691.83429019867003</v>
      </c>
      <c r="BJ2428">
        <v>38525</v>
      </c>
      <c r="BK2428" t="s">
        <v>568</v>
      </c>
      <c r="BL2428" s="27" t="e">
        <f t="shared" si="431"/>
        <v>#VALUE!</v>
      </c>
      <c r="BN2428" s="28"/>
      <c r="BP2428" s="29"/>
      <c r="BR2428" s="30"/>
    </row>
    <row r="2429" spans="1:70" hidden="1" outlineLevel="1" x14ac:dyDescent="0.35">
      <c r="A2429" t="s">
        <v>443</v>
      </c>
      <c r="B2429" t="b">
        <v>0</v>
      </c>
      <c r="C2429" t="s">
        <v>439</v>
      </c>
      <c r="D2429" t="s">
        <v>1688</v>
      </c>
      <c r="E2429" t="s">
        <v>443</v>
      </c>
      <c r="F2429" t="s">
        <v>443</v>
      </c>
      <c r="G2429" t="b">
        <v>0</v>
      </c>
      <c r="H2429">
        <v>1</v>
      </c>
      <c r="I2429">
        <v>1</v>
      </c>
      <c r="J2429">
        <v>4</v>
      </c>
      <c r="K2429" t="s">
        <v>1660</v>
      </c>
      <c r="L2429" t="s">
        <v>1689</v>
      </c>
      <c r="M2429">
        <v>0</v>
      </c>
      <c r="N2429">
        <v>1934.01304</v>
      </c>
      <c r="O2429">
        <v>0</v>
      </c>
      <c r="P2429">
        <v>282.7</v>
      </c>
      <c r="Q2429">
        <v>113.6</v>
      </c>
      <c r="R2429">
        <v>83.6</v>
      </c>
      <c r="S2429">
        <v>13.8</v>
      </c>
      <c r="T2429">
        <v>7.8</v>
      </c>
      <c r="U2429">
        <v>284.2</v>
      </c>
      <c r="V2429" t="s">
        <v>443</v>
      </c>
      <c r="W2429">
        <v>60.3</v>
      </c>
      <c r="X2429">
        <v>53.9</v>
      </c>
      <c r="Y2429" t="s">
        <v>443</v>
      </c>
      <c r="Z2429" t="s">
        <v>439</v>
      </c>
      <c r="AA2429" t="s">
        <v>439</v>
      </c>
      <c r="AB2429" t="s">
        <v>439</v>
      </c>
      <c r="AC2429" t="s">
        <v>444</v>
      </c>
      <c r="AD2429" t="s">
        <v>444</v>
      </c>
      <c r="AE2429" t="s">
        <v>439</v>
      </c>
      <c r="AF2429" t="s">
        <v>445</v>
      </c>
      <c r="AG2429" t="s">
        <v>444</v>
      </c>
      <c r="AH2429" t="s">
        <v>444</v>
      </c>
      <c r="AI2429" t="s">
        <v>439</v>
      </c>
      <c r="AJ2429" t="s">
        <v>439</v>
      </c>
      <c r="AK2429">
        <v>0</v>
      </c>
      <c r="AL2429">
        <v>0</v>
      </c>
      <c r="AM2429">
        <v>1.524E-2</v>
      </c>
      <c r="AN2429">
        <v>3.8160000000000001E-5</v>
      </c>
      <c r="AO2429">
        <v>4.28</v>
      </c>
      <c r="AP2429">
        <v>47</v>
      </c>
      <c r="AQ2429" t="str">
        <f t="shared" si="424"/>
        <v/>
      </c>
      <c r="AR2429" t="s">
        <v>1690</v>
      </c>
      <c r="AS2429" t="s">
        <v>1691</v>
      </c>
      <c r="AT2429" t="str">
        <f t="shared" si="425"/>
        <v/>
      </c>
      <c r="AU2429" t="str">
        <f t="shared" si="432"/>
        <v/>
      </c>
      <c r="AV2429" t="str">
        <f t="shared" si="433"/>
        <v/>
      </c>
      <c r="AW2429" s="19" t="str">
        <f t="shared" si="434"/>
        <v/>
      </c>
      <c r="AX2429" s="25" t="s">
        <v>443</v>
      </c>
      <c r="AY2429" s="26" t="e">
        <f t="shared" si="426"/>
        <v>#VALUE!</v>
      </c>
      <c r="AZ2429">
        <v>60.3</v>
      </c>
      <c r="BA2429" s="21" t="e">
        <f t="shared" si="427"/>
        <v>#VALUE!</v>
      </c>
      <c r="BB2429">
        <v>53.9</v>
      </c>
      <c r="BC2429" t="s">
        <v>443</v>
      </c>
      <c r="BD2429" s="21" t="e">
        <f t="shared" si="428"/>
        <v>#VALUE!</v>
      </c>
      <c r="BE2429" t="s">
        <v>439</v>
      </c>
      <c r="BF2429" s="21" t="e">
        <f t="shared" si="429"/>
        <v>#VALUE!</v>
      </c>
      <c r="BG2429" t="s">
        <v>439</v>
      </c>
      <c r="BH2429" t="s">
        <v>439</v>
      </c>
      <c r="BI2429" s="21" t="e">
        <f t="shared" si="430"/>
        <v>#VALUE!</v>
      </c>
      <c r="BJ2429" t="s">
        <v>444</v>
      </c>
      <c r="BK2429" t="s">
        <v>444</v>
      </c>
      <c r="BL2429" s="27" t="e">
        <f t="shared" si="431"/>
        <v>#VALUE!</v>
      </c>
      <c r="BN2429" s="28"/>
      <c r="BP2429" s="29"/>
      <c r="BR2429" s="30"/>
    </row>
    <row r="2430" spans="1:70" hidden="1" outlineLevel="2" collapsed="1" x14ac:dyDescent="0.35">
      <c r="A2430" t="s">
        <v>443</v>
      </c>
      <c r="B2430" t="s">
        <v>443</v>
      </c>
      <c r="C2430" t="s">
        <v>457</v>
      </c>
      <c r="D2430" t="s">
        <v>458</v>
      </c>
      <c r="E2430" t="s">
        <v>508</v>
      </c>
      <c r="F2430" t="s">
        <v>509</v>
      </c>
      <c r="G2430" t="s">
        <v>459</v>
      </c>
      <c r="H2430" t="s">
        <v>460</v>
      </c>
      <c r="I2430" t="s">
        <v>463</v>
      </c>
      <c r="J2430" t="s">
        <v>464</v>
      </c>
      <c r="K2430" t="s">
        <v>466</v>
      </c>
      <c r="L2430" t="s">
        <v>510</v>
      </c>
      <c r="M2430" t="s">
        <v>468</v>
      </c>
      <c r="N2430" t="s">
        <v>511</v>
      </c>
      <c r="O2430" t="s">
        <v>512</v>
      </c>
      <c r="P2430" t="s">
        <v>513</v>
      </c>
      <c r="Q2430" t="s">
        <v>514</v>
      </c>
      <c r="R2430" t="s">
        <v>515</v>
      </c>
      <c r="S2430" t="s">
        <v>516</v>
      </c>
      <c r="T2430" t="s">
        <v>517</v>
      </c>
      <c r="U2430" t="s">
        <v>469</v>
      </c>
      <c r="V2430" t="s">
        <v>518</v>
      </c>
      <c r="W2430" t="s">
        <v>519</v>
      </c>
      <c r="X2430" t="s">
        <v>520</v>
      </c>
      <c r="Y2430" t="s">
        <v>521</v>
      </c>
      <c r="Z2430" t="s">
        <v>522</v>
      </c>
      <c r="AA2430" t="s">
        <v>523</v>
      </c>
      <c r="AB2430" t="s">
        <v>524</v>
      </c>
      <c r="AC2430" t="s">
        <v>525</v>
      </c>
      <c r="AD2430" t="s">
        <v>526</v>
      </c>
      <c r="AE2430" t="s">
        <v>527</v>
      </c>
      <c r="AF2430" t="s">
        <v>480</v>
      </c>
      <c r="AG2430" t="s">
        <v>528</v>
      </c>
      <c r="AH2430" t="s">
        <v>529</v>
      </c>
      <c r="AI2430" t="s">
        <v>462</v>
      </c>
      <c r="AJ2430" t="s">
        <v>530</v>
      </c>
      <c r="AK2430" t="s">
        <v>531</v>
      </c>
      <c r="AL2430" t="s">
        <v>532</v>
      </c>
      <c r="AM2430" t="s">
        <v>533</v>
      </c>
      <c r="AN2430" t="s">
        <v>534</v>
      </c>
      <c r="AO2430" t="s">
        <v>535</v>
      </c>
      <c r="AP2430" t="s">
        <v>536</v>
      </c>
      <c r="AQ2430" t="str">
        <f t="shared" si="424"/>
        <v>Identifying Node</v>
      </c>
      <c r="AT2430" t="str">
        <f t="shared" si="425"/>
        <v>Identifying No</v>
      </c>
      <c r="AU2430" t="str">
        <f t="shared" si="432"/>
        <v>ntifying</v>
      </c>
      <c r="AV2430" t="str">
        <f t="shared" si="433"/>
        <v>tifying</v>
      </c>
      <c r="AW2430" s="19" t="str">
        <f t="shared" si="434"/>
        <v>tifying</v>
      </c>
      <c r="AX2430" s="25" t="s">
        <v>518</v>
      </c>
      <c r="AY2430" s="26" t="e">
        <f t="shared" si="426"/>
        <v>#VALUE!</v>
      </c>
      <c r="AZ2430" t="s">
        <v>519</v>
      </c>
      <c r="BA2430" s="21" t="e">
        <f t="shared" si="427"/>
        <v>#VALUE!</v>
      </c>
      <c r="BB2430" t="s">
        <v>520</v>
      </c>
      <c r="BC2430" t="s">
        <v>521</v>
      </c>
      <c r="BD2430" s="21" t="e">
        <f t="shared" si="428"/>
        <v>#VALUE!</v>
      </c>
      <c r="BE2430" t="s">
        <v>522</v>
      </c>
      <c r="BF2430" s="21" t="e">
        <f t="shared" si="429"/>
        <v>#VALUE!</v>
      </c>
      <c r="BG2430" t="s">
        <v>523</v>
      </c>
      <c r="BH2430" t="s">
        <v>524</v>
      </c>
      <c r="BI2430" s="21" t="e">
        <f t="shared" si="430"/>
        <v>#VALUE!</v>
      </c>
      <c r="BJ2430" t="s">
        <v>525</v>
      </c>
      <c r="BK2430" t="s">
        <v>526</v>
      </c>
      <c r="BL2430" s="27" t="e">
        <f t="shared" si="431"/>
        <v>#VALUE!</v>
      </c>
      <c r="BN2430" s="28"/>
      <c r="BP2430" s="29"/>
      <c r="BR2430" s="30"/>
    </row>
    <row r="2431" spans="1:70" hidden="1" outlineLevel="2" collapsed="1" x14ac:dyDescent="0.35">
      <c r="A2431" t="s">
        <v>443</v>
      </c>
      <c r="B2431" t="s">
        <v>443</v>
      </c>
      <c r="C2431" t="b">
        <v>0</v>
      </c>
      <c r="D2431" t="s">
        <v>439</v>
      </c>
      <c r="E2431" t="s">
        <v>538</v>
      </c>
      <c r="F2431" t="s">
        <v>539</v>
      </c>
      <c r="G2431" t="s">
        <v>1688</v>
      </c>
      <c r="H2431" t="s">
        <v>443</v>
      </c>
      <c r="I2431">
        <v>1</v>
      </c>
      <c r="J2431">
        <v>1</v>
      </c>
      <c r="K2431" t="s">
        <v>1660</v>
      </c>
      <c r="L2431" t="s">
        <v>1660</v>
      </c>
      <c r="M2431">
        <v>0</v>
      </c>
      <c r="N2431">
        <v>3</v>
      </c>
      <c r="O2431">
        <v>0.7429</v>
      </c>
      <c r="P2431">
        <v>0</v>
      </c>
      <c r="Q2431">
        <v>1</v>
      </c>
      <c r="R2431">
        <v>1</v>
      </c>
      <c r="S2431">
        <v>645.34286999999995</v>
      </c>
      <c r="T2431">
        <v>1934.01404</v>
      </c>
      <c r="U2431">
        <v>1934.01304</v>
      </c>
      <c r="V2431">
        <v>0.52</v>
      </c>
      <c r="W2431">
        <v>3.4000000000000002E-4</v>
      </c>
      <c r="X2431" t="s">
        <v>540</v>
      </c>
      <c r="Y2431" t="s">
        <v>541</v>
      </c>
      <c r="Z2431">
        <v>7.4734930000000004</v>
      </c>
      <c r="AA2431">
        <v>30</v>
      </c>
      <c r="AB2431">
        <v>65.525499999999994</v>
      </c>
      <c r="AC2431">
        <v>47567</v>
      </c>
      <c r="AD2431" t="s">
        <v>551</v>
      </c>
      <c r="AE2431" t="s">
        <v>552</v>
      </c>
      <c r="AF2431" t="s">
        <v>443</v>
      </c>
      <c r="AG2431">
        <v>3.54</v>
      </c>
      <c r="AH2431" t="s">
        <v>443</v>
      </c>
      <c r="AI2431" t="b">
        <v>0</v>
      </c>
      <c r="AJ2431" t="s">
        <v>443</v>
      </c>
      <c r="AK2431" t="s">
        <v>443</v>
      </c>
      <c r="AL2431" t="s">
        <v>443</v>
      </c>
      <c r="AM2431">
        <v>0</v>
      </c>
      <c r="AN2431">
        <v>3.5989999999999999E-5</v>
      </c>
      <c r="AO2431">
        <v>29766951</v>
      </c>
      <c r="AP2431">
        <v>65.180000000000007</v>
      </c>
      <c r="AQ2431" t="str">
        <f t="shared" si="424"/>
        <v>Sequest HT (A2)</v>
      </c>
      <c r="AT2431" t="str">
        <f t="shared" si="425"/>
        <v>Sequest HT (A2</v>
      </c>
      <c r="AU2431" t="str">
        <f t="shared" si="432"/>
        <v xml:space="preserve">uest HT </v>
      </c>
      <c r="AV2431" t="str">
        <f t="shared" si="433"/>
        <v xml:space="preserve">est HT </v>
      </c>
      <c r="AW2431" s="19" t="str">
        <f t="shared" si="434"/>
        <v xml:space="preserve">est HT </v>
      </c>
      <c r="AX2431" s="25">
        <v>0.52</v>
      </c>
      <c r="AY2431" s="26">
        <f t="shared" si="426"/>
        <v>6.5384615384615383E-4</v>
      </c>
      <c r="AZ2431">
        <v>3.4000000000000002E-4</v>
      </c>
      <c r="BA2431" s="21" t="e">
        <f t="shared" si="427"/>
        <v>#VALUE!</v>
      </c>
      <c r="BB2431" t="s">
        <v>540</v>
      </c>
      <c r="BC2431" t="s">
        <v>541</v>
      </c>
      <c r="BD2431" s="21" t="e">
        <f t="shared" si="428"/>
        <v>#VALUE!</v>
      </c>
      <c r="BE2431">
        <v>7.4734930000000004</v>
      </c>
      <c r="BF2431" s="21" t="e">
        <f t="shared" si="429"/>
        <v>#VALUE!</v>
      </c>
      <c r="BG2431">
        <v>30</v>
      </c>
      <c r="BH2431">
        <v>65.525499999999994</v>
      </c>
      <c r="BI2431" s="21">
        <f t="shared" si="430"/>
        <v>725.9311260501637</v>
      </c>
      <c r="BJ2431">
        <v>47567</v>
      </c>
      <c r="BK2431" t="s">
        <v>551</v>
      </c>
      <c r="BL2431" s="27" t="e">
        <f t="shared" si="431"/>
        <v>#VALUE!</v>
      </c>
      <c r="BN2431" s="28"/>
      <c r="BP2431" s="29"/>
      <c r="BR2431" s="30"/>
    </row>
    <row r="2432" spans="1:70" hidden="1" outlineLevel="2" collapsed="1" x14ac:dyDescent="0.35">
      <c r="A2432" t="s">
        <v>443</v>
      </c>
      <c r="B2432" t="s">
        <v>443</v>
      </c>
      <c r="C2432" t="b">
        <v>0</v>
      </c>
      <c r="D2432" t="s">
        <v>439</v>
      </c>
      <c r="E2432" t="s">
        <v>538</v>
      </c>
      <c r="F2432" t="s">
        <v>539</v>
      </c>
      <c r="G2432" t="s">
        <v>1688</v>
      </c>
      <c r="H2432" t="s">
        <v>443</v>
      </c>
      <c r="I2432">
        <v>1</v>
      </c>
      <c r="J2432">
        <v>1</v>
      </c>
      <c r="K2432" t="s">
        <v>1660</v>
      </c>
      <c r="L2432" t="s">
        <v>1660</v>
      </c>
      <c r="M2432">
        <v>0</v>
      </c>
      <c r="N2432">
        <v>3</v>
      </c>
      <c r="O2432">
        <v>0.74070000000000003</v>
      </c>
      <c r="P2432">
        <v>0</v>
      </c>
      <c r="Q2432">
        <v>1</v>
      </c>
      <c r="R2432">
        <v>1</v>
      </c>
      <c r="S2432">
        <v>645.34285</v>
      </c>
      <c r="T2432">
        <v>1934.0139999999999</v>
      </c>
      <c r="U2432">
        <v>1934.01304</v>
      </c>
      <c r="V2432">
        <v>0.5</v>
      </c>
      <c r="W2432">
        <v>3.2000000000000003E-4</v>
      </c>
      <c r="X2432" t="s">
        <v>540</v>
      </c>
      <c r="Y2432" t="s">
        <v>541</v>
      </c>
      <c r="Z2432">
        <v>20.728259999999999</v>
      </c>
      <c r="AA2432">
        <v>23.751000000000001</v>
      </c>
      <c r="AB2432">
        <v>65.503299999999996</v>
      </c>
      <c r="AC2432">
        <v>47278</v>
      </c>
      <c r="AD2432" t="s">
        <v>554</v>
      </c>
      <c r="AE2432" t="s">
        <v>555</v>
      </c>
      <c r="AF2432" t="s">
        <v>443</v>
      </c>
      <c r="AG2432">
        <v>4.28</v>
      </c>
      <c r="AH2432" t="s">
        <v>443</v>
      </c>
      <c r="AI2432" t="b">
        <v>0</v>
      </c>
      <c r="AJ2432" t="s">
        <v>443</v>
      </c>
      <c r="AK2432" t="s">
        <v>443</v>
      </c>
      <c r="AL2432" t="s">
        <v>443</v>
      </c>
      <c r="AM2432">
        <v>0</v>
      </c>
      <c r="AN2432">
        <v>3.8160000000000001E-5</v>
      </c>
      <c r="AO2432">
        <v>60200724</v>
      </c>
      <c r="AP2432">
        <v>65.400000000000006</v>
      </c>
      <c r="AQ2432" t="str">
        <f t="shared" si="424"/>
        <v>Sequest HT (A2)</v>
      </c>
      <c r="AT2432" t="str">
        <f t="shared" si="425"/>
        <v>Sequest HT (A2</v>
      </c>
      <c r="AU2432" t="str">
        <f t="shared" si="432"/>
        <v xml:space="preserve">uest HT </v>
      </c>
      <c r="AV2432" t="str">
        <f t="shared" si="433"/>
        <v xml:space="preserve">est HT </v>
      </c>
      <c r="AW2432" s="19" t="str">
        <f t="shared" si="434"/>
        <v xml:space="preserve">est HT </v>
      </c>
      <c r="AX2432" s="25">
        <v>0.5</v>
      </c>
      <c r="AY2432" s="26">
        <f t="shared" si="426"/>
        <v>6.4000000000000005E-4</v>
      </c>
      <c r="AZ2432">
        <v>3.2000000000000003E-4</v>
      </c>
      <c r="BA2432" s="21" t="e">
        <f t="shared" si="427"/>
        <v>#VALUE!</v>
      </c>
      <c r="BB2432" t="s">
        <v>540</v>
      </c>
      <c r="BC2432" t="s">
        <v>541</v>
      </c>
      <c r="BD2432" s="21" t="e">
        <f t="shared" si="428"/>
        <v>#VALUE!</v>
      </c>
      <c r="BE2432">
        <v>20.728259999999999</v>
      </c>
      <c r="BF2432" s="21" t="e">
        <f t="shared" si="429"/>
        <v>#VALUE!</v>
      </c>
      <c r="BG2432">
        <v>23.751000000000001</v>
      </c>
      <c r="BH2432">
        <v>65.503299999999996</v>
      </c>
      <c r="BI2432" s="21">
        <f t="shared" si="430"/>
        <v>721.76516297652188</v>
      </c>
      <c r="BJ2432">
        <v>47278</v>
      </c>
      <c r="BK2432" t="s">
        <v>554</v>
      </c>
      <c r="BL2432" s="27" t="e">
        <f t="shared" si="431"/>
        <v>#VALUE!</v>
      </c>
      <c r="BN2432" s="28"/>
      <c r="BP2432" s="29"/>
      <c r="BR2432" s="30"/>
    </row>
    <row r="2433" spans="1:72" hidden="1" outlineLevel="2" collapsed="1" x14ac:dyDescent="0.35">
      <c r="A2433" t="s">
        <v>443</v>
      </c>
      <c r="B2433" t="s">
        <v>443</v>
      </c>
      <c r="C2433" t="b">
        <v>0</v>
      </c>
      <c r="D2433" t="s">
        <v>439</v>
      </c>
      <c r="E2433" t="s">
        <v>538</v>
      </c>
      <c r="F2433" t="s">
        <v>539</v>
      </c>
      <c r="G2433" t="s">
        <v>1688</v>
      </c>
      <c r="H2433" t="s">
        <v>443</v>
      </c>
      <c r="I2433">
        <v>1</v>
      </c>
      <c r="J2433">
        <v>1</v>
      </c>
      <c r="K2433" t="s">
        <v>1660</v>
      </c>
      <c r="L2433" t="s">
        <v>1660</v>
      </c>
      <c r="M2433">
        <v>0</v>
      </c>
      <c r="N2433">
        <v>3</v>
      </c>
      <c r="O2433">
        <v>0.77080000000000004</v>
      </c>
      <c r="P2433">
        <v>0</v>
      </c>
      <c r="Q2433">
        <v>1</v>
      </c>
      <c r="R2433">
        <v>1</v>
      </c>
      <c r="S2433">
        <v>645.34211000000005</v>
      </c>
      <c r="T2433">
        <v>1934.01179</v>
      </c>
      <c r="U2433">
        <v>1934.01304</v>
      </c>
      <c r="V2433">
        <v>-0.64</v>
      </c>
      <c r="W2433">
        <v>-4.2000000000000002E-4</v>
      </c>
      <c r="X2433" t="s">
        <v>540</v>
      </c>
      <c r="Y2433" t="s">
        <v>541</v>
      </c>
      <c r="Z2433">
        <v>3.3780139999999999</v>
      </c>
      <c r="AA2433">
        <v>30</v>
      </c>
      <c r="AB2433">
        <v>65.570499999999996</v>
      </c>
      <c r="AC2433">
        <v>47326</v>
      </c>
      <c r="AD2433" t="s">
        <v>568</v>
      </c>
      <c r="AE2433" t="s">
        <v>569</v>
      </c>
      <c r="AF2433" t="s">
        <v>443</v>
      </c>
      <c r="AG2433">
        <v>3.36</v>
      </c>
      <c r="AH2433" t="s">
        <v>443</v>
      </c>
      <c r="AI2433" t="b">
        <v>0</v>
      </c>
      <c r="AJ2433" t="s">
        <v>443</v>
      </c>
      <c r="AK2433" t="s">
        <v>443</v>
      </c>
      <c r="AL2433" t="s">
        <v>443</v>
      </c>
      <c r="AM2433">
        <v>0</v>
      </c>
      <c r="AN2433">
        <v>1.0529999999999999E-3</v>
      </c>
      <c r="AO2433">
        <v>37076372</v>
      </c>
      <c r="AP2433">
        <v>65.260000000000005</v>
      </c>
      <c r="AQ2433" t="str">
        <f t="shared" ref="AQ2433:AQ2496" si="435">RIGHT(E2433,21)</f>
        <v>Sequest HT (A2)</v>
      </c>
      <c r="AT2433" t="str">
        <f t="shared" ref="AT2433:AT2496" si="436">LEFT(AQ2433, 14)</f>
        <v>Sequest HT (A2</v>
      </c>
      <c r="AU2433" t="str">
        <f t="shared" si="432"/>
        <v xml:space="preserve">uest HT </v>
      </c>
      <c r="AV2433" t="str">
        <f t="shared" si="433"/>
        <v xml:space="preserve">est HT </v>
      </c>
      <c r="AW2433" s="19" t="str">
        <f t="shared" si="434"/>
        <v xml:space="preserve">est HT </v>
      </c>
      <c r="AX2433" s="25">
        <v>-0.64</v>
      </c>
      <c r="AY2433" s="26">
        <f t="shared" ref="AY2433:AY2496" si="437">AZ2433/AX2433</f>
        <v>6.5625000000000004E-4</v>
      </c>
      <c r="AZ2433">
        <v>-4.2000000000000002E-4</v>
      </c>
      <c r="BA2433" s="21" t="e">
        <f t="shared" ref="BA2433:BA2496" si="438">BB2433/AX2433</f>
        <v>#VALUE!</v>
      </c>
      <c r="BB2433" t="s">
        <v>540</v>
      </c>
      <c r="BC2433" t="s">
        <v>541</v>
      </c>
      <c r="BD2433" s="21" t="e">
        <f t="shared" ref="BD2433:BD2496" si="439">BE2433/BC2433</f>
        <v>#VALUE!</v>
      </c>
      <c r="BE2433">
        <v>3.3780139999999999</v>
      </c>
      <c r="BF2433" s="21" t="e">
        <f t="shared" ref="BF2433:BF2496" si="440">BG2433/BC2433</f>
        <v>#VALUE!</v>
      </c>
      <c r="BG2433">
        <v>30</v>
      </c>
      <c r="BH2433">
        <v>65.570499999999996</v>
      </c>
      <c r="BI2433" s="21">
        <f t="shared" ref="BI2433:BI2496" si="441">BJ2433/BH2433</f>
        <v>721.75749765519561</v>
      </c>
      <c r="BJ2433">
        <v>47326</v>
      </c>
      <c r="BK2433" t="s">
        <v>568</v>
      </c>
      <c r="BL2433" s="27" t="e">
        <f t="shared" ref="BL2433:BL2496" si="442">BK2433/BH2433</f>
        <v>#VALUE!</v>
      </c>
      <c r="BN2433" s="28"/>
      <c r="BP2433" s="29"/>
      <c r="BR2433" s="30"/>
    </row>
    <row r="2434" spans="1:72" hidden="1" outlineLevel="2" collapsed="1" x14ac:dyDescent="0.35">
      <c r="A2434" t="s">
        <v>443</v>
      </c>
      <c r="B2434" t="s">
        <v>443</v>
      </c>
      <c r="C2434" t="b">
        <v>0</v>
      </c>
      <c r="D2434" t="s">
        <v>439</v>
      </c>
      <c r="E2434" t="s">
        <v>538</v>
      </c>
      <c r="F2434" t="s">
        <v>539</v>
      </c>
      <c r="G2434" t="s">
        <v>1688</v>
      </c>
      <c r="H2434" t="s">
        <v>443</v>
      </c>
      <c r="I2434">
        <v>1</v>
      </c>
      <c r="J2434">
        <v>1</v>
      </c>
      <c r="K2434" t="s">
        <v>1660</v>
      </c>
      <c r="L2434" t="s">
        <v>1660</v>
      </c>
      <c r="M2434">
        <v>0</v>
      </c>
      <c r="N2434">
        <v>3</v>
      </c>
      <c r="O2434">
        <v>0.76970000000000005</v>
      </c>
      <c r="P2434">
        <v>0</v>
      </c>
      <c r="Q2434">
        <v>1</v>
      </c>
      <c r="R2434">
        <v>1</v>
      </c>
      <c r="S2434">
        <v>645.34240999999997</v>
      </c>
      <c r="T2434">
        <v>1934.0126700000001</v>
      </c>
      <c r="U2434">
        <v>1934.01304</v>
      </c>
      <c r="V2434">
        <v>-0.19</v>
      </c>
      <c r="W2434">
        <v>-1.2E-4</v>
      </c>
      <c r="X2434" t="s">
        <v>540</v>
      </c>
      <c r="Y2434" t="s">
        <v>541</v>
      </c>
      <c r="Z2434">
        <v>5.9013229999999997</v>
      </c>
      <c r="AA2434">
        <v>23.85</v>
      </c>
      <c r="AB2434">
        <v>65.490799999999993</v>
      </c>
      <c r="AC2434">
        <v>44866</v>
      </c>
      <c r="AD2434" t="s">
        <v>572</v>
      </c>
      <c r="AE2434" t="s">
        <v>573</v>
      </c>
      <c r="AF2434" t="s">
        <v>443</v>
      </c>
      <c r="AG2434">
        <v>3.3</v>
      </c>
      <c r="AH2434" t="s">
        <v>443</v>
      </c>
      <c r="AI2434" t="b">
        <v>0</v>
      </c>
      <c r="AJ2434" t="s">
        <v>443</v>
      </c>
      <c r="AK2434" t="s">
        <v>443</v>
      </c>
      <c r="AL2434" t="s">
        <v>443</v>
      </c>
      <c r="AM2434">
        <v>0</v>
      </c>
      <c r="AN2434">
        <v>2.3839999999999998E-3</v>
      </c>
      <c r="AO2434">
        <v>42489560</v>
      </c>
      <c r="AP2434">
        <v>65.349999999999994</v>
      </c>
      <c r="AQ2434" t="str">
        <f t="shared" si="435"/>
        <v>Sequest HT (A2)</v>
      </c>
      <c r="AT2434" t="str">
        <f t="shared" si="436"/>
        <v>Sequest HT (A2</v>
      </c>
      <c r="AU2434" t="str">
        <f t="shared" si="432"/>
        <v xml:space="preserve">uest HT </v>
      </c>
      <c r="AV2434" t="str">
        <f t="shared" si="433"/>
        <v xml:space="preserve">est HT </v>
      </c>
      <c r="AW2434" s="19" t="str">
        <f t="shared" si="434"/>
        <v xml:space="preserve">est HT </v>
      </c>
      <c r="AX2434" s="25">
        <v>-0.19</v>
      </c>
      <c r="AY2434" s="26">
        <f t="shared" si="437"/>
        <v>6.3157894736842106E-4</v>
      </c>
      <c r="AZ2434">
        <v>-1.2E-4</v>
      </c>
      <c r="BA2434" s="21" t="e">
        <f t="shared" si="438"/>
        <v>#VALUE!</v>
      </c>
      <c r="BB2434" t="s">
        <v>540</v>
      </c>
      <c r="BC2434" t="s">
        <v>541</v>
      </c>
      <c r="BD2434" s="21" t="e">
        <f t="shared" si="439"/>
        <v>#VALUE!</v>
      </c>
      <c r="BE2434">
        <v>5.9013229999999997</v>
      </c>
      <c r="BF2434" s="21" t="e">
        <f t="shared" si="440"/>
        <v>#VALUE!</v>
      </c>
      <c r="BG2434">
        <v>23.85</v>
      </c>
      <c r="BH2434">
        <v>65.490799999999993</v>
      </c>
      <c r="BI2434" s="21">
        <f t="shared" si="441"/>
        <v>685.07332327594111</v>
      </c>
      <c r="BJ2434">
        <v>44866</v>
      </c>
      <c r="BK2434" t="s">
        <v>572</v>
      </c>
      <c r="BL2434" s="27" t="e">
        <f t="shared" si="442"/>
        <v>#VALUE!</v>
      </c>
      <c r="BN2434" s="28"/>
      <c r="BP2434" s="29"/>
      <c r="BR2434" s="30"/>
    </row>
    <row r="2435" spans="1:72" hidden="1" outlineLevel="1" x14ac:dyDescent="0.35">
      <c r="A2435" t="s">
        <v>443</v>
      </c>
      <c r="B2435" t="b">
        <v>0</v>
      </c>
      <c r="C2435" t="s">
        <v>439</v>
      </c>
      <c r="D2435" t="s">
        <v>1692</v>
      </c>
      <c r="E2435" t="s">
        <v>443</v>
      </c>
      <c r="F2435" t="s">
        <v>443</v>
      </c>
      <c r="G2435" t="b">
        <v>0</v>
      </c>
      <c r="H2435">
        <v>1</v>
      </c>
      <c r="I2435">
        <v>1</v>
      </c>
      <c r="J2435">
        <v>4</v>
      </c>
      <c r="K2435" t="s">
        <v>1660</v>
      </c>
      <c r="L2435" t="s">
        <v>1693</v>
      </c>
      <c r="M2435">
        <v>1</v>
      </c>
      <c r="N2435">
        <v>1815.99632</v>
      </c>
      <c r="O2435">
        <v>0</v>
      </c>
      <c r="P2435">
        <v>627.79999999999995</v>
      </c>
      <c r="Q2435">
        <v>225.6</v>
      </c>
      <c r="R2435">
        <v>28.1</v>
      </c>
      <c r="S2435">
        <v>5.9</v>
      </c>
      <c r="T2435">
        <v>12.6</v>
      </c>
      <c r="U2435" t="s">
        <v>443</v>
      </c>
      <c r="V2435" t="s">
        <v>443</v>
      </c>
      <c r="W2435" t="s">
        <v>443</v>
      </c>
      <c r="X2435" t="s">
        <v>443</v>
      </c>
      <c r="Y2435" t="s">
        <v>443</v>
      </c>
      <c r="Z2435" t="s">
        <v>439</v>
      </c>
      <c r="AA2435" t="s">
        <v>439</v>
      </c>
      <c r="AB2435" t="s">
        <v>444</v>
      </c>
      <c r="AC2435" t="s">
        <v>444</v>
      </c>
      <c r="AD2435" t="s">
        <v>444</v>
      </c>
      <c r="AE2435" t="s">
        <v>445</v>
      </c>
      <c r="AF2435" t="s">
        <v>445</v>
      </c>
      <c r="AG2435" t="s">
        <v>445</v>
      </c>
      <c r="AH2435" t="s">
        <v>445</v>
      </c>
      <c r="AI2435" t="s">
        <v>439</v>
      </c>
      <c r="AJ2435" t="s">
        <v>439</v>
      </c>
      <c r="AK2435">
        <v>0</v>
      </c>
      <c r="AL2435">
        <v>0</v>
      </c>
      <c r="AM2435">
        <v>1.046E-5</v>
      </c>
      <c r="AN2435">
        <v>1.0729999999999999E-6</v>
      </c>
      <c r="AO2435">
        <v>4.4800000000000004</v>
      </c>
      <c r="AP2435">
        <v>57</v>
      </c>
      <c r="AQ2435" t="str">
        <f t="shared" si="435"/>
        <v/>
      </c>
      <c r="AR2435" t="s">
        <v>1694</v>
      </c>
      <c r="AS2435" t="s">
        <v>1695</v>
      </c>
      <c r="AT2435" t="str">
        <f t="shared" si="436"/>
        <v/>
      </c>
      <c r="AU2435" t="str">
        <f t="shared" si="432"/>
        <v/>
      </c>
      <c r="AV2435" t="str">
        <f t="shared" si="433"/>
        <v/>
      </c>
      <c r="AW2435" s="19" t="str">
        <f t="shared" si="434"/>
        <v/>
      </c>
      <c r="AX2435" s="25" t="s">
        <v>443</v>
      </c>
      <c r="AY2435" s="26" t="e">
        <f t="shared" si="437"/>
        <v>#VALUE!</v>
      </c>
      <c r="AZ2435" t="s">
        <v>443</v>
      </c>
      <c r="BA2435" s="21" t="e">
        <f t="shared" si="438"/>
        <v>#VALUE!</v>
      </c>
      <c r="BB2435" t="s">
        <v>443</v>
      </c>
      <c r="BC2435" t="s">
        <v>443</v>
      </c>
      <c r="BD2435" s="21" t="e">
        <f t="shared" si="439"/>
        <v>#VALUE!</v>
      </c>
      <c r="BE2435" t="s">
        <v>439</v>
      </c>
      <c r="BF2435" s="21" t="e">
        <f t="shared" si="440"/>
        <v>#VALUE!</v>
      </c>
      <c r="BG2435" t="s">
        <v>439</v>
      </c>
      <c r="BH2435" t="s">
        <v>444</v>
      </c>
      <c r="BI2435" s="21" t="e">
        <f t="shared" si="441"/>
        <v>#VALUE!</v>
      </c>
      <c r="BJ2435" t="s">
        <v>444</v>
      </c>
      <c r="BK2435" t="s">
        <v>444</v>
      </c>
      <c r="BL2435" s="27" t="e">
        <f t="shared" si="442"/>
        <v>#VALUE!</v>
      </c>
      <c r="BN2435" s="28"/>
      <c r="BP2435" s="29"/>
      <c r="BR2435" s="30"/>
    </row>
    <row r="2436" spans="1:72" hidden="1" outlineLevel="2" collapsed="1" x14ac:dyDescent="0.35">
      <c r="A2436" t="s">
        <v>443</v>
      </c>
      <c r="B2436" t="s">
        <v>443</v>
      </c>
      <c r="C2436" t="s">
        <v>457</v>
      </c>
      <c r="D2436" t="s">
        <v>458</v>
      </c>
      <c r="E2436" t="s">
        <v>508</v>
      </c>
      <c r="F2436" t="s">
        <v>509</v>
      </c>
      <c r="G2436" t="s">
        <v>459</v>
      </c>
      <c r="H2436" t="s">
        <v>460</v>
      </c>
      <c r="I2436" t="s">
        <v>463</v>
      </c>
      <c r="J2436" t="s">
        <v>464</v>
      </c>
      <c r="K2436" t="s">
        <v>466</v>
      </c>
      <c r="L2436" t="s">
        <v>510</v>
      </c>
      <c r="M2436" t="s">
        <v>468</v>
      </c>
      <c r="N2436" t="s">
        <v>511</v>
      </c>
      <c r="O2436" t="s">
        <v>512</v>
      </c>
      <c r="P2436" t="s">
        <v>513</v>
      </c>
      <c r="Q2436" t="s">
        <v>514</v>
      </c>
      <c r="R2436" t="s">
        <v>515</v>
      </c>
      <c r="S2436" t="s">
        <v>516</v>
      </c>
      <c r="T2436" t="s">
        <v>517</v>
      </c>
      <c r="U2436" t="s">
        <v>469</v>
      </c>
      <c r="V2436" t="s">
        <v>518</v>
      </c>
      <c r="W2436" t="s">
        <v>519</v>
      </c>
      <c r="X2436" t="s">
        <v>520</v>
      </c>
      <c r="Y2436" t="s">
        <v>521</v>
      </c>
      <c r="Z2436" t="s">
        <v>522</v>
      </c>
      <c r="AA2436" t="s">
        <v>523</v>
      </c>
      <c r="AB2436" t="s">
        <v>524</v>
      </c>
      <c r="AC2436" t="s">
        <v>525</v>
      </c>
      <c r="AD2436" t="s">
        <v>526</v>
      </c>
      <c r="AE2436" t="s">
        <v>527</v>
      </c>
      <c r="AF2436" t="s">
        <v>480</v>
      </c>
      <c r="AG2436" t="s">
        <v>528</v>
      </c>
      <c r="AH2436" t="s">
        <v>529</v>
      </c>
      <c r="AI2436" t="s">
        <v>462</v>
      </c>
      <c r="AJ2436" t="s">
        <v>530</v>
      </c>
      <c r="AK2436" t="s">
        <v>531</v>
      </c>
      <c r="AL2436" t="s">
        <v>532</v>
      </c>
      <c r="AM2436" t="s">
        <v>533</v>
      </c>
      <c r="AN2436" t="s">
        <v>534</v>
      </c>
      <c r="AO2436" t="s">
        <v>535</v>
      </c>
      <c r="AP2436" t="s">
        <v>536</v>
      </c>
      <c r="AQ2436" t="str">
        <f t="shared" si="435"/>
        <v>Identifying Node</v>
      </c>
      <c r="AT2436" t="str">
        <f t="shared" si="436"/>
        <v>Identifying No</v>
      </c>
      <c r="AU2436" t="str">
        <f t="shared" si="432"/>
        <v>ntifying</v>
      </c>
      <c r="AV2436" t="str">
        <f t="shared" si="433"/>
        <v>tifying</v>
      </c>
      <c r="AW2436" s="19" t="str">
        <f t="shared" si="434"/>
        <v>tifying</v>
      </c>
      <c r="AX2436" s="25" t="s">
        <v>518</v>
      </c>
      <c r="AY2436" s="26" t="e">
        <f t="shared" si="437"/>
        <v>#VALUE!</v>
      </c>
      <c r="AZ2436" t="s">
        <v>519</v>
      </c>
      <c r="BA2436" s="21" t="e">
        <f t="shared" si="438"/>
        <v>#VALUE!</v>
      </c>
      <c r="BB2436" t="s">
        <v>520</v>
      </c>
      <c r="BC2436" t="s">
        <v>521</v>
      </c>
      <c r="BD2436" s="21" t="e">
        <f t="shared" si="439"/>
        <v>#VALUE!</v>
      </c>
      <c r="BE2436" t="s">
        <v>522</v>
      </c>
      <c r="BF2436" s="21" t="e">
        <f t="shared" si="440"/>
        <v>#VALUE!</v>
      </c>
      <c r="BG2436" t="s">
        <v>523</v>
      </c>
      <c r="BH2436" t="s">
        <v>524</v>
      </c>
      <c r="BI2436" s="21" t="e">
        <f t="shared" si="441"/>
        <v>#VALUE!</v>
      </c>
      <c r="BJ2436" t="s">
        <v>525</v>
      </c>
      <c r="BK2436" t="s">
        <v>526</v>
      </c>
      <c r="BL2436" s="27" t="e">
        <f t="shared" si="442"/>
        <v>#VALUE!</v>
      </c>
      <c r="BN2436" s="28"/>
      <c r="BP2436" s="29"/>
      <c r="BR2436" s="30"/>
    </row>
    <row r="2437" spans="1:72" hidden="1" outlineLevel="2" collapsed="1" x14ac:dyDescent="0.35">
      <c r="A2437" t="s">
        <v>443</v>
      </c>
      <c r="B2437" t="s">
        <v>443</v>
      </c>
      <c r="C2437" t="b">
        <v>0</v>
      </c>
      <c r="D2437" t="s">
        <v>439</v>
      </c>
      <c r="E2437" t="s">
        <v>538</v>
      </c>
      <c r="F2437" t="s">
        <v>550</v>
      </c>
      <c r="G2437" t="s">
        <v>1692</v>
      </c>
      <c r="H2437" t="s">
        <v>443</v>
      </c>
      <c r="I2437">
        <v>1</v>
      </c>
      <c r="J2437">
        <v>1</v>
      </c>
      <c r="K2437" t="s">
        <v>1660</v>
      </c>
      <c r="L2437" t="s">
        <v>1660</v>
      </c>
      <c r="M2437">
        <v>1</v>
      </c>
      <c r="N2437">
        <v>3</v>
      </c>
      <c r="O2437">
        <v>0.63619999999999999</v>
      </c>
      <c r="P2437">
        <v>0</v>
      </c>
      <c r="Q2437">
        <v>1</v>
      </c>
      <c r="R2437">
        <v>1</v>
      </c>
      <c r="S2437">
        <v>606.00376000000006</v>
      </c>
      <c r="T2437">
        <v>1815.9967200000001</v>
      </c>
      <c r="U2437">
        <v>1815.99632</v>
      </c>
      <c r="V2437">
        <v>0.22</v>
      </c>
      <c r="W2437">
        <v>1.2999999999999999E-4</v>
      </c>
      <c r="X2437" t="s">
        <v>540</v>
      </c>
      <c r="Y2437" t="s">
        <v>541</v>
      </c>
      <c r="Z2437">
        <v>100</v>
      </c>
      <c r="AA2437">
        <v>23.5</v>
      </c>
      <c r="AB2437">
        <v>50.339100000000002</v>
      </c>
      <c r="AC2437">
        <v>33616</v>
      </c>
      <c r="AD2437" t="s">
        <v>554</v>
      </c>
      <c r="AE2437" t="s">
        <v>555</v>
      </c>
      <c r="AF2437" t="s">
        <v>443</v>
      </c>
      <c r="AG2437">
        <v>4.4800000000000004</v>
      </c>
      <c r="AH2437" t="s">
        <v>443</v>
      </c>
      <c r="AI2437" t="b">
        <v>0</v>
      </c>
      <c r="AJ2437" t="s">
        <v>443</v>
      </c>
      <c r="AK2437" t="s">
        <v>443</v>
      </c>
      <c r="AL2437" t="s">
        <v>443</v>
      </c>
      <c r="AM2437">
        <v>0</v>
      </c>
      <c r="AN2437">
        <v>1.0729999999999999E-6</v>
      </c>
      <c r="AO2437" t="s">
        <v>443</v>
      </c>
      <c r="AP2437" t="s">
        <v>443</v>
      </c>
      <c r="AQ2437" t="str">
        <f t="shared" si="435"/>
        <v>Sequest HT (A2)</v>
      </c>
      <c r="AT2437" t="str">
        <f t="shared" si="436"/>
        <v>Sequest HT (A2</v>
      </c>
      <c r="AU2437" t="str">
        <f t="shared" si="432"/>
        <v xml:space="preserve">uest HT </v>
      </c>
      <c r="AV2437" t="str">
        <f t="shared" si="433"/>
        <v xml:space="preserve">est HT </v>
      </c>
      <c r="AW2437" s="19" t="str">
        <f t="shared" si="434"/>
        <v xml:space="preserve">est HT </v>
      </c>
      <c r="AX2437" s="25">
        <v>0.22</v>
      </c>
      <c r="AY2437" s="26">
        <f t="shared" si="437"/>
        <v>5.9090909090909083E-4</v>
      </c>
      <c r="AZ2437">
        <v>1.2999999999999999E-4</v>
      </c>
      <c r="BA2437" s="21" t="e">
        <f t="shared" si="438"/>
        <v>#VALUE!</v>
      </c>
      <c r="BB2437" t="s">
        <v>540</v>
      </c>
      <c r="BC2437" t="s">
        <v>541</v>
      </c>
      <c r="BD2437" s="21" t="e">
        <f t="shared" si="439"/>
        <v>#VALUE!</v>
      </c>
      <c r="BE2437">
        <v>100</v>
      </c>
      <c r="BF2437" s="21" t="e">
        <f t="shared" si="440"/>
        <v>#VALUE!</v>
      </c>
      <c r="BG2437">
        <v>23.5</v>
      </c>
      <c r="BH2437">
        <v>50.339100000000002</v>
      </c>
      <c r="BI2437" s="21">
        <f t="shared" si="441"/>
        <v>667.79104115886059</v>
      </c>
      <c r="BJ2437">
        <v>33616</v>
      </c>
      <c r="BK2437" t="s">
        <v>554</v>
      </c>
      <c r="BL2437" s="27" t="e">
        <f t="shared" si="442"/>
        <v>#VALUE!</v>
      </c>
      <c r="BN2437" s="28"/>
      <c r="BP2437" s="29"/>
      <c r="BR2437" s="30"/>
    </row>
    <row r="2438" spans="1:72" hidden="1" outlineLevel="2" collapsed="1" x14ac:dyDescent="0.35">
      <c r="A2438" t="s">
        <v>443</v>
      </c>
      <c r="B2438" t="s">
        <v>443</v>
      </c>
      <c r="C2438" t="b">
        <v>0</v>
      </c>
      <c r="D2438" t="s">
        <v>439</v>
      </c>
      <c r="E2438" t="s">
        <v>538</v>
      </c>
      <c r="F2438" t="s">
        <v>550</v>
      </c>
      <c r="G2438" t="s">
        <v>1692</v>
      </c>
      <c r="H2438" t="s">
        <v>443</v>
      </c>
      <c r="I2438">
        <v>1</v>
      </c>
      <c r="J2438">
        <v>1</v>
      </c>
      <c r="K2438" t="s">
        <v>1660</v>
      </c>
      <c r="L2438" t="s">
        <v>1660</v>
      </c>
      <c r="M2438">
        <v>1</v>
      </c>
      <c r="N2438">
        <v>3</v>
      </c>
      <c r="O2438">
        <v>0.65590000000000004</v>
      </c>
      <c r="P2438">
        <v>0</v>
      </c>
      <c r="Q2438">
        <v>1</v>
      </c>
      <c r="R2438">
        <v>1</v>
      </c>
      <c r="S2438">
        <v>606.00342999999998</v>
      </c>
      <c r="T2438">
        <v>1815.9957300000001</v>
      </c>
      <c r="U2438">
        <v>1815.99632</v>
      </c>
      <c r="V2438">
        <v>-0.32</v>
      </c>
      <c r="W2438">
        <v>-2.0000000000000001E-4</v>
      </c>
      <c r="X2438" t="s">
        <v>540</v>
      </c>
      <c r="Y2438" t="s">
        <v>541</v>
      </c>
      <c r="Z2438">
        <v>26.354230000000001</v>
      </c>
      <c r="AA2438">
        <v>11.907999999999999</v>
      </c>
      <c r="AB2438">
        <v>50.256999999999998</v>
      </c>
      <c r="AC2438">
        <v>33638</v>
      </c>
      <c r="AD2438" t="s">
        <v>568</v>
      </c>
      <c r="AE2438" t="s">
        <v>569</v>
      </c>
      <c r="AF2438" t="s">
        <v>443</v>
      </c>
      <c r="AG2438">
        <v>3.4</v>
      </c>
      <c r="AH2438" t="s">
        <v>443</v>
      </c>
      <c r="AI2438" t="b">
        <v>0</v>
      </c>
      <c r="AJ2438" t="s">
        <v>443</v>
      </c>
      <c r="AK2438" t="s">
        <v>443</v>
      </c>
      <c r="AL2438" t="s">
        <v>443</v>
      </c>
      <c r="AM2438">
        <v>0</v>
      </c>
      <c r="AN2438">
        <v>3.1159999999999999E-6</v>
      </c>
      <c r="AO2438">
        <v>40621868</v>
      </c>
      <c r="AP2438">
        <v>50.34</v>
      </c>
      <c r="AQ2438" t="str">
        <f t="shared" si="435"/>
        <v>Sequest HT (A2)</v>
      </c>
      <c r="AT2438" t="str">
        <f t="shared" si="436"/>
        <v>Sequest HT (A2</v>
      </c>
      <c r="AU2438" t="str">
        <f t="shared" si="432"/>
        <v xml:space="preserve">uest HT </v>
      </c>
      <c r="AV2438" t="str">
        <f t="shared" si="433"/>
        <v xml:space="preserve">est HT </v>
      </c>
      <c r="AW2438" s="19" t="str">
        <f t="shared" si="434"/>
        <v xml:space="preserve">est HT </v>
      </c>
      <c r="AX2438" s="25">
        <v>-0.32</v>
      </c>
      <c r="AY2438" s="26">
        <f t="shared" si="437"/>
        <v>6.2500000000000001E-4</v>
      </c>
      <c r="AZ2438">
        <v>-2.0000000000000001E-4</v>
      </c>
      <c r="BA2438" s="21" t="e">
        <f t="shared" si="438"/>
        <v>#VALUE!</v>
      </c>
      <c r="BB2438" t="s">
        <v>540</v>
      </c>
      <c r="BC2438" t="s">
        <v>541</v>
      </c>
      <c r="BD2438" s="21" t="e">
        <f t="shared" si="439"/>
        <v>#VALUE!</v>
      </c>
      <c r="BE2438">
        <v>26.354230000000001</v>
      </c>
      <c r="BF2438" s="21" t="e">
        <f t="shared" si="440"/>
        <v>#VALUE!</v>
      </c>
      <c r="BG2438">
        <v>11.907999999999999</v>
      </c>
      <c r="BH2438">
        <v>50.256999999999998</v>
      </c>
      <c r="BI2438" s="21">
        <f t="shared" si="441"/>
        <v>669.31969675866048</v>
      </c>
      <c r="BJ2438">
        <v>33638</v>
      </c>
      <c r="BK2438" t="s">
        <v>568</v>
      </c>
      <c r="BL2438" s="27" t="e">
        <f t="shared" si="442"/>
        <v>#VALUE!</v>
      </c>
      <c r="BN2438" s="28"/>
      <c r="BP2438" s="29"/>
      <c r="BR2438" s="30"/>
    </row>
    <row r="2439" spans="1:72" hidden="1" outlineLevel="2" collapsed="1" x14ac:dyDescent="0.35">
      <c r="A2439" t="s">
        <v>443</v>
      </c>
      <c r="B2439" t="s">
        <v>443</v>
      </c>
      <c r="C2439" t="b">
        <v>0</v>
      </c>
      <c r="D2439" t="s">
        <v>439</v>
      </c>
      <c r="E2439" t="s">
        <v>557</v>
      </c>
      <c r="F2439" t="s">
        <v>550</v>
      </c>
      <c r="G2439" t="s">
        <v>1692</v>
      </c>
      <c r="H2439" t="s">
        <v>443</v>
      </c>
      <c r="I2439">
        <v>1</v>
      </c>
      <c r="J2439">
        <v>1</v>
      </c>
      <c r="K2439" t="s">
        <v>1660</v>
      </c>
      <c r="L2439" t="s">
        <v>1660</v>
      </c>
      <c r="M2439">
        <v>1</v>
      </c>
      <c r="N2439">
        <v>3</v>
      </c>
      <c r="O2439">
        <v>1</v>
      </c>
      <c r="P2439">
        <v>0</v>
      </c>
      <c r="Q2439">
        <v>1</v>
      </c>
      <c r="R2439">
        <v>1</v>
      </c>
      <c r="S2439">
        <v>606.00342999999998</v>
      </c>
      <c r="T2439">
        <v>1815.9957300000001</v>
      </c>
      <c r="U2439">
        <v>1815.99632</v>
      </c>
      <c r="V2439">
        <v>-0.32</v>
      </c>
      <c r="W2439">
        <v>-2.0000000000000001E-4</v>
      </c>
      <c r="X2439" t="s">
        <v>540</v>
      </c>
      <c r="Y2439" t="s">
        <v>541</v>
      </c>
      <c r="Z2439">
        <v>26.354230000000001</v>
      </c>
      <c r="AA2439">
        <v>11.907999999999999</v>
      </c>
      <c r="AB2439">
        <v>50.256999999999998</v>
      </c>
      <c r="AC2439">
        <v>33638</v>
      </c>
      <c r="AD2439" t="s">
        <v>568</v>
      </c>
      <c r="AE2439" t="s">
        <v>569</v>
      </c>
      <c r="AF2439" t="s">
        <v>443</v>
      </c>
      <c r="AG2439" t="s">
        <v>443</v>
      </c>
      <c r="AH2439">
        <v>57</v>
      </c>
      <c r="AI2439" t="b">
        <v>0</v>
      </c>
      <c r="AJ2439">
        <v>52</v>
      </c>
      <c r="AK2439">
        <v>34</v>
      </c>
      <c r="AL2439">
        <v>3.2367420355983498E-5</v>
      </c>
      <c r="AM2439">
        <v>0</v>
      </c>
      <c r="AN2439">
        <v>1.046E-5</v>
      </c>
      <c r="AO2439">
        <v>40621868</v>
      </c>
      <c r="AP2439">
        <v>50.34</v>
      </c>
      <c r="AQ2439" t="str">
        <f t="shared" si="435"/>
        <v>Mascot (A5)</v>
      </c>
      <c r="AT2439" t="str">
        <f t="shared" si="436"/>
        <v>Mascot (A5)</v>
      </c>
      <c r="AU2439" t="str">
        <f t="shared" si="432"/>
        <v>cot (A5)</v>
      </c>
      <c r="AV2439" t="str">
        <f t="shared" si="433"/>
        <v>ot (A5)</v>
      </c>
      <c r="AW2439" s="19" t="str">
        <f t="shared" si="434"/>
        <v>ot (A5)</v>
      </c>
      <c r="AX2439" s="25">
        <v>-0.32</v>
      </c>
      <c r="AY2439" s="26">
        <f t="shared" si="437"/>
        <v>6.2500000000000001E-4</v>
      </c>
      <c r="AZ2439">
        <v>-2.0000000000000001E-4</v>
      </c>
      <c r="BA2439" s="21" t="e">
        <f t="shared" si="438"/>
        <v>#VALUE!</v>
      </c>
      <c r="BB2439" t="s">
        <v>540</v>
      </c>
      <c r="BC2439" t="s">
        <v>541</v>
      </c>
      <c r="BD2439" s="21" t="e">
        <f t="shared" si="439"/>
        <v>#VALUE!</v>
      </c>
      <c r="BE2439">
        <v>26.354230000000001</v>
      </c>
      <c r="BF2439" s="21" t="e">
        <f t="shared" si="440"/>
        <v>#VALUE!</v>
      </c>
      <c r="BG2439">
        <v>11.907999999999999</v>
      </c>
      <c r="BH2439">
        <v>50.256999999999998</v>
      </c>
      <c r="BI2439" s="21">
        <f t="shared" si="441"/>
        <v>669.31969675866048</v>
      </c>
      <c r="BJ2439">
        <v>33638</v>
      </c>
      <c r="BK2439" t="s">
        <v>568</v>
      </c>
      <c r="BL2439" s="27" t="e">
        <f t="shared" si="442"/>
        <v>#VALUE!</v>
      </c>
      <c r="BN2439" s="28"/>
      <c r="BP2439" s="29"/>
      <c r="BR2439" s="30"/>
    </row>
    <row r="2440" spans="1:72" hidden="1" outlineLevel="2" collapsed="1" x14ac:dyDescent="0.35">
      <c r="A2440" t="s">
        <v>443</v>
      </c>
      <c r="B2440" t="s">
        <v>443</v>
      </c>
      <c r="C2440" t="b">
        <v>0</v>
      </c>
      <c r="D2440" t="s">
        <v>439</v>
      </c>
      <c r="E2440" t="s">
        <v>557</v>
      </c>
      <c r="F2440" t="s">
        <v>550</v>
      </c>
      <c r="G2440" t="s">
        <v>1692</v>
      </c>
      <c r="H2440" t="s">
        <v>443</v>
      </c>
      <c r="I2440">
        <v>1</v>
      </c>
      <c r="J2440">
        <v>1</v>
      </c>
      <c r="K2440" t="s">
        <v>1660</v>
      </c>
      <c r="L2440" t="s">
        <v>1660</v>
      </c>
      <c r="M2440">
        <v>1</v>
      </c>
      <c r="N2440">
        <v>3</v>
      </c>
      <c r="O2440">
        <v>1</v>
      </c>
      <c r="P2440">
        <v>0</v>
      </c>
      <c r="Q2440">
        <v>1</v>
      </c>
      <c r="R2440">
        <v>1</v>
      </c>
      <c r="S2440">
        <v>606.00376000000006</v>
      </c>
      <c r="T2440">
        <v>1815.9967200000001</v>
      </c>
      <c r="U2440">
        <v>1815.99632</v>
      </c>
      <c r="V2440">
        <v>0.22</v>
      </c>
      <c r="W2440">
        <v>1.2999999999999999E-4</v>
      </c>
      <c r="X2440" t="s">
        <v>540</v>
      </c>
      <c r="Y2440" t="s">
        <v>541</v>
      </c>
      <c r="Z2440">
        <v>100</v>
      </c>
      <c r="AA2440">
        <v>23.5</v>
      </c>
      <c r="AB2440">
        <v>50.339100000000002</v>
      </c>
      <c r="AC2440">
        <v>33616</v>
      </c>
      <c r="AD2440" t="s">
        <v>554</v>
      </c>
      <c r="AE2440" t="s">
        <v>555</v>
      </c>
      <c r="AF2440" t="s">
        <v>443</v>
      </c>
      <c r="AG2440" t="s">
        <v>443</v>
      </c>
      <c r="AH2440">
        <v>68</v>
      </c>
      <c r="AI2440" t="b">
        <v>0</v>
      </c>
      <c r="AJ2440">
        <v>51</v>
      </c>
      <c r="AK2440">
        <v>34</v>
      </c>
      <c r="AL2440">
        <v>2.7854774849975599E-6</v>
      </c>
      <c r="AM2440">
        <v>0</v>
      </c>
      <c r="AN2440">
        <v>1.8E-5</v>
      </c>
      <c r="AO2440" t="s">
        <v>443</v>
      </c>
      <c r="AP2440" t="s">
        <v>443</v>
      </c>
      <c r="AQ2440" t="str">
        <f t="shared" si="435"/>
        <v>Mascot (A5)</v>
      </c>
      <c r="AT2440" t="str">
        <f t="shared" si="436"/>
        <v>Mascot (A5)</v>
      </c>
      <c r="AU2440" t="str">
        <f t="shared" si="432"/>
        <v>cot (A5)</v>
      </c>
      <c r="AV2440" t="str">
        <f t="shared" si="433"/>
        <v>ot (A5)</v>
      </c>
      <c r="AW2440" s="19" t="str">
        <f t="shared" si="434"/>
        <v>ot (A5)</v>
      </c>
      <c r="AX2440" s="25">
        <v>0.22</v>
      </c>
      <c r="AY2440" s="26">
        <f t="shared" si="437"/>
        <v>5.9090909090909083E-4</v>
      </c>
      <c r="AZ2440">
        <v>1.2999999999999999E-4</v>
      </c>
      <c r="BA2440" s="21" t="e">
        <f t="shared" si="438"/>
        <v>#VALUE!</v>
      </c>
      <c r="BB2440" t="s">
        <v>540</v>
      </c>
      <c r="BC2440" t="s">
        <v>541</v>
      </c>
      <c r="BD2440" s="21" t="e">
        <f t="shared" si="439"/>
        <v>#VALUE!</v>
      </c>
      <c r="BE2440">
        <v>100</v>
      </c>
      <c r="BF2440" s="21" t="e">
        <f t="shared" si="440"/>
        <v>#VALUE!</v>
      </c>
      <c r="BG2440">
        <v>23.5</v>
      </c>
      <c r="BH2440">
        <v>50.339100000000002</v>
      </c>
      <c r="BI2440" s="21">
        <f t="shared" si="441"/>
        <v>667.79104115886059</v>
      </c>
      <c r="BJ2440">
        <v>33616</v>
      </c>
      <c r="BK2440" t="s">
        <v>554</v>
      </c>
      <c r="BL2440" s="27" t="e">
        <f t="shared" si="442"/>
        <v>#VALUE!</v>
      </c>
      <c r="BN2440" s="28"/>
      <c r="BP2440" s="29"/>
      <c r="BR2440" s="30"/>
    </row>
    <row r="2441" spans="1:72" hidden="1" outlineLevel="1" x14ac:dyDescent="0.35">
      <c r="A2441" t="s">
        <v>443</v>
      </c>
      <c r="B2441" t="b">
        <v>0</v>
      </c>
      <c r="C2441" t="s">
        <v>439</v>
      </c>
      <c r="D2441" t="s">
        <v>1696</v>
      </c>
      <c r="E2441" t="s">
        <v>443</v>
      </c>
      <c r="F2441" t="s">
        <v>443</v>
      </c>
      <c r="G2441" t="b">
        <v>0</v>
      </c>
      <c r="H2441">
        <v>1</v>
      </c>
      <c r="I2441">
        <v>1</v>
      </c>
      <c r="J2441">
        <v>1</v>
      </c>
      <c r="K2441" t="s">
        <v>1660</v>
      </c>
      <c r="L2441" t="s">
        <v>1697</v>
      </c>
      <c r="M2441">
        <v>2</v>
      </c>
      <c r="N2441">
        <v>1653.97855</v>
      </c>
      <c r="O2441">
        <v>0</v>
      </c>
      <c r="P2441">
        <v>22.5</v>
      </c>
      <c r="Q2441">
        <v>28.9</v>
      </c>
      <c r="R2441">
        <v>14.6</v>
      </c>
      <c r="S2441" t="s">
        <v>443</v>
      </c>
      <c r="T2441" t="s">
        <v>443</v>
      </c>
      <c r="U2441" t="s">
        <v>443</v>
      </c>
      <c r="V2441">
        <v>23.1</v>
      </c>
      <c r="W2441">
        <v>3.4</v>
      </c>
      <c r="X2441">
        <v>807.6</v>
      </c>
      <c r="Y2441" t="s">
        <v>443</v>
      </c>
      <c r="Z2441" t="s">
        <v>444</v>
      </c>
      <c r="AA2441" t="s">
        <v>439</v>
      </c>
      <c r="AB2441" t="s">
        <v>444</v>
      </c>
      <c r="AC2441" t="s">
        <v>445</v>
      </c>
      <c r="AD2441" t="s">
        <v>445</v>
      </c>
      <c r="AE2441" t="s">
        <v>445</v>
      </c>
      <c r="AF2441" t="s">
        <v>444</v>
      </c>
      <c r="AG2441" t="s">
        <v>444</v>
      </c>
      <c r="AH2441" t="s">
        <v>444</v>
      </c>
      <c r="AI2441" t="s">
        <v>439</v>
      </c>
      <c r="AJ2441" t="s">
        <v>439</v>
      </c>
      <c r="AK2441">
        <v>0</v>
      </c>
      <c r="AL2441">
        <v>0</v>
      </c>
      <c r="AM2441">
        <v>1.238E-2</v>
      </c>
      <c r="AN2441">
        <v>1.152E-3</v>
      </c>
      <c r="AO2441">
        <v>3.46</v>
      </c>
      <c r="AP2441">
        <v>26</v>
      </c>
      <c r="AQ2441" t="str">
        <f t="shared" si="435"/>
        <v/>
      </c>
      <c r="AR2441" t="s">
        <v>1698</v>
      </c>
      <c r="AS2441" t="s">
        <v>1699</v>
      </c>
      <c r="AT2441" t="str">
        <f t="shared" si="436"/>
        <v/>
      </c>
      <c r="AU2441" t="str">
        <f t="shared" si="432"/>
        <v/>
      </c>
      <c r="AV2441" t="str">
        <f t="shared" si="433"/>
        <v/>
      </c>
      <c r="AW2441" s="19" t="str">
        <f t="shared" si="434"/>
        <v/>
      </c>
      <c r="AX2441" s="25">
        <v>23.1</v>
      </c>
      <c r="AY2441" s="26">
        <f t="shared" si="437"/>
        <v>0.14718614718614717</v>
      </c>
      <c r="AZ2441">
        <v>3.4</v>
      </c>
      <c r="BA2441" s="21">
        <f t="shared" si="438"/>
        <v>34.961038961038959</v>
      </c>
      <c r="BB2441">
        <v>807.6</v>
      </c>
      <c r="BC2441" t="s">
        <v>443</v>
      </c>
      <c r="BD2441" s="21" t="e">
        <f t="shared" si="439"/>
        <v>#VALUE!</v>
      </c>
      <c r="BE2441" t="s">
        <v>444</v>
      </c>
      <c r="BF2441" s="21" t="e">
        <f t="shared" si="440"/>
        <v>#VALUE!</v>
      </c>
      <c r="BG2441" t="s">
        <v>439</v>
      </c>
      <c r="BH2441" t="s">
        <v>444</v>
      </c>
      <c r="BI2441" s="21" t="e">
        <f t="shared" si="441"/>
        <v>#VALUE!</v>
      </c>
      <c r="BJ2441" t="s">
        <v>445</v>
      </c>
      <c r="BK2441" t="s">
        <v>445</v>
      </c>
      <c r="BL2441" s="27" t="e">
        <f t="shared" si="442"/>
        <v>#VALUE!</v>
      </c>
      <c r="BN2441" s="28"/>
      <c r="BP2441" s="29"/>
      <c r="BR2441" s="30"/>
    </row>
    <row r="2442" spans="1:72" hidden="1" outlineLevel="2" collapsed="1" x14ac:dyDescent="0.35">
      <c r="A2442" t="s">
        <v>443</v>
      </c>
      <c r="B2442" t="s">
        <v>443</v>
      </c>
      <c r="C2442" t="s">
        <v>457</v>
      </c>
      <c r="D2442" t="s">
        <v>458</v>
      </c>
      <c r="E2442" t="s">
        <v>508</v>
      </c>
      <c r="F2442" t="s">
        <v>509</v>
      </c>
      <c r="G2442" t="s">
        <v>459</v>
      </c>
      <c r="H2442" t="s">
        <v>460</v>
      </c>
      <c r="I2442" t="s">
        <v>463</v>
      </c>
      <c r="J2442" t="s">
        <v>464</v>
      </c>
      <c r="K2442" t="s">
        <v>466</v>
      </c>
      <c r="L2442" t="s">
        <v>510</v>
      </c>
      <c r="M2442" t="s">
        <v>468</v>
      </c>
      <c r="N2442" t="s">
        <v>511</v>
      </c>
      <c r="O2442" t="s">
        <v>512</v>
      </c>
      <c r="P2442" t="s">
        <v>513</v>
      </c>
      <c r="Q2442" t="s">
        <v>514</v>
      </c>
      <c r="R2442" t="s">
        <v>515</v>
      </c>
      <c r="S2442" t="s">
        <v>516</v>
      </c>
      <c r="T2442" t="s">
        <v>517</v>
      </c>
      <c r="U2442" t="s">
        <v>469</v>
      </c>
      <c r="V2442" t="s">
        <v>518</v>
      </c>
      <c r="W2442" t="s">
        <v>519</v>
      </c>
      <c r="X2442" t="s">
        <v>520</v>
      </c>
      <c r="Y2442" t="s">
        <v>521</v>
      </c>
      <c r="Z2442" t="s">
        <v>522</v>
      </c>
      <c r="AA2442" t="s">
        <v>523</v>
      </c>
      <c r="AB2442" t="s">
        <v>524</v>
      </c>
      <c r="AC2442" t="s">
        <v>525</v>
      </c>
      <c r="AD2442" t="s">
        <v>526</v>
      </c>
      <c r="AE2442" t="s">
        <v>527</v>
      </c>
      <c r="AF2442" t="s">
        <v>480</v>
      </c>
      <c r="AG2442" t="s">
        <v>528</v>
      </c>
      <c r="AH2442" t="s">
        <v>529</v>
      </c>
      <c r="AI2442" t="s">
        <v>462</v>
      </c>
      <c r="AJ2442" t="s">
        <v>530</v>
      </c>
      <c r="AK2442" t="s">
        <v>531</v>
      </c>
      <c r="AL2442" t="s">
        <v>532</v>
      </c>
      <c r="AM2442" t="s">
        <v>533</v>
      </c>
      <c r="AN2442" t="s">
        <v>534</v>
      </c>
      <c r="AO2442" t="s">
        <v>535</v>
      </c>
      <c r="AP2442" t="s">
        <v>536</v>
      </c>
      <c r="AQ2442" t="str">
        <f t="shared" si="435"/>
        <v>Identifying Node</v>
      </c>
      <c r="AT2442" t="str">
        <f t="shared" si="436"/>
        <v>Identifying No</v>
      </c>
      <c r="AU2442" t="str">
        <f t="shared" si="432"/>
        <v>ntifying</v>
      </c>
      <c r="AV2442" t="str">
        <f t="shared" si="433"/>
        <v>tifying</v>
      </c>
      <c r="AW2442" s="19" t="str">
        <f t="shared" si="434"/>
        <v>tifying</v>
      </c>
      <c r="AX2442" s="25" t="s">
        <v>518</v>
      </c>
      <c r="AY2442" s="26" t="e">
        <f t="shared" si="437"/>
        <v>#VALUE!</v>
      </c>
      <c r="AZ2442" t="s">
        <v>519</v>
      </c>
      <c r="BA2442" s="21" t="e">
        <f t="shared" si="438"/>
        <v>#VALUE!</v>
      </c>
      <c r="BB2442" t="s">
        <v>520</v>
      </c>
      <c r="BC2442" t="s">
        <v>521</v>
      </c>
      <c r="BD2442" s="21" t="e">
        <f t="shared" si="439"/>
        <v>#VALUE!</v>
      </c>
      <c r="BE2442" t="s">
        <v>522</v>
      </c>
      <c r="BF2442" s="21" t="e">
        <f t="shared" si="440"/>
        <v>#VALUE!</v>
      </c>
      <c r="BG2442" t="s">
        <v>523</v>
      </c>
      <c r="BH2442" t="s">
        <v>524</v>
      </c>
      <c r="BI2442" s="21" t="e">
        <f t="shared" si="441"/>
        <v>#VALUE!</v>
      </c>
      <c r="BJ2442" t="s">
        <v>525</v>
      </c>
      <c r="BK2442" t="s">
        <v>526</v>
      </c>
      <c r="BL2442" s="27" t="e">
        <f t="shared" si="442"/>
        <v>#VALUE!</v>
      </c>
      <c r="BN2442" s="28"/>
      <c r="BP2442" s="29"/>
      <c r="BR2442" s="30"/>
    </row>
    <row r="2443" spans="1:72" hidden="1" outlineLevel="2" collapsed="1" x14ac:dyDescent="0.35">
      <c r="A2443" t="s">
        <v>443</v>
      </c>
      <c r="B2443" t="s">
        <v>443</v>
      </c>
      <c r="C2443" t="b">
        <v>0</v>
      </c>
      <c r="D2443" t="s">
        <v>439</v>
      </c>
      <c r="E2443" t="s">
        <v>538</v>
      </c>
      <c r="F2443" t="s">
        <v>539</v>
      </c>
      <c r="G2443" t="s">
        <v>1696</v>
      </c>
      <c r="H2443" t="s">
        <v>443</v>
      </c>
      <c r="I2443">
        <v>1</v>
      </c>
      <c r="J2443">
        <v>1</v>
      </c>
      <c r="K2443" t="s">
        <v>1660</v>
      </c>
      <c r="L2443" t="s">
        <v>1660</v>
      </c>
      <c r="M2443">
        <v>2</v>
      </c>
      <c r="N2443">
        <v>4</v>
      </c>
      <c r="O2443">
        <v>0.65029999999999999</v>
      </c>
      <c r="P2443">
        <v>0</v>
      </c>
      <c r="Q2443">
        <v>1</v>
      </c>
      <c r="R2443">
        <v>1</v>
      </c>
      <c r="S2443">
        <v>414.25004999999999</v>
      </c>
      <c r="T2443">
        <v>1653.97838</v>
      </c>
      <c r="U2443">
        <v>1653.97855</v>
      </c>
      <c r="V2443">
        <v>-0.1</v>
      </c>
      <c r="W2443">
        <v>-4.0000000000000003E-5</v>
      </c>
      <c r="X2443" t="s">
        <v>540</v>
      </c>
      <c r="Y2443" t="s">
        <v>541</v>
      </c>
      <c r="Z2443">
        <v>21.039670000000001</v>
      </c>
      <c r="AA2443">
        <v>30</v>
      </c>
      <c r="AB2443">
        <v>41.262999999999998</v>
      </c>
      <c r="AC2443">
        <v>25467</v>
      </c>
      <c r="AD2443" t="s">
        <v>554</v>
      </c>
      <c r="AE2443" t="s">
        <v>555</v>
      </c>
      <c r="AF2443" t="s">
        <v>443</v>
      </c>
      <c r="AG2443">
        <v>3.46</v>
      </c>
      <c r="AH2443" t="s">
        <v>443</v>
      </c>
      <c r="AI2443" t="b">
        <v>0</v>
      </c>
      <c r="AJ2443" t="s">
        <v>443</v>
      </c>
      <c r="AK2443" t="s">
        <v>443</v>
      </c>
      <c r="AL2443" t="s">
        <v>443</v>
      </c>
      <c r="AM2443">
        <v>0</v>
      </c>
      <c r="AN2443">
        <v>1.152E-3</v>
      </c>
      <c r="AO2443">
        <v>5152568</v>
      </c>
      <c r="AP2443">
        <v>41.31</v>
      </c>
      <c r="AQ2443" t="str">
        <f t="shared" si="435"/>
        <v>Sequest HT (A2)</v>
      </c>
      <c r="AT2443" t="str">
        <f t="shared" si="436"/>
        <v>Sequest HT (A2</v>
      </c>
      <c r="AU2443" t="str">
        <f t="shared" si="432"/>
        <v xml:space="preserve">uest HT </v>
      </c>
      <c r="AV2443" t="str">
        <f t="shared" si="433"/>
        <v xml:space="preserve">est HT </v>
      </c>
      <c r="AW2443" s="19" t="str">
        <f t="shared" si="434"/>
        <v xml:space="preserve">est HT </v>
      </c>
      <c r="AX2443" s="25">
        <v>-0.1</v>
      </c>
      <c r="AY2443" s="26">
        <f t="shared" si="437"/>
        <v>4.0000000000000002E-4</v>
      </c>
      <c r="AZ2443">
        <v>-4.0000000000000003E-5</v>
      </c>
      <c r="BA2443" s="21" t="e">
        <f t="shared" si="438"/>
        <v>#VALUE!</v>
      </c>
      <c r="BB2443" t="s">
        <v>540</v>
      </c>
      <c r="BC2443" t="s">
        <v>541</v>
      </c>
      <c r="BD2443" s="21" t="e">
        <f t="shared" si="439"/>
        <v>#VALUE!</v>
      </c>
      <c r="BE2443">
        <v>21.039670000000001</v>
      </c>
      <c r="BF2443" s="21" t="e">
        <f t="shared" si="440"/>
        <v>#VALUE!</v>
      </c>
      <c r="BG2443">
        <v>30</v>
      </c>
      <c r="BH2443">
        <v>41.262999999999998</v>
      </c>
      <c r="BI2443" s="21">
        <f t="shared" si="441"/>
        <v>617.18731066572957</v>
      </c>
      <c r="BJ2443">
        <v>25467</v>
      </c>
      <c r="BK2443" t="s">
        <v>554</v>
      </c>
      <c r="BL2443" s="27" t="e">
        <f t="shared" si="442"/>
        <v>#VALUE!</v>
      </c>
      <c r="BN2443" s="28"/>
      <c r="BP2443" s="29"/>
      <c r="BR2443" s="30"/>
    </row>
    <row r="2444" spans="1:72" hidden="1" outlineLevel="1" x14ac:dyDescent="0.35">
      <c r="A2444" t="s">
        <v>443</v>
      </c>
      <c r="B2444" t="b">
        <v>0</v>
      </c>
      <c r="C2444" t="s">
        <v>439</v>
      </c>
      <c r="D2444" t="s">
        <v>1700</v>
      </c>
      <c r="E2444" t="s">
        <v>443</v>
      </c>
      <c r="F2444" t="s">
        <v>443</v>
      </c>
      <c r="G2444" t="b">
        <v>0</v>
      </c>
      <c r="H2444">
        <v>1</v>
      </c>
      <c r="I2444">
        <v>1</v>
      </c>
      <c r="J2444">
        <v>1</v>
      </c>
      <c r="K2444" t="s">
        <v>1660</v>
      </c>
      <c r="L2444" t="s">
        <v>1701</v>
      </c>
      <c r="M2444">
        <v>1</v>
      </c>
      <c r="N2444">
        <v>1588.8540800000001</v>
      </c>
      <c r="O2444">
        <v>0</v>
      </c>
      <c r="P2444">
        <v>871.4</v>
      </c>
      <c r="Q2444" t="s">
        <v>443</v>
      </c>
      <c r="R2444" t="s">
        <v>443</v>
      </c>
      <c r="S2444" t="s">
        <v>443</v>
      </c>
      <c r="T2444">
        <v>28.6</v>
      </c>
      <c r="U2444" t="s">
        <v>443</v>
      </c>
      <c r="V2444" t="s">
        <v>443</v>
      </c>
      <c r="W2444" t="s">
        <v>443</v>
      </c>
      <c r="X2444" t="s">
        <v>443</v>
      </c>
      <c r="Y2444" t="s">
        <v>443</v>
      </c>
      <c r="Z2444" t="s">
        <v>439</v>
      </c>
      <c r="AA2444" t="s">
        <v>445</v>
      </c>
      <c r="AB2444" t="s">
        <v>445</v>
      </c>
      <c r="AC2444" t="s">
        <v>445</v>
      </c>
      <c r="AD2444" t="s">
        <v>444</v>
      </c>
      <c r="AE2444" t="s">
        <v>445</v>
      </c>
      <c r="AF2444" t="s">
        <v>445</v>
      </c>
      <c r="AG2444" t="s">
        <v>445</v>
      </c>
      <c r="AH2444" t="s">
        <v>445</v>
      </c>
      <c r="AI2444" t="s">
        <v>439</v>
      </c>
      <c r="AJ2444" t="s">
        <v>439</v>
      </c>
      <c r="AK2444">
        <v>2.4899999999999998E-4</v>
      </c>
      <c r="AL2444">
        <v>0</v>
      </c>
      <c r="AM2444">
        <v>2.674E-2</v>
      </c>
      <c r="AN2444">
        <v>3.496E-3</v>
      </c>
      <c r="AO2444">
        <v>3.47</v>
      </c>
      <c r="AP2444">
        <v>24</v>
      </c>
      <c r="AQ2444" t="str">
        <f t="shared" si="435"/>
        <v/>
      </c>
      <c r="AR2444" t="s">
        <v>1702</v>
      </c>
      <c r="AS2444" t="s">
        <v>1703</v>
      </c>
      <c r="AT2444" t="str">
        <f t="shared" si="436"/>
        <v/>
      </c>
      <c r="AU2444" t="str">
        <f t="shared" si="432"/>
        <v/>
      </c>
      <c r="AV2444" t="str">
        <f t="shared" si="433"/>
        <v/>
      </c>
      <c r="AW2444" s="19" t="str">
        <f t="shared" si="434"/>
        <v/>
      </c>
      <c r="AX2444" s="25" t="s">
        <v>443</v>
      </c>
      <c r="AY2444" s="26" t="e">
        <f t="shared" si="437"/>
        <v>#VALUE!</v>
      </c>
      <c r="AZ2444" t="s">
        <v>443</v>
      </c>
      <c r="BA2444" s="21" t="e">
        <f t="shared" si="438"/>
        <v>#VALUE!</v>
      </c>
      <c r="BB2444" t="s">
        <v>443</v>
      </c>
      <c r="BC2444" t="s">
        <v>443</v>
      </c>
      <c r="BD2444" s="21" t="e">
        <f t="shared" si="439"/>
        <v>#VALUE!</v>
      </c>
      <c r="BE2444" t="s">
        <v>439</v>
      </c>
      <c r="BF2444" s="21" t="e">
        <f t="shared" si="440"/>
        <v>#VALUE!</v>
      </c>
      <c r="BG2444" t="s">
        <v>445</v>
      </c>
      <c r="BH2444" t="s">
        <v>445</v>
      </c>
      <c r="BI2444" s="21" t="e">
        <f t="shared" si="441"/>
        <v>#VALUE!</v>
      </c>
      <c r="BJ2444" t="s">
        <v>445</v>
      </c>
      <c r="BK2444" t="s">
        <v>444</v>
      </c>
      <c r="BL2444" s="27" t="e">
        <f t="shared" si="442"/>
        <v>#VALUE!</v>
      </c>
      <c r="BN2444" s="28"/>
      <c r="BP2444" s="29"/>
      <c r="BR2444" s="30"/>
    </row>
    <row r="2445" spans="1:72" hidden="1" outlineLevel="2" collapsed="1" x14ac:dyDescent="0.35">
      <c r="A2445" t="s">
        <v>443</v>
      </c>
      <c r="B2445" t="s">
        <v>443</v>
      </c>
      <c r="C2445" t="s">
        <v>457</v>
      </c>
      <c r="D2445" t="s">
        <v>458</v>
      </c>
      <c r="E2445" t="s">
        <v>508</v>
      </c>
      <c r="F2445" t="s">
        <v>509</v>
      </c>
      <c r="G2445" t="s">
        <v>459</v>
      </c>
      <c r="H2445" t="s">
        <v>460</v>
      </c>
      <c r="I2445" t="s">
        <v>463</v>
      </c>
      <c r="J2445" t="s">
        <v>464</v>
      </c>
      <c r="K2445" t="s">
        <v>466</v>
      </c>
      <c r="L2445" t="s">
        <v>510</v>
      </c>
      <c r="M2445" t="s">
        <v>468</v>
      </c>
      <c r="N2445" t="s">
        <v>511</v>
      </c>
      <c r="O2445" t="s">
        <v>512</v>
      </c>
      <c r="P2445" t="s">
        <v>513</v>
      </c>
      <c r="Q2445" t="s">
        <v>514</v>
      </c>
      <c r="R2445" t="s">
        <v>515</v>
      </c>
      <c r="S2445" t="s">
        <v>516</v>
      </c>
      <c r="T2445" t="s">
        <v>517</v>
      </c>
      <c r="U2445" t="s">
        <v>469</v>
      </c>
      <c r="V2445" t="s">
        <v>518</v>
      </c>
      <c r="W2445" t="s">
        <v>519</v>
      </c>
      <c r="X2445" t="s">
        <v>520</v>
      </c>
      <c r="Y2445" t="s">
        <v>521</v>
      </c>
      <c r="Z2445" t="s">
        <v>522</v>
      </c>
      <c r="AA2445" t="s">
        <v>523</v>
      </c>
      <c r="AB2445" t="s">
        <v>524</v>
      </c>
      <c r="AC2445" t="s">
        <v>525</v>
      </c>
      <c r="AD2445" t="s">
        <v>526</v>
      </c>
      <c r="AE2445" t="s">
        <v>527</v>
      </c>
      <c r="AF2445" t="s">
        <v>480</v>
      </c>
      <c r="AG2445" t="s">
        <v>528</v>
      </c>
      <c r="AH2445" t="s">
        <v>529</v>
      </c>
      <c r="AI2445" t="s">
        <v>462</v>
      </c>
      <c r="AJ2445" t="s">
        <v>530</v>
      </c>
      <c r="AK2445" t="s">
        <v>531</v>
      </c>
      <c r="AL2445" t="s">
        <v>532</v>
      </c>
      <c r="AM2445" t="s">
        <v>533</v>
      </c>
      <c r="AN2445" t="s">
        <v>534</v>
      </c>
      <c r="AO2445" t="s">
        <v>535</v>
      </c>
      <c r="AP2445" t="s">
        <v>536</v>
      </c>
      <c r="AQ2445" t="str">
        <f t="shared" si="435"/>
        <v>Identifying Node</v>
      </c>
      <c r="AT2445" t="str">
        <f t="shared" si="436"/>
        <v>Identifying No</v>
      </c>
      <c r="AU2445" t="str">
        <f t="shared" si="432"/>
        <v>ntifying</v>
      </c>
      <c r="AV2445" t="str">
        <f t="shared" si="433"/>
        <v>tifying</v>
      </c>
      <c r="AW2445" s="19" t="str">
        <f t="shared" si="434"/>
        <v>tifying</v>
      </c>
      <c r="AX2445" s="25" t="s">
        <v>518</v>
      </c>
      <c r="AY2445" s="26" t="e">
        <f t="shared" si="437"/>
        <v>#VALUE!</v>
      </c>
      <c r="AZ2445" t="s">
        <v>519</v>
      </c>
      <c r="BA2445" s="21" t="e">
        <f t="shared" si="438"/>
        <v>#VALUE!</v>
      </c>
      <c r="BB2445" t="s">
        <v>520</v>
      </c>
      <c r="BC2445" t="s">
        <v>521</v>
      </c>
      <c r="BD2445" s="21" t="e">
        <f t="shared" si="439"/>
        <v>#VALUE!</v>
      </c>
      <c r="BE2445" t="s">
        <v>522</v>
      </c>
      <c r="BF2445" s="21" t="e">
        <f t="shared" si="440"/>
        <v>#VALUE!</v>
      </c>
      <c r="BG2445" t="s">
        <v>523</v>
      </c>
      <c r="BH2445" t="s">
        <v>524</v>
      </c>
      <c r="BI2445" s="21" t="e">
        <f t="shared" si="441"/>
        <v>#VALUE!</v>
      </c>
      <c r="BJ2445" t="s">
        <v>525</v>
      </c>
      <c r="BK2445" t="s">
        <v>526</v>
      </c>
      <c r="BL2445" s="27" t="e">
        <f t="shared" si="442"/>
        <v>#VALUE!</v>
      </c>
      <c r="BN2445" s="28"/>
      <c r="BP2445" s="29"/>
      <c r="BR2445" s="30"/>
    </row>
    <row r="2446" spans="1:72" hidden="1" outlineLevel="2" collapsed="1" x14ac:dyDescent="0.35">
      <c r="A2446" t="s">
        <v>443</v>
      </c>
      <c r="B2446" t="s">
        <v>443</v>
      </c>
      <c r="C2446" t="b">
        <v>0</v>
      </c>
      <c r="D2446" t="s">
        <v>439</v>
      </c>
      <c r="E2446" t="s">
        <v>538</v>
      </c>
      <c r="F2446" t="s">
        <v>539</v>
      </c>
      <c r="G2446" t="s">
        <v>1700</v>
      </c>
      <c r="H2446" t="s">
        <v>443</v>
      </c>
      <c r="I2446">
        <v>1</v>
      </c>
      <c r="J2446">
        <v>1</v>
      </c>
      <c r="K2446" t="s">
        <v>1660</v>
      </c>
      <c r="L2446" t="s">
        <v>1660</v>
      </c>
      <c r="M2446">
        <v>1</v>
      </c>
      <c r="N2446">
        <v>3</v>
      </c>
      <c r="O2446">
        <v>0.58789999999999998</v>
      </c>
      <c r="P2446">
        <v>0</v>
      </c>
      <c r="Q2446">
        <v>1</v>
      </c>
      <c r="R2446">
        <v>1</v>
      </c>
      <c r="S2446">
        <v>530.28895</v>
      </c>
      <c r="T2446">
        <v>1588.85231</v>
      </c>
      <c r="U2446">
        <v>1588.8540800000001</v>
      </c>
      <c r="V2446">
        <v>-1.1100000000000001</v>
      </c>
      <c r="W2446">
        <v>-5.9000000000000003E-4</v>
      </c>
      <c r="X2446" t="s">
        <v>540</v>
      </c>
      <c r="Y2446" t="s">
        <v>541</v>
      </c>
      <c r="Z2446">
        <v>27.916830000000001</v>
      </c>
      <c r="AA2446">
        <v>23.5</v>
      </c>
      <c r="AB2446">
        <v>45.974299999999999</v>
      </c>
      <c r="AC2446">
        <v>29728</v>
      </c>
      <c r="AD2446" t="s">
        <v>568</v>
      </c>
      <c r="AE2446" t="s">
        <v>569</v>
      </c>
      <c r="AF2446" t="s">
        <v>443</v>
      </c>
      <c r="AG2446">
        <v>3.47</v>
      </c>
      <c r="AH2446" t="s">
        <v>443</v>
      </c>
      <c r="AI2446" t="b">
        <v>0</v>
      </c>
      <c r="AJ2446" t="s">
        <v>443</v>
      </c>
      <c r="AK2446" t="s">
        <v>443</v>
      </c>
      <c r="AL2446" t="s">
        <v>443</v>
      </c>
      <c r="AM2446">
        <v>0</v>
      </c>
      <c r="AN2446">
        <v>3.496E-3</v>
      </c>
      <c r="AO2446">
        <v>29143082</v>
      </c>
      <c r="AP2446">
        <v>46.06</v>
      </c>
      <c r="AQ2446" t="str">
        <f t="shared" si="435"/>
        <v>Sequest HT (A2)</v>
      </c>
      <c r="AT2446" t="str">
        <f t="shared" si="436"/>
        <v>Sequest HT (A2</v>
      </c>
      <c r="AU2446" t="str">
        <f t="shared" si="432"/>
        <v xml:space="preserve">uest HT </v>
      </c>
      <c r="AV2446" t="str">
        <f t="shared" si="433"/>
        <v xml:space="preserve">est HT </v>
      </c>
      <c r="AW2446" s="19" t="str">
        <f t="shared" si="434"/>
        <v xml:space="preserve">est HT </v>
      </c>
      <c r="AX2446" s="25">
        <v>-1.1100000000000001</v>
      </c>
      <c r="AY2446" s="26">
        <f t="shared" si="437"/>
        <v>5.3153153153153148E-4</v>
      </c>
      <c r="AZ2446">
        <v>-5.9000000000000003E-4</v>
      </c>
      <c r="BA2446" s="21" t="e">
        <f t="shared" si="438"/>
        <v>#VALUE!</v>
      </c>
      <c r="BB2446" t="s">
        <v>540</v>
      </c>
      <c r="BC2446" t="s">
        <v>541</v>
      </c>
      <c r="BD2446" s="21" t="e">
        <f t="shared" si="439"/>
        <v>#VALUE!</v>
      </c>
      <c r="BE2446">
        <v>27.916830000000001</v>
      </c>
      <c r="BF2446" s="21" t="e">
        <f t="shared" si="440"/>
        <v>#VALUE!</v>
      </c>
      <c r="BG2446">
        <v>23.5</v>
      </c>
      <c r="BH2446">
        <v>45.974299999999999</v>
      </c>
      <c r="BI2446" s="21">
        <f t="shared" si="441"/>
        <v>646.62213454038454</v>
      </c>
      <c r="BJ2446">
        <v>29728</v>
      </c>
      <c r="BK2446" t="s">
        <v>568</v>
      </c>
      <c r="BL2446" s="27" t="e">
        <f t="shared" si="442"/>
        <v>#VALUE!</v>
      </c>
      <c r="BN2446" s="28"/>
      <c r="BP2446" s="29"/>
      <c r="BR2446" s="30"/>
    </row>
    <row r="2447" spans="1:72" collapsed="1" x14ac:dyDescent="0.35">
      <c r="A2447" t="b">
        <v>0</v>
      </c>
      <c r="B2447" t="s">
        <v>439</v>
      </c>
      <c r="C2447" t="s">
        <v>440</v>
      </c>
      <c r="D2447" t="s">
        <v>1704</v>
      </c>
      <c r="E2447" t="s">
        <v>1705</v>
      </c>
      <c r="F2447">
        <v>0</v>
      </c>
      <c r="G2447" t="b">
        <v>0</v>
      </c>
      <c r="H2447">
        <v>3.274</v>
      </c>
      <c r="I2447">
        <v>6</v>
      </c>
      <c r="J2447">
        <v>1</v>
      </c>
      <c r="K2447">
        <v>4</v>
      </c>
      <c r="L2447">
        <v>1</v>
      </c>
      <c r="M2447">
        <v>1</v>
      </c>
      <c r="N2447">
        <v>176</v>
      </c>
      <c r="O2447">
        <v>19.2</v>
      </c>
      <c r="P2447">
        <v>5.58</v>
      </c>
      <c r="Q2447">
        <v>88</v>
      </c>
      <c r="R2447">
        <v>4.66</v>
      </c>
      <c r="S2447">
        <v>1</v>
      </c>
      <c r="T2447">
        <v>1</v>
      </c>
      <c r="U2447">
        <v>0</v>
      </c>
      <c r="V2447">
        <v>60.4</v>
      </c>
      <c r="W2447">
        <v>74.900000000000006</v>
      </c>
      <c r="X2447">
        <v>136.9</v>
      </c>
      <c r="Y2447">
        <v>75.2</v>
      </c>
      <c r="Z2447">
        <v>67.599999999999994</v>
      </c>
      <c r="AA2447">
        <v>23</v>
      </c>
      <c r="AB2447">
        <v>29.5</v>
      </c>
      <c r="AC2447">
        <v>31.2</v>
      </c>
      <c r="AD2447">
        <v>401.4</v>
      </c>
      <c r="AE2447" t="s">
        <v>444</v>
      </c>
      <c r="AF2447" t="s">
        <v>439</v>
      </c>
      <c r="AG2447" t="s">
        <v>439</v>
      </c>
      <c r="AH2447" t="s">
        <v>439</v>
      </c>
      <c r="AI2447" t="s">
        <v>444</v>
      </c>
      <c r="AJ2447" t="s">
        <v>444</v>
      </c>
      <c r="AK2447" t="s">
        <v>444</v>
      </c>
      <c r="AL2447" t="s">
        <v>444</v>
      </c>
      <c r="AM2447" t="s">
        <v>444</v>
      </c>
      <c r="AN2447" t="s">
        <v>443</v>
      </c>
      <c r="AQ2447" t="str">
        <f t="shared" si="435"/>
        <v>606 GN=LCN1 PE=1 SV=1</v>
      </c>
      <c r="AT2447" t="str">
        <f t="shared" si="436"/>
        <v>606 GN=LCN1 PE</v>
      </c>
      <c r="AU2447" t="str">
        <f>MID(AT2447, 8, 7)</f>
        <v>LCN1 PE</v>
      </c>
      <c r="AV2447" t="str">
        <f>LEFT(AU2447, 5)</f>
        <v xml:space="preserve">LCN1 </v>
      </c>
      <c r="AW2447" s="19" t="str">
        <f>LEFT(AV2447, 5)</f>
        <v xml:space="preserve">LCN1 </v>
      </c>
      <c r="AX2447">
        <v>60.4</v>
      </c>
      <c r="AY2447" s="20">
        <f t="shared" si="437"/>
        <v>1.240066225165563</v>
      </c>
      <c r="AZ2447">
        <v>74.900000000000006</v>
      </c>
      <c r="BA2447" s="27">
        <f t="shared" si="438"/>
        <v>2.2665562913907285</v>
      </c>
      <c r="BB2447">
        <v>136.9</v>
      </c>
      <c r="BC2447">
        <v>75.2</v>
      </c>
      <c r="BD2447" s="20">
        <f t="shared" si="439"/>
        <v>0.89893617021276584</v>
      </c>
      <c r="BE2447">
        <v>67.599999999999994</v>
      </c>
      <c r="BF2447" s="21">
        <f t="shared" si="440"/>
        <v>0.30585106382978722</v>
      </c>
      <c r="BG2447">
        <v>23</v>
      </c>
      <c r="BH2447">
        <v>29.5</v>
      </c>
      <c r="BI2447" s="20">
        <f t="shared" si="441"/>
        <v>1.0576271186440678</v>
      </c>
      <c r="BJ2447">
        <v>31.2</v>
      </c>
      <c r="BK2447">
        <v>401.4</v>
      </c>
      <c r="BL2447" s="27">
        <f t="shared" si="442"/>
        <v>13.606779661016949</v>
      </c>
      <c r="BN2447" s="28" t="s">
        <v>559</v>
      </c>
      <c r="BP2447" s="29" t="s">
        <v>1706</v>
      </c>
      <c r="BR2447" s="35" t="s">
        <v>562</v>
      </c>
      <c r="BT2447" s="31" t="s">
        <v>1656</v>
      </c>
    </row>
    <row r="2448" spans="1:72" hidden="1" outlineLevel="1" collapsed="1" x14ac:dyDescent="0.35">
      <c r="A2448" t="s">
        <v>443</v>
      </c>
      <c r="B2448" t="s">
        <v>457</v>
      </c>
      <c r="C2448" t="s">
        <v>458</v>
      </c>
      <c r="D2448" t="s">
        <v>459</v>
      </c>
      <c r="E2448" t="s">
        <v>460</v>
      </c>
      <c r="F2448" t="s">
        <v>461</v>
      </c>
      <c r="G2448" t="s">
        <v>462</v>
      </c>
      <c r="H2448" t="s">
        <v>463</v>
      </c>
      <c r="I2448" t="s">
        <v>464</v>
      </c>
      <c r="J2448" t="s">
        <v>465</v>
      </c>
      <c r="K2448" t="s">
        <v>466</v>
      </c>
      <c r="L2448" t="s">
        <v>467</v>
      </c>
      <c r="M2448" t="s">
        <v>468</v>
      </c>
      <c r="N2448" t="s">
        <v>469</v>
      </c>
      <c r="O2448" t="s">
        <v>470</v>
      </c>
      <c r="P2448" t="s">
        <v>471</v>
      </c>
      <c r="Q2448" t="s">
        <v>472</v>
      </c>
      <c r="R2448" t="s">
        <v>473</v>
      </c>
      <c r="S2448" t="s">
        <v>474</v>
      </c>
      <c r="T2448" t="s">
        <v>475</v>
      </c>
      <c r="U2448" t="s">
        <v>476</v>
      </c>
      <c r="V2448" t="s">
        <v>477</v>
      </c>
      <c r="W2448" t="s">
        <v>478</v>
      </c>
      <c r="X2448" t="s">
        <v>479</v>
      </c>
      <c r="Y2448" t="s">
        <v>480</v>
      </c>
      <c r="Z2448" t="s">
        <v>481</v>
      </c>
      <c r="AA2448" t="s">
        <v>482</v>
      </c>
      <c r="AB2448" t="s">
        <v>483</v>
      </c>
      <c r="AC2448" t="s">
        <v>484</v>
      </c>
      <c r="AD2448" t="s">
        <v>485</v>
      </c>
      <c r="AE2448" t="s">
        <v>486</v>
      </c>
      <c r="AF2448" t="s">
        <v>487</v>
      </c>
      <c r="AG2448" t="s">
        <v>488</v>
      </c>
      <c r="AH2448" t="s">
        <v>489</v>
      </c>
      <c r="AI2448" t="s">
        <v>490</v>
      </c>
      <c r="AJ2448" t="s">
        <v>491</v>
      </c>
      <c r="AK2448" t="s">
        <v>492</v>
      </c>
      <c r="AL2448" t="s">
        <v>493</v>
      </c>
      <c r="AM2448" t="s">
        <v>494</v>
      </c>
      <c r="AN2448" t="s">
        <v>495</v>
      </c>
      <c r="AO2448" t="s">
        <v>496</v>
      </c>
      <c r="AP2448" t="s">
        <v>497</v>
      </c>
      <c r="AQ2448" t="str">
        <f t="shared" si="435"/>
        <v>Modifications</v>
      </c>
      <c r="AR2448" t="s">
        <v>498</v>
      </c>
      <c r="AS2448" t="s">
        <v>499</v>
      </c>
      <c r="AT2448" t="str">
        <f t="shared" si="436"/>
        <v>Modifications</v>
      </c>
      <c r="AU2448" t="str">
        <f t="shared" ref="AU2448:AU2488" si="443">MID(AT2448, 4, 8)</f>
        <v>ificatio</v>
      </c>
      <c r="AV2448" t="str">
        <f t="shared" ref="AV2448:AV2488" si="444">MID(AU2448, 2, 7)</f>
        <v>ficatio</v>
      </c>
      <c r="AW2448" s="19" t="str">
        <f t="shared" ref="AW2448:AW2488" si="445">MID(AU2448, 2, 7)</f>
        <v>ficatio</v>
      </c>
      <c r="AX2448" s="25" t="s">
        <v>477</v>
      </c>
      <c r="AY2448" s="26" t="e">
        <f t="shared" si="437"/>
        <v>#VALUE!</v>
      </c>
      <c r="AZ2448" t="s">
        <v>478</v>
      </c>
      <c r="BA2448" s="21" t="e">
        <f t="shared" si="438"/>
        <v>#VALUE!</v>
      </c>
      <c r="BB2448" t="s">
        <v>479</v>
      </c>
      <c r="BC2448" t="s">
        <v>480</v>
      </c>
      <c r="BD2448" s="21" t="e">
        <f t="shared" si="439"/>
        <v>#VALUE!</v>
      </c>
      <c r="BE2448" t="s">
        <v>481</v>
      </c>
      <c r="BF2448" s="21" t="e">
        <f t="shared" si="440"/>
        <v>#VALUE!</v>
      </c>
      <c r="BG2448" t="s">
        <v>482</v>
      </c>
      <c r="BH2448" t="s">
        <v>483</v>
      </c>
      <c r="BI2448" s="21" t="e">
        <f t="shared" si="441"/>
        <v>#VALUE!</v>
      </c>
      <c r="BJ2448" t="s">
        <v>484</v>
      </c>
      <c r="BK2448" t="s">
        <v>485</v>
      </c>
      <c r="BL2448" s="27" t="e">
        <f t="shared" si="442"/>
        <v>#VALUE!</v>
      </c>
      <c r="BN2448" s="28"/>
      <c r="BP2448" s="36"/>
      <c r="BR2448" s="30"/>
    </row>
    <row r="2449" spans="1:70" hidden="1" outlineLevel="1" x14ac:dyDescent="0.35">
      <c r="A2449" t="s">
        <v>443</v>
      </c>
      <c r="B2449" t="b">
        <v>0</v>
      </c>
      <c r="C2449" t="s">
        <v>439</v>
      </c>
      <c r="D2449" t="s">
        <v>1707</v>
      </c>
      <c r="E2449" t="s">
        <v>443</v>
      </c>
      <c r="F2449" t="s">
        <v>443</v>
      </c>
      <c r="G2449" t="b">
        <v>0</v>
      </c>
      <c r="H2449">
        <v>1</v>
      </c>
      <c r="I2449">
        <v>2</v>
      </c>
      <c r="J2449">
        <v>1</v>
      </c>
      <c r="K2449" t="s">
        <v>1708</v>
      </c>
      <c r="L2449" t="s">
        <v>1709</v>
      </c>
      <c r="M2449">
        <v>0</v>
      </c>
      <c r="N2449">
        <v>1570.8951500000001</v>
      </c>
      <c r="O2449">
        <v>0</v>
      </c>
      <c r="P2449">
        <v>47</v>
      </c>
      <c r="Q2449">
        <v>12.1</v>
      </c>
      <c r="R2449">
        <v>18.600000000000001</v>
      </c>
      <c r="S2449" t="s">
        <v>443</v>
      </c>
      <c r="T2449">
        <v>216</v>
      </c>
      <c r="U2449">
        <v>56.3</v>
      </c>
      <c r="V2449">
        <v>34.5</v>
      </c>
      <c r="W2449">
        <v>37.700000000000003</v>
      </c>
      <c r="X2449">
        <v>477.9</v>
      </c>
      <c r="Y2449" t="s">
        <v>443</v>
      </c>
      <c r="Z2449" t="s">
        <v>444</v>
      </c>
      <c r="AA2449" t="s">
        <v>444</v>
      </c>
      <c r="AB2449" t="s">
        <v>444</v>
      </c>
      <c r="AC2449" t="s">
        <v>445</v>
      </c>
      <c r="AD2449" t="s">
        <v>439</v>
      </c>
      <c r="AE2449" t="s">
        <v>444</v>
      </c>
      <c r="AF2449" t="s">
        <v>444</v>
      </c>
      <c r="AG2449" t="s">
        <v>444</v>
      </c>
      <c r="AH2449" t="s">
        <v>444</v>
      </c>
      <c r="AI2449" t="s">
        <v>439</v>
      </c>
      <c r="AJ2449" t="s">
        <v>439</v>
      </c>
      <c r="AK2449">
        <v>0</v>
      </c>
      <c r="AL2449">
        <v>0</v>
      </c>
      <c r="AM2449">
        <v>3.6810000000000002E-5</v>
      </c>
      <c r="AN2449">
        <v>4.8919999999999999E-5</v>
      </c>
      <c r="AO2449">
        <v>2.2000000000000002</v>
      </c>
      <c r="AP2449">
        <v>69</v>
      </c>
      <c r="AQ2449" t="str">
        <f t="shared" si="435"/>
        <v/>
      </c>
      <c r="AR2449" t="s">
        <v>1710</v>
      </c>
      <c r="AS2449" t="s">
        <v>1711</v>
      </c>
      <c r="AT2449" t="str">
        <f t="shared" si="436"/>
        <v/>
      </c>
      <c r="AU2449" t="str">
        <f t="shared" si="443"/>
        <v/>
      </c>
      <c r="AV2449" t="str">
        <f t="shared" si="444"/>
        <v/>
      </c>
      <c r="AW2449" s="19" t="str">
        <f t="shared" si="445"/>
        <v/>
      </c>
      <c r="AX2449" s="25">
        <v>34.5</v>
      </c>
      <c r="AY2449" s="26">
        <f t="shared" si="437"/>
        <v>1.0927536231884059</v>
      </c>
      <c r="AZ2449">
        <v>37.700000000000003</v>
      </c>
      <c r="BA2449" s="21">
        <f t="shared" si="438"/>
        <v>13.852173913043478</v>
      </c>
      <c r="BB2449">
        <v>477.9</v>
      </c>
      <c r="BC2449" t="s">
        <v>443</v>
      </c>
      <c r="BD2449" s="21" t="e">
        <f t="shared" si="439"/>
        <v>#VALUE!</v>
      </c>
      <c r="BE2449" t="s">
        <v>444</v>
      </c>
      <c r="BF2449" s="21" t="e">
        <f t="shared" si="440"/>
        <v>#VALUE!</v>
      </c>
      <c r="BG2449" t="s">
        <v>444</v>
      </c>
      <c r="BH2449" t="s">
        <v>444</v>
      </c>
      <c r="BI2449" s="21" t="e">
        <f t="shared" si="441"/>
        <v>#VALUE!</v>
      </c>
      <c r="BJ2449" t="s">
        <v>445</v>
      </c>
      <c r="BK2449" t="s">
        <v>439</v>
      </c>
      <c r="BL2449" s="27" t="e">
        <f t="shared" si="442"/>
        <v>#VALUE!</v>
      </c>
      <c r="BN2449" s="28"/>
      <c r="BP2449" s="36"/>
      <c r="BR2449" s="30"/>
    </row>
    <row r="2450" spans="1:70" hidden="1" outlineLevel="2" collapsed="1" x14ac:dyDescent="0.35">
      <c r="A2450" t="s">
        <v>443</v>
      </c>
      <c r="B2450" t="s">
        <v>443</v>
      </c>
      <c r="C2450" t="s">
        <v>457</v>
      </c>
      <c r="D2450" t="s">
        <v>458</v>
      </c>
      <c r="E2450" t="s">
        <v>508</v>
      </c>
      <c r="F2450" t="s">
        <v>509</v>
      </c>
      <c r="G2450" t="s">
        <v>459</v>
      </c>
      <c r="H2450" t="s">
        <v>460</v>
      </c>
      <c r="I2450" t="s">
        <v>463</v>
      </c>
      <c r="J2450" t="s">
        <v>464</v>
      </c>
      <c r="K2450" t="s">
        <v>466</v>
      </c>
      <c r="L2450" t="s">
        <v>510</v>
      </c>
      <c r="M2450" t="s">
        <v>468</v>
      </c>
      <c r="N2450" t="s">
        <v>511</v>
      </c>
      <c r="O2450" t="s">
        <v>512</v>
      </c>
      <c r="P2450" t="s">
        <v>513</v>
      </c>
      <c r="Q2450" t="s">
        <v>514</v>
      </c>
      <c r="R2450" t="s">
        <v>515</v>
      </c>
      <c r="S2450" t="s">
        <v>516</v>
      </c>
      <c r="T2450" t="s">
        <v>517</v>
      </c>
      <c r="U2450" t="s">
        <v>469</v>
      </c>
      <c r="V2450" t="s">
        <v>518</v>
      </c>
      <c r="W2450" t="s">
        <v>519</v>
      </c>
      <c r="X2450" t="s">
        <v>520</v>
      </c>
      <c r="Y2450" t="s">
        <v>521</v>
      </c>
      <c r="Z2450" t="s">
        <v>522</v>
      </c>
      <c r="AA2450" t="s">
        <v>523</v>
      </c>
      <c r="AB2450" t="s">
        <v>524</v>
      </c>
      <c r="AC2450" t="s">
        <v>525</v>
      </c>
      <c r="AD2450" t="s">
        <v>526</v>
      </c>
      <c r="AE2450" t="s">
        <v>527</v>
      </c>
      <c r="AF2450" t="s">
        <v>480</v>
      </c>
      <c r="AG2450" t="s">
        <v>528</v>
      </c>
      <c r="AH2450" t="s">
        <v>529</v>
      </c>
      <c r="AI2450" t="s">
        <v>462</v>
      </c>
      <c r="AJ2450" t="s">
        <v>530</v>
      </c>
      <c r="AK2450" t="s">
        <v>531</v>
      </c>
      <c r="AL2450" t="s">
        <v>532</v>
      </c>
      <c r="AM2450" t="s">
        <v>533</v>
      </c>
      <c r="AN2450" t="s">
        <v>534</v>
      </c>
      <c r="AO2450" t="s">
        <v>535</v>
      </c>
      <c r="AP2450" t="s">
        <v>536</v>
      </c>
      <c r="AQ2450" t="str">
        <f t="shared" si="435"/>
        <v>Identifying Node</v>
      </c>
      <c r="AT2450" t="str">
        <f t="shared" si="436"/>
        <v>Identifying No</v>
      </c>
      <c r="AU2450" t="str">
        <f t="shared" si="443"/>
        <v>ntifying</v>
      </c>
      <c r="AV2450" t="str">
        <f t="shared" si="444"/>
        <v>tifying</v>
      </c>
      <c r="AW2450" s="19" t="str">
        <f t="shared" si="445"/>
        <v>tifying</v>
      </c>
      <c r="AX2450" s="25" t="s">
        <v>518</v>
      </c>
      <c r="AY2450" s="26" t="e">
        <f t="shared" si="437"/>
        <v>#VALUE!</v>
      </c>
      <c r="AZ2450" t="s">
        <v>519</v>
      </c>
      <c r="BA2450" s="21" t="e">
        <f t="shared" si="438"/>
        <v>#VALUE!</v>
      </c>
      <c r="BB2450" t="s">
        <v>520</v>
      </c>
      <c r="BC2450" t="s">
        <v>521</v>
      </c>
      <c r="BD2450" s="21" t="e">
        <f t="shared" si="439"/>
        <v>#VALUE!</v>
      </c>
      <c r="BE2450" t="s">
        <v>522</v>
      </c>
      <c r="BF2450" s="21" t="e">
        <f t="shared" si="440"/>
        <v>#VALUE!</v>
      </c>
      <c r="BG2450" t="s">
        <v>523</v>
      </c>
      <c r="BH2450" t="s">
        <v>524</v>
      </c>
      <c r="BI2450" s="21" t="e">
        <f t="shared" si="441"/>
        <v>#VALUE!</v>
      </c>
      <c r="BJ2450" t="s">
        <v>525</v>
      </c>
      <c r="BK2450" t="s">
        <v>526</v>
      </c>
      <c r="BL2450" s="27" t="e">
        <f t="shared" si="442"/>
        <v>#VALUE!</v>
      </c>
      <c r="BN2450" s="28"/>
      <c r="BP2450" s="36"/>
      <c r="BR2450" s="30"/>
    </row>
    <row r="2451" spans="1:70" hidden="1" outlineLevel="2" collapsed="1" x14ac:dyDescent="0.35">
      <c r="A2451" t="s">
        <v>443</v>
      </c>
      <c r="B2451" t="s">
        <v>443</v>
      </c>
      <c r="C2451" t="b">
        <v>0</v>
      </c>
      <c r="D2451" t="s">
        <v>439</v>
      </c>
      <c r="E2451" t="s">
        <v>557</v>
      </c>
      <c r="F2451" t="s">
        <v>539</v>
      </c>
      <c r="G2451" t="s">
        <v>1707</v>
      </c>
      <c r="H2451" t="s">
        <v>443</v>
      </c>
      <c r="I2451">
        <v>1</v>
      </c>
      <c r="J2451">
        <v>2</v>
      </c>
      <c r="K2451" t="s">
        <v>1708</v>
      </c>
      <c r="L2451" t="s">
        <v>1712</v>
      </c>
      <c r="M2451">
        <v>0</v>
      </c>
      <c r="N2451">
        <v>2</v>
      </c>
      <c r="O2451">
        <v>1</v>
      </c>
      <c r="P2451">
        <v>0</v>
      </c>
      <c r="Q2451">
        <v>1</v>
      </c>
      <c r="R2451">
        <v>1</v>
      </c>
      <c r="S2451">
        <v>785.95177000000001</v>
      </c>
      <c r="T2451">
        <v>1570.89627</v>
      </c>
      <c r="U2451">
        <v>1570.8951500000001</v>
      </c>
      <c r="V2451">
        <v>0.71</v>
      </c>
      <c r="W2451">
        <v>5.5999999999999995E-4</v>
      </c>
      <c r="X2451" t="s">
        <v>540</v>
      </c>
      <c r="Y2451" t="s">
        <v>541</v>
      </c>
      <c r="Z2451">
        <v>35.500970000000002</v>
      </c>
      <c r="AA2451">
        <v>23.5</v>
      </c>
      <c r="AB2451">
        <v>69.525800000000004</v>
      </c>
      <c r="AC2451">
        <v>50649</v>
      </c>
      <c r="AD2451" t="s">
        <v>542</v>
      </c>
      <c r="AE2451" t="s">
        <v>543</v>
      </c>
      <c r="AF2451" t="s">
        <v>443</v>
      </c>
      <c r="AG2451" t="s">
        <v>443</v>
      </c>
      <c r="AH2451">
        <v>69</v>
      </c>
      <c r="AI2451" t="b">
        <v>0</v>
      </c>
      <c r="AJ2451">
        <v>50</v>
      </c>
      <c r="AK2451">
        <v>33</v>
      </c>
      <c r="AL2451">
        <v>1.57640192888201E-6</v>
      </c>
      <c r="AM2451">
        <v>0</v>
      </c>
      <c r="AN2451">
        <v>3.6810000000000002E-5</v>
      </c>
      <c r="AO2451">
        <v>36711828</v>
      </c>
      <c r="AP2451">
        <v>69.510000000000005</v>
      </c>
      <c r="AQ2451" t="str">
        <f t="shared" si="435"/>
        <v>Mascot (A5)</v>
      </c>
      <c r="AT2451" t="str">
        <f t="shared" si="436"/>
        <v>Mascot (A5)</v>
      </c>
      <c r="AU2451" t="str">
        <f t="shared" si="443"/>
        <v>cot (A5)</v>
      </c>
      <c r="AV2451" t="str">
        <f t="shared" si="444"/>
        <v>ot (A5)</v>
      </c>
      <c r="AW2451" s="19" t="str">
        <f t="shared" si="445"/>
        <v>ot (A5)</v>
      </c>
      <c r="AX2451" s="25">
        <v>0.71</v>
      </c>
      <c r="AY2451" s="26">
        <f t="shared" si="437"/>
        <v>7.8873239436619714E-4</v>
      </c>
      <c r="AZ2451">
        <v>5.5999999999999995E-4</v>
      </c>
      <c r="BA2451" s="21" t="e">
        <f t="shared" si="438"/>
        <v>#VALUE!</v>
      </c>
      <c r="BB2451" t="s">
        <v>540</v>
      </c>
      <c r="BC2451" t="s">
        <v>541</v>
      </c>
      <c r="BD2451" s="21" t="e">
        <f t="shared" si="439"/>
        <v>#VALUE!</v>
      </c>
      <c r="BE2451">
        <v>35.500970000000002</v>
      </c>
      <c r="BF2451" s="21" t="e">
        <f t="shared" si="440"/>
        <v>#VALUE!</v>
      </c>
      <c r="BG2451">
        <v>23.5</v>
      </c>
      <c r="BH2451">
        <v>69.525800000000004</v>
      </c>
      <c r="BI2451" s="21">
        <f t="shared" si="441"/>
        <v>728.49215686838556</v>
      </c>
      <c r="BJ2451">
        <v>50649</v>
      </c>
      <c r="BK2451" t="s">
        <v>542</v>
      </c>
      <c r="BL2451" s="27" t="e">
        <f t="shared" si="442"/>
        <v>#VALUE!</v>
      </c>
      <c r="BN2451" s="28"/>
      <c r="BP2451" s="36"/>
      <c r="BR2451" s="30"/>
    </row>
    <row r="2452" spans="1:70" hidden="1" outlineLevel="1" x14ac:dyDescent="0.35">
      <c r="A2452" t="s">
        <v>443</v>
      </c>
      <c r="B2452" t="b">
        <v>0</v>
      </c>
      <c r="C2452" t="s">
        <v>439</v>
      </c>
      <c r="D2452" t="s">
        <v>1713</v>
      </c>
      <c r="E2452" t="s">
        <v>1714</v>
      </c>
      <c r="F2452" t="s">
        <v>443</v>
      </c>
      <c r="G2452" t="b">
        <v>0</v>
      </c>
      <c r="H2452">
        <v>1</v>
      </c>
      <c r="I2452">
        <v>6</v>
      </c>
      <c r="J2452">
        <v>3</v>
      </c>
      <c r="K2452" t="s">
        <v>1708</v>
      </c>
      <c r="L2452" t="s">
        <v>1715</v>
      </c>
      <c r="M2452">
        <v>0</v>
      </c>
      <c r="N2452">
        <v>1311.66131</v>
      </c>
      <c r="O2452">
        <v>0</v>
      </c>
      <c r="P2452" t="s">
        <v>443</v>
      </c>
      <c r="Q2452" t="s">
        <v>443</v>
      </c>
      <c r="R2452" t="s">
        <v>443</v>
      </c>
      <c r="S2452" t="s">
        <v>443</v>
      </c>
      <c r="T2452" t="s">
        <v>443</v>
      </c>
      <c r="U2452" t="s">
        <v>443</v>
      </c>
      <c r="V2452" t="s">
        <v>443</v>
      </c>
      <c r="W2452" t="s">
        <v>443</v>
      </c>
      <c r="X2452" t="s">
        <v>443</v>
      </c>
      <c r="Y2452" t="s">
        <v>504</v>
      </c>
      <c r="Z2452" t="s">
        <v>445</v>
      </c>
      <c r="AA2452" t="s">
        <v>445</v>
      </c>
      <c r="AB2452" t="s">
        <v>445</v>
      </c>
      <c r="AC2452" t="s">
        <v>445</v>
      </c>
      <c r="AD2452" t="s">
        <v>439</v>
      </c>
      <c r="AE2452" t="s">
        <v>445</v>
      </c>
      <c r="AF2452" t="s">
        <v>445</v>
      </c>
      <c r="AG2452" t="s">
        <v>445</v>
      </c>
      <c r="AH2452" t="s">
        <v>445</v>
      </c>
      <c r="AI2452" t="s">
        <v>439</v>
      </c>
      <c r="AJ2452" t="s">
        <v>439</v>
      </c>
      <c r="AK2452">
        <v>0</v>
      </c>
      <c r="AL2452">
        <v>0</v>
      </c>
      <c r="AM2452">
        <v>1.55E-4</v>
      </c>
      <c r="AN2452">
        <v>6.4670000000000005E-4</v>
      </c>
      <c r="AO2452">
        <v>2.4300000000000002</v>
      </c>
      <c r="AP2452">
        <v>75</v>
      </c>
      <c r="AQ2452" t="str">
        <f t="shared" si="435"/>
        <v>1xOxidation [X/M]</v>
      </c>
      <c r="AR2452" t="s">
        <v>1716</v>
      </c>
      <c r="AS2452" t="s">
        <v>1717</v>
      </c>
      <c r="AT2452" t="str">
        <f t="shared" si="436"/>
        <v>1xOxidation [X</v>
      </c>
      <c r="AU2452" t="str">
        <f t="shared" si="443"/>
        <v>xidation</v>
      </c>
      <c r="AV2452" t="str">
        <f t="shared" si="444"/>
        <v>idation</v>
      </c>
      <c r="AW2452" s="19" t="str">
        <f t="shared" si="445"/>
        <v>idation</v>
      </c>
      <c r="AX2452" s="25" t="s">
        <v>443</v>
      </c>
      <c r="AY2452" s="26" t="e">
        <f t="shared" si="437"/>
        <v>#VALUE!</v>
      </c>
      <c r="AZ2452" t="s">
        <v>443</v>
      </c>
      <c r="BA2452" s="21" t="e">
        <f t="shared" si="438"/>
        <v>#VALUE!</v>
      </c>
      <c r="BB2452" t="s">
        <v>443</v>
      </c>
      <c r="BC2452" t="s">
        <v>504</v>
      </c>
      <c r="BD2452" s="21" t="e">
        <f t="shared" si="439"/>
        <v>#VALUE!</v>
      </c>
      <c r="BE2452" t="s">
        <v>445</v>
      </c>
      <c r="BF2452" s="21" t="e">
        <f t="shared" si="440"/>
        <v>#VALUE!</v>
      </c>
      <c r="BG2452" t="s">
        <v>445</v>
      </c>
      <c r="BH2452" t="s">
        <v>445</v>
      </c>
      <c r="BI2452" s="21" t="e">
        <f t="shared" si="441"/>
        <v>#VALUE!</v>
      </c>
      <c r="BJ2452" t="s">
        <v>445</v>
      </c>
      <c r="BK2452" t="s">
        <v>439</v>
      </c>
      <c r="BL2452" s="27" t="e">
        <f t="shared" si="442"/>
        <v>#VALUE!</v>
      </c>
      <c r="BN2452" s="28"/>
      <c r="BP2452" s="36"/>
      <c r="BR2452" s="30"/>
    </row>
    <row r="2453" spans="1:70" hidden="1" outlineLevel="2" collapsed="1" x14ac:dyDescent="0.35">
      <c r="A2453" t="s">
        <v>443</v>
      </c>
      <c r="B2453" t="s">
        <v>443</v>
      </c>
      <c r="C2453" t="s">
        <v>457</v>
      </c>
      <c r="D2453" t="s">
        <v>458</v>
      </c>
      <c r="E2453" t="s">
        <v>508</v>
      </c>
      <c r="F2453" t="s">
        <v>509</v>
      </c>
      <c r="G2453" t="s">
        <v>459</v>
      </c>
      <c r="H2453" t="s">
        <v>460</v>
      </c>
      <c r="I2453" t="s">
        <v>463</v>
      </c>
      <c r="J2453" t="s">
        <v>464</v>
      </c>
      <c r="K2453" t="s">
        <v>466</v>
      </c>
      <c r="L2453" t="s">
        <v>510</v>
      </c>
      <c r="M2453" t="s">
        <v>468</v>
      </c>
      <c r="N2453" t="s">
        <v>511</v>
      </c>
      <c r="O2453" t="s">
        <v>512</v>
      </c>
      <c r="P2453" t="s">
        <v>513</v>
      </c>
      <c r="Q2453" t="s">
        <v>514</v>
      </c>
      <c r="R2453" t="s">
        <v>515</v>
      </c>
      <c r="S2453" t="s">
        <v>516</v>
      </c>
      <c r="T2453" t="s">
        <v>517</v>
      </c>
      <c r="U2453" t="s">
        <v>469</v>
      </c>
      <c r="V2453" t="s">
        <v>518</v>
      </c>
      <c r="W2453" t="s">
        <v>519</v>
      </c>
      <c r="X2453" t="s">
        <v>520</v>
      </c>
      <c r="Y2453" t="s">
        <v>521</v>
      </c>
      <c r="Z2453" t="s">
        <v>522</v>
      </c>
      <c r="AA2453" t="s">
        <v>523</v>
      </c>
      <c r="AB2453" t="s">
        <v>524</v>
      </c>
      <c r="AC2453" t="s">
        <v>525</v>
      </c>
      <c r="AD2453" t="s">
        <v>526</v>
      </c>
      <c r="AE2453" t="s">
        <v>527</v>
      </c>
      <c r="AF2453" t="s">
        <v>480</v>
      </c>
      <c r="AG2453" t="s">
        <v>528</v>
      </c>
      <c r="AH2453" t="s">
        <v>529</v>
      </c>
      <c r="AI2453" t="s">
        <v>462</v>
      </c>
      <c r="AJ2453" t="s">
        <v>530</v>
      </c>
      <c r="AK2453" t="s">
        <v>531</v>
      </c>
      <c r="AL2453" t="s">
        <v>532</v>
      </c>
      <c r="AM2453" t="s">
        <v>533</v>
      </c>
      <c r="AN2453" t="s">
        <v>534</v>
      </c>
      <c r="AO2453" t="s">
        <v>535</v>
      </c>
      <c r="AP2453" t="s">
        <v>536</v>
      </c>
      <c r="AQ2453" t="str">
        <f t="shared" si="435"/>
        <v>Identifying Node</v>
      </c>
      <c r="AT2453" t="str">
        <f t="shared" si="436"/>
        <v>Identifying No</v>
      </c>
      <c r="AU2453" t="str">
        <f t="shared" si="443"/>
        <v>ntifying</v>
      </c>
      <c r="AV2453" t="str">
        <f t="shared" si="444"/>
        <v>tifying</v>
      </c>
      <c r="AW2453" s="19" t="str">
        <f t="shared" si="445"/>
        <v>tifying</v>
      </c>
      <c r="AX2453" s="25" t="s">
        <v>518</v>
      </c>
      <c r="AY2453" s="26" t="e">
        <f t="shared" si="437"/>
        <v>#VALUE!</v>
      </c>
      <c r="AZ2453" t="s">
        <v>519</v>
      </c>
      <c r="BA2453" s="21" t="e">
        <f t="shared" si="438"/>
        <v>#VALUE!</v>
      </c>
      <c r="BB2453" t="s">
        <v>520</v>
      </c>
      <c r="BC2453" t="s">
        <v>521</v>
      </c>
      <c r="BD2453" s="21" t="e">
        <f t="shared" si="439"/>
        <v>#VALUE!</v>
      </c>
      <c r="BE2453" t="s">
        <v>522</v>
      </c>
      <c r="BF2453" s="21" t="e">
        <f t="shared" si="440"/>
        <v>#VALUE!</v>
      </c>
      <c r="BG2453" t="s">
        <v>523</v>
      </c>
      <c r="BH2453" t="s">
        <v>524</v>
      </c>
      <c r="BI2453" s="21" t="e">
        <f t="shared" si="441"/>
        <v>#VALUE!</v>
      </c>
      <c r="BJ2453" t="s">
        <v>525</v>
      </c>
      <c r="BK2453" t="s">
        <v>526</v>
      </c>
      <c r="BL2453" s="27" t="e">
        <f t="shared" si="442"/>
        <v>#VALUE!</v>
      </c>
      <c r="BN2453" s="28"/>
      <c r="BP2453" s="36"/>
      <c r="BR2453" s="30"/>
    </row>
    <row r="2454" spans="1:70" hidden="1" outlineLevel="2" collapsed="1" x14ac:dyDescent="0.35">
      <c r="A2454" t="s">
        <v>443</v>
      </c>
      <c r="B2454" t="s">
        <v>443</v>
      </c>
      <c r="C2454" t="b">
        <v>0</v>
      </c>
      <c r="D2454" t="s">
        <v>439</v>
      </c>
      <c r="E2454" t="s">
        <v>557</v>
      </c>
      <c r="F2454" t="s">
        <v>550</v>
      </c>
      <c r="G2454" t="s">
        <v>1718</v>
      </c>
      <c r="H2454" t="s">
        <v>1719</v>
      </c>
      <c r="I2454">
        <v>1</v>
      </c>
      <c r="J2454">
        <v>1</v>
      </c>
      <c r="K2454" t="s">
        <v>443</v>
      </c>
      <c r="L2454" t="s">
        <v>1720</v>
      </c>
      <c r="M2454">
        <v>0</v>
      </c>
      <c r="N2454">
        <v>2</v>
      </c>
      <c r="O2454">
        <v>0.85329999999999995</v>
      </c>
      <c r="P2454">
        <v>0</v>
      </c>
      <c r="Q2454">
        <v>2</v>
      </c>
      <c r="R2454">
        <v>2</v>
      </c>
      <c r="S2454">
        <v>656.33302000000003</v>
      </c>
      <c r="T2454">
        <v>1311.65876</v>
      </c>
      <c r="U2454">
        <v>1311.66131</v>
      </c>
      <c r="V2454">
        <v>-1.95</v>
      </c>
      <c r="W2454">
        <v>-1.2800000000000001E-3</v>
      </c>
      <c r="X2454" t="s">
        <v>540</v>
      </c>
      <c r="Y2454" t="s">
        <v>541</v>
      </c>
      <c r="Z2454">
        <v>29.486170000000001</v>
      </c>
      <c r="AA2454">
        <v>30</v>
      </c>
      <c r="AB2454">
        <v>52.489699999999999</v>
      </c>
      <c r="AC2454">
        <v>35317</v>
      </c>
      <c r="AD2454" t="s">
        <v>542</v>
      </c>
      <c r="AE2454" t="s">
        <v>543</v>
      </c>
      <c r="AF2454" t="s">
        <v>443</v>
      </c>
      <c r="AG2454" t="s">
        <v>443</v>
      </c>
      <c r="AH2454">
        <v>75</v>
      </c>
      <c r="AI2454" t="b">
        <v>0</v>
      </c>
      <c r="AJ2454">
        <v>53</v>
      </c>
      <c r="AK2454">
        <v>35</v>
      </c>
      <c r="AL2454">
        <v>7.0540488019320596E-7</v>
      </c>
      <c r="AM2454">
        <v>0</v>
      </c>
      <c r="AN2454">
        <v>1.55E-4</v>
      </c>
      <c r="AO2454">
        <v>27509572</v>
      </c>
      <c r="AP2454">
        <v>52.67</v>
      </c>
      <c r="AQ2454" t="str">
        <f t="shared" si="435"/>
        <v>Mascot (A5)</v>
      </c>
      <c r="AT2454" t="str">
        <f t="shared" si="436"/>
        <v>Mascot (A5)</v>
      </c>
      <c r="AU2454" t="str">
        <f t="shared" si="443"/>
        <v>cot (A5)</v>
      </c>
      <c r="AV2454" t="str">
        <f t="shared" si="444"/>
        <v>ot (A5)</v>
      </c>
      <c r="AW2454" s="19" t="str">
        <f t="shared" si="445"/>
        <v>ot (A5)</v>
      </c>
      <c r="AX2454" s="25">
        <v>-1.95</v>
      </c>
      <c r="AY2454" s="26">
        <f t="shared" si="437"/>
        <v>6.5641025641025648E-4</v>
      </c>
      <c r="AZ2454">
        <v>-1.2800000000000001E-3</v>
      </c>
      <c r="BA2454" s="21" t="e">
        <f t="shared" si="438"/>
        <v>#VALUE!</v>
      </c>
      <c r="BB2454" t="s">
        <v>540</v>
      </c>
      <c r="BC2454" t="s">
        <v>541</v>
      </c>
      <c r="BD2454" s="21" t="e">
        <f t="shared" si="439"/>
        <v>#VALUE!</v>
      </c>
      <c r="BE2454">
        <v>29.486170000000001</v>
      </c>
      <c r="BF2454" s="21" t="e">
        <f t="shared" si="440"/>
        <v>#VALUE!</v>
      </c>
      <c r="BG2454">
        <v>30</v>
      </c>
      <c r="BH2454">
        <v>52.489699999999999</v>
      </c>
      <c r="BI2454" s="21">
        <f t="shared" si="441"/>
        <v>672.83676607029565</v>
      </c>
      <c r="BJ2454">
        <v>35317</v>
      </c>
      <c r="BK2454" t="s">
        <v>542</v>
      </c>
      <c r="BL2454" s="27" t="e">
        <f t="shared" si="442"/>
        <v>#VALUE!</v>
      </c>
      <c r="BN2454" s="28"/>
      <c r="BP2454" s="36"/>
      <c r="BR2454" s="30"/>
    </row>
    <row r="2455" spans="1:70" hidden="1" outlineLevel="2" collapsed="1" x14ac:dyDescent="0.35">
      <c r="A2455" t="s">
        <v>443</v>
      </c>
      <c r="B2455" t="s">
        <v>443</v>
      </c>
      <c r="C2455" t="b">
        <v>0</v>
      </c>
      <c r="D2455" t="s">
        <v>439</v>
      </c>
      <c r="E2455" t="s">
        <v>557</v>
      </c>
      <c r="F2455" t="s">
        <v>550</v>
      </c>
      <c r="G2455" t="s">
        <v>1721</v>
      </c>
      <c r="H2455" t="s">
        <v>1242</v>
      </c>
      <c r="I2455">
        <v>1</v>
      </c>
      <c r="J2455">
        <v>5</v>
      </c>
      <c r="K2455" t="s">
        <v>1708</v>
      </c>
      <c r="L2455" t="s">
        <v>1722</v>
      </c>
      <c r="M2455">
        <v>0</v>
      </c>
      <c r="N2455">
        <v>2</v>
      </c>
      <c r="O2455">
        <v>0.85329999999999995</v>
      </c>
      <c r="P2455">
        <v>0</v>
      </c>
      <c r="Q2455">
        <v>1</v>
      </c>
      <c r="R2455">
        <v>1</v>
      </c>
      <c r="S2455">
        <v>656.33302000000003</v>
      </c>
      <c r="T2455">
        <v>1311.65876</v>
      </c>
      <c r="U2455">
        <v>1311.66131</v>
      </c>
      <c r="V2455">
        <v>-1.95</v>
      </c>
      <c r="W2455">
        <v>-1.2800000000000001E-3</v>
      </c>
      <c r="X2455" t="s">
        <v>540</v>
      </c>
      <c r="Y2455" t="s">
        <v>541</v>
      </c>
      <c r="Z2455">
        <v>29.486170000000001</v>
      </c>
      <c r="AA2455">
        <v>30</v>
      </c>
      <c r="AB2455">
        <v>52.489699999999999</v>
      </c>
      <c r="AC2455">
        <v>35317</v>
      </c>
      <c r="AD2455" t="s">
        <v>542</v>
      </c>
      <c r="AE2455" t="s">
        <v>543</v>
      </c>
      <c r="AF2455" t="s">
        <v>443</v>
      </c>
      <c r="AG2455" t="s">
        <v>443</v>
      </c>
      <c r="AH2455">
        <v>75</v>
      </c>
      <c r="AI2455" t="b">
        <v>0</v>
      </c>
      <c r="AJ2455">
        <v>53</v>
      </c>
      <c r="AK2455">
        <v>35</v>
      </c>
      <c r="AL2455">
        <v>7.0540488019320596E-7</v>
      </c>
      <c r="AM2455">
        <v>0</v>
      </c>
      <c r="AN2455">
        <v>1.55E-4</v>
      </c>
      <c r="AO2455">
        <v>27509572</v>
      </c>
      <c r="AP2455">
        <v>52.67</v>
      </c>
      <c r="AQ2455" t="str">
        <f t="shared" si="435"/>
        <v>Mascot (A5)</v>
      </c>
      <c r="AT2455" t="str">
        <f t="shared" si="436"/>
        <v>Mascot (A5)</v>
      </c>
      <c r="AU2455" t="str">
        <f t="shared" si="443"/>
        <v>cot (A5)</v>
      </c>
      <c r="AV2455" t="str">
        <f t="shared" si="444"/>
        <v>ot (A5)</v>
      </c>
      <c r="AW2455" s="19" t="str">
        <f t="shared" si="445"/>
        <v>ot (A5)</v>
      </c>
      <c r="AX2455" s="25">
        <v>-1.95</v>
      </c>
      <c r="AY2455" s="26">
        <f t="shared" si="437"/>
        <v>6.5641025641025648E-4</v>
      </c>
      <c r="AZ2455">
        <v>-1.2800000000000001E-3</v>
      </c>
      <c r="BA2455" s="21" t="e">
        <f t="shared" si="438"/>
        <v>#VALUE!</v>
      </c>
      <c r="BB2455" t="s">
        <v>540</v>
      </c>
      <c r="BC2455" t="s">
        <v>541</v>
      </c>
      <c r="BD2455" s="21" t="e">
        <f t="shared" si="439"/>
        <v>#VALUE!</v>
      </c>
      <c r="BE2455">
        <v>29.486170000000001</v>
      </c>
      <c r="BF2455" s="21" t="e">
        <f t="shared" si="440"/>
        <v>#VALUE!</v>
      </c>
      <c r="BG2455">
        <v>30</v>
      </c>
      <c r="BH2455">
        <v>52.489699999999999</v>
      </c>
      <c r="BI2455" s="21">
        <f t="shared" si="441"/>
        <v>672.83676607029565</v>
      </c>
      <c r="BJ2455">
        <v>35317</v>
      </c>
      <c r="BK2455" t="s">
        <v>542</v>
      </c>
      <c r="BL2455" s="27" t="e">
        <f t="shared" si="442"/>
        <v>#VALUE!</v>
      </c>
      <c r="BN2455" s="28"/>
      <c r="BP2455" s="36"/>
      <c r="BR2455" s="30"/>
    </row>
    <row r="2456" spans="1:70" hidden="1" outlineLevel="2" collapsed="1" x14ac:dyDescent="0.35">
      <c r="A2456" t="s">
        <v>443</v>
      </c>
      <c r="B2456" t="s">
        <v>443</v>
      </c>
      <c r="C2456" t="b">
        <v>0</v>
      </c>
      <c r="D2456" t="s">
        <v>439</v>
      </c>
      <c r="E2456" t="s">
        <v>538</v>
      </c>
      <c r="F2456" t="s">
        <v>550</v>
      </c>
      <c r="G2456" t="s">
        <v>1721</v>
      </c>
      <c r="H2456" t="s">
        <v>1242</v>
      </c>
      <c r="I2456">
        <v>1</v>
      </c>
      <c r="J2456">
        <v>5</v>
      </c>
      <c r="K2456" t="s">
        <v>1708</v>
      </c>
      <c r="L2456" t="s">
        <v>1722</v>
      </c>
      <c r="M2456">
        <v>0</v>
      </c>
      <c r="N2456">
        <v>2</v>
      </c>
      <c r="O2456">
        <v>0.48149999999999998</v>
      </c>
      <c r="P2456">
        <v>0</v>
      </c>
      <c r="Q2456">
        <v>1</v>
      </c>
      <c r="R2456">
        <v>1</v>
      </c>
      <c r="S2456">
        <v>656.33302000000003</v>
      </c>
      <c r="T2456">
        <v>1311.65876</v>
      </c>
      <c r="U2456">
        <v>1311.66131</v>
      </c>
      <c r="V2456">
        <v>-1.95</v>
      </c>
      <c r="W2456">
        <v>-1.2800000000000001E-3</v>
      </c>
      <c r="X2456" t="s">
        <v>540</v>
      </c>
      <c r="Y2456" t="s">
        <v>541</v>
      </c>
      <c r="Z2456">
        <v>29.486170000000001</v>
      </c>
      <c r="AA2456">
        <v>30</v>
      </c>
      <c r="AB2456">
        <v>52.489699999999999</v>
      </c>
      <c r="AC2456">
        <v>35317</v>
      </c>
      <c r="AD2456" t="s">
        <v>542</v>
      </c>
      <c r="AE2456" t="s">
        <v>543</v>
      </c>
      <c r="AF2456" t="s">
        <v>443</v>
      </c>
      <c r="AG2456">
        <v>2.4300000000000002</v>
      </c>
      <c r="AH2456" t="s">
        <v>443</v>
      </c>
      <c r="AI2456" t="b">
        <v>0</v>
      </c>
      <c r="AJ2456" t="s">
        <v>443</v>
      </c>
      <c r="AK2456" t="s">
        <v>443</v>
      </c>
      <c r="AL2456" t="s">
        <v>443</v>
      </c>
      <c r="AM2456">
        <v>0</v>
      </c>
      <c r="AN2456">
        <v>6.4670000000000005E-4</v>
      </c>
      <c r="AO2456">
        <v>27509572</v>
      </c>
      <c r="AP2456">
        <v>52.67</v>
      </c>
      <c r="AQ2456" t="str">
        <f t="shared" si="435"/>
        <v>Sequest HT (A2)</v>
      </c>
      <c r="AT2456" t="str">
        <f t="shared" si="436"/>
        <v>Sequest HT (A2</v>
      </c>
      <c r="AU2456" t="str">
        <f t="shared" si="443"/>
        <v xml:space="preserve">uest HT </v>
      </c>
      <c r="AV2456" t="str">
        <f t="shared" si="444"/>
        <v xml:space="preserve">est HT </v>
      </c>
      <c r="AW2456" s="19" t="str">
        <f t="shared" si="445"/>
        <v xml:space="preserve">est HT </v>
      </c>
      <c r="AX2456" s="25">
        <v>-1.95</v>
      </c>
      <c r="AY2456" s="26">
        <f t="shared" si="437"/>
        <v>6.5641025641025648E-4</v>
      </c>
      <c r="AZ2456">
        <v>-1.2800000000000001E-3</v>
      </c>
      <c r="BA2456" s="21" t="e">
        <f t="shared" si="438"/>
        <v>#VALUE!</v>
      </c>
      <c r="BB2456" t="s">
        <v>540</v>
      </c>
      <c r="BC2456" t="s">
        <v>541</v>
      </c>
      <c r="BD2456" s="21" t="e">
        <f t="shared" si="439"/>
        <v>#VALUE!</v>
      </c>
      <c r="BE2456">
        <v>29.486170000000001</v>
      </c>
      <c r="BF2456" s="21" t="e">
        <f t="shared" si="440"/>
        <v>#VALUE!</v>
      </c>
      <c r="BG2456">
        <v>30</v>
      </c>
      <c r="BH2456">
        <v>52.489699999999999</v>
      </c>
      <c r="BI2456" s="21">
        <f t="shared" si="441"/>
        <v>672.83676607029565</v>
      </c>
      <c r="BJ2456">
        <v>35317</v>
      </c>
      <c r="BK2456" t="s">
        <v>542</v>
      </c>
      <c r="BL2456" s="27" t="e">
        <f t="shared" si="442"/>
        <v>#VALUE!</v>
      </c>
      <c r="BN2456" s="28"/>
      <c r="BP2456" s="36"/>
      <c r="BR2456" s="30"/>
    </row>
    <row r="2457" spans="1:70" hidden="1" outlineLevel="1" x14ac:dyDescent="0.35">
      <c r="A2457" t="s">
        <v>443</v>
      </c>
      <c r="B2457" t="b">
        <v>0</v>
      </c>
      <c r="C2457" t="s">
        <v>439</v>
      </c>
      <c r="D2457" t="s">
        <v>1723</v>
      </c>
      <c r="E2457" t="s">
        <v>443</v>
      </c>
      <c r="F2457" t="s">
        <v>443</v>
      </c>
      <c r="G2457" t="b">
        <v>0</v>
      </c>
      <c r="H2457">
        <v>1</v>
      </c>
      <c r="I2457">
        <v>4</v>
      </c>
      <c r="J2457">
        <v>1</v>
      </c>
      <c r="K2457" t="s">
        <v>1708</v>
      </c>
      <c r="L2457" t="s">
        <v>1724</v>
      </c>
      <c r="M2457">
        <v>1</v>
      </c>
      <c r="N2457">
        <v>1587.79729</v>
      </c>
      <c r="O2457">
        <v>0</v>
      </c>
      <c r="P2457">
        <v>16.600000000000001</v>
      </c>
      <c r="Q2457" t="s">
        <v>443</v>
      </c>
      <c r="R2457">
        <v>24.3</v>
      </c>
      <c r="S2457" t="s">
        <v>443</v>
      </c>
      <c r="T2457">
        <v>186.2</v>
      </c>
      <c r="U2457" t="s">
        <v>443</v>
      </c>
      <c r="V2457" t="s">
        <v>443</v>
      </c>
      <c r="W2457" t="s">
        <v>443</v>
      </c>
      <c r="X2457">
        <v>672.8</v>
      </c>
      <c r="Y2457" t="s">
        <v>443</v>
      </c>
      <c r="Z2457" t="s">
        <v>444</v>
      </c>
      <c r="AA2457" t="s">
        <v>445</v>
      </c>
      <c r="AB2457" t="s">
        <v>444</v>
      </c>
      <c r="AC2457" t="s">
        <v>445</v>
      </c>
      <c r="AD2457" t="s">
        <v>439</v>
      </c>
      <c r="AE2457" t="s">
        <v>445</v>
      </c>
      <c r="AF2457" t="s">
        <v>445</v>
      </c>
      <c r="AG2457" t="s">
        <v>445</v>
      </c>
      <c r="AH2457" t="s">
        <v>444</v>
      </c>
      <c r="AI2457" t="s">
        <v>439</v>
      </c>
      <c r="AJ2457" t="s">
        <v>439</v>
      </c>
      <c r="AK2457">
        <v>0</v>
      </c>
      <c r="AL2457">
        <v>0</v>
      </c>
      <c r="AM2457">
        <v>3.82E-3</v>
      </c>
      <c r="AN2457">
        <v>5.8230000000000001E-3</v>
      </c>
      <c r="AO2457">
        <v>2.2599999999999998</v>
      </c>
      <c r="AP2457">
        <v>41</v>
      </c>
      <c r="AQ2457" t="str">
        <f t="shared" si="435"/>
        <v/>
      </c>
      <c r="AR2457" t="s">
        <v>1725</v>
      </c>
      <c r="AS2457" t="s">
        <v>1726</v>
      </c>
      <c r="AT2457" t="str">
        <f t="shared" si="436"/>
        <v/>
      </c>
      <c r="AU2457" t="str">
        <f t="shared" si="443"/>
        <v/>
      </c>
      <c r="AV2457" t="str">
        <f t="shared" si="444"/>
        <v/>
      </c>
      <c r="AW2457" s="19" t="str">
        <f t="shared" si="445"/>
        <v/>
      </c>
      <c r="AX2457" s="25" t="s">
        <v>443</v>
      </c>
      <c r="AY2457" s="26" t="e">
        <f t="shared" si="437"/>
        <v>#VALUE!</v>
      </c>
      <c r="AZ2457" t="s">
        <v>443</v>
      </c>
      <c r="BA2457" s="21" t="e">
        <f t="shared" si="438"/>
        <v>#VALUE!</v>
      </c>
      <c r="BB2457">
        <v>672.8</v>
      </c>
      <c r="BC2457" t="s">
        <v>443</v>
      </c>
      <c r="BD2457" s="21" t="e">
        <f t="shared" si="439"/>
        <v>#VALUE!</v>
      </c>
      <c r="BE2457" t="s">
        <v>444</v>
      </c>
      <c r="BF2457" s="21" t="e">
        <f t="shared" si="440"/>
        <v>#VALUE!</v>
      </c>
      <c r="BG2457" t="s">
        <v>445</v>
      </c>
      <c r="BH2457" t="s">
        <v>444</v>
      </c>
      <c r="BI2457" s="21" t="e">
        <f t="shared" si="441"/>
        <v>#VALUE!</v>
      </c>
      <c r="BJ2457" t="s">
        <v>445</v>
      </c>
      <c r="BK2457" t="s">
        <v>439</v>
      </c>
      <c r="BL2457" s="27" t="e">
        <f t="shared" si="442"/>
        <v>#VALUE!</v>
      </c>
      <c r="BN2457" s="28"/>
      <c r="BP2457" s="36"/>
      <c r="BR2457" s="30"/>
    </row>
    <row r="2458" spans="1:70" hidden="1" outlineLevel="2" collapsed="1" x14ac:dyDescent="0.35">
      <c r="A2458" t="s">
        <v>443</v>
      </c>
      <c r="B2458" t="s">
        <v>443</v>
      </c>
      <c r="C2458" t="s">
        <v>457</v>
      </c>
      <c r="D2458" t="s">
        <v>458</v>
      </c>
      <c r="E2458" t="s">
        <v>508</v>
      </c>
      <c r="F2458" t="s">
        <v>509</v>
      </c>
      <c r="G2458" t="s">
        <v>459</v>
      </c>
      <c r="H2458" t="s">
        <v>460</v>
      </c>
      <c r="I2458" t="s">
        <v>463</v>
      </c>
      <c r="J2458" t="s">
        <v>464</v>
      </c>
      <c r="K2458" t="s">
        <v>466</v>
      </c>
      <c r="L2458" t="s">
        <v>510</v>
      </c>
      <c r="M2458" t="s">
        <v>468</v>
      </c>
      <c r="N2458" t="s">
        <v>511</v>
      </c>
      <c r="O2458" t="s">
        <v>512</v>
      </c>
      <c r="P2458" t="s">
        <v>513</v>
      </c>
      <c r="Q2458" t="s">
        <v>514</v>
      </c>
      <c r="R2458" t="s">
        <v>515</v>
      </c>
      <c r="S2458" t="s">
        <v>516</v>
      </c>
      <c r="T2458" t="s">
        <v>517</v>
      </c>
      <c r="U2458" t="s">
        <v>469</v>
      </c>
      <c r="V2458" t="s">
        <v>518</v>
      </c>
      <c r="W2458" t="s">
        <v>519</v>
      </c>
      <c r="X2458" t="s">
        <v>520</v>
      </c>
      <c r="Y2458" t="s">
        <v>521</v>
      </c>
      <c r="Z2458" t="s">
        <v>522</v>
      </c>
      <c r="AA2458" t="s">
        <v>523</v>
      </c>
      <c r="AB2458" t="s">
        <v>524</v>
      </c>
      <c r="AC2458" t="s">
        <v>525</v>
      </c>
      <c r="AD2458" t="s">
        <v>526</v>
      </c>
      <c r="AE2458" t="s">
        <v>527</v>
      </c>
      <c r="AF2458" t="s">
        <v>480</v>
      </c>
      <c r="AG2458" t="s">
        <v>528</v>
      </c>
      <c r="AH2458" t="s">
        <v>529</v>
      </c>
      <c r="AI2458" t="s">
        <v>462</v>
      </c>
      <c r="AJ2458" t="s">
        <v>530</v>
      </c>
      <c r="AK2458" t="s">
        <v>531</v>
      </c>
      <c r="AL2458" t="s">
        <v>532</v>
      </c>
      <c r="AM2458" t="s">
        <v>533</v>
      </c>
      <c r="AN2458" t="s">
        <v>534</v>
      </c>
      <c r="AO2458" t="s">
        <v>535</v>
      </c>
      <c r="AP2458" t="s">
        <v>536</v>
      </c>
      <c r="AQ2458" t="str">
        <f t="shared" si="435"/>
        <v>Identifying Node</v>
      </c>
      <c r="AT2458" t="str">
        <f t="shared" si="436"/>
        <v>Identifying No</v>
      </c>
      <c r="AU2458" t="str">
        <f t="shared" si="443"/>
        <v>ntifying</v>
      </c>
      <c r="AV2458" t="str">
        <f t="shared" si="444"/>
        <v>tifying</v>
      </c>
      <c r="AW2458" s="19" t="str">
        <f t="shared" si="445"/>
        <v>tifying</v>
      </c>
      <c r="AX2458" s="25" t="s">
        <v>518</v>
      </c>
      <c r="AY2458" s="26" t="e">
        <f t="shared" si="437"/>
        <v>#VALUE!</v>
      </c>
      <c r="AZ2458" t="s">
        <v>519</v>
      </c>
      <c r="BA2458" s="21" t="e">
        <f t="shared" si="438"/>
        <v>#VALUE!</v>
      </c>
      <c r="BB2458" t="s">
        <v>520</v>
      </c>
      <c r="BC2458" t="s">
        <v>521</v>
      </c>
      <c r="BD2458" s="21" t="e">
        <f t="shared" si="439"/>
        <v>#VALUE!</v>
      </c>
      <c r="BE2458" t="s">
        <v>522</v>
      </c>
      <c r="BF2458" s="21" t="e">
        <f t="shared" si="440"/>
        <v>#VALUE!</v>
      </c>
      <c r="BG2458" t="s">
        <v>523</v>
      </c>
      <c r="BH2458" t="s">
        <v>524</v>
      </c>
      <c r="BI2458" s="21" t="e">
        <f t="shared" si="441"/>
        <v>#VALUE!</v>
      </c>
      <c r="BJ2458" t="s">
        <v>525</v>
      </c>
      <c r="BK2458" t="s">
        <v>526</v>
      </c>
      <c r="BL2458" s="27" t="e">
        <f t="shared" si="442"/>
        <v>#VALUE!</v>
      </c>
      <c r="BN2458" s="28"/>
      <c r="BP2458" s="36"/>
      <c r="BR2458" s="30"/>
    </row>
    <row r="2459" spans="1:70" hidden="1" outlineLevel="2" collapsed="1" x14ac:dyDescent="0.35">
      <c r="A2459" t="s">
        <v>443</v>
      </c>
      <c r="B2459" t="s">
        <v>443</v>
      </c>
      <c r="C2459" t="b">
        <v>0</v>
      </c>
      <c r="D2459" t="s">
        <v>439</v>
      </c>
      <c r="E2459" t="s">
        <v>538</v>
      </c>
      <c r="F2459" t="s">
        <v>539</v>
      </c>
      <c r="G2459" t="s">
        <v>1723</v>
      </c>
      <c r="H2459" t="s">
        <v>443</v>
      </c>
      <c r="I2459">
        <v>1</v>
      </c>
      <c r="J2459">
        <v>4</v>
      </c>
      <c r="K2459" t="s">
        <v>1708</v>
      </c>
      <c r="L2459" t="s">
        <v>1727</v>
      </c>
      <c r="M2459">
        <v>1</v>
      </c>
      <c r="N2459">
        <v>2</v>
      </c>
      <c r="O2459">
        <v>0.60619999999999996</v>
      </c>
      <c r="P2459">
        <v>0</v>
      </c>
      <c r="Q2459">
        <v>1</v>
      </c>
      <c r="R2459">
        <v>1</v>
      </c>
      <c r="S2459">
        <v>794.40075000000002</v>
      </c>
      <c r="T2459">
        <v>1587.79422</v>
      </c>
      <c r="U2459">
        <v>1587.79729</v>
      </c>
      <c r="V2459">
        <v>-1.94</v>
      </c>
      <c r="W2459">
        <v>-1.5399999999999999E-3</v>
      </c>
      <c r="X2459" t="s">
        <v>540</v>
      </c>
      <c r="Y2459" t="s">
        <v>541</v>
      </c>
      <c r="Z2459">
        <v>28.280010000000001</v>
      </c>
      <c r="AA2459">
        <v>30</v>
      </c>
      <c r="AB2459">
        <v>32.1661</v>
      </c>
      <c r="AC2459">
        <v>17927</v>
      </c>
      <c r="AD2459" t="s">
        <v>542</v>
      </c>
      <c r="AE2459" t="s">
        <v>543</v>
      </c>
      <c r="AF2459" t="s">
        <v>443</v>
      </c>
      <c r="AG2459">
        <v>2.2599999999999998</v>
      </c>
      <c r="AH2459" t="s">
        <v>443</v>
      </c>
      <c r="AI2459" t="b">
        <v>0</v>
      </c>
      <c r="AJ2459" t="s">
        <v>443</v>
      </c>
      <c r="AK2459" t="s">
        <v>443</v>
      </c>
      <c r="AL2459" t="s">
        <v>443</v>
      </c>
      <c r="AM2459">
        <v>0</v>
      </c>
      <c r="AN2459">
        <v>5.8230000000000001E-3</v>
      </c>
      <c r="AO2459">
        <v>9406506</v>
      </c>
      <c r="AP2459">
        <v>32.229999999999997</v>
      </c>
      <c r="AQ2459" t="str">
        <f t="shared" si="435"/>
        <v>Sequest HT (A2)</v>
      </c>
      <c r="AT2459" t="str">
        <f t="shared" si="436"/>
        <v>Sequest HT (A2</v>
      </c>
      <c r="AU2459" t="str">
        <f t="shared" si="443"/>
        <v xml:space="preserve">uest HT </v>
      </c>
      <c r="AV2459" t="str">
        <f t="shared" si="444"/>
        <v xml:space="preserve">est HT </v>
      </c>
      <c r="AW2459" s="19" t="str">
        <f t="shared" si="445"/>
        <v xml:space="preserve">est HT </v>
      </c>
      <c r="AX2459" s="25">
        <v>-1.94</v>
      </c>
      <c r="AY2459" s="26">
        <f t="shared" si="437"/>
        <v>7.9381443298969065E-4</v>
      </c>
      <c r="AZ2459">
        <v>-1.5399999999999999E-3</v>
      </c>
      <c r="BA2459" s="21" t="e">
        <f t="shared" si="438"/>
        <v>#VALUE!</v>
      </c>
      <c r="BB2459" t="s">
        <v>540</v>
      </c>
      <c r="BC2459" t="s">
        <v>541</v>
      </c>
      <c r="BD2459" s="21" t="e">
        <f t="shared" si="439"/>
        <v>#VALUE!</v>
      </c>
      <c r="BE2459">
        <v>28.280010000000001</v>
      </c>
      <c r="BF2459" s="21" t="e">
        <f t="shared" si="440"/>
        <v>#VALUE!</v>
      </c>
      <c r="BG2459">
        <v>30</v>
      </c>
      <c r="BH2459">
        <v>32.1661</v>
      </c>
      <c r="BI2459" s="21">
        <f t="shared" si="441"/>
        <v>557.32588035229639</v>
      </c>
      <c r="BJ2459">
        <v>17927</v>
      </c>
      <c r="BK2459" t="s">
        <v>542</v>
      </c>
      <c r="BL2459" s="27" t="e">
        <f t="shared" si="442"/>
        <v>#VALUE!</v>
      </c>
      <c r="BN2459" s="28"/>
      <c r="BP2459" s="36"/>
      <c r="BR2459" s="30"/>
    </row>
    <row r="2460" spans="1:70" hidden="1" outlineLevel="1" x14ac:dyDescent="0.35">
      <c r="A2460" t="s">
        <v>443</v>
      </c>
      <c r="B2460" t="b">
        <v>0</v>
      </c>
      <c r="C2460" t="s">
        <v>439</v>
      </c>
      <c r="D2460" t="s">
        <v>1728</v>
      </c>
      <c r="E2460" t="s">
        <v>443</v>
      </c>
      <c r="F2460" t="s">
        <v>443</v>
      </c>
      <c r="G2460" t="b">
        <v>0</v>
      </c>
      <c r="H2460">
        <v>1</v>
      </c>
      <c r="I2460">
        <v>3</v>
      </c>
      <c r="J2460">
        <v>3</v>
      </c>
      <c r="K2460" t="s">
        <v>1708</v>
      </c>
      <c r="L2460" t="s">
        <v>1729</v>
      </c>
      <c r="M2460">
        <v>0</v>
      </c>
      <c r="N2460">
        <v>1323.61753</v>
      </c>
      <c r="O2460">
        <v>0</v>
      </c>
      <c r="P2460">
        <v>12</v>
      </c>
      <c r="Q2460">
        <v>2.2000000000000002</v>
      </c>
      <c r="R2460">
        <v>5.8</v>
      </c>
      <c r="S2460" t="s">
        <v>443</v>
      </c>
      <c r="T2460">
        <v>20.8</v>
      </c>
      <c r="U2460">
        <v>2.1</v>
      </c>
      <c r="V2460">
        <v>9.1999999999999993</v>
      </c>
      <c r="W2460">
        <v>6.9</v>
      </c>
      <c r="X2460">
        <v>840.9</v>
      </c>
      <c r="Y2460" t="s">
        <v>443</v>
      </c>
      <c r="Z2460" t="s">
        <v>444</v>
      </c>
      <c r="AA2460" t="s">
        <v>444</v>
      </c>
      <c r="AB2460" t="s">
        <v>444</v>
      </c>
      <c r="AC2460" t="s">
        <v>445</v>
      </c>
      <c r="AD2460" t="s">
        <v>439</v>
      </c>
      <c r="AE2460" t="s">
        <v>444</v>
      </c>
      <c r="AF2460" t="s">
        <v>439</v>
      </c>
      <c r="AG2460" t="s">
        <v>444</v>
      </c>
      <c r="AH2460" t="s">
        <v>444</v>
      </c>
      <c r="AI2460" t="s">
        <v>439</v>
      </c>
      <c r="AJ2460" t="s">
        <v>439</v>
      </c>
      <c r="AK2460">
        <v>0</v>
      </c>
      <c r="AL2460">
        <v>0</v>
      </c>
      <c r="AM2460">
        <v>4.5009999999999999E-4</v>
      </c>
      <c r="AN2460">
        <v>6.9110000000000005E-4</v>
      </c>
      <c r="AO2460">
        <v>2.6</v>
      </c>
      <c r="AP2460">
        <v>62</v>
      </c>
      <c r="AQ2460" t="str">
        <f t="shared" si="435"/>
        <v/>
      </c>
      <c r="AR2460" t="s">
        <v>1730</v>
      </c>
      <c r="AS2460" t="s">
        <v>1731</v>
      </c>
      <c r="AT2460" t="str">
        <f t="shared" si="436"/>
        <v/>
      </c>
      <c r="AU2460" t="str">
        <f t="shared" si="443"/>
        <v/>
      </c>
      <c r="AV2460" t="str">
        <f t="shared" si="444"/>
        <v/>
      </c>
      <c r="AW2460" s="19" t="str">
        <f t="shared" si="445"/>
        <v/>
      </c>
      <c r="AX2460" s="25">
        <v>9.1999999999999993</v>
      </c>
      <c r="AY2460" s="26">
        <f t="shared" si="437"/>
        <v>0.75000000000000011</v>
      </c>
      <c r="AZ2460">
        <v>6.9</v>
      </c>
      <c r="BA2460" s="21">
        <f t="shared" si="438"/>
        <v>91.402173913043484</v>
      </c>
      <c r="BB2460">
        <v>840.9</v>
      </c>
      <c r="BC2460" t="s">
        <v>443</v>
      </c>
      <c r="BD2460" s="21" t="e">
        <f t="shared" si="439"/>
        <v>#VALUE!</v>
      </c>
      <c r="BE2460" t="s">
        <v>444</v>
      </c>
      <c r="BF2460" s="21" t="e">
        <f t="shared" si="440"/>
        <v>#VALUE!</v>
      </c>
      <c r="BG2460" t="s">
        <v>444</v>
      </c>
      <c r="BH2460" t="s">
        <v>444</v>
      </c>
      <c r="BI2460" s="21" t="e">
        <f t="shared" si="441"/>
        <v>#VALUE!</v>
      </c>
      <c r="BJ2460" t="s">
        <v>445</v>
      </c>
      <c r="BK2460" t="s">
        <v>439</v>
      </c>
      <c r="BL2460" s="27" t="e">
        <f t="shared" si="442"/>
        <v>#VALUE!</v>
      </c>
      <c r="BN2460" s="28"/>
      <c r="BP2460" s="36"/>
      <c r="BR2460" s="30"/>
    </row>
    <row r="2461" spans="1:70" hidden="1" outlineLevel="2" collapsed="1" x14ac:dyDescent="0.35">
      <c r="A2461" t="s">
        <v>443</v>
      </c>
      <c r="B2461" t="s">
        <v>443</v>
      </c>
      <c r="C2461" t="s">
        <v>457</v>
      </c>
      <c r="D2461" t="s">
        <v>458</v>
      </c>
      <c r="E2461" t="s">
        <v>508</v>
      </c>
      <c r="F2461" t="s">
        <v>509</v>
      </c>
      <c r="G2461" t="s">
        <v>459</v>
      </c>
      <c r="H2461" t="s">
        <v>460</v>
      </c>
      <c r="I2461" t="s">
        <v>463</v>
      </c>
      <c r="J2461" t="s">
        <v>464</v>
      </c>
      <c r="K2461" t="s">
        <v>466</v>
      </c>
      <c r="L2461" t="s">
        <v>510</v>
      </c>
      <c r="M2461" t="s">
        <v>468</v>
      </c>
      <c r="N2461" t="s">
        <v>511</v>
      </c>
      <c r="O2461" t="s">
        <v>512</v>
      </c>
      <c r="P2461" t="s">
        <v>513</v>
      </c>
      <c r="Q2461" t="s">
        <v>514</v>
      </c>
      <c r="R2461" t="s">
        <v>515</v>
      </c>
      <c r="S2461" t="s">
        <v>516</v>
      </c>
      <c r="T2461" t="s">
        <v>517</v>
      </c>
      <c r="U2461" t="s">
        <v>469</v>
      </c>
      <c r="V2461" t="s">
        <v>518</v>
      </c>
      <c r="W2461" t="s">
        <v>519</v>
      </c>
      <c r="X2461" t="s">
        <v>520</v>
      </c>
      <c r="Y2461" t="s">
        <v>521</v>
      </c>
      <c r="Z2461" t="s">
        <v>522</v>
      </c>
      <c r="AA2461" t="s">
        <v>523</v>
      </c>
      <c r="AB2461" t="s">
        <v>524</v>
      </c>
      <c r="AC2461" t="s">
        <v>525</v>
      </c>
      <c r="AD2461" t="s">
        <v>526</v>
      </c>
      <c r="AE2461" t="s">
        <v>527</v>
      </c>
      <c r="AF2461" t="s">
        <v>480</v>
      </c>
      <c r="AG2461" t="s">
        <v>528</v>
      </c>
      <c r="AH2461" t="s">
        <v>529</v>
      </c>
      <c r="AI2461" t="s">
        <v>462</v>
      </c>
      <c r="AJ2461" t="s">
        <v>530</v>
      </c>
      <c r="AK2461" t="s">
        <v>531</v>
      </c>
      <c r="AL2461" t="s">
        <v>532</v>
      </c>
      <c r="AM2461" t="s">
        <v>533</v>
      </c>
      <c r="AN2461" t="s">
        <v>534</v>
      </c>
      <c r="AO2461" t="s">
        <v>535</v>
      </c>
      <c r="AP2461" t="s">
        <v>536</v>
      </c>
      <c r="AQ2461" t="str">
        <f t="shared" si="435"/>
        <v>Identifying Node</v>
      </c>
      <c r="AT2461" t="str">
        <f t="shared" si="436"/>
        <v>Identifying No</v>
      </c>
      <c r="AU2461" t="str">
        <f t="shared" si="443"/>
        <v>ntifying</v>
      </c>
      <c r="AV2461" t="str">
        <f t="shared" si="444"/>
        <v>tifying</v>
      </c>
      <c r="AW2461" s="19" t="str">
        <f t="shared" si="445"/>
        <v>tifying</v>
      </c>
      <c r="AX2461" s="25" t="s">
        <v>518</v>
      </c>
      <c r="AY2461" s="26" t="e">
        <f t="shared" si="437"/>
        <v>#VALUE!</v>
      </c>
      <c r="AZ2461" t="s">
        <v>519</v>
      </c>
      <c r="BA2461" s="21" t="e">
        <f t="shared" si="438"/>
        <v>#VALUE!</v>
      </c>
      <c r="BB2461" t="s">
        <v>520</v>
      </c>
      <c r="BC2461" t="s">
        <v>521</v>
      </c>
      <c r="BD2461" s="21" t="e">
        <f t="shared" si="439"/>
        <v>#VALUE!</v>
      </c>
      <c r="BE2461" t="s">
        <v>522</v>
      </c>
      <c r="BF2461" s="21" t="e">
        <f t="shared" si="440"/>
        <v>#VALUE!</v>
      </c>
      <c r="BG2461" t="s">
        <v>523</v>
      </c>
      <c r="BH2461" t="s">
        <v>524</v>
      </c>
      <c r="BI2461" s="21" t="e">
        <f t="shared" si="441"/>
        <v>#VALUE!</v>
      </c>
      <c r="BJ2461" t="s">
        <v>525</v>
      </c>
      <c r="BK2461" t="s">
        <v>526</v>
      </c>
      <c r="BL2461" s="27" t="e">
        <f t="shared" si="442"/>
        <v>#VALUE!</v>
      </c>
      <c r="BN2461" s="28"/>
      <c r="BP2461" s="36"/>
      <c r="BR2461" s="30"/>
    </row>
    <row r="2462" spans="1:70" hidden="1" outlineLevel="2" collapsed="1" x14ac:dyDescent="0.35">
      <c r="A2462" t="s">
        <v>443</v>
      </c>
      <c r="B2462" t="s">
        <v>443</v>
      </c>
      <c r="C2462" t="b">
        <v>0</v>
      </c>
      <c r="D2462" t="s">
        <v>439</v>
      </c>
      <c r="E2462" t="s">
        <v>557</v>
      </c>
      <c r="F2462" t="s">
        <v>550</v>
      </c>
      <c r="G2462" t="s">
        <v>1728</v>
      </c>
      <c r="H2462" t="s">
        <v>443</v>
      </c>
      <c r="I2462">
        <v>1</v>
      </c>
      <c r="J2462">
        <v>3</v>
      </c>
      <c r="K2462" t="s">
        <v>1708</v>
      </c>
      <c r="L2462" t="s">
        <v>1732</v>
      </c>
      <c r="M2462">
        <v>0</v>
      </c>
      <c r="N2462">
        <v>2</v>
      </c>
      <c r="O2462">
        <v>1</v>
      </c>
      <c r="P2462">
        <v>0</v>
      </c>
      <c r="Q2462">
        <v>1</v>
      </c>
      <c r="R2462">
        <v>1</v>
      </c>
      <c r="S2462">
        <v>662.31091000000004</v>
      </c>
      <c r="T2462">
        <v>1323.61455</v>
      </c>
      <c r="U2462">
        <v>1323.61753</v>
      </c>
      <c r="V2462">
        <v>-2.2599999999999998</v>
      </c>
      <c r="W2462">
        <v>-1.49E-3</v>
      </c>
      <c r="X2462" t="s">
        <v>540</v>
      </c>
      <c r="Y2462" t="s">
        <v>541</v>
      </c>
      <c r="Z2462">
        <v>38.871160000000003</v>
      </c>
      <c r="AA2462">
        <v>23.5</v>
      </c>
      <c r="AB2462">
        <v>38.440300000000001</v>
      </c>
      <c r="AC2462">
        <v>23061</v>
      </c>
      <c r="AD2462" t="s">
        <v>542</v>
      </c>
      <c r="AE2462" t="s">
        <v>543</v>
      </c>
      <c r="AF2462" t="s">
        <v>443</v>
      </c>
      <c r="AG2462" t="s">
        <v>443</v>
      </c>
      <c r="AH2462">
        <v>62</v>
      </c>
      <c r="AI2462" t="b">
        <v>0</v>
      </c>
      <c r="AJ2462">
        <v>51</v>
      </c>
      <c r="AK2462">
        <v>33</v>
      </c>
      <c r="AL2462">
        <v>8.4596589678324695E-6</v>
      </c>
      <c r="AM2462">
        <v>0</v>
      </c>
      <c r="AN2462">
        <v>4.5009999999999999E-4</v>
      </c>
      <c r="AO2462">
        <v>29946422</v>
      </c>
      <c r="AP2462">
        <v>38.56</v>
      </c>
      <c r="AQ2462" t="str">
        <f t="shared" si="435"/>
        <v>Mascot (A5)</v>
      </c>
      <c r="AT2462" t="str">
        <f t="shared" si="436"/>
        <v>Mascot (A5)</v>
      </c>
      <c r="AU2462" t="str">
        <f t="shared" si="443"/>
        <v>cot (A5)</v>
      </c>
      <c r="AV2462" t="str">
        <f t="shared" si="444"/>
        <v>ot (A5)</v>
      </c>
      <c r="AW2462" s="19" t="str">
        <f t="shared" si="445"/>
        <v>ot (A5)</v>
      </c>
      <c r="AX2462" s="25">
        <v>-2.2599999999999998</v>
      </c>
      <c r="AY2462" s="26">
        <f t="shared" si="437"/>
        <v>6.5929203539823015E-4</v>
      </c>
      <c r="AZ2462">
        <v>-1.49E-3</v>
      </c>
      <c r="BA2462" s="21" t="e">
        <f t="shared" si="438"/>
        <v>#VALUE!</v>
      </c>
      <c r="BB2462" t="s">
        <v>540</v>
      </c>
      <c r="BC2462" t="s">
        <v>541</v>
      </c>
      <c r="BD2462" s="21" t="e">
        <f t="shared" si="439"/>
        <v>#VALUE!</v>
      </c>
      <c r="BE2462">
        <v>38.871160000000003</v>
      </c>
      <c r="BF2462" s="21" t="e">
        <f t="shared" si="440"/>
        <v>#VALUE!</v>
      </c>
      <c r="BG2462">
        <v>23.5</v>
      </c>
      <c r="BH2462">
        <v>38.440300000000001</v>
      </c>
      <c r="BI2462" s="21">
        <f t="shared" si="441"/>
        <v>599.91727431887887</v>
      </c>
      <c r="BJ2462">
        <v>23061</v>
      </c>
      <c r="BK2462" t="s">
        <v>542</v>
      </c>
      <c r="BL2462" s="27" t="e">
        <f t="shared" si="442"/>
        <v>#VALUE!</v>
      </c>
      <c r="BN2462" s="28"/>
      <c r="BP2462" s="36"/>
      <c r="BR2462" s="30"/>
    </row>
    <row r="2463" spans="1:70" hidden="1" outlineLevel="2" collapsed="1" x14ac:dyDescent="0.35">
      <c r="A2463" t="s">
        <v>443</v>
      </c>
      <c r="B2463" t="s">
        <v>443</v>
      </c>
      <c r="C2463" t="b">
        <v>0</v>
      </c>
      <c r="D2463" t="s">
        <v>439</v>
      </c>
      <c r="E2463" t="s">
        <v>538</v>
      </c>
      <c r="F2463" t="s">
        <v>550</v>
      </c>
      <c r="G2463" t="s">
        <v>1728</v>
      </c>
      <c r="H2463" t="s">
        <v>443</v>
      </c>
      <c r="I2463">
        <v>1</v>
      </c>
      <c r="J2463">
        <v>3</v>
      </c>
      <c r="K2463" t="s">
        <v>1708</v>
      </c>
      <c r="L2463" t="s">
        <v>1732</v>
      </c>
      <c r="M2463">
        <v>0</v>
      </c>
      <c r="N2463">
        <v>2</v>
      </c>
      <c r="O2463">
        <v>0.69230000000000003</v>
      </c>
      <c r="P2463">
        <v>0</v>
      </c>
      <c r="Q2463">
        <v>1</v>
      </c>
      <c r="R2463">
        <v>1</v>
      </c>
      <c r="S2463">
        <v>662.31091000000004</v>
      </c>
      <c r="T2463">
        <v>1323.61455</v>
      </c>
      <c r="U2463">
        <v>1323.61753</v>
      </c>
      <c r="V2463">
        <v>-2.2599999999999998</v>
      </c>
      <c r="W2463">
        <v>-1.49E-3</v>
      </c>
      <c r="X2463" t="s">
        <v>540</v>
      </c>
      <c r="Y2463" t="s">
        <v>541</v>
      </c>
      <c r="Z2463">
        <v>38.871160000000003</v>
      </c>
      <c r="AA2463">
        <v>23.5</v>
      </c>
      <c r="AB2463">
        <v>38.440300000000001</v>
      </c>
      <c r="AC2463">
        <v>23061</v>
      </c>
      <c r="AD2463" t="s">
        <v>542</v>
      </c>
      <c r="AE2463" t="s">
        <v>543</v>
      </c>
      <c r="AF2463" t="s">
        <v>443</v>
      </c>
      <c r="AG2463">
        <v>2.6</v>
      </c>
      <c r="AH2463" t="s">
        <v>443</v>
      </c>
      <c r="AI2463" t="b">
        <v>0</v>
      </c>
      <c r="AJ2463" t="s">
        <v>443</v>
      </c>
      <c r="AK2463" t="s">
        <v>443</v>
      </c>
      <c r="AL2463" t="s">
        <v>443</v>
      </c>
      <c r="AM2463">
        <v>0</v>
      </c>
      <c r="AN2463">
        <v>6.9110000000000005E-4</v>
      </c>
      <c r="AO2463">
        <v>29946422</v>
      </c>
      <c r="AP2463">
        <v>38.56</v>
      </c>
      <c r="AQ2463" t="str">
        <f t="shared" si="435"/>
        <v>Sequest HT (A2)</v>
      </c>
      <c r="AT2463" t="str">
        <f t="shared" si="436"/>
        <v>Sequest HT (A2</v>
      </c>
      <c r="AU2463" t="str">
        <f t="shared" si="443"/>
        <v xml:space="preserve">uest HT </v>
      </c>
      <c r="AV2463" t="str">
        <f t="shared" si="444"/>
        <v xml:space="preserve">est HT </v>
      </c>
      <c r="AW2463" s="19" t="str">
        <f t="shared" si="445"/>
        <v xml:space="preserve">est HT </v>
      </c>
      <c r="AX2463" s="25">
        <v>-2.2599999999999998</v>
      </c>
      <c r="AY2463" s="26">
        <f t="shared" si="437"/>
        <v>6.5929203539823015E-4</v>
      </c>
      <c r="AZ2463">
        <v>-1.49E-3</v>
      </c>
      <c r="BA2463" s="21" t="e">
        <f t="shared" si="438"/>
        <v>#VALUE!</v>
      </c>
      <c r="BB2463" t="s">
        <v>540</v>
      </c>
      <c r="BC2463" t="s">
        <v>541</v>
      </c>
      <c r="BD2463" s="21" t="e">
        <f t="shared" si="439"/>
        <v>#VALUE!</v>
      </c>
      <c r="BE2463">
        <v>38.871160000000003</v>
      </c>
      <c r="BF2463" s="21" t="e">
        <f t="shared" si="440"/>
        <v>#VALUE!</v>
      </c>
      <c r="BG2463">
        <v>23.5</v>
      </c>
      <c r="BH2463">
        <v>38.440300000000001</v>
      </c>
      <c r="BI2463" s="21">
        <f t="shared" si="441"/>
        <v>599.91727431887887</v>
      </c>
      <c r="BJ2463">
        <v>23061</v>
      </c>
      <c r="BK2463" t="s">
        <v>542</v>
      </c>
      <c r="BL2463" s="27" t="e">
        <f t="shared" si="442"/>
        <v>#VALUE!</v>
      </c>
      <c r="BN2463" s="28"/>
      <c r="BP2463" s="36"/>
      <c r="BR2463" s="30"/>
    </row>
    <row r="2464" spans="1:70" hidden="1" outlineLevel="2" collapsed="1" x14ac:dyDescent="0.35">
      <c r="A2464" t="s">
        <v>443</v>
      </c>
      <c r="B2464" t="s">
        <v>443</v>
      </c>
      <c r="C2464" t="b">
        <v>0</v>
      </c>
      <c r="D2464" t="s">
        <v>439</v>
      </c>
      <c r="E2464" t="s">
        <v>557</v>
      </c>
      <c r="F2464" t="s">
        <v>539</v>
      </c>
      <c r="G2464" t="s">
        <v>1728</v>
      </c>
      <c r="H2464" t="s">
        <v>443</v>
      </c>
      <c r="I2464">
        <v>1</v>
      </c>
      <c r="J2464">
        <v>3</v>
      </c>
      <c r="K2464" t="s">
        <v>1708</v>
      </c>
      <c r="L2464" t="s">
        <v>1732</v>
      </c>
      <c r="M2464">
        <v>0</v>
      </c>
      <c r="N2464">
        <v>2</v>
      </c>
      <c r="O2464">
        <v>1</v>
      </c>
      <c r="P2464">
        <v>0</v>
      </c>
      <c r="Q2464">
        <v>1</v>
      </c>
      <c r="R2464">
        <v>1</v>
      </c>
      <c r="S2464">
        <v>662.31264999999996</v>
      </c>
      <c r="T2464">
        <v>1323.6180300000001</v>
      </c>
      <c r="U2464">
        <v>1323.61753</v>
      </c>
      <c r="V2464">
        <v>0.37</v>
      </c>
      <c r="W2464">
        <v>2.5000000000000001E-4</v>
      </c>
      <c r="X2464" t="s">
        <v>540</v>
      </c>
      <c r="Y2464" t="s">
        <v>541</v>
      </c>
      <c r="Z2464">
        <v>17.459289999999999</v>
      </c>
      <c r="AA2464">
        <v>30</v>
      </c>
      <c r="AB2464">
        <v>38.471600000000002</v>
      </c>
      <c r="AC2464">
        <v>20242</v>
      </c>
      <c r="AD2464" t="s">
        <v>613</v>
      </c>
      <c r="AE2464" t="s">
        <v>614</v>
      </c>
      <c r="AF2464" t="s">
        <v>443</v>
      </c>
      <c r="AG2464" t="s">
        <v>443</v>
      </c>
      <c r="AH2464">
        <v>63</v>
      </c>
      <c r="AI2464" t="b">
        <v>0</v>
      </c>
      <c r="AJ2464">
        <v>52</v>
      </c>
      <c r="AK2464">
        <v>34</v>
      </c>
      <c r="AL2464">
        <v>8.59799373483474E-6</v>
      </c>
      <c r="AM2464">
        <v>0</v>
      </c>
      <c r="AN2464">
        <v>1.763E-3</v>
      </c>
      <c r="AO2464">
        <v>616407.3125</v>
      </c>
      <c r="AP2464">
        <v>38.020000000000003</v>
      </c>
      <c r="AQ2464" t="str">
        <f t="shared" si="435"/>
        <v>Mascot (A5)</v>
      </c>
      <c r="AT2464" t="str">
        <f t="shared" si="436"/>
        <v>Mascot (A5)</v>
      </c>
      <c r="AU2464" t="str">
        <f t="shared" si="443"/>
        <v>cot (A5)</v>
      </c>
      <c r="AV2464" t="str">
        <f t="shared" si="444"/>
        <v>ot (A5)</v>
      </c>
      <c r="AW2464" s="19" t="str">
        <f t="shared" si="445"/>
        <v>ot (A5)</v>
      </c>
      <c r="AX2464" s="25">
        <v>0.37</v>
      </c>
      <c r="AY2464" s="26">
        <f t="shared" si="437"/>
        <v>6.7567567567567571E-4</v>
      </c>
      <c r="AZ2464">
        <v>2.5000000000000001E-4</v>
      </c>
      <c r="BA2464" s="21" t="e">
        <f t="shared" si="438"/>
        <v>#VALUE!</v>
      </c>
      <c r="BB2464" t="s">
        <v>540</v>
      </c>
      <c r="BC2464" t="s">
        <v>541</v>
      </c>
      <c r="BD2464" s="21" t="e">
        <f t="shared" si="439"/>
        <v>#VALUE!</v>
      </c>
      <c r="BE2464">
        <v>17.459289999999999</v>
      </c>
      <c r="BF2464" s="21" t="e">
        <f t="shared" si="440"/>
        <v>#VALUE!</v>
      </c>
      <c r="BG2464">
        <v>30</v>
      </c>
      <c r="BH2464">
        <v>38.471600000000002</v>
      </c>
      <c r="BI2464" s="21">
        <f t="shared" si="441"/>
        <v>526.15435801994192</v>
      </c>
      <c r="BJ2464">
        <v>20242</v>
      </c>
      <c r="BK2464" t="s">
        <v>613</v>
      </c>
      <c r="BL2464" s="27" t="e">
        <f t="shared" si="442"/>
        <v>#VALUE!</v>
      </c>
      <c r="BN2464" s="28"/>
      <c r="BP2464" s="36"/>
      <c r="BR2464" s="30"/>
    </row>
    <row r="2465" spans="1:70" hidden="1" outlineLevel="1" x14ac:dyDescent="0.35">
      <c r="A2465" t="s">
        <v>443</v>
      </c>
      <c r="B2465" t="b">
        <v>0</v>
      </c>
      <c r="C2465" t="s">
        <v>439</v>
      </c>
      <c r="D2465" t="s">
        <v>1733</v>
      </c>
      <c r="E2465" t="s">
        <v>443</v>
      </c>
      <c r="F2465" t="s">
        <v>443</v>
      </c>
      <c r="G2465" t="b">
        <v>0</v>
      </c>
      <c r="H2465">
        <v>1</v>
      </c>
      <c r="I2465">
        <v>3</v>
      </c>
      <c r="J2465">
        <v>3</v>
      </c>
      <c r="K2465" t="s">
        <v>1708</v>
      </c>
      <c r="L2465" t="s">
        <v>1734</v>
      </c>
      <c r="M2465">
        <v>0</v>
      </c>
      <c r="N2465">
        <v>1093.5272600000001</v>
      </c>
      <c r="O2465">
        <v>0</v>
      </c>
      <c r="P2465">
        <v>9.6999999999999993</v>
      </c>
      <c r="Q2465" t="s">
        <v>443</v>
      </c>
      <c r="R2465" t="s">
        <v>443</v>
      </c>
      <c r="S2465" t="s">
        <v>443</v>
      </c>
      <c r="T2465">
        <v>25.1</v>
      </c>
      <c r="U2465">
        <v>7.1</v>
      </c>
      <c r="V2465">
        <v>15.4</v>
      </c>
      <c r="W2465">
        <v>17.899999999999999</v>
      </c>
      <c r="X2465">
        <v>824.8</v>
      </c>
      <c r="Y2465" t="s">
        <v>443</v>
      </c>
      <c r="Z2465" t="s">
        <v>444</v>
      </c>
      <c r="AA2465" t="s">
        <v>445</v>
      </c>
      <c r="AB2465" t="s">
        <v>445</v>
      </c>
      <c r="AC2465" t="s">
        <v>445</v>
      </c>
      <c r="AD2465" t="s">
        <v>439</v>
      </c>
      <c r="AE2465" t="s">
        <v>444</v>
      </c>
      <c r="AF2465" t="s">
        <v>439</v>
      </c>
      <c r="AG2465" t="s">
        <v>444</v>
      </c>
      <c r="AH2465" t="s">
        <v>444</v>
      </c>
      <c r="AI2465" t="s">
        <v>439</v>
      </c>
      <c r="AJ2465" t="s">
        <v>439</v>
      </c>
      <c r="AK2465">
        <v>0</v>
      </c>
      <c r="AL2465">
        <v>0</v>
      </c>
      <c r="AM2465">
        <v>1.5389999999999999E-2</v>
      </c>
      <c r="AN2465">
        <v>5.7569999999999995E-4</v>
      </c>
      <c r="AO2465">
        <v>2.42</v>
      </c>
      <c r="AP2465">
        <v>36</v>
      </c>
      <c r="AQ2465" t="str">
        <f t="shared" si="435"/>
        <v/>
      </c>
      <c r="AR2465" t="s">
        <v>1735</v>
      </c>
      <c r="AS2465" t="s">
        <v>1736</v>
      </c>
      <c r="AT2465" t="str">
        <f t="shared" si="436"/>
        <v/>
      </c>
      <c r="AU2465" t="str">
        <f t="shared" si="443"/>
        <v/>
      </c>
      <c r="AV2465" t="str">
        <f t="shared" si="444"/>
        <v/>
      </c>
      <c r="AW2465" s="19" t="str">
        <f t="shared" si="445"/>
        <v/>
      </c>
      <c r="AX2465" s="25">
        <v>15.4</v>
      </c>
      <c r="AY2465" s="26">
        <f t="shared" si="437"/>
        <v>1.1623376623376622</v>
      </c>
      <c r="AZ2465">
        <v>17.899999999999999</v>
      </c>
      <c r="BA2465" s="21">
        <f t="shared" si="438"/>
        <v>53.558441558441551</v>
      </c>
      <c r="BB2465">
        <v>824.8</v>
      </c>
      <c r="BC2465" t="s">
        <v>443</v>
      </c>
      <c r="BD2465" s="21" t="e">
        <f t="shared" si="439"/>
        <v>#VALUE!</v>
      </c>
      <c r="BE2465" t="s">
        <v>444</v>
      </c>
      <c r="BF2465" s="21" t="e">
        <f t="shared" si="440"/>
        <v>#VALUE!</v>
      </c>
      <c r="BG2465" t="s">
        <v>445</v>
      </c>
      <c r="BH2465" t="s">
        <v>445</v>
      </c>
      <c r="BI2465" s="21" t="e">
        <f t="shared" si="441"/>
        <v>#VALUE!</v>
      </c>
      <c r="BJ2465" t="s">
        <v>445</v>
      </c>
      <c r="BK2465" t="s">
        <v>439</v>
      </c>
      <c r="BL2465" s="27" t="e">
        <f t="shared" si="442"/>
        <v>#VALUE!</v>
      </c>
      <c r="BN2465" s="28"/>
      <c r="BP2465" s="36"/>
      <c r="BR2465" s="30"/>
    </row>
    <row r="2466" spans="1:70" hidden="1" outlineLevel="2" collapsed="1" x14ac:dyDescent="0.35">
      <c r="A2466" t="s">
        <v>443</v>
      </c>
      <c r="B2466" t="s">
        <v>443</v>
      </c>
      <c r="C2466" t="s">
        <v>457</v>
      </c>
      <c r="D2466" t="s">
        <v>458</v>
      </c>
      <c r="E2466" t="s">
        <v>508</v>
      </c>
      <c r="F2466" t="s">
        <v>509</v>
      </c>
      <c r="G2466" t="s">
        <v>459</v>
      </c>
      <c r="H2466" t="s">
        <v>460</v>
      </c>
      <c r="I2466" t="s">
        <v>463</v>
      </c>
      <c r="J2466" t="s">
        <v>464</v>
      </c>
      <c r="K2466" t="s">
        <v>466</v>
      </c>
      <c r="L2466" t="s">
        <v>510</v>
      </c>
      <c r="M2466" t="s">
        <v>468</v>
      </c>
      <c r="N2466" t="s">
        <v>511</v>
      </c>
      <c r="O2466" t="s">
        <v>512</v>
      </c>
      <c r="P2466" t="s">
        <v>513</v>
      </c>
      <c r="Q2466" t="s">
        <v>514</v>
      </c>
      <c r="R2466" t="s">
        <v>515</v>
      </c>
      <c r="S2466" t="s">
        <v>516</v>
      </c>
      <c r="T2466" t="s">
        <v>517</v>
      </c>
      <c r="U2466" t="s">
        <v>469</v>
      </c>
      <c r="V2466" t="s">
        <v>518</v>
      </c>
      <c r="W2466" t="s">
        <v>519</v>
      </c>
      <c r="X2466" t="s">
        <v>520</v>
      </c>
      <c r="Y2466" t="s">
        <v>521</v>
      </c>
      <c r="Z2466" t="s">
        <v>522</v>
      </c>
      <c r="AA2466" t="s">
        <v>523</v>
      </c>
      <c r="AB2466" t="s">
        <v>524</v>
      </c>
      <c r="AC2466" t="s">
        <v>525</v>
      </c>
      <c r="AD2466" t="s">
        <v>526</v>
      </c>
      <c r="AE2466" t="s">
        <v>527</v>
      </c>
      <c r="AF2466" t="s">
        <v>480</v>
      </c>
      <c r="AG2466" t="s">
        <v>528</v>
      </c>
      <c r="AH2466" t="s">
        <v>529</v>
      </c>
      <c r="AI2466" t="s">
        <v>462</v>
      </c>
      <c r="AJ2466" t="s">
        <v>530</v>
      </c>
      <c r="AK2466" t="s">
        <v>531</v>
      </c>
      <c r="AL2466" t="s">
        <v>532</v>
      </c>
      <c r="AM2466" t="s">
        <v>533</v>
      </c>
      <c r="AN2466" t="s">
        <v>534</v>
      </c>
      <c r="AO2466" t="s">
        <v>535</v>
      </c>
      <c r="AP2466" t="s">
        <v>536</v>
      </c>
      <c r="AQ2466" t="str">
        <f t="shared" si="435"/>
        <v>Identifying Node</v>
      </c>
      <c r="AT2466" t="str">
        <f t="shared" si="436"/>
        <v>Identifying No</v>
      </c>
      <c r="AU2466" t="str">
        <f t="shared" si="443"/>
        <v>ntifying</v>
      </c>
      <c r="AV2466" t="str">
        <f t="shared" si="444"/>
        <v>tifying</v>
      </c>
      <c r="AW2466" s="19" t="str">
        <f t="shared" si="445"/>
        <v>tifying</v>
      </c>
      <c r="AX2466" s="25" t="s">
        <v>518</v>
      </c>
      <c r="AY2466" s="26" t="e">
        <f t="shared" si="437"/>
        <v>#VALUE!</v>
      </c>
      <c r="AZ2466" t="s">
        <v>519</v>
      </c>
      <c r="BA2466" s="21" t="e">
        <f t="shared" si="438"/>
        <v>#VALUE!</v>
      </c>
      <c r="BB2466" t="s">
        <v>520</v>
      </c>
      <c r="BC2466" t="s">
        <v>521</v>
      </c>
      <c r="BD2466" s="21" t="e">
        <f t="shared" si="439"/>
        <v>#VALUE!</v>
      </c>
      <c r="BE2466" t="s">
        <v>522</v>
      </c>
      <c r="BF2466" s="21" t="e">
        <f t="shared" si="440"/>
        <v>#VALUE!</v>
      </c>
      <c r="BG2466" t="s">
        <v>523</v>
      </c>
      <c r="BH2466" t="s">
        <v>524</v>
      </c>
      <c r="BI2466" s="21" t="e">
        <f t="shared" si="441"/>
        <v>#VALUE!</v>
      </c>
      <c r="BJ2466" t="s">
        <v>525</v>
      </c>
      <c r="BK2466" t="s">
        <v>526</v>
      </c>
      <c r="BL2466" s="27" t="e">
        <f t="shared" si="442"/>
        <v>#VALUE!</v>
      </c>
      <c r="BN2466" s="28"/>
      <c r="BP2466" s="36"/>
      <c r="BR2466" s="30"/>
    </row>
    <row r="2467" spans="1:70" hidden="1" outlineLevel="2" collapsed="1" x14ac:dyDescent="0.35">
      <c r="A2467" t="s">
        <v>443</v>
      </c>
      <c r="B2467" t="s">
        <v>443</v>
      </c>
      <c r="C2467" t="b">
        <v>0</v>
      </c>
      <c r="D2467" t="s">
        <v>439</v>
      </c>
      <c r="E2467" t="s">
        <v>557</v>
      </c>
      <c r="F2467" t="s">
        <v>550</v>
      </c>
      <c r="G2467" t="s">
        <v>1733</v>
      </c>
      <c r="H2467" t="s">
        <v>443</v>
      </c>
      <c r="I2467">
        <v>1</v>
      </c>
      <c r="J2467">
        <v>3</v>
      </c>
      <c r="K2467" t="s">
        <v>1708</v>
      </c>
      <c r="L2467" t="s">
        <v>1732</v>
      </c>
      <c r="M2467">
        <v>0</v>
      </c>
      <c r="N2467">
        <v>2</v>
      </c>
      <c r="O2467">
        <v>0.52539999999999998</v>
      </c>
      <c r="P2467">
        <v>0</v>
      </c>
      <c r="Q2467">
        <v>1</v>
      </c>
      <c r="R2467">
        <v>1</v>
      </c>
      <c r="S2467">
        <v>547.26856999999995</v>
      </c>
      <c r="T2467">
        <v>1093.5298700000001</v>
      </c>
      <c r="U2467">
        <v>1093.5272600000001</v>
      </c>
      <c r="V2467">
        <v>2.39</v>
      </c>
      <c r="W2467">
        <v>1.2999999999999999E-3</v>
      </c>
      <c r="X2467" t="s">
        <v>540</v>
      </c>
      <c r="Y2467" t="s">
        <v>541</v>
      </c>
      <c r="Z2467">
        <v>7.6010799999999996</v>
      </c>
      <c r="AA2467">
        <v>30</v>
      </c>
      <c r="AB2467">
        <v>34.700000000000003</v>
      </c>
      <c r="AC2467">
        <v>19922</v>
      </c>
      <c r="AD2467" t="s">
        <v>542</v>
      </c>
      <c r="AE2467" t="s">
        <v>543</v>
      </c>
      <c r="AF2467" t="s">
        <v>443</v>
      </c>
      <c r="AG2467" t="s">
        <v>443</v>
      </c>
      <c r="AH2467">
        <v>59</v>
      </c>
      <c r="AI2467" t="b">
        <v>0</v>
      </c>
      <c r="AJ2467">
        <v>53</v>
      </c>
      <c r="AK2467">
        <v>35</v>
      </c>
      <c r="AL2467">
        <v>2.8154705914963401E-5</v>
      </c>
      <c r="AM2467">
        <v>0</v>
      </c>
      <c r="AN2467">
        <v>5.3819999999999996E-4</v>
      </c>
      <c r="AO2467">
        <v>40370012</v>
      </c>
      <c r="AP2467">
        <v>34.81</v>
      </c>
      <c r="AQ2467" t="str">
        <f t="shared" si="435"/>
        <v>Mascot (A5)</v>
      </c>
      <c r="AT2467" t="str">
        <f t="shared" si="436"/>
        <v>Mascot (A5)</v>
      </c>
      <c r="AU2467" t="str">
        <f t="shared" si="443"/>
        <v>cot (A5)</v>
      </c>
      <c r="AV2467" t="str">
        <f t="shared" si="444"/>
        <v>ot (A5)</v>
      </c>
      <c r="AW2467" s="19" t="str">
        <f t="shared" si="445"/>
        <v>ot (A5)</v>
      </c>
      <c r="AX2467" s="25">
        <v>2.39</v>
      </c>
      <c r="AY2467" s="26">
        <f t="shared" si="437"/>
        <v>5.4393305439330542E-4</v>
      </c>
      <c r="AZ2467">
        <v>1.2999999999999999E-3</v>
      </c>
      <c r="BA2467" s="21" t="e">
        <f t="shared" si="438"/>
        <v>#VALUE!</v>
      </c>
      <c r="BB2467" t="s">
        <v>540</v>
      </c>
      <c r="BC2467" t="s">
        <v>541</v>
      </c>
      <c r="BD2467" s="21" t="e">
        <f t="shared" si="439"/>
        <v>#VALUE!</v>
      </c>
      <c r="BE2467">
        <v>7.6010799999999996</v>
      </c>
      <c r="BF2467" s="21" t="e">
        <f t="shared" si="440"/>
        <v>#VALUE!</v>
      </c>
      <c r="BG2467">
        <v>30</v>
      </c>
      <c r="BH2467">
        <v>34.700000000000003</v>
      </c>
      <c r="BI2467" s="21">
        <f t="shared" si="441"/>
        <v>574.1210374639769</v>
      </c>
      <c r="BJ2467">
        <v>19922</v>
      </c>
      <c r="BK2467" t="s">
        <v>542</v>
      </c>
      <c r="BL2467" s="27" t="e">
        <f t="shared" si="442"/>
        <v>#VALUE!</v>
      </c>
      <c r="BN2467" s="28"/>
      <c r="BP2467" s="36"/>
      <c r="BR2467" s="30"/>
    </row>
    <row r="2468" spans="1:70" hidden="1" outlineLevel="2" collapsed="1" x14ac:dyDescent="0.35">
      <c r="A2468" t="s">
        <v>443</v>
      </c>
      <c r="B2468" t="s">
        <v>443</v>
      </c>
      <c r="C2468" t="b">
        <v>0</v>
      </c>
      <c r="D2468" t="s">
        <v>439</v>
      </c>
      <c r="E2468" t="s">
        <v>538</v>
      </c>
      <c r="F2468" t="s">
        <v>550</v>
      </c>
      <c r="G2468" t="s">
        <v>1733</v>
      </c>
      <c r="H2468" t="s">
        <v>443</v>
      </c>
      <c r="I2468">
        <v>1</v>
      </c>
      <c r="J2468">
        <v>3</v>
      </c>
      <c r="K2468" t="s">
        <v>1708</v>
      </c>
      <c r="L2468" t="s">
        <v>1732</v>
      </c>
      <c r="M2468">
        <v>0</v>
      </c>
      <c r="N2468">
        <v>2</v>
      </c>
      <c r="O2468">
        <v>0.49170000000000003</v>
      </c>
      <c r="P2468">
        <v>0</v>
      </c>
      <c r="Q2468">
        <v>1</v>
      </c>
      <c r="R2468">
        <v>1</v>
      </c>
      <c r="S2468">
        <v>547.26856999999995</v>
      </c>
      <c r="T2468">
        <v>1093.5298700000001</v>
      </c>
      <c r="U2468">
        <v>1093.5272600000001</v>
      </c>
      <c r="V2468">
        <v>2.39</v>
      </c>
      <c r="W2468">
        <v>1.2999999999999999E-3</v>
      </c>
      <c r="X2468" t="s">
        <v>540</v>
      </c>
      <c r="Y2468" t="s">
        <v>541</v>
      </c>
      <c r="Z2468">
        <v>7.6010799999999996</v>
      </c>
      <c r="AA2468">
        <v>30</v>
      </c>
      <c r="AB2468">
        <v>34.700000000000003</v>
      </c>
      <c r="AC2468">
        <v>19922</v>
      </c>
      <c r="AD2468" t="s">
        <v>542</v>
      </c>
      <c r="AE2468" t="s">
        <v>543</v>
      </c>
      <c r="AF2468" t="s">
        <v>443</v>
      </c>
      <c r="AG2468">
        <v>2.42</v>
      </c>
      <c r="AH2468" t="s">
        <v>443</v>
      </c>
      <c r="AI2468" t="b">
        <v>0</v>
      </c>
      <c r="AJ2468" t="s">
        <v>443</v>
      </c>
      <c r="AK2468" t="s">
        <v>443</v>
      </c>
      <c r="AL2468" t="s">
        <v>443</v>
      </c>
      <c r="AM2468">
        <v>0</v>
      </c>
      <c r="AN2468">
        <v>5.7569999999999995E-4</v>
      </c>
      <c r="AO2468">
        <v>40370012</v>
      </c>
      <c r="AP2468">
        <v>34.81</v>
      </c>
      <c r="AQ2468" t="str">
        <f t="shared" si="435"/>
        <v>Sequest HT (A2)</v>
      </c>
      <c r="AT2468" t="str">
        <f t="shared" si="436"/>
        <v>Sequest HT (A2</v>
      </c>
      <c r="AU2468" t="str">
        <f t="shared" si="443"/>
        <v xml:space="preserve">uest HT </v>
      </c>
      <c r="AV2468" t="str">
        <f t="shared" si="444"/>
        <v xml:space="preserve">est HT </v>
      </c>
      <c r="AW2468" s="19" t="str">
        <f t="shared" si="445"/>
        <v xml:space="preserve">est HT </v>
      </c>
      <c r="AX2468" s="25">
        <v>2.39</v>
      </c>
      <c r="AY2468" s="26">
        <f t="shared" si="437"/>
        <v>5.4393305439330542E-4</v>
      </c>
      <c r="AZ2468">
        <v>1.2999999999999999E-3</v>
      </c>
      <c r="BA2468" s="21" t="e">
        <f t="shared" si="438"/>
        <v>#VALUE!</v>
      </c>
      <c r="BB2468" t="s">
        <v>540</v>
      </c>
      <c r="BC2468" t="s">
        <v>541</v>
      </c>
      <c r="BD2468" s="21" t="e">
        <f t="shared" si="439"/>
        <v>#VALUE!</v>
      </c>
      <c r="BE2468">
        <v>7.6010799999999996</v>
      </c>
      <c r="BF2468" s="21" t="e">
        <f t="shared" si="440"/>
        <v>#VALUE!</v>
      </c>
      <c r="BG2468">
        <v>30</v>
      </c>
      <c r="BH2468">
        <v>34.700000000000003</v>
      </c>
      <c r="BI2468" s="21">
        <f t="shared" si="441"/>
        <v>574.1210374639769</v>
      </c>
      <c r="BJ2468">
        <v>19922</v>
      </c>
      <c r="BK2468" t="s">
        <v>542</v>
      </c>
      <c r="BL2468" s="27" t="e">
        <f t="shared" si="442"/>
        <v>#VALUE!</v>
      </c>
      <c r="BN2468" s="28"/>
      <c r="BP2468" s="36"/>
      <c r="BR2468" s="30"/>
    </row>
    <row r="2469" spans="1:70" hidden="1" outlineLevel="2" collapsed="1" x14ac:dyDescent="0.35">
      <c r="A2469" t="s">
        <v>443</v>
      </c>
      <c r="B2469" t="s">
        <v>443</v>
      </c>
      <c r="C2469" t="b">
        <v>0</v>
      </c>
      <c r="D2469" t="s">
        <v>439</v>
      </c>
      <c r="E2469" t="s">
        <v>557</v>
      </c>
      <c r="F2469" t="s">
        <v>539</v>
      </c>
      <c r="G2469" t="s">
        <v>1733</v>
      </c>
      <c r="H2469" t="s">
        <v>443</v>
      </c>
      <c r="I2469">
        <v>1</v>
      </c>
      <c r="J2469">
        <v>3</v>
      </c>
      <c r="K2469" t="s">
        <v>1708</v>
      </c>
      <c r="L2469" t="s">
        <v>1732</v>
      </c>
      <c r="M2469">
        <v>0</v>
      </c>
      <c r="N2469">
        <v>2</v>
      </c>
      <c r="O2469">
        <v>0.52310000000000001</v>
      </c>
      <c r="P2469">
        <v>0</v>
      </c>
      <c r="Q2469">
        <v>1</v>
      </c>
      <c r="R2469">
        <v>1</v>
      </c>
      <c r="S2469">
        <v>547.26783</v>
      </c>
      <c r="T2469">
        <v>1093.5283899999999</v>
      </c>
      <c r="U2469">
        <v>1093.5272600000001</v>
      </c>
      <c r="V2469">
        <v>1.03</v>
      </c>
      <c r="W2469">
        <v>5.5999999999999995E-4</v>
      </c>
      <c r="X2469" t="s">
        <v>540</v>
      </c>
      <c r="Y2469" t="s">
        <v>541</v>
      </c>
      <c r="Z2469">
        <v>16.962879999999998</v>
      </c>
      <c r="AA2469">
        <v>30</v>
      </c>
      <c r="AB2469">
        <v>34.719200000000001</v>
      </c>
      <c r="AC2469">
        <v>17457</v>
      </c>
      <c r="AD2469" t="s">
        <v>613</v>
      </c>
      <c r="AE2469" t="s">
        <v>614</v>
      </c>
      <c r="AF2469" t="s">
        <v>443</v>
      </c>
      <c r="AG2469" t="s">
        <v>443</v>
      </c>
      <c r="AH2469">
        <v>65</v>
      </c>
      <c r="AI2469" t="b">
        <v>0</v>
      </c>
      <c r="AJ2469">
        <v>53</v>
      </c>
      <c r="AK2469">
        <v>35</v>
      </c>
      <c r="AL2469">
        <v>7.2378900231689802E-6</v>
      </c>
      <c r="AM2469">
        <v>0</v>
      </c>
      <c r="AN2469">
        <v>2.4069999999999999E-3</v>
      </c>
      <c r="AO2469">
        <v>2125833.75</v>
      </c>
      <c r="AP2469">
        <v>34.770000000000003</v>
      </c>
      <c r="AQ2469" t="str">
        <f t="shared" si="435"/>
        <v>Mascot (A5)</v>
      </c>
      <c r="AT2469" t="str">
        <f t="shared" si="436"/>
        <v>Mascot (A5)</v>
      </c>
      <c r="AU2469" t="str">
        <f t="shared" si="443"/>
        <v>cot (A5)</v>
      </c>
      <c r="AV2469" t="str">
        <f t="shared" si="444"/>
        <v>ot (A5)</v>
      </c>
      <c r="AW2469" s="19" t="str">
        <f t="shared" si="445"/>
        <v>ot (A5)</v>
      </c>
      <c r="AX2469" s="25">
        <v>1.03</v>
      </c>
      <c r="AY2469" s="26">
        <f t="shared" si="437"/>
        <v>5.436893203883494E-4</v>
      </c>
      <c r="AZ2469">
        <v>5.5999999999999995E-4</v>
      </c>
      <c r="BA2469" s="21" t="e">
        <f t="shared" si="438"/>
        <v>#VALUE!</v>
      </c>
      <c r="BB2469" t="s">
        <v>540</v>
      </c>
      <c r="BC2469" t="s">
        <v>541</v>
      </c>
      <c r="BD2469" s="21" t="e">
        <f t="shared" si="439"/>
        <v>#VALUE!</v>
      </c>
      <c r="BE2469">
        <v>16.962879999999998</v>
      </c>
      <c r="BF2469" s="21" t="e">
        <f t="shared" si="440"/>
        <v>#VALUE!</v>
      </c>
      <c r="BG2469">
        <v>30</v>
      </c>
      <c r="BH2469">
        <v>34.719200000000001</v>
      </c>
      <c r="BI2469" s="21">
        <f t="shared" si="441"/>
        <v>502.80536417889812</v>
      </c>
      <c r="BJ2469">
        <v>17457</v>
      </c>
      <c r="BK2469" t="s">
        <v>613</v>
      </c>
      <c r="BL2469" s="27" t="e">
        <f t="shared" si="442"/>
        <v>#VALUE!</v>
      </c>
      <c r="BN2469" s="28"/>
      <c r="BP2469" s="36"/>
      <c r="BR2469" s="30"/>
    </row>
    <row r="2470" spans="1:70" hidden="1" outlineLevel="1" x14ac:dyDescent="0.35">
      <c r="A2470" t="s">
        <v>443</v>
      </c>
      <c r="B2470" t="b">
        <v>0</v>
      </c>
      <c r="C2470" t="s">
        <v>439</v>
      </c>
      <c r="D2470" t="s">
        <v>1737</v>
      </c>
      <c r="E2470" t="s">
        <v>443</v>
      </c>
      <c r="F2470" t="s">
        <v>443</v>
      </c>
      <c r="G2470" t="b">
        <v>0</v>
      </c>
      <c r="H2470">
        <v>1</v>
      </c>
      <c r="I2470">
        <v>1</v>
      </c>
      <c r="J2470">
        <v>3</v>
      </c>
      <c r="K2470" t="s">
        <v>1708</v>
      </c>
      <c r="L2470" t="s">
        <v>1738</v>
      </c>
      <c r="M2470">
        <v>0</v>
      </c>
      <c r="N2470">
        <v>1836.7994699999999</v>
      </c>
      <c r="O2470">
        <v>0</v>
      </c>
      <c r="P2470">
        <v>7.8</v>
      </c>
      <c r="Q2470" t="s">
        <v>443</v>
      </c>
      <c r="R2470">
        <v>6.4</v>
      </c>
      <c r="S2470" t="s">
        <v>443</v>
      </c>
      <c r="T2470">
        <v>52.3</v>
      </c>
      <c r="U2470">
        <v>4.2</v>
      </c>
      <c r="V2470">
        <v>18.899999999999999</v>
      </c>
      <c r="W2470">
        <v>8.6999999999999993</v>
      </c>
      <c r="X2470">
        <v>801.7</v>
      </c>
      <c r="Y2470" t="s">
        <v>443</v>
      </c>
      <c r="Z2470" t="s">
        <v>444</v>
      </c>
      <c r="AA2470" t="s">
        <v>445</v>
      </c>
      <c r="AB2470" t="s">
        <v>444</v>
      </c>
      <c r="AC2470" t="s">
        <v>445</v>
      </c>
      <c r="AD2470" t="s">
        <v>439</v>
      </c>
      <c r="AE2470" t="s">
        <v>444</v>
      </c>
      <c r="AF2470" t="s">
        <v>444</v>
      </c>
      <c r="AG2470" t="s">
        <v>444</v>
      </c>
      <c r="AH2470" t="s">
        <v>444</v>
      </c>
      <c r="AI2470" t="s">
        <v>439</v>
      </c>
      <c r="AJ2470" t="s">
        <v>439</v>
      </c>
      <c r="AK2470">
        <v>0</v>
      </c>
      <c r="AL2470">
        <v>0</v>
      </c>
      <c r="AM2470">
        <v>8.9079999999999993E-3</v>
      </c>
      <c r="AN2470">
        <v>1.1950000000000001E-3</v>
      </c>
      <c r="AO2470">
        <v>3.75</v>
      </c>
      <c r="AP2470">
        <v>15</v>
      </c>
      <c r="AQ2470" t="str">
        <f t="shared" si="435"/>
        <v/>
      </c>
      <c r="AR2470" t="s">
        <v>1739</v>
      </c>
      <c r="AS2470" t="s">
        <v>1740</v>
      </c>
      <c r="AT2470" t="str">
        <f t="shared" si="436"/>
        <v/>
      </c>
      <c r="AU2470" t="str">
        <f t="shared" si="443"/>
        <v/>
      </c>
      <c r="AV2470" t="str">
        <f t="shared" si="444"/>
        <v/>
      </c>
      <c r="AW2470" s="19" t="str">
        <f t="shared" si="445"/>
        <v/>
      </c>
      <c r="AX2470" s="25">
        <v>18.899999999999999</v>
      </c>
      <c r="AY2470" s="26">
        <f t="shared" si="437"/>
        <v>0.46031746031746029</v>
      </c>
      <c r="AZ2470">
        <v>8.6999999999999993</v>
      </c>
      <c r="BA2470" s="21">
        <f t="shared" si="438"/>
        <v>42.417989417989425</v>
      </c>
      <c r="BB2470">
        <v>801.7</v>
      </c>
      <c r="BC2470" t="s">
        <v>443</v>
      </c>
      <c r="BD2470" s="21" t="e">
        <f t="shared" si="439"/>
        <v>#VALUE!</v>
      </c>
      <c r="BE2470" t="s">
        <v>444</v>
      </c>
      <c r="BF2470" s="21" t="e">
        <f t="shared" si="440"/>
        <v>#VALUE!</v>
      </c>
      <c r="BG2470" t="s">
        <v>445</v>
      </c>
      <c r="BH2470" t="s">
        <v>444</v>
      </c>
      <c r="BI2470" s="21" t="e">
        <f t="shared" si="441"/>
        <v>#VALUE!</v>
      </c>
      <c r="BJ2470" t="s">
        <v>445</v>
      </c>
      <c r="BK2470" t="s">
        <v>439</v>
      </c>
      <c r="BL2470" s="27" t="e">
        <f t="shared" si="442"/>
        <v>#VALUE!</v>
      </c>
      <c r="BN2470" s="28"/>
      <c r="BP2470" s="36"/>
      <c r="BR2470" s="30"/>
    </row>
    <row r="2471" spans="1:70" hidden="1" outlineLevel="2" collapsed="1" x14ac:dyDescent="0.35">
      <c r="A2471" t="s">
        <v>443</v>
      </c>
      <c r="B2471" t="s">
        <v>443</v>
      </c>
      <c r="C2471" t="s">
        <v>457</v>
      </c>
      <c r="D2471" t="s">
        <v>458</v>
      </c>
      <c r="E2471" t="s">
        <v>508</v>
      </c>
      <c r="F2471" t="s">
        <v>509</v>
      </c>
      <c r="G2471" t="s">
        <v>459</v>
      </c>
      <c r="H2471" t="s">
        <v>460</v>
      </c>
      <c r="I2471" t="s">
        <v>463</v>
      </c>
      <c r="J2471" t="s">
        <v>464</v>
      </c>
      <c r="K2471" t="s">
        <v>466</v>
      </c>
      <c r="L2471" t="s">
        <v>510</v>
      </c>
      <c r="M2471" t="s">
        <v>468</v>
      </c>
      <c r="N2471" t="s">
        <v>511</v>
      </c>
      <c r="O2471" t="s">
        <v>512</v>
      </c>
      <c r="P2471" t="s">
        <v>513</v>
      </c>
      <c r="Q2471" t="s">
        <v>514</v>
      </c>
      <c r="R2471" t="s">
        <v>515</v>
      </c>
      <c r="S2471" t="s">
        <v>516</v>
      </c>
      <c r="T2471" t="s">
        <v>517</v>
      </c>
      <c r="U2471" t="s">
        <v>469</v>
      </c>
      <c r="V2471" t="s">
        <v>518</v>
      </c>
      <c r="W2471" t="s">
        <v>519</v>
      </c>
      <c r="X2471" t="s">
        <v>520</v>
      </c>
      <c r="Y2471" t="s">
        <v>521</v>
      </c>
      <c r="Z2471" t="s">
        <v>522</v>
      </c>
      <c r="AA2471" t="s">
        <v>523</v>
      </c>
      <c r="AB2471" t="s">
        <v>524</v>
      </c>
      <c r="AC2471" t="s">
        <v>525</v>
      </c>
      <c r="AD2471" t="s">
        <v>526</v>
      </c>
      <c r="AE2471" t="s">
        <v>527</v>
      </c>
      <c r="AF2471" t="s">
        <v>480</v>
      </c>
      <c r="AG2471" t="s">
        <v>528</v>
      </c>
      <c r="AH2471" t="s">
        <v>529</v>
      </c>
      <c r="AI2471" t="s">
        <v>462</v>
      </c>
      <c r="AJ2471" t="s">
        <v>530</v>
      </c>
      <c r="AK2471" t="s">
        <v>531</v>
      </c>
      <c r="AL2471" t="s">
        <v>532</v>
      </c>
      <c r="AM2471" t="s">
        <v>533</v>
      </c>
      <c r="AN2471" t="s">
        <v>534</v>
      </c>
      <c r="AO2471" t="s">
        <v>535</v>
      </c>
      <c r="AP2471" t="s">
        <v>536</v>
      </c>
      <c r="AQ2471" t="str">
        <f t="shared" si="435"/>
        <v>Identifying Node</v>
      </c>
      <c r="AT2471" t="str">
        <f t="shared" si="436"/>
        <v>Identifying No</v>
      </c>
      <c r="AU2471" t="str">
        <f t="shared" si="443"/>
        <v>ntifying</v>
      </c>
      <c r="AV2471" t="str">
        <f t="shared" si="444"/>
        <v>tifying</v>
      </c>
      <c r="AW2471" s="19" t="str">
        <f t="shared" si="445"/>
        <v>tifying</v>
      </c>
      <c r="AX2471" s="25" t="s">
        <v>518</v>
      </c>
      <c r="AY2471" s="26" t="e">
        <f t="shared" si="437"/>
        <v>#VALUE!</v>
      </c>
      <c r="AZ2471" t="s">
        <v>519</v>
      </c>
      <c r="BA2471" s="21" t="e">
        <f t="shared" si="438"/>
        <v>#VALUE!</v>
      </c>
      <c r="BB2471" t="s">
        <v>520</v>
      </c>
      <c r="BC2471" t="s">
        <v>521</v>
      </c>
      <c r="BD2471" s="21" t="e">
        <f t="shared" si="439"/>
        <v>#VALUE!</v>
      </c>
      <c r="BE2471" t="s">
        <v>522</v>
      </c>
      <c r="BF2471" s="21" t="e">
        <f t="shared" si="440"/>
        <v>#VALUE!</v>
      </c>
      <c r="BG2471" t="s">
        <v>523</v>
      </c>
      <c r="BH2471" t="s">
        <v>524</v>
      </c>
      <c r="BI2471" s="21" t="e">
        <f t="shared" si="441"/>
        <v>#VALUE!</v>
      </c>
      <c r="BJ2471" t="s">
        <v>525</v>
      </c>
      <c r="BK2471" t="s">
        <v>526</v>
      </c>
      <c r="BL2471" s="27" t="e">
        <f t="shared" si="442"/>
        <v>#VALUE!</v>
      </c>
      <c r="BN2471" s="28"/>
      <c r="BP2471" s="36"/>
      <c r="BR2471" s="30"/>
    </row>
    <row r="2472" spans="1:70" hidden="1" outlineLevel="2" collapsed="1" x14ac:dyDescent="0.35">
      <c r="A2472" t="s">
        <v>443</v>
      </c>
      <c r="B2472" t="s">
        <v>443</v>
      </c>
      <c r="C2472" t="b">
        <v>0</v>
      </c>
      <c r="D2472" t="s">
        <v>439</v>
      </c>
      <c r="E2472" t="s">
        <v>538</v>
      </c>
      <c r="F2472" t="s">
        <v>550</v>
      </c>
      <c r="G2472" t="s">
        <v>1737</v>
      </c>
      <c r="H2472" t="s">
        <v>443</v>
      </c>
      <c r="I2472">
        <v>1</v>
      </c>
      <c r="J2472">
        <v>1</v>
      </c>
      <c r="K2472" t="s">
        <v>1708</v>
      </c>
      <c r="L2472" t="s">
        <v>1708</v>
      </c>
      <c r="M2472">
        <v>0</v>
      </c>
      <c r="N2472">
        <v>2</v>
      </c>
      <c r="O2472">
        <v>0.76790000000000003</v>
      </c>
      <c r="P2472">
        <v>0</v>
      </c>
      <c r="Q2472">
        <v>1</v>
      </c>
      <c r="R2472">
        <v>1</v>
      </c>
      <c r="S2472">
        <v>918.90347999999994</v>
      </c>
      <c r="T2472">
        <v>1836.7996900000001</v>
      </c>
      <c r="U2472">
        <v>1836.7994699999999</v>
      </c>
      <c r="V2472">
        <v>0.12</v>
      </c>
      <c r="W2472">
        <v>1.1E-4</v>
      </c>
      <c r="X2472" t="s">
        <v>540</v>
      </c>
      <c r="Y2472" t="s">
        <v>541</v>
      </c>
      <c r="Z2472">
        <v>33.931789999999999</v>
      </c>
      <c r="AA2472">
        <v>30</v>
      </c>
      <c r="AB2472">
        <v>30.447800000000001</v>
      </c>
      <c r="AC2472">
        <v>16515</v>
      </c>
      <c r="AD2472" t="s">
        <v>542</v>
      </c>
      <c r="AE2472" t="s">
        <v>543</v>
      </c>
      <c r="AF2472" t="s">
        <v>443</v>
      </c>
      <c r="AG2472">
        <v>2.2400000000000002</v>
      </c>
      <c r="AH2472" t="s">
        <v>443</v>
      </c>
      <c r="AI2472" t="b">
        <v>0</v>
      </c>
      <c r="AJ2472" t="s">
        <v>443</v>
      </c>
      <c r="AK2472" t="s">
        <v>443</v>
      </c>
      <c r="AL2472" t="s">
        <v>443</v>
      </c>
      <c r="AM2472">
        <v>0</v>
      </c>
      <c r="AN2472">
        <v>6.1550000000000005E-4</v>
      </c>
      <c r="AO2472">
        <v>11155830</v>
      </c>
      <c r="AP2472">
        <v>30.48</v>
      </c>
      <c r="AQ2472" t="str">
        <f t="shared" si="435"/>
        <v>Sequest HT (A2)</v>
      </c>
      <c r="AT2472" t="str">
        <f t="shared" si="436"/>
        <v>Sequest HT (A2</v>
      </c>
      <c r="AU2472" t="str">
        <f t="shared" si="443"/>
        <v xml:space="preserve">uest HT </v>
      </c>
      <c r="AV2472" t="str">
        <f t="shared" si="444"/>
        <v xml:space="preserve">est HT </v>
      </c>
      <c r="AW2472" s="19" t="str">
        <f t="shared" si="445"/>
        <v xml:space="preserve">est HT </v>
      </c>
      <c r="AX2472" s="25">
        <v>0.12</v>
      </c>
      <c r="AY2472" s="26">
        <f t="shared" si="437"/>
        <v>9.1666666666666676E-4</v>
      </c>
      <c r="AZ2472">
        <v>1.1E-4</v>
      </c>
      <c r="BA2472" s="21" t="e">
        <f t="shared" si="438"/>
        <v>#VALUE!</v>
      </c>
      <c r="BB2472" t="s">
        <v>540</v>
      </c>
      <c r="BC2472" t="s">
        <v>541</v>
      </c>
      <c r="BD2472" s="21" t="e">
        <f t="shared" si="439"/>
        <v>#VALUE!</v>
      </c>
      <c r="BE2472">
        <v>33.931789999999999</v>
      </c>
      <c r="BF2472" s="21" t="e">
        <f t="shared" si="440"/>
        <v>#VALUE!</v>
      </c>
      <c r="BG2472">
        <v>30</v>
      </c>
      <c r="BH2472">
        <v>30.447800000000001</v>
      </c>
      <c r="BI2472" s="21">
        <f t="shared" si="441"/>
        <v>542.4037204658465</v>
      </c>
      <c r="BJ2472">
        <v>16515</v>
      </c>
      <c r="BK2472" t="s">
        <v>542</v>
      </c>
      <c r="BL2472" s="27" t="e">
        <f t="shared" si="442"/>
        <v>#VALUE!</v>
      </c>
      <c r="BN2472" s="28"/>
      <c r="BP2472" s="36"/>
      <c r="BR2472" s="30"/>
    </row>
    <row r="2473" spans="1:70" hidden="1" outlineLevel="2" collapsed="1" x14ac:dyDescent="0.35">
      <c r="A2473" t="s">
        <v>443</v>
      </c>
      <c r="B2473" t="s">
        <v>443</v>
      </c>
      <c r="C2473" t="b">
        <v>0</v>
      </c>
      <c r="D2473" t="s">
        <v>439</v>
      </c>
      <c r="E2473" t="s">
        <v>538</v>
      </c>
      <c r="F2473" t="s">
        <v>539</v>
      </c>
      <c r="G2473" t="s">
        <v>1737</v>
      </c>
      <c r="H2473" t="s">
        <v>443</v>
      </c>
      <c r="I2473">
        <v>1</v>
      </c>
      <c r="J2473">
        <v>1</v>
      </c>
      <c r="K2473" t="s">
        <v>1708</v>
      </c>
      <c r="L2473" t="s">
        <v>1708</v>
      </c>
      <c r="M2473">
        <v>0</v>
      </c>
      <c r="N2473">
        <v>3</v>
      </c>
      <c r="O2473">
        <v>0.64800000000000002</v>
      </c>
      <c r="P2473">
        <v>0</v>
      </c>
      <c r="Q2473">
        <v>1</v>
      </c>
      <c r="R2473">
        <v>1</v>
      </c>
      <c r="S2473">
        <v>612.93786999999998</v>
      </c>
      <c r="T2473">
        <v>1836.79907</v>
      </c>
      <c r="U2473">
        <v>1836.7994699999999</v>
      </c>
      <c r="V2473">
        <v>-0.22</v>
      </c>
      <c r="W2473">
        <v>-1.3999999999999999E-4</v>
      </c>
      <c r="X2473" t="s">
        <v>540</v>
      </c>
      <c r="Y2473" t="s">
        <v>541</v>
      </c>
      <c r="Z2473">
        <v>41.301259999999999</v>
      </c>
      <c r="AA2473">
        <v>23.5</v>
      </c>
      <c r="AB2473">
        <v>30.410499999999999</v>
      </c>
      <c r="AC2473">
        <v>16487</v>
      </c>
      <c r="AD2473" t="s">
        <v>542</v>
      </c>
      <c r="AE2473" t="s">
        <v>543</v>
      </c>
      <c r="AF2473" t="s">
        <v>443</v>
      </c>
      <c r="AG2473">
        <v>3.75</v>
      </c>
      <c r="AH2473" t="s">
        <v>443</v>
      </c>
      <c r="AI2473" t="b">
        <v>0</v>
      </c>
      <c r="AJ2473" t="s">
        <v>443</v>
      </c>
      <c r="AK2473" t="s">
        <v>443</v>
      </c>
      <c r="AL2473" t="s">
        <v>443</v>
      </c>
      <c r="AM2473">
        <v>0</v>
      </c>
      <c r="AN2473">
        <v>1.1950000000000001E-3</v>
      </c>
      <c r="AO2473">
        <v>28619024</v>
      </c>
      <c r="AP2473">
        <v>30.48</v>
      </c>
      <c r="AQ2473" t="str">
        <f t="shared" si="435"/>
        <v>Sequest HT (A2)</v>
      </c>
      <c r="AT2473" t="str">
        <f t="shared" si="436"/>
        <v>Sequest HT (A2</v>
      </c>
      <c r="AU2473" t="str">
        <f t="shared" si="443"/>
        <v xml:space="preserve">uest HT </v>
      </c>
      <c r="AV2473" t="str">
        <f t="shared" si="444"/>
        <v xml:space="preserve">est HT </v>
      </c>
      <c r="AW2473" s="19" t="str">
        <f t="shared" si="445"/>
        <v xml:space="preserve">est HT </v>
      </c>
      <c r="AX2473" s="25">
        <v>-0.22</v>
      </c>
      <c r="AY2473" s="26">
        <f t="shared" si="437"/>
        <v>6.363636363636363E-4</v>
      </c>
      <c r="AZ2473">
        <v>-1.3999999999999999E-4</v>
      </c>
      <c r="BA2473" s="21" t="e">
        <f t="shared" si="438"/>
        <v>#VALUE!</v>
      </c>
      <c r="BB2473" t="s">
        <v>540</v>
      </c>
      <c r="BC2473" t="s">
        <v>541</v>
      </c>
      <c r="BD2473" s="21" t="e">
        <f t="shared" si="439"/>
        <v>#VALUE!</v>
      </c>
      <c r="BE2473">
        <v>41.301259999999999</v>
      </c>
      <c r="BF2473" s="21" t="e">
        <f t="shared" si="440"/>
        <v>#VALUE!</v>
      </c>
      <c r="BG2473">
        <v>23.5</v>
      </c>
      <c r="BH2473">
        <v>30.410499999999999</v>
      </c>
      <c r="BI2473" s="21">
        <f t="shared" si="441"/>
        <v>542.14827115634409</v>
      </c>
      <c r="BJ2473">
        <v>16487</v>
      </c>
      <c r="BK2473" t="s">
        <v>542</v>
      </c>
      <c r="BL2473" s="27" t="e">
        <f t="shared" si="442"/>
        <v>#VALUE!</v>
      </c>
      <c r="BN2473" s="28"/>
      <c r="BP2473" s="36"/>
      <c r="BR2473" s="30"/>
    </row>
    <row r="2474" spans="1:70" hidden="1" outlineLevel="2" collapsed="1" x14ac:dyDescent="0.35">
      <c r="A2474" t="s">
        <v>443</v>
      </c>
      <c r="B2474" t="s">
        <v>443</v>
      </c>
      <c r="C2474" t="b">
        <v>0</v>
      </c>
      <c r="D2474" t="s">
        <v>439</v>
      </c>
      <c r="E2474" t="s">
        <v>557</v>
      </c>
      <c r="F2474" t="s">
        <v>550</v>
      </c>
      <c r="G2474" t="s">
        <v>1737</v>
      </c>
      <c r="H2474" t="s">
        <v>443</v>
      </c>
      <c r="I2474">
        <v>1</v>
      </c>
      <c r="J2474">
        <v>1</v>
      </c>
      <c r="K2474" t="s">
        <v>1708</v>
      </c>
      <c r="L2474" t="s">
        <v>1708</v>
      </c>
      <c r="M2474">
        <v>0</v>
      </c>
      <c r="N2474">
        <v>2</v>
      </c>
      <c r="O2474">
        <v>1</v>
      </c>
      <c r="P2474">
        <v>0</v>
      </c>
      <c r="Q2474">
        <v>1</v>
      </c>
      <c r="R2474">
        <v>1</v>
      </c>
      <c r="S2474">
        <v>918.90347999999994</v>
      </c>
      <c r="T2474">
        <v>1836.7996900000001</v>
      </c>
      <c r="U2474">
        <v>1836.7994699999999</v>
      </c>
      <c r="V2474">
        <v>0.12</v>
      </c>
      <c r="W2474">
        <v>1.1E-4</v>
      </c>
      <c r="X2474" t="s">
        <v>540</v>
      </c>
      <c r="Y2474" t="s">
        <v>541</v>
      </c>
      <c r="Z2474">
        <v>33.931789999999999</v>
      </c>
      <c r="AA2474">
        <v>30</v>
      </c>
      <c r="AB2474">
        <v>30.447800000000001</v>
      </c>
      <c r="AC2474">
        <v>16515</v>
      </c>
      <c r="AD2474" t="s">
        <v>542</v>
      </c>
      <c r="AE2474" t="s">
        <v>543</v>
      </c>
      <c r="AF2474" t="s">
        <v>443</v>
      </c>
      <c r="AG2474" t="s">
        <v>443</v>
      </c>
      <c r="AH2474">
        <v>53</v>
      </c>
      <c r="AI2474" t="b">
        <v>0</v>
      </c>
      <c r="AJ2474">
        <v>48</v>
      </c>
      <c r="AK2474">
        <v>30</v>
      </c>
      <c r="AL2474">
        <v>3.1455063879325498E-5</v>
      </c>
      <c r="AM2474">
        <v>0</v>
      </c>
      <c r="AN2474">
        <v>7.7169999999999999E-3</v>
      </c>
      <c r="AO2474">
        <v>11155830</v>
      </c>
      <c r="AP2474">
        <v>30.48</v>
      </c>
      <c r="AQ2474" t="str">
        <f t="shared" si="435"/>
        <v>Mascot (A5)</v>
      </c>
      <c r="AT2474" t="str">
        <f t="shared" si="436"/>
        <v>Mascot (A5)</v>
      </c>
      <c r="AU2474" t="str">
        <f t="shared" si="443"/>
        <v>cot (A5)</v>
      </c>
      <c r="AV2474" t="str">
        <f t="shared" si="444"/>
        <v>ot (A5)</v>
      </c>
      <c r="AW2474" s="19" t="str">
        <f t="shared" si="445"/>
        <v>ot (A5)</v>
      </c>
      <c r="AX2474" s="25">
        <v>0.12</v>
      </c>
      <c r="AY2474" s="26">
        <f t="shared" si="437"/>
        <v>9.1666666666666676E-4</v>
      </c>
      <c r="AZ2474">
        <v>1.1E-4</v>
      </c>
      <c r="BA2474" s="21" t="e">
        <f t="shared" si="438"/>
        <v>#VALUE!</v>
      </c>
      <c r="BB2474" t="s">
        <v>540</v>
      </c>
      <c r="BC2474" t="s">
        <v>541</v>
      </c>
      <c r="BD2474" s="21" t="e">
        <f t="shared" si="439"/>
        <v>#VALUE!</v>
      </c>
      <c r="BE2474">
        <v>33.931789999999999</v>
      </c>
      <c r="BF2474" s="21" t="e">
        <f t="shared" si="440"/>
        <v>#VALUE!</v>
      </c>
      <c r="BG2474">
        <v>30</v>
      </c>
      <c r="BH2474">
        <v>30.447800000000001</v>
      </c>
      <c r="BI2474" s="21">
        <f t="shared" si="441"/>
        <v>542.4037204658465</v>
      </c>
      <c r="BJ2474">
        <v>16515</v>
      </c>
      <c r="BK2474" t="s">
        <v>542</v>
      </c>
      <c r="BL2474" s="27" t="e">
        <f t="shared" si="442"/>
        <v>#VALUE!</v>
      </c>
      <c r="BN2474" s="28"/>
      <c r="BP2474" s="36"/>
      <c r="BR2474" s="30"/>
    </row>
    <row r="2475" spans="1:70" hidden="1" outlineLevel="1" x14ac:dyDescent="0.35">
      <c r="A2475" t="s">
        <v>443</v>
      </c>
      <c r="B2475" t="b">
        <v>0</v>
      </c>
      <c r="C2475" t="s">
        <v>439</v>
      </c>
      <c r="D2475" t="s">
        <v>1741</v>
      </c>
      <c r="E2475" t="s">
        <v>443</v>
      </c>
      <c r="F2475" t="s">
        <v>443</v>
      </c>
      <c r="G2475" t="b">
        <v>0</v>
      </c>
      <c r="H2475">
        <v>1</v>
      </c>
      <c r="I2475">
        <v>2</v>
      </c>
      <c r="J2475">
        <v>2</v>
      </c>
      <c r="K2475" t="s">
        <v>1708</v>
      </c>
      <c r="L2475" t="s">
        <v>1742</v>
      </c>
      <c r="M2475">
        <v>0</v>
      </c>
      <c r="N2475">
        <v>1254.56708</v>
      </c>
      <c r="O2475">
        <v>0</v>
      </c>
      <c r="P2475">
        <v>16.600000000000001</v>
      </c>
      <c r="Q2475">
        <v>14.5</v>
      </c>
      <c r="R2475">
        <v>148.4</v>
      </c>
      <c r="S2475" t="s">
        <v>443</v>
      </c>
      <c r="T2475">
        <v>10.3</v>
      </c>
      <c r="U2475">
        <v>8.1999999999999993</v>
      </c>
      <c r="V2475">
        <v>28.4</v>
      </c>
      <c r="W2475">
        <v>7.2</v>
      </c>
      <c r="X2475">
        <v>666.4</v>
      </c>
      <c r="Y2475" t="s">
        <v>443</v>
      </c>
      <c r="Z2475" t="s">
        <v>444</v>
      </c>
      <c r="AA2475" t="s">
        <v>444</v>
      </c>
      <c r="AB2475" t="s">
        <v>439</v>
      </c>
      <c r="AC2475" t="s">
        <v>445</v>
      </c>
      <c r="AD2475" t="s">
        <v>444</v>
      </c>
      <c r="AE2475" t="s">
        <v>444</v>
      </c>
      <c r="AF2475" t="s">
        <v>444</v>
      </c>
      <c r="AG2475" t="s">
        <v>444</v>
      </c>
      <c r="AH2475" t="s">
        <v>444</v>
      </c>
      <c r="AI2475" t="s">
        <v>439</v>
      </c>
      <c r="AJ2475" t="s">
        <v>439</v>
      </c>
      <c r="AK2475">
        <v>0</v>
      </c>
      <c r="AL2475">
        <v>0</v>
      </c>
      <c r="AM2475">
        <v>2.8430000000000003E-4</v>
      </c>
      <c r="AN2475">
        <v>5.0350000000000004E-4</v>
      </c>
      <c r="AO2475">
        <v>2.39</v>
      </c>
      <c r="AP2475">
        <v>64</v>
      </c>
      <c r="AQ2475" t="str">
        <f t="shared" si="435"/>
        <v/>
      </c>
      <c r="AR2475" t="s">
        <v>1743</v>
      </c>
      <c r="AS2475" t="s">
        <v>1744</v>
      </c>
      <c r="AT2475" t="str">
        <f t="shared" si="436"/>
        <v/>
      </c>
      <c r="AU2475" t="str">
        <f t="shared" si="443"/>
        <v/>
      </c>
      <c r="AV2475" t="str">
        <f t="shared" si="444"/>
        <v/>
      </c>
      <c r="AW2475" s="19" t="str">
        <f t="shared" si="445"/>
        <v/>
      </c>
      <c r="AX2475" s="25">
        <v>28.4</v>
      </c>
      <c r="AY2475" s="26">
        <f t="shared" si="437"/>
        <v>0.25352112676056338</v>
      </c>
      <c r="AZ2475">
        <v>7.2</v>
      </c>
      <c r="BA2475" s="21">
        <f t="shared" si="438"/>
        <v>23.464788732394368</v>
      </c>
      <c r="BB2475">
        <v>666.4</v>
      </c>
      <c r="BC2475" t="s">
        <v>443</v>
      </c>
      <c r="BD2475" s="21" t="e">
        <f t="shared" si="439"/>
        <v>#VALUE!</v>
      </c>
      <c r="BE2475" t="s">
        <v>444</v>
      </c>
      <c r="BF2475" s="21" t="e">
        <f t="shared" si="440"/>
        <v>#VALUE!</v>
      </c>
      <c r="BG2475" t="s">
        <v>444</v>
      </c>
      <c r="BH2475" t="s">
        <v>439</v>
      </c>
      <c r="BI2475" s="21" t="e">
        <f t="shared" si="441"/>
        <v>#VALUE!</v>
      </c>
      <c r="BJ2475" t="s">
        <v>445</v>
      </c>
      <c r="BK2475" t="s">
        <v>444</v>
      </c>
      <c r="BL2475" s="27" t="e">
        <f t="shared" si="442"/>
        <v>#VALUE!</v>
      </c>
      <c r="BN2475" s="28"/>
      <c r="BP2475" s="36"/>
      <c r="BR2475" s="30"/>
    </row>
    <row r="2476" spans="1:70" hidden="1" outlineLevel="2" collapsed="1" x14ac:dyDescent="0.35">
      <c r="A2476" t="s">
        <v>443</v>
      </c>
      <c r="B2476" t="s">
        <v>443</v>
      </c>
      <c r="C2476" t="s">
        <v>457</v>
      </c>
      <c r="D2476" t="s">
        <v>458</v>
      </c>
      <c r="E2476" t="s">
        <v>508</v>
      </c>
      <c r="F2476" t="s">
        <v>509</v>
      </c>
      <c r="G2476" t="s">
        <v>459</v>
      </c>
      <c r="H2476" t="s">
        <v>460</v>
      </c>
      <c r="I2476" t="s">
        <v>463</v>
      </c>
      <c r="J2476" t="s">
        <v>464</v>
      </c>
      <c r="K2476" t="s">
        <v>466</v>
      </c>
      <c r="L2476" t="s">
        <v>510</v>
      </c>
      <c r="M2476" t="s">
        <v>468</v>
      </c>
      <c r="N2476" t="s">
        <v>511</v>
      </c>
      <c r="O2476" t="s">
        <v>512</v>
      </c>
      <c r="P2476" t="s">
        <v>513</v>
      </c>
      <c r="Q2476" t="s">
        <v>514</v>
      </c>
      <c r="R2476" t="s">
        <v>515</v>
      </c>
      <c r="S2476" t="s">
        <v>516</v>
      </c>
      <c r="T2476" t="s">
        <v>517</v>
      </c>
      <c r="U2476" t="s">
        <v>469</v>
      </c>
      <c r="V2476" t="s">
        <v>518</v>
      </c>
      <c r="W2476" t="s">
        <v>519</v>
      </c>
      <c r="X2476" t="s">
        <v>520</v>
      </c>
      <c r="Y2476" t="s">
        <v>521</v>
      </c>
      <c r="Z2476" t="s">
        <v>522</v>
      </c>
      <c r="AA2476" t="s">
        <v>523</v>
      </c>
      <c r="AB2476" t="s">
        <v>524</v>
      </c>
      <c r="AC2476" t="s">
        <v>525</v>
      </c>
      <c r="AD2476" t="s">
        <v>526</v>
      </c>
      <c r="AE2476" t="s">
        <v>527</v>
      </c>
      <c r="AF2476" t="s">
        <v>480</v>
      </c>
      <c r="AG2476" t="s">
        <v>528</v>
      </c>
      <c r="AH2476" t="s">
        <v>529</v>
      </c>
      <c r="AI2476" t="s">
        <v>462</v>
      </c>
      <c r="AJ2476" t="s">
        <v>530</v>
      </c>
      <c r="AK2476" t="s">
        <v>531</v>
      </c>
      <c r="AL2476" t="s">
        <v>532</v>
      </c>
      <c r="AM2476" t="s">
        <v>533</v>
      </c>
      <c r="AN2476" t="s">
        <v>534</v>
      </c>
      <c r="AO2476" t="s">
        <v>535</v>
      </c>
      <c r="AP2476" t="s">
        <v>536</v>
      </c>
      <c r="AQ2476" t="str">
        <f t="shared" si="435"/>
        <v>Identifying Node</v>
      </c>
      <c r="AT2476" t="str">
        <f t="shared" si="436"/>
        <v>Identifying No</v>
      </c>
      <c r="AU2476" t="str">
        <f t="shared" si="443"/>
        <v>ntifying</v>
      </c>
      <c r="AV2476" t="str">
        <f t="shared" si="444"/>
        <v>tifying</v>
      </c>
      <c r="AW2476" s="19" t="str">
        <f t="shared" si="445"/>
        <v>tifying</v>
      </c>
      <c r="AX2476" s="25" t="s">
        <v>518</v>
      </c>
      <c r="AY2476" s="26" t="e">
        <f t="shared" si="437"/>
        <v>#VALUE!</v>
      </c>
      <c r="AZ2476" t="s">
        <v>519</v>
      </c>
      <c r="BA2476" s="21" t="e">
        <f t="shared" si="438"/>
        <v>#VALUE!</v>
      </c>
      <c r="BB2476" t="s">
        <v>520</v>
      </c>
      <c r="BC2476" t="s">
        <v>521</v>
      </c>
      <c r="BD2476" s="21" t="e">
        <f t="shared" si="439"/>
        <v>#VALUE!</v>
      </c>
      <c r="BE2476" t="s">
        <v>522</v>
      </c>
      <c r="BF2476" s="21" t="e">
        <f t="shared" si="440"/>
        <v>#VALUE!</v>
      </c>
      <c r="BG2476" t="s">
        <v>523</v>
      </c>
      <c r="BH2476" t="s">
        <v>524</v>
      </c>
      <c r="BI2476" s="21" t="e">
        <f t="shared" si="441"/>
        <v>#VALUE!</v>
      </c>
      <c r="BJ2476" t="s">
        <v>525</v>
      </c>
      <c r="BK2476" t="s">
        <v>526</v>
      </c>
      <c r="BL2476" s="27" t="e">
        <f t="shared" si="442"/>
        <v>#VALUE!</v>
      </c>
      <c r="BN2476" s="28"/>
      <c r="BP2476" s="36"/>
      <c r="BR2476" s="30"/>
    </row>
    <row r="2477" spans="1:70" hidden="1" outlineLevel="2" collapsed="1" x14ac:dyDescent="0.35">
      <c r="A2477" t="s">
        <v>443</v>
      </c>
      <c r="B2477" t="s">
        <v>443</v>
      </c>
      <c r="C2477" t="b">
        <v>0</v>
      </c>
      <c r="D2477" t="s">
        <v>439</v>
      </c>
      <c r="E2477" t="s">
        <v>557</v>
      </c>
      <c r="F2477" t="s">
        <v>550</v>
      </c>
      <c r="G2477" t="s">
        <v>1741</v>
      </c>
      <c r="H2477" t="s">
        <v>443</v>
      </c>
      <c r="I2477">
        <v>1</v>
      </c>
      <c r="J2477">
        <v>2</v>
      </c>
      <c r="K2477" t="s">
        <v>1708</v>
      </c>
      <c r="L2477" t="s">
        <v>1712</v>
      </c>
      <c r="M2477">
        <v>0</v>
      </c>
      <c r="N2477">
        <v>2</v>
      </c>
      <c r="O2477">
        <v>1</v>
      </c>
      <c r="P2477">
        <v>0</v>
      </c>
      <c r="Q2477">
        <v>1</v>
      </c>
      <c r="R2477">
        <v>1</v>
      </c>
      <c r="S2477">
        <v>627.78755000000001</v>
      </c>
      <c r="T2477">
        <v>1254.56782</v>
      </c>
      <c r="U2477">
        <v>1254.56708</v>
      </c>
      <c r="V2477">
        <v>0.59</v>
      </c>
      <c r="W2477">
        <v>3.6999999999999999E-4</v>
      </c>
      <c r="X2477" t="s">
        <v>540</v>
      </c>
      <c r="Y2477" t="s">
        <v>541</v>
      </c>
      <c r="Z2477">
        <v>37.222679999999997</v>
      </c>
      <c r="AA2477">
        <v>23.547999999999998</v>
      </c>
      <c r="AB2477">
        <v>43.638300000000001</v>
      </c>
      <c r="AC2477">
        <v>28141</v>
      </c>
      <c r="AD2477" t="s">
        <v>551</v>
      </c>
      <c r="AE2477" t="s">
        <v>552</v>
      </c>
      <c r="AF2477" t="s">
        <v>443</v>
      </c>
      <c r="AG2477" t="s">
        <v>443</v>
      </c>
      <c r="AH2477">
        <v>64</v>
      </c>
      <c r="AI2477" t="b">
        <v>0</v>
      </c>
      <c r="AJ2477">
        <v>49</v>
      </c>
      <c r="AK2477">
        <v>32</v>
      </c>
      <c r="AL2477">
        <v>3.8515469354433802E-6</v>
      </c>
      <c r="AM2477">
        <v>0</v>
      </c>
      <c r="AN2477">
        <v>2.8430000000000003E-4</v>
      </c>
      <c r="AO2477">
        <v>62871648</v>
      </c>
      <c r="AP2477">
        <v>43.74</v>
      </c>
      <c r="AQ2477" t="str">
        <f t="shared" si="435"/>
        <v>Mascot (A5)</v>
      </c>
      <c r="AT2477" t="str">
        <f t="shared" si="436"/>
        <v>Mascot (A5)</v>
      </c>
      <c r="AU2477" t="str">
        <f t="shared" si="443"/>
        <v>cot (A5)</v>
      </c>
      <c r="AV2477" t="str">
        <f t="shared" si="444"/>
        <v>ot (A5)</v>
      </c>
      <c r="AW2477" s="19" t="str">
        <f t="shared" si="445"/>
        <v>ot (A5)</v>
      </c>
      <c r="AX2477" s="25">
        <v>0.59</v>
      </c>
      <c r="AY2477" s="26">
        <f t="shared" si="437"/>
        <v>6.2711864406779668E-4</v>
      </c>
      <c r="AZ2477">
        <v>3.6999999999999999E-4</v>
      </c>
      <c r="BA2477" s="21" t="e">
        <f t="shared" si="438"/>
        <v>#VALUE!</v>
      </c>
      <c r="BB2477" t="s">
        <v>540</v>
      </c>
      <c r="BC2477" t="s">
        <v>541</v>
      </c>
      <c r="BD2477" s="21" t="e">
        <f t="shared" si="439"/>
        <v>#VALUE!</v>
      </c>
      <c r="BE2477">
        <v>37.222679999999997</v>
      </c>
      <c r="BF2477" s="21" t="e">
        <f t="shared" si="440"/>
        <v>#VALUE!</v>
      </c>
      <c r="BG2477">
        <v>23.547999999999998</v>
      </c>
      <c r="BH2477">
        <v>43.638300000000001</v>
      </c>
      <c r="BI2477" s="21">
        <f t="shared" si="441"/>
        <v>644.86930059145288</v>
      </c>
      <c r="BJ2477">
        <v>28141</v>
      </c>
      <c r="BK2477" t="s">
        <v>551</v>
      </c>
      <c r="BL2477" s="27" t="e">
        <f t="shared" si="442"/>
        <v>#VALUE!</v>
      </c>
      <c r="BN2477" s="28"/>
      <c r="BP2477" s="36"/>
      <c r="BR2477" s="30"/>
    </row>
    <row r="2478" spans="1:70" hidden="1" outlineLevel="2" collapsed="1" x14ac:dyDescent="0.35">
      <c r="A2478" t="s">
        <v>443</v>
      </c>
      <c r="B2478" t="s">
        <v>443</v>
      </c>
      <c r="C2478" t="b">
        <v>0</v>
      </c>
      <c r="D2478" t="s">
        <v>439</v>
      </c>
      <c r="E2478" t="s">
        <v>538</v>
      </c>
      <c r="F2478" t="s">
        <v>550</v>
      </c>
      <c r="G2478" t="s">
        <v>1741</v>
      </c>
      <c r="H2478" t="s">
        <v>443</v>
      </c>
      <c r="I2478">
        <v>1</v>
      </c>
      <c r="J2478">
        <v>2</v>
      </c>
      <c r="K2478" t="s">
        <v>1708</v>
      </c>
      <c r="L2478" t="s">
        <v>1712</v>
      </c>
      <c r="M2478">
        <v>0</v>
      </c>
      <c r="N2478">
        <v>2</v>
      </c>
      <c r="O2478">
        <v>0.55230000000000001</v>
      </c>
      <c r="P2478">
        <v>0</v>
      </c>
      <c r="Q2478">
        <v>1</v>
      </c>
      <c r="R2478">
        <v>1</v>
      </c>
      <c r="S2478">
        <v>627.78755000000001</v>
      </c>
      <c r="T2478">
        <v>1254.56782</v>
      </c>
      <c r="U2478">
        <v>1254.56708</v>
      </c>
      <c r="V2478">
        <v>0.59</v>
      </c>
      <c r="W2478">
        <v>3.6999999999999999E-4</v>
      </c>
      <c r="X2478" t="s">
        <v>540</v>
      </c>
      <c r="Y2478" t="s">
        <v>541</v>
      </c>
      <c r="Z2478">
        <v>37.222679999999997</v>
      </c>
      <c r="AA2478">
        <v>23.547999999999998</v>
      </c>
      <c r="AB2478">
        <v>43.638300000000001</v>
      </c>
      <c r="AC2478">
        <v>28141</v>
      </c>
      <c r="AD2478" t="s">
        <v>551</v>
      </c>
      <c r="AE2478" t="s">
        <v>552</v>
      </c>
      <c r="AF2478" t="s">
        <v>443</v>
      </c>
      <c r="AG2478">
        <v>2.39</v>
      </c>
      <c r="AH2478" t="s">
        <v>443</v>
      </c>
      <c r="AI2478" t="b">
        <v>0</v>
      </c>
      <c r="AJ2478" t="s">
        <v>443</v>
      </c>
      <c r="AK2478" t="s">
        <v>443</v>
      </c>
      <c r="AL2478" t="s">
        <v>443</v>
      </c>
      <c r="AM2478">
        <v>0</v>
      </c>
      <c r="AN2478">
        <v>5.0350000000000004E-4</v>
      </c>
      <c r="AO2478">
        <v>62871648</v>
      </c>
      <c r="AP2478">
        <v>43.74</v>
      </c>
      <c r="AQ2478" t="str">
        <f t="shared" si="435"/>
        <v>Sequest HT (A2)</v>
      </c>
      <c r="AT2478" t="str">
        <f t="shared" si="436"/>
        <v>Sequest HT (A2</v>
      </c>
      <c r="AU2478" t="str">
        <f t="shared" si="443"/>
        <v xml:space="preserve">uest HT </v>
      </c>
      <c r="AV2478" t="str">
        <f t="shared" si="444"/>
        <v xml:space="preserve">est HT </v>
      </c>
      <c r="AW2478" s="19" t="str">
        <f t="shared" si="445"/>
        <v xml:space="preserve">est HT </v>
      </c>
      <c r="AX2478" s="25">
        <v>0.59</v>
      </c>
      <c r="AY2478" s="26">
        <f t="shared" si="437"/>
        <v>6.2711864406779668E-4</v>
      </c>
      <c r="AZ2478">
        <v>3.6999999999999999E-4</v>
      </c>
      <c r="BA2478" s="21" t="e">
        <f t="shared" si="438"/>
        <v>#VALUE!</v>
      </c>
      <c r="BB2478" t="s">
        <v>540</v>
      </c>
      <c r="BC2478" t="s">
        <v>541</v>
      </c>
      <c r="BD2478" s="21" t="e">
        <f t="shared" si="439"/>
        <v>#VALUE!</v>
      </c>
      <c r="BE2478">
        <v>37.222679999999997</v>
      </c>
      <c r="BF2478" s="21" t="e">
        <f t="shared" si="440"/>
        <v>#VALUE!</v>
      </c>
      <c r="BG2478">
        <v>23.547999999999998</v>
      </c>
      <c r="BH2478">
        <v>43.638300000000001</v>
      </c>
      <c r="BI2478" s="21">
        <f t="shared" si="441"/>
        <v>644.86930059145288</v>
      </c>
      <c r="BJ2478">
        <v>28141</v>
      </c>
      <c r="BK2478" t="s">
        <v>551</v>
      </c>
      <c r="BL2478" s="27" t="e">
        <f t="shared" si="442"/>
        <v>#VALUE!</v>
      </c>
      <c r="BN2478" s="28"/>
      <c r="BP2478" s="36"/>
      <c r="BR2478" s="30"/>
    </row>
    <row r="2479" spans="1:70" hidden="1" outlineLevel="1" x14ac:dyDescent="0.35">
      <c r="A2479" t="s">
        <v>443</v>
      </c>
      <c r="B2479" t="b">
        <v>0</v>
      </c>
      <c r="C2479" t="s">
        <v>439</v>
      </c>
      <c r="D2479" t="s">
        <v>1745</v>
      </c>
      <c r="E2479" t="s">
        <v>443</v>
      </c>
      <c r="F2479" t="s">
        <v>443</v>
      </c>
      <c r="G2479" t="b">
        <v>0</v>
      </c>
      <c r="H2479">
        <v>1</v>
      </c>
      <c r="I2479">
        <v>3</v>
      </c>
      <c r="J2479">
        <v>1</v>
      </c>
      <c r="K2479" t="s">
        <v>1708</v>
      </c>
      <c r="L2479" t="s">
        <v>1746</v>
      </c>
      <c r="M2479">
        <v>0</v>
      </c>
      <c r="N2479">
        <v>1169.7139999999999</v>
      </c>
      <c r="O2479">
        <v>0</v>
      </c>
      <c r="P2479">
        <v>3.2</v>
      </c>
      <c r="Q2479">
        <v>2.9</v>
      </c>
      <c r="R2479">
        <v>4.4000000000000004</v>
      </c>
      <c r="S2479">
        <v>1.2</v>
      </c>
      <c r="T2479">
        <v>145.9</v>
      </c>
      <c r="U2479">
        <v>14.5</v>
      </c>
      <c r="V2479">
        <v>30.8</v>
      </c>
      <c r="W2479">
        <v>12.4</v>
      </c>
      <c r="X2479">
        <v>684.7</v>
      </c>
      <c r="Y2479" t="s">
        <v>443</v>
      </c>
      <c r="Z2479" t="s">
        <v>444</v>
      </c>
      <c r="AA2479" t="s">
        <v>444</v>
      </c>
      <c r="AB2479" t="s">
        <v>444</v>
      </c>
      <c r="AC2479" t="s">
        <v>444</v>
      </c>
      <c r="AD2479" t="s">
        <v>439</v>
      </c>
      <c r="AE2479" t="s">
        <v>444</v>
      </c>
      <c r="AF2479" t="s">
        <v>444</v>
      </c>
      <c r="AG2479" t="s">
        <v>444</v>
      </c>
      <c r="AH2479" t="s">
        <v>444</v>
      </c>
      <c r="AI2479" t="s">
        <v>439</v>
      </c>
      <c r="AJ2479" t="s">
        <v>439</v>
      </c>
      <c r="AK2479">
        <v>1.748E-3</v>
      </c>
      <c r="AL2479">
        <v>1.5939999999999999E-3</v>
      </c>
      <c r="AM2479">
        <v>3.7850000000000002E-2</v>
      </c>
      <c r="AN2479">
        <v>3.227E-2</v>
      </c>
      <c r="AO2479">
        <v>1.46</v>
      </c>
      <c r="AP2479">
        <v>59</v>
      </c>
      <c r="AQ2479" t="str">
        <f t="shared" si="435"/>
        <v/>
      </c>
      <c r="AR2479" t="s">
        <v>1747</v>
      </c>
      <c r="AS2479" t="s">
        <v>1748</v>
      </c>
      <c r="AT2479" t="str">
        <f t="shared" si="436"/>
        <v/>
      </c>
      <c r="AU2479" t="str">
        <f t="shared" si="443"/>
        <v/>
      </c>
      <c r="AV2479" t="str">
        <f t="shared" si="444"/>
        <v/>
      </c>
      <c r="AW2479" s="19" t="str">
        <f t="shared" si="445"/>
        <v/>
      </c>
      <c r="AX2479" s="25">
        <v>30.8</v>
      </c>
      <c r="AY2479" s="26">
        <f t="shared" si="437"/>
        <v>0.40259740259740262</v>
      </c>
      <c r="AZ2479">
        <v>12.4</v>
      </c>
      <c r="BA2479" s="21">
        <f t="shared" si="438"/>
        <v>22.230519480519483</v>
      </c>
      <c r="BB2479">
        <v>684.7</v>
      </c>
      <c r="BC2479" t="s">
        <v>443</v>
      </c>
      <c r="BD2479" s="21" t="e">
        <f t="shared" si="439"/>
        <v>#VALUE!</v>
      </c>
      <c r="BE2479" t="s">
        <v>444</v>
      </c>
      <c r="BF2479" s="21" t="e">
        <f t="shared" si="440"/>
        <v>#VALUE!</v>
      </c>
      <c r="BG2479" t="s">
        <v>444</v>
      </c>
      <c r="BH2479" t="s">
        <v>444</v>
      </c>
      <c r="BI2479" s="21" t="e">
        <f t="shared" si="441"/>
        <v>#VALUE!</v>
      </c>
      <c r="BJ2479" t="s">
        <v>444</v>
      </c>
      <c r="BK2479" t="s">
        <v>439</v>
      </c>
      <c r="BL2479" s="27" t="e">
        <f t="shared" si="442"/>
        <v>#VALUE!</v>
      </c>
      <c r="BN2479" s="28"/>
      <c r="BP2479" s="36"/>
      <c r="BR2479" s="30"/>
    </row>
    <row r="2480" spans="1:70" hidden="1" outlineLevel="2" collapsed="1" x14ac:dyDescent="0.35">
      <c r="A2480" t="s">
        <v>443</v>
      </c>
      <c r="B2480" t="s">
        <v>443</v>
      </c>
      <c r="C2480" t="s">
        <v>457</v>
      </c>
      <c r="D2480" t="s">
        <v>458</v>
      </c>
      <c r="E2480" t="s">
        <v>508</v>
      </c>
      <c r="F2480" t="s">
        <v>509</v>
      </c>
      <c r="G2480" t="s">
        <v>459</v>
      </c>
      <c r="H2480" t="s">
        <v>460</v>
      </c>
      <c r="I2480" t="s">
        <v>463</v>
      </c>
      <c r="J2480" t="s">
        <v>464</v>
      </c>
      <c r="K2480" t="s">
        <v>466</v>
      </c>
      <c r="L2480" t="s">
        <v>510</v>
      </c>
      <c r="M2480" t="s">
        <v>468</v>
      </c>
      <c r="N2480" t="s">
        <v>511</v>
      </c>
      <c r="O2480" t="s">
        <v>512</v>
      </c>
      <c r="P2480" t="s">
        <v>513</v>
      </c>
      <c r="Q2480" t="s">
        <v>514</v>
      </c>
      <c r="R2480" t="s">
        <v>515</v>
      </c>
      <c r="S2480" t="s">
        <v>516</v>
      </c>
      <c r="T2480" t="s">
        <v>517</v>
      </c>
      <c r="U2480" t="s">
        <v>469</v>
      </c>
      <c r="V2480" t="s">
        <v>518</v>
      </c>
      <c r="W2480" t="s">
        <v>519</v>
      </c>
      <c r="X2480" t="s">
        <v>520</v>
      </c>
      <c r="Y2480" t="s">
        <v>521</v>
      </c>
      <c r="Z2480" t="s">
        <v>522</v>
      </c>
      <c r="AA2480" t="s">
        <v>523</v>
      </c>
      <c r="AB2480" t="s">
        <v>524</v>
      </c>
      <c r="AC2480" t="s">
        <v>525</v>
      </c>
      <c r="AD2480" t="s">
        <v>526</v>
      </c>
      <c r="AE2480" t="s">
        <v>527</v>
      </c>
      <c r="AF2480" t="s">
        <v>480</v>
      </c>
      <c r="AG2480" t="s">
        <v>528</v>
      </c>
      <c r="AH2480" t="s">
        <v>529</v>
      </c>
      <c r="AI2480" t="s">
        <v>462</v>
      </c>
      <c r="AJ2480" t="s">
        <v>530</v>
      </c>
      <c r="AK2480" t="s">
        <v>531</v>
      </c>
      <c r="AL2480" t="s">
        <v>532</v>
      </c>
      <c r="AM2480" t="s">
        <v>533</v>
      </c>
      <c r="AN2480" t="s">
        <v>534</v>
      </c>
      <c r="AO2480" t="s">
        <v>535</v>
      </c>
      <c r="AP2480" t="s">
        <v>536</v>
      </c>
      <c r="AQ2480" t="str">
        <f t="shared" si="435"/>
        <v>Identifying Node</v>
      </c>
      <c r="AT2480" t="str">
        <f t="shared" si="436"/>
        <v>Identifying No</v>
      </c>
      <c r="AU2480" t="str">
        <f t="shared" si="443"/>
        <v>ntifying</v>
      </c>
      <c r="AV2480" t="str">
        <f t="shared" si="444"/>
        <v>tifying</v>
      </c>
      <c r="AW2480" s="19" t="str">
        <f t="shared" si="445"/>
        <v>tifying</v>
      </c>
      <c r="AX2480" s="25" t="s">
        <v>518</v>
      </c>
      <c r="AY2480" s="26" t="e">
        <f t="shared" si="437"/>
        <v>#VALUE!</v>
      </c>
      <c r="AZ2480" t="s">
        <v>519</v>
      </c>
      <c r="BA2480" s="21" t="e">
        <f t="shared" si="438"/>
        <v>#VALUE!</v>
      </c>
      <c r="BB2480" t="s">
        <v>520</v>
      </c>
      <c r="BC2480" t="s">
        <v>521</v>
      </c>
      <c r="BD2480" s="21" t="e">
        <f t="shared" si="439"/>
        <v>#VALUE!</v>
      </c>
      <c r="BE2480" t="s">
        <v>522</v>
      </c>
      <c r="BF2480" s="21" t="e">
        <f t="shared" si="440"/>
        <v>#VALUE!</v>
      </c>
      <c r="BG2480" t="s">
        <v>523</v>
      </c>
      <c r="BH2480" t="s">
        <v>524</v>
      </c>
      <c r="BI2480" s="21" t="e">
        <f t="shared" si="441"/>
        <v>#VALUE!</v>
      </c>
      <c r="BJ2480" t="s">
        <v>525</v>
      </c>
      <c r="BK2480" t="s">
        <v>526</v>
      </c>
      <c r="BL2480" s="27" t="e">
        <f t="shared" si="442"/>
        <v>#VALUE!</v>
      </c>
      <c r="BN2480" s="28"/>
      <c r="BP2480" s="36"/>
      <c r="BR2480" s="30"/>
    </row>
    <row r="2481" spans="1:72" hidden="1" outlineLevel="2" collapsed="1" x14ac:dyDescent="0.35">
      <c r="A2481" t="s">
        <v>443</v>
      </c>
      <c r="B2481" t="s">
        <v>443</v>
      </c>
      <c r="C2481" t="b">
        <v>0</v>
      </c>
      <c r="D2481" t="s">
        <v>439</v>
      </c>
      <c r="E2481" t="s">
        <v>557</v>
      </c>
      <c r="F2481" t="s">
        <v>539</v>
      </c>
      <c r="G2481" t="s">
        <v>1745</v>
      </c>
      <c r="H2481" t="s">
        <v>443</v>
      </c>
      <c r="I2481">
        <v>1</v>
      </c>
      <c r="J2481">
        <v>3</v>
      </c>
      <c r="K2481" t="s">
        <v>1708</v>
      </c>
      <c r="L2481" t="s">
        <v>1749</v>
      </c>
      <c r="M2481">
        <v>0</v>
      </c>
      <c r="N2481">
        <v>2</v>
      </c>
      <c r="O2481">
        <v>0.9153</v>
      </c>
      <c r="P2481">
        <v>0</v>
      </c>
      <c r="Q2481">
        <v>1</v>
      </c>
      <c r="R2481">
        <v>1</v>
      </c>
      <c r="S2481">
        <v>585.36024999999995</v>
      </c>
      <c r="T2481">
        <v>1169.7132200000001</v>
      </c>
      <c r="U2481">
        <v>1169.7139999999999</v>
      </c>
      <c r="V2481">
        <v>-0.67</v>
      </c>
      <c r="W2481">
        <v>-3.8999999999999999E-4</v>
      </c>
      <c r="X2481" t="s">
        <v>540</v>
      </c>
      <c r="Y2481" t="s">
        <v>541</v>
      </c>
      <c r="Z2481">
        <v>16.42109</v>
      </c>
      <c r="AA2481">
        <v>30</v>
      </c>
      <c r="AB2481">
        <v>60.815800000000003</v>
      </c>
      <c r="AC2481">
        <v>42704</v>
      </c>
      <c r="AD2481" t="s">
        <v>542</v>
      </c>
      <c r="AE2481" t="s">
        <v>543</v>
      </c>
      <c r="AF2481" t="s">
        <v>443</v>
      </c>
      <c r="AG2481" t="s">
        <v>443</v>
      </c>
      <c r="AH2481">
        <v>59</v>
      </c>
      <c r="AI2481" t="b">
        <v>0</v>
      </c>
      <c r="AJ2481">
        <v>48</v>
      </c>
      <c r="AK2481">
        <v>31</v>
      </c>
      <c r="AL2481">
        <v>1.1031310052341901E-5</v>
      </c>
      <c r="AM2481">
        <v>1.748E-3</v>
      </c>
      <c r="AN2481">
        <v>3.7850000000000002E-2</v>
      </c>
      <c r="AO2481">
        <v>92446552</v>
      </c>
      <c r="AP2481">
        <v>61.04</v>
      </c>
      <c r="AQ2481" t="str">
        <f t="shared" si="435"/>
        <v>Mascot (A5)</v>
      </c>
      <c r="AT2481" t="str">
        <f t="shared" si="436"/>
        <v>Mascot (A5)</v>
      </c>
      <c r="AU2481" t="str">
        <f t="shared" si="443"/>
        <v>cot (A5)</v>
      </c>
      <c r="AV2481" t="str">
        <f t="shared" si="444"/>
        <v>ot (A5)</v>
      </c>
      <c r="AW2481" s="19" t="str">
        <f t="shared" si="445"/>
        <v>ot (A5)</v>
      </c>
      <c r="AX2481" s="25">
        <v>-0.67</v>
      </c>
      <c r="AY2481" s="26">
        <f t="shared" si="437"/>
        <v>5.8208955223880594E-4</v>
      </c>
      <c r="AZ2481">
        <v>-3.8999999999999999E-4</v>
      </c>
      <c r="BA2481" s="21" t="e">
        <f t="shared" si="438"/>
        <v>#VALUE!</v>
      </c>
      <c r="BB2481" t="s">
        <v>540</v>
      </c>
      <c r="BC2481" t="s">
        <v>541</v>
      </c>
      <c r="BD2481" s="21" t="e">
        <f t="shared" si="439"/>
        <v>#VALUE!</v>
      </c>
      <c r="BE2481">
        <v>16.42109</v>
      </c>
      <c r="BF2481" s="21" t="e">
        <f t="shared" si="440"/>
        <v>#VALUE!</v>
      </c>
      <c r="BG2481">
        <v>30</v>
      </c>
      <c r="BH2481">
        <v>60.815800000000003</v>
      </c>
      <c r="BI2481" s="21">
        <f t="shared" si="441"/>
        <v>702.18594509979312</v>
      </c>
      <c r="BJ2481">
        <v>42704</v>
      </c>
      <c r="BK2481" t="s">
        <v>542</v>
      </c>
      <c r="BL2481" s="27" t="e">
        <f t="shared" si="442"/>
        <v>#VALUE!</v>
      </c>
      <c r="BN2481" s="28"/>
      <c r="BP2481" s="36"/>
      <c r="BR2481" s="30"/>
    </row>
    <row r="2482" spans="1:72" hidden="1" outlineLevel="1" x14ac:dyDescent="0.35">
      <c r="A2482" t="s">
        <v>443</v>
      </c>
      <c r="B2482" t="b">
        <v>0</v>
      </c>
      <c r="C2482" t="s">
        <v>439</v>
      </c>
      <c r="D2482" t="s">
        <v>1750</v>
      </c>
      <c r="E2482" t="s">
        <v>443</v>
      </c>
      <c r="F2482" t="s">
        <v>443</v>
      </c>
      <c r="G2482" t="b">
        <v>0</v>
      </c>
      <c r="H2482">
        <v>1</v>
      </c>
      <c r="I2482">
        <v>3</v>
      </c>
      <c r="J2482">
        <v>2</v>
      </c>
      <c r="K2482" t="s">
        <v>1708</v>
      </c>
      <c r="L2482" t="s">
        <v>1751</v>
      </c>
      <c r="M2482">
        <v>1</v>
      </c>
      <c r="N2482">
        <v>1533.85229</v>
      </c>
      <c r="O2482">
        <v>0</v>
      </c>
      <c r="P2482" t="s">
        <v>443</v>
      </c>
      <c r="Q2482" t="s">
        <v>443</v>
      </c>
      <c r="R2482" t="s">
        <v>443</v>
      </c>
      <c r="S2482" t="s">
        <v>443</v>
      </c>
      <c r="T2482">
        <v>900</v>
      </c>
      <c r="U2482" t="s">
        <v>443</v>
      </c>
      <c r="V2482" t="s">
        <v>443</v>
      </c>
      <c r="W2482" t="s">
        <v>443</v>
      </c>
      <c r="X2482" t="s">
        <v>443</v>
      </c>
      <c r="Y2482" t="s">
        <v>443</v>
      </c>
      <c r="Z2482" t="s">
        <v>445</v>
      </c>
      <c r="AA2482" t="s">
        <v>445</v>
      </c>
      <c r="AB2482" t="s">
        <v>445</v>
      </c>
      <c r="AC2482" t="s">
        <v>445</v>
      </c>
      <c r="AD2482" t="s">
        <v>439</v>
      </c>
      <c r="AE2482" t="s">
        <v>445</v>
      </c>
      <c r="AF2482" t="s">
        <v>445</v>
      </c>
      <c r="AG2482" t="s">
        <v>445</v>
      </c>
      <c r="AH2482" t="s">
        <v>445</v>
      </c>
      <c r="AI2482" t="s">
        <v>439</v>
      </c>
      <c r="AJ2482" t="s">
        <v>439</v>
      </c>
      <c r="AK2482">
        <v>0</v>
      </c>
      <c r="AL2482">
        <v>0</v>
      </c>
      <c r="AM2482">
        <v>8.9430000000000003E-5</v>
      </c>
      <c r="AN2482">
        <v>1.9190000000000002E-6</v>
      </c>
      <c r="AO2482">
        <v>4.8899999999999997</v>
      </c>
      <c r="AP2482">
        <v>65</v>
      </c>
      <c r="AQ2482" t="str">
        <f t="shared" si="435"/>
        <v/>
      </c>
      <c r="AR2482" t="s">
        <v>1752</v>
      </c>
      <c r="AS2482" t="s">
        <v>1753</v>
      </c>
      <c r="AT2482" t="str">
        <f t="shared" si="436"/>
        <v/>
      </c>
      <c r="AU2482" t="str">
        <f t="shared" si="443"/>
        <v/>
      </c>
      <c r="AV2482" t="str">
        <f t="shared" si="444"/>
        <v/>
      </c>
      <c r="AW2482" s="19" t="str">
        <f t="shared" si="445"/>
        <v/>
      </c>
      <c r="AX2482" s="25" t="s">
        <v>443</v>
      </c>
      <c r="AY2482" s="26" t="e">
        <f t="shared" si="437"/>
        <v>#VALUE!</v>
      </c>
      <c r="AZ2482" t="s">
        <v>443</v>
      </c>
      <c r="BA2482" s="21" t="e">
        <f t="shared" si="438"/>
        <v>#VALUE!</v>
      </c>
      <c r="BB2482" t="s">
        <v>443</v>
      </c>
      <c r="BC2482" t="s">
        <v>443</v>
      </c>
      <c r="BD2482" s="21" t="e">
        <f t="shared" si="439"/>
        <v>#VALUE!</v>
      </c>
      <c r="BE2482" t="s">
        <v>445</v>
      </c>
      <c r="BF2482" s="21" t="e">
        <f t="shared" si="440"/>
        <v>#VALUE!</v>
      </c>
      <c r="BG2482" t="s">
        <v>445</v>
      </c>
      <c r="BH2482" t="s">
        <v>445</v>
      </c>
      <c r="BI2482" s="21" t="e">
        <f t="shared" si="441"/>
        <v>#VALUE!</v>
      </c>
      <c r="BJ2482" t="s">
        <v>445</v>
      </c>
      <c r="BK2482" t="s">
        <v>439</v>
      </c>
      <c r="BL2482" s="27" t="e">
        <f t="shared" si="442"/>
        <v>#VALUE!</v>
      </c>
      <c r="BN2482" s="28"/>
      <c r="BP2482" s="36"/>
      <c r="BR2482" s="30"/>
    </row>
    <row r="2483" spans="1:72" hidden="1" outlineLevel="2" collapsed="1" x14ac:dyDescent="0.35">
      <c r="A2483" t="s">
        <v>443</v>
      </c>
      <c r="B2483" t="s">
        <v>443</v>
      </c>
      <c r="C2483" t="s">
        <v>457</v>
      </c>
      <c r="D2483" t="s">
        <v>458</v>
      </c>
      <c r="E2483" t="s">
        <v>508</v>
      </c>
      <c r="F2483" t="s">
        <v>509</v>
      </c>
      <c r="G2483" t="s">
        <v>459</v>
      </c>
      <c r="H2483" t="s">
        <v>460</v>
      </c>
      <c r="I2483" t="s">
        <v>463</v>
      </c>
      <c r="J2483" t="s">
        <v>464</v>
      </c>
      <c r="K2483" t="s">
        <v>466</v>
      </c>
      <c r="L2483" t="s">
        <v>510</v>
      </c>
      <c r="M2483" t="s">
        <v>468</v>
      </c>
      <c r="N2483" t="s">
        <v>511</v>
      </c>
      <c r="O2483" t="s">
        <v>512</v>
      </c>
      <c r="P2483" t="s">
        <v>513</v>
      </c>
      <c r="Q2483" t="s">
        <v>514</v>
      </c>
      <c r="R2483" t="s">
        <v>515</v>
      </c>
      <c r="S2483" t="s">
        <v>516</v>
      </c>
      <c r="T2483" t="s">
        <v>517</v>
      </c>
      <c r="U2483" t="s">
        <v>469</v>
      </c>
      <c r="V2483" t="s">
        <v>518</v>
      </c>
      <c r="W2483" t="s">
        <v>519</v>
      </c>
      <c r="X2483" t="s">
        <v>520</v>
      </c>
      <c r="Y2483" t="s">
        <v>521</v>
      </c>
      <c r="Z2483" t="s">
        <v>522</v>
      </c>
      <c r="AA2483" t="s">
        <v>523</v>
      </c>
      <c r="AB2483" t="s">
        <v>524</v>
      </c>
      <c r="AC2483" t="s">
        <v>525</v>
      </c>
      <c r="AD2483" t="s">
        <v>526</v>
      </c>
      <c r="AE2483" t="s">
        <v>527</v>
      </c>
      <c r="AF2483" t="s">
        <v>480</v>
      </c>
      <c r="AG2483" t="s">
        <v>528</v>
      </c>
      <c r="AH2483" t="s">
        <v>529</v>
      </c>
      <c r="AI2483" t="s">
        <v>462</v>
      </c>
      <c r="AJ2483" t="s">
        <v>530</v>
      </c>
      <c r="AK2483" t="s">
        <v>531</v>
      </c>
      <c r="AL2483" t="s">
        <v>532</v>
      </c>
      <c r="AM2483" t="s">
        <v>533</v>
      </c>
      <c r="AN2483" t="s">
        <v>534</v>
      </c>
      <c r="AO2483" t="s">
        <v>535</v>
      </c>
      <c r="AP2483" t="s">
        <v>536</v>
      </c>
      <c r="AQ2483" t="str">
        <f t="shared" si="435"/>
        <v>Identifying Node</v>
      </c>
      <c r="AT2483" t="str">
        <f t="shared" si="436"/>
        <v>Identifying No</v>
      </c>
      <c r="AU2483" t="str">
        <f t="shared" si="443"/>
        <v>ntifying</v>
      </c>
      <c r="AV2483" t="str">
        <f t="shared" si="444"/>
        <v>tifying</v>
      </c>
      <c r="AW2483" s="19" t="str">
        <f t="shared" si="445"/>
        <v>tifying</v>
      </c>
      <c r="AX2483" s="25" t="s">
        <v>518</v>
      </c>
      <c r="AY2483" s="26" t="e">
        <f t="shared" si="437"/>
        <v>#VALUE!</v>
      </c>
      <c r="AZ2483" t="s">
        <v>519</v>
      </c>
      <c r="BA2483" s="21" t="e">
        <f t="shared" si="438"/>
        <v>#VALUE!</v>
      </c>
      <c r="BB2483" t="s">
        <v>520</v>
      </c>
      <c r="BC2483" t="s">
        <v>521</v>
      </c>
      <c r="BD2483" s="21" t="e">
        <f t="shared" si="439"/>
        <v>#VALUE!</v>
      </c>
      <c r="BE2483" t="s">
        <v>522</v>
      </c>
      <c r="BF2483" s="21" t="e">
        <f t="shared" si="440"/>
        <v>#VALUE!</v>
      </c>
      <c r="BG2483" t="s">
        <v>523</v>
      </c>
      <c r="BH2483" t="s">
        <v>524</v>
      </c>
      <c r="BI2483" s="21" t="e">
        <f t="shared" si="441"/>
        <v>#VALUE!</v>
      </c>
      <c r="BJ2483" t="s">
        <v>525</v>
      </c>
      <c r="BK2483" t="s">
        <v>526</v>
      </c>
      <c r="BL2483" s="27" t="e">
        <f t="shared" si="442"/>
        <v>#VALUE!</v>
      </c>
      <c r="BN2483" s="28"/>
      <c r="BP2483" s="36"/>
      <c r="BR2483" s="30"/>
    </row>
    <row r="2484" spans="1:72" hidden="1" outlineLevel="2" collapsed="1" x14ac:dyDescent="0.35">
      <c r="A2484" t="s">
        <v>443</v>
      </c>
      <c r="B2484" t="s">
        <v>443</v>
      </c>
      <c r="C2484" t="b">
        <v>0</v>
      </c>
      <c r="D2484" t="s">
        <v>439</v>
      </c>
      <c r="E2484" t="s">
        <v>538</v>
      </c>
      <c r="F2484" t="s">
        <v>550</v>
      </c>
      <c r="G2484" t="s">
        <v>1750</v>
      </c>
      <c r="H2484" t="s">
        <v>443</v>
      </c>
      <c r="I2484">
        <v>1</v>
      </c>
      <c r="J2484">
        <v>3</v>
      </c>
      <c r="K2484" t="s">
        <v>1708</v>
      </c>
      <c r="L2484" t="s">
        <v>1732</v>
      </c>
      <c r="M2484">
        <v>1</v>
      </c>
      <c r="N2484">
        <v>2</v>
      </c>
      <c r="O2484">
        <v>0.6401</v>
      </c>
      <c r="P2484">
        <v>0</v>
      </c>
      <c r="Q2484">
        <v>1</v>
      </c>
      <c r="R2484">
        <v>1</v>
      </c>
      <c r="S2484">
        <v>767.43016999999998</v>
      </c>
      <c r="T2484">
        <v>1533.8530699999999</v>
      </c>
      <c r="U2484">
        <v>1533.85229</v>
      </c>
      <c r="V2484">
        <v>0.51</v>
      </c>
      <c r="W2484">
        <v>3.8999999999999999E-4</v>
      </c>
      <c r="X2484" t="s">
        <v>540</v>
      </c>
      <c r="Y2484" t="s">
        <v>541</v>
      </c>
      <c r="Z2484">
        <v>49.879600000000003</v>
      </c>
      <c r="AA2484">
        <v>12.582000000000001</v>
      </c>
      <c r="AB2484">
        <v>52.729799999999997</v>
      </c>
      <c r="AC2484">
        <v>35513</v>
      </c>
      <c r="AD2484" t="s">
        <v>542</v>
      </c>
      <c r="AE2484" t="s">
        <v>543</v>
      </c>
      <c r="AF2484" t="s">
        <v>443</v>
      </c>
      <c r="AG2484">
        <v>4.8899999999999997</v>
      </c>
      <c r="AH2484" t="s">
        <v>443</v>
      </c>
      <c r="AI2484" t="b">
        <v>0</v>
      </c>
      <c r="AJ2484" t="s">
        <v>443</v>
      </c>
      <c r="AK2484" t="s">
        <v>443</v>
      </c>
      <c r="AL2484" t="s">
        <v>443</v>
      </c>
      <c r="AM2484">
        <v>0</v>
      </c>
      <c r="AN2484">
        <v>1.9190000000000002E-6</v>
      </c>
      <c r="AO2484">
        <v>113311712</v>
      </c>
      <c r="AP2484">
        <v>52.81</v>
      </c>
      <c r="AQ2484" t="str">
        <f t="shared" si="435"/>
        <v>Sequest HT (A2)</v>
      </c>
      <c r="AT2484" t="str">
        <f t="shared" si="436"/>
        <v>Sequest HT (A2</v>
      </c>
      <c r="AU2484" t="str">
        <f t="shared" si="443"/>
        <v xml:space="preserve">uest HT </v>
      </c>
      <c r="AV2484" t="str">
        <f t="shared" si="444"/>
        <v xml:space="preserve">est HT </v>
      </c>
      <c r="AW2484" s="19" t="str">
        <f t="shared" si="445"/>
        <v xml:space="preserve">est HT </v>
      </c>
      <c r="AX2484" s="25">
        <v>0.51</v>
      </c>
      <c r="AY2484" s="26">
        <f t="shared" si="437"/>
        <v>7.6470588235294111E-4</v>
      </c>
      <c r="AZ2484">
        <v>3.8999999999999999E-4</v>
      </c>
      <c r="BA2484" s="21" t="e">
        <f t="shared" si="438"/>
        <v>#VALUE!</v>
      </c>
      <c r="BB2484" t="s">
        <v>540</v>
      </c>
      <c r="BC2484" t="s">
        <v>541</v>
      </c>
      <c r="BD2484" s="21" t="e">
        <f t="shared" si="439"/>
        <v>#VALUE!</v>
      </c>
      <c r="BE2484">
        <v>49.879600000000003</v>
      </c>
      <c r="BF2484" s="21" t="e">
        <f t="shared" si="440"/>
        <v>#VALUE!</v>
      </c>
      <c r="BG2484">
        <v>12.582000000000001</v>
      </c>
      <c r="BH2484">
        <v>52.729799999999997</v>
      </c>
      <c r="BI2484" s="21">
        <f t="shared" si="441"/>
        <v>673.49013271432852</v>
      </c>
      <c r="BJ2484">
        <v>35513</v>
      </c>
      <c r="BK2484" t="s">
        <v>542</v>
      </c>
      <c r="BL2484" s="27" t="e">
        <f t="shared" si="442"/>
        <v>#VALUE!</v>
      </c>
      <c r="BN2484" s="28"/>
      <c r="BP2484" s="36"/>
      <c r="BR2484" s="30"/>
    </row>
    <row r="2485" spans="1:72" hidden="1" outlineLevel="2" collapsed="1" x14ac:dyDescent="0.35">
      <c r="A2485" t="s">
        <v>443</v>
      </c>
      <c r="B2485" t="s">
        <v>443</v>
      </c>
      <c r="C2485" t="b">
        <v>0</v>
      </c>
      <c r="D2485" t="s">
        <v>439</v>
      </c>
      <c r="E2485" t="s">
        <v>557</v>
      </c>
      <c r="F2485" t="s">
        <v>550</v>
      </c>
      <c r="G2485" t="s">
        <v>1750</v>
      </c>
      <c r="H2485" t="s">
        <v>443</v>
      </c>
      <c r="I2485">
        <v>1</v>
      </c>
      <c r="J2485">
        <v>3</v>
      </c>
      <c r="K2485" t="s">
        <v>1708</v>
      </c>
      <c r="L2485" t="s">
        <v>1732</v>
      </c>
      <c r="M2485">
        <v>1</v>
      </c>
      <c r="N2485">
        <v>2</v>
      </c>
      <c r="O2485">
        <v>1</v>
      </c>
      <c r="P2485">
        <v>0</v>
      </c>
      <c r="Q2485">
        <v>1</v>
      </c>
      <c r="R2485">
        <v>1</v>
      </c>
      <c r="S2485">
        <v>767.43016999999998</v>
      </c>
      <c r="T2485">
        <v>1533.8530699999999</v>
      </c>
      <c r="U2485">
        <v>1533.85229</v>
      </c>
      <c r="V2485">
        <v>0.51</v>
      </c>
      <c r="W2485">
        <v>3.8999999999999999E-4</v>
      </c>
      <c r="X2485" t="s">
        <v>540</v>
      </c>
      <c r="Y2485" t="s">
        <v>541</v>
      </c>
      <c r="Z2485">
        <v>49.879600000000003</v>
      </c>
      <c r="AA2485">
        <v>12.582000000000001</v>
      </c>
      <c r="AB2485">
        <v>52.729799999999997</v>
      </c>
      <c r="AC2485">
        <v>35513</v>
      </c>
      <c r="AD2485" t="s">
        <v>542</v>
      </c>
      <c r="AE2485" t="s">
        <v>543</v>
      </c>
      <c r="AF2485" t="s">
        <v>443</v>
      </c>
      <c r="AG2485" t="s">
        <v>443</v>
      </c>
      <c r="AH2485">
        <v>65</v>
      </c>
      <c r="AI2485" t="b">
        <v>0</v>
      </c>
      <c r="AJ2485">
        <v>52</v>
      </c>
      <c r="AK2485">
        <v>35</v>
      </c>
      <c r="AL2485">
        <v>6.5895093175035704E-6</v>
      </c>
      <c r="AM2485">
        <v>0</v>
      </c>
      <c r="AN2485">
        <v>8.9430000000000003E-5</v>
      </c>
      <c r="AO2485">
        <v>113311712</v>
      </c>
      <c r="AP2485">
        <v>52.81</v>
      </c>
      <c r="AQ2485" t="str">
        <f t="shared" si="435"/>
        <v>Mascot (A5)</v>
      </c>
      <c r="AT2485" t="str">
        <f t="shared" si="436"/>
        <v>Mascot (A5)</v>
      </c>
      <c r="AU2485" t="str">
        <f t="shared" si="443"/>
        <v>cot (A5)</v>
      </c>
      <c r="AV2485" t="str">
        <f t="shared" si="444"/>
        <v>ot (A5)</v>
      </c>
      <c r="AW2485" s="19" t="str">
        <f t="shared" si="445"/>
        <v>ot (A5)</v>
      </c>
      <c r="AX2485" s="25">
        <v>0.51</v>
      </c>
      <c r="AY2485" s="26">
        <f t="shared" si="437"/>
        <v>7.6470588235294111E-4</v>
      </c>
      <c r="AZ2485">
        <v>3.8999999999999999E-4</v>
      </c>
      <c r="BA2485" s="21" t="e">
        <f t="shared" si="438"/>
        <v>#VALUE!</v>
      </c>
      <c r="BB2485" t="s">
        <v>540</v>
      </c>
      <c r="BC2485" t="s">
        <v>541</v>
      </c>
      <c r="BD2485" s="21" t="e">
        <f t="shared" si="439"/>
        <v>#VALUE!</v>
      </c>
      <c r="BE2485">
        <v>49.879600000000003</v>
      </c>
      <c r="BF2485" s="21" t="e">
        <f t="shared" si="440"/>
        <v>#VALUE!</v>
      </c>
      <c r="BG2485">
        <v>12.582000000000001</v>
      </c>
      <c r="BH2485">
        <v>52.729799999999997</v>
      </c>
      <c r="BI2485" s="21">
        <f t="shared" si="441"/>
        <v>673.49013271432852</v>
      </c>
      <c r="BJ2485">
        <v>35513</v>
      </c>
      <c r="BK2485" t="s">
        <v>542</v>
      </c>
      <c r="BL2485" s="27" t="e">
        <f t="shared" si="442"/>
        <v>#VALUE!</v>
      </c>
      <c r="BN2485" s="28"/>
      <c r="BP2485" s="36"/>
      <c r="BR2485" s="30"/>
    </row>
    <row r="2486" spans="1:72" hidden="1" outlineLevel="1" x14ac:dyDescent="0.35">
      <c r="A2486" t="s">
        <v>443</v>
      </c>
      <c r="B2486" t="b">
        <v>0</v>
      </c>
      <c r="C2486" t="s">
        <v>439</v>
      </c>
      <c r="D2486" t="s">
        <v>1754</v>
      </c>
      <c r="E2486" t="s">
        <v>443</v>
      </c>
      <c r="F2486" t="s">
        <v>443</v>
      </c>
      <c r="G2486" t="b">
        <v>0</v>
      </c>
      <c r="H2486">
        <v>1</v>
      </c>
      <c r="I2486">
        <v>3</v>
      </c>
      <c r="J2486">
        <v>1</v>
      </c>
      <c r="K2486" t="s">
        <v>1708</v>
      </c>
      <c r="L2486" t="s">
        <v>1755</v>
      </c>
      <c r="M2486">
        <v>2</v>
      </c>
      <c r="N2486">
        <v>1661.9472499999999</v>
      </c>
      <c r="O2486">
        <v>0</v>
      </c>
      <c r="P2486" t="s">
        <v>443</v>
      </c>
      <c r="Q2486" t="s">
        <v>443</v>
      </c>
      <c r="R2486" t="s">
        <v>443</v>
      </c>
      <c r="S2486" t="s">
        <v>443</v>
      </c>
      <c r="T2486">
        <v>900</v>
      </c>
      <c r="U2486" t="s">
        <v>443</v>
      </c>
      <c r="V2486" t="s">
        <v>443</v>
      </c>
      <c r="W2486" t="s">
        <v>443</v>
      </c>
      <c r="X2486" t="s">
        <v>443</v>
      </c>
      <c r="Y2486" t="s">
        <v>443</v>
      </c>
      <c r="Z2486" t="s">
        <v>445</v>
      </c>
      <c r="AA2486" t="s">
        <v>445</v>
      </c>
      <c r="AB2486" t="s">
        <v>445</v>
      </c>
      <c r="AC2486" t="s">
        <v>445</v>
      </c>
      <c r="AD2486" t="s">
        <v>439</v>
      </c>
      <c r="AE2486" t="s">
        <v>445</v>
      </c>
      <c r="AF2486" t="s">
        <v>445</v>
      </c>
      <c r="AG2486" t="s">
        <v>445</v>
      </c>
      <c r="AH2486" t="s">
        <v>445</v>
      </c>
      <c r="AI2486" t="s">
        <v>439</v>
      </c>
      <c r="AJ2486" t="s">
        <v>439</v>
      </c>
      <c r="AK2486">
        <v>0</v>
      </c>
      <c r="AL2486">
        <v>0</v>
      </c>
      <c r="AM2486">
        <v>2.336E-5</v>
      </c>
      <c r="AN2486">
        <v>2.0760000000000001E-7</v>
      </c>
      <c r="AO2486">
        <v>4.84</v>
      </c>
      <c r="AP2486">
        <v>47</v>
      </c>
      <c r="AQ2486" t="str">
        <f t="shared" si="435"/>
        <v/>
      </c>
      <c r="AR2486" t="s">
        <v>1756</v>
      </c>
      <c r="AS2486" t="s">
        <v>1757</v>
      </c>
      <c r="AT2486" t="str">
        <f t="shared" si="436"/>
        <v/>
      </c>
      <c r="AU2486" t="str">
        <f t="shared" si="443"/>
        <v/>
      </c>
      <c r="AV2486" t="str">
        <f t="shared" si="444"/>
        <v/>
      </c>
      <c r="AW2486" s="19" t="str">
        <f t="shared" si="445"/>
        <v/>
      </c>
      <c r="AX2486" s="25" t="s">
        <v>443</v>
      </c>
      <c r="AY2486" s="26" t="e">
        <f t="shared" si="437"/>
        <v>#VALUE!</v>
      </c>
      <c r="AZ2486" t="s">
        <v>443</v>
      </c>
      <c r="BA2486" s="21" t="e">
        <f t="shared" si="438"/>
        <v>#VALUE!</v>
      </c>
      <c r="BB2486" t="s">
        <v>443</v>
      </c>
      <c r="BC2486" t="s">
        <v>443</v>
      </c>
      <c r="BD2486" s="21" t="e">
        <f t="shared" si="439"/>
        <v>#VALUE!</v>
      </c>
      <c r="BE2486" t="s">
        <v>445</v>
      </c>
      <c r="BF2486" s="21" t="e">
        <f t="shared" si="440"/>
        <v>#VALUE!</v>
      </c>
      <c r="BG2486" t="s">
        <v>445</v>
      </c>
      <c r="BH2486" t="s">
        <v>445</v>
      </c>
      <c r="BI2486" s="21" t="e">
        <f t="shared" si="441"/>
        <v>#VALUE!</v>
      </c>
      <c r="BJ2486" t="s">
        <v>445</v>
      </c>
      <c r="BK2486" t="s">
        <v>439</v>
      </c>
      <c r="BL2486" s="27" t="e">
        <f t="shared" si="442"/>
        <v>#VALUE!</v>
      </c>
      <c r="BN2486" s="28"/>
      <c r="BP2486" s="36"/>
      <c r="BR2486" s="30"/>
    </row>
    <row r="2487" spans="1:72" hidden="1" outlineLevel="2" collapsed="1" x14ac:dyDescent="0.35">
      <c r="A2487" t="s">
        <v>443</v>
      </c>
      <c r="B2487" t="s">
        <v>443</v>
      </c>
      <c r="C2487" t="s">
        <v>457</v>
      </c>
      <c r="D2487" t="s">
        <v>458</v>
      </c>
      <c r="E2487" t="s">
        <v>508</v>
      </c>
      <c r="F2487" t="s">
        <v>509</v>
      </c>
      <c r="G2487" t="s">
        <v>459</v>
      </c>
      <c r="H2487" t="s">
        <v>460</v>
      </c>
      <c r="I2487" t="s">
        <v>463</v>
      </c>
      <c r="J2487" t="s">
        <v>464</v>
      </c>
      <c r="K2487" t="s">
        <v>466</v>
      </c>
      <c r="L2487" t="s">
        <v>510</v>
      </c>
      <c r="M2487" t="s">
        <v>468</v>
      </c>
      <c r="N2487" t="s">
        <v>511</v>
      </c>
      <c r="O2487" t="s">
        <v>512</v>
      </c>
      <c r="P2487" t="s">
        <v>513</v>
      </c>
      <c r="Q2487" t="s">
        <v>514</v>
      </c>
      <c r="R2487" t="s">
        <v>515</v>
      </c>
      <c r="S2487" t="s">
        <v>516</v>
      </c>
      <c r="T2487" t="s">
        <v>517</v>
      </c>
      <c r="U2487" t="s">
        <v>469</v>
      </c>
      <c r="V2487" t="s">
        <v>518</v>
      </c>
      <c r="W2487" t="s">
        <v>519</v>
      </c>
      <c r="X2487" t="s">
        <v>520</v>
      </c>
      <c r="Y2487" t="s">
        <v>521</v>
      </c>
      <c r="Z2487" t="s">
        <v>522</v>
      </c>
      <c r="AA2487" t="s">
        <v>523</v>
      </c>
      <c r="AB2487" t="s">
        <v>524</v>
      </c>
      <c r="AC2487" t="s">
        <v>525</v>
      </c>
      <c r="AD2487" t="s">
        <v>526</v>
      </c>
      <c r="AE2487" t="s">
        <v>527</v>
      </c>
      <c r="AF2487" t="s">
        <v>480</v>
      </c>
      <c r="AG2487" t="s">
        <v>528</v>
      </c>
      <c r="AH2487" t="s">
        <v>529</v>
      </c>
      <c r="AI2487" t="s">
        <v>462</v>
      </c>
      <c r="AJ2487" t="s">
        <v>530</v>
      </c>
      <c r="AK2487" t="s">
        <v>531</v>
      </c>
      <c r="AL2487" t="s">
        <v>532</v>
      </c>
      <c r="AM2487" t="s">
        <v>533</v>
      </c>
      <c r="AN2487" t="s">
        <v>534</v>
      </c>
      <c r="AO2487" t="s">
        <v>535</v>
      </c>
      <c r="AP2487" t="s">
        <v>536</v>
      </c>
      <c r="AQ2487" t="str">
        <f t="shared" si="435"/>
        <v>Identifying Node</v>
      </c>
      <c r="AT2487" t="str">
        <f t="shared" si="436"/>
        <v>Identifying No</v>
      </c>
      <c r="AU2487" t="str">
        <f t="shared" si="443"/>
        <v>ntifying</v>
      </c>
      <c r="AV2487" t="str">
        <f t="shared" si="444"/>
        <v>tifying</v>
      </c>
      <c r="AW2487" s="19" t="str">
        <f t="shared" si="445"/>
        <v>tifying</v>
      </c>
      <c r="AX2487" s="25" t="s">
        <v>518</v>
      </c>
      <c r="AY2487" s="26" t="e">
        <f t="shared" si="437"/>
        <v>#VALUE!</v>
      </c>
      <c r="AZ2487" t="s">
        <v>519</v>
      </c>
      <c r="BA2487" s="21" t="e">
        <f t="shared" si="438"/>
        <v>#VALUE!</v>
      </c>
      <c r="BB2487" t="s">
        <v>520</v>
      </c>
      <c r="BC2487" t="s">
        <v>521</v>
      </c>
      <c r="BD2487" s="21" t="e">
        <f t="shared" si="439"/>
        <v>#VALUE!</v>
      </c>
      <c r="BE2487" t="s">
        <v>522</v>
      </c>
      <c r="BF2487" s="21" t="e">
        <f t="shared" si="440"/>
        <v>#VALUE!</v>
      </c>
      <c r="BG2487" t="s">
        <v>523</v>
      </c>
      <c r="BH2487" t="s">
        <v>524</v>
      </c>
      <c r="BI2487" s="21" t="e">
        <f t="shared" si="441"/>
        <v>#VALUE!</v>
      </c>
      <c r="BJ2487" t="s">
        <v>525</v>
      </c>
      <c r="BK2487" t="s">
        <v>526</v>
      </c>
      <c r="BL2487" s="27" t="e">
        <f t="shared" si="442"/>
        <v>#VALUE!</v>
      </c>
      <c r="BN2487" s="28"/>
      <c r="BP2487" s="36"/>
      <c r="BR2487" s="30"/>
    </row>
    <row r="2488" spans="1:72" hidden="1" outlineLevel="2" collapsed="1" x14ac:dyDescent="0.35">
      <c r="A2488" t="s">
        <v>443</v>
      </c>
      <c r="B2488" t="s">
        <v>443</v>
      </c>
      <c r="C2488" t="b">
        <v>0</v>
      </c>
      <c r="D2488" t="s">
        <v>439</v>
      </c>
      <c r="E2488" t="s">
        <v>538</v>
      </c>
      <c r="F2488" t="s">
        <v>539</v>
      </c>
      <c r="G2488" t="s">
        <v>1754</v>
      </c>
      <c r="H2488" t="s">
        <v>443</v>
      </c>
      <c r="I2488">
        <v>1</v>
      </c>
      <c r="J2488">
        <v>3</v>
      </c>
      <c r="K2488" t="s">
        <v>1708</v>
      </c>
      <c r="L2488" t="s">
        <v>1732</v>
      </c>
      <c r="M2488">
        <v>2</v>
      </c>
      <c r="N2488">
        <v>3</v>
      </c>
      <c r="O2488">
        <v>0.74380000000000002</v>
      </c>
      <c r="P2488">
        <v>0</v>
      </c>
      <c r="Q2488">
        <v>1</v>
      </c>
      <c r="R2488">
        <v>1</v>
      </c>
      <c r="S2488">
        <v>554.65409999999997</v>
      </c>
      <c r="T2488">
        <v>1661.9477300000001</v>
      </c>
      <c r="U2488">
        <v>1661.9472499999999</v>
      </c>
      <c r="V2488">
        <v>0.28999999999999998</v>
      </c>
      <c r="W2488">
        <v>1.6000000000000001E-4</v>
      </c>
      <c r="X2488" t="s">
        <v>540</v>
      </c>
      <c r="Y2488" t="s">
        <v>541</v>
      </c>
      <c r="Z2488">
        <v>37.139389999999999</v>
      </c>
      <c r="AA2488">
        <v>23.5</v>
      </c>
      <c r="AB2488">
        <v>45.681199999999997</v>
      </c>
      <c r="AC2488">
        <v>29357</v>
      </c>
      <c r="AD2488" t="s">
        <v>542</v>
      </c>
      <c r="AE2488" t="s">
        <v>543</v>
      </c>
      <c r="AF2488" t="s">
        <v>443</v>
      </c>
      <c r="AG2488">
        <v>4.84</v>
      </c>
      <c r="AH2488" t="s">
        <v>443</v>
      </c>
      <c r="AI2488" t="b">
        <v>0</v>
      </c>
      <c r="AJ2488" t="s">
        <v>443</v>
      </c>
      <c r="AK2488" t="s">
        <v>443</v>
      </c>
      <c r="AL2488" t="s">
        <v>443</v>
      </c>
      <c r="AM2488">
        <v>0</v>
      </c>
      <c r="AN2488">
        <v>2.0760000000000001E-7</v>
      </c>
      <c r="AO2488">
        <v>21112244</v>
      </c>
      <c r="AP2488">
        <v>45.7</v>
      </c>
      <c r="AQ2488" t="str">
        <f t="shared" si="435"/>
        <v>Sequest HT (A2)</v>
      </c>
      <c r="AT2488" t="str">
        <f t="shared" si="436"/>
        <v>Sequest HT (A2</v>
      </c>
      <c r="AU2488" t="str">
        <f t="shared" si="443"/>
        <v xml:space="preserve">uest HT </v>
      </c>
      <c r="AV2488" t="str">
        <f t="shared" si="444"/>
        <v xml:space="preserve">est HT </v>
      </c>
      <c r="AW2488" s="19" t="str">
        <f t="shared" si="445"/>
        <v xml:space="preserve">est HT </v>
      </c>
      <c r="AX2488" s="25">
        <v>0.28999999999999998</v>
      </c>
      <c r="AY2488" s="26">
        <f t="shared" si="437"/>
        <v>5.5172413793103461E-4</v>
      </c>
      <c r="AZ2488">
        <v>1.6000000000000001E-4</v>
      </c>
      <c r="BA2488" s="21" t="e">
        <f t="shared" si="438"/>
        <v>#VALUE!</v>
      </c>
      <c r="BB2488" t="s">
        <v>540</v>
      </c>
      <c r="BC2488" t="s">
        <v>541</v>
      </c>
      <c r="BD2488" s="21" t="e">
        <f t="shared" si="439"/>
        <v>#VALUE!</v>
      </c>
      <c r="BE2488">
        <v>37.139389999999999</v>
      </c>
      <c r="BF2488" s="21" t="e">
        <f t="shared" si="440"/>
        <v>#VALUE!</v>
      </c>
      <c r="BG2488">
        <v>23.5</v>
      </c>
      <c r="BH2488">
        <v>45.681199999999997</v>
      </c>
      <c r="BI2488" s="21">
        <f t="shared" si="441"/>
        <v>642.64949257024773</v>
      </c>
      <c r="BJ2488">
        <v>29357</v>
      </c>
      <c r="BK2488" t="s">
        <v>542</v>
      </c>
      <c r="BL2488" s="27" t="e">
        <f t="shared" si="442"/>
        <v>#VALUE!</v>
      </c>
      <c r="BN2488" s="28"/>
      <c r="BP2488" s="36"/>
      <c r="BR2488" s="30"/>
    </row>
    <row r="2489" spans="1:72" collapsed="1" x14ac:dyDescent="0.35">
      <c r="A2489" t="b">
        <v>0</v>
      </c>
      <c r="B2489" t="s">
        <v>439</v>
      </c>
      <c r="C2489" t="s">
        <v>440</v>
      </c>
      <c r="D2489" t="s">
        <v>1758</v>
      </c>
      <c r="E2489" t="s">
        <v>1759</v>
      </c>
      <c r="F2489">
        <v>0</v>
      </c>
      <c r="G2489" t="b">
        <v>0</v>
      </c>
      <c r="H2489">
        <v>17.742999999999999</v>
      </c>
      <c r="I2489">
        <v>38</v>
      </c>
      <c r="J2489">
        <v>3</v>
      </c>
      <c r="K2489">
        <v>13</v>
      </c>
      <c r="L2489">
        <v>3</v>
      </c>
      <c r="M2489">
        <v>1</v>
      </c>
      <c r="N2489">
        <v>114</v>
      </c>
      <c r="O2489">
        <v>13.2</v>
      </c>
      <c r="P2489">
        <v>6.13</v>
      </c>
      <c r="Q2489">
        <v>126</v>
      </c>
      <c r="R2489">
        <v>30.49</v>
      </c>
      <c r="S2489">
        <v>2</v>
      </c>
      <c r="T2489">
        <v>3</v>
      </c>
      <c r="U2489">
        <v>0</v>
      </c>
      <c r="V2489">
        <v>182.7</v>
      </c>
      <c r="W2489">
        <v>144.6</v>
      </c>
      <c r="X2489">
        <v>90.6</v>
      </c>
      <c r="Y2489">
        <v>154.19999999999999</v>
      </c>
      <c r="Z2489">
        <v>193.2</v>
      </c>
      <c r="AA2489">
        <v>47.3</v>
      </c>
      <c r="AB2489">
        <v>45.6</v>
      </c>
      <c r="AC2489">
        <v>41.9</v>
      </c>
      <c r="AD2489" t="s">
        <v>443</v>
      </c>
      <c r="AE2489" t="s">
        <v>444</v>
      </c>
      <c r="AF2489" t="s">
        <v>439</v>
      </c>
      <c r="AG2489" t="s">
        <v>439</v>
      </c>
      <c r="AH2489" t="s">
        <v>439</v>
      </c>
      <c r="AI2489" t="s">
        <v>439</v>
      </c>
      <c r="AJ2489" t="s">
        <v>444</v>
      </c>
      <c r="AK2489" t="s">
        <v>444</v>
      </c>
      <c r="AL2489" t="s">
        <v>444</v>
      </c>
      <c r="AM2489" t="s">
        <v>445</v>
      </c>
      <c r="AN2489" t="s">
        <v>443</v>
      </c>
      <c r="AQ2489" t="str">
        <f t="shared" si="435"/>
        <v>6 GN=S100A9 PE=1 SV=1</v>
      </c>
      <c r="AT2489" t="str">
        <f t="shared" si="436"/>
        <v>6 GN=S100A9 PE</v>
      </c>
      <c r="AU2489" t="str">
        <f>MID(AT2489, 6, 7)</f>
        <v xml:space="preserve">S100A9 </v>
      </c>
      <c r="AV2489" t="str">
        <f>MID(AT2489, 6, 7)</f>
        <v xml:space="preserve">S100A9 </v>
      </c>
      <c r="AW2489" s="19" t="str">
        <f>LEFT(AU2489, 6)</f>
        <v>S100A9</v>
      </c>
      <c r="AX2489">
        <v>182.7</v>
      </c>
      <c r="AY2489" s="20">
        <f t="shared" si="437"/>
        <v>0.79146141215106736</v>
      </c>
      <c r="AZ2489">
        <v>144.6</v>
      </c>
      <c r="BA2489" s="21">
        <f t="shared" si="438"/>
        <v>0.49589490968801314</v>
      </c>
      <c r="BB2489">
        <v>90.6</v>
      </c>
      <c r="BC2489">
        <v>154.19999999999999</v>
      </c>
      <c r="BD2489" s="20">
        <f t="shared" si="439"/>
        <v>1.2529182879377432</v>
      </c>
      <c r="BE2489">
        <v>193.2</v>
      </c>
      <c r="BF2489" s="21">
        <f t="shared" si="440"/>
        <v>0.30674448767833984</v>
      </c>
      <c r="BG2489">
        <v>47.3</v>
      </c>
      <c r="BH2489">
        <v>45.6</v>
      </c>
      <c r="BI2489" s="20">
        <f t="shared" si="441"/>
        <v>0.91885964912280693</v>
      </c>
      <c r="BJ2489">
        <v>41.9</v>
      </c>
      <c r="BK2489" t="s">
        <v>443</v>
      </c>
      <c r="BL2489" s="20" t="e">
        <f t="shared" si="442"/>
        <v>#VALUE!</v>
      </c>
      <c r="BN2489" s="28" t="s">
        <v>560</v>
      </c>
      <c r="BR2489" s="30" t="s">
        <v>995</v>
      </c>
      <c r="BT2489" s="31" t="s">
        <v>197</v>
      </c>
    </row>
    <row r="2490" spans="1:72" hidden="1" outlineLevel="1" collapsed="1" x14ac:dyDescent="0.35">
      <c r="A2490" t="s">
        <v>443</v>
      </c>
      <c r="B2490" t="s">
        <v>457</v>
      </c>
      <c r="C2490" t="s">
        <v>458</v>
      </c>
      <c r="D2490" t="s">
        <v>459</v>
      </c>
      <c r="E2490" t="s">
        <v>460</v>
      </c>
      <c r="F2490" t="s">
        <v>461</v>
      </c>
      <c r="G2490" t="s">
        <v>462</v>
      </c>
      <c r="H2490" t="s">
        <v>463</v>
      </c>
      <c r="I2490" t="s">
        <v>464</v>
      </c>
      <c r="J2490" t="s">
        <v>465</v>
      </c>
      <c r="K2490" t="s">
        <v>466</v>
      </c>
      <c r="L2490" t="s">
        <v>467</v>
      </c>
      <c r="M2490" t="s">
        <v>468</v>
      </c>
      <c r="N2490" t="s">
        <v>469</v>
      </c>
      <c r="O2490" t="s">
        <v>470</v>
      </c>
      <c r="P2490" t="s">
        <v>471</v>
      </c>
      <c r="Q2490" t="s">
        <v>472</v>
      </c>
      <c r="R2490" t="s">
        <v>473</v>
      </c>
      <c r="S2490" t="s">
        <v>474</v>
      </c>
      <c r="T2490" t="s">
        <v>475</v>
      </c>
      <c r="U2490" t="s">
        <v>476</v>
      </c>
      <c r="V2490" t="s">
        <v>477</v>
      </c>
      <c r="W2490" t="s">
        <v>478</v>
      </c>
      <c r="X2490" t="s">
        <v>479</v>
      </c>
      <c r="Y2490" t="s">
        <v>480</v>
      </c>
      <c r="Z2490" t="s">
        <v>481</v>
      </c>
      <c r="AA2490" t="s">
        <v>482</v>
      </c>
      <c r="AB2490" t="s">
        <v>483</v>
      </c>
      <c r="AC2490" t="s">
        <v>484</v>
      </c>
      <c r="AD2490" t="s">
        <v>485</v>
      </c>
      <c r="AE2490" t="s">
        <v>486</v>
      </c>
      <c r="AF2490" t="s">
        <v>487</v>
      </c>
      <c r="AG2490" t="s">
        <v>488</v>
      </c>
      <c r="AH2490" t="s">
        <v>489</v>
      </c>
      <c r="AI2490" t="s">
        <v>490</v>
      </c>
      <c r="AJ2490" t="s">
        <v>491</v>
      </c>
      <c r="AK2490" t="s">
        <v>492</v>
      </c>
      <c r="AL2490" t="s">
        <v>493</v>
      </c>
      <c r="AM2490" t="s">
        <v>494</v>
      </c>
      <c r="AN2490" t="s">
        <v>495</v>
      </c>
      <c r="AO2490" t="s">
        <v>496</v>
      </c>
      <c r="AP2490" t="s">
        <v>497</v>
      </c>
      <c r="AQ2490" t="str">
        <f t="shared" si="435"/>
        <v>Modifications</v>
      </c>
      <c r="AR2490" t="s">
        <v>498</v>
      </c>
      <c r="AS2490" t="s">
        <v>499</v>
      </c>
      <c r="AT2490" t="str">
        <f t="shared" si="436"/>
        <v>Modifications</v>
      </c>
      <c r="AU2490" t="str">
        <f t="shared" ref="AU2490:AU2533" si="446">MID(AT2490, 4, 8)</f>
        <v>ificatio</v>
      </c>
      <c r="AV2490" t="str">
        <f t="shared" ref="AV2490:AV2533" si="447">MID(AU2490, 2, 7)</f>
        <v>ficatio</v>
      </c>
      <c r="AW2490" s="19" t="str">
        <f t="shared" ref="AW2490:AW2533" si="448">MID(AU2490, 2, 7)</f>
        <v>ficatio</v>
      </c>
      <c r="AX2490" s="25" t="s">
        <v>477</v>
      </c>
      <c r="AY2490" s="26" t="e">
        <f t="shared" si="437"/>
        <v>#VALUE!</v>
      </c>
      <c r="AZ2490" t="s">
        <v>478</v>
      </c>
      <c r="BA2490" s="21" t="e">
        <f t="shared" si="438"/>
        <v>#VALUE!</v>
      </c>
      <c r="BB2490" t="s">
        <v>479</v>
      </c>
      <c r="BC2490" t="s">
        <v>480</v>
      </c>
      <c r="BD2490" s="21" t="e">
        <f t="shared" si="439"/>
        <v>#VALUE!</v>
      </c>
      <c r="BE2490" t="s">
        <v>481</v>
      </c>
      <c r="BF2490" s="21" t="e">
        <f t="shared" si="440"/>
        <v>#VALUE!</v>
      </c>
      <c r="BG2490" t="s">
        <v>482</v>
      </c>
      <c r="BH2490" t="s">
        <v>483</v>
      </c>
      <c r="BI2490" s="21" t="e">
        <f t="shared" si="441"/>
        <v>#VALUE!</v>
      </c>
      <c r="BJ2490" t="s">
        <v>484</v>
      </c>
      <c r="BK2490" t="s">
        <v>485</v>
      </c>
      <c r="BL2490" s="27" t="e">
        <f t="shared" si="442"/>
        <v>#VALUE!</v>
      </c>
      <c r="BN2490" s="28"/>
      <c r="BR2490" s="30"/>
    </row>
    <row r="2491" spans="1:72" hidden="1" outlineLevel="1" x14ac:dyDescent="0.35">
      <c r="A2491" t="s">
        <v>443</v>
      </c>
      <c r="B2491" t="b">
        <v>0</v>
      </c>
      <c r="C2491" t="s">
        <v>439</v>
      </c>
      <c r="D2491" t="s">
        <v>1760</v>
      </c>
      <c r="E2491" t="s">
        <v>443</v>
      </c>
      <c r="F2491" t="s">
        <v>443</v>
      </c>
      <c r="G2491" t="b">
        <v>0</v>
      </c>
      <c r="H2491">
        <v>1</v>
      </c>
      <c r="I2491">
        <v>11</v>
      </c>
      <c r="J2491">
        <v>1</v>
      </c>
      <c r="K2491" t="s">
        <v>1761</v>
      </c>
      <c r="L2491" t="s">
        <v>1762</v>
      </c>
      <c r="M2491">
        <v>1</v>
      </c>
      <c r="N2491">
        <v>1906.0432699999999</v>
      </c>
      <c r="O2491">
        <v>0</v>
      </c>
      <c r="P2491">
        <v>174.8</v>
      </c>
      <c r="Q2491">
        <v>461.7</v>
      </c>
      <c r="R2491">
        <v>207.2</v>
      </c>
      <c r="S2491">
        <v>56.3</v>
      </c>
      <c r="T2491" t="s">
        <v>443</v>
      </c>
      <c r="U2491" t="s">
        <v>443</v>
      </c>
      <c r="V2491" t="s">
        <v>443</v>
      </c>
      <c r="W2491" t="s">
        <v>443</v>
      </c>
      <c r="X2491" t="s">
        <v>443</v>
      </c>
      <c r="Y2491" t="s">
        <v>443</v>
      </c>
      <c r="Z2491" t="s">
        <v>444</v>
      </c>
      <c r="AA2491" t="s">
        <v>439</v>
      </c>
      <c r="AB2491" t="s">
        <v>444</v>
      </c>
      <c r="AC2491" t="s">
        <v>444</v>
      </c>
      <c r="AD2491" t="s">
        <v>445</v>
      </c>
      <c r="AE2491" t="s">
        <v>445</v>
      </c>
      <c r="AF2491" t="s">
        <v>445</v>
      </c>
      <c r="AG2491" t="s">
        <v>445</v>
      </c>
      <c r="AH2491" t="s">
        <v>445</v>
      </c>
      <c r="AI2491" t="s">
        <v>439</v>
      </c>
      <c r="AJ2491" t="s">
        <v>439</v>
      </c>
      <c r="AK2491">
        <v>0</v>
      </c>
      <c r="AL2491">
        <v>0</v>
      </c>
      <c r="AM2491">
        <v>7.79E-3</v>
      </c>
      <c r="AN2491">
        <v>2.709E-3</v>
      </c>
      <c r="AO2491">
        <v>3.44</v>
      </c>
      <c r="AP2491">
        <v>35</v>
      </c>
      <c r="AQ2491" t="str">
        <f t="shared" si="435"/>
        <v/>
      </c>
      <c r="AR2491" t="s">
        <v>1763</v>
      </c>
      <c r="AS2491" t="s">
        <v>1764</v>
      </c>
      <c r="AT2491" t="str">
        <f t="shared" si="436"/>
        <v/>
      </c>
      <c r="AU2491" t="str">
        <f t="shared" si="446"/>
        <v/>
      </c>
      <c r="AV2491" t="str">
        <f t="shared" si="447"/>
        <v/>
      </c>
      <c r="AW2491" s="19" t="str">
        <f t="shared" si="448"/>
        <v/>
      </c>
      <c r="AX2491" s="25" t="s">
        <v>443</v>
      </c>
      <c r="AY2491" s="26" t="e">
        <f t="shared" si="437"/>
        <v>#VALUE!</v>
      </c>
      <c r="AZ2491" t="s">
        <v>443</v>
      </c>
      <c r="BA2491" s="21" t="e">
        <f t="shared" si="438"/>
        <v>#VALUE!</v>
      </c>
      <c r="BB2491" t="s">
        <v>443</v>
      </c>
      <c r="BC2491" t="s">
        <v>443</v>
      </c>
      <c r="BD2491" s="21" t="e">
        <f t="shared" si="439"/>
        <v>#VALUE!</v>
      </c>
      <c r="BE2491" t="s">
        <v>444</v>
      </c>
      <c r="BF2491" s="21" t="e">
        <f t="shared" si="440"/>
        <v>#VALUE!</v>
      </c>
      <c r="BG2491" t="s">
        <v>439</v>
      </c>
      <c r="BH2491" t="s">
        <v>444</v>
      </c>
      <c r="BI2491" s="21" t="e">
        <f t="shared" si="441"/>
        <v>#VALUE!</v>
      </c>
      <c r="BJ2491" t="s">
        <v>444</v>
      </c>
      <c r="BK2491" t="s">
        <v>445</v>
      </c>
      <c r="BL2491" s="27" t="e">
        <f t="shared" si="442"/>
        <v>#VALUE!</v>
      </c>
      <c r="BN2491" s="28"/>
      <c r="BR2491" s="30"/>
    </row>
    <row r="2492" spans="1:72" hidden="1" outlineLevel="2" collapsed="1" x14ac:dyDescent="0.35">
      <c r="A2492" t="s">
        <v>443</v>
      </c>
      <c r="B2492" t="s">
        <v>443</v>
      </c>
      <c r="C2492" t="s">
        <v>457</v>
      </c>
      <c r="D2492" t="s">
        <v>458</v>
      </c>
      <c r="E2492" t="s">
        <v>508</v>
      </c>
      <c r="F2492" t="s">
        <v>509</v>
      </c>
      <c r="G2492" t="s">
        <v>459</v>
      </c>
      <c r="H2492" t="s">
        <v>460</v>
      </c>
      <c r="I2492" t="s">
        <v>463</v>
      </c>
      <c r="J2492" t="s">
        <v>464</v>
      </c>
      <c r="K2492" t="s">
        <v>466</v>
      </c>
      <c r="L2492" t="s">
        <v>510</v>
      </c>
      <c r="M2492" t="s">
        <v>468</v>
      </c>
      <c r="N2492" t="s">
        <v>511</v>
      </c>
      <c r="O2492" t="s">
        <v>512</v>
      </c>
      <c r="P2492" t="s">
        <v>513</v>
      </c>
      <c r="Q2492" t="s">
        <v>514</v>
      </c>
      <c r="R2492" t="s">
        <v>515</v>
      </c>
      <c r="S2492" t="s">
        <v>516</v>
      </c>
      <c r="T2492" t="s">
        <v>517</v>
      </c>
      <c r="U2492" t="s">
        <v>469</v>
      </c>
      <c r="V2492" t="s">
        <v>518</v>
      </c>
      <c r="W2492" t="s">
        <v>519</v>
      </c>
      <c r="X2492" t="s">
        <v>520</v>
      </c>
      <c r="Y2492" t="s">
        <v>521</v>
      </c>
      <c r="Z2492" t="s">
        <v>522</v>
      </c>
      <c r="AA2492" t="s">
        <v>523</v>
      </c>
      <c r="AB2492" t="s">
        <v>524</v>
      </c>
      <c r="AC2492" t="s">
        <v>525</v>
      </c>
      <c r="AD2492" t="s">
        <v>526</v>
      </c>
      <c r="AE2492" t="s">
        <v>527</v>
      </c>
      <c r="AF2492" t="s">
        <v>480</v>
      </c>
      <c r="AG2492" t="s">
        <v>528</v>
      </c>
      <c r="AH2492" t="s">
        <v>529</v>
      </c>
      <c r="AI2492" t="s">
        <v>462</v>
      </c>
      <c r="AJ2492" t="s">
        <v>530</v>
      </c>
      <c r="AK2492" t="s">
        <v>531</v>
      </c>
      <c r="AL2492" t="s">
        <v>532</v>
      </c>
      <c r="AM2492" t="s">
        <v>533</v>
      </c>
      <c r="AN2492" t="s">
        <v>534</v>
      </c>
      <c r="AO2492" t="s">
        <v>535</v>
      </c>
      <c r="AP2492" t="s">
        <v>536</v>
      </c>
      <c r="AQ2492" t="str">
        <f t="shared" si="435"/>
        <v>Identifying Node</v>
      </c>
      <c r="AT2492" t="str">
        <f t="shared" si="436"/>
        <v>Identifying No</v>
      </c>
      <c r="AU2492" t="str">
        <f t="shared" si="446"/>
        <v>ntifying</v>
      </c>
      <c r="AV2492" t="str">
        <f t="shared" si="447"/>
        <v>tifying</v>
      </c>
      <c r="AW2492" s="19" t="str">
        <f t="shared" si="448"/>
        <v>tifying</v>
      </c>
      <c r="AX2492" s="25" t="s">
        <v>518</v>
      </c>
      <c r="AY2492" s="26" t="e">
        <f t="shared" si="437"/>
        <v>#VALUE!</v>
      </c>
      <c r="AZ2492" t="s">
        <v>519</v>
      </c>
      <c r="BA2492" s="21" t="e">
        <f t="shared" si="438"/>
        <v>#VALUE!</v>
      </c>
      <c r="BB2492" t="s">
        <v>520</v>
      </c>
      <c r="BC2492" t="s">
        <v>521</v>
      </c>
      <c r="BD2492" s="21" t="e">
        <f t="shared" si="439"/>
        <v>#VALUE!</v>
      </c>
      <c r="BE2492" t="s">
        <v>522</v>
      </c>
      <c r="BF2492" s="21" t="e">
        <f t="shared" si="440"/>
        <v>#VALUE!</v>
      </c>
      <c r="BG2492" t="s">
        <v>523</v>
      </c>
      <c r="BH2492" t="s">
        <v>524</v>
      </c>
      <c r="BI2492" s="21" t="e">
        <f t="shared" si="441"/>
        <v>#VALUE!</v>
      </c>
      <c r="BJ2492" t="s">
        <v>525</v>
      </c>
      <c r="BK2492" t="s">
        <v>526</v>
      </c>
      <c r="BL2492" s="27" t="e">
        <f t="shared" si="442"/>
        <v>#VALUE!</v>
      </c>
      <c r="BN2492" s="28"/>
      <c r="BR2492" s="30"/>
    </row>
    <row r="2493" spans="1:72" hidden="1" outlineLevel="2" collapsed="1" x14ac:dyDescent="0.35">
      <c r="A2493" t="s">
        <v>443</v>
      </c>
      <c r="B2493" t="s">
        <v>443</v>
      </c>
      <c r="C2493" t="b">
        <v>0</v>
      </c>
      <c r="D2493" t="s">
        <v>439</v>
      </c>
      <c r="E2493" t="s">
        <v>538</v>
      </c>
      <c r="F2493" t="s">
        <v>539</v>
      </c>
      <c r="G2493" t="s">
        <v>1760</v>
      </c>
      <c r="H2493" t="s">
        <v>443</v>
      </c>
      <c r="I2493">
        <v>1</v>
      </c>
      <c r="J2493">
        <v>11</v>
      </c>
      <c r="K2493" t="s">
        <v>1761</v>
      </c>
      <c r="L2493" t="s">
        <v>1765</v>
      </c>
      <c r="M2493">
        <v>1</v>
      </c>
      <c r="N2493">
        <v>3</v>
      </c>
      <c r="O2493">
        <v>0.59299999999999997</v>
      </c>
      <c r="P2493">
        <v>0</v>
      </c>
      <c r="Q2493">
        <v>1</v>
      </c>
      <c r="R2493">
        <v>1</v>
      </c>
      <c r="S2493">
        <v>636.01927000000001</v>
      </c>
      <c r="T2493">
        <v>1906.0432699999999</v>
      </c>
      <c r="U2493">
        <v>1906.0432699999999</v>
      </c>
      <c r="V2493">
        <v>0</v>
      </c>
      <c r="W2493">
        <v>0</v>
      </c>
      <c r="X2493" t="s">
        <v>540</v>
      </c>
      <c r="Y2493" t="s">
        <v>541</v>
      </c>
      <c r="Z2493">
        <v>47.045850000000002</v>
      </c>
      <c r="AA2493">
        <v>23.5</v>
      </c>
      <c r="AB2493">
        <v>47.992699999999999</v>
      </c>
      <c r="AC2493">
        <v>31502</v>
      </c>
      <c r="AD2493" t="s">
        <v>554</v>
      </c>
      <c r="AE2493" t="s">
        <v>555</v>
      </c>
      <c r="AF2493" t="s">
        <v>443</v>
      </c>
      <c r="AG2493">
        <v>3.44</v>
      </c>
      <c r="AH2493" t="s">
        <v>443</v>
      </c>
      <c r="AI2493" t="b">
        <v>0</v>
      </c>
      <c r="AJ2493" t="s">
        <v>443</v>
      </c>
      <c r="AK2493" t="s">
        <v>443</v>
      </c>
      <c r="AL2493" t="s">
        <v>443</v>
      </c>
      <c r="AM2493">
        <v>0</v>
      </c>
      <c r="AN2493">
        <v>2.709E-3</v>
      </c>
      <c r="AO2493">
        <v>45393312</v>
      </c>
      <c r="AP2493">
        <v>48.08</v>
      </c>
      <c r="AQ2493" t="str">
        <f t="shared" si="435"/>
        <v>Sequest HT (A2)</v>
      </c>
      <c r="AT2493" t="str">
        <f t="shared" si="436"/>
        <v>Sequest HT (A2</v>
      </c>
      <c r="AU2493" t="str">
        <f t="shared" si="446"/>
        <v xml:space="preserve">uest HT </v>
      </c>
      <c r="AV2493" t="str">
        <f t="shared" si="447"/>
        <v xml:space="preserve">est HT </v>
      </c>
      <c r="AW2493" s="19" t="str">
        <f t="shared" si="448"/>
        <v xml:space="preserve">est HT </v>
      </c>
      <c r="AX2493" s="25">
        <v>0</v>
      </c>
      <c r="AY2493" s="26" t="e">
        <f t="shared" si="437"/>
        <v>#DIV/0!</v>
      </c>
      <c r="AZ2493">
        <v>0</v>
      </c>
      <c r="BA2493" s="21" t="e">
        <f t="shared" si="438"/>
        <v>#VALUE!</v>
      </c>
      <c r="BB2493" t="s">
        <v>540</v>
      </c>
      <c r="BC2493" t="s">
        <v>541</v>
      </c>
      <c r="BD2493" s="21" t="e">
        <f t="shared" si="439"/>
        <v>#VALUE!</v>
      </c>
      <c r="BE2493">
        <v>47.045850000000002</v>
      </c>
      <c r="BF2493" s="21" t="e">
        <f t="shared" si="440"/>
        <v>#VALUE!</v>
      </c>
      <c r="BG2493">
        <v>23.5</v>
      </c>
      <c r="BH2493">
        <v>47.992699999999999</v>
      </c>
      <c r="BI2493" s="21">
        <f t="shared" si="441"/>
        <v>656.39149287287444</v>
      </c>
      <c r="BJ2493">
        <v>31502</v>
      </c>
      <c r="BK2493" t="s">
        <v>554</v>
      </c>
      <c r="BL2493" s="27" t="e">
        <f t="shared" si="442"/>
        <v>#VALUE!</v>
      </c>
      <c r="BN2493" s="28"/>
      <c r="BR2493" s="30"/>
    </row>
    <row r="2494" spans="1:72" hidden="1" outlineLevel="1" x14ac:dyDescent="0.35">
      <c r="A2494" t="s">
        <v>443</v>
      </c>
      <c r="B2494" t="b">
        <v>0</v>
      </c>
      <c r="C2494" t="s">
        <v>439</v>
      </c>
      <c r="D2494" t="s">
        <v>1766</v>
      </c>
      <c r="E2494" t="s">
        <v>443</v>
      </c>
      <c r="F2494" t="s">
        <v>443</v>
      </c>
      <c r="G2494" t="b">
        <v>0</v>
      </c>
      <c r="H2494">
        <v>1</v>
      </c>
      <c r="I2494">
        <v>11</v>
      </c>
      <c r="J2494">
        <v>4</v>
      </c>
      <c r="K2494" t="s">
        <v>1761</v>
      </c>
      <c r="L2494" t="s">
        <v>1767</v>
      </c>
      <c r="M2494">
        <v>0</v>
      </c>
      <c r="N2494">
        <v>1601.83222</v>
      </c>
      <c r="O2494">
        <v>0</v>
      </c>
      <c r="P2494">
        <v>340.2</v>
      </c>
      <c r="Q2494">
        <v>457.1</v>
      </c>
      <c r="R2494">
        <v>16.8</v>
      </c>
      <c r="S2494">
        <v>85.9</v>
      </c>
      <c r="T2494" t="s">
        <v>443</v>
      </c>
      <c r="U2494" t="s">
        <v>443</v>
      </c>
      <c r="V2494" t="s">
        <v>443</v>
      </c>
      <c r="W2494" t="s">
        <v>443</v>
      </c>
      <c r="X2494" t="s">
        <v>443</v>
      </c>
      <c r="Y2494" t="s">
        <v>443</v>
      </c>
      <c r="Z2494" t="s">
        <v>439</v>
      </c>
      <c r="AA2494" t="s">
        <v>439</v>
      </c>
      <c r="AB2494" t="s">
        <v>444</v>
      </c>
      <c r="AC2494" t="s">
        <v>444</v>
      </c>
      <c r="AD2494" t="s">
        <v>445</v>
      </c>
      <c r="AE2494" t="s">
        <v>445</v>
      </c>
      <c r="AF2494" t="s">
        <v>445</v>
      </c>
      <c r="AG2494" t="s">
        <v>445</v>
      </c>
      <c r="AH2494" t="s">
        <v>445</v>
      </c>
      <c r="AI2494" t="s">
        <v>439</v>
      </c>
      <c r="AJ2494" t="s">
        <v>439</v>
      </c>
      <c r="AK2494">
        <v>0</v>
      </c>
      <c r="AL2494">
        <v>0</v>
      </c>
      <c r="AM2494">
        <v>2.982E-6</v>
      </c>
      <c r="AN2494">
        <v>6.3519999999999997E-7</v>
      </c>
      <c r="AO2494">
        <v>3.22</v>
      </c>
      <c r="AP2494">
        <v>86</v>
      </c>
      <c r="AQ2494" t="str">
        <f t="shared" si="435"/>
        <v/>
      </c>
      <c r="AR2494" t="s">
        <v>1768</v>
      </c>
      <c r="AS2494" t="s">
        <v>1753</v>
      </c>
      <c r="AT2494" t="str">
        <f t="shared" si="436"/>
        <v/>
      </c>
      <c r="AU2494" t="str">
        <f t="shared" si="446"/>
        <v/>
      </c>
      <c r="AV2494" t="str">
        <f t="shared" si="447"/>
        <v/>
      </c>
      <c r="AW2494" s="19" t="str">
        <f t="shared" si="448"/>
        <v/>
      </c>
      <c r="AX2494" s="25" t="s">
        <v>443</v>
      </c>
      <c r="AY2494" s="26" t="e">
        <f t="shared" si="437"/>
        <v>#VALUE!</v>
      </c>
      <c r="AZ2494" t="s">
        <v>443</v>
      </c>
      <c r="BA2494" s="21" t="e">
        <f t="shared" si="438"/>
        <v>#VALUE!</v>
      </c>
      <c r="BB2494" t="s">
        <v>443</v>
      </c>
      <c r="BC2494" t="s">
        <v>443</v>
      </c>
      <c r="BD2494" s="21" t="e">
        <f t="shared" si="439"/>
        <v>#VALUE!</v>
      </c>
      <c r="BE2494" t="s">
        <v>439</v>
      </c>
      <c r="BF2494" s="21" t="e">
        <f t="shared" si="440"/>
        <v>#VALUE!</v>
      </c>
      <c r="BG2494" t="s">
        <v>439</v>
      </c>
      <c r="BH2494" t="s">
        <v>444</v>
      </c>
      <c r="BI2494" s="21" t="e">
        <f t="shared" si="441"/>
        <v>#VALUE!</v>
      </c>
      <c r="BJ2494" t="s">
        <v>444</v>
      </c>
      <c r="BK2494" t="s">
        <v>445</v>
      </c>
      <c r="BL2494" s="27" t="e">
        <f t="shared" si="442"/>
        <v>#VALUE!</v>
      </c>
      <c r="BN2494" s="28"/>
      <c r="BR2494" s="30"/>
    </row>
    <row r="2495" spans="1:72" hidden="1" outlineLevel="2" collapsed="1" x14ac:dyDescent="0.35">
      <c r="A2495" t="s">
        <v>443</v>
      </c>
      <c r="B2495" t="s">
        <v>443</v>
      </c>
      <c r="C2495" t="s">
        <v>457</v>
      </c>
      <c r="D2495" t="s">
        <v>458</v>
      </c>
      <c r="E2495" t="s">
        <v>508</v>
      </c>
      <c r="F2495" t="s">
        <v>509</v>
      </c>
      <c r="G2495" t="s">
        <v>459</v>
      </c>
      <c r="H2495" t="s">
        <v>460</v>
      </c>
      <c r="I2495" t="s">
        <v>463</v>
      </c>
      <c r="J2495" t="s">
        <v>464</v>
      </c>
      <c r="K2495" t="s">
        <v>466</v>
      </c>
      <c r="L2495" t="s">
        <v>510</v>
      </c>
      <c r="M2495" t="s">
        <v>468</v>
      </c>
      <c r="N2495" t="s">
        <v>511</v>
      </c>
      <c r="O2495" t="s">
        <v>512</v>
      </c>
      <c r="P2495" t="s">
        <v>513</v>
      </c>
      <c r="Q2495" t="s">
        <v>514</v>
      </c>
      <c r="R2495" t="s">
        <v>515</v>
      </c>
      <c r="S2495" t="s">
        <v>516</v>
      </c>
      <c r="T2495" t="s">
        <v>517</v>
      </c>
      <c r="U2495" t="s">
        <v>469</v>
      </c>
      <c r="V2495" t="s">
        <v>518</v>
      </c>
      <c r="W2495" t="s">
        <v>519</v>
      </c>
      <c r="X2495" t="s">
        <v>520</v>
      </c>
      <c r="Y2495" t="s">
        <v>521</v>
      </c>
      <c r="Z2495" t="s">
        <v>522</v>
      </c>
      <c r="AA2495" t="s">
        <v>523</v>
      </c>
      <c r="AB2495" t="s">
        <v>524</v>
      </c>
      <c r="AC2495" t="s">
        <v>525</v>
      </c>
      <c r="AD2495" t="s">
        <v>526</v>
      </c>
      <c r="AE2495" t="s">
        <v>527</v>
      </c>
      <c r="AF2495" t="s">
        <v>480</v>
      </c>
      <c r="AG2495" t="s">
        <v>528</v>
      </c>
      <c r="AH2495" t="s">
        <v>529</v>
      </c>
      <c r="AI2495" t="s">
        <v>462</v>
      </c>
      <c r="AJ2495" t="s">
        <v>530</v>
      </c>
      <c r="AK2495" t="s">
        <v>531</v>
      </c>
      <c r="AL2495" t="s">
        <v>532</v>
      </c>
      <c r="AM2495" t="s">
        <v>533</v>
      </c>
      <c r="AN2495" t="s">
        <v>534</v>
      </c>
      <c r="AO2495" t="s">
        <v>535</v>
      </c>
      <c r="AP2495" t="s">
        <v>536</v>
      </c>
      <c r="AQ2495" t="str">
        <f t="shared" si="435"/>
        <v>Identifying Node</v>
      </c>
      <c r="AT2495" t="str">
        <f t="shared" si="436"/>
        <v>Identifying No</v>
      </c>
      <c r="AU2495" t="str">
        <f t="shared" si="446"/>
        <v>ntifying</v>
      </c>
      <c r="AV2495" t="str">
        <f t="shared" si="447"/>
        <v>tifying</v>
      </c>
      <c r="AW2495" s="19" t="str">
        <f t="shared" si="448"/>
        <v>tifying</v>
      </c>
      <c r="AX2495" s="25" t="s">
        <v>518</v>
      </c>
      <c r="AY2495" s="26" t="e">
        <f t="shared" si="437"/>
        <v>#VALUE!</v>
      </c>
      <c r="AZ2495" t="s">
        <v>519</v>
      </c>
      <c r="BA2495" s="21" t="e">
        <f t="shared" si="438"/>
        <v>#VALUE!</v>
      </c>
      <c r="BB2495" t="s">
        <v>520</v>
      </c>
      <c r="BC2495" t="s">
        <v>521</v>
      </c>
      <c r="BD2495" s="21" t="e">
        <f t="shared" si="439"/>
        <v>#VALUE!</v>
      </c>
      <c r="BE2495" t="s">
        <v>522</v>
      </c>
      <c r="BF2495" s="21" t="e">
        <f t="shared" si="440"/>
        <v>#VALUE!</v>
      </c>
      <c r="BG2495" t="s">
        <v>523</v>
      </c>
      <c r="BH2495" t="s">
        <v>524</v>
      </c>
      <c r="BI2495" s="21" t="e">
        <f t="shared" si="441"/>
        <v>#VALUE!</v>
      </c>
      <c r="BJ2495" t="s">
        <v>525</v>
      </c>
      <c r="BK2495" t="s">
        <v>526</v>
      </c>
      <c r="BL2495" s="27" t="e">
        <f t="shared" si="442"/>
        <v>#VALUE!</v>
      </c>
      <c r="BN2495" s="28"/>
      <c r="BR2495" s="30"/>
    </row>
    <row r="2496" spans="1:72" hidden="1" outlineLevel="2" collapsed="1" x14ac:dyDescent="0.35">
      <c r="A2496" t="s">
        <v>443</v>
      </c>
      <c r="B2496" t="s">
        <v>443</v>
      </c>
      <c r="C2496" t="b">
        <v>0</v>
      </c>
      <c r="D2496" t="s">
        <v>439</v>
      </c>
      <c r="E2496" t="s">
        <v>538</v>
      </c>
      <c r="F2496" t="s">
        <v>550</v>
      </c>
      <c r="G2496" t="s">
        <v>1766</v>
      </c>
      <c r="H2496" t="s">
        <v>443</v>
      </c>
      <c r="I2496">
        <v>1</v>
      </c>
      <c r="J2496">
        <v>11</v>
      </c>
      <c r="K2496" t="s">
        <v>1761</v>
      </c>
      <c r="L2496" t="s">
        <v>1769</v>
      </c>
      <c r="M2496">
        <v>0</v>
      </c>
      <c r="N2496">
        <v>2</v>
      </c>
      <c r="O2496">
        <v>0.65839999999999999</v>
      </c>
      <c r="P2496">
        <v>0</v>
      </c>
      <c r="Q2496">
        <v>1</v>
      </c>
      <c r="R2496">
        <v>1</v>
      </c>
      <c r="S2496">
        <v>801.41948000000002</v>
      </c>
      <c r="T2496">
        <v>1601.83168</v>
      </c>
      <c r="U2496">
        <v>1601.83222</v>
      </c>
      <c r="V2496">
        <v>-0.34</v>
      </c>
      <c r="W2496">
        <v>-2.7E-4</v>
      </c>
      <c r="X2496" t="s">
        <v>540</v>
      </c>
      <c r="Y2496" t="s">
        <v>541</v>
      </c>
      <c r="Z2496">
        <v>9.1398569999999992</v>
      </c>
      <c r="AA2496">
        <v>18.745000000000001</v>
      </c>
      <c r="AB2496">
        <v>69.246099999999998</v>
      </c>
      <c r="AC2496">
        <v>50887</v>
      </c>
      <c r="AD2496" t="s">
        <v>554</v>
      </c>
      <c r="AE2496" t="s">
        <v>555</v>
      </c>
      <c r="AF2496" t="s">
        <v>443</v>
      </c>
      <c r="AG2496">
        <v>3.22</v>
      </c>
      <c r="AH2496" t="s">
        <v>443</v>
      </c>
      <c r="AI2496" t="b">
        <v>0</v>
      </c>
      <c r="AJ2496" t="s">
        <v>443</v>
      </c>
      <c r="AK2496" t="s">
        <v>443</v>
      </c>
      <c r="AL2496" t="s">
        <v>443</v>
      </c>
      <c r="AM2496">
        <v>0</v>
      </c>
      <c r="AN2496">
        <v>6.3519999999999997E-7</v>
      </c>
      <c r="AO2496">
        <v>27042672</v>
      </c>
      <c r="AP2496">
        <v>69.22</v>
      </c>
      <c r="AQ2496" t="str">
        <f t="shared" si="435"/>
        <v>Sequest HT (A2)</v>
      </c>
      <c r="AT2496" t="str">
        <f t="shared" si="436"/>
        <v>Sequest HT (A2</v>
      </c>
      <c r="AU2496" t="str">
        <f t="shared" si="446"/>
        <v xml:space="preserve">uest HT </v>
      </c>
      <c r="AV2496" t="str">
        <f t="shared" si="447"/>
        <v xml:space="preserve">est HT </v>
      </c>
      <c r="AW2496" s="19" t="str">
        <f t="shared" si="448"/>
        <v xml:space="preserve">est HT </v>
      </c>
      <c r="AX2496" s="25">
        <v>-0.34</v>
      </c>
      <c r="AY2496" s="26">
        <f t="shared" si="437"/>
        <v>7.9411764705882351E-4</v>
      </c>
      <c r="AZ2496">
        <v>-2.7E-4</v>
      </c>
      <c r="BA2496" s="21" t="e">
        <f t="shared" si="438"/>
        <v>#VALUE!</v>
      </c>
      <c r="BB2496" t="s">
        <v>540</v>
      </c>
      <c r="BC2496" t="s">
        <v>541</v>
      </c>
      <c r="BD2496" s="21" t="e">
        <f t="shared" si="439"/>
        <v>#VALUE!</v>
      </c>
      <c r="BE2496">
        <v>9.1398569999999992</v>
      </c>
      <c r="BF2496" s="21" t="e">
        <f t="shared" si="440"/>
        <v>#VALUE!</v>
      </c>
      <c r="BG2496">
        <v>18.745000000000001</v>
      </c>
      <c r="BH2496">
        <v>69.246099999999998</v>
      </c>
      <c r="BI2496" s="21">
        <f t="shared" si="441"/>
        <v>734.87171118662275</v>
      </c>
      <c r="BJ2496">
        <v>50887</v>
      </c>
      <c r="BK2496" t="s">
        <v>554</v>
      </c>
      <c r="BL2496" s="27" t="e">
        <f t="shared" si="442"/>
        <v>#VALUE!</v>
      </c>
      <c r="BN2496" s="28"/>
      <c r="BR2496" s="30"/>
    </row>
    <row r="2497" spans="1:70" hidden="1" outlineLevel="2" collapsed="1" x14ac:dyDescent="0.35">
      <c r="A2497" t="s">
        <v>443</v>
      </c>
      <c r="B2497" t="s">
        <v>443</v>
      </c>
      <c r="C2497" t="b">
        <v>0</v>
      </c>
      <c r="D2497" t="s">
        <v>439</v>
      </c>
      <c r="E2497" t="s">
        <v>557</v>
      </c>
      <c r="F2497" t="s">
        <v>550</v>
      </c>
      <c r="G2497" t="s">
        <v>1766</v>
      </c>
      <c r="H2497" t="s">
        <v>443</v>
      </c>
      <c r="I2497">
        <v>1</v>
      </c>
      <c r="J2497">
        <v>11</v>
      </c>
      <c r="K2497" t="s">
        <v>1761</v>
      </c>
      <c r="L2497" t="s">
        <v>1769</v>
      </c>
      <c r="M2497">
        <v>0</v>
      </c>
      <c r="N2497">
        <v>2</v>
      </c>
      <c r="O2497">
        <v>1</v>
      </c>
      <c r="P2497">
        <v>0</v>
      </c>
      <c r="Q2497">
        <v>1</v>
      </c>
      <c r="R2497">
        <v>1</v>
      </c>
      <c r="S2497">
        <v>801.41948000000002</v>
      </c>
      <c r="T2497">
        <v>1601.83168</v>
      </c>
      <c r="U2497">
        <v>1601.83222</v>
      </c>
      <c r="V2497">
        <v>-0.34</v>
      </c>
      <c r="W2497">
        <v>-2.7E-4</v>
      </c>
      <c r="X2497" t="s">
        <v>540</v>
      </c>
      <c r="Y2497" t="s">
        <v>541</v>
      </c>
      <c r="Z2497">
        <v>9.1398569999999992</v>
      </c>
      <c r="AA2497">
        <v>18.745000000000001</v>
      </c>
      <c r="AB2497">
        <v>69.246099999999998</v>
      </c>
      <c r="AC2497">
        <v>50887</v>
      </c>
      <c r="AD2497" t="s">
        <v>554</v>
      </c>
      <c r="AE2497" t="s">
        <v>555</v>
      </c>
      <c r="AF2497" t="s">
        <v>443</v>
      </c>
      <c r="AG2497" t="s">
        <v>443</v>
      </c>
      <c r="AH2497">
        <v>86</v>
      </c>
      <c r="AI2497" t="b">
        <v>0</v>
      </c>
      <c r="AJ2497">
        <v>54</v>
      </c>
      <c r="AK2497">
        <v>36</v>
      </c>
      <c r="AL2497">
        <v>7.0783677675790996E-8</v>
      </c>
      <c r="AM2497">
        <v>0</v>
      </c>
      <c r="AN2497">
        <v>2.982E-6</v>
      </c>
      <c r="AO2497">
        <v>27042672</v>
      </c>
      <c r="AP2497">
        <v>69.22</v>
      </c>
      <c r="AQ2497" t="str">
        <f t="shared" ref="AQ2497:AQ2560" si="449">RIGHT(E2497,21)</f>
        <v>Mascot (A5)</v>
      </c>
      <c r="AT2497" t="str">
        <f t="shared" ref="AT2497:AT2560" si="450">LEFT(AQ2497, 14)</f>
        <v>Mascot (A5)</v>
      </c>
      <c r="AU2497" t="str">
        <f t="shared" si="446"/>
        <v>cot (A5)</v>
      </c>
      <c r="AV2497" t="str">
        <f t="shared" si="447"/>
        <v>ot (A5)</v>
      </c>
      <c r="AW2497" s="19" t="str">
        <f t="shared" si="448"/>
        <v>ot (A5)</v>
      </c>
      <c r="AX2497" s="25">
        <v>-0.34</v>
      </c>
      <c r="AY2497" s="26">
        <f t="shared" ref="AY2497:AY2560" si="451">AZ2497/AX2497</f>
        <v>7.9411764705882351E-4</v>
      </c>
      <c r="AZ2497">
        <v>-2.7E-4</v>
      </c>
      <c r="BA2497" s="21" t="e">
        <f t="shared" ref="BA2497:BA2560" si="452">BB2497/AX2497</f>
        <v>#VALUE!</v>
      </c>
      <c r="BB2497" t="s">
        <v>540</v>
      </c>
      <c r="BC2497" t="s">
        <v>541</v>
      </c>
      <c r="BD2497" s="21" t="e">
        <f t="shared" ref="BD2497:BD2560" si="453">BE2497/BC2497</f>
        <v>#VALUE!</v>
      </c>
      <c r="BE2497">
        <v>9.1398569999999992</v>
      </c>
      <c r="BF2497" s="21" t="e">
        <f t="shared" ref="BF2497:BF2560" si="454">BG2497/BC2497</f>
        <v>#VALUE!</v>
      </c>
      <c r="BG2497">
        <v>18.745000000000001</v>
      </c>
      <c r="BH2497">
        <v>69.246099999999998</v>
      </c>
      <c r="BI2497" s="21">
        <f t="shared" ref="BI2497:BI2560" si="455">BJ2497/BH2497</f>
        <v>734.87171118662275</v>
      </c>
      <c r="BJ2497">
        <v>50887</v>
      </c>
      <c r="BK2497" t="s">
        <v>554</v>
      </c>
      <c r="BL2497" s="27" t="e">
        <f t="shared" ref="BL2497:BL2560" si="456">BK2497/BH2497</f>
        <v>#VALUE!</v>
      </c>
      <c r="BN2497" s="28"/>
      <c r="BR2497" s="30"/>
    </row>
    <row r="2498" spans="1:70" hidden="1" outlineLevel="2" collapsed="1" x14ac:dyDescent="0.35">
      <c r="A2498" t="s">
        <v>443</v>
      </c>
      <c r="B2498" t="s">
        <v>443</v>
      </c>
      <c r="C2498" t="b">
        <v>0</v>
      </c>
      <c r="D2498" t="s">
        <v>439</v>
      </c>
      <c r="E2498" t="s">
        <v>538</v>
      </c>
      <c r="F2498" t="s">
        <v>550</v>
      </c>
      <c r="G2498" t="s">
        <v>1766</v>
      </c>
      <c r="H2498" t="s">
        <v>443</v>
      </c>
      <c r="I2498">
        <v>1</v>
      </c>
      <c r="J2498">
        <v>11</v>
      </c>
      <c r="K2498" t="s">
        <v>1761</v>
      </c>
      <c r="L2498" t="s">
        <v>1769</v>
      </c>
      <c r="M2498">
        <v>0</v>
      </c>
      <c r="N2498">
        <v>2</v>
      </c>
      <c r="O2498">
        <v>0.72050000000000003</v>
      </c>
      <c r="P2498">
        <v>0</v>
      </c>
      <c r="Q2498">
        <v>1</v>
      </c>
      <c r="R2498">
        <v>1</v>
      </c>
      <c r="S2498">
        <v>801.42004999999995</v>
      </c>
      <c r="T2498">
        <v>1601.8328200000001</v>
      </c>
      <c r="U2498">
        <v>1601.83222</v>
      </c>
      <c r="V2498">
        <v>0.38</v>
      </c>
      <c r="W2498">
        <v>2.9999999999999997E-4</v>
      </c>
      <c r="X2498" t="s">
        <v>540</v>
      </c>
      <c r="Y2498" t="s">
        <v>541</v>
      </c>
      <c r="Z2498">
        <v>6.682868</v>
      </c>
      <c r="AA2498">
        <v>30</v>
      </c>
      <c r="AB2498">
        <v>69.255899999999997</v>
      </c>
      <c r="AC2498">
        <v>50763</v>
      </c>
      <c r="AD2498" t="s">
        <v>568</v>
      </c>
      <c r="AE2498" t="s">
        <v>569</v>
      </c>
      <c r="AF2498" t="s">
        <v>443</v>
      </c>
      <c r="AG2498">
        <v>2.29</v>
      </c>
      <c r="AH2498" t="s">
        <v>443</v>
      </c>
      <c r="AI2498" t="b">
        <v>0</v>
      </c>
      <c r="AJ2498" t="s">
        <v>443</v>
      </c>
      <c r="AK2498" t="s">
        <v>443</v>
      </c>
      <c r="AL2498" t="s">
        <v>443</v>
      </c>
      <c r="AM2498">
        <v>0</v>
      </c>
      <c r="AN2498">
        <v>5.4480000000000002E-6</v>
      </c>
      <c r="AO2498">
        <v>7598229.5</v>
      </c>
      <c r="AP2498">
        <v>69.23</v>
      </c>
      <c r="AQ2498" t="str">
        <f t="shared" si="449"/>
        <v>Sequest HT (A2)</v>
      </c>
      <c r="AT2498" t="str">
        <f t="shared" si="450"/>
        <v>Sequest HT (A2</v>
      </c>
      <c r="AU2498" t="str">
        <f t="shared" si="446"/>
        <v xml:space="preserve">uest HT </v>
      </c>
      <c r="AV2498" t="str">
        <f t="shared" si="447"/>
        <v xml:space="preserve">est HT </v>
      </c>
      <c r="AW2498" s="19" t="str">
        <f t="shared" si="448"/>
        <v xml:space="preserve">est HT </v>
      </c>
      <c r="AX2498" s="25">
        <v>0.38</v>
      </c>
      <c r="AY2498" s="26">
        <f t="shared" si="451"/>
        <v>7.8947368421052619E-4</v>
      </c>
      <c r="AZ2498">
        <v>2.9999999999999997E-4</v>
      </c>
      <c r="BA2498" s="21" t="e">
        <f t="shared" si="452"/>
        <v>#VALUE!</v>
      </c>
      <c r="BB2498" t="s">
        <v>540</v>
      </c>
      <c r="BC2498" t="s">
        <v>541</v>
      </c>
      <c r="BD2498" s="21" t="e">
        <f t="shared" si="453"/>
        <v>#VALUE!</v>
      </c>
      <c r="BE2498">
        <v>6.682868</v>
      </c>
      <c r="BF2498" s="21" t="e">
        <f t="shared" si="454"/>
        <v>#VALUE!</v>
      </c>
      <c r="BG2498">
        <v>30</v>
      </c>
      <c r="BH2498">
        <v>69.255899999999997</v>
      </c>
      <c r="BI2498" s="21">
        <f t="shared" si="455"/>
        <v>732.97726258701425</v>
      </c>
      <c r="BJ2498">
        <v>50763</v>
      </c>
      <c r="BK2498" t="s">
        <v>568</v>
      </c>
      <c r="BL2498" s="27" t="e">
        <f t="shared" si="456"/>
        <v>#VALUE!</v>
      </c>
      <c r="BN2498" s="28"/>
      <c r="BR2498" s="30"/>
    </row>
    <row r="2499" spans="1:70" hidden="1" outlineLevel="2" collapsed="1" x14ac:dyDescent="0.35">
      <c r="A2499" t="s">
        <v>443</v>
      </c>
      <c r="B2499" t="s">
        <v>443</v>
      </c>
      <c r="C2499" t="b">
        <v>0</v>
      </c>
      <c r="D2499" t="s">
        <v>439</v>
      </c>
      <c r="E2499" t="s">
        <v>557</v>
      </c>
      <c r="F2499" t="s">
        <v>550</v>
      </c>
      <c r="G2499" t="s">
        <v>1766</v>
      </c>
      <c r="H2499" t="s">
        <v>443</v>
      </c>
      <c r="I2499">
        <v>1</v>
      </c>
      <c r="J2499">
        <v>11</v>
      </c>
      <c r="K2499" t="s">
        <v>1761</v>
      </c>
      <c r="L2499" t="s">
        <v>1769</v>
      </c>
      <c r="M2499">
        <v>0</v>
      </c>
      <c r="N2499">
        <v>2</v>
      </c>
      <c r="O2499">
        <v>1</v>
      </c>
      <c r="P2499">
        <v>0</v>
      </c>
      <c r="Q2499">
        <v>1</v>
      </c>
      <c r="R2499">
        <v>1</v>
      </c>
      <c r="S2499">
        <v>801.42004999999995</v>
      </c>
      <c r="T2499">
        <v>1601.8328200000001</v>
      </c>
      <c r="U2499">
        <v>1601.83222</v>
      </c>
      <c r="V2499">
        <v>0.38</v>
      </c>
      <c r="W2499">
        <v>2.9999999999999997E-4</v>
      </c>
      <c r="X2499" t="s">
        <v>540</v>
      </c>
      <c r="Y2499" t="s">
        <v>541</v>
      </c>
      <c r="Z2499">
        <v>6.682868</v>
      </c>
      <c r="AA2499">
        <v>30</v>
      </c>
      <c r="AB2499">
        <v>69.255899999999997</v>
      </c>
      <c r="AC2499">
        <v>50763</v>
      </c>
      <c r="AD2499" t="s">
        <v>568</v>
      </c>
      <c r="AE2499" t="s">
        <v>569</v>
      </c>
      <c r="AF2499" t="s">
        <v>443</v>
      </c>
      <c r="AG2499" t="s">
        <v>443</v>
      </c>
      <c r="AH2499">
        <v>64</v>
      </c>
      <c r="AI2499" t="b">
        <v>0</v>
      </c>
      <c r="AJ2499">
        <v>54</v>
      </c>
      <c r="AK2499">
        <v>36</v>
      </c>
      <c r="AL2499">
        <v>1.05793880540208E-5</v>
      </c>
      <c r="AM2499">
        <v>0</v>
      </c>
      <c r="AN2499">
        <v>1.0360000000000001E-5</v>
      </c>
      <c r="AO2499">
        <v>7598229.5</v>
      </c>
      <c r="AP2499">
        <v>69.23</v>
      </c>
      <c r="AQ2499" t="str">
        <f t="shared" si="449"/>
        <v>Mascot (A5)</v>
      </c>
      <c r="AT2499" t="str">
        <f t="shared" si="450"/>
        <v>Mascot (A5)</v>
      </c>
      <c r="AU2499" t="str">
        <f t="shared" si="446"/>
        <v>cot (A5)</v>
      </c>
      <c r="AV2499" t="str">
        <f t="shared" si="447"/>
        <v>ot (A5)</v>
      </c>
      <c r="AW2499" s="19" t="str">
        <f t="shared" si="448"/>
        <v>ot (A5)</v>
      </c>
      <c r="AX2499" s="25">
        <v>0.38</v>
      </c>
      <c r="AY2499" s="26">
        <f t="shared" si="451"/>
        <v>7.8947368421052619E-4</v>
      </c>
      <c r="AZ2499">
        <v>2.9999999999999997E-4</v>
      </c>
      <c r="BA2499" s="21" t="e">
        <f t="shared" si="452"/>
        <v>#VALUE!</v>
      </c>
      <c r="BB2499" t="s">
        <v>540</v>
      </c>
      <c r="BC2499" t="s">
        <v>541</v>
      </c>
      <c r="BD2499" s="21" t="e">
        <f t="shared" si="453"/>
        <v>#VALUE!</v>
      </c>
      <c r="BE2499">
        <v>6.682868</v>
      </c>
      <c r="BF2499" s="21" t="e">
        <f t="shared" si="454"/>
        <v>#VALUE!</v>
      </c>
      <c r="BG2499">
        <v>30</v>
      </c>
      <c r="BH2499">
        <v>69.255899999999997</v>
      </c>
      <c r="BI2499" s="21">
        <f t="shared" si="455"/>
        <v>732.97726258701425</v>
      </c>
      <c r="BJ2499">
        <v>50763</v>
      </c>
      <c r="BK2499" t="s">
        <v>568</v>
      </c>
      <c r="BL2499" s="27" t="e">
        <f t="shared" si="456"/>
        <v>#VALUE!</v>
      </c>
      <c r="BN2499" s="28"/>
      <c r="BR2499" s="30"/>
    </row>
    <row r="2500" spans="1:70" hidden="1" outlineLevel="1" x14ac:dyDescent="0.35">
      <c r="A2500" t="s">
        <v>443</v>
      </c>
      <c r="B2500" t="b">
        <v>0</v>
      </c>
      <c r="C2500" t="s">
        <v>439</v>
      </c>
      <c r="D2500" t="s">
        <v>1770</v>
      </c>
      <c r="E2500" t="s">
        <v>443</v>
      </c>
      <c r="F2500" t="s">
        <v>443</v>
      </c>
      <c r="G2500" t="b">
        <v>0</v>
      </c>
      <c r="H2500">
        <v>1</v>
      </c>
      <c r="I2500">
        <v>11</v>
      </c>
      <c r="J2500">
        <v>1</v>
      </c>
      <c r="K2500" t="s">
        <v>1761</v>
      </c>
      <c r="L2500" t="s">
        <v>1771</v>
      </c>
      <c r="M2500">
        <v>0</v>
      </c>
      <c r="N2500">
        <v>1065.54627</v>
      </c>
      <c r="O2500">
        <v>0</v>
      </c>
      <c r="P2500">
        <v>256.39999999999998</v>
      </c>
      <c r="Q2500">
        <v>334.9</v>
      </c>
      <c r="R2500">
        <v>302</v>
      </c>
      <c r="S2500" t="s">
        <v>443</v>
      </c>
      <c r="T2500">
        <v>6.7</v>
      </c>
      <c r="U2500" t="s">
        <v>443</v>
      </c>
      <c r="V2500" t="s">
        <v>443</v>
      </c>
      <c r="W2500" t="s">
        <v>443</v>
      </c>
      <c r="X2500" t="s">
        <v>443</v>
      </c>
      <c r="Y2500" t="s">
        <v>443</v>
      </c>
      <c r="Z2500" t="s">
        <v>444</v>
      </c>
      <c r="AA2500" t="s">
        <v>444</v>
      </c>
      <c r="AB2500" t="s">
        <v>439</v>
      </c>
      <c r="AC2500" t="s">
        <v>445</v>
      </c>
      <c r="AD2500" t="s">
        <v>444</v>
      </c>
      <c r="AE2500" t="s">
        <v>445</v>
      </c>
      <c r="AF2500" t="s">
        <v>445</v>
      </c>
      <c r="AG2500" t="s">
        <v>445</v>
      </c>
      <c r="AH2500" t="s">
        <v>445</v>
      </c>
      <c r="AI2500" t="s">
        <v>439</v>
      </c>
      <c r="AJ2500" t="s">
        <v>439</v>
      </c>
      <c r="AK2500">
        <v>0</v>
      </c>
      <c r="AL2500">
        <v>0</v>
      </c>
      <c r="AM2500">
        <v>4.9940000000000002E-3</v>
      </c>
      <c r="AN2500">
        <v>5.1120000000000002E-3</v>
      </c>
      <c r="AO2500">
        <v>1.77</v>
      </c>
      <c r="AP2500">
        <v>59</v>
      </c>
      <c r="AQ2500" t="str">
        <f t="shared" si="449"/>
        <v/>
      </c>
      <c r="AR2500" t="s">
        <v>1772</v>
      </c>
      <c r="AS2500" t="s">
        <v>1773</v>
      </c>
      <c r="AT2500" t="str">
        <f t="shared" si="450"/>
        <v/>
      </c>
      <c r="AU2500" t="str">
        <f t="shared" si="446"/>
        <v/>
      </c>
      <c r="AV2500" t="str">
        <f t="shared" si="447"/>
        <v/>
      </c>
      <c r="AW2500" s="19" t="str">
        <f t="shared" si="448"/>
        <v/>
      </c>
      <c r="AX2500" s="25" t="s">
        <v>443</v>
      </c>
      <c r="AY2500" s="26" t="e">
        <f t="shared" si="451"/>
        <v>#VALUE!</v>
      </c>
      <c r="AZ2500" t="s">
        <v>443</v>
      </c>
      <c r="BA2500" s="21" t="e">
        <f t="shared" si="452"/>
        <v>#VALUE!</v>
      </c>
      <c r="BB2500" t="s">
        <v>443</v>
      </c>
      <c r="BC2500" t="s">
        <v>443</v>
      </c>
      <c r="BD2500" s="21" t="e">
        <f t="shared" si="453"/>
        <v>#VALUE!</v>
      </c>
      <c r="BE2500" t="s">
        <v>444</v>
      </c>
      <c r="BF2500" s="21" t="e">
        <f t="shared" si="454"/>
        <v>#VALUE!</v>
      </c>
      <c r="BG2500" t="s">
        <v>444</v>
      </c>
      <c r="BH2500" t="s">
        <v>439</v>
      </c>
      <c r="BI2500" s="21" t="e">
        <f t="shared" si="455"/>
        <v>#VALUE!</v>
      </c>
      <c r="BJ2500" t="s">
        <v>445</v>
      </c>
      <c r="BK2500" t="s">
        <v>444</v>
      </c>
      <c r="BL2500" s="27" t="e">
        <f t="shared" si="456"/>
        <v>#VALUE!</v>
      </c>
      <c r="BN2500" s="28"/>
      <c r="BR2500" s="30"/>
    </row>
    <row r="2501" spans="1:70" hidden="1" outlineLevel="2" collapsed="1" x14ac:dyDescent="0.35">
      <c r="A2501" t="s">
        <v>443</v>
      </c>
      <c r="B2501" t="s">
        <v>443</v>
      </c>
      <c r="C2501" t="s">
        <v>457</v>
      </c>
      <c r="D2501" t="s">
        <v>458</v>
      </c>
      <c r="E2501" t="s">
        <v>508</v>
      </c>
      <c r="F2501" t="s">
        <v>509</v>
      </c>
      <c r="G2501" t="s">
        <v>459</v>
      </c>
      <c r="H2501" t="s">
        <v>460</v>
      </c>
      <c r="I2501" t="s">
        <v>463</v>
      </c>
      <c r="J2501" t="s">
        <v>464</v>
      </c>
      <c r="K2501" t="s">
        <v>466</v>
      </c>
      <c r="L2501" t="s">
        <v>510</v>
      </c>
      <c r="M2501" t="s">
        <v>468</v>
      </c>
      <c r="N2501" t="s">
        <v>511</v>
      </c>
      <c r="O2501" t="s">
        <v>512</v>
      </c>
      <c r="P2501" t="s">
        <v>513</v>
      </c>
      <c r="Q2501" t="s">
        <v>514</v>
      </c>
      <c r="R2501" t="s">
        <v>515</v>
      </c>
      <c r="S2501" t="s">
        <v>516</v>
      </c>
      <c r="T2501" t="s">
        <v>517</v>
      </c>
      <c r="U2501" t="s">
        <v>469</v>
      </c>
      <c r="V2501" t="s">
        <v>518</v>
      </c>
      <c r="W2501" t="s">
        <v>519</v>
      </c>
      <c r="X2501" t="s">
        <v>520</v>
      </c>
      <c r="Y2501" t="s">
        <v>521</v>
      </c>
      <c r="Z2501" t="s">
        <v>522</v>
      </c>
      <c r="AA2501" t="s">
        <v>523</v>
      </c>
      <c r="AB2501" t="s">
        <v>524</v>
      </c>
      <c r="AC2501" t="s">
        <v>525</v>
      </c>
      <c r="AD2501" t="s">
        <v>526</v>
      </c>
      <c r="AE2501" t="s">
        <v>527</v>
      </c>
      <c r="AF2501" t="s">
        <v>480</v>
      </c>
      <c r="AG2501" t="s">
        <v>528</v>
      </c>
      <c r="AH2501" t="s">
        <v>529</v>
      </c>
      <c r="AI2501" t="s">
        <v>462</v>
      </c>
      <c r="AJ2501" t="s">
        <v>530</v>
      </c>
      <c r="AK2501" t="s">
        <v>531</v>
      </c>
      <c r="AL2501" t="s">
        <v>532</v>
      </c>
      <c r="AM2501" t="s">
        <v>533</v>
      </c>
      <c r="AN2501" t="s">
        <v>534</v>
      </c>
      <c r="AO2501" t="s">
        <v>535</v>
      </c>
      <c r="AP2501" t="s">
        <v>536</v>
      </c>
      <c r="AQ2501" t="str">
        <f t="shared" si="449"/>
        <v>Identifying Node</v>
      </c>
      <c r="AT2501" t="str">
        <f t="shared" si="450"/>
        <v>Identifying No</v>
      </c>
      <c r="AU2501" t="str">
        <f t="shared" si="446"/>
        <v>ntifying</v>
      </c>
      <c r="AV2501" t="str">
        <f t="shared" si="447"/>
        <v>tifying</v>
      </c>
      <c r="AW2501" s="19" t="str">
        <f t="shared" si="448"/>
        <v>tifying</v>
      </c>
      <c r="AX2501" s="25" t="s">
        <v>518</v>
      </c>
      <c r="AY2501" s="26" t="e">
        <f t="shared" si="451"/>
        <v>#VALUE!</v>
      </c>
      <c r="AZ2501" t="s">
        <v>519</v>
      </c>
      <c r="BA2501" s="21" t="e">
        <f t="shared" si="452"/>
        <v>#VALUE!</v>
      </c>
      <c r="BB2501" t="s">
        <v>520</v>
      </c>
      <c r="BC2501" t="s">
        <v>521</v>
      </c>
      <c r="BD2501" s="21" t="e">
        <f t="shared" si="453"/>
        <v>#VALUE!</v>
      </c>
      <c r="BE2501" t="s">
        <v>522</v>
      </c>
      <c r="BF2501" s="21" t="e">
        <f t="shared" si="454"/>
        <v>#VALUE!</v>
      </c>
      <c r="BG2501" t="s">
        <v>523</v>
      </c>
      <c r="BH2501" t="s">
        <v>524</v>
      </c>
      <c r="BI2501" s="21" t="e">
        <f t="shared" si="455"/>
        <v>#VALUE!</v>
      </c>
      <c r="BJ2501" t="s">
        <v>525</v>
      </c>
      <c r="BK2501" t="s">
        <v>526</v>
      </c>
      <c r="BL2501" s="27" t="e">
        <f t="shared" si="456"/>
        <v>#VALUE!</v>
      </c>
      <c r="BN2501" s="28"/>
      <c r="BR2501" s="30"/>
    </row>
    <row r="2502" spans="1:70" hidden="1" outlineLevel="2" collapsed="1" x14ac:dyDescent="0.35">
      <c r="A2502" t="s">
        <v>443</v>
      </c>
      <c r="B2502" t="s">
        <v>443</v>
      </c>
      <c r="C2502" t="b">
        <v>0</v>
      </c>
      <c r="D2502" t="s">
        <v>439</v>
      </c>
      <c r="E2502" t="s">
        <v>557</v>
      </c>
      <c r="F2502" t="s">
        <v>539</v>
      </c>
      <c r="G2502" t="s">
        <v>1770</v>
      </c>
      <c r="H2502" t="s">
        <v>443</v>
      </c>
      <c r="I2502">
        <v>1</v>
      </c>
      <c r="J2502">
        <v>11</v>
      </c>
      <c r="K2502" t="s">
        <v>1761</v>
      </c>
      <c r="L2502" t="s">
        <v>1774</v>
      </c>
      <c r="M2502">
        <v>0</v>
      </c>
      <c r="N2502">
        <v>2</v>
      </c>
      <c r="O2502">
        <v>0.71189999999999998</v>
      </c>
      <c r="P2502">
        <v>0</v>
      </c>
      <c r="Q2502">
        <v>1</v>
      </c>
      <c r="R2502">
        <v>1</v>
      </c>
      <c r="S2502">
        <v>533.27670000000001</v>
      </c>
      <c r="T2502">
        <v>1065.5461299999999</v>
      </c>
      <c r="U2502">
        <v>1065.54627</v>
      </c>
      <c r="V2502">
        <v>-0.13</v>
      </c>
      <c r="W2502">
        <v>-6.9999999999999994E-5</v>
      </c>
      <c r="X2502" t="s">
        <v>540</v>
      </c>
      <c r="Y2502" t="s">
        <v>541</v>
      </c>
      <c r="Z2502">
        <v>1.516197</v>
      </c>
      <c r="AA2502">
        <v>1.3520000000000001</v>
      </c>
      <c r="AB2502">
        <v>42.180399999999999</v>
      </c>
      <c r="AC2502">
        <v>26844</v>
      </c>
      <c r="AD2502" t="s">
        <v>551</v>
      </c>
      <c r="AE2502" t="s">
        <v>552</v>
      </c>
      <c r="AF2502" t="s">
        <v>443</v>
      </c>
      <c r="AG2502" t="s">
        <v>443</v>
      </c>
      <c r="AH2502">
        <v>59</v>
      </c>
      <c r="AI2502" t="b">
        <v>0</v>
      </c>
      <c r="AJ2502">
        <v>53</v>
      </c>
      <c r="AK2502">
        <v>35</v>
      </c>
      <c r="AL2502">
        <v>2.7798787723316599E-5</v>
      </c>
      <c r="AM2502">
        <v>0</v>
      </c>
      <c r="AN2502">
        <v>4.9940000000000002E-3</v>
      </c>
      <c r="AO2502">
        <v>506063424</v>
      </c>
      <c r="AP2502">
        <v>42.16</v>
      </c>
      <c r="AQ2502" t="str">
        <f t="shared" si="449"/>
        <v>Mascot (A5)</v>
      </c>
      <c r="AT2502" t="str">
        <f t="shared" si="450"/>
        <v>Mascot (A5)</v>
      </c>
      <c r="AU2502" t="str">
        <f t="shared" si="446"/>
        <v>cot (A5)</v>
      </c>
      <c r="AV2502" t="str">
        <f t="shared" si="447"/>
        <v>ot (A5)</v>
      </c>
      <c r="AW2502" s="19" t="str">
        <f t="shared" si="448"/>
        <v>ot (A5)</v>
      </c>
      <c r="AX2502" s="25">
        <v>-0.13</v>
      </c>
      <c r="AY2502" s="26">
        <f t="shared" si="451"/>
        <v>5.3846153846153844E-4</v>
      </c>
      <c r="AZ2502">
        <v>-6.9999999999999994E-5</v>
      </c>
      <c r="BA2502" s="21" t="e">
        <f t="shared" si="452"/>
        <v>#VALUE!</v>
      </c>
      <c r="BB2502" t="s">
        <v>540</v>
      </c>
      <c r="BC2502" t="s">
        <v>541</v>
      </c>
      <c r="BD2502" s="21" t="e">
        <f t="shared" si="453"/>
        <v>#VALUE!</v>
      </c>
      <c r="BE2502">
        <v>1.516197</v>
      </c>
      <c r="BF2502" s="21" t="e">
        <f t="shared" si="454"/>
        <v>#VALUE!</v>
      </c>
      <c r="BG2502">
        <v>1.3520000000000001</v>
      </c>
      <c r="BH2502">
        <v>42.180399999999999</v>
      </c>
      <c r="BI2502" s="21">
        <f t="shared" si="455"/>
        <v>636.40932755497818</v>
      </c>
      <c r="BJ2502">
        <v>26844</v>
      </c>
      <c r="BK2502" t="s">
        <v>551</v>
      </c>
      <c r="BL2502" s="27" t="e">
        <f t="shared" si="456"/>
        <v>#VALUE!</v>
      </c>
      <c r="BN2502" s="28"/>
      <c r="BR2502" s="30"/>
    </row>
    <row r="2503" spans="1:70" hidden="1" outlineLevel="1" x14ac:dyDescent="0.35">
      <c r="A2503" t="s">
        <v>443</v>
      </c>
      <c r="B2503" t="b">
        <v>0</v>
      </c>
      <c r="C2503" t="s">
        <v>439</v>
      </c>
      <c r="D2503" t="s">
        <v>1775</v>
      </c>
      <c r="E2503" t="s">
        <v>443</v>
      </c>
      <c r="F2503" t="s">
        <v>443</v>
      </c>
      <c r="G2503" t="b">
        <v>0</v>
      </c>
      <c r="H2503">
        <v>1</v>
      </c>
      <c r="I2503">
        <v>12</v>
      </c>
      <c r="J2503">
        <v>3</v>
      </c>
      <c r="K2503" t="s">
        <v>1761</v>
      </c>
      <c r="L2503" t="s">
        <v>1776</v>
      </c>
      <c r="M2503">
        <v>0</v>
      </c>
      <c r="N2503">
        <v>1959.0368100000001</v>
      </c>
      <c r="O2503">
        <v>0</v>
      </c>
      <c r="P2503" t="s">
        <v>443</v>
      </c>
      <c r="Q2503" t="s">
        <v>443</v>
      </c>
      <c r="R2503">
        <v>900</v>
      </c>
      <c r="S2503" t="s">
        <v>443</v>
      </c>
      <c r="T2503" t="s">
        <v>443</v>
      </c>
      <c r="U2503" t="s">
        <v>443</v>
      </c>
      <c r="V2503" t="s">
        <v>443</v>
      </c>
      <c r="W2503" t="s">
        <v>443</v>
      </c>
      <c r="X2503" t="s">
        <v>443</v>
      </c>
      <c r="Y2503" t="s">
        <v>443</v>
      </c>
      <c r="Z2503" t="s">
        <v>445</v>
      </c>
      <c r="AA2503" t="s">
        <v>439</v>
      </c>
      <c r="AB2503" t="s">
        <v>439</v>
      </c>
      <c r="AC2503" t="s">
        <v>445</v>
      </c>
      <c r="AD2503" t="s">
        <v>445</v>
      </c>
      <c r="AE2503" t="s">
        <v>445</v>
      </c>
      <c r="AF2503" t="s">
        <v>445</v>
      </c>
      <c r="AG2503" t="s">
        <v>445</v>
      </c>
      <c r="AH2503" t="s">
        <v>445</v>
      </c>
      <c r="AI2503" t="s">
        <v>439</v>
      </c>
      <c r="AJ2503" t="s">
        <v>439</v>
      </c>
      <c r="AK2503">
        <v>0</v>
      </c>
      <c r="AL2503">
        <v>0</v>
      </c>
      <c r="AM2503">
        <v>3.1849999999999999E-3</v>
      </c>
      <c r="AN2503">
        <v>8.1849999999999998E-7</v>
      </c>
      <c r="AO2503">
        <v>3.23</v>
      </c>
      <c r="AP2503">
        <v>27</v>
      </c>
      <c r="AQ2503" t="str">
        <f t="shared" si="449"/>
        <v/>
      </c>
      <c r="AR2503" t="s">
        <v>1777</v>
      </c>
      <c r="AS2503" t="s">
        <v>1778</v>
      </c>
      <c r="AT2503" t="str">
        <f t="shared" si="450"/>
        <v/>
      </c>
      <c r="AU2503" t="str">
        <f t="shared" si="446"/>
        <v/>
      </c>
      <c r="AV2503" t="str">
        <f t="shared" si="447"/>
        <v/>
      </c>
      <c r="AW2503" s="19" t="str">
        <f t="shared" si="448"/>
        <v/>
      </c>
      <c r="AX2503" s="25" t="s">
        <v>443</v>
      </c>
      <c r="AY2503" s="26" t="e">
        <f t="shared" si="451"/>
        <v>#VALUE!</v>
      </c>
      <c r="AZ2503" t="s">
        <v>443</v>
      </c>
      <c r="BA2503" s="21" t="e">
        <f t="shared" si="452"/>
        <v>#VALUE!</v>
      </c>
      <c r="BB2503" t="s">
        <v>443</v>
      </c>
      <c r="BC2503" t="s">
        <v>443</v>
      </c>
      <c r="BD2503" s="21" t="e">
        <f t="shared" si="453"/>
        <v>#VALUE!</v>
      </c>
      <c r="BE2503" t="s">
        <v>445</v>
      </c>
      <c r="BF2503" s="21" t="e">
        <f t="shared" si="454"/>
        <v>#VALUE!</v>
      </c>
      <c r="BG2503" t="s">
        <v>439</v>
      </c>
      <c r="BH2503" t="s">
        <v>439</v>
      </c>
      <c r="BI2503" s="21" t="e">
        <f t="shared" si="455"/>
        <v>#VALUE!</v>
      </c>
      <c r="BJ2503" t="s">
        <v>445</v>
      </c>
      <c r="BK2503" t="s">
        <v>445</v>
      </c>
      <c r="BL2503" s="27" t="e">
        <f t="shared" si="456"/>
        <v>#VALUE!</v>
      </c>
      <c r="BN2503" s="28"/>
      <c r="BR2503" s="30"/>
    </row>
    <row r="2504" spans="1:70" hidden="1" outlineLevel="2" collapsed="1" x14ac:dyDescent="0.35">
      <c r="A2504" t="s">
        <v>443</v>
      </c>
      <c r="B2504" t="s">
        <v>443</v>
      </c>
      <c r="C2504" t="s">
        <v>457</v>
      </c>
      <c r="D2504" t="s">
        <v>458</v>
      </c>
      <c r="E2504" t="s">
        <v>508</v>
      </c>
      <c r="F2504" t="s">
        <v>509</v>
      </c>
      <c r="G2504" t="s">
        <v>459</v>
      </c>
      <c r="H2504" t="s">
        <v>460</v>
      </c>
      <c r="I2504" t="s">
        <v>463</v>
      </c>
      <c r="J2504" t="s">
        <v>464</v>
      </c>
      <c r="K2504" t="s">
        <v>466</v>
      </c>
      <c r="L2504" t="s">
        <v>510</v>
      </c>
      <c r="M2504" t="s">
        <v>468</v>
      </c>
      <c r="N2504" t="s">
        <v>511</v>
      </c>
      <c r="O2504" t="s">
        <v>512</v>
      </c>
      <c r="P2504" t="s">
        <v>513</v>
      </c>
      <c r="Q2504" t="s">
        <v>514</v>
      </c>
      <c r="R2504" t="s">
        <v>515</v>
      </c>
      <c r="S2504" t="s">
        <v>516</v>
      </c>
      <c r="T2504" t="s">
        <v>517</v>
      </c>
      <c r="U2504" t="s">
        <v>469</v>
      </c>
      <c r="V2504" t="s">
        <v>518</v>
      </c>
      <c r="W2504" t="s">
        <v>519</v>
      </c>
      <c r="X2504" t="s">
        <v>520</v>
      </c>
      <c r="Y2504" t="s">
        <v>521</v>
      </c>
      <c r="Z2504" t="s">
        <v>522</v>
      </c>
      <c r="AA2504" t="s">
        <v>523</v>
      </c>
      <c r="AB2504" t="s">
        <v>524</v>
      </c>
      <c r="AC2504" t="s">
        <v>525</v>
      </c>
      <c r="AD2504" t="s">
        <v>526</v>
      </c>
      <c r="AE2504" t="s">
        <v>527</v>
      </c>
      <c r="AF2504" t="s">
        <v>480</v>
      </c>
      <c r="AG2504" t="s">
        <v>528</v>
      </c>
      <c r="AH2504" t="s">
        <v>529</v>
      </c>
      <c r="AI2504" t="s">
        <v>462</v>
      </c>
      <c r="AJ2504" t="s">
        <v>530</v>
      </c>
      <c r="AK2504" t="s">
        <v>531</v>
      </c>
      <c r="AL2504" t="s">
        <v>532</v>
      </c>
      <c r="AM2504" t="s">
        <v>533</v>
      </c>
      <c r="AN2504" t="s">
        <v>534</v>
      </c>
      <c r="AO2504" t="s">
        <v>535</v>
      </c>
      <c r="AP2504" t="s">
        <v>536</v>
      </c>
      <c r="AQ2504" t="str">
        <f t="shared" si="449"/>
        <v>Identifying Node</v>
      </c>
      <c r="AT2504" t="str">
        <f t="shared" si="450"/>
        <v>Identifying No</v>
      </c>
      <c r="AU2504" t="str">
        <f t="shared" si="446"/>
        <v>ntifying</v>
      </c>
      <c r="AV2504" t="str">
        <f t="shared" si="447"/>
        <v>tifying</v>
      </c>
      <c r="AW2504" s="19" t="str">
        <f t="shared" si="448"/>
        <v>tifying</v>
      </c>
      <c r="AX2504" s="25" t="s">
        <v>518</v>
      </c>
      <c r="AY2504" s="26" t="e">
        <f t="shared" si="451"/>
        <v>#VALUE!</v>
      </c>
      <c r="AZ2504" t="s">
        <v>519</v>
      </c>
      <c r="BA2504" s="21" t="e">
        <f t="shared" si="452"/>
        <v>#VALUE!</v>
      </c>
      <c r="BB2504" t="s">
        <v>520</v>
      </c>
      <c r="BC2504" t="s">
        <v>521</v>
      </c>
      <c r="BD2504" s="21" t="e">
        <f t="shared" si="453"/>
        <v>#VALUE!</v>
      </c>
      <c r="BE2504" t="s">
        <v>522</v>
      </c>
      <c r="BF2504" s="21" t="e">
        <f t="shared" si="454"/>
        <v>#VALUE!</v>
      </c>
      <c r="BG2504" t="s">
        <v>523</v>
      </c>
      <c r="BH2504" t="s">
        <v>524</v>
      </c>
      <c r="BI2504" s="21" t="e">
        <f t="shared" si="455"/>
        <v>#VALUE!</v>
      </c>
      <c r="BJ2504" t="s">
        <v>525</v>
      </c>
      <c r="BK2504" t="s">
        <v>526</v>
      </c>
      <c r="BL2504" s="27" t="e">
        <f t="shared" si="456"/>
        <v>#VALUE!</v>
      </c>
      <c r="BN2504" s="28"/>
      <c r="BR2504" s="30"/>
    </row>
    <row r="2505" spans="1:70" hidden="1" outlineLevel="2" collapsed="1" x14ac:dyDescent="0.35">
      <c r="A2505" t="s">
        <v>443</v>
      </c>
      <c r="B2505" t="s">
        <v>443</v>
      </c>
      <c r="C2505" t="b">
        <v>0</v>
      </c>
      <c r="D2505" t="s">
        <v>439</v>
      </c>
      <c r="E2505" t="s">
        <v>538</v>
      </c>
      <c r="F2505" t="s">
        <v>539</v>
      </c>
      <c r="G2505" t="s">
        <v>1775</v>
      </c>
      <c r="H2505" t="s">
        <v>443</v>
      </c>
      <c r="I2505">
        <v>1</v>
      </c>
      <c r="J2505">
        <v>12</v>
      </c>
      <c r="K2505" t="s">
        <v>1761</v>
      </c>
      <c r="L2505" t="s">
        <v>1779</v>
      </c>
      <c r="M2505">
        <v>0</v>
      </c>
      <c r="N2505">
        <v>3</v>
      </c>
      <c r="O2505">
        <v>0.59750000000000003</v>
      </c>
      <c r="P2505">
        <v>0</v>
      </c>
      <c r="Q2505">
        <v>1</v>
      </c>
      <c r="R2505">
        <v>1</v>
      </c>
      <c r="S2505">
        <v>653.68398000000002</v>
      </c>
      <c r="T2505">
        <v>1959.03739</v>
      </c>
      <c r="U2505">
        <v>1959.0368100000001</v>
      </c>
      <c r="V2505">
        <v>0.3</v>
      </c>
      <c r="W2505">
        <v>2.0000000000000001E-4</v>
      </c>
      <c r="X2505" t="s">
        <v>540</v>
      </c>
      <c r="Y2505" t="s">
        <v>541</v>
      </c>
      <c r="Z2505">
        <v>50.704689999999999</v>
      </c>
      <c r="AA2505">
        <v>30</v>
      </c>
      <c r="AB2505">
        <v>69.959299999999999</v>
      </c>
      <c r="AC2505">
        <v>51565</v>
      </c>
      <c r="AD2505" t="s">
        <v>554</v>
      </c>
      <c r="AE2505" t="s">
        <v>555</v>
      </c>
      <c r="AF2505" t="s">
        <v>443</v>
      </c>
      <c r="AG2505">
        <v>3.23</v>
      </c>
      <c r="AH2505" t="s">
        <v>443</v>
      </c>
      <c r="AI2505" t="b">
        <v>0</v>
      </c>
      <c r="AJ2505" t="s">
        <v>443</v>
      </c>
      <c r="AK2505" t="s">
        <v>443</v>
      </c>
      <c r="AL2505" t="s">
        <v>443</v>
      </c>
      <c r="AM2505">
        <v>0</v>
      </c>
      <c r="AN2505">
        <v>8.1849999999999998E-7</v>
      </c>
      <c r="AO2505" t="s">
        <v>443</v>
      </c>
      <c r="AP2505" t="s">
        <v>443</v>
      </c>
      <c r="AQ2505" t="str">
        <f t="shared" si="449"/>
        <v>Sequest HT (A2)</v>
      </c>
      <c r="AT2505" t="str">
        <f t="shared" si="450"/>
        <v>Sequest HT (A2</v>
      </c>
      <c r="AU2505" t="str">
        <f t="shared" si="446"/>
        <v xml:space="preserve">uest HT </v>
      </c>
      <c r="AV2505" t="str">
        <f t="shared" si="447"/>
        <v xml:space="preserve">est HT </v>
      </c>
      <c r="AW2505" s="19" t="str">
        <f t="shared" si="448"/>
        <v xml:space="preserve">est HT </v>
      </c>
      <c r="AX2505" s="25">
        <v>0.3</v>
      </c>
      <c r="AY2505" s="26">
        <f t="shared" si="451"/>
        <v>6.6666666666666675E-4</v>
      </c>
      <c r="AZ2505">
        <v>2.0000000000000001E-4</v>
      </c>
      <c r="BA2505" s="21" t="e">
        <f t="shared" si="452"/>
        <v>#VALUE!</v>
      </c>
      <c r="BB2505" t="s">
        <v>540</v>
      </c>
      <c r="BC2505" t="s">
        <v>541</v>
      </c>
      <c r="BD2505" s="21" t="e">
        <f t="shared" si="453"/>
        <v>#VALUE!</v>
      </c>
      <c r="BE2505">
        <v>50.704689999999999</v>
      </c>
      <c r="BF2505" s="21" t="e">
        <f t="shared" si="454"/>
        <v>#VALUE!</v>
      </c>
      <c r="BG2505">
        <v>30</v>
      </c>
      <c r="BH2505">
        <v>69.959299999999999</v>
      </c>
      <c r="BI2505" s="21">
        <f t="shared" si="455"/>
        <v>737.07141152069846</v>
      </c>
      <c r="BJ2505">
        <v>51565</v>
      </c>
      <c r="BK2505" t="s">
        <v>554</v>
      </c>
      <c r="BL2505" s="27" t="e">
        <f t="shared" si="456"/>
        <v>#VALUE!</v>
      </c>
      <c r="BN2505" s="28"/>
      <c r="BR2505" s="30"/>
    </row>
    <row r="2506" spans="1:70" hidden="1" outlineLevel="2" collapsed="1" x14ac:dyDescent="0.35">
      <c r="A2506" t="s">
        <v>443</v>
      </c>
      <c r="B2506" t="s">
        <v>443</v>
      </c>
      <c r="C2506" t="b">
        <v>0</v>
      </c>
      <c r="D2506" t="s">
        <v>439</v>
      </c>
      <c r="E2506" t="s">
        <v>538</v>
      </c>
      <c r="F2506" t="s">
        <v>539</v>
      </c>
      <c r="G2506" t="s">
        <v>1775</v>
      </c>
      <c r="H2506" t="s">
        <v>443</v>
      </c>
      <c r="I2506">
        <v>1</v>
      </c>
      <c r="J2506">
        <v>12</v>
      </c>
      <c r="K2506" t="s">
        <v>1761</v>
      </c>
      <c r="L2506" t="s">
        <v>1779</v>
      </c>
      <c r="M2506">
        <v>0</v>
      </c>
      <c r="N2506">
        <v>3</v>
      </c>
      <c r="O2506">
        <v>0.60650000000000004</v>
      </c>
      <c r="P2506">
        <v>0</v>
      </c>
      <c r="Q2506">
        <v>1</v>
      </c>
      <c r="R2506">
        <v>1</v>
      </c>
      <c r="S2506">
        <v>653.68356000000006</v>
      </c>
      <c r="T2506">
        <v>1959.03613</v>
      </c>
      <c r="U2506">
        <v>1959.0368100000001</v>
      </c>
      <c r="V2506">
        <v>-0.35</v>
      </c>
      <c r="W2506">
        <v>-2.3000000000000001E-4</v>
      </c>
      <c r="X2506" t="s">
        <v>540</v>
      </c>
      <c r="Y2506" t="s">
        <v>541</v>
      </c>
      <c r="Z2506">
        <v>33.631149999999998</v>
      </c>
      <c r="AA2506">
        <v>30</v>
      </c>
      <c r="AB2506">
        <v>69.960700000000003</v>
      </c>
      <c r="AC2506">
        <v>51703</v>
      </c>
      <c r="AD2506" t="s">
        <v>551</v>
      </c>
      <c r="AE2506" t="s">
        <v>552</v>
      </c>
      <c r="AF2506" t="s">
        <v>443</v>
      </c>
      <c r="AG2506">
        <v>2.77</v>
      </c>
      <c r="AH2506" t="s">
        <v>443</v>
      </c>
      <c r="AI2506" t="b">
        <v>0</v>
      </c>
      <c r="AJ2506" t="s">
        <v>443</v>
      </c>
      <c r="AK2506" t="s">
        <v>443</v>
      </c>
      <c r="AL2506" t="s">
        <v>443</v>
      </c>
      <c r="AM2506">
        <v>0</v>
      </c>
      <c r="AN2506">
        <v>1.281E-3</v>
      </c>
      <c r="AO2506">
        <v>2884193.5</v>
      </c>
      <c r="AP2506">
        <v>69.98</v>
      </c>
      <c r="AQ2506" t="str">
        <f t="shared" si="449"/>
        <v>Sequest HT (A2)</v>
      </c>
      <c r="AT2506" t="str">
        <f t="shared" si="450"/>
        <v>Sequest HT (A2</v>
      </c>
      <c r="AU2506" t="str">
        <f t="shared" si="446"/>
        <v xml:space="preserve">uest HT </v>
      </c>
      <c r="AV2506" t="str">
        <f t="shared" si="447"/>
        <v xml:space="preserve">est HT </v>
      </c>
      <c r="AW2506" s="19" t="str">
        <f t="shared" si="448"/>
        <v xml:space="preserve">est HT </v>
      </c>
      <c r="AX2506" s="25">
        <v>-0.35</v>
      </c>
      <c r="AY2506" s="26">
        <f t="shared" si="451"/>
        <v>6.5714285714285722E-4</v>
      </c>
      <c r="AZ2506">
        <v>-2.3000000000000001E-4</v>
      </c>
      <c r="BA2506" s="21" t="e">
        <f t="shared" si="452"/>
        <v>#VALUE!</v>
      </c>
      <c r="BB2506" t="s">
        <v>540</v>
      </c>
      <c r="BC2506" t="s">
        <v>541</v>
      </c>
      <c r="BD2506" s="21" t="e">
        <f t="shared" si="453"/>
        <v>#VALUE!</v>
      </c>
      <c r="BE2506">
        <v>33.631149999999998</v>
      </c>
      <c r="BF2506" s="21" t="e">
        <f t="shared" si="454"/>
        <v>#VALUE!</v>
      </c>
      <c r="BG2506">
        <v>30</v>
      </c>
      <c r="BH2506">
        <v>69.960700000000003</v>
      </c>
      <c r="BI2506" s="21">
        <f t="shared" si="455"/>
        <v>739.02919782106233</v>
      </c>
      <c r="BJ2506">
        <v>51703</v>
      </c>
      <c r="BK2506" t="s">
        <v>551</v>
      </c>
      <c r="BL2506" s="27" t="e">
        <f t="shared" si="456"/>
        <v>#VALUE!</v>
      </c>
      <c r="BN2506" s="28"/>
      <c r="BR2506" s="30"/>
    </row>
    <row r="2507" spans="1:70" hidden="1" outlineLevel="2" collapsed="1" x14ac:dyDescent="0.35">
      <c r="A2507" t="s">
        <v>443</v>
      </c>
      <c r="B2507" t="s">
        <v>443</v>
      </c>
      <c r="C2507" t="b">
        <v>0</v>
      </c>
      <c r="D2507" t="s">
        <v>439</v>
      </c>
      <c r="E2507" t="s">
        <v>538</v>
      </c>
      <c r="F2507" t="s">
        <v>539</v>
      </c>
      <c r="G2507" t="s">
        <v>1775</v>
      </c>
      <c r="H2507" t="s">
        <v>443</v>
      </c>
      <c r="I2507">
        <v>1</v>
      </c>
      <c r="J2507">
        <v>12</v>
      </c>
      <c r="K2507" t="s">
        <v>1761</v>
      </c>
      <c r="L2507" t="s">
        <v>1779</v>
      </c>
      <c r="M2507">
        <v>0</v>
      </c>
      <c r="N2507">
        <v>2</v>
      </c>
      <c r="O2507">
        <v>0.52</v>
      </c>
      <c r="P2507">
        <v>0</v>
      </c>
      <c r="Q2507">
        <v>1</v>
      </c>
      <c r="R2507">
        <v>1</v>
      </c>
      <c r="S2507">
        <v>980.02372000000003</v>
      </c>
      <c r="T2507">
        <v>1959.04015</v>
      </c>
      <c r="U2507">
        <v>1959.0368100000001</v>
      </c>
      <c r="V2507">
        <v>1.71</v>
      </c>
      <c r="W2507">
        <v>1.67E-3</v>
      </c>
      <c r="X2507" t="s">
        <v>540</v>
      </c>
      <c r="Y2507" t="s">
        <v>541</v>
      </c>
      <c r="Z2507">
        <v>1.972173</v>
      </c>
      <c r="AA2507">
        <v>30</v>
      </c>
      <c r="AB2507">
        <v>69.949700000000007</v>
      </c>
      <c r="AC2507">
        <v>51556</v>
      </c>
      <c r="AD2507" t="s">
        <v>554</v>
      </c>
      <c r="AE2507" t="s">
        <v>555</v>
      </c>
      <c r="AF2507" t="s">
        <v>443</v>
      </c>
      <c r="AG2507">
        <v>2.5</v>
      </c>
      <c r="AH2507" t="s">
        <v>443</v>
      </c>
      <c r="AI2507" t="b">
        <v>0</v>
      </c>
      <c r="AJ2507" t="s">
        <v>443</v>
      </c>
      <c r="AK2507" t="s">
        <v>443</v>
      </c>
      <c r="AL2507" t="s">
        <v>443</v>
      </c>
      <c r="AM2507">
        <v>2.6449999999999998E-4</v>
      </c>
      <c r="AN2507">
        <v>1.6559999999999998E-2</v>
      </c>
      <c r="AO2507" t="s">
        <v>443</v>
      </c>
      <c r="AP2507" t="s">
        <v>443</v>
      </c>
      <c r="AQ2507" t="str">
        <f t="shared" si="449"/>
        <v>Sequest HT (A2)</v>
      </c>
      <c r="AT2507" t="str">
        <f t="shared" si="450"/>
        <v>Sequest HT (A2</v>
      </c>
      <c r="AU2507" t="str">
        <f t="shared" si="446"/>
        <v xml:space="preserve">uest HT </v>
      </c>
      <c r="AV2507" t="str">
        <f t="shared" si="447"/>
        <v xml:space="preserve">est HT </v>
      </c>
      <c r="AW2507" s="19" t="str">
        <f t="shared" si="448"/>
        <v xml:space="preserve">est HT </v>
      </c>
      <c r="AX2507" s="25">
        <v>1.71</v>
      </c>
      <c r="AY2507" s="26">
        <f t="shared" si="451"/>
        <v>9.7660818713450289E-4</v>
      </c>
      <c r="AZ2507">
        <v>1.67E-3</v>
      </c>
      <c r="BA2507" s="21" t="e">
        <f t="shared" si="452"/>
        <v>#VALUE!</v>
      </c>
      <c r="BB2507" t="s">
        <v>540</v>
      </c>
      <c r="BC2507" t="s">
        <v>541</v>
      </c>
      <c r="BD2507" s="21" t="e">
        <f t="shared" si="453"/>
        <v>#VALUE!</v>
      </c>
      <c r="BE2507">
        <v>1.972173</v>
      </c>
      <c r="BF2507" s="21" t="e">
        <f t="shared" si="454"/>
        <v>#VALUE!</v>
      </c>
      <c r="BG2507">
        <v>30</v>
      </c>
      <c r="BH2507">
        <v>69.949700000000007</v>
      </c>
      <c r="BI2507" s="21">
        <f t="shared" si="455"/>
        <v>737.04390440559428</v>
      </c>
      <c r="BJ2507">
        <v>51556</v>
      </c>
      <c r="BK2507" t="s">
        <v>554</v>
      </c>
      <c r="BL2507" s="27" t="e">
        <f t="shared" si="456"/>
        <v>#VALUE!</v>
      </c>
      <c r="BN2507" s="28"/>
      <c r="BR2507" s="30"/>
    </row>
    <row r="2508" spans="1:70" hidden="1" outlineLevel="1" x14ac:dyDescent="0.35">
      <c r="A2508" t="s">
        <v>443</v>
      </c>
      <c r="B2508" t="b">
        <v>0</v>
      </c>
      <c r="C2508" t="s">
        <v>439</v>
      </c>
      <c r="D2508" t="s">
        <v>1780</v>
      </c>
      <c r="E2508" t="s">
        <v>443</v>
      </c>
      <c r="F2508" t="s">
        <v>443</v>
      </c>
      <c r="G2508" t="b">
        <v>0</v>
      </c>
      <c r="H2508">
        <v>1</v>
      </c>
      <c r="I2508">
        <v>7</v>
      </c>
      <c r="J2508">
        <v>1</v>
      </c>
      <c r="K2508" t="s">
        <v>1761</v>
      </c>
      <c r="L2508" t="s">
        <v>1781</v>
      </c>
      <c r="M2508">
        <v>0</v>
      </c>
      <c r="N2508">
        <v>820.43118000000004</v>
      </c>
      <c r="O2508">
        <v>0</v>
      </c>
      <c r="P2508">
        <v>281.2</v>
      </c>
      <c r="Q2508">
        <v>319.60000000000002</v>
      </c>
      <c r="R2508">
        <v>254</v>
      </c>
      <c r="S2508">
        <v>25</v>
      </c>
      <c r="T2508">
        <v>9.6</v>
      </c>
      <c r="U2508" t="s">
        <v>443</v>
      </c>
      <c r="V2508">
        <v>10.6</v>
      </c>
      <c r="W2508" t="s">
        <v>443</v>
      </c>
      <c r="X2508" t="s">
        <v>443</v>
      </c>
      <c r="Y2508" t="s">
        <v>443</v>
      </c>
      <c r="Z2508" t="s">
        <v>444</v>
      </c>
      <c r="AA2508" t="s">
        <v>444</v>
      </c>
      <c r="AB2508" t="s">
        <v>444</v>
      </c>
      <c r="AC2508" t="s">
        <v>439</v>
      </c>
      <c r="AD2508" t="s">
        <v>444</v>
      </c>
      <c r="AE2508" t="s">
        <v>445</v>
      </c>
      <c r="AF2508" t="s">
        <v>444</v>
      </c>
      <c r="AG2508" t="s">
        <v>445</v>
      </c>
      <c r="AH2508" t="s">
        <v>445</v>
      </c>
      <c r="AI2508" t="s">
        <v>439</v>
      </c>
      <c r="AJ2508" t="s">
        <v>439</v>
      </c>
      <c r="AK2508">
        <v>2.3600000000000001E-3</v>
      </c>
      <c r="AL2508">
        <v>1.8990000000000001E-3</v>
      </c>
      <c r="AM2508">
        <v>4.9509999999999998E-2</v>
      </c>
      <c r="AN2508">
        <v>4.299E-2</v>
      </c>
      <c r="AO2508">
        <v>2.5499999999999998</v>
      </c>
      <c r="AP2508">
        <v>44</v>
      </c>
      <c r="AQ2508" t="str">
        <f t="shared" si="449"/>
        <v/>
      </c>
      <c r="AR2508" t="s">
        <v>1782</v>
      </c>
      <c r="AS2508" t="s">
        <v>1783</v>
      </c>
      <c r="AT2508" t="str">
        <f t="shared" si="450"/>
        <v/>
      </c>
      <c r="AU2508" t="str">
        <f t="shared" si="446"/>
        <v/>
      </c>
      <c r="AV2508" t="str">
        <f t="shared" si="447"/>
        <v/>
      </c>
      <c r="AW2508" s="19" t="str">
        <f t="shared" si="448"/>
        <v/>
      </c>
      <c r="AX2508" s="25">
        <v>10.6</v>
      </c>
      <c r="AY2508" s="26" t="e">
        <f t="shared" si="451"/>
        <v>#VALUE!</v>
      </c>
      <c r="AZ2508" t="s">
        <v>443</v>
      </c>
      <c r="BA2508" s="21" t="e">
        <f t="shared" si="452"/>
        <v>#VALUE!</v>
      </c>
      <c r="BB2508" t="s">
        <v>443</v>
      </c>
      <c r="BC2508" t="s">
        <v>443</v>
      </c>
      <c r="BD2508" s="21" t="e">
        <f t="shared" si="453"/>
        <v>#VALUE!</v>
      </c>
      <c r="BE2508" t="s">
        <v>444</v>
      </c>
      <c r="BF2508" s="21" t="e">
        <f t="shared" si="454"/>
        <v>#VALUE!</v>
      </c>
      <c r="BG2508" t="s">
        <v>444</v>
      </c>
      <c r="BH2508" t="s">
        <v>444</v>
      </c>
      <c r="BI2508" s="21" t="e">
        <f t="shared" si="455"/>
        <v>#VALUE!</v>
      </c>
      <c r="BJ2508" t="s">
        <v>439</v>
      </c>
      <c r="BK2508" t="s">
        <v>444</v>
      </c>
      <c r="BL2508" s="27" t="e">
        <f t="shared" si="456"/>
        <v>#VALUE!</v>
      </c>
      <c r="BN2508" s="28"/>
      <c r="BR2508" s="30"/>
    </row>
    <row r="2509" spans="1:70" hidden="1" outlineLevel="2" collapsed="1" x14ac:dyDescent="0.35">
      <c r="A2509" t="s">
        <v>443</v>
      </c>
      <c r="B2509" t="s">
        <v>443</v>
      </c>
      <c r="C2509" t="s">
        <v>457</v>
      </c>
      <c r="D2509" t="s">
        <v>458</v>
      </c>
      <c r="E2509" t="s">
        <v>508</v>
      </c>
      <c r="F2509" t="s">
        <v>509</v>
      </c>
      <c r="G2509" t="s">
        <v>459</v>
      </c>
      <c r="H2509" t="s">
        <v>460</v>
      </c>
      <c r="I2509" t="s">
        <v>463</v>
      </c>
      <c r="J2509" t="s">
        <v>464</v>
      </c>
      <c r="K2509" t="s">
        <v>466</v>
      </c>
      <c r="L2509" t="s">
        <v>510</v>
      </c>
      <c r="M2509" t="s">
        <v>468</v>
      </c>
      <c r="N2509" t="s">
        <v>511</v>
      </c>
      <c r="O2509" t="s">
        <v>512</v>
      </c>
      <c r="P2509" t="s">
        <v>513</v>
      </c>
      <c r="Q2509" t="s">
        <v>514</v>
      </c>
      <c r="R2509" t="s">
        <v>515</v>
      </c>
      <c r="S2509" t="s">
        <v>516</v>
      </c>
      <c r="T2509" t="s">
        <v>517</v>
      </c>
      <c r="U2509" t="s">
        <v>469</v>
      </c>
      <c r="V2509" t="s">
        <v>518</v>
      </c>
      <c r="W2509" t="s">
        <v>519</v>
      </c>
      <c r="X2509" t="s">
        <v>520</v>
      </c>
      <c r="Y2509" t="s">
        <v>521</v>
      </c>
      <c r="Z2509" t="s">
        <v>522</v>
      </c>
      <c r="AA2509" t="s">
        <v>523</v>
      </c>
      <c r="AB2509" t="s">
        <v>524</v>
      </c>
      <c r="AC2509" t="s">
        <v>525</v>
      </c>
      <c r="AD2509" t="s">
        <v>526</v>
      </c>
      <c r="AE2509" t="s">
        <v>527</v>
      </c>
      <c r="AF2509" t="s">
        <v>480</v>
      </c>
      <c r="AG2509" t="s">
        <v>528</v>
      </c>
      <c r="AH2509" t="s">
        <v>529</v>
      </c>
      <c r="AI2509" t="s">
        <v>462</v>
      </c>
      <c r="AJ2509" t="s">
        <v>530</v>
      </c>
      <c r="AK2509" t="s">
        <v>531</v>
      </c>
      <c r="AL2509" t="s">
        <v>532</v>
      </c>
      <c r="AM2509" t="s">
        <v>533</v>
      </c>
      <c r="AN2509" t="s">
        <v>534</v>
      </c>
      <c r="AO2509" t="s">
        <v>535</v>
      </c>
      <c r="AP2509" t="s">
        <v>536</v>
      </c>
      <c r="AQ2509" t="str">
        <f t="shared" si="449"/>
        <v>Identifying Node</v>
      </c>
      <c r="AT2509" t="str">
        <f t="shared" si="450"/>
        <v>Identifying No</v>
      </c>
      <c r="AU2509" t="str">
        <f t="shared" si="446"/>
        <v>ntifying</v>
      </c>
      <c r="AV2509" t="str">
        <f t="shared" si="447"/>
        <v>tifying</v>
      </c>
      <c r="AW2509" s="19" t="str">
        <f t="shared" si="448"/>
        <v>tifying</v>
      </c>
      <c r="AX2509" s="25" t="s">
        <v>518</v>
      </c>
      <c r="AY2509" s="26" t="e">
        <f t="shared" si="451"/>
        <v>#VALUE!</v>
      </c>
      <c r="AZ2509" t="s">
        <v>519</v>
      </c>
      <c r="BA2509" s="21" t="e">
        <f t="shared" si="452"/>
        <v>#VALUE!</v>
      </c>
      <c r="BB2509" t="s">
        <v>520</v>
      </c>
      <c r="BC2509" t="s">
        <v>521</v>
      </c>
      <c r="BD2509" s="21" t="e">
        <f t="shared" si="453"/>
        <v>#VALUE!</v>
      </c>
      <c r="BE2509" t="s">
        <v>522</v>
      </c>
      <c r="BF2509" s="21" t="e">
        <f t="shared" si="454"/>
        <v>#VALUE!</v>
      </c>
      <c r="BG2509" t="s">
        <v>523</v>
      </c>
      <c r="BH2509" t="s">
        <v>524</v>
      </c>
      <c r="BI2509" s="21" t="e">
        <f t="shared" si="455"/>
        <v>#VALUE!</v>
      </c>
      <c r="BJ2509" t="s">
        <v>525</v>
      </c>
      <c r="BK2509" t="s">
        <v>526</v>
      </c>
      <c r="BL2509" s="27" t="e">
        <f t="shared" si="456"/>
        <v>#VALUE!</v>
      </c>
      <c r="BN2509" s="28"/>
      <c r="BR2509" s="30"/>
    </row>
    <row r="2510" spans="1:70" hidden="1" outlineLevel="2" collapsed="1" x14ac:dyDescent="0.35">
      <c r="A2510" t="s">
        <v>443</v>
      </c>
      <c r="B2510" t="s">
        <v>443</v>
      </c>
      <c r="C2510" t="b">
        <v>0</v>
      </c>
      <c r="D2510" t="s">
        <v>439</v>
      </c>
      <c r="E2510" t="s">
        <v>538</v>
      </c>
      <c r="F2510" t="s">
        <v>539</v>
      </c>
      <c r="G2510" t="s">
        <v>1780</v>
      </c>
      <c r="H2510" t="s">
        <v>443</v>
      </c>
      <c r="I2510">
        <v>1</v>
      </c>
      <c r="J2510">
        <v>7</v>
      </c>
      <c r="K2510" t="s">
        <v>1761</v>
      </c>
      <c r="L2510" t="s">
        <v>1784</v>
      </c>
      <c r="M2510">
        <v>0</v>
      </c>
      <c r="N2510">
        <v>2</v>
      </c>
      <c r="O2510">
        <v>0.5373</v>
      </c>
      <c r="P2510">
        <v>0</v>
      </c>
      <c r="Q2510">
        <v>1</v>
      </c>
      <c r="R2510">
        <v>1</v>
      </c>
      <c r="S2510">
        <v>410.71895999999998</v>
      </c>
      <c r="T2510">
        <v>820.43065000000001</v>
      </c>
      <c r="U2510">
        <v>820.43118000000004</v>
      </c>
      <c r="V2510">
        <v>-0.65</v>
      </c>
      <c r="W2510">
        <v>-2.7E-4</v>
      </c>
      <c r="X2510" t="s">
        <v>540</v>
      </c>
      <c r="Y2510" t="s">
        <v>541</v>
      </c>
      <c r="Z2510">
        <v>18.74832</v>
      </c>
      <c r="AA2510">
        <v>30</v>
      </c>
      <c r="AB2510">
        <v>27.767099999999999</v>
      </c>
      <c r="AC2510">
        <v>14453</v>
      </c>
      <c r="AD2510" t="s">
        <v>563</v>
      </c>
      <c r="AE2510" t="s">
        <v>564</v>
      </c>
      <c r="AF2510" t="s">
        <v>443</v>
      </c>
      <c r="AG2510">
        <v>2.5499999999999998</v>
      </c>
      <c r="AH2510" t="s">
        <v>443</v>
      </c>
      <c r="AI2510" t="b">
        <v>0</v>
      </c>
      <c r="AJ2510" t="s">
        <v>443</v>
      </c>
      <c r="AK2510" t="s">
        <v>443</v>
      </c>
      <c r="AL2510" t="s">
        <v>443</v>
      </c>
      <c r="AM2510">
        <v>1.8990000000000001E-3</v>
      </c>
      <c r="AN2510">
        <v>4.299E-2</v>
      </c>
      <c r="AO2510">
        <v>53891256</v>
      </c>
      <c r="AP2510">
        <v>27.87</v>
      </c>
      <c r="AQ2510" t="str">
        <f t="shared" si="449"/>
        <v>Sequest HT (A2)</v>
      </c>
      <c r="AT2510" t="str">
        <f t="shared" si="450"/>
        <v>Sequest HT (A2</v>
      </c>
      <c r="AU2510" t="str">
        <f t="shared" si="446"/>
        <v xml:space="preserve">uest HT </v>
      </c>
      <c r="AV2510" t="str">
        <f t="shared" si="447"/>
        <v xml:space="preserve">est HT </v>
      </c>
      <c r="AW2510" s="19" t="str">
        <f t="shared" si="448"/>
        <v xml:space="preserve">est HT </v>
      </c>
      <c r="AX2510" s="25">
        <v>-0.65</v>
      </c>
      <c r="AY2510" s="26">
        <f t="shared" si="451"/>
        <v>4.1538461538461537E-4</v>
      </c>
      <c r="AZ2510">
        <v>-2.7E-4</v>
      </c>
      <c r="BA2510" s="21" t="e">
        <f t="shared" si="452"/>
        <v>#VALUE!</v>
      </c>
      <c r="BB2510" t="s">
        <v>540</v>
      </c>
      <c r="BC2510" t="s">
        <v>541</v>
      </c>
      <c r="BD2510" s="21" t="e">
        <f t="shared" si="453"/>
        <v>#VALUE!</v>
      </c>
      <c r="BE2510">
        <v>18.74832</v>
      </c>
      <c r="BF2510" s="21" t="e">
        <f t="shared" si="454"/>
        <v>#VALUE!</v>
      </c>
      <c r="BG2510">
        <v>30</v>
      </c>
      <c r="BH2510">
        <v>27.767099999999999</v>
      </c>
      <c r="BI2510" s="21">
        <f t="shared" si="455"/>
        <v>520.50808330722327</v>
      </c>
      <c r="BJ2510">
        <v>14453</v>
      </c>
      <c r="BK2510" t="s">
        <v>563</v>
      </c>
      <c r="BL2510" s="27" t="e">
        <f t="shared" si="456"/>
        <v>#VALUE!</v>
      </c>
      <c r="BN2510" s="28"/>
      <c r="BR2510" s="30"/>
    </row>
    <row r="2511" spans="1:70" hidden="1" outlineLevel="1" x14ac:dyDescent="0.35">
      <c r="A2511" t="s">
        <v>443</v>
      </c>
      <c r="B2511" t="b">
        <v>0</v>
      </c>
      <c r="C2511" t="s">
        <v>439</v>
      </c>
      <c r="D2511" t="s">
        <v>1785</v>
      </c>
      <c r="E2511" t="s">
        <v>443</v>
      </c>
      <c r="F2511" t="s">
        <v>443</v>
      </c>
      <c r="G2511" t="b">
        <v>0</v>
      </c>
      <c r="H2511">
        <v>1</v>
      </c>
      <c r="I2511">
        <v>9</v>
      </c>
      <c r="J2511">
        <v>2</v>
      </c>
      <c r="K2511" t="s">
        <v>1761</v>
      </c>
      <c r="L2511" t="s">
        <v>1786</v>
      </c>
      <c r="M2511">
        <v>0</v>
      </c>
      <c r="N2511">
        <v>1042.65067</v>
      </c>
      <c r="O2511">
        <v>0</v>
      </c>
      <c r="P2511">
        <v>263.39999999999998</v>
      </c>
      <c r="Q2511">
        <v>334.8</v>
      </c>
      <c r="R2511">
        <v>250.2</v>
      </c>
      <c r="S2511">
        <v>23.8</v>
      </c>
      <c r="T2511">
        <v>11.3</v>
      </c>
      <c r="U2511">
        <v>4.0999999999999996</v>
      </c>
      <c r="V2511">
        <v>6.1</v>
      </c>
      <c r="W2511">
        <v>6.2</v>
      </c>
      <c r="X2511" t="s">
        <v>443</v>
      </c>
      <c r="Y2511" t="s">
        <v>443</v>
      </c>
      <c r="Z2511" t="s">
        <v>444</v>
      </c>
      <c r="AA2511" t="s">
        <v>444</v>
      </c>
      <c r="AB2511" t="s">
        <v>439</v>
      </c>
      <c r="AC2511" t="s">
        <v>439</v>
      </c>
      <c r="AD2511" t="s">
        <v>444</v>
      </c>
      <c r="AE2511" t="s">
        <v>444</v>
      </c>
      <c r="AF2511" t="s">
        <v>444</v>
      </c>
      <c r="AG2511" t="s">
        <v>444</v>
      </c>
      <c r="AH2511" t="s">
        <v>445</v>
      </c>
      <c r="AI2511" t="s">
        <v>439</v>
      </c>
      <c r="AJ2511" t="s">
        <v>439</v>
      </c>
      <c r="AK2511">
        <v>2.5379999999999999E-3</v>
      </c>
      <c r="AL2511">
        <v>1.1689999999999999E-3</v>
      </c>
      <c r="AM2511">
        <v>5.2060000000000002E-2</v>
      </c>
      <c r="AN2511">
        <v>2.682E-2</v>
      </c>
      <c r="AO2511">
        <v>2.39</v>
      </c>
      <c r="AP2511">
        <v>26</v>
      </c>
      <c r="AQ2511" t="str">
        <f t="shared" si="449"/>
        <v/>
      </c>
      <c r="AR2511" t="s">
        <v>1787</v>
      </c>
      <c r="AS2511" t="s">
        <v>1788</v>
      </c>
      <c r="AT2511" t="str">
        <f t="shared" si="450"/>
        <v/>
      </c>
      <c r="AU2511" t="str">
        <f t="shared" si="446"/>
        <v/>
      </c>
      <c r="AV2511" t="str">
        <f t="shared" si="447"/>
        <v/>
      </c>
      <c r="AW2511" s="19" t="str">
        <f t="shared" si="448"/>
        <v/>
      </c>
      <c r="AX2511" s="25">
        <v>6.1</v>
      </c>
      <c r="AY2511" s="26">
        <f t="shared" si="451"/>
        <v>1.0163934426229508</v>
      </c>
      <c r="AZ2511">
        <v>6.2</v>
      </c>
      <c r="BA2511" s="21" t="e">
        <f t="shared" si="452"/>
        <v>#VALUE!</v>
      </c>
      <c r="BB2511" t="s">
        <v>443</v>
      </c>
      <c r="BC2511" t="s">
        <v>443</v>
      </c>
      <c r="BD2511" s="21" t="e">
        <f t="shared" si="453"/>
        <v>#VALUE!</v>
      </c>
      <c r="BE2511" t="s">
        <v>444</v>
      </c>
      <c r="BF2511" s="21" t="e">
        <f t="shared" si="454"/>
        <v>#VALUE!</v>
      </c>
      <c r="BG2511" t="s">
        <v>444</v>
      </c>
      <c r="BH2511" t="s">
        <v>439</v>
      </c>
      <c r="BI2511" s="21" t="e">
        <f t="shared" si="455"/>
        <v>#VALUE!</v>
      </c>
      <c r="BJ2511" t="s">
        <v>439</v>
      </c>
      <c r="BK2511" t="s">
        <v>444</v>
      </c>
      <c r="BL2511" s="27" t="e">
        <f t="shared" si="456"/>
        <v>#VALUE!</v>
      </c>
      <c r="BN2511" s="28"/>
      <c r="BR2511" s="30"/>
    </row>
    <row r="2512" spans="1:70" hidden="1" outlineLevel="2" collapsed="1" x14ac:dyDescent="0.35">
      <c r="A2512" t="s">
        <v>443</v>
      </c>
      <c r="B2512" t="s">
        <v>443</v>
      </c>
      <c r="C2512" t="s">
        <v>457</v>
      </c>
      <c r="D2512" t="s">
        <v>458</v>
      </c>
      <c r="E2512" t="s">
        <v>508</v>
      </c>
      <c r="F2512" t="s">
        <v>509</v>
      </c>
      <c r="G2512" t="s">
        <v>459</v>
      </c>
      <c r="H2512" t="s">
        <v>460</v>
      </c>
      <c r="I2512" t="s">
        <v>463</v>
      </c>
      <c r="J2512" t="s">
        <v>464</v>
      </c>
      <c r="K2512" t="s">
        <v>466</v>
      </c>
      <c r="L2512" t="s">
        <v>510</v>
      </c>
      <c r="M2512" t="s">
        <v>468</v>
      </c>
      <c r="N2512" t="s">
        <v>511</v>
      </c>
      <c r="O2512" t="s">
        <v>512</v>
      </c>
      <c r="P2512" t="s">
        <v>513</v>
      </c>
      <c r="Q2512" t="s">
        <v>514</v>
      </c>
      <c r="R2512" t="s">
        <v>515</v>
      </c>
      <c r="S2512" t="s">
        <v>516</v>
      </c>
      <c r="T2512" t="s">
        <v>517</v>
      </c>
      <c r="U2512" t="s">
        <v>469</v>
      </c>
      <c r="V2512" t="s">
        <v>518</v>
      </c>
      <c r="W2512" t="s">
        <v>519</v>
      </c>
      <c r="X2512" t="s">
        <v>520</v>
      </c>
      <c r="Y2512" t="s">
        <v>521</v>
      </c>
      <c r="Z2512" t="s">
        <v>522</v>
      </c>
      <c r="AA2512" t="s">
        <v>523</v>
      </c>
      <c r="AB2512" t="s">
        <v>524</v>
      </c>
      <c r="AC2512" t="s">
        <v>525</v>
      </c>
      <c r="AD2512" t="s">
        <v>526</v>
      </c>
      <c r="AE2512" t="s">
        <v>527</v>
      </c>
      <c r="AF2512" t="s">
        <v>480</v>
      </c>
      <c r="AG2512" t="s">
        <v>528</v>
      </c>
      <c r="AH2512" t="s">
        <v>529</v>
      </c>
      <c r="AI2512" t="s">
        <v>462</v>
      </c>
      <c r="AJ2512" t="s">
        <v>530</v>
      </c>
      <c r="AK2512" t="s">
        <v>531</v>
      </c>
      <c r="AL2512" t="s">
        <v>532</v>
      </c>
      <c r="AM2512" t="s">
        <v>533</v>
      </c>
      <c r="AN2512" t="s">
        <v>534</v>
      </c>
      <c r="AO2512" t="s">
        <v>535</v>
      </c>
      <c r="AP2512" t="s">
        <v>536</v>
      </c>
      <c r="AQ2512" t="str">
        <f t="shared" si="449"/>
        <v>Identifying Node</v>
      </c>
      <c r="AT2512" t="str">
        <f t="shared" si="450"/>
        <v>Identifying No</v>
      </c>
      <c r="AU2512" t="str">
        <f t="shared" si="446"/>
        <v>ntifying</v>
      </c>
      <c r="AV2512" t="str">
        <f t="shared" si="447"/>
        <v>tifying</v>
      </c>
      <c r="AW2512" s="19" t="str">
        <f t="shared" si="448"/>
        <v>tifying</v>
      </c>
      <c r="AX2512" s="25" t="s">
        <v>518</v>
      </c>
      <c r="AY2512" s="26" t="e">
        <f t="shared" si="451"/>
        <v>#VALUE!</v>
      </c>
      <c r="AZ2512" t="s">
        <v>519</v>
      </c>
      <c r="BA2512" s="21" t="e">
        <f t="shared" si="452"/>
        <v>#VALUE!</v>
      </c>
      <c r="BB2512" t="s">
        <v>520</v>
      </c>
      <c r="BC2512" t="s">
        <v>521</v>
      </c>
      <c r="BD2512" s="21" t="e">
        <f t="shared" si="453"/>
        <v>#VALUE!</v>
      </c>
      <c r="BE2512" t="s">
        <v>522</v>
      </c>
      <c r="BF2512" s="21" t="e">
        <f t="shared" si="454"/>
        <v>#VALUE!</v>
      </c>
      <c r="BG2512" t="s">
        <v>523</v>
      </c>
      <c r="BH2512" t="s">
        <v>524</v>
      </c>
      <c r="BI2512" s="21" t="e">
        <f t="shared" si="455"/>
        <v>#VALUE!</v>
      </c>
      <c r="BJ2512" t="s">
        <v>525</v>
      </c>
      <c r="BK2512" t="s">
        <v>526</v>
      </c>
      <c r="BL2512" s="27" t="e">
        <f t="shared" si="456"/>
        <v>#VALUE!</v>
      </c>
      <c r="BN2512" s="28"/>
      <c r="BR2512" s="30"/>
    </row>
    <row r="2513" spans="1:70" hidden="1" outlineLevel="2" collapsed="1" x14ac:dyDescent="0.35">
      <c r="A2513" t="s">
        <v>443</v>
      </c>
      <c r="B2513" t="s">
        <v>443</v>
      </c>
      <c r="C2513" t="b">
        <v>0</v>
      </c>
      <c r="D2513" t="s">
        <v>439</v>
      </c>
      <c r="E2513" t="s">
        <v>538</v>
      </c>
      <c r="F2513" t="s">
        <v>539</v>
      </c>
      <c r="G2513" t="s">
        <v>1785</v>
      </c>
      <c r="H2513" t="s">
        <v>443</v>
      </c>
      <c r="I2513">
        <v>1</v>
      </c>
      <c r="J2513">
        <v>9</v>
      </c>
      <c r="K2513" t="s">
        <v>1761</v>
      </c>
      <c r="L2513" t="s">
        <v>1789</v>
      </c>
      <c r="M2513">
        <v>0</v>
      </c>
      <c r="N2513">
        <v>2</v>
      </c>
      <c r="O2513">
        <v>0.63180000000000003</v>
      </c>
      <c r="P2513">
        <v>0</v>
      </c>
      <c r="Q2513">
        <v>1</v>
      </c>
      <c r="R2513">
        <v>1</v>
      </c>
      <c r="S2513">
        <v>521.82890999999995</v>
      </c>
      <c r="T2513">
        <v>1042.6505400000001</v>
      </c>
      <c r="U2513">
        <v>1042.65067</v>
      </c>
      <c r="V2513">
        <v>-0.12</v>
      </c>
      <c r="W2513">
        <v>-6.0000000000000002E-5</v>
      </c>
      <c r="X2513" t="s">
        <v>540</v>
      </c>
      <c r="Y2513" t="s">
        <v>541</v>
      </c>
      <c r="Z2513">
        <v>42.138869999999997</v>
      </c>
      <c r="AA2513">
        <v>29.105</v>
      </c>
      <c r="AB2513">
        <v>48.422699999999999</v>
      </c>
      <c r="AC2513">
        <v>32387</v>
      </c>
      <c r="AD2513" t="s">
        <v>551</v>
      </c>
      <c r="AE2513" t="s">
        <v>552</v>
      </c>
      <c r="AF2513" t="s">
        <v>443</v>
      </c>
      <c r="AG2513">
        <v>2.39</v>
      </c>
      <c r="AH2513" t="s">
        <v>443</v>
      </c>
      <c r="AI2513" t="b">
        <v>0</v>
      </c>
      <c r="AJ2513" t="s">
        <v>443</v>
      </c>
      <c r="AK2513" t="s">
        <v>443</v>
      </c>
      <c r="AL2513" t="s">
        <v>443</v>
      </c>
      <c r="AM2513">
        <v>1.1689999999999999E-3</v>
      </c>
      <c r="AN2513">
        <v>2.682E-2</v>
      </c>
      <c r="AO2513">
        <v>515589632</v>
      </c>
      <c r="AP2513">
        <v>48.57</v>
      </c>
      <c r="AQ2513" t="str">
        <f t="shared" si="449"/>
        <v>Sequest HT (A2)</v>
      </c>
      <c r="AT2513" t="str">
        <f t="shared" si="450"/>
        <v>Sequest HT (A2</v>
      </c>
      <c r="AU2513" t="str">
        <f t="shared" si="446"/>
        <v xml:space="preserve">uest HT </v>
      </c>
      <c r="AV2513" t="str">
        <f t="shared" si="447"/>
        <v xml:space="preserve">est HT </v>
      </c>
      <c r="AW2513" s="19" t="str">
        <f t="shared" si="448"/>
        <v xml:space="preserve">est HT </v>
      </c>
      <c r="AX2513" s="25">
        <v>-0.12</v>
      </c>
      <c r="AY2513" s="26">
        <f t="shared" si="451"/>
        <v>5.0000000000000001E-4</v>
      </c>
      <c r="AZ2513">
        <v>-6.0000000000000002E-5</v>
      </c>
      <c r="BA2513" s="21" t="e">
        <f t="shared" si="452"/>
        <v>#VALUE!</v>
      </c>
      <c r="BB2513" t="s">
        <v>540</v>
      </c>
      <c r="BC2513" t="s">
        <v>541</v>
      </c>
      <c r="BD2513" s="21" t="e">
        <f t="shared" si="453"/>
        <v>#VALUE!</v>
      </c>
      <c r="BE2513">
        <v>42.138869999999997</v>
      </c>
      <c r="BF2513" s="21" t="e">
        <f t="shared" si="454"/>
        <v>#VALUE!</v>
      </c>
      <c r="BG2513">
        <v>29.105</v>
      </c>
      <c r="BH2513">
        <v>48.422699999999999</v>
      </c>
      <c r="BI2513" s="21">
        <f t="shared" si="455"/>
        <v>668.83920144890726</v>
      </c>
      <c r="BJ2513">
        <v>32387</v>
      </c>
      <c r="BK2513" t="s">
        <v>551</v>
      </c>
      <c r="BL2513" s="27" t="e">
        <f t="shared" si="456"/>
        <v>#VALUE!</v>
      </c>
      <c r="BN2513" s="28"/>
      <c r="BR2513" s="30"/>
    </row>
    <row r="2514" spans="1:70" hidden="1" outlineLevel="2" collapsed="1" x14ac:dyDescent="0.35">
      <c r="A2514" t="s">
        <v>443</v>
      </c>
      <c r="B2514" t="s">
        <v>443</v>
      </c>
      <c r="C2514" t="b">
        <v>0</v>
      </c>
      <c r="D2514" t="s">
        <v>439</v>
      </c>
      <c r="E2514" t="s">
        <v>538</v>
      </c>
      <c r="F2514" t="s">
        <v>539</v>
      </c>
      <c r="G2514" t="s">
        <v>1785</v>
      </c>
      <c r="H2514" t="s">
        <v>443</v>
      </c>
      <c r="I2514">
        <v>1</v>
      </c>
      <c r="J2514">
        <v>9</v>
      </c>
      <c r="K2514" t="s">
        <v>1761</v>
      </c>
      <c r="L2514" t="s">
        <v>1789</v>
      </c>
      <c r="M2514">
        <v>0</v>
      </c>
      <c r="N2514">
        <v>2</v>
      </c>
      <c r="O2514">
        <v>0.63759999999999994</v>
      </c>
      <c r="P2514">
        <v>0</v>
      </c>
      <c r="Q2514">
        <v>1</v>
      </c>
      <c r="R2514">
        <v>1</v>
      </c>
      <c r="S2514">
        <v>521.82884999999999</v>
      </c>
      <c r="T2514">
        <v>1042.6504299999999</v>
      </c>
      <c r="U2514">
        <v>1042.65067</v>
      </c>
      <c r="V2514">
        <v>-0.23</v>
      </c>
      <c r="W2514">
        <v>-1.2E-4</v>
      </c>
      <c r="X2514" t="s">
        <v>540</v>
      </c>
      <c r="Y2514" t="s">
        <v>541</v>
      </c>
      <c r="Z2514">
        <v>34.091329999999999</v>
      </c>
      <c r="AA2514">
        <v>15.832000000000001</v>
      </c>
      <c r="AB2514">
        <v>48.570099999999996</v>
      </c>
      <c r="AC2514">
        <v>32219</v>
      </c>
      <c r="AD2514" t="s">
        <v>563</v>
      </c>
      <c r="AE2514" t="s">
        <v>564</v>
      </c>
      <c r="AF2514" t="s">
        <v>443</v>
      </c>
      <c r="AG2514">
        <v>2.29</v>
      </c>
      <c r="AH2514" t="s">
        <v>443</v>
      </c>
      <c r="AI2514" t="b">
        <v>0</v>
      </c>
      <c r="AJ2514" t="s">
        <v>443</v>
      </c>
      <c r="AK2514" t="s">
        <v>443</v>
      </c>
      <c r="AL2514" t="s">
        <v>443</v>
      </c>
      <c r="AM2514">
        <v>1.1689999999999999E-3</v>
      </c>
      <c r="AN2514">
        <v>2.8930000000000001E-2</v>
      </c>
      <c r="AO2514">
        <v>60776536</v>
      </c>
      <c r="AP2514">
        <v>48.6</v>
      </c>
      <c r="AQ2514" t="str">
        <f t="shared" si="449"/>
        <v>Sequest HT (A2)</v>
      </c>
      <c r="AT2514" t="str">
        <f t="shared" si="450"/>
        <v>Sequest HT (A2</v>
      </c>
      <c r="AU2514" t="str">
        <f t="shared" si="446"/>
        <v xml:space="preserve">uest HT </v>
      </c>
      <c r="AV2514" t="str">
        <f t="shared" si="447"/>
        <v xml:space="preserve">est HT </v>
      </c>
      <c r="AW2514" s="19" t="str">
        <f t="shared" si="448"/>
        <v xml:space="preserve">est HT </v>
      </c>
      <c r="AX2514" s="25">
        <v>-0.23</v>
      </c>
      <c r="AY2514" s="26">
        <f t="shared" si="451"/>
        <v>5.2173913043478256E-4</v>
      </c>
      <c r="AZ2514">
        <v>-1.2E-4</v>
      </c>
      <c r="BA2514" s="21" t="e">
        <f t="shared" si="452"/>
        <v>#VALUE!</v>
      </c>
      <c r="BB2514" t="s">
        <v>540</v>
      </c>
      <c r="BC2514" t="s">
        <v>541</v>
      </c>
      <c r="BD2514" s="21" t="e">
        <f t="shared" si="453"/>
        <v>#VALUE!</v>
      </c>
      <c r="BE2514">
        <v>34.091329999999999</v>
      </c>
      <c r="BF2514" s="21" t="e">
        <f t="shared" si="454"/>
        <v>#VALUE!</v>
      </c>
      <c r="BG2514">
        <v>15.832000000000001</v>
      </c>
      <c r="BH2514">
        <v>48.570099999999996</v>
      </c>
      <c r="BI2514" s="21">
        <f t="shared" si="455"/>
        <v>663.3504975283148</v>
      </c>
      <c r="BJ2514">
        <v>32219</v>
      </c>
      <c r="BK2514" t="s">
        <v>563</v>
      </c>
      <c r="BL2514" s="27" t="e">
        <f t="shared" si="456"/>
        <v>#VALUE!</v>
      </c>
      <c r="BN2514" s="28"/>
      <c r="BR2514" s="30"/>
    </row>
    <row r="2515" spans="1:70" hidden="1" outlineLevel="1" x14ac:dyDescent="0.35">
      <c r="A2515" t="s">
        <v>443</v>
      </c>
      <c r="B2515" t="b">
        <v>0</v>
      </c>
      <c r="C2515" t="s">
        <v>439</v>
      </c>
      <c r="D2515" t="s">
        <v>1790</v>
      </c>
      <c r="E2515" t="s">
        <v>443</v>
      </c>
      <c r="F2515" t="s">
        <v>443</v>
      </c>
      <c r="G2515" t="b">
        <v>0</v>
      </c>
      <c r="H2515">
        <v>1</v>
      </c>
      <c r="I2515">
        <v>11</v>
      </c>
      <c r="J2515">
        <v>1</v>
      </c>
      <c r="K2515" t="s">
        <v>1761</v>
      </c>
      <c r="L2515" t="s">
        <v>1791</v>
      </c>
      <c r="M2515">
        <v>0</v>
      </c>
      <c r="N2515">
        <v>1787.8116199999999</v>
      </c>
      <c r="O2515">
        <v>0</v>
      </c>
      <c r="P2515">
        <v>163.30000000000001</v>
      </c>
      <c r="Q2515">
        <v>234</v>
      </c>
      <c r="R2515">
        <v>178</v>
      </c>
      <c r="S2515">
        <v>25.6</v>
      </c>
      <c r="T2515">
        <v>20.6</v>
      </c>
      <c r="U2515">
        <v>102.1</v>
      </c>
      <c r="V2515">
        <v>53.4</v>
      </c>
      <c r="W2515">
        <v>123</v>
      </c>
      <c r="X2515" t="s">
        <v>443</v>
      </c>
      <c r="Y2515" t="s">
        <v>443</v>
      </c>
      <c r="Z2515" t="s">
        <v>444</v>
      </c>
      <c r="AA2515" t="s">
        <v>439</v>
      </c>
      <c r="AB2515" t="s">
        <v>444</v>
      </c>
      <c r="AC2515" t="s">
        <v>444</v>
      </c>
      <c r="AD2515" t="s">
        <v>444</v>
      </c>
      <c r="AE2515" t="s">
        <v>444</v>
      </c>
      <c r="AF2515" t="s">
        <v>444</v>
      </c>
      <c r="AG2515" t="s">
        <v>444</v>
      </c>
      <c r="AH2515" t="s">
        <v>445</v>
      </c>
      <c r="AI2515" t="s">
        <v>439</v>
      </c>
      <c r="AJ2515" t="s">
        <v>439</v>
      </c>
      <c r="AK2515">
        <v>0</v>
      </c>
      <c r="AL2515">
        <v>0</v>
      </c>
      <c r="AM2515">
        <v>1.542E-2</v>
      </c>
      <c r="AN2515">
        <v>3.5469999999999998E-3</v>
      </c>
      <c r="AO2515">
        <v>2.58</v>
      </c>
      <c r="AP2515">
        <v>46</v>
      </c>
      <c r="AQ2515" t="str">
        <f t="shared" si="449"/>
        <v/>
      </c>
      <c r="AR2515" t="s">
        <v>1792</v>
      </c>
      <c r="AS2515" t="s">
        <v>1793</v>
      </c>
      <c r="AT2515" t="str">
        <f t="shared" si="450"/>
        <v/>
      </c>
      <c r="AU2515" t="str">
        <f t="shared" si="446"/>
        <v/>
      </c>
      <c r="AV2515" t="str">
        <f t="shared" si="447"/>
        <v/>
      </c>
      <c r="AW2515" s="19" t="str">
        <f t="shared" si="448"/>
        <v/>
      </c>
      <c r="AX2515" s="25">
        <v>53.4</v>
      </c>
      <c r="AY2515" s="26">
        <f t="shared" si="451"/>
        <v>2.303370786516854</v>
      </c>
      <c r="AZ2515">
        <v>123</v>
      </c>
      <c r="BA2515" s="21" t="e">
        <f t="shared" si="452"/>
        <v>#VALUE!</v>
      </c>
      <c r="BB2515" t="s">
        <v>443</v>
      </c>
      <c r="BC2515" t="s">
        <v>443</v>
      </c>
      <c r="BD2515" s="21" t="e">
        <f t="shared" si="453"/>
        <v>#VALUE!</v>
      </c>
      <c r="BE2515" t="s">
        <v>444</v>
      </c>
      <c r="BF2515" s="21" t="e">
        <f t="shared" si="454"/>
        <v>#VALUE!</v>
      </c>
      <c r="BG2515" t="s">
        <v>439</v>
      </c>
      <c r="BH2515" t="s">
        <v>444</v>
      </c>
      <c r="BI2515" s="21" t="e">
        <f t="shared" si="455"/>
        <v>#VALUE!</v>
      </c>
      <c r="BJ2515" t="s">
        <v>444</v>
      </c>
      <c r="BK2515" t="s">
        <v>444</v>
      </c>
      <c r="BL2515" s="27" t="e">
        <f t="shared" si="456"/>
        <v>#VALUE!</v>
      </c>
      <c r="BN2515" s="28"/>
      <c r="BR2515" s="30"/>
    </row>
    <row r="2516" spans="1:70" hidden="1" outlineLevel="2" collapsed="1" x14ac:dyDescent="0.35">
      <c r="A2516" t="s">
        <v>443</v>
      </c>
      <c r="B2516" t="s">
        <v>443</v>
      </c>
      <c r="C2516" t="s">
        <v>457</v>
      </c>
      <c r="D2516" t="s">
        <v>458</v>
      </c>
      <c r="E2516" t="s">
        <v>508</v>
      </c>
      <c r="F2516" t="s">
        <v>509</v>
      </c>
      <c r="G2516" t="s">
        <v>459</v>
      </c>
      <c r="H2516" t="s">
        <v>460</v>
      </c>
      <c r="I2516" t="s">
        <v>463</v>
      </c>
      <c r="J2516" t="s">
        <v>464</v>
      </c>
      <c r="K2516" t="s">
        <v>466</v>
      </c>
      <c r="L2516" t="s">
        <v>510</v>
      </c>
      <c r="M2516" t="s">
        <v>468</v>
      </c>
      <c r="N2516" t="s">
        <v>511</v>
      </c>
      <c r="O2516" t="s">
        <v>512</v>
      </c>
      <c r="P2516" t="s">
        <v>513</v>
      </c>
      <c r="Q2516" t="s">
        <v>514</v>
      </c>
      <c r="R2516" t="s">
        <v>515</v>
      </c>
      <c r="S2516" t="s">
        <v>516</v>
      </c>
      <c r="T2516" t="s">
        <v>517</v>
      </c>
      <c r="U2516" t="s">
        <v>469</v>
      </c>
      <c r="V2516" t="s">
        <v>518</v>
      </c>
      <c r="W2516" t="s">
        <v>519</v>
      </c>
      <c r="X2516" t="s">
        <v>520</v>
      </c>
      <c r="Y2516" t="s">
        <v>521</v>
      </c>
      <c r="Z2516" t="s">
        <v>522</v>
      </c>
      <c r="AA2516" t="s">
        <v>523</v>
      </c>
      <c r="AB2516" t="s">
        <v>524</v>
      </c>
      <c r="AC2516" t="s">
        <v>525</v>
      </c>
      <c r="AD2516" t="s">
        <v>526</v>
      </c>
      <c r="AE2516" t="s">
        <v>527</v>
      </c>
      <c r="AF2516" t="s">
        <v>480</v>
      </c>
      <c r="AG2516" t="s">
        <v>528</v>
      </c>
      <c r="AH2516" t="s">
        <v>529</v>
      </c>
      <c r="AI2516" t="s">
        <v>462</v>
      </c>
      <c r="AJ2516" t="s">
        <v>530</v>
      </c>
      <c r="AK2516" t="s">
        <v>531</v>
      </c>
      <c r="AL2516" t="s">
        <v>532</v>
      </c>
      <c r="AM2516" t="s">
        <v>533</v>
      </c>
      <c r="AN2516" t="s">
        <v>534</v>
      </c>
      <c r="AO2516" t="s">
        <v>535</v>
      </c>
      <c r="AP2516" t="s">
        <v>536</v>
      </c>
      <c r="AQ2516" t="str">
        <f t="shared" si="449"/>
        <v>Identifying Node</v>
      </c>
      <c r="AT2516" t="str">
        <f t="shared" si="450"/>
        <v>Identifying No</v>
      </c>
      <c r="AU2516" t="str">
        <f t="shared" si="446"/>
        <v>ntifying</v>
      </c>
      <c r="AV2516" t="str">
        <f t="shared" si="447"/>
        <v>tifying</v>
      </c>
      <c r="AW2516" s="19" t="str">
        <f t="shared" si="448"/>
        <v>tifying</v>
      </c>
      <c r="AX2516" s="25" t="s">
        <v>518</v>
      </c>
      <c r="AY2516" s="26" t="e">
        <f t="shared" si="451"/>
        <v>#VALUE!</v>
      </c>
      <c r="AZ2516" t="s">
        <v>519</v>
      </c>
      <c r="BA2516" s="21" t="e">
        <f t="shared" si="452"/>
        <v>#VALUE!</v>
      </c>
      <c r="BB2516" t="s">
        <v>520</v>
      </c>
      <c r="BC2516" t="s">
        <v>521</v>
      </c>
      <c r="BD2516" s="21" t="e">
        <f t="shared" si="453"/>
        <v>#VALUE!</v>
      </c>
      <c r="BE2516" t="s">
        <v>522</v>
      </c>
      <c r="BF2516" s="21" t="e">
        <f t="shared" si="454"/>
        <v>#VALUE!</v>
      </c>
      <c r="BG2516" t="s">
        <v>523</v>
      </c>
      <c r="BH2516" t="s">
        <v>524</v>
      </c>
      <c r="BI2516" s="21" t="e">
        <f t="shared" si="455"/>
        <v>#VALUE!</v>
      </c>
      <c r="BJ2516" t="s">
        <v>525</v>
      </c>
      <c r="BK2516" t="s">
        <v>526</v>
      </c>
      <c r="BL2516" s="27" t="e">
        <f t="shared" si="456"/>
        <v>#VALUE!</v>
      </c>
      <c r="BN2516" s="28"/>
      <c r="BR2516" s="30"/>
    </row>
    <row r="2517" spans="1:70" hidden="1" outlineLevel="2" collapsed="1" x14ac:dyDescent="0.35">
      <c r="A2517" t="s">
        <v>443</v>
      </c>
      <c r="B2517" t="s">
        <v>443</v>
      </c>
      <c r="C2517" t="b">
        <v>0</v>
      </c>
      <c r="D2517" t="s">
        <v>439</v>
      </c>
      <c r="E2517" t="s">
        <v>538</v>
      </c>
      <c r="F2517" t="s">
        <v>539</v>
      </c>
      <c r="G2517" t="s">
        <v>1790</v>
      </c>
      <c r="H2517" t="s">
        <v>443</v>
      </c>
      <c r="I2517">
        <v>1</v>
      </c>
      <c r="J2517">
        <v>11</v>
      </c>
      <c r="K2517" t="s">
        <v>1761</v>
      </c>
      <c r="L2517" t="s">
        <v>1769</v>
      </c>
      <c r="M2517">
        <v>0</v>
      </c>
      <c r="N2517">
        <v>2</v>
      </c>
      <c r="O2517">
        <v>0.77129999999999999</v>
      </c>
      <c r="P2517">
        <v>0</v>
      </c>
      <c r="Q2517">
        <v>1</v>
      </c>
      <c r="R2517">
        <v>1</v>
      </c>
      <c r="S2517">
        <v>894.40959999999995</v>
      </c>
      <c r="T2517">
        <v>1787.8119200000001</v>
      </c>
      <c r="U2517">
        <v>1787.8116199999999</v>
      </c>
      <c r="V2517">
        <v>0.17</v>
      </c>
      <c r="W2517">
        <v>1.4999999999999999E-4</v>
      </c>
      <c r="X2517" t="s">
        <v>540</v>
      </c>
      <c r="Y2517" t="s">
        <v>541</v>
      </c>
      <c r="Z2517">
        <v>0</v>
      </c>
      <c r="AA2517">
        <v>30</v>
      </c>
      <c r="AB2517">
        <v>48.372700000000002</v>
      </c>
      <c r="AC2517">
        <v>31849</v>
      </c>
      <c r="AD2517" t="s">
        <v>554</v>
      </c>
      <c r="AE2517" t="s">
        <v>555</v>
      </c>
      <c r="AF2517" t="s">
        <v>443</v>
      </c>
      <c r="AG2517">
        <v>2.58</v>
      </c>
      <c r="AH2517" t="s">
        <v>443</v>
      </c>
      <c r="AI2517" t="b">
        <v>0</v>
      </c>
      <c r="AJ2517" t="s">
        <v>443</v>
      </c>
      <c r="AK2517" t="s">
        <v>443</v>
      </c>
      <c r="AL2517" t="s">
        <v>443</v>
      </c>
      <c r="AM2517">
        <v>0</v>
      </c>
      <c r="AN2517">
        <v>3.5469999999999998E-3</v>
      </c>
      <c r="AO2517">
        <v>73809408</v>
      </c>
      <c r="AP2517">
        <v>48.52</v>
      </c>
      <c r="AQ2517" t="str">
        <f t="shared" si="449"/>
        <v>Sequest HT (A2)</v>
      </c>
      <c r="AT2517" t="str">
        <f t="shared" si="450"/>
        <v>Sequest HT (A2</v>
      </c>
      <c r="AU2517" t="str">
        <f t="shared" si="446"/>
        <v xml:space="preserve">uest HT </v>
      </c>
      <c r="AV2517" t="str">
        <f t="shared" si="447"/>
        <v xml:space="preserve">est HT </v>
      </c>
      <c r="AW2517" s="19" t="str">
        <f t="shared" si="448"/>
        <v xml:space="preserve">est HT </v>
      </c>
      <c r="AX2517" s="25">
        <v>0.17</v>
      </c>
      <c r="AY2517" s="26">
        <f t="shared" si="451"/>
        <v>8.823529411764704E-4</v>
      </c>
      <c r="AZ2517">
        <v>1.4999999999999999E-4</v>
      </c>
      <c r="BA2517" s="21" t="e">
        <f t="shared" si="452"/>
        <v>#VALUE!</v>
      </c>
      <c r="BB2517" t="s">
        <v>540</v>
      </c>
      <c r="BC2517" t="s">
        <v>541</v>
      </c>
      <c r="BD2517" s="21" t="e">
        <f t="shared" si="453"/>
        <v>#VALUE!</v>
      </c>
      <c r="BE2517">
        <v>0</v>
      </c>
      <c r="BF2517" s="21" t="e">
        <f t="shared" si="454"/>
        <v>#VALUE!</v>
      </c>
      <c r="BG2517">
        <v>30</v>
      </c>
      <c r="BH2517">
        <v>48.372700000000002</v>
      </c>
      <c r="BI2517" s="21">
        <f t="shared" si="455"/>
        <v>658.40856516175438</v>
      </c>
      <c r="BJ2517">
        <v>31849</v>
      </c>
      <c r="BK2517" t="s">
        <v>554</v>
      </c>
      <c r="BL2517" s="27" t="e">
        <f t="shared" si="456"/>
        <v>#VALUE!</v>
      </c>
      <c r="BN2517" s="28"/>
      <c r="BR2517" s="30"/>
    </row>
    <row r="2518" spans="1:70" hidden="1" outlineLevel="1" x14ac:dyDescent="0.35">
      <c r="A2518" t="s">
        <v>443</v>
      </c>
      <c r="B2518" t="b">
        <v>0</v>
      </c>
      <c r="C2518" t="s">
        <v>439</v>
      </c>
      <c r="D2518" t="s">
        <v>1790</v>
      </c>
      <c r="E2518" t="s">
        <v>1061</v>
      </c>
      <c r="F2518" t="s">
        <v>443</v>
      </c>
      <c r="G2518" t="b">
        <v>0</v>
      </c>
      <c r="H2518">
        <v>1</v>
      </c>
      <c r="I2518">
        <v>11</v>
      </c>
      <c r="J2518">
        <v>2</v>
      </c>
      <c r="K2518" t="s">
        <v>1761</v>
      </c>
      <c r="L2518" t="s">
        <v>1791</v>
      </c>
      <c r="M2518">
        <v>0</v>
      </c>
      <c r="N2518">
        <v>1803.8065300000001</v>
      </c>
      <c r="O2518">
        <v>0</v>
      </c>
      <c r="P2518">
        <v>250.9</v>
      </c>
      <c r="Q2518">
        <v>302.89999999999998</v>
      </c>
      <c r="R2518">
        <v>321</v>
      </c>
      <c r="S2518">
        <v>25.2</v>
      </c>
      <c r="T2518" t="s">
        <v>443</v>
      </c>
      <c r="U2518" t="s">
        <v>443</v>
      </c>
      <c r="V2518" t="s">
        <v>443</v>
      </c>
      <c r="W2518" t="s">
        <v>443</v>
      </c>
      <c r="X2518" t="s">
        <v>443</v>
      </c>
      <c r="Y2518" t="s">
        <v>443</v>
      </c>
      <c r="Z2518" t="s">
        <v>444</v>
      </c>
      <c r="AA2518" t="s">
        <v>444</v>
      </c>
      <c r="AB2518" t="s">
        <v>439</v>
      </c>
      <c r="AC2518" t="s">
        <v>444</v>
      </c>
      <c r="AD2518" t="s">
        <v>445</v>
      </c>
      <c r="AE2518" t="s">
        <v>445</v>
      </c>
      <c r="AF2518" t="s">
        <v>445</v>
      </c>
      <c r="AG2518" t="s">
        <v>445</v>
      </c>
      <c r="AH2518" t="s">
        <v>445</v>
      </c>
      <c r="AI2518" t="s">
        <v>439</v>
      </c>
      <c r="AJ2518" t="s">
        <v>439</v>
      </c>
      <c r="AK2518">
        <v>4.7919999999999999E-4</v>
      </c>
      <c r="AL2518">
        <v>1.1689999999999999E-3</v>
      </c>
      <c r="AM2518">
        <v>3.1809999999999998E-2</v>
      </c>
      <c r="AN2518">
        <v>2.6749999999999999E-2</v>
      </c>
      <c r="AO2518">
        <v>2.48</v>
      </c>
      <c r="AP2518">
        <v>50</v>
      </c>
      <c r="AQ2518" t="str">
        <f t="shared" si="449"/>
        <v>1xOxidation [M11]</v>
      </c>
      <c r="AR2518" t="s">
        <v>1792</v>
      </c>
      <c r="AS2518" t="s">
        <v>1793</v>
      </c>
      <c r="AT2518" t="str">
        <f t="shared" si="450"/>
        <v>1xOxidation [M</v>
      </c>
      <c r="AU2518" t="str">
        <f t="shared" si="446"/>
        <v>xidation</v>
      </c>
      <c r="AV2518" t="str">
        <f t="shared" si="447"/>
        <v>idation</v>
      </c>
      <c r="AW2518" s="19" t="str">
        <f t="shared" si="448"/>
        <v>idation</v>
      </c>
      <c r="AX2518" s="25" t="s">
        <v>443</v>
      </c>
      <c r="AY2518" s="26" t="e">
        <f t="shared" si="451"/>
        <v>#VALUE!</v>
      </c>
      <c r="AZ2518" t="s">
        <v>443</v>
      </c>
      <c r="BA2518" s="21" t="e">
        <f t="shared" si="452"/>
        <v>#VALUE!</v>
      </c>
      <c r="BB2518" t="s">
        <v>443</v>
      </c>
      <c r="BC2518" t="s">
        <v>443</v>
      </c>
      <c r="BD2518" s="21" t="e">
        <f t="shared" si="453"/>
        <v>#VALUE!</v>
      </c>
      <c r="BE2518" t="s">
        <v>444</v>
      </c>
      <c r="BF2518" s="21" t="e">
        <f t="shared" si="454"/>
        <v>#VALUE!</v>
      </c>
      <c r="BG2518" t="s">
        <v>444</v>
      </c>
      <c r="BH2518" t="s">
        <v>439</v>
      </c>
      <c r="BI2518" s="21" t="e">
        <f t="shared" si="455"/>
        <v>#VALUE!</v>
      </c>
      <c r="BJ2518" t="s">
        <v>444</v>
      </c>
      <c r="BK2518" t="s">
        <v>445</v>
      </c>
      <c r="BL2518" s="27" t="e">
        <f t="shared" si="456"/>
        <v>#VALUE!</v>
      </c>
      <c r="BN2518" s="28"/>
      <c r="BR2518" s="30"/>
    </row>
    <row r="2519" spans="1:70" hidden="1" outlineLevel="2" collapsed="1" x14ac:dyDescent="0.35">
      <c r="A2519" t="s">
        <v>443</v>
      </c>
      <c r="B2519" t="s">
        <v>443</v>
      </c>
      <c r="C2519" t="s">
        <v>457</v>
      </c>
      <c r="D2519" t="s">
        <v>458</v>
      </c>
      <c r="E2519" t="s">
        <v>508</v>
      </c>
      <c r="F2519" t="s">
        <v>509</v>
      </c>
      <c r="G2519" t="s">
        <v>459</v>
      </c>
      <c r="H2519" t="s">
        <v>460</v>
      </c>
      <c r="I2519" t="s">
        <v>463</v>
      </c>
      <c r="J2519" t="s">
        <v>464</v>
      </c>
      <c r="K2519" t="s">
        <v>466</v>
      </c>
      <c r="L2519" t="s">
        <v>510</v>
      </c>
      <c r="M2519" t="s">
        <v>468</v>
      </c>
      <c r="N2519" t="s">
        <v>511</v>
      </c>
      <c r="O2519" t="s">
        <v>512</v>
      </c>
      <c r="P2519" t="s">
        <v>513</v>
      </c>
      <c r="Q2519" t="s">
        <v>514</v>
      </c>
      <c r="R2519" t="s">
        <v>515</v>
      </c>
      <c r="S2519" t="s">
        <v>516</v>
      </c>
      <c r="T2519" t="s">
        <v>517</v>
      </c>
      <c r="U2519" t="s">
        <v>469</v>
      </c>
      <c r="V2519" t="s">
        <v>518</v>
      </c>
      <c r="W2519" t="s">
        <v>519</v>
      </c>
      <c r="X2519" t="s">
        <v>520</v>
      </c>
      <c r="Y2519" t="s">
        <v>521</v>
      </c>
      <c r="Z2519" t="s">
        <v>522</v>
      </c>
      <c r="AA2519" t="s">
        <v>523</v>
      </c>
      <c r="AB2519" t="s">
        <v>524</v>
      </c>
      <c r="AC2519" t="s">
        <v>525</v>
      </c>
      <c r="AD2519" t="s">
        <v>526</v>
      </c>
      <c r="AE2519" t="s">
        <v>527</v>
      </c>
      <c r="AF2519" t="s">
        <v>480</v>
      </c>
      <c r="AG2519" t="s">
        <v>528</v>
      </c>
      <c r="AH2519" t="s">
        <v>529</v>
      </c>
      <c r="AI2519" t="s">
        <v>462</v>
      </c>
      <c r="AJ2519" t="s">
        <v>530</v>
      </c>
      <c r="AK2519" t="s">
        <v>531</v>
      </c>
      <c r="AL2519" t="s">
        <v>532</v>
      </c>
      <c r="AM2519" t="s">
        <v>533</v>
      </c>
      <c r="AN2519" t="s">
        <v>534</v>
      </c>
      <c r="AO2519" t="s">
        <v>535</v>
      </c>
      <c r="AP2519" t="s">
        <v>536</v>
      </c>
      <c r="AQ2519" t="str">
        <f t="shared" si="449"/>
        <v>Identifying Node</v>
      </c>
      <c r="AT2519" t="str">
        <f t="shared" si="450"/>
        <v>Identifying No</v>
      </c>
      <c r="AU2519" t="str">
        <f t="shared" si="446"/>
        <v>ntifying</v>
      </c>
      <c r="AV2519" t="str">
        <f t="shared" si="447"/>
        <v>tifying</v>
      </c>
      <c r="AW2519" s="19" t="str">
        <f t="shared" si="448"/>
        <v>tifying</v>
      </c>
      <c r="AX2519" s="25" t="s">
        <v>518</v>
      </c>
      <c r="AY2519" s="26" t="e">
        <f t="shared" si="451"/>
        <v>#VALUE!</v>
      </c>
      <c r="AZ2519" t="s">
        <v>519</v>
      </c>
      <c r="BA2519" s="21" t="e">
        <f t="shared" si="452"/>
        <v>#VALUE!</v>
      </c>
      <c r="BB2519" t="s">
        <v>520</v>
      </c>
      <c r="BC2519" t="s">
        <v>521</v>
      </c>
      <c r="BD2519" s="21" t="e">
        <f t="shared" si="453"/>
        <v>#VALUE!</v>
      </c>
      <c r="BE2519" t="s">
        <v>522</v>
      </c>
      <c r="BF2519" s="21" t="e">
        <f t="shared" si="454"/>
        <v>#VALUE!</v>
      </c>
      <c r="BG2519" t="s">
        <v>523</v>
      </c>
      <c r="BH2519" t="s">
        <v>524</v>
      </c>
      <c r="BI2519" s="21" t="e">
        <f t="shared" si="455"/>
        <v>#VALUE!</v>
      </c>
      <c r="BJ2519" t="s">
        <v>525</v>
      </c>
      <c r="BK2519" t="s">
        <v>526</v>
      </c>
      <c r="BL2519" s="27" t="e">
        <f t="shared" si="456"/>
        <v>#VALUE!</v>
      </c>
      <c r="BN2519" s="28"/>
      <c r="BR2519" s="30"/>
    </row>
    <row r="2520" spans="1:70" hidden="1" outlineLevel="2" collapsed="1" x14ac:dyDescent="0.35">
      <c r="A2520" t="s">
        <v>443</v>
      </c>
      <c r="B2520" t="s">
        <v>443</v>
      </c>
      <c r="C2520" t="b">
        <v>0</v>
      </c>
      <c r="D2520" t="s">
        <v>439</v>
      </c>
      <c r="E2520" t="s">
        <v>538</v>
      </c>
      <c r="F2520" t="s">
        <v>550</v>
      </c>
      <c r="G2520" t="s">
        <v>1794</v>
      </c>
      <c r="H2520" t="s">
        <v>1066</v>
      </c>
      <c r="I2520">
        <v>1</v>
      </c>
      <c r="J2520">
        <v>11</v>
      </c>
      <c r="K2520" t="s">
        <v>1761</v>
      </c>
      <c r="L2520" t="s">
        <v>1769</v>
      </c>
      <c r="M2520">
        <v>0</v>
      </c>
      <c r="N2520">
        <v>2</v>
      </c>
      <c r="O2520">
        <v>0.8226</v>
      </c>
      <c r="P2520">
        <v>0</v>
      </c>
      <c r="Q2520">
        <v>1</v>
      </c>
      <c r="R2520">
        <v>1</v>
      </c>
      <c r="S2520">
        <v>902.40715999999998</v>
      </c>
      <c r="T2520">
        <v>1803.8070399999999</v>
      </c>
      <c r="U2520">
        <v>1803.8065300000001</v>
      </c>
      <c r="V2520">
        <v>0.28000000000000003</v>
      </c>
      <c r="W2520">
        <v>2.5000000000000001E-4</v>
      </c>
      <c r="X2520" t="s">
        <v>540</v>
      </c>
      <c r="Y2520" t="s">
        <v>541</v>
      </c>
      <c r="Z2520">
        <v>0</v>
      </c>
      <c r="AA2520">
        <v>30</v>
      </c>
      <c r="AB2520">
        <v>43.216900000000003</v>
      </c>
      <c r="AC2520">
        <v>27765</v>
      </c>
      <c r="AD2520" t="s">
        <v>551</v>
      </c>
      <c r="AE2520" t="s">
        <v>552</v>
      </c>
      <c r="AF2520" t="s">
        <v>443</v>
      </c>
      <c r="AG2520">
        <v>2.48</v>
      </c>
      <c r="AH2520" t="s">
        <v>443</v>
      </c>
      <c r="AI2520" t="b">
        <v>0</v>
      </c>
      <c r="AJ2520" t="s">
        <v>443</v>
      </c>
      <c r="AK2520" t="s">
        <v>443</v>
      </c>
      <c r="AL2520" t="s">
        <v>443</v>
      </c>
      <c r="AM2520">
        <v>1.1689999999999999E-3</v>
      </c>
      <c r="AN2520">
        <v>2.6749999999999999E-2</v>
      </c>
      <c r="AO2520">
        <v>29901388</v>
      </c>
      <c r="AP2520">
        <v>43.34</v>
      </c>
      <c r="AQ2520" t="str">
        <f t="shared" si="449"/>
        <v>Sequest HT (A2)</v>
      </c>
      <c r="AT2520" t="str">
        <f t="shared" si="450"/>
        <v>Sequest HT (A2</v>
      </c>
      <c r="AU2520" t="str">
        <f t="shared" si="446"/>
        <v xml:space="preserve">uest HT </v>
      </c>
      <c r="AV2520" t="str">
        <f t="shared" si="447"/>
        <v xml:space="preserve">est HT </v>
      </c>
      <c r="AW2520" s="19" t="str">
        <f t="shared" si="448"/>
        <v xml:space="preserve">est HT </v>
      </c>
      <c r="AX2520" s="25">
        <v>0.28000000000000003</v>
      </c>
      <c r="AY2520" s="26">
        <f t="shared" si="451"/>
        <v>8.9285714285714283E-4</v>
      </c>
      <c r="AZ2520">
        <v>2.5000000000000001E-4</v>
      </c>
      <c r="BA2520" s="21" t="e">
        <f t="shared" si="452"/>
        <v>#VALUE!</v>
      </c>
      <c r="BB2520" t="s">
        <v>540</v>
      </c>
      <c r="BC2520" t="s">
        <v>541</v>
      </c>
      <c r="BD2520" s="21" t="e">
        <f t="shared" si="453"/>
        <v>#VALUE!</v>
      </c>
      <c r="BE2520">
        <v>0</v>
      </c>
      <c r="BF2520" s="21" t="e">
        <f t="shared" si="454"/>
        <v>#VALUE!</v>
      </c>
      <c r="BG2520">
        <v>30</v>
      </c>
      <c r="BH2520">
        <v>43.216900000000003</v>
      </c>
      <c r="BI2520" s="21">
        <f t="shared" si="455"/>
        <v>642.45700177476863</v>
      </c>
      <c r="BJ2520">
        <v>27765</v>
      </c>
      <c r="BK2520" t="s">
        <v>551</v>
      </c>
      <c r="BL2520" s="27" t="e">
        <f t="shared" si="456"/>
        <v>#VALUE!</v>
      </c>
      <c r="BN2520" s="28"/>
      <c r="BR2520" s="30"/>
    </row>
    <row r="2521" spans="1:70" hidden="1" outlineLevel="2" collapsed="1" x14ac:dyDescent="0.35">
      <c r="A2521" t="s">
        <v>443</v>
      </c>
      <c r="B2521" t="s">
        <v>443</v>
      </c>
      <c r="C2521" t="b">
        <v>0</v>
      </c>
      <c r="D2521" t="s">
        <v>439</v>
      </c>
      <c r="E2521" t="s">
        <v>557</v>
      </c>
      <c r="F2521" t="s">
        <v>550</v>
      </c>
      <c r="G2521" t="s">
        <v>1794</v>
      </c>
      <c r="H2521" t="s">
        <v>1066</v>
      </c>
      <c r="I2521">
        <v>1</v>
      </c>
      <c r="J2521">
        <v>11</v>
      </c>
      <c r="K2521" t="s">
        <v>1761</v>
      </c>
      <c r="L2521" t="s">
        <v>1769</v>
      </c>
      <c r="M2521">
        <v>0</v>
      </c>
      <c r="N2521">
        <v>2</v>
      </c>
      <c r="O2521">
        <v>0.88</v>
      </c>
      <c r="P2521">
        <v>0</v>
      </c>
      <c r="Q2521">
        <v>1</v>
      </c>
      <c r="R2521">
        <v>1</v>
      </c>
      <c r="S2521">
        <v>902.40715999999998</v>
      </c>
      <c r="T2521">
        <v>1803.8070399999999</v>
      </c>
      <c r="U2521">
        <v>1803.8065300000001</v>
      </c>
      <c r="V2521">
        <v>0.28000000000000003</v>
      </c>
      <c r="W2521">
        <v>2.5000000000000001E-4</v>
      </c>
      <c r="X2521" t="s">
        <v>540</v>
      </c>
      <c r="Y2521" t="s">
        <v>541</v>
      </c>
      <c r="Z2521">
        <v>0</v>
      </c>
      <c r="AA2521">
        <v>30</v>
      </c>
      <c r="AB2521">
        <v>43.216900000000003</v>
      </c>
      <c r="AC2521">
        <v>27765</v>
      </c>
      <c r="AD2521" t="s">
        <v>551</v>
      </c>
      <c r="AE2521" t="s">
        <v>552</v>
      </c>
      <c r="AF2521" t="s">
        <v>443</v>
      </c>
      <c r="AG2521" t="s">
        <v>443</v>
      </c>
      <c r="AH2521">
        <v>50</v>
      </c>
      <c r="AI2521" t="b">
        <v>0</v>
      </c>
      <c r="AJ2521">
        <v>49</v>
      </c>
      <c r="AK2521">
        <v>31</v>
      </c>
      <c r="AL2521">
        <v>7.4441283474611204E-5</v>
      </c>
      <c r="AM2521">
        <v>4.7919999999999999E-4</v>
      </c>
      <c r="AN2521">
        <v>3.1809999999999998E-2</v>
      </c>
      <c r="AO2521">
        <v>29901388</v>
      </c>
      <c r="AP2521">
        <v>43.34</v>
      </c>
      <c r="AQ2521" t="str">
        <f t="shared" si="449"/>
        <v>Mascot (A5)</v>
      </c>
      <c r="AT2521" t="str">
        <f t="shared" si="450"/>
        <v>Mascot (A5)</v>
      </c>
      <c r="AU2521" t="str">
        <f t="shared" si="446"/>
        <v>cot (A5)</v>
      </c>
      <c r="AV2521" t="str">
        <f t="shared" si="447"/>
        <v>ot (A5)</v>
      </c>
      <c r="AW2521" s="19" t="str">
        <f t="shared" si="448"/>
        <v>ot (A5)</v>
      </c>
      <c r="AX2521" s="25">
        <v>0.28000000000000003</v>
      </c>
      <c r="AY2521" s="26">
        <f t="shared" si="451"/>
        <v>8.9285714285714283E-4</v>
      </c>
      <c r="AZ2521">
        <v>2.5000000000000001E-4</v>
      </c>
      <c r="BA2521" s="21" t="e">
        <f t="shared" si="452"/>
        <v>#VALUE!</v>
      </c>
      <c r="BB2521" t="s">
        <v>540</v>
      </c>
      <c r="BC2521" t="s">
        <v>541</v>
      </c>
      <c r="BD2521" s="21" t="e">
        <f t="shared" si="453"/>
        <v>#VALUE!</v>
      </c>
      <c r="BE2521">
        <v>0</v>
      </c>
      <c r="BF2521" s="21" t="e">
        <f t="shared" si="454"/>
        <v>#VALUE!</v>
      </c>
      <c r="BG2521">
        <v>30</v>
      </c>
      <c r="BH2521">
        <v>43.216900000000003</v>
      </c>
      <c r="BI2521" s="21">
        <f t="shared" si="455"/>
        <v>642.45700177476863</v>
      </c>
      <c r="BJ2521">
        <v>27765</v>
      </c>
      <c r="BK2521" t="s">
        <v>551</v>
      </c>
      <c r="BL2521" s="27" t="e">
        <f t="shared" si="456"/>
        <v>#VALUE!</v>
      </c>
      <c r="BN2521" s="28"/>
      <c r="BR2521" s="30"/>
    </row>
    <row r="2522" spans="1:70" hidden="1" outlineLevel="1" x14ac:dyDescent="0.35">
      <c r="A2522" t="s">
        <v>443</v>
      </c>
      <c r="B2522" t="b">
        <v>0</v>
      </c>
      <c r="C2522" t="s">
        <v>439</v>
      </c>
      <c r="D2522" t="s">
        <v>1795</v>
      </c>
      <c r="E2522" t="s">
        <v>443</v>
      </c>
      <c r="F2522" t="s">
        <v>443</v>
      </c>
      <c r="G2522" t="b">
        <v>0</v>
      </c>
      <c r="H2522">
        <v>1</v>
      </c>
      <c r="I2522">
        <v>12</v>
      </c>
      <c r="J2522">
        <v>6</v>
      </c>
      <c r="K2522" t="s">
        <v>1761</v>
      </c>
      <c r="L2522" t="s">
        <v>1796</v>
      </c>
      <c r="M2522">
        <v>0</v>
      </c>
      <c r="N2522">
        <v>1239.61905</v>
      </c>
      <c r="O2522">
        <v>0</v>
      </c>
      <c r="P2522">
        <v>151.9</v>
      </c>
      <c r="Q2522">
        <v>497.6</v>
      </c>
      <c r="R2522">
        <v>238</v>
      </c>
      <c r="S2522">
        <v>12.5</v>
      </c>
      <c r="T2522" t="s">
        <v>443</v>
      </c>
      <c r="U2522" t="s">
        <v>443</v>
      </c>
      <c r="V2522" t="s">
        <v>443</v>
      </c>
      <c r="W2522" t="s">
        <v>443</v>
      </c>
      <c r="X2522" t="s">
        <v>443</v>
      </c>
      <c r="Y2522" t="s">
        <v>443</v>
      </c>
      <c r="Z2522" t="s">
        <v>439</v>
      </c>
      <c r="AA2522" t="s">
        <v>439</v>
      </c>
      <c r="AB2522" t="s">
        <v>439</v>
      </c>
      <c r="AC2522" t="s">
        <v>444</v>
      </c>
      <c r="AD2522" t="s">
        <v>445</v>
      </c>
      <c r="AE2522" t="s">
        <v>445</v>
      </c>
      <c r="AF2522" t="s">
        <v>445</v>
      </c>
      <c r="AG2522" t="s">
        <v>445</v>
      </c>
      <c r="AH2522" t="s">
        <v>445</v>
      </c>
      <c r="AI2522" t="s">
        <v>439</v>
      </c>
      <c r="AJ2522" t="s">
        <v>439</v>
      </c>
      <c r="AK2522">
        <v>0</v>
      </c>
      <c r="AL2522">
        <v>0</v>
      </c>
      <c r="AM2522">
        <v>2.7970000000000002E-4</v>
      </c>
      <c r="AN2522">
        <v>6.6069999999999996E-5</v>
      </c>
      <c r="AO2522">
        <v>2.4900000000000002</v>
      </c>
      <c r="AP2522">
        <v>66</v>
      </c>
      <c r="AQ2522" t="str">
        <f t="shared" si="449"/>
        <v/>
      </c>
      <c r="AR2522" t="s">
        <v>1797</v>
      </c>
      <c r="AS2522" t="s">
        <v>1798</v>
      </c>
      <c r="AT2522" t="str">
        <f t="shared" si="450"/>
        <v/>
      </c>
      <c r="AU2522" t="str">
        <f t="shared" si="446"/>
        <v/>
      </c>
      <c r="AV2522" t="str">
        <f t="shared" si="447"/>
        <v/>
      </c>
      <c r="AW2522" s="19" t="str">
        <f t="shared" si="448"/>
        <v/>
      </c>
      <c r="AX2522" s="25" t="s">
        <v>443</v>
      </c>
      <c r="AY2522" s="26" t="e">
        <f t="shared" si="451"/>
        <v>#VALUE!</v>
      </c>
      <c r="AZ2522" t="s">
        <v>443</v>
      </c>
      <c r="BA2522" s="21" t="e">
        <f t="shared" si="452"/>
        <v>#VALUE!</v>
      </c>
      <c r="BB2522" t="s">
        <v>443</v>
      </c>
      <c r="BC2522" t="s">
        <v>443</v>
      </c>
      <c r="BD2522" s="21" t="e">
        <f t="shared" si="453"/>
        <v>#VALUE!</v>
      </c>
      <c r="BE2522" t="s">
        <v>439</v>
      </c>
      <c r="BF2522" s="21" t="e">
        <f t="shared" si="454"/>
        <v>#VALUE!</v>
      </c>
      <c r="BG2522" t="s">
        <v>439</v>
      </c>
      <c r="BH2522" t="s">
        <v>439</v>
      </c>
      <c r="BI2522" s="21" t="e">
        <f t="shared" si="455"/>
        <v>#VALUE!</v>
      </c>
      <c r="BJ2522" t="s">
        <v>444</v>
      </c>
      <c r="BK2522" t="s">
        <v>445</v>
      </c>
      <c r="BL2522" s="27" t="e">
        <f t="shared" si="456"/>
        <v>#VALUE!</v>
      </c>
      <c r="BN2522" s="28"/>
      <c r="BR2522" s="30"/>
    </row>
    <row r="2523" spans="1:70" hidden="1" outlineLevel="2" collapsed="1" x14ac:dyDescent="0.35">
      <c r="A2523" t="s">
        <v>443</v>
      </c>
      <c r="B2523" t="s">
        <v>443</v>
      </c>
      <c r="C2523" t="s">
        <v>457</v>
      </c>
      <c r="D2523" t="s">
        <v>458</v>
      </c>
      <c r="E2523" t="s">
        <v>508</v>
      </c>
      <c r="F2523" t="s">
        <v>509</v>
      </c>
      <c r="G2523" t="s">
        <v>459</v>
      </c>
      <c r="H2523" t="s">
        <v>460</v>
      </c>
      <c r="I2523" t="s">
        <v>463</v>
      </c>
      <c r="J2523" t="s">
        <v>464</v>
      </c>
      <c r="K2523" t="s">
        <v>466</v>
      </c>
      <c r="L2523" t="s">
        <v>510</v>
      </c>
      <c r="M2523" t="s">
        <v>468</v>
      </c>
      <c r="N2523" t="s">
        <v>511</v>
      </c>
      <c r="O2523" t="s">
        <v>512</v>
      </c>
      <c r="P2523" t="s">
        <v>513</v>
      </c>
      <c r="Q2523" t="s">
        <v>514</v>
      </c>
      <c r="R2523" t="s">
        <v>515</v>
      </c>
      <c r="S2523" t="s">
        <v>516</v>
      </c>
      <c r="T2523" t="s">
        <v>517</v>
      </c>
      <c r="U2523" t="s">
        <v>469</v>
      </c>
      <c r="V2523" t="s">
        <v>518</v>
      </c>
      <c r="W2523" t="s">
        <v>519</v>
      </c>
      <c r="X2523" t="s">
        <v>520</v>
      </c>
      <c r="Y2523" t="s">
        <v>521</v>
      </c>
      <c r="Z2523" t="s">
        <v>522</v>
      </c>
      <c r="AA2523" t="s">
        <v>523</v>
      </c>
      <c r="AB2523" t="s">
        <v>524</v>
      </c>
      <c r="AC2523" t="s">
        <v>525</v>
      </c>
      <c r="AD2523" t="s">
        <v>526</v>
      </c>
      <c r="AE2523" t="s">
        <v>527</v>
      </c>
      <c r="AF2523" t="s">
        <v>480</v>
      </c>
      <c r="AG2523" t="s">
        <v>528</v>
      </c>
      <c r="AH2523" t="s">
        <v>529</v>
      </c>
      <c r="AI2523" t="s">
        <v>462</v>
      </c>
      <c r="AJ2523" t="s">
        <v>530</v>
      </c>
      <c r="AK2523" t="s">
        <v>531</v>
      </c>
      <c r="AL2523" t="s">
        <v>532</v>
      </c>
      <c r="AM2523" t="s">
        <v>533</v>
      </c>
      <c r="AN2523" t="s">
        <v>534</v>
      </c>
      <c r="AO2523" t="s">
        <v>535</v>
      </c>
      <c r="AP2523" t="s">
        <v>536</v>
      </c>
      <c r="AQ2523" t="str">
        <f t="shared" si="449"/>
        <v>Identifying Node</v>
      </c>
      <c r="AT2523" t="str">
        <f t="shared" si="450"/>
        <v>Identifying No</v>
      </c>
      <c r="AU2523" t="str">
        <f t="shared" si="446"/>
        <v>ntifying</v>
      </c>
      <c r="AV2523" t="str">
        <f t="shared" si="447"/>
        <v>tifying</v>
      </c>
      <c r="AW2523" s="19" t="str">
        <f t="shared" si="448"/>
        <v>tifying</v>
      </c>
      <c r="AX2523" s="25" t="s">
        <v>518</v>
      </c>
      <c r="AY2523" s="26" t="e">
        <f t="shared" si="451"/>
        <v>#VALUE!</v>
      </c>
      <c r="AZ2523" t="s">
        <v>519</v>
      </c>
      <c r="BA2523" s="21" t="e">
        <f t="shared" si="452"/>
        <v>#VALUE!</v>
      </c>
      <c r="BB2523" t="s">
        <v>520</v>
      </c>
      <c r="BC2523" t="s">
        <v>521</v>
      </c>
      <c r="BD2523" s="21" t="e">
        <f t="shared" si="453"/>
        <v>#VALUE!</v>
      </c>
      <c r="BE2523" t="s">
        <v>522</v>
      </c>
      <c r="BF2523" s="21" t="e">
        <f t="shared" si="454"/>
        <v>#VALUE!</v>
      </c>
      <c r="BG2523" t="s">
        <v>523</v>
      </c>
      <c r="BH2523" t="s">
        <v>524</v>
      </c>
      <c r="BI2523" s="21" t="e">
        <f t="shared" si="455"/>
        <v>#VALUE!</v>
      </c>
      <c r="BJ2523" t="s">
        <v>525</v>
      </c>
      <c r="BK2523" t="s">
        <v>526</v>
      </c>
      <c r="BL2523" s="27" t="e">
        <f t="shared" si="456"/>
        <v>#VALUE!</v>
      </c>
      <c r="BN2523" s="28"/>
      <c r="BR2523" s="30"/>
    </row>
    <row r="2524" spans="1:70" hidden="1" outlineLevel="2" collapsed="1" x14ac:dyDescent="0.35">
      <c r="A2524" t="s">
        <v>443</v>
      </c>
      <c r="B2524" t="s">
        <v>443</v>
      </c>
      <c r="C2524" t="b">
        <v>0</v>
      </c>
      <c r="D2524" t="s">
        <v>439</v>
      </c>
      <c r="E2524" t="s">
        <v>557</v>
      </c>
      <c r="F2524" t="s">
        <v>550</v>
      </c>
      <c r="G2524" t="s">
        <v>1795</v>
      </c>
      <c r="H2524" t="s">
        <v>443</v>
      </c>
      <c r="I2524">
        <v>1</v>
      </c>
      <c r="J2524">
        <v>12</v>
      </c>
      <c r="K2524" t="s">
        <v>1761</v>
      </c>
      <c r="L2524" t="s">
        <v>1779</v>
      </c>
      <c r="M2524">
        <v>0</v>
      </c>
      <c r="N2524">
        <v>2</v>
      </c>
      <c r="O2524">
        <v>0.96550000000000002</v>
      </c>
      <c r="P2524">
        <v>0</v>
      </c>
      <c r="Q2524">
        <v>1</v>
      </c>
      <c r="R2524">
        <v>1</v>
      </c>
      <c r="S2524">
        <v>620.31311000000005</v>
      </c>
      <c r="T2524">
        <v>1239.6189400000001</v>
      </c>
      <c r="U2524">
        <v>1239.61905</v>
      </c>
      <c r="V2524">
        <v>-0.09</v>
      </c>
      <c r="W2524">
        <v>-6.0000000000000002E-5</v>
      </c>
      <c r="X2524" t="s">
        <v>540</v>
      </c>
      <c r="Y2524" t="s">
        <v>541</v>
      </c>
      <c r="Z2524">
        <v>22.057089999999999</v>
      </c>
      <c r="AA2524">
        <v>30</v>
      </c>
      <c r="AB2524">
        <v>61.081299999999999</v>
      </c>
      <c r="AC2524">
        <v>43275</v>
      </c>
      <c r="AD2524" t="s">
        <v>554</v>
      </c>
      <c r="AE2524" t="s">
        <v>555</v>
      </c>
      <c r="AF2524" t="s">
        <v>443</v>
      </c>
      <c r="AG2524" t="s">
        <v>443</v>
      </c>
      <c r="AH2524">
        <v>87</v>
      </c>
      <c r="AI2524" t="b">
        <v>0</v>
      </c>
      <c r="AJ2524">
        <v>53</v>
      </c>
      <c r="AK2524">
        <v>35</v>
      </c>
      <c r="AL2524">
        <v>4.7030500813302599E-8</v>
      </c>
      <c r="AM2524">
        <v>0</v>
      </c>
      <c r="AN2524">
        <v>3.8220000000000003E-5</v>
      </c>
      <c r="AO2524">
        <v>86894344</v>
      </c>
      <c r="AP2524">
        <v>61.28</v>
      </c>
      <c r="AQ2524" t="str">
        <f t="shared" si="449"/>
        <v>Mascot (A5)</v>
      </c>
      <c r="AT2524" t="str">
        <f t="shared" si="450"/>
        <v>Mascot (A5)</v>
      </c>
      <c r="AU2524" t="str">
        <f t="shared" si="446"/>
        <v>cot (A5)</v>
      </c>
      <c r="AV2524" t="str">
        <f t="shared" si="447"/>
        <v>ot (A5)</v>
      </c>
      <c r="AW2524" s="19" t="str">
        <f t="shared" si="448"/>
        <v>ot (A5)</v>
      </c>
      <c r="AX2524" s="25">
        <v>-0.09</v>
      </c>
      <c r="AY2524" s="26">
        <f t="shared" si="451"/>
        <v>6.6666666666666675E-4</v>
      </c>
      <c r="AZ2524">
        <v>-6.0000000000000002E-5</v>
      </c>
      <c r="BA2524" s="21" t="e">
        <f t="shared" si="452"/>
        <v>#VALUE!</v>
      </c>
      <c r="BB2524" t="s">
        <v>540</v>
      </c>
      <c r="BC2524" t="s">
        <v>541</v>
      </c>
      <c r="BD2524" s="21" t="e">
        <f t="shared" si="453"/>
        <v>#VALUE!</v>
      </c>
      <c r="BE2524">
        <v>22.057089999999999</v>
      </c>
      <c r="BF2524" s="21" t="e">
        <f t="shared" si="454"/>
        <v>#VALUE!</v>
      </c>
      <c r="BG2524">
        <v>30</v>
      </c>
      <c r="BH2524">
        <v>61.081299999999999</v>
      </c>
      <c r="BI2524" s="21">
        <f t="shared" si="455"/>
        <v>708.48197402478343</v>
      </c>
      <c r="BJ2524">
        <v>43275</v>
      </c>
      <c r="BK2524" t="s">
        <v>554</v>
      </c>
      <c r="BL2524" s="27" t="e">
        <f t="shared" si="456"/>
        <v>#VALUE!</v>
      </c>
      <c r="BN2524" s="28"/>
      <c r="BR2524" s="30"/>
    </row>
    <row r="2525" spans="1:70" hidden="1" outlineLevel="2" collapsed="1" x14ac:dyDescent="0.35">
      <c r="A2525" t="s">
        <v>443</v>
      </c>
      <c r="B2525" t="s">
        <v>443</v>
      </c>
      <c r="C2525" t="b">
        <v>0</v>
      </c>
      <c r="D2525" t="s">
        <v>439</v>
      </c>
      <c r="E2525" t="s">
        <v>557</v>
      </c>
      <c r="F2525" t="s">
        <v>550</v>
      </c>
      <c r="G2525" t="s">
        <v>1795</v>
      </c>
      <c r="H2525" t="s">
        <v>443</v>
      </c>
      <c r="I2525">
        <v>1</v>
      </c>
      <c r="J2525">
        <v>12</v>
      </c>
      <c r="K2525" t="s">
        <v>1761</v>
      </c>
      <c r="L2525" t="s">
        <v>1779</v>
      </c>
      <c r="M2525">
        <v>0</v>
      </c>
      <c r="N2525">
        <v>2</v>
      </c>
      <c r="O2525">
        <v>0.94289999999999996</v>
      </c>
      <c r="P2525">
        <v>0</v>
      </c>
      <c r="Q2525">
        <v>1</v>
      </c>
      <c r="R2525">
        <v>1</v>
      </c>
      <c r="S2525">
        <v>620.31389999999999</v>
      </c>
      <c r="T2525">
        <v>1239.6205199999999</v>
      </c>
      <c r="U2525">
        <v>1239.61905</v>
      </c>
      <c r="V2525">
        <v>1.18</v>
      </c>
      <c r="W2525">
        <v>7.2999999999999996E-4</v>
      </c>
      <c r="X2525" t="s">
        <v>540</v>
      </c>
      <c r="Y2525" t="s">
        <v>541</v>
      </c>
      <c r="Z2525">
        <v>36.470359999999999</v>
      </c>
      <c r="AA2525">
        <v>30</v>
      </c>
      <c r="AB2525">
        <v>61.121600000000001</v>
      </c>
      <c r="AC2525">
        <v>43669</v>
      </c>
      <c r="AD2525" t="s">
        <v>551</v>
      </c>
      <c r="AE2525" t="s">
        <v>552</v>
      </c>
      <c r="AF2525" t="s">
        <v>443</v>
      </c>
      <c r="AG2525" t="s">
        <v>443</v>
      </c>
      <c r="AH2525">
        <v>70</v>
      </c>
      <c r="AI2525" t="b">
        <v>0</v>
      </c>
      <c r="AJ2525">
        <v>53</v>
      </c>
      <c r="AK2525">
        <v>35</v>
      </c>
      <c r="AL2525">
        <v>2.1607871072808402E-6</v>
      </c>
      <c r="AM2525">
        <v>0</v>
      </c>
      <c r="AN2525">
        <v>4.5410000000000001E-5</v>
      </c>
      <c r="AO2525">
        <v>46587832</v>
      </c>
      <c r="AP2525">
        <v>61.27</v>
      </c>
      <c r="AQ2525" t="str">
        <f t="shared" si="449"/>
        <v>Mascot (A5)</v>
      </c>
      <c r="AT2525" t="str">
        <f t="shared" si="450"/>
        <v>Mascot (A5)</v>
      </c>
      <c r="AU2525" t="str">
        <f t="shared" si="446"/>
        <v>cot (A5)</v>
      </c>
      <c r="AV2525" t="str">
        <f t="shared" si="447"/>
        <v>ot (A5)</v>
      </c>
      <c r="AW2525" s="19" t="str">
        <f t="shared" si="448"/>
        <v>ot (A5)</v>
      </c>
      <c r="AX2525" s="25">
        <v>1.18</v>
      </c>
      <c r="AY2525" s="26">
        <f t="shared" si="451"/>
        <v>6.1864406779661013E-4</v>
      </c>
      <c r="AZ2525">
        <v>7.2999999999999996E-4</v>
      </c>
      <c r="BA2525" s="21" t="e">
        <f t="shared" si="452"/>
        <v>#VALUE!</v>
      </c>
      <c r="BB2525" t="s">
        <v>540</v>
      </c>
      <c r="BC2525" t="s">
        <v>541</v>
      </c>
      <c r="BD2525" s="21" t="e">
        <f t="shared" si="453"/>
        <v>#VALUE!</v>
      </c>
      <c r="BE2525">
        <v>36.470359999999999</v>
      </c>
      <c r="BF2525" s="21" t="e">
        <f t="shared" si="454"/>
        <v>#VALUE!</v>
      </c>
      <c r="BG2525">
        <v>30</v>
      </c>
      <c r="BH2525">
        <v>61.121600000000001</v>
      </c>
      <c r="BI2525" s="21">
        <f t="shared" si="455"/>
        <v>714.46100887411319</v>
      </c>
      <c r="BJ2525">
        <v>43669</v>
      </c>
      <c r="BK2525" t="s">
        <v>551</v>
      </c>
      <c r="BL2525" s="27" t="e">
        <f t="shared" si="456"/>
        <v>#VALUE!</v>
      </c>
      <c r="BN2525" s="28"/>
      <c r="BR2525" s="30"/>
    </row>
    <row r="2526" spans="1:70" hidden="1" outlineLevel="2" collapsed="1" x14ac:dyDescent="0.35">
      <c r="A2526" t="s">
        <v>443</v>
      </c>
      <c r="B2526" t="s">
        <v>443</v>
      </c>
      <c r="C2526" t="b">
        <v>0</v>
      </c>
      <c r="D2526" t="s">
        <v>439</v>
      </c>
      <c r="E2526" t="s">
        <v>538</v>
      </c>
      <c r="F2526" t="s">
        <v>550</v>
      </c>
      <c r="G2526" t="s">
        <v>1795</v>
      </c>
      <c r="H2526" t="s">
        <v>443</v>
      </c>
      <c r="I2526">
        <v>1</v>
      </c>
      <c r="J2526">
        <v>12</v>
      </c>
      <c r="K2526" t="s">
        <v>1761</v>
      </c>
      <c r="L2526" t="s">
        <v>1779</v>
      </c>
      <c r="M2526">
        <v>0</v>
      </c>
      <c r="N2526">
        <v>2</v>
      </c>
      <c r="O2526">
        <v>0.71079999999999999</v>
      </c>
      <c r="P2526">
        <v>0</v>
      </c>
      <c r="Q2526">
        <v>1</v>
      </c>
      <c r="R2526">
        <v>1</v>
      </c>
      <c r="S2526">
        <v>620.31389999999999</v>
      </c>
      <c r="T2526">
        <v>1239.6205199999999</v>
      </c>
      <c r="U2526">
        <v>1239.61905</v>
      </c>
      <c r="V2526">
        <v>1.18</v>
      </c>
      <c r="W2526">
        <v>7.2999999999999996E-4</v>
      </c>
      <c r="X2526" t="s">
        <v>540</v>
      </c>
      <c r="Y2526" t="s">
        <v>541</v>
      </c>
      <c r="Z2526">
        <v>36.470359999999999</v>
      </c>
      <c r="AA2526">
        <v>30</v>
      </c>
      <c r="AB2526">
        <v>61.121600000000001</v>
      </c>
      <c r="AC2526">
        <v>43669</v>
      </c>
      <c r="AD2526" t="s">
        <v>551</v>
      </c>
      <c r="AE2526" t="s">
        <v>552</v>
      </c>
      <c r="AF2526" t="s">
        <v>443</v>
      </c>
      <c r="AG2526">
        <v>2.4900000000000002</v>
      </c>
      <c r="AH2526" t="s">
        <v>443</v>
      </c>
      <c r="AI2526" t="b">
        <v>0</v>
      </c>
      <c r="AJ2526" t="s">
        <v>443</v>
      </c>
      <c r="AK2526" t="s">
        <v>443</v>
      </c>
      <c r="AL2526" t="s">
        <v>443</v>
      </c>
      <c r="AM2526">
        <v>0</v>
      </c>
      <c r="AN2526">
        <v>6.6069999999999996E-5</v>
      </c>
      <c r="AO2526">
        <v>46587832</v>
      </c>
      <c r="AP2526">
        <v>61.27</v>
      </c>
      <c r="AQ2526" t="str">
        <f t="shared" si="449"/>
        <v>Sequest HT (A2)</v>
      </c>
      <c r="AT2526" t="str">
        <f t="shared" si="450"/>
        <v>Sequest HT (A2</v>
      </c>
      <c r="AU2526" t="str">
        <f t="shared" si="446"/>
        <v xml:space="preserve">uest HT </v>
      </c>
      <c r="AV2526" t="str">
        <f t="shared" si="447"/>
        <v xml:space="preserve">est HT </v>
      </c>
      <c r="AW2526" s="19" t="str">
        <f t="shared" si="448"/>
        <v xml:space="preserve">est HT </v>
      </c>
      <c r="AX2526" s="25">
        <v>1.18</v>
      </c>
      <c r="AY2526" s="26">
        <f t="shared" si="451"/>
        <v>6.1864406779661013E-4</v>
      </c>
      <c r="AZ2526">
        <v>7.2999999999999996E-4</v>
      </c>
      <c r="BA2526" s="21" t="e">
        <f t="shared" si="452"/>
        <v>#VALUE!</v>
      </c>
      <c r="BB2526" t="s">
        <v>540</v>
      </c>
      <c r="BC2526" t="s">
        <v>541</v>
      </c>
      <c r="BD2526" s="21" t="e">
        <f t="shared" si="453"/>
        <v>#VALUE!</v>
      </c>
      <c r="BE2526">
        <v>36.470359999999999</v>
      </c>
      <c r="BF2526" s="21" t="e">
        <f t="shared" si="454"/>
        <v>#VALUE!</v>
      </c>
      <c r="BG2526">
        <v>30</v>
      </c>
      <c r="BH2526">
        <v>61.121600000000001</v>
      </c>
      <c r="BI2526" s="21">
        <f t="shared" si="455"/>
        <v>714.46100887411319</v>
      </c>
      <c r="BJ2526">
        <v>43669</v>
      </c>
      <c r="BK2526" t="s">
        <v>551</v>
      </c>
      <c r="BL2526" s="27" t="e">
        <f t="shared" si="456"/>
        <v>#VALUE!</v>
      </c>
      <c r="BN2526" s="28"/>
      <c r="BR2526" s="30"/>
    </row>
    <row r="2527" spans="1:70" hidden="1" outlineLevel="2" collapsed="1" x14ac:dyDescent="0.35">
      <c r="A2527" t="s">
        <v>443</v>
      </c>
      <c r="B2527" t="s">
        <v>443</v>
      </c>
      <c r="C2527" t="b">
        <v>0</v>
      </c>
      <c r="D2527" t="s">
        <v>439</v>
      </c>
      <c r="E2527" t="s">
        <v>538</v>
      </c>
      <c r="F2527" t="s">
        <v>550</v>
      </c>
      <c r="G2527" t="s">
        <v>1795</v>
      </c>
      <c r="H2527" t="s">
        <v>443</v>
      </c>
      <c r="I2527">
        <v>1</v>
      </c>
      <c r="J2527">
        <v>12</v>
      </c>
      <c r="K2527" t="s">
        <v>1761</v>
      </c>
      <c r="L2527" t="s">
        <v>1779</v>
      </c>
      <c r="M2527">
        <v>0</v>
      </c>
      <c r="N2527">
        <v>2</v>
      </c>
      <c r="O2527">
        <v>0.71309999999999996</v>
      </c>
      <c r="P2527">
        <v>0</v>
      </c>
      <c r="Q2527">
        <v>1</v>
      </c>
      <c r="R2527">
        <v>1</v>
      </c>
      <c r="S2527">
        <v>620.31311000000005</v>
      </c>
      <c r="T2527">
        <v>1239.6189400000001</v>
      </c>
      <c r="U2527">
        <v>1239.61905</v>
      </c>
      <c r="V2527">
        <v>-0.09</v>
      </c>
      <c r="W2527">
        <v>-6.0000000000000002E-5</v>
      </c>
      <c r="X2527" t="s">
        <v>540</v>
      </c>
      <c r="Y2527" t="s">
        <v>541</v>
      </c>
      <c r="Z2527">
        <v>22.057089999999999</v>
      </c>
      <c r="AA2527">
        <v>30</v>
      </c>
      <c r="AB2527">
        <v>61.081299999999999</v>
      </c>
      <c r="AC2527">
        <v>43275</v>
      </c>
      <c r="AD2527" t="s">
        <v>554</v>
      </c>
      <c r="AE2527" t="s">
        <v>555</v>
      </c>
      <c r="AF2527" t="s">
        <v>443</v>
      </c>
      <c r="AG2527">
        <v>2.37</v>
      </c>
      <c r="AH2527" t="s">
        <v>443</v>
      </c>
      <c r="AI2527" t="b">
        <v>0</v>
      </c>
      <c r="AJ2527" t="s">
        <v>443</v>
      </c>
      <c r="AK2527" t="s">
        <v>443</v>
      </c>
      <c r="AL2527" t="s">
        <v>443</v>
      </c>
      <c r="AM2527">
        <v>0</v>
      </c>
      <c r="AN2527">
        <v>1.3569999999999999E-4</v>
      </c>
      <c r="AO2527">
        <v>86894344</v>
      </c>
      <c r="AP2527">
        <v>61.28</v>
      </c>
      <c r="AQ2527" t="str">
        <f t="shared" si="449"/>
        <v>Sequest HT (A2)</v>
      </c>
      <c r="AT2527" t="str">
        <f t="shared" si="450"/>
        <v>Sequest HT (A2</v>
      </c>
      <c r="AU2527" t="str">
        <f t="shared" si="446"/>
        <v xml:space="preserve">uest HT </v>
      </c>
      <c r="AV2527" t="str">
        <f t="shared" si="447"/>
        <v xml:space="preserve">est HT </v>
      </c>
      <c r="AW2527" s="19" t="str">
        <f t="shared" si="448"/>
        <v xml:space="preserve">est HT </v>
      </c>
      <c r="AX2527" s="25">
        <v>-0.09</v>
      </c>
      <c r="AY2527" s="26">
        <f t="shared" si="451"/>
        <v>6.6666666666666675E-4</v>
      </c>
      <c r="AZ2527">
        <v>-6.0000000000000002E-5</v>
      </c>
      <c r="BA2527" s="21" t="e">
        <f t="shared" si="452"/>
        <v>#VALUE!</v>
      </c>
      <c r="BB2527" t="s">
        <v>540</v>
      </c>
      <c r="BC2527" t="s">
        <v>541</v>
      </c>
      <c r="BD2527" s="21" t="e">
        <f t="shared" si="453"/>
        <v>#VALUE!</v>
      </c>
      <c r="BE2527">
        <v>22.057089999999999</v>
      </c>
      <c r="BF2527" s="21" t="e">
        <f t="shared" si="454"/>
        <v>#VALUE!</v>
      </c>
      <c r="BG2527">
        <v>30</v>
      </c>
      <c r="BH2527">
        <v>61.081299999999999</v>
      </c>
      <c r="BI2527" s="21">
        <f t="shared" si="455"/>
        <v>708.48197402478343</v>
      </c>
      <c r="BJ2527">
        <v>43275</v>
      </c>
      <c r="BK2527" t="s">
        <v>554</v>
      </c>
      <c r="BL2527" s="27" t="e">
        <f t="shared" si="456"/>
        <v>#VALUE!</v>
      </c>
      <c r="BN2527" s="28"/>
      <c r="BR2527" s="30"/>
    </row>
    <row r="2528" spans="1:70" hidden="1" outlineLevel="2" collapsed="1" x14ac:dyDescent="0.35">
      <c r="A2528" t="s">
        <v>443</v>
      </c>
      <c r="B2528" t="s">
        <v>443</v>
      </c>
      <c r="C2528" t="b">
        <v>0</v>
      </c>
      <c r="D2528" t="s">
        <v>439</v>
      </c>
      <c r="E2528" t="s">
        <v>557</v>
      </c>
      <c r="F2528" t="s">
        <v>550</v>
      </c>
      <c r="G2528" t="s">
        <v>1795</v>
      </c>
      <c r="H2528" t="s">
        <v>443</v>
      </c>
      <c r="I2528">
        <v>1</v>
      </c>
      <c r="J2528">
        <v>12</v>
      </c>
      <c r="K2528" t="s">
        <v>1761</v>
      </c>
      <c r="L2528" t="s">
        <v>1779</v>
      </c>
      <c r="M2528">
        <v>0</v>
      </c>
      <c r="N2528">
        <v>2</v>
      </c>
      <c r="O2528">
        <v>0.96970000000000001</v>
      </c>
      <c r="P2528">
        <v>0</v>
      </c>
      <c r="Q2528">
        <v>1</v>
      </c>
      <c r="R2528">
        <v>1</v>
      </c>
      <c r="S2528">
        <v>620.31269999999995</v>
      </c>
      <c r="T2528">
        <v>1239.6181200000001</v>
      </c>
      <c r="U2528">
        <v>1239.61905</v>
      </c>
      <c r="V2528">
        <v>-0.76</v>
      </c>
      <c r="W2528">
        <v>-4.6999999999999999E-4</v>
      </c>
      <c r="X2528" t="s">
        <v>540</v>
      </c>
      <c r="Y2528" t="s">
        <v>541</v>
      </c>
      <c r="Z2528">
        <v>22.90071</v>
      </c>
      <c r="AA2528">
        <v>30</v>
      </c>
      <c r="AB2528">
        <v>61.295000000000002</v>
      </c>
      <c r="AC2528">
        <v>43569</v>
      </c>
      <c r="AD2528" t="s">
        <v>568</v>
      </c>
      <c r="AE2528" t="s">
        <v>569</v>
      </c>
      <c r="AF2528" t="s">
        <v>443</v>
      </c>
      <c r="AG2528" t="s">
        <v>443</v>
      </c>
      <c r="AH2528">
        <v>66</v>
      </c>
      <c r="AI2528" t="b">
        <v>0</v>
      </c>
      <c r="AJ2528">
        <v>53</v>
      </c>
      <c r="AK2528">
        <v>35</v>
      </c>
      <c r="AL2528">
        <v>5.69374324875336E-6</v>
      </c>
      <c r="AM2528">
        <v>0</v>
      </c>
      <c r="AN2528">
        <v>2.7970000000000002E-4</v>
      </c>
      <c r="AO2528">
        <v>10010534</v>
      </c>
      <c r="AP2528">
        <v>61.28</v>
      </c>
      <c r="AQ2528" t="str">
        <f t="shared" si="449"/>
        <v>Mascot (A5)</v>
      </c>
      <c r="AT2528" t="str">
        <f t="shared" si="450"/>
        <v>Mascot (A5)</v>
      </c>
      <c r="AU2528" t="str">
        <f t="shared" si="446"/>
        <v>cot (A5)</v>
      </c>
      <c r="AV2528" t="str">
        <f t="shared" si="447"/>
        <v>ot (A5)</v>
      </c>
      <c r="AW2528" s="19" t="str">
        <f t="shared" si="448"/>
        <v>ot (A5)</v>
      </c>
      <c r="AX2528" s="25">
        <v>-0.76</v>
      </c>
      <c r="AY2528" s="26">
        <f t="shared" si="451"/>
        <v>6.1842105263157897E-4</v>
      </c>
      <c r="AZ2528">
        <v>-4.6999999999999999E-4</v>
      </c>
      <c r="BA2528" s="21" t="e">
        <f t="shared" si="452"/>
        <v>#VALUE!</v>
      </c>
      <c r="BB2528" t="s">
        <v>540</v>
      </c>
      <c r="BC2528" t="s">
        <v>541</v>
      </c>
      <c r="BD2528" s="21" t="e">
        <f t="shared" si="453"/>
        <v>#VALUE!</v>
      </c>
      <c r="BE2528">
        <v>22.90071</v>
      </c>
      <c r="BF2528" s="21" t="e">
        <f t="shared" si="454"/>
        <v>#VALUE!</v>
      </c>
      <c r="BG2528">
        <v>30</v>
      </c>
      <c r="BH2528">
        <v>61.295000000000002</v>
      </c>
      <c r="BI2528" s="21">
        <f t="shared" si="455"/>
        <v>710.80838567582998</v>
      </c>
      <c r="BJ2528">
        <v>43569</v>
      </c>
      <c r="BK2528" t="s">
        <v>568</v>
      </c>
      <c r="BL2528" s="27" t="e">
        <f t="shared" si="456"/>
        <v>#VALUE!</v>
      </c>
      <c r="BN2528" s="28"/>
      <c r="BR2528" s="30"/>
    </row>
    <row r="2529" spans="1:72" hidden="1" outlineLevel="2" collapsed="1" x14ac:dyDescent="0.35">
      <c r="A2529" t="s">
        <v>443</v>
      </c>
      <c r="B2529" t="s">
        <v>443</v>
      </c>
      <c r="C2529" t="b">
        <v>0</v>
      </c>
      <c r="D2529" t="s">
        <v>439</v>
      </c>
      <c r="E2529" t="s">
        <v>538</v>
      </c>
      <c r="F2529" t="s">
        <v>550</v>
      </c>
      <c r="G2529" t="s">
        <v>1795</v>
      </c>
      <c r="H2529" t="s">
        <v>443</v>
      </c>
      <c r="I2529">
        <v>1</v>
      </c>
      <c r="J2529">
        <v>12</v>
      </c>
      <c r="K2529" t="s">
        <v>1761</v>
      </c>
      <c r="L2529" t="s">
        <v>1779</v>
      </c>
      <c r="M2529">
        <v>0</v>
      </c>
      <c r="N2529">
        <v>2</v>
      </c>
      <c r="O2529">
        <v>0.71260000000000001</v>
      </c>
      <c r="P2529">
        <v>0</v>
      </c>
      <c r="Q2529">
        <v>1</v>
      </c>
      <c r="R2529">
        <v>1</v>
      </c>
      <c r="S2529">
        <v>620.31269999999995</v>
      </c>
      <c r="T2529">
        <v>1239.6181200000001</v>
      </c>
      <c r="U2529">
        <v>1239.61905</v>
      </c>
      <c r="V2529">
        <v>-0.76</v>
      </c>
      <c r="W2529">
        <v>-4.6999999999999999E-4</v>
      </c>
      <c r="X2529" t="s">
        <v>540</v>
      </c>
      <c r="Y2529" t="s">
        <v>541</v>
      </c>
      <c r="Z2529">
        <v>22.90071</v>
      </c>
      <c r="AA2529">
        <v>30</v>
      </c>
      <c r="AB2529">
        <v>61.295000000000002</v>
      </c>
      <c r="AC2529">
        <v>43569</v>
      </c>
      <c r="AD2529" t="s">
        <v>568</v>
      </c>
      <c r="AE2529" t="s">
        <v>569</v>
      </c>
      <c r="AF2529" t="s">
        <v>443</v>
      </c>
      <c r="AG2529">
        <v>2.4700000000000002</v>
      </c>
      <c r="AH2529" t="s">
        <v>443</v>
      </c>
      <c r="AI2529" t="b">
        <v>0</v>
      </c>
      <c r="AJ2529" t="s">
        <v>443</v>
      </c>
      <c r="AK2529" t="s">
        <v>443</v>
      </c>
      <c r="AL2529" t="s">
        <v>443</v>
      </c>
      <c r="AM2529">
        <v>0</v>
      </c>
      <c r="AN2529">
        <v>3.5120000000000003E-4</v>
      </c>
      <c r="AO2529">
        <v>10010534</v>
      </c>
      <c r="AP2529">
        <v>61.28</v>
      </c>
      <c r="AQ2529" t="str">
        <f t="shared" si="449"/>
        <v>Sequest HT (A2)</v>
      </c>
      <c r="AT2529" t="str">
        <f t="shared" si="450"/>
        <v>Sequest HT (A2</v>
      </c>
      <c r="AU2529" t="str">
        <f t="shared" si="446"/>
        <v xml:space="preserve">uest HT </v>
      </c>
      <c r="AV2529" t="str">
        <f t="shared" si="447"/>
        <v xml:space="preserve">est HT </v>
      </c>
      <c r="AW2529" s="19" t="str">
        <f t="shared" si="448"/>
        <v xml:space="preserve">est HT </v>
      </c>
      <c r="AX2529" s="25">
        <v>-0.76</v>
      </c>
      <c r="AY2529" s="26">
        <f t="shared" si="451"/>
        <v>6.1842105263157897E-4</v>
      </c>
      <c r="AZ2529">
        <v>-4.6999999999999999E-4</v>
      </c>
      <c r="BA2529" s="21" t="e">
        <f t="shared" si="452"/>
        <v>#VALUE!</v>
      </c>
      <c r="BB2529" t="s">
        <v>540</v>
      </c>
      <c r="BC2529" t="s">
        <v>541</v>
      </c>
      <c r="BD2529" s="21" t="e">
        <f t="shared" si="453"/>
        <v>#VALUE!</v>
      </c>
      <c r="BE2529">
        <v>22.90071</v>
      </c>
      <c r="BF2529" s="21" t="e">
        <f t="shared" si="454"/>
        <v>#VALUE!</v>
      </c>
      <c r="BG2529">
        <v>30</v>
      </c>
      <c r="BH2529">
        <v>61.295000000000002</v>
      </c>
      <c r="BI2529" s="21">
        <f t="shared" si="455"/>
        <v>710.80838567582998</v>
      </c>
      <c r="BJ2529">
        <v>43569</v>
      </c>
      <c r="BK2529" t="s">
        <v>568</v>
      </c>
      <c r="BL2529" s="27" t="e">
        <f t="shared" si="456"/>
        <v>#VALUE!</v>
      </c>
      <c r="BN2529" s="28"/>
      <c r="BR2529" s="30"/>
    </row>
    <row r="2530" spans="1:72" hidden="1" outlineLevel="1" x14ac:dyDescent="0.35">
      <c r="A2530" t="s">
        <v>443</v>
      </c>
      <c r="B2530" t="b">
        <v>0</v>
      </c>
      <c r="C2530" t="s">
        <v>439</v>
      </c>
      <c r="D2530" t="s">
        <v>1799</v>
      </c>
      <c r="E2530" t="s">
        <v>1800</v>
      </c>
      <c r="F2530" t="s">
        <v>443</v>
      </c>
      <c r="G2530" t="b">
        <v>0</v>
      </c>
      <c r="H2530">
        <v>1</v>
      </c>
      <c r="I2530">
        <v>9</v>
      </c>
      <c r="J2530">
        <v>2</v>
      </c>
      <c r="K2530" t="s">
        <v>1761</v>
      </c>
      <c r="L2530" t="s">
        <v>1801</v>
      </c>
      <c r="M2530">
        <v>0</v>
      </c>
      <c r="N2530">
        <v>1989.01838</v>
      </c>
      <c r="O2530">
        <v>0</v>
      </c>
      <c r="P2530">
        <v>151.1</v>
      </c>
      <c r="Q2530">
        <v>512.79999999999995</v>
      </c>
      <c r="R2530">
        <v>222.9</v>
      </c>
      <c r="S2530" t="s">
        <v>443</v>
      </c>
      <c r="T2530" t="s">
        <v>443</v>
      </c>
      <c r="U2530" t="s">
        <v>443</v>
      </c>
      <c r="V2530" t="s">
        <v>443</v>
      </c>
      <c r="W2530">
        <v>13.2</v>
      </c>
      <c r="X2530" t="s">
        <v>443</v>
      </c>
      <c r="Y2530" t="s">
        <v>443</v>
      </c>
      <c r="Z2530" t="s">
        <v>444</v>
      </c>
      <c r="AA2530" t="s">
        <v>439</v>
      </c>
      <c r="AB2530" t="s">
        <v>439</v>
      </c>
      <c r="AC2530" t="s">
        <v>445</v>
      </c>
      <c r="AD2530" t="s">
        <v>445</v>
      </c>
      <c r="AE2530" t="s">
        <v>445</v>
      </c>
      <c r="AF2530" t="s">
        <v>445</v>
      </c>
      <c r="AG2530" t="s">
        <v>444</v>
      </c>
      <c r="AH2530" t="s">
        <v>445</v>
      </c>
      <c r="AI2530" t="s">
        <v>439</v>
      </c>
      <c r="AJ2530" t="s">
        <v>439</v>
      </c>
      <c r="AK2530">
        <v>0</v>
      </c>
      <c r="AL2530">
        <v>0</v>
      </c>
      <c r="AM2530">
        <v>5.3660000000000003E-4</v>
      </c>
      <c r="AN2530">
        <v>7.9449999999999996E-4</v>
      </c>
      <c r="AO2530">
        <v>3.39</v>
      </c>
      <c r="AP2530">
        <v>50</v>
      </c>
      <c r="AQ2530" t="str">
        <f t="shared" si="449"/>
        <v>Carbamidomethyl [C16]</v>
      </c>
      <c r="AR2530" t="s">
        <v>1802</v>
      </c>
      <c r="AS2530" t="s">
        <v>1803</v>
      </c>
      <c r="AT2530" t="str">
        <f t="shared" si="450"/>
        <v>Carbamidomethy</v>
      </c>
      <c r="AU2530" t="str">
        <f t="shared" si="446"/>
        <v>bamidome</v>
      </c>
      <c r="AV2530" t="str">
        <f t="shared" si="447"/>
        <v>amidome</v>
      </c>
      <c r="AW2530" s="19" t="str">
        <f t="shared" si="448"/>
        <v>amidome</v>
      </c>
      <c r="AX2530" s="25" t="s">
        <v>443</v>
      </c>
      <c r="AY2530" s="26" t="e">
        <f t="shared" si="451"/>
        <v>#VALUE!</v>
      </c>
      <c r="AZ2530">
        <v>13.2</v>
      </c>
      <c r="BA2530" s="21" t="e">
        <f t="shared" si="452"/>
        <v>#VALUE!</v>
      </c>
      <c r="BB2530" t="s">
        <v>443</v>
      </c>
      <c r="BC2530" t="s">
        <v>443</v>
      </c>
      <c r="BD2530" s="21" t="e">
        <f t="shared" si="453"/>
        <v>#VALUE!</v>
      </c>
      <c r="BE2530" t="s">
        <v>444</v>
      </c>
      <c r="BF2530" s="21" t="e">
        <f t="shared" si="454"/>
        <v>#VALUE!</v>
      </c>
      <c r="BG2530" t="s">
        <v>439</v>
      </c>
      <c r="BH2530" t="s">
        <v>439</v>
      </c>
      <c r="BI2530" s="21" t="e">
        <f t="shared" si="455"/>
        <v>#VALUE!</v>
      </c>
      <c r="BJ2530" t="s">
        <v>445</v>
      </c>
      <c r="BK2530" t="s">
        <v>445</v>
      </c>
      <c r="BL2530" s="27" t="e">
        <f t="shared" si="456"/>
        <v>#VALUE!</v>
      </c>
      <c r="BN2530" s="28"/>
      <c r="BR2530" s="30"/>
    </row>
    <row r="2531" spans="1:72" hidden="1" outlineLevel="2" collapsed="1" x14ac:dyDescent="0.35">
      <c r="A2531" t="s">
        <v>443</v>
      </c>
      <c r="B2531" t="s">
        <v>443</v>
      </c>
      <c r="C2531" t="s">
        <v>457</v>
      </c>
      <c r="D2531" t="s">
        <v>458</v>
      </c>
      <c r="E2531" t="s">
        <v>508</v>
      </c>
      <c r="F2531" t="s">
        <v>509</v>
      </c>
      <c r="G2531" t="s">
        <v>459</v>
      </c>
      <c r="H2531" t="s">
        <v>460</v>
      </c>
      <c r="I2531" t="s">
        <v>463</v>
      </c>
      <c r="J2531" t="s">
        <v>464</v>
      </c>
      <c r="K2531" t="s">
        <v>466</v>
      </c>
      <c r="L2531" t="s">
        <v>510</v>
      </c>
      <c r="M2531" t="s">
        <v>468</v>
      </c>
      <c r="N2531" t="s">
        <v>511</v>
      </c>
      <c r="O2531" t="s">
        <v>512</v>
      </c>
      <c r="P2531" t="s">
        <v>513</v>
      </c>
      <c r="Q2531" t="s">
        <v>514</v>
      </c>
      <c r="R2531" t="s">
        <v>515</v>
      </c>
      <c r="S2531" t="s">
        <v>516</v>
      </c>
      <c r="T2531" t="s">
        <v>517</v>
      </c>
      <c r="U2531" t="s">
        <v>469</v>
      </c>
      <c r="V2531" t="s">
        <v>518</v>
      </c>
      <c r="W2531" t="s">
        <v>519</v>
      </c>
      <c r="X2531" t="s">
        <v>520</v>
      </c>
      <c r="Y2531" t="s">
        <v>521</v>
      </c>
      <c r="Z2531" t="s">
        <v>522</v>
      </c>
      <c r="AA2531" t="s">
        <v>523</v>
      </c>
      <c r="AB2531" t="s">
        <v>524</v>
      </c>
      <c r="AC2531" t="s">
        <v>525</v>
      </c>
      <c r="AD2531" t="s">
        <v>526</v>
      </c>
      <c r="AE2531" t="s">
        <v>527</v>
      </c>
      <c r="AF2531" t="s">
        <v>480</v>
      </c>
      <c r="AG2531" t="s">
        <v>528</v>
      </c>
      <c r="AH2531" t="s">
        <v>529</v>
      </c>
      <c r="AI2531" t="s">
        <v>462</v>
      </c>
      <c r="AJ2531" t="s">
        <v>530</v>
      </c>
      <c r="AK2531" t="s">
        <v>531</v>
      </c>
      <c r="AL2531" t="s">
        <v>532</v>
      </c>
      <c r="AM2531" t="s">
        <v>533</v>
      </c>
      <c r="AN2531" t="s">
        <v>534</v>
      </c>
      <c r="AO2531" t="s">
        <v>535</v>
      </c>
      <c r="AP2531" t="s">
        <v>536</v>
      </c>
      <c r="AQ2531" t="str">
        <f t="shared" si="449"/>
        <v>Identifying Node</v>
      </c>
      <c r="AT2531" t="str">
        <f t="shared" si="450"/>
        <v>Identifying No</v>
      </c>
      <c r="AU2531" t="str">
        <f t="shared" si="446"/>
        <v>ntifying</v>
      </c>
      <c r="AV2531" t="str">
        <f t="shared" si="447"/>
        <v>tifying</v>
      </c>
      <c r="AW2531" s="19" t="str">
        <f t="shared" si="448"/>
        <v>tifying</v>
      </c>
      <c r="AX2531" s="25" t="s">
        <v>518</v>
      </c>
      <c r="AY2531" s="26" t="e">
        <f t="shared" si="451"/>
        <v>#VALUE!</v>
      </c>
      <c r="AZ2531" t="s">
        <v>519</v>
      </c>
      <c r="BA2531" s="21" t="e">
        <f t="shared" si="452"/>
        <v>#VALUE!</v>
      </c>
      <c r="BB2531" t="s">
        <v>520</v>
      </c>
      <c r="BC2531" t="s">
        <v>521</v>
      </c>
      <c r="BD2531" s="21" t="e">
        <f t="shared" si="453"/>
        <v>#VALUE!</v>
      </c>
      <c r="BE2531" t="s">
        <v>522</v>
      </c>
      <c r="BF2531" s="21" t="e">
        <f t="shared" si="454"/>
        <v>#VALUE!</v>
      </c>
      <c r="BG2531" t="s">
        <v>523</v>
      </c>
      <c r="BH2531" t="s">
        <v>524</v>
      </c>
      <c r="BI2531" s="21" t="e">
        <f t="shared" si="455"/>
        <v>#VALUE!</v>
      </c>
      <c r="BJ2531" t="s">
        <v>525</v>
      </c>
      <c r="BK2531" t="s">
        <v>526</v>
      </c>
      <c r="BL2531" s="27" t="e">
        <f t="shared" si="456"/>
        <v>#VALUE!</v>
      </c>
      <c r="BN2531" s="28"/>
      <c r="BR2531" s="30"/>
    </row>
    <row r="2532" spans="1:72" hidden="1" outlineLevel="2" collapsed="1" x14ac:dyDescent="0.35">
      <c r="A2532" t="s">
        <v>443</v>
      </c>
      <c r="B2532" t="s">
        <v>443</v>
      </c>
      <c r="C2532" t="b">
        <v>0</v>
      </c>
      <c r="D2532" t="s">
        <v>439</v>
      </c>
      <c r="E2532" t="s">
        <v>538</v>
      </c>
      <c r="F2532" t="s">
        <v>539</v>
      </c>
      <c r="G2532" t="s">
        <v>1804</v>
      </c>
      <c r="H2532" t="s">
        <v>1805</v>
      </c>
      <c r="I2532">
        <v>1</v>
      </c>
      <c r="J2532">
        <v>9</v>
      </c>
      <c r="K2532" t="s">
        <v>1761</v>
      </c>
      <c r="L2532" t="s">
        <v>1789</v>
      </c>
      <c r="M2532">
        <v>0</v>
      </c>
      <c r="N2532">
        <v>2</v>
      </c>
      <c r="O2532">
        <v>0.79349999999999998</v>
      </c>
      <c r="P2532">
        <v>0</v>
      </c>
      <c r="Q2532">
        <v>1</v>
      </c>
      <c r="R2532">
        <v>1</v>
      </c>
      <c r="S2532">
        <v>995.01169000000004</v>
      </c>
      <c r="T2532">
        <v>1989.0161000000001</v>
      </c>
      <c r="U2532">
        <v>1989.01838</v>
      </c>
      <c r="V2532">
        <v>-1.1499999999999999</v>
      </c>
      <c r="W2532">
        <v>-1.14E-3</v>
      </c>
      <c r="X2532" t="s">
        <v>540</v>
      </c>
      <c r="Y2532" t="s">
        <v>541</v>
      </c>
      <c r="Z2532">
        <v>5.0468979999999997</v>
      </c>
      <c r="AA2532">
        <v>30</v>
      </c>
      <c r="AB2532">
        <v>65.424400000000006</v>
      </c>
      <c r="AC2532">
        <v>47205</v>
      </c>
      <c r="AD2532" t="s">
        <v>554</v>
      </c>
      <c r="AE2532" t="s">
        <v>555</v>
      </c>
      <c r="AF2532" t="s">
        <v>443</v>
      </c>
      <c r="AG2532">
        <v>3.39</v>
      </c>
      <c r="AH2532" t="s">
        <v>443</v>
      </c>
      <c r="AI2532" t="b">
        <v>0</v>
      </c>
      <c r="AJ2532" t="s">
        <v>443</v>
      </c>
      <c r="AK2532" t="s">
        <v>443</v>
      </c>
      <c r="AL2532" t="s">
        <v>443</v>
      </c>
      <c r="AM2532">
        <v>0</v>
      </c>
      <c r="AN2532">
        <v>7.9449999999999996E-4</v>
      </c>
      <c r="AO2532">
        <v>51425200</v>
      </c>
      <c r="AP2532">
        <v>65.48</v>
      </c>
      <c r="AQ2532" t="str">
        <f t="shared" si="449"/>
        <v>Sequest HT (A2)</v>
      </c>
      <c r="AT2532" t="str">
        <f t="shared" si="450"/>
        <v>Sequest HT (A2</v>
      </c>
      <c r="AU2532" t="str">
        <f t="shared" si="446"/>
        <v xml:space="preserve">uest HT </v>
      </c>
      <c r="AV2532" t="str">
        <f t="shared" si="447"/>
        <v xml:space="preserve">est HT </v>
      </c>
      <c r="AW2532" s="19" t="str">
        <f t="shared" si="448"/>
        <v xml:space="preserve">est HT </v>
      </c>
      <c r="AX2532" s="25">
        <v>-1.1499999999999999</v>
      </c>
      <c r="AY2532" s="26">
        <f t="shared" si="451"/>
        <v>9.9130434782608709E-4</v>
      </c>
      <c r="AZ2532">
        <v>-1.14E-3</v>
      </c>
      <c r="BA2532" s="21" t="e">
        <f t="shared" si="452"/>
        <v>#VALUE!</v>
      </c>
      <c r="BB2532" t="s">
        <v>540</v>
      </c>
      <c r="BC2532" t="s">
        <v>541</v>
      </c>
      <c r="BD2532" s="21" t="e">
        <f t="shared" si="453"/>
        <v>#VALUE!</v>
      </c>
      <c r="BE2532">
        <v>5.0468979999999997</v>
      </c>
      <c r="BF2532" s="21" t="e">
        <f t="shared" si="454"/>
        <v>#VALUE!</v>
      </c>
      <c r="BG2532">
        <v>30</v>
      </c>
      <c r="BH2532">
        <v>65.424400000000006</v>
      </c>
      <c r="BI2532" s="21">
        <f t="shared" si="455"/>
        <v>721.51979995231136</v>
      </c>
      <c r="BJ2532">
        <v>47205</v>
      </c>
      <c r="BK2532" t="s">
        <v>554</v>
      </c>
      <c r="BL2532" s="27" t="e">
        <f t="shared" si="456"/>
        <v>#VALUE!</v>
      </c>
      <c r="BN2532" s="28"/>
      <c r="BR2532" s="30"/>
    </row>
    <row r="2533" spans="1:72" hidden="1" outlineLevel="2" collapsed="1" x14ac:dyDescent="0.35">
      <c r="A2533" t="s">
        <v>443</v>
      </c>
      <c r="B2533" t="s">
        <v>443</v>
      </c>
      <c r="C2533" t="b">
        <v>0</v>
      </c>
      <c r="D2533" t="s">
        <v>439</v>
      </c>
      <c r="E2533" t="s">
        <v>538</v>
      </c>
      <c r="F2533" t="s">
        <v>539</v>
      </c>
      <c r="G2533" t="s">
        <v>1804</v>
      </c>
      <c r="H2533" t="s">
        <v>1805</v>
      </c>
      <c r="I2533">
        <v>1</v>
      </c>
      <c r="J2533">
        <v>9</v>
      </c>
      <c r="K2533" t="s">
        <v>1761</v>
      </c>
      <c r="L2533" t="s">
        <v>1789</v>
      </c>
      <c r="M2533">
        <v>0</v>
      </c>
      <c r="N2533">
        <v>2</v>
      </c>
      <c r="O2533">
        <v>0.76790000000000003</v>
      </c>
      <c r="P2533">
        <v>0</v>
      </c>
      <c r="Q2533">
        <v>1</v>
      </c>
      <c r="R2533">
        <v>1</v>
      </c>
      <c r="S2533">
        <v>995.01242000000002</v>
      </c>
      <c r="T2533">
        <v>1989.01756</v>
      </c>
      <c r="U2533">
        <v>1989.01838</v>
      </c>
      <c r="V2533">
        <v>-0.41</v>
      </c>
      <c r="W2533">
        <v>-4.0999999999999999E-4</v>
      </c>
      <c r="X2533" t="s">
        <v>540</v>
      </c>
      <c r="Y2533" t="s">
        <v>541</v>
      </c>
      <c r="Z2533">
        <v>0</v>
      </c>
      <c r="AA2533">
        <v>30</v>
      </c>
      <c r="AB2533">
        <v>65.42</v>
      </c>
      <c r="AC2533">
        <v>47469</v>
      </c>
      <c r="AD2533" t="s">
        <v>551</v>
      </c>
      <c r="AE2533" t="s">
        <v>552</v>
      </c>
      <c r="AF2533" t="s">
        <v>443</v>
      </c>
      <c r="AG2533">
        <v>2.8</v>
      </c>
      <c r="AH2533" t="s">
        <v>443</v>
      </c>
      <c r="AI2533" t="b">
        <v>0</v>
      </c>
      <c r="AJ2533" t="s">
        <v>443</v>
      </c>
      <c r="AK2533" t="s">
        <v>443</v>
      </c>
      <c r="AL2533" t="s">
        <v>443</v>
      </c>
      <c r="AM2533">
        <v>0</v>
      </c>
      <c r="AN2533">
        <v>2.013E-3</v>
      </c>
      <c r="AO2533">
        <v>25058618</v>
      </c>
      <c r="AP2533">
        <v>65.48</v>
      </c>
      <c r="AQ2533" t="str">
        <f t="shared" si="449"/>
        <v>Sequest HT (A2)</v>
      </c>
      <c r="AT2533" t="str">
        <f t="shared" si="450"/>
        <v>Sequest HT (A2</v>
      </c>
      <c r="AU2533" t="str">
        <f t="shared" si="446"/>
        <v xml:space="preserve">uest HT </v>
      </c>
      <c r="AV2533" t="str">
        <f t="shared" si="447"/>
        <v xml:space="preserve">est HT </v>
      </c>
      <c r="AW2533" s="19" t="str">
        <f t="shared" si="448"/>
        <v xml:space="preserve">est HT </v>
      </c>
      <c r="AX2533" s="25">
        <v>-0.41</v>
      </c>
      <c r="AY2533" s="26">
        <f t="shared" si="451"/>
        <v>1E-3</v>
      </c>
      <c r="AZ2533">
        <v>-4.0999999999999999E-4</v>
      </c>
      <c r="BA2533" s="21" t="e">
        <f t="shared" si="452"/>
        <v>#VALUE!</v>
      </c>
      <c r="BB2533" t="s">
        <v>540</v>
      </c>
      <c r="BC2533" t="s">
        <v>541</v>
      </c>
      <c r="BD2533" s="21" t="e">
        <f t="shared" si="453"/>
        <v>#VALUE!</v>
      </c>
      <c r="BE2533">
        <v>0</v>
      </c>
      <c r="BF2533" s="21" t="e">
        <f t="shared" si="454"/>
        <v>#VALUE!</v>
      </c>
      <c r="BG2533">
        <v>30</v>
      </c>
      <c r="BH2533">
        <v>65.42</v>
      </c>
      <c r="BI2533" s="21">
        <f t="shared" si="455"/>
        <v>725.60379088963623</v>
      </c>
      <c r="BJ2533">
        <v>47469</v>
      </c>
      <c r="BK2533" t="s">
        <v>551</v>
      </c>
      <c r="BL2533" s="27" t="e">
        <f t="shared" si="456"/>
        <v>#VALUE!</v>
      </c>
      <c r="BN2533" s="28"/>
      <c r="BR2533" s="30"/>
    </row>
    <row r="2534" spans="1:72" collapsed="1" x14ac:dyDescent="0.35">
      <c r="A2534" t="b">
        <v>0</v>
      </c>
      <c r="B2534" t="s">
        <v>439</v>
      </c>
      <c r="C2534" t="s">
        <v>440</v>
      </c>
      <c r="D2534" t="s">
        <v>1806</v>
      </c>
      <c r="E2534" t="s">
        <v>1807</v>
      </c>
      <c r="F2534">
        <v>0</v>
      </c>
      <c r="G2534" t="b">
        <v>0</v>
      </c>
      <c r="H2534">
        <v>7.3810000000000002</v>
      </c>
      <c r="I2534">
        <v>8</v>
      </c>
      <c r="J2534">
        <v>2</v>
      </c>
      <c r="K2534">
        <v>6</v>
      </c>
      <c r="L2534">
        <v>2</v>
      </c>
      <c r="M2534">
        <v>1</v>
      </c>
      <c r="N2534">
        <v>398</v>
      </c>
      <c r="O2534">
        <v>42.8</v>
      </c>
      <c r="P2534">
        <v>5.64</v>
      </c>
      <c r="Q2534">
        <v>188</v>
      </c>
      <c r="R2534">
        <v>4.95</v>
      </c>
      <c r="S2534">
        <v>1</v>
      </c>
      <c r="T2534">
        <v>2</v>
      </c>
      <c r="U2534">
        <v>0</v>
      </c>
      <c r="V2534">
        <v>90.4</v>
      </c>
      <c r="W2534">
        <v>148.9</v>
      </c>
      <c r="X2534">
        <v>192.1</v>
      </c>
      <c r="Y2534">
        <v>189.5</v>
      </c>
      <c r="Z2534">
        <v>117.5</v>
      </c>
      <c r="AA2534">
        <v>58.5</v>
      </c>
      <c r="AB2534">
        <v>48.7</v>
      </c>
      <c r="AC2534">
        <v>54.3</v>
      </c>
      <c r="AD2534" t="s">
        <v>443</v>
      </c>
      <c r="AE2534" t="s">
        <v>444</v>
      </c>
      <c r="AF2534" t="s">
        <v>439</v>
      </c>
      <c r="AG2534" t="s">
        <v>439</v>
      </c>
      <c r="AH2534" t="s">
        <v>439</v>
      </c>
      <c r="AI2534" t="s">
        <v>439</v>
      </c>
      <c r="AJ2534" t="s">
        <v>444</v>
      </c>
      <c r="AK2534" t="s">
        <v>444</v>
      </c>
      <c r="AL2534" t="s">
        <v>444</v>
      </c>
      <c r="AM2534" t="s">
        <v>445</v>
      </c>
      <c r="AN2534" t="s">
        <v>443</v>
      </c>
      <c r="AQ2534" t="str">
        <f t="shared" si="449"/>
        <v>06 GN=IGHA1 PE=1 SV=1</v>
      </c>
      <c r="AT2534" t="str">
        <f t="shared" si="450"/>
        <v>06 GN=IGHA1 PE</v>
      </c>
      <c r="AU2534" t="str">
        <f>MID(AT2534, 7, 7)</f>
        <v>IGHA1 P</v>
      </c>
      <c r="AV2534" t="str">
        <f>LEFT(AU2534, 6)</f>
        <v xml:space="preserve">IGHA1 </v>
      </c>
      <c r="AW2534" s="19" t="str">
        <f>LEFT(AU2534, 6)</f>
        <v xml:space="preserve">IGHA1 </v>
      </c>
      <c r="AX2534">
        <v>90.4</v>
      </c>
      <c r="AY2534" s="27">
        <f t="shared" si="451"/>
        <v>1.6471238938053097</v>
      </c>
      <c r="AZ2534">
        <v>148.9</v>
      </c>
      <c r="BA2534" s="27">
        <f t="shared" si="452"/>
        <v>2.125</v>
      </c>
      <c r="BB2534">
        <v>192.1</v>
      </c>
      <c r="BC2534">
        <v>189.5</v>
      </c>
      <c r="BD2534" s="20">
        <f t="shared" si="453"/>
        <v>0.62005277044854878</v>
      </c>
      <c r="BE2534">
        <v>117.5</v>
      </c>
      <c r="BF2534" s="21">
        <f t="shared" si="454"/>
        <v>0.30870712401055411</v>
      </c>
      <c r="BG2534">
        <v>58.5</v>
      </c>
      <c r="BH2534">
        <v>48.7</v>
      </c>
      <c r="BI2534" s="20">
        <f t="shared" si="455"/>
        <v>1.1149897330595482</v>
      </c>
      <c r="BJ2534">
        <v>54.3</v>
      </c>
      <c r="BK2534" t="s">
        <v>443</v>
      </c>
      <c r="BL2534" s="20" t="e">
        <f t="shared" si="456"/>
        <v>#VALUE!</v>
      </c>
      <c r="BN2534" s="28" t="s">
        <v>561</v>
      </c>
      <c r="BR2534" s="30" t="s">
        <v>1808</v>
      </c>
      <c r="BT2534" s="31" t="s">
        <v>188</v>
      </c>
    </row>
    <row r="2535" spans="1:72" hidden="1" outlineLevel="1" collapsed="1" x14ac:dyDescent="0.35">
      <c r="A2535" t="s">
        <v>443</v>
      </c>
      <c r="B2535" t="s">
        <v>457</v>
      </c>
      <c r="C2535" t="s">
        <v>458</v>
      </c>
      <c r="D2535" t="s">
        <v>459</v>
      </c>
      <c r="E2535" t="s">
        <v>460</v>
      </c>
      <c r="F2535" t="s">
        <v>461</v>
      </c>
      <c r="G2535" t="s">
        <v>462</v>
      </c>
      <c r="H2535" t="s">
        <v>463</v>
      </c>
      <c r="I2535" t="s">
        <v>464</v>
      </c>
      <c r="J2535" t="s">
        <v>465</v>
      </c>
      <c r="K2535" t="s">
        <v>466</v>
      </c>
      <c r="L2535" t="s">
        <v>467</v>
      </c>
      <c r="M2535" t="s">
        <v>468</v>
      </c>
      <c r="N2535" t="s">
        <v>469</v>
      </c>
      <c r="O2535" t="s">
        <v>470</v>
      </c>
      <c r="P2535" t="s">
        <v>471</v>
      </c>
      <c r="Q2535" t="s">
        <v>472</v>
      </c>
      <c r="R2535" t="s">
        <v>473</v>
      </c>
      <c r="S2535" t="s">
        <v>474</v>
      </c>
      <c r="T2535" t="s">
        <v>475</v>
      </c>
      <c r="U2535" t="s">
        <v>476</v>
      </c>
      <c r="V2535" t="s">
        <v>477</v>
      </c>
      <c r="W2535" t="s">
        <v>478</v>
      </c>
      <c r="X2535" t="s">
        <v>479</v>
      </c>
      <c r="Y2535" t="s">
        <v>480</v>
      </c>
      <c r="Z2535" t="s">
        <v>481</v>
      </c>
      <c r="AA2535" t="s">
        <v>482</v>
      </c>
      <c r="AB2535" t="s">
        <v>483</v>
      </c>
      <c r="AC2535" t="s">
        <v>484</v>
      </c>
      <c r="AD2535" t="s">
        <v>485</v>
      </c>
      <c r="AE2535" t="s">
        <v>486</v>
      </c>
      <c r="AF2535" t="s">
        <v>487</v>
      </c>
      <c r="AG2535" t="s">
        <v>488</v>
      </c>
      <c r="AH2535" t="s">
        <v>489</v>
      </c>
      <c r="AI2535" t="s">
        <v>490</v>
      </c>
      <c r="AJ2535" t="s">
        <v>491</v>
      </c>
      <c r="AK2535" t="s">
        <v>492</v>
      </c>
      <c r="AL2535" t="s">
        <v>493</v>
      </c>
      <c r="AM2535" t="s">
        <v>494</v>
      </c>
      <c r="AN2535" t="s">
        <v>495</v>
      </c>
      <c r="AO2535" t="s">
        <v>496</v>
      </c>
      <c r="AP2535" t="s">
        <v>497</v>
      </c>
      <c r="AQ2535" t="str">
        <f t="shared" si="449"/>
        <v>Modifications</v>
      </c>
      <c r="AR2535" t="s">
        <v>498</v>
      </c>
      <c r="AS2535" t="s">
        <v>499</v>
      </c>
      <c r="AT2535" t="str">
        <f t="shared" si="450"/>
        <v>Modifications</v>
      </c>
      <c r="AU2535" t="str">
        <f t="shared" ref="AU2535:AU2598" si="457">MID(AT2535, 4, 8)</f>
        <v>ificatio</v>
      </c>
      <c r="AV2535" t="str">
        <f t="shared" ref="AV2535:AV2598" si="458">MID(AU2535, 2, 7)</f>
        <v>ficatio</v>
      </c>
      <c r="AW2535" s="19" t="str">
        <f t="shared" ref="AW2535:AW2598" si="459">MID(AU2535, 2, 7)</f>
        <v>ficatio</v>
      </c>
      <c r="AX2535" s="25" t="s">
        <v>477</v>
      </c>
      <c r="AY2535" s="26" t="e">
        <f t="shared" si="451"/>
        <v>#VALUE!</v>
      </c>
      <c r="AZ2535" t="s">
        <v>478</v>
      </c>
      <c r="BA2535" s="21" t="e">
        <f t="shared" si="452"/>
        <v>#VALUE!</v>
      </c>
      <c r="BB2535" t="s">
        <v>479</v>
      </c>
      <c r="BC2535" t="s">
        <v>480</v>
      </c>
      <c r="BD2535" s="21" t="e">
        <f t="shared" si="453"/>
        <v>#VALUE!</v>
      </c>
      <c r="BE2535" t="s">
        <v>481</v>
      </c>
      <c r="BF2535" s="21" t="e">
        <f t="shared" si="454"/>
        <v>#VALUE!</v>
      </c>
      <c r="BG2535" t="s">
        <v>482</v>
      </c>
      <c r="BH2535" t="s">
        <v>483</v>
      </c>
      <c r="BI2535" s="21" t="e">
        <f t="shared" si="455"/>
        <v>#VALUE!</v>
      </c>
      <c r="BJ2535" t="s">
        <v>484</v>
      </c>
      <c r="BK2535" t="s">
        <v>485</v>
      </c>
      <c r="BL2535" s="27" t="e">
        <f t="shared" si="456"/>
        <v>#VALUE!</v>
      </c>
      <c r="BN2535" s="28"/>
      <c r="BR2535" s="30"/>
    </row>
    <row r="2536" spans="1:72" hidden="1" outlineLevel="1" x14ac:dyDescent="0.35">
      <c r="A2536" t="s">
        <v>443</v>
      </c>
      <c r="B2536" t="b">
        <v>0</v>
      </c>
      <c r="C2536" t="s">
        <v>439</v>
      </c>
      <c r="D2536" t="s">
        <v>1809</v>
      </c>
      <c r="E2536" t="s">
        <v>443</v>
      </c>
      <c r="F2536" t="s">
        <v>443</v>
      </c>
      <c r="G2536" t="b">
        <v>0</v>
      </c>
      <c r="H2536">
        <v>1</v>
      </c>
      <c r="I2536">
        <v>1</v>
      </c>
      <c r="J2536">
        <v>2</v>
      </c>
      <c r="K2536" t="s">
        <v>1810</v>
      </c>
      <c r="L2536" t="s">
        <v>1811</v>
      </c>
      <c r="M2536">
        <v>1</v>
      </c>
      <c r="N2536">
        <v>1741.8907999999999</v>
      </c>
      <c r="O2536">
        <v>0</v>
      </c>
      <c r="P2536">
        <v>95.9</v>
      </c>
      <c r="Q2536">
        <v>274.60000000000002</v>
      </c>
      <c r="R2536">
        <v>66.099999999999994</v>
      </c>
      <c r="S2536">
        <v>276.39999999999998</v>
      </c>
      <c r="T2536">
        <v>187.1</v>
      </c>
      <c r="U2536" t="s">
        <v>443</v>
      </c>
      <c r="V2536" t="s">
        <v>443</v>
      </c>
      <c r="W2536" t="s">
        <v>443</v>
      </c>
      <c r="X2536" t="s">
        <v>443</v>
      </c>
      <c r="Y2536" t="s">
        <v>443</v>
      </c>
      <c r="Z2536" t="s">
        <v>444</v>
      </c>
      <c r="AA2536" t="s">
        <v>444</v>
      </c>
      <c r="AB2536" t="s">
        <v>444</v>
      </c>
      <c r="AC2536" t="s">
        <v>439</v>
      </c>
      <c r="AD2536" t="s">
        <v>439</v>
      </c>
      <c r="AE2536" t="s">
        <v>445</v>
      </c>
      <c r="AF2536" t="s">
        <v>445</v>
      </c>
      <c r="AG2536" t="s">
        <v>445</v>
      </c>
      <c r="AH2536" t="s">
        <v>445</v>
      </c>
      <c r="AI2536" t="s">
        <v>439</v>
      </c>
      <c r="AJ2536" t="s">
        <v>439</v>
      </c>
      <c r="AK2536">
        <v>0</v>
      </c>
      <c r="AL2536">
        <v>2.6449999999999998E-4</v>
      </c>
      <c r="AM2536">
        <v>8.7290000000000006E-3</v>
      </c>
      <c r="AN2536">
        <v>1.512E-2</v>
      </c>
      <c r="AO2536">
        <v>3.42</v>
      </c>
      <c r="AP2536">
        <v>28</v>
      </c>
      <c r="AQ2536" t="str">
        <f t="shared" si="449"/>
        <v/>
      </c>
      <c r="AR2536" t="s">
        <v>1812</v>
      </c>
      <c r="AS2536" t="s">
        <v>1813</v>
      </c>
      <c r="AT2536" t="str">
        <f t="shared" si="450"/>
        <v/>
      </c>
      <c r="AU2536" t="str">
        <f t="shared" si="457"/>
        <v/>
      </c>
      <c r="AV2536" t="str">
        <f t="shared" si="458"/>
        <v/>
      </c>
      <c r="AW2536" s="19" t="str">
        <f t="shared" si="459"/>
        <v/>
      </c>
      <c r="AX2536" s="25" t="s">
        <v>443</v>
      </c>
      <c r="AY2536" s="26" t="e">
        <f t="shared" si="451"/>
        <v>#VALUE!</v>
      </c>
      <c r="AZ2536" t="s">
        <v>443</v>
      </c>
      <c r="BA2536" s="21" t="e">
        <f t="shared" si="452"/>
        <v>#VALUE!</v>
      </c>
      <c r="BB2536" t="s">
        <v>443</v>
      </c>
      <c r="BC2536" t="s">
        <v>443</v>
      </c>
      <c r="BD2536" s="21" t="e">
        <f t="shared" si="453"/>
        <v>#VALUE!</v>
      </c>
      <c r="BE2536" t="s">
        <v>444</v>
      </c>
      <c r="BF2536" s="21" t="e">
        <f t="shared" si="454"/>
        <v>#VALUE!</v>
      </c>
      <c r="BG2536" t="s">
        <v>444</v>
      </c>
      <c r="BH2536" t="s">
        <v>444</v>
      </c>
      <c r="BI2536" s="21" t="e">
        <f t="shared" si="455"/>
        <v>#VALUE!</v>
      </c>
      <c r="BJ2536" t="s">
        <v>439</v>
      </c>
      <c r="BK2536" t="s">
        <v>439</v>
      </c>
      <c r="BL2536" s="27" t="e">
        <f t="shared" si="456"/>
        <v>#VALUE!</v>
      </c>
      <c r="BN2536" s="28"/>
      <c r="BR2536" s="30"/>
    </row>
    <row r="2537" spans="1:72" hidden="1" outlineLevel="2" collapsed="1" x14ac:dyDescent="0.35">
      <c r="A2537" t="s">
        <v>443</v>
      </c>
      <c r="B2537" t="s">
        <v>443</v>
      </c>
      <c r="C2537" t="s">
        <v>457</v>
      </c>
      <c r="D2537" t="s">
        <v>458</v>
      </c>
      <c r="E2537" t="s">
        <v>508</v>
      </c>
      <c r="F2537" t="s">
        <v>509</v>
      </c>
      <c r="G2537" t="s">
        <v>459</v>
      </c>
      <c r="H2537" t="s">
        <v>460</v>
      </c>
      <c r="I2537" t="s">
        <v>463</v>
      </c>
      <c r="J2537" t="s">
        <v>464</v>
      </c>
      <c r="K2537" t="s">
        <v>466</v>
      </c>
      <c r="L2537" t="s">
        <v>510</v>
      </c>
      <c r="M2537" t="s">
        <v>468</v>
      </c>
      <c r="N2537" t="s">
        <v>511</v>
      </c>
      <c r="O2537" t="s">
        <v>512</v>
      </c>
      <c r="P2537" t="s">
        <v>513</v>
      </c>
      <c r="Q2537" t="s">
        <v>514</v>
      </c>
      <c r="R2537" t="s">
        <v>515</v>
      </c>
      <c r="S2537" t="s">
        <v>516</v>
      </c>
      <c r="T2537" t="s">
        <v>517</v>
      </c>
      <c r="U2537" t="s">
        <v>469</v>
      </c>
      <c r="V2537" t="s">
        <v>518</v>
      </c>
      <c r="W2537" t="s">
        <v>519</v>
      </c>
      <c r="X2537" t="s">
        <v>520</v>
      </c>
      <c r="Y2537" t="s">
        <v>521</v>
      </c>
      <c r="Z2537" t="s">
        <v>522</v>
      </c>
      <c r="AA2537" t="s">
        <v>523</v>
      </c>
      <c r="AB2537" t="s">
        <v>524</v>
      </c>
      <c r="AC2537" t="s">
        <v>525</v>
      </c>
      <c r="AD2537" t="s">
        <v>526</v>
      </c>
      <c r="AE2537" t="s">
        <v>527</v>
      </c>
      <c r="AF2537" t="s">
        <v>480</v>
      </c>
      <c r="AG2537" t="s">
        <v>528</v>
      </c>
      <c r="AH2537" t="s">
        <v>529</v>
      </c>
      <c r="AI2537" t="s">
        <v>462</v>
      </c>
      <c r="AJ2537" t="s">
        <v>530</v>
      </c>
      <c r="AK2537" t="s">
        <v>531</v>
      </c>
      <c r="AL2537" t="s">
        <v>532</v>
      </c>
      <c r="AM2537" t="s">
        <v>533</v>
      </c>
      <c r="AN2537" t="s">
        <v>534</v>
      </c>
      <c r="AO2537" t="s">
        <v>535</v>
      </c>
      <c r="AP2537" t="s">
        <v>536</v>
      </c>
      <c r="AQ2537" t="str">
        <f t="shared" si="449"/>
        <v>Identifying Node</v>
      </c>
      <c r="AT2537" t="str">
        <f t="shared" si="450"/>
        <v>Identifying No</v>
      </c>
      <c r="AU2537" t="str">
        <f t="shared" si="457"/>
        <v>ntifying</v>
      </c>
      <c r="AV2537" t="str">
        <f t="shared" si="458"/>
        <v>tifying</v>
      </c>
      <c r="AW2537" s="19" t="str">
        <f t="shared" si="459"/>
        <v>tifying</v>
      </c>
      <c r="AX2537" s="25" t="s">
        <v>518</v>
      </c>
      <c r="AY2537" s="26" t="e">
        <f t="shared" si="451"/>
        <v>#VALUE!</v>
      </c>
      <c r="AZ2537" t="s">
        <v>519</v>
      </c>
      <c r="BA2537" s="21" t="e">
        <f t="shared" si="452"/>
        <v>#VALUE!</v>
      </c>
      <c r="BB2537" t="s">
        <v>520</v>
      </c>
      <c r="BC2537" t="s">
        <v>521</v>
      </c>
      <c r="BD2537" s="21" t="e">
        <f t="shared" si="453"/>
        <v>#VALUE!</v>
      </c>
      <c r="BE2537" t="s">
        <v>522</v>
      </c>
      <c r="BF2537" s="21" t="e">
        <f t="shared" si="454"/>
        <v>#VALUE!</v>
      </c>
      <c r="BG2537" t="s">
        <v>523</v>
      </c>
      <c r="BH2537" t="s">
        <v>524</v>
      </c>
      <c r="BI2537" s="21" t="e">
        <f t="shared" si="455"/>
        <v>#VALUE!</v>
      </c>
      <c r="BJ2537" t="s">
        <v>525</v>
      </c>
      <c r="BK2537" t="s">
        <v>526</v>
      </c>
      <c r="BL2537" s="27" t="e">
        <f t="shared" si="456"/>
        <v>#VALUE!</v>
      </c>
      <c r="BN2537" s="28"/>
      <c r="BR2537" s="30"/>
    </row>
    <row r="2538" spans="1:72" hidden="1" outlineLevel="2" collapsed="1" x14ac:dyDescent="0.35">
      <c r="A2538" t="s">
        <v>443</v>
      </c>
      <c r="B2538" t="s">
        <v>443</v>
      </c>
      <c r="C2538" t="b">
        <v>0</v>
      </c>
      <c r="D2538" t="s">
        <v>439</v>
      </c>
      <c r="E2538" t="s">
        <v>538</v>
      </c>
      <c r="F2538" t="s">
        <v>539</v>
      </c>
      <c r="G2538" t="s">
        <v>1809</v>
      </c>
      <c r="H2538" t="s">
        <v>443</v>
      </c>
      <c r="I2538">
        <v>1</v>
      </c>
      <c r="J2538">
        <v>1</v>
      </c>
      <c r="K2538" t="s">
        <v>1810</v>
      </c>
      <c r="L2538" t="s">
        <v>1810</v>
      </c>
      <c r="M2538">
        <v>1</v>
      </c>
      <c r="N2538">
        <v>4</v>
      </c>
      <c r="O2538">
        <v>0.54390000000000005</v>
      </c>
      <c r="P2538">
        <v>0</v>
      </c>
      <c r="Q2538">
        <v>1</v>
      </c>
      <c r="R2538">
        <v>1</v>
      </c>
      <c r="S2538">
        <v>436.22752000000003</v>
      </c>
      <c r="T2538">
        <v>1741.8882599999999</v>
      </c>
      <c r="U2538">
        <v>1741.8907999999999</v>
      </c>
      <c r="V2538">
        <v>-1.46</v>
      </c>
      <c r="W2538">
        <v>-6.3000000000000003E-4</v>
      </c>
      <c r="X2538" t="s">
        <v>540</v>
      </c>
      <c r="Y2538" t="s">
        <v>541</v>
      </c>
      <c r="Z2538">
        <v>18.444690000000001</v>
      </c>
      <c r="AA2538">
        <v>30</v>
      </c>
      <c r="AB2538">
        <v>36.950600000000001</v>
      </c>
      <c r="AC2538">
        <v>22180</v>
      </c>
      <c r="AD2538" t="s">
        <v>563</v>
      </c>
      <c r="AE2538" t="s">
        <v>564</v>
      </c>
      <c r="AF2538" t="s">
        <v>443</v>
      </c>
      <c r="AG2538">
        <v>3.42</v>
      </c>
      <c r="AH2538" t="s">
        <v>443</v>
      </c>
      <c r="AI2538" t="b">
        <v>0</v>
      </c>
      <c r="AJ2538" t="s">
        <v>443</v>
      </c>
      <c r="AK2538" t="s">
        <v>443</v>
      </c>
      <c r="AL2538" t="s">
        <v>443</v>
      </c>
      <c r="AM2538">
        <v>2.6449999999999998E-4</v>
      </c>
      <c r="AN2538">
        <v>1.512E-2</v>
      </c>
      <c r="AO2538">
        <v>28267556</v>
      </c>
      <c r="AP2538">
        <v>37.090000000000003</v>
      </c>
      <c r="AQ2538" t="str">
        <f t="shared" si="449"/>
        <v>Sequest HT (A2)</v>
      </c>
      <c r="AT2538" t="str">
        <f t="shared" si="450"/>
        <v>Sequest HT (A2</v>
      </c>
      <c r="AU2538" t="str">
        <f t="shared" si="457"/>
        <v xml:space="preserve">uest HT </v>
      </c>
      <c r="AV2538" t="str">
        <f t="shared" si="458"/>
        <v xml:space="preserve">est HT </v>
      </c>
      <c r="AW2538" s="19" t="str">
        <f t="shared" si="459"/>
        <v xml:space="preserve">est HT </v>
      </c>
      <c r="AX2538" s="25">
        <v>-1.46</v>
      </c>
      <c r="AY2538" s="26">
        <f t="shared" si="451"/>
        <v>4.3150684931506854E-4</v>
      </c>
      <c r="AZ2538">
        <v>-6.3000000000000003E-4</v>
      </c>
      <c r="BA2538" s="21" t="e">
        <f t="shared" si="452"/>
        <v>#VALUE!</v>
      </c>
      <c r="BB2538" t="s">
        <v>540</v>
      </c>
      <c r="BC2538" t="s">
        <v>541</v>
      </c>
      <c r="BD2538" s="21" t="e">
        <f t="shared" si="453"/>
        <v>#VALUE!</v>
      </c>
      <c r="BE2538">
        <v>18.444690000000001</v>
      </c>
      <c r="BF2538" s="21" t="e">
        <f t="shared" si="454"/>
        <v>#VALUE!</v>
      </c>
      <c r="BG2538">
        <v>30</v>
      </c>
      <c r="BH2538">
        <v>36.950600000000001</v>
      </c>
      <c r="BI2538" s="21">
        <f t="shared" si="455"/>
        <v>600.26088886242712</v>
      </c>
      <c r="BJ2538">
        <v>22180</v>
      </c>
      <c r="BK2538" t="s">
        <v>563</v>
      </c>
      <c r="BL2538" s="27" t="e">
        <f t="shared" si="456"/>
        <v>#VALUE!</v>
      </c>
      <c r="BN2538" s="28"/>
      <c r="BR2538" s="30"/>
    </row>
    <row r="2539" spans="1:72" hidden="1" outlineLevel="2" collapsed="1" x14ac:dyDescent="0.35">
      <c r="A2539" t="s">
        <v>443</v>
      </c>
      <c r="B2539" t="s">
        <v>443</v>
      </c>
      <c r="C2539" t="b">
        <v>0</v>
      </c>
      <c r="D2539" t="s">
        <v>439</v>
      </c>
      <c r="E2539" t="s">
        <v>538</v>
      </c>
      <c r="F2539" t="s">
        <v>539</v>
      </c>
      <c r="G2539" t="s">
        <v>1809</v>
      </c>
      <c r="H2539" t="s">
        <v>443</v>
      </c>
      <c r="I2539">
        <v>1</v>
      </c>
      <c r="J2539">
        <v>1</v>
      </c>
      <c r="K2539" t="s">
        <v>1810</v>
      </c>
      <c r="L2539" t="s">
        <v>1810</v>
      </c>
      <c r="M2539">
        <v>1</v>
      </c>
      <c r="N2539">
        <v>4</v>
      </c>
      <c r="O2539">
        <v>0.62350000000000005</v>
      </c>
      <c r="P2539">
        <v>0</v>
      </c>
      <c r="Q2539">
        <v>1</v>
      </c>
      <c r="R2539">
        <v>1</v>
      </c>
      <c r="S2539">
        <v>436.22764999999998</v>
      </c>
      <c r="T2539">
        <v>1741.88877</v>
      </c>
      <c r="U2539">
        <v>1741.8907999999999</v>
      </c>
      <c r="V2539">
        <v>-1.1599999999999999</v>
      </c>
      <c r="W2539">
        <v>-5.1000000000000004E-4</v>
      </c>
      <c r="X2539" t="s">
        <v>540</v>
      </c>
      <c r="Y2539" t="s">
        <v>541</v>
      </c>
      <c r="Z2539">
        <v>4.2439749999999998</v>
      </c>
      <c r="AA2539">
        <v>30</v>
      </c>
      <c r="AB2539">
        <v>37.120800000000003</v>
      </c>
      <c r="AC2539">
        <v>21945</v>
      </c>
      <c r="AD2539" t="s">
        <v>542</v>
      </c>
      <c r="AE2539" t="s">
        <v>543</v>
      </c>
      <c r="AF2539" t="s">
        <v>443</v>
      </c>
      <c r="AG2539">
        <v>3.4</v>
      </c>
      <c r="AH2539" t="s">
        <v>443</v>
      </c>
      <c r="AI2539" t="b">
        <v>0</v>
      </c>
      <c r="AJ2539" t="s">
        <v>443</v>
      </c>
      <c r="AK2539" t="s">
        <v>443</v>
      </c>
      <c r="AL2539" t="s">
        <v>443</v>
      </c>
      <c r="AM2539">
        <v>2.087E-2</v>
      </c>
      <c r="AN2539">
        <v>0.21759999999999999</v>
      </c>
      <c r="AO2539">
        <v>11615580</v>
      </c>
      <c r="AP2539">
        <v>37.01</v>
      </c>
      <c r="AQ2539" t="str">
        <f t="shared" si="449"/>
        <v>Sequest HT (A2)</v>
      </c>
      <c r="AT2539" t="str">
        <f t="shared" si="450"/>
        <v>Sequest HT (A2</v>
      </c>
      <c r="AU2539" t="str">
        <f t="shared" si="457"/>
        <v xml:space="preserve">uest HT </v>
      </c>
      <c r="AV2539" t="str">
        <f t="shared" si="458"/>
        <v xml:space="preserve">est HT </v>
      </c>
      <c r="AW2539" s="19" t="str">
        <f t="shared" si="459"/>
        <v xml:space="preserve">est HT </v>
      </c>
      <c r="AX2539" s="25">
        <v>-1.1599999999999999</v>
      </c>
      <c r="AY2539" s="26">
        <f t="shared" si="451"/>
        <v>4.3965517241379315E-4</v>
      </c>
      <c r="AZ2539">
        <v>-5.1000000000000004E-4</v>
      </c>
      <c r="BA2539" s="21" t="e">
        <f t="shared" si="452"/>
        <v>#VALUE!</v>
      </c>
      <c r="BB2539" t="s">
        <v>540</v>
      </c>
      <c r="BC2539" t="s">
        <v>541</v>
      </c>
      <c r="BD2539" s="21" t="e">
        <f t="shared" si="453"/>
        <v>#VALUE!</v>
      </c>
      <c r="BE2539">
        <v>4.2439749999999998</v>
      </c>
      <c r="BF2539" s="21" t="e">
        <f t="shared" si="454"/>
        <v>#VALUE!</v>
      </c>
      <c r="BG2539">
        <v>30</v>
      </c>
      <c r="BH2539">
        <v>37.120800000000003</v>
      </c>
      <c r="BI2539" s="21">
        <f t="shared" si="455"/>
        <v>591.17799185362378</v>
      </c>
      <c r="BJ2539">
        <v>21945</v>
      </c>
      <c r="BK2539" t="s">
        <v>542</v>
      </c>
      <c r="BL2539" s="27" t="e">
        <f t="shared" si="456"/>
        <v>#VALUE!</v>
      </c>
      <c r="BN2539" s="28"/>
      <c r="BR2539" s="30"/>
    </row>
    <row r="2540" spans="1:72" hidden="1" outlineLevel="1" x14ac:dyDescent="0.35">
      <c r="A2540" t="s">
        <v>443</v>
      </c>
      <c r="B2540" t="b">
        <v>0</v>
      </c>
      <c r="C2540" t="s">
        <v>439</v>
      </c>
      <c r="D2540" t="s">
        <v>1814</v>
      </c>
      <c r="E2540" t="s">
        <v>1038</v>
      </c>
      <c r="F2540" t="s">
        <v>443</v>
      </c>
      <c r="G2540" t="b">
        <v>1</v>
      </c>
      <c r="H2540">
        <v>2</v>
      </c>
      <c r="I2540">
        <v>3</v>
      </c>
      <c r="J2540">
        <v>6</v>
      </c>
      <c r="K2540" t="s">
        <v>1815</v>
      </c>
      <c r="L2540" t="s">
        <v>1816</v>
      </c>
      <c r="M2540">
        <v>0</v>
      </c>
      <c r="N2540">
        <v>1106.5622699999999</v>
      </c>
      <c r="O2540">
        <v>0</v>
      </c>
      <c r="P2540">
        <v>73.8</v>
      </c>
      <c r="Q2540">
        <v>72.8</v>
      </c>
      <c r="R2540">
        <v>58.7</v>
      </c>
      <c r="S2540">
        <v>100.1</v>
      </c>
      <c r="T2540">
        <v>157.30000000000001</v>
      </c>
      <c r="U2540">
        <v>140.69999999999999</v>
      </c>
      <c r="V2540">
        <v>149.30000000000001</v>
      </c>
      <c r="W2540">
        <v>147.19999999999999</v>
      </c>
      <c r="X2540" t="s">
        <v>443</v>
      </c>
      <c r="Y2540" t="s">
        <v>661</v>
      </c>
      <c r="Z2540" t="s">
        <v>439</v>
      </c>
      <c r="AA2540" t="s">
        <v>439</v>
      </c>
      <c r="AB2540" t="s">
        <v>439</v>
      </c>
      <c r="AC2540" t="s">
        <v>439</v>
      </c>
      <c r="AD2540" t="s">
        <v>439</v>
      </c>
      <c r="AE2540" t="s">
        <v>444</v>
      </c>
      <c r="AF2540" t="s">
        <v>444</v>
      </c>
      <c r="AG2540" t="s">
        <v>439</v>
      </c>
      <c r="AH2540" t="s">
        <v>445</v>
      </c>
      <c r="AI2540" t="s">
        <v>439</v>
      </c>
      <c r="AJ2540" t="s">
        <v>439</v>
      </c>
      <c r="AK2540">
        <v>0</v>
      </c>
      <c r="AL2540">
        <v>0</v>
      </c>
      <c r="AM2540">
        <v>5.5100000000000001E-3</v>
      </c>
      <c r="AN2540">
        <v>8.6910000000000008E-3</v>
      </c>
      <c r="AO2540">
        <v>2.76</v>
      </c>
      <c r="AP2540">
        <v>51</v>
      </c>
      <c r="AQ2540" t="str">
        <f t="shared" si="449"/>
        <v>Carbamidomethyl [C10]</v>
      </c>
      <c r="AR2540" t="s">
        <v>1817</v>
      </c>
      <c r="AS2540" t="s">
        <v>1818</v>
      </c>
      <c r="AT2540" t="str">
        <f t="shared" si="450"/>
        <v>Carbamidomethy</v>
      </c>
      <c r="AU2540" t="str">
        <f t="shared" si="457"/>
        <v>bamidome</v>
      </c>
      <c r="AV2540" t="str">
        <f t="shared" si="458"/>
        <v>amidome</v>
      </c>
      <c r="AW2540" s="19" t="str">
        <f t="shared" si="459"/>
        <v>amidome</v>
      </c>
      <c r="AX2540" s="25">
        <v>149.30000000000001</v>
      </c>
      <c r="AY2540" s="26">
        <f t="shared" si="451"/>
        <v>0.98593436034829185</v>
      </c>
      <c r="AZ2540">
        <v>147.19999999999999</v>
      </c>
      <c r="BA2540" s="21" t="e">
        <f t="shared" si="452"/>
        <v>#VALUE!</v>
      </c>
      <c r="BB2540" t="s">
        <v>443</v>
      </c>
      <c r="BC2540" t="s">
        <v>661</v>
      </c>
      <c r="BD2540" s="21" t="e">
        <f t="shared" si="453"/>
        <v>#VALUE!</v>
      </c>
      <c r="BE2540" t="s">
        <v>439</v>
      </c>
      <c r="BF2540" s="21" t="e">
        <f t="shared" si="454"/>
        <v>#VALUE!</v>
      </c>
      <c r="BG2540" t="s">
        <v>439</v>
      </c>
      <c r="BH2540" t="s">
        <v>439</v>
      </c>
      <c r="BI2540" s="21" t="e">
        <f t="shared" si="455"/>
        <v>#VALUE!</v>
      </c>
      <c r="BJ2540" t="s">
        <v>439</v>
      </c>
      <c r="BK2540" t="s">
        <v>439</v>
      </c>
      <c r="BL2540" s="27" t="e">
        <f t="shared" si="456"/>
        <v>#VALUE!</v>
      </c>
      <c r="BN2540" s="28"/>
      <c r="BR2540" s="30"/>
    </row>
    <row r="2541" spans="1:72" hidden="1" outlineLevel="2" collapsed="1" x14ac:dyDescent="0.35">
      <c r="A2541" t="s">
        <v>443</v>
      </c>
      <c r="B2541" t="s">
        <v>443</v>
      </c>
      <c r="C2541" t="s">
        <v>457</v>
      </c>
      <c r="D2541" t="s">
        <v>458</v>
      </c>
      <c r="E2541" t="s">
        <v>508</v>
      </c>
      <c r="F2541" t="s">
        <v>509</v>
      </c>
      <c r="G2541" t="s">
        <v>459</v>
      </c>
      <c r="H2541" t="s">
        <v>460</v>
      </c>
      <c r="I2541" t="s">
        <v>463</v>
      </c>
      <c r="J2541" t="s">
        <v>464</v>
      </c>
      <c r="K2541" t="s">
        <v>466</v>
      </c>
      <c r="L2541" t="s">
        <v>510</v>
      </c>
      <c r="M2541" t="s">
        <v>468</v>
      </c>
      <c r="N2541" t="s">
        <v>511</v>
      </c>
      <c r="O2541" t="s">
        <v>512</v>
      </c>
      <c r="P2541" t="s">
        <v>513</v>
      </c>
      <c r="Q2541" t="s">
        <v>514</v>
      </c>
      <c r="R2541" t="s">
        <v>515</v>
      </c>
      <c r="S2541" t="s">
        <v>516</v>
      </c>
      <c r="T2541" t="s">
        <v>517</v>
      </c>
      <c r="U2541" t="s">
        <v>469</v>
      </c>
      <c r="V2541" t="s">
        <v>518</v>
      </c>
      <c r="W2541" t="s">
        <v>519</v>
      </c>
      <c r="X2541" t="s">
        <v>520</v>
      </c>
      <c r="Y2541" t="s">
        <v>521</v>
      </c>
      <c r="Z2541" t="s">
        <v>522</v>
      </c>
      <c r="AA2541" t="s">
        <v>523</v>
      </c>
      <c r="AB2541" t="s">
        <v>524</v>
      </c>
      <c r="AC2541" t="s">
        <v>525</v>
      </c>
      <c r="AD2541" t="s">
        <v>526</v>
      </c>
      <c r="AE2541" t="s">
        <v>527</v>
      </c>
      <c r="AF2541" t="s">
        <v>480</v>
      </c>
      <c r="AG2541" t="s">
        <v>528</v>
      </c>
      <c r="AH2541" t="s">
        <v>529</v>
      </c>
      <c r="AI2541" t="s">
        <v>462</v>
      </c>
      <c r="AJ2541" t="s">
        <v>530</v>
      </c>
      <c r="AK2541" t="s">
        <v>531</v>
      </c>
      <c r="AL2541" t="s">
        <v>532</v>
      </c>
      <c r="AM2541" t="s">
        <v>533</v>
      </c>
      <c r="AN2541" t="s">
        <v>534</v>
      </c>
      <c r="AO2541" t="s">
        <v>535</v>
      </c>
      <c r="AP2541" t="s">
        <v>536</v>
      </c>
      <c r="AQ2541" t="str">
        <f t="shared" si="449"/>
        <v>Identifying Node</v>
      </c>
      <c r="AT2541" t="str">
        <f t="shared" si="450"/>
        <v>Identifying No</v>
      </c>
      <c r="AU2541" t="str">
        <f t="shared" si="457"/>
        <v>ntifying</v>
      </c>
      <c r="AV2541" t="str">
        <f t="shared" si="458"/>
        <v>tifying</v>
      </c>
      <c r="AW2541" s="19" t="str">
        <f t="shared" si="459"/>
        <v>tifying</v>
      </c>
      <c r="AX2541" s="25" t="s">
        <v>518</v>
      </c>
      <c r="AY2541" s="26" t="e">
        <f t="shared" si="451"/>
        <v>#VALUE!</v>
      </c>
      <c r="AZ2541" t="s">
        <v>519</v>
      </c>
      <c r="BA2541" s="21" t="e">
        <f t="shared" si="452"/>
        <v>#VALUE!</v>
      </c>
      <c r="BB2541" t="s">
        <v>520</v>
      </c>
      <c r="BC2541" t="s">
        <v>521</v>
      </c>
      <c r="BD2541" s="21" t="e">
        <f t="shared" si="453"/>
        <v>#VALUE!</v>
      </c>
      <c r="BE2541" t="s">
        <v>522</v>
      </c>
      <c r="BF2541" s="21" t="e">
        <f t="shared" si="454"/>
        <v>#VALUE!</v>
      </c>
      <c r="BG2541" t="s">
        <v>523</v>
      </c>
      <c r="BH2541" t="s">
        <v>524</v>
      </c>
      <c r="BI2541" s="21" t="e">
        <f t="shared" si="455"/>
        <v>#VALUE!</v>
      </c>
      <c r="BJ2541" t="s">
        <v>525</v>
      </c>
      <c r="BK2541" t="s">
        <v>526</v>
      </c>
      <c r="BL2541" s="27" t="e">
        <f t="shared" si="456"/>
        <v>#VALUE!</v>
      </c>
      <c r="BN2541" s="28"/>
      <c r="BR2541" s="30"/>
    </row>
    <row r="2542" spans="1:72" hidden="1" outlineLevel="2" collapsed="1" x14ac:dyDescent="0.35">
      <c r="A2542" t="s">
        <v>443</v>
      </c>
      <c r="B2542" t="s">
        <v>443</v>
      </c>
      <c r="C2542" t="b">
        <v>0</v>
      </c>
      <c r="D2542" t="s">
        <v>439</v>
      </c>
      <c r="E2542" t="s">
        <v>538</v>
      </c>
      <c r="F2542" t="s">
        <v>539</v>
      </c>
      <c r="G2542" t="s">
        <v>1819</v>
      </c>
      <c r="H2542" t="s">
        <v>1043</v>
      </c>
      <c r="I2542">
        <v>2</v>
      </c>
      <c r="J2542">
        <v>3</v>
      </c>
      <c r="K2542" t="s">
        <v>1815</v>
      </c>
      <c r="L2542" t="s">
        <v>1820</v>
      </c>
      <c r="M2542">
        <v>0</v>
      </c>
      <c r="N2542">
        <v>2</v>
      </c>
      <c r="O2542">
        <v>0.56599999999999995</v>
      </c>
      <c r="P2542">
        <v>0</v>
      </c>
      <c r="Q2542">
        <v>1</v>
      </c>
      <c r="R2542">
        <v>1</v>
      </c>
      <c r="S2542">
        <v>553.78462999999999</v>
      </c>
      <c r="T2542">
        <v>1106.5619799999999</v>
      </c>
      <c r="U2542">
        <v>1106.5622699999999</v>
      </c>
      <c r="V2542">
        <v>-0.26</v>
      </c>
      <c r="W2542">
        <v>-1.4999999999999999E-4</v>
      </c>
      <c r="X2542" t="s">
        <v>540</v>
      </c>
      <c r="Y2542" t="s">
        <v>541</v>
      </c>
      <c r="Z2542">
        <v>30.98122</v>
      </c>
      <c r="AA2542">
        <v>26.536000000000001</v>
      </c>
      <c r="AB2542">
        <v>29.4801</v>
      </c>
      <c r="AC2542">
        <v>15554</v>
      </c>
      <c r="AD2542" t="s">
        <v>568</v>
      </c>
      <c r="AE2542" t="s">
        <v>569</v>
      </c>
      <c r="AF2542" t="s">
        <v>443</v>
      </c>
      <c r="AG2542">
        <v>2.65</v>
      </c>
      <c r="AH2542" t="s">
        <v>443</v>
      </c>
      <c r="AI2542" t="b">
        <v>1</v>
      </c>
      <c r="AJ2542" t="s">
        <v>443</v>
      </c>
      <c r="AK2542" t="s">
        <v>443</v>
      </c>
      <c r="AL2542" t="s">
        <v>443</v>
      </c>
      <c r="AM2542">
        <v>0</v>
      </c>
      <c r="AN2542">
        <v>2.1310000000000001E-3</v>
      </c>
      <c r="AO2542">
        <v>32286990</v>
      </c>
      <c r="AP2542">
        <v>29.56</v>
      </c>
      <c r="AQ2542" t="str">
        <f t="shared" si="449"/>
        <v>Sequest HT (A2)</v>
      </c>
      <c r="AT2542" t="str">
        <f t="shared" si="450"/>
        <v>Sequest HT (A2</v>
      </c>
      <c r="AU2542" t="str">
        <f t="shared" si="457"/>
        <v xml:space="preserve">uest HT </v>
      </c>
      <c r="AV2542" t="str">
        <f t="shared" si="458"/>
        <v xml:space="preserve">est HT </v>
      </c>
      <c r="AW2542" s="19" t="str">
        <f t="shared" si="459"/>
        <v xml:space="preserve">est HT </v>
      </c>
      <c r="AX2542" s="25">
        <v>-0.26</v>
      </c>
      <c r="AY2542" s="26">
        <f t="shared" si="451"/>
        <v>5.7692307692307687E-4</v>
      </c>
      <c r="AZ2542">
        <v>-1.4999999999999999E-4</v>
      </c>
      <c r="BA2542" s="21" t="e">
        <f t="shared" si="452"/>
        <v>#VALUE!</v>
      </c>
      <c r="BB2542" t="s">
        <v>540</v>
      </c>
      <c r="BC2542" t="s">
        <v>541</v>
      </c>
      <c r="BD2542" s="21" t="e">
        <f t="shared" si="453"/>
        <v>#VALUE!</v>
      </c>
      <c r="BE2542">
        <v>30.98122</v>
      </c>
      <c r="BF2542" s="21" t="e">
        <f t="shared" si="454"/>
        <v>#VALUE!</v>
      </c>
      <c r="BG2542">
        <v>26.536000000000001</v>
      </c>
      <c r="BH2542">
        <v>29.4801</v>
      </c>
      <c r="BI2542" s="21">
        <f t="shared" si="455"/>
        <v>527.61015057615134</v>
      </c>
      <c r="BJ2542">
        <v>15554</v>
      </c>
      <c r="BK2542" t="s">
        <v>568</v>
      </c>
      <c r="BL2542" s="27" t="e">
        <f t="shared" si="456"/>
        <v>#VALUE!</v>
      </c>
      <c r="BN2542" s="28"/>
      <c r="BR2542" s="30"/>
    </row>
    <row r="2543" spans="1:72" hidden="1" outlineLevel="2" collapsed="1" x14ac:dyDescent="0.35">
      <c r="A2543" t="s">
        <v>443</v>
      </c>
      <c r="B2543" t="s">
        <v>443</v>
      </c>
      <c r="C2543" t="b">
        <v>0</v>
      </c>
      <c r="D2543" t="s">
        <v>439</v>
      </c>
      <c r="E2543" t="s">
        <v>538</v>
      </c>
      <c r="F2543" t="s">
        <v>539</v>
      </c>
      <c r="G2543" t="s">
        <v>1819</v>
      </c>
      <c r="H2543" t="s">
        <v>1043</v>
      </c>
      <c r="I2543">
        <v>2</v>
      </c>
      <c r="J2543">
        <v>3</v>
      </c>
      <c r="K2543" t="s">
        <v>1815</v>
      </c>
      <c r="L2543" t="s">
        <v>1820</v>
      </c>
      <c r="M2543">
        <v>0</v>
      </c>
      <c r="N2543">
        <v>2</v>
      </c>
      <c r="O2543">
        <v>0.58699999999999997</v>
      </c>
      <c r="P2543">
        <v>0</v>
      </c>
      <c r="Q2543">
        <v>1</v>
      </c>
      <c r="R2543">
        <v>1</v>
      </c>
      <c r="S2543">
        <v>553.78503000000001</v>
      </c>
      <c r="T2543">
        <v>1106.56278</v>
      </c>
      <c r="U2543">
        <v>1106.5622699999999</v>
      </c>
      <c r="V2543">
        <v>0.46</v>
      </c>
      <c r="W2543">
        <v>2.5000000000000001E-4</v>
      </c>
      <c r="X2543" t="s">
        <v>540</v>
      </c>
      <c r="Y2543" t="s">
        <v>541</v>
      </c>
      <c r="Z2543">
        <v>19.235379999999999</v>
      </c>
      <c r="AA2543">
        <v>10.988</v>
      </c>
      <c r="AB2543">
        <v>29.537299999999998</v>
      </c>
      <c r="AC2543">
        <v>15551</v>
      </c>
      <c r="AD2543" t="s">
        <v>554</v>
      </c>
      <c r="AE2543" t="s">
        <v>555</v>
      </c>
      <c r="AF2543" t="s">
        <v>443</v>
      </c>
      <c r="AG2543">
        <v>2.76</v>
      </c>
      <c r="AH2543" t="s">
        <v>443</v>
      </c>
      <c r="AI2543" t="b">
        <v>1</v>
      </c>
      <c r="AJ2543" t="s">
        <v>443</v>
      </c>
      <c r="AK2543" t="s">
        <v>443</v>
      </c>
      <c r="AL2543" t="s">
        <v>443</v>
      </c>
      <c r="AM2543">
        <v>0</v>
      </c>
      <c r="AN2543">
        <v>8.6910000000000008E-3</v>
      </c>
      <c r="AO2543">
        <v>84296312</v>
      </c>
      <c r="AP2543">
        <v>29.6</v>
      </c>
      <c r="AQ2543" t="str">
        <f t="shared" si="449"/>
        <v>Sequest HT (A2)</v>
      </c>
      <c r="AT2543" t="str">
        <f t="shared" si="450"/>
        <v>Sequest HT (A2</v>
      </c>
      <c r="AU2543" t="str">
        <f t="shared" si="457"/>
        <v xml:space="preserve">uest HT </v>
      </c>
      <c r="AV2543" t="str">
        <f t="shared" si="458"/>
        <v xml:space="preserve">est HT </v>
      </c>
      <c r="AW2543" s="19" t="str">
        <f t="shared" si="459"/>
        <v xml:space="preserve">est HT </v>
      </c>
      <c r="AX2543" s="25">
        <v>0.46</v>
      </c>
      <c r="AY2543" s="26">
        <f t="shared" si="451"/>
        <v>5.4347826086956522E-4</v>
      </c>
      <c r="AZ2543">
        <v>2.5000000000000001E-4</v>
      </c>
      <c r="BA2543" s="21" t="e">
        <f t="shared" si="452"/>
        <v>#VALUE!</v>
      </c>
      <c r="BB2543" t="s">
        <v>540</v>
      </c>
      <c r="BC2543" t="s">
        <v>541</v>
      </c>
      <c r="BD2543" s="21" t="e">
        <f t="shared" si="453"/>
        <v>#VALUE!</v>
      </c>
      <c r="BE2543">
        <v>19.235379999999999</v>
      </c>
      <c r="BF2543" s="21" t="e">
        <f t="shared" si="454"/>
        <v>#VALUE!</v>
      </c>
      <c r="BG2543">
        <v>10.988</v>
      </c>
      <c r="BH2543">
        <v>29.537299999999998</v>
      </c>
      <c r="BI2543" s="21">
        <f t="shared" si="455"/>
        <v>526.48684883181602</v>
      </c>
      <c r="BJ2543">
        <v>15551</v>
      </c>
      <c r="BK2543" t="s">
        <v>554</v>
      </c>
      <c r="BL2543" s="27" t="e">
        <f t="shared" si="456"/>
        <v>#VALUE!</v>
      </c>
      <c r="BN2543" s="28"/>
      <c r="BR2543" s="30"/>
    </row>
    <row r="2544" spans="1:72" hidden="1" outlineLevel="2" collapsed="1" x14ac:dyDescent="0.35">
      <c r="A2544" t="s">
        <v>443</v>
      </c>
      <c r="B2544" t="s">
        <v>443</v>
      </c>
      <c r="C2544" t="b">
        <v>0</v>
      </c>
      <c r="D2544" t="s">
        <v>439</v>
      </c>
      <c r="E2544" t="s">
        <v>538</v>
      </c>
      <c r="F2544" t="s">
        <v>539</v>
      </c>
      <c r="G2544" t="s">
        <v>1819</v>
      </c>
      <c r="H2544" t="s">
        <v>1043</v>
      </c>
      <c r="I2544">
        <v>2</v>
      </c>
      <c r="J2544">
        <v>3</v>
      </c>
      <c r="K2544" t="s">
        <v>1815</v>
      </c>
      <c r="L2544" t="s">
        <v>1820</v>
      </c>
      <c r="M2544">
        <v>0</v>
      </c>
      <c r="N2544">
        <v>2</v>
      </c>
      <c r="O2544">
        <v>0.52270000000000005</v>
      </c>
      <c r="P2544">
        <v>0</v>
      </c>
      <c r="Q2544">
        <v>1</v>
      </c>
      <c r="R2544">
        <v>1</v>
      </c>
      <c r="S2544">
        <v>553.78476000000001</v>
      </c>
      <c r="T2544">
        <v>1106.56224</v>
      </c>
      <c r="U2544">
        <v>1106.5622699999999</v>
      </c>
      <c r="V2544">
        <v>-0.02</v>
      </c>
      <c r="W2544">
        <v>-1.0000000000000001E-5</v>
      </c>
      <c r="X2544" t="s">
        <v>540</v>
      </c>
      <c r="Y2544" t="s">
        <v>541</v>
      </c>
      <c r="Z2544">
        <v>51.940570000000001</v>
      </c>
      <c r="AA2544">
        <v>22.454000000000001</v>
      </c>
      <c r="AB2544">
        <v>29.503799999999998</v>
      </c>
      <c r="AC2544">
        <v>15074</v>
      </c>
      <c r="AD2544" t="s">
        <v>577</v>
      </c>
      <c r="AE2544" t="s">
        <v>578</v>
      </c>
      <c r="AF2544" t="s">
        <v>443</v>
      </c>
      <c r="AG2544">
        <v>2.64</v>
      </c>
      <c r="AH2544" t="s">
        <v>443</v>
      </c>
      <c r="AI2544" t="b">
        <v>1</v>
      </c>
      <c r="AJ2544" t="s">
        <v>443</v>
      </c>
      <c r="AK2544" t="s">
        <v>443</v>
      </c>
      <c r="AL2544" t="s">
        <v>443</v>
      </c>
      <c r="AM2544">
        <v>0</v>
      </c>
      <c r="AN2544">
        <v>1.23E-2</v>
      </c>
      <c r="AO2544">
        <v>31324184</v>
      </c>
      <c r="AP2544">
        <v>29.6</v>
      </c>
      <c r="AQ2544" t="str">
        <f t="shared" si="449"/>
        <v>Sequest HT (A2)</v>
      </c>
      <c r="AT2544" t="str">
        <f t="shared" si="450"/>
        <v>Sequest HT (A2</v>
      </c>
      <c r="AU2544" t="str">
        <f t="shared" si="457"/>
        <v xml:space="preserve">uest HT </v>
      </c>
      <c r="AV2544" t="str">
        <f t="shared" si="458"/>
        <v xml:space="preserve">est HT </v>
      </c>
      <c r="AW2544" s="19" t="str">
        <f t="shared" si="459"/>
        <v xml:space="preserve">est HT </v>
      </c>
      <c r="AX2544" s="25">
        <v>-0.02</v>
      </c>
      <c r="AY2544" s="26">
        <f t="shared" si="451"/>
        <v>5.0000000000000001E-4</v>
      </c>
      <c r="AZ2544">
        <v>-1.0000000000000001E-5</v>
      </c>
      <c r="BA2544" s="21" t="e">
        <f t="shared" si="452"/>
        <v>#VALUE!</v>
      </c>
      <c r="BB2544" t="s">
        <v>540</v>
      </c>
      <c r="BC2544" t="s">
        <v>541</v>
      </c>
      <c r="BD2544" s="21" t="e">
        <f t="shared" si="453"/>
        <v>#VALUE!</v>
      </c>
      <c r="BE2544">
        <v>51.940570000000001</v>
      </c>
      <c r="BF2544" s="21" t="e">
        <f t="shared" si="454"/>
        <v>#VALUE!</v>
      </c>
      <c r="BG2544">
        <v>22.454000000000001</v>
      </c>
      <c r="BH2544">
        <v>29.503799999999998</v>
      </c>
      <c r="BI2544" s="21">
        <f t="shared" si="455"/>
        <v>510.9172377795403</v>
      </c>
      <c r="BJ2544">
        <v>15074</v>
      </c>
      <c r="BK2544" t="s">
        <v>577</v>
      </c>
      <c r="BL2544" s="27" t="e">
        <f t="shared" si="456"/>
        <v>#VALUE!</v>
      </c>
      <c r="BN2544" s="28"/>
      <c r="BR2544" s="30"/>
    </row>
    <row r="2545" spans="1:70" hidden="1" outlineLevel="2" collapsed="1" x14ac:dyDescent="0.35">
      <c r="A2545" t="s">
        <v>443</v>
      </c>
      <c r="B2545" t="s">
        <v>443</v>
      </c>
      <c r="C2545" t="b">
        <v>0</v>
      </c>
      <c r="D2545" t="s">
        <v>439</v>
      </c>
      <c r="E2545" t="s">
        <v>538</v>
      </c>
      <c r="F2545" t="s">
        <v>539</v>
      </c>
      <c r="G2545" t="s">
        <v>1819</v>
      </c>
      <c r="H2545" t="s">
        <v>1043</v>
      </c>
      <c r="I2545">
        <v>2</v>
      </c>
      <c r="J2545">
        <v>3</v>
      </c>
      <c r="K2545" t="s">
        <v>1815</v>
      </c>
      <c r="L2545" t="s">
        <v>1820</v>
      </c>
      <c r="M2545">
        <v>0</v>
      </c>
      <c r="N2545">
        <v>2</v>
      </c>
      <c r="O2545">
        <v>0.5615</v>
      </c>
      <c r="P2545">
        <v>0</v>
      </c>
      <c r="Q2545">
        <v>1</v>
      </c>
      <c r="R2545">
        <v>1</v>
      </c>
      <c r="S2545">
        <v>553.78521000000001</v>
      </c>
      <c r="T2545">
        <v>1106.56314</v>
      </c>
      <c r="U2545">
        <v>1106.5622699999999</v>
      </c>
      <c r="V2545">
        <v>0.78</v>
      </c>
      <c r="W2545">
        <v>4.2999999999999999E-4</v>
      </c>
      <c r="X2545" t="s">
        <v>540</v>
      </c>
      <c r="Y2545" t="s">
        <v>541</v>
      </c>
      <c r="Z2545">
        <v>47.487490000000001</v>
      </c>
      <c r="AA2545">
        <v>14.329000000000001</v>
      </c>
      <c r="AB2545">
        <v>29.4907</v>
      </c>
      <c r="AC2545">
        <v>15738</v>
      </c>
      <c r="AD2545" t="s">
        <v>542</v>
      </c>
      <c r="AE2545" t="s">
        <v>543</v>
      </c>
      <c r="AF2545" t="s">
        <v>443</v>
      </c>
      <c r="AG2545">
        <v>2.6</v>
      </c>
      <c r="AH2545" t="s">
        <v>443</v>
      </c>
      <c r="AI2545" t="b">
        <v>1</v>
      </c>
      <c r="AJ2545" t="s">
        <v>443</v>
      </c>
      <c r="AK2545" t="s">
        <v>443</v>
      </c>
      <c r="AL2545" t="s">
        <v>443</v>
      </c>
      <c r="AM2545">
        <v>2.6449999999999998E-4</v>
      </c>
      <c r="AN2545">
        <v>1.6029999999999999E-2</v>
      </c>
      <c r="AO2545">
        <v>153389488</v>
      </c>
      <c r="AP2545">
        <v>29.6</v>
      </c>
      <c r="AQ2545" t="str">
        <f t="shared" si="449"/>
        <v>Sequest HT (A2)</v>
      </c>
      <c r="AT2545" t="str">
        <f t="shared" si="450"/>
        <v>Sequest HT (A2</v>
      </c>
      <c r="AU2545" t="str">
        <f t="shared" si="457"/>
        <v xml:space="preserve">uest HT </v>
      </c>
      <c r="AV2545" t="str">
        <f t="shared" si="458"/>
        <v xml:space="preserve">est HT </v>
      </c>
      <c r="AW2545" s="19" t="str">
        <f t="shared" si="459"/>
        <v xml:space="preserve">est HT </v>
      </c>
      <c r="AX2545" s="25">
        <v>0.78</v>
      </c>
      <c r="AY2545" s="26">
        <f t="shared" si="451"/>
        <v>5.5128205128205125E-4</v>
      </c>
      <c r="AZ2545">
        <v>4.2999999999999999E-4</v>
      </c>
      <c r="BA2545" s="21" t="e">
        <f t="shared" si="452"/>
        <v>#VALUE!</v>
      </c>
      <c r="BB2545" t="s">
        <v>540</v>
      </c>
      <c r="BC2545" t="s">
        <v>541</v>
      </c>
      <c r="BD2545" s="21" t="e">
        <f t="shared" si="453"/>
        <v>#VALUE!</v>
      </c>
      <c r="BE2545">
        <v>47.487490000000001</v>
      </c>
      <c r="BF2545" s="21" t="e">
        <f t="shared" si="454"/>
        <v>#VALUE!</v>
      </c>
      <c r="BG2545">
        <v>14.329000000000001</v>
      </c>
      <c r="BH2545">
        <v>29.4907</v>
      </c>
      <c r="BI2545" s="21">
        <f t="shared" si="455"/>
        <v>533.6597639255765</v>
      </c>
      <c r="BJ2545">
        <v>15738</v>
      </c>
      <c r="BK2545" t="s">
        <v>542</v>
      </c>
      <c r="BL2545" s="27" t="e">
        <f t="shared" si="456"/>
        <v>#VALUE!</v>
      </c>
      <c r="BN2545" s="28"/>
      <c r="BR2545" s="30"/>
    </row>
    <row r="2546" spans="1:70" hidden="1" outlineLevel="2" collapsed="1" x14ac:dyDescent="0.35">
      <c r="A2546" t="s">
        <v>443</v>
      </c>
      <c r="B2546" t="s">
        <v>443</v>
      </c>
      <c r="C2546" t="b">
        <v>0</v>
      </c>
      <c r="D2546" t="s">
        <v>439</v>
      </c>
      <c r="E2546" t="s">
        <v>538</v>
      </c>
      <c r="F2546" t="s">
        <v>539</v>
      </c>
      <c r="G2546" t="s">
        <v>1819</v>
      </c>
      <c r="H2546" t="s">
        <v>1043</v>
      </c>
      <c r="I2546">
        <v>2</v>
      </c>
      <c r="J2546">
        <v>3</v>
      </c>
      <c r="K2546" t="s">
        <v>1815</v>
      </c>
      <c r="L2546" t="s">
        <v>1820</v>
      </c>
      <c r="M2546">
        <v>0</v>
      </c>
      <c r="N2546">
        <v>2</v>
      </c>
      <c r="O2546">
        <v>0.5363</v>
      </c>
      <c r="P2546">
        <v>0</v>
      </c>
      <c r="Q2546">
        <v>1</v>
      </c>
      <c r="R2546">
        <v>1</v>
      </c>
      <c r="S2546">
        <v>553.78425000000004</v>
      </c>
      <c r="T2546">
        <v>1106.56123</v>
      </c>
      <c r="U2546">
        <v>1106.5622699999999</v>
      </c>
      <c r="V2546">
        <v>-0.94</v>
      </c>
      <c r="W2546">
        <v>-5.1999999999999995E-4</v>
      </c>
      <c r="X2546" t="s">
        <v>540</v>
      </c>
      <c r="Y2546" t="s">
        <v>541</v>
      </c>
      <c r="Z2546">
        <v>35.813920000000003</v>
      </c>
      <c r="AA2546">
        <v>13.12</v>
      </c>
      <c r="AB2546">
        <v>29.488499999999998</v>
      </c>
      <c r="AC2546">
        <v>15938</v>
      </c>
      <c r="AD2546" t="s">
        <v>563</v>
      </c>
      <c r="AE2546" t="s">
        <v>564</v>
      </c>
      <c r="AF2546" t="s">
        <v>443</v>
      </c>
      <c r="AG2546">
        <v>2.48</v>
      </c>
      <c r="AH2546" t="s">
        <v>443</v>
      </c>
      <c r="AI2546" t="b">
        <v>1</v>
      </c>
      <c r="AJ2546" t="s">
        <v>443</v>
      </c>
      <c r="AK2546" t="s">
        <v>443</v>
      </c>
      <c r="AL2546" t="s">
        <v>443</v>
      </c>
      <c r="AM2546">
        <v>7.4290000000000001E-4</v>
      </c>
      <c r="AN2546">
        <v>2.2669999999999999E-2</v>
      </c>
      <c r="AO2546">
        <v>160842832</v>
      </c>
      <c r="AP2546">
        <v>29.62</v>
      </c>
      <c r="AQ2546" t="str">
        <f t="shared" si="449"/>
        <v>Sequest HT (A2)</v>
      </c>
      <c r="AT2546" t="str">
        <f t="shared" si="450"/>
        <v>Sequest HT (A2</v>
      </c>
      <c r="AU2546" t="str">
        <f t="shared" si="457"/>
        <v xml:space="preserve">uest HT </v>
      </c>
      <c r="AV2546" t="str">
        <f t="shared" si="458"/>
        <v xml:space="preserve">est HT </v>
      </c>
      <c r="AW2546" s="19" t="str">
        <f t="shared" si="459"/>
        <v xml:space="preserve">est HT </v>
      </c>
      <c r="AX2546" s="25">
        <v>-0.94</v>
      </c>
      <c r="AY2546" s="26">
        <f t="shared" si="451"/>
        <v>5.5319148936170206E-4</v>
      </c>
      <c r="AZ2546">
        <v>-5.1999999999999995E-4</v>
      </c>
      <c r="BA2546" s="21" t="e">
        <f t="shared" si="452"/>
        <v>#VALUE!</v>
      </c>
      <c r="BB2546" t="s">
        <v>540</v>
      </c>
      <c r="BC2546" t="s">
        <v>541</v>
      </c>
      <c r="BD2546" s="21" t="e">
        <f t="shared" si="453"/>
        <v>#VALUE!</v>
      </c>
      <c r="BE2546">
        <v>35.813920000000003</v>
      </c>
      <c r="BF2546" s="21" t="e">
        <f t="shared" si="454"/>
        <v>#VALUE!</v>
      </c>
      <c r="BG2546">
        <v>13.12</v>
      </c>
      <c r="BH2546">
        <v>29.488499999999998</v>
      </c>
      <c r="BI2546" s="21">
        <f t="shared" si="455"/>
        <v>540.48188276785868</v>
      </c>
      <c r="BJ2546">
        <v>15938</v>
      </c>
      <c r="BK2546" t="s">
        <v>563</v>
      </c>
      <c r="BL2546" s="27" t="e">
        <f t="shared" si="456"/>
        <v>#VALUE!</v>
      </c>
      <c r="BN2546" s="28"/>
      <c r="BR2546" s="30"/>
    </row>
    <row r="2547" spans="1:70" hidden="1" outlineLevel="2" collapsed="1" x14ac:dyDescent="0.35">
      <c r="A2547" t="s">
        <v>443</v>
      </c>
      <c r="B2547" t="s">
        <v>443</v>
      </c>
      <c r="C2547" t="b">
        <v>0</v>
      </c>
      <c r="D2547" t="s">
        <v>439</v>
      </c>
      <c r="E2547" t="s">
        <v>538</v>
      </c>
      <c r="F2547" t="s">
        <v>539</v>
      </c>
      <c r="G2547" t="s">
        <v>1819</v>
      </c>
      <c r="H2547" t="s">
        <v>1043</v>
      </c>
      <c r="I2547">
        <v>2</v>
      </c>
      <c r="J2547">
        <v>3</v>
      </c>
      <c r="K2547" t="s">
        <v>1815</v>
      </c>
      <c r="L2547" t="s">
        <v>1820</v>
      </c>
      <c r="M2547">
        <v>0</v>
      </c>
      <c r="N2547">
        <v>2</v>
      </c>
      <c r="O2547">
        <v>0.48909999999999998</v>
      </c>
      <c r="P2547">
        <v>0</v>
      </c>
      <c r="Q2547">
        <v>1</v>
      </c>
      <c r="R2547">
        <v>1</v>
      </c>
      <c r="S2547">
        <v>553.78351999999995</v>
      </c>
      <c r="T2547">
        <v>1106.5597700000001</v>
      </c>
      <c r="U2547">
        <v>1106.5622699999999</v>
      </c>
      <c r="V2547">
        <v>-2.2599999999999998</v>
      </c>
      <c r="W2547">
        <v>-1.25E-3</v>
      </c>
      <c r="X2547" t="s">
        <v>540</v>
      </c>
      <c r="Y2547" t="s">
        <v>541</v>
      </c>
      <c r="Z2547">
        <v>53.150700000000001</v>
      </c>
      <c r="AA2547">
        <v>30</v>
      </c>
      <c r="AB2547">
        <v>29.4771</v>
      </c>
      <c r="AC2547">
        <v>16131</v>
      </c>
      <c r="AD2547" t="s">
        <v>551</v>
      </c>
      <c r="AE2547" t="s">
        <v>552</v>
      </c>
      <c r="AF2547" t="s">
        <v>443</v>
      </c>
      <c r="AG2547">
        <v>2.74</v>
      </c>
      <c r="AH2547" t="s">
        <v>443</v>
      </c>
      <c r="AI2547" t="b">
        <v>1</v>
      </c>
      <c r="AJ2547" t="s">
        <v>443</v>
      </c>
      <c r="AK2547" t="s">
        <v>443</v>
      </c>
      <c r="AL2547" t="s">
        <v>443</v>
      </c>
      <c r="AM2547">
        <v>1.7570000000000001E-3</v>
      </c>
      <c r="AN2547">
        <v>3.9539999999999999E-2</v>
      </c>
      <c r="AO2547">
        <v>76235472</v>
      </c>
      <c r="AP2547">
        <v>29.6</v>
      </c>
      <c r="AQ2547" t="str">
        <f t="shared" si="449"/>
        <v>Sequest HT (A2)</v>
      </c>
      <c r="AT2547" t="str">
        <f t="shared" si="450"/>
        <v>Sequest HT (A2</v>
      </c>
      <c r="AU2547" t="str">
        <f t="shared" si="457"/>
        <v xml:space="preserve">uest HT </v>
      </c>
      <c r="AV2547" t="str">
        <f t="shared" si="458"/>
        <v xml:space="preserve">est HT </v>
      </c>
      <c r="AW2547" s="19" t="str">
        <f t="shared" si="459"/>
        <v xml:space="preserve">est HT </v>
      </c>
      <c r="AX2547" s="25">
        <v>-2.2599999999999998</v>
      </c>
      <c r="AY2547" s="26">
        <f t="shared" si="451"/>
        <v>5.5309734513274346E-4</v>
      </c>
      <c r="AZ2547">
        <v>-1.25E-3</v>
      </c>
      <c r="BA2547" s="21" t="e">
        <f t="shared" si="452"/>
        <v>#VALUE!</v>
      </c>
      <c r="BB2547" t="s">
        <v>540</v>
      </c>
      <c r="BC2547" t="s">
        <v>541</v>
      </c>
      <c r="BD2547" s="21" t="e">
        <f t="shared" si="453"/>
        <v>#VALUE!</v>
      </c>
      <c r="BE2547">
        <v>53.150700000000001</v>
      </c>
      <c r="BF2547" s="21" t="e">
        <f t="shared" si="454"/>
        <v>#VALUE!</v>
      </c>
      <c r="BG2547">
        <v>30</v>
      </c>
      <c r="BH2547">
        <v>29.4771</v>
      </c>
      <c r="BI2547" s="21">
        <f t="shared" si="455"/>
        <v>547.23836469666287</v>
      </c>
      <c r="BJ2547">
        <v>16131</v>
      </c>
      <c r="BK2547" t="s">
        <v>551</v>
      </c>
      <c r="BL2547" s="27" t="e">
        <f t="shared" si="456"/>
        <v>#VALUE!</v>
      </c>
      <c r="BN2547" s="28"/>
      <c r="BR2547" s="30"/>
    </row>
    <row r="2548" spans="1:70" hidden="1" outlineLevel="1" x14ac:dyDescent="0.35">
      <c r="A2548" t="s">
        <v>443</v>
      </c>
      <c r="B2548" t="b">
        <v>0</v>
      </c>
      <c r="C2548" t="s">
        <v>439</v>
      </c>
      <c r="D2548" t="s">
        <v>1821</v>
      </c>
      <c r="E2548" t="s">
        <v>1038</v>
      </c>
      <c r="F2548" t="s">
        <v>443</v>
      </c>
      <c r="G2548" t="b">
        <v>0</v>
      </c>
      <c r="H2548">
        <v>1</v>
      </c>
      <c r="I2548">
        <v>1</v>
      </c>
      <c r="J2548">
        <v>1</v>
      </c>
      <c r="K2548" t="s">
        <v>1810</v>
      </c>
      <c r="L2548" t="s">
        <v>1822</v>
      </c>
      <c r="M2548">
        <v>1</v>
      </c>
      <c r="N2548">
        <v>2513.24127</v>
      </c>
      <c r="O2548">
        <v>0</v>
      </c>
      <c r="P2548" t="s">
        <v>443</v>
      </c>
      <c r="Q2548" t="s">
        <v>443</v>
      </c>
      <c r="R2548" t="s">
        <v>443</v>
      </c>
      <c r="S2548">
        <v>57.1</v>
      </c>
      <c r="T2548">
        <v>154.5</v>
      </c>
      <c r="U2548">
        <v>99.1</v>
      </c>
      <c r="V2548">
        <v>138.1</v>
      </c>
      <c r="W2548">
        <v>141</v>
      </c>
      <c r="X2548">
        <v>310.2</v>
      </c>
      <c r="Y2548" t="s">
        <v>443</v>
      </c>
      <c r="Z2548" t="s">
        <v>445</v>
      </c>
      <c r="AA2548" t="s">
        <v>445</v>
      </c>
      <c r="AB2548" t="s">
        <v>445</v>
      </c>
      <c r="AC2548" t="s">
        <v>444</v>
      </c>
      <c r="AD2548" t="s">
        <v>439</v>
      </c>
      <c r="AE2548" t="s">
        <v>444</v>
      </c>
      <c r="AF2548" t="s">
        <v>444</v>
      </c>
      <c r="AG2548" t="s">
        <v>444</v>
      </c>
      <c r="AH2548" t="s">
        <v>444</v>
      </c>
      <c r="AI2548" t="s">
        <v>439</v>
      </c>
      <c r="AJ2548" t="s">
        <v>439</v>
      </c>
      <c r="AK2548">
        <v>0</v>
      </c>
      <c r="AL2548">
        <v>0</v>
      </c>
      <c r="AM2548">
        <v>8.1170000000000004E-6</v>
      </c>
      <c r="AN2548">
        <v>2.1119999999999999E-6</v>
      </c>
      <c r="AO2548">
        <v>3.59</v>
      </c>
      <c r="AP2548">
        <v>50</v>
      </c>
      <c r="AQ2548" t="str">
        <f t="shared" si="449"/>
        <v>Carbamidomethyl [C10]</v>
      </c>
      <c r="AR2548" t="s">
        <v>1823</v>
      </c>
      <c r="AS2548" t="s">
        <v>1824</v>
      </c>
      <c r="AT2548" t="str">
        <f t="shared" si="450"/>
        <v>Carbamidomethy</v>
      </c>
      <c r="AU2548" t="str">
        <f t="shared" si="457"/>
        <v>bamidome</v>
      </c>
      <c r="AV2548" t="str">
        <f t="shared" si="458"/>
        <v>amidome</v>
      </c>
      <c r="AW2548" s="19" t="str">
        <f t="shared" si="459"/>
        <v>amidome</v>
      </c>
      <c r="AX2548" s="25">
        <v>138.1</v>
      </c>
      <c r="AY2548" s="26">
        <f t="shared" si="451"/>
        <v>1.0209992758870383</v>
      </c>
      <c r="AZ2548">
        <v>141</v>
      </c>
      <c r="BA2548" s="21">
        <f t="shared" si="452"/>
        <v>2.2461984069514846</v>
      </c>
      <c r="BB2548">
        <v>310.2</v>
      </c>
      <c r="BC2548" t="s">
        <v>443</v>
      </c>
      <c r="BD2548" s="21" t="e">
        <f t="shared" si="453"/>
        <v>#VALUE!</v>
      </c>
      <c r="BE2548" t="s">
        <v>445</v>
      </c>
      <c r="BF2548" s="21" t="e">
        <f t="shared" si="454"/>
        <v>#VALUE!</v>
      </c>
      <c r="BG2548" t="s">
        <v>445</v>
      </c>
      <c r="BH2548" t="s">
        <v>445</v>
      </c>
      <c r="BI2548" s="21" t="e">
        <f t="shared" si="455"/>
        <v>#VALUE!</v>
      </c>
      <c r="BJ2548" t="s">
        <v>444</v>
      </c>
      <c r="BK2548" t="s">
        <v>439</v>
      </c>
      <c r="BL2548" s="27" t="e">
        <f t="shared" si="456"/>
        <v>#VALUE!</v>
      </c>
      <c r="BN2548" s="28"/>
      <c r="BR2548" s="30"/>
    </row>
    <row r="2549" spans="1:70" hidden="1" outlineLevel="2" collapsed="1" x14ac:dyDescent="0.35">
      <c r="A2549" t="s">
        <v>443</v>
      </c>
      <c r="B2549" t="s">
        <v>443</v>
      </c>
      <c r="C2549" t="s">
        <v>457</v>
      </c>
      <c r="D2549" t="s">
        <v>458</v>
      </c>
      <c r="E2549" t="s">
        <v>508</v>
      </c>
      <c r="F2549" t="s">
        <v>509</v>
      </c>
      <c r="G2549" t="s">
        <v>459</v>
      </c>
      <c r="H2549" t="s">
        <v>460</v>
      </c>
      <c r="I2549" t="s">
        <v>463</v>
      </c>
      <c r="J2549" t="s">
        <v>464</v>
      </c>
      <c r="K2549" t="s">
        <v>466</v>
      </c>
      <c r="L2549" t="s">
        <v>510</v>
      </c>
      <c r="M2549" t="s">
        <v>468</v>
      </c>
      <c r="N2549" t="s">
        <v>511</v>
      </c>
      <c r="O2549" t="s">
        <v>512</v>
      </c>
      <c r="P2549" t="s">
        <v>513</v>
      </c>
      <c r="Q2549" t="s">
        <v>514</v>
      </c>
      <c r="R2549" t="s">
        <v>515</v>
      </c>
      <c r="S2549" t="s">
        <v>516</v>
      </c>
      <c r="T2549" t="s">
        <v>517</v>
      </c>
      <c r="U2549" t="s">
        <v>469</v>
      </c>
      <c r="V2549" t="s">
        <v>518</v>
      </c>
      <c r="W2549" t="s">
        <v>519</v>
      </c>
      <c r="X2549" t="s">
        <v>520</v>
      </c>
      <c r="Y2549" t="s">
        <v>521</v>
      </c>
      <c r="Z2549" t="s">
        <v>522</v>
      </c>
      <c r="AA2549" t="s">
        <v>523</v>
      </c>
      <c r="AB2549" t="s">
        <v>524</v>
      </c>
      <c r="AC2549" t="s">
        <v>525</v>
      </c>
      <c r="AD2549" t="s">
        <v>526</v>
      </c>
      <c r="AE2549" t="s">
        <v>527</v>
      </c>
      <c r="AF2549" t="s">
        <v>480</v>
      </c>
      <c r="AG2549" t="s">
        <v>528</v>
      </c>
      <c r="AH2549" t="s">
        <v>529</v>
      </c>
      <c r="AI2549" t="s">
        <v>462</v>
      </c>
      <c r="AJ2549" t="s">
        <v>530</v>
      </c>
      <c r="AK2549" t="s">
        <v>531</v>
      </c>
      <c r="AL2549" t="s">
        <v>532</v>
      </c>
      <c r="AM2549" t="s">
        <v>533</v>
      </c>
      <c r="AN2549" t="s">
        <v>534</v>
      </c>
      <c r="AO2549" t="s">
        <v>535</v>
      </c>
      <c r="AP2549" t="s">
        <v>536</v>
      </c>
      <c r="AQ2549" t="str">
        <f t="shared" si="449"/>
        <v>Identifying Node</v>
      </c>
      <c r="AT2549" t="str">
        <f t="shared" si="450"/>
        <v>Identifying No</v>
      </c>
      <c r="AU2549" t="str">
        <f t="shared" si="457"/>
        <v>ntifying</v>
      </c>
      <c r="AV2549" t="str">
        <f t="shared" si="458"/>
        <v>tifying</v>
      </c>
      <c r="AW2549" s="19" t="str">
        <f t="shared" si="459"/>
        <v>tifying</v>
      </c>
      <c r="AX2549" s="25" t="s">
        <v>518</v>
      </c>
      <c r="AY2549" s="26" t="e">
        <f t="shared" si="451"/>
        <v>#VALUE!</v>
      </c>
      <c r="AZ2549" t="s">
        <v>519</v>
      </c>
      <c r="BA2549" s="21" t="e">
        <f t="shared" si="452"/>
        <v>#VALUE!</v>
      </c>
      <c r="BB2549" t="s">
        <v>520</v>
      </c>
      <c r="BC2549" t="s">
        <v>521</v>
      </c>
      <c r="BD2549" s="21" t="e">
        <f t="shared" si="453"/>
        <v>#VALUE!</v>
      </c>
      <c r="BE2549" t="s">
        <v>522</v>
      </c>
      <c r="BF2549" s="21" t="e">
        <f t="shared" si="454"/>
        <v>#VALUE!</v>
      </c>
      <c r="BG2549" t="s">
        <v>523</v>
      </c>
      <c r="BH2549" t="s">
        <v>524</v>
      </c>
      <c r="BI2549" s="21" t="e">
        <f t="shared" si="455"/>
        <v>#VALUE!</v>
      </c>
      <c r="BJ2549" t="s">
        <v>525</v>
      </c>
      <c r="BK2549" t="s">
        <v>526</v>
      </c>
      <c r="BL2549" s="27" t="e">
        <f t="shared" si="456"/>
        <v>#VALUE!</v>
      </c>
      <c r="BN2549" s="28"/>
      <c r="BR2549" s="30"/>
    </row>
    <row r="2550" spans="1:70" hidden="1" outlineLevel="2" collapsed="1" x14ac:dyDescent="0.35">
      <c r="A2550" t="s">
        <v>443</v>
      </c>
      <c r="B2550" t="s">
        <v>443</v>
      </c>
      <c r="C2550" t="b">
        <v>0</v>
      </c>
      <c r="D2550" t="s">
        <v>439</v>
      </c>
      <c r="E2550" t="s">
        <v>538</v>
      </c>
      <c r="F2550" t="s">
        <v>539</v>
      </c>
      <c r="G2550" t="s">
        <v>1825</v>
      </c>
      <c r="H2550" t="s">
        <v>1043</v>
      </c>
      <c r="I2550">
        <v>1</v>
      </c>
      <c r="J2550">
        <v>1</v>
      </c>
      <c r="K2550" t="s">
        <v>1810</v>
      </c>
      <c r="L2550" t="s">
        <v>1810</v>
      </c>
      <c r="M2550">
        <v>1</v>
      </c>
      <c r="N2550">
        <v>3</v>
      </c>
      <c r="O2550">
        <v>0.70750000000000002</v>
      </c>
      <c r="P2550">
        <v>0</v>
      </c>
      <c r="Q2550">
        <v>1</v>
      </c>
      <c r="R2550">
        <v>1</v>
      </c>
      <c r="S2550">
        <v>838.41822000000002</v>
      </c>
      <c r="T2550">
        <v>2513.2400899999998</v>
      </c>
      <c r="U2550">
        <v>2513.24127</v>
      </c>
      <c r="V2550">
        <v>-0.47</v>
      </c>
      <c r="W2550">
        <v>-3.8999999999999999E-4</v>
      </c>
      <c r="X2550" t="s">
        <v>540</v>
      </c>
      <c r="Y2550" t="s">
        <v>541</v>
      </c>
      <c r="Z2550">
        <v>0</v>
      </c>
      <c r="AA2550">
        <v>30</v>
      </c>
      <c r="AB2550">
        <v>42.736400000000003</v>
      </c>
      <c r="AC2550">
        <v>26769</v>
      </c>
      <c r="AD2550" t="s">
        <v>542</v>
      </c>
      <c r="AE2550" t="s">
        <v>543</v>
      </c>
      <c r="AF2550" t="s">
        <v>443</v>
      </c>
      <c r="AG2550">
        <v>3.59</v>
      </c>
      <c r="AH2550" t="s">
        <v>443</v>
      </c>
      <c r="AI2550" t="b">
        <v>0</v>
      </c>
      <c r="AJ2550" t="s">
        <v>443</v>
      </c>
      <c r="AK2550" t="s">
        <v>443</v>
      </c>
      <c r="AL2550" t="s">
        <v>443</v>
      </c>
      <c r="AM2550">
        <v>0</v>
      </c>
      <c r="AN2550">
        <v>2.1119999999999999E-6</v>
      </c>
      <c r="AO2550">
        <v>19715390</v>
      </c>
      <c r="AP2550">
        <v>42.78</v>
      </c>
      <c r="AQ2550" t="str">
        <f t="shared" si="449"/>
        <v>Sequest HT (A2)</v>
      </c>
      <c r="AT2550" t="str">
        <f t="shared" si="450"/>
        <v>Sequest HT (A2</v>
      </c>
      <c r="AU2550" t="str">
        <f t="shared" si="457"/>
        <v xml:space="preserve">uest HT </v>
      </c>
      <c r="AV2550" t="str">
        <f t="shared" si="458"/>
        <v xml:space="preserve">est HT </v>
      </c>
      <c r="AW2550" s="19" t="str">
        <f t="shared" si="459"/>
        <v xml:space="preserve">est HT </v>
      </c>
      <c r="AX2550" s="25">
        <v>-0.47</v>
      </c>
      <c r="AY2550" s="26">
        <f t="shared" si="451"/>
        <v>8.2978723404255326E-4</v>
      </c>
      <c r="AZ2550">
        <v>-3.8999999999999999E-4</v>
      </c>
      <c r="BA2550" s="21" t="e">
        <f t="shared" si="452"/>
        <v>#VALUE!</v>
      </c>
      <c r="BB2550" t="s">
        <v>540</v>
      </c>
      <c r="BC2550" t="s">
        <v>541</v>
      </c>
      <c r="BD2550" s="21" t="e">
        <f t="shared" si="453"/>
        <v>#VALUE!</v>
      </c>
      <c r="BE2550">
        <v>0</v>
      </c>
      <c r="BF2550" s="21" t="e">
        <f t="shared" si="454"/>
        <v>#VALUE!</v>
      </c>
      <c r="BG2550">
        <v>30</v>
      </c>
      <c r="BH2550">
        <v>42.736400000000003</v>
      </c>
      <c r="BI2550" s="21">
        <f t="shared" si="455"/>
        <v>626.37470633932662</v>
      </c>
      <c r="BJ2550">
        <v>26769</v>
      </c>
      <c r="BK2550" t="s">
        <v>542</v>
      </c>
      <c r="BL2550" s="27" t="e">
        <f t="shared" si="456"/>
        <v>#VALUE!</v>
      </c>
      <c r="BN2550" s="28"/>
      <c r="BR2550" s="30"/>
    </row>
    <row r="2551" spans="1:70" hidden="1" outlineLevel="1" x14ac:dyDescent="0.35">
      <c r="A2551" t="s">
        <v>443</v>
      </c>
      <c r="B2551" t="b">
        <v>0</v>
      </c>
      <c r="C2551" t="s">
        <v>439</v>
      </c>
      <c r="D2551" t="s">
        <v>1826</v>
      </c>
      <c r="E2551" t="s">
        <v>443</v>
      </c>
      <c r="F2551" t="s">
        <v>443</v>
      </c>
      <c r="G2551" t="b">
        <v>1</v>
      </c>
      <c r="H2551">
        <v>4</v>
      </c>
      <c r="I2551">
        <v>11</v>
      </c>
      <c r="J2551">
        <v>1</v>
      </c>
      <c r="K2551" t="s">
        <v>1827</v>
      </c>
      <c r="L2551" t="s">
        <v>1828</v>
      </c>
      <c r="M2551">
        <v>0</v>
      </c>
      <c r="N2551">
        <v>1029.5938900000001</v>
      </c>
      <c r="O2551">
        <v>0</v>
      </c>
      <c r="P2551">
        <v>192.3</v>
      </c>
      <c r="Q2551">
        <v>146.6</v>
      </c>
      <c r="R2551">
        <v>138.4</v>
      </c>
      <c r="S2551">
        <v>78.900000000000006</v>
      </c>
      <c r="T2551">
        <v>78.2</v>
      </c>
      <c r="U2551">
        <v>100.7</v>
      </c>
      <c r="V2551">
        <v>85</v>
      </c>
      <c r="W2551">
        <v>79.8</v>
      </c>
      <c r="X2551" t="s">
        <v>443</v>
      </c>
      <c r="Y2551" t="s">
        <v>661</v>
      </c>
      <c r="Z2551" t="s">
        <v>444</v>
      </c>
      <c r="AA2551" t="s">
        <v>444</v>
      </c>
      <c r="AB2551" t="s">
        <v>439</v>
      </c>
      <c r="AC2551" t="s">
        <v>444</v>
      </c>
      <c r="AD2551" t="s">
        <v>444</v>
      </c>
      <c r="AE2551" t="s">
        <v>444</v>
      </c>
      <c r="AF2551" t="s">
        <v>444</v>
      </c>
      <c r="AG2551" t="s">
        <v>444</v>
      </c>
      <c r="AH2551" t="s">
        <v>445</v>
      </c>
      <c r="AI2551" t="s">
        <v>439</v>
      </c>
      <c r="AJ2551" t="s">
        <v>439</v>
      </c>
      <c r="AK2551">
        <v>0</v>
      </c>
      <c r="AL2551">
        <v>0</v>
      </c>
      <c r="AM2551">
        <v>9.1249999999999994E-3</v>
      </c>
      <c r="AN2551">
        <v>7.953E-3</v>
      </c>
      <c r="AO2551">
        <v>2.1800000000000002</v>
      </c>
      <c r="AP2551">
        <v>29</v>
      </c>
      <c r="AQ2551" t="str">
        <f t="shared" si="449"/>
        <v/>
      </c>
      <c r="AR2551" t="s">
        <v>1829</v>
      </c>
      <c r="AS2551" t="s">
        <v>1830</v>
      </c>
      <c r="AT2551" t="str">
        <f t="shared" si="450"/>
        <v/>
      </c>
      <c r="AU2551" t="str">
        <f t="shared" si="457"/>
        <v/>
      </c>
      <c r="AV2551" t="str">
        <f t="shared" si="458"/>
        <v/>
      </c>
      <c r="AW2551" s="19" t="str">
        <f t="shared" si="459"/>
        <v/>
      </c>
      <c r="AX2551" s="25">
        <v>85</v>
      </c>
      <c r="AY2551" s="26">
        <f t="shared" si="451"/>
        <v>0.93882352941176472</v>
      </c>
      <c r="AZ2551">
        <v>79.8</v>
      </c>
      <c r="BA2551" s="21" t="e">
        <f t="shared" si="452"/>
        <v>#VALUE!</v>
      </c>
      <c r="BB2551" t="s">
        <v>443</v>
      </c>
      <c r="BC2551" t="s">
        <v>661</v>
      </c>
      <c r="BD2551" s="21" t="e">
        <f t="shared" si="453"/>
        <v>#VALUE!</v>
      </c>
      <c r="BE2551" t="s">
        <v>444</v>
      </c>
      <c r="BF2551" s="21" t="e">
        <f t="shared" si="454"/>
        <v>#VALUE!</v>
      </c>
      <c r="BG2551" t="s">
        <v>444</v>
      </c>
      <c r="BH2551" t="s">
        <v>439</v>
      </c>
      <c r="BI2551" s="21" t="e">
        <f t="shared" si="455"/>
        <v>#VALUE!</v>
      </c>
      <c r="BJ2551" t="s">
        <v>444</v>
      </c>
      <c r="BK2551" t="s">
        <v>444</v>
      </c>
      <c r="BL2551" s="27" t="e">
        <f t="shared" si="456"/>
        <v>#VALUE!</v>
      </c>
      <c r="BN2551" s="28"/>
      <c r="BR2551" s="30"/>
    </row>
    <row r="2552" spans="1:70" hidden="1" outlineLevel="2" collapsed="1" x14ac:dyDescent="0.35">
      <c r="A2552" t="s">
        <v>443</v>
      </c>
      <c r="B2552" t="s">
        <v>443</v>
      </c>
      <c r="C2552" t="s">
        <v>457</v>
      </c>
      <c r="D2552" t="s">
        <v>458</v>
      </c>
      <c r="E2552" t="s">
        <v>508</v>
      </c>
      <c r="F2552" t="s">
        <v>509</v>
      </c>
      <c r="G2552" t="s">
        <v>459</v>
      </c>
      <c r="H2552" t="s">
        <v>460</v>
      </c>
      <c r="I2552" t="s">
        <v>463</v>
      </c>
      <c r="J2552" t="s">
        <v>464</v>
      </c>
      <c r="K2552" t="s">
        <v>466</v>
      </c>
      <c r="L2552" t="s">
        <v>510</v>
      </c>
      <c r="M2552" t="s">
        <v>468</v>
      </c>
      <c r="N2552" t="s">
        <v>511</v>
      </c>
      <c r="O2552" t="s">
        <v>512</v>
      </c>
      <c r="P2552" t="s">
        <v>513</v>
      </c>
      <c r="Q2552" t="s">
        <v>514</v>
      </c>
      <c r="R2552" t="s">
        <v>515</v>
      </c>
      <c r="S2552" t="s">
        <v>516</v>
      </c>
      <c r="T2552" t="s">
        <v>517</v>
      </c>
      <c r="U2552" t="s">
        <v>469</v>
      </c>
      <c r="V2552" t="s">
        <v>518</v>
      </c>
      <c r="W2552" t="s">
        <v>519</v>
      </c>
      <c r="X2552" t="s">
        <v>520</v>
      </c>
      <c r="Y2552" t="s">
        <v>521</v>
      </c>
      <c r="Z2552" t="s">
        <v>522</v>
      </c>
      <c r="AA2552" t="s">
        <v>523</v>
      </c>
      <c r="AB2552" t="s">
        <v>524</v>
      </c>
      <c r="AC2552" t="s">
        <v>525</v>
      </c>
      <c r="AD2552" t="s">
        <v>526</v>
      </c>
      <c r="AE2552" t="s">
        <v>527</v>
      </c>
      <c r="AF2552" t="s">
        <v>480</v>
      </c>
      <c r="AG2552" t="s">
        <v>528</v>
      </c>
      <c r="AH2552" t="s">
        <v>529</v>
      </c>
      <c r="AI2552" t="s">
        <v>462</v>
      </c>
      <c r="AJ2552" t="s">
        <v>530</v>
      </c>
      <c r="AK2552" t="s">
        <v>531</v>
      </c>
      <c r="AL2552" t="s">
        <v>532</v>
      </c>
      <c r="AM2552" t="s">
        <v>533</v>
      </c>
      <c r="AN2552" t="s">
        <v>534</v>
      </c>
      <c r="AO2552" t="s">
        <v>535</v>
      </c>
      <c r="AP2552" t="s">
        <v>536</v>
      </c>
      <c r="AQ2552" t="str">
        <f t="shared" si="449"/>
        <v>Identifying Node</v>
      </c>
      <c r="AT2552" t="str">
        <f t="shared" si="450"/>
        <v>Identifying No</v>
      </c>
      <c r="AU2552" t="str">
        <f t="shared" si="457"/>
        <v>ntifying</v>
      </c>
      <c r="AV2552" t="str">
        <f t="shared" si="458"/>
        <v>tifying</v>
      </c>
      <c r="AW2552" s="19" t="str">
        <f t="shared" si="459"/>
        <v>tifying</v>
      </c>
      <c r="AX2552" s="25" t="s">
        <v>518</v>
      </c>
      <c r="AY2552" s="26" t="e">
        <f t="shared" si="451"/>
        <v>#VALUE!</v>
      </c>
      <c r="AZ2552" t="s">
        <v>519</v>
      </c>
      <c r="BA2552" s="21" t="e">
        <f t="shared" si="452"/>
        <v>#VALUE!</v>
      </c>
      <c r="BB2552" t="s">
        <v>520</v>
      </c>
      <c r="BC2552" t="s">
        <v>521</v>
      </c>
      <c r="BD2552" s="21" t="e">
        <f t="shared" si="453"/>
        <v>#VALUE!</v>
      </c>
      <c r="BE2552" t="s">
        <v>522</v>
      </c>
      <c r="BF2552" s="21" t="e">
        <f t="shared" si="454"/>
        <v>#VALUE!</v>
      </c>
      <c r="BG2552" t="s">
        <v>523</v>
      </c>
      <c r="BH2552" t="s">
        <v>524</v>
      </c>
      <c r="BI2552" s="21" t="e">
        <f t="shared" si="455"/>
        <v>#VALUE!</v>
      </c>
      <c r="BJ2552" t="s">
        <v>525</v>
      </c>
      <c r="BK2552" t="s">
        <v>526</v>
      </c>
      <c r="BL2552" s="27" t="e">
        <f t="shared" si="456"/>
        <v>#VALUE!</v>
      </c>
      <c r="BN2552" s="28"/>
      <c r="BR2552" s="30"/>
    </row>
    <row r="2553" spans="1:70" hidden="1" outlineLevel="2" collapsed="1" x14ac:dyDescent="0.35">
      <c r="A2553" t="s">
        <v>443</v>
      </c>
      <c r="B2553" t="s">
        <v>443</v>
      </c>
      <c r="C2553" t="b">
        <v>0</v>
      </c>
      <c r="D2553" t="s">
        <v>439</v>
      </c>
      <c r="E2553" t="s">
        <v>557</v>
      </c>
      <c r="F2553" t="s">
        <v>539</v>
      </c>
      <c r="G2553" t="s">
        <v>1826</v>
      </c>
      <c r="H2553" t="s">
        <v>443</v>
      </c>
      <c r="I2553">
        <v>4</v>
      </c>
      <c r="J2553">
        <v>11</v>
      </c>
      <c r="K2553" t="s">
        <v>1827</v>
      </c>
      <c r="L2553" t="s">
        <v>1831</v>
      </c>
      <c r="M2553">
        <v>0</v>
      </c>
      <c r="N2553">
        <v>2</v>
      </c>
      <c r="O2553">
        <v>0.76919999999999999</v>
      </c>
      <c r="P2553">
        <v>0</v>
      </c>
      <c r="Q2553">
        <v>1</v>
      </c>
      <c r="R2553">
        <v>1</v>
      </c>
      <c r="S2553">
        <v>515.30042000000003</v>
      </c>
      <c r="T2553">
        <v>1029.59356</v>
      </c>
      <c r="U2553">
        <v>1029.5938900000001</v>
      </c>
      <c r="V2553">
        <v>-0.31</v>
      </c>
      <c r="W2553">
        <v>-1.6000000000000001E-4</v>
      </c>
      <c r="X2553" t="s">
        <v>540</v>
      </c>
      <c r="Y2553" t="s">
        <v>541</v>
      </c>
      <c r="Z2553">
        <v>0</v>
      </c>
      <c r="AA2553">
        <v>30</v>
      </c>
      <c r="AB2553">
        <v>48.039400000000001</v>
      </c>
      <c r="AC2553">
        <v>32044</v>
      </c>
      <c r="AD2553" t="s">
        <v>551</v>
      </c>
      <c r="AE2553" t="s">
        <v>552</v>
      </c>
      <c r="AF2553" t="s">
        <v>443</v>
      </c>
      <c r="AG2553" t="s">
        <v>443</v>
      </c>
      <c r="AH2553">
        <v>65</v>
      </c>
      <c r="AI2553" t="b">
        <v>1</v>
      </c>
      <c r="AJ2553">
        <v>53</v>
      </c>
      <c r="AK2553">
        <v>35</v>
      </c>
      <c r="AL2553">
        <v>6.2382580394943098E-6</v>
      </c>
      <c r="AM2553">
        <v>0</v>
      </c>
      <c r="AN2553">
        <v>4.3340000000000002E-3</v>
      </c>
      <c r="AO2553">
        <v>443568128</v>
      </c>
      <c r="AP2553">
        <v>47.5</v>
      </c>
      <c r="AQ2553" t="str">
        <f t="shared" si="449"/>
        <v>Mascot (A5)</v>
      </c>
      <c r="AT2553" t="str">
        <f t="shared" si="450"/>
        <v>Mascot (A5)</v>
      </c>
      <c r="AU2553" t="str">
        <f t="shared" si="457"/>
        <v>cot (A5)</v>
      </c>
      <c r="AV2553" t="str">
        <f t="shared" si="458"/>
        <v>ot (A5)</v>
      </c>
      <c r="AW2553" s="19" t="str">
        <f t="shared" si="459"/>
        <v>ot (A5)</v>
      </c>
      <c r="AX2553" s="25">
        <v>-0.31</v>
      </c>
      <c r="AY2553" s="26">
        <f t="shared" si="451"/>
        <v>5.1612903225806454E-4</v>
      </c>
      <c r="AZ2553">
        <v>-1.6000000000000001E-4</v>
      </c>
      <c r="BA2553" s="21" t="e">
        <f t="shared" si="452"/>
        <v>#VALUE!</v>
      </c>
      <c r="BB2553" t="s">
        <v>540</v>
      </c>
      <c r="BC2553" t="s">
        <v>541</v>
      </c>
      <c r="BD2553" s="21" t="e">
        <f t="shared" si="453"/>
        <v>#VALUE!</v>
      </c>
      <c r="BE2553">
        <v>0</v>
      </c>
      <c r="BF2553" s="21" t="e">
        <f t="shared" si="454"/>
        <v>#VALUE!</v>
      </c>
      <c r="BG2553">
        <v>30</v>
      </c>
      <c r="BH2553">
        <v>48.039400000000001</v>
      </c>
      <c r="BI2553" s="21">
        <f t="shared" si="455"/>
        <v>667.0358081075118</v>
      </c>
      <c r="BJ2553">
        <v>32044</v>
      </c>
      <c r="BK2553" t="s">
        <v>551</v>
      </c>
      <c r="BL2553" s="27" t="e">
        <f t="shared" si="456"/>
        <v>#VALUE!</v>
      </c>
      <c r="BN2553" s="28"/>
      <c r="BR2553" s="30"/>
    </row>
    <row r="2554" spans="1:70" hidden="1" outlineLevel="1" x14ac:dyDescent="0.35">
      <c r="A2554" t="s">
        <v>443</v>
      </c>
      <c r="B2554" t="b">
        <v>0</v>
      </c>
      <c r="C2554" t="s">
        <v>439</v>
      </c>
      <c r="D2554" t="s">
        <v>1078</v>
      </c>
      <c r="E2554" t="s">
        <v>443</v>
      </c>
      <c r="F2554" t="s">
        <v>443</v>
      </c>
      <c r="G2554" t="b">
        <v>1</v>
      </c>
      <c r="H2554">
        <v>3</v>
      </c>
      <c r="I2554">
        <v>7</v>
      </c>
      <c r="J2554">
        <v>1</v>
      </c>
      <c r="K2554" t="s">
        <v>1079</v>
      </c>
      <c r="L2554" t="s">
        <v>1080</v>
      </c>
      <c r="M2554">
        <v>0</v>
      </c>
      <c r="N2554">
        <v>1090.53097</v>
      </c>
      <c r="O2554">
        <v>0</v>
      </c>
      <c r="P2554">
        <v>104.5</v>
      </c>
      <c r="Q2554">
        <v>126</v>
      </c>
      <c r="R2554">
        <v>159.19999999999999</v>
      </c>
      <c r="S2554">
        <v>74.900000000000006</v>
      </c>
      <c r="T2554">
        <v>146.6</v>
      </c>
      <c r="U2554">
        <v>72.5</v>
      </c>
      <c r="V2554">
        <v>124.5</v>
      </c>
      <c r="W2554">
        <v>91.8</v>
      </c>
      <c r="X2554" t="s">
        <v>443</v>
      </c>
      <c r="Y2554" t="s">
        <v>661</v>
      </c>
      <c r="Z2554" t="s">
        <v>444</v>
      </c>
      <c r="AA2554" t="s">
        <v>444</v>
      </c>
      <c r="AB2554" t="s">
        <v>444</v>
      </c>
      <c r="AC2554" t="s">
        <v>444</v>
      </c>
      <c r="AD2554" t="s">
        <v>439</v>
      </c>
      <c r="AE2554" t="s">
        <v>444</v>
      </c>
      <c r="AF2554" t="s">
        <v>444</v>
      </c>
      <c r="AG2554" t="s">
        <v>444</v>
      </c>
      <c r="AH2554" t="s">
        <v>445</v>
      </c>
      <c r="AI2554" t="s">
        <v>439</v>
      </c>
      <c r="AJ2554" t="s">
        <v>439</v>
      </c>
      <c r="AK2554">
        <v>0</v>
      </c>
      <c r="AL2554">
        <v>0</v>
      </c>
      <c r="AM2554">
        <v>1.4080000000000001E-2</v>
      </c>
      <c r="AN2554">
        <v>1.3690000000000001E-2</v>
      </c>
      <c r="AO2554">
        <v>2.4</v>
      </c>
      <c r="AP2554">
        <v>55</v>
      </c>
      <c r="AQ2554" t="str">
        <f t="shared" si="449"/>
        <v/>
      </c>
      <c r="AR2554" t="s">
        <v>1081</v>
      </c>
      <c r="AS2554" t="s">
        <v>1832</v>
      </c>
      <c r="AT2554" t="str">
        <f t="shared" si="450"/>
        <v/>
      </c>
      <c r="AU2554" t="str">
        <f t="shared" si="457"/>
        <v/>
      </c>
      <c r="AV2554" t="str">
        <f t="shared" si="458"/>
        <v/>
      </c>
      <c r="AW2554" s="19" t="str">
        <f t="shared" si="459"/>
        <v/>
      </c>
      <c r="AX2554" s="25">
        <v>124.5</v>
      </c>
      <c r="AY2554" s="26">
        <f t="shared" si="451"/>
        <v>0.73734939759036144</v>
      </c>
      <c r="AZ2554">
        <v>91.8</v>
      </c>
      <c r="BA2554" s="21" t="e">
        <f t="shared" si="452"/>
        <v>#VALUE!</v>
      </c>
      <c r="BB2554" t="s">
        <v>443</v>
      </c>
      <c r="BC2554" t="s">
        <v>661</v>
      </c>
      <c r="BD2554" s="21" t="e">
        <f t="shared" si="453"/>
        <v>#VALUE!</v>
      </c>
      <c r="BE2554" t="s">
        <v>444</v>
      </c>
      <c r="BF2554" s="21" t="e">
        <f t="shared" si="454"/>
        <v>#VALUE!</v>
      </c>
      <c r="BG2554" t="s">
        <v>444</v>
      </c>
      <c r="BH2554" t="s">
        <v>444</v>
      </c>
      <c r="BI2554" s="21" t="e">
        <f t="shared" si="455"/>
        <v>#VALUE!</v>
      </c>
      <c r="BJ2554" t="s">
        <v>444</v>
      </c>
      <c r="BK2554" t="s">
        <v>439</v>
      </c>
      <c r="BL2554" s="27" t="e">
        <f t="shared" si="456"/>
        <v>#VALUE!</v>
      </c>
      <c r="BN2554" s="28"/>
      <c r="BR2554" s="30"/>
    </row>
    <row r="2555" spans="1:70" hidden="1" outlineLevel="2" collapsed="1" x14ac:dyDescent="0.35">
      <c r="A2555" t="s">
        <v>443</v>
      </c>
      <c r="B2555" t="s">
        <v>443</v>
      </c>
      <c r="C2555" t="s">
        <v>457</v>
      </c>
      <c r="D2555" t="s">
        <v>458</v>
      </c>
      <c r="E2555" t="s">
        <v>508</v>
      </c>
      <c r="F2555" t="s">
        <v>509</v>
      </c>
      <c r="G2555" t="s">
        <v>459</v>
      </c>
      <c r="H2555" t="s">
        <v>460</v>
      </c>
      <c r="I2555" t="s">
        <v>463</v>
      </c>
      <c r="J2555" t="s">
        <v>464</v>
      </c>
      <c r="K2555" t="s">
        <v>466</v>
      </c>
      <c r="L2555" t="s">
        <v>510</v>
      </c>
      <c r="M2555" t="s">
        <v>468</v>
      </c>
      <c r="N2555" t="s">
        <v>511</v>
      </c>
      <c r="O2555" t="s">
        <v>512</v>
      </c>
      <c r="P2555" t="s">
        <v>513</v>
      </c>
      <c r="Q2555" t="s">
        <v>514</v>
      </c>
      <c r="R2555" t="s">
        <v>515</v>
      </c>
      <c r="S2555" t="s">
        <v>516</v>
      </c>
      <c r="T2555" t="s">
        <v>517</v>
      </c>
      <c r="U2555" t="s">
        <v>469</v>
      </c>
      <c r="V2555" t="s">
        <v>518</v>
      </c>
      <c r="W2555" t="s">
        <v>519</v>
      </c>
      <c r="X2555" t="s">
        <v>520</v>
      </c>
      <c r="Y2555" t="s">
        <v>521</v>
      </c>
      <c r="Z2555" t="s">
        <v>522</v>
      </c>
      <c r="AA2555" t="s">
        <v>523</v>
      </c>
      <c r="AB2555" t="s">
        <v>524</v>
      </c>
      <c r="AC2555" t="s">
        <v>525</v>
      </c>
      <c r="AD2555" t="s">
        <v>526</v>
      </c>
      <c r="AE2555" t="s">
        <v>527</v>
      </c>
      <c r="AF2555" t="s">
        <v>480</v>
      </c>
      <c r="AG2555" t="s">
        <v>528</v>
      </c>
      <c r="AH2555" t="s">
        <v>529</v>
      </c>
      <c r="AI2555" t="s">
        <v>462</v>
      </c>
      <c r="AJ2555" t="s">
        <v>530</v>
      </c>
      <c r="AK2555" t="s">
        <v>531</v>
      </c>
      <c r="AL2555" t="s">
        <v>532</v>
      </c>
      <c r="AM2555" t="s">
        <v>533</v>
      </c>
      <c r="AN2555" t="s">
        <v>534</v>
      </c>
      <c r="AO2555" t="s">
        <v>535</v>
      </c>
      <c r="AP2555" t="s">
        <v>536</v>
      </c>
      <c r="AQ2555" t="str">
        <f t="shared" si="449"/>
        <v>Identifying Node</v>
      </c>
      <c r="AT2555" t="str">
        <f t="shared" si="450"/>
        <v>Identifying No</v>
      </c>
      <c r="AU2555" t="str">
        <f t="shared" si="457"/>
        <v>ntifying</v>
      </c>
      <c r="AV2555" t="str">
        <f t="shared" si="458"/>
        <v>tifying</v>
      </c>
      <c r="AW2555" s="19" t="str">
        <f t="shared" si="459"/>
        <v>tifying</v>
      </c>
      <c r="AX2555" s="25" t="s">
        <v>518</v>
      </c>
      <c r="AY2555" s="26" t="e">
        <f t="shared" si="451"/>
        <v>#VALUE!</v>
      </c>
      <c r="AZ2555" t="s">
        <v>519</v>
      </c>
      <c r="BA2555" s="21" t="e">
        <f t="shared" si="452"/>
        <v>#VALUE!</v>
      </c>
      <c r="BB2555" t="s">
        <v>520</v>
      </c>
      <c r="BC2555" t="s">
        <v>521</v>
      </c>
      <c r="BD2555" s="21" t="e">
        <f t="shared" si="453"/>
        <v>#VALUE!</v>
      </c>
      <c r="BE2555" t="s">
        <v>522</v>
      </c>
      <c r="BF2555" s="21" t="e">
        <f t="shared" si="454"/>
        <v>#VALUE!</v>
      </c>
      <c r="BG2555" t="s">
        <v>523</v>
      </c>
      <c r="BH2555" t="s">
        <v>524</v>
      </c>
      <c r="BI2555" s="21" t="e">
        <f t="shared" si="455"/>
        <v>#VALUE!</v>
      </c>
      <c r="BJ2555" t="s">
        <v>525</v>
      </c>
      <c r="BK2555" t="s">
        <v>526</v>
      </c>
      <c r="BL2555" s="27" t="e">
        <f t="shared" si="456"/>
        <v>#VALUE!</v>
      </c>
      <c r="BN2555" s="28"/>
      <c r="BR2555" s="30"/>
    </row>
    <row r="2556" spans="1:70" hidden="1" outlineLevel="2" collapsed="1" x14ac:dyDescent="0.35">
      <c r="A2556" t="s">
        <v>443</v>
      </c>
      <c r="B2556" t="s">
        <v>443</v>
      </c>
      <c r="C2556" t="b">
        <v>0</v>
      </c>
      <c r="D2556" t="s">
        <v>439</v>
      </c>
      <c r="E2556" t="s">
        <v>538</v>
      </c>
      <c r="F2556" t="s">
        <v>539</v>
      </c>
      <c r="G2556" t="s">
        <v>1078</v>
      </c>
      <c r="H2556" t="s">
        <v>443</v>
      </c>
      <c r="I2556">
        <v>3</v>
      </c>
      <c r="J2556">
        <v>7</v>
      </c>
      <c r="K2556" t="s">
        <v>1079</v>
      </c>
      <c r="L2556" t="s">
        <v>1083</v>
      </c>
      <c r="M2556">
        <v>0</v>
      </c>
      <c r="N2556">
        <v>2</v>
      </c>
      <c r="O2556">
        <v>0.67500000000000004</v>
      </c>
      <c r="P2556">
        <v>0</v>
      </c>
      <c r="Q2556">
        <v>1</v>
      </c>
      <c r="R2556">
        <v>1</v>
      </c>
      <c r="S2556">
        <v>545.76928999999996</v>
      </c>
      <c r="T2556">
        <v>1090.5313100000001</v>
      </c>
      <c r="U2556">
        <v>1090.53097</v>
      </c>
      <c r="V2556">
        <v>0.31</v>
      </c>
      <c r="W2556">
        <v>1.7000000000000001E-4</v>
      </c>
      <c r="X2556" t="s">
        <v>540</v>
      </c>
      <c r="Y2556" t="s">
        <v>541</v>
      </c>
      <c r="Z2556">
        <v>1.3994450000000001</v>
      </c>
      <c r="AA2556">
        <v>3.4239999999999999</v>
      </c>
      <c r="AB2556">
        <v>28.1858</v>
      </c>
      <c r="AC2556">
        <v>14628</v>
      </c>
      <c r="AD2556" t="s">
        <v>542</v>
      </c>
      <c r="AE2556" t="s">
        <v>543</v>
      </c>
      <c r="AF2556" t="s">
        <v>443</v>
      </c>
      <c r="AG2556">
        <v>2.4</v>
      </c>
      <c r="AH2556" t="s">
        <v>443</v>
      </c>
      <c r="AI2556" t="b">
        <v>1</v>
      </c>
      <c r="AJ2556" t="s">
        <v>443</v>
      </c>
      <c r="AK2556" t="s">
        <v>443</v>
      </c>
      <c r="AL2556" t="s">
        <v>443</v>
      </c>
      <c r="AM2556">
        <v>0</v>
      </c>
      <c r="AN2556">
        <v>1.3690000000000001E-2</v>
      </c>
      <c r="AO2556">
        <v>335975968</v>
      </c>
      <c r="AP2556">
        <v>28.22</v>
      </c>
      <c r="AQ2556" t="str">
        <f t="shared" si="449"/>
        <v>Sequest HT (A2)</v>
      </c>
      <c r="AT2556" t="str">
        <f t="shared" si="450"/>
        <v>Sequest HT (A2</v>
      </c>
      <c r="AU2556" t="str">
        <f t="shared" si="457"/>
        <v xml:space="preserve">uest HT </v>
      </c>
      <c r="AV2556" t="str">
        <f t="shared" si="458"/>
        <v xml:space="preserve">est HT </v>
      </c>
      <c r="AW2556" s="19" t="str">
        <f t="shared" si="459"/>
        <v xml:space="preserve">est HT </v>
      </c>
      <c r="AX2556" s="25">
        <v>0.31</v>
      </c>
      <c r="AY2556" s="26">
        <f t="shared" si="451"/>
        <v>5.4838709677419359E-4</v>
      </c>
      <c r="AZ2556">
        <v>1.7000000000000001E-4</v>
      </c>
      <c r="BA2556" s="21" t="e">
        <f t="shared" si="452"/>
        <v>#VALUE!</v>
      </c>
      <c r="BB2556" t="s">
        <v>540</v>
      </c>
      <c r="BC2556" t="s">
        <v>541</v>
      </c>
      <c r="BD2556" s="21" t="e">
        <f t="shared" si="453"/>
        <v>#VALUE!</v>
      </c>
      <c r="BE2556">
        <v>1.3994450000000001</v>
      </c>
      <c r="BF2556" s="21" t="e">
        <f t="shared" si="454"/>
        <v>#VALUE!</v>
      </c>
      <c r="BG2556">
        <v>3.4239999999999999</v>
      </c>
      <c r="BH2556">
        <v>28.1858</v>
      </c>
      <c r="BI2556" s="21">
        <f t="shared" si="455"/>
        <v>518.98473699522458</v>
      </c>
      <c r="BJ2556">
        <v>14628</v>
      </c>
      <c r="BK2556" t="s">
        <v>542</v>
      </c>
      <c r="BL2556" s="27" t="e">
        <f t="shared" si="456"/>
        <v>#VALUE!</v>
      </c>
      <c r="BN2556" s="28"/>
      <c r="BR2556" s="30"/>
    </row>
    <row r="2557" spans="1:70" hidden="1" outlineLevel="1" x14ac:dyDescent="0.35">
      <c r="A2557" t="s">
        <v>443</v>
      </c>
      <c r="B2557" t="b">
        <v>0</v>
      </c>
      <c r="C2557" t="s">
        <v>439</v>
      </c>
      <c r="D2557" t="s">
        <v>1084</v>
      </c>
      <c r="E2557" t="s">
        <v>1085</v>
      </c>
      <c r="F2557" t="s">
        <v>443</v>
      </c>
      <c r="G2557" t="b">
        <v>1</v>
      </c>
      <c r="H2557">
        <v>3</v>
      </c>
      <c r="I2557">
        <v>3</v>
      </c>
      <c r="J2557">
        <v>1</v>
      </c>
      <c r="K2557" t="s">
        <v>1079</v>
      </c>
      <c r="L2557" t="s">
        <v>1086</v>
      </c>
      <c r="M2557">
        <v>2</v>
      </c>
      <c r="N2557">
        <v>2152.1179099999999</v>
      </c>
      <c r="O2557">
        <v>0</v>
      </c>
      <c r="P2557" t="s">
        <v>443</v>
      </c>
      <c r="Q2557" t="s">
        <v>443</v>
      </c>
      <c r="R2557" t="s">
        <v>443</v>
      </c>
      <c r="S2557">
        <v>900</v>
      </c>
      <c r="T2557" t="s">
        <v>443</v>
      </c>
      <c r="U2557" t="s">
        <v>443</v>
      </c>
      <c r="V2557" t="s">
        <v>443</v>
      </c>
      <c r="W2557" t="s">
        <v>443</v>
      </c>
      <c r="X2557" t="s">
        <v>443</v>
      </c>
      <c r="Y2557" t="s">
        <v>661</v>
      </c>
      <c r="Z2557" t="s">
        <v>445</v>
      </c>
      <c r="AA2557" t="s">
        <v>445</v>
      </c>
      <c r="AB2557" t="s">
        <v>445</v>
      </c>
      <c r="AC2557" t="s">
        <v>439</v>
      </c>
      <c r="AD2557" t="s">
        <v>445</v>
      </c>
      <c r="AE2557" t="s">
        <v>445</v>
      </c>
      <c r="AF2557" t="s">
        <v>445</v>
      </c>
      <c r="AG2557" t="s">
        <v>445</v>
      </c>
      <c r="AH2557" t="s">
        <v>445</v>
      </c>
      <c r="AI2557" t="s">
        <v>439</v>
      </c>
      <c r="AJ2557" t="s">
        <v>439</v>
      </c>
      <c r="AK2557">
        <v>0</v>
      </c>
      <c r="AL2557">
        <v>0</v>
      </c>
      <c r="AM2557">
        <v>5.5699999999999999E-4</v>
      </c>
      <c r="AN2557">
        <v>2.8839999999999998E-6</v>
      </c>
      <c r="AO2557">
        <v>4.28</v>
      </c>
      <c r="AP2557">
        <v>13</v>
      </c>
      <c r="AQ2557" t="str">
        <f t="shared" si="449"/>
        <v>1xOxidation [M3]</v>
      </c>
      <c r="AR2557" t="s">
        <v>1087</v>
      </c>
      <c r="AS2557" t="s">
        <v>1833</v>
      </c>
      <c r="AT2557" t="str">
        <f t="shared" si="450"/>
        <v>1xOxidation [M</v>
      </c>
      <c r="AU2557" t="str">
        <f t="shared" si="457"/>
        <v>xidation</v>
      </c>
      <c r="AV2557" t="str">
        <f t="shared" si="458"/>
        <v>idation</v>
      </c>
      <c r="AW2557" s="19" t="str">
        <f t="shared" si="459"/>
        <v>idation</v>
      </c>
      <c r="AX2557" s="25" t="s">
        <v>443</v>
      </c>
      <c r="AY2557" s="26" t="e">
        <f t="shared" si="451"/>
        <v>#VALUE!</v>
      </c>
      <c r="AZ2557" t="s">
        <v>443</v>
      </c>
      <c r="BA2557" s="21" t="e">
        <f t="shared" si="452"/>
        <v>#VALUE!</v>
      </c>
      <c r="BB2557" t="s">
        <v>443</v>
      </c>
      <c r="BC2557" t="s">
        <v>661</v>
      </c>
      <c r="BD2557" s="21" t="e">
        <f t="shared" si="453"/>
        <v>#VALUE!</v>
      </c>
      <c r="BE2557" t="s">
        <v>445</v>
      </c>
      <c r="BF2557" s="21" t="e">
        <f t="shared" si="454"/>
        <v>#VALUE!</v>
      </c>
      <c r="BG2557" t="s">
        <v>445</v>
      </c>
      <c r="BH2557" t="s">
        <v>445</v>
      </c>
      <c r="BI2557" s="21" t="e">
        <f t="shared" si="455"/>
        <v>#VALUE!</v>
      </c>
      <c r="BJ2557" t="s">
        <v>439</v>
      </c>
      <c r="BK2557" t="s">
        <v>445</v>
      </c>
      <c r="BL2557" s="27" t="e">
        <f t="shared" si="456"/>
        <v>#VALUE!</v>
      </c>
      <c r="BN2557" s="28"/>
      <c r="BR2557" s="30"/>
    </row>
    <row r="2558" spans="1:70" hidden="1" outlineLevel="2" collapsed="1" x14ac:dyDescent="0.35">
      <c r="A2558" t="s">
        <v>443</v>
      </c>
      <c r="B2558" t="s">
        <v>443</v>
      </c>
      <c r="C2558" t="s">
        <v>457</v>
      </c>
      <c r="D2558" t="s">
        <v>458</v>
      </c>
      <c r="E2558" t="s">
        <v>508</v>
      </c>
      <c r="F2558" t="s">
        <v>509</v>
      </c>
      <c r="G2558" t="s">
        <v>459</v>
      </c>
      <c r="H2558" t="s">
        <v>460</v>
      </c>
      <c r="I2558" t="s">
        <v>463</v>
      </c>
      <c r="J2558" t="s">
        <v>464</v>
      </c>
      <c r="K2558" t="s">
        <v>466</v>
      </c>
      <c r="L2558" t="s">
        <v>510</v>
      </c>
      <c r="M2558" t="s">
        <v>468</v>
      </c>
      <c r="N2558" t="s">
        <v>511</v>
      </c>
      <c r="O2558" t="s">
        <v>512</v>
      </c>
      <c r="P2558" t="s">
        <v>513</v>
      </c>
      <c r="Q2558" t="s">
        <v>514</v>
      </c>
      <c r="R2558" t="s">
        <v>515</v>
      </c>
      <c r="S2558" t="s">
        <v>516</v>
      </c>
      <c r="T2558" t="s">
        <v>517</v>
      </c>
      <c r="U2558" t="s">
        <v>469</v>
      </c>
      <c r="V2558" t="s">
        <v>518</v>
      </c>
      <c r="W2558" t="s">
        <v>519</v>
      </c>
      <c r="X2558" t="s">
        <v>520</v>
      </c>
      <c r="Y2558" t="s">
        <v>521</v>
      </c>
      <c r="Z2558" t="s">
        <v>522</v>
      </c>
      <c r="AA2558" t="s">
        <v>523</v>
      </c>
      <c r="AB2558" t="s">
        <v>524</v>
      </c>
      <c r="AC2558" t="s">
        <v>525</v>
      </c>
      <c r="AD2558" t="s">
        <v>526</v>
      </c>
      <c r="AE2558" t="s">
        <v>527</v>
      </c>
      <c r="AF2558" t="s">
        <v>480</v>
      </c>
      <c r="AG2558" t="s">
        <v>528</v>
      </c>
      <c r="AH2558" t="s">
        <v>529</v>
      </c>
      <c r="AI2558" t="s">
        <v>462</v>
      </c>
      <c r="AJ2558" t="s">
        <v>530</v>
      </c>
      <c r="AK2558" t="s">
        <v>531</v>
      </c>
      <c r="AL2558" t="s">
        <v>532</v>
      </c>
      <c r="AM2558" t="s">
        <v>533</v>
      </c>
      <c r="AN2558" t="s">
        <v>534</v>
      </c>
      <c r="AO2558" t="s">
        <v>535</v>
      </c>
      <c r="AP2558" t="s">
        <v>536</v>
      </c>
      <c r="AQ2558" t="str">
        <f t="shared" si="449"/>
        <v>Identifying Node</v>
      </c>
      <c r="AT2558" t="str">
        <f t="shared" si="450"/>
        <v>Identifying No</v>
      </c>
      <c r="AU2558" t="str">
        <f t="shared" si="457"/>
        <v>ntifying</v>
      </c>
      <c r="AV2558" t="str">
        <f t="shared" si="458"/>
        <v>tifying</v>
      </c>
      <c r="AW2558" s="19" t="str">
        <f t="shared" si="459"/>
        <v>tifying</v>
      </c>
      <c r="AX2558" s="25" t="s">
        <v>518</v>
      </c>
      <c r="AY2558" s="26" t="e">
        <f t="shared" si="451"/>
        <v>#VALUE!</v>
      </c>
      <c r="AZ2558" t="s">
        <v>519</v>
      </c>
      <c r="BA2558" s="21" t="e">
        <f t="shared" si="452"/>
        <v>#VALUE!</v>
      </c>
      <c r="BB2558" t="s">
        <v>520</v>
      </c>
      <c r="BC2558" t="s">
        <v>521</v>
      </c>
      <c r="BD2558" s="21" t="e">
        <f t="shared" si="453"/>
        <v>#VALUE!</v>
      </c>
      <c r="BE2558" t="s">
        <v>522</v>
      </c>
      <c r="BF2558" s="21" t="e">
        <f t="shared" si="454"/>
        <v>#VALUE!</v>
      </c>
      <c r="BG2558" t="s">
        <v>523</v>
      </c>
      <c r="BH2558" t="s">
        <v>524</v>
      </c>
      <c r="BI2558" s="21" t="e">
        <f t="shared" si="455"/>
        <v>#VALUE!</v>
      </c>
      <c r="BJ2558" t="s">
        <v>525</v>
      </c>
      <c r="BK2558" t="s">
        <v>526</v>
      </c>
      <c r="BL2558" s="27" t="e">
        <f t="shared" si="456"/>
        <v>#VALUE!</v>
      </c>
      <c r="BN2558" s="28"/>
      <c r="BR2558" s="30"/>
    </row>
    <row r="2559" spans="1:70" hidden="1" outlineLevel="2" collapsed="1" x14ac:dyDescent="0.35">
      <c r="A2559" t="s">
        <v>443</v>
      </c>
      <c r="B2559" t="s">
        <v>443</v>
      </c>
      <c r="C2559" t="b">
        <v>0</v>
      </c>
      <c r="D2559" t="s">
        <v>439</v>
      </c>
      <c r="E2559" t="s">
        <v>538</v>
      </c>
      <c r="F2559" t="s">
        <v>539</v>
      </c>
      <c r="G2559" t="s">
        <v>1089</v>
      </c>
      <c r="H2559" t="s">
        <v>1090</v>
      </c>
      <c r="I2559">
        <v>3</v>
      </c>
      <c r="J2559">
        <v>3</v>
      </c>
      <c r="K2559" t="s">
        <v>1079</v>
      </c>
      <c r="L2559" t="s">
        <v>1079</v>
      </c>
      <c r="M2559">
        <v>2</v>
      </c>
      <c r="N2559">
        <v>4</v>
      </c>
      <c r="O2559">
        <v>0.56540000000000001</v>
      </c>
      <c r="P2559">
        <v>0</v>
      </c>
      <c r="Q2559">
        <v>1</v>
      </c>
      <c r="R2559">
        <v>1</v>
      </c>
      <c r="S2559">
        <v>538.78495999999996</v>
      </c>
      <c r="T2559">
        <v>2152.1179999999999</v>
      </c>
      <c r="U2559">
        <v>2152.1179099999999</v>
      </c>
      <c r="V2559">
        <v>0.04</v>
      </c>
      <c r="W2559">
        <v>2.0000000000000002E-5</v>
      </c>
      <c r="X2559" t="s">
        <v>540</v>
      </c>
      <c r="Y2559" t="s">
        <v>541</v>
      </c>
      <c r="Z2559">
        <v>9.3149759999999997</v>
      </c>
      <c r="AA2559">
        <v>23.5</v>
      </c>
      <c r="AB2559">
        <v>49.0989</v>
      </c>
      <c r="AC2559">
        <v>32678</v>
      </c>
      <c r="AD2559" t="s">
        <v>563</v>
      </c>
      <c r="AE2559" t="s">
        <v>564</v>
      </c>
      <c r="AF2559" t="s">
        <v>443</v>
      </c>
      <c r="AG2559">
        <v>4.28</v>
      </c>
      <c r="AH2559" t="s">
        <v>443</v>
      </c>
      <c r="AI2559" t="b">
        <v>1</v>
      </c>
      <c r="AJ2559" t="s">
        <v>443</v>
      </c>
      <c r="AK2559" t="s">
        <v>443</v>
      </c>
      <c r="AL2559" t="s">
        <v>443</v>
      </c>
      <c r="AM2559">
        <v>0</v>
      </c>
      <c r="AN2559">
        <v>2.8839999999999998E-6</v>
      </c>
      <c r="AO2559">
        <v>75568304</v>
      </c>
      <c r="AP2559">
        <v>49.25</v>
      </c>
      <c r="AQ2559" t="str">
        <f t="shared" si="449"/>
        <v>Sequest HT (A2)</v>
      </c>
      <c r="AT2559" t="str">
        <f t="shared" si="450"/>
        <v>Sequest HT (A2</v>
      </c>
      <c r="AU2559" t="str">
        <f t="shared" si="457"/>
        <v xml:space="preserve">uest HT </v>
      </c>
      <c r="AV2559" t="str">
        <f t="shared" si="458"/>
        <v xml:space="preserve">est HT </v>
      </c>
      <c r="AW2559" s="19" t="str">
        <f t="shared" si="459"/>
        <v xml:space="preserve">est HT </v>
      </c>
      <c r="AX2559" s="25">
        <v>0.04</v>
      </c>
      <c r="AY2559" s="26">
        <f t="shared" si="451"/>
        <v>5.0000000000000001E-4</v>
      </c>
      <c r="AZ2559">
        <v>2.0000000000000002E-5</v>
      </c>
      <c r="BA2559" s="21" t="e">
        <f t="shared" si="452"/>
        <v>#VALUE!</v>
      </c>
      <c r="BB2559" t="s">
        <v>540</v>
      </c>
      <c r="BC2559" t="s">
        <v>541</v>
      </c>
      <c r="BD2559" s="21" t="e">
        <f t="shared" si="453"/>
        <v>#VALUE!</v>
      </c>
      <c r="BE2559">
        <v>9.3149759999999997</v>
      </c>
      <c r="BF2559" s="21" t="e">
        <f t="shared" si="454"/>
        <v>#VALUE!</v>
      </c>
      <c r="BG2559">
        <v>23.5</v>
      </c>
      <c r="BH2559">
        <v>49.0989</v>
      </c>
      <c r="BI2559" s="21">
        <f t="shared" si="455"/>
        <v>665.55462546004082</v>
      </c>
      <c r="BJ2559">
        <v>32678</v>
      </c>
      <c r="BK2559" t="s">
        <v>563</v>
      </c>
      <c r="BL2559" s="27" t="e">
        <f t="shared" si="456"/>
        <v>#VALUE!</v>
      </c>
      <c r="BN2559" s="28"/>
      <c r="BR2559" s="30"/>
    </row>
    <row r="2560" spans="1:70" hidden="1" outlineLevel="1" x14ac:dyDescent="0.35">
      <c r="A2560" t="s">
        <v>443</v>
      </c>
      <c r="B2560" t="b">
        <v>0</v>
      </c>
      <c r="C2560" t="s">
        <v>439</v>
      </c>
      <c r="D2560" t="s">
        <v>1834</v>
      </c>
      <c r="E2560" t="s">
        <v>443</v>
      </c>
      <c r="F2560" t="s">
        <v>443</v>
      </c>
      <c r="G2560" t="b">
        <v>0</v>
      </c>
      <c r="H2560">
        <v>1</v>
      </c>
      <c r="I2560">
        <v>1</v>
      </c>
      <c r="J2560">
        <v>1</v>
      </c>
      <c r="K2560" t="s">
        <v>1810</v>
      </c>
      <c r="L2560" t="s">
        <v>1835</v>
      </c>
      <c r="M2560">
        <v>0</v>
      </c>
      <c r="N2560">
        <v>1167.64805</v>
      </c>
      <c r="O2560">
        <v>0</v>
      </c>
      <c r="P2560">
        <v>65.3</v>
      </c>
      <c r="Q2560">
        <v>108</v>
      </c>
      <c r="R2560">
        <v>64.7</v>
      </c>
      <c r="S2560">
        <v>268.39999999999998</v>
      </c>
      <c r="T2560">
        <v>108.4</v>
      </c>
      <c r="U2560">
        <v>136.6</v>
      </c>
      <c r="V2560">
        <v>116.2</v>
      </c>
      <c r="W2560">
        <v>32.5</v>
      </c>
      <c r="X2560" t="s">
        <v>443</v>
      </c>
      <c r="Y2560" t="s">
        <v>443</v>
      </c>
      <c r="Z2560" t="s">
        <v>444</v>
      </c>
      <c r="AA2560" t="s">
        <v>444</v>
      </c>
      <c r="AB2560" t="s">
        <v>444</v>
      </c>
      <c r="AC2560" t="s">
        <v>439</v>
      </c>
      <c r="AD2560" t="s">
        <v>444</v>
      </c>
      <c r="AE2560" t="s">
        <v>444</v>
      </c>
      <c r="AF2560" t="s">
        <v>444</v>
      </c>
      <c r="AG2560" t="s">
        <v>444</v>
      </c>
      <c r="AH2560" t="s">
        <v>445</v>
      </c>
      <c r="AI2560" t="s">
        <v>439</v>
      </c>
      <c r="AJ2560" t="s">
        <v>439</v>
      </c>
      <c r="AK2560">
        <v>0</v>
      </c>
      <c r="AL2560">
        <v>0</v>
      </c>
      <c r="AM2560">
        <v>1.9599999999999999E-3</v>
      </c>
      <c r="AN2560">
        <v>1.6540000000000001E-4</v>
      </c>
      <c r="AO2560">
        <v>2.8</v>
      </c>
      <c r="AP2560">
        <v>50</v>
      </c>
      <c r="AQ2560" t="str">
        <f t="shared" si="449"/>
        <v/>
      </c>
      <c r="AR2560" t="s">
        <v>1836</v>
      </c>
      <c r="AS2560" t="s">
        <v>1837</v>
      </c>
      <c r="AT2560" t="str">
        <f t="shared" si="450"/>
        <v/>
      </c>
      <c r="AU2560" t="str">
        <f t="shared" si="457"/>
        <v/>
      </c>
      <c r="AV2560" t="str">
        <f t="shared" si="458"/>
        <v/>
      </c>
      <c r="AW2560" s="19" t="str">
        <f t="shared" si="459"/>
        <v/>
      </c>
      <c r="AX2560" s="25">
        <v>116.2</v>
      </c>
      <c r="AY2560" s="26">
        <f t="shared" si="451"/>
        <v>0.27969018932874357</v>
      </c>
      <c r="AZ2560">
        <v>32.5</v>
      </c>
      <c r="BA2560" s="21" t="e">
        <f t="shared" si="452"/>
        <v>#VALUE!</v>
      </c>
      <c r="BB2560" t="s">
        <v>443</v>
      </c>
      <c r="BC2560" t="s">
        <v>443</v>
      </c>
      <c r="BD2560" s="21" t="e">
        <f t="shared" si="453"/>
        <v>#VALUE!</v>
      </c>
      <c r="BE2560" t="s">
        <v>444</v>
      </c>
      <c r="BF2560" s="21" t="e">
        <f t="shared" si="454"/>
        <v>#VALUE!</v>
      </c>
      <c r="BG2560" t="s">
        <v>444</v>
      </c>
      <c r="BH2560" t="s">
        <v>444</v>
      </c>
      <c r="BI2560" s="21" t="e">
        <f t="shared" si="455"/>
        <v>#VALUE!</v>
      </c>
      <c r="BJ2560" t="s">
        <v>439</v>
      </c>
      <c r="BK2560" t="s">
        <v>444</v>
      </c>
      <c r="BL2560" s="27" t="e">
        <f t="shared" si="456"/>
        <v>#VALUE!</v>
      </c>
      <c r="BN2560" s="28"/>
      <c r="BR2560" s="30"/>
    </row>
    <row r="2561" spans="1:70" hidden="1" outlineLevel="2" collapsed="1" x14ac:dyDescent="0.35">
      <c r="A2561" t="s">
        <v>443</v>
      </c>
      <c r="B2561" t="s">
        <v>443</v>
      </c>
      <c r="C2561" t="s">
        <v>457</v>
      </c>
      <c r="D2561" t="s">
        <v>458</v>
      </c>
      <c r="E2561" t="s">
        <v>508</v>
      </c>
      <c r="F2561" t="s">
        <v>509</v>
      </c>
      <c r="G2561" t="s">
        <v>459</v>
      </c>
      <c r="H2561" t="s">
        <v>460</v>
      </c>
      <c r="I2561" t="s">
        <v>463</v>
      </c>
      <c r="J2561" t="s">
        <v>464</v>
      </c>
      <c r="K2561" t="s">
        <v>466</v>
      </c>
      <c r="L2561" t="s">
        <v>510</v>
      </c>
      <c r="M2561" t="s">
        <v>468</v>
      </c>
      <c r="N2561" t="s">
        <v>511</v>
      </c>
      <c r="O2561" t="s">
        <v>512</v>
      </c>
      <c r="P2561" t="s">
        <v>513</v>
      </c>
      <c r="Q2561" t="s">
        <v>514</v>
      </c>
      <c r="R2561" t="s">
        <v>515</v>
      </c>
      <c r="S2561" t="s">
        <v>516</v>
      </c>
      <c r="T2561" t="s">
        <v>517</v>
      </c>
      <c r="U2561" t="s">
        <v>469</v>
      </c>
      <c r="V2561" t="s">
        <v>518</v>
      </c>
      <c r="W2561" t="s">
        <v>519</v>
      </c>
      <c r="X2561" t="s">
        <v>520</v>
      </c>
      <c r="Y2561" t="s">
        <v>521</v>
      </c>
      <c r="Z2561" t="s">
        <v>522</v>
      </c>
      <c r="AA2561" t="s">
        <v>523</v>
      </c>
      <c r="AB2561" t="s">
        <v>524</v>
      </c>
      <c r="AC2561" t="s">
        <v>525</v>
      </c>
      <c r="AD2561" t="s">
        <v>526</v>
      </c>
      <c r="AE2561" t="s">
        <v>527</v>
      </c>
      <c r="AF2561" t="s">
        <v>480</v>
      </c>
      <c r="AG2561" t="s">
        <v>528</v>
      </c>
      <c r="AH2561" t="s">
        <v>529</v>
      </c>
      <c r="AI2561" t="s">
        <v>462</v>
      </c>
      <c r="AJ2561" t="s">
        <v>530</v>
      </c>
      <c r="AK2561" t="s">
        <v>531</v>
      </c>
      <c r="AL2561" t="s">
        <v>532</v>
      </c>
      <c r="AM2561" t="s">
        <v>533</v>
      </c>
      <c r="AN2561" t="s">
        <v>534</v>
      </c>
      <c r="AO2561" t="s">
        <v>535</v>
      </c>
      <c r="AP2561" t="s">
        <v>536</v>
      </c>
      <c r="AQ2561" t="str">
        <f t="shared" ref="AQ2561:AQ2624" si="460">RIGHT(E2561,21)</f>
        <v>Identifying Node</v>
      </c>
      <c r="AT2561" t="str">
        <f t="shared" ref="AT2561:AT2624" si="461">LEFT(AQ2561, 14)</f>
        <v>Identifying No</v>
      </c>
      <c r="AU2561" t="str">
        <f t="shared" si="457"/>
        <v>ntifying</v>
      </c>
      <c r="AV2561" t="str">
        <f t="shared" si="458"/>
        <v>tifying</v>
      </c>
      <c r="AW2561" s="19" t="str">
        <f t="shared" si="459"/>
        <v>tifying</v>
      </c>
      <c r="AX2561" s="25" t="s">
        <v>518</v>
      </c>
      <c r="AY2561" s="26" t="e">
        <f t="shared" ref="AY2561:AY2624" si="462">AZ2561/AX2561</f>
        <v>#VALUE!</v>
      </c>
      <c r="AZ2561" t="s">
        <v>519</v>
      </c>
      <c r="BA2561" s="21" t="e">
        <f t="shared" ref="BA2561:BA2624" si="463">BB2561/AX2561</f>
        <v>#VALUE!</v>
      </c>
      <c r="BB2561" t="s">
        <v>520</v>
      </c>
      <c r="BC2561" t="s">
        <v>521</v>
      </c>
      <c r="BD2561" s="21" t="e">
        <f t="shared" ref="BD2561:BD2624" si="464">BE2561/BC2561</f>
        <v>#VALUE!</v>
      </c>
      <c r="BE2561" t="s">
        <v>522</v>
      </c>
      <c r="BF2561" s="21" t="e">
        <f t="shared" ref="BF2561:BF2624" si="465">BG2561/BC2561</f>
        <v>#VALUE!</v>
      </c>
      <c r="BG2561" t="s">
        <v>523</v>
      </c>
      <c r="BH2561" t="s">
        <v>524</v>
      </c>
      <c r="BI2561" s="21" t="e">
        <f t="shared" ref="BI2561:BI2624" si="466">BJ2561/BH2561</f>
        <v>#VALUE!</v>
      </c>
      <c r="BJ2561" t="s">
        <v>525</v>
      </c>
      <c r="BK2561" t="s">
        <v>526</v>
      </c>
      <c r="BL2561" s="27" t="e">
        <f t="shared" ref="BL2561:BL2624" si="467">BK2561/BH2561</f>
        <v>#VALUE!</v>
      </c>
      <c r="BN2561" s="28"/>
      <c r="BR2561" s="30"/>
    </row>
    <row r="2562" spans="1:70" hidden="1" outlineLevel="2" collapsed="1" x14ac:dyDescent="0.35">
      <c r="A2562" t="s">
        <v>443</v>
      </c>
      <c r="B2562" t="s">
        <v>443</v>
      </c>
      <c r="C2562" t="b">
        <v>0</v>
      </c>
      <c r="D2562" t="s">
        <v>439</v>
      </c>
      <c r="E2562" t="s">
        <v>538</v>
      </c>
      <c r="F2562" t="s">
        <v>539</v>
      </c>
      <c r="G2562" t="s">
        <v>1834</v>
      </c>
      <c r="H2562" t="s">
        <v>443</v>
      </c>
      <c r="I2562">
        <v>1</v>
      </c>
      <c r="J2562">
        <v>1</v>
      </c>
      <c r="K2562" t="s">
        <v>1810</v>
      </c>
      <c r="L2562" t="s">
        <v>1810</v>
      </c>
      <c r="M2562">
        <v>0</v>
      </c>
      <c r="N2562">
        <v>3</v>
      </c>
      <c r="O2562">
        <v>0.65359999999999996</v>
      </c>
      <c r="P2562">
        <v>0</v>
      </c>
      <c r="Q2562">
        <v>1</v>
      </c>
      <c r="R2562">
        <v>1</v>
      </c>
      <c r="S2562">
        <v>389.887</v>
      </c>
      <c r="T2562">
        <v>1167.64645</v>
      </c>
      <c r="U2562">
        <v>1167.64805</v>
      </c>
      <c r="V2562">
        <v>-1.37</v>
      </c>
      <c r="W2562">
        <v>-5.2999999999999998E-4</v>
      </c>
      <c r="X2562" t="s">
        <v>540</v>
      </c>
      <c r="Y2562" t="s">
        <v>541</v>
      </c>
      <c r="Z2562">
        <v>27.63128</v>
      </c>
      <c r="AA2562">
        <v>31.753</v>
      </c>
      <c r="AB2562">
        <v>22.1829</v>
      </c>
      <c r="AC2562">
        <v>9850</v>
      </c>
      <c r="AD2562" t="s">
        <v>563</v>
      </c>
      <c r="AE2562" t="s">
        <v>564</v>
      </c>
      <c r="AF2562" t="s">
        <v>443</v>
      </c>
      <c r="AG2562">
        <v>2.8</v>
      </c>
      <c r="AH2562" t="s">
        <v>443</v>
      </c>
      <c r="AI2562" t="b">
        <v>0</v>
      </c>
      <c r="AJ2562" t="s">
        <v>443</v>
      </c>
      <c r="AK2562" t="s">
        <v>443</v>
      </c>
      <c r="AL2562" t="s">
        <v>443</v>
      </c>
      <c r="AM2562">
        <v>0</v>
      </c>
      <c r="AN2562">
        <v>1.6540000000000001E-4</v>
      </c>
      <c r="AO2562">
        <v>13511298</v>
      </c>
      <c r="AP2562">
        <v>22.25</v>
      </c>
      <c r="AQ2562" t="str">
        <f t="shared" si="460"/>
        <v>Sequest HT (A2)</v>
      </c>
      <c r="AT2562" t="str">
        <f t="shared" si="461"/>
        <v>Sequest HT (A2</v>
      </c>
      <c r="AU2562" t="str">
        <f t="shared" si="457"/>
        <v xml:space="preserve">uest HT </v>
      </c>
      <c r="AV2562" t="str">
        <f t="shared" si="458"/>
        <v xml:space="preserve">est HT </v>
      </c>
      <c r="AW2562" s="19" t="str">
        <f t="shared" si="459"/>
        <v xml:space="preserve">est HT </v>
      </c>
      <c r="AX2562" s="25">
        <v>-1.37</v>
      </c>
      <c r="AY2562" s="26">
        <f t="shared" si="462"/>
        <v>3.8686131386861307E-4</v>
      </c>
      <c r="AZ2562">
        <v>-5.2999999999999998E-4</v>
      </c>
      <c r="BA2562" s="21" t="e">
        <f t="shared" si="463"/>
        <v>#VALUE!</v>
      </c>
      <c r="BB2562" t="s">
        <v>540</v>
      </c>
      <c r="BC2562" t="s">
        <v>541</v>
      </c>
      <c r="BD2562" s="21" t="e">
        <f t="shared" si="464"/>
        <v>#VALUE!</v>
      </c>
      <c r="BE2562">
        <v>27.63128</v>
      </c>
      <c r="BF2562" s="21" t="e">
        <f t="shared" si="465"/>
        <v>#VALUE!</v>
      </c>
      <c r="BG2562">
        <v>31.753</v>
      </c>
      <c r="BH2562">
        <v>22.1829</v>
      </c>
      <c r="BI2562" s="21">
        <f t="shared" si="466"/>
        <v>444.03572120867875</v>
      </c>
      <c r="BJ2562">
        <v>9850</v>
      </c>
      <c r="BK2562" t="s">
        <v>563</v>
      </c>
      <c r="BL2562" s="27" t="e">
        <f t="shared" si="467"/>
        <v>#VALUE!</v>
      </c>
      <c r="BN2562" s="28"/>
      <c r="BR2562" s="30"/>
    </row>
    <row r="2563" spans="1:70" hidden="1" outlineLevel="1" x14ac:dyDescent="0.35">
      <c r="A2563" t="s">
        <v>443</v>
      </c>
      <c r="B2563" t="b">
        <v>0</v>
      </c>
      <c r="C2563" t="s">
        <v>439</v>
      </c>
      <c r="D2563" t="s">
        <v>1838</v>
      </c>
      <c r="E2563" t="s">
        <v>443</v>
      </c>
      <c r="F2563" t="s">
        <v>443</v>
      </c>
      <c r="G2563" t="b">
        <v>1</v>
      </c>
      <c r="H2563">
        <v>2</v>
      </c>
      <c r="I2563">
        <v>4</v>
      </c>
      <c r="J2563">
        <v>2</v>
      </c>
      <c r="K2563" t="s">
        <v>1839</v>
      </c>
      <c r="L2563" t="s">
        <v>1840</v>
      </c>
      <c r="M2563">
        <v>1</v>
      </c>
      <c r="N2563">
        <v>2104.0516699999998</v>
      </c>
      <c r="O2563">
        <v>0</v>
      </c>
      <c r="P2563">
        <v>77.900000000000006</v>
      </c>
      <c r="Q2563">
        <v>73.7</v>
      </c>
      <c r="R2563">
        <v>87.9</v>
      </c>
      <c r="S2563">
        <v>268.39999999999998</v>
      </c>
      <c r="T2563">
        <v>159</v>
      </c>
      <c r="U2563">
        <v>87.8</v>
      </c>
      <c r="V2563">
        <v>71.099999999999994</v>
      </c>
      <c r="W2563">
        <v>74.2</v>
      </c>
      <c r="X2563" t="s">
        <v>443</v>
      </c>
      <c r="Y2563" t="s">
        <v>661</v>
      </c>
      <c r="Z2563" t="s">
        <v>444</v>
      </c>
      <c r="AA2563" t="s">
        <v>444</v>
      </c>
      <c r="AB2563" t="s">
        <v>444</v>
      </c>
      <c r="AC2563" t="s">
        <v>439</v>
      </c>
      <c r="AD2563" t="s">
        <v>444</v>
      </c>
      <c r="AE2563" t="s">
        <v>444</v>
      </c>
      <c r="AF2563" t="s">
        <v>444</v>
      </c>
      <c r="AG2563" t="s">
        <v>444</v>
      </c>
      <c r="AH2563" t="s">
        <v>445</v>
      </c>
      <c r="AI2563" t="s">
        <v>439</v>
      </c>
      <c r="AJ2563" t="s">
        <v>439</v>
      </c>
      <c r="AK2563">
        <v>0</v>
      </c>
      <c r="AL2563">
        <v>0</v>
      </c>
      <c r="AM2563">
        <v>3.2070000000000003E-5</v>
      </c>
      <c r="AN2563">
        <v>2.28E-7</v>
      </c>
      <c r="AO2563">
        <v>4.21</v>
      </c>
      <c r="AP2563">
        <v>56</v>
      </c>
      <c r="AQ2563" t="str">
        <f t="shared" si="460"/>
        <v/>
      </c>
      <c r="AR2563" t="s">
        <v>1841</v>
      </c>
      <c r="AS2563" t="s">
        <v>1842</v>
      </c>
      <c r="AT2563" t="str">
        <f t="shared" si="461"/>
        <v/>
      </c>
      <c r="AU2563" t="str">
        <f t="shared" si="457"/>
        <v/>
      </c>
      <c r="AV2563" t="str">
        <f t="shared" si="458"/>
        <v/>
      </c>
      <c r="AW2563" s="19" t="str">
        <f t="shared" si="459"/>
        <v/>
      </c>
      <c r="AX2563" s="25">
        <v>71.099999999999994</v>
      </c>
      <c r="AY2563" s="26">
        <f t="shared" si="462"/>
        <v>1.0436005625879046</v>
      </c>
      <c r="AZ2563">
        <v>74.2</v>
      </c>
      <c r="BA2563" s="21" t="e">
        <f t="shared" si="463"/>
        <v>#VALUE!</v>
      </c>
      <c r="BB2563" t="s">
        <v>443</v>
      </c>
      <c r="BC2563" t="s">
        <v>661</v>
      </c>
      <c r="BD2563" s="21" t="e">
        <f t="shared" si="464"/>
        <v>#VALUE!</v>
      </c>
      <c r="BE2563" t="s">
        <v>444</v>
      </c>
      <c r="BF2563" s="21" t="e">
        <f t="shared" si="465"/>
        <v>#VALUE!</v>
      </c>
      <c r="BG2563" t="s">
        <v>444</v>
      </c>
      <c r="BH2563" t="s">
        <v>444</v>
      </c>
      <c r="BI2563" s="21" t="e">
        <f t="shared" si="466"/>
        <v>#VALUE!</v>
      </c>
      <c r="BJ2563" t="s">
        <v>439</v>
      </c>
      <c r="BK2563" t="s">
        <v>444</v>
      </c>
      <c r="BL2563" s="27" t="e">
        <f t="shared" si="467"/>
        <v>#VALUE!</v>
      </c>
      <c r="BN2563" s="28"/>
      <c r="BR2563" s="30"/>
    </row>
    <row r="2564" spans="1:70" hidden="1" outlineLevel="2" collapsed="1" x14ac:dyDescent="0.35">
      <c r="A2564" t="s">
        <v>443</v>
      </c>
      <c r="B2564" t="s">
        <v>443</v>
      </c>
      <c r="C2564" t="s">
        <v>457</v>
      </c>
      <c r="D2564" t="s">
        <v>458</v>
      </c>
      <c r="E2564" t="s">
        <v>508</v>
      </c>
      <c r="F2564" t="s">
        <v>509</v>
      </c>
      <c r="G2564" t="s">
        <v>459</v>
      </c>
      <c r="H2564" t="s">
        <v>460</v>
      </c>
      <c r="I2564" t="s">
        <v>463</v>
      </c>
      <c r="J2564" t="s">
        <v>464</v>
      </c>
      <c r="K2564" t="s">
        <v>466</v>
      </c>
      <c r="L2564" t="s">
        <v>510</v>
      </c>
      <c r="M2564" t="s">
        <v>468</v>
      </c>
      <c r="N2564" t="s">
        <v>511</v>
      </c>
      <c r="O2564" t="s">
        <v>512</v>
      </c>
      <c r="P2564" t="s">
        <v>513</v>
      </c>
      <c r="Q2564" t="s">
        <v>514</v>
      </c>
      <c r="R2564" t="s">
        <v>515</v>
      </c>
      <c r="S2564" t="s">
        <v>516</v>
      </c>
      <c r="T2564" t="s">
        <v>517</v>
      </c>
      <c r="U2564" t="s">
        <v>469</v>
      </c>
      <c r="V2564" t="s">
        <v>518</v>
      </c>
      <c r="W2564" t="s">
        <v>519</v>
      </c>
      <c r="X2564" t="s">
        <v>520</v>
      </c>
      <c r="Y2564" t="s">
        <v>521</v>
      </c>
      <c r="Z2564" t="s">
        <v>522</v>
      </c>
      <c r="AA2564" t="s">
        <v>523</v>
      </c>
      <c r="AB2564" t="s">
        <v>524</v>
      </c>
      <c r="AC2564" t="s">
        <v>525</v>
      </c>
      <c r="AD2564" t="s">
        <v>526</v>
      </c>
      <c r="AE2564" t="s">
        <v>527</v>
      </c>
      <c r="AF2564" t="s">
        <v>480</v>
      </c>
      <c r="AG2564" t="s">
        <v>528</v>
      </c>
      <c r="AH2564" t="s">
        <v>529</v>
      </c>
      <c r="AI2564" t="s">
        <v>462</v>
      </c>
      <c r="AJ2564" t="s">
        <v>530</v>
      </c>
      <c r="AK2564" t="s">
        <v>531</v>
      </c>
      <c r="AL2564" t="s">
        <v>532</v>
      </c>
      <c r="AM2564" t="s">
        <v>533</v>
      </c>
      <c r="AN2564" t="s">
        <v>534</v>
      </c>
      <c r="AO2564" t="s">
        <v>535</v>
      </c>
      <c r="AP2564" t="s">
        <v>536</v>
      </c>
      <c r="AQ2564" t="str">
        <f t="shared" si="460"/>
        <v>Identifying Node</v>
      </c>
      <c r="AT2564" t="str">
        <f t="shared" si="461"/>
        <v>Identifying No</v>
      </c>
      <c r="AU2564" t="str">
        <f t="shared" si="457"/>
        <v>ntifying</v>
      </c>
      <c r="AV2564" t="str">
        <f t="shared" si="458"/>
        <v>tifying</v>
      </c>
      <c r="AW2564" s="19" t="str">
        <f t="shared" si="459"/>
        <v>tifying</v>
      </c>
      <c r="AX2564" s="25" t="s">
        <v>518</v>
      </c>
      <c r="AY2564" s="26" t="e">
        <f t="shared" si="462"/>
        <v>#VALUE!</v>
      </c>
      <c r="AZ2564" t="s">
        <v>519</v>
      </c>
      <c r="BA2564" s="21" t="e">
        <f t="shared" si="463"/>
        <v>#VALUE!</v>
      </c>
      <c r="BB2564" t="s">
        <v>520</v>
      </c>
      <c r="BC2564" t="s">
        <v>521</v>
      </c>
      <c r="BD2564" s="21" t="e">
        <f t="shared" si="464"/>
        <v>#VALUE!</v>
      </c>
      <c r="BE2564" t="s">
        <v>522</v>
      </c>
      <c r="BF2564" s="21" t="e">
        <f t="shared" si="465"/>
        <v>#VALUE!</v>
      </c>
      <c r="BG2564" t="s">
        <v>523</v>
      </c>
      <c r="BH2564" t="s">
        <v>524</v>
      </c>
      <c r="BI2564" s="21" t="e">
        <f t="shared" si="466"/>
        <v>#VALUE!</v>
      </c>
      <c r="BJ2564" t="s">
        <v>525</v>
      </c>
      <c r="BK2564" t="s">
        <v>526</v>
      </c>
      <c r="BL2564" s="27" t="e">
        <f t="shared" si="467"/>
        <v>#VALUE!</v>
      </c>
      <c r="BN2564" s="28"/>
      <c r="BR2564" s="30"/>
    </row>
    <row r="2565" spans="1:70" hidden="1" outlineLevel="2" collapsed="1" x14ac:dyDescent="0.35">
      <c r="A2565" t="s">
        <v>443</v>
      </c>
      <c r="B2565" t="s">
        <v>443</v>
      </c>
      <c r="C2565" t="b">
        <v>0</v>
      </c>
      <c r="D2565" t="s">
        <v>439</v>
      </c>
      <c r="E2565" t="s">
        <v>538</v>
      </c>
      <c r="F2565" t="s">
        <v>550</v>
      </c>
      <c r="G2565" t="s">
        <v>1838</v>
      </c>
      <c r="H2565" t="s">
        <v>443</v>
      </c>
      <c r="I2565">
        <v>2</v>
      </c>
      <c r="J2565">
        <v>4</v>
      </c>
      <c r="K2565" t="s">
        <v>1839</v>
      </c>
      <c r="L2565" t="s">
        <v>1843</v>
      </c>
      <c r="M2565">
        <v>1</v>
      </c>
      <c r="N2565">
        <v>3</v>
      </c>
      <c r="O2565">
        <v>0.68879999999999997</v>
      </c>
      <c r="P2565">
        <v>0</v>
      </c>
      <c r="Q2565">
        <v>1</v>
      </c>
      <c r="R2565">
        <v>1</v>
      </c>
      <c r="S2565">
        <v>702.02113999999995</v>
      </c>
      <c r="T2565">
        <v>2104.0488700000001</v>
      </c>
      <c r="U2565">
        <v>2104.0516699999998</v>
      </c>
      <c r="V2565">
        <v>-1.33</v>
      </c>
      <c r="W2565">
        <v>-9.3000000000000005E-4</v>
      </c>
      <c r="X2565" t="s">
        <v>540</v>
      </c>
      <c r="Y2565" t="s">
        <v>541</v>
      </c>
      <c r="Z2565">
        <v>29.655740000000002</v>
      </c>
      <c r="AA2565">
        <v>23.5</v>
      </c>
      <c r="AB2565">
        <v>35.828400000000002</v>
      </c>
      <c r="AC2565">
        <v>21227</v>
      </c>
      <c r="AD2565" t="s">
        <v>563</v>
      </c>
      <c r="AE2565" t="s">
        <v>564</v>
      </c>
      <c r="AF2565" t="s">
        <v>443</v>
      </c>
      <c r="AG2565">
        <v>4.21</v>
      </c>
      <c r="AH2565" t="s">
        <v>443</v>
      </c>
      <c r="AI2565" t="b">
        <v>1</v>
      </c>
      <c r="AJ2565" t="s">
        <v>443</v>
      </c>
      <c r="AK2565" t="s">
        <v>443</v>
      </c>
      <c r="AL2565" t="s">
        <v>443</v>
      </c>
      <c r="AM2565">
        <v>0</v>
      </c>
      <c r="AN2565">
        <v>2.28E-7</v>
      </c>
      <c r="AO2565">
        <v>19929856</v>
      </c>
      <c r="AP2565">
        <v>35.909999999999997</v>
      </c>
      <c r="AQ2565" t="str">
        <f t="shared" si="460"/>
        <v>Sequest HT (A2)</v>
      </c>
      <c r="AT2565" t="str">
        <f t="shared" si="461"/>
        <v>Sequest HT (A2</v>
      </c>
      <c r="AU2565" t="str">
        <f t="shared" si="457"/>
        <v xml:space="preserve">uest HT </v>
      </c>
      <c r="AV2565" t="str">
        <f t="shared" si="458"/>
        <v xml:space="preserve">est HT </v>
      </c>
      <c r="AW2565" s="19" t="str">
        <f t="shared" si="459"/>
        <v xml:space="preserve">est HT </v>
      </c>
      <c r="AX2565" s="25">
        <v>-1.33</v>
      </c>
      <c r="AY2565" s="26">
        <f t="shared" si="462"/>
        <v>6.9924812030075186E-4</v>
      </c>
      <c r="AZ2565">
        <v>-9.3000000000000005E-4</v>
      </c>
      <c r="BA2565" s="21" t="e">
        <f t="shared" si="463"/>
        <v>#VALUE!</v>
      </c>
      <c r="BB2565" t="s">
        <v>540</v>
      </c>
      <c r="BC2565" t="s">
        <v>541</v>
      </c>
      <c r="BD2565" s="21" t="e">
        <f t="shared" si="464"/>
        <v>#VALUE!</v>
      </c>
      <c r="BE2565">
        <v>29.655740000000002</v>
      </c>
      <c r="BF2565" s="21" t="e">
        <f t="shared" si="465"/>
        <v>#VALUE!</v>
      </c>
      <c r="BG2565">
        <v>23.5</v>
      </c>
      <c r="BH2565">
        <v>35.828400000000002</v>
      </c>
      <c r="BI2565" s="21">
        <f t="shared" si="466"/>
        <v>592.46296234272245</v>
      </c>
      <c r="BJ2565">
        <v>21227</v>
      </c>
      <c r="BK2565" t="s">
        <v>563</v>
      </c>
      <c r="BL2565" s="27" t="e">
        <f t="shared" si="467"/>
        <v>#VALUE!</v>
      </c>
      <c r="BN2565" s="28"/>
      <c r="BR2565" s="30"/>
    </row>
    <row r="2566" spans="1:70" hidden="1" outlineLevel="2" collapsed="1" x14ac:dyDescent="0.35">
      <c r="A2566" t="s">
        <v>443</v>
      </c>
      <c r="B2566" t="s">
        <v>443</v>
      </c>
      <c r="C2566" t="b">
        <v>0</v>
      </c>
      <c r="D2566" t="s">
        <v>439</v>
      </c>
      <c r="E2566" t="s">
        <v>557</v>
      </c>
      <c r="F2566" t="s">
        <v>550</v>
      </c>
      <c r="G2566" t="s">
        <v>1838</v>
      </c>
      <c r="H2566" t="s">
        <v>443</v>
      </c>
      <c r="I2566">
        <v>2</v>
      </c>
      <c r="J2566">
        <v>4</v>
      </c>
      <c r="K2566" t="s">
        <v>1839</v>
      </c>
      <c r="L2566" t="s">
        <v>1843</v>
      </c>
      <c r="M2566">
        <v>1</v>
      </c>
      <c r="N2566">
        <v>3</v>
      </c>
      <c r="O2566">
        <v>1</v>
      </c>
      <c r="P2566">
        <v>0</v>
      </c>
      <c r="Q2566">
        <v>1</v>
      </c>
      <c r="R2566">
        <v>1</v>
      </c>
      <c r="S2566">
        <v>702.02113999999995</v>
      </c>
      <c r="T2566">
        <v>2104.0488700000001</v>
      </c>
      <c r="U2566">
        <v>2104.0516699999998</v>
      </c>
      <c r="V2566">
        <v>-1.33</v>
      </c>
      <c r="W2566">
        <v>-9.3000000000000005E-4</v>
      </c>
      <c r="X2566" t="s">
        <v>540</v>
      </c>
      <c r="Y2566" t="s">
        <v>541</v>
      </c>
      <c r="Z2566">
        <v>29.655740000000002</v>
      </c>
      <c r="AA2566">
        <v>23.5</v>
      </c>
      <c r="AB2566">
        <v>35.828400000000002</v>
      </c>
      <c r="AC2566">
        <v>21227</v>
      </c>
      <c r="AD2566" t="s">
        <v>563</v>
      </c>
      <c r="AE2566" t="s">
        <v>564</v>
      </c>
      <c r="AF2566" t="s">
        <v>443</v>
      </c>
      <c r="AG2566" t="s">
        <v>443</v>
      </c>
      <c r="AH2566">
        <v>56</v>
      </c>
      <c r="AI2566" t="b">
        <v>1</v>
      </c>
      <c r="AJ2566">
        <v>53</v>
      </c>
      <c r="AK2566">
        <v>35</v>
      </c>
      <c r="AL2566">
        <v>5.2213486036218999E-5</v>
      </c>
      <c r="AM2566">
        <v>0</v>
      </c>
      <c r="AN2566">
        <v>3.2070000000000003E-5</v>
      </c>
      <c r="AO2566">
        <v>19929856</v>
      </c>
      <c r="AP2566">
        <v>35.909999999999997</v>
      </c>
      <c r="AQ2566" t="str">
        <f t="shared" si="460"/>
        <v>Mascot (A5)</v>
      </c>
      <c r="AT2566" t="str">
        <f t="shared" si="461"/>
        <v>Mascot (A5)</v>
      </c>
      <c r="AU2566" t="str">
        <f t="shared" si="457"/>
        <v>cot (A5)</v>
      </c>
      <c r="AV2566" t="str">
        <f t="shared" si="458"/>
        <v>ot (A5)</v>
      </c>
      <c r="AW2566" s="19" t="str">
        <f t="shared" si="459"/>
        <v>ot (A5)</v>
      </c>
      <c r="AX2566" s="25">
        <v>-1.33</v>
      </c>
      <c r="AY2566" s="26">
        <f t="shared" si="462"/>
        <v>6.9924812030075186E-4</v>
      </c>
      <c r="AZ2566">
        <v>-9.3000000000000005E-4</v>
      </c>
      <c r="BA2566" s="21" t="e">
        <f t="shared" si="463"/>
        <v>#VALUE!</v>
      </c>
      <c r="BB2566" t="s">
        <v>540</v>
      </c>
      <c r="BC2566" t="s">
        <v>541</v>
      </c>
      <c r="BD2566" s="21" t="e">
        <f t="shared" si="464"/>
        <v>#VALUE!</v>
      </c>
      <c r="BE2566">
        <v>29.655740000000002</v>
      </c>
      <c r="BF2566" s="21" t="e">
        <f t="shared" si="465"/>
        <v>#VALUE!</v>
      </c>
      <c r="BG2566">
        <v>23.5</v>
      </c>
      <c r="BH2566">
        <v>35.828400000000002</v>
      </c>
      <c r="BI2566" s="21">
        <f t="shared" si="466"/>
        <v>592.46296234272245</v>
      </c>
      <c r="BJ2566">
        <v>21227</v>
      </c>
      <c r="BK2566" t="s">
        <v>563</v>
      </c>
      <c r="BL2566" s="27" t="e">
        <f t="shared" si="467"/>
        <v>#VALUE!</v>
      </c>
      <c r="BN2566" s="28"/>
      <c r="BR2566" s="30"/>
    </row>
    <row r="2567" spans="1:70" hidden="1" outlineLevel="1" x14ac:dyDescent="0.35">
      <c r="A2567" t="s">
        <v>443</v>
      </c>
      <c r="B2567" t="b">
        <v>0</v>
      </c>
      <c r="C2567" t="s">
        <v>439</v>
      </c>
      <c r="D2567" t="s">
        <v>1844</v>
      </c>
      <c r="E2567" t="s">
        <v>443</v>
      </c>
      <c r="F2567" t="s">
        <v>443</v>
      </c>
      <c r="G2567" t="b">
        <v>0</v>
      </c>
      <c r="H2567">
        <v>1</v>
      </c>
      <c r="I2567">
        <v>1</v>
      </c>
      <c r="J2567">
        <v>4</v>
      </c>
      <c r="K2567" t="s">
        <v>1810</v>
      </c>
      <c r="L2567" t="s">
        <v>1845</v>
      </c>
      <c r="M2567">
        <v>1</v>
      </c>
      <c r="N2567">
        <v>1266.66884</v>
      </c>
      <c r="O2567">
        <v>0</v>
      </c>
      <c r="P2567">
        <v>121.2</v>
      </c>
      <c r="Q2567">
        <v>150.80000000000001</v>
      </c>
      <c r="R2567">
        <v>90.5</v>
      </c>
      <c r="S2567">
        <v>117.2</v>
      </c>
      <c r="T2567">
        <v>121.7</v>
      </c>
      <c r="U2567">
        <v>121</v>
      </c>
      <c r="V2567">
        <v>71.7</v>
      </c>
      <c r="W2567">
        <v>106</v>
      </c>
      <c r="X2567" t="s">
        <v>443</v>
      </c>
      <c r="Y2567" t="s">
        <v>443</v>
      </c>
      <c r="Z2567" t="s">
        <v>439</v>
      </c>
      <c r="AA2567" t="s">
        <v>444</v>
      </c>
      <c r="AB2567" t="s">
        <v>439</v>
      </c>
      <c r="AC2567" t="s">
        <v>439</v>
      </c>
      <c r="AD2567" t="s">
        <v>439</v>
      </c>
      <c r="AE2567" t="s">
        <v>444</v>
      </c>
      <c r="AF2567" t="s">
        <v>444</v>
      </c>
      <c r="AG2567" t="s">
        <v>444</v>
      </c>
      <c r="AH2567" t="s">
        <v>445</v>
      </c>
      <c r="AI2567" t="s">
        <v>439</v>
      </c>
      <c r="AJ2567" t="s">
        <v>439</v>
      </c>
      <c r="AK2567">
        <v>0</v>
      </c>
      <c r="AL2567">
        <v>4.9919999999999999E-4</v>
      </c>
      <c r="AM2567">
        <v>8.3899999999999999E-3</v>
      </c>
      <c r="AN2567">
        <v>1.933E-2</v>
      </c>
      <c r="AO2567">
        <v>2.99</v>
      </c>
      <c r="AP2567">
        <v>48</v>
      </c>
      <c r="AQ2567" t="str">
        <f t="shared" si="460"/>
        <v/>
      </c>
      <c r="AR2567" t="s">
        <v>1846</v>
      </c>
      <c r="AS2567" t="s">
        <v>1847</v>
      </c>
      <c r="AT2567" t="str">
        <f t="shared" si="461"/>
        <v/>
      </c>
      <c r="AU2567" t="str">
        <f t="shared" si="457"/>
        <v/>
      </c>
      <c r="AV2567" t="str">
        <f t="shared" si="458"/>
        <v/>
      </c>
      <c r="AW2567" s="19" t="str">
        <f t="shared" si="459"/>
        <v/>
      </c>
      <c r="AX2567" s="25">
        <v>71.7</v>
      </c>
      <c r="AY2567" s="26">
        <f t="shared" si="462"/>
        <v>1.4783821478382146</v>
      </c>
      <c r="AZ2567">
        <v>106</v>
      </c>
      <c r="BA2567" s="21" t="e">
        <f t="shared" si="463"/>
        <v>#VALUE!</v>
      </c>
      <c r="BB2567" t="s">
        <v>443</v>
      </c>
      <c r="BC2567" t="s">
        <v>443</v>
      </c>
      <c r="BD2567" s="21" t="e">
        <f t="shared" si="464"/>
        <v>#VALUE!</v>
      </c>
      <c r="BE2567" t="s">
        <v>439</v>
      </c>
      <c r="BF2567" s="21" t="e">
        <f t="shared" si="465"/>
        <v>#VALUE!</v>
      </c>
      <c r="BG2567" t="s">
        <v>444</v>
      </c>
      <c r="BH2567" t="s">
        <v>439</v>
      </c>
      <c r="BI2567" s="21" t="e">
        <f t="shared" si="466"/>
        <v>#VALUE!</v>
      </c>
      <c r="BJ2567" t="s">
        <v>439</v>
      </c>
      <c r="BK2567" t="s">
        <v>439</v>
      </c>
      <c r="BL2567" s="27" t="e">
        <f t="shared" si="467"/>
        <v>#VALUE!</v>
      </c>
      <c r="BN2567" s="28"/>
      <c r="BR2567" s="30"/>
    </row>
    <row r="2568" spans="1:70" hidden="1" outlineLevel="2" collapsed="1" x14ac:dyDescent="0.35">
      <c r="A2568" t="s">
        <v>443</v>
      </c>
      <c r="B2568" t="s">
        <v>443</v>
      </c>
      <c r="C2568" t="s">
        <v>457</v>
      </c>
      <c r="D2568" t="s">
        <v>458</v>
      </c>
      <c r="E2568" t="s">
        <v>508</v>
      </c>
      <c r="F2568" t="s">
        <v>509</v>
      </c>
      <c r="G2568" t="s">
        <v>459</v>
      </c>
      <c r="H2568" t="s">
        <v>460</v>
      </c>
      <c r="I2568" t="s">
        <v>463</v>
      </c>
      <c r="J2568" t="s">
        <v>464</v>
      </c>
      <c r="K2568" t="s">
        <v>466</v>
      </c>
      <c r="L2568" t="s">
        <v>510</v>
      </c>
      <c r="M2568" t="s">
        <v>468</v>
      </c>
      <c r="N2568" t="s">
        <v>511</v>
      </c>
      <c r="O2568" t="s">
        <v>512</v>
      </c>
      <c r="P2568" t="s">
        <v>513</v>
      </c>
      <c r="Q2568" t="s">
        <v>514</v>
      </c>
      <c r="R2568" t="s">
        <v>515</v>
      </c>
      <c r="S2568" t="s">
        <v>516</v>
      </c>
      <c r="T2568" t="s">
        <v>517</v>
      </c>
      <c r="U2568" t="s">
        <v>469</v>
      </c>
      <c r="V2568" t="s">
        <v>518</v>
      </c>
      <c r="W2568" t="s">
        <v>519</v>
      </c>
      <c r="X2568" t="s">
        <v>520</v>
      </c>
      <c r="Y2568" t="s">
        <v>521</v>
      </c>
      <c r="Z2568" t="s">
        <v>522</v>
      </c>
      <c r="AA2568" t="s">
        <v>523</v>
      </c>
      <c r="AB2568" t="s">
        <v>524</v>
      </c>
      <c r="AC2568" t="s">
        <v>525</v>
      </c>
      <c r="AD2568" t="s">
        <v>526</v>
      </c>
      <c r="AE2568" t="s">
        <v>527</v>
      </c>
      <c r="AF2568" t="s">
        <v>480</v>
      </c>
      <c r="AG2568" t="s">
        <v>528</v>
      </c>
      <c r="AH2568" t="s">
        <v>529</v>
      </c>
      <c r="AI2568" t="s">
        <v>462</v>
      </c>
      <c r="AJ2568" t="s">
        <v>530</v>
      </c>
      <c r="AK2568" t="s">
        <v>531</v>
      </c>
      <c r="AL2568" t="s">
        <v>532</v>
      </c>
      <c r="AM2568" t="s">
        <v>533</v>
      </c>
      <c r="AN2568" t="s">
        <v>534</v>
      </c>
      <c r="AO2568" t="s">
        <v>535</v>
      </c>
      <c r="AP2568" t="s">
        <v>536</v>
      </c>
      <c r="AQ2568" t="str">
        <f t="shared" si="460"/>
        <v>Identifying Node</v>
      </c>
      <c r="AT2568" t="str">
        <f t="shared" si="461"/>
        <v>Identifying No</v>
      </c>
      <c r="AU2568" t="str">
        <f t="shared" si="457"/>
        <v>ntifying</v>
      </c>
      <c r="AV2568" t="str">
        <f t="shared" si="458"/>
        <v>tifying</v>
      </c>
      <c r="AW2568" s="19" t="str">
        <f t="shared" si="459"/>
        <v>tifying</v>
      </c>
      <c r="AX2568" s="25" t="s">
        <v>518</v>
      </c>
      <c r="AY2568" s="26" t="e">
        <f t="shared" si="462"/>
        <v>#VALUE!</v>
      </c>
      <c r="AZ2568" t="s">
        <v>519</v>
      </c>
      <c r="BA2568" s="21" t="e">
        <f t="shared" si="463"/>
        <v>#VALUE!</v>
      </c>
      <c r="BB2568" t="s">
        <v>520</v>
      </c>
      <c r="BC2568" t="s">
        <v>521</v>
      </c>
      <c r="BD2568" s="21" t="e">
        <f t="shared" si="464"/>
        <v>#VALUE!</v>
      </c>
      <c r="BE2568" t="s">
        <v>522</v>
      </c>
      <c r="BF2568" s="21" t="e">
        <f t="shared" si="465"/>
        <v>#VALUE!</v>
      </c>
      <c r="BG2568" t="s">
        <v>523</v>
      </c>
      <c r="BH2568" t="s">
        <v>524</v>
      </c>
      <c r="BI2568" s="21" t="e">
        <f t="shared" si="466"/>
        <v>#VALUE!</v>
      </c>
      <c r="BJ2568" t="s">
        <v>525</v>
      </c>
      <c r="BK2568" t="s">
        <v>526</v>
      </c>
      <c r="BL2568" s="27" t="e">
        <f t="shared" si="467"/>
        <v>#VALUE!</v>
      </c>
      <c r="BN2568" s="28"/>
      <c r="BR2568" s="30"/>
    </row>
    <row r="2569" spans="1:70" hidden="1" outlineLevel="2" collapsed="1" x14ac:dyDescent="0.35">
      <c r="A2569" t="s">
        <v>443</v>
      </c>
      <c r="B2569" t="s">
        <v>443</v>
      </c>
      <c r="C2569" t="b">
        <v>0</v>
      </c>
      <c r="D2569" t="s">
        <v>439</v>
      </c>
      <c r="E2569" t="s">
        <v>538</v>
      </c>
      <c r="F2569" t="s">
        <v>539</v>
      </c>
      <c r="G2569" t="s">
        <v>1844</v>
      </c>
      <c r="H2569" t="s">
        <v>443</v>
      </c>
      <c r="I2569">
        <v>1</v>
      </c>
      <c r="J2569">
        <v>1</v>
      </c>
      <c r="K2569" t="s">
        <v>1810</v>
      </c>
      <c r="L2569" t="s">
        <v>1810</v>
      </c>
      <c r="M2569">
        <v>1</v>
      </c>
      <c r="N2569">
        <v>3</v>
      </c>
      <c r="O2569">
        <v>0.52839999999999998</v>
      </c>
      <c r="P2569">
        <v>0</v>
      </c>
      <c r="Q2569">
        <v>1</v>
      </c>
      <c r="R2569">
        <v>1</v>
      </c>
      <c r="S2569">
        <v>422.89398</v>
      </c>
      <c r="T2569">
        <v>1266.6673900000001</v>
      </c>
      <c r="U2569">
        <v>1266.66884</v>
      </c>
      <c r="V2569">
        <v>-1.1399999999999999</v>
      </c>
      <c r="W2569">
        <v>-4.8000000000000001E-4</v>
      </c>
      <c r="X2569" t="s">
        <v>540</v>
      </c>
      <c r="Y2569" t="s">
        <v>541</v>
      </c>
      <c r="Z2569">
        <v>23.540030000000002</v>
      </c>
      <c r="AA2569">
        <v>23.5</v>
      </c>
      <c r="AB2569">
        <v>31.780100000000001</v>
      </c>
      <c r="AC2569">
        <v>18085</v>
      </c>
      <c r="AD2569" t="s">
        <v>551</v>
      </c>
      <c r="AE2569" t="s">
        <v>552</v>
      </c>
      <c r="AF2569" t="s">
        <v>443</v>
      </c>
      <c r="AG2569">
        <v>2.99</v>
      </c>
      <c r="AH2569" t="s">
        <v>443</v>
      </c>
      <c r="AI2569" t="b">
        <v>0</v>
      </c>
      <c r="AJ2569" t="s">
        <v>443</v>
      </c>
      <c r="AK2569" t="s">
        <v>443</v>
      </c>
      <c r="AL2569" t="s">
        <v>443</v>
      </c>
      <c r="AM2569">
        <v>4.9919999999999999E-4</v>
      </c>
      <c r="AN2569">
        <v>1.933E-2</v>
      </c>
      <c r="AO2569">
        <v>50442232</v>
      </c>
      <c r="AP2569">
        <v>31.83</v>
      </c>
      <c r="AQ2569" t="str">
        <f t="shared" si="460"/>
        <v>Sequest HT (A2)</v>
      </c>
      <c r="AT2569" t="str">
        <f t="shared" si="461"/>
        <v>Sequest HT (A2</v>
      </c>
      <c r="AU2569" t="str">
        <f t="shared" si="457"/>
        <v xml:space="preserve">uest HT </v>
      </c>
      <c r="AV2569" t="str">
        <f t="shared" si="458"/>
        <v xml:space="preserve">est HT </v>
      </c>
      <c r="AW2569" s="19" t="str">
        <f t="shared" si="459"/>
        <v xml:space="preserve">est HT </v>
      </c>
      <c r="AX2569" s="25">
        <v>-1.1399999999999999</v>
      </c>
      <c r="AY2569" s="26">
        <f t="shared" si="462"/>
        <v>4.2105263157894739E-4</v>
      </c>
      <c r="AZ2569">
        <v>-4.8000000000000001E-4</v>
      </c>
      <c r="BA2569" s="21" t="e">
        <f t="shared" si="463"/>
        <v>#VALUE!</v>
      </c>
      <c r="BB2569" t="s">
        <v>540</v>
      </c>
      <c r="BC2569" t="s">
        <v>541</v>
      </c>
      <c r="BD2569" s="21" t="e">
        <f t="shared" si="464"/>
        <v>#VALUE!</v>
      </c>
      <c r="BE2569">
        <v>23.540030000000002</v>
      </c>
      <c r="BF2569" s="21" t="e">
        <f t="shared" si="465"/>
        <v>#VALUE!</v>
      </c>
      <c r="BG2569">
        <v>23.5</v>
      </c>
      <c r="BH2569">
        <v>31.780100000000001</v>
      </c>
      <c r="BI2569" s="21">
        <f t="shared" si="466"/>
        <v>569.06680595718706</v>
      </c>
      <c r="BJ2569">
        <v>18085</v>
      </c>
      <c r="BK2569" t="s">
        <v>551</v>
      </c>
      <c r="BL2569" s="27" t="e">
        <f t="shared" si="467"/>
        <v>#VALUE!</v>
      </c>
      <c r="BN2569" s="28"/>
      <c r="BR2569" s="30"/>
    </row>
    <row r="2570" spans="1:70" hidden="1" outlineLevel="2" collapsed="1" x14ac:dyDescent="0.35">
      <c r="A2570" t="s">
        <v>443</v>
      </c>
      <c r="B2570" t="s">
        <v>443</v>
      </c>
      <c r="C2570" t="b">
        <v>0</v>
      </c>
      <c r="D2570" t="s">
        <v>439</v>
      </c>
      <c r="E2570" t="s">
        <v>538</v>
      </c>
      <c r="F2570" t="s">
        <v>539</v>
      </c>
      <c r="G2570" t="s">
        <v>1844</v>
      </c>
      <c r="H2570" t="s">
        <v>443</v>
      </c>
      <c r="I2570">
        <v>1</v>
      </c>
      <c r="J2570">
        <v>1</v>
      </c>
      <c r="K2570" t="s">
        <v>1810</v>
      </c>
      <c r="L2570" t="s">
        <v>1810</v>
      </c>
      <c r="M2570">
        <v>1</v>
      </c>
      <c r="N2570">
        <v>3</v>
      </c>
      <c r="O2570">
        <v>0.53380000000000005</v>
      </c>
      <c r="P2570">
        <v>0</v>
      </c>
      <c r="Q2570">
        <v>1</v>
      </c>
      <c r="R2570">
        <v>1</v>
      </c>
      <c r="S2570">
        <v>422.89427999999998</v>
      </c>
      <c r="T2570">
        <v>1266.6682699999999</v>
      </c>
      <c r="U2570">
        <v>1266.66884</v>
      </c>
      <c r="V2570">
        <v>-0.45</v>
      </c>
      <c r="W2570">
        <v>-1.9000000000000001E-4</v>
      </c>
      <c r="X2570" t="s">
        <v>540</v>
      </c>
      <c r="Y2570" t="s">
        <v>541</v>
      </c>
      <c r="Z2570">
        <v>27.66094</v>
      </c>
      <c r="AA2570">
        <v>23.5</v>
      </c>
      <c r="AB2570">
        <v>31.791699999999999</v>
      </c>
      <c r="AC2570">
        <v>17467</v>
      </c>
      <c r="AD2570" t="s">
        <v>568</v>
      </c>
      <c r="AE2570" t="s">
        <v>569</v>
      </c>
      <c r="AF2570" t="s">
        <v>443</v>
      </c>
      <c r="AG2570">
        <v>2.81</v>
      </c>
      <c r="AH2570" t="s">
        <v>443</v>
      </c>
      <c r="AI2570" t="b">
        <v>0</v>
      </c>
      <c r="AJ2570" t="s">
        <v>443</v>
      </c>
      <c r="AK2570" t="s">
        <v>443</v>
      </c>
      <c r="AL2570" t="s">
        <v>443</v>
      </c>
      <c r="AM2570">
        <v>2.2569999999999999E-3</v>
      </c>
      <c r="AN2570">
        <v>5.6070000000000002E-2</v>
      </c>
      <c r="AO2570">
        <v>22747454</v>
      </c>
      <c r="AP2570">
        <v>31.81</v>
      </c>
      <c r="AQ2570" t="str">
        <f t="shared" si="460"/>
        <v>Sequest HT (A2)</v>
      </c>
      <c r="AT2570" t="str">
        <f t="shared" si="461"/>
        <v>Sequest HT (A2</v>
      </c>
      <c r="AU2570" t="str">
        <f t="shared" si="457"/>
        <v xml:space="preserve">uest HT </v>
      </c>
      <c r="AV2570" t="str">
        <f t="shared" si="458"/>
        <v xml:space="preserve">est HT </v>
      </c>
      <c r="AW2570" s="19" t="str">
        <f t="shared" si="459"/>
        <v xml:space="preserve">est HT </v>
      </c>
      <c r="AX2570" s="25">
        <v>-0.45</v>
      </c>
      <c r="AY2570" s="26">
        <f t="shared" si="462"/>
        <v>4.2222222222222222E-4</v>
      </c>
      <c r="AZ2570">
        <v>-1.9000000000000001E-4</v>
      </c>
      <c r="BA2570" s="21" t="e">
        <f t="shared" si="463"/>
        <v>#VALUE!</v>
      </c>
      <c r="BB2570" t="s">
        <v>540</v>
      </c>
      <c r="BC2570" t="s">
        <v>541</v>
      </c>
      <c r="BD2570" s="21" t="e">
        <f t="shared" si="464"/>
        <v>#VALUE!</v>
      </c>
      <c r="BE2570">
        <v>27.66094</v>
      </c>
      <c r="BF2570" s="21" t="e">
        <f t="shared" si="465"/>
        <v>#VALUE!</v>
      </c>
      <c r="BG2570">
        <v>23.5</v>
      </c>
      <c r="BH2570">
        <v>31.791699999999999</v>
      </c>
      <c r="BI2570" s="21">
        <f t="shared" si="466"/>
        <v>549.42013166958679</v>
      </c>
      <c r="BJ2570">
        <v>17467</v>
      </c>
      <c r="BK2570" t="s">
        <v>568</v>
      </c>
      <c r="BL2570" s="27" t="e">
        <f t="shared" si="467"/>
        <v>#VALUE!</v>
      </c>
      <c r="BN2570" s="28"/>
      <c r="BR2570" s="30"/>
    </row>
    <row r="2571" spans="1:70" hidden="1" outlineLevel="2" collapsed="1" x14ac:dyDescent="0.35">
      <c r="A2571" t="s">
        <v>443</v>
      </c>
      <c r="B2571" t="s">
        <v>443</v>
      </c>
      <c r="C2571" t="b">
        <v>0</v>
      </c>
      <c r="D2571" t="s">
        <v>439</v>
      </c>
      <c r="E2571" t="s">
        <v>538</v>
      </c>
      <c r="F2571" t="s">
        <v>539</v>
      </c>
      <c r="G2571" t="s">
        <v>1844</v>
      </c>
      <c r="H2571" t="s">
        <v>443</v>
      </c>
      <c r="I2571">
        <v>1</v>
      </c>
      <c r="J2571">
        <v>1</v>
      </c>
      <c r="K2571" t="s">
        <v>1810</v>
      </c>
      <c r="L2571" t="s">
        <v>1810</v>
      </c>
      <c r="M2571">
        <v>1</v>
      </c>
      <c r="N2571">
        <v>3</v>
      </c>
      <c r="O2571">
        <v>0.43140000000000001</v>
      </c>
      <c r="P2571">
        <v>0</v>
      </c>
      <c r="Q2571">
        <v>1</v>
      </c>
      <c r="R2571">
        <v>1</v>
      </c>
      <c r="S2571">
        <v>422.89467999999999</v>
      </c>
      <c r="T2571">
        <v>1266.66947</v>
      </c>
      <c r="U2571">
        <v>1266.66884</v>
      </c>
      <c r="V2571">
        <v>0.5</v>
      </c>
      <c r="W2571">
        <v>2.1000000000000001E-4</v>
      </c>
      <c r="X2571" t="s">
        <v>540</v>
      </c>
      <c r="Y2571" t="s">
        <v>541</v>
      </c>
      <c r="Z2571">
        <v>55.203760000000003</v>
      </c>
      <c r="AA2571">
        <v>23.5</v>
      </c>
      <c r="AB2571">
        <v>31.5441</v>
      </c>
      <c r="AC2571">
        <v>17427</v>
      </c>
      <c r="AD2571" t="s">
        <v>542</v>
      </c>
      <c r="AE2571" t="s">
        <v>543</v>
      </c>
      <c r="AF2571" t="s">
        <v>443</v>
      </c>
      <c r="AG2571">
        <v>3.06</v>
      </c>
      <c r="AH2571" t="s">
        <v>443</v>
      </c>
      <c r="AI2571" t="b">
        <v>0</v>
      </c>
      <c r="AJ2571" t="s">
        <v>443</v>
      </c>
      <c r="AK2571" t="s">
        <v>443</v>
      </c>
      <c r="AL2571" t="s">
        <v>443</v>
      </c>
      <c r="AM2571">
        <v>4.4990000000000002E-2</v>
      </c>
      <c r="AN2571">
        <v>0.35720000000000002</v>
      </c>
      <c r="AO2571">
        <v>50950988</v>
      </c>
      <c r="AP2571">
        <v>31.63</v>
      </c>
      <c r="AQ2571" t="str">
        <f t="shared" si="460"/>
        <v>Sequest HT (A2)</v>
      </c>
      <c r="AT2571" t="str">
        <f t="shared" si="461"/>
        <v>Sequest HT (A2</v>
      </c>
      <c r="AU2571" t="str">
        <f t="shared" si="457"/>
        <v xml:space="preserve">uest HT </v>
      </c>
      <c r="AV2571" t="str">
        <f t="shared" si="458"/>
        <v xml:space="preserve">est HT </v>
      </c>
      <c r="AW2571" s="19" t="str">
        <f t="shared" si="459"/>
        <v xml:space="preserve">est HT </v>
      </c>
      <c r="AX2571" s="25">
        <v>0.5</v>
      </c>
      <c r="AY2571" s="26">
        <f t="shared" si="462"/>
        <v>4.2000000000000002E-4</v>
      </c>
      <c r="AZ2571">
        <v>2.1000000000000001E-4</v>
      </c>
      <c r="BA2571" s="21" t="e">
        <f t="shared" si="463"/>
        <v>#VALUE!</v>
      </c>
      <c r="BB2571" t="s">
        <v>540</v>
      </c>
      <c r="BC2571" t="s">
        <v>541</v>
      </c>
      <c r="BD2571" s="21" t="e">
        <f t="shared" si="464"/>
        <v>#VALUE!</v>
      </c>
      <c r="BE2571">
        <v>55.203760000000003</v>
      </c>
      <c r="BF2571" s="21" t="e">
        <f t="shared" si="465"/>
        <v>#VALUE!</v>
      </c>
      <c r="BG2571">
        <v>23.5</v>
      </c>
      <c r="BH2571">
        <v>31.5441</v>
      </c>
      <c r="BI2571" s="21">
        <f t="shared" si="466"/>
        <v>552.46464473546553</v>
      </c>
      <c r="BJ2571">
        <v>17427</v>
      </c>
      <c r="BK2571" t="s">
        <v>542</v>
      </c>
      <c r="BL2571" s="27" t="e">
        <f t="shared" si="467"/>
        <v>#VALUE!</v>
      </c>
      <c r="BN2571" s="28"/>
      <c r="BR2571" s="30"/>
    </row>
    <row r="2572" spans="1:70" hidden="1" outlineLevel="2" collapsed="1" x14ac:dyDescent="0.35">
      <c r="A2572" t="s">
        <v>443</v>
      </c>
      <c r="B2572" t="s">
        <v>443</v>
      </c>
      <c r="C2572" t="b">
        <v>0</v>
      </c>
      <c r="D2572" t="s">
        <v>439</v>
      </c>
      <c r="E2572" t="s">
        <v>538</v>
      </c>
      <c r="F2572" t="s">
        <v>539</v>
      </c>
      <c r="G2572" t="s">
        <v>1844</v>
      </c>
      <c r="H2572" t="s">
        <v>443</v>
      </c>
      <c r="I2572">
        <v>1</v>
      </c>
      <c r="J2572">
        <v>1</v>
      </c>
      <c r="K2572" t="s">
        <v>1810</v>
      </c>
      <c r="L2572" t="s">
        <v>1810</v>
      </c>
      <c r="M2572">
        <v>1</v>
      </c>
      <c r="N2572">
        <v>3</v>
      </c>
      <c r="O2572">
        <v>0.46439999999999998</v>
      </c>
      <c r="P2572">
        <v>0</v>
      </c>
      <c r="Q2572">
        <v>1</v>
      </c>
      <c r="R2572">
        <v>1</v>
      </c>
      <c r="S2572">
        <v>422.89465000000001</v>
      </c>
      <c r="T2572">
        <v>1266.66938</v>
      </c>
      <c r="U2572">
        <v>1266.66884</v>
      </c>
      <c r="V2572">
        <v>0.43</v>
      </c>
      <c r="W2572">
        <v>1.8000000000000001E-4</v>
      </c>
      <c r="X2572" t="s">
        <v>540</v>
      </c>
      <c r="Y2572" t="s">
        <v>541</v>
      </c>
      <c r="Z2572">
        <v>20.534410000000001</v>
      </c>
      <c r="AA2572">
        <v>23.5</v>
      </c>
      <c r="AB2572">
        <v>31.715299999999999</v>
      </c>
      <c r="AC2572">
        <v>17773</v>
      </c>
      <c r="AD2572" t="s">
        <v>563</v>
      </c>
      <c r="AE2572" t="s">
        <v>564</v>
      </c>
      <c r="AF2572" t="s">
        <v>443</v>
      </c>
      <c r="AG2572">
        <v>2.95</v>
      </c>
      <c r="AH2572" t="s">
        <v>443</v>
      </c>
      <c r="AI2572" t="b">
        <v>0</v>
      </c>
      <c r="AJ2572" t="s">
        <v>443</v>
      </c>
      <c r="AK2572" t="s">
        <v>443</v>
      </c>
      <c r="AL2572" t="s">
        <v>443</v>
      </c>
      <c r="AM2572">
        <v>0.1125</v>
      </c>
      <c r="AN2572">
        <v>0.58699999999999997</v>
      </c>
      <c r="AO2572">
        <v>80835544</v>
      </c>
      <c r="AP2572">
        <v>31.83</v>
      </c>
      <c r="AQ2572" t="str">
        <f t="shared" si="460"/>
        <v>Sequest HT (A2)</v>
      </c>
      <c r="AT2572" t="str">
        <f t="shared" si="461"/>
        <v>Sequest HT (A2</v>
      </c>
      <c r="AU2572" t="str">
        <f t="shared" si="457"/>
        <v xml:space="preserve">uest HT </v>
      </c>
      <c r="AV2572" t="str">
        <f t="shared" si="458"/>
        <v xml:space="preserve">est HT </v>
      </c>
      <c r="AW2572" s="19" t="str">
        <f t="shared" si="459"/>
        <v xml:space="preserve">est HT </v>
      </c>
      <c r="AX2572" s="25">
        <v>0.43</v>
      </c>
      <c r="AY2572" s="26">
        <f t="shared" si="462"/>
        <v>4.1860465116279073E-4</v>
      </c>
      <c r="AZ2572">
        <v>1.8000000000000001E-4</v>
      </c>
      <c r="BA2572" s="21" t="e">
        <f t="shared" si="463"/>
        <v>#VALUE!</v>
      </c>
      <c r="BB2572" t="s">
        <v>540</v>
      </c>
      <c r="BC2572" t="s">
        <v>541</v>
      </c>
      <c r="BD2572" s="21" t="e">
        <f t="shared" si="464"/>
        <v>#VALUE!</v>
      </c>
      <c r="BE2572">
        <v>20.534410000000001</v>
      </c>
      <c r="BF2572" s="21" t="e">
        <f t="shared" si="465"/>
        <v>#VALUE!</v>
      </c>
      <c r="BG2572">
        <v>23.5</v>
      </c>
      <c r="BH2572">
        <v>31.715299999999999</v>
      </c>
      <c r="BI2572" s="21">
        <f t="shared" si="466"/>
        <v>560.39198746346403</v>
      </c>
      <c r="BJ2572">
        <v>17773</v>
      </c>
      <c r="BK2572" t="s">
        <v>563</v>
      </c>
      <c r="BL2572" s="27" t="e">
        <f t="shared" si="467"/>
        <v>#VALUE!</v>
      </c>
      <c r="BN2572" s="28"/>
      <c r="BR2572" s="30"/>
    </row>
    <row r="2573" spans="1:70" hidden="1" outlineLevel="1" x14ac:dyDescent="0.35">
      <c r="A2573" t="s">
        <v>443</v>
      </c>
      <c r="B2573" t="b">
        <v>0</v>
      </c>
      <c r="C2573" t="s">
        <v>439</v>
      </c>
      <c r="D2573" t="s">
        <v>1848</v>
      </c>
      <c r="E2573" t="s">
        <v>443</v>
      </c>
      <c r="F2573" t="s">
        <v>443</v>
      </c>
      <c r="G2573" t="b">
        <v>1</v>
      </c>
      <c r="H2573">
        <v>3</v>
      </c>
      <c r="I2573">
        <v>10</v>
      </c>
      <c r="J2573">
        <v>8</v>
      </c>
      <c r="K2573" t="s">
        <v>1849</v>
      </c>
      <c r="L2573" t="s">
        <v>1850</v>
      </c>
      <c r="M2573">
        <v>1</v>
      </c>
      <c r="N2573">
        <v>1379.72775</v>
      </c>
      <c r="O2573">
        <v>0</v>
      </c>
      <c r="P2573">
        <v>183.2</v>
      </c>
      <c r="Q2573">
        <v>146.80000000000001</v>
      </c>
      <c r="R2573">
        <v>68</v>
      </c>
      <c r="S2573">
        <v>150.30000000000001</v>
      </c>
      <c r="T2573">
        <v>107</v>
      </c>
      <c r="U2573">
        <v>154.4</v>
      </c>
      <c r="V2573" t="s">
        <v>443</v>
      </c>
      <c r="W2573">
        <v>90.3</v>
      </c>
      <c r="X2573" t="s">
        <v>443</v>
      </c>
      <c r="Y2573" t="s">
        <v>661</v>
      </c>
      <c r="Z2573" t="s">
        <v>439</v>
      </c>
      <c r="AA2573" t="s">
        <v>439</v>
      </c>
      <c r="AB2573" t="s">
        <v>439</v>
      </c>
      <c r="AC2573" t="s">
        <v>439</v>
      </c>
      <c r="AD2573" t="s">
        <v>439</v>
      </c>
      <c r="AE2573" t="s">
        <v>439</v>
      </c>
      <c r="AF2573" t="s">
        <v>445</v>
      </c>
      <c r="AG2573" t="s">
        <v>444</v>
      </c>
      <c r="AH2573" t="s">
        <v>445</v>
      </c>
      <c r="AI2573" t="s">
        <v>439</v>
      </c>
      <c r="AJ2573" t="s">
        <v>439</v>
      </c>
      <c r="AK2573">
        <v>0</v>
      </c>
      <c r="AL2573">
        <v>0</v>
      </c>
      <c r="AM2573">
        <v>6.2179999999999996E-3</v>
      </c>
      <c r="AN2573">
        <v>2.6930000000000001E-3</v>
      </c>
      <c r="AO2573">
        <v>3.96</v>
      </c>
      <c r="AP2573">
        <v>51</v>
      </c>
      <c r="AQ2573" t="str">
        <f t="shared" si="460"/>
        <v/>
      </c>
      <c r="AR2573" t="s">
        <v>1851</v>
      </c>
      <c r="AS2573" t="s">
        <v>1852</v>
      </c>
      <c r="AT2573" t="str">
        <f t="shared" si="461"/>
        <v/>
      </c>
      <c r="AU2573" t="str">
        <f t="shared" si="457"/>
        <v/>
      </c>
      <c r="AV2573" t="str">
        <f t="shared" si="458"/>
        <v/>
      </c>
      <c r="AW2573" s="19" t="str">
        <f t="shared" si="459"/>
        <v/>
      </c>
      <c r="AX2573" s="25" t="s">
        <v>443</v>
      </c>
      <c r="AY2573" s="26" t="e">
        <f t="shared" si="462"/>
        <v>#VALUE!</v>
      </c>
      <c r="AZ2573">
        <v>90.3</v>
      </c>
      <c r="BA2573" s="21" t="e">
        <f t="shared" si="463"/>
        <v>#VALUE!</v>
      </c>
      <c r="BB2573" t="s">
        <v>443</v>
      </c>
      <c r="BC2573" t="s">
        <v>661</v>
      </c>
      <c r="BD2573" s="21" t="e">
        <f t="shared" si="464"/>
        <v>#VALUE!</v>
      </c>
      <c r="BE2573" t="s">
        <v>439</v>
      </c>
      <c r="BF2573" s="21" t="e">
        <f t="shared" si="465"/>
        <v>#VALUE!</v>
      </c>
      <c r="BG2573" t="s">
        <v>439</v>
      </c>
      <c r="BH2573" t="s">
        <v>439</v>
      </c>
      <c r="BI2573" s="21" t="e">
        <f t="shared" si="466"/>
        <v>#VALUE!</v>
      </c>
      <c r="BJ2573" t="s">
        <v>439</v>
      </c>
      <c r="BK2573" t="s">
        <v>439</v>
      </c>
      <c r="BL2573" s="27" t="e">
        <f t="shared" si="467"/>
        <v>#VALUE!</v>
      </c>
      <c r="BN2573" s="28"/>
      <c r="BR2573" s="30"/>
    </row>
    <row r="2574" spans="1:70" hidden="1" outlineLevel="2" collapsed="1" x14ac:dyDescent="0.35">
      <c r="A2574" t="s">
        <v>443</v>
      </c>
      <c r="B2574" t="s">
        <v>443</v>
      </c>
      <c r="C2574" t="s">
        <v>457</v>
      </c>
      <c r="D2574" t="s">
        <v>458</v>
      </c>
      <c r="E2574" t="s">
        <v>508</v>
      </c>
      <c r="F2574" t="s">
        <v>509</v>
      </c>
      <c r="G2574" t="s">
        <v>459</v>
      </c>
      <c r="H2574" t="s">
        <v>460</v>
      </c>
      <c r="I2574" t="s">
        <v>463</v>
      </c>
      <c r="J2574" t="s">
        <v>464</v>
      </c>
      <c r="K2574" t="s">
        <v>466</v>
      </c>
      <c r="L2574" t="s">
        <v>510</v>
      </c>
      <c r="M2574" t="s">
        <v>468</v>
      </c>
      <c r="N2574" t="s">
        <v>511</v>
      </c>
      <c r="O2574" t="s">
        <v>512</v>
      </c>
      <c r="P2574" t="s">
        <v>513</v>
      </c>
      <c r="Q2574" t="s">
        <v>514</v>
      </c>
      <c r="R2574" t="s">
        <v>515</v>
      </c>
      <c r="S2574" t="s">
        <v>516</v>
      </c>
      <c r="T2574" t="s">
        <v>517</v>
      </c>
      <c r="U2574" t="s">
        <v>469</v>
      </c>
      <c r="V2574" t="s">
        <v>518</v>
      </c>
      <c r="W2574" t="s">
        <v>519</v>
      </c>
      <c r="X2574" t="s">
        <v>520</v>
      </c>
      <c r="Y2574" t="s">
        <v>521</v>
      </c>
      <c r="Z2574" t="s">
        <v>522</v>
      </c>
      <c r="AA2574" t="s">
        <v>523</v>
      </c>
      <c r="AB2574" t="s">
        <v>524</v>
      </c>
      <c r="AC2574" t="s">
        <v>525</v>
      </c>
      <c r="AD2574" t="s">
        <v>526</v>
      </c>
      <c r="AE2574" t="s">
        <v>527</v>
      </c>
      <c r="AF2574" t="s">
        <v>480</v>
      </c>
      <c r="AG2574" t="s">
        <v>528</v>
      </c>
      <c r="AH2574" t="s">
        <v>529</v>
      </c>
      <c r="AI2574" t="s">
        <v>462</v>
      </c>
      <c r="AJ2574" t="s">
        <v>530</v>
      </c>
      <c r="AK2574" t="s">
        <v>531</v>
      </c>
      <c r="AL2574" t="s">
        <v>532</v>
      </c>
      <c r="AM2574" t="s">
        <v>533</v>
      </c>
      <c r="AN2574" t="s">
        <v>534</v>
      </c>
      <c r="AO2574" t="s">
        <v>535</v>
      </c>
      <c r="AP2574" t="s">
        <v>536</v>
      </c>
      <c r="AQ2574" t="str">
        <f t="shared" si="460"/>
        <v>Identifying Node</v>
      </c>
      <c r="AT2574" t="str">
        <f t="shared" si="461"/>
        <v>Identifying No</v>
      </c>
      <c r="AU2574" t="str">
        <f t="shared" si="457"/>
        <v>ntifying</v>
      </c>
      <c r="AV2574" t="str">
        <f t="shared" si="458"/>
        <v>tifying</v>
      </c>
      <c r="AW2574" s="19" t="str">
        <f t="shared" si="459"/>
        <v>tifying</v>
      </c>
      <c r="AX2574" s="25" t="s">
        <v>518</v>
      </c>
      <c r="AY2574" s="26" t="e">
        <f t="shared" si="462"/>
        <v>#VALUE!</v>
      </c>
      <c r="AZ2574" t="s">
        <v>519</v>
      </c>
      <c r="BA2574" s="21" t="e">
        <f t="shared" si="463"/>
        <v>#VALUE!</v>
      </c>
      <c r="BB2574" t="s">
        <v>520</v>
      </c>
      <c r="BC2574" t="s">
        <v>521</v>
      </c>
      <c r="BD2574" s="21" t="e">
        <f t="shared" si="464"/>
        <v>#VALUE!</v>
      </c>
      <c r="BE2574" t="s">
        <v>522</v>
      </c>
      <c r="BF2574" s="21" t="e">
        <f t="shared" si="465"/>
        <v>#VALUE!</v>
      </c>
      <c r="BG2574" t="s">
        <v>523</v>
      </c>
      <c r="BH2574" t="s">
        <v>524</v>
      </c>
      <c r="BI2574" s="21" t="e">
        <f t="shared" si="466"/>
        <v>#VALUE!</v>
      </c>
      <c r="BJ2574" t="s">
        <v>525</v>
      </c>
      <c r="BK2574" t="s">
        <v>526</v>
      </c>
      <c r="BL2574" s="27" t="e">
        <f t="shared" si="467"/>
        <v>#VALUE!</v>
      </c>
      <c r="BN2574" s="28"/>
      <c r="BR2574" s="30"/>
    </row>
    <row r="2575" spans="1:70" hidden="1" outlineLevel="2" collapsed="1" x14ac:dyDescent="0.35">
      <c r="A2575" t="s">
        <v>443</v>
      </c>
      <c r="B2575" t="s">
        <v>443</v>
      </c>
      <c r="C2575" t="b">
        <v>0</v>
      </c>
      <c r="D2575" t="s">
        <v>439</v>
      </c>
      <c r="E2575" t="s">
        <v>538</v>
      </c>
      <c r="F2575" t="s">
        <v>550</v>
      </c>
      <c r="G2575" t="s">
        <v>1848</v>
      </c>
      <c r="H2575" t="s">
        <v>443</v>
      </c>
      <c r="I2575">
        <v>3</v>
      </c>
      <c r="J2575">
        <v>10</v>
      </c>
      <c r="K2575" t="s">
        <v>1849</v>
      </c>
      <c r="L2575" t="s">
        <v>1853</v>
      </c>
      <c r="M2575">
        <v>1</v>
      </c>
      <c r="N2575">
        <v>3</v>
      </c>
      <c r="O2575">
        <v>0.61270000000000002</v>
      </c>
      <c r="P2575">
        <v>0</v>
      </c>
      <c r="Q2575">
        <v>1</v>
      </c>
      <c r="R2575">
        <v>1</v>
      </c>
      <c r="S2575">
        <v>460.58035999999998</v>
      </c>
      <c r="T2575">
        <v>1379.7265299999999</v>
      </c>
      <c r="U2575">
        <v>1379.72775</v>
      </c>
      <c r="V2575">
        <v>-0.89</v>
      </c>
      <c r="W2575">
        <v>-4.0999999999999999E-4</v>
      </c>
      <c r="X2575" t="s">
        <v>540</v>
      </c>
      <c r="Y2575" t="s">
        <v>541</v>
      </c>
      <c r="Z2575">
        <v>31.011579999999999</v>
      </c>
      <c r="AA2575">
        <v>23.5</v>
      </c>
      <c r="AB2575">
        <v>36.0565</v>
      </c>
      <c r="AC2575">
        <v>20975</v>
      </c>
      <c r="AD2575" t="s">
        <v>554</v>
      </c>
      <c r="AE2575" t="s">
        <v>555</v>
      </c>
      <c r="AF2575" t="s">
        <v>443</v>
      </c>
      <c r="AG2575">
        <v>3.95</v>
      </c>
      <c r="AH2575" t="s">
        <v>443</v>
      </c>
      <c r="AI2575" t="b">
        <v>1</v>
      </c>
      <c r="AJ2575" t="s">
        <v>443</v>
      </c>
      <c r="AK2575" t="s">
        <v>443</v>
      </c>
      <c r="AL2575" t="s">
        <v>443</v>
      </c>
      <c r="AM2575">
        <v>0</v>
      </c>
      <c r="AN2575">
        <v>2.944E-4</v>
      </c>
      <c r="AO2575">
        <v>54029208</v>
      </c>
      <c r="AP2575">
        <v>36.25</v>
      </c>
      <c r="AQ2575" t="str">
        <f t="shared" si="460"/>
        <v>Sequest HT (A2)</v>
      </c>
      <c r="AT2575" t="str">
        <f t="shared" si="461"/>
        <v>Sequest HT (A2</v>
      </c>
      <c r="AU2575" t="str">
        <f t="shared" si="457"/>
        <v xml:space="preserve">uest HT </v>
      </c>
      <c r="AV2575" t="str">
        <f t="shared" si="458"/>
        <v xml:space="preserve">est HT </v>
      </c>
      <c r="AW2575" s="19" t="str">
        <f t="shared" si="459"/>
        <v xml:space="preserve">est HT </v>
      </c>
      <c r="AX2575" s="25">
        <v>-0.89</v>
      </c>
      <c r="AY2575" s="26">
        <f t="shared" si="462"/>
        <v>4.606741573033708E-4</v>
      </c>
      <c r="AZ2575">
        <v>-4.0999999999999999E-4</v>
      </c>
      <c r="BA2575" s="21" t="e">
        <f t="shared" si="463"/>
        <v>#VALUE!</v>
      </c>
      <c r="BB2575" t="s">
        <v>540</v>
      </c>
      <c r="BC2575" t="s">
        <v>541</v>
      </c>
      <c r="BD2575" s="21" t="e">
        <f t="shared" si="464"/>
        <v>#VALUE!</v>
      </c>
      <c r="BE2575">
        <v>31.011579999999999</v>
      </c>
      <c r="BF2575" s="21" t="e">
        <f t="shared" si="465"/>
        <v>#VALUE!</v>
      </c>
      <c r="BG2575">
        <v>23.5</v>
      </c>
      <c r="BH2575">
        <v>36.0565</v>
      </c>
      <c r="BI2575" s="21">
        <f t="shared" si="466"/>
        <v>581.72590240317277</v>
      </c>
      <c r="BJ2575">
        <v>20975</v>
      </c>
      <c r="BK2575" t="s">
        <v>554</v>
      </c>
      <c r="BL2575" s="27" t="e">
        <f t="shared" si="467"/>
        <v>#VALUE!</v>
      </c>
      <c r="BN2575" s="28"/>
      <c r="BR2575" s="30"/>
    </row>
    <row r="2576" spans="1:70" hidden="1" outlineLevel="2" collapsed="1" x14ac:dyDescent="0.35">
      <c r="A2576" t="s">
        <v>443</v>
      </c>
      <c r="B2576" t="s">
        <v>443</v>
      </c>
      <c r="C2576" t="b">
        <v>0</v>
      </c>
      <c r="D2576" t="s">
        <v>439</v>
      </c>
      <c r="E2576" t="s">
        <v>557</v>
      </c>
      <c r="F2576" t="s">
        <v>550</v>
      </c>
      <c r="G2576" t="s">
        <v>1848</v>
      </c>
      <c r="H2576" t="s">
        <v>443</v>
      </c>
      <c r="I2576">
        <v>3</v>
      </c>
      <c r="J2576">
        <v>10</v>
      </c>
      <c r="K2576" t="s">
        <v>1849</v>
      </c>
      <c r="L2576" t="s">
        <v>1853</v>
      </c>
      <c r="M2576">
        <v>1</v>
      </c>
      <c r="N2576">
        <v>3</v>
      </c>
      <c r="O2576">
        <v>0.89659999999999995</v>
      </c>
      <c r="P2576">
        <v>0</v>
      </c>
      <c r="Q2576">
        <v>1</v>
      </c>
      <c r="R2576">
        <v>1</v>
      </c>
      <c r="S2576">
        <v>460.58035999999998</v>
      </c>
      <c r="T2576">
        <v>1379.7265299999999</v>
      </c>
      <c r="U2576">
        <v>1379.72775</v>
      </c>
      <c r="V2576">
        <v>-0.89</v>
      </c>
      <c r="W2576">
        <v>-4.0999999999999999E-4</v>
      </c>
      <c r="X2576" t="s">
        <v>540</v>
      </c>
      <c r="Y2576" t="s">
        <v>541</v>
      </c>
      <c r="Z2576">
        <v>31.011579999999999</v>
      </c>
      <c r="AA2576">
        <v>23.5</v>
      </c>
      <c r="AB2576">
        <v>36.0565</v>
      </c>
      <c r="AC2576">
        <v>20975</v>
      </c>
      <c r="AD2576" t="s">
        <v>554</v>
      </c>
      <c r="AE2576" t="s">
        <v>555</v>
      </c>
      <c r="AF2576" t="s">
        <v>443</v>
      </c>
      <c r="AG2576" t="s">
        <v>443</v>
      </c>
      <c r="AH2576">
        <v>58</v>
      </c>
      <c r="AI2576" t="b">
        <v>1</v>
      </c>
      <c r="AJ2576">
        <v>53</v>
      </c>
      <c r="AK2576">
        <v>35</v>
      </c>
      <c r="AL2576">
        <v>3.68820766418944E-5</v>
      </c>
      <c r="AM2576">
        <v>0</v>
      </c>
      <c r="AN2576">
        <v>7.4719999999999995E-4</v>
      </c>
      <c r="AO2576">
        <v>54029208</v>
      </c>
      <c r="AP2576">
        <v>36.25</v>
      </c>
      <c r="AQ2576" t="str">
        <f t="shared" si="460"/>
        <v>Mascot (A5)</v>
      </c>
      <c r="AT2576" t="str">
        <f t="shared" si="461"/>
        <v>Mascot (A5)</v>
      </c>
      <c r="AU2576" t="str">
        <f t="shared" si="457"/>
        <v>cot (A5)</v>
      </c>
      <c r="AV2576" t="str">
        <f t="shared" si="458"/>
        <v>ot (A5)</v>
      </c>
      <c r="AW2576" s="19" t="str">
        <f t="shared" si="459"/>
        <v>ot (A5)</v>
      </c>
      <c r="AX2576" s="25">
        <v>-0.89</v>
      </c>
      <c r="AY2576" s="26">
        <f t="shared" si="462"/>
        <v>4.606741573033708E-4</v>
      </c>
      <c r="AZ2576">
        <v>-4.0999999999999999E-4</v>
      </c>
      <c r="BA2576" s="21" t="e">
        <f t="shared" si="463"/>
        <v>#VALUE!</v>
      </c>
      <c r="BB2576" t="s">
        <v>540</v>
      </c>
      <c r="BC2576" t="s">
        <v>541</v>
      </c>
      <c r="BD2576" s="21" t="e">
        <f t="shared" si="464"/>
        <v>#VALUE!</v>
      </c>
      <c r="BE2576">
        <v>31.011579999999999</v>
      </c>
      <c r="BF2576" s="21" t="e">
        <f t="shared" si="465"/>
        <v>#VALUE!</v>
      </c>
      <c r="BG2576">
        <v>23.5</v>
      </c>
      <c r="BH2576">
        <v>36.0565</v>
      </c>
      <c r="BI2576" s="21">
        <f t="shared" si="466"/>
        <v>581.72590240317277</v>
      </c>
      <c r="BJ2576">
        <v>20975</v>
      </c>
      <c r="BK2576" t="s">
        <v>554</v>
      </c>
      <c r="BL2576" s="27" t="e">
        <f t="shared" si="467"/>
        <v>#VALUE!</v>
      </c>
      <c r="BN2576" s="28"/>
      <c r="BR2576" s="30"/>
    </row>
    <row r="2577" spans="1:70" hidden="1" outlineLevel="2" collapsed="1" x14ac:dyDescent="0.35">
      <c r="A2577" t="s">
        <v>443</v>
      </c>
      <c r="B2577" t="s">
        <v>443</v>
      </c>
      <c r="C2577" t="b">
        <v>0</v>
      </c>
      <c r="D2577" t="s">
        <v>439</v>
      </c>
      <c r="E2577" t="s">
        <v>538</v>
      </c>
      <c r="F2577" t="s">
        <v>539</v>
      </c>
      <c r="G2577" t="s">
        <v>1848</v>
      </c>
      <c r="H2577" t="s">
        <v>443</v>
      </c>
      <c r="I2577">
        <v>3</v>
      </c>
      <c r="J2577">
        <v>10</v>
      </c>
      <c r="K2577" t="s">
        <v>1849</v>
      </c>
      <c r="L2577" t="s">
        <v>1853</v>
      </c>
      <c r="M2577">
        <v>1</v>
      </c>
      <c r="N2577">
        <v>3</v>
      </c>
      <c r="O2577">
        <v>0.59560000000000002</v>
      </c>
      <c r="P2577">
        <v>0</v>
      </c>
      <c r="Q2577">
        <v>1</v>
      </c>
      <c r="R2577">
        <v>1</v>
      </c>
      <c r="S2577">
        <v>460.58066000000002</v>
      </c>
      <c r="T2577">
        <v>1379.72741</v>
      </c>
      <c r="U2577">
        <v>1379.72775</v>
      </c>
      <c r="V2577">
        <v>-0.25</v>
      </c>
      <c r="W2577">
        <v>-1.1E-4</v>
      </c>
      <c r="X2577" t="s">
        <v>540</v>
      </c>
      <c r="Y2577" t="s">
        <v>541</v>
      </c>
      <c r="Z2577">
        <v>41.16574</v>
      </c>
      <c r="AA2577">
        <v>29.318999999999999</v>
      </c>
      <c r="AB2577">
        <v>36.163200000000003</v>
      </c>
      <c r="AC2577">
        <v>21137</v>
      </c>
      <c r="AD2577" t="s">
        <v>568</v>
      </c>
      <c r="AE2577" t="s">
        <v>569</v>
      </c>
      <c r="AF2577" t="s">
        <v>443</v>
      </c>
      <c r="AG2577">
        <v>3.61</v>
      </c>
      <c r="AH2577" t="s">
        <v>443</v>
      </c>
      <c r="AI2577" t="b">
        <v>1</v>
      </c>
      <c r="AJ2577" t="s">
        <v>443</v>
      </c>
      <c r="AK2577" t="s">
        <v>443</v>
      </c>
      <c r="AL2577" t="s">
        <v>443</v>
      </c>
      <c r="AM2577">
        <v>0</v>
      </c>
      <c r="AN2577">
        <v>1.1980000000000001E-3</v>
      </c>
      <c r="AO2577">
        <v>25448506</v>
      </c>
      <c r="AP2577">
        <v>36.32</v>
      </c>
      <c r="AQ2577" t="str">
        <f t="shared" si="460"/>
        <v>Sequest HT (A2)</v>
      </c>
      <c r="AT2577" t="str">
        <f t="shared" si="461"/>
        <v>Sequest HT (A2</v>
      </c>
      <c r="AU2577" t="str">
        <f t="shared" si="457"/>
        <v xml:space="preserve">uest HT </v>
      </c>
      <c r="AV2577" t="str">
        <f t="shared" si="458"/>
        <v xml:space="preserve">est HT </v>
      </c>
      <c r="AW2577" s="19" t="str">
        <f t="shared" si="459"/>
        <v xml:space="preserve">est HT </v>
      </c>
      <c r="AX2577" s="25">
        <v>-0.25</v>
      </c>
      <c r="AY2577" s="26">
        <f t="shared" si="462"/>
        <v>4.4000000000000002E-4</v>
      </c>
      <c r="AZ2577">
        <v>-1.1E-4</v>
      </c>
      <c r="BA2577" s="21" t="e">
        <f t="shared" si="463"/>
        <v>#VALUE!</v>
      </c>
      <c r="BB2577" t="s">
        <v>540</v>
      </c>
      <c r="BC2577" t="s">
        <v>541</v>
      </c>
      <c r="BD2577" s="21" t="e">
        <f t="shared" si="464"/>
        <v>#VALUE!</v>
      </c>
      <c r="BE2577">
        <v>41.16574</v>
      </c>
      <c r="BF2577" s="21" t="e">
        <f t="shared" si="465"/>
        <v>#VALUE!</v>
      </c>
      <c r="BG2577">
        <v>29.318999999999999</v>
      </c>
      <c r="BH2577">
        <v>36.163200000000003</v>
      </c>
      <c r="BI2577" s="21">
        <f t="shared" si="466"/>
        <v>584.48920449517732</v>
      </c>
      <c r="BJ2577">
        <v>21137</v>
      </c>
      <c r="BK2577" t="s">
        <v>568</v>
      </c>
      <c r="BL2577" s="27" t="e">
        <f t="shared" si="467"/>
        <v>#VALUE!</v>
      </c>
      <c r="BN2577" s="28"/>
      <c r="BR2577" s="30"/>
    </row>
    <row r="2578" spans="1:70" hidden="1" outlineLevel="2" collapsed="1" x14ac:dyDescent="0.35">
      <c r="A2578" t="s">
        <v>443</v>
      </c>
      <c r="B2578" t="s">
        <v>443</v>
      </c>
      <c r="C2578" t="b">
        <v>0</v>
      </c>
      <c r="D2578" t="s">
        <v>439</v>
      </c>
      <c r="E2578" t="s">
        <v>538</v>
      </c>
      <c r="F2578" t="s">
        <v>539</v>
      </c>
      <c r="G2578" t="s">
        <v>1848</v>
      </c>
      <c r="H2578" t="s">
        <v>443</v>
      </c>
      <c r="I2578">
        <v>3</v>
      </c>
      <c r="J2578">
        <v>10</v>
      </c>
      <c r="K2578" t="s">
        <v>1849</v>
      </c>
      <c r="L2578" t="s">
        <v>1853</v>
      </c>
      <c r="M2578">
        <v>1</v>
      </c>
      <c r="N2578">
        <v>3</v>
      </c>
      <c r="O2578">
        <v>0.55349999999999999</v>
      </c>
      <c r="P2578">
        <v>0</v>
      </c>
      <c r="Q2578">
        <v>1</v>
      </c>
      <c r="R2578">
        <v>1</v>
      </c>
      <c r="S2578">
        <v>460.58087999999998</v>
      </c>
      <c r="T2578">
        <v>1379.7280699999999</v>
      </c>
      <c r="U2578">
        <v>1379.72775</v>
      </c>
      <c r="V2578">
        <v>0.23</v>
      </c>
      <c r="W2578">
        <v>1.1E-4</v>
      </c>
      <c r="X2578" t="s">
        <v>540</v>
      </c>
      <c r="Y2578" t="s">
        <v>541</v>
      </c>
      <c r="Z2578">
        <v>6.1914179999999996</v>
      </c>
      <c r="AA2578">
        <v>30</v>
      </c>
      <c r="AB2578">
        <v>36.155799999999999</v>
      </c>
      <c r="AC2578">
        <v>21140</v>
      </c>
      <c r="AD2578" t="s">
        <v>542</v>
      </c>
      <c r="AE2578" t="s">
        <v>543</v>
      </c>
      <c r="AF2578" t="s">
        <v>443</v>
      </c>
      <c r="AG2578">
        <v>3.74</v>
      </c>
      <c r="AH2578" t="s">
        <v>443</v>
      </c>
      <c r="AI2578" t="b">
        <v>1</v>
      </c>
      <c r="AJ2578" t="s">
        <v>443</v>
      </c>
      <c r="AK2578" t="s">
        <v>443</v>
      </c>
      <c r="AL2578" t="s">
        <v>443</v>
      </c>
      <c r="AM2578">
        <v>0</v>
      </c>
      <c r="AN2578">
        <v>1.4120000000000001E-3</v>
      </c>
      <c r="AO2578">
        <v>33165228</v>
      </c>
      <c r="AP2578">
        <v>36.24</v>
      </c>
      <c r="AQ2578" t="str">
        <f t="shared" si="460"/>
        <v>Sequest HT (A2)</v>
      </c>
      <c r="AT2578" t="str">
        <f t="shared" si="461"/>
        <v>Sequest HT (A2</v>
      </c>
      <c r="AU2578" t="str">
        <f t="shared" si="457"/>
        <v xml:space="preserve">uest HT </v>
      </c>
      <c r="AV2578" t="str">
        <f t="shared" si="458"/>
        <v xml:space="preserve">est HT </v>
      </c>
      <c r="AW2578" s="19" t="str">
        <f t="shared" si="459"/>
        <v xml:space="preserve">est HT </v>
      </c>
      <c r="AX2578" s="25">
        <v>0.23</v>
      </c>
      <c r="AY2578" s="26">
        <f t="shared" si="462"/>
        <v>4.782608695652174E-4</v>
      </c>
      <c r="AZ2578">
        <v>1.1E-4</v>
      </c>
      <c r="BA2578" s="21" t="e">
        <f t="shared" si="463"/>
        <v>#VALUE!</v>
      </c>
      <c r="BB2578" t="s">
        <v>540</v>
      </c>
      <c r="BC2578" t="s">
        <v>541</v>
      </c>
      <c r="BD2578" s="21" t="e">
        <f t="shared" si="464"/>
        <v>#VALUE!</v>
      </c>
      <c r="BE2578">
        <v>6.1914179999999996</v>
      </c>
      <c r="BF2578" s="21" t="e">
        <f t="shared" si="465"/>
        <v>#VALUE!</v>
      </c>
      <c r="BG2578">
        <v>30</v>
      </c>
      <c r="BH2578">
        <v>36.155799999999999</v>
      </c>
      <c r="BI2578" s="21">
        <f t="shared" si="466"/>
        <v>584.69180601729181</v>
      </c>
      <c r="BJ2578">
        <v>21140</v>
      </c>
      <c r="BK2578" t="s">
        <v>542</v>
      </c>
      <c r="BL2578" s="27" t="e">
        <f t="shared" si="467"/>
        <v>#VALUE!</v>
      </c>
      <c r="BN2578" s="28"/>
      <c r="BR2578" s="30"/>
    </row>
    <row r="2579" spans="1:70" hidden="1" outlineLevel="2" collapsed="1" x14ac:dyDescent="0.35">
      <c r="A2579" t="s">
        <v>443</v>
      </c>
      <c r="B2579" t="s">
        <v>443</v>
      </c>
      <c r="C2579" t="b">
        <v>0</v>
      </c>
      <c r="D2579" t="s">
        <v>439</v>
      </c>
      <c r="E2579" t="s">
        <v>538</v>
      </c>
      <c r="F2579" t="s">
        <v>539</v>
      </c>
      <c r="G2579" t="s">
        <v>1848</v>
      </c>
      <c r="H2579" t="s">
        <v>443</v>
      </c>
      <c r="I2579">
        <v>3</v>
      </c>
      <c r="J2579">
        <v>10</v>
      </c>
      <c r="K2579" t="s">
        <v>1849</v>
      </c>
      <c r="L2579" t="s">
        <v>1853</v>
      </c>
      <c r="M2579">
        <v>1</v>
      </c>
      <c r="N2579">
        <v>3</v>
      </c>
      <c r="O2579">
        <v>0.60609999999999997</v>
      </c>
      <c r="P2579">
        <v>0</v>
      </c>
      <c r="Q2579">
        <v>1</v>
      </c>
      <c r="R2579">
        <v>1</v>
      </c>
      <c r="S2579">
        <v>460.58015</v>
      </c>
      <c r="T2579">
        <v>1379.7258899999999</v>
      </c>
      <c r="U2579">
        <v>1379.72775</v>
      </c>
      <c r="V2579">
        <v>-1.35</v>
      </c>
      <c r="W2579">
        <v>-6.2E-4</v>
      </c>
      <c r="X2579" t="s">
        <v>540</v>
      </c>
      <c r="Y2579" t="s">
        <v>541</v>
      </c>
      <c r="Z2579">
        <v>35.941180000000003</v>
      </c>
      <c r="AA2579">
        <v>24.061</v>
      </c>
      <c r="AB2579">
        <v>35.987400000000001</v>
      </c>
      <c r="AC2579">
        <v>21365</v>
      </c>
      <c r="AD2579" t="s">
        <v>563</v>
      </c>
      <c r="AE2579" t="s">
        <v>564</v>
      </c>
      <c r="AF2579" t="s">
        <v>443</v>
      </c>
      <c r="AG2579">
        <v>3.96</v>
      </c>
      <c r="AH2579" t="s">
        <v>443</v>
      </c>
      <c r="AI2579" t="b">
        <v>1</v>
      </c>
      <c r="AJ2579" t="s">
        <v>443</v>
      </c>
      <c r="AK2579" t="s">
        <v>443</v>
      </c>
      <c r="AL2579" t="s">
        <v>443</v>
      </c>
      <c r="AM2579">
        <v>0</v>
      </c>
      <c r="AN2579">
        <v>2.6930000000000001E-3</v>
      </c>
      <c r="AO2579">
        <v>76761296</v>
      </c>
      <c r="AP2579">
        <v>36.200000000000003</v>
      </c>
      <c r="AQ2579" t="str">
        <f t="shared" si="460"/>
        <v>Sequest HT (A2)</v>
      </c>
      <c r="AT2579" t="str">
        <f t="shared" si="461"/>
        <v>Sequest HT (A2</v>
      </c>
      <c r="AU2579" t="str">
        <f t="shared" si="457"/>
        <v xml:space="preserve">uest HT </v>
      </c>
      <c r="AV2579" t="str">
        <f t="shared" si="458"/>
        <v xml:space="preserve">est HT </v>
      </c>
      <c r="AW2579" s="19" t="str">
        <f t="shared" si="459"/>
        <v xml:space="preserve">est HT </v>
      </c>
      <c r="AX2579" s="25">
        <v>-1.35</v>
      </c>
      <c r="AY2579" s="26">
        <f t="shared" si="462"/>
        <v>4.5925925925925925E-4</v>
      </c>
      <c r="AZ2579">
        <v>-6.2E-4</v>
      </c>
      <c r="BA2579" s="21" t="e">
        <f t="shared" si="463"/>
        <v>#VALUE!</v>
      </c>
      <c r="BB2579" t="s">
        <v>540</v>
      </c>
      <c r="BC2579" t="s">
        <v>541</v>
      </c>
      <c r="BD2579" s="21" t="e">
        <f t="shared" si="464"/>
        <v>#VALUE!</v>
      </c>
      <c r="BE2579">
        <v>35.941180000000003</v>
      </c>
      <c r="BF2579" s="21" t="e">
        <f t="shared" si="465"/>
        <v>#VALUE!</v>
      </c>
      <c r="BG2579">
        <v>24.061</v>
      </c>
      <c r="BH2579">
        <v>35.987400000000001</v>
      </c>
      <c r="BI2579" s="21">
        <f t="shared" si="466"/>
        <v>593.6800102258012</v>
      </c>
      <c r="BJ2579">
        <v>21365</v>
      </c>
      <c r="BK2579" t="s">
        <v>563</v>
      </c>
      <c r="BL2579" s="27" t="e">
        <f t="shared" si="467"/>
        <v>#VALUE!</v>
      </c>
      <c r="BN2579" s="28"/>
      <c r="BR2579" s="30"/>
    </row>
    <row r="2580" spans="1:70" hidden="1" outlineLevel="2" collapsed="1" x14ac:dyDescent="0.35">
      <c r="A2580" t="s">
        <v>443</v>
      </c>
      <c r="B2580" t="s">
        <v>443</v>
      </c>
      <c r="C2580" t="b">
        <v>0</v>
      </c>
      <c r="D2580" t="s">
        <v>439</v>
      </c>
      <c r="E2580" t="s">
        <v>538</v>
      </c>
      <c r="F2580" t="s">
        <v>539</v>
      </c>
      <c r="G2580" t="s">
        <v>1848</v>
      </c>
      <c r="H2580" t="s">
        <v>443</v>
      </c>
      <c r="I2580">
        <v>3</v>
      </c>
      <c r="J2580">
        <v>10</v>
      </c>
      <c r="K2580" t="s">
        <v>1849</v>
      </c>
      <c r="L2580" t="s">
        <v>1853</v>
      </c>
      <c r="M2580">
        <v>1</v>
      </c>
      <c r="N2580">
        <v>3</v>
      </c>
      <c r="O2580">
        <v>0.62019999999999997</v>
      </c>
      <c r="P2580">
        <v>0</v>
      </c>
      <c r="Q2580">
        <v>1</v>
      </c>
      <c r="R2580">
        <v>1</v>
      </c>
      <c r="S2580">
        <v>460.58118000000002</v>
      </c>
      <c r="T2580">
        <v>1379.7289800000001</v>
      </c>
      <c r="U2580">
        <v>1379.72775</v>
      </c>
      <c r="V2580">
        <v>0.89</v>
      </c>
      <c r="W2580">
        <v>4.0999999999999999E-4</v>
      </c>
      <c r="X2580" t="s">
        <v>540</v>
      </c>
      <c r="Y2580" t="s">
        <v>541</v>
      </c>
      <c r="Z2580">
        <v>17.146409999999999</v>
      </c>
      <c r="AA2580">
        <v>30</v>
      </c>
      <c r="AB2580">
        <v>36.460700000000003</v>
      </c>
      <c r="AC2580">
        <v>19628</v>
      </c>
      <c r="AD2580" t="s">
        <v>572</v>
      </c>
      <c r="AE2580" t="s">
        <v>573</v>
      </c>
      <c r="AF2580" t="s">
        <v>443</v>
      </c>
      <c r="AG2580">
        <v>3.66</v>
      </c>
      <c r="AH2580" t="s">
        <v>443</v>
      </c>
      <c r="AI2580" t="b">
        <v>1</v>
      </c>
      <c r="AJ2580" t="s">
        <v>443</v>
      </c>
      <c r="AK2580" t="s">
        <v>443</v>
      </c>
      <c r="AL2580" t="s">
        <v>443</v>
      </c>
      <c r="AM2580">
        <v>0</v>
      </c>
      <c r="AN2580">
        <v>3.8400000000000001E-3</v>
      </c>
      <c r="AO2580">
        <v>16254883</v>
      </c>
      <c r="AP2580">
        <v>36.5</v>
      </c>
      <c r="AQ2580" t="str">
        <f t="shared" si="460"/>
        <v>Sequest HT (A2)</v>
      </c>
      <c r="AT2580" t="str">
        <f t="shared" si="461"/>
        <v>Sequest HT (A2</v>
      </c>
      <c r="AU2580" t="str">
        <f t="shared" si="457"/>
        <v xml:space="preserve">uest HT </v>
      </c>
      <c r="AV2580" t="str">
        <f t="shared" si="458"/>
        <v xml:space="preserve">est HT </v>
      </c>
      <c r="AW2580" s="19" t="str">
        <f t="shared" si="459"/>
        <v xml:space="preserve">est HT </v>
      </c>
      <c r="AX2580" s="25">
        <v>0.89</v>
      </c>
      <c r="AY2580" s="26">
        <f t="shared" si="462"/>
        <v>4.606741573033708E-4</v>
      </c>
      <c r="AZ2580">
        <v>4.0999999999999999E-4</v>
      </c>
      <c r="BA2580" s="21" t="e">
        <f t="shared" si="463"/>
        <v>#VALUE!</v>
      </c>
      <c r="BB2580" t="s">
        <v>540</v>
      </c>
      <c r="BC2580" t="s">
        <v>541</v>
      </c>
      <c r="BD2580" s="21" t="e">
        <f t="shared" si="464"/>
        <v>#VALUE!</v>
      </c>
      <c r="BE2580">
        <v>17.146409999999999</v>
      </c>
      <c r="BF2580" s="21" t="e">
        <f t="shared" si="465"/>
        <v>#VALUE!</v>
      </c>
      <c r="BG2580">
        <v>30</v>
      </c>
      <c r="BH2580">
        <v>36.460700000000003</v>
      </c>
      <c r="BI2580" s="21">
        <f t="shared" si="466"/>
        <v>538.3330544942911</v>
      </c>
      <c r="BJ2580">
        <v>19628</v>
      </c>
      <c r="BK2580" t="s">
        <v>572</v>
      </c>
      <c r="BL2580" s="27" t="e">
        <f t="shared" si="467"/>
        <v>#VALUE!</v>
      </c>
      <c r="BN2580" s="28"/>
      <c r="BR2580" s="30"/>
    </row>
    <row r="2581" spans="1:70" hidden="1" outlineLevel="2" collapsed="1" x14ac:dyDescent="0.35">
      <c r="A2581" t="s">
        <v>443</v>
      </c>
      <c r="B2581" t="s">
        <v>443</v>
      </c>
      <c r="C2581" t="b">
        <v>0</v>
      </c>
      <c r="D2581" t="s">
        <v>439</v>
      </c>
      <c r="E2581" t="s">
        <v>538</v>
      </c>
      <c r="F2581" t="s">
        <v>550</v>
      </c>
      <c r="G2581" t="s">
        <v>1848</v>
      </c>
      <c r="H2581" t="s">
        <v>443</v>
      </c>
      <c r="I2581">
        <v>3</v>
      </c>
      <c r="J2581">
        <v>10</v>
      </c>
      <c r="K2581" t="s">
        <v>1849</v>
      </c>
      <c r="L2581" t="s">
        <v>1853</v>
      </c>
      <c r="M2581">
        <v>1</v>
      </c>
      <c r="N2581">
        <v>3</v>
      </c>
      <c r="O2581">
        <v>0.51519999999999999</v>
      </c>
      <c r="P2581">
        <v>0</v>
      </c>
      <c r="Q2581">
        <v>1</v>
      </c>
      <c r="R2581">
        <v>1</v>
      </c>
      <c r="S2581">
        <v>460.58053000000001</v>
      </c>
      <c r="T2581">
        <v>1379.72704</v>
      </c>
      <c r="U2581">
        <v>1379.72775</v>
      </c>
      <c r="V2581">
        <v>-0.52</v>
      </c>
      <c r="W2581">
        <v>-2.4000000000000001E-4</v>
      </c>
      <c r="X2581" t="s">
        <v>540</v>
      </c>
      <c r="Y2581" t="s">
        <v>541</v>
      </c>
      <c r="Z2581">
        <v>8.0585579999999997</v>
      </c>
      <c r="AA2581">
        <v>23.5</v>
      </c>
      <c r="AB2581">
        <v>36.200400000000002</v>
      </c>
      <c r="AC2581">
        <v>21746</v>
      </c>
      <c r="AD2581" t="s">
        <v>551</v>
      </c>
      <c r="AE2581" t="s">
        <v>552</v>
      </c>
      <c r="AF2581" t="s">
        <v>443</v>
      </c>
      <c r="AG2581">
        <v>3.63</v>
      </c>
      <c r="AH2581" t="s">
        <v>443</v>
      </c>
      <c r="AI2581" t="b">
        <v>1</v>
      </c>
      <c r="AJ2581" t="s">
        <v>443</v>
      </c>
      <c r="AK2581" t="s">
        <v>443</v>
      </c>
      <c r="AL2581" t="s">
        <v>443</v>
      </c>
      <c r="AM2581">
        <v>2.6449999999999998E-4</v>
      </c>
      <c r="AN2581">
        <v>1.5679999999999999E-2</v>
      </c>
      <c r="AO2581">
        <v>28057626</v>
      </c>
      <c r="AP2581">
        <v>36.200000000000003</v>
      </c>
      <c r="AQ2581" t="str">
        <f t="shared" si="460"/>
        <v>Sequest HT (A2)</v>
      </c>
      <c r="AT2581" t="str">
        <f t="shared" si="461"/>
        <v>Sequest HT (A2</v>
      </c>
      <c r="AU2581" t="str">
        <f t="shared" si="457"/>
        <v xml:space="preserve">uest HT </v>
      </c>
      <c r="AV2581" t="str">
        <f t="shared" si="458"/>
        <v xml:space="preserve">est HT </v>
      </c>
      <c r="AW2581" s="19" t="str">
        <f t="shared" si="459"/>
        <v xml:space="preserve">est HT </v>
      </c>
      <c r="AX2581" s="25">
        <v>-0.52</v>
      </c>
      <c r="AY2581" s="26">
        <f t="shared" si="462"/>
        <v>4.6153846153846153E-4</v>
      </c>
      <c r="AZ2581">
        <v>-2.4000000000000001E-4</v>
      </c>
      <c r="BA2581" s="21" t="e">
        <f t="shared" si="463"/>
        <v>#VALUE!</v>
      </c>
      <c r="BB2581" t="s">
        <v>540</v>
      </c>
      <c r="BC2581" t="s">
        <v>541</v>
      </c>
      <c r="BD2581" s="21" t="e">
        <f t="shared" si="464"/>
        <v>#VALUE!</v>
      </c>
      <c r="BE2581">
        <v>8.0585579999999997</v>
      </c>
      <c r="BF2581" s="21" t="e">
        <f t="shared" si="465"/>
        <v>#VALUE!</v>
      </c>
      <c r="BG2581">
        <v>23.5</v>
      </c>
      <c r="BH2581">
        <v>36.200400000000002</v>
      </c>
      <c r="BI2581" s="21">
        <f t="shared" si="466"/>
        <v>600.71159434702372</v>
      </c>
      <c r="BJ2581">
        <v>21746</v>
      </c>
      <c r="BK2581" t="s">
        <v>551</v>
      </c>
      <c r="BL2581" s="27" t="e">
        <f t="shared" si="467"/>
        <v>#VALUE!</v>
      </c>
      <c r="BN2581" s="28"/>
      <c r="BR2581" s="30"/>
    </row>
    <row r="2582" spans="1:70" hidden="1" outlineLevel="2" collapsed="1" x14ac:dyDescent="0.35">
      <c r="A2582" t="s">
        <v>443</v>
      </c>
      <c r="B2582" t="s">
        <v>443</v>
      </c>
      <c r="C2582" t="b">
        <v>0</v>
      </c>
      <c r="D2582" t="s">
        <v>439</v>
      </c>
      <c r="E2582" t="s">
        <v>557</v>
      </c>
      <c r="F2582" t="s">
        <v>550</v>
      </c>
      <c r="G2582" t="s">
        <v>1848</v>
      </c>
      <c r="H2582" t="s">
        <v>443</v>
      </c>
      <c r="I2582">
        <v>3</v>
      </c>
      <c r="J2582">
        <v>10</v>
      </c>
      <c r="K2582" t="s">
        <v>1849</v>
      </c>
      <c r="L2582" t="s">
        <v>1853</v>
      </c>
      <c r="M2582">
        <v>1</v>
      </c>
      <c r="N2582">
        <v>3</v>
      </c>
      <c r="O2582">
        <v>0.95309999999999995</v>
      </c>
      <c r="P2582">
        <v>0</v>
      </c>
      <c r="Q2582">
        <v>1</v>
      </c>
      <c r="R2582">
        <v>1</v>
      </c>
      <c r="S2582">
        <v>460.58053000000001</v>
      </c>
      <c r="T2582">
        <v>1379.72704</v>
      </c>
      <c r="U2582">
        <v>1379.72775</v>
      </c>
      <c r="V2582">
        <v>-0.52</v>
      </c>
      <c r="W2582">
        <v>-2.4000000000000001E-4</v>
      </c>
      <c r="X2582" t="s">
        <v>540</v>
      </c>
      <c r="Y2582" t="s">
        <v>541</v>
      </c>
      <c r="Z2582">
        <v>8.0585579999999997</v>
      </c>
      <c r="AA2582">
        <v>23.5</v>
      </c>
      <c r="AB2582">
        <v>36.200400000000002</v>
      </c>
      <c r="AC2582">
        <v>21746</v>
      </c>
      <c r="AD2582" t="s">
        <v>551</v>
      </c>
      <c r="AE2582" t="s">
        <v>552</v>
      </c>
      <c r="AF2582" t="s">
        <v>443</v>
      </c>
      <c r="AG2582" t="s">
        <v>443</v>
      </c>
      <c r="AH2582">
        <v>64</v>
      </c>
      <c r="AI2582" t="b">
        <v>1</v>
      </c>
      <c r="AJ2582">
        <v>53</v>
      </c>
      <c r="AK2582">
        <v>35</v>
      </c>
      <c r="AL2582">
        <v>8.6659337778837894E-6</v>
      </c>
      <c r="AM2582">
        <v>0</v>
      </c>
      <c r="AN2582">
        <v>1.6570000000000001E-2</v>
      </c>
      <c r="AO2582">
        <v>28057626</v>
      </c>
      <c r="AP2582">
        <v>36.200000000000003</v>
      </c>
      <c r="AQ2582" t="str">
        <f t="shared" si="460"/>
        <v>Mascot (A5)</v>
      </c>
      <c r="AT2582" t="str">
        <f t="shared" si="461"/>
        <v>Mascot (A5)</v>
      </c>
      <c r="AU2582" t="str">
        <f t="shared" si="457"/>
        <v>cot (A5)</v>
      </c>
      <c r="AV2582" t="str">
        <f t="shared" si="458"/>
        <v>ot (A5)</v>
      </c>
      <c r="AW2582" s="19" t="str">
        <f t="shared" si="459"/>
        <v>ot (A5)</v>
      </c>
      <c r="AX2582" s="25">
        <v>-0.52</v>
      </c>
      <c r="AY2582" s="26">
        <f t="shared" si="462"/>
        <v>4.6153846153846153E-4</v>
      </c>
      <c r="AZ2582">
        <v>-2.4000000000000001E-4</v>
      </c>
      <c r="BA2582" s="21" t="e">
        <f t="shared" si="463"/>
        <v>#VALUE!</v>
      </c>
      <c r="BB2582" t="s">
        <v>540</v>
      </c>
      <c r="BC2582" t="s">
        <v>541</v>
      </c>
      <c r="BD2582" s="21" t="e">
        <f t="shared" si="464"/>
        <v>#VALUE!</v>
      </c>
      <c r="BE2582">
        <v>8.0585579999999997</v>
      </c>
      <c r="BF2582" s="21" t="e">
        <f t="shared" si="465"/>
        <v>#VALUE!</v>
      </c>
      <c r="BG2582">
        <v>23.5</v>
      </c>
      <c r="BH2582">
        <v>36.200400000000002</v>
      </c>
      <c r="BI2582" s="21">
        <f t="shared" si="466"/>
        <v>600.71159434702372</v>
      </c>
      <c r="BJ2582">
        <v>21746</v>
      </c>
      <c r="BK2582" t="s">
        <v>551</v>
      </c>
      <c r="BL2582" s="27" t="e">
        <f t="shared" si="467"/>
        <v>#VALUE!</v>
      </c>
      <c r="BN2582" s="28"/>
      <c r="BR2582" s="30"/>
    </row>
    <row r="2583" spans="1:70" hidden="1" outlineLevel="1" x14ac:dyDescent="0.35">
      <c r="A2583" t="s">
        <v>443</v>
      </c>
      <c r="B2583" t="b">
        <v>0</v>
      </c>
      <c r="C2583" t="s">
        <v>439</v>
      </c>
      <c r="D2583" t="s">
        <v>1854</v>
      </c>
      <c r="E2583" t="s">
        <v>443</v>
      </c>
      <c r="F2583" t="s">
        <v>443</v>
      </c>
      <c r="G2583" t="b">
        <v>1</v>
      </c>
      <c r="H2583">
        <v>2</v>
      </c>
      <c r="I2583">
        <v>4</v>
      </c>
      <c r="J2583">
        <v>13</v>
      </c>
      <c r="K2583" t="s">
        <v>1839</v>
      </c>
      <c r="L2583" t="s">
        <v>1855</v>
      </c>
      <c r="M2583">
        <v>0</v>
      </c>
      <c r="N2583">
        <v>1361.6907000000001</v>
      </c>
      <c r="O2583">
        <v>0</v>
      </c>
      <c r="P2583">
        <v>137.80000000000001</v>
      </c>
      <c r="Q2583">
        <v>107.7</v>
      </c>
      <c r="R2583">
        <v>122.3</v>
      </c>
      <c r="S2583">
        <v>135.80000000000001</v>
      </c>
      <c r="T2583">
        <v>87.1</v>
      </c>
      <c r="U2583">
        <v>102</v>
      </c>
      <c r="V2583">
        <v>125.7</v>
      </c>
      <c r="W2583">
        <v>81.599999999999994</v>
      </c>
      <c r="X2583" t="s">
        <v>443</v>
      </c>
      <c r="Y2583" t="s">
        <v>661</v>
      </c>
      <c r="Z2583" t="s">
        <v>439</v>
      </c>
      <c r="AA2583" t="s">
        <v>439</v>
      </c>
      <c r="AB2583" t="s">
        <v>439</v>
      </c>
      <c r="AC2583" t="s">
        <v>439</v>
      </c>
      <c r="AD2583" t="s">
        <v>439</v>
      </c>
      <c r="AE2583" t="s">
        <v>439</v>
      </c>
      <c r="AF2583" t="s">
        <v>444</v>
      </c>
      <c r="AG2583" t="s">
        <v>439</v>
      </c>
      <c r="AH2583" t="s">
        <v>445</v>
      </c>
      <c r="AI2583" t="s">
        <v>439</v>
      </c>
      <c r="AJ2583" t="s">
        <v>439</v>
      </c>
      <c r="AK2583">
        <v>0</v>
      </c>
      <c r="AL2583">
        <v>0</v>
      </c>
      <c r="AM2583">
        <v>1.1510000000000001E-4</v>
      </c>
      <c r="AN2583">
        <v>5.0889999999999999E-6</v>
      </c>
      <c r="AO2583">
        <v>3.09</v>
      </c>
      <c r="AP2583">
        <v>76</v>
      </c>
      <c r="AQ2583" t="str">
        <f t="shared" si="460"/>
        <v/>
      </c>
      <c r="AR2583" t="s">
        <v>1856</v>
      </c>
      <c r="AS2583" t="s">
        <v>1857</v>
      </c>
      <c r="AT2583" t="str">
        <f t="shared" si="461"/>
        <v/>
      </c>
      <c r="AU2583" t="str">
        <f t="shared" si="457"/>
        <v/>
      </c>
      <c r="AV2583" t="str">
        <f t="shared" si="458"/>
        <v/>
      </c>
      <c r="AW2583" s="19" t="str">
        <f t="shared" si="459"/>
        <v/>
      </c>
      <c r="AX2583" s="25">
        <v>125.7</v>
      </c>
      <c r="AY2583" s="26">
        <f t="shared" si="462"/>
        <v>0.64916467780429588</v>
      </c>
      <c r="AZ2583">
        <v>81.599999999999994</v>
      </c>
      <c r="BA2583" s="21" t="e">
        <f t="shared" si="463"/>
        <v>#VALUE!</v>
      </c>
      <c r="BB2583" t="s">
        <v>443</v>
      </c>
      <c r="BC2583" t="s">
        <v>661</v>
      </c>
      <c r="BD2583" s="21" t="e">
        <f t="shared" si="464"/>
        <v>#VALUE!</v>
      </c>
      <c r="BE2583" t="s">
        <v>439</v>
      </c>
      <c r="BF2583" s="21" t="e">
        <f t="shared" si="465"/>
        <v>#VALUE!</v>
      </c>
      <c r="BG2583" t="s">
        <v>439</v>
      </c>
      <c r="BH2583" t="s">
        <v>439</v>
      </c>
      <c r="BI2583" s="21" t="e">
        <f t="shared" si="466"/>
        <v>#VALUE!</v>
      </c>
      <c r="BJ2583" t="s">
        <v>439</v>
      </c>
      <c r="BK2583" t="s">
        <v>439</v>
      </c>
      <c r="BL2583" s="27" t="e">
        <f t="shared" si="467"/>
        <v>#VALUE!</v>
      </c>
      <c r="BN2583" s="28"/>
      <c r="BR2583" s="30"/>
    </row>
    <row r="2584" spans="1:70" hidden="1" outlineLevel="2" collapsed="1" x14ac:dyDescent="0.35">
      <c r="A2584" t="s">
        <v>443</v>
      </c>
      <c r="B2584" t="s">
        <v>443</v>
      </c>
      <c r="C2584" t="s">
        <v>457</v>
      </c>
      <c r="D2584" t="s">
        <v>458</v>
      </c>
      <c r="E2584" t="s">
        <v>508</v>
      </c>
      <c r="F2584" t="s">
        <v>509</v>
      </c>
      <c r="G2584" t="s">
        <v>459</v>
      </c>
      <c r="H2584" t="s">
        <v>460</v>
      </c>
      <c r="I2584" t="s">
        <v>463</v>
      </c>
      <c r="J2584" t="s">
        <v>464</v>
      </c>
      <c r="K2584" t="s">
        <v>466</v>
      </c>
      <c r="L2584" t="s">
        <v>510</v>
      </c>
      <c r="M2584" t="s">
        <v>468</v>
      </c>
      <c r="N2584" t="s">
        <v>511</v>
      </c>
      <c r="O2584" t="s">
        <v>512</v>
      </c>
      <c r="P2584" t="s">
        <v>513</v>
      </c>
      <c r="Q2584" t="s">
        <v>514</v>
      </c>
      <c r="R2584" t="s">
        <v>515</v>
      </c>
      <c r="S2584" t="s">
        <v>516</v>
      </c>
      <c r="T2584" t="s">
        <v>517</v>
      </c>
      <c r="U2584" t="s">
        <v>469</v>
      </c>
      <c r="V2584" t="s">
        <v>518</v>
      </c>
      <c r="W2584" t="s">
        <v>519</v>
      </c>
      <c r="X2584" t="s">
        <v>520</v>
      </c>
      <c r="Y2584" t="s">
        <v>521</v>
      </c>
      <c r="Z2584" t="s">
        <v>522</v>
      </c>
      <c r="AA2584" t="s">
        <v>523</v>
      </c>
      <c r="AB2584" t="s">
        <v>524</v>
      </c>
      <c r="AC2584" t="s">
        <v>525</v>
      </c>
      <c r="AD2584" t="s">
        <v>526</v>
      </c>
      <c r="AE2584" t="s">
        <v>527</v>
      </c>
      <c r="AF2584" t="s">
        <v>480</v>
      </c>
      <c r="AG2584" t="s">
        <v>528</v>
      </c>
      <c r="AH2584" t="s">
        <v>529</v>
      </c>
      <c r="AI2584" t="s">
        <v>462</v>
      </c>
      <c r="AJ2584" t="s">
        <v>530</v>
      </c>
      <c r="AK2584" t="s">
        <v>531</v>
      </c>
      <c r="AL2584" t="s">
        <v>532</v>
      </c>
      <c r="AM2584" t="s">
        <v>533</v>
      </c>
      <c r="AN2584" t="s">
        <v>534</v>
      </c>
      <c r="AO2584" t="s">
        <v>535</v>
      </c>
      <c r="AP2584" t="s">
        <v>536</v>
      </c>
      <c r="AQ2584" t="str">
        <f t="shared" si="460"/>
        <v>Identifying Node</v>
      </c>
      <c r="AT2584" t="str">
        <f t="shared" si="461"/>
        <v>Identifying No</v>
      </c>
      <c r="AU2584" t="str">
        <f t="shared" si="457"/>
        <v>ntifying</v>
      </c>
      <c r="AV2584" t="str">
        <f t="shared" si="458"/>
        <v>tifying</v>
      </c>
      <c r="AW2584" s="19" t="str">
        <f t="shared" si="459"/>
        <v>tifying</v>
      </c>
      <c r="AX2584" s="25" t="s">
        <v>518</v>
      </c>
      <c r="AY2584" s="26" t="e">
        <f t="shared" si="462"/>
        <v>#VALUE!</v>
      </c>
      <c r="AZ2584" t="s">
        <v>519</v>
      </c>
      <c r="BA2584" s="21" t="e">
        <f t="shared" si="463"/>
        <v>#VALUE!</v>
      </c>
      <c r="BB2584" t="s">
        <v>520</v>
      </c>
      <c r="BC2584" t="s">
        <v>521</v>
      </c>
      <c r="BD2584" s="21" t="e">
        <f t="shared" si="464"/>
        <v>#VALUE!</v>
      </c>
      <c r="BE2584" t="s">
        <v>522</v>
      </c>
      <c r="BF2584" s="21" t="e">
        <f t="shared" si="465"/>
        <v>#VALUE!</v>
      </c>
      <c r="BG2584" t="s">
        <v>523</v>
      </c>
      <c r="BH2584" t="s">
        <v>524</v>
      </c>
      <c r="BI2584" s="21" t="e">
        <f t="shared" si="466"/>
        <v>#VALUE!</v>
      </c>
      <c r="BJ2584" t="s">
        <v>525</v>
      </c>
      <c r="BK2584" t="s">
        <v>526</v>
      </c>
      <c r="BL2584" s="27" t="e">
        <f t="shared" si="467"/>
        <v>#VALUE!</v>
      </c>
      <c r="BN2584" s="28"/>
      <c r="BR2584" s="30"/>
    </row>
    <row r="2585" spans="1:70" hidden="1" outlineLevel="2" collapsed="1" x14ac:dyDescent="0.35">
      <c r="A2585" t="s">
        <v>443</v>
      </c>
      <c r="B2585" t="s">
        <v>443</v>
      </c>
      <c r="C2585" t="b">
        <v>0</v>
      </c>
      <c r="D2585" t="s">
        <v>439</v>
      </c>
      <c r="E2585" t="s">
        <v>538</v>
      </c>
      <c r="F2585" t="s">
        <v>550</v>
      </c>
      <c r="G2585" t="s">
        <v>1854</v>
      </c>
      <c r="H2585" t="s">
        <v>443</v>
      </c>
      <c r="I2585">
        <v>2</v>
      </c>
      <c r="J2585">
        <v>4</v>
      </c>
      <c r="K2585" t="s">
        <v>1839</v>
      </c>
      <c r="L2585" t="s">
        <v>1843</v>
      </c>
      <c r="M2585">
        <v>0</v>
      </c>
      <c r="N2585">
        <v>2</v>
      </c>
      <c r="O2585">
        <v>0.62139999999999995</v>
      </c>
      <c r="P2585">
        <v>0</v>
      </c>
      <c r="Q2585">
        <v>1</v>
      </c>
      <c r="R2585">
        <v>1</v>
      </c>
      <c r="S2585">
        <v>681.34882000000005</v>
      </c>
      <c r="T2585">
        <v>1361.6903600000001</v>
      </c>
      <c r="U2585">
        <v>1361.6907000000001</v>
      </c>
      <c r="V2585">
        <v>-0.25</v>
      </c>
      <c r="W2585">
        <v>-1.7000000000000001E-4</v>
      </c>
      <c r="X2585" t="s">
        <v>540</v>
      </c>
      <c r="Y2585" t="s">
        <v>541</v>
      </c>
      <c r="Z2585">
        <v>8.7992790000000003</v>
      </c>
      <c r="AA2585">
        <v>30.146999999999998</v>
      </c>
      <c r="AB2585">
        <v>28.2254</v>
      </c>
      <c r="AC2585">
        <v>14660</v>
      </c>
      <c r="AD2585" t="s">
        <v>542</v>
      </c>
      <c r="AE2585" t="s">
        <v>543</v>
      </c>
      <c r="AF2585" t="s">
        <v>443</v>
      </c>
      <c r="AG2585">
        <v>2.8</v>
      </c>
      <c r="AH2585" t="s">
        <v>443</v>
      </c>
      <c r="AI2585" t="b">
        <v>1</v>
      </c>
      <c r="AJ2585" t="s">
        <v>443</v>
      </c>
      <c r="AK2585" t="s">
        <v>443</v>
      </c>
      <c r="AL2585" t="s">
        <v>443</v>
      </c>
      <c r="AM2585">
        <v>0</v>
      </c>
      <c r="AN2585">
        <v>1.3E-6</v>
      </c>
      <c r="AO2585">
        <v>59825972</v>
      </c>
      <c r="AP2585">
        <v>28.33</v>
      </c>
      <c r="AQ2585" t="str">
        <f t="shared" si="460"/>
        <v>Sequest HT (A2)</v>
      </c>
      <c r="AT2585" t="str">
        <f t="shared" si="461"/>
        <v>Sequest HT (A2</v>
      </c>
      <c r="AU2585" t="str">
        <f t="shared" si="457"/>
        <v xml:space="preserve">uest HT </v>
      </c>
      <c r="AV2585" t="str">
        <f t="shared" si="458"/>
        <v xml:space="preserve">est HT </v>
      </c>
      <c r="AW2585" s="19" t="str">
        <f t="shared" si="459"/>
        <v xml:space="preserve">est HT </v>
      </c>
      <c r="AX2585" s="25">
        <v>-0.25</v>
      </c>
      <c r="AY2585" s="26">
        <f t="shared" si="462"/>
        <v>6.8000000000000005E-4</v>
      </c>
      <c r="AZ2585">
        <v>-1.7000000000000001E-4</v>
      </c>
      <c r="BA2585" s="21" t="e">
        <f t="shared" si="463"/>
        <v>#VALUE!</v>
      </c>
      <c r="BB2585" t="s">
        <v>540</v>
      </c>
      <c r="BC2585" t="s">
        <v>541</v>
      </c>
      <c r="BD2585" s="21" t="e">
        <f t="shared" si="464"/>
        <v>#VALUE!</v>
      </c>
      <c r="BE2585">
        <v>8.7992790000000003</v>
      </c>
      <c r="BF2585" s="21" t="e">
        <f t="shared" si="465"/>
        <v>#VALUE!</v>
      </c>
      <c r="BG2585">
        <v>30.146999999999998</v>
      </c>
      <c r="BH2585">
        <v>28.2254</v>
      </c>
      <c r="BI2585" s="21">
        <f t="shared" si="466"/>
        <v>519.39033636370073</v>
      </c>
      <c r="BJ2585">
        <v>14660</v>
      </c>
      <c r="BK2585" t="s">
        <v>542</v>
      </c>
      <c r="BL2585" s="27" t="e">
        <f t="shared" si="467"/>
        <v>#VALUE!</v>
      </c>
      <c r="BN2585" s="28"/>
      <c r="BR2585" s="30"/>
    </row>
    <row r="2586" spans="1:70" hidden="1" outlineLevel="2" collapsed="1" x14ac:dyDescent="0.35">
      <c r="A2586" t="s">
        <v>443</v>
      </c>
      <c r="B2586" t="s">
        <v>443</v>
      </c>
      <c r="C2586" t="b">
        <v>0</v>
      </c>
      <c r="D2586" t="s">
        <v>439</v>
      </c>
      <c r="E2586" t="s">
        <v>538</v>
      </c>
      <c r="F2586" t="s">
        <v>550</v>
      </c>
      <c r="G2586" t="s">
        <v>1854</v>
      </c>
      <c r="H2586" t="s">
        <v>443</v>
      </c>
      <c r="I2586">
        <v>2</v>
      </c>
      <c r="J2586">
        <v>4</v>
      </c>
      <c r="K2586" t="s">
        <v>1839</v>
      </c>
      <c r="L2586" t="s">
        <v>1843</v>
      </c>
      <c r="M2586">
        <v>0</v>
      </c>
      <c r="N2586">
        <v>2</v>
      </c>
      <c r="O2586">
        <v>0.67959999999999998</v>
      </c>
      <c r="P2586">
        <v>0</v>
      </c>
      <c r="Q2586">
        <v>1</v>
      </c>
      <c r="R2586">
        <v>1</v>
      </c>
      <c r="S2586">
        <v>681.34952999999996</v>
      </c>
      <c r="T2586">
        <v>1361.6917800000001</v>
      </c>
      <c r="U2586">
        <v>1361.6907000000001</v>
      </c>
      <c r="V2586">
        <v>0.79</v>
      </c>
      <c r="W2586">
        <v>5.4000000000000001E-4</v>
      </c>
      <c r="X2586" t="s">
        <v>540</v>
      </c>
      <c r="Y2586" t="s">
        <v>541</v>
      </c>
      <c r="Z2586">
        <v>16.548079999999999</v>
      </c>
      <c r="AA2586">
        <v>30</v>
      </c>
      <c r="AB2586">
        <v>28.173100000000002</v>
      </c>
      <c r="AC2586">
        <v>13152</v>
      </c>
      <c r="AD2586" t="s">
        <v>572</v>
      </c>
      <c r="AE2586" t="s">
        <v>573</v>
      </c>
      <c r="AF2586" t="s">
        <v>443</v>
      </c>
      <c r="AG2586">
        <v>3.09</v>
      </c>
      <c r="AH2586" t="s">
        <v>443</v>
      </c>
      <c r="AI2586" t="b">
        <v>1</v>
      </c>
      <c r="AJ2586" t="s">
        <v>443</v>
      </c>
      <c r="AK2586" t="s">
        <v>443</v>
      </c>
      <c r="AL2586" t="s">
        <v>443</v>
      </c>
      <c r="AM2586">
        <v>0</v>
      </c>
      <c r="AN2586">
        <v>5.0889999999999999E-6</v>
      </c>
      <c r="AO2586">
        <v>23800222</v>
      </c>
      <c r="AP2586">
        <v>28.25</v>
      </c>
      <c r="AQ2586" t="str">
        <f t="shared" si="460"/>
        <v>Sequest HT (A2)</v>
      </c>
      <c r="AT2586" t="str">
        <f t="shared" si="461"/>
        <v>Sequest HT (A2</v>
      </c>
      <c r="AU2586" t="str">
        <f t="shared" si="457"/>
        <v xml:space="preserve">uest HT </v>
      </c>
      <c r="AV2586" t="str">
        <f t="shared" si="458"/>
        <v xml:space="preserve">est HT </v>
      </c>
      <c r="AW2586" s="19" t="str">
        <f t="shared" si="459"/>
        <v xml:space="preserve">est HT </v>
      </c>
      <c r="AX2586" s="25">
        <v>0.79</v>
      </c>
      <c r="AY2586" s="26">
        <f t="shared" si="462"/>
        <v>6.8354430379746832E-4</v>
      </c>
      <c r="AZ2586">
        <v>5.4000000000000001E-4</v>
      </c>
      <c r="BA2586" s="21" t="e">
        <f t="shared" si="463"/>
        <v>#VALUE!</v>
      </c>
      <c r="BB2586" t="s">
        <v>540</v>
      </c>
      <c r="BC2586" t="s">
        <v>541</v>
      </c>
      <c r="BD2586" s="21" t="e">
        <f t="shared" si="464"/>
        <v>#VALUE!</v>
      </c>
      <c r="BE2586">
        <v>16.548079999999999</v>
      </c>
      <c r="BF2586" s="21" t="e">
        <f t="shared" si="465"/>
        <v>#VALUE!</v>
      </c>
      <c r="BG2586">
        <v>30</v>
      </c>
      <c r="BH2586">
        <v>28.173100000000002</v>
      </c>
      <c r="BI2586" s="21">
        <f t="shared" si="466"/>
        <v>466.82828655703486</v>
      </c>
      <c r="BJ2586">
        <v>13152</v>
      </c>
      <c r="BK2586" t="s">
        <v>572</v>
      </c>
      <c r="BL2586" s="27" t="e">
        <f t="shared" si="467"/>
        <v>#VALUE!</v>
      </c>
      <c r="BN2586" s="28"/>
      <c r="BR2586" s="30"/>
    </row>
    <row r="2587" spans="1:70" hidden="1" outlineLevel="2" collapsed="1" x14ac:dyDescent="0.35">
      <c r="A2587" t="s">
        <v>443</v>
      </c>
      <c r="B2587" t="s">
        <v>443</v>
      </c>
      <c r="C2587" t="b">
        <v>0</v>
      </c>
      <c r="D2587" t="s">
        <v>439</v>
      </c>
      <c r="E2587" t="s">
        <v>538</v>
      </c>
      <c r="F2587" t="s">
        <v>550</v>
      </c>
      <c r="G2587" t="s">
        <v>1854</v>
      </c>
      <c r="H2587" t="s">
        <v>443</v>
      </c>
      <c r="I2587">
        <v>2</v>
      </c>
      <c r="J2587">
        <v>4</v>
      </c>
      <c r="K2587" t="s">
        <v>1839</v>
      </c>
      <c r="L2587" t="s">
        <v>1843</v>
      </c>
      <c r="M2587">
        <v>0</v>
      </c>
      <c r="N2587">
        <v>2</v>
      </c>
      <c r="O2587">
        <v>0.60219999999999996</v>
      </c>
      <c r="P2587">
        <v>0</v>
      </c>
      <c r="Q2587">
        <v>1</v>
      </c>
      <c r="R2587">
        <v>1</v>
      </c>
      <c r="S2587">
        <v>681.34894999999995</v>
      </c>
      <c r="T2587">
        <v>1361.6906300000001</v>
      </c>
      <c r="U2587">
        <v>1361.6907000000001</v>
      </c>
      <c r="V2587">
        <v>-0.05</v>
      </c>
      <c r="W2587">
        <v>-4.0000000000000003E-5</v>
      </c>
      <c r="X2587" t="s">
        <v>540</v>
      </c>
      <c r="Y2587" t="s">
        <v>541</v>
      </c>
      <c r="Z2587">
        <v>0</v>
      </c>
      <c r="AA2587">
        <v>30</v>
      </c>
      <c r="AB2587">
        <v>28.107600000000001</v>
      </c>
      <c r="AC2587">
        <v>14959</v>
      </c>
      <c r="AD2587" t="s">
        <v>551</v>
      </c>
      <c r="AE2587" t="s">
        <v>552</v>
      </c>
      <c r="AF2587" t="s">
        <v>443</v>
      </c>
      <c r="AG2587">
        <v>2.74</v>
      </c>
      <c r="AH2587" t="s">
        <v>443</v>
      </c>
      <c r="AI2587" t="b">
        <v>1</v>
      </c>
      <c r="AJ2587" t="s">
        <v>443</v>
      </c>
      <c r="AK2587" t="s">
        <v>443</v>
      </c>
      <c r="AL2587" t="s">
        <v>443</v>
      </c>
      <c r="AM2587">
        <v>0</v>
      </c>
      <c r="AN2587">
        <v>5.2340000000000002E-6</v>
      </c>
      <c r="AO2587">
        <v>111898184</v>
      </c>
      <c r="AP2587">
        <v>28.22</v>
      </c>
      <c r="AQ2587" t="str">
        <f t="shared" si="460"/>
        <v>Sequest HT (A2)</v>
      </c>
      <c r="AT2587" t="str">
        <f t="shared" si="461"/>
        <v>Sequest HT (A2</v>
      </c>
      <c r="AU2587" t="str">
        <f t="shared" si="457"/>
        <v xml:space="preserve">uest HT </v>
      </c>
      <c r="AV2587" t="str">
        <f t="shared" si="458"/>
        <v xml:space="preserve">est HT </v>
      </c>
      <c r="AW2587" s="19" t="str">
        <f t="shared" si="459"/>
        <v xml:space="preserve">est HT </v>
      </c>
      <c r="AX2587" s="25">
        <v>-0.05</v>
      </c>
      <c r="AY2587" s="26">
        <f t="shared" si="462"/>
        <v>8.0000000000000004E-4</v>
      </c>
      <c r="AZ2587">
        <v>-4.0000000000000003E-5</v>
      </c>
      <c r="BA2587" s="21" t="e">
        <f t="shared" si="463"/>
        <v>#VALUE!</v>
      </c>
      <c r="BB2587" t="s">
        <v>540</v>
      </c>
      <c r="BC2587" t="s">
        <v>541</v>
      </c>
      <c r="BD2587" s="21" t="e">
        <f t="shared" si="464"/>
        <v>#VALUE!</v>
      </c>
      <c r="BE2587">
        <v>0</v>
      </c>
      <c r="BF2587" s="21" t="e">
        <f t="shared" si="465"/>
        <v>#VALUE!</v>
      </c>
      <c r="BG2587">
        <v>30</v>
      </c>
      <c r="BH2587">
        <v>28.107600000000001</v>
      </c>
      <c r="BI2587" s="21">
        <f t="shared" si="466"/>
        <v>532.20481293315686</v>
      </c>
      <c r="BJ2587">
        <v>14959</v>
      </c>
      <c r="BK2587" t="s">
        <v>551</v>
      </c>
      <c r="BL2587" s="27" t="e">
        <f t="shared" si="467"/>
        <v>#VALUE!</v>
      </c>
      <c r="BN2587" s="28"/>
      <c r="BR2587" s="30"/>
    </row>
    <row r="2588" spans="1:70" hidden="1" outlineLevel="2" collapsed="1" x14ac:dyDescent="0.35">
      <c r="A2588" t="s">
        <v>443</v>
      </c>
      <c r="B2588" t="s">
        <v>443</v>
      </c>
      <c r="C2588" t="b">
        <v>0</v>
      </c>
      <c r="D2588" t="s">
        <v>439</v>
      </c>
      <c r="E2588" t="s">
        <v>538</v>
      </c>
      <c r="F2588" t="s">
        <v>550</v>
      </c>
      <c r="G2588" t="s">
        <v>1854</v>
      </c>
      <c r="H2588" t="s">
        <v>443</v>
      </c>
      <c r="I2588">
        <v>2</v>
      </c>
      <c r="J2588">
        <v>4</v>
      </c>
      <c r="K2588" t="s">
        <v>1839</v>
      </c>
      <c r="L2588" t="s">
        <v>1843</v>
      </c>
      <c r="M2588">
        <v>0</v>
      </c>
      <c r="N2588">
        <v>2</v>
      </c>
      <c r="O2588">
        <v>0.63929999999999998</v>
      </c>
      <c r="P2588">
        <v>0</v>
      </c>
      <c r="Q2588">
        <v>1</v>
      </c>
      <c r="R2588">
        <v>1</v>
      </c>
      <c r="S2588">
        <v>681.34898999999996</v>
      </c>
      <c r="T2588">
        <v>1361.6907100000001</v>
      </c>
      <c r="U2588">
        <v>1361.6907000000001</v>
      </c>
      <c r="V2588">
        <v>0.01</v>
      </c>
      <c r="W2588">
        <v>1.0000000000000001E-5</v>
      </c>
      <c r="X2588" t="s">
        <v>540</v>
      </c>
      <c r="Y2588" t="s">
        <v>541</v>
      </c>
      <c r="Z2588">
        <v>4.6736659999999999</v>
      </c>
      <c r="AA2588">
        <v>27.556999999999999</v>
      </c>
      <c r="AB2588">
        <v>28.168700000000001</v>
      </c>
      <c r="AC2588">
        <v>14369</v>
      </c>
      <c r="AD2588" t="s">
        <v>554</v>
      </c>
      <c r="AE2588" t="s">
        <v>555</v>
      </c>
      <c r="AF2588" t="s">
        <v>443</v>
      </c>
      <c r="AG2588">
        <v>2.8</v>
      </c>
      <c r="AH2588" t="s">
        <v>443</v>
      </c>
      <c r="AI2588" t="b">
        <v>1</v>
      </c>
      <c r="AJ2588" t="s">
        <v>443</v>
      </c>
      <c r="AK2588" t="s">
        <v>443</v>
      </c>
      <c r="AL2588" t="s">
        <v>443</v>
      </c>
      <c r="AM2588">
        <v>0</v>
      </c>
      <c r="AN2588">
        <v>7.9119999999999998E-6</v>
      </c>
      <c r="AO2588">
        <v>87907264</v>
      </c>
      <c r="AP2588">
        <v>28.27</v>
      </c>
      <c r="AQ2588" t="str">
        <f t="shared" si="460"/>
        <v>Sequest HT (A2)</v>
      </c>
      <c r="AT2588" t="str">
        <f t="shared" si="461"/>
        <v>Sequest HT (A2</v>
      </c>
      <c r="AU2588" t="str">
        <f t="shared" si="457"/>
        <v xml:space="preserve">uest HT </v>
      </c>
      <c r="AV2588" t="str">
        <f t="shared" si="458"/>
        <v xml:space="preserve">est HT </v>
      </c>
      <c r="AW2588" s="19" t="str">
        <f t="shared" si="459"/>
        <v xml:space="preserve">est HT </v>
      </c>
      <c r="AX2588" s="25">
        <v>0.01</v>
      </c>
      <c r="AY2588" s="26">
        <f t="shared" si="462"/>
        <v>1E-3</v>
      </c>
      <c r="AZ2588">
        <v>1.0000000000000001E-5</v>
      </c>
      <c r="BA2588" s="21" t="e">
        <f t="shared" si="463"/>
        <v>#VALUE!</v>
      </c>
      <c r="BB2588" t="s">
        <v>540</v>
      </c>
      <c r="BC2588" t="s">
        <v>541</v>
      </c>
      <c r="BD2588" s="21" t="e">
        <f t="shared" si="464"/>
        <v>#VALUE!</v>
      </c>
      <c r="BE2588">
        <v>4.6736659999999999</v>
      </c>
      <c r="BF2588" s="21" t="e">
        <f t="shared" si="465"/>
        <v>#VALUE!</v>
      </c>
      <c r="BG2588">
        <v>27.556999999999999</v>
      </c>
      <c r="BH2588">
        <v>28.168700000000001</v>
      </c>
      <c r="BI2588" s="21">
        <f t="shared" si="466"/>
        <v>510.10518767284253</v>
      </c>
      <c r="BJ2588">
        <v>14369</v>
      </c>
      <c r="BK2588" t="s">
        <v>554</v>
      </c>
      <c r="BL2588" s="27" t="e">
        <f t="shared" si="467"/>
        <v>#VALUE!</v>
      </c>
      <c r="BN2588" s="28"/>
      <c r="BR2588" s="30"/>
    </row>
    <row r="2589" spans="1:70" hidden="1" outlineLevel="2" collapsed="1" x14ac:dyDescent="0.35">
      <c r="A2589" t="s">
        <v>443</v>
      </c>
      <c r="B2589" t="s">
        <v>443</v>
      </c>
      <c r="C2589" t="b">
        <v>0</v>
      </c>
      <c r="D2589" t="s">
        <v>439</v>
      </c>
      <c r="E2589" t="s">
        <v>557</v>
      </c>
      <c r="F2589" t="s">
        <v>550</v>
      </c>
      <c r="G2589" t="s">
        <v>1854</v>
      </c>
      <c r="H2589" t="s">
        <v>443</v>
      </c>
      <c r="I2589">
        <v>2</v>
      </c>
      <c r="J2589">
        <v>4</v>
      </c>
      <c r="K2589" t="s">
        <v>1839</v>
      </c>
      <c r="L2589" t="s">
        <v>1843</v>
      </c>
      <c r="M2589">
        <v>0</v>
      </c>
      <c r="N2589">
        <v>2</v>
      </c>
      <c r="O2589">
        <v>0.89610000000000001</v>
      </c>
      <c r="P2589">
        <v>0</v>
      </c>
      <c r="Q2589">
        <v>1</v>
      </c>
      <c r="R2589">
        <v>1</v>
      </c>
      <c r="S2589">
        <v>681.34952999999996</v>
      </c>
      <c r="T2589">
        <v>1361.6917800000001</v>
      </c>
      <c r="U2589">
        <v>1361.6907000000001</v>
      </c>
      <c r="V2589">
        <v>0.79</v>
      </c>
      <c r="W2589">
        <v>5.4000000000000001E-4</v>
      </c>
      <c r="X2589" t="s">
        <v>540</v>
      </c>
      <c r="Y2589" t="s">
        <v>541</v>
      </c>
      <c r="Z2589">
        <v>16.548079999999999</v>
      </c>
      <c r="AA2589">
        <v>30</v>
      </c>
      <c r="AB2589">
        <v>28.173100000000002</v>
      </c>
      <c r="AC2589">
        <v>13152</v>
      </c>
      <c r="AD2589" t="s">
        <v>572</v>
      </c>
      <c r="AE2589" t="s">
        <v>573</v>
      </c>
      <c r="AF2589" t="s">
        <v>443</v>
      </c>
      <c r="AG2589" t="s">
        <v>443</v>
      </c>
      <c r="AH2589">
        <v>77</v>
      </c>
      <c r="AI2589" t="b">
        <v>1</v>
      </c>
      <c r="AJ2589">
        <v>53</v>
      </c>
      <c r="AK2589">
        <v>36</v>
      </c>
      <c r="AL2589">
        <v>5.23840831501853E-7</v>
      </c>
      <c r="AM2589">
        <v>0</v>
      </c>
      <c r="AN2589">
        <v>1.186E-5</v>
      </c>
      <c r="AO2589">
        <v>23800222</v>
      </c>
      <c r="AP2589">
        <v>28.25</v>
      </c>
      <c r="AQ2589" t="str">
        <f t="shared" si="460"/>
        <v>Mascot (A5)</v>
      </c>
      <c r="AT2589" t="str">
        <f t="shared" si="461"/>
        <v>Mascot (A5)</v>
      </c>
      <c r="AU2589" t="str">
        <f t="shared" si="457"/>
        <v>cot (A5)</v>
      </c>
      <c r="AV2589" t="str">
        <f t="shared" si="458"/>
        <v>ot (A5)</v>
      </c>
      <c r="AW2589" s="19" t="str">
        <f t="shared" si="459"/>
        <v>ot (A5)</v>
      </c>
      <c r="AX2589" s="25">
        <v>0.79</v>
      </c>
      <c r="AY2589" s="26">
        <f t="shared" si="462"/>
        <v>6.8354430379746832E-4</v>
      </c>
      <c r="AZ2589">
        <v>5.4000000000000001E-4</v>
      </c>
      <c r="BA2589" s="21" t="e">
        <f t="shared" si="463"/>
        <v>#VALUE!</v>
      </c>
      <c r="BB2589" t="s">
        <v>540</v>
      </c>
      <c r="BC2589" t="s">
        <v>541</v>
      </c>
      <c r="BD2589" s="21" t="e">
        <f t="shared" si="464"/>
        <v>#VALUE!</v>
      </c>
      <c r="BE2589">
        <v>16.548079999999999</v>
      </c>
      <c r="BF2589" s="21" t="e">
        <f t="shared" si="465"/>
        <v>#VALUE!</v>
      </c>
      <c r="BG2589">
        <v>30</v>
      </c>
      <c r="BH2589">
        <v>28.173100000000002</v>
      </c>
      <c r="BI2589" s="21">
        <f t="shared" si="466"/>
        <v>466.82828655703486</v>
      </c>
      <c r="BJ2589">
        <v>13152</v>
      </c>
      <c r="BK2589" t="s">
        <v>572</v>
      </c>
      <c r="BL2589" s="27" t="e">
        <f t="shared" si="467"/>
        <v>#VALUE!</v>
      </c>
      <c r="BN2589" s="28"/>
      <c r="BR2589" s="30"/>
    </row>
    <row r="2590" spans="1:70" hidden="1" outlineLevel="2" collapsed="1" x14ac:dyDescent="0.35">
      <c r="A2590" t="s">
        <v>443</v>
      </c>
      <c r="B2590" t="s">
        <v>443</v>
      </c>
      <c r="C2590" t="b">
        <v>0</v>
      </c>
      <c r="D2590" t="s">
        <v>439</v>
      </c>
      <c r="E2590" t="s">
        <v>557</v>
      </c>
      <c r="F2590" t="s">
        <v>550</v>
      </c>
      <c r="G2590" t="s">
        <v>1854</v>
      </c>
      <c r="H2590" t="s">
        <v>443</v>
      </c>
      <c r="I2590">
        <v>2</v>
      </c>
      <c r="J2590">
        <v>4</v>
      </c>
      <c r="K2590" t="s">
        <v>1839</v>
      </c>
      <c r="L2590" t="s">
        <v>1843</v>
      </c>
      <c r="M2590">
        <v>0</v>
      </c>
      <c r="N2590">
        <v>2</v>
      </c>
      <c r="O2590">
        <v>0.88749999999999996</v>
      </c>
      <c r="P2590">
        <v>0</v>
      </c>
      <c r="Q2590">
        <v>1</v>
      </c>
      <c r="R2590">
        <v>1</v>
      </c>
      <c r="S2590">
        <v>681.34882000000005</v>
      </c>
      <c r="T2590">
        <v>1361.6903600000001</v>
      </c>
      <c r="U2590">
        <v>1361.6907000000001</v>
      </c>
      <c r="V2590">
        <v>-0.25</v>
      </c>
      <c r="W2590">
        <v>-1.7000000000000001E-4</v>
      </c>
      <c r="X2590" t="s">
        <v>540</v>
      </c>
      <c r="Y2590" t="s">
        <v>541</v>
      </c>
      <c r="Z2590">
        <v>8.7992790000000003</v>
      </c>
      <c r="AA2590">
        <v>30.146999999999998</v>
      </c>
      <c r="AB2590">
        <v>28.2254</v>
      </c>
      <c r="AC2590">
        <v>14660</v>
      </c>
      <c r="AD2590" t="s">
        <v>542</v>
      </c>
      <c r="AE2590" t="s">
        <v>543</v>
      </c>
      <c r="AF2590" t="s">
        <v>443</v>
      </c>
      <c r="AG2590" t="s">
        <v>443</v>
      </c>
      <c r="AH2590">
        <v>80</v>
      </c>
      <c r="AI2590" t="b">
        <v>1</v>
      </c>
      <c r="AJ2590">
        <v>54</v>
      </c>
      <c r="AK2590">
        <v>36</v>
      </c>
      <c r="AL2590">
        <v>2.4318920334116599E-7</v>
      </c>
      <c r="AM2590">
        <v>0</v>
      </c>
      <c r="AN2590">
        <v>1.189E-5</v>
      </c>
      <c r="AO2590">
        <v>59825972</v>
      </c>
      <c r="AP2590">
        <v>28.33</v>
      </c>
      <c r="AQ2590" t="str">
        <f t="shared" si="460"/>
        <v>Mascot (A5)</v>
      </c>
      <c r="AT2590" t="str">
        <f t="shared" si="461"/>
        <v>Mascot (A5)</v>
      </c>
      <c r="AU2590" t="str">
        <f t="shared" si="457"/>
        <v>cot (A5)</v>
      </c>
      <c r="AV2590" t="str">
        <f t="shared" si="458"/>
        <v>ot (A5)</v>
      </c>
      <c r="AW2590" s="19" t="str">
        <f t="shared" si="459"/>
        <v>ot (A5)</v>
      </c>
      <c r="AX2590" s="25">
        <v>-0.25</v>
      </c>
      <c r="AY2590" s="26">
        <f t="shared" si="462"/>
        <v>6.8000000000000005E-4</v>
      </c>
      <c r="AZ2590">
        <v>-1.7000000000000001E-4</v>
      </c>
      <c r="BA2590" s="21" t="e">
        <f t="shared" si="463"/>
        <v>#VALUE!</v>
      </c>
      <c r="BB2590" t="s">
        <v>540</v>
      </c>
      <c r="BC2590" t="s">
        <v>541</v>
      </c>
      <c r="BD2590" s="21" t="e">
        <f t="shared" si="464"/>
        <v>#VALUE!</v>
      </c>
      <c r="BE2590">
        <v>8.7992790000000003</v>
      </c>
      <c r="BF2590" s="21" t="e">
        <f t="shared" si="465"/>
        <v>#VALUE!</v>
      </c>
      <c r="BG2590">
        <v>30.146999999999998</v>
      </c>
      <c r="BH2590">
        <v>28.2254</v>
      </c>
      <c r="BI2590" s="21">
        <f t="shared" si="466"/>
        <v>519.39033636370073</v>
      </c>
      <c r="BJ2590">
        <v>14660</v>
      </c>
      <c r="BK2590" t="s">
        <v>542</v>
      </c>
      <c r="BL2590" s="27" t="e">
        <f t="shared" si="467"/>
        <v>#VALUE!</v>
      </c>
      <c r="BN2590" s="28"/>
      <c r="BR2590" s="30"/>
    </row>
    <row r="2591" spans="1:70" hidden="1" outlineLevel="2" collapsed="1" x14ac:dyDescent="0.35">
      <c r="A2591" t="s">
        <v>443</v>
      </c>
      <c r="B2591" t="s">
        <v>443</v>
      </c>
      <c r="C2591" t="b">
        <v>0</v>
      </c>
      <c r="D2591" t="s">
        <v>439</v>
      </c>
      <c r="E2591" t="s">
        <v>557</v>
      </c>
      <c r="F2591" t="s">
        <v>550</v>
      </c>
      <c r="G2591" t="s">
        <v>1854</v>
      </c>
      <c r="H2591" t="s">
        <v>443</v>
      </c>
      <c r="I2591">
        <v>2</v>
      </c>
      <c r="J2591">
        <v>4</v>
      </c>
      <c r="K2591" t="s">
        <v>1839</v>
      </c>
      <c r="L2591" t="s">
        <v>1843</v>
      </c>
      <c r="M2591">
        <v>0</v>
      </c>
      <c r="N2591">
        <v>2</v>
      </c>
      <c r="O2591">
        <v>0.9</v>
      </c>
      <c r="P2591">
        <v>0</v>
      </c>
      <c r="Q2591">
        <v>1</v>
      </c>
      <c r="R2591">
        <v>1</v>
      </c>
      <c r="S2591">
        <v>681.34898999999996</v>
      </c>
      <c r="T2591">
        <v>1361.6907100000001</v>
      </c>
      <c r="U2591">
        <v>1361.6907000000001</v>
      </c>
      <c r="V2591">
        <v>0.01</v>
      </c>
      <c r="W2591">
        <v>1.0000000000000001E-5</v>
      </c>
      <c r="X2591" t="s">
        <v>540</v>
      </c>
      <c r="Y2591" t="s">
        <v>541</v>
      </c>
      <c r="Z2591">
        <v>4.6736659999999999</v>
      </c>
      <c r="AA2591">
        <v>27.556999999999999</v>
      </c>
      <c r="AB2591">
        <v>28.168700000000001</v>
      </c>
      <c r="AC2591">
        <v>14369</v>
      </c>
      <c r="AD2591" t="s">
        <v>554</v>
      </c>
      <c r="AE2591" t="s">
        <v>555</v>
      </c>
      <c r="AF2591" t="s">
        <v>443</v>
      </c>
      <c r="AG2591" t="s">
        <v>443</v>
      </c>
      <c r="AH2591">
        <v>80</v>
      </c>
      <c r="AI2591" t="b">
        <v>1</v>
      </c>
      <c r="AJ2591">
        <v>54</v>
      </c>
      <c r="AK2591">
        <v>36</v>
      </c>
      <c r="AL2591">
        <v>2.4674023004773702E-7</v>
      </c>
      <c r="AM2591">
        <v>0</v>
      </c>
      <c r="AN2591">
        <v>1.377E-5</v>
      </c>
      <c r="AO2591">
        <v>87907264</v>
      </c>
      <c r="AP2591">
        <v>28.27</v>
      </c>
      <c r="AQ2591" t="str">
        <f t="shared" si="460"/>
        <v>Mascot (A5)</v>
      </c>
      <c r="AT2591" t="str">
        <f t="shared" si="461"/>
        <v>Mascot (A5)</v>
      </c>
      <c r="AU2591" t="str">
        <f t="shared" si="457"/>
        <v>cot (A5)</v>
      </c>
      <c r="AV2591" t="str">
        <f t="shared" si="458"/>
        <v>ot (A5)</v>
      </c>
      <c r="AW2591" s="19" t="str">
        <f t="shared" si="459"/>
        <v>ot (A5)</v>
      </c>
      <c r="AX2591" s="25">
        <v>0.01</v>
      </c>
      <c r="AY2591" s="26">
        <f t="shared" si="462"/>
        <v>1E-3</v>
      </c>
      <c r="AZ2591">
        <v>1.0000000000000001E-5</v>
      </c>
      <c r="BA2591" s="21" t="e">
        <f t="shared" si="463"/>
        <v>#VALUE!</v>
      </c>
      <c r="BB2591" t="s">
        <v>540</v>
      </c>
      <c r="BC2591" t="s">
        <v>541</v>
      </c>
      <c r="BD2591" s="21" t="e">
        <f t="shared" si="464"/>
        <v>#VALUE!</v>
      </c>
      <c r="BE2591">
        <v>4.6736659999999999</v>
      </c>
      <c r="BF2591" s="21" t="e">
        <f t="shared" si="465"/>
        <v>#VALUE!</v>
      </c>
      <c r="BG2591">
        <v>27.556999999999999</v>
      </c>
      <c r="BH2591">
        <v>28.168700000000001</v>
      </c>
      <c r="BI2591" s="21">
        <f t="shared" si="466"/>
        <v>510.10518767284253</v>
      </c>
      <c r="BJ2591">
        <v>14369</v>
      </c>
      <c r="BK2591" t="s">
        <v>554</v>
      </c>
      <c r="BL2591" s="27" t="e">
        <f t="shared" si="467"/>
        <v>#VALUE!</v>
      </c>
      <c r="BN2591" s="28"/>
      <c r="BR2591" s="30"/>
    </row>
    <row r="2592" spans="1:70" hidden="1" outlineLevel="2" collapsed="1" x14ac:dyDescent="0.35">
      <c r="A2592" t="s">
        <v>443</v>
      </c>
      <c r="B2592" t="s">
        <v>443</v>
      </c>
      <c r="C2592" t="b">
        <v>0</v>
      </c>
      <c r="D2592" t="s">
        <v>439</v>
      </c>
      <c r="E2592" t="s">
        <v>557</v>
      </c>
      <c r="F2592" t="s">
        <v>550</v>
      </c>
      <c r="G2592" t="s">
        <v>1854</v>
      </c>
      <c r="H2592" t="s">
        <v>443</v>
      </c>
      <c r="I2592">
        <v>2</v>
      </c>
      <c r="J2592">
        <v>4</v>
      </c>
      <c r="K2592" t="s">
        <v>1839</v>
      </c>
      <c r="L2592" t="s">
        <v>1843</v>
      </c>
      <c r="M2592">
        <v>0</v>
      </c>
      <c r="N2592">
        <v>2</v>
      </c>
      <c r="O2592">
        <v>0.9</v>
      </c>
      <c r="P2592">
        <v>0</v>
      </c>
      <c r="Q2592">
        <v>1</v>
      </c>
      <c r="R2592">
        <v>1</v>
      </c>
      <c r="S2592">
        <v>681.34894999999995</v>
      </c>
      <c r="T2592">
        <v>1361.6906300000001</v>
      </c>
      <c r="U2592">
        <v>1361.6907000000001</v>
      </c>
      <c r="V2592">
        <v>-0.05</v>
      </c>
      <c r="W2592">
        <v>-4.0000000000000003E-5</v>
      </c>
      <c r="X2592" t="s">
        <v>540</v>
      </c>
      <c r="Y2592" t="s">
        <v>541</v>
      </c>
      <c r="Z2592">
        <v>0</v>
      </c>
      <c r="AA2592">
        <v>30</v>
      </c>
      <c r="AB2592">
        <v>28.107600000000001</v>
      </c>
      <c r="AC2592">
        <v>14959</v>
      </c>
      <c r="AD2592" t="s">
        <v>551</v>
      </c>
      <c r="AE2592" t="s">
        <v>552</v>
      </c>
      <c r="AF2592" t="s">
        <v>443</v>
      </c>
      <c r="AG2592" t="s">
        <v>443</v>
      </c>
      <c r="AH2592">
        <v>80</v>
      </c>
      <c r="AI2592" t="b">
        <v>1</v>
      </c>
      <c r="AJ2592">
        <v>54</v>
      </c>
      <c r="AK2592">
        <v>36</v>
      </c>
      <c r="AL2592">
        <v>2.36722732528185E-7</v>
      </c>
      <c r="AM2592">
        <v>0</v>
      </c>
      <c r="AN2592">
        <v>4.2469999999999998E-5</v>
      </c>
      <c r="AO2592">
        <v>111898184</v>
      </c>
      <c r="AP2592">
        <v>28.22</v>
      </c>
      <c r="AQ2592" t="str">
        <f t="shared" si="460"/>
        <v>Mascot (A5)</v>
      </c>
      <c r="AT2592" t="str">
        <f t="shared" si="461"/>
        <v>Mascot (A5)</v>
      </c>
      <c r="AU2592" t="str">
        <f t="shared" si="457"/>
        <v>cot (A5)</v>
      </c>
      <c r="AV2592" t="str">
        <f t="shared" si="458"/>
        <v>ot (A5)</v>
      </c>
      <c r="AW2592" s="19" t="str">
        <f t="shared" si="459"/>
        <v>ot (A5)</v>
      </c>
      <c r="AX2592" s="25">
        <v>-0.05</v>
      </c>
      <c r="AY2592" s="26">
        <f t="shared" si="462"/>
        <v>8.0000000000000004E-4</v>
      </c>
      <c r="AZ2592">
        <v>-4.0000000000000003E-5</v>
      </c>
      <c r="BA2592" s="21" t="e">
        <f t="shared" si="463"/>
        <v>#VALUE!</v>
      </c>
      <c r="BB2592" t="s">
        <v>540</v>
      </c>
      <c r="BC2592" t="s">
        <v>541</v>
      </c>
      <c r="BD2592" s="21" t="e">
        <f t="shared" si="464"/>
        <v>#VALUE!</v>
      </c>
      <c r="BE2592">
        <v>0</v>
      </c>
      <c r="BF2592" s="21" t="e">
        <f t="shared" si="465"/>
        <v>#VALUE!</v>
      </c>
      <c r="BG2592">
        <v>30</v>
      </c>
      <c r="BH2592">
        <v>28.107600000000001</v>
      </c>
      <c r="BI2592" s="21">
        <f t="shared" si="466"/>
        <v>532.20481293315686</v>
      </c>
      <c r="BJ2592">
        <v>14959</v>
      </c>
      <c r="BK2592" t="s">
        <v>551</v>
      </c>
      <c r="BL2592" s="27" t="e">
        <f t="shared" si="467"/>
        <v>#VALUE!</v>
      </c>
      <c r="BN2592" s="28"/>
      <c r="BR2592" s="30"/>
    </row>
    <row r="2593" spans="1:70" hidden="1" outlineLevel="2" collapsed="1" x14ac:dyDescent="0.35">
      <c r="A2593" t="s">
        <v>443</v>
      </c>
      <c r="B2593" t="s">
        <v>443</v>
      </c>
      <c r="C2593" t="b">
        <v>0</v>
      </c>
      <c r="D2593" t="s">
        <v>439</v>
      </c>
      <c r="E2593" t="s">
        <v>557</v>
      </c>
      <c r="F2593" t="s">
        <v>550</v>
      </c>
      <c r="G2593" t="s">
        <v>1854</v>
      </c>
      <c r="H2593" t="s">
        <v>443</v>
      </c>
      <c r="I2593">
        <v>2</v>
      </c>
      <c r="J2593">
        <v>4</v>
      </c>
      <c r="K2593" t="s">
        <v>1839</v>
      </c>
      <c r="L2593" t="s">
        <v>1843</v>
      </c>
      <c r="M2593">
        <v>0</v>
      </c>
      <c r="N2593">
        <v>2</v>
      </c>
      <c r="O2593">
        <v>0.90429999999999999</v>
      </c>
      <c r="P2593">
        <v>0</v>
      </c>
      <c r="Q2593">
        <v>1</v>
      </c>
      <c r="R2593">
        <v>1</v>
      </c>
      <c r="S2593">
        <v>681.34866999999997</v>
      </c>
      <c r="T2593">
        <v>1361.6900599999999</v>
      </c>
      <c r="U2593">
        <v>1361.6907000000001</v>
      </c>
      <c r="V2593">
        <v>-0.47</v>
      </c>
      <c r="W2593">
        <v>-3.2000000000000003E-4</v>
      </c>
      <c r="X2593" t="s">
        <v>540</v>
      </c>
      <c r="Y2593" t="s">
        <v>541</v>
      </c>
      <c r="Z2593">
        <v>0</v>
      </c>
      <c r="AA2593">
        <v>30</v>
      </c>
      <c r="AB2593">
        <v>28.112500000000001</v>
      </c>
      <c r="AC2593">
        <v>14758</v>
      </c>
      <c r="AD2593" t="s">
        <v>563</v>
      </c>
      <c r="AE2593" t="s">
        <v>564</v>
      </c>
      <c r="AF2593" t="s">
        <v>443</v>
      </c>
      <c r="AG2593" t="s">
        <v>443</v>
      </c>
      <c r="AH2593">
        <v>94</v>
      </c>
      <c r="AI2593" t="b">
        <v>1</v>
      </c>
      <c r="AJ2593">
        <v>54</v>
      </c>
      <c r="AK2593">
        <v>36</v>
      </c>
      <c r="AL2593">
        <v>1.02552036720552E-8</v>
      </c>
      <c r="AM2593">
        <v>0</v>
      </c>
      <c r="AN2593">
        <v>6.8120000000000005E-5</v>
      </c>
      <c r="AO2593">
        <v>153730608</v>
      </c>
      <c r="AP2593">
        <v>28.24</v>
      </c>
      <c r="AQ2593" t="str">
        <f t="shared" si="460"/>
        <v>Mascot (A5)</v>
      </c>
      <c r="AT2593" t="str">
        <f t="shared" si="461"/>
        <v>Mascot (A5)</v>
      </c>
      <c r="AU2593" t="str">
        <f t="shared" si="457"/>
        <v>cot (A5)</v>
      </c>
      <c r="AV2593" t="str">
        <f t="shared" si="458"/>
        <v>ot (A5)</v>
      </c>
      <c r="AW2593" s="19" t="str">
        <f t="shared" si="459"/>
        <v>ot (A5)</v>
      </c>
      <c r="AX2593" s="25">
        <v>-0.47</v>
      </c>
      <c r="AY2593" s="26">
        <f t="shared" si="462"/>
        <v>6.8085106382978738E-4</v>
      </c>
      <c r="AZ2593">
        <v>-3.2000000000000003E-4</v>
      </c>
      <c r="BA2593" s="21" t="e">
        <f t="shared" si="463"/>
        <v>#VALUE!</v>
      </c>
      <c r="BB2593" t="s">
        <v>540</v>
      </c>
      <c r="BC2593" t="s">
        <v>541</v>
      </c>
      <c r="BD2593" s="21" t="e">
        <f t="shared" si="464"/>
        <v>#VALUE!</v>
      </c>
      <c r="BE2593">
        <v>0</v>
      </c>
      <c r="BF2593" s="21" t="e">
        <f t="shared" si="465"/>
        <v>#VALUE!</v>
      </c>
      <c r="BG2593">
        <v>30</v>
      </c>
      <c r="BH2593">
        <v>28.112500000000001</v>
      </c>
      <c r="BI2593" s="21">
        <f t="shared" si="466"/>
        <v>524.96220542463311</v>
      </c>
      <c r="BJ2593">
        <v>14758</v>
      </c>
      <c r="BK2593" t="s">
        <v>563</v>
      </c>
      <c r="BL2593" s="27" t="e">
        <f t="shared" si="467"/>
        <v>#VALUE!</v>
      </c>
      <c r="BN2593" s="28"/>
      <c r="BR2593" s="30"/>
    </row>
    <row r="2594" spans="1:70" hidden="1" outlineLevel="2" collapsed="1" x14ac:dyDescent="0.35">
      <c r="A2594" t="s">
        <v>443</v>
      </c>
      <c r="B2594" t="s">
        <v>443</v>
      </c>
      <c r="C2594" t="b">
        <v>0</v>
      </c>
      <c r="D2594" t="s">
        <v>439</v>
      </c>
      <c r="E2594" t="s">
        <v>538</v>
      </c>
      <c r="F2594" t="s">
        <v>550</v>
      </c>
      <c r="G2594" t="s">
        <v>1854</v>
      </c>
      <c r="H2594" t="s">
        <v>443</v>
      </c>
      <c r="I2594">
        <v>2</v>
      </c>
      <c r="J2594">
        <v>4</v>
      </c>
      <c r="K2594" t="s">
        <v>1839</v>
      </c>
      <c r="L2594" t="s">
        <v>1843</v>
      </c>
      <c r="M2594">
        <v>0</v>
      </c>
      <c r="N2594">
        <v>2</v>
      </c>
      <c r="O2594">
        <v>0.68089999999999995</v>
      </c>
      <c r="P2594">
        <v>0</v>
      </c>
      <c r="Q2594">
        <v>1</v>
      </c>
      <c r="R2594">
        <v>1</v>
      </c>
      <c r="S2594">
        <v>681.34866999999997</v>
      </c>
      <c r="T2594">
        <v>1361.6900599999999</v>
      </c>
      <c r="U2594">
        <v>1361.6907000000001</v>
      </c>
      <c r="V2594">
        <v>-0.47</v>
      </c>
      <c r="W2594">
        <v>-3.2000000000000003E-4</v>
      </c>
      <c r="X2594" t="s">
        <v>540</v>
      </c>
      <c r="Y2594" t="s">
        <v>541</v>
      </c>
      <c r="Z2594">
        <v>0</v>
      </c>
      <c r="AA2594">
        <v>30</v>
      </c>
      <c r="AB2594">
        <v>28.112500000000001</v>
      </c>
      <c r="AC2594">
        <v>14758</v>
      </c>
      <c r="AD2594" t="s">
        <v>563</v>
      </c>
      <c r="AE2594" t="s">
        <v>564</v>
      </c>
      <c r="AF2594" t="s">
        <v>443</v>
      </c>
      <c r="AG2594">
        <v>2.82</v>
      </c>
      <c r="AH2594" t="s">
        <v>443</v>
      </c>
      <c r="AI2594" t="b">
        <v>1</v>
      </c>
      <c r="AJ2594" t="s">
        <v>443</v>
      </c>
      <c r="AK2594" t="s">
        <v>443</v>
      </c>
      <c r="AL2594" t="s">
        <v>443</v>
      </c>
      <c r="AM2594">
        <v>0</v>
      </c>
      <c r="AN2594">
        <v>8.1509999999999997E-5</v>
      </c>
      <c r="AO2594">
        <v>153730608</v>
      </c>
      <c r="AP2594">
        <v>28.24</v>
      </c>
      <c r="AQ2594" t="str">
        <f t="shared" si="460"/>
        <v>Sequest HT (A2)</v>
      </c>
      <c r="AT2594" t="str">
        <f t="shared" si="461"/>
        <v>Sequest HT (A2</v>
      </c>
      <c r="AU2594" t="str">
        <f t="shared" si="457"/>
        <v xml:space="preserve">uest HT </v>
      </c>
      <c r="AV2594" t="str">
        <f t="shared" si="458"/>
        <v xml:space="preserve">est HT </v>
      </c>
      <c r="AW2594" s="19" t="str">
        <f t="shared" si="459"/>
        <v xml:space="preserve">est HT </v>
      </c>
      <c r="AX2594" s="25">
        <v>-0.47</v>
      </c>
      <c r="AY2594" s="26">
        <f t="shared" si="462"/>
        <v>6.8085106382978738E-4</v>
      </c>
      <c r="AZ2594">
        <v>-3.2000000000000003E-4</v>
      </c>
      <c r="BA2594" s="21" t="e">
        <f t="shared" si="463"/>
        <v>#VALUE!</v>
      </c>
      <c r="BB2594" t="s">
        <v>540</v>
      </c>
      <c r="BC2594" t="s">
        <v>541</v>
      </c>
      <c r="BD2594" s="21" t="e">
        <f t="shared" si="464"/>
        <v>#VALUE!</v>
      </c>
      <c r="BE2594">
        <v>0</v>
      </c>
      <c r="BF2594" s="21" t="e">
        <f t="shared" si="465"/>
        <v>#VALUE!</v>
      </c>
      <c r="BG2594">
        <v>30</v>
      </c>
      <c r="BH2594">
        <v>28.112500000000001</v>
      </c>
      <c r="BI2594" s="21">
        <f t="shared" si="466"/>
        <v>524.96220542463311</v>
      </c>
      <c r="BJ2594">
        <v>14758</v>
      </c>
      <c r="BK2594" t="s">
        <v>563</v>
      </c>
      <c r="BL2594" s="27" t="e">
        <f t="shared" si="467"/>
        <v>#VALUE!</v>
      </c>
      <c r="BN2594" s="28"/>
      <c r="BR2594" s="30"/>
    </row>
    <row r="2595" spans="1:70" hidden="1" outlineLevel="2" collapsed="1" x14ac:dyDescent="0.35">
      <c r="A2595" t="s">
        <v>443</v>
      </c>
      <c r="B2595" t="s">
        <v>443</v>
      </c>
      <c r="C2595" t="b">
        <v>0</v>
      </c>
      <c r="D2595" t="s">
        <v>439</v>
      </c>
      <c r="E2595" t="s">
        <v>538</v>
      </c>
      <c r="F2595" t="s">
        <v>550</v>
      </c>
      <c r="G2595" t="s">
        <v>1854</v>
      </c>
      <c r="H2595" t="s">
        <v>443</v>
      </c>
      <c r="I2595">
        <v>2</v>
      </c>
      <c r="J2595">
        <v>4</v>
      </c>
      <c r="K2595" t="s">
        <v>1839</v>
      </c>
      <c r="L2595" t="s">
        <v>1843</v>
      </c>
      <c r="M2595">
        <v>0</v>
      </c>
      <c r="N2595">
        <v>2</v>
      </c>
      <c r="O2595">
        <v>0.65329999999999999</v>
      </c>
      <c r="P2595">
        <v>0</v>
      </c>
      <c r="Q2595">
        <v>1</v>
      </c>
      <c r="R2595">
        <v>1</v>
      </c>
      <c r="S2595">
        <v>681.34941000000003</v>
      </c>
      <c r="T2595">
        <v>1361.69155</v>
      </c>
      <c r="U2595">
        <v>1361.6907000000001</v>
      </c>
      <c r="V2595">
        <v>0.62</v>
      </c>
      <c r="W2595">
        <v>4.2000000000000002E-4</v>
      </c>
      <c r="X2595" t="s">
        <v>540</v>
      </c>
      <c r="Y2595" t="s">
        <v>541</v>
      </c>
      <c r="Z2595">
        <v>9.2151329999999998</v>
      </c>
      <c r="AA2595">
        <v>30</v>
      </c>
      <c r="AB2595">
        <v>28.129300000000001</v>
      </c>
      <c r="AC2595">
        <v>14003</v>
      </c>
      <c r="AD2595" t="s">
        <v>577</v>
      </c>
      <c r="AE2595" t="s">
        <v>578</v>
      </c>
      <c r="AF2595" t="s">
        <v>443</v>
      </c>
      <c r="AG2595">
        <v>2.74</v>
      </c>
      <c r="AH2595" t="s">
        <v>443</v>
      </c>
      <c r="AI2595" t="b">
        <v>1</v>
      </c>
      <c r="AJ2595" t="s">
        <v>443</v>
      </c>
      <c r="AK2595" t="s">
        <v>443</v>
      </c>
      <c r="AL2595" t="s">
        <v>443</v>
      </c>
      <c r="AM2595">
        <v>0</v>
      </c>
      <c r="AN2595">
        <v>9.2559999999999995E-5</v>
      </c>
      <c r="AO2595">
        <v>12239190</v>
      </c>
      <c r="AP2595">
        <v>28.19</v>
      </c>
      <c r="AQ2595" t="str">
        <f t="shared" si="460"/>
        <v>Sequest HT (A2)</v>
      </c>
      <c r="AT2595" t="str">
        <f t="shared" si="461"/>
        <v>Sequest HT (A2</v>
      </c>
      <c r="AU2595" t="str">
        <f t="shared" si="457"/>
        <v xml:space="preserve">uest HT </v>
      </c>
      <c r="AV2595" t="str">
        <f t="shared" si="458"/>
        <v xml:space="preserve">est HT </v>
      </c>
      <c r="AW2595" s="19" t="str">
        <f t="shared" si="459"/>
        <v xml:space="preserve">est HT </v>
      </c>
      <c r="AX2595" s="25">
        <v>0.62</v>
      </c>
      <c r="AY2595" s="26">
        <f t="shared" si="462"/>
        <v>6.774193548387097E-4</v>
      </c>
      <c r="AZ2595">
        <v>4.2000000000000002E-4</v>
      </c>
      <c r="BA2595" s="21" t="e">
        <f t="shared" si="463"/>
        <v>#VALUE!</v>
      </c>
      <c r="BB2595" t="s">
        <v>540</v>
      </c>
      <c r="BC2595" t="s">
        <v>541</v>
      </c>
      <c r="BD2595" s="21" t="e">
        <f t="shared" si="464"/>
        <v>#VALUE!</v>
      </c>
      <c r="BE2595">
        <v>9.2151329999999998</v>
      </c>
      <c r="BF2595" s="21" t="e">
        <f t="shared" si="465"/>
        <v>#VALUE!</v>
      </c>
      <c r="BG2595">
        <v>30</v>
      </c>
      <c r="BH2595">
        <v>28.129300000000001</v>
      </c>
      <c r="BI2595" s="21">
        <f t="shared" si="466"/>
        <v>497.80833508121424</v>
      </c>
      <c r="BJ2595">
        <v>14003</v>
      </c>
      <c r="BK2595" t="s">
        <v>577</v>
      </c>
      <c r="BL2595" s="27" t="e">
        <f t="shared" si="467"/>
        <v>#VALUE!</v>
      </c>
      <c r="BN2595" s="28"/>
      <c r="BR2595" s="30"/>
    </row>
    <row r="2596" spans="1:70" hidden="1" outlineLevel="2" collapsed="1" x14ac:dyDescent="0.35">
      <c r="A2596" t="s">
        <v>443</v>
      </c>
      <c r="B2596" t="s">
        <v>443</v>
      </c>
      <c r="C2596" t="b">
        <v>0</v>
      </c>
      <c r="D2596" t="s">
        <v>439</v>
      </c>
      <c r="E2596" t="s">
        <v>557</v>
      </c>
      <c r="F2596" t="s">
        <v>539</v>
      </c>
      <c r="G2596" t="s">
        <v>1854</v>
      </c>
      <c r="H2596" t="s">
        <v>443</v>
      </c>
      <c r="I2596">
        <v>2</v>
      </c>
      <c r="J2596">
        <v>4</v>
      </c>
      <c r="K2596" t="s">
        <v>1839</v>
      </c>
      <c r="L2596" t="s">
        <v>1843</v>
      </c>
      <c r="M2596">
        <v>0</v>
      </c>
      <c r="N2596">
        <v>2</v>
      </c>
      <c r="O2596">
        <v>0.89470000000000005</v>
      </c>
      <c r="P2596">
        <v>0</v>
      </c>
      <c r="Q2596">
        <v>1</v>
      </c>
      <c r="R2596">
        <v>1</v>
      </c>
      <c r="S2596">
        <v>681.34830999999997</v>
      </c>
      <c r="T2596">
        <v>1361.6893299999999</v>
      </c>
      <c r="U2596">
        <v>1361.6907000000001</v>
      </c>
      <c r="V2596">
        <v>-1</v>
      </c>
      <c r="W2596">
        <v>-6.8000000000000005E-4</v>
      </c>
      <c r="X2596" t="s">
        <v>540</v>
      </c>
      <c r="Y2596" t="s">
        <v>541</v>
      </c>
      <c r="Z2596">
        <v>13.19356</v>
      </c>
      <c r="AA2596">
        <v>30</v>
      </c>
      <c r="AB2596">
        <v>28.1036</v>
      </c>
      <c r="AC2596">
        <v>14370</v>
      </c>
      <c r="AD2596" t="s">
        <v>568</v>
      </c>
      <c r="AE2596" t="s">
        <v>569</v>
      </c>
      <c r="AF2596" t="s">
        <v>443</v>
      </c>
      <c r="AG2596" t="s">
        <v>443</v>
      </c>
      <c r="AH2596">
        <v>76</v>
      </c>
      <c r="AI2596" t="b">
        <v>1</v>
      </c>
      <c r="AJ2596">
        <v>54</v>
      </c>
      <c r="AK2596">
        <v>36</v>
      </c>
      <c r="AL2596">
        <v>7.00063382719457E-7</v>
      </c>
      <c r="AM2596">
        <v>0</v>
      </c>
      <c r="AN2596">
        <v>1.1510000000000001E-4</v>
      </c>
      <c r="AO2596">
        <v>42456256</v>
      </c>
      <c r="AP2596">
        <v>28.21</v>
      </c>
      <c r="AQ2596" t="str">
        <f t="shared" si="460"/>
        <v>Mascot (A5)</v>
      </c>
      <c r="AT2596" t="str">
        <f t="shared" si="461"/>
        <v>Mascot (A5)</v>
      </c>
      <c r="AU2596" t="str">
        <f t="shared" si="457"/>
        <v>cot (A5)</v>
      </c>
      <c r="AV2596" t="str">
        <f t="shared" si="458"/>
        <v>ot (A5)</v>
      </c>
      <c r="AW2596" s="19" t="str">
        <f t="shared" si="459"/>
        <v>ot (A5)</v>
      </c>
      <c r="AX2596" s="25">
        <v>-1</v>
      </c>
      <c r="AY2596" s="26">
        <f t="shared" si="462"/>
        <v>6.8000000000000005E-4</v>
      </c>
      <c r="AZ2596">
        <v>-6.8000000000000005E-4</v>
      </c>
      <c r="BA2596" s="21" t="e">
        <f t="shared" si="463"/>
        <v>#VALUE!</v>
      </c>
      <c r="BB2596" t="s">
        <v>540</v>
      </c>
      <c r="BC2596" t="s">
        <v>541</v>
      </c>
      <c r="BD2596" s="21" t="e">
        <f t="shared" si="464"/>
        <v>#VALUE!</v>
      </c>
      <c r="BE2596">
        <v>13.19356</v>
      </c>
      <c r="BF2596" s="21" t="e">
        <f t="shared" si="465"/>
        <v>#VALUE!</v>
      </c>
      <c r="BG2596">
        <v>30</v>
      </c>
      <c r="BH2596">
        <v>28.1036</v>
      </c>
      <c r="BI2596" s="21">
        <f t="shared" si="466"/>
        <v>511.32239286070114</v>
      </c>
      <c r="BJ2596">
        <v>14370</v>
      </c>
      <c r="BK2596" t="s">
        <v>568</v>
      </c>
      <c r="BL2596" s="27" t="e">
        <f t="shared" si="467"/>
        <v>#VALUE!</v>
      </c>
      <c r="BN2596" s="28"/>
      <c r="BR2596" s="30"/>
    </row>
    <row r="2597" spans="1:70" hidden="1" outlineLevel="2" collapsed="1" x14ac:dyDescent="0.35">
      <c r="A2597" t="s">
        <v>443</v>
      </c>
      <c r="B2597" t="s">
        <v>443</v>
      </c>
      <c r="C2597" t="b">
        <v>0</v>
      </c>
      <c r="D2597" t="s">
        <v>439</v>
      </c>
      <c r="E2597" t="s">
        <v>557</v>
      </c>
      <c r="F2597" t="s">
        <v>550</v>
      </c>
      <c r="G2597" t="s">
        <v>1854</v>
      </c>
      <c r="H2597" t="s">
        <v>443</v>
      </c>
      <c r="I2597">
        <v>2</v>
      </c>
      <c r="J2597">
        <v>4</v>
      </c>
      <c r="K2597" t="s">
        <v>1839</v>
      </c>
      <c r="L2597" t="s">
        <v>1843</v>
      </c>
      <c r="M2597">
        <v>0</v>
      </c>
      <c r="N2597">
        <v>2</v>
      </c>
      <c r="O2597">
        <v>0.88</v>
      </c>
      <c r="P2597">
        <v>0</v>
      </c>
      <c r="Q2597">
        <v>1</v>
      </c>
      <c r="R2597">
        <v>1</v>
      </c>
      <c r="S2597">
        <v>681.34941000000003</v>
      </c>
      <c r="T2597">
        <v>1361.69155</v>
      </c>
      <c r="U2597">
        <v>1361.6907000000001</v>
      </c>
      <c r="V2597">
        <v>0.62</v>
      </c>
      <c r="W2597">
        <v>4.2000000000000002E-4</v>
      </c>
      <c r="X2597" t="s">
        <v>540</v>
      </c>
      <c r="Y2597" t="s">
        <v>541</v>
      </c>
      <c r="Z2597">
        <v>9.2151329999999998</v>
      </c>
      <c r="AA2597">
        <v>30</v>
      </c>
      <c r="AB2597">
        <v>28.129300000000001</v>
      </c>
      <c r="AC2597">
        <v>14003</v>
      </c>
      <c r="AD2597" t="s">
        <v>577</v>
      </c>
      <c r="AE2597" t="s">
        <v>578</v>
      </c>
      <c r="AF2597" t="s">
        <v>443</v>
      </c>
      <c r="AG2597" t="s">
        <v>443</v>
      </c>
      <c r="AH2597">
        <v>75</v>
      </c>
      <c r="AI2597" t="b">
        <v>1</v>
      </c>
      <c r="AJ2597">
        <v>53</v>
      </c>
      <c r="AK2597">
        <v>36</v>
      </c>
      <c r="AL2597">
        <v>7.6925539358721497E-7</v>
      </c>
      <c r="AM2597">
        <v>0</v>
      </c>
      <c r="AN2597">
        <v>2.0489999999999999E-4</v>
      </c>
      <c r="AO2597">
        <v>12239190</v>
      </c>
      <c r="AP2597">
        <v>28.19</v>
      </c>
      <c r="AQ2597" t="str">
        <f t="shared" si="460"/>
        <v>Mascot (A5)</v>
      </c>
      <c r="AT2597" t="str">
        <f t="shared" si="461"/>
        <v>Mascot (A5)</v>
      </c>
      <c r="AU2597" t="str">
        <f t="shared" si="457"/>
        <v>cot (A5)</v>
      </c>
      <c r="AV2597" t="str">
        <f t="shared" si="458"/>
        <v>ot (A5)</v>
      </c>
      <c r="AW2597" s="19" t="str">
        <f t="shared" si="459"/>
        <v>ot (A5)</v>
      </c>
      <c r="AX2597" s="25">
        <v>0.62</v>
      </c>
      <c r="AY2597" s="26">
        <f t="shared" si="462"/>
        <v>6.774193548387097E-4</v>
      </c>
      <c r="AZ2597">
        <v>4.2000000000000002E-4</v>
      </c>
      <c r="BA2597" s="21" t="e">
        <f t="shared" si="463"/>
        <v>#VALUE!</v>
      </c>
      <c r="BB2597" t="s">
        <v>540</v>
      </c>
      <c r="BC2597" t="s">
        <v>541</v>
      </c>
      <c r="BD2597" s="21" t="e">
        <f t="shared" si="464"/>
        <v>#VALUE!</v>
      </c>
      <c r="BE2597">
        <v>9.2151329999999998</v>
      </c>
      <c r="BF2597" s="21" t="e">
        <f t="shared" si="465"/>
        <v>#VALUE!</v>
      </c>
      <c r="BG2597">
        <v>30</v>
      </c>
      <c r="BH2597">
        <v>28.129300000000001</v>
      </c>
      <c r="BI2597" s="21">
        <f t="shared" si="466"/>
        <v>497.80833508121424</v>
      </c>
      <c r="BJ2597">
        <v>14003</v>
      </c>
      <c r="BK2597" t="s">
        <v>577</v>
      </c>
      <c r="BL2597" s="27" t="e">
        <f t="shared" si="467"/>
        <v>#VALUE!</v>
      </c>
      <c r="BN2597" s="28"/>
      <c r="BR2597" s="30"/>
    </row>
    <row r="2598" spans="1:70" hidden="1" outlineLevel="1" x14ac:dyDescent="0.35">
      <c r="A2598" t="s">
        <v>443</v>
      </c>
      <c r="B2598" t="b">
        <v>0</v>
      </c>
      <c r="C2598" t="s">
        <v>439</v>
      </c>
      <c r="D2598" t="s">
        <v>1858</v>
      </c>
      <c r="E2598" t="s">
        <v>443</v>
      </c>
      <c r="F2598" t="s">
        <v>443</v>
      </c>
      <c r="G2598" t="b">
        <v>1</v>
      </c>
      <c r="H2598">
        <v>2</v>
      </c>
      <c r="I2598">
        <v>3</v>
      </c>
      <c r="J2598">
        <v>2</v>
      </c>
      <c r="K2598" t="s">
        <v>1839</v>
      </c>
      <c r="L2598" t="s">
        <v>1859</v>
      </c>
      <c r="M2598">
        <v>2</v>
      </c>
      <c r="N2598">
        <v>2332.21029</v>
      </c>
      <c r="O2598">
        <v>0</v>
      </c>
      <c r="P2598">
        <v>74.8</v>
      </c>
      <c r="Q2598">
        <v>167.9</v>
      </c>
      <c r="R2598">
        <v>126.2</v>
      </c>
      <c r="S2598">
        <v>254.4</v>
      </c>
      <c r="T2598">
        <v>212.5</v>
      </c>
      <c r="U2598">
        <v>64.2</v>
      </c>
      <c r="V2598" t="s">
        <v>443</v>
      </c>
      <c r="W2598" t="s">
        <v>443</v>
      </c>
      <c r="X2598" t="s">
        <v>443</v>
      </c>
      <c r="Y2598" t="s">
        <v>661</v>
      </c>
      <c r="Z2598" t="s">
        <v>444</v>
      </c>
      <c r="AA2598" t="s">
        <v>439</v>
      </c>
      <c r="AB2598" t="s">
        <v>444</v>
      </c>
      <c r="AC2598" t="s">
        <v>439</v>
      </c>
      <c r="AD2598" t="s">
        <v>444</v>
      </c>
      <c r="AE2598" t="s">
        <v>444</v>
      </c>
      <c r="AF2598" t="s">
        <v>445</v>
      </c>
      <c r="AG2598" t="s">
        <v>445</v>
      </c>
      <c r="AH2598" t="s">
        <v>445</v>
      </c>
      <c r="AI2598" t="s">
        <v>439</v>
      </c>
      <c r="AJ2598" t="s">
        <v>439</v>
      </c>
      <c r="AK2598">
        <v>0</v>
      </c>
      <c r="AL2598">
        <v>0</v>
      </c>
      <c r="AM2598">
        <v>7.9260000000000008E-3</v>
      </c>
      <c r="AN2598">
        <v>1.5460000000000001E-5</v>
      </c>
      <c r="AO2598">
        <v>5.09</v>
      </c>
      <c r="AP2598">
        <v>11</v>
      </c>
      <c r="AQ2598" t="str">
        <f t="shared" si="460"/>
        <v/>
      </c>
      <c r="AR2598" t="s">
        <v>1860</v>
      </c>
      <c r="AS2598" t="s">
        <v>1861</v>
      </c>
      <c r="AT2598" t="str">
        <f t="shared" si="461"/>
        <v/>
      </c>
      <c r="AU2598" t="str">
        <f t="shared" si="457"/>
        <v/>
      </c>
      <c r="AV2598" t="str">
        <f t="shared" si="458"/>
        <v/>
      </c>
      <c r="AW2598" s="19" t="str">
        <f t="shared" si="459"/>
        <v/>
      </c>
      <c r="AX2598" s="25" t="s">
        <v>443</v>
      </c>
      <c r="AY2598" s="26" t="e">
        <f t="shared" si="462"/>
        <v>#VALUE!</v>
      </c>
      <c r="AZ2598" t="s">
        <v>443</v>
      </c>
      <c r="BA2598" s="21" t="e">
        <f t="shared" si="463"/>
        <v>#VALUE!</v>
      </c>
      <c r="BB2598" t="s">
        <v>443</v>
      </c>
      <c r="BC2598" t="s">
        <v>661</v>
      </c>
      <c r="BD2598" s="21" t="e">
        <f t="shared" si="464"/>
        <v>#VALUE!</v>
      </c>
      <c r="BE2598" t="s">
        <v>444</v>
      </c>
      <c r="BF2598" s="21" t="e">
        <f t="shared" si="465"/>
        <v>#VALUE!</v>
      </c>
      <c r="BG2598" t="s">
        <v>439</v>
      </c>
      <c r="BH2598" t="s">
        <v>444</v>
      </c>
      <c r="BI2598" s="21" t="e">
        <f t="shared" si="466"/>
        <v>#VALUE!</v>
      </c>
      <c r="BJ2598" t="s">
        <v>439</v>
      </c>
      <c r="BK2598" t="s">
        <v>444</v>
      </c>
      <c r="BL2598" s="27" t="e">
        <f t="shared" si="467"/>
        <v>#VALUE!</v>
      </c>
      <c r="BN2598" s="28"/>
      <c r="BR2598" s="30"/>
    </row>
    <row r="2599" spans="1:70" hidden="1" outlineLevel="2" collapsed="1" x14ac:dyDescent="0.35">
      <c r="A2599" t="s">
        <v>443</v>
      </c>
      <c r="B2599" t="s">
        <v>443</v>
      </c>
      <c r="C2599" t="s">
        <v>457</v>
      </c>
      <c r="D2599" t="s">
        <v>458</v>
      </c>
      <c r="E2599" t="s">
        <v>508</v>
      </c>
      <c r="F2599" t="s">
        <v>509</v>
      </c>
      <c r="G2599" t="s">
        <v>459</v>
      </c>
      <c r="H2599" t="s">
        <v>460</v>
      </c>
      <c r="I2599" t="s">
        <v>463</v>
      </c>
      <c r="J2599" t="s">
        <v>464</v>
      </c>
      <c r="K2599" t="s">
        <v>466</v>
      </c>
      <c r="L2599" t="s">
        <v>510</v>
      </c>
      <c r="M2599" t="s">
        <v>468</v>
      </c>
      <c r="N2599" t="s">
        <v>511</v>
      </c>
      <c r="O2599" t="s">
        <v>512</v>
      </c>
      <c r="P2599" t="s">
        <v>513</v>
      </c>
      <c r="Q2599" t="s">
        <v>514</v>
      </c>
      <c r="R2599" t="s">
        <v>515</v>
      </c>
      <c r="S2599" t="s">
        <v>516</v>
      </c>
      <c r="T2599" t="s">
        <v>517</v>
      </c>
      <c r="U2599" t="s">
        <v>469</v>
      </c>
      <c r="V2599" t="s">
        <v>518</v>
      </c>
      <c r="W2599" t="s">
        <v>519</v>
      </c>
      <c r="X2599" t="s">
        <v>520</v>
      </c>
      <c r="Y2599" t="s">
        <v>521</v>
      </c>
      <c r="Z2599" t="s">
        <v>522</v>
      </c>
      <c r="AA2599" t="s">
        <v>523</v>
      </c>
      <c r="AB2599" t="s">
        <v>524</v>
      </c>
      <c r="AC2599" t="s">
        <v>525</v>
      </c>
      <c r="AD2599" t="s">
        <v>526</v>
      </c>
      <c r="AE2599" t="s">
        <v>527</v>
      </c>
      <c r="AF2599" t="s">
        <v>480</v>
      </c>
      <c r="AG2599" t="s">
        <v>528</v>
      </c>
      <c r="AH2599" t="s">
        <v>529</v>
      </c>
      <c r="AI2599" t="s">
        <v>462</v>
      </c>
      <c r="AJ2599" t="s">
        <v>530</v>
      </c>
      <c r="AK2599" t="s">
        <v>531</v>
      </c>
      <c r="AL2599" t="s">
        <v>532</v>
      </c>
      <c r="AM2599" t="s">
        <v>533</v>
      </c>
      <c r="AN2599" t="s">
        <v>534</v>
      </c>
      <c r="AO2599" t="s">
        <v>535</v>
      </c>
      <c r="AP2599" t="s">
        <v>536</v>
      </c>
      <c r="AQ2599" t="str">
        <f t="shared" si="460"/>
        <v>Identifying Node</v>
      </c>
      <c r="AT2599" t="str">
        <f t="shared" si="461"/>
        <v>Identifying No</v>
      </c>
      <c r="AU2599" t="str">
        <f t="shared" ref="AU2599:AU2662" si="468">MID(AT2599, 4, 8)</f>
        <v>ntifying</v>
      </c>
      <c r="AV2599" t="str">
        <f t="shared" ref="AV2599:AV2662" si="469">MID(AU2599, 2, 7)</f>
        <v>tifying</v>
      </c>
      <c r="AW2599" s="19" t="str">
        <f t="shared" ref="AW2599:AW2662" si="470">MID(AU2599, 2, 7)</f>
        <v>tifying</v>
      </c>
      <c r="AX2599" s="25" t="s">
        <v>518</v>
      </c>
      <c r="AY2599" s="26" t="e">
        <f t="shared" si="462"/>
        <v>#VALUE!</v>
      </c>
      <c r="AZ2599" t="s">
        <v>519</v>
      </c>
      <c r="BA2599" s="21" t="e">
        <f t="shared" si="463"/>
        <v>#VALUE!</v>
      </c>
      <c r="BB2599" t="s">
        <v>520</v>
      </c>
      <c r="BC2599" t="s">
        <v>521</v>
      </c>
      <c r="BD2599" s="21" t="e">
        <f t="shared" si="464"/>
        <v>#VALUE!</v>
      </c>
      <c r="BE2599" t="s">
        <v>522</v>
      </c>
      <c r="BF2599" s="21" t="e">
        <f t="shared" si="465"/>
        <v>#VALUE!</v>
      </c>
      <c r="BG2599" t="s">
        <v>523</v>
      </c>
      <c r="BH2599" t="s">
        <v>524</v>
      </c>
      <c r="BI2599" s="21" t="e">
        <f t="shared" si="466"/>
        <v>#VALUE!</v>
      </c>
      <c r="BJ2599" t="s">
        <v>525</v>
      </c>
      <c r="BK2599" t="s">
        <v>526</v>
      </c>
      <c r="BL2599" s="27" t="e">
        <f t="shared" si="467"/>
        <v>#VALUE!</v>
      </c>
      <c r="BN2599" s="28"/>
      <c r="BR2599" s="30"/>
    </row>
    <row r="2600" spans="1:70" hidden="1" outlineLevel="2" collapsed="1" x14ac:dyDescent="0.35">
      <c r="A2600" t="s">
        <v>443</v>
      </c>
      <c r="B2600" t="s">
        <v>443</v>
      </c>
      <c r="C2600" t="b">
        <v>0</v>
      </c>
      <c r="D2600" t="s">
        <v>439</v>
      </c>
      <c r="E2600" t="s">
        <v>538</v>
      </c>
      <c r="F2600" t="s">
        <v>539</v>
      </c>
      <c r="G2600" t="s">
        <v>1858</v>
      </c>
      <c r="H2600" t="s">
        <v>443</v>
      </c>
      <c r="I2600">
        <v>2</v>
      </c>
      <c r="J2600">
        <v>3</v>
      </c>
      <c r="K2600" t="s">
        <v>1839</v>
      </c>
      <c r="L2600" t="s">
        <v>1862</v>
      </c>
      <c r="M2600">
        <v>2</v>
      </c>
      <c r="N2600">
        <v>4</v>
      </c>
      <c r="O2600">
        <v>0.43219999999999997</v>
      </c>
      <c r="P2600">
        <v>0</v>
      </c>
      <c r="Q2600">
        <v>1</v>
      </c>
      <c r="R2600">
        <v>1</v>
      </c>
      <c r="S2600">
        <v>583.80902000000003</v>
      </c>
      <c r="T2600">
        <v>2332.21425</v>
      </c>
      <c r="U2600">
        <v>2332.21029</v>
      </c>
      <c r="V2600">
        <v>1.7</v>
      </c>
      <c r="W2600">
        <v>9.8999999999999999E-4</v>
      </c>
      <c r="X2600" t="s">
        <v>540</v>
      </c>
      <c r="Y2600" t="s">
        <v>541</v>
      </c>
      <c r="Z2600">
        <v>19.83053</v>
      </c>
      <c r="AA2600">
        <v>23.5</v>
      </c>
      <c r="AB2600">
        <v>41.366799999999998</v>
      </c>
      <c r="AC2600">
        <v>25932</v>
      </c>
      <c r="AD2600" t="s">
        <v>563</v>
      </c>
      <c r="AE2600" t="s">
        <v>564</v>
      </c>
      <c r="AF2600" t="s">
        <v>443</v>
      </c>
      <c r="AG2600">
        <v>5.09</v>
      </c>
      <c r="AH2600" t="s">
        <v>443</v>
      </c>
      <c r="AI2600" t="b">
        <v>1</v>
      </c>
      <c r="AJ2600" t="s">
        <v>443</v>
      </c>
      <c r="AK2600" t="s">
        <v>443</v>
      </c>
      <c r="AL2600" t="s">
        <v>443</v>
      </c>
      <c r="AM2600">
        <v>0</v>
      </c>
      <c r="AN2600">
        <v>1.5460000000000001E-5</v>
      </c>
      <c r="AO2600">
        <v>22551026</v>
      </c>
      <c r="AP2600">
        <v>41.45</v>
      </c>
      <c r="AQ2600" t="str">
        <f t="shared" si="460"/>
        <v>Sequest HT (A2)</v>
      </c>
      <c r="AT2600" t="str">
        <f t="shared" si="461"/>
        <v>Sequest HT (A2</v>
      </c>
      <c r="AU2600" t="str">
        <f t="shared" si="468"/>
        <v xml:space="preserve">uest HT </v>
      </c>
      <c r="AV2600" t="str">
        <f t="shared" si="469"/>
        <v xml:space="preserve">est HT </v>
      </c>
      <c r="AW2600" s="19" t="str">
        <f t="shared" si="470"/>
        <v xml:space="preserve">est HT </v>
      </c>
      <c r="AX2600" s="25">
        <v>1.7</v>
      </c>
      <c r="AY2600" s="26">
        <f t="shared" si="462"/>
        <v>5.8235294117647059E-4</v>
      </c>
      <c r="AZ2600">
        <v>9.8999999999999999E-4</v>
      </c>
      <c r="BA2600" s="21" t="e">
        <f t="shared" si="463"/>
        <v>#VALUE!</v>
      </c>
      <c r="BB2600" t="s">
        <v>540</v>
      </c>
      <c r="BC2600" t="s">
        <v>541</v>
      </c>
      <c r="BD2600" s="21" t="e">
        <f t="shared" si="464"/>
        <v>#VALUE!</v>
      </c>
      <c r="BE2600">
        <v>19.83053</v>
      </c>
      <c r="BF2600" s="21" t="e">
        <f t="shared" si="465"/>
        <v>#VALUE!</v>
      </c>
      <c r="BG2600">
        <v>23.5</v>
      </c>
      <c r="BH2600">
        <v>41.366799999999998</v>
      </c>
      <c r="BI2600" s="21">
        <f t="shared" si="466"/>
        <v>626.87952657686844</v>
      </c>
      <c r="BJ2600">
        <v>25932</v>
      </c>
      <c r="BK2600" t="s">
        <v>563</v>
      </c>
      <c r="BL2600" s="27" t="e">
        <f t="shared" si="467"/>
        <v>#VALUE!</v>
      </c>
      <c r="BN2600" s="28"/>
      <c r="BR2600" s="30"/>
    </row>
    <row r="2601" spans="1:70" hidden="1" outlineLevel="2" collapsed="1" x14ac:dyDescent="0.35">
      <c r="A2601" t="s">
        <v>443</v>
      </c>
      <c r="B2601" t="s">
        <v>443</v>
      </c>
      <c r="C2601" t="b">
        <v>0</v>
      </c>
      <c r="D2601" t="s">
        <v>439</v>
      </c>
      <c r="E2601" t="s">
        <v>538</v>
      </c>
      <c r="F2601" t="s">
        <v>539</v>
      </c>
      <c r="G2601" t="s">
        <v>1858</v>
      </c>
      <c r="H2601" t="s">
        <v>443</v>
      </c>
      <c r="I2601">
        <v>2</v>
      </c>
      <c r="J2601">
        <v>3</v>
      </c>
      <c r="K2601" t="s">
        <v>1839</v>
      </c>
      <c r="L2601" t="s">
        <v>1862</v>
      </c>
      <c r="M2601">
        <v>2</v>
      </c>
      <c r="N2601">
        <v>4</v>
      </c>
      <c r="O2601">
        <v>0.2712</v>
      </c>
      <c r="P2601">
        <v>0</v>
      </c>
      <c r="Q2601">
        <v>1</v>
      </c>
      <c r="R2601">
        <v>1</v>
      </c>
      <c r="S2601">
        <v>583.80831000000001</v>
      </c>
      <c r="T2601">
        <v>2332.2114299999998</v>
      </c>
      <c r="U2601">
        <v>2332.21029</v>
      </c>
      <c r="V2601">
        <v>0.49</v>
      </c>
      <c r="W2601">
        <v>2.7999999999999998E-4</v>
      </c>
      <c r="X2601" t="s">
        <v>540</v>
      </c>
      <c r="Y2601" t="s">
        <v>541</v>
      </c>
      <c r="Z2601">
        <v>40.257159999999999</v>
      </c>
      <c r="AA2601">
        <v>23.5</v>
      </c>
      <c r="AB2601">
        <v>41.4497</v>
      </c>
      <c r="AC2601">
        <v>25627</v>
      </c>
      <c r="AD2601" t="s">
        <v>554</v>
      </c>
      <c r="AE2601" t="s">
        <v>555</v>
      </c>
      <c r="AF2601" t="s">
        <v>443</v>
      </c>
      <c r="AG2601">
        <v>2.95</v>
      </c>
      <c r="AH2601" t="s">
        <v>443</v>
      </c>
      <c r="AI2601" t="b">
        <v>1</v>
      </c>
      <c r="AJ2601" t="s">
        <v>443</v>
      </c>
      <c r="AK2601" t="s">
        <v>443</v>
      </c>
      <c r="AL2601" t="s">
        <v>443</v>
      </c>
      <c r="AM2601">
        <v>0</v>
      </c>
      <c r="AN2601">
        <v>2.6340000000000001E-3</v>
      </c>
      <c r="AO2601">
        <v>13027571.5</v>
      </c>
      <c r="AP2601">
        <v>41.58</v>
      </c>
      <c r="AQ2601" t="str">
        <f t="shared" si="460"/>
        <v>Sequest HT (A2)</v>
      </c>
      <c r="AT2601" t="str">
        <f t="shared" si="461"/>
        <v>Sequest HT (A2</v>
      </c>
      <c r="AU2601" t="str">
        <f t="shared" si="468"/>
        <v xml:space="preserve">uest HT </v>
      </c>
      <c r="AV2601" t="str">
        <f t="shared" si="469"/>
        <v xml:space="preserve">est HT </v>
      </c>
      <c r="AW2601" s="19" t="str">
        <f t="shared" si="470"/>
        <v xml:space="preserve">est HT </v>
      </c>
      <c r="AX2601" s="25">
        <v>0.49</v>
      </c>
      <c r="AY2601" s="26">
        <f t="shared" si="462"/>
        <v>5.7142857142857136E-4</v>
      </c>
      <c r="AZ2601">
        <v>2.7999999999999998E-4</v>
      </c>
      <c r="BA2601" s="21" t="e">
        <f t="shared" si="463"/>
        <v>#VALUE!</v>
      </c>
      <c r="BB2601" t="s">
        <v>540</v>
      </c>
      <c r="BC2601" t="s">
        <v>541</v>
      </c>
      <c r="BD2601" s="21" t="e">
        <f t="shared" si="464"/>
        <v>#VALUE!</v>
      </c>
      <c r="BE2601">
        <v>40.257159999999999</v>
      </c>
      <c r="BF2601" s="21" t="e">
        <f t="shared" si="465"/>
        <v>#VALUE!</v>
      </c>
      <c r="BG2601">
        <v>23.5</v>
      </c>
      <c r="BH2601">
        <v>41.4497</v>
      </c>
      <c r="BI2601" s="21">
        <f t="shared" si="466"/>
        <v>618.26744222515481</v>
      </c>
      <c r="BJ2601">
        <v>25627</v>
      </c>
      <c r="BK2601" t="s">
        <v>554</v>
      </c>
      <c r="BL2601" s="27" t="e">
        <f t="shared" si="467"/>
        <v>#VALUE!</v>
      </c>
      <c r="BN2601" s="28"/>
      <c r="BR2601" s="30"/>
    </row>
    <row r="2602" spans="1:70" hidden="1" outlineLevel="1" x14ac:dyDescent="0.35">
      <c r="A2602" t="s">
        <v>443</v>
      </c>
      <c r="B2602" t="b">
        <v>0</v>
      </c>
      <c r="C2602" t="s">
        <v>439</v>
      </c>
      <c r="D2602" t="s">
        <v>1863</v>
      </c>
      <c r="E2602" t="s">
        <v>443</v>
      </c>
      <c r="F2602" t="s">
        <v>443</v>
      </c>
      <c r="G2602" t="b">
        <v>1</v>
      </c>
      <c r="H2602">
        <v>2</v>
      </c>
      <c r="I2602">
        <v>6</v>
      </c>
      <c r="J2602">
        <v>3</v>
      </c>
      <c r="K2602" t="s">
        <v>1815</v>
      </c>
      <c r="L2602" t="s">
        <v>1864</v>
      </c>
      <c r="M2602">
        <v>0</v>
      </c>
      <c r="N2602">
        <v>1301.65834</v>
      </c>
      <c r="O2602">
        <v>0</v>
      </c>
      <c r="P2602">
        <v>82.6</v>
      </c>
      <c r="Q2602">
        <v>84.5</v>
      </c>
      <c r="R2602">
        <v>119.4</v>
      </c>
      <c r="S2602">
        <v>180.7</v>
      </c>
      <c r="T2602">
        <v>103.1</v>
      </c>
      <c r="U2602">
        <v>102.2</v>
      </c>
      <c r="V2602">
        <v>77.900000000000006</v>
      </c>
      <c r="W2602">
        <v>61.5</v>
      </c>
      <c r="X2602">
        <v>88.2</v>
      </c>
      <c r="Y2602" t="s">
        <v>661</v>
      </c>
      <c r="Z2602" t="s">
        <v>444</v>
      </c>
      <c r="AA2602" t="s">
        <v>444</v>
      </c>
      <c r="AB2602" t="s">
        <v>439</v>
      </c>
      <c r="AC2602" t="s">
        <v>439</v>
      </c>
      <c r="AD2602" t="s">
        <v>444</v>
      </c>
      <c r="AE2602" t="s">
        <v>444</v>
      </c>
      <c r="AF2602" t="s">
        <v>444</v>
      </c>
      <c r="AG2602" t="s">
        <v>444</v>
      </c>
      <c r="AH2602" t="s">
        <v>444</v>
      </c>
      <c r="AI2602" t="s">
        <v>439</v>
      </c>
      <c r="AJ2602" t="s">
        <v>439</v>
      </c>
      <c r="AK2602">
        <v>0</v>
      </c>
      <c r="AL2602">
        <v>0</v>
      </c>
      <c r="AM2602">
        <v>1.176E-2</v>
      </c>
      <c r="AN2602">
        <v>2.0829999999999999E-4</v>
      </c>
      <c r="AO2602">
        <v>2.85</v>
      </c>
      <c r="AP2602">
        <v>32</v>
      </c>
      <c r="AQ2602" t="str">
        <f t="shared" si="460"/>
        <v/>
      </c>
      <c r="AR2602" t="s">
        <v>1865</v>
      </c>
      <c r="AS2602" t="s">
        <v>1866</v>
      </c>
      <c r="AT2602" t="str">
        <f t="shared" si="461"/>
        <v/>
      </c>
      <c r="AU2602" t="str">
        <f t="shared" si="468"/>
        <v/>
      </c>
      <c r="AV2602" t="str">
        <f t="shared" si="469"/>
        <v/>
      </c>
      <c r="AW2602" s="19" t="str">
        <f t="shared" si="470"/>
        <v/>
      </c>
      <c r="AX2602" s="25">
        <v>77.900000000000006</v>
      </c>
      <c r="AY2602" s="26">
        <f t="shared" si="462"/>
        <v>0.78947368421052622</v>
      </c>
      <c r="AZ2602">
        <v>61.5</v>
      </c>
      <c r="BA2602" s="21">
        <f t="shared" si="463"/>
        <v>1.1322207958921695</v>
      </c>
      <c r="BB2602">
        <v>88.2</v>
      </c>
      <c r="BC2602" t="s">
        <v>661</v>
      </c>
      <c r="BD2602" s="21" t="e">
        <f t="shared" si="464"/>
        <v>#VALUE!</v>
      </c>
      <c r="BE2602" t="s">
        <v>444</v>
      </c>
      <c r="BF2602" s="21" t="e">
        <f t="shared" si="465"/>
        <v>#VALUE!</v>
      </c>
      <c r="BG2602" t="s">
        <v>444</v>
      </c>
      <c r="BH2602" t="s">
        <v>439</v>
      </c>
      <c r="BI2602" s="21" t="e">
        <f t="shared" si="466"/>
        <v>#VALUE!</v>
      </c>
      <c r="BJ2602" t="s">
        <v>439</v>
      </c>
      <c r="BK2602" t="s">
        <v>444</v>
      </c>
      <c r="BL2602" s="27" t="e">
        <f t="shared" si="467"/>
        <v>#VALUE!</v>
      </c>
      <c r="BN2602" s="28"/>
      <c r="BR2602" s="30"/>
    </row>
    <row r="2603" spans="1:70" hidden="1" outlineLevel="2" collapsed="1" x14ac:dyDescent="0.35">
      <c r="A2603" t="s">
        <v>443</v>
      </c>
      <c r="B2603" t="s">
        <v>443</v>
      </c>
      <c r="C2603" t="s">
        <v>457</v>
      </c>
      <c r="D2603" t="s">
        <v>458</v>
      </c>
      <c r="E2603" t="s">
        <v>508</v>
      </c>
      <c r="F2603" t="s">
        <v>509</v>
      </c>
      <c r="G2603" t="s">
        <v>459</v>
      </c>
      <c r="H2603" t="s">
        <v>460</v>
      </c>
      <c r="I2603" t="s">
        <v>463</v>
      </c>
      <c r="J2603" t="s">
        <v>464</v>
      </c>
      <c r="K2603" t="s">
        <v>466</v>
      </c>
      <c r="L2603" t="s">
        <v>510</v>
      </c>
      <c r="M2603" t="s">
        <v>468</v>
      </c>
      <c r="N2603" t="s">
        <v>511</v>
      </c>
      <c r="O2603" t="s">
        <v>512</v>
      </c>
      <c r="P2603" t="s">
        <v>513</v>
      </c>
      <c r="Q2603" t="s">
        <v>514</v>
      </c>
      <c r="R2603" t="s">
        <v>515</v>
      </c>
      <c r="S2603" t="s">
        <v>516</v>
      </c>
      <c r="T2603" t="s">
        <v>517</v>
      </c>
      <c r="U2603" t="s">
        <v>469</v>
      </c>
      <c r="V2603" t="s">
        <v>518</v>
      </c>
      <c r="W2603" t="s">
        <v>519</v>
      </c>
      <c r="X2603" t="s">
        <v>520</v>
      </c>
      <c r="Y2603" t="s">
        <v>521</v>
      </c>
      <c r="Z2603" t="s">
        <v>522</v>
      </c>
      <c r="AA2603" t="s">
        <v>523</v>
      </c>
      <c r="AB2603" t="s">
        <v>524</v>
      </c>
      <c r="AC2603" t="s">
        <v>525</v>
      </c>
      <c r="AD2603" t="s">
        <v>526</v>
      </c>
      <c r="AE2603" t="s">
        <v>527</v>
      </c>
      <c r="AF2603" t="s">
        <v>480</v>
      </c>
      <c r="AG2603" t="s">
        <v>528</v>
      </c>
      <c r="AH2603" t="s">
        <v>529</v>
      </c>
      <c r="AI2603" t="s">
        <v>462</v>
      </c>
      <c r="AJ2603" t="s">
        <v>530</v>
      </c>
      <c r="AK2603" t="s">
        <v>531</v>
      </c>
      <c r="AL2603" t="s">
        <v>532</v>
      </c>
      <c r="AM2603" t="s">
        <v>533</v>
      </c>
      <c r="AN2603" t="s">
        <v>534</v>
      </c>
      <c r="AO2603" t="s">
        <v>535</v>
      </c>
      <c r="AP2603" t="s">
        <v>536</v>
      </c>
      <c r="AQ2603" t="str">
        <f t="shared" si="460"/>
        <v>Identifying Node</v>
      </c>
      <c r="AT2603" t="str">
        <f t="shared" si="461"/>
        <v>Identifying No</v>
      </c>
      <c r="AU2603" t="str">
        <f t="shared" si="468"/>
        <v>ntifying</v>
      </c>
      <c r="AV2603" t="str">
        <f t="shared" si="469"/>
        <v>tifying</v>
      </c>
      <c r="AW2603" s="19" t="str">
        <f t="shared" si="470"/>
        <v>tifying</v>
      </c>
      <c r="AX2603" s="25" t="s">
        <v>518</v>
      </c>
      <c r="AY2603" s="26" t="e">
        <f t="shared" si="462"/>
        <v>#VALUE!</v>
      </c>
      <c r="AZ2603" t="s">
        <v>519</v>
      </c>
      <c r="BA2603" s="21" t="e">
        <f t="shared" si="463"/>
        <v>#VALUE!</v>
      </c>
      <c r="BB2603" t="s">
        <v>520</v>
      </c>
      <c r="BC2603" t="s">
        <v>521</v>
      </c>
      <c r="BD2603" s="21" t="e">
        <f t="shared" si="464"/>
        <v>#VALUE!</v>
      </c>
      <c r="BE2603" t="s">
        <v>522</v>
      </c>
      <c r="BF2603" s="21" t="e">
        <f t="shared" si="465"/>
        <v>#VALUE!</v>
      </c>
      <c r="BG2603" t="s">
        <v>523</v>
      </c>
      <c r="BH2603" t="s">
        <v>524</v>
      </c>
      <c r="BI2603" s="21" t="e">
        <f t="shared" si="466"/>
        <v>#VALUE!</v>
      </c>
      <c r="BJ2603" t="s">
        <v>525</v>
      </c>
      <c r="BK2603" t="s">
        <v>526</v>
      </c>
      <c r="BL2603" s="27" t="e">
        <f t="shared" si="467"/>
        <v>#VALUE!</v>
      </c>
      <c r="BN2603" s="28"/>
      <c r="BR2603" s="30"/>
    </row>
    <row r="2604" spans="1:70" hidden="1" outlineLevel="2" collapsed="1" x14ac:dyDescent="0.35">
      <c r="A2604" t="s">
        <v>443</v>
      </c>
      <c r="B2604" t="s">
        <v>443</v>
      </c>
      <c r="C2604" t="b">
        <v>0</v>
      </c>
      <c r="D2604" t="s">
        <v>439</v>
      </c>
      <c r="E2604" t="s">
        <v>557</v>
      </c>
      <c r="F2604" t="s">
        <v>550</v>
      </c>
      <c r="G2604" t="s">
        <v>1863</v>
      </c>
      <c r="H2604" t="s">
        <v>443</v>
      </c>
      <c r="I2604">
        <v>2</v>
      </c>
      <c r="J2604">
        <v>6</v>
      </c>
      <c r="K2604" t="s">
        <v>1815</v>
      </c>
      <c r="L2604" t="s">
        <v>1867</v>
      </c>
      <c r="M2604">
        <v>0</v>
      </c>
      <c r="N2604">
        <v>2</v>
      </c>
      <c r="O2604">
        <v>0.8871</v>
      </c>
      <c r="P2604">
        <v>0</v>
      </c>
      <c r="Q2604">
        <v>1</v>
      </c>
      <c r="R2604">
        <v>1</v>
      </c>
      <c r="S2604">
        <v>651.33565999999996</v>
      </c>
      <c r="T2604">
        <v>1301.6640400000001</v>
      </c>
      <c r="U2604">
        <v>1301.65834</v>
      </c>
      <c r="V2604">
        <v>4.38</v>
      </c>
      <c r="W2604">
        <v>2.8500000000000001E-3</v>
      </c>
      <c r="X2604" t="s">
        <v>540</v>
      </c>
      <c r="Y2604" t="s">
        <v>541</v>
      </c>
      <c r="Z2604">
        <v>14.444100000000001</v>
      </c>
      <c r="AA2604">
        <v>30</v>
      </c>
      <c r="AB2604">
        <v>39.294499999999999</v>
      </c>
      <c r="AC2604">
        <v>24378</v>
      </c>
      <c r="AD2604" t="s">
        <v>551</v>
      </c>
      <c r="AE2604" t="s">
        <v>552</v>
      </c>
      <c r="AF2604" t="s">
        <v>443</v>
      </c>
      <c r="AG2604" t="s">
        <v>443</v>
      </c>
      <c r="AH2604">
        <v>62</v>
      </c>
      <c r="AI2604" t="b">
        <v>1</v>
      </c>
      <c r="AJ2604">
        <v>53</v>
      </c>
      <c r="AK2604">
        <v>36</v>
      </c>
      <c r="AL2604">
        <v>1.65259366785991E-5</v>
      </c>
      <c r="AM2604">
        <v>0</v>
      </c>
      <c r="AN2604">
        <v>1E-4</v>
      </c>
      <c r="AO2604" t="s">
        <v>443</v>
      </c>
      <c r="AP2604" t="s">
        <v>443</v>
      </c>
      <c r="AQ2604" t="str">
        <f t="shared" si="460"/>
        <v>Mascot (A5)</v>
      </c>
      <c r="AT2604" t="str">
        <f t="shared" si="461"/>
        <v>Mascot (A5)</v>
      </c>
      <c r="AU2604" t="str">
        <f t="shared" si="468"/>
        <v>cot (A5)</v>
      </c>
      <c r="AV2604" t="str">
        <f t="shared" si="469"/>
        <v>ot (A5)</v>
      </c>
      <c r="AW2604" s="19" t="str">
        <f t="shared" si="470"/>
        <v>ot (A5)</v>
      </c>
      <c r="AX2604" s="25">
        <v>4.38</v>
      </c>
      <c r="AY2604" s="26">
        <f t="shared" si="462"/>
        <v>6.5068493150684931E-4</v>
      </c>
      <c r="AZ2604">
        <v>2.8500000000000001E-3</v>
      </c>
      <c r="BA2604" s="21" t="e">
        <f t="shared" si="463"/>
        <v>#VALUE!</v>
      </c>
      <c r="BB2604" t="s">
        <v>540</v>
      </c>
      <c r="BC2604" t="s">
        <v>541</v>
      </c>
      <c r="BD2604" s="21" t="e">
        <f t="shared" si="464"/>
        <v>#VALUE!</v>
      </c>
      <c r="BE2604">
        <v>14.444100000000001</v>
      </c>
      <c r="BF2604" s="21" t="e">
        <f t="shared" si="465"/>
        <v>#VALUE!</v>
      </c>
      <c r="BG2604">
        <v>30</v>
      </c>
      <c r="BH2604">
        <v>39.294499999999999</v>
      </c>
      <c r="BI2604" s="21">
        <f t="shared" si="466"/>
        <v>620.39216684268797</v>
      </c>
      <c r="BJ2604">
        <v>24378</v>
      </c>
      <c r="BK2604" t="s">
        <v>551</v>
      </c>
      <c r="BL2604" s="27" t="e">
        <f t="shared" si="467"/>
        <v>#VALUE!</v>
      </c>
      <c r="BN2604" s="28"/>
      <c r="BR2604" s="30"/>
    </row>
    <row r="2605" spans="1:70" hidden="1" outlineLevel="2" collapsed="1" x14ac:dyDescent="0.35">
      <c r="A2605" t="s">
        <v>443</v>
      </c>
      <c r="B2605" t="s">
        <v>443</v>
      </c>
      <c r="C2605" t="b">
        <v>0</v>
      </c>
      <c r="D2605" t="s">
        <v>439</v>
      </c>
      <c r="E2605" t="s">
        <v>538</v>
      </c>
      <c r="F2605" t="s">
        <v>539</v>
      </c>
      <c r="G2605" t="s">
        <v>1863</v>
      </c>
      <c r="H2605" t="s">
        <v>443</v>
      </c>
      <c r="I2605">
        <v>2</v>
      </c>
      <c r="J2605">
        <v>6</v>
      </c>
      <c r="K2605" t="s">
        <v>1815</v>
      </c>
      <c r="L2605" t="s">
        <v>1867</v>
      </c>
      <c r="M2605">
        <v>0</v>
      </c>
      <c r="N2605">
        <v>2</v>
      </c>
      <c r="O2605">
        <v>0.57250000000000001</v>
      </c>
      <c r="P2605">
        <v>0</v>
      </c>
      <c r="Q2605">
        <v>1</v>
      </c>
      <c r="R2605">
        <v>1</v>
      </c>
      <c r="S2605">
        <v>651.33375999999998</v>
      </c>
      <c r="T2605">
        <v>1301.6602399999999</v>
      </c>
      <c r="U2605">
        <v>1301.65834</v>
      </c>
      <c r="V2605">
        <v>1.46</v>
      </c>
      <c r="W2605">
        <v>9.5E-4</v>
      </c>
      <c r="X2605" t="s">
        <v>540</v>
      </c>
      <c r="Y2605" t="s">
        <v>541</v>
      </c>
      <c r="Z2605">
        <v>41.15164</v>
      </c>
      <c r="AA2605">
        <v>13.071999999999999</v>
      </c>
      <c r="AB2605">
        <v>38.158999999999999</v>
      </c>
      <c r="AC2605">
        <v>23211</v>
      </c>
      <c r="AD2605" t="s">
        <v>563</v>
      </c>
      <c r="AE2605" t="s">
        <v>564</v>
      </c>
      <c r="AF2605" t="s">
        <v>443</v>
      </c>
      <c r="AG2605">
        <v>2.62</v>
      </c>
      <c r="AH2605" t="s">
        <v>443</v>
      </c>
      <c r="AI2605" t="b">
        <v>1</v>
      </c>
      <c r="AJ2605" t="s">
        <v>443</v>
      </c>
      <c r="AK2605" t="s">
        <v>443</v>
      </c>
      <c r="AL2605" t="s">
        <v>443</v>
      </c>
      <c r="AM2605">
        <v>0</v>
      </c>
      <c r="AN2605">
        <v>1.4190000000000001E-4</v>
      </c>
      <c r="AO2605">
        <v>315928288</v>
      </c>
      <c r="AP2605">
        <v>37.770000000000003</v>
      </c>
      <c r="AQ2605" t="str">
        <f t="shared" si="460"/>
        <v>Sequest HT (A2)</v>
      </c>
      <c r="AT2605" t="str">
        <f t="shared" si="461"/>
        <v>Sequest HT (A2</v>
      </c>
      <c r="AU2605" t="str">
        <f t="shared" si="468"/>
        <v xml:space="preserve">uest HT </v>
      </c>
      <c r="AV2605" t="str">
        <f t="shared" si="469"/>
        <v xml:space="preserve">est HT </v>
      </c>
      <c r="AW2605" s="19" t="str">
        <f t="shared" si="470"/>
        <v xml:space="preserve">est HT </v>
      </c>
      <c r="AX2605" s="25">
        <v>1.46</v>
      </c>
      <c r="AY2605" s="26">
        <f t="shared" si="462"/>
        <v>6.5068493150684931E-4</v>
      </c>
      <c r="AZ2605">
        <v>9.5E-4</v>
      </c>
      <c r="BA2605" s="21" t="e">
        <f t="shared" si="463"/>
        <v>#VALUE!</v>
      </c>
      <c r="BB2605" t="s">
        <v>540</v>
      </c>
      <c r="BC2605" t="s">
        <v>541</v>
      </c>
      <c r="BD2605" s="21" t="e">
        <f t="shared" si="464"/>
        <v>#VALUE!</v>
      </c>
      <c r="BE2605">
        <v>41.15164</v>
      </c>
      <c r="BF2605" s="21" t="e">
        <f t="shared" si="465"/>
        <v>#VALUE!</v>
      </c>
      <c r="BG2605">
        <v>13.071999999999999</v>
      </c>
      <c r="BH2605">
        <v>38.158999999999999</v>
      </c>
      <c r="BI2605" s="21">
        <f t="shared" si="466"/>
        <v>608.27065698786657</v>
      </c>
      <c r="BJ2605">
        <v>23211</v>
      </c>
      <c r="BK2605" t="s">
        <v>563</v>
      </c>
      <c r="BL2605" s="27" t="e">
        <f t="shared" si="467"/>
        <v>#VALUE!</v>
      </c>
      <c r="BN2605" s="28"/>
      <c r="BR2605" s="30"/>
    </row>
    <row r="2606" spans="1:70" hidden="1" outlineLevel="2" collapsed="1" x14ac:dyDescent="0.35">
      <c r="A2606" t="s">
        <v>443</v>
      </c>
      <c r="B2606" t="s">
        <v>443</v>
      </c>
      <c r="C2606" t="b">
        <v>0</v>
      </c>
      <c r="D2606" t="s">
        <v>439</v>
      </c>
      <c r="E2606" t="s">
        <v>538</v>
      </c>
      <c r="F2606" t="s">
        <v>550</v>
      </c>
      <c r="G2606" t="s">
        <v>1863</v>
      </c>
      <c r="H2606" t="s">
        <v>443</v>
      </c>
      <c r="I2606">
        <v>2</v>
      </c>
      <c r="J2606">
        <v>6</v>
      </c>
      <c r="K2606" t="s">
        <v>1815</v>
      </c>
      <c r="L2606" t="s">
        <v>1867</v>
      </c>
      <c r="M2606">
        <v>0</v>
      </c>
      <c r="N2606">
        <v>2</v>
      </c>
      <c r="O2606">
        <v>0.59650000000000003</v>
      </c>
      <c r="P2606">
        <v>0</v>
      </c>
      <c r="Q2606">
        <v>1</v>
      </c>
      <c r="R2606">
        <v>1</v>
      </c>
      <c r="S2606">
        <v>651.33565999999996</v>
      </c>
      <c r="T2606">
        <v>1301.6640400000001</v>
      </c>
      <c r="U2606">
        <v>1301.65834</v>
      </c>
      <c r="V2606">
        <v>4.38</v>
      </c>
      <c r="W2606">
        <v>2.8500000000000001E-3</v>
      </c>
      <c r="X2606" t="s">
        <v>540</v>
      </c>
      <c r="Y2606" t="s">
        <v>541</v>
      </c>
      <c r="Z2606">
        <v>14.444100000000001</v>
      </c>
      <c r="AA2606">
        <v>30</v>
      </c>
      <c r="AB2606">
        <v>39.294499999999999</v>
      </c>
      <c r="AC2606">
        <v>24378</v>
      </c>
      <c r="AD2606" t="s">
        <v>551</v>
      </c>
      <c r="AE2606" t="s">
        <v>552</v>
      </c>
      <c r="AF2606" t="s">
        <v>443</v>
      </c>
      <c r="AG2606">
        <v>2.85</v>
      </c>
      <c r="AH2606" t="s">
        <v>443</v>
      </c>
      <c r="AI2606" t="b">
        <v>1</v>
      </c>
      <c r="AJ2606" t="s">
        <v>443</v>
      </c>
      <c r="AK2606" t="s">
        <v>443</v>
      </c>
      <c r="AL2606" t="s">
        <v>443</v>
      </c>
      <c r="AM2606">
        <v>0</v>
      </c>
      <c r="AN2606">
        <v>2.0829999999999999E-4</v>
      </c>
      <c r="AO2606" t="s">
        <v>443</v>
      </c>
      <c r="AP2606" t="s">
        <v>443</v>
      </c>
      <c r="AQ2606" t="str">
        <f t="shared" si="460"/>
        <v>Sequest HT (A2)</v>
      </c>
      <c r="AT2606" t="str">
        <f t="shared" si="461"/>
        <v>Sequest HT (A2</v>
      </c>
      <c r="AU2606" t="str">
        <f t="shared" si="468"/>
        <v xml:space="preserve">uest HT </v>
      </c>
      <c r="AV2606" t="str">
        <f t="shared" si="469"/>
        <v xml:space="preserve">est HT </v>
      </c>
      <c r="AW2606" s="19" t="str">
        <f t="shared" si="470"/>
        <v xml:space="preserve">est HT </v>
      </c>
      <c r="AX2606" s="25">
        <v>4.38</v>
      </c>
      <c r="AY2606" s="26">
        <f t="shared" si="462"/>
        <v>6.5068493150684931E-4</v>
      </c>
      <c r="AZ2606">
        <v>2.8500000000000001E-3</v>
      </c>
      <c r="BA2606" s="21" t="e">
        <f t="shared" si="463"/>
        <v>#VALUE!</v>
      </c>
      <c r="BB2606" t="s">
        <v>540</v>
      </c>
      <c r="BC2606" t="s">
        <v>541</v>
      </c>
      <c r="BD2606" s="21" t="e">
        <f t="shared" si="464"/>
        <v>#VALUE!</v>
      </c>
      <c r="BE2606">
        <v>14.444100000000001</v>
      </c>
      <c r="BF2606" s="21" t="e">
        <f t="shared" si="465"/>
        <v>#VALUE!</v>
      </c>
      <c r="BG2606">
        <v>30</v>
      </c>
      <c r="BH2606">
        <v>39.294499999999999</v>
      </c>
      <c r="BI2606" s="21">
        <f t="shared" si="466"/>
        <v>620.39216684268797</v>
      </c>
      <c r="BJ2606">
        <v>24378</v>
      </c>
      <c r="BK2606" t="s">
        <v>551</v>
      </c>
      <c r="BL2606" s="27" t="e">
        <f t="shared" si="467"/>
        <v>#VALUE!</v>
      </c>
      <c r="BN2606" s="28"/>
      <c r="BR2606" s="30"/>
    </row>
    <row r="2607" spans="1:70" hidden="1" outlineLevel="1" x14ac:dyDescent="0.35">
      <c r="A2607" t="s">
        <v>443</v>
      </c>
      <c r="B2607" t="b">
        <v>0</v>
      </c>
      <c r="C2607" t="s">
        <v>439</v>
      </c>
      <c r="D2607" t="s">
        <v>1868</v>
      </c>
      <c r="E2607" t="s">
        <v>443</v>
      </c>
      <c r="F2607" t="s">
        <v>443</v>
      </c>
      <c r="G2607" t="b">
        <v>0</v>
      </c>
      <c r="H2607">
        <v>1</v>
      </c>
      <c r="I2607">
        <v>1</v>
      </c>
      <c r="J2607">
        <v>4</v>
      </c>
      <c r="K2607" t="s">
        <v>1810</v>
      </c>
      <c r="L2607" t="s">
        <v>1869</v>
      </c>
      <c r="M2607">
        <v>0</v>
      </c>
      <c r="N2607">
        <v>1172.5258699999999</v>
      </c>
      <c r="O2607">
        <v>0</v>
      </c>
      <c r="P2607">
        <v>112.9</v>
      </c>
      <c r="Q2607">
        <v>112.7</v>
      </c>
      <c r="R2607">
        <v>81.5</v>
      </c>
      <c r="S2607">
        <v>187.5</v>
      </c>
      <c r="T2607">
        <v>110.1</v>
      </c>
      <c r="U2607">
        <v>127.6</v>
      </c>
      <c r="V2607">
        <v>82.9</v>
      </c>
      <c r="W2607">
        <v>84.8</v>
      </c>
      <c r="X2607" t="s">
        <v>443</v>
      </c>
      <c r="Y2607" t="s">
        <v>443</v>
      </c>
      <c r="Z2607" t="s">
        <v>439</v>
      </c>
      <c r="AA2607" t="s">
        <v>439</v>
      </c>
      <c r="AB2607" t="s">
        <v>444</v>
      </c>
      <c r="AC2607" t="s">
        <v>444</v>
      </c>
      <c r="AD2607" t="s">
        <v>444</v>
      </c>
      <c r="AE2607" t="s">
        <v>439</v>
      </c>
      <c r="AF2607" t="s">
        <v>444</v>
      </c>
      <c r="AG2607" t="s">
        <v>444</v>
      </c>
      <c r="AH2607" t="s">
        <v>445</v>
      </c>
      <c r="AI2607" t="s">
        <v>439</v>
      </c>
      <c r="AJ2607" t="s">
        <v>439</v>
      </c>
      <c r="AK2607">
        <v>0</v>
      </c>
      <c r="AL2607">
        <v>0</v>
      </c>
      <c r="AM2607">
        <v>2.0369999999999999E-2</v>
      </c>
      <c r="AN2607">
        <v>4.3909999999999999E-3</v>
      </c>
      <c r="AO2607">
        <v>2.3199999999999998</v>
      </c>
      <c r="AP2607">
        <v>43</v>
      </c>
      <c r="AQ2607" t="str">
        <f t="shared" si="460"/>
        <v/>
      </c>
      <c r="AR2607" t="s">
        <v>1870</v>
      </c>
      <c r="AS2607" t="s">
        <v>1871</v>
      </c>
      <c r="AT2607" t="str">
        <f t="shared" si="461"/>
        <v/>
      </c>
      <c r="AU2607" t="str">
        <f t="shared" si="468"/>
        <v/>
      </c>
      <c r="AV2607" t="str">
        <f t="shared" si="469"/>
        <v/>
      </c>
      <c r="AW2607" s="19" t="str">
        <f t="shared" si="470"/>
        <v/>
      </c>
      <c r="AX2607" s="25">
        <v>82.9</v>
      </c>
      <c r="AY2607" s="26">
        <f t="shared" si="462"/>
        <v>1.02291917973462</v>
      </c>
      <c r="AZ2607">
        <v>84.8</v>
      </c>
      <c r="BA2607" s="21" t="e">
        <f t="shared" si="463"/>
        <v>#VALUE!</v>
      </c>
      <c r="BB2607" t="s">
        <v>443</v>
      </c>
      <c r="BC2607" t="s">
        <v>443</v>
      </c>
      <c r="BD2607" s="21" t="e">
        <f t="shared" si="464"/>
        <v>#VALUE!</v>
      </c>
      <c r="BE2607" t="s">
        <v>439</v>
      </c>
      <c r="BF2607" s="21" t="e">
        <f t="shared" si="465"/>
        <v>#VALUE!</v>
      </c>
      <c r="BG2607" t="s">
        <v>439</v>
      </c>
      <c r="BH2607" t="s">
        <v>444</v>
      </c>
      <c r="BI2607" s="21" t="e">
        <f t="shared" si="466"/>
        <v>#VALUE!</v>
      </c>
      <c r="BJ2607" t="s">
        <v>444</v>
      </c>
      <c r="BK2607" t="s">
        <v>444</v>
      </c>
      <c r="BL2607" s="27" t="e">
        <f t="shared" si="467"/>
        <v>#VALUE!</v>
      </c>
      <c r="BN2607" s="28"/>
      <c r="BR2607" s="30"/>
    </row>
    <row r="2608" spans="1:70" hidden="1" outlineLevel="2" collapsed="1" x14ac:dyDescent="0.35">
      <c r="A2608" t="s">
        <v>443</v>
      </c>
      <c r="B2608" t="s">
        <v>443</v>
      </c>
      <c r="C2608" t="s">
        <v>457</v>
      </c>
      <c r="D2608" t="s">
        <v>458</v>
      </c>
      <c r="E2608" t="s">
        <v>508</v>
      </c>
      <c r="F2608" t="s">
        <v>509</v>
      </c>
      <c r="G2608" t="s">
        <v>459</v>
      </c>
      <c r="H2608" t="s">
        <v>460</v>
      </c>
      <c r="I2608" t="s">
        <v>463</v>
      </c>
      <c r="J2608" t="s">
        <v>464</v>
      </c>
      <c r="K2608" t="s">
        <v>466</v>
      </c>
      <c r="L2608" t="s">
        <v>510</v>
      </c>
      <c r="M2608" t="s">
        <v>468</v>
      </c>
      <c r="N2608" t="s">
        <v>511</v>
      </c>
      <c r="O2608" t="s">
        <v>512</v>
      </c>
      <c r="P2608" t="s">
        <v>513</v>
      </c>
      <c r="Q2608" t="s">
        <v>514</v>
      </c>
      <c r="R2608" t="s">
        <v>515</v>
      </c>
      <c r="S2608" t="s">
        <v>516</v>
      </c>
      <c r="T2608" t="s">
        <v>517</v>
      </c>
      <c r="U2608" t="s">
        <v>469</v>
      </c>
      <c r="V2608" t="s">
        <v>518</v>
      </c>
      <c r="W2608" t="s">
        <v>519</v>
      </c>
      <c r="X2608" t="s">
        <v>520</v>
      </c>
      <c r="Y2608" t="s">
        <v>521</v>
      </c>
      <c r="Z2608" t="s">
        <v>522</v>
      </c>
      <c r="AA2608" t="s">
        <v>523</v>
      </c>
      <c r="AB2608" t="s">
        <v>524</v>
      </c>
      <c r="AC2608" t="s">
        <v>525</v>
      </c>
      <c r="AD2608" t="s">
        <v>526</v>
      </c>
      <c r="AE2608" t="s">
        <v>527</v>
      </c>
      <c r="AF2608" t="s">
        <v>480</v>
      </c>
      <c r="AG2608" t="s">
        <v>528</v>
      </c>
      <c r="AH2608" t="s">
        <v>529</v>
      </c>
      <c r="AI2608" t="s">
        <v>462</v>
      </c>
      <c r="AJ2608" t="s">
        <v>530</v>
      </c>
      <c r="AK2608" t="s">
        <v>531</v>
      </c>
      <c r="AL2608" t="s">
        <v>532</v>
      </c>
      <c r="AM2608" t="s">
        <v>533</v>
      </c>
      <c r="AN2608" t="s">
        <v>534</v>
      </c>
      <c r="AO2608" t="s">
        <v>535</v>
      </c>
      <c r="AP2608" t="s">
        <v>536</v>
      </c>
      <c r="AQ2608" t="str">
        <f t="shared" si="460"/>
        <v>Identifying Node</v>
      </c>
      <c r="AT2608" t="str">
        <f t="shared" si="461"/>
        <v>Identifying No</v>
      </c>
      <c r="AU2608" t="str">
        <f t="shared" si="468"/>
        <v>ntifying</v>
      </c>
      <c r="AV2608" t="str">
        <f t="shared" si="469"/>
        <v>tifying</v>
      </c>
      <c r="AW2608" s="19" t="str">
        <f t="shared" si="470"/>
        <v>tifying</v>
      </c>
      <c r="AX2608" s="25" t="s">
        <v>518</v>
      </c>
      <c r="AY2608" s="26" t="e">
        <f t="shared" si="462"/>
        <v>#VALUE!</v>
      </c>
      <c r="AZ2608" t="s">
        <v>519</v>
      </c>
      <c r="BA2608" s="21" t="e">
        <f t="shared" si="463"/>
        <v>#VALUE!</v>
      </c>
      <c r="BB2608" t="s">
        <v>520</v>
      </c>
      <c r="BC2608" t="s">
        <v>521</v>
      </c>
      <c r="BD2608" s="21" t="e">
        <f t="shared" si="464"/>
        <v>#VALUE!</v>
      </c>
      <c r="BE2608" t="s">
        <v>522</v>
      </c>
      <c r="BF2608" s="21" t="e">
        <f t="shared" si="465"/>
        <v>#VALUE!</v>
      </c>
      <c r="BG2608" t="s">
        <v>523</v>
      </c>
      <c r="BH2608" t="s">
        <v>524</v>
      </c>
      <c r="BI2608" s="21" t="e">
        <f t="shared" si="466"/>
        <v>#VALUE!</v>
      </c>
      <c r="BJ2608" t="s">
        <v>525</v>
      </c>
      <c r="BK2608" t="s">
        <v>526</v>
      </c>
      <c r="BL2608" s="27" t="e">
        <f t="shared" si="467"/>
        <v>#VALUE!</v>
      </c>
      <c r="BN2608" s="28"/>
      <c r="BR2608" s="30"/>
    </row>
    <row r="2609" spans="1:70" hidden="1" outlineLevel="2" collapsed="1" x14ac:dyDescent="0.35">
      <c r="A2609" t="s">
        <v>443</v>
      </c>
      <c r="B2609" t="s">
        <v>443</v>
      </c>
      <c r="C2609" t="b">
        <v>0</v>
      </c>
      <c r="D2609" t="s">
        <v>439</v>
      </c>
      <c r="E2609" t="s">
        <v>557</v>
      </c>
      <c r="F2609" t="s">
        <v>539</v>
      </c>
      <c r="G2609" t="s">
        <v>1868</v>
      </c>
      <c r="H2609" t="s">
        <v>443</v>
      </c>
      <c r="I2609">
        <v>1</v>
      </c>
      <c r="J2609">
        <v>1</v>
      </c>
      <c r="K2609" t="s">
        <v>1810</v>
      </c>
      <c r="L2609" t="s">
        <v>1810</v>
      </c>
      <c r="M2609">
        <v>0</v>
      </c>
      <c r="N2609">
        <v>2</v>
      </c>
      <c r="O2609">
        <v>1</v>
      </c>
      <c r="P2609">
        <v>0</v>
      </c>
      <c r="Q2609">
        <v>1</v>
      </c>
      <c r="R2609">
        <v>1</v>
      </c>
      <c r="S2609">
        <v>586.76646000000005</v>
      </c>
      <c r="T2609">
        <v>1172.5256400000001</v>
      </c>
      <c r="U2609">
        <v>1172.5258699999999</v>
      </c>
      <c r="V2609">
        <v>-0.19</v>
      </c>
      <c r="W2609">
        <v>-1.1E-4</v>
      </c>
      <c r="X2609" t="s">
        <v>540</v>
      </c>
      <c r="Y2609" t="s">
        <v>541</v>
      </c>
      <c r="Z2609">
        <v>10.30805</v>
      </c>
      <c r="AA2609">
        <v>30</v>
      </c>
      <c r="AB2609">
        <v>62.215200000000003</v>
      </c>
      <c r="AC2609">
        <v>44372</v>
      </c>
      <c r="AD2609" t="s">
        <v>568</v>
      </c>
      <c r="AE2609" t="s">
        <v>569</v>
      </c>
      <c r="AF2609" t="s">
        <v>443</v>
      </c>
      <c r="AG2609" t="s">
        <v>443</v>
      </c>
      <c r="AH2609">
        <v>58</v>
      </c>
      <c r="AI2609" t="b">
        <v>0</v>
      </c>
      <c r="AJ2609">
        <v>49</v>
      </c>
      <c r="AK2609">
        <v>31</v>
      </c>
      <c r="AL2609">
        <v>1.6749558792588802E-5</v>
      </c>
      <c r="AM2609">
        <v>0</v>
      </c>
      <c r="AN2609">
        <v>3.1359999999999999E-3</v>
      </c>
      <c r="AO2609">
        <v>17481816</v>
      </c>
      <c r="AP2609">
        <v>62.4</v>
      </c>
      <c r="AQ2609" t="str">
        <f t="shared" si="460"/>
        <v>Mascot (A5)</v>
      </c>
      <c r="AT2609" t="str">
        <f t="shared" si="461"/>
        <v>Mascot (A5)</v>
      </c>
      <c r="AU2609" t="str">
        <f t="shared" si="468"/>
        <v>cot (A5)</v>
      </c>
      <c r="AV2609" t="str">
        <f t="shared" si="469"/>
        <v>ot (A5)</v>
      </c>
      <c r="AW2609" s="19" t="str">
        <f t="shared" si="470"/>
        <v>ot (A5)</v>
      </c>
      <c r="AX2609" s="25">
        <v>-0.19</v>
      </c>
      <c r="AY2609" s="26">
        <f t="shared" si="462"/>
        <v>5.7894736842105268E-4</v>
      </c>
      <c r="AZ2609">
        <v>-1.1E-4</v>
      </c>
      <c r="BA2609" s="21" t="e">
        <f t="shared" si="463"/>
        <v>#VALUE!</v>
      </c>
      <c r="BB2609" t="s">
        <v>540</v>
      </c>
      <c r="BC2609" t="s">
        <v>541</v>
      </c>
      <c r="BD2609" s="21" t="e">
        <f t="shared" si="464"/>
        <v>#VALUE!</v>
      </c>
      <c r="BE2609">
        <v>10.30805</v>
      </c>
      <c r="BF2609" s="21" t="e">
        <f t="shared" si="465"/>
        <v>#VALUE!</v>
      </c>
      <c r="BG2609">
        <v>30</v>
      </c>
      <c r="BH2609">
        <v>62.215200000000003</v>
      </c>
      <c r="BI2609" s="21">
        <f t="shared" si="466"/>
        <v>713.20191850223091</v>
      </c>
      <c r="BJ2609">
        <v>44372</v>
      </c>
      <c r="BK2609" t="s">
        <v>568</v>
      </c>
      <c r="BL2609" s="27" t="e">
        <f t="shared" si="467"/>
        <v>#VALUE!</v>
      </c>
      <c r="BN2609" s="28"/>
      <c r="BR2609" s="30"/>
    </row>
    <row r="2610" spans="1:70" hidden="1" outlineLevel="2" collapsed="1" x14ac:dyDescent="0.35">
      <c r="A2610" t="s">
        <v>443</v>
      </c>
      <c r="B2610" t="s">
        <v>443</v>
      </c>
      <c r="C2610" t="b">
        <v>0</v>
      </c>
      <c r="D2610" t="s">
        <v>439</v>
      </c>
      <c r="E2610" t="s">
        <v>538</v>
      </c>
      <c r="F2610" t="s">
        <v>550</v>
      </c>
      <c r="G2610" t="s">
        <v>1868</v>
      </c>
      <c r="H2610" t="s">
        <v>443</v>
      </c>
      <c r="I2610">
        <v>1</v>
      </c>
      <c r="J2610">
        <v>1</v>
      </c>
      <c r="K2610" t="s">
        <v>1810</v>
      </c>
      <c r="L2610" t="s">
        <v>1810</v>
      </c>
      <c r="M2610">
        <v>0</v>
      </c>
      <c r="N2610">
        <v>2</v>
      </c>
      <c r="O2610">
        <v>0.65949999999999998</v>
      </c>
      <c r="P2610">
        <v>0</v>
      </c>
      <c r="Q2610">
        <v>1</v>
      </c>
      <c r="R2610">
        <v>1</v>
      </c>
      <c r="S2610">
        <v>586.76665000000003</v>
      </c>
      <c r="T2610">
        <v>1172.52602</v>
      </c>
      <c r="U2610">
        <v>1172.5258699999999</v>
      </c>
      <c r="V2610">
        <v>0.13</v>
      </c>
      <c r="W2610">
        <v>8.0000000000000007E-5</v>
      </c>
      <c r="X2610" t="s">
        <v>540</v>
      </c>
      <c r="Y2610" t="s">
        <v>541</v>
      </c>
      <c r="Z2610">
        <v>11.33671</v>
      </c>
      <c r="AA2610">
        <v>19.829000000000001</v>
      </c>
      <c r="AB2610">
        <v>62.427300000000002</v>
      </c>
      <c r="AC2610">
        <v>44486</v>
      </c>
      <c r="AD2610" t="s">
        <v>554</v>
      </c>
      <c r="AE2610" t="s">
        <v>555</v>
      </c>
      <c r="AF2610" t="s">
        <v>443</v>
      </c>
      <c r="AG2610">
        <v>2.3199999999999998</v>
      </c>
      <c r="AH2610" t="s">
        <v>443</v>
      </c>
      <c r="AI2610" t="b">
        <v>0</v>
      </c>
      <c r="AJ2610" t="s">
        <v>443</v>
      </c>
      <c r="AK2610" t="s">
        <v>443</v>
      </c>
      <c r="AL2610" t="s">
        <v>443</v>
      </c>
      <c r="AM2610">
        <v>0</v>
      </c>
      <c r="AN2610">
        <v>4.3909999999999999E-3</v>
      </c>
      <c r="AO2610">
        <v>46239860</v>
      </c>
      <c r="AP2610">
        <v>62.49</v>
      </c>
      <c r="AQ2610" t="str">
        <f t="shared" si="460"/>
        <v>Sequest HT (A2)</v>
      </c>
      <c r="AT2610" t="str">
        <f t="shared" si="461"/>
        <v>Sequest HT (A2</v>
      </c>
      <c r="AU2610" t="str">
        <f t="shared" si="468"/>
        <v xml:space="preserve">uest HT </v>
      </c>
      <c r="AV2610" t="str">
        <f t="shared" si="469"/>
        <v xml:space="preserve">est HT </v>
      </c>
      <c r="AW2610" s="19" t="str">
        <f t="shared" si="470"/>
        <v xml:space="preserve">est HT </v>
      </c>
      <c r="AX2610" s="25">
        <v>0.13</v>
      </c>
      <c r="AY2610" s="26">
        <f t="shared" si="462"/>
        <v>6.1538461538461541E-4</v>
      </c>
      <c r="AZ2610">
        <v>8.0000000000000007E-5</v>
      </c>
      <c r="BA2610" s="21" t="e">
        <f t="shared" si="463"/>
        <v>#VALUE!</v>
      </c>
      <c r="BB2610" t="s">
        <v>540</v>
      </c>
      <c r="BC2610" t="s">
        <v>541</v>
      </c>
      <c r="BD2610" s="21" t="e">
        <f t="shared" si="464"/>
        <v>#VALUE!</v>
      </c>
      <c r="BE2610">
        <v>11.33671</v>
      </c>
      <c r="BF2610" s="21" t="e">
        <f t="shared" si="465"/>
        <v>#VALUE!</v>
      </c>
      <c r="BG2610">
        <v>19.829000000000001</v>
      </c>
      <c r="BH2610">
        <v>62.427300000000002</v>
      </c>
      <c r="BI2610" s="21">
        <f t="shared" si="466"/>
        <v>712.60490202203198</v>
      </c>
      <c r="BJ2610">
        <v>44486</v>
      </c>
      <c r="BK2610" t="s">
        <v>554</v>
      </c>
      <c r="BL2610" s="27" t="e">
        <f t="shared" si="467"/>
        <v>#VALUE!</v>
      </c>
      <c r="BN2610" s="28"/>
      <c r="BR2610" s="30"/>
    </row>
    <row r="2611" spans="1:70" hidden="1" outlineLevel="2" collapsed="1" x14ac:dyDescent="0.35">
      <c r="A2611" t="s">
        <v>443</v>
      </c>
      <c r="B2611" t="s">
        <v>443</v>
      </c>
      <c r="C2611" t="b">
        <v>0</v>
      </c>
      <c r="D2611" t="s">
        <v>439</v>
      </c>
      <c r="E2611" t="s">
        <v>557</v>
      </c>
      <c r="F2611" t="s">
        <v>539</v>
      </c>
      <c r="G2611" t="s">
        <v>1868</v>
      </c>
      <c r="H2611" t="s">
        <v>443</v>
      </c>
      <c r="I2611">
        <v>1</v>
      </c>
      <c r="J2611">
        <v>1</v>
      </c>
      <c r="K2611" t="s">
        <v>1810</v>
      </c>
      <c r="L2611" t="s">
        <v>1810</v>
      </c>
      <c r="M2611">
        <v>0</v>
      </c>
      <c r="N2611">
        <v>2</v>
      </c>
      <c r="O2611">
        <v>1</v>
      </c>
      <c r="P2611">
        <v>0</v>
      </c>
      <c r="Q2611">
        <v>1</v>
      </c>
      <c r="R2611">
        <v>1</v>
      </c>
      <c r="S2611">
        <v>586.76664000000005</v>
      </c>
      <c r="T2611">
        <v>1172.52601</v>
      </c>
      <c r="U2611">
        <v>1172.5258699999999</v>
      </c>
      <c r="V2611">
        <v>0.12</v>
      </c>
      <c r="W2611">
        <v>6.9999999999999994E-5</v>
      </c>
      <c r="X2611" t="s">
        <v>540</v>
      </c>
      <c r="Y2611" t="s">
        <v>541</v>
      </c>
      <c r="Z2611">
        <v>28.581790000000002</v>
      </c>
      <c r="AA2611">
        <v>30</v>
      </c>
      <c r="AB2611">
        <v>62.296999999999997</v>
      </c>
      <c r="AC2611">
        <v>42062</v>
      </c>
      <c r="AD2611" t="s">
        <v>572</v>
      </c>
      <c r="AE2611" t="s">
        <v>573</v>
      </c>
      <c r="AF2611" t="s">
        <v>443</v>
      </c>
      <c r="AG2611" t="s">
        <v>443</v>
      </c>
      <c r="AH2611">
        <v>57</v>
      </c>
      <c r="AI2611" t="b">
        <v>0</v>
      </c>
      <c r="AJ2611">
        <v>49</v>
      </c>
      <c r="AK2611">
        <v>31</v>
      </c>
      <c r="AL2611">
        <v>1.7220326929669302E-5</v>
      </c>
      <c r="AM2611">
        <v>0</v>
      </c>
      <c r="AN2611">
        <v>9.1420000000000008E-3</v>
      </c>
      <c r="AO2611">
        <v>14966473</v>
      </c>
      <c r="AP2611">
        <v>62.46</v>
      </c>
      <c r="AQ2611" t="str">
        <f t="shared" si="460"/>
        <v>Mascot (A5)</v>
      </c>
      <c r="AT2611" t="str">
        <f t="shared" si="461"/>
        <v>Mascot (A5)</v>
      </c>
      <c r="AU2611" t="str">
        <f t="shared" si="468"/>
        <v>cot (A5)</v>
      </c>
      <c r="AV2611" t="str">
        <f t="shared" si="469"/>
        <v>ot (A5)</v>
      </c>
      <c r="AW2611" s="19" t="str">
        <f t="shared" si="470"/>
        <v>ot (A5)</v>
      </c>
      <c r="AX2611" s="25">
        <v>0.12</v>
      </c>
      <c r="AY2611" s="26">
        <f t="shared" si="462"/>
        <v>5.8333333333333327E-4</v>
      </c>
      <c r="AZ2611">
        <v>6.9999999999999994E-5</v>
      </c>
      <c r="BA2611" s="21" t="e">
        <f t="shared" si="463"/>
        <v>#VALUE!</v>
      </c>
      <c r="BB2611" t="s">
        <v>540</v>
      </c>
      <c r="BC2611" t="s">
        <v>541</v>
      </c>
      <c r="BD2611" s="21" t="e">
        <f t="shared" si="464"/>
        <v>#VALUE!</v>
      </c>
      <c r="BE2611">
        <v>28.581790000000002</v>
      </c>
      <c r="BF2611" s="21" t="e">
        <f t="shared" si="465"/>
        <v>#VALUE!</v>
      </c>
      <c r="BG2611">
        <v>30</v>
      </c>
      <c r="BH2611">
        <v>62.296999999999997</v>
      </c>
      <c r="BI2611" s="21">
        <f t="shared" si="466"/>
        <v>675.1850008828676</v>
      </c>
      <c r="BJ2611">
        <v>42062</v>
      </c>
      <c r="BK2611" t="s">
        <v>572</v>
      </c>
      <c r="BL2611" s="27" t="e">
        <f t="shared" si="467"/>
        <v>#VALUE!</v>
      </c>
      <c r="BN2611" s="28"/>
      <c r="BR2611" s="30"/>
    </row>
    <row r="2612" spans="1:70" hidden="1" outlineLevel="2" collapsed="1" x14ac:dyDescent="0.35">
      <c r="A2612" t="s">
        <v>443</v>
      </c>
      <c r="B2612" t="s">
        <v>443</v>
      </c>
      <c r="C2612" t="b">
        <v>0</v>
      </c>
      <c r="D2612" t="s">
        <v>439</v>
      </c>
      <c r="E2612" t="s">
        <v>557</v>
      </c>
      <c r="F2612" t="s">
        <v>550</v>
      </c>
      <c r="G2612" t="s">
        <v>1868</v>
      </c>
      <c r="H2612" t="s">
        <v>443</v>
      </c>
      <c r="I2612">
        <v>1</v>
      </c>
      <c r="J2612">
        <v>1</v>
      </c>
      <c r="K2612" t="s">
        <v>1810</v>
      </c>
      <c r="L2612" t="s">
        <v>1810</v>
      </c>
      <c r="M2612">
        <v>0</v>
      </c>
      <c r="N2612">
        <v>2</v>
      </c>
      <c r="O2612">
        <v>1</v>
      </c>
      <c r="P2612">
        <v>0</v>
      </c>
      <c r="Q2612">
        <v>1</v>
      </c>
      <c r="R2612">
        <v>1</v>
      </c>
      <c r="S2612">
        <v>586.76665000000003</v>
      </c>
      <c r="T2612">
        <v>1172.52602</v>
      </c>
      <c r="U2612">
        <v>1172.5258699999999</v>
      </c>
      <c r="V2612">
        <v>0.13</v>
      </c>
      <c r="W2612">
        <v>8.0000000000000007E-5</v>
      </c>
      <c r="X2612" t="s">
        <v>540</v>
      </c>
      <c r="Y2612" t="s">
        <v>541</v>
      </c>
      <c r="Z2612">
        <v>11.33671</v>
      </c>
      <c r="AA2612">
        <v>19.829000000000001</v>
      </c>
      <c r="AB2612">
        <v>62.427300000000002</v>
      </c>
      <c r="AC2612">
        <v>44486</v>
      </c>
      <c r="AD2612" t="s">
        <v>554</v>
      </c>
      <c r="AE2612" t="s">
        <v>555</v>
      </c>
      <c r="AF2612" t="s">
        <v>443</v>
      </c>
      <c r="AG2612" t="s">
        <v>443</v>
      </c>
      <c r="AH2612">
        <v>53</v>
      </c>
      <c r="AI2612" t="b">
        <v>0</v>
      </c>
      <c r="AJ2612">
        <v>49</v>
      </c>
      <c r="AK2612">
        <v>31</v>
      </c>
      <c r="AL2612">
        <v>4.6455954997761902E-5</v>
      </c>
      <c r="AM2612">
        <v>1.748E-3</v>
      </c>
      <c r="AN2612">
        <v>4.0629999999999999E-2</v>
      </c>
      <c r="AO2612">
        <v>46239860</v>
      </c>
      <c r="AP2612">
        <v>62.49</v>
      </c>
      <c r="AQ2612" t="str">
        <f t="shared" si="460"/>
        <v>Mascot (A5)</v>
      </c>
      <c r="AT2612" t="str">
        <f t="shared" si="461"/>
        <v>Mascot (A5)</v>
      </c>
      <c r="AU2612" t="str">
        <f t="shared" si="468"/>
        <v>cot (A5)</v>
      </c>
      <c r="AV2612" t="str">
        <f t="shared" si="469"/>
        <v>ot (A5)</v>
      </c>
      <c r="AW2612" s="19" t="str">
        <f t="shared" si="470"/>
        <v>ot (A5)</v>
      </c>
      <c r="AX2612" s="25">
        <v>0.13</v>
      </c>
      <c r="AY2612" s="26">
        <f t="shared" si="462"/>
        <v>6.1538461538461541E-4</v>
      </c>
      <c r="AZ2612">
        <v>8.0000000000000007E-5</v>
      </c>
      <c r="BA2612" s="21" t="e">
        <f t="shared" si="463"/>
        <v>#VALUE!</v>
      </c>
      <c r="BB2612" t="s">
        <v>540</v>
      </c>
      <c r="BC2612" t="s">
        <v>541</v>
      </c>
      <c r="BD2612" s="21" t="e">
        <f t="shared" si="464"/>
        <v>#VALUE!</v>
      </c>
      <c r="BE2612">
        <v>11.33671</v>
      </c>
      <c r="BF2612" s="21" t="e">
        <f t="shared" si="465"/>
        <v>#VALUE!</v>
      </c>
      <c r="BG2612">
        <v>19.829000000000001</v>
      </c>
      <c r="BH2612">
        <v>62.427300000000002</v>
      </c>
      <c r="BI2612" s="21">
        <f t="shared" si="466"/>
        <v>712.60490202203198</v>
      </c>
      <c r="BJ2612">
        <v>44486</v>
      </c>
      <c r="BK2612" t="s">
        <v>554</v>
      </c>
      <c r="BL2612" s="27" t="e">
        <f t="shared" si="467"/>
        <v>#VALUE!</v>
      </c>
      <c r="BN2612" s="28"/>
      <c r="BR2612" s="30"/>
    </row>
    <row r="2613" spans="1:70" hidden="1" outlineLevel="1" x14ac:dyDescent="0.35">
      <c r="A2613" t="s">
        <v>443</v>
      </c>
      <c r="B2613" t="b">
        <v>0</v>
      </c>
      <c r="C2613" t="s">
        <v>439</v>
      </c>
      <c r="D2613" t="s">
        <v>1872</v>
      </c>
      <c r="E2613" t="s">
        <v>443</v>
      </c>
      <c r="F2613" t="s">
        <v>443</v>
      </c>
      <c r="G2613" t="b">
        <v>0</v>
      </c>
      <c r="H2613">
        <v>1</v>
      </c>
      <c r="I2613">
        <v>1</v>
      </c>
      <c r="J2613">
        <v>15</v>
      </c>
      <c r="K2613" t="s">
        <v>1810</v>
      </c>
      <c r="L2613" t="s">
        <v>1873</v>
      </c>
      <c r="M2613">
        <v>0</v>
      </c>
      <c r="N2613">
        <v>1425.69685</v>
      </c>
      <c r="O2613">
        <v>0</v>
      </c>
      <c r="P2613">
        <v>87.2</v>
      </c>
      <c r="Q2613">
        <v>105.8</v>
      </c>
      <c r="R2613">
        <v>109.2</v>
      </c>
      <c r="S2613">
        <v>95.5</v>
      </c>
      <c r="T2613">
        <v>115.5</v>
      </c>
      <c r="U2613">
        <v>95.6</v>
      </c>
      <c r="V2613">
        <v>165.2</v>
      </c>
      <c r="W2613">
        <v>126</v>
      </c>
      <c r="X2613" t="s">
        <v>443</v>
      </c>
      <c r="Y2613" t="s">
        <v>443</v>
      </c>
      <c r="Z2613" t="s">
        <v>439</v>
      </c>
      <c r="AA2613" t="s">
        <v>439</v>
      </c>
      <c r="AB2613" t="s">
        <v>439</v>
      </c>
      <c r="AC2613" t="s">
        <v>439</v>
      </c>
      <c r="AD2613" t="s">
        <v>439</v>
      </c>
      <c r="AE2613" t="s">
        <v>444</v>
      </c>
      <c r="AF2613" t="s">
        <v>444</v>
      </c>
      <c r="AG2613" t="s">
        <v>439</v>
      </c>
      <c r="AH2613" t="s">
        <v>445</v>
      </c>
      <c r="AI2613" t="s">
        <v>439</v>
      </c>
      <c r="AJ2613" t="s">
        <v>439</v>
      </c>
      <c r="AK2613">
        <v>0</v>
      </c>
      <c r="AL2613">
        <v>0</v>
      </c>
      <c r="AM2613">
        <v>4.105E-4</v>
      </c>
      <c r="AN2613">
        <v>1.2559999999999999E-4</v>
      </c>
      <c r="AO2613">
        <v>3</v>
      </c>
      <c r="AP2613">
        <v>69</v>
      </c>
      <c r="AQ2613" t="str">
        <f t="shared" si="460"/>
        <v/>
      </c>
      <c r="AR2613" t="s">
        <v>1874</v>
      </c>
      <c r="AS2613" t="s">
        <v>1875</v>
      </c>
      <c r="AT2613" t="str">
        <f t="shared" si="461"/>
        <v/>
      </c>
      <c r="AU2613" t="str">
        <f t="shared" si="468"/>
        <v/>
      </c>
      <c r="AV2613" t="str">
        <f t="shared" si="469"/>
        <v/>
      </c>
      <c r="AW2613" s="19" t="str">
        <f t="shared" si="470"/>
        <v/>
      </c>
      <c r="AX2613" s="25">
        <v>165.2</v>
      </c>
      <c r="AY2613" s="26">
        <f t="shared" si="462"/>
        <v>0.76271186440677974</v>
      </c>
      <c r="AZ2613">
        <v>126</v>
      </c>
      <c r="BA2613" s="21" t="e">
        <f t="shared" si="463"/>
        <v>#VALUE!</v>
      </c>
      <c r="BB2613" t="s">
        <v>443</v>
      </c>
      <c r="BC2613" t="s">
        <v>443</v>
      </c>
      <c r="BD2613" s="21" t="e">
        <f t="shared" si="464"/>
        <v>#VALUE!</v>
      </c>
      <c r="BE2613" t="s">
        <v>439</v>
      </c>
      <c r="BF2613" s="21" t="e">
        <f t="shared" si="465"/>
        <v>#VALUE!</v>
      </c>
      <c r="BG2613" t="s">
        <v>439</v>
      </c>
      <c r="BH2613" t="s">
        <v>439</v>
      </c>
      <c r="BI2613" s="21" t="e">
        <f t="shared" si="466"/>
        <v>#VALUE!</v>
      </c>
      <c r="BJ2613" t="s">
        <v>439</v>
      </c>
      <c r="BK2613" t="s">
        <v>439</v>
      </c>
      <c r="BL2613" s="27" t="e">
        <f t="shared" si="467"/>
        <v>#VALUE!</v>
      </c>
      <c r="BN2613" s="28"/>
      <c r="BR2613" s="30"/>
    </row>
    <row r="2614" spans="1:70" hidden="1" outlineLevel="2" collapsed="1" x14ac:dyDescent="0.35">
      <c r="A2614" t="s">
        <v>443</v>
      </c>
      <c r="B2614" t="s">
        <v>443</v>
      </c>
      <c r="C2614" t="s">
        <v>457</v>
      </c>
      <c r="D2614" t="s">
        <v>458</v>
      </c>
      <c r="E2614" t="s">
        <v>508</v>
      </c>
      <c r="F2614" t="s">
        <v>509</v>
      </c>
      <c r="G2614" t="s">
        <v>459</v>
      </c>
      <c r="H2614" t="s">
        <v>460</v>
      </c>
      <c r="I2614" t="s">
        <v>463</v>
      </c>
      <c r="J2614" t="s">
        <v>464</v>
      </c>
      <c r="K2614" t="s">
        <v>466</v>
      </c>
      <c r="L2614" t="s">
        <v>510</v>
      </c>
      <c r="M2614" t="s">
        <v>468</v>
      </c>
      <c r="N2614" t="s">
        <v>511</v>
      </c>
      <c r="O2614" t="s">
        <v>512</v>
      </c>
      <c r="P2614" t="s">
        <v>513</v>
      </c>
      <c r="Q2614" t="s">
        <v>514</v>
      </c>
      <c r="R2614" t="s">
        <v>515</v>
      </c>
      <c r="S2614" t="s">
        <v>516</v>
      </c>
      <c r="T2614" t="s">
        <v>517</v>
      </c>
      <c r="U2614" t="s">
        <v>469</v>
      </c>
      <c r="V2614" t="s">
        <v>518</v>
      </c>
      <c r="W2614" t="s">
        <v>519</v>
      </c>
      <c r="X2614" t="s">
        <v>520</v>
      </c>
      <c r="Y2614" t="s">
        <v>521</v>
      </c>
      <c r="Z2614" t="s">
        <v>522</v>
      </c>
      <c r="AA2614" t="s">
        <v>523</v>
      </c>
      <c r="AB2614" t="s">
        <v>524</v>
      </c>
      <c r="AC2614" t="s">
        <v>525</v>
      </c>
      <c r="AD2614" t="s">
        <v>526</v>
      </c>
      <c r="AE2614" t="s">
        <v>527</v>
      </c>
      <c r="AF2614" t="s">
        <v>480</v>
      </c>
      <c r="AG2614" t="s">
        <v>528</v>
      </c>
      <c r="AH2614" t="s">
        <v>529</v>
      </c>
      <c r="AI2614" t="s">
        <v>462</v>
      </c>
      <c r="AJ2614" t="s">
        <v>530</v>
      </c>
      <c r="AK2614" t="s">
        <v>531</v>
      </c>
      <c r="AL2614" t="s">
        <v>532</v>
      </c>
      <c r="AM2614" t="s">
        <v>533</v>
      </c>
      <c r="AN2614" t="s">
        <v>534</v>
      </c>
      <c r="AO2614" t="s">
        <v>535</v>
      </c>
      <c r="AP2614" t="s">
        <v>536</v>
      </c>
      <c r="AQ2614" t="str">
        <f t="shared" si="460"/>
        <v>Identifying Node</v>
      </c>
      <c r="AT2614" t="str">
        <f t="shared" si="461"/>
        <v>Identifying No</v>
      </c>
      <c r="AU2614" t="str">
        <f t="shared" si="468"/>
        <v>ntifying</v>
      </c>
      <c r="AV2614" t="str">
        <f t="shared" si="469"/>
        <v>tifying</v>
      </c>
      <c r="AW2614" s="19" t="str">
        <f t="shared" si="470"/>
        <v>tifying</v>
      </c>
      <c r="AX2614" s="25" t="s">
        <v>518</v>
      </c>
      <c r="AY2614" s="26" t="e">
        <f t="shared" si="462"/>
        <v>#VALUE!</v>
      </c>
      <c r="AZ2614" t="s">
        <v>519</v>
      </c>
      <c r="BA2614" s="21" t="e">
        <f t="shared" si="463"/>
        <v>#VALUE!</v>
      </c>
      <c r="BB2614" t="s">
        <v>520</v>
      </c>
      <c r="BC2614" t="s">
        <v>521</v>
      </c>
      <c r="BD2614" s="21" t="e">
        <f t="shared" si="464"/>
        <v>#VALUE!</v>
      </c>
      <c r="BE2614" t="s">
        <v>522</v>
      </c>
      <c r="BF2614" s="21" t="e">
        <f t="shared" si="465"/>
        <v>#VALUE!</v>
      </c>
      <c r="BG2614" t="s">
        <v>523</v>
      </c>
      <c r="BH2614" t="s">
        <v>524</v>
      </c>
      <c r="BI2614" s="21" t="e">
        <f t="shared" si="466"/>
        <v>#VALUE!</v>
      </c>
      <c r="BJ2614" t="s">
        <v>525</v>
      </c>
      <c r="BK2614" t="s">
        <v>526</v>
      </c>
      <c r="BL2614" s="27" t="e">
        <f t="shared" si="467"/>
        <v>#VALUE!</v>
      </c>
      <c r="BN2614" s="28"/>
      <c r="BR2614" s="30"/>
    </row>
    <row r="2615" spans="1:70" hidden="1" outlineLevel="2" collapsed="1" x14ac:dyDescent="0.35">
      <c r="A2615" t="s">
        <v>443</v>
      </c>
      <c r="B2615" t="s">
        <v>443</v>
      </c>
      <c r="C2615" t="b">
        <v>0</v>
      </c>
      <c r="D2615" t="s">
        <v>439</v>
      </c>
      <c r="E2615" t="s">
        <v>557</v>
      </c>
      <c r="F2615" t="s">
        <v>550</v>
      </c>
      <c r="G2615" t="s">
        <v>1872</v>
      </c>
      <c r="H2615" t="s">
        <v>443</v>
      </c>
      <c r="I2615">
        <v>1</v>
      </c>
      <c r="J2615">
        <v>1</v>
      </c>
      <c r="K2615" t="s">
        <v>1810</v>
      </c>
      <c r="L2615" t="s">
        <v>1810</v>
      </c>
      <c r="M2615">
        <v>0</v>
      </c>
      <c r="N2615">
        <v>2</v>
      </c>
      <c r="O2615">
        <v>1</v>
      </c>
      <c r="P2615">
        <v>0</v>
      </c>
      <c r="Q2615">
        <v>1</v>
      </c>
      <c r="R2615">
        <v>1</v>
      </c>
      <c r="S2615">
        <v>713.35262</v>
      </c>
      <c r="T2615">
        <v>1425.69796</v>
      </c>
      <c r="U2615">
        <v>1425.69685</v>
      </c>
      <c r="V2615">
        <v>0.78</v>
      </c>
      <c r="W2615">
        <v>5.5999999999999995E-4</v>
      </c>
      <c r="X2615" t="s">
        <v>540</v>
      </c>
      <c r="Y2615" t="s">
        <v>541</v>
      </c>
      <c r="Z2615">
        <v>0</v>
      </c>
      <c r="AA2615">
        <v>23.5</v>
      </c>
      <c r="AB2615">
        <v>33.900599999999997</v>
      </c>
      <c r="AC2615">
        <v>19624</v>
      </c>
      <c r="AD2615" t="s">
        <v>563</v>
      </c>
      <c r="AE2615" t="s">
        <v>564</v>
      </c>
      <c r="AF2615" t="s">
        <v>443</v>
      </c>
      <c r="AG2615" t="s">
        <v>443</v>
      </c>
      <c r="AH2615">
        <v>72</v>
      </c>
      <c r="AI2615" t="b">
        <v>0</v>
      </c>
      <c r="AJ2615">
        <v>54</v>
      </c>
      <c r="AK2615">
        <v>36</v>
      </c>
      <c r="AL2615">
        <v>1.4868302297728599E-6</v>
      </c>
      <c r="AM2615">
        <v>0</v>
      </c>
      <c r="AN2615">
        <v>3.1149999999999998E-5</v>
      </c>
      <c r="AO2615">
        <v>249278096</v>
      </c>
      <c r="AP2615">
        <v>33.58</v>
      </c>
      <c r="AQ2615" t="str">
        <f t="shared" si="460"/>
        <v>Mascot (A5)</v>
      </c>
      <c r="AT2615" t="str">
        <f t="shared" si="461"/>
        <v>Mascot (A5)</v>
      </c>
      <c r="AU2615" t="str">
        <f t="shared" si="468"/>
        <v>cot (A5)</v>
      </c>
      <c r="AV2615" t="str">
        <f t="shared" si="469"/>
        <v>ot (A5)</v>
      </c>
      <c r="AW2615" s="19" t="str">
        <f t="shared" si="470"/>
        <v>ot (A5)</v>
      </c>
      <c r="AX2615" s="25">
        <v>0.78</v>
      </c>
      <c r="AY2615" s="26">
        <f t="shared" si="462"/>
        <v>7.1794871794871788E-4</v>
      </c>
      <c r="AZ2615">
        <v>5.5999999999999995E-4</v>
      </c>
      <c r="BA2615" s="21" t="e">
        <f t="shared" si="463"/>
        <v>#VALUE!</v>
      </c>
      <c r="BB2615" t="s">
        <v>540</v>
      </c>
      <c r="BC2615" t="s">
        <v>541</v>
      </c>
      <c r="BD2615" s="21" t="e">
        <f t="shared" si="464"/>
        <v>#VALUE!</v>
      </c>
      <c r="BE2615">
        <v>0</v>
      </c>
      <c r="BF2615" s="21" t="e">
        <f t="shared" si="465"/>
        <v>#VALUE!</v>
      </c>
      <c r="BG2615">
        <v>23.5</v>
      </c>
      <c r="BH2615">
        <v>33.900599999999997</v>
      </c>
      <c r="BI2615" s="21">
        <f t="shared" si="466"/>
        <v>578.86881058152369</v>
      </c>
      <c r="BJ2615">
        <v>19624</v>
      </c>
      <c r="BK2615" t="s">
        <v>563</v>
      </c>
      <c r="BL2615" s="27" t="e">
        <f t="shared" si="467"/>
        <v>#VALUE!</v>
      </c>
      <c r="BN2615" s="28"/>
      <c r="BR2615" s="30"/>
    </row>
    <row r="2616" spans="1:70" hidden="1" outlineLevel="2" collapsed="1" x14ac:dyDescent="0.35">
      <c r="A2616" t="s">
        <v>443</v>
      </c>
      <c r="B2616" t="s">
        <v>443</v>
      </c>
      <c r="C2616" t="b">
        <v>0</v>
      </c>
      <c r="D2616" t="s">
        <v>439</v>
      </c>
      <c r="E2616" t="s">
        <v>538</v>
      </c>
      <c r="F2616" t="s">
        <v>550</v>
      </c>
      <c r="G2616" t="s">
        <v>1872</v>
      </c>
      <c r="H2616" t="s">
        <v>443</v>
      </c>
      <c r="I2616">
        <v>1</v>
      </c>
      <c r="J2616">
        <v>1</v>
      </c>
      <c r="K2616" t="s">
        <v>1810</v>
      </c>
      <c r="L2616" t="s">
        <v>1810</v>
      </c>
      <c r="M2616">
        <v>0</v>
      </c>
      <c r="N2616">
        <v>2</v>
      </c>
      <c r="O2616">
        <v>0.70820000000000005</v>
      </c>
      <c r="P2616">
        <v>0</v>
      </c>
      <c r="Q2616">
        <v>1</v>
      </c>
      <c r="R2616">
        <v>1</v>
      </c>
      <c r="S2616">
        <v>713.35274000000004</v>
      </c>
      <c r="T2616">
        <v>1425.69821</v>
      </c>
      <c r="U2616">
        <v>1425.69685</v>
      </c>
      <c r="V2616">
        <v>0.95</v>
      </c>
      <c r="W2616">
        <v>6.8000000000000005E-4</v>
      </c>
      <c r="X2616" t="s">
        <v>540</v>
      </c>
      <c r="Y2616" t="s">
        <v>541</v>
      </c>
      <c r="Z2616">
        <v>11.57756</v>
      </c>
      <c r="AA2616">
        <v>30</v>
      </c>
      <c r="AB2616">
        <v>33.472299999999997</v>
      </c>
      <c r="AC2616">
        <v>18144</v>
      </c>
      <c r="AD2616" t="s">
        <v>577</v>
      </c>
      <c r="AE2616" t="s">
        <v>578</v>
      </c>
      <c r="AF2616" t="s">
        <v>443</v>
      </c>
      <c r="AG2616">
        <v>2.57</v>
      </c>
      <c r="AH2616" t="s">
        <v>443</v>
      </c>
      <c r="AI2616" t="b">
        <v>0</v>
      </c>
      <c r="AJ2616" t="s">
        <v>443</v>
      </c>
      <c r="AK2616" t="s">
        <v>443</v>
      </c>
      <c r="AL2616" t="s">
        <v>443</v>
      </c>
      <c r="AM2616">
        <v>0</v>
      </c>
      <c r="AN2616">
        <v>7.1279999999999995E-5</v>
      </c>
      <c r="AO2616">
        <v>43542128</v>
      </c>
      <c r="AP2616">
        <v>33.6</v>
      </c>
      <c r="AQ2616" t="str">
        <f t="shared" si="460"/>
        <v>Sequest HT (A2)</v>
      </c>
      <c r="AT2616" t="str">
        <f t="shared" si="461"/>
        <v>Sequest HT (A2</v>
      </c>
      <c r="AU2616" t="str">
        <f t="shared" si="468"/>
        <v xml:space="preserve">uest HT </v>
      </c>
      <c r="AV2616" t="str">
        <f t="shared" si="469"/>
        <v xml:space="preserve">est HT </v>
      </c>
      <c r="AW2616" s="19" t="str">
        <f t="shared" si="470"/>
        <v xml:space="preserve">est HT </v>
      </c>
      <c r="AX2616" s="25">
        <v>0.95</v>
      </c>
      <c r="AY2616" s="26">
        <f t="shared" si="462"/>
        <v>7.1578947368421066E-4</v>
      </c>
      <c r="AZ2616">
        <v>6.8000000000000005E-4</v>
      </c>
      <c r="BA2616" s="21" t="e">
        <f t="shared" si="463"/>
        <v>#VALUE!</v>
      </c>
      <c r="BB2616" t="s">
        <v>540</v>
      </c>
      <c r="BC2616" t="s">
        <v>541</v>
      </c>
      <c r="BD2616" s="21" t="e">
        <f t="shared" si="464"/>
        <v>#VALUE!</v>
      </c>
      <c r="BE2616">
        <v>11.57756</v>
      </c>
      <c r="BF2616" s="21" t="e">
        <f t="shared" si="465"/>
        <v>#VALUE!</v>
      </c>
      <c r="BG2616">
        <v>30</v>
      </c>
      <c r="BH2616">
        <v>33.472299999999997</v>
      </c>
      <c r="BI2616" s="21">
        <f t="shared" si="466"/>
        <v>542.06015122952419</v>
      </c>
      <c r="BJ2616">
        <v>18144</v>
      </c>
      <c r="BK2616" t="s">
        <v>577</v>
      </c>
      <c r="BL2616" s="27" t="e">
        <f t="shared" si="467"/>
        <v>#VALUE!</v>
      </c>
      <c r="BN2616" s="28"/>
      <c r="BR2616" s="30"/>
    </row>
    <row r="2617" spans="1:70" hidden="1" outlineLevel="2" collapsed="1" x14ac:dyDescent="0.35">
      <c r="A2617" t="s">
        <v>443</v>
      </c>
      <c r="B2617" t="s">
        <v>443</v>
      </c>
      <c r="C2617" t="b">
        <v>0</v>
      </c>
      <c r="D2617" t="s">
        <v>439</v>
      </c>
      <c r="E2617" t="s">
        <v>538</v>
      </c>
      <c r="F2617" t="s">
        <v>550</v>
      </c>
      <c r="G2617" t="s">
        <v>1872</v>
      </c>
      <c r="H2617" t="s">
        <v>443</v>
      </c>
      <c r="I2617">
        <v>1</v>
      </c>
      <c r="J2617">
        <v>1</v>
      </c>
      <c r="K2617" t="s">
        <v>1810</v>
      </c>
      <c r="L2617" t="s">
        <v>1810</v>
      </c>
      <c r="M2617">
        <v>0</v>
      </c>
      <c r="N2617">
        <v>2</v>
      </c>
      <c r="O2617">
        <v>0.72330000000000005</v>
      </c>
      <c r="P2617">
        <v>0</v>
      </c>
      <c r="Q2617">
        <v>1</v>
      </c>
      <c r="R2617">
        <v>1</v>
      </c>
      <c r="S2617">
        <v>713.35262</v>
      </c>
      <c r="T2617">
        <v>1425.69796</v>
      </c>
      <c r="U2617">
        <v>1425.69685</v>
      </c>
      <c r="V2617">
        <v>0.78</v>
      </c>
      <c r="W2617">
        <v>5.5999999999999995E-4</v>
      </c>
      <c r="X2617" t="s">
        <v>540</v>
      </c>
      <c r="Y2617" t="s">
        <v>541</v>
      </c>
      <c r="Z2617">
        <v>0</v>
      </c>
      <c r="AA2617">
        <v>23.5</v>
      </c>
      <c r="AB2617">
        <v>33.900599999999997</v>
      </c>
      <c r="AC2617">
        <v>19624</v>
      </c>
      <c r="AD2617" t="s">
        <v>563</v>
      </c>
      <c r="AE2617" t="s">
        <v>564</v>
      </c>
      <c r="AF2617" t="s">
        <v>443</v>
      </c>
      <c r="AG2617">
        <v>3</v>
      </c>
      <c r="AH2617" t="s">
        <v>443</v>
      </c>
      <c r="AI2617" t="b">
        <v>0</v>
      </c>
      <c r="AJ2617" t="s">
        <v>443</v>
      </c>
      <c r="AK2617" t="s">
        <v>443</v>
      </c>
      <c r="AL2617" t="s">
        <v>443</v>
      </c>
      <c r="AM2617">
        <v>0</v>
      </c>
      <c r="AN2617">
        <v>1.2559999999999999E-4</v>
      </c>
      <c r="AO2617">
        <v>249278096</v>
      </c>
      <c r="AP2617">
        <v>33.58</v>
      </c>
      <c r="AQ2617" t="str">
        <f t="shared" si="460"/>
        <v>Sequest HT (A2)</v>
      </c>
      <c r="AT2617" t="str">
        <f t="shared" si="461"/>
        <v>Sequest HT (A2</v>
      </c>
      <c r="AU2617" t="str">
        <f t="shared" si="468"/>
        <v xml:space="preserve">uest HT </v>
      </c>
      <c r="AV2617" t="str">
        <f t="shared" si="469"/>
        <v xml:space="preserve">est HT </v>
      </c>
      <c r="AW2617" s="19" t="str">
        <f t="shared" si="470"/>
        <v xml:space="preserve">est HT </v>
      </c>
      <c r="AX2617" s="25">
        <v>0.78</v>
      </c>
      <c r="AY2617" s="26">
        <f t="shared" si="462"/>
        <v>7.1794871794871788E-4</v>
      </c>
      <c r="AZ2617">
        <v>5.5999999999999995E-4</v>
      </c>
      <c r="BA2617" s="21" t="e">
        <f t="shared" si="463"/>
        <v>#VALUE!</v>
      </c>
      <c r="BB2617" t="s">
        <v>540</v>
      </c>
      <c r="BC2617" t="s">
        <v>541</v>
      </c>
      <c r="BD2617" s="21" t="e">
        <f t="shared" si="464"/>
        <v>#VALUE!</v>
      </c>
      <c r="BE2617">
        <v>0</v>
      </c>
      <c r="BF2617" s="21" t="e">
        <f t="shared" si="465"/>
        <v>#VALUE!</v>
      </c>
      <c r="BG2617">
        <v>23.5</v>
      </c>
      <c r="BH2617">
        <v>33.900599999999997</v>
      </c>
      <c r="BI2617" s="21">
        <f t="shared" si="466"/>
        <v>578.86881058152369</v>
      </c>
      <c r="BJ2617">
        <v>19624</v>
      </c>
      <c r="BK2617" t="s">
        <v>563</v>
      </c>
      <c r="BL2617" s="27" t="e">
        <f t="shared" si="467"/>
        <v>#VALUE!</v>
      </c>
      <c r="BN2617" s="28"/>
      <c r="BR2617" s="30"/>
    </row>
    <row r="2618" spans="1:70" hidden="1" outlineLevel="2" collapsed="1" x14ac:dyDescent="0.35">
      <c r="A2618" t="s">
        <v>443</v>
      </c>
      <c r="B2618" t="s">
        <v>443</v>
      </c>
      <c r="C2618" t="b">
        <v>0</v>
      </c>
      <c r="D2618" t="s">
        <v>439</v>
      </c>
      <c r="E2618" t="s">
        <v>557</v>
      </c>
      <c r="F2618" t="s">
        <v>550</v>
      </c>
      <c r="G2618" t="s">
        <v>1872</v>
      </c>
      <c r="H2618" t="s">
        <v>443</v>
      </c>
      <c r="I2618">
        <v>1</v>
      </c>
      <c r="J2618">
        <v>1</v>
      </c>
      <c r="K2618" t="s">
        <v>1810</v>
      </c>
      <c r="L2618" t="s">
        <v>1810</v>
      </c>
      <c r="M2618">
        <v>0</v>
      </c>
      <c r="N2618">
        <v>2</v>
      </c>
      <c r="O2618">
        <v>1</v>
      </c>
      <c r="P2618">
        <v>0</v>
      </c>
      <c r="Q2618">
        <v>1</v>
      </c>
      <c r="R2618">
        <v>1</v>
      </c>
      <c r="S2618">
        <v>713.35149000000001</v>
      </c>
      <c r="T2618">
        <v>1425.6957</v>
      </c>
      <c r="U2618">
        <v>1425.69685</v>
      </c>
      <c r="V2618">
        <v>-0.8</v>
      </c>
      <c r="W2618">
        <v>-5.6999999999999998E-4</v>
      </c>
      <c r="X2618" t="s">
        <v>540</v>
      </c>
      <c r="Y2618" t="s">
        <v>541</v>
      </c>
      <c r="Z2618">
        <v>13.899559999999999</v>
      </c>
      <c r="AA2618">
        <v>30</v>
      </c>
      <c r="AB2618">
        <v>33.447000000000003</v>
      </c>
      <c r="AC2618">
        <v>19444</v>
      </c>
      <c r="AD2618" t="s">
        <v>551</v>
      </c>
      <c r="AE2618" t="s">
        <v>552</v>
      </c>
      <c r="AF2618" t="s">
        <v>443</v>
      </c>
      <c r="AG2618" t="s">
        <v>443</v>
      </c>
      <c r="AH2618">
        <v>74</v>
      </c>
      <c r="AI2618" t="b">
        <v>0</v>
      </c>
      <c r="AJ2618">
        <v>53</v>
      </c>
      <c r="AK2618">
        <v>35</v>
      </c>
      <c r="AL2618">
        <v>8.53524235805924E-7</v>
      </c>
      <c r="AM2618">
        <v>0</v>
      </c>
      <c r="AN2618">
        <v>1.4300000000000001E-4</v>
      </c>
      <c r="AO2618">
        <v>230435200</v>
      </c>
      <c r="AP2618">
        <v>33.630000000000003</v>
      </c>
      <c r="AQ2618" t="str">
        <f t="shared" si="460"/>
        <v>Mascot (A5)</v>
      </c>
      <c r="AT2618" t="str">
        <f t="shared" si="461"/>
        <v>Mascot (A5)</v>
      </c>
      <c r="AU2618" t="str">
        <f t="shared" si="468"/>
        <v>cot (A5)</v>
      </c>
      <c r="AV2618" t="str">
        <f t="shared" si="469"/>
        <v>ot (A5)</v>
      </c>
      <c r="AW2618" s="19" t="str">
        <f t="shared" si="470"/>
        <v>ot (A5)</v>
      </c>
      <c r="AX2618" s="25">
        <v>-0.8</v>
      </c>
      <c r="AY2618" s="26">
        <f t="shared" si="462"/>
        <v>7.1249999999999992E-4</v>
      </c>
      <c r="AZ2618">
        <v>-5.6999999999999998E-4</v>
      </c>
      <c r="BA2618" s="21" t="e">
        <f t="shared" si="463"/>
        <v>#VALUE!</v>
      </c>
      <c r="BB2618" t="s">
        <v>540</v>
      </c>
      <c r="BC2618" t="s">
        <v>541</v>
      </c>
      <c r="BD2618" s="21" t="e">
        <f t="shared" si="464"/>
        <v>#VALUE!</v>
      </c>
      <c r="BE2618">
        <v>13.899559999999999</v>
      </c>
      <c r="BF2618" s="21" t="e">
        <f t="shared" si="465"/>
        <v>#VALUE!</v>
      </c>
      <c r="BG2618">
        <v>30</v>
      </c>
      <c r="BH2618">
        <v>33.447000000000003</v>
      </c>
      <c r="BI2618" s="21">
        <f t="shared" si="466"/>
        <v>581.33763865219601</v>
      </c>
      <c r="BJ2618">
        <v>19444</v>
      </c>
      <c r="BK2618" t="s">
        <v>551</v>
      </c>
      <c r="BL2618" s="27" t="e">
        <f t="shared" si="467"/>
        <v>#VALUE!</v>
      </c>
      <c r="BN2618" s="28"/>
      <c r="BR2618" s="30"/>
    </row>
    <row r="2619" spans="1:70" hidden="1" outlineLevel="2" collapsed="1" x14ac:dyDescent="0.35">
      <c r="A2619" t="s">
        <v>443</v>
      </c>
      <c r="B2619" t="s">
        <v>443</v>
      </c>
      <c r="C2619" t="b">
        <v>0</v>
      </c>
      <c r="D2619" t="s">
        <v>439</v>
      </c>
      <c r="E2619" t="s">
        <v>538</v>
      </c>
      <c r="F2619" t="s">
        <v>550</v>
      </c>
      <c r="G2619" t="s">
        <v>1872</v>
      </c>
      <c r="H2619" t="s">
        <v>443</v>
      </c>
      <c r="I2619">
        <v>1</v>
      </c>
      <c r="J2619">
        <v>1</v>
      </c>
      <c r="K2619" t="s">
        <v>1810</v>
      </c>
      <c r="L2619" t="s">
        <v>1810</v>
      </c>
      <c r="M2619">
        <v>0</v>
      </c>
      <c r="N2619">
        <v>2</v>
      </c>
      <c r="O2619">
        <v>0.71830000000000005</v>
      </c>
      <c r="P2619">
        <v>0</v>
      </c>
      <c r="Q2619">
        <v>1</v>
      </c>
      <c r="R2619">
        <v>1</v>
      </c>
      <c r="S2619">
        <v>713.35149000000001</v>
      </c>
      <c r="T2619">
        <v>1425.6957</v>
      </c>
      <c r="U2619">
        <v>1425.69685</v>
      </c>
      <c r="V2619">
        <v>-0.8</v>
      </c>
      <c r="W2619">
        <v>-5.6999999999999998E-4</v>
      </c>
      <c r="X2619" t="s">
        <v>540</v>
      </c>
      <c r="Y2619" t="s">
        <v>541</v>
      </c>
      <c r="Z2619">
        <v>13.899559999999999</v>
      </c>
      <c r="AA2619">
        <v>30</v>
      </c>
      <c r="AB2619">
        <v>33.447000000000003</v>
      </c>
      <c r="AC2619">
        <v>19444</v>
      </c>
      <c r="AD2619" t="s">
        <v>551</v>
      </c>
      <c r="AE2619" t="s">
        <v>552</v>
      </c>
      <c r="AF2619" t="s">
        <v>443</v>
      </c>
      <c r="AG2619">
        <v>2.52</v>
      </c>
      <c r="AH2619" t="s">
        <v>443</v>
      </c>
      <c r="AI2619" t="b">
        <v>0</v>
      </c>
      <c r="AJ2619" t="s">
        <v>443</v>
      </c>
      <c r="AK2619" t="s">
        <v>443</v>
      </c>
      <c r="AL2619" t="s">
        <v>443</v>
      </c>
      <c r="AM2619">
        <v>0</v>
      </c>
      <c r="AN2619">
        <v>1.9809999999999999E-4</v>
      </c>
      <c r="AO2619">
        <v>230435200</v>
      </c>
      <c r="AP2619">
        <v>33.630000000000003</v>
      </c>
      <c r="AQ2619" t="str">
        <f t="shared" si="460"/>
        <v>Sequest HT (A2)</v>
      </c>
      <c r="AT2619" t="str">
        <f t="shared" si="461"/>
        <v>Sequest HT (A2</v>
      </c>
      <c r="AU2619" t="str">
        <f t="shared" si="468"/>
        <v xml:space="preserve">uest HT </v>
      </c>
      <c r="AV2619" t="str">
        <f t="shared" si="469"/>
        <v xml:space="preserve">est HT </v>
      </c>
      <c r="AW2619" s="19" t="str">
        <f t="shared" si="470"/>
        <v xml:space="preserve">est HT </v>
      </c>
      <c r="AX2619" s="25">
        <v>-0.8</v>
      </c>
      <c r="AY2619" s="26">
        <f t="shared" si="462"/>
        <v>7.1249999999999992E-4</v>
      </c>
      <c r="AZ2619">
        <v>-5.6999999999999998E-4</v>
      </c>
      <c r="BA2619" s="21" t="e">
        <f t="shared" si="463"/>
        <v>#VALUE!</v>
      </c>
      <c r="BB2619" t="s">
        <v>540</v>
      </c>
      <c r="BC2619" t="s">
        <v>541</v>
      </c>
      <c r="BD2619" s="21" t="e">
        <f t="shared" si="464"/>
        <v>#VALUE!</v>
      </c>
      <c r="BE2619">
        <v>13.899559999999999</v>
      </c>
      <c r="BF2619" s="21" t="e">
        <f t="shared" si="465"/>
        <v>#VALUE!</v>
      </c>
      <c r="BG2619">
        <v>30</v>
      </c>
      <c r="BH2619">
        <v>33.447000000000003</v>
      </c>
      <c r="BI2619" s="21">
        <f t="shared" si="466"/>
        <v>581.33763865219601</v>
      </c>
      <c r="BJ2619">
        <v>19444</v>
      </c>
      <c r="BK2619" t="s">
        <v>551</v>
      </c>
      <c r="BL2619" s="27" t="e">
        <f t="shared" si="467"/>
        <v>#VALUE!</v>
      </c>
      <c r="BN2619" s="28"/>
      <c r="BR2619" s="30"/>
    </row>
    <row r="2620" spans="1:70" hidden="1" outlineLevel="2" collapsed="1" x14ac:dyDescent="0.35">
      <c r="A2620" t="s">
        <v>443</v>
      </c>
      <c r="B2620" t="s">
        <v>443</v>
      </c>
      <c r="C2620" t="b">
        <v>0</v>
      </c>
      <c r="D2620" t="s">
        <v>439</v>
      </c>
      <c r="E2620" t="s">
        <v>557</v>
      </c>
      <c r="F2620" t="s">
        <v>550</v>
      </c>
      <c r="G2620" t="s">
        <v>1872</v>
      </c>
      <c r="H2620" t="s">
        <v>443</v>
      </c>
      <c r="I2620">
        <v>1</v>
      </c>
      <c r="J2620">
        <v>1</v>
      </c>
      <c r="K2620" t="s">
        <v>1810</v>
      </c>
      <c r="L2620" t="s">
        <v>1810</v>
      </c>
      <c r="M2620">
        <v>0</v>
      </c>
      <c r="N2620">
        <v>2</v>
      </c>
      <c r="O2620">
        <v>1</v>
      </c>
      <c r="P2620">
        <v>0</v>
      </c>
      <c r="Q2620">
        <v>1</v>
      </c>
      <c r="R2620">
        <v>1</v>
      </c>
      <c r="S2620">
        <v>713.35274000000004</v>
      </c>
      <c r="T2620">
        <v>1425.69821</v>
      </c>
      <c r="U2620">
        <v>1425.69685</v>
      </c>
      <c r="V2620">
        <v>0.95</v>
      </c>
      <c r="W2620">
        <v>6.8000000000000005E-4</v>
      </c>
      <c r="X2620" t="s">
        <v>540</v>
      </c>
      <c r="Y2620" t="s">
        <v>541</v>
      </c>
      <c r="Z2620">
        <v>11.57756</v>
      </c>
      <c r="AA2620">
        <v>30</v>
      </c>
      <c r="AB2620">
        <v>33.472299999999997</v>
      </c>
      <c r="AC2620">
        <v>18144</v>
      </c>
      <c r="AD2620" t="s">
        <v>577</v>
      </c>
      <c r="AE2620" t="s">
        <v>578</v>
      </c>
      <c r="AF2620" t="s">
        <v>443</v>
      </c>
      <c r="AG2620" t="s">
        <v>443</v>
      </c>
      <c r="AH2620">
        <v>84</v>
      </c>
      <c r="AI2620" t="b">
        <v>0</v>
      </c>
      <c r="AJ2620">
        <v>53</v>
      </c>
      <c r="AK2620">
        <v>36</v>
      </c>
      <c r="AL2620">
        <v>1.0448899449692101E-7</v>
      </c>
      <c r="AM2620">
        <v>0</v>
      </c>
      <c r="AN2620">
        <v>2.0359999999999999E-4</v>
      </c>
      <c r="AO2620">
        <v>43542128</v>
      </c>
      <c r="AP2620">
        <v>33.6</v>
      </c>
      <c r="AQ2620" t="str">
        <f t="shared" si="460"/>
        <v>Mascot (A5)</v>
      </c>
      <c r="AT2620" t="str">
        <f t="shared" si="461"/>
        <v>Mascot (A5)</v>
      </c>
      <c r="AU2620" t="str">
        <f t="shared" si="468"/>
        <v>cot (A5)</v>
      </c>
      <c r="AV2620" t="str">
        <f t="shared" si="469"/>
        <v>ot (A5)</v>
      </c>
      <c r="AW2620" s="19" t="str">
        <f t="shared" si="470"/>
        <v>ot (A5)</v>
      </c>
      <c r="AX2620" s="25">
        <v>0.95</v>
      </c>
      <c r="AY2620" s="26">
        <f t="shared" si="462"/>
        <v>7.1578947368421066E-4</v>
      </c>
      <c r="AZ2620">
        <v>6.8000000000000005E-4</v>
      </c>
      <c r="BA2620" s="21" t="e">
        <f t="shared" si="463"/>
        <v>#VALUE!</v>
      </c>
      <c r="BB2620" t="s">
        <v>540</v>
      </c>
      <c r="BC2620" t="s">
        <v>541</v>
      </c>
      <c r="BD2620" s="21" t="e">
        <f t="shared" si="464"/>
        <v>#VALUE!</v>
      </c>
      <c r="BE2620">
        <v>11.57756</v>
      </c>
      <c r="BF2620" s="21" t="e">
        <f t="shared" si="465"/>
        <v>#VALUE!</v>
      </c>
      <c r="BG2620">
        <v>30</v>
      </c>
      <c r="BH2620">
        <v>33.472299999999997</v>
      </c>
      <c r="BI2620" s="21">
        <f t="shared" si="466"/>
        <v>542.06015122952419</v>
      </c>
      <c r="BJ2620">
        <v>18144</v>
      </c>
      <c r="BK2620" t="s">
        <v>577</v>
      </c>
      <c r="BL2620" s="27" t="e">
        <f t="shared" si="467"/>
        <v>#VALUE!</v>
      </c>
      <c r="BN2620" s="28"/>
      <c r="BR2620" s="30"/>
    </row>
    <row r="2621" spans="1:70" hidden="1" outlineLevel="2" collapsed="1" x14ac:dyDescent="0.35">
      <c r="A2621" t="s">
        <v>443</v>
      </c>
      <c r="B2621" t="s">
        <v>443</v>
      </c>
      <c r="C2621" t="b">
        <v>0</v>
      </c>
      <c r="D2621" t="s">
        <v>439</v>
      </c>
      <c r="E2621" t="s">
        <v>538</v>
      </c>
      <c r="F2621" t="s">
        <v>550</v>
      </c>
      <c r="G2621" t="s">
        <v>1872</v>
      </c>
      <c r="H2621" t="s">
        <v>443</v>
      </c>
      <c r="I2621">
        <v>1</v>
      </c>
      <c r="J2621">
        <v>1</v>
      </c>
      <c r="K2621" t="s">
        <v>1810</v>
      </c>
      <c r="L2621" t="s">
        <v>1810</v>
      </c>
      <c r="M2621">
        <v>0</v>
      </c>
      <c r="N2621">
        <v>2</v>
      </c>
      <c r="O2621">
        <v>0.69640000000000002</v>
      </c>
      <c r="P2621">
        <v>0</v>
      </c>
      <c r="Q2621">
        <v>1</v>
      </c>
      <c r="R2621">
        <v>1</v>
      </c>
      <c r="S2621">
        <v>713.35082999999997</v>
      </c>
      <c r="T2621">
        <v>1425.6943900000001</v>
      </c>
      <c r="U2621">
        <v>1425.69685</v>
      </c>
      <c r="V2621">
        <v>-1.73</v>
      </c>
      <c r="W2621">
        <v>-1.23E-3</v>
      </c>
      <c r="X2621" t="s">
        <v>540</v>
      </c>
      <c r="Y2621" t="s">
        <v>541</v>
      </c>
      <c r="Z2621">
        <v>0</v>
      </c>
      <c r="AA2621">
        <v>30</v>
      </c>
      <c r="AB2621">
        <v>33.423999999999999</v>
      </c>
      <c r="AC2621">
        <v>18899</v>
      </c>
      <c r="AD2621" t="s">
        <v>542</v>
      </c>
      <c r="AE2621" t="s">
        <v>543</v>
      </c>
      <c r="AF2621" t="s">
        <v>443</v>
      </c>
      <c r="AG2621">
        <v>2.4700000000000002</v>
      </c>
      <c r="AH2621" t="s">
        <v>443</v>
      </c>
      <c r="AI2621" t="b">
        <v>0</v>
      </c>
      <c r="AJ2621" t="s">
        <v>443</v>
      </c>
      <c r="AK2621" t="s">
        <v>443</v>
      </c>
      <c r="AL2621" t="s">
        <v>443</v>
      </c>
      <c r="AM2621">
        <v>0</v>
      </c>
      <c r="AN2621">
        <v>4.061E-4</v>
      </c>
      <c r="AO2621">
        <v>182977056</v>
      </c>
      <c r="AP2621">
        <v>33.619999999999997</v>
      </c>
      <c r="AQ2621" t="str">
        <f t="shared" si="460"/>
        <v>Sequest HT (A2)</v>
      </c>
      <c r="AT2621" t="str">
        <f t="shared" si="461"/>
        <v>Sequest HT (A2</v>
      </c>
      <c r="AU2621" t="str">
        <f t="shared" si="468"/>
        <v xml:space="preserve">uest HT </v>
      </c>
      <c r="AV2621" t="str">
        <f t="shared" si="469"/>
        <v xml:space="preserve">est HT </v>
      </c>
      <c r="AW2621" s="19" t="str">
        <f t="shared" si="470"/>
        <v xml:space="preserve">est HT </v>
      </c>
      <c r="AX2621" s="25">
        <v>-1.73</v>
      </c>
      <c r="AY2621" s="26">
        <f t="shared" si="462"/>
        <v>7.1098265895953752E-4</v>
      </c>
      <c r="AZ2621">
        <v>-1.23E-3</v>
      </c>
      <c r="BA2621" s="21" t="e">
        <f t="shared" si="463"/>
        <v>#VALUE!</v>
      </c>
      <c r="BB2621" t="s">
        <v>540</v>
      </c>
      <c r="BC2621" t="s">
        <v>541</v>
      </c>
      <c r="BD2621" s="21" t="e">
        <f t="shared" si="464"/>
        <v>#VALUE!</v>
      </c>
      <c r="BE2621">
        <v>0</v>
      </c>
      <c r="BF2621" s="21" t="e">
        <f t="shared" si="465"/>
        <v>#VALUE!</v>
      </c>
      <c r="BG2621">
        <v>30</v>
      </c>
      <c r="BH2621">
        <v>33.423999999999999</v>
      </c>
      <c r="BI2621" s="21">
        <f t="shared" si="466"/>
        <v>565.43202489229293</v>
      </c>
      <c r="BJ2621">
        <v>18899</v>
      </c>
      <c r="BK2621" t="s">
        <v>542</v>
      </c>
      <c r="BL2621" s="27" t="e">
        <f t="shared" si="467"/>
        <v>#VALUE!</v>
      </c>
      <c r="BN2621" s="28"/>
      <c r="BR2621" s="30"/>
    </row>
    <row r="2622" spans="1:70" hidden="1" outlineLevel="2" collapsed="1" x14ac:dyDescent="0.35">
      <c r="A2622" t="s">
        <v>443</v>
      </c>
      <c r="B2622" t="s">
        <v>443</v>
      </c>
      <c r="C2622" t="b">
        <v>0</v>
      </c>
      <c r="D2622" t="s">
        <v>439</v>
      </c>
      <c r="E2622" t="s">
        <v>557</v>
      </c>
      <c r="F2622" t="s">
        <v>550</v>
      </c>
      <c r="G2622" t="s">
        <v>1872</v>
      </c>
      <c r="H2622" t="s">
        <v>443</v>
      </c>
      <c r="I2622">
        <v>1</v>
      </c>
      <c r="J2622">
        <v>1</v>
      </c>
      <c r="K2622" t="s">
        <v>1810</v>
      </c>
      <c r="L2622" t="s">
        <v>1810</v>
      </c>
      <c r="M2622">
        <v>0</v>
      </c>
      <c r="N2622">
        <v>2</v>
      </c>
      <c r="O2622">
        <v>1</v>
      </c>
      <c r="P2622">
        <v>0</v>
      </c>
      <c r="Q2622">
        <v>1</v>
      </c>
      <c r="R2622">
        <v>1</v>
      </c>
      <c r="S2622">
        <v>713.35082999999997</v>
      </c>
      <c r="T2622">
        <v>1425.6943900000001</v>
      </c>
      <c r="U2622">
        <v>1425.69685</v>
      </c>
      <c r="V2622">
        <v>-1.73</v>
      </c>
      <c r="W2622">
        <v>-1.23E-3</v>
      </c>
      <c r="X2622" t="s">
        <v>540</v>
      </c>
      <c r="Y2622" t="s">
        <v>541</v>
      </c>
      <c r="Z2622">
        <v>0</v>
      </c>
      <c r="AA2622">
        <v>30</v>
      </c>
      <c r="AB2622">
        <v>33.423999999999999</v>
      </c>
      <c r="AC2622">
        <v>18899</v>
      </c>
      <c r="AD2622" t="s">
        <v>542</v>
      </c>
      <c r="AE2622" t="s">
        <v>543</v>
      </c>
      <c r="AF2622" t="s">
        <v>443</v>
      </c>
      <c r="AG2622" t="s">
        <v>443</v>
      </c>
      <c r="AH2622">
        <v>69</v>
      </c>
      <c r="AI2622" t="b">
        <v>0</v>
      </c>
      <c r="AJ2622">
        <v>53</v>
      </c>
      <c r="AK2622">
        <v>35</v>
      </c>
      <c r="AL2622">
        <v>2.9882914843689098E-6</v>
      </c>
      <c r="AM2622">
        <v>0</v>
      </c>
      <c r="AN2622">
        <v>4.105E-4</v>
      </c>
      <c r="AO2622">
        <v>182977056</v>
      </c>
      <c r="AP2622">
        <v>33.619999999999997</v>
      </c>
      <c r="AQ2622" t="str">
        <f t="shared" si="460"/>
        <v>Mascot (A5)</v>
      </c>
      <c r="AT2622" t="str">
        <f t="shared" si="461"/>
        <v>Mascot (A5)</v>
      </c>
      <c r="AU2622" t="str">
        <f t="shared" si="468"/>
        <v>cot (A5)</v>
      </c>
      <c r="AV2622" t="str">
        <f t="shared" si="469"/>
        <v>ot (A5)</v>
      </c>
      <c r="AW2622" s="19" t="str">
        <f t="shared" si="470"/>
        <v>ot (A5)</v>
      </c>
      <c r="AX2622" s="25">
        <v>-1.73</v>
      </c>
      <c r="AY2622" s="26">
        <f t="shared" si="462"/>
        <v>7.1098265895953752E-4</v>
      </c>
      <c r="AZ2622">
        <v>-1.23E-3</v>
      </c>
      <c r="BA2622" s="21" t="e">
        <f t="shared" si="463"/>
        <v>#VALUE!</v>
      </c>
      <c r="BB2622" t="s">
        <v>540</v>
      </c>
      <c r="BC2622" t="s">
        <v>541</v>
      </c>
      <c r="BD2622" s="21" t="e">
        <f t="shared" si="464"/>
        <v>#VALUE!</v>
      </c>
      <c r="BE2622">
        <v>0</v>
      </c>
      <c r="BF2622" s="21" t="e">
        <f t="shared" si="465"/>
        <v>#VALUE!</v>
      </c>
      <c r="BG2622">
        <v>30</v>
      </c>
      <c r="BH2622">
        <v>33.423999999999999</v>
      </c>
      <c r="BI2622" s="21">
        <f t="shared" si="466"/>
        <v>565.43202489229293</v>
      </c>
      <c r="BJ2622">
        <v>18899</v>
      </c>
      <c r="BK2622" t="s">
        <v>542</v>
      </c>
      <c r="BL2622" s="27" t="e">
        <f t="shared" si="467"/>
        <v>#VALUE!</v>
      </c>
      <c r="BN2622" s="28"/>
      <c r="BR2622" s="30"/>
    </row>
    <row r="2623" spans="1:70" hidden="1" outlineLevel="2" collapsed="1" x14ac:dyDescent="0.35">
      <c r="A2623" t="s">
        <v>443</v>
      </c>
      <c r="B2623" t="s">
        <v>443</v>
      </c>
      <c r="C2623" t="b">
        <v>0</v>
      </c>
      <c r="D2623" t="s">
        <v>439</v>
      </c>
      <c r="E2623" t="s">
        <v>557</v>
      </c>
      <c r="F2623" t="s">
        <v>539</v>
      </c>
      <c r="G2623" t="s">
        <v>1872</v>
      </c>
      <c r="H2623" t="s">
        <v>443</v>
      </c>
      <c r="I2623">
        <v>1</v>
      </c>
      <c r="J2623">
        <v>1</v>
      </c>
      <c r="K2623" t="s">
        <v>1810</v>
      </c>
      <c r="L2623" t="s">
        <v>1810</v>
      </c>
      <c r="M2623">
        <v>0</v>
      </c>
      <c r="N2623">
        <v>2</v>
      </c>
      <c r="O2623">
        <v>1</v>
      </c>
      <c r="P2623">
        <v>0</v>
      </c>
      <c r="Q2623">
        <v>1</v>
      </c>
      <c r="R2623">
        <v>1</v>
      </c>
      <c r="S2623">
        <v>713.35112000000004</v>
      </c>
      <c r="T2623">
        <v>1425.69497</v>
      </c>
      <c r="U2623">
        <v>1425.69685</v>
      </c>
      <c r="V2623">
        <v>-1.32</v>
      </c>
      <c r="W2623">
        <v>-9.3999999999999997E-4</v>
      </c>
      <c r="X2623" t="s">
        <v>540</v>
      </c>
      <c r="Y2623" t="s">
        <v>541</v>
      </c>
      <c r="Z2623">
        <v>0</v>
      </c>
      <c r="AA2623">
        <v>32.548999999999999</v>
      </c>
      <c r="AB2623">
        <v>34.097000000000001</v>
      </c>
      <c r="AC2623">
        <v>19451</v>
      </c>
      <c r="AD2623" t="s">
        <v>542</v>
      </c>
      <c r="AE2623" t="s">
        <v>543</v>
      </c>
      <c r="AF2623" t="s">
        <v>443</v>
      </c>
      <c r="AG2623" t="s">
        <v>443</v>
      </c>
      <c r="AH2623">
        <v>72</v>
      </c>
      <c r="AI2623" t="b">
        <v>0</v>
      </c>
      <c r="AJ2623">
        <v>53</v>
      </c>
      <c r="AK2623">
        <v>35</v>
      </c>
      <c r="AL2623">
        <v>1.61269038016643E-6</v>
      </c>
      <c r="AM2623">
        <v>0</v>
      </c>
      <c r="AN2623">
        <v>8.2859999999999997E-4</v>
      </c>
      <c r="AO2623">
        <v>182977056</v>
      </c>
      <c r="AP2623">
        <v>33.619999999999997</v>
      </c>
      <c r="AQ2623" t="str">
        <f t="shared" si="460"/>
        <v>Mascot (A5)</v>
      </c>
      <c r="AT2623" t="str">
        <f t="shared" si="461"/>
        <v>Mascot (A5)</v>
      </c>
      <c r="AU2623" t="str">
        <f t="shared" si="468"/>
        <v>cot (A5)</v>
      </c>
      <c r="AV2623" t="str">
        <f t="shared" si="469"/>
        <v>ot (A5)</v>
      </c>
      <c r="AW2623" s="19" t="str">
        <f t="shared" si="470"/>
        <v>ot (A5)</v>
      </c>
      <c r="AX2623" s="25">
        <v>-1.32</v>
      </c>
      <c r="AY2623" s="26">
        <f t="shared" si="462"/>
        <v>7.1212121212121211E-4</v>
      </c>
      <c r="AZ2623">
        <v>-9.3999999999999997E-4</v>
      </c>
      <c r="BA2623" s="21" t="e">
        <f t="shared" si="463"/>
        <v>#VALUE!</v>
      </c>
      <c r="BB2623" t="s">
        <v>540</v>
      </c>
      <c r="BC2623" t="s">
        <v>541</v>
      </c>
      <c r="BD2623" s="21" t="e">
        <f t="shared" si="464"/>
        <v>#VALUE!</v>
      </c>
      <c r="BE2623">
        <v>0</v>
      </c>
      <c r="BF2623" s="21" t="e">
        <f t="shared" si="465"/>
        <v>#VALUE!</v>
      </c>
      <c r="BG2623">
        <v>32.548999999999999</v>
      </c>
      <c r="BH2623">
        <v>34.097000000000001</v>
      </c>
      <c r="BI2623" s="21">
        <f t="shared" si="466"/>
        <v>570.46074434700995</v>
      </c>
      <c r="BJ2623">
        <v>19451</v>
      </c>
      <c r="BK2623" t="s">
        <v>542</v>
      </c>
      <c r="BL2623" s="27" t="e">
        <f t="shared" si="467"/>
        <v>#VALUE!</v>
      </c>
      <c r="BN2623" s="28"/>
      <c r="BR2623" s="30"/>
    </row>
    <row r="2624" spans="1:70" hidden="1" outlineLevel="2" collapsed="1" x14ac:dyDescent="0.35">
      <c r="A2624" t="s">
        <v>443</v>
      </c>
      <c r="B2624" t="s">
        <v>443</v>
      </c>
      <c r="C2624" t="b">
        <v>0</v>
      </c>
      <c r="D2624" t="s">
        <v>439</v>
      </c>
      <c r="E2624" t="s">
        <v>557</v>
      </c>
      <c r="F2624" t="s">
        <v>550</v>
      </c>
      <c r="G2624" t="s">
        <v>1872</v>
      </c>
      <c r="H2624" t="s">
        <v>443</v>
      </c>
      <c r="I2624">
        <v>1</v>
      </c>
      <c r="J2624">
        <v>1</v>
      </c>
      <c r="K2624" t="s">
        <v>1810</v>
      </c>
      <c r="L2624" t="s">
        <v>1810</v>
      </c>
      <c r="M2624">
        <v>0</v>
      </c>
      <c r="N2624">
        <v>2</v>
      </c>
      <c r="O2624">
        <v>1</v>
      </c>
      <c r="P2624">
        <v>0</v>
      </c>
      <c r="Q2624">
        <v>1</v>
      </c>
      <c r="R2624">
        <v>1</v>
      </c>
      <c r="S2624">
        <v>713.35146999999995</v>
      </c>
      <c r="T2624">
        <v>1425.6956700000001</v>
      </c>
      <c r="U2624">
        <v>1425.69685</v>
      </c>
      <c r="V2624">
        <v>-0.83</v>
      </c>
      <c r="W2624">
        <v>-5.9000000000000003E-4</v>
      </c>
      <c r="X2624" t="s">
        <v>540</v>
      </c>
      <c r="Y2624" t="s">
        <v>541</v>
      </c>
      <c r="Z2624">
        <v>0</v>
      </c>
      <c r="AA2624">
        <v>30</v>
      </c>
      <c r="AB2624">
        <v>33.451599999999999</v>
      </c>
      <c r="AC2624">
        <v>18791</v>
      </c>
      <c r="AD2624" t="s">
        <v>554</v>
      </c>
      <c r="AE2624" t="s">
        <v>555</v>
      </c>
      <c r="AF2624" t="s">
        <v>443</v>
      </c>
      <c r="AG2624" t="s">
        <v>443</v>
      </c>
      <c r="AH2624">
        <v>68</v>
      </c>
      <c r="AI2624" t="b">
        <v>0</v>
      </c>
      <c r="AJ2624">
        <v>53</v>
      </c>
      <c r="AK2624">
        <v>35</v>
      </c>
      <c r="AL2624">
        <v>3.6158953885198899E-6</v>
      </c>
      <c r="AM2624">
        <v>0</v>
      </c>
      <c r="AN2624">
        <v>1.467E-3</v>
      </c>
      <c r="AO2624">
        <v>199121088</v>
      </c>
      <c r="AP2624">
        <v>33.65</v>
      </c>
      <c r="AQ2624" t="str">
        <f t="shared" si="460"/>
        <v>Mascot (A5)</v>
      </c>
      <c r="AT2624" t="str">
        <f t="shared" si="461"/>
        <v>Mascot (A5)</v>
      </c>
      <c r="AU2624" t="str">
        <f t="shared" si="468"/>
        <v>cot (A5)</v>
      </c>
      <c r="AV2624" t="str">
        <f t="shared" si="469"/>
        <v>ot (A5)</v>
      </c>
      <c r="AW2624" s="19" t="str">
        <f t="shared" si="470"/>
        <v>ot (A5)</v>
      </c>
      <c r="AX2624" s="25">
        <v>-0.83</v>
      </c>
      <c r="AY2624" s="26">
        <f t="shared" si="462"/>
        <v>7.1084337349397594E-4</v>
      </c>
      <c r="AZ2624">
        <v>-5.9000000000000003E-4</v>
      </c>
      <c r="BA2624" s="21" t="e">
        <f t="shared" si="463"/>
        <v>#VALUE!</v>
      </c>
      <c r="BB2624" t="s">
        <v>540</v>
      </c>
      <c r="BC2624" t="s">
        <v>541</v>
      </c>
      <c r="BD2624" s="21" t="e">
        <f t="shared" si="464"/>
        <v>#VALUE!</v>
      </c>
      <c r="BE2624">
        <v>0</v>
      </c>
      <c r="BF2624" s="21" t="e">
        <f t="shared" si="465"/>
        <v>#VALUE!</v>
      </c>
      <c r="BG2624">
        <v>30</v>
      </c>
      <c r="BH2624">
        <v>33.451599999999999</v>
      </c>
      <c r="BI2624" s="21">
        <f t="shared" si="466"/>
        <v>561.73695727558618</v>
      </c>
      <c r="BJ2624">
        <v>18791</v>
      </c>
      <c r="BK2624" t="s">
        <v>554</v>
      </c>
      <c r="BL2624" s="27" t="e">
        <f t="shared" si="467"/>
        <v>#VALUE!</v>
      </c>
      <c r="BN2624" s="28"/>
      <c r="BR2624" s="30"/>
    </row>
    <row r="2625" spans="1:70" hidden="1" outlineLevel="2" collapsed="1" x14ac:dyDescent="0.35">
      <c r="A2625" t="s">
        <v>443</v>
      </c>
      <c r="B2625" t="s">
        <v>443</v>
      </c>
      <c r="C2625" t="b">
        <v>0</v>
      </c>
      <c r="D2625" t="s">
        <v>439</v>
      </c>
      <c r="E2625" t="s">
        <v>538</v>
      </c>
      <c r="F2625" t="s">
        <v>550</v>
      </c>
      <c r="G2625" t="s">
        <v>1872</v>
      </c>
      <c r="H2625" t="s">
        <v>443</v>
      </c>
      <c r="I2625">
        <v>1</v>
      </c>
      <c r="J2625">
        <v>1</v>
      </c>
      <c r="K2625" t="s">
        <v>1810</v>
      </c>
      <c r="L2625" t="s">
        <v>1810</v>
      </c>
      <c r="M2625">
        <v>0</v>
      </c>
      <c r="N2625">
        <v>2</v>
      </c>
      <c r="O2625">
        <v>0.7026</v>
      </c>
      <c r="P2625">
        <v>0</v>
      </c>
      <c r="Q2625">
        <v>1</v>
      </c>
      <c r="R2625">
        <v>1</v>
      </c>
      <c r="S2625">
        <v>713.35203000000001</v>
      </c>
      <c r="T2625">
        <v>1425.69679</v>
      </c>
      <c r="U2625">
        <v>1425.69685</v>
      </c>
      <c r="V2625">
        <v>-0.04</v>
      </c>
      <c r="W2625">
        <v>-3.0000000000000001E-5</v>
      </c>
      <c r="X2625" t="s">
        <v>540</v>
      </c>
      <c r="Y2625" t="s">
        <v>541</v>
      </c>
      <c r="Z2625">
        <v>0</v>
      </c>
      <c r="AA2625">
        <v>30</v>
      </c>
      <c r="AB2625">
        <v>34.1233</v>
      </c>
      <c r="AC2625">
        <v>20028</v>
      </c>
      <c r="AD2625" t="s">
        <v>551</v>
      </c>
      <c r="AE2625" t="s">
        <v>552</v>
      </c>
      <c r="AF2625" t="s">
        <v>443</v>
      </c>
      <c r="AG2625">
        <v>2.3199999999999998</v>
      </c>
      <c r="AH2625" t="s">
        <v>443</v>
      </c>
      <c r="AI2625" t="b">
        <v>0</v>
      </c>
      <c r="AJ2625" t="s">
        <v>443</v>
      </c>
      <c r="AK2625" t="s">
        <v>443</v>
      </c>
      <c r="AL2625" t="s">
        <v>443</v>
      </c>
      <c r="AM2625">
        <v>0</v>
      </c>
      <c r="AN2625">
        <v>1.567E-3</v>
      </c>
      <c r="AO2625">
        <v>230435200</v>
      </c>
      <c r="AP2625">
        <v>33.630000000000003</v>
      </c>
      <c r="AQ2625" t="str">
        <f t="shared" ref="AQ2625:AQ2688" si="471">RIGHT(E2625,21)</f>
        <v>Sequest HT (A2)</v>
      </c>
      <c r="AT2625" t="str">
        <f t="shared" ref="AT2625:AT2688" si="472">LEFT(AQ2625, 14)</f>
        <v>Sequest HT (A2</v>
      </c>
      <c r="AU2625" t="str">
        <f t="shared" si="468"/>
        <v xml:space="preserve">uest HT </v>
      </c>
      <c r="AV2625" t="str">
        <f t="shared" si="469"/>
        <v xml:space="preserve">est HT </v>
      </c>
      <c r="AW2625" s="19" t="str">
        <f t="shared" si="470"/>
        <v xml:space="preserve">est HT </v>
      </c>
      <c r="AX2625" s="25">
        <v>-0.04</v>
      </c>
      <c r="AY2625" s="26">
        <f t="shared" ref="AY2625:AY2688" si="473">AZ2625/AX2625</f>
        <v>7.5000000000000002E-4</v>
      </c>
      <c r="AZ2625">
        <v>-3.0000000000000001E-5</v>
      </c>
      <c r="BA2625" s="21" t="e">
        <f t="shared" ref="BA2625:BA2688" si="474">BB2625/AX2625</f>
        <v>#VALUE!</v>
      </c>
      <c r="BB2625" t="s">
        <v>540</v>
      </c>
      <c r="BC2625" t="s">
        <v>541</v>
      </c>
      <c r="BD2625" s="21" t="e">
        <f t="shared" ref="BD2625:BD2688" si="475">BE2625/BC2625</f>
        <v>#VALUE!</v>
      </c>
      <c r="BE2625">
        <v>0</v>
      </c>
      <c r="BF2625" s="21" t="e">
        <f t="shared" ref="BF2625:BF2688" si="476">BG2625/BC2625</f>
        <v>#VALUE!</v>
      </c>
      <c r="BG2625">
        <v>30</v>
      </c>
      <c r="BH2625">
        <v>34.1233</v>
      </c>
      <c r="BI2625" s="21">
        <f t="shared" ref="BI2625:BI2688" si="477">BJ2625/BH2625</f>
        <v>586.93033792159611</v>
      </c>
      <c r="BJ2625">
        <v>20028</v>
      </c>
      <c r="BK2625" t="s">
        <v>551</v>
      </c>
      <c r="BL2625" s="27" t="e">
        <f t="shared" ref="BL2625:BL2688" si="478">BK2625/BH2625</f>
        <v>#VALUE!</v>
      </c>
      <c r="BN2625" s="28"/>
      <c r="BR2625" s="30"/>
    </row>
    <row r="2626" spans="1:70" hidden="1" outlineLevel="2" collapsed="1" x14ac:dyDescent="0.35">
      <c r="A2626" t="s">
        <v>443</v>
      </c>
      <c r="B2626" t="s">
        <v>443</v>
      </c>
      <c r="C2626" t="b">
        <v>0</v>
      </c>
      <c r="D2626" t="s">
        <v>439</v>
      </c>
      <c r="E2626" t="s">
        <v>557</v>
      </c>
      <c r="F2626" t="s">
        <v>539</v>
      </c>
      <c r="G2626" t="s">
        <v>1872</v>
      </c>
      <c r="H2626" t="s">
        <v>443</v>
      </c>
      <c r="I2626">
        <v>1</v>
      </c>
      <c r="J2626">
        <v>1</v>
      </c>
      <c r="K2626" t="s">
        <v>1810</v>
      </c>
      <c r="L2626" t="s">
        <v>1810</v>
      </c>
      <c r="M2626">
        <v>0</v>
      </c>
      <c r="N2626">
        <v>2</v>
      </c>
      <c r="O2626">
        <v>1</v>
      </c>
      <c r="P2626">
        <v>0</v>
      </c>
      <c r="Q2626">
        <v>1</v>
      </c>
      <c r="R2626">
        <v>1</v>
      </c>
      <c r="S2626">
        <v>713.35123999999996</v>
      </c>
      <c r="T2626">
        <v>1425.6952000000001</v>
      </c>
      <c r="U2626">
        <v>1425.69685</v>
      </c>
      <c r="V2626">
        <v>-1.1499999999999999</v>
      </c>
      <c r="W2626">
        <v>-8.1999999999999998E-4</v>
      </c>
      <c r="X2626" t="s">
        <v>540</v>
      </c>
      <c r="Y2626" t="s">
        <v>541</v>
      </c>
      <c r="Z2626">
        <v>12.969989999999999</v>
      </c>
      <c r="AA2626">
        <v>30</v>
      </c>
      <c r="AB2626">
        <v>33.430300000000003</v>
      </c>
      <c r="AC2626">
        <v>18850</v>
      </c>
      <c r="AD2626" t="s">
        <v>568</v>
      </c>
      <c r="AE2626" t="s">
        <v>569</v>
      </c>
      <c r="AF2626" t="s">
        <v>443</v>
      </c>
      <c r="AG2626" t="s">
        <v>443</v>
      </c>
      <c r="AH2626">
        <v>53</v>
      </c>
      <c r="AI2626" t="b">
        <v>0</v>
      </c>
      <c r="AJ2626">
        <v>53</v>
      </c>
      <c r="AK2626">
        <v>35</v>
      </c>
      <c r="AL2626">
        <v>1.07965968496727E-4</v>
      </c>
      <c r="AM2626">
        <v>0</v>
      </c>
      <c r="AN2626">
        <v>2.2439999999999999E-3</v>
      </c>
      <c r="AO2626">
        <v>61947960</v>
      </c>
      <c r="AP2626">
        <v>33.590000000000003</v>
      </c>
      <c r="AQ2626" t="str">
        <f t="shared" si="471"/>
        <v>Mascot (A5)</v>
      </c>
      <c r="AT2626" t="str">
        <f t="shared" si="472"/>
        <v>Mascot (A5)</v>
      </c>
      <c r="AU2626" t="str">
        <f t="shared" si="468"/>
        <v>cot (A5)</v>
      </c>
      <c r="AV2626" t="str">
        <f t="shared" si="469"/>
        <v>ot (A5)</v>
      </c>
      <c r="AW2626" s="19" t="str">
        <f t="shared" si="470"/>
        <v>ot (A5)</v>
      </c>
      <c r="AX2626" s="25">
        <v>-1.1499999999999999</v>
      </c>
      <c r="AY2626" s="26">
        <f t="shared" si="473"/>
        <v>7.1304347826086961E-4</v>
      </c>
      <c r="AZ2626">
        <v>-8.1999999999999998E-4</v>
      </c>
      <c r="BA2626" s="21" t="e">
        <f t="shared" si="474"/>
        <v>#VALUE!</v>
      </c>
      <c r="BB2626" t="s">
        <v>540</v>
      </c>
      <c r="BC2626" t="s">
        <v>541</v>
      </c>
      <c r="BD2626" s="21" t="e">
        <f t="shared" si="475"/>
        <v>#VALUE!</v>
      </c>
      <c r="BE2626">
        <v>12.969989999999999</v>
      </c>
      <c r="BF2626" s="21" t="e">
        <f t="shared" si="476"/>
        <v>#VALUE!</v>
      </c>
      <c r="BG2626">
        <v>30</v>
      </c>
      <c r="BH2626">
        <v>33.430300000000003</v>
      </c>
      <c r="BI2626" s="21">
        <f t="shared" si="477"/>
        <v>563.85973203949709</v>
      </c>
      <c r="BJ2626">
        <v>18850</v>
      </c>
      <c r="BK2626" t="s">
        <v>568</v>
      </c>
      <c r="BL2626" s="27" t="e">
        <f t="shared" si="478"/>
        <v>#VALUE!</v>
      </c>
      <c r="BN2626" s="28"/>
      <c r="BR2626" s="30"/>
    </row>
    <row r="2627" spans="1:70" hidden="1" outlineLevel="2" collapsed="1" x14ac:dyDescent="0.35">
      <c r="A2627" t="s">
        <v>443</v>
      </c>
      <c r="B2627" t="s">
        <v>443</v>
      </c>
      <c r="C2627" t="b">
        <v>0</v>
      </c>
      <c r="D2627" t="s">
        <v>439</v>
      </c>
      <c r="E2627" t="s">
        <v>557</v>
      </c>
      <c r="F2627" t="s">
        <v>550</v>
      </c>
      <c r="G2627" t="s">
        <v>1872</v>
      </c>
      <c r="H2627" t="s">
        <v>443</v>
      </c>
      <c r="I2627">
        <v>1</v>
      </c>
      <c r="J2627">
        <v>1</v>
      </c>
      <c r="K2627" t="s">
        <v>1810</v>
      </c>
      <c r="L2627" t="s">
        <v>1810</v>
      </c>
      <c r="M2627">
        <v>0</v>
      </c>
      <c r="N2627">
        <v>2</v>
      </c>
      <c r="O2627">
        <v>1</v>
      </c>
      <c r="P2627">
        <v>0</v>
      </c>
      <c r="Q2627">
        <v>1</v>
      </c>
      <c r="R2627">
        <v>1</v>
      </c>
      <c r="S2627">
        <v>713.35203000000001</v>
      </c>
      <c r="T2627">
        <v>1425.69679</v>
      </c>
      <c r="U2627">
        <v>1425.69685</v>
      </c>
      <c r="V2627">
        <v>-0.04</v>
      </c>
      <c r="W2627">
        <v>-3.0000000000000001E-5</v>
      </c>
      <c r="X2627" t="s">
        <v>540</v>
      </c>
      <c r="Y2627" t="s">
        <v>541</v>
      </c>
      <c r="Z2627">
        <v>0</v>
      </c>
      <c r="AA2627">
        <v>30</v>
      </c>
      <c r="AB2627">
        <v>34.1233</v>
      </c>
      <c r="AC2627">
        <v>20028</v>
      </c>
      <c r="AD2627" t="s">
        <v>551</v>
      </c>
      <c r="AE2627" t="s">
        <v>552</v>
      </c>
      <c r="AF2627" t="s">
        <v>443</v>
      </c>
      <c r="AG2627" t="s">
        <v>443</v>
      </c>
      <c r="AH2627">
        <v>68</v>
      </c>
      <c r="AI2627" t="b">
        <v>0</v>
      </c>
      <c r="AJ2627">
        <v>53</v>
      </c>
      <c r="AK2627">
        <v>35</v>
      </c>
      <c r="AL2627">
        <v>3.7189724165291099E-6</v>
      </c>
      <c r="AM2627">
        <v>0</v>
      </c>
      <c r="AN2627">
        <v>4.1269999999999996E-3</v>
      </c>
      <c r="AO2627">
        <v>230435200</v>
      </c>
      <c r="AP2627">
        <v>33.630000000000003</v>
      </c>
      <c r="AQ2627" t="str">
        <f t="shared" si="471"/>
        <v>Mascot (A5)</v>
      </c>
      <c r="AT2627" t="str">
        <f t="shared" si="472"/>
        <v>Mascot (A5)</v>
      </c>
      <c r="AU2627" t="str">
        <f t="shared" si="468"/>
        <v>cot (A5)</v>
      </c>
      <c r="AV2627" t="str">
        <f t="shared" si="469"/>
        <v>ot (A5)</v>
      </c>
      <c r="AW2627" s="19" t="str">
        <f t="shared" si="470"/>
        <v>ot (A5)</v>
      </c>
      <c r="AX2627" s="25">
        <v>-0.04</v>
      </c>
      <c r="AY2627" s="26">
        <f t="shared" si="473"/>
        <v>7.5000000000000002E-4</v>
      </c>
      <c r="AZ2627">
        <v>-3.0000000000000001E-5</v>
      </c>
      <c r="BA2627" s="21" t="e">
        <f t="shared" si="474"/>
        <v>#VALUE!</v>
      </c>
      <c r="BB2627" t="s">
        <v>540</v>
      </c>
      <c r="BC2627" t="s">
        <v>541</v>
      </c>
      <c r="BD2627" s="21" t="e">
        <f t="shared" si="475"/>
        <v>#VALUE!</v>
      </c>
      <c r="BE2627">
        <v>0</v>
      </c>
      <c r="BF2627" s="21" t="e">
        <f t="shared" si="476"/>
        <v>#VALUE!</v>
      </c>
      <c r="BG2627">
        <v>30</v>
      </c>
      <c r="BH2627">
        <v>34.1233</v>
      </c>
      <c r="BI2627" s="21">
        <f t="shared" si="477"/>
        <v>586.93033792159611</v>
      </c>
      <c r="BJ2627">
        <v>20028</v>
      </c>
      <c r="BK2627" t="s">
        <v>551</v>
      </c>
      <c r="BL2627" s="27" t="e">
        <f t="shared" si="478"/>
        <v>#VALUE!</v>
      </c>
      <c r="BN2627" s="28"/>
      <c r="BR2627" s="30"/>
    </row>
    <row r="2628" spans="1:70" hidden="1" outlineLevel="2" collapsed="1" x14ac:dyDescent="0.35">
      <c r="A2628" t="s">
        <v>443</v>
      </c>
      <c r="B2628" t="s">
        <v>443</v>
      </c>
      <c r="C2628" t="b">
        <v>0</v>
      </c>
      <c r="D2628" t="s">
        <v>439</v>
      </c>
      <c r="E2628" t="s">
        <v>538</v>
      </c>
      <c r="F2628" t="s">
        <v>550</v>
      </c>
      <c r="G2628" t="s">
        <v>1872</v>
      </c>
      <c r="H2628" t="s">
        <v>443</v>
      </c>
      <c r="I2628">
        <v>1</v>
      </c>
      <c r="J2628">
        <v>1</v>
      </c>
      <c r="K2628" t="s">
        <v>1810</v>
      </c>
      <c r="L2628" t="s">
        <v>1810</v>
      </c>
      <c r="M2628">
        <v>0</v>
      </c>
      <c r="N2628">
        <v>2</v>
      </c>
      <c r="O2628">
        <v>0.68920000000000003</v>
      </c>
      <c r="P2628">
        <v>0</v>
      </c>
      <c r="Q2628">
        <v>1</v>
      </c>
      <c r="R2628">
        <v>1</v>
      </c>
      <c r="S2628">
        <v>713.35146999999995</v>
      </c>
      <c r="T2628">
        <v>1425.6956700000001</v>
      </c>
      <c r="U2628">
        <v>1425.69685</v>
      </c>
      <c r="V2628">
        <v>-0.83</v>
      </c>
      <c r="W2628">
        <v>-5.9000000000000003E-4</v>
      </c>
      <c r="X2628" t="s">
        <v>540</v>
      </c>
      <c r="Y2628" t="s">
        <v>541</v>
      </c>
      <c r="Z2628">
        <v>0</v>
      </c>
      <c r="AA2628">
        <v>30</v>
      </c>
      <c r="AB2628">
        <v>33.451599999999999</v>
      </c>
      <c r="AC2628">
        <v>18791</v>
      </c>
      <c r="AD2628" t="s">
        <v>554</v>
      </c>
      <c r="AE2628" t="s">
        <v>555</v>
      </c>
      <c r="AF2628" t="s">
        <v>443</v>
      </c>
      <c r="AG2628">
        <v>2.5099999999999998</v>
      </c>
      <c r="AH2628" t="s">
        <v>443</v>
      </c>
      <c r="AI2628" t="b">
        <v>0</v>
      </c>
      <c r="AJ2628" t="s">
        <v>443</v>
      </c>
      <c r="AK2628" t="s">
        <v>443</v>
      </c>
      <c r="AL2628" t="s">
        <v>443</v>
      </c>
      <c r="AM2628">
        <v>0</v>
      </c>
      <c r="AN2628">
        <v>7.228E-3</v>
      </c>
      <c r="AO2628">
        <v>199121088</v>
      </c>
      <c r="AP2628">
        <v>33.65</v>
      </c>
      <c r="AQ2628" t="str">
        <f t="shared" si="471"/>
        <v>Sequest HT (A2)</v>
      </c>
      <c r="AT2628" t="str">
        <f t="shared" si="472"/>
        <v>Sequest HT (A2</v>
      </c>
      <c r="AU2628" t="str">
        <f t="shared" si="468"/>
        <v xml:space="preserve">uest HT </v>
      </c>
      <c r="AV2628" t="str">
        <f t="shared" si="469"/>
        <v xml:space="preserve">est HT </v>
      </c>
      <c r="AW2628" s="19" t="str">
        <f t="shared" si="470"/>
        <v xml:space="preserve">est HT </v>
      </c>
      <c r="AX2628" s="25">
        <v>-0.83</v>
      </c>
      <c r="AY2628" s="26">
        <f t="shared" si="473"/>
        <v>7.1084337349397594E-4</v>
      </c>
      <c r="AZ2628">
        <v>-5.9000000000000003E-4</v>
      </c>
      <c r="BA2628" s="21" t="e">
        <f t="shared" si="474"/>
        <v>#VALUE!</v>
      </c>
      <c r="BB2628" t="s">
        <v>540</v>
      </c>
      <c r="BC2628" t="s">
        <v>541</v>
      </c>
      <c r="BD2628" s="21" t="e">
        <f t="shared" si="475"/>
        <v>#VALUE!</v>
      </c>
      <c r="BE2628">
        <v>0</v>
      </c>
      <c r="BF2628" s="21" t="e">
        <f t="shared" si="476"/>
        <v>#VALUE!</v>
      </c>
      <c r="BG2628">
        <v>30</v>
      </c>
      <c r="BH2628">
        <v>33.451599999999999</v>
      </c>
      <c r="BI2628" s="21">
        <f t="shared" si="477"/>
        <v>561.73695727558618</v>
      </c>
      <c r="BJ2628">
        <v>18791</v>
      </c>
      <c r="BK2628" t="s">
        <v>554</v>
      </c>
      <c r="BL2628" s="27" t="e">
        <f t="shared" si="478"/>
        <v>#VALUE!</v>
      </c>
      <c r="BN2628" s="28"/>
      <c r="BR2628" s="30"/>
    </row>
    <row r="2629" spans="1:70" hidden="1" outlineLevel="2" collapsed="1" x14ac:dyDescent="0.35">
      <c r="A2629" t="s">
        <v>443</v>
      </c>
      <c r="B2629" t="s">
        <v>443</v>
      </c>
      <c r="C2629" t="b">
        <v>0</v>
      </c>
      <c r="D2629" t="s">
        <v>439</v>
      </c>
      <c r="E2629" t="s">
        <v>557</v>
      </c>
      <c r="F2629" t="s">
        <v>539</v>
      </c>
      <c r="G2629" t="s">
        <v>1872</v>
      </c>
      <c r="H2629" t="s">
        <v>443</v>
      </c>
      <c r="I2629">
        <v>1</v>
      </c>
      <c r="J2629">
        <v>1</v>
      </c>
      <c r="K2629" t="s">
        <v>1810</v>
      </c>
      <c r="L2629" t="s">
        <v>1810</v>
      </c>
      <c r="M2629">
        <v>0</v>
      </c>
      <c r="N2629">
        <v>2</v>
      </c>
      <c r="O2629">
        <v>1</v>
      </c>
      <c r="P2629">
        <v>0</v>
      </c>
      <c r="Q2629">
        <v>1</v>
      </c>
      <c r="R2629">
        <v>1</v>
      </c>
      <c r="S2629">
        <v>713.35108000000002</v>
      </c>
      <c r="T2629">
        <v>1425.69489</v>
      </c>
      <c r="U2629">
        <v>1425.69685</v>
      </c>
      <c r="V2629">
        <v>-1.37</v>
      </c>
      <c r="W2629">
        <v>-9.7999999999999997E-4</v>
      </c>
      <c r="X2629" t="s">
        <v>540</v>
      </c>
      <c r="Y2629" t="s">
        <v>541</v>
      </c>
      <c r="Z2629">
        <v>0</v>
      </c>
      <c r="AA2629">
        <v>30</v>
      </c>
      <c r="AB2629">
        <v>34.152500000000003</v>
      </c>
      <c r="AC2629">
        <v>19361</v>
      </c>
      <c r="AD2629" t="s">
        <v>554</v>
      </c>
      <c r="AE2629" t="s">
        <v>555</v>
      </c>
      <c r="AF2629" t="s">
        <v>443</v>
      </c>
      <c r="AG2629" t="s">
        <v>443</v>
      </c>
      <c r="AH2629">
        <v>57</v>
      </c>
      <c r="AI2629" t="b">
        <v>0</v>
      </c>
      <c r="AJ2629">
        <v>53</v>
      </c>
      <c r="AK2629">
        <v>35</v>
      </c>
      <c r="AL2629">
        <v>4.7157524098887399E-5</v>
      </c>
      <c r="AM2629">
        <v>0</v>
      </c>
      <c r="AN2629">
        <v>1.125E-2</v>
      </c>
      <c r="AO2629">
        <v>199121088</v>
      </c>
      <c r="AP2629">
        <v>33.65</v>
      </c>
      <c r="AQ2629" t="str">
        <f t="shared" si="471"/>
        <v>Mascot (A5)</v>
      </c>
      <c r="AT2629" t="str">
        <f t="shared" si="472"/>
        <v>Mascot (A5)</v>
      </c>
      <c r="AU2629" t="str">
        <f t="shared" si="468"/>
        <v>cot (A5)</v>
      </c>
      <c r="AV2629" t="str">
        <f t="shared" si="469"/>
        <v>ot (A5)</v>
      </c>
      <c r="AW2629" s="19" t="str">
        <f t="shared" si="470"/>
        <v>ot (A5)</v>
      </c>
      <c r="AX2629" s="25">
        <v>-1.37</v>
      </c>
      <c r="AY2629" s="26">
        <f t="shared" si="473"/>
        <v>7.1532846715328458E-4</v>
      </c>
      <c r="AZ2629">
        <v>-9.7999999999999997E-4</v>
      </c>
      <c r="BA2629" s="21" t="e">
        <f t="shared" si="474"/>
        <v>#VALUE!</v>
      </c>
      <c r="BB2629" t="s">
        <v>540</v>
      </c>
      <c r="BC2629" t="s">
        <v>541</v>
      </c>
      <c r="BD2629" s="21" t="e">
        <f t="shared" si="475"/>
        <v>#VALUE!</v>
      </c>
      <c r="BE2629">
        <v>0</v>
      </c>
      <c r="BF2629" s="21" t="e">
        <f t="shared" si="476"/>
        <v>#VALUE!</v>
      </c>
      <c r="BG2629">
        <v>30</v>
      </c>
      <c r="BH2629">
        <v>34.152500000000003</v>
      </c>
      <c r="BI2629" s="21">
        <f t="shared" si="477"/>
        <v>566.8984700973574</v>
      </c>
      <c r="BJ2629">
        <v>19361</v>
      </c>
      <c r="BK2629" t="s">
        <v>554</v>
      </c>
      <c r="BL2629" s="27" t="e">
        <f t="shared" si="478"/>
        <v>#VALUE!</v>
      </c>
      <c r="BN2629" s="28"/>
      <c r="BR2629" s="30"/>
    </row>
    <row r="2630" spans="1:70" hidden="1" outlineLevel="1" x14ac:dyDescent="0.35">
      <c r="A2630" t="s">
        <v>443</v>
      </c>
      <c r="B2630" t="b">
        <v>0</v>
      </c>
      <c r="C2630" t="s">
        <v>439</v>
      </c>
      <c r="D2630" t="s">
        <v>1876</v>
      </c>
      <c r="E2630" t="s">
        <v>443</v>
      </c>
      <c r="F2630" t="s">
        <v>443</v>
      </c>
      <c r="G2630" t="b">
        <v>1</v>
      </c>
      <c r="H2630">
        <v>2</v>
      </c>
      <c r="I2630">
        <v>3</v>
      </c>
      <c r="J2630">
        <v>4</v>
      </c>
      <c r="K2630" t="s">
        <v>1815</v>
      </c>
      <c r="L2630" t="s">
        <v>1877</v>
      </c>
      <c r="M2630">
        <v>0</v>
      </c>
      <c r="N2630">
        <v>1220.60049</v>
      </c>
      <c r="O2630">
        <v>0</v>
      </c>
      <c r="P2630">
        <v>169.1</v>
      </c>
      <c r="Q2630">
        <v>116.9</v>
      </c>
      <c r="R2630">
        <v>116.9</v>
      </c>
      <c r="S2630">
        <v>113</v>
      </c>
      <c r="T2630">
        <v>79.5</v>
      </c>
      <c r="U2630">
        <v>118.1</v>
      </c>
      <c r="V2630">
        <v>105.7</v>
      </c>
      <c r="W2630">
        <v>80.7</v>
      </c>
      <c r="X2630" t="s">
        <v>443</v>
      </c>
      <c r="Y2630" t="s">
        <v>661</v>
      </c>
      <c r="Z2630" t="s">
        <v>439</v>
      </c>
      <c r="AA2630" t="s">
        <v>444</v>
      </c>
      <c r="AB2630" t="s">
        <v>439</v>
      </c>
      <c r="AC2630" t="s">
        <v>439</v>
      </c>
      <c r="AD2630" t="s">
        <v>444</v>
      </c>
      <c r="AE2630" t="s">
        <v>444</v>
      </c>
      <c r="AF2630" t="s">
        <v>444</v>
      </c>
      <c r="AG2630" t="s">
        <v>444</v>
      </c>
      <c r="AH2630" t="s">
        <v>445</v>
      </c>
      <c r="AI2630" t="s">
        <v>439</v>
      </c>
      <c r="AJ2630" t="s">
        <v>439</v>
      </c>
      <c r="AK2630">
        <v>0</v>
      </c>
      <c r="AL2630">
        <v>0</v>
      </c>
      <c r="AM2630">
        <v>3.6850000000000001E-4</v>
      </c>
      <c r="AN2630">
        <v>1.4239999999999999E-4</v>
      </c>
      <c r="AO2630">
        <v>2.59</v>
      </c>
      <c r="AP2630">
        <v>64</v>
      </c>
      <c r="AQ2630" t="str">
        <f t="shared" si="471"/>
        <v/>
      </c>
      <c r="AR2630" t="s">
        <v>1878</v>
      </c>
      <c r="AS2630" t="s">
        <v>1879</v>
      </c>
      <c r="AT2630" t="str">
        <f t="shared" si="472"/>
        <v/>
      </c>
      <c r="AU2630" t="str">
        <f t="shared" si="468"/>
        <v/>
      </c>
      <c r="AV2630" t="str">
        <f t="shared" si="469"/>
        <v/>
      </c>
      <c r="AW2630" s="19" t="str">
        <f t="shared" si="470"/>
        <v/>
      </c>
      <c r="AX2630" s="25">
        <v>105.7</v>
      </c>
      <c r="AY2630" s="26">
        <f t="shared" si="473"/>
        <v>0.76348155156102182</v>
      </c>
      <c r="AZ2630">
        <v>80.7</v>
      </c>
      <c r="BA2630" s="21" t="e">
        <f t="shared" si="474"/>
        <v>#VALUE!</v>
      </c>
      <c r="BB2630" t="s">
        <v>443</v>
      </c>
      <c r="BC2630" t="s">
        <v>661</v>
      </c>
      <c r="BD2630" s="21" t="e">
        <f t="shared" si="475"/>
        <v>#VALUE!</v>
      </c>
      <c r="BE2630" t="s">
        <v>439</v>
      </c>
      <c r="BF2630" s="21" t="e">
        <f t="shared" si="476"/>
        <v>#VALUE!</v>
      </c>
      <c r="BG2630" t="s">
        <v>444</v>
      </c>
      <c r="BH2630" t="s">
        <v>439</v>
      </c>
      <c r="BI2630" s="21" t="e">
        <f t="shared" si="477"/>
        <v>#VALUE!</v>
      </c>
      <c r="BJ2630" t="s">
        <v>439</v>
      </c>
      <c r="BK2630" t="s">
        <v>444</v>
      </c>
      <c r="BL2630" s="27" t="e">
        <f t="shared" si="478"/>
        <v>#VALUE!</v>
      </c>
      <c r="BN2630" s="28"/>
      <c r="BR2630" s="30"/>
    </row>
    <row r="2631" spans="1:70" hidden="1" outlineLevel="2" collapsed="1" x14ac:dyDescent="0.35">
      <c r="A2631" t="s">
        <v>443</v>
      </c>
      <c r="B2631" t="s">
        <v>443</v>
      </c>
      <c r="C2631" t="s">
        <v>457</v>
      </c>
      <c r="D2631" t="s">
        <v>458</v>
      </c>
      <c r="E2631" t="s">
        <v>508</v>
      </c>
      <c r="F2631" t="s">
        <v>509</v>
      </c>
      <c r="G2631" t="s">
        <v>459</v>
      </c>
      <c r="H2631" t="s">
        <v>460</v>
      </c>
      <c r="I2631" t="s">
        <v>463</v>
      </c>
      <c r="J2631" t="s">
        <v>464</v>
      </c>
      <c r="K2631" t="s">
        <v>466</v>
      </c>
      <c r="L2631" t="s">
        <v>510</v>
      </c>
      <c r="M2631" t="s">
        <v>468</v>
      </c>
      <c r="N2631" t="s">
        <v>511</v>
      </c>
      <c r="O2631" t="s">
        <v>512</v>
      </c>
      <c r="P2631" t="s">
        <v>513</v>
      </c>
      <c r="Q2631" t="s">
        <v>514</v>
      </c>
      <c r="R2631" t="s">
        <v>515</v>
      </c>
      <c r="S2631" t="s">
        <v>516</v>
      </c>
      <c r="T2631" t="s">
        <v>517</v>
      </c>
      <c r="U2631" t="s">
        <v>469</v>
      </c>
      <c r="V2631" t="s">
        <v>518</v>
      </c>
      <c r="W2631" t="s">
        <v>519</v>
      </c>
      <c r="X2631" t="s">
        <v>520</v>
      </c>
      <c r="Y2631" t="s">
        <v>521</v>
      </c>
      <c r="Z2631" t="s">
        <v>522</v>
      </c>
      <c r="AA2631" t="s">
        <v>523</v>
      </c>
      <c r="AB2631" t="s">
        <v>524</v>
      </c>
      <c r="AC2631" t="s">
        <v>525</v>
      </c>
      <c r="AD2631" t="s">
        <v>526</v>
      </c>
      <c r="AE2631" t="s">
        <v>527</v>
      </c>
      <c r="AF2631" t="s">
        <v>480</v>
      </c>
      <c r="AG2631" t="s">
        <v>528</v>
      </c>
      <c r="AH2631" t="s">
        <v>529</v>
      </c>
      <c r="AI2631" t="s">
        <v>462</v>
      </c>
      <c r="AJ2631" t="s">
        <v>530</v>
      </c>
      <c r="AK2631" t="s">
        <v>531</v>
      </c>
      <c r="AL2631" t="s">
        <v>532</v>
      </c>
      <c r="AM2631" t="s">
        <v>533</v>
      </c>
      <c r="AN2631" t="s">
        <v>534</v>
      </c>
      <c r="AO2631" t="s">
        <v>535</v>
      </c>
      <c r="AP2631" t="s">
        <v>536</v>
      </c>
      <c r="AQ2631" t="str">
        <f t="shared" si="471"/>
        <v>Identifying Node</v>
      </c>
      <c r="AT2631" t="str">
        <f t="shared" si="472"/>
        <v>Identifying No</v>
      </c>
      <c r="AU2631" t="str">
        <f t="shared" si="468"/>
        <v>ntifying</v>
      </c>
      <c r="AV2631" t="str">
        <f t="shared" si="469"/>
        <v>tifying</v>
      </c>
      <c r="AW2631" s="19" t="str">
        <f t="shared" si="470"/>
        <v>tifying</v>
      </c>
      <c r="AX2631" s="25" t="s">
        <v>518</v>
      </c>
      <c r="AY2631" s="26" t="e">
        <f t="shared" si="473"/>
        <v>#VALUE!</v>
      </c>
      <c r="AZ2631" t="s">
        <v>519</v>
      </c>
      <c r="BA2631" s="21" t="e">
        <f t="shared" si="474"/>
        <v>#VALUE!</v>
      </c>
      <c r="BB2631" t="s">
        <v>520</v>
      </c>
      <c r="BC2631" t="s">
        <v>521</v>
      </c>
      <c r="BD2631" s="21" t="e">
        <f t="shared" si="475"/>
        <v>#VALUE!</v>
      </c>
      <c r="BE2631" t="s">
        <v>522</v>
      </c>
      <c r="BF2631" s="21" t="e">
        <f t="shared" si="476"/>
        <v>#VALUE!</v>
      </c>
      <c r="BG2631" t="s">
        <v>523</v>
      </c>
      <c r="BH2631" t="s">
        <v>524</v>
      </c>
      <c r="BI2631" s="21" t="e">
        <f t="shared" si="477"/>
        <v>#VALUE!</v>
      </c>
      <c r="BJ2631" t="s">
        <v>525</v>
      </c>
      <c r="BK2631" t="s">
        <v>526</v>
      </c>
      <c r="BL2631" s="27" t="e">
        <f t="shared" si="478"/>
        <v>#VALUE!</v>
      </c>
      <c r="BN2631" s="28"/>
      <c r="BR2631" s="30"/>
    </row>
    <row r="2632" spans="1:70" hidden="1" outlineLevel="2" collapsed="1" x14ac:dyDescent="0.35">
      <c r="A2632" t="s">
        <v>443</v>
      </c>
      <c r="B2632" t="s">
        <v>443</v>
      </c>
      <c r="C2632" t="b">
        <v>0</v>
      </c>
      <c r="D2632" t="s">
        <v>439</v>
      </c>
      <c r="E2632" t="s">
        <v>538</v>
      </c>
      <c r="F2632" t="s">
        <v>550</v>
      </c>
      <c r="G2632" t="s">
        <v>1876</v>
      </c>
      <c r="H2632" t="s">
        <v>443</v>
      </c>
      <c r="I2632">
        <v>2</v>
      </c>
      <c r="J2632">
        <v>3</v>
      </c>
      <c r="K2632" t="s">
        <v>1815</v>
      </c>
      <c r="L2632" t="s">
        <v>1880</v>
      </c>
      <c r="M2632">
        <v>0</v>
      </c>
      <c r="N2632">
        <v>2</v>
      </c>
      <c r="O2632">
        <v>0.70269999999999999</v>
      </c>
      <c r="P2632">
        <v>0</v>
      </c>
      <c r="Q2632">
        <v>1</v>
      </c>
      <c r="R2632">
        <v>1</v>
      </c>
      <c r="S2632">
        <v>610.80363999999997</v>
      </c>
      <c r="T2632">
        <v>1220.5999999999999</v>
      </c>
      <c r="U2632">
        <v>1220.60049</v>
      </c>
      <c r="V2632">
        <v>-0.4</v>
      </c>
      <c r="W2632">
        <v>-2.4000000000000001E-4</v>
      </c>
      <c r="X2632" t="s">
        <v>540</v>
      </c>
      <c r="Y2632" t="s">
        <v>541</v>
      </c>
      <c r="Z2632">
        <v>25.260639999999999</v>
      </c>
      <c r="AA2632">
        <v>21.11</v>
      </c>
      <c r="AB2632">
        <v>33.587699999999998</v>
      </c>
      <c r="AC2632">
        <v>19565</v>
      </c>
      <c r="AD2632" t="s">
        <v>551</v>
      </c>
      <c r="AE2632" t="s">
        <v>552</v>
      </c>
      <c r="AF2632" t="s">
        <v>443</v>
      </c>
      <c r="AG2632">
        <v>2.59</v>
      </c>
      <c r="AH2632" t="s">
        <v>443</v>
      </c>
      <c r="AI2632" t="b">
        <v>1</v>
      </c>
      <c r="AJ2632" t="s">
        <v>443</v>
      </c>
      <c r="AK2632" t="s">
        <v>443</v>
      </c>
      <c r="AL2632" t="s">
        <v>443</v>
      </c>
      <c r="AM2632">
        <v>0</v>
      </c>
      <c r="AN2632">
        <v>1.4239999999999999E-4</v>
      </c>
      <c r="AO2632">
        <v>74146848</v>
      </c>
      <c r="AP2632">
        <v>33.68</v>
      </c>
      <c r="AQ2632" t="str">
        <f t="shared" si="471"/>
        <v>Sequest HT (A2)</v>
      </c>
      <c r="AT2632" t="str">
        <f t="shared" si="472"/>
        <v>Sequest HT (A2</v>
      </c>
      <c r="AU2632" t="str">
        <f t="shared" si="468"/>
        <v xml:space="preserve">uest HT </v>
      </c>
      <c r="AV2632" t="str">
        <f t="shared" si="469"/>
        <v xml:space="preserve">est HT </v>
      </c>
      <c r="AW2632" s="19" t="str">
        <f t="shared" si="470"/>
        <v xml:space="preserve">est HT </v>
      </c>
      <c r="AX2632" s="25">
        <v>-0.4</v>
      </c>
      <c r="AY2632" s="26">
        <f t="shared" si="473"/>
        <v>5.9999999999999995E-4</v>
      </c>
      <c r="AZ2632">
        <v>-2.4000000000000001E-4</v>
      </c>
      <c r="BA2632" s="21" t="e">
        <f t="shared" si="474"/>
        <v>#VALUE!</v>
      </c>
      <c r="BB2632" t="s">
        <v>540</v>
      </c>
      <c r="BC2632" t="s">
        <v>541</v>
      </c>
      <c r="BD2632" s="21" t="e">
        <f t="shared" si="475"/>
        <v>#VALUE!</v>
      </c>
      <c r="BE2632">
        <v>25.260639999999999</v>
      </c>
      <c r="BF2632" s="21" t="e">
        <f t="shared" si="476"/>
        <v>#VALUE!</v>
      </c>
      <c r="BG2632">
        <v>21.11</v>
      </c>
      <c r="BH2632">
        <v>33.587699999999998</v>
      </c>
      <c r="BI2632" s="21">
        <f t="shared" si="477"/>
        <v>582.50490506941537</v>
      </c>
      <c r="BJ2632">
        <v>19565</v>
      </c>
      <c r="BK2632" t="s">
        <v>551</v>
      </c>
      <c r="BL2632" s="27" t="e">
        <f t="shared" si="478"/>
        <v>#VALUE!</v>
      </c>
      <c r="BN2632" s="28"/>
      <c r="BR2632" s="30"/>
    </row>
    <row r="2633" spans="1:70" hidden="1" outlineLevel="2" collapsed="1" x14ac:dyDescent="0.35">
      <c r="A2633" t="s">
        <v>443</v>
      </c>
      <c r="B2633" t="s">
        <v>443</v>
      </c>
      <c r="C2633" t="b">
        <v>0</v>
      </c>
      <c r="D2633" t="s">
        <v>439</v>
      </c>
      <c r="E2633" t="s">
        <v>557</v>
      </c>
      <c r="F2633" t="s">
        <v>550</v>
      </c>
      <c r="G2633" t="s">
        <v>1876</v>
      </c>
      <c r="H2633" t="s">
        <v>443</v>
      </c>
      <c r="I2633">
        <v>2</v>
      </c>
      <c r="J2633">
        <v>3</v>
      </c>
      <c r="K2633" t="s">
        <v>1815</v>
      </c>
      <c r="L2633" t="s">
        <v>1880</v>
      </c>
      <c r="M2633">
        <v>0</v>
      </c>
      <c r="N2633">
        <v>2</v>
      </c>
      <c r="O2633">
        <v>1</v>
      </c>
      <c r="P2633">
        <v>0</v>
      </c>
      <c r="Q2633">
        <v>1</v>
      </c>
      <c r="R2633">
        <v>1</v>
      </c>
      <c r="S2633">
        <v>610.80363999999997</v>
      </c>
      <c r="T2633">
        <v>1220.5999999999999</v>
      </c>
      <c r="U2633">
        <v>1220.60049</v>
      </c>
      <c r="V2633">
        <v>-0.4</v>
      </c>
      <c r="W2633">
        <v>-2.4000000000000001E-4</v>
      </c>
      <c r="X2633" t="s">
        <v>540</v>
      </c>
      <c r="Y2633" t="s">
        <v>541</v>
      </c>
      <c r="Z2633">
        <v>25.260639999999999</v>
      </c>
      <c r="AA2633">
        <v>21.11</v>
      </c>
      <c r="AB2633">
        <v>33.587699999999998</v>
      </c>
      <c r="AC2633">
        <v>19565</v>
      </c>
      <c r="AD2633" t="s">
        <v>551</v>
      </c>
      <c r="AE2633" t="s">
        <v>552</v>
      </c>
      <c r="AF2633" t="s">
        <v>443</v>
      </c>
      <c r="AG2633" t="s">
        <v>443</v>
      </c>
      <c r="AH2633">
        <v>65</v>
      </c>
      <c r="AI2633" t="b">
        <v>1</v>
      </c>
      <c r="AJ2633">
        <v>53</v>
      </c>
      <c r="AK2633">
        <v>35</v>
      </c>
      <c r="AL2633">
        <v>6.6755643221867496E-6</v>
      </c>
      <c r="AM2633">
        <v>0</v>
      </c>
      <c r="AN2633">
        <v>2.5080000000000002E-4</v>
      </c>
      <c r="AO2633">
        <v>74146848</v>
      </c>
      <c r="AP2633">
        <v>33.68</v>
      </c>
      <c r="AQ2633" t="str">
        <f t="shared" si="471"/>
        <v>Mascot (A5)</v>
      </c>
      <c r="AT2633" t="str">
        <f t="shared" si="472"/>
        <v>Mascot (A5)</v>
      </c>
      <c r="AU2633" t="str">
        <f t="shared" si="468"/>
        <v>cot (A5)</v>
      </c>
      <c r="AV2633" t="str">
        <f t="shared" si="469"/>
        <v>ot (A5)</v>
      </c>
      <c r="AW2633" s="19" t="str">
        <f t="shared" si="470"/>
        <v>ot (A5)</v>
      </c>
      <c r="AX2633" s="25">
        <v>-0.4</v>
      </c>
      <c r="AY2633" s="26">
        <f t="shared" si="473"/>
        <v>5.9999999999999995E-4</v>
      </c>
      <c r="AZ2633">
        <v>-2.4000000000000001E-4</v>
      </c>
      <c r="BA2633" s="21" t="e">
        <f t="shared" si="474"/>
        <v>#VALUE!</v>
      </c>
      <c r="BB2633" t="s">
        <v>540</v>
      </c>
      <c r="BC2633" t="s">
        <v>541</v>
      </c>
      <c r="BD2633" s="21" t="e">
        <f t="shared" si="475"/>
        <v>#VALUE!</v>
      </c>
      <c r="BE2633">
        <v>25.260639999999999</v>
      </c>
      <c r="BF2633" s="21" t="e">
        <f t="shared" si="476"/>
        <v>#VALUE!</v>
      </c>
      <c r="BG2633">
        <v>21.11</v>
      </c>
      <c r="BH2633">
        <v>33.587699999999998</v>
      </c>
      <c r="BI2633" s="21">
        <f t="shared" si="477"/>
        <v>582.50490506941537</v>
      </c>
      <c r="BJ2633">
        <v>19565</v>
      </c>
      <c r="BK2633" t="s">
        <v>551</v>
      </c>
      <c r="BL2633" s="27" t="e">
        <f t="shared" si="478"/>
        <v>#VALUE!</v>
      </c>
      <c r="BN2633" s="28"/>
      <c r="BR2633" s="30"/>
    </row>
    <row r="2634" spans="1:70" hidden="1" outlineLevel="2" collapsed="1" x14ac:dyDescent="0.35">
      <c r="A2634" t="s">
        <v>443</v>
      </c>
      <c r="B2634" t="s">
        <v>443</v>
      </c>
      <c r="C2634" t="b">
        <v>0</v>
      </c>
      <c r="D2634" t="s">
        <v>439</v>
      </c>
      <c r="E2634" t="s">
        <v>557</v>
      </c>
      <c r="F2634" t="s">
        <v>539</v>
      </c>
      <c r="G2634" t="s">
        <v>1876</v>
      </c>
      <c r="H2634" t="s">
        <v>443</v>
      </c>
      <c r="I2634">
        <v>2</v>
      </c>
      <c r="J2634">
        <v>3</v>
      </c>
      <c r="K2634" t="s">
        <v>1815</v>
      </c>
      <c r="L2634" t="s">
        <v>1880</v>
      </c>
      <c r="M2634">
        <v>0</v>
      </c>
      <c r="N2634">
        <v>2</v>
      </c>
      <c r="O2634">
        <v>0.98440000000000005</v>
      </c>
      <c r="P2634">
        <v>0</v>
      </c>
      <c r="Q2634">
        <v>1</v>
      </c>
      <c r="R2634">
        <v>1</v>
      </c>
      <c r="S2634">
        <v>610.80326000000002</v>
      </c>
      <c r="T2634">
        <v>1220.59924</v>
      </c>
      <c r="U2634">
        <v>1220.60049</v>
      </c>
      <c r="V2634">
        <v>-1.02</v>
      </c>
      <c r="W2634">
        <v>-6.2E-4</v>
      </c>
      <c r="X2634" t="s">
        <v>540</v>
      </c>
      <c r="Y2634" t="s">
        <v>541</v>
      </c>
      <c r="Z2634">
        <v>23.56596</v>
      </c>
      <c r="AA2634">
        <v>23.5</v>
      </c>
      <c r="AB2634">
        <v>33.544899999999998</v>
      </c>
      <c r="AC2634">
        <v>18935</v>
      </c>
      <c r="AD2634" t="s">
        <v>568</v>
      </c>
      <c r="AE2634" t="s">
        <v>569</v>
      </c>
      <c r="AF2634" t="s">
        <v>443</v>
      </c>
      <c r="AG2634" t="s">
        <v>443</v>
      </c>
      <c r="AH2634">
        <v>64</v>
      </c>
      <c r="AI2634" t="b">
        <v>1</v>
      </c>
      <c r="AJ2634">
        <v>53</v>
      </c>
      <c r="AK2634">
        <v>35</v>
      </c>
      <c r="AL2634">
        <v>7.9493206488804194E-6</v>
      </c>
      <c r="AM2634">
        <v>0</v>
      </c>
      <c r="AN2634">
        <v>3.6850000000000001E-4</v>
      </c>
      <c r="AO2634">
        <v>36134048</v>
      </c>
      <c r="AP2634">
        <v>33.64</v>
      </c>
      <c r="AQ2634" t="str">
        <f t="shared" si="471"/>
        <v>Mascot (A5)</v>
      </c>
      <c r="AT2634" t="str">
        <f t="shared" si="472"/>
        <v>Mascot (A5)</v>
      </c>
      <c r="AU2634" t="str">
        <f t="shared" si="468"/>
        <v>cot (A5)</v>
      </c>
      <c r="AV2634" t="str">
        <f t="shared" si="469"/>
        <v>ot (A5)</v>
      </c>
      <c r="AW2634" s="19" t="str">
        <f t="shared" si="470"/>
        <v>ot (A5)</v>
      </c>
      <c r="AX2634" s="25">
        <v>-1.02</v>
      </c>
      <c r="AY2634" s="26">
        <f t="shared" si="473"/>
        <v>6.0784313725490194E-4</v>
      </c>
      <c r="AZ2634">
        <v>-6.2E-4</v>
      </c>
      <c r="BA2634" s="21" t="e">
        <f t="shared" si="474"/>
        <v>#VALUE!</v>
      </c>
      <c r="BB2634" t="s">
        <v>540</v>
      </c>
      <c r="BC2634" t="s">
        <v>541</v>
      </c>
      <c r="BD2634" s="21" t="e">
        <f t="shared" si="475"/>
        <v>#VALUE!</v>
      </c>
      <c r="BE2634">
        <v>23.56596</v>
      </c>
      <c r="BF2634" s="21" t="e">
        <f t="shared" si="476"/>
        <v>#VALUE!</v>
      </c>
      <c r="BG2634">
        <v>23.5</v>
      </c>
      <c r="BH2634">
        <v>33.544899999999998</v>
      </c>
      <c r="BI2634" s="21">
        <f t="shared" si="477"/>
        <v>564.46732588262307</v>
      </c>
      <c r="BJ2634">
        <v>18935</v>
      </c>
      <c r="BK2634" t="s">
        <v>568</v>
      </c>
      <c r="BL2634" s="27" t="e">
        <f t="shared" si="478"/>
        <v>#VALUE!</v>
      </c>
      <c r="BN2634" s="28"/>
      <c r="BR2634" s="30"/>
    </row>
    <row r="2635" spans="1:70" hidden="1" outlineLevel="2" collapsed="1" x14ac:dyDescent="0.35">
      <c r="A2635" t="s">
        <v>443</v>
      </c>
      <c r="B2635" t="s">
        <v>443</v>
      </c>
      <c r="C2635" t="b">
        <v>0</v>
      </c>
      <c r="D2635" t="s">
        <v>439</v>
      </c>
      <c r="E2635" t="s">
        <v>538</v>
      </c>
      <c r="F2635" t="s">
        <v>539</v>
      </c>
      <c r="G2635" t="s">
        <v>1876</v>
      </c>
      <c r="H2635" t="s">
        <v>443</v>
      </c>
      <c r="I2635">
        <v>2</v>
      </c>
      <c r="J2635">
        <v>3</v>
      </c>
      <c r="K2635" t="s">
        <v>1815</v>
      </c>
      <c r="L2635" t="s">
        <v>1880</v>
      </c>
      <c r="M2635">
        <v>0</v>
      </c>
      <c r="N2635">
        <v>2</v>
      </c>
      <c r="O2635">
        <v>0.65710000000000002</v>
      </c>
      <c r="P2635">
        <v>0</v>
      </c>
      <c r="Q2635">
        <v>1</v>
      </c>
      <c r="R2635">
        <v>1</v>
      </c>
      <c r="S2635">
        <v>610.80385000000001</v>
      </c>
      <c r="T2635">
        <v>1220.60042</v>
      </c>
      <c r="U2635">
        <v>1220.60049</v>
      </c>
      <c r="V2635">
        <v>-0.05</v>
      </c>
      <c r="W2635">
        <v>-3.0000000000000001E-5</v>
      </c>
      <c r="X2635" t="s">
        <v>540</v>
      </c>
      <c r="Y2635" t="s">
        <v>541</v>
      </c>
      <c r="Z2635">
        <v>36.381500000000003</v>
      </c>
      <c r="AA2635">
        <v>23.5</v>
      </c>
      <c r="AB2635">
        <v>33.487699999999997</v>
      </c>
      <c r="AC2635">
        <v>19270</v>
      </c>
      <c r="AD2635" t="s">
        <v>563</v>
      </c>
      <c r="AE2635" t="s">
        <v>564</v>
      </c>
      <c r="AF2635" t="s">
        <v>443</v>
      </c>
      <c r="AG2635">
        <v>2.4500000000000002</v>
      </c>
      <c r="AH2635" t="s">
        <v>443</v>
      </c>
      <c r="AI2635" t="b">
        <v>1</v>
      </c>
      <c r="AJ2635" t="s">
        <v>443</v>
      </c>
      <c r="AK2635" t="s">
        <v>443</v>
      </c>
      <c r="AL2635" t="s">
        <v>443</v>
      </c>
      <c r="AM2635">
        <v>0</v>
      </c>
      <c r="AN2635">
        <v>4.3300000000000001E-4</v>
      </c>
      <c r="AO2635">
        <v>88734936</v>
      </c>
      <c r="AP2635">
        <v>33.630000000000003</v>
      </c>
      <c r="AQ2635" t="str">
        <f t="shared" si="471"/>
        <v>Sequest HT (A2)</v>
      </c>
      <c r="AT2635" t="str">
        <f t="shared" si="472"/>
        <v>Sequest HT (A2</v>
      </c>
      <c r="AU2635" t="str">
        <f t="shared" si="468"/>
        <v xml:space="preserve">uest HT </v>
      </c>
      <c r="AV2635" t="str">
        <f t="shared" si="469"/>
        <v xml:space="preserve">est HT </v>
      </c>
      <c r="AW2635" s="19" t="str">
        <f t="shared" si="470"/>
        <v xml:space="preserve">est HT </v>
      </c>
      <c r="AX2635" s="25">
        <v>-0.05</v>
      </c>
      <c r="AY2635" s="26">
        <f t="shared" si="473"/>
        <v>5.9999999999999995E-4</v>
      </c>
      <c r="AZ2635">
        <v>-3.0000000000000001E-5</v>
      </c>
      <c r="BA2635" s="21" t="e">
        <f t="shared" si="474"/>
        <v>#VALUE!</v>
      </c>
      <c r="BB2635" t="s">
        <v>540</v>
      </c>
      <c r="BC2635" t="s">
        <v>541</v>
      </c>
      <c r="BD2635" s="21" t="e">
        <f t="shared" si="475"/>
        <v>#VALUE!</v>
      </c>
      <c r="BE2635">
        <v>36.381500000000003</v>
      </c>
      <c r="BF2635" s="21" t="e">
        <f t="shared" si="476"/>
        <v>#VALUE!</v>
      </c>
      <c r="BG2635">
        <v>23.5</v>
      </c>
      <c r="BH2635">
        <v>33.487699999999997</v>
      </c>
      <c r="BI2635" s="21">
        <f t="shared" si="477"/>
        <v>575.43515977508162</v>
      </c>
      <c r="BJ2635">
        <v>19270</v>
      </c>
      <c r="BK2635" t="s">
        <v>563</v>
      </c>
      <c r="BL2635" s="27" t="e">
        <f t="shared" si="478"/>
        <v>#VALUE!</v>
      </c>
      <c r="BN2635" s="28"/>
      <c r="BR2635" s="30"/>
    </row>
    <row r="2636" spans="1:70" hidden="1" outlineLevel="1" x14ac:dyDescent="0.35">
      <c r="A2636" t="s">
        <v>443</v>
      </c>
      <c r="B2636" t="b">
        <v>0</v>
      </c>
      <c r="C2636" t="s">
        <v>439</v>
      </c>
      <c r="D2636" t="s">
        <v>1881</v>
      </c>
      <c r="E2636" t="s">
        <v>443</v>
      </c>
      <c r="F2636" t="s">
        <v>443</v>
      </c>
      <c r="G2636" t="b">
        <v>1</v>
      </c>
      <c r="H2636">
        <v>2</v>
      </c>
      <c r="I2636">
        <v>3</v>
      </c>
      <c r="J2636">
        <v>7</v>
      </c>
      <c r="K2636" t="s">
        <v>1815</v>
      </c>
      <c r="L2636" t="s">
        <v>1882</v>
      </c>
      <c r="M2636">
        <v>1</v>
      </c>
      <c r="N2636">
        <v>1433.72306</v>
      </c>
      <c r="O2636">
        <v>0</v>
      </c>
      <c r="P2636">
        <v>93.9</v>
      </c>
      <c r="Q2636">
        <v>118.5</v>
      </c>
      <c r="R2636">
        <v>89.9</v>
      </c>
      <c r="S2636">
        <v>132.19999999999999</v>
      </c>
      <c r="T2636">
        <v>104.5</v>
      </c>
      <c r="U2636">
        <v>135.9</v>
      </c>
      <c r="V2636">
        <v>109.1</v>
      </c>
      <c r="W2636">
        <v>116</v>
      </c>
      <c r="X2636" t="s">
        <v>443</v>
      </c>
      <c r="Y2636" t="s">
        <v>661</v>
      </c>
      <c r="Z2636" t="s">
        <v>439</v>
      </c>
      <c r="AA2636" t="s">
        <v>439</v>
      </c>
      <c r="AB2636" t="s">
        <v>439</v>
      </c>
      <c r="AC2636" t="s">
        <v>439</v>
      </c>
      <c r="AD2636" t="s">
        <v>439</v>
      </c>
      <c r="AE2636" t="s">
        <v>444</v>
      </c>
      <c r="AF2636" t="s">
        <v>444</v>
      </c>
      <c r="AG2636" t="s">
        <v>444</v>
      </c>
      <c r="AH2636" t="s">
        <v>445</v>
      </c>
      <c r="AI2636" t="s">
        <v>439</v>
      </c>
      <c r="AJ2636" t="s">
        <v>439</v>
      </c>
      <c r="AK2636">
        <v>0</v>
      </c>
      <c r="AL2636">
        <v>0</v>
      </c>
      <c r="AM2636">
        <v>1.153E-5</v>
      </c>
      <c r="AN2636">
        <v>1.513E-6</v>
      </c>
      <c r="AO2636">
        <v>3.85</v>
      </c>
      <c r="AP2636">
        <v>61</v>
      </c>
      <c r="AQ2636" t="str">
        <f t="shared" si="471"/>
        <v/>
      </c>
      <c r="AR2636" t="s">
        <v>1883</v>
      </c>
      <c r="AS2636" t="s">
        <v>1884</v>
      </c>
      <c r="AT2636" t="str">
        <f t="shared" si="472"/>
        <v/>
      </c>
      <c r="AU2636" t="str">
        <f t="shared" si="468"/>
        <v/>
      </c>
      <c r="AV2636" t="str">
        <f t="shared" si="469"/>
        <v/>
      </c>
      <c r="AW2636" s="19" t="str">
        <f t="shared" si="470"/>
        <v/>
      </c>
      <c r="AX2636" s="25">
        <v>109.1</v>
      </c>
      <c r="AY2636" s="26">
        <f t="shared" si="473"/>
        <v>1.0632447296058662</v>
      </c>
      <c r="AZ2636">
        <v>116</v>
      </c>
      <c r="BA2636" s="21" t="e">
        <f t="shared" si="474"/>
        <v>#VALUE!</v>
      </c>
      <c r="BB2636" t="s">
        <v>443</v>
      </c>
      <c r="BC2636" t="s">
        <v>661</v>
      </c>
      <c r="BD2636" s="21" t="e">
        <f t="shared" si="475"/>
        <v>#VALUE!</v>
      </c>
      <c r="BE2636" t="s">
        <v>439</v>
      </c>
      <c r="BF2636" s="21" t="e">
        <f t="shared" si="476"/>
        <v>#VALUE!</v>
      </c>
      <c r="BG2636" t="s">
        <v>439</v>
      </c>
      <c r="BH2636" t="s">
        <v>439</v>
      </c>
      <c r="BI2636" s="21" t="e">
        <f t="shared" si="477"/>
        <v>#VALUE!</v>
      </c>
      <c r="BJ2636" t="s">
        <v>439</v>
      </c>
      <c r="BK2636" t="s">
        <v>439</v>
      </c>
      <c r="BL2636" s="27" t="e">
        <f t="shared" si="478"/>
        <v>#VALUE!</v>
      </c>
      <c r="BN2636" s="28"/>
      <c r="BR2636" s="30"/>
    </row>
    <row r="2637" spans="1:70" hidden="1" outlineLevel="2" collapsed="1" x14ac:dyDescent="0.35">
      <c r="A2637" t="s">
        <v>443</v>
      </c>
      <c r="B2637" t="s">
        <v>443</v>
      </c>
      <c r="C2637" t="s">
        <v>457</v>
      </c>
      <c r="D2637" t="s">
        <v>458</v>
      </c>
      <c r="E2637" t="s">
        <v>508</v>
      </c>
      <c r="F2637" t="s">
        <v>509</v>
      </c>
      <c r="G2637" t="s">
        <v>459</v>
      </c>
      <c r="H2637" t="s">
        <v>460</v>
      </c>
      <c r="I2637" t="s">
        <v>463</v>
      </c>
      <c r="J2637" t="s">
        <v>464</v>
      </c>
      <c r="K2637" t="s">
        <v>466</v>
      </c>
      <c r="L2637" t="s">
        <v>510</v>
      </c>
      <c r="M2637" t="s">
        <v>468</v>
      </c>
      <c r="N2637" t="s">
        <v>511</v>
      </c>
      <c r="O2637" t="s">
        <v>512</v>
      </c>
      <c r="P2637" t="s">
        <v>513</v>
      </c>
      <c r="Q2637" t="s">
        <v>514</v>
      </c>
      <c r="R2637" t="s">
        <v>515</v>
      </c>
      <c r="S2637" t="s">
        <v>516</v>
      </c>
      <c r="T2637" t="s">
        <v>517</v>
      </c>
      <c r="U2637" t="s">
        <v>469</v>
      </c>
      <c r="V2637" t="s">
        <v>518</v>
      </c>
      <c r="W2637" t="s">
        <v>519</v>
      </c>
      <c r="X2637" t="s">
        <v>520</v>
      </c>
      <c r="Y2637" t="s">
        <v>521</v>
      </c>
      <c r="Z2637" t="s">
        <v>522</v>
      </c>
      <c r="AA2637" t="s">
        <v>523</v>
      </c>
      <c r="AB2637" t="s">
        <v>524</v>
      </c>
      <c r="AC2637" t="s">
        <v>525</v>
      </c>
      <c r="AD2637" t="s">
        <v>526</v>
      </c>
      <c r="AE2637" t="s">
        <v>527</v>
      </c>
      <c r="AF2637" t="s">
        <v>480</v>
      </c>
      <c r="AG2637" t="s">
        <v>528</v>
      </c>
      <c r="AH2637" t="s">
        <v>529</v>
      </c>
      <c r="AI2637" t="s">
        <v>462</v>
      </c>
      <c r="AJ2637" t="s">
        <v>530</v>
      </c>
      <c r="AK2637" t="s">
        <v>531</v>
      </c>
      <c r="AL2637" t="s">
        <v>532</v>
      </c>
      <c r="AM2637" t="s">
        <v>533</v>
      </c>
      <c r="AN2637" t="s">
        <v>534</v>
      </c>
      <c r="AO2637" t="s">
        <v>535</v>
      </c>
      <c r="AP2637" t="s">
        <v>536</v>
      </c>
      <c r="AQ2637" t="str">
        <f t="shared" si="471"/>
        <v>Identifying Node</v>
      </c>
      <c r="AT2637" t="str">
        <f t="shared" si="472"/>
        <v>Identifying No</v>
      </c>
      <c r="AU2637" t="str">
        <f t="shared" si="468"/>
        <v>ntifying</v>
      </c>
      <c r="AV2637" t="str">
        <f t="shared" si="469"/>
        <v>tifying</v>
      </c>
      <c r="AW2637" s="19" t="str">
        <f t="shared" si="470"/>
        <v>tifying</v>
      </c>
      <c r="AX2637" s="25" t="s">
        <v>518</v>
      </c>
      <c r="AY2637" s="26" t="e">
        <f t="shared" si="473"/>
        <v>#VALUE!</v>
      </c>
      <c r="AZ2637" t="s">
        <v>519</v>
      </c>
      <c r="BA2637" s="21" t="e">
        <f t="shared" si="474"/>
        <v>#VALUE!</v>
      </c>
      <c r="BB2637" t="s">
        <v>520</v>
      </c>
      <c r="BC2637" t="s">
        <v>521</v>
      </c>
      <c r="BD2637" s="21" t="e">
        <f t="shared" si="475"/>
        <v>#VALUE!</v>
      </c>
      <c r="BE2637" t="s">
        <v>522</v>
      </c>
      <c r="BF2637" s="21" t="e">
        <f t="shared" si="476"/>
        <v>#VALUE!</v>
      </c>
      <c r="BG2637" t="s">
        <v>523</v>
      </c>
      <c r="BH2637" t="s">
        <v>524</v>
      </c>
      <c r="BI2637" s="21" t="e">
        <f t="shared" si="477"/>
        <v>#VALUE!</v>
      </c>
      <c r="BJ2637" t="s">
        <v>525</v>
      </c>
      <c r="BK2637" t="s">
        <v>526</v>
      </c>
      <c r="BL2637" s="27" t="e">
        <f t="shared" si="478"/>
        <v>#VALUE!</v>
      </c>
      <c r="BN2637" s="28"/>
      <c r="BR2637" s="30"/>
    </row>
    <row r="2638" spans="1:70" hidden="1" outlineLevel="2" collapsed="1" x14ac:dyDescent="0.35">
      <c r="A2638" t="s">
        <v>443</v>
      </c>
      <c r="B2638" t="s">
        <v>443</v>
      </c>
      <c r="C2638" t="b">
        <v>0</v>
      </c>
      <c r="D2638" t="s">
        <v>439</v>
      </c>
      <c r="E2638" t="s">
        <v>538</v>
      </c>
      <c r="F2638" t="s">
        <v>550</v>
      </c>
      <c r="G2638" t="s">
        <v>1881</v>
      </c>
      <c r="H2638" t="s">
        <v>443</v>
      </c>
      <c r="I2638">
        <v>2</v>
      </c>
      <c r="J2638">
        <v>3</v>
      </c>
      <c r="K2638" t="s">
        <v>1815</v>
      </c>
      <c r="L2638" t="s">
        <v>1880</v>
      </c>
      <c r="M2638">
        <v>1</v>
      </c>
      <c r="N2638">
        <v>3</v>
      </c>
      <c r="O2638">
        <v>0.52690000000000003</v>
      </c>
      <c r="P2638">
        <v>0</v>
      </c>
      <c r="Q2638">
        <v>1</v>
      </c>
      <c r="R2638">
        <v>1</v>
      </c>
      <c r="S2638">
        <v>478.57909000000001</v>
      </c>
      <c r="T2638">
        <v>1433.72272</v>
      </c>
      <c r="U2638">
        <v>1433.72306</v>
      </c>
      <c r="V2638">
        <v>-0.24</v>
      </c>
      <c r="W2638">
        <v>-1.1E-4</v>
      </c>
      <c r="X2638" t="s">
        <v>540</v>
      </c>
      <c r="Y2638" t="s">
        <v>541</v>
      </c>
      <c r="Z2638">
        <v>16.675799999999999</v>
      </c>
      <c r="AA2638">
        <v>23.5</v>
      </c>
      <c r="AB2638">
        <v>28.5246</v>
      </c>
      <c r="AC2638">
        <v>15113</v>
      </c>
      <c r="AD2638" t="s">
        <v>563</v>
      </c>
      <c r="AE2638" t="s">
        <v>564</v>
      </c>
      <c r="AF2638" t="s">
        <v>443</v>
      </c>
      <c r="AG2638">
        <v>3.72</v>
      </c>
      <c r="AH2638" t="s">
        <v>443</v>
      </c>
      <c r="AI2638" t="b">
        <v>1</v>
      </c>
      <c r="AJ2638" t="s">
        <v>443</v>
      </c>
      <c r="AK2638" t="s">
        <v>443</v>
      </c>
      <c r="AL2638" t="s">
        <v>443</v>
      </c>
      <c r="AM2638">
        <v>0</v>
      </c>
      <c r="AN2638">
        <v>1.3990000000000001E-6</v>
      </c>
      <c r="AO2638">
        <v>35470844</v>
      </c>
      <c r="AP2638">
        <v>28.58</v>
      </c>
      <c r="AQ2638" t="str">
        <f t="shared" si="471"/>
        <v>Sequest HT (A2)</v>
      </c>
      <c r="AT2638" t="str">
        <f t="shared" si="472"/>
        <v>Sequest HT (A2</v>
      </c>
      <c r="AU2638" t="str">
        <f t="shared" si="468"/>
        <v xml:space="preserve">uest HT </v>
      </c>
      <c r="AV2638" t="str">
        <f t="shared" si="469"/>
        <v xml:space="preserve">est HT </v>
      </c>
      <c r="AW2638" s="19" t="str">
        <f t="shared" si="470"/>
        <v xml:space="preserve">est HT </v>
      </c>
      <c r="AX2638" s="25">
        <v>-0.24</v>
      </c>
      <c r="AY2638" s="26">
        <f t="shared" si="473"/>
        <v>4.5833333333333338E-4</v>
      </c>
      <c r="AZ2638">
        <v>-1.1E-4</v>
      </c>
      <c r="BA2638" s="21" t="e">
        <f t="shared" si="474"/>
        <v>#VALUE!</v>
      </c>
      <c r="BB2638" t="s">
        <v>540</v>
      </c>
      <c r="BC2638" t="s">
        <v>541</v>
      </c>
      <c r="BD2638" s="21" t="e">
        <f t="shared" si="475"/>
        <v>#VALUE!</v>
      </c>
      <c r="BE2638">
        <v>16.675799999999999</v>
      </c>
      <c r="BF2638" s="21" t="e">
        <f t="shared" si="476"/>
        <v>#VALUE!</v>
      </c>
      <c r="BG2638">
        <v>23.5</v>
      </c>
      <c r="BH2638">
        <v>28.5246</v>
      </c>
      <c r="BI2638" s="21">
        <f t="shared" si="477"/>
        <v>529.82338052067337</v>
      </c>
      <c r="BJ2638">
        <v>15113</v>
      </c>
      <c r="BK2638" t="s">
        <v>563</v>
      </c>
      <c r="BL2638" s="27" t="e">
        <f t="shared" si="478"/>
        <v>#VALUE!</v>
      </c>
      <c r="BN2638" s="28"/>
      <c r="BR2638" s="30"/>
    </row>
    <row r="2639" spans="1:70" hidden="1" outlineLevel="2" collapsed="1" x14ac:dyDescent="0.35">
      <c r="A2639" t="s">
        <v>443</v>
      </c>
      <c r="B2639" t="s">
        <v>443</v>
      </c>
      <c r="C2639" t="b">
        <v>0</v>
      </c>
      <c r="D2639" t="s">
        <v>439</v>
      </c>
      <c r="E2639" t="s">
        <v>538</v>
      </c>
      <c r="F2639" t="s">
        <v>539</v>
      </c>
      <c r="G2639" t="s">
        <v>1881</v>
      </c>
      <c r="H2639" t="s">
        <v>443</v>
      </c>
      <c r="I2639">
        <v>2</v>
      </c>
      <c r="J2639">
        <v>3</v>
      </c>
      <c r="K2639" t="s">
        <v>1815</v>
      </c>
      <c r="L2639" t="s">
        <v>1880</v>
      </c>
      <c r="M2639">
        <v>1</v>
      </c>
      <c r="N2639">
        <v>3</v>
      </c>
      <c r="O2639">
        <v>0.54549999999999998</v>
      </c>
      <c r="P2639">
        <v>0</v>
      </c>
      <c r="Q2639">
        <v>1</v>
      </c>
      <c r="R2639">
        <v>1</v>
      </c>
      <c r="S2639">
        <v>478.57916</v>
      </c>
      <c r="T2639">
        <v>1433.7229299999999</v>
      </c>
      <c r="U2639">
        <v>1433.72306</v>
      </c>
      <c r="V2639">
        <v>-0.09</v>
      </c>
      <c r="W2639">
        <v>-4.0000000000000003E-5</v>
      </c>
      <c r="X2639" t="s">
        <v>540</v>
      </c>
      <c r="Y2639" t="s">
        <v>541</v>
      </c>
      <c r="Z2639">
        <v>23.481200000000001</v>
      </c>
      <c r="AA2639">
        <v>30</v>
      </c>
      <c r="AB2639">
        <v>28.561299999999999</v>
      </c>
      <c r="AC2639">
        <v>15339</v>
      </c>
      <c r="AD2639" t="s">
        <v>551</v>
      </c>
      <c r="AE2639" t="s">
        <v>552</v>
      </c>
      <c r="AF2639" t="s">
        <v>443</v>
      </c>
      <c r="AG2639">
        <v>3.85</v>
      </c>
      <c r="AH2639" t="s">
        <v>443</v>
      </c>
      <c r="AI2639" t="b">
        <v>1</v>
      </c>
      <c r="AJ2639" t="s">
        <v>443</v>
      </c>
      <c r="AK2639" t="s">
        <v>443</v>
      </c>
      <c r="AL2639" t="s">
        <v>443</v>
      </c>
      <c r="AM2639">
        <v>0</v>
      </c>
      <c r="AN2639">
        <v>1.513E-6</v>
      </c>
      <c r="AO2639">
        <v>19488592</v>
      </c>
      <c r="AP2639">
        <v>28.61</v>
      </c>
      <c r="AQ2639" t="str">
        <f t="shared" si="471"/>
        <v>Sequest HT (A2)</v>
      </c>
      <c r="AT2639" t="str">
        <f t="shared" si="472"/>
        <v>Sequest HT (A2</v>
      </c>
      <c r="AU2639" t="str">
        <f t="shared" si="468"/>
        <v xml:space="preserve">uest HT </v>
      </c>
      <c r="AV2639" t="str">
        <f t="shared" si="469"/>
        <v xml:space="preserve">est HT </v>
      </c>
      <c r="AW2639" s="19" t="str">
        <f t="shared" si="470"/>
        <v xml:space="preserve">est HT </v>
      </c>
      <c r="AX2639" s="25">
        <v>-0.09</v>
      </c>
      <c r="AY2639" s="26">
        <f t="shared" si="473"/>
        <v>4.4444444444444452E-4</v>
      </c>
      <c r="AZ2639">
        <v>-4.0000000000000003E-5</v>
      </c>
      <c r="BA2639" s="21" t="e">
        <f t="shared" si="474"/>
        <v>#VALUE!</v>
      </c>
      <c r="BB2639" t="s">
        <v>540</v>
      </c>
      <c r="BC2639" t="s">
        <v>541</v>
      </c>
      <c r="BD2639" s="21" t="e">
        <f t="shared" si="475"/>
        <v>#VALUE!</v>
      </c>
      <c r="BE2639">
        <v>23.481200000000001</v>
      </c>
      <c r="BF2639" s="21" t="e">
        <f t="shared" si="476"/>
        <v>#VALUE!</v>
      </c>
      <c r="BG2639">
        <v>30</v>
      </c>
      <c r="BH2639">
        <v>28.561299999999999</v>
      </c>
      <c r="BI2639" s="21">
        <f t="shared" si="477"/>
        <v>537.05538613438466</v>
      </c>
      <c r="BJ2639">
        <v>15339</v>
      </c>
      <c r="BK2639" t="s">
        <v>551</v>
      </c>
      <c r="BL2639" s="27" t="e">
        <f t="shared" si="478"/>
        <v>#VALUE!</v>
      </c>
      <c r="BN2639" s="28"/>
      <c r="BR2639" s="30"/>
    </row>
    <row r="2640" spans="1:70" hidden="1" outlineLevel="2" collapsed="1" x14ac:dyDescent="0.35">
      <c r="A2640" t="s">
        <v>443</v>
      </c>
      <c r="B2640" t="s">
        <v>443</v>
      </c>
      <c r="C2640" t="b">
        <v>0</v>
      </c>
      <c r="D2640" t="s">
        <v>439</v>
      </c>
      <c r="E2640" t="s">
        <v>538</v>
      </c>
      <c r="F2640" t="s">
        <v>550</v>
      </c>
      <c r="G2640" t="s">
        <v>1881</v>
      </c>
      <c r="H2640" t="s">
        <v>443</v>
      </c>
      <c r="I2640">
        <v>2</v>
      </c>
      <c r="J2640">
        <v>3</v>
      </c>
      <c r="K2640" t="s">
        <v>1815</v>
      </c>
      <c r="L2640" t="s">
        <v>1880</v>
      </c>
      <c r="M2640">
        <v>1</v>
      </c>
      <c r="N2640">
        <v>3</v>
      </c>
      <c r="O2640">
        <v>0.50139999999999996</v>
      </c>
      <c r="P2640">
        <v>0</v>
      </c>
      <c r="Q2640">
        <v>1</v>
      </c>
      <c r="R2640">
        <v>1</v>
      </c>
      <c r="S2640">
        <v>478.57882999999998</v>
      </c>
      <c r="T2640">
        <v>1433.7219299999999</v>
      </c>
      <c r="U2640">
        <v>1433.72306</v>
      </c>
      <c r="V2640">
        <v>-0.79</v>
      </c>
      <c r="W2640">
        <v>-3.8000000000000002E-4</v>
      </c>
      <c r="X2640" t="s">
        <v>540</v>
      </c>
      <c r="Y2640" t="s">
        <v>541</v>
      </c>
      <c r="Z2640">
        <v>4.637804</v>
      </c>
      <c r="AA2640">
        <v>23.5</v>
      </c>
      <c r="AB2640">
        <v>28.6006</v>
      </c>
      <c r="AC2640">
        <v>14978</v>
      </c>
      <c r="AD2640" t="s">
        <v>542</v>
      </c>
      <c r="AE2640" t="s">
        <v>543</v>
      </c>
      <c r="AF2640" t="s">
        <v>443</v>
      </c>
      <c r="AG2640">
        <v>3.61</v>
      </c>
      <c r="AH2640" t="s">
        <v>443</v>
      </c>
      <c r="AI2640" t="b">
        <v>1</v>
      </c>
      <c r="AJ2640" t="s">
        <v>443</v>
      </c>
      <c r="AK2640" t="s">
        <v>443</v>
      </c>
      <c r="AL2640" t="s">
        <v>443</v>
      </c>
      <c r="AM2640">
        <v>0</v>
      </c>
      <c r="AN2640">
        <v>1.694E-6</v>
      </c>
      <c r="AO2640">
        <v>17027286</v>
      </c>
      <c r="AP2640">
        <v>28.64</v>
      </c>
      <c r="AQ2640" t="str">
        <f t="shared" si="471"/>
        <v>Sequest HT (A2)</v>
      </c>
      <c r="AT2640" t="str">
        <f t="shared" si="472"/>
        <v>Sequest HT (A2</v>
      </c>
      <c r="AU2640" t="str">
        <f t="shared" si="468"/>
        <v xml:space="preserve">uest HT </v>
      </c>
      <c r="AV2640" t="str">
        <f t="shared" si="469"/>
        <v xml:space="preserve">est HT </v>
      </c>
      <c r="AW2640" s="19" t="str">
        <f t="shared" si="470"/>
        <v xml:space="preserve">est HT </v>
      </c>
      <c r="AX2640" s="25">
        <v>-0.79</v>
      </c>
      <c r="AY2640" s="26">
        <f t="shared" si="473"/>
        <v>4.810126582278481E-4</v>
      </c>
      <c r="AZ2640">
        <v>-3.8000000000000002E-4</v>
      </c>
      <c r="BA2640" s="21" t="e">
        <f t="shared" si="474"/>
        <v>#VALUE!</v>
      </c>
      <c r="BB2640" t="s">
        <v>540</v>
      </c>
      <c r="BC2640" t="s">
        <v>541</v>
      </c>
      <c r="BD2640" s="21" t="e">
        <f t="shared" si="475"/>
        <v>#VALUE!</v>
      </c>
      <c r="BE2640">
        <v>4.637804</v>
      </c>
      <c r="BF2640" s="21" t="e">
        <f t="shared" si="476"/>
        <v>#VALUE!</v>
      </c>
      <c r="BG2640">
        <v>23.5</v>
      </c>
      <c r="BH2640">
        <v>28.6006</v>
      </c>
      <c r="BI2640" s="21">
        <f t="shared" si="477"/>
        <v>523.69530709145965</v>
      </c>
      <c r="BJ2640">
        <v>14978</v>
      </c>
      <c r="BK2640" t="s">
        <v>542</v>
      </c>
      <c r="BL2640" s="27" t="e">
        <f t="shared" si="478"/>
        <v>#VALUE!</v>
      </c>
      <c r="BN2640" s="28"/>
      <c r="BR2640" s="30"/>
    </row>
    <row r="2641" spans="1:70" hidden="1" outlineLevel="2" collapsed="1" x14ac:dyDescent="0.35">
      <c r="A2641" t="s">
        <v>443</v>
      </c>
      <c r="B2641" t="s">
        <v>443</v>
      </c>
      <c r="C2641" t="b">
        <v>0</v>
      </c>
      <c r="D2641" t="s">
        <v>439</v>
      </c>
      <c r="E2641" t="s">
        <v>538</v>
      </c>
      <c r="F2641" t="s">
        <v>539</v>
      </c>
      <c r="G2641" t="s">
        <v>1881</v>
      </c>
      <c r="H2641" t="s">
        <v>443</v>
      </c>
      <c r="I2641">
        <v>2</v>
      </c>
      <c r="J2641">
        <v>3</v>
      </c>
      <c r="K2641" t="s">
        <v>1815</v>
      </c>
      <c r="L2641" t="s">
        <v>1880</v>
      </c>
      <c r="M2641">
        <v>1</v>
      </c>
      <c r="N2641">
        <v>3</v>
      </c>
      <c r="O2641">
        <v>0.5</v>
      </c>
      <c r="P2641">
        <v>0</v>
      </c>
      <c r="Q2641">
        <v>1</v>
      </c>
      <c r="R2641">
        <v>1</v>
      </c>
      <c r="S2641">
        <v>478.57929999999999</v>
      </c>
      <c r="T2641">
        <v>1433.72334</v>
      </c>
      <c r="U2641">
        <v>1433.72306</v>
      </c>
      <c r="V2641">
        <v>0.19</v>
      </c>
      <c r="W2641">
        <v>9.0000000000000006E-5</v>
      </c>
      <c r="X2641" t="s">
        <v>540</v>
      </c>
      <c r="Y2641" t="s">
        <v>541</v>
      </c>
      <c r="Z2641">
        <v>32.901989999999998</v>
      </c>
      <c r="AA2641">
        <v>30</v>
      </c>
      <c r="AB2641">
        <v>28.548400000000001</v>
      </c>
      <c r="AC2641">
        <v>14700</v>
      </c>
      <c r="AD2641" t="s">
        <v>554</v>
      </c>
      <c r="AE2641" t="s">
        <v>555</v>
      </c>
      <c r="AF2641" t="s">
        <v>443</v>
      </c>
      <c r="AG2641">
        <v>3.64</v>
      </c>
      <c r="AH2641" t="s">
        <v>443</v>
      </c>
      <c r="AI2641" t="b">
        <v>1</v>
      </c>
      <c r="AJ2641" t="s">
        <v>443</v>
      </c>
      <c r="AK2641" t="s">
        <v>443</v>
      </c>
      <c r="AL2641" t="s">
        <v>443</v>
      </c>
      <c r="AM2641">
        <v>0</v>
      </c>
      <c r="AN2641">
        <v>4.6480000000000002E-6</v>
      </c>
      <c r="AO2641">
        <v>22919880</v>
      </c>
      <c r="AP2641">
        <v>28.6</v>
      </c>
      <c r="AQ2641" t="str">
        <f t="shared" si="471"/>
        <v>Sequest HT (A2)</v>
      </c>
      <c r="AT2641" t="str">
        <f t="shared" si="472"/>
        <v>Sequest HT (A2</v>
      </c>
      <c r="AU2641" t="str">
        <f t="shared" si="468"/>
        <v xml:space="preserve">uest HT </v>
      </c>
      <c r="AV2641" t="str">
        <f t="shared" si="469"/>
        <v xml:space="preserve">est HT </v>
      </c>
      <c r="AW2641" s="19" t="str">
        <f t="shared" si="470"/>
        <v xml:space="preserve">est HT </v>
      </c>
      <c r="AX2641" s="25">
        <v>0.19</v>
      </c>
      <c r="AY2641" s="26">
        <f t="shared" si="473"/>
        <v>4.7368421052631582E-4</v>
      </c>
      <c r="AZ2641">
        <v>9.0000000000000006E-5</v>
      </c>
      <c r="BA2641" s="21" t="e">
        <f t="shared" si="474"/>
        <v>#VALUE!</v>
      </c>
      <c r="BB2641" t="s">
        <v>540</v>
      </c>
      <c r="BC2641" t="s">
        <v>541</v>
      </c>
      <c r="BD2641" s="21" t="e">
        <f t="shared" si="475"/>
        <v>#VALUE!</v>
      </c>
      <c r="BE2641">
        <v>32.901989999999998</v>
      </c>
      <c r="BF2641" s="21" t="e">
        <f t="shared" si="476"/>
        <v>#VALUE!</v>
      </c>
      <c r="BG2641">
        <v>30</v>
      </c>
      <c r="BH2641">
        <v>28.548400000000001</v>
      </c>
      <c r="BI2641" s="21">
        <f t="shared" si="477"/>
        <v>514.91502150733493</v>
      </c>
      <c r="BJ2641">
        <v>14700</v>
      </c>
      <c r="BK2641" t="s">
        <v>554</v>
      </c>
      <c r="BL2641" s="27" t="e">
        <f t="shared" si="478"/>
        <v>#VALUE!</v>
      </c>
      <c r="BN2641" s="28"/>
      <c r="BR2641" s="30"/>
    </row>
    <row r="2642" spans="1:70" hidden="1" outlineLevel="2" collapsed="1" x14ac:dyDescent="0.35">
      <c r="A2642" t="s">
        <v>443</v>
      </c>
      <c r="B2642" t="s">
        <v>443</v>
      </c>
      <c r="C2642" t="b">
        <v>0</v>
      </c>
      <c r="D2642" t="s">
        <v>439</v>
      </c>
      <c r="E2642" t="s">
        <v>538</v>
      </c>
      <c r="F2642" t="s">
        <v>539</v>
      </c>
      <c r="G2642" t="s">
        <v>1881</v>
      </c>
      <c r="H2642" t="s">
        <v>443</v>
      </c>
      <c r="I2642">
        <v>2</v>
      </c>
      <c r="J2642">
        <v>3</v>
      </c>
      <c r="K2642" t="s">
        <v>1815</v>
      </c>
      <c r="L2642" t="s">
        <v>1880</v>
      </c>
      <c r="M2642">
        <v>1</v>
      </c>
      <c r="N2642">
        <v>3</v>
      </c>
      <c r="O2642">
        <v>0.53169999999999995</v>
      </c>
      <c r="P2642">
        <v>0</v>
      </c>
      <c r="Q2642">
        <v>1</v>
      </c>
      <c r="R2642">
        <v>1</v>
      </c>
      <c r="S2642">
        <v>478.57932</v>
      </c>
      <c r="T2642">
        <v>1433.72342</v>
      </c>
      <c r="U2642">
        <v>1433.72306</v>
      </c>
      <c r="V2642">
        <v>0.25</v>
      </c>
      <c r="W2642">
        <v>1.2E-4</v>
      </c>
      <c r="X2642" t="s">
        <v>540</v>
      </c>
      <c r="Y2642" t="s">
        <v>541</v>
      </c>
      <c r="Z2642">
        <v>45.791080000000001</v>
      </c>
      <c r="AA2642">
        <v>30</v>
      </c>
      <c r="AB2642">
        <v>28.570499999999999</v>
      </c>
      <c r="AC2642">
        <v>14775</v>
      </c>
      <c r="AD2642" t="s">
        <v>568</v>
      </c>
      <c r="AE2642" t="s">
        <v>569</v>
      </c>
      <c r="AF2642" t="s">
        <v>443</v>
      </c>
      <c r="AG2642">
        <v>3.31</v>
      </c>
      <c r="AH2642" t="s">
        <v>443</v>
      </c>
      <c r="AI2642" t="b">
        <v>1</v>
      </c>
      <c r="AJ2642" t="s">
        <v>443</v>
      </c>
      <c r="AK2642" t="s">
        <v>443</v>
      </c>
      <c r="AL2642" t="s">
        <v>443</v>
      </c>
      <c r="AM2642">
        <v>0</v>
      </c>
      <c r="AN2642">
        <v>4.8350000000000003E-6</v>
      </c>
      <c r="AO2642">
        <v>6859682.5</v>
      </c>
      <c r="AP2642">
        <v>28.59</v>
      </c>
      <c r="AQ2642" t="str">
        <f t="shared" si="471"/>
        <v>Sequest HT (A2)</v>
      </c>
      <c r="AT2642" t="str">
        <f t="shared" si="472"/>
        <v>Sequest HT (A2</v>
      </c>
      <c r="AU2642" t="str">
        <f t="shared" si="468"/>
        <v xml:space="preserve">uest HT </v>
      </c>
      <c r="AV2642" t="str">
        <f t="shared" si="469"/>
        <v xml:space="preserve">est HT </v>
      </c>
      <c r="AW2642" s="19" t="str">
        <f t="shared" si="470"/>
        <v xml:space="preserve">est HT </v>
      </c>
      <c r="AX2642" s="25">
        <v>0.25</v>
      </c>
      <c r="AY2642" s="26">
        <f t="shared" si="473"/>
        <v>4.8000000000000001E-4</v>
      </c>
      <c r="AZ2642">
        <v>1.2E-4</v>
      </c>
      <c r="BA2642" s="21" t="e">
        <f t="shared" si="474"/>
        <v>#VALUE!</v>
      </c>
      <c r="BB2642" t="s">
        <v>540</v>
      </c>
      <c r="BC2642" t="s">
        <v>541</v>
      </c>
      <c r="BD2642" s="21" t="e">
        <f t="shared" si="475"/>
        <v>#VALUE!</v>
      </c>
      <c r="BE2642">
        <v>45.791080000000001</v>
      </c>
      <c r="BF2642" s="21" t="e">
        <f t="shared" si="476"/>
        <v>#VALUE!</v>
      </c>
      <c r="BG2642">
        <v>30</v>
      </c>
      <c r="BH2642">
        <v>28.570499999999999</v>
      </c>
      <c r="BI2642" s="21">
        <f t="shared" si="477"/>
        <v>517.14180710873109</v>
      </c>
      <c r="BJ2642">
        <v>14775</v>
      </c>
      <c r="BK2642" t="s">
        <v>568</v>
      </c>
      <c r="BL2642" s="27" t="e">
        <f t="shared" si="478"/>
        <v>#VALUE!</v>
      </c>
      <c r="BN2642" s="28"/>
      <c r="BR2642" s="30"/>
    </row>
    <row r="2643" spans="1:70" hidden="1" outlineLevel="2" collapsed="1" x14ac:dyDescent="0.35">
      <c r="A2643" t="s">
        <v>443</v>
      </c>
      <c r="B2643" t="s">
        <v>443</v>
      </c>
      <c r="C2643" t="b">
        <v>0</v>
      </c>
      <c r="D2643" t="s">
        <v>439</v>
      </c>
      <c r="E2643" t="s">
        <v>557</v>
      </c>
      <c r="F2643" t="s">
        <v>550</v>
      </c>
      <c r="G2643" t="s">
        <v>1881</v>
      </c>
      <c r="H2643" t="s">
        <v>443</v>
      </c>
      <c r="I2643">
        <v>2</v>
      </c>
      <c r="J2643">
        <v>3</v>
      </c>
      <c r="K2643" t="s">
        <v>1815</v>
      </c>
      <c r="L2643" t="s">
        <v>1880</v>
      </c>
      <c r="M2643">
        <v>1</v>
      </c>
      <c r="N2643">
        <v>3</v>
      </c>
      <c r="O2643">
        <v>1</v>
      </c>
      <c r="P2643">
        <v>0</v>
      </c>
      <c r="Q2643">
        <v>1</v>
      </c>
      <c r="R2643">
        <v>1</v>
      </c>
      <c r="S2643">
        <v>478.57909000000001</v>
      </c>
      <c r="T2643">
        <v>1433.72272</v>
      </c>
      <c r="U2643">
        <v>1433.72306</v>
      </c>
      <c r="V2643">
        <v>-0.24</v>
      </c>
      <c r="W2643">
        <v>-1.1E-4</v>
      </c>
      <c r="X2643" t="s">
        <v>540</v>
      </c>
      <c r="Y2643" t="s">
        <v>541</v>
      </c>
      <c r="Z2643">
        <v>16.675799999999999</v>
      </c>
      <c r="AA2643">
        <v>23.5</v>
      </c>
      <c r="AB2643">
        <v>28.5246</v>
      </c>
      <c r="AC2643">
        <v>15113</v>
      </c>
      <c r="AD2643" t="s">
        <v>563</v>
      </c>
      <c r="AE2643" t="s">
        <v>564</v>
      </c>
      <c r="AF2643" t="s">
        <v>443</v>
      </c>
      <c r="AG2643" t="s">
        <v>443</v>
      </c>
      <c r="AH2643">
        <v>58</v>
      </c>
      <c r="AI2643" t="b">
        <v>1</v>
      </c>
      <c r="AJ2643">
        <v>53</v>
      </c>
      <c r="AK2643">
        <v>35</v>
      </c>
      <c r="AL2643">
        <v>3.8011686176859201E-5</v>
      </c>
      <c r="AM2643">
        <v>0</v>
      </c>
      <c r="AN2643">
        <v>9.0659999999999993E-6</v>
      </c>
      <c r="AO2643">
        <v>35470844</v>
      </c>
      <c r="AP2643">
        <v>28.58</v>
      </c>
      <c r="AQ2643" t="str">
        <f t="shared" si="471"/>
        <v>Mascot (A5)</v>
      </c>
      <c r="AT2643" t="str">
        <f t="shared" si="472"/>
        <v>Mascot (A5)</v>
      </c>
      <c r="AU2643" t="str">
        <f t="shared" si="468"/>
        <v>cot (A5)</v>
      </c>
      <c r="AV2643" t="str">
        <f t="shared" si="469"/>
        <v>ot (A5)</v>
      </c>
      <c r="AW2643" s="19" t="str">
        <f t="shared" si="470"/>
        <v>ot (A5)</v>
      </c>
      <c r="AX2643" s="25">
        <v>-0.24</v>
      </c>
      <c r="AY2643" s="26">
        <f t="shared" si="473"/>
        <v>4.5833333333333338E-4</v>
      </c>
      <c r="AZ2643">
        <v>-1.1E-4</v>
      </c>
      <c r="BA2643" s="21" t="e">
        <f t="shared" si="474"/>
        <v>#VALUE!</v>
      </c>
      <c r="BB2643" t="s">
        <v>540</v>
      </c>
      <c r="BC2643" t="s">
        <v>541</v>
      </c>
      <c r="BD2643" s="21" t="e">
        <f t="shared" si="475"/>
        <v>#VALUE!</v>
      </c>
      <c r="BE2643">
        <v>16.675799999999999</v>
      </c>
      <c r="BF2643" s="21" t="e">
        <f t="shared" si="476"/>
        <v>#VALUE!</v>
      </c>
      <c r="BG2643">
        <v>23.5</v>
      </c>
      <c r="BH2643">
        <v>28.5246</v>
      </c>
      <c r="BI2643" s="21">
        <f t="shared" si="477"/>
        <v>529.82338052067337</v>
      </c>
      <c r="BJ2643">
        <v>15113</v>
      </c>
      <c r="BK2643" t="s">
        <v>563</v>
      </c>
      <c r="BL2643" s="27" t="e">
        <f t="shared" si="478"/>
        <v>#VALUE!</v>
      </c>
      <c r="BN2643" s="28"/>
      <c r="BR2643" s="30"/>
    </row>
    <row r="2644" spans="1:70" hidden="1" outlineLevel="2" collapsed="1" x14ac:dyDescent="0.35">
      <c r="A2644" t="s">
        <v>443</v>
      </c>
      <c r="B2644" t="s">
        <v>443</v>
      </c>
      <c r="C2644" t="b">
        <v>0</v>
      </c>
      <c r="D2644" t="s">
        <v>439</v>
      </c>
      <c r="E2644" t="s">
        <v>557</v>
      </c>
      <c r="F2644" t="s">
        <v>550</v>
      </c>
      <c r="G2644" t="s">
        <v>1881</v>
      </c>
      <c r="H2644" t="s">
        <v>443</v>
      </c>
      <c r="I2644">
        <v>2</v>
      </c>
      <c r="J2644">
        <v>3</v>
      </c>
      <c r="K2644" t="s">
        <v>1815</v>
      </c>
      <c r="L2644" t="s">
        <v>1880</v>
      </c>
      <c r="M2644">
        <v>1</v>
      </c>
      <c r="N2644">
        <v>3</v>
      </c>
      <c r="O2644">
        <v>1</v>
      </c>
      <c r="P2644">
        <v>0</v>
      </c>
      <c r="Q2644">
        <v>1</v>
      </c>
      <c r="R2644">
        <v>1</v>
      </c>
      <c r="S2644">
        <v>478.57882999999998</v>
      </c>
      <c r="T2644">
        <v>1433.7219299999999</v>
      </c>
      <c r="U2644">
        <v>1433.72306</v>
      </c>
      <c r="V2644">
        <v>-0.79</v>
      </c>
      <c r="W2644">
        <v>-3.8000000000000002E-4</v>
      </c>
      <c r="X2644" t="s">
        <v>540</v>
      </c>
      <c r="Y2644" t="s">
        <v>541</v>
      </c>
      <c r="Z2644">
        <v>4.637804</v>
      </c>
      <c r="AA2644">
        <v>23.5</v>
      </c>
      <c r="AB2644">
        <v>28.6006</v>
      </c>
      <c r="AC2644">
        <v>14978</v>
      </c>
      <c r="AD2644" t="s">
        <v>542</v>
      </c>
      <c r="AE2644" t="s">
        <v>543</v>
      </c>
      <c r="AF2644" t="s">
        <v>443</v>
      </c>
      <c r="AG2644" t="s">
        <v>443</v>
      </c>
      <c r="AH2644">
        <v>61</v>
      </c>
      <c r="AI2644" t="b">
        <v>1</v>
      </c>
      <c r="AJ2644">
        <v>53</v>
      </c>
      <c r="AK2644">
        <v>35</v>
      </c>
      <c r="AL2644">
        <v>1.7981716449635298E-5</v>
      </c>
      <c r="AM2644">
        <v>0</v>
      </c>
      <c r="AN2644">
        <v>1.153E-5</v>
      </c>
      <c r="AO2644">
        <v>17027286</v>
      </c>
      <c r="AP2644">
        <v>28.64</v>
      </c>
      <c r="AQ2644" t="str">
        <f t="shared" si="471"/>
        <v>Mascot (A5)</v>
      </c>
      <c r="AT2644" t="str">
        <f t="shared" si="472"/>
        <v>Mascot (A5)</v>
      </c>
      <c r="AU2644" t="str">
        <f t="shared" si="468"/>
        <v>cot (A5)</v>
      </c>
      <c r="AV2644" t="str">
        <f t="shared" si="469"/>
        <v>ot (A5)</v>
      </c>
      <c r="AW2644" s="19" t="str">
        <f t="shared" si="470"/>
        <v>ot (A5)</v>
      </c>
      <c r="AX2644" s="25">
        <v>-0.79</v>
      </c>
      <c r="AY2644" s="26">
        <f t="shared" si="473"/>
        <v>4.810126582278481E-4</v>
      </c>
      <c r="AZ2644">
        <v>-3.8000000000000002E-4</v>
      </c>
      <c r="BA2644" s="21" t="e">
        <f t="shared" si="474"/>
        <v>#VALUE!</v>
      </c>
      <c r="BB2644" t="s">
        <v>540</v>
      </c>
      <c r="BC2644" t="s">
        <v>541</v>
      </c>
      <c r="BD2644" s="21" t="e">
        <f t="shared" si="475"/>
        <v>#VALUE!</v>
      </c>
      <c r="BE2644">
        <v>4.637804</v>
      </c>
      <c r="BF2644" s="21" t="e">
        <f t="shared" si="476"/>
        <v>#VALUE!</v>
      </c>
      <c r="BG2644">
        <v>23.5</v>
      </c>
      <c r="BH2644">
        <v>28.6006</v>
      </c>
      <c r="BI2644" s="21">
        <f t="shared" si="477"/>
        <v>523.69530709145965</v>
      </c>
      <c r="BJ2644">
        <v>14978</v>
      </c>
      <c r="BK2644" t="s">
        <v>542</v>
      </c>
      <c r="BL2644" s="27" t="e">
        <f t="shared" si="478"/>
        <v>#VALUE!</v>
      </c>
      <c r="BN2644" s="28"/>
      <c r="BR2644" s="30"/>
    </row>
    <row r="2645" spans="1:70" hidden="1" outlineLevel="1" x14ac:dyDescent="0.35">
      <c r="A2645" t="s">
        <v>443</v>
      </c>
      <c r="B2645" t="b">
        <v>0</v>
      </c>
      <c r="C2645" t="s">
        <v>439</v>
      </c>
      <c r="D2645" t="s">
        <v>1885</v>
      </c>
      <c r="E2645" t="s">
        <v>443</v>
      </c>
      <c r="F2645" t="s">
        <v>443</v>
      </c>
      <c r="G2645" t="b">
        <v>1</v>
      </c>
      <c r="H2645">
        <v>4</v>
      </c>
      <c r="I2645">
        <v>12</v>
      </c>
      <c r="J2645">
        <v>4</v>
      </c>
      <c r="K2645" t="s">
        <v>1827</v>
      </c>
      <c r="L2645" t="s">
        <v>1886</v>
      </c>
      <c r="M2645">
        <v>0</v>
      </c>
      <c r="N2645">
        <v>1122.5789600000001</v>
      </c>
      <c r="O2645">
        <v>0</v>
      </c>
      <c r="P2645">
        <v>156.30000000000001</v>
      </c>
      <c r="Q2645">
        <v>99.4</v>
      </c>
      <c r="R2645">
        <v>96.5</v>
      </c>
      <c r="S2645">
        <v>119.4</v>
      </c>
      <c r="T2645">
        <v>68.900000000000006</v>
      </c>
      <c r="U2645">
        <v>133</v>
      </c>
      <c r="V2645">
        <v>103.1</v>
      </c>
      <c r="W2645">
        <v>123.4</v>
      </c>
      <c r="X2645" t="s">
        <v>443</v>
      </c>
      <c r="Y2645" t="s">
        <v>661</v>
      </c>
      <c r="Z2645" t="s">
        <v>444</v>
      </c>
      <c r="AA2645" t="s">
        <v>439</v>
      </c>
      <c r="AB2645" t="s">
        <v>439</v>
      </c>
      <c r="AC2645" t="s">
        <v>439</v>
      </c>
      <c r="AD2645" t="s">
        <v>439</v>
      </c>
      <c r="AE2645" t="s">
        <v>444</v>
      </c>
      <c r="AF2645" t="s">
        <v>444</v>
      </c>
      <c r="AG2645" t="s">
        <v>444</v>
      </c>
      <c r="AH2645" t="s">
        <v>445</v>
      </c>
      <c r="AI2645" t="s">
        <v>439</v>
      </c>
      <c r="AJ2645" t="s">
        <v>439</v>
      </c>
      <c r="AK2645">
        <v>0</v>
      </c>
      <c r="AL2645">
        <v>0</v>
      </c>
      <c r="AM2645">
        <v>3.5439999999999998E-3</v>
      </c>
      <c r="AN2645">
        <v>1.158E-2</v>
      </c>
      <c r="AO2645">
        <v>2.84</v>
      </c>
      <c r="AP2645">
        <v>32</v>
      </c>
      <c r="AQ2645" t="str">
        <f t="shared" si="471"/>
        <v/>
      </c>
      <c r="AR2645" t="s">
        <v>1887</v>
      </c>
      <c r="AS2645" t="s">
        <v>1888</v>
      </c>
      <c r="AT2645" t="str">
        <f t="shared" si="472"/>
        <v/>
      </c>
      <c r="AU2645" t="str">
        <f t="shared" si="468"/>
        <v/>
      </c>
      <c r="AV2645" t="str">
        <f t="shared" si="469"/>
        <v/>
      </c>
      <c r="AW2645" s="19" t="str">
        <f t="shared" si="470"/>
        <v/>
      </c>
      <c r="AX2645" s="25">
        <v>103.1</v>
      </c>
      <c r="AY2645" s="26">
        <f t="shared" si="473"/>
        <v>1.1968962172647917</v>
      </c>
      <c r="AZ2645">
        <v>123.4</v>
      </c>
      <c r="BA2645" s="21" t="e">
        <f t="shared" si="474"/>
        <v>#VALUE!</v>
      </c>
      <c r="BB2645" t="s">
        <v>443</v>
      </c>
      <c r="BC2645" t="s">
        <v>661</v>
      </c>
      <c r="BD2645" s="21" t="e">
        <f t="shared" si="475"/>
        <v>#VALUE!</v>
      </c>
      <c r="BE2645" t="s">
        <v>444</v>
      </c>
      <c r="BF2645" s="21" t="e">
        <f t="shared" si="476"/>
        <v>#VALUE!</v>
      </c>
      <c r="BG2645" t="s">
        <v>439</v>
      </c>
      <c r="BH2645" t="s">
        <v>439</v>
      </c>
      <c r="BI2645" s="21" t="e">
        <f t="shared" si="477"/>
        <v>#VALUE!</v>
      </c>
      <c r="BJ2645" t="s">
        <v>439</v>
      </c>
      <c r="BK2645" t="s">
        <v>439</v>
      </c>
      <c r="BL2645" s="27" t="e">
        <f t="shared" si="478"/>
        <v>#VALUE!</v>
      </c>
      <c r="BN2645" s="28"/>
      <c r="BR2645" s="30"/>
    </row>
    <row r="2646" spans="1:70" hidden="1" outlineLevel="2" collapsed="1" x14ac:dyDescent="0.35">
      <c r="A2646" t="s">
        <v>443</v>
      </c>
      <c r="B2646" t="s">
        <v>443</v>
      </c>
      <c r="C2646" t="s">
        <v>457</v>
      </c>
      <c r="D2646" t="s">
        <v>458</v>
      </c>
      <c r="E2646" t="s">
        <v>508</v>
      </c>
      <c r="F2646" t="s">
        <v>509</v>
      </c>
      <c r="G2646" t="s">
        <v>459</v>
      </c>
      <c r="H2646" t="s">
        <v>460</v>
      </c>
      <c r="I2646" t="s">
        <v>463</v>
      </c>
      <c r="J2646" t="s">
        <v>464</v>
      </c>
      <c r="K2646" t="s">
        <v>466</v>
      </c>
      <c r="L2646" t="s">
        <v>510</v>
      </c>
      <c r="M2646" t="s">
        <v>468</v>
      </c>
      <c r="N2646" t="s">
        <v>511</v>
      </c>
      <c r="O2646" t="s">
        <v>512</v>
      </c>
      <c r="P2646" t="s">
        <v>513</v>
      </c>
      <c r="Q2646" t="s">
        <v>514</v>
      </c>
      <c r="R2646" t="s">
        <v>515</v>
      </c>
      <c r="S2646" t="s">
        <v>516</v>
      </c>
      <c r="T2646" t="s">
        <v>517</v>
      </c>
      <c r="U2646" t="s">
        <v>469</v>
      </c>
      <c r="V2646" t="s">
        <v>518</v>
      </c>
      <c r="W2646" t="s">
        <v>519</v>
      </c>
      <c r="X2646" t="s">
        <v>520</v>
      </c>
      <c r="Y2646" t="s">
        <v>521</v>
      </c>
      <c r="Z2646" t="s">
        <v>522</v>
      </c>
      <c r="AA2646" t="s">
        <v>523</v>
      </c>
      <c r="AB2646" t="s">
        <v>524</v>
      </c>
      <c r="AC2646" t="s">
        <v>525</v>
      </c>
      <c r="AD2646" t="s">
        <v>526</v>
      </c>
      <c r="AE2646" t="s">
        <v>527</v>
      </c>
      <c r="AF2646" t="s">
        <v>480</v>
      </c>
      <c r="AG2646" t="s">
        <v>528</v>
      </c>
      <c r="AH2646" t="s">
        <v>529</v>
      </c>
      <c r="AI2646" t="s">
        <v>462</v>
      </c>
      <c r="AJ2646" t="s">
        <v>530</v>
      </c>
      <c r="AK2646" t="s">
        <v>531</v>
      </c>
      <c r="AL2646" t="s">
        <v>532</v>
      </c>
      <c r="AM2646" t="s">
        <v>533</v>
      </c>
      <c r="AN2646" t="s">
        <v>534</v>
      </c>
      <c r="AO2646" t="s">
        <v>535</v>
      </c>
      <c r="AP2646" t="s">
        <v>536</v>
      </c>
      <c r="AQ2646" t="str">
        <f t="shared" si="471"/>
        <v>Identifying Node</v>
      </c>
      <c r="AT2646" t="str">
        <f t="shared" si="472"/>
        <v>Identifying No</v>
      </c>
      <c r="AU2646" t="str">
        <f t="shared" si="468"/>
        <v>ntifying</v>
      </c>
      <c r="AV2646" t="str">
        <f t="shared" si="469"/>
        <v>tifying</v>
      </c>
      <c r="AW2646" s="19" t="str">
        <f t="shared" si="470"/>
        <v>tifying</v>
      </c>
      <c r="AX2646" s="25" t="s">
        <v>518</v>
      </c>
      <c r="AY2646" s="26" t="e">
        <f t="shared" si="473"/>
        <v>#VALUE!</v>
      </c>
      <c r="AZ2646" t="s">
        <v>519</v>
      </c>
      <c r="BA2646" s="21" t="e">
        <f t="shared" si="474"/>
        <v>#VALUE!</v>
      </c>
      <c r="BB2646" t="s">
        <v>520</v>
      </c>
      <c r="BC2646" t="s">
        <v>521</v>
      </c>
      <c r="BD2646" s="21" t="e">
        <f t="shared" si="475"/>
        <v>#VALUE!</v>
      </c>
      <c r="BE2646" t="s">
        <v>522</v>
      </c>
      <c r="BF2646" s="21" t="e">
        <f t="shared" si="476"/>
        <v>#VALUE!</v>
      </c>
      <c r="BG2646" t="s">
        <v>523</v>
      </c>
      <c r="BH2646" t="s">
        <v>524</v>
      </c>
      <c r="BI2646" s="21" t="e">
        <f t="shared" si="477"/>
        <v>#VALUE!</v>
      </c>
      <c r="BJ2646" t="s">
        <v>525</v>
      </c>
      <c r="BK2646" t="s">
        <v>526</v>
      </c>
      <c r="BL2646" s="27" t="e">
        <f t="shared" si="478"/>
        <v>#VALUE!</v>
      </c>
      <c r="BN2646" s="28"/>
      <c r="BR2646" s="30"/>
    </row>
    <row r="2647" spans="1:70" hidden="1" outlineLevel="2" collapsed="1" x14ac:dyDescent="0.35">
      <c r="A2647" t="s">
        <v>443</v>
      </c>
      <c r="B2647" t="s">
        <v>443</v>
      </c>
      <c r="C2647" t="b">
        <v>0</v>
      </c>
      <c r="D2647" t="s">
        <v>439</v>
      </c>
      <c r="E2647" t="s">
        <v>538</v>
      </c>
      <c r="F2647" t="s">
        <v>539</v>
      </c>
      <c r="G2647" t="s">
        <v>1885</v>
      </c>
      <c r="H2647" t="s">
        <v>443</v>
      </c>
      <c r="I2647">
        <v>4</v>
      </c>
      <c r="J2647">
        <v>12</v>
      </c>
      <c r="K2647" t="s">
        <v>1827</v>
      </c>
      <c r="L2647" t="s">
        <v>1889</v>
      </c>
      <c r="M2647">
        <v>0</v>
      </c>
      <c r="N2647">
        <v>2</v>
      </c>
      <c r="O2647">
        <v>0.43809999999999999</v>
      </c>
      <c r="P2647">
        <v>0</v>
      </c>
      <c r="Q2647">
        <v>1</v>
      </c>
      <c r="R2647">
        <v>1</v>
      </c>
      <c r="S2647">
        <v>561.79331999999999</v>
      </c>
      <c r="T2647">
        <v>1122.5793699999999</v>
      </c>
      <c r="U2647">
        <v>1122.5789600000001</v>
      </c>
      <c r="V2647">
        <v>0.36</v>
      </c>
      <c r="W2647">
        <v>2.0000000000000001E-4</v>
      </c>
      <c r="X2647" t="s">
        <v>540</v>
      </c>
      <c r="Y2647" t="s">
        <v>541</v>
      </c>
      <c r="Z2647">
        <v>22.995529999999999</v>
      </c>
      <c r="AA2647">
        <v>15.644</v>
      </c>
      <c r="AB2647">
        <v>33.188299999999998</v>
      </c>
      <c r="AC2647">
        <v>18579</v>
      </c>
      <c r="AD2647" t="s">
        <v>554</v>
      </c>
      <c r="AE2647" t="s">
        <v>555</v>
      </c>
      <c r="AF2647" t="s">
        <v>443</v>
      </c>
      <c r="AG2647">
        <v>2.2599999999999998</v>
      </c>
      <c r="AH2647" t="s">
        <v>443</v>
      </c>
      <c r="AI2647" t="b">
        <v>1</v>
      </c>
      <c r="AJ2647" t="s">
        <v>443</v>
      </c>
      <c r="AK2647" t="s">
        <v>443</v>
      </c>
      <c r="AL2647" t="s">
        <v>443</v>
      </c>
      <c r="AM2647">
        <v>0</v>
      </c>
      <c r="AN2647">
        <v>1.5499999999999999E-3</v>
      </c>
      <c r="AO2647">
        <v>60386404</v>
      </c>
      <c r="AP2647">
        <v>33.29</v>
      </c>
      <c r="AQ2647" t="str">
        <f t="shared" si="471"/>
        <v>Sequest HT (A2)</v>
      </c>
      <c r="AT2647" t="str">
        <f t="shared" si="472"/>
        <v>Sequest HT (A2</v>
      </c>
      <c r="AU2647" t="str">
        <f t="shared" si="468"/>
        <v xml:space="preserve">uest HT </v>
      </c>
      <c r="AV2647" t="str">
        <f t="shared" si="469"/>
        <v xml:space="preserve">est HT </v>
      </c>
      <c r="AW2647" s="19" t="str">
        <f t="shared" si="470"/>
        <v xml:space="preserve">est HT </v>
      </c>
      <c r="AX2647" s="25">
        <v>0.36</v>
      </c>
      <c r="AY2647" s="26">
        <f t="shared" si="473"/>
        <v>5.5555555555555556E-4</v>
      </c>
      <c r="AZ2647">
        <v>2.0000000000000001E-4</v>
      </c>
      <c r="BA2647" s="21" t="e">
        <f t="shared" si="474"/>
        <v>#VALUE!</v>
      </c>
      <c r="BB2647" t="s">
        <v>540</v>
      </c>
      <c r="BC2647" t="s">
        <v>541</v>
      </c>
      <c r="BD2647" s="21" t="e">
        <f t="shared" si="475"/>
        <v>#VALUE!</v>
      </c>
      <c r="BE2647">
        <v>22.995529999999999</v>
      </c>
      <c r="BF2647" s="21" t="e">
        <f t="shared" si="476"/>
        <v>#VALUE!</v>
      </c>
      <c r="BG2647">
        <v>15.644</v>
      </c>
      <c r="BH2647">
        <v>33.188299999999998</v>
      </c>
      <c r="BI2647" s="21">
        <f t="shared" si="477"/>
        <v>559.80571466450533</v>
      </c>
      <c r="BJ2647">
        <v>18579</v>
      </c>
      <c r="BK2647" t="s">
        <v>554</v>
      </c>
      <c r="BL2647" s="27" t="e">
        <f t="shared" si="478"/>
        <v>#VALUE!</v>
      </c>
      <c r="BN2647" s="28"/>
      <c r="BR2647" s="30"/>
    </row>
    <row r="2648" spans="1:70" hidden="1" outlineLevel="2" collapsed="1" x14ac:dyDescent="0.35">
      <c r="A2648" t="s">
        <v>443</v>
      </c>
      <c r="B2648" t="s">
        <v>443</v>
      </c>
      <c r="C2648" t="b">
        <v>0</v>
      </c>
      <c r="D2648" t="s">
        <v>439</v>
      </c>
      <c r="E2648" t="s">
        <v>538</v>
      </c>
      <c r="F2648" t="s">
        <v>539</v>
      </c>
      <c r="G2648" t="s">
        <v>1885</v>
      </c>
      <c r="H2648" t="s">
        <v>443</v>
      </c>
      <c r="I2648">
        <v>4</v>
      </c>
      <c r="J2648">
        <v>12</v>
      </c>
      <c r="K2648" t="s">
        <v>1827</v>
      </c>
      <c r="L2648" t="s">
        <v>1889</v>
      </c>
      <c r="M2648">
        <v>0</v>
      </c>
      <c r="N2648">
        <v>2</v>
      </c>
      <c r="O2648">
        <v>0.53569999999999995</v>
      </c>
      <c r="P2648">
        <v>0</v>
      </c>
      <c r="Q2648">
        <v>1</v>
      </c>
      <c r="R2648">
        <v>1</v>
      </c>
      <c r="S2648">
        <v>561.79348000000005</v>
      </c>
      <c r="T2648">
        <v>1122.5796800000001</v>
      </c>
      <c r="U2648">
        <v>1122.5789600000001</v>
      </c>
      <c r="V2648">
        <v>0.64</v>
      </c>
      <c r="W2648">
        <v>3.6000000000000002E-4</v>
      </c>
      <c r="X2648" t="s">
        <v>540</v>
      </c>
      <c r="Y2648" t="s">
        <v>541</v>
      </c>
      <c r="Z2648">
        <v>5.1173979999999997</v>
      </c>
      <c r="AA2648">
        <v>18.009</v>
      </c>
      <c r="AB2648">
        <v>33.235999999999997</v>
      </c>
      <c r="AC2648">
        <v>19260</v>
      </c>
      <c r="AD2648" t="s">
        <v>551</v>
      </c>
      <c r="AE2648" t="s">
        <v>552</v>
      </c>
      <c r="AF2648" t="s">
        <v>443</v>
      </c>
      <c r="AG2648">
        <v>2.52</v>
      </c>
      <c r="AH2648" t="s">
        <v>443</v>
      </c>
      <c r="AI2648" t="b">
        <v>1</v>
      </c>
      <c r="AJ2648" t="s">
        <v>443</v>
      </c>
      <c r="AK2648" t="s">
        <v>443</v>
      </c>
      <c r="AL2648" t="s">
        <v>443</v>
      </c>
      <c r="AM2648">
        <v>0</v>
      </c>
      <c r="AN2648">
        <v>3.666E-3</v>
      </c>
      <c r="AO2648">
        <v>65747988</v>
      </c>
      <c r="AP2648">
        <v>33.33</v>
      </c>
      <c r="AQ2648" t="str">
        <f t="shared" si="471"/>
        <v>Sequest HT (A2)</v>
      </c>
      <c r="AT2648" t="str">
        <f t="shared" si="472"/>
        <v>Sequest HT (A2</v>
      </c>
      <c r="AU2648" t="str">
        <f t="shared" si="468"/>
        <v xml:space="preserve">uest HT </v>
      </c>
      <c r="AV2648" t="str">
        <f t="shared" si="469"/>
        <v xml:space="preserve">est HT </v>
      </c>
      <c r="AW2648" s="19" t="str">
        <f t="shared" si="470"/>
        <v xml:space="preserve">est HT </v>
      </c>
      <c r="AX2648" s="25">
        <v>0.64</v>
      </c>
      <c r="AY2648" s="26">
        <f t="shared" si="473"/>
        <v>5.6250000000000007E-4</v>
      </c>
      <c r="AZ2648">
        <v>3.6000000000000002E-4</v>
      </c>
      <c r="BA2648" s="21" t="e">
        <f t="shared" si="474"/>
        <v>#VALUE!</v>
      </c>
      <c r="BB2648" t="s">
        <v>540</v>
      </c>
      <c r="BC2648" t="s">
        <v>541</v>
      </c>
      <c r="BD2648" s="21" t="e">
        <f t="shared" si="475"/>
        <v>#VALUE!</v>
      </c>
      <c r="BE2648">
        <v>5.1173979999999997</v>
      </c>
      <c r="BF2648" s="21" t="e">
        <f t="shared" si="476"/>
        <v>#VALUE!</v>
      </c>
      <c r="BG2648">
        <v>18.009</v>
      </c>
      <c r="BH2648">
        <v>33.235999999999997</v>
      </c>
      <c r="BI2648" s="21">
        <f t="shared" si="477"/>
        <v>579.49211698158626</v>
      </c>
      <c r="BJ2648">
        <v>19260</v>
      </c>
      <c r="BK2648" t="s">
        <v>551</v>
      </c>
      <c r="BL2648" s="27" t="e">
        <f t="shared" si="478"/>
        <v>#VALUE!</v>
      </c>
      <c r="BN2648" s="28"/>
      <c r="BR2648" s="30"/>
    </row>
    <row r="2649" spans="1:70" hidden="1" outlineLevel="2" collapsed="1" x14ac:dyDescent="0.35">
      <c r="A2649" t="s">
        <v>443</v>
      </c>
      <c r="B2649" t="s">
        <v>443</v>
      </c>
      <c r="C2649" t="b">
        <v>0</v>
      </c>
      <c r="D2649" t="s">
        <v>439</v>
      </c>
      <c r="E2649" t="s">
        <v>538</v>
      </c>
      <c r="F2649" t="s">
        <v>539</v>
      </c>
      <c r="G2649" t="s">
        <v>1885</v>
      </c>
      <c r="H2649" t="s">
        <v>443</v>
      </c>
      <c r="I2649">
        <v>4</v>
      </c>
      <c r="J2649">
        <v>12</v>
      </c>
      <c r="K2649" t="s">
        <v>1827</v>
      </c>
      <c r="L2649" t="s">
        <v>1889</v>
      </c>
      <c r="M2649">
        <v>0</v>
      </c>
      <c r="N2649">
        <v>2</v>
      </c>
      <c r="O2649">
        <v>0.3755</v>
      </c>
      <c r="P2649">
        <v>0</v>
      </c>
      <c r="Q2649">
        <v>1</v>
      </c>
      <c r="R2649">
        <v>1</v>
      </c>
      <c r="S2649">
        <v>561.79324999999994</v>
      </c>
      <c r="T2649">
        <v>1122.5792200000001</v>
      </c>
      <c r="U2649">
        <v>1122.5789600000001</v>
      </c>
      <c r="V2649">
        <v>0.23</v>
      </c>
      <c r="W2649">
        <v>1.2999999999999999E-4</v>
      </c>
      <c r="X2649" t="s">
        <v>540</v>
      </c>
      <c r="Y2649" t="s">
        <v>541</v>
      </c>
      <c r="Z2649">
        <v>33.751240000000003</v>
      </c>
      <c r="AA2649">
        <v>20.63</v>
      </c>
      <c r="AB2649">
        <v>33.181899999999999</v>
      </c>
      <c r="AC2649">
        <v>18716</v>
      </c>
      <c r="AD2649" t="s">
        <v>542</v>
      </c>
      <c r="AE2649" t="s">
        <v>543</v>
      </c>
      <c r="AF2649" t="s">
        <v>443</v>
      </c>
      <c r="AG2649">
        <v>2.4500000000000002</v>
      </c>
      <c r="AH2649" t="s">
        <v>443</v>
      </c>
      <c r="AI2649" t="b">
        <v>1</v>
      </c>
      <c r="AJ2649" t="s">
        <v>443</v>
      </c>
      <c r="AK2649" t="s">
        <v>443</v>
      </c>
      <c r="AL2649" t="s">
        <v>443</v>
      </c>
      <c r="AM2649">
        <v>0</v>
      </c>
      <c r="AN2649">
        <v>4.1009999999999996E-3</v>
      </c>
      <c r="AO2649">
        <v>35244932</v>
      </c>
      <c r="AP2649">
        <v>33.270000000000003</v>
      </c>
      <c r="AQ2649" t="str">
        <f t="shared" si="471"/>
        <v>Sequest HT (A2)</v>
      </c>
      <c r="AT2649" t="str">
        <f t="shared" si="472"/>
        <v>Sequest HT (A2</v>
      </c>
      <c r="AU2649" t="str">
        <f t="shared" si="468"/>
        <v xml:space="preserve">uest HT </v>
      </c>
      <c r="AV2649" t="str">
        <f t="shared" si="469"/>
        <v xml:space="preserve">est HT </v>
      </c>
      <c r="AW2649" s="19" t="str">
        <f t="shared" si="470"/>
        <v xml:space="preserve">est HT </v>
      </c>
      <c r="AX2649" s="25">
        <v>0.23</v>
      </c>
      <c r="AY2649" s="26">
        <f t="shared" si="473"/>
        <v>5.6521739130434778E-4</v>
      </c>
      <c r="AZ2649">
        <v>1.2999999999999999E-4</v>
      </c>
      <c r="BA2649" s="21" t="e">
        <f t="shared" si="474"/>
        <v>#VALUE!</v>
      </c>
      <c r="BB2649" t="s">
        <v>540</v>
      </c>
      <c r="BC2649" t="s">
        <v>541</v>
      </c>
      <c r="BD2649" s="21" t="e">
        <f t="shared" si="475"/>
        <v>#VALUE!</v>
      </c>
      <c r="BE2649">
        <v>33.751240000000003</v>
      </c>
      <c r="BF2649" s="21" t="e">
        <f t="shared" si="476"/>
        <v>#VALUE!</v>
      </c>
      <c r="BG2649">
        <v>20.63</v>
      </c>
      <c r="BH2649">
        <v>33.181899999999999</v>
      </c>
      <c r="BI2649" s="21">
        <f t="shared" si="477"/>
        <v>564.0424448268484</v>
      </c>
      <c r="BJ2649">
        <v>18716</v>
      </c>
      <c r="BK2649" t="s">
        <v>542</v>
      </c>
      <c r="BL2649" s="27" t="e">
        <f t="shared" si="478"/>
        <v>#VALUE!</v>
      </c>
      <c r="BN2649" s="28"/>
      <c r="BR2649" s="30"/>
    </row>
    <row r="2650" spans="1:70" hidden="1" outlineLevel="2" collapsed="1" x14ac:dyDescent="0.35">
      <c r="A2650" t="s">
        <v>443</v>
      </c>
      <c r="B2650" t="s">
        <v>443</v>
      </c>
      <c r="C2650" t="b">
        <v>0</v>
      </c>
      <c r="D2650" t="s">
        <v>439</v>
      </c>
      <c r="E2650" t="s">
        <v>538</v>
      </c>
      <c r="F2650" t="s">
        <v>539</v>
      </c>
      <c r="G2650" t="s">
        <v>1885</v>
      </c>
      <c r="H2650" t="s">
        <v>443</v>
      </c>
      <c r="I2650">
        <v>4</v>
      </c>
      <c r="J2650">
        <v>12</v>
      </c>
      <c r="K2650" t="s">
        <v>1827</v>
      </c>
      <c r="L2650" t="s">
        <v>1889</v>
      </c>
      <c r="M2650">
        <v>0</v>
      </c>
      <c r="N2650">
        <v>2</v>
      </c>
      <c r="O2650">
        <v>0.40849999999999997</v>
      </c>
      <c r="P2650">
        <v>0</v>
      </c>
      <c r="Q2650">
        <v>1</v>
      </c>
      <c r="R2650">
        <v>1</v>
      </c>
      <c r="S2650">
        <v>561.79306999999994</v>
      </c>
      <c r="T2650">
        <v>1122.5788700000001</v>
      </c>
      <c r="U2650">
        <v>1122.5789600000001</v>
      </c>
      <c r="V2650">
        <v>-0.09</v>
      </c>
      <c r="W2650">
        <v>-5.0000000000000002E-5</v>
      </c>
      <c r="X2650" t="s">
        <v>540</v>
      </c>
      <c r="Y2650" t="s">
        <v>541</v>
      </c>
      <c r="Z2650">
        <v>32.476840000000003</v>
      </c>
      <c r="AA2650">
        <v>23.5</v>
      </c>
      <c r="AB2650">
        <v>33.168199999999999</v>
      </c>
      <c r="AC2650">
        <v>18998</v>
      </c>
      <c r="AD2650" t="s">
        <v>563</v>
      </c>
      <c r="AE2650" t="s">
        <v>564</v>
      </c>
      <c r="AF2650" t="s">
        <v>443</v>
      </c>
      <c r="AG2650">
        <v>2.84</v>
      </c>
      <c r="AH2650" t="s">
        <v>443</v>
      </c>
      <c r="AI2650" t="b">
        <v>1</v>
      </c>
      <c r="AJ2650" t="s">
        <v>443</v>
      </c>
      <c r="AK2650" t="s">
        <v>443</v>
      </c>
      <c r="AL2650" t="s">
        <v>443</v>
      </c>
      <c r="AM2650">
        <v>0</v>
      </c>
      <c r="AN2650">
        <v>1.158E-2</v>
      </c>
      <c r="AO2650">
        <v>100689240</v>
      </c>
      <c r="AP2650">
        <v>33.24</v>
      </c>
      <c r="AQ2650" t="str">
        <f t="shared" si="471"/>
        <v>Sequest HT (A2)</v>
      </c>
      <c r="AT2650" t="str">
        <f t="shared" si="472"/>
        <v>Sequest HT (A2</v>
      </c>
      <c r="AU2650" t="str">
        <f t="shared" si="468"/>
        <v xml:space="preserve">uest HT </v>
      </c>
      <c r="AV2650" t="str">
        <f t="shared" si="469"/>
        <v xml:space="preserve">est HT </v>
      </c>
      <c r="AW2650" s="19" t="str">
        <f t="shared" si="470"/>
        <v xml:space="preserve">est HT </v>
      </c>
      <c r="AX2650" s="25">
        <v>-0.09</v>
      </c>
      <c r="AY2650" s="26">
        <f t="shared" si="473"/>
        <v>5.5555555555555556E-4</v>
      </c>
      <c r="AZ2650">
        <v>-5.0000000000000002E-5</v>
      </c>
      <c r="BA2650" s="21" t="e">
        <f t="shared" si="474"/>
        <v>#VALUE!</v>
      </c>
      <c r="BB2650" t="s">
        <v>540</v>
      </c>
      <c r="BC2650" t="s">
        <v>541</v>
      </c>
      <c r="BD2650" s="21" t="e">
        <f t="shared" si="475"/>
        <v>#VALUE!</v>
      </c>
      <c r="BE2650">
        <v>32.476840000000003</v>
      </c>
      <c r="BF2650" s="21" t="e">
        <f t="shared" si="476"/>
        <v>#VALUE!</v>
      </c>
      <c r="BG2650">
        <v>23.5</v>
      </c>
      <c r="BH2650">
        <v>33.168199999999999</v>
      </c>
      <c r="BI2650" s="21">
        <f t="shared" si="477"/>
        <v>572.77753993282727</v>
      </c>
      <c r="BJ2650">
        <v>18998</v>
      </c>
      <c r="BK2650" t="s">
        <v>563</v>
      </c>
      <c r="BL2650" s="27" t="e">
        <f t="shared" si="478"/>
        <v>#VALUE!</v>
      </c>
      <c r="BN2650" s="28"/>
      <c r="BR2650" s="30"/>
    </row>
    <row r="2651" spans="1:70" hidden="1" outlineLevel="1" x14ac:dyDescent="0.35">
      <c r="A2651" t="s">
        <v>443</v>
      </c>
      <c r="B2651" t="b">
        <v>0</v>
      </c>
      <c r="C2651" t="s">
        <v>439</v>
      </c>
      <c r="D2651" t="s">
        <v>1134</v>
      </c>
      <c r="E2651" t="s">
        <v>443</v>
      </c>
      <c r="F2651" t="s">
        <v>443</v>
      </c>
      <c r="G2651" t="b">
        <v>1</v>
      </c>
      <c r="H2651">
        <v>6</v>
      </c>
      <c r="I2651">
        <v>11</v>
      </c>
      <c r="J2651">
        <v>1</v>
      </c>
      <c r="K2651" t="s">
        <v>1135</v>
      </c>
      <c r="L2651" t="s">
        <v>1136</v>
      </c>
      <c r="M2651">
        <v>0</v>
      </c>
      <c r="N2651">
        <v>809.44034999999997</v>
      </c>
      <c r="O2651">
        <v>0</v>
      </c>
      <c r="P2651">
        <v>92.2</v>
      </c>
      <c r="Q2651">
        <v>74.099999999999994</v>
      </c>
      <c r="R2651">
        <v>90.4</v>
      </c>
      <c r="S2651">
        <v>96.8</v>
      </c>
      <c r="T2651">
        <v>82</v>
      </c>
      <c r="U2651">
        <v>146.19999999999999</v>
      </c>
      <c r="V2651">
        <v>187.3</v>
      </c>
      <c r="W2651">
        <v>131.1</v>
      </c>
      <c r="X2651" t="s">
        <v>443</v>
      </c>
      <c r="Y2651" t="s">
        <v>661</v>
      </c>
      <c r="Z2651" t="s">
        <v>439</v>
      </c>
      <c r="AA2651" t="s">
        <v>444</v>
      </c>
      <c r="AB2651" t="s">
        <v>444</v>
      </c>
      <c r="AC2651" t="s">
        <v>444</v>
      </c>
      <c r="AD2651" t="s">
        <v>444</v>
      </c>
      <c r="AE2651" t="s">
        <v>444</v>
      </c>
      <c r="AF2651" t="s">
        <v>444</v>
      </c>
      <c r="AG2651" t="s">
        <v>444</v>
      </c>
      <c r="AH2651" t="s">
        <v>445</v>
      </c>
      <c r="AI2651" t="s">
        <v>805</v>
      </c>
      <c r="AJ2651" t="s">
        <v>805</v>
      </c>
      <c r="AK2651">
        <v>3.0839999999999999E-2</v>
      </c>
      <c r="AL2651">
        <v>1.157E-2</v>
      </c>
      <c r="AM2651">
        <v>0.24510000000000001</v>
      </c>
      <c r="AN2651">
        <v>0.13880000000000001</v>
      </c>
      <c r="AO2651">
        <v>1.82</v>
      </c>
      <c r="AP2651">
        <v>39</v>
      </c>
      <c r="AQ2651" t="str">
        <f t="shared" si="471"/>
        <v/>
      </c>
      <c r="AR2651" t="s">
        <v>1137</v>
      </c>
      <c r="AS2651" t="s">
        <v>1890</v>
      </c>
      <c r="AT2651" t="str">
        <f t="shared" si="472"/>
        <v/>
      </c>
      <c r="AU2651" t="str">
        <f t="shared" si="468"/>
        <v/>
      </c>
      <c r="AV2651" t="str">
        <f t="shared" si="469"/>
        <v/>
      </c>
      <c r="AW2651" s="19" t="str">
        <f t="shared" si="470"/>
        <v/>
      </c>
      <c r="AX2651" s="25">
        <v>187.3</v>
      </c>
      <c r="AY2651" s="26">
        <f t="shared" si="473"/>
        <v>0.69994660971703138</v>
      </c>
      <c r="AZ2651">
        <v>131.1</v>
      </c>
      <c r="BA2651" s="21" t="e">
        <f t="shared" si="474"/>
        <v>#VALUE!</v>
      </c>
      <c r="BB2651" t="s">
        <v>443</v>
      </c>
      <c r="BC2651" t="s">
        <v>661</v>
      </c>
      <c r="BD2651" s="21" t="e">
        <f t="shared" si="475"/>
        <v>#VALUE!</v>
      </c>
      <c r="BE2651" t="s">
        <v>439</v>
      </c>
      <c r="BF2651" s="21" t="e">
        <f t="shared" si="476"/>
        <v>#VALUE!</v>
      </c>
      <c r="BG2651" t="s">
        <v>444</v>
      </c>
      <c r="BH2651" t="s">
        <v>444</v>
      </c>
      <c r="BI2651" s="21" t="e">
        <f t="shared" si="477"/>
        <v>#VALUE!</v>
      </c>
      <c r="BJ2651" t="s">
        <v>444</v>
      </c>
      <c r="BK2651" t="s">
        <v>444</v>
      </c>
      <c r="BL2651" s="27" t="e">
        <f t="shared" si="478"/>
        <v>#VALUE!</v>
      </c>
      <c r="BN2651" s="28"/>
      <c r="BR2651" s="30"/>
    </row>
    <row r="2652" spans="1:70" hidden="1" outlineLevel="2" collapsed="1" x14ac:dyDescent="0.35">
      <c r="A2652" t="s">
        <v>443</v>
      </c>
      <c r="B2652" t="s">
        <v>443</v>
      </c>
      <c r="C2652" t="s">
        <v>457</v>
      </c>
      <c r="D2652" t="s">
        <v>458</v>
      </c>
      <c r="E2652" t="s">
        <v>508</v>
      </c>
      <c r="F2652" t="s">
        <v>509</v>
      </c>
      <c r="G2652" t="s">
        <v>459</v>
      </c>
      <c r="H2652" t="s">
        <v>460</v>
      </c>
      <c r="I2652" t="s">
        <v>463</v>
      </c>
      <c r="J2652" t="s">
        <v>464</v>
      </c>
      <c r="K2652" t="s">
        <v>466</v>
      </c>
      <c r="L2652" t="s">
        <v>510</v>
      </c>
      <c r="M2652" t="s">
        <v>468</v>
      </c>
      <c r="N2652" t="s">
        <v>511</v>
      </c>
      <c r="O2652" t="s">
        <v>512</v>
      </c>
      <c r="P2652" t="s">
        <v>513</v>
      </c>
      <c r="Q2652" t="s">
        <v>514</v>
      </c>
      <c r="R2652" t="s">
        <v>515</v>
      </c>
      <c r="S2652" t="s">
        <v>516</v>
      </c>
      <c r="T2652" t="s">
        <v>517</v>
      </c>
      <c r="U2652" t="s">
        <v>469</v>
      </c>
      <c r="V2652" t="s">
        <v>518</v>
      </c>
      <c r="W2652" t="s">
        <v>519</v>
      </c>
      <c r="X2652" t="s">
        <v>520</v>
      </c>
      <c r="Y2652" t="s">
        <v>521</v>
      </c>
      <c r="Z2652" t="s">
        <v>522</v>
      </c>
      <c r="AA2652" t="s">
        <v>523</v>
      </c>
      <c r="AB2652" t="s">
        <v>524</v>
      </c>
      <c r="AC2652" t="s">
        <v>525</v>
      </c>
      <c r="AD2652" t="s">
        <v>526</v>
      </c>
      <c r="AE2652" t="s">
        <v>527</v>
      </c>
      <c r="AF2652" t="s">
        <v>480</v>
      </c>
      <c r="AG2652" t="s">
        <v>528</v>
      </c>
      <c r="AH2652" t="s">
        <v>529</v>
      </c>
      <c r="AI2652" t="s">
        <v>462</v>
      </c>
      <c r="AJ2652" t="s">
        <v>530</v>
      </c>
      <c r="AK2652" t="s">
        <v>531</v>
      </c>
      <c r="AL2652" t="s">
        <v>532</v>
      </c>
      <c r="AM2652" t="s">
        <v>533</v>
      </c>
      <c r="AN2652" t="s">
        <v>534</v>
      </c>
      <c r="AO2652" t="s">
        <v>535</v>
      </c>
      <c r="AP2652" t="s">
        <v>536</v>
      </c>
      <c r="AQ2652" t="str">
        <f t="shared" si="471"/>
        <v>Identifying Node</v>
      </c>
      <c r="AT2652" t="str">
        <f t="shared" si="472"/>
        <v>Identifying No</v>
      </c>
      <c r="AU2652" t="str">
        <f t="shared" si="468"/>
        <v>ntifying</v>
      </c>
      <c r="AV2652" t="str">
        <f t="shared" si="469"/>
        <v>tifying</v>
      </c>
      <c r="AW2652" s="19" t="str">
        <f t="shared" si="470"/>
        <v>tifying</v>
      </c>
      <c r="AX2652" s="25" t="s">
        <v>518</v>
      </c>
      <c r="AY2652" s="26" t="e">
        <f t="shared" si="473"/>
        <v>#VALUE!</v>
      </c>
      <c r="AZ2652" t="s">
        <v>519</v>
      </c>
      <c r="BA2652" s="21" t="e">
        <f t="shared" si="474"/>
        <v>#VALUE!</v>
      </c>
      <c r="BB2652" t="s">
        <v>520</v>
      </c>
      <c r="BC2652" t="s">
        <v>521</v>
      </c>
      <c r="BD2652" s="21" t="e">
        <f t="shared" si="475"/>
        <v>#VALUE!</v>
      </c>
      <c r="BE2652" t="s">
        <v>522</v>
      </c>
      <c r="BF2652" s="21" t="e">
        <f t="shared" si="476"/>
        <v>#VALUE!</v>
      </c>
      <c r="BG2652" t="s">
        <v>523</v>
      </c>
      <c r="BH2652" t="s">
        <v>524</v>
      </c>
      <c r="BI2652" s="21" t="e">
        <f t="shared" si="477"/>
        <v>#VALUE!</v>
      </c>
      <c r="BJ2652" t="s">
        <v>525</v>
      </c>
      <c r="BK2652" t="s">
        <v>526</v>
      </c>
      <c r="BL2652" s="27" t="e">
        <f t="shared" si="478"/>
        <v>#VALUE!</v>
      </c>
      <c r="BN2652" s="28"/>
      <c r="BR2652" s="30"/>
    </row>
    <row r="2653" spans="1:70" hidden="1" outlineLevel="2" collapsed="1" x14ac:dyDescent="0.35">
      <c r="A2653" t="s">
        <v>443</v>
      </c>
      <c r="B2653" t="s">
        <v>443</v>
      </c>
      <c r="C2653" t="b">
        <v>0</v>
      </c>
      <c r="D2653" t="s">
        <v>439</v>
      </c>
      <c r="E2653" t="s">
        <v>538</v>
      </c>
      <c r="F2653" t="s">
        <v>539</v>
      </c>
      <c r="G2653" t="s">
        <v>1134</v>
      </c>
      <c r="H2653" t="s">
        <v>443</v>
      </c>
      <c r="I2653">
        <v>6</v>
      </c>
      <c r="J2653">
        <v>11</v>
      </c>
      <c r="K2653" t="s">
        <v>1135</v>
      </c>
      <c r="L2653" t="s">
        <v>1139</v>
      </c>
      <c r="M2653">
        <v>0</v>
      </c>
      <c r="N2653">
        <v>2</v>
      </c>
      <c r="O2653">
        <v>0.45650000000000002</v>
      </c>
      <c r="P2653">
        <v>0</v>
      </c>
      <c r="Q2653">
        <v>1</v>
      </c>
      <c r="R2653">
        <v>1</v>
      </c>
      <c r="S2653">
        <v>405.22352000000001</v>
      </c>
      <c r="T2653">
        <v>809.43976999999995</v>
      </c>
      <c r="U2653">
        <v>809.44034999999997</v>
      </c>
      <c r="V2653">
        <v>-0.72</v>
      </c>
      <c r="W2653">
        <v>-2.9E-4</v>
      </c>
      <c r="X2653" t="s">
        <v>540</v>
      </c>
      <c r="Y2653" t="s">
        <v>541</v>
      </c>
      <c r="Z2653">
        <v>34.066560000000003</v>
      </c>
      <c r="AA2653">
        <v>23.5</v>
      </c>
      <c r="AB2653">
        <v>28.866299999999999</v>
      </c>
      <c r="AC2653">
        <v>15027</v>
      </c>
      <c r="AD2653" t="s">
        <v>568</v>
      </c>
      <c r="AE2653" t="s">
        <v>569</v>
      </c>
      <c r="AF2653" t="s">
        <v>443</v>
      </c>
      <c r="AG2653">
        <v>2.2999999999999998</v>
      </c>
      <c r="AH2653" t="s">
        <v>443</v>
      </c>
      <c r="AI2653" t="b">
        <v>1</v>
      </c>
      <c r="AJ2653" t="s">
        <v>443</v>
      </c>
      <c r="AK2653" t="s">
        <v>443</v>
      </c>
      <c r="AL2653" t="s">
        <v>443</v>
      </c>
      <c r="AM2653">
        <v>0.1472</v>
      </c>
      <c r="AN2653">
        <v>0.65910000000000002</v>
      </c>
      <c r="AO2653">
        <v>554455552</v>
      </c>
      <c r="AP2653">
        <v>29.05</v>
      </c>
      <c r="AQ2653" t="str">
        <f t="shared" si="471"/>
        <v>Sequest HT (A2)</v>
      </c>
      <c r="AT2653" t="str">
        <f t="shared" si="472"/>
        <v>Sequest HT (A2</v>
      </c>
      <c r="AU2653" t="str">
        <f t="shared" si="468"/>
        <v xml:space="preserve">uest HT </v>
      </c>
      <c r="AV2653" t="str">
        <f t="shared" si="469"/>
        <v xml:space="preserve">est HT </v>
      </c>
      <c r="AW2653" s="19" t="str">
        <f t="shared" si="470"/>
        <v xml:space="preserve">est HT </v>
      </c>
      <c r="AX2653" s="25">
        <v>-0.72</v>
      </c>
      <c r="AY2653" s="26">
        <f t="shared" si="473"/>
        <v>4.0277777777777778E-4</v>
      </c>
      <c r="AZ2653">
        <v>-2.9E-4</v>
      </c>
      <c r="BA2653" s="21" t="e">
        <f t="shared" si="474"/>
        <v>#VALUE!</v>
      </c>
      <c r="BB2653" t="s">
        <v>540</v>
      </c>
      <c r="BC2653" t="s">
        <v>541</v>
      </c>
      <c r="BD2653" s="21" t="e">
        <f t="shared" si="475"/>
        <v>#VALUE!</v>
      </c>
      <c r="BE2653">
        <v>34.066560000000003</v>
      </c>
      <c r="BF2653" s="21" t="e">
        <f t="shared" si="476"/>
        <v>#VALUE!</v>
      </c>
      <c r="BG2653">
        <v>23.5</v>
      </c>
      <c r="BH2653">
        <v>28.866299999999999</v>
      </c>
      <c r="BI2653" s="21">
        <f t="shared" si="477"/>
        <v>520.57243221334227</v>
      </c>
      <c r="BJ2653">
        <v>15027</v>
      </c>
      <c r="BK2653" t="s">
        <v>568</v>
      </c>
      <c r="BL2653" s="27" t="e">
        <f t="shared" si="478"/>
        <v>#VALUE!</v>
      </c>
      <c r="BN2653" s="28"/>
      <c r="BR2653" s="30"/>
    </row>
    <row r="2654" spans="1:70" hidden="1" outlineLevel="1" x14ac:dyDescent="0.35">
      <c r="A2654" t="s">
        <v>443</v>
      </c>
      <c r="B2654" t="b">
        <v>0</v>
      </c>
      <c r="C2654" t="s">
        <v>439</v>
      </c>
      <c r="D2654" t="s">
        <v>1891</v>
      </c>
      <c r="E2654" t="s">
        <v>443</v>
      </c>
      <c r="F2654" t="s">
        <v>443</v>
      </c>
      <c r="G2654" t="b">
        <v>0</v>
      </c>
      <c r="H2654">
        <v>1</v>
      </c>
      <c r="I2654">
        <v>1</v>
      </c>
      <c r="J2654">
        <v>3</v>
      </c>
      <c r="K2654" t="s">
        <v>1810</v>
      </c>
      <c r="L2654" t="s">
        <v>1892</v>
      </c>
      <c r="M2654">
        <v>0</v>
      </c>
      <c r="N2654">
        <v>2054.1240400000002</v>
      </c>
      <c r="O2654">
        <v>0</v>
      </c>
      <c r="P2654" t="s">
        <v>443</v>
      </c>
      <c r="Q2654">
        <v>86.1</v>
      </c>
      <c r="R2654" t="s">
        <v>443</v>
      </c>
      <c r="S2654">
        <v>284.3</v>
      </c>
      <c r="T2654">
        <v>176.9</v>
      </c>
      <c r="U2654">
        <v>352.7</v>
      </c>
      <c r="V2654" t="s">
        <v>443</v>
      </c>
      <c r="W2654" t="s">
        <v>443</v>
      </c>
      <c r="X2654" t="s">
        <v>443</v>
      </c>
      <c r="Y2654" t="s">
        <v>443</v>
      </c>
      <c r="Z2654" t="s">
        <v>445</v>
      </c>
      <c r="AA2654" t="s">
        <v>444</v>
      </c>
      <c r="AB2654" t="s">
        <v>445</v>
      </c>
      <c r="AC2654" t="s">
        <v>439</v>
      </c>
      <c r="AD2654" t="s">
        <v>444</v>
      </c>
      <c r="AE2654" t="s">
        <v>439</v>
      </c>
      <c r="AF2654" t="s">
        <v>445</v>
      </c>
      <c r="AG2654" t="s">
        <v>445</v>
      </c>
      <c r="AH2654" t="s">
        <v>445</v>
      </c>
      <c r="AI2654" t="s">
        <v>439</v>
      </c>
      <c r="AJ2654" t="s">
        <v>439</v>
      </c>
      <c r="AK2654">
        <v>0</v>
      </c>
      <c r="AL2654">
        <v>0</v>
      </c>
      <c r="AM2654">
        <v>1.367E-6</v>
      </c>
      <c r="AN2654">
        <v>1.082E-8</v>
      </c>
      <c r="AO2654">
        <v>3.6</v>
      </c>
      <c r="AP2654">
        <v>99</v>
      </c>
      <c r="AQ2654" t="str">
        <f t="shared" si="471"/>
        <v/>
      </c>
      <c r="AR2654" t="s">
        <v>1893</v>
      </c>
      <c r="AS2654" t="s">
        <v>1894</v>
      </c>
      <c r="AT2654" t="str">
        <f t="shared" si="472"/>
        <v/>
      </c>
      <c r="AU2654" t="str">
        <f t="shared" si="468"/>
        <v/>
      </c>
      <c r="AV2654" t="str">
        <f t="shared" si="469"/>
        <v/>
      </c>
      <c r="AW2654" s="19" t="str">
        <f t="shared" si="470"/>
        <v/>
      </c>
      <c r="AX2654" s="25" t="s">
        <v>443</v>
      </c>
      <c r="AY2654" s="26" t="e">
        <f t="shared" si="473"/>
        <v>#VALUE!</v>
      </c>
      <c r="AZ2654" t="s">
        <v>443</v>
      </c>
      <c r="BA2654" s="21" t="e">
        <f t="shared" si="474"/>
        <v>#VALUE!</v>
      </c>
      <c r="BB2654" t="s">
        <v>443</v>
      </c>
      <c r="BC2654" t="s">
        <v>443</v>
      </c>
      <c r="BD2654" s="21" t="e">
        <f t="shared" si="475"/>
        <v>#VALUE!</v>
      </c>
      <c r="BE2654" t="s">
        <v>445</v>
      </c>
      <c r="BF2654" s="21" t="e">
        <f t="shared" si="476"/>
        <v>#VALUE!</v>
      </c>
      <c r="BG2654" t="s">
        <v>444</v>
      </c>
      <c r="BH2654" t="s">
        <v>445</v>
      </c>
      <c r="BI2654" s="21" t="e">
        <f t="shared" si="477"/>
        <v>#VALUE!</v>
      </c>
      <c r="BJ2654" t="s">
        <v>439</v>
      </c>
      <c r="BK2654" t="s">
        <v>444</v>
      </c>
      <c r="BL2654" s="27" t="e">
        <f t="shared" si="478"/>
        <v>#VALUE!</v>
      </c>
      <c r="BN2654" s="28"/>
      <c r="BR2654" s="30"/>
    </row>
    <row r="2655" spans="1:70" hidden="1" outlineLevel="2" collapsed="1" x14ac:dyDescent="0.35">
      <c r="A2655" t="s">
        <v>443</v>
      </c>
      <c r="B2655" t="s">
        <v>443</v>
      </c>
      <c r="C2655" t="s">
        <v>457</v>
      </c>
      <c r="D2655" t="s">
        <v>458</v>
      </c>
      <c r="E2655" t="s">
        <v>508</v>
      </c>
      <c r="F2655" t="s">
        <v>509</v>
      </c>
      <c r="G2655" t="s">
        <v>459</v>
      </c>
      <c r="H2655" t="s">
        <v>460</v>
      </c>
      <c r="I2655" t="s">
        <v>463</v>
      </c>
      <c r="J2655" t="s">
        <v>464</v>
      </c>
      <c r="K2655" t="s">
        <v>466</v>
      </c>
      <c r="L2655" t="s">
        <v>510</v>
      </c>
      <c r="M2655" t="s">
        <v>468</v>
      </c>
      <c r="N2655" t="s">
        <v>511</v>
      </c>
      <c r="O2655" t="s">
        <v>512</v>
      </c>
      <c r="P2655" t="s">
        <v>513</v>
      </c>
      <c r="Q2655" t="s">
        <v>514</v>
      </c>
      <c r="R2655" t="s">
        <v>515</v>
      </c>
      <c r="S2655" t="s">
        <v>516</v>
      </c>
      <c r="T2655" t="s">
        <v>517</v>
      </c>
      <c r="U2655" t="s">
        <v>469</v>
      </c>
      <c r="V2655" t="s">
        <v>518</v>
      </c>
      <c r="W2655" t="s">
        <v>519</v>
      </c>
      <c r="X2655" t="s">
        <v>520</v>
      </c>
      <c r="Y2655" t="s">
        <v>521</v>
      </c>
      <c r="Z2655" t="s">
        <v>522</v>
      </c>
      <c r="AA2655" t="s">
        <v>523</v>
      </c>
      <c r="AB2655" t="s">
        <v>524</v>
      </c>
      <c r="AC2655" t="s">
        <v>525</v>
      </c>
      <c r="AD2655" t="s">
        <v>526</v>
      </c>
      <c r="AE2655" t="s">
        <v>527</v>
      </c>
      <c r="AF2655" t="s">
        <v>480</v>
      </c>
      <c r="AG2655" t="s">
        <v>528</v>
      </c>
      <c r="AH2655" t="s">
        <v>529</v>
      </c>
      <c r="AI2655" t="s">
        <v>462</v>
      </c>
      <c r="AJ2655" t="s">
        <v>530</v>
      </c>
      <c r="AK2655" t="s">
        <v>531</v>
      </c>
      <c r="AL2655" t="s">
        <v>532</v>
      </c>
      <c r="AM2655" t="s">
        <v>533</v>
      </c>
      <c r="AN2655" t="s">
        <v>534</v>
      </c>
      <c r="AO2655" t="s">
        <v>535</v>
      </c>
      <c r="AP2655" t="s">
        <v>536</v>
      </c>
      <c r="AQ2655" t="str">
        <f t="shared" si="471"/>
        <v>Identifying Node</v>
      </c>
      <c r="AT2655" t="str">
        <f t="shared" si="472"/>
        <v>Identifying No</v>
      </c>
      <c r="AU2655" t="str">
        <f t="shared" si="468"/>
        <v>ntifying</v>
      </c>
      <c r="AV2655" t="str">
        <f t="shared" si="469"/>
        <v>tifying</v>
      </c>
      <c r="AW2655" s="19" t="str">
        <f t="shared" si="470"/>
        <v>tifying</v>
      </c>
      <c r="AX2655" s="25" t="s">
        <v>518</v>
      </c>
      <c r="AY2655" s="26" t="e">
        <f t="shared" si="473"/>
        <v>#VALUE!</v>
      </c>
      <c r="AZ2655" t="s">
        <v>519</v>
      </c>
      <c r="BA2655" s="21" t="e">
        <f t="shared" si="474"/>
        <v>#VALUE!</v>
      </c>
      <c r="BB2655" t="s">
        <v>520</v>
      </c>
      <c r="BC2655" t="s">
        <v>521</v>
      </c>
      <c r="BD2655" s="21" t="e">
        <f t="shared" si="475"/>
        <v>#VALUE!</v>
      </c>
      <c r="BE2655" t="s">
        <v>522</v>
      </c>
      <c r="BF2655" s="21" t="e">
        <f t="shared" si="476"/>
        <v>#VALUE!</v>
      </c>
      <c r="BG2655" t="s">
        <v>523</v>
      </c>
      <c r="BH2655" t="s">
        <v>524</v>
      </c>
      <c r="BI2655" s="21" t="e">
        <f t="shared" si="477"/>
        <v>#VALUE!</v>
      </c>
      <c r="BJ2655" t="s">
        <v>525</v>
      </c>
      <c r="BK2655" t="s">
        <v>526</v>
      </c>
      <c r="BL2655" s="27" t="e">
        <f t="shared" si="478"/>
        <v>#VALUE!</v>
      </c>
      <c r="BN2655" s="28"/>
      <c r="BR2655" s="30"/>
    </row>
    <row r="2656" spans="1:70" hidden="1" outlineLevel="2" collapsed="1" x14ac:dyDescent="0.35">
      <c r="A2656" t="s">
        <v>443</v>
      </c>
      <c r="B2656" t="s">
        <v>443</v>
      </c>
      <c r="C2656" t="b">
        <v>0</v>
      </c>
      <c r="D2656" t="s">
        <v>439</v>
      </c>
      <c r="E2656" t="s">
        <v>538</v>
      </c>
      <c r="F2656" t="s">
        <v>550</v>
      </c>
      <c r="G2656" t="s">
        <v>1891</v>
      </c>
      <c r="H2656" t="s">
        <v>443</v>
      </c>
      <c r="I2656">
        <v>1</v>
      </c>
      <c r="J2656">
        <v>1</v>
      </c>
      <c r="K2656" t="s">
        <v>1810</v>
      </c>
      <c r="L2656" t="s">
        <v>1810</v>
      </c>
      <c r="M2656">
        <v>0</v>
      </c>
      <c r="N2656">
        <v>2</v>
      </c>
      <c r="O2656">
        <v>0.77500000000000002</v>
      </c>
      <c r="P2656">
        <v>0</v>
      </c>
      <c r="Q2656">
        <v>1</v>
      </c>
      <c r="R2656">
        <v>1</v>
      </c>
      <c r="S2656">
        <v>1027.5642399999999</v>
      </c>
      <c r="T2656">
        <v>2054.1212099999998</v>
      </c>
      <c r="U2656">
        <v>2054.1240400000002</v>
      </c>
      <c r="V2656">
        <v>-1.38</v>
      </c>
      <c r="W2656">
        <v>-1.42E-3</v>
      </c>
      <c r="X2656" t="s">
        <v>540</v>
      </c>
      <c r="Y2656" t="s">
        <v>541</v>
      </c>
      <c r="Z2656">
        <v>2.6451750000000001</v>
      </c>
      <c r="AA2656">
        <v>30</v>
      </c>
      <c r="AB2656">
        <v>65.018299999999996</v>
      </c>
      <c r="AC2656">
        <v>46657</v>
      </c>
      <c r="AD2656" t="s">
        <v>563</v>
      </c>
      <c r="AE2656" t="s">
        <v>564</v>
      </c>
      <c r="AF2656" t="s">
        <v>443</v>
      </c>
      <c r="AG2656">
        <v>3.6</v>
      </c>
      <c r="AH2656" t="s">
        <v>443</v>
      </c>
      <c r="AI2656" t="b">
        <v>0</v>
      </c>
      <c r="AJ2656" t="s">
        <v>443</v>
      </c>
      <c r="AK2656" t="s">
        <v>443</v>
      </c>
      <c r="AL2656" t="s">
        <v>443</v>
      </c>
      <c r="AM2656">
        <v>0</v>
      </c>
      <c r="AN2656">
        <v>1.082E-8</v>
      </c>
      <c r="AO2656">
        <v>13990728</v>
      </c>
      <c r="AP2656">
        <v>65.03</v>
      </c>
      <c r="AQ2656" t="str">
        <f t="shared" si="471"/>
        <v>Sequest HT (A2)</v>
      </c>
      <c r="AT2656" t="str">
        <f t="shared" si="472"/>
        <v>Sequest HT (A2</v>
      </c>
      <c r="AU2656" t="str">
        <f t="shared" si="468"/>
        <v xml:space="preserve">uest HT </v>
      </c>
      <c r="AV2656" t="str">
        <f t="shared" si="469"/>
        <v xml:space="preserve">est HT </v>
      </c>
      <c r="AW2656" s="19" t="str">
        <f t="shared" si="470"/>
        <v xml:space="preserve">est HT </v>
      </c>
      <c r="AX2656" s="25">
        <v>-1.38</v>
      </c>
      <c r="AY2656" s="26">
        <f t="shared" si="473"/>
        <v>1.0289855072463769E-3</v>
      </c>
      <c r="AZ2656">
        <v>-1.42E-3</v>
      </c>
      <c r="BA2656" s="21" t="e">
        <f t="shared" si="474"/>
        <v>#VALUE!</v>
      </c>
      <c r="BB2656" t="s">
        <v>540</v>
      </c>
      <c r="BC2656" t="s">
        <v>541</v>
      </c>
      <c r="BD2656" s="21" t="e">
        <f t="shared" si="475"/>
        <v>#VALUE!</v>
      </c>
      <c r="BE2656">
        <v>2.6451750000000001</v>
      </c>
      <c r="BF2656" s="21" t="e">
        <f t="shared" si="476"/>
        <v>#VALUE!</v>
      </c>
      <c r="BG2656">
        <v>30</v>
      </c>
      <c r="BH2656">
        <v>65.018299999999996</v>
      </c>
      <c r="BI2656" s="21">
        <f t="shared" si="477"/>
        <v>717.59796857192521</v>
      </c>
      <c r="BJ2656">
        <v>46657</v>
      </c>
      <c r="BK2656" t="s">
        <v>563</v>
      </c>
      <c r="BL2656" s="27" t="e">
        <f t="shared" si="478"/>
        <v>#VALUE!</v>
      </c>
      <c r="BN2656" s="28"/>
      <c r="BR2656" s="30"/>
    </row>
    <row r="2657" spans="1:70" hidden="1" outlineLevel="2" collapsed="1" x14ac:dyDescent="0.35">
      <c r="A2657" t="s">
        <v>443</v>
      </c>
      <c r="B2657" t="s">
        <v>443</v>
      </c>
      <c r="C2657" t="b">
        <v>0</v>
      </c>
      <c r="D2657" t="s">
        <v>439</v>
      </c>
      <c r="E2657" t="s">
        <v>557</v>
      </c>
      <c r="F2657" t="s">
        <v>550</v>
      </c>
      <c r="G2657" t="s">
        <v>1891</v>
      </c>
      <c r="H2657" t="s">
        <v>443</v>
      </c>
      <c r="I2657">
        <v>1</v>
      </c>
      <c r="J2657">
        <v>1</v>
      </c>
      <c r="K2657" t="s">
        <v>1810</v>
      </c>
      <c r="L2657" t="s">
        <v>1810</v>
      </c>
      <c r="M2657">
        <v>0</v>
      </c>
      <c r="N2657">
        <v>2</v>
      </c>
      <c r="O2657">
        <v>1</v>
      </c>
      <c r="P2657">
        <v>0</v>
      </c>
      <c r="Q2657">
        <v>1</v>
      </c>
      <c r="R2657">
        <v>1</v>
      </c>
      <c r="S2657">
        <v>1027.5642399999999</v>
      </c>
      <c r="T2657">
        <v>2054.1212099999998</v>
      </c>
      <c r="U2657">
        <v>2054.1240400000002</v>
      </c>
      <c r="V2657">
        <v>-1.38</v>
      </c>
      <c r="W2657">
        <v>-1.42E-3</v>
      </c>
      <c r="X2657" t="s">
        <v>540</v>
      </c>
      <c r="Y2657" t="s">
        <v>541</v>
      </c>
      <c r="Z2657">
        <v>2.6451750000000001</v>
      </c>
      <c r="AA2657">
        <v>30</v>
      </c>
      <c r="AB2657">
        <v>65.018299999999996</v>
      </c>
      <c r="AC2657">
        <v>46657</v>
      </c>
      <c r="AD2657" t="s">
        <v>563</v>
      </c>
      <c r="AE2657" t="s">
        <v>564</v>
      </c>
      <c r="AF2657" t="s">
        <v>443</v>
      </c>
      <c r="AG2657" t="s">
        <v>443</v>
      </c>
      <c r="AH2657">
        <v>99</v>
      </c>
      <c r="AI2657" t="b">
        <v>0</v>
      </c>
      <c r="AJ2657">
        <v>51</v>
      </c>
      <c r="AK2657">
        <v>33</v>
      </c>
      <c r="AL2657">
        <v>1.70012661315724E-9</v>
      </c>
      <c r="AM2657">
        <v>0</v>
      </c>
      <c r="AN2657">
        <v>1.367E-6</v>
      </c>
      <c r="AO2657">
        <v>13990728</v>
      </c>
      <c r="AP2657">
        <v>65.03</v>
      </c>
      <c r="AQ2657" t="str">
        <f t="shared" si="471"/>
        <v>Mascot (A5)</v>
      </c>
      <c r="AT2657" t="str">
        <f t="shared" si="472"/>
        <v>Mascot (A5)</v>
      </c>
      <c r="AU2657" t="str">
        <f t="shared" si="468"/>
        <v>cot (A5)</v>
      </c>
      <c r="AV2657" t="str">
        <f t="shared" si="469"/>
        <v>ot (A5)</v>
      </c>
      <c r="AW2657" s="19" t="str">
        <f t="shared" si="470"/>
        <v>ot (A5)</v>
      </c>
      <c r="AX2657" s="25">
        <v>-1.38</v>
      </c>
      <c r="AY2657" s="26">
        <f t="shared" si="473"/>
        <v>1.0289855072463769E-3</v>
      </c>
      <c r="AZ2657">
        <v>-1.42E-3</v>
      </c>
      <c r="BA2657" s="21" t="e">
        <f t="shared" si="474"/>
        <v>#VALUE!</v>
      </c>
      <c r="BB2657" t="s">
        <v>540</v>
      </c>
      <c r="BC2657" t="s">
        <v>541</v>
      </c>
      <c r="BD2657" s="21" t="e">
        <f t="shared" si="475"/>
        <v>#VALUE!</v>
      </c>
      <c r="BE2657">
        <v>2.6451750000000001</v>
      </c>
      <c r="BF2657" s="21" t="e">
        <f t="shared" si="476"/>
        <v>#VALUE!</v>
      </c>
      <c r="BG2657">
        <v>30</v>
      </c>
      <c r="BH2657">
        <v>65.018299999999996</v>
      </c>
      <c r="BI2657" s="21">
        <f t="shared" si="477"/>
        <v>717.59796857192521</v>
      </c>
      <c r="BJ2657">
        <v>46657</v>
      </c>
      <c r="BK2657" t="s">
        <v>563</v>
      </c>
      <c r="BL2657" s="27" t="e">
        <f t="shared" si="478"/>
        <v>#VALUE!</v>
      </c>
      <c r="BN2657" s="28"/>
      <c r="BR2657" s="30"/>
    </row>
    <row r="2658" spans="1:70" hidden="1" outlineLevel="2" collapsed="1" x14ac:dyDescent="0.35">
      <c r="A2658" t="s">
        <v>443</v>
      </c>
      <c r="B2658" t="s">
        <v>443</v>
      </c>
      <c r="C2658" t="b">
        <v>0</v>
      </c>
      <c r="D2658" t="s">
        <v>439</v>
      </c>
      <c r="E2658" t="s">
        <v>557</v>
      </c>
      <c r="F2658" t="s">
        <v>539</v>
      </c>
      <c r="G2658" t="s">
        <v>1891</v>
      </c>
      <c r="H2658" t="s">
        <v>443</v>
      </c>
      <c r="I2658">
        <v>1</v>
      </c>
      <c r="J2658">
        <v>1</v>
      </c>
      <c r="K2658" t="s">
        <v>1810</v>
      </c>
      <c r="L2658" t="s">
        <v>1810</v>
      </c>
      <c r="M2658">
        <v>0</v>
      </c>
      <c r="N2658">
        <v>2</v>
      </c>
      <c r="O2658">
        <v>1</v>
      </c>
      <c r="P2658">
        <v>0</v>
      </c>
      <c r="Q2658">
        <v>1</v>
      </c>
      <c r="R2658">
        <v>1</v>
      </c>
      <c r="S2658">
        <v>1027.56646</v>
      </c>
      <c r="T2658">
        <v>2054.1256400000002</v>
      </c>
      <c r="U2658">
        <v>2054.1240400000002</v>
      </c>
      <c r="V2658">
        <v>0.78</v>
      </c>
      <c r="W2658">
        <v>8.0000000000000004E-4</v>
      </c>
      <c r="X2658" t="s">
        <v>540</v>
      </c>
      <c r="Y2658" t="s">
        <v>541</v>
      </c>
      <c r="Z2658">
        <v>55.493639999999999</v>
      </c>
      <c r="AA2658">
        <v>30</v>
      </c>
      <c r="AB2658">
        <v>64.9923</v>
      </c>
      <c r="AC2658">
        <v>44416</v>
      </c>
      <c r="AD2658" t="s">
        <v>572</v>
      </c>
      <c r="AE2658" t="s">
        <v>573</v>
      </c>
      <c r="AF2658" t="s">
        <v>443</v>
      </c>
      <c r="AG2658" t="s">
        <v>443</v>
      </c>
      <c r="AH2658">
        <v>55</v>
      </c>
      <c r="AI2658" t="b">
        <v>0</v>
      </c>
      <c r="AJ2658">
        <v>50</v>
      </c>
      <c r="AK2658">
        <v>33</v>
      </c>
      <c r="AL2658">
        <v>4.3441529884410702E-5</v>
      </c>
      <c r="AM2658">
        <v>2.5379999999999999E-3</v>
      </c>
      <c r="AN2658">
        <v>5.2789999999999997E-2</v>
      </c>
      <c r="AO2658">
        <v>3579632.75</v>
      </c>
      <c r="AP2658">
        <v>65.05</v>
      </c>
      <c r="AQ2658" t="str">
        <f t="shared" si="471"/>
        <v>Mascot (A5)</v>
      </c>
      <c r="AT2658" t="str">
        <f t="shared" si="472"/>
        <v>Mascot (A5)</v>
      </c>
      <c r="AU2658" t="str">
        <f t="shared" si="468"/>
        <v>cot (A5)</v>
      </c>
      <c r="AV2658" t="str">
        <f t="shared" si="469"/>
        <v>ot (A5)</v>
      </c>
      <c r="AW2658" s="19" t="str">
        <f t="shared" si="470"/>
        <v>ot (A5)</v>
      </c>
      <c r="AX2658" s="25">
        <v>0.78</v>
      </c>
      <c r="AY2658" s="26">
        <f t="shared" si="473"/>
        <v>1.0256410256410256E-3</v>
      </c>
      <c r="AZ2658">
        <v>8.0000000000000004E-4</v>
      </c>
      <c r="BA2658" s="21" t="e">
        <f t="shared" si="474"/>
        <v>#VALUE!</v>
      </c>
      <c r="BB2658" t="s">
        <v>540</v>
      </c>
      <c r="BC2658" t="s">
        <v>541</v>
      </c>
      <c r="BD2658" s="21" t="e">
        <f t="shared" si="475"/>
        <v>#VALUE!</v>
      </c>
      <c r="BE2658">
        <v>55.493639999999999</v>
      </c>
      <c r="BF2658" s="21" t="e">
        <f t="shared" si="476"/>
        <v>#VALUE!</v>
      </c>
      <c r="BG2658">
        <v>30</v>
      </c>
      <c r="BH2658">
        <v>64.9923</v>
      </c>
      <c r="BI2658" s="21">
        <f t="shared" si="477"/>
        <v>683.40403401633728</v>
      </c>
      <c r="BJ2658">
        <v>44416</v>
      </c>
      <c r="BK2658" t="s">
        <v>572</v>
      </c>
      <c r="BL2658" s="27" t="e">
        <f t="shared" si="478"/>
        <v>#VALUE!</v>
      </c>
      <c r="BN2658" s="28"/>
      <c r="BR2658" s="30"/>
    </row>
    <row r="2659" spans="1:70" hidden="1" outlineLevel="1" x14ac:dyDescent="0.35">
      <c r="A2659" t="s">
        <v>443</v>
      </c>
      <c r="B2659" t="b">
        <v>0</v>
      </c>
      <c r="C2659" t="s">
        <v>439</v>
      </c>
      <c r="D2659" t="s">
        <v>1895</v>
      </c>
      <c r="E2659" t="s">
        <v>443</v>
      </c>
      <c r="F2659" t="s">
        <v>443</v>
      </c>
      <c r="G2659" t="b">
        <v>0</v>
      </c>
      <c r="H2659">
        <v>1</v>
      </c>
      <c r="I2659">
        <v>1</v>
      </c>
      <c r="J2659">
        <v>4</v>
      </c>
      <c r="K2659" t="s">
        <v>1810</v>
      </c>
      <c r="L2659" t="s">
        <v>1896</v>
      </c>
      <c r="M2659">
        <v>0</v>
      </c>
      <c r="N2659">
        <v>2309.0640199999998</v>
      </c>
      <c r="O2659">
        <v>0</v>
      </c>
      <c r="P2659">
        <v>160.5</v>
      </c>
      <c r="Q2659">
        <v>115.4</v>
      </c>
      <c r="R2659">
        <v>118.2</v>
      </c>
      <c r="S2659">
        <v>166.1</v>
      </c>
      <c r="T2659">
        <v>103</v>
      </c>
      <c r="U2659">
        <v>94.1</v>
      </c>
      <c r="V2659">
        <v>71.8</v>
      </c>
      <c r="W2659">
        <v>70.7</v>
      </c>
      <c r="X2659" t="s">
        <v>443</v>
      </c>
      <c r="Y2659" t="s">
        <v>443</v>
      </c>
      <c r="Z2659" t="s">
        <v>444</v>
      </c>
      <c r="AA2659" t="s">
        <v>439</v>
      </c>
      <c r="AB2659" t="s">
        <v>444</v>
      </c>
      <c r="AC2659" t="s">
        <v>439</v>
      </c>
      <c r="AD2659" t="s">
        <v>444</v>
      </c>
      <c r="AE2659" t="s">
        <v>444</v>
      </c>
      <c r="AF2659" t="s">
        <v>444</v>
      </c>
      <c r="AG2659" t="s">
        <v>444</v>
      </c>
      <c r="AH2659" t="s">
        <v>445</v>
      </c>
      <c r="AI2659" t="s">
        <v>439</v>
      </c>
      <c r="AJ2659" t="s">
        <v>439</v>
      </c>
      <c r="AK2659">
        <v>0</v>
      </c>
      <c r="AL2659">
        <v>0</v>
      </c>
      <c r="AM2659">
        <v>1.0820000000000001E-3</v>
      </c>
      <c r="AN2659">
        <v>5.7349999999999997E-9</v>
      </c>
      <c r="AO2659">
        <v>3.92</v>
      </c>
      <c r="AP2659">
        <v>37</v>
      </c>
      <c r="AQ2659" t="str">
        <f t="shared" si="471"/>
        <v/>
      </c>
      <c r="AR2659" t="s">
        <v>1897</v>
      </c>
      <c r="AS2659" t="s">
        <v>1898</v>
      </c>
      <c r="AT2659" t="str">
        <f t="shared" si="472"/>
        <v/>
      </c>
      <c r="AU2659" t="str">
        <f t="shared" si="468"/>
        <v/>
      </c>
      <c r="AV2659" t="str">
        <f t="shared" si="469"/>
        <v/>
      </c>
      <c r="AW2659" s="19" t="str">
        <f t="shared" si="470"/>
        <v/>
      </c>
      <c r="AX2659" s="25">
        <v>71.8</v>
      </c>
      <c r="AY2659" s="26">
        <f t="shared" si="473"/>
        <v>0.98467966573816168</v>
      </c>
      <c r="AZ2659">
        <v>70.7</v>
      </c>
      <c r="BA2659" s="21" t="e">
        <f t="shared" si="474"/>
        <v>#VALUE!</v>
      </c>
      <c r="BB2659" t="s">
        <v>443</v>
      </c>
      <c r="BC2659" t="s">
        <v>443</v>
      </c>
      <c r="BD2659" s="21" t="e">
        <f t="shared" si="475"/>
        <v>#VALUE!</v>
      </c>
      <c r="BE2659" t="s">
        <v>444</v>
      </c>
      <c r="BF2659" s="21" t="e">
        <f t="shared" si="476"/>
        <v>#VALUE!</v>
      </c>
      <c r="BG2659" t="s">
        <v>439</v>
      </c>
      <c r="BH2659" t="s">
        <v>444</v>
      </c>
      <c r="BI2659" s="21" t="e">
        <f t="shared" si="477"/>
        <v>#VALUE!</v>
      </c>
      <c r="BJ2659" t="s">
        <v>439</v>
      </c>
      <c r="BK2659" t="s">
        <v>444</v>
      </c>
      <c r="BL2659" s="27" t="e">
        <f t="shared" si="478"/>
        <v>#VALUE!</v>
      </c>
      <c r="BN2659" s="28"/>
      <c r="BR2659" s="30"/>
    </row>
    <row r="2660" spans="1:70" hidden="1" outlineLevel="2" collapsed="1" x14ac:dyDescent="0.35">
      <c r="A2660" t="s">
        <v>443</v>
      </c>
      <c r="B2660" t="s">
        <v>443</v>
      </c>
      <c r="C2660" t="s">
        <v>457</v>
      </c>
      <c r="D2660" t="s">
        <v>458</v>
      </c>
      <c r="E2660" t="s">
        <v>508</v>
      </c>
      <c r="F2660" t="s">
        <v>509</v>
      </c>
      <c r="G2660" t="s">
        <v>459</v>
      </c>
      <c r="H2660" t="s">
        <v>460</v>
      </c>
      <c r="I2660" t="s">
        <v>463</v>
      </c>
      <c r="J2660" t="s">
        <v>464</v>
      </c>
      <c r="K2660" t="s">
        <v>466</v>
      </c>
      <c r="L2660" t="s">
        <v>510</v>
      </c>
      <c r="M2660" t="s">
        <v>468</v>
      </c>
      <c r="N2660" t="s">
        <v>511</v>
      </c>
      <c r="O2660" t="s">
        <v>512</v>
      </c>
      <c r="P2660" t="s">
        <v>513</v>
      </c>
      <c r="Q2660" t="s">
        <v>514</v>
      </c>
      <c r="R2660" t="s">
        <v>515</v>
      </c>
      <c r="S2660" t="s">
        <v>516</v>
      </c>
      <c r="T2660" t="s">
        <v>517</v>
      </c>
      <c r="U2660" t="s">
        <v>469</v>
      </c>
      <c r="V2660" t="s">
        <v>518</v>
      </c>
      <c r="W2660" t="s">
        <v>519</v>
      </c>
      <c r="X2660" t="s">
        <v>520</v>
      </c>
      <c r="Y2660" t="s">
        <v>521</v>
      </c>
      <c r="Z2660" t="s">
        <v>522</v>
      </c>
      <c r="AA2660" t="s">
        <v>523</v>
      </c>
      <c r="AB2660" t="s">
        <v>524</v>
      </c>
      <c r="AC2660" t="s">
        <v>525</v>
      </c>
      <c r="AD2660" t="s">
        <v>526</v>
      </c>
      <c r="AE2660" t="s">
        <v>527</v>
      </c>
      <c r="AF2660" t="s">
        <v>480</v>
      </c>
      <c r="AG2660" t="s">
        <v>528</v>
      </c>
      <c r="AH2660" t="s">
        <v>529</v>
      </c>
      <c r="AI2660" t="s">
        <v>462</v>
      </c>
      <c r="AJ2660" t="s">
        <v>530</v>
      </c>
      <c r="AK2660" t="s">
        <v>531</v>
      </c>
      <c r="AL2660" t="s">
        <v>532</v>
      </c>
      <c r="AM2660" t="s">
        <v>533</v>
      </c>
      <c r="AN2660" t="s">
        <v>534</v>
      </c>
      <c r="AO2660" t="s">
        <v>535</v>
      </c>
      <c r="AP2660" t="s">
        <v>536</v>
      </c>
      <c r="AQ2660" t="str">
        <f t="shared" si="471"/>
        <v>Identifying Node</v>
      </c>
      <c r="AT2660" t="str">
        <f t="shared" si="472"/>
        <v>Identifying No</v>
      </c>
      <c r="AU2660" t="str">
        <f t="shared" si="468"/>
        <v>ntifying</v>
      </c>
      <c r="AV2660" t="str">
        <f t="shared" si="469"/>
        <v>tifying</v>
      </c>
      <c r="AW2660" s="19" t="str">
        <f t="shared" si="470"/>
        <v>tifying</v>
      </c>
      <c r="AX2660" s="25" t="s">
        <v>518</v>
      </c>
      <c r="AY2660" s="26" t="e">
        <f t="shared" si="473"/>
        <v>#VALUE!</v>
      </c>
      <c r="AZ2660" t="s">
        <v>519</v>
      </c>
      <c r="BA2660" s="21" t="e">
        <f t="shared" si="474"/>
        <v>#VALUE!</v>
      </c>
      <c r="BB2660" t="s">
        <v>520</v>
      </c>
      <c r="BC2660" t="s">
        <v>521</v>
      </c>
      <c r="BD2660" s="21" t="e">
        <f t="shared" si="475"/>
        <v>#VALUE!</v>
      </c>
      <c r="BE2660" t="s">
        <v>522</v>
      </c>
      <c r="BF2660" s="21" t="e">
        <f t="shared" si="476"/>
        <v>#VALUE!</v>
      </c>
      <c r="BG2660" t="s">
        <v>523</v>
      </c>
      <c r="BH2660" t="s">
        <v>524</v>
      </c>
      <c r="BI2660" s="21" t="e">
        <f t="shared" si="477"/>
        <v>#VALUE!</v>
      </c>
      <c r="BJ2660" t="s">
        <v>525</v>
      </c>
      <c r="BK2660" t="s">
        <v>526</v>
      </c>
      <c r="BL2660" s="27" t="e">
        <f t="shared" si="478"/>
        <v>#VALUE!</v>
      </c>
      <c r="BN2660" s="28"/>
      <c r="BR2660" s="30"/>
    </row>
    <row r="2661" spans="1:70" hidden="1" outlineLevel="2" collapsed="1" x14ac:dyDescent="0.35">
      <c r="A2661" t="s">
        <v>443</v>
      </c>
      <c r="B2661" t="s">
        <v>443</v>
      </c>
      <c r="C2661" t="b">
        <v>0</v>
      </c>
      <c r="D2661" t="s">
        <v>439</v>
      </c>
      <c r="E2661" t="s">
        <v>538</v>
      </c>
      <c r="F2661" t="s">
        <v>550</v>
      </c>
      <c r="G2661" t="s">
        <v>1895</v>
      </c>
      <c r="H2661" t="s">
        <v>443</v>
      </c>
      <c r="I2661">
        <v>1</v>
      </c>
      <c r="J2661">
        <v>1</v>
      </c>
      <c r="K2661" t="s">
        <v>1810</v>
      </c>
      <c r="L2661" t="s">
        <v>1810</v>
      </c>
      <c r="M2661">
        <v>0</v>
      </c>
      <c r="N2661">
        <v>3</v>
      </c>
      <c r="O2661">
        <v>0.81120000000000003</v>
      </c>
      <c r="P2661">
        <v>0</v>
      </c>
      <c r="Q2661">
        <v>1</v>
      </c>
      <c r="R2661">
        <v>1</v>
      </c>
      <c r="S2661">
        <v>770.35997999999995</v>
      </c>
      <c r="T2661">
        <v>2309.0653900000002</v>
      </c>
      <c r="U2661">
        <v>2309.0640199999998</v>
      </c>
      <c r="V2661">
        <v>0.59</v>
      </c>
      <c r="W2661">
        <v>4.6000000000000001E-4</v>
      </c>
      <c r="X2661" t="s">
        <v>540</v>
      </c>
      <c r="Y2661" t="s">
        <v>541</v>
      </c>
      <c r="Z2661">
        <v>5.1130380000000004</v>
      </c>
      <c r="AA2661">
        <v>30</v>
      </c>
      <c r="AB2661">
        <v>38.441299999999998</v>
      </c>
      <c r="AC2661">
        <v>23451</v>
      </c>
      <c r="AD2661" t="s">
        <v>563</v>
      </c>
      <c r="AE2661" t="s">
        <v>564</v>
      </c>
      <c r="AF2661" t="s">
        <v>443</v>
      </c>
      <c r="AG2661">
        <v>3.92</v>
      </c>
      <c r="AH2661" t="s">
        <v>443</v>
      </c>
      <c r="AI2661" t="b">
        <v>0</v>
      </c>
      <c r="AJ2661" t="s">
        <v>443</v>
      </c>
      <c r="AK2661" t="s">
        <v>443</v>
      </c>
      <c r="AL2661" t="s">
        <v>443</v>
      </c>
      <c r="AM2661">
        <v>0</v>
      </c>
      <c r="AN2661">
        <v>5.7349999999999997E-9</v>
      </c>
      <c r="AO2661">
        <v>56307464</v>
      </c>
      <c r="AP2661">
        <v>38.54</v>
      </c>
      <c r="AQ2661" t="str">
        <f t="shared" si="471"/>
        <v>Sequest HT (A2)</v>
      </c>
      <c r="AT2661" t="str">
        <f t="shared" si="472"/>
        <v>Sequest HT (A2</v>
      </c>
      <c r="AU2661" t="str">
        <f t="shared" si="468"/>
        <v xml:space="preserve">uest HT </v>
      </c>
      <c r="AV2661" t="str">
        <f t="shared" si="469"/>
        <v xml:space="preserve">est HT </v>
      </c>
      <c r="AW2661" s="19" t="str">
        <f t="shared" si="470"/>
        <v xml:space="preserve">est HT </v>
      </c>
      <c r="AX2661" s="25">
        <v>0.59</v>
      </c>
      <c r="AY2661" s="26">
        <f t="shared" si="473"/>
        <v>7.7966101694915265E-4</v>
      </c>
      <c r="AZ2661">
        <v>4.6000000000000001E-4</v>
      </c>
      <c r="BA2661" s="21" t="e">
        <f t="shared" si="474"/>
        <v>#VALUE!</v>
      </c>
      <c r="BB2661" t="s">
        <v>540</v>
      </c>
      <c r="BC2661" t="s">
        <v>541</v>
      </c>
      <c r="BD2661" s="21" t="e">
        <f t="shared" si="475"/>
        <v>#VALUE!</v>
      </c>
      <c r="BE2661">
        <v>5.1130380000000004</v>
      </c>
      <c r="BF2661" s="21" t="e">
        <f t="shared" si="476"/>
        <v>#VALUE!</v>
      </c>
      <c r="BG2661">
        <v>30</v>
      </c>
      <c r="BH2661">
        <v>38.441299999999998</v>
      </c>
      <c r="BI2661" s="21">
        <f t="shared" si="477"/>
        <v>610.04700673494392</v>
      </c>
      <c r="BJ2661">
        <v>23451</v>
      </c>
      <c r="BK2661" t="s">
        <v>563</v>
      </c>
      <c r="BL2661" s="27" t="e">
        <f t="shared" si="478"/>
        <v>#VALUE!</v>
      </c>
      <c r="BN2661" s="28"/>
      <c r="BR2661" s="30"/>
    </row>
    <row r="2662" spans="1:70" hidden="1" outlineLevel="2" collapsed="1" x14ac:dyDescent="0.35">
      <c r="A2662" t="s">
        <v>443</v>
      </c>
      <c r="B2662" t="s">
        <v>443</v>
      </c>
      <c r="C2662" t="b">
        <v>0</v>
      </c>
      <c r="D2662" t="s">
        <v>439</v>
      </c>
      <c r="E2662" t="s">
        <v>538</v>
      </c>
      <c r="F2662" t="s">
        <v>550</v>
      </c>
      <c r="G2662" t="s">
        <v>1895</v>
      </c>
      <c r="H2662" t="s">
        <v>443</v>
      </c>
      <c r="I2662">
        <v>1</v>
      </c>
      <c r="J2662">
        <v>1</v>
      </c>
      <c r="K2662" t="s">
        <v>1810</v>
      </c>
      <c r="L2662" t="s">
        <v>1810</v>
      </c>
      <c r="M2662">
        <v>0</v>
      </c>
      <c r="N2662">
        <v>3</v>
      </c>
      <c r="O2662">
        <v>0.70679999999999998</v>
      </c>
      <c r="P2662">
        <v>0</v>
      </c>
      <c r="Q2662">
        <v>1</v>
      </c>
      <c r="R2662">
        <v>1</v>
      </c>
      <c r="S2662">
        <v>770.35937000000001</v>
      </c>
      <c r="T2662">
        <v>2309.0635600000001</v>
      </c>
      <c r="U2662">
        <v>2309.0640199999998</v>
      </c>
      <c r="V2662">
        <v>-0.2</v>
      </c>
      <c r="W2662">
        <v>-1.4999999999999999E-4</v>
      </c>
      <c r="X2662" t="s">
        <v>540</v>
      </c>
      <c r="Y2662" t="s">
        <v>541</v>
      </c>
      <c r="Z2662">
        <v>12.77638</v>
      </c>
      <c r="AA2662">
        <v>23.5</v>
      </c>
      <c r="AB2662">
        <v>38.490699999999997</v>
      </c>
      <c r="AC2662">
        <v>23054</v>
      </c>
      <c r="AD2662" t="s">
        <v>554</v>
      </c>
      <c r="AE2662" t="s">
        <v>555</v>
      </c>
      <c r="AF2662" t="s">
        <v>443</v>
      </c>
      <c r="AG2662">
        <v>3.24</v>
      </c>
      <c r="AH2662" t="s">
        <v>443</v>
      </c>
      <c r="AI2662" t="b">
        <v>0</v>
      </c>
      <c r="AJ2662" t="s">
        <v>443</v>
      </c>
      <c r="AK2662" t="s">
        <v>443</v>
      </c>
      <c r="AL2662" t="s">
        <v>443</v>
      </c>
      <c r="AM2662">
        <v>0</v>
      </c>
      <c r="AN2662">
        <v>2.173E-8</v>
      </c>
      <c r="AO2662">
        <v>28199568</v>
      </c>
      <c r="AP2662">
        <v>38.57</v>
      </c>
      <c r="AQ2662" t="str">
        <f t="shared" si="471"/>
        <v>Sequest HT (A2)</v>
      </c>
      <c r="AT2662" t="str">
        <f t="shared" si="472"/>
        <v>Sequest HT (A2</v>
      </c>
      <c r="AU2662" t="str">
        <f t="shared" si="468"/>
        <v xml:space="preserve">uest HT </v>
      </c>
      <c r="AV2662" t="str">
        <f t="shared" si="469"/>
        <v xml:space="preserve">est HT </v>
      </c>
      <c r="AW2662" s="19" t="str">
        <f t="shared" si="470"/>
        <v xml:space="preserve">est HT </v>
      </c>
      <c r="AX2662" s="25">
        <v>-0.2</v>
      </c>
      <c r="AY2662" s="26">
        <f t="shared" si="473"/>
        <v>7.4999999999999991E-4</v>
      </c>
      <c r="AZ2662">
        <v>-1.4999999999999999E-4</v>
      </c>
      <c r="BA2662" s="21" t="e">
        <f t="shared" si="474"/>
        <v>#VALUE!</v>
      </c>
      <c r="BB2662" t="s">
        <v>540</v>
      </c>
      <c r="BC2662" t="s">
        <v>541</v>
      </c>
      <c r="BD2662" s="21" t="e">
        <f t="shared" si="475"/>
        <v>#VALUE!</v>
      </c>
      <c r="BE2662">
        <v>12.77638</v>
      </c>
      <c r="BF2662" s="21" t="e">
        <f t="shared" si="476"/>
        <v>#VALUE!</v>
      </c>
      <c r="BG2662">
        <v>23.5</v>
      </c>
      <c r="BH2662">
        <v>38.490699999999997</v>
      </c>
      <c r="BI2662" s="21">
        <f t="shared" si="477"/>
        <v>598.94987620386223</v>
      </c>
      <c r="BJ2662">
        <v>23054</v>
      </c>
      <c r="BK2662" t="s">
        <v>554</v>
      </c>
      <c r="BL2662" s="27" t="e">
        <f t="shared" si="478"/>
        <v>#VALUE!</v>
      </c>
      <c r="BN2662" s="28"/>
      <c r="BR2662" s="30"/>
    </row>
    <row r="2663" spans="1:70" hidden="1" outlineLevel="2" collapsed="1" x14ac:dyDescent="0.35">
      <c r="A2663" t="s">
        <v>443</v>
      </c>
      <c r="B2663" t="s">
        <v>443</v>
      </c>
      <c r="C2663" t="b">
        <v>0</v>
      </c>
      <c r="D2663" t="s">
        <v>439</v>
      </c>
      <c r="E2663" t="s">
        <v>557</v>
      </c>
      <c r="F2663" t="s">
        <v>550</v>
      </c>
      <c r="G2663" t="s">
        <v>1895</v>
      </c>
      <c r="H2663" t="s">
        <v>443</v>
      </c>
      <c r="I2663">
        <v>1</v>
      </c>
      <c r="J2663">
        <v>1</v>
      </c>
      <c r="K2663" t="s">
        <v>1810</v>
      </c>
      <c r="L2663" t="s">
        <v>1810</v>
      </c>
      <c r="M2663">
        <v>0</v>
      </c>
      <c r="N2663">
        <v>3</v>
      </c>
      <c r="O2663">
        <v>1</v>
      </c>
      <c r="P2663">
        <v>0</v>
      </c>
      <c r="Q2663">
        <v>1</v>
      </c>
      <c r="R2663">
        <v>1</v>
      </c>
      <c r="S2663">
        <v>770.35937000000001</v>
      </c>
      <c r="T2663">
        <v>2309.0635600000001</v>
      </c>
      <c r="U2663">
        <v>2309.0640199999998</v>
      </c>
      <c r="V2663">
        <v>-0.2</v>
      </c>
      <c r="W2663">
        <v>-1.4999999999999999E-4</v>
      </c>
      <c r="X2663" t="s">
        <v>540</v>
      </c>
      <c r="Y2663" t="s">
        <v>541</v>
      </c>
      <c r="Z2663">
        <v>12.77638</v>
      </c>
      <c r="AA2663">
        <v>23.5</v>
      </c>
      <c r="AB2663">
        <v>38.490699999999997</v>
      </c>
      <c r="AC2663">
        <v>23054</v>
      </c>
      <c r="AD2663" t="s">
        <v>554</v>
      </c>
      <c r="AE2663" t="s">
        <v>555</v>
      </c>
      <c r="AF2663" t="s">
        <v>443</v>
      </c>
      <c r="AG2663" t="s">
        <v>443</v>
      </c>
      <c r="AH2663">
        <v>54</v>
      </c>
      <c r="AI2663" t="b">
        <v>0</v>
      </c>
      <c r="AJ2663">
        <v>51</v>
      </c>
      <c r="AK2663">
        <v>33</v>
      </c>
      <c r="AL2663">
        <v>5.6183722669168201E-5</v>
      </c>
      <c r="AM2663">
        <v>0</v>
      </c>
      <c r="AN2663">
        <v>3.242E-6</v>
      </c>
      <c r="AO2663">
        <v>28199568</v>
      </c>
      <c r="AP2663">
        <v>38.57</v>
      </c>
      <c r="AQ2663" t="str">
        <f t="shared" si="471"/>
        <v>Mascot (A5)</v>
      </c>
      <c r="AT2663" t="str">
        <f t="shared" si="472"/>
        <v>Mascot (A5)</v>
      </c>
      <c r="AU2663" t="str">
        <f t="shared" ref="AU2663:AU2680" si="479">MID(AT2663, 4, 8)</f>
        <v>cot (A5)</v>
      </c>
      <c r="AV2663" t="str">
        <f t="shared" ref="AV2663:AV2680" si="480">MID(AU2663, 2, 7)</f>
        <v>ot (A5)</v>
      </c>
      <c r="AW2663" s="19" t="str">
        <f t="shared" ref="AW2663:AW2680" si="481">MID(AU2663, 2, 7)</f>
        <v>ot (A5)</v>
      </c>
      <c r="AX2663" s="25">
        <v>-0.2</v>
      </c>
      <c r="AY2663" s="26">
        <f t="shared" si="473"/>
        <v>7.4999999999999991E-4</v>
      </c>
      <c r="AZ2663">
        <v>-1.4999999999999999E-4</v>
      </c>
      <c r="BA2663" s="21" t="e">
        <f t="shared" si="474"/>
        <v>#VALUE!</v>
      </c>
      <c r="BB2663" t="s">
        <v>540</v>
      </c>
      <c r="BC2663" t="s">
        <v>541</v>
      </c>
      <c r="BD2663" s="21" t="e">
        <f t="shared" si="475"/>
        <v>#VALUE!</v>
      </c>
      <c r="BE2663">
        <v>12.77638</v>
      </c>
      <c r="BF2663" s="21" t="e">
        <f t="shared" si="476"/>
        <v>#VALUE!</v>
      </c>
      <c r="BG2663">
        <v>23.5</v>
      </c>
      <c r="BH2663">
        <v>38.490699999999997</v>
      </c>
      <c r="BI2663" s="21">
        <f t="shared" si="477"/>
        <v>598.94987620386223</v>
      </c>
      <c r="BJ2663">
        <v>23054</v>
      </c>
      <c r="BK2663" t="s">
        <v>554</v>
      </c>
      <c r="BL2663" s="27" t="e">
        <f t="shared" si="478"/>
        <v>#VALUE!</v>
      </c>
      <c r="BN2663" s="28"/>
      <c r="BR2663" s="30"/>
    </row>
    <row r="2664" spans="1:70" hidden="1" outlineLevel="2" collapsed="1" x14ac:dyDescent="0.35">
      <c r="A2664" t="s">
        <v>443</v>
      </c>
      <c r="B2664" t="s">
        <v>443</v>
      </c>
      <c r="C2664" t="b">
        <v>0</v>
      </c>
      <c r="D2664" t="s">
        <v>439</v>
      </c>
      <c r="E2664" t="s">
        <v>557</v>
      </c>
      <c r="F2664" t="s">
        <v>550</v>
      </c>
      <c r="G2664" t="s">
        <v>1895</v>
      </c>
      <c r="H2664" t="s">
        <v>443</v>
      </c>
      <c r="I2664">
        <v>1</v>
      </c>
      <c r="J2664">
        <v>1</v>
      </c>
      <c r="K2664" t="s">
        <v>1810</v>
      </c>
      <c r="L2664" t="s">
        <v>1810</v>
      </c>
      <c r="M2664">
        <v>0</v>
      </c>
      <c r="N2664">
        <v>3</v>
      </c>
      <c r="O2664">
        <v>1</v>
      </c>
      <c r="P2664">
        <v>0</v>
      </c>
      <c r="Q2664">
        <v>1</v>
      </c>
      <c r="R2664">
        <v>1</v>
      </c>
      <c r="S2664">
        <v>770.35997999999995</v>
      </c>
      <c r="T2664">
        <v>2309.0653900000002</v>
      </c>
      <c r="U2664">
        <v>2309.0640199999998</v>
      </c>
      <c r="V2664">
        <v>0.59</v>
      </c>
      <c r="W2664">
        <v>4.6000000000000001E-4</v>
      </c>
      <c r="X2664" t="s">
        <v>540</v>
      </c>
      <c r="Y2664" t="s">
        <v>541</v>
      </c>
      <c r="Z2664">
        <v>5.1130380000000004</v>
      </c>
      <c r="AA2664">
        <v>30</v>
      </c>
      <c r="AB2664">
        <v>38.441299999999998</v>
      </c>
      <c r="AC2664">
        <v>23451</v>
      </c>
      <c r="AD2664" t="s">
        <v>563</v>
      </c>
      <c r="AE2664" t="s">
        <v>564</v>
      </c>
      <c r="AF2664" t="s">
        <v>443</v>
      </c>
      <c r="AG2664" t="s">
        <v>443</v>
      </c>
      <c r="AH2664">
        <v>74</v>
      </c>
      <c r="AI2664" t="b">
        <v>0</v>
      </c>
      <c r="AJ2664">
        <v>51</v>
      </c>
      <c r="AK2664">
        <v>33</v>
      </c>
      <c r="AL2664">
        <v>5.1207522971447205E-7</v>
      </c>
      <c r="AM2664">
        <v>0</v>
      </c>
      <c r="AN2664">
        <v>6.1460000000000001E-6</v>
      </c>
      <c r="AO2664">
        <v>56307464</v>
      </c>
      <c r="AP2664">
        <v>38.54</v>
      </c>
      <c r="AQ2664" t="str">
        <f t="shared" si="471"/>
        <v>Mascot (A5)</v>
      </c>
      <c r="AT2664" t="str">
        <f t="shared" si="472"/>
        <v>Mascot (A5)</v>
      </c>
      <c r="AU2664" t="str">
        <f t="shared" si="479"/>
        <v>cot (A5)</v>
      </c>
      <c r="AV2664" t="str">
        <f t="shared" si="480"/>
        <v>ot (A5)</v>
      </c>
      <c r="AW2664" s="19" t="str">
        <f t="shared" si="481"/>
        <v>ot (A5)</v>
      </c>
      <c r="AX2664" s="25">
        <v>0.59</v>
      </c>
      <c r="AY2664" s="26">
        <f t="shared" si="473"/>
        <v>7.7966101694915265E-4</v>
      </c>
      <c r="AZ2664">
        <v>4.6000000000000001E-4</v>
      </c>
      <c r="BA2664" s="21" t="e">
        <f t="shared" si="474"/>
        <v>#VALUE!</v>
      </c>
      <c r="BB2664" t="s">
        <v>540</v>
      </c>
      <c r="BC2664" t="s">
        <v>541</v>
      </c>
      <c r="BD2664" s="21" t="e">
        <f t="shared" si="475"/>
        <v>#VALUE!</v>
      </c>
      <c r="BE2664">
        <v>5.1130380000000004</v>
      </c>
      <c r="BF2664" s="21" t="e">
        <f t="shared" si="476"/>
        <v>#VALUE!</v>
      </c>
      <c r="BG2664">
        <v>30</v>
      </c>
      <c r="BH2664">
        <v>38.441299999999998</v>
      </c>
      <c r="BI2664" s="21">
        <f t="shared" si="477"/>
        <v>610.04700673494392</v>
      </c>
      <c r="BJ2664">
        <v>23451</v>
      </c>
      <c r="BK2664" t="s">
        <v>563</v>
      </c>
      <c r="BL2664" s="27" t="e">
        <f t="shared" si="478"/>
        <v>#VALUE!</v>
      </c>
      <c r="BN2664" s="28"/>
      <c r="BR2664" s="30"/>
    </row>
    <row r="2665" spans="1:70" hidden="1" outlineLevel="1" x14ac:dyDescent="0.35">
      <c r="A2665" t="s">
        <v>443</v>
      </c>
      <c r="B2665" t="b">
        <v>0</v>
      </c>
      <c r="C2665" t="s">
        <v>439</v>
      </c>
      <c r="D2665" t="s">
        <v>1899</v>
      </c>
      <c r="E2665" t="s">
        <v>1061</v>
      </c>
      <c r="F2665" t="s">
        <v>443</v>
      </c>
      <c r="G2665" t="b">
        <v>0</v>
      </c>
      <c r="H2665">
        <v>1</v>
      </c>
      <c r="I2665">
        <v>1</v>
      </c>
      <c r="J2665">
        <v>3</v>
      </c>
      <c r="K2665" t="s">
        <v>1810</v>
      </c>
      <c r="L2665" t="s">
        <v>1900</v>
      </c>
      <c r="M2665">
        <v>0</v>
      </c>
      <c r="N2665">
        <v>2101.9818700000001</v>
      </c>
      <c r="O2665">
        <v>0</v>
      </c>
      <c r="P2665">
        <v>125.8</v>
      </c>
      <c r="Q2665">
        <v>163.5</v>
      </c>
      <c r="R2665">
        <v>171.7</v>
      </c>
      <c r="S2665">
        <v>130.80000000000001</v>
      </c>
      <c r="T2665">
        <v>60.9</v>
      </c>
      <c r="U2665">
        <v>55.1</v>
      </c>
      <c r="V2665">
        <v>114.9</v>
      </c>
      <c r="W2665">
        <v>77.2</v>
      </c>
      <c r="X2665" t="s">
        <v>443</v>
      </c>
      <c r="Y2665" t="s">
        <v>443</v>
      </c>
      <c r="Z2665" t="s">
        <v>444</v>
      </c>
      <c r="AA2665" t="s">
        <v>444</v>
      </c>
      <c r="AB2665" t="s">
        <v>439</v>
      </c>
      <c r="AC2665" t="s">
        <v>439</v>
      </c>
      <c r="AD2665" t="s">
        <v>444</v>
      </c>
      <c r="AE2665" t="s">
        <v>444</v>
      </c>
      <c r="AF2665" t="s">
        <v>444</v>
      </c>
      <c r="AG2665" t="s">
        <v>444</v>
      </c>
      <c r="AH2665" t="s">
        <v>445</v>
      </c>
      <c r="AI2665" t="s">
        <v>439</v>
      </c>
      <c r="AJ2665" t="s">
        <v>439</v>
      </c>
      <c r="AK2665">
        <v>0</v>
      </c>
      <c r="AL2665">
        <v>0</v>
      </c>
      <c r="AM2665">
        <v>1.14E-3</v>
      </c>
      <c r="AN2665">
        <v>1.537E-3</v>
      </c>
      <c r="AO2665">
        <v>2.82</v>
      </c>
      <c r="AP2665">
        <v>71</v>
      </c>
      <c r="AQ2665" t="str">
        <f t="shared" si="471"/>
        <v>1xOxidation [M11]</v>
      </c>
      <c r="AR2665" t="s">
        <v>1901</v>
      </c>
      <c r="AS2665" t="s">
        <v>1902</v>
      </c>
      <c r="AT2665" t="str">
        <f t="shared" si="472"/>
        <v>1xOxidation [M</v>
      </c>
      <c r="AU2665" t="str">
        <f t="shared" si="479"/>
        <v>xidation</v>
      </c>
      <c r="AV2665" t="str">
        <f t="shared" si="480"/>
        <v>idation</v>
      </c>
      <c r="AW2665" s="19" t="str">
        <f t="shared" si="481"/>
        <v>idation</v>
      </c>
      <c r="AX2665" s="25">
        <v>114.9</v>
      </c>
      <c r="AY2665" s="26">
        <f t="shared" si="473"/>
        <v>0.67188859878154916</v>
      </c>
      <c r="AZ2665">
        <v>77.2</v>
      </c>
      <c r="BA2665" s="21" t="e">
        <f t="shared" si="474"/>
        <v>#VALUE!</v>
      </c>
      <c r="BB2665" t="s">
        <v>443</v>
      </c>
      <c r="BC2665" t="s">
        <v>443</v>
      </c>
      <c r="BD2665" s="21" t="e">
        <f t="shared" si="475"/>
        <v>#VALUE!</v>
      </c>
      <c r="BE2665" t="s">
        <v>444</v>
      </c>
      <c r="BF2665" s="21" t="e">
        <f t="shared" si="476"/>
        <v>#VALUE!</v>
      </c>
      <c r="BG2665" t="s">
        <v>444</v>
      </c>
      <c r="BH2665" t="s">
        <v>439</v>
      </c>
      <c r="BI2665" s="21" t="e">
        <f t="shared" si="477"/>
        <v>#VALUE!</v>
      </c>
      <c r="BJ2665" t="s">
        <v>439</v>
      </c>
      <c r="BK2665" t="s">
        <v>444</v>
      </c>
      <c r="BL2665" s="27" t="e">
        <f t="shared" si="478"/>
        <v>#VALUE!</v>
      </c>
      <c r="BN2665" s="28"/>
      <c r="BR2665" s="30"/>
    </row>
    <row r="2666" spans="1:70" hidden="1" outlineLevel="2" collapsed="1" x14ac:dyDescent="0.35">
      <c r="A2666" t="s">
        <v>443</v>
      </c>
      <c r="B2666" t="s">
        <v>443</v>
      </c>
      <c r="C2666" t="s">
        <v>457</v>
      </c>
      <c r="D2666" t="s">
        <v>458</v>
      </c>
      <c r="E2666" t="s">
        <v>508</v>
      </c>
      <c r="F2666" t="s">
        <v>509</v>
      </c>
      <c r="G2666" t="s">
        <v>459</v>
      </c>
      <c r="H2666" t="s">
        <v>460</v>
      </c>
      <c r="I2666" t="s">
        <v>463</v>
      </c>
      <c r="J2666" t="s">
        <v>464</v>
      </c>
      <c r="K2666" t="s">
        <v>466</v>
      </c>
      <c r="L2666" t="s">
        <v>510</v>
      </c>
      <c r="M2666" t="s">
        <v>468</v>
      </c>
      <c r="N2666" t="s">
        <v>511</v>
      </c>
      <c r="O2666" t="s">
        <v>512</v>
      </c>
      <c r="P2666" t="s">
        <v>513</v>
      </c>
      <c r="Q2666" t="s">
        <v>514</v>
      </c>
      <c r="R2666" t="s">
        <v>515</v>
      </c>
      <c r="S2666" t="s">
        <v>516</v>
      </c>
      <c r="T2666" t="s">
        <v>517</v>
      </c>
      <c r="U2666" t="s">
        <v>469</v>
      </c>
      <c r="V2666" t="s">
        <v>518</v>
      </c>
      <c r="W2666" t="s">
        <v>519</v>
      </c>
      <c r="X2666" t="s">
        <v>520</v>
      </c>
      <c r="Y2666" t="s">
        <v>521</v>
      </c>
      <c r="Z2666" t="s">
        <v>522</v>
      </c>
      <c r="AA2666" t="s">
        <v>523</v>
      </c>
      <c r="AB2666" t="s">
        <v>524</v>
      </c>
      <c r="AC2666" t="s">
        <v>525</v>
      </c>
      <c r="AD2666" t="s">
        <v>526</v>
      </c>
      <c r="AE2666" t="s">
        <v>527</v>
      </c>
      <c r="AF2666" t="s">
        <v>480</v>
      </c>
      <c r="AG2666" t="s">
        <v>528</v>
      </c>
      <c r="AH2666" t="s">
        <v>529</v>
      </c>
      <c r="AI2666" t="s">
        <v>462</v>
      </c>
      <c r="AJ2666" t="s">
        <v>530</v>
      </c>
      <c r="AK2666" t="s">
        <v>531</v>
      </c>
      <c r="AL2666" t="s">
        <v>532</v>
      </c>
      <c r="AM2666" t="s">
        <v>533</v>
      </c>
      <c r="AN2666" t="s">
        <v>534</v>
      </c>
      <c r="AO2666" t="s">
        <v>535</v>
      </c>
      <c r="AP2666" t="s">
        <v>536</v>
      </c>
      <c r="AQ2666" t="str">
        <f t="shared" si="471"/>
        <v>Identifying Node</v>
      </c>
      <c r="AT2666" t="str">
        <f t="shared" si="472"/>
        <v>Identifying No</v>
      </c>
      <c r="AU2666" t="str">
        <f t="shared" si="479"/>
        <v>ntifying</v>
      </c>
      <c r="AV2666" t="str">
        <f t="shared" si="480"/>
        <v>tifying</v>
      </c>
      <c r="AW2666" s="19" t="str">
        <f t="shared" si="481"/>
        <v>tifying</v>
      </c>
      <c r="AX2666" s="25" t="s">
        <v>518</v>
      </c>
      <c r="AY2666" s="26" t="e">
        <f t="shared" si="473"/>
        <v>#VALUE!</v>
      </c>
      <c r="AZ2666" t="s">
        <v>519</v>
      </c>
      <c r="BA2666" s="21" t="e">
        <f t="shared" si="474"/>
        <v>#VALUE!</v>
      </c>
      <c r="BB2666" t="s">
        <v>520</v>
      </c>
      <c r="BC2666" t="s">
        <v>521</v>
      </c>
      <c r="BD2666" s="21" t="e">
        <f t="shared" si="475"/>
        <v>#VALUE!</v>
      </c>
      <c r="BE2666" t="s">
        <v>522</v>
      </c>
      <c r="BF2666" s="21" t="e">
        <f t="shared" si="476"/>
        <v>#VALUE!</v>
      </c>
      <c r="BG2666" t="s">
        <v>523</v>
      </c>
      <c r="BH2666" t="s">
        <v>524</v>
      </c>
      <c r="BI2666" s="21" t="e">
        <f t="shared" si="477"/>
        <v>#VALUE!</v>
      </c>
      <c r="BJ2666" t="s">
        <v>525</v>
      </c>
      <c r="BK2666" t="s">
        <v>526</v>
      </c>
      <c r="BL2666" s="27" t="e">
        <f t="shared" si="478"/>
        <v>#VALUE!</v>
      </c>
      <c r="BN2666" s="28"/>
      <c r="BR2666" s="30"/>
    </row>
    <row r="2667" spans="1:70" hidden="1" outlineLevel="2" collapsed="1" x14ac:dyDescent="0.35">
      <c r="A2667" t="s">
        <v>443</v>
      </c>
      <c r="B2667" t="s">
        <v>443</v>
      </c>
      <c r="C2667" t="b">
        <v>0</v>
      </c>
      <c r="D2667" t="s">
        <v>439</v>
      </c>
      <c r="E2667" t="s">
        <v>557</v>
      </c>
      <c r="F2667" t="s">
        <v>550</v>
      </c>
      <c r="G2667" t="s">
        <v>1903</v>
      </c>
      <c r="H2667" t="s">
        <v>1066</v>
      </c>
      <c r="I2667">
        <v>1</v>
      </c>
      <c r="J2667">
        <v>1</v>
      </c>
      <c r="K2667" t="s">
        <v>1810</v>
      </c>
      <c r="L2667" t="s">
        <v>1810</v>
      </c>
      <c r="M2667">
        <v>0</v>
      </c>
      <c r="N2667">
        <v>2</v>
      </c>
      <c r="O2667">
        <v>1</v>
      </c>
      <c r="P2667">
        <v>0</v>
      </c>
      <c r="Q2667">
        <v>1</v>
      </c>
      <c r="R2667">
        <v>1</v>
      </c>
      <c r="S2667">
        <v>1051.4949099999999</v>
      </c>
      <c r="T2667">
        <v>2101.9825500000002</v>
      </c>
      <c r="U2667">
        <v>2101.9818700000001</v>
      </c>
      <c r="V2667">
        <v>0.32</v>
      </c>
      <c r="W2667">
        <v>3.4000000000000002E-4</v>
      </c>
      <c r="X2667" t="s">
        <v>540</v>
      </c>
      <c r="Y2667" t="s">
        <v>541</v>
      </c>
      <c r="Z2667">
        <v>0</v>
      </c>
      <c r="AA2667">
        <v>30</v>
      </c>
      <c r="AB2667">
        <v>47.071100000000001</v>
      </c>
      <c r="AC2667">
        <v>31181</v>
      </c>
      <c r="AD2667" t="s">
        <v>551</v>
      </c>
      <c r="AE2667" t="s">
        <v>552</v>
      </c>
      <c r="AF2667" t="s">
        <v>443</v>
      </c>
      <c r="AG2667" t="s">
        <v>443</v>
      </c>
      <c r="AH2667">
        <v>71</v>
      </c>
      <c r="AI2667" t="b">
        <v>0</v>
      </c>
      <c r="AJ2667">
        <v>51</v>
      </c>
      <c r="AK2667">
        <v>33</v>
      </c>
      <c r="AL2667">
        <v>1.21734207511121E-6</v>
      </c>
      <c r="AM2667">
        <v>0</v>
      </c>
      <c r="AN2667">
        <v>1.14E-3</v>
      </c>
      <c r="AO2667">
        <v>10185287</v>
      </c>
      <c r="AP2667">
        <v>47.14</v>
      </c>
      <c r="AQ2667" t="str">
        <f t="shared" si="471"/>
        <v>Mascot (A5)</v>
      </c>
      <c r="AT2667" t="str">
        <f t="shared" si="472"/>
        <v>Mascot (A5)</v>
      </c>
      <c r="AU2667" t="str">
        <f t="shared" si="479"/>
        <v>cot (A5)</v>
      </c>
      <c r="AV2667" t="str">
        <f t="shared" si="480"/>
        <v>ot (A5)</v>
      </c>
      <c r="AW2667" s="19" t="str">
        <f t="shared" si="481"/>
        <v>ot (A5)</v>
      </c>
      <c r="AX2667" s="25">
        <v>0.32</v>
      </c>
      <c r="AY2667" s="26">
        <f t="shared" si="473"/>
        <v>1.0625000000000001E-3</v>
      </c>
      <c r="AZ2667">
        <v>3.4000000000000002E-4</v>
      </c>
      <c r="BA2667" s="21" t="e">
        <f t="shared" si="474"/>
        <v>#VALUE!</v>
      </c>
      <c r="BB2667" t="s">
        <v>540</v>
      </c>
      <c r="BC2667" t="s">
        <v>541</v>
      </c>
      <c r="BD2667" s="21" t="e">
        <f t="shared" si="475"/>
        <v>#VALUE!</v>
      </c>
      <c r="BE2667">
        <v>0</v>
      </c>
      <c r="BF2667" s="21" t="e">
        <f t="shared" si="476"/>
        <v>#VALUE!</v>
      </c>
      <c r="BG2667">
        <v>30</v>
      </c>
      <c r="BH2667">
        <v>47.071100000000001</v>
      </c>
      <c r="BI2667" s="21">
        <f t="shared" si="477"/>
        <v>662.42344028501566</v>
      </c>
      <c r="BJ2667">
        <v>31181</v>
      </c>
      <c r="BK2667" t="s">
        <v>551</v>
      </c>
      <c r="BL2667" s="27" t="e">
        <f t="shared" si="478"/>
        <v>#VALUE!</v>
      </c>
      <c r="BN2667" s="28"/>
      <c r="BR2667" s="30"/>
    </row>
    <row r="2668" spans="1:70" hidden="1" outlineLevel="2" collapsed="1" x14ac:dyDescent="0.35">
      <c r="A2668" t="s">
        <v>443</v>
      </c>
      <c r="B2668" t="s">
        <v>443</v>
      </c>
      <c r="C2668" t="b">
        <v>0</v>
      </c>
      <c r="D2668" t="s">
        <v>439</v>
      </c>
      <c r="E2668" t="s">
        <v>538</v>
      </c>
      <c r="F2668" t="s">
        <v>550</v>
      </c>
      <c r="G2668" t="s">
        <v>1903</v>
      </c>
      <c r="H2668" t="s">
        <v>1066</v>
      </c>
      <c r="I2668">
        <v>1</v>
      </c>
      <c r="J2668">
        <v>1</v>
      </c>
      <c r="K2668" t="s">
        <v>1810</v>
      </c>
      <c r="L2668" t="s">
        <v>1810</v>
      </c>
      <c r="M2668">
        <v>0</v>
      </c>
      <c r="N2668">
        <v>2</v>
      </c>
      <c r="O2668">
        <v>0.71989999999999998</v>
      </c>
      <c r="P2668">
        <v>0</v>
      </c>
      <c r="Q2668">
        <v>1</v>
      </c>
      <c r="R2668">
        <v>1</v>
      </c>
      <c r="S2668">
        <v>1051.4949099999999</v>
      </c>
      <c r="T2668">
        <v>2101.9825500000002</v>
      </c>
      <c r="U2668">
        <v>2101.9818700000001</v>
      </c>
      <c r="V2668">
        <v>0.32</v>
      </c>
      <c r="W2668">
        <v>3.4000000000000002E-4</v>
      </c>
      <c r="X2668" t="s">
        <v>540</v>
      </c>
      <c r="Y2668" t="s">
        <v>541</v>
      </c>
      <c r="Z2668">
        <v>0</v>
      </c>
      <c r="AA2668">
        <v>30</v>
      </c>
      <c r="AB2668">
        <v>47.071100000000001</v>
      </c>
      <c r="AC2668">
        <v>31181</v>
      </c>
      <c r="AD2668" t="s">
        <v>551</v>
      </c>
      <c r="AE2668" t="s">
        <v>552</v>
      </c>
      <c r="AF2668" t="s">
        <v>443</v>
      </c>
      <c r="AG2668">
        <v>2.82</v>
      </c>
      <c r="AH2668" t="s">
        <v>443</v>
      </c>
      <c r="AI2668" t="b">
        <v>0</v>
      </c>
      <c r="AJ2668" t="s">
        <v>443</v>
      </c>
      <c r="AK2668" t="s">
        <v>443</v>
      </c>
      <c r="AL2668" t="s">
        <v>443</v>
      </c>
      <c r="AM2668">
        <v>0</v>
      </c>
      <c r="AN2668">
        <v>1.537E-3</v>
      </c>
      <c r="AO2668">
        <v>10185287</v>
      </c>
      <c r="AP2668">
        <v>47.14</v>
      </c>
      <c r="AQ2668" t="str">
        <f t="shared" si="471"/>
        <v>Sequest HT (A2)</v>
      </c>
      <c r="AT2668" t="str">
        <f t="shared" si="472"/>
        <v>Sequest HT (A2</v>
      </c>
      <c r="AU2668" t="str">
        <f t="shared" si="479"/>
        <v xml:space="preserve">uest HT </v>
      </c>
      <c r="AV2668" t="str">
        <f t="shared" si="480"/>
        <v xml:space="preserve">est HT </v>
      </c>
      <c r="AW2668" s="19" t="str">
        <f t="shared" si="481"/>
        <v xml:space="preserve">est HT </v>
      </c>
      <c r="AX2668" s="25">
        <v>0.32</v>
      </c>
      <c r="AY2668" s="26">
        <f t="shared" si="473"/>
        <v>1.0625000000000001E-3</v>
      </c>
      <c r="AZ2668">
        <v>3.4000000000000002E-4</v>
      </c>
      <c r="BA2668" s="21" t="e">
        <f t="shared" si="474"/>
        <v>#VALUE!</v>
      </c>
      <c r="BB2668" t="s">
        <v>540</v>
      </c>
      <c r="BC2668" t="s">
        <v>541</v>
      </c>
      <c r="BD2668" s="21" t="e">
        <f t="shared" si="475"/>
        <v>#VALUE!</v>
      </c>
      <c r="BE2668">
        <v>0</v>
      </c>
      <c r="BF2668" s="21" t="e">
        <f t="shared" si="476"/>
        <v>#VALUE!</v>
      </c>
      <c r="BG2668">
        <v>30</v>
      </c>
      <c r="BH2668">
        <v>47.071100000000001</v>
      </c>
      <c r="BI2668" s="21">
        <f t="shared" si="477"/>
        <v>662.42344028501566</v>
      </c>
      <c r="BJ2668">
        <v>31181</v>
      </c>
      <c r="BK2668" t="s">
        <v>551</v>
      </c>
      <c r="BL2668" s="27" t="e">
        <f t="shared" si="478"/>
        <v>#VALUE!</v>
      </c>
      <c r="BN2668" s="28"/>
      <c r="BR2668" s="30"/>
    </row>
    <row r="2669" spans="1:70" hidden="1" outlineLevel="2" collapsed="1" x14ac:dyDescent="0.35">
      <c r="A2669" t="s">
        <v>443</v>
      </c>
      <c r="B2669" t="s">
        <v>443</v>
      </c>
      <c r="C2669" t="b">
        <v>0</v>
      </c>
      <c r="D2669" t="s">
        <v>439</v>
      </c>
      <c r="E2669" t="s">
        <v>557</v>
      </c>
      <c r="F2669" t="s">
        <v>539</v>
      </c>
      <c r="G2669" t="s">
        <v>1903</v>
      </c>
      <c r="H2669" t="s">
        <v>1066</v>
      </c>
      <c r="I2669">
        <v>1</v>
      </c>
      <c r="J2669">
        <v>1</v>
      </c>
      <c r="K2669" t="s">
        <v>1810</v>
      </c>
      <c r="L2669" t="s">
        <v>1810</v>
      </c>
      <c r="M2669">
        <v>0</v>
      </c>
      <c r="N2669">
        <v>2</v>
      </c>
      <c r="O2669">
        <v>1</v>
      </c>
      <c r="P2669">
        <v>0</v>
      </c>
      <c r="Q2669">
        <v>1</v>
      </c>
      <c r="R2669">
        <v>1</v>
      </c>
      <c r="S2669">
        <v>1051.49776</v>
      </c>
      <c r="T2669">
        <v>2101.9882499999999</v>
      </c>
      <c r="U2669">
        <v>2101.9818700000001</v>
      </c>
      <c r="V2669">
        <v>3.04</v>
      </c>
      <c r="W2669">
        <v>3.1900000000000001E-3</v>
      </c>
      <c r="X2669" t="s">
        <v>540</v>
      </c>
      <c r="Y2669" t="s">
        <v>541</v>
      </c>
      <c r="Z2669">
        <v>0</v>
      </c>
      <c r="AA2669">
        <v>30</v>
      </c>
      <c r="AB2669">
        <v>46.984200000000001</v>
      </c>
      <c r="AC2669">
        <v>30839</v>
      </c>
      <c r="AD2669" t="s">
        <v>563</v>
      </c>
      <c r="AE2669" t="s">
        <v>564</v>
      </c>
      <c r="AF2669" t="s">
        <v>443</v>
      </c>
      <c r="AG2669" t="s">
        <v>443</v>
      </c>
      <c r="AH2669">
        <v>57</v>
      </c>
      <c r="AI2669" t="b">
        <v>0</v>
      </c>
      <c r="AJ2669">
        <v>52</v>
      </c>
      <c r="AK2669">
        <v>34</v>
      </c>
      <c r="AL2669">
        <v>3.4938904343342097E-5</v>
      </c>
      <c r="AM2669">
        <v>9.4990000000000005E-4</v>
      </c>
      <c r="AN2669">
        <v>3.3950000000000001E-2</v>
      </c>
      <c r="AO2669">
        <v>9603726</v>
      </c>
      <c r="AP2669">
        <v>47.06</v>
      </c>
      <c r="AQ2669" t="str">
        <f t="shared" si="471"/>
        <v>Mascot (A5)</v>
      </c>
      <c r="AT2669" t="str">
        <f t="shared" si="472"/>
        <v>Mascot (A5)</v>
      </c>
      <c r="AU2669" t="str">
        <f t="shared" si="479"/>
        <v>cot (A5)</v>
      </c>
      <c r="AV2669" t="str">
        <f t="shared" si="480"/>
        <v>ot (A5)</v>
      </c>
      <c r="AW2669" s="19" t="str">
        <f t="shared" si="481"/>
        <v>ot (A5)</v>
      </c>
      <c r="AX2669" s="25">
        <v>3.04</v>
      </c>
      <c r="AY2669" s="26">
        <f t="shared" si="473"/>
        <v>1.049342105263158E-3</v>
      </c>
      <c r="AZ2669">
        <v>3.1900000000000001E-3</v>
      </c>
      <c r="BA2669" s="21" t="e">
        <f t="shared" si="474"/>
        <v>#VALUE!</v>
      </c>
      <c r="BB2669" t="s">
        <v>540</v>
      </c>
      <c r="BC2669" t="s">
        <v>541</v>
      </c>
      <c r="BD2669" s="21" t="e">
        <f t="shared" si="475"/>
        <v>#VALUE!</v>
      </c>
      <c r="BE2669">
        <v>0</v>
      </c>
      <c r="BF2669" s="21" t="e">
        <f t="shared" si="476"/>
        <v>#VALUE!</v>
      </c>
      <c r="BG2669">
        <v>30</v>
      </c>
      <c r="BH2669">
        <v>46.984200000000001</v>
      </c>
      <c r="BI2669" s="21">
        <f t="shared" si="477"/>
        <v>656.3695880742888</v>
      </c>
      <c r="BJ2669">
        <v>30839</v>
      </c>
      <c r="BK2669" t="s">
        <v>563</v>
      </c>
      <c r="BL2669" s="27" t="e">
        <f t="shared" si="478"/>
        <v>#VALUE!</v>
      </c>
      <c r="BN2669" s="28"/>
      <c r="BR2669" s="30"/>
    </row>
    <row r="2670" spans="1:70" hidden="1" outlineLevel="1" x14ac:dyDescent="0.35">
      <c r="A2670" t="s">
        <v>443</v>
      </c>
      <c r="B2670" t="b">
        <v>0</v>
      </c>
      <c r="C2670" t="s">
        <v>439</v>
      </c>
      <c r="D2670" t="s">
        <v>1904</v>
      </c>
      <c r="E2670" t="s">
        <v>1905</v>
      </c>
      <c r="F2670" t="s">
        <v>443</v>
      </c>
      <c r="G2670" t="b">
        <v>1</v>
      </c>
      <c r="H2670">
        <v>2</v>
      </c>
      <c r="I2670">
        <v>3</v>
      </c>
      <c r="J2670">
        <v>6</v>
      </c>
      <c r="K2670" t="s">
        <v>1815</v>
      </c>
      <c r="L2670" t="s">
        <v>1906</v>
      </c>
      <c r="M2670">
        <v>0</v>
      </c>
      <c r="N2670">
        <v>1278.5855200000001</v>
      </c>
      <c r="O2670">
        <v>0</v>
      </c>
      <c r="P2670">
        <v>120.3</v>
      </c>
      <c r="Q2670">
        <v>102.9</v>
      </c>
      <c r="R2670">
        <v>113.5</v>
      </c>
      <c r="S2670">
        <v>160.5</v>
      </c>
      <c r="T2670">
        <v>103.1</v>
      </c>
      <c r="U2670">
        <v>161</v>
      </c>
      <c r="V2670" t="s">
        <v>443</v>
      </c>
      <c r="W2670">
        <v>138.69999999999999</v>
      </c>
      <c r="X2670" t="s">
        <v>443</v>
      </c>
      <c r="Y2670" t="s">
        <v>661</v>
      </c>
      <c r="Z2670" t="s">
        <v>444</v>
      </c>
      <c r="AA2670" t="s">
        <v>439</v>
      </c>
      <c r="AB2670" t="s">
        <v>439</v>
      </c>
      <c r="AC2670" t="s">
        <v>439</v>
      </c>
      <c r="AD2670" t="s">
        <v>444</v>
      </c>
      <c r="AE2670" t="s">
        <v>444</v>
      </c>
      <c r="AF2670" t="s">
        <v>445</v>
      </c>
      <c r="AG2670" t="s">
        <v>444</v>
      </c>
      <c r="AH2670" t="s">
        <v>445</v>
      </c>
      <c r="AI2670" t="s">
        <v>439</v>
      </c>
      <c r="AJ2670" t="s">
        <v>439</v>
      </c>
      <c r="AK2670">
        <v>0</v>
      </c>
      <c r="AL2670">
        <v>0</v>
      </c>
      <c r="AM2670">
        <v>2.6090000000000002E-3</v>
      </c>
      <c r="AN2670">
        <v>3.5110000000000001E-5</v>
      </c>
      <c r="AO2670">
        <v>3.01</v>
      </c>
      <c r="AP2670">
        <v>57</v>
      </c>
      <c r="AQ2670" t="str">
        <f t="shared" si="471"/>
        <v>xCarbamidomethyl [C3]</v>
      </c>
      <c r="AR2670" t="s">
        <v>1907</v>
      </c>
      <c r="AS2670" t="s">
        <v>1908</v>
      </c>
      <c r="AT2670" t="str">
        <f t="shared" si="472"/>
        <v>xCarbamidometh</v>
      </c>
      <c r="AU2670" t="str">
        <f t="shared" si="479"/>
        <v>rbamidom</v>
      </c>
      <c r="AV2670" t="str">
        <f t="shared" si="480"/>
        <v>bamidom</v>
      </c>
      <c r="AW2670" s="19" t="str">
        <f t="shared" si="481"/>
        <v>bamidom</v>
      </c>
      <c r="AX2670" s="25" t="s">
        <v>443</v>
      </c>
      <c r="AY2670" s="26" t="e">
        <f t="shared" si="473"/>
        <v>#VALUE!</v>
      </c>
      <c r="AZ2670">
        <v>138.69999999999999</v>
      </c>
      <c r="BA2670" s="21" t="e">
        <f t="shared" si="474"/>
        <v>#VALUE!</v>
      </c>
      <c r="BB2670" t="s">
        <v>443</v>
      </c>
      <c r="BC2670" t="s">
        <v>661</v>
      </c>
      <c r="BD2670" s="21" t="e">
        <f t="shared" si="475"/>
        <v>#VALUE!</v>
      </c>
      <c r="BE2670" t="s">
        <v>444</v>
      </c>
      <c r="BF2670" s="21" t="e">
        <f t="shared" si="476"/>
        <v>#VALUE!</v>
      </c>
      <c r="BG2670" t="s">
        <v>439</v>
      </c>
      <c r="BH2670" t="s">
        <v>439</v>
      </c>
      <c r="BI2670" s="21" t="e">
        <f t="shared" si="477"/>
        <v>#VALUE!</v>
      </c>
      <c r="BJ2670" t="s">
        <v>439</v>
      </c>
      <c r="BK2670" t="s">
        <v>444</v>
      </c>
      <c r="BL2670" s="27" t="e">
        <f t="shared" si="478"/>
        <v>#VALUE!</v>
      </c>
      <c r="BN2670" s="28"/>
      <c r="BR2670" s="30"/>
    </row>
    <row r="2671" spans="1:70" hidden="1" outlineLevel="2" collapsed="1" x14ac:dyDescent="0.35">
      <c r="A2671" t="s">
        <v>443</v>
      </c>
      <c r="B2671" t="s">
        <v>443</v>
      </c>
      <c r="C2671" t="s">
        <v>457</v>
      </c>
      <c r="D2671" t="s">
        <v>458</v>
      </c>
      <c r="E2671" t="s">
        <v>508</v>
      </c>
      <c r="F2671" t="s">
        <v>509</v>
      </c>
      <c r="G2671" t="s">
        <v>459</v>
      </c>
      <c r="H2671" t="s">
        <v>460</v>
      </c>
      <c r="I2671" t="s">
        <v>463</v>
      </c>
      <c r="J2671" t="s">
        <v>464</v>
      </c>
      <c r="K2671" t="s">
        <v>466</v>
      </c>
      <c r="L2671" t="s">
        <v>510</v>
      </c>
      <c r="M2671" t="s">
        <v>468</v>
      </c>
      <c r="N2671" t="s">
        <v>511</v>
      </c>
      <c r="O2671" t="s">
        <v>512</v>
      </c>
      <c r="P2671" t="s">
        <v>513</v>
      </c>
      <c r="Q2671" t="s">
        <v>514</v>
      </c>
      <c r="R2671" t="s">
        <v>515</v>
      </c>
      <c r="S2671" t="s">
        <v>516</v>
      </c>
      <c r="T2671" t="s">
        <v>517</v>
      </c>
      <c r="U2671" t="s">
        <v>469</v>
      </c>
      <c r="V2671" t="s">
        <v>518</v>
      </c>
      <c r="W2671" t="s">
        <v>519</v>
      </c>
      <c r="X2671" t="s">
        <v>520</v>
      </c>
      <c r="Y2671" t="s">
        <v>521</v>
      </c>
      <c r="Z2671" t="s">
        <v>522</v>
      </c>
      <c r="AA2671" t="s">
        <v>523</v>
      </c>
      <c r="AB2671" t="s">
        <v>524</v>
      </c>
      <c r="AC2671" t="s">
        <v>525</v>
      </c>
      <c r="AD2671" t="s">
        <v>526</v>
      </c>
      <c r="AE2671" t="s">
        <v>527</v>
      </c>
      <c r="AF2671" t="s">
        <v>480</v>
      </c>
      <c r="AG2671" t="s">
        <v>528</v>
      </c>
      <c r="AH2671" t="s">
        <v>529</v>
      </c>
      <c r="AI2671" t="s">
        <v>462</v>
      </c>
      <c r="AJ2671" t="s">
        <v>530</v>
      </c>
      <c r="AK2671" t="s">
        <v>531</v>
      </c>
      <c r="AL2671" t="s">
        <v>532</v>
      </c>
      <c r="AM2671" t="s">
        <v>533</v>
      </c>
      <c r="AN2671" t="s">
        <v>534</v>
      </c>
      <c r="AO2671" t="s">
        <v>535</v>
      </c>
      <c r="AP2671" t="s">
        <v>536</v>
      </c>
      <c r="AQ2671" t="str">
        <f t="shared" si="471"/>
        <v>Identifying Node</v>
      </c>
      <c r="AT2671" t="str">
        <f t="shared" si="472"/>
        <v>Identifying No</v>
      </c>
      <c r="AU2671" t="str">
        <f t="shared" si="479"/>
        <v>ntifying</v>
      </c>
      <c r="AV2671" t="str">
        <f t="shared" si="480"/>
        <v>tifying</v>
      </c>
      <c r="AW2671" s="19" t="str">
        <f t="shared" si="481"/>
        <v>tifying</v>
      </c>
      <c r="AX2671" s="25" t="s">
        <v>518</v>
      </c>
      <c r="AY2671" s="26" t="e">
        <f t="shared" si="473"/>
        <v>#VALUE!</v>
      </c>
      <c r="AZ2671" t="s">
        <v>519</v>
      </c>
      <c r="BA2671" s="21" t="e">
        <f t="shared" si="474"/>
        <v>#VALUE!</v>
      </c>
      <c r="BB2671" t="s">
        <v>520</v>
      </c>
      <c r="BC2671" t="s">
        <v>521</v>
      </c>
      <c r="BD2671" s="21" t="e">
        <f t="shared" si="475"/>
        <v>#VALUE!</v>
      </c>
      <c r="BE2671" t="s">
        <v>522</v>
      </c>
      <c r="BF2671" s="21" t="e">
        <f t="shared" si="476"/>
        <v>#VALUE!</v>
      </c>
      <c r="BG2671" t="s">
        <v>523</v>
      </c>
      <c r="BH2671" t="s">
        <v>524</v>
      </c>
      <c r="BI2671" s="21" t="e">
        <f t="shared" si="477"/>
        <v>#VALUE!</v>
      </c>
      <c r="BJ2671" t="s">
        <v>525</v>
      </c>
      <c r="BK2671" t="s">
        <v>526</v>
      </c>
      <c r="BL2671" s="27" t="e">
        <f t="shared" si="478"/>
        <v>#VALUE!</v>
      </c>
      <c r="BN2671" s="28"/>
      <c r="BR2671" s="30"/>
    </row>
    <row r="2672" spans="1:70" hidden="1" outlineLevel="2" collapsed="1" x14ac:dyDescent="0.35">
      <c r="A2672" t="s">
        <v>443</v>
      </c>
      <c r="B2672" t="s">
        <v>443</v>
      </c>
      <c r="C2672" t="b">
        <v>0</v>
      </c>
      <c r="D2672" t="s">
        <v>439</v>
      </c>
      <c r="E2672" t="s">
        <v>538</v>
      </c>
      <c r="F2672" t="s">
        <v>550</v>
      </c>
      <c r="G2672" t="s">
        <v>1909</v>
      </c>
      <c r="H2672" t="s">
        <v>1910</v>
      </c>
      <c r="I2672">
        <v>2</v>
      </c>
      <c r="J2672">
        <v>3</v>
      </c>
      <c r="K2672" t="s">
        <v>1815</v>
      </c>
      <c r="L2672" t="s">
        <v>1820</v>
      </c>
      <c r="M2672">
        <v>0</v>
      </c>
      <c r="N2672">
        <v>2</v>
      </c>
      <c r="O2672">
        <v>0.70889999999999997</v>
      </c>
      <c r="P2672">
        <v>0</v>
      </c>
      <c r="Q2672">
        <v>1</v>
      </c>
      <c r="R2672">
        <v>1</v>
      </c>
      <c r="S2672">
        <v>639.79684999999995</v>
      </c>
      <c r="T2672">
        <v>1278.5864200000001</v>
      </c>
      <c r="U2672">
        <v>1278.5855200000001</v>
      </c>
      <c r="V2672">
        <v>0.7</v>
      </c>
      <c r="W2672">
        <v>4.4999999999999999E-4</v>
      </c>
      <c r="X2672" t="s">
        <v>540</v>
      </c>
      <c r="Y2672" t="s">
        <v>541</v>
      </c>
      <c r="Z2672">
        <v>7.0763629999999997</v>
      </c>
      <c r="AA2672">
        <v>23.5</v>
      </c>
      <c r="AB2672">
        <v>26.8582</v>
      </c>
      <c r="AC2672">
        <v>13235</v>
      </c>
      <c r="AD2672" t="s">
        <v>554</v>
      </c>
      <c r="AE2672" t="s">
        <v>555</v>
      </c>
      <c r="AF2672" t="s">
        <v>443</v>
      </c>
      <c r="AG2672">
        <v>2.92</v>
      </c>
      <c r="AH2672" t="s">
        <v>443</v>
      </c>
      <c r="AI2672" t="b">
        <v>1</v>
      </c>
      <c r="AJ2672" t="s">
        <v>443</v>
      </c>
      <c r="AK2672" t="s">
        <v>443</v>
      </c>
      <c r="AL2672" t="s">
        <v>443</v>
      </c>
      <c r="AM2672">
        <v>0</v>
      </c>
      <c r="AN2672">
        <v>3.2509999999999999E-6</v>
      </c>
      <c r="AO2672">
        <v>43946348</v>
      </c>
      <c r="AP2672">
        <v>26.91</v>
      </c>
      <c r="AQ2672" t="str">
        <f t="shared" si="471"/>
        <v>Sequest HT (A2)</v>
      </c>
      <c r="AT2672" t="str">
        <f t="shared" si="472"/>
        <v>Sequest HT (A2</v>
      </c>
      <c r="AU2672" t="str">
        <f t="shared" si="479"/>
        <v xml:space="preserve">uest HT </v>
      </c>
      <c r="AV2672" t="str">
        <f t="shared" si="480"/>
        <v xml:space="preserve">est HT </v>
      </c>
      <c r="AW2672" s="19" t="str">
        <f t="shared" si="481"/>
        <v xml:space="preserve">est HT </v>
      </c>
      <c r="AX2672" s="25">
        <v>0.7</v>
      </c>
      <c r="AY2672" s="26">
        <f t="shared" si="473"/>
        <v>6.4285714285714293E-4</v>
      </c>
      <c r="AZ2672">
        <v>4.4999999999999999E-4</v>
      </c>
      <c r="BA2672" s="21" t="e">
        <f t="shared" si="474"/>
        <v>#VALUE!</v>
      </c>
      <c r="BB2672" t="s">
        <v>540</v>
      </c>
      <c r="BC2672" t="s">
        <v>541</v>
      </c>
      <c r="BD2672" s="21" t="e">
        <f t="shared" si="475"/>
        <v>#VALUE!</v>
      </c>
      <c r="BE2672">
        <v>7.0763629999999997</v>
      </c>
      <c r="BF2672" s="21" t="e">
        <f t="shared" si="476"/>
        <v>#VALUE!</v>
      </c>
      <c r="BG2672">
        <v>23.5</v>
      </c>
      <c r="BH2672">
        <v>26.8582</v>
      </c>
      <c r="BI2672" s="21">
        <f t="shared" si="477"/>
        <v>492.77315680127487</v>
      </c>
      <c r="BJ2672">
        <v>13235</v>
      </c>
      <c r="BK2672" t="s">
        <v>554</v>
      </c>
      <c r="BL2672" s="27" t="e">
        <f t="shared" si="478"/>
        <v>#VALUE!</v>
      </c>
      <c r="BN2672" s="28"/>
      <c r="BR2672" s="30"/>
    </row>
    <row r="2673" spans="1:70" hidden="1" outlineLevel="2" collapsed="1" x14ac:dyDescent="0.35">
      <c r="A2673" t="s">
        <v>443</v>
      </c>
      <c r="B2673" t="s">
        <v>443</v>
      </c>
      <c r="C2673" t="b">
        <v>0</v>
      </c>
      <c r="D2673" t="s">
        <v>439</v>
      </c>
      <c r="E2673" t="s">
        <v>557</v>
      </c>
      <c r="F2673" t="s">
        <v>550</v>
      </c>
      <c r="G2673" t="s">
        <v>1909</v>
      </c>
      <c r="H2673" t="s">
        <v>1910</v>
      </c>
      <c r="I2673">
        <v>2</v>
      </c>
      <c r="J2673">
        <v>3</v>
      </c>
      <c r="K2673" t="s">
        <v>1815</v>
      </c>
      <c r="L2673" t="s">
        <v>1820</v>
      </c>
      <c r="M2673">
        <v>0</v>
      </c>
      <c r="N2673">
        <v>2</v>
      </c>
      <c r="O2673">
        <v>0.81030000000000002</v>
      </c>
      <c r="P2673">
        <v>0</v>
      </c>
      <c r="Q2673">
        <v>1</v>
      </c>
      <c r="R2673">
        <v>1</v>
      </c>
      <c r="S2673">
        <v>639.79641000000004</v>
      </c>
      <c r="T2673">
        <v>1278.58554</v>
      </c>
      <c r="U2673">
        <v>1278.5855200000001</v>
      </c>
      <c r="V2673">
        <v>0.01</v>
      </c>
      <c r="W2673">
        <v>1.0000000000000001E-5</v>
      </c>
      <c r="X2673" t="s">
        <v>540</v>
      </c>
      <c r="Y2673" t="s">
        <v>541</v>
      </c>
      <c r="Z2673">
        <v>0</v>
      </c>
      <c r="AA2673">
        <v>28.89</v>
      </c>
      <c r="AB2673">
        <v>26.867599999999999</v>
      </c>
      <c r="AC2673">
        <v>13859</v>
      </c>
      <c r="AD2673" t="s">
        <v>551</v>
      </c>
      <c r="AE2673" t="s">
        <v>552</v>
      </c>
      <c r="AF2673" t="s">
        <v>443</v>
      </c>
      <c r="AG2673" t="s">
        <v>443</v>
      </c>
      <c r="AH2673">
        <v>58</v>
      </c>
      <c r="AI2673" t="b">
        <v>1</v>
      </c>
      <c r="AJ2673">
        <v>50</v>
      </c>
      <c r="AK2673">
        <v>33</v>
      </c>
      <c r="AL2673">
        <v>1.82867315173427E-5</v>
      </c>
      <c r="AM2673">
        <v>0</v>
      </c>
      <c r="AN2673">
        <v>1.6370000000000001E-5</v>
      </c>
      <c r="AO2673">
        <v>51673084</v>
      </c>
      <c r="AP2673">
        <v>26.93</v>
      </c>
      <c r="AQ2673" t="str">
        <f t="shared" si="471"/>
        <v>Mascot (A5)</v>
      </c>
      <c r="AT2673" t="str">
        <f t="shared" si="472"/>
        <v>Mascot (A5)</v>
      </c>
      <c r="AU2673" t="str">
        <f t="shared" si="479"/>
        <v>cot (A5)</v>
      </c>
      <c r="AV2673" t="str">
        <f t="shared" si="480"/>
        <v>ot (A5)</v>
      </c>
      <c r="AW2673" s="19" t="str">
        <f t="shared" si="481"/>
        <v>ot (A5)</v>
      </c>
      <c r="AX2673" s="25">
        <v>0.01</v>
      </c>
      <c r="AY2673" s="26">
        <f t="shared" si="473"/>
        <v>1E-3</v>
      </c>
      <c r="AZ2673">
        <v>1.0000000000000001E-5</v>
      </c>
      <c r="BA2673" s="21" t="e">
        <f t="shared" si="474"/>
        <v>#VALUE!</v>
      </c>
      <c r="BB2673" t="s">
        <v>540</v>
      </c>
      <c r="BC2673" t="s">
        <v>541</v>
      </c>
      <c r="BD2673" s="21" t="e">
        <f t="shared" si="475"/>
        <v>#VALUE!</v>
      </c>
      <c r="BE2673">
        <v>0</v>
      </c>
      <c r="BF2673" s="21" t="e">
        <f t="shared" si="476"/>
        <v>#VALUE!</v>
      </c>
      <c r="BG2673">
        <v>28.89</v>
      </c>
      <c r="BH2673">
        <v>26.867599999999999</v>
      </c>
      <c r="BI2673" s="21">
        <f t="shared" si="477"/>
        <v>515.82575295151037</v>
      </c>
      <c r="BJ2673">
        <v>13859</v>
      </c>
      <c r="BK2673" t="s">
        <v>551</v>
      </c>
      <c r="BL2673" s="27" t="e">
        <f t="shared" si="478"/>
        <v>#VALUE!</v>
      </c>
      <c r="BN2673" s="28"/>
      <c r="BR2673" s="30"/>
    </row>
    <row r="2674" spans="1:70" hidden="1" outlineLevel="2" collapsed="1" x14ac:dyDescent="0.35">
      <c r="A2674" t="s">
        <v>443</v>
      </c>
      <c r="B2674" t="s">
        <v>443</v>
      </c>
      <c r="C2674" t="b">
        <v>0</v>
      </c>
      <c r="D2674" t="s">
        <v>439</v>
      </c>
      <c r="E2674" t="s">
        <v>538</v>
      </c>
      <c r="F2674" t="s">
        <v>550</v>
      </c>
      <c r="G2674" t="s">
        <v>1909</v>
      </c>
      <c r="H2674" t="s">
        <v>1910</v>
      </c>
      <c r="I2674">
        <v>2</v>
      </c>
      <c r="J2674">
        <v>3</v>
      </c>
      <c r="K2674" t="s">
        <v>1815</v>
      </c>
      <c r="L2674" t="s">
        <v>1820</v>
      </c>
      <c r="M2674">
        <v>0</v>
      </c>
      <c r="N2674">
        <v>2</v>
      </c>
      <c r="O2674">
        <v>0.77080000000000004</v>
      </c>
      <c r="P2674">
        <v>0</v>
      </c>
      <c r="Q2674">
        <v>1</v>
      </c>
      <c r="R2674">
        <v>1</v>
      </c>
      <c r="S2674">
        <v>639.79641000000004</v>
      </c>
      <c r="T2674">
        <v>1278.58554</v>
      </c>
      <c r="U2674">
        <v>1278.5855200000001</v>
      </c>
      <c r="V2674">
        <v>0.01</v>
      </c>
      <c r="W2674">
        <v>1.0000000000000001E-5</v>
      </c>
      <c r="X2674" t="s">
        <v>540</v>
      </c>
      <c r="Y2674" t="s">
        <v>541</v>
      </c>
      <c r="Z2674">
        <v>0</v>
      </c>
      <c r="AA2674">
        <v>28.89</v>
      </c>
      <c r="AB2674">
        <v>26.867599999999999</v>
      </c>
      <c r="AC2674">
        <v>13859</v>
      </c>
      <c r="AD2674" t="s">
        <v>551</v>
      </c>
      <c r="AE2674" t="s">
        <v>552</v>
      </c>
      <c r="AF2674" t="s">
        <v>443</v>
      </c>
      <c r="AG2674">
        <v>3.01</v>
      </c>
      <c r="AH2674" t="s">
        <v>443</v>
      </c>
      <c r="AI2674" t="b">
        <v>1</v>
      </c>
      <c r="AJ2674" t="s">
        <v>443</v>
      </c>
      <c r="AK2674" t="s">
        <v>443</v>
      </c>
      <c r="AL2674" t="s">
        <v>443</v>
      </c>
      <c r="AM2674">
        <v>0</v>
      </c>
      <c r="AN2674">
        <v>3.5110000000000001E-5</v>
      </c>
      <c r="AO2674">
        <v>51673084</v>
      </c>
      <c r="AP2674">
        <v>26.93</v>
      </c>
      <c r="AQ2674" t="str">
        <f t="shared" si="471"/>
        <v>Sequest HT (A2)</v>
      </c>
      <c r="AT2674" t="str">
        <f t="shared" si="472"/>
        <v>Sequest HT (A2</v>
      </c>
      <c r="AU2674" t="str">
        <f t="shared" si="479"/>
        <v xml:space="preserve">uest HT </v>
      </c>
      <c r="AV2674" t="str">
        <f t="shared" si="480"/>
        <v xml:space="preserve">est HT </v>
      </c>
      <c r="AW2674" s="19" t="str">
        <f t="shared" si="481"/>
        <v xml:space="preserve">est HT </v>
      </c>
      <c r="AX2674" s="25">
        <v>0.01</v>
      </c>
      <c r="AY2674" s="26">
        <f t="shared" si="473"/>
        <v>1E-3</v>
      </c>
      <c r="AZ2674">
        <v>1.0000000000000001E-5</v>
      </c>
      <c r="BA2674" s="21" t="e">
        <f t="shared" si="474"/>
        <v>#VALUE!</v>
      </c>
      <c r="BB2674" t="s">
        <v>540</v>
      </c>
      <c r="BC2674" t="s">
        <v>541</v>
      </c>
      <c r="BD2674" s="21" t="e">
        <f t="shared" si="475"/>
        <v>#VALUE!</v>
      </c>
      <c r="BE2674">
        <v>0</v>
      </c>
      <c r="BF2674" s="21" t="e">
        <f t="shared" si="476"/>
        <v>#VALUE!</v>
      </c>
      <c r="BG2674">
        <v>28.89</v>
      </c>
      <c r="BH2674">
        <v>26.867599999999999</v>
      </c>
      <c r="BI2674" s="21">
        <f t="shared" si="477"/>
        <v>515.82575295151037</v>
      </c>
      <c r="BJ2674">
        <v>13859</v>
      </c>
      <c r="BK2674" t="s">
        <v>551</v>
      </c>
      <c r="BL2674" s="27" t="e">
        <f t="shared" si="478"/>
        <v>#VALUE!</v>
      </c>
      <c r="BN2674" s="28"/>
      <c r="BR2674" s="30"/>
    </row>
    <row r="2675" spans="1:70" hidden="1" outlineLevel="2" collapsed="1" x14ac:dyDescent="0.35">
      <c r="A2675" t="s">
        <v>443</v>
      </c>
      <c r="B2675" t="s">
        <v>443</v>
      </c>
      <c r="C2675" t="b">
        <v>0</v>
      </c>
      <c r="D2675" t="s">
        <v>439</v>
      </c>
      <c r="E2675" t="s">
        <v>557</v>
      </c>
      <c r="F2675" t="s">
        <v>550</v>
      </c>
      <c r="G2675" t="s">
        <v>1909</v>
      </c>
      <c r="H2675" t="s">
        <v>1910</v>
      </c>
      <c r="I2675">
        <v>2</v>
      </c>
      <c r="J2675">
        <v>3</v>
      </c>
      <c r="K2675" t="s">
        <v>1815</v>
      </c>
      <c r="L2675" t="s">
        <v>1820</v>
      </c>
      <c r="M2675">
        <v>0</v>
      </c>
      <c r="N2675">
        <v>2</v>
      </c>
      <c r="O2675">
        <v>0.875</v>
      </c>
      <c r="P2675">
        <v>0</v>
      </c>
      <c r="Q2675">
        <v>1</v>
      </c>
      <c r="R2675">
        <v>1</v>
      </c>
      <c r="S2675">
        <v>639.79684999999995</v>
      </c>
      <c r="T2675">
        <v>1278.5864200000001</v>
      </c>
      <c r="U2675">
        <v>1278.5855200000001</v>
      </c>
      <c r="V2675">
        <v>0.7</v>
      </c>
      <c r="W2675">
        <v>4.4999999999999999E-4</v>
      </c>
      <c r="X2675" t="s">
        <v>540</v>
      </c>
      <c r="Y2675" t="s">
        <v>541</v>
      </c>
      <c r="Z2675">
        <v>7.0763629999999997</v>
      </c>
      <c r="AA2675">
        <v>23.5</v>
      </c>
      <c r="AB2675">
        <v>26.8582</v>
      </c>
      <c r="AC2675">
        <v>13235</v>
      </c>
      <c r="AD2675" t="s">
        <v>554</v>
      </c>
      <c r="AE2675" t="s">
        <v>555</v>
      </c>
      <c r="AF2675" t="s">
        <v>443</v>
      </c>
      <c r="AG2675" t="s">
        <v>443</v>
      </c>
      <c r="AH2675">
        <v>72</v>
      </c>
      <c r="AI2675" t="b">
        <v>1</v>
      </c>
      <c r="AJ2675">
        <v>50</v>
      </c>
      <c r="AK2675">
        <v>33</v>
      </c>
      <c r="AL2675">
        <v>7.4668269911920698E-7</v>
      </c>
      <c r="AM2675">
        <v>0</v>
      </c>
      <c r="AN2675">
        <v>3.5760000000000003E-5</v>
      </c>
      <c r="AO2675">
        <v>43946348</v>
      </c>
      <c r="AP2675">
        <v>26.91</v>
      </c>
      <c r="AQ2675" t="str">
        <f t="shared" si="471"/>
        <v>Mascot (A5)</v>
      </c>
      <c r="AT2675" t="str">
        <f t="shared" si="472"/>
        <v>Mascot (A5)</v>
      </c>
      <c r="AU2675" t="str">
        <f t="shared" si="479"/>
        <v>cot (A5)</v>
      </c>
      <c r="AV2675" t="str">
        <f t="shared" si="480"/>
        <v>ot (A5)</v>
      </c>
      <c r="AW2675" s="19" t="str">
        <f t="shared" si="481"/>
        <v>ot (A5)</v>
      </c>
      <c r="AX2675" s="25">
        <v>0.7</v>
      </c>
      <c r="AY2675" s="26">
        <f t="shared" si="473"/>
        <v>6.4285714285714293E-4</v>
      </c>
      <c r="AZ2675">
        <v>4.4999999999999999E-4</v>
      </c>
      <c r="BA2675" s="21" t="e">
        <f t="shared" si="474"/>
        <v>#VALUE!</v>
      </c>
      <c r="BB2675" t="s">
        <v>540</v>
      </c>
      <c r="BC2675" t="s">
        <v>541</v>
      </c>
      <c r="BD2675" s="21" t="e">
        <f t="shared" si="475"/>
        <v>#VALUE!</v>
      </c>
      <c r="BE2675">
        <v>7.0763629999999997</v>
      </c>
      <c r="BF2675" s="21" t="e">
        <f t="shared" si="476"/>
        <v>#VALUE!</v>
      </c>
      <c r="BG2675">
        <v>23.5</v>
      </c>
      <c r="BH2675">
        <v>26.8582</v>
      </c>
      <c r="BI2675" s="21">
        <f t="shared" si="477"/>
        <v>492.77315680127487</v>
      </c>
      <c r="BJ2675">
        <v>13235</v>
      </c>
      <c r="BK2675" t="s">
        <v>554</v>
      </c>
      <c r="BL2675" s="27" t="e">
        <f t="shared" si="478"/>
        <v>#VALUE!</v>
      </c>
      <c r="BN2675" s="28"/>
      <c r="BR2675" s="30"/>
    </row>
    <row r="2676" spans="1:70" hidden="1" outlineLevel="2" collapsed="1" x14ac:dyDescent="0.35">
      <c r="A2676" t="s">
        <v>443</v>
      </c>
      <c r="B2676" t="s">
        <v>443</v>
      </c>
      <c r="C2676" t="b">
        <v>0</v>
      </c>
      <c r="D2676" t="s">
        <v>439</v>
      </c>
      <c r="E2676" t="s">
        <v>538</v>
      </c>
      <c r="F2676" t="s">
        <v>550</v>
      </c>
      <c r="G2676" t="s">
        <v>1909</v>
      </c>
      <c r="H2676" t="s">
        <v>1910</v>
      </c>
      <c r="I2676">
        <v>2</v>
      </c>
      <c r="J2676">
        <v>3</v>
      </c>
      <c r="K2676" t="s">
        <v>1815</v>
      </c>
      <c r="L2676" t="s">
        <v>1820</v>
      </c>
      <c r="M2676">
        <v>0</v>
      </c>
      <c r="N2676">
        <v>2</v>
      </c>
      <c r="O2676">
        <v>0.68820000000000003</v>
      </c>
      <c r="P2676">
        <v>0</v>
      </c>
      <c r="Q2676">
        <v>1</v>
      </c>
      <c r="R2676">
        <v>1</v>
      </c>
      <c r="S2676">
        <v>639.79630999999995</v>
      </c>
      <c r="T2676">
        <v>1278.5853400000001</v>
      </c>
      <c r="U2676">
        <v>1278.5855200000001</v>
      </c>
      <c r="V2676">
        <v>-0.14000000000000001</v>
      </c>
      <c r="W2676">
        <v>-9.0000000000000006E-5</v>
      </c>
      <c r="X2676" t="s">
        <v>540</v>
      </c>
      <c r="Y2676" t="s">
        <v>541</v>
      </c>
      <c r="Z2676">
        <v>8.2604520000000008</v>
      </c>
      <c r="AA2676">
        <v>30</v>
      </c>
      <c r="AB2676">
        <v>26.7669</v>
      </c>
      <c r="AC2676">
        <v>13599</v>
      </c>
      <c r="AD2676" t="s">
        <v>563</v>
      </c>
      <c r="AE2676" t="s">
        <v>564</v>
      </c>
      <c r="AF2676" t="s">
        <v>443</v>
      </c>
      <c r="AG2676">
        <v>2.63</v>
      </c>
      <c r="AH2676" t="s">
        <v>443</v>
      </c>
      <c r="AI2676" t="b">
        <v>1</v>
      </c>
      <c r="AJ2676" t="s">
        <v>443</v>
      </c>
      <c r="AK2676" t="s">
        <v>443</v>
      </c>
      <c r="AL2676" t="s">
        <v>443</v>
      </c>
      <c r="AM2676">
        <v>0</v>
      </c>
      <c r="AN2676">
        <v>3.5419999999999999E-4</v>
      </c>
      <c r="AO2676">
        <v>95043128</v>
      </c>
      <c r="AP2676">
        <v>26.89</v>
      </c>
      <c r="AQ2676" t="str">
        <f t="shared" si="471"/>
        <v>Sequest HT (A2)</v>
      </c>
      <c r="AT2676" t="str">
        <f t="shared" si="472"/>
        <v>Sequest HT (A2</v>
      </c>
      <c r="AU2676" t="str">
        <f t="shared" si="479"/>
        <v xml:space="preserve">uest HT </v>
      </c>
      <c r="AV2676" t="str">
        <f t="shared" si="480"/>
        <v xml:space="preserve">est HT </v>
      </c>
      <c r="AW2676" s="19" t="str">
        <f t="shared" si="481"/>
        <v xml:space="preserve">est HT </v>
      </c>
      <c r="AX2676" s="25">
        <v>-0.14000000000000001</v>
      </c>
      <c r="AY2676" s="26">
        <f t="shared" si="473"/>
        <v>6.4285714285714282E-4</v>
      </c>
      <c r="AZ2676">
        <v>-9.0000000000000006E-5</v>
      </c>
      <c r="BA2676" s="21" t="e">
        <f t="shared" si="474"/>
        <v>#VALUE!</v>
      </c>
      <c r="BB2676" t="s">
        <v>540</v>
      </c>
      <c r="BC2676" t="s">
        <v>541</v>
      </c>
      <c r="BD2676" s="21" t="e">
        <f t="shared" si="475"/>
        <v>#VALUE!</v>
      </c>
      <c r="BE2676">
        <v>8.2604520000000008</v>
      </c>
      <c r="BF2676" s="21" t="e">
        <f t="shared" si="476"/>
        <v>#VALUE!</v>
      </c>
      <c r="BG2676">
        <v>30</v>
      </c>
      <c r="BH2676">
        <v>26.7669</v>
      </c>
      <c r="BI2676" s="21">
        <f t="shared" si="477"/>
        <v>508.05285632628357</v>
      </c>
      <c r="BJ2676">
        <v>13599</v>
      </c>
      <c r="BK2676" t="s">
        <v>563</v>
      </c>
      <c r="BL2676" s="27" t="e">
        <f t="shared" si="478"/>
        <v>#VALUE!</v>
      </c>
      <c r="BN2676" s="28"/>
      <c r="BR2676" s="30"/>
    </row>
    <row r="2677" spans="1:70" hidden="1" outlineLevel="2" collapsed="1" x14ac:dyDescent="0.35">
      <c r="A2677" t="s">
        <v>443</v>
      </c>
      <c r="B2677" t="s">
        <v>443</v>
      </c>
      <c r="C2677" t="b">
        <v>0</v>
      </c>
      <c r="D2677" t="s">
        <v>439</v>
      </c>
      <c r="E2677" t="s">
        <v>557</v>
      </c>
      <c r="F2677" t="s">
        <v>550</v>
      </c>
      <c r="G2677" t="s">
        <v>1909</v>
      </c>
      <c r="H2677" t="s">
        <v>1910</v>
      </c>
      <c r="I2677">
        <v>2</v>
      </c>
      <c r="J2677">
        <v>3</v>
      </c>
      <c r="K2677" t="s">
        <v>1815</v>
      </c>
      <c r="L2677" t="s">
        <v>1820</v>
      </c>
      <c r="M2677">
        <v>0</v>
      </c>
      <c r="N2677">
        <v>2</v>
      </c>
      <c r="O2677">
        <v>0.84209999999999996</v>
      </c>
      <c r="P2677">
        <v>0</v>
      </c>
      <c r="Q2677">
        <v>1</v>
      </c>
      <c r="R2677">
        <v>1</v>
      </c>
      <c r="S2677">
        <v>639.79630999999995</v>
      </c>
      <c r="T2677">
        <v>1278.5853400000001</v>
      </c>
      <c r="U2677">
        <v>1278.5855200000001</v>
      </c>
      <c r="V2677">
        <v>-0.14000000000000001</v>
      </c>
      <c r="W2677">
        <v>-9.0000000000000006E-5</v>
      </c>
      <c r="X2677" t="s">
        <v>540</v>
      </c>
      <c r="Y2677" t="s">
        <v>541</v>
      </c>
      <c r="Z2677">
        <v>8.2604520000000008</v>
      </c>
      <c r="AA2677">
        <v>30</v>
      </c>
      <c r="AB2677">
        <v>26.7669</v>
      </c>
      <c r="AC2677">
        <v>13599</v>
      </c>
      <c r="AD2677" t="s">
        <v>563</v>
      </c>
      <c r="AE2677" t="s">
        <v>564</v>
      </c>
      <c r="AF2677" t="s">
        <v>443</v>
      </c>
      <c r="AG2677" t="s">
        <v>443</v>
      </c>
      <c r="AH2677">
        <v>57</v>
      </c>
      <c r="AI2677" t="b">
        <v>1</v>
      </c>
      <c r="AJ2677">
        <v>50</v>
      </c>
      <c r="AK2677">
        <v>33</v>
      </c>
      <c r="AL2677">
        <v>2.51846598008058E-5</v>
      </c>
      <c r="AM2677">
        <v>0</v>
      </c>
      <c r="AN2677">
        <v>2.6090000000000002E-3</v>
      </c>
      <c r="AO2677">
        <v>95043128</v>
      </c>
      <c r="AP2677">
        <v>26.89</v>
      </c>
      <c r="AQ2677" t="str">
        <f t="shared" si="471"/>
        <v>Mascot (A5)</v>
      </c>
      <c r="AT2677" t="str">
        <f t="shared" si="472"/>
        <v>Mascot (A5)</v>
      </c>
      <c r="AU2677" t="str">
        <f t="shared" si="479"/>
        <v>cot (A5)</v>
      </c>
      <c r="AV2677" t="str">
        <f t="shared" si="480"/>
        <v>ot (A5)</v>
      </c>
      <c r="AW2677" s="19" t="str">
        <f t="shared" si="481"/>
        <v>ot (A5)</v>
      </c>
      <c r="AX2677" s="25">
        <v>-0.14000000000000001</v>
      </c>
      <c r="AY2677" s="26">
        <f t="shared" si="473"/>
        <v>6.4285714285714282E-4</v>
      </c>
      <c r="AZ2677">
        <v>-9.0000000000000006E-5</v>
      </c>
      <c r="BA2677" s="21" t="e">
        <f t="shared" si="474"/>
        <v>#VALUE!</v>
      </c>
      <c r="BB2677" t="s">
        <v>540</v>
      </c>
      <c r="BC2677" t="s">
        <v>541</v>
      </c>
      <c r="BD2677" s="21" t="e">
        <f t="shared" si="475"/>
        <v>#VALUE!</v>
      </c>
      <c r="BE2677">
        <v>8.2604520000000008</v>
      </c>
      <c r="BF2677" s="21" t="e">
        <f t="shared" si="476"/>
        <v>#VALUE!</v>
      </c>
      <c r="BG2677">
        <v>30</v>
      </c>
      <c r="BH2677">
        <v>26.7669</v>
      </c>
      <c r="BI2677" s="21">
        <f t="shared" si="477"/>
        <v>508.05285632628357</v>
      </c>
      <c r="BJ2677">
        <v>13599</v>
      </c>
      <c r="BK2677" t="s">
        <v>563</v>
      </c>
      <c r="BL2677" s="27" t="e">
        <f t="shared" si="478"/>
        <v>#VALUE!</v>
      </c>
      <c r="BN2677" s="28"/>
      <c r="BR2677" s="30"/>
    </row>
    <row r="2678" spans="1:70" hidden="1" outlineLevel="1" x14ac:dyDescent="0.35">
      <c r="A2678" t="s">
        <v>443</v>
      </c>
      <c r="B2678" t="b">
        <v>0</v>
      </c>
      <c r="C2678" t="s">
        <v>439</v>
      </c>
      <c r="D2678" t="s">
        <v>1157</v>
      </c>
      <c r="E2678" t="s">
        <v>443</v>
      </c>
      <c r="F2678" t="s">
        <v>443</v>
      </c>
      <c r="G2678" t="b">
        <v>1</v>
      </c>
      <c r="H2678">
        <v>6</v>
      </c>
      <c r="I2678">
        <v>24</v>
      </c>
      <c r="J2678">
        <v>1</v>
      </c>
      <c r="K2678" t="s">
        <v>1158</v>
      </c>
      <c r="L2678" t="s">
        <v>1159</v>
      </c>
      <c r="M2678">
        <v>0</v>
      </c>
      <c r="N2678">
        <v>807.39954</v>
      </c>
      <c r="O2678">
        <v>0</v>
      </c>
      <c r="P2678">
        <v>107.1</v>
      </c>
      <c r="Q2678" t="s">
        <v>443</v>
      </c>
      <c r="R2678">
        <v>106.3</v>
      </c>
      <c r="S2678">
        <v>79.3</v>
      </c>
      <c r="T2678">
        <v>79</v>
      </c>
      <c r="U2678">
        <v>147.80000000000001</v>
      </c>
      <c r="V2678">
        <v>241</v>
      </c>
      <c r="W2678">
        <v>139.6</v>
      </c>
      <c r="X2678" t="s">
        <v>443</v>
      </c>
      <c r="Y2678" t="s">
        <v>661</v>
      </c>
      <c r="Z2678" t="s">
        <v>444</v>
      </c>
      <c r="AA2678" t="s">
        <v>445</v>
      </c>
      <c r="AB2678" t="s">
        <v>444</v>
      </c>
      <c r="AC2678" t="s">
        <v>439</v>
      </c>
      <c r="AD2678" t="s">
        <v>444</v>
      </c>
      <c r="AE2678" t="s">
        <v>444</v>
      </c>
      <c r="AF2678" t="s">
        <v>444</v>
      </c>
      <c r="AG2678" t="s">
        <v>444</v>
      </c>
      <c r="AH2678" t="s">
        <v>445</v>
      </c>
      <c r="AI2678" t="s">
        <v>439</v>
      </c>
      <c r="AJ2678" t="s">
        <v>439</v>
      </c>
      <c r="AK2678">
        <v>0</v>
      </c>
      <c r="AL2678">
        <v>4.4510000000000001E-3</v>
      </c>
      <c r="AM2678">
        <v>1.6039999999999999E-2</v>
      </c>
      <c r="AN2678">
        <v>7.8329999999999997E-2</v>
      </c>
      <c r="AO2678">
        <v>1.82</v>
      </c>
      <c r="AP2678">
        <v>44</v>
      </c>
      <c r="AQ2678" t="str">
        <f t="shared" si="471"/>
        <v/>
      </c>
      <c r="AR2678" t="s">
        <v>1911</v>
      </c>
      <c r="AS2678" t="s">
        <v>1912</v>
      </c>
      <c r="AT2678" t="str">
        <f t="shared" si="472"/>
        <v/>
      </c>
      <c r="AU2678" t="str">
        <f t="shared" si="479"/>
        <v/>
      </c>
      <c r="AV2678" t="str">
        <f t="shared" si="480"/>
        <v/>
      </c>
      <c r="AW2678" s="19" t="str">
        <f t="shared" si="481"/>
        <v/>
      </c>
      <c r="AX2678" s="25">
        <v>241</v>
      </c>
      <c r="AY2678" s="26">
        <f t="shared" si="473"/>
        <v>0.57925311203319496</v>
      </c>
      <c r="AZ2678">
        <v>139.6</v>
      </c>
      <c r="BA2678" s="21" t="e">
        <f t="shared" si="474"/>
        <v>#VALUE!</v>
      </c>
      <c r="BB2678" t="s">
        <v>443</v>
      </c>
      <c r="BC2678" t="s">
        <v>661</v>
      </c>
      <c r="BD2678" s="21" t="e">
        <f t="shared" si="475"/>
        <v>#VALUE!</v>
      </c>
      <c r="BE2678" t="s">
        <v>444</v>
      </c>
      <c r="BF2678" s="21" t="e">
        <f t="shared" si="476"/>
        <v>#VALUE!</v>
      </c>
      <c r="BG2678" t="s">
        <v>445</v>
      </c>
      <c r="BH2678" t="s">
        <v>444</v>
      </c>
      <c r="BI2678" s="21" t="e">
        <f t="shared" si="477"/>
        <v>#VALUE!</v>
      </c>
      <c r="BJ2678" t="s">
        <v>439</v>
      </c>
      <c r="BK2678" t="s">
        <v>444</v>
      </c>
      <c r="BL2678" s="27" t="e">
        <f t="shared" si="478"/>
        <v>#VALUE!</v>
      </c>
      <c r="BN2678" s="28"/>
      <c r="BR2678" s="30"/>
    </row>
    <row r="2679" spans="1:70" hidden="1" outlineLevel="2" collapsed="1" x14ac:dyDescent="0.35">
      <c r="A2679" t="s">
        <v>443</v>
      </c>
      <c r="B2679" t="s">
        <v>443</v>
      </c>
      <c r="C2679" t="s">
        <v>457</v>
      </c>
      <c r="D2679" t="s">
        <v>458</v>
      </c>
      <c r="E2679" t="s">
        <v>508</v>
      </c>
      <c r="F2679" t="s">
        <v>509</v>
      </c>
      <c r="G2679" t="s">
        <v>459</v>
      </c>
      <c r="H2679" t="s">
        <v>460</v>
      </c>
      <c r="I2679" t="s">
        <v>463</v>
      </c>
      <c r="J2679" t="s">
        <v>464</v>
      </c>
      <c r="K2679" t="s">
        <v>466</v>
      </c>
      <c r="L2679" t="s">
        <v>510</v>
      </c>
      <c r="M2679" t="s">
        <v>468</v>
      </c>
      <c r="N2679" t="s">
        <v>511</v>
      </c>
      <c r="O2679" t="s">
        <v>512</v>
      </c>
      <c r="P2679" t="s">
        <v>513</v>
      </c>
      <c r="Q2679" t="s">
        <v>514</v>
      </c>
      <c r="R2679" t="s">
        <v>515</v>
      </c>
      <c r="S2679" t="s">
        <v>516</v>
      </c>
      <c r="T2679" t="s">
        <v>517</v>
      </c>
      <c r="U2679" t="s">
        <v>469</v>
      </c>
      <c r="V2679" t="s">
        <v>518</v>
      </c>
      <c r="W2679" t="s">
        <v>519</v>
      </c>
      <c r="X2679" t="s">
        <v>520</v>
      </c>
      <c r="Y2679" t="s">
        <v>521</v>
      </c>
      <c r="Z2679" t="s">
        <v>522</v>
      </c>
      <c r="AA2679" t="s">
        <v>523</v>
      </c>
      <c r="AB2679" t="s">
        <v>524</v>
      </c>
      <c r="AC2679" t="s">
        <v>525</v>
      </c>
      <c r="AD2679" t="s">
        <v>526</v>
      </c>
      <c r="AE2679" t="s">
        <v>527</v>
      </c>
      <c r="AF2679" t="s">
        <v>480</v>
      </c>
      <c r="AG2679" t="s">
        <v>528</v>
      </c>
      <c r="AH2679" t="s">
        <v>529</v>
      </c>
      <c r="AI2679" t="s">
        <v>462</v>
      </c>
      <c r="AJ2679" t="s">
        <v>530</v>
      </c>
      <c r="AK2679" t="s">
        <v>531</v>
      </c>
      <c r="AL2679" t="s">
        <v>532</v>
      </c>
      <c r="AM2679" t="s">
        <v>533</v>
      </c>
      <c r="AN2679" t="s">
        <v>534</v>
      </c>
      <c r="AO2679" t="s">
        <v>535</v>
      </c>
      <c r="AP2679" t="s">
        <v>536</v>
      </c>
      <c r="AQ2679" t="str">
        <f t="shared" si="471"/>
        <v>Identifying Node</v>
      </c>
      <c r="AT2679" t="str">
        <f t="shared" si="472"/>
        <v>Identifying No</v>
      </c>
      <c r="AU2679" t="str">
        <f t="shared" si="479"/>
        <v>ntifying</v>
      </c>
      <c r="AV2679" t="str">
        <f t="shared" si="480"/>
        <v>tifying</v>
      </c>
      <c r="AW2679" s="19" t="str">
        <f t="shared" si="481"/>
        <v>tifying</v>
      </c>
      <c r="AX2679" s="25" t="s">
        <v>518</v>
      </c>
      <c r="AY2679" s="26" t="e">
        <f t="shared" si="473"/>
        <v>#VALUE!</v>
      </c>
      <c r="AZ2679" t="s">
        <v>519</v>
      </c>
      <c r="BA2679" s="21" t="e">
        <f t="shared" si="474"/>
        <v>#VALUE!</v>
      </c>
      <c r="BB2679" t="s">
        <v>520</v>
      </c>
      <c r="BC2679" t="s">
        <v>521</v>
      </c>
      <c r="BD2679" s="21" t="e">
        <f t="shared" si="475"/>
        <v>#VALUE!</v>
      </c>
      <c r="BE2679" t="s">
        <v>522</v>
      </c>
      <c r="BF2679" s="21" t="e">
        <f t="shared" si="476"/>
        <v>#VALUE!</v>
      </c>
      <c r="BG2679" t="s">
        <v>523</v>
      </c>
      <c r="BH2679" t="s">
        <v>524</v>
      </c>
      <c r="BI2679" s="21" t="e">
        <f t="shared" si="477"/>
        <v>#VALUE!</v>
      </c>
      <c r="BJ2679" t="s">
        <v>525</v>
      </c>
      <c r="BK2679" t="s">
        <v>526</v>
      </c>
      <c r="BL2679" s="27" t="e">
        <f t="shared" si="478"/>
        <v>#VALUE!</v>
      </c>
      <c r="BN2679" s="28"/>
      <c r="BR2679" s="30"/>
    </row>
    <row r="2680" spans="1:70" hidden="1" outlineLevel="2" collapsed="1" x14ac:dyDescent="0.35">
      <c r="A2680" t="s">
        <v>443</v>
      </c>
      <c r="B2680" t="s">
        <v>443</v>
      </c>
      <c r="C2680" t="b">
        <v>0</v>
      </c>
      <c r="D2680" t="s">
        <v>439</v>
      </c>
      <c r="E2680" t="s">
        <v>557</v>
      </c>
      <c r="F2680" t="s">
        <v>539</v>
      </c>
      <c r="G2680" t="s">
        <v>1157</v>
      </c>
      <c r="H2680" t="s">
        <v>443</v>
      </c>
      <c r="I2680">
        <v>6</v>
      </c>
      <c r="J2680">
        <v>24</v>
      </c>
      <c r="K2680" t="s">
        <v>1158</v>
      </c>
      <c r="L2680" t="s">
        <v>1162</v>
      </c>
      <c r="M2680">
        <v>0</v>
      </c>
      <c r="N2680">
        <v>2</v>
      </c>
      <c r="O2680">
        <v>0.74070000000000003</v>
      </c>
      <c r="P2680">
        <v>0</v>
      </c>
      <c r="Q2680">
        <v>1</v>
      </c>
      <c r="R2680">
        <v>1</v>
      </c>
      <c r="S2680">
        <v>404.20386000000002</v>
      </c>
      <c r="T2680">
        <v>807.40044999999998</v>
      </c>
      <c r="U2680">
        <v>807.39954</v>
      </c>
      <c r="V2680">
        <v>1.1200000000000001</v>
      </c>
      <c r="W2680">
        <v>4.4999999999999999E-4</v>
      </c>
      <c r="X2680" t="s">
        <v>540</v>
      </c>
      <c r="Y2680" t="s">
        <v>541</v>
      </c>
      <c r="Z2680">
        <v>16.74776</v>
      </c>
      <c r="AA2680">
        <v>30</v>
      </c>
      <c r="AB2680">
        <v>90.305000000000007</v>
      </c>
      <c r="AC2680">
        <v>66147</v>
      </c>
      <c r="AD2680" t="s">
        <v>563</v>
      </c>
      <c r="AE2680" t="s">
        <v>564</v>
      </c>
      <c r="AF2680" t="s">
        <v>443</v>
      </c>
      <c r="AG2680" t="s">
        <v>443</v>
      </c>
      <c r="AH2680">
        <v>54</v>
      </c>
      <c r="AI2680" t="b">
        <v>1</v>
      </c>
      <c r="AJ2680">
        <v>50</v>
      </c>
      <c r="AK2680">
        <v>32</v>
      </c>
      <c r="AL2680">
        <v>4.6578538954759199E-5</v>
      </c>
      <c r="AM2680">
        <v>0</v>
      </c>
      <c r="AN2680">
        <v>6.6270000000000001E-3</v>
      </c>
      <c r="AO2680">
        <v>4427933.5</v>
      </c>
      <c r="AP2680">
        <v>90.39</v>
      </c>
      <c r="AQ2680" t="str">
        <f t="shared" si="471"/>
        <v>Mascot (A5)</v>
      </c>
      <c r="AT2680" t="str">
        <f t="shared" si="472"/>
        <v>Mascot (A5)</v>
      </c>
      <c r="AU2680" t="str">
        <f t="shared" si="479"/>
        <v>cot (A5)</v>
      </c>
      <c r="AV2680" t="str">
        <f t="shared" si="480"/>
        <v>ot (A5)</v>
      </c>
      <c r="AW2680" s="19" t="str">
        <f t="shared" si="481"/>
        <v>ot (A5)</v>
      </c>
      <c r="AX2680" s="25">
        <v>1.1200000000000001</v>
      </c>
      <c r="AY2680" s="26">
        <f t="shared" si="473"/>
        <v>4.0178571428571422E-4</v>
      </c>
      <c r="AZ2680">
        <v>4.4999999999999999E-4</v>
      </c>
      <c r="BA2680" s="21" t="e">
        <f t="shared" si="474"/>
        <v>#VALUE!</v>
      </c>
      <c r="BB2680" t="s">
        <v>540</v>
      </c>
      <c r="BC2680" t="s">
        <v>541</v>
      </c>
      <c r="BD2680" s="21" t="e">
        <f t="shared" si="475"/>
        <v>#VALUE!</v>
      </c>
      <c r="BE2680">
        <v>16.74776</v>
      </c>
      <c r="BF2680" s="21" t="e">
        <f t="shared" si="476"/>
        <v>#VALUE!</v>
      </c>
      <c r="BG2680">
        <v>30</v>
      </c>
      <c r="BH2680">
        <v>90.305000000000007</v>
      </c>
      <c r="BI2680" s="21">
        <f t="shared" si="477"/>
        <v>732.48435856264871</v>
      </c>
      <c r="BJ2680">
        <v>66147</v>
      </c>
      <c r="BK2680" t="s">
        <v>563</v>
      </c>
      <c r="BL2680" s="27" t="e">
        <f t="shared" si="478"/>
        <v>#VALUE!</v>
      </c>
      <c r="BN2680" s="28"/>
      <c r="BR2680" s="30"/>
    </row>
    <row r="2681" spans="1:70" collapsed="1" x14ac:dyDescent="0.35">
      <c r="A2681" t="b">
        <v>0</v>
      </c>
      <c r="B2681" t="s">
        <v>439</v>
      </c>
      <c r="C2681" t="s">
        <v>440</v>
      </c>
      <c r="D2681" t="s">
        <v>1913</v>
      </c>
      <c r="E2681" t="s">
        <v>1914</v>
      </c>
      <c r="F2681">
        <v>0</v>
      </c>
      <c r="G2681" t="b">
        <v>0</v>
      </c>
      <c r="H2681">
        <v>5.9779999999999998</v>
      </c>
      <c r="I2681">
        <v>5</v>
      </c>
      <c r="J2681">
        <v>2</v>
      </c>
      <c r="K2681">
        <v>3</v>
      </c>
      <c r="L2681">
        <v>2</v>
      </c>
      <c r="M2681">
        <v>1</v>
      </c>
      <c r="N2681">
        <v>410</v>
      </c>
      <c r="O2681">
        <v>44.9</v>
      </c>
      <c r="P2681">
        <v>5.63</v>
      </c>
      <c r="Q2681">
        <v>103</v>
      </c>
      <c r="R2681">
        <v>2.3199999999999998</v>
      </c>
      <c r="S2681">
        <v>2</v>
      </c>
      <c r="T2681">
        <v>1</v>
      </c>
      <c r="U2681">
        <v>0</v>
      </c>
      <c r="V2681">
        <v>251.2</v>
      </c>
      <c r="W2681">
        <v>229.8</v>
      </c>
      <c r="X2681">
        <v>196.6</v>
      </c>
      <c r="Y2681">
        <v>60.7</v>
      </c>
      <c r="Z2681">
        <v>120.4</v>
      </c>
      <c r="AA2681">
        <v>19.8</v>
      </c>
      <c r="AB2681">
        <v>10.8</v>
      </c>
      <c r="AC2681">
        <v>10.7</v>
      </c>
      <c r="AD2681" t="s">
        <v>443</v>
      </c>
      <c r="AE2681" t="s">
        <v>444</v>
      </c>
      <c r="AF2681" t="s">
        <v>444</v>
      </c>
      <c r="AG2681" t="s">
        <v>439</v>
      </c>
      <c r="AH2681" t="s">
        <v>439</v>
      </c>
      <c r="AI2681" t="s">
        <v>444</v>
      </c>
      <c r="AJ2681" t="s">
        <v>444</v>
      </c>
      <c r="AK2681" t="s">
        <v>444</v>
      </c>
      <c r="AL2681" t="s">
        <v>444</v>
      </c>
      <c r="AM2681" t="s">
        <v>445</v>
      </c>
      <c r="AN2681" t="s">
        <v>443</v>
      </c>
      <c r="AQ2681" t="str">
        <f t="shared" si="471"/>
        <v>06 GN=LAMP2 PE=1 SV=2</v>
      </c>
      <c r="AT2681" t="str">
        <f t="shared" si="472"/>
        <v>06 GN=LAMP2 PE</v>
      </c>
      <c r="AU2681" t="str">
        <f>MID(AT2681, 7, 7)</f>
        <v>LAMP2 P</v>
      </c>
      <c r="AV2681" t="str">
        <f>LEFT(AU2681, 6)</f>
        <v xml:space="preserve">LAMP2 </v>
      </c>
      <c r="AW2681" s="19" t="str">
        <f>LEFT(AU2681, 6)</f>
        <v xml:space="preserve">LAMP2 </v>
      </c>
      <c r="AX2681">
        <v>251.2</v>
      </c>
      <c r="AY2681" s="20">
        <f t="shared" si="473"/>
        <v>0.91480891719745228</v>
      </c>
      <c r="AZ2681">
        <v>229.8</v>
      </c>
      <c r="BA2681" s="20">
        <f t="shared" si="474"/>
        <v>0.78264331210191085</v>
      </c>
      <c r="BB2681">
        <v>196.6</v>
      </c>
      <c r="BC2681">
        <v>60.7</v>
      </c>
      <c r="BD2681" s="27">
        <f t="shared" si="475"/>
        <v>1.9835255354200989</v>
      </c>
      <c r="BE2681">
        <v>120.4</v>
      </c>
      <c r="BF2681" s="21">
        <f t="shared" si="476"/>
        <v>0.32619439868204281</v>
      </c>
      <c r="BG2681">
        <v>19.8</v>
      </c>
      <c r="BH2681">
        <v>10.8</v>
      </c>
      <c r="BI2681" s="20">
        <f t="shared" si="477"/>
        <v>0.99074074074074059</v>
      </c>
      <c r="BJ2681">
        <v>10.7</v>
      </c>
      <c r="BK2681" t="s">
        <v>443</v>
      </c>
      <c r="BL2681" s="20" t="e">
        <f t="shared" si="478"/>
        <v>#VALUE!</v>
      </c>
      <c r="BN2681" s="28" t="s">
        <v>562</v>
      </c>
      <c r="BR2681" s="30" t="s">
        <v>1915</v>
      </c>
    </row>
    <row r="2682" spans="1:70" hidden="1" outlineLevel="1" collapsed="1" x14ac:dyDescent="0.35">
      <c r="A2682" t="s">
        <v>443</v>
      </c>
      <c r="B2682" t="s">
        <v>457</v>
      </c>
      <c r="C2682" t="s">
        <v>458</v>
      </c>
      <c r="D2682" t="s">
        <v>459</v>
      </c>
      <c r="E2682" t="s">
        <v>460</v>
      </c>
      <c r="F2682" t="s">
        <v>461</v>
      </c>
      <c r="G2682" t="s">
        <v>462</v>
      </c>
      <c r="H2682" t="s">
        <v>463</v>
      </c>
      <c r="I2682" t="s">
        <v>464</v>
      </c>
      <c r="J2682" t="s">
        <v>465</v>
      </c>
      <c r="K2682" t="s">
        <v>466</v>
      </c>
      <c r="L2682" t="s">
        <v>467</v>
      </c>
      <c r="M2682" t="s">
        <v>468</v>
      </c>
      <c r="N2682" t="s">
        <v>469</v>
      </c>
      <c r="O2682" t="s">
        <v>470</v>
      </c>
      <c r="P2682" t="s">
        <v>471</v>
      </c>
      <c r="Q2682" t="s">
        <v>472</v>
      </c>
      <c r="R2682" t="s">
        <v>473</v>
      </c>
      <c r="S2682" t="s">
        <v>474</v>
      </c>
      <c r="T2682" t="s">
        <v>475</v>
      </c>
      <c r="U2682" t="s">
        <v>476</v>
      </c>
      <c r="V2682" t="s">
        <v>477</v>
      </c>
      <c r="W2682" t="s">
        <v>478</v>
      </c>
      <c r="X2682" t="s">
        <v>479</v>
      </c>
      <c r="Y2682" t="s">
        <v>480</v>
      </c>
      <c r="Z2682" t="s">
        <v>481</v>
      </c>
      <c r="AA2682" t="s">
        <v>482</v>
      </c>
      <c r="AB2682" t="s">
        <v>483</v>
      </c>
      <c r="AC2682" t="s">
        <v>484</v>
      </c>
      <c r="AD2682" t="s">
        <v>485</v>
      </c>
      <c r="AE2682" t="s">
        <v>486</v>
      </c>
      <c r="AF2682" t="s">
        <v>487</v>
      </c>
      <c r="AG2682" t="s">
        <v>488</v>
      </c>
      <c r="AH2682" t="s">
        <v>489</v>
      </c>
      <c r="AI2682" t="s">
        <v>490</v>
      </c>
      <c r="AJ2682" t="s">
        <v>491</v>
      </c>
      <c r="AK2682" t="s">
        <v>492</v>
      </c>
      <c r="AL2682" t="s">
        <v>493</v>
      </c>
      <c r="AM2682" t="s">
        <v>494</v>
      </c>
      <c r="AN2682" t="s">
        <v>495</v>
      </c>
      <c r="AO2682" t="s">
        <v>496</v>
      </c>
      <c r="AP2682" t="s">
        <v>497</v>
      </c>
      <c r="AQ2682" t="str">
        <f t="shared" si="471"/>
        <v>Modifications</v>
      </c>
      <c r="AR2682" t="s">
        <v>498</v>
      </c>
      <c r="AS2682" t="s">
        <v>499</v>
      </c>
      <c r="AT2682" t="str">
        <f t="shared" si="472"/>
        <v>Modifications</v>
      </c>
      <c r="AX2682" s="25" t="s">
        <v>477</v>
      </c>
      <c r="AY2682" s="26" t="e">
        <f t="shared" si="473"/>
        <v>#VALUE!</v>
      </c>
      <c r="AZ2682" t="s">
        <v>478</v>
      </c>
      <c r="BA2682" s="21" t="e">
        <f t="shared" si="474"/>
        <v>#VALUE!</v>
      </c>
      <c r="BB2682" t="s">
        <v>479</v>
      </c>
      <c r="BC2682" t="s">
        <v>480</v>
      </c>
      <c r="BD2682" s="21" t="e">
        <f t="shared" si="475"/>
        <v>#VALUE!</v>
      </c>
      <c r="BE2682" t="s">
        <v>481</v>
      </c>
      <c r="BF2682" s="21" t="e">
        <f t="shared" si="476"/>
        <v>#VALUE!</v>
      </c>
      <c r="BG2682" t="s">
        <v>482</v>
      </c>
      <c r="BH2682" t="s">
        <v>483</v>
      </c>
      <c r="BI2682" s="21" t="e">
        <f t="shared" si="477"/>
        <v>#VALUE!</v>
      </c>
      <c r="BJ2682" t="s">
        <v>484</v>
      </c>
      <c r="BK2682" t="s">
        <v>485</v>
      </c>
      <c r="BL2682" s="27" t="e">
        <f t="shared" si="478"/>
        <v>#VALUE!</v>
      </c>
      <c r="BN2682" s="28"/>
      <c r="BR2682" s="30"/>
    </row>
    <row r="2683" spans="1:70" hidden="1" outlineLevel="1" x14ac:dyDescent="0.35">
      <c r="A2683" t="s">
        <v>443</v>
      </c>
      <c r="B2683" t="b">
        <v>0</v>
      </c>
      <c r="C2683" t="s">
        <v>439</v>
      </c>
      <c r="D2683" t="s">
        <v>1916</v>
      </c>
      <c r="E2683" t="s">
        <v>443</v>
      </c>
      <c r="F2683" t="s">
        <v>443</v>
      </c>
      <c r="G2683" t="b">
        <v>0</v>
      </c>
      <c r="H2683">
        <v>1</v>
      </c>
      <c r="I2683">
        <v>1</v>
      </c>
      <c r="J2683">
        <v>1</v>
      </c>
      <c r="K2683" t="s">
        <v>1917</v>
      </c>
      <c r="L2683" t="s">
        <v>1918</v>
      </c>
      <c r="M2683">
        <v>0</v>
      </c>
      <c r="N2683">
        <v>1121.5837200000001</v>
      </c>
      <c r="O2683">
        <v>0</v>
      </c>
      <c r="P2683" t="s">
        <v>443</v>
      </c>
      <c r="Q2683">
        <v>434.9</v>
      </c>
      <c r="R2683">
        <v>465.1</v>
      </c>
      <c r="S2683" t="s">
        <v>443</v>
      </c>
      <c r="T2683" t="s">
        <v>443</v>
      </c>
      <c r="U2683" t="s">
        <v>443</v>
      </c>
      <c r="V2683" t="s">
        <v>443</v>
      </c>
      <c r="W2683" t="s">
        <v>443</v>
      </c>
      <c r="X2683" t="s">
        <v>443</v>
      </c>
      <c r="Y2683" t="s">
        <v>443</v>
      </c>
      <c r="Z2683" t="s">
        <v>445</v>
      </c>
      <c r="AA2683" t="s">
        <v>444</v>
      </c>
      <c r="AB2683" t="s">
        <v>439</v>
      </c>
      <c r="AC2683" t="s">
        <v>445</v>
      </c>
      <c r="AD2683" t="s">
        <v>445</v>
      </c>
      <c r="AE2683" t="s">
        <v>445</v>
      </c>
      <c r="AF2683" t="s">
        <v>445</v>
      </c>
      <c r="AG2683" t="s">
        <v>445</v>
      </c>
      <c r="AH2683" t="s">
        <v>445</v>
      </c>
      <c r="AI2683" t="s">
        <v>439</v>
      </c>
      <c r="AJ2683" t="s">
        <v>439</v>
      </c>
      <c r="AK2683">
        <v>1.413E-3</v>
      </c>
      <c r="AL2683">
        <v>1.1689999999999999E-3</v>
      </c>
      <c r="AM2683">
        <v>3.4849999999999999E-2</v>
      </c>
      <c r="AN2683">
        <v>2.4639999999999999E-2</v>
      </c>
      <c r="AO2683">
        <v>2.2599999999999998</v>
      </c>
      <c r="AP2683">
        <v>28</v>
      </c>
      <c r="AQ2683" t="str">
        <f t="shared" si="471"/>
        <v/>
      </c>
      <c r="AR2683" t="s">
        <v>1919</v>
      </c>
      <c r="AS2683" t="s">
        <v>1920</v>
      </c>
      <c r="AT2683" t="str">
        <f t="shared" si="472"/>
        <v/>
      </c>
      <c r="AX2683" s="25" t="s">
        <v>443</v>
      </c>
      <c r="AY2683" s="26" t="e">
        <f t="shared" si="473"/>
        <v>#VALUE!</v>
      </c>
      <c r="AZ2683" t="s">
        <v>443</v>
      </c>
      <c r="BA2683" s="21" t="e">
        <f t="shared" si="474"/>
        <v>#VALUE!</v>
      </c>
      <c r="BB2683" t="s">
        <v>443</v>
      </c>
      <c r="BC2683" t="s">
        <v>443</v>
      </c>
      <c r="BD2683" s="21" t="e">
        <f t="shared" si="475"/>
        <v>#VALUE!</v>
      </c>
      <c r="BE2683" t="s">
        <v>445</v>
      </c>
      <c r="BF2683" s="21" t="e">
        <f t="shared" si="476"/>
        <v>#VALUE!</v>
      </c>
      <c r="BG2683" t="s">
        <v>444</v>
      </c>
      <c r="BH2683" t="s">
        <v>439</v>
      </c>
      <c r="BI2683" s="21" t="e">
        <f t="shared" si="477"/>
        <v>#VALUE!</v>
      </c>
      <c r="BJ2683" t="s">
        <v>445</v>
      </c>
      <c r="BK2683" t="s">
        <v>445</v>
      </c>
      <c r="BL2683" s="27" t="e">
        <f t="shared" si="478"/>
        <v>#VALUE!</v>
      </c>
      <c r="BN2683" s="28"/>
      <c r="BR2683" s="30"/>
    </row>
    <row r="2684" spans="1:70" hidden="1" outlineLevel="2" collapsed="1" x14ac:dyDescent="0.35">
      <c r="A2684" t="s">
        <v>443</v>
      </c>
      <c r="B2684" t="s">
        <v>443</v>
      </c>
      <c r="C2684" t="s">
        <v>457</v>
      </c>
      <c r="D2684" t="s">
        <v>458</v>
      </c>
      <c r="E2684" t="s">
        <v>508</v>
      </c>
      <c r="F2684" t="s">
        <v>509</v>
      </c>
      <c r="G2684" t="s">
        <v>459</v>
      </c>
      <c r="H2684" t="s">
        <v>460</v>
      </c>
      <c r="I2684" t="s">
        <v>463</v>
      </c>
      <c r="J2684" t="s">
        <v>464</v>
      </c>
      <c r="K2684" t="s">
        <v>466</v>
      </c>
      <c r="L2684" t="s">
        <v>510</v>
      </c>
      <c r="M2684" t="s">
        <v>468</v>
      </c>
      <c r="N2684" t="s">
        <v>511</v>
      </c>
      <c r="O2684" t="s">
        <v>512</v>
      </c>
      <c r="P2684" t="s">
        <v>513</v>
      </c>
      <c r="Q2684" t="s">
        <v>514</v>
      </c>
      <c r="R2684" t="s">
        <v>515</v>
      </c>
      <c r="S2684" t="s">
        <v>516</v>
      </c>
      <c r="T2684" t="s">
        <v>517</v>
      </c>
      <c r="U2684" t="s">
        <v>469</v>
      </c>
      <c r="V2684" t="s">
        <v>518</v>
      </c>
      <c r="W2684" t="s">
        <v>519</v>
      </c>
      <c r="X2684" t="s">
        <v>520</v>
      </c>
      <c r="Y2684" t="s">
        <v>521</v>
      </c>
      <c r="Z2684" t="s">
        <v>522</v>
      </c>
      <c r="AA2684" t="s">
        <v>523</v>
      </c>
      <c r="AB2684" t="s">
        <v>524</v>
      </c>
      <c r="AC2684" t="s">
        <v>525</v>
      </c>
      <c r="AD2684" t="s">
        <v>526</v>
      </c>
      <c r="AE2684" t="s">
        <v>527</v>
      </c>
      <c r="AF2684" t="s">
        <v>480</v>
      </c>
      <c r="AG2684" t="s">
        <v>528</v>
      </c>
      <c r="AH2684" t="s">
        <v>529</v>
      </c>
      <c r="AI2684" t="s">
        <v>462</v>
      </c>
      <c r="AJ2684" t="s">
        <v>530</v>
      </c>
      <c r="AK2684" t="s">
        <v>531</v>
      </c>
      <c r="AL2684" t="s">
        <v>532</v>
      </c>
      <c r="AM2684" t="s">
        <v>533</v>
      </c>
      <c r="AN2684" t="s">
        <v>534</v>
      </c>
      <c r="AO2684" t="s">
        <v>535</v>
      </c>
      <c r="AP2684" t="s">
        <v>536</v>
      </c>
      <c r="AQ2684" t="str">
        <f t="shared" si="471"/>
        <v>Identifying Node</v>
      </c>
      <c r="AT2684" t="str">
        <f t="shared" si="472"/>
        <v>Identifying No</v>
      </c>
      <c r="AX2684" s="25" t="s">
        <v>518</v>
      </c>
      <c r="AY2684" s="26" t="e">
        <f t="shared" si="473"/>
        <v>#VALUE!</v>
      </c>
      <c r="AZ2684" t="s">
        <v>519</v>
      </c>
      <c r="BA2684" s="21" t="e">
        <f t="shared" si="474"/>
        <v>#VALUE!</v>
      </c>
      <c r="BB2684" t="s">
        <v>520</v>
      </c>
      <c r="BC2684" t="s">
        <v>521</v>
      </c>
      <c r="BD2684" s="21" t="e">
        <f t="shared" si="475"/>
        <v>#VALUE!</v>
      </c>
      <c r="BE2684" t="s">
        <v>522</v>
      </c>
      <c r="BF2684" s="21" t="e">
        <f t="shared" si="476"/>
        <v>#VALUE!</v>
      </c>
      <c r="BG2684" t="s">
        <v>523</v>
      </c>
      <c r="BH2684" t="s">
        <v>524</v>
      </c>
      <c r="BI2684" s="21" t="e">
        <f t="shared" si="477"/>
        <v>#VALUE!</v>
      </c>
      <c r="BJ2684" t="s">
        <v>525</v>
      </c>
      <c r="BK2684" t="s">
        <v>526</v>
      </c>
      <c r="BL2684" s="27" t="e">
        <f t="shared" si="478"/>
        <v>#VALUE!</v>
      </c>
      <c r="BN2684" s="28"/>
      <c r="BR2684" s="30"/>
    </row>
    <row r="2685" spans="1:70" hidden="1" outlineLevel="2" collapsed="1" x14ac:dyDescent="0.35">
      <c r="A2685" t="s">
        <v>443</v>
      </c>
      <c r="B2685" t="s">
        <v>443</v>
      </c>
      <c r="C2685" t="b">
        <v>0</v>
      </c>
      <c r="D2685" t="s">
        <v>439</v>
      </c>
      <c r="E2685" t="s">
        <v>538</v>
      </c>
      <c r="F2685" t="s">
        <v>539</v>
      </c>
      <c r="G2685" t="s">
        <v>1916</v>
      </c>
      <c r="H2685" t="s">
        <v>443</v>
      </c>
      <c r="I2685">
        <v>1</v>
      </c>
      <c r="J2685">
        <v>1</v>
      </c>
      <c r="K2685" t="s">
        <v>1917</v>
      </c>
      <c r="L2685" t="s">
        <v>1917</v>
      </c>
      <c r="M2685">
        <v>0</v>
      </c>
      <c r="N2685">
        <v>2</v>
      </c>
      <c r="O2685">
        <v>0.32740000000000002</v>
      </c>
      <c r="P2685">
        <v>0</v>
      </c>
      <c r="Q2685">
        <v>1</v>
      </c>
      <c r="R2685">
        <v>1</v>
      </c>
      <c r="S2685">
        <v>561.29555000000005</v>
      </c>
      <c r="T2685">
        <v>1121.58383</v>
      </c>
      <c r="U2685">
        <v>1121.5837200000001</v>
      </c>
      <c r="V2685">
        <v>0.1</v>
      </c>
      <c r="W2685">
        <v>5.0000000000000002E-5</v>
      </c>
      <c r="X2685" t="s">
        <v>540</v>
      </c>
      <c r="Y2685" t="s">
        <v>541</v>
      </c>
      <c r="Z2685">
        <v>19.65616</v>
      </c>
      <c r="AA2685">
        <v>23.5</v>
      </c>
      <c r="AB2685">
        <v>33.766599999999997</v>
      </c>
      <c r="AC2685">
        <v>19710</v>
      </c>
      <c r="AD2685" t="s">
        <v>551</v>
      </c>
      <c r="AE2685" t="s">
        <v>552</v>
      </c>
      <c r="AF2685" t="s">
        <v>443</v>
      </c>
      <c r="AG2685">
        <v>2.2599999999999998</v>
      </c>
      <c r="AH2685" t="s">
        <v>443</v>
      </c>
      <c r="AI2685" t="b">
        <v>0</v>
      </c>
      <c r="AJ2685" t="s">
        <v>443</v>
      </c>
      <c r="AK2685" t="s">
        <v>443</v>
      </c>
      <c r="AL2685" t="s">
        <v>443</v>
      </c>
      <c r="AM2685">
        <v>1.1689999999999999E-3</v>
      </c>
      <c r="AN2685">
        <v>2.4639999999999999E-2</v>
      </c>
      <c r="AO2685">
        <v>13818072</v>
      </c>
      <c r="AP2685">
        <v>33.81</v>
      </c>
      <c r="AQ2685" t="str">
        <f t="shared" si="471"/>
        <v>Sequest HT (A2)</v>
      </c>
      <c r="AT2685" t="str">
        <f t="shared" si="472"/>
        <v>Sequest HT (A2</v>
      </c>
      <c r="AX2685" s="25">
        <v>0.1</v>
      </c>
      <c r="AY2685" s="26">
        <f t="shared" si="473"/>
        <v>5.0000000000000001E-4</v>
      </c>
      <c r="AZ2685">
        <v>5.0000000000000002E-5</v>
      </c>
      <c r="BA2685" s="21" t="e">
        <f t="shared" si="474"/>
        <v>#VALUE!</v>
      </c>
      <c r="BB2685" t="s">
        <v>540</v>
      </c>
      <c r="BC2685" t="s">
        <v>541</v>
      </c>
      <c r="BD2685" s="21" t="e">
        <f t="shared" si="475"/>
        <v>#VALUE!</v>
      </c>
      <c r="BE2685">
        <v>19.65616</v>
      </c>
      <c r="BF2685" s="21" t="e">
        <f t="shared" si="476"/>
        <v>#VALUE!</v>
      </c>
      <c r="BG2685">
        <v>23.5</v>
      </c>
      <c r="BH2685">
        <v>33.766599999999997</v>
      </c>
      <c r="BI2685" s="21">
        <f t="shared" si="477"/>
        <v>583.71289972931834</v>
      </c>
      <c r="BJ2685">
        <v>19710</v>
      </c>
      <c r="BK2685" t="s">
        <v>551</v>
      </c>
      <c r="BL2685" s="27" t="e">
        <f t="shared" si="478"/>
        <v>#VALUE!</v>
      </c>
      <c r="BN2685" s="28"/>
      <c r="BR2685" s="30"/>
    </row>
    <row r="2686" spans="1:70" hidden="1" outlineLevel="1" x14ac:dyDescent="0.35">
      <c r="A2686" t="s">
        <v>443</v>
      </c>
      <c r="B2686" t="b">
        <v>0</v>
      </c>
      <c r="C2686" t="s">
        <v>439</v>
      </c>
      <c r="D2686" t="s">
        <v>1921</v>
      </c>
      <c r="E2686" t="s">
        <v>443</v>
      </c>
      <c r="F2686" t="s">
        <v>443</v>
      </c>
      <c r="G2686" t="b">
        <v>0</v>
      </c>
      <c r="H2686">
        <v>1</v>
      </c>
      <c r="I2686">
        <v>1</v>
      </c>
      <c r="J2686">
        <v>4</v>
      </c>
      <c r="K2686" t="s">
        <v>1917</v>
      </c>
      <c r="L2686" t="s">
        <v>1922</v>
      </c>
      <c r="M2686">
        <v>0</v>
      </c>
      <c r="N2686">
        <v>2234.1339400000002</v>
      </c>
      <c r="O2686">
        <v>0</v>
      </c>
      <c r="P2686">
        <v>338.3</v>
      </c>
      <c r="Q2686">
        <v>372.1</v>
      </c>
      <c r="R2686">
        <v>189.6</v>
      </c>
      <c r="S2686" t="s">
        <v>443</v>
      </c>
      <c r="T2686" t="s">
        <v>443</v>
      </c>
      <c r="U2686" t="s">
        <v>443</v>
      </c>
      <c r="V2686" t="s">
        <v>443</v>
      </c>
      <c r="W2686" t="s">
        <v>443</v>
      </c>
      <c r="X2686" t="s">
        <v>443</v>
      </c>
      <c r="Y2686" t="s">
        <v>443</v>
      </c>
      <c r="Z2686" t="s">
        <v>439</v>
      </c>
      <c r="AA2686" t="s">
        <v>439</v>
      </c>
      <c r="AB2686" t="s">
        <v>444</v>
      </c>
      <c r="AC2686" t="s">
        <v>445</v>
      </c>
      <c r="AD2686" t="s">
        <v>445</v>
      </c>
      <c r="AE2686" t="s">
        <v>445</v>
      </c>
      <c r="AF2686" t="s">
        <v>445</v>
      </c>
      <c r="AG2686" t="s">
        <v>445</v>
      </c>
      <c r="AH2686" t="s">
        <v>445</v>
      </c>
      <c r="AI2686" t="s">
        <v>439</v>
      </c>
      <c r="AJ2686" t="s">
        <v>439</v>
      </c>
      <c r="AK2686">
        <v>0</v>
      </c>
      <c r="AL2686">
        <v>0</v>
      </c>
      <c r="AM2686">
        <v>2.944E-4</v>
      </c>
      <c r="AN2686">
        <v>4.4220000000000002E-6</v>
      </c>
      <c r="AO2686">
        <v>2.98</v>
      </c>
      <c r="AP2686">
        <v>44</v>
      </c>
      <c r="AQ2686" t="str">
        <f t="shared" si="471"/>
        <v/>
      </c>
      <c r="AR2686" t="s">
        <v>1923</v>
      </c>
      <c r="AS2686" t="s">
        <v>1924</v>
      </c>
      <c r="AT2686" t="str">
        <f t="shared" si="472"/>
        <v/>
      </c>
      <c r="AX2686" s="25" t="s">
        <v>443</v>
      </c>
      <c r="AY2686" s="26" t="e">
        <f t="shared" si="473"/>
        <v>#VALUE!</v>
      </c>
      <c r="AZ2686" t="s">
        <v>443</v>
      </c>
      <c r="BA2686" s="21" t="e">
        <f t="shared" si="474"/>
        <v>#VALUE!</v>
      </c>
      <c r="BB2686" t="s">
        <v>443</v>
      </c>
      <c r="BC2686" t="s">
        <v>443</v>
      </c>
      <c r="BD2686" s="21" t="e">
        <f t="shared" si="475"/>
        <v>#VALUE!</v>
      </c>
      <c r="BE2686" t="s">
        <v>439</v>
      </c>
      <c r="BF2686" s="21" t="e">
        <f t="shared" si="476"/>
        <v>#VALUE!</v>
      </c>
      <c r="BG2686" t="s">
        <v>439</v>
      </c>
      <c r="BH2686" t="s">
        <v>444</v>
      </c>
      <c r="BI2686" s="21" t="e">
        <f t="shared" si="477"/>
        <v>#VALUE!</v>
      </c>
      <c r="BJ2686" t="s">
        <v>445</v>
      </c>
      <c r="BK2686" t="s">
        <v>445</v>
      </c>
      <c r="BL2686" s="27" t="e">
        <f t="shared" si="478"/>
        <v>#VALUE!</v>
      </c>
      <c r="BN2686" s="28"/>
      <c r="BR2686" s="30"/>
    </row>
    <row r="2687" spans="1:70" hidden="1" outlineLevel="2" collapsed="1" x14ac:dyDescent="0.35">
      <c r="A2687" t="s">
        <v>443</v>
      </c>
      <c r="B2687" t="s">
        <v>443</v>
      </c>
      <c r="C2687" t="s">
        <v>457</v>
      </c>
      <c r="D2687" t="s">
        <v>458</v>
      </c>
      <c r="E2687" t="s">
        <v>508</v>
      </c>
      <c r="F2687" t="s">
        <v>509</v>
      </c>
      <c r="G2687" t="s">
        <v>459</v>
      </c>
      <c r="H2687" t="s">
        <v>460</v>
      </c>
      <c r="I2687" t="s">
        <v>463</v>
      </c>
      <c r="J2687" t="s">
        <v>464</v>
      </c>
      <c r="K2687" t="s">
        <v>466</v>
      </c>
      <c r="L2687" t="s">
        <v>510</v>
      </c>
      <c r="M2687" t="s">
        <v>468</v>
      </c>
      <c r="N2687" t="s">
        <v>511</v>
      </c>
      <c r="O2687" t="s">
        <v>512</v>
      </c>
      <c r="P2687" t="s">
        <v>513</v>
      </c>
      <c r="Q2687" t="s">
        <v>514</v>
      </c>
      <c r="R2687" t="s">
        <v>515</v>
      </c>
      <c r="S2687" t="s">
        <v>516</v>
      </c>
      <c r="T2687" t="s">
        <v>517</v>
      </c>
      <c r="U2687" t="s">
        <v>469</v>
      </c>
      <c r="V2687" t="s">
        <v>518</v>
      </c>
      <c r="W2687" t="s">
        <v>519</v>
      </c>
      <c r="X2687" t="s">
        <v>520</v>
      </c>
      <c r="Y2687" t="s">
        <v>521</v>
      </c>
      <c r="Z2687" t="s">
        <v>522</v>
      </c>
      <c r="AA2687" t="s">
        <v>523</v>
      </c>
      <c r="AB2687" t="s">
        <v>524</v>
      </c>
      <c r="AC2687" t="s">
        <v>525</v>
      </c>
      <c r="AD2687" t="s">
        <v>526</v>
      </c>
      <c r="AE2687" t="s">
        <v>527</v>
      </c>
      <c r="AF2687" t="s">
        <v>480</v>
      </c>
      <c r="AG2687" t="s">
        <v>528</v>
      </c>
      <c r="AH2687" t="s">
        <v>529</v>
      </c>
      <c r="AI2687" t="s">
        <v>462</v>
      </c>
      <c r="AJ2687" t="s">
        <v>530</v>
      </c>
      <c r="AK2687" t="s">
        <v>531</v>
      </c>
      <c r="AL2687" t="s">
        <v>532</v>
      </c>
      <c r="AM2687" t="s">
        <v>533</v>
      </c>
      <c r="AN2687" t="s">
        <v>534</v>
      </c>
      <c r="AO2687" t="s">
        <v>535</v>
      </c>
      <c r="AP2687" t="s">
        <v>536</v>
      </c>
      <c r="AQ2687" t="str">
        <f t="shared" si="471"/>
        <v>Identifying Node</v>
      </c>
      <c r="AT2687" t="str">
        <f t="shared" si="472"/>
        <v>Identifying No</v>
      </c>
      <c r="AX2687" s="25" t="s">
        <v>518</v>
      </c>
      <c r="AY2687" s="26" t="e">
        <f t="shared" si="473"/>
        <v>#VALUE!</v>
      </c>
      <c r="AZ2687" t="s">
        <v>519</v>
      </c>
      <c r="BA2687" s="21" t="e">
        <f t="shared" si="474"/>
        <v>#VALUE!</v>
      </c>
      <c r="BB2687" t="s">
        <v>520</v>
      </c>
      <c r="BC2687" t="s">
        <v>521</v>
      </c>
      <c r="BD2687" s="21" t="e">
        <f t="shared" si="475"/>
        <v>#VALUE!</v>
      </c>
      <c r="BE2687" t="s">
        <v>522</v>
      </c>
      <c r="BF2687" s="21" t="e">
        <f t="shared" si="476"/>
        <v>#VALUE!</v>
      </c>
      <c r="BG2687" t="s">
        <v>523</v>
      </c>
      <c r="BH2687" t="s">
        <v>524</v>
      </c>
      <c r="BI2687" s="21" t="e">
        <f t="shared" si="477"/>
        <v>#VALUE!</v>
      </c>
      <c r="BJ2687" t="s">
        <v>525</v>
      </c>
      <c r="BK2687" t="s">
        <v>526</v>
      </c>
      <c r="BL2687" s="27" t="e">
        <f t="shared" si="478"/>
        <v>#VALUE!</v>
      </c>
      <c r="BN2687" s="28"/>
      <c r="BR2687" s="30"/>
    </row>
    <row r="2688" spans="1:70" hidden="1" outlineLevel="2" collapsed="1" x14ac:dyDescent="0.35">
      <c r="A2688" t="s">
        <v>443</v>
      </c>
      <c r="B2688" t="s">
        <v>443</v>
      </c>
      <c r="C2688" t="b">
        <v>0</v>
      </c>
      <c r="D2688" t="s">
        <v>439</v>
      </c>
      <c r="E2688" t="s">
        <v>557</v>
      </c>
      <c r="F2688" t="s">
        <v>550</v>
      </c>
      <c r="G2688" t="s">
        <v>1921</v>
      </c>
      <c r="H2688" t="s">
        <v>443</v>
      </c>
      <c r="I2688">
        <v>1</v>
      </c>
      <c r="J2688">
        <v>1</v>
      </c>
      <c r="K2688" t="s">
        <v>1917</v>
      </c>
      <c r="L2688" t="s">
        <v>1917</v>
      </c>
      <c r="M2688">
        <v>0</v>
      </c>
      <c r="N2688">
        <v>2</v>
      </c>
      <c r="O2688">
        <v>1</v>
      </c>
      <c r="P2688">
        <v>0</v>
      </c>
      <c r="Q2688">
        <v>1</v>
      </c>
      <c r="R2688">
        <v>1</v>
      </c>
      <c r="S2688">
        <v>1117.5700300000001</v>
      </c>
      <c r="T2688">
        <v>2234.1327700000002</v>
      </c>
      <c r="U2688">
        <v>2234.1339400000002</v>
      </c>
      <c r="V2688">
        <v>-0.52</v>
      </c>
      <c r="W2688">
        <v>-5.8E-4</v>
      </c>
      <c r="X2688" t="s">
        <v>540</v>
      </c>
      <c r="Y2688" t="s">
        <v>541</v>
      </c>
      <c r="Z2688">
        <v>0</v>
      </c>
      <c r="AA2688">
        <v>30</v>
      </c>
      <c r="AB2688">
        <v>67.511300000000006</v>
      </c>
      <c r="AC2688">
        <v>49212</v>
      </c>
      <c r="AD2688" t="s">
        <v>554</v>
      </c>
      <c r="AE2688" t="s">
        <v>555</v>
      </c>
      <c r="AF2688" t="s">
        <v>443</v>
      </c>
      <c r="AG2688" t="s">
        <v>443</v>
      </c>
      <c r="AH2688">
        <v>95</v>
      </c>
      <c r="AI2688" t="b">
        <v>0</v>
      </c>
      <c r="AJ2688">
        <v>54</v>
      </c>
      <c r="AK2688">
        <v>36</v>
      </c>
      <c r="AL2688">
        <v>7.8247720247304097E-9</v>
      </c>
      <c r="AM2688">
        <v>0</v>
      </c>
      <c r="AN2688">
        <v>2.4329999999999998E-6</v>
      </c>
      <c r="AO2688">
        <v>14135349</v>
      </c>
      <c r="AP2688">
        <v>67.510000000000005</v>
      </c>
      <c r="AQ2688" t="str">
        <f t="shared" si="471"/>
        <v>Mascot (A5)</v>
      </c>
      <c r="AT2688" t="str">
        <f t="shared" si="472"/>
        <v>Mascot (A5)</v>
      </c>
      <c r="AX2688" s="25">
        <v>-0.52</v>
      </c>
      <c r="AY2688" s="26">
        <f t="shared" si="473"/>
        <v>1.1153846153846153E-3</v>
      </c>
      <c r="AZ2688">
        <v>-5.8E-4</v>
      </c>
      <c r="BA2688" s="21" t="e">
        <f t="shared" si="474"/>
        <v>#VALUE!</v>
      </c>
      <c r="BB2688" t="s">
        <v>540</v>
      </c>
      <c r="BC2688" t="s">
        <v>541</v>
      </c>
      <c r="BD2688" s="21" t="e">
        <f t="shared" si="475"/>
        <v>#VALUE!</v>
      </c>
      <c r="BE2688">
        <v>0</v>
      </c>
      <c r="BF2688" s="21" t="e">
        <f t="shared" si="476"/>
        <v>#VALUE!</v>
      </c>
      <c r="BG2688">
        <v>30</v>
      </c>
      <c r="BH2688">
        <v>67.511300000000006</v>
      </c>
      <c r="BI2688" s="21">
        <f t="shared" si="477"/>
        <v>728.94463593502121</v>
      </c>
      <c r="BJ2688">
        <v>49212</v>
      </c>
      <c r="BK2688" t="s">
        <v>554</v>
      </c>
      <c r="BL2688" s="27" t="e">
        <f t="shared" si="478"/>
        <v>#VALUE!</v>
      </c>
      <c r="BN2688" s="28"/>
      <c r="BR2688" s="30"/>
    </row>
    <row r="2689" spans="1:70" hidden="1" outlineLevel="2" collapsed="1" x14ac:dyDescent="0.35">
      <c r="A2689" t="s">
        <v>443</v>
      </c>
      <c r="B2689" t="s">
        <v>443</v>
      </c>
      <c r="C2689" t="b">
        <v>0</v>
      </c>
      <c r="D2689" t="s">
        <v>439</v>
      </c>
      <c r="E2689" t="s">
        <v>538</v>
      </c>
      <c r="F2689" t="s">
        <v>550</v>
      </c>
      <c r="G2689" t="s">
        <v>1921</v>
      </c>
      <c r="H2689" t="s">
        <v>443</v>
      </c>
      <c r="I2689">
        <v>1</v>
      </c>
      <c r="J2689">
        <v>1</v>
      </c>
      <c r="K2689" t="s">
        <v>1917</v>
      </c>
      <c r="L2689" t="s">
        <v>1917</v>
      </c>
      <c r="M2689">
        <v>0</v>
      </c>
      <c r="N2689">
        <v>2</v>
      </c>
      <c r="O2689">
        <v>0.77849999999999997</v>
      </c>
      <c r="P2689">
        <v>0</v>
      </c>
      <c r="Q2689">
        <v>1</v>
      </c>
      <c r="R2689">
        <v>1</v>
      </c>
      <c r="S2689">
        <v>1117.5700300000001</v>
      </c>
      <c r="T2689">
        <v>2234.1327700000002</v>
      </c>
      <c r="U2689">
        <v>2234.1339400000002</v>
      </c>
      <c r="V2689">
        <v>-0.52</v>
      </c>
      <c r="W2689">
        <v>-5.8E-4</v>
      </c>
      <c r="X2689" t="s">
        <v>540</v>
      </c>
      <c r="Y2689" t="s">
        <v>541</v>
      </c>
      <c r="Z2689">
        <v>0</v>
      </c>
      <c r="AA2689">
        <v>30</v>
      </c>
      <c r="AB2689">
        <v>67.511300000000006</v>
      </c>
      <c r="AC2689">
        <v>49212</v>
      </c>
      <c r="AD2689" t="s">
        <v>554</v>
      </c>
      <c r="AE2689" t="s">
        <v>555</v>
      </c>
      <c r="AF2689" t="s">
        <v>443</v>
      </c>
      <c r="AG2689">
        <v>2.98</v>
      </c>
      <c r="AH2689" t="s">
        <v>443</v>
      </c>
      <c r="AI2689" t="b">
        <v>0</v>
      </c>
      <c r="AJ2689" t="s">
        <v>443</v>
      </c>
      <c r="AK2689" t="s">
        <v>443</v>
      </c>
      <c r="AL2689" t="s">
        <v>443</v>
      </c>
      <c r="AM2689">
        <v>0</v>
      </c>
      <c r="AN2689">
        <v>4.4220000000000002E-6</v>
      </c>
      <c r="AO2689">
        <v>14135349</v>
      </c>
      <c r="AP2689">
        <v>67.510000000000005</v>
      </c>
      <c r="AQ2689" t="str">
        <f t="shared" ref="AQ2689:AQ2752" si="482">RIGHT(E2689,21)</f>
        <v>Sequest HT (A2)</v>
      </c>
      <c r="AT2689" t="str">
        <f t="shared" ref="AT2689:AU2752" si="483">LEFT(AQ2689, 14)</f>
        <v>Sequest HT (A2</v>
      </c>
      <c r="AX2689" s="25">
        <v>-0.52</v>
      </c>
      <c r="AY2689" s="26">
        <f t="shared" ref="AY2689:AY2752" si="484">AZ2689/AX2689</f>
        <v>1.1153846153846153E-3</v>
      </c>
      <c r="AZ2689">
        <v>-5.8E-4</v>
      </c>
      <c r="BA2689" s="21" t="e">
        <f t="shared" ref="BA2689:BA2752" si="485">BB2689/AX2689</f>
        <v>#VALUE!</v>
      </c>
      <c r="BB2689" t="s">
        <v>540</v>
      </c>
      <c r="BC2689" t="s">
        <v>541</v>
      </c>
      <c r="BD2689" s="21" t="e">
        <f t="shared" ref="BD2689:BD2752" si="486">BE2689/BC2689</f>
        <v>#VALUE!</v>
      </c>
      <c r="BE2689">
        <v>0</v>
      </c>
      <c r="BF2689" s="21" t="e">
        <f t="shared" ref="BF2689:BF2752" si="487">BG2689/BC2689</f>
        <v>#VALUE!</v>
      </c>
      <c r="BG2689">
        <v>30</v>
      </c>
      <c r="BH2689">
        <v>67.511300000000006</v>
      </c>
      <c r="BI2689" s="21">
        <f t="shared" ref="BI2689:BI2752" si="488">BJ2689/BH2689</f>
        <v>728.94463593502121</v>
      </c>
      <c r="BJ2689">
        <v>49212</v>
      </c>
      <c r="BK2689" t="s">
        <v>554</v>
      </c>
      <c r="BL2689" s="27" t="e">
        <f t="shared" ref="BL2689:BL2752" si="489">BK2689/BH2689</f>
        <v>#VALUE!</v>
      </c>
      <c r="BN2689" s="28"/>
      <c r="BR2689" s="30"/>
    </row>
    <row r="2690" spans="1:70" hidden="1" outlineLevel="2" collapsed="1" x14ac:dyDescent="0.35">
      <c r="A2690" t="s">
        <v>443</v>
      </c>
      <c r="B2690" t="s">
        <v>443</v>
      </c>
      <c r="C2690" t="b">
        <v>0</v>
      </c>
      <c r="D2690" t="s">
        <v>439</v>
      </c>
      <c r="E2690" t="s">
        <v>538</v>
      </c>
      <c r="F2690" t="s">
        <v>550</v>
      </c>
      <c r="G2690" t="s">
        <v>1921</v>
      </c>
      <c r="H2690" t="s">
        <v>443</v>
      </c>
      <c r="I2690">
        <v>1</v>
      </c>
      <c r="J2690">
        <v>1</v>
      </c>
      <c r="K2690" t="s">
        <v>1917</v>
      </c>
      <c r="L2690" t="s">
        <v>1917</v>
      </c>
      <c r="M2690">
        <v>0</v>
      </c>
      <c r="N2690">
        <v>2</v>
      </c>
      <c r="O2690">
        <v>0.77780000000000005</v>
      </c>
      <c r="P2690">
        <v>0</v>
      </c>
      <c r="Q2690">
        <v>1</v>
      </c>
      <c r="R2690">
        <v>1</v>
      </c>
      <c r="S2690">
        <v>1117.5711799999999</v>
      </c>
      <c r="T2690">
        <v>2234.13508</v>
      </c>
      <c r="U2690">
        <v>2234.1339400000002</v>
      </c>
      <c r="V2690">
        <v>0.51</v>
      </c>
      <c r="W2690">
        <v>5.6999999999999998E-4</v>
      </c>
      <c r="X2690" t="s">
        <v>540</v>
      </c>
      <c r="Y2690" t="s">
        <v>541</v>
      </c>
      <c r="Z2690">
        <v>0</v>
      </c>
      <c r="AA2690">
        <v>30</v>
      </c>
      <c r="AB2690">
        <v>67.466999999999999</v>
      </c>
      <c r="AC2690">
        <v>49083</v>
      </c>
      <c r="AD2690" t="s">
        <v>568</v>
      </c>
      <c r="AE2690" t="s">
        <v>569</v>
      </c>
      <c r="AF2690" t="s">
        <v>443</v>
      </c>
      <c r="AG2690">
        <v>2.25</v>
      </c>
      <c r="AH2690" t="s">
        <v>443</v>
      </c>
      <c r="AI2690" t="b">
        <v>0</v>
      </c>
      <c r="AJ2690" t="s">
        <v>443</v>
      </c>
      <c r="AK2690" t="s">
        <v>443</v>
      </c>
      <c r="AL2690" t="s">
        <v>443</v>
      </c>
      <c r="AM2690">
        <v>0</v>
      </c>
      <c r="AN2690">
        <v>9.2380000000000001E-4</v>
      </c>
      <c r="AO2690">
        <v>4851346</v>
      </c>
      <c r="AP2690">
        <v>67.47</v>
      </c>
      <c r="AQ2690" t="str">
        <f t="shared" si="482"/>
        <v>Sequest HT (A2)</v>
      </c>
      <c r="AT2690" t="str">
        <f t="shared" si="483"/>
        <v>Sequest HT (A2</v>
      </c>
      <c r="AX2690" s="25">
        <v>0.51</v>
      </c>
      <c r="AY2690" s="26">
        <f t="shared" si="484"/>
        <v>1.1176470588235294E-3</v>
      </c>
      <c r="AZ2690">
        <v>5.6999999999999998E-4</v>
      </c>
      <c r="BA2690" s="21" t="e">
        <f t="shared" si="485"/>
        <v>#VALUE!</v>
      </c>
      <c r="BB2690" t="s">
        <v>540</v>
      </c>
      <c r="BC2690" t="s">
        <v>541</v>
      </c>
      <c r="BD2690" s="21" t="e">
        <f t="shared" si="486"/>
        <v>#VALUE!</v>
      </c>
      <c r="BE2690">
        <v>0</v>
      </c>
      <c r="BF2690" s="21" t="e">
        <f t="shared" si="487"/>
        <v>#VALUE!</v>
      </c>
      <c r="BG2690">
        <v>30</v>
      </c>
      <c r="BH2690">
        <v>67.466999999999999</v>
      </c>
      <c r="BI2690" s="21">
        <f t="shared" si="488"/>
        <v>727.51122771132555</v>
      </c>
      <c r="BJ2690">
        <v>49083</v>
      </c>
      <c r="BK2690" t="s">
        <v>568</v>
      </c>
      <c r="BL2690" s="27" t="e">
        <f t="shared" si="489"/>
        <v>#VALUE!</v>
      </c>
      <c r="BN2690" s="28"/>
      <c r="BR2690" s="30"/>
    </row>
    <row r="2691" spans="1:70" hidden="1" outlineLevel="2" collapsed="1" x14ac:dyDescent="0.35">
      <c r="A2691" t="s">
        <v>443</v>
      </c>
      <c r="B2691" t="s">
        <v>443</v>
      </c>
      <c r="C2691" t="b">
        <v>0</v>
      </c>
      <c r="D2691" t="s">
        <v>439</v>
      </c>
      <c r="E2691" t="s">
        <v>557</v>
      </c>
      <c r="F2691" t="s">
        <v>550</v>
      </c>
      <c r="G2691" t="s">
        <v>1921</v>
      </c>
      <c r="H2691" t="s">
        <v>443</v>
      </c>
      <c r="I2691">
        <v>1</v>
      </c>
      <c r="J2691">
        <v>1</v>
      </c>
      <c r="K2691" t="s">
        <v>1917</v>
      </c>
      <c r="L2691" t="s">
        <v>1917</v>
      </c>
      <c r="M2691">
        <v>0</v>
      </c>
      <c r="N2691">
        <v>2</v>
      </c>
      <c r="O2691">
        <v>1</v>
      </c>
      <c r="P2691">
        <v>0</v>
      </c>
      <c r="Q2691">
        <v>1</v>
      </c>
      <c r="R2691">
        <v>1</v>
      </c>
      <c r="S2691">
        <v>1117.5711799999999</v>
      </c>
      <c r="T2691">
        <v>2234.13508</v>
      </c>
      <c r="U2691">
        <v>2234.1339400000002</v>
      </c>
      <c r="V2691">
        <v>0.51</v>
      </c>
      <c r="W2691">
        <v>5.6999999999999998E-4</v>
      </c>
      <c r="X2691" t="s">
        <v>540</v>
      </c>
      <c r="Y2691" t="s">
        <v>541</v>
      </c>
      <c r="Z2691">
        <v>0</v>
      </c>
      <c r="AA2691">
        <v>30</v>
      </c>
      <c r="AB2691">
        <v>67.466999999999999</v>
      </c>
      <c r="AC2691">
        <v>49083</v>
      </c>
      <c r="AD2691" t="s">
        <v>568</v>
      </c>
      <c r="AE2691" t="s">
        <v>569</v>
      </c>
      <c r="AF2691" t="s">
        <v>443</v>
      </c>
      <c r="AG2691" t="s">
        <v>443</v>
      </c>
      <c r="AH2691">
        <v>54</v>
      </c>
      <c r="AI2691" t="b">
        <v>0</v>
      </c>
      <c r="AJ2691">
        <v>54</v>
      </c>
      <c r="AK2691">
        <v>36</v>
      </c>
      <c r="AL2691">
        <v>9.7329809631992406E-5</v>
      </c>
      <c r="AM2691">
        <v>0</v>
      </c>
      <c r="AN2691">
        <v>5.9820000000000003E-3</v>
      </c>
      <c r="AO2691">
        <v>4851346</v>
      </c>
      <c r="AP2691">
        <v>67.47</v>
      </c>
      <c r="AQ2691" t="str">
        <f t="shared" si="482"/>
        <v>Mascot (A5)</v>
      </c>
      <c r="AT2691" t="str">
        <f t="shared" si="483"/>
        <v>Mascot (A5)</v>
      </c>
      <c r="AX2691" s="25">
        <v>0.51</v>
      </c>
      <c r="AY2691" s="26">
        <f t="shared" si="484"/>
        <v>1.1176470588235294E-3</v>
      </c>
      <c r="AZ2691">
        <v>5.6999999999999998E-4</v>
      </c>
      <c r="BA2691" s="21" t="e">
        <f t="shared" si="485"/>
        <v>#VALUE!</v>
      </c>
      <c r="BB2691" t="s">
        <v>540</v>
      </c>
      <c r="BC2691" t="s">
        <v>541</v>
      </c>
      <c r="BD2691" s="21" t="e">
        <f t="shared" si="486"/>
        <v>#VALUE!</v>
      </c>
      <c r="BE2691">
        <v>0</v>
      </c>
      <c r="BF2691" s="21" t="e">
        <f t="shared" si="487"/>
        <v>#VALUE!</v>
      </c>
      <c r="BG2691">
        <v>30</v>
      </c>
      <c r="BH2691">
        <v>67.466999999999999</v>
      </c>
      <c r="BI2691" s="21">
        <f t="shared" si="488"/>
        <v>727.51122771132555</v>
      </c>
      <c r="BJ2691">
        <v>49083</v>
      </c>
      <c r="BK2691" t="s">
        <v>568</v>
      </c>
      <c r="BL2691" s="27" t="e">
        <f t="shared" si="489"/>
        <v>#VALUE!</v>
      </c>
      <c r="BN2691" s="28"/>
      <c r="BR2691" s="30"/>
    </row>
    <row r="2692" spans="1:70" hidden="1" outlineLevel="1" x14ac:dyDescent="0.35">
      <c r="A2692" t="s">
        <v>443</v>
      </c>
      <c r="B2692" t="b">
        <v>0</v>
      </c>
      <c r="C2692" t="s">
        <v>439</v>
      </c>
      <c r="D2692" t="s">
        <v>1925</v>
      </c>
      <c r="E2692" t="s">
        <v>443</v>
      </c>
      <c r="F2692" t="s">
        <v>443</v>
      </c>
      <c r="G2692" t="b">
        <v>0</v>
      </c>
      <c r="H2692">
        <v>1</v>
      </c>
      <c r="I2692">
        <v>1</v>
      </c>
      <c r="J2692">
        <v>1</v>
      </c>
      <c r="K2692" t="s">
        <v>1917</v>
      </c>
      <c r="L2692" t="s">
        <v>1926</v>
      </c>
      <c r="M2692">
        <v>0</v>
      </c>
      <c r="N2692">
        <v>1660.8540800000001</v>
      </c>
      <c r="O2692">
        <v>0</v>
      </c>
      <c r="P2692" t="s">
        <v>443</v>
      </c>
      <c r="Q2692" t="s">
        <v>443</v>
      </c>
      <c r="R2692">
        <v>900</v>
      </c>
      <c r="S2692" t="s">
        <v>443</v>
      </c>
      <c r="T2692" t="s">
        <v>443</v>
      </c>
      <c r="U2692" t="s">
        <v>443</v>
      </c>
      <c r="V2692" t="s">
        <v>443</v>
      </c>
      <c r="W2692" t="s">
        <v>443</v>
      </c>
      <c r="X2692" t="s">
        <v>443</v>
      </c>
      <c r="Y2692" t="s">
        <v>443</v>
      </c>
      <c r="Z2692" t="s">
        <v>445</v>
      </c>
      <c r="AA2692" t="s">
        <v>445</v>
      </c>
      <c r="AB2692" t="s">
        <v>439</v>
      </c>
      <c r="AC2692" t="s">
        <v>445</v>
      </c>
      <c r="AD2692" t="s">
        <v>445</v>
      </c>
      <c r="AE2692" t="s">
        <v>445</v>
      </c>
      <c r="AF2692" t="s">
        <v>445</v>
      </c>
      <c r="AG2692" t="s">
        <v>445</v>
      </c>
      <c r="AH2692" t="s">
        <v>445</v>
      </c>
      <c r="AI2692" t="s">
        <v>439</v>
      </c>
      <c r="AJ2692" t="s">
        <v>439</v>
      </c>
      <c r="AK2692">
        <v>0</v>
      </c>
      <c r="AL2692">
        <v>0</v>
      </c>
      <c r="AM2692">
        <v>1.7940000000000001E-2</v>
      </c>
      <c r="AN2692">
        <v>5.8329999999999996E-3</v>
      </c>
      <c r="AO2692">
        <v>2.29</v>
      </c>
      <c r="AP2692">
        <v>30</v>
      </c>
      <c r="AQ2692" t="str">
        <f t="shared" si="482"/>
        <v/>
      </c>
      <c r="AR2692" t="s">
        <v>1927</v>
      </c>
      <c r="AS2692" t="s">
        <v>1928</v>
      </c>
      <c r="AT2692" t="str">
        <f t="shared" si="483"/>
        <v/>
      </c>
      <c r="AX2692" s="25" t="s">
        <v>443</v>
      </c>
      <c r="AY2692" s="26" t="e">
        <f t="shared" si="484"/>
        <v>#VALUE!</v>
      </c>
      <c r="AZ2692" t="s">
        <v>443</v>
      </c>
      <c r="BA2692" s="21" t="e">
        <f t="shared" si="485"/>
        <v>#VALUE!</v>
      </c>
      <c r="BB2692" t="s">
        <v>443</v>
      </c>
      <c r="BC2692" t="s">
        <v>443</v>
      </c>
      <c r="BD2692" s="21" t="e">
        <f t="shared" si="486"/>
        <v>#VALUE!</v>
      </c>
      <c r="BE2692" t="s">
        <v>445</v>
      </c>
      <c r="BF2692" s="21" t="e">
        <f t="shared" si="487"/>
        <v>#VALUE!</v>
      </c>
      <c r="BG2692" t="s">
        <v>445</v>
      </c>
      <c r="BH2692" t="s">
        <v>439</v>
      </c>
      <c r="BI2692" s="21" t="e">
        <f t="shared" si="488"/>
        <v>#VALUE!</v>
      </c>
      <c r="BJ2692" t="s">
        <v>445</v>
      </c>
      <c r="BK2692" t="s">
        <v>445</v>
      </c>
      <c r="BL2692" s="27" t="e">
        <f t="shared" si="489"/>
        <v>#VALUE!</v>
      </c>
      <c r="BN2692" s="28"/>
      <c r="BR2692" s="30"/>
    </row>
    <row r="2693" spans="1:70" hidden="1" outlineLevel="2" collapsed="1" x14ac:dyDescent="0.35">
      <c r="A2693" t="s">
        <v>443</v>
      </c>
      <c r="B2693" t="s">
        <v>443</v>
      </c>
      <c r="C2693" t="s">
        <v>457</v>
      </c>
      <c r="D2693" t="s">
        <v>458</v>
      </c>
      <c r="E2693" t="s">
        <v>508</v>
      </c>
      <c r="F2693" t="s">
        <v>509</v>
      </c>
      <c r="G2693" t="s">
        <v>459</v>
      </c>
      <c r="H2693" t="s">
        <v>460</v>
      </c>
      <c r="I2693" t="s">
        <v>463</v>
      </c>
      <c r="J2693" t="s">
        <v>464</v>
      </c>
      <c r="K2693" t="s">
        <v>466</v>
      </c>
      <c r="L2693" t="s">
        <v>510</v>
      </c>
      <c r="M2693" t="s">
        <v>468</v>
      </c>
      <c r="N2693" t="s">
        <v>511</v>
      </c>
      <c r="O2693" t="s">
        <v>512</v>
      </c>
      <c r="P2693" t="s">
        <v>513</v>
      </c>
      <c r="Q2693" t="s">
        <v>514</v>
      </c>
      <c r="R2693" t="s">
        <v>515</v>
      </c>
      <c r="S2693" t="s">
        <v>516</v>
      </c>
      <c r="T2693" t="s">
        <v>517</v>
      </c>
      <c r="U2693" t="s">
        <v>469</v>
      </c>
      <c r="V2693" t="s">
        <v>518</v>
      </c>
      <c r="W2693" t="s">
        <v>519</v>
      </c>
      <c r="X2693" t="s">
        <v>520</v>
      </c>
      <c r="Y2693" t="s">
        <v>521</v>
      </c>
      <c r="Z2693" t="s">
        <v>522</v>
      </c>
      <c r="AA2693" t="s">
        <v>523</v>
      </c>
      <c r="AB2693" t="s">
        <v>524</v>
      </c>
      <c r="AC2693" t="s">
        <v>525</v>
      </c>
      <c r="AD2693" t="s">
        <v>526</v>
      </c>
      <c r="AE2693" t="s">
        <v>527</v>
      </c>
      <c r="AF2693" t="s">
        <v>480</v>
      </c>
      <c r="AG2693" t="s">
        <v>528</v>
      </c>
      <c r="AH2693" t="s">
        <v>529</v>
      </c>
      <c r="AI2693" t="s">
        <v>462</v>
      </c>
      <c r="AJ2693" t="s">
        <v>530</v>
      </c>
      <c r="AK2693" t="s">
        <v>531</v>
      </c>
      <c r="AL2693" t="s">
        <v>532</v>
      </c>
      <c r="AM2693" t="s">
        <v>533</v>
      </c>
      <c r="AN2693" t="s">
        <v>534</v>
      </c>
      <c r="AO2693" t="s">
        <v>535</v>
      </c>
      <c r="AP2693" t="s">
        <v>536</v>
      </c>
      <c r="AQ2693" t="str">
        <f t="shared" si="482"/>
        <v>Identifying Node</v>
      </c>
      <c r="AT2693" t="str">
        <f t="shared" si="483"/>
        <v>Identifying No</v>
      </c>
      <c r="AX2693" s="25" t="s">
        <v>518</v>
      </c>
      <c r="AY2693" s="26" t="e">
        <f t="shared" si="484"/>
        <v>#VALUE!</v>
      </c>
      <c r="AZ2693" t="s">
        <v>519</v>
      </c>
      <c r="BA2693" s="21" t="e">
        <f t="shared" si="485"/>
        <v>#VALUE!</v>
      </c>
      <c r="BB2693" t="s">
        <v>520</v>
      </c>
      <c r="BC2693" t="s">
        <v>521</v>
      </c>
      <c r="BD2693" s="21" t="e">
        <f t="shared" si="486"/>
        <v>#VALUE!</v>
      </c>
      <c r="BE2693" t="s">
        <v>522</v>
      </c>
      <c r="BF2693" s="21" t="e">
        <f t="shared" si="487"/>
        <v>#VALUE!</v>
      </c>
      <c r="BG2693" t="s">
        <v>523</v>
      </c>
      <c r="BH2693" t="s">
        <v>524</v>
      </c>
      <c r="BI2693" s="21" t="e">
        <f t="shared" si="488"/>
        <v>#VALUE!</v>
      </c>
      <c r="BJ2693" t="s">
        <v>525</v>
      </c>
      <c r="BK2693" t="s">
        <v>526</v>
      </c>
      <c r="BL2693" s="27" t="e">
        <f t="shared" si="489"/>
        <v>#VALUE!</v>
      </c>
      <c r="BN2693" s="28"/>
      <c r="BR2693" s="30"/>
    </row>
    <row r="2694" spans="1:70" hidden="1" outlineLevel="2" collapsed="1" x14ac:dyDescent="0.35">
      <c r="A2694" t="s">
        <v>443</v>
      </c>
      <c r="B2694" t="s">
        <v>443</v>
      </c>
      <c r="C2694" t="b">
        <v>0</v>
      </c>
      <c r="D2694" t="s">
        <v>439</v>
      </c>
      <c r="E2694" t="s">
        <v>538</v>
      </c>
      <c r="F2694" t="s">
        <v>539</v>
      </c>
      <c r="G2694" t="s">
        <v>1925</v>
      </c>
      <c r="H2694" t="s">
        <v>443</v>
      </c>
      <c r="I2694">
        <v>1</v>
      </c>
      <c r="J2694">
        <v>1</v>
      </c>
      <c r="K2694" t="s">
        <v>1917</v>
      </c>
      <c r="L2694" t="s">
        <v>1917</v>
      </c>
      <c r="M2694">
        <v>0</v>
      </c>
      <c r="N2694">
        <v>2</v>
      </c>
      <c r="O2694">
        <v>0.53280000000000005</v>
      </c>
      <c r="P2694">
        <v>0</v>
      </c>
      <c r="Q2694">
        <v>1</v>
      </c>
      <c r="R2694">
        <v>1</v>
      </c>
      <c r="S2694">
        <v>830.92897000000005</v>
      </c>
      <c r="T2694">
        <v>1660.8506600000001</v>
      </c>
      <c r="U2694">
        <v>1660.8540800000001</v>
      </c>
      <c r="V2694">
        <v>-2.06</v>
      </c>
      <c r="W2694">
        <v>-1.7099999999999999E-3</v>
      </c>
      <c r="X2694" t="s">
        <v>540</v>
      </c>
      <c r="Y2694" t="s">
        <v>541</v>
      </c>
      <c r="Z2694">
        <v>53.553980000000003</v>
      </c>
      <c r="AA2694">
        <v>30</v>
      </c>
      <c r="AB2694">
        <v>47.445300000000003</v>
      </c>
      <c r="AC2694">
        <v>31522</v>
      </c>
      <c r="AD2694" t="s">
        <v>551</v>
      </c>
      <c r="AE2694" t="s">
        <v>552</v>
      </c>
      <c r="AF2694" t="s">
        <v>443</v>
      </c>
      <c r="AG2694">
        <v>2.29</v>
      </c>
      <c r="AH2694" t="s">
        <v>443</v>
      </c>
      <c r="AI2694" t="b">
        <v>0</v>
      </c>
      <c r="AJ2694" t="s">
        <v>443</v>
      </c>
      <c r="AK2694" t="s">
        <v>443</v>
      </c>
      <c r="AL2694" t="s">
        <v>443</v>
      </c>
      <c r="AM2694">
        <v>0</v>
      </c>
      <c r="AN2694">
        <v>5.8329999999999996E-3</v>
      </c>
      <c r="AO2694">
        <v>5087979</v>
      </c>
      <c r="AP2694">
        <v>47.49</v>
      </c>
      <c r="AQ2694" t="str">
        <f t="shared" si="482"/>
        <v>Sequest HT (A2)</v>
      </c>
      <c r="AT2694" t="str">
        <f t="shared" si="483"/>
        <v>Sequest HT (A2</v>
      </c>
      <c r="AX2694" s="25">
        <v>-2.06</v>
      </c>
      <c r="AY2694" s="26">
        <f t="shared" si="484"/>
        <v>8.3009708737864069E-4</v>
      </c>
      <c r="AZ2694">
        <v>-1.7099999999999999E-3</v>
      </c>
      <c r="BA2694" s="21" t="e">
        <f t="shared" si="485"/>
        <v>#VALUE!</v>
      </c>
      <c r="BB2694" t="s">
        <v>540</v>
      </c>
      <c r="BC2694" t="s">
        <v>541</v>
      </c>
      <c r="BD2694" s="21" t="e">
        <f t="shared" si="486"/>
        <v>#VALUE!</v>
      </c>
      <c r="BE2694">
        <v>53.553980000000003</v>
      </c>
      <c r="BF2694" s="21" t="e">
        <f t="shared" si="487"/>
        <v>#VALUE!</v>
      </c>
      <c r="BG2694">
        <v>30</v>
      </c>
      <c r="BH2694">
        <v>47.445300000000003</v>
      </c>
      <c r="BI2694" s="21">
        <f t="shared" si="488"/>
        <v>664.38614572992469</v>
      </c>
      <c r="BJ2694">
        <v>31522</v>
      </c>
      <c r="BK2694" t="s">
        <v>551</v>
      </c>
      <c r="BL2694" s="27" t="e">
        <f t="shared" si="489"/>
        <v>#VALUE!</v>
      </c>
      <c r="BN2694" s="28"/>
      <c r="BR2694" s="30"/>
    </row>
    <row r="2695" spans="1:70" hidden="1" outlineLevel="1" x14ac:dyDescent="0.35">
      <c r="A2695" t="s">
        <v>443</v>
      </c>
      <c r="B2695" t="b">
        <v>0</v>
      </c>
      <c r="C2695" t="s">
        <v>439</v>
      </c>
      <c r="D2695" t="s">
        <v>1929</v>
      </c>
      <c r="E2695" t="s">
        <v>443</v>
      </c>
      <c r="F2695" t="s">
        <v>443</v>
      </c>
      <c r="G2695" t="b">
        <v>0</v>
      </c>
      <c r="H2695">
        <v>1</v>
      </c>
      <c r="I2695">
        <v>1</v>
      </c>
      <c r="J2695">
        <v>1</v>
      </c>
      <c r="K2695" t="s">
        <v>1917</v>
      </c>
      <c r="L2695" t="s">
        <v>1930</v>
      </c>
      <c r="M2695">
        <v>0</v>
      </c>
      <c r="N2695">
        <v>948.52614000000005</v>
      </c>
      <c r="O2695">
        <v>0</v>
      </c>
      <c r="P2695">
        <v>269.7</v>
      </c>
      <c r="Q2695">
        <v>270.89999999999998</v>
      </c>
      <c r="R2695">
        <v>359.5</v>
      </c>
      <c r="S2695" t="s">
        <v>443</v>
      </c>
      <c r="T2695" t="s">
        <v>443</v>
      </c>
      <c r="U2695" t="s">
        <v>443</v>
      </c>
      <c r="V2695" t="s">
        <v>443</v>
      </c>
      <c r="W2695" t="s">
        <v>443</v>
      </c>
      <c r="X2695" t="s">
        <v>443</v>
      </c>
      <c r="Y2695" t="s">
        <v>443</v>
      </c>
      <c r="Z2695" t="s">
        <v>444</v>
      </c>
      <c r="AA2695" t="s">
        <v>444</v>
      </c>
      <c r="AB2695" t="s">
        <v>439</v>
      </c>
      <c r="AC2695" t="s">
        <v>445</v>
      </c>
      <c r="AD2695" t="s">
        <v>445</v>
      </c>
      <c r="AE2695" t="s">
        <v>445</v>
      </c>
      <c r="AF2695" t="s">
        <v>445</v>
      </c>
      <c r="AG2695" t="s">
        <v>445</v>
      </c>
      <c r="AH2695" t="s">
        <v>445</v>
      </c>
      <c r="AI2695" t="s">
        <v>439</v>
      </c>
      <c r="AJ2695" t="s">
        <v>439</v>
      </c>
      <c r="AK2695">
        <v>0</v>
      </c>
      <c r="AL2695">
        <v>4.9919999999999999E-4</v>
      </c>
      <c r="AM2695">
        <v>1.2760000000000001E-2</v>
      </c>
      <c r="AN2695">
        <v>1.9019999999999999E-2</v>
      </c>
      <c r="AO2695">
        <v>2.3199999999999998</v>
      </c>
      <c r="AP2695">
        <v>41</v>
      </c>
      <c r="AQ2695" t="str">
        <f t="shared" si="482"/>
        <v/>
      </c>
      <c r="AR2695" t="s">
        <v>1931</v>
      </c>
      <c r="AS2695" t="s">
        <v>1932</v>
      </c>
      <c r="AT2695" t="str">
        <f t="shared" si="483"/>
        <v/>
      </c>
      <c r="AX2695" s="25" t="s">
        <v>443</v>
      </c>
      <c r="AY2695" s="26" t="e">
        <f t="shared" si="484"/>
        <v>#VALUE!</v>
      </c>
      <c r="AZ2695" t="s">
        <v>443</v>
      </c>
      <c r="BA2695" s="21" t="e">
        <f t="shared" si="485"/>
        <v>#VALUE!</v>
      </c>
      <c r="BB2695" t="s">
        <v>443</v>
      </c>
      <c r="BC2695" t="s">
        <v>443</v>
      </c>
      <c r="BD2695" s="21" t="e">
        <f t="shared" si="486"/>
        <v>#VALUE!</v>
      </c>
      <c r="BE2695" t="s">
        <v>444</v>
      </c>
      <c r="BF2695" s="21" t="e">
        <f t="shared" si="487"/>
        <v>#VALUE!</v>
      </c>
      <c r="BG2695" t="s">
        <v>444</v>
      </c>
      <c r="BH2695" t="s">
        <v>439</v>
      </c>
      <c r="BI2695" s="21" t="e">
        <f t="shared" si="488"/>
        <v>#VALUE!</v>
      </c>
      <c r="BJ2695" t="s">
        <v>445</v>
      </c>
      <c r="BK2695" t="s">
        <v>445</v>
      </c>
      <c r="BL2695" s="27" t="e">
        <f t="shared" si="489"/>
        <v>#VALUE!</v>
      </c>
      <c r="BN2695" s="28"/>
      <c r="BR2695" s="30"/>
    </row>
    <row r="2696" spans="1:70" hidden="1" outlineLevel="2" collapsed="1" x14ac:dyDescent="0.35">
      <c r="A2696" t="s">
        <v>443</v>
      </c>
      <c r="B2696" t="s">
        <v>443</v>
      </c>
      <c r="C2696" t="s">
        <v>457</v>
      </c>
      <c r="D2696" t="s">
        <v>458</v>
      </c>
      <c r="E2696" t="s">
        <v>508</v>
      </c>
      <c r="F2696" t="s">
        <v>509</v>
      </c>
      <c r="G2696" t="s">
        <v>459</v>
      </c>
      <c r="H2696" t="s">
        <v>460</v>
      </c>
      <c r="I2696" t="s">
        <v>463</v>
      </c>
      <c r="J2696" t="s">
        <v>464</v>
      </c>
      <c r="K2696" t="s">
        <v>466</v>
      </c>
      <c r="L2696" t="s">
        <v>510</v>
      </c>
      <c r="M2696" t="s">
        <v>468</v>
      </c>
      <c r="N2696" t="s">
        <v>511</v>
      </c>
      <c r="O2696" t="s">
        <v>512</v>
      </c>
      <c r="P2696" t="s">
        <v>513</v>
      </c>
      <c r="Q2696" t="s">
        <v>514</v>
      </c>
      <c r="R2696" t="s">
        <v>515</v>
      </c>
      <c r="S2696" t="s">
        <v>516</v>
      </c>
      <c r="T2696" t="s">
        <v>517</v>
      </c>
      <c r="U2696" t="s">
        <v>469</v>
      </c>
      <c r="V2696" t="s">
        <v>518</v>
      </c>
      <c r="W2696" t="s">
        <v>519</v>
      </c>
      <c r="X2696" t="s">
        <v>520</v>
      </c>
      <c r="Y2696" t="s">
        <v>521</v>
      </c>
      <c r="Z2696" t="s">
        <v>522</v>
      </c>
      <c r="AA2696" t="s">
        <v>523</v>
      </c>
      <c r="AB2696" t="s">
        <v>524</v>
      </c>
      <c r="AC2696" t="s">
        <v>525</v>
      </c>
      <c r="AD2696" t="s">
        <v>526</v>
      </c>
      <c r="AE2696" t="s">
        <v>527</v>
      </c>
      <c r="AF2696" t="s">
        <v>480</v>
      </c>
      <c r="AG2696" t="s">
        <v>528</v>
      </c>
      <c r="AH2696" t="s">
        <v>529</v>
      </c>
      <c r="AI2696" t="s">
        <v>462</v>
      </c>
      <c r="AJ2696" t="s">
        <v>530</v>
      </c>
      <c r="AK2696" t="s">
        <v>531</v>
      </c>
      <c r="AL2696" t="s">
        <v>532</v>
      </c>
      <c r="AM2696" t="s">
        <v>533</v>
      </c>
      <c r="AN2696" t="s">
        <v>534</v>
      </c>
      <c r="AO2696" t="s">
        <v>535</v>
      </c>
      <c r="AP2696" t="s">
        <v>536</v>
      </c>
      <c r="AQ2696" t="str">
        <f t="shared" si="482"/>
        <v>Identifying Node</v>
      </c>
      <c r="AT2696" t="str">
        <f t="shared" si="483"/>
        <v>Identifying No</v>
      </c>
      <c r="AX2696" s="25" t="s">
        <v>518</v>
      </c>
      <c r="AY2696" s="26" t="e">
        <f t="shared" si="484"/>
        <v>#VALUE!</v>
      </c>
      <c r="AZ2696" t="s">
        <v>519</v>
      </c>
      <c r="BA2696" s="21" t="e">
        <f t="shared" si="485"/>
        <v>#VALUE!</v>
      </c>
      <c r="BB2696" t="s">
        <v>520</v>
      </c>
      <c r="BC2696" t="s">
        <v>521</v>
      </c>
      <c r="BD2696" s="21" t="e">
        <f t="shared" si="486"/>
        <v>#VALUE!</v>
      </c>
      <c r="BE2696" t="s">
        <v>522</v>
      </c>
      <c r="BF2696" s="21" t="e">
        <f t="shared" si="487"/>
        <v>#VALUE!</v>
      </c>
      <c r="BG2696" t="s">
        <v>523</v>
      </c>
      <c r="BH2696" t="s">
        <v>524</v>
      </c>
      <c r="BI2696" s="21" t="e">
        <f t="shared" si="488"/>
        <v>#VALUE!</v>
      </c>
      <c r="BJ2696" t="s">
        <v>525</v>
      </c>
      <c r="BK2696" t="s">
        <v>526</v>
      </c>
      <c r="BL2696" s="27" t="e">
        <f t="shared" si="489"/>
        <v>#VALUE!</v>
      </c>
      <c r="BN2696" s="28"/>
      <c r="BR2696" s="30"/>
    </row>
    <row r="2697" spans="1:70" hidden="1" outlineLevel="2" collapsed="1" x14ac:dyDescent="0.35">
      <c r="A2697" t="s">
        <v>443</v>
      </c>
      <c r="B2697" t="s">
        <v>443</v>
      </c>
      <c r="C2697" t="b">
        <v>0</v>
      </c>
      <c r="D2697" t="s">
        <v>439</v>
      </c>
      <c r="E2697" t="s">
        <v>538</v>
      </c>
      <c r="F2697" t="s">
        <v>539</v>
      </c>
      <c r="G2697" t="s">
        <v>1929</v>
      </c>
      <c r="H2697" t="s">
        <v>443</v>
      </c>
      <c r="I2697">
        <v>1</v>
      </c>
      <c r="J2697">
        <v>1</v>
      </c>
      <c r="K2697" t="s">
        <v>1917</v>
      </c>
      <c r="L2697" t="s">
        <v>1917</v>
      </c>
      <c r="M2697">
        <v>0</v>
      </c>
      <c r="N2697">
        <v>2</v>
      </c>
      <c r="O2697">
        <v>0.45689999999999997</v>
      </c>
      <c r="P2697">
        <v>0</v>
      </c>
      <c r="Q2697">
        <v>1</v>
      </c>
      <c r="R2697">
        <v>1</v>
      </c>
      <c r="S2697">
        <v>474.76659999999998</v>
      </c>
      <c r="T2697">
        <v>948.52592000000004</v>
      </c>
      <c r="U2697">
        <v>948.52614000000005</v>
      </c>
      <c r="V2697">
        <v>-0.24</v>
      </c>
      <c r="W2697">
        <v>-1.1E-4</v>
      </c>
      <c r="X2697" t="s">
        <v>540</v>
      </c>
      <c r="Y2697" t="s">
        <v>541</v>
      </c>
      <c r="Z2697">
        <v>44.525370000000002</v>
      </c>
      <c r="AA2697">
        <v>27.49</v>
      </c>
      <c r="AB2697">
        <v>36.990600000000001</v>
      </c>
      <c r="AC2697">
        <v>22419</v>
      </c>
      <c r="AD2697" t="s">
        <v>551</v>
      </c>
      <c r="AE2697" t="s">
        <v>552</v>
      </c>
      <c r="AF2697" t="s">
        <v>443</v>
      </c>
      <c r="AG2697">
        <v>2.3199999999999998</v>
      </c>
      <c r="AH2697" t="s">
        <v>443</v>
      </c>
      <c r="AI2697" t="b">
        <v>0</v>
      </c>
      <c r="AJ2697" t="s">
        <v>443</v>
      </c>
      <c r="AK2697" t="s">
        <v>443</v>
      </c>
      <c r="AL2697" t="s">
        <v>443</v>
      </c>
      <c r="AM2697">
        <v>4.9919999999999999E-4</v>
      </c>
      <c r="AN2697">
        <v>1.9019999999999999E-2</v>
      </c>
      <c r="AO2697">
        <v>17108642</v>
      </c>
      <c r="AP2697">
        <v>37.03</v>
      </c>
      <c r="AQ2697" t="str">
        <f t="shared" si="482"/>
        <v>Sequest HT (A2)</v>
      </c>
      <c r="AT2697" t="str">
        <f t="shared" si="483"/>
        <v>Sequest HT (A2</v>
      </c>
      <c r="AX2697" s="25">
        <v>-0.24</v>
      </c>
      <c r="AY2697" s="26">
        <f t="shared" si="484"/>
        <v>4.5833333333333338E-4</v>
      </c>
      <c r="AZ2697">
        <v>-1.1E-4</v>
      </c>
      <c r="BA2697" s="21" t="e">
        <f t="shared" si="485"/>
        <v>#VALUE!</v>
      </c>
      <c r="BB2697" t="s">
        <v>540</v>
      </c>
      <c r="BC2697" t="s">
        <v>541</v>
      </c>
      <c r="BD2697" s="21" t="e">
        <f t="shared" si="486"/>
        <v>#VALUE!</v>
      </c>
      <c r="BE2697">
        <v>44.525370000000002</v>
      </c>
      <c r="BF2697" s="21" t="e">
        <f t="shared" si="487"/>
        <v>#VALUE!</v>
      </c>
      <c r="BG2697">
        <v>27.49</v>
      </c>
      <c r="BH2697">
        <v>36.990600000000001</v>
      </c>
      <c r="BI2697" s="21">
        <f t="shared" si="488"/>
        <v>606.07289419474137</v>
      </c>
      <c r="BJ2697">
        <v>22419</v>
      </c>
      <c r="BK2697" t="s">
        <v>551</v>
      </c>
      <c r="BL2697" s="27" t="e">
        <f t="shared" si="489"/>
        <v>#VALUE!</v>
      </c>
      <c r="BN2697" s="28"/>
      <c r="BR2697" s="30"/>
    </row>
    <row r="2698" spans="1:70" hidden="1" outlineLevel="1" x14ac:dyDescent="0.35">
      <c r="A2698" t="s">
        <v>443</v>
      </c>
      <c r="B2698" t="b">
        <v>0</v>
      </c>
      <c r="C2698" t="s">
        <v>439</v>
      </c>
      <c r="D2698" t="s">
        <v>1933</v>
      </c>
      <c r="E2698" t="s">
        <v>443</v>
      </c>
      <c r="F2698" t="s">
        <v>443</v>
      </c>
      <c r="G2698" t="b">
        <v>0</v>
      </c>
      <c r="H2698">
        <v>1</v>
      </c>
      <c r="I2698">
        <v>1</v>
      </c>
      <c r="J2698">
        <v>4</v>
      </c>
      <c r="K2698" t="s">
        <v>1917</v>
      </c>
      <c r="L2698" t="s">
        <v>1934</v>
      </c>
      <c r="M2698">
        <v>0</v>
      </c>
      <c r="N2698">
        <v>1271.7066199999999</v>
      </c>
      <c r="O2698">
        <v>0</v>
      </c>
      <c r="P2698">
        <v>291.8</v>
      </c>
      <c r="Q2698">
        <v>261.7</v>
      </c>
      <c r="R2698">
        <v>289.39999999999998</v>
      </c>
      <c r="S2698">
        <v>10.7</v>
      </c>
      <c r="T2698">
        <v>8.5</v>
      </c>
      <c r="U2698">
        <v>13</v>
      </c>
      <c r="V2698" t="s">
        <v>443</v>
      </c>
      <c r="W2698">
        <v>24.9</v>
      </c>
      <c r="X2698" t="s">
        <v>443</v>
      </c>
      <c r="Y2698" t="s">
        <v>443</v>
      </c>
      <c r="Z2698" t="s">
        <v>444</v>
      </c>
      <c r="AA2698" t="s">
        <v>439</v>
      </c>
      <c r="AB2698" t="s">
        <v>439</v>
      </c>
      <c r="AC2698" t="s">
        <v>444</v>
      </c>
      <c r="AD2698" t="s">
        <v>444</v>
      </c>
      <c r="AE2698" t="s">
        <v>444</v>
      </c>
      <c r="AF2698" t="s">
        <v>445</v>
      </c>
      <c r="AG2698" t="s">
        <v>444</v>
      </c>
      <c r="AH2698" t="s">
        <v>445</v>
      </c>
      <c r="AI2698" t="s">
        <v>439</v>
      </c>
      <c r="AJ2698" t="s">
        <v>439</v>
      </c>
      <c r="AK2698">
        <v>0</v>
      </c>
      <c r="AL2698">
        <v>0</v>
      </c>
      <c r="AM2698">
        <v>4.2260000000000003E-4</v>
      </c>
      <c r="AN2698">
        <v>3.212E-4</v>
      </c>
      <c r="AO2698">
        <v>2.86</v>
      </c>
      <c r="AP2698">
        <v>62</v>
      </c>
      <c r="AQ2698" t="str">
        <f t="shared" si="482"/>
        <v/>
      </c>
      <c r="AR2698" t="s">
        <v>1935</v>
      </c>
      <c r="AS2698" t="s">
        <v>1936</v>
      </c>
      <c r="AT2698" t="str">
        <f t="shared" si="483"/>
        <v/>
      </c>
      <c r="AX2698" s="25" t="s">
        <v>443</v>
      </c>
      <c r="AY2698" s="26" t="e">
        <f t="shared" si="484"/>
        <v>#VALUE!</v>
      </c>
      <c r="AZ2698">
        <v>24.9</v>
      </c>
      <c r="BA2698" s="21" t="e">
        <f t="shared" si="485"/>
        <v>#VALUE!</v>
      </c>
      <c r="BB2698" t="s">
        <v>443</v>
      </c>
      <c r="BC2698" t="s">
        <v>443</v>
      </c>
      <c r="BD2698" s="21" t="e">
        <f t="shared" si="486"/>
        <v>#VALUE!</v>
      </c>
      <c r="BE2698" t="s">
        <v>444</v>
      </c>
      <c r="BF2698" s="21" t="e">
        <f t="shared" si="487"/>
        <v>#VALUE!</v>
      </c>
      <c r="BG2698" t="s">
        <v>439</v>
      </c>
      <c r="BH2698" t="s">
        <v>439</v>
      </c>
      <c r="BI2698" s="21" t="e">
        <f t="shared" si="488"/>
        <v>#VALUE!</v>
      </c>
      <c r="BJ2698" t="s">
        <v>444</v>
      </c>
      <c r="BK2698" t="s">
        <v>444</v>
      </c>
      <c r="BL2698" s="27" t="e">
        <f t="shared" si="489"/>
        <v>#VALUE!</v>
      </c>
      <c r="BN2698" s="28"/>
      <c r="BR2698" s="30"/>
    </row>
    <row r="2699" spans="1:70" hidden="1" outlineLevel="2" collapsed="1" x14ac:dyDescent="0.35">
      <c r="A2699" t="s">
        <v>443</v>
      </c>
      <c r="B2699" t="s">
        <v>443</v>
      </c>
      <c r="C2699" t="s">
        <v>457</v>
      </c>
      <c r="D2699" t="s">
        <v>458</v>
      </c>
      <c r="E2699" t="s">
        <v>508</v>
      </c>
      <c r="F2699" t="s">
        <v>509</v>
      </c>
      <c r="G2699" t="s">
        <v>459</v>
      </c>
      <c r="H2699" t="s">
        <v>460</v>
      </c>
      <c r="I2699" t="s">
        <v>463</v>
      </c>
      <c r="J2699" t="s">
        <v>464</v>
      </c>
      <c r="K2699" t="s">
        <v>466</v>
      </c>
      <c r="L2699" t="s">
        <v>510</v>
      </c>
      <c r="M2699" t="s">
        <v>468</v>
      </c>
      <c r="N2699" t="s">
        <v>511</v>
      </c>
      <c r="O2699" t="s">
        <v>512</v>
      </c>
      <c r="P2699" t="s">
        <v>513</v>
      </c>
      <c r="Q2699" t="s">
        <v>514</v>
      </c>
      <c r="R2699" t="s">
        <v>515</v>
      </c>
      <c r="S2699" t="s">
        <v>516</v>
      </c>
      <c r="T2699" t="s">
        <v>517</v>
      </c>
      <c r="U2699" t="s">
        <v>469</v>
      </c>
      <c r="V2699" t="s">
        <v>518</v>
      </c>
      <c r="W2699" t="s">
        <v>519</v>
      </c>
      <c r="X2699" t="s">
        <v>520</v>
      </c>
      <c r="Y2699" t="s">
        <v>521</v>
      </c>
      <c r="Z2699" t="s">
        <v>522</v>
      </c>
      <c r="AA2699" t="s">
        <v>523</v>
      </c>
      <c r="AB2699" t="s">
        <v>524</v>
      </c>
      <c r="AC2699" t="s">
        <v>525</v>
      </c>
      <c r="AD2699" t="s">
        <v>526</v>
      </c>
      <c r="AE2699" t="s">
        <v>527</v>
      </c>
      <c r="AF2699" t="s">
        <v>480</v>
      </c>
      <c r="AG2699" t="s">
        <v>528</v>
      </c>
      <c r="AH2699" t="s">
        <v>529</v>
      </c>
      <c r="AI2699" t="s">
        <v>462</v>
      </c>
      <c r="AJ2699" t="s">
        <v>530</v>
      </c>
      <c r="AK2699" t="s">
        <v>531</v>
      </c>
      <c r="AL2699" t="s">
        <v>532</v>
      </c>
      <c r="AM2699" t="s">
        <v>533</v>
      </c>
      <c r="AN2699" t="s">
        <v>534</v>
      </c>
      <c r="AO2699" t="s">
        <v>535</v>
      </c>
      <c r="AP2699" t="s">
        <v>536</v>
      </c>
      <c r="AQ2699" t="str">
        <f t="shared" si="482"/>
        <v>Identifying Node</v>
      </c>
      <c r="AT2699" t="str">
        <f t="shared" si="483"/>
        <v>Identifying No</v>
      </c>
      <c r="AX2699" s="25" t="s">
        <v>518</v>
      </c>
      <c r="AY2699" s="26" t="e">
        <f t="shared" si="484"/>
        <v>#VALUE!</v>
      </c>
      <c r="AZ2699" t="s">
        <v>519</v>
      </c>
      <c r="BA2699" s="21" t="e">
        <f t="shared" si="485"/>
        <v>#VALUE!</v>
      </c>
      <c r="BB2699" t="s">
        <v>520</v>
      </c>
      <c r="BC2699" t="s">
        <v>521</v>
      </c>
      <c r="BD2699" s="21" t="e">
        <f t="shared" si="486"/>
        <v>#VALUE!</v>
      </c>
      <c r="BE2699" t="s">
        <v>522</v>
      </c>
      <c r="BF2699" s="21" t="e">
        <f t="shared" si="487"/>
        <v>#VALUE!</v>
      </c>
      <c r="BG2699" t="s">
        <v>523</v>
      </c>
      <c r="BH2699" t="s">
        <v>524</v>
      </c>
      <c r="BI2699" s="21" t="e">
        <f t="shared" si="488"/>
        <v>#VALUE!</v>
      </c>
      <c r="BJ2699" t="s">
        <v>525</v>
      </c>
      <c r="BK2699" t="s">
        <v>526</v>
      </c>
      <c r="BL2699" s="27" t="e">
        <f t="shared" si="489"/>
        <v>#VALUE!</v>
      </c>
      <c r="BN2699" s="28"/>
      <c r="BR2699" s="30"/>
    </row>
    <row r="2700" spans="1:70" hidden="1" outlineLevel="2" collapsed="1" x14ac:dyDescent="0.35">
      <c r="A2700" t="s">
        <v>443</v>
      </c>
      <c r="B2700" t="s">
        <v>443</v>
      </c>
      <c r="C2700" t="b">
        <v>0</v>
      </c>
      <c r="D2700" t="s">
        <v>439</v>
      </c>
      <c r="E2700" t="s">
        <v>557</v>
      </c>
      <c r="F2700" t="s">
        <v>550</v>
      </c>
      <c r="G2700" t="s">
        <v>1933</v>
      </c>
      <c r="H2700" t="s">
        <v>443</v>
      </c>
      <c r="I2700">
        <v>1</v>
      </c>
      <c r="J2700">
        <v>1</v>
      </c>
      <c r="K2700" t="s">
        <v>1917</v>
      </c>
      <c r="L2700" t="s">
        <v>1917</v>
      </c>
      <c r="M2700">
        <v>0</v>
      </c>
      <c r="N2700">
        <v>2</v>
      </c>
      <c r="O2700">
        <v>1</v>
      </c>
      <c r="P2700">
        <v>0</v>
      </c>
      <c r="Q2700">
        <v>1</v>
      </c>
      <c r="R2700">
        <v>1</v>
      </c>
      <c r="S2700">
        <v>636.35689000000002</v>
      </c>
      <c r="T2700">
        <v>1271.70651</v>
      </c>
      <c r="U2700">
        <v>1271.7066199999999</v>
      </c>
      <c r="V2700">
        <v>-0.09</v>
      </c>
      <c r="W2700">
        <v>-6.0000000000000002E-5</v>
      </c>
      <c r="X2700" t="s">
        <v>540</v>
      </c>
      <c r="Y2700" t="s">
        <v>541</v>
      </c>
      <c r="Z2700">
        <v>39.875279999999997</v>
      </c>
      <c r="AA2700">
        <v>23.5</v>
      </c>
      <c r="AB2700">
        <v>38.545000000000002</v>
      </c>
      <c r="AC2700">
        <v>23102</v>
      </c>
      <c r="AD2700" t="s">
        <v>554</v>
      </c>
      <c r="AE2700" t="s">
        <v>555</v>
      </c>
      <c r="AF2700" t="s">
        <v>443</v>
      </c>
      <c r="AG2700" t="s">
        <v>443</v>
      </c>
      <c r="AH2700">
        <v>65</v>
      </c>
      <c r="AI2700" t="b">
        <v>0</v>
      </c>
      <c r="AJ2700">
        <v>54</v>
      </c>
      <c r="AK2700">
        <v>36</v>
      </c>
      <c r="AL2700">
        <v>9.7284756433883205E-6</v>
      </c>
      <c r="AM2700">
        <v>0</v>
      </c>
      <c r="AN2700">
        <v>4.5639999999999997E-5</v>
      </c>
      <c r="AO2700">
        <v>25250462</v>
      </c>
      <c r="AP2700">
        <v>38.57</v>
      </c>
      <c r="AQ2700" t="str">
        <f t="shared" si="482"/>
        <v>Mascot (A5)</v>
      </c>
      <c r="AT2700" t="str">
        <f t="shared" si="483"/>
        <v>Mascot (A5)</v>
      </c>
      <c r="AX2700" s="25">
        <v>-0.09</v>
      </c>
      <c r="AY2700" s="26">
        <f t="shared" si="484"/>
        <v>6.6666666666666675E-4</v>
      </c>
      <c r="AZ2700">
        <v>-6.0000000000000002E-5</v>
      </c>
      <c r="BA2700" s="21" t="e">
        <f t="shared" si="485"/>
        <v>#VALUE!</v>
      </c>
      <c r="BB2700" t="s">
        <v>540</v>
      </c>
      <c r="BC2700" t="s">
        <v>541</v>
      </c>
      <c r="BD2700" s="21" t="e">
        <f t="shared" si="486"/>
        <v>#VALUE!</v>
      </c>
      <c r="BE2700">
        <v>39.875279999999997</v>
      </c>
      <c r="BF2700" s="21" t="e">
        <f t="shared" si="487"/>
        <v>#VALUE!</v>
      </c>
      <c r="BG2700">
        <v>23.5</v>
      </c>
      <c r="BH2700">
        <v>38.545000000000002</v>
      </c>
      <c r="BI2700" s="21">
        <f t="shared" si="488"/>
        <v>599.35140744584248</v>
      </c>
      <c r="BJ2700">
        <v>23102</v>
      </c>
      <c r="BK2700" t="s">
        <v>554</v>
      </c>
      <c r="BL2700" s="27" t="e">
        <f t="shared" si="489"/>
        <v>#VALUE!</v>
      </c>
      <c r="BN2700" s="28"/>
      <c r="BR2700" s="30"/>
    </row>
    <row r="2701" spans="1:70" hidden="1" outlineLevel="2" collapsed="1" x14ac:dyDescent="0.35">
      <c r="A2701" t="s">
        <v>443</v>
      </c>
      <c r="B2701" t="s">
        <v>443</v>
      </c>
      <c r="C2701" t="b">
        <v>0</v>
      </c>
      <c r="D2701" t="s">
        <v>439</v>
      </c>
      <c r="E2701" t="s">
        <v>538</v>
      </c>
      <c r="F2701" t="s">
        <v>550</v>
      </c>
      <c r="G2701" t="s">
        <v>1933</v>
      </c>
      <c r="H2701" t="s">
        <v>443</v>
      </c>
      <c r="I2701">
        <v>1</v>
      </c>
      <c r="J2701">
        <v>1</v>
      </c>
      <c r="K2701" t="s">
        <v>1917</v>
      </c>
      <c r="L2701" t="s">
        <v>1917</v>
      </c>
      <c r="M2701">
        <v>0</v>
      </c>
      <c r="N2701">
        <v>2</v>
      </c>
      <c r="O2701">
        <v>0.63290000000000002</v>
      </c>
      <c r="P2701">
        <v>0</v>
      </c>
      <c r="Q2701">
        <v>1</v>
      </c>
      <c r="R2701">
        <v>1</v>
      </c>
      <c r="S2701">
        <v>636.35689000000002</v>
      </c>
      <c r="T2701">
        <v>1271.70651</v>
      </c>
      <c r="U2701">
        <v>1271.7066199999999</v>
      </c>
      <c r="V2701">
        <v>-0.09</v>
      </c>
      <c r="W2701">
        <v>-6.0000000000000002E-5</v>
      </c>
      <c r="X2701" t="s">
        <v>540</v>
      </c>
      <c r="Y2701" t="s">
        <v>541</v>
      </c>
      <c r="Z2701">
        <v>39.875279999999997</v>
      </c>
      <c r="AA2701">
        <v>23.5</v>
      </c>
      <c r="AB2701">
        <v>38.545000000000002</v>
      </c>
      <c r="AC2701">
        <v>23102</v>
      </c>
      <c r="AD2701" t="s">
        <v>554</v>
      </c>
      <c r="AE2701" t="s">
        <v>555</v>
      </c>
      <c r="AF2701" t="s">
        <v>443</v>
      </c>
      <c r="AG2701">
        <v>2.86</v>
      </c>
      <c r="AH2701" t="s">
        <v>443</v>
      </c>
      <c r="AI2701" t="b">
        <v>0</v>
      </c>
      <c r="AJ2701" t="s">
        <v>443</v>
      </c>
      <c r="AK2701" t="s">
        <v>443</v>
      </c>
      <c r="AL2701" t="s">
        <v>443</v>
      </c>
      <c r="AM2701">
        <v>0</v>
      </c>
      <c r="AN2701">
        <v>3.212E-4</v>
      </c>
      <c r="AO2701">
        <v>25250462</v>
      </c>
      <c r="AP2701">
        <v>38.57</v>
      </c>
      <c r="AQ2701" t="str">
        <f t="shared" si="482"/>
        <v>Sequest HT (A2)</v>
      </c>
      <c r="AT2701" t="str">
        <f t="shared" si="483"/>
        <v>Sequest HT (A2</v>
      </c>
      <c r="AX2701" s="25">
        <v>-0.09</v>
      </c>
      <c r="AY2701" s="26">
        <f t="shared" si="484"/>
        <v>6.6666666666666675E-4</v>
      </c>
      <c r="AZ2701">
        <v>-6.0000000000000002E-5</v>
      </c>
      <c r="BA2701" s="21" t="e">
        <f t="shared" si="485"/>
        <v>#VALUE!</v>
      </c>
      <c r="BB2701" t="s">
        <v>540</v>
      </c>
      <c r="BC2701" t="s">
        <v>541</v>
      </c>
      <c r="BD2701" s="21" t="e">
        <f t="shared" si="486"/>
        <v>#VALUE!</v>
      </c>
      <c r="BE2701">
        <v>39.875279999999997</v>
      </c>
      <c r="BF2701" s="21" t="e">
        <f t="shared" si="487"/>
        <v>#VALUE!</v>
      </c>
      <c r="BG2701">
        <v>23.5</v>
      </c>
      <c r="BH2701">
        <v>38.545000000000002</v>
      </c>
      <c r="BI2701" s="21">
        <f t="shared" si="488"/>
        <v>599.35140744584248</v>
      </c>
      <c r="BJ2701">
        <v>23102</v>
      </c>
      <c r="BK2701" t="s">
        <v>554</v>
      </c>
      <c r="BL2701" s="27" t="e">
        <f t="shared" si="489"/>
        <v>#VALUE!</v>
      </c>
      <c r="BN2701" s="28"/>
      <c r="BR2701" s="30"/>
    </row>
    <row r="2702" spans="1:70" hidden="1" outlineLevel="2" collapsed="1" x14ac:dyDescent="0.35">
      <c r="A2702" t="s">
        <v>443</v>
      </c>
      <c r="B2702" t="s">
        <v>443</v>
      </c>
      <c r="C2702" t="b">
        <v>0</v>
      </c>
      <c r="D2702" t="s">
        <v>439</v>
      </c>
      <c r="E2702" t="s">
        <v>557</v>
      </c>
      <c r="F2702" t="s">
        <v>550</v>
      </c>
      <c r="G2702" t="s">
        <v>1933</v>
      </c>
      <c r="H2702" t="s">
        <v>443</v>
      </c>
      <c r="I2702">
        <v>1</v>
      </c>
      <c r="J2702">
        <v>1</v>
      </c>
      <c r="K2702" t="s">
        <v>1917</v>
      </c>
      <c r="L2702" t="s">
        <v>1917</v>
      </c>
      <c r="M2702">
        <v>0</v>
      </c>
      <c r="N2702">
        <v>2</v>
      </c>
      <c r="O2702">
        <v>1</v>
      </c>
      <c r="P2702">
        <v>0</v>
      </c>
      <c r="Q2702">
        <v>1</v>
      </c>
      <c r="R2702">
        <v>1</v>
      </c>
      <c r="S2702">
        <v>636.35689000000002</v>
      </c>
      <c r="T2702">
        <v>1271.70651</v>
      </c>
      <c r="U2702">
        <v>1271.7066199999999</v>
      </c>
      <c r="V2702">
        <v>-0.09</v>
      </c>
      <c r="W2702">
        <v>-6.0000000000000002E-5</v>
      </c>
      <c r="X2702" t="s">
        <v>540</v>
      </c>
      <c r="Y2702" t="s">
        <v>541</v>
      </c>
      <c r="Z2702">
        <v>44.158810000000003</v>
      </c>
      <c r="AA2702">
        <v>23.5</v>
      </c>
      <c r="AB2702">
        <v>38.529600000000002</v>
      </c>
      <c r="AC2702">
        <v>23717</v>
      </c>
      <c r="AD2702" t="s">
        <v>551</v>
      </c>
      <c r="AE2702" t="s">
        <v>552</v>
      </c>
      <c r="AF2702" t="s">
        <v>443</v>
      </c>
      <c r="AG2702" t="s">
        <v>443</v>
      </c>
      <c r="AH2702">
        <v>62</v>
      </c>
      <c r="AI2702" t="b">
        <v>0</v>
      </c>
      <c r="AJ2702">
        <v>54</v>
      </c>
      <c r="AK2702">
        <v>36</v>
      </c>
      <c r="AL2702">
        <v>1.7825626229067499E-5</v>
      </c>
      <c r="AM2702">
        <v>0</v>
      </c>
      <c r="AN2702">
        <v>4.2260000000000003E-4</v>
      </c>
      <c r="AO2702">
        <v>31298732</v>
      </c>
      <c r="AP2702">
        <v>38.6</v>
      </c>
      <c r="AQ2702" t="str">
        <f t="shared" si="482"/>
        <v>Mascot (A5)</v>
      </c>
      <c r="AT2702" t="str">
        <f t="shared" si="483"/>
        <v>Mascot (A5)</v>
      </c>
      <c r="AX2702" s="25">
        <v>-0.09</v>
      </c>
      <c r="AY2702" s="26">
        <f t="shared" si="484"/>
        <v>6.6666666666666675E-4</v>
      </c>
      <c r="AZ2702">
        <v>-6.0000000000000002E-5</v>
      </c>
      <c r="BA2702" s="21" t="e">
        <f t="shared" si="485"/>
        <v>#VALUE!</v>
      </c>
      <c r="BB2702" t="s">
        <v>540</v>
      </c>
      <c r="BC2702" t="s">
        <v>541</v>
      </c>
      <c r="BD2702" s="21" t="e">
        <f t="shared" si="486"/>
        <v>#VALUE!</v>
      </c>
      <c r="BE2702">
        <v>44.158810000000003</v>
      </c>
      <c r="BF2702" s="21" t="e">
        <f t="shared" si="487"/>
        <v>#VALUE!</v>
      </c>
      <c r="BG2702">
        <v>23.5</v>
      </c>
      <c r="BH2702">
        <v>38.529600000000002</v>
      </c>
      <c r="BI2702" s="21">
        <f t="shared" si="488"/>
        <v>615.5527179103857</v>
      </c>
      <c r="BJ2702">
        <v>23717</v>
      </c>
      <c r="BK2702" t="s">
        <v>551</v>
      </c>
      <c r="BL2702" s="27" t="e">
        <f t="shared" si="489"/>
        <v>#VALUE!</v>
      </c>
      <c r="BN2702" s="28"/>
      <c r="BR2702" s="30"/>
    </row>
    <row r="2703" spans="1:70" hidden="1" outlineLevel="2" collapsed="1" x14ac:dyDescent="0.35">
      <c r="A2703" t="s">
        <v>443</v>
      </c>
      <c r="B2703" t="s">
        <v>443</v>
      </c>
      <c r="C2703" t="b">
        <v>0</v>
      </c>
      <c r="D2703" t="s">
        <v>439</v>
      </c>
      <c r="E2703" t="s">
        <v>538</v>
      </c>
      <c r="F2703" t="s">
        <v>550</v>
      </c>
      <c r="G2703" t="s">
        <v>1933</v>
      </c>
      <c r="H2703" t="s">
        <v>443</v>
      </c>
      <c r="I2703">
        <v>1</v>
      </c>
      <c r="J2703">
        <v>1</v>
      </c>
      <c r="K2703" t="s">
        <v>1917</v>
      </c>
      <c r="L2703" t="s">
        <v>1917</v>
      </c>
      <c r="M2703">
        <v>0</v>
      </c>
      <c r="N2703">
        <v>2</v>
      </c>
      <c r="O2703">
        <v>0.62029999999999996</v>
      </c>
      <c r="P2703">
        <v>0</v>
      </c>
      <c r="Q2703">
        <v>1</v>
      </c>
      <c r="R2703">
        <v>1</v>
      </c>
      <c r="S2703">
        <v>636.35689000000002</v>
      </c>
      <c r="T2703">
        <v>1271.70651</v>
      </c>
      <c r="U2703">
        <v>1271.7066199999999</v>
      </c>
      <c r="V2703">
        <v>-0.09</v>
      </c>
      <c r="W2703">
        <v>-6.0000000000000002E-5</v>
      </c>
      <c r="X2703" t="s">
        <v>540</v>
      </c>
      <c r="Y2703" t="s">
        <v>541</v>
      </c>
      <c r="Z2703">
        <v>44.158810000000003</v>
      </c>
      <c r="AA2703">
        <v>23.5</v>
      </c>
      <c r="AB2703">
        <v>38.529600000000002</v>
      </c>
      <c r="AC2703">
        <v>23717</v>
      </c>
      <c r="AD2703" t="s">
        <v>551</v>
      </c>
      <c r="AE2703" t="s">
        <v>552</v>
      </c>
      <c r="AF2703" t="s">
        <v>443</v>
      </c>
      <c r="AG2703">
        <v>2.66</v>
      </c>
      <c r="AH2703" t="s">
        <v>443</v>
      </c>
      <c r="AI2703" t="b">
        <v>0</v>
      </c>
      <c r="AJ2703" t="s">
        <v>443</v>
      </c>
      <c r="AK2703" t="s">
        <v>443</v>
      </c>
      <c r="AL2703" t="s">
        <v>443</v>
      </c>
      <c r="AM2703">
        <v>0</v>
      </c>
      <c r="AN2703">
        <v>2.6410000000000001E-3</v>
      </c>
      <c r="AO2703">
        <v>31298732</v>
      </c>
      <c r="AP2703">
        <v>38.6</v>
      </c>
      <c r="AQ2703" t="str">
        <f t="shared" si="482"/>
        <v>Sequest HT (A2)</v>
      </c>
      <c r="AT2703" t="str">
        <f t="shared" si="483"/>
        <v>Sequest HT (A2</v>
      </c>
      <c r="AX2703" s="25">
        <v>-0.09</v>
      </c>
      <c r="AY2703" s="26">
        <f t="shared" si="484"/>
        <v>6.6666666666666675E-4</v>
      </c>
      <c r="AZ2703">
        <v>-6.0000000000000002E-5</v>
      </c>
      <c r="BA2703" s="21" t="e">
        <f t="shared" si="485"/>
        <v>#VALUE!</v>
      </c>
      <c r="BB2703" t="s">
        <v>540</v>
      </c>
      <c r="BC2703" t="s">
        <v>541</v>
      </c>
      <c r="BD2703" s="21" t="e">
        <f t="shared" si="486"/>
        <v>#VALUE!</v>
      </c>
      <c r="BE2703">
        <v>44.158810000000003</v>
      </c>
      <c r="BF2703" s="21" t="e">
        <f t="shared" si="487"/>
        <v>#VALUE!</v>
      </c>
      <c r="BG2703">
        <v>23.5</v>
      </c>
      <c r="BH2703">
        <v>38.529600000000002</v>
      </c>
      <c r="BI2703" s="21">
        <f t="shared" si="488"/>
        <v>615.5527179103857</v>
      </c>
      <c r="BJ2703">
        <v>23717</v>
      </c>
      <c r="BK2703" t="s">
        <v>551</v>
      </c>
      <c r="BL2703" s="27" t="e">
        <f t="shared" si="489"/>
        <v>#VALUE!</v>
      </c>
      <c r="BN2703" s="28"/>
      <c r="BR2703" s="30"/>
    </row>
    <row r="2704" spans="1:70" hidden="1" outlineLevel="1" x14ac:dyDescent="0.35">
      <c r="A2704" t="s">
        <v>443</v>
      </c>
      <c r="B2704" t="b">
        <v>0</v>
      </c>
      <c r="C2704" t="s">
        <v>439</v>
      </c>
      <c r="D2704" t="s">
        <v>1937</v>
      </c>
      <c r="E2704" t="s">
        <v>699</v>
      </c>
      <c r="F2704" t="s">
        <v>443</v>
      </c>
      <c r="G2704" t="b">
        <v>0</v>
      </c>
      <c r="H2704">
        <v>1</v>
      </c>
      <c r="I2704">
        <v>1</v>
      </c>
      <c r="J2704">
        <v>2</v>
      </c>
      <c r="K2704" t="s">
        <v>1917</v>
      </c>
      <c r="L2704" t="s">
        <v>1938</v>
      </c>
      <c r="M2704">
        <v>0</v>
      </c>
      <c r="N2704">
        <v>1565.7780700000001</v>
      </c>
      <c r="O2704">
        <v>0</v>
      </c>
      <c r="P2704">
        <v>295.7</v>
      </c>
      <c r="Q2704">
        <v>348.3</v>
      </c>
      <c r="R2704">
        <v>220.1</v>
      </c>
      <c r="S2704" t="s">
        <v>443</v>
      </c>
      <c r="T2704" t="s">
        <v>443</v>
      </c>
      <c r="U2704">
        <v>36</v>
      </c>
      <c r="V2704" t="s">
        <v>443</v>
      </c>
      <c r="W2704" t="s">
        <v>443</v>
      </c>
      <c r="X2704" t="s">
        <v>443</v>
      </c>
      <c r="Y2704" t="s">
        <v>443</v>
      </c>
      <c r="Z2704" t="s">
        <v>444</v>
      </c>
      <c r="AA2704" t="s">
        <v>439</v>
      </c>
      <c r="AB2704" t="s">
        <v>439</v>
      </c>
      <c r="AC2704" t="s">
        <v>445</v>
      </c>
      <c r="AD2704" t="s">
        <v>445</v>
      </c>
      <c r="AE2704" t="s">
        <v>444</v>
      </c>
      <c r="AF2704" t="s">
        <v>445</v>
      </c>
      <c r="AG2704" t="s">
        <v>445</v>
      </c>
      <c r="AH2704" t="s">
        <v>445</v>
      </c>
      <c r="AI2704" t="s">
        <v>439</v>
      </c>
      <c r="AJ2704" t="s">
        <v>439</v>
      </c>
      <c r="AK2704">
        <v>0</v>
      </c>
      <c r="AL2704">
        <v>1.1689999999999999E-3</v>
      </c>
      <c r="AM2704">
        <v>6.9480000000000002E-3</v>
      </c>
      <c r="AN2704">
        <v>2.5020000000000001E-2</v>
      </c>
      <c r="AO2704">
        <v>3.14</v>
      </c>
      <c r="AP2704">
        <v>20</v>
      </c>
      <c r="AQ2704" t="str">
        <f t="shared" si="482"/>
        <v>xCarbamidomethyl [C4]</v>
      </c>
      <c r="AR2704" t="s">
        <v>1939</v>
      </c>
      <c r="AS2704" t="s">
        <v>1940</v>
      </c>
      <c r="AT2704" t="str">
        <f t="shared" si="483"/>
        <v>xCarbamidometh</v>
      </c>
      <c r="AX2704" s="25" t="s">
        <v>443</v>
      </c>
      <c r="AY2704" s="26" t="e">
        <f t="shared" si="484"/>
        <v>#VALUE!</v>
      </c>
      <c r="AZ2704" t="s">
        <v>443</v>
      </c>
      <c r="BA2704" s="21" t="e">
        <f t="shared" si="485"/>
        <v>#VALUE!</v>
      </c>
      <c r="BB2704" t="s">
        <v>443</v>
      </c>
      <c r="BC2704" t="s">
        <v>443</v>
      </c>
      <c r="BD2704" s="21" t="e">
        <f t="shared" si="486"/>
        <v>#VALUE!</v>
      </c>
      <c r="BE2704" t="s">
        <v>444</v>
      </c>
      <c r="BF2704" s="21" t="e">
        <f t="shared" si="487"/>
        <v>#VALUE!</v>
      </c>
      <c r="BG2704" t="s">
        <v>439</v>
      </c>
      <c r="BH2704" t="s">
        <v>439</v>
      </c>
      <c r="BI2704" s="21" t="e">
        <f t="shared" si="488"/>
        <v>#VALUE!</v>
      </c>
      <c r="BJ2704" t="s">
        <v>445</v>
      </c>
      <c r="BK2704" t="s">
        <v>445</v>
      </c>
      <c r="BL2704" s="27" t="e">
        <f t="shared" si="489"/>
        <v>#VALUE!</v>
      </c>
      <c r="BN2704" s="28"/>
      <c r="BR2704" s="30"/>
    </row>
    <row r="2705" spans="1:70" hidden="1" outlineLevel="2" collapsed="1" x14ac:dyDescent="0.35">
      <c r="A2705" t="s">
        <v>443</v>
      </c>
      <c r="B2705" t="s">
        <v>443</v>
      </c>
      <c r="C2705" t="s">
        <v>457</v>
      </c>
      <c r="D2705" t="s">
        <v>458</v>
      </c>
      <c r="E2705" t="s">
        <v>508</v>
      </c>
      <c r="F2705" t="s">
        <v>509</v>
      </c>
      <c r="G2705" t="s">
        <v>459</v>
      </c>
      <c r="H2705" t="s">
        <v>460</v>
      </c>
      <c r="I2705" t="s">
        <v>463</v>
      </c>
      <c r="J2705" t="s">
        <v>464</v>
      </c>
      <c r="K2705" t="s">
        <v>466</v>
      </c>
      <c r="L2705" t="s">
        <v>510</v>
      </c>
      <c r="M2705" t="s">
        <v>468</v>
      </c>
      <c r="N2705" t="s">
        <v>511</v>
      </c>
      <c r="O2705" t="s">
        <v>512</v>
      </c>
      <c r="P2705" t="s">
        <v>513</v>
      </c>
      <c r="Q2705" t="s">
        <v>514</v>
      </c>
      <c r="R2705" t="s">
        <v>515</v>
      </c>
      <c r="S2705" t="s">
        <v>516</v>
      </c>
      <c r="T2705" t="s">
        <v>517</v>
      </c>
      <c r="U2705" t="s">
        <v>469</v>
      </c>
      <c r="V2705" t="s">
        <v>518</v>
      </c>
      <c r="W2705" t="s">
        <v>519</v>
      </c>
      <c r="X2705" t="s">
        <v>520</v>
      </c>
      <c r="Y2705" t="s">
        <v>521</v>
      </c>
      <c r="Z2705" t="s">
        <v>522</v>
      </c>
      <c r="AA2705" t="s">
        <v>523</v>
      </c>
      <c r="AB2705" t="s">
        <v>524</v>
      </c>
      <c r="AC2705" t="s">
        <v>525</v>
      </c>
      <c r="AD2705" t="s">
        <v>526</v>
      </c>
      <c r="AE2705" t="s">
        <v>527</v>
      </c>
      <c r="AF2705" t="s">
        <v>480</v>
      </c>
      <c r="AG2705" t="s">
        <v>528</v>
      </c>
      <c r="AH2705" t="s">
        <v>529</v>
      </c>
      <c r="AI2705" t="s">
        <v>462</v>
      </c>
      <c r="AJ2705" t="s">
        <v>530</v>
      </c>
      <c r="AK2705" t="s">
        <v>531</v>
      </c>
      <c r="AL2705" t="s">
        <v>532</v>
      </c>
      <c r="AM2705" t="s">
        <v>533</v>
      </c>
      <c r="AN2705" t="s">
        <v>534</v>
      </c>
      <c r="AO2705" t="s">
        <v>535</v>
      </c>
      <c r="AP2705" t="s">
        <v>536</v>
      </c>
      <c r="AQ2705" t="str">
        <f t="shared" si="482"/>
        <v>Identifying Node</v>
      </c>
      <c r="AT2705" t="str">
        <f t="shared" si="483"/>
        <v>Identifying No</v>
      </c>
      <c r="AX2705" s="25" t="s">
        <v>518</v>
      </c>
      <c r="AY2705" s="26" t="e">
        <f t="shared" si="484"/>
        <v>#VALUE!</v>
      </c>
      <c r="AZ2705" t="s">
        <v>519</v>
      </c>
      <c r="BA2705" s="21" t="e">
        <f t="shared" si="485"/>
        <v>#VALUE!</v>
      </c>
      <c r="BB2705" t="s">
        <v>520</v>
      </c>
      <c r="BC2705" t="s">
        <v>521</v>
      </c>
      <c r="BD2705" s="21" t="e">
        <f t="shared" si="486"/>
        <v>#VALUE!</v>
      </c>
      <c r="BE2705" t="s">
        <v>522</v>
      </c>
      <c r="BF2705" s="21" t="e">
        <f t="shared" si="487"/>
        <v>#VALUE!</v>
      </c>
      <c r="BG2705" t="s">
        <v>523</v>
      </c>
      <c r="BH2705" t="s">
        <v>524</v>
      </c>
      <c r="BI2705" s="21" t="e">
        <f t="shared" si="488"/>
        <v>#VALUE!</v>
      </c>
      <c r="BJ2705" t="s">
        <v>525</v>
      </c>
      <c r="BK2705" t="s">
        <v>526</v>
      </c>
      <c r="BL2705" s="27" t="e">
        <f t="shared" si="489"/>
        <v>#VALUE!</v>
      </c>
      <c r="BN2705" s="28"/>
      <c r="BR2705" s="30"/>
    </row>
    <row r="2706" spans="1:70" hidden="1" outlineLevel="2" collapsed="1" x14ac:dyDescent="0.35">
      <c r="A2706" t="s">
        <v>443</v>
      </c>
      <c r="B2706" t="s">
        <v>443</v>
      </c>
      <c r="C2706" t="b">
        <v>0</v>
      </c>
      <c r="D2706" t="s">
        <v>439</v>
      </c>
      <c r="E2706" t="s">
        <v>538</v>
      </c>
      <c r="F2706" t="s">
        <v>539</v>
      </c>
      <c r="G2706" t="s">
        <v>1941</v>
      </c>
      <c r="H2706" t="s">
        <v>704</v>
      </c>
      <c r="I2706">
        <v>1</v>
      </c>
      <c r="J2706">
        <v>1</v>
      </c>
      <c r="K2706" t="s">
        <v>1917</v>
      </c>
      <c r="L2706" t="s">
        <v>1917</v>
      </c>
      <c r="M2706">
        <v>0</v>
      </c>
      <c r="N2706">
        <v>3</v>
      </c>
      <c r="O2706">
        <v>0.61719999999999997</v>
      </c>
      <c r="P2706">
        <v>0</v>
      </c>
      <c r="Q2706">
        <v>1</v>
      </c>
      <c r="R2706">
        <v>1</v>
      </c>
      <c r="S2706">
        <v>522.59775000000002</v>
      </c>
      <c r="T2706">
        <v>1565.77871</v>
      </c>
      <c r="U2706">
        <v>1565.7780700000001</v>
      </c>
      <c r="V2706">
        <v>0.41</v>
      </c>
      <c r="W2706">
        <v>2.1000000000000001E-4</v>
      </c>
      <c r="X2706" t="s">
        <v>540</v>
      </c>
      <c r="Y2706" t="s">
        <v>541</v>
      </c>
      <c r="Z2706">
        <v>34.911940000000001</v>
      </c>
      <c r="AA2706">
        <v>30</v>
      </c>
      <c r="AB2706">
        <v>51.5503</v>
      </c>
      <c r="AC2706">
        <v>34706</v>
      </c>
      <c r="AD2706" t="s">
        <v>554</v>
      </c>
      <c r="AE2706" t="s">
        <v>555</v>
      </c>
      <c r="AF2706" t="s">
        <v>443</v>
      </c>
      <c r="AG2706">
        <v>3.03</v>
      </c>
      <c r="AH2706" t="s">
        <v>443</v>
      </c>
      <c r="AI2706" t="b">
        <v>0</v>
      </c>
      <c r="AJ2706" t="s">
        <v>443</v>
      </c>
      <c r="AK2706" t="s">
        <v>443</v>
      </c>
      <c r="AL2706" t="s">
        <v>443</v>
      </c>
      <c r="AM2706">
        <v>0</v>
      </c>
      <c r="AN2706">
        <v>1.4959999999999999E-3</v>
      </c>
      <c r="AO2706">
        <v>9142234</v>
      </c>
      <c r="AP2706">
        <v>51.59</v>
      </c>
      <c r="AQ2706" t="str">
        <f t="shared" si="482"/>
        <v>Sequest HT (A2)</v>
      </c>
      <c r="AT2706" t="str">
        <f t="shared" si="483"/>
        <v>Sequest HT (A2</v>
      </c>
      <c r="AX2706" s="25">
        <v>0.41</v>
      </c>
      <c r="AY2706" s="26">
        <f t="shared" si="484"/>
        <v>5.1219512195121953E-4</v>
      </c>
      <c r="AZ2706">
        <v>2.1000000000000001E-4</v>
      </c>
      <c r="BA2706" s="21" t="e">
        <f t="shared" si="485"/>
        <v>#VALUE!</v>
      </c>
      <c r="BB2706" t="s">
        <v>540</v>
      </c>
      <c r="BC2706" t="s">
        <v>541</v>
      </c>
      <c r="BD2706" s="21" t="e">
        <f t="shared" si="486"/>
        <v>#VALUE!</v>
      </c>
      <c r="BE2706">
        <v>34.911940000000001</v>
      </c>
      <c r="BF2706" s="21" t="e">
        <f t="shared" si="487"/>
        <v>#VALUE!</v>
      </c>
      <c r="BG2706">
        <v>30</v>
      </c>
      <c r="BH2706">
        <v>51.5503</v>
      </c>
      <c r="BI2706" s="21">
        <f t="shared" si="488"/>
        <v>673.24535453721899</v>
      </c>
      <c r="BJ2706">
        <v>34706</v>
      </c>
      <c r="BK2706" t="s">
        <v>554</v>
      </c>
      <c r="BL2706" s="27" t="e">
        <f t="shared" si="489"/>
        <v>#VALUE!</v>
      </c>
      <c r="BN2706" s="28"/>
      <c r="BR2706" s="30"/>
    </row>
    <row r="2707" spans="1:70" hidden="1" outlineLevel="2" collapsed="1" x14ac:dyDescent="0.35">
      <c r="A2707" t="s">
        <v>443</v>
      </c>
      <c r="B2707" t="s">
        <v>443</v>
      </c>
      <c r="C2707" t="b">
        <v>0</v>
      </c>
      <c r="D2707" t="s">
        <v>439</v>
      </c>
      <c r="E2707" t="s">
        <v>538</v>
      </c>
      <c r="F2707" t="s">
        <v>539</v>
      </c>
      <c r="G2707" t="s">
        <v>1941</v>
      </c>
      <c r="H2707" t="s">
        <v>704</v>
      </c>
      <c r="I2707">
        <v>1</v>
      </c>
      <c r="J2707">
        <v>1</v>
      </c>
      <c r="K2707" t="s">
        <v>1917</v>
      </c>
      <c r="L2707" t="s">
        <v>1917</v>
      </c>
      <c r="M2707">
        <v>0</v>
      </c>
      <c r="N2707">
        <v>3</v>
      </c>
      <c r="O2707">
        <v>0.5796</v>
      </c>
      <c r="P2707">
        <v>0</v>
      </c>
      <c r="Q2707">
        <v>1</v>
      </c>
      <c r="R2707">
        <v>1</v>
      </c>
      <c r="S2707">
        <v>522.59918000000005</v>
      </c>
      <c r="T2707">
        <v>1565.78298</v>
      </c>
      <c r="U2707">
        <v>1565.7780700000001</v>
      </c>
      <c r="V2707">
        <v>3.13</v>
      </c>
      <c r="W2707">
        <v>1.6299999999999999E-3</v>
      </c>
      <c r="X2707" t="s">
        <v>540</v>
      </c>
      <c r="Y2707" t="s">
        <v>541</v>
      </c>
      <c r="Z2707">
        <v>33.562280000000001</v>
      </c>
      <c r="AA2707">
        <v>30</v>
      </c>
      <c r="AB2707">
        <v>51.554499999999997</v>
      </c>
      <c r="AC2707">
        <v>35195</v>
      </c>
      <c r="AD2707" t="s">
        <v>551</v>
      </c>
      <c r="AE2707" t="s">
        <v>552</v>
      </c>
      <c r="AF2707" t="s">
        <v>443</v>
      </c>
      <c r="AG2707">
        <v>3.14</v>
      </c>
      <c r="AH2707" t="s">
        <v>443</v>
      </c>
      <c r="AI2707" t="b">
        <v>0</v>
      </c>
      <c r="AJ2707" t="s">
        <v>443</v>
      </c>
      <c r="AK2707" t="s">
        <v>443</v>
      </c>
      <c r="AL2707" t="s">
        <v>443</v>
      </c>
      <c r="AM2707">
        <v>1.1689999999999999E-3</v>
      </c>
      <c r="AN2707">
        <v>2.5020000000000001E-2</v>
      </c>
      <c r="AO2707">
        <v>6477095.5</v>
      </c>
      <c r="AP2707">
        <v>51.57</v>
      </c>
      <c r="AQ2707" t="str">
        <f t="shared" si="482"/>
        <v>Sequest HT (A2)</v>
      </c>
      <c r="AT2707" t="str">
        <f t="shared" si="483"/>
        <v>Sequest HT (A2</v>
      </c>
      <c r="AX2707" s="25">
        <v>3.13</v>
      </c>
      <c r="AY2707" s="26">
        <f t="shared" si="484"/>
        <v>5.2076677316293925E-4</v>
      </c>
      <c r="AZ2707">
        <v>1.6299999999999999E-3</v>
      </c>
      <c r="BA2707" s="21" t="e">
        <f t="shared" si="485"/>
        <v>#VALUE!</v>
      </c>
      <c r="BB2707" t="s">
        <v>540</v>
      </c>
      <c r="BC2707" t="s">
        <v>541</v>
      </c>
      <c r="BD2707" s="21" t="e">
        <f t="shared" si="486"/>
        <v>#VALUE!</v>
      </c>
      <c r="BE2707">
        <v>33.562280000000001</v>
      </c>
      <c r="BF2707" s="21" t="e">
        <f t="shared" si="487"/>
        <v>#VALUE!</v>
      </c>
      <c r="BG2707">
        <v>30</v>
      </c>
      <c r="BH2707">
        <v>51.554499999999997</v>
      </c>
      <c r="BI2707" s="21">
        <f t="shared" si="488"/>
        <v>682.67561512574071</v>
      </c>
      <c r="BJ2707">
        <v>35195</v>
      </c>
      <c r="BK2707" t="s">
        <v>551</v>
      </c>
      <c r="BL2707" s="27" t="e">
        <f t="shared" si="489"/>
        <v>#VALUE!</v>
      </c>
      <c r="BN2707" s="28"/>
      <c r="BR2707" s="30"/>
    </row>
    <row r="2708" spans="1:70" hidden="1" outlineLevel="1" x14ac:dyDescent="0.35">
      <c r="A2708" t="s">
        <v>443</v>
      </c>
      <c r="B2708" t="b">
        <v>0</v>
      </c>
      <c r="C2708" t="s">
        <v>439</v>
      </c>
      <c r="D2708" t="s">
        <v>1942</v>
      </c>
      <c r="E2708" t="s">
        <v>443</v>
      </c>
      <c r="F2708" t="s">
        <v>443</v>
      </c>
      <c r="G2708" t="b">
        <v>0</v>
      </c>
      <c r="H2708">
        <v>1</v>
      </c>
      <c r="I2708">
        <v>1</v>
      </c>
      <c r="J2708">
        <v>2</v>
      </c>
      <c r="K2708" t="s">
        <v>1917</v>
      </c>
      <c r="L2708" t="s">
        <v>1943</v>
      </c>
      <c r="M2708">
        <v>0</v>
      </c>
      <c r="N2708">
        <v>862.47812999999996</v>
      </c>
      <c r="O2708">
        <v>0</v>
      </c>
      <c r="P2708">
        <v>254.1</v>
      </c>
      <c r="Q2708">
        <v>231.8</v>
      </c>
      <c r="R2708">
        <v>248.3</v>
      </c>
      <c r="S2708">
        <v>13.9</v>
      </c>
      <c r="T2708">
        <v>10.7</v>
      </c>
      <c r="U2708">
        <v>35</v>
      </c>
      <c r="V2708" t="s">
        <v>443</v>
      </c>
      <c r="W2708">
        <v>106.2</v>
      </c>
      <c r="X2708" t="s">
        <v>443</v>
      </c>
      <c r="Y2708" t="s">
        <v>443</v>
      </c>
      <c r="Z2708" t="s">
        <v>444</v>
      </c>
      <c r="AA2708" t="s">
        <v>439</v>
      </c>
      <c r="AB2708" t="s">
        <v>439</v>
      </c>
      <c r="AC2708" t="s">
        <v>444</v>
      </c>
      <c r="AD2708" t="s">
        <v>444</v>
      </c>
      <c r="AE2708" t="s">
        <v>444</v>
      </c>
      <c r="AF2708" t="s">
        <v>445</v>
      </c>
      <c r="AG2708" t="s">
        <v>444</v>
      </c>
      <c r="AH2708" t="s">
        <v>445</v>
      </c>
      <c r="AI2708" t="s">
        <v>439</v>
      </c>
      <c r="AJ2708" t="s">
        <v>439</v>
      </c>
      <c r="AK2708">
        <v>0</v>
      </c>
      <c r="AL2708">
        <v>1.5939999999999999E-3</v>
      </c>
      <c r="AM2708">
        <v>9.0449999999999992E-3</v>
      </c>
      <c r="AN2708">
        <v>3.288E-2</v>
      </c>
      <c r="AO2708">
        <v>2.2799999999999998</v>
      </c>
      <c r="AP2708">
        <v>53</v>
      </c>
      <c r="AQ2708" t="str">
        <f t="shared" si="482"/>
        <v/>
      </c>
      <c r="AR2708" t="s">
        <v>1944</v>
      </c>
      <c r="AS2708" t="s">
        <v>1945</v>
      </c>
      <c r="AT2708" t="str">
        <f t="shared" si="483"/>
        <v/>
      </c>
      <c r="AX2708" s="25" t="s">
        <v>443</v>
      </c>
      <c r="AY2708" s="26" t="e">
        <f t="shared" si="484"/>
        <v>#VALUE!</v>
      </c>
      <c r="AZ2708">
        <v>106.2</v>
      </c>
      <c r="BA2708" s="21" t="e">
        <f t="shared" si="485"/>
        <v>#VALUE!</v>
      </c>
      <c r="BB2708" t="s">
        <v>443</v>
      </c>
      <c r="BC2708" t="s">
        <v>443</v>
      </c>
      <c r="BD2708" s="21" t="e">
        <f t="shared" si="486"/>
        <v>#VALUE!</v>
      </c>
      <c r="BE2708" t="s">
        <v>444</v>
      </c>
      <c r="BF2708" s="21" t="e">
        <f t="shared" si="487"/>
        <v>#VALUE!</v>
      </c>
      <c r="BG2708" t="s">
        <v>439</v>
      </c>
      <c r="BH2708" t="s">
        <v>439</v>
      </c>
      <c r="BI2708" s="21" t="e">
        <f t="shared" si="488"/>
        <v>#VALUE!</v>
      </c>
      <c r="BJ2708" t="s">
        <v>444</v>
      </c>
      <c r="BK2708" t="s">
        <v>444</v>
      </c>
      <c r="BL2708" s="27" t="e">
        <f t="shared" si="489"/>
        <v>#VALUE!</v>
      </c>
      <c r="BN2708" s="28"/>
      <c r="BR2708" s="30"/>
    </row>
    <row r="2709" spans="1:70" hidden="1" outlineLevel="2" collapsed="1" x14ac:dyDescent="0.35">
      <c r="A2709" t="s">
        <v>443</v>
      </c>
      <c r="B2709" t="s">
        <v>443</v>
      </c>
      <c r="C2709" t="s">
        <v>457</v>
      </c>
      <c r="D2709" t="s">
        <v>458</v>
      </c>
      <c r="E2709" t="s">
        <v>508</v>
      </c>
      <c r="F2709" t="s">
        <v>509</v>
      </c>
      <c r="G2709" t="s">
        <v>459</v>
      </c>
      <c r="H2709" t="s">
        <v>460</v>
      </c>
      <c r="I2709" t="s">
        <v>463</v>
      </c>
      <c r="J2709" t="s">
        <v>464</v>
      </c>
      <c r="K2709" t="s">
        <v>466</v>
      </c>
      <c r="L2709" t="s">
        <v>510</v>
      </c>
      <c r="M2709" t="s">
        <v>468</v>
      </c>
      <c r="N2709" t="s">
        <v>511</v>
      </c>
      <c r="O2709" t="s">
        <v>512</v>
      </c>
      <c r="P2709" t="s">
        <v>513</v>
      </c>
      <c r="Q2709" t="s">
        <v>514</v>
      </c>
      <c r="R2709" t="s">
        <v>515</v>
      </c>
      <c r="S2709" t="s">
        <v>516</v>
      </c>
      <c r="T2709" t="s">
        <v>517</v>
      </c>
      <c r="U2709" t="s">
        <v>469</v>
      </c>
      <c r="V2709" t="s">
        <v>518</v>
      </c>
      <c r="W2709" t="s">
        <v>519</v>
      </c>
      <c r="X2709" t="s">
        <v>520</v>
      </c>
      <c r="Y2709" t="s">
        <v>521</v>
      </c>
      <c r="Z2709" t="s">
        <v>522</v>
      </c>
      <c r="AA2709" t="s">
        <v>523</v>
      </c>
      <c r="AB2709" t="s">
        <v>524</v>
      </c>
      <c r="AC2709" t="s">
        <v>525</v>
      </c>
      <c r="AD2709" t="s">
        <v>526</v>
      </c>
      <c r="AE2709" t="s">
        <v>527</v>
      </c>
      <c r="AF2709" t="s">
        <v>480</v>
      </c>
      <c r="AG2709" t="s">
        <v>528</v>
      </c>
      <c r="AH2709" t="s">
        <v>529</v>
      </c>
      <c r="AI2709" t="s">
        <v>462</v>
      </c>
      <c r="AJ2709" t="s">
        <v>530</v>
      </c>
      <c r="AK2709" t="s">
        <v>531</v>
      </c>
      <c r="AL2709" t="s">
        <v>532</v>
      </c>
      <c r="AM2709" t="s">
        <v>533</v>
      </c>
      <c r="AN2709" t="s">
        <v>534</v>
      </c>
      <c r="AO2709" t="s">
        <v>535</v>
      </c>
      <c r="AP2709" t="s">
        <v>536</v>
      </c>
      <c r="AQ2709" t="str">
        <f t="shared" si="482"/>
        <v>Identifying Node</v>
      </c>
      <c r="AT2709" t="str">
        <f t="shared" si="483"/>
        <v>Identifying No</v>
      </c>
      <c r="AX2709" s="25" t="s">
        <v>518</v>
      </c>
      <c r="AY2709" s="26" t="e">
        <f t="shared" si="484"/>
        <v>#VALUE!</v>
      </c>
      <c r="AZ2709" t="s">
        <v>519</v>
      </c>
      <c r="BA2709" s="21" t="e">
        <f t="shared" si="485"/>
        <v>#VALUE!</v>
      </c>
      <c r="BB2709" t="s">
        <v>520</v>
      </c>
      <c r="BC2709" t="s">
        <v>521</v>
      </c>
      <c r="BD2709" s="21" t="e">
        <f t="shared" si="486"/>
        <v>#VALUE!</v>
      </c>
      <c r="BE2709" t="s">
        <v>522</v>
      </c>
      <c r="BF2709" s="21" t="e">
        <f t="shared" si="487"/>
        <v>#VALUE!</v>
      </c>
      <c r="BG2709" t="s">
        <v>523</v>
      </c>
      <c r="BH2709" t="s">
        <v>524</v>
      </c>
      <c r="BI2709" s="21" t="e">
        <f t="shared" si="488"/>
        <v>#VALUE!</v>
      </c>
      <c r="BJ2709" t="s">
        <v>525</v>
      </c>
      <c r="BK2709" t="s">
        <v>526</v>
      </c>
      <c r="BL2709" s="27" t="e">
        <f t="shared" si="489"/>
        <v>#VALUE!</v>
      </c>
      <c r="BN2709" s="28"/>
      <c r="BR2709" s="30"/>
    </row>
    <row r="2710" spans="1:70" hidden="1" outlineLevel="2" collapsed="1" x14ac:dyDescent="0.35">
      <c r="A2710" t="s">
        <v>443</v>
      </c>
      <c r="B2710" t="s">
        <v>443</v>
      </c>
      <c r="C2710" t="b">
        <v>0</v>
      </c>
      <c r="D2710" t="s">
        <v>439</v>
      </c>
      <c r="E2710" t="s">
        <v>557</v>
      </c>
      <c r="F2710" t="s">
        <v>539</v>
      </c>
      <c r="G2710" t="s">
        <v>1942</v>
      </c>
      <c r="H2710" t="s">
        <v>443</v>
      </c>
      <c r="I2710">
        <v>1</v>
      </c>
      <c r="J2710">
        <v>1</v>
      </c>
      <c r="K2710" t="s">
        <v>1917</v>
      </c>
      <c r="L2710" t="s">
        <v>1917</v>
      </c>
      <c r="M2710">
        <v>0</v>
      </c>
      <c r="N2710">
        <v>2</v>
      </c>
      <c r="O2710">
        <v>0.72060000000000002</v>
      </c>
      <c r="P2710">
        <v>0</v>
      </c>
      <c r="Q2710">
        <v>1</v>
      </c>
      <c r="R2710">
        <v>1</v>
      </c>
      <c r="S2710">
        <v>431.74241000000001</v>
      </c>
      <c r="T2710">
        <v>862.47753999999998</v>
      </c>
      <c r="U2710">
        <v>862.47812999999996</v>
      </c>
      <c r="V2710">
        <v>-0.68</v>
      </c>
      <c r="W2710">
        <v>-2.9999999999999997E-4</v>
      </c>
      <c r="X2710" t="s">
        <v>540</v>
      </c>
      <c r="Y2710" t="s">
        <v>541</v>
      </c>
      <c r="Z2710">
        <v>17.571570000000001</v>
      </c>
      <c r="AA2710">
        <v>30</v>
      </c>
      <c r="AB2710">
        <v>44.634399999999999</v>
      </c>
      <c r="AC2710">
        <v>29001</v>
      </c>
      <c r="AD2710" t="s">
        <v>551</v>
      </c>
      <c r="AE2710" t="s">
        <v>552</v>
      </c>
      <c r="AF2710" t="s">
        <v>443</v>
      </c>
      <c r="AG2710" t="s">
        <v>443</v>
      </c>
      <c r="AH2710">
        <v>68</v>
      </c>
      <c r="AI2710" t="b">
        <v>0</v>
      </c>
      <c r="AJ2710">
        <v>55</v>
      </c>
      <c r="AK2710">
        <v>37</v>
      </c>
      <c r="AL2710">
        <v>5.2098524894306796E-6</v>
      </c>
      <c r="AM2710">
        <v>0</v>
      </c>
      <c r="AN2710">
        <v>1.078E-2</v>
      </c>
      <c r="AO2710">
        <v>27979048</v>
      </c>
      <c r="AP2710">
        <v>44.69</v>
      </c>
      <c r="AQ2710" t="str">
        <f t="shared" si="482"/>
        <v>Mascot (A5)</v>
      </c>
      <c r="AT2710" t="str">
        <f t="shared" si="483"/>
        <v>Mascot (A5)</v>
      </c>
      <c r="AX2710" s="25">
        <v>-0.68</v>
      </c>
      <c r="AY2710" s="26">
        <f t="shared" si="484"/>
        <v>4.411764705882352E-4</v>
      </c>
      <c r="AZ2710">
        <v>-2.9999999999999997E-4</v>
      </c>
      <c r="BA2710" s="21" t="e">
        <f t="shared" si="485"/>
        <v>#VALUE!</v>
      </c>
      <c r="BB2710" t="s">
        <v>540</v>
      </c>
      <c r="BC2710" t="s">
        <v>541</v>
      </c>
      <c r="BD2710" s="21" t="e">
        <f t="shared" si="486"/>
        <v>#VALUE!</v>
      </c>
      <c r="BE2710">
        <v>17.571570000000001</v>
      </c>
      <c r="BF2710" s="21" t="e">
        <f t="shared" si="487"/>
        <v>#VALUE!</v>
      </c>
      <c r="BG2710">
        <v>30</v>
      </c>
      <c r="BH2710">
        <v>44.634399999999999</v>
      </c>
      <c r="BI2710" s="21">
        <f t="shared" si="488"/>
        <v>649.74548778520602</v>
      </c>
      <c r="BJ2710">
        <v>29001</v>
      </c>
      <c r="BK2710" t="s">
        <v>551</v>
      </c>
      <c r="BL2710" s="27" t="e">
        <f t="shared" si="489"/>
        <v>#VALUE!</v>
      </c>
      <c r="BN2710" s="28"/>
      <c r="BR2710" s="30"/>
    </row>
    <row r="2711" spans="1:70" hidden="1" outlineLevel="2" collapsed="1" x14ac:dyDescent="0.35">
      <c r="A2711" t="s">
        <v>443</v>
      </c>
      <c r="B2711" t="s">
        <v>443</v>
      </c>
      <c r="C2711" t="b">
        <v>0</v>
      </c>
      <c r="D2711" t="s">
        <v>439</v>
      </c>
      <c r="E2711" t="s">
        <v>538</v>
      </c>
      <c r="F2711" t="s">
        <v>539</v>
      </c>
      <c r="G2711" t="s">
        <v>1942</v>
      </c>
      <c r="H2711" t="s">
        <v>443</v>
      </c>
      <c r="I2711">
        <v>1</v>
      </c>
      <c r="J2711">
        <v>1</v>
      </c>
      <c r="K2711" t="s">
        <v>1917</v>
      </c>
      <c r="L2711" t="s">
        <v>1917</v>
      </c>
      <c r="M2711">
        <v>0</v>
      </c>
      <c r="N2711">
        <v>2</v>
      </c>
      <c r="O2711">
        <v>0.50880000000000003</v>
      </c>
      <c r="P2711">
        <v>0</v>
      </c>
      <c r="Q2711">
        <v>1</v>
      </c>
      <c r="R2711">
        <v>1</v>
      </c>
      <c r="S2711">
        <v>431.74221999999997</v>
      </c>
      <c r="T2711">
        <v>862.47716000000003</v>
      </c>
      <c r="U2711">
        <v>862.47812999999996</v>
      </c>
      <c r="V2711">
        <v>-1.1200000000000001</v>
      </c>
      <c r="W2711">
        <v>-4.8000000000000001E-4</v>
      </c>
      <c r="X2711" t="s">
        <v>540</v>
      </c>
      <c r="Y2711" t="s">
        <v>541</v>
      </c>
      <c r="Z2711">
        <v>22.786770000000001</v>
      </c>
      <c r="AA2711">
        <v>30</v>
      </c>
      <c r="AB2711">
        <v>44.648499999999999</v>
      </c>
      <c r="AC2711">
        <v>28462</v>
      </c>
      <c r="AD2711" t="s">
        <v>554</v>
      </c>
      <c r="AE2711" t="s">
        <v>555</v>
      </c>
      <c r="AF2711" t="s">
        <v>443</v>
      </c>
      <c r="AG2711">
        <v>2.2799999999999998</v>
      </c>
      <c r="AH2711" t="s">
        <v>443</v>
      </c>
      <c r="AI2711" t="b">
        <v>0</v>
      </c>
      <c r="AJ2711" t="s">
        <v>443</v>
      </c>
      <c r="AK2711" t="s">
        <v>443</v>
      </c>
      <c r="AL2711" t="s">
        <v>443</v>
      </c>
      <c r="AM2711">
        <v>1.5939999999999999E-3</v>
      </c>
      <c r="AN2711">
        <v>3.288E-2</v>
      </c>
      <c r="AO2711">
        <v>23300652</v>
      </c>
      <c r="AP2711">
        <v>44.71</v>
      </c>
      <c r="AQ2711" t="str">
        <f t="shared" si="482"/>
        <v>Sequest HT (A2)</v>
      </c>
      <c r="AT2711" t="str">
        <f t="shared" si="483"/>
        <v>Sequest HT (A2</v>
      </c>
      <c r="AX2711" s="25">
        <v>-1.1200000000000001</v>
      </c>
      <c r="AY2711" s="26">
        <f t="shared" si="484"/>
        <v>4.2857142857142855E-4</v>
      </c>
      <c r="AZ2711">
        <v>-4.8000000000000001E-4</v>
      </c>
      <c r="BA2711" s="21" t="e">
        <f t="shared" si="485"/>
        <v>#VALUE!</v>
      </c>
      <c r="BB2711" t="s">
        <v>540</v>
      </c>
      <c r="BC2711" t="s">
        <v>541</v>
      </c>
      <c r="BD2711" s="21" t="e">
        <f t="shared" si="486"/>
        <v>#VALUE!</v>
      </c>
      <c r="BE2711">
        <v>22.786770000000001</v>
      </c>
      <c r="BF2711" s="21" t="e">
        <f t="shared" si="487"/>
        <v>#VALUE!</v>
      </c>
      <c r="BG2711">
        <v>30</v>
      </c>
      <c r="BH2711">
        <v>44.648499999999999</v>
      </c>
      <c r="BI2711" s="21">
        <f t="shared" si="488"/>
        <v>637.46822401648433</v>
      </c>
      <c r="BJ2711">
        <v>28462</v>
      </c>
      <c r="BK2711" t="s">
        <v>554</v>
      </c>
      <c r="BL2711" s="27" t="e">
        <f t="shared" si="489"/>
        <v>#VALUE!</v>
      </c>
      <c r="BN2711" s="28"/>
      <c r="BR2711" s="30"/>
    </row>
    <row r="2712" spans="1:70" hidden="1" outlineLevel="1" x14ac:dyDescent="0.35">
      <c r="A2712" t="s">
        <v>443</v>
      </c>
      <c r="B2712" t="b">
        <v>0</v>
      </c>
      <c r="C2712" t="s">
        <v>439</v>
      </c>
      <c r="D2712" t="s">
        <v>1946</v>
      </c>
      <c r="E2712" t="s">
        <v>443</v>
      </c>
      <c r="F2712" t="s">
        <v>443</v>
      </c>
      <c r="G2712" t="b">
        <v>0</v>
      </c>
      <c r="H2712">
        <v>1</v>
      </c>
      <c r="I2712">
        <v>1</v>
      </c>
      <c r="J2712">
        <v>1</v>
      </c>
      <c r="K2712" t="s">
        <v>1917</v>
      </c>
      <c r="L2712" t="s">
        <v>1947</v>
      </c>
      <c r="M2712">
        <v>0</v>
      </c>
      <c r="N2712">
        <v>2399.2353800000001</v>
      </c>
      <c r="O2712">
        <v>0</v>
      </c>
      <c r="P2712">
        <v>309.5</v>
      </c>
      <c r="Q2712">
        <v>270.3</v>
      </c>
      <c r="R2712" t="s">
        <v>443</v>
      </c>
      <c r="S2712">
        <v>29.7</v>
      </c>
      <c r="T2712" t="s">
        <v>443</v>
      </c>
      <c r="U2712" t="s">
        <v>443</v>
      </c>
      <c r="V2712">
        <v>53.9</v>
      </c>
      <c r="W2712">
        <v>236.6</v>
      </c>
      <c r="X2712" t="s">
        <v>443</v>
      </c>
      <c r="Y2712" t="s">
        <v>443</v>
      </c>
      <c r="Z2712" t="s">
        <v>444</v>
      </c>
      <c r="AA2712" t="s">
        <v>439</v>
      </c>
      <c r="AB2712" t="s">
        <v>445</v>
      </c>
      <c r="AC2712" t="s">
        <v>444</v>
      </c>
      <c r="AD2712" t="s">
        <v>445</v>
      </c>
      <c r="AE2712" t="s">
        <v>445</v>
      </c>
      <c r="AF2712" t="s">
        <v>444</v>
      </c>
      <c r="AG2712" t="s">
        <v>444</v>
      </c>
      <c r="AH2712" t="s">
        <v>445</v>
      </c>
      <c r="AI2712" t="s">
        <v>439</v>
      </c>
      <c r="AJ2712" t="s">
        <v>439</v>
      </c>
      <c r="AK2712">
        <v>0</v>
      </c>
      <c r="AL2712">
        <v>0</v>
      </c>
      <c r="AM2712">
        <v>9.7219999999999994E-6</v>
      </c>
      <c r="AN2712">
        <v>4.2300000000000002E-8</v>
      </c>
      <c r="AO2712">
        <v>3.62</v>
      </c>
      <c r="AP2712">
        <v>31</v>
      </c>
      <c r="AQ2712" t="str">
        <f t="shared" si="482"/>
        <v/>
      </c>
      <c r="AR2712" t="s">
        <v>1948</v>
      </c>
      <c r="AS2712" t="s">
        <v>1949</v>
      </c>
      <c r="AT2712" t="str">
        <f t="shared" si="483"/>
        <v/>
      </c>
      <c r="AX2712" s="25">
        <v>53.9</v>
      </c>
      <c r="AY2712" s="26">
        <f t="shared" si="484"/>
        <v>4.3896103896103895</v>
      </c>
      <c r="AZ2712">
        <v>236.6</v>
      </c>
      <c r="BA2712" s="21" t="e">
        <f t="shared" si="485"/>
        <v>#VALUE!</v>
      </c>
      <c r="BB2712" t="s">
        <v>443</v>
      </c>
      <c r="BC2712" t="s">
        <v>443</v>
      </c>
      <c r="BD2712" s="21" t="e">
        <f t="shared" si="486"/>
        <v>#VALUE!</v>
      </c>
      <c r="BE2712" t="s">
        <v>444</v>
      </c>
      <c r="BF2712" s="21" t="e">
        <f t="shared" si="487"/>
        <v>#VALUE!</v>
      </c>
      <c r="BG2712" t="s">
        <v>439</v>
      </c>
      <c r="BH2712" t="s">
        <v>445</v>
      </c>
      <c r="BI2712" s="21" t="e">
        <f t="shared" si="488"/>
        <v>#VALUE!</v>
      </c>
      <c r="BJ2712" t="s">
        <v>444</v>
      </c>
      <c r="BK2712" t="s">
        <v>445</v>
      </c>
      <c r="BL2712" s="27" t="e">
        <f t="shared" si="489"/>
        <v>#VALUE!</v>
      </c>
      <c r="BN2712" s="28"/>
      <c r="BR2712" s="30"/>
    </row>
    <row r="2713" spans="1:70" hidden="1" outlineLevel="2" collapsed="1" x14ac:dyDescent="0.35">
      <c r="A2713" t="s">
        <v>443</v>
      </c>
      <c r="B2713" t="s">
        <v>443</v>
      </c>
      <c r="C2713" t="s">
        <v>457</v>
      </c>
      <c r="D2713" t="s">
        <v>458</v>
      </c>
      <c r="E2713" t="s">
        <v>508</v>
      </c>
      <c r="F2713" t="s">
        <v>509</v>
      </c>
      <c r="G2713" t="s">
        <v>459</v>
      </c>
      <c r="H2713" t="s">
        <v>460</v>
      </c>
      <c r="I2713" t="s">
        <v>463</v>
      </c>
      <c r="J2713" t="s">
        <v>464</v>
      </c>
      <c r="K2713" t="s">
        <v>466</v>
      </c>
      <c r="L2713" t="s">
        <v>510</v>
      </c>
      <c r="M2713" t="s">
        <v>468</v>
      </c>
      <c r="N2713" t="s">
        <v>511</v>
      </c>
      <c r="O2713" t="s">
        <v>512</v>
      </c>
      <c r="P2713" t="s">
        <v>513</v>
      </c>
      <c r="Q2713" t="s">
        <v>514</v>
      </c>
      <c r="R2713" t="s">
        <v>515</v>
      </c>
      <c r="S2713" t="s">
        <v>516</v>
      </c>
      <c r="T2713" t="s">
        <v>517</v>
      </c>
      <c r="U2713" t="s">
        <v>469</v>
      </c>
      <c r="V2713" t="s">
        <v>518</v>
      </c>
      <c r="W2713" t="s">
        <v>519</v>
      </c>
      <c r="X2713" t="s">
        <v>520</v>
      </c>
      <c r="Y2713" t="s">
        <v>521</v>
      </c>
      <c r="Z2713" t="s">
        <v>522</v>
      </c>
      <c r="AA2713" t="s">
        <v>523</v>
      </c>
      <c r="AB2713" t="s">
        <v>524</v>
      </c>
      <c r="AC2713" t="s">
        <v>525</v>
      </c>
      <c r="AD2713" t="s">
        <v>526</v>
      </c>
      <c r="AE2713" t="s">
        <v>527</v>
      </c>
      <c r="AF2713" t="s">
        <v>480</v>
      </c>
      <c r="AG2713" t="s">
        <v>528</v>
      </c>
      <c r="AH2713" t="s">
        <v>529</v>
      </c>
      <c r="AI2713" t="s">
        <v>462</v>
      </c>
      <c r="AJ2713" t="s">
        <v>530</v>
      </c>
      <c r="AK2713" t="s">
        <v>531</v>
      </c>
      <c r="AL2713" t="s">
        <v>532</v>
      </c>
      <c r="AM2713" t="s">
        <v>533</v>
      </c>
      <c r="AN2713" t="s">
        <v>534</v>
      </c>
      <c r="AO2713" t="s">
        <v>535</v>
      </c>
      <c r="AP2713" t="s">
        <v>536</v>
      </c>
      <c r="AQ2713" t="str">
        <f t="shared" si="482"/>
        <v>Identifying Node</v>
      </c>
      <c r="AT2713" t="str">
        <f t="shared" si="483"/>
        <v>Identifying No</v>
      </c>
      <c r="AX2713" s="25" t="s">
        <v>518</v>
      </c>
      <c r="AY2713" s="26" t="e">
        <f t="shared" si="484"/>
        <v>#VALUE!</v>
      </c>
      <c r="AZ2713" t="s">
        <v>519</v>
      </c>
      <c r="BA2713" s="21" t="e">
        <f t="shared" si="485"/>
        <v>#VALUE!</v>
      </c>
      <c r="BB2713" t="s">
        <v>520</v>
      </c>
      <c r="BC2713" t="s">
        <v>521</v>
      </c>
      <c r="BD2713" s="21" t="e">
        <f t="shared" si="486"/>
        <v>#VALUE!</v>
      </c>
      <c r="BE2713" t="s">
        <v>522</v>
      </c>
      <c r="BF2713" s="21" t="e">
        <f t="shared" si="487"/>
        <v>#VALUE!</v>
      </c>
      <c r="BG2713" t="s">
        <v>523</v>
      </c>
      <c r="BH2713" t="s">
        <v>524</v>
      </c>
      <c r="BI2713" s="21" t="e">
        <f t="shared" si="488"/>
        <v>#VALUE!</v>
      </c>
      <c r="BJ2713" t="s">
        <v>525</v>
      </c>
      <c r="BK2713" t="s">
        <v>526</v>
      </c>
      <c r="BL2713" s="27" t="e">
        <f t="shared" si="489"/>
        <v>#VALUE!</v>
      </c>
      <c r="BN2713" s="28"/>
      <c r="BR2713" s="30"/>
    </row>
    <row r="2714" spans="1:70" hidden="1" outlineLevel="2" collapsed="1" x14ac:dyDescent="0.35">
      <c r="A2714" t="s">
        <v>443</v>
      </c>
      <c r="B2714" t="s">
        <v>443</v>
      </c>
      <c r="C2714" t="b">
        <v>0</v>
      </c>
      <c r="D2714" t="s">
        <v>439</v>
      </c>
      <c r="E2714" t="s">
        <v>538</v>
      </c>
      <c r="F2714" t="s">
        <v>539</v>
      </c>
      <c r="G2714" t="s">
        <v>1946</v>
      </c>
      <c r="H2714" t="s">
        <v>443</v>
      </c>
      <c r="I2714">
        <v>1</v>
      </c>
      <c r="J2714">
        <v>1</v>
      </c>
      <c r="K2714" t="s">
        <v>1917</v>
      </c>
      <c r="L2714" t="s">
        <v>1917</v>
      </c>
      <c r="M2714">
        <v>0</v>
      </c>
      <c r="N2714">
        <v>3</v>
      </c>
      <c r="O2714">
        <v>0.74860000000000004</v>
      </c>
      <c r="P2714">
        <v>0</v>
      </c>
      <c r="Q2714">
        <v>1</v>
      </c>
      <c r="R2714">
        <v>1</v>
      </c>
      <c r="S2714">
        <v>800.41781000000003</v>
      </c>
      <c r="T2714">
        <v>2399.2388900000001</v>
      </c>
      <c r="U2714">
        <v>2399.2353800000001</v>
      </c>
      <c r="V2714">
        <v>1.46</v>
      </c>
      <c r="W2714">
        <v>1.17E-3</v>
      </c>
      <c r="X2714" t="s">
        <v>540</v>
      </c>
      <c r="Y2714" t="s">
        <v>541</v>
      </c>
      <c r="Z2714">
        <v>15.07953</v>
      </c>
      <c r="AA2714">
        <v>30</v>
      </c>
      <c r="AB2714">
        <v>68.304599999999994</v>
      </c>
      <c r="AC2714">
        <v>49976</v>
      </c>
      <c r="AD2714" t="s">
        <v>554</v>
      </c>
      <c r="AE2714" t="s">
        <v>555</v>
      </c>
      <c r="AF2714" t="s">
        <v>443</v>
      </c>
      <c r="AG2714">
        <v>3.62</v>
      </c>
      <c r="AH2714" t="s">
        <v>443</v>
      </c>
      <c r="AI2714" t="b">
        <v>0</v>
      </c>
      <c r="AJ2714" t="s">
        <v>443</v>
      </c>
      <c r="AK2714" t="s">
        <v>443</v>
      </c>
      <c r="AL2714" t="s">
        <v>443</v>
      </c>
      <c r="AM2714">
        <v>0</v>
      </c>
      <c r="AN2714">
        <v>4.2300000000000002E-8</v>
      </c>
      <c r="AO2714">
        <v>5993918.5</v>
      </c>
      <c r="AP2714">
        <v>68.260000000000005</v>
      </c>
      <c r="AQ2714" t="str">
        <f t="shared" si="482"/>
        <v>Sequest HT (A2)</v>
      </c>
      <c r="AT2714" t="str">
        <f t="shared" si="483"/>
        <v>Sequest HT (A2</v>
      </c>
      <c r="AX2714" s="25">
        <v>1.46</v>
      </c>
      <c r="AY2714" s="26">
        <f t="shared" si="484"/>
        <v>8.0136986301369872E-4</v>
      </c>
      <c r="AZ2714">
        <v>1.17E-3</v>
      </c>
      <c r="BA2714" s="21" t="e">
        <f t="shared" si="485"/>
        <v>#VALUE!</v>
      </c>
      <c r="BB2714" t="s">
        <v>540</v>
      </c>
      <c r="BC2714" t="s">
        <v>541</v>
      </c>
      <c r="BD2714" s="21" t="e">
        <f t="shared" si="486"/>
        <v>#VALUE!</v>
      </c>
      <c r="BE2714">
        <v>15.07953</v>
      </c>
      <c r="BF2714" s="21" t="e">
        <f t="shared" si="487"/>
        <v>#VALUE!</v>
      </c>
      <c r="BG2714">
        <v>30</v>
      </c>
      <c r="BH2714">
        <v>68.304599999999994</v>
      </c>
      <c r="BI2714" s="21">
        <f t="shared" si="488"/>
        <v>731.66375324648709</v>
      </c>
      <c r="BJ2714">
        <v>49976</v>
      </c>
      <c r="BK2714" t="s">
        <v>554</v>
      </c>
      <c r="BL2714" s="27" t="e">
        <f t="shared" si="489"/>
        <v>#VALUE!</v>
      </c>
      <c r="BN2714" s="28"/>
      <c r="BR2714" s="30"/>
    </row>
    <row r="2715" spans="1:70" hidden="1" outlineLevel="1" x14ac:dyDescent="0.35">
      <c r="A2715" t="s">
        <v>443</v>
      </c>
      <c r="B2715" t="b">
        <v>0</v>
      </c>
      <c r="C2715" t="s">
        <v>439</v>
      </c>
      <c r="D2715" t="s">
        <v>1950</v>
      </c>
      <c r="E2715" t="s">
        <v>443</v>
      </c>
      <c r="F2715" t="s">
        <v>443</v>
      </c>
      <c r="G2715" t="b">
        <v>0</v>
      </c>
      <c r="H2715">
        <v>1</v>
      </c>
      <c r="I2715">
        <v>1</v>
      </c>
      <c r="J2715">
        <v>1</v>
      </c>
      <c r="K2715" t="s">
        <v>1917</v>
      </c>
      <c r="L2715" t="s">
        <v>1951</v>
      </c>
      <c r="M2715">
        <v>0</v>
      </c>
      <c r="N2715">
        <v>1099.5993699999999</v>
      </c>
      <c r="O2715">
        <v>0</v>
      </c>
      <c r="P2715">
        <v>338.4</v>
      </c>
      <c r="Q2715">
        <v>245.9</v>
      </c>
      <c r="R2715">
        <v>315.7</v>
      </c>
      <c r="S2715" t="s">
        <v>443</v>
      </c>
      <c r="T2715" t="s">
        <v>443</v>
      </c>
      <c r="U2715" t="s">
        <v>443</v>
      </c>
      <c r="V2715" t="s">
        <v>443</v>
      </c>
      <c r="W2715" t="s">
        <v>443</v>
      </c>
      <c r="X2715" t="s">
        <v>443</v>
      </c>
      <c r="Y2715" t="s">
        <v>443</v>
      </c>
      <c r="Z2715" t="s">
        <v>444</v>
      </c>
      <c r="AA2715" t="s">
        <v>439</v>
      </c>
      <c r="AB2715" t="s">
        <v>444</v>
      </c>
      <c r="AC2715" t="s">
        <v>445</v>
      </c>
      <c r="AD2715" t="s">
        <v>445</v>
      </c>
      <c r="AE2715" t="s">
        <v>445</v>
      </c>
      <c r="AF2715" t="s">
        <v>445</v>
      </c>
      <c r="AG2715" t="s">
        <v>445</v>
      </c>
      <c r="AH2715" t="s">
        <v>445</v>
      </c>
      <c r="AI2715" t="s">
        <v>439</v>
      </c>
      <c r="AJ2715" t="s">
        <v>439</v>
      </c>
      <c r="AK2715">
        <v>0</v>
      </c>
      <c r="AL2715">
        <v>2.6449999999999998E-4</v>
      </c>
      <c r="AM2715">
        <v>9.3039999999999998E-3</v>
      </c>
      <c r="AN2715">
        <v>1.651E-2</v>
      </c>
      <c r="AO2715">
        <v>1.77</v>
      </c>
      <c r="AP2715">
        <v>51</v>
      </c>
      <c r="AQ2715" t="str">
        <f t="shared" si="482"/>
        <v/>
      </c>
      <c r="AR2715" t="s">
        <v>1952</v>
      </c>
      <c r="AS2715" t="s">
        <v>1953</v>
      </c>
      <c r="AT2715" t="str">
        <f t="shared" si="483"/>
        <v/>
      </c>
      <c r="AX2715" s="25" t="s">
        <v>443</v>
      </c>
      <c r="AY2715" s="26" t="e">
        <f t="shared" si="484"/>
        <v>#VALUE!</v>
      </c>
      <c r="AZ2715" t="s">
        <v>443</v>
      </c>
      <c r="BA2715" s="21" t="e">
        <f t="shared" si="485"/>
        <v>#VALUE!</v>
      </c>
      <c r="BB2715" t="s">
        <v>443</v>
      </c>
      <c r="BC2715" t="s">
        <v>443</v>
      </c>
      <c r="BD2715" s="21" t="e">
        <f t="shared" si="486"/>
        <v>#VALUE!</v>
      </c>
      <c r="BE2715" t="s">
        <v>444</v>
      </c>
      <c r="BF2715" s="21" t="e">
        <f t="shared" si="487"/>
        <v>#VALUE!</v>
      </c>
      <c r="BG2715" t="s">
        <v>439</v>
      </c>
      <c r="BH2715" t="s">
        <v>444</v>
      </c>
      <c r="BI2715" s="21" t="e">
        <f t="shared" si="488"/>
        <v>#VALUE!</v>
      </c>
      <c r="BJ2715" t="s">
        <v>445</v>
      </c>
      <c r="BK2715" t="s">
        <v>445</v>
      </c>
      <c r="BL2715" s="27" t="e">
        <f t="shared" si="489"/>
        <v>#VALUE!</v>
      </c>
      <c r="BN2715" s="28"/>
      <c r="BR2715" s="30"/>
    </row>
    <row r="2716" spans="1:70" hidden="1" outlineLevel="2" collapsed="1" x14ac:dyDescent="0.35">
      <c r="A2716" t="s">
        <v>443</v>
      </c>
      <c r="B2716" t="s">
        <v>443</v>
      </c>
      <c r="C2716" t="s">
        <v>457</v>
      </c>
      <c r="D2716" t="s">
        <v>458</v>
      </c>
      <c r="E2716" t="s">
        <v>508</v>
      </c>
      <c r="F2716" t="s">
        <v>509</v>
      </c>
      <c r="G2716" t="s">
        <v>459</v>
      </c>
      <c r="H2716" t="s">
        <v>460</v>
      </c>
      <c r="I2716" t="s">
        <v>463</v>
      </c>
      <c r="J2716" t="s">
        <v>464</v>
      </c>
      <c r="K2716" t="s">
        <v>466</v>
      </c>
      <c r="L2716" t="s">
        <v>510</v>
      </c>
      <c r="M2716" t="s">
        <v>468</v>
      </c>
      <c r="N2716" t="s">
        <v>511</v>
      </c>
      <c r="O2716" t="s">
        <v>512</v>
      </c>
      <c r="P2716" t="s">
        <v>513</v>
      </c>
      <c r="Q2716" t="s">
        <v>514</v>
      </c>
      <c r="R2716" t="s">
        <v>515</v>
      </c>
      <c r="S2716" t="s">
        <v>516</v>
      </c>
      <c r="T2716" t="s">
        <v>517</v>
      </c>
      <c r="U2716" t="s">
        <v>469</v>
      </c>
      <c r="V2716" t="s">
        <v>518</v>
      </c>
      <c r="W2716" t="s">
        <v>519</v>
      </c>
      <c r="X2716" t="s">
        <v>520</v>
      </c>
      <c r="Y2716" t="s">
        <v>521</v>
      </c>
      <c r="Z2716" t="s">
        <v>522</v>
      </c>
      <c r="AA2716" t="s">
        <v>523</v>
      </c>
      <c r="AB2716" t="s">
        <v>524</v>
      </c>
      <c r="AC2716" t="s">
        <v>525</v>
      </c>
      <c r="AD2716" t="s">
        <v>526</v>
      </c>
      <c r="AE2716" t="s">
        <v>527</v>
      </c>
      <c r="AF2716" t="s">
        <v>480</v>
      </c>
      <c r="AG2716" t="s">
        <v>528</v>
      </c>
      <c r="AH2716" t="s">
        <v>529</v>
      </c>
      <c r="AI2716" t="s">
        <v>462</v>
      </c>
      <c r="AJ2716" t="s">
        <v>530</v>
      </c>
      <c r="AK2716" t="s">
        <v>531</v>
      </c>
      <c r="AL2716" t="s">
        <v>532</v>
      </c>
      <c r="AM2716" t="s">
        <v>533</v>
      </c>
      <c r="AN2716" t="s">
        <v>534</v>
      </c>
      <c r="AO2716" t="s">
        <v>535</v>
      </c>
      <c r="AP2716" t="s">
        <v>536</v>
      </c>
      <c r="AQ2716" t="str">
        <f t="shared" si="482"/>
        <v>Identifying Node</v>
      </c>
      <c r="AT2716" t="str">
        <f t="shared" si="483"/>
        <v>Identifying No</v>
      </c>
      <c r="AX2716" s="25" t="s">
        <v>518</v>
      </c>
      <c r="AY2716" s="26" t="e">
        <f t="shared" si="484"/>
        <v>#VALUE!</v>
      </c>
      <c r="AZ2716" t="s">
        <v>519</v>
      </c>
      <c r="BA2716" s="21" t="e">
        <f t="shared" si="485"/>
        <v>#VALUE!</v>
      </c>
      <c r="BB2716" t="s">
        <v>520</v>
      </c>
      <c r="BC2716" t="s">
        <v>521</v>
      </c>
      <c r="BD2716" s="21" t="e">
        <f t="shared" si="486"/>
        <v>#VALUE!</v>
      </c>
      <c r="BE2716" t="s">
        <v>522</v>
      </c>
      <c r="BF2716" s="21" t="e">
        <f t="shared" si="487"/>
        <v>#VALUE!</v>
      </c>
      <c r="BG2716" t="s">
        <v>523</v>
      </c>
      <c r="BH2716" t="s">
        <v>524</v>
      </c>
      <c r="BI2716" s="21" t="e">
        <f t="shared" si="488"/>
        <v>#VALUE!</v>
      </c>
      <c r="BJ2716" t="s">
        <v>525</v>
      </c>
      <c r="BK2716" t="s">
        <v>526</v>
      </c>
      <c r="BL2716" s="27" t="e">
        <f t="shared" si="489"/>
        <v>#VALUE!</v>
      </c>
      <c r="BN2716" s="28"/>
      <c r="BR2716" s="30"/>
    </row>
    <row r="2717" spans="1:70" hidden="1" outlineLevel="2" collapsed="1" x14ac:dyDescent="0.35">
      <c r="A2717" t="s">
        <v>443</v>
      </c>
      <c r="B2717" t="s">
        <v>443</v>
      </c>
      <c r="C2717" t="b">
        <v>0</v>
      </c>
      <c r="D2717" t="s">
        <v>439</v>
      </c>
      <c r="E2717" t="s">
        <v>557</v>
      </c>
      <c r="F2717" t="s">
        <v>539</v>
      </c>
      <c r="G2717" t="s">
        <v>1950</v>
      </c>
      <c r="H2717" t="s">
        <v>443</v>
      </c>
      <c r="I2717">
        <v>1</v>
      </c>
      <c r="J2717">
        <v>1</v>
      </c>
      <c r="K2717" t="s">
        <v>1917</v>
      </c>
      <c r="L2717" t="s">
        <v>1917</v>
      </c>
      <c r="M2717">
        <v>0</v>
      </c>
      <c r="N2717">
        <v>2</v>
      </c>
      <c r="O2717">
        <v>0.96550000000000002</v>
      </c>
      <c r="P2717">
        <v>0</v>
      </c>
      <c r="Q2717">
        <v>1</v>
      </c>
      <c r="R2717">
        <v>1</v>
      </c>
      <c r="S2717">
        <v>550.30327</v>
      </c>
      <c r="T2717">
        <v>1099.59926</v>
      </c>
      <c r="U2717">
        <v>1099.5993699999999</v>
      </c>
      <c r="V2717">
        <v>-0.09</v>
      </c>
      <c r="W2717">
        <v>-5.0000000000000002E-5</v>
      </c>
      <c r="X2717" t="s">
        <v>540</v>
      </c>
      <c r="Y2717" t="s">
        <v>541</v>
      </c>
      <c r="Z2717">
        <v>7.9694849999999997</v>
      </c>
      <c r="AA2717">
        <v>12.071999999999999</v>
      </c>
      <c r="AB2717">
        <v>41.563600000000001</v>
      </c>
      <c r="AC2717">
        <v>25723</v>
      </c>
      <c r="AD2717" t="s">
        <v>554</v>
      </c>
      <c r="AE2717" t="s">
        <v>555</v>
      </c>
      <c r="AF2717" t="s">
        <v>443</v>
      </c>
      <c r="AG2717" t="s">
        <v>443</v>
      </c>
      <c r="AH2717">
        <v>58</v>
      </c>
      <c r="AI2717" t="b">
        <v>0</v>
      </c>
      <c r="AJ2717">
        <v>52</v>
      </c>
      <c r="AK2717">
        <v>34</v>
      </c>
      <c r="AL2717">
        <v>2.7809831494419702E-5</v>
      </c>
      <c r="AM2717">
        <v>0</v>
      </c>
      <c r="AN2717">
        <v>1.171E-2</v>
      </c>
      <c r="AO2717">
        <v>25089616</v>
      </c>
      <c r="AP2717">
        <v>41.59</v>
      </c>
      <c r="AQ2717" t="str">
        <f t="shared" si="482"/>
        <v>Mascot (A5)</v>
      </c>
      <c r="AT2717" t="str">
        <f t="shared" si="483"/>
        <v>Mascot (A5)</v>
      </c>
      <c r="AX2717" s="25">
        <v>-0.09</v>
      </c>
      <c r="AY2717" s="26">
        <f t="shared" si="484"/>
        <v>5.5555555555555556E-4</v>
      </c>
      <c r="AZ2717">
        <v>-5.0000000000000002E-5</v>
      </c>
      <c r="BA2717" s="21" t="e">
        <f t="shared" si="485"/>
        <v>#VALUE!</v>
      </c>
      <c r="BB2717" t="s">
        <v>540</v>
      </c>
      <c r="BC2717" t="s">
        <v>541</v>
      </c>
      <c r="BD2717" s="21" t="e">
        <f t="shared" si="486"/>
        <v>#VALUE!</v>
      </c>
      <c r="BE2717">
        <v>7.9694849999999997</v>
      </c>
      <c r="BF2717" s="21" t="e">
        <f t="shared" si="487"/>
        <v>#VALUE!</v>
      </c>
      <c r="BG2717">
        <v>12.071999999999999</v>
      </c>
      <c r="BH2717">
        <v>41.563600000000001</v>
      </c>
      <c r="BI2717" s="21">
        <f t="shared" si="488"/>
        <v>618.88286866392707</v>
      </c>
      <c r="BJ2717">
        <v>25723</v>
      </c>
      <c r="BK2717" t="s">
        <v>554</v>
      </c>
      <c r="BL2717" s="27" t="e">
        <f t="shared" si="489"/>
        <v>#VALUE!</v>
      </c>
      <c r="BN2717" s="28"/>
      <c r="BR2717" s="30"/>
    </row>
    <row r="2718" spans="1:70" collapsed="1" x14ac:dyDescent="0.35">
      <c r="A2718" t="b">
        <v>0</v>
      </c>
      <c r="B2718" t="s">
        <v>439</v>
      </c>
      <c r="C2718" t="s">
        <v>440</v>
      </c>
      <c r="D2718" t="s">
        <v>1761</v>
      </c>
      <c r="E2718" t="s">
        <v>1954</v>
      </c>
      <c r="F2718">
        <v>0</v>
      </c>
      <c r="G2718" t="b">
        <v>0</v>
      </c>
      <c r="H2718">
        <v>33.411999999999999</v>
      </c>
      <c r="I2718">
        <v>30</v>
      </c>
      <c r="J2718">
        <v>9</v>
      </c>
      <c r="K2718">
        <v>23</v>
      </c>
      <c r="L2718">
        <v>9</v>
      </c>
      <c r="M2718">
        <v>1</v>
      </c>
      <c r="N2718">
        <v>412</v>
      </c>
      <c r="O2718">
        <v>44.5</v>
      </c>
      <c r="P2718">
        <v>6.54</v>
      </c>
      <c r="Q2718">
        <v>306</v>
      </c>
      <c r="R2718">
        <v>43.25</v>
      </c>
      <c r="S2718">
        <v>4</v>
      </c>
      <c r="T2718">
        <v>8</v>
      </c>
      <c r="U2718">
        <v>0</v>
      </c>
      <c r="V2718">
        <v>254.5</v>
      </c>
      <c r="W2718">
        <v>336</v>
      </c>
      <c r="X2718">
        <v>258.10000000000002</v>
      </c>
      <c r="Y2718">
        <v>18.5</v>
      </c>
      <c r="Z2718">
        <v>9.1</v>
      </c>
      <c r="AA2718">
        <v>6.9</v>
      </c>
      <c r="AB2718">
        <v>7.8</v>
      </c>
      <c r="AC2718">
        <v>9</v>
      </c>
      <c r="AD2718" t="s">
        <v>443</v>
      </c>
      <c r="AE2718" t="s">
        <v>439</v>
      </c>
      <c r="AF2718" t="s">
        <v>439</v>
      </c>
      <c r="AG2718" t="s">
        <v>439</v>
      </c>
      <c r="AH2718" t="s">
        <v>439</v>
      </c>
      <c r="AI2718" t="s">
        <v>444</v>
      </c>
      <c r="AJ2718" t="s">
        <v>444</v>
      </c>
      <c r="AK2718" t="s">
        <v>444</v>
      </c>
      <c r="AL2718" t="s">
        <v>444</v>
      </c>
      <c r="AM2718" t="s">
        <v>445</v>
      </c>
      <c r="AN2718" t="s">
        <v>443</v>
      </c>
      <c r="AQ2718" t="str">
        <f t="shared" si="482"/>
        <v>606 GN=CTSD PE=1 SV=1</v>
      </c>
      <c r="AT2718" t="str">
        <f t="shared" si="483"/>
        <v>606 GN=CTSD PE</v>
      </c>
      <c r="AU2718" t="str">
        <f>MID(AT2718, 8, 7)</f>
        <v>CTSD PE</v>
      </c>
      <c r="AV2718" t="str">
        <f>LEFT(AU2718, 5)</f>
        <v xml:space="preserve">CTSD </v>
      </c>
      <c r="AW2718" s="19" t="str">
        <f>LEFT(AV2718, 5)</f>
        <v xml:space="preserve">CTSD </v>
      </c>
      <c r="AX2718">
        <v>254.5</v>
      </c>
      <c r="AY2718" s="20">
        <f t="shared" si="484"/>
        <v>1.3202357563850688</v>
      </c>
      <c r="AZ2718">
        <v>336</v>
      </c>
      <c r="BA2718" s="20">
        <f t="shared" si="485"/>
        <v>1.0141453831041258</v>
      </c>
      <c r="BB2718">
        <v>258.10000000000002</v>
      </c>
      <c r="BC2718">
        <v>18.5</v>
      </c>
      <c r="BD2718" s="21">
        <f t="shared" si="486"/>
        <v>0.49189189189189186</v>
      </c>
      <c r="BE2718">
        <v>9.1</v>
      </c>
      <c r="BF2718" s="21">
        <f t="shared" si="487"/>
        <v>0.37297297297297299</v>
      </c>
      <c r="BG2718">
        <v>6.9</v>
      </c>
      <c r="BH2718">
        <v>7.8</v>
      </c>
      <c r="BI2718" s="20">
        <f t="shared" si="488"/>
        <v>1.153846153846154</v>
      </c>
      <c r="BJ2718">
        <v>9</v>
      </c>
      <c r="BK2718" t="s">
        <v>443</v>
      </c>
      <c r="BL2718" s="20" t="e">
        <f t="shared" si="489"/>
        <v>#VALUE!</v>
      </c>
      <c r="BN2718" s="28" t="s">
        <v>565</v>
      </c>
      <c r="BR2718" s="30" t="s">
        <v>574</v>
      </c>
    </row>
    <row r="2719" spans="1:70" hidden="1" outlineLevel="1" collapsed="1" x14ac:dyDescent="0.35">
      <c r="A2719" t="s">
        <v>443</v>
      </c>
      <c r="B2719" t="s">
        <v>457</v>
      </c>
      <c r="C2719" t="s">
        <v>458</v>
      </c>
      <c r="D2719" t="s">
        <v>459</v>
      </c>
      <c r="E2719" t="s">
        <v>460</v>
      </c>
      <c r="F2719" t="s">
        <v>461</v>
      </c>
      <c r="G2719" t="s">
        <v>462</v>
      </c>
      <c r="H2719" t="s">
        <v>463</v>
      </c>
      <c r="I2719" t="s">
        <v>464</v>
      </c>
      <c r="J2719" t="s">
        <v>465</v>
      </c>
      <c r="K2719" t="s">
        <v>466</v>
      </c>
      <c r="L2719" t="s">
        <v>467</v>
      </c>
      <c r="M2719" t="s">
        <v>468</v>
      </c>
      <c r="N2719" t="s">
        <v>469</v>
      </c>
      <c r="O2719" t="s">
        <v>470</v>
      </c>
      <c r="P2719" t="s">
        <v>471</v>
      </c>
      <c r="Q2719" t="s">
        <v>472</v>
      </c>
      <c r="R2719" t="s">
        <v>473</v>
      </c>
      <c r="S2719" t="s">
        <v>474</v>
      </c>
      <c r="T2719" t="s">
        <v>475</v>
      </c>
      <c r="U2719" t="s">
        <v>476</v>
      </c>
      <c r="V2719" t="s">
        <v>477</v>
      </c>
      <c r="W2719" t="s">
        <v>478</v>
      </c>
      <c r="X2719" t="s">
        <v>479</v>
      </c>
      <c r="Y2719" t="s">
        <v>480</v>
      </c>
      <c r="Z2719" t="s">
        <v>481</v>
      </c>
      <c r="AA2719" t="s">
        <v>482</v>
      </c>
      <c r="AB2719" t="s">
        <v>483</v>
      </c>
      <c r="AC2719" t="s">
        <v>484</v>
      </c>
      <c r="AD2719" t="s">
        <v>485</v>
      </c>
      <c r="AE2719" t="s">
        <v>486</v>
      </c>
      <c r="AF2719" t="s">
        <v>487</v>
      </c>
      <c r="AG2719" t="s">
        <v>488</v>
      </c>
      <c r="AH2719" t="s">
        <v>489</v>
      </c>
      <c r="AI2719" t="s">
        <v>490</v>
      </c>
      <c r="AJ2719" t="s">
        <v>491</v>
      </c>
      <c r="AK2719" t="s">
        <v>492</v>
      </c>
      <c r="AL2719" t="s">
        <v>493</v>
      </c>
      <c r="AM2719" t="s">
        <v>494</v>
      </c>
      <c r="AN2719" t="s">
        <v>495</v>
      </c>
      <c r="AO2719" t="s">
        <v>496</v>
      </c>
      <c r="AP2719" t="s">
        <v>497</v>
      </c>
      <c r="AQ2719" t="str">
        <f t="shared" si="482"/>
        <v>Modifications</v>
      </c>
      <c r="AR2719" t="s">
        <v>498</v>
      </c>
      <c r="AS2719" t="s">
        <v>499</v>
      </c>
      <c r="AT2719" t="str">
        <f t="shared" si="483"/>
        <v>Modifications</v>
      </c>
      <c r="AU2719" t="str">
        <f t="shared" si="483"/>
        <v>Sequence in Pr</v>
      </c>
      <c r="AX2719" s="25" t="s">
        <v>477</v>
      </c>
      <c r="AY2719" s="26" t="e">
        <f t="shared" si="484"/>
        <v>#VALUE!</v>
      </c>
      <c r="AZ2719" t="s">
        <v>478</v>
      </c>
      <c r="BA2719" s="21" t="e">
        <f t="shared" si="485"/>
        <v>#VALUE!</v>
      </c>
      <c r="BB2719" t="s">
        <v>479</v>
      </c>
      <c r="BC2719" t="s">
        <v>480</v>
      </c>
      <c r="BD2719" s="21" t="e">
        <f t="shared" si="486"/>
        <v>#VALUE!</v>
      </c>
      <c r="BE2719" t="s">
        <v>481</v>
      </c>
      <c r="BF2719" s="21" t="e">
        <f t="shared" si="487"/>
        <v>#VALUE!</v>
      </c>
      <c r="BG2719" t="s">
        <v>482</v>
      </c>
      <c r="BH2719" t="s">
        <v>483</v>
      </c>
      <c r="BI2719" s="20" t="e">
        <f t="shared" si="488"/>
        <v>#VALUE!</v>
      </c>
      <c r="BJ2719" t="s">
        <v>484</v>
      </c>
      <c r="BK2719" t="s">
        <v>485</v>
      </c>
      <c r="BL2719" s="27" t="e">
        <f t="shared" si="489"/>
        <v>#VALUE!</v>
      </c>
      <c r="BN2719" s="28"/>
      <c r="BR2719" s="30"/>
    </row>
    <row r="2720" spans="1:70" hidden="1" outlineLevel="1" x14ac:dyDescent="0.35">
      <c r="A2720" t="s">
        <v>443</v>
      </c>
      <c r="B2720" t="b">
        <v>0</v>
      </c>
      <c r="C2720" t="s">
        <v>439</v>
      </c>
      <c r="D2720" t="s">
        <v>1955</v>
      </c>
      <c r="E2720" t="s">
        <v>443</v>
      </c>
      <c r="F2720" t="s">
        <v>443</v>
      </c>
      <c r="G2720" t="b">
        <v>0</v>
      </c>
      <c r="H2720">
        <v>1</v>
      </c>
      <c r="I2720">
        <v>1</v>
      </c>
      <c r="J2720">
        <v>1</v>
      </c>
      <c r="K2720" t="s">
        <v>1956</v>
      </c>
      <c r="L2720" t="s">
        <v>1957</v>
      </c>
      <c r="M2720">
        <v>0</v>
      </c>
      <c r="N2720">
        <v>1201.64229</v>
      </c>
      <c r="O2720">
        <v>0</v>
      </c>
      <c r="P2720">
        <v>199.4</v>
      </c>
      <c r="Q2720">
        <v>93.2</v>
      </c>
      <c r="R2720">
        <v>65.099999999999994</v>
      </c>
      <c r="S2720">
        <v>125</v>
      </c>
      <c r="T2720">
        <v>81.8</v>
      </c>
      <c r="U2720">
        <v>102.9</v>
      </c>
      <c r="V2720">
        <v>108.7</v>
      </c>
      <c r="W2720">
        <v>123.9</v>
      </c>
      <c r="X2720" t="s">
        <v>443</v>
      </c>
      <c r="Y2720" t="s">
        <v>443</v>
      </c>
      <c r="Z2720" t="s">
        <v>444</v>
      </c>
      <c r="AA2720" t="s">
        <v>444</v>
      </c>
      <c r="AB2720" t="s">
        <v>444</v>
      </c>
      <c r="AC2720" t="s">
        <v>439</v>
      </c>
      <c r="AD2720" t="s">
        <v>444</v>
      </c>
      <c r="AE2720" t="s">
        <v>444</v>
      </c>
      <c r="AF2720" t="s">
        <v>444</v>
      </c>
      <c r="AG2720" t="s">
        <v>444</v>
      </c>
      <c r="AH2720" t="s">
        <v>445</v>
      </c>
      <c r="AI2720" t="s">
        <v>439</v>
      </c>
      <c r="AJ2720" t="s">
        <v>439</v>
      </c>
      <c r="AK2720">
        <v>0</v>
      </c>
      <c r="AL2720">
        <v>0</v>
      </c>
      <c r="AM2720">
        <v>4.3169999999999997E-3</v>
      </c>
      <c r="AN2720">
        <v>1.4330000000000001E-2</v>
      </c>
      <c r="AO2720">
        <v>2.27</v>
      </c>
      <c r="AP2720">
        <v>53</v>
      </c>
      <c r="AQ2720" t="str">
        <f t="shared" si="482"/>
        <v/>
      </c>
      <c r="AR2720" t="s">
        <v>1958</v>
      </c>
      <c r="AS2720" t="s">
        <v>1959</v>
      </c>
      <c r="AT2720" t="str">
        <f t="shared" si="483"/>
        <v/>
      </c>
      <c r="AU2720" t="str">
        <f t="shared" si="483"/>
        <v>R.QLLQEQESVK.Q</v>
      </c>
      <c r="AX2720" s="25">
        <v>108.7</v>
      </c>
      <c r="AY2720" s="26">
        <f t="shared" si="484"/>
        <v>1.1398344066237351</v>
      </c>
      <c r="AZ2720">
        <v>123.9</v>
      </c>
      <c r="BA2720" s="21" t="e">
        <f t="shared" si="485"/>
        <v>#VALUE!</v>
      </c>
      <c r="BB2720" t="s">
        <v>443</v>
      </c>
      <c r="BC2720" t="s">
        <v>443</v>
      </c>
      <c r="BD2720" s="21" t="e">
        <f t="shared" si="486"/>
        <v>#VALUE!</v>
      </c>
      <c r="BE2720" t="s">
        <v>444</v>
      </c>
      <c r="BF2720" s="21" t="e">
        <f t="shared" si="487"/>
        <v>#VALUE!</v>
      </c>
      <c r="BG2720" t="s">
        <v>444</v>
      </c>
      <c r="BH2720" t="s">
        <v>444</v>
      </c>
      <c r="BI2720" s="20" t="e">
        <f t="shared" si="488"/>
        <v>#VALUE!</v>
      </c>
      <c r="BJ2720" t="s">
        <v>439</v>
      </c>
      <c r="BK2720" t="s">
        <v>444</v>
      </c>
      <c r="BL2720" s="27" t="e">
        <f t="shared" si="489"/>
        <v>#VALUE!</v>
      </c>
      <c r="BN2720" s="28"/>
      <c r="BR2720" s="30"/>
    </row>
    <row r="2721" spans="1:70" hidden="1" outlineLevel="2" collapsed="1" x14ac:dyDescent="0.35">
      <c r="A2721" t="s">
        <v>443</v>
      </c>
      <c r="B2721" t="s">
        <v>443</v>
      </c>
      <c r="C2721" t="s">
        <v>457</v>
      </c>
      <c r="D2721" t="s">
        <v>458</v>
      </c>
      <c r="E2721" t="s">
        <v>508</v>
      </c>
      <c r="F2721" t="s">
        <v>509</v>
      </c>
      <c r="G2721" t="s">
        <v>459</v>
      </c>
      <c r="H2721" t="s">
        <v>460</v>
      </c>
      <c r="I2721" t="s">
        <v>463</v>
      </c>
      <c r="J2721" t="s">
        <v>464</v>
      </c>
      <c r="K2721" t="s">
        <v>466</v>
      </c>
      <c r="L2721" t="s">
        <v>510</v>
      </c>
      <c r="M2721" t="s">
        <v>468</v>
      </c>
      <c r="N2721" t="s">
        <v>511</v>
      </c>
      <c r="O2721" t="s">
        <v>512</v>
      </c>
      <c r="P2721" t="s">
        <v>513</v>
      </c>
      <c r="Q2721" t="s">
        <v>514</v>
      </c>
      <c r="R2721" t="s">
        <v>515</v>
      </c>
      <c r="S2721" t="s">
        <v>516</v>
      </c>
      <c r="T2721" t="s">
        <v>517</v>
      </c>
      <c r="U2721" t="s">
        <v>469</v>
      </c>
      <c r="V2721" t="s">
        <v>518</v>
      </c>
      <c r="W2721" t="s">
        <v>519</v>
      </c>
      <c r="X2721" t="s">
        <v>520</v>
      </c>
      <c r="Y2721" t="s">
        <v>521</v>
      </c>
      <c r="Z2721" t="s">
        <v>522</v>
      </c>
      <c r="AA2721" t="s">
        <v>523</v>
      </c>
      <c r="AB2721" t="s">
        <v>524</v>
      </c>
      <c r="AC2721" t="s">
        <v>525</v>
      </c>
      <c r="AD2721" t="s">
        <v>526</v>
      </c>
      <c r="AE2721" t="s">
        <v>527</v>
      </c>
      <c r="AF2721" t="s">
        <v>480</v>
      </c>
      <c r="AG2721" t="s">
        <v>528</v>
      </c>
      <c r="AH2721" t="s">
        <v>529</v>
      </c>
      <c r="AI2721" t="s">
        <v>462</v>
      </c>
      <c r="AJ2721" t="s">
        <v>530</v>
      </c>
      <c r="AK2721" t="s">
        <v>531</v>
      </c>
      <c r="AL2721" t="s">
        <v>532</v>
      </c>
      <c r="AM2721" t="s">
        <v>533</v>
      </c>
      <c r="AN2721" t="s">
        <v>534</v>
      </c>
      <c r="AO2721" t="s">
        <v>535</v>
      </c>
      <c r="AP2721" t="s">
        <v>536</v>
      </c>
      <c r="AQ2721" t="str">
        <f t="shared" si="482"/>
        <v>Identifying Node</v>
      </c>
      <c r="AT2721" t="str">
        <f t="shared" si="483"/>
        <v>Identifying No</v>
      </c>
      <c r="AU2721" t="str">
        <f t="shared" si="483"/>
        <v/>
      </c>
      <c r="AX2721" s="25" t="s">
        <v>518</v>
      </c>
      <c r="AY2721" s="26" t="e">
        <f t="shared" si="484"/>
        <v>#VALUE!</v>
      </c>
      <c r="AZ2721" t="s">
        <v>519</v>
      </c>
      <c r="BA2721" s="21" t="e">
        <f t="shared" si="485"/>
        <v>#VALUE!</v>
      </c>
      <c r="BB2721" t="s">
        <v>520</v>
      </c>
      <c r="BC2721" t="s">
        <v>521</v>
      </c>
      <c r="BD2721" s="21" t="e">
        <f t="shared" si="486"/>
        <v>#VALUE!</v>
      </c>
      <c r="BE2721" t="s">
        <v>522</v>
      </c>
      <c r="BF2721" s="21" t="e">
        <f t="shared" si="487"/>
        <v>#VALUE!</v>
      </c>
      <c r="BG2721" t="s">
        <v>523</v>
      </c>
      <c r="BH2721" t="s">
        <v>524</v>
      </c>
      <c r="BI2721" s="20" t="e">
        <f t="shared" si="488"/>
        <v>#VALUE!</v>
      </c>
      <c r="BJ2721" t="s">
        <v>525</v>
      </c>
      <c r="BK2721" t="s">
        <v>526</v>
      </c>
      <c r="BL2721" s="27" t="e">
        <f t="shared" si="489"/>
        <v>#VALUE!</v>
      </c>
      <c r="BN2721" s="28"/>
      <c r="BR2721" s="30"/>
    </row>
    <row r="2722" spans="1:70" hidden="1" outlineLevel="2" collapsed="1" x14ac:dyDescent="0.35">
      <c r="A2722" t="s">
        <v>443</v>
      </c>
      <c r="B2722" t="s">
        <v>443</v>
      </c>
      <c r="C2722" t="b">
        <v>0</v>
      </c>
      <c r="D2722" t="s">
        <v>439</v>
      </c>
      <c r="E2722" t="s">
        <v>538</v>
      </c>
      <c r="F2722" t="s">
        <v>539</v>
      </c>
      <c r="G2722" t="s">
        <v>1955</v>
      </c>
      <c r="H2722" t="s">
        <v>443</v>
      </c>
      <c r="I2722">
        <v>1</v>
      </c>
      <c r="J2722">
        <v>1</v>
      </c>
      <c r="K2722" t="s">
        <v>1956</v>
      </c>
      <c r="L2722" t="s">
        <v>1956</v>
      </c>
      <c r="M2722">
        <v>0</v>
      </c>
      <c r="N2722">
        <v>2</v>
      </c>
      <c r="O2722">
        <v>0.3921</v>
      </c>
      <c r="P2722">
        <v>0</v>
      </c>
      <c r="Q2722">
        <v>1</v>
      </c>
      <c r="R2722">
        <v>1</v>
      </c>
      <c r="S2722">
        <v>601.32438999999999</v>
      </c>
      <c r="T2722">
        <v>1201.6415099999999</v>
      </c>
      <c r="U2722">
        <v>1201.64229</v>
      </c>
      <c r="V2722">
        <v>-0.65</v>
      </c>
      <c r="W2722">
        <v>-3.8999999999999999E-4</v>
      </c>
      <c r="X2722" t="s">
        <v>540</v>
      </c>
      <c r="Y2722" t="s">
        <v>541</v>
      </c>
      <c r="Z2722">
        <v>10.501620000000001</v>
      </c>
      <c r="AA2722">
        <v>27.024999999999999</v>
      </c>
      <c r="AB2722">
        <v>30.11</v>
      </c>
      <c r="AC2722">
        <v>16438</v>
      </c>
      <c r="AD2722" t="s">
        <v>563</v>
      </c>
      <c r="AE2722" t="s">
        <v>564</v>
      </c>
      <c r="AF2722" t="s">
        <v>443</v>
      </c>
      <c r="AG2722">
        <v>2.27</v>
      </c>
      <c r="AH2722" t="s">
        <v>443</v>
      </c>
      <c r="AI2722" t="b">
        <v>0</v>
      </c>
      <c r="AJ2722" t="s">
        <v>443</v>
      </c>
      <c r="AK2722" t="s">
        <v>443</v>
      </c>
      <c r="AL2722" t="s">
        <v>443</v>
      </c>
      <c r="AM2722">
        <v>0</v>
      </c>
      <c r="AN2722">
        <v>1.4330000000000001E-2</v>
      </c>
      <c r="AO2722">
        <v>9550650</v>
      </c>
      <c r="AP2722">
        <v>30.08</v>
      </c>
      <c r="AQ2722" t="str">
        <f t="shared" si="482"/>
        <v>Sequest HT (A2)</v>
      </c>
      <c r="AT2722" t="str">
        <f t="shared" si="483"/>
        <v>Sequest HT (A2</v>
      </c>
      <c r="AU2722" t="str">
        <f t="shared" si="483"/>
        <v/>
      </c>
      <c r="AX2722" s="25">
        <v>-0.65</v>
      </c>
      <c r="AY2722" s="26">
        <f t="shared" si="484"/>
        <v>5.9999999999999995E-4</v>
      </c>
      <c r="AZ2722">
        <v>-3.8999999999999999E-4</v>
      </c>
      <c r="BA2722" s="21" t="e">
        <f t="shared" si="485"/>
        <v>#VALUE!</v>
      </c>
      <c r="BB2722" t="s">
        <v>540</v>
      </c>
      <c r="BC2722" t="s">
        <v>541</v>
      </c>
      <c r="BD2722" s="21" t="e">
        <f t="shared" si="486"/>
        <v>#VALUE!</v>
      </c>
      <c r="BE2722">
        <v>10.501620000000001</v>
      </c>
      <c r="BF2722" s="21" t="e">
        <f t="shared" si="487"/>
        <v>#VALUE!</v>
      </c>
      <c r="BG2722">
        <v>27.024999999999999</v>
      </c>
      <c r="BH2722">
        <v>30.11</v>
      </c>
      <c r="BI2722" s="20">
        <f t="shared" si="488"/>
        <v>545.93158419129861</v>
      </c>
      <c r="BJ2722">
        <v>16438</v>
      </c>
      <c r="BK2722" t="s">
        <v>563</v>
      </c>
      <c r="BL2722" s="27" t="e">
        <f t="shared" si="489"/>
        <v>#VALUE!</v>
      </c>
      <c r="BN2722" s="28"/>
      <c r="BR2722" s="30"/>
    </row>
    <row r="2723" spans="1:70" hidden="1" outlineLevel="1" x14ac:dyDescent="0.35">
      <c r="A2723" t="s">
        <v>443</v>
      </c>
      <c r="B2723" t="b">
        <v>0</v>
      </c>
      <c r="C2723" t="s">
        <v>439</v>
      </c>
      <c r="D2723" t="s">
        <v>1960</v>
      </c>
      <c r="E2723" t="s">
        <v>443</v>
      </c>
      <c r="F2723" t="s">
        <v>443</v>
      </c>
      <c r="G2723" t="b">
        <v>0</v>
      </c>
      <c r="H2723">
        <v>1</v>
      </c>
      <c r="I2723">
        <v>1</v>
      </c>
      <c r="J2723">
        <v>4</v>
      </c>
      <c r="K2723" t="s">
        <v>1956</v>
      </c>
      <c r="L2723" t="s">
        <v>1961</v>
      </c>
      <c r="M2723">
        <v>0</v>
      </c>
      <c r="N2723">
        <v>1271.7066199999999</v>
      </c>
      <c r="O2723">
        <v>0</v>
      </c>
      <c r="P2723">
        <v>91.5</v>
      </c>
      <c r="Q2723">
        <v>99.3</v>
      </c>
      <c r="R2723">
        <v>80.2</v>
      </c>
      <c r="S2723">
        <v>78.400000000000006</v>
      </c>
      <c r="T2723">
        <v>61.8</v>
      </c>
      <c r="U2723">
        <v>118.1</v>
      </c>
      <c r="V2723">
        <v>159.5</v>
      </c>
      <c r="W2723">
        <v>211.3</v>
      </c>
      <c r="X2723" t="s">
        <v>443</v>
      </c>
      <c r="Y2723" t="s">
        <v>443</v>
      </c>
      <c r="Z2723" t="s">
        <v>444</v>
      </c>
      <c r="AA2723" t="s">
        <v>439</v>
      </c>
      <c r="AB2723" t="s">
        <v>439</v>
      </c>
      <c r="AC2723" t="s">
        <v>439</v>
      </c>
      <c r="AD2723" t="s">
        <v>444</v>
      </c>
      <c r="AE2723" t="s">
        <v>444</v>
      </c>
      <c r="AF2723" t="s">
        <v>444</v>
      </c>
      <c r="AG2723" t="s">
        <v>444</v>
      </c>
      <c r="AH2723" t="s">
        <v>445</v>
      </c>
      <c r="AI2723" t="s">
        <v>439</v>
      </c>
      <c r="AJ2723" t="s">
        <v>439</v>
      </c>
      <c r="AK2723">
        <v>0</v>
      </c>
      <c r="AL2723">
        <v>0</v>
      </c>
      <c r="AM2723">
        <v>7.7869999999999997E-3</v>
      </c>
      <c r="AN2723">
        <v>7.3170000000000006E-5</v>
      </c>
      <c r="AO2723">
        <v>2.77</v>
      </c>
      <c r="AP2723">
        <v>47</v>
      </c>
      <c r="AQ2723" t="str">
        <f t="shared" si="482"/>
        <v/>
      </c>
      <c r="AR2723" t="s">
        <v>1962</v>
      </c>
      <c r="AS2723" t="s">
        <v>1963</v>
      </c>
      <c r="AT2723" t="str">
        <f t="shared" si="483"/>
        <v/>
      </c>
      <c r="AU2723" t="str">
        <f t="shared" si="483"/>
        <v>R.QLQNIIQATSR.</v>
      </c>
      <c r="AX2723" s="25">
        <v>159.5</v>
      </c>
      <c r="AY2723" s="26">
        <f t="shared" si="484"/>
        <v>1.3247648902821316</v>
      </c>
      <c r="AZ2723">
        <v>211.3</v>
      </c>
      <c r="BA2723" s="21" t="e">
        <f t="shared" si="485"/>
        <v>#VALUE!</v>
      </c>
      <c r="BB2723" t="s">
        <v>443</v>
      </c>
      <c r="BC2723" t="s">
        <v>443</v>
      </c>
      <c r="BD2723" s="21" t="e">
        <f t="shared" si="486"/>
        <v>#VALUE!</v>
      </c>
      <c r="BE2723" t="s">
        <v>444</v>
      </c>
      <c r="BF2723" s="21" t="e">
        <f t="shared" si="487"/>
        <v>#VALUE!</v>
      </c>
      <c r="BG2723" t="s">
        <v>439</v>
      </c>
      <c r="BH2723" t="s">
        <v>439</v>
      </c>
      <c r="BI2723" s="20" t="e">
        <f t="shared" si="488"/>
        <v>#VALUE!</v>
      </c>
      <c r="BJ2723" t="s">
        <v>439</v>
      </c>
      <c r="BK2723" t="s">
        <v>444</v>
      </c>
      <c r="BL2723" s="27" t="e">
        <f t="shared" si="489"/>
        <v>#VALUE!</v>
      </c>
      <c r="BN2723" s="28"/>
      <c r="BR2723" s="30"/>
    </row>
    <row r="2724" spans="1:70" hidden="1" outlineLevel="2" collapsed="1" x14ac:dyDescent="0.35">
      <c r="A2724" t="s">
        <v>443</v>
      </c>
      <c r="B2724" t="s">
        <v>443</v>
      </c>
      <c r="C2724" t="s">
        <v>457</v>
      </c>
      <c r="D2724" t="s">
        <v>458</v>
      </c>
      <c r="E2724" t="s">
        <v>508</v>
      </c>
      <c r="F2724" t="s">
        <v>509</v>
      </c>
      <c r="G2724" t="s">
        <v>459</v>
      </c>
      <c r="H2724" t="s">
        <v>460</v>
      </c>
      <c r="I2724" t="s">
        <v>463</v>
      </c>
      <c r="J2724" t="s">
        <v>464</v>
      </c>
      <c r="K2724" t="s">
        <v>466</v>
      </c>
      <c r="L2724" t="s">
        <v>510</v>
      </c>
      <c r="M2724" t="s">
        <v>468</v>
      </c>
      <c r="N2724" t="s">
        <v>511</v>
      </c>
      <c r="O2724" t="s">
        <v>512</v>
      </c>
      <c r="P2724" t="s">
        <v>513</v>
      </c>
      <c r="Q2724" t="s">
        <v>514</v>
      </c>
      <c r="R2724" t="s">
        <v>515</v>
      </c>
      <c r="S2724" t="s">
        <v>516</v>
      </c>
      <c r="T2724" t="s">
        <v>517</v>
      </c>
      <c r="U2724" t="s">
        <v>469</v>
      </c>
      <c r="V2724" t="s">
        <v>518</v>
      </c>
      <c r="W2724" t="s">
        <v>519</v>
      </c>
      <c r="X2724" t="s">
        <v>520</v>
      </c>
      <c r="Y2724" t="s">
        <v>521</v>
      </c>
      <c r="Z2724" t="s">
        <v>522</v>
      </c>
      <c r="AA2724" t="s">
        <v>523</v>
      </c>
      <c r="AB2724" t="s">
        <v>524</v>
      </c>
      <c r="AC2724" t="s">
        <v>525</v>
      </c>
      <c r="AD2724" t="s">
        <v>526</v>
      </c>
      <c r="AE2724" t="s">
        <v>527</v>
      </c>
      <c r="AF2724" t="s">
        <v>480</v>
      </c>
      <c r="AG2724" t="s">
        <v>528</v>
      </c>
      <c r="AH2724" t="s">
        <v>529</v>
      </c>
      <c r="AI2724" t="s">
        <v>462</v>
      </c>
      <c r="AJ2724" t="s">
        <v>530</v>
      </c>
      <c r="AK2724" t="s">
        <v>531</v>
      </c>
      <c r="AL2724" t="s">
        <v>532</v>
      </c>
      <c r="AM2724" t="s">
        <v>533</v>
      </c>
      <c r="AN2724" t="s">
        <v>534</v>
      </c>
      <c r="AO2724" t="s">
        <v>535</v>
      </c>
      <c r="AP2724" t="s">
        <v>536</v>
      </c>
      <c r="AQ2724" t="str">
        <f t="shared" si="482"/>
        <v>Identifying Node</v>
      </c>
      <c r="AT2724" t="str">
        <f t="shared" si="483"/>
        <v>Identifying No</v>
      </c>
      <c r="AU2724" t="str">
        <f t="shared" si="483"/>
        <v/>
      </c>
      <c r="AX2724" s="25" t="s">
        <v>518</v>
      </c>
      <c r="AY2724" s="26" t="e">
        <f t="shared" si="484"/>
        <v>#VALUE!</v>
      </c>
      <c r="AZ2724" t="s">
        <v>519</v>
      </c>
      <c r="BA2724" s="21" t="e">
        <f t="shared" si="485"/>
        <v>#VALUE!</v>
      </c>
      <c r="BB2724" t="s">
        <v>520</v>
      </c>
      <c r="BC2724" t="s">
        <v>521</v>
      </c>
      <c r="BD2724" s="21" t="e">
        <f t="shared" si="486"/>
        <v>#VALUE!</v>
      </c>
      <c r="BE2724" t="s">
        <v>522</v>
      </c>
      <c r="BF2724" s="21" t="e">
        <f t="shared" si="487"/>
        <v>#VALUE!</v>
      </c>
      <c r="BG2724" t="s">
        <v>523</v>
      </c>
      <c r="BH2724" t="s">
        <v>524</v>
      </c>
      <c r="BI2724" s="20" t="e">
        <f t="shared" si="488"/>
        <v>#VALUE!</v>
      </c>
      <c r="BJ2724" t="s">
        <v>525</v>
      </c>
      <c r="BK2724" t="s">
        <v>526</v>
      </c>
      <c r="BL2724" s="27" t="e">
        <f t="shared" si="489"/>
        <v>#VALUE!</v>
      </c>
      <c r="BN2724" s="28"/>
      <c r="BR2724" s="30"/>
    </row>
    <row r="2725" spans="1:70" hidden="1" outlineLevel="2" collapsed="1" x14ac:dyDescent="0.35">
      <c r="A2725" t="s">
        <v>443</v>
      </c>
      <c r="B2725" t="s">
        <v>443</v>
      </c>
      <c r="C2725" t="b">
        <v>0</v>
      </c>
      <c r="D2725" t="s">
        <v>439</v>
      </c>
      <c r="E2725" t="s">
        <v>538</v>
      </c>
      <c r="F2725" t="s">
        <v>550</v>
      </c>
      <c r="G2725" t="s">
        <v>1960</v>
      </c>
      <c r="H2725" t="s">
        <v>443</v>
      </c>
      <c r="I2725">
        <v>1</v>
      </c>
      <c r="J2725">
        <v>1</v>
      </c>
      <c r="K2725" t="s">
        <v>1956</v>
      </c>
      <c r="L2725" t="s">
        <v>1956</v>
      </c>
      <c r="M2725">
        <v>0</v>
      </c>
      <c r="N2725">
        <v>2</v>
      </c>
      <c r="O2725">
        <v>0.55959999999999999</v>
      </c>
      <c r="P2725">
        <v>0</v>
      </c>
      <c r="Q2725">
        <v>1</v>
      </c>
      <c r="R2725">
        <v>1</v>
      </c>
      <c r="S2725">
        <v>636.35709999999995</v>
      </c>
      <c r="T2725">
        <v>1271.7069200000001</v>
      </c>
      <c r="U2725">
        <v>1271.7066199999999</v>
      </c>
      <c r="V2725">
        <v>0.24</v>
      </c>
      <c r="W2725">
        <v>1.4999999999999999E-4</v>
      </c>
      <c r="X2725" t="s">
        <v>540</v>
      </c>
      <c r="Y2725" t="s">
        <v>541</v>
      </c>
      <c r="Z2725">
        <v>38.940060000000003</v>
      </c>
      <c r="AA2725">
        <v>23.5</v>
      </c>
      <c r="AB2725">
        <v>40.311900000000001</v>
      </c>
      <c r="AC2725">
        <v>25224</v>
      </c>
      <c r="AD2725" t="s">
        <v>551</v>
      </c>
      <c r="AE2725" t="s">
        <v>552</v>
      </c>
      <c r="AF2725" t="s">
        <v>443</v>
      </c>
      <c r="AG2725">
        <v>2.77</v>
      </c>
      <c r="AH2725" t="s">
        <v>443</v>
      </c>
      <c r="AI2725" t="b">
        <v>0</v>
      </c>
      <c r="AJ2725" t="s">
        <v>443</v>
      </c>
      <c r="AK2725" t="s">
        <v>443</v>
      </c>
      <c r="AL2725" t="s">
        <v>443</v>
      </c>
      <c r="AM2725">
        <v>0</v>
      </c>
      <c r="AN2725">
        <v>7.3170000000000006E-5</v>
      </c>
      <c r="AO2725">
        <v>16035096</v>
      </c>
      <c r="AP2725">
        <v>40.340000000000003</v>
      </c>
      <c r="AQ2725" t="str">
        <f t="shared" si="482"/>
        <v>Sequest HT (A2)</v>
      </c>
      <c r="AT2725" t="str">
        <f t="shared" si="483"/>
        <v>Sequest HT (A2</v>
      </c>
      <c r="AU2725" t="str">
        <f t="shared" si="483"/>
        <v/>
      </c>
      <c r="AX2725" s="25">
        <v>0.24</v>
      </c>
      <c r="AY2725" s="26">
        <f t="shared" si="484"/>
        <v>6.2500000000000001E-4</v>
      </c>
      <c r="AZ2725">
        <v>1.4999999999999999E-4</v>
      </c>
      <c r="BA2725" s="21" t="e">
        <f t="shared" si="485"/>
        <v>#VALUE!</v>
      </c>
      <c r="BB2725" t="s">
        <v>540</v>
      </c>
      <c r="BC2725" t="s">
        <v>541</v>
      </c>
      <c r="BD2725" s="21" t="e">
        <f t="shared" si="486"/>
        <v>#VALUE!</v>
      </c>
      <c r="BE2725">
        <v>38.940060000000003</v>
      </c>
      <c r="BF2725" s="21" t="e">
        <f t="shared" si="487"/>
        <v>#VALUE!</v>
      </c>
      <c r="BG2725">
        <v>23.5</v>
      </c>
      <c r="BH2725">
        <v>40.311900000000001</v>
      </c>
      <c r="BI2725" s="20">
        <f t="shared" si="488"/>
        <v>625.72094096284218</v>
      </c>
      <c r="BJ2725">
        <v>25224</v>
      </c>
      <c r="BK2725" t="s">
        <v>551</v>
      </c>
      <c r="BL2725" s="27" t="e">
        <f t="shared" si="489"/>
        <v>#VALUE!</v>
      </c>
      <c r="BN2725" s="28"/>
      <c r="BR2725" s="30"/>
    </row>
    <row r="2726" spans="1:70" hidden="1" outlineLevel="2" collapsed="1" x14ac:dyDescent="0.35">
      <c r="A2726" t="s">
        <v>443</v>
      </c>
      <c r="B2726" t="s">
        <v>443</v>
      </c>
      <c r="C2726" t="b">
        <v>0</v>
      </c>
      <c r="D2726" t="s">
        <v>439</v>
      </c>
      <c r="E2726" t="s">
        <v>557</v>
      </c>
      <c r="F2726" t="s">
        <v>550</v>
      </c>
      <c r="G2726" t="s">
        <v>1960</v>
      </c>
      <c r="H2726" t="s">
        <v>443</v>
      </c>
      <c r="I2726">
        <v>1</v>
      </c>
      <c r="J2726">
        <v>1</v>
      </c>
      <c r="K2726" t="s">
        <v>1956</v>
      </c>
      <c r="L2726" t="s">
        <v>1956</v>
      </c>
      <c r="M2726">
        <v>0</v>
      </c>
      <c r="N2726">
        <v>2</v>
      </c>
      <c r="O2726">
        <v>1</v>
      </c>
      <c r="P2726">
        <v>0</v>
      </c>
      <c r="Q2726">
        <v>1</v>
      </c>
      <c r="R2726">
        <v>1</v>
      </c>
      <c r="S2726">
        <v>636.35709999999995</v>
      </c>
      <c r="T2726">
        <v>1271.7069200000001</v>
      </c>
      <c r="U2726">
        <v>1271.7066199999999</v>
      </c>
      <c r="V2726">
        <v>0.24</v>
      </c>
      <c r="W2726">
        <v>1.4999999999999999E-4</v>
      </c>
      <c r="X2726" t="s">
        <v>540</v>
      </c>
      <c r="Y2726" t="s">
        <v>541</v>
      </c>
      <c r="Z2726">
        <v>38.940060000000003</v>
      </c>
      <c r="AA2726">
        <v>23.5</v>
      </c>
      <c r="AB2726">
        <v>40.311900000000001</v>
      </c>
      <c r="AC2726">
        <v>25224</v>
      </c>
      <c r="AD2726" t="s">
        <v>551</v>
      </c>
      <c r="AE2726" t="s">
        <v>552</v>
      </c>
      <c r="AF2726" t="s">
        <v>443</v>
      </c>
      <c r="AG2726" t="s">
        <v>443</v>
      </c>
      <c r="AH2726">
        <v>61</v>
      </c>
      <c r="AI2726" t="b">
        <v>0</v>
      </c>
      <c r="AJ2726">
        <v>54</v>
      </c>
      <c r="AK2726">
        <v>36</v>
      </c>
      <c r="AL2726">
        <v>2.4046108141964201E-5</v>
      </c>
      <c r="AM2726">
        <v>0</v>
      </c>
      <c r="AN2726">
        <v>1.18E-4</v>
      </c>
      <c r="AO2726">
        <v>16035096</v>
      </c>
      <c r="AP2726">
        <v>40.340000000000003</v>
      </c>
      <c r="AQ2726" t="str">
        <f t="shared" si="482"/>
        <v>Mascot (A5)</v>
      </c>
      <c r="AT2726" t="str">
        <f t="shared" si="483"/>
        <v>Mascot (A5)</v>
      </c>
      <c r="AU2726" t="str">
        <f t="shared" si="483"/>
        <v/>
      </c>
      <c r="AX2726" s="25">
        <v>0.24</v>
      </c>
      <c r="AY2726" s="26">
        <f t="shared" si="484"/>
        <v>6.2500000000000001E-4</v>
      </c>
      <c r="AZ2726">
        <v>1.4999999999999999E-4</v>
      </c>
      <c r="BA2726" s="21" t="e">
        <f t="shared" si="485"/>
        <v>#VALUE!</v>
      </c>
      <c r="BB2726" t="s">
        <v>540</v>
      </c>
      <c r="BC2726" t="s">
        <v>541</v>
      </c>
      <c r="BD2726" s="21" t="e">
        <f t="shared" si="486"/>
        <v>#VALUE!</v>
      </c>
      <c r="BE2726">
        <v>38.940060000000003</v>
      </c>
      <c r="BF2726" s="21" t="e">
        <f t="shared" si="487"/>
        <v>#VALUE!</v>
      </c>
      <c r="BG2726">
        <v>23.5</v>
      </c>
      <c r="BH2726">
        <v>40.311900000000001</v>
      </c>
      <c r="BI2726" s="20">
        <f t="shared" si="488"/>
        <v>625.72094096284218</v>
      </c>
      <c r="BJ2726">
        <v>25224</v>
      </c>
      <c r="BK2726" t="s">
        <v>551</v>
      </c>
      <c r="BL2726" s="27" t="e">
        <f t="shared" si="489"/>
        <v>#VALUE!</v>
      </c>
      <c r="BN2726" s="28"/>
      <c r="BR2726" s="30"/>
    </row>
    <row r="2727" spans="1:70" hidden="1" outlineLevel="2" collapsed="1" x14ac:dyDescent="0.35">
      <c r="A2727" t="s">
        <v>443</v>
      </c>
      <c r="B2727" t="s">
        <v>443</v>
      </c>
      <c r="C2727" t="b">
        <v>0</v>
      </c>
      <c r="D2727" t="s">
        <v>439</v>
      </c>
      <c r="E2727" t="s">
        <v>538</v>
      </c>
      <c r="F2727" t="s">
        <v>539</v>
      </c>
      <c r="G2727" t="s">
        <v>1960</v>
      </c>
      <c r="H2727" t="s">
        <v>443</v>
      </c>
      <c r="I2727">
        <v>1</v>
      </c>
      <c r="J2727">
        <v>1</v>
      </c>
      <c r="K2727" t="s">
        <v>1956</v>
      </c>
      <c r="L2727" t="s">
        <v>1956</v>
      </c>
      <c r="M2727">
        <v>0</v>
      </c>
      <c r="N2727">
        <v>2</v>
      </c>
      <c r="O2727">
        <v>0.59040000000000004</v>
      </c>
      <c r="P2727">
        <v>0</v>
      </c>
      <c r="Q2727">
        <v>1</v>
      </c>
      <c r="R2727">
        <v>1</v>
      </c>
      <c r="S2727">
        <v>636.35672999999997</v>
      </c>
      <c r="T2727">
        <v>1271.7061799999999</v>
      </c>
      <c r="U2727">
        <v>1271.7066199999999</v>
      </c>
      <c r="V2727">
        <v>-0.35</v>
      </c>
      <c r="W2727">
        <v>-2.2000000000000001E-4</v>
      </c>
      <c r="X2727" t="s">
        <v>540</v>
      </c>
      <c r="Y2727" t="s">
        <v>541</v>
      </c>
      <c r="Z2727">
        <v>40.978499999999997</v>
      </c>
      <c r="AA2727">
        <v>23.5</v>
      </c>
      <c r="AB2727">
        <v>40.346899999999998</v>
      </c>
      <c r="AC2727">
        <v>25038</v>
      </c>
      <c r="AD2727" t="s">
        <v>563</v>
      </c>
      <c r="AE2727" t="s">
        <v>564</v>
      </c>
      <c r="AF2727" t="s">
        <v>443</v>
      </c>
      <c r="AG2727">
        <v>2.71</v>
      </c>
      <c r="AH2727" t="s">
        <v>443</v>
      </c>
      <c r="AI2727" t="b">
        <v>0</v>
      </c>
      <c r="AJ2727" t="s">
        <v>443</v>
      </c>
      <c r="AK2727" t="s">
        <v>443</v>
      </c>
      <c r="AL2727" t="s">
        <v>443</v>
      </c>
      <c r="AM2727">
        <v>0</v>
      </c>
      <c r="AN2727">
        <v>1.1800000000000001E-3</v>
      </c>
      <c r="AO2727">
        <v>19407848</v>
      </c>
      <c r="AP2727">
        <v>40.31</v>
      </c>
      <c r="AQ2727" t="str">
        <f t="shared" si="482"/>
        <v>Sequest HT (A2)</v>
      </c>
      <c r="AT2727" t="str">
        <f t="shared" si="483"/>
        <v>Sequest HT (A2</v>
      </c>
      <c r="AU2727" t="str">
        <f t="shared" si="483"/>
        <v/>
      </c>
      <c r="AX2727" s="25">
        <v>-0.35</v>
      </c>
      <c r="AY2727" s="26">
        <f t="shared" si="484"/>
        <v>6.2857142857142864E-4</v>
      </c>
      <c r="AZ2727">
        <v>-2.2000000000000001E-4</v>
      </c>
      <c r="BA2727" s="21" t="e">
        <f t="shared" si="485"/>
        <v>#VALUE!</v>
      </c>
      <c r="BB2727" t="s">
        <v>540</v>
      </c>
      <c r="BC2727" t="s">
        <v>541</v>
      </c>
      <c r="BD2727" s="21" t="e">
        <f t="shared" si="486"/>
        <v>#VALUE!</v>
      </c>
      <c r="BE2727">
        <v>40.978499999999997</v>
      </c>
      <c r="BF2727" s="21" t="e">
        <f t="shared" si="487"/>
        <v>#VALUE!</v>
      </c>
      <c r="BG2727">
        <v>23.5</v>
      </c>
      <c r="BH2727">
        <v>40.346899999999998</v>
      </c>
      <c r="BI2727" s="20">
        <f t="shared" si="488"/>
        <v>620.56812295368422</v>
      </c>
      <c r="BJ2727">
        <v>25038</v>
      </c>
      <c r="BK2727" t="s">
        <v>563</v>
      </c>
      <c r="BL2727" s="27" t="e">
        <f t="shared" si="489"/>
        <v>#VALUE!</v>
      </c>
      <c r="BN2727" s="28"/>
      <c r="BR2727" s="30"/>
    </row>
    <row r="2728" spans="1:70" hidden="1" outlineLevel="2" collapsed="1" x14ac:dyDescent="0.35">
      <c r="A2728" t="s">
        <v>443</v>
      </c>
      <c r="B2728" t="s">
        <v>443</v>
      </c>
      <c r="C2728" t="b">
        <v>0</v>
      </c>
      <c r="D2728" t="s">
        <v>439</v>
      </c>
      <c r="E2728" t="s">
        <v>538</v>
      </c>
      <c r="F2728" t="s">
        <v>539</v>
      </c>
      <c r="G2728" t="s">
        <v>1960</v>
      </c>
      <c r="H2728" t="s">
        <v>443</v>
      </c>
      <c r="I2728">
        <v>1</v>
      </c>
      <c r="J2728">
        <v>1</v>
      </c>
      <c r="K2728" t="s">
        <v>1956</v>
      </c>
      <c r="L2728" t="s">
        <v>1956</v>
      </c>
      <c r="M2728">
        <v>0</v>
      </c>
      <c r="N2728">
        <v>2</v>
      </c>
      <c r="O2728">
        <v>0.57740000000000002</v>
      </c>
      <c r="P2728">
        <v>0</v>
      </c>
      <c r="Q2728">
        <v>1</v>
      </c>
      <c r="R2728">
        <v>1</v>
      </c>
      <c r="S2728">
        <v>636.35724000000005</v>
      </c>
      <c r="T2728">
        <v>1271.70721</v>
      </c>
      <c r="U2728">
        <v>1271.7066199999999</v>
      </c>
      <c r="V2728">
        <v>0.46</v>
      </c>
      <c r="W2728">
        <v>2.9E-4</v>
      </c>
      <c r="X2728" t="s">
        <v>540</v>
      </c>
      <c r="Y2728" t="s">
        <v>541</v>
      </c>
      <c r="Z2728">
        <v>39.471400000000003</v>
      </c>
      <c r="AA2728">
        <v>23.5</v>
      </c>
      <c r="AB2728">
        <v>40.255499999999998</v>
      </c>
      <c r="AC2728">
        <v>24587</v>
      </c>
      <c r="AD2728" t="s">
        <v>554</v>
      </c>
      <c r="AE2728" t="s">
        <v>555</v>
      </c>
      <c r="AF2728" t="s">
        <v>443</v>
      </c>
      <c r="AG2728">
        <v>2.65</v>
      </c>
      <c r="AH2728" t="s">
        <v>443</v>
      </c>
      <c r="AI2728" t="b">
        <v>0</v>
      </c>
      <c r="AJ2728" t="s">
        <v>443</v>
      </c>
      <c r="AK2728" t="s">
        <v>443</v>
      </c>
      <c r="AL2728" t="s">
        <v>443</v>
      </c>
      <c r="AM2728">
        <v>0</v>
      </c>
      <c r="AN2728">
        <v>2.0100000000000001E-3</v>
      </c>
      <c r="AO2728">
        <v>17722942</v>
      </c>
      <c r="AP2728">
        <v>40.25</v>
      </c>
      <c r="AQ2728" t="str">
        <f t="shared" si="482"/>
        <v>Sequest HT (A2)</v>
      </c>
      <c r="AT2728" t="str">
        <f t="shared" si="483"/>
        <v>Sequest HT (A2</v>
      </c>
      <c r="AU2728" t="str">
        <f t="shared" si="483"/>
        <v/>
      </c>
      <c r="AX2728" s="25">
        <v>0.46</v>
      </c>
      <c r="AY2728" s="26">
        <f t="shared" si="484"/>
        <v>6.3043478260869565E-4</v>
      </c>
      <c r="AZ2728">
        <v>2.9E-4</v>
      </c>
      <c r="BA2728" s="21" t="e">
        <f t="shared" si="485"/>
        <v>#VALUE!</v>
      </c>
      <c r="BB2728" t="s">
        <v>540</v>
      </c>
      <c r="BC2728" t="s">
        <v>541</v>
      </c>
      <c r="BD2728" s="21" t="e">
        <f t="shared" si="486"/>
        <v>#VALUE!</v>
      </c>
      <c r="BE2728">
        <v>39.471400000000003</v>
      </c>
      <c r="BF2728" s="21" t="e">
        <f t="shared" si="487"/>
        <v>#VALUE!</v>
      </c>
      <c r="BG2728">
        <v>23.5</v>
      </c>
      <c r="BH2728">
        <v>40.255499999999998</v>
      </c>
      <c r="BI2728" s="20">
        <f t="shared" si="488"/>
        <v>610.77368309920382</v>
      </c>
      <c r="BJ2728">
        <v>24587</v>
      </c>
      <c r="BK2728" t="s">
        <v>554</v>
      </c>
      <c r="BL2728" s="27" t="e">
        <f t="shared" si="489"/>
        <v>#VALUE!</v>
      </c>
      <c r="BN2728" s="28"/>
      <c r="BR2728" s="30"/>
    </row>
    <row r="2729" spans="1:70" hidden="1" outlineLevel="1" x14ac:dyDescent="0.35">
      <c r="A2729" t="s">
        <v>443</v>
      </c>
      <c r="B2729" t="b">
        <v>0</v>
      </c>
      <c r="C2729" t="s">
        <v>439</v>
      </c>
      <c r="D2729" t="s">
        <v>1964</v>
      </c>
      <c r="E2729" t="s">
        <v>443</v>
      </c>
      <c r="F2729" t="s">
        <v>443</v>
      </c>
      <c r="G2729" t="b">
        <v>0</v>
      </c>
      <c r="H2729">
        <v>1</v>
      </c>
      <c r="I2729">
        <v>1</v>
      </c>
      <c r="J2729">
        <v>1</v>
      </c>
      <c r="K2729" t="s">
        <v>1956</v>
      </c>
      <c r="L2729" t="s">
        <v>1965</v>
      </c>
      <c r="M2729">
        <v>0</v>
      </c>
      <c r="N2729">
        <v>1022.52653</v>
      </c>
      <c r="O2729">
        <v>0</v>
      </c>
      <c r="P2729">
        <v>113</v>
      </c>
      <c r="Q2729" t="s">
        <v>443</v>
      </c>
      <c r="R2729">
        <v>84.8</v>
      </c>
      <c r="S2729">
        <v>179.8</v>
      </c>
      <c r="T2729">
        <v>48.1</v>
      </c>
      <c r="U2729">
        <v>111.4</v>
      </c>
      <c r="V2729">
        <v>184.9</v>
      </c>
      <c r="W2729">
        <v>178</v>
      </c>
      <c r="X2729" t="s">
        <v>443</v>
      </c>
      <c r="Y2729" t="s">
        <v>443</v>
      </c>
      <c r="Z2729" t="s">
        <v>444</v>
      </c>
      <c r="AA2729" t="s">
        <v>445</v>
      </c>
      <c r="AB2729" t="s">
        <v>444</v>
      </c>
      <c r="AC2729" t="s">
        <v>439</v>
      </c>
      <c r="AD2729" t="s">
        <v>444</v>
      </c>
      <c r="AE2729" t="s">
        <v>444</v>
      </c>
      <c r="AF2729" t="s">
        <v>444</v>
      </c>
      <c r="AG2729" t="s">
        <v>444</v>
      </c>
      <c r="AH2729" t="s">
        <v>445</v>
      </c>
      <c r="AI2729" t="s">
        <v>439</v>
      </c>
      <c r="AJ2729" t="s">
        <v>439</v>
      </c>
      <c r="AK2729">
        <v>0</v>
      </c>
      <c r="AL2729">
        <v>0</v>
      </c>
      <c r="AM2729">
        <v>3.7309999999999999E-3</v>
      </c>
      <c r="AN2729">
        <v>2.0609999999999999E-3</v>
      </c>
      <c r="AO2729">
        <v>2.12</v>
      </c>
      <c r="AP2729">
        <v>59</v>
      </c>
      <c r="AQ2729" t="str">
        <f t="shared" si="482"/>
        <v/>
      </c>
      <c r="AR2729" t="s">
        <v>1966</v>
      </c>
      <c r="AS2729" t="s">
        <v>1967</v>
      </c>
      <c r="AT2729" t="str">
        <f t="shared" si="483"/>
        <v/>
      </c>
      <c r="AU2729" t="str">
        <f t="shared" si="483"/>
        <v>K.YGDGIQLTR.S</v>
      </c>
      <c r="AX2729" s="25">
        <v>184.9</v>
      </c>
      <c r="AY2729" s="26">
        <f t="shared" si="484"/>
        <v>0.9626825310978907</v>
      </c>
      <c r="AZ2729">
        <v>178</v>
      </c>
      <c r="BA2729" s="21" t="e">
        <f t="shared" si="485"/>
        <v>#VALUE!</v>
      </c>
      <c r="BB2729" t="s">
        <v>443</v>
      </c>
      <c r="BC2729" t="s">
        <v>443</v>
      </c>
      <c r="BD2729" s="21" t="e">
        <f t="shared" si="486"/>
        <v>#VALUE!</v>
      </c>
      <c r="BE2729" t="s">
        <v>444</v>
      </c>
      <c r="BF2729" s="21" t="e">
        <f t="shared" si="487"/>
        <v>#VALUE!</v>
      </c>
      <c r="BG2729" t="s">
        <v>445</v>
      </c>
      <c r="BH2729" t="s">
        <v>444</v>
      </c>
      <c r="BI2729" s="20" t="e">
        <f t="shared" si="488"/>
        <v>#VALUE!</v>
      </c>
      <c r="BJ2729" t="s">
        <v>439</v>
      </c>
      <c r="BK2729" t="s">
        <v>444</v>
      </c>
      <c r="BL2729" s="27" t="e">
        <f t="shared" si="489"/>
        <v>#VALUE!</v>
      </c>
      <c r="BN2729" s="28"/>
      <c r="BR2729" s="30"/>
    </row>
    <row r="2730" spans="1:70" hidden="1" outlineLevel="2" collapsed="1" x14ac:dyDescent="0.35">
      <c r="A2730" t="s">
        <v>443</v>
      </c>
      <c r="B2730" t="s">
        <v>443</v>
      </c>
      <c r="C2730" t="s">
        <v>457</v>
      </c>
      <c r="D2730" t="s">
        <v>458</v>
      </c>
      <c r="E2730" t="s">
        <v>508</v>
      </c>
      <c r="F2730" t="s">
        <v>509</v>
      </c>
      <c r="G2730" t="s">
        <v>459</v>
      </c>
      <c r="H2730" t="s">
        <v>460</v>
      </c>
      <c r="I2730" t="s">
        <v>463</v>
      </c>
      <c r="J2730" t="s">
        <v>464</v>
      </c>
      <c r="K2730" t="s">
        <v>466</v>
      </c>
      <c r="L2730" t="s">
        <v>510</v>
      </c>
      <c r="M2730" t="s">
        <v>468</v>
      </c>
      <c r="N2730" t="s">
        <v>511</v>
      </c>
      <c r="O2730" t="s">
        <v>512</v>
      </c>
      <c r="P2730" t="s">
        <v>513</v>
      </c>
      <c r="Q2730" t="s">
        <v>514</v>
      </c>
      <c r="R2730" t="s">
        <v>515</v>
      </c>
      <c r="S2730" t="s">
        <v>516</v>
      </c>
      <c r="T2730" t="s">
        <v>517</v>
      </c>
      <c r="U2730" t="s">
        <v>469</v>
      </c>
      <c r="V2730" t="s">
        <v>518</v>
      </c>
      <c r="W2730" t="s">
        <v>519</v>
      </c>
      <c r="X2730" t="s">
        <v>520</v>
      </c>
      <c r="Y2730" t="s">
        <v>521</v>
      </c>
      <c r="Z2730" t="s">
        <v>522</v>
      </c>
      <c r="AA2730" t="s">
        <v>523</v>
      </c>
      <c r="AB2730" t="s">
        <v>524</v>
      </c>
      <c r="AC2730" t="s">
        <v>525</v>
      </c>
      <c r="AD2730" t="s">
        <v>526</v>
      </c>
      <c r="AE2730" t="s">
        <v>527</v>
      </c>
      <c r="AF2730" t="s">
        <v>480</v>
      </c>
      <c r="AG2730" t="s">
        <v>528</v>
      </c>
      <c r="AH2730" t="s">
        <v>529</v>
      </c>
      <c r="AI2730" t="s">
        <v>462</v>
      </c>
      <c r="AJ2730" t="s">
        <v>530</v>
      </c>
      <c r="AK2730" t="s">
        <v>531</v>
      </c>
      <c r="AL2730" t="s">
        <v>532</v>
      </c>
      <c r="AM2730" t="s">
        <v>533</v>
      </c>
      <c r="AN2730" t="s">
        <v>534</v>
      </c>
      <c r="AO2730" t="s">
        <v>535</v>
      </c>
      <c r="AP2730" t="s">
        <v>536</v>
      </c>
      <c r="AQ2730" t="str">
        <f t="shared" si="482"/>
        <v>Identifying Node</v>
      </c>
      <c r="AT2730" t="str">
        <f t="shared" si="483"/>
        <v>Identifying No</v>
      </c>
      <c r="AU2730" t="str">
        <f t="shared" si="483"/>
        <v/>
      </c>
      <c r="AX2730" s="25" t="s">
        <v>518</v>
      </c>
      <c r="AY2730" s="26" t="e">
        <f t="shared" si="484"/>
        <v>#VALUE!</v>
      </c>
      <c r="AZ2730" t="s">
        <v>519</v>
      </c>
      <c r="BA2730" s="21" t="e">
        <f t="shared" si="485"/>
        <v>#VALUE!</v>
      </c>
      <c r="BB2730" t="s">
        <v>520</v>
      </c>
      <c r="BC2730" t="s">
        <v>521</v>
      </c>
      <c r="BD2730" s="21" t="e">
        <f t="shared" si="486"/>
        <v>#VALUE!</v>
      </c>
      <c r="BE2730" t="s">
        <v>522</v>
      </c>
      <c r="BF2730" s="21" t="e">
        <f t="shared" si="487"/>
        <v>#VALUE!</v>
      </c>
      <c r="BG2730" t="s">
        <v>523</v>
      </c>
      <c r="BH2730" t="s">
        <v>524</v>
      </c>
      <c r="BI2730" s="20" t="e">
        <f t="shared" si="488"/>
        <v>#VALUE!</v>
      </c>
      <c r="BJ2730" t="s">
        <v>525</v>
      </c>
      <c r="BK2730" t="s">
        <v>526</v>
      </c>
      <c r="BL2730" s="27" t="e">
        <f t="shared" si="489"/>
        <v>#VALUE!</v>
      </c>
      <c r="BN2730" s="28"/>
      <c r="BR2730" s="30"/>
    </row>
    <row r="2731" spans="1:70" hidden="1" outlineLevel="2" collapsed="1" x14ac:dyDescent="0.35">
      <c r="A2731" t="s">
        <v>443</v>
      </c>
      <c r="B2731" t="s">
        <v>443</v>
      </c>
      <c r="C2731" t="b">
        <v>0</v>
      </c>
      <c r="D2731" t="s">
        <v>439</v>
      </c>
      <c r="E2731" t="s">
        <v>557</v>
      </c>
      <c r="F2731" t="s">
        <v>539</v>
      </c>
      <c r="G2731" t="s">
        <v>1964</v>
      </c>
      <c r="H2731" t="s">
        <v>443</v>
      </c>
      <c r="I2731">
        <v>1</v>
      </c>
      <c r="J2731">
        <v>1</v>
      </c>
      <c r="K2731" t="s">
        <v>1956</v>
      </c>
      <c r="L2731" t="s">
        <v>1956</v>
      </c>
      <c r="M2731">
        <v>0</v>
      </c>
      <c r="N2731">
        <v>2</v>
      </c>
      <c r="O2731">
        <v>0.84750000000000003</v>
      </c>
      <c r="P2731">
        <v>0</v>
      </c>
      <c r="Q2731">
        <v>1</v>
      </c>
      <c r="R2731">
        <v>1</v>
      </c>
      <c r="S2731">
        <v>511.76692000000003</v>
      </c>
      <c r="T2731">
        <v>1022.52656</v>
      </c>
      <c r="U2731">
        <v>1022.52653</v>
      </c>
      <c r="V2731">
        <v>0.02</v>
      </c>
      <c r="W2731">
        <v>1.0000000000000001E-5</v>
      </c>
      <c r="X2731" t="s">
        <v>540</v>
      </c>
      <c r="Y2731" t="s">
        <v>541</v>
      </c>
      <c r="Z2731">
        <v>8.9747310000000002</v>
      </c>
      <c r="AA2731">
        <v>30</v>
      </c>
      <c r="AB2731">
        <v>38.389499999999998</v>
      </c>
      <c r="AC2731">
        <v>23404</v>
      </c>
      <c r="AD2731" t="s">
        <v>563</v>
      </c>
      <c r="AE2731" t="s">
        <v>564</v>
      </c>
      <c r="AF2731" t="s">
        <v>443</v>
      </c>
      <c r="AG2731" t="s">
        <v>443</v>
      </c>
      <c r="AH2731">
        <v>59</v>
      </c>
      <c r="AI2731" t="b">
        <v>0</v>
      </c>
      <c r="AJ2731">
        <v>52</v>
      </c>
      <c r="AK2731">
        <v>34</v>
      </c>
      <c r="AL2731">
        <v>2.2306464105986199E-5</v>
      </c>
      <c r="AM2731">
        <v>0</v>
      </c>
      <c r="AN2731">
        <v>3.7309999999999999E-3</v>
      </c>
      <c r="AO2731">
        <v>9637143</v>
      </c>
      <c r="AP2731">
        <v>38.380000000000003</v>
      </c>
      <c r="AQ2731" t="str">
        <f t="shared" si="482"/>
        <v>Mascot (A5)</v>
      </c>
      <c r="AT2731" t="str">
        <f t="shared" si="483"/>
        <v>Mascot (A5)</v>
      </c>
      <c r="AU2731" t="str">
        <f t="shared" si="483"/>
        <v/>
      </c>
      <c r="AX2731" s="25">
        <v>0.02</v>
      </c>
      <c r="AY2731" s="26">
        <f t="shared" si="484"/>
        <v>5.0000000000000001E-4</v>
      </c>
      <c r="AZ2731">
        <v>1.0000000000000001E-5</v>
      </c>
      <c r="BA2731" s="21" t="e">
        <f t="shared" si="485"/>
        <v>#VALUE!</v>
      </c>
      <c r="BB2731" t="s">
        <v>540</v>
      </c>
      <c r="BC2731" t="s">
        <v>541</v>
      </c>
      <c r="BD2731" s="21" t="e">
        <f t="shared" si="486"/>
        <v>#VALUE!</v>
      </c>
      <c r="BE2731">
        <v>8.9747310000000002</v>
      </c>
      <c r="BF2731" s="21" t="e">
        <f t="shared" si="487"/>
        <v>#VALUE!</v>
      </c>
      <c r="BG2731">
        <v>30</v>
      </c>
      <c r="BH2731">
        <v>38.389499999999998</v>
      </c>
      <c r="BI2731" s="20">
        <f t="shared" si="488"/>
        <v>609.64586670834478</v>
      </c>
      <c r="BJ2731">
        <v>23404</v>
      </c>
      <c r="BK2731" t="s">
        <v>563</v>
      </c>
      <c r="BL2731" s="27" t="e">
        <f t="shared" si="489"/>
        <v>#VALUE!</v>
      </c>
      <c r="BN2731" s="28"/>
      <c r="BR2731" s="30"/>
    </row>
    <row r="2732" spans="1:70" hidden="1" outlineLevel="1" x14ac:dyDescent="0.35">
      <c r="A2732" t="s">
        <v>443</v>
      </c>
      <c r="B2732" t="b">
        <v>0</v>
      </c>
      <c r="C2732" t="s">
        <v>439</v>
      </c>
      <c r="D2732" t="s">
        <v>1968</v>
      </c>
      <c r="E2732" t="s">
        <v>443</v>
      </c>
      <c r="F2732" t="s">
        <v>443</v>
      </c>
      <c r="G2732" t="b">
        <v>0</v>
      </c>
      <c r="H2732">
        <v>1</v>
      </c>
      <c r="I2732">
        <v>1</v>
      </c>
      <c r="J2732">
        <v>1</v>
      </c>
      <c r="K2732" t="s">
        <v>1956</v>
      </c>
      <c r="L2732" t="s">
        <v>1969</v>
      </c>
      <c r="M2732">
        <v>0</v>
      </c>
      <c r="N2732">
        <v>1512.8380299999999</v>
      </c>
      <c r="O2732">
        <v>0</v>
      </c>
      <c r="P2732">
        <v>324</v>
      </c>
      <c r="Q2732">
        <v>311.7</v>
      </c>
      <c r="R2732">
        <v>167.5</v>
      </c>
      <c r="S2732">
        <v>96.8</v>
      </c>
      <c r="T2732" t="s">
        <v>443</v>
      </c>
      <c r="U2732" t="s">
        <v>443</v>
      </c>
      <c r="V2732" t="s">
        <v>443</v>
      </c>
      <c r="W2732" t="s">
        <v>443</v>
      </c>
      <c r="X2732" t="s">
        <v>443</v>
      </c>
      <c r="Y2732" t="s">
        <v>443</v>
      </c>
      <c r="Z2732" t="s">
        <v>444</v>
      </c>
      <c r="AA2732" t="s">
        <v>444</v>
      </c>
      <c r="AB2732" t="s">
        <v>444</v>
      </c>
      <c r="AC2732" t="s">
        <v>439</v>
      </c>
      <c r="AD2732" t="s">
        <v>445</v>
      </c>
      <c r="AE2732" t="s">
        <v>445</v>
      </c>
      <c r="AF2732" t="s">
        <v>445</v>
      </c>
      <c r="AG2732" t="s">
        <v>445</v>
      </c>
      <c r="AH2732" t="s">
        <v>445</v>
      </c>
      <c r="AI2732" t="s">
        <v>439</v>
      </c>
      <c r="AJ2732" t="s">
        <v>439</v>
      </c>
      <c r="AK2732">
        <v>0</v>
      </c>
      <c r="AL2732">
        <v>0</v>
      </c>
      <c r="AM2732">
        <v>1.8489999999999999E-3</v>
      </c>
      <c r="AN2732">
        <v>1.197E-4</v>
      </c>
      <c r="AO2732">
        <v>2.54</v>
      </c>
      <c r="AP2732">
        <v>51</v>
      </c>
      <c r="AQ2732" t="str">
        <f t="shared" si="482"/>
        <v/>
      </c>
      <c r="AR2732" t="s">
        <v>1970</v>
      </c>
      <c r="AS2732" t="s">
        <v>1971</v>
      </c>
      <c r="AT2732" t="str">
        <f t="shared" si="483"/>
        <v/>
      </c>
      <c r="AU2732" t="str">
        <f t="shared" si="483"/>
        <v>R.TLELQGLINDLQ</v>
      </c>
      <c r="AX2732" s="25" t="s">
        <v>443</v>
      </c>
      <c r="AY2732" s="26" t="e">
        <f t="shared" si="484"/>
        <v>#VALUE!</v>
      </c>
      <c r="AZ2732" t="s">
        <v>443</v>
      </c>
      <c r="BA2732" s="21" t="e">
        <f t="shared" si="485"/>
        <v>#VALUE!</v>
      </c>
      <c r="BB2732" t="s">
        <v>443</v>
      </c>
      <c r="BC2732" t="s">
        <v>443</v>
      </c>
      <c r="BD2732" s="21" t="e">
        <f t="shared" si="486"/>
        <v>#VALUE!</v>
      </c>
      <c r="BE2732" t="s">
        <v>444</v>
      </c>
      <c r="BF2732" s="21" t="e">
        <f t="shared" si="487"/>
        <v>#VALUE!</v>
      </c>
      <c r="BG2732" t="s">
        <v>444</v>
      </c>
      <c r="BH2732" t="s">
        <v>444</v>
      </c>
      <c r="BI2732" s="20" t="e">
        <f t="shared" si="488"/>
        <v>#VALUE!</v>
      </c>
      <c r="BJ2732" t="s">
        <v>439</v>
      </c>
      <c r="BK2732" t="s">
        <v>445</v>
      </c>
      <c r="BL2732" s="27" t="e">
        <f t="shared" si="489"/>
        <v>#VALUE!</v>
      </c>
      <c r="BN2732" s="28"/>
      <c r="BR2732" s="30"/>
    </row>
    <row r="2733" spans="1:70" hidden="1" outlineLevel="2" collapsed="1" x14ac:dyDescent="0.35">
      <c r="A2733" t="s">
        <v>443</v>
      </c>
      <c r="B2733" t="s">
        <v>443</v>
      </c>
      <c r="C2733" t="s">
        <v>457</v>
      </c>
      <c r="D2733" t="s">
        <v>458</v>
      </c>
      <c r="E2733" t="s">
        <v>508</v>
      </c>
      <c r="F2733" t="s">
        <v>509</v>
      </c>
      <c r="G2733" t="s">
        <v>459</v>
      </c>
      <c r="H2733" t="s">
        <v>460</v>
      </c>
      <c r="I2733" t="s">
        <v>463</v>
      </c>
      <c r="J2733" t="s">
        <v>464</v>
      </c>
      <c r="K2733" t="s">
        <v>466</v>
      </c>
      <c r="L2733" t="s">
        <v>510</v>
      </c>
      <c r="M2733" t="s">
        <v>468</v>
      </c>
      <c r="N2733" t="s">
        <v>511</v>
      </c>
      <c r="O2733" t="s">
        <v>512</v>
      </c>
      <c r="P2733" t="s">
        <v>513</v>
      </c>
      <c r="Q2733" t="s">
        <v>514</v>
      </c>
      <c r="R2733" t="s">
        <v>515</v>
      </c>
      <c r="S2733" t="s">
        <v>516</v>
      </c>
      <c r="T2733" t="s">
        <v>517</v>
      </c>
      <c r="U2733" t="s">
        <v>469</v>
      </c>
      <c r="V2733" t="s">
        <v>518</v>
      </c>
      <c r="W2733" t="s">
        <v>519</v>
      </c>
      <c r="X2733" t="s">
        <v>520</v>
      </c>
      <c r="Y2733" t="s">
        <v>521</v>
      </c>
      <c r="Z2733" t="s">
        <v>522</v>
      </c>
      <c r="AA2733" t="s">
        <v>523</v>
      </c>
      <c r="AB2733" t="s">
        <v>524</v>
      </c>
      <c r="AC2733" t="s">
        <v>525</v>
      </c>
      <c r="AD2733" t="s">
        <v>526</v>
      </c>
      <c r="AE2733" t="s">
        <v>527</v>
      </c>
      <c r="AF2733" t="s">
        <v>480</v>
      </c>
      <c r="AG2733" t="s">
        <v>528</v>
      </c>
      <c r="AH2733" t="s">
        <v>529</v>
      </c>
      <c r="AI2733" t="s">
        <v>462</v>
      </c>
      <c r="AJ2733" t="s">
        <v>530</v>
      </c>
      <c r="AK2733" t="s">
        <v>531</v>
      </c>
      <c r="AL2733" t="s">
        <v>532</v>
      </c>
      <c r="AM2733" t="s">
        <v>533</v>
      </c>
      <c r="AN2733" t="s">
        <v>534</v>
      </c>
      <c r="AO2733" t="s">
        <v>535</v>
      </c>
      <c r="AP2733" t="s">
        <v>536</v>
      </c>
      <c r="AQ2733" t="str">
        <f t="shared" si="482"/>
        <v>Identifying Node</v>
      </c>
      <c r="AT2733" t="str">
        <f t="shared" si="483"/>
        <v>Identifying No</v>
      </c>
      <c r="AU2733" t="str">
        <f t="shared" si="483"/>
        <v/>
      </c>
      <c r="AX2733" s="25" t="s">
        <v>518</v>
      </c>
      <c r="AY2733" s="26" t="e">
        <f t="shared" si="484"/>
        <v>#VALUE!</v>
      </c>
      <c r="AZ2733" t="s">
        <v>519</v>
      </c>
      <c r="BA2733" s="21" t="e">
        <f t="shared" si="485"/>
        <v>#VALUE!</v>
      </c>
      <c r="BB2733" t="s">
        <v>520</v>
      </c>
      <c r="BC2733" t="s">
        <v>521</v>
      </c>
      <c r="BD2733" s="21" t="e">
        <f t="shared" si="486"/>
        <v>#VALUE!</v>
      </c>
      <c r="BE2733" t="s">
        <v>522</v>
      </c>
      <c r="BF2733" s="21" t="e">
        <f t="shared" si="487"/>
        <v>#VALUE!</v>
      </c>
      <c r="BG2733" t="s">
        <v>523</v>
      </c>
      <c r="BH2733" t="s">
        <v>524</v>
      </c>
      <c r="BI2733" s="20" t="e">
        <f t="shared" si="488"/>
        <v>#VALUE!</v>
      </c>
      <c r="BJ2733" t="s">
        <v>525</v>
      </c>
      <c r="BK2733" t="s">
        <v>526</v>
      </c>
      <c r="BL2733" s="27" t="e">
        <f t="shared" si="489"/>
        <v>#VALUE!</v>
      </c>
      <c r="BN2733" s="28"/>
      <c r="BR2733" s="30"/>
    </row>
    <row r="2734" spans="1:70" hidden="1" outlineLevel="2" collapsed="1" x14ac:dyDescent="0.35">
      <c r="A2734" t="s">
        <v>443</v>
      </c>
      <c r="B2734" t="s">
        <v>443</v>
      </c>
      <c r="C2734" t="b">
        <v>0</v>
      </c>
      <c r="D2734" t="s">
        <v>439</v>
      </c>
      <c r="E2734" t="s">
        <v>538</v>
      </c>
      <c r="F2734" t="s">
        <v>539</v>
      </c>
      <c r="G2734" t="s">
        <v>1968</v>
      </c>
      <c r="H2734" t="s">
        <v>443</v>
      </c>
      <c r="I2734">
        <v>1</v>
      </c>
      <c r="J2734">
        <v>1</v>
      </c>
      <c r="K2734" t="s">
        <v>1956</v>
      </c>
      <c r="L2734" t="s">
        <v>1956</v>
      </c>
      <c r="M2734">
        <v>0</v>
      </c>
      <c r="N2734">
        <v>2</v>
      </c>
      <c r="O2734">
        <v>0.71260000000000001</v>
      </c>
      <c r="P2734">
        <v>0</v>
      </c>
      <c r="Q2734">
        <v>1</v>
      </c>
      <c r="R2734">
        <v>1</v>
      </c>
      <c r="S2734">
        <v>756.92112999999995</v>
      </c>
      <c r="T2734">
        <v>1512.8349800000001</v>
      </c>
      <c r="U2734">
        <v>1512.8380299999999</v>
      </c>
      <c r="V2734">
        <v>-2.02</v>
      </c>
      <c r="W2734">
        <v>-1.5299999999999999E-3</v>
      </c>
      <c r="X2734" t="s">
        <v>540</v>
      </c>
      <c r="Y2734" t="s">
        <v>541</v>
      </c>
      <c r="Z2734">
        <v>42.525390000000002</v>
      </c>
      <c r="AA2734">
        <v>27.393000000000001</v>
      </c>
      <c r="AB2734">
        <v>66.896299999999997</v>
      </c>
      <c r="AC2734">
        <v>48414</v>
      </c>
      <c r="AD2734" t="s">
        <v>563</v>
      </c>
      <c r="AE2734" t="s">
        <v>564</v>
      </c>
      <c r="AF2734" t="s">
        <v>443</v>
      </c>
      <c r="AG2734">
        <v>2.54</v>
      </c>
      <c r="AH2734" t="s">
        <v>443</v>
      </c>
      <c r="AI2734" t="b">
        <v>0</v>
      </c>
      <c r="AJ2734" t="s">
        <v>443</v>
      </c>
      <c r="AK2734" t="s">
        <v>443</v>
      </c>
      <c r="AL2734" t="s">
        <v>443</v>
      </c>
      <c r="AM2734">
        <v>0</v>
      </c>
      <c r="AN2734">
        <v>1.197E-4</v>
      </c>
      <c r="AO2734">
        <v>9066280</v>
      </c>
      <c r="AP2734">
        <v>66.790000000000006</v>
      </c>
      <c r="AQ2734" t="str">
        <f t="shared" si="482"/>
        <v>Sequest HT (A2)</v>
      </c>
      <c r="AT2734" t="str">
        <f t="shared" si="483"/>
        <v>Sequest HT (A2</v>
      </c>
      <c r="AU2734" t="str">
        <f t="shared" si="483"/>
        <v/>
      </c>
      <c r="AX2734" s="25">
        <v>-2.02</v>
      </c>
      <c r="AY2734" s="26">
        <f t="shared" si="484"/>
        <v>7.5742574257425734E-4</v>
      </c>
      <c r="AZ2734">
        <v>-1.5299999999999999E-3</v>
      </c>
      <c r="BA2734" s="21" t="e">
        <f t="shared" si="485"/>
        <v>#VALUE!</v>
      </c>
      <c r="BB2734" t="s">
        <v>540</v>
      </c>
      <c r="BC2734" t="s">
        <v>541</v>
      </c>
      <c r="BD2734" s="21" t="e">
        <f t="shared" si="486"/>
        <v>#VALUE!</v>
      </c>
      <c r="BE2734">
        <v>42.525390000000002</v>
      </c>
      <c r="BF2734" s="21" t="e">
        <f t="shared" si="487"/>
        <v>#VALUE!</v>
      </c>
      <c r="BG2734">
        <v>27.393000000000001</v>
      </c>
      <c r="BH2734">
        <v>66.896299999999997</v>
      </c>
      <c r="BI2734" s="20">
        <f t="shared" si="488"/>
        <v>723.71715625527872</v>
      </c>
      <c r="BJ2734">
        <v>48414</v>
      </c>
      <c r="BK2734" t="s">
        <v>563</v>
      </c>
      <c r="BL2734" s="27" t="e">
        <f t="shared" si="489"/>
        <v>#VALUE!</v>
      </c>
      <c r="BN2734" s="28"/>
      <c r="BR2734" s="30"/>
    </row>
    <row r="2735" spans="1:70" hidden="1" outlineLevel="1" x14ac:dyDescent="0.35">
      <c r="A2735" t="s">
        <v>443</v>
      </c>
      <c r="B2735" t="b">
        <v>0</v>
      </c>
      <c r="C2735" t="s">
        <v>439</v>
      </c>
      <c r="D2735" t="s">
        <v>1972</v>
      </c>
      <c r="E2735" t="s">
        <v>443</v>
      </c>
      <c r="F2735" t="s">
        <v>443</v>
      </c>
      <c r="G2735" t="b">
        <v>0</v>
      </c>
      <c r="H2735">
        <v>1</v>
      </c>
      <c r="I2735">
        <v>1</v>
      </c>
      <c r="J2735">
        <v>1</v>
      </c>
      <c r="K2735" t="s">
        <v>1956</v>
      </c>
      <c r="L2735" t="s">
        <v>1973</v>
      </c>
      <c r="M2735">
        <v>0</v>
      </c>
      <c r="N2735">
        <v>2433.2044799999999</v>
      </c>
      <c r="O2735">
        <v>0</v>
      </c>
      <c r="P2735" t="s">
        <v>443</v>
      </c>
      <c r="Q2735">
        <v>246.4</v>
      </c>
      <c r="R2735">
        <v>170.2</v>
      </c>
      <c r="S2735">
        <v>401</v>
      </c>
      <c r="T2735">
        <v>82.4</v>
      </c>
      <c r="U2735" t="s">
        <v>443</v>
      </c>
      <c r="V2735" t="s">
        <v>443</v>
      </c>
      <c r="W2735" t="s">
        <v>443</v>
      </c>
      <c r="X2735" t="s">
        <v>443</v>
      </c>
      <c r="Y2735" t="s">
        <v>443</v>
      </c>
      <c r="Z2735" t="s">
        <v>445</v>
      </c>
      <c r="AA2735" t="s">
        <v>444</v>
      </c>
      <c r="AB2735" t="s">
        <v>444</v>
      </c>
      <c r="AC2735" t="s">
        <v>439</v>
      </c>
      <c r="AD2735" t="s">
        <v>444</v>
      </c>
      <c r="AE2735" t="s">
        <v>445</v>
      </c>
      <c r="AF2735" t="s">
        <v>445</v>
      </c>
      <c r="AG2735" t="s">
        <v>445</v>
      </c>
      <c r="AH2735" t="s">
        <v>445</v>
      </c>
      <c r="AI2735" t="s">
        <v>439</v>
      </c>
      <c r="AJ2735" t="s">
        <v>439</v>
      </c>
      <c r="AK2735">
        <v>0</v>
      </c>
      <c r="AL2735">
        <v>0</v>
      </c>
      <c r="AM2735">
        <v>7.2090000000000001E-4</v>
      </c>
      <c r="AN2735">
        <v>1.7220000000000001E-5</v>
      </c>
      <c r="AO2735">
        <v>4.13</v>
      </c>
      <c r="AP2735">
        <v>42</v>
      </c>
      <c r="AQ2735" t="str">
        <f t="shared" si="482"/>
        <v/>
      </c>
      <c r="AR2735" t="s">
        <v>1974</v>
      </c>
      <c r="AS2735" t="s">
        <v>1975</v>
      </c>
      <c r="AT2735" t="str">
        <f t="shared" si="483"/>
        <v/>
      </c>
      <c r="AU2735" t="str">
        <f t="shared" si="483"/>
        <v>K.AQQIHSQTSQQY</v>
      </c>
      <c r="AX2735" s="25" t="s">
        <v>443</v>
      </c>
      <c r="AY2735" s="26" t="e">
        <f t="shared" si="484"/>
        <v>#VALUE!</v>
      </c>
      <c r="AZ2735" t="s">
        <v>443</v>
      </c>
      <c r="BA2735" s="21" t="e">
        <f t="shared" si="485"/>
        <v>#VALUE!</v>
      </c>
      <c r="BB2735" t="s">
        <v>443</v>
      </c>
      <c r="BC2735" t="s">
        <v>443</v>
      </c>
      <c r="BD2735" s="21" t="e">
        <f t="shared" si="486"/>
        <v>#VALUE!</v>
      </c>
      <c r="BE2735" t="s">
        <v>445</v>
      </c>
      <c r="BF2735" s="21" t="e">
        <f t="shared" si="487"/>
        <v>#VALUE!</v>
      </c>
      <c r="BG2735" t="s">
        <v>444</v>
      </c>
      <c r="BH2735" t="s">
        <v>444</v>
      </c>
      <c r="BI2735" s="20" t="e">
        <f t="shared" si="488"/>
        <v>#VALUE!</v>
      </c>
      <c r="BJ2735" t="s">
        <v>439</v>
      </c>
      <c r="BK2735" t="s">
        <v>444</v>
      </c>
      <c r="BL2735" s="27" t="e">
        <f t="shared" si="489"/>
        <v>#VALUE!</v>
      </c>
      <c r="BN2735" s="28"/>
      <c r="BR2735" s="30"/>
    </row>
    <row r="2736" spans="1:70" hidden="1" outlineLevel="2" collapsed="1" x14ac:dyDescent="0.35">
      <c r="A2736" t="s">
        <v>443</v>
      </c>
      <c r="B2736" t="s">
        <v>443</v>
      </c>
      <c r="C2736" t="s">
        <v>457</v>
      </c>
      <c r="D2736" t="s">
        <v>458</v>
      </c>
      <c r="E2736" t="s">
        <v>508</v>
      </c>
      <c r="F2736" t="s">
        <v>509</v>
      </c>
      <c r="G2736" t="s">
        <v>459</v>
      </c>
      <c r="H2736" t="s">
        <v>460</v>
      </c>
      <c r="I2736" t="s">
        <v>463</v>
      </c>
      <c r="J2736" t="s">
        <v>464</v>
      </c>
      <c r="K2736" t="s">
        <v>466</v>
      </c>
      <c r="L2736" t="s">
        <v>510</v>
      </c>
      <c r="M2736" t="s">
        <v>468</v>
      </c>
      <c r="N2736" t="s">
        <v>511</v>
      </c>
      <c r="O2736" t="s">
        <v>512</v>
      </c>
      <c r="P2736" t="s">
        <v>513</v>
      </c>
      <c r="Q2736" t="s">
        <v>514</v>
      </c>
      <c r="R2736" t="s">
        <v>515</v>
      </c>
      <c r="S2736" t="s">
        <v>516</v>
      </c>
      <c r="T2736" t="s">
        <v>517</v>
      </c>
      <c r="U2736" t="s">
        <v>469</v>
      </c>
      <c r="V2736" t="s">
        <v>518</v>
      </c>
      <c r="W2736" t="s">
        <v>519</v>
      </c>
      <c r="X2736" t="s">
        <v>520</v>
      </c>
      <c r="Y2736" t="s">
        <v>521</v>
      </c>
      <c r="Z2736" t="s">
        <v>522</v>
      </c>
      <c r="AA2736" t="s">
        <v>523</v>
      </c>
      <c r="AB2736" t="s">
        <v>524</v>
      </c>
      <c r="AC2736" t="s">
        <v>525</v>
      </c>
      <c r="AD2736" t="s">
        <v>526</v>
      </c>
      <c r="AE2736" t="s">
        <v>527</v>
      </c>
      <c r="AF2736" t="s">
        <v>480</v>
      </c>
      <c r="AG2736" t="s">
        <v>528</v>
      </c>
      <c r="AH2736" t="s">
        <v>529</v>
      </c>
      <c r="AI2736" t="s">
        <v>462</v>
      </c>
      <c r="AJ2736" t="s">
        <v>530</v>
      </c>
      <c r="AK2736" t="s">
        <v>531</v>
      </c>
      <c r="AL2736" t="s">
        <v>532</v>
      </c>
      <c r="AM2736" t="s">
        <v>533</v>
      </c>
      <c r="AN2736" t="s">
        <v>534</v>
      </c>
      <c r="AO2736" t="s">
        <v>535</v>
      </c>
      <c r="AP2736" t="s">
        <v>536</v>
      </c>
      <c r="AQ2736" t="str">
        <f t="shared" si="482"/>
        <v>Identifying Node</v>
      </c>
      <c r="AT2736" t="str">
        <f t="shared" si="483"/>
        <v>Identifying No</v>
      </c>
      <c r="AU2736" t="str">
        <f t="shared" si="483"/>
        <v/>
      </c>
      <c r="AX2736" s="25" t="s">
        <v>518</v>
      </c>
      <c r="AY2736" s="26" t="e">
        <f t="shared" si="484"/>
        <v>#VALUE!</v>
      </c>
      <c r="AZ2736" t="s">
        <v>519</v>
      </c>
      <c r="BA2736" s="21" t="e">
        <f t="shared" si="485"/>
        <v>#VALUE!</v>
      </c>
      <c r="BB2736" t="s">
        <v>520</v>
      </c>
      <c r="BC2736" t="s">
        <v>521</v>
      </c>
      <c r="BD2736" s="21" t="e">
        <f t="shared" si="486"/>
        <v>#VALUE!</v>
      </c>
      <c r="BE2736" t="s">
        <v>522</v>
      </c>
      <c r="BF2736" s="21" t="e">
        <f t="shared" si="487"/>
        <v>#VALUE!</v>
      </c>
      <c r="BG2736" t="s">
        <v>523</v>
      </c>
      <c r="BH2736" t="s">
        <v>524</v>
      </c>
      <c r="BI2736" s="20" t="e">
        <f t="shared" si="488"/>
        <v>#VALUE!</v>
      </c>
      <c r="BJ2736" t="s">
        <v>525</v>
      </c>
      <c r="BK2736" t="s">
        <v>526</v>
      </c>
      <c r="BL2736" s="27" t="e">
        <f t="shared" si="489"/>
        <v>#VALUE!</v>
      </c>
      <c r="BN2736" s="28"/>
      <c r="BR2736" s="30"/>
    </row>
    <row r="2737" spans="1:70" hidden="1" outlineLevel="2" collapsed="1" x14ac:dyDescent="0.35">
      <c r="A2737" t="s">
        <v>443</v>
      </c>
      <c r="B2737" t="s">
        <v>443</v>
      </c>
      <c r="C2737" t="b">
        <v>0</v>
      </c>
      <c r="D2737" t="s">
        <v>439</v>
      </c>
      <c r="E2737" t="s">
        <v>538</v>
      </c>
      <c r="F2737" t="s">
        <v>539</v>
      </c>
      <c r="G2737" t="s">
        <v>1972</v>
      </c>
      <c r="H2737" t="s">
        <v>443</v>
      </c>
      <c r="I2737">
        <v>1</v>
      </c>
      <c r="J2737">
        <v>1</v>
      </c>
      <c r="K2737" t="s">
        <v>1956</v>
      </c>
      <c r="L2737" t="s">
        <v>1956</v>
      </c>
      <c r="M2737">
        <v>0</v>
      </c>
      <c r="N2737">
        <v>3</v>
      </c>
      <c r="O2737">
        <v>0.69489999999999996</v>
      </c>
      <c r="P2737">
        <v>0</v>
      </c>
      <c r="Q2737">
        <v>1</v>
      </c>
      <c r="R2737">
        <v>1</v>
      </c>
      <c r="S2737">
        <v>811.73861999999997</v>
      </c>
      <c r="T2737">
        <v>2433.2013099999999</v>
      </c>
      <c r="U2737">
        <v>2433.2044799999999</v>
      </c>
      <c r="V2737">
        <v>-1.3</v>
      </c>
      <c r="W2737">
        <v>-1.06E-3</v>
      </c>
      <c r="X2737" t="s">
        <v>540</v>
      </c>
      <c r="Y2737" t="s">
        <v>541</v>
      </c>
      <c r="Z2737">
        <v>0</v>
      </c>
      <c r="AA2737">
        <v>30</v>
      </c>
      <c r="AB2737">
        <v>49.524900000000002</v>
      </c>
      <c r="AC2737">
        <v>33055</v>
      </c>
      <c r="AD2737" t="s">
        <v>563</v>
      </c>
      <c r="AE2737" t="s">
        <v>564</v>
      </c>
      <c r="AF2737" t="s">
        <v>443</v>
      </c>
      <c r="AG2737">
        <v>4.13</v>
      </c>
      <c r="AH2737" t="s">
        <v>443</v>
      </c>
      <c r="AI2737" t="b">
        <v>0</v>
      </c>
      <c r="AJ2737" t="s">
        <v>443</v>
      </c>
      <c r="AK2737" t="s">
        <v>443</v>
      </c>
      <c r="AL2737" t="s">
        <v>443</v>
      </c>
      <c r="AM2737">
        <v>0</v>
      </c>
      <c r="AN2737">
        <v>1.7220000000000001E-5</v>
      </c>
      <c r="AO2737">
        <v>11505158</v>
      </c>
      <c r="AP2737">
        <v>49.52</v>
      </c>
      <c r="AQ2737" t="str">
        <f t="shared" si="482"/>
        <v>Sequest HT (A2)</v>
      </c>
      <c r="AT2737" t="str">
        <f t="shared" si="483"/>
        <v>Sequest HT (A2</v>
      </c>
      <c r="AU2737" t="str">
        <f t="shared" si="483"/>
        <v/>
      </c>
      <c r="AX2737" s="25">
        <v>-1.3</v>
      </c>
      <c r="AY2737" s="26">
        <f t="shared" si="484"/>
        <v>8.1538461538461528E-4</v>
      </c>
      <c r="AZ2737">
        <v>-1.06E-3</v>
      </c>
      <c r="BA2737" s="21" t="e">
        <f t="shared" si="485"/>
        <v>#VALUE!</v>
      </c>
      <c r="BB2737" t="s">
        <v>540</v>
      </c>
      <c r="BC2737" t="s">
        <v>541</v>
      </c>
      <c r="BD2737" s="21" t="e">
        <f t="shared" si="486"/>
        <v>#VALUE!</v>
      </c>
      <c r="BE2737">
        <v>0</v>
      </c>
      <c r="BF2737" s="21" t="e">
        <f t="shared" si="487"/>
        <v>#VALUE!</v>
      </c>
      <c r="BG2737">
        <v>30</v>
      </c>
      <c r="BH2737">
        <v>49.524900000000002</v>
      </c>
      <c r="BI2737" s="20">
        <f t="shared" si="488"/>
        <v>667.44203420905444</v>
      </c>
      <c r="BJ2737">
        <v>33055</v>
      </c>
      <c r="BK2737" t="s">
        <v>563</v>
      </c>
      <c r="BL2737" s="27" t="e">
        <f t="shared" si="489"/>
        <v>#VALUE!</v>
      </c>
      <c r="BN2737" s="28"/>
      <c r="BR2737" s="30"/>
    </row>
    <row r="2738" spans="1:70" hidden="1" outlineLevel="1" x14ac:dyDescent="0.35">
      <c r="A2738" t="s">
        <v>443</v>
      </c>
      <c r="B2738" t="b">
        <v>0</v>
      </c>
      <c r="C2738" t="s">
        <v>439</v>
      </c>
      <c r="D2738" t="s">
        <v>1976</v>
      </c>
      <c r="E2738" t="s">
        <v>443</v>
      </c>
      <c r="F2738" t="s">
        <v>443</v>
      </c>
      <c r="G2738" t="b">
        <v>0</v>
      </c>
      <c r="H2738">
        <v>1</v>
      </c>
      <c r="I2738">
        <v>1</v>
      </c>
      <c r="J2738">
        <v>4</v>
      </c>
      <c r="K2738" t="s">
        <v>1956</v>
      </c>
      <c r="L2738" t="s">
        <v>1977</v>
      </c>
      <c r="M2738">
        <v>0</v>
      </c>
      <c r="N2738">
        <v>1387.71758</v>
      </c>
      <c r="O2738">
        <v>0</v>
      </c>
      <c r="P2738">
        <v>106.5</v>
      </c>
      <c r="Q2738">
        <v>115.1</v>
      </c>
      <c r="R2738">
        <v>137.19999999999999</v>
      </c>
      <c r="S2738">
        <v>63.8</v>
      </c>
      <c r="T2738">
        <v>73.599999999999994</v>
      </c>
      <c r="U2738">
        <v>122.1</v>
      </c>
      <c r="V2738">
        <v>137.30000000000001</v>
      </c>
      <c r="W2738">
        <v>144.30000000000001</v>
      </c>
      <c r="X2738" t="s">
        <v>443</v>
      </c>
      <c r="Y2738" t="s">
        <v>443</v>
      </c>
      <c r="Z2738" t="s">
        <v>444</v>
      </c>
      <c r="AA2738" t="s">
        <v>444</v>
      </c>
      <c r="AB2738" t="s">
        <v>444</v>
      </c>
      <c r="AC2738" t="s">
        <v>439</v>
      </c>
      <c r="AD2738" t="s">
        <v>439</v>
      </c>
      <c r="AE2738" t="s">
        <v>444</v>
      </c>
      <c r="AF2738" t="s">
        <v>444</v>
      </c>
      <c r="AG2738" t="s">
        <v>444</v>
      </c>
      <c r="AH2738" t="s">
        <v>445</v>
      </c>
      <c r="AI2738" t="s">
        <v>439</v>
      </c>
      <c r="AJ2738" t="s">
        <v>439</v>
      </c>
      <c r="AK2738">
        <v>0</v>
      </c>
      <c r="AL2738">
        <v>0</v>
      </c>
      <c r="AM2738">
        <v>6.7650000000000005E-5</v>
      </c>
      <c r="AN2738">
        <v>4.07E-6</v>
      </c>
      <c r="AO2738">
        <v>2.83</v>
      </c>
      <c r="AP2738">
        <v>75</v>
      </c>
      <c r="AQ2738" t="str">
        <f t="shared" si="482"/>
        <v/>
      </c>
      <c r="AR2738" t="s">
        <v>1978</v>
      </c>
      <c r="AS2738" t="s">
        <v>1979</v>
      </c>
      <c r="AT2738" t="str">
        <f t="shared" si="483"/>
        <v/>
      </c>
      <c r="AU2738" t="str">
        <f t="shared" si="483"/>
        <v>R.LNDSILQATEQR</v>
      </c>
      <c r="AX2738" s="25">
        <v>137.30000000000001</v>
      </c>
      <c r="AY2738" s="26">
        <f t="shared" si="484"/>
        <v>1.0509832483612527</v>
      </c>
      <c r="AZ2738">
        <v>144.30000000000001</v>
      </c>
      <c r="BA2738" s="21" t="e">
        <f t="shared" si="485"/>
        <v>#VALUE!</v>
      </c>
      <c r="BB2738" t="s">
        <v>443</v>
      </c>
      <c r="BC2738" t="s">
        <v>443</v>
      </c>
      <c r="BD2738" s="21" t="e">
        <f t="shared" si="486"/>
        <v>#VALUE!</v>
      </c>
      <c r="BE2738" t="s">
        <v>444</v>
      </c>
      <c r="BF2738" s="21" t="e">
        <f t="shared" si="487"/>
        <v>#VALUE!</v>
      </c>
      <c r="BG2738" t="s">
        <v>444</v>
      </c>
      <c r="BH2738" t="s">
        <v>444</v>
      </c>
      <c r="BI2738" s="20" t="e">
        <f t="shared" si="488"/>
        <v>#VALUE!</v>
      </c>
      <c r="BJ2738" t="s">
        <v>439</v>
      </c>
      <c r="BK2738" t="s">
        <v>439</v>
      </c>
      <c r="BL2738" s="27" t="e">
        <f t="shared" si="489"/>
        <v>#VALUE!</v>
      </c>
      <c r="BN2738" s="28"/>
      <c r="BR2738" s="30"/>
    </row>
    <row r="2739" spans="1:70" hidden="1" outlineLevel="2" collapsed="1" x14ac:dyDescent="0.35">
      <c r="A2739" t="s">
        <v>443</v>
      </c>
      <c r="B2739" t="s">
        <v>443</v>
      </c>
      <c r="C2739" t="s">
        <v>457</v>
      </c>
      <c r="D2739" t="s">
        <v>458</v>
      </c>
      <c r="E2739" t="s">
        <v>508</v>
      </c>
      <c r="F2739" t="s">
        <v>509</v>
      </c>
      <c r="G2739" t="s">
        <v>459</v>
      </c>
      <c r="H2739" t="s">
        <v>460</v>
      </c>
      <c r="I2739" t="s">
        <v>463</v>
      </c>
      <c r="J2739" t="s">
        <v>464</v>
      </c>
      <c r="K2739" t="s">
        <v>466</v>
      </c>
      <c r="L2739" t="s">
        <v>510</v>
      </c>
      <c r="M2739" t="s">
        <v>468</v>
      </c>
      <c r="N2739" t="s">
        <v>511</v>
      </c>
      <c r="O2739" t="s">
        <v>512</v>
      </c>
      <c r="P2739" t="s">
        <v>513</v>
      </c>
      <c r="Q2739" t="s">
        <v>514</v>
      </c>
      <c r="R2739" t="s">
        <v>515</v>
      </c>
      <c r="S2739" t="s">
        <v>516</v>
      </c>
      <c r="T2739" t="s">
        <v>517</v>
      </c>
      <c r="U2739" t="s">
        <v>469</v>
      </c>
      <c r="V2739" t="s">
        <v>518</v>
      </c>
      <c r="W2739" t="s">
        <v>519</v>
      </c>
      <c r="X2739" t="s">
        <v>520</v>
      </c>
      <c r="Y2739" t="s">
        <v>521</v>
      </c>
      <c r="Z2739" t="s">
        <v>522</v>
      </c>
      <c r="AA2739" t="s">
        <v>523</v>
      </c>
      <c r="AB2739" t="s">
        <v>524</v>
      </c>
      <c r="AC2739" t="s">
        <v>525</v>
      </c>
      <c r="AD2739" t="s">
        <v>526</v>
      </c>
      <c r="AE2739" t="s">
        <v>527</v>
      </c>
      <c r="AF2739" t="s">
        <v>480</v>
      </c>
      <c r="AG2739" t="s">
        <v>528</v>
      </c>
      <c r="AH2739" t="s">
        <v>529</v>
      </c>
      <c r="AI2739" t="s">
        <v>462</v>
      </c>
      <c r="AJ2739" t="s">
        <v>530</v>
      </c>
      <c r="AK2739" t="s">
        <v>531</v>
      </c>
      <c r="AL2739" t="s">
        <v>532</v>
      </c>
      <c r="AM2739" t="s">
        <v>533</v>
      </c>
      <c r="AN2739" t="s">
        <v>534</v>
      </c>
      <c r="AO2739" t="s">
        <v>535</v>
      </c>
      <c r="AP2739" t="s">
        <v>536</v>
      </c>
      <c r="AQ2739" t="str">
        <f t="shared" si="482"/>
        <v>Identifying Node</v>
      </c>
      <c r="AT2739" t="str">
        <f t="shared" si="483"/>
        <v>Identifying No</v>
      </c>
      <c r="AU2739" t="str">
        <f t="shared" si="483"/>
        <v/>
      </c>
      <c r="AX2739" s="25" t="s">
        <v>518</v>
      </c>
      <c r="AY2739" s="26" t="e">
        <f t="shared" si="484"/>
        <v>#VALUE!</v>
      </c>
      <c r="AZ2739" t="s">
        <v>519</v>
      </c>
      <c r="BA2739" s="21" t="e">
        <f t="shared" si="485"/>
        <v>#VALUE!</v>
      </c>
      <c r="BB2739" t="s">
        <v>520</v>
      </c>
      <c r="BC2739" t="s">
        <v>521</v>
      </c>
      <c r="BD2739" s="21" t="e">
        <f t="shared" si="486"/>
        <v>#VALUE!</v>
      </c>
      <c r="BE2739" t="s">
        <v>522</v>
      </c>
      <c r="BF2739" s="21" t="e">
        <f t="shared" si="487"/>
        <v>#VALUE!</v>
      </c>
      <c r="BG2739" t="s">
        <v>523</v>
      </c>
      <c r="BH2739" t="s">
        <v>524</v>
      </c>
      <c r="BI2739" s="20" t="e">
        <f t="shared" si="488"/>
        <v>#VALUE!</v>
      </c>
      <c r="BJ2739" t="s">
        <v>525</v>
      </c>
      <c r="BK2739" t="s">
        <v>526</v>
      </c>
      <c r="BL2739" s="27" t="e">
        <f t="shared" si="489"/>
        <v>#VALUE!</v>
      </c>
      <c r="BN2739" s="28"/>
      <c r="BR2739" s="30"/>
    </row>
    <row r="2740" spans="1:70" hidden="1" outlineLevel="2" collapsed="1" x14ac:dyDescent="0.35">
      <c r="A2740" t="s">
        <v>443</v>
      </c>
      <c r="B2740" t="s">
        <v>443</v>
      </c>
      <c r="C2740" t="b">
        <v>0</v>
      </c>
      <c r="D2740" t="s">
        <v>439</v>
      </c>
      <c r="E2740" t="s">
        <v>538</v>
      </c>
      <c r="F2740" t="s">
        <v>550</v>
      </c>
      <c r="G2740" t="s">
        <v>1976</v>
      </c>
      <c r="H2740" t="s">
        <v>443</v>
      </c>
      <c r="I2740">
        <v>1</v>
      </c>
      <c r="J2740">
        <v>1</v>
      </c>
      <c r="K2740" t="s">
        <v>1956</v>
      </c>
      <c r="L2740" t="s">
        <v>1956</v>
      </c>
      <c r="M2740">
        <v>0</v>
      </c>
      <c r="N2740">
        <v>2</v>
      </c>
      <c r="O2740">
        <v>0.68899999999999995</v>
      </c>
      <c r="P2740">
        <v>0</v>
      </c>
      <c r="Q2740">
        <v>1</v>
      </c>
      <c r="R2740">
        <v>1</v>
      </c>
      <c r="S2740">
        <v>694.36329999999998</v>
      </c>
      <c r="T2740">
        <v>1387.7193199999999</v>
      </c>
      <c r="U2740">
        <v>1387.71758</v>
      </c>
      <c r="V2740">
        <v>1.25</v>
      </c>
      <c r="W2740">
        <v>8.7000000000000001E-4</v>
      </c>
      <c r="X2740" t="s">
        <v>540</v>
      </c>
      <c r="Y2740" t="s">
        <v>541</v>
      </c>
      <c r="Z2740">
        <v>19.505299999999998</v>
      </c>
      <c r="AA2740">
        <v>23.5</v>
      </c>
      <c r="AB2740">
        <v>42.905200000000001</v>
      </c>
      <c r="AC2740">
        <v>27248</v>
      </c>
      <c r="AD2740" t="s">
        <v>563</v>
      </c>
      <c r="AE2740" t="s">
        <v>564</v>
      </c>
      <c r="AF2740" t="s">
        <v>443</v>
      </c>
      <c r="AG2740">
        <v>2.83</v>
      </c>
      <c r="AH2740" t="s">
        <v>443</v>
      </c>
      <c r="AI2740" t="b">
        <v>0</v>
      </c>
      <c r="AJ2740" t="s">
        <v>443</v>
      </c>
      <c r="AK2740" t="s">
        <v>443</v>
      </c>
      <c r="AL2740" t="s">
        <v>443</v>
      </c>
      <c r="AM2740">
        <v>0</v>
      </c>
      <c r="AN2740">
        <v>4.07E-6</v>
      </c>
      <c r="AO2740">
        <v>28627364</v>
      </c>
      <c r="AP2740">
        <v>43.06</v>
      </c>
      <c r="AQ2740" t="str">
        <f t="shared" si="482"/>
        <v>Sequest HT (A2)</v>
      </c>
      <c r="AT2740" t="str">
        <f t="shared" si="483"/>
        <v>Sequest HT (A2</v>
      </c>
      <c r="AU2740" t="str">
        <f t="shared" si="483"/>
        <v/>
      </c>
      <c r="AX2740" s="25">
        <v>1.25</v>
      </c>
      <c r="AY2740" s="26">
        <f t="shared" si="484"/>
        <v>6.96E-4</v>
      </c>
      <c r="AZ2740">
        <v>8.7000000000000001E-4</v>
      </c>
      <c r="BA2740" s="21" t="e">
        <f t="shared" si="485"/>
        <v>#VALUE!</v>
      </c>
      <c r="BB2740" t="s">
        <v>540</v>
      </c>
      <c r="BC2740" t="s">
        <v>541</v>
      </c>
      <c r="BD2740" s="21" t="e">
        <f t="shared" si="486"/>
        <v>#VALUE!</v>
      </c>
      <c r="BE2740">
        <v>19.505299999999998</v>
      </c>
      <c r="BF2740" s="21" t="e">
        <f t="shared" si="487"/>
        <v>#VALUE!</v>
      </c>
      <c r="BG2740">
        <v>23.5</v>
      </c>
      <c r="BH2740">
        <v>42.905200000000001</v>
      </c>
      <c r="BI2740" s="20">
        <f t="shared" si="488"/>
        <v>635.07453641982784</v>
      </c>
      <c r="BJ2740">
        <v>27248</v>
      </c>
      <c r="BK2740" t="s">
        <v>563</v>
      </c>
      <c r="BL2740" s="27" t="e">
        <f t="shared" si="489"/>
        <v>#VALUE!</v>
      </c>
      <c r="BN2740" s="28"/>
      <c r="BR2740" s="30"/>
    </row>
    <row r="2741" spans="1:70" hidden="1" outlineLevel="2" collapsed="1" x14ac:dyDescent="0.35">
      <c r="A2741" t="s">
        <v>443</v>
      </c>
      <c r="B2741" t="s">
        <v>443</v>
      </c>
      <c r="C2741" t="b">
        <v>0</v>
      </c>
      <c r="D2741" t="s">
        <v>439</v>
      </c>
      <c r="E2741" t="s">
        <v>557</v>
      </c>
      <c r="F2741" t="s">
        <v>550</v>
      </c>
      <c r="G2741" t="s">
        <v>1976</v>
      </c>
      <c r="H2741" t="s">
        <v>443</v>
      </c>
      <c r="I2741">
        <v>1</v>
      </c>
      <c r="J2741">
        <v>1</v>
      </c>
      <c r="K2741" t="s">
        <v>1956</v>
      </c>
      <c r="L2741" t="s">
        <v>1956</v>
      </c>
      <c r="M2741">
        <v>0</v>
      </c>
      <c r="N2741">
        <v>2</v>
      </c>
      <c r="O2741">
        <v>1</v>
      </c>
      <c r="P2741">
        <v>0</v>
      </c>
      <c r="Q2741">
        <v>1</v>
      </c>
      <c r="R2741">
        <v>1</v>
      </c>
      <c r="S2741">
        <v>694.36329999999998</v>
      </c>
      <c r="T2741">
        <v>1387.7193199999999</v>
      </c>
      <c r="U2741">
        <v>1387.71758</v>
      </c>
      <c r="V2741">
        <v>1.25</v>
      </c>
      <c r="W2741">
        <v>8.7000000000000001E-4</v>
      </c>
      <c r="X2741" t="s">
        <v>540</v>
      </c>
      <c r="Y2741" t="s">
        <v>541</v>
      </c>
      <c r="Z2741">
        <v>19.505299999999998</v>
      </c>
      <c r="AA2741">
        <v>23.5</v>
      </c>
      <c r="AB2741">
        <v>42.905200000000001</v>
      </c>
      <c r="AC2741">
        <v>27248</v>
      </c>
      <c r="AD2741" t="s">
        <v>563</v>
      </c>
      <c r="AE2741" t="s">
        <v>564</v>
      </c>
      <c r="AF2741" t="s">
        <v>443</v>
      </c>
      <c r="AG2741" t="s">
        <v>443</v>
      </c>
      <c r="AH2741">
        <v>75</v>
      </c>
      <c r="AI2741" t="b">
        <v>0</v>
      </c>
      <c r="AJ2741">
        <v>54</v>
      </c>
      <c r="AK2741">
        <v>36</v>
      </c>
      <c r="AL2741">
        <v>9.0984893459840899E-7</v>
      </c>
      <c r="AM2741">
        <v>0</v>
      </c>
      <c r="AN2741">
        <v>6.7650000000000005E-5</v>
      </c>
      <c r="AO2741">
        <v>28627364</v>
      </c>
      <c r="AP2741">
        <v>43.06</v>
      </c>
      <c r="AQ2741" t="str">
        <f t="shared" si="482"/>
        <v>Mascot (A5)</v>
      </c>
      <c r="AT2741" t="str">
        <f t="shared" si="483"/>
        <v>Mascot (A5)</v>
      </c>
      <c r="AU2741" t="str">
        <f t="shared" si="483"/>
        <v/>
      </c>
      <c r="AX2741" s="25">
        <v>1.25</v>
      </c>
      <c r="AY2741" s="26">
        <f t="shared" si="484"/>
        <v>6.96E-4</v>
      </c>
      <c r="AZ2741">
        <v>8.7000000000000001E-4</v>
      </c>
      <c r="BA2741" s="21" t="e">
        <f t="shared" si="485"/>
        <v>#VALUE!</v>
      </c>
      <c r="BB2741" t="s">
        <v>540</v>
      </c>
      <c r="BC2741" t="s">
        <v>541</v>
      </c>
      <c r="BD2741" s="21" t="e">
        <f t="shared" si="486"/>
        <v>#VALUE!</v>
      </c>
      <c r="BE2741">
        <v>19.505299999999998</v>
      </c>
      <c r="BF2741" s="21" t="e">
        <f t="shared" si="487"/>
        <v>#VALUE!</v>
      </c>
      <c r="BG2741">
        <v>23.5</v>
      </c>
      <c r="BH2741">
        <v>42.905200000000001</v>
      </c>
      <c r="BI2741" s="20">
        <f t="shared" si="488"/>
        <v>635.07453641982784</v>
      </c>
      <c r="BJ2741">
        <v>27248</v>
      </c>
      <c r="BK2741" t="s">
        <v>563</v>
      </c>
      <c r="BL2741" s="27" t="e">
        <f t="shared" si="489"/>
        <v>#VALUE!</v>
      </c>
      <c r="BN2741" s="28"/>
      <c r="BR2741" s="30"/>
    </row>
    <row r="2742" spans="1:70" hidden="1" outlineLevel="2" collapsed="1" x14ac:dyDescent="0.35">
      <c r="A2742" t="s">
        <v>443</v>
      </c>
      <c r="B2742" t="s">
        <v>443</v>
      </c>
      <c r="C2742" t="b">
        <v>0</v>
      </c>
      <c r="D2742" t="s">
        <v>439</v>
      </c>
      <c r="E2742" t="s">
        <v>557</v>
      </c>
      <c r="F2742" t="s">
        <v>550</v>
      </c>
      <c r="G2742" t="s">
        <v>1976</v>
      </c>
      <c r="H2742" t="s">
        <v>443</v>
      </c>
      <c r="I2742">
        <v>1</v>
      </c>
      <c r="J2742">
        <v>1</v>
      </c>
      <c r="K2742" t="s">
        <v>1956</v>
      </c>
      <c r="L2742" t="s">
        <v>1956</v>
      </c>
      <c r="M2742">
        <v>0</v>
      </c>
      <c r="N2742">
        <v>2</v>
      </c>
      <c r="O2742">
        <v>0.89829999999999999</v>
      </c>
      <c r="P2742">
        <v>0</v>
      </c>
      <c r="Q2742">
        <v>1</v>
      </c>
      <c r="R2742">
        <v>1</v>
      </c>
      <c r="S2742">
        <v>694.36770000000001</v>
      </c>
      <c r="T2742">
        <v>1387.72813</v>
      </c>
      <c r="U2742">
        <v>1387.71758</v>
      </c>
      <c r="V2742">
        <v>7.6</v>
      </c>
      <c r="W2742">
        <v>5.2700000000000004E-3</v>
      </c>
      <c r="X2742" t="s">
        <v>540</v>
      </c>
      <c r="Y2742" t="s">
        <v>541</v>
      </c>
      <c r="Z2742">
        <v>26.101590000000002</v>
      </c>
      <c r="AA2742">
        <v>30</v>
      </c>
      <c r="AB2742">
        <v>42.914099999999998</v>
      </c>
      <c r="AC2742">
        <v>26930</v>
      </c>
      <c r="AD2742" t="s">
        <v>542</v>
      </c>
      <c r="AE2742" t="s">
        <v>543</v>
      </c>
      <c r="AF2742" t="s">
        <v>443</v>
      </c>
      <c r="AG2742" t="s">
        <v>443</v>
      </c>
      <c r="AH2742">
        <v>59</v>
      </c>
      <c r="AI2742" t="b">
        <v>0</v>
      </c>
      <c r="AJ2742">
        <v>54</v>
      </c>
      <c r="AK2742">
        <v>36</v>
      </c>
      <c r="AL2742">
        <v>3.3633900369395002E-5</v>
      </c>
      <c r="AM2742">
        <v>0</v>
      </c>
      <c r="AN2742">
        <v>1.3990000000000001E-3</v>
      </c>
      <c r="AO2742">
        <v>20063988</v>
      </c>
      <c r="AP2742">
        <v>43.01</v>
      </c>
      <c r="AQ2742" t="str">
        <f t="shared" si="482"/>
        <v>Mascot (A5)</v>
      </c>
      <c r="AT2742" t="str">
        <f t="shared" si="483"/>
        <v>Mascot (A5)</v>
      </c>
      <c r="AU2742" t="str">
        <f t="shared" si="483"/>
        <v/>
      </c>
      <c r="AX2742" s="25">
        <v>7.6</v>
      </c>
      <c r="AY2742" s="26">
        <f t="shared" si="484"/>
        <v>6.9342105263157905E-4</v>
      </c>
      <c r="AZ2742">
        <v>5.2700000000000004E-3</v>
      </c>
      <c r="BA2742" s="21" t="e">
        <f t="shared" si="485"/>
        <v>#VALUE!</v>
      </c>
      <c r="BB2742" t="s">
        <v>540</v>
      </c>
      <c r="BC2742" t="s">
        <v>541</v>
      </c>
      <c r="BD2742" s="21" t="e">
        <f t="shared" si="486"/>
        <v>#VALUE!</v>
      </c>
      <c r="BE2742">
        <v>26.101590000000002</v>
      </c>
      <c r="BF2742" s="21" t="e">
        <f t="shared" si="487"/>
        <v>#VALUE!</v>
      </c>
      <c r="BG2742">
        <v>30</v>
      </c>
      <c r="BH2742">
        <v>42.914099999999998</v>
      </c>
      <c r="BI2742" s="20">
        <f t="shared" si="488"/>
        <v>627.53267574060749</v>
      </c>
      <c r="BJ2742">
        <v>26930</v>
      </c>
      <c r="BK2742" t="s">
        <v>542</v>
      </c>
      <c r="BL2742" s="27" t="e">
        <f t="shared" si="489"/>
        <v>#VALUE!</v>
      </c>
      <c r="BN2742" s="28"/>
      <c r="BR2742" s="30"/>
    </row>
    <row r="2743" spans="1:70" hidden="1" outlineLevel="2" collapsed="1" x14ac:dyDescent="0.35">
      <c r="A2743" t="s">
        <v>443</v>
      </c>
      <c r="B2743" t="s">
        <v>443</v>
      </c>
      <c r="C2743" t="b">
        <v>0</v>
      </c>
      <c r="D2743" t="s">
        <v>439</v>
      </c>
      <c r="E2743" t="s">
        <v>538</v>
      </c>
      <c r="F2743" t="s">
        <v>550</v>
      </c>
      <c r="G2743" t="s">
        <v>1976</v>
      </c>
      <c r="H2743" t="s">
        <v>443</v>
      </c>
      <c r="I2743">
        <v>1</v>
      </c>
      <c r="J2743">
        <v>1</v>
      </c>
      <c r="K2743" t="s">
        <v>1956</v>
      </c>
      <c r="L2743" t="s">
        <v>1956</v>
      </c>
      <c r="M2743">
        <v>0</v>
      </c>
      <c r="N2743">
        <v>2</v>
      </c>
      <c r="O2743">
        <v>0.54420000000000002</v>
      </c>
      <c r="P2743">
        <v>0</v>
      </c>
      <c r="Q2743">
        <v>1</v>
      </c>
      <c r="R2743">
        <v>1</v>
      </c>
      <c r="S2743">
        <v>694.36770000000001</v>
      </c>
      <c r="T2743">
        <v>1387.72813</v>
      </c>
      <c r="U2743">
        <v>1387.71758</v>
      </c>
      <c r="V2743">
        <v>7.6</v>
      </c>
      <c r="W2743">
        <v>5.2700000000000004E-3</v>
      </c>
      <c r="X2743" t="s">
        <v>540</v>
      </c>
      <c r="Y2743" t="s">
        <v>541</v>
      </c>
      <c r="Z2743">
        <v>26.101590000000002</v>
      </c>
      <c r="AA2743">
        <v>30</v>
      </c>
      <c r="AB2743">
        <v>42.914099999999998</v>
      </c>
      <c r="AC2743">
        <v>26930</v>
      </c>
      <c r="AD2743" t="s">
        <v>542</v>
      </c>
      <c r="AE2743" t="s">
        <v>543</v>
      </c>
      <c r="AF2743" t="s">
        <v>443</v>
      </c>
      <c r="AG2743">
        <v>2.2599999999999998</v>
      </c>
      <c r="AH2743" t="s">
        <v>443</v>
      </c>
      <c r="AI2743" t="b">
        <v>0</v>
      </c>
      <c r="AJ2743" t="s">
        <v>443</v>
      </c>
      <c r="AK2743" t="s">
        <v>443</v>
      </c>
      <c r="AL2743" t="s">
        <v>443</v>
      </c>
      <c r="AM2743">
        <v>0</v>
      </c>
      <c r="AN2743">
        <v>1.7049999999999999E-3</v>
      </c>
      <c r="AO2743">
        <v>20063988</v>
      </c>
      <c r="AP2743">
        <v>43.01</v>
      </c>
      <c r="AQ2743" t="str">
        <f t="shared" si="482"/>
        <v>Sequest HT (A2)</v>
      </c>
      <c r="AT2743" t="str">
        <f t="shared" si="483"/>
        <v>Sequest HT (A2</v>
      </c>
      <c r="AU2743" t="str">
        <f t="shared" si="483"/>
        <v/>
      </c>
      <c r="AX2743" s="25">
        <v>7.6</v>
      </c>
      <c r="AY2743" s="26">
        <f t="shared" si="484"/>
        <v>6.9342105263157905E-4</v>
      </c>
      <c r="AZ2743">
        <v>5.2700000000000004E-3</v>
      </c>
      <c r="BA2743" s="21" t="e">
        <f t="shared" si="485"/>
        <v>#VALUE!</v>
      </c>
      <c r="BB2743" t="s">
        <v>540</v>
      </c>
      <c r="BC2743" t="s">
        <v>541</v>
      </c>
      <c r="BD2743" s="21" t="e">
        <f t="shared" si="486"/>
        <v>#VALUE!</v>
      </c>
      <c r="BE2743">
        <v>26.101590000000002</v>
      </c>
      <c r="BF2743" s="21" t="e">
        <f t="shared" si="487"/>
        <v>#VALUE!</v>
      </c>
      <c r="BG2743">
        <v>30</v>
      </c>
      <c r="BH2743">
        <v>42.914099999999998</v>
      </c>
      <c r="BI2743" s="20">
        <f t="shared" si="488"/>
        <v>627.53267574060749</v>
      </c>
      <c r="BJ2743">
        <v>26930</v>
      </c>
      <c r="BK2743" t="s">
        <v>542</v>
      </c>
      <c r="BL2743" s="27" t="e">
        <f t="shared" si="489"/>
        <v>#VALUE!</v>
      </c>
      <c r="BN2743" s="28"/>
      <c r="BR2743" s="30"/>
    </row>
    <row r="2744" spans="1:70" hidden="1" outlineLevel="1" x14ac:dyDescent="0.35">
      <c r="A2744" t="s">
        <v>443</v>
      </c>
      <c r="B2744" t="b">
        <v>0</v>
      </c>
      <c r="C2744" t="s">
        <v>439</v>
      </c>
      <c r="D2744" t="s">
        <v>1980</v>
      </c>
      <c r="E2744" t="s">
        <v>443</v>
      </c>
      <c r="F2744" t="s">
        <v>443</v>
      </c>
      <c r="G2744" t="b">
        <v>0</v>
      </c>
      <c r="H2744">
        <v>1</v>
      </c>
      <c r="I2744">
        <v>1</v>
      </c>
      <c r="J2744">
        <v>4</v>
      </c>
      <c r="K2744" t="s">
        <v>1956</v>
      </c>
      <c r="L2744" t="s">
        <v>1981</v>
      </c>
      <c r="M2744">
        <v>0</v>
      </c>
      <c r="N2744">
        <v>1538.8788300000001</v>
      </c>
      <c r="O2744">
        <v>0</v>
      </c>
      <c r="P2744" t="s">
        <v>443</v>
      </c>
      <c r="Q2744">
        <v>116.7</v>
      </c>
      <c r="R2744">
        <v>131</v>
      </c>
      <c r="S2744">
        <v>226.3</v>
      </c>
      <c r="T2744">
        <v>176.8</v>
      </c>
      <c r="U2744">
        <v>166.2</v>
      </c>
      <c r="V2744">
        <v>41</v>
      </c>
      <c r="W2744">
        <v>41.9</v>
      </c>
      <c r="X2744" t="s">
        <v>443</v>
      </c>
      <c r="Y2744" t="s">
        <v>443</v>
      </c>
      <c r="Z2744" t="s">
        <v>445</v>
      </c>
      <c r="AA2744" t="s">
        <v>444</v>
      </c>
      <c r="AB2744" t="s">
        <v>439</v>
      </c>
      <c r="AC2744" t="s">
        <v>439</v>
      </c>
      <c r="AD2744" t="s">
        <v>439</v>
      </c>
      <c r="AE2744" t="s">
        <v>444</v>
      </c>
      <c r="AF2744" t="s">
        <v>444</v>
      </c>
      <c r="AG2744" t="s">
        <v>444</v>
      </c>
      <c r="AH2744" t="s">
        <v>445</v>
      </c>
      <c r="AI2744" t="s">
        <v>439</v>
      </c>
      <c r="AJ2744" t="s">
        <v>439</v>
      </c>
      <c r="AK2744">
        <v>0</v>
      </c>
      <c r="AL2744">
        <v>0</v>
      </c>
      <c r="AM2744">
        <v>1.329E-2</v>
      </c>
      <c r="AN2744">
        <v>2.4039999999999999E-4</v>
      </c>
      <c r="AO2744">
        <v>2.77</v>
      </c>
      <c r="AP2744">
        <v>23</v>
      </c>
      <c r="AQ2744" t="str">
        <f t="shared" si="482"/>
        <v/>
      </c>
      <c r="AR2744" t="s">
        <v>1982</v>
      </c>
      <c r="AS2744" t="s">
        <v>1983</v>
      </c>
      <c r="AT2744" t="str">
        <f t="shared" si="483"/>
        <v/>
      </c>
      <c r="AU2744" t="str">
        <f t="shared" si="483"/>
        <v>R.LLEAQIATGGII</v>
      </c>
      <c r="AX2744" s="25">
        <v>41</v>
      </c>
      <c r="AY2744" s="26">
        <f t="shared" si="484"/>
        <v>1.0219512195121951</v>
      </c>
      <c r="AZ2744">
        <v>41.9</v>
      </c>
      <c r="BA2744" s="21" t="e">
        <f t="shared" si="485"/>
        <v>#VALUE!</v>
      </c>
      <c r="BB2744" t="s">
        <v>443</v>
      </c>
      <c r="BC2744" t="s">
        <v>443</v>
      </c>
      <c r="BD2744" s="21" t="e">
        <f t="shared" si="486"/>
        <v>#VALUE!</v>
      </c>
      <c r="BE2744" t="s">
        <v>445</v>
      </c>
      <c r="BF2744" s="21" t="e">
        <f t="shared" si="487"/>
        <v>#VALUE!</v>
      </c>
      <c r="BG2744" t="s">
        <v>444</v>
      </c>
      <c r="BH2744" t="s">
        <v>439</v>
      </c>
      <c r="BI2744" s="20" t="e">
        <f t="shared" si="488"/>
        <v>#VALUE!</v>
      </c>
      <c r="BJ2744" t="s">
        <v>439</v>
      </c>
      <c r="BK2744" t="s">
        <v>439</v>
      </c>
      <c r="BL2744" s="27" t="e">
        <f t="shared" si="489"/>
        <v>#VALUE!</v>
      </c>
      <c r="BN2744" s="28"/>
      <c r="BR2744" s="30"/>
    </row>
    <row r="2745" spans="1:70" hidden="1" outlineLevel="2" collapsed="1" x14ac:dyDescent="0.35">
      <c r="A2745" t="s">
        <v>443</v>
      </c>
      <c r="B2745" t="s">
        <v>443</v>
      </c>
      <c r="C2745" t="s">
        <v>457</v>
      </c>
      <c r="D2745" t="s">
        <v>458</v>
      </c>
      <c r="E2745" t="s">
        <v>508</v>
      </c>
      <c r="F2745" t="s">
        <v>509</v>
      </c>
      <c r="G2745" t="s">
        <v>459</v>
      </c>
      <c r="H2745" t="s">
        <v>460</v>
      </c>
      <c r="I2745" t="s">
        <v>463</v>
      </c>
      <c r="J2745" t="s">
        <v>464</v>
      </c>
      <c r="K2745" t="s">
        <v>466</v>
      </c>
      <c r="L2745" t="s">
        <v>510</v>
      </c>
      <c r="M2745" t="s">
        <v>468</v>
      </c>
      <c r="N2745" t="s">
        <v>511</v>
      </c>
      <c r="O2745" t="s">
        <v>512</v>
      </c>
      <c r="P2745" t="s">
        <v>513</v>
      </c>
      <c r="Q2745" t="s">
        <v>514</v>
      </c>
      <c r="R2745" t="s">
        <v>515</v>
      </c>
      <c r="S2745" t="s">
        <v>516</v>
      </c>
      <c r="T2745" t="s">
        <v>517</v>
      </c>
      <c r="U2745" t="s">
        <v>469</v>
      </c>
      <c r="V2745" t="s">
        <v>518</v>
      </c>
      <c r="W2745" t="s">
        <v>519</v>
      </c>
      <c r="X2745" t="s">
        <v>520</v>
      </c>
      <c r="Y2745" t="s">
        <v>521</v>
      </c>
      <c r="Z2745" t="s">
        <v>522</v>
      </c>
      <c r="AA2745" t="s">
        <v>523</v>
      </c>
      <c r="AB2745" t="s">
        <v>524</v>
      </c>
      <c r="AC2745" t="s">
        <v>525</v>
      </c>
      <c r="AD2745" t="s">
        <v>526</v>
      </c>
      <c r="AE2745" t="s">
        <v>527</v>
      </c>
      <c r="AF2745" t="s">
        <v>480</v>
      </c>
      <c r="AG2745" t="s">
        <v>528</v>
      </c>
      <c r="AH2745" t="s">
        <v>529</v>
      </c>
      <c r="AI2745" t="s">
        <v>462</v>
      </c>
      <c r="AJ2745" t="s">
        <v>530</v>
      </c>
      <c r="AK2745" t="s">
        <v>531</v>
      </c>
      <c r="AL2745" t="s">
        <v>532</v>
      </c>
      <c r="AM2745" t="s">
        <v>533</v>
      </c>
      <c r="AN2745" t="s">
        <v>534</v>
      </c>
      <c r="AO2745" t="s">
        <v>535</v>
      </c>
      <c r="AP2745" t="s">
        <v>536</v>
      </c>
      <c r="AQ2745" t="str">
        <f t="shared" si="482"/>
        <v>Identifying Node</v>
      </c>
      <c r="AT2745" t="str">
        <f t="shared" si="483"/>
        <v>Identifying No</v>
      </c>
      <c r="AU2745" t="str">
        <f t="shared" si="483"/>
        <v/>
      </c>
      <c r="AX2745" s="25" t="s">
        <v>518</v>
      </c>
      <c r="AY2745" s="26" t="e">
        <f t="shared" si="484"/>
        <v>#VALUE!</v>
      </c>
      <c r="AZ2745" t="s">
        <v>519</v>
      </c>
      <c r="BA2745" s="21" t="e">
        <f t="shared" si="485"/>
        <v>#VALUE!</v>
      </c>
      <c r="BB2745" t="s">
        <v>520</v>
      </c>
      <c r="BC2745" t="s">
        <v>521</v>
      </c>
      <c r="BD2745" s="21" t="e">
        <f t="shared" si="486"/>
        <v>#VALUE!</v>
      </c>
      <c r="BE2745" t="s">
        <v>522</v>
      </c>
      <c r="BF2745" s="21" t="e">
        <f t="shared" si="487"/>
        <v>#VALUE!</v>
      </c>
      <c r="BG2745" t="s">
        <v>523</v>
      </c>
      <c r="BH2745" t="s">
        <v>524</v>
      </c>
      <c r="BI2745" s="20" t="e">
        <f t="shared" si="488"/>
        <v>#VALUE!</v>
      </c>
      <c r="BJ2745" t="s">
        <v>525</v>
      </c>
      <c r="BK2745" t="s">
        <v>526</v>
      </c>
      <c r="BL2745" s="27" t="e">
        <f t="shared" si="489"/>
        <v>#VALUE!</v>
      </c>
      <c r="BN2745" s="28"/>
      <c r="BR2745" s="30"/>
    </row>
    <row r="2746" spans="1:70" hidden="1" outlineLevel="2" collapsed="1" x14ac:dyDescent="0.35">
      <c r="A2746" t="s">
        <v>443</v>
      </c>
      <c r="B2746" t="s">
        <v>443</v>
      </c>
      <c r="C2746" t="b">
        <v>0</v>
      </c>
      <c r="D2746" t="s">
        <v>439</v>
      </c>
      <c r="E2746" t="s">
        <v>538</v>
      </c>
      <c r="F2746" t="s">
        <v>550</v>
      </c>
      <c r="G2746" t="s">
        <v>1980</v>
      </c>
      <c r="H2746" t="s">
        <v>443</v>
      </c>
      <c r="I2746">
        <v>1</v>
      </c>
      <c r="J2746">
        <v>1</v>
      </c>
      <c r="K2746" t="s">
        <v>1956</v>
      </c>
      <c r="L2746" t="s">
        <v>1956</v>
      </c>
      <c r="M2746">
        <v>0</v>
      </c>
      <c r="N2746">
        <v>2</v>
      </c>
      <c r="O2746">
        <v>0.71479999999999999</v>
      </c>
      <c r="P2746">
        <v>0</v>
      </c>
      <c r="Q2746">
        <v>1</v>
      </c>
      <c r="R2746">
        <v>1</v>
      </c>
      <c r="S2746">
        <v>769.94304999999997</v>
      </c>
      <c r="T2746">
        <v>1538.8788300000001</v>
      </c>
      <c r="U2746">
        <v>1538.8788300000001</v>
      </c>
      <c r="V2746">
        <v>0</v>
      </c>
      <c r="W2746">
        <v>0</v>
      </c>
      <c r="X2746" t="s">
        <v>540</v>
      </c>
      <c r="Y2746" t="s">
        <v>541</v>
      </c>
      <c r="Z2746">
        <v>49.543680000000002</v>
      </c>
      <c r="AA2746">
        <v>30</v>
      </c>
      <c r="AB2746">
        <v>55.483899999999998</v>
      </c>
      <c r="AC2746">
        <v>38274</v>
      </c>
      <c r="AD2746" t="s">
        <v>563</v>
      </c>
      <c r="AE2746" t="s">
        <v>564</v>
      </c>
      <c r="AF2746" t="s">
        <v>443</v>
      </c>
      <c r="AG2746">
        <v>2.77</v>
      </c>
      <c r="AH2746" t="s">
        <v>443</v>
      </c>
      <c r="AI2746" t="b">
        <v>0</v>
      </c>
      <c r="AJ2746" t="s">
        <v>443</v>
      </c>
      <c r="AK2746" t="s">
        <v>443</v>
      </c>
      <c r="AL2746" t="s">
        <v>443</v>
      </c>
      <c r="AM2746">
        <v>0</v>
      </c>
      <c r="AN2746">
        <v>2.4039999999999999E-4</v>
      </c>
      <c r="AO2746">
        <v>10827444</v>
      </c>
      <c r="AP2746">
        <v>55.48</v>
      </c>
      <c r="AQ2746" t="str">
        <f t="shared" si="482"/>
        <v>Sequest HT (A2)</v>
      </c>
      <c r="AT2746" t="str">
        <f t="shared" si="483"/>
        <v>Sequest HT (A2</v>
      </c>
      <c r="AU2746" t="str">
        <f t="shared" si="483"/>
        <v/>
      </c>
      <c r="AX2746" s="25">
        <v>0</v>
      </c>
      <c r="AY2746" s="26" t="e">
        <f t="shared" si="484"/>
        <v>#DIV/0!</v>
      </c>
      <c r="AZ2746">
        <v>0</v>
      </c>
      <c r="BA2746" s="21" t="e">
        <f t="shared" si="485"/>
        <v>#VALUE!</v>
      </c>
      <c r="BB2746" t="s">
        <v>540</v>
      </c>
      <c r="BC2746" t="s">
        <v>541</v>
      </c>
      <c r="BD2746" s="21" t="e">
        <f t="shared" si="486"/>
        <v>#VALUE!</v>
      </c>
      <c r="BE2746">
        <v>49.543680000000002</v>
      </c>
      <c r="BF2746" s="21" t="e">
        <f t="shared" si="487"/>
        <v>#VALUE!</v>
      </c>
      <c r="BG2746">
        <v>30</v>
      </c>
      <c r="BH2746">
        <v>55.483899999999998</v>
      </c>
      <c r="BI2746" s="20">
        <f t="shared" si="488"/>
        <v>689.82173207002393</v>
      </c>
      <c r="BJ2746">
        <v>38274</v>
      </c>
      <c r="BK2746" t="s">
        <v>563</v>
      </c>
      <c r="BL2746" s="27" t="e">
        <f t="shared" si="489"/>
        <v>#VALUE!</v>
      </c>
      <c r="BN2746" s="28"/>
      <c r="BR2746" s="30"/>
    </row>
    <row r="2747" spans="1:70" hidden="1" outlineLevel="2" collapsed="1" x14ac:dyDescent="0.35">
      <c r="A2747" t="s">
        <v>443</v>
      </c>
      <c r="B2747" t="s">
        <v>443</v>
      </c>
      <c r="C2747" t="b">
        <v>0</v>
      </c>
      <c r="D2747" t="s">
        <v>439</v>
      </c>
      <c r="E2747" t="s">
        <v>557</v>
      </c>
      <c r="F2747" t="s">
        <v>550</v>
      </c>
      <c r="G2747" t="s">
        <v>1980</v>
      </c>
      <c r="H2747" t="s">
        <v>443</v>
      </c>
      <c r="I2747">
        <v>1</v>
      </c>
      <c r="J2747">
        <v>1</v>
      </c>
      <c r="K2747" t="s">
        <v>1956</v>
      </c>
      <c r="L2747" t="s">
        <v>1956</v>
      </c>
      <c r="M2747">
        <v>0</v>
      </c>
      <c r="N2747">
        <v>2</v>
      </c>
      <c r="O2747">
        <v>1</v>
      </c>
      <c r="P2747">
        <v>0</v>
      </c>
      <c r="Q2747">
        <v>1</v>
      </c>
      <c r="R2747">
        <v>1</v>
      </c>
      <c r="S2747">
        <v>769.94304999999997</v>
      </c>
      <c r="T2747">
        <v>1538.8788300000001</v>
      </c>
      <c r="U2747">
        <v>1538.8788300000001</v>
      </c>
      <c r="V2747">
        <v>0</v>
      </c>
      <c r="W2747">
        <v>0</v>
      </c>
      <c r="X2747" t="s">
        <v>540</v>
      </c>
      <c r="Y2747" t="s">
        <v>541</v>
      </c>
      <c r="Z2747">
        <v>49.543680000000002</v>
      </c>
      <c r="AA2747">
        <v>30</v>
      </c>
      <c r="AB2747">
        <v>55.483899999999998</v>
      </c>
      <c r="AC2747">
        <v>38274</v>
      </c>
      <c r="AD2747" t="s">
        <v>563</v>
      </c>
      <c r="AE2747" t="s">
        <v>564</v>
      </c>
      <c r="AF2747" t="s">
        <v>443</v>
      </c>
      <c r="AG2747" t="s">
        <v>443</v>
      </c>
      <c r="AH2747">
        <v>52</v>
      </c>
      <c r="AI2747" t="b">
        <v>0</v>
      </c>
      <c r="AJ2747">
        <v>50</v>
      </c>
      <c r="AK2747">
        <v>33</v>
      </c>
      <c r="AL2747">
        <v>8.5441124908488701E-5</v>
      </c>
      <c r="AM2747">
        <v>0</v>
      </c>
      <c r="AN2747">
        <v>1.3270000000000001E-3</v>
      </c>
      <c r="AO2747">
        <v>10827444</v>
      </c>
      <c r="AP2747">
        <v>55.48</v>
      </c>
      <c r="AQ2747" t="str">
        <f t="shared" si="482"/>
        <v>Mascot (A5)</v>
      </c>
      <c r="AT2747" t="str">
        <f t="shared" si="483"/>
        <v>Mascot (A5)</v>
      </c>
      <c r="AU2747" t="str">
        <f t="shared" si="483"/>
        <v/>
      </c>
      <c r="AX2747" s="25">
        <v>0</v>
      </c>
      <c r="AY2747" s="26" t="e">
        <f t="shared" si="484"/>
        <v>#DIV/0!</v>
      </c>
      <c r="AZ2747">
        <v>0</v>
      </c>
      <c r="BA2747" s="21" t="e">
        <f t="shared" si="485"/>
        <v>#VALUE!</v>
      </c>
      <c r="BB2747" t="s">
        <v>540</v>
      </c>
      <c r="BC2747" t="s">
        <v>541</v>
      </c>
      <c r="BD2747" s="21" t="e">
        <f t="shared" si="486"/>
        <v>#VALUE!</v>
      </c>
      <c r="BE2747">
        <v>49.543680000000002</v>
      </c>
      <c r="BF2747" s="21" t="e">
        <f t="shared" si="487"/>
        <v>#VALUE!</v>
      </c>
      <c r="BG2747">
        <v>30</v>
      </c>
      <c r="BH2747">
        <v>55.483899999999998</v>
      </c>
      <c r="BI2747" s="20">
        <f t="shared" si="488"/>
        <v>689.82173207002393</v>
      </c>
      <c r="BJ2747">
        <v>38274</v>
      </c>
      <c r="BK2747" t="s">
        <v>563</v>
      </c>
      <c r="BL2747" s="27" t="e">
        <f t="shared" si="489"/>
        <v>#VALUE!</v>
      </c>
      <c r="BN2747" s="28"/>
      <c r="BR2747" s="30"/>
    </row>
    <row r="2748" spans="1:70" hidden="1" outlineLevel="2" collapsed="1" x14ac:dyDescent="0.35">
      <c r="A2748" t="s">
        <v>443</v>
      </c>
      <c r="B2748" t="s">
        <v>443</v>
      </c>
      <c r="C2748" t="b">
        <v>0</v>
      </c>
      <c r="D2748" t="s">
        <v>439</v>
      </c>
      <c r="E2748" t="s">
        <v>557</v>
      </c>
      <c r="F2748" t="s">
        <v>539</v>
      </c>
      <c r="G2748" t="s">
        <v>1980</v>
      </c>
      <c r="H2748" t="s">
        <v>443</v>
      </c>
      <c r="I2748">
        <v>1</v>
      </c>
      <c r="J2748">
        <v>1</v>
      </c>
      <c r="K2748" t="s">
        <v>1956</v>
      </c>
      <c r="L2748" t="s">
        <v>1956</v>
      </c>
      <c r="M2748">
        <v>0</v>
      </c>
      <c r="N2748">
        <v>2</v>
      </c>
      <c r="O2748">
        <v>0.89059999999999995</v>
      </c>
      <c r="P2748">
        <v>0</v>
      </c>
      <c r="Q2748">
        <v>1</v>
      </c>
      <c r="R2748">
        <v>1</v>
      </c>
      <c r="S2748">
        <v>769.94371999999998</v>
      </c>
      <c r="T2748">
        <v>1538.8801699999999</v>
      </c>
      <c r="U2748">
        <v>1538.8788300000001</v>
      </c>
      <c r="V2748">
        <v>0.87</v>
      </c>
      <c r="W2748">
        <v>6.7000000000000002E-4</v>
      </c>
      <c r="X2748" t="s">
        <v>540</v>
      </c>
      <c r="Y2748" t="s">
        <v>541</v>
      </c>
      <c r="Z2748">
        <v>27.61741</v>
      </c>
      <c r="AA2748">
        <v>30</v>
      </c>
      <c r="AB2748">
        <v>55.54</v>
      </c>
      <c r="AC2748">
        <v>38739</v>
      </c>
      <c r="AD2748" t="s">
        <v>551</v>
      </c>
      <c r="AE2748" t="s">
        <v>552</v>
      </c>
      <c r="AF2748" t="s">
        <v>443</v>
      </c>
      <c r="AG2748" t="s">
        <v>443</v>
      </c>
      <c r="AH2748">
        <v>64</v>
      </c>
      <c r="AI2748" t="b">
        <v>0</v>
      </c>
      <c r="AJ2748">
        <v>51</v>
      </c>
      <c r="AK2748">
        <v>33</v>
      </c>
      <c r="AL2748">
        <v>5.6010541119033697E-6</v>
      </c>
      <c r="AM2748">
        <v>0</v>
      </c>
      <c r="AN2748">
        <v>1.807E-3</v>
      </c>
      <c r="AO2748">
        <v>5067365</v>
      </c>
      <c r="AP2748">
        <v>55.46</v>
      </c>
      <c r="AQ2748" t="str">
        <f t="shared" si="482"/>
        <v>Mascot (A5)</v>
      </c>
      <c r="AT2748" t="str">
        <f t="shared" si="483"/>
        <v>Mascot (A5)</v>
      </c>
      <c r="AU2748" t="str">
        <f t="shared" si="483"/>
        <v/>
      </c>
      <c r="AX2748" s="25">
        <v>0.87</v>
      </c>
      <c r="AY2748" s="26">
        <f t="shared" si="484"/>
        <v>7.7011494252873563E-4</v>
      </c>
      <c r="AZ2748">
        <v>6.7000000000000002E-4</v>
      </c>
      <c r="BA2748" s="21" t="e">
        <f t="shared" si="485"/>
        <v>#VALUE!</v>
      </c>
      <c r="BB2748" t="s">
        <v>540</v>
      </c>
      <c r="BC2748" t="s">
        <v>541</v>
      </c>
      <c r="BD2748" s="21" t="e">
        <f t="shared" si="486"/>
        <v>#VALUE!</v>
      </c>
      <c r="BE2748">
        <v>27.61741</v>
      </c>
      <c r="BF2748" s="21" t="e">
        <f t="shared" si="487"/>
        <v>#VALUE!</v>
      </c>
      <c r="BG2748">
        <v>30</v>
      </c>
      <c r="BH2748">
        <v>55.54</v>
      </c>
      <c r="BI2748" s="20">
        <f t="shared" si="488"/>
        <v>697.49729924378823</v>
      </c>
      <c r="BJ2748">
        <v>38739</v>
      </c>
      <c r="BK2748" t="s">
        <v>551</v>
      </c>
      <c r="BL2748" s="27" t="e">
        <f t="shared" si="489"/>
        <v>#VALUE!</v>
      </c>
      <c r="BN2748" s="28"/>
      <c r="BR2748" s="30"/>
    </row>
    <row r="2749" spans="1:70" hidden="1" outlineLevel="2" collapsed="1" x14ac:dyDescent="0.35">
      <c r="A2749" t="s">
        <v>443</v>
      </c>
      <c r="B2749" t="s">
        <v>443</v>
      </c>
      <c r="C2749" t="b">
        <v>0</v>
      </c>
      <c r="D2749" t="s">
        <v>439</v>
      </c>
      <c r="E2749" t="s">
        <v>538</v>
      </c>
      <c r="F2749" t="s">
        <v>539</v>
      </c>
      <c r="G2749" t="s">
        <v>1980</v>
      </c>
      <c r="H2749" t="s">
        <v>443</v>
      </c>
      <c r="I2749">
        <v>1</v>
      </c>
      <c r="J2749">
        <v>1</v>
      </c>
      <c r="K2749" t="s">
        <v>1956</v>
      </c>
      <c r="L2749" t="s">
        <v>1956</v>
      </c>
      <c r="M2749">
        <v>0</v>
      </c>
      <c r="N2749">
        <v>2</v>
      </c>
      <c r="O2749">
        <v>0.64500000000000002</v>
      </c>
      <c r="P2749">
        <v>0</v>
      </c>
      <c r="Q2749">
        <v>1</v>
      </c>
      <c r="R2749">
        <v>1</v>
      </c>
      <c r="S2749">
        <v>769.94230000000005</v>
      </c>
      <c r="T2749">
        <v>1538.87733</v>
      </c>
      <c r="U2749">
        <v>1538.8788300000001</v>
      </c>
      <c r="V2749">
        <v>-0.98</v>
      </c>
      <c r="W2749">
        <v>-7.5000000000000002E-4</v>
      </c>
      <c r="X2749" t="s">
        <v>540</v>
      </c>
      <c r="Y2749" t="s">
        <v>541</v>
      </c>
      <c r="Z2749">
        <v>58.211779999999997</v>
      </c>
      <c r="AA2749">
        <v>23.5</v>
      </c>
      <c r="AB2749">
        <v>55.504899999999999</v>
      </c>
      <c r="AC2749">
        <v>37954</v>
      </c>
      <c r="AD2749" t="s">
        <v>542</v>
      </c>
      <c r="AE2749" t="s">
        <v>543</v>
      </c>
      <c r="AF2749" t="s">
        <v>443</v>
      </c>
      <c r="AG2749">
        <v>2.31</v>
      </c>
      <c r="AH2749" t="s">
        <v>443</v>
      </c>
      <c r="AI2749" t="b">
        <v>0</v>
      </c>
      <c r="AJ2749" t="s">
        <v>443</v>
      </c>
      <c r="AK2749" t="s">
        <v>443</v>
      </c>
      <c r="AL2749" t="s">
        <v>443</v>
      </c>
      <c r="AM2749">
        <v>0</v>
      </c>
      <c r="AN2749">
        <v>3.7239999999999999E-3</v>
      </c>
      <c r="AO2749" t="s">
        <v>443</v>
      </c>
      <c r="AP2749" t="s">
        <v>443</v>
      </c>
      <c r="AQ2749" t="str">
        <f t="shared" si="482"/>
        <v>Sequest HT (A2)</v>
      </c>
      <c r="AT2749" t="str">
        <f t="shared" si="483"/>
        <v>Sequest HT (A2</v>
      </c>
      <c r="AU2749" t="str">
        <f t="shared" si="483"/>
        <v/>
      </c>
      <c r="AX2749" s="25">
        <v>-0.98</v>
      </c>
      <c r="AY2749" s="26">
        <f t="shared" si="484"/>
        <v>7.6530612244897966E-4</v>
      </c>
      <c r="AZ2749">
        <v>-7.5000000000000002E-4</v>
      </c>
      <c r="BA2749" s="21" t="e">
        <f t="shared" si="485"/>
        <v>#VALUE!</v>
      </c>
      <c r="BB2749" t="s">
        <v>540</v>
      </c>
      <c r="BC2749" t="s">
        <v>541</v>
      </c>
      <c r="BD2749" s="21" t="e">
        <f t="shared" si="486"/>
        <v>#VALUE!</v>
      </c>
      <c r="BE2749">
        <v>58.211779999999997</v>
      </c>
      <c r="BF2749" s="21" t="e">
        <f t="shared" si="487"/>
        <v>#VALUE!</v>
      </c>
      <c r="BG2749">
        <v>23.5</v>
      </c>
      <c r="BH2749">
        <v>55.504899999999999</v>
      </c>
      <c r="BI2749" s="20">
        <f t="shared" si="488"/>
        <v>683.7954847229704</v>
      </c>
      <c r="BJ2749">
        <v>37954</v>
      </c>
      <c r="BK2749" t="s">
        <v>542</v>
      </c>
      <c r="BL2749" s="27" t="e">
        <f t="shared" si="489"/>
        <v>#VALUE!</v>
      </c>
      <c r="BN2749" s="28"/>
      <c r="BR2749" s="30"/>
    </row>
    <row r="2750" spans="1:70" hidden="1" outlineLevel="1" x14ac:dyDescent="0.35">
      <c r="A2750" t="s">
        <v>443</v>
      </c>
      <c r="B2750" t="b">
        <v>0</v>
      </c>
      <c r="C2750" t="s">
        <v>439</v>
      </c>
      <c r="D2750" t="s">
        <v>1984</v>
      </c>
      <c r="E2750" t="s">
        <v>443</v>
      </c>
      <c r="F2750" t="s">
        <v>443</v>
      </c>
      <c r="G2750" t="b">
        <v>0</v>
      </c>
      <c r="H2750">
        <v>1</v>
      </c>
      <c r="I2750">
        <v>1</v>
      </c>
      <c r="J2750">
        <v>1</v>
      </c>
      <c r="K2750" t="s">
        <v>1956</v>
      </c>
      <c r="L2750" t="s">
        <v>1985</v>
      </c>
      <c r="M2750">
        <v>0</v>
      </c>
      <c r="N2750">
        <v>2158.9662600000001</v>
      </c>
      <c r="O2750">
        <v>0</v>
      </c>
      <c r="P2750" t="s">
        <v>443</v>
      </c>
      <c r="Q2750" t="s">
        <v>443</v>
      </c>
      <c r="R2750" t="s">
        <v>443</v>
      </c>
      <c r="S2750">
        <v>900</v>
      </c>
      <c r="T2750" t="s">
        <v>443</v>
      </c>
      <c r="U2750" t="s">
        <v>443</v>
      </c>
      <c r="V2750" t="s">
        <v>443</v>
      </c>
      <c r="W2750" t="s">
        <v>443</v>
      </c>
      <c r="X2750" t="s">
        <v>443</v>
      </c>
      <c r="Y2750" t="s">
        <v>443</v>
      </c>
      <c r="Z2750" t="s">
        <v>445</v>
      </c>
      <c r="AA2750" t="s">
        <v>445</v>
      </c>
      <c r="AB2750" t="s">
        <v>445</v>
      </c>
      <c r="AC2750" t="s">
        <v>439</v>
      </c>
      <c r="AD2750" t="s">
        <v>445</v>
      </c>
      <c r="AE2750" t="s">
        <v>445</v>
      </c>
      <c r="AF2750" t="s">
        <v>445</v>
      </c>
      <c r="AG2750" t="s">
        <v>445</v>
      </c>
      <c r="AH2750" t="s">
        <v>445</v>
      </c>
      <c r="AI2750" t="s">
        <v>439</v>
      </c>
      <c r="AJ2750" t="s">
        <v>439</v>
      </c>
      <c r="AK2750">
        <v>0</v>
      </c>
      <c r="AL2750">
        <v>0</v>
      </c>
      <c r="AM2750">
        <v>6.0660000000000002E-3</v>
      </c>
      <c r="AN2750">
        <v>7.002E-4</v>
      </c>
      <c r="AO2750">
        <v>1.47</v>
      </c>
      <c r="AP2750">
        <v>48</v>
      </c>
      <c r="AQ2750" t="str">
        <f t="shared" si="482"/>
        <v/>
      </c>
      <c r="AR2750" t="s">
        <v>1986</v>
      </c>
      <c r="AS2750" t="s">
        <v>1987</v>
      </c>
      <c r="AT2750" t="str">
        <f t="shared" si="483"/>
        <v/>
      </c>
      <c r="AU2750" t="str">
        <f t="shared" si="483"/>
        <v>R.GYFNEELSEILS</v>
      </c>
      <c r="AX2750" s="25" t="s">
        <v>443</v>
      </c>
      <c r="AY2750" s="26" t="e">
        <f t="shared" si="484"/>
        <v>#VALUE!</v>
      </c>
      <c r="AZ2750" t="s">
        <v>443</v>
      </c>
      <c r="BA2750" s="21" t="e">
        <f t="shared" si="485"/>
        <v>#VALUE!</v>
      </c>
      <c r="BB2750" t="s">
        <v>443</v>
      </c>
      <c r="BC2750" t="s">
        <v>443</v>
      </c>
      <c r="BD2750" s="21" t="e">
        <f t="shared" si="486"/>
        <v>#VALUE!</v>
      </c>
      <c r="BE2750" t="s">
        <v>445</v>
      </c>
      <c r="BF2750" s="21" t="e">
        <f t="shared" si="487"/>
        <v>#VALUE!</v>
      </c>
      <c r="BG2750" t="s">
        <v>445</v>
      </c>
      <c r="BH2750" t="s">
        <v>445</v>
      </c>
      <c r="BI2750" s="20" t="e">
        <f t="shared" si="488"/>
        <v>#VALUE!</v>
      </c>
      <c r="BJ2750" t="s">
        <v>439</v>
      </c>
      <c r="BK2750" t="s">
        <v>445</v>
      </c>
      <c r="BL2750" s="27" t="e">
        <f t="shared" si="489"/>
        <v>#VALUE!</v>
      </c>
      <c r="BN2750" s="28"/>
      <c r="BR2750" s="30"/>
    </row>
    <row r="2751" spans="1:70" hidden="1" outlineLevel="2" collapsed="1" x14ac:dyDescent="0.35">
      <c r="A2751" t="s">
        <v>443</v>
      </c>
      <c r="B2751" t="s">
        <v>443</v>
      </c>
      <c r="C2751" t="s">
        <v>457</v>
      </c>
      <c r="D2751" t="s">
        <v>458</v>
      </c>
      <c r="E2751" t="s">
        <v>508</v>
      </c>
      <c r="F2751" t="s">
        <v>509</v>
      </c>
      <c r="G2751" t="s">
        <v>459</v>
      </c>
      <c r="H2751" t="s">
        <v>460</v>
      </c>
      <c r="I2751" t="s">
        <v>463</v>
      </c>
      <c r="J2751" t="s">
        <v>464</v>
      </c>
      <c r="K2751" t="s">
        <v>466</v>
      </c>
      <c r="L2751" t="s">
        <v>510</v>
      </c>
      <c r="M2751" t="s">
        <v>468</v>
      </c>
      <c r="N2751" t="s">
        <v>511</v>
      </c>
      <c r="O2751" t="s">
        <v>512</v>
      </c>
      <c r="P2751" t="s">
        <v>513</v>
      </c>
      <c r="Q2751" t="s">
        <v>514</v>
      </c>
      <c r="R2751" t="s">
        <v>515</v>
      </c>
      <c r="S2751" t="s">
        <v>516</v>
      </c>
      <c r="T2751" t="s">
        <v>517</v>
      </c>
      <c r="U2751" t="s">
        <v>469</v>
      </c>
      <c r="V2751" t="s">
        <v>518</v>
      </c>
      <c r="W2751" t="s">
        <v>519</v>
      </c>
      <c r="X2751" t="s">
        <v>520</v>
      </c>
      <c r="Y2751" t="s">
        <v>521</v>
      </c>
      <c r="Z2751" t="s">
        <v>522</v>
      </c>
      <c r="AA2751" t="s">
        <v>523</v>
      </c>
      <c r="AB2751" t="s">
        <v>524</v>
      </c>
      <c r="AC2751" t="s">
        <v>525</v>
      </c>
      <c r="AD2751" t="s">
        <v>526</v>
      </c>
      <c r="AE2751" t="s">
        <v>527</v>
      </c>
      <c r="AF2751" t="s">
        <v>480</v>
      </c>
      <c r="AG2751" t="s">
        <v>528</v>
      </c>
      <c r="AH2751" t="s">
        <v>529</v>
      </c>
      <c r="AI2751" t="s">
        <v>462</v>
      </c>
      <c r="AJ2751" t="s">
        <v>530</v>
      </c>
      <c r="AK2751" t="s">
        <v>531</v>
      </c>
      <c r="AL2751" t="s">
        <v>532</v>
      </c>
      <c r="AM2751" t="s">
        <v>533</v>
      </c>
      <c r="AN2751" t="s">
        <v>534</v>
      </c>
      <c r="AO2751" t="s">
        <v>535</v>
      </c>
      <c r="AP2751" t="s">
        <v>536</v>
      </c>
      <c r="AQ2751" t="str">
        <f t="shared" si="482"/>
        <v>Identifying Node</v>
      </c>
      <c r="AT2751" t="str">
        <f t="shared" si="483"/>
        <v>Identifying No</v>
      </c>
      <c r="AU2751" t="str">
        <f t="shared" si="483"/>
        <v/>
      </c>
      <c r="AX2751" s="25" t="s">
        <v>518</v>
      </c>
      <c r="AY2751" s="26" t="e">
        <f t="shared" si="484"/>
        <v>#VALUE!</v>
      </c>
      <c r="AZ2751" t="s">
        <v>519</v>
      </c>
      <c r="BA2751" s="21" t="e">
        <f t="shared" si="485"/>
        <v>#VALUE!</v>
      </c>
      <c r="BB2751" t="s">
        <v>520</v>
      </c>
      <c r="BC2751" t="s">
        <v>521</v>
      </c>
      <c r="BD2751" s="21" t="e">
        <f t="shared" si="486"/>
        <v>#VALUE!</v>
      </c>
      <c r="BE2751" t="s">
        <v>522</v>
      </c>
      <c r="BF2751" s="21" t="e">
        <f t="shared" si="487"/>
        <v>#VALUE!</v>
      </c>
      <c r="BG2751" t="s">
        <v>523</v>
      </c>
      <c r="BH2751" t="s">
        <v>524</v>
      </c>
      <c r="BI2751" s="20" t="e">
        <f t="shared" si="488"/>
        <v>#VALUE!</v>
      </c>
      <c r="BJ2751" t="s">
        <v>525</v>
      </c>
      <c r="BK2751" t="s">
        <v>526</v>
      </c>
      <c r="BL2751" s="27" t="e">
        <f t="shared" si="489"/>
        <v>#VALUE!</v>
      </c>
      <c r="BN2751" s="28"/>
      <c r="BR2751" s="30"/>
    </row>
    <row r="2752" spans="1:70" hidden="1" outlineLevel="2" collapsed="1" x14ac:dyDescent="0.35">
      <c r="A2752" t="s">
        <v>443</v>
      </c>
      <c r="B2752" t="s">
        <v>443</v>
      </c>
      <c r="C2752" t="b">
        <v>0</v>
      </c>
      <c r="D2752" t="s">
        <v>439</v>
      </c>
      <c r="E2752" t="s">
        <v>557</v>
      </c>
      <c r="F2752" t="s">
        <v>539</v>
      </c>
      <c r="G2752" t="s">
        <v>1984</v>
      </c>
      <c r="H2752" t="s">
        <v>443</v>
      </c>
      <c r="I2752">
        <v>1</v>
      </c>
      <c r="J2752">
        <v>1</v>
      </c>
      <c r="K2752" t="s">
        <v>1956</v>
      </c>
      <c r="L2752" t="s">
        <v>1956</v>
      </c>
      <c r="M2752">
        <v>0</v>
      </c>
      <c r="N2752">
        <v>2</v>
      </c>
      <c r="O2752">
        <v>0.97919999999999996</v>
      </c>
      <c r="P2752">
        <v>0</v>
      </c>
      <c r="Q2752">
        <v>1</v>
      </c>
      <c r="R2752">
        <v>1</v>
      </c>
      <c r="S2752">
        <v>1079.98722</v>
      </c>
      <c r="T2752">
        <v>2158.9671600000001</v>
      </c>
      <c r="U2752">
        <v>2158.9662600000001</v>
      </c>
      <c r="V2752">
        <v>0.41</v>
      </c>
      <c r="W2752">
        <v>4.4999999999999999E-4</v>
      </c>
      <c r="X2752" t="s">
        <v>540</v>
      </c>
      <c r="Y2752" t="s">
        <v>541</v>
      </c>
      <c r="Z2752">
        <v>58.94323</v>
      </c>
      <c r="AA2752">
        <v>30</v>
      </c>
      <c r="AB2752">
        <v>68.667100000000005</v>
      </c>
      <c r="AC2752">
        <v>50080</v>
      </c>
      <c r="AD2752" t="s">
        <v>563</v>
      </c>
      <c r="AE2752" t="s">
        <v>564</v>
      </c>
      <c r="AF2752" t="s">
        <v>443</v>
      </c>
      <c r="AG2752" t="s">
        <v>443</v>
      </c>
      <c r="AH2752">
        <v>48</v>
      </c>
      <c r="AI2752" t="b">
        <v>0</v>
      </c>
      <c r="AJ2752">
        <v>48</v>
      </c>
      <c r="AK2752">
        <v>30</v>
      </c>
      <c r="AL2752">
        <v>1.17506330258111E-4</v>
      </c>
      <c r="AM2752">
        <v>0</v>
      </c>
      <c r="AN2752">
        <v>6.0660000000000002E-3</v>
      </c>
      <c r="AO2752">
        <v>3185183.5</v>
      </c>
      <c r="AP2752">
        <v>68.67</v>
      </c>
      <c r="AQ2752" t="str">
        <f t="shared" si="482"/>
        <v>Mascot (A5)</v>
      </c>
      <c r="AT2752" t="str">
        <f t="shared" si="483"/>
        <v>Mascot (A5)</v>
      </c>
      <c r="AU2752" t="str">
        <f t="shared" si="483"/>
        <v/>
      </c>
      <c r="AX2752" s="25">
        <v>0.41</v>
      </c>
      <c r="AY2752" s="26">
        <f t="shared" si="484"/>
        <v>1.0975609756097562E-3</v>
      </c>
      <c r="AZ2752">
        <v>4.4999999999999999E-4</v>
      </c>
      <c r="BA2752" s="21" t="e">
        <f t="shared" si="485"/>
        <v>#VALUE!</v>
      </c>
      <c r="BB2752" t="s">
        <v>540</v>
      </c>
      <c r="BC2752" t="s">
        <v>541</v>
      </c>
      <c r="BD2752" s="21" t="e">
        <f t="shared" si="486"/>
        <v>#VALUE!</v>
      </c>
      <c r="BE2752">
        <v>58.94323</v>
      </c>
      <c r="BF2752" s="21" t="e">
        <f t="shared" si="487"/>
        <v>#VALUE!</v>
      </c>
      <c r="BG2752">
        <v>30</v>
      </c>
      <c r="BH2752">
        <v>68.667100000000005</v>
      </c>
      <c r="BI2752" s="20">
        <f t="shared" si="488"/>
        <v>729.31578587125421</v>
      </c>
      <c r="BJ2752">
        <v>50080</v>
      </c>
      <c r="BK2752" t="s">
        <v>563</v>
      </c>
      <c r="BL2752" s="27" t="e">
        <f t="shared" si="489"/>
        <v>#VALUE!</v>
      </c>
      <c r="BN2752" s="28"/>
      <c r="BR2752" s="30"/>
    </row>
    <row r="2753" spans="1:70" collapsed="1" x14ac:dyDescent="0.35">
      <c r="A2753" t="b">
        <v>0</v>
      </c>
      <c r="B2753" t="s">
        <v>439</v>
      </c>
      <c r="C2753" t="s">
        <v>440</v>
      </c>
      <c r="D2753" t="s">
        <v>1988</v>
      </c>
      <c r="E2753" t="s">
        <v>1989</v>
      </c>
      <c r="F2753">
        <v>0</v>
      </c>
      <c r="G2753" t="b">
        <v>0</v>
      </c>
      <c r="H2753">
        <v>19.148</v>
      </c>
      <c r="I2753">
        <v>14</v>
      </c>
      <c r="J2753">
        <v>7</v>
      </c>
      <c r="K2753">
        <v>8</v>
      </c>
      <c r="L2753">
        <v>5</v>
      </c>
      <c r="M2753">
        <v>1</v>
      </c>
      <c r="N2753">
        <v>520</v>
      </c>
      <c r="O2753">
        <v>56.8</v>
      </c>
      <c r="P2753">
        <v>6.02</v>
      </c>
      <c r="Q2753">
        <v>162</v>
      </c>
      <c r="R2753">
        <v>10.130000000000001</v>
      </c>
      <c r="S2753">
        <v>4</v>
      </c>
      <c r="T2753">
        <v>4</v>
      </c>
      <c r="U2753">
        <v>1</v>
      </c>
      <c r="V2753">
        <v>101.5</v>
      </c>
      <c r="W2753">
        <v>83.8</v>
      </c>
      <c r="X2753">
        <v>103.2</v>
      </c>
      <c r="Y2753">
        <v>153.5</v>
      </c>
      <c r="Z2753">
        <v>56.6</v>
      </c>
      <c r="AA2753">
        <v>61.5</v>
      </c>
      <c r="AB2753">
        <v>82.2</v>
      </c>
      <c r="AC2753">
        <v>76.099999999999994</v>
      </c>
      <c r="AD2753">
        <v>181.6</v>
      </c>
      <c r="AE2753" t="s">
        <v>444</v>
      </c>
      <c r="AF2753" t="s">
        <v>444</v>
      </c>
      <c r="AG2753" t="s">
        <v>439</v>
      </c>
      <c r="AH2753" t="s">
        <v>439</v>
      </c>
      <c r="AI2753" t="s">
        <v>444</v>
      </c>
      <c r="AJ2753" t="s">
        <v>444</v>
      </c>
      <c r="AK2753" t="s">
        <v>444</v>
      </c>
      <c r="AL2753" t="s">
        <v>444</v>
      </c>
      <c r="AM2753" t="s">
        <v>444</v>
      </c>
      <c r="AN2753" t="s">
        <v>443</v>
      </c>
      <c r="AQ2753" t="str">
        <f t="shared" ref="AQ2753:AQ2816" si="490">RIGHT(E2753,21)</f>
        <v>06 GN=KRT78 PE=1 SV=2</v>
      </c>
      <c r="AT2753" t="str">
        <f t="shared" ref="AT2753:AT2816" si="491">LEFT(AQ2753, 14)</f>
        <v>06 GN=KRT78 PE</v>
      </c>
      <c r="AU2753" t="str">
        <f>MID(AT2753, 7, 7)</f>
        <v>KRT78 P</v>
      </c>
      <c r="AV2753" t="str">
        <f>LEFT(AU2753, 6)</f>
        <v xml:space="preserve">KRT78 </v>
      </c>
      <c r="AW2753" s="19" t="str">
        <f>LEFT(AU2753, 6)</f>
        <v xml:space="preserve">KRT78 </v>
      </c>
      <c r="AX2753">
        <v>101.5</v>
      </c>
      <c r="AY2753" s="20">
        <f t="shared" ref="AY2753:AY2816" si="492">AZ2753/AX2753</f>
        <v>0.825615763546798</v>
      </c>
      <c r="AZ2753">
        <v>83.8</v>
      </c>
      <c r="BA2753" s="20">
        <f t="shared" ref="BA2753:BA2816" si="493">BB2753/AX2753</f>
        <v>1.0167487684729064</v>
      </c>
      <c r="BB2753">
        <v>103.2</v>
      </c>
      <c r="BC2753">
        <v>153.5</v>
      </c>
      <c r="BD2753" s="21">
        <f t="shared" ref="BD2753:BD2816" si="494">BE2753/BC2753</f>
        <v>0.36872964169381106</v>
      </c>
      <c r="BE2753">
        <v>56.6</v>
      </c>
      <c r="BF2753" s="21">
        <f t="shared" ref="BF2753:BF2816" si="495">BG2753/BC2753</f>
        <v>0.40065146579804561</v>
      </c>
      <c r="BG2753">
        <v>61.5</v>
      </c>
      <c r="BH2753">
        <v>82.2</v>
      </c>
      <c r="BI2753" s="20">
        <f t="shared" ref="BI2753:BI2816" si="496">BJ2753/BH2753</f>
        <v>0.92579075425790747</v>
      </c>
      <c r="BJ2753">
        <v>76.099999999999994</v>
      </c>
      <c r="BK2753">
        <v>181.6</v>
      </c>
      <c r="BL2753" s="27">
        <f t="shared" ref="BL2753:BL2816" si="497">BK2753/BH2753</f>
        <v>2.2092457420924574</v>
      </c>
      <c r="BN2753" s="28" t="s">
        <v>566</v>
      </c>
      <c r="BR2753" s="30" t="s">
        <v>1990</v>
      </c>
    </row>
    <row r="2754" spans="1:70" hidden="1" outlineLevel="1" collapsed="1" x14ac:dyDescent="0.35">
      <c r="A2754" t="s">
        <v>443</v>
      </c>
      <c r="B2754" t="s">
        <v>457</v>
      </c>
      <c r="C2754" t="s">
        <v>458</v>
      </c>
      <c r="D2754" t="s">
        <v>459</v>
      </c>
      <c r="E2754" t="s">
        <v>460</v>
      </c>
      <c r="F2754" t="s">
        <v>461</v>
      </c>
      <c r="G2754" t="s">
        <v>462</v>
      </c>
      <c r="H2754" t="s">
        <v>463</v>
      </c>
      <c r="I2754" t="s">
        <v>464</v>
      </c>
      <c r="J2754" t="s">
        <v>465</v>
      </c>
      <c r="K2754" t="s">
        <v>466</v>
      </c>
      <c r="L2754" t="s">
        <v>467</v>
      </c>
      <c r="M2754" t="s">
        <v>468</v>
      </c>
      <c r="N2754" t="s">
        <v>469</v>
      </c>
      <c r="O2754" t="s">
        <v>470</v>
      </c>
      <c r="P2754" t="s">
        <v>471</v>
      </c>
      <c r="Q2754" t="s">
        <v>472</v>
      </c>
      <c r="R2754" t="s">
        <v>473</v>
      </c>
      <c r="S2754" t="s">
        <v>474</v>
      </c>
      <c r="T2754" t="s">
        <v>475</v>
      </c>
      <c r="U2754" t="s">
        <v>476</v>
      </c>
      <c r="V2754" t="s">
        <v>477</v>
      </c>
      <c r="W2754" t="s">
        <v>478</v>
      </c>
      <c r="X2754" t="s">
        <v>479</v>
      </c>
      <c r="Y2754" t="s">
        <v>480</v>
      </c>
      <c r="Z2754" t="s">
        <v>481</v>
      </c>
      <c r="AA2754" t="s">
        <v>482</v>
      </c>
      <c r="AB2754" t="s">
        <v>483</v>
      </c>
      <c r="AC2754" t="s">
        <v>484</v>
      </c>
      <c r="AD2754" t="s">
        <v>485</v>
      </c>
      <c r="AE2754" t="s">
        <v>486</v>
      </c>
      <c r="AF2754" t="s">
        <v>487</v>
      </c>
      <c r="AG2754" t="s">
        <v>488</v>
      </c>
      <c r="AH2754" t="s">
        <v>489</v>
      </c>
      <c r="AI2754" t="s">
        <v>490</v>
      </c>
      <c r="AJ2754" t="s">
        <v>491</v>
      </c>
      <c r="AK2754" t="s">
        <v>492</v>
      </c>
      <c r="AL2754" t="s">
        <v>493</v>
      </c>
      <c r="AM2754" t="s">
        <v>494</v>
      </c>
      <c r="AN2754" t="s">
        <v>495</v>
      </c>
      <c r="AO2754" t="s">
        <v>496</v>
      </c>
      <c r="AP2754" t="s">
        <v>497</v>
      </c>
      <c r="AQ2754" t="str">
        <f t="shared" si="490"/>
        <v>Modifications</v>
      </c>
      <c r="AR2754" t="s">
        <v>498</v>
      </c>
      <c r="AS2754" t="s">
        <v>499</v>
      </c>
      <c r="AT2754" t="str">
        <f t="shared" si="491"/>
        <v>Modifications</v>
      </c>
      <c r="AX2754" s="25" t="s">
        <v>477</v>
      </c>
      <c r="AY2754" s="26" t="e">
        <f t="shared" si="492"/>
        <v>#VALUE!</v>
      </c>
      <c r="AZ2754" t="s">
        <v>478</v>
      </c>
      <c r="BA2754" s="21" t="e">
        <f t="shared" si="493"/>
        <v>#VALUE!</v>
      </c>
      <c r="BB2754" t="s">
        <v>479</v>
      </c>
      <c r="BC2754" t="s">
        <v>480</v>
      </c>
      <c r="BD2754" s="21" t="e">
        <f t="shared" si="494"/>
        <v>#VALUE!</v>
      </c>
      <c r="BE2754" t="s">
        <v>481</v>
      </c>
      <c r="BF2754" s="21" t="e">
        <f t="shared" si="495"/>
        <v>#VALUE!</v>
      </c>
      <c r="BG2754" t="s">
        <v>482</v>
      </c>
      <c r="BH2754" t="s">
        <v>483</v>
      </c>
      <c r="BI2754" s="20" t="e">
        <f t="shared" si="496"/>
        <v>#VALUE!</v>
      </c>
      <c r="BJ2754" t="s">
        <v>484</v>
      </c>
      <c r="BK2754" t="s">
        <v>485</v>
      </c>
      <c r="BL2754" s="27" t="e">
        <f t="shared" si="497"/>
        <v>#VALUE!</v>
      </c>
      <c r="BN2754" s="28"/>
    </row>
    <row r="2755" spans="1:70" hidden="1" outlineLevel="1" x14ac:dyDescent="0.35">
      <c r="A2755" t="s">
        <v>443</v>
      </c>
      <c r="B2755" t="b">
        <v>0</v>
      </c>
      <c r="C2755" t="s">
        <v>439</v>
      </c>
      <c r="D2755" t="s">
        <v>1991</v>
      </c>
      <c r="E2755" t="s">
        <v>443</v>
      </c>
      <c r="F2755" t="s">
        <v>443</v>
      </c>
      <c r="G2755" t="b">
        <v>0</v>
      </c>
      <c r="H2755">
        <v>1</v>
      </c>
      <c r="I2755">
        <v>1</v>
      </c>
      <c r="J2755">
        <v>3</v>
      </c>
      <c r="K2755" t="s">
        <v>1992</v>
      </c>
      <c r="L2755" t="s">
        <v>1993</v>
      </c>
      <c r="M2755">
        <v>0</v>
      </c>
      <c r="N2755">
        <v>1256.6844900000001</v>
      </c>
      <c r="O2755">
        <v>0</v>
      </c>
      <c r="P2755">
        <v>183.7</v>
      </c>
      <c r="Q2755">
        <v>321.3</v>
      </c>
      <c r="R2755">
        <v>387.4</v>
      </c>
      <c r="S2755">
        <v>4</v>
      </c>
      <c r="T2755">
        <v>3.6</v>
      </c>
      <c r="U2755" t="s">
        <v>443</v>
      </c>
      <c r="V2755" t="s">
        <v>443</v>
      </c>
      <c r="W2755" t="s">
        <v>443</v>
      </c>
      <c r="X2755" t="s">
        <v>443</v>
      </c>
      <c r="Y2755" t="s">
        <v>443</v>
      </c>
      <c r="Z2755" t="s">
        <v>439</v>
      </c>
      <c r="AA2755" t="s">
        <v>439</v>
      </c>
      <c r="AB2755" t="s">
        <v>439</v>
      </c>
      <c r="AC2755" t="s">
        <v>444</v>
      </c>
      <c r="AD2755" t="s">
        <v>444</v>
      </c>
      <c r="AE2755" t="s">
        <v>445</v>
      </c>
      <c r="AF2755" t="s">
        <v>445</v>
      </c>
      <c r="AG2755" t="s">
        <v>445</v>
      </c>
      <c r="AH2755" t="s">
        <v>445</v>
      </c>
      <c r="AI2755" t="s">
        <v>439</v>
      </c>
      <c r="AJ2755" t="s">
        <v>439</v>
      </c>
      <c r="AK2755">
        <v>0</v>
      </c>
      <c r="AL2755">
        <v>0</v>
      </c>
      <c r="AM2755">
        <v>6.5960000000000003E-3</v>
      </c>
      <c r="AN2755">
        <v>6.306E-3</v>
      </c>
      <c r="AO2755">
        <v>2.63</v>
      </c>
      <c r="AP2755">
        <v>47</v>
      </c>
      <c r="AQ2755" t="str">
        <f t="shared" si="490"/>
        <v/>
      </c>
      <c r="AR2755" t="s">
        <v>1994</v>
      </c>
      <c r="AS2755" t="s">
        <v>1995</v>
      </c>
      <c r="AT2755" t="str">
        <f t="shared" si="491"/>
        <v/>
      </c>
      <c r="AX2755" s="25" t="s">
        <v>443</v>
      </c>
      <c r="AY2755" s="26" t="e">
        <f t="shared" si="492"/>
        <v>#VALUE!</v>
      </c>
      <c r="AZ2755" t="s">
        <v>443</v>
      </c>
      <c r="BA2755" s="21" t="e">
        <f t="shared" si="493"/>
        <v>#VALUE!</v>
      </c>
      <c r="BB2755" t="s">
        <v>443</v>
      </c>
      <c r="BC2755" t="s">
        <v>443</v>
      </c>
      <c r="BD2755" s="21" t="e">
        <f t="shared" si="494"/>
        <v>#VALUE!</v>
      </c>
      <c r="BE2755" t="s">
        <v>439</v>
      </c>
      <c r="BF2755" s="21" t="e">
        <f t="shared" si="495"/>
        <v>#VALUE!</v>
      </c>
      <c r="BG2755" t="s">
        <v>439</v>
      </c>
      <c r="BH2755" t="s">
        <v>439</v>
      </c>
      <c r="BI2755" s="20" t="e">
        <f t="shared" si="496"/>
        <v>#VALUE!</v>
      </c>
      <c r="BJ2755" t="s">
        <v>444</v>
      </c>
      <c r="BK2755" t="s">
        <v>444</v>
      </c>
      <c r="BL2755" s="27" t="e">
        <f t="shared" si="497"/>
        <v>#VALUE!</v>
      </c>
      <c r="BN2755" s="28"/>
    </row>
    <row r="2756" spans="1:70" hidden="1" outlineLevel="2" collapsed="1" x14ac:dyDescent="0.35">
      <c r="A2756" t="s">
        <v>443</v>
      </c>
      <c r="B2756" t="s">
        <v>443</v>
      </c>
      <c r="C2756" t="s">
        <v>457</v>
      </c>
      <c r="D2756" t="s">
        <v>458</v>
      </c>
      <c r="E2756" t="s">
        <v>508</v>
      </c>
      <c r="F2756" t="s">
        <v>509</v>
      </c>
      <c r="G2756" t="s">
        <v>459</v>
      </c>
      <c r="H2756" t="s">
        <v>460</v>
      </c>
      <c r="I2756" t="s">
        <v>463</v>
      </c>
      <c r="J2756" t="s">
        <v>464</v>
      </c>
      <c r="K2756" t="s">
        <v>466</v>
      </c>
      <c r="L2756" t="s">
        <v>510</v>
      </c>
      <c r="M2756" t="s">
        <v>468</v>
      </c>
      <c r="N2756" t="s">
        <v>511</v>
      </c>
      <c r="O2756" t="s">
        <v>512</v>
      </c>
      <c r="P2756" t="s">
        <v>513</v>
      </c>
      <c r="Q2756" t="s">
        <v>514</v>
      </c>
      <c r="R2756" t="s">
        <v>515</v>
      </c>
      <c r="S2756" t="s">
        <v>516</v>
      </c>
      <c r="T2756" t="s">
        <v>517</v>
      </c>
      <c r="U2756" t="s">
        <v>469</v>
      </c>
      <c r="V2756" t="s">
        <v>518</v>
      </c>
      <c r="W2756" t="s">
        <v>519</v>
      </c>
      <c r="X2756" t="s">
        <v>520</v>
      </c>
      <c r="Y2756" t="s">
        <v>521</v>
      </c>
      <c r="Z2756" t="s">
        <v>522</v>
      </c>
      <c r="AA2756" t="s">
        <v>523</v>
      </c>
      <c r="AB2756" t="s">
        <v>524</v>
      </c>
      <c r="AC2756" t="s">
        <v>525</v>
      </c>
      <c r="AD2756" t="s">
        <v>526</v>
      </c>
      <c r="AE2756" t="s">
        <v>527</v>
      </c>
      <c r="AF2756" t="s">
        <v>480</v>
      </c>
      <c r="AG2756" t="s">
        <v>528</v>
      </c>
      <c r="AH2756" t="s">
        <v>529</v>
      </c>
      <c r="AI2756" t="s">
        <v>462</v>
      </c>
      <c r="AJ2756" t="s">
        <v>530</v>
      </c>
      <c r="AK2756" t="s">
        <v>531</v>
      </c>
      <c r="AL2756" t="s">
        <v>532</v>
      </c>
      <c r="AM2756" t="s">
        <v>533</v>
      </c>
      <c r="AN2756" t="s">
        <v>534</v>
      </c>
      <c r="AO2756" t="s">
        <v>535</v>
      </c>
      <c r="AP2756" t="s">
        <v>536</v>
      </c>
      <c r="AQ2756" t="str">
        <f t="shared" si="490"/>
        <v>Identifying Node</v>
      </c>
      <c r="AT2756" t="str">
        <f t="shared" si="491"/>
        <v>Identifying No</v>
      </c>
      <c r="AX2756" s="25" t="s">
        <v>518</v>
      </c>
      <c r="AY2756" s="26" t="e">
        <f t="shared" si="492"/>
        <v>#VALUE!</v>
      </c>
      <c r="AZ2756" t="s">
        <v>519</v>
      </c>
      <c r="BA2756" s="21" t="e">
        <f t="shared" si="493"/>
        <v>#VALUE!</v>
      </c>
      <c r="BB2756" t="s">
        <v>520</v>
      </c>
      <c r="BC2756" t="s">
        <v>521</v>
      </c>
      <c r="BD2756" s="21" t="e">
        <f t="shared" si="494"/>
        <v>#VALUE!</v>
      </c>
      <c r="BE2756" t="s">
        <v>522</v>
      </c>
      <c r="BF2756" s="21" t="e">
        <f t="shared" si="495"/>
        <v>#VALUE!</v>
      </c>
      <c r="BG2756" t="s">
        <v>523</v>
      </c>
      <c r="BH2756" t="s">
        <v>524</v>
      </c>
      <c r="BI2756" s="20" t="e">
        <f t="shared" si="496"/>
        <v>#VALUE!</v>
      </c>
      <c r="BJ2756" t="s">
        <v>525</v>
      </c>
      <c r="BK2756" t="s">
        <v>526</v>
      </c>
      <c r="BL2756" s="27" t="e">
        <f t="shared" si="497"/>
        <v>#VALUE!</v>
      </c>
      <c r="BN2756" s="28"/>
    </row>
    <row r="2757" spans="1:70" hidden="1" outlineLevel="2" collapsed="1" x14ac:dyDescent="0.35">
      <c r="A2757" t="s">
        <v>443</v>
      </c>
      <c r="B2757" t="s">
        <v>443</v>
      </c>
      <c r="C2757" t="b">
        <v>0</v>
      </c>
      <c r="D2757" t="s">
        <v>439</v>
      </c>
      <c r="E2757" t="s">
        <v>538</v>
      </c>
      <c r="F2757" t="s">
        <v>539</v>
      </c>
      <c r="G2757" t="s">
        <v>1991</v>
      </c>
      <c r="H2757" t="s">
        <v>443</v>
      </c>
      <c r="I2757">
        <v>1</v>
      </c>
      <c r="J2757">
        <v>1</v>
      </c>
      <c r="K2757" t="s">
        <v>1992</v>
      </c>
      <c r="L2757" t="s">
        <v>1992</v>
      </c>
      <c r="M2757">
        <v>0</v>
      </c>
      <c r="N2757">
        <v>2</v>
      </c>
      <c r="O2757">
        <v>0.71760000000000002</v>
      </c>
      <c r="P2757">
        <v>0</v>
      </c>
      <c r="Q2757">
        <v>1</v>
      </c>
      <c r="R2757">
        <v>1</v>
      </c>
      <c r="S2757">
        <v>628.84598000000005</v>
      </c>
      <c r="T2757">
        <v>1256.68469</v>
      </c>
      <c r="U2757">
        <v>1256.6844900000001</v>
      </c>
      <c r="V2757">
        <v>0.16</v>
      </c>
      <c r="W2757">
        <v>1E-4</v>
      </c>
      <c r="X2757" t="s">
        <v>540</v>
      </c>
      <c r="Y2757" t="s">
        <v>541</v>
      </c>
      <c r="Z2757">
        <v>47.845550000000003</v>
      </c>
      <c r="AA2757">
        <v>10.135999999999999</v>
      </c>
      <c r="AB2757">
        <v>37.620800000000003</v>
      </c>
      <c r="AC2757">
        <v>22310</v>
      </c>
      <c r="AD2757" t="s">
        <v>554</v>
      </c>
      <c r="AE2757" t="s">
        <v>555</v>
      </c>
      <c r="AF2757" t="s">
        <v>443</v>
      </c>
      <c r="AG2757">
        <v>2.62</v>
      </c>
      <c r="AH2757" t="s">
        <v>443</v>
      </c>
      <c r="AI2757" t="b">
        <v>0</v>
      </c>
      <c r="AJ2757" t="s">
        <v>443</v>
      </c>
      <c r="AK2757" t="s">
        <v>443</v>
      </c>
      <c r="AL2757" t="s">
        <v>443</v>
      </c>
      <c r="AM2757">
        <v>0</v>
      </c>
      <c r="AN2757">
        <v>6.4709999999999995E-5</v>
      </c>
      <c r="AO2757">
        <v>65694388</v>
      </c>
      <c r="AP2757">
        <v>37.68</v>
      </c>
      <c r="AQ2757" t="str">
        <f t="shared" si="490"/>
        <v>Sequest HT (A2)</v>
      </c>
      <c r="AT2757" t="str">
        <f t="shared" si="491"/>
        <v>Sequest HT (A2</v>
      </c>
      <c r="AX2757" s="25">
        <v>0.16</v>
      </c>
      <c r="AY2757" s="26">
        <f t="shared" si="492"/>
        <v>6.2500000000000001E-4</v>
      </c>
      <c r="AZ2757">
        <v>1E-4</v>
      </c>
      <c r="BA2757" s="21" t="e">
        <f t="shared" si="493"/>
        <v>#VALUE!</v>
      </c>
      <c r="BB2757" t="s">
        <v>540</v>
      </c>
      <c r="BC2757" t="s">
        <v>541</v>
      </c>
      <c r="BD2757" s="21" t="e">
        <f t="shared" si="494"/>
        <v>#VALUE!</v>
      </c>
      <c r="BE2757">
        <v>47.845550000000003</v>
      </c>
      <c r="BF2757" s="21" t="e">
        <f t="shared" si="495"/>
        <v>#VALUE!</v>
      </c>
      <c r="BG2757">
        <v>10.135999999999999</v>
      </c>
      <c r="BH2757">
        <v>37.620800000000003</v>
      </c>
      <c r="BI2757" s="20">
        <f t="shared" si="496"/>
        <v>593.02300854846249</v>
      </c>
      <c r="BJ2757">
        <v>22310</v>
      </c>
      <c r="BK2757" t="s">
        <v>554</v>
      </c>
      <c r="BL2757" s="27" t="e">
        <f t="shared" si="497"/>
        <v>#VALUE!</v>
      </c>
      <c r="BN2757" s="28"/>
    </row>
    <row r="2758" spans="1:70" hidden="1" outlineLevel="2" collapsed="1" x14ac:dyDescent="0.35">
      <c r="A2758" t="s">
        <v>443</v>
      </c>
      <c r="B2758" t="s">
        <v>443</v>
      </c>
      <c r="C2758" t="b">
        <v>0</v>
      </c>
      <c r="D2758" t="s">
        <v>439</v>
      </c>
      <c r="E2758" t="s">
        <v>538</v>
      </c>
      <c r="F2758" t="s">
        <v>539</v>
      </c>
      <c r="G2758" t="s">
        <v>1991</v>
      </c>
      <c r="H2758" t="s">
        <v>443</v>
      </c>
      <c r="I2758">
        <v>1</v>
      </c>
      <c r="J2758">
        <v>1</v>
      </c>
      <c r="K2758" t="s">
        <v>1992</v>
      </c>
      <c r="L2758" t="s">
        <v>1992</v>
      </c>
      <c r="M2758">
        <v>0</v>
      </c>
      <c r="N2758">
        <v>2</v>
      </c>
      <c r="O2758">
        <v>0.6583</v>
      </c>
      <c r="P2758">
        <v>0</v>
      </c>
      <c r="Q2758">
        <v>1</v>
      </c>
      <c r="R2758">
        <v>1</v>
      </c>
      <c r="S2758">
        <v>628.84595000000002</v>
      </c>
      <c r="T2758">
        <v>1256.68462</v>
      </c>
      <c r="U2758">
        <v>1256.6844900000001</v>
      </c>
      <c r="V2758">
        <v>0.1</v>
      </c>
      <c r="W2758">
        <v>6.0000000000000002E-5</v>
      </c>
      <c r="X2758" t="s">
        <v>540</v>
      </c>
      <c r="Y2758" t="s">
        <v>541</v>
      </c>
      <c r="Z2758">
        <v>59.156370000000003</v>
      </c>
      <c r="AA2758">
        <v>23.5</v>
      </c>
      <c r="AB2758">
        <v>37.718299999999999</v>
      </c>
      <c r="AC2758">
        <v>22455</v>
      </c>
      <c r="AD2758" t="s">
        <v>568</v>
      </c>
      <c r="AE2758" t="s">
        <v>569</v>
      </c>
      <c r="AF2758" t="s">
        <v>443</v>
      </c>
      <c r="AG2758">
        <v>2.4</v>
      </c>
      <c r="AH2758" t="s">
        <v>443</v>
      </c>
      <c r="AI2758" t="b">
        <v>0</v>
      </c>
      <c r="AJ2758" t="s">
        <v>443</v>
      </c>
      <c r="AK2758" t="s">
        <v>443</v>
      </c>
      <c r="AL2758" t="s">
        <v>443</v>
      </c>
      <c r="AM2758">
        <v>0</v>
      </c>
      <c r="AN2758">
        <v>2.7390000000000001E-3</v>
      </c>
      <c r="AO2758">
        <v>14178701</v>
      </c>
      <c r="AP2758">
        <v>37.67</v>
      </c>
      <c r="AQ2758" t="str">
        <f t="shared" si="490"/>
        <v>Sequest HT (A2)</v>
      </c>
      <c r="AT2758" t="str">
        <f t="shared" si="491"/>
        <v>Sequest HT (A2</v>
      </c>
      <c r="AX2758" s="25">
        <v>0.1</v>
      </c>
      <c r="AY2758" s="26">
        <f t="shared" si="492"/>
        <v>5.9999999999999995E-4</v>
      </c>
      <c r="AZ2758">
        <v>6.0000000000000002E-5</v>
      </c>
      <c r="BA2758" s="21" t="e">
        <f t="shared" si="493"/>
        <v>#VALUE!</v>
      </c>
      <c r="BB2758" t="s">
        <v>540</v>
      </c>
      <c r="BC2758" t="s">
        <v>541</v>
      </c>
      <c r="BD2758" s="21" t="e">
        <f t="shared" si="494"/>
        <v>#VALUE!</v>
      </c>
      <c r="BE2758">
        <v>59.156370000000003</v>
      </c>
      <c r="BF2758" s="21" t="e">
        <f t="shared" si="495"/>
        <v>#VALUE!</v>
      </c>
      <c r="BG2758">
        <v>23.5</v>
      </c>
      <c r="BH2758">
        <v>37.718299999999999</v>
      </c>
      <c r="BI2758" s="20">
        <f t="shared" si="496"/>
        <v>595.33436024423156</v>
      </c>
      <c r="BJ2758">
        <v>22455</v>
      </c>
      <c r="BK2758" t="s">
        <v>568</v>
      </c>
      <c r="BL2758" s="27" t="e">
        <f t="shared" si="497"/>
        <v>#VALUE!</v>
      </c>
      <c r="BN2758" s="28"/>
    </row>
    <row r="2759" spans="1:70" hidden="1" outlineLevel="2" collapsed="1" x14ac:dyDescent="0.35">
      <c r="A2759" t="s">
        <v>443</v>
      </c>
      <c r="B2759" t="s">
        <v>443</v>
      </c>
      <c r="C2759" t="b">
        <v>0</v>
      </c>
      <c r="D2759" t="s">
        <v>439</v>
      </c>
      <c r="E2759" t="s">
        <v>538</v>
      </c>
      <c r="F2759" t="s">
        <v>539</v>
      </c>
      <c r="G2759" t="s">
        <v>1991</v>
      </c>
      <c r="H2759" t="s">
        <v>443</v>
      </c>
      <c r="I2759">
        <v>1</v>
      </c>
      <c r="J2759">
        <v>1</v>
      </c>
      <c r="K2759" t="s">
        <v>1992</v>
      </c>
      <c r="L2759" t="s">
        <v>1992</v>
      </c>
      <c r="M2759">
        <v>0</v>
      </c>
      <c r="N2759">
        <v>2</v>
      </c>
      <c r="O2759">
        <v>0.749</v>
      </c>
      <c r="P2759">
        <v>0</v>
      </c>
      <c r="Q2759">
        <v>1</v>
      </c>
      <c r="R2759">
        <v>1</v>
      </c>
      <c r="S2759">
        <v>628.84571000000005</v>
      </c>
      <c r="T2759">
        <v>1256.6841400000001</v>
      </c>
      <c r="U2759">
        <v>1256.6844900000001</v>
      </c>
      <c r="V2759">
        <v>-0.28000000000000003</v>
      </c>
      <c r="W2759">
        <v>-1.8000000000000001E-4</v>
      </c>
      <c r="X2759" t="s">
        <v>540</v>
      </c>
      <c r="Y2759" t="s">
        <v>541</v>
      </c>
      <c r="Z2759">
        <v>51.025329999999997</v>
      </c>
      <c r="AA2759">
        <v>29.975999999999999</v>
      </c>
      <c r="AB2759">
        <v>37.543900000000001</v>
      </c>
      <c r="AC2759">
        <v>22876</v>
      </c>
      <c r="AD2759" t="s">
        <v>551</v>
      </c>
      <c r="AE2759" t="s">
        <v>552</v>
      </c>
      <c r="AF2759" t="s">
        <v>443</v>
      </c>
      <c r="AG2759">
        <v>2.63</v>
      </c>
      <c r="AH2759" t="s">
        <v>443</v>
      </c>
      <c r="AI2759" t="b">
        <v>0</v>
      </c>
      <c r="AJ2759" t="s">
        <v>443</v>
      </c>
      <c r="AK2759" t="s">
        <v>443</v>
      </c>
      <c r="AL2759" t="s">
        <v>443</v>
      </c>
      <c r="AM2759">
        <v>0</v>
      </c>
      <c r="AN2759">
        <v>6.306E-3</v>
      </c>
      <c r="AO2759">
        <v>88803856</v>
      </c>
      <c r="AP2759">
        <v>37.64</v>
      </c>
      <c r="AQ2759" t="str">
        <f t="shared" si="490"/>
        <v>Sequest HT (A2)</v>
      </c>
      <c r="AT2759" t="str">
        <f t="shared" si="491"/>
        <v>Sequest HT (A2</v>
      </c>
      <c r="AX2759" s="25">
        <v>-0.28000000000000003</v>
      </c>
      <c r="AY2759" s="26">
        <f t="shared" si="492"/>
        <v>6.4285714285714282E-4</v>
      </c>
      <c r="AZ2759">
        <v>-1.8000000000000001E-4</v>
      </c>
      <c r="BA2759" s="21" t="e">
        <f t="shared" si="493"/>
        <v>#VALUE!</v>
      </c>
      <c r="BB2759" t="s">
        <v>540</v>
      </c>
      <c r="BC2759" t="s">
        <v>541</v>
      </c>
      <c r="BD2759" s="21" t="e">
        <f t="shared" si="494"/>
        <v>#VALUE!</v>
      </c>
      <c r="BE2759">
        <v>51.025329999999997</v>
      </c>
      <c r="BF2759" s="21" t="e">
        <f t="shared" si="495"/>
        <v>#VALUE!</v>
      </c>
      <c r="BG2759">
        <v>29.975999999999999</v>
      </c>
      <c r="BH2759">
        <v>37.543900000000001</v>
      </c>
      <c r="BI2759" s="20">
        <f t="shared" si="496"/>
        <v>609.31336382208565</v>
      </c>
      <c r="BJ2759">
        <v>22876</v>
      </c>
      <c r="BK2759" t="s">
        <v>551</v>
      </c>
      <c r="BL2759" s="27" t="e">
        <f t="shared" si="497"/>
        <v>#VALUE!</v>
      </c>
      <c r="BN2759" s="28"/>
    </row>
    <row r="2760" spans="1:70" hidden="1" outlineLevel="1" x14ac:dyDescent="0.35">
      <c r="A2760" t="s">
        <v>443</v>
      </c>
      <c r="B2760" t="b">
        <v>0</v>
      </c>
      <c r="C2760" t="s">
        <v>439</v>
      </c>
      <c r="D2760" t="s">
        <v>1996</v>
      </c>
      <c r="E2760" t="s">
        <v>443</v>
      </c>
      <c r="F2760" t="s">
        <v>443</v>
      </c>
      <c r="G2760" t="b">
        <v>0</v>
      </c>
      <c r="H2760">
        <v>1</v>
      </c>
      <c r="I2760">
        <v>1</v>
      </c>
      <c r="J2760">
        <v>4</v>
      </c>
      <c r="K2760" t="s">
        <v>1992</v>
      </c>
      <c r="L2760" t="s">
        <v>1997</v>
      </c>
      <c r="M2760">
        <v>0</v>
      </c>
      <c r="N2760">
        <v>1128.6160199999999</v>
      </c>
      <c r="O2760">
        <v>0</v>
      </c>
      <c r="P2760" t="s">
        <v>443</v>
      </c>
      <c r="Q2760">
        <v>454.3</v>
      </c>
      <c r="R2760">
        <v>445.7</v>
      </c>
      <c r="S2760" t="s">
        <v>443</v>
      </c>
      <c r="T2760" t="s">
        <v>443</v>
      </c>
      <c r="U2760" t="s">
        <v>443</v>
      </c>
      <c r="V2760" t="s">
        <v>443</v>
      </c>
      <c r="W2760" t="s">
        <v>443</v>
      </c>
      <c r="X2760" t="s">
        <v>443</v>
      </c>
      <c r="Y2760" t="s">
        <v>443</v>
      </c>
      <c r="Z2760" t="s">
        <v>445</v>
      </c>
      <c r="AA2760" t="s">
        <v>439</v>
      </c>
      <c r="AB2760" t="s">
        <v>439</v>
      </c>
      <c r="AC2760" t="s">
        <v>445</v>
      </c>
      <c r="AD2760" t="s">
        <v>445</v>
      </c>
      <c r="AE2760" t="s">
        <v>445</v>
      </c>
      <c r="AF2760" t="s">
        <v>445</v>
      </c>
      <c r="AG2760" t="s">
        <v>445</v>
      </c>
      <c r="AH2760" t="s">
        <v>445</v>
      </c>
      <c r="AI2760" t="s">
        <v>439</v>
      </c>
      <c r="AJ2760" t="s">
        <v>439</v>
      </c>
      <c r="AK2760">
        <v>0</v>
      </c>
      <c r="AL2760">
        <v>0</v>
      </c>
      <c r="AM2760">
        <v>7.0080000000000007E-5</v>
      </c>
      <c r="AN2760">
        <v>7.6390000000000006E-5</v>
      </c>
      <c r="AO2760">
        <v>2.97</v>
      </c>
      <c r="AP2760">
        <v>76</v>
      </c>
      <c r="AQ2760" t="str">
        <f t="shared" si="490"/>
        <v/>
      </c>
      <c r="AR2760" t="s">
        <v>1998</v>
      </c>
      <c r="AS2760" t="s">
        <v>1999</v>
      </c>
      <c r="AT2760" t="str">
        <f t="shared" si="491"/>
        <v/>
      </c>
      <c r="AX2760" s="25" t="s">
        <v>443</v>
      </c>
      <c r="AY2760" s="26" t="e">
        <f t="shared" si="492"/>
        <v>#VALUE!</v>
      </c>
      <c r="AZ2760" t="s">
        <v>443</v>
      </c>
      <c r="BA2760" s="21" t="e">
        <f t="shared" si="493"/>
        <v>#VALUE!</v>
      </c>
      <c r="BB2760" t="s">
        <v>443</v>
      </c>
      <c r="BC2760" t="s">
        <v>443</v>
      </c>
      <c r="BD2760" s="21" t="e">
        <f t="shared" si="494"/>
        <v>#VALUE!</v>
      </c>
      <c r="BE2760" t="s">
        <v>445</v>
      </c>
      <c r="BF2760" s="21" t="e">
        <f t="shared" si="495"/>
        <v>#VALUE!</v>
      </c>
      <c r="BG2760" t="s">
        <v>439</v>
      </c>
      <c r="BH2760" t="s">
        <v>439</v>
      </c>
      <c r="BI2760" s="20" t="e">
        <f t="shared" si="496"/>
        <v>#VALUE!</v>
      </c>
      <c r="BJ2760" t="s">
        <v>445</v>
      </c>
      <c r="BK2760" t="s">
        <v>445</v>
      </c>
      <c r="BL2760" s="27" t="e">
        <f t="shared" si="497"/>
        <v>#VALUE!</v>
      </c>
      <c r="BN2760" s="28"/>
    </row>
    <row r="2761" spans="1:70" hidden="1" outlineLevel="2" collapsed="1" x14ac:dyDescent="0.35">
      <c r="A2761" t="s">
        <v>443</v>
      </c>
      <c r="B2761" t="s">
        <v>443</v>
      </c>
      <c r="C2761" t="s">
        <v>457</v>
      </c>
      <c r="D2761" t="s">
        <v>458</v>
      </c>
      <c r="E2761" t="s">
        <v>508</v>
      </c>
      <c r="F2761" t="s">
        <v>509</v>
      </c>
      <c r="G2761" t="s">
        <v>459</v>
      </c>
      <c r="H2761" t="s">
        <v>460</v>
      </c>
      <c r="I2761" t="s">
        <v>463</v>
      </c>
      <c r="J2761" t="s">
        <v>464</v>
      </c>
      <c r="K2761" t="s">
        <v>466</v>
      </c>
      <c r="L2761" t="s">
        <v>510</v>
      </c>
      <c r="M2761" t="s">
        <v>468</v>
      </c>
      <c r="N2761" t="s">
        <v>511</v>
      </c>
      <c r="O2761" t="s">
        <v>512</v>
      </c>
      <c r="P2761" t="s">
        <v>513</v>
      </c>
      <c r="Q2761" t="s">
        <v>514</v>
      </c>
      <c r="R2761" t="s">
        <v>515</v>
      </c>
      <c r="S2761" t="s">
        <v>516</v>
      </c>
      <c r="T2761" t="s">
        <v>517</v>
      </c>
      <c r="U2761" t="s">
        <v>469</v>
      </c>
      <c r="V2761" t="s">
        <v>518</v>
      </c>
      <c r="W2761" t="s">
        <v>519</v>
      </c>
      <c r="X2761" t="s">
        <v>520</v>
      </c>
      <c r="Y2761" t="s">
        <v>521</v>
      </c>
      <c r="Z2761" t="s">
        <v>522</v>
      </c>
      <c r="AA2761" t="s">
        <v>523</v>
      </c>
      <c r="AB2761" t="s">
        <v>524</v>
      </c>
      <c r="AC2761" t="s">
        <v>525</v>
      </c>
      <c r="AD2761" t="s">
        <v>526</v>
      </c>
      <c r="AE2761" t="s">
        <v>527</v>
      </c>
      <c r="AF2761" t="s">
        <v>480</v>
      </c>
      <c r="AG2761" t="s">
        <v>528</v>
      </c>
      <c r="AH2761" t="s">
        <v>529</v>
      </c>
      <c r="AI2761" t="s">
        <v>462</v>
      </c>
      <c r="AJ2761" t="s">
        <v>530</v>
      </c>
      <c r="AK2761" t="s">
        <v>531</v>
      </c>
      <c r="AL2761" t="s">
        <v>532</v>
      </c>
      <c r="AM2761" t="s">
        <v>533</v>
      </c>
      <c r="AN2761" t="s">
        <v>534</v>
      </c>
      <c r="AO2761" t="s">
        <v>535</v>
      </c>
      <c r="AP2761" t="s">
        <v>536</v>
      </c>
      <c r="AQ2761" t="str">
        <f t="shared" si="490"/>
        <v>Identifying Node</v>
      </c>
      <c r="AT2761" t="str">
        <f t="shared" si="491"/>
        <v>Identifying No</v>
      </c>
      <c r="AX2761" s="25" t="s">
        <v>518</v>
      </c>
      <c r="AY2761" s="26" t="e">
        <f t="shared" si="492"/>
        <v>#VALUE!</v>
      </c>
      <c r="AZ2761" t="s">
        <v>519</v>
      </c>
      <c r="BA2761" s="21" t="e">
        <f t="shared" si="493"/>
        <v>#VALUE!</v>
      </c>
      <c r="BB2761" t="s">
        <v>520</v>
      </c>
      <c r="BC2761" t="s">
        <v>521</v>
      </c>
      <c r="BD2761" s="21" t="e">
        <f t="shared" si="494"/>
        <v>#VALUE!</v>
      </c>
      <c r="BE2761" t="s">
        <v>522</v>
      </c>
      <c r="BF2761" s="21" t="e">
        <f t="shared" si="495"/>
        <v>#VALUE!</v>
      </c>
      <c r="BG2761" t="s">
        <v>523</v>
      </c>
      <c r="BH2761" t="s">
        <v>524</v>
      </c>
      <c r="BI2761" s="20" t="e">
        <f t="shared" si="496"/>
        <v>#VALUE!</v>
      </c>
      <c r="BJ2761" t="s">
        <v>525</v>
      </c>
      <c r="BK2761" t="s">
        <v>526</v>
      </c>
      <c r="BL2761" s="27" t="e">
        <f t="shared" si="497"/>
        <v>#VALUE!</v>
      </c>
      <c r="BN2761" s="28"/>
    </row>
    <row r="2762" spans="1:70" hidden="1" outlineLevel="2" collapsed="1" x14ac:dyDescent="0.35">
      <c r="A2762" t="s">
        <v>443</v>
      </c>
      <c r="B2762" t="s">
        <v>443</v>
      </c>
      <c r="C2762" t="b">
        <v>0</v>
      </c>
      <c r="D2762" t="s">
        <v>439</v>
      </c>
      <c r="E2762" t="s">
        <v>538</v>
      </c>
      <c r="F2762" t="s">
        <v>550</v>
      </c>
      <c r="G2762" t="s">
        <v>1996</v>
      </c>
      <c r="H2762" t="s">
        <v>443</v>
      </c>
      <c r="I2762">
        <v>1</v>
      </c>
      <c r="J2762">
        <v>1</v>
      </c>
      <c r="K2762" t="s">
        <v>1992</v>
      </c>
      <c r="L2762" t="s">
        <v>1992</v>
      </c>
      <c r="M2762">
        <v>0</v>
      </c>
      <c r="N2762">
        <v>2</v>
      </c>
      <c r="O2762">
        <v>0.42230000000000001</v>
      </c>
      <c r="P2762">
        <v>0</v>
      </c>
      <c r="Q2762">
        <v>1</v>
      </c>
      <c r="R2762">
        <v>1</v>
      </c>
      <c r="S2762">
        <v>564.81169</v>
      </c>
      <c r="T2762">
        <v>1128.6161099999999</v>
      </c>
      <c r="U2762">
        <v>1128.6160199999999</v>
      </c>
      <c r="V2762">
        <v>0.08</v>
      </c>
      <c r="W2762">
        <v>4.0000000000000003E-5</v>
      </c>
      <c r="X2762" t="s">
        <v>540</v>
      </c>
      <c r="Y2762" t="s">
        <v>541</v>
      </c>
      <c r="Z2762">
        <v>15.62763</v>
      </c>
      <c r="AA2762">
        <v>23.5</v>
      </c>
      <c r="AB2762">
        <v>53.573799999999999</v>
      </c>
      <c r="AC2762">
        <v>36977</v>
      </c>
      <c r="AD2762" t="s">
        <v>551</v>
      </c>
      <c r="AE2762" t="s">
        <v>552</v>
      </c>
      <c r="AF2762" t="s">
        <v>443</v>
      </c>
      <c r="AG2762">
        <v>2.96</v>
      </c>
      <c r="AH2762" t="s">
        <v>443</v>
      </c>
      <c r="AI2762" t="b">
        <v>0</v>
      </c>
      <c r="AJ2762" t="s">
        <v>443</v>
      </c>
      <c r="AK2762" t="s">
        <v>443</v>
      </c>
      <c r="AL2762" t="s">
        <v>443</v>
      </c>
      <c r="AM2762">
        <v>0</v>
      </c>
      <c r="AN2762">
        <v>3.2490000000000002E-5</v>
      </c>
      <c r="AO2762">
        <v>37932032</v>
      </c>
      <c r="AP2762">
        <v>53.58</v>
      </c>
      <c r="AQ2762" t="str">
        <f t="shared" si="490"/>
        <v>Sequest HT (A2)</v>
      </c>
      <c r="AT2762" t="str">
        <f t="shared" si="491"/>
        <v>Sequest HT (A2</v>
      </c>
      <c r="AX2762" s="25">
        <v>0.08</v>
      </c>
      <c r="AY2762" s="26">
        <f t="shared" si="492"/>
        <v>5.0000000000000001E-4</v>
      </c>
      <c r="AZ2762">
        <v>4.0000000000000003E-5</v>
      </c>
      <c r="BA2762" s="21" t="e">
        <f t="shared" si="493"/>
        <v>#VALUE!</v>
      </c>
      <c r="BB2762" t="s">
        <v>540</v>
      </c>
      <c r="BC2762" t="s">
        <v>541</v>
      </c>
      <c r="BD2762" s="21" t="e">
        <f t="shared" si="494"/>
        <v>#VALUE!</v>
      </c>
      <c r="BE2762">
        <v>15.62763</v>
      </c>
      <c r="BF2762" s="21" t="e">
        <f t="shared" si="495"/>
        <v>#VALUE!</v>
      </c>
      <c r="BG2762">
        <v>23.5</v>
      </c>
      <c r="BH2762">
        <v>53.573799999999999</v>
      </c>
      <c r="BI2762" s="20">
        <f t="shared" si="496"/>
        <v>690.20678017986404</v>
      </c>
      <c r="BJ2762">
        <v>36977</v>
      </c>
      <c r="BK2762" t="s">
        <v>551</v>
      </c>
      <c r="BL2762" s="27" t="e">
        <f t="shared" si="497"/>
        <v>#VALUE!</v>
      </c>
      <c r="BN2762" s="28"/>
    </row>
    <row r="2763" spans="1:70" hidden="1" outlineLevel="2" collapsed="1" x14ac:dyDescent="0.35">
      <c r="A2763" t="s">
        <v>443</v>
      </c>
      <c r="B2763" t="s">
        <v>443</v>
      </c>
      <c r="C2763" t="b">
        <v>0</v>
      </c>
      <c r="D2763" t="s">
        <v>439</v>
      </c>
      <c r="E2763" t="s">
        <v>557</v>
      </c>
      <c r="F2763" t="s">
        <v>550</v>
      </c>
      <c r="G2763" t="s">
        <v>1996</v>
      </c>
      <c r="H2763" t="s">
        <v>443</v>
      </c>
      <c r="I2763">
        <v>1</v>
      </c>
      <c r="J2763">
        <v>1</v>
      </c>
      <c r="K2763" t="s">
        <v>1992</v>
      </c>
      <c r="L2763" t="s">
        <v>1992</v>
      </c>
      <c r="M2763">
        <v>0</v>
      </c>
      <c r="N2763">
        <v>2</v>
      </c>
      <c r="O2763">
        <v>0.69740000000000002</v>
      </c>
      <c r="P2763">
        <v>0</v>
      </c>
      <c r="Q2763">
        <v>1</v>
      </c>
      <c r="R2763">
        <v>1</v>
      </c>
      <c r="S2763">
        <v>564.81160999999997</v>
      </c>
      <c r="T2763">
        <v>1128.6159399999999</v>
      </c>
      <c r="U2763">
        <v>1128.6160199999999</v>
      </c>
      <c r="V2763">
        <v>-7.0000000000000007E-2</v>
      </c>
      <c r="W2763">
        <v>-4.0000000000000003E-5</v>
      </c>
      <c r="X2763" t="s">
        <v>540</v>
      </c>
      <c r="Y2763" t="s">
        <v>541</v>
      </c>
      <c r="Z2763">
        <v>46.164540000000002</v>
      </c>
      <c r="AA2763">
        <v>16.510999999999999</v>
      </c>
      <c r="AB2763">
        <v>53.579300000000003</v>
      </c>
      <c r="AC2763">
        <v>36524</v>
      </c>
      <c r="AD2763" t="s">
        <v>554</v>
      </c>
      <c r="AE2763" t="s">
        <v>555</v>
      </c>
      <c r="AF2763" t="s">
        <v>443</v>
      </c>
      <c r="AG2763" t="s">
        <v>443</v>
      </c>
      <c r="AH2763">
        <v>76</v>
      </c>
      <c r="AI2763" t="b">
        <v>0</v>
      </c>
      <c r="AJ2763">
        <v>54</v>
      </c>
      <c r="AK2763">
        <v>36</v>
      </c>
      <c r="AL2763">
        <v>6.26254072124868E-7</v>
      </c>
      <c r="AM2763">
        <v>0</v>
      </c>
      <c r="AN2763">
        <v>7.0080000000000007E-5</v>
      </c>
      <c r="AO2763">
        <v>34496120</v>
      </c>
      <c r="AP2763">
        <v>53.58</v>
      </c>
      <c r="AQ2763" t="str">
        <f t="shared" si="490"/>
        <v>Mascot (A5)</v>
      </c>
      <c r="AT2763" t="str">
        <f t="shared" si="491"/>
        <v>Mascot (A5)</v>
      </c>
      <c r="AX2763" s="25">
        <v>-7.0000000000000007E-2</v>
      </c>
      <c r="AY2763" s="26">
        <f t="shared" si="492"/>
        <v>5.7142857142857147E-4</v>
      </c>
      <c r="AZ2763">
        <v>-4.0000000000000003E-5</v>
      </c>
      <c r="BA2763" s="21" t="e">
        <f t="shared" si="493"/>
        <v>#VALUE!</v>
      </c>
      <c r="BB2763" t="s">
        <v>540</v>
      </c>
      <c r="BC2763" t="s">
        <v>541</v>
      </c>
      <c r="BD2763" s="21" t="e">
        <f t="shared" si="494"/>
        <v>#VALUE!</v>
      </c>
      <c r="BE2763">
        <v>46.164540000000002</v>
      </c>
      <c r="BF2763" s="21" t="e">
        <f t="shared" si="495"/>
        <v>#VALUE!</v>
      </c>
      <c r="BG2763">
        <v>16.510999999999999</v>
      </c>
      <c r="BH2763">
        <v>53.579300000000003</v>
      </c>
      <c r="BI2763" s="20">
        <f t="shared" si="496"/>
        <v>681.68117164651267</v>
      </c>
      <c r="BJ2763">
        <v>36524</v>
      </c>
      <c r="BK2763" t="s">
        <v>554</v>
      </c>
      <c r="BL2763" s="27" t="e">
        <f t="shared" si="497"/>
        <v>#VALUE!</v>
      </c>
      <c r="BN2763" s="28"/>
    </row>
    <row r="2764" spans="1:70" hidden="1" outlineLevel="2" collapsed="1" x14ac:dyDescent="0.35">
      <c r="A2764" t="s">
        <v>443</v>
      </c>
      <c r="B2764" t="s">
        <v>443</v>
      </c>
      <c r="C2764" t="b">
        <v>0</v>
      </c>
      <c r="D2764" t="s">
        <v>439</v>
      </c>
      <c r="E2764" t="s">
        <v>538</v>
      </c>
      <c r="F2764" t="s">
        <v>550</v>
      </c>
      <c r="G2764" t="s">
        <v>1996</v>
      </c>
      <c r="H2764" t="s">
        <v>443</v>
      </c>
      <c r="I2764">
        <v>1</v>
      </c>
      <c r="J2764">
        <v>1</v>
      </c>
      <c r="K2764" t="s">
        <v>1992</v>
      </c>
      <c r="L2764" t="s">
        <v>1992</v>
      </c>
      <c r="M2764">
        <v>0</v>
      </c>
      <c r="N2764">
        <v>2</v>
      </c>
      <c r="O2764">
        <v>0.40739999999999998</v>
      </c>
      <c r="P2764">
        <v>0</v>
      </c>
      <c r="Q2764">
        <v>1</v>
      </c>
      <c r="R2764">
        <v>1</v>
      </c>
      <c r="S2764">
        <v>564.81160999999997</v>
      </c>
      <c r="T2764">
        <v>1128.6159399999999</v>
      </c>
      <c r="U2764">
        <v>1128.6160199999999</v>
      </c>
      <c r="V2764">
        <v>-7.0000000000000007E-2</v>
      </c>
      <c r="W2764">
        <v>-4.0000000000000003E-5</v>
      </c>
      <c r="X2764" t="s">
        <v>540</v>
      </c>
      <c r="Y2764" t="s">
        <v>541</v>
      </c>
      <c r="Z2764">
        <v>46.164540000000002</v>
      </c>
      <c r="AA2764">
        <v>16.510999999999999</v>
      </c>
      <c r="AB2764">
        <v>53.579300000000003</v>
      </c>
      <c r="AC2764">
        <v>36524</v>
      </c>
      <c r="AD2764" t="s">
        <v>554</v>
      </c>
      <c r="AE2764" t="s">
        <v>555</v>
      </c>
      <c r="AF2764" t="s">
        <v>443</v>
      </c>
      <c r="AG2764">
        <v>2.97</v>
      </c>
      <c r="AH2764" t="s">
        <v>443</v>
      </c>
      <c r="AI2764" t="b">
        <v>0</v>
      </c>
      <c r="AJ2764" t="s">
        <v>443</v>
      </c>
      <c r="AK2764" t="s">
        <v>443</v>
      </c>
      <c r="AL2764" t="s">
        <v>443</v>
      </c>
      <c r="AM2764">
        <v>0</v>
      </c>
      <c r="AN2764">
        <v>7.6390000000000006E-5</v>
      </c>
      <c r="AO2764">
        <v>34496120</v>
      </c>
      <c r="AP2764">
        <v>53.58</v>
      </c>
      <c r="AQ2764" t="str">
        <f t="shared" si="490"/>
        <v>Sequest HT (A2)</v>
      </c>
      <c r="AT2764" t="str">
        <f t="shared" si="491"/>
        <v>Sequest HT (A2</v>
      </c>
      <c r="AX2764" s="25">
        <v>-7.0000000000000007E-2</v>
      </c>
      <c r="AY2764" s="26">
        <f t="shared" si="492"/>
        <v>5.7142857142857147E-4</v>
      </c>
      <c r="AZ2764">
        <v>-4.0000000000000003E-5</v>
      </c>
      <c r="BA2764" s="21" t="e">
        <f t="shared" si="493"/>
        <v>#VALUE!</v>
      </c>
      <c r="BB2764" t="s">
        <v>540</v>
      </c>
      <c r="BC2764" t="s">
        <v>541</v>
      </c>
      <c r="BD2764" s="21" t="e">
        <f t="shared" si="494"/>
        <v>#VALUE!</v>
      </c>
      <c r="BE2764">
        <v>46.164540000000002</v>
      </c>
      <c r="BF2764" s="21" t="e">
        <f t="shared" si="495"/>
        <v>#VALUE!</v>
      </c>
      <c r="BG2764">
        <v>16.510999999999999</v>
      </c>
      <c r="BH2764">
        <v>53.579300000000003</v>
      </c>
      <c r="BI2764" s="20">
        <f t="shared" si="496"/>
        <v>681.68117164651267</v>
      </c>
      <c r="BJ2764">
        <v>36524</v>
      </c>
      <c r="BK2764" t="s">
        <v>554</v>
      </c>
      <c r="BL2764" s="27" t="e">
        <f t="shared" si="497"/>
        <v>#VALUE!</v>
      </c>
      <c r="BN2764" s="28"/>
    </row>
    <row r="2765" spans="1:70" hidden="1" outlineLevel="2" collapsed="1" x14ac:dyDescent="0.35">
      <c r="A2765" t="s">
        <v>443</v>
      </c>
      <c r="B2765" t="s">
        <v>443</v>
      </c>
      <c r="C2765" t="b">
        <v>0</v>
      </c>
      <c r="D2765" t="s">
        <v>439</v>
      </c>
      <c r="E2765" t="s">
        <v>557</v>
      </c>
      <c r="F2765" t="s">
        <v>550</v>
      </c>
      <c r="G2765" t="s">
        <v>1996</v>
      </c>
      <c r="H2765" t="s">
        <v>443</v>
      </c>
      <c r="I2765">
        <v>1</v>
      </c>
      <c r="J2765">
        <v>1</v>
      </c>
      <c r="K2765" t="s">
        <v>1992</v>
      </c>
      <c r="L2765" t="s">
        <v>1992</v>
      </c>
      <c r="M2765">
        <v>0</v>
      </c>
      <c r="N2765">
        <v>2</v>
      </c>
      <c r="O2765">
        <v>0.72499999999999998</v>
      </c>
      <c r="P2765">
        <v>0</v>
      </c>
      <c r="Q2765">
        <v>1</v>
      </c>
      <c r="R2765">
        <v>1</v>
      </c>
      <c r="S2765">
        <v>564.81169</v>
      </c>
      <c r="T2765">
        <v>1128.6161099999999</v>
      </c>
      <c r="U2765">
        <v>1128.6160199999999</v>
      </c>
      <c r="V2765">
        <v>0.08</v>
      </c>
      <c r="W2765">
        <v>4.0000000000000003E-5</v>
      </c>
      <c r="X2765" t="s">
        <v>540</v>
      </c>
      <c r="Y2765" t="s">
        <v>541</v>
      </c>
      <c r="Z2765">
        <v>15.62763</v>
      </c>
      <c r="AA2765">
        <v>23.5</v>
      </c>
      <c r="AB2765">
        <v>53.573799999999999</v>
      </c>
      <c r="AC2765">
        <v>36977</v>
      </c>
      <c r="AD2765" t="s">
        <v>551</v>
      </c>
      <c r="AE2765" t="s">
        <v>552</v>
      </c>
      <c r="AF2765" t="s">
        <v>443</v>
      </c>
      <c r="AG2765" t="s">
        <v>443</v>
      </c>
      <c r="AH2765">
        <v>80</v>
      </c>
      <c r="AI2765" t="b">
        <v>0</v>
      </c>
      <c r="AJ2765">
        <v>54</v>
      </c>
      <c r="AK2765">
        <v>36</v>
      </c>
      <c r="AL2765">
        <v>2.77173866398795E-7</v>
      </c>
      <c r="AM2765">
        <v>0</v>
      </c>
      <c r="AN2765">
        <v>1.6210000000000001E-4</v>
      </c>
      <c r="AO2765">
        <v>37932032</v>
      </c>
      <c r="AP2765">
        <v>53.58</v>
      </c>
      <c r="AQ2765" t="str">
        <f t="shared" si="490"/>
        <v>Mascot (A5)</v>
      </c>
      <c r="AT2765" t="str">
        <f t="shared" si="491"/>
        <v>Mascot (A5)</v>
      </c>
      <c r="AX2765" s="25">
        <v>0.08</v>
      </c>
      <c r="AY2765" s="26">
        <f t="shared" si="492"/>
        <v>5.0000000000000001E-4</v>
      </c>
      <c r="AZ2765">
        <v>4.0000000000000003E-5</v>
      </c>
      <c r="BA2765" s="21" t="e">
        <f t="shared" si="493"/>
        <v>#VALUE!</v>
      </c>
      <c r="BB2765" t="s">
        <v>540</v>
      </c>
      <c r="BC2765" t="s">
        <v>541</v>
      </c>
      <c r="BD2765" s="21" t="e">
        <f t="shared" si="494"/>
        <v>#VALUE!</v>
      </c>
      <c r="BE2765">
        <v>15.62763</v>
      </c>
      <c r="BF2765" s="21" t="e">
        <f t="shared" si="495"/>
        <v>#VALUE!</v>
      </c>
      <c r="BG2765">
        <v>23.5</v>
      </c>
      <c r="BH2765">
        <v>53.573799999999999</v>
      </c>
      <c r="BI2765" s="20">
        <f t="shared" si="496"/>
        <v>690.20678017986404</v>
      </c>
      <c r="BJ2765">
        <v>36977</v>
      </c>
      <c r="BK2765" t="s">
        <v>551</v>
      </c>
      <c r="BL2765" s="27" t="e">
        <f t="shared" si="497"/>
        <v>#VALUE!</v>
      </c>
      <c r="BN2765" s="28"/>
    </row>
    <row r="2766" spans="1:70" hidden="1" outlineLevel="1" x14ac:dyDescent="0.35">
      <c r="A2766" t="s">
        <v>443</v>
      </c>
      <c r="B2766" t="b">
        <v>0</v>
      </c>
      <c r="C2766" t="s">
        <v>439</v>
      </c>
      <c r="D2766" t="s">
        <v>2000</v>
      </c>
      <c r="E2766" t="s">
        <v>443</v>
      </c>
      <c r="F2766" t="s">
        <v>443</v>
      </c>
      <c r="G2766" t="b">
        <v>0</v>
      </c>
      <c r="H2766">
        <v>1</v>
      </c>
      <c r="I2766">
        <v>1</v>
      </c>
      <c r="J2766">
        <v>2</v>
      </c>
      <c r="K2766" t="s">
        <v>1992</v>
      </c>
      <c r="L2766" t="s">
        <v>2001</v>
      </c>
      <c r="M2766">
        <v>0</v>
      </c>
      <c r="N2766">
        <v>1134.61535</v>
      </c>
      <c r="O2766">
        <v>0</v>
      </c>
      <c r="P2766">
        <v>245.2</v>
      </c>
      <c r="Q2766">
        <v>290.2</v>
      </c>
      <c r="R2766">
        <v>364.6</v>
      </c>
      <c r="S2766" t="s">
        <v>443</v>
      </c>
      <c r="T2766" t="s">
        <v>443</v>
      </c>
      <c r="U2766" t="s">
        <v>443</v>
      </c>
      <c r="V2766" t="s">
        <v>443</v>
      </c>
      <c r="W2766" t="s">
        <v>443</v>
      </c>
      <c r="X2766" t="s">
        <v>443</v>
      </c>
      <c r="Y2766" t="s">
        <v>443</v>
      </c>
      <c r="Z2766" t="s">
        <v>444</v>
      </c>
      <c r="AA2766" t="s">
        <v>444</v>
      </c>
      <c r="AB2766" t="s">
        <v>439</v>
      </c>
      <c r="AC2766" t="s">
        <v>445</v>
      </c>
      <c r="AD2766" t="s">
        <v>445</v>
      </c>
      <c r="AE2766" t="s">
        <v>445</v>
      </c>
      <c r="AF2766" t="s">
        <v>445</v>
      </c>
      <c r="AG2766" t="s">
        <v>445</v>
      </c>
      <c r="AH2766" t="s">
        <v>445</v>
      </c>
      <c r="AI2766" t="s">
        <v>439</v>
      </c>
      <c r="AJ2766" t="s">
        <v>439</v>
      </c>
      <c r="AK2766">
        <v>0</v>
      </c>
      <c r="AL2766">
        <v>0</v>
      </c>
      <c r="AM2766">
        <v>6.7290000000000001E-5</v>
      </c>
      <c r="AN2766">
        <v>9.5259999999999999E-6</v>
      </c>
      <c r="AO2766">
        <v>2.58</v>
      </c>
      <c r="AP2766">
        <v>92</v>
      </c>
      <c r="AQ2766" t="str">
        <f t="shared" si="490"/>
        <v/>
      </c>
      <c r="AR2766" t="s">
        <v>2002</v>
      </c>
      <c r="AS2766" t="s">
        <v>2003</v>
      </c>
      <c r="AT2766" t="str">
        <f t="shared" si="491"/>
        <v/>
      </c>
      <c r="AX2766" s="25" t="s">
        <v>443</v>
      </c>
      <c r="AY2766" s="26" t="e">
        <f t="shared" si="492"/>
        <v>#VALUE!</v>
      </c>
      <c r="AZ2766" t="s">
        <v>443</v>
      </c>
      <c r="BA2766" s="21" t="e">
        <f t="shared" si="493"/>
        <v>#VALUE!</v>
      </c>
      <c r="BB2766" t="s">
        <v>443</v>
      </c>
      <c r="BC2766" t="s">
        <v>443</v>
      </c>
      <c r="BD2766" s="21" t="e">
        <f t="shared" si="494"/>
        <v>#VALUE!</v>
      </c>
      <c r="BE2766" t="s">
        <v>444</v>
      </c>
      <c r="BF2766" s="21" t="e">
        <f t="shared" si="495"/>
        <v>#VALUE!</v>
      </c>
      <c r="BG2766" t="s">
        <v>444</v>
      </c>
      <c r="BH2766" t="s">
        <v>439</v>
      </c>
      <c r="BI2766" s="20" t="e">
        <f t="shared" si="496"/>
        <v>#VALUE!</v>
      </c>
      <c r="BJ2766" t="s">
        <v>445</v>
      </c>
      <c r="BK2766" t="s">
        <v>445</v>
      </c>
      <c r="BL2766" s="27" t="e">
        <f t="shared" si="497"/>
        <v>#VALUE!</v>
      </c>
      <c r="BN2766" s="28"/>
    </row>
    <row r="2767" spans="1:70" hidden="1" outlineLevel="2" collapsed="1" x14ac:dyDescent="0.35">
      <c r="A2767" t="s">
        <v>443</v>
      </c>
      <c r="B2767" t="s">
        <v>443</v>
      </c>
      <c r="C2767" t="s">
        <v>457</v>
      </c>
      <c r="D2767" t="s">
        <v>458</v>
      </c>
      <c r="E2767" t="s">
        <v>508</v>
      </c>
      <c r="F2767" t="s">
        <v>509</v>
      </c>
      <c r="G2767" t="s">
        <v>459</v>
      </c>
      <c r="H2767" t="s">
        <v>460</v>
      </c>
      <c r="I2767" t="s">
        <v>463</v>
      </c>
      <c r="J2767" t="s">
        <v>464</v>
      </c>
      <c r="K2767" t="s">
        <v>466</v>
      </c>
      <c r="L2767" t="s">
        <v>510</v>
      </c>
      <c r="M2767" t="s">
        <v>468</v>
      </c>
      <c r="N2767" t="s">
        <v>511</v>
      </c>
      <c r="O2767" t="s">
        <v>512</v>
      </c>
      <c r="P2767" t="s">
        <v>513</v>
      </c>
      <c r="Q2767" t="s">
        <v>514</v>
      </c>
      <c r="R2767" t="s">
        <v>515</v>
      </c>
      <c r="S2767" t="s">
        <v>516</v>
      </c>
      <c r="T2767" t="s">
        <v>517</v>
      </c>
      <c r="U2767" t="s">
        <v>469</v>
      </c>
      <c r="V2767" t="s">
        <v>518</v>
      </c>
      <c r="W2767" t="s">
        <v>519</v>
      </c>
      <c r="X2767" t="s">
        <v>520</v>
      </c>
      <c r="Y2767" t="s">
        <v>521</v>
      </c>
      <c r="Z2767" t="s">
        <v>522</v>
      </c>
      <c r="AA2767" t="s">
        <v>523</v>
      </c>
      <c r="AB2767" t="s">
        <v>524</v>
      </c>
      <c r="AC2767" t="s">
        <v>525</v>
      </c>
      <c r="AD2767" t="s">
        <v>526</v>
      </c>
      <c r="AE2767" t="s">
        <v>527</v>
      </c>
      <c r="AF2767" t="s">
        <v>480</v>
      </c>
      <c r="AG2767" t="s">
        <v>528</v>
      </c>
      <c r="AH2767" t="s">
        <v>529</v>
      </c>
      <c r="AI2767" t="s">
        <v>462</v>
      </c>
      <c r="AJ2767" t="s">
        <v>530</v>
      </c>
      <c r="AK2767" t="s">
        <v>531</v>
      </c>
      <c r="AL2767" t="s">
        <v>532</v>
      </c>
      <c r="AM2767" t="s">
        <v>533</v>
      </c>
      <c r="AN2767" t="s">
        <v>534</v>
      </c>
      <c r="AO2767" t="s">
        <v>535</v>
      </c>
      <c r="AP2767" t="s">
        <v>536</v>
      </c>
      <c r="AQ2767" t="str">
        <f t="shared" si="490"/>
        <v>Identifying Node</v>
      </c>
      <c r="AT2767" t="str">
        <f t="shared" si="491"/>
        <v>Identifying No</v>
      </c>
      <c r="AX2767" s="25" t="s">
        <v>518</v>
      </c>
      <c r="AY2767" s="26" t="e">
        <f t="shared" si="492"/>
        <v>#VALUE!</v>
      </c>
      <c r="AZ2767" t="s">
        <v>519</v>
      </c>
      <c r="BA2767" s="21" t="e">
        <f t="shared" si="493"/>
        <v>#VALUE!</v>
      </c>
      <c r="BB2767" t="s">
        <v>520</v>
      </c>
      <c r="BC2767" t="s">
        <v>521</v>
      </c>
      <c r="BD2767" s="21" t="e">
        <f t="shared" si="494"/>
        <v>#VALUE!</v>
      </c>
      <c r="BE2767" t="s">
        <v>522</v>
      </c>
      <c r="BF2767" s="21" t="e">
        <f t="shared" si="495"/>
        <v>#VALUE!</v>
      </c>
      <c r="BG2767" t="s">
        <v>523</v>
      </c>
      <c r="BH2767" t="s">
        <v>524</v>
      </c>
      <c r="BI2767" s="20" t="e">
        <f t="shared" si="496"/>
        <v>#VALUE!</v>
      </c>
      <c r="BJ2767" t="s">
        <v>525</v>
      </c>
      <c r="BK2767" t="s">
        <v>526</v>
      </c>
      <c r="BL2767" s="27" t="e">
        <f t="shared" si="497"/>
        <v>#VALUE!</v>
      </c>
      <c r="BN2767" s="28"/>
    </row>
    <row r="2768" spans="1:70" hidden="1" outlineLevel="2" collapsed="1" x14ac:dyDescent="0.35">
      <c r="A2768" t="s">
        <v>443</v>
      </c>
      <c r="B2768" t="s">
        <v>443</v>
      </c>
      <c r="C2768" t="b">
        <v>0</v>
      </c>
      <c r="D2768" t="s">
        <v>439</v>
      </c>
      <c r="E2768" t="s">
        <v>538</v>
      </c>
      <c r="F2768" t="s">
        <v>550</v>
      </c>
      <c r="G2768" t="s">
        <v>2000</v>
      </c>
      <c r="H2768" t="s">
        <v>443</v>
      </c>
      <c r="I2768">
        <v>1</v>
      </c>
      <c r="J2768">
        <v>1</v>
      </c>
      <c r="K2768" t="s">
        <v>1992</v>
      </c>
      <c r="L2768" t="s">
        <v>1992</v>
      </c>
      <c r="M2768">
        <v>0</v>
      </c>
      <c r="N2768">
        <v>2</v>
      </c>
      <c r="O2768">
        <v>0.51939999999999997</v>
      </c>
      <c r="P2768">
        <v>0</v>
      </c>
      <c r="Q2768">
        <v>1</v>
      </c>
      <c r="R2768">
        <v>1</v>
      </c>
      <c r="S2768">
        <v>567.81119999999999</v>
      </c>
      <c r="T2768">
        <v>1134.6151299999999</v>
      </c>
      <c r="U2768">
        <v>1134.61535</v>
      </c>
      <c r="V2768">
        <v>-0.2</v>
      </c>
      <c r="W2768">
        <v>-1.1E-4</v>
      </c>
      <c r="X2768" t="s">
        <v>540</v>
      </c>
      <c r="Y2768" t="s">
        <v>541</v>
      </c>
      <c r="Z2768">
        <v>2.993128</v>
      </c>
      <c r="AA2768">
        <v>5.85</v>
      </c>
      <c r="AB2768">
        <v>37.776400000000002</v>
      </c>
      <c r="AC2768">
        <v>23070</v>
      </c>
      <c r="AD2768" t="s">
        <v>551</v>
      </c>
      <c r="AE2768" t="s">
        <v>552</v>
      </c>
      <c r="AF2768" t="s">
        <v>443</v>
      </c>
      <c r="AG2768">
        <v>2.58</v>
      </c>
      <c r="AH2768" t="s">
        <v>443</v>
      </c>
      <c r="AI2768" t="b">
        <v>0</v>
      </c>
      <c r="AJ2768" t="s">
        <v>443</v>
      </c>
      <c r="AK2768" t="s">
        <v>443</v>
      </c>
      <c r="AL2768" t="s">
        <v>443</v>
      </c>
      <c r="AM2768">
        <v>0</v>
      </c>
      <c r="AN2768">
        <v>9.5259999999999999E-6</v>
      </c>
      <c r="AO2768">
        <v>71304448</v>
      </c>
      <c r="AP2768">
        <v>37.78</v>
      </c>
      <c r="AQ2768" t="str">
        <f t="shared" si="490"/>
        <v>Sequest HT (A2)</v>
      </c>
      <c r="AT2768" t="str">
        <f t="shared" si="491"/>
        <v>Sequest HT (A2</v>
      </c>
      <c r="AX2768" s="25">
        <v>-0.2</v>
      </c>
      <c r="AY2768" s="26">
        <f t="shared" si="492"/>
        <v>5.5000000000000003E-4</v>
      </c>
      <c r="AZ2768">
        <v>-1.1E-4</v>
      </c>
      <c r="BA2768" s="21" t="e">
        <f t="shared" si="493"/>
        <v>#VALUE!</v>
      </c>
      <c r="BB2768" t="s">
        <v>540</v>
      </c>
      <c r="BC2768" t="s">
        <v>541</v>
      </c>
      <c r="BD2768" s="21" t="e">
        <f t="shared" si="494"/>
        <v>#VALUE!</v>
      </c>
      <c r="BE2768">
        <v>2.993128</v>
      </c>
      <c r="BF2768" s="21" t="e">
        <f t="shared" si="495"/>
        <v>#VALUE!</v>
      </c>
      <c r="BG2768">
        <v>5.85</v>
      </c>
      <c r="BH2768">
        <v>37.776400000000002</v>
      </c>
      <c r="BI2768" s="20">
        <f t="shared" si="496"/>
        <v>610.69874313063178</v>
      </c>
      <c r="BJ2768">
        <v>23070</v>
      </c>
      <c r="BK2768" t="s">
        <v>551</v>
      </c>
      <c r="BL2768" s="27" t="e">
        <f t="shared" si="497"/>
        <v>#VALUE!</v>
      </c>
      <c r="BN2768" s="28"/>
    </row>
    <row r="2769" spans="1:66" hidden="1" outlineLevel="2" collapsed="1" x14ac:dyDescent="0.35">
      <c r="A2769" t="s">
        <v>443</v>
      </c>
      <c r="B2769" t="s">
        <v>443</v>
      </c>
      <c r="C2769" t="b">
        <v>0</v>
      </c>
      <c r="D2769" t="s">
        <v>439</v>
      </c>
      <c r="E2769" t="s">
        <v>557</v>
      </c>
      <c r="F2769" t="s">
        <v>550</v>
      </c>
      <c r="G2769" t="s">
        <v>2000</v>
      </c>
      <c r="H2769" t="s">
        <v>443</v>
      </c>
      <c r="I2769">
        <v>1</v>
      </c>
      <c r="J2769">
        <v>1</v>
      </c>
      <c r="K2769" t="s">
        <v>1992</v>
      </c>
      <c r="L2769" t="s">
        <v>1992</v>
      </c>
      <c r="M2769">
        <v>0</v>
      </c>
      <c r="N2769">
        <v>2</v>
      </c>
      <c r="O2769">
        <v>0.8478</v>
      </c>
      <c r="P2769">
        <v>0</v>
      </c>
      <c r="Q2769">
        <v>1</v>
      </c>
      <c r="R2769">
        <v>1</v>
      </c>
      <c r="S2769">
        <v>567.81119999999999</v>
      </c>
      <c r="T2769">
        <v>1134.6151299999999</v>
      </c>
      <c r="U2769">
        <v>1134.61535</v>
      </c>
      <c r="V2769">
        <v>-0.2</v>
      </c>
      <c r="W2769">
        <v>-1.1E-4</v>
      </c>
      <c r="X2769" t="s">
        <v>540</v>
      </c>
      <c r="Y2769" t="s">
        <v>541</v>
      </c>
      <c r="Z2769">
        <v>2.993128</v>
      </c>
      <c r="AA2769">
        <v>5.85</v>
      </c>
      <c r="AB2769">
        <v>37.776400000000002</v>
      </c>
      <c r="AC2769">
        <v>23070</v>
      </c>
      <c r="AD2769" t="s">
        <v>551</v>
      </c>
      <c r="AE2769" t="s">
        <v>552</v>
      </c>
      <c r="AF2769" t="s">
        <v>443</v>
      </c>
      <c r="AG2769" t="s">
        <v>443</v>
      </c>
      <c r="AH2769">
        <v>92</v>
      </c>
      <c r="AI2769" t="b">
        <v>0</v>
      </c>
      <c r="AJ2769">
        <v>53</v>
      </c>
      <c r="AK2769">
        <v>35</v>
      </c>
      <c r="AL2769">
        <v>1.5232903465723801E-8</v>
      </c>
      <c r="AM2769">
        <v>0</v>
      </c>
      <c r="AN2769">
        <v>6.7290000000000001E-5</v>
      </c>
      <c r="AO2769">
        <v>71304448</v>
      </c>
      <c r="AP2769">
        <v>37.78</v>
      </c>
      <c r="AQ2769" t="str">
        <f t="shared" si="490"/>
        <v>Mascot (A5)</v>
      </c>
      <c r="AT2769" t="str">
        <f t="shared" si="491"/>
        <v>Mascot (A5)</v>
      </c>
      <c r="AX2769" s="25">
        <v>-0.2</v>
      </c>
      <c r="AY2769" s="26">
        <f t="shared" si="492"/>
        <v>5.5000000000000003E-4</v>
      </c>
      <c r="AZ2769">
        <v>-1.1E-4</v>
      </c>
      <c r="BA2769" s="21" t="e">
        <f t="shared" si="493"/>
        <v>#VALUE!</v>
      </c>
      <c r="BB2769" t="s">
        <v>540</v>
      </c>
      <c r="BC2769" t="s">
        <v>541</v>
      </c>
      <c r="BD2769" s="21" t="e">
        <f t="shared" si="494"/>
        <v>#VALUE!</v>
      </c>
      <c r="BE2769">
        <v>2.993128</v>
      </c>
      <c r="BF2769" s="21" t="e">
        <f t="shared" si="495"/>
        <v>#VALUE!</v>
      </c>
      <c r="BG2769">
        <v>5.85</v>
      </c>
      <c r="BH2769">
        <v>37.776400000000002</v>
      </c>
      <c r="BI2769" s="20">
        <f t="shared" si="496"/>
        <v>610.69874313063178</v>
      </c>
      <c r="BJ2769">
        <v>23070</v>
      </c>
      <c r="BK2769" t="s">
        <v>551</v>
      </c>
      <c r="BL2769" s="27" t="e">
        <f t="shared" si="497"/>
        <v>#VALUE!</v>
      </c>
      <c r="BN2769" s="28"/>
    </row>
    <row r="2770" spans="1:66" hidden="1" outlineLevel="1" x14ac:dyDescent="0.35">
      <c r="A2770" t="s">
        <v>443</v>
      </c>
      <c r="B2770" t="b">
        <v>0</v>
      </c>
      <c r="C2770" t="s">
        <v>439</v>
      </c>
      <c r="D2770" t="s">
        <v>2004</v>
      </c>
      <c r="E2770" t="s">
        <v>443</v>
      </c>
      <c r="F2770" t="s">
        <v>443</v>
      </c>
      <c r="G2770" t="b">
        <v>0</v>
      </c>
      <c r="H2770">
        <v>1</v>
      </c>
      <c r="I2770">
        <v>4</v>
      </c>
      <c r="J2770">
        <v>2</v>
      </c>
      <c r="K2770" t="s">
        <v>1992</v>
      </c>
      <c r="L2770" t="s">
        <v>2005</v>
      </c>
      <c r="M2770">
        <v>0</v>
      </c>
      <c r="N2770">
        <v>874.48802000000001</v>
      </c>
      <c r="O2770">
        <v>0</v>
      </c>
      <c r="P2770">
        <v>173.3</v>
      </c>
      <c r="Q2770">
        <v>271.39999999999998</v>
      </c>
      <c r="R2770">
        <v>372.3</v>
      </c>
      <c r="S2770" t="s">
        <v>443</v>
      </c>
      <c r="T2770" t="s">
        <v>443</v>
      </c>
      <c r="U2770">
        <v>49.6</v>
      </c>
      <c r="V2770">
        <v>33.299999999999997</v>
      </c>
      <c r="W2770" t="s">
        <v>443</v>
      </c>
      <c r="X2770" t="s">
        <v>443</v>
      </c>
      <c r="Y2770" t="s">
        <v>443</v>
      </c>
      <c r="Z2770" t="s">
        <v>444</v>
      </c>
      <c r="AA2770" t="s">
        <v>444</v>
      </c>
      <c r="AB2770" t="s">
        <v>439</v>
      </c>
      <c r="AC2770" t="s">
        <v>445</v>
      </c>
      <c r="AD2770" t="s">
        <v>445</v>
      </c>
      <c r="AE2770" t="s">
        <v>444</v>
      </c>
      <c r="AF2770" t="s">
        <v>444</v>
      </c>
      <c r="AG2770" t="s">
        <v>445</v>
      </c>
      <c r="AH2770" t="s">
        <v>445</v>
      </c>
      <c r="AI2770" t="s">
        <v>439</v>
      </c>
      <c r="AJ2770" t="s">
        <v>439</v>
      </c>
      <c r="AK2770">
        <v>0</v>
      </c>
      <c r="AL2770">
        <v>3.6020000000000002E-3</v>
      </c>
      <c r="AM2770">
        <v>1.074E-2</v>
      </c>
      <c r="AN2770">
        <v>6.5500000000000003E-2</v>
      </c>
      <c r="AO2770">
        <v>2.17</v>
      </c>
      <c r="AP2770">
        <v>61</v>
      </c>
      <c r="AQ2770" t="str">
        <f t="shared" si="490"/>
        <v/>
      </c>
      <c r="AR2770" t="s">
        <v>2006</v>
      </c>
      <c r="AS2770" t="s">
        <v>2007</v>
      </c>
      <c r="AT2770" t="str">
        <f t="shared" si="491"/>
        <v/>
      </c>
      <c r="AX2770" s="25">
        <v>33.299999999999997</v>
      </c>
      <c r="AY2770" s="26" t="e">
        <f t="shared" si="492"/>
        <v>#VALUE!</v>
      </c>
      <c r="AZ2770" t="s">
        <v>443</v>
      </c>
      <c r="BA2770" s="21" t="e">
        <f t="shared" si="493"/>
        <v>#VALUE!</v>
      </c>
      <c r="BB2770" t="s">
        <v>443</v>
      </c>
      <c r="BC2770" t="s">
        <v>443</v>
      </c>
      <c r="BD2770" s="21" t="e">
        <f t="shared" si="494"/>
        <v>#VALUE!</v>
      </c>
      <c r="BE2770" t="s">
        <v>444</v>
      </c>
      <c r="BF2770" s="21" t="e">
        <f t="shared" si="495"/>
        <v>#VALUE!</v>
      </c>
      <c r="BG2770" t="s">
        <v>444</v>
      </c>
      <c r="BH2770" t="s">
        <v>439</v>
      </c>
      <c r="BI2770" s="20" t="e">
        <f t="shared" si="496"/>
        <v>#VALUE!</v>
      </c>
      <c r="BJ2770" t="s">
        <v>445</v>
      </c>
      <c r="BK2770" t="s">
        <v>445</v>
      </c>
      <c r="BL2770" s="27" t="e">
        <f t="shared" si="497"/>
        <v>#VALUE!</v>
      </c>
      <c r="BN2770" s="28"/>
    </row>
    <row r="2771" spans="1:66" hidden="1" outlineLevel="2" collapsed="1" x14ac:dyDescent="0.35">
      <c r="A2771" t="s">
        <v>443</v>
      </c>
      <c r="B2771" t="s">
        <v>443</v>
      </c>
      <c r="C2771" t="s">
        <v>457</v>
      </c>
      <c r="D2771" t="s">
        <v>458</v>
      </c>
      <c r="E2771" t="s">
        <v>508</v>
      </c>
      <c r="F2771" t="s">
        <v>509</v>
      </c>
      <c r="G2771" t="s">
        <v>459</v>
      </c>
      <c r="H2771" t="s">
        <v>460</v>
      </c>
      <c r="I2771" t="s">
        <v>463</v>
      </c>
      <c r="J2771" t="s">
        <v>464</v>
      </c>
      <c r="K2771" t="s">
        <v>466</v>
      </c>
      <c r="L2771" t="s">
        <v>510</v>
      </c>
      <c r="M2771" t="s">
        <v>468</v>
      </c>
      <c r="N2771" t="s">
        <v>511</v>
      </c>
      <c r="O2771" t="s">
        <v>512</v>
      </c>
      <c r="P2771" t="s">
        <v>513</v>
      </c>
      <c r="Q2771" t="s">
        <v>514</v>
      </c>
      <c r="R2771" t="s">
        <v>515</v>
      </c>
      <c r="S2771" t="s">
        <v>516</v>
      </c>
      <c r="T2771" t="s">
        <v>517</v>
      </c>
      <c r="U2771" t="s">
        <v>469</v>
      </c>
      <c r="V2771" t="s">
        <v>518</v>
      </c>
      <c r="W2771" t="s">
        <v>519</v>
      </c>
      <c r="X2771" t="s">
        <v>520</v>
      </c>
      <c r="Y2771" t="s">
        <v>521</v>
      </c>
      <c r="Z2771" t="s">
        <v>522</v>
      </c>
      <c r="AA2771" t="s">
        <v>523</v>
      </c>
      <c r="AB2771" t="s">
        <v>524</v>
      </c>
      <c r="AC2771" t="s">
        <v>525</v>
      </c>
      <c r="AD2771" t="s">
        <v>526</v>
      </c>
      <c r="AE2771" t="s">
        <v>527</v>
      </c>
      <c r="AF2771" t="s">
        <v>480</v>
      </c>
      <c r="AG2771" t="s">
        <v>528</v>
      </c>
      <c r="AH2771" t="s">
        <v>529</v>
      </c>
      <c r="AI2771" t="s">
        <v>462</v>
      </c>
      <c r="AJ2771" t="s">
        <v>530</v>
      </c>
      <c r="AK2771" t="s">
        <v>531</v>
      </c>
      <c r="AL2771" t="s">
        <v>532</v>
      </c>
      <c r="AM2771" t="s">
        <v>533</v>
      </c>
      <c r="AN2771" t="s">
        <v>534</v>
      </c>
      <c r="AO2771" t="s">
        <v>535</v>
      </c>
      <c r="AP2771" t="s">
        <v>536</v>
      </c>
      <c r="AQ2771" t="str">
        <f t="shared" si="490"/>
        <v>Identifying Node</v>
      </c>
      <c r="AT2771" t="str">
        <f t="shared" si="491"/>
        <v>Identifying No</v>
      </c>
      <c r="AX2771" s="25" t="s">
        <v>518</v>
      </c>
      <c r="AY2771" s="26" t="e">
        <f t="shared" si="492"/>
        <v>#VALUE!</v>
      </c>
      <c r="AZ2771" t="s">
        <v>519</v>
      </c>
      <c r="BA2771" s="21" t="e">
        <f t="shared" si="493"/>
        <v>#VALUE!</v>
      </c>
      <c r="BB2771" t="s">
        <v>520</v>
      </c>
      <c r="BC2771" t="s">
        <v>521</v>
      </c>
      <c r="BD2771" s="21" t="e">
        <f t="shared" si="494"/>
        <v>#VALUE!</v>
      </c>
      <c r="BE2771" t="s">
        <v>522</v>
      </c>
      <c r="BF2771" s="21" t="e">
        <f t="shared" si="495"/>
        <v>#VALUE!</v>
      </c>
      <c r="BG2771" t="s">
        <v>523</v>
      </c>
      <c r="BH2771" t="s">
        <v>524</v>
      </c>
      <c r="BI2771" s="20" t="e">
        <f t="shared" si="496"/>
        <v>#VALUE!</v>
      </c>
      <c r="BJ2771" t="s">
        <v>525</v>
      </c>
      <c r="BK2771" t="s">
        <v>526</v>
      </c>
      <c r="BL2771" s="27" t="e">
        <f t="shared" si="497"/>
        <v>#VALUE!</v>
      </c>
      <c r="BN2771" s="28"/>
    </row>
    <row r="2772" spans="1:66" hidden="1" outlineLevel="2" collapsed="1" x14ac:dyDescent="0.35">
      <c r="A2772" t="s">
        <v>443</v>
      </c>
      <c r="B2772" t="s">
        <v>443</v>
      </c>
      <c r="C2772" t="b">
        <v>0</v>
      </c>
      <c r="D2772" t="s">
        <v>439</v>
      </c>
      <c r="E2772" t="s">
        <v>557</v>
      </c>
      <c r="F2772" t="s">
        <v>550</v>
      </c>
      <c r="G2772" t="s">
        <v>2004</v>
      </c>
      <c r="H2772" t="s">
        <v>443</v>
      </c>
      <c r="I2772">
        <v>1</v>
      </c>
      <c r="J2772">
        <v>3</v>
      </c>
      <c r="K2772" t="s">
        <v>443</v>
      </c>
      <c r="L2772" t="s">
        <v>2008</v>
      </c>
      <c r="M2772">
        <v>0</v>
      </c>
      <c r="N2772">
        <v>2</v>
      </c>
      <c r="O2772">
        <v>0</v>
      </c>
      <c r="P2772">
        <v>0</v>
      </c>
      <c r="Q2772">
        <v>1</v>
      </c>
      <c r="R2772">
        <v>1</v>
      </c>
      <c r="S2772">
        <v>437.74745000000001</v>
      </c>
      <c r="T2772">
        <v>874.48762999999997</v>
      </c>
      <c r="U2772">
        <v>874.48802000000001</v>
      </c>
      <c r="V2772">
        <v>-0.45</v>
      </c>
      <c r="W2772">
        <v>-2.0000000000000001E-4</v>
      </c>
      <c r="X2772" t="s">
        <v>540</v>
      </c>
      <c r="Y2772" t="s">
        <v>541</v>
      </c>
      <c r="Z2772">
        <v>63.279800000000002</v>
      </c>
      <c r="AA2772">
        <v>26.616</v>
      </c>
      <c r="AB2772">
        <v>42.395600000000002</v>
      </c>
      <c r="AC2772">
        <v>27036</v>
      </c>
      <c r="AD2772" t="s">
        <v>551</v>
      </c>
      <c r="AE2772" t="s">
        <v>552</v>
      </c>
      <c r="AF2772" t="s">
        <v>443</v>
      </c>
      <c r="AG2772" t="s">
        <v>443</v>
      </c>
      <c r="AH2772">
        <v>61</v>
      </c>
      <c r="AI2772" t="b">
        <v>0</v>
      </c>
      <c r="AJ2772">
        <v>54</v>
      </c>
      <c r="AK2772">
        <v>36</v>
      </c>
      <c r="AL2772">
        <v>2.1235599470436601E-5</v>
      </c>
      <c r="AM2772">
        <v>0</v>
      </c>
      <c r="AN2772">
        <v>1.074E-2</v>
      </c>
      <c r="AO2772">
        <v>20087230</v>
      </c>
      <c r="AP2772">
        <v>42.46</v>
      </c>
      <c r="AQ2772" t="str">
        <f t="shared" si="490"/>
        <v>Mascot (A5)</v>
      </c>
      <c r="AT2772" t="str">
        <f t="shared" si="491"/>
        <v>Mascot (A5)</v>
      </c>
      <c r="AX2772" s="25">
        <v>-0.45</v>
      </c>
      <c r="AY2772" s="26">
        <f t="shared" si="492"/>
        <v>4.4444444444444447E-4</v>
      </c>
      <c r="AZ2772">
        <v>-2.0000000000000001E-4</v>
      </c>
      <c r="BA2772" s="21" t="e">
        <f t="shared" si="493"/>
        <v>#VALUE!</v>
      </c>
      <c r="BB2772" t="s">
        <v>540</v>
      </c>
      <c r="BC2772" t="s">
        <v>541</v>
      </c>
      <c r="BD2772" s="21" t="e">
        <f t="shared" si="494"/>
        <v>#VALUE!</v>
      </c>
      <c r="BE2772">
        <v>63.279800000000002</v>
      </c>
      <c r="BF2772" s="21" t="e">
        <f t="shared" si="495"/>
        <v>#VALUE!</v>
      </c>
      <c r="BG2772">
        <v>26.616</v>
      </c>
      <c r="BH2772">
        <v>42.395600000000002</v>
      </c>
      <c r="BI2772" s="20">
        <f t="shared" si="496"/>
        <v>637.70768664672744</v>
      </c>
      <c r="BJ2772">
        <v>27036</v>
      </c>
      <c r="BK2772" t="s">
        <v>551</v>
      </c>
      <c r="BL2772" s="27" t="e">
        <f t="shared" si="497"/>
        <v>#VALUE!</v>
      </c>
      <c r="BN2772" s="28"/>
    </row>
    <row r="2773" spans="1:66" hidden="1" outlineLevel="2" collapsed="1" x14ac:dyDescent="0.35">
      <c r="A2773" t="s">
        <v>443</v>
      </c>
      <c r="B2773" t="s">
        <v>443</v>
      </c>
      <c r="C2773" t="b">
        <v>0</v>
      </c>
      <c r="D2773" t="s">
        <v>439</v>
      </c>
      <c r="E2773" t="s">
        <v>557</v>
      </c>
      <c r="F2773" t="s">
        <v>550</v>
      </c>
      <c r="G2773" t="s">
        <v>2009</v>
      </c>
      <c r="H2773" t="s">
        <v>443</v>
      </c>
      <c r="I2773">
        <v>1</v>
      </c>
      <c r="J2773">
        <v>1</v>
      </c>
      <c r="K2773" t="s">
        <v>1992</v>
      </c>
      <c r="L2773" t="s">
        <v>1992</v>
      </c>
      <c r="M2773">
        <v>0</v>
      </c>
      <c r="N2773">
        <v>2</v>
      </c>
      <c r="O2773" t="s">
        <v>443</v>
      </c>
      <c r="P2773">
        <v>0</v>
      </c>
      <c r="Q2773">
        <v>1</v>
      </c>
      <c r="R2773">
        <v>2</v>
      </c>
      <c r="S2773">
        <v>437.74745000000001</v>
      </c>
      <c r="T2773">
        <v>874.48762999999997</v>
      </c>
      <c r="U2773">
        <v>874.48802000000001</v>
      </c>
      <c r="V2773">
        <v>-0.45</v>
      </c>
      <c r="W2773">
        <v>-2.0000000000000001E-4</v>
      </c>
      <c r="X2773" t="s">
        <v>540</v>
      </c>
      <c r="Y2773" t="s">
        <v>541</v>
      </c>
      <c r="Z2773">
        <v>63.279800000000002</v>
      </c>
      <c r="AA2773">
        <v>26.616</v>
      </c>
      <c r="AB2773">
        <v>42.395600000000002</v>
      </c>
      <c r="AC2773">
        <v>27036</v>
      </c>
      <c r="AD2773" t="s">
        <v>551</v>
      </c>
      <c r="AE2773" t="s">
        <v>552</v>
      </c>
      <c r="AF2773" t="s">
        <v>443</v>
      </c>
      <c r="AG2773" t="s">
        <v>443</v>
      </c>
      <c r="AH2773">
        <v>61</v>
      </c>
      <c r="AI2773" t="b">
        <v>0</v>
      </c>
      <c r="AJ2773">
        <v>54</v>
      </c>
      <c r="AK2773">
        <v>36</v>
      </c>
      <c r="AL2773">
        <v>2.1235599470436601E-5</v>
      </c>
      <c r="AM2773">
        <v>0</v>
      </c>
      <c r="AN2773">
        <v>1.074E-2</v>
      </c>
      <c r="AO2773">
        <v>20087230</v>
      </c>
      <c r="AP2773">
        <v>42.46</v>
      </c>
      <c r="AQ2773" t="str">
        <f t="shared" si="490"/>
        <v>Mascot (A5)</v>
      </c>
      <c r="AT2773" t="str">
        <f t="shared" si="491"/>
        <v>Mascot (A5)</v>
      </c>
      <c r="AX2773" s="25">
        <v>-0.45</v>
      </c>
      <c r="AY2773" s="26">
        <f t="shared" si="492"/>
        <v>4.4444444444444447E-4</v>
      </c>
      <c r="AZ2773">
        <v>-2.0000000000000001E-4</v>
      </c>
      <c r="BA2773" s="21" t="e">
        <f t="shared" si="493"/>
        <v>#VALUE!</v>
      </c>
      <c r="BB2773" t="s">
        <v>540</v>
      </c>
      <c r="BC2773" t="s">
        <v>541</v>
      </c>
      <c r="BD2773" s="21" t="e">
        <f t="shared" si="494"/>
        <v>#VALUE!</v>
      </c>
      <c r="BE2773">
        <v>63.279800000000002</v>
      </c>
      <c r="BF2773" s="21" t="e">
        <f t="shared" si="495"/>
        <v>#VALUE!</v>
      </c>
      <c r="BG2773">
        <v>26.616</v>
      </c>
      <c r="BH2773">
        <v>42.395600000000002</v>
      </c>
      <c r="BI2773" s="20">
        <f t="shared" si="496"/>
        <v>637.70768664672744</v>
      </c>
      <c r="BJ2773">
        <v>27036</v>
      </c>
      <c r="BK2773" t="s">
        <v>551</v>
      </c>
      <c r="BL2773" s="27" t="e">
        <f t="shared" si="497"/>
        <v>#VALUE!</v>
      </c>
      <c r="BN2773" s="28"/>
    </row>
    <row r="2774" spans="1:66" hidden="1" outlineLevel="1" x14ac:dyDescent="0.35">
      <c r="A2774" t="s">
        <v>443</v>
      </c>
      <c r="B2774" t="b">
        <v>0</v>
      </c>
      <c r="C2774" t="s">
        <v>439</v>
      </c>
      <c r="D2774" t="s">
        <v>2010</v>
      </c>
      <c r="E2774" t="s">
        <v>871</v>
      </c>
      <c r="F2774" t="s">
        <v>443</v>
      </c>
      <c r="G2774" t="b">
        <v>0</v>
      </c>
      <c r="H2774">
        <v>1</v>
      </c>
      <c r="I2774">
        <v>1</v>
      </c>
      <c r="J2774">
        <v>3</v>
      </c>
      <c r="K2774" t="s">
        <v>1992</v>
      </c>
      <c r="L2774" t="s">
        <v>2011</v>
      </c>
      <c r="M2774">
        <v>0</v>
      </c>
      <c r="N2774">
        <v>1044.4567400000001</v>
      </c>
      <c r="O2774">
        <v>0</v>
      </c>
      <c r="P2774">
        <v>268</v>
      </c>
      <c r="Q2774">
        <v>285</v>
      </c>
      <c r="R2774">
        <v>161.30000000000001</v>
      </c>
      <c r="S2774" t="s">
        <v>443</v>
      </c>
      <c r="T2774" t="s">
        <v>443</v>
      </c>
      <c r="U2774">
        <v>100.1</v>
      </c>
      <c r="V2774" t="s">
        <v>443</v>
      </c>
      <c r="W2774">
        <v>85.6</v>
      </c>
      <c r="X2774" t="s">
        <v>443</v>
      </c>
      <c r="Y2774" t="s">
        <v>443</v>
      </c>
      <c r="Z2774" t="s">
        <v>439</v>
      </c>
      <c r="AA2774" t="s">
        <v>439</v>
      </c>
      <c r="AB2774" t="s">
        <v>439</v>
      </c>
      <c r="AC2774" t="s">
        <v>445</v>
      </c>
      <c r="AD2774" t="s">
        <v>445</v>
      </c>
      <c r="AE2774" t="s">
        <v>444</v>
      </c>
      <c r="AF2774" t="s">
        <v>445</v>
      </c>
      <c r="AG2774" t="s">
        <v>444</v>
      </c>
      <c r="AH2774" t="s">
        <v>445</v>
      </c>
      <c r="AI2774" t="s">
        <v>439</v>
      </c>
      <c r="AJ2774" t="s">
        <v>439</v>
      </c>
      <c r="AK2774">
        <v>3.405E-3</v>
      </c>
      <c r="AL2774">
        <v>3.7550000000000001E-3</v>
      </c>
      <c r="AM2774">
        <v>6.8449999999999997E-2</v>
      </c>
      <c r="AN2774">
        <v>6.8919999999999995E-2</v>
      </c>
      <c r="AO2774">
        <v>2.46</v>
      </c>
      <c r="AP2774">
        <v>35</v>
      </c>
      <c r="AQ2774" t="str">
        <f t="shared" si="490"/>
        <v>xCarbamidomethyl [C7]</v>
      </c>
      <c r="AR2774" t="s">
        <v>2012</v>
      </c>
      <c r="AS2774" t="s">
        <v>2013</v>
      </c>
      <c r="AT2774" t="str">
        <f t="shared" si="491"/>
        <v>xCarbamidometh</v>
      </c>
      <c r="AX2774" s="25" t="s">
        <v>443</v>
      </c>
      <c r="AY2774" s="26" t="e">
        <f t="shared" si="492"/>
        <v>#VALUE!</v>
      </c>
      <c r="AZ2774">
        <v>85.6</v>
      </c>
      <c r="BA2774" s="21" t="e">
        <f t="shared" si="493"/>
        <v>#VALUE!</v>
      </c>
      <c r="BB2774" t="s">
        <v>443</v>
      </c>
      <c r="BC2774" t="s">
        <v>443</v>
      </c>
      <c r="BD2774" s="21" t="e">
        <f t="shared" si="494"/>
        <v>#VALUE!</v>
      </c>
      <c r="BE2774" t="s">
        <v>439</v>
      </c>
      <c r="BF2774" s="21" t="e">
        <f t="shared" si="495"/>
        <v>#VALUE!</v>
      </c>
      <c r="BG2774" t="s">
        <v>439</v>
      </c>
      <c r="BH2774" t="s">
        <v>439</v>
      </c>
      <c r="BI2774" s="20" t="e">
        <f t="shared" si="496"/>
        <v>#VALUE!</v>
      </c>
      <c r="BJ2774" t="s">
        <v>445</v>
      </c>
      <c r="BK2774" t="s">
        <v>445</v>
      </c>
      <c r="BL2774" s="27" t="e">
        <f t="shared" si="497"/>
        <v>#VALUE!</v>
      </c>
      <c r="BN2774" s="28"/>
    </row>
    <row r="2775" spans="1:66" hidden="1" outlineLevel="2" collapsed="1" x14ac:dyDescent="0.35">
      <c r="A2775" t="s">
        <v>443</v>
      </c>
      <c r="B2775" t="s">
        <v>443</v>
      </c>
      <c r="C2775" t="s">
        <v>457</v>
      </c>
      <c r="D2775" t="s">
        <v>458</v>
      </c>
      <c r="E2775" t="s">
        <v>508</v>
      </c>
      <c r="F2775" t="s">
        <v>509</v>
      </c>
      <c r="G2775" t="s">
        <v>459</v>
      </c>
      <c r="H2775" t="s">
        <v>460</v>
      </c>
      <c r="I2775" t="s">
        <v>463</v>
      </c>
      <c r="J2775" t="s">
        <v>464</v>
      </c>
      <c r="K2775" t="s">
        <v>466</v>
      </c>
      <c r="L2775" t="s">
        <v>510</v>
      </c>
      <c r="M2775" t="s">
        <v>468</v>
      </c>
      <c r="N2775" t="s">
        <v>511</v>
      </c>
      <c r="O2775" t="s">
        <v>512</v>
      </c>
      <c r="P2775" t="s">
        <v>513</v>
      </c>
      <c r="Q2775" t="s">
        <v>514</v>
      </c>
      <c r="R2775" t="s">
        <v>515</v>
      </c>
      <c r="S2775" t="s">
        <v>516</v>
      </c>
      <c r="T2775" t="s">
        <v>517</v>
      </c>
      <c r="U2775" t="s">
        <v>469</v>
      </c>
      <c r="V2775" t="s">
        <v>518</v>
      </c>
      <c r="W2775" t="s">
        <v>519</v>
      </c>
      <c r="X2775" t="s">
        <v>520</v>
      </c>
      <c r="Y2775" t="s">
        <v>521</v>
      </c>
      <c r="Z2775" t="s">
        <v>522</v>
      </c>
      <c r="AA2775" t="s">
        <v>523</v>
      </c>
      <c r="AB2775" t="s">
        <v>524</v>
      </c>
      <c r="AC2775" t="s">
        <v>525</v>
      </c>
      <c r="AD2775" t="s">
        <v>526</v>
      </c>
      <c r="AE2775" t="s">
        <v>527</v>
      </c>
      <c r="AF2775" t="s">
        <v>480</v>
      </c>
      <c r="AG2775" t="s">
        <v>528</v>
      </c>
      <c r="AH2775" t="s">
        <v>529</v>
      </c>
      <c r="AI2775" t="s">
        <v>462</v>
      </c>
      <c r="AJ2775" t="s">
        <v>530</v>
      </c>
      <c r="AK2775" t="s">
        <v>531</v>
      </c>
      <c r="AL2775" t="s">
        <v>532</v>
      </c>
      <c r="AM2775" t="s">
        <v>533</v>
      </c>
      <c r="AN2775" t="s">
        <v>534</v>
      </c>
      <c r="AO2775" t="s">
        <v>535</v>
      </c>
      <c r="AP2775" t="s">
        <v>536</v>
      </c>
      <c r="AQ2775" t="str">
        <f t="shared" si="490"/>
        <v>Identifying Node</v>
      </c>
      <c r="AT2775" t="str">
        <f t="shared" si="491"/>
        <v>Identifying No</v>
      </c>
      <c r="AX2775" s="25" t="s">
        <v>518</v>
      </c>
      <c r="AY2775" s="26" t="e">
        <f t="shared" si="492"/>
        <v>#VALUE!</v>
      </c>
      <c r="AZ2775" t="s">
        <v>519</v>
      </c>
      <c r="BA2775" s="21" t="e">
        <f t="shared" si="493"/>
        <v>#VALUE!</v>
      </c>
      <c r="BB2775" t="s">
        <v>520</v>
      </c>
      <c r="BC2775" t="s">
        <v>521</v>
      </c>
      <c r="BD2775" s="21" t="e">
        <f t="shared" si="494"/>
        <v>#VALUE!</v>
      </c>
      <c r="BE2775" t="s">
        <v>522</v>
      </c>
      <c r="BF2775" s="21" t="e">
        <f t="shared" si="495"/>
        <v>#VALUE!</v>
      </c>
      <c r="BG2775" t="s">
        <v>523</v>
      </c>
      <c r="BH2775" t="s">
        <v>524</v>
      </c>
      <c r="BI2775" s="20" t="e">
        <f t="shared" si="496"/>
        <v>#VALUE!</v>
      </c>
      <c r="BJ2775" t="s">
        <v>525</v>
      </c>
      <c r="BK2775" t="s">
        <v>526</v>
      </c>
      <c r="BL2775" s="27" t="e">
        <f t="shared" si="497"/>
        <v>#VALUE!</v>
      </c>
      <c r="BN2775" s="28"/>
    </row>
    <row r="2776" spans="1:66" hidden="1" outlineLevel="2" collapsed="1" x14ac:dyDescent="0.35">
      <c r="A2776" t="s">
        <v>443</v>
      </c>
      <c r="B2776" t="s">
        <v>443</v>
      </c>
      <c r="C2776" t="b">
        <v>0</v>
      </c>
      <c r="D2776" t="s">
        <v>439</v>
      </c>
      <c r="E2776" t="s">
        <v>538</v>
      </c>
      <c r="F2776" t="s">
        <v>539</v>
      </c>
      <c r="G2776" t="s">
        <v>2014</v>
      </c>
      <c r="H2776" t="s">
        <v>876</v>
      </c>
      <c r="I2776">
        <v>1</v>
      </c>
      <c r="J2776">
        <v>1</v>
      </c>
      <c r="K2776" t="s">
        <v>1992</v>
      </c>
      <c r="L2776" t="s">
        <v>1992</v>
      </c>
      <c r="M2776">
        <v>0</v>
      </c>
      <c r="N2776">
        <v>2</v>
      </c>
      <c r="O2776">
        <v>0.51219999999999999</v>
      </c>
      <c r="P2776">
        <v>0</v>
      </c>
      <c r="Q2776">
        <v>1</v>
      </c>
      <c r="R2776">
        <v>1</v>
      </c>
      <c r="S2776">
        <v>522.73230999999998</v>
      </c>
      <c r="T2776">
        <v>1044.4573399999999</v>
      </c>
      <c r="U2776">
        <v>1044.4567400000001</v>
      </c>
      <c r="V2776">
        <v>0.56999999999999995</v>
      </c>
      <c r="W2776">
        <v>2.9999999999999997E-4</v>
      </c>
      <c r="X2776" t="s">
        <v>540</v>
      </c>
      <c r="Y2776" t="s">
        <v>541</v>
      </c>
      <c r="Z2776">
        <v>70.149439999999998</v>
      </c>
      <c r="AA2776">
        <v>30</v>
      </c>
      <c r="AB2776">
        <v>35.174900000000001</v>
      </c>
      <c r="AC2776">
        <v>20301</v>
      </c>
      <c r="AD2776" t="s">
        <v>568</v>
      </c>
      <c r="AE2776" t="s">
        <v>569</v>
      </c>
      <c r="AF2776" t="s">
        <v>443</v>
      </c>
      <c r="AG2776">
        <v>2.46</v>
      </c>
      <c r="AH2776" t="s">
        <v>443</v>
      </c>
      <c r="AI2776" t="b">
        <v>0</v>
      </c>
      <c r="AJ2776" t="s">
        <v>443</v>
      </c>
      <c r="AK2776" t="s">
        <v>443</v>
      </c>
      <c r="AL2776" t="s">
        <v>443</v>
      </c>
      <c r="AM2776">
        <v>3.7550000000000001E-3</v>
      </c>
      <c r="AN2776">
        <v>6.8919999999999995E-2</v>
      </c>
      <c r="AO2776">
        <v>9154955</v>
      </c>
      <c r="AP2776">
        <v>35.24</v>
      </c>
      <c r="AQ2776" t="str">
        <f t="shared" si="490"/>
        <v>Sequest HT (A2)</v>
      </c>
      <c r="AT2776" t="str">
        <f t="shared" si="491"/>
        <v>Sequest HT (A2</v>
      </c>
      <c r="AX2776" s="25">
        <v>0.56999999999999995</v>
      </c>
      <c r="AY2776" s="26">
        <f t="shared" si="492"/>
        <v>5.263157894736842E-4</v>
      </c>
      <c r="AZ2776">
        <v>2.9999999999999997E-4</v>
      </c>
      <c r="BA2776" s="21" t="e">
        <f t="shared" si="493"/>
        <v>#VALUE!</v>
      </c>
      <c r="BB2776" t="s">
        <v>540</v>
      </c>
      <c r="BC2776" t="s">
        <v>541</v>
      </c>
      <c r="BD2776" s="21" t="e">
        <f t="shared" si="494"/>
        <v>#VALUE!</v>
      </c>
      <c r="BE2776">
        <v>70.149439999999998</v>
      </c>
      <c r="BF2776" s="21" t="e">
        <f t="shared" si="495"/>
        <v>#VALUE!</v>
      </c>
      <c r="BG2776">
        <v>30</v>
      </c>
      <c r="BH2776">
        <v>35.174900000000001</v>
      </c>
      <c r="BI2776" s="20">
        <f t="shared" si="496"/>
        <v>577.14449792323501</v>
      </c>
      <c r="BJ2776">
        <v>20301</v>
      </c>
      <c r="BK2776" t="s">
        <v>568</v>
      </c>
      <c r="BL2776" s="27" t="e">
        <f t="shared" si="497"/>
        <v>#VALUE!</v>
      </c>
      <c r="BN2776" s="28"/>
    </row>
    <row r="2777" spans="1:66" hidden="1" outlineLevel="2" collapsed="1" x14ac:dyDescent="0.35">
      <c r="A2777" t="s">
        <v>443</v>
      </c>
      <c r="B2777" t="s">
        <v>443</v>
      </c>
      <c r="C2777" t="b">
        <v>0</v>
      </c>
      <c r="D2777" t="s">
        <v>439</v>
      </c>
      <c r="E2777" t="s">
        <v>538</v>
      </c>
      <c r="F2777" t="s">
        <v>539</v>
      </c>
      <c r="G2777" t="s">
        <v>2014</v>
      </c>
      <c r="H2777" t="s">
        <v>876</v>
      </c>
      <c r="I2777">
        <v>1</v>
      </c>
      <c r="J2777">
        <v>1</v>
      </c>
      <c r="K2777" t="s">
        <v>1992</v>
      </c>
      <c r="L2777" t="s">
        <v>1992</v>
      </c>
      <c r="M2777">
        <v>0</v>
      </c>
      <c r="N2777">
        <v>2</v>
      </c>
      <c r="O2777">
        <v>0.5232</v>
      </c>
      <c r="P2777">
        <v>0</v>
      </c>
      <c r="Q2777">
        <v>1</v>
      </c>
      <c r="R2777">
        <v>1</v>
      </c>
      <c r="S2777">
        <v>522.73189000000002</v>
      </c>
      <c r="T2777">
        <v>1044.4565</v>
      </c>
      <c r="U2777">
        <v>1044.4567400000001</v>
      </c>
      <c r="V2777">
        <v>-0.23</v>
      </c>
      <c r="W2777">
        <v>-1.2E-4</v>
      </c>
      <c r="X2777" t="s">
        <v>540</v>
      </c>
      <c r="Y2777" t="s">
        <v>541</v>
      </c>
      <c r="Z2777">
        <v>66.517600000000002</v>
      </c>
      <c r="AA2777">
        <v>23.5</v>
      </c>
      <c r="AB2777">
        <v>35.264000000000003</v>
      </c>
      <c r="AC2777">
        <v>20286</v>
      </c>
      <c r="AD2777" t="s">
        <v>554</v>
      </c>
      <c r="AE2777" t="s">
        <v>555</v>
      </c>
      <c r="AF2777" t="s">
        <v>443</v>
      </c>
      <c r="AG2777">
        <v>2.37</v>
      </c>
      <c r="AH2777" t="s">
        <v>443</v>
      </c>
      <c r="AI2777" t="b">
        <v>0</v>
      </c>
      <c r="AJ2777" t="s">
        <v>443</v>
      </c>
      <c r="AK2777" t="s">
        <v>443</v>
      </c>
      <c r="AL2777" t="s">
        <v>443</v>
      </c>
      <c r="AM2777">
        <v>8.6040000000000005E-3</v>
      </c>
      <c r="AN2777">
        <v>0.10150000000000001</v>
      </c>
      <c r="AO2777">
        <v>25787530</v>
      </c>
      <c r="AP2777">
        <v>35.340000000000003</v>
      </c>
      <c r="AQ2777" t="str">
        <f t="shared" si="490"/>
        <v>Sequest HT (A2)</v>
      </c>
      <c r="AT2777" t="str">
        <f t="shared" si="491"/>
        <v>Sequest HT (A2</v>
      </c>
      <c r="AX2777" s="25">
        <v>-0.23</v>
      </c>
      <c r="AY2777" s="26">
        <f t="shared" si="492"/>
        <v>5.2173913043478256E-4</v>
      </c>
      <c r="AZ2777">
        <v>-1.2E-4</v>
      </c>
      <c r="BA2777" s="21" t="e">
        <f t="shared" si="493"/>
        <v>#VALUE!</v>
      </c>
      <c r="BB2777" t="s">
        <v>540</v>
      </c>
      <c r="BC2777" t="s">
        <v>541</v>
      </c>
      <c r="BD2777" s="21" t="e">
        <f t="shared" si="494"/>
        <v>#VALUE!</v>
      </c>
      <c r="BE2777">
        <v>66.517600000000002</v>
      </c>
      <c r="BF2777" s="21" t="e">
        <f t="shared" si="495"/>
        <v>#VALUE!</v>
      </c>
      <c r="BG2777">
        <v>23.5</v>
      </c>
      <c r="BH2777">
        <v>35.264000000000003</v>
      </c>
      <c r="BI2777" s="20">
        <f t="shared" si="496"/>
        <v>575.260889292196</v>
      </c>
      <c r="BJ2777">
        <v>20286</v>
      </c>
      <c r="BK2777" t="s">
        <v>554</v>
      </c>
      <c r="BL2777" s="27" t="e">
        <f t="shared" si="497"/>
        <v>#VALUE!</v>
      </c>
      <c r="BN2777" s="28"/>
    </row>
    <row r="2778" spans="1:66" hidden="1" outlineLevel="2" collapsed="1" x14ac:dyDescent="0.35">
      <c r="A2778" t="s">
        <v>443</v>
      </c>
      <c r="B2778" t="s">
        <v>443</v>
      </c>
      <c r="C2778" t="b">
        <v>0</v>
      </c>
      <c r="D2778" t="s">
        <v>439</v>
      </c>
      <c r="E2778" t="s">
        <v>538</v>
      </c>
      <c r="F2778" t="s">
        <v>539</v>
      </c>
      <c r="G2778" t="s">
        <v>2014</v>
      </c>
      <c r="H2778" t="s">
        <v>876</v>
      </c>
      <c r="I2778">
        <v>1</v>
      </c>
      <c r="J2778">
        <v>1</v>
      </c>
      <c r="K2778" t="s">
        <v>1992</v>
      </c>
      <c r="L2778" t="s">
        <v>1992</v>
      </c>
      <c r="M2778">
        <v>0</v>
      </c>
      <c r="N2778">
        <v>2</v>
      </c>
      <c r="O2778">
        <v>0.53910000000000002</v>
      </c>
      <c r="P2778">
        <v>0</v>
      </c>
      <c r="Q2778">
        <v>1</v>
      </c>
      <c r="R2778">
        <v>1</v>
      </c>
      <c r="S2778">
        <v>522.73227999999995</v>
      </c>
      <c r="T2778">
        <v>1044.4572800000001</v>
      </c>
      <c r="U2778">
        <v>1044.4567400000001</v>
      </c>
      <c r="V2778">
        <v>0.52</v>
      </c>
      <c r="W2778">
        <v>2.7E-4</v>
      </c>
      <c r="X2778" t="s">
        <v>540</v>
      </c>
      <c r="Y2778" t="s">
        <v>541</v>
      </c>
      <c r="Z2778">
        <v>65.209500000000006</v>
      </c>
      <c r="AA2778">
        <v>26.068000000000001</v>
      </c>
      <c r="AB2778">
        <v>35.113500000000002</v>
      </c>
      <c r="AC2778">
        <v>20846</v>
      </c>
      <c r="AD2778" t="s">
        <v>551</v>
      </c>
      <c r="AE2778" t="s">
        <v>552</v>
      </c>
      <c r="AF2778" t="s">
        <v>443</v>
      </c>
      <c r="AG2778">
        <v>2.56</v>
      </c>
      <c r="AH2778" t="s">
        <v>443</v>
      </c>
      <c r="AI2778" t="b">
        <v>0</v>
      </c>
      <c r="AJ2778" t="s">
        <v>443</v>
      </c>
      <c r="AK2778" t="s">
        <v>443</v>
      </c>
      <c r="AL2778" t="s">
        <v>443</v>
      </c>
      <c r="AM2778">
        <v>1.157E-2</v>
      </c>
      <c r="AN2778">
        <v>0.1439</v>
      </c>
      <c r="AO2778">
        <v>16363413</v>
      </c>
      <c r="AP2778">
        <v>35.21</v>
      </c>
      <c r="AQ2778" t="str">
        <f t="shared" si="490"/>
        <v>Sequest HT (A2)</v>
      </c>
      <c r="AT2778" t="str">
        <f t="shared" si="491"/>
        <v>Sequest HT (A2</v>
      </c>
      <c r="AX2778" s="25">
        <v>0.52</v>
      </c>
      <c r="AY2778" s="26">
        <f t="shared" si="492"/>
        <v>5.1923076923076922E-4</v>
      </c>
      <c r="AZ2778">
        <v>2.7E-4</v>
      </c>
      <c r="BA2778" s="21" t="e">
        <f t="shared" si="493"/>
        <v>#VALUE!</v>
      </c>
      <c r="BB2778" t="s">
        <v>540</v>
      </c>
      <c r="BC2778" t="s">
        <v>541</v>
      </c>
      <c r="BD2778" s="21" t="e">
        <f t="shared" si="494"/>
        <v>#VALUE!</v>
      </c>
      <c r="BE2778">
        <v>65.209500000000006</v>
      </c>
      <c r="BF2778" s="21" t="e">
        <f t="shared" si="495"/>
        <v>#VALUE!</v>
      </c>
      <c r="BG2778">
        <v>26.068000000000001</v>
      </c>
      <c r="BH2778">
        <v>35.113500000000002</v>
      </c>
      <c r="BI2778" s="20">
        <f t="shared" si="496"/>
        <v>593.67479744257901</v>
      </c>
      <c r="BJ2778">
        <v>20846</v>
      </c>
      <c r="BK2778" t="s">
        <v>551</v>
      </c>
      <c r="BL2778" s="27" t="e">
        <f t="shared" si="497"/>
        <v>#VALUE!</v>
      </c>
      <c r="BN2778" s="28"/>
    </row>
    <row r="2779" spans="1:66" hidden="1" outlineLevel="1" x14ac:dyDescent="0.35">
      <c r="A2779" t="s">
        <v>443</v>
      </c>
      <c r="B2779" t="b">
        <v>0</v>
      </c>
      <c r="C2779" t="s">
        <v>439</v>
      </c>
      <c r="D2779" t="s">
        <v>2015</v>
      </c>
      <c r="E2779" t="s">
        <v>443</v>
      </c>
      <c r="F2779" t="s">
        <v>443</v>
      </c>
      <c r="G2779" t="b">
        <v>0</v>
      </c>
      <c r="H2779">
        <v>1</v>
      </c>
      <c r="I2779">
        <v>1</v>
      </c>
      <c r="J2779">
        <v>4</v>
      </c>
      <c r="K2779" t="s">
        <v>1992</v>
      </c>
      <c r="L2779" t="s">
        <v>2016</v>
      </c>
      <c r="M2779">
        <v>0</v>
      </c>
      <c r="N2779">
        <v>884.55637999999999</v>
      </c>
      <c r="O2779">
        <v>0</v>
      </c>
      <c r="P2779">
        <v>237.6</v>
      </c>
      <c r="Q2779">
        <v>287</v>
      </c>
      <c r="R2779">
        <v>152</v>
      </c>
      <c r="S2779" t="s">
        <v>443</v>
      </c>
      <c r="T2779" t="s">
        <v>443</v>
      </c>
      <c r="U2779">
        <v>106.2</v>
      </c>
      <c r="V2779" t="s">
        <v>443</v>
      </c>
      <c r="W2779">
        <v>117.2</v>
      </c>
      <c r="X2779" t="s">
        <v>443</v>
      </c>
      <c r="Y2779" t="s">
        <v>443</v>
      </c>
      <c r="Z2779" t="s">
        <v>439</v>
      </c>
      <c r="AA2779" t="s">
        <v>439</v>
      </c>
      <c r="AB2779" t="s">
        <v>439</v>
      </c>
      <c r="AC2779" t="s">
        <v>445</v>
      </c>
      <c r="AD2779" t="s">
        <v>445</v>
      </c>
      <c r="AE2779" t="s">
        <v>444</v>
      </c>
      <c r="AF2779" t="s">
        <v>445</v>
      </c>
      <c r="AG2779" t="s">
        <v>439</v>
      </c>
      <c r="AH2779" t="s">
        <v>445</v>
      </c>
      <c r="AI2779" t="s">
        <v>439</v>
      </c>
      <c r="AJ2779" t="s">
        <v>439</v>
      </c>
      <c r="AK2779">
        <v>1.748E-3</v>
      </c>
      <c r="AL2779">
        <v>1.1689999999999999E-3</v>
      </c>
      <c r="AM2779">
        <v>4.5109999999999997E-2</v>
      </c>
      <c r="AN2779">
        <v>2.547E-2</v>
      </c>
      <c r="AO2779">
        <v>2.0499999999999998</v>
      </c>
      <c r="AP2779">
        <v>57</v>
      </c>
      <c r="AQ2779" t="str">
        <f t="shared" si="490"/>
        <v/>
      </c>
      <c r="AR2779" t="s">
        <v>2017</v>
      </c>
      <c r="AS2779" t="s">
        <v>2018</v>
      </c>
      <c r="AT2779" t="str">
        <f t="shared" si="491"/>
        <v/>
      </c>
      <c r="AX2779" s="25" t="s">
        <v>443</v>
      </c>
      <c r="AY2779" s="26" t="e">
        <f t="shared" si="492"/>
        <v>#VALUE!</v>
      </c>
      <c r="AZ2779">
        <v>117.2</v>
      </c>
      <c r="BA2779" s="21" t="e">
        <f t="shared" si="493"/>
        <v>#VALUE!</v>
      </c>
      <c r="BB2779" t="s">
        <v>443</v>
      </c>
      <c r="BC2779" t="s">
        <v>443</v>
      </c>
      <c r="BD2779" s="21" t="e">
        <f t="shared" si="494"/>
        <v>#VALUE!</v>
      </c>
      <c r="BE2779" t="s">
        <v>439</v>
      </c>
      <c r="BF2779" s="21" t="e">
        <f t="shared" si="495"/>
        <v>#VALUE!</v>
      </c>
      <c r="BG2779" t="s">
        <v>439</v>
      </c>
      <c r="BH2779" t="s">
        <v>439</v>
      </c>
      <c r="BI2779" s="20" t="e">
        <f t="shared" si="496"/>
        <v>#VALUE!</v>
      </c>
      <c r="BJ2779" t="s">
        <v>445</v>
      </c>
      <c r="BK2779" t="s">
        <v>445</v>
      </c>
      <c r="BL2779" s="27" t="e">
        <f t="shared" si="497"/>
        <v>#VALUE!</v>
      </c>
      <c r="BN2779" s="28"/>
    </row>
    <row r="2780" spans="1:66" hidden="1" outlineLevel="2" collapsed="1" x14ac:dyDescent="0.35">
      <c r="A2780" t="s">
        <v>443</v>
      </c>
      <c r="B2780" t="s">
        <v>443</v>
      </c>
      <c r="C2780" t="s">
        <v>457</v>
      </c>
      <c r="D2780" t="s">
        <v>458</v>
      </c>
      <c r="E2780" t="s">
        <v>508</v>
      </c>
      <c r="F2780" t="s">
        <v>509</v>
      </c>
      <c r="G2780" t="s">
        <v>459</v>
      </c>
      <c r="H2780" t="s">
        <v>460</v>
      </c>
      <c r="I2780" t="s">
        <v>463</v>
      </c>
      <c r="J2780" t="s">
        <v>464</v>
      </c>
      <c r="K2780" t="s">
        <v>466</v>
      </c>
      <c r="L2780" t="s">
        <v>510</v>
      </c>
      <c r="M2780" t="s">
        <v>468</v>
      </c>
      <c r="N2780" t="s">
        <v>511</v>
      </c>
      <c r="O2780" t="s">
        <v>512</v>
      </c>
      <c r="P2780" t="s">
        <v>513</v>
      </c>
      <c r="Q2780" t="s">
        <v>514</v>
      </c>
      <c r="R2780" t="s">
        <v>515</v>
      </c>
      <c r="S2780" t="s">
        <v>516</v>
      </c>
      <c r="T2780" t="s">
        <v>517</v>
      </c>
      <c r="U2780" t="s">
        <v>469</v>
      </c>
      <c r="V2780" t="s">
        <v>518</v>
      </c>
      <c r="W2780" t="s">
        <v>519</v>
      </c>
      <c r="X2780" t="s">
        <v>520</v>
      </c>
      <c r="Y2780" t="s">
        <v>521</v>
      </c>
      <c r="Z2780" t="s">
        <v>522</v>
      </c>
      <c r="AA2780" t="s">
        <v>523</v>
      </c>
      <c r="AB2780" t="s">
        <v>524</v>
      </c>
      <c r="AC2780" t="s">
        <v>525</v>
      </c>
      <c r="AD2780" t="s">
        <v>526</v>
      </c>
      <c r="AE2780" t="s">
        <v>527</v>
      </c>
      <c r="AF2780" t="s">
        <v>480</v>
      </c>
      <c r="AG2780" t="s">
        <v>528</v>
      </c>
      <c r="AH2780" t="s">
        <v>529</v>
      </c>
      <c r="AI2780" t="s">
        <v>462</v>
      </c>
      <c r="AJ2780" t="s">
        <v>530</v>
      </c>
      <c r="AK2780" t="s">
        <v>531</v>
      </c>
      <c r="AL2780" t="s">
        <v>532</v>
      </c>
      <c r="AM2780" t="s">
        <v>533</v>
      </c>
      <c r="AN2780" t="s">
        <v>534</v>
      </c>
      <c r="AO2780" t="s">
        <v>535</v>
      </c>
      <c r="AP2780" t="s">
        <v>536</v>
      </c>
      <c r="AQ2780" t="str">
        <f t="shared" si="490"/>
        <v>Identifying Node</v>
      </c>
      <c r="AT2780" t="str">
        <f t="shared" si="491"/>
        <v>Identifying No</v>
      </c>
      <c r="AX2780" s="25" t="s">
        <v>518</v>
      </c>
      <c r="AY2780" s="26" t="e">
        <f t="shared" si="492"/>
        <v>#VALUE!</v>
      </c>
      <c r="AZ2780" t="s">
        <v>519</v>
      </c>
      <c r="BA2780" s="21" t="e">
        <f t="shared" si="493"/>
        <v>#VALUE!</v>
      </c>
      <c r="BB2780" t="s">
        <v>520</v>
      </c>
      <c r="BC2780" t="s">
        <v>521</v>
      </c>
      <c r="BD2780" s="21" t="e">
        <f t="shared" si="494"/>
        <v>#VALUE!</v>
      </c>
      <c r="BE2780" t="s">
        <v>522</v>
      </c>
      <c r="BF2780" s="21" t="e">
        <f t="shared" si="495"/>
        <v>#VALUE!</v>
      </c>
      <c r="BG2780" t="s">
        <v>523</v>
      </c>
      <c r="BH2780" t="s">
        <v>524</v>
      </c>
      <c r="BI2780" s="20" t="e">
        <f t="shared" si="496"/>
        <v>#VALUE!</v>
      </c>
      <c r="BJ2780" t="s">
        <v>525</v>
      </c>
      <c r="BK2780" t="s">
        <v>526</v>
      </c>
      <c r="BL2780" s="27" t="e">
        <f t="shared" si="497"/>
        <v>#VALUE!</v>
      </c>
      <c r="BN2780" s="28"/>
    </row>
    <row r="2781" spans="1:66" hidden="1" outlineLevel="2" collapsed="1" x14ac:dyDescent="0.35">
      <c r="A2781" t="s">
        <v>443</v>
      </c>
      <c r="B2781" t="s">
        <v>443</v>
      </c>
      <c r="C2781" t="b">
        <v>0</v>
      </c>
      <c r="D2781" t="s">
        <v>439</v>
      </c>
      <c r="E2781" t="s">
        <v>557</v>
      </c>
      <c r="F2781" t="s">
        <v>539</v>
      </c>
      <c r="G2781" t="s">
        <v>2015</v>
      </c>
      <c r="H2781" t="s">
        <v>443</v>
      </c>
      <c r="I2781">
        <v>1</v>
      </c>
      <c r="J2781">
        <v>1</v>
      </c>
      <c r="K2781" t="s">
        <v>1992</v>
      </c>
      <c r="L2781" t="s">
        <v>1992</v>
      </c>
      <c r="M2781">
        <v>0</v>
      </c>
      <c r="N2781">
        <v>2</v>
      </c>
      <c r="O2781">
        <v>0.70179999999999998</v>
      </c>
      <c r="P2781">
        <v>0</v>
      </c>
      <c r="Q2781">
        <v>1</v>
      </c>
      <c r="R2781">
        <v>1</v>
      </c>
      <c r="S2781">
        <v>442.78152</v>
      </c>
      <c r="T2781">
        <v>884.55577000000005</v>
      </c>
      <c r="U2781">
        <v>884.55637999999999</v>
      </c>
      <c r="V2781">
        <v>-0.69</v>
      </c>
      <c r="W2781">
        <v>-2.9999999999999997E-4</v>
      </c>
      <c r="X2781" t="s">
        <v>540</v>
      </c>
      <c r="Y2781" t="s">
        <v>541</v>
      </c>
      <c r="Z2781">
        <v>25.120809999999999</v>
      </c>
      <c r="AA2781">
        <v>30</v>
      </c>
      <c r="AB2781">
        <v>43.818399999999997</v>
      </c>
      <c r="AC2781">
        <v>26557</v>
      </c>
      <c r="AD2781" t="s">
        <v>577</v>
      </c>
      <c r="AE2781" t="s">
        <v>578</v>
      </c>
      <c r="AF2781" t="s">
        <v>443</v>
      </c>
      <c r="AG2781" t="s">
        <v>443</v>
      </c>
      <c r="AH2781">
        <v>57</v>
      </c>
      <c r="AI2781" t="b">
        <v>0</v>
      </c>
      <c r="AJ2781">
        <v>48</v>
      </c>
      <c r="AK2781">
        <v>30</v>
      </c>
      <c r="AL2781">
        <v>1.2453854079461499E-5</v>
      </c>
      <c r="AM2781">
        <v>1.748E-3</v>
      </c>
      <c r="AN2781">
        <v>4.5109999999999997E-2</v>
      </c>
      <c r="AO2781">
        <v>10673287</v>
      </c>
      <c r="AP2781">
        <v>43.81</v>
      </c>
      <c r="AQ2781" t="str">
        <f t="shared" si="490"/>
        <v>Mascot (A5)</v>
      </c>
      <c r="AT2781" t="str">
        <f t="shared" si="491"/>
        <v>Mascot (A5)</v>
      </c>
      <c r="AX2781" s="25">
        <v>-0.69</v>
      </c>
      <c r="AY2781" s="26">
        <f t="shared" si="492"/>
        <v>4.3478260869565219E-4</v>
      </c>
      <c r="AZ2781">
        <v>-2.9999999999999997E-4</v>
      </c>
      <c r="BA2781" s="21" t="e">
        <f t="shared" si="493"/>
        <v>#VALUE!</v>
      </c>
      <c r="BB2781" t="s">
        <v>540</v>
      </c>
      <c r="BC2781" t="s">
        <v>541</v>
      </c>
      <c r="BD2781" s="21" t="e">
        <f t="shared" si="494"/>
        <v>#VALUE!</v>
      </c>
      <c r="BE2781">
        <v>25.120809999999999</v>
      </c>
      <c r="BF2781" s="21" t="e">
        <f t="shared" si="495"/>
        <v>#VALUE!</v>
      </c>
      <c r="BG2781">
        <v>30</v>
      </c>
      <c r="BH2781">
        <v>43.818399999999997</v>
      </c>
      <c r="BI2781" s="20">
        <f t="shared" si="496"/>
        <v>606.06959633396025</v>
      </c>
      <c r="BJ2781">
        <v>26557</v>
      </c>
      <c r="BK2781" t="s">
        <v>577</v>
      </c>
      <c r="BL2781" s="27" t="e">
        <f t="shared" si="497"/>
        <v>#VALUE!</v>
      </c>
      <c r="BN2781" s="28"/>
    </row>
    <row r="2782" spans="1:66" hidden="1" outlineLevel="2" collapsed="1" x14ac:dyDescent="0.35">
      <c r="A2782" t="s">
        <v>443</v>
      </c>
      <c r="B2782" t="s">
        <v>443</v>
      </c>
      <c r="C2782" t="b">
        <v>0</v>
      </c>
      <c r="D2782" t="s">
        <v>439</v>
      </c>
      <c r="E2782" t="s">
        <v>557</v>
      </c>
      <c r="F2782" t="s">
        <v>539</v>
      </c>
      <c r="G2782" t="s">
        <v>2015</v>
      </c>
      <c r="H2782" t="s">
        <v>443</v>
      </c>
      <c r="I2782">
        <v>1</v>
      </c>
      <c r="J2782">
        <v>1</v>
      </c>
      <c r="K2782" t="s">
        <v>1992</v>
      </c>
      <c r="L2782" t="s">
        <v>1992</v>
      </c>
      <c r="M2782">
        <v>0</v>
      </c>
      <c r="N2782">
        <v>2</v>
      </c>
      <c r="O2782">
        <v>0.8226</v>
      </c>
      <c r="P2782">
        <v>0</v>
      </c>
      <c r="Q2782">
        <v>1</v>
      </c>
      <c r="R2782">
        <v>1</v>
      </c>
      <c r="S2782">
        <v>442.78156999999999</v>
      </c>
      <c r="T2782">
        <v>884.55586000000005</v>
      </c>
      <c r="U2782">
        <v>884.55637999999999</v>
      </c>
      <c r="V2782">
        <v>-0.57999999999999996</v>
      </c>
      <c r="W2782">
        <v>-2.5999999999999998E-4</v>
      </c>
      <c r="X2782" t="s">
        <v>540</v>
      </c>
      <c r="Y2782" t="s">
        <v>541</v>
      </c>
      <c r="Z2782">
        <v>12.863759999999999</v>
      </c>
      <c r="AA2782">
        <v>30</v>
      </c>
      <c r="AB2782">
        <v>43.757100000000001</v>
      </c>
      <c r="AC2782">
        <v>27735</v>
      </c>
      <c r="AD2782" t="s">
        <v>568</v>
      </c>
      <c r="AE2782" t="s">
        <v>569</v>
      </c>
      <c r="AF2782" t="s">
        <v>443</v>
      </c>
      <c r="AG2782" t="s">
        <v>443</v>
      </c>
      <c r="AH2782">
        <v>63</v>
      </c>
      <c r="AI2782" t="b">
        <v>0</v>
      </c>
      <c r="AJ2782">
        <v>48</v>
      </c>
      <c r="AK2782">
        <v>30</v>
      </c>
      <c r="AL2782">
        <v>3.79580394503486E-6</v>
      </c>
      <c r="AM2782">
        <v>4.5139999999999998E-3</v>
      </c>
      <c r="AN2782">
        <v>8.659E-2</v>
      </c>
      <c r="AO2782">
        <v>44454580</v>
      </c>
      <c r="AP2782">
        <v>43.85</v>
      </c>
      <c r="AQ2782" t="str">
        <f t="shared" si="490"/>
        <v>Mascot (A5)</v>
      </c>
      <c r="AT2782" t="str">
        <f t="shared" si="491"/>
        <v>Mascot (A5)</v>
      </c>
      <c r="AX2782" s="25">
        <v>-0.57999999999999996</v>
      </c>
      <c r="AY2782" s="26">
        <f t="shared" si="492"/>
        <v>4.4827586206896552E-4</v>
      </c>
      <c r="AZ2782">
        <v>-2.5999999999999998E-4</v>
      </c>
      <c r="BA2782" s="21" t="e">
        <f t="shared" si="493"/>
        <v>#VALUE!</v>
      </c>
      <c r="BB2782" t="s">
        <v>540</v>
      </c>
      <c r="BC2782" t="s">
        <v>541</v>
      </c>
      <c r="BD2782" s="21" t="e">
        <f t="shared" si="494"/>
        <v>#VALUE!</v>
      </c>
      <c r="BE2782">
        <v>12.863759999999999</v>
      </c>
      <c r="BF2782" s="21" t="e">
        <f t="shared" si="495"/>
        <v>#VALUE!</v>
      </c>
      <c r="BG2782">
        <v>30</v>
      </c>
      <c r="BH2782">
        <v>43.757100000000001</v>
      </c>
      <c r="BI2782" s="20">
        <f t="shared" si="496"/>
        <v>633.83999396669344</v>
      </c>
      <c r="BJ2782">
        <v>27735</v>
      </c>
      <c r="BK2782" t="s">
        <v>568</v>
      </c>
      <c r="BL2782" s="27" t="e">
        <f t="shared" si="497"/>
        <v>#VALUE!</v>
      </c>
      <c r="BN2782" s="28"/>
    </row>
    <row r="2783" spans="1:66" hidden="1" outlineLevel="2" collapsed="1" x14ac:dyDescent="0.35">
      <c r="A2783" t="s">
        <v>443</v>
      </c>
      <c r="B2783" t="s">
        <v>443</v>
      </c>
      <c r="C2783" t="b">
        <v>0</v>
      </c>
      <c r="D2783" t="s">
        <v>439</v>
      </c>
      <c r="E2783" t="s">
        <v>557</v>
      </c>
      <c r="F2783" t="s">
        <v>539</v>
      </c>
      <c r="G2783" t="s">
        <v>2015</v>
      </c>
      <c r="H2783" t="s">
        <v>443</v>
      </c>
      <c r="I2783">
        <v>1</v>
      </c>
      <c r="J2783">
        <v>1</v>
      </c>
      <c r="K2783" t="s">
        <v>1992</v>
      </c>
      <c r="L2783" t="s">
        <v>1992</v>
      </c>
      <c r="M2783">
        <v>0</v>
      </c>
      <c r="N2783">
        <v>2</v>
      </c>
      <c r="O2783">
        <v>0.81969999999999998</v>
      </c>
      <c r="P2783">
        <v>0</v>
      </c>
      <c r="Q2783">
        <v>1</v>
      </c>
      <c r="R2783">
        <v>1</v>
      </c>
      <c r="S2783">
        <v>442.78161999999998</v>
      </c>
      <c r="T2783">
        <v>884.55596000000003</v>
      </c>
      <c r="U2783">
        <v>884.55637999999999</v>
      </c>
      <c r="V2783">
        <v>-0.47</v>
      </c>
      <c r="W2783">
        <v>-2.1000000000000001E-4</v>
      </c>
      <c r="X2783" t="s">
        <v>540</v>
      </c>
      <c r="Y2783" t="s">
        <v>541</v>
      </c>
      <c r="Z2783">
        <v>11.13683</v>
      </c>
      <c r="AA2783">
        <v>23.5</v>
      </c>
      <c r="AB2783">
        <v>43.705300000000001</v>
      </c>
      <c r="AC2783">
        <v>27606</v>
      </c>
      <c r="AD2783" t="s">
        <v>554</v>
      </c>
      <c r="AE2783" t="s">
        <v>555</v>
      </c>
      <c r="AF2783" t="s">
        <v>443</v>
      </c>
      <c r="AG2783" t="s">
        <v>443</v>
      </c>
      <c r="AH2783">
        <v>61</v>
      </c>
      <c r="AI2783" t="b">
        <v>0</v>
      </c>
      <c r="AJ2783">
        <v>48</v>
      </c>
      <c r="AK2783">
        <v>30</v>
      </c>
      <c r="AL2783">
        <v>5.9883030812562397E-6</v>
      </c>
      <c r="AM2783">
        <v>1.259E-2</v>
      </c>
      <c r="AN2783">
        <v>0.14710000000000001</v>
      </c>
      <c r="AO2783">
        <v>142274368</v>
      </c>
      <c r="AP2783">
        <v>43.8</v>
      </c>
      <c r="AQ2783" t="str">
        <f t="shared" si="490"/>
        <v>Mascot (A5)</v>
      </c>
      <c r="AT2783" t="str">
        <f t="shared" si="491"/>
        <v>Mascot (A5)</v>
      </c>
      <c r="AX2783" s="25">
        <v>-0.47</v>
      </c>
      <c r="AY2783" s="26">
        <f t="shared" si="492"/>
        <v>4.468085106382979E-4</v>
      </c>
      <c r="AZ2783">
        <v>-2.1000000000000001E-4</v>
      </c>
      <c r="BA2783" s="21" t="e">
        <f t="shared" si="493"/>
        <v>#VALUE!</v>
      </c>
      <c r="BB2783" t="s">
        <v>540</v>
      </c>
      <c r="BC2783" t="s">
        <v>541</v>
      </c>
      <c r="BD2783" s="21" t="e">
        <f t="shared" si="494"/>
        <v>#VALUE!</v>
      </c>
      <c r="BE2783">
        <v>11.13683</v>
      </c>
      <c r="BF2783" s="21" t="e">
        <f t="shared" si="495"/>
        <v>#VALUE!</v>
      </c>
      <c r="BG2783">
        <v>23.5</v>
      </c>
      <c r="BH2783">
        <v>43.705300000000001</v>
      </c>
      <c r="BI2783" s="20">
        <f t="shared" si="496"/>
        <v>631.63964095887684</v>
      </c>
      <c r="BJ2783">
        <v>27606</v>
      </c>
      <c r="BK2783" t="s">
        <v>554</v>
      </c>
      <c r="BL2783" s="27" t="e">
        <f t="shared" si="497"/>
        <v>#VALUE!</v>
      </c>
      <c r="BN2783" s="28"/>
    </row>
    <row r="2784" spans="1:66" hidden="1" outlineLevel="2" collapsed="1" x14ac:dyDescent="0.35">
      <c r="A2784" t="s">
        <v>443</v>
      </c>
      <c r="B2784" t="s">
        <v>443</v>
      </c>
      <c r="C2784" t="b">
        <v>0</v>
      </c>
      <c r="D2784" t="s">
        <v>439</v>
      </c>
      <c r="E2784" t="s">
        <v>557</v>
      </c>
      <c r="F2784" t="s">
        <v>539</v>
      </c>
      <c r="G2784" t="s">
        <v>2015</v>
      </c>
      <c r="H2784" t="s">
        <v>443</v>
      </c>
      <c r="I2784">
        <v>1</v>
      </c>
      <c r="J2784">
        <v>1</v>
      </c>
      <c r="K2784" t="s">
        <v>1992</v>
      </c>
      <c r="L2784" t="s">
        <v>1992</v>
      </c>
      <c r="M2784">
        <v>0</v>
      </c>
      <c r="N2784">
        <v>2</v>
      </c>
      <c r="O2784">
        <v>0.81030000000000002</v>
      </c>
      <c r="P2784">
        <v>0</v>
      </c>
      <c r="Q2784">
        <v>1</v>
      </c>
      <c r="R2784">
        <v>1</v>
      </c>
      <c r="S2784">
        <v>442.78163999999998</v>
      </c>
      <c r="T2784">
        <v>884.55600000000004</v>
      </c>
      <c r="U2784">
        <v>884.55637999999999</v>
      </c>
      <c r="V2784">
        <v>-0.43</v>
      </c>
      <c r="W2784">
        <v>-1.9000000000000001E-4</v>
      </c>
      <c r="X2784" t="s">
        <v>540</v>
      </c>
      <c r="Y2784" t="s">
        <v>541</v>
      </c>
      <c r="Z2784">
        <v>11.01999</v>
      </c>
      <c r="AA2784">
        <v>30</v>
      </c>
      <c r="AB2784">
        <v>43.7134</v>
      </c>
      <c r="AC2784">
        <v>28208</v>
      </c>
      <c r="AD2784" t="s">
        <v>551</v>
      </c>
      <c r="AE2784" t="s">
        <v>552</v>
      </c>
      <c r="AF2784" t="s">
        <v>443</v>
      </c>
      <c r="AG2784" t="s">
        <v>443</v>
      </c>
      <c r="AH2784">
        <v>58</v>
      </c>
      <c r="AI2784" t="b">
        <v>0</v>
      </c>
      <c r="AJ2784">
        <v>48</v>
      </c>
      <c r="AK2784">
        <v>30</v>
      </c>
      <c r="AL2784">
        <v>1.03348403663537E-5</v>
      </c>
      <c r="AM2784">
        <v>1.8180000000000002E-2</v>
      </c>
      <c r="AN2784">
        <v>0.18440000000000001</v>
      </c>
      <c r="AO2784">
        <v>84480600</v>
      </c>
      <c r="AP2784">
        <v>43.78</v>
      </c>
      <c r="AQ2784" t="str">
        <f t="shared" si="490"/>
        <v>Mascot (A5)</v>
      </c>
      <c r="AT2784" t="str">
        <f t="shared" si="491"/>
        <v>Mascot (A5)</v>
      </c>
      <c r="AX2784" s="25">
        <v>-0.43</v>
      </c>
      <c r="AY2784" s="26">
        <f t="shared" si="492"/>
        <v>4.4186046511627912E-4</v>
      </c>
      <c r="AZ2784">
        <v>-1.9000000000000001E-4</v>
      </c>
      <c r="BA2784" s="21" t="e">
        <f t="shared" si="493"/>
        <v>#VALUE!</v>
      </c>
      <c r="BB2784" t="s">
        <v>540</v>
      </c>
      <c r="BC2784" t="s">
        <v>541</v>
      </c>
      <c r="BD2784" s="21" t="e">
        <f t="shared" si="494"/>
        <v>#VALUE!</v>
      </c>
      <c r="BE2784">
        <v>11.01999</v>
      </c>
      <c r="BF2784" s="21" t="e">
        <f t="shared" si="495"/>
        <v>#VALUE!</v>
      </c>
      <c r="BG2784">
        <v>30</v>
      </c>
      <c r="BH2784">
        <v>43.7134</v>
      </c>
      <c r="BI2784" s="20">
        <f t="shared" si="496"/>
        <v>645.29412033838594</v>
      </c>
      <c r="BJ2784">
        <v>28208</v>
      </c>
      <c r="BK2784" t="s">
        <v>551</v>
      </c>
      <c r="BL2784" s="27" t="e">
        <f t="shared" si="497"/>
        <v>#VALUE!</v>
      </c>
      <c r="BN2784" s="28"/>
    </row>
    <row r="2785" spans="1:66" hidden="1" outlineLevel="1" x14ac:dyDescent="0.35">
      <c r="A2785" t="s">
        <v>443</v>
      </c>
      <c r="B2785" t="b">
        <v>0</v>
      </c>
      <c r="C2785" t="s">
        <v>439</v>
      </c>
      <c r="D2785" t="s">
        <v>2019</v>
      </c>
      <c r="E2785" t="s">
        <v>443</v>
      </c>
      <c r="F2785" t="s">
        <v>443</v>
      </c>
      <c r="G2785" t="b">
        <v>0</v>
      </c>
      <c r="H2785">
        <v>1</v>
      </c>
      <c r="I2785">
        <v>1</v>
      </c>
      <c r="J2785">
        <v>1</v>
      </c>
      <c r="K2785" t="s">
        <v>1992</v>
      </c>
      <c r="L2785" t="s">
        <v>2020</v>
      </c>
      <c r="M2785">
        <v>0</v>
      </c>
      <c r="N2785">
        <v>1648.8176900000001</v>
      </c>
      <c r="O2785">
        <v>0</v>
      </c>
      <c r="P2785">
        <v>118.2</v>
      </c>
      <c r="Q2785">
        <v>405.1</v>
      </c>
      <c r="R2785">
        <v>307</v>
      </c>
      <c r="S2785" t="s">
        <v>443</v>
      </c>
      <c r="T2785" t="s">
        <v>443</v>
      </c>
      <c r="U2785">
        <v>30.6</v>
      </c>
      <c r="V2785" t="s">
        <v>443</v>
      </c>
      <c r="W2785">
        <v>39.1</v>
      </c>
      <c r="X2785" t="s">
        <v>443</v>
      </c>
      <c r="Y2785" t="s">
        <v>443</v>
      </c>
      <c r="Z2785" t="s">
        <v>444</v>
      </c>
      <c r="AA2785" t="s">
        <v>439</v>
      </c>
      <c r="AB2785" t="s">
        <v>444</v>
      </c>
      <c r="AC2785" t="s">
        <v>445</v>
      </c>
      <c r="AD2785" t="s">
        <v>445</v>
      </c>
      <c r="AE2785" t="s">
        <v>444</v>
      </c>
      <c r="AF2785" t="s">
        <v>445</v>
      </c>
      <c r="AG2785" t="s">
        <v>444</v>
      </c>
      <c r="AH2785" t="s">
        <v>445</v>
      </c>
      <c r="AI2785" t="s">
        <v>439</v>
      </c>
      <c r="AJ2785" t="s">
        <v>439</v>
      </c>
      <c r="AK2785">
        <v>0</v>
      </c>
      <c r="AL2785">
        <v>0</v>
      </c>
      <c r="AM2785">
        <v>2.4700000000000001E-6</v>
      </c>
      <c r="AN2785">
        <v>1.145E-6</v>
      </c>
      <c r="AO2785">
        <v>3.08</v>
      </c>
      <c r="AP2785">
        <v>39</v>
      </c>
      <c r="AQ2785" t="str">
        <f t="shared" si="490"/>
        <v/>
      </c>
      <c r="AR2785" t="s">
        <v>2021</v>
      </c>
      <c r="AS2785" t="s">
        <v>2022</v>
      </c>
      <c r="AT2785" t="str">
        <f t="shared" si="491"/>
        <v/>
      </c>
      <c r="AX2785" s="25" t="s">
        <v>443</v>
      </c>
      <c r="AY2785" s="26" t="e">
        <f t="shared" si="492"/>
        <v>#VALUE!</v>
      </c>
      <c r="AZ2785">
        <v>39.1</v>
      </c>
      <c r="BA2785" s="21" t="e">
        <f t="shared" si="493"/>
        <v>#VALUE!</v>
      </c>
      <c r="BB2785" t="s">
        <v>443</v>
      </c>
      <c r="BC2785" t="s">
        <v>443</v>
      </c>
      <c r="BD2785" s="21" t="e">
        <f t="shared" si="494"/>
        <v>#VALUE!</v>
      </c>
      <c r="BE2785" t="s">
        <v>444</v>
      </c>
      <c r="BF2785" s="21" t="e">
        <f t="shared" si="495"/>
        <v>#VALUE!</v>
      </c>
      <c r="BG2785" t="s">
        <v>439</v>
      </c>
      <c r="BH2785" t="s">
        <v>444</v>
      </c>
      <c r="BI2785" s="20" t="e">
        <f t="shared" si="496"/>
        <v>#VALUE!</v>
      </c>
      <c r="BJ2785" t="s">
        <v>445</v>
      </c>
      <c r="BK2785" t="s">
        <v>445</v>
      </c>
      <c r="BL2785" s="27" t="e">
        <f t="shared" si="497"/>
        <v>#VALUE!</v>
      </c>
      <c r="BN2785" s="28"/>
    </row>
    <row r="2786" spans="1:66" hidden="1" outlineLevel="2" collapsed="1" x14ac:dyDescent="0.35">
      <c r="A2786" t="s">
        <v>443</v>
      </c>
      <c r="B2786" t="s">
        <v>443</v>
      </c>
      <c r="C2786" t="s">
        <v>457</v>
      </c>
      <c r="D2786" t="s">
        <v>458</v>
      </c>
      <c r="E2786" t="s">
        <v>508</v>
      </c>
      <c r="F2786" t="s">
        <v>509</v>
      </c>
      <c r="G2786" t="s">
        <v>459</v>
      </c>
      <c r="H2786" t="s">
        <v>460</v>
      </c>
      <c r="I2786" t="s">
        <v>463</v>
      </c>
      <c r="J2786" t="s">
        <v>464</v>
      </c>
      <c r="K2786" t="s">
        <v>466</v>
      </c>
      <c r="L2786" t="s">
        <v>510</v>
      </c>
      <c r="M2786" t="s">
        <v>468</v>
      </c>
      <c r="N2786" t="s">
        <v>511</v>
      </c>
      <c r="O2786" t="s">
        <v>512</v>
      </c>
      <c r="P2786" t="s">
        <v>513</v>
      </c>
      <c r="Q2786" t="s">
        <v>514</v>
      </c>
      <c r="R2786" t="s">
        <v>515</v>
      </c>
      <c r="S2786" t="s">
        <v>516</v>
      </c>
      <c r="T2786" t="s">
        <v>517</v>
      </c>
      <c r="U2786" t="s">
        <v>469</v>
      </c>
      <c r="V2786" t="s">
        <v>518</v>
      </c>
      <c r="W2786" t="s">
        <v>519</v>
      </c>
      <c r="X2786" t="s">
        <v>520</v>
      </c>
      <c r="Y2786" t="s">
        <v>521</v>
      </c>
      <c r="Z2786" t="s">
        <v>522</v>
      </c>
      <c r="AA2786" t="s">
        <v>523</v>
      </c>
      <c r="AB2786" t="s">
        <v>524</v>
      </c>
      <c r="AC2786" t="s">
        <v>525</v>
      </c>
      <c r="AD2786" t="s">
        <v>526</v>
      </c>
      <c r="AE2786" t="s">
        <v>527</v>
      </c>
      <c r="AF2786" t="s">
        <v>480</v>
      </c>
      <c r="AG2786" t="s">
        <v>528</v>
      </c>
      <c r="AH2786" t="s">
        <v>529</v>
      </c>
      <c r="AI2786" t="s">
        <v>462</v>
      </c>
      <c r="AJ2786" t="s">
        <v>530</v>
      </c>
      <c r="AK2786" t="s">
        <v>531</v>
      </c>
      <c r="AL2786" t="s">
        <v>532</v>
      </c>
      <c r="AM2786" t="s">
        <v>533</v>
      </c>
      <c r="AN2786" t="s">
        <v>534</v>
      </c>
      <c r="AO2786" t="s">
        <v>535</v>
      </c>
      <c r="AP2786" t="s">
        <v>536</v>
      </c>
      <c r="AQ2786" t="str">
        <f t="shared" si="490"/>
        <v>Identifying Node</v>
      </c>
      <c r="AT2786" t="str">
        <f t="shared" si="491"/>
        <v>Identifying No</v>
      </c>
      <c r="AX2786" s="25" t="s">
        <v>518</v>
      </c>
      <c r="AY2786" s="26" t="e">
        <f t="shared" si="492"/>
        <v>#VALUE!</v>
      </c>
      <c r="AZ2786" t="s">
        <v>519</v>
      </c>
      <c r="BA2786" s="21" t="e">
        <f t="shared" si="493"/>
        <v>#VALUE!</v>
      </c>
      <c r="BB2786" t="s">
        <v>520</v>
      </c>
      <c r="BC2786" t="s">
        <v>521</v>
      </c>
      <c r="BD2786" s="21" t="e">
        <f t="shared" si="494"/>
        <v>#VALUE!</v>
      </c>
      <c r="BE2786" t="s">
        <v>522</v>
      </c>
      <c r="BF2786" s="21" t="e">
        <f t="shared" si="495"/>
        <v>#VALUE!</v>
      </c>
      <c r="BG2786" t="s">
        <v>523</v>
      </c>
      <c r="BH2786" t="s">
        <v>524</v>
      </c>
      <c r="BI2786" s="20" t="e">
        <f t="shared" si="496"/>
        <v>#VALUE!</v>
      </c>
      <c r="BJ2786" t="s">
        <v>525</v>
      </c>
      <c r="BK2786" t="s">
        <v>526</v>
      </c>
      <c r="BL2786" s="27" t="e">
        <f t="shared" si="497"/>
        <v>#VALUE!</v>
      </c>
      <c r="BN2786" s="28"/>
    </row>
    <row r="2787" spans="1:66" hidden="1" outlineLevel="2" collapsed="1" x14ac:dyDescent="0.35">
      <c r="A2787" t="s">
        <v>443</v>
      </c>
      <c r="B2787" t="s">
        <v>443</v>
      </c>
      <c r="C2787" t="b">
        <v>0</v>
      </c>
      <c r="D2787" t="s">
        <v>439</v>
      </c>
      <c r="E2787" t="s">
        <v>538</v>
      </c>
      <c r="F2787" t="s">
        <v>539</v>
      </c>
      <c r="G2787" t="s">
        <v>2019</v>
      </c>
      <c r="H2787" t="s">
        <v>443</v>
      </c>
      <c r="I2787">
        <v>1</v>
      </c>
      <c r="J2787">
        <v>1</v>
      </c>
      <c r="K2787" t="s">
        <v>1992</v>
      </c>
      <c r="L2787" t="s">
        <v>1992</v>
      </c>
      <c r="M2787">
        <v>0</v>
      </c>
      <c r="N2787">
        <v>3</v>
      </c>
      <c r="O2787">
        <v>0.57140000000000002</v>
      </c>
      <c r="P2787">
        <v>0</v>
      </c>
      <c r="Q2787">
        <v>1</v>
      </c>
      <c r="R2787">
        <v>1</v>
      </c>
      <c r="S2787">
        <v>550.27778999999998</v>
      </c>
      <c r="T2787">
        <v>1648.8188</v>
      </c>
      <c r="U2787">
        <v>1648.8176900000001</v>
      </c>
      <c r="V2787">
        <v>0.67</v>
      </c>
      <c r="W2787">
        <v>3.6999999999999999E-4</v>
      </c>
      <c r="X2787" t="s">
        <v>540</v>
      </c>
      <c r="Y2787" t="s">
        <v>541</v>
      </c>
      <c r="Z2787">
        <v>41.321890000000003</v>
      </c>
      <c r="AA2787">
        <v>23.5</v>
      </c>
      <c r="AB2787">
        <v>34.728299999999997</v>
      </c>
      <c r="AC2787">
        <v>19821</v>
      </c>
      <c r="AD2787" t="s">
        <v>554</v>
      </c>
      <c r="AE2787" t="s">
        <v>555</v>
      </c>
      <c r="AF2787" t="s">
        <v>443</v>
      </c>
      <c r="AG2787">
        <v>3.08</v>
      </c>
      <c r="AH2787" t="s">
        <v>443</v>
      </c>
      <c r="AI2787" t="b">
        <v>0</v>
      </c>
      <c r="AJ2787" t="s">
        <v>443</v>
      </c>
      <c r="AK2787" t="s">
        <v>443</v>
      </c>
      <c r="AL2787" t="s">
        <v>443</v>
      </c>
      <c r="AM2787">
        <v>0</v>
      </c>
      <c r="AN2787">
        <v>1.145E-6</v>
      </c>
      <c r="AO2787">
        <v>41380820</v>
      </c>
      <c r="AP2787">
        <v>34.700000000000003</v>
      </c>
      <c r="AQ2787" t="str">
        <f t="shared" si="490"/>
        <v>Sequest HT (A2)</v>
      </c>
      <c r="AT2787" t="str">
        <f t="shared" si="491"/>
        <v>Sequest HT (A2</v>
      </c>
      <c r="AX2787" s="25">
        <v>0.67</v>
      </c>
      <c r="AY2787" s="26">
        <f t="shared" si="492"/>
        <v>5.5223880597014916E-4</v>
      </c>
      <c r="AZ2787">
        <v>3.6999999999999999E-4</v>
      </c>
      <c r="BA2787" s="21" t="e">
        <f t="shared" si="493"/>
        <v>#VALUE!</v>
      </c>
      <c r="BB2787" t="s">
        <v>540</v>
      </c>
      <c r="BC2787" t="s">
        <v>541</v>
      </c>
      <c r="BD2787" s="21" t="e">
        <f t="shared" si="494"/>
        <v>#VALUE!</v>
      </c>
      <c r="BE2787">
        <v>41.321890000000003</v>
      </c>
      <c r="BF2787" s="21" t="e">
        <f t="shared" si="495"/>
        <v>#VALUE!</v>
      </c>
      <c r="BG2787">
        <v>23.5</v>
      </c>
      <c r="BH2787">
        <v>34.728299999999997</v>
      </c>
      <c r="BI2787" s="20">
        <f t="shared" si="496"/>
        <v>570.7448968132619</v>
      </c>
      <c r="BJ2787">
        <v>19821</v>
      </c>
      <c r="BK2787" t="s">
        <v>554</v>
      </c>
      <c r="BL2787" s="27" t="e">
        <f t="shared" si="497"/>
        <v>#VALUE!</v>
      </c>
      <c r="BN2787" s="28"/>
    </row>
    <row r="2788" spans="1:66" collapsed="1" x14ac:dyDescent="0.35">
      <c r="A2788" t="b">
        <v>0</v>
      </c>
      <c r="B2788" t="s">
        <v>439</v>
      </c>
      <c r="C2788" t="s">
        <v>440</v>
      </c>
      <c r="D2788" t="s">
        <v>2023</v>
      </c>
      <c r="E2788" t="s">
        <v>2024</v>
      </c>
      <c r="F2788">
        <v>0</v>
      </c>
      <c r="G2788" t="b">
        <v>0</v>
      </c>
      <c r="H2788">
        <v>5.5449999999999999</v>
      </c>
      <c r="I2788">
        <v>5</v>
      </c>
      <c r="J2788">
        <v>1</v>
      </c>
      <c r="K2788">
        <v>2</v>
      </c>
      <c r="L2788">
        <v>1</v>
      </c>
      <c r="M2788">
        <v>1</v>
      </c>
      <c r="N2788">
        <v>242</v>
      </c>
      <c r="O2788">
        <v>27.7</v>
      </c>
      <c r="P2788">
        <v>5.58</v>
      </c>
      <c r="Q2788">
        <v>79</v>
      </c>
      <c r="R2788">
        <v>3.21</v>
      </c>
      <c r="S2788">
        <v>1</v>
      </c>
      <c r="T2788">
        <v>1</v>
      </c>
      <c r="U2788">
        <v>0</v>
      </c>
      <c r="V2788">
        <v>228.2</v>
      </c>
      <c r="W2788">
        <v>69.900000000000006</v>
      </c>
      <c r="X2788">
        <v>127</v>
      </c>
      <c r="Y2788">
        <v>140.4</v>
      </c>
      <c r="Z2788">
        <v>78.099999999999994</v>
      </c>
      <c r="AA2788">
        <v>58.4</v>
      </c>
      <c r="AB2788">
        <v>88.3</v>
      </c>
      <c r="AC2788">
        <v>109.6</v>
      </c>
      <c r="AD2788" t="s">
        <v>443</v>
      </c>
      <c r="AE2788" t="s">
        <v>444</v>
      </c>
      <c r="AF2788" t="s">
        <v>444</v>
      </c>
      <c r="AG2788" t="s">
        <v>444</v>
      </c>
      <c r="AH2788" t="s">
        <v>439</v>
      </c>
      <c r="AI2788" t="s">
        <v>444</v>
      </c>
      <c r="AJ2788" t="s">
        <v>444</v>
      </c>
      <c r="AK2788" t="s">
        <v>444</v>
      </c>
      <c r="AL2788" t="s">
        <v>444</v>
      </c>
      <c r="AM2788" t="s">
        <v>445</v>
      </c>
      <c r="AN2788" t="s">
        <v>443</v>
      </c>
      <c r="AQ2788" t="str">
        <f t="shared" si="490"/>
        <v>6 GN=CASP14 PE=1 SV=2</v>
      </c>
      <c r="AT2788" t="str">
        <f t="shared" si="491"/>
        <v>6 GN=CASP14 PE</v>
      </c>
      <c r="AU2788" t="str">
        <f>MID(AT2788, 6, 7)</f>
        <v xml:space="preserve">CASP14 </v>
      </c>
      <c r="AV2788" t="str">
        <f>MID(AT2788, 6, 7)</f>
        <v xml:space="preserve">CASP14 </v>
      </c>
      <c r="AW2788" s="19" t="str">
        <f t="shared" ref="AW2788:AW2851" si="498">LEFT(AU2788, 6)</f>
        <v>CASP14</v>
      </c>
      <c r="AX2788" s="25">
        <v>228.2</v>
      </c>
      <c r="AY2788" s="26">
        <f t="shared" si="492"/>
        <v>0.30631025416301494</v>
      </c>
      <c r="AZ2788">
        <v>69.900000000000006</v>
      </c>
      <c r="BA2788" s="20">
        <f t="shared" si="493"/>
        <v>0.55652936021034183</v>
      </c>
      <c r="BB2788">
        <v>127</v>
      </c>
      <c r="BC2788">
        <v>140.4</v>
      </c>
      <c r="BD2788" s="20">
        <f t="shared" si="494"/>
        <v>0.55626780626780625</v>
      </c>
      <c r="BE2788">
        <v>78.099999999999994</v>
      </c>
      <c r="BF2788" s="21">
        <f t="shared" si="495"/>
        <v>0.4159544159544159</v>
      </c>
      <c r="BG2788">
        <v>58.4</v>
      </c>
      <c r="BH2788">
        <v>88.3</v>
      </c>
      <c r="BI2788" s="20">
        <f t="shared" si="496"/>
        <v>1.2412231030577576</v>
      </c>
      <c r="BJ2788">
        <v>109.6</v>
      </c>
      <c r="BK2788" t="s">
        <v>443</v>
      </c>
      <c r="BL2788" s="20" t="e">
        <f t="shared" si="497"/>
        <v>#VALUE!</v>
      </c>
      <c r="BN2788" s="28" t="s">
        <v>567</v>
      </c>
    </row>
    <row r="2789" spans="1:66" hidden="1" outlineLevel="1" collapsed="1" x14ac:dyDescent="0.35">
      <c r="A2789" t="s">
        <v>443</v>
      </c>
      <c r="B2789" t="s">
        <v>457</v>
      </c>
      <c r="C2789" t="s">
        <v>458</v>
      </c>
      <c r="D2789" t="s">
        <v>459</v>
      </c>
      <c r="E2789" t="s">
        <v>460</v>
      </c>
      <c r="F2789" t="s">
        <v>461</v>
      </c>
      <c r="G2789" t="s">
        <v>462</v>
      </c>
      <c r="H2789" t="s">
        <v>463</v>
      </c>
      <c r="I2789" t="s">
        <v>464</v>
      </c>
      <c r="J2789" t="s">
        <v>465</v>
      </c>
      <c r="K2789" t="s">
        <v>466</v>
      </c>
      <c r="L2789" t="s">
        <v>467</v>
      </c>
      <c r="M2789" t="s">
        <v>468</v>
      </c>
      <c r="N2789" t="s">
        <v>469</v>
      </c>
      <c r="O2789" t="s">
        <v>470</v>
      </c>
      <c r="P2789" t="s">
        <v>471</v>
      </c>
      <c r="Q2789" t="s">
        <v>472</v>
      </c>
      <c r="R2789" t="s">
        <v>473</v>
      </c>
      <c r="S2789" t="s">
        <v>474</v>
      </c>
      <c r="T2789" t="s">
        <v>475</v>
      </c>
      <c r="U2789" t="s">
        <v>476</v>
      </c>
      <c r="V2789" t="s">
        <v>477</v>
      </c>
      <c r="W2789" t="s">
        <v>478</v>
      </c>
      <c r="X2789" t="s">
        <v>479</v>
      </c>
      <c r="Y2789" t="s">
        <v>480</v>
      </c>
      <c r="Z2789" t="s">
        <v>481</v>
      </c>
      <c r="AA2789" t="s">
        <v>482</v>
      </c>
      <c r="AB2789" t="s">
        <v>483</v>
      </c>
      <c r="AC2789" t="s">
        <v>484</v>
      </c>
      <c r="AD2789" t="s">
        <v>485</v>
      </c>
      <c r="AE2789" t="s">
        <v>486</v>
      </c>
      <c r="AF2789" t="s">
        <v>487</v>
      </c>
      <c r="AG2789" t="s">
        <v>488</v>
      </c>
      <c r="AH2789" t="s">
        <v>489</v>
      </c>
      <c r="AI2789" t="s">
        <v>490</v>
      </c>
      <c r="AJ2789" t="s">
        <v>491</v>
      </c>
      <c r="AK2789" t="s">
        <v>492</v>
      </c>
      <c r="AL2789" t="s">
        <v>493</v>
      </c>
      <c r="AM2789" t="s">
        <v>494</v>
      </c>
      <c r="AN2789" t="s">
        <v>495</v>
      </c>
      <c r="AO2789" t="s">
        <v>496</v>
      </c>
      <c r="AP2789" t="s">
        <v>497</v>
      </c>
      <c r="AQ2789" t="str">
        <f t="shared" si="490"/>
        <v>Modifications</v>
      </c>
      <c r="AR2789" t="s">
        <v>498</v>
      </c>
      <c r="AS2789" t="s">
        <v>499</v>
      </c>
      <c r="AT2789" t="str">
        <f t="shared" si="491"/>
        <v>Modifications</v>
      </c>
      <c r="AU2789" t="str">
        <f t="shared" ref="AU2789:AU2820" si="499">MID(AT2789, 7, 7)</f>
        <v>cations</v>
      </c>
      <c r="AV2789" t="str">
        <f t="shared" ref="AV2789:AV2820" si="500">LEFT(AU2789, 6)</f>
        <v>cation</v>
      </c>
      <c r="AW2789" s="19" t="str">
        <f t="shared" si="498"/>
        <v>cation</v>
      </c>
      <c r="AX2789" s="25" t="s">
        <v>477</v>
      </c>
      <c r="AY2789" s="26" t="e">
        <f t="shared" si="492"/>
        <v>#VALUE!</v>
      </c>
      <c r="AZ2789" t="s">
        <v>478</v>
      </c>
      <c r="BA2789" s="21" t="e">
        <f t="shared" si="493"/>
        <v>#VALUE!</v>
      </c>
      <c r="BB2789" t="s">
        <v>479</v>
      </c>
      <c r="BC2789" t="s">
        <v>480</v>
      </c>
      <c r="BD2789" s="21" t="e">
        <f t="shared" si="494"/>
        <v>#VALUE!</v>
      </c>
      <c r="BE2789" t="s">
        <v>481</v>
      </c>
      <c r="BF2789" s="21" t="e">
        <f t="shared" si="495"/>
        <v>#VALUE!</v>
      </c>
      <c r="BG2789" t="s">
        <v>482</v>
      </c>
      <c r="BH2789" t="s">
        <v>483</v>
      </c>
      <c r="BI2789" s="20" t="e">
        <f t="shared" si="496"/>
        <v>#VALUE!</v>
      </c>
      <c r="BJ2789" t="s">
        <v>484</v>
      </c>
      <c r="BK2789" t="s">
        <v>485</v>
      </c>
      <c r="BL2789" s="27" t="e">
        <f t="shared" si="497"/>
        <v>#VALUE!</v>
      </c>
      <c r="BN2789" s="28"/>
    </row>
    <row r="2790" spans="1:66" hidden="1" outlineLevel="1" x14ac:dyDescent="0.35">
      <c r="A2790" t="s">
        <v>443</v>
      </c>
      <c r="B2790" t="b">
        <v>0</v>
      </c>
      <c r="C2790" t="s">
        <v>439</v>
      </c>
      <c r="D2790" t="s">
        <v>2025</v>
      </c>
      <c r="E2790" t="s">
        <v>443</v>
      </c>
      <c r="F2790" t="s">
        <v>443</v>
      </c>
      <c r="G2790" t="b">
        <v>0</v>
      </c>
      <c r="H2790">
        <v>1</v>
      </c>
      <c r="I2790">
        <v>1</v>
      </c>
      <c r="J2790">
        <v>1</v>
      </c>
      <c r="K2790" t="s">
        <v>2026</v>
      </c>
      <c r="L2790" t="s">
        <v>2027</v>
      </c>
      <c r="M2790">
        <v>0</v>
      </c>
      <c r="N2790">
        <v>1292.6117200000001</v>
      </c>
      <c r="O2790">
        <v>0</v>
      </c>
      <c r="P2790">
        <v>299.60000000000002</v>
      </c>
      <c r="Q2790">
        <v>211.5</v>
      </c>
      <c r="R2790">
        <v>296.7</v>
      </c>
      <c r="S2790">
        <v>77.3</v>
      </c>
      <c r="T2790" t="s">
        <v>443</v>
      </c>
      <c r="U2790" t="s">
        <v>443</v>
      </c>
      <c r="V2790">
        <v>15</v>
      </c>
      <c r="W2790" t="s">
        <v>443</v>
      </c>
      <c r="X2790" t="s">
        <v>443</v>
      </c>
      <c r="Y2790" t="s">
        <v>443</v>
      </c>
      <c r="Z2790" t="s">
        <v>444</v>
      </c>
      <c r="AA2790" t="s">
        <v>439</v>
      </c>
      <c r="AB2790" t="s">
        <v>444</v>
      </c>
      <c r="AC2790" t="s">
        <v>444</v>
      </c>
      <c r="AD2790" t="s">
        <v>445</v>
      </c>
      <c r="AE2790" t="s">
        <v>445</v>
      </c>
      <c r="AF2790" t="s">
        <v>444</v>
      </c>
      <c r="AG2790" t="s">
        <v>445</v>
      </c>
      <c r="AH2790" t="s">
        <v>445</v>
      </c>
      <c r="AI2790" t="s">
        <v>439</v>
      </c>
      <c r="AJ2790" t="s">
        <v>439</v>
      </c>
      <c r="AK2790">
        <v>0</v>
      </c>
      <c r="AL2790">
        <v>0</v>
      </c>
      <c r="AM2790">
        <v>6.1390000000000004E-3</v>
      </c>
      <c r="AN2790">
        <v>2.728E-3</v>
      </c>
      <c r="AO2790">
        <v>2.27</v>
      </c>
      <c r="AP2790">
        <v>46</v>
      </c>
      <c r="AQ2790" t="str">
        <f t="shared" si="490"/>
        <v/>
      </c>
      <c r="AR2790" t="s">
        <v>2028</v>
      </c>
      <c r="AS2790" t="s">
        <v>2029</v>
      </c>
      <c r="AT2790" t="str">
        <f t="shared" si="491"/>
        <v/>
      </c>
      <c r="AU2790" t="str">
        <f t="shared" si="499"/>
        <v/>
      </c>
      <c r="AV2790" t="str">
        <f t="shared" si="500"/>
        <v/>
      </c>
      <c r="AW2790" s="19" t="str">
        <f t="shared" si="498"/>
        <v/>
      </c>
      <c r="AX2790" s="25">
        <v>15</v>
      </c>
      <c r="AY2790" s="26" t="e">
        <f t="shared" si="492"/>
        <v>#VALUE!</v>
      </c>
      <c r="AZ2790" t="s">
        <v>443</v>
      </c>
      <c r="BA2790" s="21" t="e">
        <f t="shared" si="493"/>
        <v>#VALUE!</v>
      </c>
      <c r="BB2790" t="s">
        <v>443</v>
      </c>
      <c r="BC2790" t="s">
        <v>443</v>
      </c>
      <c r="BD2790" s="21" t="e">
        <f t="shared" si="494"/>
        <v>#VALUE!</v>
      </c>
      <c r="BE2790" t="s">
        <v>444</v>
      </c>
      <c r="BF2790" s="21" t="e">
        <f t="shared" si="495"/>
        <v>#VALUE!</v>
      </c>
      <c r="BG2790" t="s">
        <v>439</v>
      </c>
      <c r="BH2790" t="s">
        <v>444</v>
      </c>
      <c r="BI2790" s="20" t="e">
        <f t="shared" si="496"/>
        <v>#VALUE!</v>
      </c>
      <c r="BJ2790" t="s">
        <v>444</v>
      </c>
      <c r="BK2790" t="s">
        <v>445</v>
      </c>
      <c r="BL2790" s="27" t="e">
        <f t="shared" si="497"/>
        <v>#VALUE!</v>
      </c>
      <c r="BN2790" s="28"/>
    </row>
    <row r="2791" spans="1:66" hidden="1" outlineLevel="2" collapsed="1" x14ac:dyDescent="0.35">
      <c r="A2791" t="s">
        <v>443</v>
      </c>
      <c r="B2791" t="s">
        <v>443</v>
      </c>
      <c r="C2791" t="s">
        <v>457</v>
      </c>
      <c r="D2791" t="s">
        <v>458</v>
      </c>
      <c r="E2791" t="s">
        <v>508</v>
      </c>
      <c r="F2791" t="s">
        <v>509</v>
      </c>
      <c r="G2791" t="s">
        <v>459</v>
      </c>
      <c r="H2791" t="s">
        <v>460</v>
      </c>
      <c r="I2791" t="s">
        <v>463</v>
      </c>
      <c r="J2791" t="s">
        <v>464</v>
      </c>
      <c r="K2791" t="s">
        <v>466</v>
      </c>
      <c r="L2791" t="s">
        <v>510</v>
      </c>
      <c r="M2791" t="s">
        <v>468</v>
      </c>
      <c r="N2791" t="s">
        <v>511</v>
      </c>
      <c r="O2791" t="s">
        <v>512</v>
      </c>
      <c r="P2791" t="s">
        <v>513</v>
      </c>
      <c r="Q2791" t="s">
        <v>514</v>
      </c>
      <c r="R2791" t="s">
        <v>515</v>
      </c>
      <c r="S2791" t="s">
        <v>516</v>
      </c>
      <c r="T2791" t="s">
        <v>517</v>
      </c>
      <c r="U2791" t="s">
        <v>469</v>
      </c>
      <c r="V2791" t="s">
        <v>518</v>
      </c>
      <c r="W2791" t="s">
        <v>519</v>
      </c>
      <c r="X2791" t="s">
        <v>520</v>
      </c>
      <c r="Y2791" t="s">
        <v>521</v>
      </c>
      <c r="Z2791" t="s">
        <v>522</v>
      </c>
      <c r="AA2791" t="s">
        <v>523</v>
      </c>
      <c r="AB2791" t="s">
        <v>524</v>
      </c>
      <c r="AC2791" t="s">
        <v>525</v>
      </c>
      <c r="AD2791" t="s">
        <v>526</v>
      </c>
      <c r="AE2791" t="s">
        <v>527</v>
      </c>
      <c r="AF2791" t="s">
        <v>480</v>
      </c>
      <c r="AG2791" t="s">
        <v>528</v>
      </c>
      <c r="AH2791" t="s">
        <v>529</v>
      </c>
      <c r="AI2791" t="s">
        <v>462</v>
      </c>
      <c r="AJ2791" t="s">
        <v>530</v>
      </c>
      <c r="AK2791" t="s">
        <v>531</v>
      </c>
      <c r="AL2791" t="s">
        <v>532</v>
      </c>
      <c r="AM2791" t="s">
        <v>533</v>
      </c>
      <c r="AN2791" t="s">
        <v>534</v>
      </c>
      <c r="AO2791" t="s">
        <v>535</v>
      </c>
      <c r="AP2791" t="s">
        <v>536</v>
      </c>
      <c r="AQ2791" t="str">
        <f t="shared" si="490"/>
        <v>Identifying Node</v>
      </c>
      <c r="AT2791" t="str">
        <f t="shared" si="491"/>
        <v>Identifying No</v>
      </c>
      <c r="AU2791" t="str">
        <f t="shared" si="499"/>
        <v>fying N</v>
      </c>
      <c r="AV2791" t="str">
        <f t="shared" si="500"/>
        <v xml:space="preserve">fying </v>
      </c>
      <c r="AW2791" s="19" t="str">
        <f t="shared" si="498"/>
        <v xml:space="preserve">fying </v>
      </c>
      <c r="AX2791" s="25" t="s">
        <v>518</v>
      </c>
      <c r="AY2791" s="26" t="e">
        <f t="shared" si="492"/>
        <v>#VALUE!</v>
      </c>
      <c r="AZ2791" t="s">
        <v>519</v>
      </c>
      <c r="BA2791" s="21" t="e">
        <f t="shared" si="493"/>
        <v>#VALUE!</v>
      </c>
      <c r="BB2791" t="s">
        <v>520</v>
      </c>
      <c r="BC2791" t="s">
        <v>521</v>
      </c>
      <c r="BD2791" s="21" t="e">
        <f t="shared" si="494"/>
        <v>#VALUE!</v>
      </c>
      <c r="BE2791" t="s">
        <v>522</v>
      </c>
      <c r="BF2791" s="21" t="e">
        <f t="shared" si="495"/>
        <v>#VALUE!</v>
      </c>
      <c r="BG2791" t="s">
        <v>523</v>
      </c>
      <c r="BH2791" t="s">
        <v>524</v>
      </c>
      <c r="BI2791" s="20" t="e">
        <f t="shared" si="496"/>
        <v>#VALUE!</v>
      </c>
      <c r="BJ2791" t="s">
        <v>525</v>
      </c>
      <c r="BK2791" t="s">
        <v>526</v>
      </c>
      <c r="BL2791" s="27" t="e">
        <f t="shared" si="497"/>
        <v>#VALUE!</v>
      </c>
      <c r="BN2791" s="28"/>
    </row>
    <row r="2792" spans="1:66" hidden="1" outlineLevel="2" collapsed="1" x14ac:dyDescent="0.35">
      <c r="A2792" t="s">
        <v>443</v>
      </c>
      <c r="B2792" t="s">
        <v>443</v>
      </c>
      <c r="C2792" t="b">
        <v>0</v>
      </c>
      <c r="D2792" t="s">
        <v>439</v>
      </c>
      <c r="E2792" t="s">
        <v>538</v>
      </c>
      <c r="F2792" t="s">
        <v>539</v>
      </c>
      <c r="G2792" t="s">
        <v>2025</v>
      </c>
      <c r="H2792" t="s">
        <v>443</v>
      </c>
      <c r="I2792">
        <v>1</v>
      </c>
      <c r="J2792">
        <v>1</v>
      </c>
      <c r="K2792" t="s">
        <v>2026</v>
      </c>
      <c r="L2792" t="s">
        <v>2026</v>
      </c>
      <c r="M2792">
        <v>0</v>
      </c>
      <c r="N2792">
        <v>2</v>
      </c>
      <c r="O2792">
        <v>0.6079</v>
      </c>
      <c r="P2792">
        <v>0</v>
      </c>
      <c r="Q2792">
        <v>1</v>
      </c>
      <c r="R2792">
        <v>1</v>
      </c>
      <c r="S2792">
        <v>646.80939999999998</v>
      </c>
      <c r="T2792">
        <v>1292.61151</v>
      </c>
      <c r="U2792">
        <v>1292.6117200000001</v>
      </c>
      <c r="V2792">
        <v>-0.16</v>
      </c>
      <c r="W2792">
        <v>-1E-4</v>
      </c>
      <c r="X2792" t="s">
        <v>540</v>
      </c>
      <c r="Y2792" t="s">
        <v>541</v>
      </c>
      <c r="Z2792">
        <v>13.361599999999999</v>
      </c>
      <c r="AA2792">
        <v>24.504999999999999</v>
      </c>
      <c r="AB2792">
        <v>35.301200000000001</v>
      </c>
      <c r="AC2792">
        <v>20318</v>
      </c>
      <c r="AD2792" t="s">
        <v>554</v>
      </c>
      <c r="AE2792" t="s">
        <v>555</v>
      </c>
      <c r="AF2792" t="s">
        <v>443</v>
      </c>
      <c r="AG2792">
        <v>2.27</v>
      </c>
      <c r="AH2792" t="s">
        <v>443</v>
      </c>
      <c r="AI2792" t="b">
        <v>0</v>
      </c>
      <c r="AJ2792" t="s">
        <v>443</v>
      </c>
      <c r="AK2792" t="s">
        <v>443</v>
      </c>
      <c r="AL2792" t="s">
        <v>443</v>
      </c>
      <c r="AM2792">
        <v>0</v>
      </c>
      <c r="AN2792">
        <v>2.728E-3</v>
      </c>
      <c r="AO2792">
        <v>19696994</v>
      </c>
      <c r="AP2792">
        <v>35.380000000000003</v>
      </c>
      <c r="AQ2792" t="str">
        <f t="shared" si="490"/>
        <v>Sequest HT (A2)</v>
      </c>
      <c r="AT2792" t="str">
        <f t="shared" si="491"/>
        <v>Sequest HT (A2</v>
      </c>
      <c r="AU2792" t="str">
        <f t="shared" si="499"/>
        <v>t HT (A</v>
      </c>
      <c r="AV2792" t="str">
        <f t="shared" si="500"/>
        <v>t HT (</v>
      </c>
      <c r="AW2792" s="19" t="str">
        <f t="shared" si="498"/>
        <v>t HT (</v>
      </c>
      <c r="AX2792" s="25">
        <v>-0.16</v>
      </c>
      <c r="AY2792" s="26">
        <f t="shared" si="492"/>
        <v>6.2500000000000001E-4</v>
      </c>
      <c r="AZ2792">
        <v>-1E-4</v>
      </c>
      <c r="BA2792" s="21" t="e">
        <f t="shared" si="493"/>
        <v>#VALUE!</v>
      </c>
      <c r="BB2792" t="s">
        <v>540</v>
      </c>
      <c r="BC2792" t="s">
        <v>541</v>
      </c>
      <c r="BD2792" s="21" t="e">
        <f t="shared" si="494"/>
        <v>#VALUE!</v>
      </c>
      <c r="BE2792">
        <v>13.361599999999999</v>
      </c>
      <c r="BF2792" s="21" t="e">
        <f t="shared" si="495"/>
        <v>#VALUE!</v>
      </c>
      <c r="BG2792">
        <v>24.504999999999999</v>
      </c>
      <c r="BH2792">
        <v>35.301200000000001</v>
      </c>
      <c r="BI2792" s="20">
        <f t="shared" si="496"/>
        <v>575.56117072507448</v>
      </c>
      <c r="BJ2792">
        <v>20318</v>
      </c>
      <c r="BK2792" t="s">
        <v>554</v>
      </c>
      <c r="BL2792" s="27" t="e">
        <f t="shared" si="497"/>
        <v>#VALUE!</v>
      </c>
      <c r="BN2792" s="28"/>
    </row>
    <row r="2793" spans="1:66" hidden="1" outlineLevel="1" x14ac:dyDescent="0.35">
      <c r="A2793" t="s">
        <v>443</v>
      </c>
      <c r="B2793" t="b">
        <v>0</v>
      </c>
      <c r="C2793" t="s">
        <v>439</v>
      </c>
      <c r="D2793" t="s">
        <v>2030</v>
      </c>
      <c r="E2793" t="s">
        <v>443</v>
      </c>
      <c r="F2793" t="s">
        <v>443</v>
      </c>
      <c r="G2793" t="b">
        <v>0</v>
      </c>
      <c r="H2793">
        <v>1</v>
      </c>
      <c r="I2793">
        <v>1</v>
      </c>
      <c r="J2793">
        <v>9</v>
      </c>
      <c r="K2793" t="s">
        <v>2026</v>
      </c>
      <c r="L2793" t="s">
        <v>2031</v>
      </c>
      <c r="M2793">
        <v>0</v>
      </c>
      <c r="N2793">
        <v>1493.6979100000001</v>
      </c>
      <c r="O2793">
        <v>0</v>
      </c>
      <c r="P2793">
        <v>251.8</v>
      </c>
      <c r="Q2793">
        <v>157.9</v>
      </c>
      <c r="R2793">
        <v>239.3</v>
      </c>
      <c r="S2793">
        <v>107.1</v>
      </c>
      <c r="T2793">
        <v>59.3</v>
      </c>
      <c r="U2793" t="s">
        <v>443</v>
      </c>
      <c r="V2793">
        <v>66.900000000000006</v>
      </c>
      <c r="W2793">
        <v>17.7</v>
      </c>
      <c r="X2793" t="s">
        <v>443</v>
      </c>
      <c r="Y2793" t="s">
        <v>443</v>
      </c>
      <c r="Z2793" t="s">
        <v>439</v>
      </c>
      <c r="AA2793" t="s">
        <v>439</v>
      </c>
      <c r="AB2793" t="s">
        <v>439</v>
      </c>
      <c r="AC2793" t="s">
        <v>439</v>
      </c>
      <c r="AD2793" t="s">
        <v>439</v>
      </c>
      <c r="AE2793" t="s">
        <v>445</v>
      </c>
      <c r="AF2793" t="s">
        <v>444</v>
      </c>
      <c r="AG2793" t="s">
        <v>444</v>
      </c>
      <c r="AH2793" t="s">
        <v>445</v>
      </c>
      <c r="AI2793" t="s">
        <v>439</v>
      </c>
      <c r="AJ2793" t="s">
        <v>439</v>
      </c>
      <c r="AK2793">
        <v>0</v>
      </c>
      <c r="AL2793">
        <v>0</v>
      </c>
      <c r="AM2793">
        <v>2.7850000000000001E-3</v>
      </c>
      <c r="AN2793">
        <v>7.0570000000000004E-6</v>
      </c>
      <c r="AO2793">
        <v>3.09</v>
      </c>
      <c r="AP2793">
        <v>61</v>
      </c>
      <c r="AQ2793" t="str">
        <f t="shared" si="490"/>
        <v/>
      </c>
      <c r="AR2793" t="s">
        <v>2032</v>
      </c>
      <c r="AS2793" t="s">
        <v>2033</v>
      </c>
      <c r="AT2793" t="str">
        <f t="shared" si="491"/>
        <v/>
      </c>
      <c r="AU2793" t="str">
        <f t="shared" si="499"/>
        <v/>
      </c>
      <c r="AV2793" t="str">
        <f t="shared" si="500"/>
        <v/>
      </c>
      <c r="AW2793" s="19" t="str">
        <f t="shared" si="498"/>
        <v/>
      </c>
      <c r="AX2793" s="25">
        <v>66.900000000000006</v>
      </c>
      <c r="AY2793" s="26">
        <f t="shared" si="492"/>
        <v>0.26457399103139012</v>
      </c>
      <c r="AZ2793">
        <v>17.7</v>
      </c>
      <c r="BA2793" s="21" t="e">
        <f t="shared" si="493"/>
        <v>#VALUE!</v>
      </c>
      <c r="BB2793" t="s">
        <v>443</v>
      </c>
      <c r="BC2793" t="s">
        <v>443</v>
      </c>
      <c r="BD2793" s="21" t="e">
        <f t="shared" si="494"/>
        <v>#VALUE!</v>
      </c>
      <c r="BE2793" t="s">
        <v>439</v>
      </c>
      <c r="BF2793" s="21" t="e">
        <f t="shared" si="495"/>
        <v>#VALUE!</v>
      </c>
      <c r="BG2793" t="s">
        <v>439</v>
      </c>
      <c r="BH2793" t="s">
        <v>439</v>
      </c>
      <c r="BI2793" s="20" t="e">
        <f t="shared" si="496"/>
        <v>#VALUE!</v>
      </c>
      <c r="BJ2793" t="s">
        <v>439</v>
      </c>
      <c r="BK2793" t="s">
        <v>439</v>
      </c>
      <c r="BL2793" s="27" t="e">
        <f t="shared" si="497"/>
        <v>#VALUE!</v>
      </c>
      <c r="BN2793" s="28"/>
    </row>
    <row r="2794" spans="1:66" hidden="1" outlineLevel="2" collapsed="1" x14ac:dyDescent="0.35">
      <c r="A2794" t="s">
        <v>443</v>
      </c>
      <c r="B2794" t="s">
        <v>443</v>
      </c>
      <c r="C2794" t="s">
        <v>457</v>
      </c>
      <c r="D2794" t="s">
        <v>458</v>
      </c>
      <c r="E2794" t="s">
        <v>508</v>
      </c>
      <c r="F2794" t="s">
        <v>509</v>
      </c>
      <c r="G2794" t="s">
        <v>459</v>
      </c>
      <c r="H2794" t="s">
        <v>460</v>
      </c>
      <c r="I2794" t="s">
        <v>463</v>
      </c>
      <c r="J2794" t="s">
        <v>464</v>
      </c>
      <c r="K2794" t="s">
        <v>466</v>
      </c>
      <c r="L2794" t="s">
        <v>510</v>
      </c>
      <c r="M2794" t="s">
        <v>468</v>
      </c>
      <c r="N2794" t="s">
        <v>511</v>
      </c>
      <c r="O2794" t="s">
        <v>512</v>
      </c>
      <c r="P2794" t="s">
        <v>513</v>
      </c>
      <c r="Q2794" t="s">
        <v>514</v>
      </c>
      <c r="R2794" t="s">
        <v>515</v>
      </c>
      <c r="S2794" t="s">
        <v>516</v>
      </c>
      <c r="T2794" t="s">
        <v>517</v>
      </c>
      <c r="U2794" t="s">
        <v>469</v>
      </c>
      <c r="V2794" t="s">
        <v>518</v>
      </c>
      <c r="W2794" t="s">
        <v>519</v>
      </c>
      <c r="X2794" t="s">
        <v>520</v>
      </c>
      <c r="Y2794" t="s">
        <v>521</v>
      </c>
      <c r="Z2794" t="s">
        <v>522</v>
      </c>
      <c r="AA2794" t="s">
        <v>523</v>
      </c>
      <c r="AB2794" t="s">
        <v>524</v>
      </c>
      <c r="AC2794" t="s">
        <v>525</v>
      </c>
      <c r="AD2794" t="s">
        <v>526</v>
      </c>
      <c r="AE2794" t="s">
        <v>527</v>
      </c>
      <c r="AF2794" t="s">
        <v>480</v>
      </c>
      <c r="AG2794" t="s">
        <v>528</v>
      </c>
      <c r="AH2794" t="s">
        <v>529</v>
      </c>
      <c r="AI2794" t="s">
        <v>462</v>
      </c>
      <c r="AJ2794" t="s">
        <v>530</v>
      </c>
      <c r="AK2794" t="s">
        <v>531</v>
      </c>
      <c r="AL2794" t="s">
        <v>532</v>
      </c>
      <c r="AM2794" t="s">
        <v>533</v>
      </c>
      <c r="AN2794" t="s">
        <v>534</v>
      </c>
      <c r="AO2794" t="s">
        <v>535</v>
      </c>
      <c r="AP2794" t="s">
        <v>536</v>
      </c>
      <c r="AQ2794" t="str">
        <f t="shared" si="490"/>
        <v>Identifying Node</v>
      </c>
      <c r="AT2794" t="str">
        <f t="shared" si="491"/>
        <v>Identifying No</v>
      </c>
      <c r="AU2794" t="str">
        <f t="shared" si="499"/>
        <v>fying N</v>
      </c>
      <c r="AV2794" t="str">
        <f t="shared" si="500"/>
        <v xml:space="preserve">fying </v>
      </c>
      <c r="AW2794" s="19" t="str">
        <f t="shared" si="498"/>
        <v xml:space="preserve">fying </v>
      </c>
      <c r="AX2794" s="25" t="s">
        <v>518</v>
      </c>
      <c r="AY2794" s="26" t="e">
        <f t="shared" si="492"/>
        <v>#VALUE!</v>
      </c>
      <c r="AZ2794" t="s">
        <v>519</v>
      </c>
      <c r="BA2794" s="21" t="e">
        <f t="shared" si="493"/>
        <v>#VALUE!</v>
      </c>
      <c r="BB2794" t="s">
        <v>520</v>
      </c>
      <c r="BC2794" t="s">
        <v>521</v>
      </c>
      <c r="BD2794" s="21" t="e">
        <f t="shared" si="494"/>
        <v>#VALUE!</v>
      </c>
      <c r="BE2794" t="s">
        <v>522</v>
      </c>
      <c r="BF2794" s="21" t="e">
        <f t="shared" si="495"/>
        <v>#VALUE!</v>
      </c>
      <c r="BG2794" t="s">
        <v>523</v>
      </c>
      <c r="BH2794" t="s">
        <v>524</v>
      </c>
      <c r="BI2794" s="20" t="e">
        <f t="shared" si="496"/>
        <v>#VALUE!</v>
      </c>
      <c r="BJ2794" t="s">
        <v>525</v>
      </c>
      <c r="BK2794" t="s">
        <v>526</v>
      </c>
      <c r="BL2794" s="27" t="e">
        <f t="shared" si="497"/>
        <v>#VALUE!</v>
      </c>
      <c r="BN2794" s="28"/>
    </row>
    <row r="2795" spans="1:66" hidden="1" outlineLevel="2" collapsed="1" x14ac:dyDescent="0.35">
      <c r="A2795" t="s">
        <v>443</v>
      </c>
      <c r="B2795" t="s">
        <v>443</v>
      </c>
      <c r="C2795" t="b">
        <v>0</v>
      </c>
      <c r="D2795" t="s">
        <v>439</v>
      </c>
      <c r="E2795" t="s">
        <v>538</v>
      </c>
      <c r="F2795" t="s">
        <v>550</v>
      </c>
      <c r="G2795" t="s">
        <v>2030</v>
      </c>
      <c r="H2795" t="s">
        <v>443</v>
      </c>
      <c r="I2795">
        <v>1</v>
      </c>
      <c r="J2795">
        <v>1</v>
      </c>
      <c r="K2795" t="s">
        <v>2026</v>
      </c>
      <c r="L2795" t="s">
        <v>2026</v>
      </c>
      <c r="M2795">
        <v>0</v>
      </c>
      <c r="N2795">
        <v>2</v>
      </c>
      <c r="O2795">
        <v>0.7016</v>
      </c>
      <c r="P2795">
        <v>0</v>
      </c>
      <c r="Q2795">
        <v>1</v>
      </c>
      <c r="R2795">
        <v>1</v>
      </c>
      <c r="S2795">
        <v>747.35396000000003</v>
      </c>
      <c r="T2795">
        <v>1493.70065</v>
      </c>
      <c r="U2795">
        <v>1493.6979100000001</v>
      </c>
      <c r="V2795">
        <v>1.83</v>
      </c>
      <c r="W2795">
        <v>1.3699999999999999E-3</v>
      </c>
      <c r="X2795" t="s">
        <v>540</v>
      </c>
      <c r="Y2795" t="s">
        <v>541</v>
      </c>
      <c r="Z2795">
        <v>0</v>
      </c>
      <c r="AA2795">
        <v>30</v>
      </c>
      <c r="AB2795">
        <v>31.540500000000002</v>
      </c>
      <c r="AC2795">
        <v>17239</v>
      </c>
      <c r="AD2795" t="s">
        <v>554</v>
      </c>
      <c r="AE2795" t="s">
        <v>555</v>
      </c>
      <c r="AF2795" t="s">
        <v>443</v>
      </c>
      <c r="AG2795">
        <v>3.05</v>
      </c>
      <c r="AH2795" t="s">
        <v>443</v>
      </c>
      <c r="AI2795" t="b">
        <v>0</v>
      </c>
      <c r="AJ2795" t="s">
        <v>443</v>
      </c>
      <c r="AK2795" t="s">
        <v>443</v>
      </c>
      <c r="AL2795" t="s">
        <v>443</v>
      </c>
      <c r="AM2795">
        <v>0</v>
      </c>
      <c r="AN2795">
        <v>2.5840000000000002E-6</v>
      </c>
      <c r="AO2795">
        <v>13447725</v>
      </c>
      <c r="AP2795">
        <v>31.57</v>
      </c>
      <c r="AQ2795" t="str">
        <f t="shared" si="490"/>
        <v>Sequest HT (A2)</v>
      </c>
      <c r="AT2795" t="str">
        <f t="shared" si="491"/>
        <v>Sequest HT (A2</v>
      </c>
      <c r="AU2795" t="str">
        <f t="shared" si="499"/>
        <v>t HT (A</v>
      </c>
      <c r="AV2795" t="str">
        <f t="shared" si="500"/>
        <v>t HT (</v>
      </c>
      <c r="AW2795" s="19" t="str">
        <f t="shared" si="498"/>
        <v>t HT (</v>
      </c>
      <c r="AX2795" s="25">
        <v>1.83</v>
      </c>
      <c r="AY2795" s="26">
        <f t="shared" si="492"/>
        <v>7.4863387978142063E-4</v>
      </c>
      <c r="AZ2795">
        <v>1.3699999999999999E-3</v>
      </c>
      <c r="BA2795" s="21" t="e">
        <f t="shared" si="493"/>
        <v>#VALUE!</v>
      </c>
      <c r="BB2795" t="s">
        <v>540</v>
      </c>
      <c r="BC2795" t="s">
        <v>541</v>
      </c>
      <c r="BD2795" s="21" t="e">
        <f t="shared" si="494"/>
        <v>#VALUE!</v>
      </c>
      <c r="BE2795">
        <v>0</v>
      </c>
      <c r="BF2795" s="21" t="e">
        <f t="shared" si="495"/>
        <v>#VALUE!</v>
      </c>
      <c r="BG2795">
        <v>30</v>
      </c>
      <c r="BH2795">
        <v>31.540500000000002</v>
      </c>
      <c r="BI2795" s="20">
        <f t="shared" si="496"/>
        <v>546.56711212567961</v>
      </c>
      <c r="BJ2795">
        <v>17239</v>
      </c>
      <c r="BK2795" t="s">
        <v>554</v>
      </c>
      <c r="BL2795" s="27" t="e">
        <f t="shared" si="497"/>
        <v>#VALUE!</v>
      </c>
      <c r="BN2795" s="28"/>
    </row>
    <row r="2796" spans="1:66" hidden="1" outlineLevel="2" collapsed="1" x14ac:dyDescent="0.35">
      <c r="A2796" t="s">
        <v>443</v>
      </c>
      <c r="B2796" t="s">
        <v>443</v>
      </c>
      <c r="C2796" t="b">
        <v>0</v>
      </c>
      <c r="D2796" t="s">
        <v>439</v>
      </c>
      <c r="E2796" t="s">
        <v>538</v>
      </c>
      <c r="F2796" t="s">
        <v>550</v>
      </c>
      <c r="G2796" t="s">
        <v>2030</v>
      </c>
      <c r="H2796" t="s">
        <v>443</v>
      </c>
      <c r="I2796">
        <v>1</v>
      </c>
      <c r="J2796">
        <v>1</v>
      </c>
      <c r="K2796" t="s">
        <v>2026</v>
      </c>
      <c r="L2796" t="s">
        <v>2026</v>
      </c>
      <c r="M2796">
        <v>0</v>
      </c>
      <c r="N2796">
        <v>2</v>
      </c>
      <c r="O2796">
        <v>0.69259999999999999</v>
      </c>
      <c r="P2796">
        <v>0</v>
      </c>
      <c r="Q2796">
        <v>1</v>
      </c>
      <c r="R2796">
        <v>1</v>
      </c>
      <c r="S2796">
        <v>747.35270000000003</v>
      </c>
      <c r="T2796">
        <v>1493.69813</v>
      </c>
      <c r="U2796">
        <v>1493.6979100000001</v>
      </c>
      <c r="V2796">
        <v>0.15</v>
      </c>
      <c r="W2796">
        <v>1.1E-4</v>
      </c>
      <c r="X2796" t="s">
        <v>540</v>
      </c>
      <c r="Y2796" t="s">
        <v>541</v>
      </c>
      <c r="Z2796">
        <v>35.230319999999999</v>
      </c>
      <c r="AA2796">
        <v>30</v>
      </c>
      <c r="AB2796">
        <v>31.593800000000002</v>
      </c>
      <c r="AC2796">
        <v>17669</v>
      </c>
      <c r="AD2796" t="s">
        <v>563</v>
      </c>
      <c r="AE2796" t="s">
        <v>564</v>
      </c>
      <c r="AF2796" t="s">
        <v>443</v>
      </c>
      <c r="AG2796">
        <v>3.09</v>
      </c>
      <c r="AH2796" t="s">
        <v>443</v>
      </c>
      <c r="AI2796" t="b">
        <v>0</v>
      </c>
      <c r="AJ2796" t="s">
        <v>443</v>
      </c>
      <c r="AK2796" t="s">
        <v>443</v>
      </c>
      <c r="AL2796" t="s">
        <v>443</v>
      </c>
      <c r="AM2796">
        <v>0</v>
      </c>
      <c r="AN2796">
        <v>7.0570000000000004E-6</v>
      </c>
      <c r="AO2796">
        <v>12651561</v>
      </c>
      <c r="AP2796">
        <v>31.66</v>
      </c>
      <c r="AQ2796" t="str">
        <f t="shared" si="490"/>
        <v>Sequest HT (A2)</v>
      </c>
      <c r="AT2796" t="str">
        <f t="shared" si="491"/>
        <v>Sequest HT (A2</v>
      </c>
      <c r="AU2796" t="str">
        <f t="shared" si="499"/>
        <v>t HT (A</v>
      </c>
      <c r="AV2796" t="str">
        <f t="shared" si="500"/>
        <v>t HT (</v>
      </c>
      <c r="AW2796" s="19" t="str">
        <f t="shared" si="498"/>
        <v>t HT (</v>
      </c>
      <c r="AX2796" s="25">
        <v>0.15</v>
      </c>
      <c r="AY2796" s="26">
        <f t="shared" si="492"/>
        <v>7.3333333333333334E-4</v>
      </c>
      <c r="AZ2796">
        <v>1.1E-4</v>
      </c>
      <c r="BA2796" s="21" t="e">
        <f t="shared" si="493"/>
        <v>#VALUE!</v>
      </c>
      <c r="BB2796" t="s">
        <v>540</v>
      </c>
      <c r="BC2796" t="s">
        <v>541</v>
      </c>
      <c r="BD2796" s="21" t="e">
        <f t="shared" si="494"/>
        <v>#VALUE!</v>
      </c>
      <c r="BE2796">
        <v>35.230319999999999</v>
      </c>
      <c r="BF2796" s="21" t="e">
        <f t="shared" si="495"/>
        <v>#VALUE!</v>
      </c>
      <c r="BG2796">
        <v>30</v>
      </c>
      <c r="BH2796">
        <v>31.593800000000002</v>
      </c>
      <c r="BI2796" s="20">
        <f t="shared" si="496"/>
        <v>559.2552969253461</v>
      </c>
      <c r="BJ2796">
        <v>17669</v>
      </c>
      <c r="BK2796" t="s">
        <v>563</v>
      </c>
      <c r="BL2796" s="27" t="e">
        <f t="shared" si="497"/>
        <v>#VALUE!</v>
      </c>
      <c r="BN2796" s="28"/>
    </row>
    <row r="2797" spans="1:66" hidden="1" outlineLevel="2" collapsed="1" x14ac:dyDescent="0.35">
      <c r="A2797" t="s">
        <v>443</v>
      </c>
      <c r="B2797" t="s">
        <v>443</v>
      </c>
      <c r="C2797" t="b">
        <v>0</v>
      </c>
      <c r="D2797" t="s">
        <v>439</v>
      </c>
      <c r="E2797" t="s">
        <v>538</v>
      </c>
      <c r="F2797" t="s">
        <v>550</v>
      </c>
      <c r="G2797" t="s">
        <v>2030</v>
      </c>
      <c r="H2797" t="s">
        <v>443</v>
      </c>
      <c r="I2797">
        <v>1</v>
      </c>
      <c r="J2797">
        <v>1</v>
      </c>
      <c r="K2797" t="s">
        <v>2026</v>
      </c>
      <c r="L2797" t="s">
        <v>2026</v>
      </c>
      <c r="M2797">
        <v>0</v>
      </c>
      <c r="N2797">
        <v>2</v>
      </c>
      <c r="O2797">
        <v>0.70240000000000002</v>
      </c>
      <c r="P2797">
        <v>0</v>
      </c>
      <c r="Q2797">
        <v>1</v>
      </c>
      <c r="R2797">
        <v>1</v>
      </c>
      <c r="S2797">
        <v>747.35392000000002</v>
      </c>
      <c r="T2797">
        <v>1493.70056</v>
      </c>
      <c r="U2797">
        <v>1493.6979100000001</v>
      </c>
      <c r="V2797">
        <v>1.77</v>
      </c>
      <c r="W2797">
        <v>1.32E-3</v>
      </c>
      <c r="X2797" t="s">
        <v>540</v>
      </c>
      <c r="Y2797" t="s">
        <v>541</v>
      </c>
      <c r="Z2797">
        <v>0</v>
      </c>
      <c r="AA2797">
        <v>30</v>
      </c>
      <c r="AB2797">
        <v>31.5059</v>
      </c>
      <c r="AC2797">
        <v>17394</v>
      </c>
      <c r="AD2797" t="s">
        <v>542</v>
      </c>
      <c r="AE2797" t="s">
        <v>543</v>
      </c>
      <c r="AF2797" t="s">
        <v>443</v>
      </c>
      <c r="AG2797">
        <v>2.89</v>
      </c>
      <c r="AH2797" t="s">
        <v>443</v>
      </c>
      <c r="AI2797" t="b">
        <v>0</v>
      </c>
      <c r="AJ2797" t="s">
        <v>443</v>
      </c>
      <c r="AK2797" t="s">
        <v>443</v>
      </c>
      <c r="AL2797" t="s">
        <v>443</v>
      </c>
      <c r="AM2797">
        <v>0</v>
      </c>
      <c r="AN2797">
        <v>7.2309999999999999E-6</v>
      </c>
      <c r="AO2797">
        <v>4252705.5</v>
      </c>
      <c r="AP2797">
        <v>31.53</v>
      </c>
      <c r="AQ2797" t="str">
        <f t="shared" si="490"/>
        <v>Sequest HT (A2)</v>
      </c>
      <c r="AT2797" t="str">
        <f t="shared" si="491"/>
        <v>Sequest HT (A2</v>
      </c>
      <c r="AU2797" t="str">
        <f t="shared" si="499"/>
        <v>t HT (A</v>
      </c>
      <c r="AV2797" t="str">
        <f t="shared" si="500"/>
        <v>t HT (</v>
      </c>
      <c r="AW2797" s="19" t="str">
        <f t="shared" si="498"/>
        <v>t HT (</v>
      </c>
      <c r="AX2797" s="25">
        <v>1.77</v>
      </c>
      <c r="AY2797" s="26">
        <f t="shared" si="492"/>
        <v>7.457627118644068E-4</v>
      </c>
      <c r="AZ2797">
        <v>1.32E-3</v>
      </c>
      <c r="BA2797" s="21" t="e">
        <f t="shared" si="493"/>
        <v>#VALUE!</v>
      </c>
      <c r="BB2797" t="s">
        <v>540</v>
      </c>
      <c r="BC2797" t="s">
        <v>541</v>
      </c>
      <c r="BD2797" s="21" t="e">
        <f t="shared" si="494"/>
        <v>#VALUE!</v>
      </c>
      <c r="BE2797">
        <v>0</v>
      </c>
      <c r="BF2797" s="21" t="e">
        <f t="shared" si="495"/>
        <v>#VALUE!</v>
      </c>
      <c r="BG2797">
        <v>30</v>
      </c>
      <c r="BH2797">
        <v>31.5059</v>
      </c>
      <c r="BI2797" s="20">
        <f t="shared" si="496"/>
        <v>552.0870694060477</v>
      </c>
      <c r="BJ2797">
        <v>17394</v>
      </c>
      <c r="BK2797" t="s">
        <v>542</v>
      </c>
      <c r="BL2797" s="27" t="e">
        <f t="shared" si="497"/>
        <v>#VALUE!</v>
      </c>
      <c r="BN2797" s="28"/>
    </row>
    <row r="2798" spans="1:66" hidden="1" outlineLevel="2" collapsed="1" x14ac:dyDescent="0.35">
      <c r="A2798" t="s">
        <v>443</v>
      </c>
      <c r="B2798" t="s">
        <v>443</v>
      </c>
      <c r="C2798" t="b">
        <v>0</v>
      </c>
      <c r="D2798" t="s">
        <v>439</v>
      </c>
      <c r="E2798" t="s">
        <v>557</v>
      </c>
      <c r="F2798" t="s">
        <v>550</v>
      </c>
      <c r="G2798" t="s">
        <v>2030</v>
      </c>
      <c r="H2798" t="s">
        <v>443</v>
      </c>
      <c r="I2798">
        <v>1</v>
      </c>
      <c r="J2798">
        <v>1</v>
      </c>
      <c r="K2798" t="s">
        <v>2026</v>
      </c>
      <c r="L2798" t="s">
        <v>2026</v>
      </c>
      <c r="M2798">
        <v>0</v>
      </c>
      <c r="N2798">
        <v>2</v>
      </c>
      <c r="O2798">
        <v>0.93420000000000003</v>
      </c>
      <c r="P2798">
        <v>0</v>
      </c>
      <c r="Q2798">
        <v>1</v>
      </c>
      <c r="R2798">
        <v>1</v>
      </c>
      <c r="S2798">
        <v>747.35392000000002</v>
      </c>
      <c r="T2798">
        <v>1493.70056</v>
      </c>
      <c r="U2798">
        <v>1493.6979100000001</v>
      </c>
      <c r="V2798">
        <v>1.77</v>
      </c>
      <c r="W2798">
        <v>1.32E-3</v>
      </c>
      <c r="X2798" t="s">
        <v>540</v>
      </c>
      <c r="Y2798" t="s">
        <v>541</v>
      </c>
      <c r="Z2798">
        <v>0</v>
      </c>
      <c r="AA2798">
        <v>30</v>
      </c>
      <c r="AB2798">
        <v>31.5059</v>
      </c>
      <c r="AC2798">
        <v>17394</v>
      </c>
      <c r="AD2798" t="s">
        <v>542</v>
      </c>
      <c r="AE2798" t="s">
        <v>543</v>
      </c>
      <c r="AF2798" t="s">
        <v>443</v>
      </c>
      <c r="AG2798" t="s">
        <v>443</v>
      </c>
      <c r="AH2798">
        <v>76</v>
      </c>
      <c r="AI2798" t="b">
        <v>0</v>
      </c>
      <c r="AJ2798">
        <v>52</v>
      </c>
      <c r="AK2798">
        <v>34</v>
      </c>
      <c r="AL2798">
        <v>4.0090927444454801E-7</v>
      </c>
      <c r="AM2798">
        <v>0</v>
      </c>
      <c r="AN2798">
        <v>1.8280000000000001E-5</v>
      </c>
      <c r="AO2798">
        <v>4252705.5</v>
      </c>
      <c r="AP2798">
        <v>31.53</v>
      </c>
      <c r="AQ2798" t="str">
        <f t="shared" si="490"/>
        <v>Mascot (A5)</v>
      </c>
      <c r="AT2798" t="str">
        <f t="shared" si="491"/>
        <v>Mascot (A5)</v>
      </c>
      <c r="AU2798" t="str">
        <f t="shared" si="499"/>
        <v xml:space="preserve"> (A5)</v>
      </c>
      <c r="AV2798" t="str">
        <f t="shared" si="500"/>
        <v xml:space="preserve"> (A5)</v>
      </c>
      <c r="AW2798" s="19" t="str">
        <f t="shared" si="498"/>
        <v xml:space="preserve"> (A5)</v>
      </c>
      <c r="AX2798" s="25">
        <v>1.77</v>
      </c>
      <c r="AY2798" s="26">
        <f t="shared" si="492"/>
        <v>7.457627118644068E-4</v>
      </c>
      <c r="AZ2798">
        <v>1.32E-3</v>
      </c>
      <c r="BA2798" s="21" t="e">
        <f t="shared" si="493"/>
        <v>#VALUE!</v>
      </c>
      <c r="BB2798" t="s">
        <v>540</v>
      </c>
      <c r="BC2798" t="s">
        <v>541</v>
      </c>
      <c r="BD2798" s="21" t="e">
        <f t="shared" si="494"/>
        <v>#VALUE!</v>
      </c>
      <c r="BE2798">
        <v>0</v>
      </c>
      <c r="BF2798" s="21" t="e">
        <f t="shared" si="495"/>
        <v>#VALUE!</v>
      </c>
      <c r="BG2798">
        <v>30</v>
      </c>
      <c r="BH2798">
        <v>31.5059</v>
      </c>
      <c r="BI2798" s="20">
        <f t="shared" si="496"/>
        <v>552.0870694060477</v>
      </c>
      <c r="BJ2798">
        <v>17394</v>
      </c>
      <c r="BK2798" t="s">
        <v>542</v>
      </c>
      <c r="BL2798" s="27" t="e">
        <f t="shared" si="497"/>
        <v>#VALUE!</v>
      </c>
      <c r="BN2798" s="28"/>
    </row>
    <row r="2799" spans="1:66" hidden="1" outlineLevel="2" collapsed="1" x14ac:dyDescent="0.35">
      <c r="A2799" t="s">
        <v>443</v>
      </c>
      <c r="B2799" t="s">
        <v>443</v>
      </c>
      <c r="C2799" t="b">
        <v>0</v>
      </c>
      <c r="D2799" t="s">
        <v>439</v>
      </c>
      <c r="E2799" t="s">
        <v>557</v>
      </c>
      <c r="F2799" t="s">
        <v>550</v>
      </c>
      <c r="G2799" t="s">
        <v>2030</v>
      </c>
      <c r="H2799" t="s">
        <v>443</v>
      </c>
      <c r="I2799">
        <v>1</v>
      </c>
      <c r="J2799">
        <v>1</v>
      </c>
      <c r="K2799" t="s">
        <v>2026</v>
      </c>
      <c r="L2799" t="s">
        <v>2026</v>
      </c>
      <c r="M2799">
        <v>0</v>
      </c>
      <c r="N2799">
        <v>2</v>
      </c>
      <c r="O2799">
        <v>1</v>
      </c>
      <c r="P2799">
        <v>0</v>
      </c>
      <c r="Q2799">
        <v>1</v>
      </c>
      <c r="R2799">
        <v>1</v>
      </c>
      <c r="S2799">
        <v>747.35396000000003</v>
      </c>
      <c r="T2799">
        <v>1493.70065</v>
      </c>
      <c r="U2799">
        <v>1493.6979100000001</v>
      </c>
      <c r="V2799">
        <v>1.83</v>
      </c>
      <c r="W2799">
        <v>1.3699999999999999E-3</v>
      </c>
      <c r="X2799" t="s">
        <v>540</v>
      </c>
      <c r="Y2799" t="s">
        <v>541</v>
      </c>
      <c r="Z2799">
        <v>0</v>
      </c>
      <c r="AA2799">
        <v>30</v>
      </c>
      <c r="AB2799">
        <v>31.540500000000002</v>
      </c>
      <c r="AC2799">
        <v>17239</v>
      </c>
      <c r="AD2799" t="s">
        <v>554</v>
      </c>
      <c r="AE2799" t="s">
        <v>555</v>
      </c>
      <c r="AF2799" t="s">
        <v>443</v>
      </c>
      <c r="AG2799" t="s">
        <v>443</v>
      </c>
      <c r="AH2799">
        <v>88</v>
      </c>
      <c r="AI2799" t="b">
        <v>0</v>
      </c>
      <c r="AJ2799">
        <v>52</v>
      </c>
      <c r="AK2799">
        <v>34</v>
      </c>
      <c r="AL2799">
        <v>2.6918205426767799E-8</v>
      </c>
      <c r="AM2799">
        <v>0</v>
      </c>
      <c r="AN2799">
        <v>2.4660000000000001E-5</v>
      </c>
      <c r="AO2799">
        <v>13447725</v>
      </c>
      <c r="AP2799">
        <v>31.57</v>
      </c>
      <c r="AQ2799" t="str">
        <f t="shared" si="490"/>
        <v>Mascot (A5)</v>
      </c>
      <c r="AT2799" t="str">
        <f t="shared" si="491"/>
        <v>Mascot (A5)</v>
      </c>
      <c r="AU2799" t="str">
        <f t="shared" si="499"/>
        <v xml:space="preserve"> (A5)</v>
      </c>
      <c r="AV2799" t="str">
        <f t="shared" si="500"/>
        <v xml:space="preserve"> (A5)</v>
      </c>
      <c r="AW2799" s="19" t="str">
        <f t="shared" si="498"/>
        <v xml:space="preserve"> (A5)</v>
      </c>
      <c r="AX2799" s="25">
        <v>1.83</v>
      </c>
      <c r="AY2799" s="26">
        <f t="shared" si="492"/>
        <v>7.4863387978142063E-4</v>
      </c>
      <c r="AZ2799">
        <v>1.3699999999999999E-3</v>
      </c>
      <c r="BA2799" s="21" t="e">
        <f t="shared" si="493"/>
        <v>#VALUE!</v>
      </c>
      <c r="BB2799" t="s">
        <v>540</v>
      </c>
      <c r="BC2799" t="s">
        <v>541</v>
      </c>
      <c r="BD2799" s="21" t="e">
        <f t="shared" si="494"/>
        <v>#VALUE!</v>
      </c>
      <c r="BE2799">
        <v>0</v>
      </c>
      <c r="BF2799" s="21" t="e">
        <f t="shared" si="495"/>
        <v>#VALUE!</v>
      </c>
      <c r="BG2799">
        <v>30</v>
      </c>
      <c r="BH2799">
        <v>31.540500000000002</v>
      </c>
      <c r="BI2799" s="20">
        <f t="shared" si="496"/>
        <v>546.56711212567961</v>
      </c>
      <c r="BJ2799">
        <v>17239</v>
      </c>
      <c r="BK2799" t="s">
        <v>554</v>
      </c>
      <c r="BL2799" s="27" t="e">
        <f t="shared" si="497"/>
        <v>#VALUE!</v>
      </c>
      <c r="BN2799" s="28"/>
    </row>
    <row r="2800" spans="1:66" hidden="1" outlineLevel="2" collapsed="1" x14ac:dyDescent="0.35">
      <c r="A2800" t="s">
        <v>443</v>
      </c>
      <c r="B2800" t="s">
        <v>443</v>
      </c>
      <c r="C2800" t="b">
        <v>0</v>
      </c>
      <c r="D2800" t="s">
        <v>439</v>
      </c>
      <c r="E2800" t="s">
        <v>557</v>
      </c>
      <c r="F2800" t="s">
        <v>550</v>
      </c>
      <c r="G2800" t="s">
        <v>2030</v>
      </c>
      <c r="H2800" t="s">
        <v>443</v>
      </c>
      <c r="I2800">
        <v>1</v>
      </c>
      <c r="J2800">
        <v>1</v>
      </c>
      <c r="K2800" t="s">
        <v>2026</v>
      </c>
      <c r="L2800" t="s">
        <v>2026</v>
      </c>
      <c r="M2800">
        <v>0</v>
      </c>
      <c r="N2800">
        <v>2</v>
      </c>
      <c r="O2800">
        <v>1</v>
      </c>
      <c r="P2800">
        <v>0</v>
      </c>
      <c r="Q2800">
        <v>1</v>
      </c>
      <c r="R2800">
        <v>1</v>
      </c>
      <c r="S2800">
        <v>747.35270000000003</v>
      </c>
      <c r="T2800">
        <v>1493.69813</v>
      </c>
      <c r="U2800">
        <v>1493.6979100000001</v>
      </c>
      <c r="V2800">
        <v>0.15</v>
      </c>
      <c r="W2800">
        <v>1.1E-4</v>
      </c>
      <c r="X2800" t="s">
        <v>540</v>
      </c>
      <c r="Y2800" t="s">
        <v>541</v>
      </c>
      <c r="Z2800">
        <v>35.230319999999999</v>
      </c>
      <c r="AA2800">
        <v>30</v>
      </c>
      <c r="AB2800">
        <v>31.593800000000002</v>
      </c>
      <c r="AC2800">
        <v>17669</v>
      </c>
      <c r="AD2800" t="s">
        <v>563</v>
      </c>
      <c r="AE2800" t="s">
        <v>564</v>
      </c>
      <c r="AF2800" t="s">
        <v>443</v>
      </c>
      <c r="AG2800" t="s">
        <v>443</v>
      </c>
      <c r="AH2800">
        <v>71</v>
      </c>
      <c r="AI2800" t="b">
        <v>0</v>
      </c>
      <c r="AJ2800">
        <v>51</v>
      </c>
      <c r="AK2800">
        <v>34</v>
      </c>
      <c r="AL2800">
        <v>1.2345660840730401E-6</v>
      </c>
      <c r="AM2800">
        <v>0</v>
      </c>
      <c r="AN2800">
        <v>4.3739999999999998E-5</v>
      </c>
      <c r="AO2800">
        <v>12651561</v>
      </c>
      <c r="AP2800">
        <v>31.66</v>
      </c>
      <c r="AQ2800" t="str">
        <f t="shared" si="490"/>
        <v>Mascot (A5)</v>
      </c>
      <c r="AT2800" t="str">
        <f t="shared" si="491"/>
        <v>Mascot (A5)</v>
      </c>
      <c r="AU2800" t="str">
        <f t="shared" si="499"/>
        <v xml:space="preserve"> (A5)</v>
      </c>
      <c r="AV2800" t="str">
        <f t="shared" si="500"/>
        <v xml:space="preserve"> (A5)</v>
      </c>
      <c r="AW2800" s="19" t="str">
        <f t="shared" si="498"/>
        <v xml:space="preserve"> (A5)</v>
      </c>
      <c r="AX2800" s="25">
        <v>0.15</v>
      </c>
      <c r="AY2800" s="26">
        <f t="shared" si="492"/>
        <v>7.3333333333333334E-4</v>
      </c>
      <c r="AZ2800">
        <v>1.1E-4</v>
      </c>
      <c r="BA2800" s="21" t="e">
        <f t="shared" si="493"/>
        <v>#VALUE!</v>
      </c>
      <c r="BB2800" t="s">
        <v>540</v>
      </c>
      <c r="BC2800" t="s">
        <v>541</v>
      </c>
      <c r="BD2800" s="21" t="e">
        <f t="shared" si="494"/>
        <v>#VALUE!</v>
      </c>
      <c r="BE2800">
        <v>35.230319999999999</v>
      </c>
      <c r="BF2800" s="21" t="e">
        <f t="shared" si="495"/>
        <v>#VALUE!</v>
      </c>
      <c r="BG2800">
        <v>30</v>
      </c>
      <c r="BH2800">
        <v>31.593800000000002</v>
      </c>
      <c r="BI2800" s="20">
        <f t="shared" si="496"/>
        <v>559.2552969253461</v>
      </c>
      <c r="BJ2800">
        <v>17669</v>
      </c>
      <c r="BK2800" t="s">
        <v>563</v>
      </c>
      <c r="BL2800" s="27" t="e">
        <f t="shared" si="497"/>
        <v>#VALUE!</v>
      </c>
      <c r="BN2800" s="28"/>
    </row>
    <row r="2801" spans="1:66" hidden="1" outlineLevel="2" collapsed="1" x14ac:dyDescent="0.35">
      <c r="A2801" t="s">
        <v>443</v>
      </c>
      <c r="B2801" t="s">
        <v>443</v>
      </c>
      <c r="C2801" t="b">
        <v>0</v>
      </c>
      <c r="D2801" t="s">
        <v>439</v>
      </c>
      <c r="E2801" t="s">
        <v>538</v>
      </c>
      <c r="F2801" t="s">
        <v>550</v>
      </c>
      <c r="G2801" t="s">
        <v>2030</v>
      </c>
      <c r="H2801" t="s">
        <v>443</v>
      </c>
      <c r="I2801">
        <v>1</v>
      </c>
      <c r="J2801">
        <v>1</v>
      </c>
      <c r="K2801" t="s">
        <v>2026</v>
      </c>
      <c r="L2801" t="s">
        <v>2026</v>
      </c>
      <c r="M2801">
        <v>0</v>
      </c>
      <c r="N2801">
        <v>2</v>
      </c>
      <c r="O2801">
        <v>0.67149999999999999</v>
      </c>
      <c r="P2801">
        <v>0</v>
      </c>
      <c r="Q2801">
        <v>1</v>
      </c>
      <c r="R2801">
        <v>1</v>
      </c>
      <c r="S2801">
        <v>747.35479999999995</v>
      </c>
      <c r="T2801">
        <v>1493.7023200000001</v>
      </c>
      <c r="U2801">
        <v>1493.6979100000001</v>
      </c>
      <c r="V2801">
        <v>2.95</v>
      </c>
      <c r="W2801">
        <v>2.2000000000000001E-3</v>
      </c>
      <c r="X2801" t="s">
        <v>540</v>
      </c>
      <c r="Y2801" t="s">
        <v>541</v>
      </c>
      <c r="Z2801">
        <v>28.11975</v>
      </c>
      <c r="AA2801">
        <v>30</v>
      </c>
      <c r="AB2801">
        <v>31.5991</v>
      </c>
      <c r="AC2801">
        <v>17928</v>
      </c>
      <c r="AD2801" t="s">
        <v>551</v>
      </c>
      <c r="AE2801" t="s">
        <v>552</v>
      </c>
      <c r="AF2801" t="s">
        <v>443</v>
      </c>
      <c r="AG2801">
        <v>2.74</v>
      </c>
      <c r="AH2801" t="s">
        <v>443</v>
      </c>
      <c r="AI2801" t="b">
        <v>0</v>
      </c>
      <c r="AJ2801" t="s">
        <v>443</v>
      </c>
      <c r="AK2801" t="s">
        <v>443</v>
      </c>
      <c r="AL2801" t="s">
        <v>443</v>
      </c>
      <c r="AM2801">
        <v>0</v>
      </c>
      <c r="AN2801">
        <v>1.1540000000000001E-3</v>
      </c>
      <c r="AO2801">
        <v>22842336</v>
      </c>
      <c r="AP2801">
        <v>31.69</v>
      </c>
      <c r="AQ2801" t="str">
        <f t="shared" si="490"/>
        <v>Sequest HT (A2)</v>
      </c>
      <c r="AT2801" t="str">
        <f t="shared" si="491"/>
        <v>Sequest HT (A2</v>
      </c>
      <c r="AU2801" t="str">
        <f t="shared" si="499"/>
        <v>t HT (A</v>
      </c>
      <c r="AV2801" t="str">
        <f t="shared" si="500"/>
        <v>t HT (</v>
      </c>
      <c r="AW2801" s="19" t="str">
        <f t="shared" si="498"/>
        <v>t HT (</v>
      </c>
      <c r="AX2801" s="25">
        <v>2.95</v>
      </c>
      <c r="AY2801" s="26">
        <f t="shared" si="492"/>
        <v>7.457627118644068E-4</v>
      </c>
      <c r="AZ2801">
        <v>2.2000000000000001E-3</v>
      </c>
      <c r="BA2801" s="21" t="e">
        <f t="shared" si="493"/>
        <v>#VALUE!</v>
      </c>
      <c r="BB2801" t="s">
        <v>540</v>
      </c>
      <c r="BC2801" t="s">
        <v>541</v>
      </c>
      <c r="BD2801" s="21" t="e">
        <f t="shared" si="494"/>
        <v>#VALUE!</v>
      </c>
      <c r="BE2801">
        <v>28.11975</v>
      </c>
      <c r="BF2801" s="21" t="e">
        <f t="shared" si="495"/>
        <v>#VALUE!</v>
      </c>
      <c r="BG2801">
        <v>30</v>
      </c>
      <c r="BH2801">
        <v>31.5991</v>
      </c>
      <c r="BI2801" s="20">
        <f t="shared" si="496"/>
        <v>567.35793108031555</v>
      </c>
      <c r="BJ2801">
        <v>17928</v>
      </c>
      <c r="BK2801" t="s">
        <v>551</v>
      </c>
      <c r="BL2801" s="27" t="e">
        <f t="shared" si="497"/>
        <v>#VALUE!</v>
      </c>
      <c r="BN2801" s="28"/>
    </row>
    <row r="2802" spans="1:66" hidden="1" outlineLevel="2" collapsed="1" x14ac:dyDescent="0.35">
      <c r="A2802" t="s">
        <v>443</v>
      </c>
      <c r="B2802" t="s">
        <v>443</v>
      </c>
      <c r="C2802" t="b">
        <v>0</v>
      </c>
      <c r="D2802" t="s">
        <v>439</v>
      </c>
      <c r="E2802" t="s">
        <v>557</v>
      </c>
      <c r="F2802" t="s">
        <v>550</v>
      </c>
      <c r="G2802" t="s">
        <v>2030</v>
      </c>
      <c r="H2802" t="s">
        <v>443</v>
      </c>
      <c r="I2802">
        <v>1</v>
      </c>
      <c r="J2802">
        <v>1</v>
      </c>
      <c r="K2802" t="s">
        <v>2026</v>
      </c>
      <c r="L2802" t="s">
        <v>2026</v>
      </c>
      <c r="M2802">
        <v>0</v>
      </c>
      <c r="N2802">
        <v>2</v>
      </c>
      <c r="O2802">
        <v>1</v>
      </c>
      <c r="P2802">
        <v>0</v>
      </c>
      <c r="Q2802">
        <v>1</v>
      </c>
      <c r="R2802">
        <v>1</v>
      </c>
      <c r="S2802">
        <v>747.35479999999995</v>
      </c>
      <c r="T2802">
        <v>1493.7023200000001</v>
      </c>
      <c r="U2802">
        <v>1493.6979100000001</v>
      </c>
      <c r="V2802">
        <v>2.95</v>
      </c>
      <c r="W2802">
        <v>2.2000000000000001E-3</v>
      </c>
      <c r="X2802" t="s">
        <v>540</v>
      </c>
      <c r="Y2802" t="s">
        <v>541</v>
      </c>
      <c r="Z2802">
        <v>28.11975</v>
      </c>
      <c r="AA2802">
        <v>30</v>
      </c>
      <c r="AB2802">
        <v>31.5991</v>
      </c>
      <c r="AC2802">
        <v>17928</v>
      </c>
      <c r="AD2802" t="s">
        <v>551</v>
      </c>
      <c r="AE2802" t="s">
        <v>552</v>
      </c>
      <c r="AF2802" t="s">
        <v>443</v>
      </c>
      <c r="AG2802" t="s">
        <v>443</v>
      </c>
      <c r="AH2802">
        <v>67</v>
      </c>
      <c r="AI2802" t="b">
        <v>0</v>
      </c>
      <c r="AJ2802">
        <v>52</v>
      </c>
      <c r="AK2802">
        <v>34</v>
      </c>
      <c r="AL2802">
        <v>3.4869931138727401E-6</v>
      </c>
      <c r="AM2802">
        <v>0</v>
      </c>
      <c r="AN2802">
        <v>1.3339999999999999E-3</v>
      </c>
      <c r="AO2802">
        <v>22842336</v>
      </c>
      <c r="AP2802">
        <v>31.69</v>
      </c>
      <c r="AQ2802" t="str">
        <f t="shared" si="490"/>
        <v>Mascot (A5)</v>
      </c>
      <c r="AT2802" t="str">
        <f t="shared" si="491"/>
        <v>Mascot (A5)</v>
      </c>
      <c r="AU2802" t="str">
        <f t="shared" si="499"/>
        <v xml:space="preserve"> (A5)</v>
      </c>
      <c r="AV2802" t="str">
        <f t="shared" si="500"/>
        <v xml:space="preserve"> (A5)</v>
      </c>
      <c r="AW2802" s="19" t="str">
        <f t="shared" si="498"/>
        <v xml:space="preserve"> (A5)</v>
      </c>
      <c r="AX2802" s="25">
        <v>2.95</v>
      </c>
      <c r="AY2802" s="26">
        <f t="shared" si="492"/>
        <v>7.457627118644068E-4</v>
      </c>
      <c r="AZ2802">
        <v>2.2000000000000001E-3</v>
      </c>
      <c r="BA2802" s="21" t="e">
        <f t="shared" si="493"/>
        <v>#VALUE!</v>
      </c>
      <c r="BB2802" t="s">
        <v>540</v>
      </c>
      <c r="BC2802" t="s">
        <v>541</v>
      </c>
      <c r="BD2802" s="21" t="e">
        <f t="shared" si="494"/>
        <v>#VALUE!</v>
      </c>
      <c r="BE2802">
        <v>28.11975</v>
      </c>
      <c r="BF2802" s="21" t="e">
        <f t="shared" si="495"/>
        <v>#VALUE!</v>
      </c>
      <c r="BG2802">
        <v>30</v>
      </c>
      <c r="BH2802">
        <v>31.5991</v>
      </c>
      <c r="BI2802" s="20">
        <f t="shared" si="496"/>
        <v>567.35793108031555</v>
      </c>
      <c r="BJ2802">
        <v>17928</v>
      </c>
      <c r="BK2802" t="s">
        <v>551</v>
      </c>
      <c r="BL2802" s="27" t="e">
        <f t="shared" si="497"/>
        <v>#VALUE!</v>
      </c>
      <c r="BN2802" s="28"/>
    </row>
    <row r="2803" spans="1:66" hidden="1" outlineLevel="2" collapsed="1" x14ac:dyDescent="0.35">
      <c r="A2803" t="s">
        <v>443</v>
      </c>
      <c r="B2803" t="s">
        <v>443</v>
      </c>
      <c r="C2803" t="b">
        <v>0</v>
      </c>
      <c r="D2803" t="s">
        <v>439</v>
      </c>
      <c r="E2803" t="s">
        <v>557</v>
      </c>
      <c r="F2803" t="s">
        <v>539</v>
      </c>
      <c r="G2803" t="s">
        <v>2030</v>
      </c>
      <c r="H2803" t="s">
        <v>443</v>
      </c>
      <c r="I2803">
        <v>1</v>
      </c>
      <c r="J2803">
        <v>1</v>
      </c>
      <c r="K2803" t="s">
        <v>2026</v>
      </c>
      <c r="L2803" t="s">
        <v>2026</v>
      </c>
      <c r="M2803">
        <v>0</v>
      </c>
      <c r="N2803">
        <v>2</v>
      </c>
      <c r="O2803">
        <v>0.96719999999999995</v>
      </c>
      <c r="P2803">
        <v>0</v>
      </c>
      <c r="Q2803">
        <v>1</v>
      </c>
      <c r="R2803">
        <v>1</v>
      </c>
      <c r="S2803">
        <v>747.35171000000003</v>
      </c>
      <c r="T2803">
        <v>1493.69615</v>
      </c>
      <c r="U2803">
        <v>1493.6979100000001</v>
      </c>
      <c r="V2803">
        <v>-1.18</v>
      </c>
      <c r="W2803">
        <v>-8.8000000000000003E-4</v>
      </c>
      <c r="X2803" t="s">
        <v>540</v>
      </c>
      <c r="Y2803" t="s">
        <v>541</v>
      </c>
      <c r="Z2803">
        <v>0</v>
      </c>
      <c r="AA2803">
        <v>30</v>
      </c>
      <c r="AB2803">
        <v>31.552800000000001</v>
      </c>
      <c r="AC2803">
        <v>17267</v>
      </c>
      <c r="AD2803" t="s">
        <v>568</v>
      </c>
      <c r="AE2803" t="s">
        <v>569</v>
      </c>
      <c r="AF2803" t="s">
        <v>443</v>
      </c>
      <c r="AG2803" t="s">
        <v>443</v>
      </c>
      <c r="AH2803">
        <v>61</v>
      </c>
      <c r="AI2803" t="b">
        <v>0</v>
      </c>
      <c r="AJ2803">
        <v>51</v>
      </c>
      <c r="AK2803">
        <v>33</v>
      </c>
      <c r="AL2803">
        <v>1.0797353861909599E-5</v>
      </c>
      <c r="AM2803">
        <v>0</v>
      </c>
      <c r="AN2803">
        <v>2.7850000000000001E-3</v>
      </c>
      <c r="AO2803">
        <v>8094046</v>
      </c>
      <c r="AP2803">
        <v>31.65</v>
      </c>
      <c r="AQ2803" t="str">
        <f t="shared" si="490"/>
        <v>Mascot (A5)</v>
      </c>
      <c r="AT2803" t="str">
        <f t="shared" si="491"/>
        <v>Mascot (A5)</v>
      </c>
      <c r="AU2803" t="str">
        <f t="shared" si="499"/>
        <v xml:space="preserve"> (A5)</v>
      </c>
      <c r="AV2803" t="str">
        <f t="shared" si="500"/>
        <v xml:space="preserve"> (A5)</v>
      </c>
      <c r="AW2803" s="19" t="str">
        <f t="shared" si="498"/>
        <v xml:space="preserve"> (A5)</v>
      </c>
      <c r="AX2803" s="25">
        <v>-1.18</v>
      </c>
      <c r="AY2803" s="26">
        <f t="shared" si="492"/>
        <v>7.457627118644068E-4</v>
      </c>
      <c r="AZ2803">
        <v>-8.8000000000000003E-4</v>
      </c>
      <c r="BA2803" s="21" t="e">
        <f t="shared" si="493"/>
        <v>#VALUE!</v>
      </c>
      <c r="BB2803" t="s">
        <v>540</v>
      </c>
      <c r="BC2803" t="s">
        <v>541</v>
      </c>
      <c r="BD2803" s="21" t="e">
        <f t="shared" si="494"/>
        <v>#VALUE!</v>
      </c>
      <c r="BE2803">
        <v>0</v>
      </c>
      <c r="BF2803" s="21" t="e">
        <f t="shared" si="495"/>
        <v>#VALUE!</v>
      </c>
      <c r="BG2803">
        <v>30</v>
      </c>
      <c r="BH2803">
        <v>31.552800000000001</v>
      </c>
      <c r="BI2803" s="20">
        <f t="shared" si="496"/>
        <v>547.24144925331507</v>
      </c>
      <c r="BJ2803">
        <v>17267</v>
      </c>
      <c r="BK2803" t="s">
        <v>568</v>
      </c>
      <c r="BL2803" s="27" t="e">
        <f t="shared" si="497"/>
        <v>#VALUE!</v>
      </c>
      <c r="BN2803" s="28"/>
    </row>
    <row r="2804" spans="1:66" hidden="1" outlineLevel="1" x14ac:dyDescent="0.35">
      <c r="A2804" t="s">
        <v>443</v>
      </c>
      <c r="B2804" t="b">
        <v>0</v>
      </c>
      <c r="C2804" t="s">
        <v>439</v>
      </c>
      <c r="D2804" t="s">
        <v>2034</v>
      </c>
      <c r="E2804" t="s">
        <v>443</v>
      </c>
      <c r="F2804" t="s">
        <v>443</v>
      </c>
      <c r="G2804" t="b">
        <v>0</v>
      </c>
      <c r="H2804">
        <v>1</v>
      </c>
      <c r="I2804">
        <v>1</v>
      </c>
      <c r="J2804">
        <v>1</v>
      </c>
      <c r="K2804" t="s">
        <v>2026</v>
      </c>
      <c r="L2804" t="s">
        <v>2035</v>
      </c>
      <c r="M2804">
        <v>2</v>
      </c>
      <c r="N2804">
        <v>2762.5159199999998</v>
      </c>
      <c r="O2804">
        <v>0</v>
      </c>
      <c r="P2804" t="s">
        <v>443</v>
      </c>
      <c r="Q2804">
        <v>411.5</v>
      </c>
      <c r="R2804" t="s">
        <v>443</v>
      </c>
      <c r="S2804">
        <v>488.5</v>
      </c>
      <c r="T2804" t="s">
        <v>443</v>
      </c>
      <c r="U2804" t="s">
        <v>443</v>
      </c>
      <c r="V2804" t="s">
        <v>443</v>
      </c>
      <c r="W2804" t="s">
        <v>443</v>
      </c>
      <c r="X2804" t="s">
        <v>443</v>
      </c>
      <c r="Y2804" t="s">
        <v>443</v>
      </c>
      <c r="Z2804" t="s">
        <v>445</v>
      </c>
      <c r="AA2804" t="s">
        <v>444</v>
      </c>
      <c r="AB2804" t="s">
        <v>445</v>
      </c>
      <c r="AC2804" t="s">
        <v>439</v>
      </c>
      <c r="AD2804" t="s">
        <v>445</v>
      </c>
      <c r="AE2804" t="s">
        <v>445</v>
      </c>
      <c r="AF2804" t="s">
        <v>445</v>
      </c>
      <c r="AG2804" t="s">
        <v>445</v>
      </c>
      <c r="AH2804" t="s">
        <v>445</v>
      </c>
      <c r="AI2804" t="s">
        <v>439</v>
      </c>
      <c r="AJ2804" t="s">
        <v>439</v>
      </c>
      <c r="AK2804">
        <v>0</v>
      </c>
      <c r="AL2804">
        <v>0</v>
      </c>
      <c r="AM2804">
        <v>2.7729999999999999E-3</v>
      </c>
      <c r="AN2804">
        <v>2.019E-3</v>
      </c>
      <c r="AO2804">
        <v>2.95</v>
      </c>
      <c r="AP2804">
        <v>29</v>
      </c>
      <c r="AQ2804" t="str">
        <f t="shared" si="490"/>
        <v/>
      </c>
      <c r="AR2804" t="s">
        <v>2036</v>
      </c>
      <c r="AS2804" t="s">
        <v>2037</v>
      </c>
      <c r="AT2804" t="str">
        <f t="shared" si="491"/>
        <v/>
      </c>
      <c r="AU2804" t="str">
        <f t="shared" si="499"/>
        <v/>
      </c>
      <c r="AV2804" t="str">
        <f t="shared" si="500"/>
        <v/>
      </c>
      <c r="AW2804" s="19" t="str">
        <f t="shared" si="498"/>
        <v/>
      </c>
      <c r="AX2804" s="25" t="s">
        <v>443</v>
      </c>
      <c r="AY2804" s="26" t="e">
        <f t="shared" si="492"/>
        <v>#VALUE!</v>
      </c>
      <c r="AZ2804" t="s">
        <v>443</v>
      </c>
      <c r="BA2804" s="21" t="e">
        <f t="shared" si="493"/>
        <v>#VALUE!</v>
      </c>
      <c r="BB2804" t="s">
        <v>443</v>
      </c>
      <c r="BC2804" t="s">
        <v>443</v>
      </c>
      <c r="BD2804" s="21" t="e">
        <f t="shared" si="494"/>
        <v>#VALUE!</v>
      </c>
      <c r="BE2804" t="s">
        <v>445</v>
      </c>
      <c r="BF2804" s="21" t="e">
        <f t="shared" si="495"/>
        <v>#VALUE!</v>
      </c>
      <c r="BG2804" t="s">
        <v>444</v>
      </c>
      <c r="BH2804" t="s">
        <v>445</v>
      </c>
      <c r="BI2804" s="20" t="e">
        <f t="shared" si="496"/>
        <v>#VALUE!</v>
      </c>
      <c r="BJ2804" t="s">
        <v>439</v>
      </c>
      <c r="BK2804" t="s">
        <v>445</v>
      </c>
      <c r="BL2804" s="27" t="e">
        <f t="shared" si="497"/>
        <v>#VALUE!</v>
      </c>
      <c r="BN2804" s="28"/>
    </row>
    <row r="2805" spans="1:66" hidden="1" outlineLevel="2" collapsed="1" x14ac:dyDescent="0.35">
      <c r="A2805" t="s">
        <v>443</v>
      </c>
      <c r="B2805" t="s">
        <v>443</v>
      </c>
      <c r="C2805" t="s">
        <v>457</v>
      </c>
      <c r="D2805" t="s">
        <v>458</v>
      </c>
      <c r="E2805" t="s">
        <v>508</v>
      </c>
      <c r="F2805" t="s">
        <v>509</v>
      </c>
      <c r="G2805" t="s">
        <v>459</v>
      </c>
      <c r="H2805" t="s">
        <v>460</v>
      </c>
      <c r="I2805" t="s">
        <v>463</v>
      </c>
      <c r="J2805" t="s">
        <v>464</v>
      </c>
      <c r="K2805" t="s">
        <v>466</v>
      </c>
      <c r="L2805" t="s">
        <v>510</v>
      </c>
      <c r="M2805" t="s">
        <v>468</v>
      </c>
      <c r="N2805" t="s">
        <v>511</v>
      </c>
      <c r="O2805" t="s">
        <v>512</v>
      </c>
      <c r="P2805" t="s">
        <v>513</v>
      </c>
      <c r="Q2805" t="s">
        <v>514</v>
      </c>
      <c r="R2805" t="s">
        <v>515</v>
      </c>
      <c r="S2805" t="s">
        <v>516</v>
      </c>
      <c r="T2805" t="s">
        <v>517</v>
      </c>
      <c r="U2805" t="s">
        <v>469</v>
      </c>
      <c r="V2805" t="s">
        <v>518</v>
      </c>
      <c r="W2805" t="s">
        <v>519</v>
      </c>
      <c r="X2805" t="s">
        <v>520</v>
      </c>
      <c r="Y2805" t="s">
        <v>521</v>
      </c>
      <c r="Z2805" t="s">
        <v>522</v>
      </c>
      <c r="AA2805" t="s">
        <v>523</v>
      </c>
      <c r="AB2805" t="s">
        <v>524</v>
      </c>
      <c r="AC2805" t="s">
        <v>525</v>
      </c>
      <c r="AD2805" t="s">
        <v>526</v>
      </c>
      <c r="AE2805" t="s">
        <v>527</v>
      </c>
      <c r="AF2805" t="s">
        <v>480</v>
      </c>
      <c r="AG2805" t="s">
        <v>528</v>
      </c>
      <c r="AH2805" t="s">
        <v>529</v>
      </c>
      <c r="AI2805" t="s">
        <v>462</v>
      </c>
      <c r="AJ2805" t="s">
        <v>530</v>
      </c>
      <c r="AK2805" t="s">
        <v>531</v>
      </c>
      <c r="AL2805" t="s">
        <v>532</v>
      </c>
      <c r="AM2805" t="s">
        <v>533</v>
      </c>
      <c r="AN2805" t="s">
        <v>534</v>
      </c>
      <c r="AO2805" t="s">
        <v>535</v>
      </c>
      <c r="AP2805" t="s">
        <v>536</v>
      </c>
      <c r="AQ2805" t="str">
        <f t="shared" si="490"/>
        <v>Identifying Node</v>
      </c>
      <c r="AT2805" t="str">
        <f t="shared" si="491"/>
        <v>Identifying No</v>
      </c>
      <c r="AU2805" t="str">
        <f t="shared" si="499"/>
        <v>fying N</v>
      </c>
      <c r="AV2805" t="str">
        <f t="shared" si="500"/>
        <v xml:space="preserve">fying </v>
      </c>
      <c r="AW2805" s="19" t="str">
        <f t="shared" si="498"/>
        <v xml:space="preserve">fying </v>
      </c>
      <c r="AX2805" s="25" t="s">
        <v>518</v>
      </c>
      <c r="AY2805" s="26" t="e">
        <f t="shared" si="492"/>
        <v>#VALUE!</v>
      </c>
      <c r="AZ2805" t="s">
        <v>519</v>
      </c>
      <c r="BA2805" s="21" t="e">
        <f t="shared" si="493"/>
        <v>#VALUE!</v>
      </c>
      <c r="BB2805" t="s">
        <v>520</v>
      </c>
      <c r="BC2805" t="s">
        <v>521</v>
      </c>
      <c r="BD2805" s="21" t="e">
        <f t="shared" si="494"/>
        <v>#VALUE!</v>
      </c>
      <c r="BE2805" t="s">
        <v>522</v>
      </c>
      <c r="BF2805" s="21" t="e">
        <f t="shared" si="495"/>
        <v>#VALUE!</v>
      </c>
      <c r="BG2805" t="s">
        <v>523</v>
      </c>
      <c r="BH2805" t="s">
        <v>524</v>
      </c>
      <c r="BI2805" s="20" t="e">
        <f t="shared" si="496"/>
        <v>#VALUE!</v>
      </c>
      <c r="BJ2805" t="s">
        <v>525</v>
      </c>
      <c r="BK2805" t="s">
        <v>526</v>
      </c>
      <c r="BL2805" s="27" t="e">
        <f t="shared" si="497"/>
        <v>#VALUE!</v>
      </c>
      <c r="BN2805" s="28"/>
    </row>
    <row r="2806" spans="1:66" hidden="1" outlineLevel="2" collapsed="1" x14ac:dyDescent="0.35">
      <c r="A2806" t="s">
        <v>443</v>
      </c>
      <c r="B2806" t="s">
        <v>443</v>
      </c>
      <c r="C2806" t="b">
        <v>0</v>
      </c>
      <c r="D2806" t="s">
        <v>439</v>
      </c>
      <c r="E2806" t="s">
        <v>538</v>
      </c>
      <c r="F2806" t="s">
        <v>539</v>
      </c>
      <c r="G2806" t="s">
        <v>2034</v>
      </c>
      <c r="H2806" t="s">
        <v>443</v>
      </c>
      <c r="I2806">
        <v>1</v>
      </c>
      <c r="J2806">
        <v>1</v>
      </c>
      <c r="K2806" t="s">
        <v>2026</v>
      </c>
      <c r="L2806" t="s">
        <v>2026</v>
      </c>
      <c r="M2806">
        <v>2</v>
      </c>
      <c r="N2806">
        <v>4</v>
      </c>
      <c r="O2806">
        <v>0.58309999999999995</v>
      </c>
      <c r="P2806">
        <v>0</v>
      </c>
      <c r="Q2806">
        <v>1</v>
      </c>
      <c r="R2806">
        <v>1</v>
      </c>
      <c r="S2806">
        <v>691.38354000000004</v>
      </c>
      <c r="T2806">
        <v>2762.5123400000002</v>
      </c>
      <c r="U2806">
        <v>2762.5159199999998</v>
      </c>
      <c r="V2806">
        <v>-1.3</v>
      </c>
      <c r="W2806">
        <v>-8.8999999999999995E-4</v>
      </c>
      <c r="X2806" t="s">
        <v>540</v>
      </c>
      <c r="Y2806" t="s">
        <v>541</v>
      </c>
      <c r="Z2806">
        <v>0</v>
      </c>
      <c r="AA2806">
        <v>23.5</v>
      </c>
      <c r="AB2806">
        <v>48.524799999999999</v>
      </c>
      <c r="AC2806">
        <v>32177</v>
      </c>
      <c r="AD2806" t="s">
        <v>563</v>
      </c>
      <c r="AE2806" t="s">
        <v>564</v>
      </c>
      <c r="AF2806" t="s">
        <v>443</v>
      </c>
      <c r="AG2806">
        <v>2.95</v>
      </c>
      <c r="AH2806" t="s">
        <v>443</v>
      </c>
      <c r="AI2806" t="b">
        <v>0</v>
      </c>
      <c r="AJ2806" t="s">
        <v>443</v>
      </c>
      <c r="AK2806" t="s">
        <v>443</v>
      </c>
      <c r="AL2806" t="s">
        <v>443</v>
      </c>
      <c r="AM2806">
        <v>0</v>
      </c>
      <c r="AN2806">
        <v>2.019E-3</v>
      </c>
      <c r="AO2806">
        <v>3687484.5</v>
      </c>
      <c r="AP2806">
        <v>48.52</v>
      </c>
      <c r="AQ2806" t="str">
        <f t="shared" si="490"/>
        <v>Sequest HT (A2)</v>
      </c>
      <c r="AT2806" t="str">
        <f t="shared" si="491"/>
        <v>Sequest HT (A2</v>
      </c>
      <c r="AU2806" t="str">
        <f t="shared" si="499"/>
        <v>t HT (A</v>
      </c>
      <c r="AV2806" t="str">
        <f t="shared" si="500"/>
        <v>t HT (</v>
      </c>
      <c r="AW2806" s="19" t="str">
        <f t="shared" si="498"/>
        <v>t HT (</v>
      </c>
      <c r="AX2806" s="25">
        <v>-1.3</v>
      </c>
      <c r="AY2806" s="26">
        <f t="shared" si="492"/>
        <v>6.8461538461538453E-4</v>
      </c>
      <c r="AZ2806">
        <v>-8.8999999999999995E-4</v>
      </c>
      <c r="BA2806" s="21" t="e">
        <f t="shared" si="493"/>
        <v>#VALUE!</v>
      </c>
      <c r="BB2806" t="s">
        <v>540</v>
      </c>
      <c r="BC2806" t="s">
        <v>541</v>
      </c>
      <c r="BD2806" s="21" t="e">
        <f t="shared" si="494"/>
        <v>#VALUE!</v>
      </c>
      <c r="BE2806">
        <v>0</v>
      </c>
      <c r="BF2806" s="21" t="e">
        <f t="shared" si="495"/>
        <v>#VALUE!</v>
      </c>
      <c r="BG2806">
        <v>23.5</v>
      </c>
      <c r="BH2806">
        <v>48.524799999999999</v>
      </c>
      <c r="BI2806" s="20">
        <f t="shared" si="496"/>
        <v>663.10422711685567</v>
      </c>
      <c r="BJ2806">
        <v>32177</v>
      </c>
      <c r="BK2806" t="s">
        <v>563</v>
      </c>
      <c r="BL2806" s="27" t="e">
        <f t="shared" si="497"/>
        <v>#VALUE!</v>
      </c>
      <c r="BN2806" s="28"/>
    </row>
    <row r="2807" spans="1:66" hidden="1" outlineLevel="1" x14ac:dyDescent="0.35">
      <c r="A2807" t="s">
        <v>443</v>
      </c>
      <c r="B2807" t="b">
        <v>0</v>
      </c>
      <c r="C2807" t="s">
        <v>439</v>
      </c>
      <c r="D2807" t="s">
        <v>2038</v>
      </c>
      <c r="E2807" t="s">
        <v>443</v>
      </c>
      <c r="F2807" t="s">
        <v>443</v>
      </c>
      <c r="G2807" t="b">
        <v>0</v>
      </c>
      <c r="H2807">
        <v>1</v>
      </c>
      <c r="I2807">
        <v>1</v>
      </c>
      <c r="J2807">
        <v>2</v>
      </c>
      <c r="K2807" t="s">
        <v>2026</v>
      </c>
      <c r="L2807" t="s">
        <v>2039</v>
      </c>
      <c r="M2807">
        <v>1</v>
      </c>
      <c r="N2807">
        <v>2364.2881499999999</v>
      </c>
      <c r="O2807">
        <v>0</v>
      </c>
      <c r="P2807">
        <v>133.9</v>
      </c>
      <c r="Q2807">
        <v>141.19999999999999</v>
      </c>
      <c r="R2807">
        <v>134.9</v>
      </c>
      <c r="S2807">
        <v>89.2</v>
      </c>
      <c r="T2807">
        <v>65</v>
      </c>
      <c r="U2807">
        <v>202.1</v>
      </c>
      <c r="V2807" t="s">
        <v>443</v>
      </c>
      <c r="W2807">
        <v>133.80000000000001</v>
      </c>
      <c r="X2807" t="s">
        <v>443</v>
      </c>
      <c r="Y2807" t="s">
        <v>443</v>
      </c>
      <c r="Z2807" t="s">
        <v>444</v>
      </c>
      <c r="AA2807" t="s">
        <v>439</v>
      </c>
      <c r="AB2807" t="s">
        <v>439</v>
      </c>
      <c r="AC2807" t="s">
        <v>444</v>
      </c>
      <c r="AD2807" t="s">
        <v>444</v>
      </c>
      <c r="AE2807" t="s">
        <v>444</v>
      </c>
      <c r="AF2807" t="s">
        <v>445</v>
      </c>
      <c r="AG2807" t="s">
        <v>444</v>
      </c>
      <c r="AH2807" t="s">
        <v>445</v>
      </c>
      <c r="AI2807" t="s">
        <v>439</v>
      </c>
      <c r="AJ2807" t="s">
        <v>439</v>
      </c>
      <c r="AK2807">
        <v>0</v>
      </c>
      <c r="AL2807">
        <v>0</v>
      </c>
      <c r="AM2807">
        <v>1.4829999999999999E-2</v>
      </c>
      <c r="AN2807">
        <v>1.472E-5</v>
      </c>
      <c r="AO2807">
        <v>3.8</v>
      </c>
      <c r="AP2807">
        <v>26</v>
      </c>
      <c r="AQ2807" t="str">
        <f t="shared" si="490"/>
        <v/>
      </c>
      <c r="AR2807" t="s">
        <v>2040</v>
      </c>
      <c r="AS2807" t="s">
        <v>2041</v>
      </c>
      <c r="AT2807" t="str">
        <f t="shared" si="491"/>
        <v/>
      </c>
      <c r="AU2807" t="str">
        <f t="shared" si="499"/>
        <v/>
      </c>
      <c r="AV2807" t="str">
        <f t="shared" si="500"/>
        <v/>
      </c>
      <c r="AW2807" s="19" t="str">
        <f t="shared" si="498"/>
        <v/>
      </c>
      <c r="AX2807" s="25" t="s">
        <v>443</v>
      </c>
      <c r="AY2807" s="26" t="e">
        <f t="shared" si="492"/>
        <v>#VALUE!</v>
      </c>
      <c r="AZ2807">
        <v>133.80000000000001</v>
      </c>
      <c r="BA2807" s="21" t="e">
        <f t="shared" si="493"/>
        <v>#VALUE!</v>
      </c>
      <c r="BB2807" t="s">
        <v>443</v>
      </c>
      <c r="BC2807" t="s">
        <v>443</v>
      </c>
      <c r="BD2807" s="21" t="e">
        <f t="shared" si="494"/>
        <v>#VALUE!</v>
      </c>
      <c r="BE2807" t="s">
        <v>444</v>
      </c>
      <c r="BF2807" s="21" t="e">
        <f t="shared" si="495"/>
        <v>#VALUE!</v>
      </c>
      <c r="BG2807" t="s">
        <v>439</v>
      </c>
      <c r="BH2807" t="s">
        <v>439</v>
      </c>
      <c r="BI2807" s="20" t="e">
        <f t="shared" si="496"/>
        <v>#VALUE!</v>
      </c>
      <c r="BJ2807" t="s">
        <v>444</v>
      </c>
      <c r="BK2807" t="s">
        <v>444</v>
      </c>
      <c r="BL2807" s="27" t="e">
        <f t="shared" si="497"/>
        <v>#VALUE!</v>
      </c>
      <c r="BN2807" s="28"/>
    </row>
    <row r="2808" spans="1:66" hidden="1" outlineLevel="2" collapsed="1" x14ac:dyDescent="0.35">
      <c r="A2808" t="s">
        <v>443</v>
      </c>
      <c r="B2808" t="s">
        <v>443</v>
      </c>
      <c r="C2808" t="s">
        <v>457</v>
      </c>
      <c r="D2808" t="s">
        <v>458</v>
      </c>
      <c r="E2808" t="s">
        <v>508</v>
      </c>
      <c r="F2808" t="s">
        <v>509</v>
      </c>
      <c r="G2808" t="s">
        <v>459</v>
      </c>
      <c r="H2808" t="s">
        <v>460</v>
      </c>
      <c r="I2808" t="s">
        <v>463</v>
      </c>
      <c r="J2808" t="s">
        <v>464</v>
      </c>
      <c r="K2808" t="s">
        <v>466</v>
      </c>
      <c r="L2808" t="s">
        <v>510</v>
      </c>
      <c r="M2808" t="s">
        <v>468</v>
      </c>
      <c r="N2808" t="s">
        <v>511</v>
      </c>
      <c r="O2808" t="s">
        <v>512</v>
      </c>
      <c r="P2808" t="s">
        <v>513</v>
      </c>
      <c r="Q2808" t="s">
        <v>514</v>
      </c>
      <c r="R2808" t="s">
        <v>515</v>
      </c>
      <c r="S2808" t="s">
        <v>516</v>
      </c>
      <c r="T2808" t="s">
        <v>517</v>
      </c>
      <c r="U2808" t="s">
        <v>469</v>
      </c>
      <c r="V2808" t="s">
        <v>518</v>
      </c>
      <c r="W2808" t="s">
        <v>519</v>
      </c>
      <c r="X2808" t="s">
        <v>520</v>
      </c>
      <c r="Y2808" t="s">
        <v>521</v>
      </c>
      <c r="Z2808" t="s">
        <v>522</v>
      </c>
      <c r="AA2808" t="s">
        <v>523</v>
      </c>
      <c r="AB2808" t="s">
        <v>524</v>
      </c>
      <c r="AC2808" t="s">
        <v>525</v>
      </c>
      <c r="AD2808" t="s">
        <v>526</v>
      </c>
      <c r="AE2808" t="s">
        <v>527</v>
      </c>
      <c r="AF2808" t="s">
        <v>480</v>
      </c>
      <c r="AG2808" t="s">
        <v>528</v>
      </c>
      <c r="AH2808" t="s">
        <v>529</v>
      </c>
      <c r="AI2808" t="s">
        <v>462</v>
      </c>
      <c r="AJ2808" t="s">
        <v>530</v>
      </c>
      <c r="AK2808" t="s">
        <v>531</v>
      </c>
      <c r="AL2808" t="s">
        <v>532</v>
      </c>
      <c r="AM2808" t="s">
        <v>533</v>
      </c>
      <c r="AN2808" t="s">
        <v>534</v>
      </c>
      <c r="AO2808" t="s">
        <v>535</v>
      </c>
      <c r="AP2808" t="s">
        <v>536</v>
      </c>
      <c r="AQ2808" t="str">
        <f t="shared" si="490"/>
        <v>Identifying Node</v>
      </c>
      <c r="AT2808" t="str">
        <f t="shared" si="491"/>
        <v>Identifying No</v>
      </c>
      <c r="AU2808" t="str">
        <f t="shared" si="499"/>
        <v>fying N</v>
      </c>
      <c r="AV2808" t="str">
        <f t="shared" si="500"/>
        <v xml:space="preserve">fying </v>
      </c>
      <c r="AW2808" s="19" t="str">
        <f t="shared" si="498"/>
        <v xml:space="preserve">fying </v>
      </c>
      <c r="AX2808" s="25" t="s">
        <v>518</v>
      </c>
      <c r="AY2808" s="26" t="e">
        <f t="shared" si="492"/>
        <v>#VALUE!</v>
      </c>
      <c r="AZ2808" t="s">
        <v>519</v>
      </c>
      <c r="BA2808" s="21" t="e">
        <f t="shared" si="493"/>
        <v>#VALUE!</v>
      </c>
      <c r="BB2808" t="s">
        <v>520</v>
      </c>
      <c r="BC2808" t="s">
        <v>521</v>
      </c>
      <c r="BD2808" s="21" t="e">
        <f t="shared" si="494"/>
        <v>#VALUE!</v>
      </c>
      <c r="BE2808" t="s">
        <v>522</v>
      </c>
      <c r="BF2808" s="21" t="e">
        <f t="shared" si="495"/>
        <v>#VALUE!</v>
      </c>
      <c r="BG2808" t="s">
        <v>523</v>
      </c>
      <c r="BH2808" t="s">
        <v>524</v>
      </c>
      <c r="BI2808" s="20" t="e">
        <f t="shared" si="496"/>
        <v>#VALUE!</v>
      </c>
      <c r="BJ2808" t="s">
        <v>525</v>
      </c>
      <c r="BK2808" t="s">
        <v>526</v>
      </c>
      <c r="BL2808" s="27" t="e">
        <f t="shared" si="497"/>
        <v>#VALUE!</v>
      </c>
      <c r="BN2808" s="28"/>
    </row>
    <row r="2809" spans="1:66" hidden="1" outlineLevel="2" collapsed="1" x14ac:dyDescent="0.35">
      <c r="A2809" t="s">
        <v>443</v>
      </c>
      <c r="B2809" t="s">
        <v>443</v>
      </c>
      <c r="C2809" t="b">
        <v>0</v>
      </c>
      <c r="D2809" t="s">
        <v>439</v>
      </c>
      <c r="E2809" t="s">
        <v>538</v>
      </c>
      <c r="F2809" t="s">
        <v>539</v>
      </c>
      <c r="G2809" t="s">
        <v>2038</v>
      </c>
      <c r="H2809" t="s">
        <v>443</v>
      </c>
      <c r="I2809">
        <v>1</v>
      </c>
      <c r="J2809">
        <v>1</v>
      </c>
      <c r="K2809" t="s">
        <v>2026</v>
      </c>
      <c r="L2809" t="s">
        <v>2026</v>
      </c>
      <c r="M2809">
        <v>1</v>
      </c>
      <c r="N2809">
        <v>3</v>
      </c>
      <c r="O2809">
        <v>0.70789999999999997</v>
      </c>
      <c r="P2809">
        <v>0</v>
      </c>
      <c r="Q2809">
        <v>1</v>
      </c>
      <c r="R2809">
        <v>1</v>
      </c>
      <c r="S2809">
        <v>788.76896999999997</v>
      </c>
      <c r="T2809">
        <v>2364.2923700000001</v>
      </c>
      <c r="U2809">
        <v>2364.2881499999999</v>
      </c>
      <c r="V2809">
        <v>1.79</v>
      </c>
      <c r="W2809">
        <v>1.41E-3</v>
      </c>
      <c r="X2809" t="s">
        <v>540</v>
      </c>
      <c r="Y2809" t="s">
        <v>541</v>
      </c>
      <c r="Z2809">
        <v>0</v>
      </c>
      <c r="AA2809">
        <v>29.943999999999999</v>
      </c>
      <c r="AB2809">
        <v>54.888800000000003</v>
      </c>
      <c r="AC2809">
        <v>38157</v>
      </c>
      <c r="AD2809" t="s">
        <v>551</v>
      </c>
      <c r="AE2809" t="s">
        <v>552</v>
      </c>
      <c r="AF2809" t="s">
        <v>443</v>
      </c>
      <c r="AG2809">
        <v>3.8</v>
      </c>
      <c r="AH2809" t="s">
        <v>443</v>
      </c>
      <c r="AI2809" t="b">
        <v>0</v>
      </c>
      <c r="AJ2809" t="s">
        <v>443</v>
      </c>
      <c r="AK2809" t="s">
        <v>443</v>
      </c>
      <c r="AL2809" t="s">
        <v>443</v>
      </c>
      <c r="AM2809">
        <v>0</v>
      </c>
      <c r="AN2809">
        <v>1.472E-5</v>
      </c>
      <c r="AO2809">
        <v>8747622</v>
      </c>
      <c r="AP2809">
        <v>54.94</v>
      </c>
      <c r="AQ2809" t="str">
        <f t="shared" si="490"/>
        <v>Sequest HT (A2)</v>
      </c>
      <c r="AT2809" t="str">
        <f t="shared" si="491"/>
        <v>Sequest HT (A2</v>
      </c>
      <c r="AU2809" t="str">
        <f t="shared" si="499"/>
        <v>t HT (A</v>
      </c>
      <c r="AV2809" t="str">
        <f t="shared" si="500"/>
        <v>t HT (</v>
      </c>
      <c r="AW2809" s="19" t="str">
        <f t="shared" si="498"/>
        <v>t HT (</v>
      </c>
      <c r="AX2809" s="25">
        <v>1.79</v>
      </c>
      <c r="AY2809" s="26">
        <f t="shared" si="492"/>
        <v>7.8770949720670391E-4</v>
      </c>
      <c r="AZ2809">
        <v>1.41E-3</v>
      </c>
      <c r="BA2809" s="21" t="e">
        <f t="shared" si="493"/>
        <v>#VALUE!</v>
      </c>
      <c r="BB2809" t="s">
        <v>540</v>
      </c>
      <c r="BC2809" t="s">
        <v>541</v>
      </c>
      <c r="BD2809" s="21" t="e">
        <f t="shared" si="494"/>
        <v>#VALUE!</v>
      </c>
      <c r="BE2809">
        <v>0</v>
      </c>
      <c r="BF2809" s="21" t="e">
        <f t="shared" si="495"/>
        <v>#VALUE!</v>
      </c>
      <c r="BG2809">
        <v>29.943999999999999</v>
      </c>
      <c r="BH2809">
        <v>54.888800000000003</v>
      </c>
      <c r="BI2809" s="20">
        <f t="shared" si="496"/>
        <v>695.1691419743189</v>
      </c>
      <c r="BJ2809">
        <v>38157</v>
      </c>
      <c r="BK2809" t="s">
        <v>551</v>
      </c>
      <c r="BL2809" s="27" t="e">
        <f t="shared" si="497"/>
        <v>#VALUE!</v>
      </c>
      <c r="BN2809" s="28"/>
    </row>
    <row r="2810" spans="1:66" hidden="1" outlineLevel="2" collapsed="1" x14ac:dyDescent="0.35">
      <c r="A2810" t="s">
        <v>443</v>
      </c>
      <c r="B2810" t="s">
        <v>443</v>
      </c>
      <c r="C2810" t="b">
        <v>0</v>
      </c>
      <c r="D2810" t="s">
        <v>439</v>
      </c>
      <c r="E2810" t="s">
        <v>538</v>
      </c>
      <c r="F2810" t="s">
        <v>539</v>
      </c>
      <c r="G2810" t="s">
        <v>2038</v>
      </c>
      <c r="H2810" t="s">
        <v>443</v>
      </c>
      <c r="I2810">
        <v>1</v>
      </c>
      <c r="J2810">
        <v>1</v>
      </c>
      <c r="K2810" t="s">
        <v>2026</v>
      </c>
      <c r="L2810" t="s">
        <v>2026</v>
      </c>
      <c r="M2810">
        <v>1</v>
      </c>
      <c r="N2810">
        <v>3</v>
      </c>
      <c r="O2810">
        <v>0.66890000000000005</v>
      </c>
      <c r="P2810">
        <v>0</v>
      </c>
      <c r="Q2810">
        <v>1</v>
      </c>
      <c r="R2810">
        <v>1</v>
      </c>
      <c r="S2810">
        <v>788.76790000000005</v>
      </c>
      <c r="T2810">
        <v>2364.2891399999999</v>
      </c>
      <c r="U2810">
        <v>2364.2881499999999</v>
      </c>
      <c r="V2810">
        <v>0.42</v>
      </c>
      <c r="W2810">
        <v>3.3E-4</v>
      </c>
      <c r="X2810" t="s">
        <v>540</v>
      </c>
      <c r="Y2810" t="s">
        <v>541</v>
      </c>
      <c r="Z2810">
        <v>0</v>
      </c>
      <c r="AA2810">
        <v>30</v>
      </c>
      <c r="AB2810">
        <v>54.878700000000002</v>
      </c>
      <c r="AC2810">
        <v>37697</v>
      </c>
      <c r="AD2810" t="s">
        <v>554</v>
      </c>
      <c r="AE2810" t="s">
        <v>555</v>
      </c>
      <c r="AF2810" t="s">
        <v>443</v>
      </c>
      <c r="AG2810">
        <v>2.96</v>
      </c>
      <c r="AH2810" t="s">
        <v>443</v>
      </c>
      <c r="AI2810" t="b">
        <v>0</v>
      </c>
      <c r="AJ2810" t="s">
        <v>443</v>
      </c>
      <c r="AK2810" t="s">
        <v>443</v>
      </c>
      <c r="AL2810" t="s">
        <v>443</v>
      </c>
      <c r="AM2810">
        <v>0</v>
      </c>
      <c r="AN2810">
        <v>4.3720000000000002E-5</v>
      </c>
      <c r="AO2810">
        <v>8167182</v>
      </c>
      <c r="AP2810">
        <v>54.9</v>
      </c>
      <c r="AQ2810" t="str">
        <f t="shared" si="490"/>
        <v>Sequest HT (A2)</v>
      </c>
      <c r="AT2810" t="str">
        <f t="shared" si="491"/>
        <v>Sequest HT (A2</v>
      </c>
      <c r="AU2810" t="str">
        <f t="shared" si="499"/>
        <v>t HT (A</v>
      </c>
      <c r="AV2810" t="str">
        <f t="shared" si="500"/>
        <v>t HT (</v>
      </c>
      <c r="AW2810" s="19" t="str">
        <f t="shared" si="498"/>
        <v>t HT (</v>
      </c>
      <c r="AX2810" s="25">
        <v>0.42</v>
      </c>
      <c r="AY2810" s="26">
        <f t="shared" si="492"/>
        <v>7.8571428571428575E-4</v>
      </c>
      <c r="AZ2810">
        <v>3.3E-4</v>
      </c>
      <c r="BA2810" s="21" t="e">
        <f t="shared" si="493"/>
        <v>#VALUE!</v>
      </c>
      <c r="BB2810" t="s">
        <v>540</v>
      </c>
      <c r="BC2810" t="s">
        <v>541</v>
      </c>
      <c r="BD2810" s="21" t="e">
        <f t="shared" si="494"/>
        <v>#VALUE!</v>
      </c>
      <c r="BE2810">
        <v>0</v>
      </c>
      <c r="BF2810" s="21" t="e">
        <f t="shared" si="495"/>
        <v>#VALUE!</v>
      </c>
      <c r="BG2810">
        <v>30</v>
      </c>
      <c r="BH2810">
        <v>54.878700000000002</v>
      </c>
      <c r="BI2810" s="20">
        <f t="shared" si="496"/>
        <v>686.91495972025575</v>
      </c>
      <c r="BJ2810">
        <v>37697</v>
      </c>
      <c r="BK2810" t="s">
        <v>554</v>
      </c>
      <c r="BL2810" s="27" t="e">
        <f t="shared" si="497"/>
        <v>#VALUE!</v>
      </c>
      <c r="BN2810" s="28"/>
    </row>
    <row r="2811" spans="1:66" hidden="1" outlineLevel="1" x14ac:dyDescent="0.35">
      <c r="A2811" t="s">
        <v>443</v>
      </c>
      <c r="B2811" t="b">
        <v>0</v>
      </c>
      <c r="C2811" t="s">
        <v>439</v>
      </c>
      <c r="D2811" t="s">
        <v>2042</v>
      </c>
      <c r="E2811" t="s">
        <v>443</v>
      </c>
      <c r="F2811" t="s">
        <v>443</v>
      </c>
      <c r="G2811" t="b">
        <v>0</v>
      </c>
      <c r="H2811">
        <v>1</v>
      </c>
      <c r="I2811">
        <v>1</v>
      </c>
      <c r="J2811">
        <v>2</v>
      </c>
      <c r="K2811" t="s">
        <v>2026</v>
      </c>
      <c r="L2811" t="s">
        <v>2043</v>
      </c>
      <c r="M2811">
        <v>0</v>
      </c>
      <c r="N2811">
        <v>1481.7383199999999</v>
      </c>
      <c r="O2811">
        <v>0</v>
      </c>
      <c r="P2811">
        <v>209.5</v>
      </c>
      <c r="Q2811">
        <v>205.9</v>
      </c>
      <c r="R2811">
        <v>188.4</v>
      </c>
      <c r="S2811">
        <v>121.1</v>
      </c>
      <c r="T2811" t="s">
        <v>443</v>
      </c>
      <c r="U2811">
        <v>85.4</v>
      </c>
      <c r="V2811" t="s">
        <v>443</v>
      </c>
      <c r="W2811">
        <v>89.7</v>
      </c>
      <c r="X2811" t="s">
        <v>443</v>
      </c>
      <c r="Y2811" t="s">
        <v>443</v>
      </c>
      <c r="Z2811" t="s">
        <v>444</v>
      </c>
      <c r="AA2811" t="s">
        <v>439</v>
      </c>
      <c r="AB2811" t="s">
        <v>444</v>
      </c>
      <c r="AC2811" t="s">
        <v>444</v>
      </c>
      <c r="AD2811" t="s">
        <v>445</v>
      </c>
      <c r="AE2811" t="s">
        <v>444</v>
      </c>
      <c r="AF2811" t="s">
        <v>445</v>
      </c>
      <c r="AG2811" t="s">
        <v>444</v>
      </c>
      <c r="AH2811" t="s">
        <v>445</v>
      </c>
      <c r="AI2811" t="s">
        <v>439</v>
      </c>
      <c r="AJ2811" t="s">
        <v>439</v>
      </c>
      <c r="AK2811">
        <v>0</v>
      </c>
      <c r="AL2811">
        <v>0</v>
      </c>
      <c r="AM2811">
        <v>1.074E-2</v>
      </c>
      <c r="AN2811">
        <v>1.2670000000000001E-5</v>
      </c>
      <c r="AO2811">
        <v>2.82</v>
      </c>
      <c r="AP2811">
        <v>38</v>
      </c>
      <c r="AQ2811" t="str">
        <f t="shared" si="490"/>
        <v/>
      </c>
      <c r="AR2811" t="s">
        <v>2044</v>
      </c>
      <c r="AS2811" t="s">
        <v>2045</v>
      </c>
      <c r="AT2811" t="str">
        <f t="shared" si="491"/>
        <v/>
      </c>
      <c r="AU2811" t="str">
        <f t="shared" si="499"/>
        <v/>
      </c>
      <c r="AV2811" t="str">
        <f t="shared" si="500"/>
        <v/>
      </c>
      <c r="AW2811" s="19" t="str">
        <f t="shared" si="498"/>
        <v/>
      </c>
      <c r="AX2811" s="25" t="s">
        <v>443</v>
      </c>
      <c r="AY2811" s="26" t="e">
        <f t="shared" si="492"/>
        <v>#VALUE!</v>
      </c>
      <c r="AZ2811">
        <v>89.7</v>
      </c>
      <c r="BA2811" s="21" t="e">
        <f t="shared" si="493"/>
        <v>#VALUE!</v>
      </c>
      <c r="BB2811" t="s">
        <v>443</v>
      </c>
      <c r="BC2811" t="s">
        <v>443</v>
      </c>
      <c r="BD2811" s="21" t="e">
        <f t="shared" si="494"/>
        <v>#VALUE!</v>
      </c>
      <c r="BE2811" t="s">
        <v>444</v>
      </c>
      <c r="BF2811" s="21" t="e">
        <f t="shared" si="495"/>
        <v>#VALUE!</v>
      </c>
      <c r="BG2811" t="s">
        <v>439</v>
      </c>
      <c r="BH2811" t="s">
        <v>444</v>
      </c>
      <c r="BI2811" s="20" t="e">
        <f t="shared" si="496"/>
        <v>#VALUE!</v>
      </c>
      <c r="BJ2811" t="s">
        <v>444</v>
      </c>
      <c r="BK2811" t="s">
        <v>445</v>
      </c>
      <c r="BL2811" s="27" t="e">
        <f t="shared" si="497"/>
        <v>#VALUE!</v>
      </c>
      <c r="BN2811" s="28"/>
    </row>
    <row r="2812" spans="1:66" hidden="1" outlineLevel="2" collapsed="1" x14ac:dyDescent="0.35">
      <c r="A2812" t="s">
        <v>443</v>
      </c>
      <c r="B2812" t="s">
        <v>443</v>
      </c>
      <c r="C2812" t="s">
        <v>457</v>
      </c>
      <c r="D2812" t="s">
        <v>458</v>
      </c>
      <c r="E2812" t="s">
        <v>508</v>
      </c>
      <c r="F2812" t="s">
        <v>509</v>
      </c>
      <c r="G2812" t="s">
        <v>459</v>
      </c>
      <c r="H2812" t="s">
        <v>460</v>
      </c>
      <c r="I2812" t="s">
        <v>463</v>
      </c>
      <c r="J2812" t="s">
        <v>464</v>
      </c>
      <c r="K2812" t="s">
        <v>466</v>
      </c>
      <c r="L2812" t="s">
        <v>510</v>
      </c>
      <c r="M2812" t="s">
        <v>468</v>
      </c>
      <c r="N2812" t="s">
        <v>511</v>
      </c>
      <c r="O2812" t="s">
        <v>512</v>
      </c>
      <c r="P2812" t="s">
        <v>513</v>
      </c>
      <c r="Q2812" t="s">
        <v>514</v>
      </c>
      <c r="R2812" t="s">
        <v>515</v>
      </c>
      <c r="S2812" t="s">
        <v>516</v>
      </c>
      <c r="T2812" t="s">
        <v>517</v>
      </c>
      <c r="U2812" t="s">
        <v>469</v>
      </c>
      <c r="V2812" t="s">
        <v>518</v>
      </c>
      <c r="W2812" t="s">
        <v>519</v>
      </c>
      <c r="X2812" t="s">
        <v>520</v>
      </c>
      <c r="Y2812" t="s">
        <v>521</v>
      </c>
      <c r="Z2812" t="s">
        <v>522</v>
      </c>
      <c r="AA2812" t="s">
        <v>523</v>
      </c>
      <c r="AB2812" t="s">
        <v>524</v>
      </c>
      <c r="AC2812" t="s">
        <v>525</v>
      </c>
      <c r="AD2812" t="s">
        <v>526</v>
      </c>
      <c r="AE2812" t="s">
        <v>527</v>
      </c>
      <c r="AF2812" t="s">
        <v>480</v>
      </c>
      <c r="AG2812" t="s">
        <v>528</v>
      </c>
      <c r="AH2812" t="s">
        <v>529</v>
      </c>
      <c r="AI2812" t="s">
        <v>462</v>
      </c>
      <c r="AJ2812" t="s">
        <v>530</v>
      </c>
      <c r="AK2812" t="s">
        <v>531</v>
      </c>
      <c r="AL2812" t="s">
        <v>532</v>
      </c>
      <c r="AM2812" t="s">
        <v>533</v>
      </c>
      <c r="AN2812" t="s">
        <v>534</v>
      </c>
      <c r="AO2812" t="s">
        <v>535</v>
      </c>
      <c r="AP2812" t="s">
        <v>536</v>
      </c>
      <c r="AQ2812" t="str">
        <f t="shared" si="490"/>
        <v>Identifying Node</v>
      </c>
      <c r="AT2812" t="str">
        <f t="shared" si="491"/>
        <v>Identifying No</v>
      </c>
      <c r="AU2812" t="str">
        <f t="shared" si="499"/>
        <v>fying N</v>
      </c>
      <c r="AV2812" t="str">
        <f t="shared" si="500"/>
        <v xml:space="preserve">fying </v>
      </c>
      <c r="AW2812" s="19" t="str">
        <f t="shared" si="498"/>
        <v xml:space="preserve">fying </v>
      </c>
      <c r="AX2812" s="25" t="s">
        <v>518</v>
      </c>
      <c r="AY2812" s="26" t="e">
        <f t="shared" si="492"/>
        <v>#VALUE!</v>
      </c>
      <c r="AZ2812" t="s">
        <v>519</v>
      </c>
      <c r="BA2812" s="21" t="e">
        <f t="shared" si="493"/>
        <v>#VALUE!</v>
      </c>
      <c r="BB2812" t="s">
        <v>520</v>
      </c>
      <c r="BC2812" t="s">
        <v>521</v>
      </c>
      <c r="BD2812" s="21" t="e">
        <f t="shared" si="494"/>
        <v>#VALUE!</v>
      </c>
      <c r="BE2812" t="s">
        <v>522</v>
      </c>
      <c r="BF2812" s="21" t="e">
        <f t="shared" si="495"/>
        <v>#VALUE!</v>
      </c>
      <c r="BG2812" t="s">
        <v>523</v>
      </c>
      <c r="BH2812" t="s">
        <v>524</v>
      </c>
      <c r="BI2812" s="20" t="e">
        <f t="shared" si="496"/>
        <v>#VALUE!</v>
      </c>
      <c r="BJ2812" t="s">
        <v>525</v>
      </c>
      <c r="BK2812" t="s">
        <v>526</v>
      </c>
      <c r="BL2812" s="27" t="e">
        <f t="shared" si="497"/>
        <v>#VALUE!</v>
      </c>
      <c r="BN2812" s="28"/>
    </row>
    <row r="2813" spans="1:66" hidden="1" outlineLevel="2" collapsed="1" x14ac:dyDescent="0.35">
      <c r="A2813" t="s">
        <v>443</v>
      </c>
      <c r="B2813" t="s">
        <v>443</v>
      </c>
      <c r="C2813" t="b">
        <v>0</v>
      </c>
      <c r="D2813" t="s">
        <v>439</v>
      </c>
      <c r="E2813" t="s">
        <v>538</v>
      </c>
      <c r="F2813" t="s">
        <v>550</v>
      </c>
      <c r="G2813" t="s">
        <v>2042</v>
      </c>
      <c r="H2813" t="s">
        <v>443</v>
      </c>
      <c r="I2813">
        <v>1</v>
      </c>
      <c r="J2813">
        <v>1</v>
      </c>
      <c r="K2813" t="s">
        <v>2026</v>
      </c>
      <c r="L2813" t="s">
        <v>2026</v>
      </c>
      <c r="M2813">
        <v>0</v>
      </c>
      <c r="N2813">
        <v>2</v>
      </c>
      <c r="O2813">
        <v>0.53900000000000003</v>
      </c>
      <c r="P2813">
        <v>0</v>
      </c>
      <c r="Q2813">
        <v>1</v>
      </c>
      <c r="R2813">
        <v>1</v>
      </c>
      <c r="S2813">
        <v>741.37432999999999</v>
      </c>
      <c r="T2813">
        <v>1481.74137</v>
      </c>
      <c r="U2813">
        <v>1481.7383199999999</v>
      </c>
      <c r="V2813">
        <v>2.06</v>
      </c>
      <c r="W2813">
        <v>1.5299999999999999E-3</v>
      </c>
      <c r="X2813" t="s">
        <v>540</v>
      </c>
      <c r="Y2813" t="s">
        <v>541</v>
      </c>
      <c r="Z2813">
        <v>41.407150000000001</v>
      </c>
      <c r="AA2813">
        <v>29.619</v>
      </c>
      <c r="AB2813">
        <v>51.959499999999998</v>
      </c>
      <c r="AC2813">
        <v>35070</v>
      </c>
      <c r="AD2813" t="s">
        <v>554</v>
      </c>
      <c r="AE2813" t="s">
        <v>555</v>
      </c>
      <c r="AF2813" t="s">
        <v>443</v>
      </c>
      <c r="AG2813">
        <v>2.82</v>
      </c>
      <c r="AH2813" t="s">
        <v>443</v>
      </c>
      <c r="AI2813" t="b">
        <v>0</v>
      </c>
      <c r="AJ2813" t="s">
        <v>443</v>
      </c>
      <c r="AK2813" t="s">
        <v>443</v>
      </c>
      <c r="AL2813" t="s">
        <v>443</v>
      </c>
      <c r="AM2813">
        <v>0</v>
      </c>
      <c r="AN2813">
        <v>1.2670000000000001E-5</v>
      </c>
      <c r="AO2813">
        <v>9297559</v>
      </c>
      <c r="AP2813">
        <v>51.92</v>
      </c>
      <c r="AQ2813" t="str">
        <f t="shared" si="490"/>
        <v>Sequest HT (A2)</v>
      </c>
      <c r="AT2813" t="str">
        <f t="shared" si="491"/>
        <v>Sequest HT (A2</v>
      </c>
      <c r="AU2813" t="str">
        <f t="shared" si="499"/>
        <v>t HT (A</v>
      </c>
      <c r="AV2813" t="str">
        <f t="shared" si="500"/>
        <v>t HT (</v>
      </c>
      <c r="AW2813" s="19" t="str">
        <f t="shared" si="498"/>
        <v>t HT (</v>
      </c>
      <c r="AX2813" s="25">
        <v>2.06</v>
      </c>
      <c r="AY2813" s="26">
        <f t="shared" si="492"/>
        <v>7.4271844660194169E-4</v>
      </c>
      <c r="AZ2813">
        <v>1.5299999999999999E-3</v>
      </c>
      <c r="BA2813" s="21" t="e">
        <f t="shared" si="493"/>
        <v>#VALUE!</v>
      </c>
      <c r="BB2813" t="s">
        <v>540</v>
      </c>
      <c r="BC2813" t="s">
        <v>541</v>
      </c>
      <c r="BD2813" s="21" t="e">
        <f t="shared" si="494"/>
        <v>#VALUE!</v>
      </c>
      <c r="BE2813">
        <v>41.407150000000001</v>
      </c>
      <c r="BF2813" s="21" t="e">
        <f t="shared" si="495"/>
        <v>#VALUE!</v>
      </c>
      <c r="BG2813">
        <v>29.619</v>
      </c>
      <c r="BH2813">
        <v>51.959499999999998</v>
      </c>
      <c r="BI2813" s="20">
        <f t="shared" si="496"/>
        <v>674.94875816741887</v>
      </c>
      <c r="BJ2813">
        <v>35070</v>
      </c>
      <c r="BK2813" t="s">
        <v>554</v>
      </c>
      <c r="BL2813" s="27" t="e">
        <f t="shared" si="497"/>
        <v>#VALUE!</v>
      </c>
      <c r="BN2813" s="28"/>
    </row>
    <row r="2814" spans="1:66" hidden="1" outlineLevel="2" collapsed="1" x14ac:dyDescent="0.35">
      <c r="A2814" t="s">
        <v>443</v>
      </c>
      <c r="B2814" t="s">
        <v>443</v>
      </c>
      <c r="C2814" t="b">
        <v>0</v>
      </c>
      <c r="D2814" t="s">
        <v>439</v>
      </c>
      <c r="E2814" t="s">
        <v>557</v>
      </c>
      <c r="F2814" t="s">
        <v>550</v>
      </c>
      <c r="G2814" t="s">
        <v>2042</v>
      </c>
      <c r="H2814" t="s">
        <v>443</v>
      </c>
      <c r="I2814">
        <v>1</v>
      </c>
      <c r="J2814">
        <v>1</v>
      </c>
      <c r="K2814" t="s">
        <v>2026</v>
      </c>
      <c r="L2814" t="s">
        <v>2026</v>
      </c>
      <c r="M2814">
        <v>0</v>
      </c>
      <c r="N2814">
        <v>2</v>
      </c>
      <c r="O2814">
        <v>0.81820000000000004</v>
      </c>
      <c r="P2814">
        <v>0</v>
      </c>
      <c r="Q2814">
        <v>1</v>
      </c>
      <c r="R2814">
        <v>1</v>
      </c>
      <c r="S2814">
        <v>741.37432999999999</v>
      </c>
      <c r="T2814">
        <v>1481.74137</v>
      </c>
      <c r="U2814">
        <v>1481.7383199999999</v>
      </c>
      <c r="V2814">
        <v>2.06</v>
      </c>
      <c r="W2814">
        <v>1.5299999999999999E-3</v>
      </c>
      <c r="X2814" t="s">
        <v>540</v>
      </c>
      <c r="Y2814" t="s">
        <v>541</v>
      </c>
      <c r="Z2814">
        <v>41.407150000000001</v>
      </c>
      <c r="AA2814">
        <v>29.619</v>
      </c>
      <c r="AB2814">
        <v>51.959499999999998</v>
      </c>
      <c r="AC2814">
        <v>35070</v>
      </c>
      <c r="AD2814" t="s">
        <v>554</v>
      </c>
      <c r="AE2814" t="s">
        <v>555</v>
      </c>
      <c r="AF2814" t="s">
        <v>443</v>
      </c>
      <c r="AG2814" t="s">
        <v>443</v>
      </c>
      <c r="AH2814">
        <v>55</v>
      </c>
      <c r="AI2814" t="b">
        <v>0</v>
      </c>
      <c r="AJ2814">
        <v>53</v>
      </c>
      <c r="AK2814">
        <v>36</v>
      </c>
      <c r="AL2814">
        <v>7.4692821218119395E-5</v>
      </c>
      <c r="AM2814">
        <v>0</v>
      </c>
      <c r="AN2814">
        <v>8.2509999999999994E-5</v>
      </c>
      <c r="AO2814">
        <v>9297559</v>
      </c>
      <c r="AP2814">
        <v>51.92</v>
      </c>
      <c r="AQ2814" t="str">
        <f t="shared" si="490"/>
        <v>Mascot (A5)</v>
      </c>
      <c r="AT2814" t="str">
        <f t="shared" si="491"/>
        <v>Mascot (A5)</v>
      </c>
      <c r="AU2814" t="str">
        <f t="shared" si="499"/>
        <v xml:space="preserve"> (A5)</v>
      </c>
      <c r="AV2814" t="str">
        <f t="shared" si="500"/>
        <v xml:space="preserve"> (A5)</v>
      </c>
      <c r="AW2814" s="19" t="str">
        <f t="shared" si="498"/>
        <v xml:space="preserve"> (A5)</v>
      </c>
      <c r="AX2814" s="25">
        <v>2.06</v>
      </c>
      <c r="AY2814" s="26">
        <f t="shared" si="492"/>
        <v>7.4271844660194169E-4</v>
      </c>
      <c r="AZ2814">
        <v>1.5299999999999999E-3</v>
      </c>
      <c r="BA2814" s="21" t="e">
        <f t="shared" si="493"/>
        <v>#VALUE!</v>
      </c>
      <c r="BB2814" t="s">
        <v>540</v>
      </c>
      <c r="BC2814" t="s">
        <v>541</v>
      </c>
      <c r="BD2814" s="21" t="e">
        <f t="shared" si="494"/>
        <v>#VALUE!</v>
      </c>
      <c r="BE2814">
        <v>41.407150000000001</v>
      </c>
      <c r="BF2814" s="21" t="e">
        <f t="shared" si="495"/>
        <v>#VALUE!</v>
      </c>
      <c r="BG2814">
        <v>29.619</v>
      </c>
      <c r="BH2814">
        <v>51.959499999999998</v>
      </c>
      <c r="BI2814" s="20">
        <f t="shared" si="496"/>
        <v>674.94875816741887</v>
      </c>
      <c r="BJ2814">
        <v>35070</v>
      </c>
      <c r="BK2814" t="s">
        <v>554</v>
      </c>
      <c r="BL2814" s="27" t="e">
        <f t="shared" si="497"/>
        <v>#VALUE!</v>
      </c>
      <c r="BN2814" s="28"/>
    </row>
    <row r="2815" spans="1:66" hidden="1" outlineLevel="1" x14ac:dyDescent="0.35">
      <c r="A2815" t="s">
        <v>443</v>
      </c>
      <c r="B2815" t="b">
        <v>0</v>
      </c>
      <c r="C2815" t="s">
        <v>439</v>
      </c>
      <c r="D2815" t="s">
        <v>2046</v>
      </c>
      <c r="E2815" t="s">
        <v>443</v>
      </c>
      <c r="F2815" t="s">
        <v>443</v>
      </c>
      <c r="G2815" t="b">
        <v>0</v>
      </c>
      <c r="H2815">
        <v>1</v>
      </c>
      <c r="I2815">
        <v>1</v>
      </c>
      <c r="J2815">
        <v>1</v>
      </c>
      <c r="K2815" t="s">
        <v>2026</v>
      </c>
      <c r="L2815" t="s">
        <v>2047</v>
      </c>
      <c r="M2815">
        <v>0</v>
      </c>
      <c r="N2815">
        <v>962.53056000000004</v>
      </c>
      <c r="O2815">
        <v>0</v>
      </c>
      <c r="P2815" t="s">
        <v>443</v>
      </c>
      <c r="Q2815">
        <v>496.3</v>
      </c>
      <c r="R2815">
        <v>340.1</v>
      </c>
      <c r="S2815">
        <v>63.6</v>
      </c>
      <c r="T2815" t="s">
        <v>443</v>
      </c>
      <c r="U2815" t="s">
        <v>443</v>
      </c>
      <c r="V2815" t="s">
        <v>443</v>
      </c>
      <c r="W2815" t="s">
        <v>443</v>
      </c>
      <c r="X2815" t="s">
        <v>443</v>
      </c>
      <c r="Y2815" t="s">
        <v>443</v>
      </c>
      <c r="Z2815" t="s">
        <v>445</v>
      </c>
      <c r="AA2815" t="s">
        <v>444</v>
      </c>
      <c r="AB2815" t="s">
        <v>439</v>
      </c>
      <c r="AC2815" t="s">
        <v>444</v>
      </c>
      <c r="AD2815" t="s">
        <v>445</v>
      </c>
      <c r="AE2815" t="s">
        <v>445</v>
      </c>
      <c r="AF2815" t="s">
        <v>445</v>
      </c>
      <c r="AG2815" t="s">
        <v>445</v>
      </c>
      <c r="AH2815" t="s">
        <v>445</v>
      </c>
      <c r="AI2815" t="s">
        <v>780</v>
      </c>
      <c r="AJ2815" t="s">
        <v>780</v>
      </c>
      <c r="AK2815">
        <v>0.32769999999999999</v>
      </c>
      <c r="AL2815">
        <v>0.19239999999999999</v>
      </c>
      <c r="AM2815">
        <v>0.80579999999999996</v>
      </c>
      <c r="AN2815">
        <v>0.73709999999999998</v>
      </c>
      <c r="AO2815">
        <v>2.35</v>
      </c>
      <c r="AP2815">
        <v>10</v>
      </c>
      <c r="AQ2815" t="str">
        <f t="shared" si="490"/>
        <v/>
      </c>
      <c r="AR2815" t="s">
        <v>2048</v>
      </c>
      <c r="AS2815" t="s">
        <v>2049</v>
      </c>
      <c r="AT2815" t="str">
        <f t="shared" si="491"/>
        <v/>
      </c>
      <c r="AU2815" t="str">
        <f t="shared" si="499"/>
        <v/>
      </c>
      <c r="AV2815" t="str">
        <f t="shared" si="500"/>
        <v/>
      </c>
      <c r="AW2815" s="19" t="str">
        <f t="shared" si="498"/>
        <v/>
      </c>
      <c r="AX2815" s="25" t="s">
        <v>443</v>
      </c>
      <c r="AY2815" s="26" t="e">
        <f t="shared" si="492"/>
        <v>#VALUE!</v>
      </c>
      <c r="AZ2815" t="s">
        <v>443</v>
      </c>
      <c r="BA2815" s="21" t="e">
        <f t="shared" si="493"/>
        <v>#VALUE!</v>
      </c>
      <c r="BB2815" t="s">
        <v>443</v>
      </c>
      <c r="BC2815" t="s">
        <v>443</v>
      </c>
      <c r="BD2815" s="21" t="e">
        <f t="shared" si="494"/>
        <v>#VALUE!</v>
      </c>
      <c r="BE2815" t="s">
        <v>445</v>
      </c>
      <c r="BF2815" s="21" t="e">
        <f t="shared" si="495"/>
        <v>#VALUE!</v>
      </c>
      <c r="BG2815" t="s">
        <v>444</v>
      </c>
      <c r="BH2815" t="s">
        <v>439</v>
      </c>
      <c r="BI2815" s="20" t="e">
        <f t="shared" si="496"/>
        <v>#VALUE!</v>
      </c>
      <c r="BJ2815" t="s">
        <v>444</v>
      </c>
      <c r="BK2815" t="s">
        <v>445</v>
      </c>
      <c r="BL2815" s="27" t="e">
        <f t="shared" si="497"/>
        <v>#VALUE!</v>
      </c>
      <c r="BN2815" s="28"/>
    </row>
    <row r="2816" spans="1:66" hidden="1" outlineLevel="2" collapsed="1" x14ac:dyDescent="0.35">
      <c r="A2816" t="s">
        <v>443</v>
      </c>
      <c r="B2816" t="s">
        <v>443</v>
      </c>
      <c r="C2816" t="s">
        <v>457</v>
      </c>
      <c r="D2816" t="s">
        <v>458</v>
      </c>
      <c r="E2816" t="s">
        <v>508</v>
      </c>
      <c r="F2816" t="s">
        <v>509</v>
      </c>
      <c r="G2816" t="s">
        <v>459</v>
      </c>
      <c r="H2816" t="s">
        <v>460</v>
      </c>
      <c r="I2816" t="s">
        <v>463</v>
      </c>
      <c r="J2816" t="s">
        <v>464</v>
      </c>
      <c r="K2816" t="s">
        <v>466</v>
      </c>
      <c r="L2816" t="s">
        <v>510</v>
      </c>
      <c r="M2816" t="s">
        <v>468</v>
      </c>
      <c r="N2816" t="s">
        <v>511</v>
      </c>
      <c r="O2816" t="s">
        <v>512</v>
      </c>
      <c r="P2816" t="s">
        <v>513</v>
      </c>
      <c r="Q2816" t="s">
        <v>514</v>
      </c>
      <c r="R2816" t="s">
        <v>515</v>
      </c>
      <c r="S2816" t="s">
        <v>516</v>
      </c>
      <c r="T2816" t="s">
        <v>517</v>
      </c>
      <c r="U2816" t="s">
        <v>469</v>
      </c>
      <c r="V2816" t="s">
        <v>518</v>
      </c>
      <c r="W2816" t="s">
        <v>519</v>
      </c>
      <c r="X2816" t="s">
        <v>520</v>
      </c>
      <c r="Y2816" t="s">
        <v>521</v>
      </c>
      <c r="Z2816" t="s">
        <v>522</v>
      </c>
      <c r="AA2816" t="s">
        <v>523</v>
      </c>
      <c r="AB2816" t="s">
        <v>524</v>
      </c>
      <c r="AC2816" t="s">
        <v>525</v>
      </c>
      <c r="AD2816" t="s">
        <v>526</v>
      </c>
      <c r="AE2816" t="s">
        <v>527</v>
      </c>
      <c r="AF2816" t="s">
        <v>480</v>
      </c>
      <c r="AG2816" t="s">
        <v>528</v>
      </c>
      <c r="AH2816" t="s">
        <v>529</v>
      </c>
      <c r="AI2816" t="s">
        <v>462</v>
      </c>
      <c r="AJ2816" t="s">
        <v>530</v>
      </c>
      <c r="AK2816" t="s">
        <v>531</v>
      </c>
      <c r="AL2816" t="s">
        <v>532</v>
      </c>
      <c r="AM2816" t="s">
        <v>533</v>
      </c>
      <c r="AN2816" t="s">
        <v>534</v>
      </c>
      <c r="AO2816" t="s">
        <v>535</v>
      </c>
      <c r="AP2816" t="s">
        <v>536</v>
      </c>
      <c r="AQ2816" t="str">
        <f t="shared" si="490"/>
        <v>Identifying Node</v>
      </c>
      <c r="AT2816" t="str">
        <f t="shared" si="491"/>
        <v>Identifying No</v>
      </c>
      <c r="AU2816" t="str">
        <f t="shared" si="499"/>
        <v>fying N</v>
      </c>
      <c r="AV2816" t="str">
        <f t="shared" si="500"/>
        <v xml:space="preserve">fying </v>
      </c>
      <c r="AW2816" s="19" t="str">
        <f t="shared" si="498"/>
        <v xml:space="preserve">fying </v>
      </c>
      <c r="AX2816" s="25" t="s">
        <v>518</v>
      </c>
      <c r="AY2816" s="26" t="e">
        <f t="shared" si="492"/>
        <v>#VALUE!</v>
      </c>
      <c r="AZ2816" t="s">
        <v>519</v>
      </c>
      <c r="BA2816" s="21" t="e">
        <f t="shared" si="493"/>
        <v>#VALUE!</v>
      </c>
      <c r="BB2816" t="s">
        <v>520</v>
      </c>
      <c r="BC2816" t="s">
        <v>521</v>
      </c>
      <c r="BD2816" s="21" t="e">
        <f t="shared" si="494"/>
        <v>#VALUE!</v>
      </c>
      <c r="BE2816" t="s">
        <v>522</v>
      </c>
      <c r="BF2816" s="21" t="e">
        <f t="shared" si="495"/>
        <v>#VALUE!</v>
      </c>
      <c r="BG2816" t="s">
        <v>523</v>
      </c>
      <c r="BH2816" t="s">
        <v>524</v>
      </c>
      <c r="BI2816" s="20" t="e">
        <f t="shared" si="496"/>
        <v>#VALUE!</v>
      </c>
      <c r="BJ2816" t="s">
        <v>525</v>
      </c>
      <c r="BK2816" t="s">
        <v>526</v>
      </c>
      <c r="BL2816" s="27" t="e">
        <f t="shared" si="497"/>
        <v>#VALUE!</v>
      </c>
      <c r="BN2816" s="28"/>
    </row>
    <row r="2817" spans="1:66" hidden="1" outlineLevel="2" collapsed="1" x14ac:dyDescent="0.35">
      <c r="A2817" t="s">
        <v>443</v>
      </c>
      <c r="B2817" t="s">
        <v>443</v>
      </c>
      <c r="C2817" t="b">
        <v>0</v>
      </c>
      <c r="D2817" t="s">
        <v>439</v>
      </c>
      <c r="E2817" t="s">
        <v>538</v>
      </c>
      <c r="F2817" t="s">
        <v>539</v>
      </c>
      <c r="G2817" t="s">
        <v>2046</v>
      </c>
      <c r="H2817" t="s">
        <v>443</v>
      </c>
      <c r="I2817">
        <v>1</v>
      </c>
      <c r="J2817">
        <v>1</v>
      </c>
      <c r="K2817" t="s">
        <v>2026</v>
      </c>
      <c r="L2817" t="s">
        <v>2026</v>
      </c>
      <c r="M2817">
        <v>0</v>
      </c>
      <c r="N2817">
        <v>2</v>
      </c>
      <c r="O2817">
        <v>0.44259999999999999</v>
      </c>
      <c r="P2817">
        <v>0</v>
      </c>
      <c r="Q2817">
        <v>1</v>
      </c>
      <c r="R2817">
        <v>1</v>
      </c>
      <c r="S2817">
        <v>481.77017000000001</v>
      </c>
      <c r="T2817">
        <v>962.53305999999998</v>
      </c>
      <c r="U2817">
        <v>962.53056000000004</v>
      </c>
      <c r="V2817">
        <v>2.6</v>
      </c>
      <c r="W2817">
        <v>1.25E-3</v>
      </c>
      <c r="X2817" t="s">
        <v>540</v>
      </c>
      <c r="Y2817" t="s">
        <v>541</v>
      </c>
      <c r="Z2817">
        <v>51.821060000000003</v>
      </c>
      <c r="AA2817">
        <v>66.694999999999993</v>
      </c>
      <c r="AB2817">
        <v>39.775500000000001</v>
      </c>
      <c r="AC2817">
        <v>24792</v>
      </c>
      <c r="AD2817" t="s">
        <v>551</v>
      </c>
      <c r="AE2817" t="s">
        <v>552</v>
      </c>
      <c r="AF2817" t="s">
        <v>443</v>
      </c>
      <c r="AG2817">
        <v>2.35</v>
      </c>
      <c r="AH2817" t="s">
        <v>443</v>
      </c>
      <c r="AI2817" t="b">
        <v>0</v>
      </c>
      <c r="AJ2817" t="s">
        <v>443</v>
      </c>
      <c r="AK2817" t="s">
        <v>443</v>
      </c>
      <c r="AL2817" t="s">
        <v>443</v>
      </c>
      <c r="AM2817">
        <v>0.19239999999999999</v>
      </c>
      <c r="AN2817">
        <v>0.73709999999999998</v>
      </c>
      <c r="AO2817">
        <v>6368255</v>
      </c>
      <c r="AP2817">
        <v>39.799999999999997</v>
      </c>
      <c r="AQ2817" t="str">
        <f t="shared" ref="AQ2817:AQ2880" si="501">RIGHT(E2817,21)</f>
        <v>Sequest HT (A2)</v>
      </c>
      <c r="AT2817" t="str">
        <f t="shared" ref="AT2817:AT2880" si="502">LEFT(AQ2817, 14)</f>
        <v>Sequest HT (A2</v>
      </c>
      <c r="AU2817" t="str">
        <f t="shared" si="499"/>
        <v>t HT (A</v>
      </c>
      <c r="AV2817" t="str">
        <f t="shared" si="500"/>
        <v>t HT (</v>
      </c>
      <c r="AW2817" s="19" t="str">
        <f t="shared" si="498"/>
        <v>t HT (</v>
      </c>
      <c r="AX2817" s="25">
        <v>2.6</v>
      </c>
      <c r="AY2817" s="26">
        <f t="shared" ref="AY2817:AY2880" si="503">AZ2817/AX2817</f>
        <v>4.8076923076923074E-4</v>
      </c>
      <c r="AZ2817">
        <v>1.25E-3</v>
      </c>
      <c r="BA2817" s="21" t="e">
        <f t="shared" ref="BA2817:BA2880" si="504">BB2817/AX2817</f>
        <v>#VALUE!</v>
      </c>
      <c r="BB2817" t="s">
        <v>540</v>
      </c>
      <c r="BC2817" t="s">
        <v>541</v>
      </c>
      <c r="BD2817" s="21" t="e">
        <f t="shared" ref="BD2817:BD2880" si="505">BE2817/BC2817</f>
        <v>#VALUE!</v>
      </c>
      <c r="BE2817">
        <v>51.821060000000003</v>
      </c>
      <c r="BF2817" s="21" t="e">
        <f t="shared" ref="BF2817:BF2880" si="506">BG2817/BC2817</f>
        <v>#VALUE!</v>
      </c>
      <c r="BG2817">
        <v>66.694999999999993</v>
      </c>
      <c r="BH2817">
        <v>39.775500000000001</v>
      </c>
      <c r="BI2817" s="20">
        <f t="shared" ref="BI2817:BI2880" si="507">BJ2817/BH2817</f>
        <v>623.29826149262738</v>
      </c>
      <c r="BJ2817">
        <v>24792</v>
      </c>
      <c r="BK2817" t="s">
        <v>551</v>
      </c>
      <c r="BL2817" s="27" t="e">
        <f t="shared" ref="BL2817:BL2880" si="508">BK2817/BH2817</f>
        <v>#VALUE!</v>
      </c>
      <c r="BN2817" s="28"/>
    </row>
    <row r="2818" spans="1:66" hidden="1" outlineLevel="1" x14ac:dyDescent="0.35">
      <c r="A2818" t="s">
        <v>443</v>
      </c>
      <c r="B2818" t="b">
        <v>0</v>
      </c>
      <c r="C2818" t="s">
        <v>439</v>
      </c>
      <c r="D2818" t="s">
        <v>2050</v>
      </c>
      <c r="E2818" t="s">
        <v>443</v>
      </c>
      <c r="F2818" t="s">
        <v>443</v>
      </c>
      <c r="G2818" t="b">
        <v>0</v>
      </c>
      <c r="H2818">
        <v>1</v>
      </c>
      <c r="I2818">
        <v>1</v>
      </c>
      <c r="J2818">
        <v>1</v>
      </c>
      <c r="K2818" t="s">
        <v>2026</v>
      </c>
      <c r="L2818" t="s">
        <v>2051</v>
      </c>
      <c r="M2818">
        <v>0</v>
      </c>
      <c r="N2818">
        <v>968.58874000000003</v>
      </c>
      <c r="O2818">
        <v>0</v>
      </c>
      <c r="P2818">
        <v>388.8</v>
      </c>
      <c r="Q2818">
        <v>207.8</v>
      </c>
      <c r="R2818">
        <v>231.1</v>
      </c>
      <c r="S2818">
        <v>72.400000000000006</v>
      </c>
      <c r="T2818" t="s">
        <v>443</v>
      </c>
      <c r="U2818" t="s">
        <v>443</v>
      </c>
      <c r="V2818" t="s">
        <v>443</v>
      </c>
      <c r="W2818" t="s">
        <v>443</v>
      </c>
      <c r="X2818" t="s">
        <v>443</v>
      </c>
      <c r="Y2818" t="s">
        <v>443</v>
      </c>
      <c r="Z2818" t="s">
        <v>444</v>
      </c>
      <c r="AA2818" t="s">
        <v>444</v>
      </c>
      <c r="AB2818" t="s">
        <v>439</v>
      </c>
      <c r="AC2818" t="s">
        <v>444</v>
      </c>
      <c r="AD2818" t="s">
        <v>445</v>
      </c>
      <c r="AE2818" t="s">
        <v>445</v>
      </c>
      <c r="AF2818" t="s">
        <v>445</v>
      </c>
      <c r="AG2818" t="s">
        <v>445</v>
      </c>
      <c r="AH2818" t="s">
        <v>445</v>
      </c>
      <c r="AI2818" t="s">
        <v>439</v>
      </c>
      <c r="AJ2818" t="s">
        <v>805</v>
      </c>
      <c r="AK2818">
        <v>7.7640000000000001E-3</v>
      </c>
      <c r="AL2818">
        <v>2.3959999999999999E-2</v>
      </c>
      <c r="AM2818">
        <v>0.12429999999999999</v>
      </c>
      <c r="AN2818">
        <v>0.24079999999999999</v>
      </c>
      <c r="AO2818">
        <v>2.2200000000000002</v>
      </c>
      <c r="AP2818">
        <v>54</v>
      </c>
      <c r="AQ2818" t="str">
        <f t="shared" si="501"/>
        <v/>
      </c>
      <c r="AR2818" t="s">
        <v>2052</v>
      </c>
      <c r="AS2818" t="s">
        <v>2053</v>
      </c>
      <c r="AT2818" t="str">
        <f t="shared" si="502"/>
        <v/>
      </c>
      <c r="AU2818" t="str">
        <f t="shared" si="499"/>
        <v/>
      </c>
      <c r="AV2818" t="str">
        <f t="shared" si="500"/>
        <v/>
      </c>
      <c r="AW2818" s="19" t="str">
        <f t="shared" si="498"/>
        <v/>
      </c>
      <c r="AX2818" s="25" t="s">
        <v>443</v>
      </c>
      <c r="AY2818" s="26" t="e">
        <f t="shared" si="503"/>
        <v>#VALUE!</v>
      </c>
      <c r="AZ2818" t="s">
        <v>443</v>
      </c>
      <c r="BA2818" s="21" t="e">
        <f t="shared" si="504"/>
        <v>#VALUE!</v>
      </c>
      <c r="BB2818" t="s">
        <v>443</v>
      </c>
      <c r="BC2818" t="s">
        <v>443</v>
      </c>
      <c r="BD2818" s="21" t="e">
        <f t="shared" si="505"/>
        <v>#VALUE!</v>
      </c>
      <c r="BE2818" t="s">
        <v>444</v>
      </c>
      <c r="BF2818" s="21" t="e">
        <f t="shared" si="506"/>
        <v>#VALUE!</v>
      </c>
      <c r="BG2818" t="s">
        <v>444</v>
      </c>
      <c r="BH2818" t="s">
        <v>439</v>
      </c>
      <c r="BI2818" s="20" t="e">
        <f t="shared" si="507"/>
        <v>#VALUE!</v>
      </c>
      <c r="BJ2818" t="s">
        <v>444</v>
      </c>
      <c r="BK2818" t="s">
        <v>445</v>
      </c>
      <c r="BL2818" s="27" t="e">
        <f t="shared" si="508"/>
        <v>#VALUE!</v>
      </c>
      <c r="BN2818" s="28"/>
    </row>
    <row r="2819" spans="1:66" hidden="1" outlineLevel="2" collapsed="1" x14ac:dyDescent="0.35">
      <c r="A2819" t="s">
        <v>443</v>
      </c>
      <c r="B2819" t="s">
        <v>443</v>
      </c>
      <c r="C2819" t="s">
        <v>457</v>
      </c>
      <c r="D2819" t="s">
        <v>458</v>
      </c>
      <c r="E2819" t="s">
        <v>508</v>
      </c>
      <c r="F2819" t="s">
        <v>509</v>
      </c>
      <c r="G2819" t="s">
        <v>459</v>
      </c>
      <c r="H2819" t="s">
        <v>460</v>
      </c>
      <c r="I2819" t="s">
        <v>463</v>
      </c>
      <c r="J2819" t="s">
        <v>464</v>
      </c>
      <c r="K2819" t="s">
        <v>466</v>
      </c>
      <c r="L2819" t="s">
        <v>510</v>
      </c>
      <c r="M2819" t="s">
        <v>468</v>
      </c>
      <c r="N2819" t="s">
        <v>511</v>
      </c>
      <c r="O2819" t="s">
        <v>512</v>
      </c>
      <c r="P2819" t="s">
        <v>513</v>
      </c>
      <c r="Q2819" t="s">
        <v>514</v>
      </c>
      <c r="R2819" t="s">
        <v>515</v>
      </c>
      <c r="S2819" t="s">
        <v>516</v>
      </c>
      <c r="T2819" t="s">
        <v>517</v>
      </c>
      <c r="U2819" t="s">
        <v>469</v>
      </c>
      <c r="V2819" t="s">
        <v>518</v>
      </c>
      <c r="W2819" t="s">
        <v>519</v>
      </c>
      <c r="X2819" t="s">
        <v>520</v>
      </c>
      <c r="Y2819" t="s">
        <v>521</v>
      </c>
      <c r="Z2819" t="s">
        <v>522</v>
      </c>
      <c r="AA2819" t="s">
        <v>523</v>
      </c>
      <c r="AB2819" t="s">
        <v>524</v>
      </c>
      <c r="AC2819" t="s">
        <v>525</v>
      </c>
      <c r="AD2819" t="s">
        <v>526</v>
      </c>
      <c r="AE2819" t="s">
        <v>527</v>
      </c>
      <c r="AF2819" t="s">
        <v>480</v>
      </c>
      <c r="AG2819" t="s">
        <v>528</v>
      </c>
      <c r="AH2819" t="s">
        <v>529</v>
      </c>
      <c r="AI2819" t="s">
        <v>462</v>
      </c>
      <c r="AJ2819" t="s">
        <v>530</v>
      </c>
      <c r="AK2819" t="s">
        <v>531</v>
      </c>
      <c r="AL2819" t="s">
        <v>532</v>
      </c>
      <c r="AM2819" t="s">
        <v>533</v>
      </c>
      <c r="AN2819" t="s">
        <v>534</v>
      </c>
      <c r="AO2819" t="s">
        <v>535</v>
      </c>
      <c r="AP2819" t="s">
        <v>536</v>
      </c>
      <c r="AQ2819" t="str">
        <f t="shared" si="501"/>
        <v>Identifying Node</v>
      </c>
      <c r="AT2819" t="str">
        <f t="shared" si="502"/>
        <v>Identifying No</v>
      </c>
      <c r="AU2819" t="str">
        <f t="shared" si="499"/>
        <v>fying N</v>
      </c>
      <c r="AV2819" t="str">
        <f t="shared" si="500"/>
        <v xml:space="preserve">fying </v>
      </c>
      <c r="AW2819" s="19" t="str">
        <f t="shared" si="498"/>
        <v xml:space="preserve">fying </v>
      </c>
      <c r="AX2819" s="25" t="s">
        <v>518</v>
      </c>
      <c r="AY2819" s="26" t="e">
        <f t="shared" si="503"/>
        <v>#VALUE!</v>
      </c>
      <c r="AZ2819" t="s">
        <v>519</v>
      </c>
      <c r="BA2819" s="21" t="e">
        <f t="shared" si="504"/>
        <v>#VALUE!</v>
      </c>
      <c r="BB2819" t="s">
        <v>520</v>
      </c>
      <c r="BC2819" t="s">
        <v>521</v>
      </c>
      <c r="BD2819" s="21" t="e">
        <f t="shared" si="505"/>
        <v>#VALUE!</v>
      </c>
      <c r="BE2819" t="s">
        <v>522</v>
      </c>
      <c r="BF2819" s="21" t="e">
        <f t="shared" si="506"/>
        <v>#VALUE!</v>
      </c>
      <c r="BG2819" t="s">
        <v>523</v>
      </c>
      <c r="BH2819" t="s">
        <v>524</v>
      </c>
      <c r="BI2819" s="20" t="e">
        <f t="shared" si="507"/>
        <v>#VALUE!</v>
      </c>
      <c r="BJ2819" t="s">
        <v>525</v>
      </c>
      <c r="BK2819" t="s">
        <v>526</v>
      </c>
      <c r="BL2819" s="27" t="e">
        <f t="shared" si="508"/>
        <v>#VALUE!</v>
      </c>
      <c r="BN2819" s="28"/>
    </row>
    <row r="2820" spans="1:66" hidden="1" outlineLevel="2" collapsed="1" x14ac:dyDescent="0.35">
      <c r="A2820" t="s">
        <v>443</v>
      </c>
      <c r="B2820" t="s">
        <v>443</v>
      </c>
      <c r="C2820" t="b">
        <v>0</v>
      </c>
      <c r="D2820" t="s">
        <v>439</v>
      </c>
      <c r="E2820" t="s">
        <v>557</v>
      </c>
      <c r="F2820" t="s">
        <v>539</v>
      </c>
      <c r="G2820" t="s">
        <v>2050</v>
      </c>
      <c r="H2820" t="s">
        <v>443</v>
      </c>
      <c r="I2820">
        <v>1</v>
      </c>
      <c r="J2820">
        <v>1</v>
      </c>
      <c r="K2820" t="s">
        <v>2026</v>
      </c>
      <c r="L2820" t="s">
        <v>2026</v>
      </c>
      <c r="M2820">
        <v>0</v>
      </c>
      <c r="N2820">
        <v>2</v>
      </c>
      <c r="O2820">
        <v>0.81479999999999997</v>
      </c>
      <c r="P2820">
        <v>0</v>
      </c>
      <c r="Q2820">
        <v>1</v>
      </c>
      <c r="R2820">
        <v>1</v>
      </c>
      <c r="S2820">
        <v>484.79793999999998</v>
      </c>
      <c r="T2820">
        <v>968.58861000000002</v>
      </c>
      <c r="U2820">
        <v>968.58874000000003</v>
      </c>
      <c r="V2820">
        <v>-0.13</v>
      </c>
      <c r="W2820">
        <v>-6.0000000000000002E-5</v>
      </c>
      <c r="X2820" t="s">
        <v>540</v>
      </c>
      <c r="Y2820" t="s">
        <v>541</v>
      </c>
      <c r="Z2820">
        <v>55.420929999999998</v>
      </c>
      <c r="AA2820">
        <v>30</v>
      </c>
      <c r="AB2820">
        <v>41.323500000000003</v>
      </c>
      <c r="AC2820">
        <v>26099</v>
      </c>
      <c r="AD2820" t="s">
        <v>551</v>
      </c>
      <c r="AE2820" t="s">
        <v>552</v>
      </c>
      <c r="AF2820" t="s">
        <v>443</v>
      </c>
      <c r="AG2820" t="s">
        <v>443</v>
      </c>
      <c r="AH2820">
        <v>54</v>
      </c>
      <c r="AI2820" t="b">
        <v>0</v>
      </c>
      <c r="AJ2820">
        <v>47</v>
      </c>
      <c r="AK2820">
        <v>29</v>
      </c>
      <c r="AL2820">
        <v>2.0950192943234998E-5</v>
      </c>
      <c r="AM2820">
        <v>7.7640000000000001E-3</v>
      </c>
      <c r="AN2820">
        <v>0.12429999999999999</v>
      </c>
      <c r="AO2820">
        <v>15843686</v>
      </c>
      <c r="AP2820">
        <v>41.38</v>
      </c>
      <c r="AQ2820" t="str">
        <f t="shared" si="501"/>
        <v>Mascot (A5)</v>
      </c>
      <c r="AT2820" t="str">
        <f t="shared" si="502"/>
        <v>Mascot (A5)</v>
      </c>
      <c r="AU2820" t="str">
        <f t="shared" si="499"/>
        <v xml:space="preserve"> (A5)</v>
      </c>
      <c r="AV2820" t="str">
        <f t="shared" si="500"/>
        <v xml:space="preserve"> (A5)</v>
      </c>
      <c r="AW2820" s="19" t="str">
        <f t="shared" si="498"/>
        <v xml:space="preserve"> (A5)</v>
      </c>
      <c r="AX2820" s="25">
        <v>-0.13</v>
      </c>
      <c r="AY2820" s="26">
        <f t="shared" si="503"/>
        <v>4.6153846153846153E-4</v>
      </c>
      <c r="AZ2820">
        <v>-6.0000000000000002E-5</v>
      </c>
      <c r="BA2820" s="21" t="e">
        <f t="shared" si="504"/>
        <v>#VALUE!</v>
      </c>
      <c r="BB2820" t="s">
        <v>540</v>
      </c>
      <c r="BC2820" t="s">
        <v>541</v>
      </c>
      <c r="BD2820" s="21" t="e">
        <f t="shared" si="505"/>
        <v>#VALUE!</v>
      </c>
      <c r="BE2820">
        <v>55.420929999999998</v>
      </c>
      <c r="BF2820" s="21" t="e">
        <f t="shared" si="506"/>
        <v>#VALUE!</v>
      </c>
      <c r="BG2820">
        <v>30</v>
      </c>
      <c r="BH2820">
        <v>41.323500000000003</v>
      </c>
      <c r="BI2820" s="20">
        <f t="shared" si="507"/>
        <v>631.57767372076421</v>
      </c>
      <c r="BJ2820">
        <v>26099</v>
      </c>
      <c r="BK2820" t="s">
        <v>551</v>
      </c>
      <c r="BL2820" s="27" t="e">
        <f t="shared" si="508"/>
        <v>#VALUE!</v>
      </c>
      <c r="BN2820" s="28"/>
    </row>
    <row r="2821" spans="1:66" collapsed="1" x14ac:dyDescent="0.35">
      <c r="A2821" t="b">
        <v>0</v>
      </c>
      <c r="B2821" t="s">
        <v>439</v>
      </c>
      <c r="C2821" t="s">
        <v>440</v>
      </c>
      <c r="D2821" t="s">
        <v>2054</v>
      </c>
      <c r="E2821" t="s">
        <v>2055</v>
      </c>
      <c r="F2821">
        <v>0</v>
      </c>
      <c r="G2821" t="b">
        <v>0</v>
      </c>
      <c r="H2821">
        <v>6.7169999999999996</v>
      </c>
      <c r="I2821">
        <v>23</v>
      </c>
      <c r="J2821">
        <v>2</v>
      </c>
      <c r="K2821">
        <v>6</v>
      </c>
      <c r="L2821">
        <v>2</v>
      </c>
      <c r="M2821">
        <v>1</v>
      </c>
      <c r="N2821">
        <v>101</v>
      </c>
      <c r="O2821">
        <v>11.5</v>
      </c>
      <c r="P2821">
        <v>6.77</v>
      </c>
      <c r="Q2821">
        <v>128</v>
      </c>
      <c r="R2821">
        <v>7.76</v>
      </c>
      <c r="S2821">
        <v>1</v>
      </c>
      <c r="T2821">
        <v>2</v>
      </c>
      <c r="U2821">
        <v>0</v>
      </c>
      <c r="V2821">
        <v>64.900000000000006</v>
      </c>
      <c r="W2821">
        <v>103.2</v>
      </c>
      <c r="X2821">
        <v>124.2</v>
      </c>
      <c r="Y2821">
        <v>160.6</v>
      </c>
      <c r="Z2821">
        <v>250.5</v>
      </c>
      <c r="AA2821">
        <v>67.2</v>
      </c>
      <c r="AB2821">
        <v>64.8</v>
      </c>
      <c r="AC2821">
        <v>64.599999999999994</v>
      </c>
      <c r="AD2821" t="s">
        <v>443</v>
      </c>
      <c r="AE2821" t="s">
        <v>444</v>
      </c>
      <c r="AF2821" t="s">
        <v>439</v>
      </c>
      <c r="AG2821" t="s">
        <v>439</v>
      </c>
      <c r="AH2821" t="s">
        <v>439</v>
      </c>
      <c r="AI2821" t="s">
        <v>439</v>
      </c>
      <c r="AJ2821" t="s">
        <v>444</v>
      </c>
      <c r="AK2821" t="s">
        <v>444</v>
      </c>
      <c r="AL2821" t="s">
        <v>444</v>
      </c>
      <c r="AM2821" t="s">
        <v>445</v>
      </c>
      <c r="AN2821" t="s">
        <v>443</v>
      </c>
      <c r="AQ2821" t="str">
        <f t="shared" si="501"/>
        <v>6 GN=S100A7 PE=1 SV=4</v>
      </c>
      <c r="AT2821" t="str">
        <f t="shared" si="502"/>
        <v>6 GN=S100A7 PE</v>
      </c>
      <c r="AU2821" t="str">
        <f>MID(AT2821, 6, 7)</f>
        <v xml:space="preserve">S100A7 </v>
      </c>
      <c r="AV2821" t="str">
        <f>MID(AT2821, 6, 7)</f>
        <v xml:space="preserve">S100A7 </v>
      </c>
      <c r="AW2821" s="19" t="str">
        <f t="shared" si="498"/>
        <v>S100A7</v>
      </c>
      <c r="AX2821">
        <v>64.900000000000006</v>
      </c>
      <c r="AY2821" s="27">
        <f t="shared" si="503"/>
        <v>1.5901386748844375</v>
      </c>
      <c r="AZ2821">
        <v>103.2</v>
      </c>
      <c r="BA2821" s="27">
        <f t="shared" si="504"/>
        <v>1.9137134052388289</v>
      </c>
      <c r="BB2821">
        <v>124.2</v>
      </c>
      <c r="BC2821">
        <v>160.6</v>
      </c>
      <c r="BD2821" s="27">
        <f t="shared" si="505"/>
        <v>1.5597758405977584</v>
      </c>
      <c r="BE2821">
        <v>250.5</v>
      </c>
      <c r="BF2821" s="21">
        <f t="shared" si="506"/>
        <v>0.41843088418430885</v>
      </c>
      <c r="BG2821">
        <v>67.2</v>
      </c>
      <c r="BH2821">
        <v>64.8</v>
      </c>
      <c r="BI2821" s="20">
        <f>BJ2821/BH2821</f>
        <v>0.99691358024691357</v>
      </c>
      <c r="BJ2821">
        <v>64.599999999999994</v>
      </c>
      <c r="BK2821" t="s">
        <v>443</v>
      </c>
      <c r="BL2821" s="20" t="e">
        <f t="shared" si="508"/>
        <v>#VALUE!</v>
      </c>
      <c r="BN2821" s="28" t="s">
        <v>570</v>
      </c>
    </row>
    <row r="2822" spans="1:66" hidden="1" outlineLevel="1" collapsed="1" x14ac:dyDescent="0.35">
      <c r="A2822" t="s">
        <v>443</v>
      </c>
      <c r="B2822" t="s">
        <v>457</v>
      </c>
      <c r="C2822" t="s">
        <v>458</v>
      </c>
      <c r="D2822" t="s">
        <v>459</v>
      </c>
      <c r="E2822" t="s">
        <v>460</v>
      </c>
      <c r="F2822" t="s">
        <v>461</v>
      </c>
      <c r="G2822" t="s">
        <v>462</v>
      </c>
      <c r="H2822" t="s">
        <v>463</v>
      </c>
      <c r="I2822" t="s">
        <v>464</v>
      </c>
      <c r="J2822" t="s">
        <v>465</v>
      </c>
      <c r="K2822" t="s">
        <v>466</v>
      </c>
      <c r="L2822" t="s">
        <v>467</v>
      </c>
      <c r="M2822" t="s">
        <v>468</v>
      </c>
      <c r="N2822" t="s">
        <v>469</v>
      </c>
      <c r="O2822" t="s">
        <v>470</v>
      </c>
      <c r="P2822" t="s">
        <v>471</v>
      </c>
      <c r="Q2822" t="s">
        <v>472</v>
      </c>
      <c r="R2822" t="s">
        <v>473</v>
      </c>
      <c r="S2822" t="s">
        <v>474</v>
      </c>
      <c r="T2822" t="s">
        <v>475</v>
      </c>
      <c r="U2822" t="s">
        <v>476</v>
      </c>
      <c r="V2822" t="s">
        <v>477</v>
      </c>
      <c r="W2822" t="s">
        <v>478</v>
      </c>
      <c r="X2822" t="s">
        <v>479</v>
      </c>
      <c r="Y2822" t="s">
        <v>480</v>
      </c>
      <c r="Z2822" t="s">
        <v>481</v>
      </c>
      <c r="AA2822" t="s">
        <v>482</v>
      </c>
      <c r="AB2822" t="s">
        <v>483</v>
      </c>
      <c r="AC2822" t="s">
        <v>484</v>
      </c>
      <c r="AD2822" t="s">
        <v>485</v>
      </c>
      <c r="AE2822" t="s">
        <v>486</v>
      </c>
      <c r="AF2822" t="s">
        <v>487</v>
      </c>
      <c r="AG2822" t="s">
        <v>488</v>
      </c>
      <c r="AH2822" t="s">
        <v>489</v>
      </c>
      <c r="AI2822" t="s">
        <v>490</v>
      </c>
      <c r="AJ2822" t="s">
        <v>491</v>
      </c>
      <c r="AK2822" t="s">
        <v>492</v>
      </c>
      <c r="AL2822" t="s">
        <v>493</v>
      </c>
      <c r="AM2822" t="s">
        <v>494</v>
      </c>
      <c r="AN2822" t="s">
        <v>495</v>
      </c>
      <c r="AO2822" t="s">
        <v>496</v>
      </c>
      <c r="AP2822" t="s">
        <v>497</v>
      </c>
      <c r="AQ2822" t="str">
        <f t="shared" si="501"/>
        <v>Modifications</v>
      </c>
      <c r="AR2822" t="s">
        <v>498</v>
      </c>
      <c r="AS2822" t="s">
        <v>499</v>
      </c>
      <c r="AT2822" t="str">
        <f t="shared" si="502"/>
        <v>Modifications</v>
      </c>
      <c r="AU2822" t="str">
        <f t="shared" ref="AU2822:AU2852" si="509">MID(AT2822, 7, 7)</f>
        <v>cations</v>
      </c>
      <c r="AV2822" t="str">
        <f t="shared" ref="AV2822:AV2852" si="510">LEFT(AU2822, 6)</f>
        <v>cation</v>
      </c>
      <c r="AW2822" s="19" t="str">
        <f t="shared" si="498"/>
        <v>cation</v>
      </c>
      <c r="AX2822" s="25" t="s">
        <v>477</v>
      </c>
      <c r="AY2822" s="26" t="e">
        <f t="shared" si="503"/>
        <v>#VALUE!</v>
      </c>
      <c r="AZ2822" t="s">
        <v>478</v>
      </c>
      <c r="BA2822" s="21" t="e">
        <f t="shared" si="504"/>
        <v>#VALUE!</v>
      </c>
      <c r="BB2822" t="s">
        <v>479</v>
      </c>
      <c r="BC2822" t="s">
        <v>480</v>
      </c>
      <c r="BD2822" s="21" t="e">
        <f t="shared" si="505"/>
        <v>#VALUE!</v>
      </c>
      <c r="BE2822" t="s">
        <v>481</v>
      </c>
      <c r="BF2822" s="21" t="e">
        <f t="shared" si="506"/>
        <v>#VALUE!</v>
      </c>
      <c r="BG2822" t="s">
        <v>482</v>
      </c>
      <c r="BH2822" t="s">
        <v>483</v>
      </c>
      <c r="BI2822" s="20" t="e">
        <f t="shared" si="507"/>
        <v>#VALUE!</v>
      </c>
      <c r="BJ2822" t="s">
        <v>484</v>
      </c>
      <c r="BK2822" t="s">
        <v>485</v>
      </c>
      <c r="BL2822" s="27" t="e">
        <f t="shared" si="508"/>
        <v>#VALUE!</v>
      </c>
      <c r="BN2822" s="28"/>
    </row>
    <row r="2823" spans="1:66" hidden="1" outlineLevel="1" x14ac:dyDescent="0.35">
      <c r="A2823" t="s">
        <v>443</v>
      </c>
      <c r="B2823" t="b">
        <v>0</v>
      </c>
      <c r="C2823" t="s">
        <v>439</v>
      </c>
      <c r="D2823" t="s">
        <v>2056</v>
      </c>
      <c r="E2823" t="s">
        <v>443</v>
      </c>
      <c r="F2823" t="s">
        <v>443</v>
      </c>
      <c r="G2823" t="b">
        <v>0</v>
      </c>
      <c r="H2823">
        <v>1</v>
      </c>
      <c r="I2823">
        <v>5</v>
      </c>
      <c r="J2823">
        <v>2</v>
      </c>
      <c r="K2823" t="s">
        <v>2057</v>
      </c>
      <c r="L2823" t="s">
        <v>2058</v>
      </c>
      <c r="M2823">
        <v>0</v>
      </c>
      <c r="N2823">
        <v>2029.0348899999999</v>
      </c>
      <c r="O2823">
        <v>0</v>
      </c>
      <c r="P2823">
        <v>66.400000000000006</v>
      </c>
      <c r="Q2823">
        <v>441.1</v>
      </c>
      <c r="R2823">
        <v>141.69999999999999</v>
      </c>
      <c r="S2823">
        <v>107.3</v>
      </c>
      <c r="T2823">
        <v>97.8</v>
      </c>
      <c r="U2823">
        <v>45.6</v>
      </c>
      <c r="V2823" t="s">
        <v>443</v>
      </c>
      <c r="W2823" t="s">
        <v>443</v>
      </c>
      <c r="X2823" t="s">
        <v>443</v>
      </c>
      <c r="Y2823" t="s">
        <v>443</v>
      </c>
      <c r="Z2823" t="s">
        <v>444</v>
      </c>
      <c r="AA2823" t="s">
        <v>444</v>
      </c>
      <c r="AB2823" t="s">
        <v>439</v>
      </c>
      <c r="AC2823" t="s">
        <v>439</v>
      </c>
      <c r="AD2823" t="s">
        <v>444</v>
      </c>
      <c r="AE2823" t="s">
        <v>444</v>
      </c>
      <c r="AF2823" t="s">
        <v>445</v>
      </c>
      <c r="AG2823" t="s">
        <v>445</v>
      </c>
      <c r="AH2823" t="s">
        <v>445</v>
      </c>
      <c r="AI2823" t="s">
        <v>439</v>
      </c>
      <c r="AJ2823" t="s">
        <v>439</v>
      </c>
      <c r="AK2823">
        <v>0</v>
      </c>
      <c r="AL2823">
        <v>0</v>
      </c>
      <c r="AM2823">
        <v>7.804E-4</v>
      </c>
      <c r="AN2823">
        <v>3.9539999999999998E-5</v>
      </c>
      <c r="AO2823">
        <v>3.96</v>
      </c>
      <c r="AP2823">
        <v>52</v>
      </c>
      <c r="AQ2823" t="str">
        <f t="shared" si="501"/>
        <v/>
      </c>
      <c r="AR2823" t="s">
        <v>2059</v>
      </c>
      <c r="AS2823" t="s">
        <v>2060</v>
      </c>
      <c r="AT2823" t="str">
        <f t="shared" si="502"/>
        <v/>
      </c>
      <c r="AU2823" t="str">
        <f t="shared" si="509"/>
        <v/>
      </c>
      <c r="AV2823" t="str">
        <f t="shared" si="510"/>
        <v/>
      </c>
      <c r="AW2823" s="19" t="str">
        <f t="shared" si="498"/>
        <v/>
      </c>
      <c r="AX2823" s="25" t="s">
        <v>443</v>
      </c>
      <c r="AY2823" s="26" t="e">
        <f t="shared" si="503"/>
        <v>#VALUE!</v>
      </c>
      <c r="AZ2823" t="s">
        <v>443</v>
      </c>
      <c r="BA2823" s="21" t="e">
        <f t="shared" si="504"/>
        <v>#VALUE!</v>
      </c>
      <c r="BB2823" t="s">
        <v>443</v>
      </c>
      <c r="BC2823" t="s">
        <v>443</v>
      </c>
      <c r="BD2823" s="21" t="e">
        <f t="shared" si="505"/>
        <v>#VALUE!</v>
      </c>
      <c r="BE2823" t="s">
        <v>444</v>
      </c>
      <c r="BF2823" s="21" t="e">
        <f t="shared" si="506"/>
        <v>#VALUE!</v>
      </c>
      <c r="BG2823" t="s">
        <v>444</v>
      </c>
      <c r="BH2823" t="s">
        <v>439</v>
      </c>
      <c r="BI2823" s="20" t="e">
        <f t="shared" si="507"/>
        <v>#VALUE!</v>
      </c>
      <c r="BJ2823" t="s">
        <v>439</v>
      </c>
      <c r="BK2823" t="s">
        <v>444</v>
      </c>
      <c r="BL2823" s="27" t="e">
        <f t="shared" si="508"/>
        <v>#VALUE!</v>
      </c>
      <c r="BN2823" s="28"/>
    </row>
    <row r="2824" spans="1:66" hidden="1" outlineLevel="2" collapsed="1" x14ac:dyDescent="0.35">
      <c r="A2824" t="s">
        <v>443</v>
      </c>
      <c r="B2824" t="s">
        <v>443</v>
      </c>
      <c r="C2824" t="s">
        <v>457</v>
      </c>
      <c r="D2824" t="s">
        <v>458</v>
      </c>
      <c r="E2824" t="s">
        <v>508</v>
      </c>
      <c r="F2824" t="s">
        <v>509</v>
      </c>
      <c r="G2824" t="s">
        <v>459</v>
      </c>
      <c r="H2824" t="s">
        <v>460</v>
      </c>
      <c r="I2824" t="s">
        <v>463</v>
      </c>
      <c r="J2824" t="s">
        <v>464</v>
      </c>
      <c r="K2824" t="s">
        <v>466</v>
      </c>
      <c r="L2824" t="s">
        <v>510</v>
      </c>
      <c r="M2824" t="s">
        <v>468</v>
      </c>
      <c r="N2824" t="s">
        <v>511</v>
      </c>
      <c r="O2824" t="s">
        <v>512</v>
      </c>
      <c r="P2824" t="s">
        <v>513</v>
      </c>
      <c r="Q2824" t="s">
        <v>514</v>
      </c>
      <c r="R2824" t="s">
        <v>515</v>
      </c>
      <c r="S2824" t="s">
        <v>516</v>
      </c>
      <c r="T2824" t="s">
        <v>517</v>
      </c>
      <c r="U2824" t="s">
        <v>469</v>
      </c>
      <c r="V2824" t="s">
        <v>518</v>
      </c>
      <c r="W2824" t="s">
        <v>519</v>
      </c>
      <c r="X2824" t="s">
        <v>520</v>
      </c>
      <c r="Y2824" t="s">
        <v>521</v>
      </c>
      <c r="Z2824" t="s">
        <v>522</v>
      </c>
      <c r="AA2824" t="s">
        <v>523</v>
      </c>
      <c r="AB2824" t="s">
        <v>524</v>
      </c>
      <c r="AC2824" t="s">
        <v>525</v>
      </c>
      <c r="AD2824" t="s">
        <v>526</v>
      </c>
      <c r="AE2824" t="s">
        <v>527</v>
      </c>
      <c r="AF2824" t="s">
        <v>480</v>
      </c>
      <c r="AG2824" t="s">
        <v>528</v>
      </c>
      <c r="AH2824" t="s">
        <v>529</v>
      </c>
      <c r="AI2824" t="s">
        <v>462</v>
      </c>
      <c r="AJ2824" t="s">
        <v>530</v>
      </c>
      <c r="AK2824" t="s">
        <v>531</v>
      </c>
      <c r="AL2824" t="s">
        <v>532</v>
      </c>
      <c r="AM2824" t="s">
        <v>533</v>
      </c>
      <c r="AN2824" t="s">
        <v>534</v>
      </c>
      <c r="AO2824" t="s">
        <v>535</v>
      </c>
      <c r="AP2824" t="s">
        <v>536</v>
      </c>
      <c r="AQ2824" t="str">
        <f t="shared" si="501"/>
        <v>Identifying Node</v>
      </c>
      <c r="AT2824" t="str">
        <f t="shared" si="502"/>
        <v>Identifying No</v>
      </c>
      <c r="AU2824" t="str">
        <f t="shared" si="509"/>
        <v>fying N</v>
      </c>
      <c r="AV2824" t="str">
        <f t="shared" si="510"/>
        <v xml:space="preserve">fying </v>
      </c>
      <c r="AW2824" s="19" t="str">
        <f t="shared" si="498"/>
        <v xml:space="preserve">fying </v>
      </c>
      <c r="AX2824" s="25" t="s">
        <v>518</v>
      </c>
      <c r="AY2824" s="26" t="e">
        <f t="shared" si="503"/>
        <v>#VALUE!</v>
      </c>
      <c r="AZ2824" t="s">
        <v>519</v>
      </c>
      <c r="BA2824" s="21" t="e">
        <f t="shared" si="504"/>
        <v>#VALUE!</v>
      </c>
      <c r="BB2824" t="s">
        <v>520</v>
      </c>
      <c r="BC2824" t="s">
        <v>521</v>
      </c>
      <c r="BD2824" s="21" t="e">
        <f t="shared" si="505"/>
        <v>#VALUE!</v>
      </c>
      <c r="BE2824" t="s">
        <v>522</v>
      </c>
      <c r="BF2824" s="21" t="e">
        <f t="shared" si="506"/>
        <v>#VALUE!</v>
      </c>
      <c r="BG2824" t="s">
        <v>523</v>
      </c>
      <c r="BH2824" t="s">
        <v>524</v>
      </c>
      <c r="BI2824" s="20" t="e">
        <f t="shared" si="507"/>
        <v>#VALUE!</v>
      </c>
      <c r="BJ2824" t="s">
        <v>525</v>
      </c>
      <c r="BK2824" t="s">
        <v>526</v>
      </c>
      <c r="BL2824" s="27" t="e">
        <f t="shared" si="508"/>
        <v>#VALUE!</v>
      </c>
      <c r="BN2824" s="28"/>
    </row>
    <row r="2825" spans="1:66" hidden="1" outlineLevel="2" collapsed="1" x14ac:dyDescent="0.35">
      <c r="A2825" t="s">
        <v>443</v>
      </c>
      <c r="B2825" t="s">
        <v>443</v>
      </c>
      <c r="C2825" t="b">
        <v>0</v>
      </c>
      <c r="D2825" t="s">
        <v>439</v>
      </c>
      <c r="E2825" t="s">
        <v>538</v>
      </c>
      <c r="F2825" t="s">
        <v>539</v>
      </c>
      <c r="G2825" t="s">
        <v>2056</v>
      </c>
      <c r="H2825" t="s">
        <v>443</v>
      </c>
      <c r="I2825">
        <v>1</v>
      </c>
      <c r="J2825">
        <v>5</v>
      </c>
      <c r="K2825" t="s">
        <v>2057</v>
      </c>
      <c r="L2825" t="s">
        <v>2061</v>
      </c>
      <c r="M2825">
        <v>0</v>
      </c>
      <c r="N2825">
        <v>3</v>
      </c>
      <c r="O2825">
        <v>0.70960000000000001</v>
      </c>
      <c r="P2825">
        <v>0</v>
      </c>
      <c r="Q2825">
        <v>1</v>
      </c>
      <c r="R2825">
        <v>1</v>
      </c>
      <c r="S2825">
        <v>677.01617999999996</v>
      </c>
      <c r="T2825">
        <v>2029.0339799999999</v>
      </c>
      <c r="U2825">
        <v>2029.0348899999999</v>
      </c>
      <c r="V2825">
        <v>-0.45</v>
      </c>
      <c r="W2825">
        <v>-2.9999999999999997E-4</v>
      </c>
      <c r="X2825" t="s">
        <v>540</v>
      </c>
      <c r="Y2825" t="s">
        <v>541</v>
      </c>
      <c r="Z2825">
        <v>16.22344</v>
      </c>
      <c r="AA2825">
        <v>23.5</v>
      </c>
      <c r="AB2825">
        <v>50.501399999999997</v>
      </c>
      <c r="AC2825">
        <v>33921</v>
      </c>
      <c r="AD2825" t="s">
        <v>563</v>
      </c>
      <c r="AE2825" t="s">
        <v>564</v>
      </c>
      <c r="AF2825" t="s">
        <v>443</v>
      </c>
      <c r="AG2825">
        <v>3.96</v>
      </c>
      <c r="AH2825" t="s">
        <v>443</v>
      </c>
      <c r="AI2825" t="b">
        <v>0</v>
      </c>
      <c r="AJ2825" t="s">
        <v>443</v>
      </c>
      <c r="AK2825" t="s">
        <v>443</v>
      </c>
      <c r="AL2825" t="s">
        <v>443</v>
      </c>
      <c r="AM2825">
        <v>0</v>
      </c>
      <c r="AN2825">
        <v>3.9539999999999998E-5</v>
      </c>
      <c r="AO2825">
        <v>8240655.5</v>
      </c>
      <c r="AP2825">
        <v>50.5</v>
      </c>
      <c r="AQ2825" t="str">
        <f t="shared" si="501"/>
        <v>Sequest HT (A2)</v>
      </c>
      <c r="AT2825" t="str">
        <f t="shared" si="502"/>
        <v>Sequest HT (A2</v>
      </c>
      <c r="AU2825" t="str">
        <f t="shared" si="509"/>
        <v>t HT (A</v>
      </c>
      <c r="AV2825" t="str">
        <f t="shared" si="510"/>
        <v>t HT (</v>
      </c>
      <c r="AW2825" s="19" t="str">
        <f t="shared" si="498"/>
        <v>t HT (</v>
      </c>
      <c r="AX2825" s="25">
        <v>-0.45</v>
      </c>
      <c r="AY2825" s="26">
        <f t="shared" si="503"/>
        <v>6.6666666666666664E-4</v>
      </c>
      <c r="AZ2825">
        <v>-2.9999999999999997E-4</v>
      </c>
      <c r="BA2825" s="21" t="e">
        <f t="shared" si="504"/>
        <v>#VALUE!</v>
      </c>
      <c r="BB2825" t="s">
        <v>540</v>
      </c>
      <c r="BC2825" t="s">
        <v>541</v>
      </c>
      <c r="BD2825" s="21" t="e">
        <f t="shared" si="505"/>
        <v>#VALUE!</v>
      </c>
      <c r="BE2825">
        <v>16.22344</v>
      </c>
      <c r="BF2825" s="21" t="e">
        <f t="shared" si="506"/>
        <v>#VALUE!</v>
      </c>
      <c r="BG2825">
        <v>23.5</v>
      </c>
      <c r="BH2825">
        <v>50.501399999999997</v>
      </c>
      <c r="BI2825" s="20">
        <f t="shared" si="507"/>
        <v>671.68434934477068</v>
      </c>
      <c r="BJ2825">
        <v>33921</v>
      </c>
      <c r="BK2825" t="s">
        <v>563</v>
      </c>
      <c r="BL2825" s="27" t="e">
        <f t="shared" si="508"/>
        <v>#VALUE!</v>
      </c>
      <c r="BN2825" s="28"/>
    </row>
    <row r="2826" spans="1:66" hidden="1" outlineLevel="2" collapsed="1" x14ac:dyDescent="0.35">
      <c r="A2826" t="s">
        <v>443</v>
      </c>
      <c r="B2826" t="s">
        <v>443</v>
      </c>
      <c r="C2826" t="b">
        <v>0</v>
      </c>
      <c r="D2826" t="s">
        <v>439</v>
      </c>
      <c r="E2826" t="s">
        <v>538</v>
      </c>
      <c r="F2826" t="s">
        <v>539</v>
      </c>
      <c r="G2826" t="s">
        <v>2056</v>
      </c>
      <c r="H2826" t="s">
        <v>443</v>
      </c>
      <c r="I2826">
        <v>1</v>
      </c>
      <c r="J2826">
        <v>5</v>
      </c>
      <c r="K2826" t="s">
        <v>2057</v>
      </c>
      <c r="L2826" t="s">
        <v>2061</v>
      </c>
      <c r="M2826">
        <v>0</v>
      </c>
      <c r="N2826">
        <v>3</v>
      </c>
      <c r="O2826">
        <v>0.73580000000000001</v>
      </c>
      <c r="P2826">
        <v>0</v>
      </c>
      <c r="Q2826">
        <v>1</v>
      </c>
      <c r="R2826">
        <v>1</v>
      </c>
      <c r="S2826">
        <v>677.01670000000001</v>
      </c>
      <c r="T2826">
        <v>2029.0355400000001</v>
      </c>
      <c r="U2826">
        <v>2029.0348899999999</v>
      </c>
      <c r="V2826">
        <v>0.32</v>
      </c>
      <c r="W2826">
        <v>2.2000000000000001E-4</v>
      </c>
      <c r="X2826" t="s">
        <v>540</v>
      </c>
      <c r="Y2826" t="s">
        <v>541</v>
      </c>
      <c r="Z2826">
        <v>18.500160000000001</v>
      </c>
      <c r="AA2826">
        <v>30</v>
      </c>
      <c r="AB2826">
        <v>50.4529</v>
      </c>
      <c r="AC2826">
        <v>34196</v>
      </c>
      <c r="AD2826" t="s">
        <v>551</v>
      </c>
      <c r="AE2826" t="s">
        <v>552</v>
      </c>
      <c r="AF2826" t="s">
        <v>443</v>
      </c>
      <c r="AG2826">
        <v>2.99</v>
      </c>
      <c r="AH2826" t="s">
        <v>443</v>
      </c>
      <c r="AI2826" t="b">
        <v>0</v>
      </c>
      <c r="AJ2826" t="s">
        <v>443</v>
      </c>
      <c r="AK2826" t="s">
        <v>443</v>
      </c>
      <c r="AL2826" t="s">
        <v>443</v>
      </c>
      <c r="AM2826">
        <v>0</v>
      </c>
      <c r="AN2826">
        <v>8.118E-4</v>
      </c>
      <c r="AO2826">
        <v>8795703</v>
      </c>
      <c r="AP2826">
        <v>50.51</v>
      </c>
      <c r="AQ2826" t="str">
        <f t="shared" si="501"/>
        <v>Sequest HT (A2)</v>
      </c>
      <c r="AT2826" t="str">
        <f t="shared" si="502"/>
        <v>Sequest HT (A2</v>
      </c>
      <c r="AU2826" t="str">
        <f t="shared" si="509"/>
        <v>t HT (A</v>
      </c>
      <c r="AV2826" t="str">
        <f t="shared" si="510"/>
        <v>t HT (</v>
      </c>
      <c r="AW2826" s="19" t="str">
        <f t="shared" si="498"/>
        <v>t HT (</v>
      </c>
      <c r="AX2826" s="25">
        <v>0.32</v>
      </c>
      <c r="AY2826" s="26">
        <f t="shared" si="503"/>
        <v>6.8749999999999996E-4</v>
      </c>
      <c r="AZ2826">
        <v>2.2000000000000001E-4</v>
      </c>
      <c r="BA2826" s="21" t="e">
        <f t="shared" si="504"/>
        <v>#VALUE!</v>
      </c>
      <c r="BB2826" t="s">
        <v>540</v>
      </c>
      <c r="BC2826" t="s">
        <v>541</v>
      </c>
      <c r="BD2826" s="21" t="e">
        <f t="shared" si="505"/>
        <v>#VALUE!</v>
      </c>
      <c r="BE2826">
        <v>18.500160000000001</v>
      </c>
      <c r="BF2826" s="21" t="e">
        <f t="shared" si="506"/>
        <v>#VALUE!</v>
      </c>
      <c r="BG2826">
        <v>30</v>
      </c>
      <c r="BH2826">
        <v>50.4529</v>
      </c>
      <c r="BI2826" s="20">
        <f t="shared" si="507"/>
        <v>677.78066275674939</v>
      </c>
      <c r="BJ2826">
        <v>34196</v>
      </c>
      <c r="BK2826" t="s">
        <v>551</v>
      </c>
      <c r="BL2826" s="27" t="e">
        <f t="shared" si="508"/>
        <v>#VALUE!</v>
      </c>
      <c r="BN2826" s="28"/>
    </row>
    <row r="2827" spans="1:66" hidden="1" outlineLevel="1" x14ac:dyDescent="0.35">
      <c r="A2827" t="s">
        <v>443</v>
      </c>
      <c r="B2827" t="b">
        <v>0</v>
      </c>
      <c r="C2827" t="s">
        <v>439</v>
      </c>
      <c r="D2827" t="s">
        <v>2062</v>
      </c>
      <c r="E2827" t="s">
        <v>443</v>
      </c>
      <c r="F2827" t="s">
        <v>443</v>
      </c>
      <c r="G2827" t="b">
        <v>0</v>
      </c>
      <c r="H2827">
        <v>1</v>
      </c>
      <c r="I2827">
        <v>1</v>
      </c>
      <c r="J2827">
        <v>1</v>
      </c>
      <c r="K2827" t="s">
        <v>2057</v>
      </c>
      <c r="L2827" t="s">
        <v>2063</v>
      </c>
      <c r="M2827">
        <v>0</v>
      </c>
      <c r="N2827">
        <v>812.56039999999996</v>
      </c>
      <c r="O2827">
        <v>0</v>
      </c>
      <c r="P2827">
        <v>88.2</v>
      </c>
      <c r="Q2827">
        <v>103.1</v>
      </c>
      <c r="R2827">
        <v>104.2</v>
      </c>
      <c r="S2827">
        <v>117.5</v>
      </c>
      <c r="T2827">
        <v>84.1</v>
      </c>
      <c r="U2827">
        <v>137.80000000000001</v>
      </c>
      <c r="V2827">
        <v>125.4</v>
      </c>
      <c r="W2827">
        <v>139.80000000000001</v>
      </c>
      <c r="X2827" t="s">
        <v>443</v>
      </c>
      <c r="Y2827" t="s">
        <v>443</v>
      </c>
      <c r="Z2827" t="s">
        <v>444</v>
      </c>
      <c r="AA2827" t="s">
        <v>444</v>
      </c>
      <c r="AB2827" t="s">
        <v>439</v>
      </c>
      <c r="AC2827" t="s">
        <v>444</v>
      </c>
      <c r="AD2827" t="s">
        <v>444</v>
      </c>
      <c r="AE2827" t="s">
        <v>444</v>
      </c>
      <c r="AF2827" t="s">
        <v>444</v>
      </c>
      <c r="AG2827" t="s">
        <v>444</v>
      </c>
      <c r="AH2827" t="s">
        <v>445</v>
      </c>
      <c r="AI2827" t="s">
        <v>780</v>
      </c>
      <c r="AJ2827" t="s">
        <v>780</v>
      </c>
      <c r="AK2827">
        <v>0.29320000000000002</v>
      </c>
      <c r="AL2827">
        <v>0.25800000000000001</v>
      </c>
      <c r="AM2827">
        <v>0.77629999999999999</v>
      </c>
      <c r="AN2827">
        <v>0.82299999999999995</v>
      </c>
      <c r="AO2827">
        <v>2.25</v>
      </c>
      <c r="AP2827">
        <v>41</v>
      </c>
      <c r="AQ2827" t="str">
        <f t="shared" si="501"/>
        <v/>
      </c>
      <c r="AR2827" t="s">
        <v>2064</v>
      </c>
      <c r="AS2827" t="s">
        <v>2065</v>
      </c>
      <c r="AT2827" t="str">
        <f t="shared" si="502"/>
        <v/>
      </c>
      <c r="AU2827" t="str">
        <f t="shared" si="509"/>
        <v/>
      </c>
      <c r="AV2827" t="str">
        <f t="shared" si="510"/>
        <v/>
      </c>
      <c r="AW2827" s="19" t="str">
        <f t="shared" si="498"/>
        <v/>
      </c>
      <c r="AX2827" s="25">
        <v>125.4</v>
      </c>
      <c r="AY2827" s="26">
        <f t="shared" si="503"/>
        <v>1.1148325358851674</v>
      </c>
      <c r="AZ2827">
        <v>139.80000000000001</v>
      </c>
      <c r="BA2827" s="21" t="e">
        <f t="shared" si="504"/>
        <v>#VALUE!</v>
      </c>
      <c r="BB2827" t="s">
        <v>443</v>
      </c>
      <c r="BC2827" t="s">
        <v>443</v>
      </c>
      <c r="BD2827" s="21" t="e">
        <f t="shared" si="505"/>
        <v>#VALUE!</v>
      </c>
      <c r="BE2827" t="s">
        <v>444</v>
      </c>
      <c r="BF2827" s="21" t="e">
        <f t="shared" si="506"/>
        <v>#VALUE!</v>
      </c>
      <c r="BG2827" t="s">
        <v>444</v>
      </c>
      <c r="BH2827" t="s">
        <v>439</v>
      </c>
      <c r="BI2827" s="20" t="e">
        <f t="shared" si="507"/>
        <v>#VALUE!</v>
      </c>
      <c r="BJ2827" t="s">
        <v>444</v>
      </c>
      <c r="BK2827" t="s">
        <v>444</v>
      </c>
      <c r="BL2827" s="27" t="e">
        <f t="shared" si="508"/>
        <v>#VALUE!</v>
      </c>
      <c r="BN2827" s="28"/>
    </row>
    <row r="2828" spans="1:66" hidden="1" outlineLevel="2" collapsed="1" x14ac:dyDescent="0.35">
      <c r="A2828" t="s">
        <v>443</v>
      </c>
      <c r="B2828" t="s">
        <v>443</v>
      </c>
      <c r="C2828" t="s">
        <v>457</v>
      </c>
      <c r="D2828" t="s">
        <v>458</v>
      </c>
      <c r="E2828" t="s">
        <v>508</v>
      </c>
      <c r="F2828" t="s">
        <v>509</v>
      </c>
      <c r="G2828" t="s">
        <v>459</v>
      </c>
      <c r="H2828" t="s">
        <v>460</v>
      </c>
      <c r="I2828" t="s">
        <v>463</v>
      </c>
      <c r="J2828" t="s">
        <v>464</v>
      </c>
      <c r="K2828" t="s">
        <v>466</v>
      </c>
      <c r="L2828" t="s">
        <v>510</v>
      </c>
      <c r="M2828" t="s">
        <v>468</v>
      </c>
      <c r="N2828" t="s">
        <v>511</v>
      </c>
      <c r="O2828" t="s">
        <v>512</v>
      </c>
      <c r="P2828" t="s">
        <v>513</v>
      </c>
      <c r="Q2828" t="s">
        <v>514</v>
      </c>
      <c r="R2828" t="s">
        <v>515</v>
      </c>
      <c r="S2828" t="s">
        <v>516</v>
      </c>
      <c r="T2828" t="s">
        <v>517</v>
      </c>
      <c r="U2828" t="s">
        <v>469</v>
      </c>
      <c r="V2828" t="s">
        <v>518</v>
      </c>
      <c r="W2828" t="s">
        <v>519</v>
      </c>
      <c r="X2828" t="s">
        <v>520</v>
      </c>
      <c r="Y2828" t="s">
        <v>521</v>
      </c>
      <c r="Z2828" t="s">
        <v>522</v>
      </c>
      <c r="AA2828" t="s">
        <v>523</v>
      </c>
      <c r="AB2828" t="s">
        <v>524</v>
      </c>
      <c r="AC2828" t="s">
        <v>525</v>
      </c>
      <c r="AD2828" t="s">
        <v>526</v>
      </c>
      <c r="AE2828" t="s">
        <v>527</v>
      </c>
      <c r="AF2828" t="s">
        <v>480</v>
      </c>
      <c r="AG2828" t="s">
        <v>528</v>
      </c>
      <c r="AH2828" t="s">
        <v>529</v>
      </c>
      <c r="AI2828" t="s">
        <v>462</v>
      </c>
      <c r="AJ2828" t="s">
        <v>530</v>
      </c>
      <c r="AK2828" t="s">
        <v>531</v>
      </c>
      <c r="AL2828" t="s">
        <v>532</v>
      </c>
      <c r="AM2828" t="s">
        <v>533</v>
      </c>
      <c r="AN2828" t="s">
        <v>534</v>
      </c>
      <c r="AO2828" t="s">
        <v>535</v>
      </c>
      <c r="AP2828" t="s">
        <v>536</v>
      </c>
      <c r="AQ2828" t="str">
        <f t="shared" si="501"/>
        <v>Identifying Node</v>
      </c>
      <c r="AT2828" t="str">
        <f t="shared" si="502"/>
        <v>Identifying No</v>
      </c>
      <c r="AU2828" t="str">
        <f t="shared" si="509"/>
        <v>fying N</v>
      </c>
      <c r="AV2828" t="str">
        <f t="shared" si="510"/>
        <v xml:space="preserve">fying </v>
      </c>
      <c r="AW2828" s="19" t="str">
        <f t="shared" si="498"/>
        <v xml:space="preserve">fying </v>
      </c>
      <c r="AX2828" s="25" t="s">
        <v>518</v>
      </c>
      <c r="AY2828" s="26" t="e">
        <f t="shared" si="503"/>
        <v>#VALUE!</v>
      </c>
      <c r="AZ2828" t="s">
        <v>519</v>
      </c>
      <c r="BA2828" s="21" t="e">
        <f t="shared" si="504"/>
        <v>#VALUE!</v>
      </c>
      <c r="BB2828" t="s">
        <v>520</v>
      </c>
      <c r="BC2828" t="s">
        <v>521</v>
      </c>
      <c r="BD2828" s="21" t="e">
        <f t="shared" si="505"/>
        <v>#VALUE!</v>
      </c>
      <c r="BE2828" t="s">
        <v>522</v>
      </c>
      <c r="BF2828" s="21" t="e">
        <f t="shared" si="506"/>
        <v>#VALUE!</v>
      </c>
      <c r="BG2828" t="s">
        <v>523</v>
      </c>
      <c r="BH2828" t="s">
        <v>524</v>
      </c>
      <c r="BI2828" s="20" t="e">
        <f t="shared" si="507"/>
        <v>#VALUE!</v>
      </c>
      <c r="BJ2828" t="s">
        <v>525</v>
      </c>
      <c r="BK2828" t="s">
        <v>526</v>
      </c>
      <c r="BL2828" s="27" t="e">
        <f t="shared" si="508"/>
        <v>#VALUE!</v>
      </c>
      <c r="BN2828" s="28"/>
    </row>
    <row r="2829" spans="1:66" hidden="1" outlineLevel="2" collapsed="1" x14ac:dyDescent="0.35">
      <c r="A2829" t="s">
        <v>443</v>
      </c>
      <c r="B2829" t="s">
        <v>443</v>
      </c>
      <c r="C2829" t="b">
        <v>0</v>
      </c>
      <c r="D2829" t="s">
        <v>439</v>
      </c>
      <c r="E2829" t="s">
        <v>538</v>
      </c>
      <c r="F2829" t="s">
        <v>539</v>
      </c>
      <c r="G2829" t="s">
        <v>2062</v>
      </c>
      <c r="H2829" t="s">
        <v>443</v>
      </c>
      <c r="I2829">
        <v>1</v>
      </c>
      <c r="J2829">
        <v>1</v>
      </c>
      <c r="K2829" t="s">
        <v>2057</v>
      </c>
      <c r="L2829" t="s">
        <v>2057</v>
      </c>
      <c r="M2829">
        <v>0</v>
      </c>
      <c r="N2829">
        <v>2</v>
      </c>
      <c r="O2829">
        <v>0.27560000000000001</v>
      </c>
      <c r="P2829">
        <v>0</v>
      </c>
      <c r="Q2829">
        <v>1</v>
      </c>
      <c r="R2829">
        <v>1</v>
      </c>
      <c r="S2829">
        <v>406.78339999999997</v>
      </c>
      <c r="T2829">
        <v>812.55953</v>
      </c>
      <c r="U2829">
        <v>812.56039999999996</v>
      </c>
      <c r="V2829">
        <v>-1.07</v>
      </c>
      <c r="W2829">
        <v>-4.2999999999999999E-4</v>
      </c>
      <c r="X2829" t="s">
        <v>540</v>
      </c>
      <c r="Y2829" t="s">
        <v>541</v>
      </c>
      <c r="Z2829">
        <v>28.09365</v>
      </c>
      <c r="AA2829">
        <v>30</v>
      </c>
      <c r="AB2829">
        <v>43.412199999999999</v>
      </c>
      <c r="AC2829">
        <v>27938</v>
      </c>
      <c r="AD2829" t="s">
        <v>551</v>
      </c>
      <c r="AE2829" t="s">
        <v>552</v>
      </c>
      <c r="AF2829" t="s">
        <v>443</v>
      </c>
      <c r="AG2829">
        <v>2.25</v>
      </c>
      <c r="AH2829" t="s">
        <v>443</v>
      </c>
      <c r="AI2829" t="b">
        <v>0</v>
      </c>
      <c r="AJ2829" t="s">
        <v>443</v>
      </c>
      <c r="AK2829" t="s">
        <v>443</v>
      </c>
      <c r="AL2829" t="s">
        <v>443</v>
      </c>
      <c r="AM2829">
        <v>0.25800000000000001</v>
      </c>
      <c r="AN2829">
        <v>0.82299999999999995</v>
      </c>
      <c r="AO2829">
        <v>11407250</v>
      </c>
      <c r="AP2829">
        <v>43.33</v>
      </c>
      <c r="AQ2829" t="str">
        <f t="shared" si="501"/>
        <v>Sequest HT (A2)</v>
      </c>
      <c r="AT2829" t="str">
        <f t="shared" si="502"/>
        <v>Sequest HT (A2</v>
      </c>
      <c r="AU2829" t="str">
        <f t="shared" si="509"/>
        <v>t HT (A</v>
      </c>
      <c r="AV2829" t="str">
        <f t="shared" si="510"/>
        <v>t HT (</v>
      </c>
      <c r="AW2829" s="19" t="str">
        <f t="shared" si="498"/>
        <v>t HT (</v>
      </c>
      <c r="AX2829" s="25">
        <v>-1.07</v>
      </c>
      <c r="AY2829" s="26">
        <f t="shared" si="503"/>
        <v>4.0186915887850466E-4</v>
      </c>
      <c r="AZ2829">
        <v>-4.2999999999999999E-4</v>
      </c>
      <c r="BA2829" s="21" t="e">
        <f t="shared" si="504"/>
        <v>#VALUE!</v>
      </c>
      <c r="BB2829" t="s">
        <v>540</v>
      </c>
      <c r="BC2829" t="s">
        <v>541</v>
      </c>
      <c r="BD2829" s="21" t="e">
        <f t="shared" si="505"/>
        <v>#VALUE!</v>
      </c>
      <c r="BE2829">
        <v>28.09365</v>
      </c>
      <c r="BF2829" s="21" t="e">
        <f t="shared" si="506"/>
        <v>#VALUE!</v>
      </c>
      <c r="BG2829">
        <v>30</v>
      </c>
      <c r="BH2829">
        <v>43.412199999999999</v>
      </c>
      <c r="BI2829" s="20">
        <f t="shared" si="507"/>
        <v>643.5518126241011</v>
      </c>
      <c r="BJ2829">
        <v>27938</v>
      </c>
      <c r="BK2829" t="s">
        <v>551</v>
      </c>
      <c r="BL2829" s="27" t="e">
        <f t="shared" si="508"/>
        <v>#VALUE!</v>
      </c>
      <c r="BN2829" s="28"/>
    </row>
    <row r="2830" spans="1:66" hidden="1" outlineLevel="1" x14ac:dyDescent="0.35">
      <c r="A2830" t="s">
        <v>443</v>
      </c>
      <c r="B2830" t="b">
        <v>0</v>
      </c>
      <c r="C2830" t="s">
        <v>439</v>
      </c>
      <c r="D2830" t="s">
        <v>2066</v>
      </c>
      <c r="E2830" t="s">
        <v>1085</v>
      </c>
      <c r="F2830" t="s">
        <v>443</v>
      </c>
      <c r="G2830" t="b">
        <v>0</v>
      </c>
      <c r="H2830">
        <v>1</v>
      </c>
      <c r="I2830">
        <v>5</v>
      </c>
      <c r="J2830">
        <v>2</v>
      </c>
      <c r="K2830" t="s">
        <v>2057</v>
      </c>
      <c r="L2830" t="s">
        <v>2067</v>
      </c>
      <c r="M2830">
        <v>0</v>
      </c>
      <c r="N2830">
        <v>1427.8039000000001</v>
      </c>
      <c r="O2830">
        <v>0</v>
      </c>
      <c r="P2830">
        <v>205.1</v>
      </c>
      <c r="Q2830">
        <v>181.1</v>
      </c>
      <c r="R2830">
        <v>100.8</v>
      </c>
      <c r="S2830">
        <v>78.8</v>
      </c>
      <c r="T2830">
        <v>80.8</v>
      </c>
      <c r="U2830">
        <v>144.9</v>
      </c>
      <c r="V2830">
        <v>108.5</v>
      </c>
      <c r="W2830" t="s">
        <v>443</v>
      </c>
      <c r="X2830" t="s">
        <v>443</v>
      </c>
      <c r="Y2830" t="s">
        <v>443</v>
      </c>
      <c r="Z2830" t="s">
        <v>444</v>
      </c>
      <c r="AA2830" t="s">
        <v>444</v>
      </c>
      <c r="AB2830" t="s">
        <v>439</v>
      </c>
      <c r="AC2830" t="s">
        <v>439</v>
      </c>
      <c r="AD2830" t="s">
        <v>444</v>
      </c>
      <c r="AE2830" t="s">
        <v>444</v>
      </c>
      <c r="AF2830" t="s">
        <v>444</v>
      </c>
      <c r="AG2830" t="s">
        <v>445</v>
      </c>
      <c r="AH2830" t="s">
        <v>445</v>
      </c>
      <c r="AI2830" t="s">
        <v>439</v>
      </c>
      <c r="AJ2830" t="s">
        <v>439</v>
      </c>
      <c r="AK2830">
        <v>0</v>
      </c>
      <c r="AL2830">
        <v>0</v>
      </c>
      <c r="AM2830">
        <v>4.4240000000000002E-4</v>
      </c>
      <c r="AN2830">
        <v>7.5729999999999995E-5</v>
      </c>
      <c r="AO2830">
        <v>2.66</v>
      </c>
      <c r="AP2830">
        <v>52</v>
      </c>
      <c r="AQ2830" t="str">
        <f t="shared" si="501"/>
        <v>1xOxidation [M3]</v>
      </c>
      <c r="AR2830" t="s">
        <v>2068</v>
      </c>
      <c r="AS2830" t="s">
        <v>2069</v>
      </c>
      <c r="AT2830" t="str">
        <f t="shared" si="502"/>
        <v>1xOxidation [M</v>
      </c>
      <c r="AU2830" t="str">
        <f t="shared" si="509"/>
        <v>ation [</v>
      </c>
      <c r="AV2830" t="str">
        <f t="shared" si="510"/>
        <v xml:space="preserve">ation </v>
      </c>
      <c r="AW2830" s="19" t="str">
        <f t="shared" si="498"/>
        <v xml:space="preserve">ation </v>
      </c>
      <c r="AX2830" s="25">
        <v>108.5</v>
      </c>
      <c r="AY2830" s="26" t="e">
        <f t="shared" si="503"/>
        <v>#VALUE!</v>
      </c>
      <c r="AZ2830" t="s">
        <v>443</v>
      </c>
      <c r="BA2830" s="21" t="e">
        <f t="shared" si="504"/>
        <v>#VALUE!</v>
      </c>
      <c r="BB2830" t="s">
        <v>443</v>
      </c>
      <c r="BC2830" t="s">
        <v>443</v>
      </c>
      <c r="BD2830" s="21" t="e">
        <f t="shared" si="505"/>
        <v>#VALUE!</v>
      </c>
      <c r="BE2830" t="s">
        <v>444</v>
      </c>
      <c r="BF2830" s="21" t="e">
        <f t="shared" si="506"/>
        <v>#VALUE!</v>
      </c>
      <c r="BG2830" t="s">
        <v>444</v>
      </c>
      <c r="BH2830" t="s">
        <v>439</v>
      </c>
      <c r="BI2830" s="20" t="e">
        <f t="shared" si="507"/>
        <v>#VALUE!</v>
      </c>
      <c r="BJ2830" t="s">
        <v>439</v>
      </c>
      <c r="BK2830" t="s">
        <v>444</v>
      </c>
      <c r="BL2830" s="27" t="e">
        <f t="shared" si="508"/>
        <v>#VALUE!</v>
      </c>
      <c r="BN2830" s="28"/>
    </row>
    <row r="2831" spans="1:66" hidden="1" outlineLevel="2" collapsed="1" x14ac:dyDescent="0.35">
      <c r="A2831" t="s">
        <v>443</v>
      </c>
      <c r="B2831" t="s">
        <v>443</v>
      </c>
      <c r="C2831" t="s">
        <v>457</v>
      </c>
      <c r="D2831" t="s">
        <v>458</v>
      </c>
      <c r="E2831" t="s">
        <v>508</v>
      </c>
      <c r="F2831" t="s">
        <v>509</v>
      </c>
      <c r="G2831" t="s">
        <v>459</v>
      </c>
      <c r="H2831" t="s">
        <v>460</v>
      </c>
      <c r="I2831" t="s">
        <v>463</v>
      </c>
      <c r="J2831" t="s">
        <v>464</v>
      </c>
      <c r="K2831" t="s">
        <v>466</v>
      </c>
      <c r="L2831" t="s">
        <v>510</v>
      </c>
      <c r="M2831" t="s">
        <v>468</v>
      </c>
      <c r="N2831" t="s">
        <v>511</v>
      </c>
      <c r="O2831" t="s">
        <v>512</v>
      </c>
      <c r="P2831" t="s">
        <v>513</v>
      </c>
      <c r="Q2831" t="s">
        <v>514</v>
      </c>
      <c r="R2831" t="s">
        <v>515</v>
      </c>
      <c r="S2831" t="s">
        <v>516</v>
      </c>
      <c r="T2831" t="s">
        <v>517</v>
      </c>
      <c r="U2831" t="s">
        <v>469</v>
      </c>
      <c r="V2831" t="s">
        <v>518</v>
      </c>
      <c r="W2831" t="s">
        <v>519</v>
      </c>
      <c r="X2831" t="s">
        <v>520</v>
      </c>
      <c r="Y2831" t="s">
        <v>521</v>
      </c>
      <c r="Z2831" t="s">
        <v>522</v>
      </c>
      <c r="AA2831" t="s">
        <v>523</v>
      </c>
      <c r="AB2831" t="s">
        <v>524</v>
      </c>
      <c r="AC2831" t="s">
        <v>525</v>
      </c>
      <c r="AD2831" t="s">
        <v>526</v>
      </c>
      <c r="AE2831" t="s">
        <v>527</v>
      </c>
      <c r="AF2831" t="s">
        <v>480</v>
      </c>
      <c r="AG2831" t="s">
        <v>528</v>
      </c>
      <c r="AH2831" t="s">
        <v>529</v>
      </c>
      <c r="AI2831" t="s">
        <v>462</v>
      </c>
      <c r="AJ2831" t="s">
        <v>530</v>
      </c>
      <c r="AK2831" t="s">
        <v>531</v>
      </c>
      <c r="AL2831" t="s">
        <v>532</v>
      </c>
      <c r="AM2831" t="s">
        <v>533</v>
      </c>
      <c r="AN2831" t="s">
        <v>534</v>
      </c>
      <c r="AO2831" t="s">
        <v>535</v>
      </c>
      <c r="AP2831" t="s">
        <v>536</v>
      </c>
      <c r="AQ2831" t="str">
        <f t="shared" si="501"/>
        <v>Identifying Node</v>
      </c>
      <c r="AT2831" t="str">
        <f t="shared" si="502"/>
        <v>Identifying No</v>
      </c>
      <c r="AU2831" t="str">
        <f t="shared" si="509"/>
        <v>fying N</v>
      </c>
      <c r="AV2831" t="str">
        <f t="shared" si="510"/>
        <v xml:space="preserve">fying </v>
      </c>
      <c r="AW2831" s="19" t="str">
        <f t="shared" si="498"/>
        <v xml:space="preserve">fying </v>
      </c>
      <c r="AX2831" s="25" t="s">
        <v>518</v>
      </c>
      <c r="AY2831" s="26" t="e">
        <f t="shared" si="503"/>
        <v>#VALUE!</v>
      </c>
      <c r="AZ2831" t="s">
        <v>519</v>
      </c>
      <c r="BA2831" s="21" t="e">
        <f t="shared" si="504"/>
        <v>#VALUE!</v>
      </c>
      <c r="BB2831" t="s">
        <v>520</v>
      </c>
      <c r="BC2831" t="s">
        <v>521</v>
      </c>
      <c r="BD2831" s="21" t="e">
        <f t="shared" si="505"/>
        <v>#VALUE!</v>
      </c>
      <c r="BE2831" t="s">
        <v>522</v>
      </c>
      <c r="BF2831" s="21" t="e">
        <f t="shared" si="506"/>
        <v>#VALUE!</v>
      </c>
      <c r="BG2831" t="s">
        <v>523</v>
      </c>
      <c r="BH2831" t="s">
        <v>524</v>
      </c>
      <c r="BI2831" s="20" t="e">
        <f t="shared" si="507"/>
        <v>#VALUE!</v>
      </c>
      <c r="BJ2831" t="s">
        <v>525</v>
      </c>
      <c r="BK2831" t="s">
        <v>526</v>
      </c>
      <c r="BL2831" s="27" t="e">
        <f t="shared" si="508"/>
        <v>#VALUE!</v>
      </c>
      <c r="BN2831" s="28"/>
    </row>
    <row r="2832" spans="1:66" hidden="1" outlineLevel="2" collapsed="1" x14ac:dyDescent="0.35">
      <c r="A2832" t="s">
        <v>443</v>
      </c>
      <c r="B2832" t="s">
        <v>443</v>
      </c>
      <c r="C2832" t="b">
        <v>0</v>
      </c>
      <c r="D2832" t="s">
        <v>439</v>
      </c>
      <c r="E2832" t="s">
        <v>538</v>
      </c>
      <c r="F2832" t="s">
        <v>539</v>
      </c>
      <c r="G2832" t="s">
        <v>2070</v>
      </c>
      <c r="H2832" t="s">
        <v>1090</v>
      </c>
      <c r="I2832">
        <v>1</v>
      </c>
      <c r="J2832">
        <v>5</v>
      </c>
      <c r="K2832" t="s">
        <v>2057</v>
      </c>
      <c r="L2832" t="s">
        <v>2061</v>
      </c>
      <c r="M2832">
        <v>0</v>
      </c>
      <c r="N2832">
        <v>2</v>
      </c>
      <c r="O2832">
        <v>0.69550000000000001</v>
      </c>
      <c r="P2832">
        <v>0</v>
      </c>
      <c r="Q2832">
        <v>1</v>
      </c>
      <c r="R2832">
        <v>1</v>
      </c>
      <c r="S2832">
        <v>714.40391</v>
      </c>
      <c r="T2832">
        <v>1427.80054</v>
      </c>
      <c r="U2832">
        <v>1427.8039000000001</v>
      </c>
      <c r="V2832">
        <v>-2.35</v>
      </c>
      <c r="W2832">
        <v>-1.6800000000000001E-3</v>
      </c>
      <c r="X2832" t="s">
        <v>540</v>
      </c>
      <c r="Y2832" t="s">
        <v>541</v>
      </c>
      <c r="Z2832">
        <v>57.207830000000001</v>
      </c>
      <c r="AA2832">
        <v>23.5</v>
      </c>
      <c r="AB2832">
        <v>50.615600000000001</v>
      </c>
      <c r="AC2832">
        <v>34019</v>
      </c>
      <c r="AD2832" t="s">
        <v>563</v>
      </c>
      <c r="AE2832" t="s">
        <v>564</v>
      </c>
      <c r="AF2832" t="s">
        <v>443</v>
      </c>
      <c r="AG2832">
        <v>2.66</v>
      </c>
      <c r="AH2832" t="s">
        <v>443</v>
      </c>
      <c r="AI2832" t="b">
        <v>0</v>
      </c>
      <c r="AJ2832" t="s">
        <v>443</v>
      </c>
      <c r="AK2832" t="s">
        <v>443</v>
      </c>
      <c r="AL2832" t="s">
        <v>443</v>
      </c>
      <c r="AM2832">
        <v>0</v>
      </c>
      <c r="AN2832">
        <v>7.5729999999999995E-5</v>
      </c>
      <c r="AO2832">
        <v>8702454</v>
      </c>
      <c r="AP2832">
        <v>50.65</v>
      </c>
      <c r="AQ2832" t="str">
        <f t="shared" si="501"/>
        <v>Sequest HT (A2)</v>
      </c>
      <c r="AT2832" t="str">
        <f t="shared" si="502"/>
        <v>Sequest HT (A2</v>
      </c>
      <c r="AU2832" t="str">
        <f t="shared" si="509"/>
        <v>t HT (A</v>
      </c>
      <c r="AV2832" t="str">
        <f t="shared" si="510"/>
        <v>t HT (</v>
      </c>
      <c r="AW2832" s="19" t="str">
        <f t="shared" si="498"/>
        <v>t HT (</v>
      </c>
      <c r="AX2832" s="25">
        <v>-2.35</v>
      </c>
      <c r="AY2832" s="26">
        <f t="shared" si="503"/>
        <v>7.148936170212766E-4</v>
      </c>
      <c r="AZ2832">
        <v>-1.6800000000000001E-3</v>
      </c>
      <c r="BA2832" s="21" t="e">
        <f t="shared" si="504"/>
        <v>#VALUE!</v>
      </c>
      <c r="BB2832" t="s">
        <v>540</v>
      </c>
      <c r="BC2832" t="s">
        <v>541</v>
      </c>
      <c r="BD2832" s="21" t="e">
        <f t="shared" si="505"/>
        <v>#VALUE!</v>
      </c>
      <c r="BE2832">
        <v>57.207830000000001</v>
      </c>
      <c r="BF2832" s="21" t="e">
        <f t="shared" si="506"/>
        <v>#VALUE!</v>
      </c>
      <c r="BG2832">
        <v>23.5</v>
      </c>
      <c r="BH2832">
        <v>50.615600000000001</v>
      </c>
      <c r="BI2832" s="20">
        <f t="shared" si="507"/>
        <v>672.10504271410389</v>
      </c>
      <c r="BJ2832">
        <v>34019</v>
      </c>
      <c r="BK2832" t="s">
        <v>563</v>
      </c>
      <c r="BL2832" s="27" t="e">
        <f t="shared" si="508"/>
        <v>#VALUE!</v>
      </c>
      <c r="BN2832" s="28"/>
    </row>
    <row r="2833" spans="1:66" hidden="1" outlineLevel="2" collapsed="1" x14ac:dyDescent="0.35">
      <c r="A2833" t="s">
        <v>443</v>
      </c>
      <c r="B2833" t="s">
        <v>443</v>
      </c>
      <c r="C2833" t="b">
        <v>0</v>
      </c>
      <c r="D2833" t="s">
        <v>439</v>
      </c>
      <c r="E2833" t="s">
        <v>557</v>
      </c>
      <c r="F2833" t="s">
        <v>539</v>
      </c>
      <c r="G2833" t="s">
        <v>2070</v>
      </c>
      <c r="H2833" t="s">
        <v>1090</v>
      </c>
      <c r="I2833">
        <v>1</v>
      </c>
      <c r="J2833">
        <v>5</v>
      </c>
      <c r="K2833" t="s">
        <v>2057</v>
      </c>
      <c r="L2833" t="s">
        <v>2061</v>
      </c>
      <c r="M2833">
        <v>0</v>
      </c>
      <c r="N2833">
        <v>2</v>
      </c>
      <c r="O2833">
        <v>1</v>
      </c>
      <c r="P2833">
        <v>0</v>
      </c>
      <c r="Q2833">
        <v>1</v>
      </c>
      <c r="R2833">
        <v>1</v>
      </c>
      <c r="S2833">
        <v>714.40594999999996</v>
      </c>
      <c r="T2833">
        <v>1427.8046200000001</v>
      </c>
      <c r="U2833">
        <v>1427.8039000000001</v>
      </c>
      <c r="V2833">
        <v>0.51</v>
      </c>
      <c r="W2833">
        <v>3.6000000000000002E-4</v>
      </c>
      <c r="X2833" t="s">
        <v>540</v>
      </c>
      <c r="Y2833" t="s">
        <v>541</v>
      </c>
      <c r="Z2833">
        <v>49.766739999999999</v>
      </c>
      <c r="AA2833">
        <v>23.5</v>
      </c>
      <c r="AB2833">
        <v>50.580399999999997</v>
      </c>
      <c r="AC2833">
        <v>34313</v>
      </c>
      <c r="AD2833" t="s">
        <v>551</v>
      </c>
      <c r="AE2833" t="s">
        <v>552</v>
      </c>
      <c r="AF2833" t="s">
        <v>443</v>
      </c>
      <c r="AG2833" t="s">
        <v>443</v>
      </c>
      <c r="AH2833">
        <v>60</v>
      </c>
      <c r="AI2833" t="b">
        <v>0</v>
      </c>
      <c r="AJ2833">
        <v>52</v>
      </c>
      <c r="AK2833">
        <v>35</v>
      </c>
      <c r="AL2833">
        <v>2.17730668334361E-5</v>
      </c>
      <c r="AM2833">
        <v>0</v>
      </c>
      <c r="AN2833">
        <v>1.1599999999999999E-2</v>
      </c>
      <c r="AO2833">
        <v>8992879</v>
      </c>
      <c r="AP2833">
        <v>50.63</v>
      </c>
      <c r="AQ2833" t="str">
        <f t="shared" si="501"/>
        <v>Mascot (A5)</v>
      </c>
      <c r="AT2833" t="str">
        <f t="shared" si="502"/>
        <v>Mascot (A5)</v>
      </c>
      <c r="AU2833" t="str">
        <f t="shared" si="509"/>
        <v xml:space="preserve"> (A5)</v>
      </c>
      <c r="AV2833" t="str">
        <f t="shared" si="510"/>
        <v xml:space="preserve"> (A5)</v>
      </c>
      <c r="AW2833" s="19" t="str">
        <f t="shared" si="498"/>
        <v xml:space="preserve"> (A5)</v>
      </c>
      <c r="AX2833" s="25">
        <v>0.51</v>
      </c>
      <c r="AY2833" s="26">
        <f t="shared" si="503"/>
        <v>7.0588235294117652E-4</v>
      </c>
      <c r="AZ2833">
        <v>3.6000000000000002E-4</v>
      </c>
      <c r="BA2833" s="21" t="e">
        <f t="shared" si="504"/>
        <v>#VALUE!</v>
      </c>
      <c r="BB2833" t="s">
        <v>540</v>
      </c>
      <c r="BC2833" t="s">
        <v>541</v>
      </c>
      <c r="BD2833" s="21" t="e">
        <f t="shared" si="505"/>
        <v>#VALUE!</v>
      </c>
      <c r="BE2833">
        <v>49.766739999999999</v>
      </c>
      <c r="BF2833" s="21" t="e">
        <f t="shared" si="506"/>
        <v>#VALUE!</v>
      </c>
      <c r="BG2833">
        <v>23.5</v>
      </c>
      <c r="BH2833">
        <v>50.580399999999997</v>
      </c>
      <c r="BI2833" s="20">
        <f t="shared" si="507"/>
        <v>678.38530339815429</v>
      </c>
      <c r="BJ2833">
        <v>34313</v>
      </c>
      <c r="BK2833" t="s">
        <v>551</v>
      </c>
      <c r="BL2833" s="27" t="e">
        <f t="shared" si="508"/>
        <v>#VALUE!</v>
      </c>
      <c r="BN2833" s="28"/>
    </row>
    <row r="2834" spans="1:66" hidden="1" outlineLevel="1" x14ac:dyDescent="0.35">
      <c r="A2834" t="s">
        <v>443</v>
      </c>
      <c r="B2834" t="b">
        <v>0</v>
      </c>
      <c r="C2834" t="s">
        <v>439</v>
      </c>
      <c r="D2834" t="s">
        <v>2071</v>
      </c>
      <c r="E2834" t="s">
        <v>443</v>
      </c>
      <c r="F2834" t="s">
        <v>443</v>
      </c>
      <c r="G2834" t="b">
        <v>0</v>
      </c>
      <c r="H2834">
        <v>1</v>
      </c>
      <c r="I2834">
        <v>1</v>
      </c>
      <c r="J2834">
        <v>1</v>
      </c>
      <c r="K2834" t="s">
        <v>2057</v>
      </c>
      <c r="L2834" t="s">
        <v>2072</v>
      </c>
      <c r="M2834">
        <v>0</v>
      </c>
      <c r="N2834">
        <v>1449.8212599999999</v>
      </c>
      <c r="O2834">
        <v>0</v>
      </c>
      <c r="P2834">
        <v>115.5</v>
      </c>
      <c r="Q2834">
        <v>149.6</v>
      </c>
      <c r="R2834">
        <v>141.69999999999999</v>
      </c>
      <c r="S2834">
        <v>107.8</v>
      </c>
      <c r="T2834">
        <v>76.5</v>
      </c>
      <c r="U2834">
        <v>102.6</v>
      </c>
      <c r="V2834">
        <v>97.7</v>
      </c>
      <c r="W2834">
        <v>108.7</v>
      </c>
      <c r="X2834" t="s">
        <v>443</v>
      </c>
      <c r="Y2834" t="s">
        <v>443</v>
      </c>
      <c r="Z2834" t="s">
        <v>444</v>
      </c>
      <c r="AA2834" t="s">
        <v>439</v>
      </c>
      <c r="AB2834" t="s">
        <v>444</v>
      </c>
      <c r="AC2834" t="s">
        <v>444</v>
      </c>
      <c r="AD2834" t="s">
        <v>444</v>
      </c>
      <c r="AE2834" t="s">
        <v>444</v>
      </c>
      <c r="AF2834" t="s">
        <v>444</v>
      </c>
      <c r="AG2834" t="s">
        <v>444</v>
      </c>
      <c r="AH2834" t="s">
        <v>445</v>
      </c>
      <c r="AI2834" t="s">
        <v>805</v>
      </c>
      <c r="AJ2834" t="s">
        <v>805</v>
      </c>
      <c r="AK2834">
        <v>1.372E-2</v>
      </c>
      <c r="AL2834">
        <v>1.157E-2</v>
      </c>
      <c r="AM2834">
        <v>0.1565</v>
      </c>
      <c r="AN2834">
        <v>0.14499999999999999</v>
      </c>
      <c r="AO2834">
        <v>2.34</v>
      </c>
      <c r="AP2834">
        <v>24</v>
      </c>
      <c r="AQ2834" t="str">
        <f t="shared" si="501"/>
        <v/>
      </c>
      <c r="AR2834" t="s">
        <v>2073</v>
      </c>
      <c r="AS2834" t="s">
        <v>2074</v>
      </c>
      <c r="AT2834" t="str">
        <f t="shared" si="502"/>
        <v/>
      </c>
      <c r="AU2834" t="str">
        <f t="shared" si="509"/>
        <v/>
      </c>
      <c r="AV2834" t="str">
        <f t="shared" si="510"/>
        <v/>
      </c>
      <c r="AW2834" s="19" t="str">
        <f t="shared" si="498"/>
        <v/>
      </c>
      <c r="AX2834" s="25">
        <v>97.7</v>
      </c>
      <c r="AY2834" s="26">
        <f t="shared" si="503"/>
        <v>1.1125895598771751</v>
      </c>
      <c r="AZ2834">
        <v>108.7</v>
      </c>
      <c r="BA2834" s="21" t="e">
        <f t="shared" si="504"/>
        <v>#VALUE!</v>
      </c>
      <c r="BB2834" t="s">
        <v>443</v>
      </c>
      <c r="BC2834" t="s">
        <v>443</v>
      </c>
      <c r="BD2834" s="21" t="e">
        <f t="shared" si="505"/>
        <v>#VALUE!</v>
      </c>
      <c r="BE2834" t="s">
        <v>444</v>
      </c>
      <c r="BF2834" s="21" t="e">
        <f t="shared" si="506"/>
        <v>#VALUE!</v>
      </c>
      <c r="BG2834" t="s">
        <v>439</v>
      </c>
      <c r="BH2834" t="s">
        <v>444</v>
      </c>
      <c r="BI2834" s="20" t="e">
        <f t="shared" si="507"/>
        <v>#VALUE!</v>
      </c>
      <c r="BJ2834" t="s">
        <v>444</v>
      </c>
      <c r="BK2834" t="s">
        <v>444</v>
      </c>
      <c r="BL2834" s="27" t="e">
        <f t="shared" si="508"/>
        <v>#VALUE!</v>
      </c>
      <c r="BN2834" s="28"/>
    </row>
    <row r="2835" spans="1:66" hidden="1" outlineLevel="2" collapsed="1" x14ac:dyDescent="0.35">
      <c r="A2835" t="s">
        <v>443</v>
      </c>
      <c r="B2835" t="s">
        <v>443</v>
      </c>
      <c r="C2835" t="s">
        <v>457</v>
      </c>
      <c r="D2835" t="s">
        <v>458</v>
      </c>
      <c r="E2835" t="s">
        <v>508</v>
      </c>
      <c r="F2835" t="s">
        <v>509</v>
      </c>
      <c r="G2835" t="s">
        <v>459</v>
      </c>
      <c r="H2835" t="s">
        <v>460</v>
      </c>
      <c r="I2835" t="s">
        <v>463</v>
      </c>
      <c r="J2835" t="s">
        <v>464</v>
      </c>
      <c r="K2835" t="s">
        <v>466</v>
      </c>
      <c r="L2835" t="s">
        <v>510</v>
      </c>
      <c r="M2835" t="s">
        <v>468</v>
      </c>
      <c r="N2835" t="s">
        <v>511</v>
      </c>
      <c r="O2835" t="s">
        <v>512</v>
      </c>
      <c r="P2835" t="s">
        <v>513</v>
      </c>
      <c r="Q2835" t="s">
        <v>514</v>
      </c>
      <c r="R2835" t="s">
        <v>515</v>
      </c>
      <c r="S2835" t="s">
        <v>516</v>
      </c>
      <c r="T2835" t="s">
        <v>517</v>
      </c>
      <c r="U2835" t="s">
        <v>469</v>
      </c>
      <c r="V2835" t="s">
        <v>518</v>
      </c>
      <c r="W2835" t="s">
        <v>519</v>
      </c>
      <c r="X2835" t="s">
        <v>520</v>
      </c>
      <c r="Y2835" t="s">
        <v>521</v>
      </c>
      <c r="Z2835" t="s">
        <v>522</v>
      </c>
      <c r="AA2835" t="s">
        <v>523</v>
      </c>
      <c r="AB2835" t="s">
        <v>524</v>
      </c>
      <c r="AC2835" t="s">
        <v>525</v>
      </c>
      <c r="AD2835" t="s">
        <v>526</v>
      </c>
      <c r="AE2835" t="s">
        <v>527</v>
      </c>
      <c r="AF2835" t="s">
        <v>480</v>
      </c>
      <c r="AG2835" t="s">
        <v>528</v>
      </c>
      <c r="AH2835" t="s">
        <v>529</v>
      </c>
      <c r="AI2835" t="s">
        <v>462</v>
      </c>
      <c r="AJ2835" t="s">
        <v>530</v>
      </c>
      <c r="AK2835" t="s">
        <v>531</v>
      </c>
      <c r="AL2835" t="s">
        <v>532</v>
      </c>
      <c r="AM2835" t="s">
        <v>533</v>
      </c>
      <c r="AN2835" t="s">
        <v>534</v>
      </c>
      <c r="AO2835" t="s">
        <v>535</v>
      </c>
      <c r="AP2835" t="s">
        <v>536</v>
      </c>
      <c r="AQ2835" t="str">
        <f t="shared" si="501"/>
        <v>Identifying Node</v>
      </c>
      <c r="AT2835" t="str">
        <f t="shared" si="502"/>
        <v>Identifying No</v>
      </c>
      <c r="AU2835" t="str">
        <f t="shared" si="509"/>
        <v>fying N</v>
      </c>
      <c r="AV2835" t="str">
        <f t="shared" si="510"/>
        <v xml:space="preserve">fying </v>
      </c>
      <c r="AW2835" s="19" t="str">
        <f t="shared" si="498"/>
        <v xml:space="preserve">fying </v>
      </c>
      <c r="AX2835" s="25" t="s">
        <v>518</v>
      </c>
      <c r="AY2835" s="26" t="e">
        <f t="shared" si="503"/>
        <v>#VALUE!</v>
      </c>
      <c r="AZ2835" t="s">
        <v>519</v>
      </c>
      <c r="BA2835" s="21" t="e">
        <f t="shared" si="504"/>
        <v>#VALUE!</v>
      </c>
      <c r="BB2835" t="s">
        <v>520</v>
      </c>
      <c r="BC2835" t="s">
        <v>521</v>
      </c>
      <c r="BD2835" s="21" t="e">
        <f t="shared" si="505"/>
        <v>#VALUE!</v>
      </c>
      <c r="BE2835" t="s">
        <v>522</v>
      </c>
      <c r="BF2835" s="21" t="e">
        <f t="shared" si="506"/>
        <v>#VALUE!</v>
      </c>
      <c r="BG2835" t="s">
        <v>523</v>
      </c>
      <c r="BH2835" t="s">
        <v>524</v>
      </c>
      <c r="BI2835" s="20" t="e">
        <f t="shared" si="507"/>
        <v>#VALUE!</v>
      </c>
      <c r="BJ2835" t="s">
        <v>525</v>
      </c>
      <c r="BK2835" t="s">
        <v>526</v>
      </c>
      <c r="BL2835" s="27" t="e">
        <f t="shared" si="508"/>
        <v>#VALUE!</v>
      </c>
      <c r="BN2835" s="28"/>
    </row>
    <row r="2836" spans="1:66" hidden="1" outlineLevel="2" collapsed="1" x14ac:dyDescent="0.35">
      <c r="A2836" t="s">
        <v>443</v>
      </c>
      <c r="B2836" t="s">
        <v>443</v>
      </c>
      <c r="C2836" t="b">
        <v>0</v>
      </c>
      <c r="D2836" t="s">
        <v>439</v>
      </c>
      <c r="E2836" t="s">
        <v>538</v>
      </c>
      <c r="F2836" t="s">
        <v>539</v>
      </c>
      <c r="G2836" t="s">
        <v>2071</v>
      </c>
      <c r="H2836" t="s">
        <v>443</v>
      </c>
      <c r="I2836">
        <v>1</v>
      </c>
      <c r="J2836">
        <v>1</v>
      </c>
      <c r="K2836" t="s">
        <v>2057</v>
      </c>
      <c r="L2836" t="s">
        <v>2057</v>
      </c>
      <c r="M2836">
        <v>0</v>
      </c>
      <c r="N2836">
        <v>2</v>
      </c>
      <c r="O2836">
        <v>0.61539999999999995</v>
      </c>
      <c r="P2836">
        <v>0</v>
      </c>
      <c r="Q2836">
        <v>1</v>
      </c>
      <c r="R2836">
        <v>1</v>
      </c>
      <c r="S2836">
        <v>725.41447000000005</v>
      </c>
      <c r="T2836">
        <v>1449.82167</v>
      </c>
      <c r="U2836">
        <v>1449.8212599999999</v>
      </c>
      <c r="V2836">
        <v>0.28000000000000003</v>
      </c>
      <c r="W2836">
        <v>2.1000000000000001E-4</v>
      </c>
      <c r="X2836" t="s">
        <v>540</v>
      </c>
      <c r="Y2836" t="s">
        <v>541</v>
      </c>
      <c r="Z2836">
        <v>22.925640000000001</v>
      </c>
      <c r="AA2836">
        <v>30</v>
      </c>
      <c r="AB2836">
        <v>53.3992</v>
      </c>
      <c r="AC2836">
        <v>36364</v>
      </c>
      <c r="AD2836" t="s">
        <v>554</v>
      </c>
      <c r="AE2836" t="s">
        <v>555</v>
      </c>
      <c r="AF2836" t="s">
        <v>443</v>
      </c>
      <c r="AG2836">
        <v>2.34</v>
      </c>
      <c r="AH2836" t="s">
        <v>443</v>
      </c>
      <c r="AI2836" t="b">
        <v>0</v>
      </c>
      <c r="AJ2836" t="s">
        <v>443</v>
      </c>
      <c r="AK2836" t="s">
        <v>443</v>
      </c>
      <c r="AL2836" t="s">
        <v>443</v>
      </c>
      <c r="AM2836">
        <v>1.157E-2</v>
      </c>
      <c r="AN2836">
        <v>0.14499999999999999</v>
      </c>
      <c r="AO2836">
        <v>10086676</v>
      </c>
      <c r="AP2836">
        <v>53.46</v>
      </c>
      <c r="AQ2836" t="str">
        <f t="shared" si="501"/>
        <v>Sequest HT (A2)</v>
      </c>
      <c r="AT2836" t="str">
        <f t="shared" si="502"/>
        <v>Sequest HT (A2</v>
      </c>
      <c r="AU2836" t="str">
        <f t="shared" si="509"/>
        <v>t HT (A</v>
      </c>
      <c r="AV2836" t="str">
        <f t="shared" si="510"/>
        <v>t HT (</v>
      </c>
      <c r="AW2836" s="19" t="str">
        <f t="shared" si="498"/>
        <v>t HT (</v>
      </c>
      <c r="AX2836" s="25">
        <v>0.28000000000000003</v>
      </c>
      <c r="AY2836" s="26">
        <f t="shared" si="503"/>
        <v>7.4999999999999991E-4</v>
      </c>
      <c r="AZ2836">
        <v>2.1000000000000001E-4</v>
      </c>
      <c r="BA2836" s="21" t="e">
        <f t="shared" si="504"/>
        <v>#VALUE!</v>
      </c>
      <c r="BB2836" t="s">
        <v>540</v>
      </c>
      <c r="BC2836" t="s">
        <v>541</v>
      </c>
      <c r="BD2836" s="21" t="e">
        <f t="shared" si="505"/>
        <v>#VALUE!</v>
      </c>
      <c r="BE2836">
        <v>22.925640000000001</v>
      </c>
      <c r="BF2836" s="21" t="e">
        <f t="shared" si="506"/>
        <v>#VALUE!</v>
      </c>
      <c r="BG2836">
        <v>30</v>
      </c>
      <c r="BH2836">
        <v>53.3992</v>
      </c>
      <c r="BI2836" s="20">
        <f t="shared" si="507"/>
        <v>680.98398477879823</v>
      </c>
      <c r="BJ2836">
        <v>36364</v>
      </c>
      <c r="BK2836" t="s">
        <v>554</v>
      </c>
      <c r="BL2836" s="27" t="e">
        <f t="shared" si="508"/>
        <v>#VALUE!</v>
      </c>
      <c r="BN2836" s="28"/>
    </row>
    <row r="2837" spans="1:66" hidden="1" outlineLevel="1" x14ac:dyDescent="0.35">
      <c r="A2837" t="s">
        <v>443</v>
      </c>
      <c r="B2837" t="b">
        <v>0</v>
      </c>
      <c r="C2837" t="s">
        <v>439</v>
      </c>
      <c r="D2837" t="s">
        <v>2075</v>
      </c>
      <c r="E2837" t="s">
        <v>443</v>
      </c>
      <c r="F2837" t="s">
        <v>443</v>
      </c>
      <c r="G2837" t="b">
        <v>0</v>
      </c>
      <c r="H2837">
        <v>1</v>
      </c>
      <c r="I2837">
        <v>1</v>
      </c>
      <c r="J2837">
        <v>1</v>
      </c>
      <c r="K2837" t="s">
        <v>2057</v>
      </c>
      <c r="L2837" t="s">
        <v>2076</v>
      </c>
      <c r="M2837">
        <v>0</v>
      </c>
      <c r="N2837">
        <v>1087.65101</v>
      </c>
      <c r="O2837">
        <v>0</v>
      </c>
      <c r="P2837">
        <v>93.9</v>
      </c>
      <c r="Q2837">
        <v>129.80000000000001</v>
      </c>
      <c r="R2837">
        <v>112.9</v>
      </c>
      <c r="S2837">
        <v>104.2</v>
      </c>
      <c r="T2837">
        <v>91.6</v>
      </c>
      <c r="U2837">
        <v>99</v>
      </c>
      <c r="V2837">
        <v>144.19999999999999</v>
      </c>
      <c r="W2837">
        <v>124.3</v>
      </c>
      <c r="X2837" t="s">
        <v>443</v>
      </c>
      <c r="Y2837" t="s">
        <v>443</v>
      </c>
      <c r="Z2837" t="s">
        <v>444</v>
      </c>
      <c r="AA2837" t="s">
        <v>444</v>
      </c>
      <c r="AB2837" t="s">
        <v>439</v>
      </c>
      <c r="AC2837" t="s">
        <v>444</v>
      </c>
      <c r="AD2837" t="s">
        <v>444</v>
      </c>
      <c r="AE2837" t="s">
        <v>444</v>
      </c>
      <c r="AF2837" t="s">
        <v>444</v>
      </c>
      <c r="AG2837" t="s">
        <v>444</v>
      </c>
      <c r="AH2837" t="s">
        <v>445</v>
      </c>
      <c r="AI2837" t="s">
        <v>439</v>
      </c>
      <c r="AJ2837" t="s">
        <v>439</v>
      </c>
      <c r="AK2837">
        <v>6.2570000000000004E-3</v>
      </c>
      <c r="AL2837">
        <v>9.1559999999999992E-3</v>
      </c>
      <c r="AM2837">
        <v>0.1062</v>
      </c>
      <c r="AN2837">
        <v>0.1074</v>
      </c>
      <c r="AO2837">
        <v>2.56</v>
      </c>
      <c r="AP2837">
        <v>30</v>
      </c>
      <c r="AQ2837" t="str">
        <f t="shared" si="501"/>
        <v/>
      </c>
      <c r="AR2837" t="s">
        <v>2077</v>
      </c>
      <c r="AS2837" t="s">
        <v>2078</v>
      </c>
      <c r="AT2837" t="str">
        <f t="shared" si="502"/>
        <v/>
      </c>
      <c r="AU2837" t="str">
        <f t="shared" si="509"/>
        <v/>
      </c>
      <c r="AV2837" t="str">
        <f t="shared" si="510"/>
        <v/>
      </c>
      <c r="AW2837" s="19" t="str">
        <f t="shared" si="498"/>
        <v/>
      </c>
      <c r="AX2837" s="25">
        <v>144.19999999999999</v>
      </c>
      <c r="AY2837" s="26">
        <f t="shared" si="503"/>
        <v>0.86199722607489604</v>
      </c>
      <c r="AZ2837">
        <v>124.3</v>
      </c>
      <c r="BA2837" s="21" t="e">
        <f t="shared" si="504"/>
        <v>#VALUE!</v>
      </c>
      <c r="BB2837" t="s">
        <v>443</v>
      </c>
      <c r="BC2837" t="s">
        <v>443</v>
      </c>
      <c r="BD2837" s="21" t="e">
        <f t="shared" si="505"/>
        <v>#VALUE!</v>
      </c>
      <c r="BE2837" t="s">
        <v>444</v>
      </c>
      <c r="BF2837" s="21" t="e">
        <f t="shared" si="506"/>
        <v>#VALUE!</v>
      </c>
      <c r="BG2837" t="s">
        <v>444</v>
      </c>
      <c r="BH2837" t="s">
        <v>439</v>
      </c>
      <c r="BI2837" s="20" t="e">
        <f t="shared" si="507"/>
        <v>#VALUE!</v>
      </c>
      <c r="BJ2837" t="s">
        <v>444</v>
      </c>
      <c r="BK2837" t="s">
        <v>444</v>
      </c>
      <c r="BL2837" s="27" t="e">
        <f t="shared" si="508"/>
        <v>#VALUE!</v>
      </c>
      <c r="BN2837" s="28"/>
    </row>
    <row r="2838" spans="1:66" hidden="1" outlineLevel="2" collapsed="1" x14ac:dyDescent="0.35">
      <c r="A2838" t="s">
        <v>443</v>
      </c>
      <c r="B2838" t="s">
        <v>443</v>
      </c>
      <c r="C2838" t="s">
        <v>457</v>
      </c>
      <c r="D2838" t="s">
        <v>458</v>
      </c>
      <c r="E2838" t="s">
        <v>508</v>
      </c>
      <c r="F2838" t="s">
        <v>509</v>
      </c>
      <c r="G2838" t="s">
        <v>459</v>
      </c>
      <c r="H2838" t="s">
        <v>460</v>
      </c>
      <c r="I2838" t="s">
        <v>463</v>
      </c>
      <c r="J2838" t="s">
        <v>464</v>
      </c>
      <c r="K2838" t="s">
        <v>466</v>
      </c>
      <c r="L2838" t="s">
        <v>510</v>
      </c>
      <c r="M2838" t="s">
        <v>468</v>
      </c>
      <c r="N2838" t="s">
        <v>511</v>
      </c>
      <c r="O2838" t="s">
        <v>512</v>
      </c>
      <c r="P2838" t="s">
        <v>513</v>
      </c>
      <c r="Q2838" t="s">
        <v>514</v>
      </c>
      <c r="R2838" t="s">
        <v>515</v>
      </c>
      <c r="S2838" t="s">
        <v>516</v>
      </c>
      <c r="T2838" t="s">
        <v>517</v>
      </c>
      <c r="U2838" t="s">
        <v>469</v>
      </c>
      <c r="V2838" t="s">
        <v>518</v>
      </c>
      <c r="W2838" t="s">
        <v>519</v>
      </c>
      <c r="X2838" t="s">
        <v>520</v>
      </c>
      <c r="Y2838" t="s">
        <v>521</v>
      </c>
      <c r="Z2838" t="s">
        <v>522</v>
      </c>
      <c r="AA2838" t="s">
        <v>523</v>
      </c>
      <c r="AB2838" t="s">
        <v>524</v>
      </c>
      <c r="AC2838" t="s">
        <v>525</v>
      </c>
      <c r="AD2838" t="s">
        <v>526</v>
      </c>
      <c r="AE2838" t="s">
        <v>527</v>
      </c>
      <c r="AF2838" t="s">
        <v>480</v>
      </c>
      <c r="AG2838" t="s">
        <v>528</v>
      </c>
      <c r="AH2838" t="s">
        <v>529</v>
      </c>
      <c r="AI2838" t="s">
        <v>462</v>
      </c>
      <c r="AJ2838" t="s">
        <v>530</v>
      </c>
      <c r="AK2838" t="s">
        <v>531</v>
      </c>
      <c r="AL2838" t="s">
        <v>532</v>
      </c>
      <c r="AM2838" t="s">
        <v>533</v>
      </c>
      <c r="AN2838" t="s">
        <v>534</v>
      </c>
      <c r="AO2838" t="s">
        <v>535</v>
      </c>
      <c r="AP2838" t="s">
        <v>536</v>
      </c>
      <c r="AQ2838" t="str">
        <f t="shared" si="501"/>
        <v>Identifying Node</v>
      </c>
      <c r="AT2838" t="str">
        <f t="shared" si="502"/>
        <v>Identifying No</v>
      </c>
      <c r="AU2838" t="str">
        <f t="shared" si="509"/>
        <v>fying N</v>
      </c>
      <c r="AV2838" t="str">
        <f t="shared" si="510"/>
        <v xml:space="preserve">fying </v>
      </c>
      <c r="AW2838" s="19" t="str">
        <f t="shared" si="498"/>
        <v xml:space="preserve">fying </v>
      </c>
      <c r="AX2838" s="25" t="s">
        <v>518</v>
      </c>
      <c r="AY2838" s="26" t="e">
        <f t="shared" si="503"/>
        <v>#VALUE!</v>
      </c>
      <c r="AZ2838" t="s">
        <v>519</v>
      </c>
      <c r="BA2838" s="21" t="e">
        <f t="shared" si="504"/>
        <v>#VALUE!</v>
      </c>
      <c r="BB2838" t="s">
        <v>520</v>
      </c>
      <c r="BC2838" t="s">
        <v>521</v>
      </c>
      <c r="BD2838" s="21" t="e">
        <f t="shared" si="505"/>
        <v>#VALUE!</v>
      </c>
      <c r="BE2838" t="s">
        <v>522</v>
      </c>
      <c r="BF2838" s="21" t="e">
        <f t="shared" si="506"/>
        <v>#VALUE!</v>
      </c>
      <c r="BG2838" t="s">
        <v>523</v>
      </c>
      <c r="BH2838" t="s">
        <v>524</v>
      </c>
      <c r="BI2838" s="20" t="e">
        <f t="shared" si="507"/>
        <v>#VALUE!</v>
      </c>
      <c r="BJ2838" t="s">
        <v>525</v>
      </c>
      <c r="BK2838" t="s">
        <v>526</v>
      </c>
      <c r="BL2838" s="27" t="e">
        <f t="shared" si="508"/>
        <v>#VALUE!</v>
      </c>
      <c r="BN2838" s="28"/>
    </row>
    <row r="2839" spans="1:66" hidden="1" outlineLevel="2" collapsed="1" x14ac:dyDescent="0.35">
      <c r="A2839" t="s">
        <v>443</v>
      </c>
      <c r="B2839" t="s">
        <v>443</v>
      </c>
      <c r="C2839" t="b">
        <v>0</v>
      </c>
      <c r="D2839" t="s">
        <v>439</v>
      </c>
      <c r="E2839" t="s">
        <v>538</v>
      </c>
      <c r="F2839" t="s">
        <v>539</v>
      </c>
      <c r="G2839" t="s">
        <v>2075</v>
      </c>
      <c r="H2839" t="s">
        <v>443</v>
      </c>
      <c r="I2839">
        <v>1</v>
      </c>
      <c r="J2839">
        <v>1</v>
      </c>
      <c r="K2839" t="s">
        <v>2057</v>
      </c>
      <c r="L2839" t="s">
        <v>2057</v>
      </c>
      <c r="M2839">
        <v>0</v>
      </c>
      <c r="N2839">
        <v>2</v>
      </c>
      <c r="O2839">
        <v>0.50780000000000003</v>
      </c>
      <c r="P2839">
        <v>0</v>
      </c>
      <c r="Q2839">
        <v>1</v>
      </c>
      <c r="R2839">
        <v>1</v>
      </c>
      <c r="S2839">
        <v>544.32908999999995</v>
      </c>
      <c r="T2839">
        <v>1087.6508899999999</v>
      </c>
      <c r="U2839">
        <v>1087.65101</v>
      </c>
      <c r="V2839">
        <v>-0.1</v>
      </c>
      <c r="W2839">
        <v>-6.0000000000000002E-5</v>
      </c>
      <c r="X2839" t="s">
        <v>540</v>
      </c>
      <c r="Y2839" t="s">
        <v>541</v>
      </c>
      <c r="Z2839">
        <v>35.542209999999997</v>
      </c>
      <c r="AA2839">
        <v>30</v>
      </c>
      <c r="AB2839">
        <v>52.022100000000002</v>
      </c>
      <c r="AC2839">
        <v>35612</v>
      </c>
      <c r="AD2839" t="s">
        <v>551</v>
      </c>
      <c r="AE2839" t="s">
        <v>552</v>
      </c>
      <c r="AF2839" t="s">
        <v>443</v>
      </c>
      <c r="AG2839">
        <v>2.56</v>
      </c>
      <c r="AH2839" t="s">
        <v>443</v>
      </c>
      <c r="AI2839" t="b">
        <v>0</v>
      </c>
      <c r="AJ2839" t="s">
        <v>443</v>
      </c>
      <c r="AK2839" t="s">
        <v>443</v>
      </c>
      <c r="AL2839" t="s">
        <v>443</v>
      </c>
      <c r="AM2839">
        <v>9.1559999999999992E-3</v>
      </c>
      <c r="AN2839">
        <v>0.1074</v>
      </c>
      <c r="AO2839">
        <v>14704412</v>
      </c>
      <c r="AP2839">
        <v>52.07</v>
      </c>
      <c r="AQ2839" t="str">
        <f t="shared" si="501"/>
        <v>Sequest HT (A2)</v>
      </c>
      <c r="AT2839" t="str">
        <f t="shared" si="502"/>
        <v>Sequest HT (A2</v>
      </c>
      <c r="AU2839" t="str">
        <f t="shared" si="509"/>
        <v>t HT (A</v>
      </c>
      <c r="AV2839" t="str">
        <f t="shared" si="510"/>
        <v>t HT (</v>
      </c>
      <c r="AW2839" s="19" t="str">
        <f t="shared" si="498"/>
        <v>t HT (</v>
      </c>
      <c r="AX2839" s="25">
        <v>-0.1</v>
      </c>
      <c r="AY2839" s="26">
        <f t="shared" si="503"/>
        <v>5.9999999999999995E-4</v>
      </c>
      <c r="AZ2839">
        <v>-6.0000000000000002E-5</v>
      </c>
      <c r="BA2839" s="21" t="e">
        <f t="shared" si="504"/>
        <v>#VALUE!</v>
      </c>
      <c r="BB2839" t="s">
        <v>540</v>
      </c>
      <c r="BC2839" t="s">
        <v>541</v>
      </c>
      <c r="BD2839" s="21" t="e">
        <f t="shared" si="505"/>
        <v>#VALUE!</v>
      </c>
      <c r="BE2839">
        <v>35.542209999999997</v>
      </c>
      <c r="BF2839" s="21" t="e">
        <f t="shared" si="506"/>
        <v>#VALUE!</v>
      </c>
      <c r="BG2839">
        <v>30</v>
      </c>
      <c r="BH2839">
        <v>52.022100000000002</v>
      </c>
      <c r="BI2839" s="20">
        <f t="shared" si="507"/>
        <v>684.55521787855548</v>
      </c>
      <c r="BJ2839">
        <v>35612</v>
      </c>
      <c r="BK2839" t="s">
        <v>551</v>
      </c>
      <c r="BL2839" s="27" t="e">
        <f t="shared" si="508"/>
        <v>#VALUE!</v>
      </c>
      <c r="BN2839" s="28"/>
    </row>
    <row r="2840" spans="1:66" hidden="1" outlineLevel="1" x14ac:dyDescent="0.35">
      <c r="A2840" t="s">
        <v>443</v>
      </c>
      <c r="B2840" t="b">
        <v>0</v>
      </c>
      <c r="C2840" t="s">
        <v>439</v>
      </c>
      <c r="D2840" t="s">
        <v>2079</v>
      </c>
      <c r="E2840" t="s">
        <v>443</v>
      </c>
      <c r="F2840" t="s">
        <v>443</v>
      </c>
      <c r="G2840" t="b">
        <v>0</v>
      </c>
      <c r="H2840">
        <v>1</v>
      </c>
      <c r="I2840">
        <v>5</v>
      </c>
      <c r="J2840">
        <v>6</v>
      </c>
      <c r="K2840" t="s">
        <v>2057</v>
      </c>
      <c r="L2840" t="s">
        <v>2080</v>
      </c>
      <c r="M2840">
        <v>0</v>
      </c>
      <c r="N2840">
        <v>1341.7260200000001</v>
      </c>
      <c r="O2840">
        <v>0</v>
      </c>
      <c r="P2840">
        <v>70</v>
      </c>
      <c r="Q2840">
        <v>110.5</v>
      </c>
      <c r="R2840">
        <v>143.1</v>
      </c>
      <c r="S2840">
        <v>124.3</v>
      </c>
      <c r="T2840">
        <v>94</v>
      </c>
      <c r="U2840">
        <v>89.9</v>
      </c>
      <c r="V2840">
        <v>141.4</v>
      </c>
      <c r="W2840">
        <v>126.8</v>
      </c>
      <c r="X2840" t="s">
        <v>443</v>
      </c>
      <c r="Y2840" t="s">
        <v>443</v>
      </c>
      <c r="Z2840" t="s">
        <v>444</v>
      </c>
      <c r="AA2840" t="s">
        <v>439</v>
      </c>
      <c r="AB2840" t="s">
        <v>439</v>
      </c>
      <c r="AC2840" t="s">
        <v>439</v>
      </c>
      <c r="AD2840" t="s">
        <v>439</v>
      </c>
      <c r="AE2840" t="s">
        <v>444</v>
      </c>
      <c r="AF2840" t="s">
        <v>444</v>
      </c>
      <c r="AG2840" t="s">
        <v>444</v>
      </c>
      <c r="AH2840" t="s">
        <v>445</v>
      </c>
      <c r="AI2840" t="s">
        <v>439</v>
      </c>
      <c r="AJ2840" t="s">
        <v>439</v>
      </c>
      <c r="AK2840">
        <v>0</v>
      </c>
      <c r="AL2840">
        <v>0</v>
      </c>
      <c r="AM2840">
        <v>6.1090000000000005E-4</v>
      </c>
      <c r="AN2840">
        <v>5.5519999999999996E-3</v>
      </c>
      <c r="AO2840">
        <v>2.35</v>
      </c>
      <c r="AP2840">
        <v>70</v>
      </c>
      <c r="AQ2840" t="str">
        <f t="shared" si="501"/>
        <v/>
      </c>
      <c r="AR2840" t="s">
        <v>2081</v>
      </c>
      <c r="AS2840" t="s">
        <v>2082</v>
      </c>
      <c r="AT2840" t="str">
        <f t="shared" si="502"/>
        <v/>
      </c>
      <c r="AU2840" t="str">
        <f t="shared" si="509"/>
        <v/>
      </c>
      <c r="AV2840" t="str">
        <f t="shared" si="510"/>
        <v/>
      </c>
      <c r="AW2840" s="19" t="str">
        <f t="shared" si="498"/>
        <v/>
      </c>
      <c r="AX2840" s="25">
        <v>141.4</v>
      </c>
      <c r="AY2840" s="26">
        <f t="shared" si="503"/>
        <v>0.89674681753889673</v>
      </c>
      <c r="AZ2840">
        <v>126.8</v>
      </c>
      <c r="BA2840" s="21" t="e">
        <f t="shared" si="504"/>
        <v>#VALUE!</v>
      </c>
      <c r="BB2840" t="s">
        <v>443</v>
      </c>
      <c r="BC2840" t="s">
        <v>443</v>
      </c>
      <c r="BD2840" s="21" t="e">
        <f t="shared" si="505"/>
        <v>#VALUE!</v>
      </c>
      <c r="BE2840" t="s">
        <v>444</v>
      </c>
      <c r="BF2840" s="21" t="e">
        <f t="shared" si="506"/>
        <v>#VALUE!</v>
      </c>
      <c r="BG2840" t="s">
        <v>439</v>
      </c>
      <c r="BH2840" t="s">
        <v>439</v>
      </c>
      <c r="BI2840" s="20" t="e">
        <f t="shared" si="507"/>
        <v>#VALUE!</v>
      </c>
      <c r="BJ2840" t="s">
        <v>439</v>
      </c>
      <c r="BK2840" t="s">
        <v>439</v>
      </c>
      <c r="BL2840" s="27" t="e">
        <f t="shared" si="508"/>
        <v>#VALUE!</v>
      </c>
      <c r="BN2840" s="28"/>
    </row>
    <row r="2841" spans="1:66" hidden="1" outlineLevel="2" collapsed="1" x14ac:dyDescent="0.35">
      <c r="A2841" t="s">
        <v>443</v>
      </c>
      <c r="B2841" t="s">
        <v>443</v>
      </c>
      <c r="C2841" t="s">
        <v>457</v>
      </c>
      <c r="D2841" t="s">
        <v>458</v>
      </c>
      <c r="E2841" t="s">
        <v>508</v>
      </c>
      <c r="F2841" t="s">
        <v>509</v>
      </c>
      <c r="G2841" t="s">
        <v>459</v>
      </c>
      <c r="H2841" t="s">
        <v>460</v>
      </c>
      <c r="I2841" t="s">
        <v>463</v>
      </c>
      <c r="J2841" t="s">
        <v>464</v>
      </c>
      <c r="K2841" t="s">
        <v>466</v>
      </c>
      <c r="L2841" t="s">
        <v>510</v>
      </c>
      <c r="M2841" t="s">
        <v>468</v>
      </c>
      <c r="N2841" t="s">
        <v>511</v>
      </c>
      <c r="O2841" t="s">
        <v>512</v>
      </c>
      <c r="P2841" t="s">
        <v>513</v>
      </c>
      <c r="Q2841" t="s">
        <v>514</v>
      </c>
      <c r="R2841" t="s">
        <v>515</v>
      </c>
      <c r="S2841" t="s">
        <v>516</v>
      </c>
      <c r="T2841" t="s">
        <v>517</v>
      </c>
      <c r="U2841" t="s">
        <v>469</v>
      </c>
      <c r="V2841" t="s">
        <v>518</v>
      </c>
      <c r="W2841" t="s">
        <v>519</v>
      </c>
      <c r="X2841" t="s">
        <v>520</v>
      </c>
      <c r="Y2841" t="s">
        <v>521</v>
      </c>
      <c r="Z2841" t="s">
        <v>522</v>
      </c>
      <c r="AA2841" t="s">
        <v>523</v>
      </c>
      <c r="AB2841" t="s">
        <v>524</v>
      </c>
      <c r="AC2841" t="s">
        <v>525</v>
      </c>
      <c r="AD2841" t="s">
        <v>526</v>
      </c>
      <c r="AE2841" t="s">
        <v>527</v>
      </c>
      <c r="AF2841" t="s">
        <v>480</v>
      </c>
      <c r="AG2841" t="s">
        <v>528</v>
      </c>
      <c r="AH2841" t="s">
        <v>529</v>
      </c>
      <c r="AI2841" t="s">
        <v>462</v>
      </c>
      <c r="AJ2841" t="s">
        <v>530</v>
      </c>
      <c r="AK2841" t="s">
        <v>531</v>
      </c>
      <c r="AL2841" t="s">
        <v>532</v>
      </c>
      <c r="AM2841" t="s">
        <v>533</v>
      </c>
      <c r="AN2841" t="s">
        <v>534</v>
      </c>
      <c r="AO2841" t="s">
        <v>535</v>
      </c>
      <c r="AP2841" t="s">
        <v>536</v>
      </c>
      <c r="AQ2841" t="str">
        <f t="shared" si="501"/>
        <v>Identifying Node</v>
      </c>
      <c r="AT2841" t="str">
        <f t="shared" si="502"/>
        <v>Identifying No</v>
      </c>
      <c r="AU2841" t="str">
        <f t="shared" si="509"/>
        <v>fying N</v>
      </c>
      <c r="AV2841" t="str">
        <f t="shared" si="510"/>
        <v xml:space="preserve">fying </v>
      </c>
      <c r="AW2841" s="19" t="str">
        <f t="shared" si="498"/>
        <v xml:space="preserve">fying </v>
      </c>
      <c r="AX2841" s="25" t="s">
        <v>518</v>
      </c>
      <c r="AY2841" s="26" t="e">
        <f t="shared" si="503"/>
        <v>#VALUE!</v>
      </c>
      <c r="AZ2841" t="s">
        <v>519</v>
      </c>
      <c r="BA2841" s="21" t="e">
        <f t="shared" si="504"/>
        <v>#VALUE!</v>
      </c>
      <c r="BB2841" t="s">
        <v>520</v>
      </c>
      <c r="BC2841" t="s">
        <v>521</v>
      </c>
      <c r="BD2841" s="21" t="e">
        <f t="shared" si="505"/>
        <v>#VALUE!</v>
      </c>
      <c r="BE2841" t="s">
        <v>522</v>
      </c>
      <c r="BF2841" s="21" t="e">
        <f t="shared" si="506"/>
        <v>#VALUE!</v>
      </c>
      <c r="BG2841" t="s">
        <v>523</v>
      </c>
      <c r="BH2841" t="s">
        <v>524</v>
      </c>
      <c r="BI2841" s="20" t="e">
        <f t="shared" si="507"/>
        <v>#VALUE!</v>
      </c>
      <c r="BJ2841" t="s">
        <v>525</v>
      </c>
      <c r="BK2841" t="s">
        <v>526</v>
      </c>
      <c r="BL2841" s="27" t="e">
        <f t="shared" si="508"/>
        <v>#VALUE!</v>
      </c>
      <c r="BN2841" s="28"/>
    </row>
    <row r="2842" spans="1:66" hidden="1" outlineLevel="2" collapsed="1" x14ac:dyDescent="0.35">
      <c r="A2842" t="s">
        <v>443</v>
      </c>
      <c r="B2842" t="s">
        <v>443</v>
      </c>
      <c r="C2842" t="b">
        <v>0</v>
      </c>
      <c r="D2842" t="s">
        <v>439</v>
      </c>
      <c r="E2842" t="s">
        <v>557</v>
      </c>
      <c r="F2842" t="s">
        <v>539</v>
      </c>
      <c r="G2842" t="s">
        <v>2079</v>
      </c>
      <c r="H2842" t="s">
        <v>443</v>
      </c>
      <c r="I2842">
        <v>1</v>
      </c>
      <c r="J2842">
        <v>5</v>
      </c>
      <c r="K2842" t="s">
        <v>2057</v>
      </c>
      <c r="L2842" t="s">
        <v>2061</v>
      </c>
      <c r="M2842">
        <v>0</v>
      </c>
      <c r="N2842">
        <v>2</v>
      </c>
      <c r="O2842">
        <v>0.85570000000000002</v>
      </c>
      <c r="P2842">
        <v>0</v>
      </c>
      <c r="Q2842">
        <v>1</v>
      </c>
      <c r="R2842">
        <v>1</v>
      </c>
      <c r="S2842">
        <v>671.36621000000002</v>
      </c>
      <c r="T2842">
        <v>1341.72514</v>
      </c>
      <c r="U2842">
        <v>1341.7260200000001</v>
      </c>
      <c r="V2842">
        <v>-0.65</v>
      </c>
      <c r="W2842">
        <v>-4.4000000000000002E-4</v>
      </c>
      <c r="X2842" t="s">
        <v>540</v>
      </c>
      <c r="Y2842" t="s">
        <v>541</v>
      </c>
      <c r="Z2842">
        <v>17.992039999999999</v>
      </c>
      <c r="AA2842">
        <v>14.97</v>
      </c>
      <c r="AB2842">
        <v>43.193300000000001</v>
      </c>
      <c r="AC2842">
        <v>27746</v>
      </c>
      <c r="AD2842" t="s">
        <v>551</v>
      </c>
      <c r="AE2842" t="s">
        <v>552</v>
      </c>
      <c r="AF2842" t="s">
        <v>443</v>
      </c>
      <c r="AG2842" t="s">
        <v>443</v>
      </c>
      <c r="AH2842">
        <v>97</v>
      </c>
      <c r="AI2842" t="b">
        <v>0</v>
      </c>
      <c r="AJ2842">
        <v>53</v>
      </c>
      <c r="AK2842">
        <v>35</v>
      </c>
      <c r="AL2842">
        <v>4.8877438636230599E-9</v>
      </c>
      <c r="AM2842">
        <v>0</v>
      </c>
      <c r="AN2842">
        <v>1.186E-4</v>
      </c>
      <c r="AO2842">
        <v>15172589</v>
      </c>
      <c r="AP2842">
        <v>43.24</v>
      </c>
      <c r="AQ2842" t="str">
        <f t="shared" si="501"/>
        <v>Mascot (A5)</v>
      </c>
      <c r="AT2842" t="str">
        <f t="shared" si="502"/>
        <v>Mascot (A5)</v>
      </c>
      <c r="AU2842" t="str">
        <f t="shared" si="509"/>
        <v xml:space="preserve"> (A5)</v>
      </c>
      <c r="AV2842" t="str">
        <f t="shared" si="510"/>
        <v xml:space="preserve"> (A5)</v>
      </c>
      <c r="AW2842" s="19" t="str">
        <f t="shared" si="498"/>
        <v xml:space="preserve"> (A5)</v>
      </c>
      <c r="AX2842" s="25">
        <v>-0.65</v>
      </c>
      <c r="AY2842" s="26">
        <f t="shared" si="503"/>
        <v>6.7692307692307691E-4</v>
      </c>
      <c r="AZ2842">
        <v>-4.4000000000000002E-4</v>
      </c>
      <c r="BA2842" s="21" t="e">
        <f t="shared" si="504"/>
        <v>#VALUE!</v>
      </c>
      <c r="BB2842" t="s">
        <v>540</v>
      </c>
      <c r="BC2842" t="s">
        <v>541</v>
      </c>
      <c r="BD2842" s="21" t="e">
        <f t="shared" si="505"/>
        <v>#VALUE!</v>
      </c>
      <c r="BE2842">
        <v>17.992039999999999</v>
      </c>
      <c r="BF2842" s="21" t="e">
        <f t="shared" si="506"/>
        <v>#VALUE!</v>
      </c>
      <c r="BG2842">
        <v>14.97</v>
      </c>
      <c r="BH2842">
        <v>43.193300000000001</v>
      </c>
      <c r="BI2842" s="20">
        <f t="shared" si="507"/>
        <v>642.36814505953464</v>
      </c>
      <c r="BJ2842">
        <v>27746</v>
      </c>
      <c r="BK2842" t="s">
        <v>551</v>
      </c>
      <c r="BL2842" s="27" t="e">
        <f t="shared" si="508"/>
        <v>#VALUE!</v>
      </c>
      <c r="BN2842" s="28"/>
    </row>
    <row r="2843" spans="1:66" hidden="1" outlineLevel="2" collapsed="1" x14ac:dyDescent="0.35">
      <c r="A2843" t="s">
        <v>443</v>
      </c>
      <c r="B2843" t="s">
        <v>443</v>
      </c>
      <c r="C2843" t="b">
        <v>0</v>
      </c>
      <c r="D2843" t="s">
        <v>439</v>
      </c>
      <c r="E2843" t="s">
        <v>557</v>
      </c>
      <c r="F2843" t="s">
        <v>550</v>
      </c>
      <c r="G2843" t="s">
        <v>2079</v>
      </c>
      <c r="H2843" t="s">
        <v>443</v>
      </c>
      <c r="I2843">
        <v>1</v>
      </c>
      <c r="J2843">
        <v>5</v>
      </c>
      <c r="K2843" t="s">
        <v>2057</v>
      </c>
      <c r="L2843" t="s">
        <v>2061</v>
      </c>
      <c r="M2843">
        <v>0</v>
      </c>
      <c r="N2843">
        <v>2</v>
      </c>
      <c r="O2843">
        <v>0.85140000000000005</v>
      </c>
      <c r="P2843">
        <v>0</v>
      </c>
      <c r="Q2843">
        <v>1</v>
      </c>
      <c r="R2843">
        <v>1</v>
      </c>
      <c r="S2843">
        <v>671.36728000000005</v>
      </c>
      <c r="T2843">
        <v>1341.72729</v>
      </c>
      <c r="U2843">
        <v>1341.7260200000001</v>
      </c>
      <c r="V2843">
        <v>0.94</v>
      </c>
      <c r="W2843">
        <v>6.3000000000000003E-4</v>
      </c>
      <c r="X2843" t="s">
        <v>540</v>
      </c>
      <c r="Y2843" t="s">
        <v>541</v>
      </c>
      <c r="Z2843">
        <v>36.166449999999998</v>
      </c>
      <c r="AA2843">
        <v>23.5</v>
      </c>
      <c r="AB2843">
        <v>43.195900000000002</v>
      </c>
      <c r="AC2843">
        <v>27504</v>
      </c>
      <c r="AD2843" t="s">
        <v>563</v>
      </c>
      <c r="AE2843" t="s">
        <v>564</v>
      </c>
      <c r="AF2843" t="s">
        <v>443</v>
      </c>
      <c r="AG2843" t="s">
        <v>443</v>
      </c>
      <c r="AH2843">
        <v>74</v>
      </c>
      <c r="AI2843" t="b">
        <v>0</v>
      </c>
      <c r="AJ2843">
        <v>53</v>
      </c>
      <c r="AK2843">
        <v>35</v>
      </c>
      <c r="AL2843">
        <v>8.7125701145300205E-7</v>
      </c>
      <c r="AM2843">
        <v>0</v>
      </c>
      <c r="AN2843">
        <v>3.7139999999999997E-4</v>
      </c>
      <c r="AO2843">
        <v>16303753</v>
      </c>
      <c r="AP2843">
        <v>43.22</v>
      </c>
      <c r="AQ2843" t="str">
        <f t="shared" si="501"/>
        <v>Mascot (A5)</v>
      </c>
      <c r="AT2843" t="str">
        <f t="shared" si="502"/>
        <v>Mascot (A5)</v>
      </c>
      <c r="AU2843" t="str">
        <f t="shared" si="509"/>
        <v xml:space="preserve"> (A5)</v>
      </c>
      <c r="AV2843" t="str">
        <f t="shared" si="510"/>
        <v xml:space="preserve"> (A5)</v>
      </c>
      <c r="AW2843" s="19" t="str">
        <f t="shared" si="498"/>
        <v xml:space="preserve"> (A5)</v>
      </c>
      <c r="AX2843" s="25">
        <v>0.94</v>
      </c>
      <c r="AY2843" s="26">
        <f t="shared" si="503"/>
        <v>6.7021276595744688E-4</v>
      </c>
      <c r="AZ2843">
        <v>6.3000000000000003E-4</v>
      </c>
      <c r="BA2843" s="21" t="e">
        <f t="shared" si="504"/>
        <v>#VALUE!</v>
      </c>
      <c r="BB2843" t="s">
        <v>540</v>
      </c>
      <c r="BC2843" t="s">
        <v>541</v>
      </c>
      <c r="BD2843" s="21" t="e">
        <f t="shared" si="505"/>
        <v>#VALUE!</v>
      </c>
      <c r="BE2843">
        <v>36.166449999999998</v>
      </c>
      <c r="BF2843" s="21" t="e">
        <f t="shared" si="506"/>
        <v>#VALUE!</v>
      </c>
      <c r="BG2843">
        <v>23.5</v>
      </c>
      <c r="BH2843">
        <v>43.195900000000002</v>
      </c>
      <c r="BI2843" s="20">
        <f t="shared" si="507"/>
        <v>636.72709678464855</v>
      </c>
      <c r="BJ2843">
        <v>27504</v>
      </c>
      <c r="BK2843" t="s">
        <v>563</v>
      </c>
      <c r="BL2843" s="27" t="e">
        <f t="shared" si="508"/>
        <v>#VALUE!</v>
      </c>
      <c r="BN2843" s="28"/>
    </row>
    <row r="2844" spans="1:66" hidden="1" outlineLevel="2" collapsed="1" x14ac:dyDescent="0.35">
      <c r="A2844" t="s">
        <v>443</v>
      </c>
      <c r="B2844" t="s">
        <v>443</v>
      </c>
      <c r="C2844" t="b">
        <v>0</v>
      </c>
      <c r="D2844" t="s">
        <v>439</v>
      </c>
      <c r="E2844" t="s">
        <v>538</v>
      </c>
      <c r="F2844" t="s">
        <v>550</v>
      </c>
      <c r="G2844" t="s">
        <v>2079</v>
      </c>
      <c r="H2844" t="s">
        <v>443</v>
      </c>
      <c r="I2844">
        <v>1</v>
      </c>
      <c r="J2844">
        <v>5</v>
      </c>
      <c r="K2844" t="s">
        <v>2057</v>
      </c>
      <c r="L2844" t="s">
        <v>2061</v>
      </c>
      <c r="M2844">
        <v>0</v>
      </c>
      <c r="N2844">
        <v>2</v>
      </c>
      <c r="O2844">
        <v>0.65639999999999998</v>
      </c>
      <c r="P2844">
        <v>0</v>
      </c>
      <c r="Q2844">
        <v>1</v>
      </c>
      <c r="R2844">
        <v>1</v>
      </c>
      <c r="S2844">
        <v>671.36657000000002</v>
      </c>
      <c r="T2844">
        <v>1341.72587</v>
      </c>
      <c r="U2844">
        <v>1341.7260200000001</v>
      </c>
      <c r="V2844">
        <v>-0.12</v>
      </c>
      <c r="W2844">
        <v>-8.0000000000000007E-5</v>
      </c>
      <c r="X2844" t="s">
        <v>540</v>
      </c>
      <c r="Y2844" t="s">
        <v>541</v>
      </c>
      <c r="Z2844">
        <v>28.600950000000001</v>
      </c>
      <c r="AA2844">
        <v>19.649999999999999</v>
      </c>
      <c r="AB2844">
        <v>43.261499999999998</v>
      </c>
      <c r="AC2844">
        <v>27214</v>
      </c>
      <c r="AD2844" t="s">
        <v>554</v>
      </c>
      <c r="AE2844" t="s">
        <v>555</v>
      </c>
      <c r="AF2844" t="s">
        <v>443</v>
      </c>
      <c r="AG2844">
        <v>2.27</v>
      </c>
      <c r="AH2844" t="s">
        <v>443</v>
      </c>
      <c r="AI2844" t="b">
        <v>0</v>
      </c>
      <c r="AJ2844" t="s">
        <v>443</v>
      </c>
      <c r="AK2844" t="s">
        <v>443</v>
      </c>
      <c r="AL2844" t="s">
        <v>443</v>
      </c>
      <c r="AM2844">
        <v>0</v>
      </c>
      <c r="AN2844">
        <v>5.8850000000000005E-4</v>
      </c>
      <c r="AO2844">
        <v>10452613</v>
      </c>
      <c r="AP2844">
        <v>43.27</v>
      </c>
      <c r="AQ2844" t="str">
        <f t="shared" si="501"/>
        <v>Sequest HT (A2)</v>
      </c>
      <c r="AT2844" t="str">
        <f t="shared" si="502"/>
        <v>Sequest HT (A2</v>
      </c>
      <c r="AU2844" t="str">
        <f t="shared" si="509"/>
        <v>t HT (A</v>
      </c>
      <c r="AV2844" t="str">
        <f t="shared" si="510"/>
        <v>t HT (</v>
      </c>
      <c r="AW2844" s="19" t="str">
        <f t="shared" si="498"/>
        <v>t HT (</v>
      </c>
      <c r="AX2844" s="25">
        <v>-0.12</v>
      </c>
      <c r="AY2844" s="26">
        <f t="shared" si="503"/>
        <v>6.6666666666666675E-4</v>
      </c>
      <c r="AZ2844">
        <v>-8.0000000000000007E-5</v>
      </c>
      <c r="BA2844" s="21" t="e">
        <f t="shared" si="504"/>
        <v>#VALUE!</v>
      </c>
      <c r="BB2844" t="s">
        <v>540</v>
      </c>
      <c r="BC2844" t="s">
        <v>541</v>
      </c>
      <c r="BD2844" s="21" t="e">
        <f t="shared" si="505"/>
        <v>#VALUE!</v>
      </c>
      <c r="BE2844">
        <v>28.600950000000001</v>
      </c>
      <c r="BF2844" s="21" t="e">
        <f t="shared" si="506"/>
        <v>#VALUE!</v>
      </c>
      <c r="BG2844">
        <v>19.649999999999999</v>
      </c>
      <c r="BH2844">
        <v>43.261499999999998</v>
      </c>
      <c r="BI2844" s="20">
        <f t="shared" si="507"/>
        <v>629.05816950406256</v>
      </c>
      <c r="BJ2844">
        <v>27214</v>
      </c>
      <c r="BK2844" t="s">
        <v>554</v>
      </c>
      <c r="BL2844" s="27" t="e">
        <f t="shared" si="508"/>
        <v>#VALUE!</v>
      </c>
      <c r="BN2844" s="28"/>
    </row>
    <row r="2845" spans="1:66" hidden="1" outlineLevel="2" collapsed="1" x14ac:dyDescent="0.35">
      <c r="A2845" t="s">
        <v>443</v>
      </c>
      <c r="B2845" t="s">
        <v>443</v>
      </c>
      <c r="C2845" t="b">
        <v>0</v>
      </c>
      <c r="D2845" t="s">
        <v>439</v>
      </c>
      <c r="E2845" t="s">
        <v>557</v>
      </c>
      <c r="F2845" t="s">
        <v>539</v>
      </c>
      <c r="G2845" t="s">
        <v>2079</v>
      </c>
      <c r="H2845" t="s">
        <v>443</v>
      </c>
      <c r="I2845">
        <v>1</v>
      </c>
      <c r="J2845">
        <v>5</v>
      </c>
      <c r="K2845" t="s">
        <v>2057</v>
      </c>
      <c r="L2845" t="s">
        <v>2061</v>
      </c>
      <c r="M2845">
        <v>0</v>
      </c>
      <c r="N2845">
        <v>2</v>
      </c>
      <c r="O2845">
        <v>0.85709999999999997</v>
      </c>
      <c r="P2845">
        <v>0</v>
      </c>
      <c r="Q2845">
        <v>1</v>
      </c>
      <c r="R2845">
        <v>1</v>
      </c>
      <c r="S2845">
        <v>671.36564999999996</v>
      </c>
      <c r="T2845">
        <v>1341.7240200000001</v>
      </c>
      <c r="U2845">
        <v>1341.7260200000001</v>
      </c>
      <c r="V2845">
        <v>-1.49</v>
      </c>
      <c r="W2845">
        <v>-1E-3</v>
      </c>
      <c r="X2845" t="s">
        <v>540</v>
      </c>
      <c r="Y2845" t="s">
        <v>541</v>
      </c>
      <c r="Z2845">
        <v>38.334060000000001</v>
      </c>
      <c r="AA2845">
        <v>30</v>
      </c>
      <c r="AB2845">
        <v>43.225000000000001</v>
      </c>
      <c r="AC2845">
        <v>27199</v>
      </c>
      <c r="AD2845" t="s">
        <v>542</v>
      </c>
      <c r="AE2845" t="s">
        <v>543</v>
      </c>
      <c r="AF2845" t="s">
        <v>443</v>
      </c>
      <c r="AG2845" t="s">
        <v>443</v>
      </c>
      <c r="AH2845">
        <v>70</v>
      </c>
      <c r="AI2845" t="b">
        <v>0</v>
      </c>
      <c r="AJ2845">
        <v>53</v>
      </c>
      <c r="AK2845">
        <v>35</v>
      </c>
      <c r="AL2845">
        <v>2.1101088698457198E-6</v>
      </c>
      <c r="AM2845">
        <v>0</v>
      </c>
      <c r="AN2845">
        <v>6.1090000000000005E-4</v>
      </c>
      <c r="AO2845">
        <v>7490132.5</v>
      </c>
      <c r="AP2845">
        <v>43.21</v>
      </c>
      <c r="AQ2845" t="str">
        <f t="shared" si="501"/>
        <v>Mascot (A5)</v>
      </c>
      <c r="AT2845" t="str">
        <f t="shared" si="502"/>
        <v>Mascot (A5)</v>
      </c>
      <c r="AU2845" t="str">
        <f t="shared" si="509"/>
        <v xml:space="preserve"> (A5)</v>
      </c>
      <c r="AV2845" t="str">
        <f t="shared" si="510"/>
        <v xml:space="preserve"> (A5)</v>
      </c>
      <c r="AW2845" s="19" t="str">
        <f t="shared" si="498"/>
        <v xml:space="preserve"> (A5)</v>
      </c>
      <c r="AX2845" s="25">
        <v>-1.49</v>
      </c>
      <c r="AY2845" s="26">
        <f t="shared" si="503"/>
        <v>6.711409395973154E-4</v>
      </c>
      <c r="AZ2845">
        <v>-1E-3</v>
      </c>
      <c r="BA2845" s="21" t="e">
        <f t="shared" si="504"/>
        <v>#VALUE!</v>
      </c>
      <c r="BB2845" t="s">
        <v>540</v>
      </c>
      <c r="BC2845" t="s">
        <v>541</v>
      </c>
      <c r="BD2845" s="21" t="e">
        <f t="shared" si="505"/>
        <v>#VALUE!</v>
      </c>
      <c r="BE2845">
        <v>38.334060000000001</v>
      </c>
      <c r="BF2845" s="21" t="e">
        <f t="shared" si="506"/>
        <v>#VALUE!</v>
      </c>
      <c r="BG2845">
        <v>30</v>
      </c>
      <c r="BH2845">
        <v>43.225000000000001</v>
      </c>
      <c r="BI2845" s="20">
        <f t="shared" si="507"/>
        <v>629.24233661075766</v>
      </c>
      <c r="BJ2845">
        <v>27199</v>
      </c>
      <c r="BK2845" t="s">
        <v>542</v>
      </c>
      <c r="BL2845" s="27" t="e">
        <f t="shared" si="508"/>
        <v>#VALUE!</v>
      </c>
      <c r="BN2845" s="28"/>
    </row>
    <row r="2846" spans="1:66" hidden="1" outlineLevel="2" collapsed="1" x14ac:dyDescent="0.35">
      <c r="A2846" t="s">
        <v>443</v>
      </c>
      <c r="B2846" t="s">
        <v>443</v>
      </c>
      <c r="C2846" t="b">
        <v>0</v>
      </c>
      <c r="D2846" t="s">
        <v>439</v>
      </c>
      <c r="E2846" t="s">
        <v>557</v>
      </c>
      <c r="F2846" t="s">
        <v>550</v>
      </c>
      <c r="G2846" t="s">
        <v>2079</v>
      </c>
      <c r="H2846" t="s">
        <v>443</v>
      </c>
      <c r="I2846">
        <v>1</v>
      </c>
      <c r="J2846">
        <v>5</v>
      </c>
      <c r="K2846" t="s">
        <v>2057</v>
      </c>
      <c r="L2846" t="s">
        <v>2061</v>
      </c>
      <c r="M2846">
        <v>0</v>
      </c>
      <c r="N2846">
        <v>2</v>
      </c>
      <c r="O2846">
        <v>0.85060000000000002</v>
      </c>
      <c r="P2846">
        <v>0</v>
      </c>
      <c r="Q2846">
        <v>1</v>
      </c>
      <c r="R2846">
        <v>1</v>
      </c>
      <c r="S2846">
        <v>671.36657000000002</v>
      </c>
      <c r="T2846">
        <v>1341.72587</v>
      </c>
      <c r="U2846">
        <v>1341.7260200000001</v>
      </c>
      <c r="V2846">
        <v>-0.12</v>
      </c>
      <c r="W2846">
        <v>-8.0000000000000007E-5</v>
      </c>
      <c r="X2846" t="s">
        <v>540</v>
      </c>
      <c r="Y2846" t="s">
        <v>541</v>
      </c>
      <c r="Z2846">
        <v>28.600950000000001</v>
      </c>
      <c r="AA2846">
        <v>19.649999999999999</v>
      </c>
      <c r="AB2846">
        <v>43.261499999999998</v>
      </c>
      <c r="AC2846">
        <v>27214</v>
      </c>
      <c r="AD2846" t="s">
        <v>554</v>
      </c>
      <c r="AE2846" t="s">
        <v>555</v>
      </c>
      <c r="AF2846" t="s">
        <v>443</v>
      </c>
      <c r="AG2846" t="s">
        <v>443</v>
      </c>
      <c r="AH2846">
        <v>87</v>
      </c>
      <c r="AI2846" t="b">
        <v>0</v>
      </c>
      <c r="AJ2846">
        <v>53</v>
      </c>
      <c r="AK2846">
        <v>35</v>
      </c>
      <c r="AL2846">
        <v>4.3193926090393099E-8</v>
      </c>
      <c r="AM2846">
        <v>0</v>
      </c>
      <c r="AN2846">
        <v>6.9050000000000003E-4</v>
      </c>
      <c r="AO2846">
        <v>10452613</v>
      </c>
      <c r="AP2846">
        <v>43.27</v>
      </c>
      <c r="AQ2846" t="str">
        <f t="shared" si="501"/>
        <v>Mascot (A5)</v>
      </c>
      <c r="AT2846" t="str">
        <f t="shared" si="502"/>
        <v>Mascot (A5)</v>
      </c>
      <c r="AU2846" t="str">
        <f t="shared" si="509"/>
        <v xml:space="preserve"> (A5)</v>
      </c>
      <c r="AV2846" t="str">
        <f t="shared" si="510"/>
        <v xml:space="preserve"> (A5)</v>
      </c>
      <c r="AW2846" s="19" t="str">
        <f t="shared" si="498"/>
        <v xml:space="preserve"> (A5)</v>
      </c>
      <c r="AX2846" s="25">
        <v>-0.12</v>
      </c>
      <c r="AY2846" s="26">
        <f t="shared" si="503"/>
        <v>6.6666666666666675E-4</v>
      </c>
      <c r="AZ2846">
        <v>-8.0000000000000007E-5</v>
      </c>
      <c r="BA2846" s="21" t="e">
        <f t="shared" si="504"/>
        <v>#VALUE!</v>
      </c>
      <c r="BB2846" t="s">
        <v>540</v>
      </c>
      <c r="BC2846" t="s">
        <v>541</v>
      </c>
      <c r="BD2846" s="21" t="e">
        <f t="shared" si="505"/>
        <v>#VALUE!</v>
      </c>
      <c r="BE2846">
        <v>28.600950000000001</v>
      </c>
      <c r="BF2846" s="21" t="e">
        <f t="shared" si="506"/>
        <v>#VALUE!</v>
      </c>
      <c r="BG2846">
        <v>19.649999999999999</v>
      </c>
      <c r="BH2846">
        <v>43.261499999999998</v>
      </c>
      <c r="BI2846" s="20">
        <f t="shared" si="507"/>
        <v>629.05816950406256</v>
      </c>
      <c r="BJ2846">
        <v>27214</v>
      </c>
      <c r="BK2846" t="s">
        <v>554</v>
      </c>
      <c r="BL2846" s="27" t="e">
        <f t="shared" si="508"/>
        <v>#VALUE!</v>
      </c>
      <c r="BN2846" s="28"/>
    </row>
    <row r="2847" spans="1:66" hidden="1" outlineLevel="2" collapsed="1" x14ac:dyDescent="0.35">
      <c r="A2847" t="s">
        <v>443</v>
      </c>
      <c r="B2847" t="s">
        <v>443</v>
      </c>
      <c r="C2847" t="b">
        <v>0</v>
      </c>
      <c r="D2847" t="s">
        <v>439</v>
      </c>
      <c r="E2847" t="s">
        <v>538</v>
      </c>
      <c r="F2847" t="s">
        <v>550</v>
      </c>
      <c r="G2847" t="s">
        <v>2079</v>
      </c>
      <c r="H2847" t="s">
        <v>443</v>
      </c>
      <c r="I2847">
        <v>1</v>
      </c>
      <c r="J2847">
        <v>5</v>
      </c>
      <c r="K2847" t="s">
        <v>2057</v>
      </c>
      <c r="L2847" t="s">
        <v>2061</v>
      </c>
      <c r="M2847">
        <v>0</v>
      </c>
      <c r="N2847">
        <v>2</v>
      </c>
      <c r="O2847">
        <v>0.60429999999999995</v>
      </c>
      <c r="P2847">
        <v>0</v>
      </c>
      <c r="Q2847">
        <v>1</v>
      </c>
      <c r="R2847">
        <v>1</v>
      </c>
      <c r="S2847">
        <v>671.36728000000005</v>
      </c>
      <c r="T2847">
        <v>1341.72729</v>
      </c>
      <c r="U2847">
        <v>1341.7260200000001</v>
      </c>
      <c r="V2847">
        <v>0.94</v>
      </c>
      <c r="W2847">
        <v>6.3000000000000003E-4</v>
      </c>
      <c r="X2847" t="s">
        <v>540</v>
      </c>
      <c r="Y2847" t="s">
        <v>541</v>
      </c>
      <c r="Z2847">
        <v>36.166449999999998</v>
      </c>
      <c r="AA2847">
        <v>23.5</v>
      </c>
      <c r="AB2847">
        <v>43.195900000000002</v>
      </c>
      <c r="AC2847">
        <v>27504</v>
      </c>
      <c r="AD2847" t="s">
        <v>563</v>
      </c>
      <c r="AE2847" t="s">
        <v>564</v>
      </c>
      <c r="AF2847" t="s">
        <v>443</v>
      </c>
      <c r="AG2847">
        <v>2.35</v>
      </c>
      <c r="AH2847" t="s">
        <v>443</v>
      </c>
      <c r="AI2847" t="b">
        <v>0</v>
      </c>
      <c r="AJ2847" t="s">
        <v>443</v>
      </c>
      <c r="AK2847" t="s">
        <v>443</v>
      </c>
      <c r="AL2847" t="s">
        <v>443</v>
      </c>
      <c r="AM2847">
        <v>0</v>
      </c>
      <c r="AN2847">
        <v>5.5519999999999996E-3</v>
      </c>
      <c r="AO2847">
        <v>16303753</v>
      </c>
      <c r="AP2847">
        <v>43.22</v>
      </c>
      <c r="AQ2847" t="str">
        <f t="shared" si="501"/>
        <v>Sequest HT (A2)</v>
      </c>
      <c r="AT2847" t="str">
        <f t="shared" si="502"/>
        <v>Sequest HT (A2</v>
      </c>
      <c r="AU2847" t="str">
        <f t="shared" si="509"/>
        <v>t HT (A</v>
      </c>
      <c r="AV2847" t="str">
        <f t="shared" si="510"/>
        <v>t HT (</v>
      </c>
      <c r="AW2847" s="19" t="str">
        <f t="shared" si="498"/>
        <v>t HT (</v>
      </c>
      <c r="AX2847" s="25">
        <v>0.94</v>
      </c>
      <c r="AY2847" s="26">
        <f t="shared" si="503"/>
        <v>6.7021276595744688E-4</v>
      </c>
      <c r="AZ2847">
        <v>6.3000000000000003E-4</v>
      </c>
      <c r="BA2847" s="21" t="e">
        <f t="shared" si="504"/>
        <v>#VALUE!</v>
      </c>
      <c r="BB2847" t="s">
        <v>540</v>
      </c>
      <c r="BC2847" t="s">
        <v>541</v>
      </c>
      <c r="BD2847" s="21" t="e">
        <f t="shared" si="505"/>
        <v>#VALUE!</v>
      </c>
      <c r="BE2847">
        <v>36.166449999999998</v>
      </c>
      <c r="BF2847" s="21" t="e">
        <f t="shared" si="506"/>
        <v>#VALUE!</v>
      </c>
      <c r="BG2847">
        <v>23.5</v>
      </c>
      <c r="BH2847">
        <v>43.195900000000002</v>
      </c>
      <c r="BI2847" s="20">
        <f t="shared" si="507"/>
        <v>636.72709678464855</v>
      </c>
      <c r="BJ2847">
        <v>27504</v>
      </c>
      <c r="BK2847" t="s">
        <v>563</v>
      </c>
      <c r="BL2847" s="27" t="e">
        <f t="shared" si="508"/>
        <v>#VALUE!</v>
      </c>
      <c r="BN2847" s="28"/>
    </row>
    <row r="2848" spans="1:66" hidden="1" outlineLevel="1" x14ac:dyDescent="0.35">
      <c r="A2848" t="s">
        <v>443</v>
      </c>
      <c r="B2848" t="b">
        <v>0</v>
      </c>
      <c r="C2848" t="s">
        <v>439</v>
      </c>
      <c r="D2848" t="s">
        <v>2083</v>
      </c>
      <c r="E2848" t="s">
        <v>443</v>
      </c>
      <c r="F2848" t="s">
        <v>443</v>
      </c>
      <c r="G2848" t="b">
        <v>0</v>
      </c>
      <c r="H2848">
        <v>1</v>
      </c>
      <c r="I2848">
        <v>5</v>
      </c>
      <c r="J2848">
        <v>3</v>
      </c>
      <c r="K2848" t="s">
        <v>2057</v>
      </c>
      <c r="L2848" t="s">
        <v>2084</v>
      </c>
      <c r="M2848">
        <v>0</v>
      </c>
      <c r="N2848">
        <v>998.58807000000002</v>
      </c>
      <c r="O2848">
        <v>0</v>
      </c>
      <c r="P2848">
        <v>88.1</v>
      </c>
      <c r="Q2848">
        <v>147.4</v>
      </c>
      <c r="R2848">
        <v>103.8</v>
      </c>
      <c r="S2848">
        <v>73.7</v>
      </c>
      <c r="T2848">
        <v>85.6</v>
      </c>
      <c r="U2848">
        <v>88.9</v>
      </c>
      <c r="V2848">
        <v>171.9</v>
      </c>
      <c r="W2848">
        <v>140.6</v>
      </c>
      <c r="X2848" t="s">
        <v>443</v>
      </c>
      <c r="Y2848" t="s">
        <v>443</v>
      </c>
      <c r="Z2848" t="s">
        <v>444</v>
      </c>
      <c r="AA2848" t="s">
        <v>444</v>
      </c>
      <c r="AB2848" t="s">
        <v>439</v>
      </c>
      <c r="AC2848" t="s">
        <v>439</v>
      </c>
      <c r="AD2848" t="s">
        <v>439</v>
      </c>
      <c r="AE2848" t="s">
        <v>444</v>
      </c>
      <c r="AF2848" t="s">
        <v>444</v>
      </c>
      <c r="AG2848" t="s">
        <v>444</v>
      </c>
      <c r="AH2848" t="s">
        <v>445</v>
      </c>
      <c r="AI2848" t="s">
        <v>439</v>
      </c>
      <c r="AJ2848" t="s">
        <v>439</v>
      </c>
      <c r="AK2848">
        <v>2.4899999999999998E-4</v>
      </c>
      <c r="AL2848">
        <v>4.9919999999999999E-4</v>
      </c>
      <c r="AM2848">
        <v>2.4809999999999999E-2</v>
      </c>
      <c r="AN2848">
        <v>2.1309999999999999E-2</v>
      </c>
      <c r="AO2848">
        <v>2.5299999999999998</v>
      </c>
      <c r="AP2848">
        <v>34</v>
      </c>
      <c r="AQ2848" t="str">
        <f t="shared" si="501"/>
        <v/>
      </c>
      <c r="AR2848" t="s">
        <v>2085</v>
      </c>
      <c r="AS2848" t="s">
        <v>2086</v>
      </c>
      <c r="AT2848" t="str">
        <f t="shared" si="502"/>
        <v/>
      </c>
      <c r="AU2848" t="str">
        <f t="shared" si="509"/>
        <v/>
      </c>
      <c r="AV2848" t="str">
        <f t="shared" si="510"/>
        <v/>
      </c>
      <c r="AW2848" s="19" t="str">
        <f t="shared" si="498"/>
        <v/>
      </c>
      <c r="AX2848" s="25">
        <v>171.9</v>
      </c>
      <c r="AY2848" s="26">
        <f t="shared" si="503"/>
        <v>0.81791739383362416</v>
      </c>
      <c r="AZ2848">
        <v>140.6</v>
      </c>
      <c r="BA2848" s="21" t="e">
        <f t="shared" si="504"/>
        <v>#VALUE!</v>
      </c>
      <c r="BB2848" t="s">
        <v>443</v>
      </c>
      <c r="BC2848" t="s">
        <v>443</v>
      </c>
      <c r="BD2848" s="21" t="e">
        <f t="shared" si="505"/>
        <v>#VALUE!</v>
      </c>
      <c r="BE2848" t="s">
        <v>444</v>
      </c>
      <c r="BF2848" s="21" t="e">
        <f t="shared" si="506"/>
        <v>#VALUE!</v>
      </c>
      <c r="BG2848" t="s">
        <v>444</v>
      </c>
      <c r="BH2848" t="s">
        <v>439</v>
      </c>
      <c r="BI2848" s="20" t="e">
        <f t="shared" si="507"/>
        <v>#VALUE!</v>
      </c>
      <c r="BJ2848" t="s">
        <v>439</v>
      </c>
      <c r="BK2848" t="s">
        <v>439</v>
      </c>
      <c r="BL2848" s="27" t="e">
        <f t="shared" si="508"/>
        <v>#VALUE!</v>
      </c>
      <c r="BN2848" s="28"/>
    </row>
    <row r="2849" spans="1:66" hidden="1" outlineLevel="2" collapsed="1" x14ac:dyDescent="0.35">
      <c r="A2849" t="s">
        <v>443</v>
      </c>
      <c r="B2849" t="s">
        <v>443</v>
      </c>
      <c r="C2849" t="s">
        <v>457</v>
      </c>
      <c r="D2849" t="s">
        <v>458</v>
      </c>
      <c r="E2849" t="s">
        <v>508</v>
      </c>
      <c r="F2849" t="s">
        <v>509</v>
      </c>
      <c r="G2849" t="s">
        <v>459</v>
      </c>
      <c r="H2849" t="s">
        <v>460</v>
      </c>
      <c r="I2849" t="s">
        <v>463</v>
      </c>
      <c r="J2849" t="s">
        <v>464</v>
      </c>
      <c r="K2849" t="s">
        <v>466</v>
      </c>
      <c r="L2849" t="s">
        <v>510</v>
      </c>
      <c r="M2849" t="s">
        <v>468</v>
      </c>
      <c r="N2849" t="s">
        <v>511</v>
      </c>
      <c r="O2849" t="s">
        <v>512</v>
      </c>
      <c r="P2849" t="s">
        <v>513</v>
      </c>
      <c r="Q2849" t="s">
        <v>514</v>
      </c>
      <c r="R2849" t="s">
        <v>515</v>
      </c>
      <c r="S2849" t="s">
        <v>516</v>
      </c>
      <c r="T2849" t="s">
        <v>517</v>
      </c>
      <c r="U2849" t="s">
        <v>469</v>
      </c>
      <c r="V2849" t="s">
        <v>518</v>
      </c>
      <c r="W2849" t="s">
        <v>519</v>
      </c>
      <c r="X2849" t="s">
        <v>520</v>
      </c>
      <c r="Y2849" t="s">
        <v>521</v>
      </c>
      <c r="Z2849" t="s">
        <v>522</v>
      </c>
      <c r="AA2849" t="s">
        <v>523</v>
      </c>
      <c r="AB2849" t="s">
        <v>524</v>
      </c>
      <c r="AC2849" t="s">
        <v>525</v>
      </c>
      <c r="AD2849" t="s">
        <v>526</v>
      </c>
      <c r="AE2849" t="s">
        <v>527</v>
      </c>
      <c r="AF2849" t="s">
        <v>480</v>
      </c>
      <c r="AG2849" t="s">
        <v>528</v>
      </c>
      <c r="AH2849" t="s">
        <v>529</v>
      </c>
      <c r="AI2849" t="s">
        <v>462</v>
      </c>
      <c r="AJ2849" t="s">
        <v>530</v>
      </c>
      <c r="AK2849" t="s">
        <v>531</v>
      </c>
      <c r="AL2849" t="s">
        <v>532</v>
      </c>
      <c r="AM2849" t="s">
        <v>533</v>
      </c>
      <c r="AN2849" t="s">
        <v>534</v>
      </c>
      <c r="AO2849" t="s">
        <v>535</v>
      </c>
      <c r="AP2849" t="s">
        <v>536</v>
      </c>
      <c r="AQ2849" t="str">
        <f t="shared" si="501"/>
        <v>Identifying Node</v>
      </c>
      <c r="AT2849" t="str">
        <f t="shared" si="502"/>
        <v>Identifying No</v>
      </c>
      <c r="AU2849" t="str">
        <f t="shared" si="509"/>
        <v>fying N</v>
      </c>
      <c r="AV2849" t="str">
        <f t="shared" si="510"/>
        <v xml:space="preserve">fying </v>
      </c>
      <c r="AW2849" s="19" t="str">
        <f t="shared" si="498"/>
        <v xml:space="preserve">fying </v>
      </c>
      <c r="AX2849" s="25" t="s">
        <v>518</v>
      </c>
      <c r="AY2849" s="26" t="e">
        <f t="shared" si="503"/>
        <v>#VALUE!</v>
      </c>
      <c r="AZ2849" t="s">
        <v>519</v>
      </c>
      <c r="BA2849" s="21" t="e">
        <f t="shared" si="504"/>
        <v>#VALUE!</v>
      </c>
      <c r="BB2849" t="s">
        <v>520</v>
      </c>
      <c r="BC2849" t="s">
        <v>521</v>
      </c>
      <c r="BD2849" s="21" t="e">
        <f t="shared" si="505"/>
        <v>#VALUE!</v>
      </c>
      <c r="BE2849" t="s">
        <v>522</v>
      </c>
      <c r="BF2849" s="21" t="e">
        <f t="shared" si="506"/>
        <v>#VALUE!</v>
      </c>
      <c r="BG2849" t="s">
        <v>523</v>
      </c>
      <c r="BH2849" t="s">
        <v>524</v>
      </c>
      <c r="BI2849" s="20" t="e">
        <f t="shared" si="507"/>
        <v>#VALUE!</v>
      </c>
      <c r="BJ2849" t="s">
        <v>525</v>
      </c>
      <c r="BK2849" t="s">
        <v>526</v>
      </c>
      <c r="BL2849" s="27" t="e">
        <f t="shared" si="508"/>
        <v>#VALUE!</v>
      </c>
      <c r="BN2849" s="28"/>
    </row>
    <row r="2850" spans="1:66" hidden="1" outlineLevel="2" collapsed="1" x14ac:dyDescent="0.35">
      <c r="A2850" t="s">
        <v>443</v>
      </c>
      <c r="B2850" t="s">
        <v>443</v>
      </c>
      <c r="C2850" t="b">
        <v>0</v>
      </c>
      <c r="D2850" t="s">
        <v>439</v>
      </c>
      <c r="E2850" t="s">
        <v>538</v>
      </c>
      <c r="F2850" t="s">
        <v>539</v>
      </c>
      <c r="G2850" t="s">
        <v>2083</v>
      </c>
      <c r="H2850" t="s">
        <v>443</v>
      </c>
      <c r="I2850">
        <v>1</v>
      </c>
      <c r="J2850">
        <v>5</v>
      </c>
      <c r="K2850" t="s">
        <v>2057</v>
      </c>
      <c r="L2850" t="s">
        <v>2061</v>
      </c>
      <c r="M2850">
        <v>0</v>
      </c>
      <c r="N2850">
        <v>2</v>
      </c>
      <c r="O2850">
        <v>0.45419999999999999</v>
      </c>
      <c r="P2850">
        <v>0</v>
      </c>
      <c r="Q2850">
        <v>1</v>
      </c>
      <c r="R2850">
        <v>1</v>
      </c>
      <c r="S2850">
        <v>499.79775999999998</v>
      </c>
      <c r="T2850">
        <v>998.58824000000004</v>
      </c>
      <c r="U2850">
        <v>998.58807000000002</v>
      </c>
      <c r="V2850">
        <v>0.17</v>
      </c>
      <c r="W2850">
        <v>9.0000000000000006E-5</v>
      </c>
      <c r="X2850" t="s">
        <v>540</v>
      </c>
      <c r="Y2850" t="s">
        <v>541</v>
      </c>
      <c r="Z2850">
        <v>22.75376</v>
      </c>
      <c r="AA2850">
        <v>30</v>
      </c>
      <c r="AB2850">
        <v>41.065199999999997</v>
      </c>
      <c r="AC2850">
        <v>25299</v>
      </c>
      <c r="AD2850" t="s">
        <v>542</v>
      </c>
      <c r="AE2850" t="s">
        <v>543</v>
      </c>
      <c r="AF2850" t="s">
        <v>443</v>
      </c>
      <c r="AG2850">
        <v>2.4</v>
      </c>
      <c r="AH2850" t="s">
        <v>443</v>
      </c>
      <c r="AI2850" t="b">
        <v>0</v>
      </c>
      <c r="AJ2850" t="s">
        <v>443</v>
      </c>
      <c r="AK2850" t="s">
        <v>443</v>
      </c>
      <c r="AL2850" t="s">
        <v>443</v>
      </c>
      <c r="AM2850">
        <v>0</v>
      </c>
      <c r="AN2850">
        <v>1.0489999999999999E-2</v>
      </c>
      <c r="AO2850">
        <v>13891659</v>
      </c>
      <c r="AP2850">
        <v>41.07</v>
      </c>
      <c r="AQ2850" t="str">
        <f t="shared" si="501"/>
        <v>Sequest HT (A2)</v>
      </c>
      <c r="AT2850" t="str">
        <f t="shared" si="502"/>
        <v>Sequest HT (A2</v>
      </c>
      <c r="AU2850" t="str">
        <f t="shared" si="509"/>
        <v>t HT (A</v>
      </c>
      <c r="AV2850" t="str">
        <f t="shared" si="510"/>
        <v>t HT (</v>
      </c>
      <c r="AW2850" s="19" t="str">
        <f t="shared" si="498"/>
        <v>t HT (</v>
      </c>
      <c r="AX2850" s="25">
        <v>0.17</v>
      </c>
      <c r="AY2850" s="26">
        <f t="shared" si="503"/>
        <v>5.2941176470588231E-4</v>
      </c>
      <c r="AZ2850">
        <v>9.0000000000000006E-5</v>
      </c>
      <c r="BA2850" s="21" t="e">
        <f t="shared" si="504"/>
        <v>#VALUE!</v>
      </c>
      <c r="BB2850" t="s">
        <v>540</v>
      </c>
      <c r="BC2850" t="s">
        <v>541</v>
      </c>
      <c r="BD2850" s="21" t="e">
        <f t="shared" si="505"/>
        <v>#VALUE!</v>
      </c>
      <c r="BE2850">
        <v>22.75376</v>
      </c>
      <c r="BF2850" s="21" t="e">
        <f t="shared" si="506"/>
        <v>#VALUE!</v>
      </c>
      <c r="BG2850">
        <v>30</v>
      </c>
      <c r="BH2850">
        <v>41.065199999999997</v>
      </c>
      <c r="BI2850" s="20">
        <f t="shared" si="507"/>
        <v>616.06908038923473</v>
      </c>
      <c r="BJ2850">
        <v>25299</v>
      </c>
      <c r="BK2850" t="s">
        <v>542</v>
      </c>
      <c r="BL2850" s="27" t="e">
        <f t="shared" si="508"/>
        <v>#VALUE!</v>
      </c>
      <c r="BN2850" s="28"/>
    </row>
    <row r="2851" spans="1:66" hidden="1" outlineLevel="2" collapsed="1" x14ac:dyDescent="0.35">
      <c r="A2851" t="s">
        <v>443</v>
      </c>
      <c r="B2851" t="s">
        <v>443</v>
      </c>
      <c r="C2851" t="b">
        <v>0</v>
      </c>
      <c r="D2851" t="s">
        <v>439</v>
      </c>
      <c r="E2851" t="s">
        <v>538</v>
      </c>
      <c r="F2851" t="s">
        <v>539</v>
      </c>
      <c r="G2851" t="s">
        <v>2083</v>
      </c>
      <c r="H2851" t="s">
        <v>443</v>
      </c>
      <c r="I2851">
        <v>1</v>
      </c>
      <c r="J2851">
        <v>5</v>
      </c>
      <c r="K2851" t="s">
        <v>2057</v>
      </c>
      <c r="L2851" t="s">
        <v>2061</v>
      </c>
      <c r="M2851">
        <v>0</v>
      </c>
      <c r="N2851">
        <v>2</v>
      </c>
      <c r="O2851">
        <v>0.4032</v>
      </c>
      <c r="P2851">
        <v>0</v>
      </c>
      <c r="Q2851">
        <v>1</v>
      </c>
      <c r="R2851">
        <v>1</v>
      </c>
      <c r="S2851">
        <v>499.79746</v>
      </c>
      <c r="T2851">
        <v>998.58763999999996</v>
      </c>
      <c r="U2851">
        <v>998.58807000000002</v>
      </c>
      <c r="V2851">
        <v>-0.43</v>
      </c>
      <c r="W2851">
        <v>-2.2000000000000001E-4</v>
      </c>
      <c r="X2851" t="s">
        <v>540</v>
      </c>
      <c r="Y2851" t="s">
        <v>541</v>
      </c>
      <c r="Z2851">
        <v>27.262699999999999</v>
      </c>
      <c r="AA2851">
        <v>23.568000000000001</v>
      </c>
      <c r="AB2851">
        <v>41.022300000000001</v>
      </c>
      <c r="AC2851">
        <v>25632</v>
      </c>
      <c r="AD2851" t="s">
        <v>563</v>
      </c>
      <c r="AE2851" t="s">
        <v>564</v>
      </c>
      <c r="AF2851" t="s">
        <v>443</v>
      </c>
      <c r="AG2851">
        <v>2.5299999999999998</v>
      </c>
      <c r="AH2851" t="s">
        <v>443</v>
      </c>
      <c r="AI2851" t="b">
        <v>0</v>
      </c>
      <c r="AJ2851" t="s">
        <v>443</v>
      </c>
      <c r="AK2851" t="s">
        <v>443</v>
      </c>
      <c r="AL2851" t="s">
        <v>443</v>
      </c>
      <c r="AM2851">
        <v>4.9919999999999999E-4</v>
      </c>
      <c r="AN2851">
        <v>2.1309999999999999E-2</v>
      </c>
      <c r="AO2851">
        <v>19700014</v>
      </c>
      <c r="AP2851">
        <v>41.06</v>
      </c>
      <c r="AQ2851" t="str">
        <f t="shared" si="501"/>
        <v>Sequest HT (A2)</v>
      </c>
      <c r="AT2851" t="str">
        <f t="shared" si="502"/>
        <v>Sequest HT (A2</v>
      </c>
      <c r="AU2851" t="str">
        <f t="shared" si="509"/>
        <v>t HT (A</v>
      </c>
      <c r="AV2851" t="str">
        <f t="shared" si="510"/>
        <v>t HT (</v>
      </c>
      <c r="AW2851" s="19" t="str">
        <f t="shared" si="498"/>
        <v>t HT (</v>
      </c>
      <c r="AX2851" s="25">
        <v>-0.43</v>
      </c>
      <c r="AY2851" s="26">
        <f t="shared" si="503"/>
        <v>5.1162790697674421E-4</v>
      </c>
      <c r="AZ2851">
        <v>-2.2000000000000001E-4</v>
      </c>
      <c r="BA2851" s="21" t="e">
        <f t="shared" si="504"/>
        <v>#VALUE!</v>
      </c>
      <c r="BB2851" t="s">
        <v>540</v>
      </c>
      <c r="BC2851" t="s">
        <v>541</v>
      </c>
      <c r="BD2851" s="21" t="e">
        <f t="shared" si="505"/>
        <v>#VALUE!</v>
      </c>
      <c r="BE2851">
        <v>27.262699999999999</v>
      </c>
      <c r="BF2851" s="21" t="e">
        <f t="shared" si="506"/>
        <v>#VALUE!</v>
      </c>
      <c r="BG2851">
        <v>23.568000000000001</v>
      </c>
      <c r="BH2851">
        <v>41.022300000000001</v>
      </c>
      <c r="BI2851" s="20">
        <f t="shared" si="507"/>
        <v>624.83088466516995</v>
      </c>
      <c r="BJ2851">
        <v>25632</v>
      </c>
      <c r="BK2851" t="s">
        <v>563</v>
      </c>
      <c r="BL2851" s="27" t="e">
        <f t="shared" si="508"/>
        <v>#VALUE!</v>
      </c>
      <c r="BN2851" s="28"/>
    </row>
    <row r="2852" spans="1:66" hidden="1" outlineLevel="2" collapsed="1" x14ac:dyDescent="0.35">
      <c r="A2852" t="s">
        <v>443</v>
      </c>
      <c r="B2852" t="s">
        <v>443</v>
      </c>
      <c r="C2852" t="b">
        <v>0</v>
      </c>
      <c r="D2852" t="s">
        <v>439</v>
      </c>
      <c r="E2852" t="s">
        <v>538</v>
      </c>
      <c r="F2852" t="s">
        <v>539</v>
      </c>
      <c r="G2852" t="s">
        <v>2083</v>
      </c>
      <c r="H2852" t="s">
        <v>443</v>
      </c>
      <c r="I2852">
        <v>1</v>
      </c>
      <c r="J2852">
        <v>5</v>
      </c>
      <c r="K2852" t="s">
        <v>2057</v>
      </c>
      <c r="L2852" t="s">
        <v>2061</v>
      </c>
      <c r="M2852">
        <v>0</v>
      </c>
      <c r="N2852">
        <v>2</v>
      </c>
      <c r="O2852">
        <v>0.31440000000000001</v>
      </c>
      <c r="P2852">
        <v>0</v>
      </c>
      <c r="Q2852">
        <v>1</v>
      </c>
      <c r="R2852">
        <v>1</v>
      </c>
      <c r="S2852">
        <v>499.79732999999999</v>
      </c>
      <c r="T2852">
        <v>998.58738000000005</v>
      </c>
      <c r="U2852">
        <v>998.58807000000002</v>
      </c>
      <c r="V2852">
        <v>-0.7</v>
      </c>
      <c r="W2852">
        <v>-3.5E-4</v>
      </c>
      <c r="X2852" t="s">
        <v>540</v>
      </c>
      <c r="Y2852" t="s">
        <v>541</v>
      </c>
      <c r="Z2852">
        <v>34.918199999999999</v>
      </c>
      <c r="AA2852">
        <v>30</v>
      </c>
      <c r="AB2852">
        <v>41.0017</v>
      </c>
      <c r="AC2852">
        <v>25815</v>
      </c>
      <c r="AD2852" t="s">
        <v>551</v>
      </c>
      <c r="AE2852" t="s">
        <v>552</v>
      </c>
      <c r="AF2852" t="s">
        <v>443</v>
      </c>
      <c r="AG2852">
        <v>2.29</v>
      </c>
      <c r="AH2852" t="s">
        <v>443</v>
      </c>
      <c r="AI2852" t="b">
        <v>0</v>
      </c>
      <c r="AJ2852" t="s">
        <v>443</v>
      </c>
      <c r="AK2852" t="s">
        <v>443</v>
      </c>
      <c r="AL2852" t="s">
        <v>443</v>
      </c>
      <c r="AM2852">
        <v>6.9019999999999998E-2</v>
      </c>
      <c r="AN2852">
        <v>0.46700000000000003</v>
      </c>
      <c r="AO2852">
        <v>22423306</v>
      </c>
      <c r="AP2852">
        <v>41.07</v>
      </c>
      <c r="AQ2852" t="str">
        <f t="shared" si="501"/>
        <v>Sequest HT (A2)</v>
      </c>
      <c r="AT2852" t="str">
        <f t="shared" si="502"/>
        <v>Sequest HT (A2</v>
      </c>
      <c r="AU2852" t="str">
        <f t="shared" si="509"/>
        <v>t HT (A</v>
      </c>
      <c r="AV2852" t="str">
        <f t="shared" si="510"/>
        <v>t HT (</v>
      </c>
      <c r="AW2852" s="19" t="str">
        <f t="shared" ref="AW2852:AW2878" si="511">LEFT(AU2852, 6)</f>
        <v>t HT (</v>
      </c>
      <c r="AX2852" s="25">
        <v>-0.7</v>
      </c>
      <c r="AY2852" s="26">
        <f t="shared" si="503"/>
        <v>5.0000000000000001E-4</v>
      </c>
      <c r="AZ2852">
        <v>-3.5E-4</v>
      </c>
      <c r="BA2852" s="21" t="e">
        <f t="shared" si="504"/>
        <v>#VALUE!</v>
      </c>
      <c r="BB2852" t="s">
        <v>540</v>
      </c>
      <c r="BC2852" t="s">
        <v>541</v>
      </c>
      <c r="BD2852" s="21" t="e">
        <f t="shared" si="505"/>
        <v>#VALUE!</v>
      </c>
      <c r="BE2852">
        <v>34.918199999999999</v>
      </c>
      <c r="BF2852" s="21" t="e">
        <f t="shared" si="506"/>
        <v>#VALUE!</v>
      </c>
      <c r="BG2852">
        <v>30</v>
      </c>
      <c r="BH2852">
        <v>41.0017</v>
      </c>
      <c r="BI2852" s="20">
        <f t="shared" si="507"/>
        <v>629.60804064221725</v>
      </c>
      <c r="BJ2852">
        <v>25815</v>
      </c>
      <c r="BK2852" t="s">
        <v>551</v>
      </c>
      <c r="BL2852" s="27" t="e">
        <f t="shared" si="508"/>
        <v>#VALUE!</v>
      </c>
      <c r="BN2852" s="28"/>
    </row>
    <row r="2853" spans="1:66" collapsed="1" x14ac:dyDescent="0.35">
      <c r="A2853" t="b">
        <v>0</v>
      </c>
      <c r="B2853" t="s">
        <v>439</v>
      </c>
      <c r="C2853" t="s">
        <v>440</v>
      </c>
      <c r="D2853" t="s">
        <v>2087</v>
      </c>
      <c r="E2853" t="s">
        <v>2088</v>
      </c>
      <c r="F2853">
        <v>0</v>
      </c>
      <c r="G2853" t="b">
        <v>0</v>
      </c>
      <c r="H2853">
        <v>13.505000000000001</v>
      </c>
      <c r="I2853">
        <v>11</v>
      </c>
      <c r="J2853">
        <v>3</v>
      </c>
      <c r="K2853">
        <v>8</v>
      </c>
      <c r="L2853">
        <v>3</v>
      </c>
      <c r="M2853">
        <v>1</v>
      </c>
      <c r="N2853">
        <v>339</v>
      </c>
      <c r="O2853">
        <v>37.799999999999997</v>
      </c>
      <c r="P2853">
        <v>5.62</v>
      </c>
      <c r="Q2853">
        <v>168</v>
      </c>
      <c r="R2853">
        <v>11.23</v>
      </c>
      <c r="S2853">
        <v>3</v>
      </c>
      <c r="T2853">
        <v>3</v>
      </c>
      <c r="U2853">
        <v>0</v>
      </c>
      <c r="V2853">
        <v>204.3</v>
      </c>
      <c r="W2853">
        <v>292.10000000000002</v>
      </c>
      <c r="X2853">
        <v>281.89999999999998</v>
      </c>
      <c r="Y2853">
        <v>45.9</v>
      </c>
      <c r="Z2853">
        <v>38.299999999999997</v>
      </c>
      <c r="AA2853">
        <v>19.8</v>
      </c>
      <c r="AB2853" t="s">
        <v>443</v>
      </c>
      <c r="AC2853">
        <v>17.899999999999999</v>
      </c>
      <c r="AD2853" t="s">
        <v>443</v>
      </c>
      <c r="AE2853" t="s">
        <v>439</v>
      </c>
      <c r="AF2853" t="s">
        <v>439</v>
      </c>
      <c r="AG2853" t="s">
        <v>439</v>
      </c>
      <c r="AH2853" t="s">
        <v>444</v>
      </c>
      <c r="AI2853" t="s">
        <v>444</v>
      </c>
      <c r="AJ2853" t="s">
        <v>444</v>
      </c>
      <c r="AK2853" t="s">
        <v>445</v>
      </c>
      <c r="AL2853" t="s">
        <v>444</v>
      </c>
      <c r="AM2853" t="s">
        <v>445</v>
      </c>
      <c r="AN2853" t="s">
        <v>443</v>
      </c>
      <c r="AQ2853" t="str">
        <f t="shared" si="501"/>
        <v>6 GN=ERLIN2 PE=1 SV=1</v>
      </c>
      <c r="AT2853" t="str">
        <f t="shared" si="502"/>
        <v>6 GN=ERLIN2 PE</v>
      </c>
      <c r="AU2853" t="str">
        <f>MID(AT2853, 6, 7)</f>
        <v xml:space="preserve">ERLIN2 </v>
      </c>
      <c r="AV2853" t="str">
        <f>MID(AT2853, 6, 7)</f>
        <v xml:space="preserve">ERLIN2 </v>
      </c>
      <c r="AW2853" s="19" t="str">
        <f t="shared" si="511"/>
        <v>ERLIN2</v>
      </c>
      <c r="AX2853">
        <v>204.3</v>
      </c>
      <c r="AY2853" s="20">
        <f t="shared" si="503"/>
        <v>1.4297601566324034</v>
      </c>
      <c r="AZ2853">
        <v>292.10000000000002</v>
      </c>
      <c r="BA2853" s="20">
        <f t="shared" si="504"/>
        <v>1.3798335780714635</v>
      </c>
      <c r="BB2853">
        <v>281.89999999999998</v>
      </c>
      <c r="BC2853">
        <v>45.9</v>
      </c>
      <c r="BD2853" s="20">
        <f t="shared" si="505"/>
        <v>0.83442265795206971</v>
      </c>
      <c r="BE2853">
        <v>38.299999999999997</v>
      </c>
      <c r="BF2853" s="21">
        <f t="shared" si="506"/>
        <v>0.43137254901960786</v>
      </c>
      <c r="BG2853">
        <v>19.8</v>
      </c>
      <c r="BH2853" t="s">
        <v>443</v>
      </c>
      <c r="BI2853" s="20" t="e">
        <f t="shared" si="507"/>
        <v>#VALUE!</v>
      </c>
      <c r="BJ2853">
        <v>17.899999999999999</v>
      </c>
      <c r="BK2853" t="s">
        <v>443</v>
      </c>
      <c r="BL2853" s="20" t="e">
        <f t="shared" si="508"/>
        <v>#VALUE!</v>
      </c>
      <c r="BN2853" s="28" t="s">
        <v>224</v>
      </c>
    </row>
    <row r="2854" spans="1:66" hidden="1" outlineLevel="1" collapsed="1" x14ac:dyDescent="0.35">
      <c r="A2854" t="s">
        <v>443</v>
      </c>
      <c r="B2854" t="s">
        <v>457</v>
      </c>
      <c r="C2854" t="s">
        <v>458</v>
      </c>
      <c r="D2854" t="s">
        <v>459</v>
      </c>
      <c r="E2854" t="s">
        <v>460</v>
      </c>
      <c r="F2854" t="s">
        <v>461</v>
      </c>
      <c r="G2854" t="s">
        <v>462</v>
      </c>
      <c r="H2854" t="s">
        <v>463</v>
      </c>
      <c r="I2854" t="s">
        <v>464</v>
      </c>
      <c r="J2854" t="s">
        <v>465</v>
      </c>
      <c r="K2854" t="s">
        <v>466</v>
      </c>
      <c r="L2854" t="s">
        <v>467</v>
      </c>
      <c r="M2854" t="s">
        <v>468</v>
      </c>
      <c r="N2854" t="s">
        <v>469</v>
      </c>
      <c r="O2854" t="s">
        <v>470</v>
      </c>
      <c r="P2854" t="s">
        <v>471</v>
      </c>
      <c r="Q2854" t="s">
        <v>472</v>
      </c>
      <c r="R2854" t="s">
        <v>473</v>
      </c>
      <c r="S2854" t="s">
        <v>474</v>
      </c>
      <c r="T2854" t="s">
        <v>475</v>
      </c>
      <c r="U2854" t="s">
        <v>476</v>
      </c>
      <c r="V2854" t="s">
        <v>477</v>
      </c>
      <c r="W2854" t="s">
        <v>478</v>
      </c>
      <c r="X2854" t="s">
        <v>479</v>
      </c>
      <c r="Y2854" t="s">
        <v>480</v>
      </c>
      <c r="Z2854" t="s">
        <v>481</v>
      </c>
      <c r="AA2854" t="s">
        <v>482</v>
      </c>
      <c r="AB2854" t="s">
        <v>483</v>
      </c>
      <c r="AC2854" t="s">
        <v>484</v>
      </c>
      <c r="AD2854" t="s">
        <v>485</v>
      </c>
      <c r="AE2854" t="s">
        <v>486</v>
      </c>
      <c r="AF2854" t="s">
        <v>487</v>
      </c>
      <c r="AG2854" t="s">
        <v>488</v>
      </c>
      <c r="AH2854" t="s">
        <v>489</v>
      </c>
      <c r="AI2854" t="s">
        <v>490</v>
      </c>
      <c r="AJ2854" t="s">
        <v>491</v>
      </c>
      <c r="AK2854" t="s">
        <v>492</v>
      </c>
      <c r="AL2854" t="s">
        <v>493</v>
      </c>
      <c r="AM2854" t="s">
        <v>494</v>
      </c>
      <c r="AN2854" t="s">
        <v>495</v>
      </c>
      <c r="AO2854" t="s">
        <v>496</v>
      </c>
      <c r="AP2854" t="s">
        <v>497</v>
      </c>
      <c r="AQ2854" t="str">
        <f t="shared" si="501"/>
        <v>Modifications</v>
      </c>
      <c r="AR2854" t="s">
        <v>498</v>
      </c>
      <c r="AS2854" t="s">
        <v>499</v>
      </c>
      <c r="AT2854" t="str">
        <f t="shared" si="502"/>
        <v>Modifications</v>
      </c>
      <c r="AU2854" t="str">
        <f t="shared" ref="AU2854:AU2878" si="512">MID(AT2854, 7, 7)</f>
        <v>cations</v>
      </c>
      <c r="AV2854" t="str">
        <f t="shared" ref="AV2854:AV2878" si="513">LEFT(AU2854, 6)</f>
        <v>cation</v>
      </c>
      <c r="AW2854" s="19" t="str">
        <f t="shared" si="511"/>
        <v>cation</v>
      </c>
      <c r="AX2854" s="25" t="s">
        <v>477</v>
      </c>
      <c r="AY2854" s="26" t="e">
        <f t="shared" si="503"/>
        <v>#VALUE!</v>
      </c>
      <c r="AZ2854" t="s">
        <v>478</v>
      </c>
      <c r="BA2854" s="21" t="e">
        <f t="shared" si="504"/>
        <v>#VALUE!</v>
      </c>
      <c r="BB2854" t="s">
        <v>479</v>
      </c>
      <c r="BC2854" t="s">
        <v>480</v>
      </c>
      <c r="BD2854" s="21" t="e">
        <f t="shared" si="505"/>
        <v>#VALUE!</v>
      </c>
      <c r="BE2854" t="s">
        <v>481</v>
      </c>
      <c r="BF2854" s="21" t="e">
        <f t="shared" si="506"/>
        <v>#VALUE!</v>
      </c>
      <c r="BG2854" t="s">
        <v>482</v>
      </c>
      <c r="BH2854" t="s">
        <v>483</v>
      </c>
      <c r="BI2854" s="20" t="e">
        <f t="shared" si="507"/>
        <v>#VALUE!</v>
      </c>
      <c r="BJ2854" t="s">
        <v>484</v>
      </c>
      <c r="BK2854" t="s">
        <v>485</v>
      </c>
      <c r="BL2854" s="27" t="e">
        <f t="shared" si="508"/>
        <v>#VALUE!</v>
      </c>
      <c r="BN2854" s="28"/>
    </row>
    <row r="2855" spans="1:66" hidden="1" outlineLevel="1" x14ac:dyDescent="0.35">
      <c r="A2855" t="s">
        <v>443</v>
      </c>
      <c r="B2855" t="b">
        <v>0</v>
      </c>
      <c r="C2855" t="s">
        <v>439</v>
      </c>
      <c r="D2855" t="s">
        <v>2089</v>
      </c>
      <c r="E2855" t="s">
        <v>1905</v>
      </c>
      <c r="F2855" t="s">
        <v>443</v>
      </c>
      <c r="G2855" t="b">
        <v>0</v>
      </c>
      <c r="H2855">
        <v>1</v>
      </c>
      <c r="I2855">
        <v>2</v>
      </c>
      <c r="J2855">
        <v>1</v>
      </c>
      <c r="K2855" t="s">
        <v>2090</v>
      </c>
      <c r="L2855" t="s">
        <v>2091</v>
      </c>
      <c r="M2855">
        <v>0</v>
      </c>
      <c r="N2855">
        <v>1763.8632600000001</v>
      </c>
      <c r="O2855">
        <v>0</v>
      </c>
      <c r="P2855">
        <v>183.6</v>
      </c>
      <c r="Q2855">
        <v>141.5</v>
      </c>
      <c r="R2855">
        <v>42.5</v>
      </c>
      <c r="S2855">
        <v>17.5</v>
      </c>
      <c r="T2855" t="s">
        <v>443</v>
      </c>
      <c r="U2855">
        <v>204.5</v>
      </c>
      <c r="V2855">
        <v>62.8</v>
      </c>
      <c r="W2855">
        <v>247.7</v>
      </c>
      <c r="X2855" t="s">
        <v>443</v>
      </c>
      <c r="Y2855" t="s">
        <v>443</v>
      </c>
      <c r="Z2855" t="s">
        <v>444</v>
      </c>
      <c r="AA2855" t="s">
        <v>444</v>
      </c>
      <c r="AB2855" t="s">
        <v>444</v>
      </c>
      <c r="AC2855" t="s">
        <v>444</v>
      </c>
      <c r="AD2855" t="s">
        <v>445</v>
      </c>
      <c r="AE2855" t="s">
        <v>439</v>
      </c>
      <c r="AF2855" t="s">
        <v>444</v>
      </c>
      <c r="AG2855" t="s">
        <v>444</v>
      </c>
      <c r="AH2855" t="s">
        <v>445</v>
      </c>
      <c r="AI2855" t="s">
        <v>439</v>
      </c>
      <c r="AJ2855" t="s">
        <v>439</v>
      </c>
      <c r="AK2855">
        <v>0</v>
      </c>
      <c r="AL2855">
        <v>0</v>
      </c>
      <c r="AM2855">
        <v>1.9220000000000001E-2</v>
      </c>
      <c r="AN2855">
        <v>1.153E-2</v>
      </c>
      <c r="AO2855">
        <v>1.58</v>
      </c>
      <c r="AP2855">
        <v>56</v>
      </c>
      <c r="AQ2855" t="str">
        <f t="shared" si="501"/>
        <v>xCarbamidomethyl [C3]</v>
      </c>
      <c r="AR2855" t="s">
        <v>2092</v>
      </c>
      <c r="AS2855" t="s">
        <v>2093</v>
      </c>
      <c r="AT2855" t="str">
        <f t="shared" si="502"/>
        <v>xCarbamidometh</v>
      </c>
      <c r="AU2855" t="str">
        <f t="shared" si="512"/>
        <v>midomet</v>
      </c>
      <c r="AV2855" t="str">
        <f t="shared" si="513"/>
        <v>midome</v>
      </c>
      <c r="AW2855" s="19" t="str">
        <f t="shared" si="511"/>
        <v>midome</v>
      </c>
      <c r="AX2855" s="25">
        <v>62.8</v>
      </c>
      <c r="AY2855" s="26">
        <f t="shared" si="503"/>
        <v>3.9442675159235669</v>
      </c>
      <c r="AZ2855">
        <v>247.7</v>
      </c>
      <c r="BA2855" s="21" t="e">
        <f t="shared" si="504"/>
        <v>#VALUE!</v>
      </c>
      <c r="BB2855" t="s">
        <v>443</v>
      </c>
      <c r="BC2855" t="s">
        <v>443</v>
      </c>
      <c r="BD2855" s="21" t="e">
        <f t="shared" si="505"/>
        <v>#VALUE!</v>
      </c>
      <c r="BE2855" t="s">
        <v>444</v>
      </c>
      <c r="BF2855" s="21" t="e">
        <f t="shared" si="506"/>
        <v>#VALUE!</v>
      </c>
      <c r="BG2855" t="s">
        <v>444</v>
      </c>
      <c r="BH2855" t="s">
        <v>444</v>
      </c>
      <c r="BI2855" s="20" t="e">
        <f t="shared" si="507"/>
        <v>#VALUE!</v>
      </c>
      <c r="BJ2855" t="s">
        <v>444</v>
      </c>
      <c r="BK2855" t="s">
        <v>445</v>
      </c>
      <c r="BL2855" s="27" t="e">
        <f t="shared" si="508"/>
        <v>#VALUE!</v>
      </c>
      <c r="BN2855" s="28"/>
    </row>
    <row r="2856" spans="1:66" hidden="1" outlineLevel="2" collapsed="1" x14ac:dyDescent="0.35">
      <c r="A2856" t="s">
        <v>443</v>
      </c>
      <c r="B2856" t="s">
        <v>443</v>
      </c>
      <c r="C2856" t="s">
        <v>457</v>
      </c>
      <c r="D2856" t="s">
        <v>458</v>
      </c>
      <c r="E2856" t="s">
        <v>508</v>
      </c>
      <c r="F2856" t="s">
        <v>509</v>
      </c>
      <c r="G2856" t="s">
        <v>459</v>
      </c>
      <c r="H2856" t="s">
        <v>460</v>
      </c>
      <c r="I2856" t="s">
        <v>463</v>
      </c>
      <c r="J2856" t="s">
        <v>464</v>
      </c>
      <c r="K2856" t="s">
        <v>466</v>
      </c>
      <c r="L2856" t="s">
        <v>510</v>
      </c>
      <c r="M2856" t="s">
        <v>468</v>
      </c>
      <c r="N2856" t="s">
        <v>511</v>
      </c>
      <c r="O2856" t="s">
        <v>512</v>
      </c>
      <c r="P2856" t="s">
        <v>513</v>
      </c>
      <c r="Q2856" t="s">
        <v>514</v>
      </c>
      <c r="R2856" t="s">
        <v>515</v>
      </c>
      <c r="S2856" t="s">
        <v>516</v>
      </c>
      <c r="T2856" t="s">
        <v>517</v>
      </c>
      <c r="U2856" t="s">
        <v>469</v>
      </c>
      <c r="V2856" t="s">
        <v>518</v>
      </c>
      <c r="W2856" t="s">
        <v>519</v>
      </c>
      <c r="X2856" t="s">
        <v>520</v>
      </c>
      <c r="Y2856" t="s">
        <v>521</v>
      </c>
      <c r="Z2856" t="s">
        <v>522</v>
      </c>
      <c r="AA2856" t="s">
        <v>523</v>
      </c>
      <c r="AB2856" t="s">
        <v>524</v>
      </c>
      <c r="AC2856" t="s">
        <v>525</v>
      </c>
      <c r="AD2856" t="s">
        <v>526</v>
      </c>
      <c r="AE2856" t="s">
        <v>527</v>
      </c>
      <c r="AF2856" t="s">
        <v>480</v>
      </c>
      <c r="AG2856" t="s">
        <v>528</v>
      </c>
      <c r="AH2856" t="s">
        <v>529</v>
      </c>
      <c r="AI2856" t="s">
        <v>462</v>
      </c>
      <c r="AJ2856" t="s">
        <v>530</v>
      </c>
      <c r="AK2856" t="s">
        <v>531</v>
      </c>
      <c r="AL2856" t="s">
        <v>532</v>
      </c>
      <c r="AM2856" t="s">
        <v>533</v>
      </c>
      <c r="AN2856" t="s">
        <v>534</v>
      </c>
      <c r="AO2856" t="s">
        <v>535</v>
      </c>
      <c r="AP2856" t="s">
        <v>536</v>
      </c>
      <c r="AQ2856" t="str">
        <f t="shared" si="501"/>
        <v>Identifying Node</v>
      </c>
      <c r="AT2856" t="str">
        <f t="shared" si="502"/>
        <v>Identifying No</v>
      </c>
      <c r="AU2856" t="str">
        <f t="shared" si="512"/>
        <v>fying N</v>
      </c>
      <c r="AV2856" t="str">
        <f t="shared" si="513"/>
        <v xml:space="preserve">fying </v>
      </c>
      <c r="AW2856" s="19" t="str">
        <f t="shared" si="511"/>
        <v xml:space="preserve">fying </v>
      </c>
      <c r="AX2856" s="25" t="s">
        <v>518</v>
      </c>
      <c r="AY2856" s="26" t="e">
        <f t="shared" si="503"/>
        <v>#VALUE!</v>
      </c>
      <c r="AZ2856" t="s">
        <v>519</v>
      </c>
      <c r="BA2856" s="21" t="e">
        <f t="shared" si="504"/>
        <v>#VALUE!</v>
      </c>
      <c r="BB2856" t="s">
        <v>520</v>
      </c>
      <c r="BC2856" t="s">
        <v>521</v>
      </c>
      <c r="BD2856" s="21" t="e">
        <f t="shared" si="505"/>
        <v>#VALUE!</v>
      </c>
      <c r="BE2856" t="s">
        <v>522</v>
      </c>
      <c r="BF2856" s="21" t="e">
        <f t="shared" si="506"/>
        <v>#VALUE!</v>
      </c>
      <c r="BG2856" t="s">
        <v>523</v>
      </c>
      <c r="BH2856" t="s">
        <v>524</v>
      </c>
      <c r="BI2856" s="20" t="e">
        <f t="shared" si="507"/>
        <v>#VALUE!</v>
      </c>
      <c r="BJ2856" t="s">
        <v>525</v>
      </c>
      <c r="BK2856" t="s">
        <v>526</v>
      </c>
      <c r="BL2856" s="27" t="e">
        <f t="shared" si="508"/>
        <v>#VALUE!</v>
      </c>
      <c r="BN2856" s="28"/>
    </row>
    <row r="2857" spans="1:66" hidden="1" outlineLevel="2" collapsed="1" x14ac:dyDescent="0.35">
      <c r="A2857" t="s">
        <v>443</v>
      </c>
      <c r="B2857" t="s">
        <v>443</v>
      </c>
      <c r="C2857" t="b">
        <v>0</v>
      </c>
      <c r="D2857" t="s">
        <v>439</v>
      </c>
      <c r="E2857" t="s">
        <v>557</v>
      </c>
      <c r="F2857" t="s">
        <v>539</v>
      </c>
      <c r="G2857" t="s">
        <v>2094</v>
      </c>
      <c r="H2857" t="s">
        <v>1910</v>
      </c>
      <c r="I2857">
        <v>1</v>
      </c>
      <c r="J2857">
        <v>2</v>
      </c>
      <c r="K2857" t="s">
        <v>2090</v>
      </c>
      <c r="L2857" t="s">
        <v>2095</v>
      </c>
      <c r="M2857">
        <v>0</v>
      </c>
      <c r="N2857">
        <v>2</v>
      </c>
      <c r="O2857">
        <v>0.98209999999999997</v>
      </c>
      <c r="P2857">
        <v>0</v>
      </c>
      <c r="Q2857">
        <v>1</v>
      </c>
      <c r="R2857">
        <v>1</v>
      </c>
      <c r="S2857">
        <v>882.43637000000001</v>
      </c>
      <c r="T2857">
        <v>1763.86546</v>
      </c>
      <c r="U2857">
        <v>1763.8632600000001</v>
      </c>
      <c r="V2857">
        <v>1.25</v>
      </c>
      <c r="W2857">
        <v>1.1000000000000001E-3</v>
      </c>
      <c r="X2857" t="s">
        <v>540</v>
      </c>
      <c r="Y2857" t="s">
        <v>541</v>
      </c>
      <c r="Z2857">
        <v>0</v>
      </c>
      <c r="AA2857">
        <v>30</v>
      </c>
      <c r="AB2857">
        <v>59.5914</v>
      </c>
      <c r="AC2857">
        <v>39655</v>
      </c>
      <c r="AD2857" t="s">
        <v>572</v>
      </c>
      <c r="AE2857" t="s">
        <v>573</v>
      </c>
      <c r="AF2857" t="s">
        <v>443</v>
      </c>
      <c r="AG2857" t="s">
        <v>443</v>
      </c>
      <c r="AH2857">
        <v>56</v>
      </c>
      <c r="AI2857" t="b">
        <v>0</v>
      </c>
      <c r="AJ2857">
        <v>53</v>
      </c>
      <c r="AK2857">
        <v>35</v>
      </c>
      <c r="AL2857">
        <v>5.4614192624410003E-5</v>
      </c>
      <c r="AM2857">
        <v>0</v>
      </c>
      <c r="AN2857">
        <v>1.9220000000000001E-2</v>
      </c>
      <c r="AO2857">
        <v>5905171.5</v>
      </c>
      <c r="AP2857">
        <v>59.62</v>
      </c>
      <c r="AQ2857" t="str">
        <f t="shared" si="501"/>
        <v>Mascot (A5)</v>
      </c>
      <c r="AT2857" t="str">
        <f t="shared" si="502"/>
        <v>Mascot (A5)</v>
      </c>
      <c r="AU2857" t="str">
        <f t="shared" si="512"/>
        <v xml:space="preserve"> (A5)</v>
      </c>
      <c r="AV2857" t="str">
        <f t="shared" si="513"/>
        <v xml:space="preserve"> (A5)</v>
      </c>
      <c r="AW2857" s="19" t="str">
        <f t="shared" si="511"/>
        <v xml:space="preserve"> (A5)</v>
      </c>
      <c r="AX2857" s="25">
        <v>1.25</v>
      </c>
      <c r="AY2857" s="26">
        <f t="shared" si="503"/>
        <v>8.8000000000000003E-4</v>
      </c>
      <c r="AZ2857">
        <v>1.1000000000000001E-3</v>
      </c>
      <c r="BA2857" s="21" t="e">
        <f t="shared" si="504"/>
        <v>#VALUE!</v>
      </c>
      <c r="BB2857" t="s">
        <v>540</v>
      </c>
      <c r="BC2857" t="s">
        <v>541</v>
      </c>
      <c r="BD2857" s="21" t="e">
        <f t="shared" si="505"/>
        <v>#VALUE!</v>
      </c>
      <c r="BE2857">
        <v>0</v>
      </c>
      <c r="BF2857" s="21" t="e">
        <f t="shared" si="506"/>
        <v>#VALUE!</v>
      </c>
      <c r="BG2857">
        <v>30</v>
      </c>
      <c r="BH2857">
        <v>59.5914</v>
      </c>
      <c r="BI2857" s="20">
        <f t="shared" si="507"/>
        <v>665.44837006682167</v>
      </c>
      <c r="BJ2857">
        <v>39655</v>
      </c>
      <c r="BK2857" t="s">
        <v>572</v>
      </c>
      <c r="BL2857" s="27" t="e">
        <f t="shared" si="508"/>
        <v>#VALUE!</v>
      </c>
      <c r="BN2857" s="28"/>
    </row>
    <row r="2858" spans="1:66" hidden="1" outlineLevel="1" x14ac:dyDescent="0.35">
      <c r="A2858" t="s">
        <v>443</v>
      </c>
      <c r="B2858" t="b">
        <v>0</v>
      </c>
      <c r="C2858" t="s">
        <v>439</v>
      </c>
      <c r="D2858" t="s">
        <v>2096</v>
      </c>
      <c r="E2858" t="s">
        <v>443</v>
      </c>
      <c r="F2858" t="s">
        <v>443</v>
      </c>
      <c r="G2858" t="b">
        <v>0</v>
      </c>
      <c r="H2858">
        <v>1</v>
      </c>
      <c r="I2858">
        <v>2</v>
      </c>
      <c r="J2858">
        <v>2</v>
      </c>
      <c r="K2858" t="s">
        <v>2090</v>
      </c>
      <c r="L2858" t="s">
        <v>2097</v>
      </c>
      <c r="M2858">
        <v>0</v>
      </c>
      <c r="N2858">
        <v>1561.8372999999999</v>
      </c>
      <c r="O2858">
        <v>0</v>
      </c>
      <c r="P2858" t="s">
        <v>443</v>
      </c>
      <c r="Q2858" t="s">
        <v>443</v>
      </c>
      <c r="R2858" t="s">
        <v>443</v>
      </c>
      <c r="S2858">
        <v>50.1</v>
      </c>
      <c r="T2858" t="s">
        <v>443</v>
      </c>
      <c r="U2858">
        <v>362.7</v>
      </c>
      <c r="V2858">
        <v>16.5</v>
      </c>
      <c r="W2858">
        <v>470.8</v>
      </c>
      <c r="X2858" t="s">
        <v>443</v>
      </c>
      <c r="Y2858" t="s">
        <v>443</v>
      </c>
      <c r="Z2858" t="s">
        <v>445</v>
      </c>
      <c r="AA2858" t="s">
        <v>445</v>
      </c>
      <c r="AB2858" t="s">
        <v>445</v>
      </c>
      <c r="AC2858" t="s">
        <v>444</v>
      </c>
      <c r="AD2858" t="s">
        <v>445</v>
      </c>
      <c r="AE2858" t="s">
        <v>439</v>
      </c>
      <c r="AF2858" t="s">
        <v>444</v>
      </c>
      <c r="AG2858" t="s">
        <v>444</v>
      </c>
      <c r="AH2858" t="s">
        <v>445</v>
      </c>
      <c r="AI2858" t="s">
        <v>439</v>
      </c>
      <c r="AJ2858" t="s">
        <v>439</v>
      </c>
      <c r="AK2858">
        <v>0</v>
      </c>
      <c r="AL2858">
        <v>0</v>
      </c>
      <c r="AM2858">
        <v>1.044E-4</v>
      </c>
      <c r="AN2858">
        <v>1.225E-4</v>
      </c>
      <c r="AO2858">
        <v>2.87</v>
      </c>
      <c r="AP2858">
        <v>91</v>
      </c>
      <c r="AQ2858" t="str">
        <f t="shared" si="501"/>
        <v/>
      </c>
      <c r="AR2858" t="s">
        <v>2098</v>
      </c>
      <c r="AS2858" t="s">
        <v>2099</v>
      </c>
      <c r="AT2858" t="str">
        <f t="shared" si="502"/>
        <v/>
      </c>
      <c r="AU2858" t="str">
        <f t="shared" si="512"/>
        <v/>
      </c>
      <c r="AV2858" t="str">
        <f t="shared" si="513"/>
        <v/>
      </c>
      <c r="AW2858" s="19" t="str">
        <f t="shared" si="511"/>
        <v/>
      </c>
      <c r="AX2858" s="25">
        <v>16.5</v>
      </c>
      <c r="AY2858" s="26">
        <f t="shared" si="503"/>
        <v>28.533333333333335</v>
      </c>
      <c r="AZ2858">
        <v>470.8</v>
      </c>
      <c r="BA2858" s="21" t="e">
        <f t="shared" si="504"/>
        <v>#VALUE!</v>
      </c>
      <c r="BB2858" t="s">
        <v>443</v>
      </c>
      <c r="BC2858" t="s">
        <v>443</v>
      </c>
      <c r="BD2858" s="21" t="e">
        <f t="shared" si="505"/>
        <v>#VALUE!</v>
      </c>
      <c r="BE2858" t="s">
        <v>445</v>
      </c>
      <c r="BF2858" s="21" t="e">
        <f t="shared" si="506"/>
        <v>#VALUE!</v>
      </c>
      <c r="BG2858" t="s">
        <v>445</v>
      </c>
      <c r="BH2858" t="s">
        <v>445</v>
      </c>
      <c r="BI2858" s="20" t="e">
        <f t="shared" si="507"/>
        <v>#VALUE!</v>
      </c>
      <c r="BJ2858" t="s">
        <v>444</v>
      </c>
      <c r="BK2858" t="s">
        <v>445</v>
      </c>
      <c r="BL2858" s="27" t="e">
        <f t="shared" si="508"/>
        <v>#VALUE!</v>
      </c>
      <c r="BN2858" s="28"/>
    </row>
    <row r="2859" spans="1:66" hidden="1" outlineLevel="2" collapsed="1" x14ac:dyDescent="0.35">
      <c r="A2859" t="s">
        <v>443</v>
      </c>
      <c r="B2859" t="s">
        <v>443</v>
      </c>
      <c r="C2859" t="s">
        <v>457</v>
      </c>
      <c r="D2859" t="s">
        <v>458</v>
      </c>
      <c r="E2859" t="s">
        <v>508</v>
      </c>
      <c r="F2859" t="s">
        <v>509</v>
      </c>
      <c r="G2859" t="s">
        <v>459</v>
      </c>
      <c r="H2859" t="s">
        <v>460</v>
      </c>
      <c r="I2859" t="s">
        <v>463</v>
      </c>
      <c r="J2859" t="s">
        <v>464</v>
      </c>
      <c r="K2859" t="s">
        <v>466</v>
      </c>
      <c r="L2859" t="s">
        <v>510</v>
      </c>
      <c r="M2859" t="s">
        <v>468</v>
      </c>
      <c r="N2859" t="s">
        <v>511</v>
      </c>
      <c r="O2859" t="s">
        <v>512</v>
      </c>
      <c r="P2859" t="s">
        <v>513</v>
      </c>
      <c r="Q2859" t="s">
        <v>514</v>
      </c>
      <c r="R2859" t="s">
        <v>515</v>
      </c>
      <c r="S2859" t="s">
        <v>516</v>
      </c>
      <c r="T2859" t="s">
        <v>517</v>
      </c>
      <c r="U2859" t="s">
        <v>469</v>
      </c>
      <c r="V2859" t="s">
        <v>518</v>
      </c>
      <c r="W2859" t="s">
        <v>519</v>
      </c>
      <c r="X2859" t="s">
        <v>520</v>
      </c>
      <c r="Y2859" t="s">
        <v>521</v>
      </c>
      <c r="Z2859" t="s">
        <v>522</v>
      </c>
      <c r="AA2859" t="s">
        <v>523</v>
      </c>
      <c r="AB2859" t="s">
        <v>524</v>
      </c>
      <c r="AC2859" t="s">
        <v>525</v>
      </c>
      <c r="AD2859" t="s">
        <v>526</v>
      </c>
      <c r="AE2859" t="s">
        <v>527</v>
      </c>
      <c r="AF2859" t="s">
        <v>480</v>
      </c>
      <c r="AG2859" t="s">
        <v>528</v>
      </c>
      <c r="AH2859" t="s">
        <v>529</v>
      </c>
      <c r="AI2859" t="s">
        <v>462</v>
      </c>
      <c r="AJ2859" t="s">
        <v>530</v>
      </c>
      <c r="AK2859" t="s">
        <v>531</v>
      </c>
      <c r="AL2859" t="s">
        <v>532</v>
      </c>
      <c r="AM2859" t="s">
        <v>533</v>
      </c>
      <c r="AN2859" t="s">
        <v>534</v>
      </c>
      <c r="AO2859" t="s">
        <v>535</v>
      </c>
      <c r="AP2859" t="s">
        <v>536</v>
      </c>
      <c r="AQ2859" t="str">
        <f t="shared" si="501"/>
        <v>Identifying Node</v>
      </c>
      <c r="AT2859" t="str">
        <f t="shared" si="502"/>
        <v>Identifying No</v>
      </c>
      <c r="AU2859" t="str">
        <f t="shared" si="512"/>
        <v>fying N</v>
      </c>
      <c r="AV2859" t="str">
        <f t="shared" si="513"/>
        <v xml:space="preserve">fying </v>
      </c>
      <c r="AW2859" s="19" t="str">
        <f t="shared" si="511"/>
        <v xml:space="preserve">fying </v>
      </c>
      <c r="AX2859" s="25" t="s">
        <v>518</v>
      </c>
      <c r="AY2859" s="26" t="e">
        <f t="shared" si="503"/>
        <v>#VALUE!</v>
      </c>
      <c r="AZ2859" t="s">
        <v>519</v>
      </c>
      <c r="BA2859" s="21" t="e">
        <f t="shared" si="504"/>
        <v>#VALUE!</v>
      </c>
      <c r="BB2859" t="s">
        <v>520</v>
      </c>
      <c r="BC2859" t="s">
        <v>521</v>
      </c>
      <c r="BD2859" s="21" t="e">
        <f t="shared" si="505"/>
        <v>#VALUE!</v>
      </c>
      <c r="BE2859" t="s">
        <v>522</v>
      </c>
      <c r="BF2859" s="21" t="e">
        <f t="shared" si="506"/>
        <v>#VALUE!</v>
      </c>
      <c r="BG2859" t="s">
        <v>523</v>
      </c>
      <c r="BH2859" t="s">
        <v>524</v>
      </c>
      <c r="BI2859" s="20" t="e">
        <f t="shared" si="507"/>
        <v>#VALUE!</v>
      </c>
      <c r="BJ2859" t="s">
        <v>525</v>
      </c>
      <c r="BK2859" t="s">
        <v>526</v>
      </c>
      <c r="BL2859" s="27" t="e">
        <f t="shared" si="508"/>
        <v>#VALUE!</v>
      </c>
      <c r="BN2859" s="28"/>
    </row>
    <row r="2860" spans="1:66" hidden="1" outlineLevel="2" collapsed="1" x14ac:dyDescent="0.35">
      <c r="A2860" t="s">
        <v>443</v>
      </c>
      <c r="B2860" t="s">
        <v>443</v>
      </c>
      <c r="C2860" t="b">
        <v>0</v>
      </c>
      <c r="D2860" t="s">
        <v>439</v>
      </c>
      <c r="E2860" t="s">
        <v>557</v>
      </c>
      <c r="F2860" t="s">
        <v>550</v>
      </c>
      <c r="G2860" t="s">
        <v>2096</v>
      </c>
      <c r="H2860" t="s">
        <v>443</v>
      </c>
      <c r="I2860">
        <v>1</v>
      </c>
      <c r="J2860">
        <v>2</v>
      </c>
      <c r="K2860" t="s">
        <v>2090</v>
      </c>
      <c r="L2860" t="s">
        <v>2095</v>
      </c>
      <c r="M2860">
        <v>0</v>
      </c>
      <c r="N2860">
        <v>2</v>
      </c>
      <c r="O2860">
        <v>0.94510000000000005</v>
      </c>
      <c r="P2860">
        <v>0</v>
      </c>
      <c r="Q2860">
        <v>1</v>
      </c>
      <c r="R2860">
        <v>1</v>
      </c>
      <c r="S2860">
        <v>781.42007999999998</v>
      </c>
      <c r="T2860">
        <v>1561.8328799999999</v>
      </c>
      <c r="U2860">
        <v>1561.8372999999999</v>
      </c>
      <c r="V2860">
        <v>-2.83</v>
      </c>
      <c r="W2860">
        <v>-2.2100000000000002E-3</v>
      </c>
      <c r="X2860" t="s">
        <v>540</v>
      </c>
      <c r="Y2860" t="s">
        <v>541</v>
      </c>
      <c r="Z2860">
        <v>7.9279349999999997</v>
      </c>
      <c r="AA2860">
        <v>30</v>
      </c>
      <c r="AB2860">
        <v>61.743699999999997</v>
      </c>
      <c r="AC2860">
        <v>41572</v>
      </c>
      <c r="AD2860" t="s">
        <v>572</v>
      </c>
      <c r="AE2860" t="s">
        <v>573</v>
      </c>
      <c r="AF2860" t="s">
        <v>443</v>
      </c>
      <c r="AG2860" t="s">
        <v>443</v>
      </c>
      <c r="AH2860">
        <v>91</v>
      </c>
      <c r="AI2860" t="b">
        <v>0</v>
      </c>
      <c r="AJ2860">
        <v>54</v>
      </c>
      <c r="AK2860">
        <v>36</v>
      </c>
      <c r="AL2860">
        <v>2.38495269355134E-8</v>
      </c>
      <c r="AM2860">
        <v>0</v>
      </c>
      <c r="AN2860">
        <v>1.044E-4</v>
      </c>
      <c r="AO2860">
        <v>7498055</v>
      </c>
      <c r="AP2860">
        <v>61.81</v>
      </c>
      <c r="AQ2860" t="str">
        <f t="shared" si="501"/>
        <v>Mascot (A5)</v>
      </c>
      <c r="AT2860" t="str">
        <f t="shared" si="502"/>
        <v>Mascot (A5)</v>
      </c>
      <c r="AU2860" t="str">
        <f t="shared" si="512"/>
        <v xml:space="preserve"> (A5)</v>
      </c>
      <c r="AV2860" t="str">
        <f t="shared" si="513"/>
        <v xml:space="preserve"> (A5)</v>
      </c>
      <c r="AW2860" s="19" t="str">
        <f t="shared" si="511"/>
        <v xml:space="preserve"> (A5)</v>
      </c>
      <c r="AX2860" s="25">
        <v>-2.83</v>
      </c>
      <c r="AY2860" s="26">
        <f t="shared" si="503"/>
        <v>7.809187279151944E-4</v>
      </c>
      <c r="AZ2860">
        <v>-2.2100000000000002E-3</v>
      </c>
      <c r="BA2860" s="21" t="e">
        <f t="shared" si="504"/>
        <v>#VALUE!</v>
      </c>
      <c r="BB2860" t="s">
        <v>540</v>
      </c>
      <c r="BC2860" t="s">
        <v>541</v>
      </c>
      <c r="BD2860" s="21" t="e">
        <f t="shared" si="505"/>
        <v>#VALUE!</v>
      </c>
      <c r="BE2860">
        <v>7.9279349999999997</v>
      </c>
      <c r="BF2860" s="21" t="e">
        <f t="shared" si="506"/>
        <v>#VALUE!</v>
      </c>
      <c r="BG2860">
        <v>30</v>
      </c>
      <c r="BH2860">
        <v>61.743699999999997</v>
      </c>
      <c r="BI2860" s="20">
        <f t="shared" si="507"/>
        <v>673.29946213135918</v>
      </c>
      <c r="BJ2860">
        <v>41572</v>
      </c>
      <c r="BK2860" t="s">
        <v>572</v>
      </c>
      <c r="BL2860" s="27" t="e">
        <f t="shared" si="508"/>
        <v>#VALUE!</v>
      </c>
      <c r="BN2860" s="28"/>
    </row>
    <row r="2861" spans="1:66" hidden="1" outlineLevel="2" collapsed="1" x14ac:dyDescent="0.35">
      <c r="A2861" t="s">
        <v>443</v>
      </c>
      <c r="B2861" t="s">
        <v>443</v>
      </c>
      <c r="C2861" t="b">
        <v>0</v>
      </c>
      <c r="D2861" t="s">
        <v>439</v>
      </c>
      <c r="E2861" t="s">
        <v>538</v>
      </c>
      <c r="F2861" t="s">
        <v>550</v>
      </c>
      <c r="G2861" t="s">
        <v>2096</v>
      </c>
      <c r="H2861" t="s">
        <v>443</v>
      </c>
      <c r="I2861">
        <v>1</v>
      </c>
      <c r="J2861">
        <v>2</v>
      </c>
      <c r="K2861" t="s">
        <v>2090</v>
      </c>
      <c r="L2861" t="s">
        <v>2095</v>
      </c>
      <c r="M2861">
        <v>0</v>
      </c>
      <c r="N2861">
        <v>2</v>
      </c>
      <c r="O2861">
        <v>0.45639999999999997</v>
      </c>
      <c r="P2861">
        <v>0</v>
      </c>
      <c r="Q2861">
        <v>1</v>
      </c>
      <c r="R2861">
        <v>1</v>
      </c>
      <c r="S2861">
        <v>781.42007999999998</v>
      </c>
      <c r="T2861">
        <v>1561.8328799999999</v>
      </c>
      <c r="U2861">
        <v>1561.8372999999999</v>
      </c>
      <c r="V2861">
        <v>-2.83</v>
      </c>
      <c r="W2861">
        <v>-2.2100000000000002E-3</v>
      </c>
      <c r="X2861" t="s">
        <v>540</v>
      </c>
      <c r="Y2861" t="s">
        <v>541</v>
      </c>
      <c r="Z2861">
        <v>7.9279349999999997</v>
      </c>
      <c r="AA2861">
        <v>30</v>
      </c>
      <c r="AB2861">
        <v>61.743699999999997</v>
      </c>
      <c r="AC2861">
        <v>41572</v>
      </c>
      <c r="AD2861" t="s">
        <v>572</v>
      </c>
      <c r="AE2861" t="s">
        <v>573</v>
      </c>
      <c r="AF2861" t="s">
        <v>443</v>
      </c>
      <c r="AG2861">
        <v>2.87</v>
      </c>
      <c r="AH2861" t="s">
        <v>443</v>
      </c>
      <c r="AI2861" t="b">
        <v>0</v>
      </c>
      <c r="AJ2861" t="s">
        <v>443</v>
      </c>
      <c r="AK2861" t="s">
        <v>443</v>
      </c>
      <c r="AL2861" t="s">
        <v>443</v>
      </c>
      <c r="AM2861">
        <v>0</v>
      </c>
      <c r="AN2861">
        <v>1.225E-4</v>
      </c>
      <c r="AO2861">
        <v>7498055</v>
      </c>
      <c r="AP2861">
        <v>61.81</v>
      </c>
      <c r="AQ2861" t="str">
        <f t="shared" si="501"/>
        <v>Sequest HT (A2)</v>
      </c>
      <c r="AT2861" t="str">
        <f t="shared" si="502"/>
        <v>Sequest HT (A2</v>
      </c>
      <c r="AU2861" t="str">
        <f t="shared" si="512"/>
        <v>t HT (A</v>
      </c>
      <c r="AV2861" t="str">
        <f t="shared" si="513"/>
        <v>t HT (</v>
      </c>
      <c r="AW2861" s="19" t="str">
        <f t="shared" si="511"/>
        <v>t HT (</v>
      </c>
      <c r="AX2861" s="25">
        <v>-2.83</v>
      </c>
      <c r="AY2861" s="26">
        <f t="shared" si="503"/>
        <v>7.809187279151944E-4</v>
      </c>
      <c r="AZ2861">
        <v>-2.2100000000000002E-3</v>
      </c>
      <c r="BA2861" s="21" t="e">
        <f t="shared" si="504"/>
        <v>#VALUE!</v>
      </c>
      <c r="BB2861" t="s">
        <v>540</v>
      </c>
      <c r="BC2861" t="s">
        <v>541</v>
      </c>
      <c r="BD2861" s="21" t="e">
        <f t="shared" si="505"/>
        <v>#VALUE!</v>
      </c>
      <c r="BE2861">
        <v>7.9279349999999997</v>
      </c>
      <c r="BF2861" s="21" t="e">
        <f t="shared" si="506"/>
        <v>#VALUE!</v>
      </c>
      <c r="BG2861">
        <v>30</v>
      </c>
      <c r="BH2861">
        <v>61.743699999999997</v>
      </c>
      <c r="BI2861" s="20">
        <f t="shared" si="507"/>
        <v>673.29946213135918</v>
      </c>
      <c r="BJ2861">
        <v>41572</v>
      </c>
      <c r="BK2861" t="s">
        <v>572</v>
      </c>
      <c r="BL2861" s="27" t="e">
        <f t="shared" si="508"/>
        <v>#VALUE!</v>
      </c>
      <c r="BN2861" s="28"/>
    </row>
    <row r="2862" spans="1:66" hidden="1" outlineLevel="1" x14ac:dyDescent="0.35">
      <c r="A2862" t="s">
        <v>443</v>
      </c>
      <c r="B2862" t="b">
        <v>0</v>
      </c>
      <c r="C2862" t="s">
        <v>439</v>
      </c>
      <c r="D2862" t="s">
        <v>2100</v>
      </c>
      <c r="E2862" t="s">
        <v>871</v>
      </c>
      <c r="F2862" t="s">
        <v>443</v>
      </c>
      <c r="G2862" t="b">
        <v>0</v>
      </c>
      <c r="H2862">
        <v>1</v>
      </c>
      <c r="I2862">
        <v>2</v>
      </c>
      <c r="J2862">
        <v>1</v>
      </c>
      <c r="K2862" t="s">
        <v>2090</v>
      </c>
      <c r="L2862" t="s">
        <v>2101</v>
      </c>
      <c r="M2862">
        <v>0</v>
      </c>
      <c r="N2862">
        <v>1203.5786499999999</v>
      </c>
      <c r="O2862">
        <v>0</v>
      </c>
      <c r="P2862">
        <v>0.4</v>
      </c>
      <c r="Q2862">
        <v>0.3</v>
      </c>
      <c r="R2862">
        <v>0.4</v>
      </c>
      <c r="S2862" t="s">
        <v>443</v>
      </c>
      <c r="T2862" t="s">
        <v>443</v>
      </c>
      <c r="U2862">
        <v>0.1</v>
      </c>
      <c r="V2862">
        <v>898.7</v>
      </c>
      <c r="W2862">
        <v>0.1</v>
      </c>
      <c r="X2862" t="s">
        <v>443</v>
      </c>
      <c r="Y2862" t="s">
        <v>443</v>
      </c>
      <c r="Z2862" t="s">
        <v>444</v>
      </c>
      <c r="AA2862" t="s">
        <v>444</v>
      </c>
      <c r="AB2862" t="s">
        <v>439</v>
      </c>
      <c r="AC2862" t="s">
        <v>445</v>
      </c>
      <c r="AD2862" t="s">
        <v>445</v>
      </c>
      <c r="AE2862" t="s">
        <v>444</v>
      </c>
      <c r="AF2862" t="s">
        <v>444</v>
      </c>
      <c r="AG2862" t="s">
        <v>444</v>
      </c>
      <c r="AH2862" t="s">
        <v>445</v>
      </c>
      <c r="AI2862" t="s">
        <v>439</v>
      </c>
      <c r="AJ2862" t="s">
        <v>439</v>
      </c>
      <c r="AK2862">
        <v>0</v>
      </c>
      <c r="AL2862">
        <v>0</v>
      </c>
      <c r="AM2862">
        <v>1.434E-2</v>
      </c>
      <c r="AN2862">
        <v>5.5579999999999996E-3</v>
      </c>
      <c r="AO2862">
        <v>2.09</v>
      </c>
      <c r="AP2862">
        <v>57</v>
      </c>
      <c r="AQ2862" t="str">
        <f t="shared" si="501"/>
        <v>xCarbamidomethyl [C7]</v>
      </c>
      <c r="AR2862" t="s">
        <v>2102</v>
      </c>
      <c r="AS2862" t="s">
        <v>2103</v>
      </c>
      <c r="AT2862" t="str">
        <f t="shared" si="502"/>
        <v>xCarbamidometh</v>
      </c>
      <c r="AU2862" t="str">
        <f t="shared" si="512"/>
        <v>midomet</v>
      </c>
      <c r="AV2862" t="str">
        <f t="shared" si="513"/>
        <v>midome</v>
      </c>
      <c r="AW2862" s="19" t="str">
        <f t="shared" si="511"/>
        <v>midome</v>
      </c>
      <c r="AX2862" s="25">
        <v>898.7</v>
      </c>
      <c r="AY2862" s="26">
        <f t="shared" si="503"/>
        <v>1.1127183709803049E-4</v>
      </c>
      <c r="AZ2862">
        <v>0.1</v>
      </c>
      <c r="BA2862" s="21" t="e">
        <f t="shared" si="504"/>
        <v>#VALUE!</v>
      </c>
      <c r="BB2862" t="s">
        <v>443</v>
      </c>
      <c r="BC2862" t="s">
        <v>443</v>
      </c>
      <c r="BD2862" s="21" t="e">
        <f t="shared" si="505"/>
        <v>#VALUE!</v>
      </c>
      <c r="BE2862" t="s">
        <v>444</v>
      </c>
      <c r="BF2862" s="21" t="e">
        <f t="shared" si="506"/>
        <v>#VALUE!</v>
      </c>
      <c r="BG2862" t="s">
        <v>444</v>
      </c>
      <c r="BH2862" t="s">
        <v>439</v>
      </c>
      <c r="BI2862" s="20" t="e">
        <f t="shared" si="507"/>
        <v>#VALUE!</v>
      </c>
      <c r="BJ2862" t="s">
        <v>445</v>
      </c>
      <c r="BK2862" t="s">
        <v>445</v>
      </c>
      <c r="BL2862" s="27" t="e">
        <f t="shared" si="508"/>
        <v>#VALUE!</v>
      </c>
      <c r="BN2862" s="28"/>
    </row>
    <row r="2863" spans="1:66" hidden="1" outlineLevel="2" collapsed="1" x14ac:dyDescent="0.35">
      <c r="A2863" t="s">
        <v>443</v>
      </c>
      <c r="B2863" t="s">
        <v>443</v>
      </c>
      <c r="C2863" t="s">
        <v>457</v>
      </c>
      <c r="D2863" t="s">
        <v>458</v>
      </c>
      <c r="E2863" t="s">
        <v>508</v>
      </c>
      <c r="F2863" t="s">
        <v>509</v>
      </c>
      <c r="G2863" t="s">
        <v>459</v>
      </c>
      <c r="H2863" t="s">
        <v>460</v>
      </c>
      <c r="I2863" t="s">
        <v>463</v>
      </c>
      <c r="J2863" t="s">
        <v>464</v>
      </c>
      <c r="K2863" t="s">
        <v>466</v>
      </c>
      <c r="L2863" t="s">
        <v>510</v>
      </c>
      <c r="M2863" t="s">
        <v>468</v>
      </c>
      <c r="N2863" t="s">
        <v>511</v>
      </c>
      <c r="O2863" t="s">
        <v>512</v>
      </c>
      <c r="P2863" t="s">
        <v>513</v>
      </c>
      <c r="Q2863" t="s">
        <v>514</v>
      </c>
      <c r="R2863" t="s">
        <v>515</v>
      </c>
      <c r="S2863" t="s">
        <v>516</v>
      </c>
      <c r="T2863" t="s">
        <v>517</v>
      </c>
      <c r="U2863" t="s">
        <v>469</v>
      </c>
      <c r="V2863" t="s">
        <v>518</v>
      </c>
      <c r="W2863" t="s">
        <v>519</v>
      </c>
      <c r="X2863" t="s">
        <v>520</v>
      </c>
      <c r="Y2863" t="s">
        <v>521</v>
      </c>
      <c r="Z2863" t="s">
        <v>522</v>
      </c>
      <c r="AA2863" t="s">
        <v>523</v>
      </c>
      <c r="AB2863" t="s">
        <v>524</v>
      </c>
      <c r="AC2863" t="s">
        <v>525</v>
      </c>
      <c r="AD2863" t="s">
        <v>526</v>
      </c>
      <c r="AE2863" t="s">
        <v>527</v>
      </c>
      <c r="AF2863" t="s">
        <v>480</v>
      </c>
      <c r="AG2863" t="s">
        <v>528</v>
      </c>
      <c r="AH2863" t="s">
        <v>529</v>
      </c>
      <c r="AI2863" t="s">
        <v>462</v>
      </c>
      <c r="AJ2863" t="s">
        <v>530</v>
      </c>
      <c r="AK2863" t="s">
        <v>531</v>
      </c>
      <c r="AL2863" t="s">
        <v>532</v>
      </c>
      <c r="AM2863" t="s">
        <v>533</v>
      </c>
      <c r="AN2863" t="s">
        <v>534</v>
      </c>
      <c r="AO2863" t="s">
        <v>535</v>
      </c>
      <c r="AP2863" t="s">
        <v>536</v>
      </c>
      <c r="AQ2863" t="str">
        <f t="shared" si="501"/>
        <v>Identifying Node</v>
      </c>
      <c r="AT2863" t="str">
        <f t="shared" si="502"/>
        <v>Identifying No</v>
      </c>
      <c r="AU2863" t="str">
        <f t="shared" si="512"/>
        <v>fying N</v>
      </c>
      <c r="AV2863" t="str">
        <f t="shared" si="513"/>
        <v xml:space="preserve">fying </v>
      </c>
      <c r="AW2863" s="19" t="str">
        <f t="shared" si="511"/>
        <v xml:space="preserve">fying </v>
      </c>
      <c r="AX2863" s="25" t="s">
        <v>518</v>
      </c>
      <c r="AY2863" s="26" t="e">
        <f t="shared" si="503"/>
        <v>#VALUE!</v>
      </c>
      <c r="AZ2863" t="s">
        <v>519</v>
      </c>
      <c r="BA2863" s="21" t="e">
        <f t="shared" si="504"/>
        <v>#VALUE!</v>
      </c>
      <c r="BB2863" t="s">
        <v>520</v>
      </c>
      <c r="BC2863" t="s">
        <v>521</v>
      </c>
      <c r="BD2863" s="21" t="e">
        <f t="shared" si="505"/>
        <v>#VALUE!</v>
      </c>
      <c r="BE2863" t="s">
        <v>522</v>
      </c>
      <c r="BF2863" s="21" t="e">
        <f t="shared" si="506"/>
        <v>#VALUE!</v>
      </c>
      <c r="BG2863" t="s">
        <v>523</v>
      </c>
      <c r="BH2863" t="s">
        <v>524</v>
      </c>
      <c r="BI2863" s="20" t="e">
        <f t="shared" si="507"/>
        <v>#VALUE!</v>
      </c>
      <c r="BJ2863" t="s">
        <v>525</v>
      </c>
      <c r="BK2863" t="s">
        <v>526</v>
      </c>
      <c r="BL2863" s="27" t="e">
        <f t="shared" si="508"/>
        <v>#VALUE!</v>
      </c>
      <c r="BN2863" s="28"/>
    </row>
    <row r="2864" spans="1:66" hidden="1" outlineLevel="2" collapsed="1" x14ac:dyDescent="0.35">
      <c r="A2864" t="s">
        <v>443</v>
      </c>
      <c r="B2864" t="s">
        <v>443</v>
      </c>
      <c r="C2864" t="b">
        <v>0</v>
      </c>
      <c r="D2864" t="s">
        <v>439</v>
      </c>
      <c r="E2864" t="s">
        <v>557</v>
      </c>
      <c r="F2864" t="s">
        <v>539</v>
      </c>
      <c r="G2864" t="s">
        <v>2104</v>
      </c>
      <c r="H2864" t="s">
        <v>876</v>
      </c>
      <c r="I2864">
        <v>1</v>
      </c>
      <c r="J2864">
        <v>2</v>
      </c>
      <c r="K2864" t="s">
        <v>2090</v>
      </c>
      <c r="L2864" t="s">
        <v>2095</v>
      </c>
      <c r="M2864">
        <v>0</v>
      </c>
      <c r="N2864">
        <v>2</v>
      </c>
      <c r="O2864">
        <v>0.75439999999999996</v>
      </c>
      <c r="P2864">
        <v>0</v>
      </c>
      <c r="Q2864">
        <v>1</v>
      </c>
      <c r="R2864">
        <v>1</v>
      </c>
      <c r="S2864">
        <v>602.29267000000004</v>
      </c>
      <c r="T2864">
        <v>1203.5780600000001</v>
      </c>
      <c r="U2864">
        <v>1203.5786499999999</v>
      </c>
      <c r="V2864">
        <v>-0.49</v>
      </c>
      <c r="W2864">
        <v>-2.9999999999999997E-4</v>
      </c>
      <c r="X2864" t="s">
        <v>540</v>
      </c>
      <c r="Y2864" t="s">
        <v>541</v>
      </c>
      <c r="Z2864">
        <v>22.523949999999999</v>
      </c>
      <c r="AA2864">
        <v>30</v>
      </c>
      <c r="AB2864">
        <v>23.009499999999999</v>
      </c>
      <c r="AC2864">
        <v>10644</v>
      </c>
      <c r="AD2864" t="s">
        <v>551</v>
      </c>
      <c r="AE2864" t="s">
        <v>552</v>
      </c>
      <c r="AF2864" t="s">
        <v>443</v>
      </c>
      <c r="AG2864" t="s">
        <v>443</v>
      </c>
      <c r="AH2864">
        <v>57</v>
      </c>
      <c r="AI2864" t="b">
        <v>0</v>
      </c>
      <c r="AJ2864">
        <v>52</v>
      </c>
      <c r="AK2864">
        <v>34</v>
      </c>
      <c r="AL2864">
        <v>3.1970152634735899E-5</v>
      </c>
      <c r="AM2864">
        <v>0</v>
      </c>
      <c r="AN2864">
        <v>1.434E-2</v>
      </c>
      <c r="AO2864">
        <v>4352932</v>
      </c>
      <c r="AP2864">
        <v>23.02</v>
      </c>
      <c r="AQ2864" t="str">
        <f t="shared" si="501"/>
        <v>Mascot (A5)</v>
      </c>
      <c r="AT2864" t="str">
        <f t="shared" si="502"/>
        <v>Mascot (A5)</v>
      </c>
      <c r="AU2864" t="str">
        <f t="shared" si="512"/>
        <v xml:space="preserve"> (A5)</v>
      </c>
      <c r="AV2864" t="str">
        <f t="shared" si="513"/>
        <v xml:space="preserve"> (A5)</v>
      </c>
      <c r="AW2864" s="19" t="str">
        <f t="shared" si="511"/>
        <v xml:space="preserve"> (A5)</v>
      </c>
      <c r="AX2864" s="25">
        <v>-0.49</v>
      </c>
      <c r="AY2864" s="26">
        <f t="shared" si="503"/>
        <v>6.1224489795918364E-4</v>
      </c>
      <c r="AZ2864">
        <v>-2.9999999999999997E-4</v>
      </c>
      <c r="BA2864" s="21" t="e">
        <f t="shared" si="504"/>
        <v>#VALUE!</v>
      </c>
      <c r="BB2864" t="s">
        <v>540</v>
      </c>
      <c r="BC2864" t="s">
        <v>541</v>
      </c>
      <c r="BD2864" s="21" t="e">
        <f t="shared" si="505"/>
        <v>#VALUE!</v>
      </c>
      <c r="BE2864">
        <v>22.523949999999999</v>
      </c>
      <c r="BF2864" s="21" t="e">
        <f t="shared" si="506"/>
        <v>#VALUE!</v>
      </c>
      <c r="BG2864">
        <v>30</v>
      </c>
      <c r="BH2864">
        <v>23.009499999999999</v>
      </c>
      <c r="BI2864" s="20">
        <f t="shared" si="507"/>
        <v>462.59153827766795</v>
      </c>
      <c r="BJ2864">
        <v>10644</v>
      </c>
      <c r="BK2864" t="s">
        <v>551</v>
      </c>
      <c r="BL2864" s="27" t="e">
        <f t="shared" si="508"/>
        <v>#VALUE!</v>
      </c>
      <c r="BN2864" s="28"/>
    </row>
    <row r="2865" spans="1:66" hidden="1" outlineLevel="1" x14ac:dyDescent="0.35">
      <c r="A2865" t="s">
        <v>443</v>
      </c>
      <c r="B2865" t="b">
        <v>0</v>
      </c>
      <c r="C2865" t="s">
        <v>439</v>
      </c>
      <c r="D2865" t="s">
        <v>2105</v>
      </c>
      <c r="E2865" t="s">
        <v>443</v>
      </c>
      <c r="F2865" t="s">
        <v>443</v>
      </c>
      <c r="G2865" t="b">
        <v>0</v>
      </c>
      <c r="H2865">
        <v>1</v>
      </c>
      <c r="I2865">
        <v>2</v>
      </c>
      <c r="J2865">
        <v>1</v>
      </c>
      <c r="K2865" t="s">
        <v>2090</v>
      </c>
      <c r="L2865" t="s">
        <v>2106</v>
      </c>
      <c r="M2865">
        <v>0</v>
      </c>
      <c r="N2865">
        <v>1276.69091</v>
      </c>
      <c r="O2865">
        <v>0</v>
      </c>
      <c r="P2865">
        <v>192.6</v>
      </c>
      <c r="Q2865">
        <v>184.4</v>
      </c>
      <c r="R2865">
        <v>20.6</v>
      </c>
      <c r="S2865" t="s">
        <v>443</v>
      </c>
      <c r="T2865" t="s">
        <v>443</v>
      </c>
      <c r="U2865">
        <v>202</v>
      </c>
      <c r="V2865" t="s">
        <v>443</v>
      </c>
      <c r="W2865">
        <v>300.5</v>
      </c>
      <c r="X2865" t="s">
        <v>443</v>
      </c>
      <c r="Y2865" t="s">
        <v>443</v>
      </c>
      <c r="Z2865" t="s">
        <v>444</v>
      </c>
      <c r="AA2865" t="s">
        <v>439</v>
      </c>
      <c r="AB2865" t="s">
        <v>444</v>
      </c>
      <c r="AC2865" t="s">
        <v>445</v>
      </c>
      <c r="AD2865" t="s">
        <v>445</v>
      </c>
      <c r="AE2865" t="s">
        <v>444</v>
      </c>
      <c r="AF2865" t="s">
        <v>445</v>
      </c>
      <c r="AG2865" t="s">
        <v>444</v>
      </c>
      <c r="AH2865" t="s">
        <v>445</v>
      </c>
      <c r="AI2865" t="s">
        <v>439</v>
      </c>
      <c r="AJ2865" t="s">
        <v>439</v>
      </c>
      <c r="AK2865">
        <v>0</v>
      </c>
      <c r="AL2865">
        <v>0</v>
      </c>
      <c r="AM2865">
        <v>7.203E-4</v>
      </c>
      <c r="AN2865">
        <v>1.921E-3</v>
      </c>
      <c r="AO2865">
        <v>3.07</v>
      </c>
      <c r="AP2865">
        <v>39</v>
      </c>
      <c r="AQ2865" t="str">
        <f t="shared" si="501"/>
        <v/>
      </c>
      <c r="AR2865" t="s">
        <v>2107</v>
      </c>
      <c r="AS2865" t="s">
        <v>2108</v>
      </c>
      <c r="AT2865" t="str">
        <f t="shared" si="502"/>
        <v/>
      </c>
      <c r="AU2865" t="str">
        <f t="shared" si="512"/>
        <v/>
      </c>
      <c r="AV2865" t="str">
        <f t="shared" si="513"/>
        <v/>
      </c>
      <c r="AW2865" s="19" t="str">
        <f t="shared" si="511"/>
        <v/>
      </c>
      <c r="AX2865" s="25" t="s">
        <v>443</v>
      </c>
      <c r="AY2865" s="26" t="e">
        <f t="shared" si="503"/>
        <v>#VALUE!</v>
      </c>
      <c r="AZ2865">
        <v>300.5</v>
      </c>
      <c r="BA2865" s="21" t="e">
        <f t="shared" si="504"/>
        <v>#VALUE!</v>
      </c>
      <c r="BB2865" t="s">
        <v>443</v>
      </c>
      <c r="BC2865" t="s">
        <v>443</v>
      </c>
      <c r="BD2865" s="21" t="e">
        <f t="shared" si="505"/>
        <v>#VALUE!</v>
      </c>
      <c r="BE2865" t="s">
        <v>444</v>
      </c>
      <c r="BF2865" s="21" t="e">
        <f t="shared" si="506"/>
        <v>#VALUE!</v>
      </c>
      <c r="BG2865" t="s">
        <v>439</v>
      </c>
      <c r="BH2865" t="s">
        <v>444</v>
      </c>
      <c r="BI2865" s="20" t="e">
        <f t="shared" si="507"/>
        <v>#VALUE!</v>
      </c>
      <c r="BJ2865" t="s">
        <v>445</v>
      </c>
      <c r="BK2865" t="s">
        <v>445</v>
      </c>
      <c r="BL2865" s="27" t="e">
        <f t="shared" si="508"/>
        <v>#VALUE!</v>
      </c>
      <c r="BN2865" s="28"/>
    </row>
    <row r="2866" spans="1:66" hidden="1" outlineLevel="2" collapsed="1" x14ac:dyDescent="0.35">
      <c r="A2866" t="s">
        <v>443</v>
      </c>
      <c r="B2866" t="s">
        <v>443</v>
      </c>
      <c r="C2866" t="s">
        <v>457</v>
      </c>
      <c r="D2866" t="s">
        <v>458</v>
      </c>
      <c r="E2866" t="s">
        <v>508</v>
      </c>
      <c r="F2866" t="s">
        <v>509</v>
      </c>
      <c r="G2866" t="s">
        <v>459</v>
      </c>
      <c r="H2866" t="s">
        <v>460</v>
      </c>
      <c r="I2866" t="s">
        <v>463</v>
      </c>
      <c r="J2866" t="s">
        <v>464</v>
      </c>
      <c r="K2866" t="s">
        <v>466</v>
      </c>
      <c r="L2866" t="s">
        <v>510</v>
      </c>
      <c r="M2866" t="s">
        <v>468</v>
      </c>
      <c r="N2866" t="s">
        <v>511</v>
      </c>
      <c r="O2866" t="s">
        <v>512</v>
      </c>
      <c r="P2866" t="s">
        <v>513</v>
      </c>
      <c r="Q2866" t="s">
        <v>514</v>
      </c>
      <c r="R2866" t="s">
        <v>515</v>
      </c>
      <c r="S2866" t="s">
        <v>516</v>
      </c>
      <c r="T2866" t="s">
        <v>517</v>
      </c>
      <c r="U2866" t="s">
        <v>469</v>
      </c>
      <c r="V2866" t="s">
        <v>518</v>
      </c>
      <c r="W2866" t="s">
        <v>519</v>
      </c>
      <c r="X2866" t="s">
        <v>520</v>
      </c>
      <c r="Y2866" t="s">
        <v>521</v>
      </c>
      <c r="Z2866" t="s">
        <v>522</v>
      </c>
      <c r="AA2866" t="s">
        <v>523</v>
      </c>
      <c r="AB2866" t="s">
        <v>524</v>
      </c>
      <c r="AC2866" t="s">
        <v>525</v>
      </c>
      <c r="AD2866" t="s">
        <v>526</v>
      </c>
      <c r="AE2866" t="s">
        <v>527</v>
      </c>
      <c r="AF2866" t="s">
        <v>480</v>
      </c>
      <c r="AG2866" t="s">
        <v>528</v>
      </c>
      <c r="AH2866" t="s">
        <v>529</v>
      </c>
      <c r="AI2866" t="s">
        <v>462</v>
      </c>
      <c r="AJ2866" t="s">
        <v>530</v>
      </c>
      <c r="AK2866" t="s">
        <v>531</v>
      </c>
      <c r="AL2866" t="s">
        <v>532</v>
      </c>
      <c r="AM2866" t="s">
        <v>533</v>
      </c>
      <c r="AN2866" t="s">
        <v>534</v>
      </c>
      <c r="AO2866" t="s">
        <v>535</v>
      </c>
      <c r="AP2866" t="s">
        <v>536</v>
      </c>
      <c r="AQ2866" t="str">
        <f t="shared" si="501"/>
        <v>Identifying Node</v>
      </c>
      <c r="AT2866" t="str">
        <f t="shared" si="502"/>
        <v>Identifying No</v>
      </c>
      <c r="AU2866" t="str">
        <f t="shared" si="512"/>
        <v>fying N</v>
      </c>
      <c r="AV2866" t="str">
        <f t="shared" si="513"/>
        <v xml:space="preserve">fying </v>
      </c>
      <c r="AW2866" s="19" t="str">
        <f t="shared" si="511"/>
        <v xml:space="preserve">fying </v>
      </c>
      <c r="AX2866" s="25" t="s">
        <v>518</v>
      </c>
      <c r="AY2866" s="26" t="e">
        <f t="shared" si="503"/>
        <v>#VALUE!</v>
      </c>
      <c r="AZ2866" t="s">
        <v>519</v>
      </c>
      <c r="BA2866" s="21" t="e">
        <f t="shared" si="504"/>
        <v>#VALUE!</v>
      </c>
      <c r="BB2866" t="s">
        <v>520</v>
      </c>
      <c r="BC2866" t="s">
        <v>521</v>
      </c>
      <c r="BD2866" s="21" t="e">
        <f t="shared" si="505"/>
        <v>#VALUE!</v>
      </c>
      <c r="BE2866" t="s">
        <v>522</v>
      </c>
      <c r="BF2866" s="21" t="e">
        <f t="shared" si="506"/>
        <v>#VALUE!</v>
      </c>
      <c r="BG2866" t="s">
        <v>523</v>
      </c>
      <c r="BH2866" t="s">
        <v>524</v>
      </c>
      <c r="BI2866" s="20" t="e">
        <f t="shared" si="507"/>
        <v>#VALUE!</v>
      </c>
      <c r="BJ2866" t="s">
        <v>525</v>
      </c>
      <c r="BK2866" t="s">
        <v>526</v>
      </c>
      <c r="BL2866" s="27" t="e">
        <f t="shared" si="508"/>
        <v>#VALUE!</v>
      </c>
      <c r="BN2866" s="28"/>
    </row>
    <row r="2867" spans="1:66" hidden="1" outlineLevel="2" collapsed="1" x14ac:dyDescent="0.35">
      <c r="A2867" t="s">
        <v>443</v>
      </c>
      <c r="B2867" t="s">
        <v>443</v>
      </c>
      <c r="C2867" t="b">
        <v>0</v>
      </c>
      <c r="D2867" t="s">
        <v>439</v>
      </c>
      <c r="E2867" t="s">
        <v>538</v>
      </c>
      <c r="F2867" t="s">
        <v>539</v>
      </c>
      <c r="G2867" t="s">
        <v>2105</v>
      </c>
      <c r="H2867" t="s">
        <v>443</v>
      </c>
      <c r="I2867">
        <v>1</v>
      </c>
      <c r="J2867">
        <v>2</v>
      </c>
      <c r="K2867" t="s">
        <v>2090</v>
      </c>
      <c r="L2867" t="s">
        <v>2095</v>
      </c>
      <c r="M2867">
        <v>0</v>
      </c>
      <c r="N2867">
        <v>3</v>
      </c>
      <c r="O2867">
        <v>0.65149999999999997</v>
      </c>
      <c r="P2867">
        <v>0</v>
      </c>
      <c r="Q2867">
        <v>1</v>
      </c>
      <c r="R2867">
        <v>1</v>
      </c>
      <c r="S2867">
        <v>426.23482999999999</v>
      </c>
      <c r="T2867">
        <v>1276.68994</v>
      </c>
      <c r="U2867">
        <v>1276.69091</v>
      </c>
      <c r="V2867">
        <v>-0.77</v>
      </c>
      <c r="W2867">
        <v>-3.3E-4</v>
      </c>
      <c r="X2867" t="s">
        <v>540</v>
      </c>
      <c r="Y2867" t="s">
        <v>541</v>
      </c>
      <c r="Z2867">
        <v>29.032240000000002</v>
      </c>
      <c r="AA2867">
        <v>23.5</v>
      </c>
      <c r="AB2867">
        <v>39.356900000000003</v>
      </c>
      <c r="AC2867">
        <v>23811</v>
      </c>
      <c r="AD2867" t="s">
        <v>554</v>
      </c>
      <c r="AE2867" t="s">
        <v>555</v>
      </c>
      <c r="AF2867" t="s">
        <v>443</v>
      </c>
      <c r="AG2867">
        <v>3.07</v>
      </c>
      <c r="AH2867" t="s">
        <v>443</v>
      </c>
      <c r="AI2867" t="b">
        <v>0</v>
      </c>
      <c r="AJ2867" t="s">
        <v>443</v>
      </c>
      <c r="AK2867" t="s">
        <v>443</v>
      </c>
      <c r="AL2867" t="s">
        <v>443</v>
      </c>
      <c r="AM2867">
        <v>0</v>
      </c>
      <c r="AN2867">
        <v>1.921E-3</v>
      </c>
      <c r="AO2867">
        <v>17656780</v>
      </c>
      <c r="AP2867">
        <v>39.409999999999997</v>
      </c>
      <c r="AQ2867" t="str">
        <f t="shared" si="501"/>
        <v>Sequest HT (A2)</v>
      </c>
      <c r="AT2867" t="str">
        <f t="shared" si="502"/>
        <v>Sequest HT (A2</v>
      </c>
      <c r="AU2867" t="str">
        <f t="shared" si="512"/>
        <v>t HT (A</v>
      </c>
      <c r="AV2867" t="str">
        <f t="shared" si="513"/>
        <v>t HT (</v>
      </c>
      <c r="AW2867" s="19" t="str">
        <f t="shared" si="511"/>
        <v>t HT (</v>
      </c>
      <c r="AX2867" s="25">
        <v>-0.77</v>
      </c>
      <c r="AY2867" s="26">
        <f t="shared" si="503"/>
        <v>4.2857142857142855E-4</v>
      </c>
      <c r="AZ2867">
        <v>-3.3E-4</v>
      </c>
      <c r="BA2867" s="21" t="e">
        <f t="shared" si="504"/>
        <v>#VALUE!</v>
      </c>
      <c r="BB2867" t="s">
        <v>540</v>
      </c>
      <c r="BC2867" t="s">
        <v>541</v>
      </c>
      <c r="BD2867" s="21" t="e">
        <f t="shared" si="505"/>
        <v>#VALUE!</v>
      </c>
      <c r="BE2867">
        <v>29.032240000000002</v>
      </c>
      <c r="BF2867" s="21" t="e">
        <f t="shared" si="506"/>
        <v>#VALUE!</v>
      </c>
      <c r="BG2867">
        <v>23.5</v>
      </c>
      <c r="BH2867">
        <v>39.356900000000003</v>
      </c>
      <c r="BI2867" s="20">
        <f t="shared" si="507"/>
        <v>605.00191834214581</v>
      </c>
      <c r="BJ2867">
        <v>23811</v>
      </c>
      <c r="BK2867" t="s">
        <v>554</v>
      </c>
      <c r="BL2867" s="27" t="e">
        <f t="shared" si="508"/>
        <v>#VALUE!</v>
      </c>
      <c r="BN2867" s="28"/>
    </row>
    <row r="2868" spans="1:66" hidden="1" outlineLevel="1" x14ac:dyDescent="0.35">
      <c r="A2868" t="s">
        <v>443</v>
      </c>
      <c r="B2868" t="b">
        <v>0</v>
      </c>
      <c r="C2868" t="s">
        <v>439</v>
      </c>
      <c r="D2868" t="s">
        <v>2109</v>
      </c>
      <c r="E2868" t="s">
        <v>2110</v>
      </c>
      <c r="F2868" t="s">
        <v>443</v>
      </c>
      <c r="G2868" t="b">
        <v>0</v>
      </c>
      <c r="H2868">
        <v>1</v>
      </c>
      <c r="I2868">
        <v>2</v>
      </c>
      <c r="J2868">
        <v>2</v>
      </c>
      <c r="K2868" t="s">
        <v>2090</v>
      </c>
      <c r="L2868" t="s">
        <v>2111</v>
      </c>
      <c r="M2868">
        <v>0</v>
      </c>
      <c r="N2868">
        <v>1656.6806099999999</v>
      </c>
      <c r="O2868">
        <v>0</v>
      </c>
      <c r="P2868">
        <v>305.39999999999998</v>
      </c>
      <c r="Q2868">
        <v>462.3</v>
      </c>
      <c r="R2868">
        <v>132.30000000000001</v>
      </c>
      <c r="S2868" t="s">
        <v>443</v>
      </c>
      <c r="T2868" t="s">
        <v>443</v>
      </c>
      <c r="U2868" t="s">
        <v>443</v>
      </c>
      <c r="V2868" t="s">
        <v>443</v>
      </c>
      <c r="W2868" t="s">
        <v>443</v>
      </c>
      <c r="X2868" t="s">
        <v>443</v>
      </c>
      <c r="Y2868" t="s">
        <v>443</v>
      </c>
      <c r="Z2868" t="s">
        <v>444</v>
      </c>
      <c r="AA2868" t="s">
        <v>439</v>
      </c>
      <c r="AB2868" t="s">
        <v>439</v>
      </c>
      <c r="AC2868" t="s">
        <v>445</v>
      </c>
      <c r="AD2868" t="s">
        <v>445</v>
      </c>
      <c r="AE2868" t="s">
        <v>445</v>
      </c>
      <c r="AF2868" t="s">
        <v>445</v>
      </c>
      <c r="AG2868" t="s">
        <v>445</v>
      </c>
      <c r="AH2868" t="s">
        <v>445</v>
      </c>
      <c r="AI2868" t="s">
        <v>439</v>
      </c>
      <c r="AJ2868" t="s">
        <v>439</v>
      </c>
      <c r="AK2868">
        <v>0</v>
      </c>
      <c r="AL2868">
        <v>0</v>
      </c>
      <c r="AM2868">
        <v>1.1410000000000001E-3</v>
      </c>
      <c r="AN2868">
        <v>5.6130000000000004E-4</v>
      </c>
      <c r="AO2868">
        <v>1.71</v>
      </c>
      <c r="AP2868">
        <v>62</v>
      </c>
      <c r="AQ2868" t="str">
        <f t="shared" si="501"/>
        <v>Carbamidomethyl [C11]</v>
      </c>
      <c r="AR2868" t="s">
        <v>2112</v>
      </c>
      <c r="AS2868" t="s">
        <v>2113</v>
      </c>
      <c r="AT2868" t="str">
        <f t="shared" si="502"/>
        <v>Carbamidomethy</v>
      </c>
      <c r="AU2868" t="str">
        <f t="shared" si="512"/>
        <v>idometh</v>
      </c>
      <c r="AV2868" t="str">
        <f t="shared" si="513"/>
        <v>idomet</v>
      </c>
      <c r="AW2868" s="19" t="str">
        <f t="shared" si="511"/>
        <v>idomet</v>
      </c>
      <c r="AX2868" s="25" t="s">
        <v>443</v>
      </c>
      <c r="AY2868" s="26" t="e">
        <f t="shared" si="503"/>
        <v>#VALUE!</v>
      </c>
      <c r="AZ2868" t="s">
        <v>443</v>
      </c>
      <c r="BA2868" s="21" t="e">
        <f t="shared" si="504"/>
        <v>#VALUE!</v>
      </c>
      <c r="BB2868" t="s">
        <v>443</v>
      </c>
      <c r="BC2868" t="s">
        <v>443</v>
      </c>
      <c r="BD2868" s="21" t="e">
        <f t="shared" si="505"/>
        <v>#VALUE!</v>
      </c>
      <c r="BE2868" t="s">
        <v>444</v>
      </c>
      <c r="BF2868" s="21" t="e">
        <f t="shared" si="506"/>
        <v>#VALUE!</v>
      </c>
      <c r="BG2868" t="s">
        <v>439</v>
      </c>
      <c r="BH2868" t="s">
        <v>439</v>
      </c>
      <c r="BI2868" s="20" t="e">
        <f t="shared" si="507"/>
        <v>#VALUE!</v>
      </c>
      <c r="BJ2868" t="s">
        <v>445</v>
      </c>
      <c r="BK2868" t="s">
        <v>445</v>
      </c>
      <c r="BL2868" s="27" t="e">
        <f t="shared" si="508"/>
        <v>#VALUE!</v>
      </c>
      <c r="BN2868" s="28"/>
    </row>
    <row r="2869" spans="1:66" hidden="1" outlineLevel="2" collapsed="1" x14ac:dyDescent="0.35">
      <c r="A2869" t="s">
        <v>443</v>
      </c>
      <c r="B2869" t="s">
        <v>443</v>
      </c>
      <c r="C2869" t="s">
        <v>457</v>
      </c>
      <c r="D2869" t="s">
        <v>458</v>
      </c>
      <c r="E2869" t="s">
        <v>508</v>
      </c>
      <c r="F2869" t="s">
        <v>509</v>
      </c>
      <c r="G2869" t="s">
        <v>459</v>
      </c>
      <c r="H2869" t="s">
        <v>460</v>
      </c>
      <c r="I2869" t="s">
        <v>463</v>
      </c>
      <c r="J2869" t="s">
        <v>464</v>
      </c>
      <c r="K2869" t="s">
        <v>466</v>
      </c>
      <c r="L2869" t="s">
        <v>510</v>
      </c>
      <c r="M2869" t="s">
        <v>468</v>
      </c>
      <c r="N2869" t="s">
        <v>511</v>
      </c>
      <c r="O2869" t="s">
        <v>512</v>
      </c>
      <c r="P2869" t="s">
        <v>513</v>
      </c>
      <c r="Q2869" t="s">
        <v>514</v>
      </c>
      <c r="R2869" t="s">
        <v>515</v>
      </c>
      <c r="S2869" t="s">
        <v>516</v>
      </c>
      <c r="T2869" t="s">
        <v>517</v>
      </c>
      <c r="U2869" t="s">
        <v>469</v>
      </c>
      <c r="V2869" t="s">
        <v>518</v>
      </c>
      <c r="W2869" t="s">
        <v>519</v>
      </c>
      <c r="X2869" t="s">
        <v>520</v>
      </c>
      <c r="Y2869" t="s">
        <v>521</v>
      </c>
      <c r="Z2869" t="s">
        <v>522</v>
      </c>
      <c r="AA2869" t="s">
        <v>523</v>
      </c>
      <c r="AB2869" t="s">
        <v>524</v>
      </c>
      <c r="AC2869" t="s">
        <v>525</v>
      </c>
      <c r="AD2869" t="s">
        <v>526</v>
      </c>
      <c r="AE2869" t="s">
        <v>527</v>
      </c>
      <c r="AF2869" t="s">
        <v>480</v>
      </c>
      <c r="AG2869" t="s">
        <v>528</v>
      </c>
      <c r="AH2869" t="s">
        <v>529</v>
      </c>
      <c r="AI2869" t="s">
        <v>462</v>
      </c>
      <c r="AJ2869" t="s">
        <v>530</v>
      </c>
      <c r="AK2869" t="s">
        <v>531</v>
      </c>
      <c r="AL2869" t="s">
        <v>532</v>
      </c>
      <c r="AM2869" t="s">
        <v>533</v>
      </c>
      <c r="AN2869" t="s">
        <v>534</v>
      </c>
      <c r="AO2869" t="s">
        <v>535</v>
      </c>
      <c r="AP2869" t="s">
        <v>536</v>
      </c>
      <c r="AQ2869" t="str">
        <f t="shared" si="501"/>
        <v>Identifying Node</v>
      </c>
      <c r="AT2869" t="str">
        <f t="shared" si="502"/>
        <v>Identifying No</v>
      </c>
      <c r="AU2869" t="str">
        <f t="shared" si="512"/>
        <v>fying N</v>
      </c>
      <c r="AV2869" t="str">
        <f t="shared" si="513"/>
        <v xml:space="preserve">fying </v>
      </c>
      <c r="AW2869" s="19" t="str">
        <f t="shared" si="511"/>
        <v xml:space="preserve">fying </v>
      </c>
      <c r="AX2869" s="25" t="s">
        <v>518</v>
      </c>
      <c r="AY2869" s="26" t="e">
        <f t="shared" si="503"/>
        <v>#VALUE!</v>
      </c>
      <c r="AZ2869" t="s">
        <v>519</v>
      </c>
      <c r="BA2869" s="21" t="e">
        <f t="shared" si="504"/>
        <v>#VALUE!</v>
      </c>
      <c r="BB2869" t="s">
        <v>520</v>
      </c>
      <c r="BC2869" t="s">
        <v>521</v>
      </c>
      <c r="BD2869" s="21" t="e">
        <f t="shared" si="505"/>
        <v>#VALUE!</v>
      </c>
      <c r="BE2869" t="s">
        <v>522</v>
      </c>
      <c r="BF2869" s="21" t="e">
        <f t="shared" si="506"/>
        <v>#VALUE!</v>
      </c>
      <c r="BG2869" t="s">
        <v>523</v>
      </c>
      <c r="BH2869" t="s">
        <v>524</v>
      </c>
      <c r="BI2869" s="20" t="e">
        <f t="shared" si="507"/>
        <v>#VALUE!</v>
      </c>
      <c r="BJ2869" t="s">
        <v>525</v>
      </c>
      <c r="BK2869" t="s">
        <v>526</v>
      </c>
      <c r="BL2869" s="27" t="e">
        <f t="shared" si="508"/>
        <v>#VALUE!</v>
      </c>
      <c r="BN2869" s="28"/>
    </row>
    <row r="2870" spans="1:66" hidden="1" outlineLevel="2" collapsed="1" x14ac:dyDescent="0.35">
      <c r="A2870" t="s">
        <v>443</v>
      </c>
      <c r="B2870" t="s">
        <v>443</v>
      </c>
      <c r="C2870" t="b">
        <v>0</v>
      </c>
      <c r="D2870" t="s">
        <v>439</v>
      </c>
      <c r="E2870" t="s">
        <v>557</v>
      </c>
      <c r="F2870" t="s">
        <v>539</v>
      </c>
      <c r="G2870" t="s">
        <v>2114</v>
      </c>
      <c r="H2870" t="s">
        <v>2115</v>
      </c>
      <c r="I2870">
        <v>1</v>
      </c>
      <c r="J2870">
        <v>2</v>
      </c>
      <c r="K2870" t="s">
        <v>2090</v>
      </c>
      <c r="L2870" t="s">
        <v>2095</v>
      </c>
      <c r="M2870">
        <v>0</v>
      </c>
      <c r="N2870">
        <v>2</v>
      </c>
      <c r="O2870">
        <v>1</v>
      </c>
      <c r="P2870">
        <v>0</v>
      </c>
      <c r="Q2870">
        <v>1</v>
      </c>
      <c r="R2870">
        <v>1</v>
      </c>
      <c r="S2870">
        <v>828.84423000000004</v>
      </c>
      <c r="T2870">
        <v>1656.68118</v>
      </c>
      <c r="U2870">
        <v>1656.6806099999999</v>
      </c>
      <c r="V2870">
        <v>0.35</v>
      </c>
      <c r="W2870">
        <v>2.9E-4</v>
      </c>
      <c r="X2870" t="s">
        <v>540</v>
      </c>
      <c r="Y2870" t="s">
        <v>541</v>
      </c>
      <c r="Z2870">
        <v>24.253270000000001</v>
      </c>
      <c r="AA2870">
        <v>30</v>
      </c>
      <c r="AB2870">
        <v>27.3355</v>
      </c>
      <c r="AC2870">
        <v>14286</v>
      </c>
      <c r="AD2870" t="s">
        <v>551</v>
      </c>
      <c r="AE2870" t="s">
        <v>552</v>
      </c>
      <c r="AF2870" t="s">
        <v>443</v>
      </c>
      <c r="AG2870" t="s">
        <v>443</v>
      </c>
      <c r="AH2870">
        <v>62</v>
      </c>
      <c r="AI2870" t="b">
        <v>0</v>
      </c>
      <c r="AJ2870">
        <v>44</v>
      </c>
      <c r="AK2870">
        <v>26</v>
      </c>
      <c r="AL2870">
        <v>1.85508478803843E-6</v>
      </c>
      <c r="AM2870">
        <v>0</v>
      </c>
      <c r="AN2870">
        <v>1.1410000000000001E-3</v>
      </c>
      <c r="AO2870">
        <v>1715978.875</v>
      </c>
      <c r="AP2870">
        <v>27.34</v>
      </c>
      <c r="AQ2870" t="str">
        <f t="shared" si="501"/>
        <v>Mascot (A5)</v>
      </c>
      <c r="AT2870" t="str">
        <f t="shared" si="502"/>
        <v>Mascot (A5)</v>
      </c>
      <c r="AU2870" t="str">
        <f t="shared" si="512"/>
        <v xml:space="preserve"> (A5)</v>
      </c>
      <c r="AV2870" t="str">
        <f t="shared" si="513"/>
        <v xml:space="preserve"> (A5)</v>
      </c>
      <c r="AW2870" s="19" t="str">
        <f t="shared" si="511"/>
        <v xml:space="preserve"> (A5)</v>
      </c>
      <c r="AX2870" s="25">
        <v>0.35</v>
      </c>
      <c r="AY2870" s="26">
        <f t="shared" si="503"/>
        <v>8.2857142857142862E-4</v>
      </c>
      <c r="AZ2870">
        <v>2.9E-4</v>
      </c>
      <c r="BA2870" s="21" t="e">
        <f t="shared" si="504"/>
        <v>#VALUE!</v>
      </c>
      <c r="BB2870" t="s">
        <v>540</v>
      </c>
      <c r="BC2870" t="s">
        <v>541</v>
      </c>
      <c r="BD2870" s="21" t="e">
        <f t="shared" si="505"/>
        <v>#VALUE!</v>
      </c>
      <c r="BE2870">
        <v>24.253270000000001</v>
      </c>
      <c r="BF2870" s="21" t="e">
        <f t="shared" si="506"/>
        <v>#VALUE!</v>
      </c>
      <c r="BG2870">
        <v>30</v>
      </c>
      <c r="BH2870">
        <v>27.3355</v>
      </c>
      <c r="BI2870" s="20">
        <f t="shared" si="507"/>
        <v>522.61710961935944</v>
      </c>
      <c r="BJ2870">
        <v>14286</v>
      </c>
      <c r="BK2870" t="s">
        <v>551</v>
      </c>
      <c r="BL2870" s="27" t="e">
        <f t="shared" si="508"/>
        <v>#VALUE!</v>
      </c>
      <c r="BN2870" s="28"/>
    </row>
    <row r="2871" spans="1:66" hidden="1" outlineLevel="2" collapsed="1" x14ac:dyDescent="0.35">
      <c r="A2871" t="s">
        <v>443</v>
      </c>
      <c r="B2871" t="s">
        <v>443</v>
      </c>
      <c r="C2871" t="b">
        <v>0</v>
      </c>
      <c r="D2871" t="s">
        <v>439</v>
      </c>
      <c r="E2871" t="s">
        <v>557</v>
      </c>
      <c r="F2871" t="s">
        <v>539</v>
      </c>
      <c r="G2871" t="s">
        <v>2114</v>
      </c>
      <c r="H2871" t="s">
        <v>2115</v>
      </c>
      <c r="I2871">
        <v>1</v>
      </c>
      <c r="J2871">
        <v>2</v>
      </c>
      <c r="K2871" t="s">
        <v>2090</v>
      </c>
      <c r="L2871" t="s">
        <v>2095</v>
      </c>
      <c r="M2871">
        <v>0</v>
      </c>
      <c r="N2871">
        <v>2</v>
      </c>
      <c r="O2871">
        <v>1</v>
      </c>
      <c r="P2871">
        <v>0</v>
      </c>
      <c r="Q2871">
        <v>1</v>
      </c>
      <c r="R2871">
        <v>1</v>
      </c>
      <c r="S2871">
        <v>828.84469999999999</v>
      </c>
      <c r="T2871">
        <v>1656.6821199999999</v>
      </c>
      <c r="U2871">
        <v>1656.6806099999999</v>
      </c>
      <c r="V2871">
        <v>0.92</v>
      </c>
      <c r="W2871">
        <v>7.6000000000000004E-4</v>
      </c>
      <c r="X2871" t="s">
        <v>540</v>
      </c>
      <c r="Y2871" t="s">
        <v>541</v>
      </c>
      <c r="Z2871">
        <v>0</v>
      </c>
      <c r="AA2871">
        <v>30</v>
      </c>
      <c r="AB2871">
        <v>27.307099999999998</v>
      </c>
      <c r="AC2871">
        <v>13618</v>
      </c>
      <c r="AD2871" t="s">
        <v>554</v>
      </c>
      <c r="AE2871" t="s">
        <v>555</v>
      </c>
      <c r="AF2871" t="s">
        <v>443</v>
      </c>
      <c r="AG2871" t="s">
        <v>443</v>
      </c>
      <c r="AH2871">
        <v>66</v>
      </c>
      <c r="AI2871" t="b">
        <v>0</v>
      </c>
      <c r="AJ2871">
        <v>44</v>
      </c>
      <c r="AK2871">
        <v>26</v>
      </c>
      <c r="AL2871">
        <v>6.3862493860194698E-7</v>
      </c>
      <c r="AM2871">
        <v>0</v>
      </c>
      <c r="AN2871">
        <v>1.304E-3</v>
      </c>
      <c r="AO2871">
        <v>5349831.5</v>
      </c>
      <c r="AP2871">
        <v>27.36</v>
      </c>
      <c r="AQ2871" t="str">
        <f t="shared" si="501"/>
        <v>Mascot (A5)</v>
      </c>
      <c r="AT2871" t="str">
        <f t="shared" si="502"/>
        <v>Mascot (A5)</v>
      </c>
      <c r="AU2871" t="str">
        <f t="shared" si="512"/>
        <v xml:space="preserve"> (A5)</v>
      </c>
      <c r="AV2871" t="str">
        <f t="shared" si="513"/>
        <v xml:space="preserve"> (A5)</v>
      </c>
      <c r="AW2871" s="19" t="str">
        <f t="shared" si="511"/>
        <v xml:space="preserve"> (A5)</v>
      </c>
      <c r="AX2871" s="25">
        <v>0.92</v>
      </c>
      <c r="AY2871" s="26">
        <f t="shared" si="503"/>
        <v>8.2608695652173917E-4</v>
      </c>
      <c r="AZ2871">
        <v>7.6000000000000004E-4</v>
      </c>
      <c r="BA2871" s="21" t="e">
        <f t="shared" si="504"/>
        <v>#VALUE!</v>
      </c>
      <c r="BB2871" t="s">
        <v>540</v>
      </c>
      <c r="BC2871" t="s">
        <v>541</v>
      </c>
      <c r="BD2871" s="21" t="e">
        <f t="shared" si="505"/>
        <v>#VALUE!</v>
      </c>
      <c r="BE2871">
        <v>0</v>
      </c>
      <c r="BF2871" s="21" t="e">
        <f t="shared" si="506"/>
        <v>#VALUE!</v>
      </c>
      <c r="BG2871">
        <v>30</v>
      </c>
      <c r="BH2871">
        <v>27.307099999999998</v>
      </c>
      <c r="BI2871" s="20">
        <f t="shared" si="507"/>
        <v>498.69814077657463</v>
      </c>
      <c r="BJ2871">
        <v>13618</v>
      </c>
      <c r="BK2871" t="s">
        <v>554</v>
      </c>
      <c r="BL2871" s="27" t="e">
        <f t="shared" si="508"/>
        <v>#VALUE!</v>
      </c>
      <c r="BN2871" s="28"/>
    </row>
    <row r="2872" spans="1:66" hidden="1" outlineLevel="1" x14ac:dyDescent="0.35">
      <c r="A2872" t="s">
        <v>443</v>
      </c>
      <c r="B2872" t="b">
        <v>0</v>
      </c>
      <c r="C2872" t="s">
        <v>439</v>
      </c>
      <c r="D2872" t="s">
        <v>2116</v>
      </c>
      <c r="E2872" t="s">
        <v>443</v>
      </c>
      <c r="F2872" t="s">
        <v>443</v>
      </c>
      <c r="G2872" t="b">
        <v>0</v>
      </c>
      <c r="H2872">
        <v>1</v>
      </c>
      <c r="I2872">
        <v>2</v>
      </c>
      <c r="J2872">
        <v>2</v>
      </c>
      <c r="K2872" t="s">
        <v>2090</v>
      </c>
      <c r="L2872" t="s">
        <v>2117</v>
      </c>
      <c r="M2872">
        <v>0</v>
      </c>
      <c r="N2872">
        <v>1120.5381600000001</v>
      </c>
      <c r="O2872">
        <v>0</v>
      </c>
      <c r="P2872">
        <v>192.9</v>
      </c>
      <c r="Q2872">
        <v>171.3</v>
      </c>
      <c r="R2872">
        <v>50</v>
      </c>
      <c r="S2872">
        <v>33</v>
      </c>
      <c r="T2872" t="s">
        <v>443</v>
      </c>
      <c r="U2872" t="s">
        <v>443</v>
      </c>
      <c r="V2872">
        <v>452.8</v>
      </c>
      <c r="W2872" t="s">
        <v>443</v>
      </c>
      <c r="X2872" t="s">
        <v>443</v>
      </c>
      <c r="Y2872" t="s">
        <v>443</v>
      </c>
      <c r="Z2872" t="s">
        <v>444</v>
      </c>
      <c r="AA2872" t="s">
        <v>444</v>
      </c>
      <c r="AB2872" t="s">
        <v>439</v>
      </c>
      <c r="AC2872" t="s">
        <v>444</v>
      </c>
      <c r="AD2872" t="s">
        <v>445</v>
      </c>
      <c r="AE2872" t="s">
        <v>445</v>
      </c>
      <c r="AF2872" t="s">
        <v>444</v>
      </c>
      <c r="AG2872" t="s">
        <v>445</v>
      </c>
      <c r="AH2872" t="s">
        <v>445</v>
      </c>
      <c r="AI2872" t="s">
        <v>439</v>
      </c>
      <c r="AJ2872" t="s">
        <v>439</v>
      </c>
      <c r="AK2872">
        <v>0</v>
      </c>
      <c r="AL2872">
        <v>1.8990000000000001E-3</v>
      </c>
      <c r="AM2872">
        <v>1.2449999999999999E-2</v>
      </c>
      <c r="AN2872">
        <v>5.0090000000000003E-2</v>
      </c>
      <c r="AO2872">
        <v>2.34</v>
      </c>
      <c r="AP2872">
        <v>54</v>
      </c>
      <c r="AQ2872" t="str">
        <f t="shared" si="501"/>
        <v/>
      </c>
      <c r="AR2872" t="s">
        <v>2118</v>
      </c>
      <c r="AS2872" t="s">
        <v>2119</v>
      </c>
      <c r="AT2872" t="str">
        <f t="shared" si="502"/>
        <v/>
      </c>
      <c r="AU2872" t="str">
        <f t="shared" si="512"/>
        <v/>
      </c>
      <c r="AV2872" t="str">
        <f t="shared" si="513"/>
        <v/>
      </c>
      <c r="AW2872" s="19" t="str">
        <f t="shared" si="511"/>
        <v/>
      </c>
      <c r="AX2872" s="25">
        <v>452.8</v>
      </c>
      <c r="AY2872" s="26" t="e">
        <f t="shared" si="503"/>
        <v>#VALUE!</v>
      </c>
      <c r="AZ2872" t="s">
        <v>443</v>
      </c>
      <c r="BA2872" s="21" t="e">
        <f t="shared" si="504"/>
        <v>#VALUE!</v>
      </c>
      <c r="BB2872" t="s">
        <v>443</v>
      </c>
      <c r="BC2872" t="s">
        <v>443</v>
      </c>
      <c r="BD2872" s="21" t="e">
        <f t="shared" si="505"/>
        <v>#VALUE!</v>
      </c>
      <c r="BE2872" t="s">
        <v>444</v>
      </c>
      <c r="BF2872" s="21" t="e">
        <f t="shared" si="506"/>
        <v>#VALUE!</v>
      </c>
      <c r="BG2872" t="s">
        <v>444</v>
      </c>
      <c r="BH2872" t="s">
        <v>439</v>
      </c>
      <c r="BI2872" s="20" t="e">
        <f t="shared" si="507"/>
        <v>#VALUE!</v>
      </c>
      <c r="BJ2872" t="s">
        <v>444</v>
      </c>
      <c r="BK2872" t="s">
        <v>445</v>
      </c>
      <c r="BL2872" s="27" t="e">
        <f t="shared" si="508"/>
        <v>#VALUE!</v>
      </c>
      <c r="BN2872" s="28"/>
    </row>
    <row r="2873" spans="1:66" hidden="1" outlineLevel="2" collapsed="1" x14ac:dyDescent="0.35">
      <c r="A2873" t="s">
        <v>443</v>
      </c>
      <c r="B2873" t="s">
        <v>443</v>
      </c>
      <c r="C2873" t="s">
        <v>457</v>
      </c>
      <c r="D2873" t="s">
        <v>458</v>
      </c>
      <c r="E2873" t="s">
        <v>508</v>
      </c>
      <c r="F2873" t="s">
        <v>509</v>
      </c>
      <c r="G2873" t="s">
        <v>459</v>
      </c>
      <c r="H2873" t="s">
        <v>460</v>
      </c>
      <c r="I2873" t="s">
        <v>463</v>
      </c>
      <c r="J2873" t="s">
        <v>464</v>
      </c>
      <c r="K2873" t="s">
        <v>466</v>
      </c>
      <c r="L2873" t="s">
        <v>510</v>
      </c>
      <c r="M2873" t="s">
        <v>468</v>
      </c>
      <c r="N2873" t="s">
        <v>511</v>
      </c>
      <c r="O2873" t="s">
        <v>512</v>
      </c>
      <c r="P2873" t="s">
        <v>513</v>
      </c>
      <c r="Q2873" t="s">
        <v>514</v>
      </c>
      <c r="R2873" t="s">
        <v>515</v>
      </c>
      <c r="S2873" t="s">
        <v>516</v>
      </c>
      <c r="T2873" t="s">
        <v>517</v>
      </c>
      <c r="U2873" t="s">
        <v>469</v>
      </c>
      <c r="V2873" t="s">
        <v>518</v>
      </c>
      <c r="W2873" t="s">
        <v>519</v>
      </c>
      <c r="X2873" t="s">
        <v>520</v>
      </c>
      <c r="Y2873" t="s">
        <v>521</v>
      </c>
      <c r="Z2873" t="s">
        <v>522</v>
      </c>
      <c r="AA2873" t="s">
        <v>523</v>
      </c>
      <c r="AB2873" t="s">
        <v>524</v>
      </c>
      <c r="AC2873" t="s">
        <v>525</v>
      </c>
      <c r="AD2873" t="s">
        <v>526</v>
      </c>
      <c r="AE2873" t="s">
        <v>527</v>
      </c>
      <c r="AF2873" t="s">
        <v>480</v>
      </c>
      <c r="AG2873" t="s">
        <v>528</v>
      </c>
      <c r="AH2873" t="s">
        <v>529</v>
      </c>
      <c r="AI2873" t="s">
        <v>462</v>
      </c>
      <c r="AJ2873" t="s">
        <v>530</v>
      </c>
      <c r="AK2873" t="s">
        <v>531</v>
      </c>
      <c r="AL2873" t="s">
        <v>532</v>
      </c>
      <c r="AM2873" t="s">
        <v>533</v>
      </c>
      <c r="AN2873" t="s">
        <v>534</v>
      </c>
      <c r="AO2873" t="s">
        <v>535</v>
      </c>
      <c r="AP2873" t="s">
        <v>536</v>
      </c>
      <c r="AQ2873" t="str">
        <f t="shared" si="501"/>
        <v>Identifying Node</v>
      </c>
      <c r="AT2873" t="str">
        <f t="shared" si="502"/>
        <v>Identifying No</v>
      </c>
      <c r="AU2873" t="str">
        <f t="shared" si="512"/>
        <v>fying N</v>
      </c>
      <c r="AV2873" t="str">
        <f t="shared" si="513"/>
        <v xml:space="preserve">fying </v>
      </c>
      <c r="AW2873" s="19" t="str">
        <f t="shared" si="511"/>
        <v xml:space="preserve">fying </v>
      </c>
      <c r="AX2873" s="25" t="s">
        <v>518</v>
      </c>
      <c r="AY2873" s="26" t="e">
        <f t="shared" si="503"/>
        <v>#VALUE!</v>
      </c>
      <c r="AZ2873" t="s">
        <v>519</v>
      </c>
      <c r="BA2873" s="21" t="e">
        <f t="shared" si="504"/>
        <v>#VALUE!</v>
      </c>
      <c r="BB2873" t="s">
        <v>520</v>
      </c>
      <c r="BC2873" t="s">
        <v>521</v>
      </c>
      <c r="BD2873" s="21" t="e">
        <f t="shared" si="505"/>
        <v>#VALUE!</v>
      </c>
      <c r="BE2873" t="s">
        <v>522</v>
      </c>
      <c r="BF2873" s="21" t="e">
        <f t="shared" si="506"/>
        <v>#VALUE!</v>
      </c>
      <c r="BG2873" t="s">
        <v>523</v>
      </c>
      <c r="BH2873" t="s">
        <v>524</v>
      </c>
      <c r="BI2873" s="20" t="e">
        <f t="shared" si="507"/>
        <v>#VALUE!</v>
      </c>
      <c r="BJ2873" t="s">
        <v>525</v>
      </c>
      <c r="BK2873" t="s">
        <v>526</v>
      </c>
      <c r="BL2873" s="27" t="e">
        <f t="shared" si="508"/>
        <v>#VALUE!</v>
      </c>
      <c r="BN2873" s="28"/>
    </row>
    <row r="2874" spans="1:66" hidden="1" outlineLevel="2" collapsed="1" x14ac:dyDescent="0.35">
      <c r="A2874" t="s">
        <v>443</v>
      </c>
      <c r="B2874" t="s">
        <v>443</v>
      </c>
      <c r="C2874" t="b">
        <v>0</v>
      </c>
      <c r="D2874" t="s">
        <v>439</v>
      </c>
      <c r="E2874" t="s">
        <v>538</v>
      </c>
      <c r="F2874" t="s">
        <v>550</v>
      </c>
      <c r="G2874" t="s">
        <v>2116</v>
      </c>
      <c r="H2874" t="s">
        <v>443</v>
      </c>
      <c r="I2874">
        <v>1</v>
      </c>
      <c r="J2874">
        <v>2</v>
      </c>
      <c r="K2874" t="s">
        <v>2090</v>
      </c>
      <c r="L2874" t="s">
        <v>2095</v>
      </c>
      <c r="M2874">
        <v>0</v>
      </c>
      <c r="N2874">
        <v>2</v>
      </c>
      <c r="O2874">
        <v>0.53420000000000001</v>
      </c>
      <c r="P2874">
        <v>0</v>
      </c>
      <c r="Q2874">
        <v>1</v>
      </c>
      <c r="R2874">
        <v>1</v>
      </c>
      <c r="S2874">
        <v>560.77299000000005</v>
      </c>
      <c r="T2874">
        <v>1120.5387000000001</v>
      </c>
      <c r="U2874">
        <v>1120.5381600000001</v>
      </c>
      <c r="V2874">
        <v>0.48</v>
      </c>
      <c r="W2874">
        <v>2.7E-4</v>
      </c>
      <c r="X2874" t="s">
        <v>540</v>
      </c>
      <c r="Y2874" t="s">
        <v>541</v>
      </c>
      <c r="Z2874">
        <v>20.338249999999999</v>
      </c>
      <c r="AA2874">
        <v>30</v>
      </c>
      <c r="AB2874">
        <v>25.671800000000001</v>
      </c>
      <c r="AC2874">
        <v>12870</v>
      </c>
      <c r="AD2874" t="s">
        <v>551</v>
      </c>
      <c r="AE2874" t="s">
        <v>552</v>
      </c>
      <c r="AF2874" t="s">
        <v>443</v>
      </c>
      <c r="AG2874">
        <v>2.34</v>
      </c>
      <c r="AH2874" t="s">
        <v>443</v>
      </c>
      <c r="AI2874" t="b">
        <v>0</v>
      </c>
      <c r="AJ2874" t="s">
        <v>443</v>
      </c>
      <c r="AK2874" t="s">
        <v>443</v>
      </c>
      <c r="AL2874" t="s">
        <v>443</v>
      </c>
      <c r="AM2874">
        <v>1.8990000000000001E-3</v>
      </c>
      <c r="AN2874">
        <v>5.0090000000000003E-2</v>
      </c>
      <c r="AO2874">
        <v>7245172.5</v>
      </c>
      <c r="AP2874">
        <v>25.66</v>
      </c>
      <c r="AQ2874" t="str">
        <f t="shared" si="501"/>
        <v>Sequest HT (A2)</v>
      </c>
      <c r="AT2874" t="str">
        <f t="shared" si="502"/>
        <v>Sequest HT (A2</v>
      </c>
      <c r="AU2874" t="str">
        <f t="shared" si="512"/>
        <v>t HT (A</v>
      </c>
      <c r="AV2874" t="str">
        <f t="shared" si="513"/>
        <v>t HT (</v>
      </c>
      <c r="AW2874" s="19" t="str">
        <f t="shared" si="511"/>
        <v>t HT (</v>
      </c>
      <c r="AX2874" s="25">
        <v>0.48</v>
      </c>
      <c r="AY2874" s="26">
        <f t="shared" si="503"/>
        <v>5.6250000000000007E-4</v>
      </c>
      <c r="AZ2874">
        <v>2.7E-4</v>
      </c>
      <c r="BA2874" s="21" t="e">
        <f t="shared" si="504"/>
        <v>#VALUE!</v>
      </c>
      <c r="BB2874" t="s">
        <v>540</v>
      </c>
      <c r="BC2874" t="s">
        <v>541</v>
      </c>
      <c r="BD2874" s="21" t="e">
        <f t="shared" si="505"/>
        <v>#VALUE!</v>
      </c>
      <c r="BE2874">
        <v>20.338249999999999</v>
      </c>
      <c r="BF2874" s="21" t="e">
        <f t="shared" si="506"/>
        <v>#VALUE!</v>
      </c>
      <c r="BG2874">
        <v>30</v>
      </c>
      <c r="BH2874">
        <v>25.671800000000001</v>
      </c>
      <c r="BI2874" s="20">
        <f t="shared" si="507"/>
        <v>501.32830576741793</v>
      </c>
      <c r="BJ2874">
        <v>12870</v>
      </c>
      <c r="BK2874" t="s">
        <v>551</v>
      </c>
      <c r="BL2874" s="27" t="e">
        <f t="shared" si="508"/>
        <v>#VALUE!</v>
      </c>
      <c r="BN2874" s="28"/>
    </row>
    <row r="2875" spans="1:66" hidden="1" outlineLevel="2" collapsed="1" x14ac:dyDescent="0.35">
      <c r="A2875" t="s">
        <v>443</v>
      </c>
      <c r="B2875" t="s">
        <v>443</v>
      </c>
      <c r="C2875" t="b">
        <v>0</v>
      </c>
      <c r="D2875" t="s">
        <v>439</v>
      </c>
      <c r="E2875" t="s">
        <v>557</v>
      </c>
      <c r="F2875" t="s">
        <v>550</v>
      </c>
      <c r="G2875" t="s">
        <v>2116</v>
      </c>
      <c r="H2875" t="s">
        <v>443</v>
      </c>
      <c r="I2875">
        <v>1</v>
      </c>
      <c r="J2875">
        <v>2</v>
      </c>
      <c r="K2875" t="s">
        <v>2090</v>
      </c>
      <c r="L2875" t="s">
        <v>2095</v>
      </c>
      <c r="M2875">
        <v>0</v>
      </c>
      <c r="N2875">
        <v>2</v>
      </c>
      <c r="O2875">
        <v>0.8246</v>
      </c>
      <c r="P2875">
        <v>0</v>
      </c>
      <c r="Q2875">
        <v>1</v>
      </c>
      <c r="R2875">
        <v>1</v>
      </c>
      <c r="S2875">
        <v>560.77299000000005</v>
      </c>
      <c r="T2875">
        <v>1120.5387000000001</v>
      </c>
      <c r="U2875">
        <v>1120.5381600000001</v>
      </c>
      <c r="V2875">
        <v>0.48</v>
      </c>
      <c r="W2875">
        <v>2.7E-4</v>
      </c>
      <c r="X2875" t="s">
        <v>540</v>
      </c>
      <c r="Y2875" t="s">
        <v>541</v>
      </c>
      <c r="Z2875">
        <v>20.338249999999999</v>
      </c>
      <c r="AA2875">
        <v>30</v>
      </c>
      <c r="AB2875">
        <v>25.671800000000001</v>
      </c>
      <c r="AC2875">
        <v>12870</v>
      </c>
      <c r="AD2875" t="s">
        <v>551</v>
      </c>
      <c r="AE2875" t="s">
        <v>552</v>
      </c>
      <c r="AF2875" t="s">
        <v>443</v>
      </c>
      <c r="AG2875" t="s">
        <v>443</v>
      </c>
      <c r="AH2875">
        <v>57</v>
      </c>
      <c r="AI2875" t="b">
        <v>0</v>
      </c>
      <c r="AJ2875">
        <v>53</v>
      </c>
      <c r="AK2875">
        <v>35</v>
      </c>
      <c r="AL2875">
        <v>4.7619265225590201E-5</v>
      </c>
      <c r="AM2875">
        <v>4.1650000000000003E-3</v>
      </c>
      <c r="AN2875">
        <v>8.4760000000000002E-2</v>
      </c>
      <c r="AO2875">
        <v>7245172.5</v>
      </c>
      <c r="AP2875">
        <v>25.66</v>
      </c>
      <c r="AQ2875" t="str">
        <f t="shared" si="501"/>
        <v>Mascot (A5)</v>
      </c>
      <c r="AT2875" t="str">
        <f t="shared" si="502"/>
        <v>Mascot (A5)</v>
      </c>
      <c r="AU2875" t="str">
        <f t="shared" si="512"/>
        <v xml:space="preserve"> (A5)</v>
      </c>
      <c r="AV2875" t="str">
        <f t="shared" si="513"/>
        <v xml:space="preserve"> (A5)</v>
      </c>
      <c r="AW2875" s="19" t="str">
        <f t="shared" si="511"/>
        <v xml:space="preserve"> (A5)</v>
      </c>
      <c r="AX2875" s="25">
        <v>0.48</v>
      </c>
      <c r="AY2875" s="26">
        <f t="shared" si="503"/>
        <v>5.6250000000000007E-4</v>
      </c>
      <c r="AZ2875">
        <v>2.7E-4</v>
      </c>
      <c r="BA2875" s="21" t="e">
        <f t="shared" si="504"/>
        <v>#VALUE!</v>
      </c>
      <c r="BB2875" t="s">
        <v>540</v>
      </c>
      <c r="BC2875" t="s">
        <v>541</v>
      </c>
      <c r="BD2875" s="21" t="e">
        <f t="shared" si="505"/>
        <v>#VALUE!</v>
      </c>
      <c r="BE2875">
        <v>20.338249999999999</v>
      </c>
      <c r="BF2875" s="21" t="e">
        <f t="shared" si="506"/>
        <v>#VALUE!</v>
      </c>
      <c r="BG2875">
        <v>30</v>
      </c>
      <c r="BH2875">
        <v>25.671800000000001</v>
      </c>
      <c r="BI2875" s="20">
        <f t="shared" si="507"/>
        <v>501.32830576741793</v>
      </c>
      <c r="BJ2875">
        <v>12870</v>
      </c>
      <c r="BK2875" t="s">
        <v>551</v>
      </c>
      <c r="BL2875" s="27" t="e">
        <f t="shared" si="508"/>
        <v>#VALUE!</v>
      </c>
      <c r="BN2875" s="28"/>
    </row>
    <row r="2876" spans="1:66" hidden="1" outlineLevel="1" x14ac:dyDescent="0.35">
      <c r="A2876" t="s">
        <v>443</v>
      </c>
      <c r="B2876" t="b">
        <v>0</v>
      </c>
      <c r="C2876" t="s">
        <v>439</v>
      </c>
      <c r="D2876" t="s">
        <v>2120</v>
      </c>
      <c r="E2876" t="s">
        <v>443</v>
      </c>
      <c r="F2876" t="s">
        <v>443</v>
      </c>
      <c r="G2876" t="b">
        <v>0</v>
      </c>
      <c r="H2876">
        <v>1</v>
      </c>
      <c r="I2876">
        <v>2</v>
      </c>
      <c r="J2876">
        <v>1</v>
      </c>
      <c r="K2876" t="s">
        <v>2090</v>
      </c>
      <c r="L2876" t="s">
        <v>2121</v>
      </c>
      <c r="M2876">
        <v>0</v>
      </c>
      <c r="N2876">
        <v>983.56325000000004</v>
      </c>
      <c r="O2876">
        <v>0</v>
      </c>
      <c r="P2876" t="s">
        <v>443</v>
      </c>
      <c r="Q2876">
        <v>246</v>
      </c>
      <c r="R2876">
        <v>654</v>
      </c>
      <c r="S2876" t="s">
        <v>443</v>
      </c>
      <c r="T2876" t="s">
        <v>443</v>
      </c>
      <c r="U2876" t="s">
        <v>443</v>
      </c>
      <c r="V2876" t="s">
        <v>443</v>
      </c>
      <c r="W2876" t="s">
        <v>443</v>
      </c>
      <c r="X2876" t="s">
        <v>443</v>
      </c>
      <c r="Y2876" t="s">
        <v>443</v>
      </c>
      <c r="Z2876" t="s">
        <v>445</v>
      </c>
      <c r="AA2876" t="s">
        <v>444</v>
      </c>
      <c r="AB2876" t="s">
        <v>439</v>
      </c>
      <c r="AC2876" t="s">
        <v>445</v>
      </c>
      <c r="AD2876" t="s">
        <v>445</v>
      </c>
      <c r="AE2876" t="s">
        <v>445</v>
      </c>
      <c r="AF2876" t="s">
        <v>445</v>
      </c>
      <c r="AG2876" t="s">
        <v>445</v>
      </c>
      <c r="AH2876" t="s">
        <v>445</v>
      </c>
      <c r="AI2876" t="s">
        <v>439</v>
      </c>
      <c r="AJ2876" t="s">
        <v>439</v>
      </c>
      <c r="AK2876">
        <v>0</v>
      </c>
      <c r="AL2876">
        <v>1.1689999999999999E-3</v>
      </c>
      <c r="AM2876">
        <v>7.0029999999999997E-3</v>
      </c>
      <c r="AN2876">
        <v>2.903E-2</v>
      </c>
      <c r="AO2876">
        <v>2.62</v>
      </c>
      <c r="AP2876">
        <v>46</v>
      </c>
      <c r="AQ2876" t="str">
        <f t="shared" si="501"/>
        <v/>
      </c>
      <c r="AR2876" t="s">
        <v>2122</v>
      </c>
      <c r="AS2876" t="s">
        <v>2123</v>
      </c>
      <c r="AT2876" t="str">
        <f t="shared" si="502"/>
        <v/>
      </c>
      <c r="AU2876" t="str">
        <f t="shared" si="512"/>
        <v/>
      </c>
      <c r="AV2876" t="str">
        <f t="shared" si="513"/>
        <v/>
      </c>
      <c r="AW2876" s="19" t="str">
        <f t="shared" si="511"/>
        <v/>
      </c>
      <c r="AX2876" s="25" t="s">
        <v>443</v>
      </c>
      <c r="AY2876" s="26" t="e">
        <f t="shared" si="503"/>
        <v>#VALUE!</v>
      </c>
      <c r="AZ2876" t="s">
        <v>443</v>
      </c>
      <c r="BA2876" s="21" t="e">
        <f t="shared" si="504"/>
        <v>#VALUE!</v>
      </c>
      <c r="BB2876" t="s">
        <v>443</v>
      </c>
      <c r="BC2876" t="s">
        <v>443</v>
      </c>
      <c r="BD2876" s="21" t="e">
        <f t="shared" si="505"/>
        <v>#VALUE!</v>
      </c>
      <c r="BE2876" t="s">
        <v>445</v>
      </c>
      <c r="BF2876" s="21" t="e">
        <f t="shared" si="506"/>
        <v>#VALUE!</v>
      </c>
      <c r="BG2876" t="s">
        <v>444</v>
      </c>
      <c r="BH2876" t="s">
        <v>439</v>
      </c>
      <c r="BI2876" s="20" t="e">
        <f t="shared" si="507"/>
        <v>#VALUE!</v>
      </c>
      <c r="BJ2876" t="s">
        <v>445</v>
      </c>
      <c r="BK2876" t="s">
        <v>445</v>
      </c>
      <c r="BL2876" s="27" t="e">
        <f t="shared" si="508"/>
        <v>#VALUE!</v>
      </c>
      <c r="BN2876" s="28"/>
    </row>
    <row r="2877" spans="1:66" hidden="1" outlineLevel="2" collapsed="1" x14ac:dyDescent="0.35">
      <c r="A2877" t="s">
        <v>443</v>
      </c>
      <c r="B2877" t="s">
        <v>443</v>
      </c>
      <c r="C2877" t="s">
        <v>457</v>
      </c>
      <c r="D2877" t="s">
        <v>458</v>
      </c>
      <c r="E2877" t="s">
        <v>508</v>
      </c>
      <c r="F2877" t="s">
        <v>509</v>
      </c>
      <c r="G2877" t="s">
        <v>459</v>
      </c>
      <c r="H2877" t="s">
        <v>460</v>
      </c>
      <c r="I2877" t="s">
        <v>463</v>
      </c>
      <c r="J2877" t="s">
        <v>464</v>
      </c>
      <c r="K2877" t="s">
        <v>466</v>
      </c>
      <c r="L2877" t="s">
        <v>510</v>
      </c>
      <c r="M2877" t="s">
        <v>468</v>
      </c>
      <c r="N2877" t="s">
        <v>511</v>
      </c>
      <c r="O2877" t="s">
        <v>512</v>
      </c>
      <c r="P2877" t="s">
        <v>513</v>
      </c>
      <c r="Q2877" t="s">
        <v>514</v>
      </c>
      <c r="R2877" t="s">
        <v>515</v>
      </c>
      <c r="S2877" t="s">
        <v>516</v>
      </c>
      <c r="T2877" t="s">
        <v>517</v>
      </c>
      <c r="U2877" t="s">
        <v>469</v>
      </c>
      <c r="V2877" t="s">
        <v>518</v>
      </c>
      <c r="W2877" t="s">
        <v>519</v>
      </c>
      <c r="X2877" t="s">
        <v>520</v>
      </c>
      <c r="Y2877" t="s">
        <v>521</v>
      </c>
      <c r="Z2877" t="s">
        <v>522</v>
      </c>
      <c r="AA2877" t="s">
        <v>523</v>
      </c>
      <c r="AB2877" t="s">
        <v>524</v>
      </c>
      <c r="AC2877" t="s">
        <v>525</v>
      </c>
      <c r="AD2877" t="s">
        <v>526</v>
      </c>
      <c r="AE2877" t="s">
        <v>527</v>
      </c>
      <c r="AF2877" t="s">
        <v>480</v>
      </c>
      <c r="AG2877" t="s">
        <v>528</v>
      </c>
      <c r="AH2877" t="s">
        <v>529</v>
      </c>
      <c r="AI2877" t="s">
        <v>462</v>
      </c>
      <c r="AJ2877" t="s">
        <v>530</v>
      </c>
      <c r="AK2877" t="s">
        <v>531</v>
      </c>
      <c r="AL2877" t="s">
        <v>532</v>
      </c>
      <c r="AM2877" t="s">
        <v>533</v>
      </c>
      <c r="AN2877" t="s">
        <v>534</v>
      </c>
      <c r="AO2877" t="s">
        <v>535</v>
      </c>
      <c r="AP2877" t="s">
        <v>536</v>
      </c>
      <c r="AQ2877" t="str">
        <f t="shared" si="501"/>
        <v>Identifying Node</v>
      </c>
      <c r="AT2877" t="str">
        <f t="shared" si="502"/>
        <v>Identifying No</v>
      </c>
      <c r="AU2877" t="str">
        <f t="shared" si="512"/>
        <v>fying N</v>
      </c>
      <c r="AV2877" t="str">
        <f t="shared" si="513"/>
        <v xml:space="preserve">fying </v>
      </c>
      <c r="AW2877" s="19" t="str">
        <f t="shared" si="511"/>
        <v xml:space="preserve">fying </v>
      </c>
      <c r="AX2877" s="25" t="s">
        <v>518</v>
      </c>
      <c r="AY2877" s="26" t="e">
        <f t="shared" si="503"/>
        <v>#VALUE!</v>
      </c>
      <c r="AZ2877" t="s">
        <v>519</v>
      </c>
      <c r="BA2877" s="21" t="e">
        <f t="shared" si="504"/>
        <v>#VALUE!</v>
      </c>
      <c r="BB2877" t="s">
        <v>520</v>
      </c>
      <c r="BC2877" t="s">
        <v>521</v>
      </c>
      <c r="BD2877" s="21" t="e">
        <f t="shared" si="505"/>
        <v>#VALUE!</v>
      </c>
      <c r="BE2877" t="s">
        <v>522</v>
      </c>
      <c r="BF2877" s="21" t="e">
        <f t="shared" si="506"/>
        <v>#VALUE!</v>
      </c>
      <c r="BG2877" t="s">
        <v>523</v>
      </c>
      <c r="BH2877" t="s">
        <v>524</v>
      </c>
      <c r="BI2877" s="20" t="e">
        <f t="shared" si="507"/>
        <v>#VALUE!</v>
      </c>
      <c r="BJ2877" t="s">
        <v>525</v>
      </c>
      <c r="BK2877" t="s">
        <v>526</v>
      </c>
      <c r="BL2877" s="27" t="e">
        <f t="shared" si="508"/>
        <v>#VALUE!</v>
      </c>
      <c r="BN2877" s="28"/>
    </row>
    <row r="2878" spans="1:66" hidden="1" outlineLevel="2" collapsed="1" x14ac:dyDescent="0.35">
      <c r="A2878" t="s">
        <v>443</v>
      </c>
      <c r="B2878" t="s">
        <v>443</v>
      </c>
      <c r="C2878" t="b">
        <v>0</v>
      </c>
      <c r="D2878" t="s">
        <v>439</v>
      </c>
      <c r="E2878" t="s">
        <v>538</v>
      </c>
      <c r="F2878" t="s">
        <v>539</v>
      </c>
      <c r="G2878" t="s">
        <v>2120</v>
      </c>
      <c r="H2878" t="s">
        <v>443</v>
      </c>
      <c r="I2878">
        <v>1</v>
      </c>
      <c r="J2878">
        <v>2</v>
      </c>
      <c r="K2878" t="s">
        <v>2090</v>
      </c>
      <c r="L2878" t="s">
        <v>2095</v>
      </c>
      <c r="M2878">
        <v>0</v>
      </c>
      <c r="N2878">
        <v>2</v>
      </c>
      <c r="O2878">
        <v>0.68320000000000003</v>
      </c>
      <c r="P2878">
        <v>0</v>
      </c>
      <c r="Q2878">
        <v>1</v>
      </c>
      <c r="R2878">
        <v>1</v>
      </c>
      <c r="S2878">
        <v>492.28487000000001</v>
      </c>
      <c r="T2878">
        <v>983.56245999999999</v>
      </c>
      <c r="U2878">
        <v>983.56325000000004</v>
      </c>
      <c r="V2878">
        <v>-0.81</v>
      </c>
      <c r="W2878">
        <v>-4.0000000000000002E-4</v>
      </c>
      <c r="X2878" t="s">
        <v>540</v>
      </c>
      <c r="Y2878" t="s">
        <v>541</v>
      </c>
      <c r="Z2878">
        <v>29.896049999999999</v>
      </c>
      <c r="AA2878">
        <v>30</v>
      </c>
      <c r="AB2878">
        <v>32.084400000000002</v>
      </c>
      <c r="AC2878">
        <v>18315</v>
      </c>
      <c r="AD2878" t="s">
        <v>551</v>
      </c>
      <c r="AE2878" t="s">
        <v>552</v>
      </c>
      <c r="AF2878" t="s">
        <v>443</v>
      </c>
      <c r="AG2878">
        <v>2.62</v>
      </c>
      <c r="AH2878" t="s">
        <v>443</v>
      </c>
      <c r="AI2878" t="b">
        <v>0</v>
      </c>
      <c r="AJ2878" t="s">
        <v>443</v>
      </c>
      <c r="AK2878" t="s">
        <v>443</v>
      </c>
      <c r="AL2878" t="s">
        <v>443</v>
      </c>
      <c r="AM2878">
        <v>1.1689999999999999E-3</v>
      </c>
      <c r="AN2878">
        <v>2.903E-2</v>
      </c>
      <c r="AO2878">
        <v>17984320</v>
      </c>
      <c r="AP2878">
        <v>32.14</v>
      </c>
      <c r="AQ2878" t="str">
        <f t="shared" si="501"/>
        <v>Sequest HT (A2)</v>
      </c>
      <c r="AT2878" t="str">
        <f t="shared" si="502"/>
        <v>Sequest HT (A2</v>
      </c>
      <c r="AU2878" t="str">
        <f t="shared" si="512"/>
        <v>t HT (A</v>
      </c>
      <c r="AV2878" t="str">
        <f t="shared" si="513"/>
        <v>t HT (</v>
      </c>
      <c r="AW2878" s="19" t="str">
        <f t="shared" si="511"/>
        <v>t HT (</v>
      </c>
      <c r="AX2878" s="25">
        <v>-0.81</v>
      </c>
      <c r="AY2878" s="26">
        <f t="shared" si="503"/>
        <v>4.9382716049382717E-4</v>
      </c>
      <c r="AZ2878">
        <v>-4.0000000000000002E-4</v>
      </c>
      <c r="BA2878" s="21" t="e">
        <f t="shared" si="504"/>
        <v>#VALUE!</v>
      </c>
      <c r="BB2878" t="s">
        <v>540</v>
      </c>
      <c r="BC2878" t="s">
        <v>541</v>
      </c>
      <c r="BD2878" s="21" t="e">
        <f t="shared" si="505"/>
        <v>#VALUE!</v>
      </c>
      <c r="BE2878">
        <v>29.896049999999999</v>
      </c>
      <c r="BF2878" s="21" t="e">
        <f t="shared" si="506"/>
        <v>#VALUE!</v>
      </c>
      <c r="BG2878">
        <v>30</v>
      </c>
      <c r="BH2878">
        <v>32.084400000000002</v>
      </c>
      <c r="BI2878" s="20">
        <f t="shared" si="507"/>
        <v>570.83816434154915</v>
      </c>
      <c r="BJ2878">
        <v>18315</v>
      </c>
      <c r="BK2878" t="s">
        <v>551</v>
      </c>
      <c r="BL2878" s="27" t="e">
        <f t="shared" si="508"/>
        <v>#VALUE!</v>
      </c>
      <c r="BN2878" s="28"/>
    </row>
    <row r="2879" spans="1:66" collapsed="1" x14ac:dyDescent="0.35">
      <c r="A2879" t="b">
        <v>0</v>
      </c>
      <c r="B2879" t="s">
        <v>439</v>
      </c>
      <c r="C2879" t="s">
        <v>440</v>
      </c>
      <c r="D2879" t="s">
        <v>2026</v>
      </c>
      <c r="E2879" t="s">
        <v>2124</v>
      </c>
      <c r="F2879">
        <v>0</v>
      </c>
      <c r="G2879" t="b">
        <v>0</v>
      </c>
      <c r="H2879">
        <v>21.614000000000001</v>
      </c>
      <c r="I2879">
        <v>14</v>
      </c>
      <c r="J2879">
        <v>7</v>
      </c>
      <c r="K2879">
        <v>17</v>
      </c>
      <c r="L2879">
        <v>7</v>
      </c>
      <c r="M2879">
        <v>1</v>
      </c>
      <c r="N2879">
        <v>527</v>
      </c>
      <c r="O2879">
        <v>59.7</v>
      </c>
      <c r="P2879">
        <v>7.39</v>
      </c>
      <c r="Q2879">
        <v>300</v>
      </c>
      <c r="R2879">
        <v>28.92</v>
      </c>
      <c r="S2879">
        <v>3</v>
      </c>
      <c r="T2879">
        <v>6</v>
      </c>
      <c r="U2879">
        <v>0</v>
      </c>
      <c r="V2879">
        <v>247.8</v>
      </c>
      <c r="W2879">
        <v>202.5</v>
      </c>
      <c r="X2879">
        <v>230.8</v>
      </c>
      <c r="Y2879">
        <v>96.2</v>
      </c>
      <c r="Z2879">
        <v>24.2</v>
      </c>
      <c r="AA2879">
        <v>42.6</v>
      </c>
      <c r="AB2879">
        <v>19.399999999999999</v>
      </c>
      <c r="AC2879">
        <v>36.5</v>
      </c>
      <c r="AD2879" t="s">
        <v>443</v>
      </c>
      <c r="AE2879" t="s">
        <v>439</v>
      </c>
      <c r="AF2879" t="s">
        <v>439</v>
      </c>
      <c r="AG2879" t="s">
        <v>439</v>
      </c>
      <c r="AH2879" t="s">
        <v>439</v>
      </c>
      <c r="AI2879" t="s">
        <v>439</v>
      </c>
      <c r="AJ2879" t="s">
        <v>444</v>
      </c>
      <c r="AK2879" t="s">
        <v>444</v>
      </c>
      <c r="AL2879" t="s">
        <v>444</v>
      </c>
      <c r="AM2879" t="s">
        <v>445</v>
      </c>
      <c r="AN2879" t="s">
        <v>443</v>
      </c>
      <c r="AQ2879" t="str">
        <f t="shared" si="501"/>
        <v>9606 GN=CAT PE=1 SV=3</v>
      </c>
      <c r="AT2879" t="str">
        <f t="shared" si="502"/>
        <v>9606 GN=CAT PE</v>
      </c>
      <c r="AU2879" t="str">
        <f>MID(AT2879, 9, 7)</f>
        <v>CAT PE</v>
      </c>
      <c r="AV2879" t="str">
        <f>LEFT(AU2879, 5)</f>
        <v>CAT P</v>
      </c>
      <c r="AW2879" s="19" t="str">
        <f>LEFT(AV2879, 4)</f>
        <v xml:space="preserve">CAT </v>
      </c>
      <c r="AX2879">
        <v>247.8</v>
      </c>
      <c r="AY2879" s="20">
        <f t="shared" si="503"/>
        <v>0.81719128329297819</v>
      </c>
      <c r="AZ2879">
        <v>202.5</v>
      </c>
      <c r="BA2879" s="20">
        <f t="shared" si="504"/>
        <v>0.93139628732849067</v>
      </c>
      <c r="BB2879">
        <v>230.8</v>
      </c>
      <c r="BC2879">
        <v>96.2</v>
      </c>
      <c r="BD2879" s="21">
        <f t="shared" si="505"/>
        <v>0.25155925155925152</v>
      </c>
      <c r="BE2879">
        <v>24.2</v>
      </c>
      <c r="BF2879" s="21">
        <f t="shared" si="506"/>
        <v>0.44282744282744285</v>
      </c>
      <c r="BG2879">
        <v>42.6</v>
      </c>
      <c r="BH2879">
        <v>19.399999999999999</v>
      </c>
      <c r="BI2879" s="20">
        <f t="shared" si="507"/>
        <v>1.8814432989690724</v>
      </c>
      <c r="BJ2879">
        <v>36.5</v>
      </c>
      <c r="BK2879" t="s">
        <v>443</v>
      </c>
      <c r="BL2879" s="20" t="e">
        <f t="shared" si="508"/>
        <v>#VALUE!</v>
      </c>
      <c r="BN2879" s="28" t="s">
        <v>571</v>
      </c>
    </row>
    <row r="2880" spans="1:66" hidden="1" outlineLevel="1" collapsed="1" x14ac:dyDescent="0.35">
      <c r="A2880" t="s">
        <v>443</v>
      </c>
      <c r="B2880" t="s">
        <v>457</v>
      </c>
      <c r="C2880" t="s">
        <v>458</v>
      </c>
      <c r="D2880" t="s">
        <v>459</v>
      </c>
      <c r="E2880" t="s">
        <v>460</v>
      </c>
      <c r="F2880" t="s">
        <v>461</v>
      </c>
      <c r="G2880" t="s">
        <v>462</v>
      </c>
      <c r="H2880" t="s">
        <v>463</v>
      </c>
      <c r="I2880" t="s">
        <v>464</v>
      </c>
      <c r="J2880" t="s">
        <v>465</v>
      </c>
      <c r="K2880" t="s">
        <v>466</v>
      </c>
      <c r="L2880" t="s">
        <v>467</v>
      </c>
      <c r="M2880" t="s">
        <v>468</v>
      </c>
      <c r="N2880" t="s">
        <v>469</v>
      </c>
      <c r="O2880" t="s">
        <v>470</v>
      </c>
      <c r="P2880" t="s">
        <v>471</v>
      </c>
      <c r="Q2880" t="s">
        <v>472</v>
      </c>
      <c r="R2880" t="s">
        <v>473</v>
      </c>
      <c r="S2880" t="s">
        <v>474</v>
      </c>
      <c r="T2880" t="s">
        <v>475</v>
      </c>
      <c r="U2880" t="s">
        <v>476</v>
      </c>
      <c r="V2880" t="s">
        <v>477</v>
      </c>
      <c r="W2880" t="s">
        <v>478</v>
      </c>
      <c r="X2880" t="s">
        <v>479</v>
      </c>
      <c r="Y2880" t="s">
        <v>480</v>
      </c>
      <c r="Z2880" t="s">
        <v>481</v>
      </c>
      <c r="AA2880" t="s">
        <v>482</v>
      </c>
      <c r="AB2880" t="s">
        <v>483</v>
      </c>
      <c r="AC2880" t="s">
        <v>484</v>
      </c>
      <c r="AD2880" t="s">
        <v>485</v>
      </c>
      <c r="AE2880" t="s">
        <v>486</v>
      </c>
      <c r="AF2880" t="s">
        <v>487</v>
      </c>
      <c r="AG2880" t="s">
        <v>488</v>
      </c>
      <c r="AH2880" t="s">
        <v>489</v>
      </c>
      <c r="AI2880" t="s">
        <v>490</v>
      </c>
      <c r="AJ2880" t="s">
        <v>491</v>
      </c>
      <c r="AK2880" t="s">
        <v>492</v>
      </c>
      <c r="AL2880" t="s">
        <v>493</v>
      </c>
      <c r="AM2880" t="s">
        <v>494</v>
      </c>
      <c r="AN2880" t="s">
        <v>495</v>
      </c>
      <c r="AO2880" t="s">
        <v>496</v>
      </c>
      <c r="AP2880" t="s">
        <v>497</v>
      </c>
      <c r="AQ2880" t="str">
        <f t="shared" si="501"/>
        <v>Modifications</v>
      </c>
      <c r="AR2880" t="s">
        <v>498</v>
      </c>
      <c r="AS2880" t="s">
        <v>499</v>
      </c>
      <c r="AT2880" t="str">
        <f t="shared" si="502"/>
        <v>Modifications</v>
      </c>
      <c r="AU2880" t="str">
        <f t="shared" ref="AU2880:AU2921" si="514">MID(AT2880, 7, 7)</f>
        <v>cations</v>
      </c>
      <c r="AV2880" t="str">
        <f t="shared" ref="AV2880:AV2921" si="515">LEFT(AU2880, 6)</f>
        <v>cation</v>
      </c>
      <c r="AW2880" s="19" t="str">
        <f t="shared" ref="AW2880:AW2921" si="516">LEFT(AU2880, 6)</f>
        <v>cation</v>
      </c>
      <c r="AX2880" s="25" t="s">
        <v>477</v>
      </c>
      <c r="AY2880" s="26" t="e">
        <f t="shared" si="503"/>
        <v>#VALUE!</v>
      </c>
      <c r="AZ2880" t="s">
        <v>478</v>
      </c>
      <c r="BA2880" s="21" t="e">
        <f t="shared" si="504"/>
        <v>#VALUE!</v>
      </c>
      <c r="BB2880" t="s">
        <v>479</v>
      </c>
      <c r="BC2880" t="s">
        <v>480</v>
      </c>
      <c r="BD2880" s="21" t="e">
        <f t="shared" si="505"/>
        <v>#VALUE!</v>
      </c>
      <c r="BE2880" t="s">
        <v>481</v>
      </c>
      <c r="BF2880" s="21" t="e">
        <f t="shared" si="506"/>
        <v>#VALUE!</v>
      </c>
      <c r="BG2880" t="s">
        <v>482</v>
      </c>
      <c r="BH2880" t="s">
        <v>483</v>
      </c>
      <c r="BI2880" s="20" t="e">
        <f t="shared" si="507"/>
        <v>#VALUE!</v>
      </c>
      <c r="BJ2880" t="s">
        <v>484</v>
      </c>
      <c r="BK2880" t="s">
        <v>485</v>
      </c>
      <c r="BL2880" s="27" t="e">
        <f t="shared" si="508"/>
        <v>#VALUE!</v>
      </c>
      <c r="BN2880" s="28"/>
    </row>
    <row r="2881" spans="1:66" hidden="1" outlineLevel="1" x14ac:dyDescent="0.35">
      <c r="A2881" t="s">
        <v>443</v>
      </c>
      <c r="B2881" t="b">
        <v>0</v>
      </c>
      <c r="C2881" t="s">
        <v>439</v>
      </c>
      <c r="D2881" t="s">
        <v>2125</v>
      </c>
      <c r="E2881" t="s">
        <v>443</v>
      </c>
      <c r="F2881" t="s">
        <v>443</v>
      </c>
      <c r="G2881" t="b">
        <v>0</v>
      </c>
      <c r="H2881">
        <v>1</v>
      </c>
      <c r="I2881">
        <v>11</v>
      </c>
      <c r="J2881">
        <v>1</v>
      </c>
      <c r="K2881" t="s">
        <v>1329</v>
      </c>
      <c r="L2881" t="s">
        <v>2126</v>
      </c>
      <c r="M2881">
        <v>0</v>
      </c>
      <c r="N2881">
        <v>1043.5731499999999</v>
      </c>
      <c r="O2881">
        <v>0</v>
      </c>
      <c r="P2881">
        <v>611.5</v>
      </c>
      <c r="Q2881">
        <v>258.7</v>
      </c>
      <c r="R2881" t="s">
        <v>443</v>
      </c>
      <c r="S2881" t="s">
        <v>443</v>
      </c>
      <c r="T2881" t="s">
        <v>443</v>
      </c>
      <c r="U2881">
        <v>2</v>
      </c>
      <c r="V2881" t="s">
        <v>443</v>
      </c>
      <c r="W2881" t="s">
        <v>443</v>
      </c>
      <c r="X2881">
        <v>27.8</v>
      </c>
      <c r="Y2881" t="s">
        <v>443</v>
      </c>
      <c r="Z2881" t="s">
        <v>439</v>
      </c>
      <c r="AA2881" t="s">
        <v>444</v>
      </c>
      <c r="AB2881" t="s">
        <v>445</v>
      </c>
      <c r="AC2881" t="s">
        <v>445</v>
      </c>
      <c r="AD2881" t="s">
        <v>445</v>
      </c>
      <c r="AE2881" t="s">
        <v>444</v>
      </c>
      <c r="AF2881" t="s">
        <v>445</v>
      </c>
      <c r="AG2881" t="s">
        <v>445</v>
      </c>
      <c r="AH2881" t="s">
        <v>444</v>
      </c>
      <c r="AI2881" t="s">
        <v>439</v>
      </c>
      <c r="AJ2881" t="s">
        <v>439</v>
      </c>
      <c r="AK2881">
        <v>4.7919999999999999E-4</v>
      </c>
      <c r="AL2881">
        <v>3.7550000000000001E-3</v>
      </c>
      <c r="AM2881">
        <v>3.0450000000000001E-2</v>
      </c>
      <c r="AN2881">
        <v>6.9190000000000002E-2</v>
      </c>
      <c r="AO2881">
        <v>1.49</v>
      </c>
      <c r="AP2881">
        <v>30</v>
      </c>
      <c r="AQ2881" t="str">
        <f t="shared" ref="AQ2881:AQ2944" si="517">RIGHT(E2881,21)</f>
        <v/>
      </c>
      <c r="AR2881" t="s">
        <v>2127</v>
      </c>
      <c r="AS2881" t="s">
        <v>1744</v>
      </c>
      <c r="AT2881" t="str">
        <f t="shared" ref="AT2881:AT2944" si="518">LEFT(AQ2881, 14)</f>
        <v/>
      </c>
      <c r="AU2881" t="str">
        <f t="shared" si="514"/>
        <v/>
      </c>
      <c r="AV2881" t="str">
        <f t="shared" si="515"/>
        <v/>
      </c>
      <c r="AW2881" s="19" t="str">
        <f t="shared" si="516"/>
        <v/>
      </c>
      <c r="AX2881" s="25" t="s">
        <v>443</v>
      </c>
      <c r="AY2881" s="26" t="e">
        <f t="shared" ref="AY2881:AY2944" si="519">AZ2881/AX2881</f>
        <v>#VALUE!</v>
      </c>
      <c r="AZ2881" t="s">
        <v>443</v>
      </c>
      <c r="BA2881" s="21" t="e">
        <f t="shared" ref="BA2881:BA2944" si="520">BB2881/AX2881</f>
        <v>#VALUE!</v>
      </c>
      <c r="BB2881">
        <v>27.8</v>
      </c>
      <c r="BC2881" t="s">
        <v>443</v>
      </c>
      <c r="BD2881" s="21" t="e">
        <f t="shared" ref="BD2881:BD2944" si="521">BE2881/BC2881</f>
        <v>#VALUE!</v>
      </c>
      <c r="BE2881" t="s">
        <v>439</v>
      </c>
      <c r="BF2881" s="21" t="e">
        <f t="shared" ref="BF2881:BF2944" si="522">BG2881/BC2881</f>
        <v>#VALUE!</v>
      </c>
      <c r="BG2881" t="s">
        <v>444</v>
      </c>
      <c r="BH2881" t="s">
        <v>445</v>
      </c>
      <c r="BI2881" s="20" t="e">
        <f t="shared" ref="BI2881:BI2944" si="523">BJ2881/BH2881</f>
        <v>#VALUE!</v>
      </c>
      <c r="BJ2881" t="s">
        <v>445</v>
      </c>
      <c r="BK2881" t="s">
        <v>445</v>
      </c>
      <c r="BL2881" s="27" t="e">
        <f t="shared" ref="BL2881:BL2944" si="524">BK2881/BH2881</f>
        <v>#VALUE!</v>
      </c>
      <c r="BN2881" s="28"/>
    </row>
    <row r="2882" spans="1:66" hidden="1" outlineLevel="2" collapsed="1" x14ac:dyDescent="0.35">
      <c r="A2882" t="s">
        <v>443</v>
      </c>
      <c r="B2882" t="s">
        <v>443</v>
      </c>
      <c r="C2882" t="s">
        <v>457</v>
      </c>
      <c r="D2882" t="s">
        <v>458</v>
      </c>
      <c r="E2882" t="s">
        <v>508</v>
      </c>
      <c r="F2882" t="s">
        <v>509</v>
      </c>
      <c r="G2882" t="s">
        <v>459</v>
      </c>
      <c r="H2882" t="s">
        <v>460</v>
      </c>
      <c r="I2882" t="s">
        <v>463</v>
      </c>
      <c r="J2882" t="s">
        <v>464</v>
      </c>
      <c r="K2882" t="s">
        <v>466</v>
      </c>
      <c r="L2882" t="s">
        <v>510</v>
      </c>
      <c r="M2882" t="s">
        <v>468</v>
      </c>
      <c r="N2882" t="s">
        <v>511</v>
      </c>
      <c r="O2882" t="s">
        <v>512</v>
      </c>
      <c r="P2882" t="s">
        <v>513</v>
      </c>
      <c r="Q2882" t="s">
        <v>514</v>
      </c>
      <c r="R2882" t="s">
        <v>515</v>
      </c>
      <c r="S2882" t="s">
        <v>516</v>
      </c>
      <c r="T2882" t="s">
        <v>517</v>
      </c>
      <c r="U2882" t="s">
        <v>469</v>
      </c>
      <c r="V2882" t="s">
        <v>518</v>
      </c>
      <c r="W2882" t="s">
        <v>519</v>
      </c>
      <c r="X2882" t="s">
        <v>520</v>
      </c>
      <c r="Y2882" t="s">
        <v>521</v>
      </c>
      <c r="Z2882" t="s">
        <v>522</v>
      </c>
      <c r="AA2882" t="s">
        <v>523</v>
      </c>
      <c r="AB2882" t="s">
        <v>524</v>
      </c>
      <c r="AC2882" t="s">
        <v>525</v>
      </c>
      <c r="AD2882" t="s">
        <v>526</v>
      </c>
      <c r="AE2882" t="s">
        <v>527</v>
      </c>
      <c r="AF2882" t="s">
        <v>480</v>
      </c>
      <c r="AG2882" t="s">
        <v>528</v>
      </c>
      <c r="AH2882" t="s">
        <v>529</v>
      </c>
      <c r="AI2882" t="s">
        <v>462</v>
      </c>
      <c r="AJ2882" t="s">
        <v>530</v>
      </c>
      <c r="AK2882" t="s">
        <v>531</v>
      </c>
      <c r="AL2882" t="s">
        <v>532</v>
      </c>
      <c r="AM2882" t="s">
        <v>533</v>
      </c>
      <c r="AN2882" t="s">
        <v>534</v>
      </c>
      <c r="AO2882" t="s">
        <v>535</v>
      </c>
      <c r="AP2882" t="s">
        <v>536</v>
      </c>
      <c r="AQ2882" t="str">
        <f t="shared" si="517"/>
        <v>Identifying Node</v>
      </c>
      <c r="AT2882" t="str">
        <f t="shared" si="518"/>
        <v>Identifying No</v>
      </c>
      <c r="AU2882" t="str">
        <f t="shared" si="514"/>
        <v>fying N</v>
      </c>
      <c r="AV2882" t="str">
        <f t="shared" si="515"/>
        <v xml:space="preserve">fying </v>
      </c>
      <c r="AW2882" s="19" t="str">
        <f t="shared" si="516"/>
        <v xml:space="preserve">fying </v>
      </c>
      <c r="AX2882" s="25" t="s">
        <v>518</v>
      </c>
      <c r="AY2882" s="26" t="e">
        <f t="shared" si="519"/>
        <v>#VALUE!</v>
      </c>
      <c r="AZ2882" t="s">
        <v>519</v>
      </c>
      <c r="BA2882" s="21" t="e">
        <f t="shared" si="520"/>
        <v>#VALUE!</v>
      </c>
      <c r="BB2882" t="s">
        <v>520</v>
      </c>
      <c r="BC2882" t="s">
        <v>521</v>
      </c>
      <c r="BD2882" s="21" t="e">
        <f t="shared" si="521"/>
        <v>#VALUE!</v>
      </c>
      <c r="BE2882" t="s">
        <v>522</v>
      </c>
      <c r="BF2882" s="21" t="e">
        <f t="shared" si="522"/>
        <v>#VALUE!</v>
      </c>
      <c r="BG2882" t="s">
        <v>523</v>
      </c>
      <c r="BH2882" t="s">
        <v>524</v>
      </c>
      <c r="BI2882" s="20" t="e">
        <f t="shared" si="523"/>
        <v>#VALUE!</v>
      </c>
      <c r="BJ2882" t="s">
        <v>525</v>
      </c>
      <c r="BK2882" t="s">
        <v>526</v>
      </c>
      <c r="BL2882" s="27" t="e">
        <f t="shared" si="524"/>
        <v>#VALUE!</v>
      </c>
      <c r="BN2882" s="28"/>
    </row>
    <row r="2883" spans="1:66" hidden="1" outlineLevel="2" collapsed="1" x14ac:dyDescent="0.35">
      <c r="A2883" t="s">
        <v>443</v>
      </c>
      <c r="B2883" t="s">
        <v>443</v>
      </c>
      <c r="C2883" t="b">
        <v>0</v>
      </c>
      <c r="D2883" t="s">
        <v>439</v>
      </c>
      <c r="E2883" t="s">
        <v>538</v>
      </c>
      <c r="F2883" t="s">
        <v>539</v>
      </c>
      <c r="G2883" t="s">
        <v>2125</v>
      </c>
      <c r="H2883" t="s">
        <v>443</v>
      </c>
      <c r="I2883">
        <v>1</v>
      </c>
      <c r="J2883">
        <v>11</v>
      </c>
      <c r="K2883" t="s">
        <v>1329</v>
      </c>
      <c r="L2883" t="s">
        <v>2128</v>
      </c>
      <c r="M2883">
        <v>0</v>
      </c>
      <c r="N2883">
        <v>2</v>
      </c>
      <c r="O2883">
        <v>0.53390000000000004</v>
      </c>
      <c r="P2883">
        <v>0</v>
      </c>
      <c r="Q2883">
        <v>1</v>
      </c>
      <c r="R2883">
        <v>1</v>
      </c>
      <c r="S2883">
        <v>522.29103999999995</v>
      </c>
      <c r="T2883">
        <v>1043.5748100000001</v>
      </c>
      <c r="U2883">
        <v>1043.5731499999999</v>
      </c>
      <c r="V2883">
        <v>1.59</v>
      </c>
      <c r="W2883">
        <v>8.3000000000000001E-4</v>
      </c>
      <c r="X2883" t="s">
        <v>540</v>
      </c>
      <c r="Y2883" t="s">
        <v>541</v>
      </c>
      <c r="Z2883">
        <v>19.350000000000001</v>
      </c>
      <c r="AA2883">
        <v>21.122</v>
      </c>
      <c r="AB2883">
        <v>33.004300000000001</v>
      </c>
      <c r="AC2883">
        <v>18490</v>
      </c>
      <c r="AD2883" t="s">
        <v>568</v>
      </c>
      <c r="AE2883" t="s">
        <v>569</v>
      </c>
      <c r="AF2883" t="s">
        <v>443</v>
      </c>
      <c r="AG2883">
        <v>2.36</v>
      </c>
      <c r="AH2883" t="s">
        <v>443</v>
      </c>
      <c r="AI2883" t="b">
        <v>0</v>
      </c>
      <c r="AJ2883" t="s">
        <v>443</v>
      </c>
      <c r="AK2883" t="s">
        <v>443</v>
      </c>
      <c r="AL2883" t="s">
        <v>443</v>
      </c>
      <c r="AM2883">
        <v>1.1259999999999999E-2</v>
      </c>
      <c r="AN2883">
        <v>0.1341</v>
      </c>
      <c r="AO2883">
        <v>109383776</v>
      </c>
      <c r="AP2883">
        <v>33.11</v>
      </c>
      <c r="AQ2883" t="str">
        <f t="shared" si="517"/>
        <v>Sequest HT (A2)</v>
      </c>
      <c r="AT2883" t="str">
        <f t="shared" si="518"/>
        <v>Sequest HT (A2</v>
      </c>
      <c r="AU2883" t="str">
        <f t="shared" si="514"/>
        <v>t HT (A</v>
      </c>
      <c r="AV2883" t="str">
        <f t="shared" si="515"/>
        <v>t HT (</v>
      </c>
      <c r="AW2883" s="19" t="str">
        <f t="shared" si="516"/>
        <v>t HT (</v>
      </c>
      <c r="AX2883" s="25">
        <v>1.59</v>
      </c>
      <c r="AY2883" s="26">
        <f t="shared" si="519"/>
        <v>5.2201257861635218E-4</v>
      </c>
      <c r="AZ2883">
        <v>8.3000000000000001E-4</v>
      </c>
      <c r="BA2883" s="21" t="e">
        <f t="shared" si="520"/>
        <v>#VALUE!</v>
      </c>
      <c r="BB2883" t="s">
        <v>540</v>
      </c>
      <c r="BC2883" t="s">
        <v>541</v>
      </c>
      <c r="BD2883" s="21" t="e">
        <f t="shared" si="521"/>
        <v>#VALUE!</v>
      </c>
      <c r="BE2883">
        <v>19.350000000000001</v>
      </c>
      <c r="BF2883" s="21" t="e">
        <f t="shared" si="522"/>
        <v>#VALUE!</v>
      </c>
      <c r="BG2883">
        <v>21.122</v>
      </c>
      <c r="BH2883">
        <v>33.004300000000001</v>
      </c>
      <c r="BI2883" s="20">
        <f t="shared" si="523"/>
        <v>560.23003063237218</v>
      </c>
      <c r="BJ2883">
        <v>18490</v>
      </c>
      <c r="BK2883" t="s">
        <v>568</v>
      </c>
      <c r="BL2883" s="27" t="e">
        <f t="shared" si="524"/>
        <v>#VALUE!</v>
      </c>
      <c r="BN2883" s="28"/>
    </row>
    <row r="2884" spans="1:66" hidden="1" outlineLevel="1" x14ac:dyDescent="0.35">
      <c r="A2884" t="s">
        <v>443</v>
      </c>
      <c r="B2884" t="b">
        <v>0</v>
      </c>
      <c r="C2884" t="s">
        <v>439</v>
      </c>
      <c r="D2884" t="s">
        <v>2129</v>
      </c>
      <c r="E2884" t="s">
        <v>443</v>
      </c>
      <c r="F2884" t="s">
        <v>443</v>
      </c>
      <c r="G2884" t="b">
        <v>0</v>
      </c>
      <c r="H2884">
        <v>1</v>
      </c>
      <c r="I2884">
        <v>11</v>
      </c>
      <c r="J2884">
        <v>1</v>
      </c>
      <c r="K2884" t="s">
        <v>1329</v>
      </c>
      <c r="L2884" t="s">
        <v>2130</v>
      </c>
      <c r="M2884">
        <v>1</v>
      </c>
      <c r="N2884">
        <v>1956.0106499999999</v>
      </c>
      <c r="O2884">
        <v>0</v>
      </c>
      <c r="P2884" t="s">
        <v>443</v>
      </c>
      <c r="Q2884">
        <v>900</v>
      </c>
      <c r="R2884" t="s">
        <v>443</v>
      </c>
      <c r="S2884" t="s">
        <v>443</v>
      </c>
      <c r="T2884" t="s">
        <v>443</v>
      </c>
      <c r="U2884" t="s">
        <v>443</v>
      </c>
      <c r="V2884" t="s">
        <v>443</v>
      </c>
      <c r="W2884" t="s">
        <v>443</v>
      </c>
      <c r="X2884" t="s">
        <v>443</v>
      </c>
      <c r="Y2884" t="s">
        <v>443</v>
      </c>
      <c r="Z2884" t="s">
        <v>445</v>
      </c>
      <c r="AA2884" t="s">
        <v>439</v>
      </c>
      <c r="AB2884" t="s">
        <v>445</v>
      </c>
      <c r="AC2884" t="s">
        <v>445</v>
      </c>
      <c r="AD2884" t="s">
        <v>445</v>
      </c>
      <c r="AE2884" t="s">
        <v>445</v>
      </c>
      <c r="AF2884" t="s">
        <v>445</v>
      </c>
      <c r="AG2884" t="s">
        <v>445</v>
      </c>
      <c r="AH2884" t="s">
        <v>445</v>
      </c>
      <c r="AI2884" t="s">
        <v>439</v>
      </c>
      <c r="AJ2884" t="s">
        <v>439</v>
      </c>
      <c r="AK2884">
        <v>0</v>
      </c>
      <c r="AL2884">
        <v>0</v>
      </c>
      <c r="AM2884">
        <v>9.4180000000000002E-4</v>
      </c>
      <c r="AN2884">
        <v>2.34E-5</v>
      </c>
      <c r="AO2884">
        <v>3.64</v>
      </c>
      <c r="AP2884">
        <v>31</v>
      </c>
      <c r="AQ2884" t="str">
        <f t="shared" si="517"/>
        <v/>
      </c>
      <c r="AR2884" t="s">
        <v>2131</v>
      </c>
      <c r="AS2884" t="s">
        <v>2132</v>
      </c>
      <c r="AT2884" t="str">
        <f t="shared" si="518"/>
        <v/>
      </c>
      <c r="AU2884" t="str">
        <f t="shared" si="514"/>
        <v/>
      </c>
      <c r="AV2884" t="str">
        <f t="shared" si="515"/>
        <v/>
      </c>
      <c r="AW2884" s="19" t="str">
        <f t="shared" si="516"/>
        <v/>
      </c>
      <c r="AX2884" s="25" t="s">
        <v>443</v>
      </c>
      <c r="AY2884" s="26" t="e">
        <f t="shared" si="519"/>
        <v>#VALUE!</v>
      </c>
      <c r="AZ2884" t="s">
        <v>443</v>
      </c>
      <c r="BA2884" s="21" t="e">
        <f t="shared" si="520"/>
        <v>#VALUE!</v>
      </c>
      <c r="BB2884" t="s">
        <v>443</v>
      </c>
      <c r="BC2884" t="s">
        <v>443</v>
      </c>
      <c r="BD2884" s="21" t="e">
        <f t="shared" si="521"/>
        <v>#VALUE!</v>
      </c>
      <c r="BE2884" t="s">
        <v>445</v>
      </c>
      <c r="BF2884" s="21" t="e">
        <f t="shared" si="522"/>
        <v>#VALUE!</v>
      </c>
      <c r="BG2884" t="s">
        <v>439</v>
      </c>
      <c r="BH2884" t="s">
        <v>445</v>
      </c>
      <c r="BI2884" s="20" t="e">
        <f t="shared" si="523"/>
        <v>#VALUE!</v>
      </c>
      <c r="BJ2884" t="s">
        <v>445</v>
      </c>
      <c r="BK2884" t="s">
        <v>445</v>
      </c>
      <c r="BL2884" s="27" t="e">
        <f t="shared" si="524"/>
        <v>#VALUE!</v>
      </c>
      <c r="BN2884" s="28"/>
    </row>
    <row r="2885" spans="1:66" hidden="1" outlineLevel="2" collapsed="1" x14ac:dyDescent="0.35">
      <c r="A2885" t="s">
        <v>443</v>
      </c>
      <c r="B2885" t="s">
        <v>443</v>
      </c>
      <c r="C2885" t="s">
        <v>457</v>
      </c>
      <c r="D2885" t="s">
        <v>458</v>
      </c>
      <c r="E2885" t="s">
        <v>508</v>
      </c>
      <c r="F2885" t="s">
        <v>509</v>
      </c>
      <c r="G2885" t="s">
        <v>459</v>
      </c>
      <c r="H2885" t="s">
        <v>460</v>
      </c>
      <c r="I2885" t="s">
        <v>463</v>
      </c>
      <c r="J2885" t="s">
        <v>464</v>
      </c>
      <c r="K2885" t="s">
        <v>466</v>
      </c>
      <c r="L2885" t="s">
        <v>510</v>
      </c>
      <c r="M2885" t="s">
        <v>468</v>
      </c>
      <c r="N2885" t="s">
        <v>511</v>
      </c>
      <c r="O2885" t="s">
        <v>512</v>
      </c>
      <c r="P2885" t="s">
        <v>513</v>
      </c>
      <c r="Q2885" t="s">
        <v>514</v>
      </c>
      <c r="R2885" t="s">
        <v>515</v>
      </c>
      <c r="S2885" t="s">
        <v>516</v>
      </c>
      <c r="T2885" t="s">
        <v>517</v>
      </c>
      <c r="U2885" t="s">
        <v>469</v>
      </c>
      <c r="V2885" t="s">
        <v>518</v>
      </c>
      <c r="W2885" t="s">
        <v>519</v>
      </c>
      <c r="X2885" t="s">
        <v>520</v>
      </c>
      <c r="Y2885" t="s">
        <v>521</v>
      </c>
      <c r="Z2885" t="s">
        <v>522</v>
      </c>
      <c r="AA2885" t="s">
        <v>523</v>
      </c>
      <c r="AB2885" t="s">
        <v>524</v>
      </c>
      <c r="AC2885" t="s">
        <v>525</v>
      </c>
      <c r="AD2885" t="s">
        <v>526</v>
      </c>
      <c r="AE2885" t="s">
        <v>527</v>
      </c>
      <c r="AF2885" t="s">
        <v>480</v>
      </c>
      <c r="AG2885" t="s">
        <v>528</v>
      </c>
      <c r="AH2885" t="s">
        <v>529</v>
      </c>
      <c r="AI2885" t="s">
        <v>462</v>
      </c>
      <c r="AJ2885" t="s">
        <v>530</v>
      </c>
      <c r="AK2885" t="s">
        <v>531</v>
      </c>
      <c r="AL2885" t="s">
        <v>532</v>
      </c>
      <c r="AM2885" t="s">
        <v>533</v>
      </c>
      <c r="AN2885" t="s">
        <v>534</v>
      </c>
      <c r="AO2885" t="s">
        <v>535</v>
      </c>
      <c r="AP2885" t="s">
        <v>536</v>
      </c>
      <c r="AQ2885" t="str">
        <f t="shared" si="517"/>
        <v>Identifying Node</v>
      </c>
      <c r="AT2885" t="str">
        <f t="shared" si="518"/>
        <v>Identifying No</v>
      </c>
      <c r="AU2885" t="str">
        <f t="shared" si="514"/>
        <v>fying N</v>
      </c>
      <c r="AV2885" t="str">
        <f t="shared" si="515"/>
        <v xml:space="preserve">fying </v>
      </c>
      <c r="AW2885" s="19" t="str">
        <f t="shared" si="516"/>
        <v xml:space="preserve">fying </v>
      </c>
      <c r="AX2885" s="25" t="s">
        <v>518</v>
      </c>
      <c r="AY2885" s="26" t="e">
        <f t="shared" si="519"/>
        <v>#VALUE!</v>
      </c>
      <c r="AZ2885" t="s">
        <v>519</v>
      </c>
      <c r="BA2885" s="21" t="e">
        <f t="shared" si="520"/>
        <v>#VALUE!</v>
      </c>
      <c r="BB2885" t="s">
        <v>520</v>
      </c>
      <c r="BC2885" t="s">
        <v>521</v>
      </c>
      <c r="BD2885" s="21" t="e">
        <f t="shared" si="521"/>
        <v>#VALUE!</v>
      </c>
      <c r="BE2885" t="s">
        <v>522</v>
      </c>
      <c r="BF2885" s="21" t="e">
        <f t="shared" si="522"/>
        <v>#VALUE!</v>
      </c>
      <c r="BG2885" t="s">
        <v>523</v>
      </c>
      <c r="BH2885" t="s">
        <v>524</v>
      </c>
      <c r="BI2885" s="20" t="e">
        <f t="shared" si="523"/>
        <v>#VALUE!</v>
      </c>
      <c r="BJ2885" t="s">
        <v>525</v>
      </c>
      <c r="BK2885" t="s">
        <v>526</v>
      </c>
      <c r="BL2885" s="27" t="e">
        <f t="shared" si="524"/>
        <v>#VALUE!</v>
      </c>
      <c r="BN2885" s="28"/>
    </row>
    <row r="2886" spans="1:66" hidden="1" outlineLevel="2" collapsed="1" x14ac:dyDescent="0.35">
      <c r="A2886" t="s">
        <v>443</v>
      </c>
      <c r="B2886" t="s">
        <v>443</v>
      </c>
      <c r="C2886" t="b">
        <v>0</v>
      </c>
      <c r="D2886" t="s">
        <v>439</v>
      </c>
      <c r="E2886" t="s">
        <v>538</v>
      </c>
      <c r="F2886" t="s">
        <v>539</v>
      </c>
      <c r="G2886" t="s">
        <v>2129</v>
      </c>
      <c r="H2886" t="s">
        <v>443</v>
      </c>
      <c r="I2886">
        <v>1</v>
      </c>
      <c r="J2886">
        <v>11</v>
      </c>
      <c r="K2886" t="s">
        <v>1329</v>
      </c>
      <c r="L2886" t="s">
        <v>2128</v>
      </c>
      <c r="M2886">
        <v>1</v>
      </c>
      <c r="N2886">
        <v>3</v>
      </c>
      <c r="O2886">
        <v>0.54400000000000004</v>
      </c>
      <c r="P2886">
        <v>0</v>
      </c>
      <c r="Q2886">
        <v>1</v>
      </c>
      <c r="R2886">
        <v>1</v>
      </c>
      <c r="S2886">
        <v>652.67552999999998</v>
      </c>
      <c r="T2886">
        <v>1956.0120400000001</v>
      </c>
      <c r="U2886">
        <v>1956.0106499999999</v>
      </c>
      <c r="V2886">
        <v>0.71</v>
      </c>
      <c r="W2886">
        <v>4.6000000000000001E-4</v>
      </c>
      <c r="X2886" t="s">
        <v>540</v>
      </c>
      <c r="Y2886" t="s">
        <v>541</v>
      </c>
      <c r="Z2886">
        <v>10.872389999999999</v>
      </c>
      <c r="AA2886">
        <v>23.5</v>
      </c>
      <c r="AB2886">
        <v>46.783000000000001</v>
      </c>
      <c r="AC2886">
        <v>30392</v>
      </c>
      <c r="AD2886" t="s">
        <v>554</v>
      </c>
      <c r="AE2886" t="s">
        <v>555</v>
      </c>
      <c r="AF2886" t="s">
        <v>443</v>
      </c>
      <c r="AG2886">
        <v>3.64</v>
      </c>
      <c r="AH2886" t="s">
        <v>443</v>
      </c>
      <c r="AI2886" t="b">
        <v>0</v>
      </c>
      <c r="AJ2886" t="s">
        <v>443</v>
      </c>
      <c r="AK2886" t="s">
        <v>443</v>
      </c>
      <c r="AL2886" t="s">
        <v>443</v>
      </c>
      <c r="AM2886">
        <v>0</v>
      </c>
      <c r="AN2886">
        <v>2.34E-5</v>
      </c>
      <c r="AO2886">
        <v>11719725</v>
      </c>
      <c r="AP2886">
        <v>46.83</v>
      </c>
      <c r="AQ2886" t="str">
        <f t="shared" si="517"/>
        <v>Sequest HT (A2)</v>
      </c>
      <c r="AT2886" t="str">
        <f t="shared" si="518"/>
        <v>Sequest HT (A2</v>
      </c>
      <c r="AU2886" t="str">
        <f t="shared" si="514"/>
        <v>t HT (A</v>
      </c>
      <c r="AV2886" t="str">
        <f t="shared" si="515"/>
        <v>t HT (</v>
      </c>
      <c r="AW2886" s="19" t="str">
        <f t="shared" si="516"/>
        <v>t HT (</v>
      </c>
      <c r="AX2886" s="25">
        <v>0.71</v>
      </c>
      <c r="AY2886" s="26">
        <f t="shared" si="519"/>
        <v>6.4788732394366203E-4</v>
      </c>
      <c r="AZ2886">
        <v>4.6000000000000001E-4</v>
      </c>
      <c r="BA2886" s="21" t="e">
        <f t="shared" si="520"/>
        <v>#VALUE!</v>
      </c>
      <c r="BB2886" t="s">
        <v>540</v>
      </c>
      <c r="BC2886" t="s">
        <v>541</v>
      </c>
      <c r="BD2886" s="21" t="e">
        <f t="shared" si="521"/>
        <v>#VALUE!</v>
      </c>
      <c r="BE2886">
        <v>10.872389999999999</v>
      </c>
      <c r="BF2886" s="21" t="e">
        <f t="shared" si="522"/>
        <v>#VALUE!</v>
      </c>
      <c r="BG2886">
        <v>23.5</v>
      </c>
      <c r="BH2886">
        <v>46.783000000000001</v>
      </c>
      <c r="BI2886" s="20">
        <f t="shared" si="523"/>
        <v>649.63768890408903</v>
      </c>
      <c r="BJ2886">
        <v>30392</v>
      </c>
      <c r="BK2886" t="s">
        <v>554</v>
      </c>
      <c r="BL2886" s="27" t="e">
        <f t="shared" si="524"/>
        <v>#VALUE!</v>
      </c>
      <c r="BN2886" s="28"/>
    </row>
    <row r="2887" spans="1:66" hidden="1" outlineLevel="1" x14ac:dyDescent="0.35">
      <c r="A2887" t="s">
        <v>443</v>
      </c>
      <c r="B2887" t="b">
        <v>0</v>
      </c>
      <c r="C2887" t="s">
        <v>439</v>
      </c>
      <c r="D2887" t="s">
        <v>2133</v>
      </c>
      <c r="E2887" t="s">
        <v>443</v>
      </c>
      <c r="F2887" t="s">
        <v>443</v>
      </c>
      <c r="G2887" t="b">
        <v>0</v>
      </c>
      <c r="H2887">
        <v>1</v>
      </c>
      <c r="I2887">
        <v>10</v>
      </c>
      <c r="J2887">
        <v>4</v>
      </c>
      <c r="K2887" t="s">
        <v>1329</v>
      </c>
      <c r="L2887" t="s">
        <v>2134</v>
      </c>
      <c r="M2887">
        <v>0</v>
      </c>
      <c r="N2887">
        <v>1602.8274699999999</v>
      </c>
      <c r="O2887">
        <v>0</v>
      </c>
      <c r="P2887">
        <v>479.2</v>
      </c>
      <c r="Q2887">
        <v>362.2</v>
      </c>
      <c r="R2887">
        <v>18.5</v>
      </c>
      <c r="S2887">
        <v>24.6</v>
      </c>
      <c r="T2887">
        <v>1.3</v>
      </c>
      <c r="U2887">
        <v>6.6</v>
      </c>
      <c r="V2887" t="s">
        <v>443</v>
      </c>
      <c r="W2887">
        <v>7.8</v>
      </c>
      <c r="X2887" t="s">
        <v>443</v>
      </c>
      <c r="Y2887" t="s">
        <v>443</v>
      </c>
      <c r="Z2887" t="s">
        <v>439</v>
      </c>
      <c r="AA2887" t="s">
        <v>439</v>
      </c>
      <c r="AB2887" t="s">
        <v>444</v>
      </c>
      <c r="AC2887" t="s">
        <v>439</v>
      </c>
      <c r="AD2887" t="s">
        <v>444</v>
      </c>
      <c r="AE2887" t="s">
        <v>444</v>
      </c>
      <c r="AF2887" t="s">
        <v>445</v>
      </c>
      <c r="AG2887" t="s">
        <v>444</v>
      </c>
      <c r="AH2887" t="s">
        <v>445</v>
      </c>
      <c r="AI2887" t="s">
        <v>439</v>
      </c>
      <c r="AJ2887" t="s">
        <v>439</v>
      </c>
      <c r="AK2887">
        <v>0</v>
      </c>
      <c r="AL2887">
        <v>0</v>
      </c>
      <c r="AM2887">
        <v>7.2069999999999999E-3</v>
      </c>
      <c r="AN2887">
        <v>5.9120000000000003E-6</v>
      </c>
      <c r="AO2887">
        <v>3.54</v>
      </c>
      <c r="AP2887">
        <v>29</v>
      </c>
      <c r="AQ2887" t="str">
        <f t="shared" si="517"/>
        <v/>
      </c>
      <c r="AR2887" t="s">
        <v>2135</v>
      </c>
      <c r="AS2887" t="s">
        <v>2136</v>
      </c>
      <c r="AT2887" t="str">
        <f t="shared" si="518"/>
        <v/>
      </c>
      <c r="AU2887" t="str">
        <f t="shared" si="514"/>
        <v/>
      </c>
      <c r="AV2887" t="str">
        <f t="shared" si="515"/>
        <v/>
      </c>
      <c r="AW2887" s="19" t="str">
        <f t="shared" si="516"/>
        <v/>
      </c>
      <c r="AX2887" s="25" t="s">
        <v>443</v>
      </c>
      <c r="AY2887" s="26" t="e">
        <f t="shared" si="519"/>
        <v>#VALUE!</v>
      </c>
      <c r="AZ2887">
        <v>7.8</v>
      </c>
      <c r="BA2887" s="21" t="e">
        <f t="shared" si="520"/>
        <v>#VALUE!</v>
      </c>
      <c r="BB2887" t="s">
        <v>443</v>
      </c>
      <c r="BC2887" t="s">
        <v>443</v>
      </c>
      <c r="BD2887" s="21" t="e">
        <f t="shared" si="521"/>
        <v>#VALUE!</v>
      </c>
      <c r="BE2887" t="s">
        <v>439</v>
      </c>
      <c r="BF2887" s="21" t="e">
        <f t="shared" si="522"/>
        <v>#VALUE!</v>
      </c>
      <c r="BG2887" t="s">
        <v>439</v>
      </c>
      <c r="BH2887" t="s">
        <v>444</v>
      </c>
      <c r="BI2887" s="20" t="e">
        <f t="shared" si="523"/>
        <v>#VALUE!</v>
      </c>
      <c r="BJ2887" t="s">
        <v>439</v>
      </c>
      <c r="BK2887" t="s">
        <v>444</v>
      </c>
      <c r="BL2887" s="27" t="e">
        <f t="shared" si="524"/>
        <v>#VALUE!</v>
      </c>
      <c r="BN2887" s="28"/>
    </row>
    <row r="2888" spans="1:66" hidden="1" outlineLevel="2" collapsed="1" x14ac:dyDescent="0.35">
      <c r="A2888" t="s">
        <v>443</v>
      </c>
      <c r="B2888" t="s">
        <v>443</v>
      </c>
      <c r="C2888" t="s">
        <v>457</v>
      </c>
      <c r="D2888" t="s">
        <v>458</v>
      </c>
      <c r="E2888" t="s">
        <v>508</v>
      </c>
      <c r="F2888" t="s">
        <v>509</v>
      </c>
      <c r="G2888" t="s">
        <v>459</v>
      </c>
      <c r="H2888" t="s">
        <v>460</v>
      </c>
      <c r="I2888" t="s">
        <v>463</v>
      </c>
      <c r="J2888" t="s">
        <v>464</v>
      </c>
      <c r="K2888" t="s">
        <v>466</v>
      </c>
      <c r="L2888" t="s">
        <v>510</v>
      </c>
      <c r="M2888" t="s">
        <v>468</v>
      </c>
      <c r="N2888" t="s">
        <v>511</v>
      </c>
      <c r="O2888" t="s">
        <v>512</v>
      </c>
      <c r="P2888" t="s">
        <v>513</v>
      </c>
      <c r="Q2888" t="s">
        <v>514</v>
      </c>
      <c r="R2888" t="s">
        <v>515</v>
      </c>
      <c r="S2888" t="s">
        <v>516</v>
      </c>
      <c r="T2888" t="s">
        <v>517</v>
      </c>
      <c r="U2888" t="s">
        <v>469</v>
      </c>
      <c r="V2888" t="s">
        <v>518</v>
      </c>
      <c r="W2888" t="s">
        <v>519</v>
      </c>
      <c r="X2888" t="s">
        <v>520</v>
      </c>
      <c r="Y2888" t="s">
        <v>521</v>
      </c>
      <c r="Z2888" t="s">
        <v>522</v>
      </c>
      <c r="AA2888" t="s">
        <v>523</v>
      </c>
      <c r="AB2888" t="s">
        <v>524</v>
      </c>
      <c r="AC2888" t="s">
        <v>525</v>
      </c>
      <c r="AD2888" t="s">
        <v>526</v>
      </c>
      <c r="AE2888" t="s">
        <v>527</v>
      </c>
      <c r="AF2888" t="s">
        <v>480</v>
      </c>
      <c r="AG2888" t="s">
        <v>528</v>
      </c>
      <c r="AH2888" t="s">
        <v>529</v>
      </c>
      <c r="AI2888" t="s">
        <v>462</v>
      </c>
      <c r="AJ2888" t="s">
        <v>530</v>
      </c>
      <c r="AK2888" t="s">
        <v>531</v>
      </c>
      <c r="AL2888" t="s">
        <v>532</v>
      </c>
      <c r="AM2888" t="s">
        <v>533</v>
      </c>
      <c r="AN2888" t="s">
        <v>534</v>
      </c>
      <c r="AO2888" t="s">
        <v>535</v>
      </c>
      <c r="AP2888" t="s">
        <v>536</v>
      </c>
      <c r="AQ2888" t="str">
        <f t="shared" si="517"/>
        <v>Identifying Node</v>
      </c>
      <c r="AT2888" t="str">
        <f t="shared" si="518"/>
        <v>Identifying No</v>
      </c>
      <c r="AU2888" t="str">
        <f t="shared" si="514"/>
        <v>fying N</v>
      </c>
      <c r="AV2888" t="str">
        <f t="shared" si="515"/>
        <v xml:space="preserve">fying </v>
      </c>
      <c r="AW2888" s="19" t="str">
        <f t="shared" si="516"/>
        <v xml:space="preserve">fying </v>
      </c>
      <c r="AX2888" s="25" t="s">
        <v>518</v>
      </c>
      <c r="AY2888" s="26" t="e">
        <f t="shared" si="519"/>
        <v>#VALUE!</v>
      </c>
      <c r="AZ2888" t="s">
        <v>519</v>
      </c>
      <c r="BA2888" s="21" t="e">
        <f t="shared" si="520"/>
        <v>#VALUE!</v>
      </c>
      <c r="BB2888" t="s">
        <v>520</v>
      </c>
      <c r="BC2888" t="s">
        <v>521</v>
      </c>
      <c r="BD2888" s="21" t="e">
        <f t="shared" si="521"/>
        <v>#VALUE!</v>
      </c>
      <c r="BE2888" t="s">
        <v>522</v>
      </c>
      <c r="BF2888" s="21" t="e">
        <f t="shared" si="522"/>
        <v>#VALUE!</v>
      </c>
      <c r="BG2888" t="s">
        <v>523</v>
      </c>
      <c r="BH2888" t="s">
        <v>524</v>
      </c>
      <c r="BI2888" s="20" t="e">
        <f t="shared" si="523"/>
        <v>#VALUE!</v>
      </c>
      <c r="BJ2888" t="s">
        <v>525</v>
      </c>
      <c r="BK2888" t="s">
        <v>526</v>
      </c>
      <c r="BL2888" s="27" t="e">
        <f t="shared" si="524"/>
        <v>#VALUE!</v>
      </c>
      <c r="BN2888" s="28"/>
    </row>
    <row r="2889" spans="1:66" hidden="1" outlineLevel="2" collapsed="1" x14ac:dyDescent="0.35">
      <c r="A2889" t="s">
        <v>443</v>
      </c>
      <c r="B2889" t="s">
        <v>443</v>
      </c>
      <c r="C2889" t="b">
        <v>0</v>
      </c>
      <c r="D2889" t="s">
        <v>439</v>
      </c>
      <c r="E2889" t="s">
        <v>538</v>
      </c>
      <c r="F2889" t="s">
        <v>539</v>
      </c>
      <c r="G2889" t="s">
        <v>2133</v>
      </c>
      <c r="H2889" t="s">
        <v>443</v>
      </c>
      <c r="I2889">
        <v>1</v>
      </c>
      <c r="J2889">
        <v>10</v>
      </c>
      <c r="K2889" t="s">
        <v>1329</v>
      </c>
      <c r="L2889" t="s">
        <v>2137</v>
      </c>
      <c r="M2889">
        <v>0</v>
      </c>
      <c r="N2889">
        <v>3</v>
      </c>
      <c r="O2889">
        <v>0.54520000000000002</v>
      </c>
      <c r="P2889">
        <v>0</v>
      </c>
      <c r="Q2889">
        <v>1</v>
      </c>
      <c r="R2889">
        <v>1</v>
      </c>
      <c r="S2889">
        <v>534.94728999999995</v>
      </c>
      <c r="T2889">
        <v>1602.8273200000001</v>
      </c>
      <c r="U2889">
        <v>1602.8274699999999</v>
      </c>
      <c r="V2889">
        <v>-0.09</v>
      </c>
      <c r="W2889">
        <v>-5.0000000000000002E-5</v>
      </c>
      <c r="X2889" t="s">
        <v>540</v>
      </c>
      <c r="Y2889" t="s">
        <v>541</v>
      </c>
      <c r="Z2889">
        <v>19.569759999999999</v>
      </c>
      <c r="AA2889">
        <v>23.5</v>
      </c>
      <c r="AB2889">
        <v>45.908299999999997</v>
      </c>
      <c r="AC2889">
        <v>29881</v>
      </c>
      <c r="AD2889" t="s">
        <v>563</v>
      </c>
      <c r="AE2889" t="s">
        <v>564</v>
      </c>
      <c r="AF2889" t="s">
        <v>443</v>
      </c>
      <c r="AG2889">
        <v>3.54</v>
      </c>
      <c r="AH2889" t="s">
        <v>443</v>
      </c>
      <c r="AI2889" t="b">
        <v>0</v>
      </c>
      <c r="AJ2889" t="s">
        <v>443</v>
      </c>
      <c r="AK2889" t="s">
        <v>443</v>
      </c>
      <c r="AL2889" t="s">
        <v>443</v>
      </c>
      <c r="AM2889">
        <v>0</v>
      </c>
      <c r="AN2889">
        <v>5.9120000000000003E-6</v>
      </c>
      <c r="AO2889">
        <v>15227094</v>
      </c>
      <c r="AP2889">
        <v>45.9</v>
      </c>
      <c r="AQ2889" t="str">
        <f t="shared" si="517"/>
        <v>Sequest HT (A2)</v>
      </c>
      <c r="AT2889" t="str">
        <f t="shared" si="518"/>
        <v>Sequest HT (A2</v>
      </c>
      <c r="AU2889" t="str">
        <f t="shared" si="514"/>
        <v>t HT (A</v>
      </c>
      <c r="AV2889" t="str">
        <f t="shared" si="515"/>
        <v>t HT (</v>
      </c>
      <c r="AW2889" s="19" t="str">
        <f t="shared" si="516"/>
        <v>t HT (</v>
      </c>
      <c r="AX2889" s="25">
        <v>-0.09</v>
      </c>
      <c r="AY2889" s="26">
        <f t="shared" si="519"/>
        <v>5.5555555555555556E-4</v>
      </c>
      <c r="AZ2889">
        <v>-5.0000000000000002E-5</v>
      </c>
      <c r="BA2889" s="21" t="e">
        <f t="shared" si="520"/>
        <v>#VALUE!</v>
      </c>
      <c r="BB2889" t="s">
        <v>540</v>
      </c>
      <c r="BC2889" t="s">
        <v>541</v>
      </c>
      <c r="BD2889" s="21" t="e">
        <f t="shared" si="521"/>
        <v>#VALUE!</v>
      </c>
      <c r="BE2889">
        <v>19.569759999999999</v>
      </c>
      <c r="BF2889" s="21" t="e">
        <f t="shared" si="522"/>
        <v>#VALUE!</v>
      </c>
      <c r="BG2889">
        <v>23.5</v>
      </c>
      <c r="BH2889">
        <v>45.908299999999997</v>
      </c>
      <c r="BI2889" s="20">
        <f t="shared" si="523"/>
        <v>650.88448058412098</v>
      </c>
      <c r="BJ2889">
        <v>29881</v>
      </c>
      <c r="BK2889" t="s">
        <v>563</v>
      </c>
      <c r="BL2889" s="27" t="e">
        <f t="shared" si="524"/>
        <v>#VALUE!</v>
      </c>
      <c r="BN2889" s="28"/>
    </row>
    <row r="2890" spans="1:66" hidden="1" outlineLevel="2" collapsed="1" x14ac:dyDescent="0.35">
      <c r="A2890" t="s">
        <v>443</v>
      </c>
      <c r="B2890" t="s">
        <v>443</v>
      </c>
      <c r="C2890" t="b">
        <v>0</v>
      </c>
      <c r="D2890" t="s">
        <v>439</v>
      </c>
      <c r="E2890" t="s">
        <v>538</v>
      </c>
      <c r="F2890" t="s">
        <v>550</v>
      </c>
      <c r="G2890" t="s">
        <v>2133</v>
      </c>
      <c r="H2890" t="s">
        <v>443</v>
      </c>
      <c r="I2890">
        <v>1</v>
      </c>
      <c r="J2890">
        <v>10</v>
      </c>
      <c r="K2890" t="s">
        <v>1329</v>
      </c>
      <c r="L2890" t="s">
        <v>2137</v>
      </c>
      <c r="M2890">
        <v>0</v>
      </c>
      <c r="N2890">
        <v>2</v>
      </c>
      <c r="O2890">
        <v>0.50980000000000003</v>
      </c>
      <c r="P2890">
        <v>0</v>
      </c>
      <c r="Q2890">
        <v>1</v>
      </c>
      <c r="R2890">
        <v>1</v>
      </c>
      <c r="S2890">
        <v>801.91795000000002</v>
      </c>
      <c r="T2890">
        <v>1602.82862</v>
      </c>
      <c r="U2890">
        <v>1602.8274699999999</v>
      </c>
      <c r="V2890">
        <v>0.72</v>
      </c>
      <c r="W2890">
        <v>5.8E-4</v>
      </c>
      <c r="X2890" t="s">
        <v>540</v>
      </c>
      <c r="Y2890" t="s">
        <v>541</v>
      </c>
      <c r="Z2890">
        <v>0</v>
      </c>
      <c r="AA2890">
        <v>30</v>
      </c>
      <c r="AB2890">
        <v>45.8078</v>
      </c>
      <c r="AC2890">
        <v>29584</v>
      </c>
      <c r="AD2890" t="s">
        <v>568</v>
      </c>
      <c r="AE2890" t="s">
        <v>569</v>
      </c>
      <c r="AF2890" t="s">
        <v>443</v>
      </c>
      <c r="AG2890">
        <v>2.5499999999999998</v>
      </c>
      <c r="AH2890" t="s">
        <v>443</v>
      </c>
      <c r="AI2890" t="b">
        <v>0</v>
      </c>
      <c r="AJ2890" t="s">
        <v>443</v>
      </c>
      <c r="AK2890" t="s">
        <v>443</v>
      </c>
      <c r="AL2890" t="s">
        <v>443</v>
      </c>
      <c r="AM2890">
        <v>0</v>
      </c>
      <c r="AN2890">
        <v>6.4040000000000003E-5</v>
      </c>
      <c r="AO2890">
        <v>15564679</v>
      </c>
      <c r="AP2890">
        <v>45.89</v>
      </c>
      <c r="AQ2890" t="str">
        <f t="shared" si="517"/>
        <v>Sequest HT (A2)</v>
      </c>
      <c r="AT2890" t="str">
        <f t="shared" si="518"/>
        <v>Sequest HT (A2</v>
      </c>
      <c r="AU2890" t="str">
        <f t="shared" si="514"/>
        <v>t HT (A</v>
      </c>
      <c r="AV2890" t="str">
        <f t="shared" si="515"/>
        <v>t HT (</v>
      </c>
      <c r="AW2890" s="19" t="str">
        <f t="shared" si="516"/>
        <v>t HT (</v>
      </c>
      <c r="AX2890" s="25">
        <v>0.72</v>
      </c>
      <c r="AY2890" s="26">
        <f t="shared" si="519"/>
        <v>8.0555555555555556E-4</v>
      </c>
      <c r="AZ2890">
        <v>5.8E-4</v>
      </c>
      <c r="BA2890" s="21" t="e">
        <f t="shared" si="520"/>
        <v>#VALUE!</v>
      </c>
      <c r="BB2890" t="s">
        <v>540</v>
      </c>
      <c r="BC2890" t="s">
        <v>541</v>
      </c>
      <c r="BD2890" s="21" t="e">
        <f t="shared" si="521"/>
        <v>#VALUE!</v>
      </c>
      <c r="BE2890">
        <v>0</v>
      </c>
      <c r="BF2890" s="21" t="e">
        <f t="shared" si="522"/>
        <v>#VALUE!</v>
      </c>
      <c r="BG2890">
        <v>30</v>
      </c>
      <c r="BH2890">
        <v>45.8078</v>
      </c>
      <c r="BI2890" s="20">
        <f t="shared" si="523"/>
        <v>645.82887630490882</v>
      </c>
      <c r="BJ2890">
        <v>29584</v>
      </c>
      <c r="BK2890" t="s">
        <v>568</v>
      </c>
      <c r="BL2890" s="27" t="e">
        <f t="shared" si="524"/>
        <v>#VALUE!</v>
      </c>
      <c r="BN2890" s="28"/>
    </row>
    <row r="2891" spans="1:66" hidden="1" outlineLevel="2" collapsed="1" x14ac:dyDescent="0.35">
      <c r="A2891" t="s">
        <v>443</v>
      </c>
      <c r="B2891" t="s">
        <v>443</v>
      </c>
      <c r="C2891" t="b">
        <v>0</v>
      </c>
      <c r="D2891" t="s">
        <v>439</v>
      </c>
      <c r="E2891" t="s">
        <v>538</v>
      </c>
      <c r="F2891" t="s">
        <v>539</v>
      </c>
      <c r="G2891" t="s">
        <v>2133</v>
      </c>
      <c r="H2891" t="s">
        <v>443</v>
      </c>
      <c r="I2891">
        <v>1</v>
      </c>
      <c r="J2891">
        <v>10</v>
      </c>
      <c r="K2891" t="s">
        <v>1329</v>
      </c>
      <c r="L2891" t="s">
        <v>2137</v>
      </c>
      <c r="M2891">
        <v>0</v>
      </c>
      <c r="N2891">
        <v>3</v>
      </c>
      <c r="O2891">
        <v>0.60119999999999996</v>
      </c>
      <c r="P2891">
        <v>0</v>
      </c>
      <c r="Q2891">
        <v>1</v>
      </c>
      <c r="R2891">
        <v>1</v>
      </c>
      <c r="S2891">
        <v>534.94726000000003</v>
      </c>
      <c r="T2891">
        <v>1602.8272199999999</v>
      </c>
      <c r="U2891">
        <v>1602.8274699999999</v>
      </c>
      <c r="V2891">
        <v>-0.16</v>
      </c>
      <c r="W2891">
        <v>-8.0000000000000007E-5</v>
      </c>
      <c r="X2891" t="s">
        <v>540</v>
      </c>
      <c r="Y2891" t="s">
        <v>541</v>
      </c>
      <c r="Z2891">
        <v>5.7144089999999998</v>
      </c>
      <c r="AA2891">
        <v>6.51</v>
      </c>
      <c r="AB2891">
        <v>45.779299999999999</v>
      </c>
      <c r="AC2891">
        <v>29493</v>
      </c>
      <c r="AD2891" t="s">
        <v>554</v>
      </c>
      <c r="AE2891" t="s">
        <v>555</v>
      </c>
      <c r="AF2891" t="s">
        <v>443</v>
      </c>
      <c r="AG2891">
        <v>3.46</v>
      </c>
      <c r="AH2891" t="s">
        <v>443</v>
      </c>
      <c r="AI2891" t="b">
        <v>0</v>
      </c>
      <c r="AJ2891" t="s">
        <v>443</v>
      </c>
      <c r="AK2891" t="s">
        <v>443</v>
      </c>
      <c r="AL2891" t="s">
        <v>443</v>
      </c>
      <c r="AM2891">
        <v>0</v>
      </c>
      <c r="AN2891">
        <v>7.9439999999999998E-5</v>
      </c>
      <c r="AO2891">
        <v>184690864</v>
      </c>
      <c r="AP2891">
        <v>45.89</v>
      </c>
      <c r="AQ2891" t="str">
        <f t="shared" si="517"/>
        <v>Sequest HT (A2)</v>
      </c>
      <c r="AT2891" t="str">
        <f t="shared" si="518"/>
        <v>Sequest HT (A2</v>
      </c>
      <c r="AU2891" t="str">
        <f t="shared" si="514"/>
        <v>t HT (A</v>
      </c>
      <c r="AV2891" t="str">
        <f t="shared" si="515"/>
        <v>t HT (</v>
      </c>
      <c r="AW2891" s="19" t="str">
        <f t="shared" si="516"/>
        <v>t HT (</v>
      </c>
      <c r="AX2891" s="25">
        <v>-0.16</v>
      </c>
      <c r="AY2891" s="26">
        <f t="shared" si="519"/>
        <v>5.0000000000000001E-4</v>
      </c>
      <c r="AZ2891">
        <v>-8.0000000000000007E-5</v>
      </c>
      <c r="BA2891" s="21" t="e">
        <f t="shared" si="520"/>
        <v>#VALUE!</v>
      </c>
      <c r="BB2891" t="s">
        <v>540</v>
      </c>
      <c r="BC2891" t="s">
        <v>541</v>
      </c>
      <c r="BD2891" s="21" t="e">
        <f t="shared" si="521"/>
        <v>#VALUE!</v>
      </c>
      <c r="BE2891">
        <v>5.7144089999999998</v>
      </c>
      <c r="BF2891" s="21" t="e">
        <f t="shared" si="522"/>
        <v>#VALUE!</v>
      </c>
      <c r="BG2891">
        <v>6.51</v>
      </c>
      <c r="BH2891">
        <v>45.779299999999999</v>
      </c>
      <c r="BI2891" s="20">
        <f t="shared" si="523"/>
        <v>644.24314045867891</v>
      </c>
      <c r="BJ2891">
        <v>29493</v>
      </c>
      <c r="BK2891" t="s">
        <v>554</v>
      </c>
      <c r="BL2891" s="27" t="e">
        <f t="shared" si="524"/>
        <v>#VALUE!</v>
      </c>
      <c r="BN2891" s="28"/>
    </row>
    <row r="2892" spans="1:66" hidden="1" outlineLevel="2" collapsed="1" x14ac:dyDescent="0.35">
      <c r="A2892" t="s">
        <v>443</v>
      </c>
      <c r="B2892" t="s">
        <v>443</v>
      </c>
      <c r="C2892" t="b">
        <v>0</v>
      </c>
      <c r="D2892" t="s">
        <v>439</v>
      </c>
      <c r="E2892" t="s">
        <v>557</v>
      </c>
      <c r="F2892" t="s">
        <v>550</v>
      </c>
      <c r="G2892" t="s">
        <v>2133</v>
      </c>
      <c r="H2892" t="s">
        <v>443</v>
      </c>
      <c r="I2892">
        <v>1</v>
      </c>
      <c r="J2892">
        <v>10</v>
      </c>
      <c r="K2892" t="s">
        <v>1329</v>
      </c>
      <c r="L2892" t="s">
        <v>2137</v>
      </c>
      <c r="M2892">
        <v>0</v>
      </c>
      <c r="N2892">
        <v>2</v>
      </c>
      <c r="O2892">
        <v>0.98329999999999995</v>
      </c>
      <c r="P2892">
        <v>0</v>
      </c>
      <c r="Q2892">
        <v>1</v>
      </c>
      <c r="R2892">
        <v>1</v>
      </c>
      <c r="S2892">
        <v>801.91795000000002</v>
      </c>
      <c r="T2892">
        <v>1602.82862</v>
      </c>
      <c r="U2892">
        <v>1602.8274699999999</v>
      </c>
      <c r="V2892">
        <v>0.72</v>
      </c>
      <c r="W2892">
        <v>5.8E-4</v>
      </c>
      <c r="X2892" t="s">
        <v>540</v>
      </c>
      <c r="Y2892" t="s">
        <v>541</v>
      </c>
      <c r="Z2892">
        <v>0</v>
      </c>
      <c r="AA2892">
        <v>30</v>
      </c>
      <c r="AB2892">
        <v>45.8078</v>
      </c>
      <c r="AC2892">
        <v>29584</v>
      </c>
      <c r="AD2892" t="s">
        <v>568</v>
      </c>
      <c r="AE2892" t="s">
        <v>569</v>
      </c>
      <c r="AF2892" t="s">
        <v>443</v>
      </c>
      <c r="AG2892" t="s">
        <v>443</v>
      </c>
      <c r="AH2892">
        <v>60</v>
      </c>
      <c r="AI2892" t="b">
        <v>0</v>
      </c>
      <c r="AJ2892">
        <v>54</v>
      </c>
      <c r="AK2892">
        <v>36</v>
      </c>
      <c r="AL2892">
        <v>2.8240578158110001E-5</v>
      </c>
      <c r="AM2892">
        <v>0</v>
      </c>
      <c r="AN2892">
        <v>3.0850000000000002E-4</v>
      </c>
      <c r="AO2892">
        <v>15564679</v>
      </c>
      <c r="AP2892">
        <v>45.89</v>
      </c>
      <c r="AQ2892" t="str">
        <f t="shared" si="517"/>
        <v>Mascot (A5)</v>
      </c>
      <c r="AT2892" t="str">
        <f t="shared" si="518"/>
        <v>Mascot (A5)</v>
      </c>
      <c r="AU2892" t="str">
        <f t="shared" si="514"/>
        <v xml:space="preserve"> (A5)</v>
      </c>
      <c r="AV2892" t="str">
        <f t="shared" si="515"/>
        <v xml:space="preserve"> (A5)</v>
      </c>
      <c r="AW2892" s="19" t="str">
        <f t="shared" si="516"/>
        <v xml:space="preserve"> (A5)</v>
      </c>
      <c r="AX2892" s="25">
        <v>0.72</v>
      </c>
      <c r="AY2892" s="26">
        <f t="shared" si="519"/>
        <v>8.0555555555555556E-4</v>
      </c>
      <c r="AZ2892">
        <v>5.8E-4</v>
      </c>
      <c r="BA2892" s="21" t="e">
        <f t="shared" si="520"/>
        <v>#VALUE!</v>
      </c>
      <c r="BB2892" t="s">
        <v>540</v>
      </c>
      <c r="BC2892" t="s">
        <v>541</v>
      </c>
      <c r="BD2892" s="21" t="e">
        <f t="shared" si="521"/>
        <v>#VALUE!</v>
      </c>
      <c r="BE2892">
        <v>0</v>
      </c>
      <c r="BF2892" s="21" t="e">
        <f t="shared" si="522"/>
        <v>#VALUE!</v>
      </c>
      <c r="BG2892">
        <v>30</v>
      </c>
      <c r="BH2892">
        <v>45.8078</v>
      </c>
      <c r="BI2892" s="20">
        <f t="shared" si="523"/>
        <v>645.82887630490882</v>
      </c>
      <c r="BJ2892">
        <v>29584</v>
      </c>
      <c r="BK2892" t="s">
        <v>568</v>
      </c>
      <c r="BL2892" s="27" t="e">
        <f t="shared" si="524"/>
        <v>#VALUE!</v>
      </c>
      <c r="BN2892" s="28"/>
    </row>
    <row r="2893" spans="1:66" hidden="1" outlineLevel="1" x14ac:dyDescent="0.35">
      <c r="A2893" t="s">
        <v>443</v>
      </c>
      <c r="B2893" t="b">
        <v>0</v>
      </c>
      <c r="C2893" t="s">
        <v>439</v>
      </c>
      <c r="D2893" t="s">
        <v>2138</v>
      </c>
      <c r="E2893" t="s">
        <v>443</v>
      </c>
      <c r="F2893" t="s">
        <v>443</v>
      </c>
      <c r="G2893" t="b">
        <v>0</v>
      </c>
      <c r="H2893">
        <v>1</v>
      </c>
      <c r="I2893">
        <v>8</v>
      </c>
      <c r="J2893">
        <v>4</v>
      </c>
      <c r="K2893" t="s">
        <v>1329</v>
      </c>
      <c r="L2893" t="s">
        <v>2139</v>
      </c>
      <c r="M2893">
        <v>0</v>
      </c>
      <c r="N2893">
        <v>1655.8122699999999</v>
      </c>
      <c r="O2893">
        <v>0</v>
      </c>
      <c r="P2893">
        <v>574.20000000000005</v>
      </c>
      <c r="Q2893">
        <v>294</v>
      </c>
      <c r="R2893">
        <v>10.199999999999999</v>
      </c>
      <c r="S2893" t="s">
        <v>443</v>
      </c>
      <c r="T2893" t="s">
        <v>443</v>
      </c>
      <c r="U2893" t="s">
        <v>443</v>
      </c>
      <c r="V2893" t="s">
        <v>443</v>
      </c>
      <c r="W2893" t="s">
        <v>443</v>
      </c>
      <c r="X2893">
        <v>21.7</v>
      </c>
      <c r="Y2893" t="s">
        <v>443</v>
      </c>
      <c r="Z2893" t="s">
        <v>439</v>
      </c>
      <c r="AA2893" t="s">
        <v>439</v>
      </c>
      <c r="AB2893" t="s">
        <v>444</v>
      </c>
      <c r="AC2893" t="s">
        <v>445</v>
      </c>
      <c r="AD2893" t="s">
        <v>445</v>
      </c>
      <c r="AE2893" t="s">
        <v>445</v>
      </c>
      <c r="AF2893" t="s">
        <v>445</v>
      </c>
      <c r="AG2893" t="s">
        <v>445</v>
      </c>
      <c r="AH2893" t="s">
        <v>444</v>
      </c>
      <c r="AI2893" t="s">
        <v>439</v>
      </c>
      <c r="AJ2893" t="s">
        <v>439</v>
      </c>
      <c r="AK2893">
        <v>0</v>
      </c>
      <c r="AL2893">
        <v>0</v>
      </c>
      <c r="AM2893">
        <v>2.0849999999999999E-5</v>
      </c>
      <c r="AN2893">
        <v>2.318E-7</v>
      </c>
      <c r="AO2893">
        <v>3.86</v>
      </c>
      <c r="AP2893">
        <v>86</v>
      </c>
      <c r="AQ2893" t="str">
        <f t="shared" si="517"/>
        <v/>
      </c>
      <c r="AR2893" t="s">
        <v>2140</v>
      </c>
      <c r="AS2893" t="s">
        <v>2141</v>
      </c>
      <c r="AT2893" t="str">
        <f t="shared" si="518"/>
        <v/>
      </c>
      <c r="AU2893" t="str">
        <f t="shared" si="514"/>
        <v/>
      </c>
      <c r="AV2893" t="str">
        <f t="shared" si="515"/>
        <v/>
      </c>
      <c r="AW2893" s="19" t="str">
        <f t="shared" si="516"/>
        <v/>
      </c>
      <c r="AX2893" s="25" t="s">
        <v>443</v>
      </c>
      <c r="AY2893" s="26" t="e">
        <f t="shared" si="519"/>
        <v>#VALUE!</v>
      </c>
      <c r="AZ2893" t="s">
        <v>443</v>
      </c>
      <c r="BA2893" s="21" t="e">
        <f t="shared" si="520"/>
        <v>#VALUE!</v>
      </c>
      <c r="BB2893">
        <v>21.7</v>
      </c>
      <c r="BC2893" t="s">
        <v>443</v>
      </c>
      <c r="BD2893" s="21" t="e">
        <f t="shared" si="521"/>
        <v>#VALUE!</v>
      </c>
      <c r="BE2893" t="s">
        <v>439</v>
      </c>
      <c r="BF2893" s="21" t="e">
        <f t="shared" si="522"/>
        <v>#VALUE!</v>
      </c>
      <c r="BG2893" t="s">
        <v>439</v>
      </c>
      <c r="BH2893" t="s">
        <v>444</v>
      </c>
      <c r="BI2893" s="20" t="e">
        <f t="shared" si="523"/>
        <v>#VALUE!</v>
      </c>
      <c r="BJ2893" t="s">
        <v>445</v>
      </c>
      <c r="BK2893" t="s">
        <v>445</v>
      </c>
      <c r="BL2893" s="27" t="e">
        <f t="shared" si="524"/>
        <v>#VALUE!</v>
      </c>
      <c r="BN2893" s="28"/>
    </row>
    <row r="2894" spans="1:66" hidden="1" outlineLevel="2" collapsed="1" x14ac:dyDescent="0.35">
      <c r="A2894" t="s">
        <v>443</v>
      </c>
      <c r="B2894" t="s">
        <v>443</v>
      </c>
      <c r="C2894" t="s">
        <v>457</v>
      </c>
      <c r="D2894" t="s">
        <v>458</v>
      </c>
      <c r="E2894" t="s">
        <v>508</v>
      </c>
      <c r="F2894" t="s">
        <v>509</v>
      </c>
      <c r="G2894" t="s">
        <v>459</v>
      </c>
      <c r="H2894" t="s">
        <v>460</v>
      </c>
      <c r="I2894" t="s">
        <v>463</v>
      </c>
      <c r="J2894" t="s">
        <v>464</v>
      </c>
      <c r="K2894" t="s">
        <v>466</v>
      </c>
      <c r="L2894" t="s">
        <v>510</v>
      </c>
      <c r="M2894" t="s">
        <v>468</v>
      </c>
      <c r="N2894" t="s">
        <v>511</v>
      </c>
      <c r="O2894" t="s">
        <v>512</v>
      </c>
      <c r="P2894" t="s">
        <v>513</v>
      </c>
      <c r="Q2894" t="s">
        <v>514</v>
      </c>
      <c r="R2894" t="s">
        <v>515</v>
      </c>
      <c r="S2894" t="s">
        <v>516</v>
      </c>
      <c r="T2894" t="s">
        <v>517</v>
      </c>
      <c r="U2894" t="s">
        <v>469</v>
      </c>
      <c r="V2894" t="s">
        <v>518</v>
      </c>
      <c r="W2894" t="s">
        <v>519</v>
      </c>
      <c r="X2894" t="s">
        <v>520</v>
      </c>
      <c r="Y2894" t="s">
        <v>521</v>
      </c>
      <c r="Z2894" t="s">
        <v>522</v>
      </c>
      <c r="AA2894" t="s">
        <v>523</v>
      </c>
      <c r="AB2894" t="s">
        <v>524</v>
      </c>
      <c r="AC2894" t="s">
        <v>525</v>
      </c>
      <c r="AD2894" t="s">
        <v>526</v>
      </c>
      <c r="AE2894" t="s">
        <v>527</v>
      </c>
      <c r="AF2894" t="s">
        <v>480</v>
      </c>
      <c r="AG2894" t="s">
        <v>528</v>
      </c>
      <c r="AH2894" t="s">
        <v>529</v>
      </c>
      <c r="AI2894" t="s">
        <v>462</v>
      </c>
      <c r="AJ2894" t="s">
        <v>530</v>
      </c>
      <c r="AK2894" t="s">
        <v>531</v>
      </c>
      <c r="AL2894" t="s">
        <v>532</v>
      </c>
      <c r="AM2894" t="s">
        <v>533</v>
      </c>
      <c r="AN2894" t="s">
        <v>534</v>
      </c>
      <c r="AO2894" t="s">
        <v>535</v>
      </c>
      <c r="AP2894" t="s">
        <v>536</v>
      </c>
      <c r="AQ2894" t="str">
        <f t="shared" si="517"/>
        <v>Identifying Node</v>
      </c>
      <c r="AT2894" t="str">
        <f t="shared" si="518"/>
        <v>Identifying No</v>
      </c>
      <c r="AU2894" t="str">
        <f t="shared" si="514"/>
        <v>fying N</v>
      </c>
      <c r="AV2894" t="str">
        <f t="shared" si="515"/>
        <v xml:space="preserve">fying </v>
      </c>
      <c r="AW2894" s="19" t="str">
        <f t="shared" si="516"/>
        <v xml:space="preserve">fying </v>
      </c>
      <c r="AX2894" s="25" t="s">
        <v>518</v>
      </c>
      <c r="AY2894" s="26" t="e">
        <f t="shared" si="519"/>
        <v>#VALUE!</v>
      </c>
      <c r="AZ2894" t="s">
        <v>519</v>
      </c>
      <c r="BA2894" s="21" t="e">
        <f t="shared" si="520"/>
        <v>#VALUE!</v>
      </c>
      <c r="BB2894" t="s">
        <v>520</v>
      </c>
      <c r="BC2894" t="s">
        <v>521</v>
      </c>
      <c r="BD2894" s="21" t="e">
        <f t="shared" si="521"/>
        <v>#VALUE!</v>
      </c>
      <c r="BE2894" t="s">
        <v>522</v>
      </c>
      <c r="BF2894" s="21" t="e">
        <f t="shared" si="522"/>
        <v>#VALUE!</v>
      </c>
      <c r="BG2894" t="s">
        <v>523</v>
      </c>
      <c r="BH2894" t="s">
        <v>524</v>
      </c>
      <c r="BI2894" s="20" t="e">
        <f t="shared" si="523"/>
        <v>#VALUE!</v>
      </c>
      <c r="BJ2894" t="s">
        <v>525</v>
      </c>
      <c r="BK2894" t="s">
        <v>526</v>
      </c>
      <c r="BL2894" s="27" t="e">
        <f t="shared" si="524"/>
        <v>#VALUE!</v>
      </c>
      <c r="BN2894" s="28"/>
    </row>
    <row r="2895" spans="1:66" hidden="1" outlineLevel="2" collapsed="1" x14ac:dyDescent="0.35">
      <c r="A2895" t="s">
        <v>443</v>
      </c>
      <c r="B2895" t="s">
        <v>443</v>
      </c>
      <c r="C2895" t="b">
        <v>0</v>
      </c>
      <c r="D2895" t="s">
        <v>439</v>
      </c>
      <c r="E2895" t="s">
        <v>538</v>
      </c>
      <c r="F2895" t="s">
        <v>550</v>
      </c>
      <c r="G2895" t="s">
        <v>2138</v>
      </c>
      <c r="H2895" t="s">
        <v>443</v>
      </c>
      <c r="I2895">
        <v>1</v>
      </c>
      <c r="J2895">
        <v>8</v>
      </c>
      <c r="K2895" t="s">
        <v>1329</v>
      </c>
      <c r="L2895" t="s">
        <v>2142</v>
      </c>
      <c r="M2895">
        <v>0</v>
      </c>
      <c r="N2895">
        <v>2</v>
      </c>
      <c r="O2895">
        <v>0.66059999999999997</v>
      </c>
      <c r="P2895">
        <v>0</v>
      </c>
      <c r="Q2895">
        <v>1</v>
      </c>
      <c r="R2895">
        <v>1</v>
      </c>
      <c r="S2895">
        <v>828.40963999999997</v>
      </c>
      <c r="T2895">
        <v>1655.8120100000001</v>
      </c>
      <c r="U2895">
        <v>1655.8122699999999</v>
      </c>
      <c r="V2895">
        <v>-0.16</v>
      </c>
      <c r="W2895">
        <v>-1.2999999999999999E-4</v>
      </c>
      <c r="X2895" t="s">
        <v>540</v>
      </c>
      <c r="Y2895" t="s">
        <v>541</v>
      </c>
      <c r="Z2895">
        <v>21.173159999999999</v>
      </c>
      <c r="AA2895">
        <v>23.5</v>
      </c>
      <c r="AB2895">
        <v>37.384500000000003</v>
      </c>
      <c r="AC2895">
        <v>22105</v>
      </c>
      <c r="AD2895" t="s">
        <v>554</v>
      </c>
      <c r="AE2895" t="s">
        <v>555</v>
      </c>
      <c r="AF2895" t="s">
        <v>443</v>
      </c>
      <c r="AG2895">
        <v>3.86</v>
      </c>
      <c r="AH2895" t="s">
        <v>443</v>
      </c>
      <c r="AI2895" t="b">
        <v>0</v>
      </c>
      <c r="AJ2895" t="s">
        <v>443</v>
      </c>
      <c r="AK2895" t="s">
        <v>443</v>
      </c>
      <c r="AL2895" t="s">
        <v>443</v>
      </c>
      <c r="AM2895">
        <v>0</v>
      </c>
      <c r="AN2895">
        <v>2.318E-7</v>
      </c>
      <c r="AO2895">
        <v>139110416</v>
      </c>
      <c r="AP2895">
        <v>37.51</v>
      </c>
      <c r="AQ2895" t="str">
        <f t="shared" si="517"/>
        <v>Sequest HT (A2)</v>
      </c>
      <c r="AT2895" t="str">
        <f t="shared" si="518"/>
        <v>Sequest HT (A2</v>
      </c>
      <c r="AU2895" t="str">
        <f t="shared" si="514"/>
        <v>t HT (A</v>
      </c>
      <c r="AV2895" t="str">
        <f t="shared" si="515"/>
        <v>t HT (</v>
      </c>
      <c r="AW2895" s="19" t="str">
        <f t="shared" si="516"/>
        <v>t HT (</v>
      </c>
      <c r="AX2895" s="25">
        <v>-0.16</v>
      </c>
      <c r="AY2895" s="26">
        <f t="shared" si="519"/>
        <v>8.1249999999999996E-4</v>
      </c>
      <c r="AZ2895">
        <v>-1.2999999999999999E-4</v>
      </c>
      <c r="BA2895" s="21" t="e">
        <f t="shared" si="520"/>
        <v>#VALUE!</v>
      </c>
      <c r="BB2895" t="s">
        <v>540</v>
      </c>
      <c r="BC2895" t="s">
        <v>541</v>
      </c>
      <c r="BD2895" s="21" t="e">
        <f t="shared" si="521"/>
        <v>#VALUE!</v>
      </c>
      <c r="BE2895">
        <v>21.173159999999999</v>
      </c>
      <c r="BF2895" s="21" t="e">
        <f t="shared" si="522"/>
        <v>#VALUE!</v>
      </c>
      <c r="BG2895">
        <v>23.5</v>
      </c>
      <c r="BH2895">
        <v>37.384500000000003</v>
      </c>
      <c r="BI2895" s="20">
        <f t="shared" si="523"/>
        <v>591.28783319290073</v>
      </c>
      <c r="BJ2895">
        <v>22105</v>
      </c>
      <c r="BK2895" t="s">
        <v>554</v>
      </c>
      <c r="BL2895" s="27" t="e">
        <f t="shared" si="524"/>
        <v>#VALUE!</v>
      </c>
      <c r="BN2895" s="28"/>
    </row>
    <row r="2896" spans="1:66" hidden="1" outlineLevel="2" collapsed="1" x14ac:dyDescent="0.35">
      <c r="A2896" t="s">
        <v>443</v>
      </c>
      <c r="B2896" t="s">
        <v>443</v>
      </c>
      <c r="C2896" t="b">
        <v>0</v>
      </c>
      <c r="D2896" t="s">
        <v>439</v>
      </c>
      <c r="E2896" t="s">
        <v>557</v>
      </c>
      <c r="F2896" t="s">
        <v>550</v>
      </c>
      <c r="G2896" t="s">
        <v>2138</v>
      </c>
      <c r="H2896" t="s">
        <v>443</v>
      </c>
      <c r="I2896">
        <v>1</v>
      </c>
      <c r="J2896">
        <v>8</v>
      </c>
      <c r="K2896" t="s">
        <v>1329</v>
      </c>
      <c r="L2896" t="s">
        <v>2142</v>
      </c>
      <c r="M2896">
        <v>0</v>
      </c>
      <c r="N2896">
        <v>2</v>
      </c>
      <c r="O2896">
        <v>0.85540000000000005</v>
      </c>
      <c r="P2896">
        <v>0</v>
      </c>
      <c r="Q2896">
        <v>1</v>
      </c>
      <c r="R2896">
        <v>1</v>
      </c>
      <c r="S2896">
        <v>828.40963999999997</v>
      </c>
      <c r="T2896">
        <v>1655.8120100000001</v>
      </c>
      <c r="U2896">
        <v>1655.8122699999999</v>
      </c>
      <c r="V2896">
        <v>-0.16</v>
      </c>
      <c r="W2896">
        <v>-1.2999999999999999E-4</v>
      </c>
      <c r="X2896" t="s">
        <v>540</v>
      </c>
      <c r="Y2896" t="s">
        <v>541</v>
      </c>
      <c r="Z2896">
        <v>21.173159999999999</v>
      </c>
      <c r="AA2896">
        <v>23.5</v>
      </c>
      <c r="AB2896">
        <v>37.384500000000003</v>
      </c>
      <c r="AC2896">
        <v>22105</v>
      </c>
      <c r="AD2896" t="s">
        <v>554</v>
      </c>
      <c r="AE2896" t="s">
        <v>555</v>
      </c>
      <c r="AF2896" t="s">
        <v>443</v>
      </c>
      <c r="AG2896" t="s">
        <v>443</v>
      </c>
      <c r="AH2896">
        <v>83</v>
      </c>
      <c r="AI2896" t="b">
        <v>0</v>
      </c>
      <c r="AJ2896">
        <v>53</v>
      </c>
      <c r="AK2896">
        <v>35</v>
      </c>
      <c r="AL2896">
        <v>1.10454272134336E-7</v>
      </c>
      <c r="AM2896">
        <v>0</v>
      </c>
      <c r="AN2896">
        <v>4.4730000000000002E-6</v>
      </c>
      <c r="AO2896">
        <v>139110416</v>
      </c>
      <c r="AP2896">
        <v>37.51</v>
      </c>
      <c r="AQ2896" t="str">
        <f t="shared" si="517"/>
        <v>Mascot (A5)</v>
      </c>
      <c r="AT2896" t="str">
        <f t="shared" si="518"/>
        <v>Mascot (A5)</v>
      </c>
      <c r="AU2896" t="str">
        <f t="shared" si="514"/>
        <v xml:space="preserve"> (A5)</v>
      </c>
      <c r="AV2896" t="str">
        <f t="shared" si="515"/>
        <v xml:space="preserve"> (A5)</v>
      </c>
      <c r="AW2896" s="19" t="str">
        <f t="shared" si="516"/>
        <v xml:space="preserve"> (A5)</v>
      </c>
      <c r="AX2896" s="25">
        <v>-0.16</v>
      </c>
      <c r="AY2896" s="26">
        <f t="shared" si="519"/>
        <v>8.1249999999999996E-4</v>
      </c>
      <c r="AZ2896">
        <v>-1.2999999999999999E-4</v>
      </c>
      <c r="BA2896" s="21" t="e">
        <f t="shared" si="520"/>
        <v>#VALUE!</v>
      </c>
      <c r="BB2896" t="s">
        <v>540</v>
      </c>
      <c r="BC2896" t="s">
        <v>541</v>
      </c>
      <c r="BD2896" s="21" t="e">
        <f t="shared" si="521"/>
        <v>#VALUE!</v>
      </c>
      <c r="BE2896">
        <v>21.173159999999999</v>
      </c>
      <c r="BF2896" s="21" t="e">
        <f t="shared" si="522"/>
        <v>#VALUE!</v>
      </c>
      <c r="BG2896">
        <v>23.5</v>
      </c>
      <c r="BH2896">
        <v>37.384500000000003</v>
      </c>
      <c r="BI2896" s="20">
        <f t="shared" si="523"/>
        <v>591.28783319290073</v>
      </c>
      <c r="BJ2896">
        <v>22105</v>
      </c>
      <c r="BK2896" t="s">
        <v>554</v>
      </c>
      <c r="BL2896" s="27" t="e">
        <f t="shared" si="524"/>
        <v>#VALUE!</v>
      </c>
      <c r="BN2896" s="28"/>
    </row>
    <row r="2897" spans="1:66" hidden="1" outlineLevel="2" collapsed="1" x14ac:dyDescent="0.35">
      <c r="A2897" t="s">
        <v>443</v>
      </c>
      <c r="B2897" t="s">
        <v>443</v>
      </c>
      <c r="C2897" t="b">
        <v>0</v>
      </c>
      <c r="D2897" t="s">
        <v>439</v>
      </c>
      <c r="E2897" t="s">
        <v>538</v>
      </c>
      <c r="F2897" t="s">
        <v>550</v>
      </c>
      <c r="G2897" t="s">
        <v>2138</v>
      </c>
      <c r="H2897" t="s">
        <v>443</v>
      </c>
      <c r="I2897">
        <v>1</v>
      </c>
      <c r="J2897">
        <v>8</v>
      </c>
      <c r="K2897" t="s">
        <v>1329</v>
      </c>
      <c r="L2897" t="s">
        <v>2142</v>
      </c>
      <c r="M2897">
        <v>0</v>
      </c>
      <c r="N2897">
        <v>2</v>
      </c>
      <c r="O2897">
        <v>0.64119999999999999</v>
      </c>
      <c r="P2897">
        <v>0</v>
      </c>
      <c r="Q2897">
        <v>1</v>
      </c>
      <c r="R2897">
        <v>1</v>
      </c>
      <c r="S2897">
        <v>828.40961000000004</v>
      </c>
      <c r="T2897">
        <v>1655.81195</v>
      </c>
      <c r="U2897">
        <v>1655.8122699999999</v>
      </c>
      <c r="V2897">
        <v>-0.2</v>
      </c>
      <c r="W2897">
        <v>-1.6000000000000001E-4</v>
      </c>
      <c r="X2897" t="s">
        <v>540</v>
      </c>
      <c r="Y2897" t="s">
        <v>541</v>
      </c>
      <c r="Z2897">
        <v>25.147179999999999</v>
      </c>
      <c r="AA2897">
        <v>30</v>
      </c>
      <c r="AB2897">
        <v>37.337600000000002</v>
      </c>
      <c r="AC2897">
        <v>22139</v>
      </c>
      <c r="AD2897" t="s">
        <v>568</v>
      </c>
      <c r="AE2897" t="s">
        <v>569</v>
      </c>
      <c r="AF2897" t="s">
        <v>443</v>
      </c>
      <c r="AG2897">
        <v>2.62</v>
      </c>
      <c r="AH2897" t="s">
        <v>443</v>
      </c>
      <c r="AI2897" t="b">
        <v>0</v>
      </c>
      <c r="AJ2897" t="s">
        <v>443</v>
      </c>
      <c r="AK2897" t="s">
        <v>443</v>
      </c>
      <c r="AL2897" t="s">
        <v>443</v>
      </c>
      <c r="AM2897">
        <v>0</v>
      </c>
      <c r="AN2897">
        <v>1.3540000000000001E-5</v>
      </c>
      <c r="AO2897">
        <v>102568040</v>
      </c>
      <c r="AP2897">
        <v>37.49</v>
      </c>
      <c r="AQ2897" t="str">
        <f t="shared" si="517"/>
        <v>Sequest HT (A2)</v>
      </c>
      <c r="AT2897" t="str">
        <f t="shared" si="518"/>
        <v>Sequest HT (A2</v>
      </c>
      <c r="AU2897" t="str">
        <f t="shared" si="514"/>
        <v>t HT (A</v>
      </c>
      <c r="AV2897" t="str">
        <f t="shared" si="515"/>
        <v>t HT (</v>
      </c>
      <c r="AW2897" s="19" t="str">
        <f t="shared" si="516"/>
        <v>t HT (</v>
      </c>
      <c r="AX2897" s="25">
        <v>-0.2</v>
      </c>
      <c r="AY2897" s="26">
        <f t="shared" si="519"/>
        <v>8.0000000000000004E-4</v>
      </c>
      <c r="AZ2897">
        <v>-1.6000000000000001E-4</v>
      </c>
      <c r="BA2897" s="21" t="e">
        <f t="shared" si="520"/>
        <v>#VALUE!</v>
      </c>
      <c r="BB2897" t="s">
        <v>540</v>
      </c>
      <c r="BC2897" t="s">
        <v>541</v>
      </c>
      <c r="BD2897" s="21" t="e">
        <f t="shared" si="521"/>
        <v>#VALUE!</v>
      </c>
      <c r="BE2897">
        <v>25.147179999999999</v>
      </c>
      <c r="BF2897" s="21" t="e">
        <f t="shared" si="522"/>
        <v>#VALUE!</v>
      </c>
      <c r="BG2897">
        <v>30</v>
      </c>
      <c r="BH2897">
        <v>37.337600000000002</v>
      </c>
      <c r="BI2897" s="20">
        <f t="shared" si="523"/>
        <v>592.94116386698659</v>
      </c>
      <c r="BJ2897">
        <v>22139</v>
      </c>
      <c r="BK2897" t="s">
        <v>568</v>
      </c>
      <c r="BL2897" s="27" t="e">
        <f t="shared" si="524"/>
        <v>#VALUE!</v>
      </c>
      <c r="BN2897" s="28"/>
    </row>
    <row r="2898" spans="1:66" hidden="1" outlineLevel="2" collapsed="1" x14ac:dyDescent="0.35">
      <c r="A2898" t="s">
        <v>443</v>
      </c>
      <c r="B2898" t="s">
        <v>443</v>
      </c>
      <c r="C2898" t="b">
        <v>0</v>
      </c>
      <c r="D2898" t="s">
        <v>439</v>
      </c>
      <c r="E2898" t="s">
        <v>557</v>
      </c>
      <c r="F2898" t="s">
        <v>550</v>
      </c>
      <c r="G2898" t="s">
        <v>2138</v>
      </c>
      <c r="H2898" t="s">
        <v>443</v>
      </c>
      <c r="I2898">
        <v>1</v>
      </c>
      <c r="J2898">
        <v>8</v>
      </c>
      <c r="K2898" t="s">
        <v>1329</v>
      </c>
      <c r="L2898" t="s">
        <v>2142</v>
      </c>
      <c r="M2898">
        <v>0</v>
      </c>
      <c r="N2898">
        <v>2</v>
      </c>
      <c r="O2898">
        <v>0.86050000000000004</v>
      </c>
      <c r="P2898">
        <v>0</v>
      </c>
      <c r="Q2898">
        <v>1</v>
      </c>
      <c r="R2898">
        <v>1</v>
      </c>
      <c r="S2898">
        <v>828.40961000000004</v>
      </c>
      <c r="T2898">
        <v>1655.81195</v>
      </c>
      <c r="U2898">
        <v>1655.8122699999999</v>
      </c>
      <c r="V2898">
        <v>-0.2</v>
      </c>
      <c r="W2898">
        <v>-1.6000000000000001E-4</v>
      </c>
      <c r="X2898" t="s">
        <v>540</v>
      </c>
      <c r="Y2898" t="s">
        <v>541</v>
      </c>
      <c r="Z2898">
        <v>25.147179999999999</v>
      </c>
      <c r="AA2898">
        <v>30</v>
      </c>
      <c r="AB2898">
        <v>37.337600000000002</v>
      </c>
      <c r="AC2898">
        <v>22139</v>
      </c>
      <c r="AD2898" t="s">
        <v>568</v>
      </c>
      <c r="AE2898" t="s">
        <v>569</v>
      </c>
      <c r="AF2898" t="s">
        <v>443</v>
      </c>
      <c r="AG2898" t="s">
        <v>443</v>
      </c>
      <c r="AH2898">
        <v>86</v>
      </c>
      <c r="AI2898" t="b">
        <v>0</v>
      </c>
      <c r="AJ2898">
        <v>53</v>
      </c>
      <c r="AK2898">
        <v>35</v>
      </c>
      <c r="AL2898">
        <v>5.5613793262863097E-8</v>
      </c>
      <c r="AM2898">
        <v>0</v>
      </c>
      <c r="AN2898">
        <v>2.0849999999999999E-5</v>
      </c>
      <c r="AO2898">
        <v>102568040</v>
      </c>
      <c r="AP2898">
        <v>37.49</v>
      </c>
      <c r="AQ2898" t="str">
        <f t="shared" si="517"/>
        <v>Mascot (A5)</v>
      </c>
      <c r="AT2898" t="str">
        <f t="shared" si="518"/>
        <v>Mascot (A5)</v>
      </c>
      <c r="AU2898" t="str">
        <f t="shared" si="514"/>
        <v xml:space="preserve"> (A5)</v>
      </c>
      <c r="AV2898" t="str">
        <f t="shared" si="515"/>
        <v xml:space="preserve"> (A5)</v>
      </c>
      <c r="AW2898" s="19" t="str">
        <f t="shared" si="516"/>
        <v xml:space="preserve"> (A5)</v>
      </c>
      <c r="AX2898" s="25">
        <v>-0.2</v>
      </c>
      <c r="AY2898" s="26">
        <f t="shared" si="519"/>
        <v>8.0000000000000004E-4</v>
      </c>
      <c r="AZ2898">
        <v>-1.6000000000000001E-4</v>
      </c>
      <c r="BA2898" s="21" t="e">
        <f t="shared" si="520"/>
        <v>#VALUE!</v>
      </c>
      <c r="BB2898" t="s">
        <v>540</v>
      </c>
      <c r="BC2898" t="s">
        <v>541</v>
      </c>
      <c r="BD2898" s="21" t="e">
        <f t="shared" si="521"/>
        <v>#VALUE!</v>
      </c>
      <c r="BE2898">
        <v>25.147179999999999</v>
      </c>
      <c r="BF2898" s="21" t="e">
        <f t="shared" si="522"/>
        <v>#VALUE!</v>
      </c>
      <c r="BG2898">
        <v>30</v>
      </c>
      <c r="BH2898">
        <v>37.337600000000002</v>
      </c>
      <c r="BI2898" s="20">
        <f t="shared" si="523"/>
        <v>592.94116386698659</v>
      </c>
      <c r="BJ2898">
        <v>22139</v>
      </c>
      <c r="BK2898" t="s">
        <v>568</v>
      </c>
      <c r="BL2898" s="27" t="e">
        <f t="shared" si="524"/>
        <v>#VALUE!</v>
      </c>
      <c r="BN2898" s="28"/>
    </row>
    <row r="2899" spans="1:66" hidden="1" outlineLevel="1" x14ac:dyDescent="0.35">
      <c r="A2899" t="s">
        <v>443</v>
      </c>
      <c r="B2899" t="b">
        <v>0</v>
      </c>
      <c r="C2899" t="s">
        <v>439</v>
      </c>
      <c r="D2899" t="s">
        <v>2143</v>
      </c>
      <c r="E2899" t="s">
        <v>443</v>
      </c>
      <c r="F2899" t="s">
        <v>443</v>
      </c>
      <c r="G2899" t="b">
        <v>0</v>
      </c>
      <c r="H2899">
        <v>1</v>
      </c>
      <c r="I2899">
        <v>8</v>
      </c>
      <c r="J2899">
        <v>3</v>
      </c>
      <c r="K2899" t="s">
        <v>1329</v>
      </c>
      <c r="L2899" t="s">
        <v>2144</v>
      </c>
      <c r="M2899">
        <v>1</v>
      </c>
      <c r="N2899">
        <v>2629.3144200000002</v>
      </c>
      <c r="O2899">
        <v>0</v>
      </c>
      <c r="P2899">
        <v>459.2</v>
      </c>
      <c r="Q2899">
        <v>412.5</v>
      </c>
      <c r="R2899" t="s">
        <v>443</v>
      </c>
      <c r="S2899">
        <v>17.5</v>
      </c>
      <c r="T2899">
        <v>10.8</v>
      </c>
      <c r="U2899" t="s">
        <v>443</v>
      </c>
      <c r="V2899" t="s">
        <v>443</v>
      </c>
      <c r="W2899" t="s">
        <v>443</v>
      </c>
      <c r="X2899" t="s">
        <v>443</v>
      </c>
      <c r="Y2899" t="s">
        <v>443</v>
      </c>
      <c r="Z2899" t="s">
        <v>439</v>
      </c>
      <c r="AA2899" t="s">
        <v>439</v>
      </c>
      <c r="AB2899" t="s">
        <v>445</v>
      </c>
      <c r="AC2899" t="s">
        <v>444</v>
      </c>
      <c r="AD2899" t="s">
        <v>444</v>
      </c>
      <c r="AE2899" t="s">
        <v>445</v>
      </c>
      <c r="AF2899" t="s">
        <v>445</v>
      </c>
      <c r="AG2899" t="s">
        <v>445</v>
      </c>
      <c r="AH2899" t="s">
        <v>445</v>
      </c>
      <c r="AI2899" t="s">
        <v>439</v>
      </c>
      <c r="AJ2899" t="s">
        <v>439</v>
      </c>
      <c r="AK2899">
        <v>0</v>
      </c>
      <c r="AL2899">
        <v>0</v>
      </c>
      <c r="AM2899">
        <v>2.8649999999999999E-9</v>
      </c>
      <c r="AN2899">
        <v>1.9800000000000002E-9</v>
      </c>
      <c r="AO2899">
        <v>4.8</v>
      </c>
      <c r="AP2899">
        <v>71</v>
      </c>
      <c r="AQ2899" t="str">
        <f t="shared" si="517"/>
        <v/>
      </c>
      <c r="AR2899" t="s">
        <v>2145</v>
      </c>
      <c r="AS2899" t="s">
        <v>2146</v>
      </c>
      <c r="AT2899" t="str">
        <f t="shared" si="518"/>
        <v/>
      </c>
      <c r="AU2899" t="str">
        <f t="shared" si="514"/>
        <v/>
      </c>
      <c r="AV2899" t="str">
        <f t="shared" si="515"/>
        <v/>
      </c>
      <c r="AW2899" s="19" t="str">
        <f t="shared" si="516"/>
        <v/>
      </c>
      <c r="AX2899" s="25" t="s">
        <v>443</v>
      </c>
      <c r="AY2899" s="26" t="e">
        <f t="shared" si="519"/>
        <v>#VALUE!</v>
      </c>
      <c r="AZ2899" t="s">
        <v>443</v>
      </c>
      <c r="BA2899" s="21" t="e">
        <f t="shared" si="520"/>
        <v>#VALUE!</v>
      </c>
      <c r="BB2899" t="s">
        <v>443</v>
      </c>
      <c r="BC2899" t="s">
        <v>443</v>
      </c>
      <c r="BD2899" s="21" t="e">
        <f t="shared" si="521"/>
        <v>#VALUE!</v>
      </c>
      <c r="BE2899" t="s">
        <v>439</v>
      </c>
      <c r="BF2899" s="21" t="e">
        <f t="shared" si="522"/>
        <v>#VALUE!</v>
      </c>
      <c r="BG2899" t="s">
        <v>439</v>
      </c>
      <c r="BH2899" t="s">
        <v>445</v>
      </c>
      <c r="BI2899" s="20" t="e">
        <f t="shared" si="523"/>
        <v>#VALUE!</v>
      </c>
      <c r="BJ2899" t="s">
        <v>444</v>
      </c>
      <c r="BK2899" t="s">
        <v>444</v>
      </c>
      <c r="BL2899" s="27" t="e">
        <f t="shared" si="524"/>
        <v>#VALUE!</v>
      </c>
      <c r="BN2899" s="28"/>
    </row>
    <row r="2900" spans="1:66" hidden="1" outlineLevel="2" collapsed="1" x14ac:dyDescent="0.35">
      <c r="A2900" t="s">
        <v>443</v>
      </c>
      <c r="B2900" t="s">
        <v>443</v>
      </c>
      <c r="C2900" t="s">
        <v>457</v>
      </c>
      <c r="D2900" t="s">
        <v>458</v>
      </c>
      <c r="E2900" t="s">
        <v>508</v>
      </c>
      <c r="F2900" t="s">
        <v>509</v>
      </c>
      <c r="G2900" t="s">
        <v>459</v>
      </c>
      <c r="H2900" t="s">
        <v>460</v>
      </c>
      <c r="I2900" t="s">
        <v>463</v>
      </c>
      <c r="J2900" t="s">
        <v>464</v>
      </c>
      <c r="K2900" t="s">
        <v>466</v>
      </c>
      <c r="L2900" t="s">
        <v>510</v>
      </c>
      <c r="M2900" t="s">
        <v>468</v>
      </c>
      <c r="N2900" t="s">
        <v>511</v>
      </c>
      <c r="O2900" t="s">
        <v>512</v>
      </c>
      <c r="P2900" t="s">
        <v>513</v>
      </c>
      <c r="Q2900" t="s">
        <v>514</v>
      </c>
      <c r="R2900" t="s">
        <v>515</v>
      </c>
      <c r="S2900" t="s">
        <v>516</v>
      </c>
      <c r="T2900" t="s">
        <v>517</v>
      </c>
      <c r="U2900" t="s">
        <v>469</v>
      </c>
      <c r="V2900" t="s">
        <v>518</v>
      </c>
      <c r="W2900" t="s">
        <v>519</v>
      </c>
      <c r="X2900" t="s">
        <v>520</v>
      </c>
      <c r="Y2900" t="s">
        <v>521</v>
      </c>
      <c r="Z2900" t="s">
        <v>522</v>
      </c>
      <c r="AA2900" t="s">
        <v>523</v>
      </c>
      <c r="AB2900" t="s">
        <v>524</v>
      </c>
      <c r="AC2900" t="s">
        <v>525</v>
      </c>
      <c r="AD2900" t="s">
        <v>526</v>
      </c>
      <c r="AE2900" t="s">
        <v>527</v>
      </c>
      <c r="AF2900" t="s">
        <v>480</v>
      </c>
      <c r="AG2900" t="s">
        <v>528</v>
      </c>
      <c r="AH2900" t="s">
        <v>529</v>
      </c>
      <c r="AI2900" t="s">
        <v>462</v>
      </c>
      <c r="AJ2900" t="s">
        <v>530</v>
      </c>
      <c r="AK2900" t="s">
        <v>531</v>
      </c>
      <c r="AL2900" t="s">
        <v>532</v>
      </c>
      <c r="AM2900" t="s">
        <v>533</v>
      </c>
      <c r="AN2900" t="s">
        <v>534</v>
      </c>
      <c r="AO2900" t="s">
        <v>535</v>
      </c>
      <c r="AP2900" t="s">
        <v>536</v>
      </c>
      <c r="AQ2900" t="str">
        <f t="shared" si="517"/>
        <v>Identifying Node</v>
      </c>
      <c r="AT2900" t="str">
        <f t="shared" si="518"/>
        <v>Identifying No</v>
      </c>
      <c r="AU2900" t="str">
        <f t="shared" si="514"/>
        <v>fying N</v>
      </c>
      <c r="AV2900" t="str">
        <f t="shared" si="515"/>
        <v xml:space="preserve">fying </v>
      </c>
      <c r="AW2900" s="19" t="str">
        <f t="shared" si="516"/>
        <v xml:space="preserve">fying </v>
      </c>
      <c r="AX2900" s="25" t="s">
        <v>518</v>
      </c>
      <c r="AY2900" s="26" t="e">
        <f t="shared" si="519"/>
        <v>#VALUE!</v>
      </c>
      <c r="AZ2900" t="s">
        <v>519</v>
      </c>
      <c r="BA2900" s="21" t="e">
        <f t="shared" si="520"/>
        <v>#VALUE!</v>
      </c>
      <c r="BB2900" t="s">
        <v>520</v>
      </c>
      <c r="BC2900" t="s">
        <v>521</v>
      </c>
      <c r="BD2900" s="21" t="e">
        <f t="shared" si="521"/>
        <v>#VALUE!</v>
      </c>
      <c r="BE2900" t="s">
        <v>522</v>
      </c>
      <c r="BF2900" s="21" t="e">
        <f t="shared" si="522"/>
        <v>#VALUE!</v>
      </c>
      <c r="BG2900" t="s">
        <v>523</v>
      </c>
      <c r="BH2900" t="s">
        <v>524</v>
      </c>
      <c r="BI2900" s="20" t="e">
        <f t="shared" si="523"/>
        <v>#VALUE!</v>
      </c>
      <c r="BJ2900" t="s">
        <v>525</v>
      </c>
      <c r="BK2900" t="s">
        <v>526</v>
      </c>
      <c r="BL2900" s="27" t="e">
        <f t="shared" si="524"/>
        <v>#VALUE!</v>
      </c>
      <c r="BN2900" s="28"/>
    </row>
    <row r="2901" spans="1:66" hidden="1" outlineLevel="2" collapsed="1" x14ac:dyDescent="0.35">
      <c r="A2901" t="s">
        <v>443</v>
      </c>
      <c r="B2901" t="s">
        <v>443</v>
      </c>
      <c r="C2901" t="b">
        <v>0</v>
      </c>
      <c r="D2901" t="s">
        <v>439</v>
      </c>
      <c r="E2901" t="s">
        <v>538</v>
      </c>
      <c r="F2901" t="s">
        <v>550</v>
      </c>
      <c r="G2901" t="s">
        <v>2143</v>
      </c>
      <c r="H2901" t="s">
        <v>443</v>
      </c>
      <c r="I2901">
        <v>1</v>
      </c>
      <c r="J2901">
        <v>8</v>
      </c>
      <c r="K2901" t="s">
        <v>1329</v>
      </c>
      <c r="L2901" t="s">
        <v>2142</v>
      </c>
      <c r="M2901">
        <v>1</v>
      </c>
      <c r="N2901">
        <v>3</v>
      </c>
      <c r="O2901">
        <v>0.70420000000000005</v>
      </c>
      <c r="P2901">
        <v>0</v>
      </c>
      <c r="Q2901">
        <v>1</v>
      </c>
      <c r="R2901">
        <v>1</v>
      </c>
      <c r="S2901">
        <v>877.10951999999997</v>
      </c>
      <c r="T2901">
        <v>2629.3140100000001</v>
      </c>
      <c r="U2901">
        <v>2629.3144200000002</v>
      </c>
      <c r="V2901">
        <v>-0.16</v>
      </c>
      <c r="W2901">
        <v>-1.3999999999999999E-4</v>
      </c>
      <c r="X2901" t="s">
        <v>540</v>
      </c>
      <c r="Y2901" t="s">
        <v>541</v>
      </c>
      <c r="Z2901">
        <v>15.765890000000001</v>
      </c>
      <c r="AA2901">
        <v>30</v>
      </c>
      <c r="AB2901">
        <v>65.498599999999996</v>
      </c>
      <c r="AC2901">
        <v>47275</v>
      </c>
      <c r="AD2901" t="s">
        <v>554</v>
      </c>
      <c r="AE2901" t="s">
        <v>555</v>
      </c>
      <c r="AF2901" t="s">
        <v>443</v>
      </c>
      <c r="AG2901">
        <v>4.8</v>
      </c>
      <c r="AH2901" t="s">
        <v>443</v>
      </c>
      <c r="AI2901" t="b">
        <v>0</v>
      </c>
      <c r="AJ2901" t="s">
        <v>443</v>
      </c>
      <c r="AK2901" t="s">
        <v>443</v>
      </c>
      <c r="AL2901" t="s">
        <v>443</v>
      </c>
      <c r="AM2901">
        <v>0</v>
      </c>
      <c r="AN2901">
        <v>1.9800000000000002E-9</v>
      </c>
      <c r="AO2901">
        <v>58397320</v>
      </c>
      <c r="AP2901">
        <v>65.56</v>
      </c>
      <c r="AQ2901" t="str">
        <f t="shared" si="517"/>
        <v>Sequest HT (A2)</v>
      </c>
      <c r="AT2901" t="str">
        <f t="shared" si="518"/>
        <v>Sequest HT (A2</v>
      </c>
      <c r="AU2901" t="str">
        <f t="shared" si="514"/>
        <v>t HT (A</v>
      </c>
      <c r="AV2901" t="str">
        <f t="shared" si="515"/>
        <v>t HT (</v>
      </c>
      <c r="AW2901" s="19" t="str">
        <f t="shared" si="516"/>
        <v>t HT (</v>
      </c>
      <c r="AX2901" s="25">
        <v>-0.16</v>
      </c>
      <c r="AY2901" s="26">
        <f t="shared" si="519"/>
        <v>8.7499999999999991E-4</v>
      </c>
      <c r="AZ2901">
        <v>-1.3999999999999999E-4</v>
      </c>
      <c r="BA2901" s="21" t="e">
        <f t="shared" si="520"/>
        <v>#VALUE!</v>
      </c>
      <c r="BB2901" t="s">
        <v>540</v>
      </c>
      <c r="BC2901" t="s">
        <v>541</v>
      </c>
      <c r="BD2901" s="21" t="e">
        <f t="shared" si="521"/>
        <v>#VALUE!</v>
      </c>
      <c r="BE2901">
        <v>15.765890000000001</v>
      </c>
      <c r="BF2901" s="21" t="e">
        <f t="shared" si="522"/>
        <v>#VALUE!</v>
      </c>
      <c r="BG2901">
        <v>30</v>
      </c>
      <c r="BH2901">
        <v>65.498599999999996</v>
      </c>
      <c r="BI2901" s="20">
        <f t="shared" si="523"/>
        <v>721.77115236050849</v>
      </c>
      <c r="BJ2901">
        <v>47275</v>
      </c>
      <c r="BK2901" t="s">
        <v>554</v>
      </c>
      <c r="BL2901" s="27" t="e">
        <f t="shared" si="524"/>
        <v>#VALUE!</v>
      </c>
      <c r="BN2901" s="28"/>
    </row>
    <row r="2902" spans="1:66" hidden="1" outlineLevel="2" collapsed="1" x14ac:dyDescent="0.35">
      <c r="A2902" t="s">
        <v>443</v>
      </c>
      <c r="B2902" t="s">
        <v>443</v>
      </c>
      <c r="C2902" t="b">
        <v>0</v>
      </c>
      <c r="D2902" t="s">
        <v>439</v>
      </c>
      <c r="E2902" t="s">
        <v>557</v>
      </c>
      <c r="F2902" t="s">
        <v>550</v>
      </c>
      <c r="G2902" t="s">
        <v>2143</v>
      </c>
      <c r="H2902" t="s">
        <v>443</v>
      </c>
      <c r="I2902">
        <v>1</v>
      </c>
      <c r="J2902">
        <v>8</v>
      </c>
      <c r="K2902" t="s">
        <v>1329</v>
      </c>
      <c r="L2902" t="s">
        <v>2142</v>
      </c>
      <c r="M2902">
        <v>1</v>
      </c>
      <c r="N2902">
        <v>3</v>
      </c>
      <c r="O2902">
        <v>1</v>
      </c>
      <c r="P2902">
        <v>0</v>
      </c>
      <c r="Q2902">
        <v>1</v>
      </c>
      <c r="R2902">
        <v>1</v>
      </c>
      <c r="S2902">
        <v>877.10951999999997</v>
      </c>
      <c r="T2902">
        <v>2629.3140100000001</v>
      </c>
      <c r="U2902">
        <v>2629.3144200000002</v>
      </c>
      <c r="V2902">
        <v>-0.16</v>
      </c>
      <c r="W2902">
        <v>-1.3999999999999999E-4</v>
      </c>
      <c r="X2902" t="s">
        <v>540</v>
      </c>
      <c r="Y2902" t="s">
        <v>541</v>
      </c>
      <c r="Z2902">
        <v>15.765890000000001</v>
      </c>
      <c r="AA2902">
        <v>30</v>
      </c>
      <c r="AB2902">
        <v>65.498599999999996</v>
      </c>
      <c r="AC2902">
        <v>47275</v>
      </c>
      <c r="AD2902" t="s">
        <v>554</v>
      </c>
      <c r="AE2902" t="s">
        <v>555</v>
      </c>
      <c r="AF2902" t="s">
        <v>443</v>
      </c>
      <c r="AG2902" t="s">
        <v>443</v>
      </c>
      <c r="AH2902">
        <v>71</v>
      </c>
      <c r="AI2902" t="b">
        <v>0</v>
      </c>
      <c r="AJ2902">
        <v>53</v>
      </c>
      <c r="AK2902">
        <v>35</v>
      </c>
      <c r="AL2902">
        <v>1.8224835372343101E-6</v>
      </c>
      <c r="AM2902">
        <v>0</v>
      </c>
      <c r="AN2902">
        <v>2.8649999999999999E-9</v>
      </c>
      <c r="AO2902">
        <v>58397320</v>
      </c>
      <c r="AP2902">
        <v>65.56</v>
      </c>
      <c r="AQ2902" t="str">
        <f t="shared" si="517"/>
        <v>Mascot (A5)</v>
      </c>
      <c r="AT2902" t="str">
        <f t="shared" si="518"/>
        <v>Mascot (A5)</v>
      </c>
      <c r="AU2902" t="str">
        <f t="shared" si="514"/>
        <v xml:space="preserve"> (A5)</v>
      </c>
      <c r="AV2902" t="str">
        <f t="shared" si="515"/>
        <v xml:space="preserve"> (A5)</v>
      </c>
      <c r="AW2902" s="19" t="str">
        <f t="shared" si="516"/>
        <v xml:space="preserve"> (A5)</v>
      </c>
      <c r="AX2902" s="25">
        <v>-0.16</v>
      </c>
      <c r="AY2902" s="26">
        <f t="shared" si="519"/>
        <v>8.7499999999999991E-4</v>
      </c>
      <c r="AZ2902">
        <v>-1.3999999999999999E-4</v>
      </c>
      <c r="BA2902" s="21" t="e">
        <f t="shared" si="520"/>
        <v>#VALUE!</v>
      </c>
      <c r="BB2902" t="s">
        <v>540</v>
      </c>
      <c r="BC2902" t="s">
        <v>541</v>
      </c>
      <c r="BD2902" s="21" t="e">
        <f t="shared" si="521"/>
        <v>#VALUE!</v>
      </c>
      <c r="BE2902">
        <v>15.765890000000001</v>
      </c>
      <c r="BF2902" s="21" t="e">
        <f t="shared" si="522"/>
        <v>#VALUE!</v>
      </c>
      <c r="BG2902">
        <v>30</v>
      </c>
      <c r="BH2902">
        <v>65.498599999999996</v>
      </c>
      <c r="BI2902" s="20">
        <f t="shared" si="523"/>
        <v>721.77115236050849</v>
      </c>
      <c r="BJ2902">
        <v>47275</v>
      </c>
      <c r="BK2902" t="s">
        <v>554</v>
      </c>
      <c r="BL2902" s="27" t="e">
        <f t="shared" si="524"/>
        <v>#VALUE!</v>
      </c>
      <c r="BN2902" s="28"/>
    </row>
    <row r="2903" spans="1:66" hidden="1" outlineLevel="2" collapsed="1" x14ac:dyDescent="0.35">
      <c r="A2903" t="s">
        <v>443</v>
      </c>
      <c r="B2903" t="s">
        <v>443</v>
      </c>
      <c r="C2903" t="b">
        <v>0</v>
      </c>
      <c r="D2903" t="s">
        <v>439</v>
      </c>
      <c r="E2903" t="s">
        <v>538</v>
      </c>
      <c r="F2903" t="s">
        <v>539</v>
      </c>
      <c r="G2903" t="s">
        <v>2143</v>
      </c>
      <c r="H2903" t="s">
        <v>443</v>
      </c>
      <c r="I2903">
        <v>1</v>
      </c>
      <c r="J2903">
        <v>8</v>
      </c>
      <c r="K2903" t="s">
        <v>1329</v>
      </c>
      <c r="L2903" t="s">
        <v>2142</v>
      </c>
      <c r="M2903">
        <v>1</v>
      </c>
      <c r="N2903">
        <v>3</v>
      </c>
      <c r="O2903">
        <v>0.63100000000000001</v>
      </c>
      <c r="P2903">
        <v>0</v>
      </c>
      <c r="Q2903">
        <v>1</v>
      </c>
      <c r="R2903">
        <v>1</v>
      </c>
      <c r="S2903">
        <v>877.11087999999995</v>
      </c>
      <c r="T2903">
        <v>2629.3180900000002</v>
      </c>
      <c r="U2903">
        <v>2629.3144200000002</v>
      </c>
      <c r="V2903">
        <v>1.39</v>
      </c>
      <c r="W2903">
        <v>1.2199999999999999E-3</v>
      </c>
      <c r="X2903" t="s">
        <v>540</v>
      </c>
      <c r="Y2903" t="s">
        <v>541</v>
      </c>
      <c r="Z2903">
        <v>9.2519819999999999</v>
      </c>
      <c r="AA2903">
        <v>30</v>
      </c>
      <c r="AB2903">
        <v>65.380300000000005</v>
      </c>
      <c r="AC2903">
        <v>47156</v>
      </c>
      <c r="AD2903" t="s">
        <v>568</v>
      </c>
      <c r="AE2903" t="s">
        <v>569</v>
      </c>
      <c r="AF2903" t="s">
        <v>443</v>
      </c>
      <c r="AG2903">
        <v>3.36</v>
      </c>
      <c r="AH2903" t="s">
        <v>443</v>
      </c>
      <c r="AI2903" t="b">
        <v>0</v>
      </c>
      <c r="AJ2903" t="s">
        <v>443</v>
      </c>
      <c r="AK2903" t="s">
        <v>443</v>
      </c>
      <c r="AL2903" t="s">
        <v>443</v>
      </c>
      <c r="AM2903">
        <v>0</v>
      </c>
      <c r="AN2903">
        <v>1.145E-6</v>
      </c>
      <c r="AO2903">
        <v>24535660</v>
      </c>
      <c r="AP2903">
        <v>65.44</v>
      </c>
      <c r="AQ2903" t="str">
        <f t="shared" si="517"/>
        <v>Sequest HT (A2)</v>
      </c>
      <c r="AT2903" t="str">
        <f t="shared" si="518"/>
        <v>Sequest HT (A2</v>
      </c>
      <c r="AU2903" t="str">
        <f t="shared" si="514"/>
        <v>t HT (A</v>
      </c>
      <c r="AV2903" t="str">
        <f t="shared" si="515"/>
        <v>t HT (</v>
      </c>
      <c r="AW2903" s="19" t="str">
        <f t="shared" si="516"/>
        <v>t HT (</v>
      </c>
      <c r="AX2903" s="25">
        <v>1.39</v>
      </c>
      <c r="AY2903" s="26">
        <f t="shared" si="519"/>
        <v>8.7769784172661873E-4</v>
      </c>
      <c r="AZ2903">
        <v>1.2199999999999999E-3</v>
      </c>
      <c r="BA2903" s="21" t="e">
        <f t="shared" si="520"/>
        <v>#VALUE!</v>
      </c>
      <c r="BB2903" t="s">
        <v>540</v>
      </c>
      <c r="BC2903" t="s">
        <v>541</v>
      </c>
      <c r="BD2903" s="21" t="e">
        <f t="shared" si="521"/>
        <v>#VALUE!</v>
      </c>
      <c r="BE2903">
        <v>9.2519819999999999</v>
      </c>
      <c r="BF2903" s="21" t="e">
        <f t="shared" si="522"/>
        <v>#VALUE!</v>
      </c>
      <c r="BG2903">
        <v>30</v>
      </c>
      <c r="BH2903">
        <v>65.380300000000005</v>
      </c>
      <c r="BI2903" s="20">
        <f t="shared" si="523"/>
        <v>721.25701472767787</v>
      </c>
      <c r="BJ2903">
        <v>47156</v>
      </c>
      <c r="BK2903" t="s">
        <v>568</v>
      </c>
      <c r="BL2903" s="27" t="e">
        <f t="shared" si="524"/>
        <v>#VALUE!</v>
      </c>
      <c r="BN2903" s="28"/>
    </row>
    <row r="2904" spans="1:66" hidden="1" outlineLevel="1" x14ac:dyDescent="0.35">
      <c r="A2904" t="s">
        <v>443</v>
      </c>
      <c r="B2904" t="b">
        <v>0</v>
      </c>
      <c r="C2904" t="s">
        <v>439</v>
      </c>
      <c r="D2904" t="s">
        <v>2147</v>
      </c>
      <c r="E2904" t="s">
        <v>443</v>
      </c>
      <c r="F2904" t="s">
        <v>443</v>
      </c>
      <c r="G2904" t="b">
        <v>0</v>
      </c>
      <c r="H2904">
        <v>1</v>
      </c>
      <c r="I2904">
        <v>8</v>
      </c>
      <c r="J2904">
        <v>9</v>
      </c>
      <c r="K2904" t="s">
        <v>1329</v>
      </c>
      <c r="L2904" t="s">
        <v>2148</v>
      </c>
      <c r="M2904">
        <v>0</v>
      </c>
      <c r="N2904">
        <v>1832.01639</v>
      </c>
      <c r="O2904">
        <v>0</v>
      </c>
      <c r="P2904">
        <v>507.8</v>
      </c>
      <c r="Q2904">
        <v>358.1</v>
      </c>
      <c r="R2904">
        <v>7.9</v>
      </c>
      <c r="S2904">
        <v>26.2</v>
      </c>
      <c r="T2904" t="s">
        <v>443</v>
      </c>
      <c r="U2904" t="s">
        <v>443</v>
      </c>
      <c r="V2904" t="s">
        <v>443</v>
      </c>
      <c r="W2904" t="s">
        <v>443</v>
      </c>
      <c r="X2904" t="s">
        <v>443</v>
      </c>
      <c r="Y2904" t="s">
        <v>443</v>
      </c>
      <c r="Z2904" t="s">
        <v>439</v>
      </c>
      <c r="AA2904" t="s">
        <v>439</v>
      </c>
      <c r="AB2904" t="s">
        <v>439</v>
      </c>
      <c r="AC2904" t="s">
        <v>439</v>
      </c>
      <c r="AD2904" t="s">
        <v>445</v>
      </c>
      <c r="AE2904" t="s">
        <v>445</v>
      </c>
      <c r="AF2904" t="s">
        <v>445</v>
      </c>
      <c r="AG2904" t="s">
        <v>445</v>
      </c>
      <c r="AH2904" t="s">
        <v>445</v>
      </c>
      <c r="AI2904" t="s">
        <v>439</v>
      </c>
      <c r="AJ2904" t="s">
        <v>439</v>
      </c>
      <c r="AK2904">
        <v>0</v>
      </c>
      <c r="AL2904">
        <v>0</v>
      </c>
      <c r="AM2904">
        <v>2.238E-3</v>
      </c>
      <c r="AN2904">
        <v>2.733E-9</v>
      </c>
      <c r="AO2904">
        <v>5.04</v>
      </c>
      <c r="AP2904">
        <v>44</v>
      </c>
      <c r="AQ2904" t="str">
        <f t="shared" si="517"/>
        <v/>
      </c>
      <c r="AR2904" t="s">
        <v>2149</v>
      </c>
      <c r="AS2904" t="s">
        <v>2150</v>
      </c>
      <c r="AT2904" t="str">
        <f t="shared" si="518"/>
        <v/>
      </c>
      <c r="AU2904" t="str">
        <f t="shared" si="514"/>
        <v/>
      </c>
      <c r="AV2904" t="str">
        <f t="shared" si="515"/>
        <v/>
      </c>
      <c r="AW2904" s="19" t="str">
        <f t="shared" si="516"/>
        <v/>
      </c>
      <c r="AX2904" s="25" t="s">
        <v>443</v>
      </c>
      <c r="AY2904" s="26" t="e">
        <f t="shared" si="519"/>
        <v>#VALUE!</v>
      </c>
      <c r="AZ2904" t="s">
        <v>443</v>
      </c>
      <c r="BA2904" s="21" t="e">
        <f t="shared" si="520"/>
        <v>#VALUE!</v>
      </c>
      <c r="BB2904" t="s">
        <v>443</v>
      </c>
      <c r="BC2904" t="s">
        <v>443</v>
      </c>
      <c r="BD2904" s="21" t="e">
        <f t="shared" si="521"/>
        <v>#VALUE!</v>
      </c>
      <c r="BE2904" t="s">
        <v>439</v>
      </c>
      <c r="BF2904" s="21" t="e">
        <f t="shared" si="522"/>
        <v>#VALUE!</v>
      </c>
      <c r="BG2904" t="s">
        <v>439</v>
      </c>
      <c r="BH2904" t="s">
        <v>439</v>
      </c>
      <c r="BI2904" s="20" t="e">
        <f t="shared" si="523"/>
        <v>#VALUE!</v>
      </c>
      <c r="BJ2904" t="s">
        <v>439</v>
      </c>
      <c r="BK2904" t="s">
        <v>445</v>
      </c>
      <c r="BL2904" s="27" t="e">
        <f t="shared" si="524"/>
        <v>#VALUE!</v>
      </c>
      <c r="BN2904" s="28"/>
    </row>
    <row r="2905" spans="1:66" hidden="1" outlineLevel="2" collapsed="1" x14ac:dyDescent="0.35">
      <c r="A2905" t="s">
        <v>443</v>
      </c>
      <c r="B2905" t="s">
        <v>443</v>
      </c>
      <c r="C2905" t="s">
        <v>457</v>
      </c>
      <c r="D2905" t="s">
        <v>458</v>
      </c>
      <c r="E2905" t="s">
        <v>508</v>
      </c>
      <c r="F2905" t="s">
        <v>509</v>
      </c>
      <c r="G2905" t="s">
        <v>459</v>
      </c>
      <c r="H2905" t="s">
        <v>460</v>
      </c>
      <c r="I2905" t="s">
        <v>463</v>
      </c>
      <c r="J2905" t="s">
        <v>464</v>
      </c>
      <c r="K2905" t="s">
        <v>466</v>
      </c>
      <c r="L2905" t="s">
        <v>510</v>
      </c>
      <c r="M2905" t="s">
        <v>468</v>
      </c>
      <c r="N2905" t="s">
        <v>511</v>
      </c>
      <c r="O2905" t="s">
        <v>512</v>
      </c>
      <c r="P2905" t="s">
        <v>513</v>
      </c>
      <c r="Q2905" t="s">
        <v>514</v>
      </c>
      <c r="R2905" t="s">
        <v>515</v>
      </c>
      <c r="S2905" t="s">
        <v>516</v>
      </c>
      <c r="T2905" t="s">
        <v>517</v>
      </c>
      <c r="U2905" t="s">
        <v>469</v>
      </c>
      <c r="V2905" t="s">
        <v>518</v>
      </c>
      <c r="W2905" t="s">
        <v>519</v>
      </c>
      <c r="X2905" t="s">
        <v>520</v>
      </c>
      <c r="Y2905" t="s">
        <v>521</v>
      </c>
      <c r="Z2905" t="s">
        <v>522</v>
      </c>
      <c r="AA2905" t="s">
        <v>523</v>
      </c>
      <c r="AB2905" t="s">
        <v>524</v>
      </c>
      <c r="AC2905" t="s">
        <v>525</v>
      </c>
      <c r="AD2905" t="s">
        <v>526</v>
      </c>
      <c r="AE2905" t="s">
        <v>527</v>
      </c>
      <c r="AF2905" t="s">
        <v>480</v>
      </c>
      <c r="AG2905" t="s">
        <v>528</v>
      </c>
      <c r="AH2905" t="s">
        <v>529</v>
      </c>
      <c r="AI2905" t="s">
        <v>462</v>
      </c>
      <c r="AJ2905" t="s">
        <v>530</v>
      </c>
      <c r="AK2905" t="s">
        <v>531</v>
      </c>
      <c r="AL2905" t="s">
        <v>532</v>
      </c>
      <c r="AM2905" t="s">
        <v>533</v>
      </c>
      <c r="AN2905" t="s">
        <v>534</v>
      </c>
      <c r="AO2905" t="s">
        <v>535</v>
      </c>
      <c r="AP2905" t="s">
        <v>536</v>
      </c>
      <c r="AQ2905" t="str">
        <f t="shared" si="517"/>
        <v>Identifying Node</v>
      </c>
      <c r="AT2905" t="str">
        <f t="shared" si="518"/>
        <v>Identifying No</v>
      </c>
      <c r="AU2905" t="str">
        <f t="shared" si="514"/>
        <v>fying N</v>
      </c>
      <c r="AV2905" t="str">
        <f t="shared" si="515"/>
        <v xml:space="preserve">fying </v>
      </c>
      <c r="AW2905" s="19" t="str">
        <f t="shared" si="516"/>
        <v xml:space="preserve">fying </v>
      </c>
      <c r="AX2905" s="25" t="s">
        <v>518</v>
      </c>
      <c r="AY2905" s="26" t="e">
        <f t="shared" si="519"/>
        <v>#VALUE!</v>
      </c>
      <c r="AZ2905" t="s">
        <v>519</v>
      </c>
      <c r="BA2905" s="21" t="e">
        <f t="shared" si="520"/>
        <v>#VALUE!</v>
      </c>
      <c r="BB2905" t="s">
        <v>520</v>
      </c>
      <c r="BC2905" t="s">
        <v>521</v>
      </c>
      <c r="BD2905" s="21" t="e">
        <f t="shared" si="521"/>
        <v>#VALUE!</v>
      </c>
      <c r="BE2905" t="s">
        <v>522</v>
      </c>
      <c r="BF2905" s="21" t="e">
        <f t="shared" si="522"/>
        <v>#VALUE!</v>
      </c>
      <c r="BG2905" t="s">
        <v>523</v>
      </c>
      <c r="BH2905" t="s">
        <v>524</v>
      </c>
      <c r="BI2905" s="20" t="e">
        <f t="shared" si="523"/>
        <v>#VALUE!</v>
      </c>
      <c r="BJ2905" t="s">
        <v>525</v>
      </c>
      <c r="BK2905" t="s">
        <v>526</v>
      </c>
      <c r="BL2905" s="27" t="e">
        <f t="shared" si="524"/>
        <v>#VALUE!</v>
      </c>
      <c r="BN2905" s="28"/>
    </row>
    <row r="2906" spans="1:66" hidden="1" outlineLevel="2" collapsed="1" x14ac:dyDescent="0.35">
      <c r="A2906" t="s">
        <v>443</v>
      </c>
      <c r="B2906" t="s">
        <v>443</v>
      </c>
      <c r="C2906" t="b">
        <v>0</v>
      </c>
      <c r="D2906" t="s">
        <v>439</v>
      </c>
      <c r="E2906" t="s">
        <v>538</v>
      </c>
      <c r="F2906" t="s">
        <v>550</v>
      </c>
      <c r="G2906" t="s">
        <v>2147</v>
      </c>
      <c r="H2906" t="s">
        <v>443</v>
      </c>
      <c r="I2906">
        <v>1</v>
      </c>
      <c r="J2906">
        <v>8</v>
      </c>
      <c r="K2906" t="s">
        <v>1329</v>
      </c>
      <c r="L2906" t="s">
        <v>2142</v>
      </c>
      <c r="M2906">
        <v>0</v>
      </c>
      <c r="N2906">
        <v>2</v>
      </c>
      <c r="O2906">
        <v>0.78769999999999996</v>
      </c>
      <c r="P2906">
        <v>0</v>
      </c>
      <c r="Q2906">
        <v>1</v>
      </c>
      <c r="R2906">
        <v>1</v>
      </c>
      <c r="S2906">
        <v>916.51188999999999</v>
      </c>
      <c r="T2906">
        <v>1832.0165</v>
      </c>
      <c r="U2906">
        <v>1832.01639</v>
      </c>
      <c r="V2906">
        <v>0.06</v>
      </c>
      <c r="W2906">
        <v>6.0000000000000002E-5</v>
      </c>
      <c r="X2906" t="s">
        <v>540</v>
      </c>
      <c r="Y2906" t="s">
        <v>541</v>
      </c>
      <c r="Z2906">
        <v>2.7153160000000001</v>
      </c>
      <c r="AA2906">
        <v>30</v>
      </c>
      <c r="AB2906">
        <v>67.707700000000003</v>
      </c>
      <c r="AC2906">
        <v>49400</v>
      </c>
      <c r="AD2906" t="s">
        <v>554</v>
      </c>
      <c r="AE2906" t="s">
        <v>555</v>
      </c>
      <c r="AF2906" t="s">
        <v>443</v>
      </c>
      <c r="AG2906">
        <v>5.04</v>
      </c>
      <c r="AH2906" t="s">
        <v>443</v>
      </c>
      <c r="AI2906" t="b">
        <v>0</v>
      </c>
      <c r="AJ2906" t="s">
        <v>443</v>
      </c>
      <c r="AK2906" t="s">
        <v>443</v>
      </c>
      <c r="AL2906" t="s">
        <v>443</v>
      </c>
      <c r="AM2906">
        <v>0</v>
      </c>
      <c r="AN2906">
        <v>2.733E-9</v>
      </c>
      <c r="AO2906">
        <v>131330600</v>
      </c>
      <c r="AP2906">
        <v>67.75</v>
      </c>
      <c r="AQ2906" t="str">
        <f t="shared" si="517"/>
        <v>Sequest HT (A2)</v>
      </c>
      <c r="AT2906" t="str">
        <f t="shared" si="518"/>
        <v>Sequest HT (A2</v>
      </c>
      <c r="AU2906" t="str">
        <f t="shared" si="514"/>
        <v>t HT (A</v>
      </c>
      <c r="AV2906" t="str">
        <f t="shared" si="515"/>
        <v>t HT (</v>
      </c>
      <c r="AW2906" s="19" t="str">
        <f t="shared" si="516"/>
        <v>t HT (</v>
      </c>
      <c r="AX2906" s="25">
        <v>0.06</v>
      </c>
      <c r="AY2906" s="26">
        <f t="shared" si="519"/>
        <v>1E-3</v>
      </c>
      <c r="AZ2906">
        <v>6.0000000000000002E-5</v>
      </c>
      <c r="BA2906" s="21" t="e">
        <f t="shared" si="520"/>
        <v>#VALUE!</v>
      </c>
      <c r="BB2906" t="s">
        <v>540</v>
      </c>
      <c r="BC2906" t="s">
        <v>541</v>
      </c>
      <c r="BD2906" s="21" t="e">
        <f t="shared" si="521"/>
        <v>#VALUE!</v>
      </c>
      <c r="BE2906">
        <v>2.7153160000000001</v>
      </c>
      <c r="BF2906" s="21" t="e">
        <f t="shared" si="522"/>
        <v>#VALUE!</v>
      </c>
      <c r="BG2906">
        <v>30</v>
      </c>
      <c r="BH2906">
        <v>67.707700000000003</v>
      </c>
      <c r="BI2906" s="20">
        <f t="shared" si="523"/>
        <v>729.60682462999034</v>
      </c>
      <c r="BJ2906">
        <v>49400</v>
      </c>
      <c r="BK2906" t="s">
        <v>554</v>
      </c>
      <c r="BL2906" s="27" t="e">
        <f t="shared" si="524"/>
        <v>#VALUE!</v>
      </c>
      <c r="BN2906" s="28"/>
    </row>
    <row r="2907" spans="1:66" hidden="1" outlineLevel="2" collapsed="1" x14ac:dyDescent="0.35">
      <c r="A2907" t="s">
        <v>443</v>
      </c>
      <c r="B2907" t="s">
        <v>443</v>
      </c>
      <c r="C2907" t="b">
        <v>0</v>
      </c>
      <c r="D2907" t="s">
        <v>439</v>
      </c>
      <c r="E2907" t="s">
        <v>538</v>
      </c>
      <c r="F2907" t="s">
        <v>550</v>
      </c>
      <c r="G2907" t="s">
        <v>2147</v>
      </c>
      <c r="H2907" t="s">
        <v>443</v>
      </c>
      <c r="I2907">
        <v>1</v>
      </c>
      <c r="J2907">
        <v>8</v>
      </c>
      <c r="K2907" t="s">
        <v>1329</v>
      </c>
      <c r="L2907" t="s">
        <v>2142</v>
      </c>
      <c r="M2907">
        <v>0</v>
      </c>
      <c r="N2907">
        <v>3</v>
      </c>
      <c r="O2907">
        <v>0.76060000000000005</v>
      </c>
      <c r="P2907">
        <v>0</v>
      </c>
      <c r="Q2907">
        <v>1</v>
      </c>
      <c r="R2907">
        <v>1</v>
      </c>
      <c r="S2907">
        <v>611.34357999999997</v>
      </c>
      <c r="T2907">
        <v>1832.0161800000001</v>
      </c>
      <c r="U2907">
        <v>1832.01639</v>
      </c>
      <c r="V2907">
        <v>-0.12</v>
      </c>
      <c r="W2907">
        <v>-6.9999999999999994E-5</v>
      </c>
      <c r="X2907" t="s">
        <v>540</v>
      </c>
      <c r="Y2907" t="s">
        <v>541</v>
      </c>
      <c r="Z2907">
        <v>18.49353</v>
      </c>
      <c r="AA2907">
        <v>30</v>
      </c>
      <c r="AB2907">
        <v>67.741200000000006</v>
      </c>
      <c r="AC2907">
        <v>49340</v>
      </c>
      <c r="AD2907" t="s">
        <v>568</v>
      </c>
      <c r="AE2907" t="s">
        <v>569</v>
      </c>
      <c r="AF2907" t="s">
        <v>443</v>
      </c>
      <c r="AG2907">
        <v>4.93</v>
      </c>
      <c r="AH2907" t="s">
        <v>443</v>
      </c>
      <c r="AI2907" t="b">
        <v>0</v>
      </c>
      <c r="AJ2907" t="s">
        <v>443</v>
      </c>
      <c r="AK2907" t="s">
        <v>443</v>
      </c>
      <c r="AL2907" t="s">
        <v>443</v>
      </c>
      <c r="AM2907">
        <v>0</v>
      </c>
      <c r="AN2907">
        <v>1.6780000000000001E-7</v>
      </c>
      <c r="AO2907">
        <v>4976600.5</v>
      </c>
      <c r="AP2907">
        <v>67.75</v>
      </c>
      <c r="AQ2907" t="str">
        <f t="shared" si="517"/>
        <v>Sequest HT (A2)</v>
      </c>
      <c r="AT2907" t="str">
        <f t="shared" si="518"/>
        <v>Sequest HT (A2</v>
      </c>
      <c r="AU2907" t="str">
        <f t="shared" si="514"/>
        <v>t HT (A</v>
      </c>
      <c r="AV2907" t="str">
        <f t="shared" si="515"/>
        <v>t HT (</v>
      </c>
      <c r="AW2907" s="19" t="str">
        <f t="shared" si="516"/>
        <v>t HT (</v>
      </c>
      <c r="AX2907" s="25">
        <v>-0.12</v>
      </c>
      <c r="AY2907" s="26">
        <f t="shared" si="519"/>
        <v>5.8333333333333327E-4</v>
      </c>
      <c r="AZ2907">
        <v>-6.9999999999999994E-5</v>
      </c>
      <c r="BA2907" s="21" t="e">
        <f t="shared" si="520"/>
        <v>#VALUE!</v>
      </c>
      <c r="BB2907" t="s">
        <v>540</v>
      </c>
      <c r="BC2907" t="s">
        <v>541</v>
      </c>
      <c r="BD2907" s="21" t="e">
        <f t="shared" si="521"/>
        <v>#VALUE!</v>
      </c>
      <c r="BE2907">
        <v>18.49353</v>
      </c>
      <c r="BF2907" s="21" t="e">
        <f t="shared" si="522"/>
        <v>#VALUE!</v>
      </c>
      <c r="BG2907">
        <v>30</v>
      </c>
      <c r="BH2907">
        <v>67.741200000000006</v>
      </c>
      <c r="BI2907" s="20">
        <f t="shared" si="523"/>
        <v>728.3602888640886</v>
      </c>
      <c r="BJ2907">
        <v>49340</v>
      </c>
      <c r="BK2907" t="s">
        <v>568</v>
      </c>
      <c r="BL2907" s="27" t="e">
        <f t="shared" si="524"/>
        <v>#VALUE!</v>
      </c>
      <c r="BN2907" s="28"/>
    </row>
    <row r="2908" spans="1:66" hidden="1" outlineLevel="2" collapsed="1" x14ac:dyDescent="0.35">
      <c r="A2908" t="s">
        <v>443</v>
      </c>
      <c r="B2908" t="s">
        <v>443</v>
      </c>
      <c r="C2908" t="b">
        <v>0</v>
      </c>
      <c r="D2908" t="s">
        <v>439</v>
      </c>
      <c r="E2908" t="s">
        <v>557</v>
      </c>
      <c r="F2908" t="s">
        <v>550</v>
      </c>
      <c r="G2908" t="s">
        <v>2147</v>
      </c>
      <c r="H2908" t="s">
        <v>443</v>
      </c>
      <c r="I2908">
        <v>1</v>
      </c>
      <c r="J2908">
        <v>8</v>
      </c>
      <c r="K2908" t="s">
        <v>1329</v>
      </c>
      <c r="L2908" t="s">
        <v>2142</v>
      </c>
      <c r="M2908">
        <v>0</v>
      </c>
      <c r="N2908">
        <v>2</v>
      </c>
      <c r="O2908">
        <v>1</v>
      </c>
      <c r="P2908">
        <v>0</v>
      </c>
      <c r="Q2908">
        <v>1</v>
      </c>
      <c r="R2908">
        <v>1</v>
      </c>
      <c r="S2908">
        <v>916.51203999999996</v>
      </c>
      <c r="T2908">
        <v>1832.0168000000001</v>
      </c>
      <c r="U2908">
        <v>1832.01639</v>
      </c>
      <c r="V2908">
        <v>0.22</v>
      </c>
      <c r="W2908">
        <v>2.1000000000000001E-4</v>
      </c>
      <c r="X2908" t="s">
        <v>540</v>
      </c>
      <c r="Y2908" t="s">
        <v>541</v>
      </c>
      <c r="Z2908">
        <v>7.1251670000000003</v>
      </c>
      <c r="AA2908">
        <v>28.039000000000001</v>
      </c>
      <c r="AB2908">
        <v>67.701099999999997</v>
      </c>
      <c r="AC2908">
        <v>49304</v>
      </c>
      <c r="AD2908" t="s">
        <v>568</v>
      </c>
      <c r="AE2908" t="s">
        <v>569</v>
      </c>
      <c r="AF2908" t="s">
        <v>443</v>
      </c>
      <c r="AG2908" t="s">
        <v>443</v>
      </c>
      <c r="AH2908">
        <v>104</v>
      </c>
      <c r="AI2908" t="b">
        <v>0</v>
      </c>
      <c r="AJ2908">
        <v>51</v>
      </c>
      <c r="AK2908">
        <v>33</v>
      </c>
      <c r="AL2908">
        <v>5.0491597631471705E-10</v>
      </c>
      <c r="AM2908">
        <v>0</v>
      </c>
      <c r="AN2908">
        <v>4.2329999999999999E-7</v>
      </c>
      <c r="AO2908">
        <v>69685008</v>
      </c>
      <c r="AP2908">
        <v>67.75</v>
      </c>
      <c r="AQ2908" t="str">
        <f t="shared" si="517"/>
        <v>Mascot (A5)</v>
      </c>
      <c r="AT2908" t="str">
        <f t="shared" si="518"/>
        <v>Mascot (A5)</v>
      </c>
      <c r="AU2908" t="str">
        <f t="shared" si="514"/>
        <v xml:space="preserve"> (A5)</v>
      </c>
      <c r="AV2908" t="str">
        <f t="shared" si="515"/>
        <v xml:space="preserve"> (A5)</v>
      </c>
      <c r="AW2908" s="19" t="str">
        <f t="shared" si="516"/>
        <v xml:space="preserve"> (A5)</v>
      </c>
      <c r="AX2908" s="25">
        <v>0.22</v>
      </c>
      <c r="AY2908" s="26">
        <f t="shared" si="519"/>
        <v>9.5454545454545456E-4</v>
      </c>
      <c r="AZ2908">
        <v>2.1000000000000001E-4</v>
      </c>
      <c r="BA2908" s="21" t="e">
        <f t="shared" si="520"/>
        <v>#VALUE!</v>
      </c>
      <c r="BB2908" t="s">
        <v>540</v>
      </c>
      <c r="BC2908" t="s">
        <v>541</v>
      </c>
      <c r="BD2908" s="21" t="e">
        <f t="shared" si="521"/>
        <v>#VALUE!</v>
      </c>
      <c r="BE2908">
        <v>7.1251670000000003</v>
      </c>
      <c r="BF2908" s="21" t="e">
        <f t="shared" si="522"/>
        <v>#VALUE!</v>
      </c>
      <c r="BG2908">
        <v>28.039000000000001</v>
      </c>
      <c r="BH2908">
        <v>67.701099999999997</v>
      </c>
      <c r="BI2908" s="20">
        <f t="shared" si="523"/>
        <v>728.25995441728423</v>
      </c>
      <c r="BJ2908">
        <v>49304</v>
      </c>
      <c r="BK2908" t="s">
        <v>568</v>
      </c>
      <c r="BL2908" s="27" t="e">
        <f t="shared" si="524"/>
        <v>#VALUE!</v>
      </c>
      <c r="BN2908" s="28"/>
    </row>
    <row r="2909" spans="1:66" hidden="1" outlineLevel="2" collapsed="1" x14ac:dyDescent="0.35">
      <c r="A2909" t="s">
        <v>443</v>
      </c>
      <c r="B2909" t="s">
        <v>443</v>
      </c>
      <c r="C2909" t="b">
        <v>0</v>
      </c>
      <c r="D2909" t="s">
        <v>439</v>
      </c>
      <c r="E2909" t="s">
        <v>557</v>
      </c>
      <c r="F2909" t="s">
        <v>550</v>
      </c>
      <c r="G2909" t="s">
        <v>2147</v>
      </c>
      <c r="H2909" t="s">
        <v>443</v>
      </c>
      <c r="I2909">
        <v>1</v>
      </c>
      <c r="J2909">
        <v>8</v>
      </c>
      <c r="K2909" t="s">
        <v>1329</v>
      </c>
      <c r="L2909" t="s">
        <v>2142</v>
      </c>
      <c r="M2909">
        <v>0</v>
      </c>
      <c r="N2909">
        <v>2</v>
      </c>
      <c r="O2909">
        <v>1</v>
      </c>
      <c r="P2909">
        <v>0</v>
      </c>
      <c r="Q2909">
        <v>1</v>
      </c>
      <c r="R2909">
        <v>1</v>
      </c>
      <c r="S2909">
        <v>916.51188999999999</v>
      </c>
      <c r="T2909">
        <v>1832.0165</v>
      </c>
      <c r="U2909">
        <v>1832.01639</v>
      </c>
      <c r="V2909">
        <v>0.06</v>
      </c>
      <c r="W2909">
        <v>6.0000000000000002E-5</v>
      </c>
      <c r="X2909" t="s">
        <v>540</v>
      </c>
      <c r="Y2909" t="s">
        <v>541</v>
      </c>
      <c r="Z2909">
        <v>2.7153160000000001</v>
      </c>
      <c r="AA2909">
        <v>30</v>
      </c>
      <c r="AB2909">
        <v>67.707700000000003</v>
      </c>
      <c r="AC2909">
        <v>49400</v>
      </c>
      <c r="AD2909" t="s">
        <v>554</v>
      </c>
      <c r="AE2909" t="s">
        <v>555</v>
      </c>
      <c r="AF2909" t="s">
        <v>443</v>
      </c>
      <c r="AG2909" t="s">
        <v>443</v>
      </c>
      <c r="AH2909">
        <v>96</v>
      </c>
      <c r="AI2909" t="b">
        <v>0</v>
      </c>
      <c r="AJ2909">
        <v>51</v>
      </c>
      <c r="AK2909">
        <v>33</v>
      </c>
      <c r="AL2909">
        <v>3.3309967396638798E-9</v>
      </c>
      <c r="AM2909">
        <v>0</v>
      </c>
      <c r="AN2909">
        <v>6.0810000000000005E-7</v>
      </c>
      <c r="AO2909">
        <v>131330600</v>
      </c>
      <c r="AP2909">
        <v>67.75</v>
      </c>
      <c r="AQ2909" t="str">
        <f t="shared" si="517"/>
        <v>Mascot (A5)</v>
      </c>
      <c r="AT2909" t="str">
        <f t="shared" si="518"/>
        <v>Mascot (A5)</v>
      </c>
      <c r="AU2909" t="str">
        <f t="shared" si="514"/>
        <v xml:space="preserve"> (A5)</v>
      </c>
      <c r="AV2909" t="str">
        <f t="shared" si="515"/>
        <v xml:space="preserve"> (A5)</v>
      </c>
      <c r="AW2909" s="19" t="str">
        <f t="shared" si="516"/>
        <v xml:space="preserve"> (A5)</v>
      </c>
      <c r="AX2909" s="25">
        <v>0.06</v>
      </c>
      <c r="AY2909" s="26">
        <f t="shared" si="519"/>
        <v>1E-3</v>
      </c>
      <c r="AZ2909">
        <v>6.0000000000000002E-5</v>
      </c>
      <c r="BA2909" s="21" t="e">
        <f t="shared" si="520"/>
        <v>#VALUE!</v>
      </c>
      <c r="BB2909" t="s">
        <v>540</v>
      </c>
      <c r="BC2909" t="s">
        <v>541</v>
      </c>
      <c r="BD2909" s="21" t="e">
        <f t="shared" si="521"/>
        <v>#VALUE!</v>
      </c>
      <c r="BE2909">
        <v>2.7153160000000001</v>
      </c>
      <c r="BF2909" s="21" t="e">
        <f t="shared" si="522"/>
        <v>#VALUE!</v>
      </c>
      <c r="BG2909">
        <v>30</v>
      </c>
      <c r="BH2909">
        <v>67.707700000000003</v>
      </c>
      <c r="BI2909" s="20">
        <f t="shared" si="523"/>
        <v>729.60682462999034</v>
      </c>
      <c r="BJ2909">
        <v>49400</v>
      </c>
      <c r="BK2909" t="s">
        <v>554</v>
      </c>
      <c r="BL2909" s="27" t="e">
        <f t="shared" si="524"/>
        <v>#VALUE!</v>
      </c>
      <c r="BN2909" s="28"/>
    </row>
    <row r="2910" spans="1:66" hidden="1" outlineLevel="2" collapsed="1" x14ac:dyDescent="0.35">
      <c r="A2910" t="s">
        <v>443</v>
      </c>
      <c r="B2910" t="s">
        <v>443</v>
      </c>
      <c r="C2910" t="b">
        <v>0</v>
      </c>
      <c r="D2910" t="s">
        <v>439</v>
      </c>
      <c r="E2910" t="s">
        <v>538</v>
      </c>
      <c r="F2910" t="s">
        <v>550</v>
      </c>
      <c r="G2910" t="s">
        <v>2147</v>
      </c>
      <c r="H2910" t="s">
        <v>443</v>
      </c>
      <c r="I2910">
        <v>1</v>
      </c>
      <c r="J2910">
        <v>8</v>
      </c>
      <c r="K2910" t="s">
        <v>1329</v>
      </c>
      <c r="L2910" t="s">
        <v>2142</v>
      </c>
      <c r="M2910">
        <v>0</v>
      </c>
      <c r="N2910">
        <v>2</v>
      </c>
      <c r="O2910">
        <v>0.79949999999999999</v>
      </c>
      <c r="P2910">
        <v>0</v>
      </c>
      <c r="Q2910">
        <v>1</v>
      </c>
      <c r="R2910">
        <v>1</v>
      </c>
      <c r="S2910">
        <v>916.51203999999996</v>
      </c>
      <c r="T2910">
        <v>1832.0168000000001</v>
      </c>
      <c r="U2910">
        <v>1832.01639</v>
      </c>
      <c r="V2910">
        <v>0.22</v>
      </c>
      <c r="W2910">
        <v>2.1000000000000001E-4</v>
      </c>
      <c r="X2910" t="s">
        <v>540</v>
      </c>
      <c r="Y2910" t="s">
        <v>541</v>
      </c>
      <c r="Z2910">
        <v>7.1251670000000003</v>
      </c>
      <c r="AA2910">
        <v>28.039000000000001</v>
      </c>
      <c r="AB2910">
        <v>67.701099999999997</v>
      </c>
      <c r="AC2910">
        <v>49304</v>
      </c>
      <c r="AD2910" t="s">
        <v>568</v>
      </c>
      <c r="AE2910" t="s">
        <v>569</v>
      </c>
      <c r="AF2910" t="s">
        <v>443</v>
      </c>
      <c r="AG2910">
        <v>4.34</v>
      </c>
      <c r="AH2910" t="s">
        <v>443</v>
      </c>
      <c r="AI2910" t="b">
        <v>0</v>
      </c>
      <c r="AJ2910" t="s">
        <v>443</v>
      </c>
      <c r="AK2910" t="s">
        <v>443</v>
      </c>
      <c r="AL2910" t="s">
        <v>443</v>
      </c>
      <c r="AM2910">
        <v>0</v>
      </c>
      <c r="AN2910">
        <v>6.6830000000000002E-7</v>
      </c>
      <c r="AO2910">
        <v>69685008</v>
      </c>
      <c r="AP2910">
        <v>67.75</v>
      </c>
      <c r="AQ2910" t="str">
        <f t="shared" si="517"/>
        <v>Sequest HT (A2)</v>
      </c>
      <c r="AT2910" t="str">
        <f t="shared" si="518"/>
        <v>Sequest HT (A2</v>
      </c>
      <c r="AU2910" t="str">
        <f t="shared" si="514"/>
        <v>t HT (A</v>
      </c>
      <c r="AV2910" t="str">
        <f t="shared" si="515"/>
        <v>t HT (</v>
      </c>
      <c r="AW2910" s="19" t="str">
        <f t="shared" si="516"/>
        <v>t HT (</v>
      </c>
      <c r="AX2910" s="25">
        <v>0.22</v>
      </c>
      <c r="AY2910" s="26">
        <f t="shared" si="519"/>
        <v>9.5454545454545456E-4</v>
      </c>
      <c r="AZ2910">
        <v>2.1000000000000001E-4</v>
      </c>
      <c r="BA2910" s="21" t="e">
        <f t="shared" si="520"/>
        <v>#VALUE!</v>
      </c>
      <c r="BB2910" t="s">
        <v>540</v>
      </c>
      <c r="BC2910" t="s">
        <v>541</v>
      </c>
      <c r="BD2910" s="21" t="e">
        <f t="shared" si="521"/>
        <v>#VALUE!</v>
      </c>
      <c r="BE2910">
        <v>7.1251670000000003</v>
      </c>
      <c r="BF2910" s="21" t="e">
        <f t="shared" si="522"/>
        <v>#VALUE!</v>
      </c>
      <c r="BG2910">
        <v>28.039000000000001</v>
      </c>
      <c r="BH2910">
        <v>67.701099999999997</v>
      </c>
      <c r="BI2910" s="20">
        <f t="shared" si="523"/>
        <v>728.25995441728423</v>
      </c>
      <c r="BJ2910">
        <v>49304</v>
      </c>
      <c r="BK2910" t="s">
        <v>568</v>
      </c>
      <c r="BL2910" s="27" t="e">
        <f t="shared" si="524"/>
        <v>#VALUE!</v>
      </c>
      <c r="BN2910" s="28"/>
    </row>
    <row r="2911" spans="1:66" hidden="1" outlineLevel="2" collapsed="1" x14ac:dyDescent="0.35">
      <c r="A2911" t="s">
        <v>443</v>
      </c>
      <c r="B2911" t="s">
        <v>443</v>
      </c>
      <c r="C2911" t="b">
        <v>0</v>
      </c>
      <c r="D2911" t="s">
        <v>439</v>
      </c>
      <c r="E2911" t="s">
        <v>557</v>
      </c>
      <c r="F2911" t="s">
        <v>550</v>
      </c>
      <c r="G2911" t="s">
        <v>2147</v>
      </c>
      <c r="H2911" t="s">
        <v>443</v>
      </c>
      <c r="I2911">
        <v>1</v>
      </c>
      <c r="J2911">
        <v>8</v>
      </c>
      <c r="K2911" t="s">
        <v>1329</v>
      </c>
      <c r="L2911" t="s">
        <v>2142</v>
      </c>
      <c r="M2911">
        <v>0</v>
      </c>
      <c r="N2911">
        <v>3</v>
      </c>
      <c r="O2911">
        <v>1</v>
      </c>
      <c r="P2911">
        <v>0</v>
      </c>
      <c r="Q2911">
        <v>1</v>
      </c>
      <c r="R2911">
        <v>1</v>
      </c>
      <c r="S2911">
        <v>611.34357999999997</v>
      </c>
      <c r="T2911">
        <v>1832.0161800000001</v>
      </c>
      <c r="U2911">
        <v>1832.01639</v>
      </c>
      <c r="V2911">
        <v>-0.12</v>
      </c>
      <c r="W2911">
        <v>-6.9999999999999994E-5</v>
      </c>
      <c r="X2911" t="s">
        <v>540</v>
      </c>
      <c r="Y2911" t="s">
        <v>541</v>
      </c>
      <c r="Z2911">
        <v>18.49353</v>
      </c>
      <c r="AA2911">
        <v>30</v>
      </c>
      <c r="AB2911">
        <v>67.741200000000006</v>
      </c>
      <c r="AC2911">
        <v>49340</v>
      </c>
      <c r="AD2911" t="s">
        <v>568</v>
      </c>
      <c r="AE2911" t="s">
        <v>569</v>
      </c>
      <c r="AF2911" t="s">
        <v>443</v>
      </c>
      <c r="AG2911" t="s">
        <v>443</v>
      </c>
      <c r="AH2911">
        <v>90</v>
      </c>
      <c r="AI2911" t="b">
        <v>0</v>
      </c>
      <c r="AJ2911">
        <v>51</v>
      </c>
      <c r="AK2911">
        <v>33</v>
      </c>
      <c r="AL2911">
        <v>1.2781275837201899E-8</v>
      </c>
      <c r="AM2911">
        <v>0</v>
      </c>
      <c r="AN2911">
        <v>8.6150000000000003E-7</v>
      </c>
      <c r="AO2911">
        <v>4976600.5</v>
      </c>
      <c r="AP2911">
        <v>67.75</v>
      </c>
      <c r="AQ2911" t="str">
        <f t="shared" si="517"/>
        <v>Mascot (A5)</v>
      </c>
      <c r="AT2911" t="str">
        <f t="shared" si="518"/>
        <v>Mascot (A5)</v>
      </c>
      <c r="AU2911" t="str">
        <f t="shared" si="514"/>
        <v xml:space="preserve"> (A5)</v>
      </c>
      <c r="AV2911" t="str">
        <f t="shared" si="515"/>
        <v xml:space="preserve"> (A5)</v>
      </c>
      <c r="AW2911" s="19" t="str">
        <f t="shared" si="516"/>
        <v xml:space="preserve"> (A5)</v>
      </c>
      <c r="AX2911" s="25">
        <v>-0.12</v>
      </c>
      <c r="AY2911" s="26">
        <f t="shared" si="519"/>
        <v>5.8333333333333327E-4</v>
      </c>
      <c r="AZ2911">
        <v>-6.9999999999999994E-5</v>
      </c>
      <c r="BA2911" s="21" t="e">
        <f t="shared" si="520"/>
        <v>#VALUE!</v>
      </c>
      <c r="BB2911" t="s">
        <v>540</v>
      </c>
      <c r="BC2911" t="s">
        <v>541</v>
      </c>
      <c r="BD2911" s="21" t="e">
        <f t="shared" si="521"/>
        <v>#VALUE!</v>
      </c>
      <c r="BE2911">
        <v>18.49353</v>
      </c>
      <c r="BF2911" s="21" t="e">
        <f t="shared" si="522"/>
        <v>#VALUE!</v>
      </c>
      <c r="BG2911">
        <v>30</v>
      </c>
      <c r="BH2911">
        <v>67.741200000000006</v>
      </c>
      <c r="BI2911" s="20">
        <f t="shared" si="523"/>
        <v>728.3602888640886</v>
      </c>
      <c r="BJ2911">
        <v>49340</v>
      </c>
      <c r="BK2911" t="s">
        <v>568</v>
      </c>
      <c r="BL2911" s="27" t="e">
        <f t="shared" si="524"/>
        <v>#VALUE!</v>
      </c>
      <c r="BN2911" s="28"/>
    </row>
    <row r="2912" spans="1:66" hidden="1" outlineLevel="2" collapsed="1" x14ac:dyDescent="0.35">
      <c r="A2912" t="s">
        <v>443</v>
      </c>
      <c r="B2912" t="s">
        <v>443</v>
      </c>
      <c r="C2912" t="b">
        <v>0</v>
      </c>
      <c r="D2912" t="s">
        <v>439</v>
      </c>
      <c r="E2912" t="s">
        <v>557</v>
      </c>
      <c r="F2912" t="s">
        <v>550</v>
      </c>
      <c r="G2912" t="s">
        <v>2147</v>
      </c>
      <c r="H2912" t="s">
        <v>443</v>
      </c>
      <c r="I2912">
        <v>1</v>
      </c>
      <c r="J2912">
        <v>8</v>
      </c>
      <c r="K2912" t="s">
        <v>1329</v>
      </c>
      <c r="L2912" t="s">
        <v>2142</v>
      </c>
      <c r="M2912">
        <v>0</v>
      </c>
      <c r="N2912">
        <v>2</v>
      </c>
      <c r="O2912">
        <v>1</v>
      </c>
      <c r="P2912">
        <v>0</v>
      </c>
      <c r="Q2912">
        <v>1</v>
      </c>
      <c r="R2912">
        <v>1</v>
      </c>
      <c r="S2912">
        <v>916.51171999999997</v>
      </c>
      <c r="T2912">
        <v>1832.0161599999999</v>
      </c>
      <c r="U2912">
        <v>1832.01639</v>
      </c>
      <c r="V2912">
        <v>-0.12</v>
      </c>
      <c r="W2912">
        <v>-1.1E-4</v>
      </c>
      <c r="X2912" t="s">
        <v>540</v>
      </c>
      <c r="Y2912" t="s">
        <v>541</v>
      </c>
      <c r="Z2912">
        <v>7.6275519999999997</v>
      </c>
      <c r="AA2912">
        <v>30</v>
      </c>
      <c r="AB2912">
        <v>67.732900000000001</v>
      </c>
      <c r="AC2912">
        <v>49195</v>
      </c>
      <c r="AD2912" t="s">
        <v>563</v>
      </c>
      <c r="AE2912" t="s">
        <v>564</v>
      </c>
      <c r="AF2912" t="s">
        <v>443</v>
      </c>
      <c r="AG2912" t="s">
        <v>443</v>
      </c>
      <c r="AH2912">
        <v>76</v>
      </c>
      <c r="AI2912" t="b">
        <v>0</v>
      </c>
      <c r="AJ2912">
        <v>51</v>
      </c>
      <c r="AK2912">
        <v>33</v>
      </c>
      <c r="AL2912">
        <v>3.5446569242412799E-7</v>
      </c>
      <c r="AM2912">
        <v>0</v>
      </c>
      <c r="AN2912">
        <v>1.06E-4</v>
      </c>
      <c r="AO2912">
        <v>14180004</v>
      </c>
      <c r="AP2912">
        <v>67.75</v>
      </c>
      <c r="AQ2912" t="str">
        <f t="shared" si="517"/>
        <v>Mascot (A5)</v>
      </c>
      <c r="AT2912" t="str">
        <f t="shared" si="518"/>
        <v>Mascot (A5)</v>
      </c>
      <c r="AU2912" t="str">
        <f t="shared" si="514"/>
        <v xml:space="preserve"> (A5)</v>
      </c>
      <c r="AV2912" t="str">
        <f t="shared" si="515"/>
        <v xml:space="preserve"> (A5)</v>
      </c>
      <c r="AW2912" s="19" t="str">
        <f t="shared" si="516"/>
        <v xml:space="preserve"> (A5)</v>
      </c>
      <c r="AX2912" s="25">
        <v>-0.12</v>
      </c>
      <c r="AY2912" s="26">
        <f t="shared" si="519"/>
        <v>9.1666666666666676E-4</v>
      </c>
      <c r="AZ2912">
        <v>-1.1E-4</v>
      </c>
      <c r="BA2912" s="21" t="e">
        <f t="shared" si="520"/>
        <v>#VALUE!</v>
      </c>
      <c r="BB2912" t="s">
        <v>540</v>
      </c>
      <c r="BC2912" t="s">
        <v>541</v>
      </c>
      <c r="BD2912" s="21" t="e">
        <f t="shared" si="521"/>
        <v>#VALUE!</v>
      </c>
      <c r="BE2912">
        <v>7.6275519999999997</v>
      </c>
      <c r="BF2912" s="21" t="e">
        <f t="shared" si="522"/>
        <v>#VALUE!</v>
      </c>
      <c r="BG2912">
        <v>30</v>
      </c>
      <c r="BH2912">
        <v>67.732900000000001</v>
      </c>
      <c r="BI2912" s="20">
        <f t="shared" si="523"/>
        <v>726.30878051877301</v>
      </c>
      <c r="BJ2912">
        <v>49195</v>
      </c>
      <c r="BK2912" t="s">
        <v>563</v>
      </c>
      <c r="BL2912" s="27" t="e">
        <f t="shared" si="524"/>
        <v>#VALUE!</v>
      </c>
      <c r="BN2912" s="28"/>
    </row>
    <row r="2913" spans="1:66" hidden="1" outlineLevel="2" collapsed="1" x14ac:dyDescent="0.35">
      <c r="A2913" t="s">
        <v>443</v>
      </c>
      <c r="B2913" t="s">
        <v>443</v>
      </c>
      <c r="C2913" t="b">
        <v>0</v>
      </c>
      <c r="D2913" t="s">
        <v>439</v>
      </c>
      <c r="E2913" t="s">
        <v>538</v>
      </c>
      <c r="F2913" t="s">
        <v>550</v>
      </c>
      <c r="G2913" t="s">
        <v>2147</v>
      </c>
      <c r="H2913" t="s">
        <v>443</v>
      </c>
      <c r="I2913">
        <v>1</v>
      </c>
      <c r="J2913">
        <v>8</v>
      </c>
      <c r="K2913" t="s">
        <v>1329</v>
      </c>
      <c r="L2913" t="s">
        <v>2142</v>
      </c>
      <c r="M2913">
        <v>0</v>
      </c>
      <c r="N2913">
        <v>2</v>
      </c>
      <c r="O2913">
        <v>0.74939999999999996</v>
      </c>
      <c r="P2913">
        <v>0</v>
      </c>
      <c r="Q2913">
        <v>1</v>
      </c>
      <c r="R2913">
        <v>1</v>
      </c>
      <c r="S2913">
        <v>916.51171999999997</v>
      </c>
      <c r="T2913">
        <v>1832.0161599999999</v>
      </c>
      <c r="U2913">
        <v>1832.01639</v>
      </c>
      <c r="V2913">
        <v>-0.12</v>
      </c>
      <c r="W2913">
        <v>-1.1E-4</v>
      </c>
      <c r="X2913" t="s">
        <v>540</v>
      </c>
      <c r="Y2913" t="s">
        <v>541</v>
      </c>
      <c r="Z2913">
        <v>7.6275519999999997</v>
      </c>
      <c r="AA2913">
        <v>30</v>
      </c>
      <c r="AB2913">
        <v>67.732900000000001</v>
      </c>
      <c r="AC2913">
        <v>49195</v>
      </c>
      <c r="AD2913" t="s">
        <v>563</v>
      </c>
      <c r="AE2913" t="s">
        <v>564</v>
      </c>
      <c r="AF2913" t="s">
        <v>443</v>
      </c>
      <c r="AG2913">
        <v>3.95</v>
      </c>
      <c r="AH2913" t="s">
        <v>443</v>
      </c>
      <c r="AI2913" t="b">
        <v>0</v>
      </c>
      <c r="AJ2913" t="s">
        <v>443</v>
      </c>
      <c r="AK2913" t="s">
        <v>443</v>
      </c>
      <c r="AL2913" t="s">
        <v>443</v>
      </c>
      <c r="AM2913">
        <v>0</v>
      </c>
      <c r="AN2913">
        <v>1.317E-4</v>
      </c>
      <c r="AO2913">
        <v>14180004</v>
      </c>
      <c r="AP2913">
        <v>67.75</v>
      </c>
      <c r="AQ2913" t="str">
        <f t="shared" si="517"/>
        <v>Sequest HT (A2)</v>
      </c>
      <c r="AT2913" t="str">
        <f t="shared" si="518"/>
        <v>Sequest HT (A2</v>
      </c>
      <c r="AU2913" t="str">
        <f t="shared" si="514"/>
        <v>t HT (A</v>
      </c>
      <c r="AV2913" t="str">
        <f t="shared" si="515"/>
        <v>t HT (</v>
      </c>
      <c r="AW2913" s="19" t="str">
        <f t="shared" si="516"/>
        <v>t HT (</v>
      </c>
      <c r="AX2913" s="25">
        <v>-0.12</v>
      </c>
      <c r="AY2913" s="26">
        <f t="shared" si="519"/>
        <v>9.1666666666666676E-4</v>
      </c>
      <c r="AZ2913">
        <v>-1.1E-4</v>
      </c>
      <c r="BA2913" s="21" t="e">
        <f t="shared" si="520"/>
        <v>#VALUE!</v>
      </c>
      <c r="BB2913" t="s">
        <v>540</v>
      </c>
      <c r="BC2913" t="s">
        <v>541</v>
      </c>
      <c r="BD2913" s="21" t="e">
        <f t="shared" si="521"/>
        <v>#VALUE!</v>
      </c>
      <c r="BE2913">
        <v>7.6275519999999997</v>
      </c>
      <c r="BF2913" s="21" t="e">
        <f t="shared" si="522"/>
        <v>#VALUE!</v>
      </c>
      <c r="BG2913">
        <v>30</v>
      </c>
      <c r="BH2913">
        <v>67.732900000000001</v>
      </c>
      <c r="BI2913" s="20">
        <f t="shared" si="523"/>
        <v>726.30878051877301</v>
      </c>
      <c r="BJ2913">
        <v>49195</v>
      </c>
      <c r="BK2913" t="s">
        <v>563</v>
      </c>
      <c r="BL2913" s="27" t="e">
        <f t="shared" si="524"/>
        <v>#VALUE!</v>
      </c>
      <c r="BN2913" s="28"/>
    </row>
    <row r="2914" spans="1:66" hidden="1" outlineLevel="2" collapsed="1" x14ac:dyDescent="0.35">
      <c r="A2914" t="s">
        <v>443</v>
      </c>
      <c r="B2914" t="s">
        <v>443</v>
      </c>
      <c r="C2914" t="b">
        <v>0</v>
      </c>
      <c r="D2914" t="s">
        <v>439</v>
      </c>
      <c r="E2914" t="s">
        <v>538</v>
      </c>
      <c r="F2914" t="s">
        <v>539</v>
      </c>
      <c r="G2914" t="s">
        <v>2147</v>
      </c>
      <c r="H2914" t="s">
        <v>443</v>
      </c>
      <c r="I2914">
        <v>1</v>
      </c>
      <c r="J2914">
        <v>8</v>
      </c>
      <c r="K2914" t="s">
        <v>1329</v>
      </c>
      <c r="L2914" t="s">
        <v>2142</v>
      </c>
      <c r="M2914">
        <v>0</v>
      </c>
      <c r="N2914">
        <v>2</v>
      </c>
      <c r="O2914">
        <v>0.69159999999999999</v>
      </c>
      <c r="P2914">
        <v>0</v>
      </c>
      <c r="Q2914">
        <v>1</v>
      </c>
      <c r="R2914">
        <v>1</v>
      </c>
      <c r="S2914">
        <v>916.51110000000006</v>
      </c>
      <c r="T2914">
        <v>1832.0149200000001</v>
      </c>
      <c r="U2914">
        <v>1832.01639</v>
      </c>
      <c r="V2914">
        <v>-0.8</v>
      </c>
      <c r="W2914">
        <v>-7.2999999999999996E-4</v>
      </c>
      <c r="X2914" t="s">
        <v>540</v>
      </c>
      <c r="Y2914" t="s">
        <v>541</v>
      </c>
      <c r="Z2914">
        <v>9.6751260000000006</v>
      </c>
      <c r="AA2914">
        <v>30</v>
      </c>
      <c r="AB2914">
        <v>67.667100000000005</v>
      </c>
      <c r="AC2914">
        <v>49584</v>
      </c>
      <c r="AD2914" t="s">
        <v>551</v>
      </c>
      <c r="AE2914" t="s">
        <v>552</v>
      </c>
      <c r="AF2914" t="s">
        <v>443</v>
      </c>
      <c r="AG2914">
        <v>3.08</v>
      </c>
      <c r="AH2914" t="s">
        <v>443</v>
      </c>
      <c r="AI2914" t="b">
        <v>0</v>
      </c>
      <c r="AJ2914" t="s">
        <v>443</v>
      </c>
      <c r="AK2914" t="s">
        <v>443</v>
      </c>
      <c r="AL2914" t="s">
        <v>443</v>
      </c>
      <c r="AM2914">
        <v>0</v>
      </c>
      <c r="AN2914">
        <v>6.8939999999999995E-4</v>
      </c>
      <c r="AO2914">
        <v>3437250.25</v>
      </c>
      <c r="AP2914">
        <v>67.7</v>
      </c>
      <c r="AQ2914" t="str">
        <f t="shared" si="517"/>
        <v>Sequest HT (A2)</v>
      </c>
      <c r="AT2914" t="str">
        <f t="shared" si="518"/>
        <v>Sequest HT (A2</v>
      </c>
      <c r="AU2914" t="str">
        <f t="shared" si="514"/>
        <v>t HT (A</v>
      </c>
      <c r="AV2914" t="str">
        <f t="shared" si="515"/>
        <v>t HT (</v>
      </c>
      <c r="AW2914" s="19" t="str">
        <f t="shared" si="516"/>
        <v>t HT (</v>
      </c>
      <c r="AX2914" s="25">
        <v>-0.8</v>
      </c>
      <c r="AY2914" s="26">
        <f t="shared" si="519"/>
        <v>9.124999999999999E-4</v>
      </c>
      <c r="AZ2914">
        <v>-7.2999999999999996E-4</v>
      </c>
      <c r="BA2914" s="21" t="e">
        <f t="shared" si="520"/>
        <v>#VALUE!</v>
      </c>
      <c r="BB2914" t="s">
        <v>540</v>
      </c>
      <c r="BC2914" t="s">
        <v>541</v>
      </c>
      <c r="BD2914" s="21" t="e">
        <f t="shared" si="521"/>
        <v>#VALUE!</v>
      </c>
      <c r="BE2914">
        <v>9.6751260000000006</v>
      </c>
      <c r="BF2914" s="21" t="e">
        <f t="shared" si="522"/>
        <v>#VALUE!</v>
      </c>
      <c r="BG2914">
        <v>30</v>
      </c>
      <c r="BH2914">
        <v>67.667100000000005</v>
      </c>
      <c r="BI2914" s="20">
        <f t="shared" si="523"/>
        <v>732.76378033047069</v>
      </c>
      <c r="BJ2914">
        <v>49584</v>
      </c>
      <c r="BK2914" t="s">
        <v>551</v>
      </c>
      <c r="BL2914" s="27" t="e">
        <f t="shared" si="524"/>
        <v>#VALUE!</v>
      </c>
      <c r="BN2914" s="28"/>
    </row>
    <row r="2915" spans="1:66" hidden="1" outlineLevel="1" x14ac:dyDescent="0.35">
      <c r="A2915" t="s">
        <v>443</v>
      </c>
      <c r="B2915" t="b">
        <v>0</v>
      </c>
      <c r="C2915" t="s">
        <v>439</v>
      </c>
      <c r="D2915" t="s">
        <v>2151</v>
      </c>
      <c r="E2915" t="s">
        <v>443</v>
      </c>
      <c r="F2915" t="s">
        <v>443</v>
      </c>
      <c r="G2915" t="b">
        <v>0</v>
      </c>
      <c r="H2915">
        <v>1</v>
      </c>
      <c r="I2915">
        <v>3</v>
      </c>
      <c r="J2915">
        <v>1</v>
      </c>
      <c r="K2915" t="s">
        <v>1329</v>
      </c>
      <c r="L2915" t="s">
        <v>2152</v>
      </c>
      <c r="M2915">
        <v>0</v>
      </c>
      <c r="N2915">
        <v>1703.95129</v>
      </c>
      <c r="O2915">
        <v>0</v>
      </c>
      <c r="P2915" t="s">
        <v>443</v>
      </c>
      <c r="Q2915">
        <v>35.4</v>
      </c>
      <c r="R2915">
        <v>2.9</v>
      </c>
      <c r="S2915" t="s">
        <v>443</v>
      </c>
      <c r="T2915">
        <v>20.8</v>
      </c>
      <c r="U2915" t="s">
        <v>443</v>
      </c>
      <c r="V2915" t="s">
        <v>443</v>
      </c>
      <c r="W2915" t="s">
        <v>443</v>
      </c>
      <c r="X2915">
        <v>840.8</v>
      </c>
      <c r="Y2915" t="s">
        <v>443</v>
      </c>
      <c r="Z2915" t="s">
        <v>445</v>
      </c>
      <c r="AA2915" t="s">
        <v>439</v>
      </c>
      <c r="AB2915" t="s">
        <v>444</v>
      </c>
      <c r="AC2915" t="s">
        <v>445</v>
      </c>
      <c r="AD2915" t="s">
        <v>444</v>
      </c>
      <c r="AE2915" t="s">
        <v>445</v>
      </c>
      <c r="AF2915" t="s">
        <v>445</v>
      </c>
      <c r="AG2915" t="s">
        <v>445</v>
      </c>
      <c r="AH2915" t="s">
        <v>444</v>
      </c>
      <c r="AI2915" t="s">
        <v>439</v>
      </c>
      <c r="AJ2915" t="s">
        <v>439</v>
      </c>
      <c r="AK2915">
        <v>0</v>
      </c>
      <c r="AL2915">
        <v>0</v>
      </c>
      <c r="AM2915">
        <v>9.9639999999999993E-4</v>
      </c>
      <c r="AN2915">
        <v>1.6789999999999999E-3</v>
      </c>
      <c r="AO2915">
        <v>2.12</v>
      </c>
      <c r="AP2915">
        <v>70</v>
      </c>
      <c r="AQ2915" t="str">
        <f t="shared" si="517"/>
        <v/>
      </c>
      <c r="AR2915" t="s">
        <v>2153</v>
      </c>
      <c r="AS2915" t="s">
        <v>2154</v>
      </c>
      <c r="AT2915" t="str">
        <f t="shared" si="518"/>
        <v/>
      </c>
      <c r="AU2915" t="str">
        <f t="shared" si="514"/>
        <v/>
      </c>
      <c r="AV2915" t="str">
        <f t="shared" si="515"/>
        <v/>
      </c>
      <c r="AW2915" s="19" t="str">
        <f t="shared" si="516"/>
        <v/>
      </c>
      <c r="AX2915" s="25" t="s">
        <v>443</v>
      </c>
      <c r="AY2915" s="26" t="e">
        <f t="shared" si="519"/>
        <v>#VALUE!</v>
      </c>
      <c r="AZ2915" t="s">
        <v>443</v>
      </c>
      <c r="BA2915" s="21" t="e">
        <f t="shared" si="520"/>
        <v>#VALUE!</v>
      </c>
      <c r="BB2915">
        <v>840.8</v>
      </c>
      <c r="BC2915" t="s">
        <v>443</v>
      </c>
      <c r="BD2915" s="21" t="e">
        <f t="shared" si="521"/>
        <v>#VALUE!</v>
      </c>
      <c r="BE2915" t="s">
        <v>445</v>
      </c>
      <c r="BF2915" s="21" t="e">
        <f t="shared" si="522"/>
        <v>#VALUE!</v>
      </c>
      <c r="BG2915" t="s">
        <v>439</v>
      </c>
      <c r="BH2915" t="s">
        <v>444</v>
      </c>
      <c r="BI2915" s="20" t="e">
        <f t="shared" si="523"/>
        <v>#VALUE!</v>
      </c>
      <c r="BJ2915" t="s">
        <v>445</v>
      </c>
      <c r="BK2915" t="s">
        <v>444</v>
      </c>
      <c r="BL2915" s="27" t="e">
        <f t="shared" si="524"/>
        <v>#VALUE!</v>
      </c>
      <c r="BN2915" s="28"/>
    </row>
    <row r="2916" spans="1:66" hidden="1" outlineLevel="2" collapsed="1" x14ac:dyDescent="0.35">
      <c r="A2916" t="s">
        <v>443</v>
      </c>
      <c r="B2916" t="s">
        <v>443</v>
      </c>
      <c r="C2916" t="s">
        <v>457</v>
      </c>
      <c r="D2916" t="s">
        <v>458</v>
      </c>
      <c r="E2916" t="s">
        <v>508</v>
      </c>
      <c r="F2916" t="s">
        <v>509</v>
      </c>
      <c r="G2916" t="s">
        <v>459</v>
      </c>
      <c r="H2916" t="s">
        <v>460</v>
      </c>
      <c r="I2916" t="s">
        <v>463</v>
      </c>
      <c r="J2916" t="s">
        <v>464</v>
      </c>
      <c r="K2916" t="s">
        <v>466</v>
      </c>
      <c r="L2916" t="s">
        <v>510</v>
      </c>
      <c r="M2916" t="s">
        <v>468</v>
      </c>
      <c r="N2916" t="s">
        <v>511</v>
      </c>
      <c r="O2916" t="s">
        <v>512</v>
      </c>
      <c r="P2916" t="s">
        <v>513</v>
      </c>
      <c r="Q2916" t="s">
        <v>514</v>
      </c>
      <c r="R2916" t="s">
        <v>515</v>
      </c>
      <c r="S2916" t="s">
        <v>516</v>
      </c>
      <c r="T2916" t="s">
        <v>517</v>
      </c>
      <c r="U2916" t="s">
        <v>469</v>
      </c>
      <c r="V2916" t="s">
        <v>518</v>
      </c>
      <c r="W2916" t="s">
        <v>519</v>
      </c>
      <c r="X2916" t="s">
        <v>520</v>
      </c>
      <c r="Y2916" t="s">
        <v>521</v>
      </c>
      <c r="Z2916" t="s">
        <v>522</v>
      </c>
      <c r="AA2916" t="s">
        <v>523</v>
      </c>
      <c r="AB2916" t="s">
        <v>524</v>
      </c>
      <c r="AC2916" t="s">
        <v>525</v>
      </c>
      <c r="AD2916" t="s">
        <v>526</v>
      </c>
      <c r="AE2916" t="s">
        <v>527</v>
      </c>
      <c r="AF2916" t="s">
        <v>480</v>
      </c>
      <c r="AG2916" t="s">
        <v>528</v>
      </c>
      <c r="AH2916" t="s">
        <v>529</v>
      </c>
      <c r="AI2916" t="s">
        <v>462</v>
      </c>
      <c r="AJ2916" t="s">
        <v>530</v>
      </c>
      <c r="AK2916" t="s">
        <v>531</v>
      </c>
      <c r="AL2916" t="s">
        <v>532</v>
      </c>
      <c r="AM2916" t="s">
        <v>533</v>
      </c>
      <c r="AN2916" t="s">
        <v>534</v>
      </c>
      <c r="AO2916" t="s">
        <v>535</v>
      </c>
      <c r="AP2916" t="s">
        <v>536</v>
      </c>
      <c r="AQ2916" t="str">
        <f t="shared" si="517"/>
        <v>Identifying Node</v>
      </c>
      <c r="AT2916" t="str">
        <f t="shared" si="518"/>
        <v>Identifying No</v>
      </c>
      <c r="AU2916" t="str">
        <f t="shared" si="514"/>
        <v>fying N</v>
      </c>
      <c r="AV2916" t="str">
        <f t="shared" si="515"/>
        <v xml:space="preserve">fying </v>
      </c>
      <c r="AW2916" s="19" t="str">
        <f t="shared" si="516"/>
        <v xml:space="preserve">fying </v>
      </c>
      <c r="AX2916" s="25" t="s">
        <v>518</v>
      </c>
      <c r="AY2916" s="26" t="e">
        <f t="shared" si="519"/>
        <v>#VALUE!</v>
      </c>
      <c r="AZ2916" t="s">
        <v>519</v>
      </c>
      <c r="BA2916" s="21" t="e">
        <f t="shared" si="520"/>
        <v>#VALUE!</v>
      </c>
      <c r="BB2916" t="s">
        <v>520</v>
      </c>
      <c r="BC2916" t="s">
        <v>521</v>
      </c>
      <c r="BD2916" s="21" t="e">
        <f t="shared" si="521"/>
        <v>#VALUE!</v>
      </c>
      <c r="BE2916" t="s">
        <v>522</v>
      </c>
      <c r="BF2916" s="21" t="e">
        <f t="shared" si="522"/>
        <v>#VALUE!</v>
      </c>
      <c r="BG2916" t="s">
        <v>523</v>
      </c>
      <c r="BH2916" t="s">
        <v>524</v>
      </c>
      <c r="BI2916" s="20" t="e">
        <f t="shared" si="523"/>
        <v>#VALUE!</v>
      </c>
      <c r="BJ2916" t="s">
        <v>525</v>
      </c>
      <c r="BK2916" t="s">
        <v>526</v>
      </c>
      <c r="BL2916" s="27" t="e">
        <f t="shared" si="524"/>
        <v>#VALUE!</v>
      </c>
      <c r="BN2916" s="28"/>
    </row>
    <row r="2917" spans="1:66" hidden="1" outlineLevel="2" collapsed="1" x14ac:dyDescent="0.35">
      <c r="A2917" t="s">
        <v>443</v>
      </c>
      <c r="B2917" t="s">
        <v>443</v>
      </c>
      <c r="C2917" t="b">
        <v>0</v>
      </c>
      <c r="D2917" t="s">
        <v>439</v>
      </c>
      <c r="E2917" t="s">
        <v>557</v>
      </c>
      <c r="F2917" t="s">
        <v>539</v>
      </c>
      <c r="G2917" t="s">
        <v>2151</v>
      </c>
      <c r="H2917" t="s">
        <v>443</v>
      </c>
      <c r="I2917">
        <v>1</v>
      </c>
      <c r="J2917">
        <v>3</v>
      </c>
      <c r="K2917" t="s">
        <v>1329</v>
      </c>
      <c r="L2917" t="s">
        <v>2155</v>
      </c>
      <c r="M2917">
        <v>0</v>
      </c>
      <c r="N2917">
        <v>2</v>
      </c>
      <c r="O2917">
        <v>1</v>
      </c>
      <c r="P2917">
        <v>0</v>
      </c>
      <c r="Q2917">
        <v>1</v>
      </c>
      <c r="R2917">
        <v>1</v>
      </c>
      <c r="S2917">
        <v>852.47868000000005</v>
      </c>
      <c r="T2917">
        <v>1703.9500800000001</v>
      </c>
      <c r="U2917">
        <v>1703.95129</v>
      </c>
      <c r="V2917">
        <v>-0.71</v>
      </c>
      <c r="W2917">
        <v>-6.0999999999999997E-4</v>
      </c>
      <c r="X2917" t="s">
        <v>540</v>
      </c>
      <c r="Y2917" t="s">
        <v>541</v>
      </c>
      <c r="Z2917">
        <v>7.484782</v>
      </c>
      <c r="AA2917">
        <v>30</v>
      </c>
      <c r="AB2917">
        <v>73.944199999999995</v>
      </c>
      <c r="AC2917">
        <v>55325</v>
      </c>
      <c r="AD2917" t="s">
        <v>554</v>
      </c>
      <c r="AE2917" t="s">
        <v>555</v>
      </c>
      <c r="AF2917" t="s">
        <v>443</v>
      </c>
      <c r="AG2917" t="s">
        <v>443</v>
      </c>
      <c r="AH2917">
        <v>70</v>
      </c>
      <c r="AI2917" t="b">
        <v>0</v>
      </c>
      <c r="AJ2917">
        <v>51</v>
      </c>
      <c r="AK2917">
        <v>33</v>
      </c>
      <c r="AL2917">
        <v>1.5786590527398599E-6</v>
      </c>
      <c r="AM2917">
        <v>0</v>
      </c>
      <c r="AN2917">
        <v>9.9639999999999993E-4</v>
      </c>
      <c r="AO2917">
        <v>1991498.25</v>
      </c>
      <c r="AP2917">
        <v>73.930000000000007</v>
      </c>
      <c r="AQ2917" t="str">
        <f t="shared" si="517"/>
        <v>Mascot (A5)</v>
      </c>
      <c r="AT2917" t="str">
        <f t="shared" si="518"/>
        <v>Mascot (A5)</v>
      </c>
      <c r="AU2917" t="str">
        <f t="shared" si="514"/>
        <v xml:space="preserve"> (A5)</v>
      </c>
      <c r="AV2917" t="str">
        <f t="shared" si="515"/>
        <v xml:space="preserve"> (A5)</v>
      </c>
      <c r="AW2917" s="19" t="str">
        <f t="shared" si="516"/>
        <v xml:space="preserve"> (A5)</v>
      </c>
      <c r="AX2917" s="25">
        <v>-0.71</v>
      </c>
      <c r="AY2917" s="26">
        <f t="shared" si="519"/>
        <v>8.591549295774648E-4</v>
      </c>
      <c r="AZ2917">
        <v>-6.0999999999999997E-4</v>
      </c>
      <c r="BA2917" s="21" t="e">
        <f t="shared" si="520"/>
        <v>#VALUE!</v>
      </c>
      <c r="BB2917" t="s">
        <v>540</v>
      </c>
      <c r="BC2917" t="s">
        <v>541</v>
      </c>
      <c r="BD2917" s="21" t="e">
        <f t="shared" si="521"/>
        <v>#VALUE!</v>
      </c>
      <c r="BE2917">
        <v>7.484782</v>
      </c>
      <c r="BF2917" s="21" t="e">
        <f t="shared" si="522"/>
        <v>#VALUE!</v>
      </c>
      <c r="BG2917">
        <v>30</v>
      </c>
      <c r="BH2917">
        <v>73.944199999999995</v>
      </c>
      <c r="BI2917" s="20">
        <f t="shared" si="523"/>
        <v>748.19931786401105</v>
      </c>
      <c r="BJ2917">
        <v>55325</v>
      </c>
      <c r="BK2917" t="s">
        <v>554</v>
      </c>
      <c r="BL2917" s="27" t="e">
        <f t="shared" si="524"/>
        <v>#VALUE!</v>
      </c>
      <c r="BN2917" s="28"/>
    </row>
    <row r="2918" spans="1:66" hidden="1" outlineLevel="1" x14ac:dyDescent="0.35">
      <c r="A2918" t="s">
        <v>443</v>
      </c>
      <c r="B2918" t="b">
        <v>0</v>
      </c>
      <c r="C2918" t="s">
        <v>439</v>
      </c>
      <c r="D2918" t="s">
        <v>2151</v>
      </c>
      <c r="E2918" t="s">
        <v>2156</v>
      </c>
      <c r="F2918" t="s">
        <v>443</v>
      </c>
      <c r="G2918" t="b">
        <v>0</v>
      </c>
      <c r="H2918">
        <v>1</v>
      </c>
      <c r="I2918">
        <v>3</v>
      </c>
      <c r="J2918">
        <v>2</v>
      </c>
      <c r="K2918" t="s">
        <v>1329</v>
      </c>
      <c r="L2918" t="s">
        <v>2152</v>
      </c>
      <c r="M2918">
        <v>0</v>
      </c>
      <c r="N2918">
        <v>1719.9462000000001</v>
      </c>
      <c r="O2918">
        <v>0</v>
      </c>
      <c r="P2918">
        <v>486.7</v>
      </c>
      <c r="Q2918">
        <v>413.3</v>
      </c>
      <c r="R2918" t="s">
        <v>443</v>
      </c>
      <c r="S2918" t="s">
        <v>443</v>
      </c>
      <c r="T2918" t="s">
        <v>443</v>
      </c>
      <c r="U2918" t="s">
        <v>443</v>
      </c>
      <c r="V2918" t="s">
        <v>443</v>
      </c>
      <c r="W2918" t="s">
        <v>443</v>
      </c>
      <c r="X2918" t="s">
        <v>443</v>
      </c>
      <c r="Y2918" t="s">
        <v>443</v>
      </c>
      <c r="Z2918" t="s">
        <v>444</v>
      </c>
      <c r="AA2918" t="s">
        <v>439</v>
      </c>
      <c r="AB2918" t="s">
        <v>445</v>
      </c>
      <c r="AC2918" t="s">
        <v>445</v>
      </c>
      <c r="AD2918" t="s">
        <v>445</v>
      </c>
      <c r="AE2918" t="s">
        <v>445</v>
      </c>
      <c r="AF2918" t="s">
        <v>445</v>
      </c>
      <c r="AG2918" t="s">
        <v>445</v>
      </c>
      <c r="AH2918" t="s">
        <v>445</v>
      </c>
      <c r="AI2918" t="s">
        <v>439</v>
      </c>
      <c r="AJ2918" t="s">
        <v>439</v>
      </c>
      <c r="AK2918">
        <v>0</v>
      </c>
      <c r="AL2918">
        <v>0</v>
      </c>
      <c r="AM2918">
        <v>1.0030000000000001E-5</v>
      </c>
      <c r="AN2918">
        <v>2.915E-6</v>
      </c>
      <c r="AO2918">
        <v>2.36</v>
      </c>
      <c r="AP2918">
        <v>90</v>
      </c>
      <c r="AQ2918" t="str">
        <f t="shared" si="517"/>
        <v>1xOxidation [M14]</v>
      </c>
      <c r="AR2918" t="s">
        <v>2153</v>
      </c>
      <c r="AS2918" t="s">
        <v>2154</v>
      </c>
      <c r="AT2918" t="str">
        <f t="shared" si="518"/>
        <v>1xOxidation [M</v>
      </c>
      <c r="AU2918" t="str">
        <f t="shared" si="514"/>
        <v>ation [</v>
      </c>
      <c r="AV2918" t="str">
        <f t="shared" si="515"/>
        <v xml:space="preserve">ation </v>
      </c>
      <c r="AW2918" s="19" t="str">
        <f t="shared" si="516"/>
        <v xml:space="preserve">ation </v>
      </c>
      <c r="AX2918" s="25" t="s">
        <v>443</v>
      </c>
      <c r="AY2918" s="26" t="e">
        <f t="shared" si="519"/>
        <v>#VALUE!</v>
      </c>
      <c r="AZ2918" t="s">
        <v>443</v>
      </c>
      <c r="BA2918" s="21" t="e">
        <f t="shared" si="520"/>
        <v>#VALUE!</v>
      </c>
      <c r="BB2918" t="s">
        <v>443</v>
      </c>
      <c r="BC2918" t="s">
        <v>443</v>
      </c>
      <c r="BD2918" s="21" t="e">
        <f t="shared" si="521"/>
        <v>#VALUE!</v>
      </c>
      <c r="BE2918" t="s">
        <v>444</v>
      </c>
      <c r="BF2918" s="21" t="e">
        <f t="shared" si="522"/>
        <v>#VALUE!</v>
      </c>
      <c r="BG2918" t="s">
        <v>439</v>
      </c>
      <c r="BH2918" t="s">
        <v>445</v>
      </c>
      <c r="BI2918" s="20" t="e">
        <f t="shared" si="523"/>
        <v>#VALUE!</v>
      </c>
      <c r="BJ2918" t="s">
        <v>445</v>
      </c>
      <c r="BK2918" t="s">
        <v>445</v>
      </c>
      <c r="BL2918" s="27" t="e">
        <f t="shared" si="524"/>
        <v>#VALUE!</v>
      </c>
      <c r="BN2918" s="28"/>
    </row>
    <row r="2919" spans="1:66" hidden="1" outlineLevel="2" collapsed="1" x14ac:dyDescent="0.35">
      <c r="A2919" t="s">
        <v>443</v>
      </c>
      <c r="B2919" t="s">
        <v>443</v>
      </c>
      <c r="C2919" t="s">
        <v>457</v>
      </c>
      <c r="D2919" t="s">
        <v>458</v>
      </c>
      <c r="E2919" t="s">
        <v>508</v>
      </c>
      <c r="F2919" t="s">
        <v>509</v>
      </c>
      <c r="G2919" t="s">
        <v>459</v>
      </c>
      <c r="H2919" t="s">
        <v>460</v>
      </c>
      <c r="I2919" t="s">
        <v>463</v>
      </c>
      <c r="J2919" t="s">
        <v>464</v>
      </c>
      <c r="K2919" t="s">
        <v>466</v>
      </c>
      <c r="L2919" t="s">
        <v>510</v>
      </c>
      <c r="M2919" t="s">
        <v>468</v>
      </c>
      <c r="N2919" t="s">
        <v>511</v>
      </c>
      <c r="O2919" t="s">
        <v>512</v>
      </c>
      <c r="P2919" t="s">
        <v>513</v>
      </c>
      <c r="Q2919" t="s">
        <v>514</v>
      </c>
      <c r="R2919" t="s">
        <v>515</v>
      </c>
      <c r="S2919" t="s">
        <v>516</v>
      </c>
      <c r="T2919" t="s">
        <v>517</v>
      </c>
      <c r="U2919" t="s">
        <v>469</v>
      </c>
      <c r="V2919" t="s">
        <v>518</v>
      </c>
      <c r="W2919" t="s">
        <v>519</v>
      </c>
      <c r="X2919" t="s">
        <v>520</v>
      </c>
      <c r="Y2919" t="s">
        <v>521</v>
      </c>
      <c r="Z2919" t="s">
        <v>522</v>
      </c>
      <c r="AA2919" t="s">
        <v>523</v>
      </c>
      <c r="AB2919" t="s">
        <v>524</v>
      </c>
      <c r="AC2919" t="s">
        <v>525</v>
      </c>
      <c r="AD2919" t="s">
        <v>526</v>
      </c>
      <c r="AE2919" t="s">
        <v>527</v>
      </c>
      <c r="AF2919" t="s">
        <v>480</v>
      </c>
      <c r="AG2919" t="s">
        <v>528</v>
      </c>
      <c r="AH2919" t="s">
        <v>529</v>
      </c>
      <c r="AI2919" t="s">
        <v>462</v>
      </c>
      <c r="AJ2919" t="s">
        <v>530</v>
      </c>
      <c r="AK2919" t="s">
        <v>531</v>
      </c>
      <c r="AL2919" t="s">
        <v>532</v>
      </c>
      <c r="AM2919" t="s">
        <v>533</v>
      </c>
      <c r="AN2919" t="s">
        <v>534</v>
      </c>
      <c r="AO2919" t="s">
        <v>535</v>
      </c>
      <c r="AP2919" t="s">
        <v>536</v>
      </c>
      <c r="AQ2919" t="str">
        <f t="shared" si="517"/>
        <v>Identifying Node</v>
      </c>
      <c r="AT2919" t="str">
        <f t="shared" si="518"/>
        <v>Identifying No</v>
      </c>
      <c r="AU2919" t="str">
        <f t="shared" si="514"/>
        <v>fying N</v>
      </c>
      <c r="AV2919" t="str">
        <f t="shared" si="515"/>
        <v xml:space="preserve">fying </v>
      </c>
      <c r="AW2919" s="19" t="str">
        <f t="shared" si="516"/>
        <v xml:space="preserve">fying </v>
      </c>
      <c r="AX2919" s="25" t="s">
        <v>518</v>
      </c>
      <c r="AY2919" s="26" t="e">
        <f t="shared" si="519"/>
        <v>#VALUE!</v>
      </c>
      <c r="AZ2919" t="s">
        <v>519</v>
      </c>
      <c r="BA2919" s="21" t="e">
        <f t="shared" si="520"/>
        <v>#VALUE!</v>
      </c>
      <c r="BB2919" t="s">
        <v>520</v>
      </c>
      <c r="BC2919" t="s">
        <v>521</v>
      </c>
      <c r="BD2919" s="21" t="e">
        <f t="shared" si="521"/>
        <v>#VALUE!</v>
      </c>
      <c r="BE2919" t="s">
        <v>522</v>
      </c>
      <c r="BF2919" s="21" t="e">
        <f t="shared" si="522"/>
        <v>#VALUE!</v>
      </c>
      <c r="BG2919" t="s">
        <v>523</v>
      </c>
      <c r="BH2919" t="s">
        <v>524</v>
      </c>
      <c r="BI2919" s="20" t="e">
        <f t="shared" si="523"/>
        <v>#VALUE!</v>
      </c>
      <c r="BJ2919" t="s">
        <v>525</v>
      </c>
      <c r="BK2919" t="s">
        <v>526</v>
      </c>
      <c r="BL2919" s="27" t="e">
        <f t="shared" si="524"/>
        <v>#VALUE!</v>
      </c>
      <c r="BN2919" s="28"/>
    </row>
    <row r="2920" spans="1:66" hidden="1" outlineLevel="2" collapsed="1" x14ac:dyDescent="0.35">
      <c r="A2920" t="s">
        <v>443</v>
      </c>
      <c r="B2920" t="s">
        <v>443</v>
      </c>
      <c r="C2920" t="b">
        <v>0</v>
      </c>
      <c r="D2920" t="s">
        <v>439</v>
      </c>
      <c r="E2920" t="s">
        <v>538</v>
      </c>
      <c r="F2920" t="s">
        <v>550</v>
      </c>
      <c r="G2920" t="s">
        <v>2157</v>
      </c>
      <c r="H2920" t="s">
        <v>2158</v>
      </c>
      <c r="I2920">
        <v>1</v>
      </c>
      <c r="J2920">
        <v>3</v>
      </c>
      <c r="K2920" t="s">
        <v>1329</v>
      </c>
      <c r="L2920" t="s">
        <v>2155</v>
      </c>
      <c r="M2920">
        <v>0</v>
      </c>
      <c r="N2920">
        <v>2</v>
      </c>
      <c r="O2920">
        <v>0.82199999999999995</v>
      </c>
      <c r="P2920">
        <v>0</v>
      </c>
      <c r="Q2920">
        <v>1</v>
      </c>
      <c r="R2920">
        <v>1</v>
      </c>
      <c r="S2920">
        <v>860.47663999999997</v>
      </c>
      <c r="T2920">
        <v>1719.9460099999999</v>
      </c>
      <c r="U2920">
        <v>1719.9462000000001</v>
      </c>
      <c r="V2920">
        <v>-0.11</v>
      </c>
      <c r="W2920">
        <v>-1E-4</v>
      </c>
      <c r="X2920" t="s">
        <v>540</v>
      </c>
      <c r="Y2920" t="s">
        <v>541</v>
      </c>
      <c r="Z2920">
        <v>27.920750000000002</v>
      </c>
      <c r="AA2920">
        <v>30</v>
      </c>
      <c r="AB2920">
        <v>69.541300000000007</v>
      </c>
      <c r="AC2920">
        <v>51167</v>
      </c>
      <c r="AD2920" t="s">
        <v>554</v>
      </c>
      <c r="AE2920" t="s">
        <v>555</v>
      </c>
      <c r="AF2920" t="s">
        <v>443</v>
      </c>
      <c r="AG2920">
        <v>2.36</v>
      </c>
      <c r="AH2920" t="s">
        <v>443</v>
      </c>
      <c r="AI2920" t="b">
        <v>0</v>
      </c>
      <c r="AJ2920" t="s">
        <v>443</v>
      </c>
      <c r="AK2920" t="s">
        <v>443</v>
      </c>
      <c r="AL2920" t="s">
        <v>443</v>
      </c>
      <c r="AM2920">
        <v>0</v>
      </c>
      <c r="AN2920">
        <v>2.915E-6</v>
      </c>
      <c r="AO2920">
        <v>3958017</v>
      </c>
      <c r="AP2920">
        <v>69.53</v>
      </c>
      <c r="AQ2920" t="str">
        <f t="shared" si="517"/>
        <v>Sequest HT (A2)</v>
      </c>
      <c r="AT2920" t="str">
        <f t="shared" si="518"/>
        <v>Sequest HT (A2</v>
      </c>
      <c r="AU2920" t="str">
        <f t="shared" si="514"/>
        <v>t HT (A</v>
      </c>
      <c r="AV2920" t="str">
        <f t="shared" si="515"/>
        <v>t HT (</v>
      </c>
      <c r="AW2920" s="19" t="str">
        <f t="shared" si="516"/>
        <v>t HT (</v>
      </c>
      <c r="AX2920" s="25">
        <v>-0.11</v>
      </c>
      <c r="AY2920" s="26">
        <f t="shared" si="519"/>
        <v>9.0909090909090909E-4</v>
      </c>
      <c r="AZ2920">
        <v>-1E-4</v>
      </c>
      <c r="BA2920" s="21" t="e">
        <f t="shared" si="520"/>
        <v>#VALUE!</v>
      </c>
      <c r="BB2920" t="s">
        <v>540</v>
      </c>
      <c r="BC2920" t="s">
        <v>541</v>
      </c>
      <c r="BD2920" s="21" t="e">
        <f t="shared" si="521"/>
        <v>#VALUE!</v>
      </c>
      <c r="BE2920">
        <v>27.920750000000002</v>
      </c>
      <c r="BF2920" s="21" t="e">
        <f t="shared" si="522"/>
        <v>#VALUE!</v>
      </c>
      <c r="BG2920">
        <v>30</v>
      </c>
      <c r="BH2920">
        <v>69.541300000000007</v>
      </c>
      <c r="BI2920" s="20">
        <f t="shared" si="523"/>
        <v>735.77859487815147</v>
      </c>
      <c r="BJ2920">
        <v>51167</v>
      </c>
      <c r="BK2920" t="s">
        <v>554</v>
      </c>
      <c r="BL2920" s="27" t="e">
        <f t="shared" si="524"/>
        <v>#VALUE!</v>
      </c>
      <c r="BN2920" s="28"/>
    </row>
    <row r="2921" spans="1:66" hidden="1" outlineLevel="2" collapsed="1" x14ac:dyDescent="0.35">
      <c r="A2921" t="s">
        <v>443</v>
      </c>
      <c r="B2921" t="s">
        <v>443</v>
      </c>
      <c r="C2921" t="b">
        <v>0</v>
      </c>
      <c r="D2921" t="s">
        <v>439</v>
      </c>
      <c r="E2921" t="s">
        <v>557</v>
      </c>
      <c r="F2921" t="s">
        <v>550</v>
      </c>
      <c r="G2921" t="s">
        <v>2157</v>
      </c>
      <c r="H2921" t="s">
        <v>2158</v>
      </c>
      <c r="I2921">
        <v>1</v>
      </c>
      <c r="J2921">
        <v>3</v>
      </c>
      <c r="K2921" t="s">
        <v>1329</v>
      </c>
      <c r="L2921" t="s">
        <v>2155</v>
      </c>
      <c r="M2921">
        <v>0</v>
      </c>
      <c r="N2921">
        <v>2</v>
      </c>
      <c r="O2921">
        <v>0.88890000000000002</v>
      </c>
      <c r="P2921">
        <v>0</v>
      </c>
      <c r="Q2921">
        <v>1</v>
      </c>
      <c r="R2921">
        <v>1</v>
      </c>
      <c r="S2921">
        <v>860.47663999999997</v>
      </c>
      <c r="T2921">
        <v>1719.9460099999999</v>
      </c>
      <c r="U2921">
        <v>1719.9462000000001</v>
      </c>
      <c r="V2921">
        <v>-0.11</v>
      </c>
      <c r="W2921">
        <v>-1E-4</v>
      </c>
      <c r="X2921" t="s">
        <v>540</v>
      </c>
      <c r="Y2921" t="s">
        <v>541</v>
      </c>
      <c r="Z2921">
        <v>27.920750000000002</v>
      </c>
      <c r="AA2921">
        <v>30</v>
      </c>
      <c r="AB2921">
        <v>69.541300000000007</v>
      </c>
      <c r="AC2921">
        <v>51167</v>
      </c>
      <c r="AD2921" t="s">
        <v>554</v>
      </c>
      <c r="AE2921" t="s">
        <v>555</v>
      </c>
      <c r="AF2921" t="s">
        <v>443</v>
      </c>
      <c r="AG2921" t="s">
        <v>443</v>
      </c>
      <c r="AH2921">
        <v>90</v>
      </c>
      <c r="AI2921" t="b">
        <v>0</v>
      </c>
      <c r="AJ2921">
        <v>51</v>
      </c>
      <c r="AK2921">
        <v>34</v>
      </c>
      <c r="AL2921">
        <v>1.7244757315890299E-8</v>
      </c>
      <c r="AM2921">
        <v>0</v>
      </c>
      <c r="AN2921">
        <v>1.0030000000000001E-5</v>
      </c>
      <c r="AO2921">
        <v>3958017</v>
      </c>
      <c r="AP2921">
        <v>69.53</v>
      </c>
      <c r="AQ2921" t="str">
        <f t="shared" si="517"/>
        <v>Mascot (A5)</v>
      </c>
      <c r="AT2921" t="str">
        <f t="shared" si="518"/>
        <v>Mascot (A5)</v>
      </c>
      <c r="AU2921" t="str">
        <f t="shared" si="514"/>
        <v xml:space="preserve"> (A5)</v>
      </c>
      <c r="AV2921" t="str">
        <f t="shared" si="515"/>
        <v xml:space="preserve"> (A5)</v>
      </c>
      <c r="AW2921" s="19" t="str">
        <f t="shared" si="516"/>
        <v xml:space="preserve"> (A5)</v>
      </c>
      <c r="AX2921" s="25">
        <v>-0.11</v>
      </c>
      <c r="AY2921" s="26">
        <f t="shared" si="519"/>
        <v>9.0909090909090909E-4</v>
      </c>
      <c r="AZ2921">
        <v>-1E-4</v>
      </c>
      <c r="BA2921" s="21" t="e">
        <f t="shared" si="520"/>
        <v>#VALUE!</v>
      </c>
      <c r="BB2921" t="s">
        <v>540</v>
      </c>
      <c r="BC2921" t="s">
        <v>541</v>
      </c>
      <c r="BD2921" s="21" t="e">
        <f t="shared" si="521"/>
        <v>#VALUE!</v>
      </c>
      <c r="BE2921">
        <v>27.920750000000002</v>
      </c>
      <c r="BF2921" s="21" t="e">
        <f t="shared" si="522"/>
        <v>#VALUE!</v>
      </c>
      <c r="BG2921">
        <v>30</v>
      </c>
      <c r="BH2921">
        <v>69.541300000000007</v>
      </c>
      <c r="BI2921" s="20">
        <f t="shared" si="523"/>
        <v>735.77859487815147</v>
      </c>
      <c r="BJ2921">
        <v>51167</v>
      </c>
      <c r="BK2921" t="s">
        <v>554</v>
      </c>
      <c r="BL2921" s="27" t="e">
        <f t="shared" si="524"/>
        <v>#VALUE!</v>
      </c>
      <c r="BN2921" s="28"/>
    </row>
    <row r="2922" spans="1:66" collapsed="1" x14ac:dyDescent="0.35">
      <c r="A2922" t="b">
        <v>0</v>
      </c>
      <c r="B2922" t="s">
        <v>439</v>
      </c>
      <c r="C2922" t="s">
        <v>440</v>
      </c>
      <c r="D2922" t="s">
        <v>2159</v>
      </c>
      <c r="E2922" t="s">
        <v>2160</v>
      </c>
      <c r="F2922">
        <v>0</v>
      </c>
      <c r="G2922" t="b">
        <v>0</v>
      </c>
      <c r="H2922">
        <v>30.58</v>
      </c>
      <c r="I2922">
        <v>41</v>
      </c>
      <c r="J2922">
        <v>6</v>
      </c>
      <c r="K2922">
        <v>34</v>
      </c>
      <c r="L2922">
        <v>6</v>
      </c>
      <c r="M2922">
        <v>1</v>
      </c>
      <c r="N2922">
        <v>110</v>
      </c>
      <c r="O2922">
        <v>11.3</v>
      </c>
      <c r="P2922">
        <v>6.54</v>
      </c>
      <c r="Q2922">
        <v>307</v>
      </c>
      <c r="R2922">
        <v>85.44</v>
      </c>
      <c r="S2922">
        <v>3</v>
      </c>
      <c r="T2922">
        <v>6</v>
      </c>
      <c r="U2922">
        <v>0</v>
      </c>
      <c r="V2922">
        <v>56.8</v>
      </c>
      <c r="W2922">
        <v>86.1</v>
      </c>
      <c r="X2922">
        <v>118.3</v>
      </c>
      <c r="Y2922">
        <v>107.7</v>
      </c>
      <c r="Z2922">
        <v>102.3</v>
      </c>
      <c r="AA2922">
        <v>48.1</v>
      </c>
      <c r="AB2922">
        <v>59.9</v>
      </c>
      <c r="AC2922">
        <v>82.6</v>
      </c>
      <c r="AD2922">
        <v>238.1</v>
      </c>
      <c r="AE2922" t="s">
        <v>439</v>
      </c>
      <c r="AF2922" t="s">
        <v>439</v>
      </c>
      <c r="AG2922" t="s">
        <v>439</v>
      </c>
      <c r="AH2922" t="s">
        <v>439</v>
      </c>
      <c r="AI2922" t="s">
        <v>439</v>
      </c>
      <c r="AJ2922" t="s">
        <v>439</v>
      </c>
      <c r="AK2922" t="s">
        <v>444</v>
      </c>
      <c r="AL2922" t="s">
        <v>439</v>
      </c>
      <c r="AM2922" t="s">
        <v>444</v>
      </c>
      <c r="AN2922" t="s">
        <v>443</v>
      </c>
      <c r="AQ2922" t="str">
        <f t="shared" si="517"/>
        <v>9606 GN=DCD PE=1 SV=2</v>
      </c>
      <c r="AT2922" t="str">
        <f t="shared" si="518"/>
        <v>9606 GN=DCD PE</v>
      </c>
      <c r="AU2922" t="str">
        <f>MID(AT2922, 9, 7)</f>
        <v>DCD PE</v>
      </c>
      <c r="AV2922" t="str">
        <f>LEFT(AU2922, 5)</f>
        <v>DCD P</v>
      </c>
      <c r="AW2922" s="19" t="str">
        <f>LEFT(AV2922, 4)</f>
        <v xml:space="preserve">DCD </v>
      </c>
      <c r="AX2922">
        <v>56.8</v>
      </c>
      <c r="AY2922" s="27">
        <f t="shared" si="519"/>
        <v>1.5158450704225352</v>
      </c>
      <c r="AZ2922">
        <v>86.1</v>
      </c>
      <c r="BA2922" s="27">
        <f t="shared" si="520"/>
        <v>2.0827464788732395</v>
      </c>
      <c r="BB2922">
        <v>118.3</v>
      </c>
      <c r="BC2922">
        <v>107.7</v>
      </c>
      <c r="BD2922" s="20">
        <f t="shared" si="521"/>
        <v>0.94986072423398327</v>
      </c>
      <c r="BE2922">
        <v>102.3</v>
      </c>
      <c r="BF2922" s="21">
        <f t="shared" si="522"/>
        <v>0.44661095636025999</v>
      </c>
      <c r="BG2922">
        <v>48.1</v>
      </c>
      <c r="BH2922">
        <v>59.9</v>
      </c>
      <c r="BI2922" s="20">
        <f t="shared" si="523"/>
        <v>1.3789649415692822</v>
      </c>
      <c r="BJ2922">
        <v>82.6</v>
      </c>
      <c r="BK2922">
        <v>238.1</v>
      </c>
      <c r="BL2922" s="27">
        <f t="shared" si="524"/>
        <v>3.974958263772955</v>
      </c>
      <c r="BN2922" s="28" t="s">
        <v>574</v>
      </c>
    </row>
    <row r="2923" spans="1:66" hidden="1" outlineLevel="1" collapsed="1" x14ac:dyDescent="0.35">
      <c r="A2923" t="s">
        <v>443</v>
      </c>
      <c r="B2923" t="s">
        <v>457</v>
      </c>
      <c r="C2923" t="s">
        <v>458</v>
      </c>
      <c r="D2923" t="s">
        <v>459</v>
      </c>
      <c r="E2923" t="s">
        <v>460</v>
      </c>
      <c r="F2923" t="s">
        <v>461</v>
      </c>
      <c r="G2923" t="s">
        <v>462</v>
      </c>
      <c r="H2923" t="s">
        <v>463</v>
      </c>
      <c r="I2923" t="s">
        <v>464</v>
      </c>
      <c r="J2923" t="s">
        <v>465</v>
      </c>
      <c r="K2923" t="s">
        <v>466</v>
      </c>
      <c r="L2923" t="s">
        <v>467</v>
      </c>
      <c r="M2923" t="s">
        <v>468</v>
      </c>
      <c r="N2923" t="s">
        <v>469</v>
      </c>
      <c r="O2923" t="s">
        <v>470</v>
      </c>
      <c r="P2923" t="s">
        <v>471</v>
      </c>
      <c r="Q2923" t="s">
        <v>472</v>
      </c>
      <c r="R2923" t="s">
        <v>473</v>
      </c>
      <c r="S2923" t="s">
        <v>474</v>
      </c>
      <c r="T2923" t="s">
        <v>475</v>
      </c>
      <c r="U2923" t="s">
        <v>476</v>
      </c>
      <c r="V2923" t="s">
        <v>477</v>
      </c>
      <c r="W2923" t="s">
        <v>478</v>
      </c>
      <c r="X2923" t="s">
        <v>479</v>
      </c>
      <c r="Y2923" t="s">
        <v>480</v>
      </c>
      <c r="Z2923" t="s">
        <v>481</v>
      </c>
      <c r="AA2923" t="s">
        <v>482</v>
      </c>
      <c r="AB2923" t="s">
        <v>483</v>
      </c>
      <c r="AC2923" t="s">
        <v>484</v>
      </c>
      <c r="AD2923" t="s">
        <v>485</v>
      </c>
      <c r="AE2923" t="s">
        <v>486</v>
      </c>
      <c r="AF2923" t="s">
        <v>487</v>
      </c>
      <c r="AG2923" t="s">
        <v>488</v>
      </c>
      <c r="AH2923" t="s">
        <v>489</v>
      </c>
      <c r="AI2923" t="s">
        <v>490</v>
      </c>
      <c r="AJ2923" t="s">
        <v>491</v>
      </c>
      <c r="AK2923" t="s">
        <v>492</v>
      </c>
      <c r="AL2923" t="s">
        <v>493</v>
      </c>
      <c r="AM2923" t="s">
        <v>494</v>
      </c>
      <c r="AN2923" t="s">
        <v>495</v>
      </c>
      <c r="AO2923" t="s">
        <v>496</v>
      </c>
      <c r="AP2923" t="s">
        <v>497</v>
      </c>
      <c r="AQ2923" t="str">
        <f t="shared" si="517"/>
        <v>Modifications</v>
      </c>
      <c r="AR2923" t="s">
        <v>498</v>
      </c>
      <c r="AS2923" t="s">
        <v>499</v>
      </c>
      <c r="AT2923" t="str">
        <f t="shared" si="518"/>
        <v>Modifications</v>
      </c>
      <c r="AU2923" t="str">
        <f t="shared" ref="AU2923:AU2986" si="525">MID(AT2923, 7, 7)</f>
        <v>cations</v>
      </c>
      <c r="AV2923" t="str">
        <f t="shared" ref="AV2923:AV2986" si="526">LEFT(AU2923, 6)</f>
        <v>cation</v>
      </c>
      <c r="AW2923" s="19" t="str">
        <f t="shared" ref="AW2923:AW2986" si="527">LEFT(AU2923, 6)</f>
        <v>cation</v>
      </c>
      <c r="AX2923" s="25" t="s">
        <v>477</v>
      </c>
      <c r="AY2923" s="26" t="e">
        <f t="shared" si="519"/>
        <v>#VALUE!</v>
      </c>
      <c r="AZ2923" t="s">
        <v>478</v>
      </c>
      <c r="BA2923" s="21" t="e">
        <f t="shared" si="520"/>
        <v>#VALUE!</v>
      </c>
      <c r="BB2923" t="s">
        <v>479</v>
      </c>
      <c r="BC2923" t="s">
        <v>480</v>
      </c>
      <c r="BD2923" s="21" t="e">
        <f t="shared" si="521"/>
        <v>#VALUE!</v>
      </c>
      <c r="BE2923" t="s">
        <v>481</v>
      </c>
      <c r="BF2923" s="21" t="e">
        <f t="shared" si="522"/>
        <v>#VALUE!</v>
      </c>
      <c r="BG2923" t="s">
        <v>482</v>
      </c>
      <c r="BH2923" t="s">
        <v>483</v>
      </c>
      <c r="BI2923" s="20" t="e">
        <f t="shared" si="523"/>
        <v>#VALUE!</v>
      </c>
      <c r="BJ2923" t="s">
        <v>484</v>
      </c>
      <c r="BK2923" t="s">
        <v>485</v>
      </c>
      <c r="BL2923" s="27" t="e">
        <f t="shared" si="524"/>
        <v>#VALUE!</v>
      </c>
      <c r="BN2923" s="28"/>
    </row>
    <row r="2924" spans="1:66" hidden="1" outlineLevel="1" x14ac:dyDescent="0.35">
      <c r="A2924" t="s">
        <v>443</v>
      </c>
      <c r="B2924" t="b">
        <v>0</v>
      </c>
      <c r="C2924" t="s">
        <v>439</v>
      </c>
      <c r="D2924" t="s">
        <v>2161</v>
      </c>
      <c r="E2924" t="s">
        <v>443</v>
      </c>
      <c r="F2924" t="s">
        <v>443</v>
      </c>
      <c r="G2924" t="b">
        <v>0</v>
      </c>
      <c r="H2924">
        <v>1</v>
      </c>
      <c r="I2924">
        <v>1</v>
      </c>
      <c r="J2924">
        <v>6</v>
      </c>
      <c r="K2924" t="s">
        <v>2162</v>
      </c>
      <c r="L2924" t="s">
        <v>2163</v>
      </c>
      <c r="M2924">
        <v>0</v>
      </c>
      <c r="N2924">
        <v>1152.70992</v>
      </c>
      <c r="O2924">
        <v>0</v>
      </c>
      <c r="P2924">
        <v>196.4</v>
      </c>
      <c r="Q2924">
        <v>174</v>
      </c>
      <c r="R2924">
        <v>176.4</v>
      </c>
      <c r="S2924">
        <v>35.5</v>
      </c>
      <c r="T2924">
        <v>67</v>
      </c>
      <c r="U2924">
        <v>98.2</v>
      </c>
      <c r="V2924">
        <v>64</v>
      </c>
      <c r="W2924">
        <v>88.5</v>
      </c>
      <c r="X2924" t="s">
        <v>443</v>
      </c>
      <c r="Y2924" t="s">
        <v>443</v>
      </c>
      <c r="Z2924" t="s">
        <v>439</v>
      </c>
      <c r="AA2924" t="s">
        <v>439</v>
      </c>
      <c r="AB2924" t="s">
        <v>439</v>
      </c>
      <c r="AC2924" t="s">
        <v>444</v>
      </c>
      <c r="AD2924" t="s">
        <v>439</v>
      </c>
      <c r="AE2924" t="s">
        <v>439</v>
      </c>
      <c r="AF2924" t="s">
        <v>444</v>
      </c>
      <c r="AG2924" t="s">
        <v>444</v>
      </c>
      <c r="AH2924" t="s">
        <v>445</v>
      </c>
      <c r="AI2924" t="s">
        <v>439</v>
      </c>
      <c r="AJ2924" t="s">
        <v>439</v>
      </c>
      <c r="AK2924">
        <v>2.16E-3</v>
      </c>
      <c r="AL2924">
        <v>0</v>
      </c>
      <c r="AM2924">
        <v>4.7870000000000003E-2</v>
      </c>
      <c r="AN2924">
        <v>1.417E-2</v>
      </c>
      <c r="AO2924">
        <v>2.38</v>
      </c>
      <c r="AP2924">
        <v>49</v>
      </c>
      <c r="AQ2924" t="str">
        <f t="shared" si="517"/>
        <v/>
      </c>
      <c r="AR2924" t="s">
        <v>2164</v>
      </c>
      <c r="AS2924" t="s">
        <v>2165</v>
      </c>
      <c r="AT2924" t="str">
        <f t="shared" si="518"/>
        <v/>
      </c>
      <c r="AU2924" t="str">
        <f t="shared" si="525"/>
        <v/>
      </c>
      <c r="AV2924" t="str">
        <f t="shared" si="526"/>
        <v/>
      </c>
      <c r="AW2924" s="19" t="str">
        <f t="shared" si="527"/>
        <v/>
      </c>
      <c r="AX2924" s="25">
        <v>64</v>
      </c>
      <c r="AY2924" s="26">
        <f t="shared" si="519"/>
        <v>1.3828125</v>
      </c>
      <c r="AZ2924">
        <v>88.5</v>
      </c>
      <c r="BA2924" s="21" t="e">
        <f t="shared" si="520"/>
        <v>#VALUE!</v>
      </c>
      <c r="BB2924" t="s">
        <v>443</v>
      </c>
      <c r="BC2924" t="s">
        <v>443</v>
      </c>
      <c r="BD2924" s="21" t="e">
        <f t="shared" si="521"/>
        <v>#VALUE!</v>
      </c>
      <c r="BE2924" t="s">
        <v>439</v>
      </c>
      <c r="BF2924" s="21" t="e">
        <f t="shared" si="522"/>
        <v>#VALUE!</v>
      </c>
      <c r="BG2924" t="s">
        <v>439</v>
      </c>
      <c r="BH2924" t="s">
        <v>439</v>
      </c>
      <c r="BI2924" s="20" t="e">
        <f t="shared" si="523"/>
        <v>#VALUE!</v>
      </c>
      <c r="BJ2924" t="s">
        <v>444</v>
      </c>
      <c r="BK2924" t="s">
        <v>439</v>
      </c>
      <c r="BL2924" s="27" t="e">
        <f t="shared" si="524"/>
        <v>#VALUE!</v>
      </c>
      <c r="BN2924" s="28"/>
    </row>
    <row r="2925" spans="1:66" hidden="1" outlineLevel="2" collapsed="1" x14ac:dyDescent="0.35">
      <c r="A2925" t="s">
        <v>443</v>
      </c>
      <c r="B2925" t="s">
        <v>443</v>
      </c>
      <c r="C2925" t="s">
        <v>457</v>
      </c>
      <c r="D2925" t="s">
        <v>458</v>
      </c>
      <c r="E2925" t="s">
        <v>508</v>
      </c>
      <c r="F2925" t="s">
        <v>509</v>
      </c>
      <c r="G2925" t="s">
        <v>459</v>
      </c>
      <c r="H2925" t="s">
        <v>460</v>
      </c>
      <c r="I2925" t="s">
        <v>463</v>
      </c>
      <c r="J2925" t="s">
        <v>464</v>
      </c>
      <c r="K2925" t="s">
        <v>466</v>
      </c>
      <c r="L2925" t="s">
        <v>510</v>
      </c>
      <c r="M2925" t="s">
        <v>468</v>
      </c>
      <c r="N2925" t="s">
        <v>511</v>
      </c>
      <c r="O2925" t="s">
        <v>512</v>
      </c>
      <c r="P2925" t="s">
        <v>513</v>
      </c>
      <c r="Q2925" t="s">
        <v>514</v>
      </c>
      <c r="R2925" t="s">
        <v>515</v>
      </c>
      <c r="S2925" t="s">
        <v>516</v>
      </c>
      <c r="T2925" t="s">
        <v>517</v>
      </c>
      <c r="U2925" t="s">
        <v>469</v>
      </c>
      <c r="V2925" t="s">
        <v>518</v>
      </c>
      <c r="W2925" t="s">
        <v>519</v>
      </c>
      <c r="X2925" t="s">
        <v>520</v>
      </c>
      <c r="Y2925" t="s">
        <v>521</v>
      </c>
      <c r="Z2925" t="s">
        <v>522</v>
      </c>
      <c r="AA2925" t="s">
        <v>523</v>
      </c>
      <c r="AB2925" t="s">
        <v>524</v>
      </c>
      <c r="AC2925" t="s">
        <v>525</v>
      </c>
      <c r="AD2925" t="s">
        <v>526</v>
      </c>
      <c r="AE2925" t="s">
        <v>527</v>
      </c>
      <c r="AF2925" t="s">
        <v>480</v>
      </c>
      <c r="AG2925" t="s">
        <v>528</v>
      </c>
      <c r="AH2925" t="s">
        <v>529</v>
      </c>
      <c r="AI2925" t="s">
        <v>462</v>
      </c>
      <c r="AJ2925" t="s">
        <v>530</v>
      </c>
      <c r="AK2925" t="s">
        <v>531</v>
      </c>
      <c r="AL2925" t="s">
        <v>532</v>
      </c>
      <c r="AM2925" t="s">
        <v>533</v>
      </c>
      <c r="AN2925" t="s">
        <v>534</v>
      </c>
      <c r="AO2925" t="s">
        <v>535</v>
      </c>
      <c r="AP2925" t="s">
        <v>536</v>
      </c>
      <c r="AQ2925" t="str">
        <f t="shared" si="517"/>
        <v>Identifying Node</v>
      </c>
      <c r="AT2925" t="str">
        <f t="shared" si="518"/>
        <v>Identifying No</v>
      </c>
      <c r="AU2925" t="str">
        <f t="shared" si="525"/>
        <v>fying N</v>
      </c>
      <c r="AV2925" t="str">
        <f t="shared" si="526"/>
        <v xml:space="preserve">fying </v>
      </c>
      <c r="AW2925" s="19" t="str">
        <f t="shared" si="527"/>
        <v xml:space="preserve">fying </v>
      </c>
      <c r="AX2925" s="25" t="s">
        <v>518</v>
      </c>
      <c r="AY2925" s="26" t="e">
        <f t="shared" si="519"/>
        <v>#VALUE!</v>
      </c>
      <c r="AZ2925" t="s">
        <v>519</v>
      </c>
      <c r="BA2925" s="21" t="e">
        <f t="shared" si="520"/>
        <v>#VALUE!</v>
      </c>
      <c r="BB2925" t="s">
        <v>520</v>
      </c>
      <c r="BC2925" t="s">
        <v>521</v>
      </c>
      <c r="BD2925" s="21" t="e">
        <f t="shared" si="521"/>
        <v>#VALUE!</v>
      </c>
      <c r="BE2925" t="s">
        <v>522</v>
      </c>
      <c r="BF2925" s="21" t="e">
        <f t="shared" si="522"/>
        <v>#VALUE!</v>
      </c>
      <c r="BG2925" t="s">
        <v>523</v>
      </c>
      <c r="BH2925" t="s">
        <v>524</v>
      </c>
      <c r="BI2925" s="20" t="e">
        <f t="shared" si="523"/>
        <v>#VALUE!</v>
      </c>
      <c r="BJ2925" t="s">
        <v>525</v>
      </c>
      <c r="BK2925" t="s">
        <v>526</v>
      </c>
      <c r="BL2925" s="27" t="e">
        <f t="shared" si="524"/>
        <v>#VALUE!</v>
      </c>
      <c r="BN2925" s="28"/>
    </row>
    <row r="2926" spans="1:66" hidden="1" outlineLevel="2" collapsed="1" x14ac:dyDescent="0.35">
      <c r="A2926" t="s">
        <v>443</v>
      </c>
      <c r="B2926" t="s">
        <v>443</v>
      </c>
      <c r="C2926" t="b">
        <v>0</v>
      </c>
      <c r="D2926" t="s">
        <v>439</v>
      </c>
      <c r="E2926" t="s">
        <v>538</v>
      </c>
      <c r="F2926" t="s">
        <v>550</v>
      </c>
      <c r="G2926" t="s">
        <v>2161</v>
      </c>
      <c r="H2926" t="s">
        <v>443</v>
      </c>
      <c r="I2926">
        <v>1</v>
      </c>
      <c r="J2926">
        <v>1</v>
      </c>
      <c r="K2926" t="s">
        <v>2162</v>
      </c>
      <c r="L2926" t="s">
        <v>2162</v>
      </c>
      <c r="M2926">
        <v>0</v>
      </c>
      <c r="N2926">
        <v>2</v>
      </c>
      <c r="O2926">
        <v>0.55459999999999998</v>
      </c>
      <c r="P2926">
        <v>0</v>
      </c>
      <c r="Q2926">
        <v>1</v>
      </c>
      <c r="R2926">
        <v>1</v>
      </c>
      <c r="S2926">
        <v>576.85856999999999</v>
      </c>
      <c r="T2926">
        <v>1152.7098599999999</v>
      </c>
      <c r="U2926">
        <v>1152.70992</v>
      </c>
      <c r="V2926">
        <v>-0.05</v>
      </c>
      <c r="W2926">
        <v>-3.0000000000000001E-5</v>
      </c>
      <c r="X2926" t="s">
        <v>540</v>
      </c>
      <c r="Y2926" t="s">
        <v>541</v>
      </c>
      <c r="Z2926">
        <v>25.160520000000002</v>
      </c>
      <c r="AA2926">
        <v>30</v>
      </c>
      <c r="AB2926">
        <v>52.51</v>
      </c>
      <c r="AC2926">
        <v>33407</v>
      </c>
      <c r="AD2926" t="s">
        <v>572</v>
      </c>
      <c r="AE2926" t="s">
        <v>573</v>
      </c>
      <c r="AF2926" t="s">
        <v>443</v>
      </c>
      <c r="AG2926">
        <v>2.38</v>
      </c>
      <c r="AH2926" t="s">
        <v>443</v>
      </c>
      <c r="AI2926" t="b">
        <v>0</v>
      </c>
      <c r="AJ2926" t="s">
        <v>443</v>
      </c>
      <c r="AK2926" t="s">
        <v>443</v>
      </c>
      <c r="AL2926" t="s">
        <v>443</v>
      </c>
      <c r="AM2926">
        <v>0</v>
      </c>
      <c r="AN2926">
        <v>1.417E-2</v>
      </c>
      <c r="AO2926">
        <v>14050410</v>
      </c>
      <c r="AP2926">
        <v>52.56</v>
      </c>
      <c r="AQ2926" t="str">
        <f t="shared" si="517"/>
        <v>Sequest HT (A2)</v>
      </c>
      <c r="AT2926" t="str">
        <f t="shared" si="518"/>
        <v>Sequest HT (A2</v>
      </c>
      <c r="AU2926" t="str">
        <f t="shared" si="525"/>
        <v>t HT (A</v>
      </c>
      <c r="AV2926" t="str">
        <f t="shared" si="526"/>
        <v>t HT (</v>
      </c>
      <c r="AW2926" s="19" t="str">
        <f t="shared" si="527"/>
        <v>t HT (</v>
      </c>
      <c r="AX2926" s="25">
        <v>-0.05</v>
      </c>
      <c r="AY2926" s="26">
        <f t="shared" si="519"/>
        <v>5.9999999999999995E-4</v>
      </c>
      <c r="AZ2926">
        <v>-3.0000000000000001E-5</v>
      </c>
      <c r="BA2926" s="21" t="e">
        <f t="shared" si="520"/>
        <v>#VALUE!</v>
      </c>
      <c r="BB2926" t="s">
        <v>540</v>
      </c>
      <c r="BC2926" t="s">
        <v>541</v>
      </c>
      <c r="BD2926" s="21" t="e">
        <f t="shared" si="521"/>
        <v>#VALUE!</v>
      </c>
      <c r="BE2926">
        <v>25.160520000000002</v>
      </c>
      <c r="BF2926" s="21" t="e">
        <f t="shared" si="522"/>
        <v>#VALUE!</v>
      </c>
      <c r="BG2926">
        <v>30</v>
      </c>
      <c r="BH2926">
        <v>52.51</v>
      </c>
      <c r="BI2926" s="20">
        <f t="shared" si="523"/>
        <v>636.20262807084362</v>
      </c>
      <c r="BJ2926">
        <v>33407</v>
      </c>
      <c r="BK2926" t="s">
        <v>572</v>
      </c>
      <c r="BL2926" s="27" t="e">
        <f t="shared" si="524"/>
        <v>#VALUE!</v>
      </c>
      <c r="BN2926" s="28"/>
    </row>
    <row r="2927" spans="1:66" hidden="1" outlineLevel="2" collapsed="1" x14ac:dyDescent="0.35">
      <c r="A2927" t="s">
        <v>443</v>
      </c>
      <c r="B2927" t="s">
        <v>443</v>
      </c>
      <c r="C2927" t="b">
        <v>0</v>
      </c>
      <c r="D2927" t="s">
        <v>439</v>
      </c>
      <c r="E2927" t="s">
        <v>538</v>
      </c>
      <c r="F2927" t="s">
        <v>539</v>
      </c>
      <c r="G2927" t="s">
        <v>2161</v>
      </c>
      <c r="H2927" t="s">
        <v>443</v>
      </c>
      <c r="I2927">
        <v>1</v>
      </c>
      <c r="J2927">
        <v>1</v>
      </c>
      <c r="K2927" t="s">
        <v>2162</v>
      </c>
      <c r="L2927" t="s">
        <v>2162</v>
      </c>
      <c r="M2927">
        <v>0</v>
      </c>
      <c r="N2927">
        <v>2</v>
      </c>
      <c r="O2927">
        <v>0.55359999999999998</v>
      </c>
      <c r="P2927">
        <v>0</v>
      </c>
      <c r="Q2927">
        <v>1</v>
      </c>
      <c r="R2927">
        <v>1</v>
      </c>
      <c r="S2927">
        <v>576.85805000000005</v>
      </c>
      <c r="T2927">
        <v>1152.70883</v>
      </c>
      <c r="U2927">
        <v>1152.70992</v>
      </c>
      <c r="V2927">
        <v>-0.94</v>
      </c>
      <c r="W2927">
        <v>-5.4000000000000001E-4</v>
      </c>
      <c r="X2927" t="s">
        <v>540</v>
      </c>
      <c r="Y2927" t="s">
        <v>541</v>
      </c>
      <c r="Z2927">
        <v>45.187440000000002</v>
      </c>
      <c r="AA2927">
        <v>23.5</v>
      </c>
      <c r="AB2927">
        <v>52.296300000000002</v>
      </c>
      <c r="AC2927">
        <v>35854</v>
      </c>
      <c r="AD2927" t="s">
        <v>551</v>
      </c>
      <c r="AE2927" t="s">
        <v>552</v>
      </c>
      <c r="AF2927" t="s">
        <v>443</v>
      </c>
      <c r="AG2927">
        <v>2.2400000000000002</v>
      </c>
      <c r="AH2927" t="s">
        <v>443</v>
      </c>
      <c r="AI2927" t="b">
        <v>0</v>
      </c>
      <c r="AJ2927" t="s">
        <v>443</v>
      </c>
      <c r="AK2927" t="s">
        <v>443</v>
      </c>
      <c r="AL2927" t="s">
        <v>443</v>
      </c>
      <c r="AM2927">
        <v>1.7570000000000001E-3</v>
      </c>
      <c r="AN2927">
        <v>3.8989999999999997E-2</v>
      </c>
      <c r="AO2927">
        <v>98876352</v>
      </c>
      <c r="AP2927">
        <v>52.46</v>
      </c>
      <c r="AQ2927" t="str">
        <f t="shared" si="517"/>
        <v>Sequest HT (A2)</v>
      </c>
      <c r="AT2927" t="str">
        <f t="shared" si="518"/>
        <v>Sequest HT (A2</v>
      </c>
      <c r="AU2927" t="str">
        <f t="shared" si="525"/>
        <v>t HT (A</v>
      </c>
      <c r="AV2927" t="str">
        <f t="shared" si="526"/>
        <v>t HT (</v>
      </c>
      <c r="AW2927" s="19" t="str">
        <f t="shared" si="527"/>
        <v>t HT (</v>
      </c>
      <c r="AX2927" s="25">
        <v>-0.94</v>
      </c>
      <c r="AY2927" s="26">
        <f t="shared" si="519"/>
        <v>5.7446808510638306E-4</v>
      </c>
      <c r="AZ2927">
        <v>-5.4000000000000001E-4</v>
      </c>
      <c r="BA2927" s="21" t="e">
        <f t="shared" si="520"/>
        <v>#VALUE!</v>
      </c>
      <c r="BB2927" t="s">
        <v>540</v>
      </c>
      <c r="BC2927" t="s">
        <v>541</v>
      </c>
      <c r="BD2927" s="21" t="e">
        <f t="shared" si="521"/>
        <v>#VALUE!</v>
      </c>
      <c r="BE2927">
        <v>45.187440000000002</v>
      </c>
      <c r="BF2927" s="21" t="e">
        <f t="shared" si="522"/>
        <v>#VALUE!</v>
      </c>
      <c r="BG2927">
        <v>23.5</v>
      </c>
      <c r="BH2927">
        <v>52.296300000000002</v>
      </c>
      <c r="BI2927" s="20">
        <f t="shared" si="523"/>
        <v>685.59343586448756</v>
      </c>
      <c r="BJ2927">
        <v>35854</v>
      </c>
      <c r="BK2927" t="s">
        <v>551</v>
      </c>
      <c r="BL2927" s="27" t="e">
        <f t="shared" si="524"/>
        <v>#VALUE!</v>
      </c>
      <c r="BN2927" s="28"/>
    </row>
    <row r="2928" spans="1:66" hidden="1" outlineLevel="2" collapsed="1" x14ac:dyDescent="0.35">
      <c r="A2928" t="s">
        <v>443</v>
      </c>
      <c r="B2928" t="s">
        <v>443</v>
      </c>
      <c r="C2928" t="b">
        <v>0</v>
      </c>
      <c r="D2928" t="s">
        <v>439</v>
      </c>
      <c r="E2928" t="s">
        <v>538</v>
      </c>
      <c r="F2928" t="s">
        <v>539</v>
      </c>
      <c r="G2928" t="s">
        <v>2161</v>
      </c>
      <c r="H2928" t="s">
        <v>443</v>
      </c>
      <c r="I2928">
        <v>1</v>
      </c>
      <c r="J2928">
        <v>1</v>
      </c>
      <c r="K2928" t="s">
        <v>2162</v>
      </c>
      <c r="L2928" t="s">
        <v>2162</v>
      </c>
      <c r="M2928">
        <v>0</v>
      </c>
      <c r="N2928">
        <v>2</v>
      </c>
      <c r="O2928">
        <v>0.54549999999999998</v>
      </c>
      <c r="P2928">
        <v>0</v>
      </c>
      <c r="Q2928">
        <v>1</v>
      </c>
      <c r="R2928">
        <v>1</v>
      </c>
      <c r="S2928">
        <v>576.85837000000004</v>
      </c>
      <c r="T2928">
        <v>1152.70946</v>
      </c>
      <c r="U2928">
        <v>1152.70992</v>
      </c>
      <c r="V2928">
        <v>-0.4</v>
      </c>
      <c r="W2928">
        <v>-2.3000000000000001E-4</v>
      </c>
      <c r="X2928" t="s">
        <v>540</v>
      </c>
      <c r="Y2928" t="s">
        <v>541</v>
      </c>
      <c r="Z2928">
        <v>29.805420000000002</v>
      </c>
      <c r="AA2928">
        <v>23.5</v>
      </c>
      <c r="AB2928">
        <v>52.292299999999997</v>
      </c>
      <c r="AC2928">
        <v>35367</v>
      </c>
      <c r="AD2928" t="s">
        <v>554</v>
      </c>
      <c r="AE2928" t="s">
        <v>555</v>
      </c>
      <c r="AF2928" t="s">
        <v>443</v>
      </c>
      <c r="AG2928">
        <v>2.31</v>
      </c>
      <c r="AH2928" t="s">
        <v>443</v>
      </c>
      <c r="AI2928" t="b">
        <v>0</v>
      </c>
      <c r="AJ2928" t="s">
        <v>443</v>
      </c>
      <c r="AK2928" t="s">
        <v>443</v>
      </c>
      <c r="AL2928" t="s">
        <v>443</v>
      </c>
      <c r="AM2928">
        <v>1.8990000000000001E-3</v>
      </c>
      <c r="AN2928">
        <v>4.632E-2</v>
      </c>
      <c r="AO2928">
        <v>87009048</v>
      </c>
      <c r="AP2928">
        <v>52.44</v>
      </c>
      <c r="AQ2928" t="str">
        <f t="shared" si="517"/>
        <v>Sequest HT (A2)</v>
      </c>
      <c r="AT2928" t="str">
        <f t="shared" si="518"/>
        <v>Sequest HT (A2</v>
      </c>
      <c r="AU2928" t="str">
        <f t="shared" si="525"/>
        <v>t HT (A</v>
      </c>
      <c r="AV2928" t="str">
        <f t="shared" si="526"/>
        <v>t HT (</v>
      </c>
      <c r="AW2928" s="19" t="str">
        <f t="shared" si="527"/>
        <v>t HT (</v>
      </c>
      <c r="AX2928" s="25">
        <v>-0.4</v>
      </c>
      <c r="AY2928" s="26">
        <f t="shared" si="519"/>
        <v>5.7499999999999999E-4</v>
      </c>
      <c r="AZ2928">
        <v>-2.3000000000000001E-4</v>
      </c>
      <c r="BA2928" s="21" t="e">
        <f t="shared" si="520"/>
        <v>#VALUE!</v>
      </c>
      <c r="BB2928" t="s">
        <v>540</v>
      </c>
      <c r="BC2928" t="s">
        <v>541</v>
      </c>
      <c r="BD2928" s="21" t="e">
        <f t="shared" si="521"/>
        <v>#VALUE!</v>
      </c>
      <c r="BE2928">
        <v>29.805420000000002</v>
      </c>
      <c r="BF2928" s="21" t="e">
        <f t="shared" si="522"/>
        <v>#VALUE!</v>
      </c>
      <c r="BG2928">
        <v>23.5</v>
      </c>
      <c r="BH2928">
        <v>52.292299999999997</v>
      </c>
      <c r="BI2928" s="20">
        <f t="shared" si="523"/>
        <v>676.33284441495209</v>
      </c>
      <c r="BJ2928">
        <v>35367</v>
      </c>
      <c r="BK2928" t="s">
        <v>554</v>
      </c>
      <c r="BL2928" s="27" t="e">
        <f t="shared" si="524"/>
        <v>#VALUE!</v>
      </c>
      <c r="BN2928" s="28"/>
    </row>
    <row r="2929" spans="1:66" hidden="1" outlineLevel="2" collapsed="1" x14ac:dyDescent="0.35">
      <c r="A2929" t="s">
        <v>443</v>
      </c>
      <c r="B2929" t="s">
        <v>443</v>
      </c>
      <c r="C2929" t="b">
        <v>0</v>
      </c>
      <c r="D2929" t="s">
        <v>439</v>
      </c>
      <c r="E2929" t="s">
        <v>557</v>
      </c>
      <c r="F2929" t="s">
        <v>550</v>
      </c>
      <c r="G2929" t="s">
        <v>2161</v>
      </c>
      <c r="H2929" t="s">
        <v>443</v>
      </c>
      <c r="I2929">
        <v>1</v>
      </c>
      <c r="J2929">
        <v>1</v>
      </c>
      <c r="K2929" t="s">
        <v>2162</v>
      </c>
      <c r="L2929" t="s">
        <v>2162</v>
      </c>
      <c r="M2929">
        <v>0</v>
      </c>
      <c r="N2929">
        <v>2</v>
      </c>
      <c r="O2929">
        <v>0.89800000000000002</v>
      </c>
      <c r="P2929">
        <v>0</v>
      </c>
      <c r="Q2929">
        <v>1</v>
      </c>
      <c r="R2929">
        <v>1</v>
      </c>
      <c r="S2929">
        <v>576.85856999999999</v>
      </c>
      <c r="T2929">
        <v>1152.7098599999999</v>
      </c>
      <c r="U2929">
        <v>1152.70992</v>
      </c>
      <c r="V2929">
        <v>-0.05</v>
      </c>
      <c r="W2929">
        <v>-3.0000000000000001E-5</v>
      </c>
      <c r="X2929" t="s">
        <v>540</v>
      </c>
      <c r="Y2929" t="s">
        <v>541</v>
      </c>
      <c r="Z2929">
        <v>25.160520000000002</v>
      </c>
      <c r="AA2929">
        <v>30</v>
      </c>
      <c r="AB2929">
        <v>52.51</v>
      </c>
      <c r="AC2929">
        <v>33407</v>
      </c>
      <c r="AD2929" t="s">
        <v>572</v>
      </c>
      <c r="AE2929" t="s">
        <v>573</v>
      </c>
      <c r="AF2929" t="s">
        <v>443</v>
      </c>
      <c r="AG2929" t="s">
        <v>443</v>
      </c>
      <c r="AH2929">
        <v>49</v>
      </c>
      <c r="AI2929" t="b">
        <v>0</v>
      </c>
      <c r="AJ2929">
        <v>47</v>
      </c>
      <c r="AK2929">
        <v>29</v>
      </c>
      <c r="AL2929">
        <v>6.8295762763442098E-5</v>
      </c>
      <c r="AM2929">
        <v>2.16E-3</v>
      </c>
      <c r="AN2929">
        <v>4.7870000000000003E-2</v>
      </c>
      <c r="AO2929">
        <v>14050410</v>
      </c>
      <c r="AP2929">
        <v>52.56</v>
      </c>
      <c r="AQ2929" t="str">
        <f t="shared" si="517"/>
        <v>Mascot (A5)</v>
      </c>
      <c r="AT2929" t="str">
        <f t="shared" si="518"/>
        <v>Mascot (A5)</v>
      </c>
      <c r="AU2929" t="str">
        <f t="shared" si="525"/>
        <v xml:space="preserve"> (A5)</v>
      </c>
      <c r="AV2929" t="str">
        <f t="shared" si="526"/>
        <v xml:space="preserve"> (A5)</v>
      </c>
      <c r="AW2929" s="19" t="str">
        <f t="shared" si="527"/>
        <v xml:space="preserve"> (A5)</v>
      </c>
      <c r="AX2929" s="25">
        <v>-0.05</v>
      </c>
      <c r="AY2929" s="26">
        <f t="shared" si="519"/>
        <v>5.9999999999999995E-4</v>
      </c>
      <c r="AZ2929">
        <v>-3.0000000000000001E-5</v>
      </c>
      <c r="BA2929" s="21" t="e">
        <f t="shared" si="520"/>
        <v>#VALUE!</v>
      </c>
      <c r="BB2929" t="s">
        <v>540</v>
      </c>
      <c r="BC2929" t="s">
        <v>541</v>
      </c>
      <c r="BD2929" s="21" t="e">
        <f t="shared" si="521"/>
        <v>#VALUE!</v>
      </c>
      <c r="BE2929">
        <v>25.160520000000002</v>
      </c>
      <c r="BF2929" s="21" t="e">
        <f t="shared" si="522"/>
        <v>#VALUE!</v>
      </c>
      <c r="BG2929">
        <v>30</v>
      </c>
      <c r="BH2929">
        <v>52.51</v>
      </c>
      <c r="BI2929" s="20">
        <f t="shared" si="523"/>
        <v>636.20262807084362</v>
      </c>
      <c r="BJ2929">
        <v>33407</v>
      </c>
      <c r="BK2929" t="s">
        <v>572</v>
      </c>
      <c r="BL2929" s="27" t="e">
        <f t="shared" si="524"/>
        <v>#VALUE!</v>
      </c>
      <c r="BN2929" s="28"/>
    </row>
    <row r="2930" spans="1:66" hidden="1" outlineLevel="2" collapsed="1" x14ac:dyDescent="0.35">
      <c r="A2930" t="s">
        <v>443</v>
      </c>
      <c r="B2930" t="s">
        <v>443</v>
      </c>
      <c r="C2930" t="b">
        <v>0</v>
      </c>
      <c r="D2930" t="s">
        <v>439</v>
      </c>
      <c r="E2930" t="s">
        <v>557</v>
      </c>
      <c r="F2930" t="s">
        <v>539</v>
      </c>
      <c r="G2930" t="s">
        <v>2161</v>
      </c>
      <c r="H2930" t="s">
        <v>443</v>
      </c>
      <c r="I2930">
        <v>1</v>
      </c>
      <c r="J2930">
        <v>1</v>
      </c>
      <c r="K2930" t="s">
        <v>2162</v>
      </c>
      <c r="L2930" t="s">
        <v>2162</v>
      </c>
      <c r="M2930">
        <v>0</v>
      </c>
      <c r="N2930">
        <v>2</v>
      </c>
      <c r="O2930">
        <v>0.9375</v>
      </c>
      <c r="P2930">
        <v>0</v>
      </c>
      <c r="Q2930">
        <v>1</v>
      </c>
      <c r="R2930">
        <v>1</v>
      </c>
      <c r="S2930">
        <v>576.85817999999995</v>
      </c>
      <c r="T2930">
        <v>1152.7090800000001</v>
      </c>
      <c r="U2930">
        <v>1152.70992</v>
      </c>
      <c r="V2930">
        <v>-0.72</v>
      </c>
      <c r="W2930">
        <v>-4.2000000000000002E-4</v>
      </c>
      <c r="X2930" t="s">
        <v>540</v>
      </c>
      <c r="Y2930" t="s">
        <v>541</v>
      </c>
      <c r="Z2930">
        <v>38.442830000000001</v>
      </c>
      <c r="AA2930">
        <v>26.844000000000001</v>
      </c>
      <c r="AB2930">
        <v>52.436399999999999</v>
      </c>
      <c r="AC2930">
        <v>35588</v>
      </c>
      <c r="AD2930" t="s">
        <v>568</v>
      </c>
      <c r="AE2930" t="s">
        <v>569</v>
      </c>
      <c r="AF2930" t="s">
        <v>443</v>
      </c>
      <c r="AG2930" t="s">
        <v>443</v>
      </c>
      <c r="AH2930">
        <v>48</v>
      </c>
      <c r="AI2930" t="b">
        <v>0</v>
      </c>
      <c r="AJ2930">
        <v>46</v>
      </c>
      <c r="AK2930">
        <v>28</v>
      </c>
      <c r="AL2930">
        <v>6.4425825407130903E-5</v>
      </c>
      <c r="AM2930">
        <v>3.405E-3</v>
      </c>
      <c r="AN2930">
        <v>6.4479999999999996E-2</v>
      </c>
      <c r="AO2930">
        <v>37065260</v>
      </c>
      <c r="AP2930">
        <v>52.56</v>
      </c>
      <c r="AQ2930" t="str">
        <f t="shared" si="517"/>
        <v>Mascot (A5)</v>
      </c>
      <c r="AT2930" t="str">
        <f t="shared" si="518"/>
        <v>Mascot (A5)</v>
      </c>
      <c r="AU2930" t="str">
        <f t="shared" si="525"/>
        <v xml:space="preserve"> (A5)</v>
      </c>
      <c r="AV2930" t="str">
        <f t="shared" si="526"/>
        <v xml:space="preserve"> (A5)</v>
      </c>
      <c r="AW2930" s="19" t="str">
        <f t="shared" si="527"/>
        <v xml:space="preserve"> (A5)</v>
      </c>
      <c r="AX2930" s="25">
        <v>-0.72</v>
      </c>
      <c r="AY2930" s="26">
        <f t="shared" si="519"/>
        <v>5.8333333333333338E-4</v>
      </c>
      <c r="AZ2930">
        <v>-4.2000000000000002E-4</v>
      </c>
      <c r="BA2930" s="21" t="e">
        <f t="shared" si="520"/>
        <v>#VALUE!</v>
      </c>
      <c r="BB2930" t="s">
        <v>540</v>
      </c>
      <c r="BC2930" t="s">
        <v>541</v>
      </c>
      <c r="BD2930" s="21" t="e">
        <f t="shared" si="521"/>
        <v>#VALUE!</v>
      </c>
      <c r="BE2930">
        <v>38.442830000000001</v>
      </c>
      <c r="BF2930" s="21" t="e">
        <f t="shared" si="522"/>
        <v>#VALUE!</v>
      </c>
      <c r="BG2930">
        <v>26.844000000000001</v>
      </c>
      <c r="BH2930">
        <v>52.436399999999999</v>
      </c>
      <c r="BI2930" s="20">
        <f t="shared" si="523"/>
        <v>678.68884973034005</v>
      </c>
      <c r="BJ2930">
        <v>35588</v>
      </c>
      <c r="BK2930" t="s">
        <v>568</v>
      </c>
      <c r="BL2930" s="27" t="e">
        <f t="shared" si="524"/>
        <v>#VALUE!</v>
      </c>
      <c r="BN2930" s="28"/>
    </row>
    <row r="2931" spans="1:66" hidden="1" outlineLevel="2" collapsed="1" x14ac:dyDescent="0.35">
      <c r="A2931" t="s">
        <v>443</v>
      </c>
      <c r="B2931" t="s">
        <v>443</v>
      </c>
      <c r="C2931" t="b">
        <v>0</v>
      </c>
      <c r="D2931" t="s">
        <v>439</v>
      </c>
      <c r="E2931" t="s">
        <v>557</v>
      </c>
      <c r="F2931" t="s">
        <v>539</v>
      </c>
      <c r="G2931" t="s">
        <v>2161</v>
      </c>
      <c r="H2931" t="s">
        <v>443</v>
      </c>
      <c r="I2931">
        <v>1</v>
      </c>
      <c r="J2931">
        <v>1</v>
      </c>
      <c r="K2931" t="s">
        <v>2162</v>
      </c>
      <c r="L2931" t="s">
        <v>2162</v>
      </c>
      <c r="M2931">
        <v>0</v>
      </c>
      <c r="N2931">
        <v>2</v>
      </c>
      <c r="O2931">
        <v>0.89800000000000002</v>
      </c>
      <c r="P2931">
        <v>0</v>
      </c>
      <c r="Q2931">
        <v>1</v>
      </c>
      <c r="R2931">
        <v>1</v>
      </c>
      <c r="S2931">
        <v>576.85825999999997</v>
      </c>
      <c r="T2931">
        <v>1152.7092500000001</v>
      </c>
      <c r="U2931">
        <v>1152.70992</v>
      </c>
      <c r="V2931">
        <v>-0.57999999999999996</v>
      </c>
      <c r="W2931">
        <v>-3.3E-4</v>
      </c>
      <c r="X2931" t="s">
        <v>540</v>
      </c>
      <c r="Y2931" t="s">
        <v>541</v>
      </c>
      <c r="Z2931">
        <v>16.289680000000001</v>
      </c>
      <c r="AA2931">
        <v>19.082999999999998</v>
      </c>
      <c r="AB2931">
        <v>52.440600000000003</v>
      </c>
      <c r="AC2931">
        <v>35275</v>
      </c>
      <c r="AD2931" t="s">
        <v>542</v>
      </c>
      <c r="AE2931" t="s">
        <v>543</v>
      </c>
      <c r="AF2931" t="s">
        <v>443</v>
      </c>
      <c r="AG2931" t="s">
        <v>443</v>
      </c>
      <c r="AH2931">
        <v>49</v>
      </c>
      <c r="AI2931" t="b">
        <v>0</v>
      </c>
      <c r="AJ2931">
        <v>46</v>
      </c>
      <c r="AK2931">
        <v>28</v>
      </c>
      <c r="AL2931">
        <v>5.2973661407786602E-5</v>
      </c>
      <c r="AM2931">
        <v>3.9899999999999996E-3</v>
      </c>
      <c r="AN2931">
        <v>8.3049999999999999E-2</v>
      </c>
      <c r="AO2931">
        <v>28223258</v>
      </c>
      <c r="AP2931">
        <v>52.52</v>
      </c>
      <c r="AQ2931" t="str">
        <f t="shared" si="517"/>
        <v>Mascot (A5)</v>
      </c>
      <c r="AT2931" t="str">
        <f t="shared" si="518"/>
        <v>Mascot (A5)</v>
      </c>
      <c r="AU2931" t="str">
        <f t="shared" si="525"/>
        <v xml:space="preserve"> (A5)</v>
      </c>
      <c r="AV2931" t="str">
        <f t="shared" si="526"/>
        <v xml:space="preserve"> (A5)</v>
      </c>
      <c r="AW2931" s="19" t="str">
        <f t="shared" si="527"/>
        <v xml:space="preserve"> (A5)</v>
      </c>
      <c r="AX2931" s="25">
        <v>-0.57999999999999996</v>
      </c>
      <c r="AY2931" s="26">
        <f t="shared" si="519"/>
        <v>5.6896551724137934E-4</v>
      </c>
      <c r="AZ2931">
        <v>-3.3E-4</v>
      </c>
      <c r="BA2931" s="21" t="e">
        <f t="shared" si="520"/>
        <v>#VALUE!</v>
      </c>
      <c r="BB2931" t="s">
        <v>540</v>
      </c>
      <c r="BC2931" t="s">
        <v>541</v>
      </c>
      <c r="BD2931" s="21" t="e">
        <f t="shared" si="521"/>
        <v>#VALUE!</v>
      </c>
      <c r="BE2931">
        <v>16.289680000000001</v>
      </c>
      <c r="BF2931" s="21" t="e">
        <f t="shared" si="522"/>
        <v>#VALUE!</v>
      </c>
      <c r="BG2931">
        <v>19.082999999999998</v>
      </c>
      <c r="BH2931">
        <v>52.440600000000003</v>
      </c>
      <c r="BI2931" s="20">
        <f t="shared" si="523"/>
        <v>672.66583524978728</v>
      </c>
      <c r="BJ2931">
        <v>35275</v>
      </c>
      <c r="BK2931" t="s">
        <v>542</v>
      </c>
      <c r="BL2931" s="27" t="e">
        <f t="shared" si="524"/>
        <v>#VALUE!</v>
      </c>
      <c r="BN2931" s="28"/>
    </row>
    <row r="2932" spans="1:66" hidden="1" outlineLevel="1" x14ac:dyDescent="0.35">
      <c r="A2932" t="s">
        <v>443</v>
      </c>
      <c r="B2932" t="b">
        <v>0</v>
      </c>
      <c r="C2932" t="s">
        <v>439</v>
      </c>
      <c r="D2932" t="s">
        <v>2166</v>
      </c>
      <c r="E2932" t="s">
        <v>443</v>
      </c>
      <c r="F2932" t="s">
        <v>443</v>
      </c>
      <c r="G2932" t="b">
        <v>0</v>
      </c>
      <c r="H2932">
        <v>1</v>
      </c>
      <c r="I2932">
        <v>1</v>
      </c>
      <c r="J2932">
        <v>1</v>
      </c>
      <c r="K2932" t="s">
        <v>2162</v>
      </c>
      <c r="L2932" t="s">
        <v>2167</v>
      </c>
      <c r="M2932">
        <v>0</v>
      </c>
      <c r="N2932">
        <v>2315.1513799999998</v>
      </c>
      <c r="O2932">
        <v>0</v>
      </c>
      <c r="P2932">
        <v>241.6</v>
      </c>
      <c r="Q2932">
        <v>231.2</v>
      </c>
      <c r="R2932">
        <v>163.80000000000001</v>
      </c>
      <c r="S2932">
        <v>52.6</v>
      </c>
      <c r="T2932">
        <v>105.1</v>
      </c>
      <c r="U2932">
        <v>105.6</v>
      </c>
      <c r="V2932" t="s">
        <v>443</v>
      </c>
      <c r="W2932" t="s">
        <v>443</v>
      </c>
      <c r="X2932" t="s">
        <v>443</v>
      </c>
      <c r="Y2932" t="s">
        <v>443</v>
      </c>
      <c r="Z2932" t="s">
        <v>444</v>
      </c>
      <c r="AA2932" t="s">
        <v>444</v>
      </c>
      <c r="AB2932" t="s">
        <v>444</v>
      </c>
      <c r="AC2932" t="s">
        <v>444</v>
      </c>
      <c r="AD2932" t="s">
        <v>439</v>
      </c>
      <c r="AE2932" t="s">
        <v>444</v>
      </c>
      <c r="AF2932" t="s">
        <v>445</v>
      </c>
      <c r="AG2932" t="s">
        <v>445</v>
      </c>
      <c r="AH2932" t="s">
        <v>445</v>
      </c>
      <c r="AI2932" t="s">
        <v>439</v>
      </c>
      <c r="AJ2932" t="s">
        <v>439</v>
      </c>
      <c r="AK2932">
        <v>0</v>
      </c>
      <c r="AL2932">
        <v>0</v>
      </c>
      <c r="AM2932">
        <v>3.0820000000000001E-4</v>
      </c>
      <c r="AN2932">
        <v>1.284E-4</v>
      </c>
      <c r="AO2932">
        <v>3.1</v>
      </c>
      <c r="AP2932">
        <v>46</v>
      </c>
      <c r="AQ2932" t="str">
        <f t="shared" si="517"/>
        <v/>
      </c>
      <c r="AR2932" t="s">
        <v>2168</v>
      </c>
      <c r="AS2932" t="s">
        <v>2169</v>
      </c>
      <c r="AT2932" t="str">
        <f t="shared" si="518"/>
        <v/>
      </c>
      <c r="AU2932" t="str">
        <f t="shared" si="525"/>
        <v/>
      </c>
      <c r="AV2932" t="str">
        <f t="shared" si="526"/>
        <v/>
      </c>
      <c r="AW2932" s="19" t="str">
        <f t="shared" si="527"/>
        <v/>
      </c>
      <c r="AX2932" s="25" t="s">
        <v>443</v>
      </c>
      <c r="AY2932" s="26" t="e">
        <f t="shared" si="519"/>
        <v>#VALUE!</v>
      </c>
      <c r="AZ2932" t="s">
        <v>443</v>
      </c>
      <c r="BA2932" s="21" t="e">
        <f t="shared" si="520"/>
        <v>#VALUE!</v>
      </c>
      <c r="BB2932" t="s">
        <v>443</v>
      </c>
      <c r="BC2932" t="s">
        <v>443</v>
      </c>
      <c r="BD2932" s="21" t="e">
        <f t="shared" si="521"/>
        <v>#VALUE!</v>
      </c>
      <c r="BE2932" t="s">
        <v>444</v>
      </c>
      <c r="BF2932" s="21" t="e">
        <f t="shared" si="522"/>
        <v>#VALUE!</v>
      </c>
      <c r="BG2932" t="s">
        <v>444</v>
      </c>
      <c r="BH2932" t="s">
        <v>444</v>
      </c>
      <c r="BI2932" s="20" t="e">
        <f t="shared" si="523"/>
        <v>#VALUE!</v>
      </c>
      <c r="BJ2932" t="s">
        <v>444</v>
      </c>
      <c r="BK2932" t="s">
        <v>439</v>
      </c>
      <c r="BL2932" s="27" t="e">
        <f t="shared" si="524"/>
        <v>#VALUE!</v>
      </c>
      <c r="BN2932" s="28"/>
    </row>
    <row r="2933" spans="1:66" hidden="1" outlineLevel="2" collapsed="1" x14ac:dyDescent="0.35">
      <c r="A2933" t="s">
        <v>443</v>
      </c>
      <c r="B2933" t="s">
        <v>443</v>
      </c>
      <c r="C2933" t="s">
        <v>457</v>
      </c>
      <c r="D2933" t="s">
        <v>458</v>
      </c>
      <c r="E2933" t="s">
        <v>508</v>
      </c>
      <c r="F2933" t="s">
        <v>509</v>
      </c>
      <c r="G2933" t="s">
        <v>459</v>
      </c>
      <c r="H2933" t="s">
        <v>460</v>
      </c>
      <c r="I2933" t="s">
        <v>463</v>
      </c>
      <c r="J2933" t="s">
        <v>464</v>
      </c>
      <c r="K2933" t="s">
        <v>466</v>
      </c>
      <c r="L2933" t="s">
        <v>510</v>
      </c>
      <c r="M2933" t="s">
        <v>468</v>
      </c>
      <c r="N2933" t="s">
        <v>511</v>
      </c>
      <c r="O2933" t="s">
        <v>512</v>
      </c>
      <c r="P2933" t="s">
        <v>513</v>
      </c>
      <c r="Q2933" t="s">
        <v>514</v>
      </c>
      <c r="R2933" t="s">
        <v>515</v>
      </c>
      <c r="S2933" t="s">
        <v>516</v>
      </c>
      <c r="T2933" t="s">
        <v>517</v>
      </c>
      <c r="U2933" t="s">
        <v>469</v>
      </c>
      <c r="V2933" t="s">
        <v>518</v>
      </c>
      <c r="W2933" t="s">
        <v>519</v>
      </c>
      <c r="X2933" t="s">
        <v>520</v>
      </c>
      <c r="Y2933" t="s">
        <v>521</v>
      </c>
      <c r="Z2933" t="s">
        <v>522</v>
      </c>
      <c r="AA2933" t="s">
        <v>523</v>
      </c>
      <c r="AB2933" t="s">
        <v>524</v>
      </c>
      <c r="AC2933" t="s">
        <v>525</v>
      </c>
      <c r="AD2933" t="s">
        <v>526</v>
      </c>
      <c r="AE2933" t="s">
        <v>527</v>
      </c>
      <c r="AF2933" t="s">
        <v>480</v>
      </c>
      <c r="AG2933" t="s">
        <v>528</v>
      </c>
      <c r="AH2933" t="s">
        <v>529</v>
      </c>
      <c r="AI2933" t="s">
        <v>462</v>
      </c>
      <c r="AJ2933" t="s">
        <v>530</v>
      </c>
      <c r="AK2933" t="s">
        <v>531</v>
      </c>
      <c r="AL2933" t="s">
        <v>532</v>
      </c>
      <c r="AM2933" t="s">
        <v>533</v>
      </c>
      <c r="AN2933" t="s">
        <v>534</v>
      </c>
      <c r="AO2933" t="s">
        <v>535</v>
      </c>
      <c r="AP2933" t="s">
        <v>536</v>
      </c>
      <c r="AQ2933" t="str">
        <f t="shared" si="517"/>
        <v>Identifying Node</v>
      </c>
      <c r="AT2933" t="str">
        <f t="shared" si="518"/>
        <v>Identifying No</v>
      </c>
      <c r="AU2933" t="str">
        <f t="shared" si="525"/>
        <v>fying N</v>
      </c>
      <c r="AV2933" t="str">
        <f t="shared" si="526"/>
        <v xml:space="preserve">fying </v>
      </c>
      <c r="AW2933" s="19" t="str">
        <f t="shared" si="527"/>
        <v xml:space="preserve">fying </v>
      </c>
      <c r="AX2933" s="25" t="s">
        <v>518</v>
      </c>
      <c r="AY2933" s="26" t="e">
        <f t="shared" si="519"/>
        <v>#VALUE!</v>
      </c>
      <c r="AZ2933" t="s">
        <v>519</v>
      </c>
      <c r="BA2933" s="21" t="e">
        <f t="shared" si="520"/>
        <v>#VALUE!</v>
      </c>
      <c r="BB2933" t="s">
        <v>520</v>
      </c>
      <c r="BC2933" t="s">
        <v>521</v>
      </c>
      <c r="BD2933" s="21" t="e">
        <f t="shared" si="521"/>
        <v>#VALUE!</v>
      </c>
      <c r="BE2933" t="s">
        <v>522</v>
      </c>
      <c r="BF2933" s="21" t="e">
        <f t="shared" si="522"/>
        <v>#VALUE!</v>
      </c>
      <c r="BG2933" t="s">
        <v>523</v>
      </c>
      <c r="BH2933" t="s">
        <v>524</v>
      </c>
      <c r="BI2933" s="20" t="e">
        <f t="shared" si="523"/>
        <v>#VALUE!</v>
      </c>
      <c r="BJ2933" t="s">
        <v>525</v>
      </c>
      <c r="BK2933" t="s">
        <v>526</v>
      </c>
      <c r="BL2933" s="27" t="e">
        <f t="shared" si="524"/>
        <v>#VALUE!</v>
      </c>
      <c r="BN2933" s="28"/>
    </row>
    <row r="2934" spans="1:66" hidden="1" outlineLevel="2" collapsed="1" x14ac:dyDescent="0.35">
      <c r="A2934" t="s">
        <v>443</v>
      </c>
      <c r="B2934" t="s">
        <v>443</v>
      </c>
      <c r="C2934" t="b">
        <v>0</v>
      </c>
      <c r="D2934" t="s">
        <v>439</v>
      </c>
      <c r="E2934" t="s">
        <v>538</v>
      </c>
      <c r="F2934" t="s">
        <v>539</v>
      </c>
      <c r="G2934" t="s">
        <v>2166</v>
      </c>
      <c r="H2934" t="s">
        <v>443</v>
      </c>
      <c r="I2934">
        <v>1</v>
      </c>
      <c r="J2934">
        <v>1</v>
      </c>
      <c r="K2934" t="s">
        <v>2162</v>
      </c>
      <c r="L2934" t="s">
        <v>2162</v>
      </c>
      <c r="M2934">
        <v>0</v>
      </c>
      <c r="N2934">
        <v>3</v>
      </c>
      <c r="O2934">
        <v>0.49349999999999999</v>
      </c>
      <c r="P2934">
        <v>0</v>
      </c>
      <c r="Q2934">
        <v>1</v>
      </c>
      <c r="R2934">
        <v>1</v>
      </c>
      <c r="S2934">
        <v>772.39080000000001</v>
      </c>
      <c r="T2934">
        <v>2315.1578500000001</v>
      </c>
      <c r="U2934">
        <v>2315.1513799999998</v>
      </c>
      <c r="V2934">
        <v>2.8</v>
      </c>
      <c r="W2934">
        <v>2.16E-3</v>
      </c>
      <c r="X2934" t="s">
        <v>540</v>
      </c>
      <c r="Y2934" t="s">
        <v>541</v>
      </c>
      <c r="Z2934">
        <v>19.693290000000001</v>
      </c>
      <c r="AA2934">
        <v>30</v>
      </c>
      <c r="AB2934">
        <v>54.366799999999998</v>
      </c>
      <c r="AC2934">
        <v>36935</v>
      </c>
      <c r="AD2934" t="s">
        <v>542</v>
      </c>
      <c r="AE2934" t="s">
        <v>543</v>
      </c>
      <c r="AF2934" t="s">
        <v>443</v>
      </c>
      <c r="AG2934">
        <v>3.1</v>
      </c>
      <c r="AH2934" t="s">
        <v>443</v>
      </c>
      <c r="AI2934" t="b">
        <v>0</v>
      </c>
      <c r="AJ2934" t="s">
        <v>443</v>
      </c>
      <c r="AK2934" t="s">
        <v>443</v>
      </c>
      <c r="AL2934" t="s">
        <v>443</v>
      </c>
      <c r="AM2934">
        <v>0</v>
      </c>
      <c r="AN2934">
        <v>1.284E-4</v>
      </c>
      <c r="AO2934">
        <v>10472006</v>
      </c>
      <c r="AP2934">
        <v>54.44</v>
      </c>
      <c r="AQ2934" t="str">
        <f t="shared" si="517"/>
        <v>Sequest HT (A2)</v>
      </c>
      <c r="AT2934" t="str">
        <f t="shared" si="518"/>
        <v>Sequest HT (A2</v>
      </c>
      <c r="AU2934" t="str">
        <f t="shared" si="525"/>
        <v>t HT (A</v>
      </c>
      <c r="AV2934" t="str">
        <f t="shared" si="526"/>
        <v>t HT (</v>
      </c>
      <c r="AW2934" s="19" t="str">
        <f t="shared" si="527"/>
        <v>t HT (</v>
      </c>
      <c r="AX2934" s="25">
        <v>2.8</v>
      </c>
      <c r="AY2934" s="26">
        <f t="shared" si="519"/>
        <v>7.7142857142857145E-4</v>
      </c>
      <c r="AZ2934">
        <v>2.16E-3</v>
      </c>
      <c r="BA2934" s="21" t="e">
        <f t="shared" si="520"/>
        <v>#VALUE!</v>
      </c>
      <c r="BB2934" t="s">
        <v>540</v>
      </c>
      <c r="BC2934" t="s">
        <v>541</v>
      </c>
      <c r="BD2934" s="21" t="e">
        <f t="shared" si="521"/>
        <v>#VALUE!</v>
      </c>
      <c r="BE2934">
        <v>19.693290000000001</v>
      </c>
      <c r="BF2934" s="21" t="e">
        <f t="shared" si="522"/>
        <v>#VALUE!</v>
      </c>
      <c r="BG2934">
        <v>30</v>
      </c>
      <c r="BH2934">
        <v>54.366799999999998</v>
      </c>
      <c r="BI2934" s="20">
        <f t="shared" si="523"/>
        <v>679.3668194559915</v>
      </c>
      <c r="BJ2934">
        <v>36935</v>
      </c>
      <c r="BK2934" t="s">
        <v>542</v>
      </c>
      <c r="BL2934" s="27" t="e">
        <f t="shared" si="524"/>
        <v>#VALUE!</v>
      </c>
      <c r="BN2934" s="28"/>
    </row>
    <row r="2935" spans="1:66" hidden="1" outlineLevel="1" x14ac:dyDescent="0.35">
      <c r="A2935" t="s">
        <v>443</v>
      </c>
      <c r="B2935" t="b">
        <v>0</v>
      </c>
      <c r="C2935" t="s">
        <v>439</v>
      </c>
      <c r="D2935" t="s">
        <v>2170</v>
      </c>
      <c r="E2935" t="s">
        <v>2171</v>
      </c>
      <c r="F2935" t="s">
        <v>443</v>
      </c>
      <c r="G2935" t="b">
        <v>0</v>
      </c>
      <c r="H2935">
        <v>1</v>
      </c>
      <c r="I2935">
        <v>3</v>
      </c>
      <c r="J2935">
        <v>4</v>
      </c>
      <c r="K2935" t="s">
        <v>2162</v>
      </c>
      <c r="L2935" t="s">
        <v>2172</v>
      </c>
      <c r="M2935">
        <v>0</v>
      </c>
      <c r="N2935">
        <v>1360.6711700000001</v>
      </c>
      <c r="O2935">
        <v>0</v>
      </c>
      <c r="P2935">
        <v>272.7</v>
      </c>
      <c r="Q2935">
        <v>254.1</v>
      </c>
      <c r="R2935">
        <v>180.8</v>
      </c>
      <c r="S2935" t="s">
        <v>443</v>
      </c>
      <c r="T2935" t="s">
        <v>443</v>
      </c>
      <c r="U2935">
        <v>10.1</v>
      </c>
      <c r="V2935">
        <v>182.3</v>
      </c>
      <c r="W2935" t="s">
        <v>443</v>
      </c>
      <c r="X2935" t="s">
        <v>443</v>
      </c>
      <c r="Y2935" t="s">
        <v>443</v>
      </c>
      <c r="Z2935" t="s">
        <v>444</v>
      </c>
      <c r="AA2935" t="s">
        <v>439</v>
      </c>
      <c r="AB2935" t="s">
        <v>439</v>
      </c>
      <c r="AC2935" t="s">
        <v>445</v>
      </c>
      <c r="AD2935" t="s">
        <v>445</v>
      </c>
      <c r="AE2935" t="s">
        <v>444</v>
      </c>
      <c r="AF2935" t="s">
        <v>444</v>
      </c>
      <c r="AG2935" t="s">
        <v>445</v>
      </c>
      <c r="AH2935" t="s">
        <v>445</v>
      </c>
      <c r="AI2935" t="s">
        <v>439</v>
      </c>
      <c r="AJ2935" t="s">
        <v>439</v>
      </c>
      <c r="AK2935">
        <v>0</v>
      </c>
      <c r="AL2935">
        <v>0</v>
      </c>
      <c r="AM2935">
        <v>3.5209999999999999E-4</v>
      </c>
      <c r="AN2935">
        <v>4.6279999999999997E-5</v>
      </c>
      <c r="AO2935">
        <v>2.95</v>
      </c>
      <c r="AP2935">
        <v>59</v>
      </c>
      <c r="AQ2935" t="str">
        <f t="shared" si="517"/>
        <v>amidomethyl [C5; C10]</v>
      </c>
      <c r="AR2935" t="s">
        <v>2173</v>
      </c>
      <c r="AS2935" t="s">
        <v>2174</v>
      </c>
      <c r="AT2935" t="str">
        <f t="shared" si="518"/>
        <v>amidomethyl [C</v>
      </c>
      <c r="AU2935" t="str">
        <f t="shared" si="525"/>
        <v>ethyl [</v>
      </c>
      <c r="AV2935" t="str">
        <f t="shared" si="526"/>
        <v xml:space="preserve">ethyl </v>
      </c>
      <c r="AW2935" s="19" t="str">
        <f t="shared" si="527"/>
        <v xml:space="preserve">ethyl </v>
      </c>
      <c r="AX2935" s="25">
        <v>182.3</v>
      </c>
      <c r="AY2935" s="26" t="e">
        <f t="shared" si="519"/>
        <v>#VALUE!</v>
      </c>
      <c r="AZ2935" t="s">
        <v>443</v>
      </c>
      <c r="BA2935" s="21" t="e">
        <f t="shared" si="520"/>
        <v>#VALUE!</v>
      </c>
      <c r="BB2935" t="s">
        <v>443</v>
      </c>
      <c r="BC2935" t="s">
        <v>443</v>
      </c>
      <c r="BD2935" s="21" t="e">
        <f t="shared" si="521"/>
        <v>#VALUE!</v>
      </c>
      <c r="BE2935" t="s">
        <v>444</v>
      </c>
      <c r="BF2935" s="21" t="e">
        <f t="shared" si="522"/>
        <v>#VALUE!</v>
      </c>
      <c r="BG2935" t="s">
        <v>439</v>
      </c>
      <c r="BH2935" t="s">
        <v>439</v>
      </c>
      <c r="BI2935" s="20" t="e">
        <f t="shared" si="523"/>
        <v>#VALUE!</v>
      </c>
      <c r="BJ2935" t="s">
        <v>445</v>
      </c>
      <c r="BK2935" t="s">
        <v>445</v>
      </c>
      <c r="BL2935" s="27" t="e">
        <f t="shared" si="524"/>
        <v>#VALUE!</v>
      </c>
      <c r="BN2935" s="28"/>
    </row>
    <row r="2936" spans="1:66" hidden="1" outlineLevel="2" collapsed="1" x14ac:dyDescent="0.35">
      <c r="A2936" t="s">
        <v>443</v>
      </c>
      <c r="B2936" t="s">
        <v>443</v>
      </c>
      <c r="C2936" t="s">
        <v>457</v>
      </c>
      <c r="D2936" t="s">
        <v>458</v>
      </c>
      <c r="E2936" t="s">
        <v>508</v>
      </c>
      <c r="F2936" t="s">
        <v>509</v>
      </c>
      <c r="G2936" t="s">
        <v>459</v>
      </c>
      <c r="H2936" t="s">
        <v>460</v>
      </c>
      <c r="I2936" t="s">
        <v>463</v>
      </c>
      <c r="J2936" t="s">
        <v>464</v>
      </c>
      <c r="K2936" t="s">
        <v>466</v>
      </c>
      <c r="L2936" t="s">
        <v>510</v>
      </c>
      <c r="M2936" t="s">
        <v>468</v>
      </c>
      <c r="N2936" t="s">
        <v>511</v>
      </c>
      <c r="O2936" t="s">
        <v>512</v>
      </c>
      <c r="P2936" t="s">
        <v>513</v>
      </c>
      <c r="Q2936" t="s">
        <v>514</v>
      </c>
      <c r="R2936" t="s">
        <v>515</v>
      </c>
      <c r="S2936" t="s">
        <v>516</v>
      </c>
      <c r="T2936" t="s">
        <v>517</v>
      </c>
      <c r="U2936" t="s">
        <v>469</v>
      </c>
      <c r="V2936" t="s">
        <v>518</v>
      </c>
      <c r="W2936" t="s">
        <v>519</v>
      </c>
      <c r="X2936" t="s">
        <v>520</v>
      </c>
      <c r="Y2936" t="s">
        <v>521</v>
      </c>
      <c r="Z2936" t="s">
        <v>522</v>
      </c>
      <c r="AA2936" t="s">
        <v>523</v>
      </c>
      <c r="AB2936" t="s">
        <v>524</v>
      </c>
      <c r="AC2936" t="s">
        <v>525</v>
      </c>
      <c r="AD2936" t="s">
        <v>526</v>
      </c>
      <c r="AE2936" t="s">
        <v>527</v>
      </c>
      <c r="AF2936" t="s">
        <v>480</v>
      </c>
      <c r="AG2936" t="s">
        <v>528</v>
      </c>
      <c r="AH2936" t="s">
        <v>529</v>
      </c>
      <c r="AI2936" t="s">
        <v>462</v>
      </c>
      <c r="AJ2936" t="s">
        <v>530</v>
      </c>
      <c r="AK2936" t="s">
        <v>531</v>
      </c>
      <c r="AL2936" t="s">
        <v>532</v>
      </c>
      <c r="AM2936" t="s">
        <v>533</v>
      </c>
      <c r="AN2936" t="s">
        <v>534</v>
      </c>
      <c r="AO2936" t="s">
        <v>535</v>
      </c>
      <c r="AP2936" t="s">
        <v>536</v>
      </c>
      <c r="AQ2936" t="str">
        <f t="shared" si="517"/>
        <v>Identifying Node</v>
      </c>
      <c r="AT2936" t="str">
        <f t="shared" si="518"/>
        <v>Identifying No</v>
      </c>
      <c r="AU2936" t="str">
        <f t="shared" si="525"/>
        <v>fying N</v>
      </c>
      <c r="AV2936" t="str">
        <f t="shared" si="526"/>
        <v xml:space="preserve">fying </v>
      </c>
      <c r="AW2936" s="19" t="str">
        <f t="shared" si="527"/>
        <v xml:space="preserve">fying </v>
      </c>
      <c r="AX2936" s="25" t="s">
        <v>518</v>
      </c>
      <c r="AY2936" s="26" t="e">
        <f t="shared" si="519"/>
        <v>#VALUE!</v>
      </c>
      <c r="AZ2936" t="s">
        <v>519</v>
      </c>
      <c r="BA2936" s="21" t="e">
        <f t="shared" si="520"/>
        <v>#VALUE!</v>
      </c>
      <c r="BB2936" t="s">
        <v>520</v>
      </c>
      <c r="BC2936" t="s">
        <v>521</v>
      </c>
      <c r="BD2936" s="21" t="e">
        <f t="shared" si="521"/>
        <v>#VALUE!</v>
      </c>
      <c r="BE2936" t="s">
        <v>522</v>
      </c>
      <c r="BF2936" s="21" t="e">
        <f t="shared" si="522"/>
        <v>#VALUE!</v>
      </c>
      <c r="BG2936" t="s">
        <v>523</v>
      </c>
      <c r="BH2936" t="s">
        <v>524</v>
      </c>
      <c r="BI2936" s="20" t="e">
        <f t="shared" si="523"/>
        <v>#VALUE!</v>
      </c>
      <c r="BJ2936" t="s">
        <v>525</v>
      </c>
      <c r="BK2936" t="s">
        <v>526</v>
      </c>
      <c r="BL2936" s="27" t="e">
        <f t="shared" si="524"/>
        <v>#VALUE!</v>
      </c>
      <c r="BN2936" s="28"/>
    </row>
    <row r="2937" spans="1:66" hidden="1" outlineLevel="2" collapsed="1" x14ac:dyDescent="0.35">
      <c r="A2937" t="s">
        <v>443</v>
      </c>
      <c r="B2937" t="s">
        <v>443</v>
      </c>
      <c r="C2937" t="b">
        <v>0</v>
      </c>
      <c r="D2937" t="s">
        <v>439</v>
      </c>
      <c r="E2937" t="s">
        <v>538</v>
      </c>
      <c r="F2937" t="s">
        <v>550</v>
      </c>
      <c r="G2937" t="s">
        <v>2175</v>
      </c>
      <c r="H2937" t="s">
        <v>2176</v>
      </c>
      <c r="I2937">
        <v>1</v>
      </c>
      <c r="J2937">
        <v>3</v>
      </c>
      <c r="K2937" t="s">
        <v>2162</v>
      </c>
      <c r="L2937" t="s">
        <v>2177</v>
      </c>
      <c r="M2937">
        <v>0</v>
      </c>
      <c r="N2937">
        <v>2</v>
      </c>
      <c r="O2937">
        <v>0.66100000000000003</v>
      </c>
      <c r="P2937">
        <v>0</v>
      </c>
      <c r="Q2937">
        <v>1</v>
      </c>
      <c r="R2937">
        <v>1</v>
      </c>
      <c r="S2937">
        <v>680.84076000000005</v>
      </c>
      <c r="T2937">
        <v>1360.67425</v>
      </c>
      <c r="U2937">
        <v>1360.6711700000001</v>
      </c>
      <c r="V2937">
        <v>2.27</v>
      </c>
      <c r="W2937">
        <v>1.5399999999999999E-3</v>
      </c>
      <c r="X2937" t="s">
        <v>540</v>
      </c>
      <c r="Y2937" t="s">
        <v>541</v>
      </c>
      <c r="Z2937">
        <v>20.122029999999999</v>
      </c>
      <c r="AA2937">
        <v>23.5</v>
      </c>
      <c r="AB2937">
        <v>37.558799999999998</v>
      </c>
      <c r="AC2937">
        <v>22255</v>
      </c>
      <c r="AD2937" t="s">
        <v>554</v>
      </c>
      <c r="AE2937" t="s">
        <v>555</v>
      </c>
      <c r="AF2937" t="s">
        <v>443</v>
      </c>
      <c r="AG2937">
        <v>2.95</v>
      </c>
      <c r="AH2937" t="s">
        <v>443</v>
      </c>
      <c r="AI2937" t="b">
        <v>0</v>
      </c>
      <c r="AJ2937" t="s">
        <v>443</v>
      </c>
      <c r="AK2937" t="s">
        <v>443</v>
      </c>
      <c r="AL2937" t="s">
        <v>443</v>
      </c>
      <c r="AM2937">
        <v>0</v>
      </c>
      <c r="AN2937">
        <v>4.6279999999999997E-5</v>
      </c>
      <c r="AO2937">
        <v>55687468</v>
      </c>
      <c r="AP2937">
        <v>37.630000000000003</v>
      </c>
      <c r="AQ2937" t="str">
        <f t="shared" si="517"/>
        <v>Sequest HT (A2)</v>
      </c>
      <c r="AT2937" t="str">
        <f t="shared" si="518"/>
        <v>Sequest HT (A2</v>
      </c>
      <c r="AU2937" t="str">
        <f t="shared" si="525"/>
        <v>t HT (A</v>
      </c>
      <c r="AV2937" t="str">
        <f t="shared" si="526"/>
        <v>t HT (</v>
      </c>
      <c r="AW2937" s="19" t="str">
        <f t="shared" si="527"/>
        <v>t HT (</v>
      </c>
      <c r="AX2937" s="25">
        <v>2.27</v>
      </c>
      <c r="AY2937" s="26">
        <f t="shared" si="519"/>
        <v>6.7841409691629954E-4</v>
      </c>
      <c r="AZ2937">
        <v>1.5399999999999999E-3</v>
      </c>
      <c r="BA2937" s="21" t="e">
        <f t="shared" si="520"/>
        <v>#VALUE!</v>
      </c>
      <c r="BB2937" t="s">
        <v>540</v>
      </c>
      <c r="BC2937" t="s">
        <v>541</v>
      </c>
      <c r="BD2937" s="21" t="e">
        <f t="shared" si="521"/>
        <v>#VALUE!</v>
      </c>
      <c r="BE2937">
        <v>20.122029999999999</v>
      </c>
      <c r="BF2937" s="21" t="e">
        <f t="shared" si="522"/>
        <v>#VALUE!</v>
      </c>
      <c r="BG2937">
        <v>23.5</v>
      </c>
      <c r="BH2937">
        <v>37.558799999999998</v>
      </c>
      <c r="BI2937" s="20">
        <f t="shared" si="523"/>
        <v>592.53756776041837</v>
      </c>
      <c r="BJ2937">
        <v>22255</v>
      </c>
      <c r="BK2937" t="s">
        <v>554</v>
      </c>
      <c r="BL2937" s="27" t="e">
        <f t="shared" si="524"/>
        <v>#VALUE!</v>
      </c>
      <c r="BN2937" s="28"/>
    </row>
    <row r="2938" spans="1:66" hidden="1" outlineLevel="2" collapsed="1" x14ac:dyDescent="0.35">
      <c r="A2938" t="s">
        <v>443</v>
      </c>
      <c r="B2938" t="s">
        <v>443</v>
      </c>
      <c r="C2938" t="b">
        <v>0</v>
      </c>
      <c r="D2938" t="s">
        <v>439</v>
      </c>
      <c r="E2938" t="s">
        <v>557</v>
      </c>
      <c r="F2938" t="s">
        <v>550</v>
      </c>
      <c r="G2938" t="s">
        <v>2175</v>
      </c>
      <c r="H2938" t="s">
        <v>2176</v>
      </c>
      <c r="I2938">
        <v>1</v>
      </c>
      <c r="J2938">
        <v>3</v>
      </c>
      <c r="K2938" t="s">
        <v>2162</v>
      </c>
      <c r="L2938" t="s">
        <v>2177</v>
      </c>
      <c r="M2938">
        <v>0</v>
      </c>
      <c r="N2938">
        <v>2</v>
      </c>
      <c r="O2938">
        <v>0.88139999999999996</v>
      </c>
      <c r="P2938">
        <v>0</v>
      </c>
      <c r="Q2938">
        <v>1</v>
      </c>
      <c r="R2938">
        <v>1</v>
      </c>
      <c r="S2938">
        <v>680.84076000000005</v>
      </c>
      <c r="T2938">
        <v>1360.67425</v>
      </c>
      <c r="U2938">
        <v>1360.6711700000001</v>
      </c>
      <c r="V2938">
        <v>2.27</v>
      </c>
      <c r="W2938">
        <v>1.5399999999999999E-3</v>
      </c>
      <c r="X2938" t="s">
        <v>540</v>
      </c>
      <c r="Y2938" t="s">
        <v>541</v>
      </c>
      <c r="Z2938">
        <v>20.122029999999999</v>
      </c>
      <c r="AA2938">
        <v>23.5</v>
      </c>
      <c r="AB2938">
        <v>37.558799999999998</v>
      </c>
      <c r="AC2938">
        <v>22255</v>
      </c>
      <c r="AD2938" t="s">
        <v>554</v>
      </c>
      <c r="AE2938" t="s">
        <v>555</v>
      </c>
      <c r="AF2938" t="s">
        <v>443</v>
      </c>
      <c r="AG2938" t="s">
        <v>443</v>
      </c>
      <c r="AH2938">
        <v>59</v>
      </c>
      <c r="AI2938" t="b">
        <v>0</v>
      </c>
      <c r="AJ2938">
        <v>53</v>
      </c>
      <c r="AK2938">
        <v>35</v>
      </c>
      <c r="AL2938">
        <v>2.32793229611154E-5</v>
      </c>
      <c r="AM2938">
        <v>0</v>
      </c>
      <c r="AN2938">
        <v>6.868E-5</v>
      </c>
      <c r="AO2938">
        <v>55687468</v>
      </c>
      <c r="AP2938">
        <v>37.630000000000003</v>
      </c>
      <c r="AQ2938" t="str">
        <f t="shared" si="517"/>
        <v>Mascot (A5)</v>
      </c>
      <c r="AT2938" t="str">
        <f t="shared" si="518"/>
        <v>Mascot (A5)</v>
      </c>
      <c r="AU2938" t="str">
        <f t="shared" si="525"/>
        <v xml:space="preserve"> (A5)</v>
      </c>
      <c r="AV2938" t="str">
        <f t="shared" si="526"/>
        <v xml:space="preserve"> (A5)</v>
      </c>
      <c r="AW2938" s="19" t="str">
        <f t="shared" si="527"/>
        <v xml:space="preserve"> (A5)</v>
      </c>
      <c r="AX2938" s="25">
        <v>2.27</v>
      </c>
      <c r="AY2938" s="26">
        <f t="shared" si="519"/>
        <v>6.7841409691629954E-4</v>
      </c>
      <c r="AZ2938">
        <v>1.5399999999999999E-3</v>
      </c>
      <c r="BA2938" s="21" t="e">
        <f t="shared" si="520"/>
        <v>#VALUE!</v>
      </c>
      <c r="BB2938" t="s">
        <v>540</v>
      </c>
      <c r="BC2938" t="s">
        <v>541</v>
      </c>
      <c r="BD2938" s="21" t="e">
        <f t="shared" si="521"/>
        <v>#VALUE!</v>
      </c>
      <c r="BE2938">
        <v>20.122029999999999</v>
      </c>
      <c r="BF2938" s="21" t="e">
        <f t="shared" si="522"/>
        <v>#VALUE!</v>
      </c>
      <c r="BG2938">
        <v>23.5</v>
      </c>
      <c r="BH2938">
        <v>37.558799999999998</v>
      </c>
      <c r="BI2938" s="20">
        <f t="shared" si="523"/>
        <v>592.53756776041837</v>
      </c>
      <c r="BJ2938">
        <v>22255</v>
      </c>
      <c r="BK2938" t="s">
        <v>554</v>
      </c>
      <c r="BL2938" s="27" t="e">
        <f t="shared" si="524"/>
        <v>#VALUE!</v>
      </c>
      <c r="BN2938" s="28"/>
    </row>
    <row r="2939" spans="1:66" hidden="1" outlineLevel="2" collapsed="1" x14ac:dyDescent="0.35">
      <c r="A2939" t="s">
        <v>443</v>
      </c>
      <c r="B2939" t="s">
        <v>443</v>
      </c>
      <c r="C2939" t="b">
        <v>0</v>
      </c>
      <c r="D2939" t="s">
        <v>439</v>
      </c>
      <c r="E2939" t="s">
        <v>557</v>
      </c>
      <c r="F2939" t="s">
        <v>550</v>
      </c>
      <c r="G2939" t="s">
        <v>2175</v>
      </c>
      <c r="H2939" t="s">
        <v>2176</v>
      </c>
      <c r="I2939">
        <v>1</v>
      </c>
      <c r="J2939">
        <v>3</v>
      </c>
      <c r="K2939" t="s">
        <v>2162</v>
      </c>
      <c r="L2939" t="s">
        <v>2177</v>
      </c>
      <c r="M2939">
        <v>0</v>
      </c>
      <c r="N2939">
        <v>2</v>
      </c>
      <c r="O2939">
        <v>1</v>
      </c>
      <c r="P2939">
        <v>0</v>
      </c>
      <c r="Q2939">
        <v>1</v>
      </c>
      <c r="R2939">
        <v>1</v>
      </c>
      <c r="S2939">
        <v>680.84</v>
      </c>
      <c r="T2939">
        <v>1360.67273</v>
      </c>
      <c r="U2939">
        <v>1360.6711700000001</v>
      </c>
      <c r="V2939">
        <v>1.1499999999999999</v>
      </c>
      <c r="W2939">
        <v>7.7999999999999999E-4</v>
      </c>
      <c r="X2939" t="s">
        <v>540</v>
      </c>
      <c r="Y2939" t="s">
        <v>541</v>
      </c>
      <c r="Z2939">
        <v>20.464749999999999</v>
      </c>
      <c r="AA2939">
        <v>12.106999999999999</v>
      </c>
      <c r="AB2939">
        <v>37.535600000000002</v>
      </c>
      <c r="AC2939">
        <v>22869</v>
      </c>
      <c r="AD2939" t="s">
        <v>551</v>
      </c>
      <c r="AE2939" t="s">
        <v>552</v>
      </c>
      <c r="AF2939" t="s">
        <v>443</v>
      </c>
      <c r="AG2939" t="s">
        <v>443</v>
      </c>
      <c r="AH2939">
        <v>59</v>
      </c>
      <c r="AI2939" t="b">
        <v>0</v>
      </c>
      <c r="AJ2939">
        <v>53</v>
      </c>
      <c r="AK2939">
        <v>35</v>
      </c>
      <c r="AL2939">
        <v>2.7000619616185799E-5</v>
      </c>
      <c r="AM2939">
        <v>0</v>
      </c>
      <c r="AN2939">
        <v>3.5209999999999999E-4</v>
      </c>
      <c r="AO2939">
        <v>44417156</v>
      </c>
      <c r="AP2939">
        <v>37.590000000000003</v>
      </c>
      <c r="AQ2939" t="str">
        <f t="shared" si="517"/>
        <v>Mascot (A5)</v>
      </c>
      <c r="AT2939" t="str">
        <f t="shared" si="518"/>
        <v>Mascot (A5)</v>
      </c>
      <c r="AU2939" t="str">
        <f t="shared" si="525"/>
        <v xml:space="preserve"> (A5)</v>
      </c>
      <c r="AV2939" t="str">
        <f t="shared" si="526"/>
        <v xml:space="preserve"> (A5)</v>
      </c>
      <c r="AW2939" s="19" t="str">
        <f t="shared" si="527"/>
        <v xml:space="preserve"> (A5)</v>
      </c>
      <c r="AX2939" s="25">
        <v>1.1499999999999999</v>
      </c>
      <c r="AY2939" s="26">
        <f t="shared" si="519"/>
        <v>6.7826086956521744E-4</v>
      </c>
      <c r="AZ2939">
        <v>7.7999999999999999E-4</v>
      </c>
      <c r="BA2939" s="21" t="e">
        <f t="shared" si="520"/>
        <v>#VALUE!</v>
      </c>
      <c r="BB2939" t="s">
        <v>540</v>
      </c>
      <c r="BC2939" t="s">
        <v>541</v>
      </c>
      <c r="BD2939" s="21" t="e">
        <f t="shared" si="521"/>
        <v>#VALUE!</v>
      </c>
      <c r="BE2939">
        <v>20.464749999999999</v>
      </c>
      <c r="BF2939" s="21" t="e">
        <f t="shared" si="522"/>
        <v>#VALUE!</v>
      </c>
      <c r="BG2939">
        <v>12.106999999999999</v>
      </c>
      <c r="BH2939">
        <v>37.535600000000002</v>
      </c>
      <c r="BI2939" s="20">
        <f t="shared" si="523"/>
        <v>609.26160764714029</v>
      </c>
      <c r="BJ2939">
        <v>22869</v>
      </c>
      <c r="BK2939" t="s">
        <v>551</v>
      </c>
      <c r="BL2939" s="27" t="e">
        <f t="shared" si="524"/>
        <v>#VALUE!</v>
      </c>
      <c r="BN2939" s="28"/>
    </row>
    <row r="2940" spans="1:66" hidden="1" outlineLevel="2" collapsed="1" x14ac:dyDescent="0.35">
      <c r="A2940" t="s">
        <v>443</v>
      </c>
      <c r="B2940" t="s">
        <v>443</v>
      </c>
      <c r="C2940" t="b">
        <v>0</v>
      </c>
      <c r="D2940" t="s">
        <v>439</v>
      </c>
      <c r="E2940" t="s">
        <v>538</v>
      </c>
      <c r="F2940" t="s">
        <v>550</v>
      </c>
      <c r="G2940" t="s">
        <v>2175</v>
      </c>
      <c r="H2940" t="s">
        <v>2176</v>
      </c>
      <c r="I2940">
        <v>1</v>
      </c>
      <c r="J2940">
        <v>3</v>
      </c>
      <c r="K2940" t="s">
        <v>2162</v>
      </c>
      <c r="L2940" t="s">
        <v>2177</v>
      </c>
      <c r="M2940">
        <v>0</v>
      </c>
      <c r="N2940">
        <v>2</v>
      </c>
      <c r="O2940">
        <v>0.62870000000000004</v>
      </c>
      <c r="P2940">
        <v>0</v>
      </c>
      <c r="Q2940">
        <v>1</v>
      </c>
      <c r="R2940">
        <v>1</v>
      </c>
      <c r="S2940">
        <v>680.84</v>
      </c>
      <c r="T2940">
        <v>1360.67273</v>
      </c>
      <c r="U2940">
        <v>1360.6711700000001</v>
      </c>
      <c r="V2940">
        <v>1.1499999999999999</v>
      </c>
      <c r="W2940">
        <v>7.7999999999999999E-4</v>
      </c>
      <c r="X2940" t="s">
        <v>540</v>
      </c>
      <c r="Y2940" t="s">
        <v>541</v>
      </c>
      <c r="Z2940">
        <v>20.464749999999999</v>
      </c>
      <c r="AA2940">
        <v>12.106999999999999</v>
      </c>
      <c r="AB2940">
        <v>37.535600000000002</v>
      </c>
      <c r="AC2940">
        <v>22869</v>
      </c>
      <c r="AD2940" t="s">
        <v>551</v>
      </c>
      <c r="AE2940" t="s">
        <v>552</v>
      </c>
      <c r="AF2940" t="s">
        <v>443</v>
      </c>
      <c r="AG2940">
        <v>2.37</v>
      </c>
      <c r="AH2940" t="s">
        <v>443</v>
      </c>
      <c r="AI2940" t="b">
        <v>0</v>
      </c>
      <c r="AJ2940" t="s">
        <v>443</v>
      </c>
      <c r="AK2940" t="s">
        <v>443</v>
      </c>
      <c r="AL2940" t="s">
        <v>443</v>
      </c>
      <c r="AM2940">
        <v>0</v>
      </c>
      <c r="AN2940">
        <v>3.971E-4</v>
      </c>
      <c r="AO2940">
        <v>44417156</v>
      </c>
      <c r="AP2940">
        <v>37.590000000000003</v>
      </c>
      <c r="AQ2940" t="str">
        <f t="shared" si="517"/>
        <v>Sequest HT (A2)</v>
      </c>
      <c r="AT2940" t="str">
        <f t="shared" si="518"/>
        <v>Sequest HT (A2</v>
      </c>
      <c r="AU2940" t="str">
        <f t="shared" si="525"/>
        <v>t HT (A</v>
      </c>
      <c r="AV2940" t="str">
        <f t="shared" si="526"/>
        <v>t HT (</v>
      </c>
      <c r="AW2940" s="19" t="str">
        <f t="shared" si="527"/>
        <v>t HT (</v>
      </c>
      <c r="AX2940" s="25">
        <v>1.1499999999999999</v>
      </c>
      <c r="AY2940" s="26">
        <f t="shared" si="519"/>
        <v>6.7826086956521744E-4</v>
      </c>
      <c r="AZ2940">
        <v>7.7999999999999999E-4</v>
      </c>
      <c r="BA2940" s="21" t="e">
        <f t="shared" si="520"/>
        <v>#VALUE!</v>
      </c>
      <c r="BB2940" t="s">
        <v>540</v>
      </c>
      <c r="BC2940" t="s">
        <v>541</v>
      </c>
      <c r="BD2940" s="21" t="e">
        <f t="shared" si="521"/>
        <v>#VALUE!</v>
      </c>
      <c r="BE2940">
        <v>20.464749999999999</v>
      </c>
      <c r="BF2940" s="21" t="e">
        <f t="shared" si="522"/>
        <v>#VALUE!</v>
      </c>
      <c r="BG2940">
        <v>12.106999999999999</v>
      </c>
      <c r="BH2940">
        <v>37.535600000000002</v>
      </c>
      <c r="BI2940" s="20">
        <f t="shared" si="523"/>
        <v>609.26160764714029</v>
      </c>
      <c r="BJ2940">
        <v>22869</v>
      </c>
      <c r="BK2940" t="s">
        <v>551</v>
      </c>
      <c r="BL2940" s="27" t="e">
        <f t="shared" si="524"/>
        <v>#VALUE!</v>
      </c>
      <c r="BN2940" s="28"/>
    </row>
    <row r="2941" spans="1:66" hidden="1" outlineLevel="1" x14ac:dyDescent="0.35">
      <c r="A2941" t="s">
        <v>443</v>
      </c>
      <c r="B2941" t="b">
        <v>0</v>
      </c>
      <c r="C2941" t="s">
        <v>439</v>
      </c>
      <c r="D2941" t="s">
        <v>2178</v>
      </c>
      <c r="E2941" t="s">
        <v>443</v>
      </c>
      <c r="F2941" t="s">
        <v>443</v>
      </c>
      <c r="G2941" t="b">
        <v>0</v>
      </c>
      <c r="H2941">
        <v>1</v>
      </c>
      <c r="I2941">
        <v>1</v>
      </c>
      <c r="J2941">
        <v>1</v>
      </c>
      <c r="K2941" t="s">
        <v>2162</v>
      </c>
      <c r="L2941" t="s">
        <v>2179</v>
      </c>
      <c r="M2941">
        <v>1</v>
      </c>
      <c r="N2941">
        <v>2484.2728900000002</v>
      </c>
      <c r="O2941">
        <v>0</v>
      </c>
      <c r="P2941">
        <v>70.8</v>
      </c>
      <c r="Q2941">
        <v>107.2</v>
      </c>
      <c r="R2941" t="s">
        <v>443</v>
      </c>
      <c r="S2941" t="s">
        <v>443</v>
      </c>
      <c r="T2941">
        <v>6.1</v>
      </c>
      <c r="U2941">
        <v>233</v>
      </c>
      <c r="V2941">
        <v>47.8</v>
      </c>
      <c r="W2941">
        <v>435.1</v>
      </c>
      <c r="X2941" t="s">
        <v>443</v>
      </c>
      <c r="Y2941" t="s">
        <v>443</v>
      </c>
      <c r="Z2941" t="s">
        <v>444</v>
      </c>
      <c r="AA2941" t="s">
        <v>439</v>
      </c>
      <c r="AB2941" t="s">
        <v>445</v>
      </c>
      <c r="AC2941" t="s">
        <v>445</v>
      </c>
      <c r="AD2941" t="s">
        <v>444</v>
      </c>
      <c r="AE2941" t="s">
        <v>444</v>
      </c>
      <c r="AF2941" t="s">
        <v>444</v>
      </c>
      <c r="AG2941" t="s">
        <v>444</v>
      </c>
      <c r="AH2941" t="s">
        <v>445</v>
      </c>
      <c r="AI2941" t="s">
        <v>439</v>
      </c>
      <c r="AJ2941" t="s">
        <v>439</v>
      </c>
      <c r="AK2941">
        <v>0</v>
      </c>
      <c r="AL2941">
        <v>0</v>
      </c>
      <c r="AM2941">
        <v>1.5499999999999999E-3</v>
      </c>
      <c r="AN2941">
        <v>1.7990000000000001E-4</v>
      </c>
      <c r="AO2941">
        <v>4.05</v>
      </c>
      <c r="AP2941">
        <v>20</v>
      </c>
      <c r="AQ2941" t="str">
        <f t="shared" si="517"/>
        <v/>
      </c>
      <c r="AR2941" t="s">
        <v>2180</v>
      </c>
      <c r="AS2941" t="s">
        <v>2181</v>
      </c>
      <c r="AT2941" t="str">
        <f t="shared" si="518"/>
        <v/>
      </c>
      <c r="AU2941" t="str">
        <f t="shared" si="525"/>
        <v/>
      </c>
      <c r="AV2941" t="str">
        <f t="shared" si="526"/>
        <v/>
      </c>
      <c r="AW2941" s="19" t="str">
        <f t="shared" si="527"/>
        <v/>
      </c>
      <c r="AX2941" s="25">
        <v>47.8</v>
      </c>
      <c r="AY2941" s="26">
        <f t="shared" si="519"/>
        <v>9.1025104602510467</v>
      </c>
      <c r="AZ2941">
        <v>435.1</v>
      </c>
      <c r="BA2941" s="21" t="e">
        <f t="shared" si="520"/>
        <v>#VALUE!</v>
      </c>
      <c r="BB2941" t="s">
        <v>443</v>
      </c>
      <c r="BC2941" t="s">
        <v>443</v>
      </c>
      <c r="BD2941" s="21" t="e">
        <f t="shared" si="521"/>
        <v>#VALUE!</v>
      </c>
      <c r="BE2941" t="s">
        <v>444</v>
      </c>
      <c r="BF2941" s="21" t="e">
        <f t="shared" si="522"/>
        <v>#VALUE!</v>
      </c>
      <c r="BG2941" t="s">
        <v>439</v>
      </c>
      <c r="BH2941" t="s">
        <v>445</v>
      </c>
      <c r="BI2941" s="20" t="e">
        <f t="shared" si="523"/>
        <v>#VALUE!</v>
      </c>
      <c r="BJ2941" t="s">
        <v>445</v>
      </c>
      <c r="BK2941" t="s">
        <v>444</v>
      </c>
      <c r="BL2941" s="27" t="e">
        <f t="shared" si="524"/>
        <v>#VALUE!</v>
      </c>
      <c r="BN2941" s="28"/>
    </row>
    <row r="2942" spans="1:66" hidden="1" outlineLevel="2" collapsed="1" x14ac:dyDescent="0.35">
      <c r="A2942" t="s">
        <v>443</v>
      </c>
      <c r="B2942" t="s">
        <v>443</v>
      </c>
      <c r="C2942" t="s">
        <v>457</v>
      </c>
      <c r="D2942" t="s">
        <v>458</v>
      </c>
      <c r="E2942" t="s">
        <v>508</v>
      </c>
      <c r="F2942" t="s">
        <v>509</v>
      </c>
      <c r="G2942" t="s">
        <v>459</v>
      </c>
      <c r="H2942" t="s">
        <v>460</v>
      </c>
      <c r="I2942" t="s">
        <v>463</v>
      </c>
      <c r="J2942" t="s">
        <v>464</v>
      </c>
      <c r="K2942" t="s">
        <v>466</v>
      </c>
      <c r="L2942" t="s">
        <v>510</v>
      </c>
      <c r="M2942" t="s">
        <v>468</v>
      </c>
      <c r="N2942" t="s">
        <v>511</v>
      </c>
      <c r="O2942" t="s">
        <v>512</v>
      </c>
      <c r="P2942" t="s">
        <v>513</v>
      </c>
      <c r="Q2942" t="s">
        <v>514</v>
      </c>
      <c r="R2942" t="s">
        <v>515</v>
      </c>
      <c r="S2942" t="s">
        <v>516</v>
      </c>
      <c r="T2942" t="s">
        <v>517</v>
      </c>
      <c r="U2942" t="s">
        <v>469</v>
      </c>
      <c r="V2942" t="s">
        <v>518</v>
      </c>
      <c r="W2942" t="s">
        <v>519</v>
      </c>
      <c r="X2942" t="s">
        <v>520</v>
      </c>
      <c r="Y2942" t="s">
        <v>521</v>
      </c>
      <c r="Z2942" t="s">
        <v>522</v>
      </c>
      <c r="AA2942" t="s">
        <v>523</v>
      </c>
      <c r="AB2942" t="s">
        <v>524</v>
      </c>
      <c r="AC2942" t="s">
        <v>525</v>
      </c>
      <c r="AD2942" t="s">
        <v>526</v>
      </c>
      <c r="AE2942" t="s">
        <v>527</v>
      </c>
      <c r="AF2942" t="s">
        <v>480</v>
      </c>
      <c r="AG2942" t="s">
        <v>528</v>
      </c>
      <c r="AH2942" t="s">
        <v>529</v>
      </c>
      <c r="AI2942" t="s">
        <v>462</v>
      </c>
      <c r="AJ2942" t="s">
        <v>530</v>
      </c>
      <c r="AK2942" t="s">
        <v>531</v>
      </c>
      <c r="AL2942" t="s">
        <v>532</v>
      </c>
      <c r="AM2942" t="s">
        <v>533</v>
      </c>
      <c r="AN2942" t="s">
        <v>534</v>
      </c>
      <c r="AO2942" t="s">
        <v>535</v>
      </c>
      <c r="AP2942" t="s">
        <v>536</v>
      </c>
      <c r="AQ2942" t="str">
        <f t="shared" si="517"/>
        <v>Identifying Node</v>
      </c>
      <c r="AT2942" t="str">
        <f t="shared" si="518"/>
        <v>Identifying No</v>
      </c>
      <c r="AU2942" t="str">
        <f t="shared" si="525"/>
        <v>fying N</v>
      </c>
      <c r="AV2942" t="str">
        <f t="shared" si="526"/>
        <v xml:space="preserve">fying </v>
      </c>
      <c r="AW2942" s="19" t="str">
        <f t="shared" si="527"/>
        <v xml:space="preserve">fying </v>
      </c>
      <c r="AX2942" s="25" t="s">
        <v>518</v>
      </c>
      <c r="AY2942" s="26" t="e">
        <f t="shared" si="519"/>
        <v>#VALUE!</v>
      </c>
      <c r="AZ2942" t="s">
        <v>519</v>
      </c>
      <c r="BA2942" s="21" t="e">
        <f t="shared" si="520"/>
        <v>#VALUE!</v>
      </c>
      <c r="BB2942" t="s">
        <v>520</v>
      </c>
      <c r="BC2942" t="s">
        <v>521</v>
      </c>
      <c r="BD2942" s="21" t="e">
        <f t="shared" si="521"/>
        <v>#VALUE!</v>
      </c>
      <c r="BE2942" t="s">
        <v>522</v>
      </c>
      <c r="BF2942" s="21" t="e">
        <f t="shared" si="522"/>
        <v>#VALUE!</v>
      </c>
      <c r="BG2942" t="s">
        <v>523</v>
      </c>
      <c r="BH2942" t="s">
        <v>524</v>
      </c>
      <c r="BI2942" s="20" t="e">
        <f t="shared" si="523"/>
        <v>#VALUE!</v>
      </c>
      <c r="BJ2942" t="s">
        <v>525</v>
      </c>
      <c r="BK2942" t="s">
        <v>526</v>
      </c>
      <c r="BL2942" s="27" t="e">
        <f t="shared" si="524"/>
        <v>#VALUE!</v>
      </c>
      <c r="BN2942" s="28"/>
    </row>
    <row r="2943" spans="1:66" hidden="1" outlineLevel="2" collapsed="1" x14ac:dyDescent="0.35">
      <c r="A2943" t="s">
        <v>443</v>
      </c>
      <c r="B2943" t="s">
        <v>443</v>
      </c>
      <c r="C2943" t="b">
        <v>0</v>
      </c>
      <c r="D2943" t="s">
        <v>439</v>
      </c>
      <c r="E2943" t="s">
        <v>538</v>
      </c>
      <c r="F2943" t="s">
        <v>539</v>
      </c>
      <c r="G2943" t="s">
        <v>2178</v>
      </c>
      <c r="H2943" t="s">
        <v>443</v>
      </c>
      <c r="I2943">
        <v>1</v>
      </c>
      <c r="J2943">
        <v>1</v>
      </c>
      <c r="K2943" t="s">
        <v>2162</v>
      </c>
      <c r="L2943" t="s">
        <v>2162</v>
      </c>
      <c r="M2943">
        <v>1</v>
      </c>
      <c r="N2943">
        <v>4</v>
      </c>
      <c r="O2943">
        <v>0.48399999999999999</v>
      </c>
      <c r="P2943">
        <v>0</v>
      </c>
      <c r="Q2943">
        <v>1</v>
      </c>
      <c r="R2943">
        <v>1</v>
      </c>
      <c r="S2943">
        <v>621.82237999999995</v>
      </c>
      <c r="T2943">
        <v>2484.2676999999999</v>
      </c>
      <c r="U2943">
        <v>2484.2728900000002</v>
      </c>
      <c r="V2943">
        <v>-2.09</v>
      </c>
      <c r="W2943">
        <v>-1.2999999999999999E-3</v>
      </c>
      <c r="X2943" t="s">
        <v>540</v>
      </c>
      <c r="Y2943" t="s">
        <v>541</v>
      </c>
      <c r="Z2943">
        <v>46.949469999999998</v>
      </c>
      <c r="AA2943">
        <v>23.5</v>
      </c>
      <c r="AB2943">
        <v>48.240299999999998</v>
      </c>
      <c r="AC2943">
        <v>31729</v>
      </c>
      <c r="AD2943" t="s">
        <v>554</v>
      </c>
      <c r="AE2943" t="s">
        <v>555</v>
      </c>
      <c r="AF2943" t="s">
        <v>443</v>
      </c>
      <c r="AG2943">
        <v>4.05</v>
      </c>
      <c r="AH2943" t="s">
        <v>443</v>
      </c>
      <c r="AI2943" t="b">
        <v>0</v>
      </c>
      <c r="AJ2943" t="s">
        <v>443</v>
      </c>
      <c r="AK2943" t="s">
        <v>443</v>
      </c>
      <c r="AL2943" t="s">
        <v>443</v>
      </c>
      <c r="AM2943">
        <v>0</v>
      </c>
      <c r="AN2943">
        <v>1.7990000000000001E-4</v>
      </c>
      <c r="AO2943">
        <v>15626111</v>
      </c>
      <c r="AP2943">
        <v>48.27</v>
      </c>
      <c r="AQ2943" t="str">
        <f t="shared" si="517"/>
        <v>Sequest HT (A2)</v>
      </c>
      <c r="AT2943" t="str">
        <f t="shared" si="518"/>
        <v>Sequest HT (A2</v>
      </c>
      <c r="AU2943" t="str">
        <f t="shared" si="525"/>
        <v>t HT (A</v>
      </c>
      <c r="AV2943" t="str">
        <f t="shared" si="526"/>
        <v>t HT (</v>
      </c>
      <c r="AW2943" s="19" t="str">
        <f t="shared" si="527"/>
        <v>t HT (</v>
      </c>
      <c r="AX2943" s="25">
        <v>-2.09</v>
      </c>
      <c r="AY2943" s="26">
        <f t="shared" si="519"/>
        <v>6.2200956937799048E-4</v>
      </c>
      <c r="AZ2943">
        <v>-1.2999999999999999E-3</v>
      </c>
      <c r="BA2943" s="21" t="e">
        <f t="shared" si="520"/>
        <v>#VALUE!</v>
      </c>
      <c r="BB2943" t="s">
        <v>540</v>
      </c>
      <c r="BC2943" t="s">
        <v>541</v>
      </c>
      <c r="BD2943" s="21" t="e">
        <f t="shared" si="521"/>
        <v>#VALUE!</v>
      </c>
      <c r="BE2943">
        <v>46.949469999999998</v>
      </c>
      <c r="BF2943" s="21" t="e">
        <f t="shared" si="522"/>
        <v>#VALUE!</v>
      </c>
      <c r="BG2943">
        <v>23.5</v>
      </c>
      <c r="BH2943">
        <v>48.240299999999998</v>
      </c>
      <c r="BI2943" s="20">
        <f t="shared" si="523"/>
        <v>657.728082122209</v>
      </c>
      <c r="BJ2943">
        <v>31729</v>
      </c>
      <c r="BK2943" t="s">
        <v>554</v>
      </c>
      <c r="BL2943" s="27" t="e">
        <f t="shared" si="524"/>
        <v>#VALUE!</v>
      </c>
      <c r="BN2943" s="28"/>
    </row>
    <row r="2944" spans="1:66" hidden="1" outlineLevel="1" x14ac:dyDescent="0.35">
      <c r="A2944" t="s">
        <v>443</v>
      </c>
      <c r="B2944" t="b">
        <v>0</v>
      </c>
      <c r="C2944" t="s">
        <v>439</v>
      </c>
      <c r="D2944" t="s">
        <v>2182</v>
      </c>
      <c r="E2944" t="s">
        <v>443</v>
      </c>
      <c r="F2944" t="s">
        <v>443</v>
      </c>
      <c r="G2944" t="b">
        <v>0</v>
      </c>
      <c r="H2944">
        <v>1</v>
      </c>
      <c r="I2944">
        <v>1</v>
      </c>
      <c r="J2944">
        <v>2</v>
      </c>
      <c r="K2944" t="s">
        <v>2162</v>
      </c>
      <c r="L2944" t="s">
        <v>2183</v>
      </c>
      <c r="M2944">
        <v>0</v>
      </c>
      <c r="N2944">
        <v>3176.6262499999998</v>
      </c>
      <c r="O2944">
        <v>0</v>
      </c>
      <c r="P2944">
        <v>433.4</v>
      </c>
      <c r="Q2944">
        <v>375.2</v>
      </c>
      <c r="R2944" t="s">
        <v>443</v>
      </c>
      <c r="S2944" t="s">
        <v>443</v>
      </c>
      <c r="T2944" t="s">
        <v>443</v>
      </c>
      <c r="U2944" t="s">
        <v>443</v>
      </c>
      <c r="V2944" t="s">
        <v>443</v>
      </c>
      <c r="W2944">
        <v>91.5</v>
      </c>
      <c r="X2944" t="s">
        <v>443</v>
      </c>
      <c r="Y2944" t="s">
        <v>443</v>
      </c>
      <c r="Z2944" t="s">
        <v>439</v>
      </c>
      <c r="AA2944" t="s">
        <v>439</v>
      </c>
      <c r="AB2944" t="s">
        <v>445</v>
      </c>
      <c r="AC2944" t="s">
        <v>445</v>
      </c>
      <c r="AD2944" t="s">
        <v>445</v>
      </c>
      <c r="AE2944" t="s">
        <v>445</v>
      </c>
      <c r="AF2944" t="s">
        <v>445</v>
      </c>
      <c r="AG2944" t="s">
        <v>444</v>
      </c>
      <c r="AH2944" t="s">
        <v>445</v>
      </c>
      <c r="AI2944" t="s">
        <v>439</v>
      </c>
      <c r="AJ2944" t="s">
        <v>439</v>
      </c>
      <c r="AK2944">
        <v>0</v>
      </c>
      <c r="AL2944">
        <v>0</v>
      </c>
      <c r="AM2944">
        <v>2.5989999999999997E-4</v>
      </c>
      <c r="AN2944">
        <v>6.491E-5</v>
      </c>
      <c r="AO2944">
        <v>3.56</v>
      </c>
      <c r="AP2944">
        <v>34</v>
      </c>
      <c r="AQ2944" t="str">
        <f t="shared" si="517"/>
        <v/>
      </c>
      <c r="AR2944" t="s">
        <v>2184</v>
      </c>
      <c r="AS2944" t="s">
        <v>2185</v>
      </c>
      <c r="AT2944" t="str">
        <f t="shared" si="518"/>
        <v/>
      </c>
      <c r="AU2944" t="str">
        <f t="shared" si="525"/>
        <v/>
      </c>
      <c r="AV2944" t="str">
        <f t="shared" si="526"/>
        <v/>
      </c>
      <c r="AW2944" s="19" t="str">
        <f t="shared" si="527"/>
        <v/>
      </c>
      <c r="AX2944" s="25" t="s">
        <v>443</v>
      </c>
      <c r="AY2944" s="26" t="e">
        <f t="shared" si="519"/>
        <v>#VALUE!</v>
      </c>
      <c r="AZ2944">
        <v>91.5</v>
      </c>
      <c r="BA2944" s="21" t="e">
        <f t="shared" si="520"/>
        <v>#VALUE!</v>
      </c>
      <c r="BB2944" t="s">
        <v>443</v>
      </c>
      <c r="BC2944" t="s">
        <v>443</v>
      </c>
      <c r="BD2944" s="21" t="e">
        <f t="shared" si="521"/>
        <v>#VALUE!</v>
      </c>
      <c r="BE2944" t="s">
        <v>439</v>
      </c>
      <c r="BF2944" s="21" t="e">
        <f t="shared" si="522"/>
        <v>#VALUE!</v>
      </c>
      <c r="BG2944" t="s">
        <v>439</v>
      </c>
      <c r="BH2944" t="s">
        <v>445</v>
      </c>
      <c r="BI2944" s="20" t="e">
        <f t="shared" si="523"/>
        <v>#VALUE!</v>
      </c>
      <c r="BJ2944" t="s">
        <v>445</v>
      </c>
      <c r="BK2944" t="s">
        <v>445</v>
      </c>
      <c r="BL2944" s="27" t="e">
        <f t="shared" si="524"/>
        <v>#VALUE!</v>
      </c>
      <c r="BN2944" s="28"/>
    </row>
    <row r="2945" spans="1:66" hidden="1" outlineLevel="2" collapsed="1" x14ac:dyDescent="0.35">
      <c r="A2945" t="s">
        <v>443</v>
      </c>
      <c r="B2945" t="s">
        <v>443</v>
      </c>
      <c r="C2945" t="s">
        <v>457</v>
      </c>
      <c r="D2945" t="s">
        <v>458</v>
      </c>
      <c r="E2945" t="s">
        <v>508</v>
      </c>
      <c r="F2945" t="s">
        <v>509</v>
      </c>
      <c r="G2945" t="s">
        <v>459</v>
      </c>
      <c r="H2945" t="s">
        <v>460</v>
      </c>
      <c r="I2945" t="s">
        <v>463</v>
      </c>
      <c r="J2945" t="s">
        <v>464</v>
      </c>
      <c r="K2945" t="s">
        <v>466</v>
      </c>
      <c r="L2945" t="s">
        <v>510</v>
      </c>
      <c r="M2945" t="s">
        <v>468</v>
      </c>
      <c r="N2945" t="s">
        <v>511</v>
      </c>
      <c r="O2945" t="s">
        <v>512</v>
      </c>
      <c r="P2945" t="s">
        <v>513</v>
      </c>
      <c r="Q2945" t="s">
        <v>514</v>
      </c>
      <c r="R2945" t="s">
        <v>515</v>
      </c>
      <c r="S2945" t="s">
        <v>516</v>
      </c>
      <c r="T2945" t="s">
        <v>517</v>
      </c>
      <c r="U2945" t="s">
        <v>469</v>
      </c>
      <c r="V2945" t="s">
        <v>518</v>
      </c>
      <c r="W2945" t="s">
        <v>519</v>
      </c>
      <c r="X2945" t="s">
        <v>520</v>
      </c>
      <c r="Y2945" t="s">
        <v>521</v>
      </c>
      <c r="Z2945" t="s">
        <v>522</v>
      </c>
      <c r="AA2945" t="s">
        <v>523</v>
      </c>
      <c r="AB2945" t="s">
        <v>524</v>
      </c>
      <c r="AC2945" t="s">
        <v>525</v>
      </c>
      <c r="AD2945" t="s">
        <v>526</v>
      </c>
      <c r="AE2945" t="s">
        <v>527</v>
      </c>
      <c r="AF2945" t="s">
        <v>480</v>
      </c>
      <c r="AG2945" t="s">
        <v>528</v>
      </c>
      <c r="AH2945" t="s">
        <v>529</v>
      </c>
      <c r="AI2945" t="s">
        <v>462</v>
      </c>
      <c r="AJ2945" t="s">
        <v>530</v>
      </c>
      <c r="AK2945" t="s">
        <v>531</v>
      </c>
      <c r="AL2945" t="s">
        <v>532</v>
      </c>
      <c r="AM2945" t="s">
        <v>533</v>
      </c>
      <c r="AN2945" t="s">
        <v>534</v>
      </c>
      <c r="AO2945" t="s">
        <v>535</v>
      </c>
      <c r="AP2945" t="s">
        <v>536</v>
      </c>
      <c r="AQ2945" t="str">
        <f t="shared" ref="AQ2945:AQ3008" si="528">RIGHT(E2945,21)</f>
        <v>Identifying Node</v>
      </c>
      <c r="AT2945" t="str">
        <f t="shared" ref="AT2945:AT3008" si="529">LEFT(AQ2945, 14)</f>
        <v>Identifying No</v>
      </c>
      <c r="AU2945" t="str">
        <f t="shared" si="525"/>
        <v>fying N</v>
      </c>
      <c r="AV2945" t="str">
        <f t="shared" si="526"/>
        <v xml:space="preserve">fying </v>
      </c>
      <c r="AW2945" s="19" t="str">
        <f t="shared" si="527"/>
        <v xml:space="preserve">fying </v>
      </c>
      <c r="AX2945" s="25" t="s">
        <v>518</v>
      </c>
      <c r="AY2945" s="26" t="e">
        <f t="shared" ref="AY2945:AY3008" si="530">AZ2945/AX2945</f>
        <v>#VALUE!</v>
      </c>
      <c r="AZ2945" t="s">
        <v>519</v>
      </c>
      <c r="BA2945" s="21" t="e">
        <f t="shared" ref="BA2945:BA3008" si="531">BB2945/AX2945</f>
        <v>#VALUE!</v>
      </c>
      <c r="BB2945" t="s">
        <v>520</v>
      </c>
      <c r="BC2945" t="s">
        <v>521</v>
      </c>
      <c r="BD2945" s="21" t="e">
        <f t="shared" ref="BD2945:BD3008" si="532">BE2945/BC2945</f>
        <v>#VALUE!</v>
      </c>
      <c r="BE2945" t="s">
        <v>522</v>
      </c>
      <c r="BF2945" s="21" t="e">
        <f t="shared" ref="BF2945:BF3008" si="533">BG2945/BC2945</f>
        <v>#VALUE!</v>
      </c>
      <c r="BG2945" t="s">
        <v>523</v>
      </c>
      <c r="BH2945" t="s">
        <v>524</v>
      </c>
      <c r="BI2945" s="20" t="e">
        <f t="shared" ref="BI2945:BI3008" si="534">BJ2945/BH2945</f>
        <v>#VALUE!</v>
      </c>
      <c r="BJ2945" t="s">
        <v>525</v>
      </c>
      <c r="BK2945" t="s">
        <v>526</v>
      </c>
      <c r="BL2945" s="27" t="e">
        <f t="shared" ref="BL2945:BL3008" si="535">BK2945/BH2945</f>
        <v>#VALUE!</v>
      </c>
      <c r="BN2945" s="28"/>
    </row>
    <row r="2946" spans="1:66" hidden="1" outlineLevel="2" collapsed="1" x14ac:dyDescent="0.35">
      <c r="A2946" t="s">
        <v>443</v>
      </c>
      <c r="B2946" t="s">
        <v>443</v>
      </c>
      <c r="C2946" t="b">
        <v>0</v>
      </c>
      <c r="D2946" t="s">
        <v>439</v>
      </c>
      <c r="E2946" t="s">
        <v>538</v>
      </c>
      <c r="F2946" t="s">
        <v>539</v>
      </c>
      <c r="G2946" t="s">
        <v>2182</v>
      </c>
      <c r="H2946" t="s">
        <v>443</v>
      </c>
      <c r="I2946">
        <v>1</v>
      </c>
      <c r="J2946">
        <v>1</v>
      </c>
      <c r="K2946" t="s">
        <v>2162</v>
      </c>
      <c r="L2946" t="s">
        <v>2162</v>
      </c>
      <c r="M2946">
        <v>0</v>
      </c>
      <c r="N2946">
        <v>4</v>
      </c>
      <c r="O2946">
        <v>0.68020000000000003</v>
      </c>
      <c r="P2946">
        <v>0</v>
      </c>
      <c r="Q2946">
        <v>1</v>
      </c>
      <c r="R2946">
        <v>1</v>
      </c>
      <c r="S2946">
        <v>794.91216999999995</v>
      </c>
      <c r="T2946">
        <v>3176.6268300000002</v>
      </c>
      <c r="U2946">
        <v>3176.6262499999998</v>
      </c>
      <c r="V2946">
        <v>0.18</v>
      </c>
      <c r="W2946">
        <v>1.3999999999999999E-4</v>
      </c>
      <c r="X2946" t="s">
        <v>540</v>
      </c>
      <c r="Y2946" t="s">
        <v>541</v>
      </c>
      <c r="Z2946">
        <v>5.0273099999999999</v>
      </c>
      <c r="AA2946">
        <v>30</v>
      </c>
      <c r="AB2946">
        <v>65.254599999999996</v>
      </c>
      <c r="AC2946">
        <v>47041</v>
      </c>
      <c r="AD2946" t="s">
        <v>568</v>
      </c>
      <c r="AE2946" t="s">
        <v>569</v>
      </c>
      <c r="AF2946" t="s">
        <v>443</v>
      </c>
      <c r="AG2946">
        <v>3.44</v>
      </c>
      <c r="AH2946" t="s">
        <v>443</v>
      </c>
      <c r="AI2946" t="b">
        <v>0</v>
      </c>
      <c r="AJ2946" t="s">
        <v>443</v>
      </c>
      <c r="AK2946" t="s">
        <v>443</v>
      </c>
      <c r="AL2946" t="s">
        <v>443</v>
      </c>
      <c r="AM2946">
        <v>0</v>
      </c>
      <c r="AN2946">
        <v>2.2269999999999999E-5</v>
      </c>
      <c r="AO2946">
        <v>3755052.25</v>
      </c>
      <c r="AP2946">
        <v>65.27</v>
      </c>
      <c r="AQ2946" t="str">
        <f t="shared" si="528"/>
        <v>Sequest HT (A2)</v>
      </c>
      <c r="AT2946" t="str">
        <f t="shared" si="529"/>
        <v>Sequest HT (A2</v>
      </c>
      <c r="AU2946" t="str">
        <f t="shared" si="525"/>
        <v>t HT (A</v>
      </c>
      <c r="AV2946" t="str">
        <f t="shared" si="526"/>
        <v>t HT (</v>
      </c>
      <c r="AW2946" s="19" t="str">
        <f t="shared" si="527"/>
        <v>t HT (</v>
      </c>
      <c r="AX2946" s="25">
        <v>0.18</v>
      </c>
      <c r="AY2946" s="26">
        <f t="shared" si="530"/>
        <v>7.7777777777777773E-4</v>
      </c>
      <c r="AZ2946">
        <v>1.3999999999999999E-4</v>
      </c>
      <c r="BA2946" s="21" t="e">
        <f t="shared" si="531"/>
        <v>#VALUE!</v>
      </c>
      <c r="BB2946" t="s">
        <v>540</v>
      </c>
      <c r="BC2946" t="s">
        <v>541</v>
      </c>
      <c r="BD2946" s="21" t="e">
        <f t="shared" si="532"/>
        <v>#VALUE!</v>
      </c>
      <c r="BE2946">
        <v>5.0273099999999999</v>
      </c>
      <c r="BF2946" s="21" t="e">
        <f t="shared" si="533"/>
        <v>#VALUE!</v>
      </c>
      <c r="BG2946">
        <v>30</v>
      </c>
      <c r="BH2946">
        <v>65.254599999999996</v>
      </c>
      <c r="BI2946" s="20">
        <f t="shared" si="534"/>
        <v>720.88404495621774</v>
      </c>
      <c r="BJ2946">
        <v>47041</v>
      </c>
      <c r="BK2946" t="s">
        <v>568</v>
      </c>
      <c r="BL2946" s="27" t="e">
        <f t="shared" si="535"/>
        <v>#VALUE!</v>
      </c>
      <c r="BN2946" s="28"/>
    </row>
    <row r="2947" spans="1:66" hidden="1" outlineLevel="2" collapsed="1" x14ac:dyDescent="0.35">
      <c r="A2947" t="s">
        <v>443</v>
      </c>
      <c r="B2947" t="s">
        <v>443</v>
      </c>
      <c r="C2947" t="b">
        <v>0</v>
      </c>
      <c r="D2947" t="s">
        <v>439</v>
      </c>
      <c r="E2947" t="s">
        <v>538</v>
      </c>
      <c r="F2947" t="s">
        <v>539</v>
      </c>
      <c r="G2947" t="s">
        <v>2182</v>
      </c>
      <c r="H2947" t="s">
        <v>443</v>
      </c>
      <c r="I2947">
        <v>1</v>
      </c>
      <c r="J2947">
        <v>1</v>
      </c>
      <c r="K2947" t="s">
        <v>2162</v>
      </c>
      <c r="L2947" t="s">
        <v>2162</v>
      </c>
      <c r="M2947">
        <v>0</v>
      </c>
      <c r="N2947">
        <v>4</v>
      </c>
      <c r="O2947">
        <v>0.62360000000000004</v>
      </c>
      <c r="P2947">
        <v>0</v>
      </c>
      <c r="Q2947">
        <v>1</v>
      </c>
      <c r="R2947">
        <v>1</v>
      </c>
      <c r="S2947">
        <v>794.91222000000005</v>
      </c>
      <c r="T2947">
        <v>3176.62707</v>
      </c>
      <c r="U2947">
        <v>3176.6262499999998</v>
      </c>
      <c r="V2947">
        <v>0.26</v>
      </c>
      <c r="W2947">
        <v>2.0000000000000001E-4</v>
      </c>
      <c r="X2947" t="s">
        <v>540</v>
      </c>
      <c r="Y2947" t="s">
        <v>541</v>
      </c>
      <c r="Z2947">
        <v>2.2437710000000002</v>
      </c>
      <c r="AA2947">
        <v>23.5</v>
      </c>
      <c r="AB2947">
        <v>65.340599999999995</v>
      </c>
      <c r="AC2947">
        <v>47125</v>
      </c>
      <c r="AD2947" t="s">
        <v>554</v>
      </c>
      <c r="AE2947" t="s">
        <v>555</v>
      </c>
      <c r="AF2947" t="s">
        <v>443</v>
      </c>
      <c r="AG2947">
        <v>3.56</v>
      </c>
      <c r="AH2947" t="s">
        <v>443</v>
      </c>
      <c r="AI2947" t="b">
        <v>0</v>
      </c>
      <c r="AJ2947" t="s">
        <v>443</v>
      </c>
      <c r="AK2947" t="s">
        <v>443</v>
      </c>
      <c r="AL2947" t="s">
        <v>443</v>
      </c>
      <c r="AM2947">
        <v>0</v>
      </c>
      <c r="AN2947">
        <v>6.491E-5</v>
      </c>
      <c r="AO2947">
        <v>8611436</v>
      </c>
      <c r="AP2947">
        <v>65.31</v>
      </c>
      <c r="AQ2947" t="str">
        <f t="shared" si="528"/>
        <v>Sequest HT (A2)</v>
      </c>
      <c r="AT2947" t="str">
        <f t="shared" si="529"/>
        <v>Sequest HT (A2</v>
      </c>
      <c r="AU2947" t="str">
        <f t="shared" si="525"/>
        <v>t HT (A</v>
      </c>
      <c r="AV2947" t="str">
        <f t="shared" si="526"/>
        <v>t HT (</v>
      </c>
      <c r="AW2947" s="19" t="str">
        <f t="shared" si="527"/>
        <v>t HT (</v>
      </c>
      <c r="AX2947" s="25">
        <v>0.26</v>
      </c>
      <c r="AY2947" s="26">
        <f t="shared" si="530"/>
        <v>7.6923076923076923E-4</v>
      </c>
      <c r="AZ2947">
        <v>2.0000000000000001E-4</v>
      </c>
      <c r="BA2947" s="21" t="e">
        <f t="shared" si="531"/>
        <v>#VALUE!</v>
      </c>
      <c r="BB2947" t="s">
        <v>540</v>
      </c>
      <c r="BC2947" t="s">
        <v>541</v>
      </c>
      <c r="BD2947" s="21" t="e">
        <f t="shared" si="532"/>
        <v>#VALUE!</v>
      </c>
      <c r="BE2947">
        <v>2.2437710000000002</v>
      </c>
      <c r="BF2947" s="21" t="e">
        <f t="shared" si="533"/>
        <v>#VALUE!</v>
      </c>
      <c r="BG2947">
        <v>23.5</v>
      </c>
      <c r="BH2947">
        <v>65.340599999999995</v>
      </c>
      <c r="BI2947" s="20">
        <f t="shared" si="534"/>
        <v>721.22080299232027</v>
      </c>
      <c r="BJ2947">
        <v>47125</v>
      </c>
      <c r="BK2947" t="s">
        <v>554</v>
      </c>
      <c r="BL2947" s="27" t="e">
        <f t="shared" si="535"/>
        <v>#VALUE!</v>
      </c>
      <c r="BN2947" s="28"/>
    </row>
    <row r="2948" spans="1:66" hidden="1" outlineLevel="1" x14ac:dyDescent="0.35">
      <c r="A2948" t="s">
        <v>443</v>
      </c>
      <c r="B2948" t="b">
        <v>0</v>
      </c>
      <c r="C2948" t="s">
        <v>439</v>
      </c>
      <c r="D2948" t="s">
        <v>2186</v>
      </c>
      <c r="E2948" t="s">
        <v>443</v>
      </c>
      <c r="F2948" t="s">
        <v>443</v>
      </c>
      <c r="G2948" t="b">
        <v>0</v>
      </c>
      <c r="H2948">
        <v>1</v>
      </c>
      <c r="I2948">
        <v>2</v>
      </c>
      <c r="J2948">
        <v>1</v>
      </c>
      <c r="K2948" t="s">
        <v>2162</v>
      </c>
      <c r="L2948" t="s">
        <v>2187</v>
      </c>
      <c r="M2948">
        <v>0</v>
      </c>
      <c r="N2948">
        <v>1291.70048</v>
      </c>
      <c r="O2948">
        <v>0</v>
      </c>
      <c r="P2948" t="s">
        <v>443</v>
      </c>
      <c r="Q2948">
        <v>900</v>
      </c>
      <c r="R2948" t="s">
        <v>443</v>
      </c>
      <c r="S2948" t="s">
        <v>443</v>
      </c>
      <c r="T2948" t="s">
        <v>443</v>
      </c>
      <c r="U2948" t="s">
        <v>443</v>
      </c>
      <c r="V2948" t="s">
        <v>443</v>
      </c>
      <c r="W2948" t="s">
        <v>443</v>
      </c>
      <c r="X2948" t="s">
        <v>443</v>
      </c>
      <c r="Y2948" t="s">
        <v>443</v>
      </c>
      <c r="Z2948" t="s">
        <v>445</v>
      </c>
      <c r="AA2948" t="s">
        <v>439</v>
      </c>
      <c r="AB2948" t="s">
        <v>445</v>
      </c>
      <c r="AC2948" t="s">
        <v>445</v>
      </c>
      <c r="AD2948" t="s">
        <v>445</v>
      </c>
      <c r="AE2948" t="s">
        <v>445</v>
      </c>
      <c r="AF2948" t="s">
        <v>445</v>
      </c>
      <c r="AG2948" t="s">
        <v>445</v>
      </c>
      <c r="AH2948" t="s">
        <v>445</v>
      </c>
      <c r="AI2948" t="s">
        <v>439</v>
      </c>
      <c r="AJ2948" t="s">
        <v>439</v>
      </c>
      <c r="AK2948">
        <v>0</v>
      </c>
      <c r="AL2948">
        <v>0</v>
      </c>
      <c r="AM2948">
        <v>2.4110000000000001E-4</v>
      </c>
      <c r="AN2948">
        <v>2.9060000000000002E-4</v>
      </c>
      <c r="AO2948">
        <v>2.61</v>
      </c>
      <c r="AP2948">
        <v>37</v>
      </c>
      <c r="AQ2948" t="str">
        <f t="shared" si="528"/>
        <v/>
      </c>
      <c r="AR2948" t="s">
        <v>2188</v>
      </c>
      <c r="AS2948" t="s">
        <v>2189</v>
      </c>
      <c r="AT2948" t="str">
        <f t="shared" si="529"/>
        <v/>
      </c>
      <c r="AU2948" t="str">
        <f t="shared" si="525"/>
        <v/>
      </c>
      <c r="AV2948" t="str">
        <f t="shared" si="526"/>
        <v/>
      </c>
      <c r="AW2948" s="19" t="str">
        <f t="shared" si="527"/>
        <v/>
      </c>
      <c r="AX2948" s="25" t="s">
        <v>443</v>
      </c>
      <c r="AY2948" s="26" t="e">
        <f t="shared" si="530"/>
        <v>#VALUE!</v>
      </c>
      <c r="AZ2948" t="s">
        <v>443</v>
      </c>
      <c r="BA2948" s="21" t="e">
        <f t="shared" si="531"/>
        <v>#VALUE!</v>
      </c>
      <c r="BB2948" t="s">
        <v>443</v>
      </c>
      <c r="BC2948" t="s">
        <v>443</v>
      </c>
      <c r="BD2948" s="21" t="e">
        <f t="shared" si="532"/>
        <v>#VALUE!</v>
      </c>
      <c r="BE2948" t="s">
        <v>445</v>
      </c>
      <c r="BF2948" s="21" t="e">
        <f t="shared" si="533"/>
        <v>#VALUE!</v>
      </c>
      <c r="BG2948" t="s">
        <v>439</v>
      </c>
      <c r="BH2948" t="s">
        <v>445</v>
      </c>
      <c r="BI2948" s="20" t="e">
        <f t="shared" si="534"/>
        <v>#VALUE!</v>
      </c>
      <c r="BJ2948" t="s">
        <v>445</v>
      </c>
      <c r="BK2948" t="s">
        <v>445</v>
      </c>
      <c r="BL2948" s="27" t="e">
        <f t="shared" si="535"/>
        <v>#VALUE!</v>
      </c>
      <c r="BN2948" s="28"/>
    </row>
    <row r="2949" spans="1:66" hidden="1" outlineLevel="2" collapsed="1" x14ac:dyDescent="0.35">
      <c r="A2949" t="s">
        <v>443</v>
      </c>
      <c r="B2949" t="s">
        <v>443</v>
      </c>
      <c r="C2949" t="s">
        <v>457</v>
      </c>
      <c r="D2949" t="s">
        <v>458</v>
      </c>
      <c r="E2949" t="s">
        <v>508</v>
      </c>
      <c r="F2949" t="s">
        <v>509</v>
      </c>
      <c r="G2949" t="s">
        <v>459</v>
      </c>
      <c r="H2949" t="s">
        <v>460</v>
      </c>
      <c r="I2949" t="s">
        <v>463</v>
      </c>
      <c r="J2949" t="s">
        <v>464</v>
      </c>
      <c r="K2949" t="s">
        <v>466</v>
      </c>
      <c r="L2949" t="s">
        <v>510</v>
      </c>
      <c r="M2949" t="s">
        <v>468</v>
      </c>
      <c r="N2949" t="s">
        <v>511</v>
      </c>
      <c r="O2949" t="s">
        <v>512</v>
      </c>
      <c r="P2949" t="s">
        <v>513</v>
      </c>
      <c r="Q2949" t="s">
        <v>514</v>
      </c>
      <c r="R2949" t="s">
        <v>515</v>
      </c>
      <c r="S2949" t="s">
        <v>516</v>
      </c>
      <c r="T2949" t="s">
        <v>517</v>
      </c>
      <c r="U2949" t="s">
        <v>469</v>
      </c>
      <c r="V2949" t="s">
        <v>518</v>
      </c>
      <c r="W2949" t="s">
        <v>519</v>
      </c>
      <c r="X2949" t="s">
        <v>520</v>
      </c>
      <c r="Y2949" t="s">
        <v>521</v>
      </c>
      <c r="Z2949" t="s">
        <v>522</v>
      </c>
      <c r="AA2949" t="s">
        <v>523</v>
      </c>
      <c r="AB2949" t="s">
        <v>524</v>
      </c>
      <c r="AC2949" t="s">
        <v>525</v>
      </c>
      <c r="AD2949" t="s">
        <v>526</v>
      </c>
      <c r="AE2949" t="s">
        <v>527</v>
      </c>
      <c r="AF2949" t="s">
        <v>480</v>
      </c>
      <c r="AG2949" t="s">
        <v>528</v>
      </c>
      <c r="AH2949" t="s">
        <v>529</v>
      </c>
      <c r="AI2949" t="s">
        <v>462</v>
      </c>
      <c r="AJ2949" t="s">
        <v>530</v>
      </c>
      <c r="AK2949" t="s">
        <v>531</v>
      </c>
      <c r="AL2949" t="s">
        <v>532</v>
      </c>
      <c r="AM2949" t="s">
        <v>533</v>
      </c>
      <c r="AN2949" t="s">
        <v>534</v>
      </c>
      <c r="AO2949" t="s">
        <v>535</v>
      </c>
      <c r="AP2949" t="s">
        <v>536</v>
      </c>
      <c r="AQ2949" t="str">
        <f t="shared" si="528"/>
        <v>Identifying Node</v>
      </c>
      <c r="AT2949" t="str">
        <f t="shared" si="529"/>
        <v>Identifying No</v>
      </c>
      <c r="AU2949" t="str">
        <f t="shared" si="525"/>
        <v>fying N</v>
      </c>
      <c r="AV2949" t="str">
        <f t="shared" si="526"/>
        <v xml:space="preserve">fying </v>
      </c>
      <c r="AW2949" s="19" t="str">
        <f t="shared" si="527"/>
        <v xml:space="preserve">fying </v>
      </c>
      <c r="AX2949" s="25" t="s">
        <v>518</v>
      </c>
      <c r="AY2949" s="26" t="e">
        <f t="shared" si="530"/>
        <v>#VALUE!</v>
      </c>
      <c r="AZ2949" t="s">
        <v>519</v>
      </c>
      <c r="BA2949" s="21" t="e">
        <f t="shared" si="531"/>
        <v>#VALUE!</v>
      </c>
      <c r="BB2949" t="s">
        <v>520</v>
      </c>
      <c r="BC2949" t="s">
        <v>521</v>
      </c>
      <c r="BD2949" s="21" t="e">
        <f t="shared" si="532"/>
        <v>#VALUE!</v>
      </c>
      <c r="BE2949" t="s">
        <v>522</v>
      </c>
      <c r="BF2949" s="21" t="e">
        <f t="shared" si="533"/>
        <v>#VALUE!</v>
      </c>
      <c r="BG2949" t="s">
        <v>523</v>
      </c>
      <c r="BH2949" t="s">
        <v>524</v>
      </c>
      <c r="BI2949" s="20" t="e">
        <f t="shared" si="534"/>
        <v>#VALUE!</v>
      </c>
      <c r="BJ2949" t="s">
        <v>525</v>
      </c>
      <c r="BK2949" t="s">
        <v>526</v>
      </c>
      <c r="BL2949" s="27" t="e">
        <f t="shared" si="535"/>
        <v>#VALUE!</v>
      </c>
      <c r="BN2949" s="28"/>
    </row>
    <row r="2950" spans="1:66" hidden="1" outlineLevel="2" collapsed="1" x14ac:dyDescent="0.35">
      <c r="A2950" t="s">
        <v>443</v>
      </c>
      <c r="B2950" t="s">
        <v>443</v>
      </c>
      <c r="C2950" t="b">
        <v>0</v>
      </c>
      <c r="D2950" t="s">
        <v>439</v>
      </c>
      <c r="E2950" t="s">
        <v>538</v>
      </c>
      <c r="F2950" t="s">
        <v>539</v>
      </c>
      <c r="G2950" t="s">
        <v>2186</v>
      </c>
      <c r="H2950" t="s">
        <v>443</v>
      </c>
      <c r="I2950">
        <v>1</v>
      </c>
      <c r="J2950">
        <v>2</v>
      </c>
      <c r="K2950" t="s">
        <v>2162</v>
      </c>
      <c r="L2950" t="s">
        <v>2190</v>
      </c>
      <c r="M2950">
        <v>0</v>
      </c>
      <c r="N2950">
        <v>2</v>
      </c>
      <c r="O2950">
        <v>0.58240000000000003</v>
      </c>
      <c r="P2950">
        <v>0</v>
      </c>
      <c r="Q2950">
        <v>1</v>
      </c>
      <c r="R2950">
        <v>1</v>
      </c>
      <c r="S2950">
        <v>646.35274000000004</v>
      </c>
      <c r="T2950">
        <v>1291.69821</v>
      </c>
      <c r="U2950">
        <v>1291.70048</v>
      </c>
      <c r="V2950">
        <v>-1.75</v>
      </c>
      <c r="W2950">
        <v>-1.1299999999999999E-3</v>
      </c>
      <c r="X2950" t="s">
        <v>540</v>
      </c>
      <c r="Y2950" t="s">
        <v>541</v>
      </c>
      <c r="Z2950">
        <v>34.109439999999999</v>
      </c>
      <c r="AA2950">
        <v>23.5</v>
      </c>
      <c r="AB2950">
        <v>37.877099999999999</v>
      </c>
      <c r="AC2950">
        <v>22529</v>
      </c>
      <c r="AD2950" t="s">
        <v>554</v>
      </c>
      <c r="AE2950" t="s">
        <v>555</v>
      </c>
      <c r="AF2950" t="s">
        <v>443</v>
      </c>
      <c r="AG2950">
        <v>2.61</v>
      </c>
      <c r="AH2950" t="s">
        <v>443</v>
      </c>
      <c r="AI2950" t="b">
        <v>0</v>
      </c>
      <c r="AJ2950" t="s">
        <v>443</v>
      </c>
      <c r="AK2950" t="s">
        <v>443</v>
      </c>
      <c r="AL2950" t="s">
        <v>443</v>
      </c>
      <c r="AM2950">
        <v>0</v>
      </c>
      <c r="AN2950">
        <v>2.9060000000000002E-4</v>
      </c>
      <c r="AO2950">
        <v>42199456</v>
      </c>
      <c r="AP2950">
        <v>37.869999999999997</v>
      </c>
      <c r="AQ2950" t="str">
        <f t="shared" si="528"/>
        <v>Sequest HT (A2)</v>
      </c>
      <c r="AT2950" t="str">
        <f t="shared" si="529"/>
        <v>Sequest HT (A2</v>
      </c>
      <c r="AU2950" t="str">
        <f t="shared" si="525"/>
        <v>t HT (A</v>
      </c>
      <c r="AV2950" t="str">
        <f t="shared" si="526"/>
        <v>t HT (</v>
      </c>
      <c r="AW2950" s="19" t="str">
        <f t="shared" si="527"/>
        <v>t HT (</v>
      </c>
      <c r="AX2950" s="25">
        <v>-1.75</v>
      </c>
      <c r="AY2950" s="26">
        <f t="shared" si="530"/>
        <v>6.457142857142857E-4</v>
      </c>
      <c r="AZ2950">
        <v>-1.1299999999999999E-3</v>
      </c>
      <c r="BA2950" s="21" t="e">
        <f t="shared" si="531"/>
        <v>#VALUE!</v>
      </c>
      <c r="BB2950" t="s">
        <v>540</v>
      </c>
      <c r="BC2950" t="s">
        <v>541</v>
      </c>
      <c r="BD2950" s="21" t="e">
        <f t="shared" si="532"/>
        <v>#VALUE!</v>
      </c>
      <c r="BE2950">
        <v>34.109439999999999</v>
      </c>
      <c r="BF2950" s="21" t="e">
        <f t="shared" si="533"/>
        <v>#VALUE!</v>
      </c>
      <c r="BG2950">
        <v>23.5</v>
      </c>
      <c r="BH2950">
        <v>37.877099999999999</v>
      </c>
      <c r="BI2950" s="20">
        <f t="shared" si="534"/>
        <v>594.79210393615142</v>
      </c>
      <c r="BJ2950">
        <v>22529</v>
      </c>
      <c r="BK2950" t="s">
        <v>554</v>
      </c>
      <c r="BL2950" s="27" t="e">
        <f t="shared" si="535"/>
        <v>#VALUE!</v>
      </c>
      <c r="BN2950" s="28"/>
    </row>
    <row r="2951" spans="1:66" hidden="1" outlineLevel="1" x14ac:dyDescent="0.35">
      <c r="A2951" t="s">
        <v>443</v>
      </c>
      <c r="B2951" t="b">
        <v>0</v>
      </c>
      <c r="C2951" t="s">
        <v>439</v>
      </c>
      <c r="D2951" t="s">
        <v>2191</v>
      </c>
      <c r="E2951" t="s">
        <v>443</v>
      </c>
      <c r="F2951" t="s">
        <v>443</v>
      </c>
      <c r="G2951" t="b">
        <v>0</v>
      </c>
      <c r="H2951">
        <v>1</v>
      </c>
      <c r="I2951">
        <v>1</v>
      </c>
      <c r="J2951">
        <v>2</v>
      </c>
      <c r="K2951" t="s">
        <v>2162</v>
      </c>
      <c r="L2951" t="s">
        <v>2192</v>
      </c>
      <c r="M2951">
        <v>0</v>
      </c>
      <c r="N2951">
        <v>1841.9392</v>
      </c>
      <c r="O2951">
        <v>0</v>
      </c>
      <c r="P2951">
        <v>266.10000000000002</v>
      </c>
      <c r="Q2951">
        <v>258.5</v>
      </c>
      <c r="R2951">
        <v>231.8</v>
      </c>
      <c r="S2951">
        <v>52</v>
      </c>
      <c r="T2951">
        <v>91.6</v>
      </c>
      <c r="U2951" t="s">
        <v>443</v>
      </c>
      <c r="V2951" t="s">
        <v>443</v>
      </c>
      <c r="W2951" t="s">
        <v>443</v>
      </c>
      <c r="X2951" t="s">
        <v>443</v>
      </c>
      <c r="Y2951" t="s">
        <v>443</v>
      </c>
      <c r="Z2951" t="s">
        <v>444</v>
      </c>
      <c r="AA2951" t="s">
        <v>439</v>
      </c>
      <c r="AB2951" t="s">
        <v>439</v>
      </c>
      <c r="AC2951" t="s">
        <v>444</v>
      </c>
      <c r="AD2951" t="s">
        <v>444</v>
      </c>
      <c r="AE2951" t="s">
        <v>445</v>
      </c>
      <c r="AF2951" t="s">
        <v>445</v>
      </c>
      <c r="AG2951" t="s">
        <v>445</v>
      </c>
      <c r="AH2951" t="s">
        <v>445</v>
      </c>
      <c r="AI2951" t="s">
        <v>439</v>
      </c>
      <c r="AJ2951" t="s">
        <v>439</v>
      </c>
      <c r="AK2951">
        <v>0</v>
      </c>
      <c r="AL2951">
        <v>0</v>
      </c>
      <c r="AM2951">
        <v>3.7869999999999999E-4</v>
      </c>
      <c r="AN2951">
        <v>3.7839999999999997E-5</v>
      </c>
      <c r="AO2951">
        <v>4.12</v>
      </c>
      <c r="AP2951">
        <v>42</v>
      </c>
      <c r="AQ2951" t="str">
        <f t="shared" si="528"/>
        <v/>
      </c>
      <c r="AR2951" t="s">
        <v>2193</v>
      </c>
      <c r="AS2951" t="s">
        <v>2194</v>
      </c>
      <c r="AT2951" t="str">
        <f t="shared" si="529"/>
        <v/>
      </c>
      <c r="AU2951" t="str">
        <f t="shared" si="525"/>
        <v/>
      </c>
      <c r="AV2951" t="str">
        <f t="shared" si="526"/>
        <v/>
      </c>
      <c r="AW2951" s="19" t="str">
        <f t="shared" si="527"/>
        <v/>
      </c>
      <c r="AX2951" s="25" t="s">
        <v>443</v>
      </c>
      <c r="AY2951" s="26" t="e">
        <f t="shared" si="530"/>
        <v>#VALUE!</v>
      </c>
      <c r="AZ2951" t="s">
        <v>443</v>
      </c>
      <c r="BA2951" s="21" t="e">
        <f t="shared" si="531"/>
        <v>#VALUE!</v>
      </c>
      <c r="BB2951" t="s">
        <v>443</v>
      </c>
      <c r="BC2951" t="s">
        <v>443</v>
      </c>
      <c r="BD2951" s="21" t="e">
        <f t="shared" si="532"/>
        <v>#VALUE!</v>
      </c>
      <c r="BE2951" t="s">
        <v>444</v>
      </c>
      <c r="BF2951" s="21" t="e">
        <f t="shared" si="533"/>
        <v>#VALUE!</v>
      </c>
      <c r="BG2951" t="s">
        <v>439</v>
      </c>
      <c r="BH2951" t="s">
        <v>439</v>
      </c>
      <c r="BI2951" s="20" t="e">
        <f t="shared" si="534"/>
        <v>#VALUE!</v>
      </c>
      <c r="BJ2951" t="s">
        <v>444</v>
      </c>
      <c r="BK2951" t="s">
        <v>444</v>
      </c>
      <c r="BL2951" s="27" t="e">
        <f t="shared" si="535"/>
        <v>#VALUE!</v>
      </c>
      <c r="BN2951" s="28"/>
    </row>
    <row r="2952" spans="1:66" hidden="1" outlineLevel="2" collapsed="1" x14ac:dyDescent="0.35">
      <c r="A2952" t="s">
        <v>443</v>
      </c>
      <c r="B2952" t="s">
        <v>443</v>
      </c>
      <c r="C2952" t="s">
        <v>457</v>
      </c>
      <c r="D2952" t="s">
        <v>458</v>
      </c>
      <c r="E2952" t="s">
        <v>508</v>
      </c>
      <c r="F2952" t="s">
        <v>509</v>
      </c>
      <c r="G2952" t="s">
        <v>459</v>
      </c>
      <c r="H2952" t="s">
        <v>460</v>
      </c>
      <c r="I2952" t="s">
        <v>463</v>
      </c>
      <c r="J2952" t="s">
        <v>464</v>
      </c>
      <c r="K2952" t="s">
        <v>466</v>
      </c>
      <c r="L2952" t="s">
        <v>510</v>
      </c>
      <c r="M2952" t="s">
        <v>468</v>
      </c>
      <c r="N2952" t="s">
        <v>511</v>
      </c>
      <c r="O2952" t="s">
        <v>512</v>
      </c>
      <c r="P2952" t="s">
        <v>513</v>
      </c>
      <c r="Q2952" t="s">
        <v>514</v>
      </c>
      <c r="R2952" t="s">
        <v>515</v>
      </c>
      <c r="S2952" t="s">
        <v>516</v>
      </c>
      <c r="T2952" t="s">
        <v>517</v>
      </c>
      <c r="U2952" t="s">
        <v>469</v>
      </c>
      <c r="V2952" t="s">
        <v>518</v>
      </c>
      <c r="W2952" t="s">
        <v>519</v>
      </c>
      <c r="X2952" t="s">
        <v>520</v>
      </c>
      <c r="Y2952" t="s">
        <v>521</v>
      </c>
      <c r="Z2952" t="s">
        <v>522</v>
      </c>
      <c r="AA2952" t="s">
        <v>523</v>
      </c>
      <c r="AB2952" t="s">
        <v>524</v>
      </c>
      <c r="AC2952" t="s">
        <v>525</v>
      </c>
      <c r="AD2952" t="s">
        <v>526</v>
      </c>
      <c r="AE2952" t="s">
        <v>527</v>
      </c>
      <c r="AF2952" t="s">
        <v>480</v>
      </c>
      <c r="AG2952" t="s">
        <v>528</v>
      </c>
      <c r="AH2952" t="s">
        <v>529</v>
      </c>
      <c r="AI2952" t="s">
        <v>462</v>
      </c>
      <c r="AJ2952" t="s">
        <v>530</v>
      </c>
      <c r="AK2952" t="s">
        <v>531</v>
      </c>
      <c r="AL2952" t="s">
        <v>532</v>
      </c>
      <c r="AM2952" t="s">
        <v>533</v>
      </c>
      <c r="AN2952" t="s">
        <v>534</v>
      </c>
      <c r="AO2952" t="s">
        <v>535</v>
      </c>
      <c r="AP2952" t="s">
        <v>536</v>
      </c>
      <c r="AQ2952" t="str">
        <f t="shared" si="528"/>
        <v>Identifying Node</v>
      </c>
      <c r="AT2952" t="str">
        <f t="shared" si="529"/>
        <v>Identifying No</v>
      </c>
      <c r="AU2952" t="str">
        <f t="shared" si="525"/>
        <v>fying N</v>
      </c>
      <c r="AV2952" t="str">
        <f t="shared" si="526"/>
        <v xml:space="preserve">fying </v>
      </c>
      <c r="AW2952" s="19" t="str">
        <f t="shared" si="527"/>
        <v xml:space="preserve">fying </v>
      </c>
      <c r="AX2952" s="25" t="s">
        <v>518</v>
      </c>
      <c r="AY2952" s="26" t="e">
        <f t="shared" si="530"/>
        <v>#VALUE!</v>
      </c>
      <c r="AZ2952" t="s">
        <v>519</v>
      </c>
      <c r="BA2952" s="21" t="e">
        <f t="shared" si="531"/>
        <v>#VALUE!</v>
      </c>
      <c r="BB2952" t="s">
        <v>520</v>
      </c>
      <c r="BC2952" t="s">
        <v>521</v>
      </c>
      <c r="BD2952" s="21" t="e">
        <f t="shared" si="532"/>
        <v>#VALUE!</v>
      </c>
      <c r="BE2952" t="s">
        <v>522</v>
      </c>
      <c r="BF2952" s="21" t="e">
        <f t="shared" si="533"/>
        <v>#VALUE!</v>
      </c>
      <c r="BG2952" t="s">
        <v>523</v>
      </c>
      <c r="BH2952" t="s">
        <v>524</v>
      </c>
      <c r="BI2952" s="20" t="e">
        <f t="shared" si="534"/>
        <v>#VALUE!</v>
      </c>
      <c r="BJ2952" t="s">
        <v>525</v>
      </c>
      <c r="BK2952" t="s">
        <v>526</v>
      </c>
      <c r="BL2952" s="27" t="e">
        <f t="shared" si="535"/>
        <v>#VALUE!</v>
      </c>
      <c r="BN2952" s="28"/>
    </row>
    <row r="2953" spans="1:66" hidden="1" outlineLevel="2" collapsed="1" x14ac:dyDescent="0.35">
      <c r="A2953" t="s">
        <v>443</v>
      </c>
      <c r="B2953" t="s">
        <v>443</v>
      </c>
      <c r="C2953" t="b">
        <v>0</v>
      </c>
      <c r="D2953" t="s">
        <v>439</v>
      </c>
      <c r="E2953" t="s">
        <v>538</v>
      </c>
      <c r="F2953" t="s">
        <v>539</v>
      </c>
      <c r="G2953" t="s">
        <v>2191</v>
      </c>
      <c r="H2953" t="s">
        <v>443</v>
      </c>
      <c r="I2953">
        <v>1</v>
      </c>
      <c r="J2953">
        <v>1</v>
      </c>
      <c r="K2953" t="s">
        <v>2162</v>
      </c>
      <c r="L2953" t="s">
        <v>2162</v>
      </c>
      <c r="M2953">
        <v>0</v>
      </c>
      <c r="N2953">
        <v>3</v>
      </c>
      <c r="O2953">
        <v>0.75390000000000001</v>
      </c>
      <c r="P2953">
        <v>0</v>
      </c>
      <c r="Q2953">
        <v>1</v>
      </c>
      <c r="R2953">
        <v>1</v>
      </c>
      <c r="S2953">
        <v>614.65128000000004</v>
      </c>
      <c r="T2953">
        <v>1841.93929</v>
      </c>
      <c r="U2953">
        <v>1841.9392</v>
      </c>
      <c r="V2953">
        <v>0.05</v>
      </c>
      <c r="W2953">
        <v>3.0000000000000001E-5</v>
      </c>
      <c r="X2953" t="s">
        <v>540</v>
      </c>
      <c r="Y2953" t="s">
        <v>541</v>
      </c>
      <c r="Z2953">
        <v>12.311210000000001</v>
      </c>
      <c r="AA2953">
        <v>27.951000000000001</v>
      </c>
      <c r="AB2953">
        <v>30.2103</v>
      </c>
      <c r="AC2953">
        <v>16764</v>
      </c>
      <c r="AD2953" t="s">
        <v>551</v>
      </c>
      <c r="AE2953" t="s">
        <v>552</v>
      </c>
      <c r="AF2953" t="s">
        <v>443</v>
      </c>
      <c r="AG2953">
        <v>3.82</v>
      </c>
      <c r="AH2953" t="s">
        <v>443</v>
      </c>
      <c r="AI2953" t="b">
        <v>0</v>
      </c>
      <c r="AJ2953" t="s">
        <v>443</v>
      </c>
      <c r="AK2953" t="s">
        <v>443</v>
      </c>
      <c r="AL2953" t="s">
        <v>443</v>
      </c>
      <c r="AM2953">
        <v>0</v>
      </c>
      <c r="AN2953">
        <v>1.079E-5</v>
      </c>
      <c r="AO2953">
        <v>17426130</v>
      </c>
      <c r="AP2953">
        <v>30.22</v>
      </c>
      <c r="AQ2953" t="str">
        <f t="shared" si="528"/>
        <v>Sequest HT (A2)</v>
      </c>
      <c r="AT2953" t="str">
        <f t="shared" si="529"/>
        <v>Sequest HT (A2</v>
      </c>
      <c r="AU2953" t="str">
        <f t="shared" si="525"/>
        <v>t HT (A</v>
      </c>
      <c r="AV2953" t="str">
        <f t="shared" si="526"/>
        <v>t HT (</v>
      </c>
      <c r="AW2953" s="19" t="str">
        <f t="shared" si="527"/>
        <v>t HT (</v>
      </c>
      <c r="AX2953" s="25">
        <v>0.05</v>
      </c>
      <c r="AY2953" s="26">
        <f t="shared" si="530"/>
        <v>5.9999999999999995E-4</v>
      </c>
      <c r="AZ2953">
        <v>3.0000000000000001E-5</v>
      </c>
      <c r="BA2953" s="21" t="e">
        <f t="shared" si="531"/>
        <v>#VALUE!</v>
      </c>
      <c r="BB2953" t="s">
        <v>540</v>
      </c>
      <c r="BC2953" t="s">
        <v>541</v>
      </c>
      <c r="BD2953" s="21" t="e">
        <f t="shared" si="532"/>
        <v>#VALUE!</v>
      </c>
      <c r="BE2953">
        <v>12.311210000000001</v>
      </c>
      <c r="BF2953" s="21" t="e">
        <f t="shared" si="533"/>
        <v>#VALUE!</v>
      </c>
      <c r="BG2953">
        <v>27.951000000000001</v>
      </c>
      <c r="BH2953">
        <v>30.2103</v>
      </c>
      <c r="BI2953" s="20">
        <f t="shared" si="534"/>
        <v>554.91008033683875</v>
      </c>
      <c r="BJ2953">
        <v>16764</v>
      </c>
      <c r="BK2953" t="s">
        <v>551</v>
      </c>
      <c r="BL2953" s="27" t="e">
        <f t="shared" si="535"/>
        <v>#VALUE!</v>
      </c>
      <c r="BN2953" s="28"/>
    </row>
    <row r="2954" spans="1:66" hidden="1" outlineLevel="2" collapsed="1" x14ac:dyDescent="0.35">
      <c r="A2954" t="s">
        <v>443</v>
      </c>
      <c r="B2954" t="s">
        <v>443</v>
      </c>
      <c r="C2954" t="b">
        <v>0</v>
      </c>
      <c r="D2954" t="s">
        <v>439</v>
      </c>
      <c r="E2954" t="s">
        <v>538</v>
      </c>
      <c r="F2954" t="s">
        <v>539</v>
      </c>
      <c r="G2954" t="s">
        <v>2191</v>
      </c>
      <c r="H2954" t="s">
        <v>443</v>
      </c>
      <c r="I2954">
        <v>1</v>
      </c>
      <c r="J2954">
        <v>1</v>
      </c>
      <c r="K2954" t="s">
        <v>2162</v>
      </c>
      <c r="L2954" t="s">
        <v>2162</v>
      </c>
      <c r="M2954">
        <v>0</v>
      </c>
      <c r="N2954">
        <v>3</v>
      </c>
      <c r="O2954">
        <v>0.73299999999999998</v>
      </c>
      <c r="P2954">
        <v>0</v>
      </c>
      <c r="Q2954">
        <v>1</v>
      </c>
      <c r="R2954">
        <v>1</v>
      </c>
      <c r="S2954">
        <v>614.65120999999999</v>
      </c>
      <c r="T2954">
        <v>1841.9390900000001</v>
      </c>
      <c r="U2954">
        <v>1841.9392</v>
      </c>
      <c r="V2954">
        <v>-0.06</v>
      </c>
      <c r="W2954">
        <v>-4.0000000000000003E-5</v>
      </c>
      <c r="X2954" t="s">
        <v>540</v>
      </c>
      <c r="Y2954" t="s">
        <v>541</v>
      </c>
      <c r="Z2954">
        <v>9.9535959999999992</v>
      </c>
      <c r="AA2954">
        <v>23.5</v>
      </c>
      <c r="AB2954">
        <v>30.125299999999999</v>
      </c>
      <c r="AC2954">
        <v>16054</v>
      </c>
      <c r="AD2954" t="s">
        <v>554</v>
      </c>
      <c r="AE2954" t="s">
        <v>555</v>
      </c>
      <c r="AF2954" t="s">
        <v>443</v>
      </c>
      <c r="AG2954">
        <v>4.12</v>
      </c>
      <c r="AH2954" t="s">
        <v>443</v>
      </c>
      <c r="AI2954" t="b">
        <v>0</v>
      </c>
      <c r="AJ2954" t="s">
        <v>443</v>
      </c>
      <c r="AK2954" t="s">
        <v>443</v>
      </c>
      <c r="AL2954" t="s">
        <v>443</v>
      </c>
      <c r="AM2954">
        <v>0</v>
      </c>
      <c r="AN2954">
        <v>3.7839999999999997E-5</v>
      </c>
      <c r="AO2954">
        <v>17336264</v>
      </c>
      <c r="AP2954">
        <v>30.13</v>
      </c>
      <c r="AQ2954" t="str">
        <f t="shared" si="528"/>
        <v>Sequest HT (A2)</v>
      </c>
      <c r="AT2954" t="str">
        <f t="shared" si="529"/>
        <v>Sequest HT (A2</v>
      </c>
      <c r="AU2954" t="str">
        <f t="shared" si="525"/>
        <v>t HT (A</v>
      </c>
      <c r="AV2954" t="str">
        <f t="shared" si="526"/>
        <v>t HT (</v>
      </c>
      <c r="AW2954" s="19" t="str">
        <f t="shared" si="527"/>
        <v>t HT (</v>
      </c>
      <c r="AX2954" s="25">
        <v>-0.06</v>
      </c>
      <c r="AY2954" s="26">
        <f t="shared" si="530"/>
        <v>6.6666666666666675E-4</v>
      </c>
      <c r="AZ2954">
        <v>-4.0000000000000003E-5</v>
      </c>
      <c r="BA2954" s="21" t="e">
        <f t="shared" si="531"/>
        <v>#VALUE!</v>
      </c>
      <c r="BB2954" t="s">
        <v>540</v>
      </c>
      <c r="BC2954" t="s">
        <v>541</v>
      </c>
      <c r="BD2954" s="21" t="e">
        <f t="shared" si="532"/>
        <v>#VALUE!</v>
      </c>
      <c r="BE2954">
        <v>9.9535959999999992</v>
      </c>
      <c r="BF2954" s="21" t="e">
        <f t="shared" si="533"/>
        <v>#VALUE!</v>
      </c>
      <c r="BG2954">
        <v>23.5</v>
      </c>
      <c r="BH2954">
        <v>30.125299999999999</v>
      </c>
      <c r="BI2954" s="20">
        <f t="shared" si="534"/>
        <v>532.90755610732504</v>
      </c>
      <c r="BJ2954">
        <v>16054</v>
      </c>
      <c r="BK2954" t="s">
        <v>554</v>
      </c>
      <c r="BL2954" s="27" t="e">
        <f t="shared" si="535"/>
        <v>#VALUE!</v>
      </c>
      <c r="BN2954" s="28"/>
    </row>
    <row r="2955" spans="1:66" collapsed="1" x14ac:dyDescent="0.35">
      <c r="A2955" t="b">
        <v>0</v>
      </c>
      <c r="B2955" t="s">
        <v>439</v>
      </c>
      <c r="C2955" t="s">
        <v>440</v>
      </c>
      <c r="D2955" t="s">
        <v>2195</v>
      </c>
      <c r="E2955" t="s">
        <v>2196</v>
      </c>
      <c r="F2955">
        <v>0</v>
      </c>
      <c r="G2955" t="b">
        <v>0</v>
      </c>
      <c r="H2955">
        <v>18.655999999999999</v>
      </c>
      <c r="I2955">
        <v>10</v>
      </c>
      <c r="J2955">
        <v>5</v>
      </c>
      <c r="K2955">
        <v>47</v>
      </c>
      <c r="L2955">
        <v>4</v>
      </c>
      <c r="M2955">
        <v>1</v>
      </c>
      <c r="N2955">
        <v>578</v>
      </c>
      <c r="O2955">
        <v>61.9</v>
      </c>
      <c r="P2955">
        <v>5.99</v>
      </c>
      <c r="Q2955">
        <v>987</v>
      </c>
      <c r="R2955">
        <v>57.43</v>
      </c>
      <c r="S2955">
        <v>3</v>
      </c>
      <c r="T2955">
        <v>4</v>
      </c>
      <c r="U2955">
        <v>0</v>
      </c>
      <c r="V2955">
        <v>140</v>
      </c>
      <c r="W2955">
        <v>122.8</v>
      </c>
      <c r="X2955">
        <v>166.1</v>
      </c>
      <c r="Y2955">
        <v>160.9</v>
      </c>
      <c r="Z2955">
        <v>128</v>
      </c>
      <c r="AA2955">
        <v>87.4</v>
      </c>
      <c r="AB2955">
        <v>5.4</v>
      </c>
      <c r="AC2955">
        <v>89.4</v>
      </c>
      <c r="AD2955" t="s">
        <v>443</v>
      </c>
      <c r="AE2955" t="s">
        <v>444</v>
      </c>
      <c r="AF2955" t="s">
        <v>444</v>
      </c>
      <c r="AG2955" t="s">
        <v>439</v>
      </c>
      <c r="AH2955" t="s">
        <v>439</v>
      </c>
      <c r="AI2955" t="s">
        <v>439</v>
      </c>
      <c r="AJ2955" t="s">
        <v>444</v>
      </c>
      <c r="AK2955" t="s">
        <v>444</v>
      </c>
      <c r="AL2955" t="s">
        <v>444</v>
      </c>
      <c r="AM2955" t="s">
        <v>445</v>
      </c>
      <c r="AN2955" t="s">
        <v>443</v>
      </c>
      <c r="AQ2955" t="str">
        <f t="shared" si="528"/>
        <v>06 GN=KRT77 PE=2 SV=3</v>
      </c>
      <c r="AT2955" t="str">
        <f t="shared" si="529"/>
        <v>06 GN=KRT77 PE</v>
      </c>
      <c r="AU2955" t="str">
        <f t="shared" si="525"/>
        <v>KRT77 P</v>
      </c>
      <c r="AV2955" t="str">
        <f t="shared" si="526"/>
        <v xml:space="preserve">KRT77 </v>
      </c>
      <c r="AW2955" s="19" t="str">
        <f t="shared" si="527"/>
        <v xml:space="preserve">KRT77 </v>
      </c>
      <c r="AX2955">
        <v>140</v>
      </c>
      <c r="AY2955" s="20">
        <f t="shared" si="530"/>
        <v>0.87714285714285711</v>
      </c>
      <c r="AZ2955">
        <v>122.8</v>
      </c>
      <c r="BA2955" s="20">
        <f t="shared" si="531"/>
        <v>1.1864285714285714</v>
      </c>
      <c r="BB2955">
        <v>166.1</v>
      </c>
      <c r="BC2955">
        <v>160.9</v>
      </c>
      <c r="BD2955" s="20">
        <f t="shared" si="532"/>
        <v>0.79552517091361086</v>
      </c>
      <c r="BE2955">
        <v>128</v>
      </c>
      <c r="BF2955" s="21">
        <f t="shared" si="533"/>
        <v>0.54319453076445001</v>
      </c>
      <c r="BG2955">
        <v>87.4</v>
      </c>
      <c r="BH2955">
        <v>5.4</v>
      </c>
      <c r="BI2955" s="27">
        <f t="shared" si="534"/>
        <v>16.555555555555557</v>
      </c>
      <c r="BJ2955">
        <v>89.4</v>
      </c>
      <c r="BK2955" t="s">
        <v>443</v>
      </c>
      <c r="BL2955" s="20" t="e">
        <f t="shared" si="535"/>
        <v>#VALUE!</v>
      </c>
      <c r="BN2955" s="28" t="s">
        <v>575</v>
      </c>
    </row>
    <row r="2956" spans="1:66" hidden="1" outlineLevel="1" collapsed="1" x14ac:dyDescent="0.35">
      <c r="A2956" t="s">
        <v>443</v>
      </c>
      <c r="B2956" t="s">
        <v>457</v>
      </c>
      <c r="C2956" t="s">
        <v>458</v>
      </c>
      <c r="D2956" t="s">
        <v>459</v>
      </c>
      <c r="E2956" t="s">
        <v>460</v>
      </c>
      <c r="F2956" t="s">
        <v>461</v>
      </c>
      <c r="G2956" t="s">
        <v>462</v>
      </c>
      <c r="H2956" t="s">
        <v>463</v>
      </c>
      <c r="I2956" t="s">
        <v>464</v>
      </c>
      <c r="J2956" t="s">
        <v>465</v>
      </c>
      <c r="K2956" t="s">
        <v>466</v>
      </c>
      <c r="L2956" t="s">
        <v>467</v>
      </c>
      <c r="M2956" t="s">
        <v>468</v>
      </c>
      <c r="N2956" t="s">
        <v>469</v>
      </c>
      <c r="O2956" t="s">
        <v>470</v>
      </c>
      <c r="P2956" t="s">
        <v>471</v>
      </c>
      <c r="Q2956" t="s">
        <v>472</v>
      </c>
      <c r="R2956" t="s">
        <v>473</v>
      </c>
      <c r="S2956" t="s">
        <v>474</v>
      </c>
      <c r="T2956" t="s">
        <v>475</v>
      </c>
      <c r="U2956" t="s">
        <v>476</v>
      </c>
      <c r="V2956" t="s">
        <v>477</v>
      </c>
      <c r="W2956" t="s">
        <v>478</v>
      </c>
      <c r="X2956" t="s">
        <v>479</v>
      </c>
      <c r="Y2956" t="s">
        <v>480</v>
      </c>
      <c r="Z2956" t="s">
        <v>481</v>
      </c>
      <c r="AA2956" t="s">
        <v>482</v>
      </c>
      <c r="AB2956" t="s">
        <v>483</v>
      </c>
      <c r="AC2956" t="s">
        <v>484</v>
      </c>
      <c r="AD2956" t="s">
        <v>485</v>
      </c>
      <c r="AE2956" t="s">
        <v>486</v>
      </c>
      <c r="AF2956" t="s">
        <v>487</v>
      </c>
      <c r="AG2956" t="s">
        <v>488</v>
      </c>
      <c r="AH2956" t="s">
        <v>489</v>
      </c>
      <c r="AI2956" t="s">
        <v>490</v>
      </c>
      <c r="AJ2956" t="s">
        <v>491</v>
      </c>
      <c r="AK2956" t="s">
        <v>492</v>
      </c>
      <c r="AL2956" t="s">
        <v>493</v>
      </c>
      <c r="AM2956" t="s">
        <v>494</v>
      </c>
      <c r="AN2956" t="s">
        <v>495</v>
      </c>
      <c r="AO2956" t="s">
        <v>496</v>
      </c>
      <c r="AP2956" t="s">
        <v>497</v>
      </c>
      <c r="AQ2956" t="str">
        <f t="shared" si="528"/>
        <v>Modifications</v>
      </c>
      <c r="AR2956" t="s">
        <v>498</v>
      </c>
      <c r="AS2956" t="s">
        <v>499</v>
      </c>
      <c r="AT2956" t="str">
        <f t="shared" si="529"/>
        <v>Modifications</v>
      </c>
      <c r="AU2956" t="str">
        <f t="shared" si="525"/>
        <v>cations</v>
      </c>
      <c r="AV2956" t="str">
        <f t="shared" si="526"/>
        <v>cation</v>
      </c>
      <c r="AW2956" s="19" t="str">
        <f t="shared" si="527"/>
        <v>cation</v>
      </c>
      <c r="AX2956" s="25" t="s">
        <v>477</v>
      </c>
      <c r="AY2956" s="26" t="e">
        <f t="shared" si="530"/>
        <v>#VALUE!</v>
      </c>
      <c r="AZ2956" t="s">
        <v>478</v>
      </c>
      <c r="BA2956" s="21" t="e">
        <f t="shared" si="531"/>
        <v>#VALUE!</v>
      </c>
      <c r="BB2956" t="s">
        <v>479</v>
      </c>
      <c r="BC2956" t="s">
        <v>480</v>
      </c>
      <c r="BD2956" s="21" t="e">
        <f t="shared" si="532"/>
        <v>#VALUE!</v>
      </c>
      <c r="BE2956" t="s">
        <v>481</v>
      </c>
      <c r="BF2956" s="20" t="e">
        <f t="shared" si="533"/>
        <v>#VALUE!</v>
      </c>
      <c r="BG2956" t="s">
        <v>482</v>
      </c>
      <c r="BH2956" t="s">
        <v>483</v>
      </c>
      <c r="BI2956" s="20" t="e">
        <f t="shared" si="534"/>
        <v>#VALUE!</v>
      </c>
      <c r="BJ2956" t="s">
        <v>484</v>
      </c>
      <c r="BK2956" t="s">
        <v>485</v>
      </c>
      <c r="BL2956" s="27" t="e">
        <f t="shared" si="535"/>
        <v>#VALUE!</v>
      </c>
      <c r="BN2956" s="28"/>
    </row>
    <row r="2957" spans="1:66" hidden="1" outlineLevel="1" x14ac:dyDescent="0.35">
      <c r="A2957" t="s">
        <v>443</v>
      </c>
      <c r="B2957" t="b">
        <v>0</v>
      </c>
      <c r="C2957" t="s">
        <v>439</v>
      </c>
      <c r="D2957" t="s">
        <v>2197</v>
      </c>
      <c r="E2957" t="s">
        <v>1800</v>
      </c>
      <c r="F2957" t="s">
        <v>443</v>
      </c>
      <c r="G2957" t="b">
        <v>0</v>
      </c>
      <c r="H2957">
        <v>1</v>
      </c>
      <c r="I2957">
        <v>1</v>
      </c>
      <c r="J2957">
        <v>1</v>
      </c>
      <c r="K2957" t="s">
        <v>2198</v>
      </c>
      <c r="L2957" t="s">
        <v>2199</v>
      </c>
      <c r="M2957">
        <v>1</v>
      </c>
      <c r="N2957">
        <v>1966.9942799999999</v>
      </c>
      <c r="O2957">
        <v>0</v>
      </c>
      <c r="P2957">
        <v>415.2</v>
      </c>
      <c r="Q2957">
        <v>291.10000000000002</v>
      </c>
      <c r="R2957">
        <v>193.7</v>
      </c>
      <c r="S2957" t="s">
        <v>443</v>
      </c>
      <c r="T2957" t="s">
        <v>443</v>
      </c>
      <c r="U2957" t="s">
        <v>443</v>
      </c>
      <c r="V2957" t="s">
        <v>443</v>
      </c>
      <c r="W2957" t="s">
        <v>443</v>
      </c>
      <c r="X2957" t="s">
        <v>443</v>
      </c>
      <c r="Y2957" t="s">
        <v>443</v>
      </c>
      <c r="Z2957" t="s">
        <v>444</v>
      </c>
      <c r="AA2957" t="s">
        <v>439</v>
      </c>
      <c r="AB2957" t="s">
        <v>444</v>
      </c>
      <c r="AC2957" t="s">
        <v>445</v>
      </c>
      <c r="AD2957" t="s">
        <v>445</v>
      </c>
      <c r="AE2957" t="s">
        <v>445</v>
      </c>
      <c r="AF2957" t="s">
        <v>445</v>
      </c>
      <c r="AG2957" t="s">
        <v>445</v>
      </c>
      <c r="AH2957" t="s">
        <v>445</v>
      </c>
      <c r="AI2957" t="s">
        <v>439</v>
      </c>
      <c r="AJ2957" t="s">
        <v>439</v>
      </c>
      <c r="AK2957">
        <v>0</v>
      </c>
      <c r="AL2957">
        <v>0</v>
      </c>
      <c r="AM2957">
        <v>3.4440000000000002E-5</v>
      </c>
      <c r="AN2957">
        <v>1.7600000000000001E-5</v>
      </c>
      <c r="AO2957">
        <v>2.86</v>
      </c>
      <c r="AP2957">
        <v>45</v>
      </c>
      <c r="AQ2957" t="str">
        <f t="shared" si="528"/>
        <v>Carbamidomethyl [C16]</v>
      </c>
      <c r="AR2957" t="s">
        <v>2200</v>
      </c>
      <c r="AS2957" t="s">
        <v>2201</v>
      </c>
      <c r="AT2957" t="str">
        <f t="shared" si="529"/>
        <v>Carbamidomethy</v>
      </c>
      <c r="AU2957" t="str">
        <f t="shared" si="525"/>
        <v>idometh</v>
      </c>
      <c r="AV2957" t="str">
        <f t="shared" si="526"/>
        <v>idomet</v>
      </c>
      <c r="AW2957" s="19" t="str">
        <f t="shared" si="527"/>
        <v>idomet</v>
      </c>
      <c r="AX2957" s="25" t="s">
        <v>443</v>
      </c>
      <c r="AY2957" s="26" t="e">
        <f t="shared" si="530"/>
        <v>#VALUE!</v>
      </c>
      <c r="AZ2957" t="s">
        <v>443</v>
      </c>
      <c r="BA2957" s="21" t="e">
        <f t="shared" si="531"/>
        <v>#VALUE!</v>
      </c>
      <c r="BB2957" t="s">
        <v>443</v>
      </c>
      <c r="BC2957" t="s">
        <v>443</v>
      </c>
      <c r="BD2957" s="21" t="e">
        <f t="shared" si="532"/>
        <v>#VALUE!</v>
      </c>
      <c r="BE2957" t="s">
        <v>444</v>
      </c>
      <c r="BF2957" s="20" t="e">
        <f t="shared" si="533"/>
        <v>#VALUE!</v>
      </c>
      <c r="BG2957" t="s">
        <v>439</v>
      </c>
      <c r="BH2957" t="s">
        <v>444</v>
      </c>
      <c r="BI2957" s="20" t="e">
        <f t="shared" si="534"/>
        <v>#VALUE!</v>
      </c>
      <c r="BJ2957" t="s">
        <v>445</v>
      </c>
      <c r="BK2957" t="s">
        <v>445</v>
      </c>
      <c r="BL2957" s="27" t="e">
        <f t="shared" si="535"/>
        <v>#VALUE!</v>
      </c>
      <c r="BN2957" s="28"/>
    </row>
    <row r="2958" spans="1:66" hidden="1" outlineLevel="2" collapsed="1" x14ac:dyDescent="0.35">
      <c r="A2958" t="s">
        <v>443</v>
      </c>
      <c r="B2958" t="s">
        <v>443</v>
      </c>
      <c r="C2958" t="s">
        <v>457</v>
      </c>
      <c r="D2958" t="s">
        <v>458</v>
      </c>
      <c r="E2958" t="s">
        <v>508</v>
      </c>
      <c r="F2958" t="s">
        <v>509</v>
      </c>
      <c r="G2958" t="s">
        <v>459</v>
      </c>
      <c r="H2958" t="s">
        <v>460</v>
      </c>
      <c r="I2958" t="s">
        <v>463</v>
      </c>
      <c r="J2958" t="s">
        <v>464</v>
      </c>
      <c r="K2958" t="s">
        <v>466</v>
      </c>
      <c r="L2958" t="s">
        <v>510</v>
      </c>
      <c r="M2958" t="s">
        <v>468</v>
      </c>
      <c r="N2958" t="s">
        <v>511</v>
      </c>
      <c r="O2958" t="s">
        <v>512</v>
      </c>
      <c r="P2958" t="s">
        <v>513</v>
      </c>
      <c r="Q2958" t="s">
        <v>514</v>
      </c>
      <c r="R2958" t="s">
        <v>515</v>
      </c>
      <c r="S2958" t="s">
        <v>516</v>
      </c>
      <c r="T2958" t="s">
        <v>517</v>
      </c>
      <c r="U2958" t="s">
        <v>469</v>
      </c>
      <c r="V2958" t="s">
        <v>518</v>
      </c>
      <c r="W2958" t="s">
        <v>519</v>
      </c>
      <c r="X2958" t="s">
        <v>520</v>
      </c>
      <c r="Y2958" t="s">
        <v>521</v>
      </c>
      <c r="Z2958" t="s">
        <v>522</v>
      </c>
      <c r="AA2958" t="s">
        <v>523</v>
      </c>
      <c r="AB2958" t="s">
        <v>524</v>
      </c>
      <c r="AC2958" t="s">
        <v>525</v>
      </c>
      <c r="AD2958" t="s">
        <v>526</v>
      </c>
      <c r="AE2958" t="s">
        <v>527</v>
      </c>
      <c r="AF2958" t="s">
        <v>480</v>
      </c>
      <c r="AG2958" t="s">
        <v>528</v>
      </c>
      <c r="AH2958" t="s">
        <v>529</v>
      </c>
      <c r="AI2958" t="s">
        <v>462</v>
      </c>
      <c r="AJ2958" t="s">
        <v>530</v>
      </c>
      <c r="AK2958" t="s">
        <v>531</v>
      </c>
      <c r="AL2958" t="s">
        <v>532</v>
      </c>
      <c r="AM2958" t="s">
        <v>533</v>
      </c>
      <c r="AN2958" t="s">
        <v>534</v>
      </c>
      <c r="AO2958" t="s">
        <v>535</v>
      </c>
      <c r="AP2958" t="s">
        <v>536</v>
      </c>
      <c r="AQ2958" t="str">
        <f t="shared" si="528"/>
        <v>Identifying Node</v>
      </c>
      <c r="AT2958" t="str">
        <f t="shared" si="529"/>
        <v>Identifying No</v>
      </c>
      <c r="AU2958" t="str">
        <f t="shared" si="525"/>
        <v>fying N</v>
      </c>
      <c r="AV2958" t="str">
        <f t="shared" si="526"/>
        <v xml:space="preserve">fying </v>
      </c>
      <c r="AW2958" s="19" t="str">
        <f t="shared" si="527"/>
        <v xml:space="preserve">fying </v>
      </c>
      <c r="AX2958" s="25" t="s">
        <v>518</v>
      </c>
      <c r="AY2958" s="26" t="e">
        <f t="shared" si="530"/>
        <v>#VALUE!</v>
      </c>
      <c r="AZ2958" t="s">
        <v>519</v>
      </c>
      <c r="BA2958" s="21" t="e">
        <f t="shared" si="531"/>
        <v>#VALUE!</v>
      </c>
      <c r="BB2958" t="s">
        <v>520</v>
      </c>
      <c r="BC2958" t="s">
        <v>521</v>
      </c>
      <c r="BD2958" s="21" t="e">
        <f t="shared" si="532"/>
        <v>#VALUE!</v>
      </c>
      <c r="BE2958" t="s">
        <v>522</v>
      </c>
      <c r="BF2958" s="20" t="e">
        <f t="shared" si="533"/>
        <v>#VALUE!</v>
      </c>
      <c r="BG2958" t="s">
        <v>523</v>
      </c>
      <c r="BH2958" t="s">
        <v>524</v>
      </c>
      <c r="BI2958" s="20" t="e">
        <f t="shared" si="534"/>
        <v>#VALUE!</v>
      </c>
      <c r="BJ2958" t="s">
        <v>525</v>
      </c>
      <c r="BK2958" t="s">
        <v>526</v>
      </c>
      <c r="BL2958" s="27" t="e">
        <f t="shared" si="535"/>
        <v>#VALUE!</v>
      </c>
      <c r="BN2958" s="28"/>
    </row>
    <row r="2959" spans="1:66" hidden="1" outlineLevel="2" collapsed="1" x14ac:dyDescent="0.35">
      <c r="A2959" t="s">
        <v>443</v>
      </c>
      <c r="B2959" t="s">
        <v>443</v>
      </c>
      <c r="C2959" t="b">
        <v>0</v>
      </c>
      <c r="D2959" t="s">
        <v>439</v>
      </c>
      <c r="E2959" t="s">
        <v>538</v>
      </c>
      <c r="F2959" t="s">
        <v>539</v>
      </c>
      <c r="G2959" t="s">
        <v>2202</v>
      </c>
      <c r="H2959" t="s">
        <v>1805</v>
      </c>
      <c r="I2959">
        <v>1</v>
      </c>
      <c r="J2959">
        <v>1</v>
      </c>
      <c r="K2959" t="s">
        <v>2198</v>
      </c>
      <c r="L2959" t="s">
        <v>2198</v>
      </c>
      <c r="M2959">
        <v>1</v>
      </c>
      <c r="N2959">
        <v>3</v>
      </c>
      <c r="O2959">
        <v>0.56289999999999996</v>
      </c>
      <c r="P2959">
        <v>0</v>
      </c>
      <c r="Q2959">
        <v>1</v>
      </c>
      <c r="R2959">
        <v>1</v>
      </c>
      <c r="S2959">
        <v>656.33540000000005</v>
      </c>
      <c r="T2959">
        <v>1966.99164</v>
      </c>
      <c r="U2959">
        <v>1966.9942799999999</v>
      </c>
      <c r="V2959">
        <v>-1.34</v>
      </c>
      <c r="W2959">
        <v>-8.8000000000000003E-4</v>
      </c>
      <c r="X2959" t="s">
        <v>540</v>
      </c>
      <c r="Y2959" t="s">
        <v>541</v>
      </c>
      <c r="Z2959">
        <v>38.039490000000001</v>
      </c>
      <c r="AA2959">
        <v>30</v>
      </c>
      <c r="AB2959">
        <v>60.341500000000003</v>
      </c>
      <c r="AC2959">
        <v>42610</v>
      </c>
      <c r="AD2959" t="s">
        <v>554</v>
      </c>
      <c r="AE2959" t="s">
        <v>555</v>
      </c>
      <c r="AF2959" t="s">
        <v>443</v>
      </c>
      <c r="AG2959">
        <v>2.86</v>
      </c>
      <c r="AH2959" t="s">
        <v>443</v>
      </c>
      <c r="AI2959" t="b">
        <v>0</v>
      </c>
      <c r="AJ2959" t="s">
        <v>443</v>
      </c>
      <c r="AK2959" t="s">
        <v>443</v>
      </c>
      <c r="AL2959" t="s">
        <v>443</v>
      </c>
      <c r="AM2959">
        <v>0</v>
      </c>
      <c r="AN2959">
        <v>1.7600000000000001E-5</v>
      </c>
      <c r="AO2959">
        <v>15387425</v>
      </c>
      <c r="AP2959">
        <v>60.45</v>
      </c>
      <c r="AQ2959" t="str">
        <f t="shared" si="528"/>
        <v>Sequest HT (A2)</v>
      </c>
      <c r="AT2959" t="str">
        <f t="shared" si="529"/>
        <v>Sequest HT (A2</v>
      </c>
      <c r="AU2959" t="str">
        <f t="shared" si="525"/>
        <v>t HT (A</v>
      </c>
      <c r="AV2959" t="str">
        <f t="shared" si="526"/>
        <v>t HT (</v>
      </c>
      <c r="AW2959" s="19" t="str">
        <f t="shared" si="527"/>
        <v>t HT (</v>
      </c>
      <c r="AX2959" s="25">
        <v>-1.34</v>
      </c>
      <c r="AY2959" s="26">
        <f t="shared" si="530"/>
        <v>6.5671641791044779E-4</v>
      </c>
      <c r="AZ2959">
        <v>-8.8000000000000003E-4</v>
      </c>
      <c r="BA2959" s="21" t="e">
        <f t="shared" si="531"/>
        <v>#VALUE!</v>
      </c>
      <c r="BB2959" t="s">
        <v>540</v>
      </c>
      <c r="BC2959" t="s">
        <v>541</v>
      </c>
      <c r="BD2959" s="21" t="e">
        <f t="shared" si="532"/>
        <v>#VALUE!</v>
      </c>
      <c r="BE2959">
        <v>38.039490000000001</v>
      </c>
      <c r="BF2959" s="20" t="e">
        <f t="shared" si="533"/>
        <v>#VALUE!</v>
      </c>
      <c r="BG2959">
        <v>30</v>
      </c>
      <c r="BH2959">
        <v>60.341500000000003</v>
      </c>
      <c r="BI2959" s="20">
        <f t="shared" si="534"/>
        <v>706.14751041986028</v>
      </c>
      <c r="BJ2959">
        <v>42610</v>
      </c>
      <c r="BK2959" t="s">
        <v>554</v>
      </c>
      <c r="BL2959" s="27" t="e">
        <f t="shared" si="535"/>
        <v>#VALUE!</v>
      </c>
      <c r="BN2959" s="28"/>
    </row>
    <row r="2960" spans="1:66" hidden="1" outlineLevel="1" x14ac:dyDescent="0.35">
      <c r="A2960" t="s">
        <v>443</v>
      </c>
      <c r="B2960" t="b">
        <v>0</v>
      </c>
      <c r="C2960" t="s">
        <v>439</v>
      </c>
      <c r="D2960" t="s">
        <v>2203</v>
      </c>
      <c r="E2960" t="s">
        <v>1378</v>
      </c>
      <c r="F2960" t="s">
        <v>443</v>
      </c>
      <c r="G2960" t="b">
        <v>0</v>
      </c>
      <c r="H2960">
        <v>1</v>
      </c>
      <c r="I2960">
        <v>1</v>
      </c>
      <c r="J2960">
        <v>3</v>
      </c>
      <c r="K2960" t="s">
        <v>2198</v>
      </c>
      <c r="L2960" t="s">
        <v>2204</v>
      </c>
      <c r="M2960">
        <v>0</v>
      </c>
      <c r="N2960">
        <v>1646.73666</v>
      </c>
      <c r="O2960">
        <v>0</v>
      </c>
      <c r="P2960">
        <v>378.4</v>
      </c>
      <c r="Q2960">
        <v>265.7</v>
      </c>
      <c r="R2960">
        <v>255.9</v>
      </c>
      <c r="S2960" t="s">
        <v>443</v>
      </c>
      <c r="T2960" t="s">
        <v>443</v>
      </c>
      <c r="U2960" t="s">
        <v>443</v>
      </c>
      <c r="V2960" t="s">
        <v>443</v>
      </c>
      <c r="W2960" t="s">
        <v>443</v>
      </c>
      <c r="X2960" t="s">
        <v>443</v>
      </c>
      <c r="Y2960" t="s">
        <v>443</v>
      </c>
      <c r="Z2960" t="s">
        <v>444</v>
      </c>
      <c r="AA2960" t="s">
        <v>439</v>
      </c>
      <c r="AB2960" t="s">
        <v>439</v>
      </c>
      <c r="AC2960" t="s">
        <v>445</v>
      </c>
      <c r="AD2960" t="s">
        <v>445</v>
      </c>
      <c r="AE2960" t="s">
        <v>445</v>
      </c>
      <c r="AF2960" t="s">
        <v>445</v>
      </c>
      <c r="AG2960" t="s">
        <v>445</v>
      </c>
      <c r="AH2960" t="s">
        <v>445</v>
      </c>
      <c r="AI2960" t="s">
        <v>439</v>
      </c>
      <c r="AJ2960" t="s">
        <v>439</v>
      </c>
      <c r="AK2960">
        <v>0</v>
      </c>
      <c r="AL2960">
        <v>0</v>
      </c>
      <c r="AM2960">
        <v>4.0200000000000001E-4</v>
      </c>
      <c r="AN2960">
        <v>1.524E-3</v>
      </c>
      <c r="AO2960">
        <v>2.81</v>
      </c>
      <c r="AP2960">
        <v>63</v>
      </c>
      <c r="AQ2960" t="str">
        <f t="shared" si="528"/>
        <v>xCarbamidomethyl [C2]</v>
      </c>
      <c r="AR2960" t="s">
        <v>2205</v>
      </c>
      <c r="AS2960" t="s">
        <v>2206</v>
      </c>
      <c r="AT2960" t="str">
        <f t="shared" si="529"/>
        <v>xCarbamidometh</v>
      </c>
      <c r="AU2960" t="str">
        <f t="shared" si="525"/>
        <v>midomet</v>
      </c>
      <c r="AV2960" t="str">
        <f t="shared" si="526"/>
        <v>midome</v>
      </c>
      <c r="AW2960" s="19" t="str">
        <f t="shared" si="527"/>
        <v>midome</v>
      </c>
      <c r="AX2960" s="25" t="s">
        <v>443</v>
      </c>
      <c r="AY2960" s="26" t="e">
        <f t="shared" si="530"/>
        <v>#VALUE!</v>
      </c>
      <c r="AZ2960" t="s">
        <v>443</v>
      </c>
      <c r="BA2960" s="21" t="e">
        <f t="shared" si="531"/>
        <v>#VALUE!</v>
      </c>
      <c r="BB2960" t="s">
        <v>443</v>
      </c>
      <c r="BC2960" t="s">
        <v>443</v>
      </c>
      <c r="BD2960" s="21" t="e">
        <f t="shared" si="532"/>
        <v>#VALUE!</v>
      </c>
      <c r="BE2960" t="s">
        <v>444</v>
      </c>
      <c r="BF2960" s="20" t="e">
        <f t="shared" si="533"/>
        <v>#VALUE!</v>
      </c>
      <c r="BG2960" t="s">
        <v>439</v>
      </c>
      <c r="BH2960" t="s">
        <v>439</v>
      </c>
      <c r="BI2960" s="20" t="e">
        <f t="shared" si="534"/>
        <v>#VALUE!</v>
      </c>
      <c r="BJ2960" t="s">
        <v>445</v>
      </c>
      <c r="BK2960" t="s">
        <v>445</v>
      </c>
      <c r="BL2960" s="27" t="e">
        <f t="shared" si="535"/>
        <v>#VALUE!</v>
      </c>
      <c r="BN2960" s="28"/>
    </row>
    <row r="2961" spans="1:66" hidden="1" outlineLevel="2" collapsed="1" x14ac:dyDescent="0.35">
      <c r="A2961" t="s">
        <v>443</v>
      </c>
      <c r="B2961" t="s">
        <v>443</v>
      </c>
      <c r="C2961" t="s">
        <v>457</v>
      </c>
      <c r="D2961" t="s">
        <v>458</v>
      </c>
      <c r="E2961" t="s">
        <v>508</v>
      </c>
      <c r="F2961" t="s">
        <v>509</v>
      </c>
      <c r="G2961" t="s">
        <v>459</v>
      </c>
      <c r="H2961" t="s">
        <v>460</v>
      </c>
      <c r="I2961" t="s">
        <v>463</v>
      </c>
      <c r="J2961" t="s">
        <v>464</v>
      </c>
      <c r="K2961" t="s">
        <v>466</v>
      </c>
      <c r="L2961" t="s">
        <v>510</v>
      </c>
      <c r="M2961" t="s">
        <v>468</v>
      </c>
      <c r="N2961" t="s">
        <v>511</v>
      </c>
      <c r="O2961" t="s">
        <v>512</v>
      </c>
      <c r="P2961" t="s">
        <v>513</v>
      </c>
      <c r="Q2961" t="s">
        <v>514</v>
      </c>
      <c r="R2961" t="s">
        <v>515</v>
      </c>
      <c r="S2961" t="s">
        <v>516</v>
      </c>
      <c r="T2961" t="s">
        <v>517</v>
      </c>
      <c r="U2961" t="s">
        <v>469</v>
      </c>
      <c r="V2961" t="s">
        <v>518</v>
      </c>
      <c r="W2961" t="s">
        <v>519</v>
      </c>
      <c r="X2961" t="s">
        <v>520</v>
      </c>
      <c r="Y2961" t="s">
        <v>521</v>
      </c>
      <c r="Z2961" t="s">
        <v>522</v>
      </c>
      <c r="AA2961" t="s">
        <v>523</v>
      </c>
      <c r="AB2961" t="s">
        <v>524</v>
      </c>
      <c r="AC2961" t="s">
        <v>525</v>
      </c>
      <c r="AD2961" t="s">
        <v>526</v>
      </c>
      <c r="AE2961" t="s">
        <v>527</v>
      </c>
      <c r="AF2961" t="s">
        <v>480</v>
      </c>
      <c r="AG2961" t="s">
        <v>528</v>
      </c>
      <c r="AH2961" t="s">
        <v>529</v>
      </c>
      <c r="AI2961" t="s">
        <v>462</v>
      </c>
      <c r="AJ2961" t="s">
        <v>530</v>
      </c>
      <c r="AK2961" t="s">
        <v>531</v>
      </c>
      <c r="AL2961" t="s">
        <v>532</v>
      </c>
      <c r="AM2961" t="s">
        <v>533</v>
      </c>
      <c r="AN2961" t="s">
        <v>534</v>
      </c>
      <c r="AO2961" t="s">
        <v>535</v>
      </c>
      <c r="AP2961" t="s">
        <v>536</v>
      </c>
      <c r="AQ2961" t="str">
        <f t="shared" si="528"/>
        <v>Identifying Node</v>
      </c>
      <c r="AT2961" t="str">
        <f t="shared" si="529"/>
        <v>Identifying No</v>
      </c>
      <c r="AU2961" t="str">
        <f t="shared" si="525"/>
        <v>fying N</v>
      </c>
      <c r="AV2961" t="str">
        <f t="shared" si="526"/>
        <v xml:space="preserve">fying </v>
      </c>
      <c r="AW2961" s="19" t="str">
        <f t="shared" si="527"/>
        <v xml:space="preserve">fying </v>
      </c>
      <c r="AX2961" s="25" t="s">
        <v>518</v>
      </c>
      <c r="AY2961" s="26" t="e">
        <f t="shared" si="530"/>
        <v>#VALUE!</v>
      </c>
      <c r="AZ2961" t="s">
        <v>519</v>
      </c>
      <c r="BA2961" s="21" t="e">
        <f t="shared" si="531"/>
        <v>#VALUE!</v>
      </c>
      <c r="BB2961" t="s">
        <v>520</v>
      </c>
      <c r="BC2961" t="s">
        <v>521</v>
      </c>
      <c r="BD2961" s="21" t="e">
        <f t="shared" si="532"/>
        <v>#VALUE!</v>
      </c>
      <c r="BE2961" t="s">
        <v>522</v>
      </c>
      <c r="BF2961" s="20" t="e">
        <f t="shared" si="533"/>
        <v>#VALUE!</v>
      </c>
      <c r="BG2961" t="s">
        <v>523</v>
      </c>
      <c r="BH2961" t="s">
        <v>524</v>
      </c>
      <c r="BI2961" s="20" t="e">
        <f t="shared" si="534"/>
        <v>#VALUE!</v>
      </c>
      <c r="BJ2961" t="s">
        <v>525</v>
      </c>
      <c r="BK2961" t="s">
        <v>526</v>
      </c>
      <c r="BL2961" s="27" t="e">
        <f t="shared" si="535"/>
        <v>#VALUE!</v>
      </c>
      <c r="BN2961" s="28"/>
    </row>
    <row r="2962" spans="1:66" hidden="1" outlineLevel="2" collapsed="1" x14ac:dyDescent="0.35">
      <c r="A2962" t="s">
        <v>443</v>
      </c>
      <c r="B2962" t="s">
        <v>443</v>
      </c>
      <c r="C2962" t="b">
        <v>0</v>
      </c>
      <c r="D2962" t="s">
        <v>439</v>
      </c>
      <c r="E2962" t="s">
        <v>557</v>
      </c>
      <c r="F2962" t="s">
        <v>539</v>
      </c>
      <c r="G2962" t="s">
        <v>2207</v>
      </c>
      <c r="H2962" t="s">
        <v>1383</v>
      </c>
      <c r="I2962">
        <v>1</v>
      </c>
      <c r="J2962">
        <v>1</v>
      </c>
      <c r="K2962" t="s">
        <v>2198</v>
      </c>
      <c r="L2962" t="s">
        <v>2198</v>
      </c>
      <c r="M2962">
        <v>0</v>
      </c>
      <c r="N2962">
        <v>2</v>
      </c>
      <c r="O2962">
        <v>1</v>
      </c>
      <c r="P2962">
        <v>0</v>
      </c>
      <c r="Q2962">
        <v>1</v>
      </c>
      <c r="R2962">
        <v>1</v>
      </c>
      <c r="S2962">
        <v>823.87177999999994</v>
      </c>
      <c r="T2962">
        <v>1646.7362900000001</v>
      </c>
      <c r="U2962">
        <v>1646.73666</v>
      </c>
      <c r="V2962">
        <v>-0.22</v>
      </c>
      <c r="W2962">
        <v>-1.9000000000000001E-4</v>
      </c>
      <c r="X2962" t="s">
        <v>540</v>
      </c>
      <c r="Y2962" t="s">
        <v>541</v>
      </c>
      <c r="Z2962">
        <v>49.023409999999998</v>
      </c>
      <c r="AA2962">
        <v>30</v>
      </c>
      <c r="AB2962">
        <v>61.8703</v>
      </c>
      <c r="AC2962">
        <v>44334</v>
      </c>
      <c r="AD2962" t="s">
        <v>551</v>
      </c>
      <c r="AE2962" t="s">
        <v>552</v>
      </c>
      <c r="AF2962" t="s">
        <v>443</v>
      </c>
      <c r="AG2962" t="s">
        <v>443</v>
      </c>
      <c r="AH2962">
        <v>63</v>
      </c>
      <c r="AI2962" t="b">
        <v>0</v>
      </c>
      <c r="AJ2962">
        <v>47</v>
      </c>
      <c r="AK2962">
        <v>30</v>
      </c>
      <c r="AL2962">
        <v>3.11082167131915E-6</v>
      </c>
      <c r="AM2962">
        <v>0</v>
      </c>
      <c r="AN2962">
        <v>4.0200000000000001E-4</v>
      </c>
      <c r="AO2962">
        <v>16547030</v>
      </c>
      <c r="AP2962">
        <v>61.99</v>
      </c>
      <c r="AQ2962" t="str">
        <f t="shared" si="528"/>
        <v>Mascot (A5)</v>
      </c>
      <c r="AT2962" t="str">
        <f t="shared" si="529"/>
        <v>Mascot (A5)</v>
      </c>
      <c r="AU2962" t="str">
        <f t="shared" si="525"/>
        <v xml:space="preserve"> (A5)</v>
      </c>
      <c r="AV2962" t="str">
        <f t="shared" si="526"/>
        <v xml:space="preserve"> (A5)</v>
      </c>
      <c r="AW2962" s="19" t="str">
        <f t="shared" si="527"/>
        <v xml:space="preserve"> (A5)</v>
      </c>
      <c r="AX2962" s="25">
        <v>-0.22</v>
      </c>
      <c r="AY2962" s="26">
        <f t="shared" si="530"/>
        <v>8.6363636363636373E-4</v>
      </c>
      <c r="AZ2962">
        <v>-1.9000000000000001E-4</v>
      </c>
      <c r="BA2962" s="21" t="e">
        <f t="shared" si="531"/>
        <v>#VALUE!</v>
      </c>
      <c r="BB2962" t="s">
        <v>540</v>
      </c>
      <c r="BC2962" t="s">
        <v>541</v>
      </c>
      <c r="BD2962" s="21" t="e">
        <f t="shared" si="532"/>
        <v>#VALUE!</v>
      </c>
      <c r="BE2962">
        <v>49.023409999999998</v>
      </c>
      <c r="BF2962" s="20" t="e">
        <f t="shared" si="533"/>
        <v>#VALUE!</v>
      </c>
      <c r="BG2962">
        <v>30</v>
      </c>
      <c r="BH2962">
        <v>61.8703</v>
      </c>
      <c r="BI2962" s="20">
        <f t="shared" si="534"/>
        <v>716.56352078460907</v>
      </c>
      <c r="BJ2962">
        <v>44334</v>
      </c>
      <c r="BK2962" t="s">
        <v>551</v>
      </c>
      <c r="BL2962" s="27" t="e">
        <f t="shared" si="535"/>
        <v>#VALUE!</v>
      </c>
      <c r="BN2962" s="28"/>
    </row>
    <row r="2963" spans="1:66" hidden="1" outlineLevel="2" collapsed="1" x14ac:dyDescent="0.35">
      <c r="A2963" t="s">
        <v>443</v>
      </c>
      <c r="B2963" t="s">
        <v>443</v>
      </c>
      <c r="C2963" t="b">
        <v>0</v>
      </c>
      <c r="D2963" t="s">
        <v>439</v>
      </c>
      <c r="E2963" t="s">
        <v>538</v>
      </c>
      <c r="F2963" t="s">
        <v>550</v>
      </c>
      <c r="G2963" t="s">
        <v>2207</v>
      </c>
      <c r="H2963" t="s">
        <v>1383</v>
      </c>
      <c r="I2963">
        <v>1</v>
      </c>
      <c r="J2963">
        <v>1</v>
      </c>
      <c r="K2963" t="s">
        <v>2198</v>
      </c>
      <c r="L2963" t="s">
        <v>2198</v>
      </c>
      <c r="M2963">
        <v>0</v>
      </c>
      <c r="N2963">
        <v>2</v>
      </c>
      <c r="O2963">
        <v>0.83630000000000004</v>
      </c>
      <c r="P2963">
        <v>0</v>
      </c>
      <c r="Q2963">
        <v>1</v>
      </c>
      <c r="R2963">
        <v>1</v>
      </c>
      <c r="S2963">
        <v>823.87323000000004</v>
      </c>
      <c r="T2963">
        <v>1646.73918</v>
      </c>
      <c r="U2963">
        <v>1646.73666</v>
      </c>
      <c r="V2963">
        <v>1.53</v>
      </c>
      <c r="W2963">
        <v>1.2600000000000001E-3</v>
      </c>
      <c r="X2963" t="s">
        <v>540</v>
      </c>
      <c r="Y2963" t="s">
        <v>541</v>
      </c>
      <c r="Z2963">
        <v>46.682029999999997</v>
      </c>
      <c r="AA2963">
        <v>30</v>
      </c>
      <c r="AB2963">
        <v>61.926499999999997</v>
      </c>
      <c r="AC2963">
        <v>44039</v>
      </c>
      <c r="AD2963" t="s">
        <v>554</v>
      </c>
      <c r="AE2963" t="s">
        <v>555</v>
      </c>
      <c r="AF2963" t="s">
        <v>443</v>
      </c>
      <c r="AG2963">
        <v>2.81</v>
      </c>
      <c r="AH2963" t="s">
        <v>443</v>
      </c>
      <c r="AI2963" t="b">
        <v>0</v>
      </c>
      <c r="AJ2963" t="s">
        <v>443</v>
      </c>
      <c r="AK2963" t="s">
        <v>443</v>
      </c>
      <c r="AL2963" t="s">
        <v>443</v>
      </c>
      <c r="AM2963">
        <v>0</v>
      </c>
      <c r="AN2963">
        <v>1.524E-3</v>
      </c>
      <c r="AO2963">
        <v>15328751</v>
      </c>
      <c r="AP2963">
        <v>62.03</v>
      </c>
      <c r="AQ2963" t="str">
        <f t="shared" si="528"/>
        <v>Sequest HT (A2)</v>
      </c>
      <c r="AT2963" t="str">
        <f t="shared" si="529"/>
        <v>Sequest HT (A2</v>
      </c>
      <c r="AU2963" t="str">
        <f t="shared" si="525"/>
        <v>t HT (A</v>
      </c>
      <c r="AV2963" t="str">
        <f t="shared" si="526"/>
        <v>t HT (</v>
      </c>
      <c r="AW2963" s="19" t="str">
        <f t="shared" si="527"/>
        <v>t HT (</v>
      </c>
      <c r="AX2963" s="25">
        <v>1.53</v>
      </c>
      <c r="AY2963" s="26">
        <f t="shared" si="530"/>
        <v>8.2352941176470592E-4</v>
      </c>
      <c r="AZ2963">
        <v>1.2600000000000001E-3</v>
      </c>
      <c r="BA2963" s="21" t="e">
        <f t="shared" si="531"/>
        <v>#VALUE!</v>
      </c>
      <c r="BB2963" t="s">
        <v>540</v>
      </c>
      <c r="BC2963" t="s">
        <v>541</v>
      </c>
      <c r="BD2963" s="21" t="e">
        <f t="shared" si="532"/>
        <v>#VALUE!</v>
      </c>
      <c r="BE2963">
        <v>46.682029999999997</v>
      </c>
      <c r="BF2963" s="20" t="e">
        <f t="shared" si="533"/>
        <v>#VALUE!</v>
      </c>
      <c r="BG2963">
        <v>30</v>
      </c>
      <c r="BH2963">
        <v>61.926499999999997</v>
      </c>
      <c r="BI2963" s="20">
        <f t="shared" si="534"/>
        <v>711.1495078843468</v>
      </c>
      <c r="BJ2963">
        <v>44039</v>
      </c>
      <c r="BK2963" t="s">
        <v>554</v>
      </c>
      <c r="BL2963" s="27" t="e">
        <f t="shared" si="535"/>
        <v>#VALUE!</v>
      </c>
      <c r="BN2963" s="28"/>
    </row>
    <row r="2964" spans="1:66" hidden="1" outlineLevel="2" collapsed="1" x14ac:dyDescent="0.35">
      <c r="A2964" t="s">
        <v>443</v>
      </c>
      <c r="B2964" t="s">
        <v>443</v>
      </c>
      <c r="C2964" t="b">
        <v>0</v>
      </c>
      <c r="D2964" t="s">
        <v>439</v>
      </c>
      <c r="E2964" t="s">
        <v>557</v>
      </c>
      <c r="F2964" t="s">
        <v>550</v>
      </c>
      <c r="G2964" t="s">
        <v>2207</v>
      </c>
      <c r="H2964" t="s">
        <v>1383</v>
      </c>
      <c r="I2964">
        <v>1</v>
      </c>
      <c r="J2964">
        <v>1</v>
      </c>
      <c r="K2964" t="s">
        <v>2198</v>
      </c>
      <c r="L2964" t="s">
        <v>2198</v>
      </c>
      <c r="M2964">
        <v>0</v>
      </c>
      <c r="N2964">
        <v>2</v>
      </c>
      <c r="O2964">
        <v>1</v>
      </c>
      <c r="P2964">
        <v>0</v>
      </c>
      <c r="Q2964">
        <v>1</v>
      </c>
      <c r="R2964">
        <v>1</v>
      </c>
      <c r="S2964">
        <v>823.87323000000004</v>
      </c>
      <c r="T2964">
        <v>1646.73918</v>
      </c>
      <c r="U2964">
        <v>1646.73666</v>
      </c>
      <c r="V2964">
        <v>1.53</v>
      </c>
      <c r="W2964">
        <v>1.2600000000000001E-3</v>
      </c>
      <c r="X2964" t="s">
        <v>540</v>
      </c>
      <c r="Y2964" t="s">
        <v>541</v>
      </c>
      <c r="Z2964">
        <v>46.682029999999997</v>
      </c>
      <c r="AA2964">
        <v>30</v>
      </c>
      <c r="AB2964">
        <v>61.926499999999997</v>
      </c>
      <c r="AC2964">
        <v>44039</v>
      </c>
      <c r="AD2964" t="s">
        <v>554</v>
      </c>
      <c r="AE2964" t="s">
        <v>555</v>
      </c>
      <c r="AF2964" t="s">
        <v>443</v>
      </c>
      <c r="AG2964" t="s">
        <v>443</v>
      </c>
      <c r="AH2964">
        <v>50</v>
      </c>
      <c r="AI2964" t="b">
        <v>0</v>
      </c>
      <c r="AJ2964">
        <v>48</v>
      </c>
      <c r="AK2964">
        <v>30</v>
      </c>
      <c r="AL2964">
        <v>8.3764743583542104E-5</v>
      </c>
      <c r="AM2964">
        <v>0</v>
      </c>
      <c r="AN2964">
        <v>2.8379999999999998E-3</v>
      </c>
      <c r="AO2964">
        <v>15328751</v>
      </c>
      <c r="AP2964">
        <v>62.03</v>
      </c>
      <c r="AQ2964" t="str">
        <f t="shared" si="528"/>
        <v>Mascot (A5)</v>
      </c>
      <c r="AT2964" t="str">
        <f t="shared" si="529"/>
        <v>Mascot (A5)</v>
      </c>
      <c r="AU2964" t="str">
        <f t="shared" si="525"/>
        <v xml:space="preserve"> (A5)</v>
      </c>
      <c r="AV2964" t="str">
        <f t="shared" si="526"/>
        <v xml:space="preserve"> (A5)</v>
      </c>
      <c r="AW2964" s="19" t="str">
        <f t="shared" si="527"/>
        <v xml:space="preserve"> (A5)</v>
      </c>
      <c r="AX2964" s="25">
        <v>1.53</v>
      </c>
      <c r="AY2964" s="26">
        <f t="shared" si="530"/>
        <v>8.2352941176470592E-4</v>
      </c>
      <c r="AZ2964">
        <v>1.2600000000000001E-3</v>
      </c>
      <c r="BA2964" s="21" t="e">
        <f t="shared" si="531"/>
        <v>#VALUE!</v>
      </c>
      <c r="BB2964" t="s">
        <v>540</v>
      </c>
      <c r="BC2964" t="s">
        <v>541</v>
      </c>
      <c r="BD2964" s="21" t="e">
        <f t="shared" si="532"/>
        <v>#VALUE!</v>
      </c>
      <c r="BE2964">
        <v>46.682029999999997</v>
      </c>
      <c r="BF2964" s="20" t="e">
        <f t="shared" si="533"/>
        <v>#VALUE!</v>
      </c>
      <c r="BG2964">
        <v>30</v>
      </c>
      <c r="BH2964">
        <v>61.926499999999997</v>
      </c>
      <c r="BI2964" s="20">
        <f t="shared" si="534"/>
        <v>711.1495078843468</v>
      </c>
      <c r="BJ2964">
        <v>44039</v>
      </c>
      <c r="BK2964" t="s">
        <v>554</v>
      </c>
      <c r="BL2964" s="27" t="e">
        <f t="shared" si="535"/>
        <v>#VALUE!</v>
      </c>
      <c r="BN2964" s="28"/>
    </row>
    <row r="2965" spans="1:66" hidden="1" outlineLevel="1" x14ac:dyDescent="0.35">
      <c r="A2965" t="s">
        <v>443</v>
      </c>
      <c r="B2965" t="b">
        <v>0</v>
      </c>
      <c r="C2965" t="s">
        <v>439</v>
      </c>
      <c r="D2965" t="s">
        <v>2208</v>
      </c>
      <c r="E2965" t="s">
        <v>443</v>
      </c>
      <c r="F2965" t="s">
        <v>443</v>
      </c>
      <c r="G2965" t="b">
        <v>0</v>
      </c>
      <c r="H2965">
        <v>1</v>
      </c>
      <c r="I2965">
        <v>1</v>
      </c>
      <c r="J2965">
        <v>5</v>
      </c>
      <c r="K2965" t="s">
        <v>2198</v>
      </c>
      <c r="L2965" t="s">
        <v>2209</v>
      </c>
      <c r="M2965">
        <v>0</v>
      </c>
      <c r="N2965">
        <v>1449.806</v>
      </c>
      <c r="O2965">
        <v>0</v>
      </c>
      <c r="P2965">
        <v>399.8</v>
      </c>
      <c r="Q2965">
        <v>231.8</v>
      </c>
      <c r="R2965">
        <v>261.2</v>
      </c>
      <c r="S2965">
        <v>7.2</v>
      </c>
      <c r="T2965" t="s">
        <v>443</v>
      </c>
      <c r="U2965" t="s">
        <v>443</v>
      </c>
      <c r="V2965" t="s">
        <v>443</v>
      </c>
      <c r="W2965" t="s">
        <v>443</v>
      </c>
      <c r="X2965" t="s">
        <v>443</v>
      </c>
      <c r="Y2965" t="s">
        <v>443</v>
      </c>
      <c r="Z2965" t="s">
        <v>439</v>
      </c>
      <c r="AA2965" t="s">
        <v>439</v>
      </c>
      <c r="AB2965" t="s">
        <v>439</v>
      </c>
      <c r="AC2965" t="s">
        <v>444</v>
      </c>
      <c r="AD2965" t="s">
        <v>445</v>
      </c>
      <c r="AE2965" t="s">
        <v>445</v>
      </c>
      <c r="AF2965" t="s">
        <v>445</v>
      </c>
      <c r="AG2965" t="s">
        <v>445</v>
      </c>
      <c r="AH2965" t="s">
        <v>445</v>
      </c>
      <c r="AI2965" t="s">
        <v>439</v>
      </c>
      <c r="AJ2965" t="s">
        <v>439</v>
      </c>
      <c r="AK2965">
        <v>0</v>
      </c>
      <c r="AL2965">
        <v>0</v>
      </c>
      <c r="AM2965">
        <v>7.5290000000000003E-4</v>
      </c>
      <c r="AN2965">
        <v>1.896E-4</v>
      </c>
      <c r="AO2965">
        <v>2.9</v>
      </c>
      <c r="AP2965">
        <v>61</v>
      </c>
      <c r="AQ2965" t="str">
        <f t="shared" si="528"/>
        <v/>
      </c>
      <c r="AR2965" t="s">
        <v>2210</v>
      </c>
      <c r="AS2965" t="s">
        <v>2211</v>
      </c>
      <c r="AT2965" t="str">
        <f t="shared" si="529"/>
        <v/>
      </c>
      <c r="AU2965" t="str">
        <f t="shared" si="525"/>
        <v/>
      </c>
      <c r="AV2965" t="str">
        <f t="shared" si="526"/>
        <v/>
      </c>
      <c r="AW2965" s="19" t="str">
        <f t="shared" si="527"/>
        <v/>
      </c>
      <c r="AX2965" s="25" t="s">
        <v>443</v>
      </c>
      <c r="AY2965" s="26" t="e">
        <f t="shared" si="530"/>
        <v>#VALUE!</v>
      </c>
      <c r="AZ2965" t="s">
        <v>443</v>
      </c>
      <c r="BA2965" s="21" t="e">
        <f t="shared" si="531"/>
        <v>#VALUE!</v>
      </c>
      <c r="BB2965" t="s">
        <v>443</v>
      </c>
      <c r="BC2965" t="s">
        <v>443</v>
      </c>
      <c r="BD2965" s="21" t="e">
        <f t="shared" si="532"/>
        <v>#VALUE!</v>
      </c>
      <c r="BE2965" t="s">
        <v>439</v>
      </c>
      <c r="BF2965" s="20" t="e">
        <f t="shared" si="533"/>
        <v>#VALUE!</v>
      </c>
      <c r="BG2965" t="s">
        <v>439</v>
      </c>
      <c r="BH2965" t="s">
        <v>439</v>
      </c>
      <c r="BI2965" s="20" t="e">
        <f t="shared" si="534"/>
        <v>#VALUE!</v>
      </c>
      <c r="BJ2965" t="s">
        <v>444</v>
      </c>
      <c r="BK2965" t="s">
        <v>445</v>
      </c>
      <c r="BL2965" s="27" t="e">
        <f t="shared" si="535"/>
        <v>#VALUE!</v>
      </c>
      <c r="BN2965" s="28"/>
    </row>
    <row r="2966" spans="1:66" hidden="1" outlineLevel="2" collapsed="1" x14ac:dyDescent="0.35">
      <c r="A2966" t="s">
        <v>443</v>
      </c>
      <c r="B2966" t="s">
        <v>443</v>
      </c>
      <c r="C2966" t="s">
        <v>457</v>
      </c>
      <c r="D2966" t="s">
        <v>458</v>
      </c>
      <c r="E2966" t="s">
        <v>508</v>
      </c>
      <c r="F2966" t="s">
        <v>509</v>
      </c>
      <c r="G2966" t="s">
        <v>459</v>
      </c>
      <c r="H2966" t="s">
        <v>460</v>
      </c>
      <c r="I2966" t="s">
        <v>463</v>
      </c>
      <c r="J2966" t="s">
        <v>464</v>
      </c>
      <c r="K2966" t="s">
        <v>466</v>
      </c>
      <c r="L2966" t="s">
        <v>510</v>
      </c>
      <c r="M2966" t="s">
        <v>468</v>
      </c>
      <c r="N2966" t="s">
        <v>511</v>
      </c>
      <c r="O2966" t="s">
        <v>512</v>
      </c>
      <c r="P2966" t="s">
        <v>513</v>
      </c>
      <c r="Q2966" t="s">
        <v>514</v>
      </c>
      <c r="R2966" t="s">
        <v>515</v>
      </c>
      <c r="S2966" t="s">
        <v>516</v>
      </c>
      <c r="T2966" t="s">
        <v>517</v>
      </c>
      <c r="U2966" t="s">
        <v>469</v>
      </c>
      <c r="V2966" t="s">
        <v>518</v>
      </c>
      <c r="W2966" t="s">
        <v>519</v>
      </c>
      <c r="X2966" t="s">
        <v>520</v>
      </c>
      <c r="Y2966" t="s">
        <v>521</v>
      </c>
      <c r="Z2966" t="s">
        <v>522</v>
      </c>
      <c r="AA2966" t="s">
        <v>523</v>
      </c>
      <c r="AB2966" t="s">
        <v>524</v>
      </c>
      <c r="AC2966" t="s">
        <v>525</v>
      </c>
      <c r="AD2966" t="s">
        <v>526</v>
      </c>
      <c r="AE2966" t="s">
        <v>527</v>
      </c>
      <c r="AF2966" t="s">
        <v>480</v>
      </c>
      <c r="AG2966" t="s">
        <v>528</v>
      </c>
      <c r="AH2966" t="s">
        <v>529</v>
      </c>
      <c r="AI2966" t="s">
        <v>462</v>
      </c>
      <c r="AJ2966" t="s">
        <v>530</v>
      </c>
      <c r="AK2966" t="s">
        <v>531</v>
      </c>
      <c r="AL2966" t="s">
        <v>532</v>
      </c>
      <c r="AM2966" t="s">
        <v>533</v>
      </c>
      <c r="AN2966" t="s">
        <v>534</v>
      </c>
      <c r="AO2966" t="s">
        <v>535</v>
      </c>
      <c r="AP2966" t="s">
        <v>536</v>
      </c>
      <c r="AQ2966" t="str">
        <f t="shared" si="528"/>
        <v>Identifying Node</v>
      </c>
      <c r="AT2966" t="str">
        <f t="shared" si="529"/>
        <v>Identifying No</v>
      </c>
      <c r="AU2966" t="str">
        <f t="shared" si="525"/>
        <v>fying N</v>
      </c>
      <c r="AV2966" t="str">
        <f t="shared" si="526"/>
        <v xml:space="preserve">fying </v>
      </c>
      <c r="AW2966" s="19" t="str">
        <f t="shared" si="527"/>
        <v xml:space="preserve">fying </v>
      </c>
      <c r="AX2966" s="25" t="s">
        <v>518</v>
      </c>
      <c r="AY2966" s="26" t="e">
        <f t="shared" si="530"/>
        <v>#VALUE!</v>
      </c>
      <c r="AZ2966" t="s">
        <v>519</v>
      </c>
      <c r="BA2966" s="21" t="e">
        <f t="shared" si="531"/>
        <v>#VALUE!</v>
      </c>
      <c r="BB2966" t="s">
        <v>520</v>
      </c>
      <c r="BC2966" t="s">
        <v>521</v>
      </c>
      <c r="BD2966" s="21" t="e">
        <f t="shared" si="532"/>
        <v>#VALUE!</v>
      </c>
      <c r="BE2966" t="s">
        <v>522</v>
      </c>
      <c r="BF2966" s="20" t="e">
        <f t="shared" si="533"/>
        <v>#VALUE!</v>
      </c>
      <c r="BG2966" t="s">
        <v>523</v>
      </c>
      <c r="BH2966" t="s">
        <v>524</v>
      </c>
      <c r="BI2966" s="20" t="e">
        <f t="shared" si="534"/>
        <v>#VALUE!</v>
      </c>
      <c r="BJ2966" t="s">
        <v>525</v>
      </c>
      <c r="BK2966" t="s">
        <v>526</v>
      </c>
      <c r="BL2966" s="27" t="e">
        <f t="shared" si="535"/>
        <v>#VALUE!</v>
      </c>
      <c r="BN2966" s="28"/>
    </row>
    <row r="2967" spans="1:66" hidden="1" outlineLevel="2" collapsed="1" x14ac:dyDescent="0.35">
      <c r="A2967" t="s">
        <v>443</v>
      </c>
      <c r="B2967" t="s">
        <v>443</v>
      </c>
      <c r="C2967" t="b">
        <v>0</v>
      </c>
      <c r="D2967" t="s">
        <v>439</v>
      </c>
      <c r="E2967" t="s">
        <v>557</v>
      </c>
      <c r="F2967" t="s">
        <v>550</v>
      </c>
      <c r="G2967" t="s">
        <v>2208</v>
      </c>
      <c r="H2967" t="s">
        <v>443</v>
      </c>
      <c r="I2967">
        <v>1</v>
      </c>
      <c r="J2967">
        <v>1</v>
      </c>
      <c r="K2967" t="s">
        <v>2198</v>
      </c>
      <c r="L2967" t="s">
        <v>2198</v>
      </c>
      <c r="M2967">
        <v>0</v>
      </c>
      <c r="N2967">
        <v>2</v>
      </c>
      <c r="O2967">
        <v>1</v>
      </c>
      <c r="P2967">
        <v>0</v>
      </c>
      <c r="Q2967">
        <v>1</v>
      </c>
      <c r="R2967">
        <v>1</v>
      </c>
      <c r="S2967">
        <v>725.40704000000005</v>
      </c>
      <c r="T2967">
        <v>1449.8068000000001</v>
      </c>
      <c r="U2967">
        <v>1449.806</v>
      </c>
      <c r="V2967">
        <v>0.55000000000000004</v>
      </c>
      <c r="W2967">
        <v>4.0000000000000002E-4</v>
      </c>
      <c r="X2967" t="s">
        <v>540</v>
      </c>
      <c r="Y2967" t="s">
        <v>541</v>
      </c>
      <c r="Z2967">
        <v>15.86575</v>
      </c>
      <c r="AA2967">
        <v>16.163</v>
      </c>
      <c r="AB2967">
        <v>49.119100000000003</v>
      </c>
      <c r="AC2967">
        <v>32989</v>
      </c>
      <c r="AD2967" t="s">
        <v>551</v>
      </c>
      <c r="AE2967" t="s">
        <v>552</v>
      </c>
      <c r="AF2967" t="s">
        <v>443</v>
      </c>
      <c r="AG2967" t="s">
        <v>443</v>
      </c>
      <c r="AH2967">
        <v>67</v>
      </c>
      <c r="AI2967" t="b">
        <v>0</v>
      </c>
      <c r="AJ2967">
        <v>53</v>
      </c>
      <c r="AK2967">
        <v>35</v>
      </c>
      <c r="AL2967">
        <v>4.9027992934646702E-6</v>
      </c>
      <c r="AM2967">
        <v>0</v>
      </c>
      <c r="AN2967">
        <v>4.8130000000000002E-5</v>
      </c>
      <c r="AO2967">
        <v>61349948</v>
      </c>
      <c r="AP2967">
        <v>49.2</v>
      </c>
      <c r="AQ2967" t="str">
        <f t="shared" si="528"/>
        <v>Mascot (A5)</v>
      </c>
      <c r="AT2967" t="str">
        <f t="shared" si="529"/>
        <v>Mascot (A5)</v>
      </c>
      <c r="AU2967" t="str">
        <f t="shared" si="525"/>
        <v xml:space="preserve"> (A5)</v>
      </c>
      <c r="AV2967" t="str">
        <f t="shared" si="526"/>
        <v xml:space="preserve"> (A5)</v>
      </c>
      <c r="AW2967" s="19" t="str">
        <f t="shared" si="527"/>
        <v xml:space="preserve"> (A5)</v>
      </c>
      <c r="AX2967" s="25">
        <v>0.55000000000000004</v>
      </c>
      <c r="AY2967" s="26">
        <f t="shared" si="530"/>
        <v>7.2727272727272723E-4</v>
      </c>
      <c r="AZ2967">
        <v>4.0000000000000002E-4</v>
      </c>
      <c r="BA2967" s="21" t="e">
        <f t="shared" si="531"/>
        <v>#VALUE!</v>
      </c>
      <c r="BB2967" t="s">
        <v>540</v>
      </c>
      <c r="BC2967" t="s">
        <v>541</v>
      </c>
      <c r="BD2967" s="21" t="e">
        <f t="shared" si="532"/>
        <v>#VALUE!</v>
      </c>
      <c r="BE2967">
        <v>15.86575</v>
      </c>
      <c r="BF2967" s="20" t="e">
        <f t="shared" si="533"/>
        <v>#VALUE!</v>
      </c>
      <c r="BG2967">
        <v>16.163</v>
      </c>
      <c r="BH2967">
        <v>49.119100000000003</v>
      </c>
      <c r="BI2967" s="20">
        <f t="shared" si="534"/>
        <v>671.61246846949552</v>
      </c>
      <c r="BJ2967">
        <v>32989</v>
      </c>
      <c r="BK2967" t="s">
        <v>551</v>
      </c>
      <c r="BL2967" s="27" t="e">
        <f t="shared" si="535"/>
        <v>#VALUE!</v>
      </c>
      <c r="BN2967" s="28"/>
    </row>
    <row r="2968" spans="1:66" hidden="1" outlineLevel="2" collapsed="1" x14ac:dyDescent="0.35">
      <c r="A2968" t="s">
        <v>443</v>
      </c>
      <c r="B2968" t="s">
        <v>443</v>
      </c>
      <c r="C2968" t="b">
        <v>0</v>
      </c>
      <c r="D2968" t="s">
        <v>439</v>
      </c>
      <c r="E2968" t="s">
        <v>538</v>
      </c>
      <c r="F2968" t="s">
        <v>550</v>
      </c>
      <c r="G2968" t="s">
        <v>2208</v>
      </c>
      <c r="H2968" t="s">
        <v>443</v>
      </c>
      <c r="I2968">
        <v>1</v>
      </c>
      <c r="J2968">
        <v>1</v>
      </c>
      <c r="K2968" t="s">
        <v>2198</v>
      </c>
      <c r="L2968" t="s">
        <v>2198</v>
      </c>
      <c r="M2968">
        <v>0</v>
      </c>
      <c r="N2968">
        <v>2</v>
      </c>
      <c r="O2968">
        <v>0.59570000000000001</v>
      </c>
      <c r="P2968">
        <v>0</v>
      </c>
      <c r="Q2968">
        <v>1</v>
      </c>
      <c r="R2968">
        <v>1</v>
      </c>
      <c r="S2968">
        <v>725.40704000000005</v>
      </c>
      <c r="T2968">
        <v>1449.8068000000001</v>
      </c>
      <c r="U2968">
        <v>1449.806</v>
      </c>
      <c r="V2968">
        <v>0.55000000000000004</v>
      </c>
      <c r="W2968">
        <v>4.0000000000000002E-4</v>
      </c>
      <c r="X2968" t="s">
        <v>540</v>
      </c>
      <c r="Y2968" t="s">
        <v>541</v>
      </c>
      <c r="Z2968">
        <v>15.86575</v>
      </c>
      <c r="AA2968">
        <v>16.163</v>
      </c>
      <c r="AB2968">
        <v>49.119100000000003</v>
      </c>
      <c r="AC2968">
        <v>32989</v>
      </c>
      <c r="AD2968" t="s">
        <v>551</v>
      </c>
      <c r="AE2968" t="s">
        <v>552</v>
      </c>
      <c r="AF2968" t="s">
        <v>443</v>
      </c>
      <c r="AG2968">
        <v>2.77</v>
      </c>
      <c r="AH2968" t="s">
        <v>443</v>
      </c>
      <c r="AI2968" t="b">
        <v>0</v>
      </c>
      <c r="AJ2968" t="s">
        <v>443</v>
      </c>
      <c r="AK2968" t="s">
        <v>443</v>
      </c>
      <c r="AL2968" t="s">
        <v>443</v>
      </c>
      <c r="AM2968">
        <v>0</v>
      </c>
      <c r="AN2968">
        <v>1.2290000000000001E-4</v>
      </c>
      <c r="AO2968">
        <v>61349948</v>
      </c>
      <c r="AP2968">
        <v>49.2</v>
      </c>
      <c r="AQ2968" t="str">
        <f t="shared" si="528"/>
        <v>Sequest HT (A2)</v>
      </c>
      <c r="AT2968" t="str">
        <f t="shared" si="529"/>
        <v>Sequest HT (A2</v>
      </c>
      <c r="AU2968" t="str">
        <f t="shared" si="525"/>
        <v>t HT (A</v>
      </c>
      <c r="AV2968" t="str">
        <f t="shared" si="526"/>
        <v>t HT (</v>
      </c>
      <c r="AW2968" s="19" t="str">
        <f t="shared" si="527"/>
        <v>t HT (</v>
      </c>
      <c r="AX2968" s="25">
        <v>0.55000000000000004</v>
      </c>
      <c r="AY2968" s="26">
        <f t="shared" si="530"/>
        <v>7.2727272727272723E-4</v>
      </c>
      <c r="AZ2968">
        <v>4.0000000000000002E-4</v>
      </c>
      <c r="BA2968" s="21" t="e">
        <f t="shared" si="531"/>
        <v>#VALUE!</v>
      </c>
      <c r="BB2968" t="s">
        <v>540</v>
      </c>
      <c r="BC2968" t="s">
        <v>541</v>
      </c>
      <c r="BD2968" s="21" t="e">
        <f t="shared" si="532"/>
        <v>#VALUE!</v>
      </c>
      <c r="BE2968">
        <v>15.86575</v>
      </c>
      <c r="BF2968" s="20" t="e">
        <f t="shared" si="533"/>
        <v>#VALUE!</v>
      </c>
      <c r="BG2968">
        <v>16.163</v>
      </c>
      <c r="BH2968">
        <v>49.119100000000003</v>
      </c>
      <c r="BI2968" s="20">
        <f t="shared" si="534"/>
        <v>671.61246846949552</v>
      </c>
      <c r="BJ2968">
        <v>32989</v>
      </c>
      <c r="BK2968" t="s">
        <v>551</v>
      </c>
      <c r="BL2968" s="27" t="e">
        <f t="shared" si="535"/>
        <v>#VALUE!</v>
      </c>
      <c r="BN2968" s="28"/>
    </row>
    <row r="2969" spans="1:66" hidden="1" outlineLevel="2" collapsed="1" x14ac:dyDescent="0.35">
      <c r="A2969" t="s">
        <v>443</v>
      </c>
      <c r="B2969" t="s">
        <v>443</v>
      </c>
      <c r="C2969" t="b">
        <v>0</v>
      </c>
      <c r="D2969" t="s">
        <v>439</v>
      </c>
      <c r="E2969" t="s">
        <v>538</v>
      </c>
      <c r="F2969" t="s">
        <v>550</v>
      </c>
      <c r="G2969" t="s">
        <v>2208</v>
      </c>
      <c r="H2969" t="s">
        <v>443</v>
      </c>
      <c r="I2969">
        <v>1</v>
      </c>
      <c r="J2969">
        <v>1</v>
      </c>
      <c r="K2969" t="s">
        <v>2198</v>
      </c>
      <c r="L2969" t="s">
        <v>2198</v>
      </c>
      <c r="M2969">
        <v>0</v>
      </c>
      <c r="N2969">
        <v>2</v>
      </c>
      <c r="O2969">
        <v>0.61719999999999997</v>
      </c>
      <c r="P2969">
        <v>0</v>
      </c>
      <c r="Q2969">
        <v>1</v>
      </c>
      <c r="R2969">
        <v>1</v>
      </c>
      <c r="S2969">
        <v>725.40669000000003</v>
      </c>
      <c r="T2969">
        <v>1449.8061</v>
      </c>
      <c r="U2969">
        <v>1449.806</v>
      </c>
      <c r="V2969">
        <v>0.06</v>
      </c>
      <c r="W2969">
        <v>5.0000000000000002E-5</v>
      </c>
      <c r="X2969" t="s">
        <v>540</v>
      </c>
      <c r="Y2969" t="s">
        <v>541</v>
      </c>
      <c r="Z2969">
        <v>41.943150000000003</v>
      </c>
      <c r="AA2969">
        <v>23.5</v>
      </c>
      <c r="AB2969">
        <v>49.032600000000002</v>
      </c>
      <c r="AC2969">
        <v>32441</v>
      </c>
      <c r="AD2969" t="s">
        <v>554</v>
      </c>
      <c r="AE2969" t="s">
        <v>555</v>
      </c>
      <c r="AF2969" t="s">
        <v>443</v>
      </c>
      <c r="AG2969">
        <v>2.9</v>
      </c>
      <c r="AH2969" t="s">
        <v>443</v>
      </c>
      <c r="AI2969" t="b">
        <v>0</v>
      </c>
      <c r="AJ2969" t="s">
        <v>443</v>
      </c>
      <c r="AK2969" t="s">
        <v>443</v>
      </c>
      <c r="AL2969" t="s">
        <v>443</v>
      </c>
      <c r="AM2969">
        <v>0</v>
      </c>
      <c r="AN2969">
        <v>1.896E-4</v>
      </c>
      <c r="AO2969">
        <v>48564540</v>
      </c>
      <c r="AP2969">
        <v>49.13</v>
      </c>
      <c r="AQ2969" t="str">
        <f t="shared" si="528"/>
        <v>Sequest HT (A2)</v>
      </c>
      <c r="AT2969" t="str">
        <f t="shared" si="529"/>
        <v>Sequest HT (A2</v>
      </c>
      <c r="AU2969" t="str">
        <f t="shared" si="525"/>
        <v>t HT (A</v>
      </c>
      <c r="AV2969" t="str">
        <f t="shared" si="526"/>
        <v>t HT (</v>
      </c>
      <c r="AW2969" s="19" t="str">
        <f t="shared" si="527"/>
        <v>t HT (</v>
      </c>
      <c r="AX2969" s="25">
        <v>0.06</v>
      </c>
      <c r="AY2969" s="26">
        <f t="shared" si="530"/>
        <v>8.3333333333333339E-4</v>
      </c>
      <c r="AZ2969">
        <v>5.0000000000000002E-5</v>
      </c>
      <c r="BA2969" s="21" t="e">
        <f t="shared" si="531"/>
        <v>#VALUE!</v>
      </c>
      <c r="BB2969" t="s">
        <v>540</v>
      </c>
      <c r="BC2969" t="s">
        <v>541</v>
      </c>
      <c r="BD2969" s="21" t="e">
        <f t="shared" si="532"/>
        <v>#VALUE!</v>
      </c>
      <c r="BE2969">
        <v>41.943150000000003</v>
      </c>
      <c r="BF2969" s="20" t="e">
        <f t="shared" si="533"/>
        <v>#VALUE!</v>
      </c>
      <c r="BG2969">
        <v>23.5</v>
      </c>
      <c r="BH2969">
        <v>49.032600000000002</v>
      </c>
      <c r="BI2969" s="20">
        <f t="shared" si="534"/>
        <v>661.62104395850918</v>
      </c>
      <c r="BJ2969">
        <v>32441</v>
      </c>
      <c r="BK2969" t="s">
        <v>554</v>
      </c>
      <c r="BL2969" s="27" t="e">
        <f t="shared" si="535"/>
        <v>#VALUE!</v>
      </c>
      <c r="BN2969" s="28"/>
    </row>
    <row r="2970" spans="1:66" hidden="1" outlineLevel="2" collapsed="1" x14ac:dyDescent="0.35">
      <c r="A2970" t="s">
        <v>443</v>
      </c>
      <c r="B2970" t="s">
        <v>443</v>
      </c>
      <c r="C2970" t="b">
        <v>0</v>
      </c>
      <c r="D2970" t="s">
        <v>439</v>
      </c>
      <c r="E2970" t="s">
        <v>557</v>
      </c>
      <c r="F2970" t="s">
        <v>550</v>
      </c>
      <c r="G2970" t="s">
        <v>2208</v>
      </c>
      <c r="H2970" t="s">
        <v>443</v>
      </c>
      <c r="I2970">
        <v>1</v>
      </c>
      <c r="J2970">
        <v>1</v>
      </c>
      <c r="K2970" t="s">
        <v>2198</v>
      </c>
      <c r="L2970" t="s">
        <v>2198</v>
      </c>
      <c r="M2970">
        <v>0</v>
      </c>
      <c r="N2970">
        <v>2</v>
      </c>
      <c r="O2970">
        <v>1</v>
      </c>
      <c r="P2970">
        <v>0</v>
      </c>
      <c r="Q2970">
        <v>1</v>
      </c>
      <c r="R2970">
        <v>1</v>
      </c>
      <c r="S2970">
        <v>725.40669000000003</v>
      </c>
      <c r="T2970">
        <v>1449.8061</v>
      </c>
      <c r="U2970">
        <v>1449.806</v>
      </c>
      <c r="V2970">
        <v>0.06</v>
      </c>
      <c r="W2970">
        <v>5.0000000000000002E-5</v>
      </c>
      <c r="X2970" t="s">
        <v>540</v>
      </c>
      <c r="Y2970" t="s">
        <v>541</v>
      </c>
      <c r="Z2970">
        <v>41.943150000000003</v>
      </c>
      <c r="AA2970">
        <v>23.5</v>
      </c>
      <c r="AB2970">
        <v>49.032600000000002</v>
      </c>
      <c r="AC2970">
        <v>32441</v>
      </c>
      <c r="AD2970" t="s">
        <v>554</v>
      </c>
      <c r="AE2970" t="s">
        <v>555</v>
      </c>
      <c r="AF2970" t="s">
        <v>443</v>
      </c>
      <c r="AG2970" t="s">
        <v>443</v>
      </c>
      <c r="AH2970">
        <v>61</v>
      </c>
      <c r="AI2970" t="b">
        <v>0</v>
      </c>
      <c r="AJ2970">
        <v>53</v>
      </c>
      <c r="AK2970">
        <v>35</v>
      </c>
      <c r="AL2970">
        <v>1.6041612388768999E-5</v>
      </c>
      <c r="AM2970">
        <v>0</v>
      </c>
      <c r="AN2970">
        <v>7.5290000000000003E-4</v>
      </c>
      <c r="AO2970">
        <v>48564540</v>
      </c>
      <c r="AP2970">
        <v>49.13</v>
      </c>
      <c r="AQ2970" t="str">
        <f t="shared" si="528"/>
        <v>Mascot (A5)</v>
      </c>
      <c r="AT2970" t="str">
        <f t="shared" si="529"/>
        <v>Mascot (A5)</v>
      </c>
      <c r="AU2970" t="str">
        <f t="shared" si="525"/>
        <v xml:space="preserve"> (A5)</v>
      </c>
      <c r="AV2970" t="str">
        <f t="shared" si="526"/>
        <v xml:space="preserve"> (A5)</v>
      </c>
      <c r="AW2970" s="19" t="str">
        <f t="shared" si="527"/>
        <v xml:space="preserve"> (A5)</v>
      </c>
      <c r="AX2970" s="25">
        <v>0.06</v>
      </c>
      <c r="AY2970" s="26">
        <f t="shared" si="530"/>
        <v>8.3333333333333339E-4</v>
      </c>
      <c r="AZ2970">
        <v>5.0000000000000002E-5</v>
      </c>
      <c r="BA2970" s="21" t="e">
        <f t="shared" si="531"/>
        <v>#VALUE!</v>
      </c>
      <c r="BB2970" t="s">
        <v>540</v>
      </c>
      <c r="BC2970" t="s">
        <v>541</v>
      </c>
      <c r="BD2970" s="21" t="e">
        <f t="shared" si="532"/>
        <v>#VALUE!</v>
      </c>
      <c r="BE2970">
        <v>41.943150000000003</v>
      </c>
      <c r="BF2970" s="20" t="e">
        <f t="shared" si="533"/>
        <v>#VALUE!</v>
      </c>
      <c r="BG2970">
        <v>23.5</v>
      </c>
      <c r="BH2970">
        <v>49.032600000000002</v>
      </c>
      <c r="BI2970" s="20">
        <f t="shared" si="534"/>
        <v>661.62104395850918</v>
      </c>
      <c r="BJ2970">
        <v>32441</v>
      </c>
      <c r="BK2970" t="s">
        <v>554</v>
      </c>
      <c r="BL2970" s="27" t="e">
        <f t="shared" si="535"/>
        <v>#VALUE!</v>
      </c>
      <c r="BN2970" s="28"/>
    </row>
    <row r="2971" spans="1:66" hidden="1" outlineLevel="2" collapsed="1" x14ac:dyDescent="0.35">
      <c r="A2971" t="s">
        <v>443</v>
      </c>
      <c r="B2971" t="s">
        <v>443</v>
      </c>
      <c r="C2971" t="b">
        <v>0</v>
      </c>
      <c r="D2971" t="s">
        <v>439</v>
      </c>
      <c r="E2971" t="s">
        <v>557</v>
      </c>
      <c r="F2971" t="s">
        <v>539</v>
      </c>
      <c r="G2971" t="s">
        <v>2208</v>
      </c>
      <c r="H2971" t="s">
        <v>443</v>
      </c>
      <c r="I2971">
        <v>1</v>
      </c>
      <c r="J2971">
        <v>1</v>
      </c>
      <c r="K2971" t="s">
        <v>2198</v>
      </c>
      <c r="L2971" t="s">
        <v>2198</v>
      </c>
      <c r="M2971">
        <v>0</v>
      </c>
      <c r="N2971">
        <v>2</v>
      </c>
      <c r="O2971">
        <v>1</v>
      </c>
      <c r="P2971">
        <v>0</v>
      </c>
      <c r="Q2971">
        <v>1</v>
      </c>
      <c r="R2971">
        <v>1</v>
      </c>
      <c r="S2971">
        <v>725.40700000000004</v>
      </c>
      <c r="T2971">
        <v>1449.80673</v>
      </c>
      <c r="U2971">
        <v>1449.806</v>
      </c>
      <c r="V2971">
        <v>0.5</v>
      </c>
      <c r="W2971">
        <v>3.6000000000000002E-4</v>
      </c>
      <c r="X2971" t="s">
        <v>540</v>
      </c>
      <c r="Y2971" t="s">
        <v>541</v>
      </c>
      <c r="Z2971">
        <v>30.915220000000001</v>
      </c>
      <c r="AA2971">
        <v>14.006</v>
      </c>
      <c r="AB2971">
        <v>49.056199999999997</v>
      </c>
      <c r="AC2971">
        <v>32544</v>
      </c>
      <c r="AD2971" t="s">
        <v>568</v>
      </c>
      <c r="AE2971" t="s">
        <v>569</v>
      </c>
      <c r="AF2971" t="s">
        <v>443</v>
      </c>
      <c r="AG2971" t="s">
        <v>443</v>
      </c>
      <c r="AH2971">
        <v>66</v>
      </c>
      <c r="AI2971" t="b">
        <v>0</v>
      </c>
      <c r="AJ2971">
        <v>53</v>
      </c>
      <c r="AK2971">
        <v>35</v>
      </c>
      <c r="AL2971">
        <v>4.8799320340808904E-6</v>
      </c>
      <c r="AM2971">
        <v>0</v>
      </c>
      <c r="AN2971">
        <v>1.534E-3</v>
      </c>
      <c r="AO2971">
        <v>31615452</v>
      </c>
      <c r="AP2971">
        <v>49.15</v>
      </c>
      <c r="AQ2971" t="str">
        <f t="shared" si="528"/>
        <v>Mascot (A5)</v>
      </c>
      <c r="AT2971" t="str">
        <f t="shared" si="529"/>
        <v>Mascot (A5)</v>
      </c>
      <c r="AU2971" t="str">
        <f t="shared" si="525"/>
        <v xml:space="preserve"> (A5)</v>
      </c>
      <c r="AV2971" t="str">
        <f t="shared" si="526"/>
        <v xml:space="preserve"> (A5)</v>
      </c>
      <c r="AW2971" s="19" t="str">
        <f t="shared" si="527"/>
        <v xml:space="preserve"> (A5)</v>
      </c>
      <c r="AX2971" s="25">
        <v>0.5</v>
      </c>
      <c r="AY2971" s="26">
        <f t="shared" si="530"/>
        <v>7.2000000000000005E-4</v>
      </c>
      <c r="AZ2971">
        <v>3.6000000000000002E-4</v>
      </c>
      <c r="BA2971" s="21" t="e">
        <f t="shared" si="531"/>
        <v>#VALUE!</v>
      </c>
      <c r="BB2971" t="s">
        <v>540</v>
      </c>
      <c r="BC2971" t="s">
        <v>541</v>
      </c>
      <c r="BD2971" s="21" t="e">
        <f t="shared" si="532"/>
        <v>#VALUE!</v>
      </c>
      <c r="BE2971">
        <v>30.915220000000001</v>
      </c>
      <c r="BF2971" s="20" t="e">
        <f t="shared" si="533"/>
        <v>#VALUE!</v>
      </c>
      <c r="BG2971">
        <v>14.006</v>
      </c>
      <c r="BH2971">
        <v>49.056199999999997</v>
      </c>
      <c r="BI2971" s="20">
        <f t="shared" si="534"/>
        <v>663.40238338884797</v>
      </c>
      <c r="BJ2971">
        <v>32544</v>
      </c>
      <c r="BK2971" t="s">
        <v>568</v>
      </c>
      <c r="BL2971" s="27" t="e">
        <f t="shared" si="535"/>
        <v>#VALUE!</v>
      </c>
      <c r="BN2971" s="28"/>
    </row>
    <row r="2972" spans="1:66" hidden="1" outlineLevel="1" x14ac:dyDescent="0.35">
      <c r="A2972" t="s">
        <v>443</v>
      </c>
      <c r="B2972" t="b">
        <v>0</v>
      </c>
      <c r="C2972" t="s">
        <v>439</v>
      </c>
      <c r="D2972" t="s">
        <v>2212</v>
      </c>
      <c r="E2972" t="s">
        <v>443</v>
      </c>
      <c r="F2972" t="s">
        <v>443</v>
      </c>
      <c r="G2972" t="b">
        <v>0</v>
      </c>
      <c r="H2972">
        <v>1</v>
      </c>
      <c r="I2972">
        <v>1</v>
      </c>
      <c r="J2972">
        <v>2</v>
      </c>
      <c r="K2972" t="s">
        <v>2198</v>
      </c>
      <c r="L2972" t="s">
        <v>2213</v>
      </c>
      <c r="M2972">
        <v>0</v>
      </c>
      <c r="N2972">
        <v>891.50468000000001</v>
      </c>
      <c r="O2972">
        <v>0</v>
      </c>
      <c r="P2972">
        <v>239.8</v>
      </c>
      <c r="Q2972">
        <v>148.5</v>
      </c>
      <c r="R2972">
        <v>169.7</v>
      </c>
      <c r="S2972">
        <v>7.3</v>
      </c>
      <c r="T2972">
        <v>3.9</v>
      </c>
      <c r="U2972">
        <v>99.6</v>
      </c>
      <c r="V2972">
        <v>31.8</v>
      </c>
      <c r="W2972">
        <v>199.3</v>
      </c>
      <c r="X2972" t="s">
        <v>443</v>
      </c>
      <c r="Y2972" t="s">
        <v>443</v>
      </c>
      <c r="Z2972" t="s">
        <v>444</v>
      </c>
      <c r="AA2972" t="s">
        <v>439</v>
      </c>
      <c r="AB2972" t="s">
        <v>439</v>
      </c>
      <c r="AC2972" t="s">
        <v>444</v>
      </c>
      <c r="AD2972" t="s">
        <v>444</v>
      </c>
      <c r="AE2972" t="s">
        <v>444</v>
      </c>
      <c r="AF2972" t="s">
        <v>444</v>
      </c>
      <c r="AG2972" t="s">
        <v>444</v>
      </c>
      <c r="AH2972" t="s">
        <v>445</v>
      </c>
      <c r="AI2972" t="s">
        <v>439</v>
      </c>
      <c r="AJ2972" t="s">
        <v>439</v>
      </c>
      <c r="AK2972">
        <v>3.8709999999999999E-3</v>
      </c>
      <c r="AL2972">
        <v>4.1139999999999996E-3</v>
      </c>
      <c r="AM2972">
        <v>7.8189999999999996E-2</v>
      </c>
      <c r="AN2972">
        <v>7.3700000000000002E-2</v>
      </c>
      <c r="AO2972">
        <v>2.48</v>
      </c>
      <c r="AP2972">
        <v>48</v>
      </c>
      <c r="AQ2972" t="str">
        <f t="shared" si="528"/>
        <v/>
      </c>
      <c r="AR2972" t="s">
        <v>2214</v>
      </c>
      <c r="AS2972" t="s">
        <v>2215</v>
      </c>
      <c r="AT2972" t="str">
        <f t="shared" si="529"/>
        <v/>
      </c>
      <c r="AU2972" t="str">
        <f t="shared" si="525"/>
        <v/>
      </c>
      <c r="AV2972" t="str">
        <f t="shared" si="526"/>
        <v/>
      </c>
      <c r="AW2972" s="19" t="str">
        <f t="shared" si="527"/>
        <v/>
      </c>
      <c r="AX2972" s="25">
        <v>31.8</v>
      </c>
      <c r="AY2972" s="26">
        <f t="shared" si="530"/>
        <v>6.267295597484277</v>
      </c>
      <c r="AZ2972">
        <v>199.3</v>
      </c>
      <c r="BA2972" s="21" t="e">
        <f t="shared" si="531"/>
        <v>#VALUE!</v>
      </c>
      <c r="BB2972" t="s">
        <v>443</v>
      </c>
      <c r="BC2972" t="s">
        <v>443</v>
      </c>
      <c r="BD2972" s="21" t="e">
        <f t="shared" si="532"/>
        <v>#VALUE!</v>
      </c>
      <c r="BE2972" t="s">
        <v>444</v>
      </c>
      <c r="BF2972" s="20" t="e">
        <f t="shared" si="533"/>
        <v>#VALUE!</v>
      </c>
      <c r="BG2972" t="s">
        <v>439</v>
      </c>
      <c r="BH2972" t="s">
        <v>439</v>
      </c>
      <c r="BI2972" s="20" t="e">
        <f t="shared" si="534"/>
        <v>#VALUE!</v>
      </c>
      <c r="BJ2972" t="s">
        <v>444</v>
      </c>
      <c r="BK2972" t="s">
        <v>444</v>
      </c>
      <c r="BL2972" s="27" t="e">
        <f t="shared" si="535"/>
        <v>#VALUE!</v>
      </c>
      <c r="BN2972" s="28"/>
    </row>
    <row r="2973" spans="1:66" hidden="1" outlineLevel="2" collapsed="1" x14ac:dyDescent="0.35">
      <c r="A2973" t="s">
        <v>443</v>
      </c>
      <c r="B2973" t="s">
        <v>443</v>
      </c>
      <c r="C2973" t="s">
        <v>457</v>
      </c>
      <c r="D2973" t="s">
        <v>458</v>
      </c>
      <c r="E2973" t="s">
        <v>508</v>
      </c>
      <c r="F2973" t="s">
        <v>509</v>
      </c>
      <c r="G2973" t="s">
        <v>459</v>
      </c>
      <c r="H2973" t="s">
        <v>460</v>
      </c>
      <c r="I2973" t="s">
        <v>463</v>
      </c>
      <c r="J2973" t="s">
        <v>464</v>
      </c>
      <c r="K2973" t="s">
        <v>466</v>
      </c>
      <c r="L2973" t="s">
        <v>510</v>
      </c>
      <c r="M2973" t="s">
        <v>468</v>
      </c>
      <c r="N2973" t="s">
        <v>511</v>
      </c>
      <c r="O2973" t="s">
        <v>512</v>
      </c>
      <c r="P2973" t="s">
        <v>513</v>
      </c>
      <c r="Q2973" t="s">
        <v>514</v>
      </c>
      <c r="R2973" t="s">
        <v>515</v>
      </c>
      <c r="S2973" t="s">
        <v>516</v>
      </c>
      <c r="T2973" t="s">
        <v>517</v>
      </c>
      <c r="U2973" t="s">
        <v>469</v>
      </c>
      <c r="V2973" t="s">
        <v>518</v>
      </c>
      <c r="W2973" t="s">
        <v>519</v>
      </c>
      <c r="X2973" t="s">
        <v>520</v>
      </c>
      <c r="Y2973" t="s">
        <v>521</v>
      </c>
      <c r="Z2973" t="s">
        <v>522</v>
      </c>
      <c r="AA2973" t="s">
        <v>523</v>
      </c>
      <c r="AB2973" t="s">
        <v>524</v>
      </c>
      <c r="AC2973" t="s">
        <v>525</v>
      </c>
      <c r="AD2973" t="s">
        <v>526</v>
      </c>
      <c r="AE2973" t="s">
        <v>527</v>
      </c>
      <c r="AF2973" t="s">
        <v>480</v>
      </c>
      <c r="AG2973" t="s">
        <v>528</v>
      </c>
      <c r="AH2973" t="s">
        <v>529</v>
      </c>
      <c r="AI2973" t="s">
        <v>462</v>
      </c>
      <c r="AJ2973" t="s">
        <v>530</v>
      </c>
      <c r="AK2973" t="s">
        <v>531</v>
      </c>
      <c r="AL2973" t="s">
        <v>532</v>
      </c>
      <c r="AM2973" t="s">
        <v>533</v>
      </c>
      <c r="AN2973" t="s">
        <v>534</v>
      </c>
      <c r="AO2973" t="s">
        <v>535</v>
      </c>
      <c r="AP2973" t="s">
        <v>536</v>
      </c>
      <c r="AQ2973" t="str">
        <f t="shared" si="528"/>
        <v>Identifying Node</v>
      </c>
      <c r="AT2973" t="str">
        <f t="shared" si="529"/>
        <v>Identifying No</v>
      </c>
      <c r="AU2973" t="str">
        <f t="shared" si="525"/>
        <v>fying N</v>
      </c>
      <c r="AV2973" t="str">
        <f t="shared" si="526"/>
        <v xml:space="preserve">fying </v>
      </c>
      <c r="AW2973" s="19" t="str">
        <f t="shared" si="527"/>
        <v xml:space="preserve">fying </v>
      </c>
      <c r="AX2973" s="25" t="s">
        <v>518</v>
      </c>
      <c r="AY2973" s="26" t="e">
        <f t="shared" si="530"/>
        <v>#VALUE!</v>
      </c>
      <c r="AZ2973" t="s">
        <v>519</v>
      </c>
      <c r="BA2973" s="21" t="e">
        <f t="shared" si="531"/>
        <v>#VALUE!</v>
      </c>
      <c r="BB2973" t="s">
        <v>520</v>
      </c>
      <c r="BC2973" t="s">
        <v>521</v>
      </c>
      <c r="BD2973" s="21" t="e">
        <f t="shared" si="532"/>
        <v>#VALUE!</v>
      </c>
      <c r="BE2973" t="s">
        <v>522</v>
      </c>
      <c r="BF2973" s="20" t="e">
        <f t="shared" si="533"/>
        <v>#VALUE!</v>
      </c>
      <c r="BG2973" t="s">
        <v>523</v>
      </c>
      <c r="BH2973" t="s">
        <v>524</v>
      </c>
      <c r="BI2973" s="20" t="e">
        <f t="shared" si="534"/>
        <v>#VALUE!</v>
      </c>
      <c r="BJ2973" t="s">
        <v>525</v>
      </c>
      <c r="BK2973" t="s">
        <v>526</v>
      </c>
      <c r="BL2973" s="27" t="e">
        <f t="shared" si="535"/>
        <v>#VALUE!</v>
      </c>
      <c r="BN2973" s="28"/>
    </row>
    <row r="2974" spans="1:66" hidden="1" outlineLevel="2" collapsed="1" x14ac:dyDescent="0.35">
      <c r="A2974" t="s">
        <v>443</v>
      </c>
      <c r="B2974" t="s">
        <v>443</v>
      </c>
      <c r="C2974" t="b">
        <v>0</v>
      </c>
      <c r="D2974" t="s">
        <v>439</v>
      </c>
      <c r="E2974" t="s">
        <v>538</v>
      </c>
      <c r="F2974" t="s">
        <v>539</v>
      </c>
      <c r="G2974" t="s">
        <v>2212</v>
      </c>
      <c r="H2974" t="s">
        <v>443</v>
      </c>
      <c r="I2974">
        <v>1</v>
      </c>
      <c r="J2974">
        <v>1</v>
      </c>
      <c r="K2974" t="s">
        <v>2198</v>
      </c>
      <c r="L2974" t="s">
        <v>2198</v>
      </c>
      <c r="M2974">
        <v>0</v>
      </c>
      <c r="N2974">
        <v>2</v>
      </c>
      <c r="O2974">
        <v>0.53280000000000005</v>
      </c>
      <c r="P2974">
        <v>0</v>
      </c>
      <c r="Q2974">
        <v>1</v>
      </c>
      <c r="R2974">
        <v>1</v>
      </c>
      <c r="S2974">
        <v>446.25569000000002</v>
      </c>
      <c r="T2974">
        <v>891.50410999999997</v>
      </c>
      <c r="U2974">
        <v>891.50468000000001</v>
      </c>
      <c r="V2974">
        <v>-0.64</v>
      </c>
      <c r="W2974">
        <v>-2.7999999999999998E-4</v>
      </c>
      <c r="X2974" t="s">
        <v>540</v>
      </c>
      <c r="Y2974" t="s">
        <v>541</v>
      </c>
      <c r="Z2974">
        <v>25.897010000000002</v>
      </c>
      <c r="AA2974">
        <v>13.385999999999999</v>
      </c>
      <c r="AB2974">
        <v>40.017800000000001</v>
      </c>
      <c r="AC2974">
        <v>24993</v>
      </c>
      <c r="AD2974" t="s">
        <v>551</v>
      </c>
      <c r="AE2974" t="s">
        <v>552</v>
      </c>
      <c r="AF2974" t="s">
        <v>443</v>
      </c>
      <c r="AG2974">
        <v>2.44</v>
      </c>
      <c r="AH2974" t="s">
        <v>443</v>
      </c>
      <c r="AI2974" t="b">
        <v>0</v>
      </c>
      <c r="AJ2974" t="s">
        <v>443</v>
      </c>
      <c r="AK2974" t="s">
        <v>443</v>
      </c>
      <c r="AL2974" t="s">
        <v>443</v>
      </c>
      <c r="AM2974">
        <v>2.0869999999999999E-3</v>
      </c>
      <c r="AN2974">
        <v>5.1130000000000002E-2</v>
      </c>
      <c r="AO2974">
        <v>76593192</v>
      </c>
      <c r="AP2974">
        <v>40.04</v>
      </c>
      <c r="AQ2974" t="str">
        <f t="shared" si="528"/>
        <v>Sequest HT (A2)</v>
      </c>
      <c r="AT2974" t="str">
        <f t="shared" si="529"/>
        <v>Sequest HT (A2</v>
      </c>
      <c r="AU2974" t="str">
        <f t="shared" si="525"/>
        <v>t HT (A</v>
      </c>
      <c r="AV2974" t="str">
        <f t="shared" si="526"/>
        <v>t HT (</v>
      </c>
      <c r="AW2974" s="19" t="str">
        <f t="shared" si="527"/>
        <v>t HT (</v>
      </c>
      <c r="AX2974" s="25">
        <v>-0.64</v>
      </c>
      <c r="AY2974" s="26">
        <f t="shared" si="530"/>
        <v>4.3749999999999995E-4</v>
      </c>
      <c r="AZ2974">
        <v>-2.7999999999999998E-4</v>
      </c>
      <c r="BA2974" s="21" t="e">
        <f t="shared" si="531"/>
        <v>#VALUE!</v>
      </c>
      <c r="BB2974" t="s">
        <v>540</v>
      </c>
      <c r="BC2974" t="s">
        <v>541</v>
      </c>
      <c r="BD2974" s="21" t="e">
        <f t="shared" si="532"/>
        <v>#VALUE!</v>
      </c>
      <c r="BE2974">
        <v>25.897010000000002</v>
      </c>
      <c r="BF2974" s="20" t="e">
        <f t="shared" si="533"/>
        <v>#VALUE!</v>
      </c>
      <c r="BG2974">
        <v>13.385999999999999</v>
      </c>
      <c r="BH2974">
        <v>40.017800000000001</v>
      </c>
      <c r="BI2974" s="20">
        <f t="shared" si="534"/>
        <v>624.54707655093478</v>
      </c>
      <c r="BJ2974">
        <v>24993</v>
      </c>
      <c r="BK2974" t="s">
        <v>551</v>
      </c>
      <c r="BL2974" s="27" t="e">
        <f t="shared" si="535"/>
        <v>#VALUE!</v>
      </c>
      <c r="BN2974" s="28"/>
    </row>
    <row r="2975" spans="1:66" hidden="1" outlineLevel="2" collapsed="1" x14ac:dyDescent="0.35">
      <c r="A2975" t="s">
        <v>443</v>
      </c>
      <c r="B2975" t="s">
        <v>443</v>
      </c>
      <c r="C2975" t="b">
        <v>0</v>
      </c>
      <c r="D2975" t="s">
        <v>439</v>
      </c>
      <c r="E2975" t="s">
        <v>538</v>
      </c>
      <c r="F2975" t="s">
        <v>539</v>
      </c>
      <c r="G2975" t="s">
        <v>2212</v>
      </c>
      <c r="H2975" t="s">
        <v>443</v>
      </c>
      <c r="I2975">
        <v>1</v>
      </c>
      <c r="J2975">
        <v>1</v>
      </c>
      <c r="K2975" t="s">
        <v>2198</v>
      </c>
      <c r="L2975" t="s">
        <v>2198</v>
      </c>
      <c r="M2975">
        <v>0</v>
      </c>
      <c r="N2975">
        <v>2</v>
      </c>
      <c r="O2975">
        <v>0.5444</v>
      </c>
      <c r="P2975">
        <v>0</v>
      </c>
      <c r="Q2975">
        <v>1</v>
      </c>
      <c r="R2975">
        <v>1</v>
      </c>
      <c r="S2975">
        <v>446.25592999999998</v>
      </c>
      <c r="T2975">
        <v>891.50458000000003</v>
      </c>
      <c r="U2975">
        <v>891.50468000000001</v>
      </c>
      <c r="V2975">
        <v>-0.1</v>
      </c>
      <c r="W2975">
        <v>-5.0000000000000002E-5</v>
      </c>
      <c r="X2975" t="s">
        <v>540</v>
      </c>
      <c r="Y2975" t="s">
        <v>541</v>
      </c>
      <c r="Z2975">
        <v>23.52449</v>
      </c>
      <c r="AA2975">
        <v>23.5</v>
      </c>
      <c r="AB2975">
        <v>39.997900000000001</v>
      </c>
      <c r="AC2975">
        <v>24363</v>
      </c>
      <c r="AD2975" t="s">
        <v>554</v>
      </c>
      <c r="AE2975" t="s">
        <v>555</v>
      </c>
      <c r="AF2975" t="s">
        <v>443</v>
      </c>
      <c r="AG2975">
        <v>2.48</v>
      </c>
      <c r="AH2975" t="s">
        <v>443</v>
      </c>
      <c r="AI2975" t="b">
        <v>0</v>
      </c>
      <c r="AJ2975" t="s">
        <v>443</v>
      </c>
      <c r="AK2975" t="s">
        <v>443</v>
      </c>
      <c r="AL2975" t="s">
        <v>443</v>
      </c>
      <c r="AM2975">
        <v>4.1139999999999996E-3</v>
      </c>
      <c r="AN2975">
        <v>7.3700000000000002E-2</v>
      </c>
      <c r="AO2975">
        <v>59799568</v>
      </c>
      <c r="AP2975">
        <v>39.99</v>
      </c>
      <c r="AQ2975" t="str">
        <f t="shared" si="528"/>
        <v>Sequest HT (A2)</v>
      </c>
      <c r="AT2975" t="str">
        <f t="shared" si="529"/>
        <v>Sequest HT (A2</v>
      </c>
      <c r="AU2975" t="str">
        <f t="shared" si="525"/>
        <v>t HT (A</v>
      </c>
      <c r="AV2975" t="str">
        <f t="shared" si="526"/>
        <v>t HT (</v>
      </c>
      <c r="AW2975" s="19" t="str">
        <f t="shared" si="527"/>
        <v>t HT (</v>
      </c>
      <c r="AX2975" s="25">
        <v>-0.1</v>
      </c>
      <c r="AY2975" s="26">
        <f t="shared" si="530"/>
        <v>5.0000000000000001E-4</v>
      </c>
      <c r="AZ2975">
        <v>-5.0000000000000002E-5</v>
      </c>
      <c r="BA2975" s="21" t="e">
        <f t="shared" si="531"/>
        <v>#VALUE!</v>
      </c>
      <c r="BB2975" t="s">
        <v>540</v>
      </c>
      <c r="BC2975" t="s">
        <v>541</v>
      </c>
      <c r="BD2975" s="21" t="e">
        <f t="shared" si="532"/>
        <v>#VALUE!</v>
      </c>
      <c r="BE2975">
        <v>23.52449</v>
      </c>
      <c r="BF2975" s="20" t="e">
        <f t="shared" si="533"/>
        <v>#VALUE!</v>
      </c>
      <c r="BG2975">
        <v>23.5</v>
      </c>
      <c r="BH2975">
        <v>39.997900000000001</v>
      </c>
      <c r="BI2975" s="20">
        <f t="shared" si="534"/>
        <v>609.10697811635112</v>
      </c>
      <c r="BJ2975">
        <v>24363</v>
      </c>
      <c r="BK2975" t="s">
        <v>554</v>
      </c>
      <c r="BL2975" s="27" t="e">
        <f t="shared" si="535"/>
        <v>#VALUE!</v>
      </c>
      <c r="BN2975" s="28"/>
    </row>
    <row r="2976" spans="1:66" hidden="1" outlineLevel="1" x14ac:dyDescent="0.35">
      <c r="A2976" t="s">
        <v>443</v>
      </c>
      <c r="B2976" t="b">
        <v>0</v>
      </c>
      <c r="C2976" t="s">
        <v>439</v>
      </c>
      <c r="D2976" t="s">
        <v>2216</v>
      </c>
      <c r="E2976" t="s">
        <v>443</v>
      </c>
      <c r="F2976" t="s">
        <v>443</v>
      </c>
      <c r="G2976" t="b">
        <v>0</v>
      </c>
      <c r="H2976">
        <v>1</v>
      </c>
      <c r="I2976">
        <v>1</v>
      </c>
      <c r="J2976">
        <v>6</v>
      </c>
      <c r="K2976" t="s">
        <v>2198</v>
      </c>
      <c r="L2976" t="s">
        <v>2217</v>
      </c>
      <c r="M2976">
        <v>0</v>
      </c>
      <c r="N2976">
        <v>1267.73686</v>
      </c>
      <c r="O2976">
        <v>0</v>
      </c>
      <c r="P2976">
        <v>291.89999999999998</v>
      </c>
      <c r="Q2976">
        <v>194.7</v>
      </c>
      <c r="R2976">
        <v>220.5</v>
      </c>
      <c r="S2976" t="s">
        <v>443</v>
      </c>
      <c r="T2976" t="s">
        <v>443</v>
      </c>
      <c r="U2976">
        <v>67</v>
      </c>
      <c r="V2976">
        <v>103.4</v>
      </c>
      <c r="W2976">
        <v>22.4</v>
      </c>
      <c r="X2976" t="s">
        <v>443</v>
      </c>
      <c r="Y2976" t="s">
        <v>443</v>
      </c>
      <c r="Z2976" t="s">
        <v>439</v>
      </c>
      <c r="AA2976" t="s">
        <v>439</v>
      </c>
      <c r="AB2976" t="s">
        <v>439</v>
      </c>
      <c r="AC2976" t="s">
        <v>445</v>
      </c>
      <c r="AD2976" t="s">
        <v>445</v>
      </c>
      <c r="AE2976" t="s">
        <v>444</v>
      </c>
      <c r="AF2976" t="s">
        <v>444</v>
      </c>
      <c r="AG2976" t="s">
        <v>444</v>
      </c>
      <c r="AH2976" t="s">
        <v>445</v>
      </c>
      <c r="AI2976" t="s">
        <v>439</v>
      </c>
      <c r="AJ2976" t="s">
        <v>439</v>
      </c>
      <c r="AK2976">
        <v>0</v>
      </c>
      <c r="AL2976">
        <v>0</v>
      </c>
      <c r="AM2976">
        <v>8.8610000000000002E-4</v>
      </c>
      <c r="AN2976">
        <v>1.872E-3</v>
      </c>
      <c r="AO2976">
        <v>3.03</v>
      </c>
      <c r="AP2976">
        <v>68</v>
      </c>
      <c r="AQ2976" t="str">
        <f t="shared" si="528"/>
        <v/>
      </c>
      <c r="AR2976" t="s">
        <v>2218</v>
      </c>
      <c r="AS2976" t="s">
        <v>2219</v>
      </c>
      <c r="AT2976" t="str">
        <f t="shared" si="529"/>
        <v/>
      </c>
      <c r="AU2976" t="str">
        <f t="shared" si="525"/>
        <v/>
      </c>
      <c r="AV2976" t="str">
        <f t="shared" si="526"/>
        <v/>
      </c>
      <c r="AW2976" s="19" t="str">
        <f t="shared" si="527"/>
        <v/>
      </c>
      <c r="AX2976" s="25">
        <v>103.4</v>
      </c>
      <c r="AY2976" s="26">
        <f t="shared" si="530"/>
        <v>0.21663442940038682</v>
      </c>
      <c r="AZ2976">
        <v>22.4</v>
      </c>
      <c r="BA2976" s="21" t="e">
        <f t="shared" si="531"/>
        <v>#VALUE!</v>
      </c>
      <c r="BB2976" t="s">
        <v>443</v>
      </c>
      <c r="BC2976" t="s">
        <v>443</v>
      </c>
      <c r="BD2976" s="21" t="e">
        <f t="shared" si="532"/>
        <v>#VALUE!</v>
      </c>
      <c r="BE2976" t="s">
        <v>439</v>
      </c>
      <c r="BF2976" s="20" t="e">
        <f t="shared" si="533"/>
        <v>#VALUE!</v>
      </c>
      <c r="BG2976" t="s">
        <v>439</v>
      </c>
      <c r="BH2976" t="s">
        <v>439</v>
      </c>
      <c r="BI2976" s="20" t="e">
        <f t="shared" si="534"/>
        <v>#VALUE!</v>
      </c>
      <c r="BJ2976" t="s">
        <v>445</v>
      </c>
      <c r="BK2976" t="s">
        <v>445</v>
      </c>
      <c r="BL2976" s="27" t="e">
        <f t="shared" si="535"/>
        <v>#VALUE!</v>
      </c>
      <c r="BN2976" s="28"/>
    </row>
    <row r="2977" spans="1:66" hidden="1" outlineLevel="2" collapsed="1" x14ac:dyDescent="0.35">
      <c r="A2977" t="s">
        <v>443</v>
      </c>
      <c r="B2977" t="s">
        <v>443</v>
      </c>
      <c r="C2977" t="s">
        <v>457</v>
      </c>
      <c r="D2977" t="s">
        <v>458</v>
      </c>
      <c r="E2977" t="s">
        <v>508</v>
      </c>
      <c r="F2977" t="s">
        <v>509</v>
      </c>
      <c r="G2977" t="s">
        <v>459</v>
      </c>
      <c r="H2977" t="s">
        <v>460</v>
      </c>
      <c r="I2977" t="s">
        <v>463</v>
      </c>
      <c r="J2977" t="s">
        <v>464</v>
      </c>
      <c r="K2977" t="s">
        <v>466</v>
      </c>
      <c r="L2977" t="s">
        <v>510</v>
      </c>
      <c r="M2977" t="s">
        <v>468</v>
      </c>
      <c r="N2977" t="s">
        <v>511</v>
      </c>
      <c r="O2977" t="s">
        <v>512</v>
      </c>
      <c r="P2977" t="s">
        <v>513</v>
      </c>
      <c r="Q2977" t="s">
        <v>514</v>
      </c>
      <c r="R2977" t="s">
        <v>515</v>
      </c>
      <c r="S2977" t="s">
        <v>516</v>
      </c>
      <c r="T2977" t="s">
        <v>517</v>
      </c>
      <c r="U2977" t="s">
        <v>469</v>
      </c>
      <c r="V2977" t="s">
        <v>518</v>
      </c>
      <c r="W2977" t="s">
        <v>519</v>
      </c>
      <c r="X2977" t="s">
        <v>520</v>
      </c>
      <c r="Y2977" t="s">
        <v>521</v>
      </c>
      <c r="Z2977" t="s">
        <v>522</v>
      </c>
      <c r="AA2977" t="s">
        <v>523</v>
      </c>
      <c r="AB2977" t="s">
        <v>524</v>
      </c>
      <c r="AC2977" t="s">
        <v>525</v>
      </c>
      <c r="AD2977" t="s">
        <v>526</v>
      </c>
      <c r="AE2977" t="s">
        <v>527</v>
      </c>
      <c r="AF2977" t="s">
        <v>480</v>
      </c>
      <c r="AG2977" t="s">
        <v>528</v>
      </c>
      <c r="AH2977" t="s">
        <v>529</v>
      </c>
      <c r="AI2977" t="s">
        <v>462</v>
      </c>
      <c r="AJ2977" t="s">
        <v>530</v>
      </c>
      <c r="AK2977" t="s">
        <v>531</v>
      </c>
      <c r="AL2977" t="s">
        <v>532</v>
      </c>
      <c r="AM2977" t="s">
        <v>533</v>
      </c>
      <c r="AN2977" t="s">
        <v>534</v>
      </c>
      <c r="AO2977" t="s">
        <v>535</v>
      </c>
      <c r="AP2977" t="s">
        <v>536</v>
      </c>
      <c r="AQ2977" t="str">
        <f t="shared" si="528"/>
        <v>Identifying Node</v>
      </c>
      <c r="AT2977" t="str">
        <f t="shared" si="529"/>
        <v>Identifying No</v>
      </c>
      <c r="AU2977" t="str">
        <f t="shared" si="525"/>
        <v>fying N</v>
      </c>
      <c r="AV2977" t="str">
        <f t="shared" si="526"/>
        <v xml:space="preserve">fying </v>
      </c>
      <c r="AW2977" s="19" t="str">
        <f t="shared" si="527"/>
        <v xml:space="preserve">fying </v>
      </c>
      <c r="AX2977" s="25" t="s">
        <v>518</v>
      </c>
      <c r="AY2977" s="26" t="e">
        <f t="shared" si="530"/>
        <v>#VALUE!</v>
      </c>
      <c r="AZ2977" t="s">
        <v>519</v>
      </c>
      <c r="BA2977" s="21" t="e">
        <f t="shared" si="531"/>
        <v>#VALUE!</v>
      </c>
      <c r="BB2977" t="s">
        <v>520</v>
      </c>
      <c r="BC2977" t="s">
        <v>521</v>
      </c>
      <c r="BD2977" s="21" t="e">
        <f t="shared" si="532"/>
        <v>#VALUE!</v>
      </c>
      <c r="BE2977" t="s">
        <v>522</v>
      </c>
      <c r="BF2977" s="20" t="e">
        <f t="shared" si="533"/>
        <v>#VALUE!</v>
      </c>
      <c r="BG2977" t="s">
        <v>523</v>
      </c>
      <c r="BH2977" t="s">
        <v>524</v>
      </c>
      <c r="BI2977" s="20" t="e">
        <f t="shared" si="534"/>
        <v>#VALUE!</v>
      </c>
      <c r="BJ2977" t="s">
        <v>525</v>
      </c>
      <c r="BK2977" t="s">
        <v>526</v>
      </c>
      <c r="BL2977" s="27" t="e">
        <f t="shared" si="535"/>
        <v>#VALUE!</v>
      </c>
      <c r="BN2977" s="28"/>
    </row>
    <row r="2978" spans="1:66" hidden="1" outlineLevel="2" collapsed="1" x14ac:dyDescent="0.35">
      <c r="A2978" t="s">
        <v>443</v>
      </c>
      <c r="B2978" t="s">
        <v>443</v>
      </c>
      <c r="C2978" t="b">
        <v>0</v>
      </c>
      <c r="D2978" t="s">
        <v>439</v>
      </c>
      <c r="E2978" t="s">
        <v>557</v>
      </c>
      <c r="F2978" t="s">
        <v>550</v>
      </c>
      <c r="G2978" t="s">
        <v>2216</v>
      </c>
      <c r="H2978" t="s">
        <v>443</v>
      </c>
      <c r="I2978">
        <v>1</v>
      </c>
      <c r="J2978">
        <v>1</v>
      </c>
      <c r="K2978" t="s">
        <v>2198</v>
      </c>
      <c r="L2978" t="s">
        <v>2198</v>
      </c>
      <c r="M2978">
        <v>0</v>
      </c>
      <c r="N2978">
        <v>2</v>
      </c>
      <c r="O2978">
        <v>0.85289999999999999</v>
      </c>
      <c r="P2978">
        <v>0</v>
      </c>
      <c r="Q2978">
        <v>1</v>
      </c>
      <c r="R2978">
        <v>1</v>
      </c>
      <c r="S2978">
        <v>634.37203</v>
      </c>
      <c r="T2978">
        <v>1267.73678</v>
      </c>
      <c r="U2978">
        <v>1267.73686</v>
      </c>
      <c r="V2978">
        <v>-7.0000000000000007E-2</v>
      </c>
      <c r="W2978">
        <v>-4.0000000000000003E-5</v>
      </c>
      <c r="X2978" t="s">
        <v>540</v>
      </c>
      <c r="Y2978" t="s">
        <v>541</v>
      </c>
      <c r="Z2978">
        <v>40.329039999999999</v>
      </c>
      <c r="AA2978">
        <v>3.2010000000000001</v>
      </c>
      <c r="AB2978">
        <v>51.009799999999998</v>
      </c>
      <c r="AC2978">
        <v>34700</v>
      </c>
      <c r="AD2978" t="s">
        <v>551</v>
      </c>
      <c r="AE2978" t="s">
        <v>552</v>
      </c>
      <c r="AF2978" t="s">
        <v>443</v>
      </c>
      <c r="AG2978" t="s">
        <v>443</v>
      </c>
      <c r="AH2978">
        <v>68</v>
      </c>
      <c r="AI2978" t="b">
        <v>0</v>
      </c>
      <c r="AJ2978">
        <v>50</v>
      </c>
      <c r="AK2978">
        <v>32</v>
      </c>
      <c r="AL2978">
        <v>2.01626198253232E-6</v>
      </c>
      <c r="AM2978">
        <v>0</v>
      </c>
      <c r="AN2978">
        <v>8.8610000000000002E-4</v>
      </c>
      <c r="AO2978">
        <v>81281312</v>
      </c>
      <c r="AP2978">
        <v>51.04</v>
      </c>
      <c r="AQ2978" t="str">
        <f t="shared" si="528"/>
        <v>Mascot (A5)</v>
      </c>
      <c r="AT2978" t="str">
        <f t="shared" si="529"/>
        <v>Mascot (A5)</v>
      </c>
      <c r="AU2978" t="str">
        <f t="shared" si="525"/>
        <v xml:space="preserve"> (A5)</v>
      </c>
      <c r="AV2978" t="str">
        <f t="shared" si="526"/>
        <v xml:space="preserve"> (A5)</v>
      </c>
      <c r="AW2978" s="19" t="str">
        <f t="shared" si="527"/>
        <v xml:space="preserve"> (A5)</v>
      </c>
      <c r="AX2978" s="25">
        <v>-7.0000000000000007E-2</v>
      </c>
      <c r="AY2978" s="26">
        <f t="shared" si="530"/>
        <v>5.7142857142857147E-4</v>
      </c>
      <c r="AZ2978">
        <v>-4.0000000000000003E-5</v>
      </c>
      <c r="BA2978" s="21" t="e">
        <f t="shared" si="531"/>
        <v>#VALUE!</v>
      </c>
      <c r="BB2978" t="s">
        <v>540</v>
      </c>
      <c r="BC2978" t="s">
        <v>541</v>
      </c>
      <c r="BD2978" s="21" t="e">
        <f t="shared" si="532"/>
        <v>#VALUE!</v>
      </c>
      <c r="BE2978">
        <v>40.329039999999999</v>
      </c>
      <c r="BF2978" s="20" t="e">
        <f t="shared" si="533"/>
        <v>#VALUE!</v>
      </c>
      <c r="BG2978">
        <v>3.2010000000000001</v>
      </c>
      <c r="BH2978">
        <v>51.009799999999998</v>
      </c>
      <c r="BI2978" s="20">
        <f t="shared" si="534"/>
        <v>680.26143995859616</v>
      </c>
      <c r="BJ2978">
        <v>34700</v>
      </c>
      <c r="BK2978" t="s">
        <v>551</v>
      </c>
      <c r="BL2978" s="27" t="e">
        <f t="shared" si="535"/>
        <v>#VALUE!</v>
      </c>
      <c r="BN2978" s="28"/>
    </row>
    <row r="2979" spans="1:66" hidden="1" outlineLevel="2" collapsed="1" x14ac:dyDescent="0.35">
      <c r="A2979" t="s">
        <v>443</v>
      </c>
      <c r="B2979" t="s">
        <v>443</v>
      </c>
      <c r="C2979" t="b">
        <v>0</v>
      </c>
      <c r="D2979" t="s">
        <v>439</v>
      </c>
      <c r="E2979" t="s">
        <v>538</v>
      </c>
      <c r="F2979" t="s">
        <v>550</v>
      </c>
      <c r="G2979" t="s">
        <v>2216</v>
      </c>
      <c r="H2979" t="s">
        <v>443</v>
      </c>
      <c r="I2979">
        <v>1</v>
      </c>
      <c r="J2979">
        <v>1</v>
      </c>
      <c r="K2979" t="s">
        <v>2198</v>
      </c>
      <c r="L2979" t="s">
        <v>2198</v>
      </c>
      <c r="M2979">
        <v>0</v>
      </c>
      <c r="N2979">
        <v>2</v>
      </c>
      <c r="O2979">
        <v>0.50870000000000004</v>
      </c>
      <c r="P2979">
        <v>0</v>
      </c>
      <c r="Q2979">
        <v>1</v>
      </c>
      <c r="R2979">
        <v>1</v>
      </c>
      <c r="S2979">
        <v>634.37203</v>
      </c>
      <c r="T2979">
        <v>1267.73678</v>
      </c>
      <c r="U2979">
        <v>1267.73686</v>
      </c>
      <c r="V2979">
        <v>-7.0000000000000007E-2</v>
      </c>
      <c r="W2979">
        <v>-4.0000000000000003E-5</v>
      </c>
      <c r="X2979" t="s">
        <v>540</v>
      </c>
      <c r="Y2979" t="s">
        <v>541</v>
      </c>
      <c r="Z2979">
        <v>40.329039999999999</v>
      </c>
      <c r="AA2979">
        <v>3.2010000000000001</v>
      </c>
      <c r="AB2979">
        <v>51.009799999999998</v>
      </c>
      <c r="AC2979">
        <v>34700</v>
      </c>
      <c r="AD2979" t="s">
        <v>551</v>
      </c>
      <c r="AE2979" t="s">
        <v>552</v>
      </c>
      <c r="AF2979" t="s">
        <v>443</v>
      </c>
      <c r="AG2979">
        <v>2.87</v>
      </c>
      <c r="AH2979" t="s">
        <v>443</v>
      </c>
      <c r="AI2979" t="b">
        <v>0</v>
      </c>
      <c r="AJ2979" t="s">
        <v>443</v>
      </c>
      <c r="AK2979" t="s">
        <v>443</v>
      </c>
      <c r="AL2979" t="s">
        <v>443</v>
      </c>
      <c r="AM2979">
        <v>0</v>
      </c>
      <c r="AN2979">
        <v>9.5870000000000005E-4</v>
      </c>
      <c r="AO2979">
        <v>81281312</v>
      </c>
      <c r="AP2979">
        <v>51.04</v>
      </c>
      <c r="AQ2979" t="str">
        <f t="shared" si="528"/>
        <v>Sequest HT (A2)</v>
      </c>
      <c r="AT2979" t="str">
        <f t="shared" si="529"/>
        <v>Sequest HT (A2</v>
      </c>
      <c r="AU2979" t="str">
        <f t="shared" si="525"/>
        <v>t HT (A</v>
      </c>
      <c r="AV2979" t="str">
        <f t="shared" si="526"/>
        <v>t HT (</v>
      </c>
      <c r="AW2979" s="19" t="str">
        <f t="shared" si="527"/>
        <v>t HT (</v>
      </c>
      <c r="AX2979" s="25">
        <v>-7.0000000000000007E-2</v>
      </c>
      <c r="AY2979" s="26">
        <f t="shared" si="530"/>
        <v>5.7142857142857147E-4</v>
      </c>
      <c r="AZ2979">
        <v>-4.0000000000000003E-5</v>
      </c>
      <c r="BA2979" s="21" t="e">
        <f t="shared" si="531"/>
        <v>#VALUE!</v>
      </c>
      <c r="BB2979" t="s">
        <v>540</v>
      </c>
      <c r="BC2979" t="s">
        <v>541</v>
      </c>
      <c r="BD2979" s="21" t="e">
        <f t="shared" si="532"/>
        <v>#VALUE!</v>
      </c>
      <c r="BE2979">
        <v>40.329039999999999</v>
      </c>
      <c r="BF2979" s="20" t="e">
        <f t="shared" si="533"/>
        <v>#VALUE!</v>
      </c>
      <c r="BG2979">
        <v>3.2010000000000001</v>
      </c>
      <c r="BH2979">
        <v>51.009799999999998</v>
      </c>
      <c r="BI2979" s="20">
        <f t="shared" si="534"/>
        <v>680.26143995859616</v>
      </c>
      <c r="BJ2979">
        <v>34700</v>
      </c>
      <c r="BK2979" t="s">
        <v>551</v>
      </c>
      <c r="BL2979" s="27" t="e">
        <f t="shared" si="535"/>
        <v>#VALUE!</v>
      </c>
      <c r="BN2979" s="28"/>
    </row>
    <row r="2980" spans="1:66" hidden="1" outlineLevel="2" collapsed="1" x14ac:dyDescent="0.35">
      <c r="A2980" t="s">
        <v>443</v>
      </c>
      <c r="B2980" t="s">
        <v>443</v>
      </c>
      <c r="C2980" t="b">
        <v>0</v>
      </c>
      <c r="D2980" t="s">
        <v>439</v>
      </c>
      <c r="E2980" t="s">
        <v>538</v>
      </c>
      <c r="F2980" t="s">
        <v>550</v>
      </c>
      <c r="G2980" t="s">
        <v>2216</v>
      </c>
      <c r="H2980" t="s">
        <v>443</v>
      </c>
      <c r="I2980">
        <v>1</v>
      </c>
      <c r="J2980">
        <v>1</v>
      </c>
      <c r="K2980" t="s">
        <v>2198</v>
      </c>
      <c r="L2980" t="s">
        <v>2198</v>
      </c>
      <c r="M2980">
        <v>0</v>
      </c>
      <c r="N2980">
        <v>2</v>
      </c>
      <c r="O2980">
        <v>0.54859999999999998</v>
      </c>
      <c r="P2980">
        <v>0</v>
      </c>
      <c r="Q2980">
        <v>1</v>
      </c>
      <c r="R2980">
        <v>1</v>
      </c>
      <c r="S2980">
        <v>634.37207000000001</v>
      </c>
      <c r="T2980">
        <v>1267.73686</v>
      </c>
      <c r="U2980">
        <v>1267.73686</v>
      </c>
      <c r="V2980">
        <v>0</v>
      </c>
      <c r="W2980">
        <v>0</v>
      </c>
      <c r="X2980" t="s">
        <v>540</v>
      </c>
      <c r="Y2980" t="s">
        <v>541</v>
      </c>
      <c r="Z2980">
        <v>35.370550000000001</v>
      </c>
      <c r="AA2980">
        <v>4.8470000000000004</v>
      </c>
      <c r="AB2980">
        <v>51.0548</v>
      </c>
      <c r="AC2980">
        <v>34257</v>
      </c>
      <c r="AD2980" t="s">
        <v>554</v>
      </c>
      <c r="AE2980" t="s">
        <v>555</v>
      </c>
      <c r="AF2980" t="s">
        <v>443</v>
      </c>
      <c r="AG2980">
        <v>2.88</v>
      </c>
      <c r="AH2980" t="s">
        <v>443</v>
      </c>
      <c r="AI2980" t="b">
        <v>0</v>
      </c>
      <c r="AJ2980" t="s">
        <v>443</v>
      </c>
      <c r="AK2980" t="s">
        <v>443</v>
      </c>
      <c r="AL2980" t="s">
        <v>443</v>
      </c>
      <c r="AM2980">
        <v>0</v>
      </c>
      <c r="AN2980">
        <v>9.990000000000001E-4</v>
      </c>
      <c r="AO2980">
        <v>64009516</v>
      </c>
      <c r="AP2980">
        <v>51.07</v>
      </c>
      <c r="AQ2980" t="str">
        <f t="shared" si="528"/>
        <v>Sequest HT (A2)</v>
      </c>
      <c r="AT2980" t="str">
        <f t="shared" si="529"/>
        <v>Sequest HT (A2</v>
      </c>
      <c r="AU2980" t="str">
        <f t="shared" si="525"/>
        <v>t HT (A</v>
      </c>
      <c r="AV2980" t="str">
        <f t="shared" si="526"/>
        <v>t HT (</v>
      </c>
      <c r="AW2980" s="19" t="str">
        <f t="shared" si="527"/>
        <v>t HT (</v>
      </c>
      <c r="AX2980" s="25">
        <v>0</v>
      </c>
      <c r="AY2980" s="26" t="e">
        <f t="shared" si="530"/>
        <v>#DIV/0!</v>
      </c>
      <c r="AZ2980">
        <v>0</v>
      </c>
      <c r="BA2980" s="21" t="e">
        <f t="shared" si="531"/>
        <v>#VALUE!</v>
      </c>
      <c r="BB2980" t="s">
        <v>540</v>
      </c>
      <c r="BC2980" t="s">
        <v>541</v>
      </c>
      <c r="BD2980" s="21" t="e">
        <f t="shared" si="532"/>
        <v>#VALUE!</v>
      </c>
      <c r="BE2980">
        <v>35.370550000000001</v>
      </c>
      <c r="BF2980" s="20" t="e">
        <f t="shared" si="533"/>
        <v>#VALUE!</v>
      </c>
      <c r="BG2980">
        <v>4.8470000000000004</v>
      </c>
      <c r="BH2980">
        <v>51.0548</v>
      </c>
      <c r="BI2980" s="20">
        <f t="shared" si="534"/>
        <v>670.98490249692486</v>
      </c>
      <c r="BJ2980">
        <v>34257</v>
      </c>
      <c r="BK2980" t="s">
        <v>554</v>
      </c>
      <c r="BL2980" s="27" t="e">
        <f t="shared" si="535"/>
        <v>#VALUE!</v>
      </c>
      <c r="BN2980" s="28"/>
    </row>
    <row r="2981" spans="1:66" hidden="1" outlineLevel="2" collapsed="1" x14ac:dyDescent="0.35">
      <c r="A2981" t="s">
        <v>443</v>
      </c>
      <c r="B2981" t="s">
        <v>443</v>
      </c>
      <c r="C2981" t="b">
        <v>0</v>
      </c>
      <c r="D2981" t="s">
        <v>439</v>
      </c>
      <c r="E2981" t="s">
        <v>557</v>
      </c>
      <c r="F2981" t="s">
        <v>550</v>
      </c>
      <c r="G2981" t="s">
        <v>2216</v>
      </c>
      <c r="H2981" t="s">
        <v>443</v>
      </c>
      <c r="I2981">
        <v>1</v>
      </c>
      <c r="J2981">
        <v>1</v>
      </c>
      <c r="K2981" t="s">
        <v>2198</v>
      </c>
      <c r="L2981" t="s">
        <v>2198</v>
      </c>
      <c r="M2981">
        <v>0</v>
      </c>
      <c r="N2981">
        <v>2</v>
      </c>
      <c r="O2981">
        <v>0.90139999999999998</v>
      </c>
      <c r="P2981">
        <v>0</v>
      </c>
      <c r="Q2981">
        <v>1</v>
      </c>
      <c r="R2981">
        <v>1</v>
      </c>
      <c r="S2981">
        <v>634.37207000000001</v>
      </c>
      <c r="T2981">
        <v>1267.73686</v>
      </c>
      <c r="U2981">
        <v>1267.73686</v>
      </c>
      <c r="V2981">
        <v>0</v>
      </c>
      <c r="W2981">
        <v>0</v>
      </c>
      <c r="X2981" t="s">
        <v>540</v>
      </c>
      <c r="Y2981" t="s">
        <v>541</v>
      </c>
      <c r="Z2981">
        <v>35.370550000000001</v>
      </c>
      <c r="AA2981">
        <v>4.8470000000000004</v>
      </c>
      <c r="AB2981">
        <v>51.0548</v>
      </c>
      <c r="AC2981">
        <v>34257</v>
      </c>
      <c r="AD2981" t="s">
        <v>554</v>
      </c>
      <c r="AE2981" t="s">
        <v>555</v>
      </c>
      <c r="AF2981" t="s">
        <v>443</v>
      </c>
      <c r="AG2981" t="s">
        <v>443</v>
      </c>
      <c r="AH2981">
        <v>71</v>
      </c>
      <c r="AI2981" t="b">
        <v>0</v>
      </c>
      <c r="AJ2981">
        <v>50</v>
      </c>
      <c r="AK2981">
        <v>32</v>
      </c>
      <c r="AL2981">
        <v>1.05571565432517E-6</v>
      </c>
      <c r="AM2981">
        <v>0</v>
      </c>
      <c r="AN2981">
        <v>1.722E-3</v>
      </c>
      <c r="AO2981">
        <v>64009516</v>
      </c>
      <c r="AP2981">
        <v>51.07</v>
      </c>
      <c r="AQ2981" t="str">
        <f t="shared" si="528"/>
        <v>Mascot (A5)</v>
      </c>
      <c r="AT2981" t="str">
        <f t="shared" si="529"/>
        <v>Mascot (A5)</v>
      </c>
      <c r="AU2981" t="str">
        <f t="shared" si="525"/>
        <v xml:space="preserve"> (A5)</v>
      </c>
      <c r="AV2981" t="str">
        <f t="shared" si="526"/>
        <v xml:space="preserve"> (A5)</v>
      </c>
      <c r="AW2981" s="19" t="str">
        <f t="shared" si="527"/>
        <v xml:space="preserve"> (A5)</v>
      </c>
      <c r="AX2981" s="25">
        <v>0</v>
      </c>
      <c r="AY2981" s="26" t="e">
        <f t="shared" si="530"/>
        <v>#DIV/0!</v>
      </c>
      <c r="AZ2981">
        <v>0</v>
      </c>
      <c r="BA2981" s="21" t="e">
        <f t="shared" si="531"/>
        <v>#VALUE!</v>
      </c>
      <c r="BB2981" t="s">
        <v>540</v>
      </c>
      <c r="BC2981" t="s">
        <v>541</v>
      </c>
      <c r="BD2981" s="21" t="e">
        <f t="shared" si="532"/>
        <v>#VALUE!</v>
      </c>
      <c r="BE2981">
        <v>35.370550000000001</v>
      </c>
      <c r="BF2981" s="20" t="e">
        <f t="shared" si="533"/>
        <v>#VALUE!</v>
      </c>
      <c r="BG2981">
        <v>4.8470000000000004</v>
      </c>
      <c r="BH2981">
        <v>51.0548</v>
      </c>
      <c r="BI2981" s="20">
        <f t="shared" si="534"/>
        <v>670.98490249692486</v>
      </c>
      <c r="BJ2981">
        <v>34257</v>
      </c>
      <c r="BK2981" t="s">
        <v>554</v>
      </c>
      <c r="BL2981" s="27" t="e">
        <f t="shared" si="535"/>
        <v>#VALUE!</v>
      </c>
      <c r="BN2981" s="28"/>
    </row>
    <row r="2982" spans="1:66" hidden="1" outlineLevel="2" collapsed="1" x14ac:dyDescent="0.35">
      <c r="A2982" t="s">
        <v>443</v>
      </c>
      <c r="B2982" t="s">
        <v>443</v>
      </c>
      <c r="C2982" t="b">
        <v>0</v>
      </c>
      <c r="D2982" t="s">
        <v>439</v>
      </c>
      <c r="E2982" t="s">
        <v>538</v>
      </c>
      <c r="F2982" t="s">
        <v>550</v>
      </c>
      <c r="G2982" t="s">
        <v>2216</v>
      </c>
      <c r="H2982" t="s">
        <v>443</v>
      </c>
      <c r="I2982">
        <v>1</v>
      </c>
      <c r="J2982">
        <v>1</v>
      </c>
      <c r="K2982" t="s">
        <v>2198</v>
      </c>
      <c r="L2982" t="s">
        <v>2198</v>
      </c>
      <c r="M2982">
        <v>0</v>
      </c>
      <c r="N2982">
        <v>2</v>
      </c>
      <c r="O2982">
        <v>0.43559999999999999</v>
      </c>
      <c r="P2982">
        <v>0</v>
      </c>
      <c r="Q2982">
        <v>1</v>
      </c>
      <c r="R2982">
        <v>1</v>
      </c>
      <c r="S2982">
        <v>634.37257</v>
      </c>
      <c r="T2982">
        <v>1267.73786</v>
      </c>
      <c r="U2982">
        <v>1267.73686</v>
      </c>
      <c r="V2982">
        <v>0.78</v>
      </c>
      <c r="W2982">
        <v>5.0000000000000001E-4</v>
      </c>
      <c r="X2982" t="s">
        <v>540</v>
      </c>
      <c r="Y2982" t="s">
        <v>541</v>
      </c>
      <c r="Z2982">
        <v>65.239429999999999</v>
      </c>
      <c r="AA2982">
        <v>23.5</v>
      </c>
      <c r="AB2982">
        <v>51.049100000000003</v>
      </c>
      <c r="AC2982">
        <v>34336</v>
      </c>
      <c r="AD2982" t="s">
        <v>568</v>
      </c>
      <c r="AE2982" t="s">
        <v>569</v>
      </c>
      <c r="AF2982" t="s">
        <v>443</v>
      </c>
      <c r="AG2982">
        <v>3.03</v>
      </c>
      <c r="AH2982" t="s">
        <v>443</v>
      </c>
      <c r="AI2982" t="b">
        <v>0</v>
      </c>
      <c r="AJ2982" t="s">
        <v>443</v>
      </c>
      <c r="AK2982" t="s">
        <v>443</v>
      </c>
      <c r="AL2982" t="s">
        <v>443</v>
      </c>
      <c r="AM2982">
        <v>0</v>
      </c>
      <c r="AN2982">
        <v>1.872E-3</v>
      </c>
      <c r="AO2982">
        <v>36225736</v>
      </c>
      <c r="AP2982">
        <v>51.12</v>
      </c>
      <c r="AQ2982" t="str">
        <f t="shared" si="528"/>
        <v>Sequest HT (A2)</v>
      </c>
      <c r="AT2982" t="str">
        <f t="shared" si="529"/>
        <v>Sequest HT (A2</v>
      </c>
      <c r="AU2982" t="str">
        <f t="shared" si="525"/>
        <v>t HT (A</v>
      </c>
      <c r="AV2982" t="str">
        <f t="shared" si="526"/>
        <v>t HT (</v>
      </c>
      <c r="AW2982" s="19" t="str">
        <f t="shared" si="527"/>
        <v>t HT (</v>
      </c>
      <c r="AX2982" s="25">
        <v>0.78</v>
      </c>
      <c r="AY2982" s="26">
        <f t="shared" si="530"/>
        <v>6.4102564102564103E-4</v>
      </c>
      <c r="AZ2982">
        <v>5.0000000000000001E-4</v>
      </c>
      <c r="BA2982" s="21" t="e">
        <f t="shared" si="531"/>
        <v>#VALUE!</v>
      </c>
      <c r="BB2982" t="s">
        <v>540</v>
      </c>
      <c r="BC2982" t="s">
        <v>541</v>
      </c>
      <c r="BD2982" s="21" t="e">
        <f t="shared" si="532"/>
        <v>#VALUE!</v>
      </c>
      <c r="BE2982">
        <v>65.239429999999999</v>
      </c>
      <c r="BF2982" s="20" t="e">
        <f t="shared" si="533"/>
        <v>#VALUE!</v>
      </c>
      <c r="BG2982">
        <v>23.5</v>
      </c>
      <c r="BH2982">
        <v>51.049100000000003</v>
      </c>
      <c r="BI2982" s="20">
        <f t="shared" si="534"/>
        <v>672.60735252923166</v>
      </c>
      <c r="BJ2982">
        <v>34336</v>
      </c>
      <c r="BK2982" t="s">
        <v>568</v>
      </c>
      <c r="BL2982" s="27" t="e">
        <f t="shared" si="535"/>
        <v>#VALUE!</v>
      </c>
      <c r="BN2982" s="28"/>
    </row>
    <row r="2983" spans="1:66" hidden="1" outlineLevel="2" collapsed="1" x14ac:dyDescent="0.35">
      <c r="A2983" t="s">
        <v>443</v>
      </c>
      <c r="B2983" t="s">
        <v>443</v>
      </c>
      <c r="C2983" t="b">
        <v>0</v>
      </c>
      <c r="D2983" t="s">
        <v>439</v>
      </c>
      <c r="E2983" t="s">
        <v>557</v>
      </c>
      <c r="F2983" t="s">
        <v>550</v>
      </c>
      <c r="G2983" t="s">
        <v>2216</v>
      </c>
      <c r="H2983" t="s">
        <v>443</v>
      </c>
      <c r="I2983">
        <v>1</v>
      </c>
      <c r="J2983">
        <v>1</v>
      </c>
      <c r="K2983" t="s">
        <v>2198</v>
      </c>
      <c r="L2983" t="s">
        <v>2198</v>
      </c>
      <c r="M2983">
        <v>0</v>
      </c>
      <c r="N2983">
        <v>2</v>
      </c>
      <c r="O2983">
        <v>0.91669999999999996</v>
      </c>
      <c r="P2983">
        <v>0</v>
      </c>
      <c r="Q2983">
        <v>1</v>
      </c>
      <c r="R2983">
        <v>1</v>
      </c>
      <c r="S2983">
        <v>634.37257</v>
      </c>
      <c r="T2983">
        <v>1267.73786</v>
      </c>
      <c r="U2983">
        <v>1267.73686</v>
      </c>
      <c r="V2983">
        <v>0.78</v>
      </c>
      <c r="W2983">
        <v>5.0000000000000001E-4</v>
      </c>
      <c r="X2983" t="s">
        <v>540</v>
      </c>
      <c r="Y2983" t="s">
        <v>541</v>
      </c>
      <c r="Z2983">
        <v>65.239429999999999</v>
      </c>
      <c r="AA2983">
        <v>23.5</v>
      </c>
      <c r="AB2983">
        <v>51.049100000000003</v>
      </c>
      <c r="AC2983">
        <v>34336</v>
      </c>
      <c r="AD2983" t="s">
        <v>568</v>
      </c>
      <c r="AE2983" t="s">
        <v>569</v>
      </c>
      <c r="AF2983" t="s">
        <v>443</v>
      </c>
      <c r="AG2983" t="s">
        <v>443</v>
      </c>
      <c r="AH2983">
        <v>60</v>
      </c>
      <c r="AI2983" t="b">
        <v>0</v>
      </c>
      <c r="AJ2983">
        <v>50</v>
      </c>
      <c r="AK2983">
        <v>32</v>
      </c>
      <c r="AL2983">
        <v>1.19549279043129E-5</v>
      </c>
      <c r="AM2983">
        <v>0</v>
      </c>
      <c r="AN2983">
        <v>2.2330000000000002E-3</v>
      </c>
      <c r="AO2983">
        <v>36225736</v>
      </c>
      <c r="AP2983">
        <v>51.12</v>
      </c>
      <c r="AQ2983" t="str">
        <f t="shared" si="528"/>
        <v>Mascot (A5)</v>
      </c>
      <c r="AT2983" t="str">
        <f t="shared" si="529"/>
        <v>Mascot (A5)</v>
      </c>
      <c r="AU2983" t="str">
        <f t="shared" si="525"/>
        <v xml:space="preserve"> (A5)</v>
      </c>
      <c r="AV2983" t="str">
        <f t="shared" si="526"/>
        <v xml:space="preserve"> (A5)</v>
      </c>
      <c r="AW2983" s="19" t="str">
        <f t="shared" si="527"/>
        <v xml:space="preserve"> (A5)</v>
      </c>
      <c r="AX2983" s="25">
        <v>0.78</v>
      </c>
      <c r="AY2983" s="26">
        <f t="shared" si="530"/>
        <v>6.4102564102564103E-4</v>
      </c>
      <c r="AZ2983">
        <v>5.0000000000000001E-4</v>
      </c>
      <c r="BA2983" s="21" t="e">
        <f t="shared" si="531"/>
        <v>#VALUE!</v>
      </c>
      <c r="BB2983" t="s">
        <v>540</v>
      </c>
      <c r="BC2983" t="s">
        <v>541</v>
      </c>
      <c r="BD2983" s="21" t="e">
        <f t="shared" si="532"/>
        <v>#VALUE!</v>
      </c>
      <c r="BE2983">
        <v>65.239429999999999</v>
      </c>
      <c r="BF2983" s="20" t="e">
        <f t="shared" si="533"/>
        <v>#VALUE!</v>
      </c>
      <c r="BG2983">
        <v>23.5</v>
      </c>
      <c r="BH2983">
        <v>51.049100000000003</v>
      </c>
      <c r="BI2983" s="20">
        <f t="shared" si="534"/>
        <v>672.60735252923166</v>
      </c>
      <c r="BJ2983">
        <v>34336</v>
      </c>
      <c r="BK2983" t="s">
        <v>568</v>
      </c>
      <c r="BL2983" s="27" t="e">
        <f t="shared" si="535"/>
        <v>#VALUE!</v>
      </c>
      <c r="BN2983" s="28"/>
    </row>
    <row r="2984" spans="1:66" hidden="1" outlineLevel="1" x14ac:dyDescent="0.35">
      <c r="A2984" t="s">
        <v>443</v>
      </c>
      <c r="B2984" t="b">
        <v>0</v>
      </c>
      <c r="C2984" t="s">
        <v>439</v>
      </c>
      <c r="D2984" t="s">
        <v>2220</v>
      </c>
      <c r="E2984" t="s">
        <v>443</v>
      </c>
      <c r="F2984" t="s">
        <v>443</v>
      </c>
      <c r="G2984" t="b">
        <v>0</v>
      </c>
      <c r="H2984">
        <v>1</v>
      </c>
      <c r="I2984">
        <v>1</v>
      </c>
      <c r="J2984">
        <v>1</v>
      </c>
      <c r="K2984" t="s">
        <v>2198</v>
      </c>
      <c r="L2984" t="s">
        <v>2221</v>
      </c>
      <c r="M2984">
        <v>1</v>
      </c>
      <c r="N2984">
        <v>1395.8318200000001</v>
      </c>
      <c r="O2984">
        <v>0</v>
      </c>
      <c r="P2984">
        <v>339.2</v>
      </c>
      <c r="Q2984">
        <v>253.9</v>
      </c>
      <c r="R2984">
        <v>289.60000000000002</v>
      </c>
      <c r="S2984">
        <v>17.3</v>
      </c>
      <c r="T2984" t="s">
        <v>443</v>
      </c>
      <c r="U2984" t="s">
        <v>443</v>
      </c>
      <c r="V2984" t="s">
        <v>443</v>
      </c>
      <c r="W2984" t="s">
        <v>443</v>
      </c>
      <c r="X2984" t="s">
        <v>443</v>
      </c>
      <c r="Y2984" t="s">
        <v>443</v>
      </c>
      <c r="Z2984" t="s">
        <v>444</v>
      </c>
      <c r="AA2984" t="s">
        <v>444</v>
      </c>
      <c r="AB2984" t="s">
        <v>439</v>
      </c>
      <c r="AC2984" t="s">
        <v>444</v>
      </c>
      <c r="AD2984" t="s">
        <v>445</v>
      </c>
      <c r="AE2984" t="s">
        <v>445</v>
      </c>
      <c r="AF2984" t="s">
        <v>445</v>
      </c>
      <c r="AG2984" t="s">
        <v>445</v>
      </c>
      <c r="AH2984" t="s">
        <v>445</v>
      </c>
      <c r="AI2984" t="s">
        <v>439</v>
      </c>
      <c r="AJ2984" t="s">
        <v>439</v>
      </c>
      <c r="AK2984">
        <v>0</v>
      </c>
      <c r="AL2984">
        <v>0</v>
      </c>
      <c r="AM2984">
        <v>9.4399999999999996E-4</v>
      </c>
      <c r="AN2984">
        <v>1.6330000000000001E-4</v>
      </c>
      <c r="AO2984">
        <v>3.14</v>
      </c>
      <c r="AP2984">
        <v>39</v>
      </c>
      <c r="AQ2984" t="str">
        <f t="shared" si="528"/>
        <v/>
      </c>
      <c r="AR2984" t="s">
        <v>2222</v>
      </c>
      <c r="AS2984" t="s">
        <v>2223</v>
      </c>
      <c r="AT2984" t="str">
        <f t="shared" si="529"/>
        <v/>
      </c>
      <c r="AU2984" t="str">
        <f t="shared" si="525"/>
        <v/>
      </c>
      <c r="AV2984" t="str">
        <f t="shared" si="526"/>
        <v/>
      </c>
      <c r="AW2984" s="19" t="str">
        <f t="shared" si="527"/>
        <v/>
      </c>
      <c r="AX2984" s="25" t="s">
        <v>443</v>
      </c>
      <c r="AY2984" s="26" t="e">
        <f t="shared" si="530"/>
        <v>#VALUE!</v>
      </c>
      <c r="AZ2984" t="s">
        <v>443</v>
      </c>
      <c r="BA2984" s="21" t="e">
        <f t="shared" si="531"/>
        <v>#VALUE!</v>
      </c>
      <c r="BB2984" t="s">
        <v>443</v>
      </c>
      <c r="BC2984" t="s">
        <v>443</v>
      </c>
      <c r="BD2984" s="21" t="e">
        <f t="shared" si="532"/>
        <v>#VALUE!</v>
      </c>
      <c r="BE2984" t="s">
        <v>444</v>
      </c>
      <c r="BF2984" s="20" t="e">
        <f t="shared" si="533"/>
        <v>#VALUE!</v>
      </c>
      <c r="BG2984" t="s">
        <v>444</v>
      </c>
      <c r="BH2984" t="s">
        <v>439</v>
      </c>
      <c r="BI2984" s="20" t="e">
        <f t="shared" si="534"/>
        <v>#VALUE!</v>
      </c>
      <c r="BJ2984" t="s">
        <v>444</v>
      </c>
      <c r="BK2984" t="s">
        <v>445</v>
      </c>
      <c r="BL2984" s="27" t="e">
        <f t="shared" si="535"/>
        <v>#VALUE!</v>
      </c>
      <c r="BN2984" s="28"/>
    </row>
    <row r="2985" spans="1:66" hidden="1" outlineLevel="2" collapsed="1" x14ac:dyDescent="0.35">
      <c r="A2985" t="s">
        <v>443</v>
      </c>
      <c r="B2985" t="s">
        <v>443</v>
      </c>
      <c r="C2985" t="s">
        <v>457</v>
      </c>
      <c r="D2985" t="s">
        <v>458</v>
      </c>
      <c r="E2985" t="s">
        <v>508</v>
      </c>
      <c r="F2985" t="s">
        <v>509</v>
      </c>
      <c r="G2985" t="s">
        <v>459</v>
      </c>
      <c r="H2985" t="s">
        <v>460</v>
      </c>
      <c r="I2985" t="s">
        <v>463</v>
      </c>
      <c r="J2985" t="s">
        <v>464</v>
      </c>
      <c r="K2985" t="s">
        <v>466</v>
      </c>
      <c r="L2985" t="s">
        <v>510</v>
      </c>
      <c r="M2985" t="s">
        <v>468</v>
      </c>
      <c r="N2985" t="s">
        <v>511</v>
      </c>
      <c r="O2985" t="s">
        <v>512</v>
      </c>
      <c r="P2985" t="s">
        <v>513</v>
      </c>
      <c r="Q2985" t="s">
        <v>514</v>
      </c>
      <c r="R2985" t="s">
        <v>515</v>
      </c>
      <c r="S2985" t="s">
        <v>516</v>
      </c>
      <c r="T2985" t="s">
        <v>517</v>
      </c>
      <c r="U2985" t="s">
        <v>469</v>
      </c>
      <c r="V2985" t="s">
        <v>518</v>
      </c>
      <c r="W2985" t="s">
        <v>519</v>
      </c>
      <c r="X2985" t="s">
        <v>520</v>
      </c>
      <c r="Y2985" t="s">
        <v>521</v>
      </c>
      <c r="Z2985" t="s">
        <v>522</v>
      </c>
      <c r="AA2985" t="s">
        <v>523</v>
      </c>
      <c r="AB2985" t="s">
        <v>524</v>
      </c>
      <c r="AC2985" t="s">
        <v>525</v>
      </c>
      <c r="AD2985" t="s">
        <v>526</v>
      </c>
      <c r="AE2985" t="s">
        <v>527</v>
      </c>
      <c r="AF2985" t="s">
        <v>480</v>
      </c>
      <c r="AG2985" t="s">
        <v>528</v>
      </c>
      <c r="AH2985" t="s">
        <v>529</v>
      </c>
      <c r="AI2985" t="s">
        <v>462</v>
      </c>
      <c r="AJ2985" t="s">
        <v>530</v>
      </c>
      <c r="AK2985" t="s">
        <v>531</v>
      </c>
      <c r="AL2985" t="s">
        <v>532</v>
      </c>
      <c r="AM2985" t="s">
        <v>533</v>
      </c>
      <c r="AN2985" t="s">
        <v>534</v>
      </c>
      <c r="AO2985" t="s">
        <v>535</v>
      </c>
      <c r="AP2985" t="s">
        <v>536</v>
      </c>
      <c r="AQ2985" t="str">
        <f t="shared" si="528"/>
        <v>Identifying Node</v>
      </c>
      <c r="AT2985" t="str">
        <f t="shared" si="529"/>
        <v>Identifying No</v>
      </c>
      <c r="AU2985" t="str">
        <f t="shared" si="525"/>
        <v>fying N</v>
      </c>
      <c r="AV2985" t="str">
        <f t="shared" si="526"/>
        <v xml:space="preserve">fying </v>
      </c>
      <c r="AW2985" s="19" t="str">
        <f t="shared" si="527"/>
        <v xml:space="preserve">fying </v>
      </c>
      <c r="AX2985" s="25" t="s">
        <v>518</v>
      </c>
      <c r="AY2985" s="26" t="e">
        <f t="shared" si="530"/>
        <v>#VALUE!</v>
      </c>
      <c r="AZ2985" t="s">
        <v>519</v>
      </c>
      <c r="BA2985" s="21" t="e">
        <f t="shared" si="531"/>
        <v>#VALUE!</v>
      </c>
      <c r="BB2985" t="s">
        <v>520</v>
      </c>
      <c r="BC2985" t="s">
        <v>521</v>
      </c>
      <c r="BD2985" s="21" t="e">
        <f t="shared" si="532"/>
        <v>#VALUE!</v>
      </c>
      <c r="BE2985" t="s">
        <v>522</v>
      </c>
      <c r="BF2985" s="20" t="e">
        <f t="shared" si="533"/>
        <v>#VALUE!</v>
      </c>
      <c r="BG2985" t="s">
        <v>523</v>
      </c>
      <c r="BH2985" t="s">
        <v>524</v>
      </c>
      <c r="BI2985" s="20" t="e">
        <f t="shared" si="534"/>
        <v>#VALUE!</v>
      </c>
      <c r="BJ2985" t="s">
        <v>525</v>
      </c>
      <c r="BK2985" t="s">
        <v>526</v>
      </c>
      <c r="BL2985" s="27" t="e">
        <f t="shared" si="535"/>
        <v>#VALUE!</v>
      </c>
      <c r="BN2985" s="28"/>
    </row>
    <row r="2986" spans="1:66" hidden="1" outlineLevel="2" collapsed="1" x14ac:dyDescent="0.35">
      <c r="A2986" t="s">
        <v>443</v>
      </c>
      <c r="B2986" t="s">
        <v>443</v>
      </c>
      <c r="C2986" t="b">
        <v>0</v>
      </c>
      <c r="D2986" t="s">
        <v>439</v>
      </c>
      <c r="E2986" t="s">
        <v>538</v>
      </c>
      <c r="F2986" t="s">
        <v>539</v>
      </c>
      <c r="G2986" t="s">
        <v>2220</v>
      </c>
      <c r="H2986" t="s">
        <v>443</v>
      </c>
      <c r="I2986">
        <v>1</v>
      </c>
      <c r="J2986">
        <v>1</v>
      </c>
      <c r="K2986" t="s">
        <v>2198</v>
      </c>
      <c r="L2986" t="s">
        <v>2198</v>
      </c>
      <c r="M2986">
        <v>1</v>
      </c>
      <c r="N2986">
        <v>3</v>
      </c>
      <c r="O2986">
        <v>0.66239999999999999</v>
      </c>
      <c r="P2986">
        <v>0</v>
      </c>
      <c r="Q2986">
        <v>1</v>
      </c>
      <c r="R2986">
        <v>1</v>
      </c>
      <c r="S2986">
        <v>465.94873000000001</v>
      </c>
      <c r="T2986">
        <v>1395.8316500000001</v>
      </c>
      <c r="U2986">
        <v>1395.8318200000001</v>
      </c>
      <c r="V2986">
        <v>-0.13</v>
      </c>
      <c r="W2986">
        <v>-6.0000000000000002E-5</v>
      </c>
      <c r="X2986" t="s">
        <v>540</v>
      </c>
      <c r="Y2986" t="s">
        <v>541</v>
      </c>
      <c r="Z2986">
        <v>40.842889999999997</v>
      </c>
      <c r="AA2986">
        <v>23.5</v>
      </c>
      <c r="AB2986">
        <v>42.313000000000002</v>
      </c>
      <c r="AC2986">
        <v>26963</v>
      </c>
      <c r="AD2986" t="s">
        <v>551</v>
      </c>
      <c r="AE2986" t="s">
        <v>552</v>
      </c>
      <c r="AF2986" t="s">
        <v>443</v>
      </c>
      <c r="AG2986">
        <v>3.14</v>
      </c>
      <c r="AH2986" t="s">
        <v>443</v>
      </c>
      <c r="AI2986" t="b">
        <v>0</v>
      </c>
      <c r="AJ2986" t="s">
        <v>443</v>
      </c>
      <c r="AK2986" t="s">
        <v>443</v>
      </c>
      <c r="AL2986" t="s">
        <v>443</v>
      </c>
      <c r="AM2986">
        <v>0</v>
      </c>
      <c r="AN2986">
        <v>1.6330000000000001E-4</v>
      </c>
      <c r="AO2986">
        <v>19822016</v>
      </c>
      <c r="AP2986">
        <v>42.31</v>
      </c>
      <c r="AQ2986" t="str">
        <f t="shared" si="528"/>
        <v>Sequest HT (A2)</v>
      </c>
      <c r="AT2986" t="str">
        <f t="shared" si="529"/>
        <v>Sequest HT (A2</v>
      </c>
      <c r="AU2986" t="str">
        <f t="shared" si="525"/>
        <v>t HT (A</v>
      </c>
      <c r="AV2986" t="str">
        <f t="shared" si="526"/>
        <v>t HT (</v>
      </c>
      <c r="AW2986" s="19" t="str">
        <f t="shared" si="527"/>
        <v>t HT (</v>
      </c>
      <c r="AX2986" s="25">
        <v>-0.13</v>
      </c>
      <c r="AY2986" s="26">
        <f t="shared" si="530"/>
        <v>4.6153846153846153E-4</v>
      </c>
      <c r="AZ2986">
        <v>-6.0000000000000002E-5</v>
      </c>
      <c r="BA2986" s="21" t="e">
        <f t="shared" si="531"/>
        <v>#VALUE!</v>
      </c>
      <c r="BB2986" t="s">
        <v>540</v>
      </c>
      <c r="BC2986" t="s">
        <v>541</v>
      </c>
      <c r="BD2986" s="21" t="e">
        <f t="shared" si="532"/>
        <v>#VALUE!</v>
      </c>
      <c r="BE2986">
        <v>40.842889999999997</v>
      </c>
      <c r="BF2986" s="20" t="e">
        <f t="shared" si="533"/>
        <v>#VALUE!</v>
      </c>
      <c r="BG2986">
        <v>23.5</v>
      </c>
      <c r="BH2986">
        <v>42.313000000000002</v>
      </c>
      <c r="BI2986" s="20">
        <f t="shared" si="534"/>
        <v>637.22732966227875</v>
      </c>
      <c r="BJ2986">
        <v>26963</v>
      </c>
      <c r="BK2986" t="s">
        <v>551</v>
      </c>
      <c r="BL2986" s="27" t="e">
        <f t="shared" si="535"/>
        <v>#VALUE!</v>
      </c>
      <c r="BN2986" s="28"/>
    </row>
    <row r="2987" spans="1:66" collapsed="1" x14ac:dyDescent="0.35">
      <c r="A2987" t="b">
        <v>0</v>
      </c>
      <c r="B2987" t="s">
        <v>439</v>
      </c>
      <c r="C2987" t="s">
        <v>440</v>
      </c>
      <c r="D2987" t="s">
        <v>2224</v>
      </c>
      <c r="E2987" t="s">
        <v>2225</v>
      </c>
      <c r="F2987">
        <v>0</v>
      </c>
      <c r="G2987" t="b">
        <v>0</v>
      </c>
      <c r="H2987">
        <v>6.27</v>
      </c>
      <c r="I2987">
        <v>4</v>
      </c>
      <c r="J2987">
        <v>2</v>
      </c>
      <c r="K2987">
        <v>6</v>
      </c>
      <c r="L2987">
        <v>2</v>
      </c>
      <c r="M2987">
        <v>1</v>
      </c>
      <c r="N2987">
        <v>693</v>
      </c>
      <c r="O2987">
        <v>76.599999999999994</v>
      </c>
      <c r="P2987">
        <v>5.86</v>
      </c>
      <c r="Q2987">
        <v>153</v>
      </c>
      <c r="R2987">
        <v>5.63</v>
      </c>
      <c r="S2987">
        <v>2</v>
      </c>
      <c r="T2987">
        <v>1</v>
      </c>
      <c r="U2987">
        <v>0</v>
      </c>
      <c r="V2987">
        <v>199.7</v>
      </c>
      <c r="W2987">
        <v>156.80000000000001</v>
      </c>
      <c r="X2987">
        <v>161</v>
      </c>
      <c r="Y2987">
        <v>190</v>
      </c>
      <c r="Z2987">
        <v>39</v>
      </c>
      <c r="AA2987">
        <v>104.3</v>
      </c>
      <c r="AB2987">
        <v>39.700000000000003</v>
      </c>
      <c r="AC2987">
        <v>9.4</v>
      </c>
      <c r="AD2987" t="s">
        <v>443</v>
      </c>
      <c r="AE2987" t="s">
        <v>444</v>
      </c>
      <c r="AF2987" t="s">
        <v>439</v>
      </c>
      <c r="AG2987" t="s">
        <v>444</v>
      </c>
      <c r="AH2987" t="s">
        <v>439</v>
      </c>
      <c r="AI2987" t="s">
        <v>439</v>
      </c>
      <c r="AJ2987" t="s">
        <v>444</v>
      </c>
      <c r="AK2987" t="s">
        <v>444</v>
      </c>
      <c r="AL2987" t="s">
        <v>444</v>
      </c>
      <c r="AM2987" t="s">
        <v>445</v>
      </c>
      <c r="AN2987" t="s">
        <v>443</v>
      </c>
      <c r="AQ2987" t="str">
        <f t="shared" si="528"/>
        <v>606 GN=TGM3 PE=1 SV=4</v>
      </c>
      <c r="AT2987" t="str">
        <f t="shared" si="529"/>
        <v>606 GN=TGM3 PE</v>
      </c>
      <c r="AU2987" t="str">
        <f>MID(AT2987, 8, 7)</f>
        <v>TGM3 PE</v>
      </c>
      <c r="AV2987" t="str">
        <f>LEFT(AU2987, 5)</f>
        <v xml:space="preserve">TGM3 </v>
      </c>
      <c r="AW2987" s="19" t="str">
        <f>LEFT(AV2987, 5)</f>
        <v xml:space="preserve">TGM3 </v>
      </c>
      <c r="AX2987">
        <v>199.7</v>
      </c>
      <c r="AY2987" s="20">
        <f t="shared" si="530"/>
        <v>0.78517776664997507</v>
      </c>
      <c r="AZ2987">
        <v>156.80000000000001</v>
      </c>
      <c r="BA2987" s="20">
        <f t="shared" si="531"/>
        <v>0.80620931397095652</v>
      </c>
      <c r="BB2987">
        <v>161</v>
      </c>
      <c r="BC2987">
        <v>190</v>
      </c>
      <c r="BD2987" s="21">
        <f t="shared" si="532"/>
        <v>0.20526315789473684</v>
      </c>
      <c r="BE2987">
        <v>39</v>
      </c>
      <c r="BF2987" s="20">
        <f t="shared" si="533"/>
        <v>0.54894736842105263</v>
      </c>
      <c r="BG2987">
        <v>104.3</v>
      </c>
      <c r="BH2987">
        <v>39.700000000000003</v>
      </c>
      <c r="BI2987" s="21">
        <f t="shared" si="534"/>
        <v>0.23677581863979849</v>
      </c>
      <c r="BJ2987">
        <v>9.4</v>
      </c>
      <c r="BK2987" t="s">
        <v>443</v>
      </c>
      <c r="BL2987" s="20" t="e">
        <f t="shared" si="535"/>
        <v>#VALUE!</v>
      </c>
      <c r="BN2987" s="28" t="s">
        <v>576</v>
      </c>
    </row>
    <row r="2988" spans="1:66" hidden="1" outlineLevel="1" collapsed="1" x14ac:dyDescent="0.35">
      <c r="A2988" t="s">
        <v>443</v>
      </c>
      <c r="B2988" t="s">
        <v>457</v>
      </c>
      <c r="C2988" t="s">
        <v>458</v>
      </c>
      <c r="D2988" t="s">
        <v>459</v>
      </c>
      <c r="E2988" t="s">
        <v>460</v>
      </c>
      <c r="F2988" t="s">
        <v>461</v>
      </c>
      <c r="G2988" t="s">
        <v>462</v>
      </c>
      <c r="H2988" t="s">
        <v>463</v>
      </c>
      <c r="I2988" t="s">
        <v>464</v>
      </c>
      <c r="J2988" t="s">
        <v>465</v>
      </c>
      <c r="K2988" t="s">
        <v>466</v>
      </c>
      <c r="L2988" t="s">
        <v>467</v>
      </c>
      <c r="M2988" t="s">
        <v>468</v>
      </c>
      <c r="N2988" t="s">
        <v>469</v>
      </c>
      <c r="O2988" t="s">
        <v>470</v>
      </c>
      <c r="P2988" t="s">
        <v>471</v>
      </c>
      <c r="Q2988" t="s">
        <v>472</v>
      </c>
      <c r="R2988" t="s">
        <v>473</v>
      </c>
      <c r="S2988" t="s">
        <v>474</v>
      </c>
      <c r="T2988" t="s">
        <v>475</v>
      </c>
      <c r="U2988" t="s">
        <v>476</v>
      </c>
      <c r="V2988" t="s">
        <v>477</v>
      </c>
      <c r="W2988" t="s">
        <v>478</v>
      </c>
      <c r="X2988" t="s">
        <v>479</v>
      </c>
      <c r="Y2988" t="s">
        <v>480</v>
      </c>
      <c r="Z2988" t="s">
        <v>481</v>
      </c>
      <c r="AA2988" t="s">
        <v>482</v>
      </c>
      <c r="AB2988" t="s">
        <v>483</v>
      </c>
      <c r="AC2988" t="s">
        <v>484</v>
      </c>
      <c r="AD2988" t="s">
        <v>485</v>
      </c>
      <c r="AE2988" t="s">
        <v>486</v>
      </c>
      <c r="AF2988" t="s">
        <v>487</v>
      </c>
      <c r="AG2988" t="s">
        <v>488</v>
      </c>
      <c r="AH2988" t="s">
        <v>489</v>
      </c>
      <c r="AI2988" t="s">
        <v>490</v>
      </c>
      <c r="AJ2988" t="s">
        <v>491</v>
      </c>
      <c r="AK2988" t="s">
        <v>492</v>
      </c>
      <c r="AL2988" t="s">
        <v>493</v>
      </c>
      <c r="AM2988" t="s">
        <v>494</v>
      </c>
      <c r="AN2988" t="s">
        <v>495</v>
      </c>
      <c r="AO2988" t="s">
        <v>496</v>
      </c>
      <c r="AP2988" t="s">
        <v>497</v>
      </c>
      <c r="AQ2988" t="str">
        <f t="shared" si="528"/>
        <v>Modifications</v>
      </c>
      <c r="AR2988" t="s">
        <v>498</v>
      </c>
      <c r="AS2988" t="s">
        <v>499</v>
      </c>
      <c r="AT2988" t="str">
        <f t="shared" si="529"/>
        <v>Modifications</v>
      </c>
      <c r="AU2988" t="str">
        <f t="shared" ref="AU2988:AU3017" si="536">MID(AT2988, 7, 7)</f>
        <v>cations</v>
      </c>
      <c r="AV2988" t="str">
        <f t="shared" ref="AV2988:AV3017" si="537">LEFT(AU2988, 6)</f>
        <v>cation</v>
      </c>
      <c r="AW2988" s="19" t="str">
        <f t="shared" ref="AW2988:AW3017" si="538">LEFT(AU2988, 6)</f>
        <v>cation</v>
      </c>
      <c r="AX2988" s="25" t="s">
        <v>477</v>
      </c>
      <c r="AY2988" s="26" t="e">
        <f t="shared" si="530"/>
        <v>#VALUE!</v>
      </c>
      <c r="AZ2988" t="s">
        <v>478</v>
      </c>
      <c r="BA2988" s="21" t="e">
        <f t="shared" si="531"/>
        <v>#VALUE!</v>
      </c>
      <c r="BB2988" t="s">
        <v>479</v>
      </c>
      <c r="BC2988" t="s">
        <v>480</v>
      </c>
      <c r="BD2988" s="21" t="e">
        <f t="shared" si="532"/>
        <v>#VALUE!</v>
      </c>
      <c r="BE2988" t="s">
        <v>481</v>
      </c>
      <c r="BF2988" s="20" t="e">
        <f t="shared" si="533"/>
        <v>#VALUE!</v>
      </c>
      <c r="BG2988" t="s">
        <v>482</v>
      </c>
      <c r="BH2988" t="s">
        <v>483</v>
      </c>
      <c r="BI2988" s="20" t="e">
        <f t="shared" si="534"/>
        <v>#VALUE!</v>
      </c>
      <c r="BJ2988" t="s">
        <v>484</v>
      </c>
      <c r="BK2988" t="s">
        <v>485</v>
      </c>
      <c r="BL2988" s="27" t="e">
        <f t="shared" si="535"/>
        <v>#VALUE!</v>
      </c>
      <c r="BN2988" s="28"/>
    </row>
    <row r="2989" spans="1:66" hidden="1" outlineLevel="1" x14ac:dyDescent="0.35">
      <c r="A2989" t="s">
        <v>443</v>
      </c>
      <c r="B2989" t="b">
        <v>0</v>
      </c>
      <c r="C2989" t="s">
        <v>439</v>
      </c>
      <c r="D2989" t="s">
        <v>2226</v>
      </c>
      <c r="E2989" t="s">
        <v>443</v>
      </c>
      <c r="F2989" t="s">
        <v>443</v>
      </c>
      <c r="G2989" t="b">
        <v>0</v>
      </c>
      <c r="H2989">
        <v>1</v>
      </c>
      <c r="I2989">
        <v>4</v>
      </c>
      <c r="J2989">
        <v>4</v>
      </c>
      <c r="K2989" t="s">
        <v>2227</v>
      </c>
      <c r="L2989" t="s">
        <v>2228</v>
      </c>
      <c r="M2989">
        <v>0</v>
      </c>
      <c r="N2989">
        <v>1293.5991100000001</v>
      </c>
      <c r="O2989">
        <v>0</v>
      </c>
      <c r="P2989">
        <v>378.6</v>
      </c>
      <c r="Q2989">
        <v>219.4</v>
      </c>
      <c r="R2989">
        <v>246.4</v>
      </c>
      <c r="S2989">
        <v>11.8</v>
      </c>
      <c r="T2989" t="s">
        <v>443</v>
      </c>
      <c r="U2989" t="s">
        <v>443</v>
      </c>
      <c r="V2989" t="s">
        <v>443</v>
      </c>
      <c r="W2989">
        <v>43.8</v>
      </c>
      <c r="X2989" t="s">
        <v>443</v>
      </c>
      <c r="Y2989" t="s">
        <v>443</v>
      </c>
      <c r="Z2989" t="s">
        <v>444</v>
      </c>
      <c r="AA2989" t="s">
        <v>439</v>
      </c>
      <c r="AB2989" t="s">
        <v>439</v>
      </c>
      <c r="AC2989" t="s">
        <v>444</v>
      </c>
      <c r="AD2989" t="s">
        <v>445</v>
      </c>
      <c r="AE2989" t="s">
        <v>445</v>
      </c>
      <c r="AF2989" t="s">
        <v>445</v>
      </c>
      <c r="AG2989" t="s">
        <v>444</v>
      </c>
      <c r="AH2989" t="s">
        <v>445</v>
      </c>
      <c r="AI2989" t="s">
        <v>439</v>
      </c>
      <c r="AJ2989" t="s">
        <v>439</v>
      </c>
      <c r="AK2989">
        <v>0</v>
      </c>
      <c r="AL2989">
        <v>0</v>
      </c>
      <c r="AM2989">
        <v>5.5539999999999995E-4</v>
      </c>
      <c r="AN2989">
        <v>2.3249999999999999E-5</v>
      </c>
      <c r="AO2989">
        <v>2.46</v>
      </c>
      <c r="AP2989">
        <v>69</v>
      </c>
      <c r="AQ2989" t="str">
        <f t="shared" si="528"/>
        <v/>
      </c>
      <c r="AR2989" t="s">
        <v>2229</v>
      </c>
      <c r="AS2989" t="s">
        <v>2230</v>
      </c>
      <c r="AT2989" t="str">
        <f t="shared" si="529"/>
        <v/>
      </c>
      <c r="AU2989" t="str">
        <f t="shared" si="536"/>
        <v/>
      </c>
      <c r="AV2989" t="str">
        <f t="shared" si="537"/>
        <v/>
      </c>
      <c r="AW2989" s="19" t="str">
        <f t="shared" si="538"/>
        <v/>
      </c>
      <c r="AX2989" s="25" t="s">
        <v>443</v>
      </c>
      <c r="AY2989" s="26" t="e">
        <f t="shared" si="530"/>
        <v>#VALUE!</v>
      </c>
      <c r="AZ2989">
        <v>43.8</v>
      </c>
      <c r="BA2989" s="21" t="e">
        <f t="shared" si="531"/>
        <v>#VALUE!</v>
      </c>
      <c r="BB2989" t="s">
        <v>443</v>
      </c>
      <c r="BC2989" t="s">
        <v>443</v>
      </c>
      <c r="BD2989" s="21" t="e">
        <f t="shared" si="532"/>
        <v>#VALUE!</v>
      </c>
      <c r="BE2989" t="s">
        <v>444</v>
      </c>
      <c r="BF2989" s="20" t="e">
        <f t="shared" si="533"/>
        <v>#VALUE!</v>
      </c>
      <c r="BG2989" t="s">
        <v>439</v>
      </c>
      <c r="BH2989" t="s">
        <v>439</v>
      </c>
      <c r="BI2989" s="20" t="e">
        <f t="shared" si="534"/>
        <v>#VALUE!</v>
      </c>
      <c r="BJ2989" t="s">
        <v>444</v>
      </c>
      <c r="BK2989" t="s">
        <v>445</v>
      </c>
      <c r="BL2989" s="27" t="e">
        <f t="shared" si="535"/>
        <v>#VALUE!</v>
      </c>
      <c r="BN2989" s="28"/>
    </row>
    <row r="2990" spans="1:66" hidden="1" outlineLevel="2" collapsed="1" x14ac:dyDescent="0.35">
      <c r="A2990" t="s">
        <v>443</v>
      </c>
      <c r="B2990" t="s">
        <v>443</v>
      </c>
      <c r="C2990" t="s">
        <v>457</v>
      </c>
      <c r="D2990" t="s">
        <v>458</v>
      </c>
      <c r="E2990" t="s">
        <v>508</v>
      </c>
      <c r="F2990" t="s">
        <v>509</v>
      </c>
      <c r="G2990" t="s">
        <v>459</v>
      </c>
      <c r="H2990" t="s">
        <v>460</v>
      </c>
      <c r="I2990" t="s">
        <v>463</v>
      </c>
      <c r="J2990" t="s">
        <v>464</v>
      </c>
      <c r="K2990" t="s">
        <v>466</v>
      </c>
      <c r="L2990" t="s">
        <v>510</v>
      </c>
      <c r="M2990" t="s">
        <v>468</v>
      </c>
      <c r="N2990" t="s">
        <v>511</v>
      </c>
      <c r="O2990" t="s">
        <v>512</v>
      </c>
      <c r="P2990" t="s">
        <v>513</v>
      </c>
      <c r="Q2990" t="s">
        <v>514</v>
      </c>
      <c r="R2990" t="s">
        <v>515</v>
      </c>
      <c r="S2990" t="s">
        <v>516</v>
      </c>
      <c r="T2990" t="s">
        <v>517</v>
      </c>
      <c r="U2990" t="s">
        <v>469</v>
      </c>
      <c r="V2990" t="s">
        <v>518</v>
      </c>
      <c r="W2990" t="s">
        <v>519</v>
      </c>
      <c r="X2990" t="s">
        <v>520</v>
      </c>
      <c r="Y2990" t="s">
        <v>521</v>
      </c>
      <c r="Z2990" t="s">
        <v>522</v>
      </c>
      <c r="AA2990" t="s">
        <v>523</v>
      </c>
      <c r="AB2990" t="s">
        <v>524</v>
      </c>
      <c r="AC2990" t="s">
        <v>525</v>
      </c>
      <c r="AD2990" t="s">
        <v>526</v>
      </c>
      <c r="AE2990" t="s">
        <v>527</v>
      </c>
      <c r="AF2990" t="s">
        <v>480</v>
      </c>
      <c r="AG2990" t="s">
        <v>528</v>
      </c>
      <c r="AH2990" t="s">
        <v>529</v>
      </c>
      <c r="AI2990" t="s">
        <v>462</v>
      </c>
      <c r="AJ2990" t="s">
        <v>530</v>
      </c>
      <c r="AK2990" t="s">
        <v>531</v>
      </c>
      <c r="AL2990" t="s">
        <v>532</v>
      </c>
      <c r="AM2990" t="s">
        <v>533</v>
      </c>
      <c r="AN2990" t="s">
        <v>534</v>
      </c>
      <c r="AO2990" t="s">
        <v>535</v>
      </c>
      <c r="AP2990" t="s">
        <v>536</v>
      </c>
      <c r="AQ2990" t="str">
        <f t="shared" si="528"/>
        <v>Identifying Node</v>
      </c>
      <c r="AT2990" t="str">
        <f t="shared" si="529"/>
        <v>Identifying No</v>
      </c>
      <c r="AU2990" t="str">
        <f t="shared" si="536"/>
        <v>fying N</v>
      </c>
      <c r="AV2990" t="str">
        <f t="shared" si="537"/>
        <v xml:space="preserve">fying </v>
      </c>
      <c r="AW2990" s="19" t="str">
        <f t="shared" si="538"/>
        <v xml:space="preserve">fying </v>
      </c>
      <c r="AX2990" s="25" t="s">
        <v>518</v>
      </c>
      <c r="AY2990" s="26" t="e">
        <f t="shared" si="530"/>
        <v>#VALUE!</v>
      </c>
      <c r="AZ2990" t="s">
        <v>519</v>
      </c>
      <c r="BA2990" s="21" t="e">
        <f t="shared" si="531"/>
        <v>#VALUE!</v>
      </c>
      <c r="BB2990" t="s">
        <v>520</v>
      </c>
      <c r="BC2990" t="s">
        <v>521</v>
      </c>
      <c r="BD2990" s="21" t="e">
        <f t="shared" si="532"/>
        <v>#VALUE!</v>
      </c>
      <c r="BE2990" t="s">
        <v>522</v>
      </c>
      <c r="BF2990" s="20" t="e">
        <f t="shared" si="533"/>
        <v>#VALUE!</v>
      </c>
      <c r="BG2990" t="s">
        <v>523</v>
      </c>
      <c r="BH2990" t="s">
        <v>524</v>
      </c>
      <c r="BI2990" s="20" t="e">
        <f t="shared" si="534"/>
        <v>#VALUE!</v>
      </c>
      <c r="BJ2990" t="s">
        <v>525</v>
      </c>
      <c r="BK2990" t="s">
        <v>526</v>
      </c>
      <c r="BL2990" s="27" t="e">
        <f t="shared" si="535"/>
        <v>#VALUE!</v>
      </c>
      <c r="BN2990" s="28"/>
    </row>
    <row r="2991" spans="1:66" hidden="1" outlineLevel="2" collapsed="1" x14ac:dyDescent="0.35">
      <c r="A2991" t="s">
        <v>443</v>
      </c>
      <c r="B2991" t="s">
        <v>443</v>
      </c>
      <c r="C2991" t="b">
        <v>0</v>
      </c>
      <c r="D2991" t="s">
        <v>439</v>
      </c>
      <c r="E2991" t="s">
        <v>538</v>
      </c>
      <c r="F2991" t="s">
        <v>550</v>
      </c>
      <c r="G2991" t="s">
        <v>2226</v>
      </c>
      <c r="H2991" t="s">
        <v>443</v>
      </c>
      <c r="I2991">
        <v>1</v>
      </c>
      <c r="J2991">
        <v>4</v>
      </c>
      <c r="K2991" t="s">
        <v>2227</v>
      </c>
      <c r="L2991" t="s">
        <v>2231</v>
      </c>
      <c r="M2991">
        <v>0</v>
      </c>
      <c r="N2991">
        <v>2</v>
      </c>
      <c r="O2991">
        <v>0.63819999999999999</v>
      </c>
      <c r="P2991">
        <v>0</v>
      </c>
      <c r="Q2991">
        <v>1</v>
      </c>
      <c r="R2991">
        <v>1</v>
      </c>
      <c r="S2991">
        <v>647.30409999999995</v>
      </c>
      <c r="T2991">
        <v>1293.6009200000001</v>
      </c>
      <c r="U2991">
        <v>1293.5991100000001</v>
      </c>
      <c r="V2991">
        <v>1.4</v>
      </c>
      <c r="W2991">
        <v>8.9999999999999998E-4</v>
      </c>
      <c r="X2991" t="s">
        <v>540</v>
      </c>
      <c r="Y2991" t="s">
        <v>541</v>
      </c>
      <c r="Z2991">
        <v>25.132200000000001</v>
      </c>
      <c r="AA2991">
        <v>30</v>
      </c>
      <c r="AB2991">
        <v>30.110399999999998</v>
      </c>
      <c r="AC2991">
        <v>16040</v>
      </c>
      <c r="AD2991" t="s">
        <v>554</v>
      </c>
      <c r="AE2991" t="s">
        <v>555</v>
      </c>
      <c r="AF2991" t="s">
        <v>443</v>
      </c>
      <c r="AG2991">
        <v>2.46</v>
      </c>
      <c r="AH2991" t="s">
        <v>443</v>
      </c>
      <c r="AI2991" t="b">
        <v>0</v>
      </c>
      <c r="AJ2991" t="s">
        <v>443</v>
      </c>
      <c r="AK2991" t="s">
        <v>443</v>
      </c>
      <c r="AL2991" t="s">
        <v>443</v>
      </c>
      <c r="AM2991">
        <v>0</v>
      </c>
      <c r="AN2991">
        <v>2.3249999999999999E-5</v>
      </c>
      <c r="AO2991">
        <v>6760958</v>
      </c>
      <c r="AP2991">
        <v>30.13</v>
      </c>
      <c r="AQ2991" t="str">
        <f t="shared" si="528"/>
        <v>Sequest HT (A2)</v>
      </c>
      <c r="AT2991" t="str">
        <f t="shared" si="529"/>
        <v>Sequest HT (A2</v>
      </c>
      <c r="AU2991" t="str">
        <f t="shared" si="536"/>
        <v>t HT (A</v>
      </c>
      <c r="AV2991" t="str">
        <f t="shared" si="537"/>
        <v>t HT (</v>
      </c>
      <c r="AW2991" s="19" t="str">
        <f t="shared" si="538"/>
        <v>t HT (</v>
      </c>
      <c r="AX2991" s="25">
        <v>1.4</v>
      </c>
      <c r="AY2991" s="26">
        <f t="shared" si="530"/>
        <v>6.4285714285714293E-4</v>
      </c>
      <c r="AZ2991">
        <v>8.9999999999999998E-4</v>
      </c>
      <c r="BA2991" s="21" t="e">
        <f t="shared" si="531"/>
        <v>#VALUE!</v>
      </c>
      <c r="BB2991" t="s">
        <v>540</v>
      </c>
      <c r="BC2991" t="s">
        <v>541</v>
      </c>
      <c r="BD2991" s="21" t="e">
        <f t="shared" si="532"/>
        <v>#VALUE!</v>
      </c>
      <c r="BE2991">
        <v>25.132200000000001</v>
      </c>
      <c r="BF2991" s="20" t="e">
        <f t="shared" si="533"/>
        <v>#VALUE!</v>
      </c>
      <c r="BG2991">
        <v>30</v>
      </c>
      <c r="BH2991">
        <v>30.110399999999998</v>
      </c>
      <c r="BI2991" s="20">
        <f t="shared" si="534"/>
        <v>532.70630745523147</v>
      </c>
      <c r="BJ2991">
        <v>16040</v>
      </c>
      <c r="BK2991" t="s">
        <v>554</v>
      </c>
      <c r="BL2991" s="27" t="e">
        <f t="shared" si="535"/>
        <v>#VALUE!</v>
      </c>
      <c r="BN2991" s="28"/>
    </row>
    <row r="2992" spans="1:66" hidden="1" outlineLevel="2" collapsed="1" x14ac:dyDescent="0.35">
      <c r="A2992" t="s">
        <v>443</v>
      </c>
      <c r="B2992" t="s">
        <v>443</v>
      </c>
      <c r="C2992" t="b">
        <v>0</v>
      </c>
      <c r="D2992" t="s">
        <v>439</v>
      </c>
      <c r="E2992" t="s">
        <v>557</v>
      </c>
      <c r="F2992" t="s">
        <v>550</v>
      </c>
      <c r="G2992" t="s">
        <v>2226</v>
      </c>
      <c r="H2992" t="s">
        <v>443</v>
      </c>
      <c r="I2992">
        <v>1</v>
      </c>
      <c r="J2992">
        <v>4</v>
      </c>
      <c r="K2992" t="s">
        <v>2227</v>
      </c>
      <c r="L2992" t="s">
        <v>2231</v>
      </c>
      <c r="M2992">
        <v>0</v>
      </c>
      <c r="N2992">
        <v>2</v>
      </c>
      <c r="O2992">
        <v>1</v>
      </c>
      <c r="P2992">
        <v>0</v>
      </c>
      <c r="Q2992">
        <v>1</v>
      </c>
      <c r="R2992">
        <v>1</v>
      </c>
      <c r="S2992">
        <v>647.30409999999995</v>
      </c>
      <c r="T2992">
        <v>1293.6009200000001</v>
      </c>
      <c r="U2992">
        <v>1293.5991100000001</v>
      </c>
      <c r="V2992">
        <v>1.4</v>
      </c>
      <c r="W2992">
        <v>8.9999999999999998E-4</v>
      </c>
      <c r="X2992" t="s">
        <v>540</v>
      </c>
      <c r="Y2992" t="s">
        <v>541</v>
      </c>
      <c r="Z2992">
        <v>25.132200000000001</v>
      </c>
      <c r="AA2992">
        <v>30</v>
      </c>
      <c r="AB2992">
        <v>30.110399999999998</v>
      </c>
      <c r="AC2992">
        <v>16040</v>
      </c>
      <c r="AD2992" t="s">
        <v>554</v>
      </c>
      <c r="AE2992" t="s">
        <v>555</v>
      </c>
      <c r="AF2992" t="s">
        <v>443</v>
      </c>
      <c r="AG2992" t="s">
        <v>443</v>
      </c>
      <c r="AH2992">
        <v>65</v>
      </c>
      <c r="AI2992" t="b">
        <v>0</v>
      </c>
      <c r="AJ2992">
        <v>51</v>
      </c>
      <c r="AK2992">
        <v>33</v>
      </c>
      <c r="AL2992">
        <v>3.8273936118165099E-6</v>
      </c>
      <c r="AM2992">
        <v>0</v>
      </c>
      <c r="AN2992">
        <v>6.5339999999999994E-5</v>
      </c>
      <c r="AO2992">
        <v>6760958</v>
      </c>
      <c r="AP2992">
        <v>30.13</v>
      </c>
      <c r="AQ2992" t="str">
        <f t="shared" si="528"/>
        <v>Mascot (A5)</v>
      </c>
      <c r="AT2992" t="str">
        <f t="shared" si="529"/>
        <v>Mascot (A5)</v>
      </c>
      <c r="AU2992" t="str">
        <f t="shared" si="536"/>
        <v xml:space="preserve"> (A5)</v>
      </c>
      <c r="AV2992" t="str">
        <f t="shared" si="537"/>
        <v xml:space="preserve"> (A5)</v>
      </c>
      <c r="AW2992" s="19" t="str">
        <f t="shared" si="538"/>
        <v xml:space="preserve"> (A5)</v>
      </c>
      <c r="AX2992" s="25">
        <v>1.4</v>
      </c>
      <c r="AY2992" s="26">
        <f t="shared" si="530"/>
        <v>6.4285714285714293E-4</v>
      </c>
      <c r="AZ2992">
        <v>8.9999999999999998E-4</v>
      </c>
      <c r="BA2992" s="21" t="e">
        <f t="shared" si="531"/>
        <v>#VALUE!</v>
      </c>
      <c r="BB2992" t="s">
        <v>540</v>
      </c>
      <c r="BC2992" t="s">
        <v>541</v>
      </c>
      <c r="BD2992" s="21" t="e">
        <f t="shared" si="532"/>
        <v>#VALUE!</v>
      </c>
      <c r="BE2992">
        <v>25.132200000000001</v>
      </c>
      <c r="BF2992" s="20" t="e">
        <f t="shared" si="533"/>
        <v>#VALUE!</v>
      </c>
      <c r="BG2992">
        <v>30</v>
      </c>
      <c r="BH2992">
        <v>30.110399999999998</v>
      </c>
      <c r="BI2992" s="20">
        <f t="shared" si="534"/>
        <v>532.70630745523147</v>
      </c>
      <c r="BJ2992">
        <v>16040</v>
      </c>
      <c r="BK2992" t="s">
        <v>554</v>
      </c>
      <c r="BL2992" s="27" t="e">
        <f t="shared" si="535"/>
        <v>#VALUE!</v>
      </c>
      <c r="BN2992" s="28"/>
    </row>
    <row r="2993" spans="1:66" hidden="1" outlineLevel="2" collapsed="1" x14ac:dyDescent="0.35">
      <c r="A2993" t="s">
        <v>443</v>
      </c>
      <c r="B2993" t="s">
        <v>443</v>
      </c>
      <c r="C2993" t="b">
        <v>0</v>
      </c>
      <c r="D2993" t="s">
        <v>439</v>
      </c>
      <c r="E2993" t="s">
        <v>557</v>
      </c>
      <c r="F2993" t="s">
        <v>550</v>
      </c>
      <c r="G2993" t="s">
        <v>2226</v>
      </c>
      <c r="H2993" t="s">
        <v>443</v>
      </c>
      <c r="I2993">
        <v>1</v>
      </c>
      <c r="J2993">
        <v>4</v>
      </c>
      <c r="K2993" t="s">
        <v>2227</v>
      </c>
      <c r="L2993" t="s">
        <v>2231</v>
      </c>
      <c r="M2993">
        <v>0</v>
      </c>
      <c r="N2993">
        <v>2</v>
      </c>
      <c r="O2993">
        <v>0.97099999999999997</v>
      </c>
      <c r="P2993">
        <v>0</v>
      </c>
      <c r="Q2993">
        <v>1</v>
      </c>
      <c r="R2993">
        <v>1</v>
      </c>
      <c r="S2993">
        <v>647.30282</v>
      </c>
      <c r="T2993">
        <v>1293.59836</v>
      </c>
      <c r="U2993">
        <v>1293.5991100000001</v>
      </c>
      <c r="V2993">
        <v>-0.57999999999999996</v>
      </c>
      <c r="W2993">
        <v>-3.8000000000000002E-4</v>
      </c>
      <c r="X2993" t="s">
        <v>540</v>
      </c>
      <c r="Y2993" t="s">
        <v>541</v>
      </c>
      <c r="Z2993">
        <v>29.22824</v>
      </c>
      <c r="AA2993">
        <v>27.997</v>
      </c>
      <c r="AB2993">
        <v>30.1328</v>
      </c>
      <c r="AC2993">
        <v>16698</v>
      </c>
      <c r="AD2993" t="s">
        <v>551</v>
      </c>
      <c r="AE2993" t="s">
        <v>552</v>
      </c>
      <c r="AF2993" t="s">
        <v>443</v>
      </c>
      <c r="AG2993" t="s">
        <v>443</v>
      </c>
      <c r="AH2993">
        <v>69</v>
      </c>
      <c r="AI2993" t="b">
        <v>0</v>
      </c>
      <c r="AJ2993">
        <v>51</v>
      </c>
      <c r="AK2993">
        <v>33</v>
      </c>
      <c r="AL2993">
        <v>1.52233483319195E-6</v>
      </c>
      <c r="AM2993">
        <v>0</v>
      </c>
      <c r="AN2993">
        <v>5.5539999999999995E-4</v>
      </c>
      <c r="AO2993">
        <v>8511139</v>
      </c>
      <c r="AP2993">
        <v>30.16</v>
      </c>
      <c r="AQ2993" t="str">
        <f t="shared" si="528"/>
        <v>Mascot (A5)</v>
      </c>
      <c r="AT2993" t="str">
        <f t="shared" si="529"/>
        <v>Mascot (A5)</v>
      </c>
      <c r="AU2993" t="str">
        <f t="shared" si="536"/>
        <v xml:space="preserve"> (A5)</v>
      </c>
      <c r="AV2993" t="str">
        <f t="shared" si="537"/>
        <v xml:space="preserve"> (A5)</v>
      </c>
      <c r="AW2993" s="19" t="str">
        <f t="shared" si="538"/>
        <v xml:space="preserve"> (A5)</v>
      </c>
      <c r="AX2993" s="25">
        <v>-0.57999999999999996</v>
      </c>
      <c r="AY2993" s="26">
        <f t="shared" si="530"/>
        <v>6.551724137931035E-4</v>
      </c>
      <c r="AZ2993">
        <v>-3.8000000000000002E-4</v>
      </c>
      <c r="BA2993" s="21" t="e">
        <f t="shared" si="531"/>
        <v>#VALUE!</v>
      </c>
      <c r="BB2993" t="s">
        <v>540</v>
      </c>
      <c r="BC2993" t="s">
        <v>541</v>
      </c>
      <c r="BD2993" s="21" t="e">
        <f t="shared" si="532"/>
        <v>#VALUE!</v>
      </c>
      <c r="BE2993">
        <v>29.22824</v>
      </c>
      <c r="BF2993" s="20" t="e">
        <f t="shared" si="533"/>
        <v>#VALUE!</v>
      </c>
      <c r="BG2993">
        <v>27.997</v>
      </c>
      <c r="BH2993">
        <v>30.1328</v>
      </c>
      <c r="BI2993" s="20">
        <f t="shared" si="534"/>
        <v>554.14697605267349</v>
      </c>
      <c r="BJ2993">
        <v>16698</v>
      </c>
      <c r="BK2993" t="s">
        <v>551</v>
      </c>
      <c r="BL2993" s="27" t="e">
        <f t="shared" si="535"/>
        <v>#VALUE!</v>
      </c>
      <c r="BN2993" s="28"/>
    </row>
    <row r="2994" spans="1:66" hidden="1" outlineLevel="2" collapsed="1" x14ac:dyDescent="0.35">
      <c r="A2994" t="s">
        <v>443</v>
      </c>
      <c r="B2994" t="s">
        <v>443</v>
      </c>
      <c r="C2994" t="b">
        <v>0</v>
      </c>
      <c r="D2994" t="s">
        <v>439</v>
      </c>
      <c r="E2994" t="s">
        <v>538</v>
      </c>
      <c r="F2994" t="s">
        <v>550</v>
      </c>
      <c r="G2994" t="s">
        <v>2226</v>
      </c>
      <c r="H2994" t="s">
        <v>443</v>
      </c>
      <c r="I2994">
        <v>1</v>
      </c>
      <c r="J2994">
        <v>4</v>
      </c>
      <c r="K2994" t="s">
        <v>2227</v>
      </c>
      <c r="L2994" t="s">
        <v>2231</v>
      </c>
      <c r="M2994">
        <v>0</v>
      </c>
      <c r="N2994">
        <v>2</v>
      </c>
      <c r="O2994">
        <v>0.60250000000000004</v>
      </c>
      <c r="P2994">
        <v>0</v>
      </c>
      <c r="Q2994">
        <v>1</v>
      </c>
      <c r="R2994">
        <v>1</v>
      </c>
      <c r="S2994">
        <v>647.30282</v>
      </c>
      <c r="T2994">
        <v>1293.59836</v>
      </c>
      <c r="U2994">
        <v>1293.5991100000001</v>
      </c>
      <c r="V2994">
        <v>-0.57999999999999996</v>
      </c>
      <c r="W2994">
        <v>-3.8000000000000002E-4</v>
      </c>
      <c r="X2994" t="s">
        <v>540</v>
      </c>
      <c r="Y2994" t="s">
        <v>541</v>
      </c>
      <c r="Z2994">
        <v>29.22824</v>
      </c>
      <c r="AA2994">
        <v>27.997</v>
      </c>
      <c r="AB2994">
        <v>30.1328</v>
      </c>
      <c r="AC2994">
        <v>16698</v>
      </c>
      <c r="AD2994" t="s">
        <v>551</v>
      </c>
      <c r="AE2994" t="s">
        <v>552</v>
      </c>
      <c r="AF2994" t="s">
        <v>443</v>
      </c>
      <c r="AG2994">
        <v>2.39</v>
      </c>
      <c r="AH2994" t="s">
        <v>443</v>
      </c>
      <c r="AI2994" t="b">
        <v>0</v>
      </c>
      <c r="AJ2994" t="s">
        <v>443</v>
      </c>
      <c r="AK2994" t="s">
        <v>443</v>
      </c>
      <c r="AL2994" t="s">
        <v>443</v>
      </c>
      <c r="AM2994">
        <v>0</v>
      </c>
      <c r="AN2994">
        <v>9.7590000000000003E-4</v>
      </c>
      <c r="AO2994">
        <v>8511139</v>
      </c>
      <c r="AP2994">
        <v>30.16</v>
      </c>
      <c r="AQ2994" t="str">
        <f t="shared" si="528"/>
        <v>Sequest HT (A2)</v>
      </c>
      <c r="AT2994" t="str">
        <f t="shared" si="529"/>
        <v>Sequest HT (A2</v>
      </c>
      <c r="AU2994" t="str">
        <f t="shared" si="536"/>
        <v>t HT (A</v>
      </c>
      <c r="AV2994" t="str">
        <f t="shared" si="537"/>
        <v>t HT (</v>
      </c>
      <c r="AW2994" s="19" t="str">
        <f t="shared" si="538"/>
        <v>t HT (</v>
      </c>
      <c r="AX2994" s="25">
        <v>-0.57999999999999996</v>
      </c>
      <c r="AY2994" s="26">
        <f t="shared" si="530"/>
        <v>6.551724137931035E-4</v>
      </c>
      <c r="AZ2994">
        <v>-3.8000000000000002E-4</v>
      </c>
      <c r="BA2994" s="21" t="e">
        <f t="shared" si="531"/>
        <v>#VALUE!</v>
      </c>
      <c r="BB2994" t="s">
        <v>540</v>
      </c>
      <c r="BC2994" t="s">
        <v>541</v>
      </c>
      <c r="BD2994" s="21" t="e">
        <f t="shared" si="532"/>
        <v>#VALUE!</v>
      </c>
      <c r="BE2994">
        <v>29.22824</v>
      </c>
      <c r="BF2994" s="20" t="e">
        <f t="shared" si="533"/>
        <v>#VALUE!</v>
      </c>
      <c r="BG2994">
        <v>27.997</v>
      </c>
      <c r="BH2994">
        <v>30.1328</v>
      </c>
      <c r="BI2994" s="20">
        <f t="shared" si="534"/>
        <v>554.14697605267349</v>
      </c>
      <c r="BJ2994">
        <v>16698</v>
      </c>
      <c r="BK2994" t="s">
        <v>551</v>
      </c>
      <c r="BL2994" s="27" t="e">
        <f t="shared" si="535"/>
        <v>#VALUE!</v>
      </c>
      <c r="BN2994" s="28"/>
    </row>
    <row r="2995" spans="1:66" hidden="1" outlineLevel="1" x14ac:dyDescent="0.35">
      <c r="A2995" t="s">
        <v>443</v>
      </c>
      <c r="B2995" t="b">
        <v>0</v>
      </c>
      <c r="C2995" t="s">
        <v>439</v>
      </c>
      <c r="D2995" t="s">
        <v>2232</v>
      </c>
      <c r="E2995" t="s">
        <v>443</v>
      </c>
      <c r="F2995" t="s">
        <v>443</v>
      </c>
      <c r="G2995" t="b">
        <v>0</v>
      </c>
      <c r="H2995">
        <v>1</v>
      </c>
      <c r="I2995">
        <v>4</v>
      </c>
      <c r="J2995">
        <v>2</v>
      </c>
      <c r="K2995" t="s">
        <v>2227</v>
      </c>
      <c r="L2995" t="s">
        <v>2233</v>
      </c>
      <c r="M2995">
        <v>0</v>
      </c>
      <c r="N2995">
        <v>1451.70126</v>
      </c>
      <c r="O2995">
        <v>0</v>
      </c>
      <c r="P2995">
        <v>419.7</v>
      </c>
      <c r="Q2995">
        <v>235.7</v>
      </c>
      <c r="R2995">
        <v>187.2</v>
      </c>
      <c r="S2995">
        <v>7.7</v>
      </c>
      <c r="T2995">
        <v>24.7</v>
      </c>
      <c r="U2995">
        <v>18.399999999999999</v>
      </c>
      <c r="V2995">
        <v>6.5</v>
      </c>
      <c r="W2995" t="s">
        <v>443</v>
      </c>
      <c r="X2995" t="s">
        <v>443</v>
      </c>
      <c r="Y2995" t="s">
        <v>443</v>
      </c>
      <c r="Z2995" t="s">
        <v>444</v>
      </c>
      <c r="AA2995" t="s">
        <v>439</v>
      </c>
      <c r="AB2995" t="s">
        <v>439</v>
      </c>
      <c r="AC2995" t="s">
        <v>444</v>
      </c>
      <c r="AD2995" t="s">
        <v>444</v>
      </c>
      <c r="AE2995" t="s">
        <v>444</v>
      </c>
      <c r="AF2995" t="s">
        <v>444</v>
      </c>
      <c r="AG2995" t="s">
        <v>445</v>
      </c>
      <c r="AH2995" t="s">
        <v>445</v>
      </c>
      <c r="AI2995" t="s">
        <v>439</v>
      </c>
      <c r="AJ2995" t="s">
        <v>439</v>
      </c>
      <c r="AK2995">
        <v>0</v>
      </c>
      <c r="AL2995">
        <v>0</v>
      </c>
      <c r="AM2995">
        <v>4.7019999999999996E-3</v>
      </c>
      <c r="AN2995">
        <v>4.0129999999999997E-5</v>
      </c>
      <c r="AO2995">
        <v>3.8</v>
      </c>
      <c r="AP2995">
        <v>41</v>
      </c>
      <c r="AQ2995" t="str">
        <f t="shared" si="528"/>
        <v/>
      </c>
      <c r="AR2995" t="s">
        <v>2234</v>
      </c>
      <c r="AS2995" t="s">
        <v>2235</v>
      </c>
      <c r="AT2995" t="str">
        <f t="shared" si="529"/>
        <v/>
      </c>
      <c r="AU2995" t="str">
        <f t="shared" si="536"/>
        <v/>
      </c>
      <c r="AV2995" t="str">
        <f t="shared" si="537"/>
        <v/>
      </c>
      <c r="AW2995" s="19" t="str">
        <f t="shared" si="538"/>
        <v/>
      </c>
      <c r="AX2995" s="25">
        <v>6.5</v>
      </c>
      <c r="AY2995" s="26" t="e">
        <f t="shared" si="530"/>
        <v>#VALUE!</v>
      </c>
      <c r="AZ2995" t="s">
        <v>443</v>
      </c>
      <c r="BA2995" s="21" t="e">
        <f t="shared" si="531"/>
        <v>#VALUE!</v>
      </c>
      <c r="BB2995" t="s">
        <v>443</v>
      </c>
      <c r="BC2995" t="s">
        <v>443</v>
      </c>
      <c r="BD2995" s="21" t="e">
        <f t="shared" si="532"/>
        <v>#VALUE!</v>
      </c>
      <c r="BE2995" t="s">
        <v>444</v>
      </c>
      <c r="BF2995" s="20" t="e">
        <f t="shared" si="533"/>
        <v>#VALUE!</v>
      </c>
      <c r="BG2995" t="s">
        <v>439</v>
      </c>
      <c r="BH2995" t="s">
        <v>439</v>
      </c>
      <c r="BI2995" s="20" t="e">
        <f t="shared" si="534"/>
        <v>#VALUE!</v>
      </c>
      <c r="BJ2995" t="s">
        <v>444</v>
      </c>
      <c r="BK2995" t="s">
        <v>444</v>
      </c>
      <c r="BL2995" s="27" t="e">
        <f t="shared" si="535"/>
        <v>#VALUE!</v>
      </c>
      <c r="BN2995" s="28"/>
    </row>
    <row r="2996" spans="1:66" hidden="1" outlineLevel="2" collapsed="1" x14ac:dyDescent="0.35">
      <c r="A2996" t="s">
        <v>443</v>
      </c>
      <c r="B2996" t="s">
        <v>443</v>
      </c>
      <c r="C2996" t="s">
        <v>457</v>
      </c>
      <c r="D2996" t="s">
        <v>458</v>
      </c>
      <c r="E2996" t="s">
        <v>508</v>
      </c>
      <c r="F2996" t="s">
        <v>509</v>
      </c>
      <c r="G2996" t="s">
        <v>459</v>
      </c>
      <c r="H2996" t="s">
        <v>460</v>
      </c>
      <c r="I2996" t="s">
        <v>463</v>
      </c>
      <c r="J2996" t="s">
        <v>464</v>
      </c>
      <c r="K2996" t="s">
        <v>466</v>
      </c>
      <c r="L2996" t="s">
        <v>510</v>
      </c>
      <c r="M2996" t="s">
        <v>468</v>
      </c>
      <c r="N2996" t="s">
        <v>511</v>
      </c>
      <c r="O2996" t="s">
        <v>512</v>
      </c>
      <c r="P2996" t="s">
        <v>513</v>
      </c>
      <c r="Q2996" t="s">
        <v>514</v>
      </c>
      <c r="R2996" t="s">
        <v>515</v>
      </c>
      <c r="S2996" t="s">
        <v>516</v>
      </c>
      <c r="T2996" t="s">
        <v>517</v>
      </c>
      <c r="U2996" t="s">
        <v>469</v>
      </c>
      <c r="V2996" t="s">
        <v>518</v>
      </c>
      <c r="W2996" t="s">
        <v>519</v>
      </c>
      <c r="X2996" t="s">
        <v>520</v>
      </c>
      <c r="Y2996" t="s">
        <v>521</v>
      </c>
      <c r="Z2996" t="s">
        <v>522</v>
      </c>
      <c r="AA2996" t="s">
        <v>523</v>
      </c>
      <c r="AB2996" t="s">
        <v>524</v>
      </c>
      <c r="AC2996" t="s">
        <v>525</v>
      </c>
      <c r="AD2996" t="s">
        <v>526</v>
      </c>
      <c r="AE2996" t="s">
        <v>527</v>
      </c>
      <c r="AF2996" t="s">
        <v>480</v>
      </c>
      <c r="AG2996" t="s">
        <v>528</v>
      </c>
      <c r="AH2996" t="s">
        <v>529</v>
      </c>
      <c r="AI2996" t="s">
        <v>462</v>
      </c>
      <c r="AJ2996" t="s">
        <v>530</v>
      </c>
      <c r="AK2996" t="s">
        <v>531</v>
      </c>
      <c r="AL2996" t="s">
        <v>532</v>
      </c>
      <c r="AM2996" t="s">
        <v>533</v>
      </c>
      <c r="AN2996" t="s">
        <v>534</v>
      </c>
      <c r="AO2996" t="s">
        <v>535</v>
      </c>
      <c r="AP2996" t="s">
        <v>536</v>
      </c>
      <c r="AQ2996" t="str">
        <f t="shared" si="528"/>
        <v>Identifying Node</v>
      </c>
      <c r="AT2996" t="str">
        <f t="shared" si="529"/>
        <v>Identifying No</v>
      </c>
      <c r="AU2996" t="str">
        <f t="shared" si="536"/>
        <v>fying N</v>
      </c>
      <c r="AV2996" t="str">
        <f t="shared" si="537"/>
        <v xml:space="preserve">fying </v>
      </c>
      <c r="AW2996" s="19" t="str">
        <f t="shared" si="538"/>
        <v xml:space="preserve">fying </v>
      </c>
      <c r="AX2996" s="25" t="s">
        <v>518</v>
      </c>
      <c r="AY2996" s="26" t="e">
        <f t="shared" si="530"/>
        <v>#VALUE!</v>
      </c>
      <c r="AZ2996" t="s">
        <v>519</v>
      </c>
      <c r="BA2996" s="21" t="e">
        <f t="shared" si="531"/>
        <v>#VALUE!</v>
      </c>
      <c r="BB2996" t="s">
        <v>520</v>
      </c>
      <c r="BC2996" t="s">
        <v>521</v>
      </c>
      <c r="BD2996" s="21" t="e">
        <f t="shared" si="532"/>
        <v>#VALUE!</v>
      </c>
      <c r="BE2996" t="s">
        <v>522</v>
      </c>
      <c r="BF2996" s="20" t="e">
        <f t="shared" si="533"/>
        <v>#VALUE!</v>
      </c>
      <c r="BG2996" t="s">
        <v>523</v>
      </c>
      <c r="BH2996" t="s">
        <v>524</v>
      </c>
      <c r="BI2996" s="20" t="e">
        <f t="shared" si="534"/>
        <v>#VALUE!</v>
      </c>
      <c r="BJ2996" t="s">
        <v>525</v>
      </c>
      <c r="BK2996" t="s">
        <v>526</v>
      </c>
      <c r="BL2996" s="27" t="e">
        <f t="shared" si="535"/>
        <v>#VALUE!</v>
      </c>
      <c r="BN2996" s="28"/>
    </row>
    <row r="2997" spans="1:66" hidden="1" outlineLevel="2" collapsed="1" x14ac:dyDescent="0.35">
      <c r="A2997" t="s">
        <v>443</v>
      </c>
      <c r="B2997" t="s">
        <v>443</v>
      </c>
      <c r="C2997" t="b">
        <v>0</v>
      </c>
      <c r="D2997" t="s">
        <v>439</v>
      </c>
      <c r="E2997" t="s">
        <v>538</v>
      </c>
      <c r="F2997" t="s">
        <v>539</v>
      </c>
      <c r="G2997" t="s">
        <v>2232</v>
      </c>
      <c r="H2997" t="s">
        <v>443</v>
      </c>
      <c r="I2997">
        <v>1</v>
      </c>
      <c r="J2997">
        <v>4</v>
      </c>
      <c r="K2997" t="s">
        <v>2227</v>
      </c>
      <c r="L2997" t="s">
        <v>2236</v>
      </c>
      <c r="M2997">
        <v>0</v>
      </c>
      <c r="N2997">
        <v>3</v>
      </c>
      <c r="O2997">
        <v>0.4451</v>
      </c>
      <c r="P2997">
        <v>0</v>
      </c>
      <c r="Q2997">
        <v>1</v>
      </c>
      <c r="R2997">
        <v>1</v>
      </c>
      <c r="S2997">
        <v>484.57181000000003</v>
      </c>
      <c r="T2997">
        <v>1451.7008800000001</v>
      </c>
      <c r="U2997">
        <v>1451.70126</v>
      </c>
      <c r="V2997">
        <v>-0.27</v>
      </c>
      <c r="W2997">
        <v>-1.2999999999999999E-4</v>
      </c>
      <c r="X2997" t="s">
        <v>540</v>
      </c>
      <c r="Y2997" t="s">
        <v>541</v>
      </c>
      <c r="Z2997">
        <v>14.0175</v>
      </c>
      <c r="AA2997">
        <v>30</v>
      </c>
      <c r="AB2997">
        <v>26.177800000000001</v>
      </c>
      <c r="AC2997">
        <v>13313</v>
      </c>
      <c r="AD2997" t="s">
        <v>551</v>
      </c>
      <c r="AE2997" t="s">
        <v>552</v>
      </c>
      <c r="AF2997" t="s">
        <v>443</v>
      </c>
      <c r="AG2997">
        <v>3.64</v>
      </c>
      <c r="AH2997" t="s">
        <v>443</v>
      </c>
      <c r="AI2997" t="b">
        <v>0</v>
      </c>
      <c r="AJ2997" t="s">
        <v>443</v>
      </c>
      <c r="AK2997" t="s">
        <v>443</v>
      </c>
      <c r="AL2997" t="s">
        <v>443</v>
      </c>
      <c r="AM2997">
        <v>0</v>
      </c>
      <c r="AN2997">
        <v>4.0770000000000001E-6</v>
      </c>
      <c r="AO2997">
        <v>40307676</v>
      </c>
      <c r="AP2997">
        <v>26.27</v>
      </c>
      <c r="AQ2997" t="str">
        <f t="shared" si="528"/>
        <v>Sequest HT (A2)</v>
      </c>
      <c r="AT2997" t="str">
        <f t="shared" si="529"/>
        <v>Sequest HT (A2</v>
      </c>
      <c r="AU2997" t="str">
        <f t="shared" si="536"/>
        <v>t HT (A</v>
      </c>
      <c r="AV2997" t="str">
        <f t="shared" si="537"/>
        <v>t HT (</v>
      </c>
      <c r="AW2997" s="19" t="str">
        <f t="shared" si="538"/>
        <v>t HT (</v>
      </c>
      <c r="AX2997" s="25">
        <v>-0.27</v>
      </c>
      <c r="AY2997" s="26">
        <f t="shared" si="530"/>
        <v>4.8148148148148139E-4</v>
      </c>
      <c r="AZ2997">
        <v>-1.2999999999999999E-4</v>
      </c>
      <c r="BA2997" s="21" t="e">
        <f t="shared" si="531"/>
        <v>#VALUE!</v>
      </c>
      <c r="BB2997" t="s">
        <v>540</v>
      </c>
      <c r="BC2997" t="s">
        <v>541</v>
      </c>
      <c r="BD2997" s="21" t="e">
        <f t="shared" si="532"/>
        <v>#VALUE!</v>
      </c>
      <c r="BE2997">
        <v>14.0175</v>
      </c>
      <c r="BF2997" s="20" t="e">
        <f t="shared" si="533"/>
        <v>#VALUE!</v>
      </c>
      <c r="BG2997">
        <v>30</v>
      </c>
      <c r="BH2997">
        <v>26.177800000000001</v>
      </c>
      <c r="BI2997" s="20">
        <f t="shared" si="534"/>
        <v>508.56068882793818</v>
      </c>
      <c r="BJ2997">
        <v>13313</v>
      </c>
      <c r="BK2997" t="s">
        <v>551</v>
      </c>
      <c r="BL2997" s="27" t="e">
        <f t="shared" si="535"/>
        <v>#VALUE!</v>
      </c>
      <c r="BN2997" s="28"/>
    </row>
    <row r="2998" spans="1:66" hidden="1" outlineLevel="2" collapsed="1" x14ac:dyDescent="0.35">
      <c r="A2998" t="s">
        <v>443</v>
      </c>
      <c r="B2998" t="s">
        <v>443</v>
      </c>
      <c r="C2998" t="b">
        <v>0</v>
      </c>
      <c r="D2998" t="s">
        <v>439</v>
      </c>
      <c r="E2998" t="s">
        <v>538</v>
      </c>
      <c r="F2998" t="s">
        <v>539</v>
      </c>
      <c r="G2998" t="s">
        <v>2232</v>
      </c>
      <c r="H2998" t="s">
        <v>443</v>
      </c>
      <c r="I2998">
        <v>1</v>
      </c>
      <c r="J2998">
        <v>4</v>
      </c>
      <c r="K2998" t="s">
        <v>2227</v>
      </c>
      <c r="L2998" t="s">
        <v>2236</v>
      </c>
      <c r="M2998">
        <v>0</v>
      </c>
      <c r="N2998">
        <v>3</v>
      </c>
      <c r="O2998">
        <v>0.38679999999999998</v>
      </c>
      <c r="P2998">
        <v>0</v>
      </c>
      <c r="Q2998">
        <v>1</v>
      </c>
      <c r="R2998">
        <v>1</v>
      </c>
      <c r="S2998">
        <v>484.5718</v>
      </c>
      <c r="T2998">
        <v>1451.7008499999999</v>
      </c>
      <c r="U2998">
        <v>1451.70126</v>
      </c>
      <c r="V2998">
        <v>-0.28999999999999998</v>
      </c>
      <c r="W2998">
        <v>-1.3999999999999999E-4</v>
      </c>
      <c r="X2998" t="s">
        <v>540</v>
      </c>
      <c r="Y2998" t="s">
        <v>541</v>
      </c>
      <c r="Z2998">
        <v>16.59104</v>
      </c>
      <c r="AA2998">
        <v>29.788</v>
      </c>
      <c r="AB2998">
        <v>26.2454</v>
      </c>
      <c r="AC2998">
        <v>12741</v>
      </c>
      <c r="AD2998" t="s">
        <v>554</v>
      </c>
      <c r="AE2998" t="s">
        <v>555</v>
      </c>
      <c r="AF2998" t="s">
        <v>443</v>
      </c>
      <c r="AG2998">
        <v>3.8</v>
      </c>
      <c r="AH2998" t="s">
        <v>443</v>
      </c>
      <c r="AI2998" t="b">
        <v>0</v>
      </c>
      <c r="AJ2998" t="s">
        <v>443</v>
      </c>
      <c r="AK2998" t="s">
        <v>443</v>
      </c>
      <c r="AL2998" t="s">
        <v>443</v>
      </c>
      <c r="AM2998">
        <v>0</v>
      </c>
      <c r="AN2998">
        <v>4.0129999999999997E-5</v>
      </c>
      <c r="AO2998">
        <v>45260000</v>
      </c>
      <c r="AP2998">
        <v>26.33</v>
      </c>
      <c r="AQ2998" t="str">
        <f t="shared" si="528"/>
        <v>Sequest HT (A2)</v>
      </c>
      <c r="AT2998" t="str">
        <f t="shared" si="529"/>
        <v>Sequest HT (A2</v>
      </c>
      <c r="AU2998" t="str">
        <f t="shared" si="536"/>
        <v>t HT (A</v>
      </c>
      <c r="AV2998" t="str">
        <f t="shared" si="537"/>
        <v>t HT (</v>
      </c>
      <c r="AW2998" s="19" t="str">
        <f t="shared" si="538"/>
        <v>t HT (</v>
      </c>
      <c r="AX2998" s="25">
        <v>-0.28999999999999998</v>
      </c>
      <c r="AY2998" s="26">
        <f t="shared" si="530"/>
        <v>4.8275862068965518E-4</v>
      </c>
      <c r="AZ2998">
        <v>-1.3999999999999999E-4</v>
      </c>
      <c r="BA2998" s="21" t="e">
        <f t="shared" si="531"/>
        <v>#VALUE!</v>
      </c>
      <c r="BB2998" t="s">
        <v>540</v>
      </c>
      <c r="BC2998" t="s">
        <v>541</v>
      </c>
      <c r="BD2998" s="21" t="e">
        <f t="shared" si="532"/>
        <v>#VALUE!</v>
      </c>
      <c r="BE2998">
        <v>16.59104</v>
      </c>
      <c r="BF2998" s="20" t="e">
        <f t="shared" si="533"/>
        <v>#VALUE!</v>
      </c>
      <c r="BG2998">
        <v>29.788</v>
      </c>
      <c r="BH2998">
        <v>26.2454</v>
      </c>
      <c r="BI2998" s="20">
        <f t="shared" si="534"/>
        <v>485.45649904364194</v>
      </c>
      <c r="BJ2998">
        <v>12741</v>
      </c>
      <c r="BK2998" t="s">
        <v>554</v>
      </c>
      <c r="BL2998" s="27" t="e">
        <f t="shared" si="535"/>
        <v>#VALUE!</v>
      </c>
      <c r="BN2998" s="28"/>
    </row>
    <row r="2999" spans="1:66" hidden="1" outlineLevel="1" x14ac:dyDescent="0.35">
      <c r="A2999" t="s">
        <v>443</v>
      </c>
      <c r="B2999" t="b">
        <v>0</v>
      </c>
      <c r="C2999" t="s">
        <v>439</v>
      </c>
      <c r="D2999" t="s">
        <v>2237</v>
      </c>
      <c r="E2999" t="s">
        <v>443</v>
      </c>
      <c r="F2999" t="s">
        <v>443</v>
      </c>
      <c r="G2999" t="b">
        <v>0</v>
      </c>
      <c r="H2999">
        <v>1</v>
      </c>
      <c r="I2999">
        <v>5</v>
      </c>
      <c r="J2999">
        <v>6</v>
      </c>
      <c r="K2999" t="s">
        <v>2227</v>
      </c>
      <c r="L2999" t="s">
        <v>2238</v>
      </c>
      <c r="M2999">
        <v>1</v>
      </c>
      <c r="N2999">
        <v>1424.7783899999999</v>
      </c>
      <c r="O2999">
        <v>0</v>
      </c>
      <c r="P2999">
        <v>380.5</v>
      </c>
      <c r="Q2999">
        <v>266.8</v>
      </c>
      <c r="R2999">
        <v>164.4</v>
      </c>
      <c r="S2999">
        <v>14.1</v>
      </c>
      <c r="T2999">
        <v>26.4</v>
      </c>
      <c r="U2999">
        <v>17.399999999999999</v>
      </c>
      <c r="V2999">
        <v>17.3</v>
      </c>
      <c r="W2999">
        <v>13.1</v>
      </c>
      <c r="X2999" t="s">
        <v>443</v>
      </c>
      <c r="Y2999" t="s">
        <v>443</v>
      </c>
      <c r="Z2999" t="s">
        <v>439</v>
      </c>
      <c r="AA2999" t="s">
        <v>439</v>
      </c>
      <c r="AB2999" t="s">
        <v>439</v>
      </c>
      <c r="AC2999" t="s">
        <v>444</v>
      </c>
      <c r="AD2999" t="s">
        <v>444</v>
      </c>
      <c r="AE2999" t="s">
        <v>444</v>
      </c>
      <c r="AF2999" t="s">
        <v>444</v>
      </c>
      <c r="AG2999" t="s">
        <v>444</v>
      </c>
      <c r="AH2999" t="s">
        <v>445</v>
      </c>
      <c r="AI2999" t="s">
        <v>439</v>
      </c>
      <c r="AJ2999" t="s">
        <v>439</v>
      </c>
      <c r="AK2999">
        <v>0</v>
      </c>
      <c r="AL2999">
        <v>0</v>
      </c>
      <c r="AM2999">
        <v>8.8889999999999993E-3</v>
      </c>
      <c r="AN2999">
        <v>5.329E-4</v>
      </c>
      <c r="AO2999">
        <v>3.73</v>
      </c>
      <c r="AP2999">
        <v>48</v>
      </c>
      <c r="AQ2999" t="str">
        <f t="shared" si="528"/>
        <v/>
      </c>
      <c r="AR2999" t="s">
        <v>2239</v>
      </c>
      <c r="AS2999" t="s">
        <v>2240</v>
      </c>
      <c r="AT2999" t="str">
        <f t="shared" si="529"/>
        <v/>
      </c>
      <c r="AU2999" t="str">
        <f t="shared" si="536"/>
        <v/>
      </c>
      <c r="AV2999" t="str">
        <f t="shared" si="537"/>
        <v/>
      </c>
      <c r="AW2999" s="19" t="str">
        <f t="shared" si="538"/>
        <v/>
      </c>
      <c r="AX2999" s="25">
        <v>17.3</v>
      </c>
      <c r="AY2999" s="26">
        <f t="shared" si="530"/>
        <v>0.75722543352601146</v>
      </c>
      <c r="AZ2999">
        <v>13.1</v>
      </c>
      <c r="BA2999" s="21" t="e">
        <f t="shared" si="531"/>
        <v>#VALUE!</v>
      </c>
      <c r="BB2999" t="s">
        <v>443</v>
      </c>
      <c r="BC2999" t="s">
        <v>443</v>
      </c>
      <c r="BD2999" s="21" t="e">
        <f t="shared" si="532"/>
        <v>#VALUE!</v>
      </c>
      <c r="BE2999" t="s">
        <v>439</v>
      </c>
      <c r="BF2999" s="20" t="e">
        <f t="shared" si="533"/>
        <v>#VALUE!</v>
      </c>
      <c r="BG2999" t="s">
        <v>439</v>
      </c>
      <c r="BH2999" t="s">
        <v>439</v>
      </c>
      <c r="BI2999" s="20" t="e">
        <f t="shared" si="534"/>
        <v>#VALUE!</v>
      </c>
      <c r="BJ2999" t="s">
        <v>444</v>
      </c>
      <c r="BK2999" t="s">
        <v>444</v>
      </c>
      <c r="BL2999" s="27" t="e">
        <f t="shared" si="535"/>
        <v>#VALUE!</v>
      </c>
      <c r="BN2999" s="28"/>
    </row>
    <row r="3000" spans="1:66" hidden="1" outlineLevel="2" collapsed="1" x14ac:dyDescent="0.35">
      <c r="A3000" t="s">
        <v>443</v>
      </c>
      <c r="B3000" t="s">
        <v>443</v>
      </c>
      <c r="C3000" t="s">
        <v>457</v>
      </c>
      <c r="D3000" t="s">
        <v>458</v>
      </c>
      <c r="E3000" t="s">
        <v>508</v>
      </c>
      <c r="F3000" t="s">
        <v>509</v>
      </c>
      <c r="G3000" t="s">
        <v>459</v>
      </c>
      <c r="H3000" t="s">
        <v>460</v>
      </c>
      <c r="I3000" t="s">
        <v>463</v>
      </c>
      <c r="J3000" t="s">
        <v>464</v>
      </c>
      <c r="K3000" t="s">
        <v>466</v>
      </c>
      <c r="L3000" t="s">
        <v>510</v>
      </c>
      <c r="M3000" t="s">
        <v>468</v>
      </c>
      <c r="N3000" t="s">
        <v>511</v>
      </c>
      <c r="O3000" t="s">
        <v>512</v>
      </c>
      <c r="P3000" t="s">
        <v>513</v>
      </c>
      <c r="Q3000" t="s">
        <v>514</v>
      </c>
      <c r="R3000" t="s">
        <v>515</v>
      </c>
      <c r="S3000" t="s">
        <v>516</v>
      </c>
      <c r="T3000" t="s">
        <v>517</v>
      </c>
      <c r="U3000" t="s">
        <v>469</v>
      </c>
      <c r="V3000" t="s">
        <v>518</v>
      </c>
      <c r="W3000" t="s">
        <v>519</v>
      </c>
      <c r="X3000" t="s">
        <v>520</v>
      </c>
      <c r="Y3000" t="s">
        <v>521</v>
      </c>
      <c r="Z3000" t="s">
        <v>522</v>
      </c>
      <c r="AA3000" t="s">
        <v>523</v>
      </c>
      <c r="AB3000" t="s">
        <v>524</v>
      </c>
      <c r="AC3000" t="s">
        <v>525</v>
      </c>
      <c r="AD3000" t="s">
        <v>526</v>
      </c>
      <c r="AE3000" t="s">
        <v>527</v>
      </c>
      <c r="AF3000" t="s">
        <v>480</v>
      </c>
      <c r="AG3000" t="s">
        <v>528</v>
      </c>
      <c r="AH3000" t="s">
        <v>529</v>
      </c>
      <c r="AI3000" t="s">
        <v>462</v>
      </c>
      <c r="AJ3000" t="s">
        <v>530</v>
      </c>
      <c r="AK3000" t="s">
        <v>531</v>
      </c>
      <c r="AL3000" t="s">
        <v>532</v>
      </c>
      <c r="AM3000" t="s">
        <v>533</v>
      </c>
      <c r="AN3000" t="s">
        <v>534</v>
      </c>
      <c r="AO3000" t="s">
        <v>535</v>
      </c>
      <c r="AP3000" t="s">
        <v>536</v>
      </c>
      <c r="AQ3000" t="str">
        <f t="shared" si="528"/>
        <v>Identifying Node</v>
      </c>
      <c r="AT3000" t="str">
        <f t="shared" si="529"/>
        <v>Identifying No</v>
      </c>
      <c r="AU3000" t="str">
        <f t="shared" si="536"/>
        <v>fying N</v>
      </c>
      <c r="AV3000" t="str">
        <f t="shared" si="537"/>
        <v xml:space="preserve">fying </v>
      </c>
      <c r="AW3000" s="19" t="str">
        <f t="shared" si="538"/>
        <v xml:space="preserve">fying </v>
      </c>
      <c r="AX3000" s="25" t="s">
        <v>518</v>
      </c>
      <c r="AY3000" s="26" t="e">
        <f t="shared" si="530"/>
        <v>#VALUE!</v>
      </c>
      <c r="AZ3000" t="s">
        <v>519</v>
      </c>
      <c r="BA3000" s="21" t="e">
        <f t="shared" si="531"/>
        <v>#VALUE!</v>
      </c>
      <c r="BB3000" t="s">
        <v>520</v>
      </c>
      <c r="BC3000" t="s">
        <v>521</v>
      </c>
      <c r="BD3000" s="21" t="e">
        <f t="shared" si="532"/>
        <v>#VALUE!</v>
      </c>
      <c r="BE3000" t="s">
        <v>522</v>
      </c>
      <c r="BF3000" s="20" t="e">
        <f t="shared" si="533"/>
        <v>#VALUE!</v>
      </c>
      <c r="BG3000" t="s">
        <v>523</v>
      </c>
      <c r="BH3000" t="s">
        <v>524</v>
      </c>
      <c r="BI3000" s="20" t="e">
        <f t="shared" si="534"/>
        <v>#VALUE!</v>
      </c>
      <c r="BJ3000" t="s">
        <v>525</v>
      </c>
      <c r="BK3000" t="s">
        <v>526</v>
      </c>
      <c r="BL3000" s="27" t="e">
        <f t="shared" si="535"/>
        <v>#VALUE!</v>
      </c>
      <c r="BN3000" s="28"/>
    </row>
    <row r="3001" spans="1:66" hidden="1" outlineLevel="2" collapsed="1" x14ac:dyDescent="0.35">
      <c r="A3001" t="s">
        <v>443</v>
      </c>
      <c r="B3001" t="s">
        <v>443</v>
      </c>
      <c r="C3001" t="b">
        <v>0</v>
      </c>
      <c r="D3001" t="s">
        <v>439</v>
      </c>
      <c r="E3001" t="s">
        <v>538</v>
      </c>
      <c r="F3001" t="s">
        <v>539</v>
      </c>
      <c r="G3001" t="s">
        <v>2237</v>
      </c>
      <c r="H3001" t="s">
        <v>443</v>
      </c>
      <c r="I3001">
        <v>1</v>
      </c>
      <c r="J3001">
        <v>5</v>
      </c>
      <c r="K3001" t="s">
        <v>2227</v>
      </c>
      <c r="L3001" t="s">
        <v>2241</v>
      </c>
      <c r="M3001">
        <v>1</v>
      </c>
      <c r="N3001">
        <v>3</v>
      </c>
      <c r="O3001">
        <v>0.72650000000000003</v>
      </c>
      <c r="P3001">
        <v>0</v>
      </c>
      <c r="Q3001">
        <v>1</v>
      </c>
      <c r="R3001">
        <v>1</v>
      </c>
      <c r="S3001">
        <v>475.59732000000002</v>
      </c>
      <c r="T3001">
        <v>1424.7774199999999</v>
      </c>
      <c r="U3001">
        <v>1424.7783899999999</v>
      </c>
      <c r="V3001">
        <v>-0.69</v>
      </c>
      <c r="W3001">
        <v>-3.3E-4</v>
      </c>
      <c r="X3001" t="s">
        <v>540</v>
      </c>
      <c r="Y3001" t="s">
        <v>541</v>
      </c>
      <c r="Z3001">
        <v>22.418150000000001</v>
      </c>
      <c r="AA3001">
        <v>29.579000000000001</v>
      </c>
      <c r="AB3001">
        <v>48.306399999999996</v>
      </c>
      <c r="AC3001">
        <v>31789</v>
      </c>
      <c r="AD3001" t="s">
        <v>554</v>
      </c>
      <c r="AE3001" t="s">
        <v>555</v>
      </c>
      <c r="AF3001" t="s">
        <v>443</v>
      </c>
      <c r="AG3001">
        <v>3.73</v>
      </c>
      <c r="AH3001" t="s">
        <v>443</v>
      </c>
      <c r="AI3001" t="b">
        <v>0</v>
      </c>
      <c r="AJ3001" t="s">
        <v>443</v>
      </c>
      <c r="AK3001" t="s">
        <v>443</v>
      </c>
      <c r="AL3001" t="s">
        <v>443</v>
      </c>
      <c r="AM3001">
        <v>0</v>
      </c>
      <c r="AN3001">
        <v>5.329E-4</v>
      </c>
      <c r="AO3001">
        <v>34743188</v>
      </c>
      <c r="AP3001">
        <v>48.38</v>
      </c>
      <c r="AQ3001" t="str">
        <f t="shared" si="528"/>
        <v>Sequest HT (A2)</v>
      </c>
      <c r="AT3001" t="str">
        <f t="shared" si="529"/>
        <v>Sequest HT (A2</v>
      </c>
      <c r="AU3001" t="str">
        <f t="shared" si="536"/>
        <v>t HT (A</v>
      </c>
      <c r="AV3001" t="str">
        <f t="shared" si="537"/>
        <v>t HT (</v>
      </c>
      <c r="AW3001" s="19" t="str">
        <f t="shared" si="538"/>
        <v>t HT (</v>
      </c>
      <c r="AX3001" s="25">
        <v>-0.69</v>
      </c>
      <c r="AY3001" s="26">
        <f t="shared" si="530"/>
        <v>4.782608695652174E-4</v>
      </c>
      <c r="AZ3001">
        <v>-3.3E-4</v>
      </c>
      <c r="BA3001" s="21" t="e">
        <f t="shared" si="531"/>
        <v>#VALUE!</v>
      </c>
      <c r="BB3001" t="s">
        <v>540</v>
      </c>
      <c r="BC3001" t="s">
        <v>541</v>
      </c>
      <c r="BD3001" s="21" t="e">
        <f t="shared" si="532"/>
        <v>#VALUE!</v>
      </c>
      <c r="BE3001">
        <v>22.418150000000001</v>
      </c>
      <c r="BF3001" s="20" t="e">
        <f t="shared" si="533"/>
        <v>#VALUE!</v>
      </c>
      <c r="BG3001">
        <v>29.579000000000001</v>
      </c>
      <c r="BH3001">
        <v>48.306399999999996</v>
      </c>
      <c r="BI3001" s="20">
        <f t="shared" si="534"/>
        <v>658.07015219515426</v>
      </c>
      <c r="BJ3001">
        <v>31789</v>
      </c>
      <c r="BK3001" t="s">
        <v>554</v>
      </c>
      <c r="BL3001" s="27" t="e">
        <f t="shared" si="535"/>
        <v>#VALUE!</v>
      </c>
      <c r="BN3001" s="28"/>
    </row>
    <row r="3002" spans="1:66" hidden="1" outlineLevel="2" collapsed="1" x14ac:dyDescent="0.35">
      <c r="A3002" t="s">
        <v>443</v>
      </c>
      <c r="B3002" t="s">
        <v>443</v>
      </c>
      <c r="C3002" t="b">
        <v>0</v>
      </c>
      <c r="D3002" t="s">
        <v>439</v>
      </c>
      <c r="E3002" t="s">
        <v>538</v>
      </c>
      <c r="F3002" t="s">
        <v>550</v>
      </c>
      <c r="G3002" t="s">
        <v>2237</v>
      </c>
      <c r="H3002" t="s">
        <v>443</v>
      </c>
      <c r="I3002">
        <v>1</v>
      </c>
      <c r="J3002">
        <v>5</v>
      </c>
      <c r="K3002" t="s">
        <v>2227</v>
      </c>
      <c r="L3002" t="s">
        <v>2241</v>
      </c>
      <c r="M3002">
        <v>1</v>
      </c>
      <c r="N3002">
        <v>2</v>
      </c>
      <c r="O3002">
        <v>0.61050000000000004</v>
      </c>
      <c r="P3002">
        <v>0</v>
      </c>
      <c r="Q3002">
        <v>1</v>
      </c>
      <c r="R3002">
        <v>1</v>
      </c>
      <c r="S3002">
        <v>712.89273000000003</v>
      </c>
      <c r="T3002">
        <v>1424.77819</v>
      </c>
      <c r="U3002">
        <v>1424.7783899999999</v>
      </c>
      <c r="V3002">
        <v>-0.14000000000000001</v>
      </c>
      <c r="W3002">
        <v>-1E-4</v>
      </c>
      <c r="X3002" t="s">
        <v>540</v>
      </c>
      <c r="Y3002" t="s">
        <v>541</v>
      </c>
      <c r="Z3002">
        <v>44.687530000000002</v>
      </c>
      <c r="AA3002">
        <v>23.5</v>
      </c>
      <c r="AB3002">
        <v>48.408299999999997</v>
      </c>
      <c r="AC3002">
        <v>31881</v>
      </c>
      <c r="AD3002" t="s">
        <v>554</v>
      </c>
      <c r="AE3002" t="s">
        <v>555</v>
      </c>
      <c r="AF3002" t="s">
        <v>443</v>
      </c>
      <c r="AG3002">
        <v>2.67</v>
      </c>
      <c r="AH3002" t="s">
        <v>443</v>
      </c>
      <c r="AI3002" t="b">
        <v>0</v>
      </c>
      <c r="AJ3002" t="s">
        <v>443</v>
      </c>
      <c r="AK3002" t="s">
        <v>443</v>
      </c>
      <c r="AL3002" t="s">
        <v>443</v>
      </c>
      <c r="AM3002">
        <v>0</v>
      </c>
      <c r="AN3002">
        <v>2.7690000000000002E-3</v>
      </c>
      <c r="AO3002">
        <v>15069179</v>
      </c>
      <c r="AP3002">
        <v>48.45</v>
      </c>
      <c r="AQ3002" t="str">
        <f t="shared" si="528"/>
        <v>Sequest HT (A2)</v>
      </c>
      <c r="AT3002" t="str">
        <f t="shared" si="529"/>
        <v>Sequest HT (A2</v>
      </c>
      <c r="AU3002" t="str">
        <f t="shared" si="536"/>
        <v>t HT (A</v>
      </c>
      <c r="AV3002" t="str">
        <f t="shared" si="537"/>
        <v>t HT (</v>
      </c>
      <c r="AW3002" s="19" t="str">
        <f t="shared" si="538"/>
        <v>t HT (</v>
      </c>
      <c r="AX3002" s="25">
        <v>-0.14000000000000001</v>
      </c>
      <c r="AY3002" s="26">
        <f t="shared" si="530"/>
        <v>7.1428571428571429E-4</v>
      </c>
      <c r="AZ3002">
        <v>-1E-4</v>
      </c>
      <c r="BA3002" s="21" t="e">
        <f t="shared" si="531"/>
        <v>#VALUE!</v>
      </c>
      <c r="BB3002" t="s">
        <v>540</v>
      </c>
      <c r="BC3002" t="s">
        <v>541</v>
      </c>
      <c r="BD3002" s="21" t="e">
        <f t="shared" si="532"/>
        <v>#VALUE!</v>
      </c>
      <c r="BE3002">
        <v>44.687530000000002</v>
      </c>
      <c r="BF3002" s="20" t="e">
        <f t="shared" si="533"/>
        <v>#VALUE!</v>
      </c>
      <c r="BG3002">
        <v>23.5</v>
      </c>
      <c r="BH3002">
        <v>48.408299999999997</v>
      </c>
      <c r="BI3002" s="20">
        <f t="shared" si="534"/>
        <v>658.58540787426955</v>
      </c>
      <c r="BJ3002">
        <v>31881</v>
      </c>
      <c r="BK3002" t="s">
        <v>554</v>
      </c>
      <c r="BL3002" s="27" t="e">
        <f t="shared" si="535"/>
        <v>#VALUE!</v>
      </c>
      <c r="BN3002" s="28"/>
    </row>
    <row r="3003" spans="1:66" hidden="1" outlineLevel="2" collapsed="1" x14ac:dyDescent="0.35">
      <c r="A3003" t="s">
        <v>443</v>
      </c>
      <c r="B3003" t="s">
        <v>443</v>
      </c>
      <c r="C3003" t="b">
        <v>0</v>
      </c>
      <c r="D3003" t="s">
        <v>439</v>
      </c>
      <c r="E3003" t="s">
        <v>538</v>
      </c>
      <c r="F3003" t="s">
        <v>539</v>
      </c>
      <c r="G3003" t="s">
        <v>2237</v>
      </c>
      <c r="H3003" t="s">
        <v>443</v>
      </c>
      <c r="I3003">
        <v>1</v>
      </c>
      <c r="J3003">
        <v>5</v>
      </c>
      <c r="K3003" t="s">
        <v>2227</v>
      </c>
      <c r="L3003" t="s">
        <v>2241</v>
      </c>
      <c r="M3003">
        <v>1</v>
      </c>
      <c r="N3003">
        <v>3</v>
      </c>
      <c r="O3003">
        <v>0.68069999999999997</v>
      </c>
      <c r="P3003">
        <v>0</v>
      </c>
      <c r="Q3003">
        <v>1</v>
      </c>
      <c r="R3003">
        <v>1</v>
      </c>
      <c r="S3003">
        <v>475.59735000000001</v>
      </c>
      <c r="T3003">
        <v>1424.7774899999999</v>
      </c>
      <c r="U3003">
        <v>1424.7783899999999</v>
      </c>
      <c r="V3003">
        <v>-0.64</v>
      </c>
      <c r="W3003">
        <v>-2.9999999999999997E-4</v>
      </c>
      <c r="X3003" t="s">
        <v>540</v>
      </c>
      <c r="Y3003" t="s">
        <v>541</v>
      </c>
      <c r="Z3003">
        <v>8.1208670000000005</v>
      </c>
      <c r="AA3003">
        <v>30</v>
      </c>
      <c r="AB3003">
        <v>48.316099999999999</v>
      </c>
      <c r="AC3003">
        <v>31865</v>
      </c>
      <c r="AD3003" t="s">
        <v>568</v>
      </c>
      <c r="AE3003" t="s">
        <v>569</v>
      </c>
      <c r="AF3003" t="s">
        <v>443</v>
      </c>
      <c r="AG3003">
        <v>2.85</v>
      </c>
      <c r="AH3003" t="s">
        <v>443</v>
      </c>
      <c r="AI3003" t="b">
        <v>0</v>
      </c>
      <c r="AJ3003" t="s">
        <v>443</v>
      </c>
      <c r="AK3003" t="s">
        <v>443</v>
      </c>
      <c r="AL3003" t="s">
        <v>443</v>
      </c>
      <c r="AM3003">
        <v>0</v>
      </c>
      <c r="AN3003">
        <v>1.2789999999999999E-2</v>
      </c>
      <c r="AO3003">
        <v>20614936</v>
      </c>
      <c r="AP3003">
        <v>48.41</v>
      </c>
      <c r="AQ3003" t="str">
        <f t="shared" si="528"/>
        <v>Sequest HT (A2)</v>
      </c>
      <c r="AT3003" t="str">
        <f t="shared" si="529"/>
        <v>Sequest HT (A2</v>
      </c>
      <c r="AU3003" t="str">
        <f t="shared" si="536"/>
        <v>t HT (A</v>
      </c>
      <c r="AV3003" t="str">
        <f t="shared" si="537"/>
        <v>t HT (</v>
      </c>
      <c r="AW3003" s="19" t="str">
        <f t="shared" si="538"/>
        <v>t HT (</v>
      </c>
      <c r="AX3003" s="25">
        <v>-0.64</v>
      </c>
      <c r="AY3003" s="26">
        <f t="shared" si="530"/>
        <v>4.6874999999999993E-4</v>
      </c>
      <c r="AZ3003">
        <v>-2.9999999999999997E-4</v>
      </c>
      <c r="BA3003" s="21" t="e">
        <f t="shared" si="531"/>
        <v>#VALUE!</v>
      </c>
      <c r="BB3003" t="s">
        <v>540</v>
      </c>
      <c r="BC3003" t="s">
        <v>541</v>
      </c>
      <c r="BD3003" s="21" t="e">
        <f t="shared" si="532"/>
        <v>#VALUE!</v>
      </c>
      <c r="BE3003">
        <v>8.1208670000000005</v>
      </c>
      <c r="BF3003" s="20" t="e">
        <f t="shared" si="533"/>
        <v>#VALUE!</v>
      </c>
      <c r="BG3003">
        <v>30</v>
      </c>
      <c r="BH3003">
        <v>48.316099999999999</v>
      </c>
      <c r="BI3003" s="20">
        <f t="shared" si="534"/>
        <v>659.51101185733125</v>
      </c>
      <c r="BJ3003">
        <v>31865</v>
      </c>
      <c r="BK3003" t="s">
        <v>568</v>
      </c>
      <c r="BL3003" s="27" t="e">
        <f t="shared" si="535"/>
        <v>#VALUE!</v>
      </c>
      <c r="BN3003" s="28"/>
    </row>
    <row r="3004" spans="1:66" hidden="1" outlineLevel="2" collapsed="1" x14ac:dyDescent="0.35">
      <c r="A3004" t="s">
        <v>443</v>
      </c>
      <c r="B3004" t="s">
        <v>443</v>
      </c>
      <c r="C3004" t="b">
        <v>0</v>
      </c>
      <c r="D3004" t="s">
        <v>439</v>
      </c>
      <c r="E3004" t="s">
        <v>538</v>
      </c>
      <c r="F3004" t="s">
        <v>539</v>
      </c>
      <c r="G3004" t="s">
        <v>2237</v>
      </c>
      <c r="H3004" t="s">
        <v>443</v>
      </c>
      <c r="I3004">
        <v>1</v>
      </c>
      <c r="J3004">
        <v>5</v>
      </c>
      <c r="K3004" t="s">
        <v>2227</v>
      </c>
      <c r="L3004" t="s">
        <v>2241</v>
      </c>
      <c r="M3004">
        <v>1</v>
      </c>
      <c r="N3004">
        <v>3</v>
      </c>
      <c r="O3004">
        <v>0.67749999999999999</v>
      </c>
      <c r="P3004">
        <v>0</v>
      </c>
      <c r="Q3004">
        <v>1</v>
      </c>
      <c r="R3004">
        <v>1</v>
      </c>
      <c r="S3004">
        <v>475.59728999999999</v>
      </c>
      <c r="T3004">
        <v>1424.7773199999999</v>
      </c>
      <c r="U3004">
        <v>1424.7783899999999</v>
      </c>
      <c r="V3004">
        <v>-0.75</v>
      </c>
      <c r="W3004">
        <v>-3.6000000000000002E-4</v>
      </c>
      <c r="X3004" t="s">
        <v>540</v>
      </c>
      <c r="Y3004" t="s">
        <v>541</v>
      </c>
      <c r="Z3004">
        <v>22.194420000000001</v>
      </c>
      <c r="AA3004">
        <v>30</v>
      </c>
      <c r="AB3004">
        <v>48.395099999999999</v>
      </c>
      <c r="AC3004">
        <v>32362</v>
      </c>
      <c r="AD3004" t="s">
        <v>551</v>
      </c>
      <c r="AE3004" t="s">
        <v>552</v>
      </c>
      <c r="AF3004" t="s">
        <v>443</v>
      </c>
      <c r="AG3004">
        <v>3.07</v>
      </c>
      <c r="AH3004" t="s">
        <v>443</v>
      </c>
      <c r="AI3004" t="b">
        <v>0</v>
      </c>
      <c r="AJ3004" t="s">
        <v>443</v>
      </c>
      <c r="AK3004" t="s">
        <v>443</v>
      </c>
      <c r="AL3004" t="s">
        <v>443</v>
      </c>
      <c r="AM3004">
        <v>2.6449999999999998E-4</v>
      </c>
      <c r="AN3004">
        <v>1.521E-2</v>
      </c>
      <c r="AO3004">
        <v>18952972</v>
      </c>
      <c r="AP3004">
        <v>48.47</v>
      </c>
      <c r="AQ3004" t="str">
        <f t="shared" si="528"/>
        <v>Sequest HT (A2)</v>
      </c>
      <c r="AT3004" t="str">
        <f t="shared" si="529"/>
        <v>Sequest HT (A2</v>
      </c>
      <c r="AU3004" t="str">
        <f t="shared" si="536"/>
        <v>t HT (A</v>
      </c>
      <c r="AV3004" t="str">
        <f t="shared" si="537"/>
        <v>t HT (</v>
      </c>
      <c r="AW3004" s="19" t="str">
        <f t="shared" si="538"/>
        <v>t HT (</v>
      </c>
      <c r="AX3004" s="25">
        <v>-0.75</v>
      </c>
      <c r="AY3004" s="26">
        <f t="shared" si="530"/>
        <v>4.8000000000000001E-4</v>
      </c>
      <c r="AZ3004">
        <v>-3.6000000000000002E-4</v>
      </c>
      <c r="BA3004" s="21" t="e">
        <f t="shared" si="531"/>
        <v>#VALUE!</v>
      </c>
      <c r="BB3004" t="s">
        <v>540</v>
      </c>
      <c r="BC3004" t="s">
        <v>541</v>
      </c>
      <c r="BD3004" s="21" t="e">
        <f t="shared" si="532"/>
        <v>#VALUE!</v>
      </c>
      <c r="BE3004">
        <v>22.194420000000001</v>
      </c>
      <c r="BF3004" s="20" t="e">
        <f t="shared" si="533"/>
        <v>#VALUE!</v>
      </c>
      <c r="BG3004">
        <v>30</v>
      </c>
      <c r="BH3004">
        <v>48.395099999999999</v>
      </c>
      <c r="BI3004" s="20">
        <f t="shared" si="534"/>
        <v>668.70406301464402</v>
      </c>
      <c r="BJ3004">
        <v>32362</v>
      </c>
      <c r="BK3004" t="s">
        <v>551</v>
      </c>
      <c r="BL3004" s="27" t="e">
        <f t="shared" si="535"/>
        <v>#VALUE!</v>
      </c>
      <c r="BN3004" s="28"/>
    </row>
    <row r="3005" spans="1:66" hidden="1" outlineLevel="2" collapsed="1" x14ac:dyDescent="0.35">
      <c r="A3005" t="s">
        <v>443</v>
      </c>
      <c r="B3005" t="s">
        <v>443</v>
      </c>
      <c r="C3005" t="b">
        <v>0</v>
      </c>
      <c r="D3005" t="s">
        <v>439</v>
      </c>
      <c r="E3005" t="s">
        <v>538</v>
      </c>
      <c r="F3005" t="s">
        <v>539</v>
      </c>
      <c r="G3005" t="s">
        <v>2237</v>
      </c>
      <c r="H3005" t="s">
        <v>443</v>
      </c>
      <c r="I3005">
        <v>1</v>
      </c>
      <c r="J3005">
        <v>5</v>
      </c>
      <c r="K3005" t="s">
        <v>2227</v>
      </c>
      <c r="L3005" t="s">
        <v>2241</v>
      </c>
      <c r="M3005">
        <v>1</v>
      </c>
      <c r="N3005">
        <v>2</v>
      </c>
      <c r="O3005">
        <v>0.60309999999999997</v>
      </c>
      <c r="P3005">
        <v>0</v>
      </c>
      <c r="Q3005">
        <v>1</v>
      </c>
      <c r="R3005">
        <v>1</v>
      </c>
      <c r="S3005">
        <v>712.89174000000003</v>
      </c>
      <c r="T3005">
        <v>1424.7762</v>
      </c>
      <c r="U3005">
        <v>1424.7783899999999</v>
      </c>
      <c r="V3005">
        <v>-1.54</v>
      </c>
      <c r="W3005">
        <v>-1.1000000000000001E-3</v>
      </c>
      <c r="X3005" t="s">
        <v>540</v>
      </c>
      <c r="Y3005" t="s">
        <v>541</v>
      </c>
      <c r="Z3005">
        <v>28.869029999999999</v>
      </c>
      <c r="AA3005">
        <v>23.5</v>
      </c>
      <c r="AB3005">
        <v>48.464100000000002</v>
      </c>
      <c r="AC3005">
        <v>32421</v>
      </c>
      <c r="AD3005" t="s">
        <v>551</v>
      </c>
      <c r="AE3005" t="s">
        <v>552</v>
      </c>
      <c r="AF3005" t="s">
        <v>443</v>
      </c>
      <c r="AG3005">
        <v>2.57</v>
      </c>
      <c r="AH3005" t="s">
        <v>443</v>
      </c>
      <c r="AI3005" t="b">
        <v>0</v>
      </c>
      <c r="AJ3005" t="s">
        <v>443</v>
      </c>
      <c r="AK3005" t="s">
        <v>443</v>
      </c>
      <c r="AL3005" t="s">
        <v>443</v>
      </c>
      <c r="AM3005">
        <v>2.6449999999999998E-4</v>
      </c>
      <c r="AN3005">
        <v>1.7270000000000001E-2</v>
      </c>
      <c r="AO3005">
        <v>15455744</v>
      </c>
      <c r="AP3005">
        <v>48.52</v>
      </c>
      <c r="AQ3005" t="str">
        <f t="shared" si="528"/>
        <v>Sequest HT (A2)</v>
      </c>
      <c r="AT3005" t="str">
        <f t="shared" si="529"/>
        <v>Sequest HT (A2</v>
      </c>
      <c r="AU3005" t="str">
        <f t="shared" si="536"/>
        <v>t HT (A</v>
      </c>
      <c r="AV3005" t="str">
        <f t="shared" si="537"/>
        <v>t HT (</v>
      </c>
      <c r="AW3005" s="19" t="str">
        <f t="shared" si="538"/>
        <v>t HT (</v>
      </c>
      <c r="AX3005" s="25">
        <v>-1.54</v>
      </c>
      <c r="AY3005" s="26">
        <f t="shared" si="530"/>
        <v>7.1428571428571429E-4</v>
      </c>
      <c r="AZ3005">
        <v>-1.1000000000000001E-3</v>
      </c>
      <c r="BA3005" s="21" t="e">
        <f t="shared" si="531"/>
        <v>#VALUE!</v>
      </c>
      <c r="BB3005" t="s">
        <v>540</v>
      </c>
      <c r="BC3005" t="s">
        <v>541</v>
      </c>
      <c r="BD3005" s="21" t="e">
        <f t="shared" si="532"/>
        <v>#VALUE!</v>
      </c>
      <c r="BE3005">
        <v>28.869029999999999</v>
      </c>
      <c r="BF3005" s="20" t="e">
        <f t="shared" si="533"/>
        <v>#VALUE!</v>
      </c>
      <c r="BG3005">
        <v>23.5</v>
      </c>
      <c r="BH3005">
        <v>48.464100000000002</v>
      </c>
      <c r="BI3005" s="20">
        <f t="shared" si="534"/>
        <v>668.96940209350839</v>
      </c>
      <c r="BJ3005">
        <v>32421</v>
      </c>
      <c r="BK3005" t="s">
        <v>551</v>
      </c>
      <c r="BL3005" s="27" t="e">
        <f t="shared" si="535"/>
        <v>#VALUE!</v>
      </c>
      <c r="BN3005" s="28"/>
    </row>
    <row r="3006" spans="1:66" hidden="1" outlineLevel="2" collapsed="1" x14ac:dyDescent="0.35">
      <c r="A3006" t="s">
        <v>443</v>
      </c>
      <c r="B3006" t="s">
        <v>443</v>
      </c>
      <c r="C3006" t="b">
        <v>0</v>
      </c>
      <c r="D3006" t="s">
        <v>439</v>
      </c>
      <c r="E3006" t="s">
        <v>557</v>
      </c>
      <c r="F3006" t="s">
        <v>550</v>
      </c>
      <c r="G3006" t="s">
        <v>2237</v>
      </c>
      <c r="H3006" t="s">
        <v>443</v>
      </c>
      <c r="I3006">
        <v>1</v>
      </c>
      <c r="J3006">
        <v>5</v>
      </c>
      <c r="K3006" t="s">
        <v>2227</v>
      </c>
      <c r="L3006" t="s">
        <v>2241</v>
      </c>
      <c r="M3006">
        <v>1</v>
      </c>
      <c r="N3006">
        <v>2</v>
      </c>
      <c r="O3006">
        <v>1</v>
      </c>
      <c r="P3006">
        <v>0</v>
      </c>
      <c r="Q3006">
        <v>1</v>
      </c>
      <c r="R3006">
        <v>1</v>
      </c>
      <c r="S3006">
        <v>712.89273000000003</v>
      </c>
      <c r="T3006">
        <v>1424.77819</v>
      </c>
      <c r="U3006">
        <v>1424.7783899999999</v>
      </c>
      <c r="V3006">
        <v>-0.14000000000000001</v>
      </c>
      <c r="W3006">
        <v>-1E-4</v>
      </c>
      <c r="X3006" t="s">
        <v>540</v>
      </c>
      <c r="Y3006" t="s">
        <v>541</v>
      </c>
      <c r="Z3006">
        <v>44.687530000000002</v>
      </c>
      <c r="AA3006">
        <v>23.5</v>
      </c>
      <c r="AB3006">
        <v>48.408299999999997</v>
      </c>
      <c r="AC3006">
        <v>31881</v>
      </c>
      <c r="AD3006" t="s">
        <v>554</v>
      </c>
      <c r="AE3006" t="s">
        <v>555</v>
      </c>
      <c r="AF3006" t="s">
        <v>443</v>
      </c>
      <c r="AG3006" t="s">
        <v>443</v>
      </c>
      <c r="AH3006">
        <v>53</v>
      </c>
      <c r="AI3006" t="b">
        <v>0</v>
      </c>
      <c r="AJ3006">
        <v>52</v>
      </c>
      <c r="AK3006">
        <v>35</v>
      </c>
      <c r="AL3006">
        <v>9.7006699785533894E-5</v>
      </c>
      <c r="AM3006">
        <v>2.4899999999999998E-4</v>
      </c>
      <c r="AN3006">
        <v>2.6370000000000001E-2</v>
      </c>
      <c r="AO3006">
        <v>15069179</v>
      </c>
      <c r="AP3006">
        <v>48.45</v>
      </c>
      <c r="AQ3006" t="str">
        <f t="shared" si="528"/>
        <v>Mascot (A5)</v>
      </c>
      <c r="AT3006" t="str">
        <f t="shared" si="529"/>
        <v>Mascot (A5)</v>
      </c>
      <c r="AU3006" t="str">
        <f t="shared" si="536"/>
        <v xml:space="preserve"> (A5)</v>
      </c>
      <c r="AV3006" t="str">
        <f t="shared" si="537"/>
        <v xml:space="preserve"> (A5)</v>
      </c>
      <c r="AW3006" s="19" t="str">
        <f t="shared" si="538"/>
        <v xml:space="preserve"> (A5)</v>
      </c>
      <c r="AX3006" s="25">
        <v>-0.14000000000000001</v>
      </c>
      <c r="AY3006" s="26">
        <f t="shared" si="530"/>
        <v>7.1428571428571429E-4</v>
      </c>
      <c r="AZ3006">
        <v>-1E-4</v>
      </c>
      <c r="BA3006" s="21" t="e">
        <f t="shared" si="531"/>
        <v>#VALUE!</v>
      </c>
      <c r="BB3006" t="s">
        <v>540</v>
      </c>
      <c r="BC3006" t="s">
        <v>541</v>
      </c>
      <c r="BD3006" s="21" t="e">
        <f t="shared" si="532"/>
        <v>#VALUE!</v>
      </c>
      <c r="BE3006">
        <v>44.687530000000002</v>
      </c>
      <c r="BF3006" s="20" t="e">
        <f t="shared" si="533"/>
        <v>#VALUE!</v>
      </c>
      <c r="BG3006">
        <v>23.5</v>
      </c>
      <c r="BH3006">
        <v>48.408299999999997</v>
      </c>
      <c r="BI3006" s="20">
        <f t="shared" si="534"/>
        <v>658.58540787426955</v>
      </c>
      <c r="BJ3006">
        <v>31881</v>
      </c>
      <c r="BK3006" t="s">
        <v>554</v>
      </c>
      <c r="BL3006" s="27" t="e">
        <f t="shared" si="535"/>
        <v>#VALUE!</v>
      </c>
      <c r="BN3006" s="28"/>
    </row>
    <row r="3007" spans="1:66" hidden="1" outlineLevel="1" x14ac:dyDescent="0.35">
      <c r="A3007" t="s">
        <v>443</v>
      </c>
      <c r="B3007" t="b">
        <v>0</v>
      </c>
      <c r="C3007" t="s">
        <v>439</v>
      </c>
      <c r="D3007" t="s">
        <v>2242</v>
      </c>
      <c r="E3007" t="s">
        <v>443</v>
      </c>
      <c r="F3007" t="s">
        <v>443</v>
      </c>
      <c r="G3007" t="b">
        <v>0</v>
      </c>
      <c r="H3007">
        <v>1</v>
      </c>
      <c r="I3007">
        <v>4</v>
      </c>
      <c r="J3007">
        <v>1</v>
      </c>
      <c r="K3007" t="s">
        <v>2227</v>
      </c>
      <c r="L3007" t="s">
        <v>2243</v>
      </c>
      <c r="M3007">
        <v>0</v>
      </c>
      <c r="N3007">
        <v>1780.8348000000001</v>
      </c>
      <c r="O3007">
        <v>0</v>
      </c>
      <c r="P3007">
        <v>564.1</v>
      </c>
      <c r="Q3007">
        <v>206.9</v>
      </c>
      <c r="R3007" t="s">
        <v>443</v>
      </c>
      <c r="S3007" t="s">
        <v>443</v>
      </c>
      <c r="T3007" t="s">
        <v>443</v>
      </c>
      <c r="U3007" t="s">
        <v>443</v>
      </c>
      <c r="V3007">
        <v>129</v>
      </c>
      <c r="W3007" t="s">
        <v>443</v>
      </c>
      <c r="X3007" t="s">
        <v>443</v>
      </c>
      <c r="Y3007" t="s">
        <v>443</v>
      </c>
      <c r="Z3007" t="s">
        <v>439</v>
      </c>
      <c r="AA3007" t="s">
        <v>444</v>
      </c>
      <c r="AB3007" t="s">
        <v>445</v>
      </c>
      <c r="AC3007" t="s">
        <v>445</v>
      </c>
      <c r="AD3007" t="s">
        <v>445</v>
      </c>
      <c r="AE3007" t="s">
        <v>445</v>
      </c>
      <c r="AF3007" t="s">
        <v>444</v>
      </c>
      <c r="AG3007" t="s">
        <v>445</v>
      </c>
      <c r="AH3007" t="s">
        <v>445</v>
      </c>
      <c r="AI3007" t="s">
        <v>439</v>
      </c>
      <c r="AJ3007" t="s">
        <v>439</v>
      </c>
      <c r="AK3007">
        <v>0</v>
      </c>
      <c r="AL3007">
        <v>0</v>
      </c>
      <c r="AM3007">
        <v>1.436E-3</v>
      </c>
      <c r="AN3007">
        <v>7.963E-4</v>
      </c>
      <c r="AO3007">
        <v>1.64</v>
      </c>
      <c r="AP3007">
        <v>69</v>
      </c>
      <c r="AQ3007" t="str">
        <f t="shared" si="528"/>
        <v/>
      </c>
      <c r="AR3007" t="s">
        <v>2244</v>
      </c>
      <c r="AS3007" t="s">
        <v>2245</v>
      </c>
      <c r="AT3007" t="str">
        <f t="shared" si="529"/>
        <v/>
      </c>
      <c r="AU3007" t="str">
        <f t="shared" si="536"/>
        <v/>
      </c>
      <c r="AV3007" t="str">
        <f t="shared" si="537"/>
        <v/>
      </c>
      <c r="AW3007" s="19" t="str">
        <f t="shared" si="538"/>
        <v/>
      </c>
      <c r="AX3007" s="25">
        <v>129</v>
      </c>
      <c r="AY3007" s="26" t="e">
        <f t="shared" si="530"/>
        <v>#VALUE!</v>
      </c>
      <c r="AZ3007" t="s">
        <v>443</v>
      </c>
      <c r="BA3007" s="21" t="e">
        <f t="shared" si="531"/>
        <v>#VALUE!</v>
      </c>
      <c r="BB3007" t="s">
        <v>443</v>
      </c>
      <c r="BC3007" t="s">
        <v>443</v>
      </c>
      <c r="BD3007" s="21" t="e">
        <f t="shared" si="532"/>
        <v>#VALUE!</v>
      </c>
      <c r="BE3007" t="s">
        <v>439</v>
      </c>
      <c r="BF3007" s="20" t="e">
        <f t="shared" si="533"/>
        <v>#VALUE!</v>
      </c>
      <c r="BG3007" t="s">
        <v>444</v>
      </c>
      <c r="BH3007" t="s">
        <v>445</v>
      </c>
      <c r="BI3007" s="20" t="e">
        <f t="shared" si="534"/>
        <v>#VALUE!</v>
      </c>
      <c r="BJ3007" t="s">
        <v>445</v>
      </c>
      <c r="BK3007" t="s">
        <v>445</v>
      </c>
      <c r="BL3007" s="27" t="e">
        <f t="shared" si="535"/>
        <v>#VALUE!</v>
      </c>
      <c r="BN3007" s="28"/>
    </row>
    <row r="3008" spans="1:66" hidden="1" outlineLevel="2" collapsed="1" x14ac:dyDescent="0.35">
      <c r="A3008" t="s">
        <v>443</v>
      </c>
      <c r="B3008" t="s">
        <v>443</v>
      </c>
      <c r="C3008" t="s">
        <v>457</v>
      </c>
      <c r="D3008" t="s">
        <v>458</v>
      </c>
      <c r="E3008" t="s">
        <v>508</v>
      </c>
      <c r="F3008" t="s">
        <v>509</v>
      </c>
      <c r="G3008" t="s">
        <v>459</v>
      </c>
      <c r="H3008" t="s">
        <v>460</v>
      </c>
      <c r="I3008" t="s">
        <v>463</v>
      </c>
      <c r="J3008" t="s">
        <v>464</v>
      </c>
      <c r="K3008" t="s">
        <v>466</v>
      </c>
      <c r="L3008" t="s">
        <v>510</v>
      </c>
      <c r="M3008" t="s">
        <v>468</v>
      </c>
      <c r="N3008" t="s">
        <v>511</v>
      </c>
      <c r="O3008" t="s">
        <v>512</v>
      </c>
      <c r="P3008" t="s">
        <v>513</v>
      </c>
      <c r="Q3008" t="s">
        <v>514</v>
      </c>
      <c r="R3008" t="s">
        <v>515</v>
      </c>
      <c r="S3008" t="s">
        <v>516</v>
      </c>
      <c r="T3008" t="s">
        <v>517</v>
      </c>
      <c r="U3008" t="s">
        <v>469</v>
      </c>
      <c r="V3008" t="s">
        <v>518</v>
      </c>
      <c r="W3008" t="s">
        <v>519</v>
      </c>
      <c r="X3008" t="s">
        <v>520</v>
      </c>
      <c r="Y3008" t="s">
        <v>521</v>
      </c>
      <c r="Z3008" t="s">
        <v>522</v>
      </c>
      <c r="AA3008" t="s">
        <v>523</v>
      </c>
      <c r="AB3008" t="s">
        <v>524</v>
      </c>
      <c r="AC3008" t="s">
        <v>525</v>
      </c>
      <c r="AD3008" t="s">
        <v>526</v>
      </c>
      <c r="AE3008" t="s">
        <v>527</v>
      </c>
      <c r="AF3008" t="s">
        <v>480</v>
      </c>
      <c r="AG3008" t="s">
        <v>528</v>
      </c>
      <c r="AH3008" t="s">
        <v>529</v>
      </c>
      <c r="AI3008" t="s">
        <v>462</v>
      </c>
      <c r="AJ3008" t="s">
        <v>530</v>
      </c>
      <c r="AK3008" t="s">
        <v>531</v>
      </c>
      <c r="AL3008" t="s">
        <v>532</v>
      </c>
      <c r="AM3008" t="s">
        <v>533</v>
      </c>
      <c r="AN3008" t="s">
        <v>534</v>
      </c>
      <c r="AO3008" t="s">
        <v>535</v>
      </c>
      <c r="AP3008" t="s">
        <v>536</v>
      </c>
      <c r="AQ3008" t="str">
        <f t="shared" si="528"/>
        <v>Identifying Node</v>
      </c>
      <c r="AT3008" t="str">
        <f t="shared" si="529"/>
        <v>Identifying No</v>
      </c>
      <c r="AU3008" t="str">
        <f t="shared" si="536"/>
        <v>fying N</v>
      </c>
      <c r="AV3008" t="str">
        <f t="shared" si="537"/>
        <v xml:space="preserve">fying </v>
      </c>
      <c r="AW3008" s="19" t="str">
        <f t="shared" si="538"/>
        <v xml:space="preserve">fying </v>
      </c>
      <c r="AX3008" s="25" t="s">
        <v>518</v>
      </c>
      <c r="AY3008" s="26" t="e">
        <f t="shared" si="530"/>
        <v>#VALUE!</v>
      </c>
      <c r="AZ3008" t="s">
        <v>519</v>
      </c>
      <c r="BA3008" s="21" t="e">
        <f t="shared" si="531"/>
        <v>#VALUE!</v>
      </c>
      <c r="BB3008" t="s">
        <v>520</v>
      </c>
      <c r="BC3008" t="s">
        <v>521</v>
      </c>
      <c r="BD3008" s="21" t="e">
        <f t="shared" si="532"/>
        <v>#VALUE!</v>
      </c>
      <c r="BE3008" t="s">
        <v>522</v>
      </c>
      <c r="BF3008" s="20" t="e">
        <f t="shared" si="533"/>
        <v>#VALUE!</v>
      </c>
      <c r="BG3008" t="s">
        <v>523</v>
      </c>
      <c r="BH3008" t="s">
        <v>524</v>
      </c>
      <c r="BI3008" s="20" t="e">
        <f t="shared" si="534"/>
        <v>#VALUE!</v>
      </c>
      <c r="BJ3008" t="s">
        <v>525</v>
      </c>
      <c r="BK3008" t="s">
        <v>526</v>
      </c>
      <c r="BL3008" s="27" t="e">
        <f t="shared" si="535"/>
        <v>#VALUE!</v>
      </c>
      <c r="BN3008" s="28"/>
    </row>
    <row r="3009" spans="1:66" hidden="1" outlineLevel="2" collapsed="1" x14ac:dyDescent="0.35">
      <c r="A3009" t="s">
        <v>443</v>
      </c>
      <c r="B3009" t="s">
        <v>443</v>
      </c>
      <c r="C3009" t="b">
        <v>0</v>
      </c>
      <c r="D3009" t="s">
        <v>439</v>
      </c>
      <c r="E3009" t="s">
        <v>557</v>
      </c>
      <c r="F3009" t="s">
        <v>539</v>
      </c>
      <c r="G3009" t="s">
        <v>2242</v>
      </c>
      <c r="H3009" t="s">
        <v>443</v>
      </c>
      <c r="I3009">
        <v>1</v>
      </c>
      <c r="J3009">
        <v>4</v>
      </c>
      <c r="K3009" t="s">
        <v>2227</v>
      </c>
      <c r="L3009" t="s">
        <v>2246</v>
      </c>
      <c r="M3009">
        <v>0</v>
      </c>
      <c r="N3009">
        <v>2</v>
      </c>
      <c r="O3009">
        <v>0.92749999999999999</v>
      </c>
      <c r="P3009">
        <v>0</v>
      </c>
      <c r="Q3009">
        <v>1</v>
      </c>
      <c r="R3009">
        <v>1</v>
      </c>
      <c r="S3009">
        <v>890.91931999999997</v>
      </c>
      <c r="T3009">
        <v>1780.8313700000001</v>
      </c>
      <c r="U3009">
        <v>1780.8348000000001</v>
      </c>
      <c r="V3009">
        <v>-1.92</v>
      </c>
      <c r="W3009">
        <v>-1.7099999999999999E-3</v>
      </c>
      <c r="X3009" t="s">
        <v>540</v>
      </c>
      <c r="Y3009" t="s">
        <v>541</v>
      </c>
      <c r="Z3009">
        <v>0</v>
      </c>
      <c r="AA3009">
        <v>30</v>
      </c>
      <c r="AB3009">
        <v>46.976599999999998</v>
      </c>
      <c r="AC3009">
        <v>30649</v>
      </c>
      <c r="AD3009" t="s">
        <v>568</v>
      </c>
      <c r="AE3009" t="s">
        <v>569</v>
      </c>
      <c r="AF3009" t="s">
        <v>443</v>
      </c>
      <c r="AG3009" t="s">
        <v>443</v>
      </c>
      <c r="AH3009">
        <v>69</v>
      </c>
      <c r="AI3009" t="b">
        <v>0</v>
      </c>
      <c r="AJ3009">
        <v>51</v>
      </c>
      <c r="AK3009">
        <v>33</v>
      </c>
      <c r="AL3009">
        <v>1.60234651397832E-6</v>
      </c>
      <c r="AM3009">
        <v>0</v>
      </c>
      <c r="AN3009">
        <v>1.436E-3</v>
      </c>
      <c r="AO3009">
        <v>3290752.75</v>
      </c>
      <c r="AP3009">
        <v>46.99</v>
      </c>
      <c r="AQ3009" t="str">
        <f t="shared" ref="AQ3009:AQ3072" si="539">RIGHT(E3009,21)</f>
        <v>Mascot (A5)</v>
      </c>
      <c r="AT3009" t="str">
        <f t="shared" ref="AT3009:AT3072" si="540">LEFT(AQ3009, 14)</f>
        <v>Mascot (A5)</v>
      </c>
      <c r="AU3009" t="str">
        <f t="shared" si="536"/>
        <v xml:space="preserve"> (A5)</v>
      </c>
      <c r="AV3009" t="str">
        <f t="shared" si="537"/>
        <v xml:space="preserve"> (A5)</v>
      </c>
      <c r="AW3009" s="19" t="str">
        <f t="shared" si="538"/>
        <v xml:space="preserve"> (A5)</v>
      </c>
      <c r="AX3009" s="25">
        <v>-1.92</v>
      </c>
      <c r="AY3009" s="26">
        <f t="shared" ref="AY3009:AY3072" si="541">AZ3009/AX3009</f>
        <v>8.9062500000000003E-4</v>
      </c>
      <c r="AZ3009">
        <v>-1.7099999999999999E-3</v>
      </c>
      <c r="BA3009" s="21" t="e">
        <f t="shared" ref="BA3009:BA3072" si="542">BB3009/AX3009</f>
        <v>#VALUE!</v>
      </c>
      <c r="BB3009" t="s">
        <v>540</v>
      </c>
      <c r="BC3009" t="s">
        <v>541</v>
      </c>
      <c r="BD3009" s="21" t="e">
        <f t="shared" ref="BD3009:BD3072" si="543">BE3009/BC3009</f>
        <v>#VALUE!</v>
      </c>
      <c r="BE3009">
        <v>0</v>
      </c>
      <c r="BF3009" s="20" t="e">
        <f t="shared" ref="BF3009:BF3072" si="544">BG3009/BC3009</f>
        <v>#VALUE!</v>
      </c>
      <c r="BG3009">
        <v>30</v>
      </c>
      <c r="BH3009">
        <v>46.976599999999998</v>
      </c>
      <c r="BI3009" s="20">
        <f t="shared" ref="BI3009:BI3072" si="545">BJ3009/BH3009</f>
        <v>652.43121043242809</v>
      </c>
      <c r="BJ3009">
        <v>30649</v>
      </c>
      <c r="BK3009" t="s">
        <v>568</v>
      </c>
      <c r="BL3009" s="27" t="e">
        <f t="shared" ref="BL3009:BL3072" si="546">BK3009/BH3009</f>
        <v>#VALUE!</v>
      </c>
      <c r="BN3009" s="28"/>
    </row>
    <row r="3010" spans="1:66" hidden="1" outlineLevel="1" x14ac:dyDescent="0.35">
      <c r="A3010" t="s">
        <v>443</v>
      </c>
      <c r="B3010" t="b">
        <v>0</v>
      </c>
      <c r="C3010" t="s">
        <v>439</v>
      </c>
      <c r="D3010" t="s">
        <v>2247</v>
      </c>
      <c r="E3010" t="s">
        <v>443</v>
      </c>
      <c r="F3010" t="s">
        <v>443</v>
      </c>
      <c r="G3010" t="b">
        <v>0</v>
      </c>
      <c r="H3010">
        <v>1</v>
      </c>
      <c r="I3010">
        <v>5</v>
      </c>
      <c r="J3010">
        <v>1</v>
      </c>
      <c r="K3010" t="s">
        <v>2227</v>
      </c>
      <c r="L3010" t="s">
        <v>2248</v>
      </c>
      <c r="M3010">
        <v>0</v>
      </c>
      <c r="N3010">
        <v>966.56587999999999</v>
      </c>
      <c r="O3010">
        <v>0</v>
      </c>
      <c r="P3010">
        <v>467.3</v>
      </c>
      <c r="Q3010">
        <v>294.8</v>
      </c>
      <c r="R3010">
        <v>137.9</v>
      </c>
      <c r="S3010" t="s">
        <v>443</v>
      </c>
      <c r="T3010" t="s">
        <v>443</v>
      </c>
      <c r="U3010" t="s">
        <v>443</v>
      </c>
      <c r="V3010" t="s">
        <v>443</v>
      </c>
      <c r="W3010" t="s">
        <v>443</v>
      </c>
      <c r="X3010" t="s">
        <v>443</v>
      </c>
      <c r="Y3010" t="s">
        <v>443</v>
      </c>
      <c r="Z3010" t="s">
        <v>444</v>
      </c>
      <c r="AA3010" t="s">
        <v>439</v>
      </c>
      <c r="AB3010" t="s">
        <v>444</v>
      </c>
      <c r="AC3010" t="s">
        <v>445</v>
      </c>
      <c r="AD3010" t="s">
        <v>445</v>
      </c>
      <c r="AE3010" t="s">
        <v>445</v>
      </c>
      <c r="AF3010" t="s">
        <v>445</v>
      </c>
      <c r="AG3010" t="s">
        <v>445</v>
      </c>
      <c r="AH3010" t="s">
        <v>445</v>
      </c>
      <c r="AI3010" t="s">
        <v>439</v>
      </c>
      <c r="AJ3010" t="s">
        <v>439</v>
      </c>
      <c r="AK3010">
        <v>0</v>
      </c>
      <c r="AL3010">
        <v>0</v>
      </c>
      <c r="AM3010">
        <v>1.52E-2</v>
      </c>
      <c r="AN3010">
        <v>7.4320000000000002E-3</v>
      </c>
      <c r="AO3010">
        <v>1.87</v>
      </c>
      <c r="AP3010">
        <v>60</v>
      </c>
      <c r="AQ3010" t="str">
        <f t="shared" si="539"/>
        <v/>
      </c>
      <c r="AR3010" t="s">
        <v>2249</v>
      </c>
      <c r="AS3010" t="s">
        <v>2250</v>
      </c>
      <c r="AT3010" t="str">
        <f t="shared" si="540"/>
        <v/>
      </c>
      <c r="AU3010" t="str">
        <f t="shared" si="536"/>
        <v/>
      </c>
      <c r="AV3010" t="str">
        <f t="shared" si="537"/>
        <v/>
      </c>
      <c r="AW3010" s="19" t="str">
        <f t="shared" si="538"/>
        <v/>
      </c>
      <c r="AX3010" s="25" t="s">
        <v>443</v>
      </c>
      <c r="AY3010" s="26" t="e">
        <f t="shared" si="541"/>
        <v>#VALUE!</v>
      </c>
      <c r="AZ3010" t="s">
        <v>443</v>
      </c>
      <c r="BA3010" s="21" t="e">
        <f t="shared" si="542"/>
        <v>#VALUE!</v>
      </c>
      <c r="BB3010" t="s">
        <v>443</v>
      </c>
      <c r="BC3010" t="s">
        <v>443</v>
      </c>
      <c r="BD3010" s="21" t="e">
        <f t="shared" si="543"/>
        <v>#VALUE!</v>
      </c>
      <c r="BE3010" t="s">
        <v>444</v>
      </c>
      <c r="BF3010" s="20" t="e">
        <f t="shared" si="544"/>
        <v>#VALUE!</v>
      </c>
      <c r="BG3010" t="s">
        <v>439</v>
      </c>
      <c r="BH3010" t="s">
        <v>444</v>
      </c>
      <c r="BI3010" s="20" t="e">
        <f t="shared" si="545"/>
        <v>#VALUE!</v>
      </c>
      <c r="BJ3010" t="s">
        <v>445</v>
      </c>
      <c r="BK3010" t="s">
        <v>445</v>
      </c>
      <c r="BL3010" s="27" t="e">
        <f t="shared" si="546"/>
        <v>#VALUE!</v>
      </c>
      <c r="BN3010" s="28"/>
    </row>
    <row r="3011" spans="1:66" hidden="1" outlineLevel="2" collapsed="1" x14ac:dyDescent="0.35">
      <c r="A3011" t="s">
        <v>443</v>
      </c>
      <c r="B3011" t="s">
        <v>443</v>
      </c>
      <c r="C3011" t="s">
        <v>457</v>
      </c>
      <c r="D3011" t="s">
        <v>458</v>
      </c>
      <c r="E3011" t="s">
        <v>508</v>
      </c>
      <c r="F3011" t="s">
        <v>509</v>
      </c>
      <c r="G3011" t="s">
        <v>459</v>
      </c>
      <c r="H3011" t="s">
        <v>460</v>
      </c>
      <c r="I3011" t="s">
        <v>463</v>
      </c>
      <c r="J3011" t="s">
        <v>464</v>
      </c>
      <c r="K3011" t="s">
        <v>466</v>
      </c>
      <c r="L3011" t="s">
        <v>510</v>
      </c>
      <c r="M3011" t="s">
        <v>468</v>
      </c>
      <c r="N3011" t="s">
        <v>511</v>
      </c>
      <c r="O3011" t="s">
        <v>512</v>
      </c>
      <c r="P3011" t="s">
        <v>513</v>
      </c>
      <c r="Q3011" t="s">
        <v>514</v>
      </c>
      <c r="R3011" t="s">
        <v>515</v>
      </c>
      <c r="S3011" t="s">
        <v>516</v>
      </c>
      <c r="T3011" t="s">
        <v>517</v>
      </c>
      <c r="U3011" t="s">
        <v>469</v>
      </c>
      <c r="V3011" t="s">
        <v>518</v>
      </c>
      <c r="W3011" t="s">
        <v>519</v>
      </c>
      <c r="X3011" t="s">
        <v>520</v>
      </c>
      <c r="Y3011" t="s">
        <v>521</v>
      </c>
      <c r="Z3011" t="s">
        <v>522</v>
      </c>
      <c r="AA3011" t="s">
        <v>523</v>
      </c>
      <c r="AB3011" t="s">
        <v>524</v>
      </c>
      <c r="AC3011" t="s">
        <v>525</v>
      </c>
      <c r="AD3011" t="s">
        <v>526</v>
      </c>
      <c r="AE3011" t="s">
        <v>527</v>
      </c>
      <c r="AF3011" t="s">
        <v>480</v>
      </c>
      <c r="AG3011" t="s">
        <v>528</v>
      </c>
      <c r="AH3011" t="s">
        <v>529</v>
      </c>
      <c r="AI3011" t="s">
        <v>462</v>
      </c>
      <c r="AJ3011" t="s">
        <v>530</v>
      </c>
      <c r="AK3011" t="s">
        <v>531</v>
      </c>
      <c r="AL3011" t="s">
        <v>532</v>
      </c>
      <c r="AM3011" t="s">
        <v>533</v>
      </c>
      <c r="AN3011" t="s">
        <v>534</v>
      </c>
      <c r="AO3011" t="s">
        <v>535</v>
      </c>
      <c r="AP3011" t="s">
        <v>536</v>
      </c>
      <c r="AQ3011" t="str">
        <f t="shared" si="539"/>
        <v>Identifying Node</v>
      </c>
      <c r="AT3011" t="str">
        <f t="shared" si="540"/>
        <v>Identifying No</v>
      </c>
      <c r="AU3011" t="str">
        <f t="shared" si="536"/>
        <v>fying N</v>
      </c>
      <c r="AV3011" t="str">
        <f t="shared" si="537"/>
        <v xml:space="preserve">fying </v>
      </c>
      <c r="AW3011" s="19" t="str">
        <f t="shared" si="538"/>
        <v xml:space="preserve">fying </v>
      </c>
      <c r="AX3011" s="25" t="s">
        <v>518</v>
      </c>
      <c r="AY3011" s="26" t="e">
        <f t="shared" si="541"/>
        <v>#VALUE!</v>
      </c>
      <c r="AZ3011" t="s">
        <v>519</v>
      </c>
      <c r="BA3011" s="21" t="e">
        <f t="shared" si="542"/>
        <v>#VALUE!</v>
      </c>
      <c r="BB3011" t="s">
        <v>520</v>
      </c>
      <c r="BC3011" t="s">
        <v>521</v>
      </c>
      <c r="BD3011" s="21" t="e">
        <f t="shared" si="543"/>
        <v>#VALUE!</v>
      </c>
      <c r="BE3011" t="s">
        <v>522</v>
      </c>
      <c r="BF3011" s="20" t="e">
        <f t="shared" si="544"/>
        <v>#VALUE!</v>
      </c>
      <c r="BG3011" t="s">
        <v>523</v>
      </c>
      <c r="BH3011" t="s">
        <v>524</v>
      </c>
      <c r="BI3011" s="20" t="e">
        <f t="shared" si="545"/>
        <v>#VALUE!</v>
      </c>
      <c r="BJ3011" t="s">
        <v>525</v>
      </c>
      <c r="BK3011" t="s">
        <v>526</v>
      </c>
      <c r="BL3011" s="27" t="e">
        <f t="shared" si="546"/>
        <v>#VALUE!</v>
      </c>
      <c r="BN3011" s="28"/>
    </row>
    <row r="3012" spans="1:66" hidden="1" outlineLevel="2" collapsed="1" x14ac:dyDescent="0.35">
      <c r="A3012" t="s">
        <v>443</v>
      </c>
      <c r="B3012" t="s">
        <v>443</v>
      </c>
      <c r="C3012" t="b">
        <v>0</v>
      </c>
      <c r="D3012" t="s">
        <v>439</v>
      </c>
      <c r="E3012" t="s">
        <v>557</v>
      </c>
      <c r="F3012" t="s">
        <v>539</v>
      </c>
      <c r="G3012" t="s">
        <v>2247</v>
      </c>
      <c r="H3012" t="s">
        <v>443</v>
      </c>
      <c r="I3012">
        <v>1</v>
      </c>
      <c r="J3012">
        <v>5</v>
      </c>
      <c r="K3012" t="s">
        <v>2227</v>
      </c>
      <c r="L3012" t="s">
        <v>2251</v>
      </c>
      <c r="M3012">
        <v>0</v>
      </c>
      <c r="N3012">
        <v>2</v>
      </c>
      <c r="O3012">
        <v>0.66669999999999996</v>
      </c>
      <c r="P3012">
        <v>0</v>
      </c>
      <c r="Q3012">
        <v>1</v>
      </c>
      <c r="R3012">
        <v>1</v>
      </c>
      <c r="S3012">
        <v>483.78638000000001</v>
      </c>
      <c r="T3012">
        <v>966.56547999999998</v>
      </c>
      <c r="U3012">
        <v>966.56587999999999</v>
      </c>
      <c r="V3012">
        <v>-0.41</v>
      </c>
      <c r="W3012">
        <v>-2.0000000000000001E-4</v>
      </c>
      <c r="X3012" t="s">
        <v>540</v>
      </c>
      <c r="Y3012" t="s">
        <v>541</v>
      </c>
      <c r="Z3012">
        <v>3.1518920000000001</v>
      </c>
      <c r="AA3012">
        <v>30</v>
      </c>
      <c r="AB3012">
        <v>65.249399999999994</v>
      </c>
      <c r="AC3012">
        <v>47040</v>
      </c>
      <c r="AD3012" t="s">
        <v>554</v>
      </c>
      <c r="AE3012" t="s">
        <v>555</v>
      </c>
      <c r="AF3012" t="s">
        <v>443</v>
      </c>
      <c r="AG3012" t="s">
        <v>443</v>
      </c>
      <c r="AH3012">
        <v>60</v>
      </c>
      <c r="AI3012" t="b">
        <v>0</v>
      </c>
      <c r="AJ3012">
        <v>50</v>
      </c>
      <c r="AK3012">
        <v>32</v>
      </c>
      <c r="AL3012">
        <v>1.07324244591654E-5</v>
      </c>
      <c r="AM3012">
        <v>0</v>
      </c>
      <c r="AN3012">
        <v>1.52E-2</v>
      </c>
      <c r="AO3012">
        <v>41434236</v>
      </c>
      <c r="AP3012">
        <v>65.31</v>
      </c>
      <c r="AQ3012" t="str">
        <f t="shared" si="539"/>
        <v>Mascot (A5)</v>
      </c>
      <c r="AT3012" t="str">
        <f t="shared" si="540"/>
        <v>Mascot (A5)</v>
      </c>
      <c r="AU3012" t="str">
        <f t="shared" si="536"/>
        <v xml:space="preserve"> (A5)</v>
      </c>
      <c r="AV3012" t="str">
        <f t="shared" si="537"/>
        <v xml:space="preserve"> (A5)</v>
      </c>
      <c r="AW3012" s="19" t="str">
        <f t="shared" si="538"/>
        <v xml:space="preserve"> (A5)</v>
      </c>
      <c r="AX3012" s="25">
        <v>-0.41</v>
      </c>
      <c r="AY3012" s="26">
        <f t="shared" si="541"/>
        <v>4.8780487804878054E-4</v>
      </c>
      <c r="AZ3012">
        <v>-2.0000000000000001E-4</v>
      </c>
      <c r="BA3012" s="21" t="e">
        <f t="shared" si="542"/>
        <v>#VALUE!</v>
      </c>
      <c r="BB3012" t="s">
        <v>540</v>
      </c>
      <c r="BC3012" t="s">
        <v>541</v>
      </c>
      <c r="BD3012" s="21" t="e">
        <f t="shared" si="543"/>
        <v>#VALUE!</v>
      </c>
      <c r="BE3012">
        <v>3.1518920000000001</v>
      </c>
      <c r="BF3012" s="20" t="e">
        <f t="shared" si="544"/>
        <v>#VALUE!</v>
      </c>
      <c r="BG3012">
        <v>30</v>
      </c>
      <c r="BH3012">
        <v>65.249399999999994</v>
      </c>
      <c r="BI3012" s="20">
        <f t="shared" si="545"/>
        <v>720.92616943604082</v>
      </c>
      <c r="BJ3012">
        <v>47040</v>
      </c>
      <c r="BK3012" t="s">
        <v>554</v>
      </c>
      <c r="BL3012" s="27" t="e">
        <f t="shared" si="546"/>
        <v>#VALUE!</v>
      </c>
      <c r="BN3012" s="28"/>
    </row>
    <row r="3013" spans="1:66" hidden="1" outlineLevel="1" x14ac:dyDescent="0.35">
      <c r="A3013" t="s">
        <v>443</v>
      </c>
      <c r="B3013" t="b">
        <v>0</v>
      </c>
      <c r="C3013" t="s">
        <v>439</v>
      </c>
      <c r="D3013" t="s">
        <v>2252</v>
      </c>
      <c r="E3013" t="s">
        <v>443</v>
      </c>
      <c r="F3013" t="s">
        <v>443</v>
      </c>
      <c r="G3013" t="b">
        <v>0</v>
      </c>
      <c r="H3013">
        <v>1</v>
      </c>
      <c r="I3013">
        <v>6</v>
      </c>
      <c r="J3013">
        <v>3</v>
      </c>
      <c r="K3013" t="s">
        <v>2227</v>
      </c>
      <c r="L3013" t="s">
        <v>2253</v>
      </c>
      <c r="M3013">
        <v>0</v>
      </c>
      <c r="N3013">
        <v>1965.0440000000001</v>
      </c>
      <c r="O3013">
        <v>0</v>
      </c>
      <c r="P3013">
        <v>469.4</v>
      </c>
      <c r="Q3013">
        <v>314.10000000000002</v>
      </c>
      <c r="R3013">
        <v>116.5</v>
      </c>
      <c r="S3013" t="s">
        <v>443</v>
      </c>
      <c r="T3013" t="s">
        <v>443</v>
      </c>
      <c r="U3013" t="s">
        <v>443</v>
      </c>
      <c r="V3013" t="s">
        <v>443</v>
      </c>
      <c r="W3013" t="s">
        <v>443</v>
      </c>
      <c r="X3013" t="s">
        <v>443</v>
      </c>
      <c r="Y3013" t="s">
        <v>443</v>
      </c>
      <c r="Z3013" t="s">
        <v>439</v>
      </c>
      <c r="AA3013" t="s">
        <v>439</v>
      </c>
      <c r="AB3013" t="s">
        <v>439</v>
      </c>
      <c r="AC3013" t="s">
        <v>445</v>
      </c>
      <c r="AD3013" t="s">
        <v>445</v>
      </c>
      <c r="AE3013" t="s">
        <v>445</v>
      </c>
      <c r="AF3013" t="s">
        <v>445</v>
      </c>
      <c r="AG3013" t="s">
        <v>445</v>
      </c>
      <c r="AH3013" t="s">
        <v>445</v>
      </c>
      <c r="AI3013" t="s">
        <v>439</v>
      </c>
      <c r="AJ3013" t="s">
        <v>439</v>
      </c>
      <c r="AK3013">
        <v>0</v>
      </c>
      <c r="AL3013">
        <v>0</v>
      </c>
      <c r="AM3013">
        <v>1.794E-3</v>
      </c>
      <c r="AN3013">
        <v>1.028E-5</v>
      </c>
      <c r="AO3013">
        <v>3.76</v>
      </c>
      <c r="AP3013">
        <v>30</v>
      </c>
      <c r="AQ3013" t="str">
        <f t="shared" si="539"/>
        <v/>
      </c>
      <c r="AR3013" t="s">
        <v>2254</v>
      </c>
      <c r="AS3013" t="s">
        <v>2255</v>
      </c>
      <c r="AT3013" t="str">
        <f t="shared" si="540"/>
        <v/>
      </c>
      <c r="AU3013" t="str">
        <f t="shared" si="536"/>
        <v/>
      </c>
      <c r="AV3013" t="str">
        <f t="shared" si="537"/>
        <v/>
      </c>
      <c r="AW3013" s="19" t="str">
        <f t="shared" si="538"/>
        <v/>
      </c>
      <c r="AX3013" s="25" t="s">
        <v>443</v>
      </c>
      <c r="AY3013" s="26" t="e">
        <f t="shared" si="541"/>
        <v>#VALUE!</v>
      </c>
      <c r="AZ3013" t="s">
        <v>443</v>
      </c>
      <c r="BA3013" s="21" t="e">
        <f t="shared" si="542"/>
        <v>#VALUE!</v>
      </c>
      <c r="BB3013" t="s">
        <v>443</v>
      </c>
      <c r="BC3013" t="s">
        <v>443</v>
      </c>
      <c r="BD3013" s="21" t="e">
        <f t="shared" si="543"/>
        <v>#VALUE!</v>
      </c>
      <c r="BE3013" t="s">
        <v>439</v>
      </c>
      <c r="BF3013" s="20" t="e">
        <f t="shared" si="544"/>
        <v>#VALUE!</v>
      </c>
      <c r="BG3013" t="s">
        <v>439</v>
      </c>
      <c r="BH3013" t="s">
        <v>439</v>
      </c>
      <c r="BI3013" s="20" t="e">
        <f t="shared" si="545"/>
        <v>#VALUE!</v>
      </c>
      <c r="BJ3013" t="s">
        <v>445</v>
      </c>
      <c r="BK3013" t="s">
        <v>445</v>
      </c>
      <c r="BL3013" s="27" t="e">
        <f t="shared" si="546"/>
        <v>#VALUE!</v>
      </c>
      <c r="BN3013" s="28"/>
    </row>
    <row r="3014" spans="1:66" hidden="1" outlineLevel="2" collapsed="1" x14ac:dyDescent="0.35">
      <c r="A3014" t="s">
        <v>443</v>
      </c>
      <c r="B3014" t="s">
        <v>443</v>
      </c>
      <c r="C3014" t="s">
        <v>457</v>
      </c>
      <c r="D3014" t="s">
        <v>458</v>
      </c>
      <c r="E3014" t="s">
        <v>508</v>
      </c>
      <c r="F3014" t="s">
        <v>509</v>
      </c>
      <c r="G3014" t="s">
        <v>459</v>
      </c>
      <c r="H3014" t="s">
        <v>460</v>
      </c>
      <c r="I3014" t="s">
        <v>463</v>
      </c>
      <c r="J3014" t="s">
        <v>464</v>
      </c>
      <c r="K3014" t="s">
        <v>466</v>
      </c>
      <c r="L3014" t="s">
        <v>510</v>
      </c>
      <c r="M3014" t="s">
        <v>468</v>
      </c>
      <c r="N3014" t="s">
        <v>511</v>
      </c>
      <c r="O3014" t="s">
        <v>512</v>
      </c>
      <c r="P3014" t="s">
        <v>513</v>
      </c>
      <c r="Q3014" t="s">
        <v>514</v>
      </c>
      <c r="R3014" t="s">
        <v>515</v>
      </c>
      <c r="S3014" t="s">
        <v>516</v>
      </c>
      <c r="T3014" t="s">
        <v>517</v>
      </c>
      <c r="U3014" t="s">
        <v>469</v>
      </c>
      <c r="V3014" t="s">
        <v>518</v>
      </c>
      <c r="W3014" t="s">
        <v>519</v>
      </c>
      <c r="X3014" t="s">
        <v>520</v>
      </c>
      <c r="Y3014" t="s">
        <v>521</v>
      </c>
      <c r="Z3014" t="s">
        <v>522</v>
      </c>
      <c r="AA3014" t="s">
        <v>523</v>
      </c>
      <c r="AB3014" t="s">
        <v>524</v>
      </c>
      <c r="AC3014" t="s">
        <v>525</v>
      </c>
      <c r="AD3014" t="s">
        <v>526</v>
      </c>
      <c r="AE3014" t="s">
        <v>527</v>
      </c>
      <c r="AF3014" t="s">
        <v>480</v>
      </c>
      <c r="AG3014" t="s">
        <v>528</v>
      </c>
      <c r="AH3014" t="s">
        <v>529</v>
      </c>
      <c r="AI3014" t="s">
        <v>462</v>
      </c>
      <c r="AJ3014" t="s">
        <v>530</v>
      </c>
      <c r="AK3014" t="s">
        <v>531</v>
      </c>
      <c r="AL3014" t="s">
        <v>532</v>
      </c>
      <c r="AM3014" t="s">
        <v>533</v>
      </c>
      <c r="AN3014" t="s">
        <v>534</v>
      </c>
      <c r="AO3014" t="s">
        <v>535</v>
      </c>
      <c r="AP3014" t="s">
        <v>536</v>
      </c>
      <c r="AQ3014" t="str">
        <f t="shared" si="539"/>
        <v>Identifying Node</v>
      </c>
      <c r="AT3014" t="str">
        <f t="shared" si="540"/>
        <v>Identifying No</v>
      </c>
      <c r="AU3014" t="str">
        <f t="shared" si="536"/>
        <v>fying N</v>
      </c>
      <c r="AV3014" t="str">
        <f t="shared" si="537"/>
        <v xml:space="preserve">fying </v>
      </c>
      <c r="AW3014" s="19" t="str">
        <f t="shared" si="538"/>
        <v xml:space="preserve">fying </v>
      </c>
      <c r="AX3014" s="25" t="s">
        <v>518</v>
      </c>
      <c r="AY3014" s="26" t="e">
        <f t="shared" si="541"/>
        <v>#VALUE!</v>
      </c>
      <c r="AZ3014" t="s">
        <v>519</v>
      </c>
      <c r="BA3014" s="21" t="e">
        <f t="shared" si="542"/>
        <v>#VALUE!</v>
      </c>
      <c r="BB3014" t="s">
        <v>520</v>
      </c>
      <c r="BC3014" t="s">
        <v>521</v>
      </c>
      <c r="BD3014" s="21" t="e">
        <f t="shared" si="543"/>
        <v>#VALUE!</v>
      </c>
      <c r="BE3014" t="s">
        <v>522</v>
      </c>
      <c r="BF3014" s="20" t="e">
        <f t="shared" si="544"/>
        <v>#VALUE!</v>
      </c>
      <c r="BG3014" t="s">
        <v>523</v>
      </c>
      <c r="BH3014" t="s">
        <v>524</v>
      </c>
      <c r="BI3014" s="20" t="e">
        <f t="shared" si="545"/>
        <v>#VALUE!</v>
      </c>
      <c r="BJ3014" t="s">
        <v>525</v>
      </c>
      <c r="BK3014" t="s">
        <v>526</v>
      </c>
      <c r="BL3014" s="27" t="e">
        <f t="shared" si="546"/>
        <v>#VALUE!</v>
      </c>
      <c r="BN3014" s="28"/>
    </row>
    <row r="3015" spans="1:66" hidden="1" outlineLevel="2" collapsed="1" x14ac:dyDescent="0.35">
      <c r="A3015" t="s">
        <v>443</v>
      </c>
      <c r="B3015" t="s">
        <v>443</v>
      </c>
      <c r="C3015" t="b">
        <v>0</v>
      </c>
      <c r="D3015" t="s">
        <v>439</v>
      </c>
      <c r="E3015" t="s">
        <v>538</v>
      </c>
      <c r="F3015" t="s">
        <v>539</v>
      </c>
      <c r="G3015" t="s">
        <v>2252</v>
      </c>
      <c r="H3015" t="s">
        <v>443</v>
      </c>
      <c r="I3015">
        <v>1</v>
      </c>
      <c r="J3015">
        <v>6</v>
      </c>
      <c r="K3015" t="s">
        <v>2227</v>
      </c>
      <c r="L3015" t="s">
        <v>2256</v>
      </c>
      <c r="M3015">
        <v>0</v>
      </c>
      <c r="N3015">
        <v>3</v>
      </c>
      <c r="O3015">
        <v>0.74729999999999996</v>
      </c>
      <c r="P3015">
        <v>0</v>
      </c>
      <c r="Q3015">
        <v>1</v>
      </c>
      <c r="R3015">
        <v>1</v>
      </c>
      <c r="S3015">
        <v>655.68668000000002</v>
      </c>
      <c r="T3015">
        <v>1965.04548</v>
      </c>
      <c r="U3015">
        <v>1965.0440000000001</v>
      </c>
      <c r="V3015">
        <v>0.75</v>
      </c>
      <c r="W3015">
        <v>4.8999999999999998E-4</v>
      </c>
      <c r="X3015" t="s">
        <v>540</v>
      </c>
      <c r="Y3015" t="s">
        <v>541</v>
      </c>
      <c r="Z3015">
        <v>35.56</v>
      </c>
      <c r="AA3015">
        <v>28.254000000000001</v>
      </c>
      <c r="AB3015">
        <v>57.880800000000001</v>
      </c>
      <c r="AC3015">
        <v>40824</v>
      </c>
      <c r="AD3015" t="s">
        <v>551</v>
      </c>
      <c r="AE3015" t="s">
        <v>552</v>
      </c>
      <c r="AF3015" t="s">
        <v>443</v>
      </c>
      <c r="AG3015">
        <v>3.76</v>
      </c>
      <c r="AH3015" t="s">
        <v>443</v>
      </c>
      <c r="AI3015" t="b">
        <v>0</v>
      </c>
      <c r="AJ3015" t="s">
        <v>443</v>
      </c>
      <c r="AK3015" t="s">
        <v>443</v>
      </c>
      <c r="AL3015" t="s">
        <v>443</v>
      </c>
      <c r="AM3015">
        <v>0</v>
      </c>
      <c r="AN3015">
        <v>1.028E-5</v>
      </c>
      <c r="AO3015">
        <v>10720801</v>
      </c>
      <c r="AP3015">
        <v>57.97</v>
      </c>
      <c r="AQ3015" t="str">
        <f t="shared" si="539"/>
        <v>Sequest HT (A2)</v>
      </c>
      <c r="AT3015" t="str">
        <f t="shared" si="540"/>
        <v>Sequest HT (A2</v>
      </c>
      <c r="AU3015" t="str">
        <f t="shared" si="536"/>
        <v>t HT (A</v>
      </c>
      <c r="AV3015" t="str">
        <f t="shared" si="537"/>
        <v>t HT (</v>
      </c>
      <c r="AW3015" s="19" t="str">
        <f t="shared" si="538"/>
        <v>t HT (</v>
      </c>
      <c r="AX3015" s="25">
        <v>0.75</v>
      </c>
      <c r="AY3015" s="26">
        <f t="shared" si="541"/>
        <v>6.5333333333333335E-4</v>
      </c>
      <c r="AZ3015">
        <v>4.8999999999999998E-4</v>
      </c>
      <c r="BA3015" s="21" t="e">
        <f t="shared" si="542"/>
        <v>#VALUE!</v>
      </c>
      <c r="BB3015" t="s">
        <v>540</v>
      </c>
      <c r="BC3015" t="s">
        <v>541</v>
      </c>
      <c r="BD3015" s="21" t="e">
        <f t="shared" si="543"/>
        <v>#VALUE!</v>
      </c>
      <c r="BE3015">
        <v>35.56</v>
      </c>
      <c r="BF3015" s="20" t="e">
        <f t="shared" si="544"/>
        <v>#VALUE!</v>
      </c>
      <c r="BG3015">
        <v>28.254000000000001</v>
      </c>
      <c r="BH3015">
        <v>57.880800000000001</v>
      </c>
      <c r="BI3015" s="20">
        <f t="shared" si="545"/>
        <v>705.31160592113451</v>
      </c>
      <c r="BJ3015">
        <v>40824</v>
      </c>
      <c r="BK3015" t="s">
        <v>551</v>
      </c>
      <c r="BL3015" s="27" t="e">
        <f t="shared" si="546"/>
        <v>#VALUE!</v>
      </c>
      <c r="BN3015" s="28"/>
    </row>
    <row r="3016" spans="1:66" hidden="1" outlineLevel="2" collapsed="1" x14ac:dyDescent="0.35">
      <c r="A3016" t="s">
        <v>443</v>
      </c>
      <c r="B3016" t="s">
        <v>443</v>
      </c>
      <c r="C3016" t="b">
        <v>0</v>
      </c>
      <c r="D3016" t="s">
        <v>439</v>
      </c>
      <c r="E3016" t="s">
        <v>538</v>
      </c>
      <c r="F3016" t="s">
        <v>539</v>
      </c>
      <c r="G3016" t="s">
        <v>2252</v>
      </c>
      <c r="H3016" t="s">
        <v>443</v>
      </c>
      <c r="I3016">
        <v>1</v>
      </c>
      <c r="J3016">
        <v>6</v>
      </c>
      <c r="K3016" t="s">
        <v>2227</v>
      </c>
      <c r="L3016" t="s">
        <v>2256</v>
      </c>
      <c r="M3016">
        <v>0</v>
      </c>
      <c r="N3016">
        <v>3</v>
      </c>
      <c r="O3016">
        <v>0.65429999999999999</v>
      </c>
      <c r="P3016">
        <v>0</v>
      </c>
      <c r="Q3016">
        <v>1</v>
      </c>
      <c r="R3016">
        <v>1</v>
      </c>
      <c r="S3016">
        <v>655.68538999999998</v>
      </c>
      <c r="T3016">
        <v>1965.04162</v>
      </c>
      <c r="U3016">
        <v>1965.0440000000001</v>
      </c>
      <c r="V3016">
        <v>-1.21</v>
      </c>
      <c r="W3016">
        <v>-7.9000000000000001E-4</v>
      </c>
      <c r="X3016" t="s">
        <v>540</v>
      </c>
      <c r="Y3016" t="s">
        <v>541</v>
      </c>
      <c r="Z3016">
        <v>100</v>
      </c>
      <c r="AA3016">
        <v>23.5</v>
      </c>
      <c r="AB3016">
        <v>57.7057</v>
      </c>
      <c r="AC3016">
        <v>40230</v>
      </c>
      <c r="AD3016" t="s">
        <v>554</v>
      </c>
      <c r="AE3016" t="s">
        <v>555</v>
      </c>
      <c r="AF3016" t="s">
        <v>443</v>
      </c>
      <c r="AG3016">
        <v>3.5</v>
      </c>
      <c r="AH3016" t="s">
        <v>443</v>
      </c>
      <c r="AI3016" t="b">
        <v>0</v>
      </c>
      <c r="AJ3016" t="s">
        <v>443</v>
      </c>
      <c r="AK3016" t="s">
        <v>443</v>
      </c>
      <c r="AL3016" t="s">
        <v>443</v>
      </c>
      <c r="AM3016">
        <v>0</v>
      </c>
      <c r="AN3016">
        <v>5.9370000000000002E-5</v>
      </c>
      <c r="AO3016">
        <v>25795618</v>
      </c>
      <c r="AP3016">
        <v>57.95</v>
      </c>
      <c r="AQ3016" t="str">
        <f t="shared" si="539"/>
        <v>Sequest HT (A2)</v>
      </c>
      <c r="AT3016" t="str">
        <f t="shared" si="540"/>
        <v>Sequest HT (A2</v>
      </c>
      <c r="AU3016" t="str">
        <f t="shared" si="536"/>
        <v>t HT (A</v>
      </c>
      <c r="AV3016" t="str">
        <f t="shared" si="537"/>
        <v>t HT (</v>
      </c>
      <c r="AW3016" s="19" t="str">
        <f t="shared" si="538"/>
        <v>t HT (</v>
      </c>
      <c r="AX3016" s="25">
        <v>-1.21</v>
      </c>
      <c r="AY3016" s="26">
        <f t="shared" si="541"/>
        <v>6.5289256198347112E-4</v>
      </c>
      <c r="AZ3016">
        <v>-7.9000000000000001E-4</v>
      </c>
      <c r="BA3016" s="21" t="e">
        <f t="shared" si="542"/>
        <v>#VALUE!</v>
      </c>
      <c r="BB3016" t="s">
        <v>540</v>
      </c>
      <c r="BC3016" t="s">
        <v>541</v>
      </c>
      <c r="BD3016" s="21" t="e">
        <f t="shared" si="543"/>
        <v>#VALUE!</v>
      </c>
      <c r="BE3016">
        <v>100</v>
      </c>
      <c r="BF3016" s="20" t="e">
        <f t="shared" si="544"/>
        <v>#VALUE!</v>
      </c>
      <c r="BG3016">
        <v>23.5</v>
      </c>
      <c r="BH3016">
        <v>57.7057</v>
      </c>
      <c r="BI3016" s="20">
        <f t="shared" si="545"/>
        <v>697.1581663509844</v>
      </c>
      <c r="BJ3016">
        <v>40230</v>
      </c>
      <c r="BK3016" t="s">
        <v>554</v>
      </c>
      <c r="BL3016" s="27" t="e">
        <f t="shared" si="546"/>
        <v>#VALUE!</v>
      </c>
      <c r="BN3016" s="28"/>
    </row>
    <row r="3017" spans="1:66" hidden="1" outlineLevel="2" collapsed="1" x14ac:dyDescent="0.35">
      <c r="A3017" t="s">
        <v>443</v>
      </c>
      <c r="B3017" t="s">
        <v>443</v>
      </c>
      <c r="C3017" t="b">
        <v>0</v>
      </c>
      <c r="D3017" t="s">
        <v>439</v>
      </c>
      <c r="E3017" t="s">
        <v>538</v>
      </c>
      <c r="F3017" t="s">
        <v>539</v>
      </c>
      <c r="G3017" t="s">
        <v>2252</v>
      </c>
      <c r="H3017" t="s">
        <v>443</v>
      </c>
      <c r="I3017">
        <v>1</v>
      </c>
      <c r="J3017">
        <v>6</v>
      </c>
      <c r="K3017" t="s">
        <v>2227</v>
      </c>
      <c r="L3017" t="s">
        <v>2256</v>
      </c>
      <c r="M3017">
        <v>0</v>
      </c>
      <c r="N3017">
        <v>3</v>
      </c>
      <c r="O3017">
        <v>0.67469999999999997</v>
      </c>
      <c r="P3017">
        <v>0</v>
      </c>
      <c r="Q3017">
        <v>1</v>
      </c>
      <c r="R3017">
        <v>1</v>
      </c>
      <c r="S3017">
        <v>655.68625999999995</v>
      </c>
      <c r="T3017">
        <v>1965.0442399999999</v>
      </c>
      <c r="U3017">
        <v>1965.0440000000001</v>
      </c>
      <c r="V3017">
        <v>0.12</v>
      </c>
      <c r="W3017">
        <v>8.0000000000000007E-5</v>
      </c>
      <c r="X3017" t="s">
        <v>540</v>
      </c>
      <c r="Y3017" t="s">
        <v>541</v>
      </c>
      <c r="Z3017">
        <v>69.476169999999996</v>
      </c>
      <c r="AA3017">
        <v>30</v>
      </c>
      <c r="AB3017">
        <v>57.766500000000001</v>
      </c>
      <c r="AC3017">
        <v>40421</v>
      </c>
      <c r="AD3017" t="s">
        <v>568</v>
      </c>
      <c r="AE3017" t="s">
        <v>569</v>
      </c>
      <c r="AF3017" t="s">
        <v>443</v>
      </c>
      <c r="AG3017">
        <v>3.75</v>
      </c>
      <c r="AH3017" t="s">
        <v>443</v>
      </c>
      <c r="AI3017" t="b">
        <v>0</v>
      </c>
      <c r="AJ3017" t="s">
        <v>443</v>
      </c>
      <c r="AK3017" t="s">
        <v>443</v>
      </c>
      <c r="AL3017" t="s">
        <v>443</v>
      </c>
      <c r="AM3017">
        <v>0</v>
      </c>
      <c r="AN3017">
        <v>5.2030000000000002E-4</v>
      </c>
      <c r="AO3017">
        <v>14552517</v>
      </c>
      <c r="AP3017">
        <v>57.94</v>
      </c>
      <c r="AQ3017" t="str">
        <f t="shared" si="539"/>
        <v>Sequest HT (A2)</v>
      </c>
      <c r="AT3017" t="str">
        <f t="shared" si="540"/>
        <v>Sequest HT (A2</v>
      </c>
      <c r="AU3017" t="str">
        <f t="shared" si="536"/>
        <v>t HT (A</v>
      </c>
      <c r="AV3017" t="str">
        <f t="shared" si="537"/>
        <v>t HT (</v>
      </c>
      <c r="AW3017" s="19" t="str">
        <f t="shared" si="538"/>
        <v>t HT (</v>
      </c>
      <c r="AX3017" s="25">
        <v>0.12</v>
      </c>
      <c r="AY3017" s="26">
        <f t="shared" si="541"/>
        <v>6.6666666666666675E-4</v>
      </c>
      <c r="AZ3017">
        <v>8.0000000000000007E-5</v>
      </c>
      <c r="BA3017" s="21" t="e">
        <f t="shared" si="542"/>
        <v>#VALUE!</v>
      </c>
      <c r="BB3017" t="s">
        <v>540</v>
      </c>
      <c r="BC3017" t="s">
        <v>541</v>
      </c>
      <c r="BD3017" s="21" t="e">
        <f t="shared" si="543"/>
        <v>#VALUE!</v>
      </c>
      <c r="BE3017">
        <v>69.476169999999996</v>
      </c>
      <c r="BF3017" s="20" t="e">
        <f t="shared" si="544"/>
        <v>#VALUE!</v>
      </c>
      <c r="BG3017">
        <v>30</v>
      </c>
      <c r="BH3017">
        <v>57.766500000000001</v>
      </c>
      <c r="BI3017" s="20">
        <f t="shared" si="545"/>
        <v>699.73081284135264</v>
      </c>
      <c r="BJ3017">
        <v>40421</v>
      </c>
      <c r="BK3017" t="s">
        <v>568</v>
      </c>
      <c r="BL3017" s="27" t="e">
        <f t="shared" si="546"/>
        <v>#VALUE!</v>
      </c>
      <c r="BN3017" s="28"/>
    </row>
    <row r="3018" spans="1:66" collapsed="1" x14ac:dyDescent="0.35">
      <c r="A3018" t="b">
        <v>0</v>
      </c>
      <c r="B3018" t="s">
        <v>439</v>
      </c>
      <c r="C3018" t="s">
        <v>440</v>
      </c>
      <c r="D3018" t="s">
        <v>793</v>
      </c>
      <c r="E3018" t="s">
        <v>2257</v>
      </c>
      <c r="F3018">
        <v>0</v>
      </c>
      <c r="G3018" t="b">
        <v>0</v>
      </c>
      <c r="H3018">
        <v>273.83699999999999</v>
      </c>
      <c r="I3018">
        <v>72</v>
      </c>
      <c r="J3018">
        <v>46</v>
      </c>
      <c r="K3018">
        <v>432</v>
      </c>
      <c r="L3018">
        <v>40</v>
      </c>
      <c r="M3018">
        <v>1</v>
      </c>
      <c r="N3018">
        <v>639</v>
      </c>
      <c r="O3018">
        <v>65.400000000000006</v>
      </c>
      <c r="P3018">
        <v>8</v>
      </c>
      <c r="Q3018">
        <v>9322</v>
      </c>
      <c r="R3018">
        <v>854.77</v>
      </c>
      <c r="S3018">
        <v>27</v>
      </c>
      <c r="T3018">
        <v>43</v>
      </c>
      <c r="U3018">
        <v>4</v>
      </c>
      <c r="V3018">
        <v>89</v>
      </c>
      <c r="W3018">
        <v>105.8</v>
      </c>
      <c r="X3018">
        <v>128.80000000000001</v>
      </c>
      <c r="Y3018">
        <v>157.6</v>
      </c>
      <c r="Z3018">
        <v>113.3</v>
      </c>
      <c r="AA3018">
        <v>87.9</v>
      </c>
      <c r="AB3018">
        <v>95.8</v>
      </c>
      <c r="AC3018">
        <v>96.2</v>
      </c>
      <c r="AD3018">
        <v>25.6</v>
      </c>
      <c r="AE3018" t="s">
        <v>439</v>
      </c>
      <c r="AF3018" t="s">
        <v>439</v>
      </c>
      <c r="AG3018" t="s">
        <v>439</v>
      </c>
      <c r="AH3018" t="s">
        <v>439</v>
      </c>
      <c r="AI3018" t="s">
        <v>439</v>
      </c>
      <c r="AJ3018" t="s">
        <v>439</v>
      </c>
      <c r="AK3018" t="s">
        <v>439</v>
      </c>
      <c r="AL3018" t="s">
        <v>439</v>
      </c>
      <c r="AM3018" t="s">
        <v>444</v>
      </c>
      <c r="AN3018" t="s">
        <v>443</v>
      </c>
      <c r="AQ3018" t="str">
        <f t="shared" si="539"/>
        <v>606 GN=KRT2 PE=1 SV=2</v>
      </c>
      <c r="AT3018" t="str">
        <f t="shared" si="540"/>
        <v>606 GN=KRT2 PE</v>
      </c>
      <c r="AU3018" t="str">
        <f>MID(AT3018, 8, 7)</f>
        <v>KRT2 PE</v>
      </c>
      <c r="AV3018" t="str">
        <f>LEFT(AU3018, 5)</f>
        <v xml:space="preserve">KRT2 </v>
      </c>
      <c r="AW3018" s="19" t="str">
        <f>LEFT(AV3018, 5)</f>
        <v xml:space="preserve">KRT2 </v>
      </c>
      <c r="AX3018">
        <v>89</v>
      </c>
      <c r="AY3018" s="20">
        <f t="shared" si="541"/>
        <v>1.1887640449438202</v>
      </c>
      <c r="AZ3018">
        <v>105.8</v>
      </c>
      <c r="BA3018" s="20">
        <f t="shared" si="542"/>
        <v>1.4471910112359552</v>
      </c>
      <c r="BB3018">
        <v>128.80000000000001</v>
      </c>
      <c r="BC3018">
        <v>157.6</v>
      </c>
      <c r="BD3018" s="20">
        <f t="shared" si="543"/>
        <v>0.71890862944162437</v>
      </c>
      <c r="BE3018">
        <v>113.3</v>
      </c>
      <c r="BF3018" s="20">
        <f t="shared" si="544"/>
        <v>0.55774111675126914</v>
      </c>
      <c r="BG3018">
        <v>87.9</v>
      </c>
      <c r="BH3018">
        <v>95.8</v>
      </c>
      <c r="BI3018" s="20">
        <f t="shared" si="545"/>
        <v>1.0041753653444676</v>
      </c>
      <c r="BJ3018">
        <v>96.2</v>
      </c>
      <c r="BK3018">
        <v>25.6</v>
      </c>
      <c r="BL3018" s="21">
        <f t="shared" si="546"/>
        <v>0.26722338204592905</v>
      </c>
      <c r="BN3018" s="28" t="s">
        <v>579</v>
      </c>
    </row>
    <row r="3019" spans="1:66" hidden="1" outlineLevel="1" collapsed="1" x14ac:dyDescent="0.35">
      <c r="A3019" t="s">
        <v>443</v>
      </c>
      <c r="B3019" t="s">
        <v>457</v>
      </c>
      <c r="C3019" t="s">
        <v>458</v>
      </c>
      <c r="D3019" t="s">
        <v>459</v>
      </c>
      <c r="E3019" t="s">
        <v>460</v>
      </c>
      <c r="F3019" t="s">
        <v>461</v>
      </c>
      <c r="G3019" t="s">
        <v>462</v>
      </c>
      <c r="H3019" t="s">
        <v>463</v>
      </c>
      <c r="I3019" t="s">
        <v>464</v>
      </c>
      <c r="J3019" t="s">
        <v>465</v>
      </c>
      <c r="K3019" t="s">
        <v>466</v>
      </c>
      <c r="L3019" t="s">
        <v>467</v>
      </c>
      <c r="M3019" t="s">
        <v>468</v>
      </c>
      <c r="N3019" t="s">
        <v>469</v>
      </c>
      <c r="O3019" t="s">
        <v>470</v>
      </c>
      <c r="P3019" t="s">
        <v>471</v>
      </c>
      <c r="Q3019" t="s">
        <v>472</v>
      </c>
      <c r="R3019" t="s">
        <v>473</v>
      </c>
      <c r="S3019" t="s">
        <v>474</v>
      </c>
      <c r="T3019" t="s">
        <v>475</v>
      </c>
      <c r="U3019" t="s">
        <v>476</v>
      </c>
      <c r="V3019" t="s">
        <v>477</v>
      </c>
      <c r="W3019" t="s">
        <v>478</v>
      </c>
      <c r="X3019" t="s">
        <v>479</v>
      </c>
      <c r="Y3019" t="s">
        <v>480</v>
      </c>
      <c r="Z3019" t="s">
        <v>481</v>
      </c>
      <c r="AA3019" t="s">
        <v>482</v>
      </c>
      <c r="AB3019" t="s">
        <v>483</v>
      </c>
      <c r="AC3019" t="s">
        <v>484</v>
      </c>
      <c r="AD3019" t="s">
        <v>485</v>
      </c>
      <c r="AE3019" t="s">
        <v>486</v>
      </c>
      <c r="AF3019" t="s">
        <v>487</v>
      </c>
      <c r="AG3019" t="s">
        <v>488</v>
      </c>
      <c r="AH3019" t="s">
        <v>489</v>
      </c>
      <c r="AI3019" t="s">
        <v>490</v>
      </c>
      <c r="AJ3019" t="s">
        <v>491</v>
      </c>
      <c r="AK3019" t="s">
        <v>492</v>
      </c>
      <c r="AL3019" t="s">
        <v>493</v>
      </c>
      <c r="AM3019" t="s">
        <v>494</v>
      </c>
      <c r="AN3019" t="s">
        <v>495</v>
      </c>
      <c r="AO3019" t="s">
        <v>496</v>
      </c>
      <c r="AP3019" t="s">
        <v>497</v>
      </c>
      <c r="AQ3019" t="str">
        <f t="shared" si="539"/>
        <v>Modifications</v>
      </c>
      <c r="AR3019" t="s">
        <v>498</v>
      </c>
      <c r="AS3019" t="s">
        <v>499</v>
      </c>
      <c r="AT3019" t="str">
        <f t="shared" si="540"/>
        <v>Modifications</v>
      </c>
      <c r="AU3019" t="str">
        <f t="shared" ref="AU3019:AU3065" si="547">MID(AT3019, 7, 7)</f>
        <v>cations</v>
      </c>
      <c r="AV3019" t="str">
        <f t="shared" ref="AV3019:AV3065" si="548">LEFT(AU3019, 6)</f>
        <v>cation</v>
      </c>
      <c r="AW3019" s="19" t="str">
        <f t="shared" ref="AW3019:AW3065" si="549">LEFT(AU3019, 6)</f>
        <v>cation</v>
      </c>
      <c r="AX3019" s="25" t="s">
        <v>477</v>
      </c>
      <c r="AY3019" s="26" t="e">
        <f t="shared" si="541"/>
        <v>#VALUE!</v>
      </c>
      <c r="AZ3019" t="s">
        <v>478</v>
      </c>
      <c r="BA3019" s="21" t="e">
        <f t="shared" si="542"/>
        <v>#VALUE!</v>
      </c>
      <c r="BB3019" t="s">
        <v>479</v>
      </c>
      <c r="BC3019" t="s">
        <v>480</v>
      </c>
      <c r="BD3019" s="21" t="e">
        <f t="shared" si="543"/>
        <v>#VALUE!</v>
      </c>
      <c r="BE3019" t="s">
        <v>481</v>
      </c>
      <c r="BF3019" s="20" t="e">
        <f t="shared" si="544"/>
        <v>#VALUE!</v>
      </c>
      <c r="BG3019" t="s">
        <v>482</v>
      </c>
      <c r="BH3019" t="s">
        <v>483</v>
      </c>
      <c r="BI3019" s="20" t="e">
        <f t="shared" si="545"/>
        <v>#VALUE!</v>
      </c>
      <c r="BJ3019" t="s">
        <v>484</v>
      </c>
      <c r="BK3019" t="s">
        <v>485</v>
      </c>
      <c r="BL3019" s="27" t="e">
        <f t="shared" si="546"/>
        <v>#VALUE!</v>
      </c>
      <c r="BN3019" s="28"/>
    </row>
    <row r="3020" spans="1:66" hidden="1" outlineLevel="1" x14ac:dyDescent="0.35">
      <c r="A3020" t="s">
        <v>443</v>
      </c>
      <c r="B3020" t="b">
        <v>0</v>
      </c>
      <c r="C3020" t="s">
        <v>439</v>
      </c>
      <c r="D3020" t="s">
        <v>2258</v>
      </c>
      <c r="E3020" t="s">
        <v>443</v>
      </c>
      <c r="F3020" t="s">
        <v>443</v>
      </c>
      <c r="G3020" t="b">
        <v>0</v>
      </c>
      <c r="H3020">
        <v>1</v>
      </c>
      <c r="I3020">
        <v>1</v>
      </c>
      <c r="J3020">
        <v>5</v>
      </c>
      <c r="K3020" t="s">
        <v>2159</v>
      </c>
      <c r="L3020" t="s">
        <v>2259</v>
      </c>
      <c r="M3020">
        <v>1</v>
      </c>
      <c r="N3020">
        <v>1217.6735900000001</v>
      </c>
      <c r="O3020">
        <v>0</v>
      </c>
      <c r="P3020">
        <v>53.1</v>
      </c>
      <c r="Q3020">
        <v>84.3</v>
      </c>
      <c r="R3020">
        <v>79</v>
      </c>
      <c r="S3020">
        <v>76.099999999999994</v>
      </c>
      <c r="T3020">
        <v>103.8</v>
      </c>
      <c r="U3020">
        <v>77.3</v>
      </c>
      <c r="V3020">
        <v>55.8</v>
      </c>
      <c r="W3020">
        <v>96.7</v>
      </c>
      <c r="X3020">
        <v>273.89999999999998</v>
      </c>
      <c r="Y3020" t="s">
        <v>443</v>
      </c>
      <c r="Z3020" t="s">
        <v>444</v>
      </c>
      <c r="AA3020" t="s">
        <v>444</v>
      </c>
      <c r="AB3020" t="s">
        <v>444</v>
      </c>
      <c r="AC3020" t="s">
        <v>439</v>
      </c>
      <c r="AD3020" t="s">
        <v>439</v>
      </c>
      <c r="AE3020" t="s">
        <v>444</v>
      </c>
      <c r="AF3020" t="s">
        <v>444</v>
      </c>
      <c r="AG3020" t="s">
        <v>444</v>
      </c>
      <c r="AH3020" t="s">
        <v>444</v>
      </c>
      <c r="AI3020" t="s">
        <v>439</v>
      </c>
      <c r="AJ3020" t="s">
        <v>439</v>
      </c>
      <c r="AK3020">
        <v>0</v>
      </c>
      <c r="AL3020">
        <v>0</v>
      </c>
      <c r="AM3020">
        <v>1.336E-2</v>
      </c>
      <c r="AN3020">
        <v>8.4400000000000005E-5</v>
      </c>
      <c r="AO3020">
        <v>3.43</v>
      </c>
      <c r="AP3020">
        <v>45</v>
      </c>
      <c r="AQ3020" t="str">
        <f t="shared" si="539"/>
        <v/>
      </c>
      <c r="AR3020" t="s">
        <v>2260</v>
      </c>
      <c r="AS3020" t="s">
        <v>2261</v>
      </c>
      <c r="AT3020" t="str">
        <f t="shared" si="540"/>
        <v/>
      </c>
      <c r="AU3020" t="str">
        <f t="shared" si="547"/>
        <v/>
      </c>
      <c r="AV3020" t="str">
        <f t="shared" si="548"/>
        <v/>
      </c>
      <c r="AW3020" s="19" t="str">
        <f t="shared" si="549"/>
        <v/>
      </c>
      <c r="AX3020" s="25">
        <v>55.8</v>
      </c>
      <c r="AY3020" s="26">
        <f t="shared" si="541"/>
        <v>1.7329749103942653</v>
      </c>
      <c r="AZ3020">
        <v>96.7</v>
      </c>
      <c r="BA3020" s="21">
        <f t="shared" si="542"/>
        <v>4.908602150537634</v>
      </c>
      <c r="BB3020">
        <v>273.89999999999998</v>
      </c>
      <c r="BC3020" t="s">
        <v>443</v>
      </c>
      <c r="BD3020" s="21" t="e">
        <f t="shared" si="543"/>
        <v>#VALUE!</v>
      </c>
      <c r="BE3020" t="s">
        <v>444</v>
      </c>
      <c r="BF3020" s="20" t="e">
        <f t="shared" si="544"/>
        <v>#VALUE!</v>
      </c>
      <c r="BG3020" t="s">
        <v>444</v>
      </c>
      <c r="BH3020" t="s">
        <v>444</v>
      </c>
      <c r="BI3020" s="20" t="e">
        <f t="shared" si="545"/>
        <v>#VALUE!</v>
      </c>
      <c r="BJ3020" t="s">
        <v>439</v>
      </c>
      <c r="BK3020" t="s">
        <v>439</v>
      </c>
      <c r="BL3020" s="27" t="e">
        <f t="shared" si="546"/>
        <v>#VALUE!</v>
      </c>
      <c r="BN3020" s="28"/>
    </row>
    <row r="3021" spans="1:66" hidden="1" outlineLevel="2" collapsed="1" x14ac:dyDescent="0.35">
      <c r="A3021" t="s">
        <v>443</v>
      </c>
      <c r="B3021" t="s">
        <v>443</v>
      </c>
      <c r="C3021" t="s">
        <v>457</v>
      </c>
      <c r="D3021" t="s">
        <v>458</v>
      </c>
      <c r="E3021" t="s">
        <v>508</v>
      </c>
      <c r="F3021" t="s">
        <v>509</v>
      </c>
      <c r="G3021" t="s">
        <v>459</v>
      </c>
      <c r="H3021" t="s">
        <v>460</v>
      </c>
      <c r="I3021" t="s">
        <v>463</v>
      </c>
      <c r="J3021" t="s">
        <v>464</v>
      </c>
      <c r="K3021" t="s">
        <v>466</v>
      </c>
      <c r="L3021" t="s">
        <v>510</v>
      </c>
      <c r="M3021" t="s">
        <v>468</v>
      </c>
      <c r="N3021" t="s">
        <v>511</v>
      </c>
      <c r="O3021" t="s">
        <v>512</v>
      </c>
      <c r="P3021" t="s">
        <v>513</v>
      </c>
      <c r="Q3021" t="s">
        <v>514</v>
      </c>
      <c r="R3021" t="s">
        <v>515</v>
      </c>
      <c r="S3021" t="s">
        <v>516</v>
      </c>
      <c r="T3021" t="s">
        <v>517</v>
      </c>
      <c r="U3021" t="s">
        <v>469</v>
      </c>
      <c r="V3021" t="s">
        <v>518</v>
      </c>
      <c r="W3021" t="s">
        <v>519</v>
      </c>
      <c r="X3021" t="s">
        <v>520</v>
      </c>
      <c r="Y3021" t="s">
        <v>521</v>
      </c>
      <c r="Z3021" t="s">
        <v>522</v>
      </c>
      <c r="AA3021" t="s">
        <v>523</v>
      </c>
      <c r="AB3021" t="s">
        <v>524</v>
      </c>
      <c r="AC3021" t="s">
        <v>525</v>
      </c>
      <c r="AD3021" t="s">
        <v>526</v>
      </c>
      <c r="AE3021" t="s">
        <v>527</v>
      </c>
      <c r="AF3021" t="s">
        <v>480</v>
      </c>
      <c r="AG3021" t="s">
        <v>528</v>
      </c>
      <c r="AH3021" t="s">
        <v>529</v>
      </c>
      <c r="AI3021" t="s">
        <v>462</v>
      </c>
      <c r="AJ3021" t="s">
        <v>530</v>
      </c>
      <c r="AK3021" t="s">
        <v>531</v>
      </c>
      <c r="AL3021" t="s">
        <v>532</v>
      </c>
      <c r="AM3021" t="s">
        <v>533</v>
      </c>
      <c r="AN3021" t="s">
        <v>534</v>
      </c>
      <c r="AO3021" t="s">
        <v>535</v>
      </c>
      <c r="AP3021" t="s">
        <v>536</v>
      </c>
      <c r="AQ3021" t="str">
        <f t="shared" si="539"/>
        <v>Identifying Node</v>
      </c>
      <c r="AT3021" t="str">
        <f t="shared" si="540"/>
        <v>Identifying No</v>
      </c>
      <c r="AU3021" t="str">
        <f t="shared" si="547"/>
        <v>fying N</v>
      </c>
      <c r="AV3021" t="str">
        <f t="shared" si="548"/>
        <v xml:space="preserve">fying </v>
      </c>
      <c r="AW3021" s="19" t="str">
        <f t="shared" si="549"/>
        <v xml:space="preserve">fying </v>
      </c>
      <c r="AX3021" s="25" t="s">
        <v>518</v>
      </c>
      <c r="AY3021" s="26" t="e">
        <f t="shared" si="541"/>
        <v>#VALUE!</v>
      </c>
      <c r="AZ3021" t="s">
        <v>519</v>
      </c>
      <c r="BA3021" s="21" t="e">
        <f t="shared" si="542"/>
        <v>#VALUE!</v>
      </c>
      <c r="BB3021" t="s">
        <v>520</v>
      </c>
      <c r="BC3021" t="s">
        <v>521</v>
      </c>
      <c r="BD3021" s="21" t="e">
        <f t="shared" si="543"/>
        <v>#VALUE!</v>
      </c>
      <c r="BE3021" t="s">
        <v>522</v>
      </c>
      <c r="BF3021" s="20" t="e">
        <f t="shared" si="544"/>
        <v>#VALUE!</v>
      </c>
      <c r="BG3021" t="s">
        <v>523</v>
      </c>
      <c r="BH3021" t="s">
        <v>524</v>
      </c>
      <c r="BI3021" s="20" t="e">
        <f t="shared" si="545"/>
        <v>#VALUE!</v>
      </c>
      <c r="BJ3021" t="s">
        <v>525</v>
      </c>
      <c r="BK3021" t="s">
        <v>526</v>
      </c>
      <c r="BL3021" s="27" t="e">
        <f t="shared" si="546"/>
        <v>#VALUE!</v>
      </c>
      <c r="BN3021" s="28"/>
    </row>
    <row r="3022" spans="1:66" hidden="1" outlineLevel="2" collapsed="1" x14ac:dyDescent="0.35">
      <c r="A3022" t="s">
        <v>443</v>
      </c>
      <c r="B3022" t="s">
        <v>443</v>
      </c>
      <c r="C3022" t="b">
        <v>0</v>
      </c>
      <c r="D3022" t="s">
        <v>439</v>
      </c>
      <c r="E3022" t="s">
        <v>538</v>
      </c>
      <c r="F3022" t="s">
        <v>539</v>
      </c>
      <c r="G3022" t="s">
        <v>2258</v>
      </c>
      <c r="H3022" t="s">
        <v>443</v>
      </c>
      <c r="I3022">
        <v>1</v>
      </c>
      <c r="J3022">
        <v>1</v>
      </c>
      <c r="K3022" t="s">
        <v>2159</v>
      </c>
      <c r="L3022" t="s">
        <v>2159</v>
      </c>
      <c r="M3022">
        <v>1</v>
      </c>
      <c r="N3022">
        <v>3</v>
      </c>
      <c r="O3022">
        <v>0.46939999999999998</v>
      </c>
      <c r="P3022">
        <v>0</v>
      </c>
      <c r="Q3022">
        <v>1</v>
      </c>
      <c r="R3022">
        <v>1</v>
      </c>
      <c r="S3022">
        <v>406.56238000000002</v>
      </c>
      <c r="T3022">
        <v>1217.67257</v>
      </c>
      <c r="U3022">
        <v>1217.6735900000001</v>
      </c>
      <c r="V3022">
        <v>-0.84</v>
      </c>
      <c r="W3022">
        <v>-3.4000000000000002E-4</v>
      </c>
      <c r="X3022" t="s">
        <v>540</v>
      </c>
      <c r="Y3022" t="s">
        <v>541</v>
      </c>
      <c r="Z3022">
        <v>17.461760000000002</v>
      </c>
      <c r="AA3022">
        <v>18.315999999999999</v>
      </c>
      <c r="AB3022">
        <v>33.757599999999996</v>
      </c>
      <c r="AC3022">
        <v>19171</v>
      </c>
      <c r="AD3022" t="s">
        <v>542</v>
      </c>
      <c r="AE3022" t="s">
        <v>543</v>
      </c>
      <c r="AF3022" t="s">
        <v>443</v>
      </c>
      <c r="AG3022">
        <v>3.43</v>
      </c>
      <c r="AH3022" t="s">
        <v>443</v>
      </c>
      <c r="AI3022" t="b">
        <v>0</v>
      </c>
      <c r="AJ3022" t="s">
        <v>443</v>
      </c>
      <c r="AK3022" t="s">
        <v>443</v>
      </c>
      <c r="AL3022" t="s">
        <v>443</v>
      </c>
      <c r="AM3022">
        <v>0</v>
      </c>
      <c r="AN3022">
        <v>8.4400000000000005E-5</v>
      </c>
      <c r="AO3022">
        <v>23857860</v>
      </c>
      <c r="AP3022">
        <v>33.76</v>
      </c>
      <c r="AQ3022" t="str">
        <f t="shared" si="539"/>
        <v>Sequest HT (A2)</v>
      </c>
      <c r="AT3022" t="str">
        <f t="shared" si="540"/>
        <v>Sequest HT (A2</v>
      </c>
      <c r="AU3022" t="str">
        <f t="shared" si="547"/>
        <v>t HT (A</v>
      </c>
      <c r="AV3022" t="str">
        <f t="shared" si="548"/>
        <v>t HT (</v>
      </c>
      <c r="AW3022" s="19" t="str">
        <f t="shared" si="549"/>
        <v>t HT (</v>
      </c>
      <c r="AX3022" s="25">
        <v>-0.84</v>
      </c>
      <c r="AY3022" s="26">
        <f t="shared" si="541"/>
        <v>4.0476190476190478E-4</v>
      </c>
      <c r="AZ3022">
        <v>-3.4000000000000002E-4</v>
      </c>
      <c r="BA3022" s="21" t="e">
        <f t="shared" si="542"/>
        <v>#VALUE!</v>
      </c>
      <c r="BB3022" t="s">
        <v>540</v>
      </c>
      <c r="BC3022" t="s">
        <v>541</v>
      </c>
      <c r="BD3022" s="21" t="e">
        <f t="shared" si="543"/>
        <v>#VALUE!</v>
      </c>
      <c r="BE3022">
        <v>17.461760000000002</v>
      </c>
      <c r="BF3022" s="20" t="e">
        <f t="shared" si="544"/>
        <v>#VALUE!</v>
      </c>
      <c r="BG3022">
        <v>18.315999999999999</v>
      </c>
      <c r="BH3022">
        <v>33.757599999999996</v>
      </c>
      <c r="BI3022" s="20">
        <f t="shared" si="545"/>
        <v>567.90174656966144</v>
      </c>
      <c r="BJ3022">
        <v>19171</v>
      </c>
      <c r="BK3022" t="s">
        <v>542</v>
      </c>
      <c r="BL3022" s="27" t="e">
        <f t="shared" si="546"/>
        <v>#VALUE!</v>
      </c>
      <c r="BN3022" s="28"/>
    </row>
    <row r="3023" spans="1:66" hidden="1" outlineLevel="2" collapsed="1" x14ac:dyDescent="0.35">
      <c r="A3023" t="s">
        <v>443</v>
      </c>
      <c r="B3023" t="s">
        <v>443</v>
      </c>
      <c r="C3023" t="b">
        <v>0</v>
      </c>
      <c r="D3023" t="s">
        <v>439</v>
      </c>
      <c r="E3023" t="s">
        <v>538</v>
      </c>
      <c r="F3023" t="s">
        <v>539</v>
      </c>
      <c r="G3023" t="s">
        <v>2258</v>
      </c>
      <c r="H3023" t="s">
        <v>443</v>
      </c>
      <c r="I3023">
        <v>1</v>
      </c>
      <c r="J3023">
        <v>1</v>
      </c>
      <c r="K3023" t="s">
        <v>2159</v>
      </c>
      <c r="L3023" t="s">
        <v>2159</v>
      </c>
      <c r="M3023">
        <v>1</v>
      </c>
      <c r="N3023">
        <v>3</v>
      </c>
      <c r="O3023">
        <v>0.33950000000000002</v>
      </c>
      <c r="P3023">
        <v>0</v>
      </c>
      <c r="Q3023">
        <v>1</v>
      </c>
      <c r="R3023">
        <v>1</v>
      </c>
      <c r="S3023">
        <v>406.56227000000001</v>
      </c>
      <c r="T3023">
        <v>1217.6722500000001</v>
      </c>
      <c r="U3023">
        <v>1217.6735900000001</v>
      </c>
      <c r="V3023">
        <v>-1.1000000000000001</v>
      </c>
      <c r="W3023">
        <v>-4.4999999999999999E-4</v>
      </c>
      <c r="X3023" t="s">
        <v>540</v>
      </c>
      <c r="Y3023" t="s">
        <v>541</v>
      </c>
      <c r="Z3023">
        <v>29.555129999999998</v>
      </c>
      <c r="AA3023">
        <v>30</v>
      </c>
      <c r="AB3023">
        <v>33.638599999999997</v>
      </c>
      <c r="AC3023">
        <v>19397</v>
      </c>
      <c r="AD3023" t="s">
        <v>563</v>
      </c>
      <c r="AE3023" t="s">
        <v>564</v>
      </c>
      <c r="AF3023" t="s">
        <v>443</v>
      </c>
      <c r="AG3023">
        <v>3.24</v>
      </c>
      <c r="AH3023" t="s">
        <v>443</v>
      </c>
      <c r="AI3023" t="b">
        <v>0</v>
      </c>
      <c r="AJ3023" t="s">
        <v>443</v>
      </c>
      <c r="AK3023" t="s">
        <v>443</v>
      </c>
      <c r="AL3023" t="s">
        <v>443</v>
      </c>
      <c r="AM3023">
        <v>0</v>
      </c>
      <c r="AN3023">
        <v>6.1679999999999999E-3</v>
      </c>
      <c r="AO3023">
        <v>30252100</v>
      </c>
      <c r="AP3023">
        <v>33.75</v>
      </c>
      <c r="AQ3023" t="str">
        <f t="shared" si="539"/>
        <v>Sequest HT (A2)</v>
      </c>
      <c r="AT3023" t="str">
        <f t="shared" si="540"/>
        <v>Sequest HT (A2</v>
      </c>
      <c r="AU3023" t="str">
        <f t="shared" si="547"/>
        <v>t HT (A</v>
      </c>
      <c r="AV3023" t="str">
        <f t="shared" si="548"/>
        <v>t HT (</v>
      </c>
      <c r="AW3023" s="19" t="str">
        <f t="shared" si="549"/>
        <v>t HT (</v>
      </c>
      <c r="AX3023" s="25">
        <v>-1.1000000000000001</v>
      </c>
      <c r="AY3023" s="26">
        <f t="shared" si="541"/>
        <v>4.0909090909090903E-4</v>
      </c>
      <c r="AZ3023">
        <v>-4.4999999999999999E-4</v>
      </c>
      <c r="BA3023" s="21" t="e">
        <f t="shared" si="542"/>
        <v>#VALUE!</v>
      </c>
      <c r="BB3023" t="s">
        <v>540</v>
      </c>
      <c r="BC3023" t="s">
        <v>541</v>
      </c>
      <c r="BD3023" s="21" t="e">
        <f t="shared" si="543"/>
        <v>#VALUE!</v>
      </c>
      <c r="BE3023">
        <v>29.555129999999998</v>
      </c>
      <c r="BF3023" s="20" t="e">
        <f t="shared" si="544"/>
        <v>#VALUE!</v>
      </c>
      <c r="BG3023">
        <v>30</v>
      </c>
      <c r="BH3023">
        <v>33.638599999999997</v>
      </c>
      <c r="BI3023" s="20">
        <f t="shared" si="545"/>
        <v>576.62922951609164</v>
      </c>
      <c r="BJ3023">
        <v>19397</v>
      </c>
      <c r="BK3023" t="s">
        <v>563</v>
      </c>
      <c r="BL3023" s="27" t="e">
        <f t="shared" si="546"/>
        <v>#VALUE!</v>
      </c>
      <c r="BN3023" s="28"/>
    </row>
    <row r="3024" spans="1:66" hidden="1" outlineLevel="2" collapsed="1" x14ac:dyDescent="0.35">
      <c r="A3024" t="s">
        <v>443</v>
      </c>
      <c r="B3024" t="s">
        <v>443</v>
      </c>
      <c r="C3024" t="b">
        <v>0</v>
      </c>
      <c r="D3024" t="s">
        <v>439</v>
      </c>
      <c r="E3024" t="s">
        <v>557</v>
      </c>
      <c r="F3024" t="s">
        <v>550</v>
      </c>
      <c r="G3024" t="s">
        <v>2258</v>
      </c>
      <c r="H3024" t="s">
        <v>443</v>
      </c>
      <c r="I3024">
        <v>1</v>
      </c>
      <c r="J3024">
        <v>1</v>
      </c>
      <c r="K3024" t="s">
        <v>2159</v>
      </c>
      <c r="L3024" t="s">
        <v>2159</v>
      </c>
      <c r="M3024">
        <v>1</v>
      </c>
      <c r="N3024">
        <v>2</v>
      </c>
      <c r="O3024">
        <v>0.79369999999999996</v>
      </c>
      <c r="P3024">
        <v>0</v>
      </c>
      <c r="Q3024">
        <v>1</v>
      </c>
      <c r="R3024">
        <v>1</v>
      </c>
      <c r="S3024">
        <v>609.34028999999998</v>
      </c>
      <c r="T3024">
        <v>1217.6732999999999</v>
      </c>
      <c r="U3024">
        <v>1217.6735900000001</v>
      </c>
      <c r="V3024">
        <v>-0.24</v>
      </c>
      <c r="W3024">
        <v>-1.4999999999999999E-4</v>
      </c>
      <c r="X3024" t="s">
        <v>540</v>
      </c>
      <c r="Y3024" t="s">
        <v>541</v>
      </c>
      <c r="Z3024">
        <v>16.301369999999999</v>
      </c>
      <c r="AA3024">
        <v>23.5</v>
      </c>
      <c r="AB3024">
        <v>33.826799999999999</v>
      </c>
      <c r="AC3024">
        <v>19562</v>
      </c>
      <c r="AD3024" t="s">
        <v>563</v>
      </c>
      <c r="AE3024" t="s">
        <v>564</v>
      </c>
      <c r="AF3024" t="s">
        <v>443</v>
      </c>
      <c r="AG3024" t="s">
        <v>443</v>
      </c>
      <c r="AH3024">
        <v>63</v>
      </c>
      <c r="AI3024" t="b">
        <v>0</v>
      </c>
      <c r="AJ3024">
        <v>54</v>
      </c>
      <c r="AK3024">
        <v>36</v>
      </c>
      <c r="AL3024">
        <v>1.44092211652278E-5</v>
      </c>
      <c r="AM3024">
        <v>4.7919999999999999E-4</v>
      </c>
      <c r="AN3024">
        <v>2.9790000000000001E-2</v>
      </c>
      <c r="AO3024">
        <v>23364316</v>
      </c>
      <c r="AP3024">
        <v>33.78</v>
      </c>
      <c r="AQ3024" t="str">
        <f t="shared" si="539"/>
        <v>Mascot (A5)</v>
      </c>
      <c r="AT3024" t="str">
        <f t="shared" si="540"/>
        <v>Mascot (A5)</v>
      </c>
      <c r="AU3024" t="str">
        <f t="shared" si="547"/>
        <v xml:space="preserve"> (A5)</v>
      </c>
      <c r="AV3024" t="str">
        <f t="shared" si="548"/>
        <v xml:space="preserve"> (A5)</v>
      </c>
      <c r="AW3024" s="19" t="str">
        <f t="shared" si="549"/>
        <v xml:space="preserve"> (A5)</v>
      </c>
      <c r="AX3024" s="25">
        <v>-0.24</v>
      </c>
      <c r="AY3024" s="26">
        <f t="shared" si="541"/>
        <v>6.2500000000000001E-4</v>
      </c>
      <c r="AZ3024">
        <v>-1.4999999999999999E-4</v>
      </c>
      <c r="BA3024" s="21" t="e">
        <f t="shared" si="542"/>
        <v>#VALUE!</v>
      </c>
      <c r="BB3024" t="s">
        <v>540</v>
      </c>
      <c r="BC3024" t="s">
        <v>541</v>
      </c>
      <c r="BD3024" s="21" t="e">
        <f t="shared" si="543"/>
        <v>#VALUE!</v>
      </c>
      <c r="BE3024">
        <v>16.301369999999999</v>
      </c>
      <c r="BF3024" s="20" t="e">
        <f t="shared" si="544"/>
        <v>#VALUE!</v>
      </c>
      <c r="BG3024">
        <v>23.5</v>
      </c>
      <c r="BH3024">
        <v>33.826799999999999</v>
      </c>
      <c r="BI3024" s="20">
        <f t="shared" si="545"/>
        <v>578.29886362292621</v>
      </c>
      <c r="BJ3024">
        <v>19562</v>
      </c>
      <c r="BK3024" t="s">
        <v>563</v>
      </c>
      <c r="BL3024" s="27" t="e">
        <f t="shared" si="546"/>
        <v>#VALUE!</v>
      </c>
      <c r="BN3024" s="28"/>
    </row>
    <row r="3025" spans="1:66" hidden="1" outlineLevel="2" collapsed="1" x14ac:dyDescent="0.35">
      <c r="A3025" t="s">
        <v>443</v>
      </c>
      <c r="B3025" t="s">
        <v>443</v>
      </c>
      <c r="C3025" t="b">
        <v>0</v>
      </c>
      <c r="D3025" t="s">
        <v>439</v>
      </c>
      <c r="E3025" t="s">
        <v>538</v>
      </c>
      <c r="F3025" t="s">
        <v>550</v>
      </c>
      <c r="G3025" t="s">
        <v>2258</v>
      </c>
      <c r="H3025" t="s">
        <v>443</v>
      </c>
      <c r="I3025">
        <v>1</v>
      </c>
      <c r="J3025">
        <v>1</v>
      </c>
      <c r="K3025" t="s">
        <v>2159</v>
      </c>
      <c r="L3025" t="s">
        <v>2159</v>
      </c>
      <c r="M3025">
        <v>1</v>
      </c>
      <c r="N3025">
        <v>2</v>
      </c>
      <c r="O3025">
        <v>0.56169999999999998</v>
      </c>
      <c r="P3025">
        <v>0</v>
      </c>
      <c r="Q3025">
        <v>1</v>
      </c>
      <c r="R3025">
        <v>1</v>
      </c>
      <c r="S3025">
        <v>609.34028999999998</v>
      </c>
      <c r="T3025">
        <v>1217.6732999999999</v>
      </c>
      <c r="U3025">
        <v>1217.6735900000001</v>
      </c>
      <c r="V3025">
        <v>-0.24</v>
      </c>
      <c r="W3025">
        <v>-1.4999999999999999E-4</v>
      </c>
      <c r="X3025" t="s">
        <v>540</v>
      </c>
      <c r="Y3025" t="s">
        <v>541</v>
      </c>
      <c r="Z3025">
        <v>16.301369999999999</v>
      </c>
      <c r="AA3025">
        <v>23.5</v>
      </c>
      <c r="AB3025">
        <v>33.826799999999999</v>
      </c>
      <c r="AC3025">
        <v>19562</v>
      </c>
      <c r="AD3025" t="s">
        <v>563</v>
      </c>
      <c r="AE3025" t="s">
        <v>564</v>
      </c>
      <c r="AF3025" t="s">
        <v>443</v>
      </c>
      <c r="AG3025">
        <v>2.35</v>
      </c>
      <c r="AH3025" t="s">
        <v>443</v>
      </c>
      <c r="AI3025" t="b">
        <v>0</v>
      </c>
      <c r="AJ3025" t="s">
        <v>443</v>
      </c>
      <c r="AK3025" t="s">
        <v>443</v>
      </c>
      <c r="AL3025" t="s">
        <v>443</v>
      </c>
      <c r="AM3025">
        <v>1.7570000000000001E-3</v>
      </c>
      <c r="AN3025">
        <v>3.8240000000000003E-2</v>
      </c>
      <c r="AO3025">
        <v>23364316</v>
      </c>
      <c r="AP3025">
        <v>33.78</v>
      </c>
      <c r="AQ3025" t="str">
        <f t="shared" si="539"/>
        <v>Sequest HT (A2)</v>
      </c>
      <c r="AT3025" t="str">
        <f t="shared" si="540"/>
        <v>Sequest HT (A2</v>
      </c>
      <c r="AU3025" t="str">
        <f t="shared" si="547"/>
        <v>t HT (A</v>
      </c>
      <c r="AV3025" t="str">
        <f t="shared" si="548"/>
        <v>t HT (</v>
      </c>
      <c r="AW3025" s="19" t="str">
        <f t="shared" si="549"/>
        <v>t HT (</v>
      </c>
      <c r="AX3025" s="25">
        <v>-0.24</v>
      </c>
      <c r="AY3025" s="26">
        <f t="shared" si="541"/>
        <v>6.2500000000000001E-4</v>
      </c>
      <c r="AZ3025">
        <v>-1.4999999999999999E-4</v>
      </c>
      <c r="BA3025" s="21" t="e">
        <f t="shared" si="542"/>
        <v>#VALUE!</v>
      </c>
      <c r="BB3025" t="s">
        <v>540</v>
      </c>
      <c r="BC3025" t="s">
        <v>541</v>
      </c>
      <c r="BD3025" s="21" t="e">
        <f t="shared" si="543"/>
        <v>#VALUE!</v>
      </c>
      <c r="BE3025">
        <v>16.301369999999999</v>
      </c>
      <c r="BF3025" s="20" t="e">
        <f t="shared" si="544"/>
        <v>#VALUE!</v>
      </c>
      <c r="BG3025">
        <v>23.5</v>
      </c>
      <c r="BH3025">
        <v>33.826799999999999</v>
      </c>
      <c r="BI3025" s="20">
        <f t="shared" si="545"/>
        <v>578.29886362292621</v>
      </c>
      <c r="BJ3025">
        <v>19562</v>
      </c>
      <c r="BK3025" t="s">
        <v>563</v>
      </c>
      <c r="BL3025" s="27" t="e">
        <f t="shared" si="546"/>
        <v>#VALUE!</v>
      </c>
      <c r="BN3025" s="28"/>
    </row>
    <row r="3026" spans="1:66" hidden="1" outlineLevel="2" collapsed="1" x14ac:dyDescent="0.35">
      <c r="A3026" t="s">
        <v>443</v>
      </c>
      <c r="B3026" t="s">
        <v>443</v>
      </c>
      <c r="C3026" t="b">
        <v>0</v>
      </c>
      <c r="D3026" t="s">
        <v>439</v>
      </c>
      <c r="E3026" t="s">
        <v>538</v>
      </c>
      <c r="F3026" t="s">
        <v>539</v>
      </c>
      <c r="G3026" t="s">
        <v>2258</v>
      </c>
      <c r="H3026" t="s">
        <v>443</v>
      </c>
      <c r="I3026">
        <v>1</v>
      </c>
      <c r="J3026">
        <v>1</v>
      </c>
      <c r="K3026" t="s">
        <v>2159</v>
      </c>
      <c r="L3026" t="s">
        <v>2159</v>
      </c>
      <c r="M3026">
        <v>1</v>
      </c>
      <c r="N3026">
        <v>2</v>
      </c>
      <c r="O3026">
        <v>0.51739999999999997</v>
      </c>
      <c r="P3026">
        <v>0</v>
      </c>
      <c r="Q3026">
        <v>1</v>
      </c>
      <c r="R3026">
        <v>1</v>
      </c>
      <c r="S3026">
        <v>609.34076000000005</v>
      </c>
      <c r="T3026">
        <v>1217.6742300000001</v>
      </c>
      <c r="U3026">
        <v>1217.6735900000001</v>
      </c>
      <c r="V3026">
        <v>0.53</v>
      </c>
      <c r="W3026">
        <v>3.2000000000000003E-4</v>
      </c>
      <c r="X3026" t="s">
        <v>540</v>
      </c>
      <c r="Y3026" t="s">
        <v>541</v>
      </c>
      <c r="Z3026">
        <v>21.498550000000002</v>
      </c>
      <c r="AA3026">
        <v>25.372</v>
      </c>
      <c r="AB3026">
        <v>33.746200000000002</v>
      </c>
      <c r="AC3026">
        <v>19161</v>
      </c>
      <c r="AD3026" t="s">
        <v>542</v>
      </c>
      <c r="AE3026" t="s">
        <v>543</v>
      </c>
      <c r="AF3026" t="s">
        <v>443</v>
      </c>
      <c r="AG3026">
        <v>2.59</v>
      </c>
      <c r="AH3026" t="s">
        <v>443</v>
      </c>
      <c r="AI3026" t="b">
        <v>0</v>
      </c>
      <c r="AJ3026" t="s">
        <v>443</v>
      </c>
      <c r="AK3026" t="s">
        <v>443</v>
      </c>
      <c r="AL3026" t="s">
        <v>443</v>
      </c>
      <c r="AM3026">
        <v>7.6249999999999998E-3</v>
      </c>
      <c r="AN3026">
        <v>9.3979999999999994E-2</v>
      </c>
      <c r="AO3026">
        <v>20548038</v>
      </c>
      <c r="AP3026">
        <v>33.770000000000003</v>
      </c>
      <c r="AQ3026" t="str">
        <f t="shared" si="539"/>
        <v>Sequest HT (A2)</v>
      </c>
      <c r="AT3026" t="str">
        <f t="shared" si="540"/>
        <v>Sequest HT (A2</v>
      </c>
      <c r="AU3026" t="str">
        <f t="shared" si="547"/>
        <v>t HT (A</v>
      </c>
      <c r="AV3026" t="str">
        <f t="shared" si="548"/>
        <v>t HT (</v>
      </c>
      <c r="AW3026" s="19" t="str">
        <f t="shared" si="549"/>
        <v>t HT (</v>
      </c>
      <c r="AX3026" s="25">
        <v>0.53</v>
      </c>
      <c r="AY3026" s="26">
        <f t="shared" si="541"/>
        <v>6.0377358490566041E-4</v>
      </c>
      <c r="AZ3026">
        <v>3.2000000000000003E-4</v>
      </c>
      <c r="BA3026" s="21" t="e">
        <f t="shared" si="542"/>
        <v>#VALUE!</v>
      </c>
      <c r="BB3026" t="s">
        <v>540</v>
      </c>
      <c r="BC3026" t="s">
        <v>541</v>
      </c>
      <c r="BD3026" s="21" t="e">
        <f t="shared" si="543"/>
        <v>#VALUE!</v>
      </c>
      <c r="BE3026">
        <v>21.498550000000002</v>
      </c>
      <c r="BF3026" s="20" t="e">
        <f t="shared" si="544"/>
        <v>#VALUE!</v>
      </c>
      <c r="BG3026">
        <v>25.372</v>
      </c>
      <c r="BH3026">
        <v>33.746200000000002</v>
      </c>
      <c r="BI3026" s="20">
        <f t="shared" si="545"/>
        <v>567.79726309925263</v>
      </c>
      <c r="BJ3026">
        <v>19161</v>
      </c>
      <c r="BK3026" t="s">
        <v>542</v>
      </c>
      <c r="BL3026" s="27" t="e">
        <f t="shared" si="546"/>
        <v>#VALUE!</v>
      </c>
      <c r="BN3026" s="28"/>
    </row>
    <row r="3027" spans="1:66" hidden="1" outlineLevel="1" x14ac:dyDescent="0.35">
      <c r="A3027" t="s">
        <v>443</v>
      </c>
      <c r="B3027" t="b">
        <v>0</v>
      </c>
      <c r="C3027" t="s">
        <v>439</v>
      </c>
      <c r="D3027" t="s">
        <v>2262</v>
      </c>
      <c r="E3027" t="s">
        <v>443</v>
      </c>
      <c r="F3027" t="s">
        <v>443</v>
      </c>
      <c r="G3027" t="b">
        <v>0</v>
      </c>
      <c r="H3027">
        <v>1</v>
      </c>
      <c r="I3027">
        <v>1</v>
      </c>
      <c r="J3027">
        <v>4</v>
      </c>
      <c r="K3027" t="s">
        <v>2159</v>
      </c>
      <c r="L3027" t="s">
        <v>2263</v>
      </c>
      <c r="M3027">
        <v>2</v>
      </c>
      <c r="N3027">
        <v>1345.76856</v>
      </c>
      <c r="O3027">
        <v>0</v>
      </c>
      <c r="P3027">
        <v>96.2</v>
      </c>
      <c r="Q3027">
        <v>126.5</v>
      </c>
      <c r="R3027">
        <v>68.7</v>
      </c>
      <c r="S3027">
        <v>151.19999999999999</v>
      </c>
      <c r="T3027">
        <v>190.7</v>
      </c>
      <c r="U3027">
        <v>76.3</v>
      </c>
      <c r="V3027">
        <v>34</v>
      </c>
      <c r="W3027">
        <v>156.4</v>
      </c>
      <c r="X3027" t="s">
        <v>443</v>
      </c>
      <c r="Y3027" t="s">
        <v>443</v>
      </c>
      <c r="Z3027" t="s">
        <v>444</v>
      </c>
      <c r="AA3027" t="s">
        <v>439</v>
      </c>
      <c r="AB3027" t="s">
        <v>444</v>
      </c>
      <c r="AC3027" t="s">
        <v>439</v>
      </c>
      <c r="AD3027" t="s">
        <v>439</v>
      </c>
      <c r="AE3027" t="s">
        <v>444</v>
      </c>
      <c r="AF3027" t="s">
        <v>444</v>
      </c>
      <c r="AG3027" t="s">
        <v>439</v>
      </c>
      <c r="AH3027" t="s">
        <v>445</v>
      </c>
      <c r="AI3027" t="s">
        <v>439</v>
      </c>
      <c r="AJ3027" t="s">
        <v>439</v>
      </c>
      <c r="AK3027">
        <v>0</v>
      </c>
      <c r="AL3027">
        <v>0</v>
      </c>
      <c r="AM3027">
        <v>1.9230000000000001E-2</v>
      </c>
      <c r="AN3027">
        <v>1.3849999999999999E-3</v>
      </c>
      <c r="AO3027">
        <v>4.24</v>
      </c>
      <c r="AP3027">
        <v>28</v>
      </c>
      <c r="AQ3027" t="str">
        <f t="shared" si="539"/>
        <v/>
      </c>
      <c r="AR3027" t="s">
        <v>2264</v>
      </c>
      <c r="AS3027" t="s">
        <v>2265</v>
      </c>
      <c r="AT3027" t="str">
        <f t="shared" si="540"/>
        <v/>
      </c>
      <c r="AU3027" t="str">
        <f t="shared" si="547"/>
        <v/>
      </c>
      <c r="AV3027" t="str">
        <f t="shared" si="548"/>
        <v/>
      </c>
      <c r="AW3027" s="19" t="str">
        <f t="shared" si="549"/>
        <v/>
      </c>
      <c r="AX3027" s="25">
        <v>34</v>
      </c>
      <c r="AY3027" s="26">
        <f t="shared" si="541"/>
        <v>4.6000000000000005</v>
      </c>
      <c r="AZ3027">
        <v>156.4</v>
      </c>
      <c r="BA3027" s="21" t="e">
        <f t="shared" si="542"/>
        <v>#VALUE!</v>
      </c>
      <c r="BB3027" t="s">
        <v>443</v>
      </c>
      <c r="BC3027" t="s">
        <v>443</v>
      </c>
      <c r="BD3027" s="21" t="e">
        <f t="shared" si="543"/>
        <v>#VALUE!</v>
      </c>
      <c r="BE3027" t="s">
        <v>444</v>
      </c>
      <c r="BF3027" s="20" t="e">
        <f t="shared" si="544"/>
        <v>#VALUE!</v>
      </c>
      <c r="BG3027" t="s">
        <v>439</v>
      </c>
      <c r="BH3027" t="s">
        <v>444</v>
      </c>
      <c r="BI3027" s="20" t="e">
        <f t="shared" si="545"/>
        <v>#VALUE!</v>
      </c>
      <c r="BJ3027" t="s">
        <v>439</v>
      </c>
      <c r="BK3027" t="s">
        <v>439</v>
      </c>
      <c r="BL3027" s="27" t="e">
        <f t="shared" si="546"/>
        <v>#VALUE!</v>
      </c>
      <c r="BN3027" s="28"/>
    </row>
    <row r="3028" spans="1:66" hidden="1" outlineLevel="2" collapsed="1" x14ac:dyDescent="0.35">
      <c r="A3028" t="s">
        <v>443</v>
      </c>
      <c r="B3028" t="s">
        <v>443</v>
      </c>
      <c r="C3028" t="s">
        <v>457</v>
      </c>
      <c r="D3028" t="s">
        <v>458</v>
      </c>
      <c r="E3028" t="s">
        <v>508</v>
      </c>
      <c r="F3028" t="s">
        <v>509</v>
      </c>
      <c r="G3028" t="s">
        <v>459</v>
      </c>
      <c r="H3028" t="s">
        <v>460</v>
      </c>
      <c r="I3028" t="s">
        <v>463</v>
      </c>
      <c r="J3028" t="s">
        <v>464</v>
      </c>
      <c r="K3028" t="s">
        <v>466</v>
      </c>
      <c r="L3028" t="s">
        <v>510</v>
      </c>
      <c r="M3028" t="s">
        <v>468</v>
      </c>
      <c r="N3028" t="s">
        <v>511</v>
      </c>
      <c r="O3028" t="s">
        <v>512</v>
      </c>
      <c r="P3028" t="s">
        <v>513</v>
      </c>
      <c r="Q3028" t="s">
        <v>514</v>
      </c>
      <c r="R3028" t="s">
        <v>515</v>
      </c>
      <c r="S3028" t="s">
        <v>516</v>
      </c>
      <c r="T3028" t="s">
        <v>517</v>
      </c>
      <c r="U3028" t="s">
        <v>469</v>
      </c>
      <c r="V3028" t="s">
        <v>518</v>
      </c>
      <c r="W3028" t="s">
        <v>519</v>
      </c>
      <c r="X3028" t="s">
        <v>520</v>
      </c>
      <c r="Y3028" t="s">
        <v>521</v>
      </c>
      <c r="Z3028" t="s">
        <v>522</v>
      </c>
      <c r="AA3028" t="s">
        <v>523</v>
      </c>
      <c r="AB3028" t="s">
        <v>524</v>
      </c>
      <c r="AC3028" t="s">
        <v>525</v>
      </c>
      <c r="AD3028" t="s">
        <v>526</v>
      </c>
      <c r="AE3028" t="s">
        <v>527</v>
      </c>
      <c r="AF3028" t="s">
        <v>480</v>
      </c>
      <c r="AG3028" t="s">
        <v>528</v>
      </c>
      <c r="AH3028" t="s">
        <v>529</v>
      </c>
      <c r="AI3028" t="s">
        <v>462</v>
      </c>
      <c r="AJ3028" t="s">
        <v>530</v>
      </c>
      <c r="AK3028" t="s">
        <v>531</v>
      </c>
      <c r="AL3028" t="s">
        <v>532</v>
      </c>
      <c r="AM3028" t="s">
        <v>533</v>
      </c>
      <c r="AN3028" t="s">
        <v>534</v>
      </c>
      <c r="AO3028" t="s">
        <v>535</v>
      </c>
      <c r="AP3028" t="s">
        <v>536</v>
      </c>
      <c r="AQ3028" t="str">
        <f t="shared" si="539"/>
        <v>Identifying Node</v>
      </c>
      <c r="AT3028" t="str">
        <f t="shared" si="540"/>
        <v>Identifying No</v>
      </c>
      <c r="AU3028" t="str">
        <f t="shared" si="547"/>
        <v>fying N</v>
      </c>
      <c r="AV3028" t="str">
        <f t="shared" si="548"/>
        <v xml:space="preserve">fying </v>
      </c>
      <c r="AW3028" s="19" t="str">
        <f t="shared" si="549"/>
        <v xml:space="preserve">fying </v>
      </c>
      <c r="AX3028" s="25" t="s">
        <v>518</v>
      </c>
      <c r="AY3028" s="26" t="e">
        <f t="shared" si="541"/>
        <v>#VALUE!</v>
      </c>
      <c r="AZ3028" t="s">
        <v>519</v>
      </c>
      <c r="BA3028" s="21" t="e">
        <f t="shared" si="542"/>
        <v>#VALUE!</v>
      </c>
      <c r="BB3028" t="s">
        <v>520</v>
      </c>
      <c r="BC3028" t="s">
        <v>521</v>
      </c>
      <c r="BD3028" s="21" t="e">
        <f t="shared" si="543"/>
        <v>#VALUE!</v>
      </c>
      <c r="BE3028" t="s">
        <v>522</v>
      </c>
      <c r="BF3028" s="20" t="e">
        <f t="shared" si="544"/>
        <v>#VALUE!</v>
      </c>
      <c r="BG3028" t="s">
        <v>523</v>
      </c>
      <c r="BH3028" t="s">
        <v>524</v>
      </c>
      <c r="BI3028" s="20" t="e">
        <f t="shared" si="545"/>
        <v>#VALUE!</v>
      </c>
      <c r="BJ3028" t="s">
        <v>525</v>
      </c>
      <c r="BK3028" t="s">
        <v>526</v>
      </c>
      <c r="BL3028" s="27" t="e">
        <f t="shared" si="546"/>
        <v>#VALUE!</v>
      </c>
      <c r="BN3028" s="28"/>
    </row>
    <row r="3029" spans="1:66" hidden="1" outlineLevel="2" collapsed="1" x14ac:dyDescent="0.35">
      <c r="A3029" t="s">
        <v>443</v>
      </c>
      <c r="B3029" t="s">
        <v>443</v>
      </c>
      <c r="C3029" t="b">
        <v>0</v>
      </c>
      <c r="D3029" t="s">
        <v>439</v>
      </c>
      <c r="E3029" t="s">
        <v>538</v>
      </c>
      <c r="F3029" t="s">
        <v>539</v>
      </c>
      <c r="G3029" t="s">
        <v>2262</v>
      </c>
      <c r="H3029" t="s">
        <v>443</v>
      </c>
      <c r="I3029">
        <v>1</v>
      </c>
      <c r="J3029">
        <v>1</v>
      </c>
      <c r="K3029" t="s">
        <v>2159</v>
      </c>
      <c r="L3029" t="s">
        <v>2159</v>
      </c>
      <c r="M3029">
        <v>2</v>
      </c>
      <c r="N3029">
        <v>3</v>
      </c>
      <c r="O3029">
        <v>0.43459999999999999</v>
      </c>
      <c r="P3029">
        <v>0</v>
      </c>
      <c r="Q3029">
        <v>1</v>
      </c>
      <c r="R3029">
        <v>1</v>
      </c>
      <c r="S3029">
        <v>449.26076999999998</v>
      </c>
      <c r="T3029">
        <v>1345.7677699999999</v>
      </c>
      <c r="U3029">
        <v>1345.76856</v>
      </c>
      <c r="V3029">
        <v>-0.57999999999999996</v>
      </c>
      <c r="W3029">
        <v>-2.5999999999999998E-4</v>
      </c>
      <c r="X3029" t="s">
        <v>540</v>
      </c>
      <c r="Y3029" t="s">
        <v>541</v>
      </c>
      <c r="Z3029">
        <v>23.619319999999998</v>
      </c>
      <c r="AA3029">
        <v>15.737</v>
      </c>
      <c r="AB3029">
        <v>27.6692</v>
      </c>
      <c r="AC3029">
        <v>14368</v>
      </c>
      <c r="AD3029" t="s">
        <v>563</v>
      </c>
      <c r="AE3029" t="s">
        <v>564</v>
      </c>
      <c r="AF3029" t="s">
        <v>443</v>
      </c>
      <c r="AG3029">
        <v>4.05</v>
      </c>
      <c r="AH3029" t="s">
        <v>443</v>
      </c>
      <c r="AI3029" t="b">
        <v>0</v>
      </c>
      <c r="AJ3029" t="s">
        <v>443</v>
      </c>
      <c r="AK3029" t="s">
        <v>443</v>
      </c>
      <c r="AL3029" t="s">
        <v>443</v>
      </c>
      <c r="AM3029">
        <v>0</v>
      </c>
      <c r="AN3029">
        <v>5.0319999999999999E-5</v>
      </c>
      <c r="AO3029">
        <v>66163824</v>
      </c>
      <c r="AP3029">
        <v>27.72</v>
      </c>
      <c r="AQ3029" t="str">
        <f t="shared" si="539"/>
        <v>Sequest HT (A2)</v>
      </c>
      <c r="AT3029" t="str">
        <f t="shared" si="540"/>
        <v>Sequest HT (A2</v>
      </c>
      <c r="AU3029" t="str">
        <f t="shared" si="547"/>
        <v>t HT (A</v>
      </c>
      <c r="AV3029" t="str">
        <f t="shared" si="548"/>
        <v>t HT (</v>
      </c>
      <c r="AW3029" s="19" t="str">
        <f t="shared" si="549"/>
        <v>t HT (</v>
      </c>
      <c r="AX3029" s="25">
        <v>-0.57999999999999996</v>
      </c>
      <c r="AY3029" s="26">
        <f t="shared" si="541"/>
        <v>4.4827586206896552E-4</v>
      </c>
      <c r="AZ3029">
        <v>-2.5999999999999998E-4</v>
      </c>
      <c r="BA3029" s="21" t="e">
        <f t="shared" si="542"/>
        <v>#VALUE!</v>
      </c>
      <c r="BB3029" t="s">
        <v>540</v>
      </c>
      <c r="BC3029" t="s">
        <v>541</v>
      </c>
      <c r="BD3029" s="21" t="e">
        <f t="shared" si="543"/>
        <v>#VALUE!</v>
      </c>
      <c r="BE3029">
        <v>23.619319999999998</v>
      </c>
      <c r="BF3029" s="20" t="e">
        <f t="shared" si="544"/>
        <v>#VALUE!</v>
      </c>
      <c r="BG3029">
        <v>15.737</v>
      </c>
      <c r="BH3029">
        <v>27.6692</v>
      </c>
      <c r="BI3029" s="20">
        <f t="shared" si="545"/>
        <v>519.27775288045916</v>
      </c>
      <c r="BJ3029">
        <v>14368</v>
      </c>
      <c r="BK3029" t="s">
        <v>563</v>
      </c>
      <c r="BL3029" s="27" t="e">
        <f t="shared" si="546"/>
        <v>#VALUE!</v>
      </c>
      <c r="BN3029" s="28"/>
    </row>
    <row r="3030" spans="1:66" hidden="1" outlineLevel="2" collapsed="1" x14ac:dyDescent="0.35">
      <c r="A3030" t="s">
        <v>443</v>
      </c>
      <c r="B3030" t="s">
        <v>443</v>
      </c>
      <c r="C3030" t="b">
        <v>0</v>
      </c>
      <c r="D3030" t="s">
        <v>439</v>
      </c>
      <c r="E3030" t="s">
        <v>538</v>
      </c>
      <c r="F3030" t="s">
        <v>539</v>
      </c>
      <c r="G3030" t="s">
        <v>2262</v>
      </c>
      <c r="H3030" t="s">
        <v>443</v>
      </c>
      <c r="I3030">
        <v>1</v>
      </c>
      <c r="J3030">
        <v>1</v>
      </c>
      <c r="K3030" t="s">
        <v>2159</v>
      </c>
      <c r="L3030" t="s">
        <v>2159</v>
      </c>
      <c r="M3030">
        <v>2</v>
      </c>
      <c r="N3030">
        <v>3</v>
      </c>
      <c r="O3030">
        <v>0.4219</v>
      </c>
      <c r="P3030">
        <v>0</v>
      </c>
      <c r="Q3030">
        <v>1</v>
      </c>
      <c r="R3030">
        <v>1</v>
      </c>
      <c r="S3030">
        <v>449.26055000000002</v>
      </c>
      <c r="T3030">
        <v>1345.7670800000001</v>
      </c>
      <c r="U3030">
        <v>1345.76856</v>
      </c>
      <c r="V3030">
        <v>-1.1000000000000001</v>
      </c>
      <c r="W3030">
        <v>-4.8999999999999998E-4</v>
      </c>
      <c r="X3030" t="s">
        <v>540</v>
      </c>
      <c r="Y3030" t="s">
        <v>541</v>
      </c>
      <c r="Z3030">
        <v>29.157340000000001</v>
      </c>
      <c r="AA3030">
        <v>17.850000000000001</v>
      </c>
      <c r="AB3030">
        <v>27.6282</v>
      </c>
      <c r="AC3030">
        <v>14186</v>
      </c>
      <c r="AD3030" t="s">
        <v>542</v>
      </c>
      <c r="AE3030" t="s">
        <v>543</v>
      </c>
      <c r="AF3030" t="s">
        <v>443</v>
      </c>
      <c r="AG3030">
        <v>3.65</v>
      </c>
      <c r="AH3030" t="s">
        <v>443</v>
      </c>
      <c r="AI3030" t="b">
        <v>0</v>
      </c>
      <c r="AJ3030" t="s">
        <v>443</v>
      </c>
      <c r="AK3030" t="s">
        <v>443</v>
      </c>
      <c r="AL3030" t="s">
        <v>443</v>
      </c>
      <c r="AM3030">
        <v>0</v>
      </c>
      <c r="AN3030">
        <v>1.506E-4</v>
      </c>
      <c r="AO3030">
        <v>50677044</v>
      </c>
      <c r="AP3030">
        <v>27.66</v>
      </c>
      <c r="AQ3030" t="str">
        <f t="shared" si="539"/>
        <v>Sequest HT (A2)</v>
      </c>
      <c r="AT3030" t="str">
        <f t="shared" si="540"/>
        <v>Sequest HT (A2</v>
      </c>
      <c r="AU3030" t="str">
        <f t="shared" si="547"/>
        <v>t HT (A</v>
      </c>
      <c r="AV3030" t="str">
        <f t="shared" si="548"/>
        <v>t HT (</v>
      </c>
      <c r="AW3030" s="19" t="str">
        <f t="shared" si="549"/>
        <v>t HT (</v>
      </c>
      <c r="AX3030" s="25">
        <v>-1.1000000000000001</v>
      </c>
      <c r="AY3030" s="26">
        <f t="shared" si="541"/>
        <v>4.4545454545454543E-4</v>
      </c>
      <c r="AZ3030">
        <v>-4.8999999999999998E-4</v>
      </c>
      <c r="BA3030" s="21" t="e">
        <f t="shared" si="542"/>
        <v>#VALUE!</v>
      </c>
      <c r="BB3030" t="s">
        <v>540</v>
      </c>
      <c r="BC3030" t="s">
        <v>541</v>
      </c>
      <c r="BD3030" s="21" t="e">
        <f t="shared" si="543"/>
        <v>#VALUE!</v>
      </c>
      <c r="BE3030">
        <v>29.157340000000001</v>
      </c>
      <c r="BF3030" s="20" t="e">
        <f t="shared" si="544"/>
        <v>#VALUE!</v>
      </c>
      <c r="BG3030">
        <v>17.850000000000001</v>
      </c>
      <c r="BH3030">
        <v>27.6282</v>
      </c>
      <c r="BI3030" s="20">
        <f t="shared" si="545"/>
        <v>513.46088416907367</v>
      </c>
      <c r="BJ3030">
        <v>14186</v>
      </c>
      <c r="BK3030" t="s">
        <v>542</v>
      </c>
      <c r="BL3030" s="27" t="e">
        <f t="shared" si="546"/>
        <v>#VALUE!</v>
      </c>
      <c r="BN3030" s="28"/>
    </row>
    <row r="3031" spans="1:66" hidden="1" outlineLevel="2" collapsed="1" x14ac:dyDescent="0.35">
      <c r="A3031" t="s">
        <v>443</v>
      </c>
      <c r="B3031" t="s">
        <v>443</v>
      </c>
      <c r="C3031" t="b">
        <v>0</v>
      </c>
      <c r="D3031" t="s">
        <v>439</v>
      </c>
      <c r="E3031" t="s">
        <v>538</v>
      </c>
      <c r="F3031" t="s">
        <v>539</v>
      </c>
      <c r="G3031" t="s">
        <v>2262</v>
      </c>
      <c r="H3031" t="s">
        <v>443</v>
      </c>
      <c r="I3031">
        <v>1</v>
      </c>
      <c r="J3031">
        <v>1</v>
      </c>
      <c r="K3031" t="s">
        <v>2159</v>
      </c>
      <c r="L3031" t="s">
        <v>2159</v>
      </c>
      <c r="M3031">
        <v>2</v>
      </c>
      <c r="N3031">
        <v>3</v>
      </c>
      <c r="O3031">
        <v>0.55659999999999998</v>
      </c>
      <c r="P3031">
        <v>0</v>
      </c>
      <c r="Q3031">
        <v>1</v>
      </c>
      <c r="R3031">
        <v>1</v>
      </c>
      <c r="S3031">
        <v>449.26096999999999</v>
      </c>
      <c r="T3031">
        <v>1345.7683400000001</v>
      </c>
      <c r="U3031">
        <v>1345.76856</v>
      </c>
      <c r="V3031">
        <v>-0.16</v>
      </c>
      <c r="W3031">
        <v>-6.9999999999999994E-5</v>
      </c>
      <c r="X3031" t="s">
        <v>540</v>
      </c>
      <c r="Y3031" t="s">
        <v>541</v>
      </c>
      <c r="Z3031">
        <v>28.29439</v>
      </c>
      <c r="AA3031">
        <v>15.523</v>
      </c>
      <c r="AB3031">
        <v>27.597300000000001</v>
      </c>
      <c r="AC3031">
        <v>13881</v>
      </c>
      <c r="AD3031" t="s">
        <v>554</v>
      </c>
      <c r="AE3031" t="s">
        <v>555</v>
      </c>
      <c r="AF3031" t="s">
        <v>443</v>
      </c>
      <c r="AG3031">
        <v>4.24</v>
      </c>
      <c r="AH3031" t="s">
        <v>443</v>
      </c>
      <c r="AI3031" t="b">
        <v>0</v>
      </c>
      <c r="AJ3031" t="s">
        <v>443</v>
      </c>
      <c r="AK3031" t="s">
        <v>443</v>
      </c>
      <c r="AL3031" t="s">
        <v>443</v>
      </c>
      <c r="AM3031">
        <v>0</v>
      </c>
      <c r="AN3031">
        <v>1.3849999999999999E-3</v>
      </c>
      <c r="AO3031">
        <v>39908852</v>
      </c>
      <c r="AP3031">
        <v>27.63</v>
      </c>
      <c r="AQ3031" t="str">
        <f t="shared" si="539"/>
        <v>Sequest HT (A2)</v>
      </c>
      <c r="AT3031" t="str">
        <f t="shared" si="540"/>
        <v>Sequest HT (A2</v>
      </c>
      <c r="AU3031" t="str">
        <f t="shared" si="547"/>
        <v>t HT (A</v>
      </c>
      <c r="AV3031" t="str">
        <f t="shared" si="548"/>
        <v>t HT (</v>
      </c>
      <c r="AW3031" s="19" t="str">
        <f t="shared" si="549"/>
        <v>t HT (</v>
      </c>
      <c r="AX3031" s="25">
        <v>-0.16</v>
      </c>
      <c r="AY3031" s="26">
        <f t="shared" si="541"/>
        <v>4.3749999999999995E-4</v>
      </c>
      <c r="AZ3031">
        <v>-6.9999999999999994E-5</v>
      </c>
      <c r="BA3031" s="21" t="e">
        <f t="shared" si="542"/>
        <v>#VALUE!</v>
      </c>
      <c r="BB3031" t="s">
        <v>540</v>
      </c>
      <c r="BC3031" t="s">
        <v>541</v>
      </c>
      <c r="BD3031" s="21" t="e">
        <f t="shared" si="543"/>
        <v>#VALUE!</v>
      </c>
      <c r="BE3031">
        <v>28.29439</v>
      </c>
      <c r="BF3031" s="20" t="e">
        <f t="shared" si="544"/>
        <v>#VALUE!</v>
      </c>
      <c r="BG3031">
        <v>15.523</v>
      </c>
      <c r="BH3031">
        <v>27.597300000000001</v>
      </c>
      <c r="BI3031" s="20">
        <f t="shared" si="545"/>
        <v>502.98398756400081</v>
      </c>
      <c r="BJ3031">
        <v>13881</v>
      </c>
      <c r="BK3031" t="s">
        <v>554</v>
      </c>
      <c r="BL3031" s="27" t="e">
        <f t="shared" si="546"/>
        <v>#VALUE!</v>
      </c>
      <c r="BN3031" s="28"/>
    </row>
    <row r="3032" spans="1:66" hidden="1" outlineLevel="2" collapsed="1" x14ac:dyDescent="0.35">
      <c r="A3032" t="s">
        <v>443</v>
      </c>
      <c r="B3032" t="s">
        <v>443</v>
      </c>
      <c r="C3032" t="b">
        <v>0</v>
      </c>
      <c r="D3032" t="s">
        <v>439</v>
      </c>
      <c r="E3032" t="s">
        <v>538</v>
      </c>
      <c r="F3032" t="s">
        <v>539</v>
      </c>
      <c r="G3032" t="s">
        <v>2262</v>
      </c>
      <c r="H3032" t="s">
        <v>443</v>
      </c>
      <c r="I3032">
        <v>1</v>
      </c>
      <c r="J3032">
        <v>1</v>
      </c>
      <c r="K3032" t="s">
        <v>2159</v>
      </c>
      <c r="L3032" t="s">
        <v>2159</v>
      </c>
      <c r="M3032">
        <v>2</v>
      </c>
      <c r="N3032">
        <v>3</v>
      </c>
      <c r="O3032">
        <v>0.39939999999999998</v>
      </c>
      <c r="P3032">
        <v>0</v>
      </c>
      <c r="Q3032">
        <v>1</v>
      </c>
      <c r="R3032">
        <v>1</v>
      </c>
      <c r="S3032">
        <v>449.26049</v>
      </c>
      <c r="T3032">
        <v>1345.76692</v>
      </c>
      <c r="U3032">
        <v>1345.76856</v>
      </c>
      <c r="V3032">
        <v>-1.21</v>
      </c>
      <c r="W3032">
        <v>-5.4000000000000001E-4</v>
      </c>
      <c r="X3032" t="s">
        <v>540</v>
      </c>
      <c r="Y3032" t="s">
        <v>541</v>
      </c>
      <c r="Z3032">
        <v>40.011539999999997</v>
      </c>
      <c r="AA3032">
        <v>30</v>
      </c>
      <c r="AB3032">
        <v>27.625499999999999</v>
      </c>
      <c r="AC3032">
        <v>13576</v>
      </c>
      <c r="AD3032" t="s">
        <v>577</v>
      </c>
      <c r="AE3032" t="s">
        <v>578</v>
      </c>
      <c r="AF3032" t="s">
        <v>443</v>
      </c>
      <c r="AG3032">
        <v>3.28</v>
      </c>
      <c r="AH3032" t="s">
        <v>443</v>
      </c>
      <c r="AI3032" t="b">
        <v>0</v>
      </c>
      <c r="AJ3032" t="s">
        <v>443</v>
      </c>
      <c r="AK3032" t="s">
        <v>443</v>
      </c>
      <c r="AL3032" t="s">
        <v>443</v>
      </c>
      <c r="AM3032">
        <v>0</v>
      </c>
      <c r="AN3032">
        <v>2.2520000000000001E-3</v>
      </c>
      <c r="AO3032">
        <v>9065517</v>
      </c>
      <c r="AP3032">
        <v>27.65</v>
      </c>
      <c r="AQ3032" t="str">
        <f t="shared" si="539"/>
        <v>Sequest HT (A2)</v>
      </c>
      <c r="AT3032" t="str">
        <f t="shared" si="540"/>
        <v>Sequest HT (A2</v>
      </c>
      <c r="AU3032" t="str">
        <f t="shared" si="547"/>
        <v>t HT (A</v>
      </c>
      <c r="AV3032" t="str">
        <f t="shared" si="548"/>
        <v>t HT (</v>
      </c>
      <c r="AW3032" s="19" t="str">
        <f t="shared" si="549"/>
        <v>t HT (</v>
      </c>
      <c r="AX3032" s="25">
        <v>-1.21</v>
      </c>
      <c r="AY3032" s="26">
        <f t="shared" si="541"/>
        <v>4.4628099173553719E-4</v>
      </c>
      <c r="AZ3032">
        <v>-5.4000000000000001E-4</v>
      </c>
      <c r="BA3032" s="21" t="e">
        <f t="shared" si="542"/>
        <v>#VALUE!</v>
      </c>
      <c r="BB3032" t="s">
        <v>540</v>
      </c>
      <c r="BC3032" t="s">
        <v>541</v>
      </c>
      <c r="BD3032" s="21" t="e">
        <f t="shared" si="543"/>
        <v>#VALUE!</v>
      </c>
      <c r="BE3032">
        <v>40.011539999999997</v>
      </c>
      <c r="BF3032" s="20" t="e">
        <f t="shared" si="544"/>
        <v>#VALUE!</v>
      </c>
      <c r="BG3032">
        <v>30</v>
      </c>
      <c r="BH3032">
        <v>27.625499999999999</v>
      </c>
      <c r="BI3032" s="20">
        <f t="shared" si="545"/>
        <v>491.43001936616531</v>
      </c>
      <c r="BJ3032">
        <v>13576</v>
      </c>
      <c r="BK3032" t="s">
        <v>577</v>
      </c>
      <c r="BL3032" s="27" t="e">
        <f t="shared" si="546"/>
        <v>#VALUE!</v>
      </c>
      <c r="BN3032" s="28"/>
    </row>
    <row r="3033" spans="1:66" hidden="1" outlineLevel="1" x14ac:dyDescent="0.35">
      <c r="A3033" t="s">
        <v>443</v>
      </c>
      <c r="B3033" t="b">
        <v>0</v>
      </c>
      <c r="C3033" t="s">
        <v>439</v>
      </c>
      <c r="D3033" t="s">
        <v>2266</v>
      </c>
      <c r="E3033" t="s">
        <v>443</v>
      </c>
      <c r="F3033" t="s">
        <v>443</v>
      </c>
      <c r="G3033" t="b">
        <v>0</v>
      </c>
      <c r="H3033">
        <v>1</v>
      </c>
      <c r="I3033">
        <v>1</v>
      </c>
      <c r="J3033">
        <v>6</v>
      </c>
      <c r="K3033" t="s">
        <v>2159</v>
      </c>
      <c r="L3033" t="s">
        <v>2267</v>
      </c>
      <c r="M3033">
        <v>0</v>
      </c>
      <c r="N3033">
        <v>1128.52799</v>
      </c>
      <c r="O3033">
        <v>0</v>
      </c>
      <c r="P3033">
        <v>39.799999999999997</v>
      </c>
      <c r="Q3033">
        <v>58.1</v>
      </c>
      <c r="R3033">
        <v>84.1</v>
      </c>
      <c r="S3033">
        <v>80.099999999999994</v>
      </c>
      <c r="T3033">
        <v>51.8</v>
      </c>
      <c r="U3033">
        <v>32.4</v>
      </c>
      <c r="V3033">
        <v>65.599999999999994</v>
      </c>
      <c r="W3033">
        <v>49.6</v>
      </c>
      <c r="X3033">
        <v>438.4</v>
      </c>
      <c r="Y3033" t="s">
        <v>443</v>
      </c>
      <c r="Z3033" t="s">
        <v>439</v>
      </c>
      <c r="AA3033" t="s">
        <v>439</v>
      </c>
      <c r="AB3033" t="s">
        <v>439</v>
      </c>
      <c r="AC3033" t="s">
        <v>439</v>
      </c>
      <c r="AD3033" t="s">
        <v>439</v>
      </c>
      <c r="AE3033" t="s">
        <v>444</v>
      </c>
      <c r="AF3033" t="s">
        <v>444</v>
      </c>
      <c r="AG3033" t="s">
        <v>439</v>
      </c>
      <c r="AH3033" t="s">
        <v>444</v>
      </c>
      <c r="AI3033" t="s">
        <v>439</v>
      </c>
      <c r="AJ3033" t="s">
        <v>439</v>
      </c>
      <c r="AK3033">
        <v>0</v>
      </c>
      <c r="AL3033">
        <v>0</v>
      </c>
      <c r="AM3033">
        <v>5.8100000000000001E-3</v>
      </c>
      <c r="AN3033">
        <v>5.5100000000000001E-3</v>
      </c>
      <c r="AO3033">
        <v>3.06</v>
      </c>
      <c r="AP3033">
        <v>44</v>
      </c>
      <c r="AQ3033" t="str">
        <f t="shared" si="539"/>
        <v/>
      </c>
      <c r="AR3033" t="s">
        <v>2268</v>
      </c>
      <c r="AS3033" t="s">
        <v>2269</v>
      </c>
      <c r="AT3033" t="str">
        <f t="shared" si="540"/>
        <v/>
      </c>
      <c r="AU3033" t="str">
        <f t="shared" si="547"/>
        <v/>
      </c>
      <c r="AV3033" t="str">
        <f t="shared" si="548"/>
        <v/>
      </c>
      <c r="AW3033" s="19" t="str">
        <f t="shared" si="549"/>
        <v/>
      </c>
      <c r="AX3033" s="25">
        <v>65.599999999999994</v>
      </c>
      <c r="AY3033" s="26">
        <f t="shared" si="541"/>
        <v>0.75609756097560987</v>
      </c>
      <c r="AZ3033">
        <v>49.6</v>
      </c>
      <c r="BA3033" s="21">
        <f t="shared" si="542"/>
        <v>6.6829268292682933</v>
      </c>
      <c r="BB3033">
        <v>438.4</v>
      </c>
      <c r="BC3033" t="s">
        <v>443</v>
      </c>
      <c r="BD3033" s="21" t="e">
        <f t="shared" si="543"/>
        <v>#VALUE!</v>
      </c>
      <c r="BE3033" t="s">
        <v>439</v>
      </c>
      <c r="BF3033" s="20" t="e">
        <f t="shared" si="544"/>
        <v>#VALUE!</v>
      </c>
      <c r="BG3033" t="s">
        <v>439</v>
      </c>
      <c r="BH3033" t="s">
        <v>439</v>
      </c>
      <c r="BI3033" s="20" t="e">
        <f t="shared" si="545"/>
        <v>#VALUE!</v>
      </c>
      <c r="BJ3033" t="s">
        <v>439</v>
      </c>
      <c r="BK3033" t="s">
        <v>439</v>
      </c>
      <c r="BL3033" s="27" t="e">
        <f t="shared" si="546"/>
        <v>#VALUE!</v>
      </c>
      <c r="BN3033" s="28"/>
    </row>
    <row r="3034" spans="1:66" hidden="1" outlineLevel="2" collapsed="1" x14ac:dyDescent="0.35">
      <c r="A3034" t="s">
        <v>443</v>
      </c>
      <c r="B3034" t="s">
        <v>443</v>
      </c>
      <c r="C3034" t="s">
        <v>457</v>
      </c>
      <c r="D3034" t="s">
        <v>458</v>
      </c>
      <c r="E3034" t="s">
        <v>508</v>
      </c>
      <c r="F3034" t="s">
        <v>509</v>
      </c>
      <c r="G3034" t="s">
        <v>459</v>
      </c>
      <c r="H3034" t="s">
        <v>460</v>
      </c>
      <c r="I3034" t="s">
        <v>463</v>
      </c>
      <c r="J3034" t="s">
        <v>464</v>
      </c>
      <c r="K3034" t="s">
        <v>466</v>
      </c>
      <c r="L3034" t="s">
        <v>510</v>
      </c>
      <c r="M3034" t="s">
        <v>468</v>
      </c>
      <c r="N3034" t="s">
        <v>511</v>
      </c>
      <c r="O3034" t="s">
        <v>512</v>
      </c>
      <c r="P3034" t="s">
        <v>513</v>
      </c>
      <c r="Q3034" t="s">
        <v>514</v>
      </c>
      <c r="R3034" t="s">
        <v>515</v>
      </c>
      <c r="S3034" t="s">
        <v>516</v>
      </c>
      <c r="T3034" t="s">
        <v>517</v>
      </c>
      <c r="U3034" t="s">
        <v>469</v>
      </c>
      <c r="V3034" t="s">
        <v>518</v>
      </c>
      <c r="W3034" t="s">
        <v>519</v>
      </c>
      <c r="X3034" t="s">
        <v>520</v>
      </c>
      <c r="Y3034" t="s">
        <v>521</v>
      </c>
      <c r="Z3034" t="s">
        <v>522</v>
      </c>
      <c r="AA3034" t="s">
        <v>523</v>
      </c>
      <c r="AB3034" t="s">
        <v>524</v>
      </c>
      <c r="AC3034" t="s">
        <v>525</v>
      </c>
      <c r="AD3034" t="s">
        <v>526</v>
      </c>
      <c r="AE3034" t="s">
        <v>527</v>
      </c>
      <c r="AF3034" t="s">
        <v>480</v>
      </c>
      <c r="AG3034" t="s">
        <v>528</v>
      </c>
      <c r="AH3034" t="s">
        <v>529</v>
      </c>
      <c r="AI3034" t="s">
        <v>462</v>
      </c>
      <c r="AJ3034" t="s">
        <v>530</v>
      </c>
      <c r="AK3034" t="s">
        <v>531</v>
      </c>
      <c r="AL3034" t="s">
        <v>532</v>
      </c>
      <c r="AM3034" t="s">
        <v>533</v>
      </c>
      <c r="AN3034" t="s">
        <v>534</v>
      </c>
      <c r="AO3034" t="s">
        <v>535</v>
      </c>
      <c r="AP3034" t="s">
        <v>536</v>
      </c>
      <c r="AQ3034" t="str">
        <f t="shared" si="539"/>
        <v>Identifying Node</v>
      </c>
      <c r="AT3034" t="str">
        <f t="shared" si="540"/>
        <v>Identifying No</v>
      </c>
      <c r="AU3034" t="str">
        <f t="shared" si="547"/>
        <v>fying N</v>
      </c>
      <c r="AV3034" t="str">
        <f t="shared" si="548"/>
        <v xml:space="preserve">fying </v>
      </c>
      <c r="AW3034" s="19" t="str">
        <f t="shared" si="549"/>
        <v xml:space="preserve">fying </v>
      </c>
      <c r="AX3034" s="25" t="s">
        <v>518</v>
      </c>
      <c r="AY3034" s="26" t="e">
        <f t="shared" si="541"/>
        <v>#VALUE!</v>
      </c>
      <c r="AZ3034" t="s">
        <v>519</v>
      </c>
      <c r="BA3034" s="21" t="e">
        <f t="shared" si="542"/>
        <v>#VALUE!</v>
      </c>
      <c r="BB3034" t="s">
        <v>520</v>
      </c>
      <c r="BC3034" t="s">
        <v>521</v>
      </c>
      <c r="BD3034" s="21" t="e">
        <f t="shared" si="543"/>
        <v>#VALUE!</v>
      </c>
      <c r="BE3034" t="s">
        <v>522</v>
      </c>
      <c r="BF3034" s="20" t="e">
        <f t="shared" si="544"/>
        <v>#VALUE!</v>
      </c>
      <c r="BG3034" t="s">
        <v>523</v>
      </c>
      <c r="BH3034" t="s">
        <v>524</v>
      </c>
      <c r="BI3034" s="20" t="e">
        <f t="shared" si="545"/>
        <v>#VALUE!</v>
      </c>
      <c r="BJ3034" t="s">
        <v>525</v>
      </c>
      <c r="BK3034" t="s">
        <v>526</v>
      </c>
      <c r="BL3034" s="27" t="e">
        <f t="shared" si="546"/>
        <v>#VALUE!</v>
      </c>
      <c r="BN3034" s="28"/>
    </row>
    <row r="3035" spans="1:66" hidden="1" outlineLevel="2" collapsed="1" x14ac:dyDescent="0.35">
      <c r="A3035" t="s">
        <v>443</v>
      </c>
      <c r="B3035" t="s">
        <v>443</v>
      </c>
      <c r="C3035" t="b">
        <v>0</v>
      </c>
      <c r="D3035" t="s">
        <v>439</v>
      </c>
      <c r="E3035" t="s">
        <v>538</v>
      </c>
      <c r="F3035" t="s">
        <v>539</v>
      </c>
      <c r="G3035" t="s">
        <v>2266</v>
      </c>
      <c r="H3035" t="s">
        <v>443</v>
      </c>
      <c r="I3035">
        <v>1</v>
      </c>
      <c r="J3035">
        <v>1</v>
      </c>
      <c r="K3035" t="s">
        <v>2159</v>
      </c>
      <c r="L3035" t="s">
        <v>2159</v>
      </c>
      <c r="M3035">
        <v>0</v>
      </c>
      <c r="N3035">
        <v>2</v>
      </c>
      <c r="O3035">
        <v>0.61380000000000001</v>
      </c>
      <c r="P3035">
        <v>0</v>
      </c>
      <c r="Q3035">
        <v>1</v>
      </c>
      <c r="R3035">
        <v>1</v>
      </c>
      <c r="S3035">
        <v>564.76770999999997</v>
      </c>
      <c r="T3035">
        <v>1128.5281500000001</v>
      </c>
      <c r="U3035">
        <v>1128.52799</v>
      </c>
      <c r="V3035">
        <v>0.14000000000000001</v>
      </c>
      <c r="W3035">
        <v>8.0000000000000007E-5</v>
      </c>
      <c r="X3035" t="s">
        <v>540</v>
      </c>
      <c r="Y3035" t="s">
        <v>541</v>
      </c>
      <c r="Z3035">
        <v>28.298549999999999</v>
      </c>
      <c r="AA3035">
        <v>4.032</v>
      </c>
      <c r="AB3035">
        <v>24.587299999999999</v>
      </c>
      <c r="AC3035">
        <v>11643</v>
      </c>
      <c r="AD3035" t="s">
        <v>542</v>
      </c>
      <c r="AE3035" t="s">
        <v>543</v>
      </c>
      <c r="AF3035" t="s">
        <v>443</v>
      </c>
      <c r="AG3035">
        <v>2.9</v>
      </c>
      <c r="AH3035" t="s">
        <v>443</v>
      </c>
      <c r="AI3035" t="b">
        <v>0</v>
      </c>
      <c r="AJ3035" t="s">
        <v>443</v>
      </c>
      <c r="AK3035" t="s">
        <v>443</v>
      </c>
      <c r="AL3035" t="s">
        <v>443</v>
      </c>
      <c r="AM3035">
        <v>0</v>
      </c>
      <c r="AN3035">
        <v>1.4920000000000001E-3</v>
      </c>
      <c r="AO3035">
        <v>94992840</v>
      </c>
      <c r="AP3035">
        <v>24.62</v>
      </c>
      <c r="AQ3035" t="str">
        <f t="shared" si="539"/>
        <v>Sequest HT (A2)</v>
      </c>
      <c r="AT3035" t="str">
        <f t="shared" si="540"/>
        <v>Sequest HT (A2</v>
      </c>
      <c r="AU3035" t="str">
        <f t="shared" si="547"/>
        <v>t HT (A</v>
      </c>
      <c r="AV3035" t="str">
        <f t="shared" si="548"/>
        <v>t HT (</v>
      </c>
      <c r="AW3035" s="19" t="str">
        <f t="shared" si="549"/>
        <v>t HT (</v>
      </c>
      <c r="AX3035" s="25">
        <v>0.14000000000000001</v>
      </c>
      <c r="AY3035" s="26">
        <f t="shared" si="541"/>
        <v>5.7142857142857147E-4</v>
      </c>
      <c r="AZ3035">
        <v>8.0000000000000007E-5</v>
      </c>
      <c r="BA3035" s="21" t="e">
        <f t="shared" si="542"/>
        <v>#VALUE!</v>
      </c>
      <c r="BB3035" t="s">
        <v>540</v>
      </c>
      <c r="BC3035" t="s">
        <v>541</v>
      </c>
      <c r="BD3035" s="21" t="e">
        <f t="shared" si="543"/>
        <v>#VALUE!</v>
      </c>
      <c r="BE3035">
        <v>28.298549999999999</v>
      </c>
      <c r="BF3035" s="20" t="e">
        <f t="shared" si="544"/>
        <v>#VALUE!</v>
      </c>
      <c r="BG3035">
        <v>4.032</v>
      </c>
      <c r="BH3035">
        <v>24.587299999999999</v>
      </c>
      <c r="BI3035" s="20">
        <f t="shared" si="545"/>
        <v>473.53715129355402</v>
      </c>
      <c r="BJ3035">
        <v>11643</v>
      </c>
      <c r="BK3035" t="s">
        <v>542</v>
      </c>
      <c r="BL3035" s="27" t="e">
        <f t="shared" si="546"/>
        <v>#VALUE!</v>
      </c>
      <c r="BN3035" s="28"/>
    </row>
    <row r="3036" spans="1:66" hidden="1" outlineLevel="2" collapsed="1" x14ac:dyDescent="0.35">
      <c r="A3036" t="s">
        <v>443</v>
      </c>
      <c r="B3036" t="s">
        <v>443</v>
      </c>
      <c r="C3036" t="b">
        <v>0</v>
      </c>
      <c r="D3036" t="s">
        <v>439</v>
      </c>
      <c r="E3036" t="s">
        <v>538</v>
      </c>
      <c r="F3036" t="s">
        <v>539</v>
      </c>
      <c r="G3036" t="s">
        <v>2266</v>
      </c>
      <c r="H3036" t="s">
        <v>443</v>
      </c>
      <c r="I3036">
        <v>1</v>
      </c>
      <c r="J3036">
        <v>1</v>
      </c>
      <c r="K3036" t="s">
        <v>2159</v>
      </c>
      <c r="L3036" t="s">
        <v>2159</v>
      </c>
      <c r="M3036">
        <v>0</v>
      </c>
      <c r="N3036">
        <v>2</v>
      </c>
      <c r="O3036">
        <v>0.61180000000000001</v>
      </c>
      <c r="P3036">
        <v>0</v>
      </c>
      <c r="Q3036">
        <v>1</v>
      </c>
      <c r="R3036">
        <v>1</v>
      </c>
      <c r="S3036">
        <v>564.76742000000002</v>
      </c>
      <c r="T3036">
        <v>1128.52756</v>
      </c>
      <c r="U3036">
        <v>1128.52799</v>
      </c>
      <c r="V3036">
        <v>-0.39</v>
      </c>
      <c r="W3036">
        <v>-2.2000000000000001E-4</v>
      </c>
      <c r="X3036" t="s">
        <v>540</v>
      </c>
      <c r="Y3036" t="s">
        <v>541</v>
      </c>
      <c r="Z3036">
        <v>40.506990000000002</v>
      </c>
      <c r="AA3036">
        <v>17.283999999999999</v>
      </c>
      <c r="AB3036">
        <v>24.4803</v>
      </c>
      <c r="AC3036">
        <v>11091</v>
      </c>
      <c r="AD3036" t="s">
        <v>577</v>
      </c>
      <c r="AE3036" t="s">
        <v>578</v>
      </c>
      <c r="AF3036" t="s">
        <v>443</v>
      </c>
      <c r="AG3036">
        <v>2.5499999999999998</v>
      </c>
      <c r="AH3036" t="s">
        <v>443</v>
      </c>
      <c r="AI3036" t="b">
        <v>0</v>
      </c>
      <c r="AJ3036" t="s">
        <v>443</v>
      </c>
      <c r="AK3036" t="s">
        <v>443</v>
      </c>
      <c r="AL3036" t="s">
        <v>443</v>
      </c>
      <c r="AM3036">
        <v>0</v>
      </c>
      <c r="AN3036">
        <v>2.0209999999999998E-3</v>
      </c>
      <c r="AO3036">
        <v>19856790</v>
      </c>
      <c r="AP3036">
        <v>24.55</v>
      </c>
      <c r="AQ3036" t="str">
        <f t="shared" si="539"/>
        <v>Sequest HT (A2)</v>
      </c>
      <c r="AT3036" t="str">
        <f t="shared" si="540"/>
        <v>Sequest HT (A2</v>
      </c>
      <c r="AU3036" t="str">
        <f t="shared" si="547"/>
        <v>t HT (A</v>
      </c>
      <c r="AV3036" t="str">
        <f t="shared" si="548"/>
        <v>t HT (</v>
      </c>
      <c r="AW3036" s="19" t="str">
        <f t="shared" si="549"/>
        <v>t HT (</v>
      </c>
      <c r="AX3036" s="25">
        <v>-0.39</v>
      </c>
      <c r="AY3036" s="26">
        <f t="shared" si="541"/>
        <v>5.6410256410256406E-4</v>
      </c>
      <c r="AZ3036">
        <v>-2.2000000000000001E-4</v>
      </c>
      <c r="BA3036" s="21" t="e">
        <f t="shared" si="542"/>
        <v>#VALUE!</v>
      </c>
      <c r="BB3036" t="s">
        <v>540</v>
      </c>
      <c r="BC3036" t="s">
        <v>541</v>
      </c>
      <c r="BD3036" s="21" t="e">
        <f t="shared" si="543"/>
        <v>#VALUE!</v>
      </c>
      <c r="BE3036">
        <v>40.506990000000002</v>
      </c>
      <c r="BF3036" s="20" t="e">
        <f t="shared" si="544"/>
        <v>#VALUE!</v>
      </c>
      <c r="BG3036">
        <v>17.283999999999999</v>
      </c>
      <c r="BH3036">
        <v>24.4803</v>
      </c>
      <c r="BI3036" s="20">
        <f t="shared" si="545"/>
        <v>453.0581733066997</v>
      </c>
      <c r="BJ3036">
        <v>11091</v>
      </c>
      <c r="BK3036" t="s">
        <v>577</v>
      </c>
      <c r="BL3036" s="27" t="e">
        <f t="shared" si="546"/>
        <v>#VALUE!</v>
      </c>
      <c r="BN3036" s="28"/>
    </row>
    <row r="3037" spans="1:66" hidden="1" outlineLevel="2" collapsed="1" x14ac:dyDescent="0.35">
      <c r="A3037" t="s">
        <v>443</v>
      </c>
      <c r="B3037" t="s">
        <v>443</v>
      </c>
      <c r="C3037" t="b">
        <v>0</v>
      </c>
      <c r="D3037" t="s">
        <v>439</v>
      </c>
      <c r="E3037" t="s">
        <v>538</v>
      </c>
      <c r="F3037" t="s">
        <v>539</v>
      </c>
      <c r="G3037" t="s">
        <v>2266</v>
      </c>
      <c r="H3037" t="s">
        <v>443</v>
      </c>
      <c r="I3037">
        <v>1</v>
      </c>
      <c r="J3037">
        <v>1</v>
      </c>
      <c r="K3037" t="s">
        <v>2159</v>
      </c>
      <c r="L3037" t="s">
        <v>2159</v>
      </c>
      <c r="M3037">
        <v>0</v>
      </c>
      <c r="N3037">
        <v>2</v>
      </c>
      <c r="O3037">
        <v>0.63729999999999998</v>
      </c>
      <c r="P3037">
        <v>0</v>
      </c>
      <c r="Q3037">
        <v>1</v>
      </c>
      <c r="R3037">
        <v>1</v>
      </c>
      <c r="S3037">
        <v>564.76783</v>
      </c>
      <c r="T3037">
        <v>1128.52838</v>
      </c>
      <c r="U3037">
        <v>1128.52799</v>
      </c>
      <c r="V3037">
        <v>0.35</v>
      </c>
      <c r="W3037">
        <v>2.0000000000000001E-4</v>
      </c>
      <c r="X3037" t="s">
        <v>540</v>
      </c>
      <c r="Y3037" t="s">
        <v>541</v>
      </c>
      <c r="Z3037">
        <v>28.80077</v>
      </c>
      <c r="AA3037">
        <v>5.8179999999999996</v>
      </c>
      <c r="AB3037">
        <v>24.5304</v>
      </c>
      <c r="AC3037">
        <v>11906</v>
      </c>
      <c r="AD3037" t="s">
        <v>551</v>
      </c>
      <c r="AE3037" t="s">
        <v>552</v>
      </c>
      <c r="AF3037" t="s">
        <v>443</v>
      </c>
      <c r="AG3037">
        <v>3.06</v>
      </c>
      <c r="AH3037" t="s">
        <v>443</v>
      </c>
      <c r="AI3037" t="b">
        <v>0</v>
      </c>
      <c r="AJ3037" t="s">
        <v>443</v>
      </c>
      <c r="AK3037" t="s">
        <v>443</v>
      </c>
      <c r="AL3037" t="s">
        <v>443</v>
      </c>
      <c r="AM3037">
        <v>0</v>
      </c>
      <c r="AN3037">
        <v>5.5100000000000001E-3</v>
      </c>
      <c r="AO3037">
        <v>205428128</v>
      </c>
      <c r="AP3037">
        <v>24.6</v>
      </c>
      <c r="AQ3037" t="str">
        <f t="shared" si="539"/>
        <v>Sequest HT (A2)</v>
      </c>
      <c r="AT3037" t="str">
        <f t="shared" si="540"/>
        <v>Sequest HT (A2</v>
      </c>
      <c r="AU3037" t="str">
        <f t="shared" si="547"/>
        <v>t HT (A</v>
      </c>
      <c r="AV3037" t="str">
        <f t="shared" si="548"/>
        <v>t HT (</v>
      </c>
      <c r="AW3037" s="19" t="str">
        <f t="shared" si="549"/>
        <v>t HT (</v>
      </c>
      <c r="AX3037" s="25">
        <v>0.35</v>
      </c>
      <c r="AY3037" s="26">
        <f t="shared" si="541"/>
        <v>5.7142857142857147E-4</v>
      </c>
      <c r="AZ3037">
        <v>2.0000000000000001E-4</v>
      </c>
      <c r="BA3037" s="21" t="e">
        <f t="shared" si="542"/>
        <v>#VALUE!</v>
      </c>
      <c r="BB3037" t="s">
        <v>540</v>
      </c>
      <c r="BC3037" t="s">
        <v>541</v>
      </c>
      <c r="BD3037" s="21" t="e">
        <f t="shared" si="543"/>
        <v>#VALUE!</v>
      </c>
      <c r="BE3037">
        <v>28.80077</v>
      </c>
      <c r="BF3037" s="20" t="e">
        <f t="shared" si="544"/>
        <v>#VALUE!</v>
      </c>
      <c r="BG3037">
        <v>5.8179999999999996</v>
      </c>
      <c r="BH3037">
        <v>24.5304</v>
      </c>
      <c r="BI3037" s="20">
        <f t="shared" si="545"/>
        <v>485.35694485210189</v>
      </c>
      <c r="BJ3037">
        <v>11906</v>
      </c>
      <c r="BK3037" t="s">
        <v>551</v>
      </c>
      <c r="BL3037" s="27" t="e">
        <f t="shared" si="546"/>
        <v>#VALUE!</v>
      </c>
      <c r="BN3037" s="28"/>
    </row>
    <row r="3038" spans="1:66" hidden="1" outlineLevel="2" collapsed="1" x14ac:dyDescent="0.35">
      <c r="A3038" t="s">
        <v>443</v>
      </c>
      <c r="B3038" t="s">
        <v>443</v>
      </c>
      <c r="C3038" t="b">
        <v>0</v>
      </c>
      <c r="D3038" t="s">
        <v>439</v>
      </c>
      <c r="E3038" t="s">
        <v>538</v>
      </c>
      <c r="F3038" t="s">
        <v>539</v>
      </c>
      <c r="G3038" t="s">
        <v>2266</v>
      </c>
      <c r="H3038" t="s">
        <v>443</v>
      </c>
      <c r="I3038">
        <v>1</v>
      </c>
      <c r="J3038">
        <v>1</v>
      </c>
      <c r="K3038" t="s">
        <v>2159</v>
      </c>
      <c r="L3038" t="s">
        <v>2159</v>
      </c>
      <c r="M3038">
        <v>0</v>
      </c>
      <c r="N3038">
        <v>2</v>
      </c>
      <c r="O3038">
        <v>0.62150000000000005</v>
      </c>
      <c r="P3038">
        <v>0</v>
      </c>
      <c r="Q3038">
        <v>1</v>
      </c>
      <c r="R3038">
        <v>1</v>
      </c>
      <c r="S3038">
        <v>564.76716999999996</v>
      </c>
      <c r="T3038">
        <v>1128.5270700000001</v>
      </c>
      <c r="U3038">
        <v>1128.52799</v>
      </c>
      <c r="V3038">
        <v>-0.81</v>
      </c>
      <c r="W3038">
        <v>-4.6000000000000001E-4</v>
      </c>
      <c r="X3038" t="s">
        <v>540</v>
      </c>
      <c r="Y3038" t="s">
        <v>541</v>
      </c>
      <c r="Z3038">
        <v>28.464310000000001</v>
      </c>
      <c r="AA3038">
        <v>9.4090000000000007</v>
      </c>
      <c r="AB3038">
        <v>24.420100000000001</v>
      </c>
      <c r="AC3038">
        <v>11675</v>
      </c>
      <c r="AD3038" t="s">
        <v>563</v>
      </c>
      <c r="AE3038" t="s">
        <v>564</v>
      </c>
      <c r="AF3038" t="s">
        <v>443</v>
      </c>
      <c r="AG3038">
        <v>2.88</v>
      </c>
      <c r="AH3038" t="s">
        <v>443</v>
      </c>
      <c r="AI3038" t="b">
        <v>0</v>
      </c>
      <c r="AJ3038" t="s">
        <v>443</v>
      </c>
      <c r="AK3038" t="s">
        <v>443</v>
      </c>
      <c r="AL3038" t="s">
        <v>443</v>
      </c>
      <c r="AM3038">
        <v>0</v>
      </c>
      <c r="AN3038">
        <v>5.9480000000000002E-3</v>
      </c>
      <c r="AO3038">
        <v>242069552</v>
      </c>
      <c r="AP3038">
        <v>24.51</v>
      </c>
      <c r="AQ3038" t="str">
        <f t="shared" si="539"/>
        <v>Sequest HT (A2)</v>
      </c>
      <c r="AT3038" t="str">
        <f t="shared" si="540"/>
        <v>Sequest HT (A2</v>
      </c>
      <c r="AU3038" t="str">
        <f t="shared" si="547"/>
        <v>t HT (A</v>
      </c>
      <c r="AV3038" t="str">
        <f t="shared" si="548"/>
        <v>t HT (</v>
      </c>
      <c r="AW3038" s="19" t="str">
        <f t="shared" si="549"/>
        <v>t HT (</v>
      </c>
      <c r="AX3038" s="25">
        <v>-0.81</v>
      </c>
      <c r="AY3038" s="26">
        <f t="shared" si="541"/>
        <v>5.6790123456790123E-4</v>
      </c>
      <c r="AZ3038">
        <v>-4.6000000000000001E-4</v>
      </c>
      <c r="BA3038" s="21" t="e">
        <f t="shared" si="542"/>
        <v>#VALUE!</v>
      </c>
      <c r="BB3038" t="s">
        <v>540</v>
      </c>
      <c r="BC3038" t="s">
        <v>541</v>
      </c>
      <c r="BD3038" s="21" t="e">
        <f t="shared" si="543"/>
        <v>#VALUE!</v>
      </c>
      <c r="BE3038">
        <v>28.464310000000001</v>
      </c>
      <c r="BF3038" s="20" t="e">
        <f t="shared" si="544"/>
        <v>#VALUE!</v>
      </c>
      <c r="BG3038">
        <v>9.4090000000000007</v>
      </c>
      <c r="BH3038">
        <v>24.420100000000001</v>
      </c>
      <c r="BI3038" s="20">
        <f t="shared" si="545"/>
        <v>478.08977031216085</v>
      </c>
      <c r="BJ3038">
        <v>11675</v>
      </c>
      <c r="BK3038" t="s">
        <v>563</v>
      </c>
      <c r="BL3038" s="27" t="e">
        <f t="shared" si="546"/>
        <v>#VALUE!</v>
      </c>
      <c r="BN3038" s="28"/>
    </row>
    <row r="3039" spans="1:66" hidden="1" outlineLevel="2" collapsed="1" x14ac:dyDescent="0.35">
      <c r="A3039" t="s">
        <v>443</v>
      </c>
      <c r="B3039" t="s">
        <v>443</v>
      </c>
      <c r="C3039" t="b">
        <v>0</v>
      </c>
      <c r="D3039" t="s">
        <v>439</v>
      </c>
      <c r="E3039" t="s">
        <v>538</v>
      </c>
      <c r="F3039" t="s">
        <v>539</v>
      </c>
      <c r="G3039" t="s">
        <v>2266</v>
      </c>
      <c r="H3039" t="s">
        <v>443</v>
      </c>
      <c r="I3039">
        <v>1</v>
      </c>
      <c r="J3039">
        <v>1</v>
      </c>
      <c r="K3039" t="s">
        <v>2159</v>
      </c>
      <c r="L3039" t="s">
        <v>2159</v>
      </c>
      <c r="M3039">
        <v>0</v>
      </c>
      <c r="N3039">
        <v>2</v>
      </c>
      <c r="O3039">
        <v>0.56200000000000006</v>
      </c>
      <c r="P3039">
        <v>0</v>
      </c>
      <c r="Q3039">
        <v>1</v>
      </c>
      <c r="R3039">
        <v>1</v>
      </c>
      <c r="S3039">
        <v>564.76675999999998</v>
      </c>
      <c r="T3039">
        <v>1128.5262499999999</v>
      </c>
      <c r="U3039">
        <v>1128.52799</v>
      </c>
      <c r="V3039">
        <v>-1.54</v>
      </c>
      <c r="W3039">
        <v>-8.7000000000000001E-4</v>
      </c>
      <c r="X3039" t="s">
        <v>540</v>
      </c>
      <c r="Y3039" t="s">
        <v>541</v>
      </c>
      <c r="Z3039">
        <v>49.516379999999998</v>
      </c>
      <c r="AA3039">
        <v>15.295999999999999</v>
      </c>
      <c r="AB3039">
        <v>24.502400000000002</v>
      </c>
      <c r="AC3039">
        <v>11312</v>
      </c>
      <c r="AD3039" t="s">
        <v>568</v>
      </c>
      <c r="AE3039" t="s">
        <v>569</v>
      </c>
      <c r="AF3039" t="s">
        <v>443</v>
      </c>
      <c r="AG3039">
        <v>2.42</v>
      </c>
      <c r="AH3039" t="s">
        <v>443</v>
      </c>
      <c r="AI3039" t="b">
        <v>0</v>
      </c>
      <c r="AJ3039" t="s">
        <v>443</v>
      </c>
      <c r="AK3039" t="s">
        <v>443</v>
      </c>
      <c r="AL3039" t="s">
        <v>443</v>
      </c>
      <c r="AM3039">
        <v>1.8990000000000001E-3</v>
      </c>
      <c r="AN3039">
        <v>4.5260000000000002E-2</v>
      </c>
      <c r="AO3039">
        <v>32716118</v>
      </c>
      <c r="AP3039">
        <v>24.59</v>
      </c>
      <c r="AQ3039" t="str">
        <f t="shared" si="539"/>
        <v>Sequest HT (A2)</v>
      </c>
      <c r="AT3039" t="str">
        <f t="shared" si="540"/>
        <v>Sequest HT (A2</v>
      </c>
      <c r="AU3039" t="str">
        <f t="shared" si="547"/>
        <v>t HT (A</v>
      </c>
      <c r="AV3039" t="str">
        <f t="shared" si="548"/>
        <v>t HT (</v>
      </c>
      <c r="AW3039" s="19" t="str">
        <f t="shared" si="549"/>
        <v>t HT (</v>
      </c>
      <c r="AX3039" s="25">
        <v>-1.54</v>
      </c>
      <c r="AY3039" s="26">
        <f t="shared" si="541"/>
        <v>5.6493506493506495E-4</v>
      </c>
      <c r="AZ3039">
        <v>-8.7000000000000001E-4</v>
      </c>
      <c r="BA3039" s="21" t="e">
        <f t="shared" si="542"/>
        <v>#VALUE!</v>
      </c>
      <c r="BB3039" t="s">
        <v>540</v>
      </c>
      <c r="BC3039" t="s">
        <v>541</v>
      </c>
      <c r="BD3039" s="21" t="e">
        <f t="shared" si="543"/>
        <v>#VALUE!</v>
      </c>
      <c r="BE3039">
        <v>49.516379999999998</v>
      </c>
      <c r="BF3039" s="20" t="e">
        <f t="shared" si="544"/>
        <v>#VALUE!</v>
      </c>
      <c r="BG3039">
        <v>15.295999999999999</v>
      </c>
      <c r="BH3039">
        <v>24.502400000000002</v>
      </c>
      <c r="BI3039" s="20">
        <f t="shared" si="545"/>
        <v>461.66906098994383</v>
      </c>
      <c r="BJ3039">
        <v>11312</v>
      </c>
      <c r="BK3039" t="s">
        <v>568</v>
      </c>
      <c r="BL3039" s="27" t="e">
        <f t="shared" si="546"/>
        <v>#VALUE!</v>
      </c>
      <c r="BN3039" s="28"/>
    </row>
    <row r="3040" spans="1:66" hidden="1" outlineLevel="2" collapsed="1" x14ac:dyDescent="0.35">
      <c r="A3040" t="s">
        <v>443</v>
      </c>
      <c r="B3040" t="s">
        <v>443</v>
      </c>
      <c r="C3040" t="b">
        <v>0</v>
      </c>
      <c r="D3040" t="s">
        <v>439</v>
      </c>
      <c r="E3040" t="s">
        <v>538</v>
      </c>
      <c r="F3040" t="s">
        <v>539</v>
      </c>
      <c r="G3040" t="s">
        <v>2266</v>
      </c>
      <c r="H3040" t="s">
        <v>443</v>
      </c>
      <c r="I3040">
        <v>1</v>
      </c>
      <c r="J3040">
        <v>1</v>
      </c>
      <c r="K3040" t="s">
        <v>2159</v>
      </c>
      <c r="L3040" t="s">
        <v>2159</v>
      </c>
      <c r="M3040">
        <v>0</v>
      </c>
      <c r="N3040">
        <v>2</v>
      </c>
      <c r="O3040">
        <v>0.60150000000000003</v>
      </c>
      <c r="P3040">
        <v>0</v>
      </c>
      <c r="Q3040">
        <v>1</v>
      </c>
      <c r="R3040">
        <v>1</v>
      </c>
      <c r="S3040">
        <v>564.76756999999998</v>
      </c>
      <c r="T3040">
        <v>1128.5278599999999</v>
      </c>
      <c r="U3040">
        <v>1128.52799</v>
      </c>
      <c r="V3040">
        <v>-0.12</v>
      </c>
      <c r="W3040">
        <v>-6.9999999999999994E-5</v>
      </c>
      <c r="X3040" t="s">
        <v>540</v>
      </c>
      <c r="Y3040" t="s">
        <v>541</v>
      </c>
      <c r="Z3040">
        <v>35.862430000000003</v>
      </c>
      <c r="AA3040">
        <v>5.3419999999999996</v>
      </c>
      <c r="AB3040">
        <v>24.592700000000001</v>
      </c>
      <c r="AC3040">
        <v>11350</v>
      </c>
      <c r="AD3040" t="s">
        <v>554</v>
      </c>
      <c r="AE3040" t="s">
        <v>555</v>
      </c>
      <c r="AF3040" t="s">
        <v>443</v>
      </c>
      <c r="AG3040">
        <v>2.66</v>
      </c>
      <c r="AH3040" t="s">
        <v>443</v>
      </c>
      <c r="AI3040" t="b">
        <v>0</v>
      </c>
      <c r="AJ3040" t="s">
        <v>443</v>
      </c>
      <c r="AK3040" t="s">
        <v>443</v>
      </c>
      <c r="AL3040" t="s">
        <v>443</v>
      </c>
      <c r="AM3040">
        <v>1.6830000000000001E-2</v>
      </c>
      <c r="AN3040">
        <v>0.19339999999999999</v>
      </c>
      <c r="AO3040">
        <v>126594864</v>
      </c>
      <c r="AP3040">
        <v>24.67</v>
      </c>
      <c r="AQ3040" t="str">
        <f t="shared" si="539"/>
        <v>Sequest HT (A2)</v>
      </c>
      <c r="AT3040" t="str">
        <f t="shared" si="540"/>
        <v>Sequest HT (A2</v>
      </c>
      <c r="AU3040" t="str">
        <f t="shared" si="547"/>
        <v>t HT (A</v>
      </c>
      <c r="AV3040" t="str">
        <f t="shared" si="548"/>
        <v>t HT (</v>
      </c>
      <c r="AW3040" s="19" t="str">
        <f t="shared" si="549"/>
        <v>t HT (</v>
      </c>
      <c r="AX3040" s="25">
        <v>-0.12</v>
      </c>
      <c r="AY3040" s="26">
        <f t="shared" si="541"/>
        <v>5.8333333333333327E-4</v>
      </c>
      <c r="AZ3040">
        <v>-6.9999999999999994E-5</v>
      </c>
      <c r="BA3040" s="21" t="e">
        <f t="shared" si="542"/>
        <v>#VALUE!</v>
      </c>
      <c r="BB3040" t="s">
        <v>540</v>
      </c>
      <c r="BC3040" t="s">
        <v>541</v>
      </c>
      <c r="BD3040" s="21" t="e">
        <f t="shared" si="543"/>
        <v>#VALUE!</v>
      </c>
      <c r="BE3040">
        <v>35.862430000000003</v>
      </c>
      <c r="BF3040" s="20" t="e">
        <f t="shared" si="544"/>
        <v>#VALUE!</v>
      </c>
      <c r="BG3040">
        <v>5.3419999999999996</v>
      </c>
      <c r="BH3040">
        <v>24.592700000000001</v>
      </c>
      <c r="BI3040" s="20">
        <f t="shared" si="545"/>
        <v>461.51906866671817</v>
      </c>
      <c r="BJ3040">
        <v>11350</v>
      </c>
      <c r="BK3040" t="s">
        <v>554</v>
      </c>
      <c r="BL3040" s="27" t="e">
        <f t="shared" si="546"/>
        <v>#VALUE!</v>
      </c>
      <c r="BN3040" s="28"/>
    </row>
    <row r="3041" spans="1:66" hidden="1" outlineLevel="1" x14ac:dyDescent="0.35">
      <c r="A3041" t="s">
        <v>443</v>
      </c>
      <c r="B3041" t="b">
        <v>0</v>
      </c>
      <c r="C3041" t="s">
        <v>439</v>
      </c>
      <c r="D3041" t="s">
        <v>2270</v>
      </c>
      <c r="E3041" t="s">
        <v>443</v>
      </c>
      <c r="F3041" t="s">
        <v>443</v>
      </c>
      <c r="G3041" t="b">
        <v>0</v>
      </c>
      <c r="H3041">
        <v>1</v>
      </c>
      <c r="I3041">
        <v>1</v>
      </c>
      <c r="J3041">
        <v>4</v>
      </c>
      <c r="K3041" t="s">
        <v>2159</v>
      </c>
      <c r="L3041" t="s">
        <v>2271</v>
      </c>
      <c r="M3041">
        <v>0</v>
      </c>
      <c r="N3041">
        <v>1161.5633700000001</v>
      </c>
      <c r="O3041">
        <v>0</v>
      </c>
      <c r="P3041">
        <v>69.7</v>
      </c>
      <c r="Q3041">
        <v>118.7</v>
      </c>
      <c r="R3041">
        <v>233.2</v>
      </c>
      <c r="S3041">
        <v>165.6</v>
      </c>
      <c r="T3041">
        <v>116.2</v>
      </c>
      <c r="U3041" t="s">
        <v>443</v>
      </c>
      <c r="V3041">
        <v>80.2</v>
      </c>
      <c r="W3041">
        <v>116.5</v>
      </c>
      <c r="X3041" t="s">
        <v>443</v>
      </c>
      <c r="Y3041" t="s">
        <v>443</v>
      </c>
      <c r="Z3041" t="s">
        <v>444</v>
      </c>
      <c r="AA3041" t="s">
        <v>439</v>
      </c>
      <c r="AB3041" t="s">
        <v>439</v>
      </c>
      <c r="AC3041" t="s">
        <v>439</v>
      </c>
      <c r="AD3041" t="s">
        <v>444</v>
      </c>
      <c r="AE3041" t="s">
        <v>445</v>
      </c>
      <c r="AF3041" t="s">
        <v>444</v>
      </c>
      <c r="AG3041" t="s">
        <v>439</v>
      </c>
      <c r="AH3041" t="s">
        <v>445</v>
      </c>
      <c r="AI3041" t="s">
        <v>439</v>
      </c>
      <c r="AJ3041" t="s">
        <v>439</v>
      </c>
      <c r="AK3041">
        <v>0</v>
      </c>
      <c r="AL3041">
        <v>0</v>
      </c>
      <c r="AM3041">
        <v>4.0590000000000001E-3</v>
      </c>
      <c r="AN3041">
        <v>3.4190000000000002E-4</v>
      </c>
      <c r="AO3041">
        <v>2.75</v>
      </c>
      <c r="AP3041">
        <v>57</v>
      </c>
      <c r="AQ3041" t="str">
        <f t="shared" si="539"/>
        <v/>
      </c>
      <c r="AR3041" t="s">
        <v>2272</v>
      </c>
      <c r="AS3041" t="s">
        <v>2273</v>
      </c>
      <c r="AT3041" t="str">
        <f t="shared" si="540"/>
        <v/>
      </c>
      <c r="AU3041" t="str">
        <f t="shared" si="547"/>
        <v/>
      </c>
      <c r="AV3041" t="str">
        <f t="shared" si="548"/>
        <v/>
      </c>
      <c r="AW3041" s="19" t="str">
        <f t="shared" si="549"/>
        <v/>
      </c>
      <c r="AX3041" s="25">
        <v>80.2</v>
      </c>
      <c r="AY3041" s="26">
        <f t="shared" si="541"/>
        <v>1.4526184538653366</v>
      </c>
      <c r="AZ3041">
        <v>116.5</v>
      </c>
      <c r="BA3041" s="21" t="e">
        <f t="shared" si="542"/>
        <v>#VALUE!</v>
      </c>
      <c r="BB3041" t="s">
        <v>443</v>
      </c>
      <c r="BC3041" t="s">
        <v>443</v>
      </c>
      <c r="BD3041" s="21" t="e">
        <f t="shared" si="543"/>
        <v>#VALUE!</v>
      </c>
      <c r="BE3041" t="s">
        <v>444</v>
      </c>
      <c r="BF3041" s="20" t="e">
        <f t="shared" si="544"/>
        <v>#VALUE!</v>
      </c>
      <c r="BG3041" t="s">
        <v>439</v>
      </c>
      <c r="BH3041" t="s">
        <v>439</v>
      </c>
      <c r="BI3041" s="20" t="e">
        <f t="shared" si="545"/>
        <v>#VALUE!</v>
      </c>
      <c r="BJ3041" t="s">
        <v>439</v>
      </c>
      <c r="BK3041" t="s">
        <v>444</v>
      </c>
      <c r="BL3041" s="27" t="e">
        <f t="shared" si="546"/>
        <v>#VALUE!</v>
      </c>
      <c r="BN3041" s="28"/>
    </row>
    <row r="3042" spans="1:66" hidden="1" outlineLevel="2" collapsed="1" x14ac:dyDescent="0.35">
      <c r="A3042" t="s">
        <v>443</v>
      </c>
      <c r="B3042" t="s">
        <v>443</v>
      </c>
      <c r="C3042" t="s">
        <v>457</v>
      </c>
      <c r="D3042" t="s">
        <v>458</v>
      </c>
      <c r="E3042" t="s">
        <v>508</v>
      </c>
      <c r="F3042" t="s">
        <v>509</v>
      </c>
      <c r="G3042" t="s">
        <v>459</v>
      </c>
      <c r="H3042" t="s">
        <v>460</v>
      </c>
      <c r="I3042" t="s">
        <v>463</v>
      </c>
      <c r="J3042" t="s">
        <v>464</v>
      </c>
      <c r="K3042" t="s">
        <v>466</v>
      </c>
      <c r="L3042" t="s">
        <v>510</v>
      </c>
      <c r="M3042" t="s">
        <v>468</v>
      </c>
      <c r="N3042" t="s">
        <v>511</v>
      </c>
      <c r="O3042" t="s">
        <v>512</v>
      </c>
      <c r="P3042" t="s">
        <v>513</v>
      </c>
      <c r="Q3042" t="s">
        <v>514</v>
      </c>
      <c r="R3042" t="s">
        <v>515</v>
      </c>
      <c r="S3042" t="s">
        <v>516</v>
      </c>
      <c r="T3042" t="s">
        <v>517</v>
      </c>
      <c r="U3042" t="s">
        <v>469</v>
      </c>
      <c r="V3042" t="s">
        <v>518</v>
      </c>
      <c r="W3042" t="s">
        <v>519</v>
      </c>
      <c r="X3042" t="s">
        <v>520</v>
      </c>
      <c r="Y3042" t="s">
        <v>521</v>
      </c>
      <c r="Z3042" t="s">
        <v>522</v>
      </c>
      <c r="AA3042" t="s">
        <v>523</v>
      </c>
      <c r="AB3042" t="s">
        <v>524</v>
      </c>
      <c r="AC3042" t="s">
        <v>525</v>
      </c>
      <c r="AD3042" t="s">
        <v>526</v>
      </c>
      <c r="AE3042" t="s">
        <v>527</v>
      </c>
      <c r="AF3042" t="s">
        <v>480</v>
      </c>
      <c r="AG3042" t="s">
        <v>528</v>
      </c>
      <c r="AH3042" t="s">
        <v>529</v>
      </c>
      <c r="AI3042" t="s">
        <v>462</v>
      </c>
      <c r="AJ3042" t="s">
        <v>530</v>
      </c>
      <c r="AK3042" t="s">
        <v>531</v>
      </c>
      <c r="AL3042" t="s">
        <v>532</v>
      </c>
      <c r="AM3042" t="s">
        <v>533</v>
      </c>
      <c r="AN3042" t="s">
        <v>534</v>
      </c>
      <c r="AO3042" t="s">
        <v>535</v>
      </c>
      <c r="AP3042" t="s">
        <v>536</v>
      </c>
      <c r="AQ3042" t="str">
        <f t="shared" si="539"/>
        <v>Identifying Node</v>
      </c>
      <c r="AT3042" t="str">
        <f t="shared" si="540"/>
        <v>Identifying No</v>
      </c>
      <c r="AU3042" t="str">
        <f t="shared" si="547"/>
        <v>fying N</v>
      </c>
      <c r="AV3042" t="str">
        <f t="shared" si="548"/>
        <v xml:space="preserve">fying </v>
      </c>
      <c r="AW3042" s="19" t="str">
        <f t="shared" si="549"/>
        <v xml:space="preserve">fying </v>
      </c>
      <c r="AX3042" s="25" t="s">
        <v>518</v>
      </c>
      <c r="AY3042" s="26" t="e">
        <f t="shared" si="541"/>
        <v>#VALUE!</v>
      </c>
      <c r="AZ3042" t="s">
        <v>519</v>
      </c>
      <c r="BA3042" s="21" t="e">
        <f t="shared" si="542"/>
        <v>#VALUE!</v>
      </c>
      <c r="BB3042" t="s">
        <v>520</v>
      </c>
      <c r="BC3042" t="s">
        <v>521</v>
      </c>
      <c r="BD3042" s="21" t="e">
        <f t="shared" si="543"/>
        <v>#VALUE!</v>
      </c>
      <c r="BE3042" t="s">
        <v>522</v>
      </c>
      <c r="BF3042" s="20" t="e">
        <f t="shared" si="544"/>
        <v>#VALUE!</v>
      </c>
      <c r="BG3042" t="s">
        <v>523</v>
      </c>
      <c r="BH3042" t="s">
        <v>524</v>
      </c>
      <c r="BI3042" s="20" t="e">
        <f t="shared" si="545"/>
        <v>#VALUE!</v>
      </c>
      <c r="BJ3042" t="s">
        <v>525</v>
      </c>
      <c r="BK3042" t="s">
        <v>526</v>
      </c>
      <c r="BL3042" s="27" t="e">
        <f t="shared" si="546"/>
        <v>#VALUE!</v>
      </c>
      <c r="BN3042" s="28"/>
    </row>
    <row r="3043" spans="1:66" hidden="1" outlineLevel="2" collapsed="1" x14ac:dyDescent="0.35">
      <c r="A3043" t="s">
        <v>443</v>
      </c>
      <c r="B3043" t="s">
        <v>443</v>
      </c>
      <c r="C3043" t="b">
        <v>0</v>
      </c>
      <c r="D3043" t="s">
        <v>439</v>
      </c>
      <c r="E3043" t="s">
        <v>538</v>
      </c>
      <c r="F3043" t="s">
        <v>539</v>
      </c>
      <c r="G3043" t="s">
        <v>2270</v>
      </c>
      <c r="H3043" t="s">
        <v>443</v>
      </c>
      <c r="I3043">
        <v>1</v>
      </c>
      <c r="J3043">
        <v>1</v>
      </c>
      <c r="K3043" t="s">
        <v>2159</v>
      </c>
      <c r="L3043" t="s">
        <v>2159</v>
      </c>
      <c r="M3043">
        <v>0</v>
      </c>
      <c r="N3043">
        <v>2</v>
      </c>
      <c r="O3043">
        <v>0.48</v>
      </c>
      <c r="P3043">
        <v>0</v>
      </c>
      <c r="Q3043">
        <v>1</v>
      </c>
      <c r="R3043">
        <v>1</v>
      </c>
      <c r="S3043">
        <v>581.28545999999994</v>
      </c>
      <c r="T3043">
        <v>1161.5636400000001</v>
      </c>
      <c r="U3043">
        <v>1161.5633700000001</v>
      </c>
      <c r="V3043">
        <v>0.23</v>
      </c>
      <c r="W3043">
        <v>1.2999999999999999E-4</v>
      </c>
      <c r="X3043" t="s">
        <v>540</v>
      </c>
      <c r="Y3043" t="s">
        <v>541</v>
      </c>
      <c r="Z3043">
        <v>46.690620000000003</v>
      </c>
      <c r="AA3043">
        <v>23.5</v>
      </c>
      <c r="AB3043">
        <v>46.551600000000001</v>
      </c>
      <c r="AC3043">
        <v>30461</v>
      </c>
      <c r="AD3043" t="s">
        <v>563</v>
      </c>
      <c r="AE3043" t="s">
        <v>564</v>
      </c>
      <c r="AF3043" t="s">
        <v>443</v>
      </c>
      <c r="AG3043">
        <v>2.75</v>
      </c>
      <c r="AH3043" t="s">
        <v>443</v>
      </c>
      <c r="AI3043" t="b">
        <v>0</v>
      </c>
      <c r="AJ3043" t="s">
        <v>443</v>
      </c>
      <c r="AK3043" t="s">
        <v>443</v>
      </c>
      <c r="AL3043" t="s">
        <v>443</v>
      </c>
      <c r="AM3043">
        <v>0</v>
      </c>
      <c r="AN3043">
        <v>3.4190000000000002E-4</v>
      </c>
      <c r="AO3043">
        <v>147708080</v>
      </c>
      <c r="AP3043">
        <v>46.68</v>
      </c>
      <c r="AQ3043" t="str">
        <f t="shared" si="539"/>
        <v>Sequest HT (A2)</v>
      </c>
      <c r="AT3043" t="str">
        <f t="shared" si="540"/>
        <v>Sequest HT (A2</v>
      </c>
      <c r="AU3043" t="str">
        <f t="shared" si="547"/>
        <v>t HT (A</v>
      </c>
      <c r="AV3043" t="str">
        <f t="shared" si="548"/>
        <v>t HT (</v>
      </c>
      <c r="AW3043" s="19" t="str">
        <f t="shared" si="549"/>
        <v>t HT (</v>
      </c>
      <c r="AX3043" s="25">
        <v>0.23</v>
      </c>
      <c r="AY3043" s="26">
        <f t="shared" si="541"/>
        <v>5.6521739130434778E-4</v>
      </c>
      <c r="AZ3043">
        <v>1.2999999999999999E-4</v>
      </c>
      <c r="BA3043" s="21" t="e">
        <f t="shared" si="542"/>
        <v>#VALUE!</v>
      </c>
      <c r="BB3043" t="s">
        <v>540</v>
      </c>
      <c r="BC3043" t="s">
        <v>541</v>
      </c>
      <c r="BD3043" s="21" t="e">
        <f t="shared" si="543"/>
        <v>#VALUE!</v>
      </c>
      <c r="BE3043">
        <v>46.690620000000003</v>
      </c>
      <c r="BF3043" s="20" t="e">
        <f t="shared" si="544"/>
        <v>#VALUE!</v>
      </c>
      <c r="BG3043">
        <v>23.5</v>
      </c>
      <c r="BH3043">
        <v>46.551600000000001</v>
      </c>
      <c r="BI3043" s="20">
        <f t="shared" si="545"/>
        <v>654.34915233848028</v>
      </c>
      <c r="BJ3043">
        <v>30461</v>
      </c>
      <c r="BK3043" t="s">
        <v>563</v>
      </c>
      <c r="BL3043" s="27" t="e">
        <f t="shared" si="546"/>
        <v>#VALUE!</v>
      </c>
      <c r="BN3043" s="28"/>
    </row>
    <row r="3044" spans="1:66" hidden="1" outlineLevel="2" collapsed="1" x14ac:dyDescent="0.35">
      <c r="A3044" t="s">
        <v>443</v>
      </c>
      <c r="B3044" t="s">
        <v>443</v>
      </c>
      <c r="C3044" t="b">
        <v>0</v>
      </c>
      <c r="D3044" t="s">
        <v>439</v>
      </c>
      <c r="E3044" t="s">
        <v>538</v>
      </c>
      <c r="F3044" t="s">
        <v>539</v>
      </c>
      <c r="G3044" t="s">
        <v>2270</v>
      </c>
      <c r="H3044" t="s">
        <v>443</v>
      </c>
      <c r="I3044">
        <v>1</v>
      </c>
      <c r="J3044">
        <v>1</v>
      </c>
      <c r="K3044" t="s">
        <v>2159</v>
      </c>
      <c r="L3044" t="s">
        <v>2159</v>
      </c>
      <c r="M3044">
        <v>0</v>
      </c>
      <c r="N3044">
        <v>2</v>
      </c>
      <c r="O3044">
        <v>0.504</v>
      </c>
      <c r="P3044">
        <v>0</v>
      </c>
      <c r="Q3044">
        <v>1</v>
      </c>
      <c r="R3044">
        <v>1</v>
      </c>
      <c r="S3044">
        <v>581.28570000000002</v>
      </c>
      <c r="T3044">
        <v>1161.56412</v>
      </c>
      <c r="U3044">
        <v>1161.5633700000001</v>
      </c>
      <c r="V3044">
        <v>0.64</v>
      </c>
      <c r="W3044">
        <v>3.6999999999999999E-4</v>
      </c>
      <c r="X3044" t="s">
        <v>540</v>
      </c>
      <c r="Y3044" t="s">
        <v>541</v>
      </c>
      <c r="Z3044">
        <v>49.872070000000001</v>
      </c>
      <c r="AA3044">
        <v>11.573</v>
      </c>
      <c r="AB3044">
        <v>46.656500000000001</v>
      </c>
      <c r="AC3044">
        <v>30817</v>
      </c>
      <c r="AD3044" t="s">
        <v>551</v>
      </c>
      <c r="AE3044" t="s">
        <v>552</v>
      </c>
      <c r="AF3044" t="s">
        <v>443</v>
      </c>
      <c r="AG3044">
        <v>2.5</v>
      </c>
      <c r="AH3044" t="s">
        <v>443</v>
      </c>
      <c r="AI3044" t="b">
        <v>0</v>
      </c>
      <c r="AJ3044" t="s">
        <v>443</v>
      </c>
      <c r="AK3044" t="s">
        <v>443</v>
      </c>
      <c r="AL3044" t="s">
        <v>443</v>
      </c>
      <c r="AM3044">
        <v>0</v>
      </c>
      <c r="AN3044">
        <v>4.663E-4</v>
      </c>
      <c r="AO3044">
        <v>168029936</v>
      </c>
      <c r="AP3044">
        <v>46.8</v>
      </c>
      <c r="AQ3044" t="str">
        <f t="shared" si="539"/>
        <v>Sequest HT (A2)</v>
      </c>
      <c r="AT3044" t="str">
        <f t="shared" si="540"/>
        <v>Sequest HT (A2</v>
      </c>
      <c r="AU3044" t="str">
        <f t="shared" si="547"/>
        <v>t HT (A</v>
      </c>
      <c r="AV3044" t="str">
        <f t="shared" si="548"/>
        <v>t HT (</v>
      </c>
      <c r="AW3044" s="19" t="str">
        <f t="shared" si="549"/>
        <v>t HT (</v>
      </c>
      <c r="AX3044" s="25">
        <v>0.64</v>
      </c>
      <c r="AY3044" s="26">
        <f t="shared" si="541"/>
        <v>5.7812499999999997E-4</v>
      </c>
      <c r="AZ3044">
        <v>3.6999999999999999E-4</v>
      </c>
      <c r="BA3044" s="21" t="e">
        <f t="shared" si="542"/>
        <v>#VALUE!</v>
      </c>
      <c r="BB3044" t="s">
        <v>540</v>
      </c>
      <c r="BC3044" t="s">
        <v>541</v>
      </c>
      <c r="BD3044" s="21" t="e">
        <f t="shared" si="543"/>
        <v>#VALUE!</v>
      </c>
      <c r="BE3044">
        <v>49.872070000000001</v>
      </c>
      <c r="BF3044" s="20" t="e">
        <f t="shared" si="544"/>
        <v>#VALUE!</v>
      </c>
      <c r="BG3044">
        <v>11.573</v>
      </c>
      <c r="BH3044">
        <v>46.656500000000001</v>
      </c>
      <c r="BI3044" s="20">
        <f t="shared" si="545"/>
        <v>660.50818213968046</v>
      </c>
      <c r="BJ3044">
        <v>30817</v>
      </c>
      <c r="BK3044" t="s">
        <v>551</v>
      </c>
      <c r="BL3044" s="27" t="e">
        <f t="shared" si="546"/>
        <v>#VALUE!</v>
      </c>
      <c r="BN3044" s="28"/>
    </row>
    <row r="3045" spans="1:66" hidden="1" outlineLevel="2" collapsed="1" x14ac:dyDescent="0.35">
      <c r="A3045" t="s">
        <v>443</v>
      </c>
      <c r="B3045" t="s">
        <v>443</v>
      </c>
      <c r="C3045" t="b">
        <v>0</v>
      </c>
      <c r="D3045" t="s">
        <v>439</v>
      </c>
      <c r="E3045" t="s">
        <v>538</v>
      </c>
      <c r="F3045" t="s">
        <v>539</v>
      </c>
      <c r="G3045" t="s">
        <v>2270</v>
      </c>
      <c r="H3045" t="s">
        <v>443</v>
      </c>
      <c r="I3045">
        <v>1</v>
      </c>
      <c r="J3045">
        <v>1</v>
      </c>
      <c r="K3045" t="s">
        <v>2159</v>
      </c>
      <c r="L3045" t="s">
        <v>2159</v>
      </c>
      <c r="M3045">
        <v>0</v>
      </c>
      <c r="N3045">
        <v>2</v>
      </c>
      <c r="O3045">
        <v>0.50429999999999997</v>
      </c>
      <c r="P3045">
        <v>0</v>
      </c>
      <c r="Q3045">
        <v>1</v>
      </c>
      <c r="R3045">
        <v>1</v>
      </c>
      <c r="S3045">
        <v>581.28570000000002</v>
      </c>
      <c r="T3045">
        <v>1161.56413</v>
      </c>
      <c r="U3045">
        <v>1161.5633700000001</v>
      </c>
      <c r="V3045">
        <v>0.65</v>
      </c>
      <c r="W3045">
        <v>3.8000000000000002E-4</v>
      </c>
      <c r="X3045" t="s">
        <v>540</v>
      </c>
      <c r="Y3045" t="s">
        <v>541</v>
      </c>
      <c r="Z3045">
        <v>53.120739999999998</v>
      </c>
      <c r="AA3045">
        <v>23.5</v>
      </c>
      <c r="AB3045">
        <v>46.731000000000002</v>
      </c>
      <c r="AC3045">
        <v>30348</v>
      </c>
      <c r="AD3045" t="s">
        <v>554</v>
      </c>
      <c r="AE3045" t="s">
        <v>555</v>
      </c>
      <c r="AF3045" t="s">
        <v>443</v>
      </c>
      <c r="AG3045">
        <v>2.34</v>
      </c>
      <c r="AH3045" t="s">
        <v>443</v>
      </c>
      <c r="AI3045" t="b">
        <v>0</v>
      </c>
      <c r="AJ3045" t="s">
        <v>443</v>
      </c>
      <c r="AK3045" t="s">
        <v>443</v>
      </c>
      <c r="AL3045" t="s">
        <v>443</v>
      </c>
      <c r="AM3045">
        <v>0</v>
      </c>
      <c r="AN3045">
        <v>2.6949999999999999E-3</v>
      </c>
      <c r="AO3045">
        <v>76306272</v>
      </c>
      <c r="AP3045">
        <v>46.87</v>
      </c>
      <c r="AQ3045" t="str">
        <f t="shared" si="539"/>
        <v>Sequest HT (A2)</v>
      </c>
      <c r="AT3045" t="str">
        <f t="shared" si="540"/>
        <v>Sequest HT (A2</v>
      </c>
      <c r="AU3045" t="str">
        <f t="shared" si="547"/>
        <v>t HT (A</v>
      </c>
      <c r="AV3045" t="str">
        <f t="shared" si="548"/>
        <v>t HT (</v>
      </c>
      <c r="AW3045" s="19" t="str">
        <f t="shared" si="549"/>
        <v>t HT (</v>
      </c>
      <c r="AX3045" s="25">
        <v>0.65</v>
      </c>
      <c r="AY3045" s="26">
        <f t="shared" si="541"/>
        <v>5.846153846153846E-4</v>
      </c>
      <c r="AZ3045">
        <v>3.8000000000000002E-4</v>
      </c>
      <c r="BA3045" s="21" t="e">
        <f t="shared" si="542"/>
        <v>#VALUE!</v>
      </c>
      <c r="BB3045" t="s">
        <v>540</v>
      </c>
      <c r="BC3045" t="s">
        <v>541</v>
      </c>
      <c r="BD3045" s="21" t="e">
        <f t="shared" si="543"/>
        <v>#VALUE!</v>
      </c>
      <c r="BE3045">
        <v>53.120739999999998</v>
      </c>
      <c r="BF3045" s="20" t="e">
        <f t="shared" si="544"/>
        <v>#VALUE!</v>
      </c>
      <c r="BG3045">
        <v>23.5</v>
      </c>
      <c r="BH3045">
        <v>46.731000000000002</v>
      </c>
      <c r="BI3045" s="20">
        <f t="shared" si="545"/>
        <v>649.4190152147396</v>
      </c>
      <c r="BJ3045">
        <v>30348</v>
      </c>
      <c r="BK3045" t="s">
        <v>554</v>
      </c>
      <c r="BL3045" s="27" t="e">
        <f t="shared" si="546"/>
        <v>#VALUE!</v>
      </c>
      <c r="BN3045" s="28"/>
    </row>
    <row r="3046" spans="1:66" hidden="1" outlineLevel="2" collapsed="1" x14ac:dyDescent="0.35">
      <c r="A3046" t="s">
        <v>443</v>
      </c>
      <c r="B3046" t="s">
        <v>443</v>
      </c>
      <c r="C3046" t="b">
        <v>0</v>
      </c>
      <c r="D3046" t="s">
        <v>439</v>
      </c>
      <c r="E3046" t="s">
        <v>557</v>
      </c>
      <c r="F3046" t="s">
        <v>539</v>
      </c>
      <c r="G3046" t="s">
        <v>2270</v>
      </c>
      <c r="H3046" t="s">
        <v>443</v>
      </c>
      <c r="I3046">
        <v>1</v>
      </c>
      <c r="J3046">
        <v>1</v>
      </c>
      <c r="K3046" t="s">
        <v>2159</v>
      </c>
      <c r="L3046" t="s">
        <v>2159</v>
      </c>
      <c r="M3046">
        <v>0</v>
      </c>
      <c r="N3046">
        <v>2</v>
      </c>
      <c r="O3046">
        <v>1</v>
      </c>
      <c r="P3046">
        <v>0</v>
      </c>
      <c r="Q3046">
        <v>1</v>
      </c>
      <c r="R3046">
        <v>1</v>
      </c>
      <c r="S3046">
        <v>581.28449000000001</v>
      </c>
      <c r="T3046">
        <v>1161.5617099999999</v>
      </c>
      <c r="U3046">
        <v>1161.5633700000001</v>
      </c>
      <c r="V3046">
        <v>-1.43</v>
      </c>
      <c r="W3046">
        <v>-8.3000000000000001E-4</v>
      </c>
      <c r="X3046" t="s">
        <v>540</v>
      </c>
      <c r="Y3046" t="s">
        <v>541</v>
      </c>
      <c r="Z3046">
        <v>19.75215</v>
      </c>
      <c r="AA3046">
        <v>30</v>
      </c>
      <c r="AB3046">
        <v>46.786999999999999</v>
      </c>
      <c r="AC3046">
        <v>29131</v>
      </c>
      <c r="AD3046" t="s">
        <v>577</v>
      </c>
      <c r="AE3046" t="s">
        <v>578</v>
      </c>
      <c r="AF3046" t="s">
        <v>443</v>
      </c>
      <c r="AG3046" t="s">
        <v>443</v>
      </c>
      <c r="AH3046">
        <v>57</v>
      </c>
      <c r="AI3046" t="b">
        <v>0</v>
      </c>
      <c r="AJ3046">
        <v>52</v>
      </c>
      <c r="AK3046">
        <v>34</v>
      </c>
      <c r="AL3046">
        <v>3.6404732922196098E-5</v>
      </c>
      <c r="AM3046">
        <v>0</v>
      </c>
      <c r="AN3046">
        <v>4.0590000000000001E-3</v>
      </c>
      <c r="AO3046">
        <v>13754746</v>
      </c>
      <c r="AP3046">
        <v>46.67</v>
      </c>
      <c r="AQ3046" t="str">
        <f t="shared" si="539"/>
        <v>Mascot (A5)</v>
      </c>
      <c r="AT3046" t="str">
        <f t="shared" si="540"/>
        <v>Mascot (A5)</v>
      </c>
      <c r="AU3046" t="str">
        <f t="shared" si="547"/>
        <v xml:space="preserve"> (A5)</v>
      </c>
      <c r="AV3046" t="str">
        <f t="shared" si="548"/>
        <v xml:space="preserve"> (A5)</v>
      </c>
      <c r="AW3046" s="19" t="str">
        <f t="shared" si="549"/>
        <v xml:space="preserve"> (A5)</v>
      </c>
      <c r="AX3046" s="25">
        <v>-1.43</v>
      </c>
      <c r="AY3046" s="26">
        <f t="shared" si="541"/>
        <v>5.8041958041958044E-4</v>
      </c>
      <c r="AZ3046">
        <v>-8.3000000000000001E-4</v>
      </c>
      <c r="BA3046" s="21" t="e">
        <f t="shared" si="542"/>
        <v>#VALUE!</v>
      </c>
      <c r="BB3046" t="s">
        <v>540</v>
      </c>
      <c r="BC3046" t="s">
        <v>541</v>
      </c>
      <c r="BD3046" s="21" t="e">
        <f t="shared" si="543"/>
        <v>#VALUE!</v>
      </c>
      <c r="BE3046">
        <v>19.75215</v>
      </c>
      <c r="BF3046" s="20" t="e">
        <f t="shared" si="544"/>
        <v>#VALUE!</v>
      </c>
      <c r="BG3046">
        <v>30</v>
      </c>
      <c r="BH3046">
        <v>46.786999999999999</v>
      </c>
      <c r="BI3046" s="20">
        <f t="shared" si="545"/>
        <v>622.63021779554151</v>
      </c>
      <c r="BJ3046">
        <v>29131</v>
      </c>
      <c r="BK3046" t="s">
        <v>577</v>
      </c>
      <c r="BL3046" s="27" t="e">
        <f t="shared" si="546"/>
        <v>#VALUE!</v>
      </c>
      <c r="BN3046" s="28"/>
    </row>
    <row r="3047" spans="1:66" hidden="1" outlineLevel="1" x14ac:dyDescent="0.35">
      <c r="A3047" t="s">
        <v>443</v>
      </c>
      <c r="B3047" t="b">
        <v>0</v>
      </c>
      <c r="C3047" t="s">
        <v>439</v>
      </c>
      <c r="D3047" t="s">
        <v>2274</v>
      </c>
      <c r="E3047" t="s">
        <v>443</v>
      </c>
      <c r="F3047" t="s">
        <v>443</v>
      </c>
      <c r="G3047" t="b">
        <v>0</v>
      </c>
      <c r="H3047">
        <v>1</v>
      </c>
      <c r="I3047">
        <v>1</v>
      </c>
      <c r="J3047">
        <v>14</v>
      </c>
      <c r="K3047" t="s">
        <v>2159</v>
      </c>
      <c r="L3047" t="s">
        <v>2275</v>
      </c>
      <c r="M3047">
        <v>1</v>
      </c>
      <c r="N3047">
        <v>1459.76386</v>
      </c>
      <c r="O3047">
        <v>0</v>
      </c>
      <c r="P3047">
        <v>76.099999999999994</v>
      </c>
      <c r="Q3047">
        <v>116.8</v>
      </c>
      <c r="R3047">
        <v>160.9</v>
      </c>
      <c r="S3047">
        <v>133.30000000000001</v>
      </c>
      <c r="T3047">
        <v>177.7</v>
      </c>
      <c r="U3047">
        <v>92.1</v>
      </c>
      <c r="V3047">
        <v>45.8</v>
      </c>
      <c r="W3047">
        <v>97.3</v>
      </c>
      <c r="X3047" t="s">
        <v>443</v>
      </c>
      <c r="Y3047" t="s">
        <v>443</v>
      </c>
      <c r="Z3047" t="s">
        <v>444</v>
      </c>
      <c r="AA3047" t="s">
        <v>439</v>
      </c>
      <c r="AB3047" t="s">
        <v>439</v>
      </c>
      <c r="AC3047" t="s">
        <v>439</v>
      </c>
      <c r="AD3047" t="s">
        <v>439</v>
      </c>
      <c r="AE3047" t="s">
        <v>439</v>
      </c>
      <c r="AF3047" t="s">
        <v>444</v>
      </c>
      <c r="AG3047" t="s">
        <v>444</v>
      </c>
      <c r="AH3047" t="s">
        <v>445</v>
      </c>
      <c r="AI3047" t="s">
        <v>439</v>
      </c>
      <c r="AJ3047" t="s">
        <v>439</v>
      </c>
      <c r="AK3047">
        <v>0</v>
      </c>
      <c r="AL3047">
        <v>0</v>
      </c>
      <c r="AM3047">
        <v>2.541E-4</v>
      </c>
      <c r="AN3047">
        <v>5.8470000000000001E-5</v>
      </c>
      <c r="AO3047">
        <v>4.71</v>
      </c>
      <c r="AP3047">
        <v>71</v>
      </c>
      <c r="AQ3047" t="str">
        <f t="shared" si="539"/>
        <v/>
      </c>
      <c r="AR3047" t="s">
        <v>2276</v>
      </c>
      <c r="AS3047" t="s">
        <v>2277</v>
      </c>
      <c r="AT3047" t="str">
        <f t="shared" si="540"/>
        <v/>
      </c>
      <c r="AU3047" t="str">
        <f t="shared" si="547"/>
        <v/>
      </c>
      <c r="AV3047" t="str">
        <f t="shared" si="548"/>
        <v/>
      </c>
      <c r="AW3047" s="19" t="str">
        <f t="shared" si="549"/>
        <v/>
      </c>
      <c r="AX3047" s="25">
        <v>45.8</v>
      </c>
      <c r="AY3047" s="26">
        <f t="shared" si="541"/>
        <v>2.124454148471616</v>
      </c>
      <c r="AZ3047">
        <v>97.3</v>
      </c>
      <c r="BA3047" s="21" t="e">
        <f t="shared" si="542"/>
        <v>#VALUE!</v>
      </c>
      <c r="BB3047" t="s">
        <v>443</v>
      </c>
      <c r="BC3047" t="s">
        <v>443</v>
      </c>
      <c r="BD3047" s="21" t="e">
        <f t="shared" si="543"/>
        <v>#VALUE!</v>
      </c>
      <c r="BE3047" t="s">
        <v>444</v>
      </c>
      <c r="BF3047" s="20" t="e">
        <f t="shared" si="544"/>
        <v>#VALUE!</v>
      </c>
      <c r="BG3047" t="s">
        <v>439</v>
      </c>
      <c r="BH3047" t="s">
        <v>439</v>
      </c>
      <c r="BI3047" s="20" t="e">
        <f t="shared" si="545"/>
        <v>#VALUE!</v>
      </c>
      <c r="BJ3047" t="s">
        <v>439</v>
      </c>
      <c r="BK3047" t="s">
        <v>439</v>
      </c>
      <c r="BL3047" s="27" t="e">
        <f t="shared" si="546"/>
        <v>#VALUE!</v>
      </c>
      <c r="BN3047" s="28"/>
    </row>
    <row r="3048" spans="1:66" hidden="1" outlineLevel="2" collapsed="1" x14ac:dyDescent="0.35">
      <c r="A3048" t="s">
        <v>443</v>
      </c>
      <c r="B3048" t="s">
        <v>443</v>
      </c>
      <c r="C3048" t="s">
        <v>457</v>
      </c>
      <c r="D3048" t="s">
        <v>458</v>
      </c>
      <c r="E3048" t="s">
        <v>508</v>
      </c>
      <c r="F3048" t="s">
        <v>509</v>
      </c>
      <c r="G3048" t="s">
        <v>459</v>
      </c>
      <c r="H3048" t="s">
        <v>460</v>
      </c>
      <c r="I3048" t="s">
        <v>463</v>
      </c>
      <c r="J3048" t="s">
        <v>464</v>
      </c>
      <c r="K3048" t="s">
        <v>466</v>
      </c>
      <c r="L3048" t="s">
        <v>510</v>
      </c>
      <c r="M3048" t="s">
        <v>468</v>
      </c>
      <c r="N3048" t="s">
        <v>511</v>
      </c>
      <c r="O3048" t="s">
        <v>512</v>
      </c>
      <c r="P3048" t="s">
        <v>513</v>
      </c>
      <c r="Q3048" t="s">
        <v>514</v>
      </c>
      <c r="R3048" t="s">
        <v>515</v>
      </c>
      <c r="S3048" t="s">
        <v>516</v>
      </c>
      <c r="T3048" t="s">
        <v>517</v>
      </c>
      <c r="U3048" t="s">
        <v>469</v>
      </c>
      <c r="V3048" t="s">
        <v>518</v>
      </c>
      <c r="W3048" t="s">
        <v>519</v>
      </c>
      <c r="X3048" t="s">
        <v>520</v>
      </c>
      <c r="Y3048" t="s">
        <v>521</v>
      </c>
      <c r="Z3048" t="s">
        <v>522</v>
      </c>
      <c r="AA3048" t="s">
        <v>523</v>
      </c>
      <c r="AB3048" t="s">
        <v>524</v>
      </c>
      <c r="AC3048" t="s">
        <v>525</v>
      </c>
      <c r="AD3048" t="s">
        <v>526</v>
      </c>
      <c r="AE3048" t="s">
        <v>527</v>
      </c>
      <c r="AF3048" t="s">
        <v>480</v>
      </c>
      <c r="AG3048" t="s">
        <v>528</v>
      </c>
      <c r="AH3048" t="s">
        <v>529</v>
      </c>
      <c r="AI3048" t="s">
        <v>462</v>
      </c>
      <c r="AJ3048" t="s">
        <v>530</v>
      </c>
      <c r="AK3048" t="s">
        <v>531</v>
      </c>
      <c r="AL3048" t="s">
        <v>532</v>
      </c>
      <c r="AM3048" t="s">
        <v>533</v>
      </c>
      <c r="AN3048" t="s">
        <v>534</v>
      </c>
      <c r="AO3048" t="s">
        <v>535</v>
      </c>
      <c r="AP3048" t="s">
        <v>536</v>
      </c>
      <c r="AQ3048" t="str">
        <f t="shared" si="539"/>
        <v>Identifying Node</v>
      </c>
      <c r="AT3048" t="str">
        <f t="shared" si="540"/>
        <v>Identifying No</v>
      </c>
      <c r="AU3048" t="str">
        <f t="shared" si="547"/>
        <v>fying N</v>
      </c>
      <c r="AV3048" t="str">
        <f t="shared" si="548"/>
        <v xml:space="preserve">fying </v>
      </c>
      <c r="AW3048" s="19" t="str">
        <f t="shared" si="549"/>
        <v xml:space="preserve">fying </v>
      </c>
      <c r="AX3048" s="25" t="s">
        <v>518</v>
      </c>
      <c r="AY3048" s="26" t="e">
        <f t="shared" si="541"/>
        <v>#VALUE!</v>
      </c>
      <c r="AZ3048" t="s">
        <v>519</v>
      </c>
      <c r="BA3048" s="21" t="e">
        <f t="shared" si="542"/>
        <v>#VALUE!</v>
      </c>
      <c r="BB3048" t="s">
        <v>520</v>
      </c>
      <c r="BC3048" t="s">
        <v>521</v>
      </c>
      <c r="BD3048" s="21" t="e">
        <f t="shared" si="543"/>
        <v>#VALUE!</v>
      </c>
      <c r="BE3048" t="s">
        <v>522</v>
      </c>
      <c r="BF3048" s="20" t="e">
        <f t="shared" si="544"/>
        <v>#VALUE!</v>
      </c>
      <c r="BG3048" t="s">
        <v>523</v>
      </c>
      <c r="BH3048" t="s">
        <v>524</v>
      </c>
      <c r="BI3048" s="20" t="e">
        <f t="shared" si="545"/>
        <v>#VALUE!</v>
      </c>
      <c r="BJ3048" t="s">
        <v>525</v>
      </c>
      <c r="BK3048" t="s">
        <v>526</v>
      </c>
      <c r="BL3048" s="27" t="e">
        <f t="shared" si="546"/>
        <v>#VALUE!</v>
      </c>
      <c r="BN3048" s="28"/>
    </row>
    <row r="3049" spans="1:66" hidden="1" outlineLevel="2" collapsed="1" x14ac:dyDescent="0.35">
      <c r="A3049" t="s">
        <v>443</v>
      </c>
      <c r="B3049" t="s">
        <v>443</v>
      </c>
      <c r="C3049" t="b">
        <v>0</v>
      </c>
      <c r="D3049" t="s">
        <v>439</v>
      </c>
      <c r="E3049" t="s">
        <v>538</v>
      </c>
      <c r="F3049" t="s">
        <v>550</v>
      </c>
      <c r="G3049" t="s">
        <v>2274</v>
      </c>
      <c r="H3049" t="s">
        <v>443</v>
      </c>
      <c r="I3049">
        <v>1</v>
      </c>
      <c r="J3049">
        <v>1</v>
      </c>
      <c r="K3049" t="s">
        <v>2159</v>
      </c>
      <c r="L3049" t="s">
        <v>2159</v>
      </c>
      <c r="M3049">
        <v>1</v>
      </c>
      <c r="N3049">
        <v>2</v>
      </c>
      <c r="O3049">
        <v>0.70789999999999997</v>
      </c>
      <c r="P3049">
        <v>0</v>
      </c>
      <c r="Q3049">
        <v>1</v>
      </c>
      <c r="R3049">
        <v>1</v>
      </c>
      <c r="S3049">
        <v>730.38548000000003</v>
      </c>
      <c r="T3049">
        <v>1459.76369</v>
      </c>
      <c r="U3049">
        <v>1459.76386</v>
      </c>
      <c r="V3049">
        <v>-0.12</v>
      </c>
      <c r="W3049">
        <v>-9.0000000000000006E-5</v>
      </c>
      <c r="X3049" t="s">
        <v>540</v>
      </c>
      <c r="Y3049" t="s">
        <v>541</v>
      </c>
      <c r="Z3049">
        <v>10.198040000000001</v>
      </c>
      <c r="AA3049">
        <v>16.196999999999999</v>
      </c>
      <c r="AB3049">
        <v>42.415199999999999</v>
      </c>
      <c r="AC3049">
        <v>27054</v>
      </c>
      <c r="AD3049" t="s">
        <v>551</v>
      </c>
      <c r="AE3049" t="s">
        <v>552</v>
      </c>
      <c r="AF3049" t="s">
        <v>443</v>
      </c>
      <c r="AG3049">
        <v>3.56</v>
      </c>
      <c r="AH3049" t="s">
        <v>443</v>
      </c>
      <c r="AI3049" t="b">
        <v>0</v>
      </c>
      <c r="AJ3049" t="s">
        <v>443</v>
      </c>
      <c r="AK3049" t="s">
        <v>443</v>
      </c>
      <c r="AL3049" t="s">
        <v>443</v>
      </c>
      <c r="AM3049">
        <v>0</v>
      </c>
      <c r="AN3049">
        <v>2.8589999999999999E-7</v>
      </c>
      <c r="AO3049">
        <v>53573364</v>
      </c>
      <c r="AP3049">
        <v>42.49</v>
      </c>
      <c r="AQ3049" t="str">
        <f t="shared" si="539"/>
        <v>Sequest HT (A2)</v>
      </c>
      <c r="AT3049" t="str">
        <f t="shared" si="540"/>
        <v>Sequest HT (A2</v>
      </c>
      <c r="AU3049" t="str">
        <f t="shared" si="547"/>
        <v>t HT (A</v>
      </c>
      <c r="AV3049" t="str">
        <f t="shared" si="548"/>
        <v>t HT (</v>
      </c>
      <c r="AW3049" s="19" t="str">
        <f t="shared" si="549"/>
        <v>t HT (</v>
      </c>
      <c r="AX3049" s="25">
        <v>-0.12</v>
      </c>
      <c r="AY3049" s="26">
        <f t="shared" si="541"/>
        <v>7.5000000000000012E-4</v>
      </c>
      <c r="AZ3049">
        <v>-9.0000000000000006E-5</v>
      </c>
      <c r="BA3049" s="21" t="e">
        <f t="shared" si="542"/>
        <v>#VALUE!</v>
      </c>
      <c r="BB3049" t="s">
        <v>540</v>
      </c>
      <c r="BC3049" t="s">
        <v>541</v>
      </c>
      <c r="BD3049" s="21" t="e">
        <f t="shared" si="543"/>
        <v>#VALUE!</v>
      </c>
      <c r="BE3049">
        <v>10.198040000000001</v>
      </c>
      <c r="BF3049" s="20" t="e">
        <f t="shared" si="544"/>
        <v>#VALUE!</v>
      </c>
      <c r="BG3049">
        <v>16.196999999999999</v>
      </c>
      <c r="BH3049">
        <v>42.415199999999999</v>
      </c>
      <c r="BI3049" s="20">
        <f t="shared" si="545"/>
        <v>637.83737905279247</v>
      </c>
      <c r="BJ3049">
        <v>27054</v>
      </c>
      <c r="BK3049" t="s">
        <v>551</v>
      </c>
      <c r="BL3049" s="27" t="e">
        <f t="shared" si="546"/>
        <v>#VALUE!</v>
      </c>
      <c r="BN3049" s="28"/>
    </row>
    <row r="3050" spans="1:66" hidden="1" outlineLevel="2" collapsed="1" x14ac:dyDescent="0.35">
      <c r="A3050" t="s">
        <v>443</v>
      </c>
      <c r="B3050" t="s">
        <v>443</v>
      </c>
      <c r="C3050" t="b">
        <v>0</v>
      </c>
      <c r="D3050" t="s">
        <v>439</v>
      </c>
      <c r="E3050" t="s">
        <v>538</v>
      </c>
      <c r="F3050" t="s">
        <v>550</v>
      </c>
      <c r="G3050" t="s">
        <v>2274</v>
      </c>
      <c r="H3050" t="s">
        <v>443</v>
      </c>
      <c r="I3050">
        <v>1</v>
      </c>
      <c r="J3050">
        <v>1</v>
      </c>
      <c r="K3050" t="s">
        <v>2159</v>
      </c>
      <c r="L3050" t="s">
        <v>2159</v>
      </c>
      <c r="M3050">
        <v>1</v>
      </c>
      <c r="N3050">
        <v>2</v>
      </c>
      <c r="O3050">
        <v>0.69630000000000003</v>
      </c>
      <c r="P3050">
        <v>0</v>
      </c>
      <c r="Q3050">
        <v>1</v>
      </c>
      <c r="R3050">
        <v>1</v>
      </c>
      <c r="S3050">
        <v>730.38589000000002</v>
      </c>
      <c r="T3050">
        <v>1459.76451</v>
      </c>
      <c r="U3050">
        <v>1459.76386</v>
      </c>
      <c r="V3050">
        <v>0.44</v>
      </c>
      <c r="W3050">
        <v>3.2000000000000003E-4</v>
      </c>
      <c r="X3050" t="s">
        <v>540</v>
      </c>
      <c r="Y3050" t="s">
        <v>541</v>
      </c>
      <c r="Z3050">
        <v>3.8728989999999999</v>
      </c>
      <c r="AA3050">
        <v>23.5</v>
      </c>
      <c r="AB3050">
        <v>42.492699999999999</v>
      </c>
      <c r="AC3050">
        <v>26527</v>
      </c>
      <c r="AD3050" t="s">
        <v>554</v>
      </c>
      <c r="AE3050" t="s">
        <v>555</v>
      </c>
      <c r="AF3050" t="s">
        <v>443</v>
      </c>
      <c r="AG3050">
        <v>3.26</v>
      </c>
      <c r="AH3050" t="s">
        <v>443</v>
      </c>
      <c r="AI3050" t="b">
        <v>0</v>
      </c>
      <c r="AJ3050" t="s">
        <v>443</v>
      </c>
      <c r="AK3050" t="s">
        <v>443</v>
      </c>
      <c r="AL3050" t="s">
        <v>443</v>
      </c>
      <c r="AM3050">
        <v>0</v>
      </c>
      <c r="AN3050">
        <v>3.4470000000000002E-6</v>
      </c>
      <c r="AO3050">
        <v>24351306</v>
      </c>
      <c r="AP3050">
        <v>42.49</v>
      </c>
      <c r="AQ3050" t="str">
        <f t="shared" si="539"/>
        <v>Sequest HT (A2)</v>
      </c>
      <c r="AT3050" t="str">
        <f t="shared" si="540"/>
        <v>Sequest HT (A2</v>
      </c>
      <c r="AU3050" t="str">
        <f t="shared" si="547"/>
        <v>t HT (A</v>
      </c>
      <c r="AV3050" t="str">
        <f t="shared" si="548"/>
        <v>t HT (</v>
      </c>
      <c r="AW3050" s="19" t="str">
        <f t="shared" si="549"/>
        <v>t HT (</v>
      </c>
      <c r="AX3050" s="25">
        <v>0.44</v>
      </c>
      <c r="AY3050" s="26">
        <f t="shared" si="541"/>
        <v>7.2727272727272734E-4</v>
      </c>
      <c r="AZ3050">
        <v>3.2000000000000003E-4</v>
      </c>
      <c r="BA3050" s="21" t="e">
        <f t="shared" si="542"/>
        <v>#VALUE!</v>
      </c>
      <c r="BB3050" t="s">
        <v>540</v>
      </c>
      <c r="BC3050" t="s">
        <v>541</v>
      </c>
      <c r="BD3050" s="21" t="e">
        <f t="shared" si="543"/>
        <v>#VALUE!</v>
      </c>
      <c r="BE3050">
        <v>3.8728989999999999</v>
      </c>
      <c r="BF3050" s="20" t="e">
        <f t="shared" si="544"/>
        <v>#VALUE!</v>
      </c>
      <c r="BG3050">
        <v>23.5</v>
      </c>
      <c r="BH3050">
        <v>42.492699999999999</v>
      </c>
      <c r="BI3050" s="20">
        <f t="shared" si="545"/>
        <v>624.27193376744708</v>
      </c>
      <c r="BJ3050">
        <v>26527</v>
      </c>
      <c r="BK3050" t="s">
        <v>554</v>
      </c>
      <c r="BL3050" s="27" t="e">
        <f t="shared" si="546"/>
        <v>#VALUE!</v>
      </c>
      <c r="BN3050" s="28"/>
    </row>
    <row r="3051" spans="1:66" hidden="1" outlineLevel="2" collapsed="1" x14ac:dyDescent="0.35">
      <c r="A3051" t="s">
        <v>443</v>
      </c>
      <c r="B3051" t="s">
        <v>443</v>
      </c>
      <c r="C3051" t="b">
        <v>0</v>
      </c>
      <c r="D3051" t="s">
        <v>439</v>
      </c>
      <c r="E3051" t="s">
        <v>538</v>
      </c>
      <c r="F3051" t="s">
        <v>550</v>
      </c>
      <c r="G3051" t="s">
        <v>2274</v>
      </c>
      <c r="H3051" t="s">
        <v>443</v>
      </c>
      <c r="I3051">
        <v>1</v>
      </c>
      <c r="J3051">
        <v>1</v>
      </c>
      <c r="K3051" t="s">
        <v>2159</v>
      </c>
      <c r="L3051" t="s">
        <v>2159</v>
      </c>
      <c r="M3051">
        <v>1</v>
      </c>
      <c r="N3051">
        <v>2</v>
      </c>
      <c r="O3051">
        <v>0.66890000000000005</v>
      </c>
      <c r="P3051">
        <v>0</v>
      </c>
      <c r="Q3051">
        <v>1</v>
      </c>
      <c r="R3051">
        <v>1</v>
      </c>
      <c r="S3051">
        <v>730.38549999999998</v>
      </c>
      <c r="T3051">
        <v>1459.7637099999999</v>
      </c>
      <c r="U3051">
        <v>1459.76386</v>
      </c>
      <c r="V3051">
        <v>-0.1</v>
      </c>
      <c r="W3051">
        <v>-8.0000000000000007E-5</v>
      </c>
      <c r="X3051" t="s">
        <v>540</v>
      </c>
      <c r="Y3051" t="s">
        <v>541</v>
      </c>
      <c r="Z3051">
        <v>5.9950210000000004</v>
      </c>
      <c r="AA3051">
        <v>25.222999999999999</v>
      </c>
      <c r="AB3051">
        <v>42.311500000000002</v>
      </c>
      <c r="AC3051">
        <v>26393</v>
      </c>
      <c r="AD3051" t="s">
        <v>542</v>
      </c>
      <c r="AE3051" t="s">
        <v>543</v>
      </c>
      <c r="AF3051" t="s">
        <v>443</v>
      </c>
      <c r="AG3051">
        <v>3.02</v>
      </c>
      <c r="AH3051" t="s">
        <v>443</v>
      </c>
      <c r="AI3051" t="b">
        <v>0</v>
      </c>
      <c r="AJ3051" t="s">
        <v>443</v>
      </c>
      <c r="AK3051" t="s">
        <v>443</v>
      </c>
      <c r="AL3051" t="s">
        <v>443</v>
      </c>
      <c r="AM3051">
        <v>0</v>
      </c>
      <c r="AN3051">
        <v>4.4959999999999998E-6</v>
      </c>
      <c r="AO3051">
        <v>36296944</v>
      </c>
      <c r="AP3051">
        <v>42.37</v>
      </c>
      <c r="AQ3051" t="str">
        <f t="shared" si="539"/>
        <v>Sequest HT (A2)</v>
      </c>
      <c r="AT3051" t="str">
        <f t="shared" si="540"/>
        <v>Sequest HT (A2</v>
      </c>
      <c r="AU3051" t="str">
        <f t="shared" si="547"/>
        <v>t HT (A</v>
      </c>
      <c r="AV3051" t="str">
        <f t="shared" si="548"/>
        <v>t HT (</v>
      </c>
      <c r="AW3051" s="19" t="str">
        <f t="shared" si="549"/>
        <v>t HT (</v>
      </c>
      <c r="AX3051" s="25">
        <v>-0.1</v>
      </c>
      <c r="AY3051" s="26">
        <f t="shared" si="541"/>
        <v>8.0000000000000004E-4</v>
      </c>
      <c r="AZ3051">
        <v>-8.0000000000000007E-5</v>
      </c>
      <c r="BA3051" s="21" t="e">
        <f t="shared" si="542"/>
        <v>#VALUE!</v>
      </c>
      <c r="BB3051" t="s">
        <v>540</v>
      </c>
      <c r="BC3051" t="s">
        <v>541</v>
      </c>
      <c r="BD3051" s="21" t="e">
        <f t="shared" si="543"/>
        <v>#VALUE!</v>
      </c>
      <c r="BE3051">
        <v>5.9950210000000004</v>
      </c>
      <c r="BF3051" s="20" t="e">
        <f t="shared" si="544"/>
        <v>#VALUE!</v>
      </c>
      <c r="BG3051">
        <v>25.222999999999999</v>
      </c>
      <c r="BH3051">
        <v>42.311500000000002</v>
      </c>
      <c r="BI3051" s="20">
        <f t="shared" si="545"/>
        <v>623.77840539805959</v>
      </c>
      <c r="BJ3051">
        <v>26393</v>
      </c>
      <c r="BK3051" t="s">
        <v>542</v>
      </c>
      <c r="BL3051" s="27" t="e">
        <f t="shared" si="546"/>
        <v>#VALUE!</v>
      </c>
      <c r="BN3051" s="28"/>
    </row>
    <row r="3052" spans="1:66" hidden="1" outlineLevel="2" collapsed="1" x14ac:dyDescent="0.35">
      <c r="A3052" t="s">
        <v>443</v>
      </c>
      <c r="B3052" t="s">
        <v>443</v>
      </c>
      <c r="C3052" t="b">
        <v>0</v>
      </c>
      <c r="D3052" t="s">
        <v>439</v>
      </c>
      <c r="E3052" t="s">
        <v>557</v>
      </c>
      <c r="F3052" t="s">
        <v>550</v>
      </c>
      <c r="G3052" t="s">
        <v>2274</v>
      </c>
      <c r="H3052" t="s">
        <v>443</v>
      </c>
      <c r="I3052">
        <v>1</v>
      </c>
      <c r="J3052">
        <v>1</v>
      </c>
      <c r="K3052" t="s">
        <v>2159</v>
      </c>
      <c r="L3052" t="s">
        <v>2159</v>
      </c>
      <c r="M3052">
        <v>1</v>
      </c>
      <c r="N3052">
        <v>2</v>
      </c>
      <c r="O3052">
        <v>0.86670000000000003</v>
      </c>
      <c r="P3052">
        <v>0</v>
      </c>
      <c r="Q3052">
        <v>1</v>
      </c>
      <c r="R3052">
        <v>1</v>
      </c>
      <c r="S3052">
        <v>730.38548000000003</v>
      </c>
      <c r="T3052">
        <v>1459.76369</v>
      </c>
      <c r="U3052">
        <v>1459.76386</v>
      </c>
      <c r="V3052">
        <v>-0.12</v>
      </c>
      <c r="W3052">
        <v>-9.0000000000000006E-5</v>
      </c>
      <c r="X3052" t="s">
        <v>540</v>
      </c>
      <c r="Y3052" t="s">
        <v>541</v>
      </c>
      <c r="Z3052">
        <v>10.198040000000001</v>
      </c>
      <c r="AA3052">
        <v>16.196999999999999</v>
      </c>
      <c r="AB3052">
        <v>42.415199999999999</v>
      </c>
      <c r="AC3052">
        <v>27054</v>
      </c>
      <c r="AD3052" t="s">
        <v>551</v>
      </c>
      <c r="AE3052" t="s">
        <v>552</v>
      </c>
      <c r="AF3052" t="s">
        <v>443</v>
      </c>
      <c r="AG3052" t="s">
        <v>443</v>
      </c>
      <c r="AH3052">
        <v>90</v>
      </c>
      <c r="AI3052" t="b">
        <v>0</v>
      </c>
      <c r="AJ3052">
        <v>54</v>
      </c>
      <c r="AK3052">
        <v>36</v>
      </c>
      <c r="AL3052">
        <v>2.6433985475932099E-8</v>
      </c>
      <c r="AM3052">
        <v>0</v>
      </c>
      <c r="AN3052">
        <v>8.6139999999999992E-6</v>
      </c>
      <c r="AO3052">
        <v>53573364</v>
      </c>
      <c r="AP3052">
        <v>42.49</v>
      </c>
      <c r="AQ3052" t="str">
        <f t="shared" si="539"/>
        <v>Mascot (A5)</v>
      </c>
      <c r="AT3052" t="str">
        <f t="shared" si="540"/>
        <v>Mascot (A5)</v>
      </c>
      <c r="AU3052" t="str">
        <f t="shared" si="547"/>
        <v xml:space="preserve"> (A5)</v>
      </c>
      <c r="AV3052" t="str">
        <f t="shared" si="548"/>
        <v xml:space="preserve"> (A5)</v>
      </c>
      <c r="AW3052" s="19" t="str">
        <f t="shared" si="549"/>
        <v xml:space="preserve"> (A5)</v>
      </c>
      <c r="AX3052" s="25">
        <v>-0.12</v>
      </c>
      <c r="AY3052" s="26">
        <f t="shared" si="541"/>
        <v>7.5000000000000012E-4</v>
      </c>
      <c r="AZ3052">
        <v>-9.0000000000000006E-5</v>
      </c>
      <c r="BA3052" s="21" t="e">
        <f t="shared" si="542"/>
        <v>#VALUE!</v>
      </c>
      <c r="BB3052" t="s">
        <v>540</v>
      </c>
      <c r="BC3052" t="s">
        <v>541</v>
      </c>
      <c r="BD3052" s="21" t="e">
        <f t="shared" si="543"/>
        <v>#VALUE!</v>
      </c>
      <c r="BE3052">
        <v>10.198040000000001</v>
      </c>
      <c r="BF3052" s="20" t="e">
        <f t="shared" si="544"/>
        <v>#VALUE!</v>
      </c>
      <c r="BG3052">
        <v>16.196999999999999</v>
      </c>
      <c r="BH3052">
        <v>42.415199999999999</v>
      </c>
      <c r="BI3052" s="20">
        <f t="shared" si="545"/>
        <v>637.83737905279247</v>
      </c>
      <c r="BJ3052">
        <v>27054</v>
      </c>
      <c r="BK3052" t="s">
        <v>551</v>
      </c>
      <c r="BL3052" s="27" t="e">
        <f t="shared" si="546"/>
        <v>#VALUE!</v>
      </c>
      <c r="BN3052" s="28"/>
    </row>
    <row r="3053" spans="1:66" hidden="1" outlineLevel="2" collapsed="1" x14ac:dyDescent="0.35">
      <c r="A3053" t="s">
        <v>443</v>
      </c>
      <c r="B3053" t="s">
        <v>443</v>
      </c>
      <c r="C3053" t="b">
        <v>0</v>
      </c>
      <c r="D3053" t="s">
        <v>439</v>
      </c>
      <c r="E3053" t="s">
        <v>538</v>
      </c>
      <c r="F3053" t="s">
        <v>539</v>
      </c>
      <c r="G3053" t="s">
        <v>2274</v>
      </c>
      <c r="H3053" t="s">
        <v>443</v>
      </c>
      <c r="I3053">
        <v>1</v>
      </c>
      <c r="J3053">
        <v>1</v>
      </c>
      <c r="K3053" t="s">
        <v>2159</v>
      </c>
      <c r="L3053" t="s">
        <v>2159</v>
      </c>
      <c r="M3053">
        <v>1</v>
      </c>
      <c r="N3053">
        <v>3</v>
      </c>
      <c r="O3053">
        <v>0.63919999999999999</v>
      </c>
      <c r="P3053">
        <v>0</v>
      </c>
      <c r="Q3053">
        <v>1</v>
      </c>
      <c r="R3053">
        <v>1</v>
      </c>
      <c r="S3053">
        <v>487.25972999999999</v>
      </c>
      <c r="T3053">
        <v>1459.7646299999999</v>
      </c>
      <c r="U3053">
        <v>1459.76386</v>
      </c>
      <c r="V3053">
        <v>0.52</v>
      </c>
      <c r="W3053">
        <v>2.5000000000000001E-4</v>
      </c>
      <c r="X3053" t="s">
        <v>540</v>
      </c>
      <c r="Y3053" t="s">
        <v>541</v>
      </c>
      <c r="Z3053">
        <v>36.768479999999997</v>
      </c>
      <c r="AA3053">
        <v>15.042</v>
      </c>
      <c r="AB3053">
        <v>42.3521</v>
      </c>
      <c r="AC3053">
        <v>27000</v>
      </c>
      <c r="AD3053" t="s">
        <v>551</v>
      </c>
      <c r="AE3053" t="s">
        <v>552</v>
      </c>
      <c r="AF3053" t="s">
        <v>443</v>
      </c>
      <c r="AG3053">
        <v>4.13</v>
      </c>
      <c r="AH3053" t="s">
        <v>443</v>
      </c>
      <c r="AI3053" t="b">
        <v>0</v>
      </c>
      <c r="AJ3053" t="s">
        <v>443</v>
      </c>
      <c r="AK3053" t="s">
        <v>443</v>
      </c>
      <c r="AL3053" t="s">
        <v>443</v>
      </c>
      <c r="AM3053">
        <v>0</v>
      </c>
      <c r="AN3053">
        <v>2.959E-5</v>
      </c>
      <c r="AO3053">
        <v>110534360</v>
      </c>
      <c r="AP3053">
        <v>42.48</v>
      </c>
      <c r="AQ3053" t="str">
        <f t="shared" si="539"/>
        <v>Sequest HT (A2)</v>
      </c>
      <c r="AT3053" t="str">
        <f t="shared" si="540"/>
        <v>Sequest HT (A2</v>
      </c>
      <c r="AU3053" t="str">
        <f t="shared" si="547"/>
        <v>t HT (A</v>
      </c>
      <c r="AV3053" t="str">
        <f t="shared" si="548"/>
        <v>t HT (</v>
      </c>
      <c r="AW3053" s="19" t="str">
        <f t="shared" si="549"/>
        <v>t HT (</v>
      </c>
      <c r="AX3053" s="25">
        <v>0.52</v>
      </c>
      <c r="AY3053" s="26">
        <f t="shared" si="541"/>
        <v>4.8076923076923074E-4</v>
      </c>
      <c r="AZ3053">
        <v>2.5000000000000001E-4</v>
      </c>
      <c r="BA3053" s="21" t="e">
        <f t="shared" si="542"/>
        <v>#VALUE!</v>
      </c>
      <c r="BB3053" t="s">
        <v>540</v>
      </c>
      <c r="BC3053" t="s">
        <v>541</v>
      </c>
      <c r="BD3053" s="21" t="e">
        <f t="shared" si="543"/>
        <v>#VALUE!</v>
      </c>
      <c r="BE3053">
        <v>36.768479999999997</v>
      </c>
      <c r="BF3053" s="20" t="e">
        <f t="shared" si="544"/>
        <v>#VALUE!</v>
      </c>
      <c r="BG3053">
        <v>15.042</v>
      </c>
      <c r="BH3053">
        <v>42.3521</v>
      </c>
      <c r="BI3053" s="20">
        <f t="shared" si="545"/>
        <v>637.51266170980898</v>
      </c>
      <c r="BJ3053">
        <v>27000</v>
      </c>
      <c r="BK3053" t="s">
        <v>551</v>
      </c>
      <c r="BL3053" s="27" t="e">
        <f t="shared" si="546"/>
        <v>#VALUE!</v>
      </c>
      <c r="BN3053" s="28"/>
    </row>
    <row r="3054" spans="1:66" hidden="1" outlineLevel="2" collapsed="1" x14ac:dyDescent="0.35">
      <c r="A3054" t="s">
        <v>443</v>
      </c>
      <c r="B3054" t="s">
        <v>443</v>
      </c>
      <c r="C3054" t="b">
        <v>0</v>
      </c>
      <c r="D3054" t="s">
        <v>439</v>
      </c>
      <c r="E3054" t="s">
        <v>557</v>
      </c>
      <c r="F3054" t="s">
        <v>550</v>
      </c>
      <c r="G3054" t="s">
        <v>2274</v>
      </c>
      <c r="H3054" t="s">
        <v>443</v>
      </c>
      <c r="I3054">
        <v>1</v>
      </c>
      <c r="J3054">
        <v>1</v>
      </c>
      <c r="K3054" t="s">
        <v>2159</v>
      </c>
      <c r="L3054" t="s">
        <v>2159</v>
      </c>
      <c r="M3054">
        <v>1</v>
      </c>
      <c r="N3054">
        <v>2</v>
      </c>
      <c r="O3054">
        <v>0.95120000000000005</v>
      </c>
      <c r="P3054">
        <v>0</v>
      </c>
      <c r="Q3054">
        <v>1</v>
      </c>
      <c r="R3054">
        <v>1</v>
      </c>
      <c r="S3054">
        <v>730.38549999999998</v>
      </c>
      <c r="T3054">
        <v>1459.7637099999999</v>
      </c>
      <c r="U3054">
        <v>1459.76386</v>
      </c>
      <c r="V3054">
        <v>-0.1</v>
      </c>
      <c r="W3054">
        <v>-8.0000000000000007E-5</v>
      </c>
      <c r="X3054" t="s">
        <v>540</v>
      </c>
      <c r="Y3054" t="s">
        <v>541</v>
      </c>
      <c r="Z3054">
        <v>5.9950210000000004</v>
      </c>
      <c r="AA3054">
        <v>25.222999999999999</v>
      </c>
      <c r="AB3054">
        <v>42.311500000000002</v>
      </c>
      <c r="AC3054">
        <v>26393</v>
      </c>
      <c r="AD3054" t="s">
        <v>542</v>
      </c>
      <c r="AE3054" t="s">
        <v>543</v>
      </c>
      <c r="AF3054" t="s">
        <v>443</v>
      </c>
      <c r="AG3054" t="s">
        <v>443</v>
      </c>
      <c r="AH3054">
        <v>82</v>
      </c>
      <c r="AI3054" t="b">
        <v>0</v>
      </c>
      <c r="AJ3054">
        <v>54</v>
      </c>
      <c r="AK3054">
        <v>36</v>
      </c>
      <c r="AL3054">
        <v>1.9193874332828599E-7</v>
      </c>
      <c r="AM3054">
        <v>0</v>
      </c>
      <c r="AN3054">
        <v>3.006E-5</v>
      </c>
      <c r="AO3054">
        <v>36296944</v>
      </c>
      <c r="AP3054">
        <v>42.37</v>
      </c>
      <c r="AQ3054" t="str">
        <f t="shared" si="539"/>
        <v>Mascot (A5)</v>
      </c>
      <c r="AT3054" t="str">
        <f t="shared" si="540"/>
        <v>Mascot (A5)</v>
      </c>
      <c r="AU3054" t="str">
        <f t="shared" si="547"/>
        <v xml:space="preserve"> (A5)</v>
      </c>
      <c r="AV3054" t="str">
        <f t="shared" si="548"/>
        <v xml:space="preserve"> (A5)</v>
      </c>
      <c r="AW3054" s="19" t="str">
        <f t="shared" si="549"/>
        <v xml:space="preserve"> (A5)</v>
      </c>
      <c r="AX3054" s="25">
        <v>-0.1</v>
      </c>
      <c r="AY3054" s="26">
        <f t="shared" si="541"/>
        <v>8.0000000000000004E-4</v>
      </c>
      <c r="AZ3054">
        <v>-8.0000000000000007E-5</v>
      </c>
      <c r="BA3054" s="21" t="e">
        <f t="shared" si="542"/>
        <v>#VALUE!</v>
      </c>
      <c r="BB3054" t="s">
        <v>540</v>
      </c>
      <c r="BC3054" t="s">
        <v>541</v>
      </c>
      <c r="BD3054" s="21" t="e">
        <f t="shared" si="543"/>
        <v>#VALUE!</v>
      </c>
      <c r="BE3054">
        <v>5.9950210000000004</v>
      </c>
      <c r="BF3054" s="20" t="e">
        <f t="shared" si="544"/>
        <v>#VALUE!</v>
      </c>
      <c r="BG3054">
        <v>25.222999999999999</v>
      </c>
      <c r="BH3054">
        <v>42.311500000000002</v>
      </c>
      <c r="BI3054" s="20">
        <f t="shared" si="545"/>
        <v>623.77840539805959</v>
      </c>
      <c r="BJ3054">
        <v>26393</v>
      </c>
      <c r="BK3054" t="s">
        <v>542</v>
      </c>
      <c r="BL3054" s="27" t="e">
        <f t="shared" si="546"/>
        <v>#VALUE!</v>
      </c>
      <c r="BN3054" s="28"/>
    </row>
    <row r="3055" spans="1:66" hidden="1" outlineLevel="2" collapsed="1" x14ac:dyDescent="0.35">
      <c r="A3055" t="s">
        <v>443</v>
      </c>
      <c r="B3055" t="s">
        <v>443</v>
      </c>
      <c r="C3055" t="b">
        <v>0</v>
      </c>
      <c r="D3055" t="s">
        <v>439</v>
      </c>
      <c r="E3055" t="s">
        <v>538</v>
      </c>
      <c r="F3055" t="s">
        <v>539</v>
      </c>
      <c r="G3055" t="s">
        <v>2274</v>
      </c>
      <c r="H3055" t="s">
        <v>443</v>
      </c>
      <c r="I3055">
        <v>1</v>
      </c>
      <c r="J3055">
        <v>1</v>
      </c>
      <c r="K3055" t="s">
        <v>2159</v>
      </c>
      <c r="L3055" t="s">
        <v>2159</v>
      </c>
      <c r="M3055">
        <v>1</v>
      </c>
      <c r="N3055">
        <v>3</v>
      </c>
      <c r="O3055">
        <v>0.62150000000000005</v>
      </c>
      <c r="P3055">
        <v>0</v>
      </c>
      <c r="Q3055">
        <v>1</v>
      </c>
      <c r="R3055">
        <v>1</v>
      </c>
      <c r="S3055">
        <v>487.26042000000001</v>
      </c>
      <c r="T3055">
        <v>1459.7667100000001</v>
      </c>
      <c r="U3055">
        <v>1459.76386</v>
      </c>
      <c r="V3055">
        <v>1.95</v>
      </c>
      <c r="W3055">
        <v>9.5E-4</v>
      </c>
      <c r="X3055" t="s">
        <v>540</v>
      </c>
      <c r="Y3055" t="s">
        <v>541</v>
      </c>
      <c r="Z3055">
        <v>18.33907</v>
      </c>
      <c r="AA3055">
        <v>30</v>
      </c>
      <c r="AB3055">
        <v>42.3095</v>
      </c>
      <c r="AC3055">
        <v>24552</v>
      </c>
      <c r="AD3055" t="s">
        <v>572</v>
      </c>
      <c r="AE3055" t="s">
        <v>573</v>
      </c>
      <c r="AF3055" t="s">
        <v>443</v>
      </c>
      <c r="AG3055">
        <v>3.62</v>
      </c>
      <c r="AH3055" t="s">
        <v>443</v>
      </c>
      <c r="AI3055" t="b">
        <v>0</v>
      </c>
      <c r="AJ3055" t="s">
        <v>443</v>
      </c>
      <c r="AK3055" t="s">
        <v>443</v>
      </c>
      <c r="AL3055" t="s">
        <v>443</v>
      </c>
      <c r="AM3055">
        <v>0</v>
      </c>
      <c r="AN3055">
        <v>4.7540000000000002E-5</v>
      </c>
      <c r="AO3055">
        <v>19736218</v>
      </c>
      <c r="AP3055">
        <v>42.39</v>
      </c>
      <c r="AQ3055" t="str">
        <f t="shared" si="539"/>
        <v>Sequest HT (A2)</v>
      </c>
      <c r="AT3055" t="str">
        <f t="shared" si="540"/>
        <v>Sequest HT (A2</v>
      </c>
      <c r="AU3055" t="str">
        <f t="shared" si="547"/>
        <v>t HT (A</v>
      </c>
      <c r="AV3055" t="str">
        <f t="shared" si="548"/>
        <v>t HT (</v>
      </c>
      <c r="AW3055" s="19" t="str">
        <f t="shared" si="549"/>
        <v>t HT (</v>
      </c>
      <c r="AX3055" s="25">
        <v>1.95</v>
      </c>
      <c r="AY3055" s="26">
        <f t="shared" si="541"/>
        <v>4.871794871794872E-4</v>
      </c>
      <c r="AZ3055">
        <v>9.5E-4</v>
      </c>
      <c r="BA3055" s="21" t="e">
        <f t="shared" si="542"/>
        <v>#VALUE!</v>
      </c>
      <c r="BB3055" t="s">
        <v>540</v>
      </c>
      <c r="BC3055" t="s">
        <v>541</v>
      </c>
      <c r="BD3055" s="21" t="e">
        <f t="shared" si="543"/>
        <v>#VALUE!</v>
      </c>
      <c r="BE3055">
        <v>18.33907</v>
      </c>
      <c r="BF3055" s="20" t="e">
        <f t="shared" si="544"/>
        <v>#VALUE!</v>
      </c>
      <c r="BG3055">
        <v>30</v>
      </c>
      <c r="BH3055">
        <v>42.3095</v>
      </c>
      <c r="BI3055" s="20">
        <f t="shared" si="545"/>
        <v>580.29520556848934</v>
      </c>
      <c r="BJ3055">
        <v>24552</v>
      </c>
      <c r="BK3055" t="s">
        <v>572</v>
      </c>
      <c r="BL3055" s="27" t="e">
        <f t="shared" si="546"/>
        <v>#VALUE!</v>
      </c>
      <c r="BN3055" s="28"/>
    </row>
    <row r="3056" spans="1:66" hidden="1" outlineLevel="2" collapsed="1" x14ac:dyDescent="0.35">
      <c r="A3056" t="s">
        <v>443</v>
      </c>
      <c r="B3056" t="s">
        <v>443</v>
      </c>
      <c r="C3056" t="b">
        <v>0</v>
      </c>
      <c r="D3056" t="s">
        <v>439</v>
      </c>
      <c r="E3056" t="s">
        <v>538</v>
      </c>
      <c r="F3056" t="s">
        <v>550</v>
      </c>
      <c r="G3056" t="s">
        <v>2274</v>
      </c>
      <c r="H3056" t="s">
        <v>443</v>
      </c>
      <c r="I3056">
        <v>1</v>
      </c>
      <c r="J3056">
        <v>1</v>
      </c>
      <c r="K3056" t="s">
        <v>2159</v>
      </c>
      <c r="L3056" t="s">
        <v>2159</v>
      </c>
      <c r="M3056">
        <v>1</v>
      </c>
      <c r="N3056">
        <v>3</v>
      </c>
      <c r="O3056">
        <v>0.65180000000000005</v>
      </c>
      <c r="P3056">
        <v>0</v>
      </c>
      <c r="Q3056">
        <v>1</v>
      </c>
      <c r="R3056">
        <v>1</v>
      </c>
      <c r="S3056">
        <v>487.25988000000001</v>
      </c>
      <c r="T3056">
        <v>1459.7650699999999</v>
      </c>
      <c r="U3056">
        <v>1459.76386</v>
      </c>
      <c r="V3056">
        <v>0.83</v>
      </c>
      <c r="W3056">
        <v>4.0000000000000002E-4</v>
      </c>
      <c r="X3056" t="s">
        <v>540</v>
      </c>
      <c r="Y3056" t="s">
        <v>541</v>
      </c>
      <c r="Z3056">
        <v>4.4729729999999996</v>
      </c>
      <c r="AA3056">
        <v>24.523</v>
      </c>
      <c r="AB3056">
        <v>42.265700000000002</v>
      </c>
      <c r="AC3056">
        <v>26351</v>
      </c>
      <c r="AD3056" t="s">
        <v>542</v>
      </c>
      <c r="AE3056" t="s">
        <v>543</v>
      </c>
      <c r="AF3056" t="s">
        <v>443</v>
      </c>
      <c r="AG3056">
        <v>4.71</v>
      </c>
      <c r="AH3056" t="s">
        <v>443</v>
      </c>
      <c r="AI3056" t="b">
        <v>0</v>
      </c>
      <c r="AJ3056" t="s">
        <v>443</v>
      </c>
      <c r="AK3056" t="s">
        <v>443</v>
      </c>
      <c r="AL3056" t="s">
        <v>443</v>
      </c>
      <c r="AM3056">
        <v>0</v>
      </c>
      <c r="AN3056">
        <v>5.8470000000000001E-5</v>
      </c>
      <c r="AO3056">
        <v>99877200</v>
      </c>
      <c r="AP3056">
        <v>42.38</v>
      </c>
      <c r="AQ3056" t="str">
        <f t="shared" si="539"/>
        <v>Sequest HT (A2)</v>
      </c>
      <c r="AT3056" t="str">
        <f t="shared" si="540"/>
        <v>Sequest HT (A2</v>
      </c>
      <c r="AU3056" t="str">
        <f t="shared" si="547"/>
        <v>t HT (A</v>
      </c>
      <c r="AV3056" t="str">
        <f t="shared" si="548"/>
        <v>t HT (</v>
      </c>
      <c r="AW3056" s="19" t="str">
        <f t="shared" si="549"/>
        <v>t HT (</v>
      </c>
      <c r="AX3056" s="25">
        <v>0.83</v>
      </c>
      <c r="AY3056" s="26">
        <f t="shared" si="541"/>
        <v>4.8192771084337353E-4</v>
      </c>
      <c r="AZ3056">
        <v>4.0000000000000002E-4</v>
      </c>
      <c r="BA3056" s="21" t="e">
        <f t="shared" si="542"/>
        <v>#VALUE!</v>
      </c>
      <c r="BB3056" t="s">
        <v>540</v>
      </c>
      <c r="BC3056" t="s">
        <v>541</v>
      </c>
      <c r="BD3056" s="21" t="e">
        <f t="shared" si="543"/>
        <v>#VALUE!</v>
      </c>
      <c r="BE3056">
        <v>4.4729729999999996</v>
      </c>
      <c r="BF3056" s="20" t="e">
        <f t="shared" si="544"/>
        <v>#VALUE!</v>
      </c>
      <c r="BG3056">
        <v>24.523</v>
      </c>
      <c r="BH3056">
        <v>42.265700000000002</v>
      </c>
      <c r="BI3056" s="20">
        <f t="shared" si="545"/>
        <v>623.4606311974012</v>
      </c>
      <c r="BJ3056">
        <v>26351</v>
      </c>
      <c r="BK3056" t="s">
        <v>542</v>
      </c>
      <c r="BL3056" s="27" t="e">
        <f t="shared" si="546"/>
        <v>#VALUE!</v>
      </c>
      <c r="BN3056" s="28"/>
    </row>
    <row r="3057" spans="1:66" hidden="1" outlineLevel="2" collapsed="1" x14ac:dyDescent="0.35">
      <c r="A3057" t="s">
        <v>443</v>
      </c>
      <c r="B3057" t="s">
        <v>443</v>
      </c>
      <c r="C3057" t="b">
        <v>0</v>
      </c>
      <c r="D3057" t="s">
        <v>439</v>
      </c>
      <c r="E3057" t="s">
        <v>557</v>
      </c>
      <c r="F3057" t="s">
        <v>550</v>
      </c>
      <c r="G3057" t="s">
        <v>2274</v>
      </c>
      <c r="H3057" t="s">
        <v>443</v>
      </c>
      <c r="I3057">
        <v>1</v>
      </c>
      <c r="J3057">
        <v>1</v>
      </c>
      <c r="K3057" t="s">
        <v>2159</v>
      </c>
      <c r="L3057" t="s">
        <v>2159</v>
      </c>
      <c r="M3057">
        <v>1</v>
      </c>
      <c r="N3057">
        <v>3</v>
      </c>
      <c r="O3057">
        <v>0.85</v>
      </c>
      <c r="P3057">
        <v>0</v>
      </c>
      <c r="Q3057">
        <v>1</v>
      </c>
      <c r="R3057">
        <v>1</v>
      </c>
      <c r="S3057">
        <v>487.25988000000001</v>
      </c>
      <c r="T3057">
        <v>1459.7650699999999</v>
      </c>
      <c r="U3057">
        <v>1459.76386</v>
      </c>
      <c r="V3057">
        <v>0.83</v>
      </c>
      <c r="W3057">
        <v>4.0000000000000002E-4</v>
      </c>
      <c r="X3057" t="s">
        <v>540</v>
      </c>
      <c r="Y3057" t="s">
        <v>541</v>
      </c>
      <c r="Z3057">
        <v>4.4729729999999996</v>
      </c>
      <c r="AA3057">
        <v>24.523</v>
      </c>
      <c r="AB3057">
        <v>42.265700000000002</v>
      </c>
      <c r="AC3057">
        <v>26351</v>
      </c>
      <c r="AD3057" t="s">
        <v>542</v>
      </c>
      <c r="AE3057" t="s">
        <v>543</v>
      </c>
      <c r="AF3057" t="s">
        <v>443</v>
      </c>
      <c r="AG3057" t="s">
        <v>443</v>
      </c>
      <c r="AH3057">
        <v>60</v>
      </c>
      <c r="AI3057" t="b">
        <v>0</v>
      </c>
      <c r="AJ3057">
        <v>54</v>
      </c>
      <c r="AK3057">
        <v>36</v>
      </c>
      <c r="AL3057">
        <v>2.5999757114081799E-5</v>
      </c>
      <c r="AM3057">
        <v>0</v>
      </c>
      <c r="AN3057">
        <v>6.1790000000000003E-5</v>
      </c>
      <c r="AO3057">
        <v>99877200</v>
      </c>
      <c r="AP3057">
        <v>42.38</v>
      </c>
      <c r="AQ3057" t="str">
        <f t="shared" si="539"/>
        <v>Mascot (A5)</v>
      </c>
      <c r="AT3057" t="str">
        <f t="shared" si="540"/>
        <v>Mascot (A5)</v>
      </c>
      <c r="AU3057" t="str">
        <f t="shared" si="547"/>
        <v xml:space="preserve"> (A5)</v>
      </c>
      <c r="AV3057" t="str">
        <f t="shared" si="548"/>
        <v xml:space="preserve"> (A5)</v>
      </c>
      <c r="AW3057" s="19" t="str">
        <f t="shared" si="549"/>
        <v xml:space="preserve"> (A5)</v>
      </c>
      <c r="AX3057" s="25">
        <v>0.83</v>
      </c>
      <c r="AY3057" s="26">
        <f t="shared" si="541"/>
        <v>4.8192771084337353E-4</v>
      </c>
      <c r="AZ3057">
        <v>4.0000000000000002E-4</v>
      </c>
      <c r="BA3057" s="21" t="e">
        <f t="shared" si="542"/>
        <v>#VALUE!</v>
      </c>
      <c r="BB3057" t="s">
        <v>540</v>
      </c>
      <c r="BC3057" t="s">
        <v>541</v>
      </c>
      <c r="BD3057" s="21" t="e">
        <f t="shared" si="543"/>
        <v>#VALUE!</v>
      </c>
      <c r="BE3057">
        <v>4.4729729999999996</v>
      </c>
      <c r="BF3057" s="20" t="e">
        <f t="shared" si="544"/>
        <v>#VALUE!</v>
      </c>
      <c r="BG3057">
        <v>24.523</v>
      </c>
      <c r="BH3057">
        <v>42.265700000000002</v>
      </c>
      <c r="BI3057" s="20">
        <f t="shared" si="545"/>
        <v>623.4606311974012</v>
      </c>
      <c r="BJ3057">
        <v>26351</v>
      </c>
      <c r="BK3057" t="s">
        <v>542</v>
      </c>
      <c r="BL3057" s="27" t="e">
        <f t="shared" si="546"/>
        <v>#VALUE!</v>
      </c>
      <c r="BN3057" s="28"/>
    </row>
    <row r="3058" spans="1:66" hidden="1" outlineLevel="2" collapsed="1" x14ac:dyDescent="0.35">
      <c r="A3058" t="s">
        <v>443</v>
      </c>
      <c r="B3058" t="s">
        <v>443</v>
      </c>
      <c r="C3058" t="b">
        <v>0</v>
      </c>
      <c r="D3058" t="s">
        <v>439</v>
      </c>
      <c r="E3058" t="s">
        <v>538</v>
      </c>
      <c r="F3058" t="s">
        <v>550</v>
      </c>
      <c r="G3058" t="s">
        <v>2274</v>
      </c>
      <c r="H3058" t="s">
        <v>443</v>
      </c>
      <c r="I3058">
        <v>1</v>
      </c>
      <c r="J3058">
        <v>1</v>
      </c>
      <c r="K3058" t="s">
        <v>2159</v>
      </c>
      <c r="L3058" t="s">
        <v>2159</v>
      </c>
      <c r="M3058">
        <v>1</v>
      </c>
      <c r="N3058">
        <v>2</v>
      </c>
      <c r="O3058">
        <v>0.74380000000000002</v>
      </c>
      <c r="P3058">
        <v>0</v>
      </c>
      <c r="Q3058">
        <v>1</v>
      </c>
      <c r="R3058">
        <v>1</v>
      </c>
      <c r="S3058">
        <v>730.38463999999999</v>
      </c>
      <c r="T3058">
        <v>1459.7619999999999</v>
      </c>
      <c r="U3058">
        <v>1459.76386</v>
      </c>
      <c r="V3058">
        <v>-1.28</v>
      </c>
      <c r="W3058">
        <v>-9.3000000000000005E-4</v>
      </c>
      <c r="X3058" t="s">
        <v>540</v>
      </c>
      <c r="Y3058" t="s">
        <v>541</v>
      </c>
      <c r="Z3058">
        <v>24.753579999999999</v>
      </c>
      <c r="AA3058">
        <v>18.64</v>
      </c>
      <c r="AB3058">
        <v>42.389000000000003</v>
      </c>
      <c r="AC3058">
        <v>26799</v>
      </c>
      <c r="AD3058" t="s">
        <v>563</v>
      </c>
      <c r="AE3058" t="s">
        <v>564</v>
      </c>
      <c r="AF3058" t="s">
        <v>443</v>
      </c>
      <c r="AG3058">
        <v>3.2</v>
      </c>
      <c r="AH3058" t="s">
        <v>443</v>
      </c>
      <c r="AI3058" t="b">
        <v>0</v>
      </c>
      <c r="AJ3058" t="s">
        <v>443</v>
      </c>
      <c r="AK3058" t="s">
        <v>443</v>
      </c>
      <c r="AL3058" t="s">
        <v>443</v>
      </c>
      <c r="AM3058">
        <v>0</v>
      </c>
      <c r="AN3058">
        <v>1.2769999999999999E-4</v>
      </c>
      <c r="AO3058">
        <v>45038640</v>
      </c>
      <c r="AP3058">
        <v>42.48</v>
      </c>
      <c r="AQ3058" t="str">
        <f t="shared" si="539"/>
        <v>Sequest HT (A2)</v>
      </c>
      <c r="AT3058" t="str">
        <f t="shared" si="540"/>
        <v>Sequest HT (A2</v>
      </c>
      <c r="AU3058" t="str">
        <f t="shared" si="547"/>
        <v>t HT (A</v>
      </c>
      <c r="AV3058" t="str">
        <f t="shared" si="548"/>
        <v>t HT (</v>
      </c>
      <c r="AW3058" s="19" t="str">
        <f t="shared" si="549"/>
        <v>t HT (</v>
      </c>
      <c r="AX3058" s="25">
        <v>-1.28</v>
      </c>
      <c r="AY3058" s="26">
        <f t="shared" si="541"/>
        <v>7.2656249999999999E-4</v>
      </c>
      <c r="AZ3058">
        <v>-9.3000000000000005E-4</v>
      </c>
      <c r="BA3058" s="21" t="e">
        <f t="shared" si="542"/>
        <v>#VALUE!</v>
      </c>
      <c r="BB3058" t="s">
        <v>540</v>
      </c>
      <c r="BC3058" t="s">
        <v>541</v>
      </c>
      <c r="BD3058" s="21" t="e">
        <f t="shared" si="543"/>
        <v>#VALUE!</v>
      </c>
      <c r="BE3058">
        <v>24.753579999999999</v>
      </c>
      <c r="BF3058" s="20" t="e">
        <f t="shared" si="544"/>
        <v>#VALUE!</v>
      </c>
      <c r="BG3058">
        <v>18.64</v>
      </c>
      <c r="BH3058">
        <v>42.389000000000003</v>
      </c>
      <c r="BI3058" s="20">
        <f t="shared" si="545"/>
        <v>632.21590506971143</v>
      </c>
      <c r="BJ3058">
        <v>26799</v>
      </c>
      <c r="BK3058" t="s">
        <v>563</v>
      </c>
      <c r="BL3058" s="27" t="e">
        <f t="shared" si="546"/>
        <v>#VALUE!</v>
      </c>
      <c r="BN3058" s="28"/>
    </row>
    <row r="3059" spans="1:66" hidden="1" outlineLevel="2" collapsed="1" x14ac:dyDescent="0.35">
      <c r="A3059" t="s">
        <v>443</v>
      </c>
      <c r="B3059" t="s">
        <v>443</v>
      </c>
      <c r="C3059" t="b">
        <v>0</v>
      </c>
      <c r="D3059" t="s">
        <v>439</v>
      </c>
      <c r="E3059" t="s">
        <v>538</v>
      </c>
      <c r="F3059" t="s">
        <v>539</v>
      </c>
      <c r="G3059" t="s">
        <v>2274</v>
      </c>
      <c r="H3059" t="s">
        <v>443</v>
      </c>
      <c r="I3059">
        <v>1</v>
      </c>
      <c r="J3059">
        <v>1</v>
      </c>
      <c r="K3059" t="s">
        <v>2159</v>
      </c>
      <c r="L3059" t="s">
        <v>2159</v>
      </c>
      <c r="M3059">
        <v>1</v>
      </c>
      <c r="N3059">
        <v>3</v>
      </c>
      <c r="O3059">
        <v>0.46689999999999998</v>
      </c>
      <c r="P3059">
        <v>0</v>
      </c>
      <c r="Q3059">
        <v>1</v>
      </c>
      <c r="R3059">
        <v>1</v>
      </c>
      <c r="S3059">
        <v>487.25968999999998</v>
      </c>
      <c r="T3059">
        <v>1459.7645299999999</v>
      </c>
      <c r="U3059">
        <v>1459.76386</v>
      </c>
      <c r="V3059">
        <v>0.46</v>
      </c>
      <c r="W3059">
        <v>2.2000000000000001E-4</v>
      </c>
      <c r="X3059" t="s">
        <v>540</v>
      </c>
      <c r="Y3059" t="s">
        <v>541</v>
      </c>
      <c r="Z3059">
        <v>45.85324</v>
      </c>
      <c r="AA3059">
        <v>23.327000000000002</v>
      </c>
      <c r="AB3059">
        <v>42.348199999999999</v>
      </c>
      <c r="AC3059">
        <v>26399</v>
      </c>
      <c r="AD3059" t="s">
        <v>554</v>
      </c>
      <c r="AE3059" t="s">
        <v>555</v>
      </c>
      <c r="AF3059" t="s">
        <v>443</v>
      </c>
      <c r="AG3059">
        <v>2.87</v>
      </c>
      <c r="AH3059" t="s">
        <v>443</v>
      </c>
      <c r="AI3059" t="b">
        <v>0</v>
      </c>
      <c r="AJ3059" t="s">
        <v>443</v>
      </c>
      <c r="AK3059" t="s">
        <v>443</v>
      </c>
      <c r="AL3059" t="s">
        <v>443</v>
      </c>
      <c r="AM3059">
        <v>0</v>
      </c>
      <c r="AN3059">
        <v>1.3679999999999999E-4</v>
      </c>
      <c r="AO3059">
        <v>81954240</v>
      </c>
      <c r="AP3059">
        <v>42.5</v>
      </c>
      <c r="AQ3059" t="str">
        <f t="shared" si="539"/>
        <v>Sequest HT (A2)</v>
      </c>
      <c r="AT3059" t="str">
        <f t="shared" si="540"/>
        <v>Sequest HT (A2</v>
      </c>
      <c r="AU3059" t="str">
        <f t="shared" si="547"/>
        <v>t HT (A</v>
      </c>
      <c r="AV3059" t="str">
        <f t="shared" si="548"/>
        <v>t HT (</v>
      </c>
      <c r="AW3059" s="19" t="str">
        <f t="shared" si="549"/>
        <v>t HT (</v>
      </c>
      <c r="AX3059" s="25">
        <v>0.46</v>
      </c>
      <c r="AY3059" s="26">
        <f t="shared" si="541"/>
        <v>4.782608695652174E-4</v>
      </c>
      <c r="AZ3059">
        <v>2.2000000000000001E-4</v>
      </c>
      <c r="BA3059" s="21" t="e">
        <f t="shared" si="542"/>
        <v>#VALUE!</v>
      </c>
      <c r="BB3059" t="s">
        <v>540</v>
      </c>
      <c r="BC3059" t="s">
        <v>541</v>
      </c>
      <c r="BD3059" s="21" t="e">
        <f t="shared" si="543"/>
        <v>#VALUE!</v>
      </c>
      <c r="BE3059">
        <v>45.85324</v>
      </c>
      <c r="BF3059" s="20" t="e">
        <f t="shared" si="544"/>
        <v>#VALUE!</v>
      </c>
      <c r="BG3059">
        <v>23.327000000000002</v>
      </c>
      <c r="BH3059">
        <v>42.348199999999999</v>
      </c>
      <c r="BI3059" s="20">
        <f t="shared" si="545"/>
        <v>623.37950609471011</v>
      </c>
      <c r="BJ3059">
        <v>26399</v>
      </c>
      <c r="BK3059" t="s">
        <v>554</v>
      </c>
      <c r="BL3059" s="27" t="e">
        <f t="shared" si="546"/>
        <v>#VALUE!</v>
      </c>
      <c r="BN3059" s="28"/>
    </row>
    <row r="3060" spans="1:66" hidden="1" outlineLevel="2" collapsed="1" x14ac:dyDescent="0.35">
      <c r="A3060" t="s">
        <v>443</v>
      </c>
      <c r="B3060" t="s">
        <v>443</v>
      </c>
      <c r="C3060" t="b">
        <v>0</v>
      </c>
      <c r="D3060" t="s">
        <v>439</v>
      </c>
      <c r="E3060" t="s">
        <v>557</v>
      </c>
      <c r="F3060" t="s">
        <v>550</v>
      </c>
      <c r="G3060" t="s">
        <v>2274</v>
      </c>
      <c r="H3060" t="s">
        <v>443</v>
      </c>
      <c r="I3060">
        <v>1</v>
      </c>
      <c r="J3060">
        <v>1</v>
      </c>
      <c r="K3060" t="s">
        <v>2159</v>
      </c>
      <c r="L3060" t="s">
        <v>2159</v>
      </c>
      <c r="M3060">
        <v>1</v>
      </c>
      <c r="N3060">
        <v>2</v>
      </c>
      <c r="O3060">
        <v>0.98680000000000001</v>
      </c>
      <c r="P3060">
        <v>0</v>
      </c>
      <c r="Q3060">
        <v>1</v>
      </c>
      <c r="R3060">
        <v>1</v>
      </c>
      <c r="S3060">
        <v>730.38589000000002</v>
      </c>
      <c r="T3060">
        <v>1459.76451</v>
      </c>
      <c r="U3060">
        <v>1459.76386</v>
      </c>
      <c r="V3060">
        <v>0.44</v>
      </c>
      <c r="W3060">
        <v>3.2000000000000003E-4</v>
      </c>
      <c r="X3060" t="s">
        <v>540</v>
      </c>
      <c r="Y3060" t="s">
        <v>541</v>
      </c>
      <c r="Z3060">
        <v>3.8728989999999999</v>
      </c>
      <c r="AA3060">
        <v>23.5</v>
      </c>
      <c r="AB3060">
        <v>42.492699999999999</v>
      </c>
      <c r="AC3060">
        <v>26527</v>
      </c>
      <c r="AD3060" t="s">
        <v>554</v>
      </c>
      <c r="AE3060" t="s">
        <v>555</v>
      </c>
      <c r="AF3060" t="s">
        <v>443</v>
      </c>
      <c r="AG3060" t="s">
        <v>443</v>
      </c>
      <c r="AH3060">
        <v>76</v>
      </c>
      <c r="AI3060" t="b">
        <v>0</v>
      </c>
      <c r="AJ3060">
        <v>54</v>
      </c>
      <c r="AK3060">
        <v>36</v>
      </c>
      <c r="AL3060">
        <v>6.8476625254583996E-7</v>
      </c>
      <c r="AM3060">
        <v>0</v>
      </c>
      <c r="AN3060">
        <v>1.4999999999999999E-4</v>
      </c>
      <c r="AO3060">
        <v>24351306</v>
      </c>
      <c r="AP3060">
        <v>42.49</v>
      </c>
      <c r="AQ3060" t="str">
        <f t="shared" si="539"/>
        <v>Mascot (A5)</v>
      </c>
      <c r="AT3060" t="str">
        <f t="shared" si="540"/>
        <v>Mascot (A5)</v>
      </c>
      <c r="AU3060" t="str">
        <f t="shared" si="547"/>
        <v xml:space="preserve"> (A5)</v>
      </c>
      <c r="AV3060" t="str">
        <f t="shared" si="548"/>
        <v xml:space="preserve"> (A5)</v>
      </c>
      <c r="AW3060" s="19" t="str">
        <f t="shared" si="549"/>
        <v xml:space="preserve"> (A5)</v>
      </c>
      <c r="AX3060" s="25">
        <v>0.44</v>
      </c>
      <c r="AY3060" s="26">
        <f t="shared" si="541"/>
        <v>7.2727272727272734E-4</v>
      </c>
      <c r="AZ3060">
        <v>3.2000000000000003E-4</v>
      </c>
      <c r="BA3060" s="21" t="e">
        <f t="shared" si="542"/>
        <v>#VALUE!</v>
      </c>
      <c r="BB3060" t="s">
        <v>540</v>
      </c>
      <c r="BC3060" t="s">
        <v>541</v>
      </c>
      <c r="BD3060" s="21" t="e">
        <f t="shared" si="543"/>
        <v>#VALUE!</v>
      </c>
      <c r="BE3060">
        <v>3.8728989999999999</v>
      </c>
      <c r="BF3060" s="20" t="e">
        <f t="shared" si="544"/>
        <v>#VALUE!</v>
      </c>
      <c r="BG3060">
        <v>23.5</v>
      </c>
      <c r="BH3060">
        <v>42.492699999999999</v>
      </c>
      <c r="BI3060" s="20">
        <f t="shared" si="545"/>
        <v>624.27193376744708</v>
      </c>
      <c r="BJ3060">
        <v>26527</v>
      </c>
      <c r="BK3060" t="s">
        <v>554</v>
      </c>
      <c r="BL3060" s="27" t="e">
        <f t="shared" si="546"/>
        <v>#VALUE!</v>
      </c>
      <c r="BN3060" s="28"/>
    </row>
    <row r="3061" spans="1:66" hidden="1" outlineLevel="2" collapsed="1" x14ac:dyDescent="0.35">
      <c r="A3061" t="s">
        <v>443</v>
      </c>
      <c r="B3061" t="s">
        <v>443</v>
      </c>
      <c r="C3061" t="b">
        <v>0</v>
      </c>
      <c r="D3061" t="s">
        <v>439</v>
      </c>
      <c r="E3061" t="s">
        <v>557</v>
      </c>
      <c r="F3061" t="s">
        <v>550</v>
      </c>
      <c r="G3061" t="s">
        <v>2274</v>
      </c>
      <c r="H3061" t="s">
        <v>443</v>
      </c>
      <c r="I3061">
        <v>1</v>
      </c>
      <c r="J3061">
        <v>1</v>
      </c>
      <c r="K3061" t="s">
        <v>2159</v>
      </c>
      <c r="L3061" t="s">
        <v>2159</v>
      </c>
      <c r="M3061">
        <v>1</v>
      </c>
      <c r="N3061">
        <v>2</v>
      </c>
      <c r="O3061">
        <v>0.90139999999999998</v>
      </c>
      <c r="P3061">
        <v>0</v>
      </c>
      <c r="Q3061">
        <v>1</v>
      </c>
      <c r="R3061">
        <v>1</v>
      </c>
      <c r="S3061">
        <v>730.38463999999999</v>
      </c>
      <c r="T3061">
        <v>1459.7619999999999</v>
      </c>
      <c r="U3061">
        <v>1459.76386</v>
      </c>
      <c r="V3061">
        <v>-1.28</v>
      </c>
      <c r="W3061">
        <v>-9.3000000000000005E-4</v>
      </c>
      <c r="X3061" t="s">
        <v>540</v>
      </c>
      <c r="Y3061" t="s">
        <v>541</v>
      </c>
      <c r="Z3061">
        <v>24.753579999999999</v>
      </c>
      <c r="AA3061">
        <v>18.64</v>
      </c>
      <c r="AB3061">
        <v>42.389000000000003</v>
      </c>
      <c r="AC3061">
        <v>26799</v>
      </c>
      <c r="AD3061" t="s">
        <v>563</v>
      </c>
      <c r="AE3061" t="s">
        <v>564</v>
      </c>
      <c r="AF3061" t="s">
        <v>443</v>
      </c>
      <c r="AG3061" t="s">
        <v>443</v>
      </c>
      <c r="AH3061">
        <v>71</v>
      </c>
      <c r="AI3061" t="b">
        <v>0</v>
      </c>
      <c r="AJ3061">
        <v>54</v>
      </c>
      <c r="AK3061">
        <v>36</v>
      </c>
      <c r="AL3061">
        <v>2.1034532571775398E-6</v>
      </c>
      <c r="AM3061">
        <v>0</v>
      </c>
      <c r="AN3061">
        <v>2.541E-4</v>
      </c>
      <c r="AO3061">
        <v>45038640</v>
      </c>
      <c r="AP3061">
        <v>42.48</v>
      </c>
      <c r="AQ3061" t="str">
        <f t="shared" si="539"/>
        <v>Mascot (A5)</v>
      </c>
      <c r="AT3061" t="str">
        <f t="shared" si="540"/>
        <v>Mascot (A5)</v>
      </c>
      <c r="AU3061" t="str">
        <f t="shared" si="547"/>
        <v xml:space="preserve"> (A5)</v>
      </c>
      <c r="AV3061" t="str">
        <f t="shared" si="548"/>
        <v xml:space="preserve"> (A5)</v>
      </c>
      <c r="AW3061" s="19" t="str">
        <f t="shared" si="549"/>
        <v xml:space="preserve"> (A5)</v>
      </c>
      <c r="AX3061" s="25">
        <v>-1.28</v>
      </c>
      <c r="AY3061" s="26">
        <f t="shared" si="541"/>
        <v>7.2656249999999999E-4</v>
      </c>
      <c r="AZ3061">
        <v>-9.3000000000000005E-4</v>
      </c>
      <c r="BA3061" s="21" t="e">
        <f t="shared" si="542"/>
        <v>#VALUE!</v>
      </c>
      <c r="BB3061" t="s">
        <v>540</v>
      </c>
      <c r="BC3061" t="s">
        <v>541</v>
      </c>
      <c r="BD3061" s="21" t="e">
        <f t="shared" si="543"/>
        <v>#VALUE!</v>
      </c>
      <c r="BE3061">
        <v>24.753579999999999</v>
      </c>
      <c r="BF3061" s="20" t="e">
        <f t="shared" si="544"/>
        <v>#VALUE!</v>
      </c>
      <c r="BG3061">
        <v>18.64</v>
      </c>
      <c r="BH3061">
        <v>42.389000000000003</v>
      </c>
      <c r="BI3061" s="20">
        <f t="shared" si="545"/>
        <v>632.21590506971143</v>
      </c>
      <c r="BJ3061">
        <v>26799</v>
      </c>
      <c r="BK3061" t="s">
        <v>563</v>
      </c>
      <c r="BL3061" s="27" t="e">
        <f t="shared" si="546"/>
        <v>#VALUE!</v>
      </c>
      <c r="BN3061" s="28"/>
    </row>
    <row r="3062" spans="1:66" hidden="1" outlineLevel="2" collapsed="1" x14ac:dyDescent="0.35">
      <c r="A3062" t="s">
        <v>443</v>
      </c>
      <c r="B3062" t="s">
        <v>443</v>
      </c>
      <c r="C3062" t="b">
        <v>0</v>
      </c>
      <c r="D3062" t="s">
        <v>439</v>
      </c>
      <c r="E3062" t="s">
        <v>538</v>
      </c>
      <c r="F3062" t="s">
        <v>539</v>
      </c>
      <c r="G3062" t="s">
        <v>2274</v>
      </c>
      <c r="H3062" t="s">
        <v>443</v>
      </c>
      <c r="I3062">
        <v>1</v>
      </c>
      <c r="J3062">
        <v>1</v>
      </c>
      <c r="K3062" t="s">
        <v>2159</v>
      </c>
      <c r="L3062" t="s">
        <v>2159</v>
      </c>
      <c r="M3062">
        <v>1</v>
      </c>
      <c r="N3062">
        <v>3</v>
      </c>
      <c r="O3062">
        <v>0.48830000000000001</v>
      </c>
      <c r="P3062">
        <v>0</v>
      </c>
      <c r="Q3062">
        <v>1</v>
      </c>
      <c r="R3062">
        <v>1</v>
      </c>
      <c r="S3062">
        <v>487.25943000000001</v>
      </c>
      <c r="T3062">
        <v>1459.7637299999999</v>
      </c>
      <c r="U3062">
        <v>1459.76386</v>
      </c>
      <c r="V3062">
        <v>-0.09</v>
      </c>
      <c r="W3062">
        <v>-5.0000000000000002E-5</v>
      </c>
      <c r="X3062" t="s">
        <v>540</v>
      </c>
      <c r="Y3062" t="s">
        <v>541</v>
      </c>
      <c r="Z3062">
        <v>59.737609999999997</v>
      </c>
      <c r="AA3062">
        <v>26.106000000000002</v>
      </c>
      <c r="AB3062">
        <v>42.312399999999997</v>
      </c>
      <c r="AC3062">
        <v>26729</v>
      </c>
      <c r="AD3062" t="s">
        <v>563</v>
      </c>
      <c r="AE3062" t="s">
        <v>564</v>
      </c>
      <c r="AF3062" t="s">
        <v>443</v>
      </c>
      <c r="AG3062">
        <v>2.99</v>
      </c>
      <c r="AH3062" t="s">
        <v>443</v>
      </c>
      <c r="AI3062" t="b">
        <v>0</v>
      </c>
      <c r="AJ3062" t="s">
        <v>443</v>
      </c>
      <c r="AK3062" t="s">
        <v>443</v>
      </c>
      <c r="AL3062" t="s">
        <v>443</v>
      </c>
      <c r="AM3062">
        <v>0</v>
      </c>
      <c r="AN3062">
        <v>1.3259999999999999E-2</v>
      </c>
      <c r="AO3062">
        <v>123250136</v>
      </c>
      <c r="AP3062">
        <v>42.48</v>
      </c>
      <c r="AQ3062" t="str">
        <f t="shared" si="539"/>
        <v>Sequest HT (A2)</v>
      </c>
      <c r="AT3062" t="str">
        <f t="shared" si="540"/>
        <v>Sequest HT (A2</v>
      </c>
      <c r="AU3062" t="str">
        <f t="shared" si="547"/>
        <v>t HT (A</v>
      </c>
      <c r="AV3062" t="str">
        <f t="shared" si="548"/>
        <v>t HT (</v>
      </c>
      <c r="AW3062" s="19" t="str">
        <f t="shared" si="549"/>
        <v>t HT (</v>
      </c>
      <c r="AX3062" s="25">
        <v>-0.09</v>
      </c>
      <c r="AY3062" s="26">
        <f t="shared" si="541"/>
        <v>5.5555555555555556E-4</v>
      </c>
      <c r="AZ3062">
        <v>-5.0000000000000002E-5</v>
      </c>
      <c r="BA3062" s="21" t="e">
        <f t="shared" si="542"/>
        <v>#VALUE!</v>
      </c>
      <c r="BB3062" t="s">
        <v>540</v>
      </c>
      <c r="BC3062" t="s">
        <v>541</v>
      </c>
      <c r="BD3062" s="21" t="e">
        <f t="shared" si="543"/>
        <v>#VALUE!</v>
      </c>
      <c r="BE3062">
        <v>59.737609999999997</v>
      </c>
      <c r="BF3062" s="20" t="e">
        <f t="shared" si="544"/>
        <v>#VALUE!</v>
      </c>
      <c r="BG3062">
        <v>26.106000000000002</v>
      </c>
      <c r="BH3062">
        <v>42.312399999999997</v>
      </c>
      <c r="BI3062" s="20">
        <f t="shared" si="545"/>
        <v>631.7060719788999</v>
      </c>
      <c r="BJ3062">
        <v>26729</v>
      </c>
      <c r="BK3062" t="s">
        <v>563</v>
      </c>
      <c r="BL3062" s="27" t="e">
        <f t="shared" si="546"/>
        <v>#VALUE!</v>
      </c>
      <c r="BN3062" s="28"/>
    </row>
    <row r="3063" spans="1:66" hidden="1" outlineLevel="1" x14ac:dyDescent="0.35">
      <c r="A3063" t="s">
        <v>443</v>
      </c>
      <c r="B3063" t="b">
        <v>0</v>
      </c>
      <c r="C3063" t="s">
        <v>439</v>
      </c>
      <c r="D3063" t="s">
        <v>2278</v>
      </c>
      <c r="E3063" t="s">
        <v>443</v>
      </c>
      <c r="F3063" t="s">
        <v>443</v>
      </c>
      <c r="G3063" t="b">
        <v>0</v>
      </c>
      <c r="H3063">
        <v>1</v>
      </c>
      <c r="I3063">
        <v>1</v>
      </c>
      <c r="J3063">
        <v>1</v>
      </c>
      <c r="K3063" t="s">
        <v>2159</v>
      </c>
      <c r="L3063" t="s">
        <v>2279</v>
      </c>
      <c r="M3063">
        <v>2</v>
      </c>
      <c r="N3063">
        <v>1270.74776</v>
      </c>
      <c r="O3063">
        <v>0</v>
      </c>
      <c r="P3063">
        <v>77.900000000000006</v>
      </c>
      <c r="Q3063">
        <v>93.3</v>
      </c>
      <c r="R3063">
        <v>61.1</v>
      </c>
      <c r="S3063">
        <v>151.69999999999999</v>
      </c>
      <c r="T3063">
        <v>197.1</v>
      </c>
      <c r="U3063">
        <v>79.3</v>
      </c>
      <c r="V3063" t="s">
        <v>443</v>
      </c>
      <c r="W3063">
        <v>239.7</v>
      </c>
      <c r="X3063" t="s">
        <v>443</v>
      </c>
      <c r="Y3063" t="s">
        <v>443</v>
      </c>
      <c r="Z3063" t="s">
        <v>444</v>
      </c>
      <c r="AA3063" t="s">
        <v>444</v>
      </c>
      <c r="AB3063" t="s">
        <v>444</v>
      </c>
      <c r="AC3063" t="s">
        <v>444</v>
      </c>
      <c r="AD3063" t="s">
        <v>439</v>
      </c>
      <c r="AE3063" t="s">
        <v>444</v>
      </c>
      <c r="AF3063" t="s">
        <v>445</v>
      </c>
      <c r="AG3063" t="s">
        <v>444</v>
      </c>
      <c r="AH3063" t="s">
        <v>445</v>
      </c>
      <c r="AI3063" t="s">
        <v>439</v>
      </c>
      <c r="AJ3063" t="s">
        <v>439</v>
      </c>
      <c r="AK3063">
        <v>0</v>
      </c>
      <c r="AL3063">
        <v>0</v>
      </c>
      <c r="AM3063">
        <v>2.006E-3</v>
      </c>
      <c r="AN3063">
        <v>4.818E-4</v>
      </c>
      <c r="AO3063">
        <v>3.17</v>
      </c>
      <c r="AP3063">
        <v>50</v>
      </c>
      <c r="AQ3063" t="str">
        <f t="shared" si="539"/>
        <v/>
      </c>
      <c r="AR3063" t="s">
        <v>2280</v>
      </c>
      <c r="AS3063" t="s">
        <v>2281</v>
      </c>
      <c r="AT3063" t="str">
        <f t="shared" si="540"/>
        <v/>
      </c>
      <c r="AU3063" t="str">
        <f t="shared" si="547"/>
        <v/>
      </c>
      <c r="AV3063" t="str">
        <f t="shared" si="548"/>
        <v/>
      </c>
      <c r="AW3063" s="19" t="str">
        <f t="shared" si="549"/>
        <v/>
      </c>
      <c r="AX3063" s="25" t="s">
        <v>443</v>
      </c>
      <c r="AY3063" s="26" t="e">
        <f t="shared" si="541"/>
        <v>#VALUE!</v>
      </c>
      <c r="AZ3063">
        <v>239.7</v>
      </c>
      <c r="BA3063" s="21" t="e">
        <f t="shared" si="542"/>
        <v>#VALUE!</v>
      </c>
      <c r="BB3063" t="s">
        <v>443</v>
      </c>
      <c r="BC3063" t="s">
        <v>443</v>
      </c>
      <c r="BD3063" s="21" t="e">
        <f t="shared" si="543"/>
        <v>#VALUE!</v>
      </c>
      <c r="BE3063" t="s">
        <v>444</v>
      </c>
      <c r="BF3063" s="20" t="e">
        <f t="shared" si="544"/>
        <v>#VALUE!</v>
      </c>
      <c r="BG3063" t="s">
        <v>444</v>
      </c>
      <c r="BH3063" t="s">
        <v>444</v>
      </c>
      <c r="BI3063" s="20" t="e">
        <f t="shared" si="545"/>
        <v>#VALUE!</v>
      </c>
      <c r="BJ3063" t="s">
        <v>444</v>
      </c>
      <c r="BK3063" t="s">
        <v>439</v>
      </c>
      <c r="BL3063" s="27" t="e">
        <f t="shared" si="546"/>
        <v>#VALUE!</v>
      </c>
      <c r="BN3063" s="28"/>
    </row>
    <row r="3064" spans="1:66" hidden="1" outlineLevel="2" collapsed="1" x14ac:dyDescent="0.35">
      <c r="A3064" t="s">
        <v>443</v>
      </c>
      <c r="B3064" t="s">
        <v>443</v>
      </c>
      <c r="C3064" t="s">
        <v>457</v>
      </c>
      <c r="D3064" t="s">
        <v>458</v>
      </c>
      <c r="E3064" t="s">
        <v>508</v>
      </c>
      <c r="F3064" t="s">
        <v>509</v>
      </c>
      <c r="G3064" t="s">
        <v>459</v>
      </c>
      <c r="H3064" t="s">
        <v>460</v>
      </c>
      <c r="I3064" t="s">
        <v>463</v>
      </c>
      <c r="J3064" t="s">
        <v>464</v>
      </c>
      <c r="K3064" t="s">
        <v>466</v>
      </c>
      <c r="L3064" t="s">
        <v>510</v>
      </c>
      <c r="M3064" t="s">
        <v>468</v>
      </c>
      <c r="N3064" t="s">
        <v>511</v>
      </c>
      <c r="O3064" t="s">
        <v>512</v>
      </c>
      <c r="P3064" t="s">
        <v>513</v>
      </c>
      <c r="Q3064" t="s">
        <v>514</v>
      </c>
      <c r="R3064" t="s">
        <v>515</v>
      </c>
      <c r="S3064" t="s">
        <v>516</v>
      </c>
      <c r="T3064" t="s">
        <v>517</v>
      </c>
      <c r="U3064" t="s">
        <v>469</v>
      </c>
      <c r="V3064" t="s">
        <v>518</v>
      </c>
      <c r="W3064" t="s">
        <v>519</v>
      </c>
      <c r="X3064" t="s">
        <v>520</v>
      </c>
      <c r="Y3064" t="s">
        <v>521</v>
      </c>
      <c r="Z3064" t="s">
        <v>522</v>
      </c>
      <c r="AA3064" t="s">
        <v>523</v>
      </c>
      <c r="AB3064" t="s">
        <v>524</v>
      </c>
      <c r="AC3064" t="s">
        <v>525</v>
      </c>
      <c r="AD3064" t="s">
        <v>526</v>
      </c>
      <c r="AE3064" t="s">
        <v>527</v>
      </c>
      <c r="AF3064" t="s">
        <v>480</v>
      </c>
      <c r="AG3064" t="s">
        <v>528</v>
      </c>
      <c r="AH3064" t="s">
        <v>529</v>
      </c>
      <c r="AI3064" t="s">
        <v>462</v>
      </c>
      <c r="AJ3064" t="s">
        <v>530</v>
      </c>
      <c r="AK3064" t="s">
        <v>531</v>
      </c>
      <c r="AL3064" t="s">
        <v>532</v>
      </c>
      <c r="AM3064" t="s">
        <v>533</v>
      </c>
      <c r="AN3064" t="s">
        <v>534</v>
      </c>
      <c r="AO3064" t="s">
        <v>535</v>
      </c>
      <c r="AP3064" t="s">
        <v>536</v>
      </c>
      <c r="AQ3064" t="str">
        <f t="shared" si="539"/>
        <v>Identifying Node</v>
      </c>
      <c r="AT3064" t="str">
        <f t="shared" si="540"/>
        <v>Identifying No</v>
      </c>
      <c r="AU3064" t="str">
        <f t="shared" si="547"/>
        <v>fying N</v>
      </c>
      <c r="AV3064" t="str">
        <f t="shared" si="548"/>
        <v xml:space="preserve">fying </v>
      </c>
      <c r="AW3064" s="19" t="str">
        <f t="shared" si="549"/>
        <v xml:space="preserve">fying </v>
      </c>
      <c r="AX3064" s="25" t="s">
        <v>518</v>
      </c>
      <c r="AY3064" s="26" t="e">
        <f t="shared" si="541"/>
        <v>#VALUE!</v>
      </c>
      <c r="AZ3064" t="s">
        <v>519</v>
      </c>
      <c r="BA3064" s="21" t="e">
        <f t="shared" si="542"/>
        <v>#VALUE!</v>
      </c>
      <c r="BB3064" t="s">
        <v>520</v>
      </c>
      <c r="BC3064" t="s">
        <v>521</v>
      </c>
      <c r="BD3064" s="21" t="e">
        <f t="shared" si="543"/>
        <v>#VALUE!</v>
      </c>
      <c r="BE3064" t="s">
        <v>522</v>
      </c>
      <c r="BF3064" s="20" t="e">
        <f t="shared" si="544"/>
        <v>#VALUE!</v>
      </c>
      <c r="BG3064" t="s">
        <v>523</v>
      </c>
      <c r="BH3064" t="s">
        <v>524</v>
      </c>
      <c r="BI3064" s="20" t="e">
        <f t="shared" si="545"/>
        <v>#VALUE!</v>
      </c>
      <c r="BJ3064" t="s">
        <v>525</v>
      </c>
      <c r="BK3064" t="s">
        <v>526</v>
      </c>
      <c r="BL3064" s="27" t="e">
        <f t="shared" si="546"/>
        <v>#VALUE!</v>
      </c>
      <c r="BN3064" s="28"/>
    </row>
    <row r="3065" spans="1:66" hidden="1" outlineLevel="2" collapsed="1" x14ac:dyDescent="0.35">
      <c r="A3065" t="s">
        <v>443</v>
      </c>
      <c r="B3065" t="s">
        <v>443</v>
      </c>
      <c r="C3065" t="b">
        <v>0</v>
      </c>
      <c r="D3065" t="s">
        <v>439</v>
      </c>
      <c r="E3065" t="s">
        <v>538</v>
      </c>
      <c r="F3065" t="s">
        <v>539</v>
      </c>
      <c r="G3065" t="s">
        <v>2278</v>
      </c>
      <c r="H3065" t="s">
        <v>443</v>
      </c>
      <c r="I3065">
        <v>1</v>
      </c>
      <c r="J3065">
        <v>1</v>
      </c>
      <c r="K3065" t="s">
        <v>2159</v>
      </c>
      <c r="L3065" t="s">
        <v>2159</v>
      </c>
      <c r="M3065">
        <v>2</v>
      </c>
      <c r="N3065">
        <v>3</v>
      </c>
      <c r="O3065">
        <v>0.49530000000000002</v>
      </c>
      <c r="P3065">
        <v>0</v>
      </c>
      <c r="Q3065">
        <v>1</v>
      </c>
      <c r="R3065">
        <v>1</v>
      </c>
      <c r="S3065">
        <v>424.25387000000001</v>
      </c>
      <c r="T3065">
        <v>1270.7470499999999</v>
      </c>
      <c r="U3065">
        <v>1270.74776</v>
      </c>
      <c r="V3065">
        <v>-0.56000000000000005</v>
      </c>
      <c r="W3065">
        <v>-2.4000000000000001E-4</v>
      </c>
      <c r="X3065" t="s">
        <v>540</v>
      </c>
      <c r="Y3065" t="s">
        <v>541</v>
      </c>
      <c r="Z3065">
        <v>51.813600000000001</v>
      </c>
      <c r="AA3065">
        <v>38.715000000000003</v>
      </c>
      <c r="AB3065">
        <v>24.416899999999998</v>
      </c>
      <c r="AC3065">
        <v>11511</v>
      </c>
      <c r="AD3065" t="s">
        <v>542</v>
      </c>
      <c r="AE3065" t="s">
        <v>543</v>
      </c>
      <c r="AF3065" t="s">
        <v>443</v>
      </c>
      <c r="AG3065">
        <v>3.17</v>
      </c>
      <c r="AH3065" t="s">
        <v>443</v>
      </c>
      <c r="AI3065" t="b">
        <v>0</v>
      </c>
      <c r="AJ3065" t="s">
        <v>443</v>
      </c>
      <c r="AK3065" t="s">
        <v>443</v>
      </c>
      <c r="AL3065" t="s">
        <v>443</v>
      </c>
      <c r="AM3065">
        <v>0</v>
      </c>
      <c r="AN3065">
        <v>4.818E-4</v>
      </c>
      <c r="AO3065">
        <v>6715868.5</v>
      </c>
      <c r="AP3065">
        <v>24.46</v>
      </c>
      <c r="AQ3065" t="str">
        <f t="shared" si="539"/>
        <v>Sequest HT (A2)</v>
      </c>
      <c r="AT3065" t="str">
        <f t="shared" si="540"/>
        <v>Sequest HT (A2</v>
      </c>
      <c r="AU3065" t="str">
        <f t="shared" si="547"/>
        <v>t HT (A</v>
      </c>
      <c r="AV3065" t="str">
        <f t="shared" si="548"/>
        <v>t HT (</v>
      </c>
      <c r="AW3065" s="19" t="str">
        <f t="shared" si="549"/>
        <v>t HT (</v>
      </c>
      <c r="AX3065" s="25">
        <v>-0.56000000000000005</v>
      </c>
      <c r="AY3065" s="26">
        <f t="shared" si="541"/>
        <v>4.2857142857142855E-4</v>
      </c>
      <c r="AZ3065">
        <v>-2.4000000000000001E-4</v>
      </c>
      <c r="BA3065" s="21" t="e">
        <f t="shared" si="542"/>
        <v>#VALUE!</v>
      </c>
      <c r="BB3065" t="s">
        <v>540</v>
      </c>
      <c r="BC3065" t="s">
        <v>541</v>
      </c>
      <c r="BD3065" s="21" t="e">
        <f t="shared" si="543"/>
        <v>#VALUE!</v>
      </c>
      <c r="BE3065">
        <v>51.813600000000001</v>
      </c>
      <c r="BF3065" s="20" t="e">
        <f t="shared" si="544"/>
        <v>#VALUE!</v>
      </c>
      <c r="BG3065">
        <v>38.715000000000003</v>
      </c>
      <c r="BH3065">
        <v>24.416899999999998</v>
      </c>
      <c r="BI3065" s="20">
        <f t="shared" si="545"/>
        <v>471.43576784931753</v>
      </c>
      <c r="BJ3065">
        <v>11511</v>
      </c>
      <c r="BK3065" t="s">
        <v>542</v>
      </c>
      <c r="BL3065" s="27" t="e">
        <f t="shared" si="546"/>
        <v>#VALUE!</v>
      </c>
      <c r="BN3065" s="28"/>
    </row>
    <row r="3066" spans="1:66" collapsed="1" x14ac:dyDescent="0.35">
      <c r="A3066" t="b">
        <v>0</v>
      </c>
      <c r="B3066" t="s">
        <v>439</v>
      </c>
      <c r="C3066" t="s">
        <v>440</v>
      </c>
      <c r="D3066" t="s">
        <v>2282</v>
      </c>
      <c r="E3066" t="s">
        <v>2283</v>
      </c>
      <c r="F3066">
        <v>0</v>
      </c>
      <c r="G3066" t="b">
        <v>0</v>
      </c>
      <c r="H3066">
        <v>3.5750000000000002</v>
      </c>
      <c r="I3066">
        <v>8</v>
      </c>
      <c r="J3066">
        <v>1</v>
      </c>
      <c r="K3066">
        <v>5</v>
      </c>
      <c r="L3066">
        <v>1</v>
      </c>
      <c r="M3066">
        <v>1</v>
      </c>
      <c r="N3066">
        <v>148</v>
      </c>
      <c r="O3066">
        <v>16.5</v>
      </c>
      <c r="P3066">
        <v>9.16</v>
      </c>
      <c r="Q3066" t="s">
        <v>443</v>
      </c>
      <c r="R3066">
        <v>13.43</v>
      </c>
      <c r="S3066" t="s">
        <v>443</v>
      </c>
      <c r="T3066">
        <v>1</v>
      </c>
      <c r="U3066">
        <v>0</v>
      </c>
      <c r="V3066">
        <v>105.8</v>
      </c>
      <c r="W3066">
        <v>122.9</v>
      </c>
      <c r="X3066">
        <v>132.5</v>
      </c>
      <c r="Y3066">
        <v>148.9</v>
      </c>
      <c r="Z3066">
        <v>142.4</v>
      </c>
      <c r="AA3066">
        <v>83.5</v>
      </c>
      <c r="AB3066">
        <v>67.599999999999994</v>
      </c>
      <c r="AC3066">
        <v>96.5</v>
      </c>
      <c r="AD3066" t="s">
        <v>443</v>
      </c>
      <c r="AE3066" t="s">
        <v>444</v>
      </c>
      <c r="AF3066" t="s">
        <v>444</v>
      </c>
      <c r="AG3066" t="s">
        <v>439</v>
      </c>
      <c r="AH3066" t="s">
        <v>439</v>
      </c>
      <c r="AI3066" t="s">
        <v>439</v>
      </c>
      <c r="AJ3066" t="s">
        <v>439</v>
      </c>
      <c r="AK3066" t="s">
        <v>444</v>
      </c>
      <c r="AL3066" t="s">
        <v>439</v>
      </c>
      <c r="AM3066" t="s">
        <v>445</v>
      </c>
      <c r="AN3066" t="s">
        <v>443</v>
      </c>
      <c r="AQ3066" t="str">
        <f t="shared" si="539"/>
        <v>9606 GN=LYZ PE=1 SV=1</v>
      </c>
      <c r="AT3066" t="str">
        <f t="shared" si="540"/>
        <v>9606 GN=LYZ PE</v>
      </c>
      <c r="AU3066" t="str">
        <f>MID(AT3066, 9, 7)</f>
        <v>LYZ PE</v>
      </c>
      <c r="AV3066" t="str">
        <f>LEFT(AU3066, 5)</f>
        <v>LYZ P</v>
      </c>
      <c r="AW3066" s="19" t="str">
        <f>LEFT(AV3066, 4)</f>
        <v xml:space="preserve">LYZ </v>
      </c>
      <c r="AX3066">
        <v>105.8</v>
      </c>
      <c r="AY3066" s="20">
        <f t="shared" si="541"/>
        <v>1.1616257088846882</v>
      </c>
      <c r="AZ3066">
        <v>122.9</v>
      </c>
      <c r="BA3066" s="20">
        <f t="shared" si="542"/>
        <v>1.2523629489603025</v>
      </c>
      <c r="BB3066">
        <v>132.5</v>
      </c>
      <c r="BC3066">
        <v>148.9</v>
      </c>
      <c r="BD3066" s="20">
        <f t="shared" si="543"/>
        <v>0.95634654130288788</v>
      </c>
      <c r="BE3066">
        <v>142.4</v>
      </c>
      <c r="BF3066" s="20">
        <f t="shared" si="544"/>
        <v>0.56077904633982534</v>
      </c>
      <c r="BG3066">
        <v>83.5</v>
      </c>
      <c r="BH3066">
        <v>67.599999999999994</v>
      </c>
      <c r="BI3066" s="20">
        <f t="shared" si="545"/>
        <v>1.4275147928994083</v>
      </c>
      <c r="BJ3066">
        <v>96.5</v>
      </c>
      <c r="BK3066" t="s">
        <v>443</v>
      </c>
      <c r="BL3066" s="20" t="e">
        <f t="shared" si="546"/>
        <v>#VALUE!</v>
      </c>
      <c r="BN3066" s="28" t="s">
        <v>580</v>
      </c>
    </row>
    <row r="3067" spans="1:66" hidden="1" outlineLevel="1" collapsed="1" x14ac:dyDescent="0.35">
      <c r="A3067" t="s">
        <v>443</v>
      </c>
      <c r="B3067" t="s">
        <v>457</v>
      </c>
      <c r="C3067" t="s">
        <v>458</v>
      </c>
      <c r="D3067" t="s">
        <v>459</v>
      </c>
      <c r="E3067" t="s">
        <v>460</v>
      </c>
      <c r="F3067" t="s">
        <v>461</v>
      </c>
      <c r="G3067" t="s">
        <v>462</v>
      </c>
      <c r="H3067" t="s">
        <v>463</v>
      </c>
      <c r="I3067" t="s">
        <v>464</v>
      </c>
      <c r="J3067" t="s">
        <v>465</v>
      </c>
      <c r="K3067" t="s">
        <v>466</v>
      </c>
      <c r="L3067" t="s">
        <v>467</v>
      </c>
      <c r="M3067" t="s">
        <v>468</v>
      </c>
      <c r="N3067" t="s">
        <v>469</v>
      </c>
      <c r="O3067" t="s">
        <v>470</v>
      </c>
      <c r="P3067" t="s">
        <v>471</v>
      </c>
      <c r="Q3067" t="s">
        <v>472</v>
      </c>
      <c r="R3067" t="s">
        <v>473</v>
      </c>
      <c r="S3067" t="s">
        <v>474</v>
      </c>
      <c r="T3067" t="s">
        <v>475</v>
      </c>
      <c r="U3067" t="s">
        <v>476</v>
      </c>
      <c r="V3067" t="s">
        <v>477</v>
      </c>
      <c r="W3067" t="s">
        <v>478</v>
      </c>
      <c r="X3067" t="s">
        <v>479</v>
      </c>
      <c r="Y3067" t="s">
        <v>480</v>
      </c>
      <c r="Z3067" t="s">
        <v>481</v>
      </c>
      <c r="AA3067" t="s">
        <v>482</v>
      </c>
      <c r="AB3067" t="s">
        <v>483</v>
      </c>
      <c r="AC3067" t="s">
        <v>484</v>
      </c>
      <c r="AD3067" t="s">
        <v>485</v>
      </c>
      <c r="AE3067" t="s">
        <v>486</v>
      </c>
      <c r="AF3067" t="s">
        <v>487</v>
      </c>
      <c r="AG3067" t="s">
        <v>488</v>
      </c>
      <c r="AH3067" t="s">
        <v>489</v>
      </c>
      <c r="AI3067" t="s">
        <v>490</v>
      </c>
      <c r="AJ3067" t="s">
        <v>491</v>
      </c>
      <c r="AK3067" t="s">
        <v>492</v>
      </c>
      <c r="AL3067" t="s">
        <v>493</v>
      </c>
      <c r="AM3067" t="s">
        <v>494</v>
      </c>
      <c r="AN3067" t="s">
        <v>495</v>
      </c>
      <c r="AO3067" t="s">
        <v>496</v>
      </c>
      <c r="AP3067" t="s">
        <v>497</v>
      </c>
      <c r="AQ3067" t="str">
        <f t="shared" si="539"/>
        <v>Modifications</v>
      </c>
      <c r="AR3067" t="s">
        <v>498</v>
      </c>
      <c r="AS3067" t="s">
        <v>499</v>
      </c>
      <c r="AT3067" t="str">
        <f t="shared" si="540"/>
        <v>Modifications</v>
      </c>
      <c r="AU3067" t="str">
        <f t="shared" ref="AU3067:AU3114" si="550">MID(AT3067, 7, 7)</f>
        <v>cations</v>
      </c>
      <c r="AV3067" t="str">
        <f t="shared" ref="AV3067:AV3114" si="551">LEFT(AU3067, 6)</f>
        <v>cation</v>
      </c>
      <c r="AW3067" s="19" t="str">
        <f t="shared" ref="AW3067:AW3114" si="552">LEFT(AU3067, 6)</f>
        <v>cation</v>
      </c>
      <c r="AX3067" s="25" t="s">
        <v>477</v>
      </c>
      <c r="AY3067" s="26" t="e">
        <f t="shared" si="541"/>
        <v>#VALUE!</v>
      </c>
      <c r="AZ3067" t="s">
        <v>478</v>
      </c>
      <c r="BA3067" s="21" t="e">
        <f t="shared" si="542"/>
        <v>#VALUE!</v>
      </c>
      <c r="BB3067" t="s">
        <v>479</v>
      </c>
      <c r="BC3067" t="s">
        <v>480</v>
      </c>
      <c r="BD3067" s="21" t="e">
        <f t="shared" si="543"/>
        <v>#VALUE!</v>
      </c>
      <c r="BE3067" t="s">
        <v>481</v>
      </c>
      <c r="BF3067" s="20" t="e">
        <f t="shared" si="544"/>
        <v>#VALUE!</v>
      </c>
      <c r="BG3067" t="s">
        <v>482</v>
      </c>
      <c r="BH3067" t="s">
        <v>483</v>
      </c>
      <c r="BI3067" s="20" t="e">
        <f t="shared" si="545"/>
        <v>#VALUE!</v>
      </c>
      <c r="BJ3067" t="s">
        <v>484</v>
      </c>
      <c r="BK3067" t="s">
        <v>485</v>
      </c>
      <c r="BL3067" s="27" t="e">
        <f t="shared" si="546"/>
        <v>#VALUE!</v>
      </c>
      <c r="BN3067" s="28"/>
    </row>
    <row r="3068" spans="1:66" hidden="1" outlineLevel="1" x14ac:dyDescent="0.35">
      <c r="A3068" t="s">
        <v>443</v>
      </c>
      <c r="B3068" t="b">
        <v>0</v>
      </c>
      <c r="C3068" t="s">
        <v>439</v>
      </c>
      <c r="D3068" t="s">
        <v>2284</v>
      </c>
      <c r="E3068" t="s">
        <v>443</v>
      </c>
      <c r="F3068" t="s">
        <v>443</v>
      </c>
      <c r="G3068" t="b">
        <v>0</v>
      </c>
      <c r="H3068">
        <v>1</v>
      </c>
      <c r="I3068">
        <v>3</v>
      </c>
      <c r="J3068">
        <v>1</v>
      </c>
      <c r="K3068" t="s">
        <v>2285</v>
      </c>
      <c r="L3068" t="s">
        <v>2286</v>
      </c>
      <c r="M3068">
        <v>0</v>
      </c>
      <c r="N3068">
        <v>2525.3205699999999</v>
      </c>
      <c r="O3068">
        <v>0</v>
      </c>
      <c r="P3068">
        <v>422.8</v>
      </c>
      <c r="Q3068">
        <v>334.3</v>
      </c>
      <c r="R3068">
        <v>118.9</v>
      </c>
      <c r="S3068" t="s">
        <v>443</v>
      </c>
      <c r="T3068" t="s">
        <v>443</v>
      </c>
      <c r="U3068">
        <v>24</v>
      </c>
      <c r="V3068" t="s">
        <v>443</v>
      </c>
      <c r="W3068" t="s">
        <v>443</v>
      </c>
      <c r="X3068" t="s">
        <v>443</v>
      </c>
      <c r="Y3068" t="s">
        <v>443</v>
      </c>
      <c r="Z3068" t="s">
        <v>439</v>
      </c>
      <c r="AA3068" t="s">
        <v>444</v>
      </c>
      <c r="AB3068" t="s">
        <v>444</v>
      </c>
      <c r="AC3068" t="s">
        <v>445</v>
      </c>
      <c r="AD3068" t="s">
        <v>445</v>
      </c>
      <c r="AE3068" t="s">
        <v>444</v>
      </c>
      <c r="AF3068" t="s">
        <v>445</v>
      </c>
      <c r="AG3068" t="s">
        <v>445</v>
      </c>
      <c r="AH3068" t="s">
        <v>445</v>
      </c>
      <c r="AI3068" t="s">
        <v>439</v>
      </c>
      <c r="AJ3068" t="s">
        <v>439</v>
      </c>
      <c r="AK3068">
        <v>0</v>
      </c>
      <c r="AL3068">
        <v>0</v>
      </c>
      <c r="AM3068">
        <v>2.0550000000000001E-4</v>
      </c>
      <c r="AN3068">
        <v>2.9930000000000001E-4</v>
      </c>
      <c r="AO3068">
        <v>3.12</v>
      </c>
      <c r="AP3068">
        <v>42</v>
      </c>
      <c r="AQ3068" t="str">
        <f t="shared" si="539"/>
        <v/>
      </c>
      <c r="AR3068" t="s">
        <v>2287</v>
      </c>
      <c r="AS3068" t="s">
        <v>2288</v>
      </c>
      <c r="AT3068" t="str">
        <f t="shared" si="540"/>
        <v/>
      </c>
      <c r="AU3068" t="str">
        <f t="shared" si="550"/>
        <v/>
      </c>
      <c r="AV3068" t="str">
        <f t="shared" si="551"/>
        <v/>
      </c>
      <c r="AW3068" s="19" t="str">
        <f t="shared" si="552"/>
        <v/>
      </c>
      <c r="AX3068" s="25" t="s">
        <v>443</v>
      </c>
      <c r="AY3068" s="26" t="e">
        <f t="shared" si="541"/>
        <v>#VALUE!</v>
      </c>
      <c r="AZ3068" t="s">
        <v>443</v>
      </c>
      <c r="BA3068" s="21" t="e">
        <f t="shared" si="542"/>
        <v>#VALUE!</v>
      </c>
      <c r="BB3068" t="s">
        <v>443</v>
      </c>
      <c r="BC3068" t="s">
        <v>443</v>
      </c>
      <c r="BD3068" s="21" t="e">
        <f t="shared" si="543"/>
        <v>#VALUE!</v>
      </c>
      <c r="BE3068" t="s">
        <v>439</v>
      </c>
      <c r="BF3068" s="20" t="e">
        <f t="shared" si="544"/>
        <v>#VALUE!</v>
      </c>
      <c r="BG3068" t="s">
        <v>444</v>
      </c>
      <c r="BH3068" t="s">
        <v>444</v>
      </c>
      <c r="BI3068" s="20" t="e">
        <f t="shared" si="545"/>
        <v>#VALUE!</v>
      </c>
      <c r="BJ3068" t="s">
        <v>445</v>
      </c>
      <c r="BK3068" t="s">
        <v>445</v>
      </c>
      <c r="BL3068" s="27" t="e">
        <f t="shared" si="546"/>
        <v>#VALUE!</v>
      </c>
      <c r="BN3068" s="28"/>
    </row>
    <row r="3069" spans="1:66" hidden="1" outlineLevel="2" collapsed="1" x14ac:dyDescent="0.35">
      <c r="A3069" t="s">
        <v>443</v>
      </c>
      <c r="B3069" t="s">
        <v>443</v>
      </c>
      <c r="C3069" t="s">
        <v>457</v>
      </c>
      <c r="D3069" t="s">
        <v>458</v>
      </c>
      <c r="E3069" t="s">
        <v>508</v>
      </c>
      <c r="F3069" t="s">
        <v>509</v>
      </c>
      <c r="G3069" t="s">
        <v>459</v>
      </c>
      <c r="H3069" t="s">
        <v>460</v>
      </c>
      <c r="I3069" t="s">
        <v>463</v>
      </c>
      <c r="J3069" t="s">
        <v>464</v>
      </c>
      <c r="K3069" t="s">
        <v>466</v>
      </c>
      <c r="L3069" t="s">
        <v>510</v>
      </c>
      <c r="M3069" t="s">
        <v>468</v>
      </c>
      <c r="N3069" t="s">
        <v>511</v>
      </c>
      <c r="O3069" t="s">
        <v>512</v>
      </c>
      <c r="P3069" t="s">
        <v>513</v>
      </c>
      <c r="Q3069" t="s">
        <v>514</v>
      </c>
      <c r="R3069" t="s">
        <v>515</v>
      </c>
      <c r="S3069" t="s">
        <v>516</v>
      </c>
      <c r="T3069" t="s">
        <v>517</v>
      </c>
      <c r="U3069" t="s">
        <v>469</v>
      </c>
      <c r="V3069" t="s">
        <v>518</v>
      </c>
      <c r="W3069" t="s">
        <v>519</v>
      </c>
      <c r="X3069" t="s">
        <v>520</v>
      </c>
      <c r="Y3069" t="s">
        <v>521</v>
      </c>
      <c r="Z3069" t="s">
        <v>522</v>
      </c>
      <c r="AA3069" t="s">
        <v>523</v>
      </c>
      <c r="AB3069" t="s">
        <v>524</v>
      </c>
      <c r="AC3069" t="s">
        <v>525</v>
      </c>
      <c r="AD3069" t="s">
        <v>526</v>
      </c>
      <c r="AE3069" t="s">
        <v>527</v>
      </c>
      <c r="AF3069" t="s">
        <v>480</v>
      </c>
      <c r="AG3069" t="s">
        <v>528</v>
      </c>
      <c r="AH3069" t="s">
        <v>529</v>
      </c>
      <c r="AI3069" t="s">
        <v>462</v>
      </c>
      <c r="AJ3069" t="s">
        <v>530</v>
      </c>
      <c r="AK3069" t="s">
        <v>531</v>
      </c>
      <c r="AL3069" t="s">
        <v>532</v>
      </c>
      <c r="AM3069" t="s">
        <v>533</v>
      </c>
      <c r="AN3069" t="s">
        <v>534</v>
      </c>
      <c r="AO3069" t="s">
        <v>535</v>
      </c>
      <c r="AP3069" t="s">
        <v>536</v>
      </c>
      <c r="AQ3069" t="str">
        <f t="shared" si="539"/>
        <v>Identifying Node</v>
      </c>
      <c r="AT3069" t="str">
        <f t="shared" si="540"/>
        <v>Identifying No</v>
      </c>
      <c r="AU3069" t="str">
        <f t="shared" si="550"/>
        <v>fying N</v>
      </c>
      <c r="AV3069" t="str">
        <f t="shared" si="551"/>
        <v xml:space="preserve">fying </v>
      </c>
      <c r="AW3069" s="19" t="str">
        <f t="shared" si="552"/>
        <v xml:space="preserve">fying </v>
      </c>
      <c r="AX3069" s="25" t="s">
        <v>518</v>
      </c>
      <c r="AY3069" s="26" t="e">
        <f t="shared" si="541"/>
        <v>#VALUE!</v>
      </c>
      <c r="AZ3069" t="s">
        <v>519</v>
      </c>
      <c r="BA3069" s="21" t="e">
        <f t="shared" si="542"/>
        <v>#VALUE!</v>
      </c>
      <c r="BB3069" t="s">
        <v>520</v>
      </c>
      <c r="BC3069" t="s">
        <v>521</v>
      </c>
      <c r="BD3069" s="21" t="e">
        <f t="shared" si="543"/>
        <v>#VALUE!</v>
      </c>
      <c r="BE3069" t="s">
        <v>522</v>
      </c>
      <c r="BF3069" s="20" t="e">
        <f t="shared" si="544"/>
        <v>#VALUE!</v>
      </c>
      <c r="BG3069" t="s">
        <v>523</v>
      </c>
      <c r="BH3069" t="s">
        <v>524</v>
      </c>
      <c r="BI3069" s="20" t="e">
        <f t="shared" si="545"/>
        <v>#VALUE!</v>
      </c>
      <c r="BJ3069" t="s">
        <v>525</v>
      </c>
      <c r="BK3069" t="s">
        <v>526</v>
      </c>
      <c r="BL3069" s="27" t="e">
        <f t="shared" si="546"/>
        <v>#VALUE!</v>
      </c>
      <c r="BN3069" s="28"/>
    </row>
    <row r="3070" spans="1:66" hidden="1" outlineLevel="2" collapsed="1" x14ac:dyDescent="0.35">
      <c r="A3070" t="s">
        <v>443</v>
      </c>
      <c r="B3070" t="s">
        <v>443</v>
      </c>
      <c r="C3070" t="b">
        <v>0</v>
      </c>
      <c r="D3070" t="s">
        <v>439</v>
      </c>
      <c r="E3070" t="s">
        <v>538</v>
      </c>
      <c r="F3070" t="s">
        <v>539</v>
      </c>
      <c r="G3070" t="s">
        <v>2284</v>
      </c>
      <c r="H3070" t="s">
        <v>443</v>
      </c>
      <c r="I3070">
        <v>1</v>
      </c>
      <c r="J3070">
        <v>3</v>
      </c>
      <c r="K3070" t="s">
        <v>2285</v>
      </c>
      <c r="L3070" t="s">
        <v>2289</v>
      </c>
      <c r="M3070">
        <v>0</v>
      </c>
      <c r="N3070">
        <v>3</v>
      </c>
      <c r="O3070">
        <v>0.56730000000000003</v>
      </c>
      <c r="P3070">
        <v>0</v>
      </c>
      <c r="Q3070">
        <v>1</v>
      </c>
      <c r="R3070">
        <v>1</v>
      </c>
      <c r="S3070">
        <v>842.44948999999997</v>
      </c>
      <c r="T3070">
        <v>2525.3339099999998</v>
      </c>
      <c r="U3070">
        <v>2525.3205699999999</v>
      </c>
      <c r="V3070">
        <v>5.28</v>
      </c>
      <c r="W3070">
        <v>4.45E-3</v>
      </c>
      <c r="X3070" t="s">
        <v>540</v>
      </c>
      <c r="Y3070" t="s">
        <v>541</v>
      </c>
      <c r="Z3070">
        <v>36.330129999999997</v>
      </c>
      <c r="AA3070">
        <v>30</v>
      </c>
      <c r="AB3070">
        <v>55.314900000000002</v>
      </c>
      <c r="AC3070">
        <v>38193</v>
      </c>
      <c r="AD3070" t="s">
        <v>568</v>
      </c>
      <c r="AE3070" t="s">
        <v>569</v>
      </c>
      <c r="AF3070" t="s">
        <v>443</v>
      </c>
      <c r="AG3070">
        <v>3.12</v>
      </c>
      <c r="AH3070" t="s">
        <v>443</v>
      </c>
      <c r="AI3070" t="b">
        <v>0</v>
      </c>
      <c r="AJ3070" t="s">
        <v>443</v>
      </c>
      <c r="AK3070" t="s">
        <v>443</v>
      </c>
      <c r="AL3070" t="s">
        <v>443</v>
      </c>
      <c r="AM3070">
        <v>0</v>
      </c>
      <c r="AN3070">
        <v>2.9930000000000001E-4</v>
      </c>
      <c r="AO3070">
        <v>13338944</v>
      </c>
      <c r="AP3070">
        <v>55.4</v>
      </c>
      <c r="AQ3070" t="str">
        <f t="shared" si="539"/>
        <v>Sequest HT (A2)</v>
      </c>
      <c r="AT3070" t="str">
        <f t="shared" si="540"/>
        <v>Sequest HT (A2</v>
      </c>
      <c r="AU3070" t="str">
        <f t="shared" si="550"/>
        <v>t HT (A</v>
      </c>
      <c r="AV3070" t="str">
        <f t="shared" si="551"/>
        <v>t HT (</v>
      </c>
      <c r="AW3070" s="19" t="str">
        <f t="shared" si="552"/>
        <v>t HT (</v>
      </c>
      <c r="AX3070" s="25">
        <v>5.28</v>
      </c>
      <c r="AY3070" s="26">
        <f t="shared" si="541"/>
        <v>8.4280303030303031E-4</v>
      </c>
      <c r="AZ3070">
        <v>4.45E-3</v>
      </c>
      <c r="BA3070" s="21" t="e">
        <f t="shared" si="542"/>
        <v>#VALUE!</v>
      </c>
      <c r="BB3070" t="s">
        <v>540</v>
      </c>
      <c r="BC3070" t="s">
        <v>541</v>
      </c>
      <c r="BD3070" s="21" t="e">
        <f t="shared" si="543"/>
        <v>#VALUE!</v>
      </c>
      <c r="BE3070">
        <v>36.330129999999997</v>
      </c>
      <c r="BF3070" s="20" t="e">
        <f t="shared" si="544"/>
        <v>#VALUE!</v>
      </c>
      <c r="BG3070">
        <v>30</v>
      </c>
      <c r="BH3070">
        <v>55.314900000000002</v>
      </c>
      <c r="BI3070" s="20">
        <f t="shared" si="545"/>
        <v>690.46495609682017</v>
      </c>
      <c r="BJ3070">
        <v>38193</v>
      </c>
      <c r="BK3070" t="s">
        <v>568</v>
      </c>
      <c r="BL3070" s="27" t="e">
        <f t="shared" si="546"/>
        <v>#VALUE!</v>
      </c>
      <c r="BN3070" s="28"/>
    </row>
    <row r="3071" spans="1:66" hidden="1" outlineLevel="1" x14ac:dyDescent="0.35">
      <c r="A3071" t="s">
        <v>443</v>
      </c>
      <c r="B3071" t="b">
        <v>0</v>
      </c>
      <c r="C3071" t="s">
        <v>439</v>
      </c>
      <c r="D3071" t="s">
        <v>2290</v>
      </c>
      <c r="E3071" t="s">
        <v>443</v>
      </c>
      <c r="F3071" t="s">
        <v>443</v>
      </c>
      <c r="G3071" t="b">
        <v>0</v>
      </c>
      <c r="H3071">
        <v>1</v>
      </c>
      <c r="I3071">
        <v>7</v>
      </c>
      <c r="J3071">
        <v>2</v>
      </c>
      <c r="K3071" t="s">
        <v>2285</v>
      </c>
      <c r="L3071" t="s">
        <v>2291</v>
      </c>
      <c r="M3071">
        <v>0</v>
      </c>
      <c r="N3071">
        <v>1762.90824</v>
      </c>
      <c r="O3071">
        <v>0</v>
      </c>
      <c r="P3071">
        <v>254.3</v>
      </c>
      <c r="Q3071">
        <v>189.9</v>
      </c>
      <c r="R3071">
        <v>118.5</v>
      </c>
      <c r="S3071" t="s">
        <v>443</v>
      </c>
      <c r="T3071">
        <v>96.2</v>
      </c>
      <c r="U3071">
        <v>111.1</v>
      </c>
      <c r="V3071">
        <v>89.7</v>
      </c>
      <c r="W3071">
        <v>40.200000000000003</v>
      </c>
      <c r="X3071" t="s">
        <v>443</v>
      </c>
      <c r="Y3071" t="s">
        <v>443</v>
      </c>
      <c r="Z3071" t="s">
        <v>444</v>
      </c>
      <c r="AA3071" t="s">
        <v>444</v>
      </c>
      <c r="AB3071" t="s">
        <v>439</v>
      </c>
      <c r="AC3071" t="s">
        <v>445</v>
      </c>
      <c r="AD3071" t="s">
        <v>444</v>
      </c>
      <c r="AE3071" t="s">
        <v>444</v>
      </c>
      <c r="AF3071" t="s">
        <v>444</v>
      </c>
      <c r="AG3071" t="s">
        <v>444</v>
      </c>
      <c r="AH3071" t="s">
        <v>445</v>
      </c>
      <c r="AI3071" t="s">
        <v>439</v>
      </c>
      <c r="AJ3071" t="s">
        <v>439</v>
      </c>
      <c r="AK3071">
        <v>0</v>
      </c>
      <c r="AL3071">
        <v>0</v>
      </c>
      <c r="AM3071">
        <v>3.6259999999999999E-3</v>
      </c>
      <c r="AN3071">
        <v>6.1130000000000006E-5</v>
      </c>
      <c r="AO3071">
        <v>3.1</v>
      </c>
      <c r="AP3071">
        <v>34</v>
      </c>
      <c r="AQ3071" t="str">
        <f t="shared" si="539"/>
        <v/>
      </c>
      <c r="AR3071" t="s">
        <v>2292</v>
      </c>
      <c r="AS3071" t="s">
        <v>2293</v>
      </c>
      <c r="AT3071" t="str">
        <f t="shared" si="540"/>
        <v/>
      </c>
      <c r="AU3071" t="str">
        <f t="shared" si="550"/>
        <v/>
      </c>
      <c r="AV3071" t="str">
        <f t="shared" si="551"/>
        <v/>
      </c>
      <c r="AW3071" s="19" t="str">
        <f t="shared" si="552"/>
        <v/>
      </c>
      <c r="AX3071" s="25">
        <v>89.7</v>
      </c>
      <c r="AY3071" s="26">
        <f t="shared" si="541"/>
        <v>0.44816053511705689</v>
      </c>
      <c r="AZ3071">
        <v>40.200000000000003</v>
      </c>
      <c r="BA3071" s="21" t="e">
        <f t="shared" si="542"/>
        <v>#VALUE!</v>
      </c>
      <c r="BB3071" t="s">
        <v>443</v>
      </c>
      <c r="BC3071" t="s">
        <v>443</v>
      </c>
      <c r="BD3071" s="21" t="e">
        <f t="shared" si="543"/>
        <v>#VALUE!</v>
      </c>
      <c r="BE3071" t="s">
        <v>444</v>
      </c>
      <c r="BF3071" s="20" t="e">
        <f t="shared" si="544"/>
        <v>#VALUE!</v>
      </c>
      <c r="BG3071" t="s">
        <v>444</v>
      </c>
      <c r="BH3071" t="s">
        <v>439</v>
      </c>
      <c r="BI3071" s="20" t="e">
        <f t="shared" si="545"/>
        <v>#VALUE!</v>
      </c>
      <c r="BJ3071" t="s">
        <v>445</v>
      </c>
      <c r="BK3071" t="s">
        <v>444</v>
      </c>
      <c r="BL3071" s="27" t="e">
        <f t="shared" si="546"/>
        <v>#VALUE!</v>
      </c>
      <c r="BN3071" s="28"/>
    </row>
    <row r="3072" spans="1:66" hidden="1" outlineLevel="2" collapsed="1" x14ac:dyDescent="0.35">
      <c r="A3072" t="s">
        <v>443</v>
      </c>
      <c r="B3072" t="s">
        <v>443</v>
      </c>
      <c r="C3072" t="s">
        <v>457</v>
      </c>
      <c r="D3072" t="s">
        <v>458</v>
      </c>
      <c r="E3072" t="s">
        <v>508</v>
      </c>
      <c r="F3072" t="s">
        <v>509</v>
      </c>
      <c r="G3072" t="s">
        <v>459</v>
      </c>
      <c r="H3072" t="s">
        <v>460</v>
      </c>
      <c r="I3072" t="s">
        <v>463</v>
      </c>
      <c r="J3072" t="s">
        <v>464</v>
      </c>
      <c r="K3072" t="s">
        <v>466</v>
      </c>
      <c r="L3072" t="s">
        <v>510</v>
      </c>
      <c r="M3072" t="s">
        <v>468</v>
      </c>
      <c r="N3072" t="s">
        <v>511</v>
      </c>
      <c r="O3072" t="s">
        <v>512</v>
      </c>
      <c r="P3072" t="s">
        <v>513</v>
      </c>
      <c r="Q3072" t="s">
        <v>514</v>
      </c>
      <c r="R3072" t="s">
        <v>515</v>
      </c>
      <c r="S3072" t="s">
        <v>516</v>
      </c>
      <c r="T3072" t="s">
        <v>517</v>
      </c>
      <c r="U3072" t="s">
        <v>469</v>
      </c>
      <c r="V3072" t="s">
        <v>518</v>
      </c>
      <c r="W3072" t="s">
        <v>519</v>
      </c>
      <c r="X3072" t="s">
        <v>520</v>
      </c>
      <c r="Y3072" t="s">
        <v>521</v>
      </c>
      <c r="Z3072" t="s">
        <v>522</v>
      </c>
      <c r="AA3072" t="s">
        <v>523</v>
      </c>
      <c r="AB3072" t="s">
        <v>524</v>
      </c>
      <c r="AC3072" t="s">
        <v>525</v>
      </c>
      <c r="AD3072" t="s">
        <v>526</v>
      </c>
      <c r="AE3072" t="s">
        <v>527</v>
      </c>
      <c r="AF3072" t="s">
        <v>480</v>
      </c>
      <c r="AG3072" t="s">
        <v>528</v>
      </c>
      <c r="AH3072" t="s">
        <v>529</v>
      </c>
      <c r="AI3072" t="s">
        <v>462</v>
      </c>
      <c r="AJ3072" t="s">
        <v>530</v>
      </c>
      <c r="AK3072" t="s">
        <v>531</v>
      </c>
      <c r="AL3072" t="s">
        <v>532</v>
      </c>
      <c r="AM3072" t="s">
        <v>533</v>
      </c>
      <c r="AN3072" t="s">
        <v>534</v>
      </c>
      <c r="AO3072" t="s">
        <v>535</v>
      </c>
      <c r="AP3072" t="s">
        <v>536</v>
      </c>
      <c r="AQ3072" t="str">
        <f t="shared" si="539"/>
        <v>Identifying Node</v>
      </c>
      <c r="AT3072" t="str">
        <f t="shared" si="540"/>
        <v>Identifying No</v>
      </c>
      <c r="AU3072" t="str">
        <f t="shared" si="550"/>
        <v>fying N</v>
      </c>
      <c r="AV3072" t="str">
        <f t="shared" si="551"/>
        <v xml:space="preserve">fying </v>
      </c>
      <c r="AW3072" s="19" t="str">
        <f t="shared" si="552"/>
        <v xml:space="preserve">fying </v>
      </c>
      <c r="AX3072" s="25" t="s">
        <v>518</v>
      </c>
      <c r="AY3072" s="26" t="e">
        <f t="shared" si="541"/>
        <v>#VALUE!</v>
      </c>
      <c r="AZ3072" t="s">
        <v>519</v>
      </c>
      <c r="BA3072" s="21" t="e">
        <f t="shared" si="542"/>
        <v>#VALUE!</v>
      </c>
      <c r="BB3072" t="s">
        <v>520</v>
      </c>
      <c r="BC3072" t="s">
        <v>521</v>
      </c>
      <c r="BD3072" s="21" t="e">
        <f t="shared" si="543"/>
        <v>#VALUE!</v>
      </c>
      <c r="BE3072" t="s">
        <v>522</v>
      </c>
      <c r="BF3072" s="20" t="e">
        <f t="shared" si="544"/>
        <v>#VALUE!</v>
      </c>
      <c r="BG3072" t="s">
        <v>523</v>
      </c>
      <c r="BH3072" t="s">
        <v>524</v>
      </c>
      <c r="BI3072" s="20" t="e">
        <f t="shared" si="545"/>
        <v>#VALUE!</v>
      </c>
      <c r="BJ3072" t="s">
        <v>525</v>
      </c>
      <c r="BK3072" t="s">
        <v>526</v>
      </c>
      <c r="BL3072" s="27" t="e">
        <f t="shared" si="546"/>
        <v>#VALUE!</v>
      </c>
      <c r="BN3072" s="28"/>
    </row>
    <row r="3073" spans="1:66" hidden="1" outlineLevel="2" collapsed="1" x14ac:dyDescent="0.35">
      <c r="A3073" t="s">
        <v>443</v>
      </c>
      <c r="B3073" t="s">
        <v>443</v>
      </c>
      <c r="C3073" t="b">
        <v>0</v>
      </c>
      <c r="D3073" t="s">
        <v>439</v>
      </c>
      <c r="E3073" t="s">
        <v>538</v>
      </c>
      <c r="F3073" t="s">
        <v>550</v>
      </c>
      <c r="G3073" t="s">
        <v>2290</v>
      </c>
      <c r="H3073" t="s">
        <v>443</v>
      </c>
      <c r="I3073">
        <v>1</v>
      </c>
      <c r="J3073">
        <v>7</v>
      </c>
      <c r="K3073" t="s">
        <v>2285</v>
      </c>
      <c r="L3073" t="s">
        <v>2294</v>
      </c>
      <c r="M3073">
        <v>0</v>
      </c>
      <c r="N3073">
        <v>3</v>
      </c>
      <c r="O3073">
        <v>0.52900000000000003</v>
      </c>
      <c r="P3073">
        <v>0</v>
      </c>
      <c r="Q3073">
        <v>1</v>
      </c>
      <c r="R3073">
        <v>1</v>
      </c>
      <c r="S3073">
        <v>588.30777</v>
      </c>
      <c r="T3073">
        <v>1762.90876</v>
      </c>
      <c r="U3073">
        <v>1762.90824</v>
      </c>
      <c r="V3073">
        <v>0.3</v>
      </c>
      <c r="W3073">
        <v>1.7000000000000001E-4</v>
      </c>
      <c r="X3073" t="s">
        <v>540</v>
      </c>
      <c r="Y3073" t="s">
        <v>541</v>
      </c>
      <c r="Z3073">
        <v>15.059939999999999</v>
      </c>
      <c r="AA3073">
        <v>26.305</v>
      </c>
      <c r="AB3073">
        <v>31.558299999999999</v>
      </c>
      <c r="AC3073">
        <v>17893</v>
      </c>
      <c r="AD3073" t="s">
        <v>551</v>
      </c>
      <c r="AE3073" t="s">
        <v>552</v>
      </c>
      <c r="AF3073" t="s">
        <v>443</v>
      </c>
      <c r="AG3073">
        <v>3.1</v>
      </c>
      <c r="AH3073" t="s">
        <v>443</v>
      </c>
      <c r="AI3073" t="b">
        <v>0</v>
      </c>
      <c r="AJ3073" t="s">
        <v>443</v>
      </c>
      <c r="AK3073" t="s">
        <v>443</v>
      </c>
      <c r="AL3073" t="s">
        <v>443</v>
      </c>
      <c r="AM3073">
        <v>0</v>
      </c>
      <c r="AN3073">
        <v>6.1130000000000006E-5</v>
      </c>
      <c r="AO3073">
        <v>19613050</v>
      </c>
      <c r="AP3073">
        <v>31.61</v>
      </c>
      <c r="AQ3073" t="str">
        <f t="shared" ref="AQ3073:AQ3136" si="553">RIGHT(E3073,21)</f>
        <v>Sequest HT (A2)</v>
      </c>
      <c r="AT3073" t="str">
        <f t="shared" ref="AT3073:AT3136" si="554">LEFT(AQ3073, 14)</f>
        <v>Sequest HT (A2</v>
      </c>
      <c r="AU3073" t="str">
        <f t="shared" si="550"/>
        <v>t HT (A</v>
      </c>
      <c r="AV3073" t="str">
        <f t="shared" si="551"/>
        <v>t HT (</v>
      </c>
      <c r="AW3073" s="19" t="str">
        <f t="shared" si="552"/>
        <v>t HT (</v>
      </c>
      <c r="AX3073" s="25">
        <v>0.3</v>
      </c>
      <c r="AY3073" s="26">
        <f t="shared" ref="AY3073:AY3136" si="555">AZ3073/AX3073</f>
        <v>5.6666666666666671E-4</v>
      </c>
      <c r="AZ3073">
        <v>1.7000000000000001E-4</v>
      </c>
      <c r="BA3073" s="21" t="e">
        <f t="shared" ref="BA3073:BA3136" si="556">BB3073/AX3073</f>
        <v>#VALUE!</v>
      </c>
      <c r="BB3073" t="s">
        <v>540</v>
      </c>
      <c r="BC3073" t="s">
        <v>541</v>
      </c>
      <c r="BD3073" s="21" t="e">
        <f t="shared" ref="BD3073:BD3136" si="557">BE3073/BC3073</f>
        <v>#VALUE!</v>
      </c>
      <c r="BE3073">
        <v>15.059939999999999</v>
      </c>
      <c r="BF3073" s="20" t="e">
        <f t="shared" ref="BF3073:BF3136" si="558">BG3073/BC3073</f>
        <v>#VALUE!</v>
      </c>
      <c r="BG3073">
        <v>26.305</v>
      </c>
      <c r="BH3073">
        <v>31.558299999999999</v>
      </c>
      <c r="BI3073" s="20">
        <f t="shared" ref="BI3073:BI3136" si="559">BJ3073/BH3073</f>
        <v>566.98237864523753</v>
      </c>
      <c r="BJ3073">
        <v>17893</v>
      </c>
      <c r="BK3073" t="s">
        <v>551</v>
      </c>
      <c r="BL3073" s="27" t="e">
        <f t="shared" ref="BL3073:BL3136" si="560">BK3073/BH3073</f>
        <v>#VALUE!</v>
      </c>
      <c r="BN3073" s="28"/>
    </row>
    <row r="3074" spans="1:66" hidden="1" outlineLevel="2" collapsed="1" x14ac:dyDescent="0.35">
      <c r="A3074" t="s">
        <v>443</v>
      </c>
      <c r="B3074" t="s">
        <v>443</v>
      </c>
      <c r="C3074" t="b">
        <v>0</v>
      </c>
      <c r="D3074" t="s">
        <v>439</v>
      </c>
      <c r="E3074" t="s">
        <v>557</v>
      </c>
      <c r="F3074" t="s">
        <v>550</v>
      </c>
      <c r="G3074" t="s">
        <v>2290</v>
      </c>
      <c r="H3074" t="s">
        <v>443</v>
      </c>
      <c r="I3074">
        <v>1</v>
      </c>
      <c r="J3074">
        <v>7</v>
      </c>
      <c r="K3074" t="s">
        <v>2285</v>
      </c>
      <c r="L3074" t="s">
        <v>2294</v>
      </c>
      <c r="M3074">
        <v>0</v>
      </c>
      <c r="N3074">
        <v>3</v>
      </c>
      <c r="O3074">
        <v>0.94830000000000003</v>
      </c>
      <c r="P3074">
        <v>0</v>
      </c>
      <c r="Q3074">
        <v>1</v>
      </c>
      <c r="R3074">
        <v>1</v>
      </c>
      <c r="S3074">
        <v>588.30777</v>
      </c>
      <c r="T3074">
        <v>1762.90876</v>
      </c>
      <c r="U3074">
        <v>1762.90824</v>
      </c>
      <c r="V3074">
        <v>0.3</v>
      </c>
      <c r="W3074">
        <v>1.7000000000000001E-4</v>
      </c>
      <c r="X3074" t="s">
        <v>540</v>
      </c>
      <c r="Y3074" t="s">
        <v>541</v>
      </c>
      <c r="Z3074">
        <v>15.059939999999999</v>
      </c>
      <c r="AA3074">
        <v>26.305</v>
      </c>
      <c r="AB3074">
        <v>31.558299999999999</v>
      </c>
      <c r="AC3074">
        <v>17893</v>
      </c>
      <c r="AD3074" t="s">
        <v>551</v>
      </c>
      <c r="AE3074" t="s">
        <v>552</v>
      </c>
      <c r="AF3074" t="s">
        <v>443</v>
      </c>
      <c r="AG3074" t="s">
        <v>443</v>
      </c>
      <c r="AH3074">
        <v>58</v>
      </c>
      <c r="AI3074" t="b">
        <v>0</v>
      </c>
      <c r="AJ3074">
        <v>53</v>
      </c>
      <c r="AK3074">
        <v>35</v>
      </c>
      <c r="AL3074">
        <v>3.5304587786543301E-5</v>
      </c>
      <c r="AM3074">
        <v>0</v>
      </c>
      <c r="AN3074">
        <v>1.091E-4</v>
      </c>
      <c r="AO3074">
        <v>19613050</v>
      </c>
      <c r="AP3074">
        <v>31.61</v>
      </c>
      <c r="AQ3074" t="str">
        <f t="shared" si="553"/>
        <v>Mascot (A5)</v>
      </c>
      <c r="AT3074" t="str">
        <f t="shared" si="554"/>
        <v>Mascot (A5)</v>
      </c>
      <c r="AU3074" t="str">
        <f t="shared" si="550"/>
        <v xml:space="preserve"> (A5)</v>
      </c>
      <c r="AV3074" t="str">
        <f t="shared" si="551"/>
        <v xml:space="preserve"> (A5)</v>
      </c>
      <c r="AW3074" s="19" t="str">
        <f t="shared" si="552"/>
        <v xml:space="preserve"> (A5)</v>
      </c>
      <c r="AX3074" s="25">
        <v>0.3</v>
      </c>
      <c r="AY3074" s="26">
        <f t="shared" si="555"/>
        <v>5.6666666666666671E-4</v>
      </c>
      <c r="AZ3074">
        <v>1.7000000000000001E-4</v>
      </c>
      <c r="BA3074" s="21" t="e">
        <f t="shared" si="556"/>
        <v>#VALUE!</v>
      </c>
      <c r="BB3074" t="s">
        <v>540</v>
      </c>
      <c r="BC3074" t="s">
        <v>541</v>
      </c>
      <c r="BD3074" s="21" t="e">
        <f t="shared" si="557"/>
        <v>#VALUE!</v>
      </c>
      <c r="BE3074">
        <v>15.059939999999999</v>
      </c>
      <c r="BF3074" s="20" t="e">
        <f t="shared" si="558"/>
        <v>#VALUE!</v>
      </c>
      <c r="BG3074">
        <v>26.305</v>
      </c>
      <c r="BH3074">
        <v>31.558299999999999</v>
      </c>
      <c r="BI3074" s="20">
        <f t="shared" si="559"/>
        <v>566.98237864523753</v>
      </c>
      <c r="BJ3074">
        <v>17893</v>
      </c>
      <c r="BK3074" t="s">
        <v>551</v>
      </c>
      <c r="BL3074" s="27" t="e">
        <f t="shared" si="560"/>
        <v>#VALUE!</v>
      </c>
      <c r="BN3074" s="28"/>
    </row>
    <row r="3075" spans="1:66" hidden="1" outlineLevel="1" x14ac:dyDescent="0.35">
      <c r="A3075" t="s">
        <v>443</v>
      </c>
      <c r="B3075" t="b">
        <v>0</v>
      </c>
      <c r="C3075" t="s">
        <v>439</v>
      </c>
      <c r="D3075" t="s">
        <v>2295</v>
      </c>
      <c r="E3075" t="s">
        <v>2110</v>
      </c>
      <c r="F3075" t="s">
        <v>443</v>
      </c>
      <c r="G3075" t="b">
        <v>0</v>
      </c>
      <c r="H3075">
        <v>1</v>
      </c>
      <c r="I3075">
        <v>3</v>
      </c>
      <c r="J3075">
        <v>1</v>
      </c>
      <c r="K3075" t="s">
        <v>2285</v>
      </c>
      <c r="L3075" t="s">
        <v>2296</v>
      </c>
      <c r="M3075">
        <v>0</v>
      </c>
      <c r="N3075">
        <v>1449.63147</v>
      </c>
      <c r="O3075">
        <v>0</v>
      </c>
      <c r="P3075">
        <v>504.5</v>
      </c>
      <c r="Q3075">
        <v>232.9</v>
      </c>
      <c r="R3075">
        <v>162.6</v>
      </c>
      <c r="S3075" t="s">
        <v>443</v>
      </c>
      <c r="T3075" t="s">
        <v>443</v>
      </c>
      <c r="U3075" t="s">
        <v>443</v>
      </c>
      <c r="V3075" t="s">
        <v>443</v>
      </c>
      <c r="W3075" t="s">
        <v>443</v>
      </c>
      <c r="X3075" t="s">
        <v>443</v>
      </c>
      <c r="Y3075" t="s">
        <v>443</v>
      </c>
      <c r="Z3075" t="s">
        <v>439</v>
      </c>
      <c r="AA3075" t="s">
        <v>444</v>
      </c>
      <c r="AB3075" t="s">
        <v>444</v>
      </c>
      <c r="AC3075" t="s">
        <v>445</v>
      </c>
      <c r="AD3075" t="s">
        <v>445</v>
      </c>
      <c r="AE3075" t="s">
        <v>445</v>
      </c>
      <c r="AF3075" t="s">
        <v>445</v>
      </c>
      <c r="AG3075" t="s">
        <v>445</v>
      </c>
      <c r="AH3075" t="s">
        <v>445</v>
      </c>
      <c r="AI3075" t="s">
        <v>439</v>
      </c>
      <c r="AJ3075" t="s">
        <v>439</v>
      </c>
      <c r="AK3075">
        <v>0</v>
      </c>
      <c r="AL3075">
        <v>0</v>
      </c>
      <c r="AM3075">
        <v>5.953E-3</v>
      </c>
      <c r="AN3075">
        <v>1.3940000000000001E-3</v>
      </c>
      <c r="AO3075">
        <v>2.27</v>
      </c>
      <c r="AP3075">
        <v>41</v>
      </c>
      <c r="AQ3075" t="str">
        <f t="shared" si="553"/>
        <v>Carbamidomethyl [C11]</v>
      </c>
      <c r="AR3075" t="s">
        <v>2297</v>
      </c>
      <c r="AS3075" t="s">
        <v>2298</v>
      </c>
      <c r="AT3075" t="str">
        <f t="shared" si="554"/>
        <v>Carbamidomethy</v>
      </c>
      <c r="AU3075" t="str">
        <f t="shared" si="550"/>
        <v>idometh</v>
      </c>
      <c r="AV3075" t="str">
        <f t="shared" si="551"/>
        <v>idomet</v>
      </c>
      <c r="AW3075" s="19" t="str">
        <f t="shared" si="552"/>
        <v>idomet</v>
      </c>
      <c r="AX3075" s="25" t="s">
        <v>443</v>
      </c>
      <c r="AY3075" s="26" t="e">
        <f t="shared" si="555"/>
        <v>#VALUE!</v>
      </c>
      <c r="AZ3075" t="s">
        <v>443</v>
      </c>
      <c r="BA3075" s="21" t="e">
        <f t="shared" si="556"/>
        <v>#VALUE!</v>
      </c>
      <c r="BB3075" t="s">
        <v>443</v>
      </c>
      <c r="BC3075" t="s">
        <v>443</v>
      </c>
      <c r="BD3075" s="21" t="e">
        <f t="shared" si="557"/>
        <v>#VALUE!</v>
      </c>
      <c r="BE3075" t="s">
        <v>439</v>
      </c>
      <c r="BF3075" s="20" t="e">
        <f t="shared" si="558"/>
        <v>#VALUE!</v>
      </c>
      <c r="BG3075" t="s">
        <v>444</v>
      </c>
      <c r="BH3075" t="s">
        <v>444</v>
      </c>
      <c r="BI3075" s="20" t="e">
        <f t="shared" si="559"/>
        <v>#VALUE!</v>
      </c>
      <c r="BJ3075" t="s">
        <v>445</v>
      </c>
      <c r="BK3075" t="s">
        <v>445</v>
      </c>
      <c r="BL3075" s="27" t="e">
        <f t="shared" si="560"/>
        <v>#VALUE!</v>
      </c>
      <c r="BN3075" s="28"/>
    </row>
    <row r="3076" spans="1:66" hidden="1" outlineLevel="2" collapsed="1" x14ac:dyDescent="0.35">
      <c r="A3076" t="s">
        <v>443</v>
      </c>
      <c r="B3076" t="s">
        <v>443</v>
      </c>
      <c r="C3076" t="s">
        <v>457</v>
      </c>
      <c r="D3076" t="s">
        <v>458</v>
      </c>
      <c r="E3076" t="s">
        <v>508</v>
      </c>
      <c r="F3076" t="s">
        <v>509</v>
      </c>
      <c r="G3076" t="s">
        <v>459</v>
      </c>
      <c r="H3076" t="s">
        <v>460</v>
      </c>
      <c r="I3076" t="s">
        <v>463</v>
      </c>
      <c r="J3076" t="s">
        <v>464</v>
      </c>
      <c r="K3076" t="s">
        <v>466</v>
      </c>
      <c r="L3076" t="s">
        <v>510</v>
      </c>
      <c r="M3076" t="s">
        <v>468</v>
      </c>
      <c r="N3076" t="s">
        <v>511</v>
      </c>
      <c r="O3076" t="s">
        <v>512</v>
      </c>
      <c r="P3076" t="s">
        <v>513</v>
      </c>
      <c r="Q3076" t="s">
        <v>514</v>
      </c>
      <c r="R3076" t="s">
        <v>515</v>
      </c>
      <c r="S3076" t="s">
        <v>516</v>
      </c>
      <c r="T3076" t="s">
        <v>517</v>
      </c>
      <c r="U3076" t="s">
        <v>469</v>
      </c>
      <c r="V3076" t="s">
        <v>518</v>
      </c>
      <c r="W3076" t="s">
        <v>519</v>
      </c>
      <c r="X3076" t="s">
        <v>520</v>
      </c>
      <c r="Y3076" t="s">
        <v>521</v>
      </c>
      <c r="Z3076" t="s">
        <v>522</v>
      </c>
      <c r="AA3076" t="s">
        <v>523</v>
      </c>
      <c r="AB3076" t="s">
        <v>524</v>
      </c>
      <c r="AC3076" t="s">
        <v>525</v>
      </c>
      <c r="AD3076" t="s">
        <v>526</v>
      </c>
      <c r="AE3076" t="s">
        <v>527</v>
      </c>
      <c r="AF3076" t="s">
        <v>480</v>
      </c>
      <c r="AG3076" t="s">
        <v>528</v>
      </c>
      <c r="AH3076" t="s">
        <v>529</v>
      </c>
      <c r="AI3076" t="s">
        <v>462</v>
      </c>
      <c r="AJ3076" t="s">
        <v>530</v>
      </c>
      <c r="AK3076" t="s">
        <v>531</v>
      </c>
      <c r="AL3076" t="s">
        <v>532</v>
      </c>
      <c r="AM3076" t="s">
        <v>533</v>
      </c>
      <c r="AN3076" t="s">
        <v>534</v>
      </c>
      <c r="AO3076" t="s">
        <v>535</v>
      </c>
      <c r="AP3076" t="s">
        <v>536</v>
      </c>
      <c r="AQ3076" t="str">
        <f t="shared" si="553"/>
        <v>Identifying Node</v>
      </c>
      <c r="AT3076" t="str">
        <f t="shared" si="554"/>
        <v>Identifying No</v>
      </c>
      <c r="AU3076" t="str">
        <f t="shared" si="550"/>
        <v>fying N</v>
      </c>
      <c r="AV3076" t="str">
        <f t="shared" si="551"/>
        <v xml:space="preserve">fying </v>
      </c>
      <c r="AW3076" s="19" t="str">
        <f t="shared" si="552"/>
        <v xml:space="preserve">fying </v>
      </c>
      <c r="AX3076" s="25" t="s">
        <v>518</v>
      </c>
      <c r="AY3076" s="26" t="e">
        <f t="shared" si="555"/>
        <v>#VALUE!</v>
      </c>
      <c r="AZ3076" t="s">
        <v>519</v>
      </c>
      <c r="BA3076" s="21" t="e">
        <f t="shared" si="556"/>
        <v>#VALUE!</v>
      </c>
      <c r="BB3076" t="s">
        <v>520</v>
      </c>
      <c r="BC3076" t="s">
        <v>521</v>
      </c>
      <c r="BD3076" s="21" t="e">
        <f t="shared" si="557"/>
        <v>#VALUE!</v>
      </c>
      <c r="BE3076" t="s">
        <v>522</v>
      </c>
      <c r="BF3076" s="20" t="e">
        <f t="shared" si="558"/>
        <v>#VALUE!</v>
      </c>
      <c r="BG3076" t="s">
        <v>523</v>
      </c>
      <c r="BH3076" t="s">
        <v>524</v>
      </c>
      <c r="BI3076" s="20" t="e">
        <f t="shared" si="559"/>
        <v>#VALUE!</v>
      </c>
      <c r="BJ3076" t="s">
        <v>525</v>
      </c>
      <c r="BK3076" t="s">
        <v>526</v>
      </c>
      <c r="BL3076" s="27" t="e">
        <f t="shared" si="560"/>
        <v>#VALUE!</v>
      </c>
      <c r="BN3076" s="28"/>
    </row>
    <row r="3077" spans="1:66" hidden="1" outlineLevel="2" collapsed="1" x14ac:dyDescent="0.35">
      <c r="A3077" t="s">
        <v>443</v>
      </c>
      <c r="B3077" t="s">
        <v>443</v>
      </c>
      <c r="C3077" t="b">
        <v>0</v>
      </c>
      <c r="D3077" t="s">
        <v>439</v>
      </c>
      <c r="E3077" t="s">
        <v>538</v>
      </c>
      <c r="F3077" t="s">
        <v>539</v>
      </c>
      <c r="G3077" t="s">
        <v>2299</v>
      </c>
      <c r="H3077" t="s">
        <v>2115</v>
      </c>
      <c r="I3077">
        <v>1</v>
      </c>
      <c r="J3077">
        <v>3</v>
      </c>
      <c r="K3077" t="s">
        <v>2285</v>
      </c>
      <c r="L3077" t="s">
        <v>2289</v>
      </c>
      <c r="M3077">
        <v>0</v>
      </c>
      <c r="N3077">
        <v>2</v>
      </c>
      <c r="O3077">
        <v>0.74009999999999998</v>
      </c>
      <c r="P3077">
        <v>0</v>
      </c>
      <c r="Q3077">
        <v>1</v>
      </c>
      <c r="R3077">
        <v>1</v>
      </c>
      <c r="S3077">
        <v>725.31993</v>
      </c>
      <c r="T3077">
        <v>1449.63258</v>
      </c>
      <c r="U3077">
        <v>1449.63147</v>
      </c>
      <c r="V3077">
        <v>0.76</v>
      </c>
      <c r="W3077">
        <v>5.5000000000000003E-4</v>
      </c>
      <c r="X3077" t="s">
        <v>540</v>
      </c>
      <c r="Y3077" t="s">
        <v>541</v>
      </c>
      <c r="Z3077">
        <v>34.096260000000001</v>
      </c>
      <c r="AA3077">
        <v>30</v>
      </c>
      <c r="AB3077">
        <v>39.515500000000003</v>
      </c>
      <c r="AC3077">
        <v>24025</v>
      </c>
      <c r="AD3077" t="s">
        <v>568</v>
      </c>
      <c r="AE3077" t="s">
        <v>569</v>
      </c>
      <c r="AF3077" t="s">
        <v>443</v>
      </c>
      <c r="AG3077">
        <v>2.27</v>
      </c>
      <c r="AH3077" t="s">
        <v>443</v>
      </c>
      <c r="AI3077" t="b">
        <v>0</v>
      </c>
      <c r="AJ3077" t="s">
        <v>443</v>
      </c>
      <c r="AK3077" t="s">
        <v>443</v>
      </c>
      <c r="AL3077" t="s">
        <v>443</v>
      </c>
      <c r="AM3077">
        <v>0</v>
      </c>
      <c r="AN3077">
        <v>1.3940000000000001E-3</v>
      </c>
      <c r="AO3077">
        <v>9631826</v>
      </c>
      <c r="AP3077">
        <v>39.54</v>
      </c>
      <c r="AQ3077" t="str">
        <f t="shared" si="553"/>
        <v>Sequest HT (A2)</v>
      </c>
      <c r="AT3077" t="str">
        <f t="shared" si="554"/>
        <v>Sequest HT (A2</v>
      </c>
      <c r="AU3077" t="str">
        <f t="shared" si="550"/>
        <v>t HT (A</v>
      </c>
      <c r="AV3077" t="str">
        <f t="shared" si="551"/>
        <v>t HT (</v>
      </c>
      <c r="AW3077" s="19" t="str">
        <f t="shared" si="552"/>
        <v>t HT (</v>
      </c>
      <c r="AX3077" s="25">
        <v>0.76</v>
      </c>
      <c r="AY3077" s="26">
        <f t="shared" si="555"/>
        <v>7.2368421052631583E-4</v>
      </c>
      <c r="AZ3077">
        <v>5.5000000000000003E-4</v>
      </c>
      <c r="BA3077" s="21" t="e">
        <f t="shared" si="556"/>
        <v>#VALUE!</v>
      </c>
      <c r="BB3077" t="s">
        <v>540</v>
      </c>
      <c r="BC3077" t="s">
        <v>541</v>
      </c>
      <c r="BD3077" s="21" t="e">
        <f t="shared" si="557"/>
        <v>#VALUE!</v>
      </c>
      <c r="BE3077">
        <v>34.096260000000001</v>
      </c>
      <c r="BF3077" s="20" t="e">
        <f t="shared" si="558"/>
        <v>#VALUE!</v>
      </c>
      <c r="BG3077">
        <v>30</v>
      </c>
      <c r="BH3077">
        <v>39.515500000000003</v>
      </c>
      <c r="BI3077" s="20">
        <f t="shared" si="559"/>
        <v>607.98927003327799</v>
      </c>
      <c r="BJ3077">
        <v>24025</v>
      </c>
      <c r="BK3077" t="s">
        <v>568</v>
      </c>
      <c r="BL3077" s="27" t="e">
        <f t="shared" si="560"/>
        <v>#VALUE!</v>
      </c>
      <c r="BN3077" s="28"/>
    </row>
    <row r="3078" spans="1:66" hidden="1" outlineLevel="1" x14ac:dyDescent="0.35">
      <c r="A3078" t="s">
        <v>443</v>
      </c>
      <c r="B3078" t="b">
        <v>0</v>
      </c>
      <c r="C3078" t="s">
        <v>439</v>
      </c>
      <c r="D3078" t="s">
        <v>2300</v>
      </c>
      <c r="E3078" t="s">
        <v>443</v>
      </c>
      <c r="F3078" t="s">
        <v>443</v>
      </c>
      <c r="G3078" t="b">
        <v>0</v>
      </c>
      <c r="H3078">
        <v>1</v>
      </c>
      <c r="I3078">
        <v>7</v>
      </c>
      <c r="J3078">
        <v>2</v>
      </c>
      <c r="K3078" t="s">
        <v>2285</v>
      </c>
      <c r="L3078" t="s">
        <v>2301</v>
      </c>
      <c r="M3078">
        <v>0</v>
      </c>
      <c r="N3078">
        <v>1955.9457399999999</v>
      </c>
      <c r="O3078">
        <v>0</v>
      </c>
      <c r="P3078">
        <v>147.19999999999999</v>
      </c>
      <c r="Q3078">
        <v>95.5</v>
      </c>
      <c r="R3078">
        <v>47.8</v>
      </c>
      <c r="S3078" t="s">
        <v>443</v>
      </c>
      <c r="T3078" t="s">
        <v>443</v>
      </c>
      <c r="U3078">
        <v>250.6</v>
      </c>
      <c r="V3078">
        <v>56.6</v>
      </c>
      <c r="W3078">
        <v>302.3</v>
      </c>
      <c r="X3078" t="s">
        <v>443</v>
      </c>
      <c r="Y3078" t="s">
        <v>443</v>
      </c>
      <c r="Z3078" t="s">
        <v>444</v>
      </c>
      <c r="AA3078" t="s">
        <v>439</v>
      </c>
      <c r="AB3078" t="s">
        <v>444</v>
      </c>
      <c r="AC3078" t="s">
        <v>445</v>
      </c>
      <c r="AD3078" t="s">
        <v>445</v>
      </c>
      <c r="AE3078" t="s">
        <v>444</v>
      </c>
      <c r="AF3078" t="s">
        <v>444</v>
      </c>
      <c r="AG3078" t="s">
        <v>444</v>
      </c>
      <c r="AH3078" t="s">
        <v>445</v>
      </c>
      <c r="AI3078" t="s">
        <v>439</v>
      </c>
      <c r="AJ3078" t="s">
        <v>439</v>
      </c>
      <c r="AK3078">
        <v>0</v>
      </c>
      <c r="AL3078">
        <v>0</v>
      </c>
      <c r="AM3078">
        <v>8.551E-6</v>
      </c>
      <c r="AN3078">
        <v>2.6800000000000001E-5</v>
      </c>
      <c r="AO3078">
        <v>2.4500000000000002</v>
      </c>
      <c r="AP3078">
        <v>107</v>
      </c>
      <c r="AQ3078" t="str">
        <f t="shared" si="553"/>
        <v/>
      </c>
      <c r="AR3078" t="s">
        <v>2302</v>
      </c>
      <c r="AS3078" t="s">
        <v>2303</v>
      </c>
      <c r="AT3078" t="str">
        <f t="shared" si="554"/>
        <v/>
      </c>
      <c r="AU3078" t="str">
        <f t="shared" si="550"/>
        <v/>
      </c>
      <c r="AV3078" t="str">
        <f t="shared" si="551"/>
        <v/>
      </c>
      <c r="AW3078" s="19" t="str">
        <f t="shared" si="552"/>
        <v/>
      </c>
      <c r="AX3078" s="25">
        <v>56.6</v>
      </c>
      <c r="AY3078" s="26">
        <f t="shared" si="555"/>
        <v>5.340989399293286</v>
      </c>
      <c r="AZ3078">
        <v>302.3</v>
      </c>
      <c r="BA3078" s="21" t="e">
        <f t="shared" si="556"/>
        <v>#VALUE!</v>
      </c>
      <c r="BB3078" t="s">
        <v>443</v>
      </c>
      <c r="BC3078" t="s">
        <v>443</v>
      </c>
      <c r="BD3078" s="21" t="e">
        <f t="shared" si="557"/>
        <v>#VALUE!</v>
      </c>
      <c r="BE3078" t="s">
        <v>444</v>
      </c>
      <c r="BF3078" s="20" t="e">
        <f t="shared" si="558"/>
        <v>#VALUE!</v>
      </c>
      <c r="BG3078" t="s">
        <v>439</v>
      </c>
      <c r="BH3078" t="s">
        <v>444</v>
      </c>
      <c r="BI3078" s="20" t="e">
        <f t="shared" si="559"/>
        <v>#VALUE!</v>
      </c>
      <c r="BJ3078" t="s">
        <v>445</v>
      </c>
      <c r="BK3078" t="s">
        <v>445</v>
      </c>
      <c r="BL3078" s="27" t="e">
        <f t="shared" si="560"/>
        <v>#VALUE!</v>
      </c>
      <c r="BN3078" s="28"/>
    </row>
    <row r="3079" spans="1:66" hidden="1" outlineLevel="2" collapsed="1" x14ac:dyDescent="0.35">
      <c r="A3079" t="s">
        <v>443</v>
      </c>
      <c r="B3079" t="s">
        <v>443</v>
      </c>
      <c r="C3079" t="s">
        <v>457</v>
      </c>
      <c r="D3079" t="s">
        <v>458</v>
      </c>
      <c r="E3079" t="s">
        <v>508</v>
      </c>
      <c r="F3079" t="s">
        <v>509</v>
      </c>
      <c r="G3079" t="s">
        <v>459</v>
      </c>
      <c r="H3079" t="s">
        <v>460</v>
      </c>
      <c r="I3079" t="s">
        <v>463</v>
      </c>
      <c r="J3079" t="s">
        <v>464</v>
      </c>
      <c r="K3079" t="s">
        <v>466</v>
      </c>
      <c r="L3079" t="s">
        <v>510</v>
      </c>
      <c r="M3079" t="s">
        <v>468</v>
      </c>
      <c r="N3079" t="s">
        <v>511</v>
      </c>
      <c r="O3079" t="s">
        <v>512</v>
      </c>
      <c r="P3079" t="s">
        <v>513</v>
      </c>
      <c r="Q3079" t="s">
        <v>514</v>
      </c>
      <c r="R3079" t="s">
        <v>515</v>
      </c>
      <c r="S3079" t="s">
        <v>516</v>
      </c>
      <c r="T3079" t="s">
        <v>517</v>
      </c>
      <c r="U3079" t="s">
        <v>469</v>
      </c>
      <c r="V3079" t="s">
        <v>518</v>
      </c>
      <c r="W3079" t="s">
        <v>519</v>
      </c>
      <c r="X3079" t="s">
        <v>520</v>
      </c>
      <c r="Y3079" t="s">
        <v>521</v>
      </c>
      <c r="Z3079" t="s">
        <v>522</v>
      </c>
      <c r="AA3079" t="s">
        <v>523</v>
      </c>
      <c r="AB3079" t="s">
        <v>524</v>
      </c>
      <c r="AC3079" t="s">
        <v>525</v>
      </c>
      <c r="AD3079" t="s">
        <v>526</v>
      </c>
      <c r="AE3079" t="s">
        <v>527</v>
      </c>
      <c r="AF3079" t="s">
        <v>480</v>
      </c>
      <c r="AG3079" t="s">
        <v>528</v>
      </c>
      <c r="AH3079" t="s">
        <v>529</v>
      </c>
      <c r="AI3079" t="s">
        <v>462</v>
      </c>
      <c r="AJ3079" t="s">
        <v>530</v>
      </c>
      <c r="AK3079" t="s">
        <v>531</v>
      </c>
      <c r="AL3079" t="s">
        <v>532</v>
      </c>
      <c r="AM3079" t="s">
        <v>533</v>
      </c>
      <c r="AN3079" t="s">
        <v>534</v>
      </c>
      <c r="AO3079" t="s">
        <v>535</v>
      </c>
      <c r="AP3079" t="s">
        <v>536</v>
      </c>
      <c r="AQ3079" t="str">
        <f t="shared" si="553"/>
        <v>Identifying Node</v>
      </c>
      <c r="AT3079" t="str">
        <f t="shared" si="554"/>
        <v>Identifying No</v>
      </c>
      <c r="AU3079" t="str">
        <f t="shared" si="550"/>
        <v>fying N</v>
      </c>
      <c r="AV3079" t="str">
        <f t="shared" si="551"/>
        <v xml:space="preserve">fying </v>
      </c>
      <c r="AW3079" s="19" t="str">
        <f t="shared" si="552"/>
        <v xml:space="preserve">fying </v>
      </c>
      <c r="AX3079" s="25" t="s">
        <v>518</v>
      </c>
      <c r="AY3079" s="26" t="e">
        <f t="shared" si="555"/>
        <v>#VALUE!</v>
      </c>
      <c r="AZ3079" t="s">
        <v>519</v>
      </c>
      <c r="BA3079" s="21" t="e">
        <f t="shared" si="556"/>
        <v>#VALUE!</v>
      </c>
      <c r="BB3079" t="s">
        <v>520</v>
      </c>
      <c r="BC3079" t="s">
        <v>521</v>
      </c>
      <c r="BD3079" s="21" t="e">
        <f t="shared" si="557"/>
        <v>#VALUE!</v>
      </c>
      <c r="BE3079" t="s">
        <v>522</v>
      </c>
      <c r="BF3079" s="20" t="e">
        <f t="shared" si="558"/>
        <v>#VALUE!</v>
      </c>
      <c r="BG3079" t="s">
        <v>523</v>
      </c>
      <c r="BH3079" t="s">
        <v>524</v>
      </c>
      <c r="BI3079" s="20" t="e">
        <f t="shared" si="559"/>
        <v>#VALUE!</v>
      </c>
      <c r="BJ3079" t="s">
        <v>525</v>
      </c>
      <c r="BK3079" t="s">
        <v>526</v>
      </c>
      <c r="BL3079" s="27" t="e">
        <f t="shared" si="560"/>
        <v>#VALUE!</v>
      </c>
      <c r="BN3079" s="28"/>
    </row>
    <row r="3080" spans="1:66" hidden="1" outlineLevel="2" collapsed="1" x14ac:dyDescent="0.35">
      <c r="A3080" t="s">
        <v>443</v>
      </c>
      <c r="B3080" t="s">
        <v>443</v>
      </c>
      <c r="C3080" t="b">
        <v>0</v>
      </c>
      <c r="D3080" t="s">
        <v>439</v>
      </c>
      <c r="E3080" t="s">
        <v>557</v>
      </c>
      <c r="F3080" t="s">
        <v>550</v>
      </c>
      <c r="G3080" t="s">
        <v>2300</v>
      </c>
      <c r="H3080" t="s">
        <v>443</v>
      </c>
      <c r="I3080">
        <v>1</v>
      </c>
      <c r="J3080">
        <v>7</v>
      </c>
      <c r="K3080" t="s">
        <v>2285</v>
      </c>
      <c r="L3080" t="s">
        <v>2294</v>
      </c>
      <c r="M3080">
        <v>0</v>
      </c>
      <c r="N3080">
        <v>2</v>
      </c>
      <c r="O3080">
        <v>1</v>
      </c>
      <c r="P3080">
        <v>0</v>
      </c>
      <c r="Q3080">
        <v>1</v>
      </c>
      <c r="R3080">
        <v>1</v>
      </c>
      <c r="S3080">
        <v>978.47934999999995</v>
      </c>
      <c r="T3080">
        <v>1955.9514300000001</v>
      </c>
      <c r="U3080">
        <v>1955.9457399999999</v>
      </c>
      <c r="V3080">
        <v>2.91</v>
      </c>
      <c r="W3080">
        <v>2.8400000000000001E-3</v>
      </c>
      <c r="X3080" t="s">
        <v>540</v>
      </c>
      <c r="Y3080" t="s">
        <v>541</v>
      </c>
      <c r="Z3080">
        <v>0</v>
      </c>
      <c r="AA3080">
        <v>30</v>
      </c>
      <c r="AB3080">
        <v>55.571100000000001</v>
      </c>
      <c r="AC3080">
        <v>38313</v>
      </c>
      <c r="AD3080" t="s">
        <v>554</v>
      </c>
      <c r="AE3080" t="s">
        <v>555</v>
      </c>
      <c r="AF3080" t="s">
        <v>443</v>
      </c>
      <c r="AG3080" t="s">
        <v>443</v>
      </c>
      <c r="AH3080">
        <v>107</v>
      </c>
      <c r="AI3080" t="b">
        <v>0</v>
      </c>
      <c r="AJ3080">
        <v>53</v>
      </c>
      <c r="AK3080">
        <v>35</v>
      </c>
      <c r="AL3080">
        <v>4.3291026061779202E-10</v>
      </c>
      <c r="AM3080">
        <v>0</v>
      </c>
      <c r="AN3080">
        <v>8.551E-6</v>
      </c>
      <c r="AO3080">
        <v>22235866</v>
      </c>
      <c r="AP3080">
        <v>55.69</v>
      </c>
      <c r="AQ3080" t="str">
        <f t="shared" si="553"/>
        <v>Mascot (A5)</v>
      </c>
      <c r="AT3080" t="str">
        <f t="shared" si="554"/>
        <v>Mascot (A5)</v>
      </c>
      <c r="AU3080" t="str">
        <f t="shared" si="550"/>
        <v xml:space="preserve"> (A5)</v>
      </c>
      <c r="AV3080" t="str">
        <f t="shared" si="551"/>
        <v xml:space="preserve"> (A5)</v>
      </c>
      <c r="AW3080" s="19" t="str">
        <f t="shared" si="552"/>
        <v xml:space="preserve"> (A5)</v>
      </c>
      <c r="AX3080" s="25">
        <v>2.91</v>
      </c>
      <c r="AY3080" s="26">
        <f t="shared" si="555"/>
        <v>9.7594501718213059E-4</v>
      </c>
      <c r="AZ3080">
        <v>2.8400000000000001E-3</v>
      </c>
      <c r="BA3080" s="21" t="e">
        <f t="shared" si="556"/>
        <v>#VALUE!</v>
      </c>
      <c r="BB3080" t="s">
        <v>540</v>
      </c>
      <c r="BC3080" t="s">
        <v>541</v>
      </c>
      <c r="BD3080" s="21" t="e">
        <f t="shared" si="557"/>
        <v>#VALUE!</v>
      </c>
      <c r="BE3080">
        <v>0</v>
      </c>
      <c r="BF3080" s="20" t="e">
        <f t="shared" si="558"/>
        <v>#VALUE!</v>
      </c>
      <c r="BG3080">
        <v>30</v>
      </c>
      <c r="BH3080">
        <v>55.571100000000001</v>
      </c>
      <c r="BI3080" s="20">
        <f t="shared" si="559"/>
        <v>689.44109438179191</v>
      </c>
      <c r="BJ3080">
        <v>38313</v>
      </c>
      <c r="BK3080" t="s">
        <v>554</v>
      </c>
      <c r="BL3080" s="27" t="e">
        <f t="shared" si="560"/>
        <v>#VALUE!</v>
      </c>
      <c r="BN3080" s="28"/>
    </row>
    <row r="3081" spans="1:66" hidden="1" outlineLevel="2" collapsed="1" x14ac:dyDescent="0.35">
      <c r="A3081" t="s">
        <v>443</v>
      </c>
      <c r="B3081" t="s">
        <v>443</v>
      </c>
      <c r="C3081" t="b">
        <v>0</v>
      </c>
      <c r="D3081" t="s">
        <v>439</v>
      </c>
      <c r="E3081" t="s">
        <v>538</v>
      </c>
      <c r="F3081" t="s">
        <v>550</v>
      </c>
      <c r="G3081" t="s">
        <v>2300</v>
      </c>
      <c r="H3081" t="s">
        <v>443</v>
      </c>
      <c r="I3081">
        <v>1</v>
      </c>
      <c r="J3081">
        <v>7</v>
      </c>
      <c r="K3081" t="s">
        <v>2285</v>
      </c>
      <c r="L3081" t="s">
        <v>2294</v>
      </c>
      <c r="M3081">
        <v>0</v>
      </c>
      <c r="N3081">
        <v>2</v>
      </c>
      <c r="O3081">
        <v>0.75919999999999999</v>
      </c>
      <c r="P3081">
        <v>0</v>
      </c>
      <c r="Q3081">
        <v>1</v>
      </c>
      <c r="R3081">
        <v>1</v>
      </c>
      <c r="S3081">
        <v>978.47934999999995</v>
      </c>
      <c r="T3081">
        <v>1955.9514300000001</v>
      </c>
      <c r="U3081">
        <v>1955.9457399999999</v>
      </c>
      <c r="V3081">
        <v>2.91</v>
      </c>
      <c r="W3081">
        <v>2.8400000000000001E-3</v>
      </c>
      <c r="X3081" t="s">
        <v>540</v>
      </c>
      <c r="Y3081" t="s">
        <v>541</v>
      </c>
      <c r="Z3081">
        <v>0</v>
      </c>
      <c r="AA3081">
        <v>30</v>
      </c>
      <c r="AB3081">
        <v>55.571100000000001</v>
      </c>
      <c r="AC3081">
        <v>38313</v>
      </c>
      <c r="AD3081" t="s">
        <v>554</v>
      </c>
      <c r="AE3081" t="s">
        <v>555</v>
      </c>
      <c r="AF3081" t="s">
        <v>443</v>
      </c>
      <c r="AG3081">
        <v>2.4500000000000002</v>
      </c>
      <c r="AH3081" t="s">
        <v>443</v>
      </c>
      <c r="AI3081" t="b">
        <v>0</v>
      </c>
      <c r="AJ3081" t="s">
        <v>443</v>
      </c>
      <c r="AK3081" t="s">
        <v>443</v>
      </c>
      <c r="AL3081" t="s">
        <v>443</v>
      </c>
      <c r="AM3081">
        <v>0</v>
      </c>
      <c r="AN3081">
        <v>2.6800000000000001E-5</v>
      </c>
      <c r="AO3081">
        <v>22235866</v>
      </c>
      <c r="AP3081">
        <v>55.69</v>
      </c>
      <c r="AQ3081" t="str">
        <f t="shared" si="553"/>
        <v>Sequest HT (A2)</v>
      </c>
      <c r="AT3081" t="str">
        <f t="shared" si="554"/>
        <v>Sequest HT (A2</v>
      </c>
      <c r="AU3081" t="str">
        <f t="shared" si="550"/>
        <v>t HT (A</v>
      </c>
      <c r="AV3081" t="str">
        <f t="shared" si="551"/>
        <v>t HT (</v>
      </c>
      <c r="AW3081" s="19" t="str">
        <f t="shared" si="552"/>
        <v>t HT (</v>
      </c>
      <c r="AX3081" s="25">
        <v>2.91</v>
      </c>
      <c r="AY3081" s="26">
        <f t="shared" si="555"/>
        <v>9.7594501718213059E-4</v>
      </c>
      <c r="AZ3081">
        <v>2.8400000000000001E-3</v>
      </c>
      <c r="BA3081" s="21" t="e">
        <f t="shared" si="556"/>
        <v>#VALUE!</v>
      </c>
      <c r="BB3081" t="s">
        <v>540</v>
      </c>
      <c r="BC3081" t="s">
        <v>541</v>
      </c>
      <c r="BD3081" s="21" t="e">
        <f t="shared" si="557"/>
        <v>#VALUE!</v>
      </c>
      <c r="BE3081">
        <v>0</v>
      </c>
      <c r="BF3081" s="20" t="e">
        <f t="shared" si="558"/>
        <v>#VALUE!</v>
      </c>
      <c r="BG3081">
        <v>30</v>
      </c>
      <c r="BH3081">
        <v>55.571100000000001</v>
      </c>
      <c r="BI3081" s="20">
        <f t="shared" si="559"/>
        <v>689.44109438179191</v>
      </c>
      <c r="BJ3081">
        <v>38313</v>
      </c>
      <c r="BK3081" t="s">
        <v>554</v>
      </c>
      <c r="BL3081" s="27" t="e">
        <f t="shared" si="560"/>
        <v>#VALUE!</v>
      </c>
      <c r="BN3081" s="28"/>
    </row>
    <row r="3082" spans="1:66" hidden="1" outlineLevel="1" x14ac:dyDescent="0.35">
      <c r="A3082" t="s">
        <v>443</v>
      </c>
      <c r="B3082" t="b">
        <v>0</v>
      </c>
      <c r="C3082" t="s">
        <v>439</v>
      </c>
      <c r="D3082" t="s">
        <v>2304</v>
      </c>
      <c r="E3082" t="s">
        <v>443</v>
      </c>
      <c r="F3082" t="s">
        <v>443</v>
      </c>
      <c r="G3082" t="b">
        <v>0</v>
      </c>
      <c r="H3082">
        <v>1</v>
      </c>
      <c r="I3082">
        <v>4</v>
      </c>
      <c r="J3082">
        <v>2</v>
      </c>
      <c r="K3082" t="s">
        <v>2285</v>
      </c>
      <c r="L3082" t="s">
        <v>2305</v>
      </c>
      <c r="M3082">
        <v>0</v>
      </c>
      <c r="N3082">
        <v>1818.9331099999999</v>
      </c>
      <c r="O3082">
        <v>0</v>
      </c>
      <c r="P3082">
        <v>349.9</v>
      </c>
      <c r="Q3082">
        <v>331.7</v>
      </c>
      <c r="R3082">
        <v>218.4</v>
      </c>
      <c r="S3082" t="s">
        <v>443</v>
      </c>
      <c r="T3082" t="s">
        <v>443</v>
      </c>
      <c r="U3082" t="s">
        <v>443</v>
      </c>
      <c r="V3082" t="s">
        <v>443</v>
      </c>
      <c r="W3082" t="s">
        <v>443</v>
      </c>
      <c r="X3082" t="s">
        <v>443</v>
      </c>
      <c r="Y3082" t="s">
        <v>443</v>
      </c>
      <c r="Z3082" t="s">
        <v>444</v>
      </c>
      <c r="AA3082" t="s">
        <v>439</v>
      </c>
      <c r="AB3082" t="s">
        <v>444</v>
      </c>
      <c r="AC3082" t="s">
        <v>445</v>
      </c>
      <c r="AD3082" t="s">
        <v>445</v>
      </c>
      <c r="AE3082" t="s">
        <v>445</v>
      </c>
      <c r="AF3082" t="s">
        <v>445</v>
      </c>
      <c r="AG3082" t="s">
        <v>445</v>
      </c>
      <c r="AH3082" t="s">
        <v>445</v>
      </c>
      <c r="AI3082" t="s">
        <v>439</v>
      </c>
      <c r="AJ3082" t="s">
        <v>439</v>
      </c>
      <c r="AK3082">
        <v>0</v>
      </c>
      <c r="AL3082">
        <v>0</v>
      </c>
      <c r="AM3082">
        <v>2.7169999999999999E-4</v>
      </c>
      <c r="AN3082">
        <v>1.614E-3</v>
      </c>
      <c r="AO3082">
        <v>2.74</v>
      </c>
      <c r="AP3082">
        <v>73</v>
      </c>
      <c r="AQ3082" t="str">
        <f t="shared" si="553"/>
        <v/>
      </c>
      <c r="AR3082" t="s">
        <v>2306</v>
      </c>
      <c r="AS3082" t="s">
        <v>1793</v>
      </c>
      <c r="AT3082" t="str">
        <f t="shared" si="554"/>
        <v/>
      </c>
      <c r="AU3082" t="str">
        <f t="shared" si="550"/>
        <v/>
      </c>
      <c r="AV3082" t="str">
        <f t="shared" si="551"/>
        <v/>
      </c>
      <c r="AW3082" s="19" t="str">
        <f t="shared" si="552"/>
        <v/>
      </c>
      <c r="AX3082" s="25" t="s">
        <v>443</v>
      </c>
      <c r="AY3082" s="26" t="e">
        <f t="shared" si="555"/>
        <v>#VALUE!</v>
      </c>
      <c r="AZ3082" t="s">
        <v>443</v>
      </c>
      <c r="BA3082" s="21" t="e">
        <f t="shared" si="556"/>
        <v>#VALUE!</v>
      </c>
      <c r="BB3082" t="s">
        <v>443</v>
      </c>
      <c r="BC3082" t="s">
        <v>443</v>
      </c>
      <c r="BD3082" s="21" t="e">
        <f t="shared" si="557"/>
        <v>#VALUE!</v>
      </c>
      <c r="BE3082" t="s">
        <v>444</v>
      </c>
      <c r="BF3082" s="20" t="e">
        <f t="shared" si="558"/>
        <v>#VALUE!</v>
      </c>
      <c r="BG3082" t="s">
        <v>439</v>
      </c>
      <c r="BH3082" t="s">
        <v>444</v>
      </c>
      <c r="BI3082" s="20" t="e">
        <f t="shared" si="559"/>
        <v>#VALUE!</v>
      </c>
      <c r="BJ3082" t="s">
        <v>445</v>
      </c>
      <c r="BK3082" t="s">
        <v>445</v>
      </c>
      <c r="BL3082" s="27" t="e">
        <f t="shared" si="560"/>
        <v>#VALUE!</v>
      </c>
      <c r="BN3082" s="28"/>
    </row>
    <row r="3083" spans="1:66" hidden="1" outlineLevel="2" collapsed="1" x14ac:dyDescent="0.35">
      <c r="A3083" t="s">
        <v>443</v>
      </c>
      <c r="B3083" t="s">
        <v>443</v>
      </c>
      <c r="C3083" t="s">
        <v>457</v>
      </c>
      <c r="D3083" t="s">
        <v>458</v>
      </c>
      <c r="E3083" t="s">
        <v>508</v>
      </c>
      <c r="F3083" t="s">
        <v>509</v>
      </c>
      <c r="G3083" t="s">
        <v>459</v>
      </c>
      <c r="H3083" t="s">
        <v>460</v>
      </c>
      <c r="I3083" t="s">
        <v>463</v>
      </c>
      <c r="J3083" t="s">
        <v>464</v>
      </c>
      <c r="K3083" t="s">
        <v>466</v>
      </c>
      <c r="L3083" t="s">
        <v>510</v>
      </c>
      <c r="M3083" t="s">
        <v>468</v>
      </c>
      <c r="N3083" t="s">
        <v>511</v>
      </c>
      <c r="O3083" t="s">
        <v>512</v>
      </c>
      <c r="P3083" t="s">
        <v>513</v>
      </c>
      <c r="Q3083" t="s">
        <v>514</v>
      </c>
      <c r="R3083" t="s">
        <v>515</v>
      </c>
      <c r="S3083" t="s">
        <v>516</v>
      </c>
      <c r="T3083" t="s">
        <v>517</v>
      </c>
      <c r="U3083" t="s">
        <v>469</v>
      </c>
      <c r="V3083" t="s">
        <v>518</v>
      </c>
      <c r="W3083" t="s">
        <v>519</v>
      </c>
      <c r="X3083" t="s">
        <v>520</v>
      </c>
      <c r="Y3083" t="s">
        <v>521</v>
      </c>
      <c r="Z3083" t="s">
        <v>522</v>
      </c>
      <c r="AA3083" t="s">
        <v>523</v>
      </c>
      <c r="AB3083" t="s">
        <v>524</v>
      </c>
      <c r="AC3083" t="s">
        <v>525</v>
      </c>
      <c r="AD3083" t="s">
        <v>526</v>
      </c>
      <c r="AE3083" t="s">
        <v>527</v>
      </c>
      <c r="AF3083" t="s">
        <v>480</v>
      </c>
      <c r="AG3083" t="s">
        <v>528</v>
      </c>
      <c r="AH3083" t="s">
        <v>529</v>
      </c>
      <c r="AI3083" t="s">
        <v>462</v>
      </c>
      <c r="AJ3083" t="s">
        <v>530</v>
      </c>
      <c r="AK3083" t="s">
        <v>531</v>
      </c>
      <c r="AL3083" t="s">
        <v>532</v>
      </c>
      <c r="AM3083" t="s">
        <v>533</v>
      </c>
      <c r="AN3083" t="s">
        <v>534</v>
      </c>
      <c r="AO3083" t="s">
        <v>535</v>
      </c>
      <c r="AP3083" t="s">
        <v>536</v>
      </c>
      <c r="AQ3083" t="str">
        <f t="shared" si="553"/>
        <v>Identifying Node</v>
      </c>
      <c r="AT3083" t="str">
        <f t="shared" si="554"/>
        <v>Identifying No</v>
      </c>
      <c r="AU3083" t="str">
        <f t="shared" si="550"/>
        <v>fying N</v>
      </c>
      <c r="AV3083" t="str">
        <f t="shared" si="551"/>
        <v xml:space="preserve">fying </v>
      </c>
      <c r="AW3083" s="19" t="str">
        <f t="shared" si="552"/>
        <v xml:space="preserve">fying </v>
      </c>
      <c r="AX3083" s="25" t="s">
        <v>518</v>
      </c>
      <c r="AY3083" s="26" t="e">
        <f t="shared" si="555"/>
        <v>#VALUE!</v>
      </c>
      <c r="AZ3083" t="s">
        <v>519</v>
      </c>
      <c r="BA3083" s="21" t="e">
        <f t="shared" si="556"/>
        <v>#VALUE!</v>
      </c>
      <c r="BB3083" t="s">
        <v>520</v>
      </c>
      <c r="BC3083" t="s">
        <v>521</v>
      </c>
      <c r="BD3083" s="21" t="e">
        <f t="shared" si="557"/>
        <v>#VALUE!</v>
      </c>
      <c r="BE3083" t="s">
        <v>522</v>
      </c>
      <c r="BF3083" s="20" t="e">
        <f t="shared" si="558"/>
        <v>#VALUE!</v>
      </c>
      <c r="BG3083" t="s">
        <v>523</v>
      </c>
      <c r="BH3083" t="s">
        <v>524</v>
      </c>
      <c r="BI3083" s="20" t="e">
        <f t="shared" si="559"/>
        <v>#VALUE!</v>
      </c>
      <c r="BJ3083" t="s">
        <v>525</v>
      </c>
      <c r="BK3083" t="s">
        <v>526</v>
      </c>
      <c r="BL3083" s="27" t="e">
        <f t="shared" si="560"/>
        <v>#VALUE!</v>
      </c>
      <c r="BN3083" s="28"/>
    </row>
    <row r="3084" spans="1:66" hidden="1" outlineLevel="2" collapsed="1" x14ac:dyDescent="0.35">
      <c r="A3084" t="s">
        <v>443</v>
      </c>
      <c r="B3084" t="s">
        <v>443</v>
      </c>
      <c r="C3084" t="b">
        <v>0</v>
      </c>
      <c r="D3084" t="s">
        <v>439</v>
      </c>
      <c r="E3084" t="s">
        <v>557</v>
      </c>
      <c r="F3084" t="s">
        <v>550</v>
      </c>
      <c r="G3084" t="s">
        <v>2304</v>
      </c>
      <c r="H3084" t="s">
        <v>443</v>
      </c>
      <c r="I3084">
        <v>1</v>
      </c>
      <c r="J3084">
        <v>4</v>
      </c>
      <c r="K3084" t="s">
        <v>2285</v>
      </c>
      <c r="L3084" t="s">
        <v>2307</v>
      </c>
      <c r="M3084">
        <v>0</v>
      </c>
      <c r="N3084">
        <v>2</v>
      </c>
      <c r="O3084">
        <v>0.95889999999999997</v>
      </c>
      <c r="P3084">
        <v>0</v>
      </c>
      <c r="Q3084">
        <v>1</v>
      </c>
      <c r="R3084">
        <v>1</v>
      </c>
      <c r="S3084">
        <v>909.96695999999997</v>
      </c>
      <c r="T3084">
        <v>1818.9266399999999</v>
      </c>
      <c r="U3084">
        <v>1818.9331099999999</v>
      </c>
      <c r="V3084">
        <v>-3.56</v>
      </c>
      <c r="W3084">
        <v>-3.2399999999999998E-3</v>
      </c>
      <c r="X3084" t="s">
        <v>540</v>
      </c>
      <c r="Y3084" t="s">
        <v>541</v>
      </c>
      <c r="Z3084">
        <v>0</v>
      </c>
      <c r="AA3084">
        <v>30</v>
      </c>
      <c r="AB3084">
        <v>50.914200000000001</v>
      </c>
      <c r="AC3084">
        <v>34138</v>
      </c>
      <c r="AD3084" t="s">
        <v>554</v>
      </c>
      <c r="AE3084" t="s">
        <v>555</v>
      </c>
      <c r="AF3084" t="s">
        <v>443</v>
      </c>
      <c r="AG3084" t="s">
        <v>443</v>
      </c>
      <c r="AH3084">
        <v>73</v>
      </c>
      <c r="AI3084" t="b">
        <v>0</v>
      </c>
      <c r="AJ3084">
        <v>54</v>
      </c>
      <c r="AK3084">
        <v>36</v>
      </c>
      <c r="AL3084">
        <v>1.50600078940344E-6</v>
      </c>
      <c r="AM3084">
        <v>0</v>
      </c>
      <c r="AN3084">
        <v>2.7169999999999999E-4</v>
      </c>
      <c r="AO3084">
        <v>32776944</v>
      </c>
      <c r="AP3084">
        <v>51.05</v>
      </c>
      <c r="AQ3084" t="str">
        <f t="shared" si="553"/>
        <v>Mascot (A5)</v>
      </c>
      <c r="AT3084" t="str">
        <f t="shared" si="554"/>
        <v>Mascot (A5)</v>
      </c>
      <c r="AU3084" t="str">
        <f t="shared" si="550"/>
        <v xml:space="preserve"> (A5)</v>
      </c>
      <c r="AV3084" t="str">
        <f t="shared" si="551"/>
        <v xml:space="preserve"> (A5)</v>
      </c>
      <c r="AW3084" s="19" t="str">
        <f t="shared" si="552"/>
        <v xml:space="preserve"> (A5)</v>
      </c>
      <c r="AX3084" s="25">
        <v>-3.56</v>
      </c>
      <c r="AY3084" s="26">
        <f t="shared" si="555"/>
        <v>9.1011235955056177E-4</v>
      </c>
      <c r="AZ3084">
        <v>-3.2399999999999998E-3</v>
      </c>
      <c r="BA3084" s="21" t="e">
        <f t="shared" si="556"/>
        <v>#VALUE!</v>
      </c>
      <c r="BB3084" t="s">
        <v>540</v>
      </c>
      <c r="BC3084" t="s">
        <v>541</v>
      </c>
      <c r="BD3084" s="21" t="e">
        <f t="shared" si="557"/>
        <v>#VALUE!</v>
      </c>
      <c r="BE3084">
        <v>0</v>
      </c>
      <c r="BF3084" s="20" t="e">
        <f t="shared" si="558"/>
        <v>#VALUE!</v>
      </c>
      <c r="BG3084">
        <v>30</v>
      </c>
      <c r="BH3084">
        <v>50.914200000000001</v>
      </c>
      <c r="BI3084" s="20">
        <f t="shared" si="559"/>
        <v>670.50056762160648</v>
      </c>
      <c r="BJ3084">
        <v>34138</v>
      </c>
      <c r="BK3084" t="s">
        <v>554</v>
      </c>
      <c r="BL3084" s="27" t="e">
        <f t="shared" si="560"/>
        <v>#VALUE!</v>
      </c>
      <c r="BN3084" s="28"/>
    </row>
    <row r="3085" spans="1:66" hidden="1" outlineLevel="2" collapsed="1" x14ac:dyDescent="0.35">
      <c r="A3085" t="s">
        <v>443</v>
      </c>
      <c r="B3085" t="s">
        <v>443</v>
      </c>
      <c r="C3085" t="b">
        <v>0</v>
      </c>
      <c r="D3085" t="s">
        <v>439</v>
      </c>
      <c r="E3085" t="s">
        <v>538</v>
      </c>
      <c r="F3085" t="s">
        <v>550</v>
      </c>
      <c r="G3085" t="s">
        <v>2304</v>
      </c>
      <c r="H3085" t="s">
        <v>443</v>
      </c>
      <c r="I3085">
        <v>1</v>
      </c>
      <c r="J3085">
        <v>4</v>
      </c>
      <c r="K3085" t="s">
        <v>2285</v>
      </c>
      <c r="L3085" t="s">
        <v>2307</v>
      </c>
      <c r="M3085">
        <v>0</v>
      </c>
      <c r="N3085">
        <v>2</v>
      </c>
      <c r="O3085">
        <v>0.60950000000000004</v>
      </c>
      <c r="P3085">
        <v>0</v>
      </c>
      <c r="Q3085">
        <v>1</v>
      </c>
      <c r="R3085">
        <v>1</v>
      </c>
      <c r="S3085">
        <v>909.96695999999997</v>
      </c>
      <c r="T3085">
        <v>1818.9266399999999</v>
      </c>
      <c r="U3085">
        <v>1818.9331099999999</v>
      </c>
      <c r="V3085">
        <v>-3.56</v>
      </c>
      <c r="W3085">
        <v>-3.2399999999999998E-3</v>
      </c>
      <c r="X3085" t="s">
        <v>540</v>
      </c>
      <c r="Y3085" t="s">
        <v>541</v>
      </c>
      <c r="Z3085">
        <v>0</v>
      </c>
      <c r="AA3085">
        <v>30</v>
      </c>
      <c r="AB3085">
        <v>50.914200000000001</v>
      </c>
      <c r="AC3085">
        <v>34138</v>
      </c>
      <c r="AD3085" t="s">
        <v>554</v>
      </c>
      <c r="AE3085" t="s">
        <v>555</v>
      </c>
      <c r="AF3085" t="s">
        <v>443</v>
      </c>
      <c r="AG3085">
        <v>2.74</v>
      </c>
      <c r="AH3085" t="s">
        <v>443</v>
      </c>
      <c r="AI3085" t="b">
        <v>0</v>
      </c>
      <c r="AJ3085" t="s">
        <v>443</v>
      </c>
      <c r="AK3085" t="s">
        <v>443</v>
      </c>
      <c r="AL3085" t="s">
        <v>443</v>
      </c>
      <c r="AM3085">
        <v>0</v>
      </c>
      <c r="AN3085">
        <v>1.614E-3</v>
      </c>
      <c r="AO3085">
        <v>32776944</v>
      </c>
      <c r="AP3085">
        <v>51.05</v>
      </c>
      <c r="AQ3085" t="str">
        <f t="shared" si="553"/>
        <v>Sequest HT (A2)</v>
      </c>
      <c r="AT3085" t="str">
        <f t="shared" si="554"/>
        <v>Sequest HT (A2</v>
      </c>
      <c r="AU3085" t="str">
        <f t="shared" si="550"/>
        <v>t HT (A</v>
      </c>
      <c r="AV3085" t="str">
        <f t="shared" si="551"/>
        <v>t HT (</v>
      </c>
      <c r="AW3085" s="19" t="str">
        <f t="shared" si="552"/>
        <v>t HT (</v>
      </c>
      <c r="AX3085" s="25">
        <v>-3.56</v>
      </c>
      <c r="AY3085" s="26">
        <f t="shared" si="555"/>
        <v>9.1011235955056177E-4</v>
      </c>
      <c r="AZ3085">
        <v>-3.2399999999999998E-3</v>
      </c>
      <c r="BA3085" s="21" t="e">
        <f t="shared" si="556"/>
        <v>#VALUE!</v>
      </c>
      <c r="BB3085" t="s">
        <v>540</v>
      </c>
      <c r="BC3085" t="s">
        <v>541</v>
      </c>
      <c r="BD3085" s="21" t="e">
        <f t="shared" si="557"/>
        <v>#VALUE!</v>
      </c>
      <c r="BE3085">
        <v>0</v>
      </c>
      <c r="BF3085" s="20" t="e">
        <f t="shared" si="558"/>
        <v>#VALUE!</v>
      </c>
      <c r="BG3085">
        <v>30</v>
      </c>
      <c r="BH3085">
        <v>50.914200000000001</v>
      </c>
      <c r="BI3085" s="20">
        <f t="shared" si="559"/>
        <v>670.50056762160648</v>
      </c>
      <c r="BJ3085">
        <v>34138</v>
      </c>
      <c r="BK3085" t="s">
        <v>554</v>
      </c>
      <c r="BL3085" s="27" t="e">
        <f t="shared" si="560"/>
        <v>#VALUE!</v>
      </c>
      <c r="BN3085" s="28"/>
    </row>
    <row r="3086" spans="1:66" hidden="1" outlineLevel="1" x14ac:dyDescent="0.35">
      <c r="A3086" t="s">
        <v>443</v>
      </c>
      <c r="B3086" t="b">
        <v>0</v>
      </c>
      <c r="C3086" t="s">
        <v>439</v>
      </c>
      <c r="D3086" t="s">
        <v>2308</v>
      </c>
      <c r="E3086" t="s">
        <v>443</v>
      </c>
      <c r="F3086" t="s">
        <v>443</v>
      </c>
      <c r="G3086" t="b">
        <v>0</v>
      </c>
      <c r="H3086">
        <v>1</v>
      </c>
      <c r="I3086">
        <v>3</v>
      </c>
      <c r="J3086">
        <v>2</v>
      </c>
      <c r="K3086" t="s">
        <v>2285</v>
      </c>
      <c r="L3086" t="s">
        <v>2309</v>
      </c>
      <c r="M3086">
        <v>0</v>
      </c>
      <c r="N3086">
        <v>2134.1026400000001</v>
      </c>
      <c r="O3086">
        <v>0</v>
      </c>
      <c r="P3086">
        <v>474.2</v>
      </c>
      <c r="Q3086">
        <v>315.39999999999998</v>
      </c>
      <c r="R3086">
        <v>110.5</v>
      </c>
      <c r="S3086" t="s">
        <v>443</v>
      </c>
      <c r="T3086" t="s">
        <v>443</v>
      </c>
      <c r="U3086" t="s">
        <v>443</v>
      </c>
      <c r="V3086" t="s">
        <v>443</v>
      </c>
      <c r="W3086" t="s">
        <v>443</v>
      </c>
      <c r="X3086" t="s">
        <v>443</v>
      </c>
      <c r="Y3086" t="s">
        <v>443</v>
      </c>
      <c r="Z3086" t="s">
        <v>444</v>
      </c>
      <c r="AA3086" t="s">
        <v>439</v>
      </c>
      <c r="AB3086" t="s">
        <v>444</v>
      </c>
      <c r="AC3086" t="s">
        <v>445</v>
      </c>
      <c r="AD3086" t="s">
        <v>445</v>
      </c>
      <c r="AE3086" t="s">
        <v>445</v>
      </c>
      <c r="AF3086" t="s">
        <v>445</v>
      </c>
      <c r="AG3086" t="s">
        <v>445</v>
      </c>
      <c r="AH3086" t="s">
        <v>445</v>
      </c>
      <c r="AI3086" t="s">
        <v>439</v>
      </c>
      <c r="AJ3086" t="s">
        <v>439</v>
      </c>
      <c r="AK3086">
        <v>0</v>
      </c>
      <c r="AL3086">
        <v>0</v>
      </c>
      <c r="AM3086">
        <v>1.2509999999999999E-3</v>
      </c>
      <c r="AN3086">
        <v>1.5789999999999999E-4</v>
      </c>
      <c r="AO3086">
        <v>2.89</v>
      </c>
      <c r="AP3086">
        <v>74</v>
      </c>
      <c r="AQ3086" t="str">
        <f t="shared" si="553"/>
        <v/>
      </c>
      <c r="AR3086" t="s">
        <v>2310</v>
      </c>
      <c r="AS3086" t="s">
        <v>2311</v>
      </c>
      <c r="AT3086" t="str">
        <f t="shared" si="554"/>
        <v/>
      </c>
      <c r="AU3086" t="str">
        <f t="shared" si="550"/>
        <v/>
      </c>
      <c r="AV3086" t="str">
        <f t="shared" si="551"/>
        <v/>
      </c>
      <c r="AW3086" s="19" t="str">
        <f t="shared" si="552"/>
        <v/>
      </c>
      <c r="AX3086" s="25" t="s">
        <v>443</v>
      </c>
      <c r="AY3086" s="26" t="e">
        <f t="shared" si="555"/>
        <v>#VALUE!</v>
      </c>
      <c r="AZ3086" t="s">
        <v>443</v>
      </c>
      <c r="BA3086" s="21" t="e">
        <f t="shared" si="556"/>
        <v>#VALUE!</v>
      </c>
      <c r="BB3086" t="s">
        <v>443</v>
      </c>
      <c r="BC3086" t="s">
        <v>443</v>
      </c>
      <c r="BD3086" s="21" t="e">
        <f t="shared" si="557"/>
        <v>#VALUE!</v>
      </c>
      <c r="BE3086" t="s">
        <v>444</v>
      </c>
      <c r="BF3086" s="20" t="e">
        <f t="shared" si="558"/>
        <v>#VALUE!</v>
      </c>
      <c r="BG3086" t="s">
        <v>439</v>
      </c>
      <c r="BH3086" t="s">
        <v>444</v>
      </c>
      <c r="BI3086" s="20" t="e">
        <f t="shared" si="559"/>
        <v>#VALUE!</v>
      </c>
      <c r="BJ3086" t="s">
        <v>445</v>
      </c>
      <c r="BK3086" t="s">
        <v>445</v>
      </c>
      <c r="BL3086" s="27" t="e">
        <f t="shared" si="560"/>
        <v>#VALUE!</v>
      </c>
      <c r="BN3086" s="28"/>
    </row>
    <row r="3087" spans="1:66" hidden="1" outlineLevel="2" collapsed="1" x14ac:dyDescent="0.35">
      <c r="A3087" t="s">
        <v>443</v>
      </c>
      <c r="B3087" t="s">
        <v>443</v>
      </c>
      <c r="C3087" t="s">
        <v>457</v>
      </c>
      <c r="D3087" t="s">
        <v>458</v>
      </c>
      <c r="E3087" t="s">
        <v>508</v>
      </c>
      <c r="F3087" t="s">
        <v>509</v>
      </c>
      <c r="G3087" t="s">
        <v>459</v>
      </c>
      <c r="H3087" t="s">
        <v>460</v>
      </c>
      <c r="I3087" t="s">
        <v>463</v>
      </c>
      <c r="J3087" t="s">
        <v>464</v>
      </c>
      <c r="K3087" t="s">
        <v>466</v>
      </c>
      <c r="L3087" t="s">
        <v>510</v>
      </c>
      <c r="M3087" t="s">
        <v>468</v>
      </c>
      <c r="N3087" t="s">
        <v>511</v>
      </c>
      <c r="O3087" t="s">
        <v>512</v>
      </c>
      <c r="P3087" t="s">
        <v>513</v>
      </c>
      <c r="Q3087" t="s">
        <v>514</v>
      </c>
      <c r="R3087" t="s">
        <v>515</v>
      </c>
      <c r="S3087" t="s">
        <v>516</v>
      </c>
      <c r="T3087" t="s">
        <v>517</v>
      </c>
      <c r="U3087" t="s">
        <v>469</v>
      </c>
      <c r="V3087" t="s">
        <v>518</v>
      </c>
      <c r="W3087" t="s">
        <v>519</v>
      </c>
      <c r="X3087" t="s">
        <v>520</v>
      </c>
      <c r="Y3087" t="s">
        <v>521</v>
      </c>
      <c r="Z3087" t="s">
        <v>522</v>
      </c>
      <c r="AA3087" t="s">
        <v>523</v>
      </c>
      <c r="AB3087" t="s">
        <v>524</v>
      </c>
      <c r="AC3087" t="s">
        <v>525</v>
      </c>
      <c r="AD3087" t="s">
        <v>526</v>
      </c>
      <c r="AE3087" t="s">
        <v>527</v>
      </c>
      <c r="AF3087" t="s">
        <v>480</v>
      </c>
      <c r="AG3087" t="s">
        <v>528</v>
      </c>
      <c r="AH3087" t="s">
        <v>529</v>
      </c>
      <c r="AI3087" t="s">
        <v>462</v>
      </c>
      <c r="AJ3087" t="s">
        <v>530</v>
      </c>
      <c r="AK3087" t="s">
        <v>531</v>
      </c>
      <c r="AL3087" t="s">
        <v>532</v>
      </c>
      <c r="AM3087" t="s">
        <v>533</v>
      </c>
      <c r="AN3087" t="s">
        <v>534</v>
      </c>
      <c r="AO3087" t="s">
        <v>535</v>
      </c>
      <c r="AP3087" t="s">
        <v>536</v>
      </c>
      <c r="AQ3087" t="str">
        <f t="shared" si="553"/>
        <v>Identifying Node</v>
      </c>
      <c r="AT3087" t="str">
        <f t="shared" si="554"/>
        <v>Identifying No</v>
      </c>
      <c r="AU3087" t="str">
        <f t="shared" si="550"/>
        <v>fying N</v>
      </c>
      <c r="AV3087" t="str">
        <f t="shared" si="551"/>
        <v xml:space="preserve">fying </v>
      </c>
      <c r="AW3087" s="19" t="str">
        <f t="shared" si="552"/>
        <v xml:space="preserve">fying </v>
      </c>
      <c r="AX3087" s="25" t="s">
        <v>518</v>
      </c>
      <c r="AY3087" s="26" t="e">
        <f t="shared" si="555"/>
        <v>#VALUE!</v>
      </c>
      <c r="AZ3087" t="s">
        <v>519</v>
      </c>
      <c r="BA3087" s="21" t="e">
        <f t="shared" si="556"/>
        <v>#VALUE!</v>
      </c>
      <c r="BB3087" t="s">
        <v>520</v>
      </c>
      <c r="BC3087" t="s">
        <v>521</v>
      </c>
      <c r="BD3087" s="21" t="e">
        <f t="shared" si="557"/>
        <v>#VALUE!</v>
      </c>
      <c r="BE3087" t="s">
        <v>522</v>
      </c>
      <c r="BF3087" s="20" t="e">
        <f t="shared" si="558"/>
        <v>#VALUE!</v>
      </c>
      <c r="BG3087" t="s">
        <v>523</v>
      </c>
      <c r="BH3087" t="s">
        <v>524</v>
      </c>
      <c r="BI3087" s="20" t="e">
        <f t="shared" si="559"/>
        <v>#VALUE!</v>
      </c>
      <c r="BJ3087" t="s">
        <v>525</v>
      </c>
      <c r="BK3087" t="s">
        <v>526</v>
      </c>
      <c r="BL3087" s="27" t="e">
        <f t="shared" si="560"/>
        <v>#VALUE!</v>
      </c>
      <c r="BN3087" s="28"/>
    </row>
    <row r="3088" spans="1:66" hidden="1" outlineLevel="2" collapsed="1" x14ac:dyDescent="0.35">
      <c r="A3088" t="s">
        <v>443</v>
      </c>
      <c r="B3088" t="s">
        <v>443</v>
      </c>
      <c r="C3088" t="b">
        <v>0</v>
      </c>
      <c r="D3088" t="s">
        <v>439</v>
      </c>
      <c r="E3088" t="s">
        <v>538</v>
      </c>
      <c r="F3088" t="s">
        <v>550</v>
      </c>
      <c r="G3088" t="s">
        <v>2308</v>
      </c>
      <c r="H3088" t="s">
        <v>443</v>
      </c>
      <c r="I3088">
        <v>1</v>
      </c>
      <c r="J3088">
        <v>3</v>
      </c>
      <c r="K3088" t="s">
        <v>2285</v>
      </c>
      <c r="L3088" t="s">
        <v>2289</v>
      </c>
      <c r="M3088">
        <v>0</v>
      </c>
      <c r="N3088">
        <v>3</v>
      </c>
      <c r="O3088">
        <v>0.66439999999999999</v>
      </c>
      <c r="P3088">
        <v>0</v>
      </c>
      <c r="Q3088">
        <v>1</v>
      </c>
      <c r="R3088">
        <v>1</v>
      </c>
      <c r="S3088">
        <v>712.03943000000004</v>
      </c>
      <c r="T3088">
        <v>2134.10374</v>
      </c>
      <c r="U3088">
        <v>2134.1026400000001</v>
      </c>
      <c r="V3088">
        <v>0.51</v>
      </c>
      <c r="W3088">
        <v>3.6999999999999999E-4</v>
      </c>
      <c r="X3088" t="s">
        <v>540</v>
      </c>
      <c r="Y3088" t="s">
        <v>541</v>
      </c>
      <c r="Z3088">
        <v>14.57588</v>
      </c>
      <c r="AA3088">
        <v>30</v>
      </c>
      <c r="AB3088">
        <v>70.258399999999995</v>
      </c>
      <c r="AC3088">
        <v>51842</v>
      </c>
      <c r="AD3088" t="s">
        <v>554</v>
      </c>
      <c r="AE3088" t="s">
        <v>555</v>
      </c>
      <c r="AF3088" t="s">
        <v>443</v>
      </c>
      <c r="AG3088">
        <v>2.89</v>
      </c>
      <c r="AH3088" t="s">
        <v>443</v>
      </c>
      <c r="AI3088" t="b">
        <v>0</v>
      </c>
      <c r="AJ3088" t="s">
        <v>443</v>
      </c>
      <c r="AK3088" t="s">
        <v>443</v>
      </c>
      <c r="AL3088" t="s">
        <v>443</v>
      </c>
      <c r="AM3088">
        <v>0</v>
      </c>
      <c r="AN3088">
        <v>1.5789999999999999E-4</v>
      </c>
      <c r="AO3088">
        <v>2630146.75</v>
      </c>
      <c r="AP3088">
        <v>70.290000000000006</v>
      </c>
      <c r="AQ3088" t="str">
        <f t="shared" si="553"/>
        <v>Sequest HT (A2)</v>
      </c>
      <c r="AT3088" t="str">
        <f t="shared" si="554"/>
        <v>Sequest HT (A2</v>
      </c>
      <c r="AU3088" t="str">
        <f t="shared" si="550"/>
        <v>t HT (A</v>
      </c>
      <c r="AV3088" t="str">
        <f t="shared" si="551"/>
        <v>t HT (</v>
      </c>
      <c r="AW3088" s="19" t="str">
        <f t="shared" si="552"/>
        <v>t HT (</v>
      </c>
      <c r="AX3088" s="25">
        <v>0.51</v>
      </c>
      <c r="AY3088" s="26">
        <f t="shared" si="555"/>
        <v>7.2549019607843135E-4</v>
      </c>
      <c r="AZ3088">
        <v>3.6999999999999999E-4</v>
      </c>
      <c r="BA3088" s="21" t="e">
        <f t="shared" si="556"/>
        <v>#VALUE!</v>
      </c>
      <c r="BB3088" t="s">
        <v>540</v>
      </c>
      <c r="BC3088" t="s">
        <v>541</v>
      </c>
      <c r="BD3088" s="21" t="e">
        <f t="shared" si="557"/>
        <v>#VALUE!</v>
      </c>
      <c r="BE3088">
        <v>14.57588</v>
      </c>
      <c r="BF3088" s="20" t="e">
        <f t="shared" si="558"/>
        <v>#VALUE!</v>
      </c>
      <c r="BG3088">
        <v>30</v>
      </c>
      <c r="BH3088">
        <v>70.258399999999995</v>
      </c>
      <c r="BI3088" s="20">
        <f t="shared" si="559"/>
        <v>737.87618277672141</v>
      </c>
      <c r="BJ3088">
        <v>51842</v>
      </c>
      <c r="BK3088" t="s">
        <v>554</v>
      </c>
      <c r="BL3088" s="27" t="e">
        <f t="shared" si="560"/>
        <v>#VALUE!</v>
      </c>
      <c r="BN3088" s="28"/>
    </row>
    <row r="3089" spans="1:66" hidden="1" outlineLevel="2" collapsed="1" x14ac:dyDescent="0.35">
      <c r="A3089" t="s">
        <v>443</v>
      </c>
      <c r="B3089" t="s">
        <v>443</v>
      </c>
      <c r="C3089" t="b">
        <v>0</v>
      </c>
      <c r="D3089" t="s">
        <v>439</v>
      </c>
      <c r="E3089" t="s">
        <v>557</v>
      </c>
      <c r="F3089" t="s">
        <v>550</v>
      </c>
      <c r="G3089" t="s">
        <v>2308</v>
      </c>
      <c r="H3089" t="s">
        <v>443</v>
      </c>
      <c r="I3089">
        <v>1</v>
      </c>
      <c r="J3089">
        <v>3</v>
      </c>
      <c r="K3089" t="s">
        <v>2285</v>
      </c>
      <c r="L3089" t="s">
        <v>2289</v>
      </c>
      <c r="M3089">
        <v>0</v>
      </c>
      <c r="N3089">
        <v>3</v>
      </c>
      <c r="O3089">
        <v>1</v>
      </c>
      <c r="P3089">
        <v>0</v>
      </c>
      <c r="Q3089">
        <v>1</v>
      </c>
      <c r="R3089">
        <v>1</v>
      </c>
      <c r="S3089">
        <v>712.03943000000004</v>
      </c>
      <c r="T3089">
        <v>2134.10374</v>
      </c>
      <c r="U3089">
        <v>2134.1026400000001</v>
      </c>
      <c r="V3089">
        <v>0.51</v>
      </c>
      <c r="W3089">
        <v>3.6999999999999999E-4</v>
      </c>
      <c r="X3089" t="s">
        <v>540</v>
      </c>
      <c r="Y3089" t="s">
        <v>541</v>
      </c>
      <c r="Z3089">
        <v>14.57588</v>
      </c>
      <c r="AA3089">
        <v>30</v>
      </c>
      <c r="AB3089">
        <v>70.258399999999995</v>
      </c>
      <c r="AC3089">
        <v>51842</v>
      </c>
      <c r="AD3089" t="s">
        <v>554</v>
      </c>
      <c r="AE3089" t="s">
        <v>555</v>
      </c>
      <c r="AF3089" t="s">
        <v>443</v>
      </c>
      <c r="AG3089" t="s">
        <v>443</v>
      </c>
      <c r="AH3089">
        <v>74</v>
      </c>
      <c r="AI3089" t="b">
        <v>0</v>
      </c>
      <c r="AJ3089">
        <v>54</v>
      </c>
      <c r="AK3089">
        <v>36</v>
      </c>
      <c r="AL3089">
        <v>1.0599888362472999E-6</v>
      </c>
      <c r="AM3089">
        <v>0</v>
      </c>
      <c r="AN3089">
        <v>1.2509999999999999E-3</v>
      </c>
      <c r="AO3089">
        <v>2630146.75</v>
      </c>
      <c r="AP3089">
        <v>70.290000000000006</v>
      </c>
      <c r="AQ3089" t="str">
        <f t="shared" si="553"/>
        <v>Mascot (A5)</v>
      </c>
      <c r="AT3089" t="str">
        <f t="shared" si="554"/>
        <v>Mascot (A5)</v>
      </c>
      <c r="AU3089" t="str">
        <f t="shared" si="550"/>
        <v xml:space="preserve"> (A5)</v>
      </c>
      <c r="AV3089" t="str">
        <f t="shared" si="551"/>
        <v xml:space="preserve"> (A5)</v>
      </c>
      <c r="AW3089" s="19" t="str">
        <f t="shared" si="552"/>
        <v xml:space="preserve"> (A5)</v>
      </c>
      <c r="AX3089" s="25">
        <v>0.51</v>
      </c>
      <c r="AY3089" s="26">
        <f t="shared" si="555"/>
        <v>7.2549019607843135E-4</v>
      </c>
      <c r="AZ3089">
        <v>3.6999999999999999E-4</v>
      </c>
      <c r="BA3089" s="21" t="e">
        <f t="shared" si="556"/>
        <v>#VALUE!</v>
      </c>
      <c r="BB3089" t="s">
        <v>540</v>
      </c>
      <c r="BC3089" t="s">
        <v>541</v>
      </c>
      <c r="BD3089" s="21" t="e">
        <f t="shared" si="557"/>
        <v>#VALUE!</v>
      </c>
      <c r="BE3089">
        <v>14.57588</v>
      </c>
      <c r="BF3089" s="20" t="e">
        <f t="shared" si="558"/>
        <v>#VALUE!</v>
      </c>
      <c r="BG3089">
        <v>30</v>
      </c>
      <c r="BH3089">
        <v>70.258399999999995</v>
      </c>
      <c r="BI3089" s="20">
        <f t="shared" si="559"/>
        <v>737.87618277672141</v>
      </c>
      <c r="BJ3089">
        <v>51842</v>
      </c>
      <c r="BK3089" t="s">
        <v>554</v>
      </c>
      <c r="BL3089" s="27" t="e">
        <f t="shared" si="560"/>
        <v>#VALUE!</v>
      </c>
      <c r="BN3089" s="28"/>
    </row>
    <row r="3090" spans="1:66" collapsed="1" x14ac:dyDescent="0.35">
      <c r="A3090" t="b">
        <v>0</v>
      </c>
      <c r="B3090" t="s">
        <v>439</v>
      </c>
      <c r="C3090" t="s">
        <v>440</v>
      </c>
      <c r="D3090" t="s">
        <v>2312</v>
      </c>
      <c r="E3090" t="s">
        <v>2313</v>
      </c>
      <c r="F3090">
        <v>0</v>
      </c>
      <c r="G3090" t="b">
        <v>0</v>
      </c>
      <c r="H3090">
        <v>6.8659999999999997</v>
      </c>
      <c r="I3090">
        <v>13</v>
      </c>
      <c r="J3090">
        <v>2</v>
      </c>
      <c r="K3090">
        <v>3</v>
      </c>
      <c r="L3090">
        <v>2</v>
      </c>
      <c r="M3090">
        <v>1</v>
      </c>
      <c r="N3090">
        <v>205</v>
      </c>
      <c r="O3090">
        <v>22.8</v>
      </c>
      <c r="P3090">
        <v>6.4</v>
      </c>
      <c r="Q3090">
        <v>91</v>
      </c>
      <c r="R3090">
        <v>3.35</v>
      </c>
      <c r="S3090">
        <v>1</v>
      </c>
      <c r="T3090">
        <v>1</v>
      </c>
      <c r="U3090">
        <v>0</v>
      </c>
      <c r="V3090">
        <v>233.1</v>
      </c>
      <c r="W3090">
        <v>240.9</v>
      </c>
      <c r="X3090">
        <v>89.6</v>
      </c>
      <c r="Y3090">
        <v>52.5</v>
      </c>
      <c r="Z3090">
        <v>177.8</v>
      </c>
      <c r="AA3090">
        <v>30.4</v>
      </c>
      <c r="AB3090">
        <v>40.9</v>
      </c>
      <c r="AC3090">
        <v>34.799999999999997</v>
      </c>
      <c r="AD3090" t="s">
        <v>443</v>
      </c>
      <c r="AE3090" t="s">
        <v>444</v>
      </c>
      <c r="AF3090" t="s">
        <v>444</v>
      </c>
      <c r="AG3090" t="s">
        <v>439</v>
      </c>
      <c r="AH3090" t="s">
        <v>439</v>
      </c>
      <c r="AI3090" t="s">
        <v>439</v>
      </c>
      <c r="AJ3090" t="s">
        <v>444</v>
      </c>
      <c r="AK3090" t="s">
        <v>444</v>
      </c>
      <c r="AL3090" t="s">
        <v>444</v>
      </c>
      <c r="AM3090" t="s">
        <v>445</v>
      </c>
      <c r="AN3090" t="s">
        <v>443</v>
      </c>
      <c r="AQ3090" t="str">
        <f t="shared" si="553"/>
        <v>06 GN=HSPB1 PE=1 SV=2</v>
      </c>
      <c r="AT3090" t="str">
        <f t="shared" si="554"/>
        <v>06 GN=HSPB1 PE</v>
      </c>
      <c r="AU3090" t="str">
        <f t="shared" si="550"/>
        <v>HSPB1 P</v>
      </c>
      <c r="AV3090" t="str">
        <f t="shared" si="551"/>
        <v xml:space="preserve">HSPB1 </v>
      </c>
      <c r="AW3090" s="19" t="str">
        <f t="shared" si="552"/>
        <v xml:space="preserve">HSPB1 </v>
      </c>
      <c r="AX3090">
        <v>233.1</v>
      </c>
      <c r="AY3090" s="20">
        <f t="shared" si="555"/>
        <v>1.0334620334620335</v>
      </c>
      <c r="AZ3090">
        <v>240.9</v>
      </c>
      <c r="BA3090" s="21">
        <f t="shared" si="556"/>
        <v>0.38438438438438438</v>
      </c>
      <c r="BB3090">
        <v>89.6</v>
      </c>
      <c r="BC3090">
        <v>52.5</v>
      </c>
      <c r="BD3090" s="27">
        <f t="shared" si="557"/>
        <v>3.3866666666666667</v>
      </c>
      <c r="BE3090">
        <v>177.8</v>
      </c>
      <c r="BF3090" s="20">
        <f t="shared" si="558"/>
        <v>0.57904761904761903</v>
      </c>
      <c r="BG3090">
        <v>30.4</v>
      </c>
      <c r="BH3090">
        <v>40.9</v>
      </c>
      <c r="BI3090" s="20">
        <f t="shared" si="559"/>
        <v>0.85085574572127132</v>
      </c>
      <c r="BJ3090">
        <v>34.799999999999997</v>
      </c>
      <c r="BK3090" t="s">
        <v>443</v>
      </c>
      <c r="BL3090" s="20" t="e">
        <f t="shared" si="560"/>
        <v>#VALUE!</v>
      </c>
      <c r="BN3090" s="28" t="s">
        <v>455</v>
      </c>
    </row>
    <row r="3091" spans="1:66" hidden="1" outlineLevel="1" collapsed="1" x14ac:dyDescent="0.35">
      <c r="A3091" t="s">
        <v>443</v>
      </c>
      <c r="B3091" t="s">
        <v>457</v>
      </c>
      <c r="C3091" t="s">
        <v>458</v>
      </c>
      <c r="D3091" t="s">
        <v>459</v>
      </c>
      <c r="E3091" t="s">
        <v>460</v>
      </c>
      <c r="F3091" t="s">
        <v>461</v>
      </c>
      <c r="G3091" t="s">
        <v>462</v>
      </c>
      <c r="H3091" t="s">
        <v>463</v>
      </c>
      <c r="I3091" t="s">
        <v>464</v>
      </c>
      <c r="J3091" t="s">
        <v>465</v>
      </c>
      <c r="K3091" t="s">
        <v>466</v>
      </c>
      <c r="L3091" t="s">
        <v>467</v>
      </c>
      <c r="M3091" t="s">
        <v>468</v>
      </c>
      <c r="N3091" t="s">
        <v>469</v>
      </c>
      <c r="O3091" t="s">
        <v>470</v>
      </c>
      <c r="P3091" t="s">
        <v>471</v>
      </c>
      <c r="Q3091" t="s">
        <v>472</v>
      </c>
      <c r="R3091" t="s">
        <v>473</v>
      </c>
      <c r="S3091" t="s">
        <v>474</v>
      </c>
      <c r="T3091" t="s">
        <v>475</v>
      </c>
      <c r="U3091" t="s">
        <v>476</v>
      </c>
      <c r="V3091" t="s">
        <v>477</v>
      </c>
      <c r="W3091" t="s">
        <v>478</v>
      </c>
      <c r="X3091" t="s">
        <v>479</v>
      </c>
      <c r="Y3091" t="s">
        <v>480</v>
      </c>
      <c r="Z3091" t="s">
        <v>481</v>
      </c>
      <c r="AA3091" t="s">
        <v>482</v>
      </c>
      <c r="AB3091" t="s">
        <v>483</v>
      </c>
      <c r="AC3091" t="s">
        <v>484</v>
      </c>
      <c r="AD3091" t="s">
        <v>485</v>
      </c>
      <c r="AE3091" t="s">
        <v>486</v>
      </c>
      <c r="AF3091" t="s">
        <v>487</v>
      </c>
      <c r="AG3091" t="s">
        <v>488</v>
      </c>
      <c r="AH3091" t="s">
        <v>489</v>
      </c>
      <c r="AI3091" t="s">
        <v>490</v>
      </c>
      <c r="AJ3091" t="s">
        <v>491</v>
      </c>
      <c r="AK3091" t="s">
        <v>492</v>
      </c>
      <c r="AL3091" t="s">
        <v>493</v>
      </c>
      <c r="AM3091" t="s">
        <v>494</v>
      </c>
      <c r="AN3091" t="s">
        <v>495</v>
      </c>
      <c r="AO3091" t="s">
        <v>496</v>
      </c>
      <c r="AP3091" t="s">
        <v>497</v>
      </c>
      <c r="AQ3091" t="str">
        <f t="shared" si="553"/>
        <v>Modifications</v>
      </c>
      <c r="AR3091" t="s">
        <v>498</v>
      </c>
      <c r="AS3091" t="s">
        <v>499</v>
      </c>
      <c r="AT3091" t="str">
        <f t="shared" si="554"/>
        <v>Modifications</v>
      </c>
      <c r="AU3091" t="str">
        <f t="shared" si="550"/>
        <v>cations</v>
      </c>
      <c r="AV3091" t="str">
        <f t="shared" si="551"/>
        <v>cation</v>
      </c>
      <c r="AW3091" s="19" t="str">
        <f t="shared" si="552"/>
        <v>cation</v>
      </c>
      <c r="AX3091" s="25" t="s">
        <v>477</v>
      </c>
      <c r="AY3091" s="26" t="e">
        <f t="shared" si="555"/>
        <v>#VALUE!</v>
      </c>
      <c r="AZ3091" t="s">
        <v>478</v>
      </c>
      <c r="BA3091" s="21" t="e">
        <f t="shared" si="556"/>
        <v>#VALUE!</v>
      </c>
      <c r="BB3091" t="s">
        <v>479</v>
      </c>
      <c r="BC3091" t="s">
        <v>480</v>
      </c>
      <c r="BD3091" s="21" t="e">
        <f t="shared" si="557"/>
        <v>#VALUE!</v>
      </c>
      <c r="BE3091" t="s">
        <v>481</v>
      </c>
      <c r="BF3091" s="20" t="e">
        <f t="shared" si="558"/>
        <v>#VALUE!</v>
      </c>
      <c r="BG3091" t="s">
        <v>482</v>
      </c>
      <c r="BH3091" t="s">
        <v>483</v>
      </c>
      <c r="BI3091" s="20" t="e">
        <f t="shared" si="559"/>
        <v>#VALUE!</v>
      </c>
      <c r="BJ3091" t="s">
        <v>484</v>
      </c>
      <c r="BK3091" t="s">
        <v>485</v>
      </c>
      <c r="BL3091" s="27" t="e">
        <f t="shared" si="560"/>
        <v>#VALUE!</v>
      </c>
      <c r="BN3091" s="28"/>
    </row>
    <row r="3092" spans="1:66" hidden="1" outlineLevel="1" x14ac:dyDescent="0.35">
      <c r="A3092" t="s">
        <v>443</v>
      </c>
      <c r="B3092" t="b">
        <v>0</v>
      </c>
      <c r="C3092" t="s">
        <v>439</v>
      </c>
      <c r="D3092" t="s">
        <v>2314</v>
      </c>
      <c r="E3092" t="s">
        <v>443</v>
      </c>
      <c r="F3092" t="s">
        <v>443</v>
      </c>
      <c r="G3092" t="b">
        <v>0</v>
      </c>
      <c r="H3092">
        <v>1</v>
      </c>
      <c r="I3092">
        <v>2</v>
      </c>
      <c r="J3092">
        <v>1</v>
      </c>
      <c r="K3092" t="s">
        <v>2315</v>
      </c>
      <c r="L3092" t="s">
        <v>2316</v>
      </c>
      <c r="M3092">
        <v>0</v>
      </c>
      <c r="N3092">
        <v>1047.4993199999999</v>
      </c>
      <c r="O3092">
        <v>0</v>
      </c>
      <c r="P3092">
        <v>196.1</v>
      </c>
      <c r="Q3092">
        <v>81.7</v>
      </c>
      <c r="R3092">
        <v>148</v>
      </c>
      <c r="S3092">
        <v>21.9</v>
      </c>
      <c r="T3092">
        <v>9.6999999999999993</v>
      </c>
      <c r="U3092">
        <v>146.19999999999999</v>
      </c>
      <c r="V3092" t="s">
        <v>443</v>
      </c>
      <c r="W3092">
        <v>296.39999999999998</v>
      </c>
      <c r="X3092" t="s">
        <v>443</v>
      </c>
      <c r="Y3092" t="s">
        <v>443</v>
      </c>
      <c r="Z3092" t="s">
        <v>444</v>
      </c>
      <c r="AA3092" t="s">
        <v>444</v>
      </c>
      <c r="AB3092" t="s">
        <v>444</v>
      </c>
      <c r="AC3092" t="s">
        <v>444</v>
      </c>
      <c r="AD3092" t="s">
        <v>444</v>
      </c>
      <c r="AE3092" t="s">
        <v>444</v>
      </c>
      <c r="AF3092" t="s">
        <v>445</v>
      </c>
      <c r="AG3092" t="s">
        <v>439</v>
      </c>
      <c r="AH3092" t="s">
        <v>445</v>
      </c>
      <c r="AI3092" t="s">
        <v>439</v>
      </c>
      <c r="AJ3092" t="s">
        <v>439</v>
      </c>
      <c r="AK3092">
        <v>0</v>
      </c>
      <c r="AL3092">
        <v>0</v>
      </c>
      <c r="AM3092">
        <v>1.3420000000000001E-3</v>
      </c>
      <c r="AN3092">
        <v>1.315E-3</v>
      </c>
      <c r="AO3092">
        <v>1.86</v>
      </c>
      <c r="AP3092">
        <v>53</v>
      </c>
      <c r="AQ3092" t="str">
        <f t="shared" si="553"/>
        <v/>
      </c>
      <c r="AR3092" t="s">
        <v>2317</v>
      </c>
      <c r="AS3092" t="s">
        <v>2318</v>
      </c>
      <c r="AT3092" t="str">
        <f t="shared" si="554"/>
        <v/>
      </c>
      <c r="AU3092" t="str">
        <f t="shared" si="550"/>
        <v/>
      </c>
      <c r="AV3092" t="str">
        <f t="shared" si="551"/>
        <v/>
      </c>
      <c r="AW3092" s="19" t="str">
        <f t="shared" si="552"/>
        <v/>
      </c>
      <c r="AX3092" s="25" t="s">
        <v>443</v>
      </c>
      <c r="AY3092" s="26" t="e">
        <f t="shared" si="555"/>
        <v>#VALUE!</v>
      </c>
      <c r="AZ3092">
        <v>296.39999999999998</v>
      </c>
      <c r="BA3092" s="21" t="e">
        <f t="shared" si="556"/>
        <v>#VALUE!</v>
      </c>
      <c r="BB3092" t="s">
        <v>443</v>
      </c>
      <c r="BC3092" t="s">
        <v>443</v>
      </c>
      <c r="BD3092" s="21" t="e">
        <f t="shared" si="557"/>
        <v>#VALUE!</v>
      </c>
      <c r="BE3092" t="s">
        <v>444</v>
      </c>
      <c r="BF3092" s="20" t="e">
        <f t="shared" si="558"/>
        <v>#VALUE!</v>
      </c>
      <c r="BG3092" t="s">
        <v>444</v>
      </c>
      <c r="BH3092" t="s">
        <v>444</v>
      </c>
      <c r="BI3092" s="20" t="e">
        <f t="shared" si="559"/>
        <v>#VALUE!</v>
      </c>
      <c r="BJ3092" t="s">
        <v>444</v>
      </c>
      <c r="BK3092" t="s">
        <v>444</v>
      </c>
      <c r="BL3092" s="27" t="e">
        <f t="shared" si="560"/>
        <v>#VALUE!</v>
      </c>
      <c r="BN3092" s="28"/>
    </row>
    <row r="3093" spans="1:66" hidden="1" outlineLevel="2" collapsed="1" x14ac:dyDescent="0.35">
      <c r="A3093" t="s">
        <v>443</v>
      </c>
      <c r="B3093" t="s">
        <v>443</v>
      </c>
      <c r="C3093" t="s">
        <v>457</v>
      </c>
      <c r="D3093" t="s">
        <v>458</v>
      </c>
      <c r="E3093" t="s">
        <v>508</v>
      </c>
      <c r="F3093" t="s">
        <v>509</v>
      </c>
      <c r="G3093" t="s">
        <v>459</v>
      </c>
      <c r="H3093" t="s">
        <v>460</v>
      </c>
      <c r="I3093" t="s">
        <v>463</v>
      </c>
      <c r="J3093" t="s">
        <v>464</v>
      </c>
      <c r="K3093" t="s">
        <v>466</v>
      </c>
      <c r="L3093" t="s">
        <v>510</v>
      </c>
      <c r="M3093" t="s">
        <v>468</v>
      </c>
      <c r="N3093" t="s">
        <v>511</v>
      </c>
      <c r="O3093" t="s">
        <v>512</v>
      </c>
      <c r="P3093" t="s">
        <v>513</v>
      </c>
      <c r="Q3093" t="s">
        <v>514</v>
      </c>
      <c r="R3093" t="s">
        <v>515</v>
      </c>
      <c r="S3093" t="s">
        <v>516</v>
      </c>
      <c r="T3093" t="s">
        <v>517</v>
      </c>
      <c r="U3093" t="s">
        <v>469</v>
      </c>
      <c r="V3093" t="s">
        <v>518</v>
      </c>
      <c r="W3093" t="s">
        <v>519</v>
      </c>
      <c r="X3093" t="s">
        <v>520</v>
      </c>
      <c r="Y3093" t="s">
        <v>521</v>
      </c>
      <c r="Z3093" t="s">
        <v>522</v>
      </c>
      <c r="AA3093" t="s">
        <v>523</v>
      </c>
      <c r="AB3093" t="s">
        <v>524</v>
      </c>
      <c r="AC3093" t="s">
        <v>525</v>
      </c>
      <c r="AD3093" t="s">
        <v>526</v>
      </c>
      <c r="AE3093" t="s">
        <v>527</v>
      </c>
      <c r="AF3093" t="s">
        <v>480</v>
      </c>
      <c r="AG3093" t="s">
        <v>528</v>
      </c>
      <c r="AH3093" t="s">
        <v>529</v>
      </c>
      <c r="AI3093" t="s">
        <v>462</v>
      </c>
      <c r="AJ3093" t="s">
        <v>530</v>
      </c>
      <c r="AK3093" t="s">
        <v>531</v>
      </c>
      <c r="AL3093" t="s">
        <v>532</v>
      </c>
      <c r="AM3093" t="s">
        <v>533</v>
      </c>
      <c r="AN3093" t="s">
        <v>534</v>
      </c>
      <c r="AO3093" t="s">
        <v>535</v>
      </c>
      <c r="AP3093" t="s">
        <v>536</v>
      </c>
      <c r="AQ3093" t="str">
        <f t="shared" si="553"/>
        <v>Identifying Node</v>
      </c>
      <c r="AT3093" t="str">
        <f t="shared" si="554"/>
        <v>Identifying No</v>
      </c>
      <c r="AU3093" t="str">
        <f t="shared" si="550"/>
        <v>fying N</v>
      </c>
      <c r="AV3093" t="str">
        <f t="shared" si="551"/>
        <v xml:space="preserve">fying </v>
      </c>
      <c r="AW3093" s="19" t="str">
        <f t="shared" si="552"/>
        <v xml:space="preserve">fying </v>
      </c>
      <c r="AX3093" s="25" t="s">
        <v>518</v>
      </c>
      <c r="AY3093" s="26" t="e">
        <f t="shared" si="555"/>
        <v>#VALUE!</v>
      </c>
      <c r="AZ3093" t="s">
        <v>519</v>
      </c>
      <c r="BA3093" s="21" t="e">
        <f t="shared" si="556"/>
        <v>#VALUE!</v>
      </c>
      <c r="BB3093" t="s">
        <v>520</v>
      </c>
      <c r="BC3093" t="s">
        <v>521</v>
      </c>
      <c r="BD3093" s="21" t="e">
        <f t="shared" si="557"/>
        <v>#VALUE!</v>
      </c>
      <c r="BE3093" t="s">
        <v>522</v>
      </c>
      <c r="BF3093" s="20" t="e">
        <f t="shared" si="558"/>
        <v>#VALUE!</v>
      </c>
      <c r="BG3093" t="s">
        <v>523</v>
      </c>
      <c r="BH3093" t="s">
        <v>524</v>
      </c>
      <c r="BI3093" s="20" t="e">
        <f t="shared" si="559"/>
        <v>#VALUE!</v>
      </c>
      <c r="BJ3093" t="s">
        <v>525</v>
      </c>
      <c r="BK3093" t="s">
        <v>526</v>
      </c>
      <c r="BL3093" s="27" t="e">
        <f t="shared" si="560"/>
        <v>#VALUE!</v>
      </c>
      <c r="BN3093" s="28"/>
    </row>
    <row r="3094" spans="1:66" hidden="1" outlineLevel="2" collapsed="1" x14ac:dyDescent="0.35">
      <c r="A3094" t="s">
        <v>443</v>
      </c>
      <c r="B3094" t="s">
        <v>443</v>
      </c>
      <c r="C3094" t="b">
        <v>0</v>
      </c>
      <c r="D3094" t="s">
        <v>439</v>
      </c>
      <c r="E3094" t="s">
        <v>557</v>
      </c>
      <c r="F3094" t="s">
        <v>539</v>
      </c>
      <c r="G3094" t="s">
        <v>2314</v>
      </c>
      <c r="H3094" t="s">
        <v>443</v>
      </c>
      <c r="I3094">
        <v>1</v>
      </c>
      <c r="J3094">
        <v>2</v>
      </c>
      <c r="K3094" t="s">
        <v>2315</v>
      </c>
      <c r="L3094" t="s">
        <v>2319</v>
      </c>
      <c r="M3094">
        <v>0</v>
      </c>
      <c r="N3094">
        <v>2</v>
      </c>
      <c r="O3094">
        <v>0.75470000000000004</v>
      </c>
      <c r="P3094">
        <v>0</v>
      </c>
      <c r="Q3094">
        <v>1</v>
      </c>
      <c r="R3094">
        <v>1</v>
      </c>
      <c r="S3094">
        <v>524.25341000000003</v>
      </c>
      <c r="T3094">
        <v>1047.49955</v>
      </c>
      <c r="U3094">
        <v>1047.4993199999999</v>
      </c>
      <c r="V3094">
        <v>0.22</v>
      </c>
      <c r="W3094">
        <v>1.1E-4</v>
      </c>
      <c r="X3094" t="s">
        <v>540</v>
      </c>
      <c r="Y3094" t="s">
        <v>541</v>
      </c>
      <c r="Z3094">
        <v>32.594360000000002</v>
      </c>
      <c r="AA3094">
        <v>30.065999999999999</v>
      </c>
      <c r="AB3094">
        <v>32.312800000000003</v>
      </c>
      <c r="AC3094">
        <v>17244</v>
      </c>
      <c r="AD3094" t="s">
        <v>577</v>
      </c>
      <c r="AE3094" t="s">
        <v>578</v>
      </c>
      <c r="AF3094" t="s">
        <v>443</v>
      </c>
      <c r="AG3094" t="s">
        <v>443</v>
      </c>
      <c r="AH3094">
        <v>53</v>
      </c>
      <c r="AI3094" t="b">
        <v>0</v>
      </c>
      <c r="AJ3094">
        <v>52</v>
      </c>
      <c r="AK3094">
        <v>34</v>
      </c>
      <c r="AL3094">
        <v>7.8967596787867406E-5</v>
      </c>
      <c r="AM3094">
        <v>0</v>
      </c>
      <c r="AN3094">
        <v>1.3420000000000001E-3</v>
      </c>
      <c r="AO3094">
        <v>7541977.5</v>
      </c>
      <c r="AP3094">
        <v>32.36</v>
      </c>
      <c r="AQ3094" t="str">
        <f t="shared" si="553"/>
        <v>Mascot (A5)</v>
      </c>
      <c r="AT3094" t="str">
        <f t="shared" si="554"/>
        <v>Mascot (A5)</v>
      </c>
      <c r="AU3094" t="str">
        <f t="shared" si="550"/>
        <v xml:space="preserve"> (A5)</v>
      </c>
      <c r="AV3094" t="str">
        <f t="shared" si="551"/>
        <v xml:space="preserve"> (A5)</v>
      </c>
      <c r="AW3094" s="19" t="str">
        <f t="shared" si="552"/>
        <v xml:space="preserve"> (A5)</v>
      </c>
      <c r="AX3094" s="25">
        <v>0.22</v>
      </c>
      <c r="AY3094" s="26">
        <f t="shared" si="555"/>
        <v>5.0000000000000001E-4</v>
      </c>
      <c r="AZ3094">
        <v>1.1E-4</v>
      </c>
      <c r="BA3094" s="21" t="e">
        <f t="shared" si="556"/>
        <v>#VALUE!</v>
      </c>
      <c r="BB3094" t="s">
        <v>540</v>
      </c>
      <c r="BC3094" t="s">
        <v>541</v>
      </c>
      <c r="BD3094" s="21" t="e">
        <f t="shared" si="557"/>
        <v>#VALUE!</v>
      </c>
      <c r="BE3094">
        <v>32.594360000000002</v>
      </c>
      <c r="BF3094" s="20" t="e">
        <f t="shared" si="558"/>
        <v>#VALUE!</v>
      </c>
      <c r="BG3094">
        <v>30.065999999999999</v>
      </c>
      <c r="BH3094">
        <v>32.312800000000003</v>
      </c>
      <c r="BI3094" s="20">
        <f t="shared" si="559"/>
        <v>533.65848827709135</v>
      </c>
      <c r="BJ3094">
        <v>17244</v>
      </c>
      <c r="BK3094" t="s">
        <v>577</v>
      </c>
      <c r="BL3094" s="27" t="e">
        <f t="shared" si="560"/>
        <v>#VALUE!</v>
      </c>
      <c r="BN3094" s="28"/>
    </row>
    <row r="3095" spans="1:66" hidden="1" outlineLevel="1" x14ac:dyDescent="0.35">
      <c r="A3095" t="s">
        <v>443</v>
      </c>
      <c r="B3095" t="b">
        <v>0</v>
      </c>
      <c r="C3095" t="s">
        <v>439</v>
      </c>
      <c r="D3095" t="s">
        <v>2320</v>
      </c>
      <c r="E3095" t="s">
        <v>792</v>
      </c>
      <c r="F3095" t="s">
        <v>443</v>
      </c>
      <c r="G3095" t="b">
        <v>0</v>
      </c>
      <c r="H3095">
        <v>1</v>
      </c>
      <c r="I3095">
        <v>2</v>
      </c>
      <c r="J3095">
        <v>1</v>
      </c>
      <c r="K3095" t="s">
        <v>2315</v>
      </c>
      <c r="L3095" t="s">
        <v>2321</v>
      </c>
      <c r="M3095">
        <v>1</v>
      </c>
      <c r="N3095">
        <v>1740.8809799999999</v>
      </c>
      <c r="O3095">
        <v>0</v>
      </c>
      <c r="P3095">
        <v>345.6</v>
      </c>
      <c r="Q3095">
        <v>275.60000000000002</v>
      </c>
      <c r="R3095">
        <v>102.3</v>
      </c>
      <c r="S3095">
        <v>148.30000000000001</v>
      </c>
      <c r="T3095">
        <v>28.3</v>
      </c>
      <c r="U3095" t="s">
        <v>443</v>
      </c>
      <c r="V3095" t="s">
        <v>443</v>
      </c>
      <c r="W3095" t="s">
        <v>443</v>
      </c>
      <c r="X3095" t="s">
        <v>443</v>
      </c>
      <c r="Y3095" t="s">
        <v>443</v>
      </c>
      <c r="Z3095" t="s">
        <v>444</v>
      </c>
      <c r="AA3095" t="s">
        <v>444</v>
      </c>
      <c r="AB3095" t="s">
        <v>444</v>
      </c>
      <c r="AC3095" t="s">
        <v>439</v>
      </c>
      <c r="AD3095" t="s">
        <v>444</v>
      </c>
      <c r="AE3095" t="s">
        <v>445</v>
      </c>
      <c r="AF3095" t="s">
        <v>445</v>
      </c>
      <c r="AG3095" t="s">
        <v>445</v>
      </c>
      <c r="AH3095" t="s">
        <v>445</v>
      </c>
      <c r="AI3095" t="s">
        <v>805</v>
      </c>
      <c r="AJ3095" t="s">
        <v>439</v>
      </c>
      <c r="AK3095">
        <v>2.0250000000000001E-2</v>
      </c>
      <c r="AL3095">
        <v>1.1689999999999999E-3</v>
      </c>
      <c r="AM3095">
        <v>0.1946</v>
      </c>
      <c r="AN3095">
        <v>2.9260000000000001E-2</v>
      </c>
      <c r="AO3095">
        <v>3.1</v>
      </c>
      <c r="AP3095">
        <v>18</v>
      </c>
      <c r="AQ3095" t="str">
        <f t="shared" si="553"/>
        <v>xCarbamidomethyl [C8]</v>
      </c>
      <c r="AR3095" t="s">
        <v>2322</v>
      </c>
      <c r="AS3095" t="s">
        <v>2323</v>
      </c>
      <c r="AT3095" t="str">
        <f t="shared" si="554"/>
        <v>xCarbamidometh</v>
      </c>
      <c r="AU3095" t="str">
        <f t="shared" si="550"/>
        <v>midomet</v>
      </c>
      <c r="AV3095" t="str">
        <f t="shared" si="551"/>
        <v>midome</v>
      </c>
      <c r="AW3095" s="19" t="str">
        <f t="shared" si="552"/>
        <v>midome</v>
      </c>
      <c r="AX3095" s="25" t="s">
        <v>443</v>
      </c>
      <c r="AY3095" s="26" t="e">
        <f t="shared" si="555"/>
        <v>#VALUE!</v>
      </c>
      <c r="AZ3095" t="s">
        <v>443</v>
      </c>
      <c r="BA3095" s="21" t="e">
        <f t="shared" si="556"/>
        <v>#VALUE!</v>
      </c>
      <c r="BB3095" t="s">
        <v>443</v>
      </c>
      <c r="BC3095" t="s">
        <v>443</v>
      </c>
      <c r="BD3095" s="21" t="e">
        <f t="shared" si="557"/>
        <v>#VALUE!</v>
      </c>
      <c r="BE3095" t="s">
        <v>444</v>
      </c>
      <c r="BF3095" s="20" t="e">
        <f t="shared" si="558"/>
        <v>#VALUE!</v>
      </c>
      <c r="BG3095" t="s">
        <v>444</v>
      </c>
      <c r="BH3095" t="s">
        <v>444</v>
      </c>
      <c r="BI3095" s="20" t="e">
        <f t="shared" si="559"/>
        <v>#VALUE!</v>
      </c>
      <c r="BJ3095" t="s">
        <v>439</v>
      </c>
      <c r="BK3095" t="s">
        <v>444</v>
      </c>
      <c r="BL3095" s="27" t="e">
        <f t="shared" si="560"/>
        <v>#VALUE!</v>
      </c>
      <c r="BN3095" s="28"/>
    </row>
    <row r="3096" spans="1:66" hidden="1" outlineLevel="2" collapsed="1" x14ac:dyDescent="0.35">
      <c r="A3096" t="s">
        <v>443</v>
      </c>
      <c r="B3096" t="s">
        <v>443</v>
      </c>
      <c r="C3096" t="s">
        <v>457</v>
      </c>
      <c r="D3096" t="s">
        <v>458</v>
      </c>
      <c r="E3096" t="s">
        <v>508</v>
      </c>
      <c r="F3096" t="s">
        <v>509</v>
      </c>
      <c r="G3096" t="s">
        <v>459</v>
      </c>
      <c r="H3096" t="s">
        <v>460</v>
      </c>
      <c r="I3096" t="s">
        <v>463</v>
      </c>
      <c r="J3096" t="s">
        <v>464</v>
      </c>
      <c r="K3096" t="s">
        <v>466</v>
      </c>
      <c r="L3096" t="s">
        <v>510</v>
      </c>
      <c r="M3096" t="s">
        <v>468</v>
      </c>
      <c r="N3096" t="s">
        <v>511</v>
      </c>
      <c r="O3096" t="s">
        <v>512</v>
      </c>
      <c r="P3096" t="s">
        <v>513</v>
      </c>
      <c r="Q3096" t="s">
        <v>514</v>
      </c>
      <c r="R3096" t="s">
        <v>515</v>
      </c>
      <c r="S3096" t="s">
        <v>516</v>
      </c>
      <c r="T3096" t="s">
        <v>517</v>
      </c>
      <c r="U3096" t="s">
        <v>469</v>
      </c>
      <c r="V3096" t="s">
        <v>518</v>
      </c>
      <c r="W3096" t="s">
        <v>519</v>
      </c>
      <c r="X3096" t="s">
        <v>520</v>
      </c>
      <c r="Y3096" t="s">
        <v>521</v>
      </c>
      <c r="Z3096" t="s">
        <v>522</v>
      </c>
      <c r="AA3096" t="s">
        <v>523</v>
      </c>
      <c r="AB3096" t="s">
        <v>524</v>
      </c>
      <c r="AC3096" t="s">
        <v>525</v>
      </c>
      <c r="AD3096" t="s">
        <v>526</v>
      </c>
      <c r="AE3096" t="s">
        <v>527</v>
      </c>
      <c r="AF3096" t="s">
        <v>480</v>
      </c>
      <c r="AG3096" t="s">
        <v>528</v>
      </c>
      <c r="AH3096" t="s">
        <v>529</v>
      </c>
      <c r="AI3096" t="s">
        <v>462</v>
      </c>
      <c r="AJ3096" t="s">
        <v>530</v>
      </c>
      <c r="AK3096" t="s">
        <v>531</v>
      </c>
      <c r="AL3096" t="s">
        <v>532</v>
      </c>
      <c r="AM3096" t="s">
        <v>533</v>
      </c>
      <c r="AN3096" t="s">
        <v>534</v>
      </c>
      <c r="AO3096" t="s">
        <v>535</v>
      </c>
      <c r="AP3096" t="s">
        <v>536</v>
      </c>
      <c r="AQ3096" t="str">
        <f t="shared" si="553"/>
        <v>Identifying Node</v>
      </c>
      <c r="AT3096" t="str">
        <f t="shared" si="554"/>
        <v>Identifying No</v>
      </c>
      <c r="AU3096" t="str">
        <f t="shared" si="550"/>
        <v>fying N</v>
      </c>
      <c r="AV3096" t="str">
        <f t="shared" si="551"/>
        <v xml:space="preserve">fying </v>
      </c>
      <c r="AW3096" s="19" t="str">
        <f t="shared" si="552"/>
        <v xml:space="preserve">fying </v>
      </c>
      <c r="AX3096" s="25" t="s">
        <v>518</v>
      </c>
      <c r="AY3096" s="26" t="e">
        <f t="shared" si="555"/>
        <v>#VALUE!</v>
      </c>
      <c r="AZ3096" t="s">
        <v>519</v>
      </c>
      <c r="BA3096" s="21" t="e">
        <f t="shared" si="556"/>
        <v>#VALUE!</v>
      </c>
      <c r="BB3096" t="s">
        <v>520</v>
      </c>
      <c r="BC3096" t="s">
        <v>521</v>
      </c>
      <c r="BD3096" s="21" t="e">
        <f t="shared" si="557"/>
        <v>#VALUE!</v>
      </c>
      <c r="BE3096" t="s">
        <v>522</v>
      </c>
      <c r="BF3096" s="20" t="e">
        <f t="shared" si="558"/>
        <v>#VALUE!</v>
      </c>
      <c r="BG3096" t="s">
        <v>523</v>
      </c>
      <c r="BH3096" t="s">
        <v>524</v>
      </c>
      <c r="BI3096" s="20" t="e">
        <f t="shared" si="559"/>
        <v>#VALUE!</v>
      </c>
      <c r="BJ3096" t="s">
        <v>525</v>
      </c>
      <c r="BK3096" t="s">
        <v>526</v>
      </c>
      <c r="BL3096" s="27" t="e">
        <f t="shared" si="560"/>
        <v>#VALUE!</v>
      </c>
      <c r="BN3096" s="28"/>
    </row>
    <row r="3097" spans="1:66" hidden="1" outlineLevel="2" collapsed="1" x14ac:dyDescent="0.35">
      <c r="A3097" t="s">
        <v>443</v>
      </c>
      <c r="B3097" t="s">
        <v>443</v>
      </c>
      <c r="C3097" t="b">
        <v>0</v>
      </c>
      <c r="D3097" t="s">
        <v>439</v>
      </c>
      <c r="E3097" t="s">
        <v>538</v>
      </c>
      <c r="F3097" t="s">
        <v>539</v>
      </c>
      <c r="G3097" t="s">
        <v>2324</v>
      </c>
      <c r="H3097" t="s">
        <v>798</v>
      </c>
      <c r="I3097">
        <v>1</v>
      </c>
      <c r="J3097">
        <v>2</v>
      </c>
      <c r="K3097" t="s">
        <v>2315</v>
      </c>
      <c r="L3097" t="s">
        <v>2319</v>
      </c>
      <c r="M3097">
        <v>1</v>
      </c>
      <c r="N3097">
        <v>4</v>
      </c>
      <c r="O3097">
        <v>0.47739999999999999</v>
      </c>
      <c r="P3097">
        <v>0</v>
      </c>
      <c r="Q3097">
        <v>1</v>
      </c>
      <c r="R3097">
        <v>1</v>
      </c>
      <c r="S3097">
        <v>435.97561000000002</v>
      </c>
      <c r="T3097">
        <v>1740.8806099999999</v>
      </c>
      <c r="U3097">
        <v>1740.8809799999999</v>
      </c>
      <c r="V3097">
        <v>-0.21</v>
      </c>
      <c r="W3097">
        <v>-9.0000000000000006E-5</v>
      </c>
      <c r="X3097" t="s">
        <v>540</v>
      </c>
      <c r="Y3097" t="s">
        <v>541</v>
      </c>
      <c r="Z3097">
        <v>40.641750000000002</v>
      </c>
      <c r="AA3097">
        <v>30</v>
      </c>
      <c r="AB3097">
        <v>29.222200000000001</v>
      </c>
      <c r="AC3097">
        <v>15711</v>
      </c>
      <c r="AD3097" t="s">
        <v>563</v>
      </c>
      <c r="AE3097" t="s">
        <v>564</v>
      </c>
      <c r="AF3097" t="s">
        <v>443</v>
      </c>
      <c r="AG3097">
        <v>3.1</v>
      </c>
      <c r="AH3097" t="s">
        <v>443</v>
      </c>
      <c r="AI3097" t="b">
        <v>0</v>
      </c>
      <c r="AJ3097" t="s">
        <v>443</v>
      </c>
      <c r="AK3097" t="s">
        <v>443</v>
      </c>
      <c r="AL3097" t="s">
        <v>443</v>
      </c>
      <c r="AM3097">
        <v>1.1689999999999999E-3</v>
      </c>
      <c r="AN3097">
        <v>2.9260000000000001E-2</v>
      </c>
      <c r="AO3097">
        <v>4410884</v>
      </c>
      <c r="AP3097">
        <v>29.28</v>
      </c>
      <c r="AQ3097" t="str">
        <f t="shared" si="553"/>
        <v>Sequest HT (A2)</v>
      </c>
      <c r="AT3097" t="str">
        <f t="shared" si="554"/>
        <v>Sequest HT (A2</v>
      </c>
      <c r="AU3097" t="str">
        <f t="shared" si="550"/>
        <v>t HT (A</v>
      </c>
      <c r="AV3097" t="str">
        <f t="shared" si="551"/>
        <v>t HT (</v>
      </c>
      <c r="AW3097" s="19" t="str">
        <f t="shared" si="552"/>
        <v>t HT (</v>
      </c>
      <c r="AX3097" s="25">
        <v>-0.21</v>
      </c>
      <c r="AY3097" s="26">
        <f t="shared" si="555"/>
        <v>4.285714285714286E-4</v>
      </c>
      <c r="AZ3097">
        <v>-9.0000000000000006E-5</v>
      </c>
      <c r="BA3097" s="21" t="e">
        <f t="shared" si="556"/>
        <v>#VALUE!</v>
      </c>
      <c r="BB3097" t="s">
        <v>540</v>
      </c>
      <c r="BC3097" t="s">
        <v>541</v>
      </c>
      <c r="BD3097" s="21" t="e">
        <f t="shared" si="557"/>
        <v>#VALUE!</v>
      </c>
      <c r="BE3097">
        <v>40.641750000000002</v>
      </c>
      <c r="BF3097" s="20" t="e">
        <f t="shared" si="558"/>
        <v>#VALUE!</v>
      </c>
      <c r="BG3097">
        <v>30</v>
      </c>
      <c r="BH3097">
        <v>29.222200000000001</v>
      </c>
      <c r="BI3097" s="20">
        <f t="shared" si="559"/>
        <v>537.63919212105861</v>
      </c>
      <c r="BJ3097">
        <v>15711</v>
      </c>
      <c r="BK3097" t="s">
        <v>563</v>
      </c>
      <c r="BL3097" s="27" t="e">
        <f t="shared" si="560"/>
        <v>#VALUE!</v>
      </c>
      <c r="BN3097" s="28"/>
    </row>
    <row r="3098" spans="1:66" hidden="1" outlineLevel="1" x14ac:dyDescent="0.35">
      <c r="A3098" t="s">
        <v>443</v>
      </c>
      <c r="B3098" t="b">
        <v>0</v>
      </c>
      <c r="C3098" t="s">
        <v>439</v>
      </c>
      <c r="D3098" t="s">
        <v>2325</v>
      </c>
      <c r="E3098" t="s">
        <v>443</v>
      </c>
      <c r="F3098" t="s">
        <v>443</v>
      </c>
      <c r="G3098" t="b">
        <v>0</v>
      </c>
      <c r="H3098">
        <v>1</v>
      </c>
      <c r="I3098">
        <v>2</v>
      </c>
      <c r="J3098">
        <v>2</v>
      </c>
      <c r="K3098" t="s">
        <v>2315</v>
      </c>
      <c r="L3098" t="s">
        <v>2326</v>
      </c>
      <c r="M3098">
        <v>0</v>
      </c>
      <c r="N3098">
        <v>1527.8893399999999</v>
      </c>
      <c r="O3098">
        <v>0</v>
      </c>
      <c r="P3098">
        <v>308.60000000000002</v>
      </c>
      <c r="Q3098">
        <v>177.9</v>
      </c>
      <c r="R3098">
        <v>300.5</v>
      </c>
      <c r="S3098">
        <v>50.2</v>
      </c>
      <c r="T3098" t="s">
        <v>443</v>
      </c>
      <c r="U3098">
        <v>62.8</v>
      </c>
      <c r="V3098" t="s">
        <v>443</v>
      </c>
      <c r="W3098" t="s">
        <v>443</v>
      </c>
      <c r="X3098" t="s">
        <v>443</v>
      </c>
      <c r="Y3098" t="s">
        <v>443</v>
      </c>
      <c r="Z3098" t="s">
        <v>439</v>
      </c>
      <c r="AA3098" t="s">
        <v>444</v>
      </c>
      <c r="AB3098" t="s">
        <v>439</v>
      </c>
      <c r="AC3098" t="s">
        <v>444</v>
      </c>
      <c r="AD3098" t="s">
        <v>445</v>
      </c>
      <c r="AE3098" t="s">
        <v>444</v>
      </c>
      <c r="AF3098" t="s">
        <v>445</v>
      </c>
      <c r="AG3098" t="s">
        <v>445</v>
      </c>
      <c r="AH3098" t="s">
        <v>445</v>
      </c>
      <c r="AI3098" t="s">
        <v>439</v>
      </c>
      <c r="AJ3098" t="s">
        <v>439</v>
      </c>
      <c r="AK3098">
        <v>0</v>
      </c>
      <c r="AL3098">
        <v>0</v>
      </c>
      <c r="AM3098">
        <v>3.257E-4</v>
      </c>
      <c r="AN3098">
        <v>1.325E-4</v>
      </c>
      <c r="AO3098">
        <v>3.24</v>
      </c>
      <c r="AP3098">
        <v>31</v>
      </c>
      <c r="AQ3098" t="str">
        <f t="shared" si="553"/>
        <v/>
      </c>
      <c r="AR3098" t="s">
        <v>2327</v>
      </c>
      <c r="AS3098" t="s">
        <v>2328</v>
      </c>
      <c r="AT3098" t="str">
        <f t="shared" si="554"/>
        <v/>
      </c>
      <c r="AU3098" t="str">
        <f t="shared" si="550"/>
        <v/>
      </c>
      <c r="AV3098" t="str">
        <f t="shared" si="551"/>
        <v/>
      </c>
      <c r="AW3098" s="19" t="str">
        <f t="shared" si="552"/>
        <v/>
      </c>
      <c r="AX3098" s="25" t="s">
        <v>443</v>
      </c>
      <c r="AY3098" s="26" t="e">
        <f t="shared" si="555"/>
        <v>#VALUE!</v>
      </c>
      <c r="AZ3098" t="s">
        <v>443</v>
      </c>
      <c r="BA3098" s="21" t="e">
        <f t="shared" si="556"/>
        <v>#VALUE!</v>
      </c>
      <c r="BB3098" t="s">
        <v>443</v>
      </c>
      <c r="BC3098" t="s">
        <v>443</v>
      </c>
      <c r="BD3098" s="21" t="e">
        <f t="shared" si="557"/>
        <v>#VALUE!</v>
      </c>
      <c r="BE3098" t="s">
        <v>439</v>
      </c>
      <c r="BF3098" s="20" t="e">
        <f t="shared" si="558"/>
        <v>#VALUE!</v>
      </c>
      <c r="BG3098" t="s">
        <v>444</v>
      </c>
      <c r="BH3098" t="s">
        <v>439</v>
      </c>
      <c r="BI3098" s="20" t="e">
        <f t="shared" si="559"/>
        <v>#VALUE!</v>
      </c>
      <c r="BJ3098" t="s">
        <v>444</v>
      </c>
      <c r="BK3098" t="s">
        <v>445</v>
      </c>
      <c r="BL3098" s="27" t="e">
        <f t="shared" si="560"/>
        <v>#VALUE!</v>
      </c>
      <c r="BN3098" s="28"/>
    </row>
    <row r="3099" spans="1:66" hidden="1" outlineLevel="2" collapsed="1" x14ac:dyDescent="0.35">
      <c r="A3099" t="s">
        <v>443</v>
      </c>
      <c r="B3099" t="s">
        <v>443</v>
      </c>
      <c r="C3099" t="s">
        <v>457</v>
      </c>
      <c r="D3099" t="s">
        <v>458</v>
      </c>
      <c r="E3099" t="s">
        <v>508</v>
      </c>
      <c r="F3099" t="s">
        <v>509</v>
      </c>
      <c r="G3099" t="s">
        <v>459</v>
      </c>
      <c r="H3099" t="s">
        <v>460</v>
      </c>
      <c r="I3099" t="s">
        <v>463</v>
      </c>
      <c r="J3099" t="s">
        <v>464</v>
      </c>
      <c r="K3099" t="s">
        <v>466</v>
      </c>
      <c r="L3099" t="s">
        <v>510</v>
      </c>
      <c r="M3099" t="s">
        <v>468</v>
      </c>
      <c r="N3099" t="s">
        <v>511</v>
      </c>
      <c r="O3099" t="s">
        <v>512</v>
      </c>
      <c r="P3099" t="s">
        <v>513</v>
      </c>
      <c r="Q3099" t="s">
        <v>514</v>
      </c>
      <c r="R3099" t="s">
        <v>515</v>
      </c>
      <c r="S3099" t="s">
        <v>516</v>
      </c>
      <c r="T3099" t="s">
        <v>517</v>
      </c>
      <c r="U3099" t="s">
        <v>469</v>
      </c>
      <c r="V3099" t="s">
        <v>518</v>
      </c>
      <c r="W3099" t="s">
        <v>519</v>
      </c>
      <c r="X3099" t="s">
        <v>520</v>
      </c>
      <c r="Y3099" t="s">
        <v>521</v>
      </c>
      <c r="Z3099" t="s">
        <v>522</v>
      </c>
      <c r="AA3099" t="s">
        <v>523</v>
      </c>
      <c r="AB3099" t="s">
        <v>524</v>
      </c>
      <c r="AC3099" t="s">
        <v>525</v>
      </c>
      <c r="AD3099" t="s">
        <v>526</v>
      </c>
      <c r="AE3099" t="s">
        <v>527</v>
      </c>
      <c r="AF3099" t="s">
        <v>480</v>
      </c>
      <c r="AG3099" t="s">
        <v>528</v>
      </c>
      <c r="AH3099" t="s">
        <v>529</v>
      </c>
      <c r="AI3099" t="s">
        <v>462</v>
      </c>
      <c r="AJ3099" t="s">
        <v>530</v>
      </c>
      <c r="AK3099" t="s">
        <v>531</v>
      </c>
      <c r="AL3099" t="s">
        <v>532</v>
      </c>
      <c r="AM3099" t="s">
        <v>533</v>
      </c>
      <c r="AN3099" t="s">
        <v>534</v>
      </c>
      <c r="AO3099" t="s">
        <v>535</v>
      </c>
      <c r="AP3099" t="s">
        <v>536</v>
      </c>
      <c r="AQ3099" t="str">
        <f t="shared" si="553"/>
        <v>Identifying Node</v>
      </c>
      <c r="AT3099" t="str">
        <f t="shared" si="554"/>
        <v>Identifying No</v>
      </c>
      <c r="AU3099" t="str">
        <f t="shared" si="550"/>
        <v>fying N</v>
      </c>
      <c r="AV3099" t="str">
        <f t="shared" si="551"/>
        <v xml:space="preserve">fying </v>
      </c>
      <c r="AW3099" s="19" t="str">
        <f t="shared" si="552"/>
        <v xml:space="preserve">fying </v>
      </c>
      <c r="AX3099" s="25" t="s">
        <v>518</v>
      </c>
      <c r="AY3099" s="26" t="e">
        <f t="shared" si="555"/>
        <v>#VALUE!</v>
      </c>
      <c r="AZ3099" t="s">
        <v>519</v>
      </c>
      <c r="BA3099" s="21" t="e">
        <f t="shared" si="556"/>
        <v>#VALUE!</v>
      </c>
      <c r="BB3099" t="s">
        <v>520</v>
      </c>
      <c r="BC3099" t="s">
        <v>521</v>
      </c>
      <c r="BD3099" s="21" t="e">
        <f t="shared" si="557"/>
        <v>#VALUE!</v>
      </c>
      <c r="BE3099" t="s">
        <v>522</v>
      </c>
      <c r="BF3099" s="20" t="e">
        <f t="shared" si="558"/>
        <v>#VALUE!</v>
      </c>
      <c r="BG3099" t="s">
        <v>523</v>
      </c>
      <c r="BH3099" t="s">
        <v>524</v>
      </c>
      <c r="BI3099" s="20" t="e">
        <f t="shared" si="559"/>
        <v>#VALUE!</v>
      </c>
      <c r="BJ3099" t="s">
        <v>525</v>
      </c>
      <c r="BK3099" t="s">
        <v>526</v>
      </c>
      <c r="BL3099" s="27" t="e">
        <f t="shared" si="560"/>
        <v>#VALUE!</v>
      </c>
      <c r="BN3099" s="28"/>
    </row>
    <row r="3100" spans="1:66" hidden="1" outlineLevel="2" collapsed="1" x14ac:dyDescent="0.35">
      <c r="A3100" t="s">
        <v>443</v>
      </c>
      <c r="B3100" t="s">
        <v>443</v>
      </c>
      <c r="C3100" t="b">
        <v>0</v>
      </c>
      <c r="D3100" t="s">
        <v>439</v>
      </c>
      <c r="E3100" t="s">
        <v>538</v>
      </c>
      <c r="F3100" t="s">
        <v>539</v>
      </c>
      <c r="G3100" t="s">
        <v>2325</v>
      </c>
      <c r="H3100" t="s">
        <v>443</v>
      </c>
      <c r="I3100">
        <v>1</v>
      </c>
      <c r="J3100">
        <v>2</v>
      </c>
      <c r="K3100" t="s">
        <v>2315</v>
      </c>
      <c r="L3100" t="s">
        <v>2319</v>
      </c>
      <c r="M3100">
        <v>0</v>
      </c>
      <c r="N3100">
        <v>3</v>
      </c>
      <c r="O3100">
        <v>0.75309999999999999</v>
      </c>
      <c r="P3100">
        <v>0</v>
      </c>
      <c r="Q3100">
        <v>1</v>
      </c>
      <c r="R3100">
        <v>1</v>
      </c>
      <c r="S3100">
        <v>509.96771000000001</v>
      </c>
      <c r="T3100">
        <v>1527.88858</v>
      </c>
      <c r="U3100">
        <v>1527.8893399999999</v>
      </c>
      <c r="V3100">
        <v>-0.5</v>
      </c>
      <c r="W3100">
        <v>-2.5000000000000001E-4</v>
      </c>
      <c r="X3100" t="s">
        <v>540</v>
      </c>
      <c r="Y3100" t="s">
        <v>541</v>
      </c>
      <c r="Z3100">
        <v>23.255790000000001</v>
      </c>
      <c r="AA3100">
        <v>30</v>
      </c>
      <c r="AB3100">
        <v>54.453400000000002</v>
      </c>
      <c r="AC3100">
        <v>37767</v>
      </c>
      <c r="AD3100" t="s">
        <v>551</v>
      </c>
      <c r="AE3100" t="s">
        <v>552</v>
      </c>
      <c r="AF3100" t="s">
        <v>443</v>
      </c>
      <c r="AG3100">
        <v>3.24</v>
      </c>
      <c r="AH3100" t="s">
        <v>443</v>
      </c>
      <c r="AI3100" t="b">
        <v>0</v>
      </c>
      <c r="AJ3100" t="s">
        <v>443</v>
      </c>
      <c r="AK3100" t="s">
        <v>443</v>
      </c>
      <c r="AL3100" t="s">
        <v>443</v>
      </c>
      <c r="AM3100">
        <v>0</v>
      </c>
      <c r="AN3100">
        <v>1.325E-4</v>
      </c>
      <c r="AO3100">
        <v>15084456</v>
      </c>
      <c r="AP3100">
        <v>54.57</v>
      </c>
      <c r="AQ3100" t="str">
        <f t="shared" si="553"/>
        <v>Sequest HT (A2)</v>
      </c>
      <c r="AT3100" t="str">
        <f t="shared" si="554"/>
        <v>Sequest HT (A2</v>
      </c>
      <c r="AU3100" t="str">
        <f t="shared" si="550"/>
        <v>t HT (A</v>
      </c>
      <c r="AV3100" t="str">
        <f t="shared" si="551"/>
        <v>t HT (</v>
      </c>
      <c r="AW3100" s="19" t="str">
        <f t="shared" si="552"/>
        <v>t HT (</v>
      </c>
      <c r="AX3100" s="25">
        <v>-0.5</v>
      </c>
      <c r="AY3100" s="26">
        <f t="shared" si="555"/>
        <v>5.0000000000000001E-4</v>
      </c>
      <c r="AZ3100">
        <v>-2.5000000000000001E-4</v>
      </c>
      <c r="BA3100" s="21" t="e">
        <f t="shared" si="556"/>
        <v>#VALUE!</v>
      </c>
      <c r="BB3100" t="s">
        <v>540</v>
      </c>
      <c r="BC3100" t="s">
        <v>541</v>
      </c>
      <c r="BD3100" s="21" t="e">
        <f t="shared" si="557"/>
        <v>#VALUE!</v>
      </c>
      <c r="BE3100">
        <v>23.255790000000001</v>
      </c>
      <c r="BF3100" s="20" t="e">
        <f t="shared" si="558"/>
        <v>#VALUE!</v>
      </c>
      <c r="BG3100">
        <v>30</v>
      </c>
      <c r="BH3100">
        <v>54.453400000000002</v>
      </c>
      <c r="BI3100" s="20">
        <f t="shared" si="559"/>
        <v>693.56550738796841</v>
      </c>
      <c r="BJ3100">
        <v>37767</v>
      </c>
      <c r="BK3100" t="s">
        <v>551</v>
      </c>
      <c r="BL3100" s="27" t="e">
        <f t="shared" si="560"/>
        <v>#VALUE!</v>
      </c>
      <c r="BN3100" s="28"/>
    </row>
    <row r="3101" spans="1:66" hidden="1" outlineLevel="2" collapsed="1" x14ac:dyDescent="0.35">
      <c r="A3101" t="s">
        <v>443</v>
      </c>
      <c r="B3101" t="s">
        <v>443</v>
      </c>
      <c r="C3101" t="b">
        <v>0</v>
      </c>
      <c r="D3101" t="s">
        <v>439</v>
      </c>
      <c r="E3101" t="s">
        <v>538</v>
      </c>
      <c r="F3101" t="s">
        <v>539</v>
      </c>
      <c r="G3101" t="s">
        <v>2325</v>
      </c>
      <c r="H3101" t="s">
        <v>443</v>
      </c>
      <c r="I3101">
        <v>1</v>
      </c>
      <c r="J3101">
        <v>2</v>
      </c>
      <c r="K3101" t="s">
        <v>2315</v>
      </c>
      <c r="L3101" t="s">
        <v>2319</v>
      </c>
      <c r="M3101">
        <v>0</v>
      </c>
      <c r="N3101">
        <v>3</v>
      </c>
      <c r="O3101">
        <v>0.68969999999999998</v>
      </c>
      <c r="P3101">
        <v>0</v>
      </c>
      <c r="Q3101">
        <v>1</v>
      </c>
      <c r="R3101">
        <v>1</v>
      </c>
      <c r="S3101">
        <v>509.96794999999997</v>
      </c>
      <c r="T3101">
        <v>1527.8893</v>
      </c>
      <c r="U3101">
        <v>1527.8893399999999</v>
      </c>
      <c r="V3101">
        <v>-0.03</v>
      </c>
      <c r="W3101">
        <v>-1.0000000000000001E-5</v>
      </c>
      <c r="X3101" t="s">
        <v>540</v>
      </c>
      <c r="Y3101" t="s">
        <v>541</v>
      </c>
      <c r="Z3101">
        <v>19.49691</v>
      </c>
      <c r="AA3101">
        <v>30</v>
      </c>
      <c r="AB3101">
        <v>54.526800000000001</v>
      </c>
      <c r="AC3101">
        <v>37486</v>
      </c>
      <c r="AD3101" t="s">
        <v>568</v>
      </c>
      <c r="AE3101" t="s">
        <v>569</v>
      </c>
      <c r="AF3101" t="s">
        <v>443</v>
      </c>
      <c r="AG3101">
        <v>2.9</v>
      </c>
      <c r="AH3101" t="s">
        <v>443</v>
      </c>
      <c r="AI3101" t="b">
        <v>0</v>
      </c>
      <c r="AJ3101" t="s">
        <v>443</v>
      </c>
      <c r="AK3101" t="s">
        <v>443</v>
      </c>
      <c r="AL3101" t="s">
        <v>443</v>
      </c>
      <c r="AM3101">
        <v>0</v>
      </c>
      <c r="AN3101">
        <v>9.5109999999999997E-4</v>
      </c>
      <c r="AO3101">
        <v>5215987</v>
      </c>
      <c r="AP3101">
        <v>54.59</v>
      </c>
      <c r="AQ3101" t="str">
        <f t="shared" si="553"/>
        <v>Sequest HT (A2)</v>
      </c>
      <c r="AT3101" t="str">
        <f t="shared" si="554"/>
        <v>Sequest HT (A2</v>
      </c>
      <c r="AU3101" t="str">
        <f t="shared" si="550"/>
        <v>t HT (A</v>
      </c>
      <c r="AV3101" t="str">
        <f t="shared" si="551"/>
        <v>t HT (</v>
      </c>
      <c r="AW3101" s="19" t="str">
        <f t="shared" si="552"/>
        <v>t HT (</v>
      </c>
      <c r="AX3101" s="25">
        <v>-0.03</v>
      </c>
      <c r="AY3101" s="26">
        <f t="shared" si="555"/>
        <v>3.3333333333333338E-4</v>
      </c>
      <c r="AZ3101">
        <v>-1.0000000000000001E-5</v>
      </c>
      <c r="BA3101" s="21" t="e">
        <f t="shared" si="556"/>
        <v>#VALUE!</v>
      </c>
      <c r="BB3101" t="s">
        <v>540</v>
      </c>
      <c r="BC3101" t="s">
        <v>541</v>
      </c>
      <c r="BD3101" s="21" t="e">
        <f t="shared" si="557"/>
        <v>#VALUE!</v>
      </c>
      <c r="BE3101">
        <v>19.49691</v>
      </c>
      <c r="BF3101" s="20" t="e">
        <f t="shared" si="558"/>
        <v>#VALUE!</v>
      </c>
      <c r="BG3101">
        <v>30</v>
      </c>
      <c r="BH3101">
        <v>54.526800000000001</v>
      </c>
      <c r="BI3101" s="20">
        <f t="shared" si="559"/>
        <v>687.47845096356286</v>
      </c>
      <c r="BJ3101">
        <v>37486</v>
      </c>
      <c r="BK3101" t="s">
        <v>568</v>
      </c>
      <c r="BL3101" s="27" t="e">
        <f t="shared" si="560"/>
        <v>#VALUE!</v>
      </c>
      <c r="BN3101" s="28"/>
    </row>
    <row r="3102" spans="1:66" hidden="1" outlineLevel="1" x14ac:dyDescent="0.35">
      <c r="A3102" t="s">
        <v>443</v>
      </c>
      <c r="B3102" t="b">
        <v>0</v>
      </c>
      <c r="C3102" t="s">
        <v>439</v>
      </c>
      <c r="D3102" t="s">
        <v>2329</v>
      </c>
      <c r="E3102" t="s">
        <v>443</v>
      </c>
      <c r="F3102" t="s">
        <v>443</v>
      </c>
      <c r="G3102" t="b">
        <v>0</v>
      </c>
      <c r="H3102">
        <v>1</v>
      </c>
      <c r="I3102">
        <v>2</v>
      </c>
      <c r="J3102">
        <v>5</v>
      </c>
      <c r="K3102" t="s">
        <v>2315</v>
      </c>
      <c r="L3102" t="s">
        <v>2330</v>
      </c>
      <c r="M3102">
        <v>0</v>
      </c>
      <c r="N3102">
        <v>1286.72021</v>
      </c>
      <c r="O3102">
        <v>0</v>
      </c>
      <c r="P3102">
        <v>287.60000000000002</v>
      </c>
      <c r="Q3102">
        <v>165.8</v>
      </c>
      <c r="R3102">
        <v>329.5</v>
      </c>
      <c r="S3102">
        <v>80</v>
      </c>
      <c r="T3102">
        <v>37.1</v>
      </c>
      <c r="U3102" t="s">
        <v>443</v>
      </c>
      <c r="V3102" t="s">
        <v>443</v>
      </c>
      <c r="W3102" t="s">
        <v>443</v>
      </c>
      <c r="X3102" t="s">
        <v>443</v>
      </c>
      <c r="Y3102" t="s">
        <v>443</v>
      </c>
      <c r="Z3102" t="s">
        <v>439</v>
      </c>
      <c r="AA3102" t="s">
        <v>439</v>
      </c>
      <c r="AB3102" t="s">
        <v>439</v>
      </c>
      <c r="AC3102" t="s">
        <v>439</v>
      </c>
      <c r="AD3102" t="s">
        <v>444</v>
      </c>
      <c r="AE3102" t="s">
        <v>445</v>
      </c>
      <c r="AF3102" t="s">
        <v>445</v>
      </c>
      <c r="AG3102" t="s">
        <v>445</v>
      </c>
      <c r="AH3102" t="s">
        <v>445</v>
      </c>
      <c r="AI3102" t="s">
        <v>439</v>
      </c>
      <c r="AJ3102" t="s">
        <v>439</v>
      </c>
      <c r="AK3102">
        <v>0</v>
      </c>
      <c r="AL3102">
        <v>4.9919999999999999E-4</v>
      </c>
      <c r="AM3102">
        <v>7.8309999999999994E-3</v>
      </c>
      <c r="AN3102">
        <v>1.813E-2</v>
      </c>
      <c r="AO3102">
        <v>2.29</v>
      </c>
      <c r="AP3102">
        <v>45</v>
      </c>
      <c r="AQ3102" t="str">
        <f t="shared" si="553"/>
        <v/>
      </c>
      <c r="AR3102" t="s">
        <v>2331</v>
      </c>
      <c r="AS3102" t="s">
        <v>2332</v>
      </c>
      <c r="AT3102" t="str">
        <f t="shared" si="554"/>
        <v/>
      </c>
      <c r="AU3102" t="str">
        <f t="shared" si="550"/>
        <v/>
      </c>
      <c r="AV3102" t="str">
        <f t="shared" si="551"/>
        <v/>
      </c>
      <c r="AW3102" s="19" t="str">
        <f t="shared" si="552"/>
        <v/>
      </c>
      <c r="AX3102" s="25" t="s">
        <v>443</v>
      </c>
      <c r="AY3102" s="26" t="e">
        <f t="shared" si="555"/>
        <v>#VALUE!</v>
      </c>
      <c r="AZ3102" t="s">
        <v>443</v>
      </c>
      <c r="BA3102" s="21" t="e">
        <f t="shared" si="556"/>
        <v>#VALUE!</v>
      </c>
      <c r="BB3102" t="s">
        <v>443</v>
      </c>
      <c r="BC3102" t="s">
        <v>443</v>
      </c>
      <c r="BD3102" s="21" t="e">
        <f t="shared" si="557"/>
        <v>#VALUE!</v>
      </c>
      <c r="BE3102" t="s">
        <v>439</v>
      </c>
      <c r="BF3102" s="20" t="e">
        <f t="shared" si="558"/>
        <v>#VALUE!</v>
      </c>
      <c r="BG3102" t="s">
        <v>439</v>
      </c>
      <c r="BH3102" t="s">
        <v>439</v>
      </c>
      <c r="BI3102" s="20" t="e">
        <f t="shared" si="559"/>
        <v>#VALUE!</v>
      </c>
      <c r="BJ3102" t="s">
        <v>439</v>
      </c>
      <c r="BK3102" t="s">
        <v>444</v>
      </c>
      <c r="BL3102" s="27" t="e">
        <f t="shared" si="560"/>
        <v>#VALUE!</v>
      </c>
      <c r="BN3102" s="28"/>
    </row>
    <row r="3103" spans="1:66" hidden="1" outlineLevel="2" collapsed="1" x14ac:dyDescent="0.35">
      <c r="A3103" t="s">
        <v>443</v>
      </c>
      <c r="B3103" t="s">
        <v>443</v>
      </c>
      <c r="C3103" t="s">
        <v>457</v>
      </c>
      <c r="D3103" t="s">
        <v>458</v>
      </c>
      <c r="E3103" t="s">
        <v>508</v>
      </c>
      <c r="F3103" t="s">
        <v>509</v>
      </c>
      <c r="G3103" t="s">
        <v>459</v>
      </c>
      <c r="H3103" t="s">
        <v>460</v>
      </c>
      <c r="I3103" t="s">
        <v>463</v>
      </c>
      <c r="J3103" t="s">
        <v>464</v>
      </c>
      <c r="K3103" t="s">
        <v>466</v>
      </c>
      <c r="L3103" t="s">
        <v>510</v>
      </c>
      <c r="M3103" t="s">
        <v>468</v>
      </c>
      <c r="N3103" t="s">
        <v>511</v>
      </c>
      <c r="O3103" t="s">
        <v>512</v>
      </c>
      <c r="P3103" t="s">
        <v>513</v>
      </c>
      <c r="Q3103" t="s">
        <v>514</v>
      </c>
      <c r="R3103" t="s">
        <v>515</v>
      </c>
      <c r="S3103" t="s">
        <v>516</v>
      </c>
      <c r="T3103" t="s">
        <v>517</v>
      </c>
      <c r="U3103" t="s">
        <v>469</v>
      </c>
      <c r="V3103" t="s">
        <v>518</v>
      </c>
      <c r="W3103" t="s">
        <v>519</v>
      </c>
      <c r="X3103" t="s">
        <v>520</v>
      </c>
      <c r="Y3103" t="s">
        <v>521</v>
      </c>
      <c r="Z3103" t="s">
        <v>522</v>
      </c>
      <c r="AA3103" t="s">
        <v>523</v>
      </c>
      <c r="AB3103" t="s">
        <v>524</v>
      </c>
      <c r="AC3103" t="s">
        <v>525</v>
      </c>
      <c r="AD3103" t="s">
        <v>526</v>
      </c>
      <c r="AE3103" t="s">
        <v>527</v>
      </c>
      <c r="AF3103" t="s">
        <v>480</v>
      </c>
      <c r="AG3103" t="s">
        <v>528</v>
      </c>
      <c r="AH3103" t="s">
        <v>529</v>
      </c>
      <c r="AI3103" t="s">
        <v>462</v>
      </c>
      <c r="AJ3103" t="s">
        <v>530</v>
      </c>
      <c r="AK3103" t="s">
        <v>531</v>
      </c>
      <c r="AL3103" t="s">
        <v>532</v>
      </c>
      <c r="AM3103" t="s">
        <v>533</v>
      </c>
      <c r="AN3103" t="s">
        <v>534</v>
      </c>
      <c r="AO3103" t="s">
        <v>535</v>
      </c>
      <c r="AP3103" t="s">
        <v>536</v>
      </c>
      <c r="AQ3103" t="str">
        <f t="shared" si="553"/>
        <v>Identifying Node</v>
      </c>
      <c r="AT3103" t="str">
        <f t="shared" si="554"/>
        <v>Identifying No</v>
      </c>
      <c r="AU3103" t="str">
        <f t="shared" si="550"/>
        <v>fying N</v>
      </c>
      <c r="AV3103" t="str">
        <f t="shared" si="551"/>
        <v xml:space="preserve">fying </v>
      </c>
      <c r="AW3103" s="19" t="str">
        <f t="shared" si="552"/>
        <v xml:space="preserve">fying </v>
      </c>
      <c r="AX3103" s="25" t="s">
        <v>518</v>
      </c>
      <c r="AY3103" s="26" t="e">
        <f t="shared" si="555"/>
        <v>#VALUE!</v>
      </c>
      <c r="AZ3103" t="s">
        <v>519</v>
      </c>
      <c r="BA3103" s="21" t="e">
        <f t="shared" si="556"/>
        <v>#VALUE!</v>
      </c>
      <c r="BB3103" t="s">
        <v>520</v>
      </c>
      <c r="BC3103" t="s">
        <v>521</v>
      </c>
      <c r="BD3103" s="21" t="e">
        <f t="shared" si="557"/>
        <v>#VALUE!</v>
      </c>
      <c r="BE3103" t="s">
        <v>522</v>
      </c>
      <c r="BF3103" s="20" t="e">
        <f t="shared" si="558"/>
        <v>#VALUE!</v>
      </c>
      <c r="BG3103" t="s">
        <v>523</v>
      </c>
      <c r="BH3103" t="s">
        <v>524</v>
      </c>
      <c r="BI3103" s="20" t="e">
        <f t="shared" si="559"/>
        <v>#VALUE!</v>
      </c>
      <c r="BJ3103" t="s">
        <v>525</v>
      </c>
      <c r="BK3103" t="s">
        <v>526</v>
      </c>
      <c r="BL3103" s="27" t="e">
        <f t="shared" si="560"/>
        <v>#VALUE!</v>
      </c>
      <c r="BN3103" s="28"/>
    </row>
    <row r="3104" spans="1:66" hidden="1" outlineLevel="2" collapsed="1" x14ac:dyDescent="0.35">
      <c r="A3104" t="s">
        <v>443</v>
      </c>
      <c r="B3104" t="s">
        <v>443</v>
      </c>
      <c r="C3104" t="b">
        <v>0</v>
      </c>
      <c r="D3104" t="s">
        <v>439</v>
      </c>
      <c r="E3104" t="s">
        <v>538</v>
      </c>
      <c r="F3104" t="s">
        <v>539</v>
      </c>
      <c r="G3104" t="s">
        <v>2329</v>
      </c>
      <c r="H3104" t="s">
        <v>443</v>
      </c>
      <c r="I3104">
        <v>1</v>
      </c>
      <c r="J3104">
        <v>2</v>
      </c>
      <c r="K3104" t="s">
        <v>2315</v>
      </c>
      <c r="L3104" t="s">
        <v>2319</v>
      </c>
      <c r="M3104">
        <v>0</v>
      </c>
      <c r="N3104">
        <v>2</v>
      </c>
      <c r="O3104">
        <v>0.52680000000000005</v>
      </c>
      <c r="P3104">
        <v>0</v>
      </c>
      <c r="Q3104">
        <v>1</v>
      </c>
      <c r="R3104">
        <v>1</v>
      </c>
      <c r="S3104">
        <v>643.86310000000003</v>
      </c>
      <c r="T3104">
        <v>1286.71892</v>
      </c>
      <c r="U3104">
        <v>1286.72021</v>
      </c>
      <c r="V3104">
        <v>-1</v>
      </c>
      <c r="W3104">
        <v>-6.4000000000000005E-4</v>
      </c>
      <c r="X3104" t="s">
        <v>540</v>
      </c>
      <c r="Y3104" t="s">
        <v>541</v>
      </c>
      <c r="Z3104">
        <v>36.170879999999997</v>
      </c>
      <c r="AA3104">
        <v>23.5</v>
      </c>
      <c r="AB3104">
        <v>45.476599999999998</v>
      </c>
      <c r="AC3104">
        <v>29489</v>
      </c>
      <c r="AD3104" t="s">
        <v>563</v>
      </c>
      <c r="AE3104" t="s">
        <v>564</v>
      </c>
      <c r="AF3104" t="s">
        <v>443</v>
      </c>
      <c r="AG3104">
        <v>2.2400000000000002</v>
      </c>
      <c r="AH3104" t="s">
        <v>443</v>
      </c>
      <c r="AI3104" t="b">
        <v>0</v>
      </c>
      <c r="AJ3104" t="s">
        <v>443</v>
      </c>
      <c r="AK3104" t="s">
        <v>443</v>
      </c>
      <c r="AL3104" t="s">
        <v>443</v>
      </c>
      <c r="AM3104">
        <v>0</v>
      </c>
      <c r="AN3104">
        <v>1.175E-3</v>
      </c>
      <c r="AO3104">
        <v>25008060</v>
      </c>
      <c r="AP3104">
        <v>45.56</v>
      </c>
      <c r="AQ3104" t="str">
        <f t="shared" si="553"/>
        <v>Sequest HT (A2)</v>
      </c>
      <c r="AT3104" t="str">
        <f t="shared" si="554"/>
        <v>Sequest HT (A2</v>
      </c>
      <c r="AU3104" t="str">
        <f t="shared" si="550"/>
        <v>t HT (A</v>
      </c>
      <c r="AV3104" t="str">
        <f t="shared" si="551"/>
        <v>t HT (</v>
      </c>
      <c r="AW3104" s="19" t="str">
        <f t="shared" si="552"/>
        <v>t HT (</v>
      </c>
      <c r="AX3104" s="25">
        <v>-1</v>
      </c>
      <c r="AY3104" s="26">
        <f t="shared" si="555"/>
        <v>6.4000000000000005E-4</v>
      </c>
      <c r="AZ3104">
        <v>-6.4000000000000005E-4</v>
      </c>
      <c r="BA3104" s="21" t="e">
        <f t="shared" si="556"/>
        <v>#VALUE!</v>
      </c>
      <c r="BB3104" t="s">
        <v>540</v>
      </c>
      <c r="BC3104" t="s">
        <v>541</v>
      </c>
      <c r="BD3104" s="21" t="e">
        <f t="shared" si="557"/>
        <v>#VALUE!</v>
      </c>
      <c r="BE3104">
        <v>36.170879999999997</v>
      </c>
      <c r="BF3104" s="20" t="e">
        <f t="shared" si="558"/>
        <v>#VALUE!</v>
      </c>
      <c r="BG3104">
        <v>23.5</v>
      </c>
      <c r="BH3104">
        <v>45.476599999999998</v>
      </c>
      <c r="BI3104" s="20">
        <f t="shared" si="559"/>
        <v>648.44337527431696</v>
      </c>
      <c r="BJ3104">
        <v>29489</v>
      </c>
      <c r="BK3104" t="s">
        <v>563</v>
      </c>
      <c r="BL3104" s="27" t="e">
        <f t="shared" si="560"/>
        <v>#VALUE!</v>
      </c>
      <c r="BN3104" s="28"/>
    </row>
    <row r="3105" spans="1:66" hidden="1" outlineLevel="2" collapsed="1" x14ac:dyDescent="0.35">
      <c r="A3105" t="s">
        <v>443</v>
      </c>
      <c r="B3105" t="s">
        <v>443</v>
      </c>
      <c r="C3105" t="b">
        <v>0</v>
      </c>
      <c r="D3105" t="s">
        <v>439</v>
      </c>
      <c r="E3105" t="s">
        <v>538</v>
      </c>
      <c r="F3105" t="s">
        <v>550</v>
      </c>
      <c r="G3105" t="s">
        <v>2329</v>
      </c>
      <c r="H3105" t="s">
        <v>443</v>
      </c>
      <c r="I3105">
        <v>1</v>
      </c>
      <c r="J3105">
        <v>2</v>
      </c>
      <c r="K3105" t="s">
        <v>2315</v>
      </c>
      <c r="L3105" t="s">
        <v>2319</v>
      </c>
      <c r="M3105">
        <v>0</v>
      </c>
      <c r="N3105">
        <v>2</v>
      </c>
      <c r="O3105">
        <v>0.56579999999999997</v>
      </c>
      <c r="P3105">
        <v>0</v>
      </c>
      <c r="Q3105">
        <v>1</v>
      </c>
      <c r="R3105">
        <v>1</v>
      </c>
      <c r="S3105">
        <v>643.86215000000004</v>
      </c>
      <c r="T3105">
        <v>1286.71703</v>
      </c>
      <c r="U3105">
        <v>1286.72021</v>
      </c>
      <c r="V3105">
        <v>-2.4700000000000002</v>
      </c>
      <c r="W3105">
        <v>-1.5900000000000001E-3</v>
      </c>
      <c r="X3105" t="s">
        <v>540</v>
      </c>
      <c r="Y3105" t="s">
        <v>541</v>
      </c>
      <c r="Z3105">
        <v>41.138210000000001</v>
      </c>
      <c r="AA3105">
        <v>30</v>
      </c>
      <c r="AB3105">
        <v>45.461399999999998</v>
      </c>
      <c r="AC3105">
        <v>29198</v>
      </c>
      <c r="AD3105" t="s">
        <v>554</v>
      </c>
      <c r="AE3105" t="s">
        <v>555</v>
      </c>
      <c r="AF3105" t="s">
        <v>443</v>
      </c>
      <c r="AG3105">
        <v>2.2799999999999998</v>
      </c>
      <c r="AH3105" t="s">
        <v>443</v>
      </c>
      <c r="AI3105" t="b">
        <v>0</v>
      </c>
      <c r="AJ3105" t="s">
        <v>443</v>
      </c>
      <c r="AK3105" t="s">
        <v>443</v>
      </c>
      <c r="AL3105" t="s">
        <v>443</v>
      </c>
      <c r="AM3105">
        <v>0</v>
      </c>
      <c r="AN3105">
        <v>1.188E-3</v>
      </c>
      <c r="AO3105">
        <v>37376396</v>
      </c>
      <c r="AP3105">
        <v>45.53</v>
      </c>
      <c r="AQ3105" t="str">
        <f t="shared" si="553"/>
        <v>Sequest HT (A2)</v>
      </c>
      <c r="AT3105" t="str">
        <f t="shared" si="554"/>
        <v>Sequest HT (A2</v>
      </c>
      <c r="AU3105" t="str">
        <f t="shared" si="550"/>
        <v>t HT (A</v>
      </c>
      <c r="AV3105" t="str">
        <f t="shared" si="551"/>
        <v>t HT (</v>
      </c>
      <c r="AW3105" s="19" t="str">
        <f t="shared" si="552"/>
        <v>t HT (</v>
      </c>
      <c r="AX3105" s="25">
        <v>-2.4700000000000002</v>
      </c>
      <c r="AY3105" s="26">
        <f t="shared" si="555"/>
        <v>6.437246963562753E-4</v>
      </c>
      <c r="AZ3105">
        <v>-1.5900000000000001E-3</v>
      </c>
      <c r="BA3105" s="21" t="e">
        <f t="shared" si="556"/>
        <v>#VALUE!</v>
      </c>
      <c r="BB3105" t="s">
        <v>540</v>
      </c>
      <c r="BC3105" t="s">
        <v>541</v>
      </c>
      <c r="BD3105" s="21" t="e">
        <f t="shared" si="557"/>
        <v>#VALUE!</v>
      </c>
      <c r="BE3105">
        <v>41.138210000000001</v>
      </c>
      <c r="BF3105" s="20" t="e">
        <f t="shared" si="558"/>
        <v>#VALUE!</v>
      </c>
      <c r="BG3105">
        <v>30</v>
      </c>
      <c r="BH3105">
        <v>45.461399999999998</v>
      </c>
      <c r="BI3105" s="20">
        <f t="shared" si="559"/>
        <v>642.25914732058413</v>
      </c>
      <c r="BJ3105">
        <v>29198</v>
      </c>
      <c r="BK3105" t="s">
        <v>554</v>
      </c>
      <c r="BL3105" s="27" t="e">
        <f t="shared" si="560"/>
        <v>#VALUE!</v>
      </c>
      <c r="BN3105" s="28"/>
    </row>
    <row r="3106" spans="1:66" hidden="1" outlineLevel="2" collapsed="1" x14ac:dyDescent="0.35">
      <c r="A3106" t="s">
        <v>443</v>
      </c>
      <c r="B3106" t="s">
        <v>443</v>
      </c>
      <c r="C3106" t="b">
        <v>0</v>
      </c>
      <c r="D3106" t="s">
        <v>439</v>
      </c>
      <c r="E3106" t="s">
        <v>557</v>
      </c>
      <c r="F3106" t="s">
        <v>550</v>
      </c>
      <c r="G3106" t="s">
        <v>2329</v>
      </c>
      <c r="H3106" t="s">
        <v>443</v>
      </c>
      <c r="I3106">
        <v>1</v>
      </c>
      <c r="J3106">
        <v>2</v>
      </c>
      <c r="K3106" t="s">
        <v>2315</v>
      </c>
      <c r="L3106" t="s">
        <v>2319</v>
      </c>
      <c r="M3106">
        <v>0</v>
      </c>
      <c r="N3106">
        <v>2</v>
      </c>
      <c r="O3106">
        <v>0.90769999999999995</v>
      </c>
      <c r="P3106">
        <v>0</v>
      </c>
      <c r="Q3106">
        <v>1</v>
      </c>
      <c r="R3106">
        <v>1</v>
      </c>
      <c r="S3106">
        <v>643.86215000000004</v>
      </c>
      <c r="T3106">
        <v>1286.71703</v>
      </c>
      <c r="U3106">
        <v>1286.72021</v>
      </c>
      <c r="V3106">
        <v>-2.4700000000000002</v>
      </c>
      <c r="W3106">
        <v>-1.5900000000000001E-3</v>
      </c>
      <c r="X3106" t="s">
        <v>540</v>
      </c>
      <c r="Y3106" t="s">
        <v>541</v>
      </c>
      <c r="Z3106">
        <v>41.138210000000001</v>
      </c>
      <c r="AA3106">
        <v>30</v>
      </c>
      <c r="AB3106">
        <v>45.461399999999998</v>
      </c>
      <c r="AC3106">
        <v>29198</v>
      </c>
      <c r="AD3106" t="s">
        <v>554</v>
      </c>
      <c r="AE3106" t="s">
        <v>555</v>
      </c>
      <c r="AF3106" t="s">
        <v>443</v>
      </c>
      <c r="AG3106" t="s">
        <v>443</v>
      </c>
      <c r="AH3106">
        <v>65</v>
      </c>
      <c r="AI3106" t="b">
        <v>0</v>
      </c>
      <c r="AJ3106">
        <v>54</v>
      </c>
      <c r="AK3106">
        <v>36</v>
      </c>
      <c r="AL3106">
        <v>8.5292153937375301E-6</v>
      </c>
      <c r="AM3106">
        <v>0</v>
      </c>
      <c r="AN3106">
        <v>5.8469999999999998E-3</v>
      </c>
      <c r="AO3106">
        <v>37376396</v>
      </c>
      <c r="AP3106">
        <v>45.53</v>
      </c>
      <c r="AQ3106" t="str">
        <f t="shared" si="553"/>
        <v>Mascot (A5)</v>
      </c>
      <c r="AT3106" t="str">
        <f t="shared" si="554"/>
        <v>Mascot (A5)</v>
      </c>
      <c r="AU3106" t="str">
        <f t="shared" si="550"/>
        <v xml:space="preserve"> (A5)</v>
      </c>
      <c r="AV3106" t="str">
        <f t="shared" si="551"/>
        <v xml:space="preserve"> (A5)</v>
      </c>
      <c r="AW3106" s="19" t="str">
        <f t="shared" si="552"/>
        <v xml:space="preserve"> (A5)</v>
      </c>
      <c r="AX3106" s="25">
        <v>-2.4700000000000002</v>
      </c>
      <c r="AY3106" s="26">
        <f t="shared" si="555"/>
        <v>6.437246963562753E-4</v>
      </c>
      <c r="AZ3106">
        <v>-1.5900000000000001E-3</v>
      </c>
      <c r="BA3106" s="21" t="e">
        <f t="shared" si="556"/>
        <v>#VALUE!</v>
      </c>
      <c r="BB3106" t="s">
        <v>540</v>
      </c>
      <c r="BC3106" t="s">
        <v>541</v>
      </c>
      <c r="BD3106" s="21" t="e">
        <f t="shared" si="557"/>
        <v>#VALUE!</v>
      </c>
      <c r="BE3106">
        <v>41.138210000000001</v>
      </c>
      <c r="BF3106" s="20" t="e">
        <f t="shared" si="558"/>
        <v>#VALUE!</v>
      </c>
      <c r="BG3106">
        <v>30</v>
      </c>
      <c r="BH3106">
        <v>45.461399999999998</v>
      </c>
      <c r="BI3106" s="20">
        <f t="shared" si="559"/>
        <v>642.25914732058413</v>
      </c>
      <c r="BJ3106">
        <v>29198</v>
      </c>
      <c r="BK3106" t="s">
        <v>554</v>
      </c>
      <c r="BL3106" s="27" t="e">
        <f t="shared" si="560"/>
        <v>#VALUE!</v>
      </c>
      <c r="BN3106" s="28"/>
    </row>
    <row r="3107" spans="1:66" hidden="1" outlineLevel="2" collapsed="1" x14ac:dyDescent="0.35">
      <c r="A3107" t="s">
        <v>443</v>
      </c>
      <c r="B3107" t="s">
        <v>443</v>
      </c>
      <c r="C3107" t="b">
        <v>0</v>
      </c>
      <c r="D3107" t="s">
        <v>439</v>
      </c>
      <c r="E3107" t="s">
        <v>557</v>
      </c>
      <c r="F3107" t="s">
        <v>539</v>
      </c>
      <c r="G3107" t="s">
        <v>2329</v>
      </c>
      <c r="H3107" t="s">
        <v>443</v>
      </c>
      <c r="I3107">
        <v>1</v>
      </c>
      <c r="J3107">
        <v>2</v>
      </c>
      <c r="K3107" t="s">
        <v>2315</v>
      </c>
      <c r="L3107" t="s">
        <v>2319</v>
      </c>
      <c r="M3107">
        <v>0</v>
      </c>
      <c r="N3107">
        <v>2</v>
      </c>
      <c r="O3107">
        <v>0.87929999999999997</v>
      </c>
      <c r="P3107">
        <v>0</v>
      </c>
      <c r="Q3107">
        <v>1</v>
      </c>
      <c r="R3107">
        <v>1</v>
      </c>
      <c r="S3107">
        <v>643.86279000000002</v>
      </c>
      <c r="T3107">
        <v>1286.7183</v>
      </c>
      <c r="U3107">
        <v>1286.72021</v>
      </c>
      <c r="V3107">
        <v>-1.49</v>
      </c>
      <c r="W3107">
        <v>-9.6000000000000002E-4</v>
      </c>
      <c r="X3107" t="s">
        <v>540</v>
      </c>
      <c r="Y3107" t="s">
        <v>541</v>
      </c>
      <c r="Z3107">
        <v>38.84592</v>
      </c>
      <c r="AA3107">
        <v>25.774999999999999</v>
      </c>
      <c r="AB3107">
        <v>45.439100000000003</v>
      </c>
      <c r="AC3107">
        <v>29713</v>
      </c>
      <c r="AD3107" t="s">
        <v>551</v>
      </c>
      <c r="AE3107" t="s">
        <v>552</v>
      </c>
      <c r="AF3107" t="s">
        <v>443</v>
      </c>
      <c r="AG3107" t="s">
        <v>443</v>
      </c>
      <c r="AH3107">
        <v>58</v>
      </c>
      <c r="AI3107" t="b">
        <v>0</v>
      </c>
      <c r="AJ3107">
        <v>54</v>
      </c>
      <c r="AK3107">
        <v>36</v>
      </c>
      <c r="AL3107">
        <v>4.6871524807944199E-5</v>
      </c>
      <c r="AM3107">
        <v>0</v>
      </c>
      <c r="AN3107">
        <v>8.378E-3</v>
      </c>
      <c r="AO3107">
        <v>83284512</v>
      </c>
      <c r="AP3107">
        <v>45.54</v>
      </c>
      <c r="AQ3107" t="str">
        <f t="shared" si="553"/>
        <v>Mascot (A5)</v>
      </c>
      <c r="AT3107" t="str">
        <f t="shared" si="554"/>
        <v>Mascot (A5)</v>
      </c>
      <c r="AU3107" t="str">
        <f t="shared" si="550"/>
        <v xml:space="preserve"> (A5)</v>
      </c>
      <c r="AV3107" t="str">
        <f t="shared" si="551"/>
        <v xml:space="preserve"> (A5)</v>
      </c>
      <c r="AW3107" s="19" t="str">
        <f t="shared" si="552"/>
        <v xml:space="preserve"> (A5)</v>
      </c>
      <c r="AX3107" s="25">
        <v>-1.49</v>
      </c>
      <c r="AY3107" s="26">
        <f t="shared" si="555"/>
        <v>6.4429530201342287E-4</v>
      </c>
      <c r="AZ3107">
        <v>-9.6000000000000002E-4</v>
      </c>
      <c r="BA3107" s="21" t="e">
        <f t="shared" si="556"/>
        <v>#VALUE!</v>
      </c>
      <c r="BB3107" t="s">
        <v>540</v>
      </c>
      <c r="BC3107" t="s">
        <v>541</v>
      </c>
      <c r="BD3107" s="21" t="e">
        <f t="shared" si="557"/>
        <v>#VALUE!</v>
      </c>
      <c r="BE3107">
        <v>38.84592</v>
      </c>
      <c r="BF3107" s="20" t="e">
        <f t="shared" si="558"/>
        <v>#VALUE!</v>
      </c>
      <c r="BG3107">
        <v>25.774999999999999</v>
      </c>
      <c r="BH3107">
        <v>45.439100000000003</v>
      </c>
      <c r="BI3107" s="20">
        <f t="shared" si="559"/>
        <v>653.90819800568227</v>
      </c>
      <c r="BJ3107">
        <v>29713</v>
      </c>
      <c r="BK3107" t="s">
        <v>551</v>
      </c>
      <c r="BL3107" s="27" t="e">
        <f t="shared" si="560"/>
        <v>#VALUE!</v>
      </c>
      <c r="BN3107" s="28"/>
    </row>
    <row r="3108" spans="1:66" hidden="1" outlineLevel="2" collapsed="1" x14ac:dyDescent="0.35">
      <c r="A3108" t="s">
        <v>443</v>
      </c>
      <c r="B3108" t="s">
        <v>443</v>
      </c>
      <c r="C3108" t="b">
        <v>0</v>
      </c>
      <c r="D3108" t="s">
        <v>439</v>
      </c>
      <c r="E3108" t="s">
        <v>538</v>
      </c>
      <c r="F3108" t="s">
        <v>539</v>
      </c>
      <c r="G3108" t="s">
        <v>2329</v>
      </c>
      <c r="H3108" t="s">
        <v>443</v>
      </c>
      <c r="I3108">
        <v>1</v>
      </c>
      <c r="J3108">
        <v>2</v>
      </c>
      <c r="K3108" t="s">
        <v>2315</v>
      </c>
      <c r="L3108" t="s">
        <v>2319</v>
      </c>
      <c r="M3108">
        <v>0</v>
      </c>
      <c r="N3108">
        <v>2</v>
      </c>
      <c r="O3108">
        <v>0.71179999999999999</v>
      </c>
      <c r="P3108">
        <v>0</v>
      </c>
      <c r="Q3108">
        <v>1</v>
      </c>
      <c r="R3108">
        <v>1</v>
      </c>
      <c r="S3108">
        <v>643.86185</v>
      </c>
      <c r="T3108">
        <v>1286.71642</v>
      </c>
      <c r="U3108">
        <v>1286.72021</v>
      </c>
      <c r="V3108">
        <v>-2.94</v>
      </c>
      <c r="W3108">
        <v>-1.89E-3</v>
      </c>
      <c r="X3108" t="s">
        <v>540</v>
      </c>
      <c r="Y3108" t="s">
        <v>541</v>
      </c>
      <c r="Z3108">
        <v>21.35004</v>
      </c>
      <c r="AA3108">
        <v>24.809000000000001</v>
      </c>
      <c r="AB3108">
        <v>45.4925</v>
      </c>
      <c r="AC3108">
        <v>29294</v>
      </c>
      <c r="AD3108" t="s">
        <v>568</v>
      </c>
      <c r="AE3108" t="s">
        <v>569</v>
      </c>
      <c r="AF3108" t="s">
        <v>443</v>
      </c>
      <c r="AG3108">
        <v>2.29</v>
      </c>
      <c r="AH3108" t="s">
        <v>443</v>
      </c>
      <c r="AI3108" t="b">
        <v>0</v>
      </c>
      <c r="AJ3108" t="s">
        <v>443</v>
      </c>
      <c r="AK3108" t="s">
        <v>443</v>
      </c>
      <c r="AL3108" t="s">
        <v>443</v>
      </c>
      <c r="AM3108">
        <v>4.9919999999999999E-4</v>
      </c>
      <c r="AN3108">
        <v>1.813E-2</v>
      </c>
      <c r="AO3108">
        <v>24472466</v>
      </c>
      <c r="AP3108">
        <v>45.58</v>
      </c>
      <c r="AQ3108" t="str">
        <f t="shared" si="553"/>
        <v>Sequest HT (A2)</v>
      </c>
      <c r="AT3108" t="str">
        <f t="shared" si="554"/>
        <v>Sequest HT (A2</v>
      </c>
      <c r="AU3108" t="str">
        <f t="shared" si="550"/>
        <v>t HT (A</v>
      </c>
      <c r="AV3108" t="str">
        <f t="shared" si="551"/>
        <v>t HT (</v>
      </c>
      <c r="AW3108" s="19" t="str">
        <f t="shared" si="552"/>
        <v>t HT (</v>
      </c>
      <c r="AX3108" s="25">
        <v>-2.94</v>
      </c>
      <c r="AY3108" s="26">
        <f t="shared" si="555"/>
        <v>6.4285714285714282E-4</v>
      </c>
      <c r="AZ3108">
        <v>-1.89E-3</v>
      </c>
      <c r="BA3108" s="21" t="e">
        <f t="shared" si="556"/>
        <v>#VALUE!</v>
      </c>
      <c r="BB3108" t="s">
        <v>540</v>
      </c>
      <c r="BC3108" t="s">
        <v>541</v>
      </c>
      <c r="BD3108" s="21" t="e">
        <f t="shared" si="557"/>
        <v>#VALUE!</v>
      </c>
      <c r="BE3108">
        <v>21.35004</v>
      </c>
      <c r="BF3108" s="20" t="e">
        <f t="shared" si="558"/>
        <v>#VALUE!</v>
      </c>
      <c r="BG3108">
        <v>24.809000000000001</v>
      </c>
      <c r="BH3108">
        <v>45.4925</v>
      </c>
      <c r="BI3108" s="20">
        <f t="shared" si="559"/>
        <v>643.93031818431609</v>
      </c>
      <c r="BJ3108">
        <v>29294</v>
      </c>
      <c r="BK3108" t="s">
        <v>568</v>
      </c>
      <c r="BL3108" s="27" t="e">
        <f t="shared" si="560"/>
        <v>#VALUE!</v>
      </c>
      <c r="BN3108" s="28"/>
    </row>
    <row r="3109" spans="1:66" hidden="1" outlineLevel="1" x14ac:dyDescent="0.35">
      <c r="A3109" t="s">
        <v>443</v>
      </c>
      <c r="B3109" t="b">
        <v>0</v>
      </c>
      <c r="C3109" t="s">
        <v>439</v>
      </c>
      <c r="D3109" t="s">
        <v>2333</v>
      </c>
      <c r="E3109" t="s">
        <v>443</v>
      </c>
      <c r="F3109" t="s">
        <v>443</v>
      </c>
      <c r="G3109" t="b">
        <v>0</v>
      </c>
      <c r="H3109">
        <v>1</v>
      </c>
      <c r="I3109">
        <v>2</v>
      </c>
      <c r="J3109">
        <v>1</v>
      </c>
      <c r="K3109" t="s">
        <v>2315</v>
      </c>
      <c r="L3109" t="s">
        <v>2334</v>
      </c>
      <c r="M3109">
        <v>0</v>
      </c>
      <c r="N3109">
        <v>1109.5837200000001</v>
      </c>
      <c r="O3109">
        <v>0</v>
      </c>
      <c r="P3109">
        <v>229</v>
      </c>
      <c r="Q3109">
        <v>134.1</v>
      </c>
      <c r="R3109">
        <v>250.3</v>
      </c>
      <c r="S3109">
        <v>76.099999999999994</v>
      </c>
      <c r="T3109">
        <v>19.399999999999999</v>
      </c>
      <c r="U3109" t="s">
        <v>443</v>
      </c>
      <c r="V3109">
        <v>191.1</v>
      </c>
      <c r="W3109" t="s">
        <v>443</v>
      </c>
      <c r="X3109" t="s">
        <v>443</v>
      </c>
      <c r="Y3109" t="s">
        <v>443</v>
      </c>
      <c r="Z3109" t="s">
        <v>444</v>
      </c>
      <c r="AA3109" t="s">
        <v>439</v>
      </c>
      <c r="AB3109" t="s">
        <v>444</v>
      </c>
      <c r="AC3109" t="s">
        <v>444</v>
      </c>
      <c r="AD3109" t="s">
        <v>444</v>
      </c>
      <c r="AE3109" t="s">
        <v>445</v>
      </c>
      <c r="AF3109" t="s">
        <v>444</v>
      </c>
      <c r="AG3109" t="s">
        <v>445</v>
      </c>
      <c r="AH3109" t="s">
        <v>445</v>
      </c>
      <c r="AI3109" t="s">
        <v>439</v>
      </c>
      <c r="AJ3109" t="s">
        <v>439</v>
      </c>
      <c r="AK3109">
        <v>0</v>
      </c>
      <c r="AL3109">
        <v>0</v>
      </c>
      <c r="AM3109">
        <v>4.1149999999999997E-3</v>
      </c>
      <c r="AN3109">
        <v>8.183E-4</v>
      </c>
      <c r="AO3109">
        <v>1.94</v>
      </c>
      <c r="AP3109">
        <v>46</v>
      </c>
      <c r="AQ3109" t="str">
        <f t="shared" si="553"/>
        <v/>
      </c>
      <c r="AR3109" t="s">
        <v>2335</v>
      </c>
      <c r="AS3109" t="s">
        <v>2336</v>
      </c>
      <c r="AT3109" t="str">
        <f t="shared" si="554"/>
        <v/>
      </c>
      <c r="AU3109" t="str">
        <f t="shared" si="550"/>
        <v/>
      </c>
      <c r="AV3109" t="str">
        <f t="shared" si="551"/>
        <v/>
      </c>
      <c r="AW3109" s="19" t="str">
        <f t="shared" si="552"/>
        <v/>
      </c>
      <c r="AX3109" s="25">
        <v>191.1</v>
      </c>
      <c r="AY3109" s="26" t="e">
        <f t="shared" si="555"/>
        <v>#VALUE!</v>
      </c>
      <c r="AZ3109" t="s">
        <v>443</v>
      </c>
      <c r="BA3109" s="21" t="e">
        <f t="shared" si="556"/>
        <v>#VALUE!</v>
      </c>
      <c r="BB3109" t="s">
        <v>443</v>
      </c>
      <c r="BC3109" t="s">
        <v>443</v>
      </c>
      <c r="BD3109" s="21" t="e">
        <f t="shared" si="557"/>
        <v>#VALUE!</v>
      </c>
      <c r="BE3109" t="s">
        <v>444</v>
      </c>
      <c r="BF3109" s="20" t="e">
        <f t="shared" si="558"/>
        <v>#VALUE!</v>
      </c>
      <c r="BG3109" t="s">
        <v>439</v>
      </c>
      <c r="BH3109" t="s">
        <v>444</v>
      </c>
      <c r="BI3109" s="20" t="e">
        <f t="shared" si="559"/>
        <v>#VALUE!</v>
      </c>
      <c r="BJ3109" t="s">
        <v>444</v>
      </c>
      <c r="BK3109" t="s">
        <v>444</v>
      </c>
      <c r="BL3109" s="27" t="e">
        <f t="shared" si="560"/>
        <v>#VALUE!</v>
      </c>
      <c r="BN3109" s="28"/>
    </row>
    <row r="3110" spans="1:66" hidden="1" outlineLevel="2" collapsed="1" x14ac:dyDescent="0.35">
      <c r="A3110" t="s">
        <v>443</v>
      </c>
      <c r="B3110" t="s">
        <v>443</v>
      </c>
      <c r="C3110" t="s">
        <v>457</v>
      </c>
      <c r="D3110" t="s">
        <v>458</v>
      </c>
      <c r="E3110" t="s">
        <v>508</v>
      </c>
      <c r="F3110" t="s">
        <v>509</v>
      </c>
      <c r="G3110" t="s">
        <v>459</v>
      </c>
      <c r="H3110" t="s">
        <v>460</v>
      </c>
      <c r="I3110" t="s">
        <v>463</v>
      </c>
      <c r="J3110" t="s">
        <v>464</v>
      </c>
      <c r="K3110" t="s">
        <v>466</v>
      </c>
      <c r="L3110" t="s">
        <v>510</v>
      </c>
      <c r="M3110" t="s">
        <v>468</v>
      </c>
      <c r="N3110" t="s">
        <v>511</v>
      </c>
      <c r="O3110" t="s">
        <v>512</v>
      </c>
      <c r="P3110" t="s">
        <v>513</v>
      </c>
      <c r="Q3110" t="s">
        <v>514</v>
      </c>
      <c r="R3110" t="s">
        <v>515</v>
      </c>
      <c r="S3110" t="s">
        <v>516</v>
      </c>
      <c r="T3110" t="s">
        <v>517</v>
      </c>
      <c r="U3110" t="s">
        <v>469</v>
      </c>
      <c r="V3110" t="s">
        <v>518</v>
      </c>
      <c r="W3110" t="s">
        <v>519</v>
      </c>
      <c r="X3110" t="s">
        <v>520</v>
      </c>
      <c r="Y3110" t="s">
        <v>521</v>
      </c>
      <c r="Z3110" t="s">
        <v>522</v>
      </c>
      <c r="AA3110" t="s">
        <v>523</v>
      </c>
      <c r="AB3110" t="s">
        <v>524</v>
      </c>
      <c r="AC3110" t="s">
        <v>525</v>
      </c>
      <c r="AD3110" t="s">
        <v>526</v>
      </c>
      <c r="AE3110" t="s">
        <v>527</v>
      </c>
      <c r="AF3110" t="s">
        <v>480</v>
      </c>
      <c r="AG3110" t="s">
        <v>528</v>
      </c>
      <c r="AH3110" t="s">
        <v>529</v>
      </c>
      <c r="AI3110" t="s">
        <v>462</v>
      </c>
      <c r="AJ3110" t="s">
        <v>530</v>
      </c>
      <c r="AK3110" t="s">
        <v>531</v>
      </c>
      <c r="AL3110" t="s">
        <v>532</v>
      </c>
      <c r="AM3110" t="s">
        <v>533</v>
      </c>
      <c r="AN3110" t="s">
        <v>534</v>
      </c>
      <c r="AO3110" t="s">
        <v>535</v>
      </c>
      <c r="AP3110" t="s">
        <v>536</v>
      </c>
      <c r="AQ3110" t="str">
        <f t="shared" si="553"/>
        <v>Identifying Node</v>
      </c>
      <c r="AT3110" t="str">
        <f t="shared" si="554"/>
        <v>Identifying No</v>
      </c>
      <c r="AU3110" t="str">
        <f t="shared" si="550"/>
        <v>fying N</v>
      </c>
      <c r="AV3110" t="str">
        <f t="shared" si="551"/>
        <v xml:space="preserve">fying </v>
      </c>
      <c r="AW3110" s="19" t="str">
        <f t="shared" si="552"/>
        <v xml:space="preserve">fying </v>
      </c>
      <c r="AX3110" s="25" t="s">
        <v>518</v>
      </c>
      <c r="AY3110" s="26" t="e">
        <f t="shared" si="555"/>
        <v>#VALUE!</v>
      </c>
      <c r="AZ3110" t="s">
        <v>519</v>
      </c>
      <c r="BA3110" s="21" t="e">
        <f t="shared" si="556"/>
        <v>#VALUE!</v>
      </c>
      <c r="BB3110" t="s">
        <v>520</v>
      </c>
      <c r="BC3110" t="s">
        <v>521</v>
      </c>
      <c r="BD3110" s="21" t="e">
        <f t="shared" si="557"/>
        <v>#VALUE!</v>
      </c>
      <c r="BE3110" t="s">
        <v>522</v>
      </c>
      <c r="BF3110" s="20" t="e">
        <f t="shared" si="558"/>
        <v>#VALUE!</v>
      </c>
      <c r="BG3110" t="s">
        <v>523</v>
      </c>
      <c r="BH3110" t="s">
        <v>524</v>
      </c>
      <c r="BI3110" s="20" t="e">
        <f t="shared" si="559"/>
        <v>#VALUE!</v>
      </c>
      <c r="BJ3110" t="s">
        <v>525</v>
      </c>
      <c r="BK3110" t="s">
        <v>526</v>
      </c>
      <c r="BL3110" s="27" t="e">
        <f t="shared" si="560"/>
        <v>#VALUE!</v>
      </c>
      <c r="BN3110" s="28"/>
    </row>
    <row r="3111" spans="1:66" hidden="1" outlineLevel="2" collapsed="1" x14ac:dyDescent="0.35">
      <c r="A3111" t="s">
        <v>443</v>
      </c>
      <c r="B3111" t="s">
        <v>443</v>
      </c>
      <c r="C3111" t="b">
        <v>0</v>
      </c>
      <c r="D3111" t="s">
        <v>439</v>
      </c>
      <c r="E3111" t="s">
        <v>557</v>
      </c>
      <c r="F3111" t="s">
        <v>539</v>
      </c>
      <c r="G3111" t="s">
        <v>2333</v>
      </c>
      <c r="H3111" t="s">
        <v>443</v>
      </c>
      <c r="I3111">
        <v>1</v>
      </c>
      <c r="J3111">
        <v>2</v>
      </c>
      <c r="K3111" t="s">
        <v>2315</v>
      </c>
      <c r="L3111" t="s">
        <v>2319</v>
      </c>
      <c r="M3111">
        <v>0</v>
      </c>
      <c r="N3111">
        <v>2</v>
      </c>
      <c r="O3111">
        <v>0.93330000000000002</v>
      </c>
      <c r="P3111">
        <v>0</v>
      </c>
      <c r="Q3111">
        <v>1</v>
      </c>
      <c r="R3111">
        <v>1</v>
      </c>
      <c r="S3111">
        <v>555.29547000000002</v>
      </c>
      <c r="T3111">
        <v>1109.58367</v>
      </c>
      <c r="U3111">
        <v>1109.5837200000001</v>
      </c>
      <c r="V3111">
        <v>-0.04</v>
      </c>
      <c r="W3111">
        <v>-2.0000000000000002E-5</v>
      </c>
      <c r="X3111" t="s">
        <v>540</v>
      </c>
      <c r="Y3111" t="s">
        <v>541</v>
      </c>
      <c r="Z3111">
        <v>15.607620000000001</v>
      </c>
      <c r="AA3111">
        <v>10.59</v>
      </c>
      <c r="AB3111">
        <v>39.846200000000003</v>
      </c>
      <c r="AC3111">
        <v>24231</v>
      </c>
      <c r="AD3111" t="s">
        <v>554</v>
      </c>
      <c r="AE3111" t="s">
        <v>555</v>
      </c>
      <c r="AF3111" t="s">
        <v>443</v>
      </c>
      <c r="AG3111" t="s">
        <v>443</v>
      </c>
      <c r="AH3111">
        <v>60</v>
      </c>
      <c r="AI3111" t="b">
        <v>0</v>
      </c>
      <c r="AJ3111">
        <v>53</v>
      </c>
      <c r="AK3111">
        <v>35</v>
      </c>
      <c r="AL3111">
        <v>2.1991360614597801E-5</v>
      </c>
      <c r="AM3111">
        <v>0</v>
      </c>
      <c r="AN3111">
        <v>2.1770000000000001E-3</v>
      </c>
      <c r="AO3111">
        <v>35215660</v>
      </c>
      <c r="AP3111">
        <v>39.880000000000003</v>
      </c>
      <c r="AQ3111" t="str">
        <f t="shared" si="553"/>
        <v>Mascot (A5)</v>
      </c>
      <c r="AT3111" t="str">
        <f t="shared" si="554"/>
        <v>Mascot (A5)</v>
      </c>
      <c r="AU3111" t="str">
        <f t="shared" si="550"/>
        <v xml:space="preserve"> (A5)</v>
      </c>
      <c r="AV3111" t="str">
        <f t="shared" si="551"/>
        <v xml:space="preserve"> (A5)</v>
      </c>
      <c r="AW3111" s="19" t="str">
        <f t="shared" si="552"/>
        <v xml:space="preserve"> (A5)</v>
      </c>
      <c r="AX3111" s="25">
        <v>-0.04</v>
      </c>
      <c r="AY3111" s="26">
        <f t="shared" si="555"/>
        <v>5.0000000000000001E-4</v>
      </c>
      <c r="AZ3111">
        <v>-2.0000000000000002E-5</v>
      </c>
      <c r="BA3111" s="21" t="e">
        <f t="shared" si="556"/>
        <v>#VALUE!</v>
      </c>
      <c r="BB3111" t="s">
        <v>540</v>
      </c>
      <c r="BC3111" t="s">
        <v>541</v>
      </c>
      <c r="BD3111" s="21" t="e">
        <f t="shared" si="557"/>
        <v>#VALUE!</v>
      </c>
      <c r="BE3111">
        <v>15.607620000000001</v>
      </c>
      <c r="BF3111" s="20" t="e">
        <f t="shared" si="558"/>
        <v>#VALUE!</v>
      </c>
      <c r="BG3111">
        <v>10.59</v>
      </c>
      <c r="BH3111">
        <v>39.846200000000003</v>
      </c>
      <c r="BI3111" s="20">
        <f t="shared" si="559"/>
        <v>608.11319523568113</v>
      </c>
      <c r="BJ3111">
        <v>24231</v>
      </c>
      <c r="BK3111" t="s">
        <v>554</v>
      </c>
      <c r="BL3111" s="27" t="e">
        <f t="shared" si="560"/>
        <v>#VALUE!</v>
      </c>
      <c r="BN3111" s="28"/>
    </row>
    <row r="3112" spans="1:66" hidden="1" outlineLevel="1" x14ac:dyDescent="0.35">
      <c r="A3112" t="s">
        <v>443</v>
      </c>
      <c r="B3112" t="b">
        <v>0</v>
      </c>
      <c r="C3112" t="s">
        <v>439</v>
      </c>
      <c r="D3112" t="s">
        <v>2337</v>
      </c>
      <c r="E3112" t="s">
        <v>443</v>
      </c>
      <c r="F3112" t="s">
        <v>443</v>
      </c>
      <c r="G3112" t="b">
        <v>0</v>
      </c>
      <c r="H3112">
        <v>1</v>
      </c>
      <c r="I3112">
        <v>2</v>
      </c>
      <c r="J3112">
        <v>1</v>
      </c>
      <c r="K3112" t="s">
        <v>2315</v>
      </c>
      <c r="L3112" t="s">
        <v>2338</v>
      </c>
      <c r="M3112">
        <v>0</v>
      </c>
      <c r="N3112">
        <v>1089.57276</v>
      </c>
      <c r="O3112">
        <v>0</v>
      </c>
      <c r="P3112">
        <v>26.6</v>
      </c>
      <c r="Q3112">
        <v>13.4</v>
      </c>
      <c r="R3112">
        <v>13.1</v>
      </c>
      <c r="S3112">
        <v>7.7</v>
      </c>
      <c r="T3112">
        <v>1</v>
      </c>
      <c r="U3112">
        <v>17.3</v>
      </c>
      <c r="V3112">
        <v>21.9</v>
      </c>
      <c r="W3112">
        <v>21.8</v>
      </c>
      <c r="X3112">
        <v>777.1</v>
      </c>
      <c r="Y3112" t="s">
        <v>443</v>
      </c>
      <c r="Z3112" t="s">
        <v>444</v>
      </c>
      <c r="AA3112" t="s">
        <v>439</v>
      </c>
      <c r="AB3112" t="s">
        <v>444</v>
      </c>
      <c r="AC3112" t="s">
        <v>444</v>
      </c>
      <c r="AD3112" t="s">
        <v>444</v>
      </c>
      <c r="AE3112" t="s">
        <v>444</v>
      </c>
      <c r="AF3112" t="s">
        <v>444</v>
      </c>
      <c r="AG3112" t="s">
        <v>444</v>
      </c>
      <c r="AH3112" t="s">
        <v>444</v>
      </c>
      <c r="AI3112" t="s">
        <v>439</v>
      </c>
      <c r="AJ3112" t="s">
        <v>439</v>
      </c>
      <c r="AK3112">
        <v>0</v>
      </c>
      <c r="AL3112">
        <v>0</v>
      </c>
      <c r="AM3112">
        <v>2.2420000000000001E-3</v>
      </c>
      <c r="AN3112">
        <v>1.0250000000000001E-3</v>
      </c>
      <c r="AO3112">
        <v>1.45</v>
      </c>
      <c r="AP3112">
        <v>58</v>
      </c>
      <c r="AQ3112" t="str">
        <f t="shared" si="553"/>
        <v/>
      </c>
      <c r="AR3112" t="s">
        <v>2339</v>
      </c>
      <c r="AS3112" t="s">
        <v>2340</v>
      </c>
      <c r="AT3112" t="str">
        <f t="shared" si="554"/>
        <v/>
      </c>
      <c r="AU3112" t="str">
        <f t="shared" si="550"/>
        <v/>
      </c>
      <c r="AV3112" t="str">
        <f t="shared" si="551"/>
        <v/>
      </c>
      <c r="AW3112" s="19" t="str">
        <f t="shared" si="552"/>
        <v/>
      </c>
      <c r="AX3112" s="25">
        <v>21.9</v>
      </c>
      <c r="AY3112" s="26">
        <f t="shared" si="555"/>
        <v>0.99543378995433796</v>
      </c>
      <c r="AZ3112">
        <v>21.8</v>
      </c>
      <c r="BA3112" s="21">
        <f t="shared" si="556"/>
        <v>35.484018264840188</v>
      </c>
      <c r="BB3112">
        <v>777.1</v>
      </c>
      <c r="BC3112" t="s">
        <v>443</v>
      </c>
      <c r="BD3112" s="21" t="e">
        <f t="shared" si="557"/>
        <v>#VALUE!</v>
      </c>
      <c r="BE3112" t="s">
        <v>444</v>
      </c>
      <c r="BF3112" s="20" t="e">
        <f t="shared" si="558"/>
        <v>#VALUE!</v>
      </c>
      <c r="BG3112" t="s">
        <v>439</v>
      </c>
      <c r="BH3112" t="s">
        <v>444</v>
      </c>
      <c r="BI3112" s="20" t="e">
        <f t="shared" si="559"/>
        <v>#VALUE!</v>
      </c>
      <c r="BJ3112" t="s">
        <v>444</v>
      </c>
      <c r="BK3112" t="s">
        <v>444</v>
      </c>
      <c r="BL3112" s="27" t="e">
        <f t="shared" si="560"/>
        <v>#VALUE!</v>
      </c>
      <c r="BN3112" s="28"/>
    </row>
    <row r="3113" spans="1:66" hidden="1" outlineLevel="2" collapsed="1" x14ac:dyDescent="0.35">
      <c r="A3113" t="s">
        <v>443</v>
      </c>
      <c r="B3113" t="s">
        <v>443</v>
      </c>
      <c r="C3113" t="s">
        <v>457</v>
      </c>
      <c r="D3113" t="s">
        <v>458</v>
      </c>
      <c r="E3113" t="s">
        <v>508</v>
      </c>
      <c r="F3113" t="s">
        <v>509</v>
      </c>
      <c r="G3113" t="s">
        <v>459</v>
      </c>
      <c r="H3113" t="s">
        <v>460</v>
      </c>
      <c r="I3113" t="s">
        <v>463</v>
      </c>
      <c r="J3113" t="s">
        <v>464</v>
      </c>
      <c r="K3113" t="s">
        <v>466</v>
      </c>
      <c r="L3113" t="s">
        <v>510</v>
      </c>
      <c r="M3113" t="s">
        <v>468</v>
      </c>
      <c r="N3113" t="s">
        <v>511</v>
      </c>
      <c r="O3113" t="s">
        <v>512</v>
      </c>
      <c r="P3113" t="s">
        <v>513</v>
      </c>
      <c r="Q3113" t="s">
        <v>514</v>
      </c>
      <c r="R3113" t="s">
        <v>515</v>
      </c>
      <c r="S3113" t="s">
        <v>516</v>
      </c>
      <c r="T3113" t="s">
        <v>517</v>
      </c>
      <c r="U3113" t="s">
        <v>469</v>
      </c>
      <c r="V3113" t="s">
        <v>518</v>
      </c>
      <c r="W3113" t="s">
        <v>519</v>
      </c>
      <c r="X3113" t="s">
        <v>520</v>
      </c>
      <c r="Y3113" t="s">
        <v>521</v>
      </c>
      <c r="Z3113" t="s">
        <v>522</v>
      </c>
      <c r="AA3113" t="s">
        <v>523</v>
      </c>
      <c r="AB3113" t="s">
        <v>524</v>
      </c>
      <c r="AC3113" t="s">
        <v>525</v>
      </c>
      <c r="AD3113" t="s">
        <v>526</v>
      </c>
      <c r="AE3113" t="s">
        <v>527</v>
      </c>
      <c r="AF3113" t="s">
        <v>480</v>
      </c>
      <c r="AG3113" t="s">
        <v>528</v>
      </c>
      <c r="AH3113" t="s">
        <v>529</v>
      </c>
      <c r="AI3113" t="s">
        <v>462</v>
      </c>
      <c r="AJ3113" t="s">
        <v>530</v>
      </c>
      <c r="AK3113" t="s">
        <v>531</v>
      </c>
      <c r="AL3113" t="s">
        <v>532</v>
      </c>
      <c r="AM3113" t="s">
        <v>533</v>
      </c>
      <c r="AN3113" t="s">
        <v>534</v>
      </c>
      <c r="AO3113" t="s">
        <v>535</v>
      </c>
      <c r="AP3113" t="s">
        <v>536</v>
      </c>
      <c r="AQ3113" t="str">
        <f t="shared" si="553"/>
        <v>Identifying Node</v>
      </c>
      <c r="AT3113" t="str">
        <f t="shared" si="554"/>
        <v>Identifying No</v>
      </c>
      <c r="AU3113" t="str">
        <f t="shared" si="550"/>
        <v>fying N</v>
      </c>
      <c r="AV3113" t="str">
        <f t="shared" si="551"/>
        <v xml:space="preserve">fying </v>
      </c>
      <c r="AW3113" s="19" t="str">
        <f t="shared" si="552"/>
        <v xml:space="preserve">fying </v>
      </c>
      <c r="AX3113" s="25" t="s">
        <v>518</v>
      </c>
      <c r="AY3113" s="26" t="e">
        <f t="shared" si="555"/>
        <v>#VALUE!</v>
      </c>
      <c r="AZ3113" t="s">
        <v>519</v>
      </c>
      <c r="BA3113" s="21" t="e">
        <f t="shared" si="556"/>
        <v>#VALUE!</v>
      </c>
      <c r="BB3113" t="s">
        <v>520</v>
      </c>
      <c r="BC3113" t="s">
        <v>521</v>
      </c>
      <c r="BD3113" s="21" t="e">
        <f t="shared" si="557"/>
        <v>#VALUE!</v>
      </c>
      <c r="BE3113" t="s">
        <v>522</v>
      </c>
      <c r="BF3113" s="20" t="e">
        <f t="shared" si="558"/>
        <v>#VALUE!</v>
      </c>
      <c r="BG3113" t="s">
        <v>523</v>
      </c>
      <c r="BH3113" t="s">
        <v>524</v>
      </c>
      <c r="BI3113" s="20" t="e">
        <f t="shared" si="559"/>
        <v>#VALUE!</v>
      </c>
      <c r="BJ3113" t="s">
        <v>525</v>
      </c>
      <c r="BK3113" t="s">
        <v>526</v>
      </c>
      <c r="BL3113" s="27" t="e">
        <f t="shared" si="560"/>
        <v>#VALUE!</v>
      </c>
      <c r="BN3113" s="28"/>
    </row>
    <row r="3114" spans="1:66" hidden="1" outlineLevel="2" collapsed="1" x14ac:dyDescent="0.35">
      <c r="A3114" t="s">
        <v>443</v>
      </c>
      <c r="B3114" t="s">
        <v>443</v>
      </c>
      <c r="C3114" t="b">
        <v>0</v>
      </c>
      <c r="D3114" t="s">
        <v>439</v>
      </c>
      <c r="E3114" t="s">
        <v>557</v>
      </c>
      <c r="F3114" t="s">
        <v>539</v>
      </c>
      <c r="G3114" t="s">
        <v>2337</v>
      </c>
      <c r="H3114" t="s">
        <v>443</v>
      </c>
      <c r="I3114">
        <v>1</v>
      </c>
      <c r="J3114">
        <v>2</v>
      </c>
      <c r="K3114" t="s">
        <v>2315</v>
      </c>
      <c r="L3114" t="s">
        <v>2319</v>
      </c>
      <c r="M3114">
        <v>0</v>
      </c>
      <c r="N3114">
        <v>2</v>
      </c>
      <c r="O3114">
        <v>0.74139999999999995</v>
      </c>
      <c r="P3114">
        <v>0</v>
      </c>
      <c r="Q3114">
        <v>1</v>
      </c>
      <c r="R3114">
        <v>1</v>
      </c>
      <c r="S3114">
        <v>545.28983000000005</v>
      </c>
      <c r="T3114">
        <v>1089.5723800000001</v>
      </c>
      <c r="U3114">
        <v>1089.57276</v>
      </c>
      <c r="V3114">
        <v>-0.34</v>
      </c>
      <c r="W3114">
        <v>-1.9000000000000001E-4</v>
      </c>
      <c r="X3114" t="s">
        <v>540</v>
      </c>
      <c r="Y3114" t="s">
        <v>541</v>
      </c>
      <c r="Z3114">
        <v>0</v>
      </c>
      <c r="AA3114">
        <v>30</v>
      </c>
      <c r="AB3114">
        <v>58.716999999999999</v>
      </c>
      <c r="AC3114">
        <v>41152</v>
      </c>
      <c r="AD3114" t="s">
        <v>554</v>
      </c>
      <c r="AE3114" t="s">
        <v>555</v>
      </c>
      <c r="AF3114" t="s">
        <v>443</v>
      </c>
      <c r="AG3114" t="s">
        <v>443</v>
      </c>
      <c r="AH3114">
        <v>58</v>
      </c>
      <c r="AI3114" t="b">
        <v>0</v>
      </c>
      <c r="AJ3114">
        <v>54</v>
      </c>
      <c r="AK3114">
        <v>36</v>
      </c>
      <c r="AL3114">
        <v>4.2879440338456298E-5</v>
      </c>
      <c r="AM3114">
        <v>0</v>
      </c>
      <c r="AN3114">
        <v>2.2420000000000001E-3</v>
      </c>
      <c r="AO3114">
        <v>12982735</v>
      </c>
      <c r="AP3114">
        <v>58.87</v>
      </c>
      <c r="AQ3114" t="str">
        <f t="shared" si="553"/>
        <v>Mascot (A5)</v>
      </c>
      <c r="AT3114" t="str">
        <f t="shared" si="554"/>
        <v>Mascot (A5)</v>
      </c>
      <c r="AU3114" t="str">
        <f t="shared" si="550"/>
        <v xml:space="preserve"> (A5)</v>
      </c>
      <c r="AV3114" t="str">
        <f t="shared" si="551"/>
        <v xml:space="preserve"> (A5)</v>
      </c>
      <c r="AW3114" s="19" t="str">
        <f t="shared" si="552"/>
        <v xml:space="preserve"> (A5)</v>
      </c>
      <c r="AX3114" s="25">
        <v>-0.34</v>
      </c>
      <c r="AY3114" s="26">
        <f t="shared" si="555"/>
        <v>5.5882352941176471E-4</v>
      </c>
      <c r="AZ3114">
        <v>-1.9000000000000001E-4</v>
      </c>
      <c r="BA3114" s="21" t="e">
        <f t="shared" si="556"/>
        <v>#VALUE!</v>
      </c>
      <c r="BB3114" t="s">
        <v>540</v>
      </c>
      <c r="BC3114" t="s">
        <v>541</v>
      </c>
      <c r="BD3114" s="21" t="e">
        <f t="shared" si="557"/>
        <v>#VALUE!</v>
      </c>
      <c r="BE3114">
        <v>0</v>
      </c>
      <c r="BF3114" s="20" t="e">
        <f t="shared" si="558"/>
        <v>#VALUE!</v>
      </c>
      <c r="BG3114">
        <v>30</v>
      </c>
      <c r="BH3114">
        <v>58.716999999999999</v>
      </c>
      <c r="BI3114" s="20">
        <f t="shared" si="559"/>
        <v>700.8532452271063</v>
      </c>
      <c r="BJ3114">
        <v>41152</v>
      </c>
      <c r="BK3114" t="s">
        <v>554</v>
      </c>
      <c r="BL3114" s="27" t="e">
        <f t="shared" si="560"/>
        <v>#VALUE!</v>
      </c>
      <c r="BN3114" s="28"/>
    </row>
    <row r="3115" spans="1:66" collapsed="1" x14ac:dyDescent="0.35">
      <c r="A3115" t="b">
        <v>0</v>
      </c>
      <c r="B3115" t="s">
        <v>439</v>
      </c>
      <c r="C3115" t="s">
        <v>440</v>
      </c>
      <c r="D3115" t="s">
        <v>2341</v>
      </c>
      <c r="E3115" t="s">
        <v>2342</v>
      </c>
      <c r="F3115">
        <v>0</v>
      </c>
      <c r="G3115" t="b">
        <v>0</v>
      </c>
      <c r="H3115">
        <v>21.335999999999999</v>
      </c>
      <c r="I3115">
        <v>44</v>
      </c>
      <c r="J3115">
        <v>5</v>
      </c>
      <c r="K3115">
        <v>14</v>
      </c>
      <c r="L3115">
        <v>5</v>
      </c>
      <c r="M3115">
        <v>1</v>
      </c>
      <c r="N3115">
        <v>146</v>
      </c>
      <c r="O3115">
        <v>16.600000000000001</v>
      </c>
      <c r="P3115">
        <v>8.0500000000000007</v>
      </c>
      <c r="Q3115">
        <v>281</v>
      </c>
      <c r="R3115">
        <v>17.2</v>
      </c>
      <c r="S3115">
        <v>4</v>
      </c>
      <c r="T3115">
        <v>4</v>
      </c>
      <c r="U3115">
        <v>0</v>
      </c>
      <c r="V3115">
        <v>55.6</v>
      </c>
      <c r="W3115">
        <v>124.1</v>
      </c>
      <c r="X3115">
        <v>122.2</v>
      </c>
      <c r="Y3115">
        <v>174.7</v>
      </c>
      <c r="Z3115">
        <v>113.6</v>
      </c>
      <c r="AA3115">
        <v>102.5</v>
      </c>
      <c r="AB3115">
        <v>100.7</v>
      </c>
      <c r="AC3115">
        <v>106.6</v>
      </c>
      <c r="AD3115" t="s">
        <v>443</v>
      </c>
      <c r="AE3115" t="s">
        <v>444</v>
      </c>
      <c r="AF3115" t="s">
        <v>439</v>
      </c>
      <c r="AG3115" t="s">
        <v>439</v>
      </c>
      <c r="AH3115" t="s">
        <v>439</v>
      </c>
      <c r="AI3115" t="s">
        <v>439</v>
      </c>
      <c r="AJ3115" t="s">
        <v>439</v>
      </c>
      <c r="AK3115" t="s">
        <v>444</v>
      </c>
      <c r="AL3115" t="s">
        <v>444</v>
      </c>
      <c r="AM3115" t="s">
        <v>445</v>
      </c>
      <c r="AN3115" t="s">
        <v>443</v>
      </c>
      <c r="AQ3115" t="str">
        <f t="shared" si="553"/>
        <v>9606 GN=PIP PE=1 SV=1</v>
      </c>
      <c r="AT3115" t="str">
        <f t="shared" si="554"/>
        <v>9606 GN=PIP PE</v>
      </c>
      <c r="AU3115" t="str">
        <f>MID(AT3115, 9, 7)</f>
        <v>PIP PE</v>
      </c>
      <c r="AV3115" t="str">
        <f>LEFT(AU3115, 5)</f>
        <v>PIP P</v>
      </c>
      <c r="AW3115" s="19" t="str">
        <f>LEFT(AV3115, 4)</f>
        <v xml:space="preserve">PIP </v>
      </c>
      <c r="AX3115" s="33">
        <v>55.6</v>
      </c>
      <c r="AY3115" s="34">
        <f t="shared" si="555"/>
        <v>2.2320143884892083</v>
      </c>
      <c r="AZ3115">
        <v>124.1</v>
      </c>
      <c r="BA3115" s="27">
        <f t="shared" si="556"/>
        <v>2.1978417266187051</v>
      </c>
      <c r="BB3115">
        <v>122.2</v>
      </c>
      <c r="BC3115">
        <v>174.7</v>
      </c>
      <c r="BD3115" s="20">
        <f t="shared" si="557"/>
        <v>0.65025758443045223</v>
      </c>
      <c r="BE3115">
        <v>113.6</v>
      </c>
      <c r="BF3115" s="20">
        <f t="shared" si="558"/>
        <v>0.58672009158557537</v>
      </c>
      <c r="BG3115">
        <v>102.5</v>
      </c>
      <c r="BH3115">
        <v>100.7</v>
      </c>
      <c r="BI3115" s="20">
        <f t="shared" si="559"/>
        <v>1.0585898709036743</v>
      </c>
      <c r="BJ3115">
        <v>106.6</v>
      </c>
      <c r="BK3115" t="s">
        <v>443</v>
      </c>
      <c r="BL3115" s="20" t="e">
        <f t="shared" si="560"/>
        <v>#VALUE!</v>
      </c>
      <c r="BN3115" s="28" t="s">
        <v>581</v>
      </c>
    </row>
    <row r="3116" spans="1:66" hidden="1" outlineLevel="1" collapsed="1" x14ac:dyDescent="0.35">
      <c r="A3116" t="s">
        <v>443</v>
      </c>
      <c r="B3116" t="s">
        <v>457</v>
      </c>
      <c r="C3116" t="s">
        <v>458</v>
      </c>
      <c r="D3116" t="s">
        <v>459</v>
      </c>
      <c r="E3116" t="s">
        <v>460</v>
      </c>
      <c r="F3116" t="s">
        <v>461</v>
      </c>
      <c r="G3116" t="s">
        <v>462</v>
      </c>
      <c r="H3116" t="s">
        <v>463</v>
      </c>
      <c r="I3116" t="s">
        <v>464</v>
      </c>
      <c r="J3116" t="s">
        <v>465</v>
      </c>
      <c r="K3116" t="s">
        <v>466</v>
      </c>
      <c r="L3116" t="s">
        <v>467</v>
      </c>
      <c r="M3116" t="s">
        <v>468</v>
      </c>
      <c r="N3116" t="s">
        <v>469</v>
      </c>
      <c r="O3116" t="s">
        <v>470</v>
      </c>
      <c r="P3116" t="s">
        <v>471</v>
      </c>
      <c r="Q3116" t="s">
        <v>472</v>
      </c>
      <c r="R3116" t="s">
        <v>473</v>
      </c>
      <c r="S3116" t="s">
        <v>474</v>
      </c>
      <c r="T3116" t="s">
        <v>475</v>
      </c>
      <c r="U3116" t="s">
        <v>476</v>
      </c>
      <c r="V3116" t="s">
        <v>477</v>
      </c>
      <c r="W3116" t="s">
        <v>478</v>
      </c>
      <c r="X3116" t="s">
        <v>479</v>
      </c>
      <c r="Y3116" t="s">
        <v>480</v>
      </c>
      <c r="Z3116" t="s">
        <v>481</v>
      </c>
      <c r="AA3116" t="s">
        <v>482</v>
      </c>
      <c r="AB3116" t="s">
        <v>483</v>
      </c>
      <c r="AC3116" t="s">
        <v>484</v>
      </c>
      <c r="AD3116" t="s">
        <v>485</v>
      </c>
      <c r="AE3116" t="s">
        <v>486</v>
      </c>
      <c r="AF3116" t="s">
        <v>487</v>
      </c>
      <c r="AG3116" t="s">
        <v>488</v>
      </c>
      <c r="AH3116" t="s">
        <v>489</v>
      </c>
      <c r="AI3116" t="s">
        <v>490</v>
      </c>
      <c r="AJ3116" t="s">
        <v>491</v>
      </c>
      <c r="AK3116" t="s">
        <v>492</v>
      </c>
      <c r="AL3116" t="s">
        <v>493</v>
      </c>
      <c r="AM3116" t="s">
        <v>494</v>
      </c>
      <c r="AN3116" t="s">
        <v>495</v>
      </c>
      <c r="AO3116" t="s">
        <v>496</v>
      </c>
      <c r="AP3116" t="s">
        <v>497</v>
      </c>
      <c r="AQ3116" t="str">
        <f t="shared" si="553"/>
        <v>Modifications</v>
      </c>
      <c r="AR3116" t="s">
        <v>498</v>
      </c>
      <c r="AS3116" t="s">
        <v>499</v>
      </c>
      <c r="AT3116" t="str">
        <f t="shared" si="554"/>
        <v>Modifications</v>
      </c>
      <c r="AU3116" t="str">
        <f t="shared" ref="AU3116:AU3179" si="561">MID(AT3116, 7, 7)</f>
        <v>cations</v>
      </c>
      <c r="AV3116" t="str">
        <f t="shared" ref="AV3116:AV3179" si="562">LEFT(AU3116, 6)</f>
        <v>cation</v>
      </c>
      <c r="AW3116" s="19" t="str">
        <f t="shared" ref="AW3116:AW3179" si="563">LEFT(AU3116, 6)</f>
        <v>cation</v>
      </c>
      <c r="AX3116" s="25" t="s">
        <v>477</v>
      </c>
      <c r="AY3116" s="26" t="e">
        <f t="shared" si="555"/>
        <v>#VALUE!</v>
      </c>
      <c r="AZ3116" t="s">
        <v>478</v>
      </c>
      <c r="BA3116" s="21" t="e">
        <f t="shared" si="556"/>
        <v>#VALUE!</v>
      </c>
      <c r="BB3116" t="s">
        <v>479</v>
      </c>
      <c r="BC3116" t="s">
        <v>480</v>
      </c>
      <c r="BD3116" s="21" t="e">
        <f t="shared" si="557"/>
        <v>#VALUE!</v>
      </c>
      <c r="BE3116" t="s">
        <v>481</v>
      </c>
      <c r="BF3116" s="20" t="e">
        <f t="shared" si="558"/>
        <v>#VALUE!</v>
      </c>
      <c r="BG3116" t="s">
        <v>482</v>
      </c>
      <c r="BH3116" t="s">
        <v>483</v>
      </c>
      <c r="BI3116" s="20" t="e">
        <f t="shared" si="559"/>
        <v>#VALUE!</v>
      </c>
      <c r="BJ3116" t="s">
        <v>484</v>
      </c>
      <c r="BK3116" t="s">
        <v>485</v>
      </c>
      <c r="BL3116" s="27" t="e">
        <f t="shared" si="560"/>
        <v>#VALUE!</v>
      </c>
      <c r="BN3116" s="28"/>
    </row>
    <row r="3117" spans="1:66" hidden="1" outlineLevel="1" x14ac:dyDescent="0.35">
      <c r="A3117" t="s">
        <v>443</v>
      </c>
      <c r="B3117" t="b">
        <v>0</v>
      </c>
      <c r="C3117" t="s">
        <v>439</v>
      </c>
      <c r="D3117" t="s">
        <v>2343</v>
      </c>
      <c r="E3117" t="s">
        <v>443</v>
      </c>
      <c r="F3117" t="s">
        <v>443</v>
      </c>
      <c r="G3117" t="b">
        <v>0</v>
      </c>
      <c r="H3117">
        <v>1</v>
      </c>
      <c r="I3117">
        <v>4</v>
      </c>
      <c r="J3117">
        <v>5</v>
      </c>
      <c r="K3117" t="s">
        <v>2344</v>
      </c>
      <c r="L3117" t="s">
        <v>2345</v>
      </c>
      <c r="M3117">
        <v>0</v>
      </c>
      <c r="N3117">
        <v>932.51999000000001</v>
      </c>
      <c r="O3117">
        <v>0</v>
      </c>
      <c r="P3117">
        <v>5.4</v>
      </c>
      <c r="Q3117">
        <v>4.5</v>
      </c>
      <c r="R3117">
        <v>3.5</v>
      </c>
      <c r="S3117">
        <v>1.1000000000000001</v>
      </c>
      <c r="T3117">
        <v>9.8000000000000007</v>
      </c>
      <c r="U3117">
        <v>5.9</v>
      </c>
      <c r="V3117">
        <v>12.8</v>
      </c>
      <c r="W3117">
        <v>11.7</v>
      </c>
      <c r="X3117">
        <v>845.4</v>
      </c>
      <c r="Y3117" t="s">
        <v>443</v>
      </c>
      <c r="Z3117" t="s">
        <v>439</v>
      </c>
      <c r="AA3117" t="s">
        <v>439</v>
      </c>
      <c r="AB3117" t="s">
        <v>439</v>
      </c>
      <c r="AC3117" t="s">
        <v>439</v>
      </c>
      <c r="AD3117" t="s">
        <v>439</v>
      </c>
      <c r="AE3117" t="s">
        <v>444</v>
      </c>
      <c r="AF3117" t="s">
        <v>444</v>
      </c>
      <c r="AG3117" t="s">
        <v>444</v>
      </c>
      <c r="AH3117" t="s">
        <v>444</v>
      </c>
      <c r="AI3117" t="s">
        <v>439</v>
      </c>
      <c r="AJ3117" t="s">
        <v>439</v>
      </c>
      <c r="AK3117">
        <v>0</v>
      </c>
      <c r="AL3117">
        <v>4.9919999999999999E-4</v>
      </c>
      <c r="AM3117">
        <v>2.3140000000000001E-2</v>
      </c>
      <c r="AN3117">
        <v>1.8089999999999998E-2</v>
      </c>
      <c r="AO3117">
        <v>2.82</v>
      </c>
      <c r="AP3117">
        <v>48</v>
      </c>
      <c r="AQ3117" t="str">
        <f t="shared" si="553"/>
        <v/>
      </c>
      <c r="AR3117" t="s">
        <v>2346</v>
      </c>
      <c r="AS3117" t="s">
        <v>2347</v>
      </c>
      <c r="AT3117" t="str">
        <f t="shared" si="554"/>
        <v/>
      </c>
      <c r="AU3117" t="str">
        <f t="shared" si="561"/>
        <v/>
      </c>
      <c r="AV3117" t="str">
        <f t="shared" si="562"/>
        <v/>
      </c>
      <c r="AW3117" s="19" t="str">
        <f t="shared" si="563"/>
        <v/>
      </c>
      <c r="AX3117" s="25">
        <v>12.8</v>
      </c>
      <c r="AY3117" s="26">
        <f t="shared" si="555"/>
        <v>0.91406249999999989</v>
      </c>
      <c r="AZ3117">
        <v>11.7</v>
      </c>
      <c r="BA3117" s="21">
        <f t="shared" si="556"/>
        <v>66.046875</v>
      </c>
      <c r="BB3117">
        <v>845.4</v>
      </c>
      <c r="BC3117" t="s">
        <v>443</v>
      </c>
      <c r="BD3117" s="21" t="e">
        <f t="shared" si="557"/>
        <v>#VALUE!</v>
      </c>
      <c r="BE3117" t="s">
        <v>439</v>
      </c>
      <c r="BF3117" s="20" t="e">
        <f t="shared" si="558"/>
        <v>#VALUE!</v>
      </c>
      <c r="BG3117" t="s">
        <v>439</v>
      </c>
      <c r="BH3117" t="s">
        <v>439</v>
      </c>
      <c r="BI3117" s="20" t="e">
        <f t="shared" si="559"/>
        <v>#VALUE!</v>
      </c>
      <c r="BJ3117" t="s">
        <v>439</v>
      </c>
      <c r="BK3117" t="s">
        <v>439</v>
      </c>
      <c r="BL3117" s="27" t="e">
        <f t="shared" si="560"/>
        <v>#VALUE!</v>
      </c>
      <c r="BN3117" s="28"/>
    </row>
    <row r="3118" spans="1:66" hidden="1" outlineLevel="2" collapsed="1" x14ac:dyDescent="0.35">
      <c r="A3118" t="s">
        <v>443</v>
      </c>
      <c r="B3118" t="s">
        <v>443</v>
      </c>
      <c r="C3118" t="s">
        <v>457</v>
      </c>
      <c r="D3118" t="s">
        <v>458</v>
      </c>
      <c r="E3118" t="s">
        <v>508</v>
      </c>
      <c r="F3118" t="s">
        <v>509</v>
      </c>
      <c r="G3118" t="s">
        <v>459</v>
      </c>
      <c r="H3118" t="s">
        <v>460</v>
      </c>
      <c r="I3118" t="s">
        <v>463</v>
      </c>
      <c r="J3118" t="s">
        <v>464</v>
      </c>
      <c r="K3118" t="s">
        <v>466</v>
      </c>
      <c r="L3118" t="s">
        <v>510</v>
      </c>
      <c r="M3118" t="s">
        <v>468</v>
      </c>
      <c r="N3118" t="s">
        <v>511</v>
      </c>
      <c r="O3118" t="s">
        <v>512</v>
      </c>
      <c r="P3118" t="s">
        <v>513</v>
      </c>
      <c r="Q3118" t="s">
        <v>514</v>
      </c>
      <c r="R3118" t="s">
        <v>515</v>
      </c>
      <c r="S3118" t="s">
        <v>516</v>
      </c>
      <c r="T3118" t="s">
        <v>517</v>
      </c>
      <c r="U3118" t="s">
        <v>469</v>
      </c>
      <c r="V3118" t="s">
        <v>518</v>
      </c>
      <c r="W3118" t="s">
        <v>519</v>
      </c>
      <c r="X3118" t="s">
        <v>520</v>
      </c>
      <c r="Y3118" t="s">
        <v>521</v>
      </c>
      <c r="Z3118" t="s">
        <v>522</v>
      </c>
      <c r="AA3118" t="s">
        <v>523</v>
      </c>
      <c r="AB3118" t="s">
        <v>524</v>
      </c>
      <c r="AC3118" t="s">
        <v>525</v>
      </c>
      <c r="AD3118" t="s">
        <v>526</v>
      </c>
      <c r="AE3118" t="s">
        <v>527</v>
      </c>
      <c r="AF3118" t="s">
        <v>480</v>
      </c>
      <c r="AG3118" t="s">
        <v>528</v>
      </c>
      <c r="AH3118" t="s">
        <v>529</v>
      </c>
      <c r="AI3118" t="s">
        <v>462</v>
      </c>
      <c r="AJ3118" t="s">
        <v>530</v>
      </c>
      <c r="AK3118" t="s">
        <v>531</v>
      </c>
      <c r="AL3118" t="s">
        <v>532</v>
      </c>
      <c r="AM3118" t="s">
        <v>533</v>
      </c>
      <c r="AN3118" t="s">
        <v>534</v>
      </c>
      <c r="AO3118" t="s">
        <v>535</v>
      </c>
      <c r="AP3118" t="s">
        <v>536</v>
      </c>
      <c r="AQ3118" t="str">
        <f t="shared" si="553"/>
        <v>Identifying Node</v>
      </c>
      <c r="AT3118" t="str">
        <f t="shared" si="554"/>
        <v>Identifying No</v>
      </c>
      <c r="AU3118" t="str">
        <f t="shared" si="561"/>
        <v>fying N</v>
      </c>
      <c r="AV3118" t="str">
        <f t="shared" si="562"/>
        <v xml:space="preserve">fying </v>
      </c>
      <c r="AW3118" s="19" t="str">
        <f t="shared" si="563"/>
        <v xml:space="preserve">fying </v>
      </c>
      <c r="AX3118" s="25" t="s">
        <v>518</v>
      </c>
      <c r="AY3118" s="26" t="e">
        <f t="shared" si="555"/>
        <v>#VALUE!</v>
      </c>
      <c r="AZ3118" t="s">
        <v>519</v>
      </c>
      <c r="BA3118" s="21" t="e">
        <f t="shared" si="556"/>
        <v>#VALUE!</v>
      </c>
      <c r="BB3118" t="s">
        <v>520</v>
      </c>
      <c r="BC3118" t="s">
        <v>521</v>
      </c>
      <c r="BD3118" s="21" t="e">
        <f t="shared" si="557"/>
        <v>#VALUE!</v>
      </c>
      <c r="BE3118" t="s">
        <v>522</v>
      </c>
      <c r="BF3118" s="20" t="e">
        <f t="shared" si="558"/>
        <v>#VALUE!</v>
      </c>
      <c r="BG3118" t="s">
        <v>523</v>
      </c>
      <c r="BH3118" t="s">
        <v>524</v>
      </c>
      <c r="BI3118" s="20" t="e">
        <f t="shared" si="559"/>
        <v>#VALUE!</v>
      </c>
      <c r="BJ3118" t="s">
        <v>525</v>
      </c>
      <c r="BK3118" t="s">
        <v>526</v>
      </c>
      <c r="BL3118" s="27" t="e">
        <f t="shared" si="560"/>
        <v>#VALUE!</v>
      </c>
      <c r="BN3118" s="28"/>
    </row>
    <row r="3119" spans="1:66" hidden="1" outlineLevel="2" collapsed="1" x14ac:dyDescent="0.35">
      <c r="A3119" t="s">
        <v>443</v>
      </c>
      <c r="B3119" t="s">
        <v>443</v>
      </c>
      <c r="C3119" t="b">
        <v>0</v>
      </c>
      <c r="D3119" t="s">
        <v>439</v>
      </c>
      <c r="E3119" t="s">
        <v>538</v>
      </c>
      <c r="F3119" t="s">
        <v>539</v>
      </c>
      <c r="G3119" t="s">
        <v>2343</v>
      </c>
      <c r="H3119" t="s">
        <v>443</v>
      </c>
      <c r="I3119">
        <v>1</v>
      </c>
      <c r="J3119">
        <v>4</v>
      </c>
      <c r="K3119" t="s">
        <v>2344</v>
      </c>
      <c r="L3119" t="s">
        <v>2348</v>
      </c>
      <c r="M3119">
        <v>0</v>
      </c>
      <c r="N3119">
        <v>2</v>
      </c>
      <c r="O3119">
        <v>0.36599999999999999</v>
      </c>
      <c r="P3119">
        <v>0</v>
      </c>
      <c r="Q3119">
        <v>1</v>
      </c>
      <c r="R3119">
        <v>1</v>
      </c>
      <c r="S3119">
        <v>466.76346999999998</v>
      </c>
      <c r="T3119">
        <v>932.51967000000002</v>
      </c>
      <c r="U3119">
        <v>932.51999000000001</v>
      </c>
      <c r="V3119">
        <v>-0.35</v>
      </c>
      <c r="W3119">
        <v>-1.6000000000000001E-4</v>
      </c>
      <c r="X3119" t="s">
        <v>540</v>
      </c>
      <c r="Y3119" t="s">
        <v>541</v>
      </c>
      <c r="Z3119">
        <v>36.694110000000002</v>
      </c>
      <c r="AA3119">
        <v>30</v>
      </c>
      <c r="AB3119">
        <v>45.519399999999997</v>
      </c>
      <c r="AC3119">
        <v>29528</v>
      </c>
      <c r="AD3119" t="s">
        <v>563</v>
      </c>
      <c r="AE3119" t="s">
        <v>564</v>
      </c>
      <c r="AF3119" t="s">
        <v>443</v>
      </c>
      <c r="AG3119">
        <v>2.35</v>
      </c>
      <c r="AH3119" t="s">
        <v>443</v>
      </c>
      <c r="AI3119" t="b">
        <v>0</v>
      </c>
      <c r="AJ3119" t="s">
        <v>443</v>
      </c>
      <c r="AK3119" t="s">
        <v>443</v>
      </c>
      <c r="AL3119" t="s">
        <v>443</v>
      </c>
      <c r="AM3119">
        <v>0</v>
      </c>
      <c r="AN3119">
        <v>1.489E-2</v>
      </c>
      <c r="AO3119">
        <v>9202569</v>
      </c>
      <c r="AP3119">
        <v>45.49</v>
      </c>
      <c r="AQ3119" t="str">
        <f t="shared" si="553"/>
        <v>Sequest HT (A2)</v>
      </c>
      <c r="AT3119" t="str">
        <f t="shared" si="554"/>
        <v>Sequest HT (A2</v>
      </c>
      <c r="AU3119" t="str">
        <f t="shared" si="561"/>
        <v>t HT (A</v>
      </c>
      <c r="AV3119" t="str">
        <f t="shared" si="562"/>
        <v>t HT (</v>
      </c>
      <c r="AW3119" s="19" t="str">
        <f t="shared" si="563"/>
        <v>t HT (</v>
      </c>
      <c r="AX3119" s="25">
        <v>-0.35</v>
      </c>
      <c r="AY3119" s="26">
        <f t="shared" si="555"/>
        <v>4.5714285714285719E-4</v>
      </c>
      <c r="AZ3119">
        <v>-1.6000000000000001E-4</v>
      </c>
      <c r="BA3119" s="21" t="e">
        <f t="shared" si="556"/>
        <v>#VALUE!</v>
      </c>
      <c r="BB3119" t="s">
        <v>540</v>
      </c>
      <c r="BC3119" t="s">
        <v>541</v>
      </c>
      <c r="BD3119" s="21" t="e">
        <f t="shared" si="557"/>
        <v>#VALUE!</v>
      </c>
      <c r="BE3119">
        <v>36.694110000000002</v>
      </c>
      <c r="BF3119" s="20" t="e">
        <f t="shared" si="558"/>
        <v>#VALUE!</v>
      </c>
      <c r="BG3119">
        <v>30</v>
      </c>
      <c r="BH3119">
        <v>45.519399999999997</v>
      </c>
      <c r="BI3119" s="20">
        <f t="shared" si="559"/>
        <v>648.69044846812574</v>
      </c>
      <c r="BJ3119">
        <v>29528</v>
      </c>
      <c r="BK3119" t="s">
        <v>563</v>
      </c>
      <c r="BL3119" s="27" t="e">
        <f t="shared" si="560"/>
        <v>#VALUE!</v>
      </c>
      <c r="BN3119" s="28"/>
    </row>
    <row r="3120" spans="1:66" hidden="1" outlineLevel="2" collapsed="1" x14ac:dyDescent="0.35">
      <c r="A3120" t="s">
        <v>443</v>
      </c>
      <c r="B3120" t="s">
        <v>443</v>
      </c>
      <c r="C3120" t="b">
        <v>0</v>
      </c>
      <c r="D3120" t="s">
        <v>439</v>
      </c>
      <c r="E3120" t="s">
        <v>538</v>
      </c>
      <c r="F3120" t="s">
        <v>539</v>
      </c>
      <c r="G3120" t="s">
        <v>2343</v>
      </c>
      <c r="H3120" t="s">
        <v>443</v>
      </c>
      <c r="I3120">
        <v>1</v>
      </c>
      <c r="J3120">
        <v>4</v>
      </c>
      <c r="K3120" t="s">
        <v>2344</v>
      </c>
      <c r="L3120" t="s">
        <v>2348</v>
      </c>
      <c r="M3120">
        <v>0</v>
      </c>
      <c r="N3120">
        <v>2</v>
      </c>
      <c r="O3120">
        <v>0.47870000000000001</v>
      </c>
      <c r="P3120">
        <v>0</v>
      </c>
      <c r="Q3120">
        <v>1</v>
      </c>
      <c r="R3120">
        <v>1</v>
      </c>
      <c r="S3120">
        <v>466.76341000000002</v>
      </c>
      <c r="T3120">
        <v>932.51954999999998</v>
      </c>
      <c r="U3120">
        <v>932.51999000000001</v>
      </c>
      <c r="V3120">
        <v>-0.47</v>
      </c>
      <c r="W3120">
        <v>-2.2000000000000001E-4</v>
      </c>
      <c r="X3120" t="s">
        <v>540</v>
      </c>
      <c r="Y3120" t="s">
        <v>541</v>
      </c>
      <c r="Z3120">
        <v>14.50154</v>
      </c>
      <c r="AA3120">
        <v>30</v>
      </c>
      <c r="AB3120">
        <v>45.409100000000002</v>
      </c>
      <c r="AC3120">
        <v>29115</v>
      </c>
      <c r="AD3120" t="s">
        <v>542</v>
      </c>
      <c r="AE3120" t="s">
        <v>543</v>
      </c>
      <c r="AF3120" t="s">
        <v>443</v>
      </c>
      <c r="AG3120">
        <v>2.82</v>
      </c>
      <c r="AH3120" t="s">
        <v>443</v>
      </c>
      <c r="AI3120" t="b">
        <v>0</v>
      </c>
      <c r="AJ3120" t="s">
        <v>443</v>
      </c>
      <c r="AK3120" t="s">
        <v>443</v>
      </c>
      <c r="AL3120" t="s">
        <v>443</v>
      </c>
      <c r="AM3120">
        <v>4.9919999999999999E-4</v>
      </c>
      <c r="AN3120">
        <v>1.8089999999999998E-2</v>
      </c>
      <c r="AO3120">
        <v>49119928</v>
      </c>
      <c r="AP3120">
        <v>45.45</v>
      </c>
      <c r="AQ3120" t="str">
        <f t="shared" si="553"/>
        <v>Sequest HT (A2)</v>
      </c>
      <c r="AT3120" t="str">
        <f t="shared" si="554"/>
        <v>Sequest HT (A2</v>
      </c>
      <c r="AU3120" t="str">
        <f t="shared" si="561"/>
        <v>t HT (A</v>
      </c>
      <c r="AV3120" t="str">
        <f t="shared" si="562"/>
        <v>t HT (</v>
      </c>
      <c r="AW3120" s="19" t="str">
        <f t="shared" si="563"/>
        <v>t HT (</v>
      </c>
      <c r="AX3120" s="25">
        <v>-0.47</v>
      </c>
      <c r="AY3120" s="26">
        <f t="shared" si="555"/>
        <v>4.6808510638297879E-4</v>
      </c>
      <c r="AZ3120">
        <v>-2.2000000000000001E-4</v>
      </c>
      <c r="BA3120" s="21" t="e">
        <f t="shared" si="556"/>
        <v>#VALUE!</v>
      </c>
      <c r="BB3120" t="s">
        <v>540</v>
      </c>
      <c r="BC3120" t="s">
        <v>541</v>
      </c>
      <c r="BD3120" s="21" t="e">
        <f t="shared" si="557"/>
        <v>#VALUE!</v>
      </c>
      <c r="BE3120">
        <v>14.50154</v>
      </c>
      <c r="BF3120" s="20" t="e">
        <f t="shared" si="558"/>
        <v>#VALUE!</v>
      </c>
      <c r="BG3120">
        <v>30</v>
      </c>
      <c r="BH3120">
        <v>45.409100000000002</v>
      </c>
      <c r="BI3120" s="20">
        <f t="shared" si="559"/>
        <v>641.17104280859996</v>
      </c>
      <c r="BJ3120">
        <v>29115</v>
      </c>
      <c r="BK3120" t="s">
        <v>542</v>
      </c>
      <c r="BL3120" s="27" t="e">
        <f t="shared" si="560"/>
        <v>#VALUE!</v>
      </c>
      <c r="BN3120" s="28"/>
    </row>
    <row r="3121" spans="1:66" hidden="1" outlineLevel="2" collapsed="1" x14ac:dyDescent="0.35">
      <c r="A3121" t="s">
        <v>443</v>
      </c>
      <c r="B3121" t="s">
        <v>443</v>
      </c>
      <c r="C3121" t="b">
        <v>0</v>
      </c>
      <c r="D3121" t="s">
        <v>439</v>
      </c>
      <c r="E3121" t="s">
        <v>538</v>
      </c>
      <c r="F3121" t="s">
        <v>539</v>
      </c>
      <c r="G3121" t="s">
        <v>2343</v>
      </c>
      <c r="H3121" t="s">
        <v>443</v>
      </c>
      <c r="I3121">
        <v>1</v>
      </c>
      <c r="J3121">
        <v>4</v>
      </c>
      <c r="K3121" t="s">
        <v>2344</v>
      </c>
      <c r="L3121" t="s">
        <v>2348</v>
      </c>
      <c r="M3121">
        <v>0</v>
      </c>
      <c r="N3121">
        <v>2</v>
      </c>
      <c r="O3121">
        <v>0.37169999999999997</v>
      </c>
      <c r="P3121">
        <v>0</v>
      </c>
      <c r="Q3121">
        <v>1</v>
      </c>
      <c r="R3121">
        <v>1</v>
      </c>
      <c r="S3121">
        <v>466.76335999999998</v>
      </c>
      <c r="T3121">
        <v>932.51944000000003</v>
      </c>
      <c r="U3121">
        <v>932.51999000000001</v>
      </c>
      <c r="V3121">
        <v>-0.59</v>
      </c>
      <c r="W3121">
        <v>-2.7999999999999998E-4</v>
      </c>
      <c r="X3121" t="s">
        <v>540</v>
      </c>
      <c r="Y3121" t="s">
        <v>541</v>
      </c>
      <c r="Z3121">
        <v>32.462269999999997</v>
      </c>
      <c r="AA3121">
        <v>30</v>
      </c>
      <c r="AB3121">
        <v>45.436700000000002</v>
      </c>
      <c r="AC3121">
        <v>29712</v>
      </c>
      <c r="AD3121" t="s">
        <v>551</v>
      </c>
      <c r="AE3121" t="s">
        <v>552</v>
      </c>
      <c r="AF3121" t="s">
        <v>443</v>
      </c>
      <c r="AG3121">
        <v>2.69</v>
      </c>
      <c r="AH3121" t="s">
        <v>443</v>
      </c>
      <c r="AI3121" t="b">
        <v>0</v>
      </c>
      <c r="AJ3121" t="s">
        <v>443</v>
      </c>
      <c r="AK3121" t="s">
        <v>443</v>
      </c>
      <c r="AL3121" t="s">
        <v>443</v>
      </c>
      <c r="AM3121">
        <v>9.8400000000000007E-4</v>
      </c>
      <c r="AN3121">
        <v>2.3210000000000001E-2</v>
      </c>
      <c r="AO3121">
        <v>23311458</v>
      </c>
      <c r="AP3121">
        <v>45.43</v>
      </c>
      <c r="AQ3121" t="str">
        <f t="shared" si="553"/>
        <v>Sequest HT (A2)</v>
      </c>
      <c r="AT3121" t="str">
        <f t="shared" si="554"/>
        <v>Sequest HT (A2</v>
      </c>
      <c r="AU3121" t="str">
        <f t="shared" si="561"/>
        <v>t HT (A</v>
      </c>
      <c r="AV3121" t="str">
        <f t="shared" si="562"/>
        <v>t HT (</v>
      </c>
      <c r="AW3121" s="19" t="str">
        <f t="shared" si="563"/>
        <v>t HT (</v>
      </c>
      <c r="AX3121" s="25">
        <v>-0.59</v>
      </c>
      <c r="AY3121" s="26">
        <f t="shared" si="555"/>
        <v>4.7457627118644064E-4</v>
      </c>
      <c r="AZ3121">
        <v>-2.7999999999999998E-4</v>
      </c>
      <c r="BA3121" s="21" t="e">
        <f t="shared" si="556"/>
        <v>#VALUE!</v>
      </c>
      <c r="BB3121" t="s">
        <v>540</v>
      </c>
      <c r="BC3121" t="s">
        <v>541</v>
      </c>
      <c r="BD3121" s="21" t="e">
        <f t="shared" si="557"/>
        <v>#VALUE!</v>
      </c>
      <c r="BE3121">
        <v>32.462269999999997</v>
      </c>
      <c r="BF3121" s="20" t="e">
        <f t="shared" si="558"/>
        <v>#VALUE!</v>
      </c>
      <c r="BG3121">
        <v>30</v>
      </c>
      <c r="BH3121">
        <v>45.436700000000002</v>
      </c>
      <c r="BI3121" s="20">
        <f t="shared" si="559"/>
        <v>653.92072927831464</v>
      </c>
      <c r="BJ3121">
        <v>29712</v>
      </c>
      <c r="BK3121" t="s">
        <v>551</v>
      </c>
      <c r="BL3121" s="27" t="e">
        <f t="shared" si="560"/>
        <v>#VALUE!</v>
      </c>
      <c r="BN3121" s="28"/>
    </row>
    <row r="3122" spans="1:66" hidden="1" outlineLevel="2" collapsed="1" x14ac:dyDescent="0.35">
      <c r="A3122" t="s">
        <v>443</v>
      </c>
      <c r="B3122" t="s">
        <v>443</v>
      </c>
      <c r="C3122" t="b">
        <v>0</v>
      </c>
      <c r="D3122" t="s">
        <v>439</v>
      </c>
      <c r="E3122" t="s">
        <v>538</v>
      </c>
      <c r="F3122" t="s">
        <v>539</v>
      </c>
      <c r="G3122" t="s">
        <v>2343</v>
      </c>
      <c r="H3122" t="s">
        <v>443</v>
      </c>
      <c r="I3122">
        <v>1</v>
      </c>
      <c r="J3122">
        <v>4</v>
      </c>
      <c r="K3122" t="s">
        <v>2344</v>
      </c>
      <c r="L3122" t="s">
        <v>2348</v>
      </c>
      <c r="M3122">
        <v>0</v>
      </c>
      <c r="N3122">
        <v>2</v>
      </c>
      <c r="O3122">
        <v>0.3427</v>
      </c>
      <c r="P3122">
        <v>0</v>
      </c>
      <c r="Q3122">
        <v>1</v>
      </c>
      <c r="R3122">
        <v>1</v>
      </c>
      <c r="S3122">
        <v>466.76333</v>
      </c>
      <c r="T3122">
        <v>932.51937999999996</v>
      </c>
      <c r="U3122">
        <v>932.51999000000001</v>
      </c>
      <c r="V3122">
        <v>-0.66</v>
      </c>
      <c r="W3122">
        <v>-3.1E-4</v>
      </c>
      <c r="X3122" t="s">
        <v>540</v>
      </c>
      <c r="Y3122" t="s">
        <v>541</v>
      </c>
      <c r="Z3122">
        <v>43.646720000000002</v>
      </c>
      <c r="AA3122">
        <v>30</v>
      </c>
      <c r="AB3122">
        <v>45.398800000000001</v>
      </c>
      <c r="AC3122">
        <v>29140</v>
      </c>
      <c r="AD3122" t="s">
        <v>554</v>
      </c>
      <c r="AE3122" t="s">
        <v>555</v>
      </c>
      <c r="AF3122" t="s">
        <v>443</v>
      </c>
      <c r="AG3122">
        <v>2.48</v>
      </c>
      <c r="AH3122" t="s">
        <v>443</v>
      </c>
      <c r="AI3122" t="b">
        <v>0</v>
      </c>
      <c r="AJ3122" t="s">
        <v>443</v>
      </c>
      <c r="AK3122" t="s">
        <v>443</v>
      </c>
      <c r="AL3122" t="s">
        <v>443</v>
      </c>
      <c r="AM3122">
        <v>1.7570000000000001E-3</v>
      </c>
      <c r="AN3122">
        <v>4.0030000000000003E-2</v>
      </c>
      <c r="AO3122">
        <v>26758226</v>
      </c>
      <c r="AP3122">
        <v>45.44</v>
      </c>
      <c r="AQ3122" t="str">
        <f t="shared" si="553"/>
        <v>Sequest HT (A2)</v>
      </c>
      <c r="AT3122" t="str">
        <f t="shared" si="554"/>
        <v>Sequest HT (A2</v>
      </c>
      <c r="AU3122" t="str">
        <f t="shared" si="561"/>
        <v>t HT (A</v>
      </c>
      <c r="AV3122" t="str">
        <f t="shared" si="562"/>
        <v>t HT (</v>
      </c>
      <c r="AW3122" s="19" t="str">
        <f t="shared" si="563"/>
        <v>t HT (</v>
      </c>
      <c r="AX3122" s="25">
        <v>-0.66</v>
      </c>
      <c r="AY3122" s="26">
        <f t="shared" si="555"/>
        <v>4.6969696969696966E-4</v>
      </c>
      <c r="AZ3122">
        <v>-3.1E-4</v>
      </c>
      <c r="BA3122" s="21" t="e">
        <f t="shared" si="556"/>
        <v>#VALUE!</v>
      </c>
      <c r="BB3122" t="s">
        <v>540</v>
      </c>
      <c r="BC3122" t="s">
        <v>541</v>
      </c>
      <c r="BD3122" s="21" t="e">
        <f t="shared" si="557"/>
        <v>#VALUE!</v>
      </c>
      <c r="BE3122">
        <v>43.646720000000002</v>
      </c>
      <c r="BF3122" s="20" t="e">
        <f t="shared" si="558"/>
        <v>#VALUE!</v>
      </c>
      <c r="BG3122">
        <v>30</v>
      </c>
      <c r="BH3122">
        <v>45.398800000000001</v>
      </c>
      <c r="BI3122" s="20">
        <f t="shared" si="559"/>
        <v>641.86718591680835</v>
      </c>
      <c r="BJ3122">
        <v>29140</v>
      </c>
      <c r="BK3122" t="s">
        <v>554</v>
      </c>
      <c r="BL3122" s="27" t="e">
        <f t="shared" si="560"/>
        <v>#VALUE!</v>
      </c>
      <c r="BN3122" s="28"/>
    </row>
    <row r="3123" spans="1:66" hidden="1" outlineLevel="2" collapsed="1" x14ac:dyDescent="0.35">
      <c r="A3123" t="s">
        <v>443</v>
      </c>
      <c r="B3123" t="s">
        <v>443</v>
      </c>
      <c r="C3123" t="b">
        <v>0</v>
      </c>
      <c r="D3123" t="s">
        <v>439</v>
      </c>
      <c r="E3123" t="s">
        <v>538</v>
      </c>
      <c r="F3123" t="s">
        <v>539</v>
      </c>
      <c r="G3123" t="s">
        <v>2343</v>
      </c>
      <c r="H3123" t="s">
        <v>443</v>
      </c>
      <c r="I3123">
        <v>1</v>
      </c>
      <c r="J3123">
        <v>4</v>
      </c>
      <c r="K3123" t="s">
        <v>2344</v>
      </c>
      <c r="L3123" t="s">
        <v>2348</v>
      </c>
      <c r="M3123">
        <v>0</v>
      </c>
      <c r="N3123">
        <v>2</v>
      </c>
      <c r="O3123">
        <v>0.28810000000000002</v>
      </c>
      <c r="P3123">
        <v>0</v>
      </c>
      <c r="Q3123">
        <v>1</v>
      </c>
      <c r="R3123">
        <v>1</v>
      </c>
      <c r="S3123">
        <v>466.76339000000002</v>
      </c>
      <c r="T3123">
        <v>932.51949999999999</v>
      </c>
      <c r="U3123">
        <v>932.51999000000001</v>
      </c>
      <c r="V3123">
        <v>-0.53</v>
      </c>
      <c r="W3123">
        <v>-2.5000000000000001E-4</v>
      </c>
      <c r="X3123" t="s">
        <v>540</v>
      </c>
      <c r="Y3123" t="s">
        <v>541</v>
      </c>
      <c r="Z3123">
        <v>41.737589999999997</v>
      </c>
      <c r="AA3123">
        <v>30</v>
      </c>
      <c r="AB3123">
        <v>45.403700000000001</v>
      </c>
      <c r="AC3123">
        <v>29214</v>
      </c>
      <c r="AD3123" t="s">
        <v>568</v>
      </c>
      <c r="AE3123" t="s">
        <v>569</v>
      </c>
      <c r="AF3123" t="s">
        <v>443</v>
      </c>
      <c r="AG3123">
        <v>2.36</v>
      </c>
      <c r="AH3123" t="s">
        <v>443</v>
      </c>
      <c r="AI3123" t="b">
        <v>0</v>
      </c>
      <c r="AJ3123" t="s">
        <v>443</v>
      </c>
      <c r="AK3123" t="s">
        <v>443</v>
      </c>
      <c r="AL3123" t="s">
        <v>443</v>
      </c>
      <c r="AM3123">
        <v>3.7550000000000001E-3</v>
      </c>
      <c r="AN3123">
        <v>7.0150000000000004E-2</v>
      </c>
      <c r="AO3123">
        <v>12157306</v>
      </c>
      <c r="AP3123">
        <v>45.44</v>
      </c>
      <c r="AQ3123" t="str">
        <f t="shared" si="553"/>
        <v>Sequest HT (A2)</v>
      </c>
      <c r="AT3123" t="str">
        <f t="shared" si="554"/>
        <v>Sequest HT (A2</v>
      </c>
      <c r="AU3123" t="str">
        <f t="shared" si="561"/>
        <v>t HT (A</v>
      </c>
      <c r="AV3123" t="str">
        <f t="shared" si="562"/>
        <v>t HT (</v>
      </c>
      <c r="AW3123" s="19" t="str">
        <f t="shared" si="563"/>
        <v>t HT (</v>
      </c>
      <c r="AX3123" s="25">
        <v>-0.53</v>
      </c>
      <c r="AY3123" s="26">
        <f t="shared" si="555"/>
        <v>4.7169811320754717E-4</v>
      </c>
      <c r="AZ3123">
        <v>-2.5000000000000001E-4</v>
      </c>
      <c r="BA3123" s="21" t="e">
        <f t="shared" si="556"/>
        <v>#VALUE!</v>
      </c>
      <c r="BB3123" t="s">
        <v>540</v>
      </c>
      <c r="BC3123" t="s">
        <v>541</v>
      </c>
      <c r="BD3123" s="21" t="e">
        <f t="shared" si="557"/>
        <v>#VALUE!</v>
      </c>
      <c r="BE3123">
        <v>41.737589999999997</v>
      </c>
      <c r="BF3123" s="20" t="e">
        <f t="shared" si="558"/>
        <v>#VALUE!</v>
      </c>
      <c r="BG3123">
        <v>30</v>
      </c>
      <c r="BH3123">
        <v>45.403700000000001</v>
      </c>
      <c r="BI3123" s="20">
        <f t="shared" si="559"/>
        <v>643.42773826802659</v>
      </c>
      <c r="BJ3123">
        <v>29214</v>
      </c>
      <c r="BK3123" t="s">
        <v>568</v>
      </c>
      <c r="BL3123" s="27" t="e">
        <f t="shared" si="560"/>
        <v>#VALUE!</v>
      </c>
      <c r="BN3123" s="28"/>
    </row>
    <row r="3124" spans="1:66" hidden="1" outlineLevel="1" x14ac:dyDescent="0.35">
      <c r="A3124" t="s">
        <v>443</v>
      </c>
      <c r="B3124" t="b">
        <v>0</v>
      </c>
      <c r="C3124" t="s">
        <v>439</v>
      </c>
      <c r="D3124" t="s">
        <v>2349</v>
      </c>
      <c r="E3124" t="s">
        <v>443</v>
      </c>
      <c r="F3124" t="s">
        <v>443</v>
      </c>
      <c r="G3124" t="b">
        <v>0</v>
      </c>
      <c r="H3124">
        <v>1</v>
      </c>
      <c r="I3124">
        <v>3</v>
      </c>
      <c r="J3124">
        <v>10</v>
      </c>
      <c r="K3124" t="s">
        <v>2344</v>
      </c>
      <c r="L3124" t="s">
        <v>2350</v>
      </c>
      <c r="M3124">
        <v>0</v>
      </c>
      <c r="N3124">
        <v>1314.66482</v>
      </c>
      <c r="O3124">
        <v>0</v>
      </c>
      <c r="P3124">
        <v>7.7</v>
      </c>
      <c r="Q3124">
        <v>2.2000000000000002</v>
      </c>
      <c r="R3124">
        <v>3.7</v>
      </c>
      <c r="S3124">
        <v>1.1000000000000001</v>
      </c>
      <c r="T3124">
        <v>8.9</v>
      </c>
      <c r="U3124">
        <v>4.2</v>
      </c>
      <c r="V3124">
        <v>12.1</v>
      </c>
      <c r="W3124">
        <v>11.1</v>
      </c>
      <c r="X3124">
        <v>848.9</v>
      </c>
      <c r="Y3124" t="s">
        <v>443</v>
      </c>
      <c r="Z3124" t="s">
        <v>439</v>
      </c>
      <c r="AA3124" t="s">
        <v>439</v>
      </c>
      <c r="AB3124" t="s">
        <v>439</v>
      </c>
      <c r="AC3124" t="s">
        <v>439</v>
      </c>
      <c r="AD3124" t="s">
        <v>439</v>
      </c>
      <c r="AE3124" t="s">
        <v>439</v>
      </c>
      <c r="AF3124" t="s">
        <v>444</v>
      </c>
      <c r="AG3124" t="s">
        <v>444</v>
      </c>
      <c r="AH3124" t="s">
        <v>444</v>
      </c>
      <c r="AI3124" t="s">
        <v>439</v>
      </c>
      <c r="AJ3124" t="s">
        <v>439</v>
      </c>
      <c r="AK3124">
        <v>0</v>
      </c>
      <c r="AL3124">
        <v>0</v>
      </c>
      <c r="AM3124">
        <v>3.3400000000000001E-3</v>
      </c>
      <c r="AN3124">
        <v>5.6679999999999998E-6</v>
      </c>
      <c r="AO3124">
        <v>3.56</v>
      </c>
      <c r="AP3124">
        <v>49</v>
      </c>
      <c r="AQ3124" t="str">
        <f t="shared" si="553"/>
        <v/>
      </c>
      <c r="AR3124" t="s">
        <v>2351</v>
      </c>
      <c r="AS3124" t="s">
        <v>2352</v>
      </c>
      <c r="AT3124" t="str">
        <f t="shared" si="554"/>
        <v/>
      </c>
      <c r="AU3124" t="str">
        <f t="shared" si="561"/>
        <v/>
      </c>
      <c r="AV3124" t="str">
        <f t="shared" si="562"/>
        <v/>
      </c>
      <c r="AW3124" s="19" t="str">
        <f t="shared" si="563"/>
        <v/>
      </c>
      <c r="AX3124" s="25">
        <v>12.1</v>
      </c>
      <c r="AY3124" s="26">
        <f t="shared" si="555"/>
        <v>0.91735537190082639</v>
      </c>
      <c r="AZ3124">
        <v>11.1</v>
      </c>
      <c r="BA3124" s="21">
        <f t="shared" si="556"/>
        <v>70.15702479338843</v>
      </c>
      <c r="BB3124">
        <v>848.9</v>
      </c>
      <c r="BC3124" t="s">
        <v>443</v>
      </c>
      <c r="BD3124" s="21" t="e">
        <f t="shared" si="557"/>
        <v>#VALUE!</v>
      </c>
      <c r="BE3124" t="s">
        <v>439</v>
      </c>
      <c r="BF3124" s="20" t="e">
        <f t="shared" si="558"/>
        <v>#VALUE!</v>
      </c>
      <c r="BG3124" t="s">
        <v>439</v>
      </c>
      <c r="BH3124" t="s">
        <v>439</v>
      </c>
      <c r="BI3124" s="20" t="e">
        <f t="shared" si="559"/>
        <v>#VALUE!</v>
      </c>
      <c r="BJ3124" t="s">
        <v>439</v>
      </c>
      <c r="BK3124" t="s">
        <v>439</v>
      </c>
      <c r="BL3124" s="27" t="e">
        <f t="shared" si="560"/>
        <v>#VALUE!</v>
      </c>
      <c r="BN3124" s="28"/>
    </row>
    <row r="3125" spans="1:66" hidden="1" outlineLevel="2" collapsed="1" x14ac:dyDescent="0.35">
      <c r="A3125" t="s">
        <v>443</v>
      </c>
      <c r="B3125" t="s">
        <v>443</v>
      </c>
      <c r="C3125" t="s">
        <v>457</v>
      </c>
      <c r="D3125" t="s">
        <v>458</v>
      </c>
      <c r="E3125" t="s">
        <v>508</v>
      </c>
      <c r="F3125" t="s">
        <v>509</v>
      </c>
      <c r="G3125" t="s">
        <v>459</v>
      </c>
      <c r="H3125" t="s">
        <v>460</v>
      </c>
      <c r="I3125" t="s">
        <v>463</v>
      </c>
      <c r="J3125" t="s">
        <v>464</v>
      </c>
      <c r="K3125" t="s">
        <v>466</v>
      </c>
      <c r="L3125" t="s">
        <v>510</v>
      </c>
      <c r="M3125" t="s">
        <v>468</v>
      </c>
      <c r="N3125" t="s">
        <v>511</v>
      </c>
      <c r="O3125" t="s">
        <v>512</v>
      </c>
      <c r="P3125" t="s">
        <v>513</v>
      </c>
      <c r="Q3125" t="s">
        <v>514</v>
      </c>
      <c r="R3125" t="s">
        <v>515</v>
      </c>
      <c r="S3125" t="s">
        <v>516</v>
      </c>
      <c r="T3125" t="s">
        <v>517</v>
      </c>
      <c r="U3125" t="s">
        <v>469</v>
      </c>
      <c r="V3125" t="s">
        <v>518</v>
      </c>
      <c r="W3125" t="s">
        <v>519</v>
      </c>
      <c r="X3125" t="s">
        <v>520</v>
      </c>
      <c r="Y3125" t="s">
        <v>521</v>
      </c>
      <c r="Z3125" t="s">
        <v>522</v>
      </c>
      <c r="AA3125" t="s">
        <v>523</v>
      </c>
      <c r="AB3125" t="s">
        <v>524</v>
      </c>
      <c r="AC3125" t="s">
        <v>525</v>
      </c>
      <c r="AD3125" t="s">
        <v>526</v>
      </c>
      <c r="AE3125" t="s">
        <v>527</v>
      </c>
      <c r="AF3125" t="s">
        <v>480</v>
      </c>
      <c r="AG3125" t="s">
        <v>528</v>
      </c>
      <c r="AH3125" t="s">
        <v>529</v>
      </c>
      <c r="AI3125" t="s">
        <v>462</v>
      </c>
      <c r="AJ3125" t="s">
        <v>530</v>
      </c>
      <c r="AK3125" t="s">
        <v>531</v>
      </c>
      <c r="AL3125" t="s">
        <v>532</v>
      </c>
      <c r="AM3125" t="s">
        <v>533</v>
      </c>
      <c r="AN3125" t="s">
        <v>534</v>
      </c>
      <c r="AO3125" t="s">
        <v>535</v>
      </c>
      <c r="AP3125" t="s">
        <v>536</v>
      </c>
      <c r="AQ3125" t="str">
        <f t="shared" si="553"/>
        <v>Identifying Node</v>
      </c>
      <c r="AT3125" t="str">
        <f t="shared" si="554"/>
        <v>Identifying No</v>
      </c>
      <c r="AU3125" t="str">
        <f t="shared" si="561"/>
        <v>fying N</v>
      </c>
      <c r="AV3125" t="str">
        <f t="shared" si="562"/>
        <v xml:space="preserve">fying </v>
      </c>
      <c r="AW3125" s="19" t="str">
        <f t="shared" si="563"/>
        <v xml:space="preserve">fying </v>
      </c>
      <c r="AX3125" s="25" t="s">
        <v>518</v>
      </c>
      <c r="AY3125" s="26" t="e">
        <f t="shared" si="555"/>
        <v>#VALUE!</v>
      </c>
      <c r="AZ3125" t="s">
        <v>519</v>
      </c>
      <c r="BA3125" s="21" t="e">
        <f t="shared" si="556"/>
        <v>#VALUE!</v>
      </c>
      <c r="BB3125" t="s">
        <v>520</v>
      </c>
      <c r="BC3125" t="s">
        <v>521</v>
      </c>
      <c r="BD3125" s="21" t="e">
        <f t="shared" si="557"/>
        <v>#VALUE!</v>
      </c>
      <c r="BE3125" t="s">
        <v>522</v>
      </c>
      <c r="BF3125" s="20" t="e">
        <f t="shared" si="558"/>
        <v>#VALUE!</v>
      </c>
      <c r="BG3125" t="s">
        <v>523</v>
      </c>
      <c r="BH3125" t="s">
        <v>524</v>
      </c>
      <c r="BI3125" s="20" t="e">
        <f t="shared" si="559"/>
        <v>#VALUE!</v>
      </c>
      <c r="BJ3125" t="s">
        <v>525</v>
      </c>
      <c r="BK3125" t="s">
        <v>526</v>
      </c>
      <c r="BL3125" s="27" t="e">
        <f t="shared" si="560"/>
        <v>#VALUE!</v>
      </c>
      <c r="BN3125" s="28"/>
    </row>
    <row r="3126" spans="1:66" hidden="1" outlineLevel="2" collapsed="1" x14ac:dyDescent="0.35">
      <c r="A3126" t="s">
        <v>443</v>
      </c>
      <c r="B3126" t="s">
        <v>443</v>
      </c>
      <c r="C3126" t="b">
        <v>0</v>
      </c>
      <c r="D3126" t="s">
        <v>439</v>
      </c>
      <c r="E3126" t="s">
        <v>538</v>
      </c>
      <c r="F3126" t="s">
        <v>550</v>
      </c>
      <c r="G3126" t="s">
        <v>2349</v>
      </c>
      <c r="H3126" t="s">
        <v>443</v>
      </c>
      <c r="I3126">
        <v>1</v>
      </c>
      <c r="J3126">
        <v>3</v>
      </c>
      <c r="K3126" t="s">
        <v>2344</v>
      </c>
      <c r="L3126" t="s">
        <v>2353</v>
      </c>
      <c r="M3126">
        <v>0</v>
      </c>
      <c r="N3126">
        <v>2</v>
      </c>
      <c r="O3126">
        <v>0.65449999999999997</v>
      </c>
      <c r="P3126">
        <v>0</v>
      </c>
      <c r="Q3126">
        <v>1</v>
      </c>
      <c r="R3126">
        <v>1</v>
      </c>
      <c r="S3126">
        <v>657.83642999999995</v>
      </c>
      <c r="T3126">
        <v>1314.6655800000001</v>
      </c>
      <c r="U3126">
        <v>1314.66482</v>
      </c>
      <c r="V3126">
        <v>0.57999999999999996</v>
      </c>
      <c r="W3126">
        <v>3.8000000000000002E-4</v>
      </c>
      <c r="X3126" t="s">
        <v>540</v>
      </c>
      <c r="Y3126" t="s">
        <v>541</v>
      </c>
      <c r="Z3126">
        <v>5.4434069999999997</v>
      </c>
      <c r="AA3126">
        <v>30</v>
      </c>
      <c r="AB3126">
        <v>41.459299999999999</v>
      </c>
      <c r="AC3126">
        <v>26013</v>
      </c>
      <c r="AD3126" t="s">
        <v>563</v>
      </c>
      <c r="AE3126" t="s">
        <v>564</v>
      </c>
      <c r="AF3126" t="s">
        <v>443</v>
      </c>
      <c r="AG3126">
        <v>3.56</v>
      </c>
      <c r="AH3126" t="s">
        <v>443</v>
      </c>
      <c r="AI3126" t="b">
        <v>0</v>
      </c>
      <c r="AJ3126" t="s">
        <v>443</v>
      </c>
      <c r="AK3126" t="s">
        <v>443</v>
      </c>
      <c r="AL3126" t="s">
        <v>443</v>
      </c>
      <c r="AM3126">
        <v>0</v>
      </c>
      <c r="AN3126">
        <v>5.6679999999999998E-6</v>
      </c>
      <c r="AO3126">
        <v>20383944</v>
      </c>
      <c r="AP3126">
        <v>41.39</v>
      </c>
      <c r="AQ3126" t="str">
        <f t="shared" si="553"/>
        <v>Sequest HT (A2)</v>
      </c>
      <c r="AT3126" t="str">
        <f t="shared" si="554"/>
        <v>Sequest HT (A2</v>
      </c>
      <c r="AU3126" t="str">
        <f t="shared" si="561"/>
        <v>t HT (A</v>
      </c>
      <c r="AV3126" t="str">
        <f t="shared" si="562"/>
        <v>t HT (</v>
      </c>
      <c r="AW3126" s="19" t="str">
        <f t="shared" si="563"/>
        <v>t HT (</v>
      </c>
      <c r="AX3126" s="25">
        <v>0.57999999999999996</v>
      </c>
      <c r="AY3126" s="26">
        <f t="shared" si="555"/>
        <v>6.551724137931035E-4</v>
      </c>
      <c r="AZ3126">
        <v>3.8000000000000002E-4</v>
      </c>
      <c r="BA3126" s="21" t="e">
        <f t="shared" si="556"/>
        <v>#VALUE!</v>
      </c>
      <c r="BB3126" t="s">
        <v>540</v>
      </c>
      <c r="BC3126" t="s">
        <v>541</v>
      </c>
      <c r="BD3126" s="21" t="e">
        <f t="shared" si="557"/>
        <v>#VALUE!</v>
      </c>
      <c r="BE3126">
        <v>5.4434069999999997</v>
      </c>
      <c r="BF3126" s="20" t="e">
        <f t="shared" si="558"/>
        <v>#VALUE!</v>
      </c>
      <c r="BG3126">
        <v>30</v>
      </c>
      <c r="BH3126">
        <v>41.459299999999999</v>
      </c>
      <c r="BI3126" s="20">
        <f t="shared" si="559"/>
        <v>627.43461659989441</v>
      </c>
      <c r="BJ3126">
        <v>26013</v>
      </c>
      <c r="BK3126" t="s">
        <v>563</v>
      </c>
      <c r="BL3126" s="27" t="e">
        <f t="shared" si="560"/>
        <v>#VALUE!</v>
      </c>
      <c r="BN3126" s="28"/>
    </row>
    <row r="3127" spans="1:66" hidden="1" outlineLevel="2" collapsed="1" x14ac:dyDescent="0.35">
      <c r="A3127" t="s">
        <v>443</v>
      </c>
      <c r="B3127" t="s">
        <v>443</v>
      </c>
      <c r="C3127" t="b">
        <v>0</v>
      </c>
      <c r="D3127" t="s">
        <v>439</v>
      </c>
      <c r="E3127" t="s">
        <v>538</v>
      </c>
      <c r="F3127" t="s">
        <v>550</v>
      </c>
      <c r="G3127" t="s">
        <v>2349</v>
      </c>
      <c r="H3127" t="s">
        <v>443</v>
      </c>
      <c r="I3127">
        <v>1</v>
      </c>
      <c r="J3127">
        <v>3</v>
      </c>
      <c r="K3127" t="s">
        <v>2344</v>
      </c>
      <c r="L3127" t="s">
        <v>2353</v>
      </c>
      <c r="M3127">
        <v>0</v>
      </c>
      <c r="N3127">
        <v>2</v>
      </c>
      <c r="O3127">
        <v>0.56910000000000005</v>
      </c>
      <c r="P3127">
        <v>0</v>
      </c>
      <c r="Q3127">
        <v>1</v>
      </c>
      <c r="R3127">
        <v>1</v>
      </c>
      <c r="S3127">
        <v>657.83713</v>
      </c>
      <c r="T3127">
        <v>1314.6669899999999</v>
      </c>
      <c r="U3127">
        <v>1314.66482</v>
      </c>
      <c r="V3127">
        <v>1.65</v>
      </c>
      <c r="W3127">
        <v>1.09E-3</v>
      </c>
      <c r="X3127" t="s">
        <v>540</v>
      </c>
      <c r="Y3127" t="s">
        <v>541</v>
      </c>
      <c r="Z3127">
        <v>19.761620000000001</v>
      </c>
      <c r="AA3127">
        <v>23.5</v>
      </c>
      <c r="AB3127">
        <v>41.332900000000002</v>
      </c>
      <c r="AC3127">
        <v>26107</v>
      </c>
      <c r="AD3127" t="s">
        <v>551</v>
      </c>
      <c r="AE3127" t="s">
        <v>552</v>
      </c>
      <c r="AF3127" t="s">
        <v>443</v>
      </c>
      <c r="AG3127">
        <v>3.11</v>
      </c>
      <c r="AH3127" t="s">
        <v>443</v>
      </c>
      <c r="AI3127" t="b">
        <v>0</v>
      </c>
      <c r="AJ3127" t="s">
        <v>443</v>
      </c>
      <c r="AK3127" t="s">
        <v>443</v>
      </c>
      <c r="AL3127" t="s">
        <v>443</v>
      </c>
      <c r="AM3127">
        <v>0</v>
      </c>
      <c r="AN3127">
        <v>1.045E-5</v>
      </c>
      <c r="AO3127">
        <v>55784604</v>
      </c>
      <c r="AP3127">
        <v>41.43</v>
      </c>
      <c r="AQ3127" t="str">
        <f t="shared" si="553"/>
        <v>Sequest HT (A2)</v>
      </c>
      <c r="AT3127" t="str">
        <f t="shared" si="554"/>
        <v>Sequest HT (A2</v>
      </c>
      <c r="AU3127" t="str">
        <f t="shared" si="561"/>
        <v>t HT (A</v>
      </c>
      <c r="AV3127" t="str">
        <f t="shared" si="562"/>
        <v>t HT (</v>
      </c>
      <c r="AW3127" s="19" t="str">
        <f t="shared" si="563"/>
        <v>t HT (</v>
      </c>
      <c r="AX3127" s="25">
        <v>1.65</v>
      </c>
      <c r="AY3127" s="26">
        <f t="shared" si="555"/>
        <v>6.6060606060606064E-4</v>
      </c>
      <c r="AZ3127">
        <v>1.09E-3</v>
      </c>
      <c r="BA3127" s="21" t="e">
        <f t="shared" si="556"/>
        <v>#VALUE!</v>
      </c>
      <c r="BB3127" t="s">
        <v>540</v>
      </c>
      <c r="BC3127" t="s">
        <v>541</v>
      </c>
      <c r="BD3127" s="21" t="e">
        <f t="shared" si="557"/>
        <v>#VALUE!</v>
      </c>
      <c r="BE3127">
        <v>19.761620000000001</v>
      </c>
      <c r="BF3127" s="20" t="e">
        <f t="shared" si="558"/>
        <v>#VALUE!</v>
      </c>
      <c r="BG3127">
        <v>23.5</v>
      </c>
      <c r="BH3127">
        <v>41.332900000000002</v>
      </c>
      <c r="BI3127" s="20">
        <f t="shared" si="559"/>
        <v>631.62758964408499</v>
      </c>
      <c r="BJ3127">
        <v>26107</v>
      </c>
      <c r="BK3127" t="s">
        <v>551</v>
      </c>
      <c r="BL3127" s="27" t="e">
        <f t="shared" si="560"/>
        <v>#VALUE!</v>
      </c>
      <c r="BN3127" s="28"/>
    </row>
    <row r="3128" spans="1:66" hidden="1" outlineLevel="2" collapsed="1" x14ac:dyDescent="0.35">
      <c r="A3128" t="s">
        <v>443</v>
      </c>
      <c r="B3128" t="s">
        <v>443</v>
      </c>
      <c r="C3128" t="b">
        <v>0</v>
      </c>
      <c r="D3128" t="s">
        <v>439</v>
      </c>
      <c r="E3128" t="s">
        <v>557</v>
      </c>
      <c r="F3128" t="s">
        <v>550</v>
      </c>
      <c r="G3128" t="s">
        <v>2349</v>
      </c>
      <c r="H3128" t="s">
        <v>443</v>
      </c>
      <c r="I3128">
        <v>1</v>
      </c>
      <c r="J3128">
        <v>3</v>
      </c>
      <c r="K3128" t="s">
        <v>2344</v>
      </c>
      <c r="L3128" t="s">
        <v>2353</v>
      </c>
      <c r="M3128">
        <v>0</v>
      </c>
      <c r="N3128">
        <v>2</v>
      </c>
      <c r="O3128">
        <v>0.97699999999999998</v>
      </c>
      <c r="P3128">
        <v>0</v>
      </c>
      <c r="Q3128">
        <v>1</v>
      </c>
      <c r="R3128">
        <v>1</v>
      </c>
      <c r="S3128">
        <v>657.83642999999995</v>
      </c>
      <c r="T3128">
        <v>1314.6655800000001</v>
      </c>
      <c r="U3128">
        <v>1314.66482</v>
      </c>
      <c r="V3128">
        <v>0.57999999999999996</v>
      </c>
      <c r="W3128">
        <v>3.8000000000000002E-4</v>
      </c>
      <c r="X3128" t="s">
        <v>540</v>
      </c>
      <c r="Y3128" t="s">
        <v>541</v>
      </c>
      <c r="Z3128">
        <v>5.4434069999999997</v>
      </c>
      <c r="AA3128">
        <v>30</v>
      </c>
      <c r="AB3128">
        <v>41.459299999999999</v>
      </c>
      <c r="AC3128">
        <v>26013</v>
      </c>
      <c r="AD3128" t="s">
        <v>563</v>
      </c>
      <c r="AE3128" t="s">
        <v>564</v>
      </c>
      <c r="AF3128" t="s">
        <v>443</v>
      </c>
      <c r="AG3128" t="s">
        <v>443</v>
      </c>
      <c r="AH3128">
        <v>87</v>
      </c>
      <c r="AI3128" t="b">
        <v>0</v>
      </c>
      <c r="AJ3128">
        <v>52</v>
      </c>
      <c r="AK3128">
        <v>35</v>
      </c>
      <c r="AL3128">
        <v>4.3828893950425101E-8</v>
      </c>
      <c r="AM3128">
        <v>0</v>
      </c>
      <c r="AN3128">
        <v>2.959E-5</v>
      </c>
      <c r="AO3128">
        <v>20383944</v>
      </c>
      <c r="AP3128">
        <v>41.39</v>
      </c>
      <c r="AQ3128" t="str">
        <f t="shared" si="553"/>
        <v>Mascot (A5)</v>
      </c>
      <c r="AT3128" t="str">
        <f t="shared" si="554"/>
        <v>Mascot (A5)</v>
      </c>
      <c r="AU3128" t="str">
        <f t="shared" si="561"/>
        <v xml:space="preserve"> (A5)</v>
      </c>
      <c r="AV3128" t="str">
        <f t="shared" si="562"/>
        <v xml:space="preserve"> (A5)</v>
      </c>
      <c r="AW3128" s="19" t="str">
        <f t="shared" si="563"/>
        <v xml:space="preserve"> (A5)</v>
      </c>
      <c r="AX3128" s="25">
        <v>0.57999999999999996</v>
      </c>
      <c r="AY3128" s="26">
        <f t="shared" si="555"/>
        <v>6.551724137931035E-4</v>
      </c>
      <c r="AZ3128">
        <v>3.8000000000000002E-4</v>
      </c>
      <c r="BA3128" s="21" t="e">
        <f t="shared" si="556"/>
        <v>#VALUE!</v>
      </c>
      <c r="BB3128" t="s">
        <v>540</v>
      </c>
      <c r="BC3128" t="s">
        <v>541</v>
      </c>
      <c r="BD3128" s="21" t="e">
        <f t="shared" si="557"/>
        <v>#VALUE!</v>
      </c>
      <c r="BE3128">
        <v>5.4434069999999997</v>
      </c>
      <c r="BF3128" s="20" t="e">
        <f t="shared" si="558"/>
        <v>#VALUE!</v>
      </c>
      <c r="BG3128">
        <v>30</v>
      </c>
      <c r="BH3128">
        <v>41.459299999999999</v>
      </c>
      <c r="BI3128" s="20">
        <f t="shared" si="559"/>
        <v>627.43461659989441</v>
      </c>
      <c r="BJ3128">
        <v>26013</v>
      </c>
      <c r="BK3128" t="s">
        <v>563</v>
      </c>
      <c r="BL3128" s="27" t="e">
        <f t="shared" si="560"/>
        <v>#VALUE!</v>
      </c>
      <c r="BN3128" s="28"/>
    </row>
    <row r="3129" spans="1:66" hidden="1" outlineLevel="2" collapsed="1" x14ac:dyDescent="0.35">
      <c r="A3129" t="s">
        <v>443</v>
      </c>
      <c r="B3129" t="s">
        <v>443</v>
      </c>
      <c r="C3129" t="b">
        <v>0</v>
      </c>
      <c r="D3129" t="s">
        <v>439</v>
      </c>
      <c r="E3129" t="s">
        <v>538</v>
      </c>
      <c r="F3129" t="s">
        <v>550</v>
      </c>
      <c r="G3129" t="s">
        <v>2349</v>
      </c>
      <c r="H3129" t="s">
        <v>443</v>
      </c>
      <c r="I3129">
        <v>1</v>
      </c>
      <c r="J3129">
        <v>3</v>
      </c>
      <c r="K3129" t="s">
        <v>2344</v>
      </c>
      <c r="L3129" t="s">
        <v>2353</v>
      </c>
      <c r="M3129">
        <v>0</v>
      </c>
      <c r="N3129">
        <v>2</v>
      </c>
      <c r="O3129">
        <v>0.65329999999999999</v>
      </c>
      <c r="P3129">
        <v>0</v>
      </c>
      <c r="Q3129">
        <v>1</v>
      </c>
      <c r="R3129">
        <v>1</v>
      </c>
      <c r="S3129">
        <v>657.83694000000003</v>
      </c>
      <c r="T3129">
        <v>1314.66661</v>
      </c>
      <c r="U3129">
        <v>1314.66482</v>
      </c>
      <c r="V3129">
        <v>1.36</v>
      </c>
      <c r="W3129">
        <v>8.8999999999999995E-4</v>
      </c>
      <c r="X3129" t="s">
        <v>540</v>
      </c>
      <c r="Y3129" t="s">
        <v>541</v>
      </c>
      <c r="Z3129">
        <v>34.431179999999998</v>
      </c>
      <c r="AA3129">
        <v>30</v>
      </c>
      <c r="AB3129">
        <v>41.2898</v>
      </c>
      <c r="AC3129">
        <v>25494</v>
      </c>
      <c r="AD3129" t="s">
        <v>542</v>
      </c>
      <c r="AE3129" t="s">
        <v>543</v>
      </c>
      <c r="AF3129" t="s">
        <v>443</v>
      </c>
      <c r="AG3129">
        <v>3</v>
      </c>
      <c r="AH3129" t="s">
        <v>443</v>
      </c>
      <c r="AI3129" t="b">
        <v>0</v>
      </c>
      <c r="AJ3129" t="s">
        <v>443</v>
      </c>
      <c r="AK3129" t="s">
        <v>443</v>
      </c>
      <c r="AL3129" t="s">
        <v>443</v>
      </c>
      <c r="AM3129">
        <v>0</v>
      </c>
      <c r="AN3129">
        <v>1.6129999999999999E-4</v>
      </c>
      <c r="AO3129">
        <v>101775296</v>
      </c>
      <c r="AP3129">
        <v>41.43</v>
      </c>
      <c r="AQ3129" t="str">
        <f t="shared" si="553"/>
        <v>Sequest HT (A2)</v>
      </c>
      <c r="AT3129" t="str">
        <f t="shared" si="554"/>
        <v>Sequest HT (A2</v>
      </c>
      <c r="AU3129" t="str">
        <f t="shared" si="561"/>
        <v>t HT (A</v>
      </c>
      <c r="AV3129" t="str">
        <f t="shared" si="562"/>
        <v>t HT (</v>
      </c>
      <c r="AW3129" s="19" t="str">
        <f t="shared" si="563"/>
        <v>t HT (</v>
      </c>
      <c r="AX3129" s="25">
        <v>1.36</v>
      </c>
      <c r="AY3129" s="26">
        <f t="shared" si="555"/>
        <v>6.5441176470588231E-4</v>
      </c>
      <c r="AZ3129">
        <v>8.8999999999999995E-4</v>
      </c>
      <c r="BA3129" s="21" t="e">
        <f t="shared" si="556"/>
        <v>#VALUE!</v>
      </c>
      <c r="BB3129" t="s">
        <v>540</v>
      </c>
      <c r="BC3129" t="s">
        <v>541</v>
      </c>
      <c r="BD3129" s="21" t="e">
        <f t="shared" si="557"/>
        <v>#VALUE!</v>
      </c>
      <c r="BE3129">
        <v>34.431179999999998</v>
      </c>
      <c r="BF3129" s="20" t="e">
        <f t="shared" si="558"/>
        <v>#VALUE!</v>
      </c>
      <c r="BG3129">
        <v>30</v>
      </c>
      <c r="BH3129">
        <v>41.2898</v>
      </c>
      <c r="BI3129" s="20">
        <f t="shared" si="559"/>
        <v>617.44062698293521</v>
      </c>
      <c r="BJ3129">
        <v>25494</v>
      </c>
      <c r="BK3129" t="s">
        <v>542</v>
      </c>
      <c r="BL3129" s="27" t="e">
        <f t="shared" si="560"/>
        <v>#VALUE!</v>
      </c>
      <c r="BN3129" s="28"/>
    </row>
    <row r="3130" spans="1:66" hidden="1" outlineLevel="2" collapsed="1" x14ac:dyDescent="0.35">
      <c r="A3130" t="s">
        <v>443</v>
      </c>
      <c r="B3130" t="s">
        <v>443</v>
      </c>
      <c r="C3130" t="b">
        <v>0</v>
      </c>
      <c r="D3130" t="s">
        <v>439</v>
      </c>
      <c r="E3130" t="s">
        <v>557</v>
      </c>
      <c r="F3130" t="s">
        <v>550</v>
      </c>
      <c r="G3130" t="s">
        <v>2349</v>
      </c>
      <c r="H3130" t="s">
        <v>443</v>
      </c>
      <c r="I3130">
        <v>1</v>
      </c>
      <c r="J3130">
        <v>3</v>
      </c>
      <c r="K3130" t="s">
        <v>2344</v>
      </c>
      <c r="L3130" t="s">
        <v>2353</v>
      </c>
      <c r="M3130">
        <v>0</v>
      </c>
      <c r="N3130">
        <v>2</v>
      </c>
      <c r="O3130">
        <v>0.89859999999999995</v>
      </c>
      <c r="P3130">
        <v>0</v>
      </c>
      <c r="Q3130">
        <v>1</v>
      </c>
      <c r="R3130">
        <v>1</v>
      </c>
      <c r="S3130">
        <v>657.83713</v>
      </c>
      <c r="T3130">
        <v>1314.6669899999999</v>
      </c>
      <c r="U3130">
        <v>1314.66482</v>
      </c>
      <c r="V3130">
        <v>1.65</v>
      </c>
      <c r="W3130">
        <v>1.09E-3</v>
      </c>
      <c r="X3130" t="s">
        <v>540</v>
      </c>
      <c r="Y3130" t="s">
        <v>541</v>
      </c>
      <c r="Z3130">
        <v>19.761620000000001</v>
      </c>
      <c r="AA3130">
        <v>23.5</v>
      </c>
      <c r="AB3130">
        <v>41.332900000000002</v>
      </c>
      <c r="AC3130">
        <v>26107</v>
      </c>
      <c r="AD3130" t="s">
        <v>551</v>
      </c>
      <c r="AE3130" t="s">
        <v>552</v>
      </c>
      <c r="AF3130" t="s">
        <v>443</v>
      </c>
      <c r="AG3130" t="s">
        <v>443</v>
      </c>
      <c r="AH3130">
        <v>69</v>
      </c>
      <c r="AI3130" t="b">
        <v>0</v>
      </c>
      <c r="AJ3130">
        <v>53</v>
      </c>
      <c r="AK3130">
        <v>35</v>
      </c>
      <c r="AL3130">
        <v>2.4800459864938102E-6</v>
      </c>
      <c r="AM3130">
        <v>0</v>
      </c>
      <c r="AN3130">
        <v>1.7819999999999999E-4</v>
      </c>
      <c r="AO3130">
        <v>55784604</v>
      </c>
      <c r="AP3130">
        <v>41.43</v>
      </c>
      <c r="AQ3130" t="str">
        <f t="shared" si="553"/>
        <v>Mascot (A5)</v>
      </c>
      <c r="AT3130" t="str">
        <f t="shared" si="554"/>
        <v>Mascot (A5)</v>
      </c>
      <c r="AU3130" t="str">
        <f t="shared" si="561"/>
        <v xml:space="preserve"> (A5)</v>
      </c>
      <c r="AV3130" t="str">
        <f t="shared" si="562"/>
        <v xml:space="preserve"> (A5)</v>
      </c>
      <c r="AW3130" s="19" t="str">
        <f t="shared" si="563"/>
        <v xml:space="preserve"> (A5)</v>
      </c>
      <c r="AX3130" s="25">
        <v>1.65</v>
      </c>
      <c r="AY3130" s="26">
        <f t="shared" si="555"/>
        <v>6.6060606060606064E-4</v>
      </c>
      <c r="AZ3130">
        <v>1.09E-3</v>
      </c>
      <c r="BA3130" s="21" t="e">
        <f t="shared" si="556"/>
        <v>#VALUE!</v>
      </c>
      <c r="BB3130" t="s">
        <v>540</v>
      </c>
      <c r="BC3130" t="s">
        <v>541</v>
      </c>
      <c r="BD3130" s="21" t="e">
        <f t="shared" si="557"/>
        <v>#VALUE!</v>
      </c>
      <c r="BE3130">
        <v>19.761620000000001</v>
      </c>
      <c r="BF3130" s="20" t="e">
        <f t="shared" si="558"/>
        <v>#VALUE!</v>
      </c>
      <c r="BG3130">
        <v>23.5</v>
      </c>
      <c r="BH3130">
        <v>41.332900000000002</v>
      </c>
      <c r="BI3130" s="20">
        <f t="shared" si="559"/>
        <v>631.62758964408499</v>
      </c>
      <c r="BJ3130">
        <v>26107</v>
      </c>
      <c r="BK3130" t="s">
        <v>551</v>
      </c>
      <c r="BL3130" s="27" t="e">
        <f t="shared" si="560"/>
        <v>#VALUE!</v>
      </c>
      <c r="BN3130" s="28"/>
    </row>
    <row r="3131" spans="1:66" hidden="1" outlineLevel="2" collapsed="1" x14ac:dyDescent="0.35">
      <c r="A3131" t="s">
        <v>443</v>
      </c>
      <c r="B3131" t="s">
        <v>443</v>
      </c>
      <c r="C3131" t="b">
        <v>0</v>
      </c>
      <c r="D3131" t="s">
        <v>439</v>
      </c>
      <c r="E3131" t="s">
        <v>538</v>
      </c>
      <c r="F3131" t="s">
        <v>550</v>
      </c>
      <c r="G3131" t="s">
        <v>2349</v>
      </c>
      <c r="H3131" t="s">
        <v>443</v>
      </c>
      <c r="I3131">
        <v>1</v>
      </c>
      <c r="J3131">
        <v>3</v>
      </c>
      <c r="K3131" t="s">
        <v>2344</v>
      </c>
      <c r="L3131" t="s">
        <v>2353</v>
      </c>
      <c r="M3131">
        <v>0</v>
      </c>
      <c r="N3131">
        <v>2</v>
      </c>
      <c r="O3131">
        <v>0.61339999999999995</v>
      </c>
      <c r="P3131">
        <v>0</v>
      </c>
      <c r="Q3131">
        <v>1</v>
      </c>
      <c r="R3131">
        <v>1</v>
      </c>
      <c r="S3131">
        <v>657.83640000000003</v>
      </c>
      <c r="T3131">
        <v>1314.66553</v>
      </c>
      <c r="U3131">
        <v>1314.66482</v>
      </c>
      <c r="V3131">
        <v>0.54</v>
      </c>
      <c r="W3131">
        <v>3.5E-4</v>
      </c>
      <c r="X3131" t="s">
        <v>540</v>
      </c>
      <c r="Y3131" t="s">
        <v>541</v>
      </c>
      <c r="Z3131">
        <v>0</v>
      </c>
      <c r="AA3131">
        <v>23.5</v>
      </c>
      <c r="AB3131">
        <v>41.336500000000001</v>
      </c>
      <c r="AC3131">
        <v>25530</v>
      </c>
      <c r="AD3131" t="s">
        <v>554</v>
      </c>
      <c r="AE3131" t="s">
        <v>555</v>
      </c>
      <c r="AF3131" t="s">
        <v>443</v>
      </c>
      <c r="AG3131">
        <v>3.13</v>
      </c>
      <c r="AH3131" t="s">
        <v>443</v>
      </c>
      <c r="AI3131" t="b">
        <v>0</v>
      </c>
      <c r="AJ3131" t="s">
        <v>443</v>
      </c>
      <c r="AK3131" t="s">
        <v>443</v>
      </c>
      <c r="AL3131" t="s">
        <v>443</v>
      </c>
      <c r="AM3131">
        <v>0</v>
      </c>
      <c r="AN3131">
        <v>1.807E-4</v>
      </c>
      <c r="AO3131">
        <v>29325274</v>
      </c>
      <c r="AP3131">
        <v>41.42</v>
      </c>
      <c r="AQ3131" t="str">
        <f t="shared" si="553"/>
        <v>Sequest HT (A2)</v>
      </c>
      <c r="AT3131" t="str">
        <f t="shared" si="554"/>
        <v>Sequest HT (A2</v>
      </c>
      <c r="AU3131" t="str">
        <f t="shared" si="561"/>
        <v>t HT (A</v>
      </c>
      <c r="AV3131" t="str">
        <f t="shared" si="562"/>
        <v>t HT (</v>
      </c>
      <c r="AW3131" s="19" t="str">
        <f t="shared" si="563"/>
        <v>t HT (</v>
      </c>
      <c r="AX3131" s="25">
        <v>0.54</v>
      </c>
      <c r="AY3131" s="26">
        <f t="shared" si="555"/>
        <v>6.4814814814814813E-4</v>
      </c>
      <c r="AZ3131">
        <v>3.5E-4</v>
      </c>
      <c r="BA3131" s="21" t="e">
        <f t="shared" si="556"/>
        <v>#VALUE!</v>
      </c>
      <c r="BB3131" t="s">
        <v>540</v>
      </c>
      <c r="BC3131" t="s">
        <v>541</v>
      </c>
      <c r="BD3131" s="21" t="e">
        <f t="shared" si="557"/>
        <v>#VALUE!</v>
      </c>
      <c r="BE3131">
        <v>0</v>
      </c>
      <c r="BF3131" s="20" t="e">
        <f t="shared" si="558"/>
        <v>#VALUE!</v>
      </c>
      <c r="BG3131">
        <v>23.5</v>
      </c>
      <c r="BH3131">
        <v>41.336500000000001</v>
      </c>
      <c r="BI3131" s="20">
        <f t="shared" si="559"/>
        <v>617.61397312302688</v>
      </c>
      <c r="BJ3131">
        <v>25530</v>
      </c>
      <c r="BK3131" t="s">
        <v>554</v>
      </c>
      <c r="BL3131" s="27" t="e">
        <f t="shared" si="560"/>
        <v>#VALUE!</v>
      </c>
      <c r="BN3131" s="28"/>
    </row>
    <row r="3132" spans="1:66" hidden="1" outlineLevel="2" collapsed="1" x14ac:dyDescent="0.35">
      <c r="A3132" t="s">
        <v>443</v>
      </c>
      <c r="B3132" t="s">
        <v>443</v>
      </c>
      <c r="C3132" t="b">
        <v>0</v>
      </c>
      <c r="D3132" t="s">
        <v>439</v>
      </c>
      <c r="E3132" t="s">
        <v>557</v>
      </c>
      <c r="F3132" t="s">
        <v>550</v>
      </c>
      <c r="G3132" t="s">
        <v>2349</v>
      </c>
      <c r="H3132" t="s">
        <v>443</v>
      </c>
      <c r="I3132">
        <v>1</v>
      </c>
      <c r="J3132">
        <v>3</v>
      </c>
      <c r="K3132" t="s">
        <v>2344</v>
      </c>
      <c r="L3132" t="s">
        <v>2353</v>
      </c>
      <c r="M3132">
        <v>0</v>
      </c>
      <c r="N3132">
        <v>2</v>
      </c>
      <c r="O3132">
        <v>0.93100000000000005</v>
      </c>
      <c r="P3132">
        <v>0</v>
      </c>
      <c r="Q3132">
        <v>1</v>
      </c>
      <c r="R3132">
        <v>1</v>
      </c>
      <c r="S3132">
        <v>657.83694000000003</v>
      </c>
      <c r="T3132">
        <v>1314.66661</v>
      </c>
      <c r="U3132">
        <v>1314.66482</v>
      </c>
      <c r="V3132">
        <v>1.36</v>
      </c>
      <c r="W3132">
        <v>8.8999999999999995E-4</v>
      </c>
      <c r="X3132" t="s">
        <v>540</v>
      </c>
      <c r="Y3132" t="s">
        <v>541</v>
      </c>
      <c r="Z3132">
        <v>34.431179999999998</v>
      </c>
      <c r="AA3132">
        <v>30</v>
      </c>
      <c r="AB3132">
        <v>41.2898</v>
      </c>
      <c r="AC3132">
        <v>25494</v>
      </c>
      <c r="AD3132" t="s">
        <v>542</v>
      </c>
      <c r="AE3132" t="s">
        <v>543</v>
      </c>
      <c r="AF3132" t="s">
        <v>443</v>
      </c>
      <c r="AG3132" t="s">
        <v>443</v>
      </c>
      <c r="AH3132">
        <v>58</v>
      </c>
      <c r="AI3132" t="b">
        <v>0</v>
      </c>
      <c r="AJ3132">
        <v>52</v>
      </c>
      <c r="AK3132">
        <v>35</v>
      </c>
      <c r="AL3132">
        <v>3.2565706998010799E-5</v>
      </c>
      <c r="AM3132">
        <v>0</v>
      </c>
      <c r="AN3132">
        <v>4.8789999999999999E-4</v>
      </c>
      <c r="AO3132">
        <v>101775296</v>
      </c>
      <c r="AP3132">
        <v>41.43</v>
      </c>
      <c r="AQ3132" t="str">
        <f t="shared" si="553"/>
        <v>Mascot (A5)</v>
      </c>
      <c r="AT3132" t="str">
        <f t="shared" si="554"/>
        <v>Mascot (A5)</v>
      </c>
      <c r="AU3132" t="str">
        <f t="shared" si="561"/>
        <v xml:space="preserve"> (A5)</v>
      </c>
      <c r="AV3132" t="str">
        <f t="shared" si="562"/>
        <v xml:space="preserve"> (A5)</v>
      </c>
      <c r="AW3132" s="19" t="str">
        <f t="shared" si="563"/>
        <v xml:space="preserve"> (A5)</v>
      </c>
      <c r="AX3132" s="25">
        <v>1.36</v>
      </c>
      <c r="AY3132" s="26">
        <f t="shared" si="555"/>
        <v>6.5441176470588231E-4</v>
      </c>
      <c r="AZ3132">
        <v>8.8999999999999995E-4</v>
      </c>
      <c r="BA3132" s="21" t="e">
        <f t="shared" si="556"/>
        <v>#VALUE!</v>
      </c>
      <c r="BB3132" t="s">
        <v>540</v>
      </c>
      <c r="BC3132" t="s">
        <v>541</v>
      </c>
      <c r="BD3132" s="21" t="e">
        <f t="shared" si="557"/>
        <v>#VALUE!</v>
      </c>
      <c r="BE3132">
        <v>34.431179999999998</v>
      </c>
      <c r="BF3132" s="20" t="e">
        <f t="shared" si="558"/>
        <v>#VALUE!</v>
      </c>
      <c r="BG3132">
        <v>30</v>
      </c>
      <c r="BH3132">
        <v>41.2898</v>
      </c>
      <c r="BI3132" s="20">
        <f t="shared" si="559"/>
        <v>617.44062698293521</v>
      </c>
      <c r="BJ3132">
        <v>25494</v>
      </c>
      <c r="BK3132" t="s">
        <v>542</v>
      </c>
      <c r="BL3132" s="27" t="e">
        <f t="shared" si="560"/>
        <v>#VALUE!</v>
      </c>
      <c r="BN3132" s="28"/>
    </row>
    <row r="3133" spans="1:66" hidden="1" outlineLevel="2" collapsed="1" x14ac:dyDescent="0.35">
      <c r="A3133" t="s">
        <v>443</v>
      </c>
      <c r="B3133" t="s">
        <v>443</v>
      </c>
      <c r="C3133" t="b">
        <v>0</v>
      </c>
      <c r="D3133" t="s">
        <v>439</v>
      </c>
      <c r="E3133" t="s">
        <v>538</v>
      </c>
      <c r="F3133" t="s">
        <v>539</v>
      </c>
      <c r="G3133" t="s">
        <v>2349</v>
      </c>
      <c r="H3133" t="s">
        <v>443</v>
      </c>
      <c r="I3133">
        <v>1</v>
      </c>
      <c r="J3133">
        <v>3</v>
      </c>
      <c r="K3133" t="s">
        <v>2344</v>
      </c>
      <c r="L3133" t="s">
        <v>2353</v>
      </c>
      <c r="M3133">
        <v>0</v>
      </c>
      <c r="N3133">
        <v>2</v>
      </c>
      <c r="O3133">
        <v>0.61870000000000003</v>
      </c>
      <c r="P3133">
        <v>0</v>
      </c>
      <c r="Q3133">
        <v>1</v>
      </c>
      <c r="R3133">
        <v>1</v>
      </c>
      <c r="S3133">
        <v>657.83630000000005</v>
      </c>
      <c r="T3133">
        <v>1314.6653200000001</v>
      </c>
      <c r="U3133">
        <v>1314.66482</v>
      </c>
      <c r="V3133">
        <v>0.38</v>
      </c>
      <c r="W3133">
        <v>2.5000000000000001E-4</v>
      </c>
      <c r="X3133" t="s">
        <v>540</v>
      </c>
      <c r="Y3133" t="s">
        <v>541</v>
      </c>
      <c r="Z3133">
        <v>32.510849999999998</v>
      </c>
      <c r="AA3133">
        <v>23.5</v>
      </c>
      <c r="AB3133">
        <v>41.3277</v>
      </c>
      <c r="AC3133">
        <v>23693</v>
      </c>
      <c r="AD3133" t="s">
        <v>572</v>
      </c>
      <c r="AE3133" t="s">
        <v>573</v>
      </c>
      <c r="AF3133" t="s">
        <v>443</v>
      </c>
      <c r="AG3133">
        <v>2.57</v>
      </c>
      <c r="AH3133" t="s">
        <v>443</v>
      </c>
      <c r="AI3133" t="b">
        <v>0</v>
      </c>
      <c r="AJ3133" t="s">
        <v>443</v>
      </c>
      <c r="AK3133" t="s">
        <v>443</v>
      </c>
      <c r="AL3133" t="s">
        <v>443</v>
      </c>
      <c r="AM3133">
        <v>0</v>
      </c>
      <c r="AN3133">
        <v>6.2509999999999996E-4</v>
      </c>
      <c r="AO3133">
        <v>16489962</v>
      </c>
      <c r="AP3133">
        <v>41.4</v>
      </c>
      <c r="AQ3133" t="str">
        <f t="shared" si="553"/>
        <v>Sequest HT (A2)</v>
      </c>
      <c r="AT3133" t="str">
        <f t="shared" si="554"/>
        <v>Sequest HT (A2</v>
      </c>
      <c r="AU3133" t="str">
        <f t="shared" si="561"/>
        <v>t HT (A</v>
      </c>
      <c r="AV3133" t="str">
        <f t="shared" si="562"/>
        <v>t HT (</v>
      </c>
      <c r="AW3133" s="19" t="str">
        <f t="shared" si="563"/>
        <v>t HT (</v>
      </c>
      <c r="AX3133" s="25">
        <v>0.38</v>
      </c>
      <c r="AY3133" s="26">
        <f t="shared" si="555"/>
        <v>6.5789473684210525E-4</v>
      </c>
      <c r="AZ3133">
        <v>2.5000000000000001E-4</v>
      </c>
      <c r="BA3133" s="21" t="e">
        <f t="shared" si="556"/>
        <v>#VALUE!</v>
      </c>
      <c r="BB3133" t="s">
        <v>540</v>
      </c>
      <c r="BC3133" t="s">
        <v>541</v>
      </c>
      <c r="BD3133" s="21" t="e">
        <f t="shared" si="557"/>
        <v>#VALUE!</v>
      </c>
      <c r="BE3133">
        <v>32.510849999999998</v>
      </c>
      <c r="BF3133" s="20" t="e">
        <f t="shared" si="558"/>
        <v>#VALUE!</v>
      </c>
      <c r="BG3133">
        <v>23.5</v>
      </c>
      <c r="BH3133">
        <v>41.3277</v>
      </c>
      <c r="BI3133" s="20">
        <f t="shared" si="559"/>
        <v>573.2958766154419</v>
      </c>
      <c r="BJ3133">
        <v>23693</v>
      </c>
      <c r="BK3133" t="s">
        <v>572</v>
      </c>
      <c r="BL3133" s="27" t="e">
        <f t="shared" si="560"/>
        <v>#VALUE!</v>
      </c>
      <c r="BN3133" s="28"/>
    </row>
    <row r="3134" spans="1:66" hidden="1" outlineLevel="2" collapsed="1" x14ac:dyDescent="0.35">
      <c r="A3134" t="s">
        <v>443</v>
      </c>
      <c r="B3134" t="s">
        <v>443</v>
      </c>
      <c r="C3134" t="b">
        <v>0</v>
      </c>
      <c r="D3134" t="s">
        <v>439</v>
      </c>
      <c r="E3134" t="s">
        <v>557</v>
      </c>
      <c r="F3134" t="s">
        <v>550</v>
      </c>
      <c r="G3134" t="s">
        <v>2349</v>
      </c>
      <c r="H3134" t="s">
        <v>443</v>
      </c>
      <c r="I3134">
        <v>1</v>
      </c>
      <c r="J3134">
        <v>3</v>
      </c>
      <c r="K3134" t="s">
        <v>2344</v>
      </c>
      <c r="L3134" t="s">
        <v>2353</v>
      </c>
      <c r="M3134">
        <v>0</v>
      </c>
      <c r="N3134">
        <v>2</v>
      </c>
      <c r="O3134">
        <v>0.9355</v>
      </c>
      <c r="P3134">
        <v>0</v>
      </c>
      <c r="Q3134">
        <v>1</v>
      </c>
      <c r="R3134">
        <v>1</v>
      </c>
      <c r="S3134">
        <v>657.83640000000003</v>
      </c>
      <c r="T3134">
        <v>1314.66553</v>
      </c>
      <c r="U3134">
        <v>1314.66482</v>
      </c>
      <c r="V3134">
        <v>0.54</v>
      </c>
      <c r="W3134">
        <v>3.5E-4</v>
      </c>
      <c r="X3134" t="s">
        <v>540</v>
      </c>
      <c r="Y3134" t="s">
        <v>541</v>
      </c>
      <c r="Z3134">
        <v>0</v>
      </c>
      <c r="AA3134">
        <v>23.5</v>
      </c>
      <c r="AB3134">
        <v>41.336500000000001</v>
      </c>
      <c r="AC3134">
        <v>25530</v>
      </c>
      <c r="AD3134" t="s">
        <v>554</v>
      </c>
      <c r="AE3134" t="s">
        <v>555</v>
      </c>
      <c r="AF3134" t="s">
        <v>443</v>
      </c>
      <c r="AG3134" t="s">
        <v>443</v>
      </c>
      <c r="AH3134">
        <v>62</v>
      </c>
      <c r="AI3134" t="b">
        <v>0</v>
      </c>
      <c r="AJ3134">
        <v>52</v>
      </c>
      <c r="AK3134">
        <v>35</v>
      </c>
      <c r="AL3134">
        <v>1.12373831870892E-5</v>
      </c>
      <c r="AM3134">
        <v>0</v>
      </c>
      <c r="AN3134">
        <v>6.8150000000000003E-4</v>
      </c>
      <c r="AO3134">
        <v>29325274</v>
      </c>
      <c r="AP3134">
        <v>41.42</v>
      </c>
      <c r="AQ3134" t="str">
        <f t="shared" si="553"/>
        <v>Mascot (A5)</v>
      </c>
      <c r="AT3134" t="str">
        <f t="shared" si="554"/>
        <v>Mascot (A5)</v>
      </c>
      <c r="AU3134" t="str">
        <f t="shared" si="561"/>
        <v xml:space="preserve"> (A5)</v>
      </c>
      <c r="AV3134" t="str">
        <f t="shared" si="562"/>
        <v xml:space="preserve"> (A5)</v>
      </c>
      <c r="AW3134" s="19" t="str">
        <f t="shared" si="563"/>
        <v xml:space="preserve"> (A5)</v>
      </c>
      <c r="AX3134" s="25">
        <v>0.54</v>
      </c>
      <c r="AY3134" s="26">
        <f t="shared" si="555"/>
        <v>6.4814814814814813E-4</v>
      </c>
      <c r="AZ3134">
        <v>3.5E-4</v>
      </c>
      <c r="BA3134" s="21" t="e">
        <f t="shared" si="556"/>
        <v>#VALUE!</v>
      </c>
      <c r="BB3134" t="s">
        <v>540</v>
      </c>
      <c r="BC3134" t="s">
        <v>541</v>
      </c>
      <c r="BD3134" s="21" t="e">
        <f t="shared" si="557"/>
        <v>#VALUE!</v>
      </c>
      <c r="BE3134">
        <v>0</v>
      </c>
      <c r="BF3134" s="20" t="e">
        <f t="shared" si="558"/>
        <v>#VALUE!</v>
      </c>
      <c r="BG3134">
        <v>23.5</v>
      </c>
      <c r="BH3134">
        <v>41.336500000000001</v>
      </c>
      <c r="BI3134" s="20">
        <f t="shared" si="559"/>
        <v>617.61397312302688</v>
      </c>
      <c r="BJ3134">
        <v>25530</v>
      </c>
      <c r="BK3134" t="s">
        <v>554</v>
      </c>
      <c r="BL3134" s="27" t="e">
        <f t="shared" si="560"/>
        <v>#VALUE!</v>
      </c>
      <c r="BN3134" s="28"/>
    </row>
    <row r="3135" spans="1:66" hidden="1" outlineLevel="2" collapsed="1" x14ac:dyDescent="0.35">
      <c r="A3135" t="s">
        <v>443</v>
      </c>
      <c r="B3135" t="s">
        <v>443</v>
      </c>
      <c r="C3135" t="b">
        <v>0</v>
      </c>
      <c r="D3135" t="s">
        <v>439</v>
      </c>
      <c r="E3135" t="s">
        <v>538</v>
      </c>
      <c r="F3135" t="s">
        <v>539</v>
      </c>
      <c r="G3135" t="s">
        <v>2349</v>
      </c>
      <c r="H3135" t="s">
        <v>443</v>
      </c>
      <c r="I3135">
        <v>1</v>
      </c>
      <c r="J3135">
        <v>3</v>
      </c>
      <c r="K3135" t="s">
        <v>2344</v>
      </c>
      <c r="L3135" t="s">
        <v>2353</v>
      </c>
      <c r="M3135">
        <v>0</v>
      </c>
      <c r="N3135">
        <v>2</v>
      </c>
      <c r="O3135">
        <v>0.52539999999999998</v>
      </c>
      <c r="P3135">
        <v>0</v>
      </c>
      <c r="Q3135">
        <v>1</v>
      </c>
      <c r="R3135">
        <v>1</v>
      </c>
      <c r="S3135">
        <v>657.83768999999995</v>
      </c>
      <c r="T3135">
        <v>1314.6681000000001</v>
      </c>
      <c r="U3135">
        <v>1314.66482</v>
      </c>
      <c r="V3135">
        <v>2.5</v>
      </c>
      <c r="W3135">
        <v>1.64E-3</v>
      </c>
      <c r="X3135" t="s">
        <v>540</v>
      </c>
      <c r="Y3135" t="s">
        <v>541</v>
      </c>
      <c r="Z3135">
        <v>11.691280000000001</v>
      </c>
      <c r="AA3135">
        <v>23.5</v>
      </c>
      <c r="AB3135">
        <v>41.265700000000002</v>
      </c>
      <c r="AC3135">
        <v>25548</v>
      </c>
      <c r="AD3135" t="s">
        <v>568</v>
      </c>
      <c r="AE3135" t="s">
        <v>569</v>
      </c>
      <c r="AF3135" t="s">
        <v>443</v>
      </c>
      <c r="AG3135">
        <v>2.95</v>
      </c>
      <c r="AH3135" t="s">
        <v>443</v>
      </c>
      <c r="AI3135" t="b">
        <v>0</v>
      </c>
      <c r="AJ3135" t="s">
        <v>443</v>
      </c>
      <c r="AK3135" t="s">
        <v>443</v>
      </c>
      <c r="AL3135" t="s">
        <v>443</v>
      </c>
      <c r="AM3135">
        <v>0</v>
      </c>
      <c r="AN3135">
        <v>2.4520000000000002E-3</v>
      </c>
      <c r="AO3135">
        <v>39628884</v>
      </c>
      <c r="AP3135">
        <v>41.36</v>
      </c>
      <c r="AQ3135" t="str">
        <f t="shared" si="553"/>
        <v>Sequest HT (A2)</v>
      </c>
      <c r="AT3135" t="str">
        <f t="shared" si="554"/>
        <v>Sequest HT (A2</v>
      </c>
      <c r="AU3135" t="str">
        <f t="shared" si="561"/>
        <v>t HT (A</v>
      </c>
      <c r="AV3135" t="str">
        <f t="shared" si="562"/>
        <v>t HT (</v>
      </c>
      <c r="AW3135" s="19" t="str">
        <f t="shared" si="563"/>
        <v>t HT (</v>
      </c>
      <c r="AX3135" s="25">
        <v>2.5</v>
      </c>
      <c r="AY3135" s="26">
        <f t="shared" si="555"/>
        <v>6.5600000000000001E-4</v>
      </c>
      <c r="AZ3135">
        <v>1.64E-3</v>
      </c>
      <c r="BA3135" s="21" t="e">
        <f t="shared" si="556"/>
        <v>#VALUE!</v>
      </c>
      <c r="BB3135" t="s">
        <v>540</v>
      </c>
      <c r="BC3135" t="s">
        <v>541</v>
      </c>
      <c r="BD3135" s="21" t="e">
        <f t="shared" si="557"/>
        <v>#VALUE!</v>
      </c>
      <c r="BE3135">
        <v>11.691280000000001</v>
      </c>
      <c r="BF3135" s="20" t="e">
        <f t="shared" si="558"/>
        <v>#VALUE!</v>
      </c>
      <c r="BG3135">
        <v>23.5</v>
      </c>
      <c r="BH3135">
        <v>41.265700000000002</v>
      </c>
      <c r="BI3135" s="20">
        <f t="shared" si="559"/>
        <v>619.10981759669653</v>
      </c>
      <c r="BJ3135">
        <v>25548</v>
      </c>
      <c r="BK3135" t="s">
        <v>568</v>
      </c>
      <c r="BL3135" s="27" t="e">
        <f t="shared" si="560"/>
        <v>#VALUE!</v>
      </c>
      <c r="BN3135" s="28"/>
    </row>
    <row r="3136" spans="1:66" hidden="1" outlineLevel="1" x14ac:dyDescent="0.35">
      <c r="A3136" t="s">
        <v>443</v>
      </c>
      <c r="B3136" t="b">
        <v>0</v>
      </c>
      <c r="C3136" t="s">
        <v>439</v>
      </c>
      <c r="D3136" t="s">
        <v>2354</v>
      </c>
      <c r="E3136" t="s">
        <v>443</v>
      </c>
      <c r="F3136" t="s">
        <v>443</v>
      </c>
      <c r="G3136" t="b">
        <v>0</v>
      </c>
      <c r="H3136">
        <v>1</v>
      </c>
      <c r="I3136">
        <v>6</v>
      </c>
      <c r="J3136">
        <v>1</v>
      </c>
      <c r="K3136" t="s">
        <v>2344</v>
      </c>
      <c r="L3136" t="s">
        <v>2355</v>
      </c>
      <c r="M3136">
        <v>0</v>
      </c>
      <c r="N3136">
        <v>1669.8907999999999</v>
      </c>
      <c r="O3136">
        <v>0</v>
      </c>
      <c r="P3136">
        <v>26.9</v>
      </c>
      <c r="Q3136">
        <v>10.1</v>
      </c>
      <c r="R3136">
        <v>17.8</v>
      </c>
      <c r="S3136">
        <v>4</v>
      </c>
      <c r="T3136">
        <v>33.799999999999997</v>
      </c>
      <c r="U3136">
        <v>23.9</v>
      </c>
      <c r="V3136">
        <v>19.3</v>
      </c>
      <c r="W3136">
        <v>37.299999999999997</v>
      </c>
      <c r="X3136">
        <v>726.8</v>
      </c>
      <c r="Y3136" t="s">
        <v>443</v>
      </c>
      <c r="Z3136" t="s">
        <v>444</v>
      </c>
      <c r="AA3136" t="s">
        <v>444</v>
      </c>
      <c r="AB3136" t="s">
        <v>444</v>
      </c>
      <c r="AC3136" t="s">
        <v>444</v>
      </c>
      <c r="AD3136" t="s">
        <v>439</v>
      </c>
      <c r="AE3136" t="s">
        <v>444</v>
      </c>
      <c r="AF3136" t="s">
        <v>444</v>
      </c>
      <c r="AG3136" t="s">
        <v>444</v>
      </c>
      <c r="AH3136" t="s">
        <v>444</v>
      </c>
      <c r="AI3136" t="s">
        <v>439</v>
      </c>
      <c r="AJ3136" t="s">
        <v>439</v>
      </c>
      <c r="AK3136">
        <v>0</v>
      </c>
      <c r="AL3136">
        <v>0</v>
      </c>
      <c r="AM3136">
        <v>9.8169999999999993E-3</v>
      </c>
      <c r="AN3136">
        <v>2.22E-4</v>
      </c>
      <c r="AO3136">
        <v>2.77</v>
      </c>
      <c r="AP3136">
        <v>37</v>
      </c>
      <c r="AQ3136" t="str">
        <f t="shared" si="553"/>
        <v/>
      </c>
      <c r="AR3136" t="s">
        <v>2356</v>
      </c>
      <c r="AS3136" t="s">
        <v>2357</v>
      </c>
      <c r="AT3136" t="str">
        <f t="shared" si="554"/>
        <v/>
      </c>
      <c r="AU3136" t="str">
        <f t="shared" si="561"/>
        <v/>
      </c>
      <c r="AV3136" t="str">
        <f t="shared" si="562"/>
        <v/>
      </c>
      <c r="AW3136" s="19" t="str">
        <f t="shared" si="563"/>
        <v/>
      </c>
      <c r="AX3136" s="25">
        <v>19.3</v>
      </c>
      <c r="AY3136" s="26">
        <f t="shared" si="555"/>
        <v>1.9326424870466319</v>
      </c>
      <c r="AZ3136">
        <v>37.299999999999997</v>
      </c>
      <c r="BA3136" s="21">
        <f t="shared" si="556"/>
        <v>37.6580310880829</v>
      </c>
      <c r="BB3136">
        <v>726.8</v>
      </c>
      <c r="BC3136" t="s">
        <v>443</v>
      </c>
      <c r="BD3136" s="21" t="e">
        <f t="shared" si="557"/>
        <v>#VALUE!</v>
      </c>
      <c r="BE3136" t="s">
        <v>444</v>
      </c>
      <c r="BF3136" s="20" t="e">
        <f t="shared" si="558"/>
        <v>#VALUE!</v>
      </c>
      <c r="BG3136" t="s">
        <v>444</v>
      </c>
      <c r="BH3136" t="s">
        <v>444</v>
      </c>
      <c r="BI3136" s="20" t="e">
        <f t="shared" si="559"/>
        <v>#VALUE!</v>
      </c>
      <c r="BJ3136" t="s">
        <v>444</v>
      </c>
      <c r="BK3136" t="s">
        <v>439</v>
      </c>
      <c r="BL3136" s="27" t="e">
        <f t="shared" si="560"/>
        <v>#VALUE!</v>
      </c>
      <c r="BN3136" s="28"/>
    </row>
    <row r="3137" spans="1:66" hidden="1" outlineLevel="2" collapsed="1" x14ac:dyDescent="0.35">
      <c r="A3137" t="s">
        <v>443</v>
      </c>
      <c r="B3137" t="s">
        <v>443</v>
      </c>
      <c r="C3137" t="s">
        <v>457</v>
      </c>
      <c r="D3137" t="s">
        <v>458</v>
      </c>
      <c r="E3137" t="s">
        <v>508</v>
      </c>
      <c r="F3137" t="s">
        <v>509</v>
      </c>
      <c r="G3137" t="s">
        <v>459</v>
      </c>
      <c r="H3137" t="s">
        <v>460</v>
      </c>
      <c r="I3137" t="s">
        <v>463</v>
      </c>
      <c r="J3137" t="s">
        <v>464</v>
      </c>
      <c r="K3137" t="s">
        <v>466</v>
      </c>
      <c r="L3137" t="s">
        <v>510</v>
      </c>
      <c r="M3137" t="s">
        <v>468</v>
      </c>
      <c r="N3137" t="s">
        <v>511</v>
      </c>
      <c r="O3137" t="s">
        <v>512</v>
      </c>
      <c r="P3137" t="s">
        <v>513</v>
      </c>
      <c r="Q3137" t="s">
        <v>514</v>
      </c>
      <c r="R3137" t="s">
        <v>515</v>
      </c>
      <c r="S3137" t="s">
        <v>516</v>
      </c>
      <c r="T3137" t="s">
        <v>517</v>
      </c>
      <c r="U3137" t="s">
        <v>469</v>
      </c>
      <c r="V3137" t="s">
        <v>518</v>
      </c>
      <c r="W3137" t="s">
        <v>519</v>
      </c>
      <c r="X3137" t="s">
        <v>520</v>
      </c>
      <c r="Y3137" t="s">
        <v>521</v>
      </c>
      <c r="Z3137" t="s">
        <v>522</v>
      </c>
      <c r="AA3137" t="s">
        <v>523</v>
      </c>
      <c r="AB3137" t="s">
        <v>524</v>
      </c>
      <c r="AC3137" t="s">
        <v>525</v>
      </c>
      <c r="AD3137" t="s">
        <v>526</v>
      </c>
      <c r="AE3137" t="s">
        <v>527</v>
      </c>
      <c r="AF3137" t="s">
        <v>480</v>
      </c>
      <c r="AG3137" t="s">
        <v>528</v>
      </c>
      <c r="AH3137" t="s">
        <v>529</v>
      </c>
      <c r="AI3137" t="s">
        <v>462</v>
      </c>
      <c r="AJ3137" t="s">
        <v>530</v>
      </c>
      <c r="AK3137" t="s">
        <v>531</v>
      </c>
      <c r="AL3137" t="s">
        <v>532</v>
      </c>
      <c r="AM3137" t="s">
        <v>533</v>
      </c>
      <c r="AN3137" t="s">
        <v>534</v>
      </c>
      <c r="AO3137" t="s">
        <v>535</v>
      </c>
      <c r="AP3137" t="s">
        <v>536</v>
      </c>
      <c r="AQ3137" t="str">
        <f t="shared" ref="AQ3137:AQ3200" si="564">RIGHT(E3137,21)</f>
        <v>Identifying Node</v>
      </c>
      <c r="AT3137" t="str">
        <f t="shared" ref="AT3137:AT3200" si="565">LEFT(AQ3137, 14)</f>
        <v>Identifying No</v>
      </c>
      <c r="AU3137" t="str">
        <f t="shared" si="561"/>
        <v>fying N</v>
      </c>
      <c r="AV3137" t="str">
        <f t="shared" si="562"/>
        <v xml:space="preserve">fying </v>
      </c>
      <c r="AW3137" s="19" t="str">
        <f t="shared" si="563"/>
        <v xml:space="preserve">fying </v>
      </c>
      <c r="AX3137" s="25" t="s">
        <v>518</v>
      </c>
      <c r="AY3137" s="26" t="e">
        <f t="shared" ref="AY3137:AY3200" si="566">AZ3137/AX3137</f>
        <v>#VALUE!</v>
      </c>
      <c r="AZ3137" t="s">
        <v>519</v>
      </c>
      <c r="BA3137" s="21" t="e">
        <f t="shared" ref="BA3137:BA3200" si="567">BB3137/AX3137</f>
        <v>#VALUE!</v>
      </c>
      <c r="BB3137" t="s">
        <v>520</v>
      </c>
      <c r="BC3137" t="s">
        <v>521</v>
      </c>
      <c r="BD3137" s="21" t="e">
        <f t="shared" ref="BD3137:BD3200" si="568">BE3137/BC3137</f>
        <v>#VALUE!</v>
      </c>
      <c r="BE3137" t="s">
        <v>522</v>
      </c>
      <c r="BF3137" s="20" t="e">
        <f t="shared" ref="BF3137:BF3200" si="569">BG3137/BC3137</f>
        <v>#VALUE!</v>
      </c>
      <c r="BG3137" t="s">
        <v>523</v>
      </c>
      <c r="BH3137" t="s">
        <v>524</v>
      </c>
      <c r="BI3137" s="20" t="e">
        <f t="shared" ref="BI3137:BI3200" si="570">BJ3137/BH3137</f>
        <v>#VALUE!</v>
      </c>
      <c r="BJ3137" t="s">
        <v>525</v>
      </c>
      <c r="BK3137" t="s">
        <v>526</v>
      </c>
      <c r="BL3137" s="27" t="e">
        <f t="shared" ref="BL3137:BL3200" si="571">BK3137/BH3137</f>
        <v>#VALUE!</v>
      </c>
      <c r="BN3137" s="28"/>
    </row>
    <row r="3138" spans="1:66" hidden="1" outlineLevel="2" collapsed="1" x14ac:dyDescent="0.35">
      <c r="A3138" t="s">
        <v>443</v>
      </c>
      <c r="B3138" t="s">
        <v>443</v>
      </c>
      <c r="C3138" t="b">
        <v>0</v>
      </c>
      <c r="D3138" t="s">
        <v>439</v>
      </c>
      <c r="E3138" t="s">
        <v>538</v>
      </c>
      <c r="F3138" t="s">
        <v>539</v>
      </c>
      <c r="G3138" t="s">
        <v>2354</v>
      </c>
      <c r="H3138" t="s">
        <v>443</v>
      </c>
      <c r="I3138">
        <v>1</v>
      </c>
      <c r="J3138">
        <v>6</v>
      </c>
      <c r="K3138" t="s">
        <v>2344</v>
      </c>
      <c r="L3138" t="s">
        <v>2358</v>
      </c>
      <c r="M3138">
        <v>0</v>
      </c>
      <c r="N3138">
        <v>3</v>
      </c>
      <c r="O3138">
        <v>0.5776</v>
      </c>
      <c r="P3138">
        <v>0</v>
      </c>
      <c r="Q3138">
        <v>1</v>
      </c>
      <c r="R3138">
        <v>1</v>
      </c>
      <c r="S3138">
        <v>557.30245000000002</v>
      </c>
      <c r="T3138">
        <v>1669.8927799999999</v>
      </c>
      <c r="U3138">
        <v>1669.8907999999999</v>
      </c>
      <c r="V3138">
        <v>1.19</v>
      </c>
      <c r="W3138">
        <v>6.6E-4</v>
      </c>
      <c r="X3138" t="s">
        <v>540</v>
      </c>
      <c r="Y3138" t="s">
        <v>541</v>
      </c>
      <c r="Z3138">
        <v>0</v>
      </c>
      <c r="AA3138">
        <v>30</v>
      </c>
      <c r="AB3138">
        <v>56.807299999999998</v>
      </c>
      <c r="AC3138">
        <v>39105</v>
      </c>
      <c r="AD3138" t="s">
        <v>542</v>
      </c>
      <c r="AE3138" t="s">
        <v>543</v>
      </c>
      <c r="AF3138" t="s">
        <v>443</v>
      </c>
      <c r="AG3138">
        <v>2.77</v>
      </c>
      <c r="AH3138" t="s">
        <v>443</v>
      </c>
      <c r="AI3138" t="b">
        <v>0</v>
      </c>
      <c r="AJ3138" t="s">
        <v>443</v>
      </c>
      <c r="AK3138" t="s">
        <v>443</v>
      </c>
      <c r="AL3138" t="s">
        <v>443</v>
      </c>
      <c r="AM3138">
        <v>0</v>
      </c>
      <c r="AN3138">
        <v>2.22E-4</v>
      </c>
      <c r="AO3138">
        <v>35345364</v>
      </c>
      <c r="AP3138">
        <v>57</v>
      </c>
      <c r="AQ3138" t="str">
        <f t="shared" si="564"/>
        <v>Sequest HT (A2)</v>
      </c>
      <c r="AT3138" t="str">
        <f t="shared" si="565"/>
        <v>Sequest HT (A2</v>
      </c>
      <c r="AU3138" t="str">
        <f t="shared" si="561"/>
        <v>t HT (A</v>
      </c>
      <c r="AV3138" t="str">
        <f t="shared" si="562"/>
        <v>t HT (</v>
      </c>
      <c r="AW3138" s="19" t="str">
        <f t="shared" si="563"/>
        <v>t HT (</v>
      </c>
      <c r="AX3138" s="25">
        <v>1.19</v>
      </c>
      <c r="AY3138" s="26">
        <f t="shared" si="566"/>
        <v>5.5462184873949583E-4</v>
      </c>
      <c r="AZ3138">
        <v>6.6E-4</v>
      </c>
      <c r="BA3138" s="21" t="e">
        <f t="shared" si="567"/>
        <v>#VALUE!</v>
      </c>
      <c r="BB3138" t="s">
        <v>540</v>
      </c>
      <c r="BC3138" t="s">
        <v>541</v>
      </c>
      <c r="BD3138" s="21" t="e">
        <f t="shared" si="568"/>
        <v>#VALUE!</v>
      </c>
      <c r="BE3138">
        <v>0</v>
      </c>
      <c r="BF3138" s="20" t="e">
        <f t="shared" si="569"/>
        <v>#VALUE!</v>
      </c>
      <c r="BG3138">
        <v>30</v>
      </c>
      <c r="BH3138">
        <v>56.807299999999998</v>
      </c>
      <c r="BI3138" s="20">
        <f t="shared" si="570"/>
        <v>688.37983850667081</v>
      </c>
      <c r="BJ3138">
        <v>39105</v>
      </c>
      <c r="BK3138" t="s">
        <v>542</v>
      </c>
      <c r="BL3138" s="27" t="e">
        <f t="shared" si="571"/>
        <v>#VALUE!</v>
      </c>
      <c r="BN3138" s="28"/>
    </row>
    <row r="3139" spans="1:66" hidden="1" outlineLevel="1" x14ac:dyDescent="0.35">
      <c r="A3139" t="s">
        <v>443</v>
      </c>
      <c r="B3139" t="b">
        <v>0</v>
      </c>
      <c r="C3139" t="s">
        <v>439</v>
      </c>
      <c r="D3139" t="s">
        <v>2359</v>
      </c>
      <c r="E3139" t="s">
        <v>443</v>
      </c>
      <c r="F3139" t="s">
        <v>443</v>
      </c>
      <c r="G3139" t="b">
        <v>0</v>
      </c>
      <c r="H3139">
        <v>1</v>
      </c>
      <c r="I3139">
        <v>2</v>
      </c>
      <c r="J3139">
        <v>10</v>
      </c>
      <c r="K3139" t="s">
        <v>2344</v>
      </c>
      <c r="L3139" t="s">
        <v>2360</v>
      </c>
      <c r="M3139">
        <v>0</v>
      </c>
      <c r="N3139">
        <v>1149.6738700000001</v>
      </c>
      <c r="O3139">
        <v>0</v>
      </c>
      <c r="P3139">
        <v>6.9</v>
      </c>
      <c r="Q3139">
        <v>3.6</v>
      </c>
      <c r="R3139">
        <v>6.3</v>
      </c>
      <c r="S3139">
        <v>0.9</v>
      </c>
      <c r="T3139">
        <v>13.2</v>
      </c>
      <c r="U3139">
        <v>6.5</v>
      </c>
      <c r="V3139">
        <v>12.4</v>
      </c>
      <c r="W3139">
        <v>15.7</v>
      </c>
      <c r="X3139">
        <v>834.7</v>
      </c>
      <c r="Y3139" t="s">
        <v>443</v>
      </c>
      <c r="Z3139" t="s">
        <v>439</v>
      </c>
      <c r="AA3139" t="s">
        <v>439</v>
      </c>
      <c r="AB3139" t="s">
        <v>439</v>
      </c>
      <c r="AC3139" t="s">
        <v>444</v>
      </c>
      <c r="AD3139" t="s">
        <v>439</v>
      </c>
      <c r="AE3139" t="s">
        <v>444</v>
      </c>
      <c r="AF3139" t="s">
        <v>444</v>
      </c>
      <c r="AG3139" t="s">
        <v>444</v>
      </c>
      <c r="AH3139" t="s">
        <v>439</v>
      </c>
      <c r="AI3139" t="s">
        <v>439</v>
      </c>
      <c r="AJ3139" t="s">
        <v>439</v>
      </c>
      <c r="AK3139">
        <v>0</v>
      </c>
      <c r="AL3139">
        <v>0</v>
      </c>
      <c r="AM3139">
        <v>2.0060000000000001E-2</v>
      </c>
      <c r="AN3139">
        <v>1.121E-4</v>
      </c>
      <c r="AO3139">
        <v>3.49</v>
      </c>
      <c r="AP3139">
        <v>32</v>
      </c>
      <c r="AQ3139" t="str">
        <f t="shared" si="564"/>
        <v/>
      </c>
      <c r="AR3139" t="s">
        <v>2361</v>
      </c>
      <c r="AS3139" t="s">
        <v>2362</v>
      </c>
      <c r="AT3139" t="str">
        <f t="shared" si="565"/>
        <v/>
      </c>
      <c r="AU3139" t="str">
        <f t="shared" si="561"/>
        <v/>
      </c>
      <c r="AV3139" t="str">
        <f t="shared" si="562"/>
        <v/>
      </c>
      <c r="AW3139" s="19" t="str">
        <f t="shared" si="563"/>
        <v/>
      </c>
      <c r="AX3139" s="25">
        <v>12.4</v>
      </c>
      <c r="AY3139" s="26">
        <f t="shared" si="566"/>
        <v>1.2661290322580645</v>
      </c>
      <c r="AZ3139">
        <v>15.7</v>
      </c>
      <c r="BA3139" s="21">
        <f t="shared" si="567"/>
        <v>67.314516129032256</v>
      </c>
      <c r="BB3139">
        <v>834.7</v>
      </c>
      <c r="BC3139" t="s">
        <v>443</v>
      </c>
      <c r="BD3139" s="21" t="e">
        <f t="shared" si="568"/>
        <v>#VALUE!</v>
      </c>
      <c r="BE3139" t="s">
        <v>439</v>
      </c>
      <c r="BF3139" s="20" t="e">
        <f t="shared" si="569"/>
        <v>#VALUE!</v>
      </c>
      <c r="BG3139" t="s">
        <v>439</v>
      </c>
      <c r="BH3139" t="s">
        <v>439</v>
      </c>
      <c r="BI3139" s="20" t="e">
        <f t="shared" si="570"/>
        <v>#VALUE!</v>
      </c>
      <c r="BJ3139" t="s">
        <v>444</v>
      </c>
      <c r="BK3139" t="s">
        <v>439</v>
      </c>
      <c r="BL3139" s="27" t="e">
        <f t="shared" si="571"/>
        <v>#VALUE!</v>
      </c>
      <c r="BN3139" s="28"/>
    </row>
    <row r="3140" spans="1:66" hidden="1" outlineLevel="2" collapsed="1" x14ac:dyDescent="0.35">
      <c r="A3140" t="s">
        <v>443</v>
      </c>
      <c r="B3140" t="s">
        <v>443</v>
      </c>
      <c r="C3140" t="s">
        <v>457</v>
      </c>
      <c r="D3140" t="s">
        <v>458</v>
      </c>
      <c r="E3140" t="s">
        <v>508</v>
      </c>
      <c r="F3140" t="s">
        <v>509</v>
      </c>
      <c r="G3140" t="s">
        <v>459</v>
      </c>
      <c r="H3140" t="s">
        <v>460</v>
      </c>
      <c r="I3140" t="s">
        <v>463</v>
      </c>
      <c r="J3140" t="s">
        <v>464</v>
      </c>
      <c r="K3140" t="s">
        <v>466</v>
      </c>
      <c r="L3140" t="s">
        <v>510</v>
      </c>
      <c r="M3140" t="s">
        <v>468</v>
      </c>
      <c r="N3140" t="s">
        <v>511</v>
      </c>
      <c r="O3140" t="s">
        <v>512</v>
      </c>
      <c r="P3140" t="s">
        <v>513</v>
      </c>
      <c r="Q3140" t="s">
        <v>514</v>
      </c>
      <c r="R3140" t="s">
        <v>515</v>
      </c>
      <c r="S3140" t="s">
        <v>516</v>
      </c>
      <c r="T3140" t="s">
        <v>517</v>
      </c>
      <c r="U3140" t="s">
        <v>469</v>
      </c>
      <c r="V3140" t="s">
        <v>518</v>
      </c>
      <c r="W3140" t="s">
        <v>519</v>
      </c>
      <c r="X3140" t="s">
        <v>520</v>
      </c>
      <c r="Y3140" t="s">
        <v>521</v>
      </c>
      <c r="Z3140" t="s">
        <v>522</v>
      </c>
      <c r="AA3140" t="s">
        <v>523</v>
      </c>
      <c r="AB3140" t="s">
        <v>524</v>
      </c>
      <c r="AC3140" t="s">
        <v>525</v>
      </c>
      <c r="AD3140" t="s">
        <v>526</v>
      </c>
      <c r="AE3140" t="s">
        <v>527</v>
      </c>
      <c r="AF3140" t="s">
        <v>480</v>
      </c>
      <c r="AG3140" t="s">
        <v>528</v>
      </c>
      <c r="AH3140" t="s">
        <v>529</v>
      </c>
      <c r="AI3140" t="s">
        <v>462</v>
      </c>
      <c r="AJ3140" t="s">
        <v>530</v>
      </c>
      <c r="AK3140" t="s">
        <v>531</v>
      </c>
      <c r="AL3140" t="s">
        <v>532</v>
      </c>
      <c r="AM3140" t="s">
        <v>533</v>
      </c>
      <c r="AN3140" t="s">
        <v>534</v>
      </c>
      <c r="AO3140" t="s">
        <v>535</v>
      </c>
      <c r="AP3140" t="s">
        <v>536</v>
      </c>
      <c r="AQ3140" t="str">
        <f t="shared" si="564"/>
        <v>Identifying Node</v>
      </c>
      <c r="AT3140" t="str">
        <f t="shared" si="565"/>
        <v>Identifying No</v>
      </c>
      <c r="AU3140" t="str">
        <f t="shared" si="561"/>
        <v>fying N</v>
      </c>
      <c r="AV3140" t="str">
        <f t="shared" si="562"/>
        <v xml:space="preserve">fying </v>
      </c>
      <c r="AW3140" s="19" t="str">
        <f t="shared" si="563"/>
        <v xml:space="preserve">fying </v>
      </c>
      <c r="AX3140" s="25" t="s">
        <v>518</v>
      </c>
      <c r="AY3140" s="26" t="e">
        <f t="shared" si="566"/>
        <v>#VALUE!</v>
      </c>
      <c r="AZ3140" t="s">
        <v>519</v>
      </c>
      <c r="BA3140" s="21" t="e">
        <f t="shared" si="567"/>
        <v>#VALUE!</v>
      </c>
      <c r="BB3140" t="s">
        <v>520</v>
      </c>
      <c r="BC3140" t="s">
        <v>521</v>
      </c>
      <c r="BD3140" s="21" t="e">
        <f t="shared" si="568"/>
        <v>#VALUE!</v>
      </c>
      <c r="BE3140" t="s">
        <v>522</v>
      </c>
      <c r="BF3140" s="20" t="e">
        <f t="shared" si="569"/>
        <v>#VALUE!</v>
      </c>
      <c r="BG3140" t="s">
        <v>523</v>
      </c>
      <c r="BH3140" t="s">
        <v>524</v>
      </c>
      <c r="BI3140" s="20" t="e">
        <f t="shared" si="570"/>
        <v>#VALUE!</v>
      </c>
      <c r="BJ3140" t="s">
        <v>525</v>
      </c>
      <c r="BK3140" t="s">
        <v>526</v>
      </c>
      <c r="BL3140" s="27" t="e">
        <f t="shared" si="571"/>
        <v>#VALUE!</v>
      </c>
      <c r="BN3140" s="28"/>
    </row>
    <row r="3141" spans="1:66" hidden="1" outlineLevel="2" collapsed="1" x14ac:dyDescent="0.35">
      <c r="A3141" t="s">
        <v>443</v>
      </c>
      <c r="B3141" t="s">
        <v>443</v>
      </c>
      <c r="C3141" t="b">
        <v>0</v>
      </c>
      <c r="D3141" t="s">
        <v>439</v>
      </c>
      <c r="E3141" t="s">
        <v>538</v>
      </c>
      <c r="F3141" t="s">
        <v>550</v>
      </c>
      <c r="G3141" t="s">
        <v>2359</v>
      </c>
      <c r="H3141" t="s">
        <v>443</v>
      </c>
      <c r="I3141">
        <v>1</v>
      </c>
      <c r="J3141">
        <v>2</v>
      </c>
      <c r="K3141" t="s">
        <v>2344</v>
      </c>
      <c r="L3141" t="s">
        <v>2363</v>
      </c>
      <c r="M3141">
        <v>0</v>
      </c>
      <c r="N3141">
        <v>3</v>
      </c>
      <c r="O3141">
        <v>0.65049999999999997</v>
      </c>
      <c r="P3141">
        <v>0</v>
      </c>
      <c r="Q3141">
        <v>1</v>
      </c>
      <c r="R3141">
        <v>1</v>
      </c>
      <c r="S3141">
        <v>383.89600000000002</v>
      </c>
      <c r="T3141">
        <v>1149.67344</v>
      </c>
      <c r="U3141">
        <v>1149.6738700000001</v>
      </c>
      <c r="V3141">
        <v>-0.38</v>
      </c>
      <c r="W3141">
        <v>-1.3999999999999999E-4</v>
      </c>
      <c r="X3141" t="s">
        <v>540</v>
      </c>
      <c r="Y3141" t="s">
        <v>541</v>
      </c>
      <c r="Z3141">
        <v>0</v>
      </c>
      <c r="AA3141">
        <v>178.41200000000001</v>
      </c>
      <c r="AB3141">
        <v>29.7988</v>
      </c>
      <c r="AC3141">
        <v>9473</v>
      </c>
      <c r="AD3141" t="s">
        <v>1214</v>
      </c>
      <c r="AE3141" t="s">
        <v>1215</v>
      </c>
      <c r="AF3141" t="s">
        <v>443</v>
      </c>
      <c r="AG3141">
        <v>3.09</v>
      </c>
      <c r="AH3141" t="s">
        <v>443</v>
      </c>
      <c r="AI3141" t="b">
        <v>0</v>
      </c>
      <c r="AJ3141" t="s">
        <v>443</v>
      </c>
      <c r="AK3141" t="s">
        <v>443</v>
      </c>
      <c r="AL3141" t="s">
        <v>443</v>
      </c>
      <c r="AM3141">
        <v>0</v>
      </c>
      <c r="AN3141">
        <v>3.3210000000000002E-5</v>
      </c>
      <c r="AO3141">
        <v>3287274.75</v>
      </c>
      <c r="AP3141">
        <v>29.88</v>
      </c>
      <c r="AQ3141" t="str">
        <f t="shared" si="564"/>
        <v>Sequest HT (A2)</v>
      </c>
      <c r="AT3141" t="str">
        <f t="shared" si="565"/>
        <v>Sequest HT (A2</v>
      </c>
      <c r="AU3141" t="str">
        <f t="shared" si="561"/>
        <v>t HT (A</v>
      </c>
      <c r="AV3141" t="str">
        <f t="shared" si="562"/>
        <v>t HT (</v>
      </c>
      <c r="AW3141" s="19" t="str">
        <f t="shared" si="563"/>
        <v>t HT (</v>
      </c>
      <c r="AX3141" s="25">
        <v>-0.38</v>
      </c>
      <c r="AY3141" s="26">
        <f t="shared" si="566"/>
        <v>3.6842105263157891E-4</v>
      </c>
      <c r="AZ3141">
        <v>-1.3999999999999999E-4</v>
      </c>
      <c r="BA3141" s="21" t="e">
        <f t="shared" si="567"/>
        <v>#VALUE!</v>
      </c>
      <c r="BB3141" t="s">
        <v>540</v>
      </c>
      <c r="BC3141" t="s">
        <v>541</v>
      </c>
      <c r="BD3141" s="21" t="e">
        <f t="shared" si="568"/>
        <v>#VALUE!</v>
      </c>
      <c r="BE3141">
        <v>0</v>
      </c>
      <c r="BF3141" s="20" t="e">
        <f t="shared" si="569"/>
        <v>#VALUE!</v>
      </c>
      <c r="BG3141">
        <v>178.41200000000001</v>
      </c>
      <c r="BH3141">
        <v>29.7988</v>
      </c>
      <c r="BI3141" s="20">
        <f t="shared" si="570"/>
        <v>317.89870733049651</v>
      </c>
      <c r="BJ3141">
        <v>9473</v>
      </c>
      <c r="BK3141" t="s">
        <v>1214</v>
      </c>
      <c r="BL3141" s="27" t="e">
        <f t="shared" si="571"/>
        <v>#VALUE!</v>
      </c>
      <c r="BN3141" s="28"/>
    </row>
    <row r="3142" spans="1:66" hidden="1" outlineLevel="2" collapsed="1" x14ac:dyDescent="0.35">
      <c r="A3142" t="s">
        <v>443</v>
      </c>
      <c r="B3142" t="s">
        <v>443</v>
      </c>
      <c r="C3142" t="b">
        <v>0</v>
      </c>
      <c r="D3142" t="s">
        <v>439</v>
      </c>
      <c r="E3142" t="s">
        <v>538</v>
      </c>
      <c r="F3142" t="s">
        <v>550</v>
      </c>
      <c r="G3142" t="s">
        <v>2359</v>
      </c>
      <c r="H3142" t="s">
        <v>443</v>
      </c>
      <c r="I3142">
        <v>1</v>
      </c>
      <c r="J3142">
        <v>2</v>
      </c>
      <c r="K3142" t="s">
        <v>2344</v>
      </c>
      <c r="L3142" t="s">
        <v>2363</v>
      </c>
      <c r="M3142">
        <v>0</v>
      </c>
      <c r="N3142">
        <v>3</v>
      </c>
      <c r="O3142">
        <v>0.68530000000000002</v>
      </c>
      <c r="P3142">
        <v>0</v>
      </c>
      <c r="Q3142">
        <v>1</v>
      </c>
      <c r="R3142">
        <v>1</v>
      </c>
      <c r="S3142">
        <v>383.89548000000002</v>
      </c>
      <c r="T3142">
        <v>1149.6718900000001</v>
      </c>
      <c r="U3142">
        <v>1149.6738700000001</v>
      </c>
      <c r="V3142">
        <v>-1.72</v>
      </c>
      <c r="W3142">
        <v>-6.6E-4</v>
      </c>
      <c r="X3142" t="s">
        <v>540</v>
      </c>
      <c r="Y3142" t="s">
        <v>541</v>
      </c>
      <c r="Z3142">
        <v>13.04974</v>
      </c>
      <c r="AA3142">
        <v>23.492999999999999</v>
      </c>
      <c r="AB3142">
        <v>29.815300000000001</v>
      </c>
      <c r="AC3142">
        <v>16003</v>
      </c>
      <c r="AD3142" t="s">
        <v>542</v>
      </c>
      <c r="AE3142" t="s">
        <v>543</v>
      </c>
      <c r="AF3142" t="s">
        <v>443</v>
      </c>
      <c r="AG3142">
        <v>3.4</v>
      </c>
      <c r="AH3142" t="s">
        <v>443</v>
      </c>
      <c r="AI3142" t="b">
        <v>0</v>
      </c>
      <c r="AJ3142" t="s">
        <v>443</v>
      </c>
      <c r="AK3142" t="s">
        <v>443</v>
      </c>
      <c r="AL3142" t="s">
        <v>443</v>
      </c>
      <c r="AM3142">
        <v>0</v>
      </c>
      <c r="AN3142">
        <v>9.2730000000000002E-5</v>
      </c>
      <c r="AO3142">
        <v>43235852</v>
      </c>
      <c r="AP3142">
        <v>29.87</v>
      </c>
      <c r="AQ3142" t="str">
        <f t="shared" si="564"/>
        <v>Sequest HT (A2)</v>
      </c>
      <c r="AT3142" t="str">
        <f t="shared" si="565"/>
        <v>Sequest HT (A2</v>
      </c>
      <c r="AU3142" t="str">
        <f t="shared" si="561"/>
        <v>t HT (A</v>
      </c>
      <c r="AV3142" t="str">
        <f t="shared" si="562"/>
        <v>t HT (</v>
      </c>
      <c r="AW3142" s="19" t="str">
        <f t="shared" si="563"/>
        <v>t HT (</v>
      </c>
      <c r="AX3142" s="25">
        <v>-1.72</v>
      </c>
      <c r="AY3142" s="26">
        <f t="shared" si="566"/>
        <v>3.8372093023255813E-4</v>
      </c>
      <c r="AZ3142">
        <v>-6.6E-4</v>
      </c>
      <c r="BA3142" s="21" t="e">
        <f t="shared" si="567"/>
        <v>#VALUE!</v>
      </c>
      <c r="BB3142" t="s">
        <v>540</v>
      </c>
      <c r="BC3142" t="s">
        <v>541</v>
      </c>
      <c r="BD3142" s="21" t="e">
        <f t="shared" si="568"/>
        <v>#VALUE!</v>
      </c>
      <c r="BE3142">
        <v>13.04974</v>
      </c>
      <c r="BF3142" s="20" t="e">
        <f t="shared" si="569"/>
        <v>#VALUE!</v>
      </c>
      <c r="BG3142">
        <v>23.492999999999999</v>
      </c>
      <c r="BH3142">
        <v>29.815300000000001</v>
      </c>
      <c r="BI3142" s="20">
        <f t="shared" si="570"/>
        <v>536.73784935922163</v>
      </c>
      <c r="BJ3142">
        <v>16003</v>
      </c>
      <c r="BK3142" t="s">
        <v>542</v>
      </c>
      <c r="BL3142" s="27" t="e">
        <f t="shared" si="571"/>
        <v>#VALUE!</v>
      </c>
      <c r="BN3142" s="28"/>
    </row>
    <row r="3143" spans="1:66" hidden="1" outlineLevel="2" collapsed="1" x14ac:dyDescent="0.35">
      <c r="A3143" t="s">
        <v>443</v>
      </c>
      <c r="B3143" t="s">
        <v>443</v>
      </c>
      <c r="C3143" t="b">
        <v>0</v>
      </c>
      <c r="D3143" t="s">
        <v>439</v>
      </c>
      <c r="E3143" t="s">
        <v>538</v>
      </c>
      <c r="F3143" t="s">
        <v>550</v>
      </c>
      <c r="G3143" t="s">
        <v>2359</v>
      </c>
      <c r="H3143" t="s">
        <v>443</v>
      </c>
      <c r="I3143">
        <v>1</v>
      </c>
      <c r="J3143">
        <v>2</v>
      </c>
      <c r="K3143" t="s">
        <v>2344</v>
      </c>
      <c r="L3143" t="s">
        <v>2363</v>
      </c>
      <c r="M3143">
        <v>0</v>
      </c>
      <c r="N3143">
        <v>3</v>
      </c>
      <c r="O3143">
        <v>0.67049999999999998</v>
      </c>
      <c r="P3143">
        <v>0</v>
      </c>
      <c r="Q3143">
        <v>1</v>
      </c>
      <c r="R3143">
        <v>1</v>
      </c>
      <c r="S3143">
        <v>383.89578999999998</v>
      </c>
      <c r="T3143">
        <v>1149.67283</v>
      </c>
      <c r="U3143">
        <v>1149.6738700000001</v>
      </c>
      <c r="V3143">
        <v>-0.9</v>
      </c>
      <c r="W3143">
        <v>-3.5E-4</v>
      </c>
      <c r="X3143" t="s">
        <v>540</v>
      </c>
      <c r="Y3143" t="s">
        <v>541</v>
      </c>
      <c r="Z3143">
        <v>3.22268</v>
      </c>
      <c r="AA3143">
        <v>30</v>
      </c>
      <c r="AB3143">
        <v>29.810099999999998</v>
      </c>
      <c r="AC3143">
        <v>16418</v>
      </c>
      <c r="AD3143" t="s">
        <v>551</v>
      </c>
      <c r="AE3143" t="s">
        <v>552</v>
      </c>
      <c r="AF3143" t="s">
        <v>443</v>
      </c>
      <c r="AG3143">
        <v>3.49</v>
      </c>
      <c r="AH3143" t="s">
        <v>443</v>
      </c>
      <c r="AI3143" t="b">
        <v>0</v>
      </c>
      <c r="AJ3143" t="s">
        <v>443</v>
      </c>
      <c r="AK3143" t="s">
        <v>443</v>
      </c>
      <c r="AL3143" t="s">
        <v>443</v>
      </c>
      <c r="AM3143">
        <v>0</v>
      </c>
      <c r="AN3143">
        <v>1.121E-4</v>
      </c>
      <c r="AO3143">
        <v>27547208</v>
      </c>
      <c r="AP3143">
        <v>29.86</v>
      </c>
      <c r="AQ3143" t="str">
        <f t="shared" si="564"/>
        <v>Sequest HT (A2)</v>
      </c>
      <c r="AT3143" t="str">
        <f t="shared" si="565"/>
        <v>Sequest HT (A2</v>
      </c>
      <c r="AU3143" t="str">
        <f t="shared" si="561"/>
        <v>t HT (A</v>
      </c>
      <c r="AV3143" t="str">
        <f t="shared" si="562"/>
        <v>t HT (</v>
      </c>
      <c r="AW3143" s="19" t="str">
        <f t="shared" si="563"/>
        <v>t HT (</v>
      </c>
      <c r="AX3143" s="25">
        <v>-0.9</v>
      </c>
      <c r="AY3143" s="26">
        <f t="shared" si="566"/>
        <v>3.8888888888888887E-4</v>
      </c>
      <c r="AZ3143">
        <v>-3.5E-4</v>
      </c>
      <c r="BA3143" s="21" t="e">
        <f t="shared" si="567"/>
        <v>#VALUE!</v>
      </c>
      <c r="BB3143" t="s">
        <v>540</v>
      </c>
      <c r="BC3143" t="s">
        <v>541</v>
      </c>
      <c r="BD3143" s="21" t="e">
        <f t="shared" si="568"/>
        <v>#VALUE!</v>
      </c>
      <c r="BE3143">
        <v>3.22268</v>
      </c>
      <c r="BF3143" s="20" t="e">
        <f t="shared" si="569"/>
        <v>#VALUE!</v>
      </c>
      <c r="BG3143">
        <v>30</v>
      </c>
      <c r="BH3143">
        <v>29.810099999999998</v>
      </c>
      <c r="BI3143" s="20">
        <f t="shared" si="570"/>
        <v>550.75293273085299</v>
      </c>
      <c r="BJ3143">
        <v>16418</v>
      </c>
      <c r="BK3143" t="s">
        <v>551</v>
      </c>
      <c r="BL3143" s="27" t="e">
        <f t="shared" si="571"/>
        <v>#VALUE!</v>
      </c>
      <c r="BN3143" s="28"/>
    </row>
    <row r="3144" spans="1:66" hidden="1" outlineLevel="2" collapsed="1" x14ac:dyDescent="0.35">
      <c r="A3144" t="s">
        <v>443</v>
      </c>
      <c r="B3144" t="s">
        <v>443</v>
      </c>
      <c r="C3144" t="b">
        <v>0</v>
      </c>
      <c r="D3144" t="s">
        <v>439</v>
      </c>
      <c r="E3144" t="s">
        <v>557</v>
      </c>
      <c r="F3144" t="s">
        <v>550</v>
      </c>
      <c r="G3144" t="s">
        <v>2359</v>
      </c>
      <c r="H3144" t="s">
        <v>443</v>
      </c>
      <c r="I3144">
        <v>1</v>
      </c>
      <c r="J3144">
        <v>2</v>
      </c>
      <c r="K3144" t="s">
        <v>2344</v>
      </c>
      <c r="L3144" t="s">
        <v>2363</v>
      </c>
      <c r="M3144">
        <v>0</v>
      </c>
      <c r="N3144">
        <v>3</v>
      </c>
      <c r="O3144">
        <v>0.95950000000000002</v>
      </c>
      <c r="P3144">
        <v>0</v>
      </c>
      <c r="Q3144">
        <v>1</v>
      </c>
      <c r="R3144">
        <v>1</v>
      </c>
      <c r="S3144">
        <v>383.89600000000002</v>
      </c>
      <c r="T3144">
        <v>1149.67344</v>
      </c>
      <c r="U3144">
        <v>1149.6738700000001</v>
      </c>
      <c r="V3144">
        <v>-0.38</v>
      </c>
      <c r="W3144">
        <v>-1.3999999999999999E-4</v>
      </c>
      <c r="X3144" t="s">
        <v>540</v>
      </c>
      <c r="Y3144" t="s">
        <v>541</v>
      </c>
      <c r="Z3144">
        <v>0</v>
      </c>
      <c r="AA3144">
        <v>178.41200000000001</v>
      </c>
      <c r="AB3144">
        <v>29.7988</v>
      </c>
      <c r="AC3144">
        <v>9473</v>
      </c>
      <c r="AD3144" t="s">
        <v>1214</v>
      </c>
      <c r="AE3144" t="s">
        <v>1215</v>
      </c>
      <c r="AF3144" t="s">
        <v>443</v>
      </c>
      <c r="AG3144" t="s">
        <v>443</v>
      </c>
      <c r="AH3144">
        <v>75</v>
      </c>
      <c r="AI3144" t="b">
        <v>0</v>
      </c>
      <c r="AJ3144">
        <v>50</v>
      </c>
      <c r="AK3144">
        <v>32</v>
      </c>
      <c r="AL3144">
        <v>4.24002000134123E-7</v>
      </c>
      <c r="AM3144">
        <v>0</v>
      </c>
      <c r="AN3144">
        <v>1.3679999999999999E-4</v>
      </c>
      <c r="AO3144">
        <v>3287274.75</v>
      </c>
      <c r="AP3144">
        <v>29.88</v>
      </c>
      <c r="AQ3144" t="str">
        <f t="shared" si="564"/>
        <v>Mascot (A5)</v>
      </c>
      <c r="AT3144" t="str">
        <f t="shared" si="565"/>
        <v>Mascot (A5)</v>
      </c>
      <c r="AU3144" t="str">
        <f t="shared" si="561"/>
        <v xml:space="preserve"> (A5)</v>
      </c>
      <c r="AV3144" t="str">
        <f t="shared" si="562"/>
        <v xml:space="preserve"> (A5)</v>
      </c>
      <c r="AW3144" s="19" t="str">
        <f t="shared" si="563"/>
        <v xml:space="preserve"> (A5)</v>
      </c>
      <c r="AX3144" s="25">
        <v>-0.38</v>
      </c>
      <c r="AY3144" s="26">
        <f t="shared" si="566"/>
        <v>3.6842105263157891E-4</v>
      </c>
      <c r="AZ3144">
        <v>-1.3999999999999999E-4</v>
      </c>
      <c r="BA3144" s="21" t="e">
        <f t="shared" si="567"/>
        <v>#VALUE!</v>
      </c>
      <c r="BB3144" t="s">
        <v>540</v>
      </c>
      <c r="BC3144" t="s">
        <v>541</v>
      </c>
      <c r="BD3144" s="21" t="e">
        <f t="shared" si="568"/>
        <v>#VALUE!</v>
      </c>
      <c r="BE3144">
        <v>0</v>
      </c>
      <c r="BF3144" s="20" t="e">
        <f t="shared" si="569"/>
        <v>#VALUE!</v>
      </c>
      <c r="BG3144">
        <v>178.41200000000001</v>
      </c>
      <c r="BH3144">
        <v>29.7988</v>
      </c>
      <c r="BI3144" s="20">
        <f t="shared" si="570"/>
        <v>317.89870733049651</v>
      </c>
      <c r="BJ3144">
        <v>9473</v>
      </c>
      <c r="BK3144" t="s">
        <v>1214</v>
      </c>
      <c r="BL3144" s="27" t="e">
        <f t="shared" si="571"/>
        <v>#VALUE!</v>
      </c>
      <c r="BN3144" s="28"/>
    </row>
    <row r="3145" spans="1:66" hidden="1" outlineLevel="2" collapsed="1" x14ac:dyDescent="0.35">
      <c r="A3145" t="s">
        <v>443</v>
      </c>
      <c r="B3145" t="s">
        <v>443</v>
      </c>
      <c r="C3145" t="b">
        <v>0</v>
      </c>
      <c r="D3145" t="s">
        <v>439</v>
      </c>
      <c r="E3145" t="s">
        <v>557</v>
      </c>
      <c r="F3145" t="s">
        <v>550</v>
      </c>
      <c r="G3145" t="s">
        <v>2359</v>
      </c>
      <c r="H3145" t="s">
        <v>443</v>
      </c>
      <c r="I3145">
        <v>1</v>
      </c>
      <c r="J3145">
        <v>2</v>
      </c>
      <c r="K3145" t="s">
        <v>2344</v>
      </c>
      <c r="L3145" t="s">
        <v>2363</v>
      </c>
      <c r="M3145">
        <v>0</v>
      </c>
      <c r="N3145">
        <v>3</v>
      </c>
      <c r="O3145">
        <v>0.96299999999999997</v>
      </c>
      <c r="P3145">
        <v>0</v>
      </c>
      <c r="Q3145">
        <v>1</v>
      </c>
      <c r="R3145">
        <v>1</v>
      </c>
      <c r="S3145">
        <v>383.89548000000002</v>
      </c>
      <c r="T3145">
        <v>1149.6718900000001</v>
      </c>
      <c r="U3145">
        <v>1149.6738700000001</v>
      </c>
      <c r="V3145">
        <v>-1.72</v>
      </c>
      <c r="W3145">
        <v>-6.6E-4</v>
      </c>
      <c r="X3145" t="s">
        <v>540</v>
      </c>
      <c r="Y3145" t="s">
        <v>541</v>
      </c>
      <c r="Z3145">
        <v>13.04974</v>
      </c>
      <c r="AA3145">
        <v>23.492999999999999</v>
      </c>
      <c r="AB3145">
        <v>29.815300000000001</v>
      </c>
      <c r="AC3145">
        <v>16003</v>
      </c>
      <c r="AD3145" t="s">
        <v>542</v>
      </c>
      <c r="AE3145" t="s">
        <v>543</v>
      </c>
      <c r="AF3145" t="s">
        <v>443</v>
      </c>
      <c r="AG3145" t="s">
        <v>443</v>
      </c>
      <c r="AH3145">
        <v>81</v>
      </c>
      <c r="AI3145" t="b">
        <v>0</v>
      </c>
      <c r="AJ3145">
        <v>50</v>
      </c>
      <c r="AK3145">
        <v>32</v>
      </c>
      <c r="AL3145">
        <v>1.03840771299713E-7</v>
      </c>
      <c r="AM3145">
        <v>0</v>
      </c>
      <c r="AN3145">
        <v>1.996E-4</v>
      </c>
      <c r="AO3145">
        <v>43235852</v>
      </c>
      <c r="AP3145">
        <v>29.87</v>
      </c>
      <c r="AQ3145" t="str">
        <f t="shared" si="564"/>
        <v>Mascot (A5)</v>
      </c>
      <c r="AT3145" t="str">
        <f t="shared" si="565"/>
        <v>Mascot (A5)</v>
      </c>
      <c r="AU3145" t="str">
        <f t="shared" si="561"/>
        <v xml:space="preserve"> (A5)</v>
      </c>
      <c r="AV3145" t="str">
        <f t="shared" si="562"/>
        <v xml:space="preserve"> (A5)</v>
      </c>
      <c r="AW3145" s="19" t="str">
        <f t="shared" si="563"/>
        <v xml:space="preserve"> (A5)</v>
      </c>
      <c r="AX3145" s="25">
        <v>-1.72</v>
      </c>
      <c r="AY3145" s="26">
        <f t="shared" si="566"/>
        <v>3.8372093023255813E-4</v>
      </c>
      <c r="AZ3145">
        <v>-6.6E-4</v>
      </c>
      <c r="BA3145" s="21" t="e">
        <f t="shared" si="567"/>
        <v>#VALUE!</v>
      </c>
      <c r="BB3145" t="s">
        <v>540</v>
      </c>
      <c r="BC3145" t="s">
        <v>541</v>
      </c>
      <c r="BD3145" s="21" t="e">
        <f t="shared" si="568"/>
        <v>#VALUE!</v>
      </c>
      <c r="BE3145">
        <v>13.04974</v>
      </c>
      <c r="BF3145" s="20" t="e">
        <f t="shared" si="569"/>
        <v>#VALUE!</v>
      </c>
      <c r="BG3145">
        <v>23.492999999999999</v>
      </c>
      <c r="BH3145">
        <v>29.815300000000001</v>
      </c>
      <c r="BI3145" s="20">
        <f t="shared" si="570"/>
        <v>536.73784935922163</v>
      </c>
      <c r="BJ3145">
        <v>16003</v>
      </c>
      <c r="BK3145" t="s">
        <v>542</v>
      </c>
      <c r="BL3145" s="27" t="e">
        <f t="shared" si="571"/>
        <v>#VALUE!</v>
      </c>
      <c r="BN3145" s="28"/>
    </row>
    <row r="3146" spans="1:66" hidden="1" outlineLevel="2" collapsed="1" x14ac:dyDescent="0.35">
      <c r="A3146" t="s">
        <v>443</v>
      </c>
      <c r="B3146" t="s">
        <v>443</v>
      </c>
      <c r="C3146" t="b">
        <v>0</v>
      </c>
      <c r="D3146" t="s">
        <v>439</v>
      </c>
      <c r="E3146" t="s">
        <v>538</v>
      </c>
      <c r="F3146" t="s">
        <v>550</v>
      </c>
      <c r="G3146" t="s">
        <v>2359</v>
      </c>
      <c r="H3146" t="s">
        <v>443</v>
      </c>
      <c r="I3146">
        <v>1</v>
      </c>
      <c r="J3146">
        <v>2</v>
      </c>
      <c r="K3146" t="s">
        <v>2344</v>
      </c>
      <c r="L3146" t="s">
        <v>2363</v>
      </c>
      <c r="M3146">
        <v>0</v>
      </c>
      <c r="N3146">
        <v>3</v>
      </c>
      <c r="O3146">
        <v>0.55259999999999998</v>
      </c>
      <c r="P3146">
        <v>0</v>
      </c>
      <c r="Q3146">
        <v>1</v>
      </c>
      <c r="R3146">
        <v>1</v>
      </c>
      <c r="S3146">
        <v>383.89577000000003</v>
      </c>
      <c r="T3146">
        <v>1149.6727599999999</v>
      </c>
      <c r="U3146">
        <v>1149.6738700000001</v>
      </c>
      <c r="V3146">
        <v>-0.96</v>
      </c>
      <c r="W3146">
        <v>-3.6999999999999999E-4</v>
      </c>
      <c r="X3146" t="s">
        <v>540</v>
      </c>
      <c r="Y3146" t="s">
        <v>541</v>
      </c>
      <c r="Z3146">
        <v>4.1060749999999997</v>
      </c>
      <c r="AA3146">
        <v>30</v>
      </c>
      <c r="AB3146">
        <v>29.8309</v>
      </c>
      <c r="AC3146">
        <v>15800</v>
      </c>
      <c r="AD3146" t="s">
        <v>554</v>
      </c>
      <c r="AE3146" t="s">
        <v>555</v>
      </c>
      <c r="AF3146" t="s">
        <v>443</v>
      </c>
      <c r="AG3146">
        <v>3.33</v>
      </c>
      <c r="AH3146" t="s">
        <v>443</v>
      </c>
      <c r="AI3146" t="b">
        <v>0</v>
      </c>
      <c r="AJ3146" t="s">
        <v>443</v>
      </c>
      <c r="AK3146" t="s">
        <v>443</v>
      </c>
      <c r="AL3146" t="s">
        <v>443</v>
      </c>
      <c r="AM3146">
        <v>0</v>
      </c>
      <c r="AN3146">
        <v>2.564E-4</v>
      </c>
      <c r="AO3146">
        <v>13849919</v>
      </c>
      <c r="AP3146">
        <v>29.84</v>
      </c>
      <c r="AQ3146" t="str">
        <f t="shared" si="564"/>
        <v>Sequest HT (A2)</v>
      </c>
      <c r="AT3146" t="str">
        <f t="shared" si="565"/>
        <v>Sequest HT (A2</v>
      </c>
      <c r="AU3146" t="str">
        <f t="shared" si="561"/>
        <v>t HT (A</v>
      </c>
      <c r="AV3146" t="str">
        <f t="shared" si="562"/>
        <v>t HT (</v>
      </c>
      <c r="AW3146" s="19" t="str">
        <f t="shared" si="563"/>
        <v>t HT (</v>
      </c>
      <c r="AX3146" s="25">
        <v>-0.96</v>
      </c>
      <c r="AY3146" s="26">
        <f t="shared" si="566"/>
        <v>3.8541666666666667E-4</v>
      </c>
      <c r="AZ3146">
        <v>-3.6999999999999999E-4</v>
      </c>
      <c r="BA3146" s="21" t="e">
        <f t="shared" si="567"/>
        <v>#VALUE!</v>
      </c>
      <c r="BB3146" t="s">
        <v>540</v>
      </c>
      <c r="BC3146" t="s">
        <v>541</v>
      </c>
      <c r="BD3146" s="21" t="e">
        <f t="shared" si="568"/>
        <v>#VALUE!</v>
      </c>
      <c r="BE3146">
        <v>4.1060749999999997</v>
      </c>
      <c r="BF3146" s="20" t="e">
        <f t="shared" si="569"/>
        <v>#VALUE!</v>
      </c>
      <c r="BG3146">
        <v>30</v>
      </c>
      <c r="BH3146">
        <v>29.8309</v>
      </c>
      <c r="BI3146" s="20">
        <f t="shared" si="570"/>
        <v>529.65213922476357</v>
      </c>
      <c r="BJ3146">
        <v>15800</v>
      </c>
      <c r="BK3146" t="s">
        <v>554</v>
      </c>
      <c r="BL3146" s="27" t="e">
        <f t="shared" si="571"/>
        <v>#VALUE!</v>
      </c>
      <c r="BN3146" s="28"/>
    </row>
    <row r="3147" spans="1:66" hidden="1" outlineLevel="2" collapsed="1" x14ac:dyDescent="0.35">
      <c r="A3147" t="s">
        <v>443</v>
      </c>
      <c r="B3147" t="s">
        <v>443</v>
      </c>
      <c r="C3147" t="b">
        <v>0</v>
      </c>
      <c r="D3147" t="s">
        <v>439</v>
      </c>
      <c r="E3147" t="s">
        <v>557</v>
      </c>
      <c r="F3147" t="s">
        <v>550</v>
      </c>
      <c r="G3147" t="s">
        <v>2359</v>
      </c>
      <c r="H3147" t="s">
        <v>443</v>
      </c>
      <c r="I3147">
        <v>1</v>
      </c>
      <c r="J3147">
        <v>2</v>
      </c>
      <c r="K3147" t="s">
        <v>2344</v>
      </c>
      <c r="L3147" t="s">
        <v>2363</v>
      </c>
      <c r="M3147">
        <v>0</v>
      </c>
      <c r="N3147">
        <v>3</v>
      </c>
      <c r="O3147">
        <v>0.98670000000000002</v>
      </c>
      <c r="P3147">
        <v>0</v>
      </c>
      <c r="Q3147">
        <v>1</v>
      </c>
      <c r="R3147">
        <v>1</v>
      </c>
      <c r="S3147">
        <v>383.89578999999998</v>
      </c>
      <c r="T3147">
        <v>1149.67283</v>
      </c>
      <c r="U3147">
        <v>1149.6738700000001</v>
      </c>
      <c r="V3147">
        <v>-0.9</v>
      </c>
      <c r="W3147">
        <v>-3.5E-4</v>
      </c>
      <c r="X3147" t="s">
        <v>540</v>
      </c>
      <c r="Y3147" t="s">
        <v>541</v>
      </c>
      <c r="Z3147">
        <v>3.22268</v>
      </c>
      <c r="AA3147">
        <v>30</v>
      </c>
      <c r="AB3147">
        <v>29.810099999999998</v>
      </c>
      <c r="AC3147">
        <v>16418</v>
      </c>
      <c r="AD3147" t="s">
        <v>551</v>
      </c>
      <c r="AE3147" t="s">
        <v>552</v>
      </c>
      <c r="AF3147" t="s">
        <v>443</v>
      </c>
      <c r="AG3147" t="s">
        <v>443</v>
      </c>
      <c r="AH3147">
        <v>75</v>
      </c>
      <c r="AI3147" t="b">
        <v>0</v>
      </c>
      <c r="AJ3147">
        <v>50</v>
      </c>
      <c r="AK3147">
        <v>32</v>
      </c>
      <c r="AL3147">
        <v>4.0491876658634699E-7</v>
      </c>
      <c r="AM3147">
        <v>0</v>
      </c>
      <c r="AN3147">
        <v>2.7240000000000001E-4</v>
      </c>
      <c r="AO3147">
        <v>27547208</v>
      </c>
      <c r="AP3147">
        <v>29.86</v>
      </c>
      <c r="AQ3147" t="str">
        <f t="shared" si="564"/>
        <v>Mascot (A5)</v>
      </c>
      <c r="AT3147" t="str">
        <f t="shared" si="565"/>
        <v>Mascot (A5)</v>
      </c>
      <c r="AU3147" t="str">
        <f t="shared" si="561"/>
        <v xml:space="preserve"> (A5)</v>
      </c>
      <c r="AV3147" t="str">
        <f t="shared" si="562"/>
        <v xml:space="preserve"> (A5)</v>
      </c>
      <c r="AW3147" s="19" t="str">
        <f t="shared" si="563"/>
        <v xml:space="preserve"> (A5)</v>
      </c>
      <c r="AX3147" s="25">
        <v>-0.9</v>
      </c>
      <c r="AY3147" s="26">
        <f t="shared" si="566"/>
        <v>3.8888888888888887E-4</v>
      </c>
      <c r="AZ3147">
        <v>-3.5E-4</v>
      </c>
      <c r="BA3147" s="21" t="e">
        <f t="shared" si="567"/>
        <v>#VALUE!</v>
      </c>
      <c r="BB3147" t="s">
        <v>540</v>
      </c>
      <c r="BC3147" t="s">
        <v>541</v>
      </c>
      <c r="BD3147" s="21" t="e">
        <f t="shared" si="568"/>
        <v>#VALUE!</v>
      </c>
      <c r="BE3147">
        <v>3.22268</v>
      </c>
      <c r="BF3147" s="20" t="e">
        <f t="shared" si="569"/>
        <v>#VALUE!</v>
      </c>
      <c r="BG3147">
        <v>30</v>
      </c>
      <c r="BH3147">
        <v>29.810099999999998</v>
      </c>
      <c r="BI3147" s="20">
        <f t="shared" si="570"/>
        <v>550.75293273085299</v>
      </c>
      <c r="BJ3147">
        <v>16418</v>
      </c>
      <c r="BK3147" t="s">
        <v>551</v>
      </c>
      <c r="BL3147" s="27" t="e">
        <f t="shared" si="571"/>
        <v>#VALUE!</v>
      </c>
      <c r="BN3147" s="28"/>
    </row>
    <row r="3148" spans="1:66" hidden="1" outlineLevel="2" collapsed="1" x14ac:dyDescent="0.35">
      <c r="A3148" t="s">
        <v>443</v>
      </c>
      <c r="B3148" t="s">
        <v>443</v>
      </c>
      <c r="C3148" t="b">
        <v>0</v>
      </c>
      <c r="D3148" t="s">
        <v>439</v>
      </c>
      <c r="E3148" t="s">
        <v>557</v>
      </c>
      <c r="F3148" t="s">
        <v>550</v>
      </c>
      <c r="G3148" t="s">
        <v>2359</v>
      </c>
      <c r="H3148" t="s">
        <v>443</v>
      </c>
      <c r="I3148">
        <v>1</v>
      </c>
      <c r="J3148">
        <v>2</v>
      </c>
      <c r="K3148" t="s">
        <v>2344</v>
      </c>
      <c r="L3148" t="s">
        <v>2363</v>
      </c>
      <c r="M3148">
        <v>0</v>
      </c>
      <c r="N3148">
        <v>3</v>
      </c>
      <c r="O3148">
        <v>1</v>
      </c>
      <c r="P3148">
        <v>0</v>
      </c>
      <c r="Q3148">
        <v>1</v>
      </c>
      <c r="R3148">
        <v>1</v>
      </c>
      <c r="S3148">
        <v>383.89577000000003</v>
      </c>
      <c r="T3148">
        <v>1149.6727599999999</v>
      </c>
      <c r="U3148">
        <v>1149.6738700000001</v>
      </c>
      <c r="V3148">
        <v>-0.96</v>
      </c>
      <c r="W3148">
        <v>-3.6999999999999999E-4</v>
      </c>
      <c r="X3148" t="s">
        <v>540</v>
      </c>
      <c r="Y3148" t="s">
        <v>541</v>
      </c>
      <c r="Z3148">
        <v>4.1060749999999997</v>
      </c>
      <c r="AA3148">
        <v>30</v>
      </c>
      <c r="AB3148">
        <v>29.8309</v>
      </c>
      <c r="AC3148">
        <v>15800</v>
      </c>
      <c r="AD3148" t="s">
        <v>554</v>
      </c>
      <c r="AE3148" t="s">
        <v>555</v>
      </c>
      <c r="AF3148" t="s">
        <v>443</v>
      </c>
      <c r="AG3148" t="s">
        <v>443</v>
      </c>
      <c r="AH3148">
        <v>80</v>
      </c>
      <c r="AI3148" t="b">
        <v>0</v>
      </c>
      <c r="AJ3148">
        <v>50</v>
      </c>
      <c r="AK3148">
        <v>32</v>
      </c>
      <c r="AL3148">
        <v>1.3133119781218601E-7</v>
      </c>
      <c r="AM3148">
        <v>0</v>
      </c>
      <c r="AN3148">
        <v>3.0840000000000002E-4</v>
      </c>
      <c r="AO3148">
        <v>13849919</v>
      </c>
      <c r="AP3148">
        <v>29.84</v>
      </c>
      <c r="AQ3148" t="str">
        <f t="shared" si="564"/>
        <v>Mascot (A5)</v>
      </c>
      <c r="AT3148" t="str">
        <f t="shared" si="565"/>
        <v>Mascot (A5)</v>
      </c>
      <c r="AU3148" t="str">
        <f t="shared" si="561"/>
        <v xml:space="preserve"> (A5)</v>
      </c>
      <c r="AV3148" t="str">
        <f t="shared" si="562"/>
        <v xml:space="preserve"> (A5)</v>
      </c>
      <c r="AW3148" s="19" t="str">
        <f t="shared" si="563"/>
        <v xml:space="preserve"> (A5)</v>
      </c>
      <c r="AX3148" s="25">
        <v>-0.96</v>
      </c>
      <c r="AY3148" s="26">
        <f t="shared" si="566"/>
        <v>3.8541666666666667E-4</v>
      </c>
      <c r="AZ3148">
        <v>-3.6999999999999999E-4</v>
      </c>
      <c r="BA3148" s="21" t="e">
        <f t="shared" si="567"/>
        <v>#VALUE!</v>
      </c>
      <c r="BB3148" t="s">
        <v>540</v>
      </c>
      <c r="BC3148" t="s">
        <v>541</v>
      </c>
      <c r="BD3148" s="21" t="e">
        <f t="shared" si="568"/>
        <v>#VALUE!</v>
      </c>
      <c r="BE3148">
        <v>4.1060749999999997</v>
      </c>
      <c r="BF3148" s="20" t="e">
        <f t="shared" si="569"/>
        <v>#VALUE!</v>
      </c>
      <c r="BG3148">
        <v>30</v>
      </c>
      <c r="BH3148">
        <v>29.8309</v>
      </c>
      <c r="BI3148" s="20">
        <f t="shared" si="570"/>
        <v>529.65213922476357</v>
      </c>
      <c r="BJ3148">
        <v>15800</v>
      </c>
      <c r="BK3148" t="s">
        <v>554</v>
      </c>
      <c r="BL3148" s="27" t="e">
        <f t="shared" si="571"/>
        <v>#VALUE!</v>
      </c>
      <c r="BN3148" s="28"/>
    </row>
    <row r="3149" spans="1:66" hidden="1" outlineLevel="2" collapsed="1" x14ac:dyDescent="0.35">
      <c r="A3149" t="s">
        <v>443</v>
      </c>
      <c r="B3149" t="s">
        <v>443</v>
      </c>
      <c r="C3149" t="b">
        <v>0</v>
      </c>
      <c r="D3149" t="s">
        <v>439</v>
      </c>
      <c r="E3149" t="s">
        <v>538</v>
      </c>
      <c r="F3149" t="s">
        <v>550</v>
      </c>
      <c r="G3149" t="s">
        <v>2359</v>
      </c>
      <c r="H3149" t="s">
        <v>443</v>
      </c>
      <c r="I3149">
        <v>1</v>
      </c>
      <c r="J3149">
        <v>2</v>
      </c>
      <c r="K3149" t="s">
        <v>2344</v>
      </c>
      <c r="L3149" t="s">
        <v>2363</v>
      </c>
      <c r="M3149">
        <v>0</v>
      </c>
      <c r="N3149">
        <v>3</v>
      </c>
      <c r="O3149">
        <v>0.60750000000000004</v>
      </c>
      <c r="P3149">
        <v>0</v>
      </c>
      <c r="Q3149">
        <v>1</v>
      </c>
      <c r="R3149">
        <v>1</v>
      </c>
      <c r="S3149">
        <v>383.89555000000001</v>
      </c>
      <c r="T3149">
        <v>1149.6721</v>
      </c>
      <c r="U3149">
        <v>1149.6738700000001</v>
      </c>
      <c r="V3149">
        <v>-1.53</v>
      </c>
      <c r="W3149">
        <v>-5.9000000000000003E-4</v>
      </c>
      <c r="X3149" t="s">
        <v>540</v>
      </c>
      <c r="Y3149" t="s">
        <v>541</v>
      </c>
      <c r="Z3149">
        <v>26.950700000000001</v>
      </c>
      <c r="AA3149">
        <v>30</v>
      </c>
      <c r="AB3149">
        <v>29.845199999999998</v>
      </c>
      <c r="AC3149">
        <v>15839</v>
      </c>
      <c r="AD3149" t="s">
        <v>568</v>
      </c>
      <c r="AE3149" t="s">
        <v>569</v>
      </c>
      <c r="AF3149" t="s">
        <v>443</v>
      </c>
      <c r="AG3149">
        <v>3.21</v>
      </c>
      <c r="AH3149" t="s">
        <v>443</v>
      </c>
      <c r="AI3149" t="b">
        <v>0</v>
      </c>
      <c r="AJ3149" t="s">
        <v>443</v>
      </c>
      <c r="AK3149" t="s">
        <v>443</v>
      </c>
      <c r="AL3149" t="s">
        <v>443</v>
      </c>
      <c r="AM3149">
        <v>0</v>
      </c>
      <c r="AN3149">
        <v>6.3509999999999999E-4</v>
      </c>
      <c r="AO3149">
        <v>10094778</v>
      </c>
      <c r="AP3149">
        <v>29.89</v>
      </c>
      <c r="AQ3149" t="str">
        <f t="shared" si="564"/>
        <v>Sequest HT (A2)</v>
      </c>
      <c r="AT3149" t="str">
        <f t="shared" si="565"/>
        <v>Sequest HT (A2</v>
      </c>
      <c r="AU3149" t="str">
        <f t="shared" si="561"/>
        <v>t HT (A</v>
      </c>
      <c r="AV3149" t="str">
        <f t="shared" si="562"/>
        <v>t HT (</v>
      </c>
      <c r="AW3149" s="19" t="str">
        <f t="shared" si="563"/>
        <v>t HT (</v>
      </c>
      <c r="AX3149" s="25">
        <v>-1.53</v>
      </c>
      <c r="AY3149" s="26">
        <f t="shared" si="566"/>
        <v>3.8562091503267977E-4</v>
      </c>
      <c r="AZ3149">
        <v>-5.9000000000000003E-4</v>
      </c>
      <c r="BA3149" s="21" t="e">
        <f t="shared" si="567"/>
        <v>#VALUE!</v>
      </c>
      <c r="BB3149" t="s">
        <v>540</v>
      </c>
      <c r="BC3149" t="s">
        <v>541</v>
      </c>
      <c r="BD3149" s="21" t="e">
        <f t="shared" si="568"/>
        <v>#VALUE!</v>
      </c>
      <c r="BE3149">
        <v>26.950700000000001</v>
      </c>
      <c r="BF3149" s="20" t="e">
        <f t="shared" si="569"/>
        <v>#VALUE!</v>
      </c>
      <c r="BG3149">
        <v>30</v>
      </c>
      <c r="BH3149">
        <v>29.845199999999998</v>
      </c>
      <c r="BI3149" s="20">
        <f t="shared" si="570"/>
        <v>530.7051050085106</v>
      </c>
      <c r="BJ3149">
        <v>15839</v>
      </c>
      <c r="BK3149" t="s">
        <v>568</v>
      </c>
      <c r="BL3149" s="27" t="e">
        <f t="shared" si="571"/>
        <v>#VALUE!</v>
      </c>
      <c r="BN3149" s="28"/>
    </row>
    <row r="3150" spans="1:66" hidden="1" outlineLevel="2" collapsed="1" x14ac:dyDescent="0.35">
      <c r="A3150" t="s">
        <v>443</v>
      </c>
      <c r="B3150" t="s">
        <v>443</v>
      </c>
      <c r="C3150" t="b">
        <v>0</v>
      </c>
      <c r="D3150" t="s">
        <v>439</v>
      </c>
      <c r="E3150" t="s">
        <v>557</v>
      </c>
      <c r="F3150" t="s">
        <v>550</v>
      </c>
      <c r="G3150" t="s">
        <v>2359</v>
      </c>
      <c r="H3150" t="s">
        <v>443</v>
      </c>
      <c r="I3150">
        <v>1</v>
      </c>
      <c r="J3150">
        <v>2</v>
      </c>
      <c r="K3150" t="s">
        <v>2344</v>
      </c>
      <c r="L3150" t="s">
        <v>2363</v>
      </c>
      <c r="M3150">
        <v>0</v>
      </c>
      <c r="N3150">
        <v>3</v>
      </c>
      <c r="O3150">
        <v>0.94520000000000004</v>
      </c>
      <c r="P3150">
        <v>0</v>
      </c>
      <c r="Q3150">
        <v>1</v>
      </c>
      <c r="R3150">
        <v>1</v>
      </c>
      <c r="S3150">
        <v>383.89555000000001</v>
      </c>
      <c r="T3150">
        <v>1149.6721</v>
      </c>
      <c r="U3150">
        <v>1149.6738700000001</v>
      </c>
      <c r="V3150">
        <v>-1.53</v>
      </c>
      <c r="W3150">
        <v>-5.9000000000000003E-4</v>
      </c>
      <c r="X3150" t="s">
        <v>540</v>
      </c>
      <c r="Y3150" t="s">
        <v>541</v>
      </c>
      <c r="Z3150">
        <v>26.950700000000001</v>
      </c>
      <c r="AA3150">
        <v>30</v>
      </c>
      <c r="AB3150">
        <v>29.845199999999998</v>
      </c>
      <c r="AC3150">
        <v>15839</v>
      </c>
      <c r="AD3150" t="s">
        <v>568</v>
      </c>
      <c r="AE3150" t="s">
        <v>569</v>
      </c>
      <c r="AF3150" t="s">
        <v>443</v>
      </c>
      <c r="AG3150" t="s">
        <v>443</v>
      </c>
      <c r="AH3150">
        <v>73</v>
      </c>
      <c r="AI3150" t="b">
        <v>0</v>
      </c>
      <c r="AJ3150">
        <v>50</v>
      </c>
      <c r="AK3150">
        <v>32</v>
      </c>
      <c r="AL3150">
        <v>6.2282767977057205E-7</v>
      </c>
      <c r="AM3150">
        <v>0</v>
      </c>
      <c r="AN3150">
        <v>1.0070000000000001E-3</v>
      </c>
      <c r="AO3150">
        <v>10094778</v>
      </c>
      <c r="AP3150">
        <v>29.89</v>
      </c>
      <c r="AQ3150" t="str">
        <f t="shared" si="564"/>
        <v>Mascot (A5)</v>
      </c>
      <c r="AT3150" t="str">
        <f t="shared" si="565"/>
        <v>Mascot (A5)</v>
      </c>
      <c r="AU3150" t="str">
        <f t="shared" si="561"/>
        <v xml:space="preserve"> (A5)</v>
      </c>
      <c r="AV3150" t="str">
        <f t="shared" si="562"/>
        <v xml:space="preserve"> (A5)</v>
      </c>
      <c r="AW3150" s="19" t="str">
        <f t="shared" si="563"/>
        <v xml:space="preserve"> (A5)</v>
      </c>
      <c r="AX3150" s="25">
        <v>-1.53</v>
      </c>
      <c r="AY3150" s="26">
        <f t="shared" si="566"/>
        <v>3.8562091503267977E-4</v>
      </c>
      <c r="AZ3150">
        <v>-5.9000000000000003E-4</v>
      </c>
      <c r="BA3150" s="21" t="e">
        <f t="shared" si="567"/>
        <v>#VALUE!</v>
      </c>
      <c r="BB3150" t="s">
        <v>540</v>
      </c>
      <c r="BC3150" t="s">
        <v>541</v>
      </c>
      <c r="BD3150" s="21" t="e">
        <f t="shared" si="568"/>
        <v>#VALUE!</v>
      </c>
      <c r="BE3150">
        <v>26.950700000000001</v>
      </c>
      <c r="BF3150" s="20" t="e">
        <f t="shared" si="569"/>
        <v>#VALUE!</v>
      </c>
      <c r="BG3150">
        <v>30</v>
      </c>
      <c r="BH3150">
        <v>29.845199999999998</v>
      </c>
      <c r="BI3150" s="20">
        <f t="shared" si="570"/>
        <v>530.7051050085106</v>
      </c>
      <c r="BJ3150">
        <v>15839</v>
      </c>
      <c r="BK3150" t="s">
        <v>568</v>
      </c>
      <c r="BL3150" s="27" t="e">
        <f t="shared" si="571"/>
        <v>#VALUE!</v>
      </c>
      <c r="BN3150" s="28"/>
    </row>
    <row r="3151" spans="1:66" hidden="1" outlineLevel="1" x14ac:dyDescent="0.35">
      <c r="A3151" t="s">
        <v>443</v>
      </c>
      <c r="B3151" t="b">
        <v>0</v>
      </c>
      <c r="C3151" t="s">
        <v>439</v>
      </c>
      <c r="D3151" t="s">
        <v>2364</v>
      </c>
      <c r="E3151" t="s">
        <v>443</v>
      </c>
      <c r="F3151" t="s">
        <v>443</v>
      </c>
      <c r="G3151" t="b">
        <v>0</v>
      </c>
      <c r="H3151">
        <v>1</v>
      </c>
      <c r="I3151">
        <v>3</v>
      </c>
      <c r="J3151">
        <v>3</v>
      </c>
      <c r="K3151" t="s">
        <v>2344</v>
      </c>
      <c r="L3151" t="s">
        <v>2365</v>
      </c>
      <c r="M3151">
        <v>0</v>
      </c>
      <c r="N3151">
        <v>2058.9477200000001</v>
      </c>
      <c r="O3151">
        <v>0</v>
      </c>
      <c r="P3151">
        <v>23.7</v>
      </c>
      <c r="Q3151" t="s">
        <v>443</v>
      </c>
      <c r="R3151">
        <v>3.4</v>
      </c>
      <c r="S3151">
        <v>1.5</v>
      </c>
      <c r="T3151" t="s">
        <v>443</v>
      </c>
      <c r="U3151">
        <v>11.8</v>
      </c>
      <c r="V3151">
        <v>15.7</v>
      </c>
      <c r="W3151">
        <v>38.299999999999997</v>
      </c>
      <c r="X3151">
        <v>805.7</v>
      </c>
      <c r="Y3151" t="s">
        <v>443</v>
      </c>
      <c r="Z3151" t="s">
        <v>439</v>
      </c>
      <c r="AA3151" t="s">
        <v>445</v>
      </c>
      <c r="AB3151" t="s">
        <v>439</v>
      </c>
      <c r="AC3151" t="s">
        <v>444</v>
      </c>
      <c r="AD3151" t="s">
        <v>445</v>
      </c>
      <c r="AE3151" t="s">
        <v>444</v>
      </c>
      <c r="AF3151" t="s">
        <v>444</v>
      </c>
      <c r="AG3151" t="s">
        <v>444</v>
      </c>
      <c r="AH3151" t="s">
        <v>444</v>
      </c>
      <c r="AI3151" t="s">
        <v>439</v>
      </c>
      <c r="AJ3151" t="s">
        <v>439</v>
      </c>
      <c r="AK3151">
        <v>0</v>
      </c>
      <c r="AL3151">
        <v>0</v>
      </c>
      <c r="AM3151">
        <v>2.6210000000000001E-3</v>
      </c>
      <c r="AN3151">
        <v>1.5469999999999999E-4</v>
      </c>
      <c r="AO3151">
        <v>3.31</v>
      </c>
      <c r="AP3151">
        <v>59</v>
      </c>
      <c r="AQ3151" t="str">
        <f t="shared" si="564"/>
        <v/>
      </c>
      <c r="AR3151" t="s">
        <v>2366</v>
      </c>
      <c r="AS3151" t="s">
        <v>2367</v>
      </c>
      <c r="AT3151" t="str">
        <f t="shared" si="565"/>
        <v/>
      </c>
      <c r="AU3151" t="str">
        <f t="shared" si="561"/>
        <v/>
      </c>
      <c r="AV3151" t="str">
        <f t="shared" si="562"/>
        <v/>
      </c>
      <c r="AW3151" s="19" t="str">
        <f t="shared" si="563"/>
        <v/>
      </c>
      <c r="AX3151" s="25">
        <v>15.7</v>
      </c>
      <c r="AY3151" s="26">
        <f t="shared" si="566"/>
        <v>2.4394904458598727</v>
      </c>
      <c r="AZ3151">
        <v>38.299999999999997</v>
      </c>
      <c r="BA3151" s="21">
        <f t="shared" si="567"/>
        <v>51.318471337579624</v>
      </c>
      <c r="BB3151">
        <v>805.7</v>
      </c>
      <c r="BC3151" t="s">
        <v>443</v>
      </c>
      <c r="BD3151" s="21" t="e">
        <f t="shared" si="568"/>
        <v>#VALUE!</v>
      </c>
      <c r="BE3151" t="s">
        <v>439</v>
      </c>
      <c r="BF3151" s="20" t="e">
        <f t="shared" si="569"/>
        <v>#VALUE!</v>
      </c>
      <c r="BG3151" t="s">
        <v>445</v>
      </c>
      <c r="BH3151" t="s">
        <v>439</v>
      </c>
      <c r="BI3151" s="20" t="e">
        <f t="shared" si="570"/>
        <v>#VALUE!</v>
      </c>
      <c r="BJ3151" t="s">
        <v>444</v>
      </c>
      <c r="BK3151" t="s">
        <v>445</v>
      </c>
      <c r="BL3151" s="27" t="e">
        <f t="shared" si="571"/>
        <v>#VALUE!</v>
      </c>
      <c r="BN3151" s="28"/>
    </row>
    <row r="3152" spans="1:66" hidden="1" outlineLevel="2" collapsed="1" x14ac:dyDescent="0.35">
      <c r="A3152" t="s">
        <v>443</v>
      </c>
      <c r="B3152" t="s">
        <v>443</v>
      </c>
      <c r="C3152" t="s">
        <v>457</v>
      </c>
      <c r="D3152" t="s">
        <v>458</v>
      </c>
      <c r="E3152" t="s">
        <v>508</v>
      </c>
      <c r="F3152" t="s">
        <v>509</v>
      </c>
      <c r="G3152" t="s">
        <v>459</v>
      </c>
      <c r="H3152" t="s">
        <v>460</v>
      </c>
      <c r="I3152" t="s">
        <v>463</v>
      </c>
      <c r="J3152" t="s">
        <v>464</v>
      </c>
      <c r="K3152" t="s">
        <v>466</v>
      </c>
      <c r="L3152" t="s">
        <v>510</v>
      </c>
      <c r="M3152" t="s">
        <v>468</v>
      </c>
      <c r="N3152" t="s">
        <v>511</v>
      </c>
      <c r="O3152" t="s">
        <v>512</v>
      </c>
      <c r="P3152" t="s">
        <v>513</v>
      </c>
      <c r="Q3152" t="s">
        <v>514</v>
      </c>
      <c r="R3152" t="s">
        <v>515</v>
      </c>
      <c r="S3152" t="s">
        <v>516</v>
      </c>
      <c r="T3152" t="s">
        <v>517</v>
      </c>
      <c r="U3152" t="s">
        <v>469</v>
      </c>
      <c r="V3152" t="s">
        <v>518</v>
      </c>
      <c r="W3152" t="s">
        <v>519</v>
      </c>
      <c r="X3152" t="s">
        <v>520</v>
      </c>
      <c r="Y3152" t="s">
        <v>521</v>
      </c>
      <c r="Z3152" t="s">
        <v>522</v>
      </c>
      <c r="AA3152" t="s">
        <v>523</v>
      </c>
      <c r="AB3152" t="s">
        <v>524</v>
      </c>
      <c r="AC3152" t="s">
        <v>525</v>
      </c>
      <c r="AD3152" t="s">
        <v>526</v>
      </c>
      <c r="AE3152" t="s">
        <v>527</v>
      </c>
      <c r="AF3152" t="s">
        <v>480</v>
      </c>
      <c r="AG3152" t="s">
        <v>528</v>
      </c>
      <c r="AH3152" t="s">
        <v>529</v>
      </c>
      <c r="AI3152" t="s">
        <v>462</v>
      </c>
      <c r="AJ3152" t="s">
        <v>530</v>
      </c>
      <c r="AK3152" t="s">
        <v>531</v>
      </c>
      <c r="AL3152" t="s">
        <v>532</v>
      </c>
      <c r="AM3152" t="s">
        <v>533</v>
      </c>
      <c r="AN3152" t="s">
        <v>534</v>
      </c>
      <c r="AO3152" t="s">
        <v>535</v>
      </c>
      <c r="AP3152" t="s">
        <v>536</v>
      </c>
      <c r="AQ3152" t="str">
        <f t="shared" si="564"/>
        <v>Identifying Node</v>
      </c>
      <c r="AT3152" t="str">
        <f t="shared" si="565"/>
        <v>Identifying No</v>
      </c>
      <c r="AU3152" t="str">
        <f t="shared" si="561"/>
        <v>fying N</v>
      </c>
      <c r="AV3152" t="str">
        <f t="shared" si="562"/>
        <v xml:space="preserve">fying </v>
      </c>
      <c r="AW3152" s="19" t="str">
        <f t="shared" si="563"/>
        <v xml:space="preserve">fying </v>
      </c>
      <c r="AX3152" s="25" t="s">
        <v>518</v>
      </c>
      <c r="AY3152" s="26" t="e">
        <f t="shared" si="566"/>
        <v>#VALUE!</v>
      </c>
      <c r="AZ3152" t="s">
        <v>519</v>
      </c>
      <c r="BA3152" s="21" t="e">
        <f t="shared" si="567"/>
        <v>#VALUE!</v>
      </c>
      <c r="BB3152" t="s">
        <v>520</v>
      </c>
      <c r="BC3152" t="s">
        <v>521</v>
      </c>
      <c r="BD3152" s="21" t="e">
        <f t="shared" si="568"/>
        <v>#VALUE!</v>
      </c>
      <c r="BE3152" t="s">
        <v>522</v>
      </c>
      <c r="BF3152" s="20" t="e">
        <f t="shared" si="569"/>
        <v>#VALUE!</v>
      </c>
      <c r="BG3152" t="s">
        <v>523</v>
      </c>
      <c r="BH3152" t="s">
        <v>524</v>
      </c>
      <c r="BI3152" s="20" t="e">
        <f t="shared" si="570"/>
        <v>#VALUE!</v>
      </c>
      <c r="BJ3152" t="s">
        <v>525</v>
      </c>
      <c r="BK3152" t="s">
        <v>526</v>
      </c>
      <c r="BL3152" s="27" t="e">
        <f t="shared" si="571"/>
        <v>#VALUE!</v>
      </c>
      <c r="BN3152" s="28"/>
    </row>
    <row r="3153" spans="1:66" hidden="1" outlineLevel="2" collapsed="1" x14ac:dyDescent="0.35">
      <c r="A3153" t="s">
        <v>443</v>
      </c>
      <c r="B3153" t="s">
        <v>443</v>
      </c>
      <c r="C3153" t="b">
        <v>0</v>
      </c>
      <c r="D3153" t="s">
        <v>439</v>
      </c>
      <c r="E3153" t="s">
        <v>538</v>
      </c>
      <c r="F3153" t="s">
        <v>550</v>
      </c>
      <c r="G3153" t="s">
        <v>2364</v>
      </c>
      <c r="H3153" t="s">
        <v>443</v>
      </c>
      <c r="I3153">
        <v>1</v>
      </c>
      <c r="J3153">
        <v>3</v>
      </c>
      <c r="K3153" t="s">
        <v>2344</v>
      </c>
      <c r="L3153" t="s">
        <v>2353</v>
      </c>
      <c r="M3153">
        <v>0</v>
      </c>
      <c r="N3153">
        <v>2</v>
      </c>
      <c r="O3153">
        <v>0.77039999999999997</v>
      </c>
      <c r="P3153">
        <v>0</v>
      </c>
      <c r="Q3153">
        <v>1</v>
      </c>
      <c r="R3153">
        <v>1</v>
      </c>
      <c r="S3153">
        <v>1029.9777899999999</v>
      </c>
      <c r="T3153">
        <v>2058.9483</v>
      </c>
      <c r="U3153">
        <v>2058.9477200000001</v>
      </c>
      <c r="V3153">
        <v>0.28000000000000003</v>
      </c>
      <c r="W3153">
        <v>2.9E-4</v>
      </c>
      <c r="X3153" t="s">
        <v>540</v>
      </c>
      <c r="Y3153" t="s">
        <v>541</v>
      </c>
      <c r="Z3153">
        <v>11.442460000000001</v>
      </c>
      <c r="AA3153">
        <v>30</v>
      </c>
      <c r="AB3153">
        <v>66.639200000000002</v>
      </c>
      <c r="AC3153">
        <v>48310</v>
      </c>
      <c r="AD3153" t="s">
        <v>568</v>
      </c>
      <c r="AE3153" t="s">
        <v>569</v>
      </c>
      <c r="AF3153" t="s">
        <v>443</v>
      </c>
      <c r="AG3153">
        <v>3.31</v>
      </c>
      <c r="AH3153" t="s">
        <v>443</v>
      </c>
      <c r="AI3153" t="b">
        <v>0</v>
      </c>
      <c r="AJ3153" t="s">
        <v>443</v>
      </c>
      <c r="AK3153" t="s">
        <v>443</v>
      </c>
      <c r="AL3153" t="s">
        <v>443</v>
      </c>
      <c r="AM3153">
        <v>0</v>
      </c>
      <c r="AN3153">
        <v>1.5469999999999999E-4</v>
      </c>
      <c r="AO3153">
        <v>6601002</v>
      </c>
      <c r="AP3153">
        <v>66.66</v>
      </c>
      <c r="AQ3153" t="str">
        <f t="shared" si="564"/>
        <v>Sequest HT (A2)</v>
      </c>
      <c r="AT3153" t="str">
        <f t="shared" si="565"/>
        <v>Sequest HT (A2</v>
      </c>
      <c r="AU3153" t="str">
        <f t="shared" si="561"/>
        <v>t HT (A</v>
      </c>
      <c r="AV3153" t="str">
        <f t="shared" si="562"/>
        <v>t HT (</v>
      </c>
      <c r="AW3153" s="19" t="str">
        <f t="shared" si="563"/>
        <v>t HT (</v>
      </c>
      <c r="AX3153" s="25">
        <v>0.28000000000000003</v>
      </c>
      <c r="AY3153" s="26">
        <f t="shared" si="566"/>
        <v>1.0357142857142856E-3</v>
      </c>
      <c r="AZ3153">
        <v>2.9E-4</v>
      </c>
      <c r="BA3153" s="21" t="e">
        <f t="shared" si="567"/>
        <v>#VALUE!</v>
      </c>
      <c r="BB3153" t="s">
        <v>540</v>
      </c>
      <c r="BC3153" t="s">
        <v>541</v>
      </c>
      <c r="BD3153" s="21" t="e">
        <f t="shared" si="568"/>
        <v>#VALUE!</v>
      </c>
      <c r="BE3153">
        <v>11.442460000000001</v>
      </c>
      <c r="BF3153" s="20" t="e">
        <f t="shared" si="569"/>
        <v>#VALUE!</v>
      </c>
      <c r="BG3153">
        <v>30</v>
      </c>
      <c r="BH3153">
        <v>66.639200000000002</v>
      </c>
      <c r="BI3153" s="20">
        <f t="shared" si="570"/>
        <v>724.94867885568851</v>
      </c>
      <c r="BJ3153">
        <v>48310</v>
      </c>
      <c r="BK3153" t="s">
        <v>568</v>
      </c>
      <c r="BL3153" s="27" t="e">
        <f t="shared" si="571"/>
        <v>#VALUE!</v>
      </c>
      <c r="BN3153" s="28"/>
    </row>
    <row r="3154" spans="1:66" hidden="1" outlineLevel="2" collapsed="1" x14ac:dyDescent="0.35">
      <c r="A3154" t="s">
        <v>443</v>
      </c>
      <c r="B3154" t="s">
        <v>443</v>
      </c>
      <c r="C3154" t="b">
        <v>0</v>
      </c>
      <c r="D3154" t="s">
        <v>439</v>
      </c>
      <c r="E3154" t="s">
        <v>557</v>
      </c>
      <c r="F3154" t="s">
        <v>550</v>
      </c>
      <c r="G3154" t="s">
        <v>2364</v>
      </c>
      <c r="H3154" t="s">
        <v>443</v>
      </c>
      <c r="I3154">
        <v>1</v>
      </c>
      <c r="J3154">
        <v>3</v>
      </c>
      <c r="K3154" t="s">
        <v>2344</v>
      </c>
      <c r="L3154" t="s">
        <v>2353</v>
      </c>
      <c r="M3154">
        <v>0</v>
      </c>
      <c r="N3154">
        <v>2</v>
      </c>
      <c r="O3154">
        <v>1</v>
      </c>
      <c r="P3154">
        <v>0</v>
      </c>
      <c r="Q3154">
        <v>1</v>
      </c>
      <c r="R3154">
        <v>1</v>
      </c>
      <c r="S3154">
        <v>1029.9777899999999</v>
      </c>
      <c r="T3154">
        <v>2058.9483</v>
      </c>
      <c r="U3154">
        <v>2058.9477200000001</v>
      </c>
      <c r="V3154">
        <v>0.28000000000000003</v>
      </c>
      <c r="W3154">
        <v>2.9E-4</v>
      </c>
      <c r="X3154" t="s">
        <v>540</v>
      </c>
      <c r="Y3154" t="s">
        <v>541</v>
      </c>
      <c r="Z3154">
        <v>11.442460000000001</v>
      </c>
      <c r="AA3154">
        <v>30</v>
      </c>
      <c r="AB3154">
        <v>66.639200000000002</v>
      </c>
      <c r="AC3154">
        <v>48310</v>
      </c>
      <c r="AD3154" t="s">
        <v>568</v>
      </c>
      <c r="AE3154" t="s">
        <v>569</v>
      </c>
      <c r="AF3154" t="s">
        <v>443</v>
      </c>
      <c r="AG3154" t="s">
        <v>443</v>
      </c>
      <c r="AH3154">
        <v>59</v>
      </c>
      <c r="AI3154" t="b">
        <v>0</v>
      </c>
      <c r="AJ3154">
        <v>50</v>
      </c>
      <c r="AK3154">
        <v>32</v>
      </c>
      <c r="AL3154">
        <v>1.5494795961777599E-5</v>
      </c>
      <c r="AM3154">
        <v>0</v>
      </c>
      <c r="AN3154">
        <v>2.6210000000000001E-3</v>
      </c>
      <c r="AO3154">
        <v>6601002</v>
      </c>
      <c r="AP3154">
        <v>66.66</v>
      </c>
      <c r="AQ3154" t="str">
        <f t="shared" si="564"/>
        <v>Mascot (A5)</v>
      </c>
      <c r="AT3154" t="str">
        <f t="shared" si="565"/>
        <v>Mascot (A5)</v>
      </c>
      <c r="AU3154" t="str">
        <f t="shared" si="561"/>
        <v xml:space="preserve"> (A5)</v>
      </c>
      <c r="AV3154" t="str">
        <f t="shared" si="562"/>
        <v xml:space="preserve"> (A5)</v>
      </c>
      <c r="AW3154" s="19" t="str">
        <f t="shared" si="563"/>
        <v xml:space="preserve"> (A5)</v>
      </c>
      <c r="AX3154" s="25">
        <v>0.28000000000000003</v>
      </c>
      <c r="AY3154" s="26">
        <f t="shared" si="566"/>
        <v>1.0357142857142856E-3</v>
      </c>
      <c r="AZ3154">
        <v>2.9E-4</v>
      </c>
      <c r="BA3154" s="21" t="e">
        <f t="shared" si="567"/>
        <v>#VALUE!</v>
      </c>
      <c r="BB3154" t="s">
        <v>540</v>
      </c>
      <c r="BC3154" t="s">
        <v>541</v>
      </c>
      <c r="BD3154" s="21" t="e">
        <f t="shared" si="568"/>
        <v>#VALUE!</v>
      </c>
      <c r="BE3154">
        <v>11.442460000000001</v>
      </c>
      <c r="BF3154" s="20" t="e">
        <f t="shared" si="569"/>
        <v>#VALUE!</v>
      </c>
      <c r="BG3154">
        <v>30</v>
      </c>
      <c r="BH3154">
        <v>66.639200000000002</v>
      </c>
      <c r="BI3154" s="20">
        <f t="shared" si="570"/>
        <v>724.94867885568851</v>
      </c>
      <c r="BJ3154">
        <v>48310</v>
      </c>
      <c r="BK3154" t="s">
        <v>568</v>
      </c>
      <c r="BL3154" s="27" t="e">
        <f t="shared" si="571"/>
        <v>#VALUE!</v>
      </c>
      <c r="BN3154" s="28"/>
    </row>
    <row r="3155" spans="1:66" hidden="1" outlineLevel="2" collapsed="1" x14ac:dyDescent="0.35">
      <c r="A3155" t="s">
        <v>443</v>
      </c>
      <c r="B3155" t="s">
        <v>443</v>
      </c>
      <c r="C3155" t="b">
        <v>0</v>
      </c>
      <c r="D3155" t="s">
        <v>439</v>
      </c>
      <c r="E3155" t="s">
        <v>538</v>
      </c>
      <c r="F3155" t="s">
        <v>539</v>
      </c>
      <c r="G3155" t="s">
        <v>2364</v>
      </c>
      <c r="H3155" t="s">
        <v>443</v>
      </c>
      <c r="I3155">
        <v>1</v>
      </c>
      <c r="J3155">
        <v>3</v>
      </c>
      <c r="K3155" t="s">
        <v>2344</v>
      </c>
      <c r="L3155" t="s">
        <v>2353</v>
      </c>
      <c r="M3155">
        <v>0</v>
      </c>
      <c r="N3155">
        <v>2</v>
      </c>
      <c r="O3155">
        <v>0.81920000000000004</v>
      </c>
      <c r="P3155">
        <v>0</v>
      </c>
      <c r="Q3155">
        <v>1</v>
      </c>
      <c r="R3155">
        <v>1</v>
      </c>
      <c r="S3155">
        <v>1029.97849</v>
      </c>
      <c r="T3155">
        <v>2058.9497000000001</v>
      </c>
      <c r="U3155">
        <v>2058.9477200000001</v>
      </c>
      <c r="V3155">
        <v>0.96</v>
      </c>
      <c r="W3155">
        <v>9.8999999999999999E-4</v>
      </c>
      <c r="X3155" t="s">
        <v>540</v>
      </c>
      <c r="Y3155" t="s">
        <v>541</v>
      </c>
      <c r="Z3155">
        <v>30.06401</v>
      </c>
      <c r="AA3155">
        <v>30</v>
      </c>
      <c r="AB3155">
        <v>66.641099999999994</v>
      </c>
      <c r="AC3155">
        <v>48619</v>
      </c>
      <c r="AD3155" t="s">
        <v>551</v>
      </c>
      <c r="AE3155" t="s">
        <v>552</v>
      </c>
      <c r="AF3155" t="s">
        <v>443</v>
      </c>
      <c r="AG3155">
        <v>2.6</v>
      </c>
      <c r="AH3155" t="s">
        <v>443</v>
      </c>
      <c r="AI3155" t="b">
        <v>0</v>
      </c>
      <c r="AJ3155" t="s">
        <v>443</v>
      </c>
      <c r="AK3155" t="s">
        <v>443</v>
      </c>
      <c r="AL3155" t="s">
        <v>443</v>
      </c>
      <c r="AM3155">
        <v>1.1689999999999999E-3</v>
      </c>
      <c r="AN3155">
        <v>2.5590000000000002E-2</v>
      </c>
      <c r="AO3155">
        <v>2816448.25</v>
      </c>
      <c r="AP3155">
        <v>66.66</v>
      </c>
      <c r="AQ3155" t="str">
        <f t="shared" si="564"/>
        <v>Sequest HT (A2)</v>
      </c>
      <c r="AT3155" t="str">
        <f t="shared" si="565"/>
        <v>Sequest HT (A2</v>
      </c>
      <c r="AU3155" t="str">
        <f t="shared" si="561"/>
        <v>t HT (A</v>
      </c>
      <c r="AV3155" t="str">
        <f t="shared" si="562"/>
        <v>t HT (</v>
      </c>
      <c r="AW3155" s="19" t="str">
        <f t="shared" si="563"/>
        <v>t HT (</v>
      </c>
      <c r="AX3155" s="25">
        <v>0.96</v>
      </c>
      <c r="AY3155" s="26">
        <f t="shared" si="566"/>
        <v>1.03125E-3</v>
      </c>
      <c r="AZ3155">
        <v>9.8999999999999999E-4</v>
      </c>
      <c r="BA3155" s="21" t="e">
        <f t="shared" si="567"/>
        <v>#VALUE!</v>
      </c>
      <c r="BB3155" t="s">
        <v>540</v>
      </c>
      <c r="BC3155" t="s">
        <v>541</v>
      </c>
      <c r="BD3155" s="21" t="e">
        <f t="shared" si="568"/>
        <v>#VALUE!</v>
      </c>
      <c r="BE3155">
        <v>30.06401</v>
      </c>
      <c r="BF3155" s="20" t="e">
        <f t="shared" si="569"/>
        <v>#VALUE!</v>
      </c>
      <c r="BG3155">
        <v>30</v>
      </c>
      <c r="BH3155">
        <v>66.641099999999994</v>
      </c>
      <c r="BI3155" s="20">
        <f t="shared" si="570"/>
        <v>729.56478809623502</v>
      </c>
      <c r="BJ3155">
        <v>48619</v>
      </c>
      <c r="BK3155" t="s">
        <v>551</v>
      </c>
      <c r="BL3155" s="27" t="e">
        <f t="shared" si="571"/>
        <v>#VALUE!</v>
      </c>
      <c r="BN3155" s="28"/>
    </row>
    <row r="3156" spans="1:66" hidden="1" outlineLevel="1" x14ac:dyDescent="0.35">
      <c r="A3156" t="s">
        <v>443</v>
      </c>
      <c r="B3156" t="b">
        <v>0</v>
      </c>
      <c r="C3156" t="s">
        <v>439</v>
      </c>
      <c r="D3156" t="s">
        <v>2368</v>
      </c>
      <c r="E3156" t="s">
        <v>2110</v>
      </c>
      <c r="F3156" t="s">
        <v>443</v>
      </c>
      <c r="G3156" t="b">
        <v>0</v>
      </c>
      <c r="H3156">
        <v>1</v>
      </c>
      <c r="I3156">
        <v>2</v>
      </c>
      <c r="J3156">
        <v>2</v>
      </c>
      <c r="K3156" t="s">
        <v>2344</v>
      </c>
      <c r="L3156" t="s">
        <v>2369</v>
      </c>
      <c r="M3156">
        <v>0</v>
      </c>
      <c r="N3156">
        <v>1478.6944000000001</v>
      </c>
      <c r="O3156">
        <v>0</v>
      </c>
      <c r="P3156">
        <v>1.8</v>
      </c>
      <c r="Q3156" t="s">
        <v>443</v>
      </c>
      <c r="R3156">
        <v>33.299999999999997</v>
      </c>
      <c r="S3156">
        <v>3.9</v>
      </c>
      <c r="T3156">
        <v>17.8</v>
      </c>
      <c r="U3156">
        <v>6</v>
      </c>
      <c r="V3156">
        <v>5.4</v>
      </c>
      <c r="W3156">
        <v>6.4</v>
      </c>
      <c r="X3156">
        <v>825.4</v>
      </c>
      <c r="Y3156" t="s">
        <v>443</v>
      </c>
      <c r="Z3156" t="s">
        <v>444</v>
      </c>
      <c r="AA3156" t="s">
        <v>445</v>
      </c>
      <c r="AB3156" t="s">
        <v>439</v>
      </c>
      <c r="AC3156" t="s">
        <v>444</v>
      </c>
      <c r="AD3156" t="s">
        <v>439</v>
      </c>
      <c r="AE3156" t="s">
        <v>444</v>
      </c>
      <c r="AF3156" t="s">
        <v>444</v>
      </c>
      <c r="AG3156" t="s">
        <v>444</v>
      </c>
      <c r="AH3156" t="s">
        <v>444</v>
      </c>
      <c r="AI3156" t="s">
        <v>439</v>
      </c>
      <c r="AJ3156" t="s">
        <v>439</v>
      </c>
      <c r="AK3156">
        <v>0</v>
      </c>
      <c r="AL3156">
        <v>0</v>
      </c>
      <c r="AM3156">
        <v>3.7039999999999998E-3</v>
      </c>
      <c r="AN3156">
        <v>3.7790000000000002E-4</v>
      </c>
      <c r="AO3156">
        <v>2.75</v>
      </c>
      <c r="AP3156">
        <v>46</v>
      </c>
      <c r="AQ3156" t="str">
        <f t="shared" si="564"/>
        <v>Carbamidomethyl [C11]</v>
      </c>
      <c r="AR3156" t="s">
        <v>2370</v>
      </c>
      <c r="AS3156" t="s">
        <v>2371</v>
      </c>
      <c r="AT3156" t="str">
        <f t="shared" si="565"/>
        <v>Carbamidomethy</v>
      </c>
      <c r="AU3156" t="str">
        <f t="shared" si="561"/>
        <v>idometh</v>
      </c>
      <c r="AV3156" t="str">
        <f t="shared" si="562"/>
        <v>idomet</v>
      </c>
      <c r="AW3156" s="19" t="str">
        <f t="shared" si="563"/>
        <v>idomet</v>
      </c>
      <c r="AX3156" s="25">
        <v>5.4</v>
      </c>
      <c r="AY3156" s="26">
        <f t="shared" si="566"/>
        <v>1.1851851851851851</v>
      </c>
      <c r="AZ3156">
        <v>6.4</v>
      </c>
      <c r="BA3156" s="21">
        <f t="shared" si="567"/>
        <v>152.85185185185185</v>
      </c>
      <c r="BB3156">
        <v>825.4</v>
      </c>
      <c r="BC3156" t="s">
        <v>443</v>
      </c>
      <c r="BD3156" s="21" t="e">
        <f t="shared" si="568"/>
        <v>#VALUE!</v>
      </c>
      <c r="BE3156" t="s">
        <v>444</v>
      </c>
      <c r="BF3156" s="20" t="e">
        <f t="shared" si="569"/>
        <v>#VALUE!</v>
      </c>
      <c r="BG3156" t="s">
        <v>445</v>
      </c>
      <c r="BH3156" t="s">
        <v>439</v>
      </c>
      <c r="BI3156" s="20" t="e">
        <f t="shared" si="570"/>
        <v>#VALUE!</v>
      </c>
      <c r="BJ3156" t="s">
        <v>444</v>
      </c>
      <c r="BK3156" t="s">
        <v>439</v>
      </c>
      <c r="BL3156" s="27" t="e">
        <f t="shared" si="571"/>
        <v>#VALUE!</v>
      </c>
      <c r="BN3156" s="28"/>
    </row>
    <row r="3157" spans="1:66" hidden="1" outlineLevel="2" collapsed="1" x14ac:dyDescent="0.35">
      <c r="A3157" t="s">
        <v>443</v>
      </c>
      <c r="B3157" t="s">
        <v>443</v>
      </c>
      <c r="C3157" t="s">
        <v>457</v>
      </c>
      <c r="D3157" t="s">
        <v>458</v>
      </c>
      <c r="E3157" t="s">
        <v>508</v>
      </c>
      <c r="F3157" t="s">
        <v>509</v>
      </c>
      <c r="G3157" t="s">
        <v>459</v>
      </c>
      <c r="H3157" t="s">
        <v>460</v>
      </c>
      <c r="I3157" t="s">
        <v>463</v>
      </c>
      <c r="J3157" t="s">
        <v>464</v>
      </c>
      <c r="K3157" t="s">
        <v>466</v>
      </c>
      <c r="L3157" t="s">
        <v>510</v>
      </c>
      <c r="M3157" t="s">
        <v>468</v>
      </c>
      <c r="N3157" t="s">
        <v>511</v>
      </c>
      <c r="O3157" t="s">
        <v>512</v>
      </c>
      <c r="P3157" t="s">
        <v>513</v>
      </c>
      <c r="Q3157" t="s">
        <v>514</v>
      </c>
      <c r="R3157" t="s">
        <v>515</v>
      </c>
      <c r="S3157" t="s">
        <v>516</v>
      </c>
      <c r="T3157" t="s">
        <v>517</v>
      </c>
      <c r="U3157" t="s">
        <v>469</v>
      </c>
      <c r="V3157" t="s">
        <v>518</v>
      </c>
      <c r="W3157" t="s">
        <v>519</v>
      </c>
      <c r="X3157" t="s">
        <v>520</v>
      </c>
      <c r="Y3157" t="s">
        <v>521</v>
      </c>
      <c r="Z3157" t="s">
        <v>522</v>
      </c>
      <c r="AA3157" t="s">
        <v>523</v>
      </c>
      <c r="AB3157" t="s">
        <v>524</v>
      </c>
      <c r="AC3157" t="s">
        <v>525</v>
      </c>
      <c r="AD3157" t="s">
        <v>526</v>
      </c>
      <c r="AE3157" t="s">
        <v>527</v>
      </c>
      <c r="AF3157" t="s">
        <v>480</v>
      </c>
      <c r="AG3157" t="s">
        <v>528</v>
      </c>
      <c r="AH3157" t="s">
        <v>529</v>
      </c>
      <c r="AI3157" t="s">
        <v>462</v>
      </c>
      <c r="AJ3157" t="s">
        <v>530</v>
      </c>
      <c r="AK3157" t="s">
        <v>531</v>
      </c>
      <c r="AL3157" t="s">
        <v>532</v>
      </c>
      <c r="AM3157" t="s">
        <v>533</v>
      </c>
      <c r="AN3157" t="s">
        <v>534</v>
      </c>
      <c r="AO3157" t="s">
        <v>535</v>
      </c>
      <c r="AP3157" t="s">
        <v>536</v>
      </c>
      <c r="AQ3157" t="str">
        <f t="shared" si="564"/>
        <v>Identifying Node</v>
      </c>
      <c r="AT3157" t="str">
        <f t="shared" si="565"/>
        <v>Identifying No</v>
      </c>
      <c r="AU3157" t="str">
        <f t="shared" si="561"/>
        <v>fying N</v>
      </c>
      <c r="AV3157" t="str">
        <f t="shared" si="562"/>
        <v xml:space="preserve">fying </v>
      </c>
      <c r="AW3157" s="19" t="str">
        <f t="shared" si="563"/>
        <v xml:space="preserve">fying </v>
      </c>
      <c r="AX3157" s="25" t="s">
        <v>518</v>
      </c>
      <c r="AY3157" s="26" t="e">
        <f t="shared" si="566"/>
        <v>#VALUE!</v>
      </c>
      <c r="AZ3157" t="s">
        <v>519</v>
      </c>
      <c r="BA3157" s="21" t="e">
        <f t="shared" si="567"/>
        <v>#VALUE!</v>
      </c>
      <c r="BB3157" t="s">
        <v>520</v>
      </c>
      <c r="BC3157" t="s">
        <v>521</v>
      </c>
      <c r="BD3157" s="21" t="e">
        <f t="shared" si="568"/>
        <v>#VALUE!</v>
      </c>
      <c r="BE3157" t="s">
        <v>522</v>
      </c>
      <c r="BF3157" s="20" t="e">
        <f t="shared" si="569"/>
        <v>#VALUE!</v>
      </c>
      <c r="BG3157" t="s">
        <v>523</v>
      </c>
      <c r="BH3157" t="s">
        <v>524</v>
      </c>
      <c r="BI3157" s="20" t="e">
        <f t="shared" si="570"/>
        <v>#VALUE!</v>
      </c>
      <c r="BJ3157" t="s">
        <v>525</v>
      </c>
      <c r="BK3157" t="s">
        <v>526</v>
      </c>
      <c r="BL3157" s="27" t="e">
        <f t="shared" si="571"/>
        <v>#VALUE!</v>
      </c>
      <c r="BN3157" s="28"/>
    </row>
    <row r="3158" spans="1:66" hidden="1" outlineLevel="2" collapsed="1" x14ac:dyDescent="0.35">
      <c r="A3158" t="s">
        <v>443</v>
      </c>
      <c r="B3158" t="s">
        <v>443</v>
      </c>
      <c r="C3158" t="b">
        <v>0</v>
      </c>
      <c r="D3158" t="s">
        <v>439</v>
      </c>
      <c r="E3158" t="s">
        <v>538</v>
      </c>
      <c r="F3158" t="s">
        <v>539</v>
      </c>
      <c r="G3158" t="s">
        <v>2372</v>
      </c>
      <c r="H3158" t="s">
        <v>2115</v>
      </c>
      <c r="I3158">
        <v>1</v>
      </c>
      <c r="J3158">
        <v>2</v>
      </c>
      <c r="K3158" t="s">
        <v>2344</v>
      </c>
      <c r="L3158" t="s">
        <v>2373</v>
      </c>
      <c r="M3158">
        <v>0</v>
      </c>
      <c r="N3158">
        <v>2</v>
      </c>
      <c r="O3158">
        <v>0.62549999999999994</v>
      </c>
      <c r="P3158">
        <v>0</v>
      </c>
      <c r="Q3158">
        <v>1</v>
      </c>
      <c r="R3158">
        <v>1</v>
      </c>
      <c r="S3158">
        <v>739.85141999999996</v>
      </c>
      <c r="T3158">
        <v>1478.6955700000001</v>
      </c>
      <c r="U3158">
        <v>1478.6944000000001</v>
      </c>
      <c r="V3158">
        <v>0.79</v>
      </c>
      <c r="W3158">
        <v>5.8E-4</v>
      </c>
      <c r="X3158" t="s">
        <v>540</v>
      </c>
      <c r="Y3158" t="s">
        <v>541</v>
      </c>
      <c r="Z3158">
        <v>82.959199999999996</v>
      </c>
      <c r="AA3158">
        <v>23.5</v>
      </c>
      <c r="AB3158">
        <v>39.525399999999998</v>
      </c>
      <c r="AC3158">
        <v>24582</v>
      </c>
      <c r="AD3158" t="s">
        <v>551</v>
      </c>
      <c r="AE3158" t="s">
        <v>552</v>
      </c>
      <c r="AF3158" t="s">
        <v>443</v>
      </c>
      <c r="AG3158">
        <v>2.75</v>
      </c>
      <c r="AH3158" t="s">
        <v>443</v>
      </c>
      <c r="AI3158" t="b">
        <v>0</v>
      </c>
      <c r="AJ3158" t="s">
        <v>443</v>
      </c>
      <c r="AK3158" t="s">
        <v>443</v>
      </c>
      <c r="AL3158" t="s">
        <v>443</v>
      </c>
      <c r="AM3158">
        <v>0</v>
      </c>
      <c r="AN3158">
        <v>3.7790000000000002E-4</v>
      </c>
      <c r="AO3158">
        <v>34586012</v>
      </c>
      <c r="AP3158">
        <v>39.61</v>
      </c>
      <c r="AQ3158" t="str">
        <f t="shared" si="564"/>
        <v>Sequest HT (A2)</v>
      </c>
      <c r="AT3158" t="str">
        <f t="shared" si="565"/>
        <v>Sequest HT (A2</v>
      </c>
      <c r="AU3158" t="str">
        <f t="shared" si="561"/>
        <v>t HT (A</v>
      </c>
      <c r="AV3158" t="str">
        <f t="shared" si="562"/>
        <v>t HT (</v>
      </c>
      <c r="AW3158" s="19" t="str">
        <f t="shared" si="563"/>
        <v>t HT (</v>
      </c>
      <c r="AX3158" s="25">
        <v>0.79</v>
      </c>
      <c r="AY3158" s="26">
        <f t="shared" si="566"/>
        <v>7.3417721518987344E-4</v>
      </c>
      <c r="AZ3158">
        <v>5.8E-4</v>
      </c>
      <c r="BA3158" s="21" t="e">
        <f t="shared" si="567"/>
        <v>#VALUE!</v>
      </c>
      <c r="BB3158" t="s">
        <v>540</v>
      </c>
      <c r="BC3158" t="s">
        <v>541</v>
      </c>
      <c r="BD3158" s="21" t="e">
        <f t="shared" si="568"/>
        <v>#VALUE!</v>
      </c>
      <c r="BE3158">
        <v>82.959199999999996</v>
      </c>
      <c r="BF3158" s="20" t="e">
        <f t="shared" si="569"/>
        <v>#VALUE!</v>
      </c>
      <c r="BG3158">
        <v>23.5</v>
      </c>
      <c r="BH3158">
        <v>39.525399999999998</v>
      </c>
      <c r="BI3158" s="20">
        <f t="shared" si="570"/>
        <v>621.92918983742106</v>
      </c>
      <c r="BJ3158">
        <v>24582</v>
      </c>
      <c r="BK3158" t="s">
        <v>551</v>
      </c>
      <c r="BL3158" s="27" t="e">
        <f t="shared" si="571"/>
        <v>#VALUE!</v>
      </c>
      <c r="BN3158" s="28"/>
    </row>
    <row r="3159" spans="1:66" hidden="1" outlineLevel="2" collapsed="1" x14ac:dyDescent="0.35">
      <c r="A3159" t="s">
        <v>443</v>
      </c>
      <c r="B3159" t="s">
        <v>443</v>
      </c>
      <c r="C3159" t="b">
        <v>0</v>
      </c>
      <c r="D3159" t="s">
        <v>439</v>
      </c>
      <c r="E3159" t="s">
        <v>538</v>
      </c>
      <c r="F3159" t="s">
        <v>539</v>
      </c>
      <c r="G3159" t="s">
        <v>2372</v>
      </c>
      <c r="H3159" t="s">
        <v>2115</v>
      </c>
      <c r="I3159">
        <v>1</v>
      </c>
      <c r="J3159">
        <v>2</v>
      </c>
      <c r="K3159" t="s">
        <v>2344</v>
      </c>
      <c r="L3159" t="s">
        <v>2373</v>
      </c>
      <c r="M3159">
        <v>0</v>
      </c>
      <c r="N3159">
        <v>2</v>
      </c>
      <c r="O3159">
        <v>0.62260000000000004</v>
      </c>
      <c r="P3159">
        <v>0</v>
      </c>
      <c r="Q3159">
        <v>1</v>
      </c>
      <c r="R3159">
        <v>1</v>
      </c>
      <c r="S3159">
        <v>739.85103000000004</v>
      </c>
      <c r="T3159">
        <v>1478.69479</v>
      </c>
      <c r="U3159">
        <v>1478.6944000000001</v>
      </c>
      <c r="V3159">
        <v>0.26</v>
      </c>
      <c r="W3159">
        <v>1.9000000000000001E-4</v>
      </c>
      <c r="X3159" t="s">
        <v>540</v>
      </c>
      <c r="Y3159" t="s">
        <v>541</v>
      </c>
      <c r="Z3159">
        <v>37.560160000000003</v>
      </c>
      <c r="AA3159">
        <v>29.003</v>
      </c>
      <c r="AB3159">
        <v>39.612000000000002</v>
      </c>
      <c r="AC3159">
        <v>24096</v>
      </c>
      <c r="AD3159" t="s">
        <v>542</v>
      </c>
      <c r="AE3159" t="s">
        <v>543</v>
      </c>
      <c r="AF3159" t="s">
        <v>443</v>
      </c>
      <c r="AG3159">
        <v>2.65</v>
      </c>
      <c r="AH3159" t="s">
        <v>443</v>
      </c>
      <c r="AI3159" t="b">
        <v>0</v>
      </c>
      <c r="AJ3159" t="s">
        <v>443</v>
      </c>
      <c r="AK3159" t="s">
        <v>443</v>
      </c>
      <c r="AL3159" t="s">
        <v>443</v>
      </c>
      <c r="AM3159">
        <v>0</v>
      </c>
      <c r="AN3159">
        <v>1.0970000000000001E-3</v>
      </c>
      <c r="AO3159">
        <v>13863610</v>
      </c>
      <c r="AP3159">
        <v>39.6</v>
      </c>
      <c r="AQ3159" t="str">
        <f t="shared" si="564"/>
        <v>Sequest HT (A2)</v>
      </c>
      <c r="AT3159" t="str">
        <f t="shared" si="565"/>
        <v>Sequest HT (A2</v>
      </c>
      <c r="AU3159" t="str">
        <f t="shared" si="561"/>
        <v>t HT (A</v>
      </c>
      <c r="AV3159" t="str">
        <f t="shared" si="562"/>
        <v>t HT (</v>
      </c>
      <c r="AW3159" s="19" t="str">
        <f t="shared" si="563"/>
        <v>t HT (</v>
      </c>
      <c r="AX3159" s="25">
        <v>0.26</v>
      </c>
      <c r="AY3159" s="26">
        <f t="shared" si="566"/>
        <v>7.307692307692308E-4</v>
      </c>
      <c r="AZ3159">
        <v>1.9000000000000001E-4</v>
      </c>
      <c r="BA3159" s="21" t="e">
        <f t="shared" si="567"/>
        <v>#VALUE!</v>
      </c>
      <c r="BB3159" t="s">
        <v>540</v>
      </c>
      <c r="BC3159" t="s">
        <v>541</v>
      </c>
      <c r="BD3159" s="21" t="e">
        <f t="shared" si="568"/>
        <v>#VALUE!</v>
      </c>
      <c r="BE3159">
        <v>37.560160000000003</v>
      </c>
      <c r="BF3159" s="20" t="e">
        <f t="shared" si="569"/>
        <v>#VALUE!</v>
      </c>
      <c r="BG3159">
        <v>29.003</v>
      </c>
      <c r="BH3159">
        <v>39.612000000000002</v>
      </c>
      <c r="BI3159" s="20">
        <f t="shared" si="570"/>
        <v>608.30051499545584</v>
      </c>
      <c r="BJ3159">
        <v>24096</v>
      </c>
      <c r="BK3159" t="s">
        <v>542</v>
      </c>
      <c r="BL3159" s="27" t="e">
        <f t="shared" si="571"/>
        <v>#VALUE!</v>
      </c>
      <c r="BN3159" s="28"/>
    </row>
    <row r="3160" spans="1:66" collapsed="1" x14ac:dyDescent="0.35">
      <c r="A3160" t="b">
        <v>0</v>
      </c>
      <c r="B3160" t="s">
        <v>439</v>
      </c>
      <c r="C3160" t="s">
        <v>440</v>
      </c>
      <c r="D3160" t="s">
        <v>2374</v>
      </c>
      <c r="E3160" t="s">
        <v>2375</v>
      </c>
      <c r="F3160">
        <v>0</v>
      </c>
      <c r="G3160" t="b">
        <v>0</v>
      </c>
      <c r="H3160">
        <v>3.18</v>
      </c>
      <c r="I3160">
        <v>6</v>
      </c>
      <c r="J3160">
        <v>1</v>
      </c>
      <c r="K3160">
        <v>2</v>
      </c>
      <c r="L3160">
        <v>1</v>
      </c>
      <c r="M3160">
        <v>1</v>
      </c>
      <c r="N3160">
        <v>246</v>
      </c>
      <c r="O3160">
        <v>28</v>
      </c>
      <c r="P3160">
        <v>4.92</v>
      </c>
      <c r="Q3160">
        <v>62</v>
      </c>
      <c r="R3160">
        <v>2.2400000000000002</v>
      </c>
      <c r="S3160">
        <v>1</v>
      </c>
      <c r="T3160">
        <v>1</v>
      </c>
      <c r="U3160">
        <v>0</v>
      </c>
      <c r="V3160">
        <v>57.7</v>
      </c>
      <c r="W3160">
        <v>23</v>
      </c>
      <c r="X3160">
        <v>36.299999999999997</v>
      </c>
      <c r="Y3160">
        <v>10.5</v>
      </c>
      <c r="Z3160" t="s">
        <v>443</v>
      </c>
      <c r="AA3160">
        <v>6.2</v>
      </c>
      <c r="AB3160">
        <v>36.4</v>
      </c>
      <c r="AC3160">
        <v>22.3</v>
      </c>
      <c r="AD3160">
        <v>707.7</v>
      </c>
      <c r="AE3160" t="s">
        <v>444</v>
      </c>
      <c r="AF3160" t="s">
        <v>439</v>
      </c>
      <c r="AG3160" t="s">
        <v>444</v>
      </c>
      <c r="AH3160" t="s">
        <v>444</v>
      </c>
      <c r="AI3160" t="s">
        <v>445</v>
      </c>
      <c r="AJ3160" t="s">
        <v>444</v>
      </c>
      <c r="AK3160" t="s">
        <v>444</v>
      </c>
      <c r="AL3160" t="s">
        <v>444</v>
      </c>
      <c r="AM3160" t="s">
        <v>444</v>
      </c>
      <c r="AN3160" t="s">
        <v>443</v>
      </c>
      <c r="AQ3160" t="str">
        <f t="shared" si="564"/>
        <v>06 GN=YWHAZ PE=1 SV=1</v>
      </c>
      <c r="AT3160" t="str">
        <f t="shared" si="565"/>
        <v>06 GN=YWHAZ PE</v>
      </c>
      <c r="AU3160" t="str">
        <f t="shared" si="561"/>
        <v>YWHAZ P</v>
      </c>
      <c r="AV3160" t="str">
        <f t="shared" si="562"/>
        <v xml:space="preserve">YWHAZ </v>
      </c>
      <c r="AW3160" s="19" t="str">
        <f t="shared" si="563"/>
        <v xml:space="preserve">YWHAZ </v>
      </c>
      <c r="AX3160" s="25">
        <v>57.7</v>
      </c>
      <c r="AY3160" s="26">
        <f t="shared" si="566"/>
        <v>0.39861351819757362</v>
      </c>
      <c r="AZ3160">
        <v>23</v>
      </c>
      <c r="BA3160" s="20">
        <f t="shared" si="567"/>
        <v>0.62911611785095312</v>
      </c>
      <c r="BB3160">
        <v>36.299999999999997</v>
      </c>
      <c r="BC3160">
        <v>10.5</v>
      </c>
      <c r="BD3160" s="20" t="e">
        <f t="shared" si="568"/>
        <v>#VALUE!</v>
      </c>
      <c r="BE3160" t="s">
        <v>443</v>
      </c>
      <c r="BF3160" s="20">
        <f t="shared" si="569"/>
        <v>0.59047619047619049</v>
      </c>
      <c r="BG3160">
        <v>6.2</v>
      </c>
      <c r="BH3160">
        <v>36.4</v>
      </c>
      <c r="BI3160" s="20">
        <f t="shared" si="570"/>
        <v>0.61263736263736268</v>
      </c>
      <c r="BJ3160">
        <v>22.3</v>
      </c>
      <c r="BK3160">
        <v>707.7</v>
      </c>
      <c r="BL3160" s="27">
        <f t="shared" si="571"/>
        <v>19.442307692307693</v>
      </c>
      <c r="BN3160" s="28" t="s">
        <v>582</v>
      </c>
    </row>
    <row r="3161" spans="1:66" hidden="1" outlineLevel="1" collapsed="1" x14ac:dyDescent="0.35">
      <c r="A3161" t="s">
        <v>443</v>
      </c>
      <c r="B3161" t="s">
        <v>457</v>
      </c>
      <c r="C3161" t="s">
        <v>458</v>
      </c>
      <c r="D3161" t="s">
        <v>459</v>
      </c>
      <c r="E3161" t="s">
        <v>460</v>
      </c>
      <c r="F3161" t="s">
        <v>461</v>
      </c>
      <c r="G3161" t="s">
        <v>462</v>
      </c>
      <c r="H3161" t="s">
        <v>463</v>
      </c>
      <c r="I3161" t="s">
        <v>464</v>
      </c>
      <c r="J3161" t="s">
        <v>465</v>
      </c>
      <c r="K3161" t="s">
        <v>466</v>
      </c>
      <c r="L3161" t="s">
        <v>467</v>
      </c>
      <c r="M3161" t="s">
        <v>468</v>
      </c>
      <c r="N3161" t="s">
        <v>469</v>
      </c>
      <c r="O3161" t="s">
        <v>470</v>
      </c>
      <c r="P3161" t="s">
        <v>471</v>
      </c>
      <c r="Q3161" t="s">
        <v>472</v>
      </c>
      <c r="R3161" t="s">
        <v>473</v>
      </c>
      <c r="S3161" t="s">
        <v>474</v>
      </c>
      <c r="T3161" t="s">
        <v>475</v>
      </c>
      <c r="U3161" t="s">
        <v>476</v>
      </c>
      <c r="V3161" t="s">
        <v>477</v>
      </c>
      <c r="W3161" t="s">
        <v>478</v>
      </c>
      <c r="X3161" t="s">
        <v>479</v>
      </c>
      <c r="Y3161" t="s">
        <v>480</v>
      </c>
      <c r="Z3161" t="s">
        <v>481</v>
      </c>
      <c r="AA3161" t="s">
        <v>482</v>
      </c>
      <c r="AB3161" t="s">
        <v>483</v>
      </c>
      <c r="AC3161" t="s">
        <v>484</v>
      </c>
      <c r="AD3161" t="s">
        <v>485</v>
      </c>
      <c r="AE3161" t="s">
        <v>486</v>
      </c>
      <c r="AF3161" t="s">
        <v>487</v>
      </c>
      <c r="AG3161" t="s">
        <v>488</v>
      </c>
      <c r="AH3161" t="s">
        <v>489</v>
      </c>
      <c r="AI3161" t="s">
        <v>490</v>
      </c>
      <c r="AJ3161" t="s">
        <v>491</v>
      </c>
      <c r="AK3161" t="s">
        <v>492</v>
      </c>
      <c r="AL3161" t="s">
        <v>493</v>
      </c>
      <c r="AM3161" t="s">
        <v>494</v>
      </c>
      <c r="AN3161" t="s">
        <v>495</v>
      </c>
      <c r="AO3161" t="s">
        <v>496</v>
      </c>
      <c r="AP3161" t="s">
        <v>497</v>
      </c>
      <c r="AQ3161" t="str">
        <f t="shared" si="564"/>
        <v>Modifications</v>
      </c>
      <c r="AR3161" t="s">
        <v>498</v>
      </c>
      <c r="AS3161" t="s">
        <v>499</v>
      </c>
      <c r="AT3161" t="str">
        <f t="shared" si="565"/>
        <v>Modifications</v>
      </c>
      <c r="AU3161" t="str">
        <f t="shared" si="561"/>
        <v>cations</v>
      </c>
      <c r="AV3161" t="str">
        <f t="shared" si="562"/>
        <v>cation</v>
      </c>
      <c r="AW3161" s="19" t="str">
        <f t="shared" si="563"/>
        <v>cation</v>
      </c>
      <c r="AX3161" s="25" t="s">
        <v>477</v>
      </c>
      <c r="AY3161" s="26" t="e">
        <f t="shared" si="566"/>
        <v>#VALUE!</v>
      </c>
      <c r="AZ3161" t="s">
        <v>478</v>
      </c>
      <c r="BA3161" s="21" t="e">
        <f t="shared" si="567"/>
        <v>#VALUE!</v>
      </c>
      <c r="BB3161" t="s">
        <v>479</v>
      </c>
      <c r="BC3161" t="s">
        <v>480</v>
      </c>
      <c r="BD3161" s="21" t="e">
        <f t="shared" si="568"/>
        <v>#VALUE!</v>
      </c>
      <c r="BE3161" t="s">
        <v>481</v>
      </c>
      <c r="BF3161" s="20" t="e">
        <f t="shared" si="569"/>
        <v>#VALUE!</v>
      </c>
      <c r="BG3161" t="s">
        <v>482</v>
      </c>
      <c r="BH3161" t="s">
        <v>483</v>
      </c>
      <c r="BI3161" s="20" t="e">
        <f t="shared" si="570"/>
        <v>#VALUE!</v>
      </c>
      <c r="BJ3161" t="s">
        <v>484</v>
      </c>
      <c r="BK3161" t="s">
        <v>485</v>
      </c>
      <c r="BL3161" s="27" t="e">
        <f t="shared" si="571"/>
        <v>#VALUE!</v>
      </c>
      <c r="BN3161" s="28"/>
    </row>
    <row r="3162" spans="1:66" hidden="1" outlineLevel="1" x14ac:dyDescent="0.35">
      <c r="A3162" t="s">
        <v>443</v>
      </c>
      <c r="B3162" t="b">
        <v>0</v>
      </c>
      <c r="C3162" t="s">
        <v>439</v>
      </c>
      <c r="D3162" t="s">
        <v>2376</v>
      </c>
      <c r="E3162" t="s">
        <v>443</v>
      </c>
      <c r="F3162" t="s">
        <v>443</v>
      </c>
      <c r="G3162" t="b">
        <v>0</v>
      </c>
      <c r="H3162">
        <v>1</v>
      </c>
      <c r="I3162">
        <v>10</v>
      </c>
      <c r="J3162">
        <v>4</v>
      </c>
      <c r="K3162" t="s">
        <v>2377</v>
      </c>
      <c r="L3162" t="s">
        <v>2378</v>
      </c>
      <c r="M3162">
        <v>0</v>
      </c>
      <c r="N3162">
        <v>999.48942</v>
      </c>
      <c r="O3162">
        <v>0</v>
      </c>
      <c r="P3162">
        <v>305</v>
      </c>
      <c r="Q3162">
        <v>242.8</v>
      </c>
      <c r="R3162">
        <v>184.6</v>
      </c>
      <c r="S3162">
        <v>6.4</v>
      </c>
      <c r="T3162" t="s">
        <v>443</v>
      </c>
      <c r="U3162">
        <v>40.1</v>
      </c>
      <c r="V3162" t="s">
        <v>443</v>
      </c>
      <c r="W3162">
        <v>121</v>
      </c>
      <c r="X3162" t="s">
        <v>443</v>
      </c>
      <c r="Y3162" t="s">
        <v>443</v>
      </c>
      <c r="Z3162" t="s">
        <v>444</v>
      </c>
      <c r="AA3162" t="s">
        <v>439</v>
      </c>
      <c r="AB3162" t="s">
        <v>439</v>
      </c>
      <c r="AC3162" t="s">
        <v>439</v>
      </c>
      <c r="AD3162" t="s">
        <v>445</v>
      </c>
      <c r="AE3162" t="s">
        <v>444</v>
      </c>
      <c r="AF3162" t="s">
        <v>445</v>
      </c>
      <c r="AG3162" t="s">
        <v>444</v>
      </c>
      <c r="AH3162" t="s">
        <v>445</v>
      </c>
      <c r="AI3162" t="s">
        <v>439</v>
      </c>
      <c r="AJ3162" t="s">
        <v>439</v>
      </c>
      <c r="AK3162">
        <v>0</v>
      </c>
      <c r="AL3162">
        <v>1.8990000000000001E-3</v>
      </c>
      <c r="AM3162">
        <v>9.4149999999999998E-3</v>
      </c>
      <c r="AN3162">
        <v>4.1939999999999998E-2</v>
      </c>
      <c r="AO3162">
        <v>2.4300000000000002</v>
      </c>
      <c r="AP3162">
        <v>50</v>
      </c>
      <c r="AQ3162" t="str">
        <f t="shared" si="564"/>
        <v/>
      </c>
      <c r="AR3162" t="s">
        <v>2379</v>
      </c>
      <c r="AS3162" t="s">
        <v>2380</v>
      </c>
      <c r="AT3162" t="str">
        <f t="shared" si="565"/>
        <v/>
      </c>
      <c r="AU3162" t="str">
        <f t="shared" si="561"/>
        <v/>
      </c>
      <c r="AV3162" t="str">
        <f t="shared" si="562"/>
        <v/>
      </c>
      <c r="AW3162" s="19" t="str">
        <f t="shared" si="563"/>
        <v/>
      </c>
      <c r="AX3162" s="25" t="s">
        <v>443</v>
      </c>
      <c r="AY3162" s="26" t="e">
        <f t="shared" si="566"/>
        <v>#VALUE!</v>
      </c>
      <c r="AZ3162">
        <v>121</v>
      </c>
      <c r="BA3162" s="21" t="e">
        <f t="shared" si="567"/>
        <v>#VALUE!</v>
      </c>
      <c r="BB3162" t="s">
        <v>443</v>
      </c>
      <c r="BC3162" t="s">
        <v>443</v>
      </c>
      <c r="BD3162" s="21" t="e">
        <f t="shared" si="568"/>
        <v>#VALUE!</v>
      </c>
      <c r="BE3162" t="s">
        <v>444</v>
      </c>
      <c r="BF3162" s="20" t="e">
        <f t="shared" si="569"/>
        <v>#VALUE!</v>
      </c>
      <c r="BG3162" t="s">
        <v>439</v>
      </c>
      <c r="BH3162" t="s">
        <v>439</v>
      </c>
      <c r="BI3162" s="20" t="e">
        <f t="shared" si="570"/>
        <v>#VALUE!</v>
      </c>
      <c r="BJ3162" t="s">
        <v>439</v>
      </c>
      <c r="BK3162" t="s">
        <v>445</v>
      </c>
      <c r="BL3162" s="27" t="e">
        <f t="shared" si="571"/>
        <v>#VALUE!</v>
      </c>
      <c r="BN3162" s="28"/>
    </row>
    <row r="3163" spans="1:66" hidden="1" outlineLevel="2" collapsed="1" x14ac:dyDescent="0.35">
      <c r="A3163" t="s">
        <v>443</v>
      </c>
      <c r="B3163" t="s">
        <v>443</v>
      </c>
      <c r="C3163" t="s">
        <v>457</v>
      </c>
      <c r="D3163" t="s">
        <v>458</v>
      </c>
      <c r="E3163" t="s">
        <v>508</v>
      </c>
      <c r="F3163" t="s">
        <v>509</v>
      </c>
      <c r="G3163" t="s">
        <v>459</v>
      </c>
      <c r="H3163" t="s">
        <v>460</v>
      </c>
      <c r="I3163" t="s">
        <v>463</v>
      </c>
      <c r="J3163" t="s">
        <v>464</v>
      </c>
      <c r="K3163" t="s">
        <v>466</v>
      </c>
      <c r="L3163" t="s">
        <v>510</v>
      </c>
      <c r="M3163" t="s">
        <v>468</v>
      </c>
      <c r="N3163" t="s">
        <v>511</v>
      </c>
      <c r="O3163" t="s">
        <v>512</v>
      </c>
      <c r="P3163" t="s">
        <v>513</v>
      </c>
      <c r="Q3163" t="s">
        <v>514</v>
      </c>
      <c r="R3163" t="s">
        <v>515</v>
      </c>
      <c r="S3163" t="s">
        <v>516</v>
      </c>
      <c r="T3163" t="s">
        <v>517</v>
      </c>
      <c r="U3163" t="s">
        <v>469</v>
      </c>
      <c r="V3163" t="s">
        <v>518</v>
      </c>
      <c r="W3163" t="s">
        <v>519</v>
      </c>
      <c r="X3163" t="s">
        <v>520</v>
      </c>
      <c r="Y3163" t="s">
        <v>521</v>
      </c>
      <c r="Z3163" t="s">
        <v>522</v>
      </c>
      <c r="AA3163" t="s">
        <v>523</v>
      </c>
      <c r="AB3163" t="s">
        <v>524</v>
      </c>
      <c r="AC3163" t="s">
        <v>525</v>
      </c>
      <c r="AD3163" t="s">
        <v>526</v>
      </c>
      <c r="AE3163" t="s">
        <v>527</v>
      </c>
      <c r="AF3163" t="s">
        <v>480</v>
      </c>
      <c r="AG3163" t="s">
        <v>528</v>
      </c>
      <c r="AH3163" t="s">
        <v>529</v>
      </c>
      <c r="AI3163" t="s">
        <v>462</v>
      </c>
      <c r="AJ3163" t="s">
        <v>530</v>
      </c>
      <c r="AK3163" t="s">
        <v>531</v>
      </c>
      <c r="AL3163" t="s">
        <v>532</v>
      </c>
      <c r="AM3163" t="s">
        <v>533</v>
      </c>
      <c r="AN3163" t="s">
        <v>534</v>
      </c>
      <c r="AO3163" t="s">
        <v>535</v>
      </c>
      <c r="AP3163" t="s">
        <v>536</v>
      </c>
      <c r="AQ3163" t="str">
        <f t="shared" si="564"/>
        <v>Identifying Node</v>
      </c>
      <c r="AT3163" t="str">
        <f t="shared" si="565"/>
        <v>Identifying No</v>
      </c>
      <c r="AU3163" t="str">
        <f t="shared" si="561"/>
        <v>fying N</v>
      </c>
      <c r="AV3163" t="str">
        <f t="shared" si="562"/>
        <v xml:space="preserve">fying </v>
      </c>
      <c r="AW3163" s="19" t="str">
        <f t="shared" si="563"/>
        <v xml:space="preserve">fying </v>
      </c>
      <c r="AX3163" s="25" t="s">
        <v>518</v>
      </c>
      <c r="AY3163" s="26" t="e">
        <f t="shared" si="566"/>
        <v>#VALUE!</v>
      </c>
      <c r="AZ3163" t="s">
        <v>519</v>
      </c>
      <c r="BA3163" s="21" t="e">
        <f t="shared" si="567"/>
        <v>#VALUE!</v>
      </c>
      <c r="BB3163" t="s">
        <v>520</v>
      </c>
      <c r="BC3163" t="s">
        <v>521</v>
      </c>
      <c r="BD3163" s="21" t="e">
        <f t="shared" si="568"/>
        <v>#VALUE!</v>
      </c>
      <c r="BE3163" t="s">
        <v>522</v>
      </c>
      <c r="BF3163" s="20" t="e">
        <f t="shared" si="569"/>
        <v>#VALUE!</v>
      </c>
      <c r="BG3163" t="s">
        <v>523</v>
      </c>
      <c r="BH3163" t="s">
        <v>524</v>
      </c>
      <c r="BI3163" s="20" t="e">
        <f t="shared" si="570"/>
        <v>#VALUE!</v>
      </c>
      <c r="BJ3163" t="s">
        <v>525</v>
      </c>
      <c r="BK3163" t="s">
        <v>526</v>
      </c>
      <c r="BL3163" s="27" t="e">
        <f t="shared" si="571"/>
        <v>#VALUE!</v>
      </c>
      <c r="BN3163" s="28"/>
    </row>
    <row r="3164" spans="1:66" hidden="1" outlineLevel="2" collapsed="1" x14ac:dyDescent="0.35">
      <c r="A3164" t="s">
        <v>443</v>
      </c>
      <c r="B3164" t="s">
        <v>443</v>
      </c>
      <c r="C3164" t="b">
        <v>0</v>
      </c>
      <c r="D3164" t="s">
        <v>439</v>
      </c>
      <c r="E3164" t="s">
        <v>557</v>
      </c>
      <c r="F3164" t="s">
        <v>539</v>
      </c>
      <c r="G3164" t="s">
        <v>2376</v>
      </c>
      <c r="H3164" t="s">
        <v>443</v>
      </c>
      <c r="I3164">
        <v>1</v>
      </c>
      <c r="J3164">
        <v>10</v>
      </c>
      <c r="K3164" t="s">
        <v>2377</v>
      </c>
      <c r="L3164" t="s">
        <v>2381</v>
      </c>
      <c r="M3164">
        <v>0</v>
      </c>
      <c r="N3164">
        <v>2</v>
      </c>
      <c r="O3164">
        <v>0.90280000000000005</v>
      </c>
      <c r="P3164">
        <v>0</v>
      </c>
      <c r="Q3164">
        <v>1</v>
      </c>
      <c r="R3164">
        <v>1</v>
      </c>
      <c r="S3164">
        <v>500.24838</v>
      </c>
      <c r="T3164">
        <v>999.48947999999996</v>
      </c>
      <c r="U3164">
        <v>999.48942</v>
      </c>
      <c r="V3164">
        <v>0.06</v>
      </c>
      <c r="W3164">
        <v>3.0000000000000001E-5</v>
      </c>
      <c r="X3164" t="s">
        <v>540</v>
      </c>
      <c r="Y3164" t="s">
        <v>541</v>
      </c>
      <c r="Z3164">
        <v>33.912849999999999</v>
      </c>
      <c r="AA3164">
        <v>30</v>
      </c>
      <c r="AB3164">
        <v>27.32</v>
      </c>
      <c r="AC3164">
        <v>14056</v>
      </c>
      <c r="AD3164" t="s">
        <v>563</v>
      </c>
      <c r="AE3164" t="s">
        <v>564</v>
      </c>
      <c r="AF3164" t="s">
        <v>443</v>
      </c>
      <c r="AG3164" t="s">
        <v>443</v>
      </c>
      <c r="AH3164">
        <v>72</v>
      </c>
      <c r="AI3164" t="b">
        <v>0</v>
      </c>
      <c r="AJ3164">
        <v>50</v>
      </c>
      <c r="AK3164">
        <v>32</v>
      </c>
      <c r="AL3164">
        <v>5.8307425411493704E-7</v>
      </c>
      <c r="AM3164">
        <v>0</v>
      </c>
      <c r="AN3164">
        <v>3.1229999999999999E-3</v>
      </c>
      <c r="AO3164">
        <v>2413824.5</v>
      </c>
      <c r="AP3164">
        <v>27.36</v>
      </c>
      <c r="AQ3164" t="str">
        <f t="shared" si="564"/>
        <v>Mascot (A5)</v>
      </c>
      <c r="AT3164" t="str">
        <f t="shared" si="565"/>
        <v>Mascot (A5)</v>
      </c>
      <c r="AU3164" t="str">
        <f t="shared" si="561"/>
        <v xml:space="preserve"> (A5)</v>
      </c>
      <c r="AV3164" t="str">
        <f t="shared" si="562"/>
        <v xml:space="preserve"> (A5)</v>
      </c>
      <c r="AW3164" s="19" t="str">
        <f t="shared" si="563"/>
        <v xml:space="preserve"> (A5)</v>
      </c>
      <c r="AX3164" s="25">
        <v>0.06</v>
      </c>
      <c r="AY3164" s="26">
        <f t="shared" si="566"/>
        <v>5.0000000000000001E-4</v>
      </c>
      <c r="AZ3164">
        <v>3.0000000000000001E-5</v>
      </c>
      <c r="BA3164" s="21" t="e">
        <f t="shared" si="567"/>
        <v>#VALUE!</v>
      </c>
      <c r="BB3164" t="s">
        <v>540</v>
      </c>
      <c r="BC3164" t="s">
        <v>541</v>
      </c>
      <c r="BD3164" s="21" t="e">
        <f t="shared" si="568"/>
        <v>#VALUE!</v>
      </c>
      <c r="BE3164">
        <v>33.912849999999999</v>
      </c>
      <c r="BF3164" s="20" t="e">
        <f t="shared" si="569"/>
        <v>#VALUE!</v>
      </c>
      <c r="BG3164">
        <v>30</v>
      </c>
      <c r="BH3164">
        <v>27.32</v>
      </c>
      <c r="BI3164" s="20">
        <f t="shared" si="570"/>
        <v>514.49487554904829</v>
      </c>
      <c r="BJ3164">
        <v>14056</v>
      </c>
      <c r="BK3164" t="s">
        <v>563</v>
      </c>
      <c r="BL3164" s="27" t="e">
        <f t="shared" si="571"/>
        <v>#VALUE!</v>
      </c>
      <c r="BN3164" s="28"/>
    </row>
    <row r="3165" spans="1:66" hidden="1" outlineLevel="2" collapsed="1" x14ac:dyDescent="0.35">
      <c r="A3165" t="s">
        <v>443</v>
      </c>
      <c r="B3165" t="s">
        <v>443</v>
      </c>
      <c r="C3165" t="b">
        <v>0</v>
      </c>
      <c r="D3165" t="s">
        <v>439</v>
      </c>
      <c r="E3165" t="s">
        <v>557</v>
      </c>
      <c r="F3165" t="s">
        <v>550</v>
      </c>
      <c r="G3165" t="s">
        <v>2376</v>
      </c>
      <c r="H3165" t="s">
        <v>443</v>
      </c>
      <c r="I3165">
        <v>1</v>
      </c>
      <c r="J3165">
        <v>10</v>
      </c>
      <c r="K3165" t="s">
        <v>2377</v>
      </c>
      <c r="L3165" t="s">
        <v>2381</v>
      </c>
      <c r="M3165">
        <v>0</v>
      </c>
      <c r="N3165">
        <v>2</v>
      </c>
      <c r="O3165">
        <v>0.77590000000000003</v>
      </c>
      <c r="P3165">
        <v>0</v>
      </c>
      <c r="Q3165">
        <v>1</v>
      </c>
      <c r="R3165">
        <v>1</v>
      </c>
      <c r="S3165">
        <v>500.24882000000002</v>
      </c>
      <c r="T3165">
        <v>999.49036000000001</v>
      </c>
      <c r="U3165">
        <v>999.48942</v>
      </c>
      <c r="V3165">
        <v>0.94</v>
      </c>
      <c r="W3165">
        <v>4.6999999999999999E-4</v>
      </c>
      <c r="X3165" t="s">
        <v>540</v>
      </c>
      <c r="Y3165" t="s">
        <v>541</v>
      </c>
      <c r="Z3165">
        <v>10.77286</v>
      </c>
      <c r="AA3165">
        <v>30</v>
      </c>
      <c r="AB3165">
        <v>27.216000000000001</v>
      </c>
      <c r="AC3165">
        <v>14171</v>
      </c>
      <c r="AD3165" t="s">
        <v>551</v>
      </c>
      <c r="AE3165" t="s">
        <v>552</v>
      </c>
      <c r="AF3165" t="s">
        <v>443</v>
      </c>
      <c r="AG3165" t="s">
        <v>443</v>
      </c>
      <c r="AH3165">
        <v>58</v>
      </c>
      <c r="AI3165" t="b">
        <v>0</v>
      </c>
      <c r="AJ3165">
        <v>50</v>
      </c>
      <c r="AK3165">
        <v>32</v>
      </c>
      <c r="AL3165">
        <v>1.7072843732889699E-5</v>
      </c>
      <c r="AM3165">
        <v>4.7919999999999999E-4</v>
      </c>
      <c r="AN3165">
        <v>2.8039999999999999E-2</v>
      </c>
      <c r="AO3165">
        <v>56047124</v>
      </c>
      <c r="AP3165">
        <v>27.33</v>
      </c>
      <c r="AQ3165" t="str">
        <f t="shared" si="564"/>
        <v>Mascot (A5)</v>
      </c>
      <c r="AT3165" t="str">
        <f t="shared" si="565"/>
        <v>Mascot (A5)</v>
      </c>
      <c r="AU3165" t="str">
        <f t="shared" si="561"/>
        <v xml:space="preserve"> (A5)</v>
      </c>
      <c r="AV3165" t="str">
        <f t="shared" si="562"/>
        <v xml:space="preserve"> (A5)</v>
      </c>
      <c r="AW3165" s="19" t="str">
        <f t="shared" si="563"/>
        <v xml:space="preserve"> (A5)</v>
      </c>
      <c r="AX3165" s="25">
        <v>0.94</v>
      </c>
      <c r="AY3165" s="26">
        <f t="shared" si="566"/>
        <v>5.0000000000000001E-4</v>
      </c>
      <c r="AZ3165">
        <v>4.6999999999999999E-4</v>
      </c>
      <c r="BA3165" s="21" t="e">
        <f t="shared" si="567"/>
        <v>#VALUE!</v>
      </c>
      <c r="BB3165" t="s">
        <v>540</v>
      </c>
      <c r="BC3165" t="s">
        <v>541</v>
      </c>
      <c r="BD3165" s="21" t="e">
        <f t="shared" si="568"/>
        <v>#VALUE!</v>
      </c>
      <c r="BE3165">
        <v>10.77286</v>
      </c>
      <c r="BF3165" s="20" t="e">
        <f t="shared" si="569"/>
        <v>#VALUE!</v>
      </c>
      <c r="BG3165">
        <v>30</v>
      </c>
      <c r="BH3165">
        <v>27.216000000000001</v>
      </c>
      <c r="BI3165" s="20">
        <f t="shared" si="570"/>
        <v>520.68636096413877</v>
      </c>
      <c r="BJ3165">
        <v>14171</v>
      </c>
      <c r="BK3165" t="s">
        <v>551</v>
      </c>
      <c r="BL3165" s="27" t="e">
        <f t="shared" si="571"/>
        <v>#VALUE!</v>
      </c>
      <c r="BN3165" s="28"/>
    </row>
    <row r="3166" spans="1:66" hidden="1" outlineLevel="2" collapsed="1" x14ac:dyDescent="0.35">
      <c r="A3166" t="s">
        <v>443</v>
      </c>
      <c r="B3166" t="s">
        <v>443</v>
      </c>
      <c r="C3166" t="b">
        <v>0</v>
      </c>
      <c r="D3166" t="s">
        <v>439</v>
      </c>
      <c r="E3166" t="s">
        <v>538</v>
      </c>
      <c r="F3166" t="s">
        <v>539</v>
      </c>
      <c r="G3166" t="s">
        <v>2376</v>
      </c>
      <c r="H3166" t="s">
        <v>443</v>
      </c>
      <c r="I3166">
        <v>1</v>
      </c>
      <c r="J3166">
        <v>10</v>
      </c>
      <c r="K3166" t="s">
        <v>2377</v>
      </c>
      <c r="L3166" t="s">
        <v>2381</v>
      </c>
      <c r="M3166">
        <v>0</v>
      </c>
      <c r="N3166">
        <v>2</v>
      </c>
      <c r="O3166">
        <v>0.34570000000000001</v>
      </c>
      <c r="P3166">
        <v>0</v>
      </c>
      <c r="Q3166">
        <v>1</v>
      </c>
      <c r="R3166">
        <v>1</v>
      </c>
      <c r="S3166">
        <v>500.24891000000002</v>
      </c>
      <c r="T3166">
        <v>999.49054999999998</v>
      </c>
      <c r="U3166">
        <v>999.48942</v>
      </c>
      <c r="V3166">
        <v>1.1299999999999999</v>
      </c>
      <c r="W3166">
        <v>5.5999999999999995E-4</v>
      </c>
      <c r="X3166" t="s">
        <v>540</v>
      </c>
      <c r="Y3166" t="s">
        <v>541</v>
      </c>
      <c r="Z3166">
        <v>43.323749999999997</v>
      </c>
      <c r="AA3166">
        <v>30</v>
      </c>
      <c r="AB3166">
        <v>27.2105</v>
      </c>
      <c r="AC3166">
        <v>13532</v>
      </c>
      <c r="AD3166" t="s">
        <v>554</v>
      </c>
      <c r="AE3166" t="s">
        <v>555</v>
      </c>
      <c r="AF3166" t="s">
        <v>443</v>
      </c>
      <c r="AG3166">
        <v>2.4300000000000002</v>
      </c>
      <c r="AH3166" t="s">
        <v>443</v>
      </c>
      <c r="AI3166" t="b">
        <v>0</v>
      </c>
      <c r="AJ3166" t="s">
        <v>443</v>
      </c>
      <c r="AK3166" t="s">
        <v>443</v>
      </c>
      <c r="AL3166" t="s">
        <v>443</v>
      </c>
      <c r="AM3166">
        <v>1.8990000000000001E-3</v>
      </c>
      <c r="AN3166">
        <v>4.1939999999999998E-2</v>
      </c>
      <c r="AO3166">
        <v>65748860</v>
      </c>
      <c r="AP3166">
        <v>27.35</v>
      </c>
      <c r="AQ3166" t="str">
        <f t="shared" si="564"/>
        <v>Sequest HT (A2)</v>
      </c>
      <c r="AT3166" t="str">
        <f t="shared" si="565"/>
        <v>Sequest HT (A2</v>
      </c>
      <c r="AU3166" t="str">
        <f t="shared" si="561"/>
        <v>t HT (A</v>
      </c>
      <c r="AV3166" t="str">
        <f t="shared" si="562"/>
        <v>t HT (</v>
      </c>
      <c r="AW3166" s="19" t="str">
        <f t="shared" si="563"/>
        <v>t HT (</v>
      </c>
      <c r="AX3166" s="25">
        <v>1.1299999999999999</v>
      </c>
      <c r="AY3166" s="26">
        <f t="shared" si="566"/>
        <v>4.9557522123893803E-4</v>
      </c>
      <c r="AZ3166">
        <v>5.5999999999999995E-4</v>
      </c>
      <c r="BA3166" s="21" t="e">
        <f t="shared" si="567"/>
        <v>#VALUE!</v>
      </c>
      <c r="BB3166" t="s">
        <v>540</v>
      </c>
      <c r="BC3166" t="s">
        <v>541</v>
      </c>
      <c r="BD3166" s="21" t="e">
        <f t="shared" si="568"/>
        <v>#VALUE!</v>
      </c>
      <c r="BE3166">
        <v>43.323749999999997</v>
      </c>
      <c r="BF3166" s="20" t="e">
        <f t="shared" si="569"/>
        <v>#VALUE!</v>
      </c>
      <c r="BG3166">
        <v>30</v>
      </c>
      <c r="BH3166">
        <v>27.2105</v>
      </c>
      <c r="BI3166" s="20">
        <f t="shared" si="570"/>
        <v>497.30802447584574</v>
      </c>
      <c r="BJ3166">
        <v>13532</v>
      </c>
      <c r="BK3166" t="s">
        <v>554</v>
      </c>
      <c r="BL3166" s="27" t="e">
        <f t="shared" si="571"/>
        <v>#VALUE!</v>
      </c>
      <c r="BN3166" s="28"/>
    </row>
    <row r="3167" spans="1:66" hidden="1" outlineLevel="2" collapsed="1" x14ac:dyDescent="0.35">
      <c r="A3167" t="s">
        <v>443</v>
      </c>
      <c r="B3167" t="s">
        <v>443</v>
      </c>
      <c r="C3167" t="b">
        <v>0</v>
      </c>
      <c r="D3167" t="s">
        <v>439</v>
      </c>
      <c r="E3167" t="s">
        <v>538</v>
      </c>
      <c r="F3167" t="s">
        <v>550</v>
      </c>
      <c r="G3167" t="s">
        <v>2376</v>
      </c>
      <c r="H3167" t="s">
        <v>443</v>
      </c>
      <c r="I3167">
        <v>1</v>
      </c>
      <c r="J3167">
        <v>10</v>
      </c>
      <c r="K3167" t="s">
        <v>2377</v>
      </c>
      <c r="L3167" t="s">
        <v>2381</v>
      </c>
      <c r="M3167">
        <v>0</v>
      </c>
      <c r="N3167">
        <v>2</v>
      </c>
      <c r="O3167">
        <v>0.39739999999999998</v>
      </c>
      <c r="P3167">
        <v>0</v>
      </c>
      <c r="Q3167">
        <v>1</v>
      </c>
      <c r="R3167">
        <v>1</v>
      </c>
      <c r="S3167">
        <v>500.24882000000002</v>
      </c>
      <c r="T3167">
        <v>999.49036000000001</v>
      </c>
      <c r="U3167">
        <v>999.48942</v>
      </c>
      <c r="V3167">
        <v>0.94</v>
      </c>
      <c r="W3167">
        <v>4.6999999999999999E-4</v>
      </c>
      <c r="X3167" t="s">
        <v>540</v>
      </c>
      <c r="Y3167" t="s">
        <v>541</v>
      </c>
      <c r="Z3167">
        <v>10.77286</v>
      </c>
      <c r="AA3167">
        <v>30</v>
      </c>
      <c r="AB3167">
        <v>27.216000000000001</v>
      </c>
      <c r="AC3167">
        <v>14171</v>
      </c>
      <c r="AD3167" t="s">
        <v>551</v>
      </c>
      <c r="AE3167" t="s">
        <v>552</v>
      </c>
      <c r="AF3167" t="s">
        <v>443</v>
      </c>
      <c r="AG3167">
        <v>2.29</v>
      </c>
      <c r="AH3167" t="s">
        <v>443</v>
      </c>
      <c r="AI3167" t="b">
        <v>0</v>
      </c>
      <c r="AJ3167" t="s">
        <v>443</v>
      </c>
      <c r="AK3167" t="s">
        <v>443</v>
      </c>
      <c r="AL3167" t="s">
        <v>443</v>
      </c>
      <c r="AM3167">
        <v>3.421E-3</v>
      </c>
      <c r="AN3167">
        <v>6.4420000000000005E-2</v>
      </c>
      <c r="AO3167">
        <v>56047124</v>
      </c>
      <c r="AP3167">
        <v>27.33</v>
      </c>
      <c r="AQ3167" t="str">
        <f t="shared" si="564"/>
        <v>Sequest HT (A2)</v>
      </c>
      <c r="AT3167" t="str">
        <f t="shared" si="565"/>
        <v>Sequest HT (A2</v>
      </c>
      <c r="AU3167" t="str">
        <f t="shared" si="561"/>
        <v>t HT (A</v>
      </c>
      <c r="AV3167" t="str">
        <f t="shared" si="562"/>
        <v>t HT (</v>
      </c>
      <c r="AW3167" s="19" t="str">
        <f t="shared" si="563"/>
        <v>t HT (</v>
      </c>
      <c r="AX3167" s="25">
        <v>0.94</v>
      </c>
      <c r="AY3167" s="26">
        <f t="shared" si="566"/>
        <v>5.0000000000000001E-4</v>
      </c>
      <c r="AZ3167">
        <v>4.6999999999999999E-4</v>
      </c>
      <c r="BA3167" s="21" t="e">
        <f t="shared" si="567"/>
        <v>#VALUE!</v>
      </c>
      <c r="BB3167" t="s">
        <v>540</v>
      </c>
      <c r="BC3167" t="s">
        <v>541</v>
      </c>
      <c r="BD3167" s="21" t="e">
        <f t="shared" si="568"/>
        <v>#VALUE!</v>
      </c>
      <c r="BE3167">
        <v>10.77286</v>
      </c>
      <c r="BF3167" s="20" t="e">
        <f t="shared" si="569"/>
        <v>#VALUE!</v>
      </c>
      <c r="BG3167">
        <v>30</v>
      </c>
      <c r="BH3167">
        <v>27.216000000000001</v>
      </c>
      <c r="BI3167" s="20">
        <f t="shared" si="570"/>
        <v>520.68636096413877</v>
      </c>
      <c r="BJ3167">
        <v>14171</v>
      </c>
      <c r="BK3167" t="s">
        <v>551</v>
      </c>
      <c r="BL3167" s="27" t="e">
        <f t="shared" si="571"/>
        <v>#VALUE!</v>
      </c>
      <c r="BN3167" s="28"/>
    </row>
    <row r="3168" spans="1:66" hidden="1" outlineLevel="1" x14ac:dyDescent="0.35">
      <c r="A3168" t="s">
        <v>443</v>
      </c>
      <c r="B3168" t="b">
        <v>0</v>
      </c>
      <c r="C3168" t="s">
        <v>439</v>
      </c>
      <c r="D3168" t="s">
        <v>2382</v>
      </c>
      <c r="E3168" t="s">
        <v>443</v>
      </c>
      <c r="F3168" t="s">
        <v>443</v>
      </c>
      <c r="G3168" t="b">
        <v>0</v>
      </c>
      <c r="H3168">
        <v>1</v>
      </c>
      <c r="I3168">
        <v>4</v>
      </c>
      <c r="J3168">
        <v>4</v>
      </c>
      <c r="K3168" t="s">
        <v>2377</v>
      </c>
      <c r="L3168" t="s">
        <v>2383</v>
      </c>
      <c r="M3168">
        <v>1</v>
      </c>
      <c r="N3168">
        <v>1430.82132</v>
      </c>
      <c r="O3168">
        <v>0</v>
      </c>
      <c r="P3168">
        <v>268.39999999999998</v>
      </c>
      <c r="Q3168">
        <v>234.2</v>
      </c>
      <c r="R3168">
        <v>149.4</v>
      </c>
      <c r="S3168">
        <v>20.5</v>
      </c>
      <c r="T3168" t="s">
        <v>443</v>
      </c>
      <c r="U3168">
        <v>80.5</v>
      </c>
      <c r="V3168" t="s">
        <v>443</v>
      </c>
      <c r="W3168">
        <v>147</v>
      </c>
      <c r="X3168" t="s">
        <v>443</v>
      </c>
      <c r="Y3168" t="s">
        <v>443</v>
      </c>
      <c r="Z3168" t="s">
        <v>439</v>
      </c>
      <c r="AA3168" t="s">
        <v>439</v>
      </c>
      <c r="AB3168" t="s">
        <v>439</v>
      </c>
      <c r="AC3168" t="s">
        <v>444</v>
      </c>
      <c r="AD3168" t="s">
        <v>445</v>
      </c>
      <c r="AE3168" t="s">
        <v>444</v>
      </c>
      <c r="AF3168" t="s">
        <v>445</v>
      </c>
      <c r="AG3168" t="s">
        <v>444</v>
      </c>
      <c r="AH3168" t="s">
        <v>445</v>
      </c>
      <c r="AI3168" t="s">
        <v>439</v>
      </c>
      <c r="AJ3168" t="s">
        <v>439</v>
      </c>
      <c r="AK3168">
        <v>0</v>
      </c>
      <c r="AL3168">
        <v>0</v>
      </c>
      <c r="AM3168">
        <v>2.3570000000000002E-3</v>
      </c>
      <c r="AN3168">
        <v>9.1519999999999998E-6</v>
      </c>
      <c r="AO3168">
        <v>3.75</v>
      </c>
      <c r="AP3168">
        <v>48</v>
      </c>
      <c r="AQ3168" t="str">
        <f t="shared" si="564"/>
        <v/>
      </c>
      <c r="AR3168" t="s">
        <v>2384</v>
      </c>
      <c r="AS3168" t="s">
        <v>2385</v>
      </c>
      <c r="AT3168" t="str">
        <f t="shared" si="565"/>
        <v/>
      </c>
      <c r="AU3168" t="str">
        <f t="shared" si="561"/>
        <v/>
      </c>
      <c r="AV3168" t="str">
        <f t="shared" si="562"/>
        <v/>
      </c>
      <c r="AW3168" s="19" t="str">
        <f t="shared" si="563"/>
        <v/>
      </c>
      <c r="AX3168" s="25" t="s">
        <v>443</v>
      </c>
      <c r="AY3168" s="26" t="e">
        <f t="shared" si="566"/>
        <v>#VALUE!</v>
      </c>
      <c r="AZ3168">
        <v>147</v>
      </c>
      <c r="BA3168" s="21" t="e">
        <f t="shared" si="567"/>
        <v>#VALUE!</v>
      </c>
      <c r="BB3168" t="s">
        <v>443</v>
      </c>
      <c r="BC3168" t="s">
        <v>443</v>
      </c>
      <c r="BD3168" s="21" t="e">
        <f t="shared" si="568"/>
        <v>#VALUE!</v>
      </c>
      <c r="BE3168" t="s">
        <v>439</v>
      </c>
      <c r="BF3168" s="20" t="e">
        <f t="shared" si="569"/>
        <v>#VALUE!</v>
      </c>
      <c r="BG3168" t="s">
        <v>439</v>
      </c>
      <c r="BH3168" t="s">
        <v>439</v>
      </c>
      <c r="BI3168" s="20" t="e">
        <f t="shared" si="570"/>
        <v>#VALUE!</v>
      </c>
      <c r="BJ3168" t="s">
        <v>444</v>
      </c>
      <c r="BK3168" t="s">
        <v>445</v>
      </c>
      <c r="BL3168" s="27" t="e">
        <f t="shared" si="571"/>
        <v>#VALUE!</v>
      </c>
      <c r="BN3168" s="28"/>
    </row>
    <row r="3169" spans="1:66" hidden="1" outlineLevel="2" collapsed="1" x14ac:dyDescent="0.35">
      <c r="A3169" t="s">
        <v>443</v>
      </c>
      <c r="B3169" t="s">
        <v>443</v>
      </c>
      <c r="C3169" t="s">
        <v>457</v>
      </c>
      <c r="D3169" t="s">
        <v>458</v>
      </c>
      <c r="E3169" t="s">
        <v>508</v>
      </c>
      <c r="F3169" t="s">
        <v>509</v>
      </c>
      <c r="G3169" t="s">
        <v>459</v>
      </c>
      <c r="H3169" t="s">
        <v>460</v>
      </c>
      <c r="I3169" t="s">
        <v>463</v>
      </c>
      <c r="J3169" t="s">
        <v>464</v>
      </c>
      <c r="K3169" t="s">
        <v>466</v>
      </c>
      <c r="L3169" t="s">
        <v>510</v>
      </c>
      <c r="M3169" t="s">
        <v>468</v>
      </c>
      <c r="N3169" t="s">
        <v>511</v>
      </c>
      <c r="O3169" t="s">
        <v>512</v>
      </c>
      <c r="P3169" t="s">
        <v>513</v>
      </c>
      <c r="Q3169" t="s">
        <v>514</v>
      </c>
      <c r="R3169" t="s">
        <v>515</v>
      </c>
      <c r="S3169" t="s">
        <v>516</v>
      </c>
      <c r="T3169" t="s">
        <v>517</v>
      </c>
      <c r="U3169" t="s">
        <v>469</v>
      </c>
      <c r="V3169" t="s">
        <v>518</v>
      </c>
      <c r="W3169" t="s">
        <v>519</v>
      </c>
      <c r="X3169" t="s">
        <v>520</v>
      </c>
      <c r="Y3169" t="s">
        <v>521</v>
      </c>
      <c r="Z3169" t="s">
        <v>522</v>
      </c>
      <c r="AA3169" t="s">
        <v>523</v>
      </c>
      <c r="AB3169" t="s">
        <v>524</v>
      </c>
      <c r="AC3169" t="s">
        <v>525</v>
      </c>
      <c r="AD3169" t="s">
        <v>526</v>
      </c>
      <c r="AE3169" t="s">
        <v>527</v>
      </c>
      <c r="AF3169" t="s">
        <v>480</v>
      </c>
      <c r="AG3169" t="s">
        <v>528</v>
      </c>
      <c r="AH3169" t="s">
        <v>529</v>
      </c>
      <c r="AI3169" t="s">
        <v>462</v>
      </c>
      <c r="AJ3169" t="s">
        <v>530</v>
      </c>
      <c r="AK3169" t="s">
        <v>531</v>
      </c>
      <c r="AL3169" t="s">
        <v>532</v>
      </c>
      <c r="AM3169" t="s">
        <v>533</v>
      </c>
      <c r="AN3169" t="s">
        <v>534</v>
      </c>
      <c r="AO3169" t="s">
        <v>535</v>
      </c>
      <c r="AP3169" t="s">
        <v>536</v>
      </c>
      <c r="AQ3169" t="str">
        <f t="shared" si="564"/>
        <v>Identifying Node</v>
      </c>
      <c r="AT3169" t="str">
        <f t="shared" si="565"/>
        <v>Identifying No</v>
      </c>
      <c r="AU3169" t="str">
        <f t="shared" si="561"/>
        <v>fying N</v>
      </c>
      <c r="AV3169" t="str">
        <f t="shared" si="562"/>
        <v xml:space="preserve">fying </v>
      </c>
      <c r="AW3169" s="19" t="str">
        <f t="shared" si="563"/>
        <v xml:space="preserve">fying </v>
      </c>
      <c r="AX3169" s="25" t="s">
        <v>518</v>
      </c>
      <c r="AY3169" s="26" t="e">
        <f t="shared" si="566"/>
        <v>#VALUE!</v>
      </c>
      <c r="AZ3169" t="s">
        <v>519</v>
      </c>
      <c r="BA3169" s="21" t="e">
        <f t="shared" si="567"/>
        <v>#VALUE!</v>
      </c>
      <c r="BB3169" t="s">
        <v>520</v>
      </c>
      <c r="BC3169" t="s">
        <v>521</v>
      </c>
      <c r="BD3169" s="21" t="e">
        <f t="shared" si="568"/>
        <v>#VALUE!</v>
      </c>
      <c r="BE3169" t="s">
        <v>522</v>
      </c>
      <c r="BF3169" s="20" t="e">
        <f t="shared" si="569"/>
        <v>#VALUE!</v>
      </c>
      <c r="BG3169" t="s">
        <v>523</v>
      </c>
      <c r="BH3169" t="s">
        <v>524</v>
      </c>
      <c r="BI3169" s="20" t="e">
        <f t="shared" si="570"/>
        <v>#VALUE!</v>
      </c>
      <c r="BJ3169" t="s">
        <v>525</v>
      </c>
      <c r="BK3169" t="s">
        <v>526</v>
      </c>
      <c r="BL3169" s="27" t="e">
        <f t="shared" si="571"/>
        <v>#VALUE!</v>
      </c>
      <c r="BN3169" s="28"/>
    </row>
    <row r="3170" spans="1:66" hidden="1" outlineLevel="2" collapsed="1" x14ac:dyDescent="0.35">
      <c r="A3170" t="s">
        <v>443</v>
      </c>
      <c r="B3170" t="s">
        <v>443</v>
      </c>
      <c r="C3170" t="b">
        <v>0</v>
      </c>
      <c r="D3170" t="s">
        <v>439</v>
      </c>
      <c r="E3170" t="s">
        <v>538</v>
      </c>
      <c r="F3170" t="s">
        <v>550</v>
      </c>
      <c r="G3170" t="s">
        <v>2382</v>
      </c>
      <c r="H3170" t="s">
        <v>443</v>
      </c>
      <c r="I3170">
        <v>1</v>
      </c>
      <c r="J3170">
        <v>4</v>
      </c>
      <c r="K3170" t="s">
        <v>2377</v>
      </c>
      <c r="L3170" t="s">
        <v>2386</v>
      </c>
      <c r="M3170">
        <v>1</v>
      </c>
      <c r="N3170">
        <v>3</v>
      </c>
      <c r="O3170">
        <v>0.62670000000000003</v>
      </c>
      <c r="P3170">
        <v>0</v>
      </c>
      <c r="Q3170">
        <v>1</v>
      </c>
      <c r="R3170">
        <v>1</v>
      </c>
      <c r="S3170">
        <v>477.61169999999998</v>
      </c>
      <c r="T3170">
        <v>1430.8205399999999</v>
      </c>
      <c r="U3170">
        <v>1430.82132</v>
      </c>
      <c r="V3170">
        <v>-0.54</v>
      </c>
      <c r="W3170">
        <v>-2.5999999999999998E-4</v>
      </c>
      <c r="X3170" t="s">
        <v>540</v>
      </c>
      <c r="Y3170" t="s">
        <v>541</v>
      </c>
      <c r="Z3170">
        <v>20.73695</v>
      </c>
      <c r="AA3170">
        <v>30</v>
      </c>
      <c r="AB3170">
        <v>40.520299999999999</v>
      </c>
      <c r="AC3170">
        <v>25401</v>
      </c>
      <c r="AD3170" t="s">
        <v>551</v>
      </c>
      <c r="AE3170" t="s">
        <v>552</v>
      </c>
      <c r="AF3170" t="s">
        <v>443</v>
      </c>
      <c r="AG3170">
        <v>3.75</v>
      </c>
      <c r="AH3170" t="s">
        <v>443</v>
      </c>
      <c r="AI3170" t="b">
        <v>0</v>
      </c>
      <c r="AJ3170" t="s">
        <v>443</v>
      </c>
      <c r="AK3170" t="s">
        <v>443</v>
      </c>
      <c r="AL3170" t="s">
        <v>443</v>
      </c>
      <c r="AM3170">
        <v>0</v>
      </c>
      <c r="AN3170">
        <v>9.1519999999999998E-6</v>
      </c>
      <c r="AO3170">
        <v>13910527</v>
      </c>
      <c r="AP3170">
        <v>40.56</v>
      </c>
      <c r="AQ3170" t="str">
        <f t="shared" si="564"/>
        <v>Sequest HT (A2)</v>
      </c>
      <c r="AT3170" t="str">
        <f t="shared" si="565"/>
        <v>Sequest HT (A2</v>
      </c>
      <c r="AU3170" t="str">
        <f t="shared" si="561"/>
        <v>t HT (A</v>
      </c>
      <c r="AV3170" t="str">
        <f t="shared" si="562"/>
        <v>t HT (</v>
      </c>
      <c r="AW3170" s="19" t="str">
        <f t="shared" si="563"/>
        <v>t HT (</v>
      </c>
      <c r="AX3170" s="25">
        <v>-0.54</v>
      </c>
      <c r="AY3170" s="26">
        <f t="shared" si="566"/>
        <v>4.8148148148148139E-4</v>
      </c>
      <c r="AZ3170">
        <v>-2.5999999999999998E-4</v>
      </c>
      <c r="BA3170" s="21" t="e">
        <f t="shared" si="567"/>
        <v>#VALUE!</v>
      </c>
      <c r="BB3170" t="s">
        <v>540</v>
      </c>
      <c r="BC3170" t="s">
        <v>541</v>
      </c>
      <c r="BD3170" s="21" t="e">
        <f t="shared" si="568"/>
        <v>#VALUE!</v>
      </c>
      <c r="BE3170">
        <v>20.73695</v>
      </c>
      <c r="BF3170" s="20" t="e">
        <f t="shared" si="569"/>
        <v>#VALUE!</v>
      </c>
      <c r="BG3170">
        <v>30</v>
      </c>
      <c r="BH3170">
        <v>40.520299999999999</v>
      </c>
      <c r="BI3170" s="20">
        <f t="shared" si="570"/>
        <v>626.87097578250905</v>
      </c>
      <c r="BJ3170">
        <v>25401</v>
      </c>
      <c r="BK3170" t="s">
        <v>551</v>
      </c>
      <c r="BL3170" s="27" t="e">
        <f t="shared" si="571"/>
        <v>#VALUE!</v>
      </c>
      <c r="BN3170" s="28"/>
    </row>
    <row r="3171" spans="1:66" hidden="1" outlineLevel="2" collapsed="1" x14ac:dyDescent="0.35">
      <c r="A3171" t="s">
        <v>443</v>
      </c>
      <c r="B3171" t="s">
        <v>443</v>
      </c>
      <c r="C3171" t="b">
        <v>0</v>
      </c>
      <c r="D3171" t="s">
        <v>439</v>
      </c>
      <c r="E3171" t="s">
        <v>557</v>
      </c>
      <c r="F3171" t="s">
        <v>550</v>
      </c>
      <c r="G3171" t="s">
        <v>2382</v>
      </c>
      <c r="H3171" t="s">
        <v>443</v>
      </c>
      <c r="I3171">
        <v>1</v>
      </c>
      <c r="J3171">
        <v>4</v>
      </c>
      <c r="K3171" t="s">
        <v>2377</v>
      </c>
      <c r="L3171" t="s">
        <v>2386</v>
      </c>
      <c r="M3171">
        <v>1</v>
      </c>
      <c r="N3171">
        <v>3</v>
      </c>
      <c r="O3171">
        <v>1</v>
      </c>
      <c r="P3171">
        <v>0</v>
      </c>
      <c r="Q3171">
        <v>1</v>
      </c>
      <c r="R3171">
        <v>1</v>
      </c>
      <c r="S3171">
        <v>477.61169999999998</v>
      </c>
      <c r="T3171">
        <v>1430.8205399999999</v>
      </c>
      <c r="U3171">
        <v>1430.82132</v>
      </c>
      <c r="V3171">
        <v>-0.54</v>
      </c>
      <c r="W3171">
        <v>-2.5999999999999998E-4</v>
      </c>
      <c r="X3171" t="s">
        <v>540</v>
      </c>
      <c r="Y3171" t="s">
        <v>541</v>
      </c>
      <c r="Z3171">
        <v>20.73695</v>
      </c>
      <c r="AA3171">
        <v>30</v>
      </c>
      <c r="AB3171">
        <v>40.520299999999999</v>
      </c>
      <c r="AC3171">
        <v>25401</v>
      </c>
      <c r="AD3171" t="s">
        <v>551</v>
      </c>
      <c r="AE3171" t="s">
        <v>552</v>
      </c>
      <c r="AF3171" t="s">
        <v>443</v>
      </c>
      <c r="AG3171" t="s">
        <v>443</v>
      </c>
      <c r="AH3171">
        <v>60</v>
      </c>
      <c r="AI3171" t="b">
        <v>0</v>
      </c>
      <c r="AJ3171">
        <v>52</v>
      </c>
      <c r="AK3171">
        <v>34</v>
      </c>
      <c r="AL3171">
        <v>1.8256361965783999E-5</v>
      </c>
      <c r="AM3171">
        <v>0</v>
      </c>
      <c r="AN3171">
        <v>1.1610000000000001E-5</v>
      </c>
      <c r="AO3171">
        <v>13910527</v>
      </c>
      <c r="AP3171">
        <v>40.56</v>
      </c>
      <c r="AQ3171" t="str">
        <f t="shared" si="564"/>
        <v>Mascot (A5)</v>
      </c>
      <c r="AT3171" t="str">
        <f t="shared" si="565"/>
        <v>Mascot (A5)</v>
      </c>
      <c r="AU3171" t="str">
        <f t="shared" si="561"/>
        <v xml:space="preserve"> (A5)</v>
      </c>
      <c r="AV3171" t="str">
        <f t="shared" si="562"/>
        <v xml:space="preserve"> (A5)</v>
      </c>
      <c r="AW3171" s="19" t="str">
        <f t="shared" si="563"/>
        <v xml:space="preserve"> (A5)</v>
      </c>
      <c r="AX3171" s="25">
        <v>-0.54</v>
      </c>
      <c r="AY3171" s="26">
        <f t="shared" si="566"/>
        <v>4.8148148148148139E-4</v>
      </c>
      <c r="AZ3171">
        <v>-2.5999999999999998E-4</v>
      </c>
      <c r="BA3171" s="21" t="e">
        <f t="shared" si="567"/>
        <v>#VALUE!</v>
      </c>
      <c r="BB3171" t="s">
        <v>540</v>
      </c>
      <c r="BC3171" t="s">
        <v>541</v>
      </c>
      <c r="BD3171" s="21" t="e">
        <f t="shared" si="568"/>
        <v>#VALUE!</v>
      </c>
      <c r="BE3171">
        <v>20.73695</v>
      </c>
      <c r="BF3171" s="20" t="e">
        <f t="shared" si="569"/>
        <v>#VALUE!</v>
      </c>
      <c r="BG3171">
        <v>30</v>
      </c>
      <c r="BH3171">
        <v>40.520299999999999</v>
      </c>
      <c r="BI3171" s="20">
        <f t="shared" si="570"/>
        <v>626.87097578250905</v>
      </c>
      <c r="BJ3171">
        <v>25401</v>
      </c>
      <c r="BK3171" t="s">
        <v>551</v>
      </c>
      <c r="BL3171" s="27" t="e">
        <f t="shared" si="571"/>
        <v>#VALUE!</v>
      </c>
      <c r="BN3171" s="28"/>
    </row>
    <row r="3172" spans="1:66" hidden="1" outlineLevel="2" collapsed="1" x14ac:dyDescent="0.35">
      <c r="A3172" t="s">
        <v>443</v>
      </c>
      <c r="B3172" t="s">
        <v>443</v>
      </c>
      <c r="C3172" t="b">
        <v>0</v>
      </c>
      <c r="D3172" t="s">
        <v>439</v>
      </c>
      <c r="E3172" t="s">
        <v>538</v>
      </c>
      <c r="F3172" t="s">
        <v>539</v>
      </c>
      <c r="G3172" t="s">
        <v>2382</v>
      </c>
      <c r="H3172" t="s">
        <v>443</v>
      </c>
      <c r="I3172">
        <v>1</v>
      </c>
      <c r="J3172">
        <v>4</v>
      </c>
      <c r="K3172" t="s">
        <v>2377</v>
      </c>
      <c r="L3172" t="s">
        <v>2386</v>
      </c>
      <c r="M3172">
        <v>1</v>
      </c>
      <c r="N3172">
        <v>3</v>
      </c>
      <c r="O3172">
        <v>0.53610000000000002</v>
      </c>
      <c r="P3172">
        <v>0</v>
      </c>
      <c r="Q3172">
        <v>1</v>
      </c>
      <c r="R3172">
        <v>1</v>
      </c>
      <c r="S3172">
        <v>477.61201999999997</v>
      </c>
      <c r="T3172">
        <v>1430.8215</v>
      </c>
      <c r="U3172">
        <v>1430.82132</v>
      </c>
      <c r="V3172">
        <v>0.12</v>
      </c>
      <c r="W3172">
        <v>6.0000000000000002E-5</v>
      </c>
      <c r="X3172" t="s">
        <v>540</v>
      </c>
      <c r="Y3172" t="s">
        <v>541</v>
      </c>
      <c r="Z3172">
        <v>39.215020000000003</v>
      </c>
      <c r="AA3172">
        <v>30</v>
      </c>
      <c r="AB3172">
        <v>40.346800000000002</v>
      </c>
      <c r="AC3172">
        <v>24664</v>
      </c>
      <c r="AD3172" t="s">
        <v>554</v>
      </c>
      <c r="AE3172" t="s">
        <v>555</v>
      </c>
      <c r="AF3172" t="s">
        <v>443</v>
      </c>
      <c r="AG3172">
        <v>3.32</v>
      </c>
      <c r="AH3172" t="s">
        <v>443</v>
      </c>
      <c r="AI3172" t="b">
        <v>0</v>
      </c>
      <c r="AJ3172" t="s">
        <v>443</v>
      </c>
      <c r="AK3172" t="s">
        <v>443</v>
      </c>
      <c r="AL3172" t="s">
        <v>443</v>
      </c>
      <c r="AM3172">
        <v>0</v>
      </c>
      <c r="AN3172">
        <v>1.396E-5</v>
      </c>
      <c r="AO3172">
        <v>19449476</v>
      </c>
      <c r="AP3172">
        <v>40.44</v>
      </c>
      <c r="AQ3172" t="str">
        <f t="shared" si="564"/>
        <v>Sequest HT (A2)</v>
      </c>
      <c r="AT3172" t="str">
        <f t="shared" si="565"/>
        <v>Sequest HT (A2</v>
      </c>
      <c r="AU3172" t="str">
        <f t="shared" si="561"/>
        <v>t HT (A</v>
      </c>
      <c r="AV3172" t="str">
        <f t="shared" si="562"/>
        <v>t HT (</v>
      </c>
      <c r="AW3172" s="19" t="str">
        <f t="shared" si="563"/>
        <v>t HT (</v>
      </c>
      <c r="AX3172" s="25">
        <v>0.12</v>
      </c>
      <c r="AY3172" s="26">
        <f t="shared" si="566"/>
        <v>5.0000000000000001E-4</v>
      </c>
      <c r="AZ3172">
        <v>6.0000000000000002E-5</v>
      </c>
      <c r="BA3172" s="21" t="e">
        <f t="shared" si="567"/>
        <v>#VALUE!</v>
      </c>
      <c r="BB3172" t="s">
        <v>540</v>
      </c>
      <c r="BC3172" t="s">
        <v>541</v>
      </c>
      <c r="BD3172" s="21" t="e">
        <f t="shared" si="568"/>
        <v>#VALUE!</v>
      </c>
      <c r="BE3172">
        <v>39.215020000000003</v>
      </c>
      <c r="BF3172" s="20" t="e">
        <f t="shared" si="569"/>
        <v>#VALUE!</v>
      </c>
      <c r="BG3172">
        <v>30</v>
      </c>
      <c r="BH3172">
        <v>40.346800000000002</v>
      </c>
      <c r="BI3172" s="20">
        <f t="shared" si="570"/>
        <v>611.30002875073114</v>
      </c>
      <c r="BJ3172">
        <v>24664</v>
      </c>
      <c r="BK3172" t="s">
        <v>554</v>
      </c>
      <c r="BL3172" s="27" t="e">
        <f t="shared" si="571"/>
        <v>#VALUE!</v>
      </c>
      <c r="BN3172" s="28"/>
    </row>
    <row r="3173" spans="1:66" hidden="1" outlineLevel="2" collapsed="1" x14ac:dyDescent="0.35">
      <c r="A3173" t="s">
        <v>443</v>
      </c>
      <c r="B3173" t="s">
        <v>443</v>
      </c>
      <c r="C3173" t="b">
        <v>0</v>
      </c>
      <c r="D3173" t="s">
        <v>439</v>
      </c>
      <c r="E3173" t="s">
        <v>538</v>
      </c>
      <c r="F3173" t="s">
        <v>539</v>
      </c>
      <c r="G3173" t="s">
        <v>2382</v>
      </c>
      <c r="H3173" t="s">
        <v>443</v>
      </c>
      <c r="I3173">
        <v>1</v>
      </c>
      <c r="J3173">
        <v>4</v>
      </c>
      <c r="K3173" t="s">
        <v>2377</v>
      </c>
      <c r="L3173" t="s">
        <v>2386</v>
      </c>
      <c r="M3173">
        <v>1</v>
      </c>
      <c r="N3173">
        <v>3</v>
      </c>
      <c r="O3173">
        <v>0.60450000000000004</v>
      </c>
      <c r="P3173">
        <v>0</v>
      </c>
      <c r="Q3173">
        <v>1</v>
      </c>
      <c r="R3173">
        <v>1</v>
      </c>
      <c r="S3173">
        <v>477.61160000000001</v>
      </c>
      <c r="T3173">
        <v>1430.82026</v>
      </c>
      <c r="U3173">
        <v>1430.82132</v>
      </c>
      <c r="V3173">
        <v>-0.74</v>
      </c>
      <c r="W3173">
        <v>-3.5E-4</v>
      </c>
      <c r="X3173" t="s">
        <v>540</v>
      </c>
      <c r="Y3173" t="s">
        <v>541</v>
      </c>
      <c r="Z3173">
        <v>57.513939999999998</v>
      </c>
      <c r="AA3173">
        <v>30</v>
      </c>
      <c r="AB3173">
        <v>40.415100000000002</v>
      </c>
      <c r="AC3173">
        <v>24802</v>
      </c>
      <c r="AD3173" t="s">
        <v>568</v>
      </c>
      <c r="AE3173" t="s">
        <v>569</v>
      </c>
      <c r="AF3173" t="s">
        <v>443</v>
      </c>
      <c r="AG3173">
        <v>3.11</v>
      </c>
      <c r="AH3173" t="s">
        <v>443</v>
      </c>
      <c r="AI3173" t="b">
        <v>0</v>
      </c>
      <c r="AJ3173" t="s">
        <v>443</v>
      </c>
      <c r="AK3173" t="s">
        <v>443</v>
      </c>
      <c r="AL3173" t="s">
        <v>443</v>
      </c>
      <c r="AM3173">
        <v>0</v>
      </c>
      <c r="AN3173">
        <v>7.5359999999999999E-4</v>
      </c>
      <c r="AO3173">
        <v>8411616</v>
      </c>
      <c r="AP3173">
        <v>40.5</v>
      </c>
      <c r="AQ3173" t="str">
        <f t="shared" si="564"/>
        <v>Sequest HT (A2)</v>
      </c>
      <c r="AT3173" t="str">
        <f t="shared" si="565"/>
        <v>Sequest HT (A2</v>
      </c>
      <c r="AU3173" t="str">
        <f t="shared" si="561"/>
        <v>t HT (A</v>
      </c>
      <c r="AV3173" t="str">
        <f t="shared" si="562"/>
        <v>t HT (</v>
      </c>
      <c r="AW3173" s="19" t="str">
        <f t="shared" si="563"/>
        <v>t HT (</v>
      </c>
      <c r="AX3173" s="25">
        <v>-0.74</v>
      </c>
      <c r="AY3173" s="26">
        <f t="shared" si="566"/>
        <v>4.7297297297297297E-4</v>
      </c>
      <c r="AZ3173">
        <v>-3.5E-4</v>
      </c>
      <c r="BA3173" s="21" t="e">
        <f t="shared" si="567"/>
        <v>#VALUE!</v>
      </c>
      <c r="BB3173" t="s">
        <v>540</v>
      </c>
      <c r="BC3173" t="s">
        <v>541</v>
      </c>
      <c r="BD3173" s="21" t="e">
        <f t="shared" si="568"/>
        <v>#VALUE!</v>
      </c>
      <c r="BE3173">
        <v>57.513939999999998</v>
      </c>
      <c r="BF3173" s="20" t="e">
        <f t="shared" si="569"/>
        <v>#VALUE!</v>
      </c>
      <c r="BG3173">
        <v>30</v>
      </c>
      <c r="BH3173">
        <v>40.415100000000002</v>
      </c>
      <c r="BI3173" s="20">
        <f t="shared" si="570"/>
        <v>613.68152002593081</v>
      </c>
      <c r="BJ3173">
        <v>24802</v>
      </c>
      <c r="BK3173" t="s">
        <v>568</v>
      </c>
      <c r="BL3173" s="27" t="e">
        <f t="shared" si="571"/>
        <v>#VALUE!</v>
      </c>
      <c r="BN3173" s="28"/>
    </row>
    <row r="3174" spans="1:66" hidden="1" outlineLevel="1" x14ac:dyDescent="0.35">
      <c r="A3174" t="s">
        <v>443</v>
      </c>
      <c r="B3174" t="b">
        <v>0</v>
      </c>
      <c r="C3174" t="s">
        <v>439</v>
      </c>
      <c r="D3174" t="s">
        <v>2387</v>
      </c>
      <c r="E3174" t="s">
        <v>2388</v>
      </c>
      <c r="F3174" t="s">
        <v>443</v>
      </c>
      <c r="G3174" t="b">
        <v>0</v>
      </c>
      <c r="H3174">
        <v>1</v>
      </c>
      <c r="I3174">
        <v>9</v>
      </c>
      <c r="J3174">
        <v>2</v>
      </c>
      <c r="K3174" t="s">
        <v>2377</v>
      </c>
      <c r="L3174" t="s">
        <v>2389</v>
      </c>
      <c r="M3174">
        <v>0</v>
      </c>
      <c r="N3174">
        <v>2694.3517400000001</v>
      </c>
      <c r="O3174">
        <v>0</v>
      </c>
      <c r="P3174" t="s">
        <v>443</v>
      </c>
      <c r="Q3174">
        <v>373.7</v>
      </c>
      <c r="R3174">
        <v>248</v>
      </c>
      <c r="S3174">
        <v>63.3</v>
      </c>
      <c r="T3174" t="s">
        <v>443</v>
      </c>
      <c r="U3174">
        <v>215.1</v>
      </c>
      <c r="V3174" t="s">
        <v>443</v>
      </c>
      <c r="W3174" t="s">
        <v>443</v>
      </c>
      <c r="X3174" t="s">
        <v>443</v>
      </c>
      <c r="Y3174" t="s">
        <v>443</v>
      </c>
      <c r="Z3174" t="s">
        <v>445</v>
      </c>
      <c r="AA3174" t="s">
        <v>439</v>
      </c>
      <c r="AB3174" t="s">
        <v>444</v>
      </c>
      <c r="AC3174" t="s">
        <v>444</v>
      </c>
      <c r="AD3174" t="s">
        <v>445</v>
      </c>
      <c r="AE3174" t="s">
        <v>444</v>
      </c>
      <c r="AF3174" t="s">
        <v>445</v>
      </c>
      <c r="AG3174" t="s">
        <v>445</v>
      </c>
      <c r="AH3174" t="s">
        <v>445</v>
      </c>
      <c r="AI3174" t="s">
        <v>439</v>
      </c>
      <c r="AJ3174" t="s">
        <v>439</v>
      </c>
      <c r="AK3174">
        <v>0</v>
      </c>
      <c r="AL3174">
        <v>0</v>
      </c>
      <c r="AM3174">
        <v>6.0430000000000004E-6</v>
      </c>
      <c r="AN3174">
        <v>3.4400000000000001E-7</v>
      </c>
      <c r="AO3174">
        <v>3.37</v>
      </c>
      <c r="AP3174">
        <v>64</v>
      </c>
      <c r="AQ3174" t="str">
        <f t="shared" si="564"/>
        <v>midomethyl [C11; C19]</v>
      </c>
      <c r="AR3174" t="s">
        <v>2390</v>
      </c>
      <c r="AS3174" t="s">
        <v>2391</v>
      </c>
      <c r="AT3174" t="str">
        <f t="shared" si="565"/>
        <v>midomethyl [C1</v>
      </c>
      <c r="AU3174" t="str">
        <f t="shared" si="561"/>
        <v>thyl [C</v>
      </c>
      <c r="AV3174" t="str">
        <f t="shared" si="562"/>
        <v>thyl [</v>
      </c>
      <c r="AW3174" s="19" t="str">
        <f t="shared" si="563"/>
        <v>thyl [</v>
      </c>
      <c r="AX3174" s="25" t="s">
        <v>443</v>
      </c>
      <c r="AY3174" s="26" t="e">
        <f t="shared" si="566"/>
        <v>#VALUE!</v>
      </c>
      <c r="AZ3174" t="s">
        <v>443</v>
      </c>
      <c r="BA3174" s="21" t="e">
        <f t="shared" si="567"/>
        <v>#VALUE!</v>
      </c>
      <c r="BB3174" t="s">
        <v>443</v>
      </c>
      <c r="BC3174" t="s">
        <v>443</v>
      </c>
      <c r="BD3174" s="21" t="e">
        <f t="shared" si="568"/>
        <v>#VALUE!</v>
      </c>
      <c r="BE3174" t="s">
        <v>445</v>
      </c>
      <c r="BF3174" s="20" t="e">
        <f t="shared" si="569"/>
        <v>#VALUE!</v>
      </c>
      <c r="BG3174" t="s">
        <v>439</v>
      </c>
      <c r="BH3174" t="s">
        <v>444</v>
      </c>
      <c r="BI3174" s="20" t="e">
        <f t="shared" si="570"/>
        <v>#VALUE!</v>
      </c>
      <c r="BJ3174" t="s">
        <v>444</v>
      </c>
      <c r="BK3174" t="s">
        <v>445</v>
      </c>
      <c r="BL3174" s="27" t="e">
        <f t="shared" si="571"/>
        <v>#VALUE!</v>
      </c>
      <c r="BN3174" s="28"/>
    </row>
    <row r="3175" spans="1:66" hidden="1" outlineLevel="2" collapsed="1" x14ac:dyDescent="0.35">
      <c r="A3175" t="s">
        <v>443</v>
      </c>
      <c r="B3175" t="s">
        <v>443</v>
      </c>
      <c r="C3175" t="s">
        <v>457</v>
      </c>
      <c r="D3175" t="s">
        <v>458</v>
      </c>
      <c r="E3175" t="s">
        <v>508</v>
      </c>
      <c r="F3175" t="s">
        <v>509</v>
      </c>
      <c r="G3175" t="s">
        <v>459</v>
      </c>
      <c r="H3175" t="s">
        <v>460</v>
      </c>
      <c r="I3175" t="s">
        <v>463</v>
      </c>
      <c r="J3175" t="s">
        <v>464</v>
      </c>
      <c r="K3175" t="s">
        <v>466</v>
      </c>
      <c r="L3175" t="s">
        <v>510</v>
      </c>
      <c r="M3175" t="s">
        <v>468</v>
      </c>
      <c r="N3175" t="s">
        <v>511</v>
      </c>
      <c r="O3175" t="s">
        <v>512</v>
      </c>
      <c r="P3175" t="s">
        <v>513</v>
      </c>
      <c r="Q3175" t="s">
        <v>514</v>
      </c>
      <c r="R3175" t="s">
        <v>515</v>
      </c>
      <c r="S3175" t="s">
        <v>516</v>
      </c>
      <c r="T3175" t="s">
        <v>517</v>
      </c>
      <c r="U3175" t="s">
        <v>469</v>
      </c>
      <c r="V3175" t="s">
        <v>518</v>
      </c>
      <c r="W3175" t="s">
        <v>519</v>
      </c>
      <c r="X3175" t="s">
        <v>520</v>
      </c>
      <c r="Y3175" t="s">
        <v>521</v>
      </c>
      <c r="Z3175" t="s">
        <v>522</v>
      </c>
      <c r="AA3175" t="s">
        <v>523</v>
      </c>
      <c r="AB3175" t="s">
        <v>524</v>
      </c>
      <c r="AC3175" t="s">
        <v>525</v>
      </c>
      <c r="AD3175" t="s">
        <v>526</v>
      </c>
      <c r="AE3175" t="s">
        <v>527</v>
      </c>
      <c r="AF3175" t="s">
        <v>480</v>
      </c>
      <c r="AG3175" t="s">
        <v>528</v>
      </c>
      <c r="AH3175" t="s">
        <v>529</v>
      </c>
      <c r="AI3175" t="s">
        <v>462</v>
      </c>
      <c r="AJ3175" t="s">
        <v>530</v>
      </c>
      <c r="AK3175" t="s">
        <v>531</v>
      </c>
      <c r="AL3175" t="s">
        <v>532</v>
      </c>
      <c r="AM3175" t="s">
        <v>533</v>
      </c>
      <c r="AN3175" t="s">
        <v>534</v>
      </c>
      <c r="AO3175" t="s">
        <v>535</v>
      </c>
      <c r="AP3175" t="s">
        <v>536</v>
      </c>
      <c r="AQ3175" t="str">
        <f t="shared" si="564"/>
        <v>Identifying Node</v>
      </c>
      <c r="AT3175" t="str">
        <f t="shared" si="565"/>
        <v>Identifying No</v>
      </c>
      <c r="AU3175" t="str">
        <f t="shared" si="561"/>
        <v>fying N</v>
      </c>
      <c r="AV3175" t="str">
        <f t="shared" si="562"/>
        <v xml:space="preserve">fying </v>
      </c>
      <c r="AW3175" s="19" t="str">
        <f t="shared" si="563"/>
        <v xml:space="preserve">fying </v>
      </c>
      <c r="AX3175" s="25" t="s">
        <v>518</v>
      </c>
      <c r="AY3175" s="26" t="e">
        <f t="shared" si="566"/>
        <v>#VALUE!</v>
      </c>
      <c r="AZ3175" t="s">
        <v>519</v>
      </c>
      <c r="BA3175" s="21" t="e">
        <f t="shared" si="567"/>
        <v>#VALUE!</v>
      </c>
      <c r="BB3175" t="s">
        <v>520</v>
      </c>
      <c r="BC3175" t="s">
        <v>521</v>
      </c>
      <c r="BD3175" s="21" t="e">
        <f t="shared" si="568"/>
        <v>#VALUE!</v>
      </c>
      <c r="BE3175" t="s">
        <v>522</v>
      </c>
      <c r="BF3175" s="20" t="e">
        <f t="shared" si="569"/>
        <v>#VALUE!</v>
      </c>
      <c r="BG3175" t="s">
        <v>523</v>
      </c>
      <c r="BH3175" t="s">
        <v>524</v>
      </c>
      <c r="BI3175" s="20" t="e">
        <f t="shared" si="570"/>
        <v>#VALUE!</v>
      </c>
      <c r="BJ3175" t="s">
        <v>525</v>
      </c>
      <c r="BK3175" t="s">
        <v>526</v>
      </c>
      <c r="BL3175" s="27" t="e">
        <f t="shared" si="571"/>
        <v>#VALUE!</v>
      </c>
      <c r="BN3175" s="28"/>
    </row>
    <row r="3176" spans="1:66" hidden="1" outlineLevel="2" collapsed="1" x14ac:dyDescent="0.35">
      <c r="A3176" t="s">
        <v>443</v>
      </c>
      <c r="B3176" t="s">
        <v>443</v>
      </c>
      <c r="C3176" t="b">
        <v>0</v>
      </c>
      <c r="D3176" t="s">
        <v>439</v>
      </c>
      <c r="E3176" t="s">
        <v>538</v>
      </c>
      <c r="F3176" t="s">
        <v>550</v>
      </c>
      <c r="G3176" t="s">
        <v>2392</v>
      </c>
      <c r="H3176" t="s">
        <v>2393</v>
      </c>
      <c r="I3176">
        <v>1</v>
      </c>
      <c r="J3176">
        <v>9</v>
      </c>
      <c r="K3176" t="s">
        <v>2377</v>
      </c>
      <c r="L3176" t="s">
        <v>2394</v>
      </c>
      <c r="M3176">
        <v>0</v>
      </c>
      <c r="N3176">
        <v>3</v>
      </c>
      <c r="O3176">
        <v>0.72109999999999996</v>
      </c>
      <c r="P3176">
        <v>0</v>
      </c>
      <c r="Q3176">
        <v>1</v>
      </c>
      <c r="R3176">
        <v>1</v>
      </c>
      <c r="S3176">
        <v>898.78929000000005</v>
      </c>
      <c r="T3176">
        <v>2694.3533299999999</v>
      </c>
      <c r="U3176">
        <v>2694.3517400000001</v>
      </c>
      <c r="V3176">
        <v>0.59</v>
      </c>
      <c r="W3176">
        <v>5.2999999999999998E-4</v>
      </c>
      <c r="X3176" t="s">
        <v>540</v>
      </c>
      <c r="Y3176" t="s">
        <v>541</v>
      </c>
      <c r="Z3176">
        <v>3.192005</v>
      </c>
      <c r="AA3176">
        <v>30</v>
      </c>
      <c r="AB3176">
        <v>71.052800000000005</v>
      </c>
      <c r="AC3176">
        <v>52598</v>
      </c>
      <c r="AD3176" t="s">
        <v>554</v>
      </c>
      <c r="AE3176" t="s">
        <v>555</v>
      </c>
      <c r="AF3176" t="s">
        <v>443</v>
      </c>
      <c r="AG3176">
        <v>3.37</v>
      </c>
      <c r="AH3176" t="s">
        <v>443</v>
      </c>
      <c r="AI3176" t="b">
        <v>0</v>
      </c>
      <c r="AJ3176" t="s">
        <v>443</v>
      </c>
      <c r="AK3176" t="s">
        <v>443</v>
      </c>
      <c r="AL3176" t="s">
        <v>443</v>
      </c>
      <c r="AM3176">
        <v>0</v>
      </c>
      <c r="AN3176">
        <v>3.4400000000000001E-7</v>
      </c>
      <c r="AO3176">
        <v>5853946.5</v>
      </c>
      <c r="AP3176">
        <v>71.05</v>
      </c>
      <c r="AQ3176" t="str">
        <f t="shared" si="564"/>
        <v>Sequest HT (A2)</v>
      </c>
      <c r="AT3176" t="str">
        <f t="shared" si="565"/>
        <v>Sequest HT (A2</v>
      </c>
      <c r="AU3176" t="str">
        <f t="shared" si="561"/>
        <v>t HT (A</v>
      </c>
      <c r="AV3176" t="str">
        <f t="shared" si="562"/>
        <v>t HT (</v>
      </c>
      <c r="AW3176" s="19" t="str">
        <f t="shared" si="563"/>
        <v>t HT (</v>
      </c>
      <c r="AX3176" s="25">
        <v>0.59</v>
      </c>
      <c r="AY3176" s="26">
        <f t="shared" si="566"/>
        <v>8.9830508474576277E-4</v>
      </c>
      <c r="AZ3176">
        <v>5.2999999999999998E-4</v>
      </c>
      <c r="BA3176" s="21" t="e">
        <f t="shared" si="567"/>
        <v>#VALUE!</v>
      </c>
      <c r="BB3176" t="s">
        <v>540</v>
      </c>
      <c r="BC3176" t="s">
        <v>541</v>
      </c>
      <c r="BD3176" s="21" t="e">
        <f t="shared" si="568"/>
        <v>#VALUE!</v>
      </c>
      <c r="BE3176">
        <v>3.192005</v>
      </c>
      <c r="BF3176" s="20" t="e">
        <f t="shared" si="569"/>
        <v>#VALUE!</v>
      </c>
      <c r="BG3176">
        <v>30</v>
      </c>
      <c r="BH3176">
        <v>71.052800000000005</v>
      </c>
      <c r="BI3176" s="20">
        <f t="shared" si="570"/>
        <v>740.26639344262287</v>
      </c>
      <c r="BJ3176">
        <v>52598</v>
      </c>
      <c r="BK3176" t="s">
        <v>554</v>
      </c>
      <c r="BL3176" s="27" t="e">
        <f t="shared" si="571"/>
        <v>#VALUE!</v>
      </c>
      <c r="BN3176" s="28"/>
    </row>
    <row r="3177" spans="1:66" hidden="1" outlineLevel="2" collapsed="1" x14ac:dyDescent="0.35">
      <c r="A3177" t="s">
        <v>443</v>
      </c>
      <c r="B3177" t="s">
        <v>443</v>
      </c>
      <c r="C3177" t="b">
        <v>0</v>
      </c>
      <c r="D3177" t="s">
        <v>439</v>
      </c>
      <c r="E3177" t="s">
        <v>557</v>
      </c>
      <c r="F3177" t="s">
        <v>550</v>
      </c>
      <c r="G3177" t="s">
        <v>2392</v>
      </c>
      <c r="H3177" t="s">
        <v>2393</v>
      </c>
      <c r="I3177">
        <v>1</v>
      </c>
      <c r="J3177">
        <v>9</v>
      </c>
      <c r="K3177" t="s">
        <v>2377</v>
      </c>
      <c r="L3177" t="s">
        <v>2394</v>
      </c>
      <c r="M3177">
        <v>0</v>
      </c>
      <c r="N3177">
        <v>3</v>
      </c>
      <c r="O3177">
        <v>1</v>
      </c>
      <c r="P3177">
        <v>0</v>
      </c>
      <c r="Q3177">
        <v>1</v>
      </c>
      <c r="R3177">
        <v>1</v>
      </c>
      <c r="S3177">
        <v>898.78929000000005</v>
      </c>
      <c r="T3177">
        <v>2694.3533299999999</v>
      </c>
      <c r="U3177">
        <v>2694.3517400000001</v>
      </c>
      <c r="V3177">
        <v>0.59</v>
      </c>
      <c r="W3177">
        <v>5.2999999999999998E-4</v>
      </c>
      <c r="X3177" t="s">
        <v>540</v>
      </c>
      <c r="Y3177" t="s">
        <v>541</v>
      </c>
      <c r="Z3177">
        <v>3.192005</v>
      </c>
      <c r="AA3177">
        <v>30</v>
      </c>
      <c r="AB3177">
        <v>71.052800000000005</v>
      </c>
      <c r="AC3177">
        <v>52598</v>
      </c>
      <c r="AD3177" t="s">
        <v>554</v>
      </c>
      <c r="AE3177" t="s">
        <v>555</v>
      </c>
      <c r="AF3177" t="s">
        <v>443</v>
      </c>
      <c r="AG3177" t="s">
        <v>443</v>
      </c>
      <c r="AH3177">
        <v>64</v>
      </c>
      <c r="AI3177" t="b">
        <v>0</v>
      </c>
      <c r="AJ3177">
        <v>53</v>
      </c>
      <c r="AK3177">
        <v>35</v>
      </c>
      <c r="AL3177">
        <v>7.7949229412091797E-6</v>
      </c>
      <c r="AM3177">
        <v>0</v>
      </c>
      <c r="AN3177">
        <v>6.0430000000000004E-6</v>
      </c>
      <c r="AO3177">
        <v>5853946.5</v>
      </c>
      <c r="AP3177">
        <v>71.05</v>
      </c>
      <c r="AQ3177" t="str">
        <f t="shared" si="564"/>
        <v>Mascot (A5)</v>
      </c>
      <c r="AT3177" t="str">
        <f t="shared" si="565"/>
        <v>Mascot (A5)</v>
      </c>
      <c r="AU3177" t="str">
        <f t="shared" si="561"/>
        <v xml:space="preserve"> (A5)</v>
      </c>
      <c r="AV3177" t="str">
        <f t="shared" si="562"/>
        <v xml:space="preserve"> (A5)</v>
      </c>
      <c r="AW3177" s="19" t="str">
        <f t="shared" si="563"/>
        <v xml:space="preserve"> (A5)</v>
      </c>
      <c r="AX3177" s="25">
        <v>0.59</v>
      </c>
      <c r="AY3177" s="26">
        <f t="shared" si="566"/>
        <v>8.9830508474576277E-4</v>
      </c>
      <c r="AZ3177">
        <v>5.2999999999999998E-4</v>
      </c>
      <c r="BA3177" s="21" t="e">
        <f t="shared" si="567"/>
        <v>#VALUE!</v>
      </c>
      <c r="BB3177" t="s">
        <v>540</v>
      </c>
      <c r="BC3177" t="s">
        <v>541</v>
      </c>
      <c r="BD3177" s="21" t="e">
        <f t="shared" si="568"/>
        <v>#VALUE!</v>
      </c>
      <c r="BE3177">
        <v>3.192005</v>
      </c>
      <c r="BF3177" s="20" t="e">
        <f t="shared" si="569"/>
        <v>#VALUE!</v>
      </c>
      <c r="BG3177">
        <v>30</v>
      </c>
      <c r="BH3177">
        <v>71.052800000000005</v>
      </c>
      <c r="BI3177" s="20">
        <f t="shared" si="570"/>
        <v>740.26639344262287</v>
      </c>
      <c r="BJ3177">
        <v>52598</v>
      </c>
      <c r="BK3177" t="s">
        <v>554</v>
      </c>
      <c r="BL3177" s="27" t="e">
        <f t="shared" si="571"/>
        <v>#VALUE!</v>
      </c>
      <c r="BN3177" s="28"/>
    </row>
    <row r="3178" spans="1:66" hidden="1" outlineLevel="1" x14ac:dyDescent="0.35">
      <c r="A3178" t="s">
        <v>443</v>
      </c>
      <c r="B3178" t="b">
        <v>0</v>
      </c>
      <c r="C3178" t="s">
        <v>439</v>
      </c>
      <c r="D3178" t="s">
        <v>2395</v>
      </c>
      <c r="E3178" t="s">
        <v>443</v>
      </c>
      <c r="F3178" t="s">
        <v>443</v>
      </c>
      <c r="G3178" t="b">
        <v>0</v>
      </c>
      <c r="H3178">
        <v>1</v>
      </c>
      <c r="I3178">
        <v>7</v>
      </c>
      <c r="J3178">
        <v>3</v>
      </c>
      <c r="K3178" t="s">
        <v>2377</v>
      </c>
      <c r="L3178" t="s">
        <v>2396</v>
      </c>
      <c r="M3178">
        <v>0</v>
      </c>
      <c r="N3178">
        <v>1007.51564</v>
      </c>
      <c r="O3178">
        <v>0</v>
      </c>
      <c r="P3178">
        <v>380.2</v>
      </c>
      <c r="Q3178">
        <v>244.5</v>
      </c>
      <c r="R3178">
        <v>262.7</v>
      </c>
      <c r="S3178" t="s">
        <v>443</v>
      </c>
      <c r="T3178">
        <v>2.1</v>
      </c>
      <c r="U3178">
        <v>3.4</v>
      </c>
      <c r="V3178">
        <v>4.3</v>
      </c>
      <c r="W3178">
        <v>2.9</v>
      </c>
      <c r="X3178" t="s">
        <v>443</v>
      </c>
      <c r="Y3178" t="s">
        <v>443</v>
      </c>
      <c r="Z3178" t="s">
        <v>444</v>
      </c>
      <c r="AA3178" t="s">
        <v>439</v>
      </c>
      <c r="AB3178" t="s">
        <v>439</v>
      </c>
      <c r="AC3178" t="s">
        <v>445</v>
      </c>
      <c r="AD3178" t="s">
        <v>444</v>
      </c>
      <c r="AE3178" t="s">
        <v>444</v>
      </c>
      <c r="AF3178" t="s">
        <v>444</v>
      </c>
      <c r="AG3178" t="s">
        <v>444</v>
      </c>
      <c r="AH3178" t="s">
        <v>445</v>
      </c>
      <c r="AI3178" t="s">
        <v>439</v>
      </c>
      <c r="AJ3178" t="s">
        <v>439</v>
      </c>
      <c r="AK3178">
        <v>0</v>
      </c>
      <c r="AL3178">
        <v>0</v>
      </c>
      <c r="AM3178">
        <v>1.6150000000000001E-2</v>
      </c>
      <c r="AN3178">
        <v>8.1630000000000001E-3</v>
      </c>
      <c r="AO3178">
        <v>2.41</v>
      </c>
      <c r="AP3178">
        <v>59</v>
      </c>
      <c r="AQ3178" t="str">
        <f t="shared" si="564"/>
        <v/>
      </c>
      <c r="AR3178" t="s">
        <v>2397</v>
      </c>
      <c r="AS3178" t="s">
        <v>2398</v>
      </c>
      <c r="AT3178" t="str">
        <f t="shared" si="565"/>
        <v/>
      </c>
      <c r="AU3178" t="str">
        <f t="shared" si="561"/>
        <v/>
      </c>
      <c r="AV3178" t="str">
        <f t="shared" si="562"/>
        <v/>
      </c>
      <c r="AW3178" s="19" t="str">
        <f t="shared" si="563"/>
        <v/>
      </c>
      <c r="AX3178" s="25">
        <v>4.3</v>
      </c>
      <c r="AY3178" s="26">
        <f t="shared" si="566"/>
        <v>0.67441860465116277</v>
      </c>
      <c r="AZ3178">
        <v>2.9</v>
      </c>
      <c r="BA3178" s="21" t="e">
        <f t="shared" si="567"/>
        <v>#VALUE!</v>
      </c>
      <c r="BB3178" t="s">
        <v>443</v>
      </c>
      <c r="BC3178" t="s">
        <v>443</v>
      </c>
      <c r="BD3178" s="21" t="e">
        <f t="shared" si="568"/>
        <v>#VALUE!</v>
      </c>
      <c r="BE3178" t="s">
        <v>444</v>
      </c>
      <c r="BF3178" s="20" t="e">
        <f t="shared" si="569"/>
        <v>#VALUE!</v>
      </c>
      <c r="BG3178" t="s">
        <v>439</v>
      </c>
      <c r="BH3178" t="s">
        <v>439</v>
      </c>
      <c r="BI3178" s="20" t="e">
        <f t="shared" si="570"/>
        <v>#VALUE!</v>
      </c>
      <c r="BJ3178" t="s">
        <v>445</v>
      </c>
      <c r="BK3178" t="s">
        <v>444</v>
      </c>
      <c r="BL3178" s="27" t="e">
        <f t="shared" si="571"/>
        <v>#VALUE!</v>
      </c>
      <c r="BN3178" s="28"/>
    </row>
    <row r="3179" spans="1:66" hidden="1" outlineLevel="2" collapsed="1" x14ac:dyDescent="0.35">
      <c r="A3179" t="s">
        <v>443</v>
      </c>
      <c r="B3179" t="s">
        <v>443</v>
      </c>
      <c r="C3179" t="s">
        <v>457</v>
      </c>
      <c r="D3179" t="s">
        <v>458</v>
      </c>
      <c r="E3179" t="s">
        <v>508</v>
      </c>
      <c r="F3179" t="s">
        <v>509</v>
      </c>
      <c r="G3179" t="s">
        <v>459</v>
      </c>
      <c r="H3179" t="s">
        <v>460</v>
      </c>
      <c r="I3179" t="s">
        <v>463</v>
      </c>
      <c r="J3179" t="s">
        <v>464</v>
      </c>
      <c r="K3179" t="s">
        <v>466</v>
      </c>
      <c r="L3179" t="s">
        <v>510</v>
      </c>
      <c r="M3179" t="s">
        <v>468</v>
      </c>
      <c r="N3179" t="s">
        <v>511</v>
      </c>
      <c r="O3179" t="s">
        <v>512</v>
      </c>
      <c r="P3179" t="s">
        <v>513</v>
      </c>
      <c r="Q3179" t="s">
        <v>514</v>
      </c>
      <c r="R3179" t="s">
        <v>515</v>
      </c>
      <c r="S3179" t="s">
        <v>516</v>
      </c>
      <c r="T3179" t="s">
        <v>517</v>
      </c>
      <c r="U3179" t="s">
        <v>469</v>
      </c>
      <c r="V3179" t="s">
        <v>518</v>
      </c>
      <c r="W3179" t="s">
        <v>519</v>
      </c>
      <c r="X3179" t="s">
        <v>520</v>
      </c>
      <c r="Y3179" t="s">
        <v>521</v>
      </c>
      <c r="Z3179" t="s">
        <v>522</v>
      </c>
      <c r="AA3179" t="s">
        <v>523</v>
      </c>
      <c r="AB3179" t="s">
        <v>524</v>
      </c>
      <c r="AC3179" t="s">
        <v>525</v>
      </c>
      <c r="AD3179" t="s">
        <v>526</v>
      </c>
      <c r="AE3179" t="s">
        <v>527</v>
      </c>
      <c r="AF3179" t="s">
        <v>480</v>
      </c>
      <c r="AG3179" t="s">
        <v>528</v>
      </c>
      <c r="AH3179" t="s">
        <v>529</v>
      </c>
      <c r="AI3179" t="s">
        <v>462</v>
      </c>
      <c r="AJ3179" t="s">
        <v>530</v>
      </c>
      <c r="AK3179" t="s">
        <v>531</v>
      </c>
      <c r="AL3179" t="s">
        <v>532</v>
      </c>
      <c r="AM3179" t="s">
        <v>533</v>
      </c>
      <c r="AN3179" t="s">
        <v>534</v>
      </c>
      <c r="AO3179" t="s">
        <v>535</v>
      </c>
      <c r="AP3179" t="s">
        <v>536</v>
      </c>
      <c r="AQ3179" t="str">
        <f t="shared" si="564"/>
        <v>Identifying Node</v>
      </c>
      <c r="AT3179" t="str">
        <f t="shared" si="565"/>
        <v>Identifying No</v>
      </c>
      <c r="AU3179" t="str">
        <f t="shared" si="561"/>
        <v>fying N</v>
      </c>
      <c r="AV3179" t="str">
        <f t="shared" si="562"/>
        <v xml:space="preserve">fying </v>
      </c>
      <c r="AW3179" s="19" t="str">
        <f t="shared" si="563"/>
        <v xml:space="preserve">fying </v>
      </c>
      <c r="AX3179" s="25" t="s">
        <v>518</v>
      </c>
      <c r="AY3179" s="26" t="e">
        <f t="shared" si="566"/>
        <v>#VALUE!</v>
      </c>
      <c r="AZ3179" t="s">
        <v>519</v>
      </c>
      <c r="BA3179" s="21" t="e">
        <f t="shared" si="567"/>
        <v>#VALUE!</v>
      </c>
      <c r="BB3179" t="s">
        <v>520</v>
      </c>
      <c r="BC3179" t="s">
        <v>521</v>
      </c>
      <c r="BD3179" s="21" t="e">
        <f t="shared" si="568"/>
        <v>#VALUE!</v>
      </c>
      <c r="BE3179" t="s">
        <v>522</v>
      </c>
      <c r="BF3179" s="20" t="e">
        <f t="shared" si="569"/>
        <v>#VALUE!</v>
      </c>
      <c r="BG3179" t="s">
        <v>523</v>
      </c>
      <c r="BH3179" t="s">
        <v>524</v>
      </c>
      <c r="BI3179" s="20" t="e">
        <f t="shared" si="570"/>
        <v>#VALUE!</v>
      </c>
      <c r="BJ3179" t="s">
        <v>525</v>
      </c>
      <c r="BK3179" t="s">
        <v>526</v>
      </c>
      <c r="BL3179" s="27" t="e">
        <f t="shared" si="571"/>
        <v>#VALUE!</v>
      </c>
      <c r="BN3179" s="28"/>
    </row>
    <row r="3180" spans="1:66" hidden="1" outlineLevel="2" collapsed="1" x14ac:dyDescent="0.35">
      <c r="A3180" t="s">
        <v>443</v>
      </c>
      <c r="B3180" t="s">
        <v>443</v>
      </c>
      <c r="C3180" t="b">
        <v>0</v>
      </c>
      <c r="D3180" t="s">
        <v>439</v>
      </c>
      <c r="E3180" t="s">
        <v>538</v>
      </c>
      <c r="F3180" t="s">
        <v>539</v>
      </c>
      <c r="G3180" t="s">
        <v>2395</v>
      </c>
      <c r="H3180" t="s">
        <v>443</v>
      </c>
      <c r="I3180">
        <v>1</v>
      </c>
      <c r="J3180">
        <v>7</v>
      </c>
      <c r="K3180" t="s">
        <v>2377</v>
      </c>
      <c r="L3180" t="s">
        <v>2399</v>
      </c>
      <c r="M3180">
        <v>0</v>
      </c>
      <c r="N3180">
        <v>2</v>
      </c>
      <c r="O3180">
        <v>0.57589999999999997</v>
      </c>
      <c r="P3180">
        <v>0</v>
      </c>
      <c r="Q3180">
        <v>1</v>
      </c>
      <c r="R3180">
        <v>1</v>
      </c>
      <c r="S3180">
        <v>504.26150999999999</v>
      </c>
      <c r="T3180">
        <v>1007.5157400000001</v>
      </c>
      <c r="U3180">
        <v>1007.51564</v>
      </c>
      <c r="V3180">
        <v>0.1</v>
      </c>
      <c r="W3180">
        <v>5.0000000000000002E-5</v>
      </c>
      <c r="X3180" t="s">
        <v>540</v>
      </c>
      <c r="Y3180" t="s">
        <v>541</v>
      </c>
      <c r="Z3180">
        <v>11.72889</v>
      </c>
      <c r="AA3180">
        <v>15.717000000000001</v>
      </c>
      <c r="AB3180">
        <v>36.532699999999998</v>
      </c>
      <c r="AC3180">
        <v>22029</v>
      </c>
      <c r="AD3180" t="s">
        <v>551</v>
      </c>
      <c r="AE3180" t="s">
        <v>552</v>
      </c>
      <c r="AF3180" t="s">
        <v>443</v>
      </c>
      <c r="AG3180">
        <v>2.2400000000000002</v>
      </c>
      <c r="AH3180" t="s">
        <v>443</v>
      </c>
      <c r="AI3180" t="b">
        <v>0</v>
      </c>
      <c r="AJ3180" t="s">
        <v>443</v>
      </c>
      <c r="AK3180" t="s">
        <v>443</v>
      </c>
      <c r="AL3180" t="s">
        <v>443</v>
      </c>
      <c r="AM3180">
        <v>0</v>
      </c>
      <c r="AN3180">
        <v>4.2969999999999996E-3</v>
      </c>
      <c r="AO3180">
        <v>167793280</v>
      </c>
      <c r="AP3180">
        <v>36.61</v>
      </c>
      <c r="AQ3180" t="str">
        <f t="shared" si="564"/>
        <v>Sequest HT (A2)</v>
      </c>
      <c r="AT3180" t="str">
        <f t="shared" si="565"/>
        <v>Sequest HT (A2</v>
      </c>
      <c r="AU3180" t="str">
        <f t="shared" ref="AU3180:AU3189" si="572">MID(AT3180, 7, 7)</f>
        <v>t HT (A</v>
      </c>
      <c r="AV3180" t="str">
        <f t="shared" ref="AV3180:AV3189" si="573">LEFT(AU3180, 6)</f>
        <v>t HT (</v>
      </c>
      <c r="AW3180" s="19" t="str">
        <f t="shared" ref="AW3180:AW3189" si="574">LEFT(AU3180, 6)</f>
        <v>t HT (</v>
      </c>
      <c r="AX3180" s="25">
        <v>0.1</v>
      </c>
      <c r="AY3180" s="26">
        <f t="shared" si="566"/>
        <v>5.0000000000000001E-4</v>
      </c>
      <c r="AZ3180">
        <v>5.0000000000000002E-5</v>
      </c>
      <c r="BA3180" s="21" t="e">
        <f t="shared" si="567"/>
        <v>#VALUE!</v>
      </c>
      <c r="BB3180" t="s">
        <v>540</v>
      </c>
      <c r="BC3180" t="s">
        <v>541</v>
      </c>
      <c r="BD3180" s="21" t="e">
        <f t="shared" si="568"/>
        <v>#VALUE!</v>
      </c>
      <c r="BE3180">
        <v>11.72889</v>
      </c>
      <c r="BF3180" s="20" t="e">
        <f t="shared" si="569"/>
        <v>#VALUE!</v>
      </c>
      <c r="BG3180">
        <v>15.717000000000001</v>
      </c>
      <c r="BH3180">
        <v>36.532699999999998</v>
      </c>
      <c r="BI3180" s="20">
        <f t="shared" si="570"/>
        <v>602.99403000599466</v>
      </c>
      <c r="BJ3180">
        <v>22029</v>
      </c>
      <c r="BK3180" t="s">
        <v>551</v>
      </c>
      <c r="BL3180" s="27" t="e">
        <f t="shared" si="571"/>
        <v>#VALUE!</v>
      </c>
      <c r="BN3180" s="28"/>
    </row>
    <row r="3181" spans="1:66" hidden="1" outlineLevel="2" collapsed="1" x14ac:dyDescent="0.35">
      <c r="A3181" t="s">
        <v>443</v>
      </c>
      <c r="B3181" t="s">
        <v>443</v>
      </c>
      <c r="C3181" t="b">
        <v>0</v>
      </c>
      <c r="D3181" t="s">
        <v>439</v>
      </c>
      <c r="E3181" t="s">
        <v>538</v>
      </c>
      <c r="F3181" t="s">
        <v>550</v>
      </c>
      <c r="G3181" t="s">
        <v>2395</v>
      </c>
      <c r="H3181" t="s">
        <v>443</v>
      </c>
      <c r="I3181">
        <v>1</v>
      </c>
      <c r="J3181">
        <v>7</v>
      </c>
      <c r="K3181" t="s">
        <v>2377</v>
      </c>
      <c r="L3181" t="s">
        <v>2399</v>
      </c>
      <c r="M3181">
        <v>0</v>
      </c>
      <c r="N3181">
        <v>2</v>
      </c>
      <c r="O3181">
        <v>0.58509999999999995</v>
      </c>
      <c r="P3181">
        <v>0</v>
      </c>
      <c r="Q3181">
        <v>1</v>
      </c>
      <c r="R3181">
        <v>1</v>
      </c>
      <c r="S3181">
        <v>504.26145000000002</v>
      </c>
      <c r="T3181">
        <v>1007.51562</v>
      </c>
      <c r="U3181">
        <v>1007.51564</v>
      </c>
      <c r="V3181">
        <v>-0.02</v>
      </c>
      <c r="W3181">
        <v>-1.0000000000000001E-5</v>
      </c>
      <c r="X3181" t="s">
        <v>540</v>
      </c>
      <c r="Y3181" t="s">
        <v>541</v>
      </c>
      <c r="Z3181">
        <v>19.229009999999999</v>
      </c>
      <c r="AA3181">
        <v>16.026</v>
      </c>
      <c r="AB3181">
        <v>36.728700000000003</v>
      </c>
      <c r="AC3181">
        <v>21540</v>
      </c>
      <c r="AD3181" t="s">
        <v>554</v>
      </c>
      <c r="AE3181" t="s">
        <v>555</v>
      </c>
      <c r="AF3181" t="s">
        <v>443</v>
      </c>
      <c r="AG3181">
        <v>2.41</v>
      </c>
      <c r="AH3181" t="s">
        <v>443</v>
      </c>
      <c r="AI3181" t="b">
        <v>0</v>
      </c>
      <c r="AJ3181" t="s">
        <v>443</v>
      </c>
      <c r="AK3181" t="s">
        <v>443</v>
      </c>
      <c r="AL3181" t="s">
        <v>443</v>
      </c>
      <c r="AM3181">
        <v>0</v>
      </c>
      <c r="AN3181">
        <v>8.1630000000000001E-3</v>
      </c>
      <c r="AO3181">
        <v>139286512</v>
      </c>
      <c r="AP3181">
        <v>36.69</v>
      </c>
      <c r="AQ3181" t="str">
        <f t="shared" si="564"/>
        <v>Sequest HT (A2)</v>
      </c>
      <c r="AT3181" t="str">
        <f t="shared" si="565"/>
        <v>Sequest HT (A2</v>
      </c>
      <c r="AU3181" t="str">
        <f t="shared" si="572"/>
        <v>t HT (A</v>
      </c>
      <c r="AV3181" t="str">
        <f t="shared" si="573"/>
        <v>t HT (</v>
      </c>
      <c r="AW3181" s="19" t="str">
        <f t="shared" si="574"/>
        <v>t HT (</v>
      </c>
      <c r="AX3181" s="25">
        <v>-0.02</v>
      </c>
      <c r="AY3181" s="26">
        <f t="shared" si="566"/>
        <v>5.0000000000000001E-4</v>
      </c>
      <c r="AZ3181">
        <v>-1.0000000000000001E-5</v>
      </c>
      <c r="BA3181" s="21" t="e">
        <f t="shared" si="567"/>
        <v>#VALUE!</v>
      </c>
      <c r="BB3181" t="s">
        <v>540</v>
      </c>
      <c r="BC3181" t="s">
        <v>541</v>
      </c>
      <c r="BD3181" s="21" t="e">
        <f t="shared" si="568"/>
        <v>#VALUE!</v>
      </c>
      <c r="BE3181">
        <v>19.229009999999999</v>
      </c>
      <c r="BF3181" s="20" t="e">
        <f t="shared" si="569"/>
        <v>#VALUE!</v>
      </c>
      <c r="BG3181">
        <v>16.026</v>
      </c>
      <c r="BH3181">
        <v>36.728700000000003</v>
      </c>
      <c r="BI3181" s="20">
        <f t="shared" si="570"/>
        <v>586.4623577747102</v>
      </c>
      <c r="BJ3181">
        <v>21540</v>
      </c>
      <c r="BK3181" t="s">
        <v>554</v>
      </c>
      <c r="BL3181" s="27" t="e">
        <f t="shared" si="571"/>
        <v>#VALUE!</v>
      </c>
      <c r="BN3181" s="28"/>
    </row>
    <row r="3182" spans="1:66" hidden="1" outlineLevel="2" collapsed="1" x14ac:dyDescent="0.35">
      <c r="A3182" t="s">
        <v>443</v>
      </c>
      <c r="B3182" t="s">
        <v>443</v>
      </c>
      <c r="C3182" t="b">
        <v>0</v>
      </c>
      <c r="D3182" t="s">
        <v>439</v>
      </c>
      <c r="E3182" t="s">
        <v>557</v>
      </c>
      <c r="F3182" t="s">
        <v>550</v>
      </c>
      <c r="G3182" t="s">
        <v>2395</v>
      </c>
      <c r="H3182" t="s">
        <v>443</v>
      </c>
      <c r="I3182">
        <v>1</v>
      </c>
      <c r="J3182">
        <v>7</v>
      </c>
      <c r="K3182" t="s">
        <v>2377</v>
      </c>
      <c r="L3182" t="s">
        <v>2399</v>
      </c>
      <c r="M3182">
        <v>0</v>
      </c>
      <c r="N3182">
        <v>2</v>
      </c>
      <c r="O3182">
        <v>0.67800000000000005</v>
      </c>
      <c r="P3182">
        <v>0</v>
      </c>
      <c r="Q3182">
        <v>1</v>
      </c>
      <c r="R3182">
        <v>1</v>
      </c>
      <c r="S3182">
        <v>504.26145000000002</v>
      </c>
      <c r="T3182">
        <v>1007.51562</v>
      </c>
      <c r="U3182">
        <v>1007.51564</v>
      </c>
      <c r="V3182">
        <v>-0.02</v>
      </c>
      <c r="W3182">
        <v>-1.0000000000000001E-5</v>
      </c>
      <c r="X3182" t="s">
        <v>540</v>
      </c>
      <c r="Y3182" t="s">
        <v>541</v>
      </c>
      <c r="Z3182">
        <v>19.229009999999999</v>
      </c>
      <c r="AA3182">
        <v>16.026</v>
      </c>
      <c r="AB3182">
        <v>36.728700000000003</v>
      </c>
      <c r="AC3182">
        <v>21540</v>
      </c>
      <c r="AD3182" t="s">
        <v>554</v>
      </c>
      <c r="AE3182" t="s">
        <v>555</v>
      </c>
      <c r="AF3182" t="s">
        <v>443</v>
      </c>
      <c r="AG3182" t="s">
        <v>443</v>
      </c>
      <c r="AH3182">
        <v>59</v>
      </c>
      <c r="AI3182" t="b">
        <v>0</v>
      </c>
      <c r="AJ3182">
        <v>54</v>
      </c>
      <c r="AK3182">
        <v>36</v>
      </c>
      <c r="AL3182">
        <v>3.6010211851224398E-5</v>
      </c>
      <c r="AM3182">
        <v>0</v>
      </c>
      <c r="AN3182">
        <v>1.6150000000000001E-2</v>
      </c>
      <c r="AO3182">
        <v>139286512</v>
      </c>
      <c r="AP3182">
        <v>36.69</v>
      </c>
      <c r="AQ3182" t="str">
        <f t="shared" si="564"/>
        <v>Mascot (A5)</v>
      </c>
      <c r="AT3182" t="str">
        <f t="shared" si="565"/>
        <v>Mascot (A5)</v>
      </c>
      <c r="AU3182" t="str">
        <f t="shared" si="572"/>
        <v xml:space="preserve"> (A5)</v>
      </c>
      <c r="AV3182" t="str">
        <f t="shared" si="573"/>
        <v xml:space="preserve"> (A5)</v>
      </c>
      <c r="AW3182" s="19" t="str">
        <f t="shared" si="574"/>
        <v xml:space="preserve"> (A5)</v>
      </c>
      <c r="AX3182" s="25">
        <v>-0.02</v>
      </c>
      <c r="AY3182" s="26">
        <f t="shared" si="566"/>
        <v>5.0000000000000001E-4</v>
      </c>
      <c r="AZ3182">
        <v>-1.0000000000000001E-5</v>
      </c>
      <c r="BA3182" s="21" t="e">
        <f t="shared" si="567"/>
        <v>#VALUE!</v>
      </c>
      <c r="BB3182" t="s">
        <v>540</v>
      </c>
      <c r="BC3182" t="s">
        <v>541</v>
      </c>
      <c r="BD3182" s="21" t="e">
        <f t="shared" si="568"/>
        <v>#VALUE!</v>
      </c>
      <c r="BE3182">
        <v>19.229009999999999</v>
      </c>
      <c r="BF3182" s="20" t="e">
        <f t="shared" si="569"/>
        <v>#VALUE!</v>
      </c>
      <c r="BG3182">
        <v>16.026</v>
      </c>
      <c r="BH3182">
        <v>36.728700000000003</v>
      </c>
      <c r="BI3182" s="20">
        <f t="shared" si="570"/>
        <v>586.4623577747102</v>
      </c>
      <c r="BJ3182">
        <v>21540</v>
      </c>
      <c r="BK3182" t="s">
        <v>554</v>
      </c>
      <c r="BL3182" s="27" t="e">
        <f t="shared" si="571"/>
        <v>#VALUE!</v>
      </c>
      <c r="BN3182" s="28"/>
    </row>
    <row r="3183" spans="1:66" hidden="1" outlineLevel="1" x14ac:dyDescent="0.35">
      <c r="A3183" t="s">
        <v>443</v>
      </c>
      <c r="B3183" t="b">
        <v>0</v>
      </c>
      <c r="C3183" t="s">
        <v>439</v>
      </c>
      <c r="D3183" t="s">
        <v>2400</v>
      </c>
      <c r="E3183" t="s">
        <v>1905</v>
      </c>
      <c r="F3183" t="s">
        <v>443</v>
      </c>
      <c r="G3183" t="b">
        <v>0</v>
      </c>
      <c r="H3183">
        <v>1</v>
      </c>
      <c r="I3183">
        <v>8</v>
      </c>
      <c r="J3183">
        <v>1</v>
      </c>
      <c r="K3183" t="s">
        <v>2377</v>
      </c>
      <c r="L3183" t="s">
        <v>2401</v>
      </c>
      <c r="M3183">
        <v>0</v>
      </c>
      <c r="N3183">
        <v>1607.78799</v>
      </c>
      <c r="O3183">
        <v>0</v>
      </c>
      <c r="P3183" t="s">
        <v>443</v>
      </c>
      <c r="Q3183">
        <v>463.3</v>
      </c>
      <c r="R3183">
        <v>336.9</v>
      </c>
      <c r="S3183">
        <v>99.8</v>
      </c>
      <c r="T3183" t="s">
        <v>443</v>
      </c>
      <c r="U3183" t="s">
        <v>443</v>
      </c>
      <c r="V3183" t="s">
        <v>443</v>
      </c>
      <c r="W3183" t="s">
        <v>443</v>
      </c>
      <c r="X3183" t="s">
        <v>443</v>
      </c>
      <c r="Y3183" t="s">
        <v>443</v>
      </c>
      <c r="Z3183" t="s">
        <v>445</v>
      </c>
      <c r="AA3183" t="s">
        <v>444</v>
      </c>
      <c r="AB3183" t="s">
        <v>439</v>
      </c>
      <c r="AC3183" t="s">
        <v>444</v>
      </c>
      <c r="AD3183" t="s">
        <v>445</v>
      </c>
      <c r="AE3183" t="s">
        <v>445</v>
      </c>
      <c r="AF3183" t="s">
        <v>445</v>
      </c>
      <c r="AG3183" t="s">
        <v>445</v>
      </c>
      <c r="AH3183" t="s">
        <v>445</v>
      </c>
      <c r="AI3183" t="s">
        <v>439</v>
      </c>
      <c r="AJ3183" t="s">
        <v>439</v>
      </c>
      <c r="AK3183">
        <v>0</v>
      </c>
      <c r="AL3183">
        <v>0</v>
      </c>
      <c r="AM3183">
        <v>5.5680000000000002E-5</v>
      </c>
      <c r="AN3183">
        <v>1.7099999999999999E-5</v>
      </c>
      <c r="AO3183">
        <v>2.16</v>
      </c>
      <c r="AP3183">
        <v>81</v>
      </c>
      <c r="AQ3183" t="str">
        <f t="shared" si="564"/>
        <v>xCarbamidomethyl [C3]</v>
      </c>
      <c r="AR3183" t="s">
        <v>2402</v>
      </c>
      <c r="AS3183" t="s">
        <v>2403</v>
      </c>
      <c r="AT3183" t="str">
        <f t="shared" si="565"/>
        <v>xCarbamidometh</v>
      </c>
      <c r="AU3183" t="str">
        <f t="shared" si="572"/>
        <v>midomet</v>
      </c>
      <c r="AV3183" t="str">
        <f t="shared" si="573"/>
        <v>midome</v>
      </c>
      <c r="AW3183" s="19" t="str">
        <f t="shared" si="574"/>
        <v>midome</v>
      </c>
      <c r="AX3183" s="25" t="s">
        <v>443</v>
      </c>
      <c r="AY3183" s="26" t="e">
        <f t="shared" si="566"/>
        <v>#VALUE!</v>
      </c>
      <c r="AZ3183" t="s">
        <v>443</v>
      </c>
      <c r="BA3183" s="21" t="e">
        <f t="shared" si="567"/>
        <v>#VALUE!</v>
      </c>
      <c r="BB3183" t="s">
        <v>443</v>
      </c>
      <c r="BC3183" t="s">
        <v>443</v>
      </c>
      <c r="BD3183" s="21" t="e">
        <f t="shared" si="568"/>
        <v>#VALUE!</v>
      </c>
      <c r="BE3183" t="s">
        <v>445</v>
      </c>
      <c r="BF3183" s="20" t="e">
        <f t="shared" si="569"/>
        <v>#VALUE!</v>
      </c>
      <c r="BG3183" t="s">
        <v>444</v>
      </c>
      <c r="BH3183" t="s">
        <v>439</v>
      </c>
      <c r="BI3183" s="20" t="e">
        <f t="shared" si="570"/>
        <v>#VALUE!</v>
      </c>
      <c r="BJ3183" t="s">
        <v>444</v>
      </c>
      <c r="BK3183" t="s">
        <v>445</v>
      </c>
      <c r="BL3183" s="27" t="e">
        <f t="shared" si="571"/>
        <v>#VALUE!</v>
      </c>
      <c r="BN3183" s="28"/>
    </row>
    <row r="3184" spans="1:66" hidden="1" outlineLevel="2" collapsed="1" x14ac:dyDescent="0.35">
      <c r="A3184" t="s">
        <v>443</v>
      </c>
      <c r="B3184" t="s">
        <v>443</v>
      </c>
      <c r="C3184" t="s">
        <v>457</v>
      </c>
      <c r="D3184" t="s">
        <v>458</v>
      </c>
      <c r="E3184" t="s">
        <v>508</v>
      </c>
      <c r="F3184" t="s">
        <v>509</v>
      </c>
      <c r="G3184" t="s">
        <v>459</v>
      </c>
      <c r="H3184" t="s">
        <v>460</v>
      </c>
      <c r="I3184" t="s">
        <v>463</v>
      </c>
      <c r="J3184" t="s">
        <v>464</v>
      </c>
      <c r="K3184" t="s">
        <v>466</v>
      </c>
      <c r="L3184" t="s">
        <v>510</v>
      </c>
      <c r="M3184" t="s">
        <v>468</v>
      </c>
      <c r="N3184" t="s">
        <v>511</v>
      </c>
      <c r="O3184" t="s">
        <v>512</v>
      </c>
      <c r="P3184" t="s">
        <v>513</v>
      </c>
      <c r="Q3184" t="s">
        <v>514</v>
      </c>
      <c r="R3184" t="s">
        <v>515</v>
      </c>
      <c r="S3184" t="s">
        <v>516</v>
      </c>
      <c r="T3184" t="s">
        <v>517</v>
      </c>
      <c r="U3184" t="s">
        <v>469</v>
      </c>
      <c r="V3184" t="s">
        <v>518</v>
      </c>
      <c r="W3184" t="s">
        <v>519</v>
      </c>
      <c r="X3184" t="s">
        <v>520</v>
      </c>
      <c r="Y3184" t="s">
        <v>521</v>
      </c>
      <c r="Z3184" t="s">
        <v>522</v>
      </c>
      <c r="AA3184" t="s">
        <v>523</v>
      </c>
      <c r="AB3184" t="s">
        <v>524</v>
      </c>
      <c r="AC3184" t="s">
        <v>525</v>
      </c>
      <c r="AD3184" t="s">
        <v>526</v>
      </c>
      <c r="AE3184" t="s">
        <v>527</v>
      </c>
      <c r="AF3184" t="s">
        <v>480</v>
      </c>
      <c r="AG3184" t="s">
        <v>528</v>
      </c>
      <c r="AH3184" t="s">
        <v>529</v>
      </c>
      <c r="AI3184" t="s">
        <v>462</v>
      </c>
      <c r="AJ3184" t="s">
        <v>530</v>
      </c>
      <c r="AK3184" t="s">
        <v>531</v>
      </c>
      <c r="AL3184" t="s">
        <v>532</v>
      </c>
      <c r="AM3184" t="s">
        <v>533</v>
      </c>
      <c r="AN3184" t="s">
        <v>534</v>
      </c>
      <c r="AO3184" t="s">
        <v>535</v>
      </c>
      <c r="AP3184" t="s">
        <v>536</v>
      </c>
      <c r="AQ3184" t="str">
        <f t="shared" si="564"/>
        <v>Identifying Node</v>
      </c>
      <c r="AT3184" t="str">
        <f t="shared" si="565"/>
        <v>Identifying No</v>
      </c>
      <c r="AU3184" t="str">
        <f t="shared" si="572"/>
        <v>fying N</v>
      </c>
      <c r="AV3184" t="str">
        <f t="shared" si="573"/>
        <v xml:space="preserve">fying </v>
      </c>
      <c r="AW3184" s="19" t="str">
        <f t="shared" si="574"/>
        <v xml:space="preserve">fying </v>
      </c>
      <c r="AX3184" s="25" t="s">
        <v>518</v>
      </c>
      <c r="AY3184" s="26" t="e">
        <f t="shared" si="566"/>
        <v>#VALUE!</v>
      </c>
      <c r="AZ3184" t="s">
        <v>519</v>
      </c>
      <c r="BA3184" s="21" t="e">
        <f t="shared" si="567"/>
        <v>#VALUE!</v>
      </c>
      <c r="BB3184" t="s">
        <v>520</v>
      </c>
      <c r="BC3184" t="s">
        <v>521</v>
      </c>
      <c r="BD3184" s="21" t="e">
        <f t="shared" si="568"/>
        <v>#VALUE!</v>
      </c>
      <c r="BE3184" t="s">
        <v>522</v>
      </c>
      <c r="BF3184" s="20" t="e">
        <f t="shared" si="569"/>
        <v>#VALUE!</v>
      </c>
      <c r="BG3184" t="s">
        <v>523</v>
      </c>
      <c r="BH3184" t="s">
        <v>524</v>
      </c>
      <c r="BI3184" s="20" t="e">
        <f t="shared" si="570"/>
        <v>#VALUE!</v>
      </c>
      <c r="BJ3184" t="s">
        <v>525</v>
      </c>
      <c r="BK3184" t="s">
        <v>526</v>
      </c>
      <c r="BL3184" s="27" t="e">
        <f t="shared" si="571"/>
        <v>#VALUE!</v>
      </c>
      <c r="BN3184" s="28"/>
    </row>
    <row r="3185" spans="1:66" hidden="1" outlineLevel="2" collapsed="1" x14ac:dyDescent="0.35">
      <c r="A3185" t="s">
        <v>443</v>
      </c>
      <c r="B3185" t="s">
        <v>443</v>
      </c>
      <c r="C3185" t="b">
        <v>0</v>
      </c>
      <c r="D3185" t="s">
        <v>439</v>
      </c>
      <c r="E3185" t="s">
        <v>557</v>
      </c>
      <c r="F3185" t="s">
        <v>539</v>
      </c>
      <c r="G3185" t="s">
        <v>2404</v>
      </c>
      <c r="H3185" t="s">
        <v>1910</v>
      </c>
      <c r="I3185">
        <v>1</v>
      </c>
      <c r="J3185">
        <v>8</v>
      </c>
      <c r="K3185" t="s">
        <v>2377</v>
      </c>
      <c r="L3185" t="s">
        <v>2405</v>
      </c>
      <c r="M3185">
        <v>0</v>
      </c>
      <c r="N3185">
        <v>2</v>
      </c>
      <c r="O3185">
        <v>0.96299999999999997</v>
      </c>
      <c r="P3185">
        <v>0</v>
      </c>
      <c r="Q3185">
        <v>1</v>
      </c>
      <c r="R3185">
        <v>1</v>
      </c>
      <c r="S3185">
        <v>804.39898000000005</v>
      </c>
      <c r="T3185">
        <v>1607.79069</v>
      </c>
      <c r="U3185">
        <v>1607.78799</v>
      </c>
      <c r="V3185">
        <v>1.68</v>
      </c>
      <c r="W3185">
        <v>1.3500000000000001E-3</v>
      </c>
      <c r="X3185" t="s">
        <v>540</v>
      </c>
      <c r="Y3185" t="s">
        <v>541</v>
      </c>
      <c r="Z3185">
        <v>12.13898</v>
      </c>
      <c r="AA3185">
        <v>30</v>
      </c>
      <c r="AB3185">
        <v>44.420299999999997</v>
      </c>
      <c r="AC3185">
        <v>28826</v>
      </c>
      <c r="AD3185" t="s">
        <v>551</v>
      </c>
      <c r="AE3185" t="s">
        <v>552</v>
      </c>
      <c r="AF3185" t="s">
        <v>443</v>
      </c>
      <c r="AG3185" t="s">
        <v>443</v>
      </c>
      <c r="AH3185">
        <v>81</v>
      </c>
      <c r="AI3185" t="b">
        <v>0</v>
      </c>
      <c r="AJ3185">
        <v>54</v>
      </c>
      <c r="AK3185">
        <v>36</v>
      </c>
      <c r="AL3185">
        <v>2.2053203915535801E-7</v>
      </c>
      <c r="AM3185">
        <v>0</v>
      </c>
      <c r="AN3185">
        <v>5.5680000000000002E-5</v>
      </c>
      <c r="AO3185">
        <v>7838679.5</v>
      </c>
      <c r="AP3185">
        <v>44.45</v>
      </c>
      <c r="AQ3185" t="str">
        <f t="shared" si="564"/>
        <v>Mascot (A5)</v>
      </c>
      <c r="AT3185" t="str">
        <f t="shared" si="565"/>
        <v>Mascot (A5)</v>
      </c>
      <c r="AU3185" t="str">
        <f t="shared" si="572"/>
        <v xml:space="preserve"> (A5)</v>
      </c>
      <c r="AV3185" t="str">
        <f t="shared" si="573"/>
        <v xml:space="preserve"> (A5)</v>
      </c>
      <c r="AW3185" s="19" t="str">
        <f t="shared" si="574"/>
        <v xml:space="preserve"> (A5)</v>
      </c>
      <c r="AX3185" s="25">
        <v>1.68</v>
      </c>
      <c r="AY3185" s="26">
        <f t="shared" si="566"/>
        <v>8.0357142857142867E-4</v>
      </c>
      <c r="AZ3185">
        <v>1.3500000000000001E-3</v>
      </c>
      <c r="BA3185" s="21" t="e">
        <f t="shared" si="567"/>
        <v>#VALUE!</v>
      </c>
      <c r="BB3185" t="s">
        <v>540</v>
      </c>
      <c r="BC3185" t="s">
        <v>541</v>
      </c>
      <c r="BD3185" s="21" t="e">
        <f t="shared" si="568"/>
        <v>#VALUE!</v>
      </c>
      <c r="BE3185">
        <v>12.13898</v>
      </c>
      <c r="BF3185" s="20" t="e">
        <f t="shared" si="569"/>
        <v>#VALUE!</v>
      </c>
      <c r="BG3185">
        <v>30</v>
      </c>
      <c r="BH3185">
        <v>44.420299999999997</v>
      </c>
      <c r="BI3185" s="20">
        <f t="shared" si="570"/>
        <v>648.93753531606046</v>
      </c>
      <c r="BJ3185">
        <v>28826</v>
      </c>
      <c r="BK3185" t="s">
        <v>551</v>
      </c>
      <c r="BL3185" s="27" t="e">
        <f t="shared" si="571"/>
        <v>#VALUE!</v>
      </c>
      <c r="BN3185" s="28"/>
    </row>
    <row r="3186" spans="1:66" hidden="1" outlineLevel="1" x14ac:dyDescent="0.35">
      <c r="A3186" t="s">
        <v>443</v>
      </c>
      <c r="B3186" t="b">
        <v>0</v>
      </c>
      <c r="C3186" t="s">
        <v>439</v>
      </c>
      <c r="D3186" t="s">
        <v>2406</v>
      </c>
      <c r="E3186" t="s">
        <v>443</v>
      </c>
      <c r="F3186" t="s">
        <v>443</v>
      </c>
      <c r="G3186" t="b">
        <v>0</v>
      </c>
      <c r="H3186">
        <v>1</v>
      </c>
      <c r="I3186">
        <v>9</v>
      </c>
      <c r="J3186">
        <v>2</v>
      </c>
      <c r="K3186" t="s">
        <v>2377</v>
      </c>
      <c r="L3186" t="s">
        <v>2407</v>
      </c>
      <c r="M3186">
        <v>0</v>
      </c>
      <c r="N3186">
        <v>1226.63033</v>
      </c>
      <c r="O3186">
        <v>0</v>
      </c>
      <c r="P3186">
        <v>319.3</v>
      </c>
      <c r="Q3186">
        <v>287.10000000000002</v>
      </c>
      <c r="R3186">
        <v>258.7</v>
      </c>
      <c r="S3186">
        <v>4</v>
      </c>
      <c r="T3186" t="s">
        <v>443</v>
      </c>
      <c r="U3186">
        <v>16.399999999999999</v>
      </c>
      <c r="V3186" t="s">
        <v>443</v>
      </c>
      <c r="W3186">
        <v>14.5</v>
      </c>
      <c r="X3186" t="s">
        <v>443</v>
      </c>
      <c r="Y3186" t="s">
        <v>443</v>
      </c>
      <c r="Z3186" t="s">
        <v>439</v>
      </c>
      <c r="AA3186" t="s">
        <v>439</v>
      </c>
      <c r="AB3186" t="s">
        <v>444</v>
      </c>
      <c r="AC3186" t="s">
        <v>444</v>
      </c>
      <c r="AD3186" t="s">
        <v>445</v>
      </c>
      <c r="AE3186" t="s">
        <v>444</v>
      </c>
      <c r="AF3186" t="s">
        <v>445</v>
      </c>
      <c r="AG3186" t="s">
        <v>444</v>
      </c>
      <c r="AH3186" t="s">
        <v>445</v>
      </c>
      <c r="AI3186" t="s">
        <v>439</v>
      </c>
      <c r="AJ3186" t="s">
        <v>439</v>
      </c>
      <c r="AK3186">
        <v>0</v>
      </c>
      <c r="AL3186">
        <v>0</v>
      </c>
      <c r="AM3186">
        <v>1.0039999999999999E-3</v>
      </c>
      <c r="AN3186">
        <v>4.2030000000000001E-3</v>
      </c>
      <c r="AO3186">
        <v>1.93</v>
      </c>
      <c r="AP3186">
        <v>65</v>
      </c>
      <c r="AQ3186" t="str">
        <f t="shared" si="564"/>
        <v/>
      </c>
      <c r="AR3186" t="s">
        <v>2408</v>
      </c>
      <c r="AS3186" t="s">
        <v>2409</v>
      </c>
      <c r="AT3186" t="str">
        <f t="shared" si="565"/>
        <v/>
      </c>
      <c r="AU3186" t="str">
        <f t="shared" si="572"/>
        <v/>
      </c>
      <c r="AV3186" t="str">
        <f t="shared" si="573"/>
        <v/>
      </c>
      <c r="AW3186" s="19" t="str">
        <f t="shared" si="574"/>
        <v/>
      </c>
      <c r="AX3186" s="25" t="s">
        <v>443</v>
      </c>
      <c r="AY3186" s="26" t="e">
        <f t="shared" si="566"/>
        <v>#VALUE!</v>
      </c>
      <c r="AZ3186">
        <v>14.5</v>
      </c>
      <c r="BA3186" s="21" t="e">
        <f t="shared" si="567"/>
        <v>#VALUE!</v>
      </c>
      <c r="BB3186" t="s">
        <v>443</v>
      </c>
      <c r="BC3186" t="s">
        <v>443</v>
      </c>
      <c r="BD3186" s="21" t="e">
        <f t="shared" si="568"/>
        <v>#VALUE!</v>
      </c>
      <c r="BE3186" t="s">
        <v>439</v>
      </c>
      <c r="BF3186" s="20" t="e">
        <f t="shared" si="569"/>
        <v>#VALUE!</v>
      </c>
      <c r="BG3186" t="s">
        <v>439</v>
      </c>
      <c r="BH3186" t="s">
        <v>444</v>
      </c>
      <c r="BI3186" s="20" t="e">
        <f t="shared" si="570"/>
        <v>#VALUE!</v>
      </c>
      <c r="BJ3186" t="s">
        <v>444</v>
      </c>
      <c r="BK3186" t="s">
        <v>445</v>
      </c>
      <c r="BL3186" s="27" t="e">
        <f t="shared" si="571"/>
        <v>#VALUE!</v>
      </c>
      <c r="BN3186" s="28"/>
    </row>
    <row r="3187" spans="1:66" hidden="1" outlineLevel="2" collapsed="1" x14ac:dyDescent="0.35">
      <c r="A3187" t="s">
        <v>443</v>
      </c>
      <c r="B3187" t="s">
        <v>443</v>
      </c>
      <c r="C3187" t="s">
        <v>457</v>
      </c>
      <c r="D3187" t="s">
        <v>458</v>
      </c>
      <c r="E3187" t="s">
        <v>508</v>
      </c>
      <c r="F3187" t="s">
        <v>509</v>
      </c>
      <c r="G3187" t="s">
        <v>459</v>
      </c>
      <c r="H3187" t="s">
        <v>460</v>
      </c>
      <c r="I3187" t="s">
        <v>463</v>
      </c>
      <c r="J3187" t="s">
        <v>464</v>
      </c>
      <c r="K3187" t="s">
        <v>466</v>
      </c>
      <c r="L3187" t="s">
        <v>510</v>
      </c>
      <c r="M3187" t="s">
        <v>468</v>
      </c>
      <c r="N3187" t="s">
        <v>511</v>
      </c>
      <c r="O3187" t="s">
        <v>512</v>
      </c>
      <c r="P3187" t="s">
        <v>513</v>
      </c>
      <c r="Q3187" t="s">
        <v>514</v>
      </c>
      <c r="R3187" t="s">
        <v>515</v>
      </c>
      <c r="S3187" t="s">
        <v>516</v>
      </c>
      <c r="T3187" t="s">
        <v>517</v>
      </c>
      <c r="U3187" t="s">
        <v>469</v>
      </c>
      <c r="V3187" t="s">
        <v>518</v>
      </c>
      <c r="W3187" t="s">
        <v>519</v>
      </c>
      <c r="X3187" t="s">
        <v>520</v>
      </c>
      <c r="Y3187" t="s">
        <v>521</v>
      </c>
      <c r="Z3187" t="s">
        <v>522</v>
      </c>
      <c r="AA3187" t="s">
        <v>523</v>
      </c>
      <c r="AB3187" t="s">
        <v>524</v>
      </c>
      <c r="AC3187" t="s">
        <v>525</v>
      </c>
      <c r="AD3187" t="s">
        <v>526</v>
      </c>
      <c r="AE3187" t="s">
        <v>527</v>
      </c>
      <c r="AF3187" t="s">
        <v>480</v>
      </c>
      <c r="AG3187" t="s">
        <v>528</v>
      </c>
      <c r="AH3187" t="s">
        <v>529</v>
      </c>
      <c r="AI3187" t="s">
        <v>462</v>
      </c>
      <c r="AJ3187" t="s">
        <v>530</v>
      </c>
      <c r="AK3187" t="s">
        <v>531</v>
      </c>
      <c r="AL3187" t="s">
        <v>532</v>
      </c>
      <c r="AM3187" t="s">
        <v>533</v>
      </c>
      <c r="AN3187" t="s">
        <v>534</v>
      </c>
      <c r="AO3187" t="s">
        <v>535</v>
      </c>
      <c r="AP3187" t="s">
        <v>536</v>
      </c>
      <c r="AQ3187" t="str">
        <f t="shared" si="564"/>
        <v>Identifying Node</v>
      </c>
      <c r="AT3187" t="str">
        <f t="shared" si="565"/>
        <v>Identifying No</v>
      </c>
      <c r="AU3187" t="str">
        <f t="shared" si="572"/>
        <v>fying N</v>
      </c>
      <c r="AV3187" t="str">
        <f t="shared" si="573"/>
        <v xml:space="preserve">fying </v>
      </c>
      <c r="AW3187" s="19" t="str">
        <f t="shared" si="574"/>
        <v xml:space="preserve">fying </v>
      </c>
      <c r="AX3187" s="25" t="s">
        <v>518</v>
      </c>
      <c r="AY3187" s="26" t="e">
        <f t="shared" si="566"/>
        <v>#VALUE!</v>
      </c>
      <c r="AZ3187" t="s">
        <v>519</v>
      </c>
      <c r="BA3187" s="21" t="e">
        <f t="shared" si="567"/>
        <v>#VALUE!</v>
      </c>
      <c r="BB3187" t="s">
        <v>520</v>
      </c>
      <c r="BC3187" t="s">
        <v>521</v>
      </c>
      <c r="BD3187" s="21" t="e">
        <f t="shared" si="568"/>
        <v>#VALUE!</v>
      </c>
      <c r="BE3187" t="s">
        <v>522</v>
      </c>
      <c r="BF3187" s="20" t="e">
        <f t="shared" si="569"/>
        <v>#VALUE!</v>
      </c>
      <c r="BG3187" t="s">
        <v>523</v>
      </c>
      <c r="BH3187" t="s">
        <v>524</v>
      </c>
      <c r="BI3187" s="20" t="e">
        <f t="shared" si="570"/>
        <v>#VALUE!</v>
      </c>
      <c r="BJ3187" t="s">
        <v>525</v>
      </c>
      <c r="BK3187" t="s">
        <v>526</v>
      </c>
      <c r="BL3187" s="27" t="e">
        <f t="shared" si="571"/>
        <v>#VALUE!</v>
      </c>
      <c r="BN3187" s="28"/>
    </row>
    <row r="3188" spans="1:66" hidden="1" outlineLevel="2" collapsed="1" x14ac:dyDescent="0.35">
      <c r="A3188" t="s">
        <v>443</v>
      </c>
      <c r="B3188" t="s">
        <v>443</v>
      </c>
      <c r="C3188" t="b">
        <v>0</v>
      </c>
      <c r="D3188" t="s">
        <v>439</v>
      </c>
      <c r="E3188" t="s">
        <v>557</v>
      </c>
      <c r="F3188" t="s">
        <v>539</v>
      </c>
      <c r="G3188" t="s">
        <v>2406</v>
      </c>
      <c r="H3188" t="s">
        <v>443</v>
      </c>
      <c r="I3188">
        <v>1</v>
      </c>
      <c r="J3188">
        <v>9</v>
      </c>
      <c r="K3188" t="s">
        <v>2377</v>
      </c>
      <c r="L3188" t="s">
        <v>2410</v>
      </c>
      <c r="M3188">
        <v>0</v>
      </c>
      <c r="N3188">
        <v>2</v>
      </c>
      <c r="O3188">
        <v>0.95379999999999998</v>
      </c>
      <c r="P3188">
        <v>0</v>
      </c>
      <c r="Q3188">
        <v>1</v>
      </c>
      <c r="R3188">
        <v>1</v>
      </c>
      <c r="S3188">
        <v>613.81970999999999</v>
      </c>
      <c r="T3188">
        <v>1226.6321499999999</v>
      </c>
      <c r="U3188">
        <v>1226.63033</v>
      </c>
      <c r="V3188">
        <v>1.48</v>
      </c>
      <c r="W3188">
        <v>9.1E-4</v>
      </c>
      <c r="X3188" t="s">
        <v>540</v>
      </c>
      <c r="Y3188" t="s">
        <v>541</v>
      </c>
      <c r="Z3188">
        <v>16.262879999999999</v>
      </c>
      <c r="AA3188">
        <v>30</v>
      </c>
      <c r="AB3188">
        <v>60.044499999999999</v>
      </c>
      <c r="AC3188">
        <v>42457</v>
      </c>
      <c r="AD3188" t="s">
        <v>568</v>
      </c>
      <c r="AE3188" t="s">
        <v>569</v>
      </c>
      <c r="AF3188" t="s">
        <v>443</v>
      </c>
      <c r="AG3188" t="s">
        <v>443</v>
      </c>
      <c r="AH3188">
        <v>65</v>
      </c>
      <c r="AI3188" t="b">
        <v>0</v>
      </c>
      <c r="AJ3188">
        <v>52</v>
      </c>
      <c r="AK3188">
        <v>35</v>
      </c>
      <c r="AL3188">
        <v>6.77332212028458E-6</v>
      </c>
      <c r="AM3188">
        <v>0</v>
      </c>
      <c r="AN3188">
        <v>1.0039999999999999E-3</v>
      </c>
      <c r="AO3188">
        <v>32654858</v>
      </c>
      <c r="AP3188">
        <v>60.18</v>
      </c>
      <c r="AQ3188" t="str">
        <f t="shared" si="564"/>
        <v>Mascot (A5)</v>
      </c>
      <c r="AT3188" t="str">
        <f t="shared" si="565"/>
        <v>Mascot (A5)</v>
      </c>
      <c r="AU3188" t="str">
        <f t="shared" si="572"/>
        <v xml:space="preserve"> (A5)</v>
      </c>
      <c r="AV3188" t="str">
        <f t="shared" si="573"/>
        <v xml:space="preserve"> (A5)</v>
      </c>
      <c r="AW3188" s="19" t="str">
        <f t="shared" si="574"/>
        <v xml:space="preserve"> (A5)</v>
      </c>
      <c r="AX3188" s="25">
        <v>1.48</v>
      </c>
      <c r="AY3188" s="26">
        <f t="shared" si="566"/>
        <v>6.1486486486486485E-4</v>
      </c>
      <c r="AZ3188">
        <v>9.1E-4</v>
      </c>
      <c r="BA3188" s="21" t="e">
        <f t="shared" si="567"/>
        <v>#VALUE!</v>
      </c>
      <c r="BB3188" t="s">
        <v>540</v>
      </c>
      <c r="BC3188" t="s">
        <v>541</v>
      </c>
      <c r="BD3188" s="21" t="e">
        <f t="shared" si="568"/>
        <v>#VALUE!</v>
      </c>
      <c r="BE3188">
        <v>16.262879999999999</v>
      </c>
      <c r="BF3188" s="20" t="e">
        <f t="shared" si="569"/>
        <v>#VALUE!</v>
      </c>
      <c r="BG3188">
        <v>30</v>
      </c>
      <c r="BH3188">
        <v>60.044499999999999</v>
      </c>
      <c r="BI3188" s="20">
        <f t="shared" si="570"/>
        <v>707.09223992205784</v>
      </c>
      <c r="BJ3188">
        <v>42457</v>
      </c>
      <c r="BK3188" t="s">
        <v>568</v>
      </c>
      <c r="BL3188" s="27" t="e">
        <f t="shared" si="571"/>
        <v>#VALUE!</v>
      </c>
      <c r="BN3188" s="28"/>
    </row>
    <row r="3189" spans="1:66" hidden="1" outlineLevel="2" collapsed="1" x14ac:dyDescent="0.35">
      <c r="A3189" t="s">
        <v>443</v>
      </c>
      <c r="B3189" t="s">
        <v>443</v>
      </c>
      <c r="C3189" t="b">
        <v>0</v>
      </c>
      <c r="D3189" t="s">
        <v>439</v>
      </c>
      <c r="E3189" t="s">
        <v>557</v>
      </c>
      <c r="F3189" t="s">
        <v>539</v>
      </c>
      <c r="G3189" t="s">
        <v>2406</v>
      </c>
      <c r="H3189" t="s">
        <v>443</v>
      </c>
      <c r="I3189">
        <v>1</v>
      </c>
      <c r="J3189">
        <v>9</v>
      </c>
      <c r="K3189" t="s">
        <v>2377</v>
      </c>
      <c r="L3189" t="s">
        <v>2410</v>
      </c>
      <c r="M3189">
        <v>0</v>
      </c>
      <c r="N3189">
        <v>2</v>
      </c>
      <c r="O3189">
        <v>0.95379999999999998</v>
      </c>
      <c r="P3189">
        <v>0</v>
      </c>
      <c r="Q3189">
        <v>1</v>
      </c>
      <c r="R3189">
        <v>1</v>
      </c>
      <c r="S3189">
        <v>613.82024000000001</v>
      </c>
      <c r="T3189">
        <v>1226.6332</v>
      </c>
      <c r="U3189">
        <v>1226.63033</v>
      </c>
      <c r="V3189">
        <v>2.34</v>
      </c>
      <c r="W3189">
        <v>1.4300000000000001E-3</v>
      </c>
      <c r="X3189" t="s">
        <v>540</v>
      </c>
      <c r="Y3189" t="s">
        <v>541</v>
      </c>
      <c r="Z3189">
        <v>26.922149999999998</v>
      </c>
      <c r="AA3189">
        <v>25.454000000000001</v>
      </c>
      <c r="AB3189">
        <v>60.0304</v>
      </c>
      <c r="AC3189">
        <v>42343</v>
      </c>
      <c r="AD3189" t="s">
        <v>554</v>
      </c>
      <c r="AE3189" t="s">
        <v>555</v>
      </c>
      <c r="AF3189" t="s">
        <v>443</v>
      </c>
      <c r="AG3189" t="s">
        <v>443</v>
      </c>
      <c r="AH3189">
        <v>65</v>
      </c>
      <c r="AI3189" t="b">
        <v>0</v>
      </c>
      <c r="AJ3189">
        <v>53</v>
      </c>
      <c r="AK3189">
        <v>35</v>
      </c>
      <c r="AL3189">
        <v>7.1508708492291699E-6</v>
      </c>
      <c r="AM3189">
        <v>0</v>
      </c>
      <c r="AN3189">
        <v>2.7139999999999998E-3</v>
      </c>
      <c r="AO3189">
        <v>77783672</v>
      </c>
      <c r="AP3189">
        <v>60.2</v>
      </c>
      <c r="AQ3189" t="str">
        <f t="shared" si="564"/>
        <v>Mascot (A5)</v>
      </c>
      <c r="AT3189" t="str">
        <f t="shared" si="565"/>
        <v>Mascot (A5)</v>
      </c>
      <c r="AU3189" t="str">
        <f t="shared" si="572"/>
        <v xml:space="preserve"> (A5)</v>
      </c>
      <c r="AV3189" t="str">
        <f t="shared" si="573"/>
        <v xml:space="preserve"> (A5)</v>
      </c>
      <c r="AW3189" s="19" t="str">
        <f t="shared" si="574"/>
        <v xml:space="preserve"> (A5)</v>
      </c>
      <c r="AX3189" s="25">
        <v>2.34</v>
      </c>
      <c r="AY3189" s="26">
        <f t="shared" si="566"/>
        <v>6.1111111111111121E-4</v>
      </c>
      <c r="AZ3189">
        <v>1.4300000000000001E-3</v>
      </c>
      <c r="BA3189" s="21" t="e">
        <f t="shared" si="567"/>
        <v>#VALUE!</v>
      </c>
      <c r="BB3189" t="s">
        <v>540</v>
      </c>
      <c r="BC3189" t="s">
        <v>541</v>
      </c>
      <c r="BD3189" s="21" t="e">
        <f t="shared" si="568"/>
        <v>#VALUE!</v>
      </c>
      <c r="BE3189">
        <v>26.922149999999998</v>
      </c>
      <c r="BF3189" s="20" t="e">
        <f t="shared" si="569"/>
        <v>#VALUE!</v>
      </c>
      <c r="BG3189">
        <v>25.454000000000001</v>
      </c>
      <c r="BH3189">
        <v>60.0304</v>
      </c>
      <c r="BI3189" s="20">
        <f t="shared" si="570"/>
        <v>705.35928462912125</v>
      </c>
      <c r="BJ3189">
        <v>42343</v>
      </c>
      <c r="BK3189" t="s">
        <v>554</v>
      </c>
      <c r="BL3189" s="27" t="e">
        <f t="shared" si="571"/>
        <v>#VALUE!</v>
      </c>
      <c r="BN3189" s="28"/>
    </row>
    <row r="3190" spans="1:66" collapsed="1" x14ac:dyDescent="0.35">
      <c r="A3190" t="b">
        <v>0</v>
      </c>
      <c r="B3190" t="s">
        <v>439</v>
      </c>
      <c r="C3190" t="s">
        <v>440</v>
      </c>
      <c r="D3190" t="s">
        <v>2411</v>
      </c>
      <c r="E3190" t="s">
        <v>2412</v>
      </c>
      <c r="F3190">
        <v>0</v>
      </c>
      <c r="G3190" t="b">
        <v>0</v>
      </c>
      <c r="H3190">
        <v>2.673</v>
      </c>
      <c r="I3190">
        <v>2</v>
      </c>
      <c r="J3190">
        <v>1</v>
      </c>
      <c r="K3190">
        <v>2</v>
      </c>
      <c r="L3190">
        <v>1</v>
      </c>
      <c r="M3190">
        <v>1</v>
      </c>
      <c r="N3190">
        <v>493</v>
      </c>
      <c r="O3190">
        <v>54.5</v>
      </c>
      <c r="P3190">
        <v>6</v>
      </c>
      <c r="Q3190">
        <v>60</v>
      </c>
      <c r="R3190">
        <v>2.27</v>
      </c>
      <c r="S3190">
        <v>1</v>
      </c>
      <c r="T3190">
        <v>1</v>
      </c>
      <c r="U3190">
        <v>0</v>
      </c>
      <c r="V3190">
        <v>358.2</v>
      </c>
      <c r="W3190">
        <v>293.2</v>
      </c>
      <c r="X3190">
        <v>53.3</v>
      </c>
      <c r="Y3190">
        <v>88.4</v>
      </c>
      <c r="Z3190">
        <v>25</v>
      </c>
      <c r="AA3190">
        <v>52.4</v>
      </c>
      <c r="AB3190" t="s">
        <v>443</v>
      </c>
      <c r="AC3190">
        <v>29.4</v>
      </c>
      <c r="AD3190" t="s">
        <v>443</v>
      </c>
      <c r="AE3190" t="s">
        <v>444</v>
      </c>
      <c r="AF3190" t="s">
        <v>439</v>
      </c>
      <c r="AG3190" t="s">
        <v>444</v>
      </c>
      <c r="AH3190" t="s">
        <v>444</v>
      </c>
      <c r="AI3190" t="s">
        <v>444</v>
      </c>
      <c r="AJ3190" t="s">
        <v>444</v>
      </c>
      <c r="AK3190" t="s">
        <v>445</v>
      </c>
      <c r="AL3190" t="s">
        <v>444</v>
      </c>
      <c r="AM3190" t="s">
        <v>445</v>
      </c>
      <c r="AN3190" t="s">
        <v>443</v>
      </c>
      <c r="AQ3190" t="str">
        <f t="shared" si="564"/>
        <v>606 GN=PEPD PE=1 SV=3</v>
      </c>
      <c r="AT3190" t="str">
        <f t="shared" si="565"/>
        <v>606 GN=PEPD PE</v>
      </c>
      <c r="AU3190" t="str">
        <f>MID(AT3190, 8, 7)</f>
        <v>PEPD PE</v>
      </c>
      <c r="AV3190" t="str">
        <f>LEFT(AU3190, 5)</f>
        <v xml:space="preserve">PEPD </v>
      </c>
      <c r="AW3190" s="19" t="str">
        <f>LEFT(AV3190, 5)</f>
        <v xml:space="preserve">PEPD </v>
      </c>
      <c r="AX3190">
        <v>358.2</v>
      </c>
      <c r="AY3190" s="20">
        <f t="shared" si="566"/>
        <v>0.81853713009491902</v>
      </c>
      <c r="AZ3190">
        <v>293.2</v>
      </c>
      <c r="BA3190" s="21">
        <f t="shared" si="567"/>
        <v>0.14879955332216638</v>
      </c>
      <c r="BB3190">
        <v>53.3</v>
      </c>
      <c r="BC3190">
        <v>88.4</v>
      </c>
      <c r="BD3190" s="21">
        <f t="shared" si="568"/>
        <v>0.28280542986425339</v>
      </c>
      <c r="BE3190">
        <v>25</v>
      </c>
      <c r="BF3190" s="20">
        <f t="shared" si="569"/>
        <v>0.59276018099547501</v>
      </c>
      <c r="BG3190">
        <v>52.4</v>
      </c>
      <c r="BH3190" t="s">
        <v>443</v>
      </c>
      <c r="BI3190" s="20" t="e">
        <f t="shared" si="570"/>
        <v>#VALUE!</v>
      </c>
      <c r="BJ3190">
        <v>29.4</v>
      </c>
      <c r="BK3190" t="s">
        <v>443</v>
      </c>
      <c r="BL3190" s="20" t="e">
        <f t="shared" si="571"/>
        <v>#VALUE!</v>
      </c>
      <c r="BN3190" s="28" t="s">
        <v>583</v>
      </c>
    </row>
    <row r="3191" spans="1:66" hidden="1" outlineLevel="1" collapsed="1" x14ac:dyDescent="0.35">
      <c r="A3191" t="s">
        <v>443</v>
      </c>
      <c r="B3191" t="s">
        <v>457</v>
      </c>
      <c r="C3191" t="s">
        <v>458</v>
      </c>
      <c r="D3191" t="s">
        <v>459</v>
      </c>
      <c r="E3191" t="s">
        <v>460</v>
      </c>
      <c r="F3191" t="s">
        <v>461</v>
      </c>
      <c r="G3191" t="s">
        <v>462</v>
      </c>
      <c r="H3191" t="s">
        <v>463</v>
      </c>
      <c r="I3191" t="s">
        <v>464</v>
      </c>
      <c r="J3191" t="s">
        <v>465</v>
      </c>
      <c r="K3191" t="s">
        <v>466</v>
      </c>
      <c r="L3191" t="s">
        <v>467</v>
      </c>
      <c r="M3191" t="s">
        <v>468</v>
      </c>
      <c r="N3191" t="s">
        <v>469</v>
      </c>
      <c r="O3191" t="s">
        <v>470</v>
      </c>
      <c r="P3191" t="s">
        <v>471</v>
      </c>
      <c r="Q3191" t="s">
        <v>472</v>
      </c>
      <c r="R3191" t="s">
        <v>473</v>
      </c>
      <c r="S3191" t="s">
        <v>474</v>
      </c>
      <c r="T3191" t="s">
        <v>475</v>
      </c>
      <c r="U3191" t="s">
        <v>476</v>
      </c>
      <c r="V3191" t="s">
        <v>477</v>
      </c>
      <c r="W3191" t="s">
        <v>478</v>
      </c>
      <c r="X3191" t="s">
        <v>479</v>
      </c>
      <c r="Y3191" t="s">
        <v>480</v>
      </c>
      <c r="Z3191" t="s">
        <v>481</v>
      </c>
      <c r="AA3191" t="s">
        <v>482</v>
      </c>
      <c r="AB3191" t="s">
        <v>483</v>
      </c>
      <c r="AC3191" t="s">
        <v>484</v>
      </c>
      <c r="AD3191" t="s">
        <v>485</v>
      </c>
      <c r="AE3191" t="s">
        <v>486</v>
      </c>
      <c r="AF3191" t="s">
        <v>487</v>
      </c>
      <c r="AG3191" t="s">
        <v>488</v>
      </c>
      <c r="AH3191" t="s">
        <v>489</v>
      </c>
      <c r="AI3191" t="s">
        <v>490</v>
      </c>
      <c r="AJ3191" t="s">
        <v>491</v>
      </c>
      <c r="AK3191" t="s">
        <v>492</v>
      </c>
      <c r="AL3191" t="s">
        <v>493</v>
      </c>
      <c r="AM3191" t="s">
        <v>494</v>
      </c>
      <c r="AN3191" t="s">
        <v>495</v>
      </c>
      <c r="AO3191" t="s">
        <v>496</v>
      </c>
      <c r="AP3191" t="s">
        <v>497</v>
      </c>
      <c r="AQ3191" t="str">
        <f t="shared" si="564"/>
        <v>Modifications</v>
      </c>
      <c r="AR3191" t="s">
        <v>498</v>
      </c>
      <c r="AS3191" t="s">
        <v>499</v>
      </c>
      <c r="AT3191" t="str">
        <f t="shared" si="565"/>
        <v>Modifications</v>
      </c>
      <c r="AU3191" t="str">
        <f t="shared" ref="AU3191:AU3220" si="575">MID(AT3191, 7, 7)</f>
        <v>cations</v>
      </c>
      <c r="AV3191" t="str">
        <f t="shared" ref="AV3191:AV3220" si="576">LEFT(AU3191, 6)</f>
        <v>cation</v>
      </c>
      <c r="AW3191" s="19" t="str">
        <f t="shared" ref="AW3191:AW3243" si="577">LEFT(AU3191, 6)</f>
        <v>cation</v>
      </c>
      <c r="AX3191" s="25" t="s">
        <v>477</v>
      </c>
      <c r="AY3191" s="26" t="e">
        <f t="shared" si="566"/>
        <v>#VALUE!</v>
      </c>
      <c r="AZ3191" t="s">
        <v>478</v>
      </c>
      <c r="BA3191" s="21" t="e">
        <f t="shared" si="567"/>
        <v>#VALUE!</v>
      </c>
      <c r="BB3191" t="s">
        <v>479</v>
      </c>
      <c r="BC3191" t="s">
        <v>480</v>
      </c>
      <c r="BD3191" s="21" t="e">
        <f t="shared" si="568"/>
        <v>#VALUE!</v>
      </c>
      <c r="BE3191" t="s">
        <v>481</v>
      </c>
      <c r="BF3191" s="20" t="e">
        <f t="shared" si="569"/>
        <v>#VALUE!</v>
      </c>
      <c r="BG3191" t="s">
        <v>482</v>
      </c>
      <c r="BH3191" t="s">
        <v>483</v>
      </c>
      <c r="BI3191" s="20" t="e">
        <f t="shared" si="570"/>
        <v>#VALUE!</v>
      </c>
      <c r="BJ3191" t="s">
        <v>484</v>
      </c>
      <c r="BK3191" t="s">
        <v>485</v>
      </c>
      <c r="BL3191" s="27" t="e">
        <f t="shared" si="571"/>
        <v>#VALUE!</v>
      </c>
      <c r="BN3191" s="28"/>
    </row>
    <row r="3192" spans="1:66" hidden="1" outlineLevel="1" x14ac:dyDescent="0.35">
      <c r="A3192" t="s">
        <v>443</v>
      </c>
      <c r="B3192" t="b">
        <v>0</v>
      </c>
      <c r="C3192" t="s">
        <v>439</v>
      </c>
      <c r="D3192" t="s">
        <v>2413</v>
      </c>
      <c r="E3192" t="s">
        <v>443</v>
      </c>
      <c r="F3192" t="s">
        <v>443</v>
      </c>
      <c r="G3192" t="b">
        <v>0</v>
      </c>
      <c r="H3192">
        <v>1</v>
      </c>
      <c r="I3192">
        <v>8</v>
      </c>
      <c r="J3192">
        <v>2</v>
      </c>
      <c r="K3192" t="s">
        <v>2414</v>
      </c>
      <c r="L3192" t="s">
        <v>2415</v>
      </c>
      <c r="M3192">
        <v>0</v>
      </c>
      <c r="N3192">
        <v>1516.7026599999999</v>
      </c>
      <c r="O3192">
        <v>0</v>
      </c>
      <c r="P3192">
        <v>63.7</v>
      </c>
      <c r="Q3192">
        <v>49.7</v>
      </c>
      <c r="R3192">
        <v>46.8</v>
      </c>
      <c r="S3192">
        <v>18.7</v>
      </c>
      <c r="T3192">
        <v>25.9</v>
      </c>
      <c r="U3192">
        <v>6.1</v>
      </c>
      <c r="V3192">
        <v>32.5</v>
      </c>
      <c r="W3192" t="s">
        <v>443</v>
      </c>
      <c r="X3192">
        <v>656.7</v>
      </c>
      <c r="Y3192" t="s">
        <v>443</v>
      </c>
      <c r="Z3192" t="s">
        <v>444</v>
      </c>
      <c r="AA3192" t="s">
        <v>444</v>
      </c>
      <c r="AB3192" t="s">
        <v>439</v>
      </c>
      <c r="AC3192" t="s">
        <v>444</v>
      </c>
      <c r="AD3192" t="s">
        <v>444</v>
      </c>
      <c r="AE3192" t="s">
        <v>444</v>
      </c>
      <c r="AF3192" t="s">
        <v>444</v>
      </c>
      <c r="AG3192" t="s">
        <v>445</v>
      </c>
      <c r="AH3192" t="s">
        <v>444</v>
      </c>
      <c r="AI3192" t="s">
        <v>439</v>
      </c>
      <c r="AJ3192" t="s">
        <v>439</v>
      </c>
      <c r="AK3192">
        <v>0</v>
      </c>
      <c r="AL3192">
        <v>0</v>
      </c>
      <c r="AM3192">
        <v>1.24E-5</v>
      </c>
      <c r="AN3192">
        <v>2.79E-6</v>
      </c>
      <c r="AO3192">
        <v>3.85</v>
      </c>
      <c r="AP3192">
        <v>69</v>
      </c>
      <c r="AQ3192" t="str">
        <f t="shared" si="564"/>
        <v/>
      </c>
      <c r="AR3192" t="s">
        <v>2416</v>
      </c>
      <c r="AS3192" t="s">
        <v>2417</v>
      </c>
      <c r="AT3192" t="str">
        <f t="shared" si="565"/>
        <v/>
      </c>
      <c r="AU3192" t="str">
        <f t="shared" si="575"/>
        <v/>
      </c>
      <c r="AV3192" t="str">
        <f t="shared" si="576"/>
        <v/>
      </c>
      <c r="AW3192" s="19" t="str">
        <f t="shared" si="577"/>
        <v/>
      </c>
      <c r="AX3192" s="25">
        <v>32.5</v>
      </c>
      <c r="AY3192" s="26" t="e">
        <f t="shared" si="566"/>
        <v>#VALUE!</v>
      </c>
      <c r="AZ3192" t="s">
        <v>443</v>
      </c>
      <c r="BA3192" s="21">
        <f t="shared" si="567"/>
        <v>20.206153846153846</v>
      </c>
      <c r="BB3192">
        <v>656.7</v>
      </c>
      <c r="BC3192" t="s">
        <v>443</v>
      </c>
      <c r="BD3192" s="21" t="e">
        <f t="shared" si="568"/>
        <v>#VALUE!</v>
      </c>
      <c r="BE3192" t="s">
        <v>444</v>
      </c>
      <c r="BF3192" s="20" t="e">
        <f t="shared" si="569"/>
        <v>#VALUE!</v>
      </c>
      <c r="BG3192" t="s">
        <v>444</v>
      </c>
      <c r="BH3192" t="s">
        <v>439</v>
      </c>
      <c r="BI3192" s="20" t="e">
        <f t="shared" si="570"/>
        <v>#VALUE!</v>
      </c>
      <c r="BJ3192" t="s">
        <v>444</v>
      </c>
      <c r="BK3192" t="s">
        <v>444</v>
      </c>
      <c r="BL3192" s="27" t="e">
        <f t="shared" si="571"/>
        <v>#VALUE!</v>
      </c>
      <c r="BN3192" s="28"/>
    </row>
    <row r="3193" spans="1:66" hidden="1" outlineLevel="2" collapsed="1" x14ac:dyDescent="0.35">
      <c r="A3193" t="s">
        <v>443</v>
      </c>
      <c r="B3193" t="s">
        <v>443</v>
      </c>
      <c r="C3193" t="s">
        <v>457</v>
      </c>
      <c r="D3193" t="s">
        <v>458</v>
      </c>
      <c r="E3193" t="s">
        <v>508</v>
      </c>
      <c r="F3193" t="s">
        <v>509</v>
      </c>
      <c r="G3193" t="s">
        <v>459</v>
      </c>
      <c r="H3193" t="s">
        <v>460</v>
      </c>
      <c r="I3193" t="s">
        <v>463</v>
      </c>
      <c r="J3193" t="s">
        <v>464</v>
      </c>
      <c r="K3193" t="s">
        <v>466</v>
      </c>
      <c r="L3193" t="s">
        <v>510</v>
      </c>
      <c r="M3193" t="s">
        <v>468</v>
      </c>
      <c r="N3193" t="s">
        <v>511</v>
      </c>
      <c r="O3193" t="s">
        <v>512</v>
      </c>
      <c r="P3193" t="s">
        <v>513</v>
      </c>
      <c r="Q3193" t="s">
        <v>514</v>
      </c>
      <c r="R3193" t="s">
        <v>515</v>
      </c>
      <c r="S3193" t="s">
        <v>516</v>
      </c>
      <c r="T3193" t="s">
        <v>517</v>
      </c>
      <c r="U3193" t="s">
        <v>469</v>
      </c>
      <c r="V3193" t="s">
        <v>518</v>
      </c>
      <c r="W3193" t="s">
        <v>519</v>
      </c>
      <c r="X3193" t="s">
        <v>520</v>
      </c>
      <c r="Y3193" t="s">
        <v>521</v>
      </c>
      <c r="Z3193" t="s">
        <v>522</v>
      </c>
      <c r="AA3193" t="s">
        <v>523</v>
      </c>
      <c r="AB3193" t="s">
        <v>524</v>
      </c>
      <c r="AC3193" t="s">
        <v>525</v>
      </c>
      <c r="AD3193" t="s">
        <v>526</v>
      </c>
      <c r="AE3193" t="s">
        <v>527</v>
      </c>
      <c r="AF3193" t="s">
        <v>480</v>
      </c>
      <c r="AG3193" t="s">
        <v>528</v>
      </c>
      <c r="AH3193" t="s">
        <v>529</v>
      </c>
      <c r="AI3193" t="s">
        <v>462</v>
      </c>
      <c r="AJ3193" t="s">
        <v>530</v>
      </c>
      <c r="AK3193" t="s">
        <v>531</v>
      </c>
      <c r="AL3193" t="s">
        <v>532</v>
      </c>
      <c r="AM3193" t="s">
        <v>533</v>
      </c>
      <c r="AN3193" t="s">
        <v>534</v>
      </c>
      <c r="AO3193" t="s">
        <v>535</v>
      </c>
      <c r="AP3193" t="s">
        <v>536</v>
      </c>
      <c r="AQ3193" t="str">
        <f t="shared" si="564"/>
        <v>Identifying Node</v>
      </c>
      <c r="AT3193" t="str">
        <f t="shared" si="565"/>
        <v>Identifying No</v>
      </c>
      <c r="AU3193" t="str">
        <f t="shared" si="575"/>
        <v>fying N</v>
      </c>
      <c r="AV3193" t="str">
        <f t="shared" si="576"/>
        <v xml:space="preserve">fying </v>
      </c>
      <c r="AW3193" s="19" t="str">
        <f t="shared" si="577"/>
        <v xml:space="preserve">fying </v>
      </c>
      <c r="AX3193" s="25" t="s">
        <v>518</v>
      </c>
      <c r="AY3193" s="26" t="e">
        <f t="shared" si="566"/>
        <v>#VALUE!</v>
      </c>
      <c r="AZ3193" t="s">
        <v>519</v>
      </c>
      <c r="BA3193" s="21" t="e">
        <f t="shared" si="567"/>
        <v>#VALUE!</v>
      </c>
      <c r="BB3193" t="s">
        <v>520</v>
      </c>
      <c r="BC3193" t="s">
        <v>521</v>
      </c>
      <c r="BD3193" s="21" t="e">
        <f t="shared" si="568"/>
        <v>#VALUE!</v>
      </c>
      <c r="BE3193" t="s">
        <v>522</v>
      </c>
      <c r="BF3193" s="20" t="e">
        <f t="shared" si="569"/>
        <v>#VALUE!</v>
      </c>
      <c r="BG3193" t="s">
        <v>523</v>
      </c>
      <c r="BH3193" t="s">
        <v>524</v>
      </c>
      <c r="BI3193" s="20" t="e">
        <f t="shared" si="570"/>
        <v>#VALUE!</v>
      </c>
      <c r="BJ3193" t="s">
        <v>525</v>
      </c>
      <c r="BK3193" t="s">
        <v>526</v>
      </c>
      <c r="BL3193" s="27" t="e">
        <f t="shared" si="571"/>
        <v>#VALUE!</v>
      </c>
      <c r="BN3193" s="28"/>
    </row>
    <row r="3194" spans="1:66" hidden="1" outlineLevel="2" collapsed="1" x14ac:dyDescent="0.35">
      <c r="A3194" t="s">
        <v>443</v>
      </c>
      <c r="B3194" t="s">
        <v>443</v>
      </c>
      <c r="C3194" t="b">
        <v>0</v>
      </c>
      <c r="D3194" t="s">
        <v>439</v>
      </c>
      <c r="E3194" t="s">
        <v>538</v>
      </c>
      <c r="F3194" t="s">
        <v>550</v>
      </c>
      <c r="G3194" t="s">
        <v>2413</v>
      </c>
      <c r="H3194" t="s">
        <v>443</v>
      </c>
      <c r="I3194">
        <v>1</v>
      </c>
      <c r="J3194">
        <v>8</v>
      </c>
      <c r="K3194" t="s">
        <v>2414</v>
      </c>
      <c r="L3194" t="s">
        <v>2418</v>
      </c>
      <c r="M3194">
        <v>0</v>
      </c>
      <c r="N3194">
        <v>3</v>
      </c>
      <c r="O3194">
        <v>0.70909999999999995</v>
      </c>
      <c r="P3194">
        <v>0</v>
      </c>
      <c r="Q3194">
        <v>1</v>
      </c>
      <c r="R3194">
        <v>1</v>
      </c>
      <c r="S3194">
        <v>506.23971999999998</v>
      </c>
      <c r="T3194">
        <v>1516.70462</v>
      </c>
      <c r="U3194">
        <v>1516.7026599999999</v>
      </c>
      <c r="V3194">
        <v>1.29</v>
      </c>
      <c r="W3194">
        <v>6.4999999999999997E-4</v>
      </c>
      <c r="X3194" t="s">
        <v>540</v>
      </c>
      <c r="Y3194" t="s">
        <v>541</v>
      </c>
      <c r="Z3194">
        <v>21.053049999999999</v>
      </c>
      <c r="AA3194">
        <v>29.443000000000001</v>
      </c>
      <c r="AB3194">
        <v>29.829699999999999</v>
      </c>
      <c r="AC3194">
        <v>16435</v>
      </c>
      <c r="AD3194" t="s">
        <v>551</v>
      </c>
      <c r="AE3194" t="s">
        <v>552</v>
      </c>
      <c r="AF3194" t="s">
        <v>443</v>
      </c>
      <c r="AG3194">
        <v>3.85</v>
      </c>
      <c r="AH3194" t="s">
        <v>443</v>
      </c>
      <c r="AI3194" t="b">
        <v>0</v>
      </c>
      <c r="AJ3194" t="s">
        <v>443</v>
      </c>
      <c r="AK3194" t="s">
        <v>443</v>
      </c>
      <c r="AL3194" t="s">
        <v>443</v>
      </c>
      <c r="AM3194">
        <v>0</v>
      </c>
      <c r="AN3194">
        <v>2.79E-6</v>
      </c>
      <c r="AO3194">
        <v>19041768</v>
      </c>
      <c r="AP3194">
        <v>29.86</v>
      </c>
      <c r="AQ3194" t="str">
        <f t="shared" si="564"/>
        <v>Sequest HT (A2)</v>
      </c>
      <c r="AT3194" t="str">
        <f t="shared" si="565"/>
        <v>Sequest HT (A2</v>
      </c>
      <c r="AU3194" t="str">
        <f t="shared" si="575"/>
        <v>t HT (A</v>
      </c>
      <c r="AV3194" t="str">
        <f t="shared" si="576"/>
        <v>t HT (</v>
      </c>
      <c r="AW3194" s="19" t="str">
        <f t="shared" si="577"/>
        <v>t HT (</v>
      </c>
      <c r="AX3194" s="25">
        <v>1.29</v>
      </c>
      <c r="AY3194" s="26">
        <f t="shared" si="566"/>
        <v>5.0387596899224808E-4</v>
      </c>
      <c r="AZ3194">
        <v>6.4999999999999997E-4</v>
      </c>
      <c r="BA3194" s="21" t="e">
        <f t="shared" si="567"/>
        <v>#VALUE!</v>
      </c>
      <c r="BB3194" t="s">
        <v>540</v>
      </c>
      <c r="BC3194" t="s">
        <v>541</v>
      </c>
      <c r="BD3194" s="21" t="e">
        <f t="shared" si="568"/>
        <v>#VALUE!</v>
      </c>
      <c r="BE3194">
        <v>21.053049999999999</v>
      </c>
      <c r="BF3194" s="20" t="e">
        <f t="shared" si="569"/>
        <v>#VALUE!</v>
      </c>
      <c r="BG3194">
        <v>29.443000000000001</v>
      </c>
      <c r="BH3194">
        <v>29.829699999999999</v>
      </c>
      <c r="BI3194" s="20">
        <f t="shared" si="570"/>
        <v>550.96095502133778</v>
      </c>
      <c r="BJ3194">
        <v>16435</v>
      </c>
      <c r="BK3194" t="s">
        <v>551</v>
      </c>
      <c r="BL3194" s="27" t="e">
        <f t="shared" si="571"/>
        <v>#VALUE!</v>
      </c>
      <c r="BN3194" s="28"/>
    </row>
    <row r="3195" spans="1:66" hidden="1" outlineLevel="2" collapsed="1" x14ac:dyDescent="0.35">
      <c r="A3195" t="s">
        <v>443</v>
      </c>
      <c r="B3195" t="s">
        <v>443</v>
      </c>
      <c r="C3195" t="b">
        <v>0</v>
      </c>
      <c r="D3195" t="s">
        <v>439</v>
      </c>
      <c r="E3195" t="s">
        <v>557</v>
      </c>
      <c r="F3195" t="s">
        <v>550</v>
      </c>
      <c r="G3195" t="s">
        <v>2413</v>
      </c>
      <c r="H3195" t="s">
        <v>443</v>
      </c>
      <c r="I3195">
        <v>1</v>
      </c>
      <c r="J3195">
        <v>8</v>
      </c>
      <c r="K3195" t="s">
        <v>2414</v>
      </c>
      <c r="L3195" t="s">
        <v>2418</v>
      </c>
      <c r="M3195">
        <v>0</v>
      </c>
      <c r="N3195">
        <v>3</v>
      </c>
      <c r="O3195">
        <v>1</v>
      </c>
      <c r="P3195">
        <v>0</v>
      </c>
      <c r="Q3195">
        <v>1</v>
      </c>
      <c r="R3195">
        <v>1</v>
      </c>
      <c r="S3195">
        <v>506.23971999999998</v>
      </c>
      <c r="T3195">
        <v>1516.70462</v>
      </c>
      <c r="U3195">
        <v>1516.7026599999999</v>
      </c>
      <c r="V3195">
        <v>1.29</v>
      </c>
      <c r="W3195">
        <v>6.4999999999999997E-4</v>
      </c>
      <c r="X3195" t="s">
        <v>540</v>
      </c>
      <c r="Y3195" t="s">
        <v>541</v>
      </c>
      <c r="Z3195">
        <v>21.053049999999999</v>
      </c>
      <c r="AA3195">
        <v>29.443000000000001</v>
      </c>
      <c r="AB3195">
        <v>29.829699999999999</v>
      </c>
      <c r="AC3195">
        <v>16435</v>
      </c>
      <c r="AD3195" t="s">
        <v>551</v>
      </c>
      <c r="AE3195" t="s">
        <v>552</v>
      </c>
      <c r="AF3195" t="s">
        <v>443</v>
      </c>
      <c r="AG3195" t="s">
        <v>443</v>
      </c>
      <c r="AH3195">
        <v>69</v>
      </c>
      <c r="AI3195" t="b">
        <v>0</v>
      </c>
      <c r="AJ3195">
        <v>52</v>
      </c>
      <c r="AK3195">
        <v>34</v>
      </c>
      <c r="AL3195">
        <v>2.02964462185888E-6</v>
      </c>
      <c r="AM3195">
        <v>0</v>
      </c>
      <c r="AN3195">
        <v>1.24E-5</v>
      </c>
      <c r="AO3195">
        <v>19041768</v>
      </c>
      <c r="AP3195">
        <v>29.86</v>
      </c>
      <c r="AQ3195" t="str">
        <f t="shared" si="564"/>
        <v>Mascot (A5)</v>
      </c>
      <c r="AT3195" t="str">
        <f t="shared" si="565"/>
        <v>Mascot (A5)</v>
      </c>
      <c r="AU3195" t="str">
        <f t="shared" si="575"/>
        <v xml:space="preserve"> (A5)</v>
      </c>
      <c r="AV3195" t="str">
        <f t="shared" si="576"/>
        <v xml:space="preserve"> (A5)</v>
      </c>
      <c r="AW3195" s="19" t="str">
        <f t="shared" si="577"/>
        <v xml:space="preserve"> (A5)</v>
      </c>
      <c r="AX3195" s="25">
        <v>1.29</v>
      </c>
      <c r="AY3195" s="26">
        <f t="shared" si="566"/>
        <v>5.0387596899224808E-4</v>
      </c>
      <c r="AZ3195">
        <v>6.4999999999999997E-4</v>
      </c>
      <c r="BA3195" s="21" t="e">
        <f t="shared" si="567"/>
        <v>#VALUE!</v>
      </c>
      <c r="BB3195" t="s">
        <v>540</v>
      </c>
      <c r="BC3195" t="s">
        <v>541</v>
      </c>
      <c r="BD3195" s="21" t="e">
        <f t="shared" si="568"/>
        <v>#VALUE!</v>
      </c>
      <c r="BE3195">
        <v>21.053049999999999</v>
      </c>
      <c r="BF3195" s="20" t="e">
        <f t="shared" si="569"/>
        <v>#VALUE!</v>
      </c>
      <c r="BG3195">
        <v>29.443000000000001</v>
      </c>
      <c r="BH3195">
        <v>29.829699999999999</v>
      </c>
      <c r="BI3195" s="20">
        <f t="shared" si="570"/>
        <v>550.96095502133778</v>
      </c>
      <c r="BJ3195">
        <v>16435</v>
      </c>
      <c r="BK3195" t="s">
        <v>551</v>
      </c>
      <c r="BL3195" s="27" t="e">
        <f t="shared" si="571"/>
        <v>#VALUE!</v>
      </c>
      <c r="BN3195" s="28"/>
    </row>
    <row r="3196" spans="1:66" hidden="1" outlineLevel="1" x14ac:dyDescent="0.35">
      <c r="A3196" t="s">
        <v>443</v>
      </c>
      <c r="B3196" t="b">
        <v>0</v>
      </c>
      <c r="C3196" t="s">
        <v>439</v>
      </c>
      <c r="D3196" t="s">
        <v>2419</v>
      </c>
      <c r="E3196" t="s">
        <v>443</v>
      </c>
      <c r="F3196" t="s">
        <v>443</v>
      </c>
      <c r="G3196" t="b">
        <v>0</v>
      </c>
      <c r="H3196">
        <v>1</v>
      </c>
      <c r="I3196">
        <v>11</v>
      </c>
      <c r="J3196">
        <v>4</v>
      </c>
      <c r="K3196" t="s">
        <v>2414</v>
      </c>
      <c r="L3196" t="s">
        <v>2420</v>
      </c>
      <c r="M3196">
        <v>0</v>
      </c>
      <c r="N3196">
        <v>1954.0644</v>
      </c>
      <c r="O3196">
        <v>0</v>
      </c>
      <c r="P3196">
        <v>44.8</v>
      </c>
      <c r="Q3196">
        <v>34.700000000000003</v>
      </c>
      <c r="R3196">
        <v>40.6</v>
      </c>
      <c r="S3196">
        <v>14.3</v>
      </c>
      <c r="T3196">
        <v>16.2</v>
      </c>
      <c r="U3196">
        <v>11.7</v>
      </c>
      <c r="V3196">
        <v>20.7</v>
      </c>
      <c r="W3196">
        <v>16.2</v>
      </c>
      <c r="X3196">
        <v>700.8</v>
      </c>
      <c r="Y3196" t="s">
        <v>443</v>
      </c>
      <c r="Z3196" t="s">
        <v>439</v>
      </c>
      <c r="AA3196" t="s">
        <v>444</v>
      </c>
      <c r="AB3196" t="s">
        <v>439</v>
      </c>
      <c r="AC3196" t="s">
        <v>439</v>
      </c>
      <c r="AD3196" t="s">
        <v>439</v>
      </c>
      <c r="AE3196" t="s">
        <v>444</v>
      </c>
      <c r="AF3196" t="s">
        <v>444</v>
      </c>
      <c r="AG3196" t="s">
        <v>444</v>
      </c>
      <c r="AH3196" t="s">
        <v>444</v>
      </c>
      <c r="AI3196" t="s">
        <v>439</v>
      </c>
      <c r="AJ3196" t="s">
        <v>439</v>
      </c>
      <c r="AK3196">
        <v>0</v>
      </c>
      <c r="AL3196">
        <v>0</v>
      </c>
      <c r="AM3196">
        <v>5.032E-3</v>
      </c>
      <c r="AN3196">
        <v>3.1039999999999998E-6</v>
      </c>
      <c r="AO3196">
        <v>4.3899999999999997</v>
      </c>
      <c r="AP3196">
        <v>30</v>
      </c>
      <c r="AQ3196" t="str">
        <f t="shared" si="564"/>
        <v/>
      </c>
      <c r="AR3196" t="s">
        <v>2421</v>
      </c>
      <c r="AS3196" t="s">
        <v>2422</v>
      </c>
      <c r="AT3196" t="str">
        <f t="shared" si="565"/>
        <v/>
      </c>
      <c r="AU3196" t="str">
        <f t="shared" si="575"/>
        <v/>
      </c>
      <c r="AV3196" t="str">
        <f t="shared" si="576"/>
        <v/>
      </c>
      <c r="AW3196" s="19" t="str">
        <f t="shared" si="577"/>
        <v/>
      </c>
      <c r="AX3196" s="25">
        <v>20.7</v>
      </c>
      <c r="AY3196" s="26">
        <f t="shared" si="566"/>
        <v>0.78260869565217395</v>
      </c>
      <c r="AZ3196">
        <v>16.2</v>
      </c>
      <c r="BA3196" s="21">
        <f t="shared" si="567"/>
        <v>33.855072463768117</v>
      </c>
      <c r="BB3196">
        <v>700.8</v>
      </c>
      <c r="BC3196" t="s">
        <v>443</v>
      </c>
      <c r="BD3196" s="21" t="e">
        <f t="shared" si="568"/>
        <v>#VALUE!</v>
      </c>
      <c r="BE3196" t="s">
        <v>439</v>
      </c>
      <c r="BF3196" s="20" t="e">
        <f t="shared" si="569"/>
        <v>#VALUE!</v>
      </c>
      <c r="BG3196" t="s">
        <v>444</v>
      </c>
      <c r="BH3196" t="s">
        <v>439</v>
      </c>
      <c r="BI3196" s="20" t="e">
        <f t="shared" si="570"/>
        <v>#VALUE!</v>
      </c>
      <c r="BJ3196" t="s">
        <v>439</v>
      </c>
      <c r="BK3196" t="s">
        <v>439</v>
      </c>
      <c r="BL3196" s="27" t="e">
        <f t="shared" si="571"/>
        <v>#VALUE!</v>
      </c>
      <c r="BN3196" s="28"/>
    </row>
    <row r="3197" spans="1:66" hidden="1" outlineLevel="2" collapsed="1" x14ac:dyDescent="0.35">
      <c r="A3197" t="s">
        <v>443</v>
      </c>
      <c r="B3197" t="s">
        <v>443</v>
      </c>
      <c r="C3197" t="s">
        <v>457</v>
      </c>
      <c r="D3197" t="s">
        <v>458</v>
      </c>
      <c r="E3197" t="s">
        <v>508</v>
      </c>
      <c r="F3197" t="s">
        <v>509</v>
      </c>
      <c r="G3197" t="s">
        <v>459</v>
      </c>
      <c r="H3197" t="s">
        <v>460</v>
      </c>
      <c r="I3197" t="s">
        <v>463</v>
      </c>
      <c r="J3197" t="s">
        <v>464</v>
      </c>
      <c r="K3197" t="s">
        <v>466</v>
      </c>
      <c r="L3197" t="s">
        <v>510</v>
      </c>
      <c r="M3197" t="s">
        <v>468</v>
      </c>
      <c r="N3197" t="s">
        <v>511</v>
      </c>
      <c r="O3197" t="s">
        <v>512</v>
      </c>
      <c r="P3197" t="s">
        <v>513</v>
      </c>
      <c r="Q3197" t="s">
        <v>514</v>
      </c>
      <c r="R3197" t="s">
        <v>515</v>
      </c>
      <c r="S3197" t="s">
        <v>516</v>
      </c>
      <c r="T3197" t="s">
        <v>517</v>
      </c>
      <c r="U3197" t="s">
        <v>469</v>
      </c>
      <c r="V3197" t="s">
        <v>518</v>
      </c>
      <c r="W3197" t="s">
        <v>519</v>
      </c>
      <c r="X3197" t="s">
        <v>520</v>
      </c>
      <c r="Y3197" t="s">
        <v>521</v>
      </c>
      <c r="Z3197" t="s">
        <v>522</v>
      </c>
      <c r="AA3197" t="s">
        <v>523</v>
      </c>
      <c r="AB3197" t="s">
        <v>524</v>
      </c>
      <c r="AC3197" t="s">
        <v>525</v>
      </c>
      <c r="AD3197" t="s">
        <v>526</v>
      </c>
      <c r="AE3197" t="s">
        <v>527</v>
      </c>
      <c r="AF3197" t="s">
        <v>480</v>
      </c>
      <c r="AG3197" t="s">
        <v>528</v>
      </c>
      <c r="AH3197" t="s">
        <v>529</v>
      </c>
      <c r="AI3197" t="s">
        <v>462</v>
      </c>
      <c r="AJ3197" t="s">
        <v>530</v>
      </c>
      <c r="AK3197" t="s">
        <v>531</v>
      </c>
      <c r="AL3197" t="s">
        <v>532</v>
      </c>
      <c r="AM3197" t="s">
        <v>533</v>
      </c>
      <c r="AN3197" t="s">
        <v>534</v>
      </c>
      <c r="AO3197" t="s">
        <v>535</v>
      </c>
      <c r="AP3197" t="s">
        <v>536</v>
      </c>
      <c r="AQ3197" t="str">
        <f t="shared" si="564"/>
        <v>Identifying Node</v>
      </c>
      <c r="AT3197" t="str">
        <f t="shared" si="565"/>
        <v>Identifying No</v>
      </c>
      <c r="AU3197" t="str">
        <f t="shared" si="575"/>
        <v>fying N</v>
      </c>
      <c r="AV3197" t="str">
        <f t="shared" si="576"/>
        <v xml:space="preserve">fying </v>
      </c>
      <c r="AW3197" s="19" t="str">
        <f t="shared" si="577"/>
        <v xml:space="preserve">fying </v>
      </c>
      <c r="AX3197" s="25" t="s">
        <v>518</v>
      </c>
      <c r="AY3197" s="26" t="e">
        <f t="shared" si="566"/>
        <v>#VALUE!</v>
      </c>
      <c r="AZ3197" t="s">
        <v>519</v>
      </c>
      <c r="BA3197" s="21" t="e">
        <f t="shared" si="567"/>
        <v>#VALUE!</v>
      </c>
      <c r="BB3197" t="s">
        <v>520</v>
      </c>
      <c r="BC3197" t="s">
        <v>521</v>
      </c>
      <c r="BD3197" s="21" t="e">
        <f t="shared" si="568"/>
        <v>#VALUE!</v>
      </c>
      <c r="BE3197" t="s">
        <v>522</v>
      </c>
      <c r="BF3197" s="20" t="e">
        <f t="shared" si="569"/>
        <v>#VALUE!</v>
      </c>
      <c r="BG3197" t="s">
        <v>523</v>
      </c>
      <c r="BH3197" t="s">
        <v>524</v>
      </c>
      <c r="BI3197" s="20" t="e">
        <f t="shared" si="570"/>
        <v>#VALUE!</v>
      </c>
      <c r="BJ3197" t="s">
        <v>525</v>
      </c>
      <c r="BK3197" t="s">
        <v>526</v>
      </c>
      <c r="BL3197" s="27" t="e">
        <f t="shared" si="571"/>
        <v>#VALUE!</v>
      </c>
      <c r="BN3197" s="28"/>
    </row>
    <row r="3198" spans="1:66" hidden="1" outlineLevel="2" collapsed="1" x14ac:dyDescent="0.35">
      <c r="A3198" t="s">
        <v>443</v>
      </c>
      <c r="B3198" t="s">
        <v>443</v>
      </c>
      <c r="C3198" t="b">
        <v>0</v>
      </c>
      <c r="D3198" t="s">
        <v>439</v>
      </c>
      <c r="E3198" t="s">
        <v>538</v>
      </c>
      <c r="F3198" t="s">
        <v>539</v>
      </c>
      <c r="G3198" t="s">
        <v>2419</v>
      </c>
      <c r="H3198" t="s">
        <v>443</v>
      </c>
      <c r="I3198">
        <v>1</v>
      </c>
      <c r="J3198">
        <v>11</v>
      </c>
      <c r="K3198" t="s">
        <v>2414</v>
      </c>
      <c r="L3198" t="s">
        <v>2423</v>
      </c>
      <c r="M3198">
        <v>0</v>
      </c>
      <c r="N3198">
        <v>3</v>
      </c>
      <c r="O3198">
        <v>0.1754</v>
      </c>
      <c r="P3198">
        <v>0</v>
      </c>
      <c r="Q3198">
        <v>1</v>
      </c>
      <c r="R3198">
        <v>1</v>
      </c>
      <c r="S3198">
        <v>652.02697999999998</v>
      </c>
      <c r="T3198">
        <v>1954.06639</v>
      </c>
      <c r="U3198">
        <v>1954.0644</v>
      </c>
      <c r="V3198">
        <v>1.02</v>
      </c>
      <c r="W3198">
        <v>6.6E-4</v>
      </c>
      <c r="X3198" t="s">
        <v>540</v>
      </c>
      <c r="Y3198" t="s">
        <v>541</v>
      </c>
      <c r="Z3198">
        <v>19.878430000000002</v>
      </c>
      <c r="AA3198">
        <v>23.5</v>
      </c>
      <c r="AB3198">
        <v>46.503300000000003</v>
      </c>
      <c r="AC3198">
        <v>30675</v>
      </c>
      <c r="AD3198" t="s">
        <v>551</v>
      </c>
      <c r="AE3198" t="s">
        <v>552</v>
      </c>
      <c r="AF3198" t="s">
        <v>443</v>
      </c>
      <c r="AG3198">
        <v>4.3899999999999997</v>
      </c>
      <c r="AH3198" t="s">
        <v>443</v>
      </c>
      <c r="AI3198" t="b">
        <v>0</v>
      </c>
      <c r="AJ3198" t="s">
        <v>443</v>
      </c>
      <c r="AK3198" t="s">
        <v>443</v>
      </c>
      <c r="AL3198" t="s">
        <v>443</v>
      </c>
      <c r="AM3198">
        <v>0</v>
      </c>
      <c r="AN3198">
        <v>3.1039999999999998E-6</v>
      </c>
      <c r="AO3198">
        <v>60965136</v>
      </c>
      <c r="AP3198">
        <v>46.61</v>
      </c>
      <c r="AQ3198" t="str">
        <f t="shared" si="564"/>
        <v>Sequest HT (A2)</v>
      </c>
      <c r="AT3198" t="str">
        <f t="shared" si="565"/>
        <v>Sequest HT (A2</v>
      </c>
      <c r="AU3198" t="str">
        <f t="shared" si="575"/>
        <v>t HT (A</v>
      </c>
      <c r="AV3198" t="str">
        <f t="shared" si="576"/>
        <v>t HT (</v>
      </c>
      <c r="AW3198" s="19" t="str">
        <f t="shared" si="577"/>
        <v>t HT (</v>
      </c>
      <c r="AX3198" s="25">
        <v>1.02</v>
      </c>
      <c r="AY3198" s="26">
        <f t="shared" si="566"/>
        <v>6.4705882352941171E-4</v>
      </c>
      <c r="AZ3198">
        <v>6.6E-4</v>
      </c>
      <c r="BA3198" s="21" t="e">
        <f t="shared" si="567"/>
        <v>#VALUE!</v>
      </c>
      <c r="BB3198" t="s">
        <v>540</v>
      </c>
      <c r="BC3198" t="s">
        <v>541</v>
      </c>
      <c r="BD3198" s="21" t="e">
        <f t="shared" si="568"/>
        <v>#VALUE!</v>
      </c>
      <c r="BE3198">
        <v>19.878430000000002</v>
      </c>
      <c r="BF3198" s="20" t="e">
        <f t="shared" si="569"/>
        <v>#VALUE!</v>
      </c>
      <c r="BG3198">
        <v>23.5</v>
      </c>
      <c r="BH3198">
        <v>46.503300000000003</v>
      </c>
      <c r="BI3198" s="20">
        <f t="shared" si="570"/>
        <v>659.63060686015831</v>
      </c>
      <c r="BJ3198">
        <v>30675</v>
      </c>
      <c r="BK3198" t="s">
        <v>551</v>
      </c>
      <c r="BL3198" s="27" t="e">
        <f t="shared" si="571"/>
        <v>#VALUE!</v>
      </c>
      <c r="BN3198" s="28"/>
    </row>
    <row r="3199" spans="1:66" hidden="1" outlineLevel="2" collapsed="1" x14ac:dyDescent="0.35">
      <c r="A3199" t="s">
        <v>443</v>
      </c>
      <c r="B3199" t="s">
        <v>443</v>
      </c>
      <c r="C3199" t="b">
        <v>0</v>
      </c>
      <c r="D3199" t="s">
        <v>439</v>
      </c>
      <c r="E3199" t="s">
        <v>538</v>
      </c>
      <c r="F3199" t="s">
        <v>539</v>
      </c>
      <c r="G3199" t="s">
        <v>2419</v>
      </c>
      <c r="H3199" t="s">
        <v>443</v>
      </c>
      <c r="I3199">
        <v>1</v>
      </c>
      <c r="J3199">
        <v>11</v>
      </c>
      <c r="K3199" t="s">
        <v>2414</v>
      </c>
      <c r="L3199" t="s">
        <v>2423</v>
      </c>
      <c r="M3199">
        <v>0</v>
      </c>
      <c r="N3199">
        <v>3</v>
      </c>
      <c r="O3199">
        <v>0.12770000000000001</v>
      </c>
      <c r="P3199">
        <v>0</v>
      </c>
      <c r="Q3199">
        <v>1</v>
      </c>
      <c r="R3199">
        <v>1</v>
      </c>
      <c r="S3199">
        <v>652.02665000000002</v>
      </c>
      <c r="T3199">
        <v>1954.06538</v>
      </c>
      <c r="U3199">
        <v>1954.0644</v>
      </c>
      <c r="V3199">
        <v>0.5</v>
      </c>
      <c r="W3199">
        <v>3.3E-4</v>
      </c>
      <c r="X3199" t="s">
        <v>540</v>
      </c>
      <c r="Y3199" t="s">
        <v>541</v>
      </c>
      <c r="Z3199">
        <v>0</v>
      </c>
      <c r="AA3199">
        <v>23.5</v>
      </c>
      <c r="AB3199">
        <v>46.715200000000003</v>
      </c>
      <c r="AC3199">
        <v>30240</v>
      </c>
      <c r="AD3199" t="s">
        <v>542</v>
      </c>
      <c r="AE3199" t="s">
        <v>543</v>
      </c>
      <c r="AF3199" t="s">
        <v>443</v>
      </c>
      <c r="AG3199">
        <v>3.21</v>
      </c>
      <c r="AH3199" t="s">
        <v>443</v>
      </c>
      <c r="AI3199" t="b">
        <v>0</v>
      </c>
      <c r="AJ3199" t="s">
        <v>443</v>
      </c>
      <c r="AK3199" t="s">
        <v>443</v>
      </c>
      <c r="AL3199" t="s">
        <v>443</v>
      </c>
      <c r="AM3199">
        <v>0</v>
      </c>
      <c r="AN3199">
        <v>8.6240000000000001E-5</v>
      </c>
      <c r="AO3199">
        <v>18233506</v>
      </c>
      <c r="AP3199">
        <v>46.79</v>
      </c>
      <c r="AQ3199" t="str">
        <f t="shared" si="564"/>
        <v>Sequest HT (A2)</v>
      </c>
      <c r="AT3199" t="str">
        <f t="shared" si="565"/>
        <v>Sequest HT (A2</v>
      </c>
      <c r="AU3199" t="str">
        <f t="shared" si="575"/>
        <v>t HT (A</v>
      </c>
      <c r="AV3199" t="str">
        <f t="shared" si="576"/>
        <v>t HT (</v>
      </c>
      <c r="AW3199" s="19" t="str">
        <f t="shared" si="577"/>
        <v>t HT (</v>
      </c>
      <c r="AX3199" s="25">
        <v>0.5</v>
      </c>
      <c r="AY3199" s="26">
        <f t="shared" si="566"/>
        <v>6.6E-4</v>
      </c>
      <c r="AZ3199">
        <v>3.3E-4</v>
      </c>
      <c r="BA3199" s="21" t="e">
        <f t="shared" si="567"/>
        <v>#VALUE!</v>
      </c>
      <c r="BB3199" t="s">
        <v>540</v>
      </c>
      <c r="BC3199" t="s">
        <v>541</v>
      </c>
      <c r="BD3199" s="21" t="e">
        <f t="shared" si="568"/>
        <v>#VALUE!</v>
      </c>
      <c r="BE3199">
        <v>0</v>
      </c>
      <c r="BF3199" s="20" t="e">
        <f t="shared" si="569"/>
        <v>#VALUE!</v>
      </c>
      <c r="BG3199">
        <v>23.5</v>
      </c>
      <c r="BH3199">
        <v>46.715200000000003</v>
      </c>
      <c r="BI3199" s="20">
        <f t="shared" si="570"/>
        <v>647.32678014864541</v>
      </c>
      <c r="BJ3199">
        <v>30240</v>
      </c>
      <c r="BK3199" t="s">
        <v>542</v>
      </c>
      <c r="BL3199" s="27" t="e">
        <f t="shared" si="571"/>
        <v>#VALUE!</v>
      </c>
      <c r="BN3199" s="28"/>
    </row>
    <row r="3200" spans="1:66" hidden="1" outlineLevel="2" collapsed="1" x14ac:dyDescent="0.35">
      <c r="A3200" t="s">
        <v>443</v>
      </c>
      <c r="B3200" t="s">
        <v>443</v>
      </c>
      <c r="C3200" t="b">
        <v>0</v>
      </c>
      <c r="D3200" t="s">
        <v>439</v>
      </c>
      <c r="E3200" t="s">
        <v>538</v>
      </c>
      <c r="F3200" t="s">
        <v>539</v>
      </c>
      <c r="G3200" t="s">
        <v>2419</v>
      </c>
      <c r="H3200" t="s">
        <v>443</v>
      </c>
      <c r="I3200">
        <v>1</v>
      </c>
      <c r="J3200">
        <v>11</v>
      </c>
      <c r="K3200" t="s">
        <v>2414</v>
      </c>
      <c r="L3200" t="s">
        <v>2423</v>
      </c>
      <c r="M3200">
        <v>0</v>
      </c>
      <c r="N3200">
        <v>3</v>
      </c>
      <c r="O3200">
        <v>0.13689999999999999</v>
      </c>
      <c r="P3200">
        <v>0</v>
      </c>
      <c r="Q3200">
        <v>1</v>
      </c>
      <c r="R3200">
        <v>1</v>
      </c>
      <c r="S3200">
        <v>652.02697000000001</v>
      </c>
      <c r="T3200">
        <v>1954.06637</v>
      </c>
      <c r="U3200">
        <v>1954.0644</v>
      </c>
      <c r="V3200">
        <v>1.01</v>
      </c>
      <c r="W3200">
        <v>6.6E-4</v>
      </c>
      <c r="X3200" t="s">
        <v>540</v>
      </c>
      <c r="Y3200" t="s">
        <v>541</v>
      </c>
      <c r="Z3200">
        <v>67.715230000000005</v>
      </c>
      <c r="AA3200">
        <v>24.812999999999999</v>
      </c>
      <c r="AB3200">
        <v>46.5871</v>
      </c>
      <c r="AC3200">
        <v>30289</v>
      </c>
      <c r="AD3200" t="s">
        <v>568</v>
      </c>
      <c r="AE3200" t="s">
        <v>569</v>
      </c>
      <c r="AF3200" t="s">
        <v>443</v>
      </c>
      <c r="AG3200">
        <v>3.36</v>
      </c>
      <c r="AH3200" t="s">
        <v>443</v>
      </c>
      <c r="AI3200" t="b">
        <v>0</v>
      </c>
      <c r="AJ3200" t="s">
        <v>443</v>
      </c>
      <c r="AK3200" t="s">
        <v>443</v>
      </c>
      <c r="AL3200" t="s">
        <v>443</v>
      </c>
      <c r="AM3200">
        <v>0</v>
      </c>
      <c r="AN3200">
        <v>2.8959999999999999E-4</v>
      </c>
      <c r="AO3200">
        <v>22646562</v>
      </c>
      <c r="AP3200">
        <v>46.65</v>
      </c>
      <c r="AQ3200" t="str">
        <f t="shared" si="564"/>
        <v>Sequest HT (A2)</v>
      </c>
      <c r="AT3200" t="str">
        <f t="shared" si="565"/>
        <v>Sequest HT (A2</v>
      </c>
      <c r="AU3200" t="str">
        <f t="shared" si="575"/>
        <v>t HT (A</v>
      </c>
      <c r="AV3200" t="str">
        <f t="shared" si="576"/>
        <v>t HT (</v>
      </c>
      <c r="AW3200" s="19" t="str">
        <f t="shared" si="577"/>
        <v>t HT (</v>
      </c>
      <c r="AX3200" s="25">
        <v>1.01</v>
      </c>
      <c r="AY3200" s="26">
        <f t="shared" si="566"/>
        <v>6.534653465346535E-4</v>
      </c>
      <c r="AZ3200">
        <v>6.6E-4</v>
      </c>
      <c r="BA3200" s="21" t="e">
        <f t="shared" si="567"/>
        <v>#VALUE!</v>
      </c>
      <c r="BB3200" t="s">
        <v>540</v>
      </c>
      <c r="BC3200" t="s">
        <v>541</v>
      </c>
      <c r="BD3200" s="21" t="e">
        <f t="shared" si="568"/>
        <v>#VALUE!</v>
      </c>
      <c r="BE3200">
        <v>67.715230000000005</v>
      </c>
      <c r="BF3200" s="20" t="e">
        <f t="shared" si="569"/>
        <v>#VALUE!</v>
      </c>
      <c r="BG3200">
        <v>24.812999999999999</v>
      </c>
      <c r="BH3200">
        <v>46.5871</v>
      </c>
      <c r="BI3200" s="20">
        <f t="shared" si="570"/>
        <v>650.1585202770724</v>
      </c>
      <c r="BJ3200">
        <v>30289</v>
      </c>
      <c r="BK3200" t="s">
        <v>568</v>
      </c>
      <c r="BL3200" s="27" t="e">
        <f t="shared" si="571"/>
        <v>#VALUE!</v>
      </c>
      <c r="BN3200" s="28"/>
    </row>
    <row r="3201" spans="1:66" hidden="1" outlineLevel="2" collapsed="1" x14ac:dyDescent="0.35">
      <c r="A3201" t="s">
        <v>443</v>
      </c>
      <c r="B3201" t="s">
        <v>443</v>
      </c>
      <c r="C3201" t="b">
        <v>0</v>
      </c>
      <c r="D3201" t="s">
        <v>439</v>
      </c>
      <c r="E3201" t="s">
        <v>538</v>
      </c>
      <c r="F3201" t="s">
        <v>539</v>
      </c>
      <c r="G3201" t="s">
        <v>2419</v>
      </c>
      <c r="H3201" t="s">
        <v>443</v>
      </c>
      <c r="I3201">
        <v>1</v>
      </c>
      <c r="J3201">
        <v>11</v>
      </c>
      <c r="K3201" t="s">
        <v>2414</v>
      </c>
      <c r="L3201" t="s">
        <v>2423</v>
      </c>
      <c r="M3201">
        <v>0</v>
      </c>
      <c r="N3201">
        <v>3</v>
      </c>
      <c r="O3201">
        <v>0.1608</v>
      </c>
      <c r="P3201">
        <v>0</v>
      </c>
      <c r="Q3201">
        <v>1</v>
      </c>
      <c r="R3201">
        <v>1</v>
      </c>
      <c r="S3201">
        <v>652.02692000000002</v>
      </c>
      <c r="T3201">
        <v>1954.06621</v>
      </c>
      <c r="U3201">
        <v>1954.0644</v>
      </c>
      <c r="V3201">
        <v>0.93</v>
      </c>
      <c r="W3201">
        <v>5.9999999999999995E-4</v>
      </c>
      <c r="X3201" t="s">
        <v>540</v>
      </c>
      <c r="Y3201" t="s">
        <v>541</v>
      </c>
      <c r="Z3201">
        <v>0</v>
      </c>
      <c r="AA3201">
        <v>12.226000000000001</v>
      </c>
      <c r="AB3201">
        <v>46.557400000000001</v>
      </c>
      <c r="AC3201">
        <v>30467</v>
      </c>
      <c r="AD3201" t="s">
        <v>563</v>
      </c>
      <c r="AE3201" t="s">
        <v>564</v>
      </c>
      <c r="AF3201" t="s">
        <v>443</v>
      </c>
      <c r="AG3201">
        <v>3.11</v>
      </c>
      <c r="AH3201" t="s">
        <v>443</v>
      </c>
      <c r="AI3201" t="b">
        <v>0</v>
      </c>
      <c r="AJ3201" t="s">
        <v>443</v>
      </c>
      <c r="AK3201" t="s">
        <v>443</v>
      </c>
      <c r="AL3201" t="s">
        <v>443</v>
      </c>
      <c r="AM3201">
        <v>0</v>
      </c>
      <c r="AN3201">
        <v>4.8380000000000003E-3</v>
      </c>
      <c r="AO3201">
        <v>26506248</v>
      </c>
      <c r="AP3201">
        <v>46.63</v>
      </c>
      <c r="AQ3201" t="str">
        <f t="shared" ref="AQ3201:AQ3264" si="578">RIGHT(E3201,21)</f>
        <v>Sequest HT (A2)</v>
      </c>
      <c r="AT3201" t="str">
        <f t="shared" ref="AT3201:AT3264" si="579">LEFT(AQ3201, 14)</f>
        <v>Sequest HT (A2</v>
      </c>
      <c r="AU3201" t="str">
        <f t="shared" si="575"/>
        <v>t HT (A</v>
      </c>
      <c r="AV3201" t="str">
        <f t="shared" si="576"/>
        <v>t HT (</v>
      </c>
      <c r="AW3201" s="19" t="str">
        <f t="shared" si="577"/>
        <v>t HT (</v>
      </c>
      <c r="AX3201" s="25">
        <v>0.93</v>
      </c>
      <c r="AY3201" s="26">
        <f t="shared" ref="AY3201:AY3264" si="580">AZ3201/AX3201</f>
        <v>6.4516129032258054E-4</v>
      </c>
      <c r="AZ3201">
        <v>5.9999999999999995E-4</v>
      </c>
      <c r="BA3201" s="21" t="e">
        <f t="shared" ref="BA3201:BA3264" si="581">BB3201/AX3201</f>
        <v>#VALUE!</v>
      </c>
      <c r="BB3201" t="s">
        <v>540</v>
      </c>
      <c r="BC3201" t="s">
        <v>541</v>
      </c>
      <c r="BD3201" s="21" t="e">
        <f t="shared" ref="BD3201:BD3264" si="582">BE3201/BC3201</f>
        <v>#VALUE!</v>
      </c>
      <c r="BE3201">
        <v>0</v>
      </c>
      <c r="BF3201" s="20" t="e">
        <f t="shared" ref="BF3201:BF3264" si="583">BG3201/BC3201</f>
        <v>#VALUE!</v>
      </c>
      <c r="BG3201">
        <v>12.226000000000001</v>
      </c>
      <c r="BH3201">
        <v>46.557400000000001</v>
      </c>
      <c r="BI3201" s="20">
        <f t="shared" ref="BI3201:BI3264" si="584">BJ3201/BH3201</f>
        <v>654.39650839608737</v>
      </c>
      <c r="BJ3201">
        <v>30467</v>
      </c>
      <c r="BK3201" t="s">
        <v>563</v>
      </c>
      <c r="BL3201" s="27" t="e">
        <f t="shared" ref="BL3201:BL3264" si="585">BK3201/BH3201</f>
        <v>#VALUE!</v>
      </c>
      <c r="BN3201" s="28"/>
    </row>
    <row r="3202" spans="1:66" hidden="1" outlineLevel="1" x14ac:dyDescent="0.35">
      <c r="A3202" t="s">
        <v>443</v>
      </c>
      <c r="B3202" t="b">
        <v>0</v>
      </c>
      <c r="C3202" t="s">
        <v>439</v>
      </c>
      <c r="D3202" t="s">
        <v>2424</v>
      </c>
      <c r="E3202" t="s">
        <v>443</v>
      </c>
      <c r="F3202" t="s">
        <v>443</v>
      </c>
      <c r="G3202" t="b">
        <v>0</v>
      </c>
      <c r="H3202">
        <v>1</v>
      </c>
      <c r="I3202">
        <v>22</v>
      </c>
      <c r="J3202">
        <v>1</v>
      </c>
      <c r="K3202" t="s">
        <v>2414</v>
      </c>
      <c r="L3202" t="s">
        <v>2425</v>
      </c>
      <c r="M3202">
        <v>0</v>
      </c>
      <c r="N3202">
        <v>1198.52224</v>
      </c>
      <c r="O3202">
        <v>0</v>
      </c>
      <c r="P3202">
        <v>13.2</v>
      </c>
      <c r="Q3202">
        <v>8.4</v>
      </c>
      <c r="R3202">
        <v>22.8</v>
      </c>
      <c r="S3202">
        <v>5</v>
      </c>
      <c r="T3202">
        <v>9.6999999999999993</v>
      </c>
      <c r="U3202">
        <v>5.9</v>
      </c>
      <c r="V3202">
        <v>12.5</v>
      </c>
      <c r="W3202">
        <v>8.3000000000000007</v>
      </c>
      <c r="X3202">
        <v>814.3</v>
      </c>
      <c r="Y3202" t="s">
        <v>443</v>
      </c>
      <c r="Z3202" t="s">
        <v>444</v>
      </c>
      <c r="AA3202" t="s">
        <v>444</v>
      </c>
      <c r="AB3202" t="s">
        <v>439</v>
      </c>
      <c r="AC3202" t="s">
        <v>444</v>
      </c>
      <c r="AD3202" t="s">
        <v>444</v>
      </c>
      <c r="AE3202" t="s">
        <v>444</v>
      </c>
      <c r="AF3202" t="s">
        <v>444</v>
      </c>
      <c r="AG3202" t="s">
        <v>444</v>
      </c>
      <c r="AH3202" t="s">
        <v>444</v>
      </c>
      <c r="AI3202" t="s">
        <v>439</v>
      </c>
      <c r="AJ3202" t="s">
        <v>439</v>
      </c>
      <c r="AK3202">
        <v>0</v>
      </c>
      <c r="AL3202">
        <v>0</v>
      </c>
      <c r="AM3202">
        <v>2.5149999999999999E-3</v>
      </c>
      <c r="AN3202">
        <v>8.0570000000000001E-4</v>
      </c>
      <c r="AO3202">
        <v>2.17</v>
      </c>
      <c r="AP3202">
        <v>47</v>
      </c>
      <c r="AQ3202" t="str">
        <f t="shared" si="578"/>
        <v/>
      </c>
      <c r="AR3202" t="s">
        <v>2426</v>
      </c>
      <c r="AS3202" t="s">
        <v>2427</v>
      </c>
      <c r="AT3202" t="str">
        <f t="shared" si="579"/>
        <v/>
      </c>
      <c r="AU3202" t="str">
        <f t="shared" si="575"/>
        <v/>
      </c>
      <c r="AV3202" t="str">
        <f t="shared" si="576"/>
        <v/>
      </c>
      <c r="AW3202" s="19" t="str">
        <f t="shared" si="577"/>
        <v/>
      </c>
      <c r="AX3202" s="25">
        <v>12.5</v>
      </c>
      <c r="AY3202" s="26">
        <f t="shared" si="580"/>
        <v>0.66400000000000003</v>
      </c>
      <c r="AZ3202">
        <v>8.3000000000000007</v>
      </c>
      <c r="BA3202" s="21">
        <f t="shared" si="581"/>
        <v>65.143999999999991</v>
      </c>
      <c r="BB3202">
        <v>814.3</v>
      </c>
      <c r="BC3202" t="s">
        <v>443</v>
      </c>
      <c r="BD3202" s="21" t="e">
        <f t="shared" si="582"/>
        <v>#VALUE!</v>
      </c>
      <c r="BE3202" t="s">
        <v>444</v>
      </c>
      <c r="BF3202" s="20" t="e">
        <f t="shared" si="583"/>
        <v>#VALUE!</v>
      </c>
      <c r="BG3202" t="s">
        <v>444</v>
      </c>
      <c r="BH3202" t="s">
        <v>439</v>
      </c>
      <c r="BI3202" s="20" t="e">
        <f t="shared" si="584"/>
        <v>#VALUE!</v>
      </c>
      <c r="BJ3202" t="s">
        <v>444</v>
      </c>
      <c r="BK3202" t="s">
        <v>444</v>
      </c>
      <c r="BL3202" s="27" t="e">
        <f t="shared" si="585"/>
        <v>#VALUE!</v>
      </c>
      <c r="BN3202" s="28"/>
    </row>
    <row r="3203" spans="1:66" hidden="1" outlineLevel="2" collapsed="1" x14ac:dyDescent="0.35">
      <c r="A3203" t="s">
        <v>443</v>
      </c>
      <c r="B3203" t="s">
        <v>443</v>
      </c>
      <c r="C3203" t="s">
        <v>457</v>
      </c>
      <c r="D3203" t="s">
        <v>458</v>
      </c>
      <c r="E3203" t="s">
        <v>508</v>
      </c>
      <c r="F3203" t="s">
        <v>509</v>
      </c>
      <c r="G3203" t="s">
        <v>459</v>
      </c>
      <c r="H3203" t="s">
        <v>460</v>
      </c>
      <c r="I3203" t="s">
        <v>463</v>
      </c>
      <c r="J3203" t="s">
        <v>464</v>
      </c>
      <c r="K3203" t="s">
        <v>466</v>
      </c>
      <c r="L3203" t="s">
        <v>510</v>
      </c>
      <c r="M3203" t="s">
        <v>468</v>
      </c>
      <c r="N3203" t="s">
        <v>511</v>
      </c>
      <c r="O3203" t="s">
        <v>512</v>
      </c>
      <c r="P3203" t="s">
        <v>513</v>
      </c>
      <c r="Q3203" t="s">
        <v>514</v>
      </c>
      <c r="R3203" t="s">
        <v>515</v>
      </c>
      <c r="S3203" t="s">
        <v>516</v>
      </c>
      <c r="T3203" t="s">
        <v>517</v>
      </c>
      <c r="U3203" t="s">
        <v>469</v>
      </c>
      <c r="V3203" t="s">
        <v>518</v>
      </c>
      <c r="W3203" t="s">
        <v>519</v>
      </c>
      <c r="X3203" t="s">
        <v>520</v>
      </c>
      <c r="Y3203" t="s">
        <v>521</v>
      </c>
      <c r="Z3203" t="s">
        <v>522</v>
      </c>
      <c r="AA3203" t="s">
        <v>523</v>
      </c>
      <c r="AB3203" t="s">
        <v>524</v>
      </c>
      <c r="AC3203" t="s">
        <v>525</v>
      </c>
      <c r="AD3203" t="s">
        <v>526</v>
      </c>
      <c r="AE3203" t="s">
        <v>527</v>
      </c>
      <c r="AF3203" t="s">
        <v>480</v>
      </c>
      <c r="AG3203" t="s">
        <v>528</v>
      </c>
      <c r="AH3203" t="s">
        <v>529</v>
      </c>
      <c r="AI3203" t="s">
        <v>462</v>
      </c>
      <c r="AJ3203" t="s">
        <v>530</v>
      </c>
      <c r="AK3203" t="s">
        <v>531</v>
      </c>
      <c r="AL3203" t="s">
        <v>532</v>
      </c>
      <c r="AM3203" t="s">
        <v>533</v>
      </c>
      <c r="AN3203" t="s">
        <v>534</v>
      </c>
      <c r="AO3203" t="s">
        <v>535</v>
      </c>
      <c r="AP3203" t="s">
        <v>536</v>
      </c>
      <c r="AQ3203" t="str">
        <f t="shared" si="578"/>
        <v>Identifying Node</v>
      </c>
      <c r="AT3203" t="str">
        <f t="shared" si="579"/>
        <v>Identifying No</v>
      </c>
      <c r="AU3203" t="str">
        <f t="shared" si="575"/>
        <v>fying N</v>
      </c>
      <c r="AV3203" t="str">
        <f t="shared" si="576"/>
        <v xml:space="preserve">fying </v>
      </c>
      <c r="AW3203" s="19" t="str">
        <f t="shared" si="577"/>
        <v xml:space="preserve">fying </v>
      </c>
      <c r="AX3203" s="25" t="s">
        <v>518</v>
      </c>
      <c r="AY3203" s="26" t="e">
        <f t="shared" si="580"/>
        <v>#VALUE!</v>
      </c>
      <c r="AZ3203" t="s">
        <v>519</v>
      </c>
      <c r="BA3203" s="21" t="e">
        <f t="shared" si="581"/>
        <v>#VALUE!</v>
      </c>
      <c r="BB3203" t="s">
        <v>520</v>
      </c>
      <c r="BC3203" t="s">
        <v>521</v>
      </c>
      <c r="BD3203" s="21" t="e">
        <f t="shared" si="582"/>
        <v>#VALUE!</v>
      </c>
      <c r="BE3203" t="s">
        <v>522</v>
      </c>
      <c r="BF3203" s="20" t="e">
        <f t="shared" si="583"/>
        <v>#VALUE!</v>
      </c>
      <c r="BG3203" t="s">
        <v>523</v>
      </c>
      <c r="BH3203" t="s">
        <v>524</v>
      </c>
      <c r="BI3203" s="20" t="e">
        <f t="shared" si="584"/>
        <v>#VALUE!</v>
      </c>
      <c r="BJ3203" t="s">
        <v>525</v>
      </c>
      <c r="BK3203" t="s">
        <v>526</v>
      </c>
      <c r="BL3203" s="27" t="e">
        <f t="shared" si="585"/>
        <v>#VALUE!</v>
      </c>
      <c r="BN3203" s="28"/>
    </row>
    <row r="3204" spans="1:66" hidden="1" outlineLevel="2" collapsed="1" x14ac:dyDescent="0.35">
      <c r="A3204" t="s">
        <v>443</v>
      </c>
      <c r="B3204" t="s">
        <v>443</v>
      </c>
      <c r="C3204" t="b">
        <v>0</v>
      </c>
      <c r="D3204" t="s">
        <v>439</v>
      </c>
      <c r="E3204" t="s">
        <v>557</v>
      </c>
      <c r="F3204" t="s">
        <v>539</v>
      </c>
      <c r="G3204" t="s">
        <v>2424</v>
      </c>
      <c r="H3204" t="s">
        <v>443</v>
      </c>
      <c r="I3204">
        <v>1</v>
      </c>
      <c r="J3204">
        <v>22</v>
      </c>
      <c r="K3204" t="s">
        <v>2414</v>
      </c>
      <c r="L3204" t="s">
        <v>2428</v>
      </c>
      <c r="M3204">
        <v>0</v>
      </c>
      <c r="N3204">
        <v>2</v>
      </c>
      <c r="O3204">
        <v>0.91379999999999995</v>
      </c>
      <c r="P3204">
        <v>0</v>
      </c>
      <c r="Q3204">
        <v>1</v>
      </c>
      <c r="R3204">
        <v>1</v>
      </c>
      <c r="S3204">
        <v>599.76493000000005</v>
      </c>
      <c r="T3204">
        <v>1198.5225800000001</v>
      </c>
      <c r="U3204">
        <v>1198.52224</v>
      </c>
      <c r="V3204">
        <v>0.28999999999999998</v>
      </c>
      <c r="W3204">
        <v>1.7000000000000001E-4</v>
      </c>
      <c r="X3204" t="s">
        <v>540</v>
      </c>
      <c r="Y3204" t="s">
        <v>541</v>
      </c>
      <c r="Z3204">
        <v>41.319040000000001</v>
      </c>
      <c r="AA3204">
        <v>14.186999999999999</v>
      </c>
      <c r="AB3204">
        <v>24.217700000000001</v>
      </c>
      <c r="AC3204">
        <v>11648</v>
      </c>
      <c r="AD3204" t="s">
        <v>551</v>
      </c>
      <c r="AE3204" t="s">
        <v>552</v>
      </c>
      <c r="AF3204" t="s">
        <v>443</v>
      </c>
      <c r="AG3204" t="s">
        <v>443</v>
      </c>
      <c r="AH3204">
        <v>58</v>
      </c>
      <c r="AI3204" t="b">
        <v>0</v>
      </c>
      <c r="AJ3204">
        <v>48</v>
      </c>
      <c r="AK3204">
        <v>30</v>
      </c>
      <c r="AL3204">
        <v>1.1774621396343501E-5</v>
      </c>
      <c r="AM3204">
        <v>0</v>
      </c>
      <c r="AN3204">
        <v>1.586E-3</v>
      </c>
      <c r="AO3204">
        <v>33324470</v>
      </c>
      <c r="AP3204">
        <v>24.27</v>
      </c>
      <c r="AQ3204" t="str">
        <f t="shared" si="578"/>
        <v>Mascot (A5)</v>
      </c>
      <c r="AT3204" t="str">
        <f t="shared" si="579"/>
        <v>Mascot (A5)</v>
      </c>
      <c r="AU3204" t="str">
        <f t="shared" si="575"/>
        <v xml:space="preserve"> (A5)</v>
      </c>
      <c r="AV3204" t="str">
        <f t="shared" si="576"/>
        <v xml:space="preserve"> (A5)</v>
      </c>
      <c r="AW3204" s="19" t="str">
        <f t="shared" si="577"/>
        <v xml:space="preserve"> (A5)</v>
      </c>
      <c r="AX3204" s="25">
        <v>0.28999999999999998</v>
      </c>
      <c r="AY3204" s="26">
        <f t="shared" si="580"/>
        <v>5.8620689655172417E-4</v>
      </c>
      <c r="AZ3204">
        <v>1.7000000000000001E-4</v>
      </c>
      <c r="BA3204" s="21" t="e">
        <f t="shared" si="581"/>
        <v>#VALUE!</v>
      </c>
      <c r="BB3204" t="s">
        <v>540</v>
      </c>
      <c r="BC3204" t="s">
        <v>541</v>
      </c>
      <c r="BD3204" s="21" t="e">
        <f t="shared" si="582"/>
        <v>#VALUE!</v>
      </c>
      <c r="BE3204">
        <v>41.319040000000001</v>
      </c>
      <c r="BF3204" s="20" t="e">
        <f t="shared" si="583"/>
        <v>#VALUE!</v>
      </c>
      <c r="BG3204">
        <v>14.186999999999999</v>
      </c>
      <c r="BH3204">
        <v>24.217700000000001</v>
      </c>
      <c r="BI3204" s="20">
        <f t="shared" si="584"/>
        <v>480.97052981909923</v>
      </c>
      <c r="BJ3204">
        <v>11648</v>
      </c>
      <c r="BK3204" t="s">
        <v>551</v>
      </c>
      <c r="BL3204" s="27" t="e">
        <f t="shared" si="585"/>
        <v>#VALUE!</v>
      </c>
      <c r="BN3204" s="28"/>
    </row>
    <row r="3205" spans="1:66" hidden="1" outlineLevel="1" x14ac:dyDescent="0.35">
      <c r="A3205" t="s">
        <v>443</v>
      </c>
      <c r="B3205" t="b">
        <v>0</v>
      </c>
      <c r="C3205" t="s">
        <v>439</v>
      </c>
      <c r="D3205" t="s">
        <v>2429</v>
      </c>
      <c r="E3205" t="s">
        <v>443</v>
      </c>
      <c r="F3205" t="s">
        <v>443</v>
      </c>
      <c r="G3205" t="b">
        <v>0</v>
      </c>
      <c r="H3205">
        <v>1</v>
      </c>
      <c r="I3205">
        <v>22</v>
      </c>
      <c r="J3205">
        <v>1</v>
      </c>
      <c r="K3205" t="s">
        <v>2414</v>
      </c>
      <c r="L3205" t="s">
        <v>2430</v>
      </c>
      <c r="M3205">
        <v>1</v>
      </c>
      <c r="N3205">
        <v>1354.6233500000001</v>
      </c>
      <c r="O3205">
        <v>0</v>
      </c>
      <c r="P3205">
        <v>91.4</v>
      </c>
      <c r="Q3205">
        <v>87.3</v>
      </c>
      <c r="R3205">
        <v>97.4</v>
      </c>
      <c r="S3205">
        <v>56.2</v>
      </c>
      <c r="T3205">
        <v>137.9</v>
      </c>
      <c r="U3205" t="s">
        <v>443</v>
      </c>
      <c r="V3205" t="s">
        <v>443</v>
      </c>
      <c r="W3205" t="s">
        <v>443</v>
      </c>
      <c r="X3205">
        <v>429.8</v>
      </c>
      <c r="Y3205" t="s">
        <v>443</v>
      </c>
      <c r="Z3205" t="s">
        <v>444</v>
      </c>
      <c r="AA3205" t="s">
        <v>444</v>
      </c>
      <c r="AB3205" t="s">
        <v>444</v>
      </c>
      <c r="AC3205" t="s">
        <v>444</v>
      </c>
      <c r="AD3205" t="s">
        <v>439</v>
      </c>
      <c r="AE3205" t="s">
        <v>445</v>
      </c>
      <c r="AF3205" t="s">
        <v>445</v>
      </c>
      <c r="AG3205" t="s">
        <v>445</v>
      </c>
      <c r="AH3205" t="s">
        <v>444</v>
      </c>
      <c r="AI3205" t="s">
        <v>439</v>
      </c>
      <c r="AJ3205" t="s">
        <v>439</v>
      </c>
      <c r="AK3205">
        <v>0</v>
      </c>
      <c r="AL3205">
        <v>0</v>
      </c>
      <c r="AM3205">
        <v>5.764E-3</v>
      </c>
      <c r="AN3205">
        <v>1.0679999999999999E-3</v>
      </c>
      <c r="AO3205">
        <v>2.97</v>
      </c>
      <c r="AP3205">
        <v>35</v>
      </c>
      <c r="AQ3205" t="str">
        <f t="shared" si="578"/>
        <v/>
      </c>
      <c r="AR3205" t="s">
        <v>2431</v>
      </c>
      <c r="AS3205" t="s">
        <v>2432</v>
      </c>
      <c r="AT3205" t="str">
        <f t="shared" si="579"/>
        <v/>
      </c>
      <c r="AU3205" t="str">
        <f t="shared" si="575"/>
        <v/>
      </c>
      <c r="AV3205" t="str">
        <f t="shared" si="576"/>
        <v/>
      </c>
      <c r="AW3205" s="19" t="str">
        <f t="shared" si="577"/>
        <v/>
      </c>
      <c r="AX3205" s="25" t="s">
        <v>443</v>
      </c>
      <c r="AY3205" s="26" t="e">
        <f t="shared" si="580"/>
        <v>#VALUE!</v>
      </c>
      <c r="AZ3205" t="s">
        <v>443</v>
      </c>
      <c r="BA3205" s="21" t="e">
        <f t="shared" si="581"/>
        <v>#VALUE!</v>
      </c>
      <c r="BB3205">
        <v>429.8</v>
      </c>
      <c r="BC3205" t="s">
        <v>443</v>
      </c>
      <c r="BD3205" s="21" t="e">
        <f t="shared" si="582"/>
        <v>#VALUE!</v>
      </c>
      <c r="BE3205" t="s">
        <v>444</v>
      </c>
      <c r="BF3205" s="20" t="e">
        <f t="shared" si="583"/>
        <v>#VALUE!</v>
      </c>
      <c r="BG3205" t="s">
        <v>444</v>
      </c>
      <c r="BH3205" t="s">
        <v>444</v>
      </c>
      <c r="BI3205" s="20" t="e">
        <f t="shared" si="584"/>
        <v>#VALUE!</v>
      </c>
      <c r="BJ3205" t="s">
        <v>444</v>
      </c>
      <c r="BK3205" t="s">
        <v>439</v>
      </c>
      <c r="BL3205" s="27" t="e">
        <f t="shared" si="585"/>
        <v>#VALUE!</v>
      </c>
      <c r="BN3205" s="28"/>
    </row>
    <row r="3206" spans="1:66" hidden="1" outlineLevel="2" collapsed="1" x14ac:dyDescent="0.35">
      <c r="A3206" t="s">
        <v>443</v>
      </c>
      <c r="B3206" t="s">
        <v>443</v>
      </c>
      <c r="C3206" t="s">
        <v>457</v>
      </c>
      <c r="D3206" t="s">
        <v>458</v>
      </c>
      <c r="E3206" t="s">
        <v>508</v>
      </c>
      <c r="F3206" t="s">
        <v>509</v>
      </c>
      <c r="G3206" t="s">
        <v>459</v>
      </c>
      <c r="H3206" t="s">
        <v>460</v>
      </c>
      <c r="I3206" t="s">
        <v>463</v>
      </c>
      <c r="J3206" t="s">
        <v>464</v>
      </c>
      <c r="K3206" t="s">
        <v>466</v>
      </c>
      <c r="L3206" t="s">
        <v>510</v>
      </c>
      <c r="M3206" t="s">
        <v>468</v>
      </c>
      <c r="N3206" t="s">
        <v>511</v>
      </c>
      <c r="O3206" t="s">
        <v>512</v>
      </c>
      <c r="P3206" t="s">
        <v>513</v>
      </c>
      <c r="Q3206" t="s">
        <v>514</v>
      </c>
      <c r="R3206" t="s">
        <v>515</v>
      </c>
      <c r="S3206" t="s">
        <v>516</v>
      </c>
      <c r="T3206" t="s">
        <v>517</v>
      </c>
      <c r="U3206" t="s">
        <v>469</v>
      </c>
      <c r="V3206" t="s">
        <v>518</v>
      </c>
      <c r="W3206" t="s">
        <v>519</v>
      </c>
      <c r="X3206" t="s">
        <v>520</v>
      </c>
      <c r="Y3206" t="s">
        <v>521</v>
      </c>
      <c r="Z3206" t="s">
        <v>522</v>
      </c>
      <c r="AA3206" t="s">
        <v>523</v>
      </c>
      <c r="AB3206" t="s">
        <v>524</v>
      </c>
      <c r="AC3206" t="s">
        <v>525</v>
      </c>
      <c r="AD3206" t="s">
        <v>526</v>
      </c>
      <c r="AE3206" t="s">
        <v>527</v>
      </c>
      <c r="AF3206" t="s">
        <v>480</v>
      </c>
      <c r="AG3206" t="s">
        <v>528</v>
      </c>
      <c r="AH3206" t="s">
        <v>529</v>
      </c>
      <c r="AI3206" t="s">
        <v>462</v>
      </c>
      <c r="AJ3206" t="s">
        <v>530</v>
      </c>
      <c r="AK3206" t="s">
        <v>531</v>
      </c>
      <c r="AL3206" t="s">
        <v>532</v>
      </c>
      <c r="AM3206" t="s">
        <v>533</v>
      </c>
      <c r="AN3206" t="s">
        <v>534</v>
      </c>
      <c r="AO3206" t="s">
        <v>535</v>
      </c>
      <c r="AP3206" t="s">
        <v>536</v>
      </c>
      <c r="AQ3206" t="str">
        <f t="shared" si="578"/>
        <v>Identifying Node</v>
      </c>
      <c r="AT3206" t="str">
        <f t="shared" si="579"/>
        <v>Identifying No</v>
      </c>
      <c r="AU3206" t="str">
        <f t="shared" si="575"/>
        <v>fying N</v>
      </c>
      <c r="AV3206" t="str">
        <f t="shared" si="576"/>
        <v xml:space="preserve">fying </v>
      </c>
      <c r="AW3206" s="19" t="str">
        <f t="shared" si="577"/>
        <v xml:space="preserve">fying </v>
      </c>
      <c r="AX3206" s="25" t="s">
        <v>518</v>
      </c>
      <c r="AY3206" s="26" t="e">
        <f t="shared" si="580"/>
        <v>#VALUE!</v>
      </c>
      <c r="AZ3206" t="s">
        <v>519</v>
      </c>
      <c r="BA3206" s="21" t="e">
        <f t="shared" si="581"/>
        <v>#VALUE!</v>
      </c>
      <c r="BB3206" t="s">
        <v>520</v>
      </c>
      <c r="BC3206" t="s">
        <v>521</v>
      </c>
      <c r="BD3206" s="21" t="e">
        <f t="shared" si="582"/>
        <v>#VALUE!</v>
      </c>
      <c r="BE3206" t="s">
        <v>522</v>
      </c>
      <c r="BF3206" s="20" t="e">
        <f t="shared" si="583"/>
        <v>#VALUE!</v>
      </c>
      <c r="BG3206" t="s">
        <v>523</v>
      </c>
      <c r="BH3206" t="s">
        <v>524</v>
      </c>
      <c r="BI3206" s="20" t="e">
        <f t="shared" si="584"/>
        <v>#VALUE!</v>
      </c>
      <c r="BJ3206" t="s">
        <v>525</v>
      </c>
      <c r="BK3206" t="s">
        <v>526</v>
      </c>
      <c r="BL3206" s="27" t="e">
        <f t="shared" si="585"/>
        <v>#VALUE!</v>
      </c>
      <c r="BN3206" s="28"/>
    </row>
    <row r="3207" spans="1:66" hidden="1" outlineLevel="2" collapsed="1" x14ac:dyDescent="0.35">
      <c r="A3207" t="s">
        <v>443</v>
      </c>
      <c r="B3207" t="s">
        <v>443</v>
      </c>
      <c r="C3207" t="b">
        <v>0</v>
      </c>
      <c r="D3207" t="s">
        <v>439</v>
      </c>
      <c r="E3207" t="s">
        <v>538</v>
      </c>
      <c r="F3207" t="s">
        <v>539</v>
      </c>
      <c r="G3207" t="s">
        <v>2429</v>
      </c>
      <c r="H3207" t="s">
        <v>443</v>
      </c>
      <c r="I3207">
        <v>1</v>
      </c>
      <c r="J3207">
        <v>22</v>
      </c>
      <c r="K3207" t="s">
        <v>2414</v>
      </c>
      <c r="L3207" t="s">
        <v>2428</v>
      </c>
      <c r="M3207">
        <v>1</v>
      </c>
      <c r="N3207">
        <v>3</v>
      </c>
      <c r="O3207">
        <v>1</v>
      </c>
      <c r="P3207">
        <v>0</v>
      </c>
      <c r="Q3207">
        <v>1</v>
      </c>
      <c r="R3207">
        <v>1</v>
      </c>
      <c r="S3207">
        <v>452.21284000000003</v>
      </c>
      <c r="T3207">
        <v>1354.6239499999999</v>
      </c>
      <c r="U3207">
        <v>1354.6233500000001</v>
      </c>
      <c r="V3207">
        <v>0.45</v>
      </c>
      <c r="W3207">
        <v>2.0000000000000001E-4</v>
      </c>
      <c r="X3207" t="s">
        <v>540</v>
      </c>
      <c r="Y3207" t="s">
        <v>541</v>
      </c>
      <c r="Z3207">
        <v>66.256370000000004</v>
      </c>
      <c r="AA3207">
        <v>30</v>
      </c>
      <c r="AB3207">
        <v>20.532599999999999</v>
      </c>
      <c r="AC3207">
        <v>8403</v>
      </c>
      <c r="AD3207" t="s">
        <v>542</v>
      </c>
      <c r="AE3207" t="s">
        <v>543</v>
      </c>
      <c r="AF3207" t="s">
        <v>443</v>
      </c>
      <c r="AG3207">
        <v>2.97</v>
      </c>
      <c r="AH3207" t="s">
        <v>443</v>
      </c>
      <c r="AI3207" t="b">
        <v>0</v>
      </c>
      <c r="AJ3207" t="s">
        <v>443</v>
      </c>
      <c r="AK3207" t="s">
        <v>443</v>
      </c>
      <c r="AL3207" t="s">
        <v>443</v>
      </c>
      <c r="AM3207">
        <v>0</v>
      </c>
      <c r="AN3207">
        <v>1.0679999999999999E-3</v>
      </c>
      <c r="AO3207">
        <v>7377166.5</v>
      </c>
      <c r="AP3207">
        <v>20.56</v>
      </c>
      <c r="AQ3207" t="str">
        <f t="shared" si="578"/>
        <v>Sequest HT (A2)</v>
      </c>
      <c r="AT3207" t="str">
        <f t="shared" si="579"/>
        <v>Sequest HT (A2</v>
      </c>
      <c r="AU3207" t="str">
        <f t="shared" si="575"/>
        <v>t HT (A</v>
      </c>
      <c r="AV3207" t="str">
        <f t="shared" si="576"/>
        <v>t HT (</v>
      </c>
      <c r="AW3207" s="19" t="str">
        <f t="shared" si="577"/>
        <v>t HT (</v>
      </c>
      <c r="AX3207" s="25">
        <v>0.45</v>
      </c>
      <c r="AY3207" s="26">
        <f t="shared" si="580"/>
        <v>4.4444444444444447E-4</v>
      </c>
      <c r="AZ3207">
        <v>2.0000000000000001E-4</v>
      </c>
      <c r="BA3207" s="21" t="e">
        <f t="shared" si="581"/>
        <v>#VALUE!</v>
      </c>
      <c r="BB3207" t="s">
        <v>540</v>
      </c>
      <c r="BC3207" t="s">
        <v>541</v>
      </c>
      <c r="BD3207" s="21" t="e">
        <f t="shared" si="582"/>
        <v>#VALUE!</v>
      </c>
      <c r="BE3207">
        <v>66.256370000000004</v>
      </c>
      <c r="BF3207" s="20" t="e">
        <f t="shared" si="583"/>
        <v>#VALUE!</v>
      </c>
      <c r="BG3207">
        <v>30</v>
      </c>
      <c r="BH3207">
        <v>20.532599999999999</v>
      </c>
      <c r="BI3207" s="20">
        <f t="shared" si="584"/>
        <v>409.25162911662431</v>
      </c>
      <c r="BJ3207">
        <v>8403</v>
      </c>
      <c r="BK3207" t="s">
        <v>542</v>
      </c>
      <c r="BL3207" s="27" t="e">
        <f t="shared" si="585"/>
        <v>#VALUE!</v>
      </c>
      <c r="BN3207" s="28"/>
    </row>
    <row r="3208" spans="1:66" hidden="1" outlineLevel="1" x14ac:dyDescent="0.35">
      <c r="A3208" t="s">
        <v>443</v>
      </c>
      <c r="B3208" t="b">
        <v>0</v>
      </c>
      <c r="C3208" t="s">
        <v>439</v>
      </c>
      <c r="D3208" t="s">
        <v>2433</v>
      </c>
      <c r="E3208" t="s">
        <v>443</v>
      </c>
      <c r="F3208" t="s">
        <v>443</v>
      </c>
      <c r="G3208" t="b">
        <v>0</v>
      </c>
      <c r="H3208">
        <v>1</v>
      </c>
      <c r="I3208">
        <v>28</v>
      </c>
      <c r="J3208">
        <v>8</v>
      </c>
      <c r="K3208" t="s">
        <v>2414</v>
      </c>
      <c r="L3208" t="s">
        <v>2434</v>
      </c>
      <c r="M3208">
        <v>0</v>
      </c>
      <c r="N3208">
        <v>976.44827999999995</v>
      </c>
      <c r="O3208">
        <v>0</v>
      </c>
      <c r="P3208">
        <v>32.4</v>
      </c>
      <c r="Q3208">
        <v>21.7</v>
      </c>
      <c r="R3208">
        <v>43.4</v>
      </c>
      <c r="S3208">
        <v>15.4</v>
      </c>
      <c r="T3208">
        <v>58.2</v>
      </c>
      <c r="U3208">
        <v>12.4</v>
      </c>
      <c r="V3208">
        <v>41.2</v>
      </c>
      <c r="W3208">
        <v>25</v>
      </c>
      <c r="X3208">
        <v>650.4</v>
      </c>
      <c r="Y3208" t="s">
        <v>443</v>
      </c>
      <c r="Z3208" t="s">
        <v>439</v>
      </c>
      <c r="AA3208" t="s">
        <v>439</v>
      </c>
      <c r="AB3208" t="s">
        <v>439</v>
      </c>
      <c r="AC3208" t="s">
        <v>439</v>
      </c>
      <c r="AD3208" t="s">
        <v>439</v>
      </c>
      <c r="AE3208" t="s">
        <v>444</v>
      </c>
      <c r="AF3208" t="s">
        <v>444</v>
      </c>
      <c r="AG3208" t="s">
        <v>444</v>
      </c>
      <c r="AH3208" t="s">
        <v>444</v>
      </c>
      <c r="AI3208" t="s">
        <v>439</v>
      </c>
      <c r="AJ3208" t="s">
        <v>439</v>
      </c>
      <c r="AK3208">
        <v>0</v>
      </c>
      <c r="AL3208">
        <v>0</v>
      </c>
      <c r="AM3208">
        <v>8.6490000000000004E-4</v>
      </c>
      <c r="AN3208">
        <v>5.7120000000000001E-3</v>
      </c>
      <c r="AO3208">
        <v>2.59</v>
      </c>
      <c r="AP3208">
        <v>72</v>
      </c>
      <c r="AQ3208" t="str">
        <f t="shared" si="578"/>
        <v/>
      </c>
      <c r="AR3208" t="s">
        <v>2435</v>
      </c>
      <c r="AS3208" t="s">
        <v>2436</v>
      </c>
      <c r="AT3208" t="str">
        <f t="shared" si="579"/>
        <v/>
      </c>
      <c r="AU3208" t="str">
        <f t="shared" si="575"/>
        <v/>
      </c>
      <c r="AV3208" t="str">
        <f t="shared" si="576"/>
        <v/>
      </c>
      <c r="AW3208" s="19" t="str">
        <f t="shared" si="577"/>
        <v/>
      </c>
      <c r="AX3208" s="25">
        <v>41.2</v>
      </c>
      <c r="AY3208" s="26">
        <f t="shared" si="580"/>
        <v>0.60679611650485432</v>
      </c>
      <c r="AZ3208">
        <v>25</v>
      </c>
      <c r="BA3208" s="21">
        <f t="shared" si="581"/>
        <v>15.78640776699029</v>
      </c>
      <c r="BB3208">
        <v>650.4</v>
      </c>
      <c r="BC3208" t="s">
        <v>443</v>
      </c>
      <c r="BD3208" s="21" t="e">
        <f t="shared" si="582"/>
        <v>#VALUE!</v>
      </c>
      <c r="BE3208" t="s">
        <v>439</v>
      </c>
      <c r="BF3208" s="20" t="e">
        <f t="shared" si="583"/>
        <v>#VALUE!</v>
      </c>
      <c r="BG3208" t="s">
        <v>439</v>
      </c>
      <c r="BH3208" t="s">
        <v>439</v>
      </c>
      <c r="BI3208" s="20" t="e">
        <f t="shared" si="584"/>
        <v>#VALUE!</v>
      </c>
      <c r="BJ3208" t="s">
        <v>439</v>
      </c>
      <c r="BK3208" t="s">
        <v>439</v>
      </c>
      <c r="BL3208" s="27" t="e">
        <f t="shared" si="585"/>
        <v>#VALUE!</v>
      </c>
      <c r="BN3208" s="28"/>
    </row>
    <row r="3209" spans="1:66" hidden="1" outlineLevel="2" collapsed="1" x14ac:dyDescent="0.35">
      <c r="A3209" t="s">
        <v>443</v>
      </c>
      <c r="B3209" t="s">
        <v>443</v>
      </c>
      <c r="C3209" t="s">
        <v>457</v>
      </c>
      <c r="D3209" t="s">
        <v>458</v>
      </c>
      <c r="E3209" t="s">
        <v>508</v>
      </c>
      <c r="F3209" t="s">
        <v>509</v>
      </c>
      <c r="G3209" t="s">
        <v>459</v>
      </c>
      <c r="H3209" t="s">
        <v>460</v>
      </c>
      <c r="I3209" t="s">
        <v>463</v>
      </c>
      <c r="J3209" t="s">
        <v>464</v>
      </c>
      <c r="K3209" t="s">
        <v>466</v>
      </c>
      <c r="L3209" t="s">
        <v>510</v>
      </c>
      <c r="M3209" t="s">
        <v>468</v>
      </c>
      <c r="N3209" t="s">
        <v>511</v>
      </c>
      <c r="O3209" t="s">
        <v>512</v>
      </c>
      <c r="P3209" t="s">
        <v>513</v>
      </c>
      <c r="Q3209" t="s">
        <v>514</v>
      </c>
      <c r="R3209" t="s">
        <v>515</v>
      </c>
      <c r="S3209" t="s">
        <v>516</v>
      </c>
      <c r="T3209" t="s">
        <v>517</v>
      </c>
      <c r="U3209" t="s">
        <v>469</v>
      </c>
      <c r="V3209" t="s">
        <v>518</v>
      </c>
      <c r="W3209" t="s">
        <v>519</v>
      </c>
      <c r="X3209" t="s">
        <v>520</v>
      </c>
      <c r="Y3209" t="s">
        <v>521</v>
      </c>
      <c r="Z3209" t="s">
        <v>522</v>
      </c>
      <c r="AA3209" t="s">
        <v>523</v>
      </c>
      <c r="AB3209" t="s">
        <v>524</v>
      </c>
      <c r="AC3209" t="s">
        <v>525</v>
      </c>
      <c r="AD3209" t="s">
        <v>526</v>
      </c>
      <c r="AE3209" t="s">
        <v>527</v>
      </c>
      <c r="AF3209" t="s">
        <v>480</v>
      </c>
      <c r="AG3209" t="s">
        <v>528</v>
      </c>
      <c r="AH3209" t="s">
        <v>529</v>
      </c>
      <c r="AI3209" t="s">
        <v>462</v>
      </c>
      <c r="AJ3209" t="s">
        <v>530</v>
      </c>
      <c r="AK3209" t="s">
        <v>531</v>
      </c>
      <c r="AL3209" t="s">
        <v>532</v>
      </c>
      <c r="AM3209" t="s">
        <v>533</v>
      </c>
      <c r="AN3209" t="s">
        <v>534</v>
      </c>
      <c r="AO3209" t="s">
        <v>535</v>
      </c>
      <c r="AP3209" t="s">
        <v>536</v>
      </c>
      <c r="AQ3209" t="str">
        <f t="shared" si="578"/>
        <v>Identifying Node</v>
      </c>
      <c r="AT3209" t="str">
        <f t="shared" si="579"/>
        <v>Identifying No</v>
      </c>
      <c r="AU3209" t="str">
        <f t="shared" si="575"/>
        <v>fying N</v>
      </c>
      <c r="AV3209" t="str">
        <f t="shared" si="576"/>
        <v xml:space="preserve">fying </v>
      </c>
      <c r="AW3209" s="19" t="str">
        <f t="shared" si="577"/>
        <v xml:space="preserve">fying </v>
      </c>
      <c r="AX3209" s="25" t="s">
        <v>518</v>
      </c>
      <c r="AY3209" s="26" t="e">
        <f t="shared" si="580"/>
        <v>#VALUE!</v>
      </c>
      <c r="AZ3209" t="s">
        <v>519</v>
      </c>
      <c r="BA3209" s="21" t="e">
        <f t="shared" si="581"/>
        <v>#VALUE!</v>
      </c>
      <c r="BB3209" t="s">
        <v>520</v>
      </c>
      <c r="BC3209" t="s">
        <v>521</v>
      </c>
      <c r="BD3209" s="21" t="e">
        <f t="shared" si="582"/>
        <v>#VALUE!</v>
      </c>
      <c r="BE3209" t="s">
        <v>522</v>
      </c>
      <c r="BF3209" s="20" t="e">
        <f t="shared" si="583"/>
        <v>#VALUE!</v>
      </c>
      <c r="BG3209" t="s">
        <v>523</v>
      </c>
      <c r="BH3209" t="s">
        <v>524</v>
      </c>
      <c r="BI3209" s="20" t="e">
        <f t="shared" si="584"/>
        <v>#VALUE!</v>
      </c>
      <c r="BJ3209" t="s">
        <v>525</v>
      </c>
      <c r="BK3209" t="s">
        <v>526</v>
      </c>
      <c r="BL3209" s="27" t="e">
        <f t="shared" si="585"/>
        <v>#VALUE!</v>
      </c>
      <c r="BN3209" s="28"/>
    </row>
    <row r="3210" spans="1:66" hidden="1" outlineLevel="2" collapsed="1" x14ac:dyDescent="0.35">
      <c r="A3210" t="s">
        <v>443</v>
      </c>
      <c r="B3210" t="s">
        <v>443</v>
      </c>
      <c r="C3210" t="b">
        <v>0</v>
      </c>
      <c r="D3210" t="s">
        <v>439</v>
      </c>
      <c r="E3210" t="s">
        <v>557</v>
      </c>
      <c r="F3210" t="s">
        <v>539</v>
      </c>
      <c r="G3210" t="s">
        <v>2433</v>
      </c>
      <c r="H3210" t="s">
        <v>443</v>
      </c>
      <c r="I3210">
        <v>1</v>
      </c>
      <c r="J3210">
        <v>28</v>
      </c>
      <c r="K3210" t="s">
        <v>2414</v>
      </c>
      <c r="L3210" t="s">
        <v>2437</v>
      </c>
      <c r="M3210">
        <v>0</v>
      </c>
      <c r="N3210">
        <v>2</v>
      </c>
      <c r="O3210">
        <v>1</v>
      </c>
      <c r="P3210">
        <v>0</v>
      </c>
      <c r="Q3210">
        <v>1</v>
      </c>
      <c r="R3210">
        <v>1</v>
      </c>
      <c r="S3210">
        <v>488.72764999999998</v>
      </c>
      <c r="T3210">
        <v>976.44802000000004</v>
      </c>
      <c r="U3210">
        <v>976.44827999999995</v>
      </c>
      <c r="V3210">
        <v>-0.27</v>
      </c>
      <c r="W3210">
        <v>-1.2999999999999999E-4</v>
      </c>
      <c r="X3210" t="s">
        <v>540</v>
      </c>
      <c r="Y3210" t="s">
        <v>541</v>
      </c>
      <c r="Z3210">
        <v>37.060229999999997</v>
      </c>
      <c r="AA3210">
        <v>17.681999999999999</v>
      </c>
      <c r="AB3210">
        <v>26.1511</v>
      </c>
      <c r="AC3210">
        <v>12929</v>
      </c>
      <c r="AD3210" t="s">
        <v>542</v>
      </c>
      <c r="AE3210" t="s">
        <v>543</v>
      </c>
      <c r="AF3210" t="s">
        <v>443</v>
      </c>
      <c r="AG3210" t="s">
        <v>443</v>
      </c>
      <c r="AH3210">
        <v>72</v>
      </c>
      <c r="AI3210" t="b">
        <v>0</v>
      </c>
      <c r="AJ3210">
        <v>49</v>
      </c>
      <c r="AK3210">
        <v>31</v>
      </c>
      <c r="AL3210">
        <v>5.9603427286086299E-7</v>
      </c>
      <c r="AM3210">
        <v>0</v>
      </c>
      <c r="AN3210">
        <v>8.6490000000000004E-4</v>
      </c>
      <c r="AO3210">
        <v>87057144</v>
      </c>
      <c r="AP3210">
        <v>26.23</v>
      </c>
      <c r="AQ3210" t="str">
        <f t="shared" si="578"/>
        <v>Mascot (A5)</v>
      </c>
      <c r="AT3210" t="str">
        <f t="shared" si="579"/>
        <v>Mascot (A5)</v>
      </c>
      <c r="AU3210" t="str">
        <f t="shared" si="575"/>
        <v xml:space="preserve"> (A5)</v>
      </c>
      <c r="AV3210" t="str">
        <f t="shared" si="576"/>
        <v xml:space="preserve"> (A5)</v>
      </c>
      <c r="AW3210" s="19" t="str">
        <f t="shared" si="577"/>
        <v xml:space="preserve"> (A5)</v>
      </c>
      <c r="AX3210" s="25">
        <v>-0.27</v>
      </c>
      <c r="AY3210" s="26">
        <f t="shared" si="580"/>
        <v>4.8148148148148139E-4</v>
      </c>
      <c r="AZ3210">
        <v>-1.2999999999999999E-4</v>
      </c>
      <c r="BA3210" s="21" t="e">
        <f t="shared" si="581"/>
        <v>#VALUE!</v>
      </c>
      <c r="BB3210" t="s">
        <v>540</v>
      </c>
      <c r="BC3210" t="s">
        <v>541</v>
      </c>
      <c r="BD3210" s="21" t="e">
        <f t="shared" si="582"/>
        <v>#VALUE!</v>
      </c>
      <c r="BE3210">
        <v>37.060229999999997</v>
      </c>
      <c r="BF3210" s="20" t="e">
        <f t="shared" si="583"/>
        <v>#VALUE!</v>
      </c>
      <c r="BG3210">
        <v>17.681999999999999</v>
      </c>
      <c r="BH3210">
        <v>26.1511</v>
      </c>
      <c r="BI3210" s="20">
        <f t="shared" si="584"/>
        <v>494.39602923012802</v>
      </c>
      <c r="BJ3210">
        <v>12929</v>
      </c>
      <c r="BK3210" t="s">
        <v>542</v>
      </c>
      <c r="BL3210" s="27" t="e">
        <f t="shared" si="585"/>
        <v>#VALUE!</v>
      </c>
      <c r="BN3210" s="28"/>
    </row>
    <row r="3211" spans="1:66" hidden="1" outlineLevel="2" collapsed="1" x14ac:dyDescent="0.35">
      <c r="A3211" t="s">
        <v>443</v>
      </c>
      <c r="B3211" t="s">
        <v>443</v>
      </c>
      <c r="C3211" t="b">
        <v>0</v>
      </c>
      <c r="D3211" t="s">
        <v>439</v>
      </c>
      <c r="E3211" t="s">
        <v>557</v>
      </c>
      <c r="F3211" t="s">
        <v>550</v>
      </c>
      <c r="G3211" t="s">
        <v>2433</v>
      </c>
      <c r="H3211" t="s">
        <v>443</v>
      </c>
      <c r="I3211">
        <v>1</v>
      </c>
      <c r="J3211">
        <v>28</v>
      </c>
      <c r="K3211" t="s">
        <v>2414</v>
      </c>
      <c r="L3211" t="s">
        <v>2437</v>
      </c>
      <c r="M3211">
        <v>0</v>
      </c>
      <c r="N3211">
        <v>2</v>
      </c>
      <c r="O3211">
        <v>1</v>
      </c>
      <c r="P3211">
        <v>0</v>
      </c>
      <c r="Q3211">
        <v>1</v>
      </c>
      <c r="R3211">
        <v>1</v>
      </c>
      <c r="S3211">
        <v>488.72771999999998</v>
      </c>
      <c r="T3211">
        <v>976.44816000000003</v>
      </c>
      <c r="U3211">
        <v>976.44827999999995</v>
      </c>
      <c r="V3211">
        <v>-0.12</v>
      </c>
      <c r="W3211">
        <v>-6.0000000000000002E-5</v>
      </c>
      <c r="X3211" t="s">
        <v>540</v>
      </c>
      <c r="Y3211" t="s">
        <v>541</v>
      </c>
      <c r="Z3211">
        <v>43.14584</v>
      </c>
      <c r="AA3211">
        <v>30</v>
      </c>
      <c r="AB3211">
        <v>26.075199999999999</v>
      </c>
      <c r="AC3211">
        <v>13221</v>
      </c>
      <c r="AD3211" t="s">
        <v>551</v>
      </c>
      <c r="AE3211" t="s">
        <v>552</v>
      </c>
      <c r="AF3211" t="s">
        <v>443</v>
      </c>
      <c r="AG3211" t="s">
        <v>443</v>
      </c>
      <c r="AH3211">
        <v>71</v>
      </c>
      <c r="AI3211" t="b">
        <v>0</v>
      </c>
      <c r="AJ3211">
        <v>49</v>
      </c>
      <c r="AK3211">
        <v>31</v>
      </c>
      <c r="AL3211">
        <v>7.01893520144082E-7</v>
      </c>
      <c r="AM3211">
        <v>0</v>
      </c>
      <c r="AN3211">
        <v>1.8779999999999999E-3</v>
      </c>
      <c r="AO3211">
        <v>86371768</v>
      </c>
      <c r="AP3211">
        <v>26.19</v>
      </c>
      <c r="AQ3211" t="str">
        <f t="shared" si="578"/>
        <v>Mascot (A5)</v>
      </c>
      <c r="AT3211" t="str">
        <f t="shared" si="579"/>
        <v>Mascot (A5)</v>
      </c>
      <c r="AU3211" t="str">
        <f t="shared" si="575"/>
        <v xml:space="preserve"> (A5)</v>
      </c>
      <c r="AV3211" t="str">
        <f t="shared" si="576"/>
        <v xml:space="preserve"> (A5)</v>
      </c>
      <c r="AW3211" s="19" t="str">
        <f t="shared" si="577"/>
        <v xml:space="preserve"> (A5)</v>
      </c>
      <c r="AX3211" s="25">
        <v>-0.12</v>
      </c>
      <c r="AY3211" s="26">
        <f t="shared" si="580"/>
        <v>5.0000000000000001E-4</v>
      </c>
      <c r="AZ3211">
        <v>-6.0000000000000002E-5</v>
      </c>
      <c r="BA3211" s="21" t="e">
        <f t="shared" si="581"/>
        <v>#VALUE!</v>
      </c>
      <c r="BB3211" t="s">
        <v>540</v>
      </c>
      <c r="BC3211" t="s">
        <v>541</v>
      </c>
      <c r="BD3211" s="21" t="e">
        <f t="shared" si="582"/>
        <v>#VALUE!</v>
      </c>
      <c r="BE3211">
        <v>43.14584</v>
      </c>
      <c r="BF3211" s="20" t="e">
        <f t="shared" si="583"/>
        <v>#VALUE!</v>
      </c>
      <c r="BG3211">
        <v>30</v>
      </c>
      <c r="BH3211">
        <v>26.075199999999999</v>
      </c>
      <c r="BI3211" s="20">
        <f t="shared" si="584"/>
        <v>507.03350309872985</v>
      </c>
      <c r="BJ3211">
        <v>13221</v>
      </c>
      <c r="BK3211" t="s">
        <v>551</v>
      </c>
      <c r="BL3211" s="27" t="e">
        <f t="shared" si="585"/>
        <v>#VALUE!</v>
      </c>
      <c r="BN3211" s="28"/>
    </row>
    <row r="3212" spans="1:66" hidden="1" outlineLevel="2" collapsed="1" x14ac:dyDescent="0.35">
      <c r="A3212" t="s">
        <v>443</v>
      </c>
      <c r="B3212" t="s">
        <v>443</v>
      </c>
      <c r="C3212" t="b">
        <v>0</v>
      </c>
      <c r="D3212" t="s">
        <v>439</v>
      </c>
      <c r="E3212" t="s">
        <v>557</v>
      </c>
      <c r="F3212" t="s">
        <v>550</v>
      </c>
      <c r="G3212" t="s">
        <v>2433</v>
      </c>
      <c r="H3212" t="s">
        <v>443</v>
      </c>
      <c r="I3212">
        <v>1</v>
      </c>
      <c r="J3212">
        <v>28</v>
      </c>
      <c r="K3212" t="s">
        <v>2414</v>
      </c>
      <c r="L3212" t="s">
        <v>2437</v>
      </c>
      <c r="M3212">
        <v>0</v>
      </c>
      <c r="N3212">
        <v>2</v>
      </c>
      <c r="O3212">
        <v>0.87319999999999998</v>
      </c>
      <c r="P3212">
        <v>0</v>
      </c>
      <c r="Q3212">
        <v>1</v>
      </c>
      <c r="R3212">
        <v>1</v>
      </c>
      <c r="S3212">
        <v>488.72791999999998</v>
      </c>
      <c r="T3212">
        <v>976.44857000000002</v>
      </c>
      <c r="U3212">
        <v>976.44827999999995</v>
      </c>
      <c r="V3212">
        <v>0.28999999999999998</v>
      </c>
      <c r="W3212">
        <v>1.3999999999999999E-4</v>
      </c>
      <c r="X3212" t="s">
        <v>540</v>
      </c>
      <c r="Y3212" t="s">
        <v>541</v>
      </c>
      <c r="Z3212">
        <v>42.572830000000003</v>
      </c>
      <c r="AA3212">
        <v>23.5</v>
      </c>
      <c r="AB3212">
        <v>26.191500000000001</v>
      </c>
      <c r="AC3212">
        <v>12693</v>
      </c>
      <c r="AD3212" t="s">
        <v>554</v>
      </c>
      <c r="AE3212" t="s">
        <v>555</v>
      </c>
      <c r="AF3212" t="s">
        <v>443</v>
      </c>
      <c r="AG3212" t="s">
        <v>443</v>
      </c>
      <c r="AH3212">
        <v>71</v>
      </c>
      <c r="AI3212" t="b">
        <v>0</v>
      </c>
      <c r="AJ3212">
        <v>51</v>
      </c>
      <c r="AK3212">
        <v>33</v>
      </c>
      <c r="AL3212">
        <v>9.2740571622570801E-7</v>
      </c>
      <c r="AM3212">
        <v>0</v>
      </c>
      <c r="AN3212">
        <v>2.7049999999999999E-3</v>
      </c>
      <c r="AO3212">
        <v>38477472</v>
      </c>
      <c r="AP3212">
        <v>26.25</v>
      </c>
      <c r="AQ3212" t="str">
        <f t="shared" si="578"/>
        <v>Mascot (A5)</v>
      </c>
      <c r="AT3212" t="str">
        <f t="shared" si="579"/>
        <v>Mascot (A5)</v>
      </c>
      <c r="AU3212" t="str">
        <f t="shared" si="575"/>
        <v xml:space="preserve"> (A5)</v>
      </c>
      <c r="AV3212" t="str">
        <f t="shared" si="576"/>
        <v xml:space="preserve"> (A5)</v>
      </c>
      <c r="AW3212" s="19" t="str">
        <f t="shared" si="577"/>
        <v xml:space="preserve"> (A5)</v>
      </c>
      <c r="AX3212" s="25">
        <v>0.28999999999999998</v>
      </c>
      <c r="AY3212" s="26">
        <f t="shared" si="580"/>
        <v>4.8275862068965518E-4</v>
      </c>
      <c r="AZ3212">
        <v>1.3999999999999999E-4</v>
      </c>
      <c r="BA3212" s="21" t="e">
        <f t="shared" si="581"/>
        <v>#VALUE!</v>
      </c>
      <c r="BB3212" t="s">
        <v>540</v>
      </c>
      <c r="BC3212" t="s">
        <v>541</v>
      </c>
      <c r="BD3212" s="21" t="e">
        <f t="shared" si="582"/>
        <v>#VALUE!</v>
      </c>
      <c r="BE3212">
        <v>42.572830000000003</v>
      </c>
      <c r="BF3212" s="20" t="e">
        <f t="shared" si="583"/>
        <v>#VALUE!</v>
      </c>
      <c r="BG3212">
        <v>23.5</v>
      </c>
      <c r="BH3212">
        <v>26.191500000000001</v>
      </c>
      <c r="BI3212" s="20">
        <f t="shared" si="584"/>
        <v>484.62287383311377</v>
      </c>
      <c r="BJ3212">
        <v>12693</v>
      </c>
      <c r="BK3212" t="s">
        <v>554</v>
      </c>
      <c r="BL3212" s="27" t="e">
        <f t="shared" si="585"/>
        <v>#VALUE!</v>
      </c>
      <c r="BN3212" s="28"/>
    </row>
    <row r="3213" spans="1:66" hidden="1" outlineLevel="2" collapsed="1" x14ac:dyDescent="0.35">
      <c r="A3213" t="s">
        <v>443</v>
      </c>
      <c r="B3213" t="s">
        <v>443</v>
      </c>
      <c r="C3213" t="b">
        <v>0</v>
      </c>
      <c r="D3213" t="s">
        <v>439</v>
      </c>
      <c r="E3213" t="s">
        <v>538</v>
      </c>
      <c r="F3213" t="s">
        <v>550</v>
      </c>
      <c r="G3213" t="s">
        <v>2433</v>
      </c>
      <c r="H3213" t="s">
        <v>443</v>
      </c>
      <c r="I3213">
        <v>1</v>
      </c>
      <c r="J3213">
        <v>28</v>
      </c>
      <c r="K3213" t="s">
        <v>2414</v>
      </c>
      <c r="L3213" t="s">
        <v>2437</v>
      </c>
      <c r="M3213">
        <v>0</v>
      </c>
      <c r="N3213">
        <v>2</v>
      </c>
      <c r="O3213">
        <v>0.5887</v>
      </c>
      <c r="P3213">
        <v>0</v>
      </c>
      <c r="Q3213">
        <v>1</v>
      </c>
      <c r="R3213">
        <v>1</v>
      </c>
      <c r="S3213">
        <v>488.72791999999998</v>
      </c>
      <c r="T3213">
        <v>976.44857000000002</v>
      </c>
      <c r="U3213">
        <v>976.44827999999995</v>
      </c>
      <c r="V3213">
        <v>0.28999999999999998</v>
      </c>
      <c r="W3213">
        <v>1.3999999999999999E-4</v>
      </c>
      <c r="X3213" t="s">
        <v>540</v>
      </c>
      <c r="Y3213" t="s">
        <v>541</v>
      </c>
      <c r="Z3213">
        <v>42.572830000000003</v>
      </c>
      <c r="AA3213">
        <v>23.5</v>
      </c>
      <c r="AB3213">
        <v>26.191500000000001</v>
      </c>
      <c r="AC3213">
        <v>12693</v>
      </c>
      <c r="AD3213" t="s">
        <v>554</v>
      </c>
      <c r="AE3213" t="s">
        <v>555</v>
      </c>
      <c r="AF3213" t="s">
        <v>443</v>
      </c>
      <c r="AG3213">
        <v>2.48</v>
      </c>
      <c r="AH3213" t="s">
        <v>443</v>
      </c>
      <c r="AI3213" t="b">
        <v>0</v>
      </c>
      <c r="AJ3213" t="s">
        <v>443</v>
      </c>
      <c r="AK3213" t="s">
        <v>443</v>
      </c>
      <c r="AL3213" t="s">
        <v>443</v>
      </c>
      <c r="AM3213">
        <v>0</v>
      </c>
      <c r="AN3213">
        <v>3.8319999999999999E-3</v>
      </c>
      <c r="AO3213">
        <v>38477472</v>
      </c>
      <c r="AP3213">
        <v>26.25</v>
      </c>
      <c r="AQ3213" t="str">
        <f t="shared" si="578"/>
        <v>Sequest HT (A2)</v>
      </c>
      <c r="AT3213" t="str">
        <f t="shared" si="579"/>
        <v>Sequest HT (A2</v>
      </c>
      <c r="AU3213" t="str">
        <f t="shared" si="575"/>
        <v>t HT (A</v>
      </c>
      <c r="AV3213" t="str">
        <f t="shared" si="576"/>
        <v>t HT (</v>
      </c>
      <c r="AW3213" s="19" t="str">
        <f t="shared" si="577"/>
        <v>t HT (</v>
      </c>
      <c r="AX3213" s="25">
        <v>0.28999999999999998</v>
      </c>
      <c r="AY3213" s="26">
        <f t="shared" si="580"/>
        <v>4.8275862068965518E-4</v>
      </c>
      <c r="AZ3213">
        <v>1.3999999999999999E-4</v>
      </c>
      <c r="BA3213" s="21" t="e">
        <f t="shared" si="581"/>
        <v>#VALUE!</v>
      </c>
      <c r="BB3213" t="s">
        <v>540</v>
      </c>
      <c r="BC3213" t="s">
        <v>541</v>
      </c>
      <c r="BD3213" s="21" t="e">
        <f t="shared" si="582"/>
        <v>#VALUE!</v>
      </c>
      <c r="BE3213">
        <v>42.572830000000003</v>
      </c>
      <c r="BF3213" s="20" t="e">
        <f t="shared" si="583"/>
        <v>#VALUE!</v>
      </c>
      <c r="BG3213">
        <v>23.5</v>
      </c>
      <c r="BH3213">
        <v>26.191500000000001</v>
      </c>
      <c r="BI3213" s="20">
        <f t="shared" si="584"/>
        <v>484.62287383311377</v>
      </c>
      <c r="BJ3213">
        <v>12693</v>
      </c>
      <c r="BK3213" t="s">
        <v>554</v>
      </c>
      <c r="BL3213" s="27" t="e">
        <f t="shared" si="585"/>
        <v>#VALUE!</v>
      </c>
      <c r="BN3213" s="28"/>
    </row>
    <row r="3214" spans="1:66" hidden="1" outlineLevel="2" collapsed="1" x14ac:dyDescent="0.35">
      <c r="A3214" t="s">
        <v>443</v>
      </c>
      <c r="B3214" t="s">
        <v>443</v>
      </c>
      <c r="C3214" t="b">
        <v>0</v>
      </c>
      <c r="D3214" t="s">
        <v>439</v>
      </c>
      <c r="E3214" t="s">
        <v>557</v>
      </c>
      <c r="F3214" t="s">
        <v>550</v>
      </c>
      <c r="G3214" t="s">
        <v>2433</v>
      </c>
      <c r="H3214" t="s">
        <v>443</v>
      </c>
      <c r="I3214">
        <v>1</v>
      </c>
      <c r="J3214">
        <v>28</v>
      </c>
      <c r="K3214" t="s">
        <v>2414</v>
      </c>
      <c r="L3214" t="s">
        <v>2437</v>
      </c>
      <c r="M3214">
        <v>0</v>
      </c>
      <c r="N3214">
        <v>2</v>
      </c>
      <c r="O3214">
        <v>1</v>
      </c>
      <c r="P3214">
        <v>0</v>
      </c>
      <c r="Q3214">
        <v>1</v>
      </c>
      <c r="R3214">
        <v>1</v>
      </c>
      <c r="S3214">
        <v>488.72775999999999</v>
      </c>
      <c r="T3214">
        <v>976.44825000000003</v>
      </c>
      <c r="U3214">
        <v>976.44827999999995</v>
      </c>
      <c r="V3214">
        <v>-0.03</v>
      </c>
      <c r="W3214">
        <v>-2.0000000000000002E-5</v>
      </c>
      <c r="X3214" t="s">
        <v>540</v>
      </c>
      <c r="Y3214" t="s">
        <v>541</v>
      </c>
      <c r="Z3214">
        <v>33.090910000000001</v>
      </c>
      <c r="AA3214">
        <v>30</v>
      </c>
      <c r="AB3214">
        <v>26.157699999999998</v>
      </c>
      <c r="AC3214">
        <v>12692</v>
      </c>
      <c r="AD3214" t="s">
        <v>568</v>
      </c>
      <c r="AE3214" t="s">
        <v>569</v>
      </c>
      <c r="AF3214" t="s">
        <v>443</v>
      </c>
      <c r="AG3214" t="s">
        <v>443</v>
      </c>
      <c r="AH3214">
        <v>71</v>
      </c>
      <c r="AI3214" t="b">
        <v>0</v>
      </c>
      <c r="AJ3214">
        <v>49</v>
      </c>
      <c r="AK3214">
        <v>31</v>
      </c>
      <c r="AL3214">
        <v>6.8749767380438601E-7</v>
      </c>
      <c r="AM3214">
        <v>0</v>
      </c>
      <c r="AN3214">
        <v>4.3709999999999999E-3</v>
      </c>
      <c r="AO3214">
        <v>21753460</v>
      </c>
      <c r="AP3214">
        <v>26.19</v>
      </c>
      <c r="AQ3214" t="str">
        <f t="shared" si="578"/>
        <v>Mascot (A5)</v>
      </c>
      <c r="AT3214" t="str">
        <f t="shared" si="579"/>
        <v>Mascot (A5)</v>
      </c>
      <c r="AU3214" t="str">
        <f t="shared" si="575"/>
        <v xml:space="preserve"> (A5)</v>
      </c>
      <c r="AV3214" t="str">
        <f t="shared" si="576"/>
        <v xml:space="preserve"> (A5)</v>
      </c>
      <c r="AW3214" s="19" t="str">
        <f t="shared" si="577"/>
        <v xml:space="preserve"> (A5)</v>
      </c>
      <c r="AX3214" s="25">
        <v>-0.03</v>
      </c>
      <c r="AY3214" s="26">
        <f t="shared" si="580"/>
        <v>6.6666666666666675E-4</v>
      </c>
      <c r="AZ3214">
        <v>-2.0000000000000002E-5</v>
      </c>
      <c r="BA3214" s="21" t="e">
        <f t="shared" si="581"/>
        <v>#VALUE!</v>
      </c>
      <c r="BB3214" t="s">
        <v>540</v>
      </c>
      <c r="BC3214" t="s">
        <v>541</v>
      </c>
      <c r="BD3214" s="21" t="e">
        <f t="shared" si="582"/>
        <v>#VALUE!</v>
      </c>
      <c r="BE3214">
        <v>33.090910000000001</v>
      </c>
      <c r="BF3214" s="20" t="e">
        <f t="shared" si="583"/>
        <v>#VALUE!</v>
      </c>
      <c r="BG3214">
        <v>30</v>
      </c>
      <c r="BH3214">
        <v>26.157699999999998</v>
      </c>
      <c r="BI3214" s="20">
        <f t="shared" si="584"/>
        <v>485.21085569449917</v>
      </c>
      <c r="BJ3214">
        <v>12692</v>
      </c>
      <c r="BK3214" t="s">
        <v>568</v>
      </c>
      <c r="BL3214" s="27" t="e">
        <f t="shared" si="585"/>
        <v>#VALUE!</v>
      </c>
      <c r="BN3214" s="28"/>
    </row>
    <row r="3215" spans="1:66" hidden="1" outlineLevel="2" collapsed="1" x14ac:dyDescent="0.35">
      <c r="A3215" t="s">
        <v>443</v>
      </c>
      <c r="B3215" t="s">
        <v>443</v>
      </c>
      <c r="C3215" t="b">
        <v>0</v>
      </c>
      <c r="D3215" t="s">
        <v>439</v>
      </c>
      <c r="E3215" t="s">
        <v>538</v>
      </c>
      <c r="F3215" t="s">
        <v>550</v>
      </c>
      <c r="G3215" t="s">
        <v>2433</v>
      </c>
      <c r="H3215" t="s">
        <v>443</v>
      </c>
      <c r="I3215">
        <v>1</v>
      </c>
      <c r="J3215">
        <v>28</v>
      </c>
      <c r="K3215" t="s">
        <v>2414</v>
      </c>
      <c r="L3215" t="s">
        <v>2437</v>
      </c>
      <c r="M3215">
        <v>0</v>
      </c>
      <c r="N3215">
        <v>2</v>
      </c>
      <c r="O3215">
        <v>0.63890000000000002</v>
      </c>
      <c r="P3215">
        <v>0</v>
      </c>
      <c r="Q3215">
        <v>1</v>
      </c>
      <c r="R3215">
        <v>1</v>
      </c>
      <c r="S3215">
        <v>488.72775999999999</v>
      </c>
      <c r="T3215">
        <v>976.44825000000003</v>
      </c>
      <c r="U3215">
        <v>976.44827999999995</v>
      </c>
      <c r="V3215">
        <v>-0.03</v>
      </c>
      <c r="W3215">
        <v>-2.0000000000000002E-5</v>
      </c>
      <c r="X3215" t="s">
        <v>540</v>
      </c>
      <c r="Y3215" t="s">
        <v>541</v>
      </c>
      <c r="Z3215">
        <v>33.090910000000001</v>
      </c>
      <c r="AA3215">
        <v>30</v>
      </c>
      <c r="AB3215">
        <v>26.157699999999998</v>
      </c>
      <c r="AC3215">
        <v>12692</v>
      </c>
      <c r="AD3215" t="s">
        <v>568</v>
      </c>
      <c r="AE3215" t="s">
        <v>569</v>
      </c>
      <c r="AF3215" t="s">
        <v>443</v>
      </c>
      <c r="AG3215">
        <v>2.52</v>
      </c>
      <c r="AH3215" t="s">
        <v>443</v>
      </c>
      <c r="AI3215" t="b">
        <v>0</v>
      </c>
      <c r="AJ3215" t="s">
        <v>443</v>
      </c>
      <c r="AK3215" t="s">
        <v>443</v>
      </c>
      <c r="AL3215" t="s">
        <v>443</v>
      </c>
      <c r="AM3215">
        <v>0</v>
      </c>
      <c r="AN3215">
        <v>4.8679999999999999E-3</v>
      </c>
      <c r="AO3215">
        <v>21753460</v>
      </c>
      <c r="AP3215">
        <v>26.19</v>
      </c>
      <c r="AQ3215" t="str">
        <f t="shared" si="578"/>
        <v>Sequest HT (A2)</v>
      </c>
      <c r="AT3215" t="str">
        <f t="shared" si="579"/>
        <v>Sequest HT (A2</v>
      </c>
      <c r="AU3215" t="str">
        <f t="shared" si="575"/>
        <v>t HT (A</v>
      </c>
      <c r="AV3215" t="str">
        <f t="shared" si="576"/>
        <v>t HT (</v>
      </c>
      <c r="AW3215" s="19" t="str">
        <f t="shared" si="577"/>
        <v>t HT (</v>
      </c>
      <c r="AX3215" s="25">
        <v>-0.03</v>
      </c>
      <c r="AY3215" s="26">
        <f t="shared" si="580"/>
        <v>6.6666666666666675E-4</v>
      </c>
      <c r="AZ3215">
        <v>-2.0000000000000002E-5</v>
      </c>
      <c r="BA3215" s="21" t="e">
        <f t="shared" si="581"/>
        <v>#VALUE!</v>
      </c>
      <c r="BB3215" t="s">
        <v>540</v>
      </c>
      <c r="BC3215" t="s">
        <v>541</v>
      </c>
      <c r="BD3215" s="21" t="e">
        <f t="shared" si="582"/>
        <v>#VALUE!</v>
      </c>
      <c r="BE3215">
        <v>33.090910000000001</v>
      </c>
      <c r="BF3215" s="20" t="e">
        <f t="shared" si="583"/>
        <v>#VALUE!</v>
      </c>
      <c r="BG3215">
        <v>30</v>
      </c>
      <c r="BH3215">
        <v>26.157699999999998</v>
      </c>
      <c r="BI3215" s="20">
        <f t="shared" si="584"/>
        <v>485.21085569449917</v>
      </c>
      <c r="BJ3215">
        <v>12692</v>
      </c>
      <c r="BK3215" t="s">
        <v>568</v>
      </c>
      <c r="BL3215" s="27" t="e">
        <f t="shared" si="585"/>
        <v>#VALUE!</v>
      </c>
      <c r="BN3215" s="28"/>
    </row>
    <row r="3216" spans="1:66" hidden="1" outlineLevel="2" collapsed="1" x14ac:dyDescent="0.35">
      <c r="A3216" t="s">
        <v>443</v>
      </c>
      <c r="B3216" t="s">
        <v>443</v>
      </c>
      <c r="C3216" t="b">
        <v>0</v>
      </c>
      <c r="D3216" t="s">
        <v>439</v>
      </c>
      <c r="E3216" t="s">
        <v>557</v>
      </c>
      <c r="F3216" t="s">
        <v>539</v>
      </c>
      <c r="G3216" t="s">
        <v>2433</v>
      </c>
      <c r="H3216" t="s">
        <v>443</v>
      </c>
      <c r="I3216">
        <v>1</v>
      </c>
      <c r="J3216">
        <v>28</v>
      </c>
      <c r="K3216" t="s">
        <v>2414</v>
      </c>
      <c r="L3216" t="s">
        <v>2437</v>
      </c>
      <c r="M3216">
        <v>0</v>
      </c>
      <c r="N3216">
        <v>2</v>
      </c>
      <c r="O3216">
        <v>0.97219999999999995</v>
      </c>
      <c r="P3216">
        <v>0</v>
      </c>
      <c r="Q3216">
        <v>1</v>
      </c>
      <c r="R3216">
        <v>1</v>
      </c>
      <c r="S3216">
        <v>488.72780999999998</v>
      </c>
      <c r="T3216">
        <v>976.44834000000003</v>
      </c>
      <c r="U3216">
        <v>976.44827999999995</v>
      </c>
      <c r="V3216">
        <v>0.05</v>
      </c>
      <c r="W3216">
        <v>3.0000000000000001E-5</v>
      </c>
      <c r="X3216" t="s">
        <v>540</v>
      </c>
      <c r="Y3216" t="s">
        <v>541</v>
      </c>
      <c r="Z3216">
        <v>38.109119999999997</v>
      </c>
      <c r="AA3216">
        <v>24.93</v>
      </c>
      <c r="AB3216">
        <v>26.118300000000001</v>
      </c>
      <c r="AC3216">
        <v>13069</v>
      </c>
      <c r="AD3216" t="s">
        <v>563</v>
      </c>
      <c r="AE3216" t="s">
        <v>564</v>
      </c>
      <c r="AF3216" t="s">
        <v>443</v>
      </c>
      <c r="AG3216" t="s">
        <v>443</v>
      </c>
      <c r="AH3216">
        <v>72</v>
      </c>
      <c r="AI3216" t="b">
        <v>0</v>
      </c>
      <c r="AJ3216">
        <v>49</v>
      </c>
      <c r="AK3216">
        <v>31</v>
      </c>
      <c r="AL3216">
        <v>6.3866222995367303E-7</v>
      </c>
      <c r="AM3216">
        <v>0</v>
      </c>
      <c r="AN3216">
        <v>5.1999999999999998E-3</v>
      </c>
      <c r="AO3216">
        <v>37954200</v>
      </c>
      <c r="AP3216">
        <v>26.18</v>
      </c>
      <c r="AQ3216" t="str">
        <f t="shared" si="578"/>
        <v>Mascot (A5)</v>
      </c>
      <c r="AT3216" t="str">
        <f t="shared" si="579"/>
        <v>Mascot (A5)</v>
      </c>
      <c r="AU3216" t="str">
        <f t="shared" si="575"/>
        <v xml:space="preserve"> (A5)</v>
      </c>
      <c r="AV3216" t="str">
        <f t="shared" si="576"/>
        <v xml:space="preserve"> (A5)</v>
      </c>
      <c r="AW3216" s="19" t="str">
        <f t="shared" si="577"/>
        <v xml:space="preserve"> (A5)</v>
      </c>
      <c r="AX3216" s="25">
        <v>0.05</v>
      </c>
      <c r="AY3216" s="26">
        <f t="shared" si="580"/>
        <v>5.9999999999999995E-4</v>
      </c>
      <c r="AZ3216">
        <v>3.0000000000000001E-5</v>
      </c>
      <c r="BA3216" s="21" t="e">
        <f t="shared" si="581"/>
        <v>#VALUE!</v>
      </c>
      <c r="BB3216" t="s">
        <v>540</v>
      </c>
      <c r="BC3216" t="s">
        <v>541</v>
      </c>
      <c r="BD3216" s="21" t="e">
        <f t="shared" si="582"/>
        <v>#VALUE!</v>
      </c>
      <c r="BE3216">
        <v>38.109119999999997</v>
      </c>
      <c r="BF3216" s="20" t="e">
        <f t="shared" si="583"/>
        <v>#VALUE!</v>
      </c>
      <c r="BG3216">
        <v>24.93</v>
      </c>
      <c r="BH3216">
        <v>26.118300000000001</v>
      </c>
      <c r="BI3216" s="20">
        <f t="shared" si="584"/>
        <v>500.37713021138433</v>
      </c>
      <c r="BJ3216">
        <v>13069</v>
      </c>
      <c r="BK3216" t="s">
        <v>563</v>
      </c>
      <c r="BL3216" s="27" t="e">
        <f t="shared" si="585"/>
        <v>#VALUE!</v>
      </c>
      <c r="BN3216" s="28"/>
    </row>
    <row r="3217" spans="1:66" hidden="1" outlineLevel="2" collapsed="1" x14ac:dyDescent="0.35">
      <c r="A3217" t="s">
        <v>443</v>
      </c>
      <c r="B3217" t="s">
        <v>443</v>
      </c>
      <c r="C3217" t="b">
        <v>0</v>
      </c>
      <c r="D3217" t="s">
        <v>439</v>
      </c>
      <c r="E3217" t="s">
        <v>538</v>
      </c>
      <c r="F3217" t="s">
        <v>550</v>
      </c>
      <c r="G3217" t="s">
        <v>2433</v>
      </c>
      <c r="H3217" t="s">
        <v>443</v>
      </c>
      <c r="I3217">
        <v>1</v>
      </c>
      <c r="J3217">
        <v>28</v>
      </c>
      <c r="K3217" t="s">
        <v>2414</v>
      </c>
      <c r="L3217" t="s">
        <v>2437</v>
      </c>
      <c r="M3217">
        <v>0</v>
      </c>
      <c r="N3217">
        <v>2</v>
      </c>
      <c r="O3217">
        <v>0.6371</v>
      </c>
      <c r="P3217">
        <v>0</v>
      </c>
      <c r="Q3217">
        <v>1</v>
      </c>
      <c r="R3217">
        <v>1</v>
      </c>
      <c r="S3217">
        <v>488.72771999999998</v>
      </c>
      <c r="T3217">
        <v>976.44816000000003</v>
      </c>
      <c r="U3217">
        <v>976.44827999999995</v>
      </c>
      <c r="V3217">
        <v>-0.12</v>
      </c>
      <c r="W3217">
        <v>-6.0000000000000002E-5</v>
      </c>
      <c r="X3217" t="s">
        <v>540</v>
      </c>
      <c r="Y3217" t="s">
        <v>541</v>
      </c>
      <c r="Z3217">
        <v>43.14584</v>
      </c>
      <c r="AA3217">
        <v>30</v>
      </c>
      <c r="AB3217">
        <v>26.075199999999999</v>
      </c>
      <c r="AC3217">
        <v>13221</v>
      </c>
      <c r="AD3217" t="s">
        <v>551</v>
      </c>
      <c r="AE3217" t="s">
        <v>552</v>
      </c>
      <c r="AF3217" t="s">
        <v>443</v>
      </c>
      <c r="AG3217">
        <v>2.59</v>
      </c>
      <c r="AH3217" t="s">
        <v>443</v>
      </c>
      <c r="AI3217" t="b">
        <v>0</v>
      </c>
      <c r="AJ3217" t="s">
        <v>443</v>
      </c>
      <c r="AK3217" t="s">
        <v>443</v>
      </c>
      <c r="AL3217" t="s">
        <v>443</v>
      </c>
      <c r="AM3217">
        <v>0</v>
      </c>
      <c r="AN3217">
        <v>5.7120000000000001E-3</v>
      </c>
      <c r="AO3217">
        <v>86371768</v>
      </c>
      <c r="AP3217">
        <v>26.19</v>
      </c>
      <c r="AQ3217" t="str">
        <f t="shared" si="578"/>
        <v>Sequest HT (A2)</v>
      </c>
      <c r="AT3217" t="str">
        <f t="shared" si="579"/>
        <v>Sequest HT (A2</v>
      </c>
      <c r="AU3217" t="str">
        <f t="shared" si="575"/>
        <v>t HT (A</v>
      </c>
      <c r="AV3217" t="str">
        <f t="shared" si="576"/>
        <v>t HT (</v>
      </c>
      <c r="AW3217" s="19" t="str">
        <f t="shared" si="577"/>
        <v>t HT (</v>
      </c>
      <c r="AX3217" s="25">
        <v>-0.12</v>
      </c>
      <c r="AY3217" s="26">
        <f t="shared" si="580"/>
        <v>5.0000000000000001E-4</v>
      </c>
      <c r="AZ3217">
        <v>-6.0000000000000002E-5</v>
      </c>
      <c r="BA3217" s="21" t="e">
        <f t="shared" si="581"/>
        <v>#VALUE!</v>
      </c>
      <c r="BB3217" t="s">
        <v>540</v>
      </c>
      <c r="BC3217" t="s">
        <v>541</v>
      </c>
      <c r="BD3217" s="21" t="e">
        <f t="shared" si="582"/>
        <v>#VALUE!</v>
      </c>
      <c r="BE3217">
        <v>43.14584</v>
      </c>
      <c r="BF3217" s="20" t="e">
        <f t="shared" si="583"/>
        <v>#VALUE!</v>
      </c>
      <c r="BG3217">
        <v>30</v>
      </c>
      <c r="BH3217">
        <v>26.075199999999999</v>
      </c>
      <c r="BI3217" s="20">
        <f t="shared" si="584"/>
        <v>507.03350309872985</v>
      </c>
      <c r="BJ3217">
        <v>13221</v>
      </c>
      <c r="BK3217" t="s">
        <v>551</v>
      </c>
      <c r="BL3217" s="27" t="e">
        <f t="shared" si="585"/>
        <v>#VALUE!</v>
      </c>
      <c r="BN3217" s="28"/>
    </row>
    <row r="3218" spans="1:66" hidden="1" outlineLevel="1" x14ac:dyDescent="0.35">
      <c r="A3218" t="s">
        <v>443</v>
      </c>
      <c r="B3218" t="b">
        <v>0</v>
      </c>
      <c r="C3218" t="s">
        <v>439</v>
      </c>
      <c r="D3218" t="s">
        <v>2438</v>
      </c>
      <c r="E3218" t="s">
        <v>443</v>
      </c>
      <c r="F3218" t="s">
        <v>443</v>
      </c>
      <c r="G3218" t="b">
        <v>0</v>
      </c>
      <c r="H3218">
        <v>1</v>
      </c>
      <c r="I3218">
        <v>27</v>
      </c>
      <c r="J3218">
        <v>1</v>
      </c>
      <c r="K3218" t="s">
        <v>2414</v>
      </c>
      <c r="L3218" t="s">
        <v>2439</v>
      </c>
      <c r="M3218">
        <v>0</v>
      </c>
      <c r="N3218">
        <v>1198.7055</v>
      </c>
      <c r="O3218">
        <v>0</v>
      </c>
      <c r="P3218">
        <v>67.900000000000006</v>
      </c>
      <c r="Q3218">
        <v>84</v>
      </c>
      <c r="R3218">
        <v>135.80000000000001</v>
      </c>
      <c r="S3218">
        <v>48.7</v>
      </c>
      <c r="T3218">
        <v>157.80000000000001</v>
      </c>
      <c r="U3218">
        <v>36.200000000000003</v>
      </c>
      <c r="V3218">
        <v>27.1</v>
      </c>
      <c r="W3218">
        <v>61.4</v>
      </c>
      <c r="X3218">
        <v>281.10000000000002</v>
      </c>
      <c r="Y3218" t="s">
        <v>443</v>
      </c>
      <c r="Z3218" t="s">
        <v>444</v>
      </c>
      <c r="AA3218" t="s">
        <v>444</v>
      </c>
      <c r="AB3218" t="s">
        <v>439</v>
      </c>
      <c r="AC3218" t="s">
        <v>444</v>
      </c>
      <c r="AD3218" t="s">
        <v>444</v>
      </c>
      <c r="AE3218" t="s">
        <v>444</v>
      </c>
      <c r="AF3218" t="s">
        <v>444</v>
      </c>
      <c r="AG3218" t="s">
        <v>444</v>
      </c>
      <c r="AH3218" t="s">
        <v>444</v>
      </c>
      <c r="AI3218" t="s">
        <v>439</v>
      </c>
      <c r="AJ3218" t="s">
        <v>439</v>
      </c>
      <c r="AK3218">
        <v>0</v>
      </c>
      <c r="AL3218">
        <v>0</v>
      </c>
      <c r="AM3218">
        <v>1.5349999999999999E-3</v>
      </c>
      <c r="AN3218">
        <v>2.0670000000000001E-4</v>
      </c>
      <c r="AO3218">
        <v>2.95</v>
      </c>
      <c r="AP3218">
        <v>41</v>
      </c>
      <c r="AQ3218" t="str">
        <f t="shared" si="578"/>
        <v/>
      </c>
      <c r="AR3218" t="s">
        <v>2440</v>
      </c>
      <c r="AS3218" t="s">
        <v>2441</v>
      </c>
      <c r="AT3218" t="str">
        <f t="shared" si="579"/>
        <v/>
      </c>
      <c r="AU3218" t="str">
        <f t="shared" si="575"/>
        <v/>
      </c>
      <c r="AV3218" t="str">
        <f t="shared" si="576"/>
        <v/>
      </c>
      <c r="AW3218" s="19" t="str">
        <f t="shared" si="577"/>
        <v/>
      </c>
      <c r="AX3218" s="25">
        <v>27.1</v>
      </c>
      <c r="AY3218" s="26">
        <f t="shared" si="580"/>
        <v>2.2656826568265682</v>
      </c>
      <c r="AZ3218">
        <v>61.4</v>
      </c>
      <c r="BA3218" s="21">
        <f t="shared" si="581"/>
        <v>10.372693726937269</v>
      </c>
      <c r="BB3218">
        <v>281.10000000000002</v>
      </c>
      <c r="BC3218" t="s">
        <v>443</v>
      </c>
      <c r="BD3218" s="21" t="e">
        <f t="shared" si="582"/>
        <v>#VALUE!</v>
      </c>
      <c r="BE3218" t="s">
        <v>444</v>
      </c>
      <c r="BF3218" s="20" t="e">
        <f t="shared" si="583"/>
        <v>#VALUE!</v>
      </c>
      <c r="BG3218" t="s">
        <v>444</v>
      </c>
      <c r="BH3218" t="s">
        <v>439</v>
      </c>
      <c r="BI3218" s="20" t="e">
        <f t="shared" si="584"/>
        <v>#VALUE!</v>
      </c>
      <c r="BJ3218" t="s">
        <v>444</v>
      </c>
      <c r="BK3218" t="s">
        <v>444</v>
      </c>
      <c r="BL3218" s="27" t="e">
        <f t="shared" si="585"/>
        <v>#VALUE!</v>
      </c>
      <c r="BN3218" s="28"/>
    </row>
    <row r="3219" spans="1:66" hidden="1" outlineLevel="2" collapsed="1" x14ac:dyDescent="0.35">
      <c r="A3219" t="s">
        <v>443</v>
      </c>
      <c r="B3219" t="s">
        <v>443</v>
      </c>
      <c r="C3219" t="s">
        <v>457</v>
      </c>
      <c r="D3219" t="s">
        <v>458</v>
      </c>
      <c r="E3219" t="s">
        <v>508</v>
      </c>
      <c r="F3219" t="s">
        <v>509</v>
      </c>
      <c r="G3219" t="s">
        <v>459</v>
      </c>
      <c r="H3219" t="s">
        <v>460</v>
      </c>
      <c r="I3219" t="s">
        <v>463</v>
      </c>
      <c r="J3219" t="s">
        <v>464</v>
      </c>
      <c r="K3219" t="s">
        <v>466</v>
      </c>
      <c r="L3219" t="s">
        <v>510</v>
      </c>
      <c r="M3219" t="s">
        <v>468</v>
      </c>
      <c r="N3219" t="s">
        <v>511</v>
      </c>
      <c r="O3219" t="s">
        <v>512</v>
      </c>
      <c r="P3219" t="s">
        <v>513</v>
      </c>
      <c r="Q3219" t="s">
        <v>514</v>
      </c>
      <c r="R3219" t="s">
        <v>515</v>
      </c>
      <c r="S3219" t="s">
        <v>516</v>
      </c>
      <c r="T3219" t="s">
        <v>517</v>
      </c>
      <c r="U3219" t="s">
        <v>469</v>
      </c>
      <c r="V3219" t="s">
        <v>518</v>
      </c>
      <c r="W3219" t="s">
        <v>519</v>
      </c>
      <c r="X3219" t="s">
        <v>520</v>
      </c>
      <c r="Y3219" t="s">
        <v>521</v>
      </c>
      <c r="Z3219" t="s">
        <v>522</v>
      </c>
      <c r="AA3219" t="s">
        <v>523</v>
      </c>
      <c r="AB3219" t="s">
        <v>524</v>
      </c>
      <c r="AC3219" t="s">
        <v>525</v>
      </c>
      <c r="AD3219" t="s">
        <v>526</v>
      </c>
      <c r="AE3219" t="s">
        <v>527</v>
      </c>
      <c r="AF3219" t="s">
        <v>480</v>
      </c>
      <c r="AG3219" t="s">
        <v>528</v>
      </c>
      <c r="AH3219" t="s">
        <v>529</v>
      </c>
      <c r="AI3219" t="s">
        <v>462</v>
      </c>
      <c r="AJ3219" t="s">
        <v>530</v>
      </c>
      <c r="AK3219" t="s">
        <v>531</v>
      </c>
      <c r="AL3219" t="s">
        <v>532</v>
      </c>
      <c r="AM3219" t="s">
        <v>533</v>
      </c>
      <c r="AN3219" t="s">
        <v>534</v>
      </c>
      <c r="AO3219" t="s">
        <v>535</v>
      </c>
      <c r="AP3219" t="s">
        <v>536</v>
      </c>
      <c r="AQ3219" t="str">
        <f t="shared" si="578"/>
        <v>Identifying Node</v>
      </c>
      <c r="AT3219" t="str">
        <f t="shared" si="579"/>
        <v>Identifying No</v>
      </c>
      <c r="AU3219" t="str">
        <f t="shared" si="575"/>
        <v>fying N</v>
      </c>
      <c r="AV3219" t="str">
        <f t="shared" si="576"/>
        <v xml:space="preserve">fying </v>
      </c>
      <c r="AW3219" s="19" t="str">
        <f t="shared" si="577"/>
        <v xml:space="preserve">fying </v>
      </c>
      <c r="AX3219" s="25" t="s">
        <v>518</v>
      </c>
      <c r="AY3219" s="26" t="e">
        <f t="shared" si="580"/>
        <v>#VALUE!</v>
      </c>
      <c r="AZ3219" t="s">
        <v>519</v>
      </c>
      <c r="BA3219" s="21" t="e">
        <f t="shared" si="581"/>
        <v>#VALUE!</v>
      </c>
      <c r="BB3219" t="s">
        <v>520</v>
      </c>
      <c r="BC3219" t="s">
        <v>521</v>
      </c>
      <c r="BD3219" s="21" t="e">
        <f t="shared" si="582"/>
        <v>#VALUE!</v>
      </c>
      <c r="BE3219" t="s">
        <v>522</v>
      </c>
      <c r="BF3219" s="20" t="e">
        <f t="shared" si="583"/>
        <v>#VALUE!</v>
      </c>
      <c r="BG3219" t="s">
        <v>523</v>
      </c>
      <c r="BH3219" t="s">
        <v>524</v>
      </c>
      <c r="BI3219" s="20" t="e">
        <f t="shared" si="584"/>
        <v>#VALUE!</v>
      </c>
      <c r="BJ3219" t="s">
        <v>525</v>
      </c>
      <c r="BK3219" t="s">
        <v>526</v>
      </c>
      <c r="BL3219" s="27" t="e">
        <f t="shared" si="585"/>
        <v>#VALUE!</v>
      </c>
      <c r="BN3219" s="28"/>
    </row>
    <row r="3220" spans="1:66" hidden="1" outlineLevel="2" collapsed="1" x14ac:dyDescent="0.35">
      <c r="A3220" t="s">
        <v>443</v>
      </c>
      <c r="B3220" t="s">
        <v>443</v>
      </c>
      <c r="C3220" t="b">
        <v>0</v>
      </c>
      <c r="D3220" t="s">
        <v>439</v>
      </c>
      <c r="E3220" t="s">
        <v>538</v>
      </c>
      <c r="F3220" t="s">
        <v>539</v>
      </c>
      <c r="G3220" t="s">
        <v>2438</v>
      </c>
      <c r="H3220" t="s">
        <v>443</v>
      </c>
      <c r="I3220">
        <v>1</v>
      </c>
      <c r="J3220">
        <v>27</v>
      </c>
      <c r="K3220" t="s">
        <v>2414</v>
      </c>
      <c r="L3220" t="s">
        <v>2442</v>
      </c>
      <c r="M3220">
        <v>0</v>
      </c>
      <c r="N3220">
        <v>3</v>
      </c>
      <c r="O3220">
        <v>0.57969999999999999</v>
      </c>
      <c r="P3220">
        <v>0</v>
      </c>
      <c r="Q3220">
        <v>1</v>
      </c>
      <c r="R3220">
        <v>1</v>
      </c>
      <c r="S3220">
        <v>400.23966999999999</v>
      </c>
      <c r="T3220">
        <v>1198.70444</v>
      </c>
      <c r="U3220">
        <v>1198.7055</v>
      </c>
      <c r="V3220">
        <v>-0.88</v>
      </c>
      <c r="W3220">
        <v>-3.5E-4</v>
      </c>
      <c r="X3220" t="s">
        <v>540</v>
      </c>
      <c r="Y3220" t="s">
        <v>541</v>
      </c>
      <c r="Z3220">
        <v>34.713619999999999</v>
      </c>
      <c r="AA3220">
        <v>30</v>
      </c>
      <c r="AB3220">
        <v>40.321300000000001</v>
      </c>
      <c r="AC3220">
        <v>25232</v>
      </c>
      <c r="AD3220" t="s">
        <v>551</v>
      </c>
      <c r="AE3220" t="s">
        <v>552</v>
      </c>
      <c r="AF3220" t="s">
        <v>443</v>
      </c>
      <c r="AG3220">
        <v>2.95</v>
      </c>
      <c r="AH3220" t="s">
        <v>443</v>
      </c>
      <c r="AI3220" t="b">
        <v>0</v>
      </c>
      <c r="AJ3220" t="s">
        <v>443</v>
      </c>
      <c r="AK3220" t="s">
        <v>443</v>
      </c>
      <c r="AL3220" t="s">
        <v>443</v>
      </c>
      <c r="AM3220">
        <v>0</v>
      </c>
      <c r="AN3220">
        <v>2.0670000000000001E-4</v>
      </c>
      <c r="AO3220">
        <v>120160688</v>
      </c>
      <c r="AP3220">
        <v>40.5</v>
      </c>
      <c r="AQ3220" t="str">
        <f t="shared" si="578"/>
        <v>Sequest HT (A2)</v>
      </c>
      <c r="AT3220" t="str">
        <f t="shared" si="579"/>
        <v>Sequest HT (A2</v>
      </c>
      <c r="AU3220" t="str">
        <f t="shared" si="575"/>
        <v>t HT (A</v>
      </c>
      <c r="AV3220" t="str">
        <f t="shared" si="576"/>
        <v>t HT (</v>
      </c>
      <c r="AW3220" s="19" t="str">
        <f t="shared" si="577"/>
        <v>t HT (</v>
      </c>
      <c r="AX3220" s="25">
        <v>-0.88</v>
      </c>
      <c r="AY3220" s="26">
        <f t="shared" si="580"/>
        <v>3.9772727272727274E-4</v>
      </c>
      <c r="AZ3220">
        <v>-3.5E-4</v>
      </c>
      <c r="BA3220" s="21" t="e">
        <f t="shared" si="581"/>
        <v>#VALUE!</v>
      </c>
      <c r="BB3220" t="s">
        <v>540</v>
      </c>
      <c r="BC3220" t="s">
        <v>541</v>
      </c>
      <c r="BD3220" s="21" t="e">
        <f t="shared" si="582"/>
        <v>#VALUE!</v>
      </c>
      <c r="BE3220">
        <v>34.713619999999999</v>
      </c>
      <c r="BF3220" s="20" t="e">
        <f t="shared" si="583"/>
        <v>#VALUE!</v>
      </c>
      <c r="BG3220">
        <v>30</v>
      </c>
      <c r="BH3220">
        <v>40.321300000000001</v>
      </c>
      <c r="BI3220" s="20">
        <f t="shared" si="584"/>
        <v>625.77347456555219</v>
      </c>
      <c r="BJ3220">
        <v>25232</v>
      </c>
      <c r="BK3220" t="s">
        <v>551</v>
      </c>
      <c r="BL3220" s="27" t="e">
        <f t="shared" si="585"/>
        <v>#VALUE!</v>
      </c>
      <c r="BN3220" s="28"/>
    </row>
    <row r="3221" spans="1:66" collapsed="1" x14ac:dyDescent="0.35">
      <c r="A3221" t="b">
        <v>0</v>
      </c>
      <c r="B3221" t="s">
        <v>439</v>
      </c>
      <c r="C3221" t="s">
        <v>440</v>
      </c>
      <c r="D3221" t="s">
        <v>2443</v>
      </c>
      <c r="E3221" t="s">
        <v>2444</v>
      </c>
      <c r="F3221">
        <v>0</v>
      </c>
      <c r="G3221" t="b">
        <v>0</v>
      </c>
      <c r="H3221">
        <v>12.349</v>
      </c>
      <c r="I3221">
        <v>32</v>
      </c>
      <c r="J3221">
        <v>3</v>
      </c>
      <c r="K3221">
        <v>17</v>
      </c>
      <c r="L3221">
        <v>3</v>
      </c>
      <c r="M3221">
        <v>1</v>
      </c>
      <c r="N3221">
        <v>93</v>
      </c>
      <c r="O3221">
        <v>10.8</v>
      </c>
      <c r="P3221">
        <v>7.03</v>
      </c>
      <c r="Q3221">
        <v>353</v>
      </c>
      <c r="R3221">
        <v>20.92</v>
      </c>
      <c r="S3221">
        <v>2</v>
      </c>
      <c r="T3221">
        <v>3</v>
      </c>
      <c r="U3221">
        <v>0</v>
      </c>
      <c r="V3221">
        <v>151.5</v>
      </c>
      <c r="W3221">
        <v>116.6</v>
      </c>
      <c r="X3221">
        <v>87.7</v>
      </c>
      <c r="Y3221">
        <v>131.19999999999999</v>
      </c>
      <c r="Z3221">
        <v>173.9</v>
      </c>
      <c r="AA3221">
        <v>79.7</v>
      </c>
      <c r="AB3221">
        <v>92.1</v>
      </c>
      <c r="AC3221">
        <v>67.400000000000006</v>
      </c>
      <c r="AD3221" t="s">
        <v>443</v>
      </c>
      <c r="AE3221" t="s">
        <v>439</v>
      </c>
      <c r="AF3221" t="s">
        <v>439</v>
      </c>
      <c r="AG3221" t="s">
        <v>439</v>
      </c>
      <c r="AH3221" t="s">
        <v>439</v>
      </c>
      <c r="AI3221" t="s">
        <v>439</v>
      </c>
      <c r="AJ3221" t="s">
        <v>439</v>
      </c>
      <c r="AK3221" t="s">
        <v>444</v>
      </c>
      <c r="AL3221" t="s">
        <v>444</v>
      </c>
      <c r="AM3221" t="s">
        <v>445</v>
      </c>
      <c r="AN3221" t="s">
        <v>443</v>
      </c>
      <c r="AQ3221" t="str">
        <f t="shared" si="578"/>
        <v>6 GN=S100A8 PE=1 SV=1</v>
      </c>
      <c r="AT3221" t="str">
        <f t="shared" si="579"/>
        <v>6 GN=S100A8 PE</v>
      </c>
      <c r="AU3221" t="str">
        <f>MID(AT3221, 6, 7)</f>
        <v xml:space="preserve">S100A8 </v>
      </c>
      <c r="AV3221" t="str">
        <f>MID(AT3221, 6, 7)</f>
        <v xml:space="preserve">S100A8 </v>
      </c>
      <c r="AW3221" s="19" t="str">
        <f t="shared" si="577"/>
        <v>S100A8</v>
      </c>
      <c r="AX3221">
        <v>151.5</v>
      </c>
      <c r="AY3221" s="20">
        <f t="shared" si="580"/>
        <v>0.76963696369636958</v>
      </c>
      <c r="AZ3221">
        <v>116.6</v>
      </c>
      <c r="BA3221" s="20">
        <f t="shared" si="581"/>
        <v>0.57887788778877891</v>
      </c>
      <c r="BB3221">
        <v>87.7</v>
      </c>
      <c r="BC3221">
        <v>131.19999999999999</v>
      </c>
      <c r="BD3221" s="20">
        <f t="shared" si="582"/>
        <v>1.3254573170731709</v>
      </c>
      <c r="BE3221">
        <v>173.9</v>
      </c>
      <c r="BF3221" s="20">
        <f t="shared" si="583"/>
        <v>0.60746951219512202</v>
      </c>
      <c r="BG3221">
        <v>79.7</v>
      </c>
      <c r="BH3221">
        <v>92.1</v>
      </c>
      <c r="BI3221" s="20">
        <f t="shared" si="584"/>
        <v>0.73181324647122703</v>
      </c>
      <c r="BJ3221">
        <v>67.400000000000006</v>
      </c>
      <c r="BK3221" t="s">
        <v>443</v>
      </c>
      <c r="BL3221" s="20" t="e">
        <f t="shared" si="585"/>
        <v>#VALUE!</v>
      </c>
      <c r="BN3221" s="28" t="s">
        <v>118</v>
      </c>
    </row>
    <row r="3222" spans="1:66" hidden="1" outlineLevel="1" collapsed="1" x14ac:dyDescent="0.35">
      <c r="A3222" t="s">
        <v>443</v>
      </c>
      <c r="B3222" t="s">
        <v>457</v>
      </c>
      <c r="C3222" t="s">
        <v>458</v>
      </c>
      <c r="D3222" t="s">
        <v>459</v>
      </c>
      <c r="E3222" t="s">
        <v>460</v>
      </c>
      <c r="F3222" t="s">
        <v>461</v>
      </c>
      <c r="G3222" t="s">
        <v>462</v>
      </c>
      <c r="H3222" t="s">
        <v>463</v>
      </c>
      <c r="I3222" t="s">
        <v>464</v>
      </c>
      <c r="J3222" t="s">
        <v>465</v>
      </c>
      <c r="K3222" t="s">
        <v>466</v>
      </c>
      <c r="L3222" t="s">
        <v>467</v>
      </c>
      <c r="M3222" t="s">
        <v>468</v>
      </c>
      <c r="N3222" t="s">
        <v>469</v>
      </c>
      <c r="O3222" t="s">
        <v>470</v>
      </c>
      <c r="P3222" t="s">
        <v>471</v>
      </c>
      <c r="Q3222" t="s">
        <v>472</v>
      </c>
      <c r="R3222" t="s">
        <v>473</v>
      </c>
      <c r="S3222" t="s">
        <v>474</v>
      </c>
      <c r="T3222" t="s">
        <v>475</v>
      </c>
      <c r="U3222" t="s">
        <v>476</v>
      </c>
      <c r="V3222" t="s">
        <v>477</v>
      </c>
      <c r="W3222" t="s">
        <v>478</v>
      </c>
      <c r="X3222" t="s">
        <v>479</v>
      </c>
      <c r="Y3222" t="s">
        <v>480</v>
      </c>
      <c r="Z3222" t="s">
        <v>481</v>
      </c>
      <c r="AA3222" t="s">
        <v>482</v>
      </c>
      <c r="AB3222" t="s">
        <v>483</v>
      </c>
      <c r="AC3222" t="s">
        <v>484</v>
      </c>
      <c r="AD3222" t="s">
        <v>485</v>
      </c>
      <c r="AE3222" t="s">
        <v>486</v>
      </c>
      <c r="AF3222" t="s">
        <v>487</v>
      </c>
      <c r="AG3222" t="s">
        <v>488</v>
      </c>
      <c r="AH3222" t="s">
        <v>489</v>
      </c>
      <c r="AI3222" t="s">
        <v>490</v>
      </c>
      <c r="AJ3222" t="s">
        <v>491</v>
      </c>
      <c r="AK3222" t="s">
        <v>492</v>
      </c>
      <c r="AL3222" t="s">
        <v>493</v>
      </c>
      <c r="AM3222" t="s">
        <v>494</v>
      </c>
      <c r="AN3222" t="s">
        <v>495</v>
      </c>
      <c r="AO3222" t="s">
        <v>496</v>
      </c>
      <c r="AP3222" t="s">
        <v>497</v>
      </c>
      <c r="AQ3222" t="str">
        <f t="shared" si="578"/>
        <v>Modifications</v>
      </c>
      <c r="AR3222" t="s">
        <v>498</v>
      </c>
      <c r="AS3222" t="s">
        <v>499</v>
      </c>
      <c r="AT3222" t="str">
        <f t="shared" si="579"/>
        <v>Modifications</v>
      </c>
      <c r="AU3222" t="str">
        <f t="shared" ref="AU3222:AU3243" si="586">MID(AT3222, 7, 7)</f>
        <v>cations</v>
      </c>
      <c r="AV3222" t="str">
        <f t="shared" ref="AV3222:AV3243" si="587">LEFT(AU3222, 6)</f>
        <v>cation</v>
      </c>
      <c r="AW3222" s="19" t="str">
        <f t="shared" si="577"/>
        <v>cation</v>
      </c>
      <c r="AX3222" s="25" t="s">
        <v>477</v>
      </c>
      <c r="AY3222" s="26" t="e">
        <f t="shared" si="580"/>
        <v>#VALUE!</v>
      </c>
      <c r="AZ3222" t="s">
        <v>478</v>
      </c>
      <c r="BA3222" s="21" t="e">
        <f t="shared" si="581"/>
        <v>#VALUE!</v>
      </c>
      <c r="BB3222" t="s">
        <v>479</v>
      </c>
      <c r="BC3222" t="s">
        <v>480</v>
      </c>
      <c r="BD3222" s="21" t="e">
        <f t="shared" si="582"/>
        <v>#VALUE!</v>
      </c>
      <c r="BE3222" t="s">
        <v>481</v>
      </c>
      <c r="BF3222" s="20" t="e">
        <f t="shared" si="583"/>
        <v>#VALUE!</v>
      </c>
      <c r="BG3222" t="s">
        <v>482</v>
      </c>
      <c r="BH3222" t="s">
        <v>483</v>
      </c>
      <c r="BI3222" s="20" t="e">
        <f t="shared" si="584"/>
        <v>#VALUE!</v>
      </c>
      <c r="BJ3222" t="s">
        <v>484</v>
      </c>
      <c r="BK3222" t="s">
        <v>485</v>
      </c>
      <c r="BL3222" s="27" t="e">
        <f t="shared" si="585"/>
        <v>#VALUE!</v>
      </c>
      <c r="BN3222" s="28"/>
    </row>
    <row r="3223" spans="1:66" hidden="1" outlineLevel="1" x14ac:dyDescent="0.35">
      <c r="A3223" t="s">
        <v>443</v>
      </c>
      <c r="B3223" t="b">
        <v>0</v>
      </c>
      <c r="C3223" t="s">
        <v>439</v>
      </c>
      <c r="D3223" t="s">
        <v>2445</v>
      </c>
      <c r="E3223" t="s">
        <v>443</v>
      </c>
      <c r="F3223" t="s">
        <v>443</v>
      </c>
      <c r="G3223" t="b">
        <v>0</v>
      </c>
      <c r="H3223">
        <v>1</v>
      </c>
      <c r="I3223">
        <v>8</v>
      </c>
      <c r="J3223">
        <v>1</v>
      </c>
      <c r="K3223" t="s">
        <v>2446</v>
      </c>
      <c r="L3223" t="s">
        <v>2447</v>
      </c>
      <c r="M3223">
        <v>0</v>
      </c>
      <c r="N3223">
        <v>1386.7739799999999</v>
      </c>
      <c r="O3223">
        <v>0</v>
      </c>
      <c r="P3223">
        <v>237.1</v>
      </c>
      <c r="Q3223">
        <v>119.8</v>
      </c>
      <c r="R3223">
        <v>543.1</v>
      </c>
      <c r="S3223" t="s">
        <v>443</v>
      </c>
      <c r="T3223" t="s">
        <v>443</v>
      </c>
      <c r="U3223" t="s">
        <v>443</v>
      </c>
      <c r="V3223" t="s">
        <v>443</v>
      </c>
      <c r="W3223" t="s">
        <v>443</v>
      </c>
      <c r="X3223" t="s">
        <v>443</v>
      </c>
      <c r="Y3223" t="s">
        <v>443</v>
      </c>
      <c r="Z3223" t="s">
        <v>444</v>
      </c>
      <c r="AA3223" t="s">
        <v>444</v>
      </c>
      <c r="AB3223" t="s">
        <v>439</v>
      </c>
      <c r="AC3223" t="s">
        <v>445</v>
      </c>
      <c r="AD3223" t="s">
        <v>445</v>
      </c>
      <c r="AE3223" t="s">
        <v>445</v>
      </c>
      <c r="AF3223" t="s">
        <v>445</v>
      </c>
      <c r="AG3223" t="s">
        <v>445</v>
      </c>
      <c r="AH3223" t="s">
        <v>445</v>
      </c>
      <c r="AI3223" t="s">
        <v>439</v>
      </c>
      <c r="AJ3223" t="s">
        <v>439</v>
      </c>
      <c r="AK3223">
        <v>0</v>
      </c>
      <c r="AL3223">
        <v>0</v>
      </c>
      <c r="AM3223">
        <v>2.356E-3</v>
      </c>
      <c r="AN3223">
        <v>3.7230000000000001E-5</v>
      </c>
      <c r="AO3223">
        <v>2.75</v>
      </c>
      <c r="AP3223">
        <v>53</v>
      </c>
      <c r="AQ3223" t="str">
        <f t="shared" si="578"/>
        <v/>
      </c>
      <c r="AR3223" t="s">
        <v>2448</v>
      </c>
      <c r="AS3223" t="s">
        <v>2449</v>
      </c>
      <c r="AT3223" t="str">
        <f t="shared" si="579"/>
        <v/>
      </c>
      <c r="AU3223" t="str">
        <f t="shared" si="586"/>
        <v/>
      </c>
      <c r="AV3223" t="str">
        <f t="shared" si="587"/>
        <v/>
      </c>
      <c r="AW3223" s="19" t="str">
        <f t="shared" si="577"/>
        <v/>
      </c>
      <c r="AX3223" s="25" t="s">
        <v>443</v>
      </c>
      <c r="AY3223" s="26" t="e">
        <f t="shared" si="580"/>
        <v>#VALUE!</v>
      </c>
      <c r="AZ3223" t="s">
        <v>443</v>
      </c>
      <c r="BA3223" s="21" t="e">
        <f t="shared" si="581"/>
        <v>#VALUE!</v>
      </c>
      <c r="BB3223" t="s">
        <v>443</v>
      </c>
      <c r="BC3223" t="s">
        <v>443</v>
      </c>
      <c r="BD3223" s="21" t="e">
        <f t="shared" si="582"/>
        <v>#VALUE!</v>
      </c>
      <c r="BE3223" t="s">
        <v>444</v>
      </c>
      <c r="BF3223" s="20" t="e">
        <f t="shared" si="583"/>
        <v>#VALUE!</v>
      </c>
      <c r="BG3223" t="s">
        <v>444</v>
      </c>
      <c r="BH3223" t="s">
        <v>439</v>
      </c>
      <c r="BI3223" s="20" t="e">
        <f t="shared" si="584"/>
        <v>#VALUE!</v>
      </c>
      <c r="BJ3223" t="s">
        <v>445</v>
      </c>
      <c r="BK3223" t="s">
        <v>445</v>
      </c>
      <c r="BL3223" s="27" t="e">
        <f t="shared" si="585"/>
        <v>#VALUE!</v>
      </c>
      <c r="BN3223" s="28"/>
    </row>
    <row r="3224" spans="1:66" hidden="1" outlineLevel="2" collapsed="1" x14ac:dyDescent="0.35">
      <c r="A3224" t="s">
        <v>443</v>
      </c>
      <c r="B3224" t="s">
        <v>443</v>
      </c>
      <c r="C3224" t="s">
        <v>457</v>
      </c>
      <c r="D3224" t="s">
        <v>458</v>
      </c>
      <c r="E3224" t="s">
        <v>508</v>
      </c>
      <c r="F3224" t="s">
        <v>509</v>
      </c>
      <c r="G3224" t="s">
        <v>459</v>
      </c>
      <c r="H3224" t="s">
        <v>460</v>
      </c>
      <c r="I3224" t="s">
        <v>463</v>
      </c>
      <c r="J3224" t="s">
        <v>464</v>
      </c>
      <c r="K3224" t="s">
        <v>466</v>
      </c>
      <c r="L3224" t="s">
        <v>510</v>
      </c>
      <c r="M3224" t="s">
        <v>468</v>
      </c>
      <c r="N3224" t="s">
        <v>511</v>
      </c>
      <c r="O3224" t="s">
        <v>512</v>
      </c>
      <c r="P3224" t="s">
        <v>513</v>
      </c>
      <c r="Q3224" t="s">
        <v>514</v>
      </c>
      <c r="R3224" t="s">
        <v>515</v>
      </c>
      <c r="S3224" t="s">
        <v>516</v>
      </c>
      <c r="T3224" t="s">
        <v>517</v>
      </c>
      <c r="U3224" t="s">
        <v>469</v>
      </c>
      <c r="V3224" t="s">
        <v>518</v>
      </c>
      <c r="W3224" t="s">
        <v>519</v>
      </c>
      <c r="X3224" t="s">
        <v>520</v>
      </c>
      <c r="Y3224" t="s">
        <v>521</v>
      </c>
      <c r="Z3224" t="s">
        <v>522</v>
      </c>
      <c r="AA3224" t="s">
        <v>523</v>
      </c>
      <c r="AB3224" t="s">
        <v>524</v>
      </c>
      <c r="AC3224" t="s">
        <v>525</v>
      </c>
      <c r="AD3224" t="s">
        <v>526</v>
      </c>
      <c r="AE3224" t="s">
        <v>527</v>
      </c>
      <c r="AF3224" t="s">
        <v>480</v>
      </c>
      <c r="AG3224" t="s">
        <v>528</v>
      </c>
      <c r="AH3224" t="s">
        <v>529</v>
      </c>
      <c r="AI3224" t="s">
        <v>462</v>
      </c>
      <c r="AJ3224" t="s">
        <v>530</v>
      </c>
      <c r="AK3224" t="s">
        <v>531</v>
      </c>
      <c r="AL3224" t="s">
        <v>532</v>
      </c>
      <c r="AM3224" t="s">
        <v>533</v>
      </c>
      <c r="AN3224" t="s">
        <v>534</v>
      </c>
      <c r="AO3224" t="s">
        <v>535</v>
      </c>
      <c r="AP3224" t="s">
        <v>536</v>
      </c>
      <c r="AQ3224" t="str">
        <f t="shared" si="578"/>
        <v>Identifying Node</v>
      </c>
      <c r="AT3224" t="str">
        <f t="shared" si="579"/>
        <v>Identifying No</v>
      </c>
      <c r="AU3224" t="str">
        <f t="shared" si="586"/>
        <v>fying N</v>
      </c>
      <c r="AV3224" t="str">
        <f t="shared" si="587"/>
        <v xml:space="preserve">fying </v>
      </c>
      <c r="AW3224" s="19" t="str">
        <f t="shared" si="577"/>
        <v xml:space="preserve">fying </v>
      </c>
      <c r="AX3224" s="25" t="s">
        <v>518</v>
      </c>
      <c r="AY3224" s="26" t="e">
        <f t="shared" si="580"/>
        <v>#VALUE!</v>
      </c>
      <c r="AZ3224" t="s">
        <v>519</v>
      </c>
      <c r="BA3224" s="21" t="e">
        <f t="shared" si="581"/>
        <v>#VALUE!</v>
      </c>
      <c r="BB3224" t="s">
        <v>520</v>
      </c>
      <c r="BC3224" t="s">
        <v>521</v>
      </c>
      <c r="BD3224" s="21" t="e">
        <f t="shared" si="582"/>
        <v>#VALUE!</v>
      </c>
      <c r="BE3224" t="s">
        <v>522</v>
      </c>
      <c r="BF3224" s="20" t="e">
        <f t="shared" si="583"/>
        <v>#VALUE!</v>
      </c>
      <c r="BG3224" t="s">
        <v>523</v>
      </c>
      <c r="BH3224" t="s">
        <v>524</v>
      </c>
      <c r="BI3224" s="20" t="e">
        <f t="shared" si="584"/>
        <v>#VALUE!</v>
      </c>
      <c r="BJ3224" t="s">
        <v>525</v>
      </c>
      <c r="BK3224" t="s">
        <v>526</v>
      </c>
      <c r="BL3224" s="27" t="e">
        <f t="shared" si="585"/>
        <v>#VALUE!</v>
      </c>
      <c r="BN3224" s="28"/>
    </row>
    <row r="3225" spans="1:66" hidden="1" outlineLevel="2" collapsed="1" x14ac:dyDescent="0.35">
      <c r="A3225" t="s">
        <v>443</v>
      </c>
      <c r="B3225" t="s">
        <v>443</v>
      </c>
      <c r="C3225" t="b">
        <v>0</v>
      </c>
      <c r="D3225" t="s">
        <v>439</v>
      </c>
      <c r="E3225" t="s">
        <v>538</v>
      </c>
      <c r="F3225" t="s">
        <v>539</v>
      </c>
      <c r="G3225" t="s">
        <v>2445</v>
      </c>
      <c r="H3225" t="s">
        <v>443</v>
      </c>
      <c r="I3225">
        <v>1</v>
      </c>
      <c r="J3225">
        <v>8</v>
      </c>
      <c r="K3225" t="s">
        <v>2446</v>
      </c>
      <c r="L3225" t="s">
        <v>2450</v>
      </c>
      <c r="M3225">
        <v>0</v>
      </c>
      <c r="N3225">
        <v>2</v>
      </c>
      <c r="O3225">
        <v>0.54179999999999995</v>
      </c>
      <c r="P3225">
        <v>0</v>
      </c>
      <c r="Q3225">
        <v>1</v>
      </c>
      <c r="R3225">
        <v>1</v>
      </c>
      <c r="S3225">
        <v>693.89058</v>
      </c>
      <c r="T3225">
        <v>1386.77388</v>
      </c>
      <c r="U3225">
        <v>1386.7739799999999</v>
      </c>
      <c r="V3225">
        <v>-7.0000000000000007E-2</v>
      </c>
      <c r="W3225">
        <v>-5.0000000000000002E-5</v>
      </c>
      <c r="X3225" t="s">
        <v>540</v>
      </c>
      <c r="Y3225" t="s">
        <v>541</v>
      </c>
      <c r="Z3225">
        <v>0</v>
      </c>
      <c r="AA3225">
        <v>30</v>
      </c>
      <c r="AB3225">
        <v>71.017099999999999</v>
      </c>
      <c r="AC3225">
        <v>52667</v>
      </c>
      <c r="AD3225" t="s">
        <v>551</v>
      </c>
      <c r="AE3225" t="s">
        <v>552</v>
      </c>
      <c r="AF3225" t="s">
        <v>443</v>
      </c>
      <c r="AG3225">
        <v>2.75</v>
      </c>
      <c r="AH3225" t="s">
        <v>443</v>
      </c>
      <c r="AI3225" t="b">
        <v>0</v>
      </c>
      <c r="AJ3225" t="s">
        <v>443</v>
      </c>
      <c r="AK3225" t="s">
        <v>443</v>
      </c>
      <c r="AL3225" t="s">
        <v>443</v>
      </c>
      <c r="AM3225">
        <v>0</v>
      </c>
      <c r="AN3225">
        <v>3.7230000000000001E-5</v>
      </c>
      <c r="AO3225">
        <v>7752129</v>
      </c>
      <c r="AP3225">
        <v>71.010000000000005</v>
      </c>
      <c r="AQ3225" t="str">
        <f t="shared" si="578"/>
        <v>Sequest HT (A2)</v>
      </c>
      <c r="AT3225" t="str">
        <f t="shared" si="579"/>
        <v>Sequest HT (A2</v>
      </c>
      <c r="AU3225" t="str">
        <f t="shared" si="586"/>
        <v>t HT (A</v>
      </c>
      <c r="AV3225" t="str">
        <f t="shared" si="587"/>
        <v>t HT (</v>
      </c>
      <c r="AW3225" s="19" t="str">
        <f t="shared" si="577"/>
        <v>t HT (</v>
      </c>
      <c r="AX3225" s="25">
        <v>-7.0000000000000007E-2</v>
      </c>
      <c r="AY3225" s="26">
        <f t="shared" si="580"/>
        <v>7.1428571428571429E-4</v>
      </c>
      <c r="AZ3225">
        <v>-5.0000000000000002E-5</v>
      </c>
      <c r="BA3225" s="21" t="e">
        <f t="shared" si="581"/>
        <v>#VALUE!</v>
      </c>
      <c r="BB3225" t="s">
        <v>540</v>
      </c>
      <c r="BC3225" t="s">
        <v>541</v>
      </c>
      <c r="BD3225" s="21" t="e">
        <f t="shared" si="582"/>
        <v>#VALUE!</v>
      </c>
      <c r="BE3225">
        <v>0</v>
      </c>
      <c r="BF3225" s="20" t="e">
        <f t="shared" si="583"/>
        <v>#VALUE!</v>
      </c>
      <c r="BG3225">
        <v>30</v>
      </c>
      <c r="BH3225">
        <v>71.017099999999999</v>
      </c>
      <c r="BI3225" s="20">
        <f t="shared" si="584"/>
        <v>741.61011925296862</v>
      </c>
      <c r="BJ3225">
        <v>52667</v>
      </c>
      <c r="BK3225" t="s">
        <v>551</v>
      </c>
      <c r="BL3225" s="27" t="e">
        <f t="shared" si="585"/>
        <v>#VALUE!</v>
      </c>
      <c r="BN3225" s="28"/>
    </row>
    <row r="3226" spans="1:66" hidden="1" outlineLevel="1" x14ac:dyDescent="0.35">
      <c r="A3226" t="s">
        <v>443</v>
      </c>
      <c r="B3226" t="b">
        <v>0</v>
      </c>
      <c r="C3226" t="s">
        <v>439</v>
      </c>
      <c r="D3226" t="s">
        <v>2451</v>
      </c>
      <c r="E3226" t="s">
        <v>443</v>
      </c>
      <c r="F3226" t="s">
        <v>443</v>
      </c>
      <c r="G3226" t="b">
        <v>0</v>
      </c>
      <c r="H3226">
        <v>1</v>
      </c>
      <c r="I3226">
        <v>8</v>
      </c>
      <c r="J3226">
        <v>1</v>
      </c>
      <c r="K3226" t="s">
        <v>2446</v>
      </c>
      <c r="L3226" t="s">
        <v>2452</v>
      </c>
      <c r="M3226">
        <v>0</v>
      </c>
      <c r="N3226">
        <v>1429.7645299999999</v>
      </c>
      <c r="O3226">
        <v>0</v>
      </c>
      <c r="P3226">
        <v>399.2</v>
      </c>
      <c r="Q3226">
        <v>252</v>
      </c>
      <c r="R3226">
        <v>248.8</v>
      </c>
      <c r="S3226" t="s">
        <v>443</v>
      </c>
      <c r="T3226" t="s">
        <v>443</v>
      </c>
      <c r="U3226" t="s">
        <v>443</v>
      </c>
      <c r="V3226" t="s">
        <v>443</v>
      </c>
      <c r="W3226" t="s">
        <v>443</v>
      </c>
      <c r="X3226" t="s">
        <v>443</v>
      </c>
      <c r="Y3226" t="s">
        <v>443</v>
      </c>
      <c r="Z3226" t="s">
        <v>444</v>
      </c>
      <c r="AA3226" t="s">
        <v>439</v>
      </c>
      <c r="AB3226" t="s">
        <v>444</v>
      </c>
      <c r="AC3226" t="s">
        <v>445</v>
      </c>
      <c r="AD3226" t="s">
        <v>445</v>
      </c>
      <c r="AE3226" t="s">
        <v>445</v>
      </c>
      <c r="AF3226" t="s">
        <v>445</v>
      </c>
      <c r="AG3226" t="s">
        <v>445</v>
      </c>
      <c r="AH3226" t="s">
        <v>445</v>
      </c>
      <c r="AI3226" t="s">
        <v>439</v>
      </c>
      <c r="AJ3226" t="s">
        <v>439</v>
      </c>
      <c r="AK3226">
        <v>0</v>
      </c>
      <c r="AL3226">
        <v>0</v>
      </c>
      <c r="AM3226">
        <v>3.3799999999999998E-4</v>
      </c>
      <c r="AN3226">
        <v>3.3080000000000002E-4</v>
      </c>
      <c r="AO3226">
        <v>2.2799999999999998</v>
      </c>
      <c r="AP3226">
        <v>51</v>
      </c>
      <c r="AQ3226" t="str">
        <f t="shared" si="578"/>
        <v/>
      </c>
      <c r="AR3226" t="s">
        <v>2453</v>
      </c>
      <c r="AS3226" t="s">
        <v>2454</v>
      </c>
      <c r="AT3226" t="str">
        <f t="shared" si="579"/>
        <v/>
      </c>
      <c r="AU3226" t="str">
        <f t="shared" si="586"/>
        <v/>
      </c>
      <c r="AV3226" t="str">
        <f t="shared" si="587"/>
        <v/>
      </c>
      <c r="AW3226" s="19" t="str">
        <f t="shared" si="577"/>
        <v/>
      </c>
      <c r="AX3226" s="25" t="s">
        <v>443</v>
      </c>
      <c r="AY3226" s="26" t="e">
        <f t="shared" si="580"/>
        <v>#VALUE!</v>
      </c>
      <c r="AZ3226" t="s">
        <v>443</v>
      </c>
      <c r="BA3226" s="21" t="e">
        <f t="shared" si="581"/>
        <v>#VALUE!</v>
      </c>
      <c r="BB3226" t="s">
        <v>443</v>
      </c>
      <c r="BC3226" t="s">
        <v>443</v>
      </c>
      <c r="BD3226" s="21" t="e">
        <f t="shared" si="582"/>
        <v>#VALUE!</v>
      </c>
      <c r="BE3226" t="s">
        <v>444</v>
      </c>
      <c r="BF3226" s="20" t="e">
        <f t="shared" si="583"/>
        <v>#VALUE!</v>
      </c>
      <c r="BG3226" t="s">
        <v>439</v>
      </c>
      <c r="BH3226" t="s">
        <v>444</v>
      </c>
      <c r="BI3226" s="20" t="e">
        <f t="shared" si="584"/>
        <v>#VALUE!</v>
      </c>
      <c r="BJ3226" t="s">
        <v>445</v>
      </c>
      <c r="BK3226" t="s">
        <v>445</v>
      </c>
      <c r="BL3226" s="27" t="e">
        <f t="shared" si="585"/>
        <v>#VALUE!</v>
      </c>
      <c r="BN3226" s="28"/>
    </row>
    <row r="3227" spans="1:66" hidden="1" outlineLevel="2" collapsed="1" x14ac:dyDescent="0.35">
      <c r="A3227" t="s">
        <v>443</v>
      </c>
      <c r="B3227" t="s">
        <v>443</v>
      </c>
      <c r="C3227" t="s">
        <v>457</v>
      </c>
      <c r="D3227" t="s">
        <v>458</v>
      </c>
      <c r="E3227" t="s">
        <v>508</v>
      </c>
      <c r="F3227" t="s">
        <v>509</v>
      </c>
      <c r="G3227" t="s">
        <v>459</v>
      </c>
      <c r="H3227" t="s">
        <v>460</v>
      </c>
      <c r="I3227" t="s">
        <v>463</v>
      </c>
      <c r="J3227" t="s">
        <v>464</v>
      </c>
      <c r="K3227" t="s">
        <v>466</v>
      </c>
      <c r="L3227" t="s">
        <v>510</v>
      </c>
      <c r="M3227" t="s">
        <v>468</v>
      </c>
      <c r="N3227" t="s">
        <v>511</v>
      </c>
      <c r="O3227" t="s">
        <v>512</v>
      </c>
      <c r="P3227" t="s">
        <v>513</v>
      </c>
      <c r="Q3227" t="s">
        <v>514</v>
      </c>
      <c r="R3227" t="s">
        <v>515</v>
      </c>
      <c r="S3227" t="s">
        <v>516</v>
      </c>
      <c r="T3227" t="s">
        <v>517</v>
      </c>
      <c r="U3227" t="s">
        <v>469</v>
      </c>
      <c r="V3227" t="s">
        <v>518</v>
      </c>
      <c r="W3227" t="s">
        <v>519</v>
      </c>
      <c r="X3227" t="s">
        <v>520</v>
      </c>
      <c r="Y3227" t="s">
        <v>521</v>
      </c>
      <c r="Z3227" t="s">
        <v>522</v>
      </c>
      <c r="AA3227" t="s">
        <v>523</v>
      </c>
      <c r="AB3227" t="s">
        <v>524</v>
      </c>
      <c r="AC3227" t="s">
        <v>525</v>
      </c>
      <c r="AD3227" t="s">
        <v>526</v>
      </c>
      <c r="AE3227" t="s">
        <v>527</v>
      </c>
      <c r="AF3227" t="s">
        <v>480</v>
      </c>
      <c r="AG3227" t="s">
        <v>528</v>
      </c>
      <c r="AH3227" t="s">
        <v>529</v>
      </c>
      <c r="AI3227" t="s">
        <v>462</v>
      </c>
      <c r="AJ3227" t="s">
        <v>530</v>
      </c>
      <c r="AK3227" t="s">
        <v>531</v>
      </c>
      <c r="AL3227" t="s">
        <v>532</v>
      </c>
      <c r="AM3227" t="s">
        <v>533</v>
      </c>
      <c r="AN3227" t="s">
        <v>534</v>
      </c>
      <c r="AO3227" t="s">
        <v>535</v>
      </c>
      <c r="AP3227" t="s">
        <v>536</v>
      </c>
      <c r="AQ3227" t="str">
        <f t="shared" si="578"/>
        <v>Identifying Node</v>
      </c>
      <c r="AT3227" t="str">
        <f t="shared" si="579"/>
        <v>Identifying No</v>
      </c>
      <c r="AU3227" t="str">
        <f t="shared" si="586"/>
        <v>fying N</v>
      </c>
      <c r="AV3227" t="str">
        <f t="shared" si="587"/>
        <v xml:space="preserve">fying </v>
      </c>
      <c r="AW3227" s="19" t="str">
        <f t="shared" si="577"/>
        <v xml:space="preserve">fying </v>
      </c>
      <c r="AX3227" s="25" t="s">
        <v>518</v>
      </c>
      <c r="AY3227" s="26" t="e">
        <f t="shared" si="580"/>
        <v>#VALUE!</v>
      </c>
      <c r="AZ3227" t="s">
        <v>519</v>
      </c>
      <c r="BA3227" s="21" t="e">
        <f t="shared" si="581"/>
        <v>#VALUE!</v>
      </c>
      <c r="BB3227" t="s">
        <v>520</v>
      </c>
      <c r="BC3227" t="s">
        <v>521</v>
      </c>
      <c r="BD3227" s="21" t="e">
        <f t="shared" si="582"/>
        <v>#VALUE!</v>
      </c>
      <c r="BE3227" t="s">
        <v>522</v>
      </c>
      <c r="BF3227" s="20" t="e">
        <f t="shared" si="583"/>
        <v>#VALUE!</v>
      </c>
      <c r="BG3227" t="s">
        <v>523</v>
      </c>
      <c r="BH3227" t="s">
        <v>524</v>
      </c>
      <c r="BI3227" s="20" t="e">
        <f t="shared" si="584"/>
        <v>#VALUE!</v>
      </c>
      <c r="BJ3227" t="s">
        <v>525</v>
      </c>
      <c r="BK3227" t="s">
        <v>526</v>
      </c>
      <c r="BL3227" s="27" t="e">
        <f t="shared" si="585"/>
        <v>#VALUE!</v>
      </c>
      <c r="BN3227" s="28"/>
    </row>
    <row r="3228" spans="1:66" hidden="1" outlineLevel="2" collapsed="1" x14ac:dyDescent="0.35">
      <c r="A3228" t="s">
        <v>443</v>
      </c>
      <c r="B3228" t="s">
        <v>443</v>
      </c>
      <c r="C3228" t="b">
        <v>0</v>
      </c>
      <c r="D3228" t="s">
        <v>439</v>
      </c>
      <c r="E3228" t="s">
        <v>538</v>
      </c>
      <c r="F3228" t="s">
        <v>539</v>
      </c>
      <c r="G3228" t="s">
        <v>2451</v>
      </c>
      <c r="H3228" t="s">
        <v>443</v>
      </c>
      <c r="I3228">
        <v>1</v>
      </c>
      <c r="J3228">
        <v>8</v>
      </c>
      <c r="K3228" t="s">
        <v>2446</v>
      </c>
      <c r="L3228" t="s">
        <v>2450</v>
      </c>
      <c r="M3228">
        <v>0</v>
      </c>
      <c r="N3228">
        <v>2</v>
      </c>
      <c r="O3228">
        <v>0.65790000000000004</v>
      </c>
      <c r="P3228">
        <v>0</v>
      </c>
      <c r="Q3228">
        <v>1</v>
      </c>
      <c r="R3228">
        <v>1</v>
      </c>
      <c r="S3228">
        <v>715.38801000000001</v>
      </c>
      <c r="T3228">
        <v>1429.76874</v>
      </c>
      <c r="U3228">
        <v>1429.7645299999999</v>
      </c>
      <c r="V3228">
        <v>2.94</v>
      </c>
      <c r="W3228">
        <v>2.0999999999999999E-3</v>
      </c>
      <c r="X3228" t="s">
        <v>540</v>
      </c>
      <c r="Y3228" t="s">
        <v>541</v>
      </c>
      <c r="Z3228">
        <v>31.069970000000001</v>
      </c>
      <c r="AA3228">
        <v>23.5</v>
      </c>
      <c r="AB3228">
        <v>46.572800000000001</v>
      </c>
      <c r="AC3228">
        <v>30209</v>
      </c>
      <c r="AD3228" t="s">
        <v>554</v>
      </c>
      <c r="AE3228" t="s">
        <v>555</v>
      </c>
      <c r="AF3228" t="s">
        <v>443</v>
      </c>
      <c r="AG3228">
        <v>2.2799999999999998</v>
      </c>
      <c r="AH3228" t="s">
        <v>443</v>
      </c>
      <c r="AI3228" t="b">
        <v>0</v>
      </c>
      <c r="AJ3228" t="s">
        <v>443</v>
      </c>
      <c r="AK3228" t="s">
        <v>443</v>
      </c>
      <c r="AL3228" t="s">
        <v>443</v>
      </c>
      <c r="AM3228">
        <v>0</v>
      </c>
      <c r="AN3228">
        <v>3.3080000000000002E-4</v>
      </c>
      <c r="AO3228">
        <v>32998058</v>
      </c>
      <c r="AP3228">
        <v>46.49</v>
      </c>
      <c r="AQ3228" t="str">
        <f t="shared" si="578"/>
        <v>Sequest HT (A2)</v>
      </c>
      <c r="AT3228" t="str">
        <f t="shared" si="579"/>
        <v>Sequest HT (A2</v>
      </c>
      <c r="AU3228" t="str">
        <f t="shared" si="586"/>
        <v>t HT (A</v>
      </c>
      <c r="AV3228" t="str">
        <f t="shared" si="587"/>
        <v>t HT (</v>
      </c>
      <c r="AW3228" s="19" t="str">
        <f t="shared" si="577"/>
        <v>t HT (</v>
      </c>
      <c r="AX3228" s="25">
        <v>2.94</v>
      </c>
      <c r="AY3228" s="26">
        <f t="shared" si="580"/>
        <v>7.1428571428571429E-4</v>
      </c>
      <c r="AZ3228">
        <v>2.0999999999999999E-3</v>
      </c>
      <c r="BA3228" s="21" t="e">
        <f t="shared" si="581"/>
        <v>#VALUE!</v>
      </c>
      <c r="BB3228" t="s">
        <v>540</v>
      </c>
      <c r="BC3228" t="s">
        <v>541</v>
      </c>
      <c r="BD3228" s="21" t="e">
        <f t="shared" si="582"/>
        <v>#VALUE!</v>
      </c>
      <c r="BE3228">
        <v>31.069970000000001</v>
      </c>
      <c r="BF3228" s="20" t="e">
        <f t="shared" si="583"/>
        <v>#VALUE!</v>
      </c>
      <c r="BG3228">
        <v>23.5</v>
      </c>
      <c r="BH3228">
        <v>46.572800000000001</v>
      </c>
      <c r="BI3228" s="20">
        <f t="shared" si="584"/>
        <v>648.64040813522058</v>
      </c>
      <c r="BJ3228">
        <v>30209</v>
      </c>
      <c r="BK3228" t="s">
        <v>554</v>
      </c>
      <c r="BL3228" s="27" t="e">
        <f t="shared" si="585"/>
        <v>#VALUE!</v>
      </c>
      <c r="BN3228" s="28"/>
    </row>
    <row r="3229" spans="1:66" hidden="1" outlineLevel="1" x14ac:dyDescent="0.35">
      <c r="A3229" t="s">
        <v>443</v>
      </c>
      <c r="B3229" t="b">
        <v>0</v>
      </c>
      <c r="C3229" t="s">
        <v>439</v>
      </c>
      <c r="D3229" t="s">
        <v>2455</v>
      </c>
      <c r="E3229" t="s">
        <v>443</v>
      </c>
      <c r="F3229" t="s">
        <v>443</v>
      </c>
      <c r="G3229" t="b">
        <v>0</v>
      </c>
      <c r="H3229">
        <v>1</v>
      </c>
      <c r="I3229">
        <v>5</v>
      </c>
      <c r="J3229">
        <v>4</v>
      </c>
      <c r="K3229" t="s">
        <v>2446</v>
      </c>
      <c r="L3229" t="s">
        <v>2456</v>
      </c>
      <c r="M3229">
        <v>0</v>
      </c>
      <c r="N3229">
        <v>1215.6732</v>
      </c>
      <c r="O3229">
        <v>0</v>
      </c>
      <c r="P3229">
        <v>568.79999999999995</v>
      </c>
      <c r="Q3229">
        <v>304.89999999999998</v>
      </c>
      <c r="R3229">
        <v>26.3</v>
      </c>
      <c r="S3229" t="s">
        <v>443</v>
      </c>
      <c r="T3229" t="s">
        <v>443</v>
      </c>
      <c r="U3229" t="s">
        <v>443</v>
      </c>
      <c r="V3229" t="s">
        <v>443</v>
      </c>
      <c r="W3229" t="s">
        <v>443</v>
      </c>
      <c r="X3229" t="s">
        <v>443</v>
      </c>
      <c r="Y3229" t="s">
        <v>443</v>
      </c>
      <c r="Z3229" t="s">
        <v>439</v>
      </c>
      <c r="AA3229" t="s">
        <v>439</v>
      </c>
      <c r="AB3229" t="s">
        <v>444</v>
      </c>
      <c r="AC3229" t="s">
        <v>445</v>
      </c>
      <c r="AD3229" t="s">
        <v>445</v>
      </c>
      <c r="AE3229" t="s">
        <v>445</v>
      </c>
      <c r="AF3229" t="s">
        <v>445</v>
      </c>
      <c r="AG3229" t="s">
        <v>445</v>
      </c>
      <c r="AH3229" t="s">
        <v>445</v>
      </c>
      <c r="AI3229" t="s">
        <v>439</v>
      </c>
      <c r="AJ3229" t="s">
        <v>439</v>
      </c>
      <c r="AK3229">
        <v>0</v>
      </c>
      <c r="AL3229">
        <v>0</v>
      </c>
      <c r="AM3229">
        <v>2.2039999999999999E-4</v>
      </c>
      <c r="AN3229">
        <v>8.7109999999999998E-5</v>
      </c>
      <c r="AO3229">
        <v>3.14</v>
      </c>
      <c r="AP3229">
        <v>70</v>
      </c>
      <c r="AQ3229" t="str">
        <f t="shared" si="578"/>
        <v/>
      </c>
      <c r="AR3229" t="s">
        <v>2457</v>
      </c>
      <c r="AS3229" t="s">
        <v>2458</v>
      </c>
      <c r="AT3229" t="str">
        <f t="shared" si="579"/>
        <v/>
      </c>
      <c r="AU3229" t="str">
        <f t="shared" si="586"/>
        <v/>
      </c>
      <c r="AV3229" t="str">
        <f t="shared" si="587"/>
        <v/>
      </c>
      <c r="AW3229" s="19" t="str">
        <f t="shared" si="577"/>
        <v/>
      </c>
      <c r="AX3229" s="25" t="s">
        <v>443</v>
      </c>
      <c r="AY3229" s="26" t="e">
        <f t="shared" si="580"/>
        <v>#VALUE!</v>
      </c>
      <c r="AZ3229" t="s">
        <v>443</v>
      </c>
      <c r="BA3229" s="21" t="e">
        <f t="shared" si="581"/>
        <v>#VALUE!</v>
      </c>
      <c r="BB3229" t="s">
        <v>443</v>
      </c>
      <c r="BC3229" t="s">
        <v>443</v>
      </c>
      <c r="BD3229" s="21" t="e">
        <f t="shared" si="582"/>
        <v>#VALUE!</v>
      </c>
      <c r="BE3229" t="s">
        <v>439</v>
      </c>
      <c r="BF3229" s="20" t="e">
        <f t="shared" si="583"/>
        <v>#VALUE!</v>
      </c>
      <c r="BG3229" t="s">
        <v>439</v>
      </c>
      <c r="BH3229" t="s">
        <v>444</v>
      </c>
      <c r="BI3229" s="20" t="e">
        <f t="shared" si="584"/>
        <v>#VALUE!</v>
      </c>
      <c r="BJ3229" t="s">
        <v>445</v>
      </c>
      <c r="BK3229" t="s">
        <v>445</v>
      </c>
      <c r="BL3229" s="27" t="e">
        <f t="shared" si="585"/>
        <v>#VALUE!</v>
      </c>
      <c r="BN3229" s="28"/>
    </row>
    <row r="3230" spans="1:66" hidden="1" outlineLevel="2" collapsed="1" x14ac:dyDescent="0.35">
      <c r="A3230" t="s">
        <v>443</v>
      </c>
      <c r="B3230" t="s">
        <v>443</v>
      </c>
      <c r="C3230" t="s">
        <v>457</v>
      </c>
      <c r="D3230" t="s">
        <v>458</v>
      </c>
      <c r="E3230" t="s">
        <v>508</v>
      </c>
      <c r="F3230" t="s">
        <v>509</v>
      </c>
      <c r="G3230" t="s">
        <v>459</v>
      </c>
      <c r="H3230" t="s">
        <v>460</v>
      </c>
      <c r="I3230" t="s">
        <v>463</v>
      </c>
      <c r="J3230" t="s">
        <v>464</v>
      </c>
      <c r="K3230" t="s">
        <v>466</v>
      </c>
      <c r="L3230" t="s">
        <v>510</v>
      </c>
      <c r="M3230" t="s">
        <v>468</v>
      </c>
      <c r="N3230" t="s">
        <v>511</v>
      </c>
      <c r="O3230" t="s">
        <v>512</v>
      </c>
      <c r="P3230" t="s">
        <v>513</v>
      </c>
      <c r="Q3230" t="s">
        <v>514</v>
      </c>
      <c r="R3230" t="s">
        <v>515</v>
      </c>
      <c r="S3230" t="s">
        <v>516</v>
      </c>
      <c r="T3230" t="s">
        <v>517</v>
      </c>
      <c r="U3230" t="s">
        <v>469</v>
      </c>
      <c r="V3230" t="s">
        <v>518</v>
      </c>
      <c r="W3230" t="s">
        <v>519</v>
      </c>
      <c r="X3230" t="s">
        <v>520</v>
      </c>
      <c r="Y3230" t="s">
        <v>521</v>
      </c>
      <c r="Z3230" t="s">
        <v>522</v>
      </c>
      <c r="AA3230" t="s">
        <v>523</v>
      </c>
      <c r="AB3230" t="s">
        <v>524</v>
      </c>
      <c r="AC3230" t="s">
        <v>525</v>
      </c>
      <c r="AD3230" t="s">
        <v>526</v>
      </c>
      <c r="AE3230" t="s">
        <v>527</v>
      </c>
      <c r="AF3230" t="s">
        <v>480</v>
      </c>
      <c r="AG3230" t="s">
        <v>528</v>
      </c>
      <c r="AH3230" t="s">
        <v>529</v>
      </c>
      <c r="AI3230" t="s">
        <v>462</v>
      </c>
      <c r="AJ3230" t="s">
        <v>530</v>
      </c>
      <c r="AK3230" t="s">
        <v>531</v>
      </c>
      <c r="AL3230" t="s">
        <v>532</v>
      </c>
      <c r="AM3230" t="s">
        <v>533</v>
      </c>
      <c r="AN3230" t="s">
        <v>534</v>
      </c>
      <c r="AO3230" t="s">
        <v>535</v>
      </c>
      <c r="AP3230" t="s">
        <v>536</v>
      </c>
      <c r="AQ3230" t="str">
        <f t="shared" si="578"/>
        <v>Identifying Node</v>
      </c>
      <c r="AT3230" t="str">
        <f t="shared" si="579"/>
        <v>Identifying No</v>
      </c>
      <c r="AU3230" t="str">
        <f t="shared" si="586"/>
        <v>fying N</v>
      </c>
      <c r="AV3230" t="str">
        <f t="shared" si="587"/>
        <v xml:space="preserve">fying </v>
      </c>
      <c r="AW3230" s="19" t="str">
        <f t="shared" si="577"/>
        <v xml:space="preserve">fying </v>
      </c>
      <c r="AX3230" s="25" t="s">
        <v>518</v>
      </c>
      <c r="AY3230" s="26" t="e">
        <f t="shared" si="580"/>
        <v>#VALUE!</v>
      </c>
      <c r="AZ3230" t="s">
        <v>519</v>
      </c>
      <c r="BA3230" s="21" t="e">
        <f t="shared" si="581"/>
        <v>#VALUE!</v>
      </c>
      <c r="BB3230" t="s">
        <v>520</v>
      </c>
      <c r="BC3230" t="s">
        <v>521</v>
      </c>
      <c r="BD3230" s="21" t="e">
        <f t="shared" si="582"/>
        <v>#VALUE!</v>
      </c>
      <c r="BE3230" t="s">
        <v>522</v>
      </c>
      <c r="BF3230" s="20" t="e">
        <f t="shared" si="583"/>
        <v>#VALUE!</v>
      </c>
      <c r="BG3230" t="s">
        <v>523</v>
      </c>
      <c r="BH3230" t="s">
        <v>524</v>
      </c>
      <c r="BI3230" s="20" t="e">
        <f t="shared" si="584"/>
        <v>#VALUE!</v>
      </c>
      <c r="BJ3230" t="s">
        <v>525</v>
      </c>
      <c r="BK3230" t="s">
        <v>526</v>
      </c>
      <c r="BL3230" s="27" t="e">
        <f t="shared" si="585"/>
        <v>#VALUE!</v>
      </c>
      <c r="BN3230" s="28"/>
    </row>
    <row r="3231" spans="1:66" hidden="1" outlineLevel="2" collapsed="1" x14ac:dyDescent="0.35">
      <c r="A3231" t="s">
        <v>443</v>
      </c>
      <c r="B3231" t="s">
        <v>443</v>
      </c>
      <c r="C3231" t="b">
        <v>0</v>
      </c>
      <c r="D3231" t="s">
        <v>439</v>
      </c>
      <c r="E3231" t="s">
        <v>557</v>
      </c>
      <c r="F3231" t="s">
        <v>550</v>
      </c>
      <c r="G3231" t="s">
        <v>2455</v>
      </c>
      <c r="H3231" t="s">
        <v>443</v>
      </c>
      <c r="I3231">
        <v>1</v>
      </c>
      <c r="J3231">
        <v>5</v>
      </c>
      <c r="K3231" t="s">
        <v>2446</v>
      </c>
      <c r="L3231" t="s">
        <v>2459</v>
      </c>
      <c r="M3231">
        <v>0</v>
      </c>
      <c r="N3231">
        <v>2</v>
      </c>
      <c r="O3231">
        <v>0.86109999999999998</v>
      </c>
      <c r="P3231">
        <v>0</v>
      </c>
      <c r="Q3231">
        <v>1</v>
      </c>
      <c r="R3231">
        <v>1</v>
      </c>
      <c r="S3231">
        <v>608.33972000000006</v>
      </c>
      <c r="T3231">
        <v>1215.6721600000001</v>
      </c>
      <c r="U3231">
        <v>1215.6732</v>
      </c>
      <c r="V3231">
        <v>-0.86</v>
      </c>
      <c r="W3231">
        <v>-5.1999999999999995E-4</v>
      </c>
      <c r="X3231" t="s">
        <v>540</v>
      </c>
      <c r="Y3231" t="s">
        <v>541</v>
      </c>
      <c r="Z3231">
        <v>18.9861</v>
      </c>
      <c r="AA3231">
        <v>30</v>
      </c>
      <c r="AB3231">
        <v>68.385199999999998</v>
      </c>
      <c r="AC3231">
        <v>49942</v>
      </c>
      <c r="AD3231" t="s">
        <v>568</v>
      </c>
      <c r="AE3231" t="s">
        <v>569</v>
      </c>
      <c r="AF3231" t="s">
        <v>443</v>
      </c>
      <c r="AG3231" t="s">
        <v>443</v>
      </c>
      <c r="AH3231">
        <v>72</v>
      </c>
      <c r="AI3231" t="b">
        <v>0</v>
      </c>
      <c r="AJ3231">
        <v>53</v>
      </c>
      <c r="AK3231">
        <v>35</v>
      </c>
      <c r="AL3231">
        <v>1.6077401496333099E-6</v>
      </c>
      <c r="AM3231">
        <v>0</v>
      </c>
      <c r="AN3231">
        <v>3.1989999999999997E-5</v>
      </c>
      <c r="AO3231">
        <v>12470832</v>
      </c>
      <c r="AP3231">
        <v>68.39</v>
      </c>
      <c r="AQ3231" t="str">
        <f t="shared" si="578"/>
        <v>Mascot (A5)</v>
      </c>
      <c r="AT3231" t="str">
        <f t="shared" si="579"/>
        <v>Mascot (A5)</v>
      </c>
      <c r="AU3231" t="str">
        <f t="shared" si="586"/>
        <v xml:space="preserve"> (A5)</v>
      </c>
      <c r="AV3231" t="str">
        <f t="shared" si="587"/>
        <v xml:space="preserve"> (A5)</v>
      </c>
      <c r="AW3231" s="19" t="str">
        <f t="shared" si="577"/>
        <v xml:space="preserve"> (A5)</v>
      </c>
      <c r="AX3231" s="25">
        <v>-0.86</v>
      </c>
      <c r="AY3231" s="26">
        <f t="shared" si="580"/>
        <v>6.0465116279069758E-4</v>
      </c>
      <c r="AZ3231">
        <v>-5.1999999999999995E-4</v>
      </c>
      <c r="BA3231" s="21" t="e">
        <f t="shared" si="581"/>
        <v>#VALUE!</v>
      </c>
      <c r="BB3231" t="s">
        <v>540</v>
      </c>
      <c r="BC3231" t="s">
        <v>541</v>
      </c>
      <c r="BD3231" s="21" t="e">
        <f t="shared" si="582"/>
        <v>#VALUE!</v>
      </c>
      <c r="BE3231">
        <v>18.9861</v>
      </c>
      <c r="BF3231" s="20" t="e">
        <f t="shared" si="583"/>
        <v>#VALUE!</v>
      </c>
      <c r="BG3231">
        <v>30</v>
      </c>
      <c r="BH3231">
        <v>68.385199999999998</v>
      </c>
      <c r="BI3231" s="20">
        <f t="shared" si="584"/>
        <v>730.30421787170326</v>
      </c>
      <c r="BJ3231">
        <v>49942</v>
      </c>
      <c r="BK3231" t="s">
        <v>568</v>
      </c>
      <c r="BL3231" s="27" t="e">
        <f t="shared" si="585"/>
        <v>#VALUE!</v>
      </c>
      <c r="BN3231" s="28"/>
    </row>
    <row r="3232" spans="1:66" hidden="1" outlineLevel="2" collapsed="1" x14ac:dyDescent="0.35">
      <c r="A3232" t="s">
        <v>443</v>
      </c>
      <c r="B3232" t="s">
        <v>443</v>
      </c>
      <c r="C3232" t="b">
        <v>0</v>
      </c>
      <c r="D3232" t="s">
        <v>439</v>
      </c>
      <c r="E3232" t="s">
        <v>538</v>
      </c>
      <c r="F3232" t="s">
        <v>550</v>
      </c>
      <c r="G3232" t="s">
        <v>2455</v>
      </c>
      <c r="H3232" t="s">
        <v>443</v>
      </c>
      <c r="I3232">
        <v>1</v>
      </c>
      <c r="J3232">
        <v>5</v>
      </c>
      <c r="K3232" t="s">
        <v>2446</v>
      </c>
      <c r="L3232" t="s">
        <v>2459</v>
      </c>
      <c r="M3232">
        <v>0</v>
      </c>
      <c r="N3232">
        <v>2</v>
      </c>
      <c r="O3232">
        <v>0.69310000000000005</v>
      </c>
      <c r="P3232">
        <v>0</v>
      </c>
      <c r="Q3232">
        <v>1</v>
      </c>
      <c r="R3232">
        <v>1</v>
      </c>
      <c r="S3232">
        <v>608.33948999999996</v>
      </c>
      <c r="T3232">
        <v>1215.6717000000001</v>
      </c>
      <c r="U3232">
        <v>1215.6732</v>
      </c>
      <c r="V3232">
        <v>-1.24</v>
      </c>
      <c r="W3232">
        <v>-7.5000000000000002E-4</v>
      </c>
      <c r="X3232" t="s">
        <v>540</v>
      </c>
      <c r="Y3232" t="s">
        <v>541</v>
      </c>
      <c r="Z3232">
        <v>12.242229999999999</v>
      </c>
      <c r="AA3232">
        <v>30</v>
      </c>
      <c r="AB3232">
        <v>68.390900000000002</v>
      </c>
      <c r="AC3232">
        <v>50060</v>
      </c>
      <c r="AD3232" t="s">
        <v>554</v>
      </c>
      <c r="AE3232" t="s">
        <v>555</v>
      </c>
      <c r="AF3232" t="s">
        <v>443</v>
      </c>
      <c r="AG3232">
        <v>3.03</v>
      </c>
      <c r="AH3232" t="s">
        <v>443</v>
      </c>
      <c r="AI3232" t="b">
        <v>0</v>
      </c>
      <c r="AJ3232" t="s">
        <v>443</v>
      </c>
      <c r="AK3232" t="s">
        <v>443</v>
      </c>
      <c r="AL3232" t="s">
        <v>443</v>
      </c>
      <c r="AM3232">
        <v>0</v>
      </c>
      <c r="AN3232">
        <v>7.4659999999999993E-5</v>
      </c>
      <c r="AO3232">
        <v>17709696</v>
      </c>
      <c r="AP3232">
        <v>68.39</v>
      </c>
      <c r="AQ3232" t="str">
        <f t="shared" si="578"/>
        <v>Sequest HT (A2)</v>
      </c>
      <c r="AT3232" t="str">
        <f t="shared" si="579"/>
        <v>Sequest HT (A2</v>
      </c>
      <c r="AU3232" t="str">
        <f t="shared" si="586"/>
        <v>t HT (A</v>
      </c>
      <c r="AV3232" t="str">
        <f t="shared" si="587"/>
        <v>t HT (</v>
      </c>
      <c r="AW3232" s="19" t="str">
        <f t="shared" si="577"/>
        <v>t HT (</v>
      </c>
      <c r="AX3232" s="25">
        <v>-1.24</v>
      </c>
      <c r="AY3232" s="26">
        <f t="shared" si="580"/>
        <v>6.0483870967741938E-4</v>
      </c>
      <c r="AZ3232">
        <v>-7.5000000000000002E-4</v>
      </c>
      <c r="BA3232" s="21" t="e">
        <f t="shared" si="581"/>
        <v>#VALUE!</v>
      </c>
      <c r="BB3232" t="s">
        <v>540</v>
      </c>
      <c r="BC3232" t="s">
        <v>541</v>
      </c>
      <c r="BD3232" s="21" t="e">
        <f t="shared" si="582"/>
        <v>#VALUE!</v>
      </c>
      <c r="BE3232">
        <v>12.242229999999999</v>
      </c>
      <c r="BF3232" s="20" t="e">
        <f t="shared" si="583"/>
        <v>#VALUE!</v>
      </c>
      <c r="BG3232">
        <v>30</v>
      </c>
      <c r="BH3232">
        <v>68.390900000000002</v>
      </c>
      <c r="BI3232" s="20">
        <f t="shared" si="584"/>
        <v>731.9687268335407</v>
      </c>
      <c r="BJ3232">
        <v>50060</v>
      </c>
      <c r="BK3232" t="s">
        <v>554</v>
      </c>
      <c r="BL3232" s="27" t="e">
        <f t="shared" si="585"/>
        <v>#VALUE!</v>
      </c>
      <c r="BN3232" s="28"/>
    </row>
    <row r="3233" spans="1:66" hidden="1" outlineLevel="2" collapsed="1" x14ac:dyDescent="0.35">
      <c r="A3233" t="s">
        <v>443</v>
      </c>
      <c r="B3233" t="s">
        <v>443</v>
      </c>
      <c r="C3233" t="b">
        <v>0</v>
      </c>
      <c r="D3233" t="s">
        <v>439</v>
      </c>
      <c r="E3233" t="s">
        <v>538</v>
      </c>
      <c r="F3233" t="s">
        <v>550</v>
      </c>
      <c r="G3233" t="s">
        <v>2455</v>
      </c>
      <c r="H3233" t="s">
        <v>443</v>
      </c>
      <c r="I3233">
        <v>1</v>
      </c>
      <c r="J3233">
        <v>5</v>
      </c>
      <c r="K3233" t="s">
        <v>2446</v>
      </c>
      <c r="L3233" t="s">
        <v>2459</v>
      </c>
      <c r="M3233">
        <v>0</v>
      </c>
      <c r="N3233">
        <v>2</v>
      </c>
      <c r="O3233">
        <v>0.7006</v>
      </c>
      <c r="P3233">
        <v>0</v>
      </c>
      <c r="Q3233">
        <v>1</v>
      </c>
      <c r="R3233">
        <v>1</v>
      </c>
      <c r="S3233">
        <v>608.33972000000006</v>
      </c>
      <c r="T3233">
        <v>1215.6721600000001</v>
      </c>
      <c r="U3233">
        <v>1215.6732</v>
      </c>
      <c r="V3233">
        <v>-0.86</v>
      </c>
      <c r="W3233">
        <v>-5.1999999999999995E-4</v>
      </c>
      <c r="X3233" t="s">
        <v>540</v>
      </c>
      <c r="Y3233" t="s">
        <v>541</v>
      </c>
      <c r="Z3233">
        <v>18.9861</v>
      </c>
      <c r="AA3233">
        <v>30</v>
      </c>
      <c r="AB3233">
        <v>68.385199999999998</v>
      </c>
      <c r="AC3233">
        <v>49942</v>
      </c>
      <c r="AD3233" t="s">
        <v>568</v>
      </c>
      <c r="AE3233" t="s">
        <v>569</v>
      </c>
      <c r="AF3233" t="s">
        <v>443</v>
      </c>
      <c r="AG3233">
        <v>3.14</v>
      </c>
      <c r="AH3233" t="s">
        <v>443</v>
      </c>
      <c r="AI3233" t="b">
        <v>0</v>
      </c>
      <c r="AJ3233" t="s">
        <v>443</v>
      </c>
      <c r="AK3233" t="s">
        <v>443</v>
      </c>
      <c r="AL3233" t="s">
        <v>443</v>
      </c>
      <c r="AM3233">
        <v>0</v>
      </c>
      <c r="AN3233">
        <v>8.7109999999999998E-5</v>
      </c>
      <c r="AO3233">
        <v>12470832</v>
      </c>
      <c r="AP3233">
        <v>68.39</v>
      </c>
      <c r="AQ3233" t="str">
        <f t="shared" si="578"/>
        <v>Sequest HT (A2)</v>
      </c>
      <c r="AT3233" t="str">
        <f t="shared" si="579"/>
        <v>Sequest HT (A2</v>
      </c>
      <c r="AU3233" t="str">
        <f t="shared" si="586"/>
        <v>t HT (A</v>
      </c>
      <c r="AV3233" t="str">
        <f t="shared" si="587"/>
        <v>t HT (</v>
      </c>
      <c r="AW3233" s="19" t="str">
        <f t="shared" si="577"/>
        <v>t HT (</v>
      </c>
      <c r="AX3233" s="25">
        <v>-0.86</v>
      </c>
      <c r="AY3233" s="26">
        <f t="shared" si="580"/>
        <v>6.0465116279069758E-4</v>
      </c>
      <c r="AZ3233">
        <v>-5.1999999999999995E-4</v>
      </c>
      <c r="BA3233" s="21" t="e">
        <f t="shared" si="581"/>
        <v>#VALUE!</v>
      </c>
      <c r="BB3233" t="s">
        <v>540</v>
      </c>
      <c r="BC3233" t="s">
        <v>541</v>
      </c>
      <c r="BD3233" s="21" t="e">
        <f t="shared" si="582"/>
        <v>#VALUE!</v>
      </c>
      <c r="BE3233">
        <v>18.9861</v>
      </c>
      <c r="BF3233" s="20" t="e">
        <f t="shared" si="583"/>
        <v>#VALUE!</v>
      </c>
      <c r="BG3233">
        <v>30</v>
      </c>
      <c r="BH3233">
        <v>68.385199999999998</v>
      </c>
      <c r="BI3233" s="20">
        <f t="shared" si="584"/>
        <v>730.30421787170326</v>
      </c>
      <c r="BJ3233">
        <v>49942</v>
      </c>
      <c r="BK3233" t="s">
        <v>568</v>
      </c>
      <c r="BL3233" s="27" t="e">
        <f t="shared" si="585"/>
        <v>#VALUE!</v>
      </c>
      <c r="BN3233" s="28"/>
    </row>
    <row r="3234" spans="1:66" hidden="1" outlineLevel="2" collapsed="1" x14ac:dyDescent="0.35">
      <c r="A3234" t="s">
        <v>443</v>
      </c>
      <c r="B3234" t="s">
        <v>443</v>
      </c>
      <c r="C3234" t="b">
        <v>0</v>
      </c>
      <c r="D3234" t="s">
        <v>439</v>
      </c>
      <c r="E3234" t="s">
        <v>557</v>
      </c>
      <c r="F3234" t="s">
        <v>550</v>
      </c>
      <c r="G3234" t="s">
        <v>2455</v>
      </c>
      <c r="H3234" t="s">
        <v>443</v>
      </c>
      <c r="I3234">
        <v>1</v>
      </c>
      <c r="J3234">
        <v>5</v>
      </c>
      <c r="K3234" t="s">
        <v>2446</v>
      </c>
      <c r="L3234" t="s">
        <v>2459</v>
      </c>
      <c r="M3234">
        <v>0</v>
      </c>
      <c r="N3234">
        <v>2</v>
      </c>
      <c r="O3234">
        <v>0.88570000000000004</v>
      </c>
      <c r="P3234">
        <v>0</v>
      </c>
      <c r="Q3234">
        <v>1</v>
      </c>
      <c r="R3234">
        <v>1</v>
      </c>
      <c r="S3234">
        <v>608.33948999999996</v>
      </c>
      <c r="T3234">
        <v>1215.6717000000001</v>
      </c>
      <c r="U3234">
        <v>1215.6732</v>
      </c>
      <c r="V3234">
        <v>-1.24</v>
      </c>
      <c r="W3234">
        <v>-7.5000000000000002E-4</v>
      </c>
      <c r="X3234" t="s">
        <v>540</v>
      </c>
      <c r="Y3234" t="s">
        <v>541</v>
      </c>
      <c r="Z3234">
        <v>12.242229999999999</v>
      </c>
      <c r="AA3234">
        <v>30</v>
      </c>
      <c r="AB3234">
        <v>68.390900000000002</v>
      </c>
      <c r="AC3234">
        <v>50060</v>
      </c>
      <c r="AD3234" t="s">
        <v>554</v>
      </c>
      <c r="AE3234" t="s">
        <v>555</v>
      </c>
      <c r="AF3234" t="s">
        <v>443</v>
      </c>
      <c r="AG3234" t="s">
        <v>443</v>
      </c>
      <c r="AH3234">
        <v>70</v>
      </c>
      <c r="AI3234" t="b">
        <v>0</v>
      </c>
      <c r="AJ3234">
        <v>53</v>
      </c>
      <c r="AK3234">
        <v>35</v>
      </c>
      <c r="AL3234">
        <v>2.1538519979024201E-6</v>
      </c>
      <c r="AM3234">
        <v>0</v>
      </c>
      <c r="AN3234">
        <v>2.2039999999999999E-4</v>
      </c>
      <c r="AO3234">
        <v>17709696</v>
      </c>
      <c r="AP3234">
        <v>68.39</v>
      </c>
      <c r="AQ3234" t="str">
        <f t="shared" si="578"/>
        <v>Mascot (A5)</v>
      </c>
      <c r="AT3234" t="str">
        <f t="shared" si="579"/>
        <v>Mascot (A5)</v>
      </c>
      <c r="AU3234" t="str">
        <f t="shared" si="586"/>
        <v xml:space="preserve"> (A5)</v>
      </c>
      <c r="AV3234" t="str">
        <f t="shared" si="587"/>
        <v xml:space="preserve"> (A5)</v>
      </c>
      <c r="AW3234" s="19" t="str">
        <f t="shared" si="577"/>
        <v xml:space="preserve"> (A5)</v>
      </c>
      <c r="AX3234" s="25">
        <v>-1.24</v>
      </c>
      <c r="AY3234" s="26">
        <f t="shared" si="580"/>
        <v>6.0483870967741938E-4</v>
      </c>
      <c r="AZ3234">
        <v>-7.5000000000000002E-4</v>
      </c>
      <c r="BA3234" s="21" t="e">
        <f t="shared" si="581"/>
        <v>#VALUE!</v>
      </c>
      <c r="BB3234" t="s">
        <v>540</v>
      </c>
      <c r="BC3234" t="s">
        <v>541</v>
      </c>
      <c r="BD3234" s="21" t="e">
        <f t="shared" si="582"/>
        <v>#VALUE!</v>
      </c>
      <c r="BE3234">
        <v>12.242229999999999</v>
      </c>
      <c r="BF3234" s="20" t="e">
        <f t="shared" si="583"/>
        <v>#VALUE!</v>
      </c>
      <c r="BG3234">
        <v>30</v>
      </c>
      <c r="BH3234">
        <v>68.390900000000002</v>
      </c>
      <c r="BI3234" s="20">
        <f t="shared" si="584"/>
        <v>731.9687268335407</v>
      </c>
      <c r="BJ3234">
        <v>50060</v>
      </c>
      <c r="BK3234" t="s">
        <v>554</v>
      </c>
      <c r="BL3234" s="27" t="e">
        <f t="shared" si="585"/>
        <v>#VALUE!</v>
      </c>
      <c r="BN3234" s="28"/>
    </row>
    <row r="3235" spans="1:66" hidden="1" outlineLevel="1" x14ac:dyDescent="0.35">
      <c r="A3235" t="s">
        <v>443</v>
      </c>
      <c r="B3235" t="b">
        <v>0</v>
      </c>
      <c r="C3235" t="s">
        <v>439</v>
      </c>
      <c r="D3235" t="s">
        <v>2460</v>
      </c>
      <c r="E3235" t="s">
        <v>1378</v>
      </c>
      <c r="F3235" t="s">
        <v>443</v>
      </c>
      <c r="G3235" t="b">
        <v>0</v>
      </c>
      <c r="H3235">
        <v>1</v>
      </c>
      <c r="I3235">
        <v>3</v>
      </c>
      <c r="J3235">
        <v>1</v>
      </c>
      <c r="K3235" t="s">
        <v>2446</v>
      </c>
      <c r="L3235" t="s">
        <v>2461</v>
      </c>
      <c r="M3235">
        <v>0</v>
      </c>
      <c r="N3235">
        <v>1661.7951800000001</v>
      </c>
      <c r="O3235">
        <v>0</v>
      </c>
      <c r="P3235">
        <v>436.5</v>
      </c>
      <c r="Q3235">
        <v>367.5</v>
      </c>
      <c r="R3235">
        <v>96</v>
      </c>
      <c r="S3235" t="s">
        <v>443</v>
      </c>
      <c r="T3235" t="s">
        <v>443</v>
      </c>
      <c r="U3235" t="s">
        <v>443</v>
      </c>
      <c r="V3235" t="s">
        <v>443</v>
      </c>
      <c r="W3235" t="s">
        <v>443</v>
      </c>
      <c r="X3235" t="s">
        <v>443</v>
      </c>
      <c r="Y3235" t="s">
        <v>443</v>
      </c>
      <c r="Z3235" t="s">
        <v>439</v>
      </c>
      <c r="AA3235" t="s">
        <v>444</v>
      </c>
      <c r="AB3235" t="s">
        <v>444</v>
      </c>
      <c r="AC3235" t="s">
        <v>445</v>
      </c>
      <c r="AD3235" t="s">
        <v>445</v>
      </c>
      <c r="AE3235" t="s">
        <v>445</v>
      </c>
      <c r="AF3235" t="s">
        <v>445</v>
      </c>
      <c r="AG3235" t="s">
        <v>445</v>
      </c>
      <c r="AH3235" t="s">
        <v>445</v>
      </c>
      <c r="AI3235" t="s">
        <v>439</v>
      </c>
      <c r="AJ3235" t="s">
        <v>439</v>
      </c>
      <c r="AK3235">
        <v>0</v>
      </c>
      <c r="AL3235">
        <v>0</v>
      </c>
      <c r="AM3235">
        <v>1.171E-2</v>
      </c>
      <c r="AN3235">
        <v>8.2579999999999997E-3</v>
      </c>
      <c r="AO3235">
        <v>2.25</v>
      </c>
      <c r="AP3235">
        <v>40</v>
      </c>
      <c r="AQ3235" t="str">
        <f t="shared" si="578"/>
        <v>xCarbamidomethyl [C2]</v>
      </c>
      <c r="AR3235" t="s">
        <v>2462</v>
      </c>
      <c r="AS3235" t="s">
        <v>2463</v>
      </c>
      <c r="AT3235" t="str">
        <f t="shared" si="579"/>
        <v>xCarbamidometh</v>
      </c>
      <c r="AU3235" t="str">
        <f t="shared" si="586"/>
        <v>midomet</v>
      </c>
      <c r="AV3235" t="str">
        <f t="shared" si="587"/>
        <v>midome</v>
      </c>
      <c r="AW3235" s="19" t="str">
        <f t="shared" si="577"/>
        <v>midome</v>
      </c>
      <c r="AX3235" s="25" t="s">
        <v>443</v>
      </c>
      <c r="AY3235" s="26" t="e">
        <f t="shared" si="580"/>
        <v>#VALUE!</v>
      </c>
      <c r="AZ3235" t="s">
        <v>443</v>
      </c>
      <c r="BA3235" s="21" t="e">
        <f t="shared" si="581"/>
        <v>#VALUE!</v>
      </c>
      <c r="BB3235" t="s">
        <v>443</v>
      </c>
      <c r="BC3235" t="s">
        <v>443</v>
      </c>
      <c r="BD3235" s="21" t="e">
        <f t="shared" si="582"/>
        <v>#VALUE!</v>
      </c>
      <c r="BE3235" t="s">
        <v>439</v>
      </c>
      <c r="BF3235" s="20" t="e">
        <f t="shared" si="583"/>
        <v>#VALUE!</v>
      </c>
      <c r="BG3235" t="s">
        <v>444</v>
      </c>
      <c r="BH3235" t="s">
        <v>444</v>
      </c>
      <c r="BI3235" s="20" t="e">
        <f t="shared" si="584"/>
        <v>#VALUE!</v>
      </c>
      <c r="BJ3235" t="s">
        <v>445</v>
      </c>
      <c r="BK3235" t="s">
        <v>445</v>
      </c>
      <c r="BL3235" s="27" t="e">
        <f t="shared" si="585"/>
        <v>#VALUE!</v>
      </c>
      <c r="BN3235" s="28"/>
    </row>
    <row r="3236" spans="1:66" hidden="1" outlineLevel="2" collapsed="1" x14ac:dyDescent="0.35">
      <c r="A3236" t="s">
        <v>443</v>
      </c>
      <c r="B3236" t="s">
        <v>443</v>
      </c>
      <c r="C3236" t="s">
        <v>457</v>
      </c>
      <c r="D3236" t="s">
        <v>458</v>
      </c>
      <c r="E3236" t="s">
        <v>508</v>
      </c>
      <c r="F3236" t="s">
        <v>509</v>
      </c>
      <c r="G3236" t="s">
        <v>459</v>
      </c>
      <c r="H3236" t="s">
        <v>460</v>
      </c>
      <c r="I3236" t="s">
        <v>463</v>
      </c>
      <c r="J3236" t="s">
        <v>464</v>
      </c>
      <c r="K3236" t="s">
        <v>466</v>
      </c>
      <c r="L3236" t="s">
        <v>510</v>
      </c>
      <c r="M3236" t="s">
        <v>468</v>
      </c>
      <c r="N3236" t="s">
        <v>511</v>
      </c>
      <c r="O3236" t="s">
        <v>512</v>
      </c>
      <c r="P3236" t="s">
        <v>513</v>
      </c>
      <c r="Q3236" t="s">
        <v>514</v>
      </c>
      <c r="R3236" t="s">
        <v>515</v>
      </c>
      <c r="S3236" t="s">
        <v>516</v>
      </c>
      <c r="T3236" t="s">
        <v>517</v>
      </c>
      <c r="U3236" t="s">
        <v>469</v>
      </c>
      <c r="V3236" t="s">
        <v>518</v>
      </c>
      <c r="W3236" t="s">
        <v>519</v>
      </c>
      <c r="X3236" t="s">
        <v>520</v>
      </c>
      <c r="Y3236" t="s">
        <v>521</v>
      </c>
      <c r="Z3236" t="s">
        <v>522</v>
      </c>
      <c r="AA3236" t="s">
        <v>523</v>
      </c>
      <c r="AB3236" t="s">
        <v>524</v>
      </c>
      <c r="AC3236" t="s">
        <v>525</v>
      </c>
      <c r="AD3236" t="s">
        <v>526</v>
      </c>
      <c r="AE3236" t="s">
        <v>527</v>
      </c>
      <c r="AF3236" t="s">
        <v>480</v>
      </c>
      <c r="AG3236" t="s">
        <v>528</v>
      </c>
      <c r="AH3236" t="s">
        <v>529</v>
      </c>
      <c r="AI3236" t="s">
        <v>462</v>
      </c>
      <c r="AJ3236" t="s">
        <v>530</v>
      </c>
      <c r="AK3236" t="s">
        <v>531</v>
      </c>
      <c r="AL3236" t="s">
        <v>532</v>
      </c>
      <c r="AM3236" t="s">
        <v>533</v>
      </c>
      <c r="AN3236" t="s">
        <v>534</v>
      </c>
      <c r="AO3236" t="s">
        <v>535</v>
      </c>
      <c r="AP3236" t="s">
        <v>536</v>
      </c>
      <c r="AQ3236" t="str">
        <f t="shared" si="578"/>
        <v>Identifying Node</v>
      </c>
      <c r="AT3236" t="str">
        <f t="shared" si="579"/>
        <v>Identifying No</v>
      </c>
      <c r="AU3236" t="str">
        <f t="shared" si="586"/>
        <v>fying N</v>
      </c>
      <c r="AV3236" t="str">
        <f t="shared" si="587"/>
        <v xml:space="preserve">fying </v>
      </c>
      <c r="AW3236" s="19" t="str">
        <f t="shared" si="577"/>
        <v xml:space="preserve">fying </v>
      </c>
      <c r="AX3236" s="25" t="s">
        <v>518</v>
      </c>
      <c r="AY3236" s="26" t="e">
        <f t="shared" si="580"/>
        <v>#VALUE!</v>
      </c>
      <c r="AZ3236" t="s">
        <v>519</v>
      </c>
      <c r="BA3236" s="21" t="e">
        <f t="shared" si="581"/>
        <v>#VALUE!</v>
      </c>
      <c r="BB3236" t="s">
        <v>520</v>
      </c>
      <c r="BC3236" t="s">
        <v>521</v>
      </c>
      <c r="BD3236" s="21" t="e">
        <f t="shared" si="582"/>
        <v>#VALUE!</v>
      </c>
      <c r="BE3236" t="s">
        <v>522</v>
      </c>
      <c r="BF3236" s="20" t="e">
        <f t="shared" si="583"/>
        <v>#VALUE!</v>
      </c>
      <c r="BG3236" t="s">
        <v>523</v>
      </c>
      <c r="BH3236" t="s">
        <v>524</v>
      </c>
      <c r="BI3236" s="20" t="e">
        <f t="shared" si="584"/>
        <v>#VALUE!</v>
      </c>
      <c r="BJ3236" t="s">
        <v>525</v>
      </c>
      <c r="BK3236" t="s">
        <v>526</v>
      </c>
      <c r="BL3236" s="27" t="e">
        <f t="shared" si="585"/>
        <v>#VALUE!</v>
      </c>
      <c r="BN3236" s="28"/>
    </row>
    <row r="3237" spans="1:66" hidden="1" outlineLevel="2" collapsed="1" x14ac:dyDescent="0.35">
      <c r="A3237" t="s">
        <v>443</v>
      </c>
      <c r="B3237" t="s">
        <v>443</v>
      </c>
      <c r="C3237" t="b">
        <v>0</v>
      </c>
      <c r="D3237" t="s">
        <v>439</v>
      </c>
      <c r="E3237" t="s">
        <v>538</v>
      </c>
      <c r="F3237" t="s">
        <v>539</v>
      </c>
      <c r="G3237" t="s">
        <v>2464</v>
      </c>
      <c r="H3237" t="s">
        <v>1383</v>
      </c>
      <c r="I3237">
        <v>1</v>
      </c>
      <c r="J3237">
        <v>3</v>
      </c>
      <c r="K3237" t="s">
        <v>2446</v>
      </c>
      <c r="L3237" t="s">
        <v>2465</v>
      </c>
      <c r="M3237">
        <v>0</v>
      </c>
      <c r="N3237">
        <v>2</v>
      </c>
      <c r="O3237">
        <v>0.60440000000000005</v>
      </c>
      <c r="P3237">
        <v>0</v>
      </c>
      <c r="Q3237">
        <v>1</v>
      </c>
      <c r="R3237">
        <v>1</v>
      </c>
      <c r="S3237">
        <v>831.40029000000004</v>
      </c>
      <c r="T3237">
        <v>1661.79331</v>
      </c>
      <c r="U3237">
        <v>1661.7951800000001</v>
      </c>
      <c r="V3237">
        <v>-1.1200000000000001</v>
      </c>
      <c r="W3237">
        <v>-9.3000000000000005E-4</v>
      </c>
      <c r="X3237" t="s">
        <v>540</v>
      </c>
      <c r="Y3237" t="s">
        <v>541</v>
      </c>
      <c r="Z3237">
        <v>20.20224</v>
      </c>
      <c r="AA3237">
        <v>28.085999999999999</v>
      </c>
      <c r="AB3237">
        <v>55.538400000000003</v>
      </c>
      <c r="AC3237">
        <v>38393</v>
      </c>
      <c r="AD3237" t="s">
        <v>568</v>
      </c>
      <c r="AE3237" t="s">
        <v>569</v>
      </c>
      <c r="AF3237" t="s">
        <v>443</v>
      </c>
      <c r="AG3237">
        <v>2.25</v>
      </c>
      <c r="AH3237" t="s">
        <v>443</v>
      </c>
      <c r="AI3237" t="b">
        <v>0</v>
      </c>
      <c r="AJ3237" t="s">
        <v>443</v>
      </c>
      <c r="AK3237" t="s">
        <v>443</v>
      </c>
      <c r="AL3237" t="s">
        <v>443</v>
      </c>
      <c r="AM3237">
        <v>0</v>
      </c>
      <c r="AN3237">
        <v>8.2579999999999997E-3</v>
      </c>
      <c r="AO3237">
        <v>6873370</v>
      </c>
      <c r="AP3237">
        <v>55.52</v>
      </c>
      <c r="AQ3237" t="str">
        <f t="shared" si="578"/>
        <v>Sequest HT (A2)</v>
      </c>
      <c r="AT3237" t="str">
        <f t="shared" si="579"/>
        <v>Sequest HT (A2</v>
      </c>
      <c r="AU3237" t="str">
        <f t="shared" si="586"/>
        <v>t HT (A</v>
      </c>
      <c r="AV3237" t="str">
        <f t="shared" si="587"/>
        <v>t HT (</v>
      </c>
      <c r="AW3237" s="19" t="str">
        <f t="shared" si="577"/>
        <v>t HT (</v>
      </c>
      <c r="AX3237" s="25">
        <v>-1.1200000000000001</v>
      </c>
      <c r="AY3237" s="26">
        <f t="shared" si="580"/>
        <v>8.3035714285714277E-4</v>
      </c>
      <c r="AZ3237">
        <v>-9.3000000000000005E-4</v>
      </c>
      <c r="BA3237" s="21" t="e">
        <f t="shared" si="581"/>
        <v>#VALUE!</v>
      </c>
      <c r="BB3237" t="s">
        <v>540</v>
      </c>
      <c r="BC3237" t="s">
        <v>541</v>
      </c>
      <c r="BD3237" s="21" t="e">
        <f t="shared" si="582"/>
        <v>#VALUE!</v>
      </c>
      <c r="BE3237">
        <v>20.20224</v>
      </c>
      <c r="BF3237" s="20" t="e">
        <f t="shared" si="583"/>
        <v>#VALUE!</v>
      </c>
      <c r="BG3237">
        <v>28.085999999999999</v>
      </c>
      <c r="BH3237">
        <v>55.538400000000003</v>
      </c>
      <c r="BI3237" s="20">
        <f t="shared" si="584"/>
        <v>691.28746957060332</v>
      </c>
      <c r="BJ3237">
        <v>38393</v>
      </c>
      <c r="BK3237" t="s">
        <v>568</v>
      </c>
      <c r="BL3237" s="27" t="e">
        <f t="shared" si="585"/>
        <v>#VALUE!</v>
      </c>
      <c r="BN3237" s="28"/>
    </row>
    <row r="3238" spans="1:66" hidden="1" outlineLevel="1" x14ac:dyDescent="0.35">
      <c r="A3238" t="s">
        <v>443</v>
      </c>
      <c r="B3238" t="b">
        <v>0</v>
      </c>
      <c r="C3238" t="s">
        <v>439</v>
      </c>
      <c r="D3238" t="s">
        <v>2466</v>
      </c>
      <c r="E3238" t="s">
        <v>443</v>
      </c>
      <c r="F3238" t="s">
        <v>443</v>
      </c>
      <c r="G3238" t="b">
        <v>0</v>
      </c>
      <c r="H3238">
        <v>1</v>
      </c>
      <c r="I3238">
        <v>3</v>
      </c>
      <c r="J3238">
        <v>1</v>
      </c>
      <c r="K3238" t="s">
        <v>2446</v>
      </c>
      <c r="L3238" t="s">
        <v>2467</v>
      </c>
      <c r="M3238">
        <v>0</v>
      </c>
      <c r="N3238">
        <v>1293.75251</v>
      </c>
      <c r="O3238">
        <v>0</v>
      </c>
      <c r="P3238">
        <v>476.2</v>
      </c>
      <c r="Q3238">
        <v>338</v>
      </c>
      <c r="R3238">
        <v>85.7</v>
      </c>
      <c r="S3238" t="s">
        <v>443</v>
      </c>
      <c r="T3238" t="s">
        <v>443</v>
      </c>
      <c r="U3238" t="s">
        <v>443</v>
      </c>
      <c r="V3238" t="s">
        <v>443</v>
      </c>
      <c r="W3238" t="s">
        <v>443</v>
      </c>
      <c r="X3238" t="s">
        <v>443</v>
      </c>
      <c r="Y3238" t="s">
        <v>443</v>
      </c>
      <c r="Z3238" t="s">
        <v>444</v>
      </c>
      <c r="AA3238" t="s">
        <v>444</v>
      </c>
      <c r="AB3238" t="s">
        <v>439</v>
      </c>
      <c r="AC3238" t="s">
        <v>445</v>
      </c>
      <c r="AD3238" t="s">
        <v>445</v>
      </c>
      <c r="AE3238" t="s">
        <v>445</v>
      </c>
      <c r="AF3238" t="s">
        <v>445</v>
      </c>
      <c r="AG3238" t="s">
        <v>445</v>
      </c>
      <c r="AH3238" t="s">
        <v>445</v>
      </c>
      <c r="AI3238" t="s">
        <v>439</v>
      </c>
      <c r="AJ3238" t="s">
        <v>439</v>
      </c>
      <c r="AK3238">
        <v>0</v>
      </c>
      <c r="AL3238">
        <v>0</v>
      </c>
      <c r="AM3238">
        <v>2.2429999999999999E-2</v>
      </c>
      <c r="AN3238">
        <v>1.645E-3</v>
      </c>
      <c r="AO3238">
        <v>2.83</v>
      </c>
      <c r="AP3238">
        <v>30</v>
      </c>
      <c r="AQ3238" t="str">
        <f t="shared" si="578"/>
        <v/>
      </c>
      <c r="AR3238" t="s">
        <v>2468</v>
      </c>
      <c r="AS3238" t="s">
        <v>2469</v>
      </c>
      <c r="AT3238" t="str">
        <f t="shared" si="579"/>
        <v/>
      </c>
      <c r="AU3238" t="str">
        <f t="shared" si="586"/>
        <v/>
      </c>
      <c r="AV3238" t="str">
        <f t="shared" si="587"/>
        <v/>
      </c>
      <c r="AW3238" s="19" t="str">
        <f t="shared" si="577"/>
        <v/>
      </c>
      <c r="AX3238" s="25" t="s">
        <v>443</v>
      </c>
      <c r="AY3238" s="26" t="e">
        <f t="shared" si="580"/>
        <v>#VALUE!</v>
      </c>
      <c r="AZ3238" t="s">
        <v>443</v>
      </c>
      <c r="BA3238" s="21" t="e">
        <f t="shared" si="581"/>
        <v>#VALUE!</v>
      </c>
      <c r="BB3238" t="s">
        <v>443</v>
      </c>
      <c r="BC3238" t="s">
        <v>443</v>
      </c>
      <c r="BD3238" s="21" t="e">
        <f t="shared" si="582"/>
        <v>#VALUE!</v>
      </c>
      <c r="BE3238" t="s">
        <v>444</v>
      </c>
      <c r="BF3238" s="20" t="e">
        <f t="shared" si="583"/>
        <v>#VALUE!</v>
      </c>
      <c r="BG3238" t="s">
        <v>444</v>
      </c>
      <c r="BH3238" t="s">
        <v>439</v>
      </c>
      <c r="BI3238" s="20" t="e">
        <f t="shared" si="584"/>
        <v>#VALUE!</v>
      </c>
      <c r="BJ3238" t="s">
        <v>445</v>
      </c>
      <c r="BK3238" t="s">
        <v>445</v>
      </c>
      <c r="BL3238" s="27" t="e">
        <f t="shared" si="585"/>
        <v>#VALUE!</v>
      </c>
      <c r="BN3238" s="28"/>
    </row>
    <row r="3239" spans="1:66" hidden="1" outlineLevel="2" collapsed="1" x14ac:dyDescent="0.35">
      <c r="A3239" t="s">
        <v>443</v>
      </c>
      <c r="B3239" t="s">
        <v>443</v>
      </c>
      <c r="C3239" t="s">
        <v>457</v>
      </c>
      <c r="D3239" t="s">
        <v>458</v>
      </c>
      <c r="E3239" t="s">
        <v>508</v>
      </c>
      <c r="F3239" t="s">
        <v>509</v>
      </c>
      <c r="G3239" t="s">
        <v>459</v>
      </c>
      <c r="H3239" t="s">
        <v>460</v>
      </c>
      <c r="I3239" t="s">
        <v>463</v>
      </c>
      <c r="J3239" t="s">
        <v>464</v>
      </c>
      <c r="K3239" t="s">
        <v>466</v>
      </c>
      <c r="L3239" t="s">
        <v>510</v>
      </c>
      <c r="M3239" t="s">
        <v>468</v>
      </c>
      <c r="N3239" t="s">
        <v>511</v>
      </c>
      <c r="O3239" t="s">
        <v>512</v>
      </c>
      <c r="P3239" t="s">
        <v>513</v>
      </c>
      <c r="Q3239" t="s">
        <v>514</v>
      </c>
      <c r="R3239" t="s">
        <v>515</v>
      </c>
      <c r="S3239" t="s">
        <v>516</v>
      </c>
      <c r="T3239" t="s">
        <v>517</v>
      </c>
      <c r="U3239" t="s">
        <v>469</v>
      </c>
      <c r="V3239" t="s">
        <v>518</v>
      </c>
      <c r="W3239" t="s">
        <v>519</v>
      </c>
      <c r="X3239" t="s">
        <v>520</v>
      </c>
      <c r="Y3239" t="s">
        <v>521</v>
      </c>
      <c r="Z3239" t="s">
        <v>522</v>
      </c>
      <c r="AA3239" t="s">
        <v>523</v>
      </c>
      <c r="AB3239" t="s">
        <v>524</v>
      </c>
      <c r="AC3239" t="s">
        <v>525</v>
      </c>
      <c r="AD3239" t="s">
        <v>526</v>
      </c>
      <c r="AE3239" t="s">
        <v>527</v>
      </c>
      <c r="AF3239" t="s">
        <v>480</v>
      </c>
      <c r="AG3239" t="s">
        <v>528</v>
      </c>
      <c r="AH3239" t="s">
        <v>529</v>
      </c>
      <c r="AI3239" t="s">
        <v>462</v>
      </c>
      <c r="AJ3239" t="s">
        <v>530</v>
      </c>
      <c r="AK3239" t="s">
        <v>531</v>
      </c>
      <c r="AL3239" t="s">
        <v>532</v>
      </c>
      <c r="AM3239" t="s">
        <v>533</v>
      </c>
      <c r="AN3239" t="s">
        <v>534</v>
      </c>
      <c r="AO3239" t="s">
        <v>535</v>
      </c>
      <c r="AP3239" t="s">
        <v>536</v>
      </c>
      <c r="AQ3239" t="str">
        <f t="shared" si="578"/>
        <v>Identifying Node</v>
      </c>
      <c r="AT3239" t="str">
        <f t="shared" si="579"/>
        <v>Identifying No</v>
      </c>
      <c r="AU3239" t="str">
        <f t="shared" si="586"/>
        <v>fying N</v>
      </c>
      <c r="AV3239" t="str">
        <f t="shared" si="587"/>
        <v xml:space="preserve">fying </v>
      </c>
      <c r="AW3239" s="19" t="str">
        <f t="shared" si="577"/>
        <v xml:space="preserve">fying </v>
      </c>
      <c r="AX3239" s="25" t="s">
        <v>518</v>
      </c>
      <c r="AY3239" s="26" t="e">
        <f t="shared" si="580"/>
        <v>#VALUE!</v>
      </c>
      <c r="AZ3239" t="s">
        <v>519</v>
      </c>
      <c r="BA3239" s="21" t="e">
        <f t="shared" si="581"/>
        <v>#VALUE!</v>
      </c>
      <c r="BB3239" t="s">
        <v>520</v>
      </c>
      <c r="BC3239" t="s">
        <v>521</v>
      </c>
      <c r="BD3239" s="21" t="e">
        <f t="shared" si="582"/>
        <v>#VALUE!</v>
      </c>
      <c r="BE3239" t="s">
        <v>522</v>
      </c>
      <c r="BF3239" s="20" t="e">
        <f t="shared" si="583"/>
        <v>#VALUE!</v>
      </c>
      <c r="BG3239" t="s">
        <v>523</v>
      </c>
      <c r="BH3239" t="s">
        <v>524</v>
      </c>
      <c r="BI3239" s="20" t="e">
        <f t="shared" si="584"/>
        <v>#VALUE!</v>
      </c>
      <c r="BJ3239" t="s">
        <v>525</v>
      </c>
      <c r="BK3239" t="s">
        <v>526</v>
      </c>
      <c r="BL3239" s="27" t="e">
        <f t="shared" si="585"/>
        <v>#VALUE!</v>
      </c>
      <c r="BN3239" s="28"/>
    </row>
    <row r="3240" spans="1:66" hidden="1" outlineLevel="2" collapsed="1" x14ac:dyDescent="0.35">
      <c r="A3240" t="s">
        <v>443</v>
      </c>
      <c r="B3240" t="s">
        <v>443</v>
      </c>
      <c r="C3240" t="b">
        <v>0</v>
      </c>
      <c r="D3240" t="s">
        <v>439</v>
      </c>
      <c r="E3240" t="s">
        <v>538</v>
      </c>
      <c r="F3240" t="s">
        <v>539</v>
      </c>
      <c r="G3240" t="s">
        <v>2466</v>
      </c>
      <c r="H3240" t="s">
        <v>443</v>
      </c>
      <c r="I3240">
        <v>1</v>
      </c>
      <c r="J3240">
        <v>3</v>
      </c>
      <c r="K3240" t="s">
        <v>2446</v>
      </c>
      <c r="L3240" t="s">
        <v>2465</v>
      </c>
      <c r="M3240">
        <v>0</v>
      </c>
      <c r="N3240">
        <v>3</v>
      </c>
      <c r="O3240">
        <v>0.61480000000000001</v>
      </c>
      <c r="P3240">
        <v>0</v>
      </c>
      <c r="Q3240">
        <v>1</v>
      </c>
      <c r="R3240">
        <v>1</v>
      </c>
      <c r="S3240">
        <v>431.92140999999998</v>
      </c>
      <c r="T3240">
        <v>1293.7496900000001</v>
      </c>
      <c r="U3240">
        <v>1293.75251</v>
      </c>
      <c r="V3240">
        <v>-2.1800000000000002</v>
      </c>
      <c r="W3240">
        <v>-9.3999999999999997E-4</v>
      </c>
      <c r="X3240" t="s">
        <v>540</v>
      </c>
      <c r="Y3240" t="s">
        <v>541</v>
      </c>
      <c r="Z3240">
        <v>0</v>
      </c>
      <c r="AA3240">
        <v>30</v>
      </c>
      <c r="AB3240">
        <v>41.061599999999999</v>
      </c>
      <c r="AC3240">
        <v>25869</v>
      </c>
      <c r="AD3240" t="s">
        <v>551</v>
      </c>
      <c r="AE3240" t="s">
        <v>552</v>
      </c>
      <c r="AF3240" t="s">
        <v>443</v>
      </c>
      <c r="AG3240">
        <v>2.83</v>
      </c>
      <c r="AH3240" t="s">
        <v>443</v>
      </c>
      <c r="AI3240" t="b">
        <v>0</v>
      </c>
      <c r="AJ3240" t="s">
        <v>443</v>
      </c>
      <c r="AK3240" t="s">
        <v>443</v>
      </c>
      <c r="AL3240" t="s">
        <v>443</v>
      </c>
      <c r="AM3240">
        <v>0</v>
      </c>
      <c r="AN3240">
        <v>1.645E-3</v>
      </c>
      <c r="AO3240">
        <v>4447827.5</v>
      </c>
      <c r="AP3240">
        <v>41.07</v>
      </c>
      <c r="AQ3240" t="str">
        <f t="shared" si="578"/>
        <v>Sequest HT (A2)</v>
      </c>
      <c r="AT3240" t="str">
        <f t="shared" si="579"/>
        <v>Sequest HT (A2</v>
      </c>
      <c r="AU3240" t="str">
        <f t="shared" si="586"/>
        <v>t HT (A</v>
      </c>
      <c r="AV3240" t="str">
        <f t="shared" si="587"/>
        <v>t HT (</v>
      </c>
      <c r="AW3240" s="19" t="str">
        <f t="shared" si="577"/>
        <v>t HT (</v>
      </c>
      <c r="AX3240" s="25">
        <v>-2.1800000000000002</v>
      </c>
      <c r="AY3240" s="26">
        <f t="shared" si="580"/>
        <v>4.3119266055045868E-4</v>
      </c>
      <c r="AZ3240">
        <v>-9.3999999999999997E-4</v>
      </c>
      <c r="BA3240" s="21" t="e">
        <f t="shared" si="581"/>
        <v>#VALUE!</v>
      </c>
      <c r="BB3240" t="s">
        <v>540</v>
      </c>
      <c r="BC3240" t="s">
        <v>541</v>
      </c>
      <c r="BD3240" s="21" t="e">
        <f t="shared" si="582"/>
        <v>#VALUE!</v>
      </c>
      <c r="BE3240">
        <v>0</v>
      </c>
      <c r="BF3240" s="20" t="e">
        <f t="shared" si="583"/>
        <v>#VALUE!</v>
      </c>
      <c r="BG3240">
        <v>30</v>
      </c>
      <c r="BH3240">
        <v>41.061599999999999</v>
      </c>
      <c r="BI3240" s="20">
        <f t="shared" si="584"/>
        <v>630.00467590157234</v>
      </c>
      <c r="BJ3240">
        <v>25869</v>
      </c>
      <c r="BK3240" t="s">
        <v>551</v>
      </c>
      <c r="BL3240" s="27" t="e">
        <f t="shared" si="585"/>
        <v>#VALUE!</v>
      </c>
      <c r="BN3240" s="28"/>
    </row>
    <row r="3241" spans="1:66" hidden="1" outlineLevel="1" x14ac:dyDescent="0.35">
      <c r="A3241" t="s">
        <v>443</v>
      </c>
      <c r="B3241" t="b">
        <v>0</v>
      </c>
      <c r="C3241" t="s">
        <v>439</v>
      </c>
      <c r="D3241" t="s">
        <v>2470</v>
      </c>
      <c r="E3241" t="s">
        <v>443</v>
      </c>
      <c r="F3241" t="s">
        <v>443</v>
      </c>
      <c r="G3241" t="b">
        <v>0</v>
      </c>
      <c r="H3241">
        <v>1</v>
      </c>
      <c r="I3241">
        <v>5</v>
      </c>
      <c r="J3241">
        <v>1</v>
      </c>
      <c r="K3241" t="s">
        <v>2446</v>
      </c>
      <c r="L3241" t="s">
        <v>2471</v>
      </c>
      <c r="M3241">
        <v>0</v>
      </c>
      <c r="N3241">
        <v>1421.70596</v>
      </c>
      <c r="O3241">
        <v>0</v>
      </c>
      <c r="P3241">
        <v>314.89999999999998</v>
      </c>
      <c r="Q3241">
        <v>368.1</v>
      </c>
      <c r="R3241">
        <v>61.4</v>
      </c>
      <c r="S3241">
        <v>35.299999999999997</v>
      </c>
      <c r="T3241">
        <v>68.7</v>
      </c>
      <c r="U3241" t="s">
        <v>443</v>
      </c>
      <c r="V3241" t="s">
        <v>443</v>
      </c>
      <c r="W3241">
        <v>51.7</v>
      </c>
      <c r="X3241" t="s">
        <v>443</v>
      </c>
      <c r="Y3241" t="s">
        <v>443</v>
      </c>
      <c r="Z3241" t="s">
        <v>439</v>
      </c>
      <c r="AA3241" t="s">
        <v>444</v>
      </c>
      <c r="AB3241" t="s">
        <v>444</v>
      </c>
      <c r="AC3241" t="s">
        <v>444</v>
      </c>
      <c r="AD3241" t="s">
        <v>444</v>
      </c>
      <c r="AE3241" t="s">
        <v>445</v>
      </c>
      <c r="AF3241" t="s">
        <v>445</v>
      </c>
      <c r="AG3241" t="s">
        <v>444</v>
      </c>
      <c r="AH3241" t="s">
        <v>445</v>
      </c>
      <c r="AI3241" t="s">
        <v>439</v>
      </c>
      <c r="AJ3241" t="s">
        <v>439</v>
      </c>
      <c r="AK3241">
        <v>0</v>
      </c>
      <c r="AL3241">
        <v>0</v>
      </c>
      <c r="AM3241">
        <v>2.9530000000000002E-4</v>
      </c>
      <c r="AN3241">
        <v>1.3669999999999999E-4</v>
      </c>
      <c r="AO3241">
        <v>2.02</v>
      </c>
      <c r="AP3241">
        <v>58</v>
      </c>
      <c r="AQ3241" t="str">
        <f t="shared" si="578"/>
        <v/>
      </c>
      <c r="AR3241" t="s">
        <v>2472</v>
      </c>
      <c r="AS3241" t="s">
        <v>2473</v>
      </c>
      <c r="AT3241" t="str">
        <f t="shared" si="579"/>
        <v/>
      </c>
      <c r="AU3241" t="str">
        <f t="shared" si="586"/>
        <v/>
      </c>
      <c r="AV3241" t="str">
        <f t="shared" si="587"/>
        <v/>
      </c>
      <c r="AW3241" s="19" t="str">
        <f t="shared" si="577"/>
        <v/>
      </c>
      <c r="AX3241" s="25" t="s">
        <v>443</v>
      </c>
      <c r="AY3241" s="26" t="e">
        <f t="shared" si="580"/>
        <v>#VALUE!</v>
      </c>
      <c r="AZ3241">
        <v>51.7</v>
      </c>
      <c r="BA3241" s="21" t="e">
        <f t="shared" si="581"/>
        <v>#VALUE!</v>
      </c>
      <c r="BB3241" t="s">
        <v>443</v>
      </c>
      <c r="BC3241" t="s">
        <v>443</v>
      </c>
      <c r="BD3241" s="21" t="e">
        <f t="shared" si="582"/>
        <v>#VALUE!</v>
      </c>
      <c r="BE3241" t="s">
        <v>439</v>
      </c>
      <c r="BF3241" s="20" t="e">
        <f t="shared" si="583"/>
        <v>#VALUE!</v>
      </c>
      <c r="BG3241" t="s">
        <v>444</v>
      </c>
      <c r="BH3241" t="s">
        <v>444</v>
      </c>
      <c r="BI3241" s="20" t="e">
        <f t="shared" si="584"/>
        <v>#VALUE!</v>
      </c>
      <c r="BJ3241" t="s">
        <v>444</v>
      </c>
      <c r="BK3241" t="s">
        <v>444</v>
      </c>
      <c r="BL3241" s="27" t="e">
        <f t="shared" si="585"/>
        <v>#VALUE!</v>
      </c>
      <c r="BN3241" s="28"/>
    </row>
    <row r="3242" spans="1:66" hidden="1" outlineLevel="2" collapsed="1" x14ac:dyDescent="0.35">
      <c r="A3242" t="s">
        <v>443</v>
      </c>
      <c r="B3242" t="s">
        <v>443</v>
      </c>
      <c r="C3242" t="s">
        <v>457</v>
      </c>
      <c r="D3242" t="s">
        <v>458</v>
      </c>
      <c r="E3242" t="s">
        <v>508</v>
      </c>
      <c r="F3242" t="s">
        <v>509</v>
      </c>
      <c r="G3242" t="s">
        <v>459</v>
      </c>
      <c r="H3242" t="s">
        <v>460</v>
      </c>
      <c r="I3242" t="s">
        <v>463</v>
      </c>
      <c r="J3242" t="s">
        <v>464</v>
      </c>
      <c r="K3242" t="s">
        <v>466</v>
      </c>
      <c r="L3242" t="s">
        <v>510</v>
      </c>
      <c r="M3242" t="s">
        <v>468</v>
      </c>
      <c r="N3242" t="s">
        <v>511</v>
      </c>
      <c r="O3242" t="s">
        <v>512</v>
      </c>
      <c r="P3242" t="s">
        <v>513</v>
      </c>
      <c r="Q3242" t="s">
        <v>514</v>
      </c>
      <c r="R3242" t="s">
        <v>515</v>
      </c>
      <c r="S3242" t="s">
        <v>516</v>
      </c>
      <c r="T3242" t="s">
        <v>517</v>
      </c>
      <c r="U3242" t="s">
        <v>469</v>
      </c>
      <c r="V3242" t="s">
        <v>518</v>
      </c>
      <c r="W3242" t="s">
        <v>519</v>
      </c>
      <c r="X3242" t="s">
        <v>520</v>
      </c>
      <c r="Y3242" t="s">
        <v>521</v>
      </c>
      <c r="Z3242" t="s">
        <v>522</v>
      </c>
      <c r="AA3242" t="s">
        <v>523</v>
      </c>
      <c r="AB3242" t="s">
        <v>524</v>
      </c>
      <c r="AC3242" t="s">
        <v>525</v>
      </c>
      <c r="AD3242" t="s">
        <v>526</v>
      </c>
      <c r="AE3242" t="s">
        <v>527</v>
      </c>
      <c r="AF3242" t="s">
        <v>480</v>
      </c>
      <c r="AG3242" t="s">
        <v>528</v>
      </c>
      <c r="AH3242" t="s">
        <v>529</v>
      </c>
      <c r="AI3242" t="s">
        <v>462</v>
      </c>
      <c r="AJ3242" t="s">
        <v>530</v>
      </c>
      <c r="AK3242" t="s">
        <v>531</v>
      </c>
      <c r="AL3242" t="s">
        <v>532</v>
      </c>
      <c r="AM3242" t="s">
        <v>533</v>
      </c>
      <c r="AN3242" t="s">
        <v>534</v>
      </c>
      <c r="AO3242" t="s">
        <v>535</v>
      </c>
      <c r="AP3242" t="s">
        <v>536</v>
      </c>
      <c r="AQ3242" t="str">
        <f t="shared" si="578"/>
        <v>Identifying Node</v>
      </c>
      <c r="AT3242" t="str">
        <f t="shared" si="579"/>
        <v>Identifying No</v>
      </c>
      <c r="AU3242" t="str">
        <f t="shared" si="586"/>
        <v>fying N</v>
      </c>
      <c r="AV3242" t="str">
        <f t="shared" si="587"/>
        <v xml:space="preserve">fying </v>
      </c>
      <c r="AW3242" s="19" t="str">
        <f t="shared" si="577"/>
        <v xml:space="preserve">fying </v>
      </c>
      <c r="AX3242" s="25" t="s">
        <v>518</v>
      </c>
      <c r="AY3242" s="26" t="e">
        <f t="shared" si="580"/>
        <v>#VALUE!</v>
      </c>
      <c r="AZ3242" t="s">
        <v>519</v>
      </c>
      <c r="BA3242" s="21" t="e">
        <f t="shared" si="581"/>
        <v>#VALUE!</v>
      </c>
      <c r="BB3242" t="s">
        <v>520</v>
      </c>
      <c r="BC3242" t="s">
        <v>521</v>
      </c>
      <c r="BD3242" s="21" t="e">
        <f t="shared" si="582"/>
        <v>#VALUE!</v>
      </c>
      <c r="BE3242" t="s">
        <v>522</v>
      </c>
      <c r="BF3242" s="20" t="e">
        <f t="shared" si="583"/>
        <v>#VALUE!</v>
      </c>
      <c r="BG3242" t="s">
        <v>523</v>
      </c>
      <c r="BH3242" t="s">
        <v>524</v>
      </c>
      <c r="BI3242" s="20" t="e">
        <f t="shared" si="584"/>
        <v>#VALUE!</v>
      </c>
      <c r="BJ3242" t="s">
        <v>525</v>
      </c>
      <c r="BK3242" t="s">
        <v>526</v>
      </c>
      <c r="BL3242" s="27" t="e">
        <f t="shared" si="585"/>
        <v>#VALUE!</v>
      </c>
      <c r="BN3242" s="28"/>
    </row>
    <row r="3243" spans="1:66" hidden="1" outlineLevel="2" collapsed="1" x14ac:dyDescent="0.35">
      <c r="A3243" t="s">
        <v>443</v>
      </c>
      <c r="B3243" t="s">
        <v>443</v>
      </c>
      <c r="C3243" t="b">
        <v>0</v>
      </c>
      <c r="D3243" t="s">
        <v>439</v>
      </c>
      <c r="E3243" t="s">
        <v>557</v>
      </c>
      <c r="F3243" t="s">
        <v>539</v>
      </c>
      <c r="G3243" t="s">
        <v>2470</v>
      </c>
      <c r="H3243" t="s">
        <v>443</v>
      </c>
      <c r="I3243">
        <v>1</v>
      </c>
      <c r="J3243">
        <v>5</v>
      </c>
      <c r="K3243" t="s">
        <v>2446</v>
      </c>
      <c r="L3243" t="s">
        <v>2474</v>
      </c>
      <c r="M3243">
        <v>0</v>
      </c>
      <c r="N3243">
        <v>2</v>
      </c>
      <c r="O3243">
        <v>0.70689999999999997</v>
      </c>
      <c r="P3243">
        <v>0</v>
      </c>
      <c r="Q3243">
        <v>1</v>
      </c>
      <c r="R3243">
        <v>1</v>
      </c>
      <c r="S3243">
        <v>711.35765000000004</v>
      </c>
      <c r="T3243">
        <v>1421.70802</v>
      </c>
      <c r="U3243">
        <v>1421.70596</v>
      </c>
      <c r="V3243">
        <v>1.45</v>
      </c>
      <c r="W3243">
        <v>1.0300000000000001E-3</v>
      </c>
      <c r="X3243" t="s">
        <v>540</v>
      </c>
      <c r="Y3243" t="s">
        <v>541</v>
      </c>
      <c r="Z3243">
        <v>16.453849999999999</v>
      </c>
      <c r="AA3243">
        <v>30</v>
      </c>
      <c r="AB3243">
        <v>67.438699999999997</v>
      </c>
      <c r="AC3243">
        <v>49057</v>
      </c>
      <c r="AD3243" t="s">
        <v>568</v>
      </c>
      <c r="AE3243" t="s">
        <v>569</v>
      </c>
      <c r="AF3243" t="s">
        <v>443</v>
      </c>
      <c r="AG3243" t="s">
        <v>443</v>
      </c>
      <c r="AH3243">
        <v>58</v>
      </c>
      <c r="AI3243" t="b">
        <v>0</v>
      </c>
      <c r="AJ3243">
        <v>54</v>
      </c>
      <c r="AK3243">
        <v>36</v>
      </c>
      <c r="AL3243">
        <v>4.49386173335036E-5</v>
      </c>
      <c r="AM3243">
        <v>0</v>
      </c>
      <c r="AN3243">
        <v>2.9530000000000002E-4</v>
      </c>
      <c r="AO3243">
        <v>3543973.75</v>
      </c>
      <c r="AP3243">
        <v>67.430000000000007</v>
      </c>
      <c r="AQ3243" t="str">
        <f t="shared" si="578"/>
        <v>Mascot (A5)</v>
      </c>
      <c r="AT3243" t="str">
        <f t="shared" si="579"/>
        <v>Mascot (A5)</v>
      </c>
      <c r="AU3243" t="str">
        <f t="shared" si="586"/>
        <v xml:space="preserve"> (A5)</v>
      </c>
      <c r="AV3243" t="str">
        <f t="shared" si="587"/>
        <v xml:space="preserve"> (A5)</v>
      </c>
      <c r="AW3243" s="19" t="str">
        <f t="shared" si="577"/>
        <v xml:space="preserve"> (A5)</v>
      </c>
      <c r="AX3243" s="25">
        <v>1.45</v>
      </c>
      <c r="AY3243" s="26">
        <f t="shared" si="580"/>
        <v>7.1034482758620694E-4</v>
      </c>
      <c r="AZ3243">
        <v>1.0300000000000001E-3</v>
      </c>
      <c r="BA3243" s="21" t="e">
        <f t="shared" si="581"/>
        <v>#VALUE!</v>
      </c>
      <c r="BB3243" t="s">
        <v>540</v>
      </c>
      <c r="BC3243" t="s">
        <v>541</v>
      </c>
      <c r="BD3243" s="21" t="e">
        <f t="shared" si="582"/>
        <v>#VALUE!</v>
      </c>
      <c r="BE3243">
        <v>16.453849999999999</v>
      </c>
      <c r="BF3243" s="20" t="e">
        <f t="shared" si="583"/>
        <v>#VALUE!</v>
      </c>
      <c r="BG3243">
        <v>30</v>
      </c>
      <c r="BH3243">
        <v>67.438699999999997</v>
      </c>
      <c r="BI3243" s="20">
        <f t="shared" si="584"/>
        <v>727.43098547273303</v>
      </c>
      <c r="BJ3243">
        <v>49057</v>
      </c>
      <c r="BK3243" t="s">
        <v>568</v>
      </c>
      <c r="BL3243" s="27" t="e">
        <f t="shared" si="585"/>
        <v>#VALUE!</v>
      </c>
      <c r="BN3243" s="28"/>
    </row>
    <row r="3244" spans="1:66" collapsed="1" x14ac:dyDescent="0.35">
      <c r="A3244" t="b">
        <v>0</v>
      </c>
      <c r="B3244" t="s">
        <v>439</v>
      </c>
      <c r="C3244" t="s">
        <v>440</v>
      </c>
      <c r="D3244" t="s">
        <v>2475</v>
      </c>
      <c r="E3244" t="s">
        <v>2476</v>
      </c>
      <c r="F3244">
        <v>0</v>
      </c>
      <c r="G3244" t="b">
        <v>0</v>
      </c>
      <c r="H3244">
        <v>24.172999999999998</v>
      </c>
      <c r="I3244">
        <v>7</v>
      </c>
      <c r="J3244">
        <v>5</v>
      </c>
      <c r="K3244">
        <v>16</v>
      </c>
      <c r="L3244">
        <v>5</v>
      </c>
      <c r="M3244">
        <v>1</v>
      </c>
      <c r="N3244">
        <v>1049</v>
      </c>
      <c r="O3244">
        <v>113.7</v>
      </c>
      <c r="P3244">
        <v>5.03</v>
      </c>
      <c r="Q3244">
        <v>188</v>
      </c>
      <c r="R3244">
        <v>40.93</v>
      </c>
      <c r="S3244">
        <v>1</v>
      </c>
      <c r="T3244">
        <v>5</v>
      </c>
      <c r="U3244">
        <v>0</v>
      </c>
      <c r="V3244">
        <v>100.9</v>
      </c>
      <c r="W3244">
        <v>155.1</v>
      </c>
      <c r="X3244">
        <v>107.6</v>
      </c>
      <c r="Y3244">
        <v>172.1</v>
      </c>
      <c r="Z3244">
        <v>115.7</v>
      </c>
      <c r="AA3244">
        <v>105.2</v>
      </c>
      <c r="AB3244">
        <v>69.599999999999994</v>
      </c>
      <c r="AC3244">
        <v>73.8</v>
      </c>
      <c r="AD3244" t="s">
        <v>443</v>
      </c>
      <c r="AE3244" t="s">
        <v>444</v>
      </c>
      <c r="AF3244" t="s">
        <v>439</v>
      </c>
      <c r="AG3244" t="s">
        <v>439</v>
      </c>
      <c r="AH3244" t="s">
        <v>439</v>
      </c>
      <c r="AI3244" t="s">
        <v>439</v>
      </c>
      <c r="AJ3244" t="s">
        <v>444</v>
      </c>
      <c r="AK3244" t="s">
        <v>444</v>
      </c>
      <c r="AL3244" t="s">
        <v>444</v>
      </c>
      <c r="AM3244" t="s">
        <v>445</v>
      </c>
      <c r="AN3244" t="s">
        <v>443</v>
      </c>
      <c r="AQ3244" t="str">
        <f t="shared" si="578"/>
        <v>606 GN=DSG1 PE=1 SV=2</v>
      </c>
      <c r="AT3244" t="str">
        <f t="shared" si="579"/>
        <v>606 GN=DSG1 PE</v>
      </c>
      <c r="AU3244" t="str">
        <f>MID(AT3244, 8, 7)</f>
        <v>DSG1 PE</v>
      </c>
      <c r="AV3244" t="str">
        <f>LEFT(AU3244, 5)</f>
        <v xml:space="preserve">DSG1 </v>
      </c>
      <c r="AW3244" s="19" t="str">
        <f>LEFT(AV3244, 5)</f>
        <v xml:space="preserve">DSG1 </v>
      </c>
      <c r="AX3244">
        <v>100.9</v>
      </c>
      <c r="AY3244" s="27">
        <f t="shared" si="580"/>
        <v>1.5371655104063429</v>
      </c>
      <c r="AZ3244">
        <v>155.1</v>
      </c>
      <c r="BA3244" s="20">
        <f t="shared" si="581"/>
        <v>1.066402378592666</v>
      </c>
      <c r="BB3244">
        <v>107.6</v>
      </c>
      <c r="BC3244">
        <v>172.1</v>
      </c>
      <c r="BD3244" s="20">
        <f t="shared" si="582"/>
        <v>0.67228355607205115</v>
      </c>
      <c r="BE3244">
        <v>115.7</v>
      </c>
      <c r="BF3244" s="20">
        <f t="shared" si="583"/>
        <v>0.61127251597908194</v>
      </c>
      <c r="BG3244">
        <v>105.2</v>
      </c>
      <c r="BH3244">
        <v>69.599999999999994</v>
      </c>
      <c r="BI3244" s="20">
        <f t="shared" si="584"/>
        <v>1.0603448275862069</v>
      </c>
      <c r="BJ3244">
        <v>73.8</v>
      </c>
      <c r="BK3244" t="s">
        <v>443</v>
      </c>
      <c r="BL3244" s="20" t="e">
        <f t="shared" si="585"/>
        <v>#VALUE!</v>
      </c>
      <c r="BN3244" s="28" t="s">
        <v>584</v>
      </c>
    </row>
    <row r="3245" spans="1:66" hidden="1" outlineLevel="1" collapsed="1" x14ac:dyDescent="0.35">
      <c r="A3245" t="s">
        <v>443</v>
      </c>
      <c r="B3245" t="s">
        <v>457</v>
      </c>
      <c r="C3245" t="s">
        <v>458</v>
      </c>
      <c r="D3245" t="s">
        <v>459</v>
      </c>
      <c r="E3245" t="s">
        <v>460</v>
      </c>
      <c r="F3245" t="s">
        <v>461</v>
      </c>
      <c r="G3245" t="s">
        <v>462</v>
      </c>
      <c r="H3245" t="s">
        <v>463</v>
      </c>
      <c r="I3245" t="s">
        <v>464</v>
      </c>
      <c r="J3245" t="s">
        <v>465</v>
      </c>
      <c r="K3245" t="s">
        <v>466</v>
      </c>
      <c r="L3245" t="s">
        <v>467</v>
      </c>
      <c r="M3245" t="s">
        <v>468</v>
      </c>
      <c r="N3245" t="s">
        <v>469</v>
      </c>
      <c r="O3245" t="s">
        <v>470</v>
      </c>
      <c r="P3245" t="s">
        <v>471</v>
      </c>
      <c r="Q3245" t="s">
        <v>472</v>
      </c>
      <c r="R3245" t="s">
        <v>473</v>
      </c>
      <c r="S3245" t="s">
        <v>474</v>
      </c>
      <c r="T3245" t="s">
        <v>475</v>
      </c>
      <c r="U3245" t="s">
        <v>476</v>
      </c>
      <c r="V3245" t="s">
        <v>477</v>
      </c>
      <c r="W3245" t="s">
        <v>478</v>
      </c>
      <c r="X3245" t="s">
        <v>479</v>
      </c>
      <c r="Y3245" t="s">
        <v>480</v>
      </c>
      <c r="Z3245" t="s">
        <v>481</v>
      </c>
      <c r="AA3245" t="s">
        <v>482</v>
      </c>
      <c r="AB3245" t="s">
        <v>483</v>
      </c>
      <c r="AC3245" t="s">
        <v>484</v>
      </c>
      <c r="AD3245" t="s">
        <v>485</v>
      </c>
      <c r="AE3245" t="s">
        <v>486</v>
      </c>
      <c r="AF3245" t="s">
        <v>487</v>
      </c>
      <c r="AG3245" t="s">
        <v>488</v>
      </c>
      <c r="AH3245" t="s">
        <v>489</v>
      </c>
      <c r="AI3245" t="s">
        <v>490</v>
      </c>
      <c r="AJ3245" t="s">
        <v>491</v>
      </c>
      <c r="AK3245" t="s">
        <v>492</v>
      </c>
      <c r="AL3245" t="s">
        <v>493</v>
      </c>
      <c r="AM3245" t="s">
        <v>494</v>
      </c>
      <c r="AN3245" t="s">
        <v>495</v>
      </c>
      <c r="AO3245" t="s">
        <v>496</v>
      </c>
      <c r="AP3245" t="s">
        <v>497</v>
      </c>
      <c r="AQ3245" t="str">
        <f t="shared" si="578"/>
        <v>Modifications</v>
      </c>
      <c r="AR3245" t="s">
        <v>498</v>
      </c>
      <c r="AS3245" t="s">
        <v>499</v>
      </c>
      <c r="AT3245" t="str">
        <f t="shared" si="579"/>
        <v>Modifications</v>
      </c>
      <c r="AU3245" t="str">
        <f t="shared" ref="AU3245:AU3276" si="588">MID(AT3245, 7, 7)</f>
        <v>cations</v>
      </c>
      <c r="AV3245" t="str">
        <f t="shared" ref="AV3245:AV3276" si="589">LEFT(AU3245, 6)</f>
        <v>cation</v>
      </c>
      <c r="AW3245" s="19" t="str">
        <f t="shared" ref="AW3245:AW3308" si="590">LEFT(AU3245, 6)</f>
        <v>cation</v>
      </c>
      <c r="AX3245" s="25" t="s">
        <v>477</v>
      </c>
      <c r="AY3245" s="26" t="e">
        <f t="shared" si="580"/>
        <v>#VALUE!</v>
      </c>
      <c r="AZ3245" t="s">
        <v>478</v>
      </c>
      <c r="BA3245" s="21" t="e">
        <f t="shared" si="581"/>
        <v>#VALUE!</v>
      </c>
      <c r="BB3245" t="s">
        <v>479</v>
      </c>
      <c r="BC3245" t="s">
        <v>480</v>
      </c>
      <c r="BD3245" s="21" t="e">
        <f t="shared" si="582"/>
        <v>#VALUE!</v>
      </c>
      <c r="BE3245" t="s">
        <v>481</v>
      </c>
      <c r="BF3245" s="20" t="e">
        <f t="shared" si="583"/>
        <v>#VALUE!</v>
      </c>
      <c r="BG3245" t="s">
        <v>482</v>
      </c>
      <c r="BH3245" t="s">
        <v>483</v>
      </c>
      <c r="BI3245" s="20" t="e">
        <f t="shared" si="584"/>
        <v>#VALUE!</v>
      </c>
      <c r="BJ3245" t="s">
        <v>484</v>
      </c>
      <c r="BK3245" t="s">
        <v>485</v>
      </c>
      <c r="BL3245" s="27" t="e">
        <f t="shared" si="585"/>
        <v>#VALUE!</v>
      </c>
      <c r="BN3245" s="28"/>
    </row>
    <row r="3246" spans="1:66" hidden="1" outlineLevel="1" x14ac:dyDescent="0.35">
      <c r="A3246" t="s">
        <v>443</v>
      </c>
      <c r="B3246" t="b">
        <v>0</v>
      </c>
      <c r="C3246" t="s">
        <v>439</v>
      </c>
      <c r="D3246" t="s">
        <v>2477</v>
      </c>
      <c r="E3246" t="s">
        <v>443</v>
      </c>
      <c r="F3246" t="s">
        <v>443</v>
      </c>
      <c r="G3246" t="b">
        <v>0</v>
      </c>
      <c r="H3246">
        <v>1</v>
      </c>
      <c r="I3246">
        <v>2</v>
      </c>
      <c r="J3246">
        <v>4</v>
      </c>
      <c r="K3246" t="s">
        <v>2478</v>
      </c>
      <c r="L3246" t="s">
        <v>2479</v>
      </c>
      <c r="M3246">
        <v>1</v>
      </c>
      <c r="N3246">
        <v>1581.7642599999999</v>
      </c>
      <c r="O3246">
        <v>0</v>
      </c>
      <c r="P3246">
        <v>184.4</v>
      </c>
      <c r="Q3246">
        <v>105.7</v>
      </c>
      <c r="R3246">
        <v>91.6</v>
      </c>
      <c r="S3246">
        <v>67.099999999999994</v>
      </c>
      <c r="T3246">
        <v>17.7</v>
      </c>
      <c r="U3246">
        <v>39</v>
      </c>
      <c r="V3246">
        <v>194.5</v>
      </c>
      <c r="W3246">
        <v>200.1</v>
      </c>
      <c r="X3246" t="s">
        <v>443</v>
      </c>
      <c r="Y3246" t="s">
        <v>443</v>
      </c>
      <c r="Z3246" t="s">
        <v>439</v>
      </c>
      <c r="AA3246" t="s">
        <v>439</v>
      </c>
      <c r="AB3246" t="s">
        <v>439</v>
      </c>
      <c r="AC3246" t="s">
        <v>444</v>
      </c>
      <c r="AD3246" t="s">
        <v>444</v>
      </c>
      <c r="AE3246" t="s">
        <v>444</v>
      </c>
      <c r="AF3246" t="s">
        <v>444</v>
      </c>
      <c r="AG3246" t="s">
        <v>444</v>
      </c>
      <c r="AH3246" t="s">
        <v>445</v>
      </c>
      <c r="AI3246" t="s">
        <v>439</v>
      </c>
      <c r="AJ3246" t="s">
        <v>439</v>
      </c>
      <c r="AK3246">
        <v>0</v>
      </c>
      <c r="AL3246">
        <v>0</v>
      </c>
      <c r="AM3246">
        <v>1.5989999999999999E-3</v>
      </c>
      <c r="AN3246">
        <v>2.604E-3</v>
      </c>
      <c r="AO3246">
        <v>2.95</v>
      </c>
      <c r="AP3246">
        <v>29</v>
      </c>
      <c r="AQ3246" t="str">
        <f t="shared" si="578"/>
        <v/>
      </c>
      <c r="AR3246" t="s">
        <v>2480</v>
      </c>
      <c r="AS3246" t="s">
        <v>2481</v>
      </c>
      <c r="AT3246" t="str">
        <f t="shared" si="579"/>
        <v/>
      </c>
      <c r="AU3246" t="str">
        <f t="shared" si="588"/>
        <v/>
      </c>
      <c r="AV3246" t="str">
        <f t="shared" si="589"/>
        <v/>
      </c>
      <c r="AW3246" s="19" t="str">
        <f t="shared" si="590"/>
        <v/>
      </c>
      <c r="AX3246" s="25">
        <v>194.5</v>
      </c>
      <c r="AY3246" s="26">
        <f t="shared" si="580"/>
        <v>1.0287917737789203</v>
      </c>
      <c r="AZ3246">
        <v>200.1</v>
      </c>
      <c r="BA3246" s="21" t="e">
        <f t="shared" si="581"/>
        <v>#VALUE!</v>
      </c>
      <c r="BB3246" t="s">
        <v>443</v>
      </c>
      <c r="BC3246" t="s">
        <v>443</v>
      </c>
      <c r="BD3246" s="21" t="e">
        <f t="shared" si="582"/>
        <v>#VALUE!</v>
      </c>
      <c r="BE3246" t="s">
        <v>439</v>
      </c>
      <c r="BF3246" s="20" t="e">
        <f t="shared" si="583"/>
        <v>#VALUE!</v>
      </c>
      <c r="BG3246" t="s">
        <v>439</v>
      </c>
      <c r="BH3246" t="s">
        <v>439</v>
      </c>
      <c r="BI3246" s="20" t="e">
        <f t="shared" si="584"/>
        <v>#VALUE!</v>
      </c>
      <c r="BJ3246" t="s">
        <v>444</v>
      </c>
      <c r="BK3246" t="s">
        <v>444</v>
      </c>
      <c r="BL3246" s="27" t="e">
        <f t="shared" si="585"/>
        <v>#VALUE!</v>
      </c>
      <c r="BN3246" s="28"/>
    </row>
    <row r="3247" spans="1:66" hidden="1" outlineLevel="2" collapsed="1" x14ac:dyDescent="0.35">
      <c r="A3247" t="s">
        <v>443</v>
      </c>
      <c r="B3247" t="s">
        <v>443</v>
      </c>
      <c r="C3247" t="s">
        <v>457</v>
      </c>
      <c r="D3247" t="s">
        <v>458</v>
      </c>
      <c r="E3247" t="s">
        <v>508</v>
      </c>
      <c r="F3247" t="s">
        <v>509</v>
      </c>
      <c r="G3247" t="s">
        <v>459</v>
      </c>
      <c r="H3247" t="s">
        <v>460</v>
      </c>
      <c r="I3247" t="s">
        <v>463</v>
      </c>
      <c r="J3247" t="s">
        <v>464</v>
      </c>
      <c r="K3247" t="s">
        <v>466</v>
      </c>
      <c r="L3247" t="s">
        <v>510</v>
      </c>
      <c r="M3247" t="s">
        <v>468</v>
      </c>
      <c r="N3247" t="s">
        <v>511</v>
      </c>
      <c r="O3247" t="s">
        <v>512</v>
      </c>
      <c r="P3247" t="s">
        <v>513</v>
      </c>
      <c r="Q3247" t="s">
        <v>514</v>
      </c>
      <c r="R3247" t="s">
        <v>515</v>
      </c>
      <c r="S3247" t="s">
        <v>516</v>
      </c>
      <c r="T3247" t="s">
        <v>517</v>
      </c>
      <c r="U3247" t="s">
        <v>469</v>
      </c>
      <c r="V3247" t="s">
        <v>518</v>
      </c>
      <c r="W3247" t="s">
        <v>519</v>
      </c>
      <c r="X3247" t="s">
        <v>520</v>
      </c>
      <c r="Y3247" t="s">
        <v>521</v>
      </c>
      <c r="Z3247" t="s">
        <v>522</v>
      </c>
      <c r="AA3247" t="s">
        <v>523</v>
      </c>
      <c r="AB3247" t="s">
        <v>524</v>
      </c>
      <c r="AC3247" t="s">
        <v>525</v>
      </c>
      <c r="AD3247" t="s">
        <v>526</v>
      </c>
      <c r="AE3247" t="s">
        <v>527</v>
      </c>
      <c r="AF3247" t="s">
        <v>480</v>
      </c>
      <c r="AG3247" t="s">
        <v>528</v>
      </c>
      <c r="AH3247" t="s">
        <v>529</v>
      </c>
      <c r="AI3247" t="s">
        <v>462</v>
      </c>
      <c r="AJ3247" t="s">
        <v>530</v>
      </c>
      <c r="AK3247" t="s">
        <v>531</v>
      </c>
      <c r="AL3247" t="s">
        <v>532</v>
      </c>
      <c r="AM3247" t="s">
        <v>533</v>
      </c>
      <c r="AN3247" t="s">
        <v>534</v>
      </c>
      <c r="AO3247" t="s">
        <v>535</v>
      </c>
      <c r="AP3247" t="s">
        <v>536</v>
      </c>
      <c r="AQ3247" t="str">
        <f t="shared" si="578"/>
        <v>Identifying Node</v>
      </c>
      <c r="AT3247" t="str">
        <f t="shared" si="579"/>
        <v>Identifying No</v>
      </c>
      <c r="AU3247" t="str">
        <f t="shared" si="588"/>
        <v>fying N</v>
      </c>
      <c r="AV3247" t="str">
        <f t="shared" si="589"/>
        <v xml:space="preserve">fying </v>
      </c>
      <c r="AW3247" s="19" t="str">
        <f t="shared" si="590"/>
        <v xml:space="preserve">fying </v>
      </c>
      <c r="AX3247" s="25" t="s">
        <v>518</v>
      </c>
      <c r="AY3247" s="26" t="e">
        <f t="shared" si="580"/>
        <v>#VALUE!</v>
      </c>
      <c r="AZ3247" t="s">
        <v>519</v>
      </c>
      <c r="BA3247" s="21" t="e">
        <f t="shared" si="581"/>
        <v>#VALUE!</v>
      </c>
      <c r="BB3247" t="s">
        <v>520</v>
      </c>
      <c r="BC3247" t="s">
        <v>521</v>
      </c>
      <c r="BD3247" s="21" t="e">
        <f t="shared" si="582"/>
        <v>#VALUE!</v>
      </c>
      <c r="BE3247" t="s">
        <v>522</v>
      </c>
      <c r="BF3247" s="20" t="e">
        <f t="shared" si="583"/>
        <v>#VALUE!</v>
      </c>
      <c r="BG3247" t="s">
        <v>523</v>
      </c>
      <c r="BH3247" t="s">
        <v>524</v>
      </c>
      <c r="BI3247" s="20" t="e">
        <f t="shared" si="584"/>
        <v>#VALUE!</v>
      </c>
      <c r="BJ3247" t="s">
        <v>525</v>
      </c>
      <c r="BK3247" t="s">
        <v>526</v>
      </c>
      <c r="BL3247" s="27" t="e">
        <f t="shared" si="585"/>
        <v>#VALUE!</v>
      </c>
      <c r="BN3247" s="28"/>
    </row>
    <row r="3248" spans="1:66" hidden="1" outlineLevel="2" collapsed="1" x14ac:dyDescent="0.35">
      <c r="A3248" t="s">
        <v>443</v>
      </c>
      <c r="B3248" t="s">
        <v>443</v>
      </c>
      <c r="C3248" t="b">
        <v>0</v>
      </c>
      <c r="D3248" t="s">
        <v>439</v>
      </c>
      <c r="E3248" t="s">
        <v>538</v>
      </c>
      <c r="F3248" t="s">
        <v>539</v>
      </c>
      <c r="G3248" t="s">
        <v>2477</v>
      </c>
      <c r="H3248" t="s">
        <v>443</v>
      </c>
      <c r="I3248">
        <v>1</v>
      </c>
      <c r="J3248">
        <v>2</v>
      </c>
      <c r="K3248" t="s">
        <v>2478</v>
      </c>
      <c r="L3248" t="s">
        <v>2482</v>
      </c>
      <c r="M3248">
        <v>1</v>
      </c>
      <c r="N3248">
        <v>3</v>
      </c>
      <c r="O3248">
        <v>0.64810000000000001</v>
      </c>
      <c r="P3248">
        <v>0</v>
      </c>
      <c r="Q3248">
        <v>1</v>
      </c>
      <c r="R3248">
        <v>1</v>
      </c>
      <c r="S3248">
        <v>527.92652999999996</v>
      </c>
      <c r="T3248">
        <v>1581.76504</v>
      </c>
      <c r="U3248">
        <v>1581.7642599999999</v>
      </c>
      <c r="V3248">
        <v>0.5</v>
      </c>
      <c r="W3248">
        <v>2.5999999999999998E-4</v>
      </c>
      <c r="X3248" t="s">
        <v>540</v>
      </c>
      <c r="Y3248" t="s">
        <v>541</v>
      </c>
      <c r="Z3248">
        <v>30.640809999999998</v>
      </c>
      <c r="AA3248">
        <v>19.721</v>
      </c>
      <c r="AB3248">
        <v>30.551100000000002</v>
      </c>
      <c r="AC3248">
        <v>17056</v>
      </c>
      <c r="AD3248" t="s">
        <v>551</v>
      </c>
      <c r="AE3248" t="s">
        <v>552</v>
      </c>
      <c r="AF3248" t="s">
        <v>443</v>
      </c>
      <c r="AG3248">
        <v>2.87</v>
      </c>
      <c r="AH3248" t="s">
        <v>443</v>
      </c>
      <c r="AI3248" t="b">
        <v>0</v>
      </c>
      <c r="AJ3248" t="s">
        <v>443</v>
      </c>
      <c r="AK3248" t="s">
        <v>443</v>
      </c>
      <c r="AL3248" t="s">
        <v>443</v>
      </c>
      <c r="AM3248">
        <v>0</v>
      </c>
      <c r="AN3248">
        <v>1.729E-4</v>
      </c>
      <c r="AO3248">
        <v>26459226</v>
      </c>
      <c r="AP3248">
        <v>30.61</v>
      </c>
      <c r="AQ3248" t="str">
        <f t="shared" si="578"/>
        <v>Sequest HT (A2)</v>
      </c>
      <c r="AT3248" t="str">
        <f t="shared" si="579"/>
        <v>Sequest HT (A2</v>
      </c>
      <c r="AU3248" t="str">
        <f t="shared" si="588"/>
        <v>t HT (A</v>
      </c>
      <c r="AV3248" t="str">
        <f t="shared" si="589"/>
        <v>t HT (</v>
      </c>
      <c r="AW3248" s="19" t="str">
        <f t="shared" si="590"/>
        <v>t HT (</v>
      </c>
      <c r="AX3248" s="25">
        <v>0.5</v>
      </c>
      <c r="AY3248" s="26">
        <f t="shared" si="580"/>
        <v>5.1999999999999995E-4</v>
      </c>
      <c r="AZ3248">
        <v>2.5999999999999998E-4</v>
      </c>
      <c r="BA3248" s="21" t="e">
        <f t="shared" si="581"/>
        <v>#VALUE!</v>
      </c>
      <c r="BB3248" t="s">
        <v>540</v>
      </c>
      <c r="BC3248" t="s">
        <v>541</v>
      </c>
      <c r="BD3248" s="21" t="e">
        <f t="shared" si="582"/>
        <v>#VALUE!</v>
      </c>
      <c r="BE3248">
        <v>30.640809999999998</v>
      </c>
      <c r="BF3248" s="20" t="e">
        <f t="shared" si="583"/>
        <v>#VALUE!</v>
      </c>
      <c r="BG3248">
        <v>19.721</v>
      </c>
      <c r="BH3248">
        <v>30.551100000000002</v>
      </c>
      <c r="BI3248" s="20">
        <f t="shared" si="584"/>
        <v>558.27777068583453</v>
      </c>
      <c r="BJ3248">
        <v>17056</v>
      </c>
      <c r="BK3248" t="s">
        <v>551</v>
      </c>
      <c r="BL3248" s="27" t="e">
        <f t="shared" si="585"/>
        <v>#VALUE!</v>
      </c>
      <c r="BN3248" s="28"/>
    </row>
    <row r="3249" spans="1:66" hidden="1" outlineLevel="2" collapsed="1" x14ac:dyDescent="0.35">
      <c r="A3249" t="s">
        <v>443</v>
      </c>
      <c r="B3249" t="s">
        <v>443</v>
      </c>
      <c r="C3249" t="b">
        <v>0</v>
      </c>
      <c r="D3249" t="s">
        <v>439</v>
      </c>
      <c r="E3249" t="s">
        <v>538</v>
      </c>
      <c r="F3249" t="s">
        <v>539</v>
      </c>
      <c r="G3249" t="s">
        <v>2477</v>
      </c>
      <c r="H3249" t="s">
        <v>443</v>
      </c>
      <c r="I3249">
        <v>1</v>
      </c>
      <c r="J3249">
        <v>2</v>
      </c>
      <c r="K3249" t="s">
        <v>2478</v>
      </c>
      <c r="L3249" t="s">
        <v>2482</v>
      </c>
      <c r="M3249">
        <v>1</v>
      </c>
      <c r="N3249">
        <v>3</v>
      </c>
      <c r="O3249">
        <v>0.53900000000000003</v>
      </c>
      <c r="P3249">
        <v>0</v>
      </c>
      <c r="Q3249">
        <v>1</v>
      </c>
      <c r="R3249">
        <v>1</v>
      </c>
      <c r="S3249">
        <v>527.92656999999997</v>
      </c>
      <c r="T3249">
        <v>1581.7651599999999</v>
      </c>
      <c r="U3249">
        <v>1581.7642599999999</v>
      </c>
      <c r="V3249">
        <v>0.56999999999999995</v>
      </c>
      <c r="W3249">
        <v>2.9999999999999997E-4</v>
      </c>
      <c r="X3249" t="s">
        <v>540</v>
      </c>
      <c r="Y3249" t="s">
        <v>541</v>
      </c>
      <c r="Z3249">
        <v>30.33353</v>
      </c>
      <c r="AA3249">
        <v>23.5</v>
      </c>
      <c r="AB3249">
        <v>30.556999999999999</v>
      </c>
      <c r="AC3249">
        <v>16414</v>
      </c>
      <c r="AD3249" t="s">
        <v>554</v>
      </c>
      <c r="AE3249" t="s">
        <v>555</v>
      </c>
      <c r="AF3249" t="s">
        <v>443</v>
      </c>
      <c r="AG3249">
        <v>2.82</v>
      </c>
      <c r="AH3249" t="s">
        <v>443</v>
      </c>
      <c r="AI3249" t="b">
        <v>0</v>
      </c>
      <c r="AJ3249" t="s">
        <v>443</v>
      </c>
      <c r="AK3249" t="s">
        <v>443</v>
      </c>
      <c r="AL3249" t="s">
        <v>443</v>
      </c>
      <c r="AM3249">
        <v>0</v>
      </c>
      <c r="AN3249">
        <v>1.7589999999999999E-4</v>
      </c>
      <c r="AO3249">
        <v>26757056</v>
      </c>
      <c r="AP3249">
        <v>30.54</v>
      </c>
      <c r="AQ3249" t="str">
        <f t="shared" si="578"/>
        <v>Sequest HT (A2)</v>
      </c>
      <c r="AT3249" t="str">
        <f t="shared" si="579"/>
        <v>Sequest HT (A2</v>
      </c>
      <c r="AU3249" t="str">
        <f t="shared" si="588"/>
        <v>t HT (A</v>
      </c>
      <c r="AV3249" t="str">
        <f t="shared" si="589"/>
        <v>t HT (</v>
      </c>
      <c r="AW3249" s="19" t="str">
        <f t="shared" si="590"/>
        <v>t HT (</v>
      </c>
      <c r="AX3249" s="25">
        <v>0.56999999999999995</v>
      </c>
      <c r="AY3249" s="26">
        <f t="shared" si="580"/>
        <v>5.263157894736842E-4</v>
      </c>
      <c r="AZ3249">
        <v>2.9999999999999997E-4</v>
      </c>
      <c r="BA3249" s="21" t="e">
        <f t="shared" si="581"/>
        <v>#VALUE!</v>
      </c>
      <c r="BB3249" t="s">
        <v>540</v>
      </c>
      <c r="BC3249" t="s">
        <v>541</v>
      </c>
      <c r="BD3249" s="21" t="e">
        <f t="shared" si="582"/>
        <v>#VALUE!</v>
      </c>
      <c r="BE3249">
        <v>30.33353</v>
      </c>
      <c r="BF3249" s="20" t="e">
        <f t="shared" si="583"/>
        <v>#VALUE!</v>
      </c>
      <c r="BG3249">
        <v>23.5</v>
      </c>
      <c r="BH3249">
        <v>30.556999999999999</v>
      </c>
      <c r="BI3249" s="20">
        <f t="shared" si="584"/>
        <v>537.16006152436432</v>
      </c>
      <c r="BJ3249">
        <v>16414</v>
      </c>
      <c r="BK3249" t="s">
        <v>554</v>
      </c>
      <c r="BL3249" s="27" t="e">
        <f t="shared" si="585"/>
        <v>#VALUE!</v>
      </c>
      <c r="BN3249" s="28"/>
    </row>
    <row r="3250" spans="1:66" hidden="1" outlineLevel="2" collapsed="1" x14ac:dyDescent="0.35">
      <c r="A3250" t="s">
        <v>443</v>
      </c>
      <c r="B3250" t="s">
        <v>443</v>
      </c>
      <c r="C3250" t="b">
        <v>0</v>
      </c>
      <c r="D3250" t="s">
        <v>439</v>
      </c>
      <c r="E3250" t="s">
        <v>538</v>
      </c>
      <c r="F3250" t="s">
        <v>539</v>
      </c>
      <c r="G3250" t="s">
        <v>2477</v>
      </c>
      <c r="H3250" t="s">
        <v>443</v>
      </c>
      <c r="I3250">
        <v>1</v>
      </c>
      <c r="J3250">
        <v>2</v>
      </c>
      <c r="K3250" t="s">
        <v>2478</v>
      </c>
      <c r="L3250" t="s">
        <v>2482</v>
      </c>
      <c r="M3250">
        <v>1</v>
      </c>
      <c r="N3250">
        <v>3</v>
      </c>
      <c r="O3250">
        <v>0.52880000000000005</v>
      </c>
      <c r="P3250">
        <v>0</v>
      </c>
      <c r="Q3250">
        <v>1</v>
      </c>
      <c r="R3250">
        <v>1</v>
      </c>
      <c r="S3250">
        <v>527.92691000000002</v>
      </c>
      <c r="T3250">
        <v>1581.7661700000001</v>
      </c>
      <c r="U3250">
        <v>1581.7642599999999</v>
      </c>
      <c r="V3250">
        <v>1.21</v>
      </c>
      <c r="W3250">
        <v>6.4000000000000005E-4</v>
      </c>
      <c r="X3250" t="s">
        <v>540</v>
      </c>
      <c r="Y3250" t="s">
        <v>541</v>
      </c>
      <c r="Z3250">
        <v>6.2647839999999997</v>
      </c>
      <c r="AA3250">
        <v>24.366</v>
      </c>
      <c r="AB3250">
        <v>30.602799999999998</v>
      </c>
      <c r="AC3250">
        <v>16470</v>
      </c>
      <c r="AD3250" t="s">
        <v>568</v>
      </c>
      <c r="AE3250" t="s">
        <v>569</v>
      </c>
      <c r="AF3250" t="s">
        <v>443</v>
      </c>
      <c r="AG3250">
        <v>2.95</v>
      </c>
      <c r="AH3250" t="s">
        <v>443</v>
      </c>
      <c r="AI3250" t="b">
        <v>0</v>
      </c>
      <c r="AJ3250" t="s">
        <v>443</v>
      </c>
      <c r="AK3250" t="s">
        <v>443</v>
      </c>
      <c r="AL3250" t="s">
        <v>443</v>
      </c>
      <c r="AM3250">
        <v>0</v>
      </c>
      <c r="AN3250">
        <v>2.604E-3</v>
      </c>
      <c r="AO3250">
        <v>14425854</v>
      </c>
      <c r="AP3250">
        <v>30.61</v>
      </c>
      <c r="AQ3250" t="str">
        <f t="shared" si="578"/>
        <v>Sequest HT (A2)</v>
      </c>
      <c r="AT3250" t="str">
        <f t="shared" si="579"/>
        <v>Sequest HT (A2</v>
      </c>
      <c r="AU3250" t="str">
        <f t="shared" si="588"/>
        <v>t HT (A</v>
      </c>
      <c r="AV3250" t="str">
        <f t="shared" si="589"/>
        <v>t HT (</v>
      </c>
      <c r="AW3250" s="19" t="str">
        <f t="shared" si="590"/>
        <v>t HT (</v>
      </c>
      <c r="AX3250" s="25">
        <v>1.21</v>
      </c>
      <c r="AY3250" s="26">
        <f t="shared" si="580"/>
        <v>5.2892561983471076E-4</v>
      </c>
      <c r="AZ3250">
        <v>6.4000000000000005E-4</v>
      </c>
      <c r="BA3250" s="21" t="e">
        <f t="shared" si="581"/>
        <v>#VALUE!</v>
      </c>
      <c r="BB3250" t="s">
        <v>540</v>
      </c>
      <c r="BC3250" t="s">
        <v>541</v>
      </c>
      <c r="BD3250" s="21" t="e">
        <f t="shared" si="582"/>
        <v>#VALUE!</v>
      </c>
      <c r="BE3250">
        <v>6.2647839999999997</v>
      </c>
      <c r="BF3250" s="20" t="e">
        <f t="shared" si="583"/>
        <v>#VALUE!</v>
      </c>
      <c r="BG3250">
        <v>24.366</v>
      </c>
      <c r="BH3250">
        <v>30.602799999999998</v>
      </c>
      <c r="BI3250" s="20">
        <f t="shared" si="584"/>
        <v>538.18604833544646</v>
      </c>
      <c r="BJ3250">
        <v>16470</v>
      </c>
      <c r="BK3250" t="s">
        <v>568</v>
      </c>
      <c r="BL3250" s="27" t="e">
        <f t="shared" si="585"/>
        <v>#VALUE!</v>
      </c>
      <c r="BN3250" s="28"/>
    </row>
    <row r="3251" spans="1:66" hidden="1" outlineLevel="2" collapsed="1" x14ac:dyDescent="0.35">
      <c r="A3251" t="s">
        <v>443</v>
      </c>
      <c r="B3251" t="s">
        <v>443</v>
      </c>
      <c r="C3251" t="b">
        <v>0</v>
      </c>
      <c r="D3251" t="s">
        <v>439</v>
      </c>
      <c r="E3251" t="s">
        <v>538</v>
      </c>
      <c r="F3251" t="s">
        <v>539</v>
      </c>
      <c r="G3251" t="s">
        <v>2477</v>
      </c>
      <c r="H3251" t="s">
        <v>443</v>
      </c>
      <c r="I3251">
        <v>1</v>
      </c>
      <c r="J3251">
        <v>2</v>
      </c>
      <c r="K3251" t="s">
        <v>2478</v>
      </c>
      <c r="L3251" t="s">
        <v>2482</v>
      </c>
      <c r="M3251">
        <v>1</v>
      </c>
      <c r="N3251">
        <v>2</v>
      </c>
      <c r="O3251">
        <v>0.59909999999999997</v>
      </c>
      <c r="P3251">
        <v>0</v>
      </c>
      <c r="Q3251">
        <v>1</v>
      </c>
      <c r="R3251">
        <v>1</v>
      </c>
      <c r="S3251">
        <v>791.38671999999997</v>
      </c>
      <c r="T3251">
        <v>1581.7661599999999</v>
      </c>
      <c r="U3251">
        <v>1581.7642599999999</v>
      </c>
      <c r="V3251">
        <v>1.2</v>
      </c>
      <c r="W3251">
        <v>9.5E-4</v>
      </c>
      <c r="X3251" t="s">
        <v>540</v>
      </c>
      <c r="Y3251" t="s">
        <v>541</v>
      </c>
      <c r="Z3251">
        <v>26.786519999999999</v>
      </c>
      <c r="AA3251">
        <v>30</v>
      </c>
      <c r="AB3251">
        <v>30.5303</v>
      </c>
      <c r="AC3251">
        <v>17038</v>
      </c>
      <c r="AD3251" t="s">
        <v>551</v>
      </c>
      <c r="AE3251" t="s">
        <v>552</v>
      </c>
      <c r="AF3251" t="s">
        <v>443</v>
      </c>
      <c r="AG3251">
        <v>2.3199999999999998</v>
      </c>
      <c r="AH3251" t="s">
        <v>443</v>
      </c>
      <c r="AI3251" t="b">
        <v>0</v>
      </c>
      <c r="AJ3251" t="s">
        <v>443</v>
      </c>
      <c r="AK3251" t="s">
        <v>443</v>
      </c>
      <c r="AL3251" t="s">
        <v>443</v>
      </c>
      <c r="AM3251">
        <v>0</v>
      </c>
      <c r="AN3251">
        <v>9.5969999999999996E-3</v>
      </c>
      <c r="AO3251">
        <v>14654548</v>
      </c>
      <c r="AP3251">
        <v>30.61</v>
      </c>
      <c r="AQ3251" t="str">
        <f t="shared" si="578"/>
        <v>Sequest HT (A2)</v>
      </c>
      <c r="AT3251" t="str">
        <f t="shared" si="579"/>
        <v>Sequest HT (A2</v>
      </c>
      <c r="AU3251" t="str">
        <f t="shared" si="588"/>
        <v>t HT (A</v>
      </c>
      <c r="AV3251" t="str">
        <f t="shared" si="589"/>
        <v>t HT (</v>
      </c>
      <c r="AW3251" s="19" t="str">
        <f t="shared" si="590"/>
        <v>t HT (</v>
      </c>
      <c r="AX3251" s="25">
        <v>1.2</v>
      </c>
      <c r="AY3251" s="26">
        <f t="shared" si="580"/>
        <v>7.9166666666666665E-4</v>
      </c>
      <c r="AZ3251">
        <v>9.5E-4</v>
      </c>
      <c r="BA3251" s="21" t="e">
        <f t="shared" si="581"/>
        <v>#VALUE!</v>
      </c>
      <c r="BB3251" t="s">
        <v>540</v>
      </c>
      <c r="BC3251" t="s">
        <v>541</v>
      </c>
      <c r="BD3251" s="21" t="e">
        <f t="shared" si="582"/>
        <v>#VALUE!</v>
      </c>
      <c r="BE3251">
        <v>26.786519999999999</v>
      </c>
      <c r="BF3251" s="20" t="e">
        <f t="shared" si="583"/>
        <v>#VALUE!</v>
      </c>
      <c r="BG3251">
        <v>30</v>
      </c>
      <c r="BH3251">
        <v>30.5303</v>
      </c>
      <c r="BI3251" s="20">
        <f t="shared" si="584"/>
        <v>558.06854174377588</v>
      </c>
      <c r="BJ3251">
        <v>17038</v>
      </c>
      <c r="BK3251" t="s">
        <v>551</v>
      </c>
      <c r="BL3251" s="27" t="e">
        <f t="shared" si="585"/>
        <v>#VALUE!</v>
      </c>
      <c r="BN3251" s="28"/>
    </row>
    <row r="3252" spans="1:66" hidden="1" outlineLevel="1" x14ac:dyDescent="0.35">
      <c r="A3252" t="s">
        <v>443</v>
      </c>
      <c r="B3252" t="b">
        <v>0</v>
      </c>
      <c r="C3252" t="s">
        <v>439</v>
      </c>
      <c r="D3252" t="s">
        <v>2483</v>
      </c>
      <c r="E3252" t="s">
        <v>443</v>
      </c>
      <c r="F3252" t="s">
        <v>443</v>
      </c>
      <c r="G3252" t="b">
        <v>0</v>
      </c>
      <c r="H3252">
        <v>1</v>
      </c>
      <c r="I3252">
        <v>2</v>
      </c>
      <c r="J3252">
        <v>6</v>
      </c>
      <c r="K3252" t="s">
        <v>2478</v>
      </c>
      <c r="L3252" t="s">
        <v>2484</v>
      </c>
      <c r="M3252">
        <v>0</v>
      </c>
      <c r="N3252">
        <v>1567.8326099999999</v>
      </c>
      <c r="O3252">
        <v>0</v>
      </c>
      <c r="P3252">
        <v>291.10000000000002</v>
      </c>
      <c r="Q3252">
        <v>216.5</v>
      </c>
      <c r="R3252">
        <v>46.6</v>
      </c>
      <c r="S3252">
        <v>173.8</v>
      </c>
      <c r="T3252" t="s">
        <v>443</v>
      </c>
      <c r="U3252">
        <v>49.8</v>
      </c>
      <c r="V3252">
        <v>122.1</v>
      </c>
      <c r="W3252" t="s">
        <v>443</v>
      </c>
      <c r="X3252" t="s">
        <v>443</v>
      </c>
      <c r="Y3252" t="s">
        <v>443</v>
      </c>
      <c r="Z3252" t="s">
        <v>439</v>
      </c>
      <c r="AA3252" t="s">
        <v>439</v>
      </c>
      <c r="AB3252" t="s">
        <v>444</v>
      </c>
      <c r="AC3252" t="s">
        <v>439</v>
      </c>
      <c r="AD3252" t="s">
        <v>445</v>
      </c>
      <c r="AE3252" t="s">
        <v>444</v>
      </c>
      <c r="AF3252" t="s">
        <v>444</v>
      </c>
      <c r="AG3252" t="s">
        <v>445</v>
      </c>
      <c r="AH3252" t="s">
        <v>445</v>
      </c>
      <c r="AI3252" t="s">
        <v>439</v>
      </c>
      <c r="AJ3252" t="s">
        <v>439</v>
      </c>
      <c r="AK3252">
        <v>0</v>
      </c>
      <c r="AL3252">
        <v>0</v>
      </c>
      <c r="AM3252">
        <v>6.1799999999999998E-5</v>
      </c>
      <c r="AN3252">
        <v>7.8960000000000003E-6</v>
      </c>
      <c r="AO3252">
        <v>2.9</v>
      </c>
      <c r="AP3252">
        <v>77</v>
      </c>
      <c r="AQ3252" t="str">
        <f t="shared" si="578"/>
        <v/>
      </c>
      <c r="AR3252" t="s">
        <v>2485</v>
      </c>
      <c r="AS3252" t="s">
        <v>2486</v>
      </c>
      <c r="AT3252" t="str">
        <f t="shared" si="579"/>
        <v/>
      </c>
      <c r="AU3252" t="str">
        <f t="shared" si="588"/>
        <v/>
      </c>
      <c r="AV3252" t="str">
        <f t="shared" si="589"/>
        <v/>
      </c>
      <c r="AW3252" s="19" t="str">
        <f t="shared" si="590"/>
        <v/>
      </c>
      <c r="AX3252" s="25">
        <v>122.1</v>
      </c>
      <c r="AY3252" s="26" t="e">
        <f t="shared" si="580"/>
        <v>#VALUE!</v>
      </c>
      <c r="AZ3252" t="s">
        <v>443</v>
      </c>
      <c r="BA3252" s="21" t="e">
        <f t="shared" si="581"/>
        <v>#VALUE!</v>
      </c>
      <c r="BB3252" t="s">
        <v>443</v>
      </c>
      <c r="BC3252" t="s">
        <v>443</v>
      </c>
      <c r="BD3252" s="21" t="e">
        <f t="shared" si="582"/>
        <v>#VALUE!</v>
      </c>
      <c r="BE3252" t="s">
        <v>439</v>
      </c>
      <c r="BF3252" s="20" t="e">
        <f t="shared" si="583"/>
        <v>#VALUE!</v>
      </c>
      <c r="BG3252" t="s">
        <v>439</v>
      </c>
      <c r="BH3252" t="s">
        <v>444</v>
      </c>
      <c r="BI3252" s="20" t="e">
        <f t="shared" si="584"/>
        <v>#VALUE!</v>
      </c>
      <c r="BJ3252" t="s">
        <v>439</v>
      </c>
      <c r="BK3252" t="s">
        <v>445</v>
      </c>
      <c r="BL3252" s="27" t="e">
        <f t="shared" si="585"/>
        <v>#VALUE!</v>
      </c>
      <c r="BN3252" s="28"/>
    </row>
    <row r="3253" spans="1:66" hidden="1" outlineLevel="2" collapsed="1" x14ac:dyDescent="0.35">
      <c r="A3253" t="s">
        <v>443</v>
      </c>
      <c r="B3253" t="s">
        <v>443</v>
      </c>
      <c r="C3253" t="s">
        <v>457</v>
      </c>
      <c r="D3253" t="s">
        <v>458</v>
      </c>
      <c r="E3253" t="s">
        <v>508</v>
      </c>
      <c r="F3253" t="s">
        <v>509</v>
      </c>
      <c r="G3253" t="s">
        <v>459</v>
      </c>
      <c r="H3253" t="s">
        <v>460</v>
      </c>
      <c r="I3253" t="s">
        <v>463</v>
      </c>
      <c r="J3253" t="s">
        <v>464</v>
      </c>
      <c r="K3253" t="s">
        <v>466</v>
      </c>
      <c r="L3253" t="s">
        <v>510</v>
      </c>
      <c r="M3253" t="s">
        <v>468</v>
      </c>
      <c r="N3253" t="s">
        <v>511</v>
      </c>
      <c r="O3253" t="s">
        <v>512</v>
      </c>
      <c r="P3253" t="s">
        <v>513</v>
      </c>
      <c r="Q3253" t="s">
        <v>514</v>
      </c>
      <c r="R3253" t="s">
        <v>515</v>
      </c>
      <c r="S3253" t="s">
        <v>516</v>
      </c>
      <c r="T3253" t="s">
        <v>517</v>
      </c>
      <c r="U3253" t="s">
        <v>469</v>
      </c>
      <c r="V3253" t="s">
        <v>518</v>
      </c>
      <c r="W3253" t="s">
        <v>519</v>
      </c>
      <c r="X3253" t="s">
        <v>520</v>
      </c>
      <c r="Y3253" t="s">
        <v>521</v>
      </c>
      <c r="Z3253" t="s">
        <v>522</v>
      </c>
      <c r="AA3253" t="s">
        <v>523</v>
      </c>
      <c r="AB3253" t="s">
        <v>524</v>
      </c>
      <c r="AC3253" t="s">
        <v>525</v>
      </c>
      <c r="AD3253" t="s">
        <v>526</v>
      </c>
      <c r="AE3253" t="s">
        <v>527</v>
      </c>
      <c r="AF3253" t="s">
        <v>480</v>
      </c>
      <c r="AG3253" t="s">
        <v>528</v>
      </c>
      <c r="AH3253" t="s">
        <v>529</v>
      </c>
      <c r="AI3253" t="s">
        <v>462</v>
      </c>
      <c r="AJ3253" t="s">
        <v>530</v>
      </c>
      <c r="AK3253" t="s">
        <v>531</v>
      </c>
      <c r="AL3253" t="s">
        <v>532</v>
      </c>
      <c r="AM3253" t="s">
        <v>533</v>
      </c>
      <c r="AN3253" t="s">
        <v>534</v>
      </c>
      <c r="AO3253" t="s">
        <v>535</v>
      </c>
      <c r="AP3253" t="s">
        <v>536</v>
      </c>
      <c r="AQ3253" t="str">
        <f t="shared" si="578"/>
        <v>Identifying Node</v>
      </c>
      <c r="AT3253" t="str">
        <f t="shared" si="579"/>
        <v>Identifying No</v>
      </c>
      <c r="AU3253" t="str">
        <f t="shared" si="588"/>
        <v>fying N</v>
      </c>
      <c r="AV3253" t="str">
        <f t="shared" si="589"/>
        <v xml:space="preserve">fying </v>
      </c>
      <c r="AW3253" s="19" t="str">
        <f t="shared" si="590"/>
        <v xml:space="preserve">fying </v>
      </c>
      <c r="AX3253" s="25" t="s">
        <v>518</v>
      </c>
      <c r="AY3253" s="26" t="e">
        <f t="shared" si="580"/>
        <v>#VALUE!</v>
      </c>
      <c r="AZ3253" t="s">
        <v>519</v>
      </c>
      <c r="BA3253" s="21" t="e">
        <f t="shared" si="581"/>
        <v>#VALUE!</v>
      </c>
      <c r="BB3253" t="s">
        <v>520</v>
      </c>
      <c r="BC3253" t="s">
        <v>521</v>
      </c>
      <c r="BD3253" s="21" t="e">
        <f t="shared" si="582"/>
        <v>#VALUE!</v>
      </c>
      <c r="BE3253" t="s">
        <v>522</v>
      </c>
      <c r="BF3253" s="20" t="e">
        <f t="shared" si="583"/>
        <v>#VALUE!</v>
      </c>
      <c r="BG3253" t="s">
        <v>523</v>
      </c>
      <c r="BH3253" t="s">
        <v>524</v>
      </c>
      <c r="BI3253" s="20" t="e">
        <f t="shared" si="584"/>
        <v>#VALUE!</v>
      </c>
      <c r="BJ3253" t="s">
        <v>525</v>
      </c>
      <c r="BK3253" t="s">
        <v>526</v>
      </c>
      <c r="BL3253" s="27" t="e">
        <f t="shared" si="585"/>
        <v>#VALUE!</v>
      </c>
      <c r="BN3253" s="28"/>
    </row>
    <row r="3254" spans="1:66" hidden="1" outlineLevel="2" collapsed="1" x14ac:dyDescent="0.35">
      <c r="A3254" t="s">
        <v>443</v>
      </c>
      <c r="B3254" t="s">
        <v>443</v>
      </c>
      <c r="C3254" t="b">
        <v>0</v>
      </c>
      <c r="D3254" t="s">
        <v>439</v>
      </c>
      <c r="E3254" t="s">
        <v>538</v>
      </c>
      <c r="F3254" t="s">
        <v>550</v>
      </c>
      <c r="G3254" t="s">
        <v>2483</v>
      </c>
      <c r="H3254" t="s">
        <v>443</v>
      </c>
      <c r="I3254">
        <v>1</v>
      </c>
      <c r="J3254">
        <v>2</v>
      </c>
      <c r="K3254" t="s">
        <v>2478</v>
      </c>
      <c r="L3254" t="s">
        <v>2482</v>
      </c>
      <c r="M3254">
        <v>0</v>
      </c>
      <c r="N3254">
        <v>2</v>
      </c>
      <c r="O3254">
        <v>0.75790000000000002</v>
      </c>
      <c r="P3254">
        <v>0</v>
      </c>
      <c r="Q3254">
        <v>1</v>
      </c>
      <c r="R3254">
        <v>1</v>
      </c>
      <c r="S3254">
        <v>784.42042000000004</v>
      </c>
      <c r="T3254">
        <v>1567.83357</v>
      </c>
      <c r="U3254">
        <v>1567.8326099999999</v>
      </c>
      <c r="V3254">
        <v>0.61</v>
      </c>
      <c r="W3254">
        <v>4.8000000000000001E-4</v>
      </c>
      <c r="X3254" t="s">
        <v>540</v>
      </c>
      <c r="Y3254" t="s">
        <v>541</v>
      </c>
      <c r="Z3254">
        <v>6.4599279999999997</v>
      </c>
      <c r="AA3254">
        <v>26.347999999999999</v>
      </c>
      <c r="AB3254">
        <v>67.911600000000007</v>
      </c>
      <c r="AC3254">
        <v>49364</v>
      </c>
      <c r="AD3254" t="s">
        <v>563</v>
      </c>
      <c r="AE3254" t="s">
        <v>564</v>
      </c>
      <c r="AF3254" t="s">
        <v>443</v>
      </c>
      <c r="AG3254">
        <v>2.52</v>
      </c>
      <c r="AH3254" t="s">
        <v>443</v>
      </c>
      <c r="AI3254" t="b">
        <v>0</v>
      </c>
      <c r="AJ3254" t="s">
        <v>443</v>
      </c>
      <c r="AK3254" t="s">
        <v>443</v>
      </c>
      <c r="AL3254" t="s">
        <v>443</v>
      </c>
      <c r="AM3254">
        <v>0</v>
      </c>
      <c r="AN3254">
        <v>4.2259999999999999E-6</v>
      </c>
      <c r="AO3254">
        <v>19671966</v>
      </c>
      <c r="AP3254">
        <v>67.849999999999994</v>
      </c>
      <c r="AQ3254" t="str">
        <f t="shared" si="578"/>
        <v>Sequest HT (A2)</v>
      </c>
      <c r="AT3254" t="str">
        <f t="shared" si="579"/>
        <v>Sequest HT (A2</v>
      </c>
      <c r="AU3254" t="str">
        <f t="shared" si="588"/>
        <v>t HT (A</v>
      </c>
      <c r="AV3254" t="str">
        <f t="shared" si="589"/>
        <v>t HT (</v>
      </c>
      <c r="AW3254" s="19" t="str">
        <f t="shared" si="590"/>
        <v>t HT (</v>
      </c>
      <c r="AX3254" s="25">
        <v>0.61</v>
      </c>
      <c r="AY3254" s="26">
        <f t="shared" si="580"/>
        <v>7.8688524590163941E-4</v>
      </c>
      <c r="AZ3254">
        <v>4.8000000000000001E-4</v>
      </c>
      <c r="BA3254" s="21" t="e">
        <f t="shared" si="581"/>
        <v>#VALUE!</v>
      </c>
      <c r="BB3254" t="s">
        <v>540</v>
      </c>
      <c r="BC3254" t="s">
        <v>541</v>
      </c>
      <c r="BD3254" s="21" t="e">
        <f t="shared" si="582"/>
        <v>#VALUE!</v>
      </c>
      <c r="BE3254">
        <v>6.4599279999999997</v>
      </c>
      <c r="BF3254" s="20" t="e">
        <f t="shared" si="583"/>
        <v>#VALUE!</v>
      </c>
      <c r="BG3254">
        <v>26.347999999999999</v>
      </c>
      <c r="BH3254">
        <v>67.911600000000007</v>
      </c>
      <c r="BI3254" s="20">
        <f t="shared" si="584"/>
        <v>726.88612843755698</v>
      </c>
      <c r="BJ3254">
        <v>49364</v>
      </c>
      <c r="BK3254" t="s">
        <v>563</v>
      </c>
      <c r="BL3254" s="27" t="e">
        <f t="shared" si="585"/>
        <v>#VALUE!</v>
      </c>
      <c r="BN3254" s="28"/>
    </row>
    <row r="3255" spans="1:66" hidden="1" outlineLevel="2" collapsed="1" x14ac:dyDescent="0.35">
      <c r="A3255" t="s">
        <v>443</v>
      </c>
      <c r="B3255" t="s">
        <v>443</v>
      </c>
      <c r="C3255" t="b">
        <v>0</v>
      </c>
      <c r="D3255" t="s">
        <v>439</v>
      </c>
      <c r="E3255" t="s">
        <v>538</v>
      </c>
      <c r="F3255" t="s">
        <v>550</v>
      </c>
      <c r="G3255" t="s">
        <v>2483</v>
      </c>
      <c r="H3255" t="s">
        <v>443</v>
      </c>
      <c r="I3255">
        <v>1</v>
      </c>
      <c r="J3255">
        <v>2</v>
      </c>
      <c r="K3255" t="s">
        <v>2478</v>
      </c>
      <c r="L3255" t="s">
        <v>2482</v>
      </c>
      <c r="M3255">
        <v>0</v>
      </c>
      <c r="N3255">
        <v>2</v>
      </c>
      <c r="O3255">
        <v>0.64139999999999997</v>
      </c>
      <c r="P3255">
        <v>0</v>
      </c>
      <c r="Q3255">
        <v>1</v>
      </c>
      <c r="R3255">
        <v>1</v>
      </c>
      <c r="S3255">
        <v>784.41980000000001</v>
      </c>
      <c r="T3255">
        <v>1567.83233</v>
      </c>
      <c r="U3255">
        <v>1567.8326099999999</v>
      </c>
      <c r="V3255">
        <v>-0.18</v>
      </c>
      <c r="W3255">
        <v>-1.3999999999999999E-4</v>
      </c>
      <c r="X3255" t="s">
        <v>540</v>
      </c>
      <c r="Y3255" t="s">
        <v>541</v>
      </c>
      <c r="Z3255">
        <v>5.2781450000000003</v>
      </c>
      <c r="AA3255">
        <v>28.172000000000001</v>
      </c>
      <c r="AB3255">
        <v>67.944900000000004</v>
      </c>
      <c r="AC3255">
        <v>49627</v>
      </c>
      <c r="AD3255" t="s">
        <v>554</v>
      </c>
      <c r="AE3255" t="s">
        <v>555</v>
      </c>
      <c r="AF3255" t="s">
        <v>443</v>
      </c>
      <c r="AG3255">
        <v>2.9</v>
      </c>
      <c r="AH3255" t="s">
        <v>443</v>
      </c>
      <c r="AI3255" t="b">
        <v>0</v>
      </c>
      <c r="AJ3255" t="s">
        <v>443</v>
      </c>
      <c r="AK3255" t="s">
        <v>443</v>
      </c>
      <c r="AL3255" t="s">
        <v>443</v>
      </c>
      <c r="AM3255">
        <v>0</v>
      </c>
      <c r="AN3255">
        <v>7.8960000000000003E-6</v>
      </c>
      <c r="AO3255">
        <v>17669268</v>
      </c>
      <c r="AP3255">
        <v>67.900000000000006</v>
      </c>
      <c r="AQ3255" t="str">
        <f t="shared" si="578"/>
        <v>Sequest HT (A2)</v>
      </c>
      <c r="AT3255" t="str">
        <f t="shared" si="579"/>
        <v>Sequest HT (A2</v>
      </c>
      <c r="AU3255" t="str">
        <f t="shared" si="588"/>
        <v>t HT (A</v>
      </c>
      <c r="AV3255" t="str">
        <f t="shared" si="589"/>
        <v>t HT (</v>
      </c>
      <c r="AW3255" s="19" t="str">
        <f t="shared" si="590"/>
        <v>t HT (</v>
      </c>
      <c r="AX3255" s="25">
        <v>-0.18</v>
      </c>
      <c r="AY3255" s="26">
        <f t="shared" si="580"/>
        <v>7.7777777777777773E-4</v>
      </c>
      <c r="AZ3255">
        <v>-1.3999999999999999E-4</v>
      </c>
      <c r="BA3255" s="21" t="e">
        <f t="shared" si="581"/>
        <v>#VALUE!</v>
      </c>
      <c r="BB3255" t="s">
        <v>540</v>
      </c>
      <c r="BC3255" t="s">
        <v>541</v>
      </c>
      <c r="BD3255" s="21" t="e">
        <f t="shared" si="582"/>
        <v>#VALUE!</v>
      </c>
      <c r="BE3255">
        <v>5.2781450000000003</v>
      </c>
      <c r="BF3255" s="20" t="e">
        <f t="shared" si="583"/>
        <v>#VALUE!</v>
      </c>
      <c r="BG3255">
        <v>28.172000000000001</v>
      </c>
      <c r="BH3255">
        <v>67.944900000000004</v>
      </c>
      <c r="BI3255" s="20">
        <f t="shared" si="584"/>
        <v>730.40066289007711</v>
      </c>
      <c r="BJ3255">
        <v>49627</v>
      </c>
      <c r="BK3255" t="s">
        <v>554</v>
      </c>
      <c r="BL3255" s="27" t="e">
        <f t="shared" si="585"/>
        <v>#VALUE!</v>
      </c>
      <c r="BN3255" s="28"/>
    </row>
    <row r="3256" spans="1:66" hidden="1" outlineLevel="2" collapsed="1" x14ac:dyDescent="0.35">
      <c r="A3256" t="s">
        <v>443</v>
      </c>
      <c r="B3256" t="s">
        <v>443</v>
      </c>
      <c r="C3256" t="b">
        <v>0</v>
      </c>
      <c r="D3256" t="s">
        <v>439</v>
      </c>
      <c r="E3256" t="s">
        <v>557</v>
      </c>
      <c r="F3256" t="s">
        <v>550</v>
      </c>
      <c r="G3256" t="s">
        <v>2483</v>
      </c>
      <c r="H3256" t="s">
        <v>443</v>
      </c>
      <c r="I3256">
        <v>1</v>
      </c>
      <c r="J3256">
        <v>2</v>
      </c>
      <c r="K3256" t="s">
        <v>2478</v>
      </c>
      <c r="L3256" t="s">
        <v>2482</v>
      </c>
      <c r="M3256">
        <v>0</v>
      </c>
      <c r="N3256">
        <v>2</v>
      </c>
      <c r="O3256">
        <v>1</v>
      </c>
      <c r="P3256">
        <v>0</v>
      </c>
      <c r="Q3256">
        <v>1</v>
      </c>
      <c r="R3256">
        <v>1</v>
      </c>
      <c r="S3256">
        <v>784.42042000000004</v>
      </c>
      <c r="T3256">
        <v>1567.83357</v>
      </c>
      <c r="U3256">
        <v>1567.8326099999999</v>
      </c>
      <c r="V3256">
        <v>0.61</v>
      </c>
      <c r="W3256">
        <v>4.8000000000000001E-4</v>
      </c>
      <c r="X3256" t="s">
        <v>540</v>
      </c>
      <c r="Y3256" t="s">
        <v>541</v>
      </c>
      <c r="Z3256">
        <v>6.4599279999999997</v>
      </c>
      <c r="AA3256">
        <v>26.347999999999999</v>
      </c>
      <c r="AB3256">
        <v>67.911600000000007</v>
      </c>
      <c r="AC3256">
        <v>49364</v>
      </c>
      <c r="AD3256" t="s">
        <v>563</v>
      </c>
      <c r="AE3256" t="s">
        <v>564</v>
      </c>
      <c r="AF3256" t="s">
        <v>443</v>
      </c>
      <c r="AG3256" t="s">
        <v>443</v>
      </c>
      <c r="AH3256">
        <v>101</v>
      </c>
      <c r="AI3256" t="b">
        <v>0</v>
      </c>
      <c r="AJ3256">
        <v>54</v>
      </c>
      <c r="AK3256">
        <v>36</v>
      </c>
      <c r="AL3256">
        <v>2.0279840053987699E-9</v>
      </c>
      <c r="AM3256">
        <v>0</v>
      </c>
      <c r="AN3256">
        <v>2.128E-5</v>
      </c>
      <c r="AO3256">
        <v>19671966</v>
      </c>
      <c r="AP3256">
        <v>67.849999999999994</v>
      </c>
      <c r="AQ3256" t="str">
        <f t="shared" si="578"/>
        <v>Mascot (A5)</v>
      </c>
      <c r="AT3256" t="str">
        <f t="shared" si="579"/>
        <v>Mascot (A5)</v>
      </c>
      <c r="AU3256" t="str">
        <f t="shared" si="588"/>
        <v xml:space="preserve"> (A5)</v>
      </c>
      <c r="AV3256" t="str">
        <f t="shared" si="589"/>
        <v xml:space="preserve"> (A5)</v>
      </c>
      <c r="AW3256" s="19" t="str">
        <f t="shared" si="590"/>
        <v xml:space="preserve"> (A5)</v>
      </c>
      <c r="AX3256" s="25">
        <v>0.61</v>
      </c>
      <c r="AY3256" s="26">
        <f t="shared" si="580"/>
        <v>7.8688524590163941E-4</v>
      </c>
      <c r="AZ3256">
        <v>4.8000000000000001E-4</v>
      </c>
      <c r="BA3256" s="21" t="e">
        <f t="shared" si="581"/>
        <v>#VALUE!</v>
      </c>
      <c r="BB3256" t="s">
        <v>540</v>
      </c>
      <c r="BC3256" t="s">
        <v>541</v>
      </c>
      <c r="BD3256" s="21" t="e">
        <f t="shared" si="582"/>
        <v>#VALUE!</v>
      </c>
      <c r="BE3256">
        <v>6.4599279999999997</v>
      </c>
      <c r="BF3256" s="20" t="e">
        <f t="shared" si="583"/>
        <v>#VALUE!</v>
      </c>
      <c r="BG3256">
        <v>26.347999999999999</v>
      </c>
      <c r="BH3256">
        <v>67.911600000000007</v>
      </c>
      <c r="BI3256" s="20">
        <f t="shared" si="584"/>
        <v>726.88612843755698</v>
      </c>
      <c r="BJ3256">
        <v>49364</v>
      </c>
      <c r="BK3256" t="s">
        <v>563</v>
      </c>
      <c r="BL3256" s="27" t="e">
        <f t="shared" si="585"/>
        <v>#VALUE!</v>
      </c>
      <c r="BN3256" s="28"/>
    </row>
    <row r="3257" spans="1:66" hidden="1" outlineLevel="2" collapsed="1" x14ac:dyDescent="0.35">
      <c r="A3257" t="s">
        <v>443</v>
      </c>
      <c r="B3257" t="s">
        <v>443</v>
      </c>
      <c r="C3257" t="b">
        <v>0</v>
      </c>
      <c r="D3257" t="s">
        <v>439</v>
      </c>
      <c r="E3257" t="s">
        <v>538</v>
      </c>
      <c r="F3257" t="s">
        <v>550</v>
      </c>
      <c r="G3257" t="s">
        <v>2483</v>
      </c>
      <c r="H3257" t="s">
        <v>443</v>
      </c>
      <c r="I3257">
        <v>1</v>
      </c>
      <c r="J3257">
        <v>2</v>
      </c>
      <c r="K3257" t="s">
        <v>2478</v>
      </c>
      <c r="L3257" t="s">
        <v>2482</v>
      </c>
      <c r="M3257">
        <v>0</v>
      </c>
      <c r="N3257">
        <v>2</v>
      </c>
      <c r="O3257">
        <v>0.70169999999999999</v>
      </c>
      <c r="P3257">
        <v>0</v>
      </c>
      <c r="Q3257">
        <v>1</v>
      </c>
      <c r="R3257">
        <v>1</v>
      </c>
      <c r="S3257">
        <v>784.41950999999995</v>
      </c>
      <c r="T3257">
        <v>1567.8317500000001</v>
      </c>
      <c r="U3257">
        <v>1567.8326099999999</v>
      </c>
      <c r="V3257">
        <v>-0.55000000000000004</v>
      </c>
      <c r="W3257">
        <v>-4.2999999999999999E-4</v>
      </c>
      <c r="X3257" t="s">
        <v>540</v>
      </c>
      <c r="Y3257" t="s">
        <v>541</v>
      </c>
      <c r="Z3257">
        <v>8.7675689999999999</v>
      </c>
      <c r="AA3257">
        <v>25.475999999999999</v>
      </c>
      <c r="AB3257">
        <v>67.890500000000003</v>
      </c>
      <c r="AC3257">
        <v>49480</v>
      </c>
      <c r="AD3257" t="s">
        <v>568</v>
      </c>
      <c r="AE3257" t="s">
        <v>569</v>
      </c>
      <c r="AF3257" t="s">
        <v>443</v>
      </c>
      <c r="AG3257">
        <v>2.38</v>
      </c>
      <c r="AH3257" t="s">
        <v>443</v>
      </c>
      <c r="AI3257" t="b">
        <v>0</v>
      </c>
      <c r="AJ3257" t="s">
        <v>443</v>
      </c>
      <c r="AK3257" t="s">
        <v>443</v>
      </c>
      <c r="AL3257" t="s">
        <v>443</v>
      </c>
      <c r="AM3257">
        <v>0</v>
      </c>
      <c r="AN3257">
        <v>3.57E-5</v>
      </c>
      <c r="AO3257">
        <v>7449684</v>
      </c>
      <c r="AP3257">
        <v>67.87</v>
      </c>
      <c r="AQ3257" t="str">
        <f t="shared" si="578"/>
        <v>Sequest HT (A2)</v>
      </c>
      <c r="AT3257" t="str">
        <f t="shared" si="579"/>
        <v>Sequest HT (A2</v>
      </c>
      <c r="AU3257" t="str">
        <f t="shared" si="588"/>
        <v>t HT (A</v>
      </c>
      <c r="AV3257" t="str">
        <f t="shared" si="589"/>
        <v>t HT (</v>
      </c>
      <c r="AW3257" s="19" t="str">
        <f t="shared" si="590"/>
        <v>t HT (</v>
      </c>
      <c r="AX3257" s="25">
        <v>-0.55000000000000004</v>
      </c>
      <c r="AY3257" s="26">
        <f t="shared" si="580"/>
        <v>7.818181818181817E-4</v>
      </c>
      <c r="AZ3257">
        <v>-4.2999999999999999E-4</v>
      </c>
      <c r="BA3257" s="21" t="e">
        <f t="shared" si="581"/>
        <v>#VALUE!</v>
      </c>
      <c r="BB3257" t="s">
        <v>540</v>
      </c>
      <c r="BC3257" t="s">
        <v>541</v>
      </c>
      <c r="BD3257" s="21" t="e">
        <f t="shared" si="582"/>
        <v>#VALUE!</v>
      </c>
      <c r="BE3257">
        <v>8.7675689999999999</v>
      </c>
      <c r="BF3257" s="20" t="e">
        <f t="shared" si="583"/>
        <v>#VALUE!</v>
      </c>
      <c r="BG3257">
        <v>25.475999999999999</v>
      </c>
      <c r="BH3257">
        <v>67.890500000000003</v>
      </c>
      <c r="BI3257" s="20">
        <f t="shared" si="584"/>
        <v>728.82067446844553</v>
      </c>
      <c r="BJ3257">
        <v>49480</v>
      </c>
      <c r="BK3257" t="s">
        <v>568</v>
      </c>
      <c r="BL3257" s="27" t="e">
        <f t="shared" si="585"/>
        <v>#VALUE!</v>
      </c>
      <c r="BN3257" s="28"/>
    </row>
    <row r="3258" spans="1:66" hidden="1" outlineLevel="2" collapsed="1" x14ac:dyDescent="0.35">
      <c r="A3258" t="s">
        <v>443</v>
      </c>
      <c r="B3258" t="s">
        <v>443</v>
      </c>
      <c r="C3258" t="b">
        <v>0</v>
      </c>
      <c r="D3258" t="s">
        <v>439</v>
      </c>
      <c r="E3258" t="s">
        <v>557</v>
      </c>
      <c r="F3258" t="s">
        <v>550</v>
      </c>
      <c r="G3258" t="s">
        <v>2483</v>
      </c>
      <c r="H3258" t="s">
        <v>443</v>
      </c>
      <c r="I3258">
        <v>1</v>
      </c>
      <c r="J3258">
        <v>2</v>
      </c>
      <c r="K3258" t="s">
        <v>2478</v>
      </c>
      <c r="L3258" t="s">
        <v>2482</v>
      </c>
      <c r="M3258">
        <v>0</v>
      </c>
      <c r="N3258">
        <v>2</v>
      </c>
      <c r="O3258">
        <v>0.94810000000000005</v>
      </c>
      <c r="P3258">
        <v>0</v>
      </c>
      <c r="Q3258">
        <v>1</v>
      </c>
      <c r="R3258">
        <v>1</v>
      </c>
      <c r="S3258">
        <v>784.41950999999995</v>
      </c>
      <c r="T3258">
        <v>1567.8317500000001</v>
      </c>
      <c r="U3258">
        <v>1567.8326099999999</v>
      </c>
      <c r="V3258">
        <v>-0.55000000000000004</v>
      </c>
      <c r="W3258">
        <v>-4.2999999999999999E-4</v>
      </c>
      <c r="X3258" t="s">
        <v>540</v>
      </c>
      <c r="Y3258" t="s">
        <v>541</v>
      </c>
      <c r="Z3258">
        <v>8.7675689999999999</v>
      </c>
      <c r="AA3258">
        <v>25.475999999999999</v>
      </c>
      <c r="AB3258">
        <v>67.890500000000003</v>
      </c>
      <c r="AC3258">
        <v>49480</v>
      </c>
      <c r="AD3258" t="s">
        <v>568</v>
      </c>
      <c r="AE3258" t="s">
        <v>569</v>
      </c>
      <c r="AF3258" t="s">
        <v>443</v>
      </c>
      <c r="AG3258" t="s">
        <v>443</v>
      </c>
      <c r="AH3258">
        <v>77</v>
      </c>
      <c r="AI3258" t="b">
        <v>0</v>
      </c>
      <c r="AJ3258">
        <v>54</v>
      </c>
      <c r="AK3258">
        <v>36</v>
      </c>
      <c r="AL3258">
        <v>5.5777692976596399E-7</v>
      </c>
      <c r="AM3258">
        <v>0</v>
      </c>
      <c r="AN3258">
        <v>6.1799999999999998E-5</v>
      </c>
      <c r="AO3258">
        <v>7449684</v>
      </c>
      <c r="AP3258">
        <v>67.87</v>
      </c>
      <c r="AQ3258" t="str">
        <f t="shared" si="578"/>
        <v>Mascot (A5)</v>
      </c>
      <c r="AT3258" t="str">
        <f t="shared" si="579"/>
        <v>Mascot (A5)</v>
      </c>
      <c r="AU3258" t="str">
        <f t="shared" si="588"/>
        <v xml:space="preserve"> (A5)</v>
      </c>
      <c r="AV3258" t="str">
        <f t="shared" si="589"/>
        <v xml:space="preserve"> (A5)</v>
      </c>
      <c r="AW3258" s="19" t="str">
        <f t="shared" si="590"/>
        <v xml:space="preserve"> (A5)</v>
      </c>
      <c r="AX3258" s="25">
        <v>-0.55000000000000004</v>
      </c>
      <c r="AY3258" s="26">
        <f t="shared" si="580"/>
        <v>7.818181818181817E-4</v>
      </c>
      <c r="AZ3258">
        <v>-4.2999999999999999E-4</v>
      </c>
      <c r="BA3258" s="21" t="e">
        <f t="shared" si="581"/>
        <v>#VALUE!</v>
      </c>
      <c r="BB3258" t="s">
        <v>540</v>
      </c>
      <c r="BC3258" t="s">
        <v>541</v>
      </c>
      <c r="BD3258" s="21" t="e">
        <f t="shared" si="582"/>
        <v>#VALUE!</v>
      </c>
      <c r="BE3258">
        <v>8.7675689999999999</v>
      </c>
      <c r="BF3258" s="20" t="e">
        <f t="shared" si="583"/>
        <v>#VALUE!</v>
      </c>
      <c r="BG3258">
        <v>25.475999999999999</v>
      </c>
      <c r="BH3258">
        <v>67.890500000000003</v>
      </c>
      <c r="BI3258" s="20">
        <f t="shared" si="584"/>
        <v>728.82067446844553</v>
      </c>
      <c r="BJ3258">
        <v>49480</v>
      </c>
      <c r="BK3258" t="s">
        <v>568</v>
      </c>
      <c r="BL3258" s="27" t="e">
        <f t="shared" si="585"/>
        <v>#VALUE!</v>
      </c>
      <c r="BN3258" s="28"/>
    </row>
    <row r="3259" spans="1:66" hidden="1" outlineLevel="2" collapsed="1" x14ac:dyDescent="0.35">
      <c r="A3259" t="s">
        <v>443</v>
      </c>
      <c r="B3259" t="s">
        <v>443</v>
      </c>
      <c r="C3259" t="b">
        <v>0</v>
      </c>
      <c r="D3259" t="s">
        <v>439</v>
      </c>
      <c r="E3259" t="s">
        <v>557</v>
      </c>
      <c r="F3259" t="s">
        <v>550</v>
      </c>
      <c r="G3259" t="s">
        <v>2483</v>
      </c>
      <c r="H3259" t="s">
        <v>443</v>
      </c>
      <c r="I3259">
        <v>1</v>
      </c>
      <c r="J3259">
        <v>2</v>
      </c>
      <c r="K3259" t="s">
        <v>2478</v>
      </c>
      <c r="L3259" t="s">
        <v>2482</v>
      </c>
      <c r="M3259">
        <v>0</v>
      </c>
      <c r="N3259">
        <v>2</v>
      </c>
      <c r="O3259">
        <v>0.93940000000000001</v>
      </c>
      <c r="P3259">
        <v>0</v>
      </c>
      <c r="Q3259">
        <v>1</v>
      </c>
      <c r="R3259">
        <v>1</v>
      </c>
      <c r="S3259">
        <v>784.41980000000001</v>
      </c>
      <c r="T3259">
        <v>1567.83233</v>
      </c>
      <c r="U3259">
        <v>1567.8326099999999</v>
      </c>
      <c r="V3259">
        <v>-0.18</v>
      </c>
      <c r="W3259">
        <v>-1.3999999999999999E-4</v>
      </c>
      <c r="X3259" t="s">
        <v>540</v>
      </c>
      <c r="Y3259" t="s">
        <v>541</v>
      </c>
      <c r="Z3259">
        <v>5.2781450000000003</v>
      </c>
      <c r="AA3259">
        <v>28.172000000000001</v>
      </c>
      <c r="AB3259">
        <v>67.944900000000004</v>
      </c>
      <c r="AC3259">
        <v>49627</v>
      </c>
      <c r="AD3259" t="s">
        <v>554</v>
      </c>
      <c r="AE3259" t="s">
        <v>555</v>
      </c>
      <c r="AF3259" t="s">
        <v>443</v>
      </c>
      <c r="AG3259" t="s">
        <v>443</v>
      </c>
      <c r="AH3259">
        <v>66</v>
      </c>
      <c r="AI3259" t="b">
        <v>0</v>
      </c>
      <c r="AJ3259">
        <v>54</v>
      </c>
      <c r="AK3259">
        <v>36</v>
      </c>
      <c r="AL3259">
        <v>7.2828487615293297E-6</v>
      </c>
      <c r="AM3259">
        <v>0</v>
      </c>
      <c r="AN3259">
        <v>2.5500000000000002E-4</v>
      </c>
      <c r="AO3259">
        <v>17669268</v>
      </c>
      <c r="AP3259">
        <v>67.900000000000006</v>
      </c>
      <c r="AQ3259" t="str">
        <f t="shared" si="578"/>
        <v>Mascot (A5)</v>
      </c>
      <c r="AT3259" t="str">
        <f t="shared" si="579"/>
        <v>Mascot (A5)</v>
      </c>
      <c r="AU3259" t="str">
        <f t="shared" si="588"/>
        <v xml:space="preserve"> (A5)</v>
      </c>
      <c r="AV3259" t="str">
        <f t="shared" si="589"/>
        <v xml:space="preserve"> (A5)</v>
      </c>
      <c r="AW3259" s="19" t="str">
        <f t="shared" si="590"/>
        <v xml:space="preserve"> (A5)</v>
      </c>
      <c r="AX3259" s="25">
        <v>-0.18</v>
      </c>
      <c r="AY3259" s="26">
        <f t="shared" si="580"/>
        <v>7.7777777777777773E-4</v>
      </c>
      <c r="AZ3259">
        <v>-1.3999999999999999E-4</v>
      </c>
      <c r="BA3259" s="21" t="e">
        <f t="shared" si="581"/>
        <v>#VALUE!</v>
      </c>
      <c r="BB3259" t="s">
        <v>540</v>
      </c>
      <c r="BC3259" t="s">
        <v>541</v>
      </c>
      <c r="BD3259" s="21" t="e">
        <f t="shared" si="582"/>
        <v>#VALUE!</v>
      </c>
      <c r="BE3259">
        <v>5.2781450000000003</v>
      </c>
      <c r="BF3259" s="20" t="e">
        <f t="shared" si="583"/>
        <v>#VALUE!</v>
      </c>
      <c r="BG3259">
        <v>28.172000000000001</v>
      </c>
      <c r="BH3259">
        <v>67.944900000000004</v>
      </c>
      <c r="BI3259" s="20">
        <f t="shared" si="584"/>
        <v>730.40066289007711</v>
      </c>
      <c r="BJ3259">
        <v>49627</v>
      </c>
      <c r="BK3259" t="s">
        <v>554</v>
      </c>
      <c r="BL3259" s="27" t="e">
        <f t="shared" si="585"/>
        <v>#VALUE!</v>
      </c>
      <c r="BN3259" s="28"/>
    </row>
    <row r="3260" spans="1:66" hidden="1" outlineLevel="1" x14ac:dyDescent="0.35">
      <c r="A3260" t="s">
        <v>443</v>
      </c>
      <c r="B3260" t="b">
        <v>0</v>
      </c>
      <c r="C3260" t="s">
        <v>439</v>
      </c>
      <c r="D3260" t="s">
        <v>2487</v>
      </c>
      <c r="E3260" t="s">
        <v>2488</v>
      </c>
      <c r="F3260" t="s">
        <v>443</v>
      </c>
      <c r="G3260" t="b">
        <v>0</v>
      </c>
      <c r="H3260">
        <v>1</v>
      </c>
      <c r="I3260">
        <v>4</v>
      </c>
      <c r="J3260">
        <v>2</v>
      </c>
      <c r="K3260" t="s">
        <v>2478</v>
      </c>
      <c r="L3260" t="s">
        <v>2489</v>
      </c>
      <c r="M3260">
        <v>0</v>
      </c>
      <c r="N3260">
        <v>1819.86769</v>
      </c>
      <c r="O3260">
        <v>0</v>
      </c>
      <c r="P3260">
        <v>132.5</v>
      </c>
      <c r="Q3260">
        <v>64.7</v>
      </c>
      <c r="R3260">
        <v>53.6</v>
      </c>
      <c r="S3260">
        <v>29</v>
      </c>
      <c r="T3260">
        <v>8.3000000000000007</v>
      </c>
      <c r="U3260">
        <v>107</v>
      </c>
      <c r="V3260">
        <v>212.1</v>
      </c>
      <c r="W3260">
        <v>292.8</v>
      </c>
      <c r="X3260" t="s">
        <v>443</v>
      </c>
      <c r="Y3260" t="s">
        <v>443</v>
      </c>
      <c r="Z3260" t="s">
        <v>444</v>
      </c>
      <c r="AA3260" t="s">
        <v>444</v>
      </c>
      <c r="AB3260" t="s">
        <v>439</v>
      </c>
      <c r="AC3260" t="s">
        <v>444</v>
      </c>
      <c r="AD3260" t="s">
        <v>444</v>
      </c>
      <c r="AE3260" t="s">
        <v>444</v>
      </c>
      <c r="AF3260" t="s">
        <v>444</v>
      </c>
      <c r="AG3260" t="s">
        <v>444</v>
      </c>
      <c r="AH3260" t="s">
        <v>445</v>
      </c>
      <c r="AI3260" t="s">
        <v>439</v>
      </c>
      <c r="AJ3260" t="s">
        <v>439</v>
      </c>
      <c r="AK3260">
        <v>0</v>
      </c>
      <c r="AL3260">
        <v>0</v>
      </c>
      <c r="AM3260">
        <v>4.595E-4</v>
      </c>
      <c r="AN3260">
        <v>2.5930000000000001E-4</v>
      </c>
      <c r="AO3260">
        <v>2.2799999999999998</v>
      </c>
      <c r="AP3260">
        <v>61</v>
      </c>
      <c r="AQ3260" t="str">
        <f t="shared" si="578"/>
        <v>amidomethyl [C8; C13]</v>
      </c>
      <c r="AR3260" t="s">
        <v>2490</v>
      </c>
      <c r="AS3260" t="s">
        <v>2491</v>
      </c>
      <c r="AT3260" t="str">
        <f t="shared" si="579"/>
        <v>amidomethyl [C</v>
      </c>
      <c r="AU3260" t="str">
        <f t="shared" si="588"/>
        <v>ethyl [</v>
      </c>
      <c r="AV3260" t="str">
        <f t="shared" si="589"/>
        <v xml:space="preserve">ethyl </v>
      </c>
      <c r="AW3260" s="19" t="str">
        <f t="shared" si="590"/>
        <v xml:space="preserve">ethyl </v>
      </c>
      <c r="AX3260" s="25">
        <v>212.1</v>
      </c>
      <c r="AY3260" s="26">
        <f t="shared" si="580"/>
        <v>1.3804809052333806</v>
      </c>
      <c r="AZ3260">
        <v>292.8</v>
      </c>
      <c r="BA3260" s="21" t="e">
        <f t="shared" si="581"/>
        <v>#VALUE!</v>
      </c>
      <c r="BB3260" t="s">
        <v>443</v>
      </c>
      <c r="BC3260" t="s">
        <v>443</v>
      </c>
      <c r="BD3260" s="21" t="e">
        <f t="shared" si="582"/>
        <v>#VALUE!</v>
      </c>
      <c r="BE3260" t="s">
        <v>444</v>
      </c>
      <c r="BF3260" s="20" t="e">
        <f t="shared" si="583"/>
        <v>#VALUE!</v>
      </c>
      <c r="BG3260" t="s">
        <v>444</v>
      </c>
      <c r="BH3260" t="s">
        <v>439</v>
      </c>
      <c r="BI3260" s="20" t="e">
        <f t="shared" si="584"/>
        <v>#VALUE!</v>
      </c>
      <c r="BJ3260" t="s">
        <v>444</v>
      </c>
      <c r="BK3260" t="s">
        <v>444</v>
      </c>
      <c r="BL3260" s="27" t="e">
        <f t="shared" si="585"/>
        <v>#VALUE!</v>
      </c>
      <c r="BN3260" s="28"/>
    </row>
    <row r="3261" spans="1:66" hidden="1" outlineLevel="2" collapsed="1" x14ac:dyDescent="0.35">
      <c r="A3261" t="s">
        <v>443</v>
      </c>
      <c r="B3261" t="s">
        <v>443</v>
      </c>
      <c r="C3261" t="s">
        <v>457</v>
      </c>
      <c r="D3261" t="s">
        <v>458</v>
      </c>
      <c r="E3261" t="s">
        <v>508</v>
      </c>
      <c r="F3261" t="s">
        <v>509</v>
      </c>
      <c r="G3261" t="s">
        <v>459</v>
      </c>
      <c r="H3261" t="s">
        <v>460</v>
      </c>
      <c r="I3261" t="s">
        <v>463</v>
      </c>
      <c r="J3261" t="s">
        <v>464</v>
      </c>
      <c r="K3261" t="s">
        <v>466</v>
      </c>
      <c r="L3261" t="s">
        <v>510</v>
      </c>
      <c r="M3261" t="s">
        <v>468</v>
      </c>
      <c r="N3261" t="s">
        <v>511</v>
      </c>
      <c r="O3261" t="s">
        <v>512</v>
      </c>
      <c r="P3261" t="s">
        <v>513</v>
      </c>
      <c r="Q3261" t="s">
        <v>514</v>
      </c>
      <c r="R3261" t="s">
        <v>515</v>
      </c>
      <c r="S3261" t="s">
        <v>516</v>
      </c>
      <c r="T3261" t="s">
        <v>517</v>
      </c>
      <c r="U3261" t="s">
        <v>469</v>
      </c>
      <c r="V3261" t="s">
        <v>518</v>
      </c>
      <c r="W3261" t="s">
        <v>519</v>
      </c>
      <c r="X3261" t="s">
        <v>520</v>
      </c>
      <c r="Y3261" t="s">
        <v>521</v>
      </c>
      <c r="Z3261" t="s">
        <v>522</v>
      </c>
      <c r="AA3261" t="s">
        <v>523</v>
      </c>
      <c r="AB3261" t="s">
        <v>524</v>
      </c>
      <c r="AC3261" t="s">
        <v>525</v>
      </c>
      <c r="AD3261" t="s">
        <v>526</v>
      </c>
      <c r="AE3261" t="s">
        <v>527</v>
      </c>
      <c r="AF3261" t="s">
        <v>480</v>
      </c>
      <c r="AG3261" t="s">
        <v>528</v>
      </c>
      <c r="AH3261" t="s">
        <v>529</v>
      </c>
      <c r="AI3261" t="s">
        <v>462</v>
      </c>
      <c r="AJ3261" t="s">
        <v>530</v>
      </c>
      <c r="AK3261" t="s">
        <v>531</v>
      </c>
      <c r="AL3261" t="s">
        <v>532</v>
      </c>
      <c r="AM3261" t="s">
        <v>533</v>
      </c>
      <c r="AN3261" t="s">
        <v>534</v>
      </c>
      <c r="AO3261" t="s">
        <v>535</v>
      </c>
      <c r="AP3261" t="s">
        <v>536</v>
      </c>
      <c r="AQ3261" t="str">
        <f t="shared" si="578"/>
        <v>Identifying Node</v>
      </c>
      <c r="AT3261" t="str">
        <f t="shared" si="579"/>
        <v>Identifying No</v>
      </c>
      <c r="AU3261" t="str">
        <f t="shared" si="588"/>
        <v>fying N</v>
      </c>
      <c r="AV3261" t="str">
        <f t="shared" si="589"/>
        <v xml:space="preserve">fying </v>
      </c>
      <c r="AW3261" s="19" t="str">
        <f t="shared" si="590"/>
        <v xml:space="preserve">fying </v>
      </c>
      <c r="AX3261" s="25" t="s">
        <v>518</v>
      </c>
      <c r="AY3261" s="26" t="e">
        <f t="shared" si="580"/>
        <v>#VALUE!</v>
      </c>
      <c r="AZ3261" t="s">
        <v>519</v>
      </c>
      <c r="BA3261" s="21" t="e">
        <f t="shared" si="581"/>
        <v>#VALUE!</v>
      </c>
      <c r="BB3261" t="s">
        <v>520</v>
      </c>
      <c r="BC3261" t="s">
        <v>521</v>
      </c>
      <c r="BD3261" s="21" t="e">
        <f t="shared" si="582"/>
        <v>#VALUE!</v>
      </c>
      <c r="BE3261" t="s">
        <v>522</v>
      </c>
      <c r="BF3261" s="20" t="e">
        <f t="shared" si="583"/>
        <v>#VALUE!</v>
      </c>
      <c r="BG3261" t="s">
        <v>523</v>
      </c>
      <c r="BH3261" t="s">
        <v>524</v>
      </c>
      <c r="BI3261" s="20" t="e">
        <f t="shared" si="584"/>
        <v>#VALUE!</v>
      </c>
      <c r="BJ3261" t="s">
        <v>525</v>
      </c>
      <c r="BK3261" t="s">
        <v>526</v>
      </c>
      <c r="BL3261" s="27" t="e">
        <f t="shared" si="585"/>
        <v>#VALUE!</v>
      </c>
      <c r="BN3261" s="28"/>
    </row>
    <row r="3262" spans="1:66" hidden="1" outlineLevel="2" collapsed="1" x14ac:dyDescent="0.35">
      <c r="A3262" t="s">
        <v>443</v>
      </c>
      <c r="B3262" t="s">
        <v>443</v>
      </c>
      <c r="C3262" t="b">
        <v>0</v>
      </c>
      <c r="D3262" t="s">
        <v>439</v>
      </c>
      <c r="E3262" t="s">
        <v>538</v>
      </c>
      <c r="F3262" t="s">
        <v>550</v>
      </c>
      <c r="G3262" t="s">
        <v>2492</v>
      </c>
      <c r="H3262" t="s">
        <v>2493</v>
      </c>
      <c r="I3262">
        <v>1</v>
      </c>
      <c r="J3262">
        <v>4</v>
      </c>
      <c r="K3262" t="s">
        <v>2478</v>
      </c>
      <c r="L3262" t="s">
        <v>2494</v>
      </c>
      <c r="M3262">
        <v>0</v>
      </c>
      <c r="N3262">
        <v>2</v>
      </c>
      <c r="O3262">
        <v>0.74560000000000004</v>
      </c>
      <c r="P3262">
        <v>0</v>
      </c>
      <c r="Q3262">
        <v>1</v>
      </c>
      <c r="R3262">
        <v>1</v>
      </c>
      <c r="S3262">
        <v>910.43625999999995</v>
      </c>
      <c r="T3262">
        <v>1819.8652400000001</v>
      </c>
      <c r="U3262">
        <v>1819.86769</v>
      </c>
      <c r="V3262">
        <v>-1.35</v>
      </c>
      <c r="W3262">
        <v>-1.23E-3</v>
      </c>
      <c r="X3262" t="s">
        <v>540</v>
      </c>
      <c r="Y3262" t="s">
        <v>541</v>
      </c>
      <c r="Z3262">
        <v>0</v>
      </c>
      <c r="AA3262">
        <v>30</v>
      </c>
      <c r="AB3262">
        <v>48.285299999999999</v>
      </c>
      <c r="AC3262">
        <v>32265</v>
      </c>
      <c r="AD3262" t="s">
        <v>551</v>
      </c>
      <c r="AE3262" t="s">
        <v>552</v>
      </c>
      <c r="AF3262" t="s">
        <v>443</v>
      </c>
      <c r="AG3262">
        <v>2.2799999999999998</v>
      </c>
      <c r="AH3262" t="s">
        <v>443</v>
      </c>
      <c r="AI3262" t="b">
        <v>0</v>
      </c>
      <c r="AJ3262" t="s">
        <v>443</v>
      </c>
      <c r="AK3262" t="s">
        <v>443</v>
      </c>
      <c r="AL3262" t="s">
        <v>443</v>
      </c>
      <c r="AM3262">
        <v>0</v>
      </c>
      <c r="AN3262">
        <v>2.5930000000000001E-4</v>
      </c>
      <c r="AO3262">
        <v>15142383</v>
      </c>
      <c r="AP3262">
        <v>48.38</v>
      </c>
      <c r="AQ3262" t="str">
        <f t="shared" si="578"/>
        <v>Sequest HT (A2)</v>
      </c>
      <c r="AT3262" t="str">
        <f t="shared" si="579"/>
        <v>Sequest HT (A2</v>
      </c>
      <c r="AU3262" t="str">
        <f t="shared" si="588"/>
        <v>t HT (A</v>
      </c>
      <c r="AV3262" t="str">
        <f t="shared" si="589"/>
        <v>t HT (</v>
      </c>
      <c r="AW3262" s="19" t="str">
        <f t="shared" si="590"/>
        <v>t HT (</v>
      </c>
      <c r="AX3262" s="25">
        <v>-1.35</v>
      </c>
      <c r="AY3262" s="26">
        <f t="shared" si="580"/>
        <v>9.1111111111111102E-4</v>
      </c>
      <c r="AZ3262">
        <v>-1.23E-3</v>
      </c>
      <c r="BA3262" s="21" t="e">
        <f t="shared" si="581"/>
        <v>#VALUE!</v>
      </c>
      <c r="BB3262" t="s">
        <v>540</v>
      </c>
      <c r="BC3262" t="s">
        <v>541</v>
      </c>
      <c r="BD3262" s="21" t="e">
        <f t="shared" si="582"/>
        <v>#VALUE!</v>
      </c>
      <c r="BE3262">
        <v>0</v>
      </c>
      <c r="BF3262" s="20" t="e">
        <f t="shared" si="583"/>
        <v>#VALUE!</v>
      </c>
      <c r="BG3262">
        <v>30</v>
      </c>
      <c r="BH3262">
        <v>48.285299999999999</v>
      </c>
      <c r="BI3262" s="20">
        <f t="shared" si="584"/>
        <v>668.2157923840175</v>
      </c>
      <c r="BJ3262">
        <v>32265</v>
      </c>
      <c r="BK3262" t="s">
        <v>551</v>
      </c>
      <c r="BL3262" s="27" t="e">
        <f t="shared" si="585"/>
        <v>#VALUE!</v>
      </c>
      <c r="BN3262" s="28"/>
    </row>
    <row r="3263" spans="1:66" hidden="1" outlineLevel="2" collapsed="1" x14ac:dyDescent="0.35">
      <c r="A3263" t="s">
        <v>443</v>
      </c>
      <c r="B3263" t="s">
        <v>443</v>
      </c>
      <c r="C3263" t="b">
        <v>0</v>
      </c>
      <c r="D3263" t="s">
        <v>439</v>
      </c>
      <c r="E3263" t="s">
        <v>557</v>
      </c>
      <c r="F3263" t="s">
        <v>550</v>
      </c>
      <c r="G3263" t="s">
        <v>2492</v>
      </c>
      <c r="H3263" t="s">
        <v>2493</v>
      </c>
      <c r="I3263">
        <v>1</v>
      </c>
      <c r="J3263">
        <v>4</v>
      </c>
      <c r="K3263" t="s">
        <v>2478</v>
      </c>
      <c r="L3263" t="s">
        <v>2494</v>
      </c>
      <c r="M3263">
        <v>0</v>
      </c>
      <c r="N3263">
        <v>2</v>
      </c>
      <c r="O3263">
        <v>1</v>
      </c>
      <c r="P3263">
        <v>0</v>
      </c>
      <c r="Q3263">
        <v>1</v>
      </c>
      <c r="R3263">
        <v>1</v>
      </c>
      <c r="S3263">
        <v>910.43625999999995</v>
      </c>
      <c r="T3263">
        <v>1819.8652400000001</v>
      </c>
      <c r="U3263">
        <v>1819.86769</v>
      </c>
      <c r="V3263">
        <v>-1.35</v>
      </c>
      <c r="W3263">
        <v>-1.23E-3</v>
      </c>
      <c r="X3263" t="s">
        <v>540</v>
      </c>
      <c r="Y3263" t="s">
        <v>541</v>
      </c>
      <c r="Z3263">
        <v>0</v>
      </c>
      <c r="AA3263">
        <v>30</v>
      </c>
      <c r="AB3263">
        <v>48.285299999999999</v>
      </c>
      <c r="AC3263">
        <v>32265</v>
      </c>
      <c r="AD3263" t="s">
        <v>551</v>
      </c>
      <c r="AE3263" t="s">
        <v>552</v>
      </c>
      <c r="AF3263" t="s">
        <v>443</v>
      </c>
      <c r="AG3263" t="s">
        <v>443</v>
      </c>
      <c r="AH3263">
        <v>61</v>
      </c>
      <c r="AI3263" t="b">
        <v>0</v>
      </c>
      <c r="AJ3263">
        <v>53</v>
      </c>
      <c r="AK3263">
        <v>35</v>
      </c>
      <c r="AL3263">
        <v>1.6197355523775398E-5</v>
      </c>
      <c r="AM3263">
        <v>0</v>
      </c>
      <c r="AN3263">
        <v>4.595E-4</v>
      </c>
      <c r="AO3263">
        <v>15142383</v>
      </c>
      <c r="AP3263">
        <v>48.38</v>
      </c>
      <c r="AQ3263" t="str">
        <f t="shared" si="578"/>
        <v>Mascot (A5)</v>
      </c>
      <c r="AT3263" t="str">
        <f t="shared" si="579"/>
        <v>Mascot (A5)</v>
      </c>
      <c r="AU3263" t="str">
        <f t="shared" si="588"/>
        <v xml:space="preserve"> (A5)</v>
      </c>
      <c r="AV3263" t="str">
        <f t="shared" si="589"/>
        <v xml:space="preserve"> (A5)</v>
      </c>
      <c r="AW3263" s="19" t="str">
        <f t="shared" si="590"/>
        <v xml:space="preserve"> (A5)</v>
      </c>
      <c r="AX3263" s="25">
        <v>-1.35</v>
      </c>
      <c r="AY3263" s="26">
        <f t="shared" si="580"/>
        <v>9.1111111111111102E-4</v>
      </c>
      <c r="AZ3263">
        <v>-1.23E-3</v>
      </c>
      <c r="BA3263" s="21" t="e">
        <f t="shared" si="581"/>
        <v>#VALUE!</v>
      </c>
      <c r="BB3263" t="s">
        <v>540</v>
      </c>
      <c r="BC3263" t="s">
        <v>541</v>
      </c>
      <c r="BD3263" s="21" t="e">
        <f t="shared" si="582"/>
        <v>#VALUE!</v>
      </c>
      <c r="BE3263">
        <v>0</v>
      </c>
      <c r="BF3263" s="20" t="e">
        <f t="shared" si="583"/>
        <v>#VALUE!</v>
      </c>
      <c r="BG3263">
        <v>30</v>
      </c>
      <c r="BH3263">
        <v>48.285299999999999</v>
      </c>
      <c r="BI3263" s="20">
        <f t="shared" si="584"/>
        <v>668.2157923840175</v>
      </c>
      <c r="BJ3263">
        <v>32265</v>
      </c>
      <c r="BK3263" t="s">
        <v>551</v>
      </c>
      <c r="BL3263" s="27" t="e">
        <f t="shared" si="585"/>
        <v>#VALUE!</v>
      </c>
      <c r="BN3263" s="28"/>
    </row>
    <row r="3264" spans="1:66" hidden="1" outlineLevel="1" x14ac:dyDescent="0.35">
      <c r="A3264" t="s">
        <v>443</v>
      </c>
      <c r="B3264" t="b">
        <v>0</v>
      </c>
      <c r="C3264" t="s">
        <v>439</v>
      </c>
      <c r="D3264" t="s">
        <v>2495</v>
      </c>
      <c r="E3264" t="s">
        <v>443</v>
      </c>
      <c r="F3264" t="s">
        <v>443</v>
      </c>
      <c r="G3264" t="b">
        <v>0</v>
      </c>
      <c r="H3264">
        <v>1</v>
      </c>
      <c r="I3264">
        <v>2</v>
      </c>
      <c r="J3264">
        <v>1</v>
      </c>
      <c r="K3264" t="s">
        <v>2478</v>
      </c>
      <c r="L3264" t="s">
        <v>2496</v>
      </c>
      <c r="M3264">
        <v>0</v>
      </c>
      <c r="N3264">
        <v>1979.0782799999999</v>
      </c>
      <c r="O3264">
        <v>0</v>
      </c>
      <c r="P3264" t="s">
        <v>443</v>
      </c>
      <c r="Q3264">
        <v>395.2</v>
      </c>
      <c r="R3264">
        <v>79.099999999999994</v>
      </c>
      <c r="S3264" t="s">
        <v>443</v>
      </c>
      <c r="T3264">
        <v>425.7</v>
      </c>
      <c r="U3264" t="s">
        <v>443</v>
      </c>
      <c r="V3264" t="s">
        <v>443</v>
      </c>
      <c r="W3264" t="s">
        <v>443</v>
      </c>
      <c r="X3264" t="s">
        <v>443</v>
      </c>
      <c r="Y3264" t="s">
        <v>443</v>
      </c>
      <c r="Z3264" t="s">
        <v>445</v>
      </c>
      <c r="AA3264" t="s">
        <v>439</v>
      </c>
      <c r="AB3264" t="s">
        <v>444</v>
      </c>
      <c r="AC3264" t="s">
        <v>445</v>
      </c>
      <c r="AD3264" t="s">
        <v>444</v>
      </c>
      <c r="AE3264" t="s">
        <v>445</v>
      </c>
      <c r="AF3264" t="s">
        <v>445</v>
      </c>
      <c r="AG3264" t="s">
        <v>445</v>
      </c>
      <c r="AH3264" t="s">
        <v>445</v>
      </c>
      <c r="AI3264" t="s">
        <v>439</v>
      </c>
      <c r="AJ3264" t="s">
        <v>439</v>
      </c>
      <c r="AK3264">
        <v>0</v>
      </c>
      <c r="AL3264">
        <v>0</v>
      </c>
      <c r="AM3264">
        <v>2.8969999999999998E-3</v>
      </c>
      <c r="AN3264">
        <v>5.0940000000000002E-4</v>
      </c>
      <c r="AO3264">
        <v>3.57</v>
      </c>
      <c r="AP3264">
        <v>38</v>
      </c>
      <c r="AQ3264" t="str">
        <f t="shared" si="578"/>
        <v/>
      </c>
      <c r="AR3264" t="s">
        <v>2497</v>
      </c>
      <c r="AS3264" t="s">
        <v>2498</v>
      </c>
      <c r="AT3264" t="str">
        <f t="shared" si="579"/>
        <v/>
      </c>
      <c r="AU3264" t="str">
        <f t="shared" si="588"/>
        <v/>
      </c>
      <c r="AV3264" t="str">
        <f t="shared" si="589"/>
        <v/>
      </c>
      <c r="AW3264" s="19" t="str">
        <f t="shared" si="590"/>
        <v/>
      </c>
      <c r="AX3264" s="25" t="s">
        <v>443</v>
      </c>
      <c r="AY3264" s="26" t="e">
        <f t="shared" si="580"/>
        <v>#VALUE!</v>
      </c>
      <c r="AZ3264" t="s">
        <v>443</v>
      </c>
      <c r="BA3264" s="21" t="e">
        <f t="shared" si="581"/>
        <v>#VALUE!</v>
      </c>
      <c r="BB3264" t="s">
        <v>443</v>
      </c>
      <c r="BC3264" t="s">
        <v>443</v>
      </c>
      <c r="BD3264" s="21" t="e">
        <f t="shared" si="582"/>
        <v>#VALUE!</v>
      </c>
      <c r="BE3264" t="s">
        <v>445</v>
      </c>
      <c r="BF3264" s="20" t="e">
        <f t="shared" si="583"/>
        <v>#VALUE!</v>
      </c>
      <c r="BG3264" t="s">
        <v>439</v>
      </c>
      <c r="BH3264" t="s">
        <v>444</v>
      </c>
      <c r="BI3264" s="20" t="e">
        <f t="shared" si="584"/>
        <v>#VALUE!</v>
      </c>
      <c r="BJ3264" t="s">
        <v>445</v>
      </c>
      <c r="BK3264" t="s">
        <v>444</v>
      </c>
      <c r="BL3264" s="27" t="e">
        <f t="shared" si="585"/>
        <v>#VALUE!</v>
      </c>
      <c r="BN3264" s="28"/>
    </row>
    <row r="3265" spans="1:66" hidden="1" outlineLevel="2" collapsed="1" x14ac:dyDescent="0.35">
      <c r="A3265" t="s">
        <v>443</v>
      </c>
      <c r="B3265" t="s">
        <v>443</v>
      </c>
      <c r="C3265" t="s">
        <v>457</v>
      </c>
      <c r="D3265" t="s">
        <v>458</v>
      </c>
      <c r="E3265" t="s">
        <v>508</v>
      </c>
      <c r="F3265" t="s">
        <v>509</v>
      </c>
      <c r="G3265" t="s">
        <v>459</v>
      </c>
      <c r="H3265" t="s">
        <v>460</v>
      </c>
      <c r="I3265" t="s">
        <v>463</v>
      </c>
      <c r="J3265" t="s">
        <v>464</v>
      </c>
      <c r="K3265" t="s">
        <v>466</v>
      </c>
      <c r="L3265" t="s">
        <v>510</v>
      </c>
      <c r="M3265" t="s">
        <v>468</v>
      </c>
      <c r="N3265" t="s">
        <v>511</v>
      </c>
      <c r="O3265" t="s">
        <v>512</v>
      </c>
      <c r="P3265" t="s">
        <v>513</v>
      </c>
      <c r="Q3265" t="s">
        <v>514</v>
      </c>
      <c r="R3265" t="s">
        <v>515</v>
      </c>
      <c r="S3265" t="s">
        <v>516</v>
      </c>
      <c r="T3265" t="s">
        <v>517</v>
      </c>
      <c r="U3265" t="s">
        <v>469</v>
      </c>
      <c r="V3265" t="s">
        <v>518</v>
      </c>
      <c r="W3265" t="s">
        <v>519</v>
      </c>
      <c r="X3265" t="s">
        <v>520</v>
      </c>
      <c r="Y3265" t="s">
        <v>521</v>
      </c>
      <c r="Z3265" t="s">
        <v>522</v>
      </c>
      <c r="AA3265" t="s">
        <v>523</v>
      </c>
      <c r="AB3265" t="s">
        <v>524</v>
      </c>
      <c r="AC3265" t="s">
        <v>525</v>
      </c>
      <c r="AD3265" t="s">
        <v>526</v>
      </c>
      <c r="AE3265" t="s">
        <v>527</v>
      </c>
      <c r="AF3265" t="s">
        <v>480</v>
      </c>
      <c r="AG3265" t="s">
        <v>528</v>
      </c>
      <c r="AH3265" t="s">
        <v>529</v>
      </c>
      <c r="AI3265" t="s">
        <v>462</v>
      </c>
      <c r="AJ3265" t="s">
        <v>530</v>
      </c>
      <c r="AK3265" t="s">
        <v>531</v>
      </c>
      <c r="AL3265" t="s">
        <v>532</v>
      </c>
      <c r="AM3265" t="s">
        <v>533</v>
      </c>
      <c r="AN3265" t="s">
        <v>534</v>
      </c>
      <c r="AO3265" t="s">
        <v>535</v>
      </c>
      <c r="AP3265" t="s">
        <v>536</v>
      </c>
      <c r="AQ3265" t="str">
        <f t="shared" ref="AQ3265:AQ3328" si="591">RIGHT(E3265,21)</f>
        <v>Identifying Node</v>
      </c>
      <c r="AT3265" t="str">
        <f t="shared" ref="AT3265:AT3328" si="592">LEFT(AQ3265, 14)</f>
        <v>Identifying No</v>
      </c>
      <c r="AU3265" t="str">
        <f t="shared" si="588"/>
        <v>fying N</v>
      </c>
      <c r="AV3265" t="str">
        <f t="shared" si="589"/>
        <v xml:space="preserve">fying </v>
      </c>
      <c r="AW3265" s="19" t="str">
        <f t="shared" si="590"/>
        <v xml:space="preserve">fying </v>
      </c>
      <c r="AX3265" s="25" t="s">
        <v>518</v>
      </c>
      <c r="AY3265" s="26" t="e">
        <f t="shared" ref="AY3265:AY3328" si="593">AZ3265/AX3265</f>
        <v>#VALUE!</v>
      </c>
      <c r="AZ3265" t="s">
        <v>519</v>
      </c>
      <c r="BA3265" s="21" t="e">
        <f t="shared" ref="BA3265:BA3328" si="594">BB3265/AX3265</f>
        <v>#VALUE!</v>
      </c>
      <c r="BB3265" t="s">
        <v>520</v>
      </c>
      <c r="BC3265" t="s">
        <v>521</v>
      </c>
      <c r="BD3265" s="21" t="e">
        <f t="shared" ref="BD3265:BD3328" si="595">BE3265/BC3265</f>
        <v>#VALUE!</v>
      </c>
      <c r="BE3265" t="s">
        <v>522</v>
      </c>
      <c r="BF3265" s="20" t="e">
        <f t="shared" ref="BF3265:BF3328" si="596">BG3265/BC3265</f>
        <v>#VALUE!</v>
      </c>
      <c r="BG3265" t="s">
        <v>523</v>
      </c>
      <c r="BH3265" t="s">
        <v>524</v>
      </c>
      <c r="BI3265" s="20" t="e">
        <f t="shared" ref="BI3265:BI3328" si="597">BJ3265/BH3265</f>
        <v>#VALUE!</v>
      </c>
      <c r="BJ3265" t="s">
        <v>525</v>
      </c>
      <c r="BK3265" t="s">
        <v>526</v>
      </c>
      <c r="BL3265" s="27" t="e">
        <f t="shared" ref="BL3265:BL3328" si="598">BK3265/BH3265</f>
        <v>#VALUE!</v>
      </c>
      <c r="BN3265" s="28"/>
    </row>
    <row r="3266" spans="1:66" hidden="1" outlineLevel="2" collapsed="1" x14ac:dyDescent="0.35">
      <c r="A3266" t="s">
        <v>443</v>
      </c>
      <c r="B3266" t="s">
        <v>443</v>
      </c>
      <c r="C3266" t="b">
        <v>0</v>
      </c>
      <c r="D3266" t="s">
        <v>439</v>
      </c>
      <c r="E3266" t="s">
        <v>538</v>
      </c>
      <c r="F3266" t="s">
        <v>539</v>
      </c>
      <c r="G3266" t="s">
        <v>2495</v>
      </c>
      <c r="H3266" t="s">
        <v>443</v>
      </c>
      <c r="I3266">
        <v>1</v>
      </c>
      <c r="J3266">
        <v>2</v>
      </c>
      <c r="K3266" t="s">
        <v>2478</v>
      </c>
      <c r="L3266" t="s">
        <v>2482</v>
      </c>
      <c r="M3266">
        <v>0</v>
      </c>
      <c r="N3266">
        <v>3</v>
      </c>
      <c r="O3266">
        <v>0.70589999999999997</v>
      </c>
      <c r="P3266">
        <v>0</v>
      </c>
      <c r="Q3266">
        <v>1</v>
      </c>
      <c r="R3266">
        <v>1</v>
      </c>
      <c r="S3266">
        <v>660.36391000000003</v>
      </c>
      <c r="T3266">
        <v>1979.07716</v>
      </c>
      <c r="U3266">
        <v>1979.0782799999999</v>
      </c>
      <c r="V3266">
        <v>-0.56000000000000005</v>
      </c>
      <c r="W3266">
        <v>-3.6999999999999999E-4</v>
      </c>
      <c r="X3266" t="s">
        <v>540</v>
      </c>
      <c r="Y3266" t="s">
        <v>541</v>
      </c>
      <c r="Z3266">
        <v>13.874969999999999</v>
      </c>
      <c r="AA3266">
        <v>30</v>
      </c>
      <c r="AB3266">
        <v>66.827100000000002</v>
      </c>
      <c r="AC3266">
        <v>48549</v>
      </c>
      <c r="AD3266" t="s">
        <v>554</v>
      </c>
      <c r="AE3266" t="s">
        <v>555</v>
      </c>
      <c r="AF3266" t="s">
        <v>443</v>
      </c>
      <c r="AG3266">
        <v>3.57</v>
      </c>
      <c r="AH3266" t="s">
        <v>443</v>
      </c>
      <c r="AI3266" t="b">
        <v>0</v>
      </c>
      <c r="AJ3266" t="s">
        <v>443</v>
      </c>
      <c r="AK3266" t="s">
        <v>443</v>
      </c>
      <c r="AL3266" t="s">
        <v>443</v>
      </c>
      <c r="AM3266">
        <v>0</v>
      </c>
      <c r="AN3266">
        <v>5.0940000000000002E-4</v>
      </c>
      <c r="AO3266">
        <v>6175371.5</v>
      </c>
      <c r="AP3266">
        <v>66.81</v>
      </c>
      <c r="AQ3266" t="str">
        <f t="shared" si="591"/>
        <v>Sequest HT (A2)</v>
      </c>
      <c r="AT3266" t="str">
        <f t="shared" si="592"/>
        <v>Sequest HT (A2</v>
      </c>
      <c r="AU3266" t="str">
        <f t="shared" si="588"/>
        <v>t HT (A</v>
      </c>
      <c r="AV3266" t="str">
        <f t="shared" si="589"/>
        <v>t HT (</v>
      </c>
      <c r="AW3266" s="19" t="str">
        <f t="shared" si="590"/>
        <v>t HT (</v>
      </c>
      <c r="AX3266" s="25">
        <v>-0.56000000000000005</v>
      </c>
      <c r="AY3266" s="26">
        <f t="shared" si="593"/>
        <v>6.6071428571428564E-4</v>
      </c>
      <c r="AZ3266">
        <v>-3.6999999999999999E-4</v>
      </c>
      <c r="BA3266" s="21" t="e">
        <f t="shared" si="594"/>
        <v>#VALUE!</v>
      </c>
      <c r="BB3266" t="s">
        <v>540</v>
      </c>
      <c r="BC3266" t="s">
        <v>541</v>
      </c>
      <c r="BD3266" s="21" t="e">
        <f t="shared" si="595"/>
        <v>#VALUE!</v>
      </c>
      <c r="BE3266">
        <v>13.874969999999999</v>
      </c>
      <c r="BF3266" s="20" t="e">
        <f t="shared" si="596"/>
        <v>#VALUE!</v>
      </c>
      <c r="BG3266">
        <v>30</v>
      </c>
      <c r="BH3266">
        <v>66.827100000000002</v>
      </c>
      <c r="BI3266" s="20">
        <f t="shared" si="597"/>
        <v>726.4867097330274</v>
      </c>
      <c r="BJ3266">
        <v>48549</v>
      </c>
      <c r="BK3266" t="s">
        <v>554</v>
      </c>
      <c r="BL3266" s="27" t="e">
        <f t="shared" si="598"/>
        <v>#VALUE!</v>
      </c>
      <c r="BN3266" s="28"/>
    </row>
    <row r="3267" spans="1:66" hidden="1" outlineLevel="1" x14ac:dyDescent="0.35">
      <c r="A3267" t="s">
        <v>443</v>
      </c>
      <c r="B3267" t="b">
        <v>0</v>
      </c>
      <c r="C3267" t="s">
        <v>439</v>
      </c>
      <c r="D3267" t="s">
        <v>2499</v>
      </c>
      <c r="E3267" t="s">
        <v>443</v>
      </c>
      <c r="F3267" t="s">
        <v>443</v>
      </c>
      <c r="G3267" t="b">
        <v>0</v>
      </c>
      <c r="H3267">
        <v>1</v>
      </c>
      <c r="I3267">
        <v>2</v>
      </c>
      <c r="J3267">
        <v>4</v>
      </c>
      <c r="K3267" t="s">
        <v>2478</v>
      </c>
      <c r="L3267" t="s">
        <v>2500</v>
      </c>
      <c r="M3267">
        <v>0</v>
      </c>
      <c r="N3267">
        <v>1104.55314</v>
      </c>
      <c r="O3267">
        <v>0</v>
      </c>
      <c r="P3267">
        <v>114.8</v>
      </c>
      <c r="Q3267">
        <v>25.5</v>
      </c>
      <c r="R3267">
        <v>34.200000000000003</v>
      </c>
      <c r="S3267">
        <v>14.3</v>
      </c>
      <c r="T3267">
        <v>26.9</v>
      </c>
      <c r="U3267">
        <v>249.6</v>
      </c>
      <c r="V3267">
        <v>159</v>
      </c>
      <c r="W3267">
        <v>275.60000000000002</v>
      </c>
      <c r="X3267" t="s">
        <v>443</v>
      </c>
      <c r="Y3267" t="s">
        <v>443</v>
      </c>
      <c r="Z3267" t="s">
        <v>439</v>
      </c>
      <c r="AA3267" t="s">
        <v>439</v>
      </c>
      <c r="AB3267" t="s">
        <v>439</v>
      </c>
      <c r="AC3267" t="s">
        <v>444</v>
      </c>
      <c r="AD3267" t="s">
        <v>444</v>
      </c>
      <c r="AE3267" t="s">
        <v>444</v>
      </c>
      <c r="AF3267" t="s">
        <v>444</v>
      </c>
      <c r="AG3267" t="s">
        <v>444</v>
      </c>
      <c r="AH3267" t="s">
        <v>445</v>
      </c>
      <c r="AI3267" t="s">
        <v>439</v>
      </c>
      <c r="AJ3267" t="s">
        <v>439</v>
      </c>
      <c r="AK3267">
        <v>0</v>
      </c>
      <c r="AL3267">
        <v>0</v>
      </c>
      <c r="AM3267">
        <v>4.752E-4</v>
      </c>
      <c r="AN3267">
        <v>1.931E-4</v>
      </c>
      <c r="AO3267">
        <v>2.36</v>
      </c>
      <c r="AP3267">
        <v>59</v>
      </c>
      <c r="AQ3267" t="str">
        <f t="shared" si="591"/>
        <v/>
      </c>
      <c r="AR3267" t="s">
        <v>2501</v>
      </c>
      <c r="AS3267" t="s">
        <v>2502</v>
      </c>
      <c r="AT3267" t="str">
        <f t="shared" si="592"/>
        <v/>
      </c>
      <c r="AU3267" t="str">
        <f t="shared" si="588"/>
        <v/>
      </c>
      <c r="AV3267" t="str">
        <f t="shared" si="589"/>
        <v/>
      </c>
      <c r="AW3267" s="19" t="str">
        <f t="shared" si="590"/>
        <v/>
      </c>
      <c r="AX3267" s="25">
        <v>159</v>
      </c>
      <c r="AY3267" s="26">
        <f t="shared" si="593"/>
        <v>1.7333333333333334</v>
      </c>
      <c r="AZ3267">
        <v>275.60000000000002</v>
      </c>
      <c r="BA3267" s="21" t="e">
        <f t="shared" si="594"/>
        <v>#VALUE!</v>
      </c>
      <c r="BB3267" t="s">
        <v>443</v>
      </c>
      <c r="BC3267" t="s">
        <v>443</v>
      </c>
      <c r="BD3267" s="21" t="e">
        <f t="shared" si="595"/>
        <v>#VALUE!</v>
      </c>
      <c r="BE3267" t="s">
        <v>439</v>
      </c>
      <c r="BF3267" s="20" t="e">
        <f t="shared" si="596"/>
        <v>#VALUE!</v>
      </c>
      <c r="BG3267" t="s">
        <v>439</v>
      </c>
      <c r="BH3267" t="s">
        <v>439</v>
      </c>
      <c r="BI3267" s="20" t="e">
        <f t="shared" si="597"/>
        <v>#VALUE!</v>
      </c>
      <c r="BJ3267" t="s">
        <v>444</v>
      </c>
      <c r="BK3267" t="s">
        <v>444</v>
      </c>
      <c r="BL3267" s="27" t="e">
        <f t="shared" si="598"/>
        <v>#VALUE!</v>
      </c>
      <c r="BN3267" s="28"/>
    </row>
    <row r="3268" spans="1:66" hidden="1" outlineLevel="2" collapsed="1" x14ac:dyDescent="0.35">
      <c r="A3268" t="s">
        <v>443</v>
      </c>
      <c r="B3268" t="s">
        <v>443</v>
      </c>
      <c r="C3268" t="s">
        <v>457</v>
      </c>
      <c r="D3268" t="s">
        <v>458</v>
      </c>
      <c r="E3268" t="s">
        <v>508</v>
      </c>
      <c r="F3268" t="s">
        <v>509</v>
      </c>
      <c r="G3268" t="s">
        <v>459</v>
      </c>
      <c r="H3268" t="s">
        <v>460</v>
      </c>
      <c r="I3268" t="s">
        <v>463</v>
      </c>
      <c r="J3268" t="s">
        <v>464</v>
      </c>
      <c r="K3268" t="s">
        <v>466</v>
      </c>
      <c r="L3268" t="s">
        <v>510</v>
      </c>
      <c r="M3268" t="s">
        <v>468</v>
      </c>
      <c r="N3268" t="s">
        <v>511</v>
      </c>
      <c r="O3268" t="s">
        <v>512</v>
      </c>
      <c r="P3268" t="s">
        <v>513</v>
      </c>
      <c r="Q3268" t="s">
        <v>514</v>
      </c>
      <c r="R3268" t="s">
        <v>515</v>
      </c>
      <c r="S3268" t="s">
        <v>516</v>
      </c>
      <c r="T3268" t="s">
        <v>517</v>
      </c>
      <c r="U3268" t="s">
        <v>469</v>
      </c>
      <c r="V3268" t="s">
        <v>518</v>
      </c>
      <c r="W3268" t="s">
        <v>519</v>
      </c>
      <c r="X3268" t="s">
        <v>520</v>
      </c>
      <c r="Y3268" t="s">
        <v>521</v>
      </c>
      <c r="Z3268" t="s">
        <v>522</v>
      </c>
      <c r="AA3268" t="s">
        <v>523</v>
      </c>
      <c r="AB3268" t="s">
        <v>524</v>
      </c>
      <c r="AC3268" t="s">
        <v>525</v>
      </c>
      <c r="AD3268" t="s">
        <v>526</v>
      </c>
      <c r="AE3268" t="s">
        <v>527</v>
      </c>
      <c r="AF3268" t="s">
        <v>480</v>
      </c>
      <c r="AG3268" t="s">
        <v>528</v>
      </c>
      <c r="AH3268" t="s">
        <v>529</v>
      </c>
      <c r="AI3268" t="s">
        <v>462</v>
      </c>
      <c r="AJ3268" t="s">
        <v>530</v>
      </c>
      <c r="AK3268" t="s">
        <v>531</v>
      </c>
      <c r="AL3268" t="s">
        <v>532</v>
      </c>
      <c r="AM3268" t="s">
        <v>533</v>
      </c>
      <c r="AN3268" t="s">
        <v>534</v>
      </c>
      <c r="AO3268" t="s">
        <v>535</v>
      </c>
      <c r="AP3268" t="s">
        <v>536</v>
      </c>
      <c r="AQ3268" t="str">
        <f t="shared" si="591"/>
        <v>Identifying Node</v>
      </c>
      <c r="AT3268" t="str">
        <f t="shared" si="592"/>
        <v>Identifying No</v>
      </c>
      <c r="AU3268" t="str">
        <f t="shared" si="588"/>
        <v>fying N</v>
      </c>
      <c r="AV3268" t="str">
        <f t="shared" si="589"/>
        <v xml:space="preserve">fying </v>
      </c>
      <c r="AW3268" s="19" t="str">
        <f t="shared" si="590"/>
        <v xml:space="preserve">fying </v>
      </c>
      <c r="AX3268" s="25" t="s">
        <v>518</v>
      </c>
      <c r="AY3268" s="26" t="e">
        <f t="shared" si="593"/>
        <v>#VALUE!</v>
      </c>
      <c r="AZ3268" t="s">
        <v>519</v>
      </c>
      <c r="BA3268" s="21" t="e">
        <f t="shared" si="594"/>
        <v>#VALUE!</v>
      </c>
      <c r="BB3268" t="s">
        <v>520</v>
      </c>
      <c r="BC3268" t="s">
        <v>521</v>
      </c>
      <c r="BD3268" s="21" t="e">
        <f t="shared" si="595"/>
        <v>#VALUE!</v>
      </c>
      <c r="BE3268" t="s">
        <v>522</v>
      </c>
      <c r="BF3268" s="20" t="e">
        <f t="shared" si="596"/>
        <v>#VALUE!</v>
      </c>
      <c r="BG3268" t="s">
        <v>523</v>
      </c>
      <c r="BH3268" t="s">
        <v>524</v>
      </c>
      <c r="BI3268" s="20" t="e">
        <f t="shared" si="597"/>
        <v>#VALUE!</v>
      </c>
      <c r="BJ3268" t="s">
        <v>525</v>
      </c>
      <c r="BK3268" t="s">
        <v>526</v>
      </c>
      <c r="BL3268" s="27" t="e">
        <f t="shared" si="598"/>
        <v>#VALUE!</v>
      </c>
      <c r="BN3268" s="28"/>
    </row>
    <row r="3269" spans="1:66" hidden="1" outlineLevel="2" collapsed="1" x14ac:dyDescent="0.35">
      <c r="A3269" t="s">
        <v>443</v>
      </c>
      <c r="B3269" t="s">
        <v>443</v>
      </c>
      <c r="C3269" t="b">
        <v>0</v>
      </c>
      <c r="D3269" t="s">
        <v>439</v>
      </c>
      <c r="E3269" t="s">
        <v>557</v>
      </c>
      <c r="F3269" t="s">
        <v>550</v>
      </c>
      <c r="G3269" t="s">
        <v>2499</v>
      </c>
      <c r="H3269" t="s">
        <v>443</v>
      </c>
      <c r="I3269">
        <v>1</v>
      </c>
      <c r="J3269">
        <v>2</v>
      </c>
      <c r="K3269" t="s">
        <v>2478</v>
      </c>
      <c r="L3269" t="s">
        <v>2482</v>
      </c>
      <c r="M3269">
        <v>0</v>
      </c>
      <c r="N3269">
        <v>2</v>
      </c>
      <c r="O3269">
        <v>0.9375</v>
      </c>
      <c r="P3269">
        <v>0</v>
      </c>
      <c r="Q3269">
        <v>1</v>
      </c>
      <c r="R3269">
        <v>1</v>
      </c>
      <c r="S3269">
        <v>552.78156999999999</v>
      </c>
      <c r="T3269">
        <v>1104.5558599999999</v>
      </c>
      <c r="U3269">
        <v>1104.55314</v>
      </c>
      <c r="V3269">
        <v>2.46</v>
      </c>
      <c r="W3269">
        <v>1.3600000000000001E-3</v>
      </c>
      <c r="X3269" t="s">
        <v>540</v>
      </c>
      <c r="Y3269" t="s">
        <v>541</v>
      </c>
      <c r="Z3269">
        <v>33.782080000000001</v>
      </c>
      <c r="AA3269">
        <v>23.5</v>
      </c>
      <c r="AB3269">
        <v>24.517900000000001</v>
      </c>
      <c r="AC3269">
        <v>11895</v>
      </c>
      <c r="AD3269" t="s">
        <v>551</v>
      </c>
      <c r="AE3269" t="s">
        <v>552</v>
      </c>
      <c r="AF3269" t="s">
        <v>443</v>
      </c>
      <c r="AG3269" t="s">
        <v>443</v>
      </c>
      <c r="AH3269">
        <v>64</v>
      </c>
      <c r="AI3269" t="b">
        <v>0</v>
      </c>
      <c r="AJ3269">
        <v>53</v>
      </c>
      <c r="AK3269">
        <v>36</v>
      </c>
      <c r="AL3269">
        <v>9.1235968032369199E-6</v>
      </c>
      <c r="AM3269">
        <v>0</v>
      </c>
      <c r="AN3269">
        <v>1.797E-4</v>
      </c>
      <c r="AO3269">
        <v>3807882.75</v>
      </c>
      <c r="AP3269">
        <v>24.52</v>
      </c>
      <c r="AQ3269" t="str">
        <f t="shared" si="591"/>
        <v>Mascot (A5)</v>
      </c>
      <c r="AT3269" t="str">
        <f t="shared" si="592"/>
        <v>Mascot (A5)</v>
      </c>
      <c r="AU3269" t="str">
        <f t="shared" si="588"/>
        <v xml:space="preserve"> (A5)</v>
      </c>
      <c r="AV3269" t="str">
        <f t="shared" si="589"/>
        <v xml:space="preserve"> (A5)</v>
      </c>
      <c r="AW3269" s="19" t="str">
        <f t="shared" si="590"/>
        <v xml:space="preserve"> (A5)</v>
      </c>
      <c r="AX3269" s="25">
        <v>2.46</v>
      </c>
      <c r="AY3269" s="26">
        <f t="shared" si="593"/>
        <v>5.5284552845528457E-4</v>
      </c>
      <c r="AZ3269">
        <v>1.3600000000000001E-3</v>
      </c>
      <c r="BA3269" s="21" t="e">
        <f t="shared" si="594"/>
        <v>#VALUE!</v>
      </c>
      <c r="BB3269" t="s">
        <v>540</v>
      </c>
      <c r="BC3269" t="s">
        <v>541</v>
      </c>
      <c r="BD3269" s="21" t="e">
        <f t="shared" si="595"/>
        <v>#VALUE!</v>
      </c>
      <c r="BE3269">
        <v>33.782080000000001</v>
      </c>
      <c r="BF3269" s="20" t="e">
        <f t="shared" si="596"/>
        <v>#VALUE!</v>
      </c>
      <c r="BG3269">
        <v>23.5</v>
      </c>
      <c r="BH3269">
        <v>24.517900000000001</v>
      </c>
      <c r="BI3269" s="20">
        <f t="shared" si="597"/>
        <v>485.15574335485502</v>
      </c>
      <c r="BJ3269">
        <v>11895</v>
      </c>
      <c r="BK3269" t="s">
        <v>551</v>
      </c>
      <c r="BL3269" s="27" t="e">
        <f t="shared" si="598"/>
        <v>#VALUE!</v>
      </c>
      <c r="BN3269" s="28"/>
    </row>
    <row r="3270" spans="1:66" hidden="1" outlineLevel="2" collapsed="1" x14ac:dyDescent="0.35">
      <c r="A3270" t="s">
        <v>443</v>
      </c>
      <c r="B3270" t="s">
        <v>443</v>
      </c>
      <c r="C3270" t="b">
        <v>0</v>
      </c>
      <c r="D3270" t="s">
        <v>439</v>
      </c>
      <c r="E3270" t="s">
        <v>538</v>
      </c>
      <c r="F3270" t="s">
        <v>550</v>
      </c>
      <c r="G3270" t="s">
        <v>2499</v>
      </c>
      <c r="H3270" t="s">
        <v>443</v>
      </c>
      <c r="I3270">
        <v>1</v>
      </c>
      <c r="J3270">
        <v>2</v>
      </c>
      <c r="K3270" t="s">
        <v>2478</v>
      </c>
      <c r="L3270" t="s">
        <v>2482</v>
      </c>
      <c r="M3270">
        <v>0</v>
      </c>
      <c r="N3270">
        <v>2</v>
      </c>
      <c r="O3270">
        <v>0.58050000000000002</v>
      </c>
      <c r="P3270">
        <v>0</v>
      </c>
      <c r="Q3270">
        <v>1</v>
      </c>
      <c r="R3270">
        <v>1</v>
      </c>
      <c r="S3270">
        <v>552.78156999999999</v>
      </c>
      <c r="T3270">
        <v>1104.5558599999999</v>
      </c>
      <c r="U3270">
        <v>1104.55314</v>
      </c>
      <c r="V3270">
        <v>2.46</v>
      </c>
      <c r="W3270">
        <v>1.3600000000000001E-3</v>
      </c>
      <c r="X3270" t="s">
        <v>540</v>
      </c>
      <c r="Y3270" t="s">
        <v>541</v>
      </c>
      <c r="Z3270">
        <v>33.782080000000001</v>
      </c>
      <c r="AA3270">
        <v>23.5</v>
      </c>
      <c r="AB3270">
        <v>24.517900000000001</v>
      </c>
      <c r="AC3270">
        <v>11895</v>
      </c>
      <c r="AD3270" t="s">
        <v>551</v>
      </c>
      <c r="AE3270" t="s">
        <v>552</v>
      </c>
      <c r="AF3270" t="s">
        <v>443</v>
      </c>
      <c r="AG3270">
        <v>2.36</v>
      </c>
      <c r="AH3270" t="s">
        <v>443</v>
      </c>
      <c r="AI3270" t="b">
        <v>0</v>
      </c>
      <c r="AJ3270" t="s">
        <v>443</v>
      </c>
      <c r="AK3270" t="s">
        <v>443</v>
      </c>
      <c r="AL3270" t="s">
        <v>443</v>
      </c>
      <c r="AM3270">
        <v>0</v>
      </c>
      <c r="AN3270">
        <v>1.931E-4</v>
      </c>
      <c r="AO3270">
        <v>3807882.75</v>
      </c>
      <c r="AP3270">
        <v>24.52</v>
      </c>
      <c r="AQ3270" t="str">
        <f t="shared" si="591"/>
        <v>Sequest HT (A2)</v>
      </c>
      <c r="AT3270" t="str">
        <f t="shared" si="592"/>
        <v>Sequest HT (A2</v>
      </c>
      <c r="AU3270" t="str">
        <f t="shared" si="588"/>
        <v>t HT (A</v>
      </c>
      <c r="AV3270" t="str">
        <f t="shared" si="589"/>
        <v>t HT (</v>
      </c>
      <c r="AW3270" s="19" t="str">
        <f t="shared" si="590"/>
        <v>t HT (</v>
      </c>
      <c r="AX3270" s="25">
        <v>2.46</v>
      </c>
      <c r="AY3270" s="26">
        <f t="shared" si="593"/>
        <v>5.5284552845528457E-4</v>
      </c>
      <c r="AZ3270">
        <v>1.3600000000000001E-3</v>
      </c>
      <c r="BA3270" s="21" t="e">
        <f t="shared" si="594"/>
        <v>#VALUE!</v>
      </c>
      <c r="BB3270" t="s">
        <v>540</v>
      </c>
      <c r="BC3270" t="s">
        <v>541</v>
      </c>
      <c r="BD3270" s="21" t="e">
        <f t="shared" si="595"/>
        <v>#VALUE!</v>
      </c>
      <c r="BE3270">
        <v>33.782080000000001</v>
      </c>
      <c r="BF3270" s="20" t="e">
        <f t="shared" si="596"/>
        <v>#VALUE!</v>
      </c>
      <c r="BG3270">
        <v>23.5</v>
      </c>
      <c r="BH3270">
        <v>24.517900000000001</v>
      </c>
      <c r="BI3270" s="20">
        <f t="shared" si="597"/>
        <v>485.15574335485502</v>
      </c>
      <c r="BJ3270">
        <v>11895</v>
      </c>
      <c r="BK3270" t="s">
        <v>551</v>
      </c>
      <c r="BL3270" s="27" t="e">
        <f t="shared" si="598"/>
        <v>#VALUE!</v>
      </c>
      <c r="BN3270" s="28"/>
    </row>
    <row r="3271" spans="1:66" hidden="1" outlineLevel="2" collapsed="1" x14ac:dyDescent="0.35">
      <c r="A3271" t="s">
        <v>443</v>
      </c>
      <c r="B3271" t="s">
        <v>443</v>
      </c>
      <c r="C3271" t="b">
        <v>0</v>
      </c>
      <c r="D3271" t="s">
        <v>439</v>
      </c>
      <c r="E3271" t="s">
        <v>557</v>
      </c>
      <c r="F3271" t="s">
        <v>539</v>
      </c>
      <c r="G3271" t="s">
        <v>2499</v>
      </c>
      <c r="H3271" t="s">
        <v>443</v>
      </c>
      <c r="I3271">
        <v>1</v>
      </c>
      <c r="J3271">
        <v>2</v>
      </c>
      <c r="K3271" t="s">
        <v>2478</v>
      </c>
      <c r="L3271" t="s">
        <v>2482</v>
      </c>
      <c r="M3271">
        <v>0</v>
      </c>
      <c r="N3271">
        <v>2</v>
      </c>
      <c r="O3271">
        <v>0.94920000000000004</v>
      </c>
      <c r="P3271">
        <v>0</v>
      </c>
      <c r="Q3271">
        <v>1</v>
      </c>
      <c r="R3271">
        <v>1</v>
      </c>
      <c r="S3271">
        <v>552.77982999999995</v>
      </c>
      <c r="T3271">
        <v>1104.5523800000001</v>
      </c>
      <c r="U3271">
        <v>1104.55314</v>
      </c>
      <c r="V3271">
        <v>-0.69</v>
      </c>
      <c r="W3271">
        <v>-3.8000000000000002E-4</v>
      </c>
      <c r="X3271" t="s">
        <v>540</v>
      </c>
      <c r="Y3271" t="s">
        <v>541</v>
      </c>
      <c r="Z3271">
        <v>53.687469999999998</v>
      </c>
      <c r="AA3271">
        <v>30</v>
      </c>
      <c r="AB3271">
        <v>24.442</v>
      </c>
      <c r="AC3271">
        <v>11263</v>
      </c>
      <c r="AD3271" t="s">
        <v>568</v>
      </c>
      <c r="AE3271" t="s">
        <v>569</v>
      </c>
      <c r="AF3271" t="s">
        <v>443</v>
      </c>
      <c r="AG3271" t="s">
        <v>443</v>
      </c>
      <c r="AH3271">
        <v>59</v>
      </c>
      <c r="AI3271" t="b">
        <v>0</v>
      </c>
      <c r="AJ3271">
        <v>53</v>
      </c>
      <c r="AK3271">
        <v>35</v>
      </c>
      <c r="AL3271">
        <v>2.6852294461076798E-5</v>
      </c>
      <c r="AM3271">
        <v>0</v>
      </c>
      <c r="AN3271">
        <v>4.752E-4</v>
      </c>
      <c r="AO3271">
        <v>3004996</v>
      </c>
      <c r="AP3271">
        <v>24.48</v>
      </c>
      <c r="AQ3271" t="str">
        <f t="shared" si="591"/>
        <v>Mascot (A5)</v>
      </c>
      <c r="AT3271" t="str">
        <f t="shared" si="592"/>
        <v>Mascot (A5)</v>
      </c>
      <c r="AU3271" t="str">
        <f t="shared" si="588"/>
        <v xml:space="preserve"> (A5)</v>
      </c>
      <c r="AV3271" t="str">
        <f t="shared" si="589"/>
        <v xml:space="preserve"> (A5)</v>
      </c>
      <c r="AW3271" s="19" t="str">
        <f t="shared" si="590"/>
        <v xml:space="preserve"> (A5)</v>
      </c>
      <c r="AX3271" s="25">
        <v>-0.69</v>
      </c>
      <c r="AY3271" s="26">
        <f t="shared" si="593"/>
        <v>5.5072463768115944E-4</v>
      </c>
      <c r="AZ3271">
        <v>-3.8000000000000002E-4</v>
      </c>
      <c r="BA3271" s="21" t="e">
        <f t="shared" si="594"/>
        <v>#VALUE!</v>
      </c>
      <c r="BB3271" t="s">
        <v>540</v>
      </c>
      <c r="BC3271" t="s">
        <v>541</v>
      </c>
      <c r="BD3271" s="21" t="e">
        <f t="shared" si="595"/>
        <v>#VALUE!</v>
      </c>
      <c r="BE3271">
        <v>53.687469999999998</v>
      </c>
      <c r="BF3271" s="20" t="e">
        <f t="shared" si="596"/>
        <v>#VALUE!</v>
      </c>
      <c r="BG3271">
        <v>30</v>
      </c>
      <c r="BH3271">
        <v>24.442</v>
      </c>
      <c r="BI3271" s="20">
        <f t="shared" si="597"/>
        <v>460.80517142623353</v>
      </c>
      <c r="BJ3271">
        <v>11263</v>
      </c>
      <c r="BK3271" t="s">
        <v>568</v>
      </c>
      <c r="BL3271" s="27" t="e">
        <f t="shared" si="598"/>
        <v>#VALUE!</v>
      </c>
      <c r="BN3271" s="28"/>
    </row>
    <row r="3272" spans="1:66" hidden="1" outlineLevel="2" collapsed="1" x14ac:dyDescent="0.35">
      <c r="A3272" t="s">
        <v>443</v>
      </c>
      <c r="B3272" t="s">
        <v>443</v>
      </c>
      <c r="C3272" t="b">
        <v>0</v>
      </c>
      <c r="D3272" t="s">
        <v>439</v>
      </c>
      <c r="E3272" t="s">
        <v>557</v>
      </c>
      <c r="F3272" t="s">
        <v>539</v>
      </c>
      <c r="G3272" t="s">
        <v>2499</v>
      </c>
      <c r="H3272" t="s">
        <v>443</v>
      </c>
      <c r="I3272">
        <v>1</v>
      </c>
      <c r="J3272">
        <v>2</v>
      </c>
      <c r="K3272" t="s">
        <v>2478</v>
      </c>
      <c r="L3272" t="s">
        <v>2482</v>
      </c>
      <c r="M3272">
        <v>0</v>
      </c>
      <c r="N3272">
        <v>2</v>
      </c>
      <c r="O3272">
        <v>1</v>
      </c>
      <c r="P3272">
        <v>0</v>
      </c>
      <c r="Q3272">
        <v>1</v>
      </c>
      <c r="R3272">
        <v>1</v>
      </c>
      <c r="S3272">
        <v>552.78155000000004</v>
      </c>
      <c r="T3272">
        <v>1104.55582</v>
      </c>
      <c r="U3272">
        <v>1104.55314</v>
      </c>
      <c r="V3272">
        <v>2.4300000000000002</v>
      </c>
      <c r="W3272">
        <v>1.34E-3</v>
      </c>
      <c r="X3272" t="s">
        <v>540</v>
      </c>
      <c r="Y3272" t="s">
        <v>541</v>
      </c>
      <c r="Z3272">
        <v>30.313980000000001</v>
      </c>
      <c r="AA3272">
        <v>30</v>
      </c>
      <c r="AB3272">
        <v>24.539400000000001</v>
      </c>
      <c r="AC3272">
        <v>11304</v>
      </c>
      <c r="AD3272" t="s">
        <v>554</v>
      </c>
      <c r="AE3272" t="s">
        <v>555</v>
      </c>
      <c r="AF3272" t="s">
        <v>443</v>
      </c>
      <c r="AG3272" t="s">
        <v>443</v>
      </c>
      <c r="AH3272">
        <v>59</v>
      </c>
      <c r="AI3272" t="b">
        <v>0</v>
      </c>
      <c r="AJ3272">
        <v>53</v>
      </c>
      <c r="AK3272">
        <v>36</v>
      </c>
      <c r="AL3272">
        <v>3.42110248458705E-5</v>
      </c>
      <c r="AM3272">
        <v>0</v>
      </c>
      <c r="AN3272">
        <v>7.1750000000000004E-4</v>
      </c>
      <c r="AO3272">
        <v>3212796.25</v>
      </c>
      <c r="AP3272">
        <v>24.57</v>
      </c>
      <c r="AQ3272" t="str">
        <f t="shared" si="591"/>
        <v>Mascot (A5)</v>
      </c>
      <c r="AT3272" t="str">
        <f t="shared" si="592"/>
        <v>Mascot (A5)</v>
      </c>
      <c r="AU3272" t="str">
        <f t="shared" si="588"/>
        <v xml:space="preserve"> (A5)</v>
      </c>
      <c r="AV3272" t="str">
        <f t="shared" si="589"/>
        <v xml:space="preserve"> (A5)</v>
      </c>
      <c r="AW3272" s="19" t="str">
        <f t="shared" si="590"/>
        <v xml:space="preserve"> (A5)</v>
      </c>
      <c r="AX3272" s="25">
        <v>2.4300000000000002</v>
      </c>
      <c r="AY3272" s="26">
        <f t="shared" si="593"/>
        <v>5.5144032921810703E-4</v>
      </c>
      <c r="AZ3272">
        <v>1.34E-3</v>
      </c>
      <c r="BA3272" s="21" t="e">
        <f t="shared" si="594"/>
        <v>#VALUE!</v>
      </c>
      <c r="BB3272" t="s">
        <v>540</v>
      </c>
      <c r="BC3272" t="s">
        <v>541</v>
      </c>
      <c r="BD3272" s="21" t="e">
        <f t="shared" si="595"/>
        <v>#VALUE!</v>
      </c>
      <c r="BE3272">
        <v>30.313980000000001</v>
      </c>
      <c r="BF3272" s="20" t="e">
        <f t="shared" si="596"/>
        <v>#VALUE!</v>
      </c>
      <c r="BG3272">
        <v>30</v>
      </c>
      <c r="BH3272">
        <v>24.539400000000001</v>
      </c>
      <c r="BI3272" s="20">
        <f t="shared" si="597"/>
        <v>460.64695958336387</v>
      </c>
      <c r="BJ3272">
        <v>11304</v>
      </c>
      <c r="BK3272" t="s">
        <v>554</v>
      </c>
      <c r="BL3272" s="27" t="e">
        <f t="shared" si="598"/>
        <v>#VALUE!</v>
      </c>
      <c r="BN3272" s="28"/>
    </row>
    <row r="3273" spans="1:66" hidden="1" outlineLevel="1" x14ac:dyDescent="0.35">
      <c r="A3273" t="s">
        <v>443</v>
      </c>
      <c r="B3273" t="b">
        <v>0</v>
      </c>
      <c r="C3273" t="s">
        <v>439</v>
      </c>
      <c r="D3273" t="s">
        <v>2503</v>
      </c>
      <c r="E3273" t="s">
        <v>443</v>
      </c>
      <c r="F3273" t="s">
        <v>443</v>
      </c>
      <c r="G3273" t="b">
        <v>0</v>
      </c>
      <c r="H3273">
        <v>1</v>
      </c>
      <c r="I3273">
        <v>2</v>
      </c>
      <c r="J3273">
        <v>2</v>
      </c>
      <c r="K3273" t="s">
        <v>2478</v>
      </c>
      <c r="L3273" t="s">
        <v>2504</v>
      </c>
      <c r="M3273">
        <v>0</v>
      </c>
      <c r="N3273">
        <v>1127.65716</v>
      </c>
      <c r="O3273">
        <v>0</v>
      </c>
      <c r="P3273">
        <v>198.3</v>
      </c>
      <c r="Q3273">
        <v>303.3</v>
      </c>
      <c r="R3273">
        <v>108.3</v>
      </c>
      <c r="S3273">
        <v>89.6</v>
      </c>
      <c r="T3273">
        <v>35.200000000000003</v>
      </c>
      <c r="U3273">
        <v>94.1</v>
      </c>
      <c r="V3273" t="s">
        <v>443</v>
      </c>
      <c r="W3273">
        <v>71.3</v>
      </c>
      <c r="X3273" t="s">
        <v>443</v>
      </c>
      <c r="Y3273" t="s">
        <v>443</v>
      </c>
      <c r="Z3273" t="s">
        <v>439</v>
      </c>
      <c r="AA3273" t="s">
        <v>439</v>
      </c>
      <c r="AB3273" t="s">
        <v>444</v>
      </c>
      <c r="AC3273" t="s">
        <v>444</v>
      </c>
      <c r="AD3273" t="s">
        <v>444</v>
      </c>
      <c r="AE3273" t="s">
        <v>444</v>
      </c>
      <c r="AF3273" t="s">
        <v>445</v>
      </c>
      <c r="AG3273" t="s">
        <v>444</v>
      </c>
      <c r="AH3273" t="s">
        <v>445</v>
      </c>
      <c r="AI3273" t="s">
        <v>439</v>
      </c>
      <c r="AJ3273" t="s">
        <v>439</v>
      </c>
      <c r="AK3273">
        <v>0</v>
      </c>
      <c r="AL3273">
        <v>0</v>
      </c>
      <c r="AM3273">
        <v>3.081E-3</v>
      </c>
      <c r="AN3273">
        <v>4.0299999999999997E-3</v>
      </c>
      <c r="AO3273">
        <v>2.84</v>
      </c>
      <c r="AP3273">
        <v>53</v>
      </c>
      <c r="AQ3273" t="str">
        <f t="shared" si="591"/>
        <v/>
      </c>
      <c r="AR3273" t="s">
        <v>2505</v>
      </c>
      <c r="AS3273" t="s">
        <v>2506</v>
      </c>
      <c r="AT3273" t="str">
        <f t="shared" si="592"/>
        <v/>
      </c>
      <c r="AU3273" t="str">
        <f t="shared" si="588"/>
        <v/>
      </c>
      <c r="AV3273" t="str">
        <f t="shared" si="589"/>
        <v/>
      </c>
      <c r="AW3273" s="19" t="str">
        <f t="shared" si="590"/>
        <v/>
      </c>
      <c r="AX3273" s="25" t="s">
        <v>443</v>
      </c>
      <c r="AY3273" s="26" t="e">
        <f t="shared" si="593"/>
        <v>#VALUE!</v>
      </c>
      <c r="AZ3273">
        <v>71.3</v>
      </c>
      <c r="BA3273" s="21" t="e">
        <f t="shared" si="594"/>
        <v>#VALUE!</v>
      </c>
      <c r="BB3273" t="s">
        <v>443</v>
      </c>
      <c r="BC3273" t="s">
        <v>443</v>
      </c>
      <c r="BD3273" s="21" t="e">
        <f t="shared" si="595"/>
        <v>#VALUE!</v>
      </c>
      <c r="BE3273" t="s">
        <v>439</v>
      </c>
      <c r="BF3273" s="20" t="e">
        <f t="shared" si="596"/>
        <v>#VALUE!</v>
      </c>
      <c r="BG3273" t="s">
        <v>439</v>
      </c>
      <c r="BH3273" t="s">
        <v>444</v>
      </c>
      <c r="BI3273" s="20" t="e">
        <f t="shared" si="597"/>
        <v>#VALUE!</v>
      </c>
      <c r="BJ3273" t="s">
        <v>444</v>
      </c>
      <c r="BK3273" t="s">
        <v>444</v>
      </c>
      <c r="BL3273" s="27" t="e">
        <f t="shared" si="598"/>
        <v>#VALUE!</v>
      </c>
      <c r="BN3273" s="28"/>
    </row>
    <row r="3274" spans="1:66" hidden="1" outlineLevel="2" collapsed="1" x14ac:dyDescent="0.35">
      <c r="A3274" t="s">
        <v>443</v>
      </c>
      <c r="B3274" t="s">
        <v>443</v>
      </c>
      <c r="C3274" t="s">
        <v>457</v>
      </c>
      <c r="D3274" t="s">
        <v>458</v>
      </c>
      <c r="E3274" t="s">
        <v>508</v>
      </c>
      <c r="F3274" t="s">
        <v>509</v>
      </c>
      <c r="G3274" t="s">
        <v>459</v>
      </c>
      <c r="H3274" t="s">
        <v>460</v>
      </c>
      <c r="I3274" t="s">
        <v>463</v>
      </c>
      <c r="J3274" t="s">
        <v>464</v>
      </c>
      <c r="K3274" t="s">
        <v>466</v>
      </c>
      <c r="L3274" t="s">
        <v>510</v>
      </c>
      <c r="M3274" t="s">
        <v>468</v>
      </c>
      <c r="N3274" t="s">
        <v>511</v>
      </c>
      <c r="O3274" t="s">
        <v>512</v>
      </c>
      <c r="P3274" t="s">
        <v>513</v>
      </c>
      <c r="Q3274" t="s">
        <v>514</v>
      </c>
      <c r="R3274" t="s">
        <v>515</v>
      </c>
      <c r="S3274" t="s">
        <v>516</v>
      </c>
      <c r="T3274" t="s">
        <v>517</v>
      </c>
      <c r="U3274" t="s">
        <v>469</v>
      </c>
      <c r="V3274" t="s">
        <v>518</v>
      </c>
      <c r="W3274" t="s">
        <v>519</v>
      </c>
      <c r="X3274" t="s">
        <v>520</v>
      </c>
      <c r="Y3274" t="s">
        <v>521</v>
      </c>
      <c r="Z3274" t="s">
        <v>522</v>
      </c>
      <c r="AA3274" t="s">
        <v>523</v>
      </c>
      <c r="AB3274" t="s">
        <v>524</v>
      </c>
      <c r="AC3274" t="s">
        <v>525</v>
      </c>
      <c r="AD3274" t="s">
        <v>526</v>
      </c>
      <c r="AE3274" t="s">
        <v>527</v>
      </c>
      <c r="AF3274" t="s">
        <v>480</v>
      </c>
      <c r="AG3274" t="s">
        <v>528</v>
      </c>
      <c r="AH3274" t="s">
        <v>529</v>
      </c>
      <c r="AI3274" t="s">
        <v>462</v>
      </c>
      <c r="AJ3274" t="s">
        <v>530</v>
      </c>
      <c r="AK3274" t="s">
        <v>531</v>
      </c>
      <c r="AL3274" t="s">
        <v>532</v>
      </c>
      <c r="AM3274" t="s">
        <v>533</v>
      </c>
      <c r="AN3274" t="s">
        <v>534</v>
      </c>
      <c r="AO3274" t="s">
        <v>535</v>
      </c>
      <c r="AP3274" t="s">
        <v>536</v>
      </c>
      <c r="AQ3274" t="str">
        <f t="shared" si="591"/>
        <v>Identifying Node</v>
      </c>
      <c r="AT3274" t="str">
        <f t="shared" si="592"/>
        <v>Identifying No</v>
      </c>
      <c r="AU3274" t="str">
        <f t="shared" si="588"/>
        <v>fying N</v>
      </c>
      <c r="AV3274" t="str">
        <f t="shared" si="589"/>
        <v xml:space="preserve">fying </v>
      </c>
      <c r="AW3274" s="19" t="str">
        <f t="shared" si="590"/>
        <v xml:space="preserve">fying </v>
      </c>
      <c r="AX3274" s="25" t="s">
        <v>518</v>
      </c>
      <c r="AY3274" s="26" t="e">
        <f t="shared" si="593"/>
        <v>#VALUE!</v>
      </c>
      <c r="AZ3274" t="s">
        <v>519</v>
      </c>
      <c r="BA3274" s="21" t="e">
        <f t="shared" si="594"/>
        <v>#VALUE!</v>
      </c>
      <c r="BB3274" t="s">
        <v>520</v>
      </c>
      <c r="BC3274" t="s">
        <v>521</v>
      </c>
      <c r="BD3274" s="21" t="e">
        <f t="shared" si="595"/>
        <v>#VALUE!</v>
      </c>
      <c r="BE3274" t="s">
        <v>522</v>
      </c>
      <c r="BF3274" s="20" t="e">
        <f t="shared" si="596"/>
        <v>#VALUE!</v>
      </c>
      <c r="BG3274" t="s">
        <v>523</v>
      </c>
      <c r="BH3274" t="s">
        <v>524</v>
      </c>
      <c r="BI3274" s="20" t="e">
        <f t="shared" si="597"/>
        <v>#VALUE!</v>
      </c>
      <c r="BJ3274" t="s">
        <v>525</v>
      </c>
      <c r="BK3274" t="s">
        <v>526</v>
      </c>
      <c r="BL3274" s="27" t="e">
        <f t="shared" si="598"/>
        <v>#VALUE!</v>
      </c>
      <c r="BN3274" s="28"/>
    </row>
    <row r="3275" spans="1:66" hidden="1" outlineLevel="2" collapsed="1" x14ac:dyDescent="0.35">
      <c r="A3275" t="s">
        <v>443</v>
      </c>
      <c r="B3275" t="s">
        <v>443</v>
      </c>
      <c r="C3275" t="b">
        <v>0</v>
      </c>
      <c r="D3275" t="s">
        <v>439</v>
      </c>
      <c r="E3275" t="s">
        <v>557</v>
      </c>
      <c r="F3275" t="s">
        <v>539</v>
      </c>
      <c r="G3275" t="s">
        <v>2503</v>
      </c>
      <c r="H3275" t="s">
        <v>443</v>
      </c>
      <c r="I3275">
        <v>1</v>
      </c>
      <c r="J3275">
        <v>2</v>
      </c>
      <c r="K3275" t="s">
        <v>2478</v>
      </c>
      <c r="L3275" t="s">
        <v>2482</v>
      </c>
      <c r="M3275">
        <v>0</v>
      </c>
      <c r="N3275">
        <v>3</v>
      </c>
      <c r="O3275">
        <v>0.69810000000000005</v>
      </c>
      <c r="P3275">
        <v>0</v>
      </c>
      <c r="Q3275">
        <v>1</v>
      </c>
      <c r="R3275">
        <v>1</v>
      </c>
      <c r="S3275">
        <v>376.55637000000002</v>
      </c>
      <c r="T3275">
        <v>1127.65455</v>
      </c>
      <c r="U3275">
        <v>1127.65716</v>
      </c>
      <c r="V3275">
        <v>-2.31</v>
      </c>
      <c r="W3275">
        <v>-8.7000000000000001E-4</v>
      </c>
      <c r="X3275" t="s">
        <v>540</v>
      </c>
      <c r="Y3275" t="s">
        <v>541</v>
      </c>
      <c r="Z3275">
        <v>0</v>
      </c>
      <c r="AA3275">
        <v>30</v>
      </c>
      <c r="AB3275">
        <v>45.280200000000001</v>
      </c>
      <c r="AC3275">
        <v>29102</v>
      </c>
      <c r="AD3275" t="s">
        <v>568</v>
      </c>
      <c r="AE3275" t="s">
        <v>569</v>
      </c>
      <c r="AF3275" t="s">
        <v>443</v>
      </c>
      <c r="AG3275" t="s">
        <v>443</v>
      </c>
      <c r="AH3275">
        <v>53</v>
      </c>
      <c r="AI3275" t="b">
        <v>0</v>
      </c>
      <c r="AJ3275">
        <v>52</v>
      </c>
      <c r="AK3275">
        <v>34</v>
      </c>
      <c r="AL3275">
        <v>9.0011806754174806E-5</v>
      </c>
      <c r="AM3275">
        <v>0</v>
      </c>
      <c r="AN3275">
        <v>3.081E-3</v>
      </c>
      <c r="AO3275">
        <v>3604157.5</v>
      </c>
      <c r="AP3275">
        <v>45.34</v>
      </c>
      <c r="AQ3275" t="str">
        <f t="shared" si="591"/>
        <v>Mascot (A5)</v>
      </c>
      <c r="AT3275" t="str">
        <f t="shared" si="592"/>
        <v>Mascot (A5)</v>
      </c>
      <c r="AU3275" t="str">
        <f t="shared" si="588"/>
        <v xml:space="preserve"> (A5)</v>
      </c>
      <c r="AV3275" t="str">
        <f t="shared" si="589"/>
        <v xml:space="preserve"> (A5)</v>
      </c>
      <c r="AW3275" s="19" t="str">
        <f t="shared" si="590"/>
        <v xml:space="preserve"> (A5)</v>
      </c>
      <c r="AX3275" s="25">
        <v>-2.31</v>
      </c>
      <c r="AY3275" s="26">
        <f t="shared" si="593"/>
        <v>3.7662337662337661E-4</v>
      </c>
      <c r="AZ3275">
        <v>-8.7000000000000001E-4</v>
      </c>
      <c r="BA3275" s="21" t="e">
        <f t="shared" si="594"/>
        <v>#VALUE!</v>
      </c>
      <c r="BB3275" t="s">
        <v>540</v>
      </c>
      <c r="BC3275" t="s">
        <v>541</v>
      </c>
      <c r="BD3275" s="21" t="e">
        <f t="shared" si="595"/>
        <v>#VALUE!</v>
      </c>
      <c r="BE3275">
        <v>0</v>
      </c>
      <c r="BF3275" s="20" t="e">
        <f t="shared" si="596"/>
        <v>#VALUE!</v>
      </c>
      <c r="BG3275">
        <v>30</v>
      </c>
      <c r="BH3275">
        <v>45.280200000000001</v>
      </c>
      <c r="BI3275" s="20">
        <f t="shared" si="597"/>
        <v>642.70917531282987</v>
      </c>
      <c r="BJ3275">
        <v>29102</v>
      </c>
      <c r="BK3275" t="s">
        <v>568</v>
      </c>
      <c r="BL3275" s="27" t="e">
        <f t="shared" si="598"/>
        <v>#VALUE!</v>
      </c>
      <c r="BN3275" s="28"/>
    </row>
    <row r="3276" spans="1:66" hidden="1" outlineLevel="2" collapsed="1" x14ac:dyDescent="0.35">
      <c r="A3276" t="s">
        <v>443</v>
      </c>
      <c r="B3276" t="s">
        <v>443</v>
      </c>
      <c r="C3276" t="b">
        <v>0</v>
      </c>
      <c r="D3276" t="s">
        <v>439</v>
      </c>
      <c r="E3276" t="s">
        <v>538</v>
      </c>
      <c r="F3276" t="s">
        <v>539</v>
      </c>
      <c r="G3276" t="s">
        <v>2503</v>
      </c>
      <c r="H3276" t="s">
        <v>443</v>
      </c>
      <c r="I3276">
        <v>1</v>
      </c>
      <c r="J3276">
        <v>2</v>
      </c>
      <c r="K3276" t="s">
        <v>2478</v>
      </c>
      <c r="L3276" t="s">
        <v>2482</v>
      </c>
      <c r="M3276">
        <v>0</v>
      </c>
      <c r="N3276">
        <v>3</v>
      </c>
      <c r="O3276">
        <v>0.56689999999999996</v>
      </c>
      <c r="P3276">
        <v>0</v>
      </c>
      <c r="Q3276">
        <v>1</v>
      </c>
      <c r="R3276">
        <v>1</v>
      </c>
      <c r="S3276">
        <v>376.55682999999999</v>
      </c>
      <c r="T3276">
        <v>1127.6559400000001</v>
      </c>
      <c r="U3276">
        <v>1127.65716</v>
      </c>
      <c r="V3276">
        <v>-1.08</v>
      </c>
      <c r="W3276">
        <v>-4.0999999999999999E-4</v>
      </c>
      <c r="X3276" t="s">
        <v>540</v>
      </c>
      <c r="Y3276" t="s">
        <v>541</v>
      </c>
      <c r="Z3276">
        <v>29.040430000000001</v>
      </c>
      <c r="AA3276">
        <v>30</v>
      </c>
      <c r="AB3276">
        <v>45.141500000000001</v>
      </c>
      <c r="AC3276">
        <v>28906</v>
      </c>
      <c r="AD3276" t="s">
        <v>554</v>
      </c>
      <c r="AE3276" t="s">
        <v>555</v>
      </c>
      <c r="AF3276" t="s">
        <v>443</v>
      </c>
      <c r="AG3276">
        <v>2.84</v>
      </c>
      <c r="AH3276" t="s">
        <v>443</v>
      </c>
      <c r="AI3276" t="b">
        <v>0</v>
      </c>
      <c r="AJ3276" t="s">
        <v>443</v>
      </c>
      <c r="AK3276" t="s">
        <v>443</v>
      </c>
      <c r="AL3276" t="s">
        <v>443</v>
      </c>
      <c r="AM3276">
        <v>0</v>
      </c>
      <c r="AN3276">
        <v>4.0299999999999997E-3</v>
      </c>
      <c r="AO3276">
        <v>14604808</v>
      </c>
      <c r="AP3276">
        <v>45.23</v>
      </c>
      <c r="AQ3276" t="str">
        <f t="shared" si="591"/>
        <v>Sequest HT (A2)</v>
      </c>
      <c r="AT3276" t="str">
        <f t="shared" si="592"/>
        <v>Sequest HT (A2</v>
      </c>
      <c r="AU3276" t="str">
        <f t="shared" si="588"/>
        <v>t HT (A</v>
      </c>
      <c r="AV3276" t="str">
        <f t="shared" si="589"/>
        <v>t HT (</v>
      </c>
      <c r="AW3276" s="19" t="str">
        <f t="shared" si="590"/>
        <v>t HT (</v>
      </c>
      <c r="AX3276" s="25">
        <v>-1.08</v>
      </c>
      <c r="AY3276" s="26">
        <f t="shared" si="593"/>
        <v>3.7962962962962961E-4</v>
      </c>
      <c r="AZ3276">
        <v>-4.0999999999999999E-4</v>
      </c>
      <c r="BA3276" s="21" t="e">
        <f t="shared" si="594"/>
        <v>#VALUE!</v>
      </c>
      <c r="BB3276" t="s">
        <v>540</v>
      </c>
      <c r="BC3276" t="s">
        <v>541</v>
      </c>
      <c r="BD3276" s="21" t="e">
        <f t="shared" si="595"/>
        <v>#VALUE!</v>
      </c>
      <c r="BE3276">
        <v>29.040430000000001</v>
      </c>
      <c r="BF3276" s="20" t="e">
        <f t="shared" si="596"/>
        <v>#VALUE!</v>
      </c>
      <c r="BG3276">
        <v>30</v>
      </c>
      <c r="BH3276">
        <v>45.141500000000001</v>
      </c>
      <c r="BI3276" s="20">
        <f t="shared" si="597"/>
        <v>640.34203559917148</v>
      </c>
      <c r="BJ3276">
        <v>28906</v>
      </c>
      <c r="BK3276" t="s">
        <v>554</v>
      </c>
      <c r="BL3276" s="27" t="e">
        <f t="shared" si="598"/>
        <v>#VALUE!</v>
      </c>
      <c r="BN3276" s="28"/>
    </row>
    <row r="3277" spans="1:66" collapsed="1" x14ac:dyDescent="0.35">
      <c r="A3277" t="b">
        <v>0</v>
      </c>
      <c r="B3277" t="s">
        <v>439</v>
      </c>
      <c r="C3277" t="s">
        <v>440</v>
      </c>
      <c r="D3277" t="s">
        <v>2507</v>
      </c>
      <c r="E3277" t="s">
        <v>2508</v>
      </c>
      <c r="F3277">
        <v>0</v>
      </c>
      <c r="G3277" t="b">
        <v>0</v>
      </c>
      <c r="H3277">
        <v>14.612</v>
      </c>
      <c r="I3277">
        <v>16</v>
      </c>
      <c r="J3277">
        <v>5</v>
      </c>
      <c r="K3277">
        <v>12</v>
      </c>
      <c r="L3277">
        <v>5</v>
      </c>
      <c r="M3277">
        <v>1</v>
      </c>
      <c r="N3277">
        <v>337</v>
      </c>
      <c r="O3277">
        <v>37.5</v>
      </c>
      <c r="P3277">
        <v>6.81</v>
      </c>
      <c r="Q3277">
        <v>257</v>
      </c>
      <c r="R3277">
        <v>15.6</v>
      </c>
      <c r="S3277">
        <v>4</v>
      </c>
      <c r="T3277">
        <v>4</v>
      </c>
      <c r="U3277">
        <v>0</v>
      </c>
      <c r="V3277">
        <v>236.2</v>
      </c>
      <c r="W3277">
        <v>266</v>
      </c>
      <c r="X3277">
        <v>262.10000000000002</v>
      </c>
      <c r="Y3277">
        <v>44.4</v>
      </c>
      <c r="Z3277">
        <v>16.5</v>
      </c>
      <c r="AA3277">
        <v>27.3</v>
      </c>
      <c r="AB3277">
        <v>6.4</v>
      </c>
      <c r="AC3277">
        <v>26.2</v>
      </c>
      <c r="AD3277">
        <v>14.9</v>
      </c>
      <c r="AE3277" t="s">
        <v>439</v>
      </c>
      <c r="AF3277" t="s">
        <v>439</v>
      </c>
      <c r="AG3277" t="s">
        <v>439</v>
      </c>
      <c r="AH3277" t="s">
        <v>444</v>
      </c>
      <c r="AI3277" t="s">
        <v>444</v>
      </c>
      <c r="AJ3277" t="s">
        <v>444</v>
      </c>
      <c r="AK3277" t="s">
        <v>444</v>
      </c>
      <c r="AL3277" t="s">
        <v>444</v>
      </c>
      <c r="AM3277" t="s">
        <v>444</v>
      </c>
      <c r="AN3277" t="s">
        <v>443</v>
      </c>
      <c r="AQ3277" t="str">
        <f t="shared" si="591"/>
        <v>6 GN=TALDO1 PE=1 SV=2</v>
      </c>
      <c r="AT3277" t="str">
        <f t="shared" si="592"/>
        <v>6 GN=TALDO1 PE</v>
      </c>
      <c r="AU3277" t="str">
        <f>MID(AT3277, 6, 7)</f>
        <v xml:space="preserve">TALDO1 </v>
      </c>
      <c r="AV3277" t="str">
        <f>MID(AT3277, 6, 7)</f>
        <v xml:space="preserve">TALDO1 </v>
      </c>
      <c r="AW3277" s="19" t="str">
        <f t="shared" si="590"/>
        <v>TALDO1</v>
      </c>
      <c r="AX3277">
        <v>236.2</v>
      </c>
      <c r="AY3277" s="20">
        <f t="shared" si="593"/>
        <v>1.1261642675698562</v>
      </c>
      <c r="AZ3277">
        <v>266</v>
      </c>
      <c r="BA3277" s="20">
        <f t="shared" si="594"/>
        <v>1.1096528365791702</v>
      </c>
      <c r="BB3277">
        <v>262.10000000000002</v>
      </c>
      <c r="BC3277">
        <v>44.4</v>
      </c>
      <c r="BD3277" s="21">
        <f t="shared" si="595"/>
        <v>0.37162162162162166</v>
      </c>
      <c r="BE3277">
        <v>16.5</v>
      </c>
      <c r="BF3277" s="20">
        <f t="shared" si="596"/>
        <v>0.61486486486486491</v>
      </c>
      <c r="BG3277">
        <v>27.3</v>
      </c>
      <c r="BH3277">
        <v>6.4</v>
      </c>
      <c r="BI3277" s="27">
        <f t="shared" si="597"/>
        <v>4.09375</v>
      </c>
      <c r="BJ3277">
        <v>26.2</v>
      </c>
      <c r="BK3277">
        <v>14.9</v>
      </c>
      <c r="BL3277" s="27">
        <f t="shared" si="598"/>
        <v>2.328125</v>
      </c>
      <c r="BN3277" s="28" t="s">
        <v>585</v>
      </c>
    </row>
    <row r="3278" spans="1:66" hidden="1" outlineLevel="1" collapsed="1" x14ac:dyDescent="0.35">
      <c r="A3278" t="s">
        <v>443</v>
      </c>
      <c r="B3278" t="s">
        <v>457</v>
      </c>
      <c r="C3278" t="s">
        <v>458</v>
      </c>
      <c r="D3278" t="s">
        <v>459</v>
      </c>
      <c r="E3278" t="s">
        <v>460</v>
      </c>
      <c r="F3278" t="s">
        <v>461</v>
      </c>
      <c r="G3278" t="s">
        <v>462</v>
      </c>
      <c r="H3278" t="s">
        <v>463</v>
      </c>
      <c r="I3278" t="s">
        <v>464</v>
      </c>
      <c r="J3278" t="s">
        <v>465</v>
      </c>
      <c r="K3278" t="s">
        <v>466</v>
      </c>
      <c r="L3278" t="s">
        <v>467</v>
      </c>
      <c r="M3278" t="s">
        <v>468</v>
      </c>
      <c r="N3278" t="s">
        <v>469</v>
      </c>
      <c r="O3278" t="s">
        <v>470</v>
      </c>
      <c r="P3278" t="s">
        <v>471</v>
      </c>
      <c r="Q3278" t="s">
        <v>472</v>
      </c>
      <c r="R3278" t="s">
        <v>473</v>
      </c>
      <c r="S3278" t="s">
        <v>474</v>
      </c>
      <c r="T3278" t="s">
        <v>475</v>
      </c>
      <c r="U3278" t="s">
        <v>476</v>
      </c>
      <c r="V3278" t="s">
        <v>477</v>
      </c>
      <c r="W3278" t="s">
        <v>478</v>
      </c>
      <c r="X3278" t="s">
        <v>479</v>
      </c>
      <c r="Y3278" t="s">
        <v>480</v>
      </c>
      <c r="Z3278" t="s">
        <v>481</v>
      </c>
      <c r="AA3278" t="s">
        <v>482</v>
      </c>
      <c r="AB3278" t="s">
        <v>483</v>
      </c>
      <c r="AC3278" t="s">
        <v>484</v>
      </c>
      <c r="AD3278" t="s">
        <v>485</v>
      </c>
      <c r="AE3278" t="s">
        <v>486</v>
      </c>
      <c r="AF3278" t="s">
        <v>487</v>
      </c>
      <c r="AG3278" t="s">
        <v>488</v>
      </c>
      <c r="AH3278" t="s">
        <v>489</v>
      </c>
      <c r="AI3278" t="s">
        <v>490</v>
      </c>
      <c r="AJ3278" t="s">
        <v>491</v>
      </c>
      <c r="AK3278" t="s">
        <v>492</v>
      </c>
      <c r="AL3278" t="s">
        <v>493</v>
      </c>
      <c r="AM3278" t="s">
        <v>494</v>
      </c>
      <c r="AN3278" t="s">
        <v>495</v>
      </c>
      <c r="AO3278" t="s">
        <v>496</v>
      </c>
      <c r="AP3278" t="s">
        <v>497</v>
      </c>
      <c r="AQ3278" t="str">
        <f t="shared" si="591"/>
        <v>Modifications</v>
      </c>
      <c r="AR3278" t="s">
        <v>498</v>
      </c>
      <c r="AS3278" t="s">
        <v>499</v>
      </c>
      <c r="AT3278" t="str">
        <f t="shared" si="592"/>
        <v>Modifications</v>
      </c>
      <c r="AU3278" t="str">
        <f t="shared" ref="AU3278:AU3308" si="599">MID(AT3278, 7, 7)</f>
        <v>cations</v>
      </c>
      <c r="AV3278" t="str">
        <f t="shared" ref="AV3278:AV3308" si="600">LEFT(AU3278, 6)</f>
        <v>cation</v>
      </c>
      <c r="AW3278" s="19" t="str">
        <f t="shared" si="590"/>
        <v>cation</v>
      </c>
      <c r="AX3278" s="25" t="s">
        <v>477</v>
      </c>
      <c r="AY3278" s="26" t="e">
        <f t="shared" si="593"/>
        <v>#VALUE!</v>
      </c>
      <c r="AZ3278" t="s">
        <v>478</v>
      </c>
      <c r="BA3278" s="21" t="e">
        <f t="shared" si="594"/>
        <v>#VALUE!</v>
      </c>
      <c r="BB3278" t="s">
        <v>479</v>
      </c>
      <c r="BC3278" t="s">
        <v>480</v>
      </c>
      <c r="BD3278" s="21" t="e">
        <f t="shared" si="595"/>
        <v>#VALUE!</v>
      </c>
      <c r="BE3278" t="s">
        <v>481</v>
      </c>
      <c r="BF3278" s="20" t="e">
        <f t="shared" si="596"/>
        <v>#VALUE!</v>
      </c>
      <c r="BG3278" t="s">
        <v>482</v>
      </c>
      <c r="BH3278" t="s">
        <v>483</v>
      </c>
      <c r="BI3278" s="20" t="e">
        <f t="shared" si="597"/>
        <v>#VALUE!</v>
      </c>
      <c r="BJ3278" t="s">
        <v>484</v>
      </c>
      <c r="BK3278" t="s">
        <v>485</v>
      </c>
      <c r="BL3278" s="27" t="e">
        <f t="shared" si="598"/>
        <v>#VALUE!</v>
      </c>
      <c r="BN3278" s="28"/>
    </row>
    <row r="3279" spans="1:66" hidden="1" outlineLevel="1" x14ac:dyDescent="0.35">
      <c r="A3279" t="s">
        <v>443</v>
      </c>
      <c r="B3279" t="b">
        <v>0</v>
      </c>
      <c r="C3279" t="s">
        <v>439</v>
      </c>
      <c r="D3279" t="s">
        <v>2509</v>
      </c>
      <c r="E3279" t="s">
        <v>443</v>
      </c>
      <c r="F3279" t="s">
        <v>443</v>
      </c>
      <c r="G3279" t="b">
        <v>0</v>
      </c>
      <c r="H3279">
        <v>1</v>
      </c>
      <c r="I3279">
        <v>2</v>
      </c>
      <c r="J3279">
        <v>2</v>
      </c>
      <c r="K3279" t="s">
        <v>2510</v>
      </c>
      <c r="L3279" t="s">
        <v>2511</v>
      </c>
      <c r="M3279">
        <v>0</v>
      </c>
      <c r="N3279">
        <v>1740.8174200000001</v>
      </c>
      <c r="O3279">
        <v>0</v>
      </c>
      <c r="P3279">
        <v>237.2</v>
      </c>
      <c r="Q3279">
        <v>175.6</v>
      </c>
      <c r="R3279">
        <v>190.2</v>
      </c>
      <c r="S3279">
        <v>21.1</v>
      </c>
      <c r="T3279">
        <v>10.3</v>
      </c>
      <c r="U3279">
        <v>121.7</v>
      </c>
      <c r="V3279">
        <v>12.5</v>
      </c>
      <c r="W3279">
        <v>131.30000000000001</v>
      </c>
      <c r="X3279" t="s">
        <v>443</v>
      </c>
      <c r="Y3279" t="s">
        <v>443</v>
      </c>
      <c r="Z3279" t="s">
        <v>444</v>
      </c>
      <c r="AA3279" t="s">
        <v>444</v>
      </c>
      <c r="AB3279" t="s">
        <v>439</v>
      </c>
      <c r="AC3279" t="s">
        <v>444</v>
      </c>
      <c r="AD3279" t="s">
        <v>444</v>
      </c>
      <c r="AE3279" t="s">
        <v>444</v>
      </c>
      <c r="AF3279" t="s">
        <v>444</v>
      </c>
      <c r="AG3279" t="s">
        <v>444</v>
      </c>
      <c r="AH3279" t="s">
        <v>445</v>
      </c>
      <c r="AI3279" t="s">
        <v>439</v>
      </c>
      <c r="AJ3279" t="s">
        <v>439</v>
      </c>
      <c r="AK3279">
        <v>0</v>
      </c>
      <c r="AL3279">
        <v>0</v>
      </c>
      <c r="AM3279">
        <v>8.2169999999999994E-5</v>
      </c>
      <c r="AN3279">
        <v>1.4270000000000001E-5</v>
      </c>
      <c r="AO3279">
        <v>2.77</v>
      </c>
      <c r="AP3279">
        <v>66</v>
      </c>
      <c r="AQ3279" t="str">
        <f t="shared" si="591"/>
        <v/>
      </c>
      <c r="AR3279" t="s">
        <v>2512</v>
      </c>
      <c r="AS3279" t="s">
        <v>2513</v>
      </c>
      <c r="AT3279" t="str">
        <f t="shared" si="592"/>
        <v/>
      </c>
      <c r="AU3279" t="str">
        <f t="shared" si="599"/>
        <v/>
      </c>
      <c r="AV3279" t="str">
        <f t="shared" si="600"/>
        <v/>
      </c>
      <c r="AW3279" s="19" t="str">
        <f t="shared" si="590"/>
        <v/>
      </c>
      <c r="AX3279" s="25">
        <v>12.5</v>
      </c>
      <c r="AY3279" s="26">
        <f t="shared" si="593"/>
        <v>10.504000000000001</v>
      </c>
      <c r="AZ3279">
        <v>131.30000000000001</v>
      </c>
      <c r="BA3279" s="21" t="e">
        <f t="shared" si="594"/>
        <v>#VALUE!</v>
      </c>
      <c r="BB3279" t="s">
        <v>443</v>
      </c>
      <c r="BC3279" t="s">
        <v>443</v>
      </c>
      <c r="BD3279" s="21" t="e">
        <f t="shared" si="595"/>
        <v>#VALUE!</v>
      </c>
      <c r="BE3279" t="s">
        <v>444</v>
      </c>
      <c r="BF3279" s="20" t="e">
        <f t="shared" si="596"/>
        <v>#VALUE!</v>
      </c>
      <c r="BG3279" t="s">
        <v>444</v>
      </c>
      <c r="BH3279" t="s">
        <v>439</v>
      </c>
      <c r="BI3279" s="20" t="e">
        <f t="shared" si="597"/>
        <v>#VALUE!</v>
      </c>
      <c r="BJ3279" t="s">
        <v>444</v>
      </c>
      <c r="BK3279" t="s">
        <v>444</v>
      </c>
      <c r="BL3279" s="27" t="e">
        <f t="shared" si="598"/>
        <v>#VALUE!</v>
      </c>
      <c r="BN3279" s="28"/>
    </row>
    <row r="3280" spans="1:66" hidden="1" outlineLevel="2" collapsed="1" x14ac:dyDescent="0.35">
      <c r="A3280" t="s">
        <v>443</v>
      </c>
      <c r="B3280" t="s">
        <v>443</v>
      </c>
      <c r="C3280" t="s">
        <v>457</v>
      </c>
      <c r="D3280" t="s">
        <v>458</v>
      </c>
      <c r="E3280" t="s">
        <v>508</v>
      </c>
      <c r="F3280" t="s">
        <v>509</v>
      </c>
      <c r="G3280" t="s">
        <v>459</v>
      </c>
      <c r="H3280" t="s">
        <v>460</v>
      </c>
      <c r="I3280" t="s">
        <v>463</v>
      </c>
      <c r="J3280" t="s">
        <v>464</v>
      </c>
      <c r="K3280" t="s">
        <v>466</v>
      </c>
      <c r="L3280" t="s">
        <v>510</v>
      </c>
      <c r="M3280" t="s">
        <v>468</v>
      </c>
      <c r="N3280" t="s">
        <v>511</v>
      </c>
      <c r="O3280" t="s">
        <v>512</v>
      </c>
      <c r="P3280" t="s">
        <v>513</v>
      </c>
      <c r="Q3280" t="s">
        <v>514</v>
      </c>
      <c r="R3280" t="s">
        <v>515</v>
      </c>
      <c r="S3280" t="s">
        <v>516</v>
      </c>
      <c r="T3280" t="s">
        <v>517</v>
      </c>
      <c r="U3280" t="s">
        <v>469</v>
      </c>
      <c r="V3280" t="s">
        <v>518</v>
      </c>
      <c r="W3280" t="s">
        <v>519</v>
      </c>
      <c r="X3280" t="s">
        <v>520</v>
      </c>
      <c r="Y3280" t="s">
        <v>521</v>
      </c>
      <c r="Z3280" t="s">
        <v>522</v>
      </c>
      <c r="AA3280" t="s">
        <v>523</v>
      </c>
      <c r="AB3280" t="s">
        <v>524</v>
      </c>
      <c r="AC3280" t="s">
        <v>525</v>
      </c>
      <c r="AD3280" t="s">
        <v>526</v>
      </c>
      <c r="AE3280" t="s">
        <v>527</v>
      </c>
      <c r="AF3280" t="s">
        <v>480</v>
      </c>
      <c r="AG3280" t="s">
        <v>528</v>
      </c>
      <c r="AH3280" t="s">
        <v>529</v>
      </c>
      <c r="AI3280" t="s">
        <v>462</v>
      </c>
      <c r="AJ3280" t="s">
        <v>530</v>
      </c>
      <c r="AK3280" t="s">
        <v>531</v>
      </c>
      <c r="AL3280" t="s">
        <v>532</v>
      </c>
      <c r="AM3280" t="s">
        <v>533</v>
      </c>
      <c r="AN3280" t="s">
        <v>534</v>
      </c>
      <c r="AO3280" t="s">
        <v>535</v>
      </c>
      <c r="AP3280" t="s">
        <v>536</v>
      </c>
      <c r="AQ3280" t="str">
        <f t="shared" si="591"/>
        <v>Identifying Node</v>
      </c>
      <c r="AT3280" t="str">
        <f t="shared" si="592"/>
        <v>Identifying No</v>
      </c>
      <c r="AU3280" t="str">
        <f t="shared" si="599"/>
        <v>fying N</v>
      </c>
      <c r="AV3280" t="str">
        <f t="shared" si="600"/>
        <v xml:space="preserve">fying </v>
      </c>
      <c r="AW3280" s="19" t="str">
        <f t="shared" si="590"/>
        <v xml:space="preserve">fying </v>
      </c>
      <c r="AX3280" s="25" t="s">
        <v>518</v>
      </c>
      <c r="AY3280" s="26" t="e">
        <f t="shared" si="593"/>
        <v>#VALUE!</v>
      </c>
      <c r="AZ3280" t="s">
        <v>519</v>
      </c>
      <c r="BA3280" s="21" t="e">
        <f t="shared" si="594"/>
        <v>#VALUE!</v>
      </c>
      <c r="BB3280" t="s">
        <v>520</v>
      </c>
      <c r="BC3280" t="s">
        <v>521</v>
      </c>
      <c r="BD3280" s="21" t="e">
        <f t="shared" si="595"/>
        <v>#VALUE!</v>
      </c>
      <c r="BE3280" t="s">
        <v>522</v>
      </c>
      <c r="BF3280" s="20" t="e">
        <f t="shared" si="596"/>
        <v>#VALUE!</v>
      </c>
      <c r="BG3280" t="s">
        <v>523</v>
      </c>
      <c r="BH3280" t="s">
        <v>524</v>
      </c>
      <c r="BI3280" s="20" t="e">
        <f t="shared" si="597"/>
        <v>#VALUE!</v>
      </c>
      <c r="BJ3280" t="s">
        <v>525</v>
      </c>
      <c r="BK3280" t="s">
        <v>526</v>
      </c>
      <c r="BL3280" s="27" t="e">
        <f t="shared" si="598"/>
        <v>#VALUE!</v>
      </c>
      <c r="BN3280" s="28"/>
    </row>
    <row r="3281" spans="1:66" hidden="1" outlineLevel="2" collapsed="1" x14ac:dyDescent="0.35">
      <c r="A3281" t="s">
        <v>443</v>
      </c>
      <c r="B3281" t="s">
        <v>443</v>
      </c>
      <c r="C3281" t="b">
        <v>0</v>
      </c>
      <c r="D3281" t="s">
        <v>439</v>
      </c>
      <c r="E3281" t="s">
        <v>538</v>
      </c>
      <c r="F3281" t="s">
        <v>550</v>
      </c>
      <c r="G3281" t="s">
        <v>2509</v>
      </c>
      <c r="H3281" t="s">
        <v>443</v>
      </c>
      <c r="I3281">
        <v>1</v>
      </c>
      <c r="J3281">
        <v>2</v>
      </c>
      <c r="K3281" t="s">
        <v>2510</v>
      </c>
      <c r="L3281" t="s">
        <v>2514</v>
      </c>
      <c r="M3281">
        <v>0</v>
      </c>
      <c r="N3281">
        <v>2</v>
      </c>
      <c r="O3281">
        <v>0.81230000000000002</v>
      </c>
      <c r="P3281">
        <v>0</v>
      </c>
      <c r="Q3281">
        <v>1</v>
      </c>
      <c r="R3281">
        <v>1</v>
      </c>
      <c r="S3281">
        <v>870.91241000000002</v>
      </c>
      <c r="T3281">
        <v>1740.81755</v>
      </c>
      <c r="U3281">
        <v>1740.8174200000001</v>
      </c>
      <c r="V3281">
        <v>0.08</v>
      </c>
      <c r="W3281">
        <v>6.9999999999999994E-5</v>
      </c>
      <c r="X3281" t="s">
        <v>540</v>
      </c>
      <c r="Y3281" t="s">
        <v>541</v>
      </c>
      <c r="Z3281">
        <v>10.78383</v>
      </c>
      <c r="AA3281">
        <v>30</v>
      </c>
      <c r="AB3281">
        <v>50.846200000000003</v>
      </c>
      <c r="AC3281">
        <v>34553</v>
      </c>
      <c r="AD3281" t="s">
        <v>551</v>
      </c>
      <c r="AE3281" t="s">
        <v>552</v>
      </c>
      <c r="AF3281" t="s">
        <v>443</v>
      </c>
      <c r="AG3281">
        <v>2.77</v>
      </c>
      <c r="AH3281" t="s">
        <v>443</v>
      </c>
      <c r="AI3281" t="b">
        <v>0</v>
      </c>
      <c r="AJ3281" t="s">
        <v>443</v>
      </c>
      <c r="AK3281" t="s">
        <v>443</v>
      </c>
      <c r="AL3281" t="s">
        <v>443</v>
      </c>
      <c r="AM3281">
        <v>0</v>
      </c>
      <c r="AN3281">
        <v>1.4270000000000001E-5</v>
      </c>
      <c r="AO3281">
        <v>71212456</v>
      </c>
      <c r="AP3281">
        <v>50.99</v>
      </c>
      <c r="AQ3281" t="str">
        <f t="shared" si="591"/>
        <v>Sequest HT (A2)</v>
      </c>
      <c r="AT3281" t="str">
        <f t="shared" si="592"/>
        <v>Sequest HT (A2</v>
      </c>
      <c r="AU3281" t="str">
        <f t="shared" si="599"/>
        <v>t HT (A</v>
      </c>
      <c r="AV3281" t="str">
        <f t="shared" si="600"/>
        <v>t HT (</v>
      </c>
      <c r="AW3281" s="19" t="str">
        <f t="shared" si="590"/>
        <v>t HT (</v>
      </c>
      <c r="AX3281" s="25">
        <v>0.08</v>
      </c>
      <c r="AY3281" s="26">
        <f t="shared" si="593"/>
        <v>8.7499999999999991E-4</v>
      </c>
      <c r="AZ3281">
        <v>6.9999999999999994E-5</v>
      </c>
      <c r="BA3281" s="21" t="e">
        <f t="shared" si="594"/>
        <v>#VALUE!</v>
      </c>
      <c r="BB3281" t="s">
        <v>540</v>
      </c>
      <c r="BC3281" t="s">
        <v>541</v>
      </c>
      <c r="BD3281" s="21" t="e">
        <f t="shared" si="595"/>
        <v>#VALUE!</v>
      </c>
      <c r="BE3281">
        <v>10.78383</v>
      </c>
      <c r="BF3281" s="20" t="e">
        <f t="shared" si="596"/>
        <v>#VALUE!</v>
      </c>
      <c r="BG3281">
        <v>30</v>
      </c>
      <c r="BH3281">
        <v>50.846200000000003</v>
      </c>
      <c r="BI3281" s="20">
        <f t="shared" si="597"/>
        <v>679.55914109608977</v>
      </c>
      <c r="BJ3281">
        <v>34553</v>
      </c>
      <c r="BK3281" t="s">
        <v>551</v>
      </c>
      <c r="BL3281" s="27" t="e">
        <f t="shared" si="598"/>
        <v>#VALUE!</v>
      </c>
      <c r="BN3281" s="28"/>
    </row>
    <row r="3282" spans="1:66" hidden="1" outlineLevel="2" collapsed="1" x14ac:dyDescent="0.35">
      <c r="A3282" t="s">
        <v>443</v>
      </c>
      <c r="B3282" t="s">
        <v>443</v>
      </c>
      <c r="C3282" t="b">
        <v>0</v>
      </c>
      <c r="D3282" t="s">
        <v>439</v>
      </c>
      <c r="E3282" t="s">
        <v>557</v>
      </c>
      <c r="F3282" t="s">
        <v>550</v>
      </c>
      <c r="G3282" t="s">
        <v>2509</v>
      </c>
      <c r="H3282" t="s">
        <v>443</v>
      </c>
      <c r="I3282">
        <v>1</v>
      </c>
      <c r="J3282">
        <v>2</v>
      </c>
      <c r="K3282" t="s">
        <v>2510</v>
      </c>
      <c r="L3282" t="s">
        <v>2514</v>
      </c>
      <c r="M3282">
        <v>0</v>
      </c>
      <c r="N3282">
        <v>2</v>
      </c>
      <c r="O3282">
        <v>1</v>
      </c>
      <c r="P3282">
        <v>0</v>
      </c>
      <c r="Q3282">
        <v>1</v>
      </c>
      <c r="R3282">
        <v>1</v>
      </c>
      <c r="S3282">
        <v>870.91241000000002</v>
      </c>
      <c r="T3282">
        <v>1740.81755</v>
      </c>
      <c r="U3282">
        <v>1740.8174200000001</v>
      </c>
      <c r="V3282">
        <v>0.08</v>
      </c>
      <c r="W3282">
        <v>6.9999999999999994E-5</v>
      </c>
      <c r="X3282" t="s">
        <v>540</v>
      </c>
      <c r="Y3282" t="s">
        <v>541</v>
      </c>
      <c r="Z3282">
        <v>10.78383</v>
      </c>
      <c r="AA3282">
        <v>30</v>
      </c>
      <c r="AB3282">
        <v>50.846200000000003</v>
      </c>
      <c r="AC3282">
        <v>34553</v>
      </c>
      <c r="AD3282" t="s">
        <v>551</v>
      </c>
      <c r="AE3282" t="s">
        <v>552</v>
      </c>
      <c r="AF3282" t="s">
        <v>443</v>
      </c>
      <c r="AG3282" t="s">
        <v>443</v>
      </c>
      <c r="AH3282">
        <v>66</v>
      </c>
      <c r="AI3282" t="b">
        <v>0</v>
      </c>
      <c r="AJ3282">
        <v>51</v>
      </c>
      <c r="AK3282">
        <v>33</v>
      </c>
      <c r="AL3282">
        <v>3.50095290306397E-6</v>
      </c>
      <c r="AM3282">
        <v>0</v>
      </c>
      <c r="AN3282">
        <v>8.2169999999999994E-5</v>
      </c>
      <c r="AO3282">
        <v>71212456</v>
      </c>
      <c r="AP3282">
        <v>50.99</v>
      </c>
      <c r="AQ3282" t="str">
        <f t="shared" si="591"/>
        <v>Mascot (A5)</v>
      </c>
      <c r="AT3282" t="str">
        <f t="shared" si="592"/>
        <v>Mascot (A5)</v>
      </c>
      <c r="AU3282" t="str">
        <f t="shared" si="599"/>
        <v xml:space="preserve"> (A5)</v>
      </c>
      <c r="AV3282" t="str">
        <f t="shared" si="600"/>
        <v xml:space="preserve"> (A5)</v>
      </c>
      <c r="AW3282" s="19" t="str">
        <f t="shared" si="590"/>
        <v xml:space="preserve"> (A5)</v>
      </c>
      <c r="AX3282" s="25">
        <v>0.08</v>
      </c>
      <c r="AY3282" s="26">
        <f t="shared" si="593"/>
        <v>8.7499999999999991E-4</v>
      </c>
      <c r="AZ3282">
        <v>6.9999999999999994E-5</v>
      </c>
      <c r="BA3282" s="21" t="e">
        <f t="shared" si="594"/>
        <v>#VALUE!</v>
      </c>
      <c r="BB3282" t="s">
        <v>540</v>
      </c>
      <c r="BC3282" t="s">
        <v>541</v>
      </c>
      <c r="BD3282" s="21" t="e">
        <f t="shared" si="595"/>
        <v>#VALUE!</v>
      </c>
      <c r="BE3282">
        <v>10.78383</v>
      </c>
      <c r="BF3282" s="20" t="e">
        <f t="shared" si="596"/>
        <v>#VALUE!</v>
      </c>
      <c r="BG3282">
        <v>30</v>
      </c>
      <c r="BH3282">
        <v>50.846200000000003</v>
      </c>
      <c r="BI3282" s="20">
        <f t="shared" si="597"/>
        <v>679.55914109608977</v>
      </c>
      <c r="BJ3282">
        <v>34553</v>
      </c>
      <c r="BK3282" t="s">
        <v>551</v>
      </c>
      <c r="BL3282" s="27" t="e">
        <f t="shared" si="598"/>
        <v>#VALUE!</v>
      </c>
      <c r="BN3282" s="28"/>
    </row>
    <row r="3283" spans="1:66" hidden="1" outlineLevel="1" x14ac:dyDescent="0.35">
      <c r="A3283" t="s">
        <v>443</v>
      </c>
      <c r="B3283" t="b">
        <v>0</v>
      </c>
      <c r="C3283" t="s">
        <v>439</v>
      </c>
      <c r="D3283" t="s">
        <v>2515</v>
      </c>
      <c r="E3283" t="s">
        <v>443</v>
      </c>
      <c r="F3283" t="s">
        <v>443</v>
      </c>
      <c r="G3283" t="b">
        <v>0</v>
      </c>
      <c r="H3283">
        <v>1</v>
      </c>
      <c r="I3283">
        <v>4</v>
      </c>
      <c r="J3283">
        <v>7</v>
      </c>
      <c r="K3283" t="s">
        <v>2510</v>
      </c>
      <c r="L3283" t="s">
        <v>2516</v>
      </c>
      <c r="M3283">
        <v>0</v>
      </c>
      <c r="N3283">
        <v>1634.86358</v>
      </c>
      <c r="O3283">
        <v>0</v>
      </c>
      <c r="P3283">
        <v>240.2</v>
      </c>
      <c r="Q3283">
        <v>209.7</v>
      </c>
      <c r="R3283">
        <v>179.5</v>
      </c>
      <c r="S3283">
        <v>25.2</v>
      </c>
      <c r="T3283">
        <v>14</v>
      </c>
      <c r="U3283">
        <v>153.19999999999999</v>
      </c>
      <c r="V3283" t="s">
        <v>443</v>
      </c>
      <c r="W3283">
        <v>78.2</v>
      </c>
      <c r="X3283" t="s">
        <v>443</v>
      </c>
      <c r="Y3283" t="s">
        <v>443</v>
      </c>
      <c r="Z3283" t="s">
        <v>439</v>
      </c>
      <c r="AA3283" t="s">
        <v>439</v>
      </c>
      <c r="AB3283" t="s">
        <v>439</v>
      </c>
      <c r="AC3283" t="s">
        <v>439</v>
      </c>
      <c r="AD3283" t="s">
        <v>444</v>
      </c>
      <c r="AE3283" t="s">
        <v>439</v>
      </c>
      <c r="AF3283" t="s">
        <v>445</v>
      </c>
      <c r="AG3283" t="s">
        <v>444</v>
      </c>
      <c r="AH3283" t="s">
        <v>445</v>
      </c>
      <c r="AI3283" t="s">
        <v>439</v>
      </c>
      <c r="AJ3283" t="s">
        <v>439</v>
      </c>
      <c r="AK3283">
        <v>0</v>
      </c>
      <c r="AL3283">
        <v>0</v>
      </c>
      <c r="AM3283">
        <v>2.197E-4</v>
      </c>
      <c r="AN3283">
        <v>1.361E-5</v>
      </c>
      <c r="AO3283">
        <v>2.73</v>
      </c>
      <c r="AP3283">
        <v>67</v>
      </c>
      <c r="AQ3283" t="str">
        <f t="shared" si="591"/>
        <v/>
      </c>
      <c r="AR3283" t="s">
        <v>2517</v>
      </c>
      <c r="AS3283" t="s">
        <v>2518</v>
      </c>
      <c r="AT3283" t="str">
        <f t="shared" si="592"/>
        <v/>
      </c>
      <c r="AU3283" t="str">
        <f t="shared" si="599"/>
        <v/>
      </c>
      <c r="AV3283" t="str">
        <f t="shared" si="600"/>
        <v/>
      </c>
      <c r="AW3283" s="19" t="str">
        <f t="shared" si="590"/>
        <v/>
      </c>
      <c r="AX3283" s="25" t="s">
        <v>443</v>
      </c>
      <c r="AY3283" s="26" t="e">
        <f t="shared" si="593"/>
        <v>#VALUE!</v>
      </c>
      <c r="AZ3283">
        <v>78.2</v>
      </c>
      <c r="BA3283" s="21" t="e">
        <f t="shared" si="594"/>
        <v>#VALUE!</v>
      </c>
      <c r="BB3283" t="s">
        <v>443</v>
      </c>
      <c r="BC3283" t="s">
        <v>443</v>
      </c>
      <c r="BD3283" s="21" t="e">
        <f t="shared" si="595"/>
        <v>#VALUE!</v>
      </c>
      <c r="BE3283" t="s">
        <v>439</v>
      </c>
      <c r="BF3283" s="20" t="e">
        <f t="shared" si="596"/>
        <v>#VALUE!</v>
      </c>
      <c r="BG3283" t="s">
        <v>439</v>
      </c>
      <c r="BH3283" t="s">
        <v>439</v>
      </c>
      <c r="BI3283" s="20" t="e">
        <f t="shared" si="597"/>
        <v>#VALUE!</v>
      </c>
      <c r="BJ3283" t="s">
        <v>439</v>
      </c>
      <c r="BK3283" t="s">
        <v>444</v>
      </c>
      <c r="BL3283" s="27" t="e">
        <f t="shared" si="598"/>
        <v>#VALUE!</v>
      </c>
      <c r="BN3283" s="28"/>
    </row>
    <row r="3284" spans="1:66" hidden="1" outlineLevel="2" collapsed="1" x14ac:dyDescent="0.35">
      <c r="A3284" t="s">
        <v>443</v>
      </c>
      <c r="B3284" t="s">
        <v>443</v>
      </c>
      <c r="C3284" t="s">
        <v>457</v>
      </c>
      <c r="D3284" t="s">
        <v>458</v>
      </c>
      <c r="E3284" t="s">
        <v>508</v>
      </c>
      <c r="F3284" t="s">
        <v>509</v>
      </c>
      <c r="G3284" t="s">
        <v>459</v>
      </c>
      <c r="H3284" t="s">
        <v>460</v>
      </c>
      <c r="I3284" t="s">
        <v>463</v>
      </c>
      <c r="J3284" t="s">
        <v>464</v>
      </c>
      <c r="K3284" t="s">
        <v>466</v>
      </c>
      <c r="L3284" t="s">
        <v>510</v>
      </c>
      <c r="M3284" t="s">
        <v>468</v>
      </c>
      <c r="N3284" t="s">
        <v>511</v>
      </c>
      <c r="O3284" t="s">
        <v>512</v>
      </c>
      <c r="P3284" t="s">
        <v>513</v>
      </c>
      <c r="Q3284" t="s">
        <v>514</v>
      </c>
      <c r="R3284" t="s">
        <v>515</v>
      </c>
      <c r="S3284" t="s">
        <v>516</v>
      </c>
      <c r="T3284" t="s">
        <v>517</v>
      </c>
      <c r="U3284" t="s">
        <v>469</v>
      </c>
      <c r="V3284" t="s">
        <v>518</v>
      </c>
      <c r="W3284" t="s">
        <v>519</v>
      </c>
      <c r="X3284" t="s">
        <v>520</v>
      </c>
      <c r="Y3284" t="s">
        <v>521</v>
      </c>
      <c r="Z3284" t="s">
        <v>522</v>
      </c>
      <c r="AA3284" t="s">
        <v>523</v>
      </c>
      <c r="AB3284" t="s">
        <v>524</v>
      </c>
      <c r="AC3284" t="s">
        <v>525</v>
      </c>
      <c r="AD3284" t="s">
        <v>526</v>
      </c>
      <c r="AE3284" t="s">
        <v>527</v>
      </c>
      <c r="AF3284" t="s">
        <v>480</v>
      </c>
      <c r="AG3284" t="s">
        <v>528</v>
      </c>
      <c r="AH3284" t="s">
        <v>529</v>
      </c>
      <c r="AI3284" t="s">
        <v>462</v>
      </c>
      <c r="AJ3284" t="s">
        <v>530</v>
      </c>
      <c r="AK3284" t="s">
        <v>531</v>
      </c>
      <c r="AL3284" t="s">
        <v>532</v>
      </c>
      <c r="AM3284" t="s">
        <v>533</v>
      </c>
      <c r="AN3284" t="s">
        <v>534</v>
      </c>
      <c r="AO3284" t="s">
        <v>535</v>
      </c>
      <c r="AP3284" t="s">
        <v>536</v>
      </c>
      <c r="AQ3284" t="str">
        <f t="shared" si="591"/>
        <v>Identifying Node</v>
      </c>
      <c r="AT3284" t="str">
        <f t="shared" si="592"/>
        <v>Identifying No</v>
      </c>
      <c r="AU3284" t="str">
        <f t="shared" si="599"/>
        <v>fying N</v>
      </c>
      <c r="AV3284" t="str">
        <f t="shared" si="600"/>
        <v xml:space="preserve">fying </v>
      </c>
      <c r="AW3284" s="19" t="str">
        <f t="shared" si="590"/>
        <v xml:space="preserve">fying </v>
      </c>
      <c r="AX3284" s="25" t="s">
        <v>518</v>
      </c>
      <c r="AY3284" s="26" t="e">
        <f t="shared" si="593"/>
        <v>#VALUE!</v>
      </c>
      <c r="AZ3284" t="s">
        <v>519</v>
      </c>
      <c r="BA3284" s="21" t="e">
        <f t="shared" si="594"/>
        <v>#VALUE!</v>
      </c>
      <c r="BB3284" t="s">
        <v>520</v>
      </c>
      <c r="BC3284" t="s">
        <v>521</v>
      </c>
      <c r="BD3284" s="21" t="e">
        <f t="shared" si="595"/>
        <v>#VALUE!</v>
      </c>
      <c r="BE3284" t="s">
        <v>522</v>
      </c>
      <c r="BF3284" s="20" t="e">
        <f t="shared" si="596"/>
        <v>#VALUE!</v>
      </c>
      <c r="BG3284" t="s">
        <v>523</v>
      </c>
      <c r="BH3284" t="s">
        <v>524</v>
      </c>
      <c r="BI3284" s="20" t="e">
        <f t="shared" si="597"/>
        <v>#VALUE!</v>
      </c>
      <c r="BJ3284" t="s">
        <v>525</v>
      </c>
      <c r="BK3284" t="s">
        <v>526</v>
      </c>
      <c r="BL3284" s="27" t="e">
        <f t="shared" si="598"/>
        <v>#VALUE!</v>
      </c>
      <c r="BN3284" s="28"/>
    </row>
    <row r="3285" spans="1:66" hidden="1" outlineLevel="2" collapsed="1" x14ac:dyDescent="0.35">
      <c r="A3285" t="s">
        <v>443</v>
      </c>
      <c r="B3285" t="s">
        <v>443</v>
      </c>
      <c r="C3285" t="b">
        <v>0</v>
      </c>
      <c r="D3285" t="s">
        <v>439</v>
      </c>
      <c r="E3285" t="s">
        <v>538</v>
      </c>
      <c r="F3285" t="s">
        <v>550</v>
      </c>
      <c r="G3285" t="s">
        <v>2515</v>
      </c>
      <c r="H3285" t="s">
        <v>443</v>
      </c>
      <c r="I3285">
        <v>1</v>
      </c>
      <c r="J3285">
        <v>4</v>
      </c>
      <c r="K3285" t="s">
        <v>2510</v>
      </c>
      <c r="L3285" t="s">
        <v>2519</v>
      </c>
      <c r="M3285">
        <v>0</v>
      </c>
      <c r="N3285">
        <v>2</v>
      </c>
      <c r="O3285">
        <v>0.76500000000000001</v>
      </c>
      <c r="P3285">
        <v>0</v>
      </c>
      <c r="Q3285">
        <v>1</v>
      </c>
      <c r="R3285">
        <v>1</v>
      </c>
      <c r="S3285">
        <v>817.93583000000001</v>
      </c>
      <c r="T3285">
        <v>1634.86439</v>
      </c>
      <c r="U3285">
        <v>1634.86358</v>
      </c>
      <c r="V3285">
        <v>0.5</v>
      </c>
      <c r="W3285">
        <v>4.0999999999999999E-4</v>
      </c>
      <c r="X3285" t="s">
        <v>540</v>
      </c>
      <c r="Y3285" t="s">
        <v>541</v>
      </c>
      <c r="Z3285">
        <v>8.8890650000000004</v>
      </c>
      <c r="AA3285">
        <v>25.870999999999999</v>
      </c>
      <c r="AB3285">
        <v>56.908700000000003</v>
      </c>
      <c r="AC3285">
        <v>39962</v>
      </c>
      <c r="AD3285" t="s">
        <v>551</v>
      </c>
      <c r="AE3285" t="s">
        <v>552</v>
      </c>
      <c r="AF3285" t="s">
        <v>443</v>
      </c>
      <c r="AG3285">
        <v>2.34</v>
      </c>
      <c r="AH3285" t="s">
        <v>443</v>
      </c>
      <c r="AI3285" t="b">
        <v>0</v>
      </c>
      <c r="AJ3285" t="s">
        <v>443</v>
      </c>
      <c r="AK3285" t="s">
        <v>443</v>
      </c>
      <c r="AL3285" t="s">
        <v>443</v>
      </c>
      <c r="AM3285">
        <v>0</v>
      </c>
      <c r="AN3285">
        <v>9.1379999999999996E-6</v>
      </c>
      <c r="AO3285">
        <v>76101792</v>
      </c>
      <c r="AP3285">
        <v>57.04</v>
      </c>
      <c r="AQ3285" t="str">
        <f t="shared" si="591"/>
        <v>Sequest HT (A2)</v>
      </c>
      <c r="AT3285" t="str">
        <f t="shared" si="592"/>
        <v>Sequest HT (A2</v>
      </c>
      <c r="AU3285" t="str">
        <f t="shared" si="599"/>
        <v>t HT (A</v>
      </c>
      <c r="AV3285" t="str">
        <f t="shared" si="600"/>
        <v>t HT (</v>
      </c>
      <c r="AW3285" s="19" t="str">
        <f t="shared" si="590"/>
        <v>t HT (</v>
      </c>
      <c r="AX3285" s="25">
        <v>0.5</v>
      </c>
      <c r="AY3285" s="26">
        <f t="shared" si="593"/>
        <v>8.1999999999999998E-4</v>
      </c>
      <c r="AZ3285">
        <v>4.0999999999999999E-4</v>
      </c>
      <c r="BA3285" s="21" t="e">
        <f t="shared" si="594"/>
        <v>#VALUE!</v>
      </c>
      <c r="BB3285" t="s">
        <v>540</v>
      </c>
      <c r="BC3285" t="s">
        <v>541</v>
      </c>
      <c r="BD3285" s="21" t="e">
        <f t="shared" si="595"/>
        <v>#VALUE!</v>
      </c>
      <c r="BE3285">
        <v>8.8890650000000004</v>
      </c>
      <c r="BF3285" s="20" t="e">
        <f t="shared" si="596"/>
        <v>#VALUE!</v>
      </c>
      <c r="BG3285">
        <v>25.870999999999999</v>
      </c>
      <c r="BH3285">
        <v>56.908700000000003</v>
      </c>
      <c r="BI3285" s="20">
        <f t="shared" si="597"/>
        <v>702.21249123596215</v>
      </c>
      <c r="BJ3285">
        <v>39962</v>
      </c>
      <c r="BK3285" t="s">
        <v>551</v>
      </c>
      <c r="BL3285" s="27" t="e">
        <f t="shared" si="598"/>
        <v>#VALUE!</v>
      </c>
      <c r="BN3285" s="28"/>
    </row>
    <row r="3286" spans="1:66" hidden="1" outlineLevel="2" collapsed="1" x14ac:dyDescent="0.35">
      <c r="A3286" t="s">
        <v>443</v>
      </c>
      <c r="B3286" t="s">
        <v>443</v>
      </c>
      <c r="C3286" t="b">
        <v>0</v>
      </c>
      <c r="D3286" t="s">
        <v>439</v>
      </c>
      <c r="E3286" t="s">
        <v>538</v>
      </c>
      <c r="F3286" t="s">
        <v>539</v>
      </c>
      <c r="G3286" t="s">
        <v>2515</v>
      </c>
      <c r="H3286" t="s">
        <v>443</v>
      </c>
      <c r="I3286">
        <v>1</v>
      </c>
      <c r="J3286">
        <v>4</v>
      </c>
      <c r="K3286" t="s">
        <v>2510</v>
      </c>
      <c r="L3286" t="s">
        <v>2519</v>
      </c>
      <c r="M3286">
        <v>0</v>
      </c>
      <c r="N3286">
        <v>2</v>
      </c>
      <c r="O3286">
        <v>0.73419999999999996</v>
      </c>
      <c r="P3286">
        <v>0</v>
      </c>
      <c r="Q3286">
        <v>1</v>
      </c>
      <c r="R3286">
        <v>1</v>
      </c>
      <c r="S3286">
        <v>817.93588</v>
      </c>
      <c r="T3286">
        <v>1634.8644899999999</v>
      </c>
      <c r="U3286">
        <v>1634.86358</v>
      </c>
      <c r="V3286">
        <v>0.56000000000000005</v>
      </c>
      <c r="W3286">
        <v>4.4999999999999999E-4</v>
      </c>
      <c r="X3286" t="s">
        <v>540</v>
      </c>
      <c r="Y3286" t="s">
        <v>541</v>
      </c>
      <c r="Z3286">
        <v>40.416530000000002</v>
      </c>
      <c r="AA3286">
        <v>28.445</v>
      </c>
      <c r="AB3286">
        <v>56.931100000000001</v>
      </c>
      <c r="AC3286">
        <v>39527</v>
      </c>
      <c r="AD3286" t="s">
        <v>554</v>
      </c>
      <c r="AE3286" t="s">
        <v>555</v>
      </c>
      <c r="AF3286" t="s">
        <v>443</v>
      </c>
      <c r="AG3286">
        <v>2.37</v>
      </c>
      <c r="AH3286" t="s">
        <v>443</v>
      </c>
      <c r="AI3286" t="b">
        <v>0</v>
      </c>
      <c r="AJ3286" t="s">
        <v>443</v>
      </c>
      <c r="AK3286" t="s">
        <v>443</v>
      </c>
      <c r="AL3286" t="s">
        <v>443</v>
      </c>
      <c r="AM3286">
        <v>0</v>
      </c>
      <c r="AN3286">
        <v>9.3600000000000002E-6</v>
      </c>
      <c r="AO3286">
        <v>79277104</v>
      </c>
      <c r="AP3286">
        <v>57.07</v>
      </c>
      <c r="AQ3286" t="str">
        <f t="shared" si="591"/>
        <v>Sequest HT (A2)</v>
      </c>
      <c r="AT3286" t="str">
        <f t="shared" si="592"/>
        <v>Sequest HT (A2</v>
      </c>
      <c r="AU3286" t="str">
        <f t="shared" si="599"/>
        <v>t HT (A</v>
      </c>
      <c r="AV3286" t="str">
        <f t="shared" si="600"/>
        <v>t HT (</v>
      </c>
      <c r="AW3286" s="19" t="str">
        <f t="shared" si="590"/>
        <v>t HT (</v>
      </c>
      <c r="AX3286" s="25">
        <v>0.56000000000000005</v>
      </c>
      <c r="AY3286" s="26">
        <f t="shared" si="593"/>
        <v>8.0357142857142845E-4</v>
      </c>
      <c r="AZ3286">
        <v>4.4999999999999999E-4</v>
      </c>
      <c r="BA3286" s="21" t="e">
        <f t="shared" si="594"/>
        <v>#VALUE!</v>
      </c>
      <c r="BB3286" t="s">
        <v>540</v>
      </c>
      <c r="BC3286" t="s">
        <v>541</v>
      </c>
      <c r="BD3286" s="21" t="e">
        <f t="shared" si="595"/>
        <v>#VALUE!</v>
      </c>
      <c r="BE3286">
        <v>40.416530000000002</v>
      </c>
      <c r="BF3286" s="20" t="e">
        <f t="shared" si="596"/>
        <v>#VALUE!</v>
      </c>
      <c r="BG3286">
        <v>28.445</v>
      </c>
      <c r="BH3286">
        <v>56.931100000000001</v>
      </c>
      <c r="BI3286" s="20">
        <f t="shared" si="597"/>
        <v>694.29538512342106</v>
      </c>
      <c r="BJ3286">
        <v>39527</v>
      </c>
      <c r="BK3286" t="s">
        <v>554</v>
      </c>
      <c r="BL3286" s="27" t="e">
        <f t="shared" si="598"/>
        <v>#VALUE!</v>
      </c>
      <c r="BN3286" s="28"/>
    </row>
    <row r="3287" spans="1:66" hidden="1" outlineLevel="2" collapsed="1" x14ac:dyDescent="0.35">
      <c r="A3287" t="s">
        <v>443</v>
      </c>
      <c r="B3287" t="s">
        <v>443</v>
      </c>
      <c r="C3287" t="b">
        <v>0</v>
      </c>
      <c r="D3287" t="s">
        <v>439</v>
      </c>
      <c r="E3287" t="s">
        <v>538</v>
      </c>
      <c r="F3287" t="s">
        <v>550</v>
      </c>
      <c r="G3287" t="s">
        <v>2515</v>
      </c>
      <c r="H3287" t="s">
        <v>443</v>
      </c>
      <c r="I3287">
        <v>1</v>
      </c>
      <c r="J3287">
        <v>4</v>
      </c>
      <c r="K3287" t="s">
        <v>2510</v>
      </c>
      <c r="L3287" t="s">
        <v>2519</v>
      </c>
      <c r="M3287">
        <v>0</v>
      </c>
      <c r="N3287">
        <v>2</v>
      </c>
      <c r="O3287">
        <v>0.72529999999999994</v>
      </c>
      <c r="P3287">
        <v>0</v>
      </c>
      <c r="Q3287">
        <v>1</v>
      </c>
      <c r="R3287">
        <v>1</v>
      </c>
      <c r="S3287">
        <v>817.93529999999998</v>
      </c>
      <c r="T3287">
        <v>1634.8633199999999</v>
      </c>
      <c r="U3287">
        <v>1634.86358</v>
      </c>
      <c r="V3287">
        <v>-0.16</v>
      </c>
      <c r="W3287">
        <v>-1.2999999999999999E-4</v>
      </c>
      <c r="X3287" t="s">
        <v>540</v>
      </c>
      <c r="Y3287" t="s">
        <v>541</v>
      </c>
      <c r="Z3287">
        <v>19.671019999999999</v>
      </c>
      <c r="AA3287">
        <v>30</v>
      </c>
      <c r="AB3287">
        <v>56.922800000000002</v>
      </c>
      <c r="AC3287">
        <v>39657</v>
      </c>
      <c r="AD3287" t="s">
        <v>568</v>
      </c>
      <c r="AE3287" t="s">
        <v>569</v>
      </c>
      <c r="AF3287" t="s">
        <v>443</v>
      </c>
      <c r="AG3287">
        <v>2.73</v>
      </c>
      <c r="AH3287" t="s">
        <v>443</v>
      </c>
      <c r="AI3287" t="b">
        <v>0</v>
      </c>
      <c r="AJ3287" t="s">
        <v>443</v>
      </c>
      <c r="AK3287" t="s">
        <v>443</v>
      </c>
      <c r="AL3287" t="s">
        <v>443</v>
      </c>
      <c r="AM3287">
        <v>0</v>
      </c>
      <c r="AN3287">
        <v>1.361E-5</v>
      </c>
      <c r="AO3287">
        <v>34292856</v>
      </c>
      <c r="AP3287">
        <v>57.04</v>
      </c>
      <c r="AQ3287" t="str">
        <f t="shared" si="591"/>
        <v>Sequest HT (A2)</v>
      </c>
      <c r="AT3287" t="str">
        <f t="shared" si="592"/>
        <v>Sequest HT (A2</v>
      </c>
      <c r="AU3287" t="str">
        <f t="shared" si="599"/>
        <v>t HT (A</v>
      </c>
      <c r="AV3287" t="str">
        <f t="shared" si="600"/>
        <v>t HT (</v>
      </c>
      <c r="AW3287" s="19" t="str">
        <f t="shared" si="590"/>
        <v>t HT (</v>
      </c>
      <c r="AX3287" s="25">
        <v>-0.16</v>
      </c>
      <c r="AY3287" s="26">
        <f t="shared" si="593"/>
        <v>8.1249999999999996E-4</v>
      </c>
      <c r="AZ3287">
        <v>-1.2999999999999999E-4</v>
      </c>
      <c r="BA3287" s="21" t="e">
        <f t="shared" si="594"/>
        <v>#VALUE!</v>
      </c>
      <c r="BB3287" t="s">
        <v>540</v>
      </c>
      <c r="BC3287" t="s">
        <v>541</v>
      </c>
      <c r="BD3287" s="21" t="e">
        <f t="shared" si="595"/>
        <v>#VALUE!</v>
      </c>
      <c r="BE3287">
        <v>19.671019999999999</v>
      </c>
      <c r="BF3287" s="20" t="e">
        <f t="shared" si="596"/>
        <v>#VALUE!</v>
      </c>
      <c r="BG3287">
        <v>30</v>
      </c>
      <c r="BH3287">
        <v>56.922800000000002</v>
      </c>
      <c r="BI3287" s="20">
        <f t="shared" si="597"/>
        <v>696.68041628310618</v>
      </c>
      <c r="BJ3287">
        <v>39657</v>
      </c>
      <c r="BK3287" t="s">
        <v>568</v>
      </c>
      <c r="BL3287" s="27" t="e">
        <f t="shared" si="598"/>
        <v>#VALUE!</v>
      </c>
      <c r="BN3287" s="28"/>
    </row>
    <row r="3288" spans="1:66" hidden="1" outlineLevel="2" collapsed="1" x14ac:dyDescent="0.35">
      <c r="A3288" t="s">
        <v>443</v>
      </c>
      <c r="B3288" t="s">
        <v>443</v>
      </c>
      <c r="C3288" t="b">
        <v>0</v>
      </c>
      <c r="D3288" t="s">
        <v>439</v>
      </c>
      <c r="E3288" t="s">
        <v>557</v>
      </c>
      <c r="F3288" t="s">
        <v>539</v>
      </c>
      <c r="G3288" t="s">
        <v>2515</v>
      </c>
      <c r="H3288" t="s">
        <v>443</v>
      </c>
      <c r="I3288">
        <v>1</v>
      </c>
      <c r="J3288">
        <v>4</v>
      </c>
      <c r="K3288" t="s">
        <v>2510</v>
      </c>
      <c r="L3288" t="s">
        <v>2519</v>
      </c>
      <c r="M3288">
        <v>0</v>
      </c>
      <c r="N3288">
        <v>2</v>
      </c>
      <c r="O3288">
        <v>1</v>
      </c>
      <c r="P3288">
        <v>0</v>
      </c>
      <c r="Q3288">
        <v>1</v>
      </c>
      <c r="R3288">
        <v>1</v>
      </c>
      <c r="S3288">
        <v>817.93624999999997</v>
      </c>
      <c r="T3288">
        <v>1634.8652199999999</v>
      </c>
      <c r="U3288">
        <v>1634.86358</v>
      </c>
      <c r="V3288">
        <v>1</v>
      </c>
      <c r="W3288">
        <v>8.1999999999999998E-4</v>
      </c>
      <c r="X3288" t="s">
        <v>540</v>
      </c>
      <c r="Y3288" t="s">
        <v>541</v>
      </c>
      <c r="Z3288">
        <v>49.998570000000001</v>
      </c>
      <c r="AA3288">
        <v>30</v>
      </c>
      <c r="AB3288">
        <v>56.910499999999999</v>
      </c>
      <c r="AC3288">
        <v>39526</v>
      </c>
      <c r="AD3288" t="s">
        <v>563</v>
      </c>
      <c r="AE3288" t="s">
        <v>564</v>
      </c>
      <c r="AF3288" t="s">
        <v>443</v>
      </c>
      <c r="AG3288" t="s">
        <v>443</v>
      </c>
      <c r="AH3288">
        <v>59</v>
      </c>
      <c r="AI3288" t="b">
        <v>0</v>
      </c>
      <c r="AJ3288">
        <v>54</v>
      </c>
      <c r="AK3288">
        <v>36</v>
      </c>
      <c r="AL3288">
        <v>3.31436657712444E-5</v>
      </c>
      <c r="AM3288">
        <v>0</v>
      </c>
      <c r="AN3288">
        <v>7.4599999999999997E-5</v>
      </c>
      <c r="AO3288">
        <v>13211479</v>
      </c>
      <c r="AP3288">
        <v>57.02</v>
      </c>
      <c r="AQ3288" t="str">
        <f t="shared" si="591"/>
        <v>Mascot (A5)</v>
      </c>
      <c r="AT3288" t="str">
        <f t="shared" si="592"/>
        <v>Mascot (A5)</v>
      </c>
      <c r="AU3288" t="str">
        <f t="shared" si="599"/>
        <v xml:space="preserve"> (A5)</v>
      </c>
      <c r="AV3288" t="str">
        <f t="shared" si="600"/>
        <v xml:space="preserve"> (A5)</v>
      </c>
      <c r="AW3288" s="19" t="str">
        <f t="shared" si="590"/>
        <v xml:space="preserve"> (A5)</v>
      </c>
      <c r="AX3288" s="25">
        <v>1</v>
      </c>
      <c r="AY3288" s="26">
        <f t="shared" si="593"/>
        <v>8.1999999999999998E-4</v>
      </c>
      <c r="AZ3288">
        <v>8.1999999999999998E-4</v>
      </c>
      <c r="BA3288" s="21" t="e">
        <f t="shared" si="594"/>
        <v>#VALUE!</v>
      </c>
      <c r="BB3288" t="s">
        <v>540</v>
      </c>
      <c r="BC3288" t="s">
        <v>541</v>
      </c>
      <c r="BD3288" s="21" t="e">
        <f t="shared" si="595"/>
        <v>#VALUE!</v>
      </c>
      <c r="BE3288">
        <v>49.998570000000001</v>
      </c>
      <c r="BF3288" s="20" t="e">
        <f t="shared" si="596"/>
        <v>#VALUE!</v>
      </c>
      <c r="BG3288">
        <v>30</v>
      </c>
      <c r="BH3288">
        <v>56.910499999999999</v>
      </c>
      <c r="BI3288" s="20">
        <f t="shared" si="597"/>
        <v>694.52912907108532</v>
      </c>
      <c r="BJ3288">
        <v>39526</v>
      </c>
      <c r="BK3288" t="s">
        <v>563</v>
      </c>
      <c r="BL3288" s="27" t="e">
        <f t="shared" si="598"/>
        <v>#VALUE!</v>
      </c>
      <c r="BN3288" s="28"/>
    </row>
    <row r="3289" spans="1:66" hidden="1" outlineLevel="2" collapsed="1" x14ac:dyDescent="0.35">
      <c r="A3289" t="s">
        <v>443</v>
      </c>
      <c r="B3289" t="s">
        <v>443</v>
      </c>
      <c r="C3289" t="b">
        <v>0</v>
      </c>
      <c r="D3289" t="s">
        <v>439</v>
      </c>
      <c r="E3289" t="s">
        <v>557</v>
      </c>
      <c r="F3289" t="s">
        <v>550</v>
      </c>
      <c r="G3289" t="s">
        <v>2515</v>
      </c>
      <c r="H3289" t="s">
        <v>443</v>
      </c>
      <c r="I3289">
        <v>1</v>
      </c>
      <c r="J3289">
        <v>4</v>
      </c>
      <c r="K3289" t="s">
        <v>2510</v>
      </c>
      <c r="L3289" t="s">
        <v>2519</v>
      </c>
      <c r="M3289">
        <v>0</v>
      </c>
      <c r="N3289">
        <v>2</v>
      </c>
      <c r="O3289">
        <v>1</v>
      </c>
      <c r="P3289">
        <v>0</v>
      </c>
      <c r="Q3289">
        <v>1</v>
      </c>
      <c r="R3289">
        <v>1</v>
      </c>
      <c r="S3289">
        <v>817.93583000000001</v>
      </c>
      <c r="T3289">
        <v>1634.86439</v>
      </c>
      <c r="U3289">
        <v>1634.86358</v>
      </c>
      <c r="V3289">
        <v>0.5</v>
      </c>
      <c r="W3289">
        <v>4.0999999999999999E-4</v>
      </c>
      <c r="X3289" t="s">
        <v>540</v>
      </c>
      <c r="Y3289" t="s">
        <v>541</v>
      </c>
      <c r="Z3289">
        <v>8.8890650000000004</v>
      </c>
      <c r="AA3289">
        <v>25.870999999999999</v>
      </c>
      <c r="AB3289">
        <v>56.908700000000003</v>
      </c>
      <c r="AC3289">
        <v>39962</v>
      </c>
      <c r="AD3289" t="s">
        <v>551</v>
      </c>
      <c r="AE3289" t="s">
        <v>552</v>
      </c>
      <c r="AF3289" t="s">
        <v>443</v>
      </c>
      <c r="AG3289" t="s">
        <v>443</v>
      </c>
      <c r="AH3289">
        <v>64</v>
      </c>
      <c r="AI3289" t="b">
        <v>0</v>
      </c>
      <c r="AJ3289">
        <v>54</v>
      </c>
      <c r="AK3289">
        <v>36</v>
      </c>
      <c r="AL3289">
        <v>9.3381615394517398E-6</v>
      </c>
      <c r="AM3289">
        <v>0</v>
      </c>
      <c r="AN3289">
        <v>9.6420000000000002E-5</v>
      </c>
      <c r="AO3289">
        <v>76101792</v>
      </c>
      <c r="AP3289">
        <v>57.04</v>
      </c>
      <c r="AQ3289" t="str">
        <f t="shared" si="591"/>
        <v>Mascot (A5)</v>
      </c>
      <c r="AT3289" t="str">
        <f t="shared" si="592"/>
        <v>Mascot (A5)</v>
      </c>
      <c r="AU3289" t="str">
        <f t="shared" si="599"/>
        <v xml:space="preserve"> (A5)</v>
      </c>
      <c r="AV3289" t="str">
        <f t="shared" si="600"/>
        <v xml:space="preserve"> (A5)</v>
      </c>
      <c r="AW3289" s="19" t="str">
        <f t="shared" si="590"/>
        <v xml:space="preserve"> (A5)</v>
      </c>
      <c r="AX3289" s="25">
        <v>0.5</v>
      </c>
      <c r="AY3289" s="26">
        <f t="shared" si="593"/>
        <v>8.1999999999999998E-4</v>
      </c>
      <c r="AZ3289">
        <v>4.0999999999999999E-4</v>
      </c>
      <c r="BA3289" s="21" t="e">
        <f t="shared" si="594"/>
        <v>#VALUE!</v>
      </c>
      <c r="BB3289" t="s">
        <v>540</v>
      </c>
      <c r="BC3289" t="s">
        <v>541</v>
      </c>
      <c r="BD3289" s="21" t="e">
        <f t="shared" si="595"/>
        <v>#VALUE!</v>
      </c>
      <c r="BE3289">
        <v>8.8890650000000004</v>
      </c>
      <c r="BF3289" s="20" t="e">
        <f t="shared" si="596"/>
        <v>#VALUE!</v>
      </c>
      <c r="BG3289">
        <v>25.870999999999999</v>
      </c>
      <c r="BH3289">
        <v>56.908700000000003</v>
      </c>
      <c r="BI3289" s="20">
        <f t="shared" si="597"/>
        <v>702.21249123596215</v>
      </c>
      <c r="BJ3289">
        <v>39962</v>
      </c>
      <c r="BK3289" t="s">
        <v>551</v>
      </c>
      <c r="BL3289" s="27" t="e">
        <f t="shared" si="598"/>
        <v>#VALUE!</v>
      </c>
      <c r="BN3289" s="28"/>
    </row>
    <row r="3290" spans="1:66" hidden="1" outlineLevel="2" collapsed="1" x14ac:dyDescent="0.35">
      <c r="A3290" t="s">
        <v>443</v>
      </c>
      <c r="B3290" t="s">
        <v>443</v>
      </c>
      <c r="C3290" t="b">
        <v>0</v>
      </c>
      <c r="D3290" t="s">
        <v>439</v>
      </c>
      <c r="E3290" t="s">
        <v>557</v>
      </c>
      <c r="F3290" t="s">
        <v>539</v>
      </c>
      <c r="G3290" t="s">
        <v>2515</v>
      </c>
      <c r="H3290" t="s">
        <v>443</v>
      </c>
      <c r="I3290">
        <v>1</v>
      </c>
      <c r="J3290">
        <v>4</v>
      </c>
      <c r="K3290" t="s">
        <v>2510</v>
      </c>
      <c r="L3290" t="s">
        <v>2519</v>
      </c>
      <c r="M3290">
        <v>0</v>
      </c>
      <c r="N3290">
        <v>2</v>
      </c>
      <c r="O3290">
        <v>1</v>
      </c>
      <c r="P3290">
        <v>0</v>
      </c>
      <c r="Q3290">
        <v>1</v>
      </c>
      <c r="R3290">
        <v>1</v>
      </c>
      <c r="S3290">
        <v>817.93550000000005</v>
      </c>
      <c r="T3290">
        <v>1634.8637100000001</v>
      </c>
      <c r="U3290">
        <v>1634.86358</v>
      </c>
      <c r="V3290">
        <v>0.08</v>
      </c>
      <c r="W3290">
        <v>6.9999999999999994E-5</v>
      </c>
      <c r="X3290" t="s">
        <v>540</v>
      </c>
      <c r="Y3290" t="s">
        <v>541</v>
      </c>
      <c r="Z3290">
        <v>17.366769999999999</v>
      </c>
      <c r="AA3290">
        <v>30</v>
      </c>
      <c r="AB3290">
        <v>56.937399999999997</v>
      </c>
      <c r="AC3290">
        <v>37295</v>
      </c>
      <c r="AD3290" t="s">
        <v>572</v>
      </c>
      <c r="AE3290" t="s">
        <v>573</v>
      </c>
      <c r="AF3290" t="s">
        <v>443</v>
      </c>
      <c r="AG3290" t="s">
        <v>443</v>
      </c>
      <c r="AH3290">
        <v>69</v>
      </c>
      <c r="AI3290" t="b">
        <v>0</v>
      </c>
      <c r="AJ3290">
        <v>54</v>
      </c>
      <c r="AK3290">
        <v>36</v>
      </c>
      <c r="AL3290">
        <v>3.1808119138899398E-6</v>
      </c>
      <c r="AM3290">
        <v>0</v>
      </c>
      <c r="AN3290">
        <v>1.4679999999999999E-4</v>
      </c>
      <c r="AO3290">
        <v>16572753</v>
      </c>
      <c r="AP3290">
        <v>57.05</v>
      </c>
      <c r="AQ3290" t="str">
        <f t="shared" si="591"/>
        <v>Mascot (A5)</v>
      </c>
      <c r="AT3290" t="str">
        <f t="shared" si="592"/>
        <v>Mascot (A5)</v>
      </c>
      <c r="AU3290" t="str">
        <f t="shared" si="599"/>
        <v xml:space="preserve"> (A5)</v>
      </c>
      <c r="AV3290" t="str">
        <f t="shared" si="600"/>
        <v xml:space="preserve"> (A5)</v>
      </c>
      <c r="AW3290" s="19" t="str">
        <f t="shared" si="590"/>
        <v xml:space="preserve"> (A5)</v>
      </c>
      <c r="AX3290" s="25">
        <v>0.08</v>
      </c>
      <c r="AY3290" s="26">
        <f t="shared" si="593"/>
        <v>8.7499999999999991E-4</v>
      </c>
      <c r="AZ3290">
        <v>6.9999999999999994E-5</v>
      </c>
      <c r="BA3290" s="21" t="e">
        <f t="shared" si="594"/>
        <v>#VALUE!</v>
      </c>
      <c r="BB3290" t="s">
        <v>540</v>
      </c>
      <c r="BC3290" t="s">
        <v>541</v>
      </c>
      <c r="BD3290" s="21" t="e">
        <f t="shared" si="595"/>
        <v>#VALUE!</v>
      </c>
      <c r="BE3290">
        <v>17.366769999999999</v>
      </c>
      <c r="BF3290" s="20" t="e">
        <f t="shared" si="596"/>
        <v>#VALUE!</v>
      </c>
      <c r="BG3290">
        <v>30</v>
      </c>
      <c r="BH3290">
        <v>56.937399999999997</v>
      </c>
      <c r="BI3290" s="20">
        <f t="shared" si="597"/>
        <v>655.01761583774464</v>
      </c>
      <c r="BJ3290">
        <v>37295</v>
      </c>
      <c r="BK3290" t="s">
        <v>572</v>
      </c>
      <c r="BL3290" s="27" t="e">
        <f t="shared" si="598"/>
        <v>#VALUE!</v>
      </c>
      <c r="BN3290" s="28"/>
    </row>
    <row r="3291" spans="1:66" hidden="1" outlineLevel="2" collapsed="1" x14ac:dyDescent="0.35">
      <c r="A3291" t="s">
        <v>443</v>
      </c>
      <c r="B3291" t="s">
        <v>443</v>
      </c>
      <c r="C3291" t="b">
        <v>0</v>
      </c>
      <c r="D3291" t="s">
        <v>439</v>
      </c>
      <c r="E3291" t="s">
        <v>557</v>
      </c>
      <c r="F3291" t="s">
        <v>550</v>
      </c>
      <c r="G3291" t="s">
        <v>2515</v>
      </c>
      <c r="H3291" t="s">
        <v>443</v>
      </c>
      <c r="I3291">
        <v>1</v>
      </c>
      <c r="J3291">
        <v>4</v>
      </c>
      <c r="K3291" t="s">
        <v>2510</v>
      </c>
      <c r="L3291" t="s">
        <v>2519</v>
      </c>
      <c r="M3291">
        <v>0</v>
      </c>
      <c r="N3291">
        <v>2</v>
      </c>
      <c r="O3291">
        <v>1</v>
      </c>
      <c r="P3291">
        <v>0</v>
      </c>
      <c r="Q3291">
        <v>1</v>
      </c>
      <c r="R3291">
        <v>1</v>
      </c>
      <c r="S3291">
        <v>817.93529999999998</v>
      </c>
      <c r="T3291">
        <v>1634.8633199999999</v>
      </c>
      <c r="U3291">
        <v>1634.86358</v>
      </c>
      <c r="V3291">
        <v>-0.16</v>
      </c>
      <c r="W3291">
        <v>-1.2999999999999999E-4</v>
      </c>
      <c r="X3291" t="s">
        <v>540</v>
      </c>
      <c r="Y3291" t="s">
        <v>541</v>
      </c>
      <c r="Z3291">
        <v>19.671019999999999</v>
      </c>
      <c r="AA3291">
        <v>30</v>
      </c>
      <c r="AB3291">
        <v>56.922800000000002</v>
      </c>
      <c r="AC3291">
        <v>39657</v>
      </c>
      <c r="AD3291" t="s">
        <v>568</v>
      </c>
      <c r="AE3291" t="s">
        <v>569</v>
      </c>
      <c r="AF3291" t="s">
        <v>443</v>
      </c>
      <c r="AG3291" t="s">
        <v>443</v>
      </c>
      <c r="AH3291">
        <v>67</v>
      </c>
      <c r="AI3291" t="b">
        <v>0</v>
      </c>
      <c r="AJ3291">
        <v>54</v>
      </c>
      <c r="AK3291">
        <v>36</v>
      </c>
      <c r="AL3291">
        <v>5.0244365875428604E-6</v>
      </c>
      <c r="AM3291">
        <v>0</v>
      </c>
      <c r="AN3291">
        <v>2.197E-4</v>
      </c>
      <c r="AO3291">
        <v>34292856</v>
      </c>
      <c r="AP3291">
        <v>57.04</v>
      </c>
      <c r="AQ3291" t="str">
        <f t="shared" si="591"/>
        <v>Mascot (A5)</v>
      </c>
      <c r="AT3291" t="str">
        <f t="shared" si="592"/>
        <v>Mascot (A5)</v>
      </c>
      <c r="AU3291" t="str">
        <f t="shared" si="599"/>
        <v xml:space="preserve"> (A5)</v>
      </c>
      <c r="AV3291" t="str">
        <f t="shared" si="600"/>
        <v xml:space="preserve"> (A5)</v>
      </c>
      <c r="AW3291" s="19" t="str">
        <f t="shared" si="590"/>
        <v xml:space="preserve"> (A5)</v>
      </c>
      <c r="AX3291" s="25">
        <v>-0.16</v>
      </c>
      <c r="AY3291" s="26">
        <f t="shared" si="593"/>
        <v>8.1249999999999996E-4</v>
      </c>
      <c r="AZ3291">
        <v>-1.2999999999999999E-4</v>
      </c>
      <c r="BA3291" s="21" t="e">
        <f t="shared" si="594"/>
        <v>#VALUE!</v>
      </c>
      <c r="BB3291" t="s">
        <v>540</v>
      </c>
      <c r="BC3291" t="s">
        <v>541</v>
      </c>
      <c r="BD3291" s="21" t="e">
        <f t="shared" si="595"/>
        <v>#VALUE!</v>
      </c>
      <c r="BE3291">
        <v>19.671019999999999</v>
      </c>
      <c r="BF3291" s="20" t="e">
        <f t="shared" si="596"/>
        <v>#VALUE!</v>
      </c>
      <c r="BG3291">
        <v>30</v>
      </c>
      <c r="BH3291">
        <v>56.922800000000002</v>
      </c>
      <c r="BI3291" s="20">
        <f t="shared" si="597"/>
        <v>696.68041628310618</v>
      </c>
      <c r="BJ3291">
        <v>39657</v>
      </c>
      <c r="BK3291" t="s">
        <v>568</v>
      </c>
      <c r="BL3291" s="27" t="e">
        <f t="shared" si="598"/>
        <v>#VALUE!</v>
      </c>
      <c r="BN3291" s="28"/>
    </row>
    <row r="3292" spans="1:66" hidden="1" outlineLevel="1" x14ac:dyDescent="0.35">
      <c r="A3292" t="s">
        <v>443</v>
      </c>
      <c r="B3292" t="b">
        <v>0</v>
      </c>
      <c r="C3292" t="s">
        <v>439</v>
      </c>
      <c r="D3292" t="s">
        <v>2520</v>
      </c>
      <c r="E3292" t="s">
        <v>443</v>
      </c>
      <c r="F3292" t="s">
        <v>443</v>
      </c>
      <c r="G3292" t="b">
        <v>0</v>
      </c>
      <c r="H3292">
        <v>1</v>
      </c>
      <c r="I3292">
        <v>4</v>
      </c>
      <c r="J3292">
        <v>4</v>
      </c>
      <c r="K3292" t="s">
        <v>2510</v>
      </c>
      <c r="L3292" t="s">
        <v>2521</v>
      </c>
      <c r="M3292">
        <v>0</v>
      </c>
      <c r="N3292">
        <v>1666.7860000000001</v>
      </c>
      <c r="O3292">
        <v>0</v>
      </c>
      <c r="P3292">
        <v>291.10000000000002</v>
      </c>
      <c r="Q3292">
        <v>276.8</v>
      </c>
      <c r="R3292">
        <v>275</v>
      </c>
      <c r="S3292">
        <v>28.5</v>
      </c>
      <c r="T3292" t="s">
        <v>443</v>
      </c>
      <c r="U3292">
        <v>10.7</v>
      </c>
      <c r="V3292">
        <v>17.899999999999999</v>
      </c>
      <c r="W3292" t="s">
        <v>443</v>
      </c>
      <c r="X3292" t="s">
        <v>443</v>
      </c>
      <c r="Y3292" t="s">
        <v>443</v>
      </c>
      <c r="Z3292" t="s">
        <v>439</v>
      </c>
      <c r="AA3292" t="s">
        <v>439</v>
      </c>
      <c r="AB3292" t="s">
        <v>439</v>
      </c>
      <c r="AC3292" t="s">
        <v>444</v>
      </c>
      <c r="AD3292" t="s">
        <v>445</v>
      </c>
      <c r="AE3292" t="s">
        <v>444</v>
      </c>
      <c r="AF3292" t="s">
        <v>444</v>
      </c>
      <c r="AG3292" t="s">
        <v>445</v>
      </c>
      <c r="AH3292" t="s">
        <v>445</v>
      </c>
      <c r="AI3292" t="s">
        <v>439</v>
      </c>
      <c r="AJ3292" t="s">
        <v>439</v>
      </c>
      <c r="AK3292">
        <v>0</v>
      </c>
      <c r="AL3292">
        <v>0</v>
      </c>
      <c r="AM3292">
        <v>1.191E-2</v>
      </c>
      <c r="AN3292">
        <v>4.0459999999999999E-6</v>
      </c>
      <c r="AO3292">
        <v>3.38</v>
      </c>
      <c r="AP3292">
        <v>31</v>
      </c>
      <c r="AQ3292" t="str">
        <f t="shared" si="591"/>
        <v/>
      </c>
      <c r="AR3292" t="s">
        <v>2522</v>
      </c>
      <c r="AS3292" t="s">
        <v>2523</v>
      </c>
      <c r="AT3292" t="str">
        <f t="shared" si="592"/>
        <v/>
      </c>
      <c r="AU3292" t="str">
        <f t="shared" si="599"/>
        <v/>
      </c>
      <c r="AV3292" t="str">
        <f t="shared" si="600"/>
        <v/>
      </c>
      <c r="AW3292" s="19" t="str">
        <f t="shared" si="590"/>
        <v/>
      </c>
      <c r="AX3292" s="25">
        <v>17.899999999999999</v>
      </c>
      <c r="AY3292" s="26" t="e">
        <f t="shared" si="593"/>
        <v>#VALUE!</v>
      </c>
      <c r="AZ3292" t="s">
        <v>443</v>
      </c>
      <c r="BA3292" s="21" t="e">
        <f t="shared" si="594"/>
        <v>#VALUE!</v>
      </c>
      <c r="BB3292" t="s">
        <v>443</v>
      </c>
      <c r="BC3292" t="s">
        <v>443</v>
      </c>
      <c r="BD3292" s="21" t="e">
        <f t="shared" si="595"/>
        <v>#VALUE!</v>
      </c>
      <c r="BE3292" t="s">
        <v>439</v>
      </c>
      <c r="BF3292" s="20" t="e">
        <f t="shared" si="596"/>
        <v>#VALUE!</v>
      </c>
      <c r="BG3292" t="s">
        <v>439</v>
      </c>
      <c r="BH3292" t="s">
        <v>439</v>
      </c>
      <c r="BI3292" s="20" t="e">
        <f t="shared" si="597"/>
        <v>#VALUE!</v>
      </c>
      <c r="BJ3292" t="s">
        <v>444</v>
      </c>
      <c r="BK3292" t="s">
        <v>445</v>
      </c>
      <c r="BL3292" s="27" t="e">
        <f t="shared" si="598"/>
        <v>#VALUE!</v>
      </c>
      <c r="BN3292" s="28"/>
    </row>
    <row r="3293" spans="1:66" hidden="1" outlineLevel="2" collapsed="1" x14ac:dyDescent="0.35">
      <c r="A3293" t="s">
        <v>443</v>
      </c>
      <c r="B3293" t="s">
        <v>443</v>
      </c>
      <c r="C3293" t="s">
        <v>457</v>
      </c>
      <c r="D3293" t="s">
        <v>458</v>
      </c>
      <c r="E3293" t="s">
        <v>508</v>
      </c>
      <c r="F3293" t="s">
        <v>509</v>
      </c>
      <c r="G3293" t="s">
        <v>459</v>
      </c>
      <c r="H3293" t="s">
        <v>460</v>
      </c>
      <c r="I3293" t="s">
        <v>463</v>
      </c>
      <c r="J3293" t="s">
        <v>464</v>
      </c>
      <c r="K3293" t="s">
        <v>466</v>
      </c>
      <c r="L3293" t="s">
        <v>510</v>
      </c>
      <c r="M3293" t="s">
        <v>468</v>
      </c>
      <c r="N3293" t="s">
        <v>511</v>
      </c>
      <c r="O3293" t="s">
        <v>512</v>
      </c>
      <c r="P3293" t="s">
        <v>513</v>
      </c>
      <c r="Q3293" t="s">
        <v>514</v>
      </c>
      <c r="R3293" t="s">
        <v>515</v>
      </c>
      <c r="S3293" t="s">
        <v>516</v>
      </c>
      <c r="T3293" t="s">
        <v>517</v>
      </c>
      <c r="U3293" t="s">
        <v>469</v>
      </c>
      <c r="V3293" t="s">
        <v>518</v>
      </c>
      <c r="W3293" t="s">
        <v>519</v>
      </c>
      <c r="X3293" t="s">
        <v>520</v>
      </c>
      <c r="Y3293" t="s">
        <v>521</v>
      </c>
      <c r="Z3293" t="s">
        <v>522</v>
      </c>
      <c r="AA3293" t="s">
        <v>523</v>
      </c>
      <c r="AB3293" t="s">
        <v>524</v>
      </c>
      <c r="AC3293" t="s">
        <v>525</v>
      </c>
      <c r="AD3293" t="s">
        <v>526</v>
      </c>
      <c r="AE3293" t="s">
        <v>527</v>
      </c>
      <c r="AF3293" t="s">
        <v>480</v>
      </c>
      <c r="AG3293" t="s">
        <v>528</v>
      </c>
      <c r="AH3293" t="s">
        <v>529</v>
      </c>
      <c r="AI3293" t="s">
        <v>462</v>
      </c>
      <c r="AJ3293" t="s">
        <v>530</v>
      </c>
      <c r="AK3293" t="s">
        <v>531</v>
      </c>
      <c r="AL3293" t="s">
        <v>532</v>
      </c>
      <c r="AM3293" t="s">
        <v>533</v>
      </c>
      <c r="AN3293" t="s">
        <v>534</v>
      </c>
      <c r="AO3293" t="s">
        <v>535</v>
      </c>
      <c r="AP3293" t="s">
        <v>536</v>
      </c>
      <c r="AQ3293" t="str">
        <f t="shared" si="591"/>
        <v>Identifying Node</v>
      </c>
      <c r="AT3293" t="str">
        <f t="shared" si="592"/>
        <v>Identifying No</v>
      </c>
      <c r="AU3293" t="str">
        <f t="shared" si="599"/>
        <v>fying N</v>
      </c>
      <c r="AV3293" t="str">
        <f t="shared" si="600"/>
        <v xml:space="preserve">fying </v>
      </c>
      <c r="AW3293" s="19" t="str">
        <f t="shared" si="590"/>
        <v xml:space="preserve">fying </v>
      </c>
      <c r="AX3293" s="25" t="s">
        <v>518</v>
      </c>
      <c r="AY3293" s="26" t="e">
        <f t="shared" si="593"/>
        <v>#VALUE!</v>
      </c>
      <c r="AZ3293" t="s">
        <v>519</v>
      </c>
      <c r="BA3293" s="21" t="e">
        <f t="shared" si="594"/>
        <v>#VALUE!</v>
      </c>
      <c r="BB3293" t="s">
        <v>520</v>
      </c>
      <c r="BC3293" t="s">
        <v>521</v>
      </c>
      <c r="BD3293" s="21" t="e">
        <f t="shared" si="595"/>
        <v>#VALUE!</v>
      </c>
      <c r="BE3293" t="s">
        <v>522</v>
      </c>
      <c r="BF3293" s="20" t="e">
        <f t="shared" si="596"/>
        <v>#VALUE!</v>
      </c>
      <c r="BG3293" t="s">
        <v>523</v>
      </c>
      <c r="BH3293" t="s">
        <v>524</v>
      </c>
      <c r="BI3293" s="20" t="e">
        <f t="shared" si="597"/>
        <v>#VALUE!</v>
      </c>
      <c r="BJ3293" t="s">
        <v>525</v>
      </c>
      <c r="BK3293" t="s">
        <v>526</v>
      </c>
      <c r="BL3293" s="27" t="e">
        <f t="shared" si="598"/>
        <v>#VALUE!</v>
      </c>
      <c r="BN3293" s="28"/>
    </row>
    <row r="3294" spans="1:66" hidden="1" outlineLevel="2" collapsed="1" x14ac:dyDescent="0.35">
      <c r="A3294" t="s">
        <v>443</v>
      </c>
      <c r="B3294" t="s">
        <v>443</v>
      </c>
      <c r="C3294" t="b">
        <v>0</v>
      </c>
      <c r="D3294" t="s">
        <v>439</v>
      </c>
      <c r="E3294" t="s">
        <v>538</v>
      </c>
      <c r="F3294" t="s">
        <v>539</v>
      </c>
      <c r="G3294" t="s">
        <v>2520</v>
      </c>
      <c r="H3294" t="s">
        <v>443</v>
      </c>
      <c r="I3294">
        <v>1</v>
      </c>
      <c r="J3294">
        <v>4</v>
      </c>
      <c r="K3294" t="s">
        <v>2510</v>
      </c>
      <c r="L3294" t="s">
        <v>2519</v>
      </c>
      <c r="M3294">
        <v>0</v>
      </c>
      <c r="N3294">
        <v>3</v>
      </c>
      <c r="O3294">
        <v>0.41899999999999998</v>
      </c>
      <c r="P3294">
        <v>0</v>
      </c>
      <c r="Q3294">
        <v>1</v>
      </c>
      <c r="R3294">
        <v>1</v>
      </c>
      <c r="S3294">
        <v>556.26754000000005</v>
      </c>
      <c r="T3294">
        <v>1666.78808</v>
      </c>
      <c r="U3294">
        <v>1666.7860000000001</v>
      </c>
      <c r="V3294">
        <v>1.25</v>
      </c>
      <c r="W3294">
        <v>6.8999999999999997E-4</v>
      </c>
      <c r="X3294" t="s">
        <v>540</v>
      </c>
      <c r="Y3294" t="s">
        <v>541</v>
      </c>
      <c r="Z3294">
        <v>48.438839999999999</v>
      </c>
      <c r="AA3294">
        <v>5.4089999999999998</v>
      </c>
      <c r="AB3294">
        <v>37.074199999999998</v>
      </c>
      <c r="AC3294">
        <v>21835</v>
      </c>
      <c r="AD3294" t="s">
        <v>554</v>
      </c>
      <c r="AE3294" t="s">
        <v>555</v>
      </c>
      <c r="AF3294" t="s">
        <v>443</v>
      </c>
      <c r="AG3294">
        <v>3.15</v>
      </c>
      <c r="AH3294" t="s">
        <v>443</v>
      </c>
      <c r="AI3294" t="b">
        <v>0</v>
      </c>
      <c r="AJ3294" t="s">
        <v>443</v>
      </c>
      <c r="AK3294" t="s">
        <v>443</v>
      </c>
      <c r="AL3294" t="s">
        <v>443</v>
      </c>
      <c r="AM3294">
        <v>0</v>
      </c>
      <c r="AN3294">
        <v>1.153E-6</v>
      </c>
      <c r="AO3294">
        <v>59001640</v>
      </c>
      <c r="AP3294">
        <v>37.130000000000003</v>
      </c>
      <c r="AQ3294" t="str">
        <f t="shared" si="591"/>
        <v>Sequest HT (A2)</v>
      </c>
      <c r="AT3294" t="str">
        <f t="shared" si="592"/>
        <v>Sequest HT (A2</v>
      </c>
      <c r="AU3294" t="str">
        <f t="shared" si="599"/>
        <v>t HT (A</v>
      </c>
      <c r="AV3294" t="str">
        <f t="shared" si="600"/>
        <v>t HT (</v>
      </c>
      <c r="AW3294" s="19" t="str">
        <f t="shared" si="590"/>
        <v>t HT (</v>
      </c>
      <c r="AX3294" s="25">
        <v>1.25</v>
      </c>
      <c r="AY3294" s="26">
        <f t="shared" si="593"/>
        <v>5.5199999999999997E-4</v>
      </c>
      <c r="AZ3294">
        <v>6.8999999999999997E-4</v>
      </c>
      <c r="BA3294" s="21" t="e">
        <f t="shared" si="594"/>
        <v>#VALUE!</v>
      </c>
      <c r="BB3294" t="s">
        <v>540</v>
      </c>
      <c r="BC3294" t="s">
        <v>541</v>
      </c>
      <c r="BD3294" s="21" t="e">
        <f t="shared" si="595"/>
        <v>#VALUE!</v>
      </c>
      <c r="BE3294">
        <v>48.438839999999999</v>
      </c>
      <c r="BF3294" s="20" t="e">
        <f t="shared" si="596"/>
        <v>#VALUE!</v>
      </c>
      <c r="BG3294">
        <v>5.4089999999999998</v>
      </c>
      <c r="BH3294">
        <v>37.074199999999998</v>
      </c>
      <c r="BI3294" s="20">
        <f t="shared" si="597"/>
        <v>588.9540435127393</v>
      </c>
      <c r="BJ3294">
        <v>21835</v>
      </c>
      <c r="BK3294" t="s">
        <v>554</v>
      </c>
      <c r="BL3294" s="27" t="e">
        <f t="shared" si="598"/>
        <v>#VALUE!</v>
      </c>
      <c r="BN3294" s="28"/>
    </row>
    <row r="3295" spans="1:66" hidden="1" outlineLevel="2" collapsed="1" x14ac:dyDescent="0.35">
      <c r="A3295" t="s">
        <v>443</v>
      </c>
      <c r="B3295" t="s">
        <v>443</v>
      </c>
      <c r="C3295" t="b">
        <v>0</v>
      </c>
      <c r="D3295" t="s">
        <v>439</v>
      </c>
      <c r="E3295" t="s">
        <v>538</v>
      </c>
      <c r="F3295" t="s">
        <v>539</v>
      </c>
      <c r="G3295" t="s">
        <v>2520</v>
      </c>
      <c r="H3295" t="s">
        <v>443</v>
      </c>
      <c r="I3295">
        <v>1</v>
      </c>
      <c r="J3295">
        <v>4</v>
      </c>
      <c r="K3295" t="s">
        <v>2510</v>
      </c>
      <c r="L3295" t="s">
        <v>2519</v>
      </c>
      <c r="M3295">
        <v>0</v>
      </c>
      <c r="N3295">
        <v>3</v>
      </c>
      <c r="O3295">
        <v>0.51480000000000004</v>
      </c>
      <c r="P3295">
        <v>0</v>
      </c>
      <c r="Q3295">
        <v>1</v>
      </c>
      <c r="R3295">
        <v>1</v>
      </c>
      <c r="S3295">
        <v>556.26694999999995</v>
      </c>
      <c r="T3295">
        <v>1666.78628</v>
      </c>
      <c r="U3295">
        <v>1666.7860000000001</v>
      </c>
      <c r="V3295">
        <v>0.17</v>
      </c>
      <c r="W3295">
        <v>1E-4</v>
      </c>
      <c r="X3295" t="s">
        <v>540</v>
      </c>
      <c r="Y3295" t="s">
        <v>541</v>
      </c>
      <c r="Z3295">
        <v>20.13888</v>
      </c>
      <c r="AA3295">
        <v>6.94</v>
      </c>
      <c r="AB3295">
        <v>37.0169</v>
      </c>
      <c r="AC3295">
        <v>22441</v>
      </c>
      <c r="AD3295" t="s">
        <v>551</v>
      </c>
      <c r="AE3295" t="s">
        <v>552</v>
      </c>
      <c r="AF3295" t="s">
        <v>443</v>
      </c>
      <c r="AG3295">
        <v>3.38</v>
      </c>
      <c r="AH3295" t="s">
        <v>443</v>
      </c>
      <c r="AI3295" t="b">
        <v>0</v>
      </c>
      <c r="AJ3295" t="s">
        <v>443</v>
      </c>
      <c r="AK3295" t="s">
        <v>443</v>
      </c>
      <c r="AL3295" t="s">
        <v>443</v>
      </c>
      <c r="AM3295">
        <v>0</v>
      </c>
      <c r="AN3295">
        <v>4.0459999999999999E-6</v>
      </c>
      <c r="AO3295">
        <v>58287008</v>
      </c>
      <c r="AP3295">
        <v>37.1</v>
      </c>
      <c r="AQ3295" t="str">
        <f t="shared" si="591"/>
        <v>Sequest HT (A2)</v>
      </c>
      <c r="AT3295" t="str">
        <f t="shared" si="592"/>
        <v>Sequest HT (A2</v>
      </c>
      <c r="AU3295" t="str">
        <f t="shared" si="599"/>
        <v>t HT (A</v>
      </c>
      <c r="AV3295" t="str">
        <f t="shared" si="600"/>
        <v>t HT (</v>
      </c>
      <c r="AW3295" s="19" t="str">
        <f t="shared" si="590"/>
        <v>t HT (</v>
      </c>
      <c r="AX3295" s="25">
        <v>0.17</v>
      </c>
      <c r="AY3295" s="26">
        <f t="shared" si="593"/>
        <v>5.8823529411764701E-4</v>
      </c>
      <c r="AZ3295">
        <v>1E-4</v>
      </c>
      <c r="BA3295" s="21" t="e">
        <f t="shared" si="594"/>
        <v>#VALUE!</v>
      </c>
      <c r="BB3295" t="s">
        <v>540</v>
      </c>
      <c r="BC3295" t="s">
        <v>541</v>
      </c>
      <c r="BD3295" s="21" t="e">
        <f t="shared" si="595"/>
        <v>#VALUE!</v>
      </c>
      <c r="BE3295">
        <v>20.13888</v>
      </c>
      <c r="BF3295" s="20" t="e">
        <f t="shared" si="596"/>
        <v>#VALUE!</v>
      </c>
      <c r="BG3295">
        <v>6.94</v>
      </c>
      <c r="BH3295">
        <v>37.0169</v>
      </c>
      <c r="BI3295" s="20">
        <f t="shared" si="597"/>
        <v>606.23661084531659</v>
      </c>
      <c r="BJ3295">
        <v>22441</v>
      </c>
      <c r="BK3295" t="s">
        <v>551</v>
      </c>
      <c r="BL3295" s="27" t="e">
        <f t="shared" si="598"/>
        <v>#VALUE!</v>
      </c>
      <c r="BN3295" s="28"/>
    </row>
    <row r="3296" spans="1:66" hidden="1" outlineLevel="2" collapsed="1" x14ac:dyDescent="0.35">
      <c r="A3296" t="s">
        <v>443</v>
      </c>
      <c r="B3296" t="s">
        <v>443</v>
      </c>
      <c r="C3296" t="b">
        <v>0</v>
      </c>
      <c r="D3296" t="s">
        <v>439</v>
      </c>
      <c r="E3296" t="s">
        <v>557</v>
      </c>
      <c r="F3296" t="s">
        <v>539</v>
      </c>
      <c r="G3296" t="s">
        <v>2520</v>
      </c>
      <c r="H3296" t="s">
        <v>443</v>
      </c>
      <c r="I3296">
        <v>1</v>
      </c>
      <c r="J3296">
        <v>4</v>
      </c>
      <c r="K3296" t="s">
        <v>2510</v>
      </c>
      <c r="L3296" t="s">
        <v>2519</v>
      </c>
      <c r="M3296">
        <v>0</v>
      </c>
      <c r="N3296">
        <v>3</v>
      </c>
      <c r="O3296">
        <v>1</v>
      </c>
      <c r="P3296">
        <v>0</v>
      </c>
      <c r="Q3296">
        <v>1</v>
      </c>
      <c r="R3296">
        <v>1</v>
      </c>
      <c r="S3296">
        <v>556.26728000000003</v>
      </c>
      <c r="T3296">
        <v>1666.78729</v>
      </c>
      <c r="U3296">
        <v>1666.7860000000001</v>
      </c>
      <c r="V3296">
        <v>0.77</v>
      </c>
      <c r="W3296">
        <v>4.2999999999999999E-4</v>
      </c>
      <c r="X3296" t="s">
        <v>540</v>
      </c>
      <c r="Y3296" t="s">
        <v>541</v>
      </c>
      <c r="Z3296">
        <v>12.964729999999999</v>
      </c>
      <c r="AA3296">
        <v>7.9050000000000002</v>
      </c>
      <c r="AB3296">
        <v>37.103900000000003</v>
      </c>
      <c r="AC3296">
        <v>21948</v>
      </c>
      <c r="AD3296" t="s">
        <v>568</v>
      </c>
      <c r="AE3296" t="s">
        <v>569</v>
      </c>
      <c r="AF3296" t="s">
        <v>443</v>
      </c>
      <c r="AG3296" t="s">
        <v>443</v>
      </c>
      <c r="AH3296">
        <v>73</v>
      </c>
      <c r="AI3296" t="b">
        <v>0</v>
      </c>
      <c r="AJ3296">
        <v>53</v>
      </c>
      <c r="AK3296">
        <v>35</v>
      </c>
      <c r="AL3296">
        <v>1.0266786351254E-6</v>
      </c>
      <c r="AM3296">
        <v>0</v>
      </c>
      <c r="AN3296">
        <v>2.855E-4</v>
      </c>
      <c r="AO3296">
        <v>25764944</v>
      </c>
      <c r="AP3296">
        <v>37.14</v>
      </c>
      <c r="AQ3296" t="str">
        <f t="shared" si="591"/>
        <v>Mascot (A5)</v>
      </c>
      <c r="AT3296" t="str">
        <f t="shared" si="592"/>
        <v>Mascot (A5)</v>
      </c>
      <c r="AU3296" t="str">
        <f t="shared" si="599"/>
        <v xml:space="preserve"> (A5)</v>
      </c>
      <c r="AV3296" t="str">
        <f t="shared" si="600"/>
        <v xml:space="preserve"> (A5)</v>
      </c>
      <c r="AW3296" s="19" t="str">
        <f t="shared" si="590"/>
        <v xml:space="preserve"> (A5)</v>
      </c>
      <c r="AX3296" s="25">
        <v>0.77</v>
      </c>
      <c r="AY3296" s="26">
        <f t="shared" si="593"/>
        <v>5.5844155844155842E-4</v>
      </c>
      <c r="AZ3296">
        <v>4.2999999999999999E-4</v>
      </c>
      <c r="BA3296" s="21" t="e">
        <f t="shared" si="594"/>
        <v>#VALUE!</v>
      </c>
      <c r="BB3296" t="s">
        <v>540</v>
      </c>
      <c r="BC3296" t="s">
        <v>541</v>
      </c>
      <c r="BD3296" s="21" t="e">
        <f t="shared" si="595"/>
        <v>#VALUE!</v>
      </c>
      <c r="BE3296">
        <v>12.964729999999999</v>
      </c>
      <c r="BF3296" s="20" t="e">
        <f t="shared" si="596"/>
        <v>#VALUE!</v>
      </c>
      <c r="BG3296">
        <v>7.9050000000000002</v>
      </c>
      <c r="BH3296">
        <v>37.103900000000003</v>
      </c>
      <c r="BI3296" s="20">
        <f t="shared" si="597"/>
        <v>591.52811429526275</v>
      </c>
      <c r="BJ3296">
        <v>21948</v>
      </c>
      <c r="BK3296" t="s">
        <v>568</v>
      </c>
      <c r="BL3296" s="27" t="e">
        <f t="shared" si="598"/>
        <v>#VALUE!</v>
      </c>
      <c r="BN3296" s="28"/>
    </row>
    <row r="3297" spans="1:66" hidden="1" outlineLevel="2" collapsed="1" x14ac:dyDescent="0.35">
      <c r="A3297" t="s">
        <v>443</v>
      </c>
      <c r="B3297" t="s">
        <v>443</v>
      </c>
      <c r="C3297" t="b">
        <v>0</v>
      </c>
      <c r="D3297" t="s">
        <v>439</v>
      </c>
      <c r="E3297" t="s">
        <v>538</v>
      </c>
      <c r="F3297" t="s">
        <v>539</v>
      </c>
      <c r="G3297" t="s">
        <v>2520</v>
      </c>
      <c r="H3297" t="s">
        <v>443</v>
      </c>
      <c r="I3297">
        <v>1</v>
      </c>
      <c r="J3297">
        <v>4</v>
      </c>
      <c r="K3297" t="s">
        <v>2510</v>
      </c>
      <c r="L3297" t="s">
        <v>2519</v>
      </c>
      <c r="M3297">
        <v>0</v>
      </c>
      <c r="N3297">
        <v>2</v>
      </c>
      <c r="O3297">
        <v>0.7167</v>
      </c>
      <c r="P3297">
        <v>0</v>
      </c>
      <c r="Q3297">
        <v>1</v>
      </c>
      <c r="R3297">
        <v>1</v>
      </c>
      <c r="S3297">
        <v>833.89261999999997</v>
      </c>
      <c r="T3297">
        <v>1666.7779599999999</v>
      </c>
      <c r="U3297">
        <v>1666.7860000000001</v>
      </c>
      <c r="V3297">
        <v>-4.82</v>
      </c>
      <c r="W3297">
        <v>-4.0200000000000001E-3</v>
      </c>
      <c r="X3297" t="s">
        <v>540</v>
      </c>
      <c r="Y3297" t="s">
        <v>541</v>
      </c>
      <c r="Z3297">
        <v>22.188379999999999</v>
      </c>
      <c r="AA3297">
        <v>30</v>
      </c>
      <c r="AB3297">
        <v>37.045099999999998</v>
      </c>
      <c r="AC3297">
        <v>21808</v>
      </c>
      <c r="AD3297" t="s">
        <v>554</v>
      </c>
      <c r="AE3297" t="s">
        <v>555</v>
      </c>
      <c r="AF3297" t="s">
        <v>443</v>
      </c>
      <c r="AG3297">
        <v>2.33</v>
      </c>
      <c r="AH3297" t="s">
        <v>443</v>
      </c>
      <c r="AI3297" t="b">
        <v>0</v>
      </c>
      <c r="AJ3297" t="s">
        <v>443</v>
      </c>
      <c r="AK3297" t="s">
        <v>443</v>
      </c>
      <c r="AL3297" t="s">
        <v>443</v>
      </c>
      <c r="AM3297">
        <v>0</v>
      </c>
      <c r="AN3297">
        <v>7.5040000000000003E-3</v>
      </c>
      <c r="AO3297">
        <v>15239917</v>
      </c>
      <c r="AP3297">
        <v>37.119999999999997</v>
      </c>
      <c r="AQ3297" t="str">
        <f t="shared" si="591"/>
        <v>Sequest HT (A2)</v>
      </c>
      <c r="AT3297" t="str">
        <f t="shared" si="592"/>
        <v>Sequest HT (A2</v>
      </c>
      <c r="AU3297" t="str">
        <f t="shared" si="599"/>
        <v>t HT (A</v>
      </c>
      <c r="AV3297" t="str">
        <f t="shared" si="600"/>
        <v>t HT (</v>
      </c>
      <c r="AW3297" s="19" t="str">
        <f t="shared" si="590"/>
        <v>t HT (</v>
      </c>
      <c r="AX3297" s="25">
        <v>-4.82</v>
      </c>
      <c r="AY3297" s="26">
        <f t="shared" si="593"/>
        <v>8.3402489626556019E-4</v>
      </c>
      <c r="AZ3297">
        <v>-4.0200000000000001E-3</v>
      </c>
      <c r="BA3297" s="21" t="e">
        <f t="shared" si="594"/>
        <v>#VALUE!</v>
      </c>
      <c r="BB3297" t="s">
        <v>540</v>
      </c>
      <c r="BC3297" t="s">
        <v>541</v>
      </c>
      <c r="BD3297" s="21" t="e">
        <f t="shared" si="595"/>
        <v>#VALUE!</v>
      </c>
      <c r="BE3297">
        <v>22.188379999999999</v>
      </c>
      <c r="BF3297" s="20" t="e">
        <f t="shared" si="596"/>
        <v>#VALUE!</v>
      </c>
      <c r="BG3297">
        <v>30</v>
      </c>
      <c r="BH3297">
        <v>37.045099999999998</v>
      </c>
      <c r="BI3297" s="20">
        <f t="shared" si="597"/>
        <v>588.68784265665363</v>
      </c>
      <c r="BJ3297">
        <v>21808</v>
      </c>
      <c r="BK3297" t="s">
        <v>554</v>
      </c>
      <c r="BL3297" s="27" t="e">
        <f t="shared" si="598"/>
        <v>#VALUE!</v>
      </c>
      <c r="BN3297" s="28"/>
    </row>
    <row r="3298" spans="1:66" hidden="1" outlineLevel="1" x14ac:dyDescent="0.35">
      <c r="A3298" t="s">
        <v>443</v>
      </c>
      <c r="B3298" t="b">
        <v>0</v>
      </c>
      <c r="C3298" t="s">
        <v>439</v>
      </c>
      <c r="D3298" t="s">
        <v>2524</v>
      </c>
      <c r="E3298" t="s">
        <v>443</v>
      </c>
      <c r="F3298" t="s">
        <v>443</v>
      </c>
      <c r="G3298" t="b">
        <v>0</v>
      </c>
      <c r="H3298">
        <v>1</v>
      </c>
      <c r="I3298">
        <v>3</v>
      </c>
      <c r="J3298">
        <v>3</v>
      </c>
      <c r="K3298" t="s">
        <v>2510</v>
      </c>
      <c r="L3298" t="s">
        <v>2525</v>
      </c>
      <c r="M3298">
        <v>0</v>
      </c>
      <c r="N3298">
        <v>1100.6310000000001</v>
      </c>
      <c r="O3298">
        <v>0</v>
      </c>
      <c r="P3298">
        <v>198.9</v>
      </c>
      <c r="Q3298">
        <v>170.3</v>
      </c>
      <c r="R3298">
        <v>191.2</v>
      </c>
      <c r="S3298">
        <v>21</v>
      </c>
      <c r="T3298">
        <v>16.600000000000001</v>
      </c>
      <c r="U3298">
        <v>128.80000000000001</v>
      </c>
      <c r="V3298">
        <v>11.4</v>
      </c>
      <c r="W3298">
        <v>161.69999999999999</v>
      </c>
      <c r="X3298" t="s">
        <v>443</v>
      </c>
      <c r="Y3298" t="s">
        <v>443</v>
      </c>
      <c r="Z3298" t="s">
        <v>439</v>
      </c>
      <c r="AA3298" t="s">
        <v>439</v>
      </c>
      <c r="AB3298" t="s">
        <v>439</v>
      </c>
      <c r="AC3298" t="s">
        <v>444</v>
      </c>
      <c r="AD3298" t="s">
        <v>444</v>
      </c>
      <c r="AE3298" t="s">
        <v>444</v>
      </c>
      <c r="AF3298" t="s">
        <v>444</v>
      </c>
      <c r="AG3298" t="s">
        <v>444</v>
      </c>
      <c r="AH3298" t="s">
        <v>445</v>
      </c>
      <c r="AI3298" t="s">
        <v>439</v>
      </c>
      <c r="AJ3298" t="s">
        <v>439</v>
      </c>
      <c r="AK3298">
        <v>0</v>
      </c>
      <c r="AL3298">
        <v>0</v>
      </c>
      <c r="AM3298">
        <v>6.9719999999999999E-3</v>
      </c>
      <c r="AN3298">
        <v>9.789E-4</v>
      </c>
      <c r="AO3298">
        <v>2.74</v>
      </c>
      <c r="AP3298">
        <v>52</v>
      </c>
      <c r="AQ3298" t="str">
        <f t="shared" si="591"/>
        <v/>
      </c>
      <c r="AR3298" t="s">
        <v>2526</v>
      </c>
      <c r="AS3298" t="s">
        <v>2527</v>
      </c>
      <c r="AT3298" t="str">
        <f t="shared" si="592"/>
        <v/>
      </c>
      <c r="AU3298" t="str">
        <f t="shared" si="599"/>
        <v/>
      </c>
      <c r="AV3298" t="str">
        <f t="shared" si="600"/>
        <v/>
      </c>
      <c r="AW3298" s="19" t="str">
        <f t="shared" si="590"/>
        <v/>
      </c>
      <c r="AX3298" s="25">
        <v>11.4</v>
      </c>
      <c r="AY3298" s="26">
        <f t="shared" si="593"/>
        <v>14.184210526315788</v>
      </c>
      <c r="AZ3298">
        <v>161.69999999999999</v>
      </c>
      <c r="BA3298" s="21" t="e">
        <f t="shared" si="594"/>
        <v>#VALUE!</v>
      </c>
      <c r="BB3298" t="s">
        <v>443</v>
      </c>
      <c r="BC3298" t="s">
        <v>443</v>
      </c>
      <c r="BD3298" s="21" t="e">
        <f t="shared" si="595"/>
        <v>#VALUE!</v>
      </c>
      <c r="BE3298" t="s">
        <v>439</v>
      </c>
      <c r="BF3298" s="20" t="e">
        <f t="shared" si="596"/>
        <v>#VALUE!</v>
      </c>
      <c r="BG3298" t="s">
        <v>439</v>
      </c>
      <c r="BH3298" t="s">
        <v>439</v>
      </c>
      <c r="BI3298" s="20" t="e">
        <f t="shared" si="597"/>
        <v>#VALUE!</v>
      </c>
      <c r="BJ3298" t="s">
        <v>444</v>
      </c>
      <c r="BK3298" t="s">
        <v>444</v>
      </c>
      <c r="BL3298" s="27" t="e">
        <f t="shared" si="598"/>
        <v>#VALUE!</v>
      </c>
      <c r="BN3298" s="28"/>
    </row>
    <row r="3299" spans="1:66" hidden="1" outlineLevel="2" collapsed="1" x14ac:dyDescent="0.35">
      <c r="A3299" t="s">
        <v>443</v>
      </c>
      <c r="B3299" t="s">
        <v>443</v>
      </c>
      <c r="C3299" t="s">
        <v>457</v>
      </c>
      <c r="D3299" t="s">
        <v>458</v>
      </c>
      <c r="E3299" t="s">
        <v>508</v>
      </c>
      <c r="F3299" t="s">
        <v>509</v>
      </c>
      <c r="G3299" t="s">
        <v>459</v>
      </c>
      <c r="H3299" t="s">
        <v>460</v>
      </c>
      <c r="I3299" t="s">
        <v>463</v>
      </c>
      <c r="J3299" t="s">
        <v>464</v>
      </c>
      <c r="K3299" t="s">
        <v>466</v>
      </c>
      <c r="L3299" t="s">
        <v>510</v>
      </c>
      <c r="M3299" t="s">
        <v>468</v>
      </c>
      <c r="N3299" t="s">
        <v>511</v>
      </c>
      <c r="O3299" t="s">
        <v>512</v>
      </c>
      <c r="P3299" t="s">
        <v>513</v>
      </c>
      <c r="Q3299" t="s">
        <v>514</v>
      </c>
      <c r="R3299" t="s">
        <v>515</v>
      </c>
      <c r="S3299" t="s">
        <v>516</v>
      </c>
      <c r="T3299" t="s">
        <v>517</v>
      </c>
      <c r="U3299" t="s">
        <v>469</v>
      </c>
      <c r="V3299" t="s">
        <v>518</v>
      </c>
      <c r="W3299" t="s">
        <v>519</v>
      </c>
      <c r="X3299" t="s">
        <v>520</v>
      </c>
      <c r="Y3299" t="s">
        <v>521</v>
      </c>
      <c r="Z3299" t="s">
        <v>522</v>
      </c>
      <c r="AA3299" t="s">
        <v>523</v>
      </c>
      <c r="AB3299" t="s">
        <v>524</v>
      </c>
      <c r="AC3299" t="s">
        <v>525</v>
      </c>
      <c r="AD3299" t="s">
        <v>526</v>
      </c>
      <c r="AE3299" t="s">
        <v>527</v>
      </c>
      <c r="AF3299" t="s">
        <v>480</v>
      </c>
      <c r="AG3299" t="s">
        <v>528</v>
      </c>
      <c r="AH3299" t="s">
        <v>529</v>
      </c>
      <c r="AI3299" t="s">
        <v>462</v>
      </c>
      <c r="AJ3299" t="s">
        <v>530</v>
      </c>
      <c r="AK3299" t="s">
        <v>531</v>
      </c>
      <c r="AL3299" t="s">
        <v>532</v>
      </c>
      <c r="AM3299" t="s">
        <v>533</v>
      </c>
      <c r="AN3299" t="s">
        <v>534</v>
      </c>
      <c r="AO3299" t="s">
        <v>535</v>
      </c>
      <c r="AP3299" t="s">
        <v>536</v>
      </c>
      <c r="AQ3299" t="str">
        <f t="shared" si="591"/>
        <v>Identifying Node</v>
      </c>
      <c r="AT3299" t="str">
        <f t="shared" si="592"/>
        <v>Identifying No</v>
      </c>
      <c r="AU3299" t="str">
        <f t="shared" si="599"/>
        <v>fying N</v>
      </c>
      <c r="AV3299" t="str">
        <f t="shared" si="600"/>
        <v xml:space="preserve">fying </v>
      </c>
      <c r="AW3299" s="19" t="str">
        <f t="shared" si="590"/>
        <v xml:space="preserve">fying </v>
      </c>
      <c r="AX3299" s="25" t="s">
        <v>518</v>
      </c>
      <c r="AY3299" s="26" t="e">
        <f t="shared" si="593"/>
        <v>#VALUE!</v>
      </c>
      <c r="AZ3299" t="s">
        <v>519</v>
      </c>
      <c r="BA3299" s="21" t="e">
        <f t="shared" si="594"/>
        <v>#VALUE!</v>
      </c>
      <c r="BB3299" t="s">
        <v>520</v>
      </c>
      <c r="BC3299" t="s">
        <v>521</v>
      </c>
      <c r="BD3299" s="21" t="e">
        <f t="shared" si="595"/>
        <v>#VALUE!</v>
      </c>
      <c r="BE3299" t="s">
        <v>522</v>
      </c>
      <c r="BF3299" s="20" t="e">
        <f t="shared" si="596"/>
        <v>#VALUE!</v>
      </c>
      <c r="BG3299" t="s">
        <v>523</v>
      </c>
      <c r="BH3299" t="s">
        <v>524</v>
      </c>
      <c r="BI3299" s="20" t="e">
        <f t="shared" si="597"/>
        <v>#VALUE!</v>
      </c>
      <c r="BJ3299" t="s">
        <v>525</v>
      </c>
      <c r="BK3299" t="s">
        <v>526</v>
      </c>
      <c r="BL3299" s="27" t="e">
        <f t="shared" si="598"/>
        <v>#VALUE!</v>
      </c>
      <c r="BN3299" s="28"/>
    </row>
    <row r="3300" spans="1:66" hidden="1" outlineLevel="2" collapsed="1" x14ac:dyDescent="0.35">
      <c r="A3300" t="s">
        <v>443</v>
      </c>
      <c r="B3300" t="s">
        <v>443</v>
      </c>
      <c r="C3300" t="b">
        <v>0</v>
      </c>
      <c r="D3300" t="s">
        <v>439</v>
      </c>
      <c r="E3300" t="s">
        <v>538</v>
      </c>
      <c r="F3300" t="s">
        <v>539</v>
      </c>
      <c r="G3300" t="s">
        <v>2524</v>
      </c>
      <c r="H3300" t="s">
        <v>443</v>
      </c>
      <c r="I3300">
        <v>1</v>
      </c>
      <c r="J3300">
        <v>3</v>
      </c>
      <c r="K3300" t="s">
        <v>2510</v>
      </c>
      <c r="L3300" t="s">
        <v>2528</v>
      </c>
      <c r="M3300">
        <v>0</v>
      </c>
      <c r="N3300">
        <v>2</v>
      </c>
      <c r="O3300">
        <v>0.5292</v>
      </c>
      <c r="P3300">
        <v>0</v>
      </c>
      <c r="Q3300">
        <v>1</v>
      </c>
      <c r="R3300">
        <v>1</v>
      </c>
      <c r="S3300">
        <v>550.81831</v>
      </c>
      <c r="T3300">
        <v>1100.62934</v>
      </c>
      <c r="U3300">
        <v>1100.6310000000001</v>
      </c>
      <c r="V3300">
        <v>-1.51</v>
      </c>
      <c r="W3300">
        <v>-8.3000000000000001E-4</v>
      </c>
      <c r="X3300" t="s">
        <v>540</v>
      </c>
      <c r="Y3300" t="s">
        <v>541</v>
      </c>
      <c r="Z3300">
        <v>25.40598</v>
      </c>
      <c r="AA3300">
        <v>24.920999999999999</v>
      </c>
      <c r="AB3300">
        <v>41.739100000000001</v>
      </c>
      <c r="AC3300">
        <v>25956</v>
      </c>
      <c r="AD3300" t="s">
        <v>568</v>
      </c>
      <c r="AE3300" t="s">
        <v>569</v>
      </c>
      <c r="AF3300" t="s">
        <v>443</v>
      </c>
      <c r="AG3300">
        <v>2.74</v>
      </c>
      <c r="AH3300" t="s">
        <v>443</v>
      </c>
      <c r="AI3300" t="b">
        <v>0</v>
      </c>
      <c r="AJ3300" t="s">
        <v>443</v>
      </c>
      <c r="AK3300" t="s">
        <v>443</v>
      </c>
      <c r="AL3300" t="s">
        <v>443</v>
      </c>
      <c r="AM3300">
        <v>0</v>
      </c>
      <c r="AN3300">
        <v>9.789E-4</v>
      </c>
      <c r="AO3300">
        <v>59306712</v>
      </c>
      <c r="AP3300">
        <v>41.85</v>
      </c>
      <c r="AQ3300" t="str">
        <f t="shared" si="591"/>
        <v>Sequest HT (A2)</v>
      </c>
      <c r="AT3300" t="str">
        <f t="shared" si="592"/>
        <v>Sequest HT (A2</v>
      </c>
      <c r="AU3300" t="str">
        <f t="shared" si="599"/>
        <v>t HT (A</v>
      </c>
      <c r="AV3300" t="str">
        <f t="shared" si="600"/>
        <v>t HT (</v>
      </c>
      <c r="AW3300" s="19" t="str">
        <f t="shared" si="590"/>
        <v>t HT (</v>
      </c>
      <c r="AX3300" s="25">
        <v>-1.51</v>
      </c>
      <c r="AY3300" s="26">
        <f t="shared" si="593"/>
        <v>5.4966887417218539E-4</v>
      </c>
      <c r="AZ3300">
        <v>-8.3000000000000001E-4</v>
      </c>
      <c r="BA3300" s="21" t="e">
        <f t="shared" si="594"/>
        <v>#VALUE!</v>
      </c>
      <c r="BB3300" t="s">
        <v>540</v>
      </c>
      <c r="BC3300" t="s">
        <v>541</v>
      </c>
      <c r="BD3300" s="21" t="e">
        <f t="shared" si="595"/>
        <v>#VALUE!</v>
      </c>
      <c r="BE3300">
        <v>25.40598</v>
      </c>
      <c r="BF3300" s="20" t="e">
        <f t="shared" si="596"/>
        <v>#VALUE!</v>
      </c>
      <c r="BG3300">
        <v>24.920999999999999</v>
      </c>
      <c r="BH3300">
        <v>41.739100000000001</v>
      </c>
      <c r="BI3300" s="20">
        <f t="shared" si="597"/>
        <v>621.86295344173686</v>
      </c>
      <c r="BJ3300">
        <v>25956</v>
      </c>
      <c r="BK3300" t="s">
        <v>568</v>
      </c>
      <c r="BL3300" s="27" t="e">
        <f t="shared" si="598"/>
        <v>#VALUE!</v>
      </c>
      <c r="BN3300" s="28"/>
    </row>
    <row r="3301" spans="1:66" hidden="1" outlineLevel="2" collapsed="1" x14ac:dyDescent="0.35">
      <c r="A3301" t="s">
        <v>443</v>
      </c>
      <c r="B3301" t="s">
        <v>443</v>
      </c>
      <c r="C3301" t="b">
        <v>0</v>
      </c>
      <c r="D3301" t="s">
        <v>439</v>
      </c>
      <c r="E3301" t="s">
        <v>538</v>
      </c>
      <c r="F3301" t="s">
        <v>539</v>
      </c>
      <c r="G3301" t="s">
        <v>2524</v>
      </c>
      <c r="H3301" t="s">
        <v>443</v>
      </c>
      <c r="I3301">
        <v>1</v>
      </c>
      <c r="J3301">
        <v>3</v>
      </c>
      <c r="K3301" t="s">
        <v>2510</v>
      </c>
      <c r="L3301" t="s">
        <v>2528</v>
      </c>
      <c r="M3301">
        <v>0</v>
      </c>
      <c r="N3301">
        <v>2</v>
      </c>
      <c r="O3301">
        <v>0.52529999999999999</v>
      </c>
      <c r="P3301">
        <v>0</v>
      </c>
      <c r="Q3301">
        <v>1</v>
      </c>
      <c r="R3301">
        <v>1</v>
      </c>
      <c r="S3301">
        <v>550.81894</v>
      </c>
      <c r="T3301">
        <v>1100.63059</v>
      </c>
      <c r="U3301">
        <v>1100.6310000000001</v>
      </c>
      <c r="V3301">
        <v>-0.37</v>
      </c>
      <c r="W3301">
        <v>-2.0000000000000001E-4</v>
      </c>
      <c r="X3301" t="s">
        <v>540</v>
      </c>
      <c r="Y3301" t="s">
        <v>541</v>
      </c>
      <c r="Z3301">
        <v>34.002659999999999</v>
      </c>
      <c r="AA3301">
        <v>23.5</v>
      </c>
      <c r="AB3301">
        <v>41.722299999999997</v>
      </c>
      <c r="AC3301">
        <v>26448</v>
      </c>
      <c r="AD3301" t="s">
        <v>551</v>
      </c>
      <c r="AE3301" t="s">
        <v>552</v>
      </c>
      <c r="AF3301" t="s">
        <v>443</v>
      </c>
      <c r="AG3301">
        <v>2.57</v>
      </c>
      <c r="AH3301" t="s">
        <v>443</v>
      </c>
      <c r="AI3301" t="b">
        <v>0</v>
      </c>
      <c r="AJ3301" t="s">
        <v>443</v>
      </c>
      <c r="AK3301" t="s">
        <v>443</v>
      </c>
      <c r="AL3301" t="s">
        <v>443</v>
      </c>
      <c r="AM3301">
        <v>0</v>
      </c>
      <c r="AN3301">
        <v>3.2529999999999998E-3</v>
      </c>
      <c r="AO3301">
        <v>169272336</v>
      </c>
      <c r="AP3301">
        <v>41.85</v>
      </c>
      <c r="AQ3301" t="str">
        <f t="shared" si="591"/>
        <v>Sequest HT (A2)</v>
      </c>
      <c r="AT3301" t="str">
        <f t="shared" si="592"/>
        <v>Sequest HT (A2</v>
      </c>
      <c r="AU3301" t="str">
        <f t="shared" si="599"/>
        <v>t HT (A</v>
      </c>
      <c r="AV3301" t="str">
        <f t="shared" si="600"/>
        <v>t HT (</v>
      </c>
      <c r="AW3301" s="19" t="str">
        <f t="shared" si="590"/>
        <v>t HT (</v>
      </c>
      <c r="AX3301" s="25">
        <v>-0.37</v>
      </c>
      <c r="AY3301" s="26">
        <f t="shared" si="593"/>
        <v>5.4054054054054055E-4</v>
      </c>
      <c r="AZ3301">
        <v>-2.0000000000000001E-4</v>
      </c>
      <c r="BA3301" s="21" t="e">
        <f t="shared" si="594"/>
        <v>#VALUE!</v>
      </c>
      <c r="BB3301" t="s">
        <v>540</v>
      </c>
      <c r="BC3301" t="s">
        <v>541</v>
      </c>
      <c r="BD3301" s="21" t="e">
        <f t="shared" si="595"/>
        <v>#VALUE!</v>
      </c>
      <c r="BE3301">
        <v>34.002659999999999</v>
      </c>
      <c r="BF3301" s="20" t="e">
        <f t="shared" si="596"/>
        <v>#VALUE!</v>
      </c>
      <c r="BG3301">
        <v>23.5</v>
      </c>
      <c r="BH3301">
        <v>41.722299999999997</v>
      </c>
      <c r="BI3301" s="20">
        <f t="shared" si="597"/>
        <v>633.90560923055546</v>
      </c>
      <c r="BJ3301">
        <v>26448</v>
      </c>
      <c r="BK3301" t="s">
        <v>551</v>
      </c>
      <c r="BL3301" s="27" t="e">
        <f t="shared" si="598"/>
        <v>#VALUE!</v>
      </c>
      <c r="BN3301" s="28"/>
    </row>
    <row r="3302" spans="1:66" hidden="1" outlineLevel="2" collapsed="1" x14ac:dyDescent="0.35">
      <c r="A3302" t="s">
        <v>443</v>
      </c>
      <c r="B3302" t="s">
        <v>443</v>
      </c>
      <c r="C3302" t="b">
        <v>0</v>
      </c>
      <c r="D3302" t="s">
        <v>439</v>
      </c>
      <c r="E3302" t="s">
        <v>538</v>
      </c>
      <c r="F3302" t="s">
        <v>539</v>
      </c>
      <c r="G3302" t="s">
        <v>2524</v>
      </c>
      <c r="H3302" t="s">
        <v>443</v>
      </c>
      <c r="I3302">
        <v>1</v>
      </c>
      <c r="J3302">
        <v>3</v>
      </c>
      <c r="K3302" t="s">
        <v>2510</v>
      </c>
      <c r="L3302" t="s">
        <v>2528</v>
      </c>
      <c r="M3302">
        <v>0</v>
      </c>
      <c r="N3302">
        <v>2</v>
      </c>
      <c r="O3302">
        <v>0.53080000000000005</v>
      </c>
      <c r="P3302">
        <v>0</v>
      </c>
      <c r="Q3302">
        <v>1</v>
      </c>
      <c r="R3302">
        <v>1</v>
      </c>
      <c r="S3302">
        <v>550.81834000000003</v>
      </c>
      <c r="T3302">
        <v>1100.62941</v>
      </c>
      <c r="U3302">
        <v>1100.6310000000001</v>
      </c>
      <c r="V3302">
        <v>-1.44</v>
      </c>
      <c r="W3302">
        <v>-7.9000000000000001E-4</v>
      </c>
      <c r="X3302" t="s">
        <v>540</v>
      </c>
      <c r="Y3302" t="s">
        <v>541</v>
      </c>
      <c r="Z3302">
        <v>38.847929999999998</v>
      </c>
      <c r="AA3302">
        <v>23.5</v>
      </c>
      <c r="AB3302">
        <v>41.701700000000002</v>
      </c>
      <c r="AC3302">
        <v>25846</v>
      </c>
      <c r="AD3302" t="s">
        <v>554</v>
      </c>
      <c r="AE3302" t="s">
        <v>555</v>
      </c>
      <c r="AF3302" t="s">
        <v>443</v>
      </c>
      <c r="AG3302">
        <v>2.6</v>
      </c>
      <c r="AH3302" t="s">
        <v>443</v>
      </c>
      <c r="AI3302" t="b">
        <v>0</v>
      </c>
      <c r="AJ3302" t="s">
        <v>443</v>
      </c>
      <c r="AK3302" t="s">
        <v>443</v>
      </c>
      <c r="AL3302" t="s">
        <v>443</v>
      </c>
      <c r="AM3302">
        <v>0</v>
      </c>
      <c r="AN3302">
        <v>3.7820000000000002E-3</v>
      </c>
      <c r="AO3302">
        <v>134522352</v>
      </c>
      <c r="AP3302">
        <v>41.84</v>
      </c>
      <c r="AQ3302" t="str">
        <f t="shared" si="591"/>
        <v>Sequest HT (A2)</v>
      </c>
      <c r="AT3302" t="str">
        <f t="shared" si="592"/>
        <v>Sequest HT (A2</v>
      </c>
      <c r="AU3302" t="str">
        <f t="shared" si="599"/>
        <v>t HT (A</v>
      </c>
      <c r="AV3302" t="str">
        <f t="shared" si="600"/>
        <v>t HT (</v>
      </c>
      <c r="AW3302" s="19" t="str">
        <f t="shared" si="590"/>
        <v>t HT (</v>
      </c>
      <c r="AX3302" s="25">
        <v>-1.44</v>
      </c>
      <c r="AY3302" s="26">
        <f t="shared" si="593"/>
        <v>5.4861111111111115E-4</v>
      </c>
      <c r="AZ3302">
        <v>-7.9000000000000001E-4</v>
      </c>
      <c r="BA3302" s="21" t="e">
        <f t="shared" si="594"/>
        <v>#VALUE!</v>
      </c>
      <c r="BB3302" t="s">
        <v>540</v>
      </c>
      <c r="BC3302" t="s">
        <v>541</v>
      </c>
      <c r="BD3302" s="21" t="e">
        <f t="shared" si="595"/>
        <v>#VALUE!</v>
      </c>
      <c r="BE3302">
        <v>38.847929999999998</v>
      </c>
      <c r="BF3302" s="20" t="e">
        <f t="shared" si="596"/>
        <v>#VALUE!</v>
      </c>
      <c r="BG3302">
        <v>23.5</v>
      </c>
      <c r="BH3302">
        <v>41.701700000000002</v>
      </c>
      <c r="BI3302" s="20">
        <f t="shared" si="597"/>
        <v>619.78288654898961</v>
      </c>
      <c r="BJ3302">
        <v>25846</v>
      </c>
      <c r="BK3302" t="s">
        <v>554</v>
      </c>
      <c r="BL3302" s="27" t="e">
        <f t="shared" si="598"/>
        <v>#VALUE!</v>
      </c>
      <c r="BN3302" s="28"/>
    </row>
    <row r="3303" spans="1:66" hidden="1" outlineLevel="1" x14ac:dyDescent="0.35">
      <c r="A3303" t="s">
        <v>443</v>
      </c>
      <c r="B3303" t="b">
        <v>0</v>
      </c>
      <c r="C3303" t="s">
        <v>439</v>
      </c>
      <c r="D3303" t="s">
        <v>2529</v>
      </c>
      <c r="E3303" t="s">
        <v>443</v>
      </c>
      <c r="F3303" t="s">
        <v>443</v>
      </c>
      <c r="G3303" t="b">
        <v>0</v>
      </c>
      <c r="H3303">
        <v>1</v>
      </c>
      <c r="I3303">
        <v>3</v>
      </c>
      <c r="J3303">
        <v>1</v>
      </c>
      <c r="K3303" t="s">
        <v>2510</v>
      </c>
      <c r="L3303" t="s">
        <v>2530</v>
      </c>
      <c r="M3303">
        <v>1</v>
      </c>
      <c r="N3303">
        <v>2577.3347600000002</v>
      </c>
      <c r="O3303">
        <v>0</v>
      </c>
      <c r="P3303">
        <v>484</v>
      </c>
      <c r="Q3303">
        <v>416</v>
      </c>
      <c r="R3303" t="s">
        <v>443</v>
      </c>
      <c r="S3303" t="s">
        <v>443</v>
      </c>
      <c r="T3303" t="s">
        <v>443</v>
      </c>
      <c r="U3303" t="s">
        <v>443</v>
      </c>
      <c r="V3303" t="s">
        <v>443</v>
      </c>
      <c r="W3303" t="s">
        <v>443</v>
      </c>
      <c r="X3303" t="s">
        <v>443</v>
      </c>
      <c r="Y3303" t="s">
        <v>443</v>
      </c>
      <c r="Z3303" t="s">
        <v>444</v>
      </c>
      <c r="AA3303" t="s">
        <v>439</v>
      </c>
      <c r="AB3303" t="s">
        <v>445</v>
      </c>
      <c r="AC3303" t="s">
        <v>445</v>
      </c>
      <c r="AD3303" t="s">
        <v>445</v>
      </c>
      <c r="AE3303" t="s">
        <v>445</v>
      </c>
      <c r="AF3303" t="s">
        <v>445</v>
      </c>
      <c r="AG3303" t="s">
        <v>445</v>
      </c>
      <c r="AH3303" t="s">
        <v>445</v>
      </c>
      <c r="AI3303" t="s">
        <v>439</v>
      </c>
      <c r="AJ3303" t="s">
        <v>439</v>
      </c>
      <c r="AK3303">
        <v>0</v>
      </c>
      <c r="AL3303">
        <v>0</v>
      </c>
      <c r="AM3303">
        <v>1.481E-2</v>
      </c>
      <c r="AN3303">
        <v>1.381E-4</v>
      </c>
      <c r="AO3303">
        <v>3.01</v>
      </c>
      <c r="AP3303">
        <v>3</v>
      </c>
      <c r="AQ3303" t="str">
        <f t="shared" si="591"/>
        <v/>
      </c>
      <c r="AR3303" t="s">
        <v>2531</v>
      </c>
      <c r="AS3303" t="s">
        <v>2532</v>
      </c>
      <c r="AT3303" t="str">
        <f t="shared" si="592"/>
        <v/>
      </c>
      <c r="AU3303" t="str">
        <f t="shared" si="599"/>
        <v/>
      </c>
      <c r="AV3303" t="str">
        <f t="shared" si="600"/>
        <v/>
      </c>
      <c r="AW3303" s="19" t="str">
        <f t="shared" si="590"/>
        <v/>
      </c>
      <c r="AX3303" s="25" t="s">
        <v>443</v>
      </c>
      <c r="AY3303" s="26" t="e">
        <f t="shared" si="593"/>
        <v>#VALUE!</v>
      </c>
      <c r="AZ3303" t="s">
        <v>443</v>
      </c>
      <c r="BA3303" s="21" t="e">
        <f t="shared" si="594"/>
        <v>#VALUE!</v>
      </c>
      <c r="BB3303" t="s">
        <v>443</v>
      </c>
      <c r="BC3303" t="s">
        <v>443</v>
      </c>
      <c r="BD3303" s="21" t="e">
        <f t="shared" si="595"/>
        <v>#VALUE!</v>
      </c>
      <c r="BE3303" t="s">
        <v>444</v>
      </c>
      <c r="BF3303" s="20" t="e">
        <f t="shared" si="596"/>
        <v>#VALUE!</v>
      </c>
      <c r="BG3303" t="s">
        <v>439</v>
      </c>
      <c r="BH3303" t="s">
        <v>445</v>
      </c>
      <c r="BI3303" s="20" t="e">
        <f t="shared" si="597"/>
        <v>#VALUE!</v>
      </c>
      <c r="BJ3303" t="s">
        <v>445</v>
      </c>
      <c r="BK3303" t="s">
        <v>445</v>
      </c>
      <c r="BL3303" s="27" t="e">
        <f t="shared" si="598"/>
        <v>#VALUE!</v>
      </c>
      <c r="BN3303" s="28"/>
    </row>
    <row r="3304" spans="1:66" hidden="1" outlineLevel="2" collapsed="1" x14ac:dyDescent="0.35">
      <c r="A3304" t="s">
        <v>443</v>
      </c>
      <c r="B3304" t="s">
        <v>443</v>
      </c>
      <c r="C3304" t="s">
        <v>457</v>
      </c>
      <c r="D3304" t="s">
        <v>458</v>
      </c>
      <c r="E3304" t="s">
        <v>508</v>
      </c>
      <c r="F3304" t="s">
        <v>509</v>
      </c>
      <c r="G3304" t="s">
        <v>459</v>
      </c>
      <c r="H3304" t="s">
        <v>460</v>
      </c>
      <c r="I3304" t="s">
        <v>463</v>
      </c>
      <c r="J3304" t="s">
        <v>464</v>
      </c>
      <c r="K3304" t="s">
        <v>466</v>
      </c>
      <c r="L3304" t="s">
        <v>510</v>
      </c>
      <c r="M3304" t="s">
        <v>468</v>
      </c>
      <c r="N3304" t="s">
        <v>511</v>
      </c>
      <c r="O3304" t="s">
        <v>512</v>
      </c>
      <c r="P3304" t="s">
        <v>513</v>
      </c>
      <c r="Q3304" t="s">
        <v>514</v>
      </c>
      <c r="R3304" t="s">
        <v>515</v>
      </c>
      <c r="S3304" t="s">
        <v>516</v>
      </c>
      <c r="T3304" t="s">
        <v>517</v>
      </c>
      <c r="U3304" t="s">
        <v>469</v>
      </c>
      <c r="V3304" t="s">
        <v>518</v>
      </c>
      <c r="W3304" t="s">
        <v>519</v>
      </c>
      <c r="X3304" t="s">
        <v>520</v>
      </c>
      <c r="Y3304" t="s">
        <v>521</v>
      </c>
      <c r="Z3304" t="s">
        <v>522</v>
      </c>
      <c r="AA3304" t="s">
        <v>523</v>
      </c>
      <c r="AB3304" t="s">
        <v>524</v>
      </c>
      <c r="AC3304" t="s">
        <v>525</v>
      </c>
      <c r="AD3304" t="s">
        <v>526</v>
      </c>
      <c r="AE3304" t="s">
        <v>527</v>
      </c>
      <c r="AF3304" t="s">
        <v>480</v>
      </c>
      <c r="AG3304" t="s">
        <v>528</v>
      </c>
      <c r="AH3304" t="s">
        <v>529</v>
      </c>
      <c r="AI3304" t="s">
        <v>462</v>
      </c>
      <c r="AJ3304" t="s">
        <v>530</v>
      </c>
      <c r="AK3304" t="s">
        <v>531</v>
      </c>
      <c r="AL3304" t="s">
        <v>532</v>
      </c>
      <c r="AM3304" t="s">
        <v>533</v>
      </c>
      <c r="AN3304" t="s">
        <v>534</v>
      </c>
      <c r="AO3304" t="s">
        <v>535</v>
      </c>
      <c r="AP3304" t="s">
        <v>536</v>
      </c>
      <c r="AQ3304" t="str">
        <f t="shared" si="591"/>
        <v>Identifying Node</v>
      </c>
      <c r="AT3304" t="str">
        <f t="shared" si="592"/>
        <v>Identifying No</v>
      </c>
      <c r="AU3304" t="str">
        <f t="shared" si="599"/>
        <v>fying N</v>
      </c>
      <c r="AV3304" t="str">
        <f t="shared" si="600"/>
        <v xml:space="preserve">fying </v>
      </c>
      <c r="AW3304" s="19" t="str">
        <f t="shared" si="590"/>
        <v xml:space="preserve">fying </v>
      </c>
      <c r="AX3304" s="25" t="s">
        <v>518</v>
      </c>
      <c r="AY3304" s="26" t="e">
        <f t="shared" si="593"/>
        <v>#VALUE!</v>
      </c>
      <c r="AZ3304" t="s">
        <v>519</v>
      </c>
      <c r="BA3304" s="21" t="e">
        <f t="shared" si="594"/>
        <v>#VALUE!</v>
      </c>
      <c r="BB3304" t="s">
        <v>520</v>
      </c>
      <c r="BC3304" t="s">
        <v>521</v>
      </c>
      <c r="BD3304" s="21" t="e">
        <f t="shared" si="595"/>
        <v>#VALUE!</v>
      </c>
      <c r="BE3304" t="s">
        <v>522</v>
      </c>
      <c r="BF3304" s="20" t="e">
        <f t="shared" si="596"/>
        <v>#VALUE!</v>
      </c>
      <c r="BG3304" t="s">
        <v>523</v>
      </c>
      <c r="BH3304" t="s">
        <v>524</v>
      </c>
      <c r="BI3304" s="20" t="e">
        <f t="shared" si="597"/>
        <v>#VALUE!</v>
      </c>
      <c r="BJ3304" t="s">
        <v>525</v>
      </c>
      <c r="BK3304" t="s">
        <v>526</v>
      </c>
      <c r="BL3304" s="27" t="e">
        <f t="shared" si="598"/>
        <v>#VALUE!</v>
      </c>
      <c r="BN3304" s="28"/>
    </row>
    <row r="3305" spans="1:66" hidden="1" outlineLevel="2" collapsed="1" x14ac:dyDescent="0.35">
      <c r="A3305" t="s">
        <v>443</v>
      </c>
      <c r="B3305" t="s">
        <v>443</v>
      </c>
      <c r="C3305" t="b">
        <v>0</v>
      </c>
      <c r="D3305" t="s">
        <v>439</v>
      </c>
      <c r="E3305" t="s">
        <v>538</v>
      </c>
      <c r="F3305" t="s">
        <v>539</v>
      </c>
      <c r="G3305" t="s">
        <v>2529</v>
      </c>
      <c r="H3305" t="s">
        <v>443</v>
      </c>
      <c r="I3305">
        <v>1</v>
      </c>
      <c r="J3305">
        <v>3</v>
      </c>
      <c r="K3305" t="s">
        <v>2510</v>
      </c>
      <c r="L3305" t="s">
        <v>2533</v>
      </c>
      <c r="M3305">
        <v>1</v>
      </c>
      <c r="N3305">
        <v>4</v>
      </c>
      <c r="O3305">
        <v>0.64119999999999999</v>
      </c>
      <c r="P3305">
        <v>0</v>
      </c>
      <c r="Q3305">
        <v>1</v>
      </c>
      <c r="R3305">
        <v>1</v>
      </c>
      <c r="S3305">
        <v>645.08945000000006</v>
      </c>
      <c r="T3305">
        <v>2577.3359700000001</v>
      </c>
      <c r="U3305">
        <v>2577.3347600000002</v>
      </c>
      <c r="V3305">
        <v>0.47</v>
      </c>
      <c r="W3305">
        <v>2.9999999999999997E-4</v>
      </c>
      <c r="X3305" t="s">
        <v>540</v>
      </c>
      <c r="Y3305" t="s">
        <v>541</v>
      </c>
      <c r="Z3305">
        <v>23.435929999999999</v>
      </c>
      <c r="AA3305">
        <v>15.808999999999999</v>
      </c>
      <c r="AB3305">
        <v>56.927500000000002</v>
      </c>
      <c r="AC3305">
        <v>39525</v>
      </c>
      <c r="AD3305" t="s">
        <v>554</v>
      </c>
      <c r="AE3305" t="s">
        <v>555</v>
      </c>
      <c r="AF3305" t="s">
        <v>443</v>
      </c>
      <c r="AG3305">
        <v>3.01</v>
      </c>
      <c r="AH3305" t="s">
        <v>443</v>
      </c>
      <c r="AI3305" t="b">
        <v>0</v>
      </c>
      <c r="AJ3305" t="s">
        <v>443</v>
      </c>
      <c r="AK3305" t="s">
        <v>443</v>
      </c>
      <c r="AL3305" t="s">
        <v>443</v>
      </c>
      <c r="AM3305">
        <v>0</v>
      </c>
      <c r="AN3305">
        <v>1.381E-4</v>
      </c>
      <c r="AO3305">
        <v>16698537</v>
      </c>
      <c r="AP3305">
        <v>56.96</v>
      </c>
      <c r="AQ3305" t="str">
        <f t="shared" si="591"/>
        <v>Sequest HT (A2)</v>
      </c>
      <c r="AT3305" t="str">
        <f t="shared" si="592"/>
        <v>Sequest HT (A2</v>
      </c>
      <c r="AU3305" t="str">
        <f t="shared" si="599"/>
        <v>t HT (A</v>
      </c>
      <c r="AV3305" t="str">
        <f t="shared" si="600"/>
        <v>t HT (</v>
      </c>
      <c r="AW3305" s="19" t="str">
        <f t="shared" si="590"/>
        <v>t HT (</v>
      </c>
      <c r="AX3305" s="25">
        <v>0.47</v>
      </c>
      <c r="AY3305" s="26">
        <f t="shared" si="593"/>
        <v>6.382978723404255E-4</v>
      </c>
      <c r="AZ3305">
        <v>2.9999999999999997E-4</v>
      </c>
      <c r="BA3305" s="21" t="e">
        <f t="shared" si="594"/>
        <v>#VALUE!</v>
      </c>
      <c r="BB3305" t="s">
        <v>540</v>
      </c>
      <c r="BC3305" t="s">
        <v>541</v>
      </c>
      <c r="BD3305" s="21" t="e">
        <f t="shared" si="595"/>
        <v>#VALUE!</v>
      </c>
      <c r="BE3305">
        <v>23.435929999999999</v>
      </c>
      <c r="BF3305" s="20" t="e">
        <f t="shared" si="596"/>
        <v>#VALUE!</v>
      </c>
      <c r="BG3305">
        <v>15.808999999999999</v>
      </c>
      <c r="BH3305">
        <v>56.927500000000002</v>
      </c>
      <c r="BI3305" s="20">
        <f t="shared" si="597"/>
        <v>694.30415879847169</v>
      </c>
      <c r="BJ3305">
        <v>39525</v>
      </c>
      <c r="BK3305" t="s">
        <v>554</v>
      </c>
      <c r="BL3305" s="27" t="e">
        <f t="shared" si="598"/>
        <v>#VALUE!</v>
      </c>
      <c r="BN3305" s="28"/>
    </row>
    <row r="3306" spans="1:66" hidden="1" outlineLevel="1" x14ac:dyDescent="0.35">
      <c r="A3306" t="s">
        <v>443</v>
      </c>
      <c r="B3306" t="b">
        <v>0</v>
      </c>
      <c r="C3306" t="s">
        <v>439</v>
      </c>
      <c r="D3306" t="s">
        <v>2534</v>
      </c>
      <c r="E3306" t="s">
        <v>443</v>
      </c>
      <c r="F3306" t="s">
        <v>443</v>
      </c>
      <c r="G3306" t="b">
        <v>0</v>
      </c>
      <c r="H3306">
        <v>1</v>
      </c>
      <c r="I3306">
        <v>2</v>
      </c>
      <c r="J3306">
        <v>1</v>
      </c>
      <c r="K3306" t="s">
        <v>2510</v>
      </c>
      <c r="L3306" t="s">
        <v>2535</v>
      </c>
      <c r="M3306">
        <v>2</v>
      </c>
      <c r="N3306">
        <v>1737.8541399999999</v>
      </c>
      <c r="O3306">
        <v>0</v>
      </c>
      <c r="P3306">
        <v>410.1</v>
      </c>
      <c r="Q3306">
        <v>385.7</v>
      </c>
      <c r="R3306">
        <v>81.400000000000006</v>
      </c>
      <c r="S3306" t="s">
        <v>443</v>
      </c>
      <c r="T3306" t="s">
        <v>443</v>
      </c>
      <c r="U3306" t="s">
        <v>443</v>
      </c>
      <c r="V3306" t="s">
        <v>443</v>
      </c>
      <c r="W3306">
        <v>22.8</v>
      </c>
      <c r="X3306" t="s">
        <v>443</v>
      </c>
      <c r="Y3306" t="s">
        <v>443</v>
      </c>
      <c r="Z3306" t="s">
        <v>444</v>
      </c>
      <c r="AA3306" t="s">
        <v>439</v>
      </c>
      <c r="AB3306" t="s">
        <v>444</v>
      </c>
      <c r="AC3306" t="s">
        <v>445</v>
      </c>
      <c r="AD3306" t="s">
        <v>445</v>
      </c>
      <c r="AE3306" t="s">
        <v>445</v>
      </c>
      <c r="AF3306" t="s">
        <v>445</v>
      </c>
      <c r="AG3306" t="s">
        <v>444</v>
      </c>
      <c r="AH3306" t="s">
        <v>445</v>
      </c>
      <c r="AI3306" t="s">
        <v>439</v>
      </c>
      <c r="AJ3306" t="s">
        <v>439</v>
      </c>
      <c r="AK3306">
        <v>0</v>
      </c>
      <c r="AL3306">
        <v>0</v>
      </c>
      <c r="AM3306">
        <v>1.5970000000000001E-4</v>
      </c>
      <c r="AN3306">
        <v>1.5400000000000002E-5</v>
      </c>
      <c r="AO3306">
        <v>3.31</v>
      </c>
      <c r="AP3306">
        <v>25</v>
      </c>
      <c r="AQ3306" t="str">
        <f t="shared" si="591"/>
        <v/>
      </c>
      <c r="AR3306" t="s">
        <v>2536</v>
      </c>
      <c r="AS3306" t="s">
        <v>2537</v>
      </c>
      <c r="AT3306" t="str">
        <f t="shared" si="592"/>
        <v/>
      </c>
      <c r="AU3306" t="str">
        <f t="shared" si="599"/>
        <v/>
      </c>
      <c r="AV3306" t="str">
        <f t="shared" si="600"/>
        <v/>
      </c>
      <c r="AW3306" s="19" t="str">
        <f t="shared" si="590"/>
        <v/>
      </c>
      <c r="AX3306" s="25" t="s">
        <v>443</v>
      </c>
      <c r="AY3306" s="26" t="e">
        <f t="shared" si="593"/>
        <v>#VALUE!</v>
      </c>
      <c r="AZ3306">
        <v>22.8</v>
      </c>
      <c r="BA3306" s="21" t="e">
        <f t="shared" si="594"/>
        <v>#VALUE!</v>
      </c>
      <c r="BB3306" t="s">
        <v>443</v>
      </c>
      <c r="BC3306" t="s">
        <v>443</v>
      </c>
      <c r="BD3306" s="21" t="e">
        <f t="shared" si="595"/>
        <v>#VALUE!</v>
      </c>
      <c r="BE3306" t="s">
        <v>444</v>
      </c>
      <c r="BF3306" s="20" t="e">
        <f t="shared" si="596"/>
        <v>#VALUE!</v>
      </c>
      <c r="BG3306" t="s">
        <v>439</v>
      </c>
      <c r="BH3306" t="s">
        <v>444</v>
      </c>
      <c r="BI3306" s="20" t="e">
        <f t="shared" si="597"/>
        <v>#VALUE!</v>
      </c>
      <c r="BJ3306" t="s">
        <v>445</v>
      </c>
      <c r="BK3306" t="s">
        <v>445</v>
      </c>
      <c r="BL3306" s="27" t="e">
        <f t="shared" si="598"/>
        <v>#VALUE!</v>
      </c>
      <c r="BN3306" s="28"/>
    </row>
    <row r="3307" spans="1:66" hidden="1" outlineLevel="2" collapsed="1" x14ac:dyDescent="0.35">
      <c r="A3307" t="s">
        <v>443</v>
      </c>
      <c r="B3307" t="s">
        <v>443</v>
      </c>
      <c r="C3307" t="s">
        <v>457</v>
      </c>
      <c r="D3307" t="s">
        <v>458</v>
      </c>
      <c r="E3307" t="s">
        <v>508</v>
      </c>
      <c r="F3307" t="s">
        <v>509</v>
      </c>
      <c r="G3307" t="s">
        <v>459</v>
      </c>
      <c r="H3307" t="s">
        <v>460</v>
      </c>
      <c r="I3307" t="s">
        <v>463</v>
      </c>
      <c r="J3307" t="s">
        <v>464</v>
      </c>
      <c r="K3307" t="s">
        <v>466</v>
      </c>
      <c r="L3307" t="s">
        <v>510</v>
      </c>
      <c r="M3307" t="s">
        <v>468</v>
      </c>
      <c r="N3307" t="s">
        <v>511</v>
      </c>
      <c r="O3307" t="s">
        <v>512</v>
      </c>
      <c r="P3307" t="s">
        <v>513</v>
      </c>
      <c r="Q3307" t="s">
        <v>514</v>
      </c>
      <c r="R3307" t="s">
        <v>515</v>
      </c>
      <c r="S3307" t="s">
        <v>516</v>
      </c>
      <c r="T3307" t="s">
        <v>517</v>
      </c>
      <c r="U3307" t="s">
        <v>469</v>
      </c>
      <c r="V3307" t="s">
        <v>518</v>
      </c>
      <c r="W3307" t="s">
        <v>519</v>
      </c>
      <c r="X3307" t="s">
        <v>520</v>
      </c>
      <c r="Y3307" t="s">
        <v>521</v>
      </c>
      <c r="Z3307" t="s">
        <v>522</v>
      </c>
      <c r="AA3307" t="s">
        <v>523</v>
      </c>
      <c r="AB3307" t="s">
        <v>524</v>
      </c>
      <c r="AC3307" t="s">
        <v>525</v>
      </c>
      <c r="AD3307" t="s">
        <v>526</v>
      </c>
      <c r="AE3307" t="s">
        <v>527</v>
      </c>
      <c r="AF3307" t="s">
        <v>480</v>
      </c>
      <c r="AG3307" t="s">
        <v>528</v>
      </c>
      <c r="AH3307" t="s">
        <v>529</v>
      </c>
      <c r="AI3307" t="s">
        <v>462</v>
      </c>
      <c r="AJ3307" t="s">
        <v>530</v>
      </c>
      <c r="AK3307" t="s">
        <v>531</v>
      </c>
      <c r="AL3307" t="s">
        <v>532</v>
      </c>
      <c r="AM3307" t="s">
        <v>533</v>
      </c>
      <c r="AN3307" t="s">
        <v>534</v>
      </c>
      <c r="AO3307" t="s">
        <v>535</v>
      </c>
      <c r="AP3307" t="s">
        <v>536</v>
      </c>
      <c r="AQ3307" t="str">
        <f t="shared" si="591"/>
        <v>Identifying Node</v>
      </c>
      <c r="AT3307" t="str">
        <f t="shared" si="592"/>
        <v>Identifying No</v>
      </c>
      <c r="AU3307" t="str">
        <f t="shared" si="599"/>
        <v>fying N</v>
      </c>
      <c r="AV3307" t="str">
        <f t="shared" si="600"/>
        <v xml:space="preserve">fying </v>
      </c>
      <c r="AW3307" s="19" t="str">
        <f t="shared" si="590"/>
        <v xml:space="preserve">fying </v>
      </c>
      <c r="AX3307" s="25" t="s">
        <v>518</v>
      </c>
      <c r="AY3307" s="26" t="e">
        <f t="shared" si="593"/>
        <v>#VALUE!</v>
      </c>
      <c r="AZ3307" t="s">
        <v>519</v>
      </c>
      <c r="BA3307" s="21" t="e">
        <f t="shared" si="594"/>
        <v>#VALUE!</v>
      </c>
      <c r="BB3307" t="s">
        <v>520</v>
      </c>
      <c r="BC3307" t="s">
        <v>521</v>
      </c>
      <c r="BD3307" s="21" t="e">
        <f t="shared" si="595"/>
        <v>#VALUE!</v>
      </c>
      <c r="BE3307" t="s">
        <v>522</v>
      </c>
      <c r="BF3307" s="20" t="e">
        <f t="shared" si="596"/>
        <v>#VALUE!</v>
      </c>
      <c r="BG3307" t="s">
        <v>523</v>
      </c>
      <c r="BH3307" t="s">
        <v>524</v>
      </c>
      <c r="BI3307" s="20" t="e">
        <f t="shared" si="597"/>
        <v>#VALUE!</v>
      </c>
      <c r="BJ3307" t="s">
        <v>525</v>
      </c>
      <c r="BK3307" t="s">
        <v>526</v>
      </c>
      <c r="BL3307" s="27" t="e">
        <f t="shared" si="598"/>
        <v>#VALUE!</v>
      </c>
      <c r="BN3307" s="28"/>
    </row>
    <row r="3308" spans="1:66" hidden="1" outlineLevel="2" collapsed="1" x14ac:dyDescent="0.35">
      <c r="A3308" t="s">
        <v>443</v>
      </c>
      <c r="B3308" t="s">
        <v>443</v>
      </c>
      <c r="C3308" t="b">
        <v>0</v>
      </c>
      <c r="D3308" t="s">
        <v>439</v>
      </c>
      <c r="E3308" t="s">
        <v>538</v>
      </c>
      <c r="F3308" t="s">
        <v>539</v>
      </c>
      <c r="G3308" t="s">
        <v>2534</v>
      </c>
      <c r="H3308" t="s">
        <v>443</v>
      </c>
      <c r="I3308">
        <v>1</v>
      </c>
      <c r="J3308">
        <v>2</v>
      </c>
      <c r="K3308" t="s">
        <v>2510</v>
      </c>
      <c r="L3308" t="s">
        <v>2514</v>
      </c>
      <c r="M3308">
        <v>2</v>
      </c>
      <c r="N3308">
        <v>4</v>
      </c>
      <c r="O3308">
        <v>0.44109999999999999</v>
      </c>
      <c r="P3308">
        <v>0</v>
      </c>
      <c r="Q3308">
        <v>1</v>
      </c>
      <c r="R3308">
        <v>1</v>
      </c>
      <c r="S3308">
        <v>435.21870999999999</v>
      </c>
      <c r="T3308">
        <v>1737.85301</v>
      </c>
      <c r="U3308">
        <v>1737.8541399999999</v>
      </c>
      <c r="V3308">
        <v>-0.65</v>
      </c>
      <c r="W3308">
        <v>-2.7999999999999998E-4</v>
      </c>
      <c r="X3308" t="s">
        <v>540</v>
      </c>
      <c r="Y3308" t="s">
        <v>541</v>
      </c>
      <c r="Z3308">
        <v>19.142900000000001</v>
      </c>
      <c r="AA3308">
        <v>30</v>
      </c>
      <c r="AB3308">
        <v>22.329899999999999</v>
      </c>
      <c r="AC3308">
        <v>9568</v>
      </c>
      <c r="AD3308" t="s">
        <v>554</v>
      </c>
      <c r="AE3308" t="s">
        <v>555</v>
      </c>
      <c r="AF3308" t="s">
        <v>443</v>
      </c>
      <c r="AG3308">
        <v>3.31</v>
      </c>
      <c r="AH3308" t="s">
        <v>443</v>
      </c>
      <c r="AI3308" t="b">
        <v>0</v>
      </c>
      <c r="AJ3308" t="s">
        <v>443</v>
      </c>
      <c r="AK3308" t="s">
        <v>443</v>
      </c>
      <c r="AL3308" t="s">
        <v>443</v>
      </c>
      <c r="AM3308">
        <v>0</v>
      </c>
      <c r="AN3308">
        <v>1.5400000000000002E-5</v>
      </c>
      <c r="AO3308">
        <v>16092921</v>
      </c>
      <c r="AP3308">
        <v>22.38</v>
      </c>
      <c r="AQ3308" t="str">
        <f t="shared" si="591"/>
        <v>Sequest HT (A2)</v>
      </c>
      <c r="AT3308" t="str">
        <f t="shared" si="592"/>
        <v>Sequest HT (A2</v>
      </c>
      <c r="AU3308" t="str">
        <f t="shared" si="599"/>
        <v>t HT (A</v>
      </c>
      <c r="AV3308" t="str">
        <f t="shared" si="600"/>
        <v>t HT (</v>
      </c>
      <c r="AW3308" s="19" t="str">
        <f t="shared" si="590"/>
        <v>t HT (</v>
      </c>
      <c r="AX3308" s="25">
        <v>-0.65</v>
      </c>
      <c r="AY3308" s="26">
        <f t="shared" si="593"/>
        <v>4.3076923076923072E-4</v>
      </c>
      <c r="AZ3308">
        <v>-2.7999999999999998E-4</v>
      </c>
      <c r="BA3308" s="21" t="e">
        <f t="shared" si="594"/>
        <v>#VALUE!</v>
      </c>
      <c r="BB3308" t="s">
        <v>540</v>
      </c>
      <c r="BC3308" t="s">
        <v>541</v>
      </c>
      <c r="BD3308" s="21" t="e">
        <f t="shared" si="595"/>
        <v>#VALUE!</v>
      </c>
      <c r="BE3308">
        <v>19.142900000000001</v>
      </c>
      <c r="BF3308" s="20" t="e">
        <f t="shared" si="596"/>
        <v>#VALUE!</v>
      </c>
      <c r="BG3308">
        <v>30</v>
      </c>
      <c r="BH3308">
        <v>22.329899999999999</v>
      </c>
      <c r="BI3308" s="20">
        <f t="shared" si="597"/>
        <v>428.48378183511795</v>
      </c>
      <c r="BJ3308">
        <v>9568</v>
      </c>
      <c r="BK3308" t="s">
        <v>554</v>
      </c>
      <c r="BL3308" s="27" t="e">
        <f t="shared" si="598"/>
        <v>#VALUE!</v>
      </c>
      <c r="BN3308" s="28"/>
    </row>
    <row r="3309" spans="1:66" collapsed="1" x14ac:dyDescent="0.35">
      <c r="A3309" t="b">
        <v>0</v>
      </c>
      <c r="B3309" t="s">
        <v>439</v>
      </c>
      <c r="C3309" t="s">
        <v>440</v>
      </c>
      <c r="D3309" t="s">
        <v>2538</v>
      </c>
      <c r="E3309" t="s">
        <v>2539</v>
      </c>
      <c r="F3309">
        <v>0</v>
      </c>
      <c r="G3309" t="b">
        <v>0</v>
      </c>
      <c r="H3309">
        <v>4.117</v>
      </c>
      <c r="I3309">
        <v>1</v>
      </c>
      <c r="J3309">
        <v>3</v>
      </c>
      <c r="K3309">
        <v>5</v>
      </c>
      <c r="L3309">
        <v>3</v>
      </c>
      <c r="M3309">
        <v>1</v>
      </c>
      <c r="N3309">
        <v>2511</v>
      </c>
      <c r="O3309">
        <v>273.3</v>
      </c>
      <c r="P3309">
        <v>6.44</v>
      </c>
      <c r="Q3309">
        <v>98</v>
      </c>
      <c r="R3309">
        <v>4.7300000000000004</v>
      </c>
      <c r="S3309">
        <v>2</v>
      </c>
      <c r="T3309">
        <v>2</v>
      </c>
      <c r="U3309">
        <v>0</v>
      </c>
      <c r="V3309">
        <v>97.4</v>
      </c>
      <c r="W3309">
        <v>96.8</v>
      </c>
      <c r="X3309">
        <v>114.6</v>
      </c>
      <c r="Y3309">
        <v>109.1</v>
      </c>
      <c r="Z3309">
        <v>84.7</v>
      </c>
      <c r="AA3309">
        <v>68.099999999999994</v>
      </c>
      <c r="AB3309">
        <v>70.2</v>
      </c>
      <c r="AC3309">
        <v>81</v>
      </c>
      <c r="AD3309">
        <v>178.1</v>
      </c>
      <c r="AE3309" t="s">
        <v>439</v>
      </c>
      <c r="AF3309" t="s">
        <v>439</v>
      </c>
      <c r="AG3309" t="s">
        <v>439</v>
      </c>
      <c r="AH3309" t="s">
        <v>439</v>
      </c>
      <c r="AI3309" t="s">
        <v>444</v>
      </c>
      <c r="AJ3309" t="s">
        <v>444</v>
      </c>
      <c r="AK3309" t="s">
        <v>444</v>
      </c>
      <c r="AL3309" t="s">
        <v>444</v>
      </c>
      <c r="AM3309" t="s">
        <v>444</v>
      </c>
      <c r="AN3309" t="s">
        <v>443</v>
      </c>
      <c r="AQ3309" t="str">
        <f t="shared" si="591"/>
        <v>606 GN=FASN PE=1 SV=3</v>
      </c>
      <c r="AT3309" t="str">
        <f t="shared" si="592"/>
        <v>606 GN=FASN PE</v>
      </c>
      <c r="AU3309" t="str">
        <f>MID(AT3309, 8, 7)</f>
        <v>FASN PE</v>
      </c>
      <c r="AV3309" t="str">
        <f>LEFT(AU3309, 5)</f>
        <v xml:space="preserve">FASN </v>
      </c>
      <c r="AW3309" s="19" t="str">
        <f>LEFT(AV3309, 5)</f>
        <v xml:space="preserve">FASN </v>
      </c>
      <c r="AX3309">
        <v>97.4</v>
      </c>
      <c r="AY3309" s="20">
        <f t="shared" si="593"/>
        <v>0.99383983572895274</v>
      </c>
      <c r="AZ3309">
        <v>96.8</v>
      </c>
      <c r="BA3309" s="20">
        <f t="shared" si="594"/>
        <v>1.1765913757700204</v>
      </c>
      <c r="BB3309">
        <v>114.6</v>
      </c>
      <c r="BC3309">
        <v>109.1</v>
      </c>
      <c r="BD3309" s="20">
        <f t="shared" si="595"/>
        <v>0.77635197066911099</v>
      </c>
      <c r="BE3309">
        <v>84.7</v>
      </c>
      <c r="BF3309" s="20">
        <f t="shared" si="596"/>
        <v>0.6241979835013749</v>
      </c>
      <c r="BG3309">
        <v>68.099999999999994</v>
      </c>
      <c r="BH3309">
        <v>70.2</v>
      </c>
      <c r="BI3309" s="20">
        <f t="shared" si="597"/>
        <v>1.1538461538461537</v>
      </c>
      <c r="BJ3309">
        <v>81</v>
      </c>
      <c r="BK3309">
        <v>178.1</v>
      </c>
      <c r="BL3309" s="27">
        <f t="shared" si="598"/>
        <v>2.5370370370370368</v>
      </c>
      <c r="BN3309" s="28" t="s">
        <v>586</v>
      </c>
    </row>
    <row r="3310" spans="1:66" hidden="1" outlineLevel="1" collapsed="1" x14ac:dyDescent="0.35">
      <c r="A3310" t="s">
        <v>443</v>
      </c>
      <c r="B3310" t="s">
        <v>457</v>
      </c>
      <c r="C3310" t="s">
        <v>458</v>
      </c>
      <c r="D3310" t="s">
        <v>459</v>
      </c>
      <c r="E3310" t="s">
        <v>460</v>
      </c>
      <c r="F3310" t="s">
        <v>461</v>
      </c>
      <c r="G3310" t="s">
        <v>462</v>
      </c>
      <c r="H3310" t="s">
        <v>463</v>
      </c>
      <c r="I3310" t="s">
        <v>464</v>
      </c>
      <c r="J3310" t="s">
        <v>465</v>
      </c>
      <c r="K3310" t="s">
        <v>466</v>
      </c>
      <c r="L3310" t="s">
        <v>467</v>
      </c>
      <c r="M3310" t="s">
        <v>468</v>
      </c>
      <c r="N3310" t="s">
        <v>469</v>
      </c>
      <c r="O3310" t="s">
        <v>470</v>
      </c>
      <c r="P3310" t="s">
        <v>471</v>
      </c>
      <c r="Q3310" t="s">
        <v>472</v>
      </c>
      <c r="R3310" t="s">
        <v>473</v>
      </c>
      <c r="S3310" t="s">
        <v>474</v>
      </c>
      <c r="T3310" t="s">
        <v>475</v>
      </c>
      <c r="U3310" t="s">
        <v>476</v>
      </c>
      <c r="V3310" t="s">
        <v>477</v>
      </c>
      <c r="W3310" t="s">
        <v>478</v>
      </c>
      <c r="X3310" t="s">
        <v>479</v>
      </c>
      <c r="Y3310" t="s">
        <v>480</v>
      </c>
      <c r="Z3310" t="s">
        <v>481</v>
      </c>
      <c r="AA3310" t="s">
        <v>482</v>
      </c>
      <c r="AB3310" t="s">
        <v>483</v>
      </c>
      <c r="AC3310" t="s">
        <v>484</v>
      </c>
      <c r="AD3310" t="s">
        <v>485</v>
      </c>
      <c r="AE3310" t="s">
        <v>486</v>
      </c>
      <c r="AF3310" t="s">
        <v>487</v>
      </c>
      <c r="AG3310" t="s">
        <v>488</v>
      </c>
      <c r="AH3310" t="s">
        <v>489</v>
      </c>
      <c r="AI3310" t="s">
        <v>490</v>
      </c>
      <c r="AJ3310" t="s">
        <v>491</v>
      </c>
      <c r="AK3310" t="s">
        <v>492</v>
      </c>
      <c r="AL3310" t="s">
        <v>493</v>
      </c>
      <c r="AM3310" t="s">
        <v>494</v>
      </c>
      <c r="AN3310" t="s">
        <v>495</v>
      </c>
      <c r="AO3310" t="s">
        <v>496</v>
      </c>
      <c r="AP3310" t="s">
        <v>497</v>
      </c>
      <c r="AQ3310" t="str">
        <f t="shared" si="591"/>
        <v>Modifications</v>
      </c>
      <c r="AR3310" t="s">
        <v>498</v>
      </c>
      <c r="AS3310" t="s">
        <v>499</v>
      </c>
      <c r="AT3310" t="str">
        <f t="shared" si="592"/>
        <v>Modifications</v>
      </c>
      <c r="AU3310" t="str">
        <f t="shared" ref="AU3310:AU3338" si="601">MID(AT3310, 7, 7)</f>
        <v>cations</v>
      </c>
      <c r="AV3310" t="str">
        <f t="shared" ref="AV3310:AV3338" si="602">LEFT(AU3310, 6)</f>
        <v>cation</v>
      </c>
      <c r="AW3310" s="19" t="str">
        <f t="shared" ref="AW3310:AW3338" si="603">LEFT(AU3310, 6)</f>
        <v>cation</v>
      </c>
      <c r="AX3310" s="25" t="s">
        <v>477</v>
      </c>
      <c r="AY3310" s="26" t="e">
        <f t="shared" si="593"/>
        <v>#VALUE!</v>
      </c>
      <c r="AZ3310" t="s">
        <v>478</v>
      </c>
      <c r="BA3310" s="21" t="e">
        <f t="shared" si="594"/>
        <v>#VALUE!</v>
      </c>
      <c r="BB3310" t="s">
        <v>479</v>
      </c>
      <c r="BC3310" t="s">
        <v>480</v>
      </c>
      <c r="BD3310" s="21" t="e">
        <f t="shared" si="595"/>
        <v>#VALUE!</v>
      </c>
      <c r="BE3310" t="s">
        <v>481</v>
      </c>
      <c r="BF3310" s="20" t="e">
        <f t="shared" si="596"/>
        <v>#VALUE!</v>
      </c>
      <c r="BG3310" t="s">
        <v>482</v>
      </c>
      <c r="BH3310" t="s">
        <v>483</v>
      </c>
      <c r="BI3310" s="20" t="e">
        <f t="shared" si="597"/>
        <v>#VALUE!</v>
      </c>
      <c r="BJ3310" t="s">
        <v>484</v>
      </c>
      <c r="BK3310" t="s">
        <v>485</v>
      </c>
      <c r="BL3310" s="27" t="e">
        <f t="shared" si="598"/>
        <v>#VALUE!</v>
      </c>
      <c r="BN3310" s="28"/>
    </row>
    <row r="3311" spans="1:66" hidden="1" outlineLevel="1" x14ac:dyDescent="0.35">
      <c r="A3311" t="s">
        <v>443</v>
      </c>
      <c r="B3311" t="b">
        <v>0</v>
      </c>
      <c r="C3311" t="s">
        <v>439</v>
      </c>
      <c r="D3311" t="s">
        <v>2540</v>
      </c>
      <c r="E3311" t="s">
        <v>443</v>
      </c>
      <c r="F3311" t="s">
        <v>443</v>
      </c>
      <c r="G3311" t="b">
        <v>0</v>
      </c>
      <c r="H3311">
        <v>1</v>
      </c>
      <c r="I3311">
        <v>3</v>
      </c>
      <c r="J3311">
        <v>4</v>
      </c>
      <c r="K3311" t="s">
        <v>2541</v>
      </c>
      <c r="L3311" t="s">
        <v>2542</v>
      </c>
      <c r="M3311">
        <v>1</v>
      </c>
      <c r="N3311">
        <v>1629.7714699999999</v>
      </c>
      <c r="O3311">
        <v>0</v>
      </c>
      <c r="P3311">
        <v>204.3</v>
      </c>
      <c r="Q3311">
        <v>231.1</v>
      </c>
      <c r="R3311">
        <v>401.2</v>
      </c>
      <c r="S3311">
        <v>5.9</v>
      </c>
      <c r="T3311">
        <v>57.5</v>
      </c>
      <c r="U3311" t="s">
        <v>443</v>
      </c>
      <c r="V3311" t="s">
        <v>443</v>
      </c>
      <c r="W3311" t="s">
        <v>443</v>
      </c>
      <c r="X3311" t="s">
        <v>443</v>
      </c>
      <c r="Y3311" t="s">
        <v>443</v>
      </c>
      <c r="Z3311" t="s">
        <v>444</v>
      </c>
      <c r="AA3311" t="s">
        <v>439</v>
      </c>
      <c r="AB3311" t="s">
        <v>439</v>
      </c>
      <c r="AC3311" t="s">
        <v>444</v>
      </c>
      <c r="AD3311" t="s">
        <v>444</v>
      </c>
      <c r="AE3311" t="s">
        <v>445</v>
      </c>
      <c r="AF3311" t="s">
        <v>445</v>
      </c>
      <c r="AG3311" t="s">
        <v>445</v>
      </c>
      <c r="AH3311" t="s">
        <v>445</v>
      </c>
      <c r="AI3311" t="s">
        <v>439</v>
      </c>
      <c r="AJ3311" t="s">
        <v>439</v>
      </c>
      <c r="AK3311">
        <v>0</v>
      </c>
      <c r="AL3311">
        <v>0</v>
      </c>
      <c r="AM3311">
        <v>6.3230000000000003E-5</v>
      </c>
      <c r="AN3311">
        <v>1.4500000000000001E-6</v>
      </c>
      <c r="AO3311">
        <v>4.21</v>
      </c>
      <c r="AP3311">
        <v>55</v>
      </c>
      <c r="AQ3311" t="str">
        <f t="shared" si="591"/>
        <v/>
      </c>
      <c r="AR3311" t="s">
        <v>2543</v>
      </c>
      <c r="AS3311" t="s">
        <v>2544</v>
      </c>
      <c r="AT3311" t="str">
        <f t="shared" si="592"/>
        <v/>
      </c>
      <c r="AU3311" t="str">
        <f t="shared" si="601"/>
        <v/>
      </c>
      <c r="AV3311" t="str">
        <f t="shared" si="602"/>
        <v/>
      </c>
      <c r="AW3311" s="19" t="str">
        <f t="shared" si="603"/>
        <v/>
      </c>
      <c r="AX3311" s="25" t="s">
        <v>443</v>
      </c>
      <c r="AY3311" s="26" t="e">
        <f t="shared" si="593"/>
        <v>#VALUE!</v>
      </c>
      <c r="AZ3311" t="s">
        <v>443</v>
      </c>
      <c r="BA3311" s="21" t="e">
        <f t="shared" si="594"/>
        <v>#VALUE!</v>
      </c>
      <c r="BB3311" t="s">
        <v>443</v>
      </c>
      <c r="BC3311" t="s">
        <v>443</v>
      </c>
      <c r="BD3311" s="21" t="e">
        <f t="shared" si="595"/>
        <v>#VALUE!</v>
      </c>
      <c r="BE3311" t="s">
        <v>444</v>
      </c>
      <c r="BF3311" s="20" t="e">
        <f t="shared" si="596"/>
        <v>#VALUE!</v>
      </c>
      <c r="BG3311" t="s">
        <v>439</v>
      </c>
      <c r="BH3311" t="s">
        <v>439</v>
      </c>
      <c r="BI3311" s="20" t="e">
        <f t="shared" si="597"/>
        <v>#VALUE!</v>
      </c>
      <c r="BJ3311" t="s">
        <v>444</v>
      </c>
      <c r="BK3311" t="s">
        <v>444</v>
      </c>
      <c r="BL3311" s="27" t="e">
        <f t="shared" si="598"/>
        <v>#VALUE!</v>
      </c>
      <c r="BN3311" s="28"/>
    </row>
    <row r="3312" spans="1:66" hidden="1" outlineLevel="2" collapsed="1" x14ac:dyDescent="0.35">
      <c r="A3312" t="s">
        <v>443</v>
      </c>
      <c r="B3312" t="s">
        <v>443</v>
      </c>
      <c r="C3312" t="s">
        <v>457</v>
      </c>
      <c r="D3312" t="s">
        <v>458</v>
      </c>
      <c r="E3312" t="s">
        <v>508</v>
      </c>
      <c r="F3312" t="s">
        <v>509</v>
      </c>
      <c r="G3312" t="s">
        <v>459</v>
      </c>
      <c r="H3312" t="s">
        <v>460</v>
      </c>
      <c r="I3312" t="s">
        <v>463</v>
      </c>
      <c r="J3312" t="s">
        <v>464</v>
      </c>
      <c r="K3312" t="s">
        <v>466</v>
      </c>
      <c r="L3312" t="s">
        <v>510</v>
      </c>
      <c r="M3312" t="s">
        <v>468</v>
      </c>
      <c r="N3312" t="s">
        <v>511</v>
      </c>
      <c r="O3312" t="s">
        <v>512</v>
      </c>
      <c r="P3312" t="s">
        <v>513</v>
      </c>
      <c r="Q3312" t="s">
        <v>514</v>
      </c>
      <c r="R3312" t="s">
        <v>515</v>
      </c>
      <c r="S3312" t="s">
        <v>516</v>
      </c>
      <c r="T3312" t="s">
        <v>517</v>
      </c>
      <c r="U3312" t="s">
        <v>469</v>
      </c>
      <c r="V3312" t="s">
        <v>518</v>
      </c>
      <c r="W3312" t="s">
        <v>519</v>
      </c>
      <c r="X3312" t="s">
        <v>520</v>
      </c>
      <c r="Y3312" t="s">
        <v>521</v>
      </c>
      <c r="Z3312" t="s">
        <v>522</v>
      </c>
      <c r="AA3312" t="s">
        <v>523</v>
      </c>
      <c r="AB3312" t="s">
        <v>524</v>
      </c>
      <c r="AC3312" t="s">
        <v>525</v>
      </c>
      <c r="AD3312" t="s">
        <v>526</v>
      </c>
      <c r="AE3312" t="s">
        <v>527</v>
      </c>
      <c r="AF3312" t="s">
        <v>480</v>
      </c>
      <c r="AG3312" t="s">
        <v>528</v>
      </c>
      <c r="AH3312" t="s">
        <v>529</v>
      </c>
      <c r="AI3312" t="s">
        <v>462</v>
      </c>
      <c r="AJ3312" t="s">
        <v>530</v>
      </c>
      <c r="AK3312" t="s">
        <v>531</v>
      </c>
      <c r="AL3312" t="s">
        <v>532</v>
      </c>
      <c r="AM3312" t="s">
        <v>533</v>
      </c>
      <c r="AN3312" t="s">
        <v>534</v>
      </c>
      <c r="AO3312" t="s">
        <v>535</v>
      </c>
      <c r="AP3312" t="s">
        <v>536</v>
      </c>
      <c r="AQ3312" t="str">
        <f t="shared" si="591"/>
        <v>Identifying Node</v>
      </c>
      <c r="AT3312" t="str">
        <f t="shared" si="592"/>
        <v>Identifying No</v>
      </c>
      <c r="AU3312" t="str">
        <f t="shared" si="601"/>
        <v>fying N</v>
      </c>
      <c r="AV3312" t="str">
        <f t="shared" si="602"/>
        <v xml:space="preserve">fying </v>
      </c>
      <c r="AW3312" s="19" t="str">
        <f t="shared" si="603"/>
        <v xml:space="preserve">fying </v>
      </c>
      <c r="AX3312" s="25" t="s">
        <v>518</v>
      </c>
      <c r="AY3312" s="26" t="e">
        <f t="shared" si="593"/>
        <v>#VALUE!</v>
      </c>
      <c r="AZ3312" t="s">
        <v>519</v>
      </c>
      <c r="BA3312" s="21" t="e">
        <f t="shared" si="594"/>
        <v>#VALUE!</v>
      </c>
      <c r="BB3312" t="s">
        <v>520</v>
      </c>
      <c r="BC3312" t="s">
        <v>521</v>
      </c>
      <c r="BD3312" s="21" t="e">
        <f t="shared" si="595"/>
        <v>#VALUE!</v>
      </c>
      <c r="BE3312" t="s">
        <v>522</v>
      </c>
      <c r="BF3312" s="20" t="e">
        <f t="shared" si="596"/>
        <v>#VALUE!</v>
      </c>
      <c r="BG3312" t="s">
        <v>523</v>
      </c>
      <c r="BH3312" t="s">
        <v>524</v>
      </c>
      <c r="BI3312" s="20" t="e">
        <f t="shared" si="597"/>
        <v>#VALUE!</v>
      </c>
      <c r="BJ3312" t="s">
        <v>525</v>
      </c>
      <c r="BK3312" t="s">
        <v>526</v>
      </c>
      <c r="BL3312" s="27" t="e">
        <f t="shared" si="598"/>
        <v>#VALUE!</v>
      </c>
      <c r="BN3312" s="28"/>
    </row>
    <row r="3313" spans="1:66" hidden="1" outlineLevel="2" collapsed="1" x14ac:dyDescent="0.35">
      <c r="A3313" t="s">
        <v>443</v>
      </c>
      <c r="B3313" t="s">
        <v>443</v>
      </c>
      <c r="C3313" t="b">
        <v>0</v>
      </c>
      <c r="D3313" t="s">
        <v>439</v>
      </c>
      <c r="E3313" t="s">
        <v>538</v>
      </c>
      <c r="F3313" t="s">
        <v>550</v>
      </c>
      <c r="G3313" t="s">
        <v>2540</v>
      </c>
      <c r="H3313" t="s">
        <v>443</v>
      </c>
      <c r="I3313">
        <v>1</v>
      </c>
      <c r="J3313">
        <v>3</v>
      </c>
      <c r="K3313" t="s">
        <v>2541</v>
      </c>
      <c r="L3313" t="s">
        <v>2545</v>
      </c>
      <c r="M3313">
        <v>1</v>
      </c>
      <c r="N3313">
        <v>3</v>
      </c>
      <c r="O3313">
        <v>0.74350000000000005</v>
      </c>
      <c r="P3313">
        <v>0</v>
      </c>
      <c r="Q3313">
        <v>1</v>
      </c>
      <c r="R3313">
        <v>1</v>
      </c>
      <c r="S3313">
        <v>543.92894000000001</v>
      </c>
      <c r="T3313">
        <v>1629.7722699999999</v>
      </c>
      <c r="U3313">
        <v>1629.7714699999999</v>
      </c>
      <c r="V3313">
        <v>0.49</v>
      </c>
      <c r="W3313">
        <v>2.7E-4</v>
      </c>
      <c r="X3313" t="s">
        <v>540</v>
      </c>
      <c r="Y3313" t="s">
        <v>541</v>
      </c>
      <c r="Z3313">
        <v>7.4488019999999997</v>
      </c>
      <c r="AA3313">
        <v>30</v>
      </c>
      <c r="AB3313">
        <v>25.6418</v>
      </c>
      <c r="AC3313">
        <v>12844</v>
      </c>
      <c r="AD3313" t="s">
        <v>551</v>
      </c>
      <c r="AE3313" t="s">
        <v>552</v>
      </c>
      <c r="AF3313" t="s">
        <v>443</v>
      </c>
      <c r="AG3313">
        <v>4.21</v>
      </c>
      <c r="AH3313" t="s">
        <v>443</v>
      </c>
      <c r="AI3313" t="b">
        <v>0</v>
      </c>
      <c r="AJ3313" t="s">
        <v>443</v>
      </c>
      <c r="AK3313" t="s">
        <v>443</v>
      </c>
      <c r="AL3313" t="s">
        <v>443</v>
      </c>
      <c r="AM3313">
        <v>0</v>
      </c>
      <c r="AN3313">
        <v>1.4500000000000001E-6</v>
      </c>
      <c r="AO3313">
        <v>23629048</v>
      </c>
      <c r="AP3313">
        <v>25.71</v>
      </c>
      <c r="AQ3313" t="str">
        <f t="shared" si="591"/>
        <v>Sequest HT (A2)</v>
      </c>
      <c r="AT3313" t="str">
        <f t="shared" si="592"/>
        <v>Sequest HT (A2</v>
      </c>
      <c r="AU3313" t="str">
        <f t="shared" si="601"/>
        <v>t HT (A</v>
      </c>
      <c r="AV3313" t="str">
        <f t="shared" si="602"/>
        <v>t HT (</v>
      </c>
      <c r="AW3313" s="19" t="str">
        <f t="shared" si="603"/>
        <v>t HT (</v>
      </c>
      <c r="AX3313" s="25">
        <v>0.49</v>
      </c>
      <c r="AY3313" s="26">
        <f t="shared" si="593"/>
        <v>5.5102040816326528E-4</v>
      </c>
      <c r="AZ3313">
        <v>2.7E-4</v>
      </c>
      <c r="BA3313" s="21" t="e">
        <f t="shared" si="594"/>
        <v>#VALUE!</v>
      </c>
      <c r="BB3313" t="s">
        <v>540</v>
      </c>
      <c r="BC3313" t="s">
        <v>541</v>
      </c>
      <c r="BD3313" s="21" t="e">
        <f t="shared" si="595"/>
        <v>#VALUE!</v>
      </c>
      <c r="BE3313">
        <v>7.4488019999999997</v>
      </c>
      <c r="BF3313" s="20" t="e">
        <f t="shared" si="596"/>
        <v>#VALUE!</v>
      </c>
      <c r="BG3313">
        <v>30</v>
      </c>
      <c r="BH3313">
        <v>25.6418</v>
      </c>
      <c r="BI3313" s="20">
        <f t="shared" si="597"/>
        <v>500.90087279364161</v>
      </c>
      <c r="BJ3313">
        <v>12844</v>
      </c>
      <c r="BK3313" t="s">
        <v>551</v>
      </c>
      <c r="BL3313" s="27" t="e">
        <f t="shared" si="598"/>
        <v>#VALUE!</v>
      </c>
      <c r="BN3313" s="28"/>
    </row>
    <row r="3314" spans="1:66" hidden="1" outlineLevel="2" collapsed="1" x14ac:dyDescent="0.35">
      <c r="A3314" t="s">
        <v>443</v>
      </c>
      <c r="B3314" t="s">
        <v>443</v>
      </c>
      <c r="C3314" t="b">
        <v>0</v>
      </c>
      <c r="D3314" t="s">
        <v>439</v>
      </c>
      <c r="E3314" t="s">
        <v>538</v>
      </c>
      <c r="F3314" t="s">
        <v>550</v>
      </c>
      <c r="G3314" t="s">
        <v>2540</v>
      </c>
      <c r="H3314" t="s">
        <v>443</v>
      </c>
      <c r="I3314">
        <v>1</v>
      </c>
      <c r="J3314">
        <v>3</v>
      </c>
      <c r="K3314" t="s">
        <v>2541</v>
      </c>
      <c r="L3314" t="s">
        <v>2545</v>
      </c>
      <c r="M3314">
        <v>1</v>
      </c>
      <c r="N3314">
        <v>3</v>
      </c>
      <c r="O3314">
        <v>0.75800000000000001</v>
      </c>
      <c r="P3314">
        <v>0</v>
      </c>
      <c r="Q3314">
        <v>1</v>
      </c>
      <c r="R3314">
        <v>1</v>
      </c>
      <c r="S3314">
        <v>543.92886999999996</v>
      </c>
      <c r="T3314">
        <v>1629.77207</v>
      </c>
      <c r="U3314">
        <v>1629.7714699999999</v>
      </c>
      <c r="V3314">
        <v>0.37</v>
      </c>
      <c r="W3314">
        <v>2.0000000000000001E-4</v>
      </c>
      <c r="X3314" t="s">
        <v>540</v>
      </c>
      <c r="Y3314" t="s">
        <v>541</v>
      </c>
      <c r="Z3314">
        <v>7.4495110000000002</v>
      </c>
      <c r="AA3314">
        <v>30</v>
      </c>
      <c r="AB3314">
        <v>25.7469</v>
      </c>
      <c r="AC3314">
        <v>12319</v>
      </c>
      <c r="AD3314" t="s">
        <v>554</v>
      </c>
      <c r="AE3314" t="s">
        <v>555</v>
      </c>
      <c r="AF3314" t="s">
        <v>443</v>
      </c>
      <c r="AG3314">
        <v>3.76</v>
      </c>
      <c r="AH3314" t="s">
        <v>443</v>
      </c>
      <c r="AI3314" t="b">
        <v>0</v>
      </c>
      <c r="AJ3314" t="s">
        <v>443</v>
      </c>
      <c r="AK3314" t="s">
        <v>443</v>
      </c>
      <c r="AL3314" t="s">
        <v>443</v>
      </c>
      <c r="AM3314">
        <v>0</v>
      </c>
      <c r="AN3314">
        <v>5.1390000000000003E-6</v>
      </c>
      <c r="AO3314">
        <v>12144864</v>
      </c>
      <c r="AP3314">
        <v>25.75</v>
      </c>
      <c r="AQ3314" t="str">
        <f t="shared" si="591"/>
        <v>Sequest HT (A2)</v>
      </c>
      <c r="AT3314" t="str">
        <f t="shared" si="592"/>
        <v>Sequest HT (A2</v>
      </c>
      <c r="AU3314" t="str">
        <f t="shared" si="601"/>
        <v>t HT (A</v>
      </c>
      <c r="AV3314" t="str">
        <f t="shared" si="602"/>
        <v>t HT (</v>
      </c>
      <c r="AW3314" s="19" t="str">
        <f t="shared" si="603"/>
        <v>t HT (</v>
      </c>
      <c r="AX3314" s="25">
        <v>0.37</v>
      </c>
      <c r="AY3314" s="26">
        <f t="shared" si="593"/>
        <v>5.4054054054054055E-4</v>
      </c>
      <c r="AZ3314">
        <v>2.0000000000000001E-4</v>
      </c>
      <c r="BA3314" s="21" t="e">
        <f t="shared" si="594"/>
        <v>#VALUE!</v>
      </c>
      <c r="BB3314" t="s">
        <v>540</v>
      </c>
      <c r="BC3314" t="s">
        <v>541</v>
      </c>
      <c r="BD3314" s="21" t="e">
        <f t="shared" si="595"/>
        <v>#VALUE!</v>
      </c>
      <c r="BE3314">
        <v>7.4495110000000002</v>
      </c>
      <c r="BF3314" s="20" t="e">
        <f t="shared" si="596"/>
        <v>#VALUE!</v>
      </c>
      <c r="BG3314">
        <v>30</v>
      </c>
      <c r="BH3314">
        <v>25.7469</v>
      </c>
      <c r="BI3314" s="20">
        <f t="shared" si="597"/>
        <v>478.46536864632247</v>
      </c>
      <c r="BJ3314">
        <v>12319</v>
      </c>
      <c r="BK3314" t="s">
        <v>554</v>
      </c>
      <c r="BL3314" s="27" t="e">
        <f t="shared" si="598"/>
        <v>#VALUE!</v>
      </c>
      <c r="BN3314" s="28"/>
    </row>
    <row r="3315" spans="1:66" hidden="1" outlineLevel="2" collapsed="1" x14ac:dyDescent="0.35">
      <c r="A3315" t="s">
        <v>443</v>
      </c>
      <c r="B3315" t="s">
        <v>443</v>
      </c>
      <c r="C3315" t="b">
        <v>0</v>
      </c>
      <c r="D3315" t="s">
        <v>439</v>
      </c>
      <c r="E3315" t="s">
        <v>557</v>
      </c>
      <c r="F3315" t="s">
        <v>550</v>
      </c>
      <c r="G3315" t="s">
        <v>2540</v>
      </c>
      <c r="H3315" t="s">
        <v>443</v>
      </c>
      <c r="I3315">
        <v>1</v>
      </c>
      <c r="J3315">
        <v>3</v>
      </c>
      <c r="K3315" t="s">
        <v>2541</v>
      </c>
      <c r="L3315" t="s">
        <v>2545</v>
      </c>
      <c r="M3315">
        <v>1</v>
      </c>
      <c r="N3315">
        <v>3</v>
      </c>
      <c r="O3315">
        <v>1</v>
      </c>
      <c r="P3315">
        <v>0</v>
      </c>
      <c r="Q3315">
        <v>1</v>
      </c>
      <c r="R3315">
        <v>1</v>
      </c>
      <c r="S3315">
        <v>543.92894000000001</v>
      </c>
      <c r="T3315">
        <v>1629.7722699999999</v>
      </c>
      <c r="U3315">
        <v>1629.7714699999999</v>
      </c>
      <c r="V3315">
        <v>0.49</v>
      </c>
      <c r="W3315">
        <v>2.7E-4</v>
      </c>
      <c r="X3315" t="s">
        <v>540</v>
      </c>
      <c r="Y3315" t="s">
        <v>541</v>
      </c>
      <c r="Z3315">
        <v>7.4488019999999997</v>
      </c>
      <c r="AA3315">
        <v>30</v>
      </c>
      <c r="AB3315">
        <v>25.6418</v>
      </c>
      <c r="AC3315">
        <v>12844</v>
      </c>
      <c r="AD3315" t="s">
        <v>551</v>
      </c>
      <c r="AE3315" t="s">
        <v>552</v>
      </c>
      <c r="AF3315" t="s">
        <v>443</v>
      </c>
      <c r="AG3315" t="s">
        <v>443</v>
      </c>
      <c r="AH3315">
        <v>60</v>
      </c>
      <c r="AI3315" t="b">
        <v>0</v>
      </c>
      <c r="AJ3315">
        <v>51</v>
      </c>
      <c r="AK3315">
        <v>33</v>
      </c>
      <c r="AL3315">
        <v>1.4931081260272901E-5</v>
      </c>
      <c r="AM3315">
        <v>0</v>
      </c>
      <c r="AN3315">
        <v>1.465E-5</v>
      </c>
      <c r="AO3315">
        <v>23629048</v>
      </c>
      <c r="AP3315">
        <v>25.71</v>
      </c>
      <c r="AQ3315" t="str">
        <f t="shared" si="591"/>
        <v>Mascot (A5)</v>
      </c>
      <c r="AT3315" t="str">
        <f t="shared" si="592"/>
        <v>Mascot (A5)</v>
      </c>
      <c r="AU3315" t="str">
        <f t="shared" si="601"/>
        <v xml:space="preserve"> (A5)</v>
      </c>
      <c r="AV3315" t="str">
        <f t="shared" si="602"/>
        <v xml:space="preserve"> (A5)</v>
      </c>
      <c r="AW3315" s="19" t="str">
        <f t="shared" si="603"/>
        <v xml:space="preserve"> (A5)</v>
      </c>
      <c r="AX3315" s="25">
        <v>0.49</v>
      </c>
      <c r="AY3315" s="26">
        <f t="shared" si="593"/>
        <v>5.5102040816326528E-4</v>
      </c>
      <c r="AZ3315">
        <v>2.7E-4</v>
      </c>
      <c r="BA3315" s="21" t="e">
        <f t="shared" si="594"/>
        <v>#VALUE!</v>
      </c>
      <c r="BB3315" t="s">
        <v>540</v>
      </c>
      <c r="BC3315" t="s">
        <v>541</v>
      </c>
      <c r="BD3315" s="21" t="e">
        <f t="shared" si="595"/>
        <v>#VALUE!</v>
      </c>
      <c r="BE3315">
        <v>7.4488019999999997</v>
      </c>
      <c r="BF3315" s="20" t="e">
        <f t="shared" si="596"/>
        <v>#VALUE!</v>
      </c>
      <c r="BG3315">
        <v>30</v>
      </c>
      <c r="BH3315">
        <v>25.6418</v>
      </c>
      <c r="BI3315" s="20">
        <f t="shared" si="597"/>
        <v>500.90087279364161</v>
      </c>
      <c r="BJ3315">
        <v>12844</v>
      </c>
      <c r="BK3315" t="s">
        <v>551</v>
      </c>
      <c r="BL3315" s="27" t="e">
        <f t="shared" si="598"/>
        <v>#VALUE!</v>
      </c>
      <c r="BN3315" s="28"/>
    </row>
    <row r="3316" spans="1:66" hidden="1" outlineLevel="2" collapsed="1" x14ac:dyDescent="0.35">
      <c r="A3316" t="s">
        <v>443</v>
      </c>
      <c r="B3316" t="s">
        <v>443</v>
      </c>
      <c r="C3316" t="b">
        <v>0</v>
      </c>
      <c r="D3316" t="s">
        <v>439</v>
      </c>
      <c r="E3316" t="s">
        <v>557</v>
      </c>
      <c r="F3316" t="s">
        <v>550</v>
      </c>
      <c r="G3316" t="s">
        <v>2540</v>
      </c>
      <c r="H3316" t="s">
        <v>443</v>
      </c>
      <c r="I3316">
        <v>1</v>
      </c>
      <c r="J3316">
        <v>3</v>
      </c>
      <c r="K3316" t="s">
        <v>2541</v>
      </c>
      <c r="L3316" t="s">
        <v>2545</v>
      </c>
      <c r="M3316">
        <v>1</v>
      </c>
      <c r="N3316">
        <v>3</v>
      </c>
      <c r="O3316">
        <v>1</v>
      </c>
      <c r="P3316">
        <v>0</v>
      </c>
      <c r="Q3316">
        <v>1</v>
      </c>
      <c r="R3316">
        <v>1</v>
      </c>
      <c r="S3316">
        <v>543.92886999999996</v>
      </c>
      <c r="T3316">
        <v>1629.77207</v>
      </c>
      <c r="U3316">
        <v>1629.7714699999999</v>
      </c>
      <c r="V3316">
        <v>0.37</v>
      </c>
      <c r="W3316">
        <v>2.0000000000000001E-4</v>
      </c>
      <c r="X3316" t="s">
        <v>540</v>
      </c>
      <c r="Y3316" t="s">
        <v>541</v>
      </c>
      <c r="Z3316">
        <v>7.4495110000000002</v>
      </c>
      <c r="AA3316">
        <v>30</v>
      </c>
      <c r="AB3316">
        <v>25.7469</v>
      </c>
      <c r="AC3316">
        <v>12319</v>
      </c>
      <c r="AD3316" t="s">
        <v>554</v>
      </c>
      <c r="AE3316" t="s">
        <v>555</v>
      </c>
      <c r="AF3316" t="s">
        <v>443</v>
      </c>
      <c r="AG3316" t="s">
        <v>443</v>
      </c>
      <c r="AH3316">
        <v>55</v>
      </c>
      <c r="AI3316" t="b">
        <v>0</v>
      </c>
      <c r="AJ3316">
        <v>51</v>
      </c>
      <c r="AK3316">
        <v>33</v>
      </c>
      <c r="AL3316">
        <v>4.9441456826618698E-5</v>
      </c>
      <c r="AM3316">
        <v>0</v>
      </c>
      <c r="AN3316">
        <v>6.3230000000000003E-5</v>
      </c>
      <c r="AO3316">
        <v>12144864</v>
      </c>
      <c r="AP3316">
        <v>25.75</v>
      </c>
      <c r="AQ3316" t="str">
        <f t="shared" si="591"/>
        <v>Mascot (A5)</v>
      </c>
      <c r="AT3316" t="str">
        <f t="shared" si="592"/>
        <v>Mascot (A5)</v>
      </c>
      <c r="AU3316" t="str">
        <f t="shared" si="601"/>
        <v xml:space="preserve"> (A5)</v>
      </c>
      <c r="AV3316" t="str">
        <f t="shared" si="602"/>
        <v xml:space="preserve"> (A5)</v>
      </c>
      <c r="AW3316" s="19" t="str">
        <f t="shared" si="603"/>
        <v xml:space="preserve"> (A5)</v>
      </c>
      <c r="AX3316" s="25">
        <v>0.37</v>
      </c>
      <c r="AY3316" s="26">
        <f t="shared" si="593"/>
        <v>5.4054054054054055E-4</v>
      </c>
      <c r="AZ3316">
        <v>2.0000000000000001E-4</v>
      </c>
      <c r="BA3316" s="21" t="e">
        <f t="shared" si="594"/>
        <v>#VALUE!</v>
      </c>
      <c r="BB3316" t="s">
        <v>540</v>
      </c>
      <c r="BC3316" t="s">
        <v>541</v>
      </c>
      <c r="BD3316" s="21" t="e">
        <f t="shared" si="595"/>
        <v>#VALUE!</v>
      </c>
      <c r="BE3316">
        <v>7.4495110000000002</v>
      </c>
      <c r="BF3316" s="20" t="e">
        <f t="shared" si="596"/>
        <v>#VALUE!</v>
      </c>
      <c r="BG3316">
        <v>30</v>
      </c>
      <c r="BH3316">
        <v>25.7469</v>
      </c>
      <c r="BI3316" s="20">
        <f t="shared" si="597"/>
        <v>478.46536864632247</v>
      </c>
      <c r="BJ3316">
        <v>12319</v>
      </c>
      <c r="BK3316" t="s">
        <v>554</v>
      </c>
      <c r="BL3316" s="27" t="e">
        <f t="shared" si="598"/>
        <v>#VALUE!</v>
      </c>
      <c r="BN3316" s="28"/>
    </row>
    <row r="3317" spans="1:66" hidden="1" outlineLevel="1" x14ac:dyDescent="0.35">
      <c r="A3317" t="s">
        <v>443</v>
      </c>
      <c r="B3317" t="b">
        <v>0</v>
      </c>
      <c r="C3317" t="s">
        <v>439</v>
      </c>
      <c r="D3317" t="s">
        <v>2546</v>
      </c>
      <c r="E3317" t="s">
        <v>443</v>
      </c>
      <c r="F3317" t="s">
        <v>443</v>
      </c>
      <c r="G3317" t="b">
        <v>0</v>
      </c>
      <c r="H3317">
        <v>1</v>
      </c>
      <c r="I3317">
        <v>2</v>
      </c>
      <c r="J3317">
        <v>1</v>
      </c>
      <c r="K3317" t="s">
        <v>2541</v>
      </c>
      <c r="L3317" t="s">
        <v>2547</v>
      </c>
      <c r="M3317">
        <v>0</v>
      </c>
      <c r="N3317">
        <v>1605.8595</v>
      </c>
      <c r="O3317">
        <v>0</v>
      </c>
      <c r="P3317">
        <v>77.900000000000006</v>
      </c>
      <c r="Q3317">
        <v>41.8</v>
      </c>
      <c r="R3317">
        <v>166.2</v>
      </c>
      <c r="S3317" t="s">
        <v>443</v>
      </c>
      <c r="T3317">
        <v>48.8</v>
      </c>
      <c r="U3317">
        <v>240.6</v>
      </c>
      <c r="V3317">
        <v>202.2</v>
      </c>
      <c r="W3317">
        <v>122.5</v>
      </c>
      <c r="X3317" t="s">
        <v>443</v>
      </c>
      <c r="Y3317" t="s">
        <v>443</v>
      </c>
      <c r="Z3317" t="s">
        <v>444</v>
      </c>
      <c r="AA3317" t="s">
        <v>444</v>
      </c>
      <c r="AB3317" t="s">
        <v>439</v>
      </c>
      <c r="AC3317" t="s">
        <v>445</v>
      </c>
      <c r="AD3317" t="s">
        <v>444</v>
      </c>
      <c r="AE3317" t="s">
        <v>444</v>
      </c>
      <c r="AF3317" t="s">
        <v>444</v>
      </c>
      <c r="AG3317" t="s">
        <v>444</v>
      </c>
      <c r="AH3317" t="s">
        <v>445</v>
      </c>
      <c r="AI3317" t="s">
        <v>439</v>
      </c>
      <c r="AJ3317" t="s">
        <v>439</v>
      </c>
      <c r="AK3317">
        <v>0</v>
      </c>
      <c r="AL3317">
        <v>0</v>
      </c>
      <c r="AM3317">
        <v>1.1329999999999999E-3</v>
      </c>
      <c r="AN3317">
        <v>2.905E-3</v>
      </c>
      <c r="AO3317">
        <v>3.13</v>
      </c>
      <c r="AP3317">
        <v>19</v>
      </c>
      <c r="AQ3317" t="str">
        <f t="shared" si="591"/>
        <v/>
      </c>
      <c r="AR3317" t="s">
        <v>2548</v>
      </c>
      <c r="AS3317" t="s">
        <v>2549</v>
      </c>
      <c r="AT3317" t="str">
        <f t="shared" si="592"/>
        <v/>
      </c>
      <c r="AU3317" t="str">
        <f t="shared" si="601"/>
        <v/>
      </c>
      <c r="AV3317" t="str">
        <f t="shared" si="602"/>
        <v/>
      </c>
      <c r="AW3317" s="19" t="str">
        <f t="shared" si="603"/>
        <v/>
      </c>
      <c r="AX3317" s="25">
        <v>202.2</v>
      </c>
      <c r="AY3317" s="26">
        <f t="shared" si="593"/>
        <v>0.60583580613254207</v>
      </c>
      <c r="AZ3317">
        <v>122.5</v>
      </c>
      <c r="BA3317" s="21" t="e">
        <f t="shared" si="594"/>
        <v>#VALUE!</v>
      </c>
      <c r="BB3317" t="s">
        <v>443</v>
      </c>
      <c r="BC3317" t="s">
        <v>443</v>
      </c>
      <c r="BD3317" s="21" t="e">
        <f t="shared" si="595"/>
        <v>#VALUE!</v>
      </c>
      <c r="BE3317" t="s">
        <v>444</v>
      </c>
      <c r="BF3317" s="20" t="e">
        <f t="shared" si="596"/>
        <v>#VALUE!</v>
      </c>
      <c r="BG3317" t="s">
        <v>444</v>
      </c>
      <c r="BH3317" t="s">
        <v>439</v>
      </c>
      <c r="BI3317" s="20" t="e">
        <f t="shared" si="597"/>
        <v>#VALUE!</v>
      </c>
      <c r="BJ3317" t="s">
        <v>445</v>
      </c>
      <c r="BK3317" t="s">
        <v>444</v>
      </c>
      <c r="BL3317" s="27" t="e">
        <f t="shared" si="598"/>
        <v>#VALUE!</v>
      </c>
      <c r="BN3317" s="28"/>
    </row>
    <row r="3318" spans="1:66" hidden="1" outlineLevel="2" collapsed="1" x14ac:dyDescent="0.35">
      <c r="A3318" t="s">
        <v>443</v>
      </c>
      <c r="B3318" t="s">
        <v>443</v>
      </c>
      <c r="C3318" t="s">
        <v>457</v>
      </c>
      <c r="D3318" t="s">
        <v>458</v>
      </c>
      <c r="E3318" t="s">
        <v>508</v>
      </c>
      <c r="F3318" t="s">
        <v>509</v>
      </c>
      <c r="G3318" t="s">
        <v>459</v>
      </c>
      <c r="H3318" t="s">
        <v>460</v>
      </c>
      <c r="I3318" t="s">
        <v>463</v>
      </c>
      <c r="J3318" t="s">
        <v>464</v>
      </c>
      <c r="K3318" t="s">
        <v>466</v>
      </c>
      <c r="L3318" t="s">
        <v>510</v>
      </c>
      <c r="M3318" t="s">
        <v>468</v>
      </c>
      <c r="N3318" t="s">
        <v>511</v>
      </c>
      <c r="O3318" t="s">
        <v>512</v>
      </c>
      <c r="P3318" t="s">
        <v>513</v>
      </c>
      <c r="Q3318" t="s">
        <v>514</v>
      </c>
      <c r="R3318" t="s">
        <v>515</v>
      </c>
      <c r="S3318" t="s">
        <v>516</v>
      </c>
      <c r="T3318" t="s">
        <v>517</v>
      </c>
      <c r="U3318" t="s">
        <v>469</v>
      </c>
      <c r="V3318" t="s">
        <v>518</v>
      </c>
      <c r="W3318" t="s">
        <v>519</v>
      </c>
      <c r="X3318" t="s">
        <v>520</v>
      </c>
      <c r="Y3318" t="s">
        <v>521</v>
      </c>
      <c r="Z3318" t="s">
        <v>522</v>
      </c>
      <c r="AA3318" t="s">
        <v>523</v>
      </c>
      <c r="AB3318" t="s">
        <v>524</v>
      </c>
      <c r="AC3318" t="s">
        <v>525</v>
      </c>
      <c r="AD3318" t="s">
        <v>526</v>
      </c>
      <c r="AE3318" t="s">
        <v>527</v>
      </c>
      <c r="AF3318" t="s">
        <v>480</v>
      </c>
      <c r="AG3318" t="s">
        <v>528</v>
      </c>
      <c r="AH3318" t="s">
        <v>529</v>
      </c>
      <c r="AI3318" t="s">
        <v>462</v>
      </c>
      <c r="AJ3318" t="s">
        <v>530</v>
      </c>
      <c r="AK3318" t="s">
        <v>531</v>
      </c>
      <c r="AL3318" t="s">
        <v>532</v>
      </c>
      <c r="AM3318" t="s">
        <v>533</v>
      </c>
      <c r="AN3318" t="s">
        <v>534</v>
      </c>
      <c r="AO3318" t="s">
        <v>535</v>
      </c>
      <c r="AP3318" t="s">
        <v>536</v>
      </c>
      <c r="AQ3318" t="str">
        <f t="shared" si="591"/>
        <v>Identifying Node</v>
      </c>
      <c r="AT3318" t="str">
        <f t="shared" si="592"/>
        <v>Identifying No</v>
      </c>
      <c r="AU3318" t="str">
        <f t="shared" si="601"/>
        <v>fying N</v>
      </c>
      <c r="AV3318" t="str">
        <f t="shared" si="602"/>
        <v xml:space="preserve">fying </v>
      </c>
      <c r="AW3318" s="19" t="str">
        <f t="shared" si="603"/>
        <v xml:space="preserve">fying </v>
      </c>
      <c r="AX3318" s="25" t="s">
        <v>518</v>
      </c>
      <c r="AY3318" s="26" t="e">
        <f t="shared" si="593"/>
        <v>#VALUE!</v>
      </c>
      <c r="AZ3318" t="s">
        <v>519</v>
      </c>
      <c r="BA3318" s="21" t="e">
        <f t="shared" si="594"/>
        <v>#VALUE!</v>
      </c>
      <c r="BB3318" t="s">
        <v>520</v>
      </c>
      <c r="BC3318" t="s">
        <v>521</v>
      </c>
      <c r="BD3318" s="21" t="e">
        <f t="shared" si="595"/>
        <v>#VALUE!</v>
      </c>
      <c r="BE3318" t="s">
        <v>522</v>
      </c>
      <c r="BF3318" s="20" t="e">
        <f t="shared" si="596"/>
        <v>#VALUE!</v>
      </c>
      <c r="BG3318" t="s">
        <v>523</v>
      </c>
      <c r="BH3318" t="s">
        <v>524</v>
      </c>
      <c r="BI3318" s="20" t="e">
        <f t="shared" si="597"/>
        <v>#VALUE!</v>
      </c>
      <c r="BJ3318" t="s">
        <v>525</v>
      </c>
      <c r="BK3318" t="s">
        <v>526</v>
      </c>
      <c r="BL3318" s="27" t="e">
        <f t="shared" si="598"/>
        <v>#VALUE!</v>
      </c>
      <c r="BN3318" s="28"/>
    </row>
    <row r="3319" spans="1:66" hidden="1" outlineLevel="2" collapsed="1" x14ac:dyDescent="0.35">
      <c r="A3319" t="s">
        <v>443</v>
      </c>
      <c r="B3319" t="s">
        <v>443</v>
      </c>
      <c r="C3319" t="b">
        <v>0</v>
      </c>
      <c r="D3319" t="s">
        <v>439</v>
      </c>
      <c r="E3319" t="s">
        <v>538</v>
      </c>
      <c r="F3319" t="s">
        <v>539</v>
      </c>
      <c r="G3319" t="s">
        <v>2546</v>
      </c>
      <c r="H3319" t="s">
        <v>443</v>
      </c>
      <c r="I3319">
        <v>1</v>
      </c>
      <c r="J3319">
        <v>2</v>
      </c>
      <c r="K3319" t="s">
        <v>2541</v>
      </c>
      <c r="L3319" t="s">
        <v>2550</v>
      </c>
      <c r="M3319">
        <v>0</v>
      </c>
      <c r="N3319">
        <v>2</v>
      </c>
      <c r="O3319">
        <v>0.68689999999999996</v>
      </c>
      <c r="P3319">
        <v>0</v>
      </c>
      <c r="Q3319">
        <v>1</v>
      </c>
      <c r="R3319">
        <v>1</v>
      </c>
      <c r="S3319">
        <v>803.43456000000003</v>
      </c>
      <c r="T3319">
        <v>1605.86184</v>
      </c>
      <c r="U3319">
        <v>1605.8595</v>
      </c>
      <c r="V3319">
        <v>1.46</v>
      </c>
      <c r="W3319">
        <v>1.17E-3</v>
      </c>
      <c r="X3319" t="s">
        <v>540</v>
      </c>
      <c r="Y3319" t="s">
        <v>541</v>
      </c>
      <c r="Z3319">
        <v>29.82179</v>
      </c>
      <c r="AA3319">
        <v>30</v>
      </c>
      <c r="AB3319">
        <v>49.6539</v>
      </c>
      <c r="AC3319">
        <v>33469</v>
      </c>
      <c r="AD3319" t="s">
        <v>551</v>
      </c>
      <c r="AE3319" t="s">
        <v>552</v>
      </c>
      <c r="AF3319" t="s">
        <v>443</v>
      </c>
      <c r="AG3319">
        <v>3.13</v>
      </c>
      <c r="AH3319" t="s">
        <v>443</v>
      </c>
      <c r="AI3319" t="b">
        <v>0</v>
      </c>
      <c r="AJ3319" t="s">
        <v>443</v>
      </c>
      <c r="AK3319" t="s">
        <v>443</v>
      </c>
      <c r="AL3319" t="s">
        <v>443</v>
      </c>
      <c r="AM3319">
        <v>0</v>
      </c>
      <c r="AN3319">
        <v>2.905E-3</v>
      </c>
      <c r="AO3319">
        <v>22191122</v>
      </c>
      <c r="AP3319">
        <v>49.75</v>
      </c>
      <c r="AQ3319" t="str">
        <f t="shared" si="591"/>
        <v>Sequest HT (A2)</v>
      </c>
      <c r="AT3319" t="str">
        <f t="shared" si="592"/>
        <v>Sequest HT (A2</v>
      </c>
      <c r="AU3319" t="str">
        <f t="shared" si="601"/>
        <v>t HT (A</v>
      </c>
      <c r="AV3319" t="str">
        <f t="shared" si="602"/>
        <v>t HT (</v>
      </c>
      <c r="AW3319" s="19" t="str">
        <f t="shared" si="603"/>
        <v>t HT (</v>
      </c>
      <c r="AX3319" s="25">
        <v>1.46</v>
      </c>
      <c r="AY3319" s="26">
        <f t="shared" si="593"/>
        <v>8.0136986301369872E-4</v>
      </c>
      <c r="AZ3319">
        <v>1.17E-3</v>
      </c>
      <c r="BA3319" s="21" t="e">
        <f t="shared" si="594"/>
        <v>#VALUE!</v>
      </c>
      <c r="BB3319" t="s">
        <v>540</v>
      </c>
      <c r="BC3319" t="s">
        <v>541</v>
      </c>
      <c r="BD3319" s="21" t="e">
        <f t="shared" si="595"/>
        <v>#VALUE!</v>
      </c>
      <c r="BE3319">
        <v>29.82179</v>
      </c>
      <c r="BF3319" s="20" t="e">
        <f t="shared" si="596"/>
        <v>#VALUE!</v>
      </c>
      <c r="BG3319">
        <v>30</v>
      </c>
      <c r="BH3319">
        <v>49.6539</v>
      </c>
      <c r="BI3319" s="20">
        <f t="shared" si="597"/>
        <v>674.04574464442874</v>
      </c>
      <c r="BJ3319">
        <v>33469</v>
      </c>
      <c r="BK3319" t="s">
        <v>551</v>
      </c>
      <c r="BL3319" s="27" t="e">
        <f t="shared" si="598"/>
        <v>#VALUE!</v>
      </c>
      <c r="BN3319" s="28"/>
    </row>
    <row r="3320" spans="1:66" hidden="1" outlineLevel="1" x14ac:dyDescent="0.35">
      <c r="A3320" t="s">
        <v>443</v>
      </c>
      <c r="B3320" t="b">
        <v>0</v>
      </c>
      <c r="C3320" t="s">
        <v>439</v>
      </c>
      <c r="D3320" t="s">
        <v>2551</v>
      </c>
      <c r="E3320" t="s">
        <v>443</v>
      </c>
      <c r="F3320" t="s">
        <v>443</v>
      </c>
      <c r="G3320" t="b">
        <v>0</v>
      </c>
      <c r="H3320">
        <v>1</v>
      </c>
      <c r="I3320">
        <v>1</v>
      </c>
      <c r="J3320">
        <v>2</v>
      </c>
      <c r="K3320" t="s">
        <v>2541</v>
      </c>
      <c r="L3320" t="s">
        <v>2552</v>
      </c>
      <c r="M3320">
        <v>0</v>
      </c>
      <c r="N3320">
        <v>2072.0770900000002</v>
      </c>
      <c r="O3320">
        <v>0</v>
      </c>
      <c r="P3320">
        <v>136.9</v>
      </c>
      <c r="Q3320">
        <v>173.5</v>
      </c>
      <c r="R3320">
        <v>297.60000000000002</v>
      </c>
      <c r="S3320">
        <v>33.700000000000003</v>
      </c>
      <c r="T3320">
        <v>67</v>
      </c>
      <c r="U3320">
        <v>60.3</v>
      </c>
      <c r="V3320" t="s">
        <v>443</v>
      </c>
      <c r="W3320">
        <v>131.1</v>
      </c>
      <c r="X3320" t="s">
        <v>443</v>
      </c>
      <c r="Y3320" t="s">
        <v>443</v>
      </c>
      <c r="Z3320" t="s">
        <v>444</v>
      </c>
      <c r="AA3320" t="s">
        <v>439</v>
      </c>
      <c r="AB3320" t="s">
        <v>439</v>
      </c>
      <c r="AC3320" t="s">
        <v>444</v>
      </c>
      <c r="AD3320" t="s">
        <v>444</v>
      </c>
      <c r="AE3320" t="s">
        <v>444</v>
      </c>
      <c r="AF3320" t="s">
        <v>445</v>
      </c>
      <c r="AG3320" t="s">
        <v>444</v>
      </c>
      <c r="AH3320" t="s">
        <v>445</v>
      </c>
      <c r="AI3320" t="s">
        <v>439</v>
      </c>
      <c r="AJ3320" t="s">
        <v>439</v>
      </c>
      <c r="AK3320">
        <v>0</v>
      </c>
      <c r="AL3320">
        <v>0</v>
      </c>
      <c r="AM3320">
        <v>7.7329999999999999E-4</v>
      </c>
      <c r="AN3320">
        <v>1.0380000000000001E-3</v>
      </c>
      <c r="AO3320">
        <v>4.1399999999999997</v>
      </c>
      <c r="AP3320">
        <v>47</v>
      </c>
      <c r="AQ3320" t="str">
        <f t="shared" si="591"/>
        <v/>
      </c>
      <c r="AR3320" t="s">
        <v>2553</v>
      </c>
      <c r="AS3320" t="s">
        <v>2554</v>
      </c>
      <c r="AT3320" t="str">
        <f t="shared" si="592"/>
        <v/>
      </c>
      <c r="AU3320" t="str">
        <f t="shared" si="601"/>
        <v/>
      </c>
      <c r="AV3320" t="str">
        <f t="shared" si="602"/>
        <v/>
      </c>
      <c r="AW3320" s="19" t="str">
        <f t="shared" si="603"/>
        <v/>
      </c>
      <c r="AX3320" s="25" t="s">
        <v>443</v>
      </c>
      <c r="AY3320" s="26" t="e">
        <f t="shared" si="593"/>
        <v>#VALUE!</v>
      </c>
      <c r="AZ3320">
        <v>131.1</v>
      </c>
      <c r="BA3320" s="21" t="e">
        <f t="shared" si="594"/>
        <v>#VALUE!</v>
      </c>
      <c r="BB3320" t="s">
        <v>443</v>
      </c>
      <c r="BC3320" t="s">
        <v>443</v>
      </c>
      <c r="BD3320" s="21" t="e">
        <f t="shared" si="595"/>
        <v>#VALUE!</v>
      </c>
      <c r="BE3320" t="s">
        <v>444</v>
      </c>
      <c r="BF3320" s="20" t="e">
        <f t="shared" si="596"/>
        <v>#VALUE!</v>
      </c>
      <c r="BG3320" t="s">
        <v>439</v>
      </c>
      <c r="BH3320" t="s">
        <v>439</v>
      </c>
      <c r="BI3320" s="20" t="e">
        <f t="shared" si="597"/>
        <v>#VALUE!</v>
      </c>
      <c r="BJ3320" t="s">
        <v>444</v>
      </c>
      <c r="BK3320" t="s">
        <v>444</v>
      </c>
      <c r="BL3320" s="27" t="e">
        <f t="shared" si="598"/>
        <v>#VALUE!</v>
      </c>
      <c r="BN3320" s="28"/>
    </row>
    <row r="3321" spans="1:66" hidden="1" outlineLevel="2" collapsed="1" x14ac:dyDescent="0.35">
      <c r="A3321" t="s">
        <v>443</v>
      </c>
      <c r="B3321" t="s">
        <v>443</v>
      </c>
      <c r="C3321" t="s">
        <v>457</v>
      </c>
      <c r="D3321" t="s">
        <v>458</v>
      </c>
      <c r="E3321" t="s">
        <v>508</v>
      </c>
      <c r="F3321" t="s">
        <v>509</v>
      </c>
      <c r="G3321" t="s">
        <v>459</v>
      </c>
      <c r="H3321" t="s">
        <v>460</v>
      </c>
      <c r="I3321" t="s">
        <v>463</v>
      </c>
      <c r="J3321" t="s">
        <v>464</v>
      </c>
      <c r="K3321" t="s">
        <v>466</v>
      </c>
      <c r="L3321" t="s">
        <v>510</v>
      </c>
      <c r="M3321" t="s">
        <v>468</v>
      </c>
      <c r="N3321" t="s">
        <v>511</v>
      </c>
      <c r="O3321" t="s">
        <v>512</v>
      </c>
      <c r="P3321" t="s">
        <v>513</v>
      </c>
      <c r="Q3321" t="s">
        <v>514</v>
      </c>
      <c r="R3321" t="s">
        <v>515</v>
      </c>
      <c r="S3321" t="s">
        <v>516</v>
      </c>
      <c r="T3321" t="s">
        <v>517</v>
      </c>
      <c r="U3321" t="s">
        <v>469</v>
      </c>
      <c r="V3321" t="s">
        <v>518</v>
      </c>
      <c r="W3321" t="s">
        <v>519</v>
      </c>
      <c r="X3321" t="s">
        <v>520</v>
      </c>
      <c r="Y3321" t="s">
        <v>521</v>
      </c>
      <c r="Z3321" t="s">
        <v>522</v>
      </c>
      <c r="AA3321" t="s">
        <v>523</v>
      </c>
      <c r="AB3321" t="s">
        <v>524</v>
      </c>
      <c r="AC3321" t="s">
        <v>525</v>
      </c>
      <c r="AD3321" t="s">
        <v>526</v>
      </c>
      <c r="AE3321" t="s">
        <v>527</v>
      </c>
      <c r="AF3321" t="s">
        <v>480</v>
      </c>
      <c r="AG3321" t="s">
        <v>528</v>
      </c>
      <c r="AH3321" t="s">
        <v>529</v>
      </c>
      <c r="AI3321" t="s">
        <v>462</v>
      </c>
      <c r="AJ3321" t="s">
        <v>530</v>
      </c>
      <c r="AK3321" t="s">
        <v>531</v>
      </c>
      <c r="AL3321" t="s">
        <v>532</v>
      </c>
      <c r="AM3321" t="s">
        <v>533</v>
      </c>
      <c r="AN3321" t="s">
        <v>534</v>
      </c>
      <c r="AO3321" t="s">
        <v>535</v>
      </c>
      <c r="AP3321" t="s">
        <v>536</v>
      </c>
      <c r="AQ3321" t="str">
        <f t="shared" si="591"/>
        <v>Identifying Node</v>
      </c>
      <c r="AT3321" t="str">
        <f t="shared" si="592"/>
        <v>Identifying No</v>
      </c>
      <c r="AU3321" t="str">
        <f t="shared" si="601"/>
        <v>fying N</v>
      </c>
      <c r="AV3321" t="str">
        <f t="shared" si="602"/>
        <v xml:space="preserve">fying </v>
      </c>
      <c r="AW3321" s="19" t="str">
        <f t="shared" si="603"/>
        <v xml:space="preserve">fying </v>
      </c>
      <c r="AX3321" s="25" t="s">
        <v>518</v>
      </c>
      <c r="AY3321" s="26" t="e">
        <f t="shared" si="593"/>
        <v>#VALUE!</v>
      </c>
      <c r="AZ3321" t="s">
        <v>519</v>
      </c>
      <c r="BA3321" s="21" t="e">
        <f t="shared" si="594"/>
        <v>#VALUE!</v>
      </c>
      <c r="BB3321" t="s">
        <v>520</v>
      </c>
      <c r="BC3321" t="s">
        <v>521</v>
      </c>
      <c r="BD3321" s="21" t="e">
        <f t="shared" si="595"/>
        <v>#VALUE!</v>
      </c>
      <c r="BE3321" t="s">
        <v>522</v>
      </c>
      <c r="BF3321" s="20" t="e">
        <f t="shared" si="596"/>
        <v>#VALUE!</v>
      </c>
      <c r="BG3321" t="s">
        <v>523</v>
      </c>
      <c r="BH3321" t="s">
        <v>524</v>
      </c>
      <c r="BI3321" s="20" t="e">
        <f t="shared" si="597"/>
        <v>#VALUE!</v>
      </c>
      <c r="BJ3321" t="s">
        <v>525</v>
      </c>
      <c r="BK3321" t="s">
        <v>526</v>
      </c>
      <c r="BL3321" s="27" t="e">
        <f t="shared" si="598"/>
        <v>#VALUE!</v>
      </c>
      <c r="BN3321" s="28"/>
    </row>
    <row r="3322" spans="1:66" hidden="1" outlineLevel="2" collapsed="1" x14ac:dyDescent="0.35">
      <c r="A3322" t="s">
        <v>443</v>
      </c>
      <c r="B3322" t="s">
        <v>443</v>
      </c>
      <c r="C3322" t="b">
        <v>0</v>
      </c>
      <c r="D3322" t="s">
        <v>439</v>
      </c>
      <c r="E3322" t="s">
        <v>538</v>
      </c>
      <c r="F3322" t="s">
        <v>539</v>
      </c>
      <c r="G3322" t="s">
        <v>2551</v>
      </c>
      <c r="H3322" t="s">
        <v>443</v>
      </c>
      <c r="I3322">
        <v>1</v>
      </c>
      <c r="J3322">
        <v>1</v>
      </c>
      <c r="K3322" t="s">
        <v>2541</v>
      </c>
      <c r="L3322" t="s">
        <v>2541</v>
      </c>
      <c r="M3322">
        <v>0</v>
      </c>
      <c r="N3322">
        <v>3</v>
      </c>
      <c r="O3322">
        <v>0.57220000000000004</v>
      </c>
      <c r="P3322">
        <v>0</v>
      </c>
      <c r="Q3322">
        <v>1</v>
      </c>
      <c r="R3322">
        <v>1</v>
      </c>
      <c r="S3322">
        <v>691.36497999999995</v>
      </c>
      <c r="T3322">
        <v>2072.0803900000001</v>
      </c>
      <c r="U3322">
        <v>2072.0770900000002</v>
      </c>
      <c r="V3322">
        <v>1.59</v>
      </c>
      <c r="W3322">
        <v>1.1000000000000001E-3</v>
      </c>
      <c r="X3322" t="s">
        <v>540</v>
      </c>
      <c r="Y3322" t="s">
        <v>541</v>
      </c>
      <c r="Z3322">
        <v>20.015460000000001</v>
      </c>
      <c r="AA3322">
        <v>30</v>
      </c>
      <c r="AB3322">
        <v>44.787999999999997</v>
      </c>
      <c r="AC3322">
        <v>29130</v>
      </c>
      <c r="AD3322" t="s">
        <v>551</v>
      </c>
      <c r="AE3322" t="s">
        <v>552</v>
      </c>
      <c r="AF3322" t="s">
        <v>443</v>
      </c>
      <c r="AG3322">
        <v>3.88</v>
      </c>
      <c r="AH3322" t="s">
        <v>443</v>
      </c>
      <c r="AI3322" t="b">
        <v>0</v>
      </c>
      <c r="AJ3322" t="s">
        <v>443</v>
      </c>
      <c r="AK3322" t="s">
        <v>443</v>
      </c>
      <c r="AL3322" t="s">
        <v>443</v>
      </c>
      <c r="AM3322">
        <v>0</v>
      </c>
      <c r="AN3322">
        <v>6.7960000000000004E-4</v>
      </c>
      <c r="AO3322">
        <v>13932183</v>
      </c>
      <c r="AP3322">
        <v>44.86</v>
      </c>
      <c r="AQ3322" t="str">
        <f t="shared" si="591"/>
        <v>Sequest HT (A2)</v>
      </c>
      <c r="AT3322" t="str">
        <f t="shared" si="592"/>
        <v>Sequest HT (A2</v>
      </c>
      <c r="AU3322" t="str">
        <f t="shared" si="601"/>
        <v>t HT (A</v>
      </c>
      <c r="AV3322" t="str">
        <f t="shared" si="602"/>
        <v>t HT (</v>
      </c>
      <c r="AW3322" s="19" t="str">
        <f t="shared" si="603"/>
        <v>t HT (</v>
      </c>
      <c r="AX3322" s="25">
        <v>1.59</v>
      </c>
      <c r="AY3322" s="26">
        <f t="shared" si="593"/>
        <v>6.918238993710692E-4</v>
      </c>
      <c r="AZ3322">
        <v>1.1000000000000001E-3</v>
      </c>
      <c r="BA3322" s="21" t="e">
        <f t="shared" si="594"/>
        <v>#VALUE!</v>
      </c>
      <c r="BB3322" t="s">
        <v>540</v>
      </c>
      <c r="BC3322" t="s">
        <v>541</v>
      </c>
      <c r="BD3322" s="21" t="e">
        <f t="shared" si="595"/>
        <v>#VALUE!</v>
      </c>
      <c r="BE3322">
        <v>20.015460000000001</v>
      </c>
      <c r="BF3322" s="20" t="e">
        <f t="shared" si="596"/>
        <v>#VALUE!</v>
      </c>
      <c r="BG3322">
        <v>30</v>
      </c>
      <c r="BH3322">
        <v>44.787999999999997</v>
      </c>
      <c r="BI3322" s="20">
        <f t="shared" si="597"/>
        <v>650.39742788246861</v>
      </c>
      <c r="BJ3322">
        <v>29130</v>
      </c>
      <c r="BK3322" t="s">
        <v>551</v>
      </c>
      <c r="BL3322" s="27" t="e">
        <f t="shared" si="598"/>
        <v>#VALUE!</v>
      </c>
      <c r="BN3322" s="28"/>
    </row>
    <row r="3323" spans="1:66" hidden="1" outlineLevel="2" collapsed="1" x14ac:dyDescent="0.35">
      <c r="A3323" t="s">
        <v>443</v>
      </c>
      <c r="B3323" t="s">
        <v>443</v>
      </c>
      <c r="C3323" t="b">
        <v>0</v>
      </c>
      <c r="D3323" t="s">
        <v>439</v>
      </c>
      <c r="E3323" t="s">
        <v>538</v>
      </c>
      <c r="F3323" t="s">
        <v>539</v>
      </c>
      <c r="G3323" t="s">
        <v>2551</v>
      </c>
      <c r="H3323" t="s">
        <v>443</v>
      </c>
      <c r="I3323">
        <v>1</v>
      </c>
      <c r="J3323">
        <v>1</v>
      </c>
      <c r="K3323" t="s">
        <v>2541</v>
      </c>
      <c r="L3323" t="s">
        <v>2541</v>
      </c>
      <c r="M3323">
        <v>0</v>
      </c>
      <c r="N3323">
        <v>3</v>
      </c>
      <c r="O3323">
        <v>0.56279999999999997</v>
      </c>
      <c r="P3323">
        <v>0</v>
      </c>
      <c r="Q3323">
        <v>1</v>
      </c>
      <c r="R3323">
        <v>1</v>
      </c>
      <c r="S3323">
        <v>691.36474999999996</v>
      </c>
      <c r="T3323">
        <v>2072.07971</v>
      </c>
      <c r="U3323">
        <v>2072.0770900000002</v>
      </c>
      <c r="V3323">
        <v>1.26</v>
      </c>
      <c r="W3323">
        <v>8.7000000000000001E-4</v>
      </c>
      <c r="X3323" t="s">
        <v>540</v>
      </c>
      <c r="Y3323" t="s">
        <v>541</v>
      </c>
      <c r="Z3323">
        <v>20.424099999999999</v>
      </c>
      <c r="AA3323">
        <v>23.5</v>
      </c>
      <c r="AB3323">
        <v>44.784700000000001</v>
      </c>
      <c r="AC3323">
        <v>28583</v>
      </c>
      <c r="AD3323" t="s">
        <v>554</v>
      </c>
      <c r="AE3323" t="s">
        <v>555</v>
      </c>
      <c r="AF3323" t="s">
        <v>443</v>
      </c>
      <c r="AG3323">
        <v>4.1399999999999997</v>
      </c>
      <c r="AH3323" t="s">
        <v>443</v>
      </c>
      <c r="AI3323" t="b">
        <v>0</v>
      </c>
      <c r="AJ3323" t="s">
        <v>443</v>
      </c>
      <c r="AK3323" t="s">
        <v>443</v>
      </c>
      <c r="AL3323" t="s">
        <v>443</v>
      </c>
      <c r="AM3323">
        <v>0</v>
      </c>
      <c r="AN3323">
        <v>1.0380000000000001E-3</v>
      </c>
      <c r="AO3323">
        <v>7247171</v>
      </c>
      <c r="AP3323">
        <v>44.81</v>
      </c>
      <c r="AQ3323" t="str">
        <f t="shared" si="591"/>
        <v>Sequest HT (A2)</v>
      </c>
      <c r="AT3323" t="str">
        <f t="shared" si="592"/>
        <v>Sequest HT (A2</v>
      </c>
      <c r="AU3323" t="str">
        <f t="shared" si="601"/>
        <v>t HT (A</v>
      </c>
      <c r="AV3323" t="str">
        <f t="shared" si="602"/>
        <v>t HT (</v>
      </c>
      <c r="AW3323" s="19" t="str">
        <f t="shared" si="603"/>
        <v>t HT (</v>
      </c>
      <c r="AX3323" s="25">
        <v>1.26</v>
      </c>
      <c r="AY3323" s="26">
        <f t="shared" si="593"/>
        <v>6.9047619047619046E-4</v>
      </c>
      <c r="AZ3323">
        <v>8.7000000000000001E-4</v>
      </c>
      <c r="BA3323" s="21" t="e">
        <f t="shared" si="594"/>
        <v>#VALUE!</v>
      </c>
      <c r="BB3323" t="s">
        <v>540</v>
      </c>
      <c r="BC3323" t="s">
        <v>541</v>
      </c>
      <c r="BD3323" s="21" t="e">
        <f t="shared" si="595"/>
        <v>#VALUE!</v>
      </c>
      <c r="BE3323">
        <v>20.424099999999999</v>
      </c>
      <c r="BF3323" s="20" t="e">
        <f t="shared" si="596"/>
        <v>#VALUE!</v>
      </c>
      <c r="BG3323">
        <v>23.5</v>
      </c>
      <c r="BH3323">
        <v>44.784700000000001</v>
      </c>
      <c r="BI3323" s="20">
        <f t="shared" si="597"/>
        <v>638.23136026366149</v>
      </c>
      <c r="BJ3323">
        <v>28583</v>
      </c>
      <c r="BK3323" t="s">
        <v>554</v>
      </c>
      <c r="BL3323" s="27" t="e">
        <f t="shared" si="598"/>
        <v>#VALUE!</v>
      </c>
      <c r="BN3323" s="28"/>
    </row>
    <row r="3324" spans="1:66" hidden="1" outlineLevel="1" x14ac:dyDescent="0.35">
      <c r="A3324" t="s">
        <v>443</v>
      </c>
      <c r="B3324" t="b">
        <v>0</v>
      </c>
      <c r="C3324" t="s">
        <v>439</v>
      </c>
      <c r="D3324" t="s">
        <v>2555</v>
      </c>
      <c r="E3324" t="s">
        <v>443</v>
      </c>
      <c r="F3324" t="s">
        <v>443</v>
      </c>
      <c r="G3324" t="b">
        <v>0</v>
      </c>
      <c r="H3324">
        <v>1</v>
      </c>
      <c r="I3324">
        <v>3</v>
      </c>
      <c r="J3324">
        <v>5</v>
      </c>
      <c r="K3324" t="s">
        <v>2541</v>
      </c>
      <c r="L3324" t="s">
        <v>2556</v>
      </c>
      <c r="M3324">
        <v>0</v>
      </c>
      <c r="N3324">
        <v>1453.69578</v>
      </c>
      <c r="O3324">
        <v>0</v>
      </c>
      <c r="P3324">
        <v>208.2</v>
      </c>
      <c r="Q3324">
        <v>204.3</v>
      </c>
      <c r="R3324">
        <v>479.8</v>
      </c>
      <c r="S3324" t="s">
        <v>443</v>
      </c>
      <c r="T3324" t="s">
        <v>443</v>
      </c>
      <c r="U3324" t="s">
        <v>443</v>
      </c>
      <c r="V3324" t="s">
        <v>443</v>
      </c>
      <c r="W3324">
        <v>7.7</v>
      </c>
      <c r="X3324" t="s">
        <v>443</v>
      </c>
      <c r="Y3324" t="s">
        <v>443</v>
      </c>
      <c r="Z3324" t="s">
        <v>439</v>
      </c>
      <c r="AA3324" t="s">
        <v>439</v>
      </c>
      <c r="AB3324" t="s">
        <v>439</v>
      </c>
      <c r="AC3324" t="s">
        <v>445</v>
      </c>
      <c r="AD3324" t="s">
        <v>445</v>
      </c>
      <c r="AE3324" t="s">
        <v>445</v>
      </c>
      <c r="AF3324" t="s">
        <v>445</v>
      </c>
      <c r="AG3324" t="s">
        <v>444</v>
      </c>
      <c r="AH3324" t="s">
        <v>445</v>
      </c>
      <c r="AI3324" t="s">
        <v>439</v>
      </c>
      <c r="AJ3324" t="s">
        <v>439</v>
      </c>
      <c r="AK3324">
        <v>0</v>
      </c>
      <c r="AL3324">
        <v>0</v>
      </c>
      <c r="AM3324">
        <v>1.1270000000000001E-2</v>
      </c>
      <c r="AN3324">
        <v>8.25E-4</v>
      </c>
      <c r="AO3324">
        <v>3.39</v>
      </c>
      <c r="AP3324">
        <v>29</v>
      </c>
      <c r="AQ3324" t="str">
        <f t="shared" si="591"/>
        <v/>
      </c>
      <c r="AR3324" t="s">
        <v>2557</v>
      </c>
      <c r="AS3324" t="s">
        <v>2558</v>
      </c>
      <c r="AT3324" t="str">
        <f t="shared" si="592"/>
        <v/>
      </c>
      <c r="AU3324" t="str">
        <f t="shared" si="601"/>
        <v/>
      </c>
      <c r="AV3324" t="str">
        <f t="shared" si="602"/>
        <v/>
      </c>
      <c r="AW3324" s="19" t="str">
        <f t="shared" si="603"/>
        <v/>
      </c>
      <c r="AX3324" s="25" t="s">
        <v>443</v>
      </c>
      <c r="AY3324" s="26" t="e">
        <f t="shared" si="593"/>
        <v>#VALUE!</v>
      </c>
      <c r="AZ3324">
        <v>7.7</v>
      </c>
      <c r="BA3324" s="21" t="e">
        <f t="shared" si="594"/>
        <v>#VALUE!</v>
      </c>
      <c r="BB3324" t="s">
        <v>443</v>
      </c>
      <c r="BC3324" t="s">
        <v>443</v>
      </c>
      <c r="BD3324" s="21" t="e">
        <f t="shared" si="595"/>
        <v>#VALUE!</v>
      </c>
      <c r="BE3324" t="s">
        <v>439</v>
      </c>
      <c r="BF3324" s="20" t="e">
        <f t="shared" si="596"/>
        <v>#VALUE!</v>
      </c>
      <c r="BG3324" t="s">
        <v>439</v>
      </c>
      <c r="BH3324" t="s">
        <v>439</v>
      </c>
      <c r="BI3324" s="20" t="e">
        <f t="shared" si="597"/>
        <v>#VALUE!</v>
      </c>
      <c r="BJ3324" t="s">
        <v>445</v>
      </c>
      <c r="BK3324" t="s">
        <v>445</v>
      </c>
      <c r="BL3324" s="27" t="e">
        <f t="shared" si="598"/>
        <v>#VALUE!</v>
      </c>
      <c r="BN3324" s="28"/>
    </row>
    <row r="3325" spans="1:66" hidden="1" outlineLevel="2" collapsed="1" x14ac:dyDescent="0.35">
      <c r="A3325" t="s">
        <v>443</v>
      </c>
      <c r="B3325" t="s">
        <v>443</v>
      </c>
      <c r="C3325" t="s">
        <v>457</v>
      </c>
      <c r="D3325" t="s">
        <v>458</v>
      </c>
      <c r="E3325" t="s">
        <v>508</v>
      </c>
      <c r="F3325" t="s">
        <v>509</v>
      </c>
      <c r="G3325" t="s">
        <v>459</v>
      </c>
      <c r="H3325" t="s">
        <v>460</v>
      </c>
      <c r="I3325" t="s">
        <v>463</v>
      </c>
      <c r="J3325" t="s">
        <v>464</v>
      </c>
      <c r="K3325" t="s">
        <v>466</v>
      </c>
      <c r="L3325" t="s">
        <v>510</v>
      </c>
      <c r="M3325" t="s">
        <v>468</v>
      </c>
      <c r="N3325" t="s">
        <v>511</v>
      </c>
      <c r="O3325" t="s">
        <v>512</v>
      </c>
      <c r="P3325" t="s">
        <v>513</v>
      </c>
      <c r="Q3325" t="s">
        <v>514</v>
      </c>
      <c r="R3325" t="s">
        <v>515</v>
      </c>
      <c r="S3325" t="s">
        <v>516</v>
      </c>
      <c r="T3325" t="s">
        <v>517</v>
      </c>
      <c r="U3325" t="s">
        <v>469</v>
      </c>
      <c r="V3325" t="s">
        <v>518</v>
      </c>
      <c r="W3325" t="s">
        <v>519</v>
      </c>
      <c r="X3325" t="s">
        <v>520</v>
      </c>
      <c r="Y3325" t="s">
        <v>521</v>
      </c>
      <c r="Z3325" t="s">
        <v>522</v>
      </c>
      <c r="AA3325" t="s">
        <v>523</v>
      </c>
      <c r="AB3325" t="s">
        <v>524</v>
      </c>
      <c r="AC3325" t="s">
        <v>525</v>
      </c>
      <c r="AD3325" t="s">
        <v>526</v>
      </c>
      <c r="AE3325" t="s">
        <v>527</v>
      </c>
      <c r="AF3325" t="s">
        <v>480</v>
      </c>
      <c r="AG3325" t="s">
        <v>528</v>
      </c>
      <c r="AH3325" t="s">
        <v>529</v>
      </c>
      <c r="AI3325" t="s">
        <v>462</v>
      </c>
      <c r="AJ3325" t="s">
        <v>530</v>
      </c>
      <c r="AK3325" t="s">
        <v>531</v>
      </c>
      <c r="AL3325" t="s">
        <v>532</v>
      </c>
      <c r="AM3325" t="s">
        <v>533</v>
      </c>
      <c r="AN3325" t="s">
        <v>534</v>
      </c>
      <c r="AO3325" t="s">
        <v>535</v>
      </c>
      <c r="AP3325" t="s">
        <v>536</v>
      </c>
      <c r="AQ3325" t="str">
        <f t="shared" si="591"/>
        <v>Identifying Node</v>
      </c>
      <c r="AT3325" t="str">
        <f t="shared" si="592"/>
        <v>Identifying No</v>
      </c>
      <c r="AU3325" t="str">
        <f t="shared" si="601"/>
        <v>fying N</v>
      </c>
      <c r="AV3325" t="str">
        <f t="shared" si="602"/>
        <v xml:space="preserve">fying </v>
      </c>
      <c r="AW3325" s="19" t="str">
        <f t="shared" si="603"/>
        <v xml:space="preserve">fying </v>
      </c>
      <c r="AX3325" s="25" t="s">
        <v>518</v>
      </c>
      <c r="AY3325" s="26" t="e">
        <f t="shared" si="593"/>
        <v>#VALUE!</v>
      </c>
      <c r="AZ3325" t="s">
        <v>519</v>
      </c>
      <c r="BA3325" s="21" t="e">
        <f t="shared" si="594"/>
        <v>#VALUE!</v>
      </c>
      <c r="BB3325" t="s">
        <v>520</v>
      </c>
      <c r="BC3325" t="s">
        <v>521</v>
      </c>
      <c r="BD3325" s="21" t="e">
        <f t="shared" si="595"/>
        <v>#VALUE!</v>
      </c>
      <c r="BE3325" t="s">
        <v>522</v>
      </c>
      <c r="BF3325" s="20" t="e">
        <f t="shared" si="596"/>
        <v>#VALUE!</v>
      </c>
      <c r="BG3325" t="s">
        <v>523</v>
      </c>
      <c r="BH3325" t="s">
        <v>524</v>
      </c>
      <c r="BI3325" s="20" t="e">
        <f t="shared" si="597"/>
        <v>#VALUE!</v>
      </c>
      <c r="BJ3325" t="s">
        <v>525</v>
      </c>
      <c r="BK3325" t="s">
        <v>526</v>
      </c>
      <c r="BL3325" s="27" t="e">
        <f t="shared" si="598"/>
        <v>#VALUE!</v>
      </c>
      <c r="BN3325" s="28"/>
    </row>
    <row r="3326" spans="1:66" hidden="1" outlineLevel="2" collapsed="1" x14ac:dyDescent="0.35">
      <c r="A3326" t="s">
        <v>443</v>
      </c>
      <c r="B3326" t="s">
        <v>443</v>
      </c>
      <c r="C3326" t="b">
        <v>0</v>
      </c>
      <c r="D3326" t="s">
        <v>439</v>
      </c>
      <c r="E3326" t="s">
        <v>538</v>
      </c>
      <c r="F3326" t="s">
        <v>550</v>
      </c>
      <c r="G3326" t="s">
        <v>2555</v>
      </c>
      <c r="H3326" t="s">
        <v>443</v>
      </c>
      <c r="I3326">
        <v>1</v>
      </c>
      <c r="J3326">
        <v>3</v>
      </c>
      <c r="K3326" t="s">
        <v>2541</v>
      </c>
      <c r="L3326" t="s">
        <v>2545</v>
      </c>
      <c r="M3326">
        <v>0</v>
      </c>
      <c r="N3326">
        <v>2</v>
      </c>
      <c r="O3326">
        <v>0.72219999999999995</v>
      </c>
      <c r="P3326">
        <v>0</v>
      </c>
      <c r="Q3326">
        <v>1</v>
      </c>
      <c r="R3326">
        <v>1</v>
      </c>
      <c r="S3326">
        <v>727.35326999999995</v>
      </c>
      <c r="T3326">
        <v>1453.6992700000001</v>
      </c>
      <c r="U3326">
        <v>1453.69578</v>
      </c>
      <c r="V3326">
        <v>2.4</v>
      </c>
      <c r="W3326">
        <v>1.74E-3</v>
      </c>
      <c r="X3326" t="s">
        <v>540</v>
      </c>
      <c r="Y3326" t="s">
        <v>541</v>
      </c>
      <c r="Z3326">
        <v>12.25526</v>
      </c>
      <c r="AA3326">
        <v>10.923</v>
      </c>
      <c r="AB3326">
        <v>56.752099999999999</v>
      </c>
      <c r="AC3326">
        <v>39821</v>
      </c>
      <c r="AD3326" t="s">
        <v>551</v>
      </c>
      <c r="AE3326" t="s">
        <v>552</v>
      </c>
      <c r="AF3326" t="s">
        <v>443</v>
      </c>
      <c r="AG3326">
        <v>2.7</v>
      </c>
      <c r="AH3326" t="s">
        <v>443</v>
      </c>
      <c r="AI3326" t="b">
        <v>0</v>
      </c>
      <c r="AJ3326" t="s">
        <v>443</v>
      </c>
      <c r="AK3326" t="s">
        <v>443</v>
      </c>
      <c r="AL3326" t="s">
        <v>443</v>
      </c>
      <c r="AM3326">
        <v>0</v>
      </c>
      <c r="AN3326">
        <v>5.4320000000000002E-5</v>
      </c>
      <c r="AO3326">
        <v>90911136</v>
      </c>
      <c r="AP3326">
        <v>56.85</v>
      </c>
      <c r="AQ3326" t="str">
        <f t="shared" si="591"/>
        <v>Sequest HT (A2)</v>
      </c>
      <c r="AT3326" t="str">
        <f t="shared" si="592"/>
        <v>Sequest HT (A2</v>
      </c>
      <c r="AU3326" t="str">
        <f t="shared" si="601"/>
        <v>t HT (A</v>
      </c>
      <c r="AV3326" t="str">
        <f t="shared" si="602"/>
        <v>t HT (</v>
      </c>
      <c r="AW3326" s="19" t="str">
        <f t="shared" si="603"/>
        <v>t HT (</v>
      </c>
      <c r="AX3326" s="25">
        <v>2.4</v>
      </c>
      <c r="AY3326" s="26">
        <f t="shared" si="593"/>
        <v>7.2500000000000006E-4</v>
      </c>
      <c r="AZ3326">
        <v>1.74E-3</v>
      </c>
      <c r="BA3326" s="21" t="e">
        <f t="shared" si="594"/>
        <v>#VALUE!</v>
      </c>
      <c r="BB3326" t="s">
        <v>540</v>
      </c>
      <c r="BC3326" t="s">
        <v>541</v>
      </c>
      <c r="BD3326" s="21" t="e">
        <f t="shared" si="595"/>
        <v>#VALUE!</v>
      </c>
      <c r="BE3326">
        <v>12.25526</v>
      </c>
      <c r="BF3326" s="20" t="e">
        <f t="shared" si="596"/>
        <v>#VALUE!</v>
      </c>
      <c r="BG3326">
        <v>10.923</v>
      </c>
      <c r="BH3326">
        <v>56.752099999999999</v>
      </c>
      <c r="BI3326" s="20">
        <f t="shared" si="597"/>
        <v>701.66566523529525</v>
      </c>
      <c r="BJ3326">
        <v>39821</v>
      </c>
      <c r="BK3326" t="s">
        <v>551</v>
      </c>
      <c r="BL3326" s="27" t="e">
        <f t="shared" si="598"/>
        <v>#VALUE!</v>
      </c>
      <c r="BN3326" s="28"/>
    </row>
    <row r="3327" spans="1:66" hidden="1" outlineLevel="2" collapsed="1" x14ac:dyDescent="0.35">
      <c r="A3327" t="s">
        <v>443</v>
      </c>
      <c r="B3327" t="s">
        <v>443</v>
      </c>
      <c r="C3327" t="b">
        <v>0</v>
      </c>
      <c r="D3327" t="s">
        <v>439</v>
      </c>
      <c r="E3327" t="s">
        <v>538</v>
      </c>
      <c r="F3327" t="s">
        <v>550</v>
      </c>
      <c r="G3327" t="s">
        <v>2555</v>
      </c>
      <c r="H3327" t="s">
        <v>443</v>
      </c>
      <c r="I3327">
        <v>1</v>
      </c>
      <c r="J3327">
        <v>3</v>
      </c>
      <c r="K3327" t="s">
        <v>2541</v>
      </c>
      <c r="L3327" t="s">
        <v>2545</v>
      </c>
      <c r="M3327">
        <v>0</v>
      </c>
      <c r="N3327">
        <v>2</v>
      </c>
      <c r="O3327">
        <v>0.72970000000000002</v>
      </c>
      <c r="P3327">
        <v>0</v>
      </c>
      <c r="Q3327">
        <v>1</v>
      </c>
      <c r="R3327">
        <v>1</v>
      </c>
      <c r="S3327">
        <v>727.35339999999997</v>
      </c>
      <c r="T3327">
        <v>1453.6995199999999</v>
      </c>
      <c r="U3327">
        <v>1453.69578</v>
      </c>
      <c r="V3327">
        <v>2.57</v>
      </c>
      <c r="W3327">
        <v>1.8699999999999999E-3</v>
      </c>
      <c r="X3327" t="s">
        <v>540</v>
      </c>
      <c r="Y3327" t="s">
        <v>541</v>
      </c>
      <c r="Z3327">
        <v>32.14432</v>
      </c>
      <c r="AA3327">
        <v>23.5</v>
      </c>
      <c r="AB3327">
        <v>56.867199999999997</v>
      </c>
      <c r="AC3327">
        <v>39468</v>
      </c>
      <c r="AD3327" t="s">
        <v>554</v>
      </c>
      <c r="AE3327" t="s">
        <v>555</v>
      </c>
      <c r="AF3327" t="s">
        <v>443</v>
      </c>
      <c r="AG3327">
        <v>2.96</v>
      </c>
      <c r="AH3327" t="s">
        <v>443</v>
      </c>
      <c r="AI3327" t="b">
        <v>0</v>
      </c>
      <c r="AJ3327" t="s">
        <v>443</v>
      </c>
      <c r="AK3327" t="s">
        <v>443</v>
      </c>
      <c r="AL3327" t="s">
        <v>443</v>
      </c>
      <c r="AM3327">
        <v>0</v>
      </c>
      <c r="AN3327">
        <v>7.4209999999999996E-5</v>
      </c>
      <c r="AO3327">
        <v>34523840</v>
      </c>
      <c r="AP3327">
        <v>56.88</v>
      </c>
      <c r="AQ3327" t="str">
        <f t="shared" si="591"/>
        <v>Sequest HT (A2)</v>
      </c>
      <c r="AT3327" t="str">
        <f t="shared" si="592"/>
        <v>Sequest HT (A2</v>
      </c>
      <c r="AU3327" t="str">
        <f t="shared" si="601"/>
        <v>t HT (A</v>
      </c>
      <c r="AV3327" t="str">
        <f t="shared" si="602"/>
        <v>t HT (</v>
      </c>
      <c r="AW3327" s="19" t="str">
        <f t="shared" si="603"/>
        <v>t HT (</v>
      </c>
      <c r="AX3327" s="25">
        <v>2.57</v>
      </c>
      <c r="AY3327" s="26">
        <f t="shared" si="593"/>
        <v>7.2762645914396893E-4</v>
      </c>
      <c r="AZ3327">
        <v>1.8699999999999999E-3</v>
      </c>
      <c r="BA3327" s="21" t="e">
        <f t="shared" si="594"/>
        <v>#VALUE!</v>
      </c>
      <c r="BB3327" t="s">
        <v>540</v>
      </c>
      <c r="BC3327" t="s">
        <v>541</v>
      </c>
      <c r="BD3327" s="21" t="e">
        <f t="shared" si="595"/>
        <v>#VALUE!</v>
      </c>
      <c r="BE3327">
        <v>32.14432</v>
      </c>
      <c r="BF3327" s="20" t="e">
        <f t="shared" si="596"/>
        <v>#VALUE!</v>
      </c>
      <c r="BG3327">
        <v>23.5</v>
      </c>
      <c r="BH3327">
        <v>56.867199999999997</v>
      </c>
      <c r="BI3327" s="20">
        <f t="shared" si="597"/>
        <v>694.03803950256042</v>
      </c>
      <c r="BJ3327">
        <v>39468</v>
      </c>
      <c r="BK3327" t="s">
        <v>554</v>
      </c>
      <c r="BL3327" s="27" t="e">
        <f t="shared" si="598"/>
        <v>#VALUE!</v>
      </c>
      <c r="BN3327" s="28"/>
    </row>
    <row r="3328" spans="1:66" hidden="1" outlineLevel="2" collapsed="1" x14ac:dyDescent="0.35">
      <c r="A3328" t="s">
        <v>443</v>
      </c>
      <c r="B3328" t="s">
        <v>443</v>
      </c>
      <c r="C3328" t="b">
        <v>0</v>
      </c>
      <c r="D3328" t="s">
        <v>439</v>
      </c>
      <c r="E3328" t="s">
        <v>557</v>
      </c>
      <c r="F3328" t="s">
        <v>550</v>
      </c>
      <c r="G3328" t="s">
        <v>2555</v>
      </c>
      <c r="H3328" t="s">
        <v>443</v>
      </c>
      <c r="I3328">
        <v>1</v>
      </c>
      <c r="J3328">
        <v>3</v>
      </c>
      <c r="K3328" t="s">
        <v>2541</v>
      </c>
      <c r="L3328" t="s">
        <v>2545</v>
      </c>
      <c r="M3328">
        <v>0</v>
      </c>
      <c r="N3328">
        <v>2</v>
      </c>
      <c r="O3328">
        <v>1</v>
      </c>
      <c r="P3328">
        <v>0</v>
      </c>
      <c r="Q3328">
        <v>1</v>
      </c>
      <c r="R3328">
        <v>1</v>
      </c>
      <c r="S3328">
        <v>727.35326999999995</v>
      </c>
      <c r="T3328">
        <v>1453.6992700000001</v>
      </c>
      <c r="U3328">
        <v>1453.69578</v>
      </c>
      <c r="V3328">
        <v>2.4</v>
      </c>
      <c r="W3328">
        <v>1.74E-3</v>
      </c>
      <c r="X3328" t="s">
        <v>540</v>
      </c>
      <c r="Y3328" t="s">
        <v>541</v>
      </c>
      <c r="Z3328">
        <v>12.25526</v>
      </c>
      <c r="AA3328">
        <v>10.923</v>
      </c>
      <c r="AB3328">
        <v>56.752099999999999</v>
      </c>
      <c r="AC3328">
        <v>39821</v>
      </c>
      <c r="AD3328" t="s">
        <v>551</v>
      </c>
      <c r="AE3328" t="s">
        <v>552</v>
      </c>
      <c r="AF3328" t="s">
        <v>443</v>
      </c>
      <c r="AG3328" t="s">
        <v>443</v>
      </c>
      <c r="AH3328">
        <v>60</v>
      </c>
      <c r="AI3328" t="b">
        <v>0</v>
      </c>
      <c r="AJ3328">
        <v>53</v>
      </c>
      <c r="AK3328">
        <v>35</v>
      </c>
      <c r="AL3328">
        <v>1.8312762416532499E-5</v>
      </c>
      <c r="AM3328">
        <v>0</v>
      </c>
      <c r="AN3328">
        <v>1.6440000000000001E-4</v>
      </c>
      <c r="AO3328">
        <v>90911136</v>
      </c>
      <c r="AP3328">
        <v>56.85</v>
      </c>
      <c r="AQ3328" t="str">
        <f t="shared" si="591"/>
        <v>Mascot (A5)</v>
      </c>
      <c r="AT3328" t="str">
        <f t="shared" si="592"/>
        <v>Mascot (A5)</v>
      </c>
      <c r="AU3328" t="str">
        <f t="shared" si="601"/>
        <v xml:space="preserve"> (A5)</v>
      </c>
      <c r="AV3328" t="str">
        <f t="shared" si="602"/>
        <v xml:space="preserve"> (A5)</v>
      </c>
      <c r="AW3328" s="19" t="str">
        <f t="shared" si="603"/>
        <v xml:space="preserve"> (A5)</v>
      </c>
      <c r="AX3328" s="25">
        <v>2.4</v>
      </c>
      <c r="AY3328" s="26">
        <f t="shared" si="593"/>
        <v>7.2500000000000006E-4</v>
      </c>
      <c r="AZ3328">
        <v>1.74E-3</v>
      </c>
      <c r="BA3328" s="21" t="e">
        <f t="shared" si="594"/>
        <v>#VALUE!</v>
      </c>
      <c r="BB3328" t="s">
        <v>540</v>
      </c>
      <c r="BC3328" t="s">
        <v>541</v>
      </c>
      <c r="BD3328" s="21" t="e">
        <f t="shared" si="595"/>
        <v>#VALUE!</v>
      </c>
      <c r="BE3328">
        <v>12.25526</v>
      </c>
      <c r="BF3328" s="20" t="e">
        <f t="shared" si="596"/>
        <v>#VALUE!</v>
      </c>
      <c r="BG3328">
        <v>10.923</v>
      </c>
      <c r="BH3328">
        <v>56.752099999999999</v>
      </c>
      <c r="BI3328" s="20">
        <f t="shared" si="597"/>
        <v>701.66566523529525</v>
      </c>
      <c r="BJ3328">
        <v>39821</v>
      </c>
      <c r="BK3328" t="s">
        <v>551</v>
      </c>
      <c r="BL3328" s="27" t="e">
        <f t="shared" si="598"/>
        <v>#VALUE!</v>
      </c>
      <c r="BN3328" s="28"/>
    </row>
    <row r="3329" spans="1:66" hidden="1" outlineLevel="2" collapsed="1" x14ac:dyDescent="0.35">
      <c r="A3329" t="s">
        <v>443</v>
      </c>
      <c r="B3329" t="s">
        <v>443</v>
      </c>
      <c r="C3329" t="b">
        <v>0</v>
      </c>
      <c r="D3329" t="s">
        <v>439</v>
      </c>
      <c r="E3329" t="s">
        <v>538</v>
      </c>
      <c r="F3329" t="s">
        <v>539</v>
      </c>
      <c r="G3329" t="s">
        <v>2555</v>
      </c>
      <c r="H3329" t="s">
        <v>443</v>
      </c>
      <c r="I3329">
        <v>1</v>
      </c>
      <c r="J3329">
        <v>3</v>
      </c>
      <c r="K3329" t="s">
        <v>2541</v>
      </c>
      <c r="L3329" t="s">
        <v>2545</v>
      </c>
      <c r="M3329">
        <v>0</v>
      </c>
      <c r="N3329">
        <v>2</v>
      </c>
      <c r="O3329">
        <v>0.69620000000000004</v>
      </c>
      <c r="P3329">
        <v>0</v>
      </c>
      <c r="Q3329">
        <v>1</v>
      </c>
      <c r="R3329">
        <v>1</v>
      </c>
      <c r="S3329">
        <v>727.35395000000005</v>
      </c>
      <c r="T3329">
        <v>1453.7006200000001</v>
      </c>
      <c r="U3329">
        <v>1453.69578</v>
      </c>
      <c r="V3329">
        <v>3.32</v>
      </c>
      <c r="W3329">
        <v>2.4199999999999998E-3</v>
      </c>
      <c r="X3329" t="s">
        <v>540</v>
      </c>
      <c r="Y3329" t="s">
        <v>541</v>
      </c>
      <c r="Z3329">
        <v>25.9587</v>
      </c>
      <c r="AA3329">
        <v>23.5</v>
      </c>
      <c r="AB3329">
        <v>56.759700000000002</v>
      </c>
      <c r="AC3329">
        <v>39508</v>
      </c>
      <c r="AD3329" t="s">
        <v>568</v>
      </c>
      <c r="AE3329" t="s">
        <v>569</v>
      </c>
      <c r="AF3329" t="s">
        <v>443</v>
      </c>
      <c r="AG3329">
        <v>3.39</v>
      </c>
      <c r="AH3329" t="s">
        <v>443</v>
      </c>
      <c r="AI3329" t="b">
        <v>0</v>
      </c>
      <c r="AJ3329" t="s">
        <v>443</v>
      </c>
      <c r="AK3329" t="s">
        <v>443</v>
      </c>
      <c r="AL3329" t="s">
        <v>443</v>
      </c>
      <c r="AM3329">
        <v>0</v>
      </c>
      <c r="AN3329">
        <v>8.25E-4</v>
      </c>
      <c r="AO3329">
        <v>13284283</v>
      </c>
      <c r="AP3329">
        <v>56.81</v>
      </c>
      <c r="AQ3329" t="str">
        <f t="shared" ref="AQ3329:AQ3392" si="604">RIGHT(E3329,21)</f>
        <v>Sequest HT (A2)</v>
      </c>
      <c r="AT3329" t="str">
        <f t="shared" ref="AT3329:AT3392" si="605">LEFT(AQ3329, 14)</f>
        <v>Sequest HT (A2</v>
      </c>
      <c r="AU3329" t="str">
        <f t="shared" si="601"/>
        <v>t HT (A</v>
      </c>
      <c r="AV3329" t="str">
        <f t="shared" si="602"/>
        <v>t HT (</v>
      </c>
      <c r="AW3329" s="19" t="str">
        <f t="shared" si="603"/>
        <v>t HT (</v>
      </c>
      <c r="AX3329" s="25">
        <v>3.32</v>
      </c>
      <c r="AY3329" s="26">
        <f t="shared" ref="AY3329:AY3392" si="606">AZ3329/AX3329</f>
        <v>7.2891566265060237E-4</v>
      </c>
      <c r="AZ3329">
        <v>2.4199999999999998E-3</v>
      </c>
      <c r="BA3329" s="21" t="e">
        <f t="shared" ref="BA3329:BA3392" si="607">BB3329/AX3329</f>
        <v>#VALUE!</v>
      </c>
      <c r="BB3329" t="s">
        <v>540</v>
      </c>
      <c r="BC3329" t="s">
        <v>541</v>
      </c>
      <c r="BD3329" s="21" t="e">
        <f t="shared" ref="BD3329:BD3392" si="608">BE3329/BC3329</f>
        <v>#VALUE!</v>
      </c>
      <c r="BE3329">
        <v>25.9587</v>
      </c>
      <c r="BF3329" s="20" t="e">
        <f t="shared" ref="BF3329:BF3392" si="609">BG3329/BC3329</f>
        <v>#VALUE!</v>
      </c>
      <c r="BG3329">
        <v>23.5</v>
      </c>
      <c r="BH3329">
        <v>56.759700000000002</v>
      </c>
      <c r="BI3329" s="20">
        <f t="shared" ref="BI3329:BI3392" si="610">BJ3329/BH3329</f>
        <v>696.05723779371624</v>
      </c>
      <c r="BJ3329">
        <v>39508</v>
      </c>
      <c r="BK3329" t="s">
        <v>568</v>
      </c>
      <c r="BL3329" s="27" t="e">
        <f t="shared" ref="BL3329:BL3392" si="611">BK3329/BH3329</f>
        <v>#VALUE!</v>
      </c>
      <c r="BN3329" s="28"/>
    </row>
    <row r="3330" spans="1:66" hidden="1" outlineLevel="2" collapsed="1" x14ac:dyDescent="0.35">
      <c r="A3330" t="s">
        <v>443</v>
      </c>
      <c r="B3330" t="s">
        <v>443</v>
      </c>
      <c r="C3330" t="b">
        <v>0</v>
      </c>
      <c r="D3330" t="s">
        <v>439</v>
      </c>
      <c r="E3330" t="s">
        <v>557</v>
      </c>
      <c r="F3330" t="s">
        <v>550</v>
      </c>
      <c r="G3330" t="s">
        <v>2555</v>
      </c>
      <c r="H3330" t="s">
        <v>443</v>
      </c>
      <c r="I3330">
        <v>1</v>
      </c>
      <c r="J3330">
        <v>3</v>
      </c>
      <c r="K3330" t="s">
        <v>2541</v>
      </c>
      <c r="L3330" t="s">
        <v>2545</v>
      </c>
      <c r="M3330">
        <v>0</v>
      </c>
      <c r="N3330">
        <v>2</v>
      </c>
      <c r="O3330">
        <v>1</v>
      </c>
      <c r="P3330">
        <v>0</v>
      </c>
      <c r="Q3330">
        <v>1</v>
      </c>
      <c r="R3330">
        <v>1</v>
      </c>
      <c r="S3330">
        <v>727.35339999999997</v>
      </c>
      <c r="T3330">
        <v>1453.6995199999999</v>
      </c>
      <c r="U3330">
        <v>1453.69578</v>
      </c>
      <c r="V3330">
        <v>2.57</v>
      </c>
      <c r="W3330">
        <v>1.8699999999999999E-3</v>
      </c>
      <c r="X3330" t="s">
        <v>540</v>
      </c>
      <c r="Y3330" t="s">
        <v>541</v>
      </c>
      <c r="Z3330">
        <v>32.14432</v>
      </c>
      <c r="AA3330">
        <v>23.5</v>
      </c>
      <c r="AB3330">
        <v>56.867199999999997</v>
      </c>
      <c r="AC3330">
        <v>39468</v>
      </c>
      <c r="AD3330" t="s">
        <v>554</v>
      </c>
      <c r="AE3330" t="s">
        <v>555</v>
      </c>
      <c r="AF3330" t="s">
        <v>443</v>
      </c>
      <c r="AG3330" t="s">
        <v>443</v>
      </c>
      <c r="AH3330">
        <v>60</v>
      </c>
      <c r="AI3330" t="b">
        <v>0</v>
      </c>
      <c r="AJ3330">
        <v>53</v>
      </c>
      <c r="AK3330">
        <v>35</v>
      </c>
      <c r="AL3330">
        <v>2.2668617140209901E-5</v>
      </c>
      <c r="AM3330">
        <v>0</v>
      </c>
      <c r="AN3330">
        <v>1.3829999999999999E-3</v>
      </c>
      <c r="AO3330">
        <v>34523840</v>
      </c>
      <c r="AP3330">
        <v>56.88</v>
      </c>
      <c r="AQ3330" t="str">
        <f t="shared" si="604"/>
        <v>Mascot (A5)</v>
      </c>
      <c r="AT3330" t="str">
        <f t="shared" si="605"/>
        <v>Mascot (A5)</v>
      </c>
      <c r="AU3330" t="str">
        <f t="shared" si="601"/>
        <v xml:space="preserve"> (A5)</v>
      </c>
      <c r="AV3330" t="str">
        <f t="shared" si="602"/>
        <v xml:space="preserve"> (A5)</v>
      </c>
      <c r="AW3330" s="19" t="str">
        <f t="shared" si="603"/>
        <v xml:space="preserve"> (A5)</v>
      </c>
      <c r="AX3330" s="25">
        <v>2.57</v>
      </c>
      <c r="AY3330" s="26">
        <f t="shared" si="606"/>
        <v>7.2762645914396893E-4</v>
      </c>
      <c r="AZ3330">
        <v>1.8699999999999999E-3</v>
      </c>
      <c r="BA3330" s="21" t="e">
        <f t="shared" si="607"/>
        <v>#VALUE!</v>
      </c>
      <c r="BB3330" t="s">
        <v>540</v>
      </c>
      <c r="BC3330" t="s">
        <v>541</v>
      </c>
      <c r="BD3330" s="21" t="e">
        <f t="shared" si="608"/>
        <v>#VALUE!</v>
      </c>
      <c r="BE3330">
        <v>32.14432</v>
      </c>
      <c r="BF3330" s="20" t="e">
        <f t="shared" si="609"/>
        <v>#VALUE!</v>
      </c>
      <c r="BG3330">
        <v>23.5</v>
      </c>
      <c r="BH3330">
        <v>56.867199999999997</v>
      </c>
      <c r="BI3330" s="20">
        <f t="shared" si="610"/>
        <v>694.03803950256042</v>
      </c>
      <c r="BJ3330">
        <v>39468</v>
      </c>
      <c r="BK3330" t="s">
        <v>554</v>
      </c>
      <c r="BL3330" s="27" t="e">
        <f t="shared" si="611"/>
        <v>#VALUE!</v>
      </c>
      <c r="BN3330" s="28"/>
    </row>
    <row r="3331" spans="1:66" hidden="1" outlineLevel="1" x14ac:dyDescent="0.35">
      <c r="A3331" t="s">
        <v>443</v>
      </c>
      <c r="B3331" t="b">
        <v>0</v>
      </c>
      <c r="C3331" t="s">
        <v>439</v>
      </c>
      <c r="D3331" t="s">
        <v>2559</v>
      </c>
      <c r="E3331" t="s">
        <v>443</v>
      </c>
      <c r="F3331" t="s">
        <v>443</v>
      </c>
      <c r="G3331" t="b">
        <v>0</v>
      </c>
      <c r="H3331">
        <v>1</v>
      </c>
      <c r="I3331">
        <v>2</v>
      </c>
      <c r="J3331">
        <v>3</v>
      </c>
      <c r="K3331" t="s">
        <v>2541</v>
      </c>
      <c r="L3331" t="s">
        <v>2560</v>
      </c>
      <c r="M3331">
        <v>0</v>
      </c>
      <c r="N3331">
        <v>1712.9469099999999</v>
      </c>
      <c r="O3331">
        <v>0</v>
      </c>
      <c r="P3331">
        <v>343.1</v>
      </c>
      <c r="Q3331">
        <v>421.2</v>
      </c>
      <c r="R3331">
        <v>127.3</v>
      </c>
      <c r="S3331">
        <v>8.3000000000000007</v>
      </c>
      <c r="T3331" t="s">
        <v>443</v>
      </c>
      <c r="U3331" t="s">
        <v>443</v>
      </c>
      <c r="V3331" t="s">
        <v>443</v>
      </c>
      <c r="W3331" t="s">
        <v>443</v>
      </c>
      <c r="X3331" t="s">
        <v>443</v>
      </c>
      <c r="Y3331" t="s">
        <v>443</v>
      </c>
      <c r="Z3331" t="s">
        <v>439</v>
      </c>
      <c r="AA3331" t="s">
        <v>439</v>
      </c>
      <c r="AB3331" t="s">
        <v>444</v>
      </c>
      <c r="AC3331" t="s">
        <v>444</v>
      </c>
      <c r="AD3331" t="s">
        <v>445</v>
      </c>
      <c r="AE3331" t="s">
        <v>445</v>
      </c>
      <c r="AF3331" t="s">
        <v>445</v>
      </c>
      <c r="AG3331" t="s">
        <v>445</v>
      </c>
      <c r="AH3331" t="s">
        <v>445</v>
      </c>
      <c r="AI3331" t="s">
        <v>439</v>
      </c>
      <c r="AJ3331" t="s">
        <v>439</v>
      </c>
      <c r="AK3331">
        <v>0</v>
      </c>
      <c r="AL3331">
        <v>0</v>
      </c>
      <c r="AM3331">
        <v>5.5449999999999999E-5</v>
      </c>
      <c r="AN3331">
        <v>2.8430000000000001E-5</v>
      </c>
      <c r="AO3331">
        <v>3.45</v>
      </c>
      <c r="AP3331">
        <v>90</v>
      </c>
      <c r="AQ3331" t="str">
        <f t="shared" si="604"/>
        <v/>
      </c>
      <c r="AR3331" t="s">
        <v>2561</v>
      </c>
      <c r="AS3331" t="s">
        <v>1593</v>
      </c>
      <c r="AT3331" t="str">
        <f t="shared" si="605"/>
        <v/>
      </c>
      <c r="AU3331" t="str">
        <f t="shared" si="601"/>
        <v/>
      </c>
      <c r="AV3331" t="str">
        <f t="shared" si="602"/>
        <v/>
      </c>
      <c r="AW3331" s="19" t="str">
        <f t="shared" si="603"/>
        <v/>
      </c>
      <c r="AX3331" s="25" t="s">
        <v>443</v>
      </c>
      <c r="AY3331" s="26" t="e">
        <f t="shared" si="606"/>
        <v>#VALUE!</v>
      </c>
      <c r="AZ3331" t="s">
        <v>443</v>
      </c>
      <c r="BA3331" s="21" t="e">
        <f t="shared" si="607"/>
        <v>#VALUE!</v>
      </c>
      <c r="BB3331" t="s">
        <v>443</v>
      </c>
      <c r="BC3331" t="s">
        <v>443</v>
      </c>
      <c r="BD3331" s="21" t="e">
        <f t="shared" si="608"/>
        <v>#VALUE!</v>
      </c>
      <c r="BE3331" t="s">
        <v>439</v>
      </c>
      <c r="BF3331" s="20" t="e">
        <f t="shared" si="609"/>
        <v>#VALUE!</v>
      </c>
      <c r="BG3331" t="s">
        <v>439</v>
      </c>
      <c r="BH3331" t="s">
        <v>444</v>
      </c>
      <c r="BI3331" s="20" t="e">
        <f t="shared" si="610"/>
        <v>#VALUE!</v>
      </c>
      <c r="BJ3331" t="s">
        <v>444</v>
      </c>
      <c r="BK3331" t="s">
        <v>445</v>
      </c>
      <c r="BL3331" s="27" t="e">
        <f t="shared" si="611"/>
        <v>#VALUE!</v>
      </c>
      <c r="BN3331" s="28"/>
    </row>
    <row r="3332" spans="1:66" hidden="1" outlineLevel="2" collapsed="1" x14ac:dyDescent="0.35">
      <c r="A3332" t="s">
        <v>443</v>
      </c>
      <c r="B3332" t="s">
        <v>443</v>
      </c>
      <c r="C3332" t="s">
        <v>457</v>
      </c>
      <c r="D3332" t="s">
        <v>458</v>
      </c>
      <c r="E3332" t="s">
        <v>508</v>
      </c>
      <c r="F3332" t="s">
        <v>509</v>
      </c>
      <c r="G3332" t="s">
        <v>459</v>
      </c>
      <c r="H3332" t="s">
        <v>460</v>
      </c>
      <c r="I3332" t="s">
        <v>463</v>
      </c>
      <c r="J3332" t="s">
        <v>464</v>
      </c>
      <c r="K3332" t="s">
        <v>466</v>
      </c>
      <c r="L3332" t="s">
        <v>510</v>
      </c>
      <c r="M3332" t="s">
        <v>468</v>
      </c>
      <c r="N3332" t="s">
        <v>511</v>
      </c>
      <c r="O3332" t="s">
        <v>512</v>
      </c>
      <c r="P3332" t="s">
        <v>513</v>
      </c>
      <c r="Q3332" t="s">
        <v>514</v>
      </c>
      <c r="R3332" t="s">
        <v>515</v>
      </c>
      <c r="S3332" t="s">
        <v>516</v>
      </c>
      <c r="T3332" t="s">
        <v>517</v>
      </c>
      <c r="U3332" t="s">
        <v>469</v>
      </c>
      <c r="V3332" t="s">
        <v>518</v>
      </c>
      <c r="W3332" t="s">
        <v>519</v>
      </c>
      <c r="X3332" t="s">
        <v>520</v>
      </c>
      <c r="Y3332" t="s">
        <v>521</v>
      </c>
      <c r="Z3332" t="s">
        <v>522</v>
      </c>
      <c r="AA3332" t="s">
        <v>523</v>
      </c>
      <c r="AB3332" t="s">
        <v>524</v>
      </c>
      <c r="AC3332" t="s">
        <v>525</v>
      </c>
      <c r="AD3332" t="s">
        <v>526</v>
      </c>
      <c r="AE3332" t="s">
        <v>527</v>
      </c>
      <c r="AF3332" t="s">
        <v>480</v>
      </c>
      <c r="AG3332" t="s">
        <v>528</v>
      </c>
      <c r="AH3332" t="s">
        <v>529</v>
      </c>
      <c r="AI3332" t="s">
        <v>462</v>
      </c>
      <c r="AJ3332" t="s">
        <v>530</v>
      </c>
      <c r="AK3332" t="s">
        <v>531</v>
      </c>
      <c r="AL3332" t="s">
        <v>532</v>
      </c>
      <c r="AM3332" t="s">
        <v>533</v>
      </c>
      <c r="AN3332" t="s">
        <v>534</v>
      </c>
      <c r="AO3332" t="s">
        <v>535</v>
      </c>
      <c r="AP3332" t="s">
        <v>536</v>
      </c>
      <c r="AQ3332" t="str">
        <f t="shared" si="604"/>
        <v>Identifying Node</v>
      </c>
      <c r="AT3332" t="str">
        <f t="shared" si="605"/>
        <v>Identifying No</v>
      </c>
      <c r="AU3332" t="str">
        <f t="shared" si="601"/>
        <v>fying N</v>
      </c>
      <c r="AV3332" t="str">
        <f t="shared" si="602"/>
        <v xml:space="preserve">fying </v>
      </c>
      <c r="AW3332" s="19" t="str">
        <f t="shared" si="603"/>
        <v xml:space="preserve">fying </v>
      </c>
      <c r="AX3332" s="25" t="s">
        <v>518</v>
      </c>
      <c r="AY3332" s="26" t="e">
        <f t="shared" si="606"/>
        <v>#VALUE!</v>
      </c>
      <c r="AZ3332" t="s">
        <v>519</v>
      </c>
      <c r="BA3332" s="21" t="e">
        <f t="shared" si="607"/>
        <v>#VALUE!</v>
      </c>
      <c r="BB3332" t="s">
        <v>520</v>
      </c>
      <c r="BC3332" t="s">
        <v>521</v>
      </c>
      <c r="BD3332" s="21" t="e">
        <f t="shared" si="608"/>
        <v>#VALUE!</v>
      </c>
      <c r="BE3332" t="s">
        <v>522</v>
      </c>
      <c r="BF3332" s="20" t="e">
        <f t="shared" si="609"/>
        <v>#VALUE!</v>
      </c>
      <c r="BG3332" t="s">
        <v>523</v>
      </c>
      <c r="BH3332" t="s">
        <v>524</v>
      </c>
      <c r="BI3332" s="20" t="e">
        <f t="shared" si="610"/>
        <v>#VALUE!</v>
      </c>
      <c r="BJ3332" t="s">
        <v>525</v>
      </c>
      <c r="BK3332" t="s">
        <v>526</v>
      </c>
      <c r="BL3332" s="27" t="e">
        <f t="shared" si="611"/>
        <v>#VALUE!</v>
      </c>
      <c r="BN3332" s="28"/>
    </row>
    <row r="3333" spans="1:66" hidden="1" outlineLevel="2" collapsed="1" x14ac:dyDescent="0.35">
      <c r="A3333" t="s">
        <v>443</v>
      </c>
      <c r="B3333" t="s">
        <v>443</v>
      </c>
      <c r="C3333" t="b">
        <v>0</v>
      </c>
      <c r="D3333" t="s">
        <v>439</v>
      </c>
      <c r="E3333" t="s">
        <v>538</v>
      </c>
      <c r="F3333" t="s">
        <v>550</v>
      </c>
      <c r="G3333" t="s">
        <v>2559</v>
      </c>
      <c r="H3333" t="s">
        <v>443</v>
      </c>
      <c r="I3333">
        <v>1</v>
      </c>
      <c r="J3333">
        <v>2</v>
      </c>
      <c r="K3333" t="s">
        <v>2541</v>
      </c>
      <c r="L3333" t="s">
        <v>2550</v>
      </c>
      <c r="M3333">
        <v>0</v>
      </c>
      <c r="N3333">
        <v>2</v>
      </c>
      <c r="O3333">
        <v>0.7681</v>
      </c>
      <c r="P3333">
        <v>0</v>
      </c>
      <c r="Q3333">
        <v>1</v>
      </c>
      <c r="R3333">
        <v>1</v>
      </c>
      <c r="S3333">
        <v>856.97703000000001</v>
      </c>
      <c r="T3333">
        <v>1712.94678</v>
      </c>
      <c r="U3333">
        <v>1712.9469099999999</v>
      </c>
      <c r="V3333">
        <v>-0.08</v>
      </c>
      <c r="W3333">
        <v>-6.9999999999999994E-5</v>
      </c>
      <c r="X3333" t="s">
        <v>540</v>
      </c>
      <c r="Y3333" t="s">
        <v>541</v>
      </c>
      <c r="Z3333">
        <v>9.7318599999999993</v>
      </c>
      <c r="AA3333">
        <v>30</v>
      </c>
      <c r="AB3333">
        <v>72.083600000000004</v>
      </c>
      <c r="AC3333">
        <v>53579</v>
      </c>
      <c r="AD3333" t="s">
        <v>554</v>
      </c>
      <c r="AE3333" t="s">
        <v>555</v>
      </c>
      <c r="AF3333" t="s">
        <v>443</v>
      </c>
      <c r="AG3333">
        <v>3.45</v>
      </c>
      <c r="AH3333" t="s">
        <v>443</v>
      </c>
      <c r="AI3333" t="b">
        <v>0</v>
      </c>
      <c r="AJ3333" t="s">
        <v>443</v>
      </c>
      <c r="AK3333" t="s">
        <v>443</v>
      </c>
      <c r="AL3333" t="s">
        <v>443</v>
      </c>
      <c r="AM3333">
        <v>0</v>
      </c>
      <c r="AN3333">
        <v>2.8430000000000001E-5</v>
      </c>
      <c r="AO3333">
        <v>14669826</v>
      </c>
      <c r="AP3333">
        <v>72.13</v>
      </c>
      <c r="AQ3333" t="str">
        <f t="shared" si="604"/>
        <v>Sequest HT (A2)</v>
      </c>
      <c r="AT3333" t="str">
        <f t="shared" si="605"/>
        <v>Sequest HT (A2</v>
      </c>
      <c r="AU3333" t="str">
        <f t="shared" si="601"/>
        <v>t HT (A</v>
      </c>
      <c r="AV3333" t="str">
        <f t="shared" si="602"/>
        <v>t HT (</v>
      </c>
      <c r="AW3333" s="19" t="str">
        <f t="shared" si="603"/>
        <v>t HT (</v>
      </c>
      <c r="AX3333" s="25">
        <v>-0.08</v>
      </c>
      <c r="AY3333" s="26">
        <f t="shared" si="606"/>
        <v>8.7499999999999991E-4</v>
      </c>
      <c r="AZ3333">
        <v>-6.9999999999999994E-5</v>
      </c>
      <c r="BA3333" s="21" t="e">
        <f t="shared" si="607"/>
        <v>#VALUE!</v>
      </c>
      <c r="BB3333" t="s">
        <v>540</v>
      </c>
      <c r="BC3333" t="s">
        <v>541</v>
      </c>
      <c r="BD3333" s="21" t="e">
        <f t="shared" si="608"/>
        <v>#VALUE!</v>
      </c>
      <c r="BE3333">
        <v>9.7318599999999993</v>
      </c>
      <c r="BF3333" s="20" t="e">
        <f t="shared" si="609"/>
        <v>#VALUE!</v>
      </c>
      <c r="BG3333">
        <v>30</v>
      </c>
      <c r="BH3333">
        <v>72.083600000000004</v>
      </c>
      <c r="BI3333" s="20">
        <f t="shared" si="610"/>
        <v>743.28973580675768</v>
      </c>
      <c r="BJ3333">
        <v>53579</v>
      </c>
      <c r="BK3333" t="s">
        <v>554</v>
      </c>
      <c r="BL3333" s="27" t="e">
        <f t="shared" si="611"/>
        <v>#VALUE!</v>
      </c>
      <c r="BN3333" s="28"/>
    </row>
    <row r="3334" spans="1:66" hidden="1" outlineLevel="2" collapsed="1" x14ac:dyDescent="0.35">
      <c r="A3334" t="s">
        <v>443</v>
      </c>
      <c r="B3334" t="s">
        <v>443</v>
      </c>
      <c r="C3334" t="b">
        <v>0</v>
      </c>
      <c r="D3334" t="s">
        <v>439</v>
      </c>
      <c r="E3334" t="s">
        <v>557</v>
      </c>
      <c r="F3334" t="s">
        <v>550</v>
      </c>
      <c r="G3334" t="s">
        <v>2559</v>
      </c>
      <c r="H3334" t="s">
        <v>443</v>
      </c>
      <c r="I3334">
        <v>1</v>
      </c>
      <c r="J3334">
        <v>2</v>
      </c>
      <c r="K3334" t="s">
        <v>2541</v>
      </c>
      <c r="L3334" t="s">
        <v>2550</v>
      </c>
      <c r="M3334">
        <v>0</v>
      </c>
      <c r="N3334">
        <v>2</v>
      </c>
      <c r="O3334">
        <v>1</v>
      </c>
      <c r="P3334">
        <v>0</v>
      </c>
      <c r="Q3334">
        <v>1</v>
      </c>
      <c r="R3334">
        <v>1</v>
      </c>
      <c r="S3334">
        <v>856.97703000000001</v>
      </c>
      <c r="T3334">
        <v>1712.94678</v>
      </c>
      <c r="U3334">
        <v>1712.9469099999999</v>
      </c>
      <c r="V3334">
        <v>-0.08</v>
      </c>
      <c r="W3334">
        <v>-6.9999999999999994E-5</v>
      </c>
      <c r="X3334" t="s">
        <v>540</v>
      </c>
      <c r="Y3334" t="s">
        <v>541</v>
      </c>
      <c r="Z3334">
        <v>9.7318599999999993</v>
      </c>
      <c r="AA3334">
        <v>30</v>
      </c>
      <c r="AB3334">
        <v>72.083600000000004</v>
      </c>
      <c r="AC3334">
        <v>53579</v>
      </c>
      <c r="AD3334" t="s">
        <v>554</v>
      </c>
      <c r="AE3334" t="s">
        <v>555</v>
      </c>
      <c r="AF3334" t="s">
        <v>443</v>
      </c>
      <c r="AG3334" t="s">
        <v>443</v>
      </c>
      <c r="AH3334">
        <v>90</v>
      </c>
      <c r="AI3334" t="b">
        <v>0</v>
      </c>
      <c r="AJ3334">
        <v>52</v>
      </c>
      <c r="AK3334">
        <v>34</v>
      </c>
      <c r="AL3334">
        <v>1.8758510788542399E-8</v>
      </c>
      <c r="AM3334">
        <v>0</v>
      </c>
      <c r="AN3334">
        <v>5.5449999999999999E-5</v>
      </c>
      <c r="AO3334">
        <v>14669826</v>
      </c>
      <c r="AP3334">
        <v>72.13</v>
      </c>
      <c r="AQ3334" t="str">
        <f t="shared" si="604"/>
        <v>Mascot (A5)</v>
      </c>
      <c r="AT3334" t="str">
        <f t="shared" si="605"/>
        <v>Mascot (A5)</v>
      </c>
      <c r="AU3334" t="str">
        <f t="shared" si="601"/>
        <v xml:space="preserve"> (A5)</v>
      </c>
      <c r="AV3334" t="str">
        <f t="shared" si="602"/>
        <v xml:space="preserve"> (A5)</v>
      </c>
      <c r="AW3334" s="19" t="str">
        <f t="shared" si="603"/>
        <v xml:space="preserve"> (A5)</v>
      </c>
      <c r="AX3334" s="25">
        <v>-0.08</v>
      </c>
      <c r="AY3334" s="26">
        <f t="shared" si="606"/>
        <v>8.7499999999999991E-4</v>
      </c>
      <c r="AZ3334">
        <v>-6.9999999999999994E-5</v>
      </c>
      <c r="BA3334" s="21" t="e">
        <f t="shared" si="607"/>
        <v>#VALUE!</v>
      </c>
      <c r="BB3334" t="s">
        <v>540</v>
      </c>
      <c r="BC3334" t="s">
        <v>541</v>
      </c>
      <c r="BD3334" s="21" t="e">
        <f t="shared" si="608"/>
        <v>#VALUE!</v>
      </c>
      <c r="BE3334">
        <v>9.7318599999999993</v>
      </c>
      <c r="BF3334" s="20" t="e">
        <f t="shared" si="609"/>
        <v>#VALUE!</v>
      </c>
      <c r="BG3334">
        <v>30</v>
      </c>
      <c r="BH3334">
        <v>72.083600000000004</v>
      </c>
      <c r="BI3334" s="20">
        <f t="shared" si="610"/>
        <v>743.28973580675768</v>
      </c>
      <c r="BJ3334">
        <v>53579</v>
      </c>
      <c r="BK3334" t="s">
        <v>554</v>
      </c>
      <c r="BL3334" s="27" t="e">
        <f t="shared" si="611"/>
        <v>#VALUE!</v>
      </c>
      <c r="BN3334" s="28"/>
    </row>
    <row r="3335" spans="1:66" hidden="1" outlineLevel="2" collapsed="1" x14ac:dyDescent="0.35">
      <c r="A3335" t="s">
        <v>443</v>
      </c>
      <c r="B3335" t="s">
        <v>443</v>
      </c>
      <c r="C3335" t="b">
        <v>0</v>
      </c>
      <c r="D3335" t="s">
        <v>439</v>
      </c>
      <c r="E3335" t="s">
        <v>538</v>
      </c>
      <c r="F3335" t="s">
        <v>539</v>
      </c>
      <c r="G3335" t="s">
        <v>2559</v>
      </c>
      <c r="H3335" t="s">
        <v>443</v>
      </c>
      <c r="I3335">
        <v>1</v>
      </c>
      <c r="J3335">
        <v>2</v>
      </c>
      <c r="K3335" t="s">
        <v>2541</v>
      </c>
      <c r="L3335" t="s">
        <v>2550</v>
      </c>
      <c r="M3335">
        <v>0</v>
      </c>
      <c r="N3335">
        <v>2</v>
      </c>
      <c r="O3335">
        <v>0.66379999999999995</v>
      </c>
      <c r="P3335">
        <v>0</v>
      </c>
      <c r="Q3335">
        <v>1</v>
      </c>
      <c r="R3335">
        <v>1</v>
      </c>
      <c r="S3335">
        <v>856.97726999999998</v>
      </c>
      <c r="T3335">
        <v>1712.9472599999999</v>
      </c>
      <c r="U3335">
        <v>1712.9469099999999</v>
      </c>
      <c r="V3335">
        <v>0.2</v>
      </c>
      <c r="W3335">
        <v>1.7000000000000001E-4</v>
      </c>
      <c r="X3335" t="s">
        <v>540</v>
      </c>
      <c r="Y3335" t="s">
        <v>541</v>
      </c>
      <c r="Z3335">
        <v>20.158650000000002</v>
      </c>
      <c r="AA3335">
        <v>30</v>
      </c>
      <c r="AB3335">
        <v>72.088899999999995</v>
      </c>
      <c r="AC3335">
        <v>53443</v>
      </c>
      <c r="AD3335" t="s">
        <v>568</v>
      </c>
      <c r="AE3335" t="s">
        <v>569</v>
      </c>
      <c r="AF3335" t="s">
        <v>443</v>
      </c>
      <c r="AG3335">
        <v>2.29</v>
      </c>
      <c r="AH3335" t="s">
        <v>443</v>
      </c>
      <c r="AI3335" t="b">
        <v>0</v>
      </c>
      <c r="AJ3335" t="s">
        <v>443</v>
      </c>
      <c r="AK3335" t="s">
        <v>443</v>
      </c>
      <c r="AL3335" t="s">
        <v>443</v>
      </c>
      <c r="AM3335">
        <v>0</v>
      </c>
      <c r="AN3335">
        <v>3.2469999999999999E-3</v>
      </c>
      <c r="AO3335">
        <v>4510860.5</v>
      </c>
      <c r="AP3335">
        <v>72.13</v>
      </c>
      <c r="AQ3335" t="str">
        <f t="shared" si="604"/>
        <v>Sequest HT (A2)</v>
      </c>
      <c r="AT3335" t="str">
        <f t="shared" si="605"/>
        <v>Sequest HT (A2</v>
      </c>
      <c r="AU3335" t="str">
        <f t="shared" si="601"/>
        <v>t HT (A</v>
      </c>
      <c r="AV3335" t="str">
        <f t="shared" si="602"/>
        <v>t HT (</v>
      </c>
      <c r="AW3335" s="19" t="str">
        <f t="shared" si="603"/>
        <v>t HT (</v>
      </c>
      <c r="AX3335" s="25">
        <v>0.2</v>
      </c>
      <c r="AY3335" s="26">
        <f t="shared" si="606"/>
        <v>8.5000000000000006E-4</v>
      </c>
      <c r="AZ3335">
        <v>1.7000000000000001E-4</v>
      </c>
      <c r="BA3335" s="21" t="e">
        <f t="shared" si="607"/>
        <v>#VALUE!</v>
      </c>
      <c r="BB3335" t="s">
        <v>540</v>
      </c>
      <c r="BC3335" t="s">
        <v>541</v>
      </c>
      <c r="BD3335" s="21" t="e">
        <f t="shared" si="608"/>
        <v>#VALUE!</v>
      </c>
      <c r="BE3335">
        <v>20.158650000000002</v>
      </c>
      <c r="BF3335" s="20" t="e">
        <f t="shared" si="609"/>
        <v>#VALUE!</v>
      </c>
      <c r="BG3335">
        <v>30</v>
      </c>
      <c r="BH3335">
        <v>72.088899999999995</v>
      </c>
      <c r="BI3335" s="20">
        <f t="shared" si="610"/>
        <v>741.34852938524523</v>
      </c>
      <c r="BJ3335">
        <v>53443</v>
      </c>
      <c r="BK3335" t="s">
        <v>568</v>
      </c>
      <c r="BL3335" s="27" t="e">
        <f t="shared" si="611"/>
        <v>#VALUE!</v>
      </c>
      <c r="BN3335" s="28"/>
    </row>
    <row r="3336" spans="1:66" hidden="1" outlineLevel="1" x14ac:dyDescent="0.35">
      <c r="A3336" t="s">
        <v>443</v>
      </c>
      <c r="B3336" t="b">
        <v>0</v>
      </c>
      <c r="C3336" t="s">
        <v>439</v>
      </c>
      <c r="D3336" t="s">
        <v>2562</v>
      </c>
      <c r="E3336" t="s">
        <v>443</v>
      </c>
      <c r="F3336" t="s">
        <v>443</v>
      </c>
      <c r="G3336" t="b">
        <v>0</v>
      </c>
      <c r="H3336">
        <v>1</v>
      </c>
      <c r="I3336">
        <v>3</v>
      </c>
      <c r="J3336">
        <v>1</v>
      </c>
      <c r="K3336" t="s">
        <v>2541</v>
      </c>
      <c r="L3336" t="s">
        <v>2563</v>
      </c>
      <c r="M3336">
        <v>0</v>
      </c>
      <c r="N3336">
        <v>1233.60447</v>
      </c>
      <c r="O3336">
        <v>0</v>
      </c>
      <c r="P3336" t="s">
        <v>443</v>
      </c>
      <c r="Q3336">
        <v>411.2</v>
      </c>
      <c r="R3336">
        <v>488.8</v>
      </c>
      <c r="S3336" t="s">
        <v>443</v>
      </c>
      <c r="T3336" t="s">
        <v>443</v>
      </c>
      <c r="U3336" t="s">
        <v>443</v>
      </c>
      <c r="V3336" t="s">
        <v>443</v>
      </c>
      <c r="W3336" t="s">
        <v>443</v>
      </c>
      <c r="X3336" t="s">
        <v>443</v>
      </c>
      <c r="Y3336" t="s">
        <v>443</v>
      </c>
      <c r="Z3336" t="s">
        <v>445</v>
      </c>
      <c r="AA3336" t="s">
        <v>444</v>
      </c>
      <c r="AB3336" t="s">
        <v>439</v>
      </c>
      <c r="AC3336" t="s">
        <v>445</v>
      </c>
      <c r="AD3336" t="s">
        <v>445</v>
      </c>
      <c r="AE3336" t="s">
        <v>445</v>
      </c>
      <c r="AF3336" t="s">
        <v>445</v>
      </c>
      <c r="AG3336" t="s">
        <v>445</v>
      </c>
      <c r="AH3336" t="s">
        <v>445</v>
      </c>
      <c r="AI3336" t="s">
        <v>439</v>
      </c>
      <c r="AJ3336" t="s">
        <v>439</v>
      </c>
      <c r="AK3336">
        <v>0</v>
      </c>
      <c r="AL3336">
        <v>4.9919999999999999E-4</v>
      </c>
      <c r="AM3336">
        <v>6.9540000000000001E-3</v>
      </c>
      <c r="AN3336">
        <v>1.7420000000000001E-2</v>
      </c>
      <c r="AO3336">
        <v>1.9</v>
      </c>
      <c r="AP3336">
        <v>56</v>
      </c>
      <c r="AQ3336" t="str">
        <f t="shared" si="604"/>
        <v/>
      </c>
      <c r="AR3336" t="s">
        <v>2564</v>
      </c>
      <c r="AS3336" t="s">
        <v>2565</v>
      </c>
      <c r="AT3336" t="str">
        <f t="shared" si="605"/>
        <v/>
      </c>
      <c r="AU3336" t="str">
        <f t="shared" si="601"/>
        <v/>
      </c>
      <c r="AV3336" t="str">
        <f t="shared" si="602"/>
        <v/>
      </c>
      <c r="AW3336" s="19" t="str">
        <f t="shared" si="603"/>
        <v/>
      </c>
      <c r="AX3336" s="25" t="s">
        <v>443</v>
      </c>
      <c r="AY3336" s="26" t="e">
        <f t="shared" si="606"/>
        <v>#VALUE!</v>
      </c>
      <c r="AZ3336" t="s">
        <v>443</v>
      </c>
      <c r="BA3336" s="21" t="e">
        <f t="shared" si="607"/>
        <v>#VALUE!</v>
      </c>
      <c r="BB3336" t="s">
        <v>443</v>
      </c>
      <c r="BC3336" t="s">
        <v>443</v>
      </c>
      <c r="BD3336" s="21" t="e">
        <f t="shared" si="608"/>
        <v>#VALUE!</v>
      </c>
      <c r="BE3336" t="s">
        <v>445</v>
      </c>
      <c r="BF3336" s="20" t="e">
        <f t="shared" si="609"/>
        <v>#VALUE!</v>
      </c>
      <c r="BG3336" t="s">
        <v>444</v>
      </c>
      <c r="BH3336" t="s">
        <v>439</v>
      </c>
      <c r="BI3336" s="20" t="e">
        <f t="shared" si="610"/>
        <v>#VALUE!</v>
      </c>
      <c r="BJ3336" t="s">
        <v>445</v>
      </c>
      <c r="BK3336" t="s">
        <v>445</v>
      </c>
      <c r="BL3336" s="27" t="e">
        <f t="shared" si="611"/>
        <v>#VALUE!</v>
      </c>
      <c r="BN3336" s="28"/>
    </row>
    <row r="3337" spans="1:66" hidden="1" outlineLevel="2" collapsed="1" x14ac:dyDescent="0.35">
      <c r="A3337" t="s">
        <v>443</v>
      </c>
      <c r="B3337" t="s">
        <v>443</v>
      </c>
      <c r="C3337" t="s">
        <v>457</v>
      </c>
      <c r="D3337" t="s">
        <v>458</v>
      </c>
      <c r="E3337" t="s">
        <v>508</v>
      </c>
      <c r="F3337" t="s">
        <v>509</v>
      </c>
      <c r="G3337" t="s">
        <v>459</v>
      </c>
      <c r="H3337" t="s">
        <v>460</v>
      </c>
      <c r="I3337" t="s">
        <v>463</v>
      </c>
      <c r="J3337" t="s">
        <v>464</v>
      </c>
      <c r="K3337" t="s">
        <v>466</v>
      </c>
      <c r="L3337" t="s">
        <v>510</v>
      </c>
      <c r="M3337" t="s">
        <v>468</v>
      </c>
      <c r="N3337" t="s">
        <v>511</v>
      </c>
      <c r="O3337" t="s">
        <v>512</v>
      </c>
      <c r="P3337" t="s">
        <v>513</v>
      </c>
      <c r="Q3337" t="s">
        <v>514</v>
      </c>
      <c r="R3337" t="s">
        <v>515</v>
      </c>
      <c r="S3337" t="s">
        <v>516</v>
      </c>
      <c r="T3337" t="s">
        <v>517</v>
      </c>
      <c r="U3337" t="s">
        <v>469</v>
      </c>
      <c r="V3337" t="s">
        <v>518</v>
      </c>
      <c r="W3337" t="s">
        <v>519</v>
      </c>
      <c r="X3337" t="s">
        <v>520</v>
      </c>
      <c r="Y3337" t="s">
        <v>521</v>
      </c>
      <c r="Z3337" t="s">
        <v>522</v>
      </c>
      <c r="AA3337" t="s">
        <v>523</v>
      </c>
      <c r="AB3337" t="s">
        <v>524</v>
      </c>
      <c r="AC3337" t="s">
        <v>525</v>
      </c>
      <c r="AD3337" t="s">
        <v>526</v>
      </c>
      <c r="AE3337" t="s">
        <v>527</v>
      </c>
      <c r="AF3337" t="s">
        <v>480</v>
      </c>
      <c r="AG3337" t="s">
        <v>528</v>
      </c>
      <c r="AH3337" t="s">
        <v>529</v>
      </c>
      <c r="AI3337" t="s">
        <v>462</v>
      </c>
      <c r="AJ3337" t="s">
        <v>530</v>
      </c>
      <c r="AK3337" t="s">
        <v>531</v>
      </c>
      <c r="AL3337" t="s">
        <v>532</v>
      </c>
      <c r="AM3337" t="s">
        <v>533</v>
      </c>
      <c r="AN3337" t="s">
        <v>534</v>
      </c>
      <c r="AO3337" t="s">
        <v>535</v>
      </c>
      <c r="AP3337" t="s">
        <v>536</v>
      </c>
      <c r="AQ3337" t="str">
        <f t="shared" si="604"/>
        <v>Identifying Node</v>
      </c>
      <c r="AT3337" t="str">
        <f t="shared" si="605"/>
        <v>Identifying No</v>
      </c>
      <c r="AU3337" t="str">
        <f t="shared" si="601"/>
        <v>fying N</v>
      </c>
      <c r="AV3337" t="str">
        <f t="shared" si="602"/>
        <v xml:space="preserve">fying </v>
      </c>
      <c r="AW3337" s="19" t="str">
        <f t="shared" si="603"/>
        <v xml:space="preserve">fying </v>
      </c>
      <c r="AX3337" s="25" t="s">
        <v>518</v>
      </c>
      <c r="AY3337" s="26" t="e">
        <f t="shared" si="606"/>
        <v>#VALUE!</v>
      </c>
      <c r="AZ3337" t="s">
        <v>519</v>
      </c>
      <c r="BA3337" s="21" t="e">
        <f t="shared" si="607"/>
        <v>#VALUE!</v>
      </c>
      <c r="BB3337" t="s">
        <v>520</v>
      </c>
      <c r="BC3337" t="s">
        <v>521</v>
      </c>
      <c r="BD3337" s="21" t="e">
        <f t="shared" si="608"/>
        <v>#VALUE!</v>
      </c>
      <c r="BE3337" t="s">
        <v>522</v>
      </c>
      <c r="BF3337" s="20" t="e">
        <f t="shared" si="609"/>
        <v>#VALUE!</v>
      </c>
      <c r="BG3337" t="s">
        <v>523</v>
      </c>
      <c r="BH3337" t="s">
        <v>524</v>
      </c>
      <c r="BI3337" s="20" t="e">
        <f t="shared" si="610"/>
        <v>#VALUE!</v>
      </c>
      <c r="BJ3337" t="s">
        <v>525</v>
      </c>
      <c r="BK3337" t="s">
        <v>526</v>
      </c>
      <c r="BL3337" s="27" t="e">
        <f t="shared" si="611"/>
        <v>#VALUE!</v>
      </c>
      <c r="BN3337" s="28"/>
    </row>
    <row r="3338" spans="1:66" hidden="1" outlineLevel="2" collapsed="1" x14ac:dyDescent="0.35">
      <c r="A3338" t="s">
        <v>443</v>
      </c>
      <c r="B3338" t="s">
        <v>443</v>
      </c>
      <c r="C3338" t="b">
        <v>0</v>
      </c>
      <c r="D3338" t="s">
        <v>439</v>
      </c>
      <c r="E3338" t="s">
        <v>557</v>
      </c>
      <c r="F3338" t="s">
        <v>539</v>
      </c>
      <c r="G3338" t="s">
        <v>2562</v>
      </c>
      <c r="H3338" t="s">
        <v>443</v>
      </c>
      <c r="I3338">
        <v>1</v>
      </c>
      <c r="J3338">
        <v>3</v>
      </c>
      <c r="K3338" t="s">
        <v>2541</v>
      </c>
      <c r="L3338" t="s">
        <v>2566</v>
      </c>
      <c r="M3338">
        <v>0</v>
      </c>
      <c r="N3338">
        <v>3</v>
      </c>
      <c r="O3338">
        <v>1</v>
      </c>
      <c r="P3338">
        <v>0</v>
      </c>
      <c r="Q3338">
        <v>1</v>
      </c>
      <c r="R3338">
        <v>1</v>
      </c>
      <c r="S3338">
        <v>411.87223999999998</v>
      </c>
      <c r="T3338">
        <v>1233.6021599999999</v>
      </c>
      <c r="U3338">
        <v>1233.60447</v>
      </c>
      <c r="V3338">
        <v>-1.87</v>
      </c>
      <c r="W3338">
        <v>-7.6999999999999996E-4</v>
      </c>
      <c r="X3338" t="s">
        <v>540</v>
      </c>
      <c r="Y3338" t="s">
        <v>541</v>
      </c>
      <c r="Z3338">
        <v>64.582790000000003</v>
      </c>
      <c r="AA3338">
        <v>30</v>
      </c>
      <c r="AB3338">
        <v>31.103899999999999</v>
      </c>
      <c r="AC3338">
        <v>17530</v>
      </c>
      <c r="AD3338" t="s">
        <v>551</v>
      </c>
      <c r="AE3338" t="s">
        <v>552</v>
      </c>
      <c r="AF3338" t="s">
        <v>443</v>
      </c>
      <c r="AG3338" t="s">
        <v>443</v>
      </c>
      <c r="AH3338">
        <v>56</v>
      </c>
      <c r="AI3338" t="b">
        <v>0</v>
      </c>
      <c r="AJ3338">
        <v>53</v>
      </c>
      <c r="AK3338">
        <v>35</v>
      </c>
      <c r="AL3338">
        <v>5.5104114430208201E-5</v>
      </c>
      <c r="AM3338">
        <v>0</v>
      </c>
      <c r="AN3338">
        <v>6.9540000000000001E-3</v>
      </c>
      <c r="AO3338">
        <v>6804454.5</v>
      </c>
      <c r="AP3338">
        <v>31.15</v>
      </c>
      <c r="AQ3338" t="str">
        <f t="shared" si="604"/>
        <v>Mascot (A5)</v>
      </c>
      <c r="AT3338" t="str">
        <f t="shared" si="605"/>
        <v>Mascot (A5)</v>
      </c>
      <c r="AU3338" t="str">
        <f t="shared" si="601"/>
        <v xml:space="preserve"> (A5)</v>
      </c>
      <c r="AV3338" t="str">
        <f t="shared" si="602"/>
        <v xml:space="preserve"> (A5)</v>
      </c>
      <c r="AW3338" s="19" t="str">
        <f t="shared" si="603"/>
        <v xml:space="preserve"> (A5)</v>
      </c>
      <c r="AX3338" s="25">
        <v>-1.87</v>
      </c>
      <c r="AY3338" s="26">
        <f t="shared" si="606"/>
        <v>4.1176470588235291E-4</v>
      </c>
      <c r="AZ3338">
        <v>-7.6999999999999996E-4</v>
      </c>
      <c r="BA3338" s="21" t="e">
        <f t="shared" si="607"/>
        <v>#VALUE!</v>
      </c>
      <c r="BB3338" t="s">
        <v>540</v>
      </c>
      <c r="BC3338" t="s">
        <v>541</v>
      </c>
      <c r="BD3338" s="21" t="e">
        <f t="shared" si="608"/>
        <v>#VALUE!</v>
      </c>
      <c r="BE3338">
        <v>64.582790000000003</v>
      </c>
      <c r="BF3338" s="20" t="e">
        <f t="shared" si="609"/>
        <v>#VALUE!</v>
      </c>
      <c r="BG3338">
        <v>30</v>
      </c>
      <c r="BH3338">
        <v>31.103899999999999</v>
      </c>
      <c r="BI3338" s="20">
        <f t="shared" si="610"/>
        <v>563.59491896514589</v>
      </c>
      <c r="BJ3338">
        <v>17530</v>
      </c>
      <c r="BK3338" t="s">
        <v>551</v>
      </c>
      <c r="BL3338" s="27" t="e">
        <f t="shared" si="611"/>
        <v>#VALUE!</v>
      </c>
      <c r="BN3338" s="28"/>
    </row>
    <row r="3339" spans="1:66" collapsed="1" x14ac:dyDescent="0.35">
      <c r="A3339" t="b">
        <v>0</v>
      </c>
      <c r="B3339" t="s">
        <v>439</v>
      </c>
      <c r="C3339" t="s">
        <v>440</v>
      </c>
      <c r="D3339" t="s">
        <v>2567</v>
      </c>
      <c r="E3339" t="s">
        <v>2568</v>
      </c>
      <c r="F3339">
        <v>0</v>
      </c>
      <c r="G3339" t="b">
        <v>0</v>
      </c>
      <c r="H3339">
        <v>14.536</v>
      </c>
      <c r="I3339">
        <v>5</v>
      </c>
      <c r="J3339">
        <v>2</v>
      </c>
      <c r="K3339">
        <v>8</v>
      </c>
      <c r="L3339">
        <v>2</v>
      </c>
      <c r="M3339">
        <v>1</v>
      </c>
      <c r="N3339">
        <v>553</v>
      </c>
      <c r="O3339">
        <v>59.7</v>
      </c>
      <c r="P3339">
        <v>9.1300000000000008</v>
      </c>
      <c r="Q3339">
        <v>148</v>
      </c>
      <c r="R3339">
        <v>14.9</v>
      </c>
      <c r="S3339">
        <v>1</v>
      </c>
      <c r="T3339">
        <v>2</v>
      </c>
      <c r="U3339">
        <v>0</v>
      </c>
      <c r="V3339">
        <v>177.4</v>
      </c>
      <c r="W3339">
        <v>188</v>
      </c>
      <c r="X3339">
        <v>176.9</v>
      </c>
      <c r="Y3339">
        <v>73.7</v>
      </c>
      <c r="Z3339">
        <v>105.6</v>
      </c>
      <c r="AA3339">
        <v>46.2</v>
      </c>
      <c r="AB3339">
        <v>8.3000000000000007</v>
      </c>
      <c r="AC3339">
        <v>37.6</v>
      </c>
      <c r="AD3339">
        <v>86.3</v>
      </c>
      <c r="AE3339" t="s">
        <v>444</v>
      </c>
      <c r="AF3339" t="s">
        <v>439</v>
      </c>
      <c r="AG3339" t="s">
        <v>439</v>
      </c>
      <c r="AH3339" t="s">
        <v>439</v>
      </c>
      <c r="AI3339" t="s">
        <v>439</v>
      </c>
      <c r="AJ3339" t="s">
        <v>444</v>
      </c>
      <c r="AK3339" t="s">
        <v>444</v>
      </c>
      <c r="AL3339" t="s">
        <v>444</v>
      </c>
      <c r="AM3339" t="s">
        <v>444</v>
      </c>
      <c r="AN3339" t="s">
        <v>443</v>
      </c>
      <c r="AQ3339" t="str">
        <f t="shared" si="604"/>
        <v xml:space="preserve"> GN=ATP5F1A PE=1 SV=1</v>
      </c>
      <c r="AT3339" t="str">
        <f t="shared" si="605"/>
        <v xml:space="preserve"> GN=ATP5F1A PE</v>
      </c>
      <c r="AU3339" t="str">
        <f>MID(AT3339, 4, 8)</f>
        <v>=ATP5F1A</v>
      </c>
      <c r="AV3339" t="str">
        <f>MID(AU3339, 2, 7)</f>
        <v>ATP5F1A</v>
      </c>
      <c r="AW3339" s="19" t="str">
        <f>MID(AU3339, 2, 7)</f>
        <v>ATP5F1A</v>
      </c>
      <c r="AX3339">
        <v>177.4</v>
      </c>
      <c r="AY3339" s="20">
        <f t="shared" si="606"/>
        <v>1.0597519729425027</v>
      </c>
      <c r="AZ3339">
        <v>188</v>
      </c>
      <c r="BA3339" s="20">
        <f t="shared" si="607"/>
        <v>0.99718151071025929</v>
      </c>
      <c r="BB3339">
        <v>176.9</v>
      </c>
      <c r="BC3339">
        <v>73.7</v>
      </c>
      <c r="BD3339" s="20">
        <f t="shared" si="608"/>
        <v>1.4328358208955223</v>
      </c>
      <c r="BE3339">
        <v>105.6</v>
      </c>
      <c r="BF3339" s="20">
        <f t="shared" si="609"/>
        <v>0.62686567164179108</v>
      </c>
      <c r="BG3339">
        <v>46.2</v>
      </c>
      <c r="BH3339">
        <v>8.3000000000000007</v>
      </c>
      <c r="BI3339" s="27">
        <f t="shared" si="610"/>
        <v>4.5301204819277103</v>
      </c>
      <c r="BJ3339">
        <v>37.6</v>
      </c>
      <c r="BK3339">
        <v>86.3</v>
      </c>
      <c r="BL3339" s="27">
        <f t="shared" si="611"/>
        <v>10.397590361445783</v>
      </c>
      <c r="BN3339" s="28" t="s">
        <v>587</v>
      </c>
    </row>
    <row r="3340" spans="1:66" hidden="1" outlineLevel="1" collapsed="1" x14ac:dyDescent="0.35">
      <c r="A3340" t="s">
        <v>443</v>
      </c>
      <c r="B3340" t="s">
        <v>457</v>
      </c>
      <c r="C3340" t="s">
        <v>458</v>
      </c>
      <c r="D3340" t="s">
        <v>459</v>
      </c>
      <c r="E3340" t="s">
        <v>460</v>
      </c>
      <c r="F3340" t="s">
        <v>461</v>
      </c>
      <c r="G3340" t="s">
        <v>462</v>
      </c>
      <c r="H3340" t="s">
        <v>463</v>
      </c>
      <c r="I3340" t="s">
        <v>464</v>
      </c>
      <c r="J3340" t="s">
        <v>465</v>
      </c>
      <c r="K3340" t="s">
        <v>466</v>
      </c>
      <c r="L3340" t="s">
        <v>467</v>
      </c>
      <c r="M3340" t="s">
        <v>468</v>
      </c>
      <c r="N3340" t="s">
        <v>469</v>
      </c>
      <c r="O3340" t="s">
        <v>470</v>
      </c>
      <c r="P3340" t="s">
        <v>471</v>
      </c>
      <c r="Q3340" t="s">
        <v>472</v>
      </c>
      <c r="R3340" t="s">
        <v>473</v>
      </c>
      <c r="S3340" t="s">
        <v>474</v>
      </c>
      <c r="T3340" t="s">
        <v>475</v>
      </c>
      <c r="U3340" t="s">
        <v>476</v>
      </c>
      <c r="V3340" t="s">
        <v>477</v>
      </c>
      <c r="W3340" t="s">
        <v>478</v>
      </c>
      <c r="X3340" t="s">
        <v>479</v>
      </c>
      <c r="Y3340" t="s">
        <v>480</v>
      </c>
      <c r="Z3340" t="s">
        <v>481</v>
      </c>
      <c r="AA3340" t="s">
        <v>482</v>
      </c>
      <c r="AB3340" t="s">
        <v>483</v>
      </c>
      <c r="AC3340" t="s">
        <v>484</v>
      </c>
      <c r="AD3340" t="s">
        <v>485</v>
      </c>
      <c r="AE3340" t="s">
        <v>486</v>
      </c>
      <c r="AF3340" t="s">
        <v>487</v>
      </c>
      <c r="AG3340" t="s">
        <v>488</v>
      </c>
      <c r="AH3340" t="s">
        <v>489</v>
      </c>
      <c r="AI3340" t="s">
        <v>490</v>
      </c>
      <c r="AJ3340" t="s">
        <v>491</v>
      </c>
      <c r="AK3340" t="s">
        <v>492</v>
      </c>
      <c r="AL3340" t="s">
        <v>493</v>
      </c>
      <c r="AM3340" t="s">
        <v>494</v>
      </c>
      <c r="AN3340" t="s">
        <v>495</v>
      </c>
      <c r="AO3340" t="s">
        <v>496</v>
      </c>
      <c r="AP3340" t="s">
        <v>497</v>
      </c>
      <c r="AQ3340" t="str">
        <f t="shared" si="604"/>
        <v>Modifications</v>
      </c>
      <c r="AR3340" t="s">
        <v>498</v>
      </c>
      <c r="AS3340" t="s">
        <v>499</v>
      </c>
      <c r="AT3340" t="str">
        <f t="shared" si="605"/>
        <v>Modifications</v>
      </c>
      <c r="AU3340" t="str">
        <f t="shared" ref="AU3340:AU3360" si="612">MID(AT3340, 7, 7)</f>
        <v>cations</v>
      </c>
      <c r="AV3340" t="str">
        <f t="shared" ref="AV3340:AV3360" si="613">LEFT(AU3340, 6)</f>
        <v>cation</v>
      </c>
      <c r="AW3340" s="19" t="str">
        <f t="shared" ref="AW3340:AW3360" si="614">LEFT(AU3340, 6)</f>
        <v>cation</v>
      </c>
      <c r="AX3340" t="s">
        <v>477</v>
      </c>
      <c r="AY3340" s="20" t="e">
        <f t="shared" si="606"/>
        <v>#VALUE!</v>
      </c>
      <c r="AZ3340" t="s">
        <v>478</v>
      </c>
      <c r="BA3340" s="21" t="e">
        <f t="shared" si="607"/>
        <v>#VALUE!</v>
      </c>
      <c r="BB3340" t="s">
        <v>479</v>
      </c>
      <c r="BC3340" t="s">
        <v>480</v>
      </c>
      <c r="BD3340" s="20" t="e">
        <f t="shared" si="608"/>
        <v>#VALUE!</v>
      </c>
      <c r="BE3340" t="s">
        <v>481</v>
      </c>
      <c r="BF3340" s="20" t="e">
        <f t="shared" si="609"/>
        <v>#VALUE!</v>
      </c>
      <c r="BG3340" t="s">
        <v>482</v>
      </c>
      <c r="BH3340" t="s">
        <v>483</v>
      </c>
      <c r="BI3340" s="20" t="e">
        <f t="shared" si="610"/>
        <v>#VALUE!</v>
      </c>
      <c r="BJ3340" t="s">
        <v>484</v>
      </c>
      <c r="BK3340" t="s">
        <v>485</v>
      </c>
      <c r="BL3340" s="27" t="e">
        <f t="shared" si="611"/>
        <v>#VALUE!</v>
      </c>
      <c r="BN3340" s="28"/>
    </row>
    <row r="3341" spans="1:66" hidden="1" outlineLevel="1" x14ac:dyDescent="0.35">
      <c r="A3341" t="s">
        <v>443</v>
      </c>
      <c r="B3341" t="b">
        <v>0</v>
      </c>
      <c r="C3341" t="s">
        <v>439</v>
      </c>
      <c r="D3341" t="s">
        <v>2569</v>
      </c>
      <c r="E3341" t="s">
        <v>443</v>
      </c>
      <c r="F3341" t="s">
        <v>443</v>
      </c>
      <c r="G3341" t="b">
        <v>0</v>
      </c>
      <c r="H3341">
        <v>1</v>
      </c>
      <c r="I3341">
        <v>4</v>
      </c>
      <c r="J3341">
        <v>1</v>
      </c>
      <c r="K3341" t="s">
        <v>2570</v>
      </c>
      <c r="L3341" t="s">
        <v>2571</v>
      </c>
      <c r="M3341">
        <v>0</v>
      </c>
      <c r="N3341">
        <v>1209.7201500000001</v>
      </c>
      <c r="O3341">
        <v>0</v>
      </c>
      <c r="P3341">
        <v>515.5</v>
      </c>
      <c r="Q3341">
        <v>238.2</v>
      </c>
      <c r="R3341">
        <v>62.6</v>
      </c>
      <c r="S3341" t="s">
        <v>443</v>
      </c>
      <c r="T3341" t="s">
        <v>443</v>
      </c>
      <c r="U3341">
        <v>45.1</v>
      </c>
      <c r="V3341" t="s">
        <v>443</v>
      </c>
      <c r="W3341">
        <v>38.6</v>
      </c>
      <c r="X3341" t="s">
        <v>443</v>
      </c>
      <c r="Y3341" t="s">
        <v>443</v>
      </c>
      <c r="Z3341" t="s">
        <v>439</v>
      </c>
      <c r="AA3341" t="s">
        <v>444</v>
      </c>
      <c r="AB3341" t="s">
        <v>444</v>
      </c>
      <c r="AC3341" t="s">
        <v>445</v>
      </c>
      <c r="AD3341" t="s">
        <v>445</v>
      </c>
      <c r="AE3341" t="s">
        <v>444</v>
      </c>
      <c r="AF3341" t="s">
        <v>445</v>
      </c>
      <c r="AG3341" t="s">
        <v>444</v>
      </c>
      <c r="AH3341" t="s">
        <v>445</v>
      </c>
      <c r="AI3341" t="s">
        <v>439</v>
      </c>
      <c r="AJ3341" t="s">
        <v>439</v>
      </c>
      <c r="AK3341">
        <v>0</v>
      </c>
      <c r="AL3341">
        <v>0</v>
      </c>
      <c r="AM3341">
        <v>2.3930000000000002E-3</v>
      </c>
      <c r="AN3341">
        <v>1.632E-3</v>
      </c>
      <c r="AO3341">
        <v>2.02</v>
      </c>
      <c r="AP3341">
        <v>60</v>
      </c>
      <c r="AQ3341" t="str">
        <f t="shared" si="604"/>
        <v/>
      </c>
      <c r="AR3341" t="s">
        <v>2572</v>
      </c>
      <c r="AS3341" t="s">
        <v>2573</v>
      </c>
      <c r="AT3341" t="str">
        <f t="shared" si="605"/>
        <v/>
      </c>
      <c r="AU3341" t="str">
        <f t="shared" si="612"/>
        <v/>
      </c>
      <c r="AV3341" t="str">
        <f t="shared" si="613"/>
        <v/>
      </c>
      <c r="AW3341" s="19" t="str">
        <f t="shared" si="614"/>
        <v/>
      </c>
      <c r="AX3341" t="s">
        <v>443</v>
      </c>
      <c r="AY3341" s="20" t="e">
        <f t="shared" si="606"/>
        <v>#VALUE!</v>
      </c>
      <c r="AZ3341">
        <v>38.6</v>
      </c>
      <c r="BA3341" s="21" t="e">
        <f t="shared" si="607"/>
        <v>#VALUE!</v>
      </c>
      <c r="BB3341" t="s">
        <v>443</v>
      </c>
      <c r="BC3341" t="s">
        <v>443</v>
      </c>
      <c r="BD3341" s="20" t="e">
        <f t="shared" si="608"/>
        <v>#VALUE!</v>
      </c>
      <c r="BE3341" t="s">
        <v>439</v>
      </c>
      <c r="BF3341" s="20" t="e">
        <f t="shared" si="609"/>
        <v>#VALUE!</v>
      </c>
      <c r="BG3341" t="s">
        <v>444</v>
      </c>
      <c r="BH3341" t="s">
        <v>444</v>
      </c>
      <c r="BI3341" s="20" t="e">
        <f t="shared" si="610"/>
        <v>#VALUE!</v>
      </c>
      <c r="BJ3341" t="s">
        <v>445</v>
      </c>
      <c r="BK3341" t="s">
        <v>445</v>
      </c>
      <c r="BL3341" s="27" t="e">
        <f t="shared" si="611"/>
        <v>#VALUE!</v>
      </c>
      <c r="BN3341" s="28"/>
    </row>
    <row r="3342" spans="1:66" hidden="1" outlineLevel="2" collapsed="1" x14ac:dyDescent="0.35">
      <c r="A3342" t="s">
        <v>443</v>
      </c>
      <c r="B3342" t="s">
        <v>443</v>
      </c>
      <c r="C3342" t="s">
        <v>457</v>
      </c>
      <c r="D3342" t="s">
        <v>458</v>
      </c>
      <c r="E3342" t="s">
        <v>508</v>
      </c>
      <c r="F3342" t="s">
        <v>509</v>
      </c>
      <c r="G3342" t="s">
        <v>459</v>
      </c>
      <c r="H3342" t="s">
        <v>460</v>
      </c>
      <c r="I3342" t="s">
        <v>463</v>
      </c>
      <c r="J3342" t="s">
        <v>464</v>
      </c>
      <c r="K3342" t="s">
        <v>466</v>
      </c>
      <c r="L3342" t="s">
        <v>510</v>
      </c>
      <c r="M3342" t="s">
        <v>468</v>
      </c>
      <c r="N3342" t="s">
        <v>511</v>
      </c>
      <c r="O3342" t="s">
        <v>512</v>
      </c>
      <c r="P3342" t="s">
        <v>513</v>
      </c>
      <c r="Q3342" t="s">
        <v>514</v>
      </c>
      <c r="R3342" t="s">
        <v>515</v>
      </c>
      <c r="S3342" t="s">
        <v>516</v>
      </c>
      <c r="T3342" t="s">
        <v>517</v>
      </c>
      <c r="U3342" t="s">
        <v>469</v>
      </c>
      <c r="V3342" t="s">
        <v>518</v>
      </c>
      <c r="W3342" t="s">
        <v>519</v>
      </c>
      <c r="X3342" t="s">
        <v>520</v>
      </c>
      <c r="Y3342" t="s">
        <v>521</v>
      </c>
      <c r="Z3342" t="s">
        <v>522</v>
      </c>
      <c r="AA3342" t="s">
        <v>523</v>
      </c>
      <c r="AB3342" t="s">
        <v>524</v>
      </c>
      <c r="AC3342" t="s">
        <v>525</v>
      </c>
      <c r="AD3342" t="s">
        <v>526</v>
      </c>
      <c r="AE3342" t="s">
        <v>527</v>
      </c>
      <c r="AF3342" t="s">
        <v>480</v>
      </c>
      <c r="AG3342" t="s">
        <v>528</v>
      </c>
      <c r="AH3342" t="s">
        <v>529</v>
      </c>
      <c r="AI3342" t="s">
        <v>462</v>
      </c>
      <c r="AJ3342" t="s">
        <v>530</v>
      </c>
      <c r="AK3342" t="s">
        <v>531</v>
      </c>
      <c r="AL3342" t="s">
        <v>532</v>
      </c>
      <c r="AM3342" t="s">
        <v>533</v>
      </c>
      <c r="AN3342" t="s">
        <v>534</v>
      </c>
      <c r="AO3342" t="s">
        <v>535</v>
      </c>
      <c r="AP3342" t="s">
        <v>536</v>
      </c>
      <c r="AQ3342" t="str">
        <f t="shared" si="604"/>
        <v>Identifying Node</v>
      </c>
      <c r="AT3342" t="str">
        <f t="shared" si="605"/>
        <v>Identifying No</v>
      </c>
      <c r="AU3342" t="str">
        <f t="shared" si="612"/>
        <v>fying N</v>
      </c>
      <c r="AV3342" t="str">
        <f t="shared" si="613"/>
        <v xml:space="preserve">fying </v>
      </c>
      <c r="AW3342" s="19" t="str">
        <f t="shared" si="614"/>
        <v xml:space="preserve">fying </v>
      </c>
      <c r="AX3342" t="s">
        <v>518</v>
      </c>
      <c r="AY3342" s="20" t="e">
        <f t="shared" si="606"/>
        <v>#VALUE!</v>
      </c>
      <c r="AZ3342" t="s">
        <v>519</v>
      </c>
      <c r="BA3342" s="21" t="e">
        <f t="shared" si="607"/>
        <v>#VALUE!</v>
      </c>
      <c r="BB3342" t="s">
        <v>520</v>
      </c>
      <c r="BC3342" t="s">
        <v>521</v>
      </c>
      <c r="BD3342" s="20" t="e">
        <f t="shared" si="608"/>
        <v>#VALUE!</v>
      </c>
      <c r="BE3342" t="s">
        <v>522</v>
      </c>
      <c r="BF3342" s="20" t="e">
        <f t="shared" si="609"/>
        <v>#VALUE!</v>
      </c>
      <c r="BG3342" t="s">
        <v>523</v>
      </c>
      <c r="BH3342" t="s">
        <v>524</v>
      </c>
      <c r="BI3342" s="20" t="e">
        <f t="shared" si="610"/>
        <v>#VALUE!</v>
      </c>
      <c r="BJ3342" t="s">
        <v>525</v>
      </c>
      <c r="BK3342" t="s">
        <v>526</v>
      </c>
      <c r="BL3342" s="27" t="e">
        <f t="shared" si="611"/>
        <v>#VALUE!</v>
      </c>
      <c r="BN3342" s="28"/>
    </row>
    <row r="3343" spans="1:66" hidden="1" outlineLevel="2" collapsed="1" x14ac:dyDescent="0.35">
      <c r="A3343" t="s">
        <v>443</v>
      </c>
      <c r="B3343" t="s">
        <v>443</v>
      </c>
      <c r="C3343" t="b">
        <v>0</v>
      </c>
      <c r="D3343" t="s">
        <v>439</v>
      </c>
      <c r="E3343" t="s">
        <v>557</v>
      </c>
      <c r="F3343" t="s">
        <v>539</v>
      </c>
      <c r="G3343" t="s">
        <v>2569</v>
      </c>
      <c r="H3343" t="s">
        <v>443</v>
      </c>
      <c r="I3343">
        <v>1</v>
      </c>
      <c r="J3343">
        <v>4</v>
      </c>
      <c r="K3343" t="s">
        <v>2570</v>
      </c>
      <c r="L3343" t="s">
        <v>2574</v>
      </c>
      <c r="M3343">
        <v>0</v>
      </c>
      <c r="N3343">
        <v>2</v>
      </c>
      <c r="O3343">
        <v>1</v>
      </c>
      <c r="P3343">
        <v>0</v>
      </c>
      <c r="Q3343">
        <v>1</v>
      </c>
      <c r="R3343">
        <v>1</v>
      </c>
      <c r="S3343">
        <v>605.36369999999999</v>
      </c>
      <c r="T3343">
        <v>1209.72012</v>
      </c>
      <c r="U3343">
        <v>1209.7201500000001</v>
      </c>
      <c r="V3343">
        <v>-0.03</v>
      </c>
      <c r="W3343">
        <v>-2.0000000000000002E-5</v>
      </c>
      <c r="X3343" t="s">
        <v>540</v>
      </c>
      <c r="Y3343" t="s">
        <v>541</v>
      </c>
      <c r="Z3343">
        <v>18.609290000000001</v>
      </c>
      <c r="AA3343">
        <v>11.891</v>
      </c>
      <c r="AB3343">
        <v>47.4604</v>
      </c>
      <c r="AC3343">
        <v>31090</v>
      </c>
      <c r="AD3343" t="s">
        <v>568</v>
      </c>
      <c r="AE3343" t="s">
        <v>569</v>
      </c>
      <c r="AF3343" t="s">
        <v>443</v>
      </c>
      <c r="AG3343" t="s">
        <v>443</v>
      </c>
      <c r="AH3343">
        <v>60</v>
      </c>
      <c r="AI3343" t="b">
        <v>0</v>
      </c>
      <c r="AJ3343">
        <v>49</v>
      </c>
      <c r="AK3343">
        <v>31</v>
      </c>
      <c r="AL3343">
        <v>9.0092051306190708E-6</v>
      </c>
      <c r="AM3343">
        <v>0</v>
      </c>
      <c r="AN3343">
        <v>2.3930000000000002E-3</v>
      </c>
      <c r="AO3343">
        <v>31658994</v>
      </c>
      <c r="AP3343">
        <v>47.42</v>
      </c>
      <c r="AQ3343" t="str">
        <f t="shared" si="604"/>
        <v>Mascot (A5)</v>
      </c>
      <c r="AT3343" t="str">
        <f t="shared" si="605"/>
        <v>Mascot (A5)</v>
      </c>
      <c r="AU3343" t="str">
        <f t="shared" si="612"/>
        <v xml:space="preserve"> (A5)</v>
      </c>
      <c r="AV3343" t="str">
        <f t="shared" si="613"/>
        <v xml:space="preserve"> (A5)</v>
      </c>
      <c r="AW3343" s="19" t="str">
        <f t="shared" si="614"/>
        <v xml:space="preserve"> (A5)</v>
      </c>
      <c r="AX3343">
        <v>-0.03</v>
      </c>
      <c r="AY3343" s="20">
        <f t="shared" si="606"/>
        <v>6.6666666666666675E-4</v>
      </c>
      <c r="AZ3343">
        <v>-2.0000000000000002E-5</v>
      </c>
      <c r="BA3343" s="21" t="e">
        <f t="shared" si="607"/>
        <v>#VALUE!</v>
      </c>
      <c r="BB3343" t="s">
        <v>540</v>
      </c>
      <c r="BC3343" t="s">
        <v>541</v>
      </c>
      <c r="BD3343" s="20" t="e">
        <f t="shared" si="608"/>
        <v>#VALUE!</v>
      </c>
      <c r="BE3343">
        <v>18.609290000000001</v>
      </c>
      <c r="BF3343" s="20" t="e">
        <f t="shared" si="609"/>
        <v>#VALUE!</v>
      </c>
      <c r="BG3343">
        <v>11.891</v>
      </c>
      <c r="BH3343">
        <v>47.4604</v>
      </c>
      <c r="BI3343" s="20">
        <f t="shared" si="610"/>
        <v>655.07243933890152</v>
      </c>
      <c r="BJ3343">
        <v>31090</v>
      </c>
      <c r="BK3343" t="s">
        <v>568</v>
      </c>
      <c r="BL3343" s="27" t="e">
        <f t="shared" si="611"/>
        <v>#VALUE!</v>
      </c>
      <c r="BN3343" s="28"/>
    </row>
    <row r="3344" spans="1:66" hidden="1" outlineLevel="1" x14ac:dyDescent="0.35">
      <c r="A3344" t="s">
        <v>443</v>
      </c>
      <c r="B3344" t="b">
        <v>0</v>
      </c>
      <c r="C3344" t="s">
        <v>439</v>
      </c>
      <c r="D3344" t="s">
        <v>2575</v>
      </c>
      <c r="E3344" t="s">
        <v>443</v>
      </c>
      <c r="F3344" t="s">
        <v>443</v>
      </c>
      <c r="G3344" t="b">
        <v>0</v>
      </c>
      <c r="H3344">
        <v>1</v>
      </c>
      <c r="I3344">
        <v>4</v>
      </c>
      <c r="J3344">
        <v>1</v>
      </c>
      <c r="K3344" t="s">
        <v>2570</v>
      </c>
      <c r="L3344" t="s">
        <v>2576</v>
      </c>
      <c r="M3344">
        <v>1</v>
      </c>
      <c r="N3344">
        <v>1607.8288600000001</v>
      </c>
      <c r="O3344">
        <v>0</v>
      </c>
      <c r="P3344">
        <v>676.9</v>
      </c>
      <c r="Q3344">
        <v>210.6</v>
      </c>
      <c r="R3344" t="s">
        <v>443</v>
      </c>
      <c r="S3344">
        <v>12.5</v>
      </c>
      <c r="T3344" t="s">
        <v>443</v>
      </c>
      <c r="U3344" t="s">
        <v>443</v>
      </c>
      <c r="V3344" t="s">
        <v>443</v>
      </c>
      <c r="W3344" t="s">
        <v>443</v>
      </c>
      <c r="X3344" t="s">
        <v>443</v>
      </c>
      <c r="Y3344" t="s">
        <v>443</v>
      </c>
      <c r="Z3344" t="s">
        <v>439</v>
      </c>
      <c r="AA3344" t="s">
        <v>444</v>
      </c>
      <c r="AB3344" t="s">
        <v>445</v>
      </c>
      <c r="AC3344" t="s">
        <v>444</v>
      </c>
      <c r="AD3344" t="s">
        <v>445</v>
      </c>
      <c r="AE3344" t="s">
        <v>445</v>
      </c>
      <c r="AF3344" t="s">
        <v>445</v>
      </c>
      <c r="AG3344" t="s">
        <v>445</v>
      </c>
      <c r="AH3344" t="s">
        <v>445</v>
      </c>
      <c r="AI3344" t="s">
        <v>439</v>
      </c>
      <c r="AJ3344" t="s">
        <v>439</v>
      </c>
      <c r="AK3344">
        <v>0</v>
      </c>
      <c r="AL3344">
        <v>0</v>
      </c>
      <c r="AM3344">
        <v>1.9869999999999999E-2</v>
      </c>
      <c r="AN3344">
        <v>7.8709999999999995E-3</v>
      </c>
      <c r="AO3344">
        <v>2.77</v>
      </c>
      <c r="AP3344">
        <v>17</v>
      </c>
      <c r="AQ3344" t="str">
        <f t="shared" si="604"/>
        <v/>
      </c>
      <c r="AR3344" t="s">
        <v>2577</v>
      </c>
      <c r="AS3344" t="s">
        <v>2578</v>
      </c>
      <c r="AT3344" t="str">
        <f t="shared" si="605"/>
        <v/>
      </c>
      <c r="AU3344" t="str">
        <f t="shared" si="612"/>
        <v/>
      </c>
      <c r="AV3344" t="str">
        <f t="shared" si="613"/>
        <v/>
      </c>
      <c r="AW3344" s="19" t="str">
        <f t="shared" si="614"/>
        <v/>
      </c>
      <c r="AX3344" t="s">
        <v>443</v>
      </c>
      <c r="AY3344" s="20" t="e">
        <f t="shared" si="606"/>
        <v>#VALUE!</v>
      </c>
      <c r="AZ3344" t="s">
        <v>443</v>
      </c>
      <c r="BA3344" s="21" t="e">
        <f t="shared" si="607"/>
        <v>#VALUE!</v>
      </c>
      <c r="BB3344" t="s">
        <v>443</v>
      </c>
      <c r="BC3344" t="s">
        <v>443</v>
      </c>
      <c r="BD3344" s="20" t="e">
        <f t="shared" si="608"/>
        <v>#VALUE!</v>
      </c>
      <c r="BE3344" t="s">
        <v>439</v>
      </c>
      <c r="BF3344" s="20" t="e">
        <f t="shared" si="609"/>
        <v>#VALUE!</v>
      </c>
      <c r="BG3344" t="s">
        <v>444</v>
      </c>
      <c r="BH3344" t="s">
        <v>445</v>
      </c>
      <c r="BI3344" s="20" t="e">
        <f t="shared" si="610"/>
        <v>#VALUE!</v>
      </c>
      <c r="BJ3344" t="s">
        <v>444</v>
      </c>
      <c r="BK3344" t="s">
        <v>445</v>
      </c>
      <c r="BL3344" s="27" t="e">
        <f t="shared" si="611"/>
        <v>#VALUE!</v>
      </c>
      <c r="BN3344" s="28"/>
    </row>
    <row r="3345" spans="1:66" hidden="1" outlineLevel="2" collapsed="1" x14ac:dyDescent="0.35">
      <c r="A3345" t="s">
        <v>443</v>
      </c>
      <c r="B3345" t="s">
        <v>443</v>
      </c>
      <c r="C3345" t="s">
        <v>457</v>
      </c>
      <c r="D3345" t="s">
        <v>458</v>
      </c>
      <c r="E3345" t="s">
        <v>508</v>
      </c>
      <c r="F3345" t="s">
        <v>509</v>
      </c>
      <c r="G3345" t="s">
        <v>459</v>
      </c>
      <c r="H3345" t="s">
        <v>460</v>
      </c>
      <c r="I3345" t="s">
        <v>463</v>
      </c>
      <c r="J3345" t="s">
        <v>464</v>
      </c>
      <c r="K3345" t="s">
        <v>466</v>
      </c>
      <c r="L3345" t="s">
        <v>510</v>
      </c>
      <c r="M3345" t="s">
        <v>468</v>
      </c>
      <c r="N3345" t="s">
        <v>511</v>
      </c>
      <c r="O3345" t="s">
        <v>512</v>
      </c>
      <c r="P3345" t="s">
        <v>513</v>
      </c>
      <c r="Q3345" t="s">
        <v>514</v>
      </c>
      <c r="R3345" t="s">
        <v>515</v>
      </c>
      <c r="S3345" t="s">
        <v>516</v>
      </c>
      <c r="T3345" t="s">
        <v>517</v>
      </c>
      <c r="U3345" t="s">
        <v>469</v>
      </c>
      <c r="V3345" t="s">
        <v>518</v>
      </c>
      <c r="W3345" t="s">
        <v>519</v>
      </c>
      <c r="X3345" t="s">
        <v>520</v>
      </c>
      <c r="Y3345" t="s">
        <v>521</v>
      </c>
      <c r="Z3345" t="s">
        <v>522</v>
      </c>
      <c r="AA3345" t="s">
        <v>523</v>
      </c>
      <c r="AB3345" t="s">
        <v>524</v>
      </c>
      <c r="AC3345" t="s">
        <v>525</v>
      </c>
      <c r="AD3345" t="s">
        <v>526</v>
      </c>
      <c r="AE3345" t="s">
        <v>527</v>
      </c>
      <c r="AF3345" t="s">
        <v>480</v>
      </c>
      <c r="AG3345" t="s">
        <v>528</v>
      </c>
      <c r="AH3345" t="s">
        <v>529</v>
      </c>
      <c r="AI3345" t="s">
        <v>462</v>
      </c>
      <c r="AJ3345" t="s">
        <v>530</v>
      </c>
      <c r="AK3345" t="s">
        <v>531</v>
      </c>
      <c r="AL3345" t="s">
        <v>532</v>
      </c>
      <c r="AM3345" t="s">
        <v>533</v>
      </c>
      <c r="AN3345" t="s">
        <v>534</v>
      </c>
      <c r="AO3345" t="s">
        <v>535</v>
      </c>
      <c r="AP3345" t="s">
        <v>536</v>
      </c>
      <c r="AQ3345" t="str">
        <f t="shared" si="604"/>
        <v>Identifying Node</v>
      </c>
      <c r="AT3345" t="str">
        <f t="shared" si="605"/>
        <v>Identifying No</v>
      </c>
      <c r="AU3345" t="str">
        <f t="shared" si="612"/>
        <v>fying N</v>
      </c>
      <c r="AV3345" t="str">
        <f t="shared" si="613"/>
        <v xml:space="preserve">fying </v>
      </c>
      <c r="AW3345" s="19" t="str">
        <f t="shared" si="614"/>
        <v xml:space="preserve">fying </v>
      </c>
      <c r="AX3345" t="s">
        <v>518</v>
      </c>
      <c r="AY3345" s="20" t="e">
        <f t="shared" si="606"/>
        <v>#VALUE!</v>
      </c>
      <c r="AZ3345" t="s">
        <v>519</v>
      </c>
      <c r="BA3345" s="21" t="e">
        <f t="shared" si="607"/>
        <v>#VALUE!</v>
      </c>
      <c r="BB3345" t="s">
        <v>520</v>
      </c>
      <c r="BC3345" t="s">
        <v>521</v>
      </c>
      <c r="BD3345" s="20" t="e">
        <f t="shared" si="608"/>
        <v>#VALUE!</v>
      </c>
      <c r="BE3345" t="s">
        <v>522</v>
      </c>
      <c r="BF3345" s="20" t="e">
        <f t="shared" si="609"/>
        <v>#VALUE!</v>
      </c>
      <c r="BG3345" t="s">
        <v>523</v>
      </c>
      <c r="BH3345" t="s">
        <v>524</v>
      </c>
      <c r="BI3345" s="20" t="e">
        <f t="shared" si="610"/>
        <v>#VALUE!</v>
      </c>
      <c r="BJ3345" t="s">
        <v>525</v>
      </c>
      <c r="BK3345" t="s">
        <v>526</v>
      </c>
      <c r="BL3345" s="27" t="e">
        <f t="shared" si="611"/>
        <v>#VALUE!</v>
      </c>
      <c r="BN3345" s="28"/>
    </row>
    <row r="3346" spans="1:66" hidden="1" outlineLevel="2" collapsed="1" x14ac:dyDescent="0.35">
      <c r="A3346" t="s">
        <v>443</v>
      </c>
      <c r="B3346" t="s">
        <v>443</v>
      </c>
      <c r="C3346" t="b">
        <v>0</v>
      </c>
      <c r="D3346" t="s">
        <v>439</v>
      </c>
      <c r="E3346" t="s">
        <v>538</v>
      </c>
      <c r="F3346" t="s">
        <v>539</v>
      </c>
      <c r="G3346" t="s">
        <v>2575</v>
      </c>
      <c r="H3346" t="s">
        <v>443</v>
      </c>
      <c r="I3346">
        <v>1</v>
      </c>
      <c r="J3346">
        <v>4</v>
      </c>
      <c r="K3346" t="s">
        <v>2570</v>
      </c>
      <c r="L3346" t="s">
        <v>2574</v>
      </c>
      <c r="M3346">
        <v>1</v>
      </c>
      <c r="N3346">
        <v>3</v>
      </c>
      <c r="O3346">
        <v>0.50900000000000001</v>
      </c>
      <c r="P3346">
        <v>0</v>
      </c>
      <c r="Q3346">
        <v>1</v>
      </c>
      <c r="R3346">
        <v>1</v>
      </c>
      <c r="S3346">
        <v>536.61387000000002</v>
      </c>
      <c r="T3346">
        <v>1607.8270600000001</v>
      </c>
      <c r="U3346">
        <v>1607.8288600000001</v>
      </c>
      <c r="V3346">
        <v>-1.1200000000000001</v>
      </c>
      <c r="W3346">
        <v>-5.9999999999999995E-4</v>
      </c>
      <c r="X3346" t="s">
        <v>540</v>
      </c>
      <c r="Y3346" t="s">
        <v>541</v>
      </c>
      <c r="Z3346">
        <v>30.183019999999999</v>
      </c>
      <c r="AA3346">
        <v>30</v>
      </c>
      <c r="AB3346">
        <v>48.6845</v>
      </c>
      <c r="AC3346">
        <v>32201</v>
      </c>
      <c r="AD3346" t="s">
        <v>568</v>
      </c>
      <c r="AE3346" t="s">
        <v>569</v>
      </c>
      <c r="AF3346" t="s">
        <v>443</v>
      </c>
      <c r="AG3346">
        <v>2.77</v>
      </c>
      <c r="AH3346" t="s">
        <v>443</v>
      </c>
      <c r="AI3346" t="b">
        <v>0</v>
      </c>
      <c r="AJ3346" t="s">
        <v>443</v>
      </c>
      <c r="AK3346" t="s">
        <v>443</v>
      </c>
      <c r="AL3346" t="s">
        <v>443</v>
      </c>
      <c r="AM3346">
        <v>0</v>
      </c>
      <c r="AN3346">
        <v>7.8709999999999995E-3</v>
      </c>
      <c r="AO3346">
        <v>7248389</v>
      </c>
      <c r="AP3346">
        <v>48.67</v>
      </c>
      <c r="AQ3346" t="str">
        <f t="shared" si="604"/>
        <v>Sequest HT (A2)</v>
      </c>
      <c r="AT3346" t="str">
        <f t="shared" si="605"/>
        <v>Sequest HT (A2</v>
      </c>
      <c r="AU3346" t="str">
        <f t="shared" si="612"/>
        <v>t HT (A</v>
      </c>
      <c r="AV3346" t="str">
        <f t="shared" si="613"/>
        <v>t HT (</v>
      </c>
      <c r="AW3346" s="19" t="str">
        <f t="shared" si="614"/>
        <v>t HT (</v>
      </c>
      <c r="AX3346">
        <v>-1.1200000000000001</v>
      </c>
      <c r="AY3346" s="20">
        <f t="shared" si="606"/>
        <v>5.3571428571428563E-4</v>
      </c>
      <c r="AZ3346">
        <v>-5.9999999999999995E-4</v>
      </c>
      <c r="BA3346" s="21" t="e">
        <f t="shared" si="607"/>
        <v>#VALUE!</v>
      </c>
      <c r="BB3346" t="s">
        <v>540</v>
      </c>
      <c r="BC3346" t="s">
        <v>541</v>
      </c>
      <c r="BD3346" s="20" t="e">
        <f t="shared" si="608"/>
        <v>#VALUE!</v>
      </c>
      <c r="BE3346">
        <v>30.183019999999999</v>
      </c>
      <c r="BF3346" s="20" t="e">
        <f t="shared" si="609"/>
        <v>#VALUE!</v>
      </c>
      <c r="BG3346">
        <v>30</v>
      </c>
      <c r="BH3346">
        <v>48.6845</v>
      </c>
      <c r="BI3346" s="20">
        <f t="shared" si="610"/>
        <v>661.42201316640819</v>
      </c>
      <c r="BJ3346">
        <v>32201</v>
      </c>
      <c r="BK3346" t="s">
        <v>568</v>
      </c>
      <c r="BL3346" s="27" t="e">
        <f t="shared" si="611"/>
        <v>#VALUE!</v>
      </c>
      <c r="BN3346" s="28"/>
    </row>
    <row r="3347" spans="1:66" hidden="1" outlineLevel="1" x14ac:dyDescent="0.35">
      <c r="A3347" t="s">
        <v>443</v>
      </c>
      <c r="B3347" t="b">
        <v>0</v>
      </c>
      <c r="C3347" t="s">
        <v>439</v>
      </c>
      <c r="D3347" t="s">
        <v>2579</v>
      </c>
      <c r="E3347" t="s">
        <v>443</v>
      </c>
      <c r="F3347" t="s">
        <v>443</v>
      </c>
      <c r="G3347" t="b">
        <v>0</v>
      </c>
      <c r="H3347">
        <v>1</v>
      </c>
      <c r="I3347">
        <v>4</v>
      </c>
      <c r="J3347">
        <v>3</v>
      </c>
      <c r="K3347" t="s">
        <v>2570</v>
      </c>
      <c r="L3347" t="s">
        <v>2580</v>
      </c>
      <c r="M3347">
        <v>0</v>
      </c>
      <c r="N3347">
        <v>1167.6632999999999</v>
      </c>
      <c r="O3347">
        <v>0</v>
      </c>
      <c r="P3347">
        <v>526.20000000000005</v>
      </c>
      <c r="Q3347">
        <v>306.39999999999998</v>
      </c>
      <c r="R3347">
        <v>51.9</v>
      </c>
      <c r="S3347" t="s">
        <v>443</v>
      </c>
      <c r="T3347" t="s">
        <v>443</v>
      </c>
      <c r="U3347">
        <v>15.4</v>
      </c>
      <c r="V3347" t="s">
        <v>443</v>
      </c>
      <c r="W3347" t="s">
        <v>443</v>
      </c>
      <c r="X3347" t="s">
        <v>443</v>
      </c>
      <c r="Y3347" t="s">
        <v>443</v>
      </c>
      <c r="Z3347" t="s">
        <v>439</v>
      </c>
      <c r="AA3347" t="s">
        <v>439</v>
      </c>
      <c r="AB3347" t="s">
        <v>444</v>
      </c>
      <c r="AC3347" t="s">
        <v>445</v>
      </c>
      <c r="AD3347" t="s">
        <v>445</v>
      </c>
      <c r="AE3347" t="s">
        <v>444</v>
      </c>
      <c r="AF3347" t="s">
        <v>445</v>
      </c>
      <c r="AG3347" t="s">
        <v>445</v>
      </c>
      <c r="AH3347" t="s">
        <v>445</v>
      </c>
      <c r="AI3347" t="s">
        <v>439</v>
      </c>
      <c r="AJ3347" t="s">
        <v>439</v>
      </c>
      <c r="AK3347">
        <v>0</v>
      </c>
      <c r="AL3347">
        <v>0</v>
      </c>
      <c r="AM3347">
        <v>8.3250000000000002E-4</v>
      </c>
      <c r="AN3347">
        <v>5.8560000000000003E-4</v>
      </c>
      <c r="AO3347">
        <v>3.6</v>
      </c>
      <c r="AP3347">
        <v>57</v>
      </c>
      <c r="AQ3347" t="str">
        <f t="shared" si="604"/>
        <v/>
      </c>
      <c r="AR3347" t="s">
        <v>2581</v>
      </c>
      <c r="AS3347" t="s">
        <v>2582</v>
      </c>
      <c r="AT3347" t="str">
        <f t="shared" si="605"/>
        <v/>
      </c>
      <c r="AU3347" t="str">
        <f t="shared" si="612"/>
        <v/>
      </c>
      <c r="AV3347" t="str">
        <f t="shared" si="613"/>
        <v/>
      </c>
      <c r="AW3347" s="19" t="str">
        <f t="shared" si="614"/>
        <v/>
      </c>
      <c r="AX3347" t="s">
        <v>443</v>
      </c>
      <c r="AY3347" s="20" t="e">
        <f t="shared" si="606"/>
        <v>#VALUE!</v>
      </c>
      <c r="AZ3347" t="s">
        <v>443</v>
      </c>
      <c r="BA3347" s="21" t="e">
        <f t="shared" si="607"/>
        <v>#VALUE!</v>
      </c>
      <c r="BB3347" t="s">
        <v>443</v>
      </c>
      <c r="BC3347" t="s">
        <v>443</v>
      </c>
      <c r="BD3347" s="20" t="e">
        <f t="shared" si="608"/>
        <v>#VALUE!</v>
      </c>
      <c r="BE3347" t="s">
        <v>439</v>
      </c>
      <c r="BF3347" s="20" t="e">
        <f t="shared" si="609"/>
        <v>#VALUE!</v>
      </c>
      <c r="BG3347" t="s">
        <v>439</v>
      </c>
      <c r="BH3347" t="s">
        <v>444</v>
      </c>
      <c r="BI3347" s="20" t="e">
        <f t="shared" si="610"/>
        <v>#VALUE!</v>
      </c>
      <c r="BJ3347" t="s">
        <v>445</v>
      </c>
      <c r="BK3347" t="s">
        <v>445</v>
      </c>
      <c r="BL3347" s="27" t="e">
        <f t="shared" si="611"/>
        <v>#VALUE!</v>
      </c>
      <c r="BN3347" s="28"/>
    </row>
    <row r="3348" spans="1:66" hidden="1" outlineLevel="2" collapsed="1" x14ac:dyDescent="0.35">
      <c r="A3348" t="s">
        <v>443</v>
      </c>
      <c r="B3348" t="s">
        <v>443</v>
      </c>
      <c r="C3348" t="s">
        <v>457</v>
      </c>
      <c r="D3348" t="s">
        <v>458</v>
      </c>
      <c r="E3348" t="s">
        <v>508</v>
      </c>
      <c r="F3348" t="s">
        <v>509</v>
      </c>
      <c r="G3348" t="s">
        <v>459</v>
      </c>
      <c r="H3348" t="s">
        <v>460</v>
      </c>
      <c r="I3348" t="s">
        <v>463</v>
      </c>
      <c r="J3348" t="s">
        <v>464</v>
      </c>
      <c r="K3348" t="s">
        <v>466</v>
      </c>
      <c r="L3348" t="s">
        <v>510</v>
      </c>
      <c r="M3348" t="s">
        <v>468</v>
      </c>
      <c r="N3348" t="s">
        <v>511</v>
      </c>
      <c r="O3348" t="s">
        <v>512</v>
      </c>
      <c r="P3348" t="s">
        <v>513</v>
      </c>
      <c r="Q3348" t="s">
        <v>514</v>
      </c>
      <c r="R3348" t="s">
        <v>515</v>
      </c>
      <c r="S3348" t="s">
        <v>516</v>
      </c>
      <c r="T3348" t="s">
        <v>517</v>
      </c>
      <c r="U3348" t="s">
        <v>469</v>
      </c>
      <c r="V3348" t="s">
        <v>518</v>
      </c>
      <c r="W3348" t="s">
        <v>519</v>
      </c>
      <c r="X3348" t="s">
        <v>520</v>
      </c>
      <c r="Y3348" t="s">
        <v>521</v>
      </c>
      <c r="Z3348" t="s">
        <v>522</v>
      </c>
      <c r="AA3348" t="s">
        <v>523</v>
      </c>
      <c r="AB3348" t="s">
        <v>524</v>
      </c>
      <c r="AC3348" t="s">
        <v>525</v>
      </c>
      <c r="AD3348" t="s">
        <v>526</v>
      </c>
      <c r="AE3348" t="s">
        <v>527</v>
      </c>
      <c r="AF3348" t="s">
        <v>480</v>
      </c>
      <c r="AG3348" t="s">
        <v>528</v>
      </c>
      <c r="AH3348" t="s">
        <v>529</v>
      </c>
      <c r="AI3348" t="s">
        <v>462</v>
      </c>
      <c r="AJ3348" t="s">
        <v>530</v>
      </c>
      <c r="AK3348" t="s">
        <v>531</v>
      </c>
      <c r="AL3348" t="s">
        <v>532</v>
      </c>
      <c r="AM3348" t="s">
        <v>533</v>
      </c>
      <c r="AN3348" t="s">
        <v>534</v>
      </c>
      <c r="AO3348" t="s">
        <v>535</v>
      </c>
      <c r="AP3348" t="s">
        <v>536</v>
      </c>
      <c r="AQ3348" t="str">
        <f t="shared" si="604"/>
        <v>Identifying Node</v>
      </c>
      <c r="AT3348" t="str">
        <f t="shared" si="605"/>
        <v>Identifying No</v>
      </c>
      <c r="AU3348" t="str">
        <f t="shared" si="612"/>
        <v>fying N</v>
      </c>
      <c r="AV3348" t="str">
        <f t="shared" si="613"/>
        <v xml:space="preserve">fying </v>
      </c>
      <c r="AW3348" s="19" t="str">
        <f t="shared" si="614"/>
        <v xml:space="preserve">fying </v>
      </c>
      <c r="AX3348" t="s">
        <v>518</v>
      </c>
      <c r="AY3348" s="20" t="e">
        <f t="shared" si="606"/>
        <v>#VALUE!</v>
      </c>
      <c r="AZ3348" t="s">
        <v>519</v>
      </c>
      <c r="BA3348" s="21" t="e">
        <f t="shared" si="607"/>
        <v>#VALUE!</v>
      </c>
      <c r="BB3348" t="s">
        <v>520</v>
      </c>
      <c r="BC3348" t="s">
        <v>521</v>
      </c>
      <c r="BD3348" s="20" t="e">
        <f t="shared" si="608"/>
        <v>#VALUE!</v>
      </c>
      <c r="BE3348" t="s">
        <v>522</v>
      </c>
      <c r="BF3348" s="20" t="e">
        <f t="shared" si="609"/>
        <v>#VALUE!</v>
      </c>
      <c r="BG3348" t="s">
        <v>523</v>
      </c>
      <c r="BH3348" t="s">
        <v>524</v>
      </c>
      <c r="BI3348" s="20" t="e">
        <f t="shared" si="610"/>
        <v>#VALUE!</v>
      </c>
      <c r="BJ3348" t="s">
        <v>525</v>
      </c>
      <c r="BK3348" t="s">
        <v>526</v>
      </c>
      <c r="BL3348" s="27" t="e">
        <f t="shared" si="611"/>
        <v>#VALUE!</v>
      </c>
      <c r="BN3348" s="28"/>
    </row>
    <row r="3349" spans="1:66" hidden="1" outlineLevel="2" collapsed="1" x14ac:dyDescent="0.35">
      <c r="A3349" t="s">
        <v>443</v>
      </c>
      <c r="B3349" t="s">
        <v>443</v>
      </c>
      <c r="C3349" t="b">
        <v>0</v>
      </c>
      <c r="D3349" t="s">
        <v>439</v>
      </c>
      <c r="E3349" t="s">
        <v>538</v>
      </c>
      <c r="F3349" t="s">
        <v>539</v>
      </c>
      <c r="G3349" t="s">
        <v>2579</v>
      </c>
      <c r="H3349" t="s">
        <v>443</v>
      </c>
      <c r="I3349">
        <v>1</v>
      </c>
      <c r="J3349">
        <v>4</v>
      </c>
      <c r="K3349" t="s">
        <v>2570</v>
      </c>
      <c r="L3349" t="s">
        <v>2574</v>
      </c>
      <c r="M3349">
        <v>0</v>
      </c>
      <c r="N3349">
        <v>3</v>
      </c>
      <c r="O3349">
        <v>0.71970000000000001</v>
      </c>
      <c r="P3349">
        <v>0</v>
      </c>
      <c r="Q3349">
        <v>1</v>
      </c>
      <c r="R3349">
        <v>1</v>
      </c>
      <c r="S3349">
        <v>389.89237000000003</v>
      </c>
      <c r="T3349">
        <v>1167.66257</v>
      </c>
      <c r="U3349">
        <v>1167.6632999999999</v>
      </c>
      <c r="V3349">
        <v>-0.63</v>
      </c>
      <c r="W3349">
        <v>-2.5000000000000001E-4</v>
      </c>
      <c r="X3349" t="s">
        <v>540</v>
      </c>
      <c r="Y3349" t="s">
        <v>541</v>
      </c>
      <c r="Z3349">
        <v>6.4136610000000003</v>
      </c>
      <c r="AA3349">
        <v>30</v>
      </c>
      <c r="AB3349">
        <v>30.528500000000001</v>
      </c>
      <c r="AC3349">
        <v>16409</v>
      </c>
      <c r="AD3349" t="s">
        <v>568</v>
      </c>
      <c r="AE3349" t="s">
        <v>569</v>
      </c>
      <c r="AF3349" t="s">
        <v>443</v>
      </c>
      <c r="AG3349">
        <v>3.46</v>
      </c>
      <c r="AH3349" t="s">
        <v>443</v>
      </c>
      <c r="AI3349" t="b">
        <v>0</v>
      </c>
      <c r="AJ3349" t="s">
        <v>443</v>
      </c>
      <c r="AK3349" t="s">
        <v>443</v>
      </c>
      <c r="AL3349" t="s">
        <v>443</v>
      </c>
      <c r="AM3349">
        <v>0</v>
      </c>
      <c r="AN3349">
        <v>3.9950000000000001E-4</v>
      </c>
      <c r="AO3349">
        <v>9302372</v>
      </c>
      <c r="AP3349">
        <v>30.59</v>
      </c>
      <c r="AQ3349" t="str">
        <f t="shared" si="604"/>
        <v>Sequest HT (A2)</v>
      </c>
      <c r="AT3349" t="str">
        <f t="shared" si="605"/>
        <v>Sequest HT (A2</v>
      </c>
      <c r="AU3349" t="str">
        <f t="shared" si="612"/>
        <v>t HT (A</v>
      </c>
      <c r="AV3349" t="str">
        <f t="shared" si="613"/>
        <v>t HT (</v>
      </c>
      <c r="AW3349" s="19" t="str">
        <f t="shared" si="614"/>
        <v>t HT (</v>
      </c>
      <c r="AX3349">
        <v>-0.63</v>
      </c>
      <c r="AY3349" s="20">
        <f t="shared" si="606"/>
        <v>3.9682539682539683E-4</v>
      </c>
      <c r="AZ3349">
        <v>-2.5000000000000001E-4</v>
      </c>
      <c r="BA3349" s="21" t="e">
        <f t="shared" si="607"/>
        <v>#VALUE!</v>
      </c>
      <c r="BB3349" t="s">
        <v>540</v>
      </c>
      <c r="BC3349" t="s">
        <v>541</v>
      </c>
      <c r="BD3349" s="20" t="e">
        <f t="shared" si="608"/>
        <v>#VALUE!</v>
      </c>
      <c r="BE3349">
        <v>6.4136610000000003</v>
      </c>
      <c r="BF3349" s="20" t="e">
        <f t="shared" si="609"/>
        <v>#VALUE!</v>
      </c>
      <c r="BG3349">
        <v>30</v>
      </c>
      <c r="BH3349">
        <v>30.528500000000001</v>
      </c>
      <c r="BI3349" s="20">
        <f t="shared" si="610"/>
        <v>537.49774800596163</v>
      </c>
      <c r="BJ3349">
        <v>16409</v>
      </c>
      <c r="BK3349" t="s">
        <v>568</v>
      </c>
      <c r="BL3349" s="27" t="e">
        <f t="shared" si="611"/>
        <v>#VALUE!</v>
      </c>
      <c r="BN3349" s="28"/>
    </row>
    <row r="3350" spans="1:66" hidden="1" outlineLevel="2" collapsed="1" x14ac:dyDescent="0.35">
      <c r="A3350" t="s">
        <v>443</v>
      </c>
      <c r="B3350" t="s">
        <v>443</v>
      </c>
      <c r="C3350" t="b">
        <v>0</v>
      </c>
      <c r="D3350" t="s">
        <v>439</v>
      </c>
      <c r="E3350" t="s">
        <v>538</v>
      </c>
      <c r="F3350" t="s">
        <v>550</v>
      </c>
      <c r="G3350" t="s">
        <v>2579</v>
      </c>
      <c r="H3350" t="s">
        <v>443</v>
      </c>
      <c r="I3350">
        <v>1</v>
      </c>
      <c r="J3350">
        <v>4</v>
      </c>
      <c r="K3350" t="s">
        <v>2570</v>
      </c>
      <c r="L3350" t="s">
        <v>2574</v>
      </c>
      <c r="M3350">
        <v>0</v>
      </c>
      <c r="N3350">
        <v>3</v>
      </c>
      <c r="O3350">
        <v>0.7167</v>
      </c>
      <c r="P3350">
        <v>0</v>
      </c>
      <c r="Q3350">
        <v>1</v>
      </c>
      <c r="R3350">
        <v>1</v>
      </c>
      <c r="S3350">
        <v>389.89229</v>
      </c>
      <c r="T3350">
        <v>1167.6623099999999</v>
      </c>
      <c r="U3350">
        <v>1167.6632999999999</v>
      </c>
      <c r="V3350">
        <v>-0.85</v>
      </c>
      <c r="W3350">
        <v>-3.3E-4</v>
      </c>
      <c r="X3350" t="s">
        <v>540</v>
      </c>
      <c r="Y3350" t="s">
        <v>541</v>
      </c>
      <c r="Z3350">
        <v>4.3791510000000002</v>
      </c>
      <c r="AA3350">
        <v>27.815999999999999</v>
      </c>
      <c r="AB3350">
        <v>30.3856</v>
      </c>
      <c r="AC3350">
        <v>16281</v>
      </c>
      <c r="AD3350" t="s">
        <v>554</v>
      </c>
      <c r="AE3350" t="s">
        <v>555</v>
      </c>
      <c r="AF3350" t="s">
        <v>443</v>
      </c>
      <c r="AG3350">
        <v>3.6</v>
      </c>
      <c r="AH3350" t="s">
        <v>443</v>
      </c>
      <c r="AI3350" t="b">
        <v>0</v>
      </c>
      <c r="AJ3350" t="s">
        <v>443</v>
      </c>
      <c r="AK3350" t="s">
        <v>443</v>
      </c>
      <c r="AL3350" t="s">
        <v>443</v>
      </c>
      <c r="AM3350">
        <v>0</v>
      </c>
      <c r="AN3350">
        <v>5.8560000000000003E-4</v>
      </c>
      <c r="AO3350">
        <v>14351495</v>
      </c>
      <c r="AP3350">
        <v>30.44</v>
      </c>
      <c r="AQ3350" t="str">
        <f t="shared" si="604"/>
        <v>Sequest HT (A2)</v>
      </c>
      <c r="AT3350" t="str">
        <f t="shared" si="605"/>
        <v>Sequest HT (A2</v>
      </c>
      <c r="AU3350" t="str">
        <f t="shared" si="612"/>
        <v>t HT (A</v>
      </c>
      <c r="AV3350" t="str">
        <f t="shared" si="613"/>
        <v>t HT (</v>
      </c>
      <c r="AW3350" s="19" t="str">
        <f t="shared" si="614"/>
        <v>t HT (</v>
      </c>
      <c r="AX3350">
        <v>-0.85</v>
      </c>
      <c r="AY3350" s="20">
        <f t="shared" si="606"/>
        <v>3.8823529411764708E-4</v>
      </c>
      <c r="AZ3350">
        <v>-3.3E-4</v>
      </c>
      <c r="BA3350" s="21" t="e">
        <f t="shared" si="607"/>
        <v>#VALUE!</v>
      </c>
      <c r="BB3350" t="s">
        <v>540</v>
      </c>
      <c r="BC3350" t="s">
        <v>541</v>
      </c>
      <c r="BD3350" s="20" t="e">
        <f t="shared" si="608"/>
        <v>#VALUE!</v>
      </c>
      <c r="BE3350">
        <v>4.3791510000000002</v>
      </c>
      <c r="BF3350" s="20" t="e">
        <f t="shared" si="609"/>
        <v>#VALUE!</v>
      </c>
      <c r="BG3350">
        <v>27.815999999999999</v>
      </c>
      <c r="BH3350">
        <v>30.3856</v>
      </c>
      <c r="BI3350" s="20">
        <f t="shared" si="610"/>
        <v>535.81301669211734</v>
      </c>
      <c r="BJ3350">
        <v>16281</v>
      </c>
      <c r="BK3350" t="s">
        <v>554</v>
      </c>
      <c r="BL3350" s="27" t="e">
        <f t="shared" si="611"/>
        <v>#VALUE!</v>
      </c>
      <c r="BN3350" s="28"/>
    </row>
    <row r="3351" spans="1:66" hidden="1" outlineLevel="2" collapsed="1" x14ac:dyDescent="0.35">
      <c r="A3351" t="s">
        <v>443</v>
      </c>
      <c r="B3351" t="s">
        <v>443</v>
      </c>
      <c r="C3351" t="b">
        <v>0</v>
      </c>
      <c r="D3351" t="s">
        <v>439</v>
      </c>
      <c r="E3351" t="s">
        <v>557</v>
      </c>
      <c r="F3351" t="s">
        <v>550</v>
      </c>
      <c r="G3351" t="s">
        <v>2579</v>
      </c>
      <c r="H3351" t="s">
        <v>443</v>
      </c>
      <c r="I3351">
        <v>1</v>
      </c>
      <c r="J3351">
        <v>4</v>
      </c>
      <c r="K3351" t="s">
        <v>2570</v>
      </c>
      <c r="L3351" t="s">
        <v>2574</v>
      </c>
      <c r="M3351">
        <v>0</v>
      </c>
      <c r="N3351">
        <v>3</v>
      </c>
      <c r="O3351">
        <v>1</v>
      </c>
      <c r="P3351">
        <v>0</v>
      </c>
      <c r="Q3351">
        <v>1</v>
      </c>
      <c r="R3351">
        <v>1</v>
      </c>
      <c r="S3351">
        <v>389.89229</v>
      </c>
      <c r="T3351">
        <v>1167.6623099999999</v>
      </c>
      <c r="U3351">
        <v>1167.6632999999999</v>
      </c>
      <c r="V3351">
        <v>-0.85</v>
      </c>
      <c r="W3351">
        <v>-3.3E-4</v>
      </c>
      <c r="X3351" t="s">
        <v>540</v>
      </c>
      <c r="Y3351" t="s">
        <v>541</v>
      </c>
      <c r="Z3351">
        <v>4.3791510000000002</v>
      </c>
      <c r="AA3351">
        <v>27.815999999999999</v>
      </c>
      <c r="AB3351">
        <v>30.3856</v>
      </c>
      <c r="AC3351">
        <v>16281</v>
      </c>
      <c r="AD3351" t="s">
        <v>554</v>
      </c>
      <c r="AE3351" t="s">
        <v>555</v>
      </c>
      <c r="AF3351" t="s">
        <v>443</v>
      </c>
      <c r="AG3351" t="s">
        <v>443</v>
      </c>
      <c r="AH3351">
        <v>57</v>
      </c>
      <c r="AI3351" t="b">
        <v>0</v>
      </c>
      <c r="AJ3351">
        <v>51</v>
      </c>
      <c r="AK3351">
        <v>33</v>
      </c>
      <c r="AL3351">
        <v>3.1035010815482702E-5</v>
      </c>
      <c r="AM3351">
        <v>0</v>
      </c>
      <c r="AN3351">
        <v>8.3250000000000002E-4</v>
      </c>
      <c r="AO3351">
        <v>14351495</v>
      </c>
      <c r="AP3351">
        <v>30.44</v>
      </c>
      <c r="AQ3351" t="str">
        <f t="shared" si="604"/>
        <v>Mascot (A5)</v>
      </c>
      <c r="AT3351" t="str">
        <f t="shared" si="605"/>
        <v>Mascot (A5)</v>
      </c>
      <c r="AU3351" t="str">
        <f t="shared" si="612"/>
        <v xml:space="preserve"> (A5)</v>
      </c>
      <c r="AV3351" t="str">
        <f t="shared" si="613"/>
        <v xml:space="preserve"> (A5)</v>
      </c>
      <c r="AW3351" s="19" t="str">
        <f t="shared" si="614"/>
        <v xml:space="preserve"> (A5)</v>
      </c>
      <c r="AX3351">
        <v>-0.85</v>
      </c>
      <c r="AY3351" s="20">
        <f t="shared" si="606"/>
        <v>3.8823529411764708E-4</v>
      </c>
      <c r="AZ3351">
        <v>-3.3E-4</v>
      </c>
      <c r="BA3351" s="21" t="e">
        <f t="shared" si="607"/>
        <v>#VALUE!</v>
      </c>
      <c r="BB3351" t="s">
        <v>540</v>
      </c>
      <c r="BC3351" t="s">
        <v>541</v>
      </c>
      <c r="BD3351" s="20" t="e">
        <f t="shared" si="608"/>
        <v>#VALUE!</v>
      </c>
      <c r="BE3351">
        <v>4.3791510000000002</v>
      </c>
      <c r="BF3351" s="20" t="e">
        <f t="shared" si="609"/>
        <v>#VALUE!</v>
      </c>
      <c r="BG3351">
        <v>27.815999999999999</v>
      </c>
      <c r="BH3351">
        <v>30.3856</v>
      </c>
      <c r="BI3351" s="20">
        <f t="shared" si="610"/>
        <v>535.81301669211734</v>
      </c>
      <c r="BJ3351">
        <v>16281</v>
      </c>
      <c r="BK3351" t="s">
        <v>554</v>
      </c>
      <c r="BL3351" s="27" t="e">
        <f t="shared" si="611"/>
        <v>#VALUE!</v>
      </c>
      <c r="BN3351" s="28"/>
    </row>
    <row r="3352" spans="1:66" hidden="1" outlineLevel="1" x14ac:dyDescent="0.35">
      <c r="A3352" t="s">
        <v>443</v>
      </c>
      <c r="B3352" t="b">
        <v>0</v>
      </c>
      <c r="C3352" t="s">
        <v>439</v>
      </c>
      <c r="D3352" t="s">
        <v>2583</v>
      </c>
      <c r="E3352" t="s">
        <v>443</v>
      </c>
      <c r="F3352" t="s">
        <v>443</v>
      </c>
      <c r="G3352" t="b">
        <v>0</v>
      </c>
      <c r="H3352">
        <v>1</v>
      </c>
      <c r="I3352">
        <v>3</v>
      </c>
      <c r="J3352">
        <v>1</v>
      </c>
      <c r="K3352" t="s">
        <v>2570</v>
      </c>
      <c r="L3352" t="s">
        <v>2584</v>
      </c>
      <c r="M3352">
        <v>2</v>
      </c>
      <c r="N3352">
        <v>1374.7223300000001</v>
      </c>
      <c r="O3352">
        <v>0</v>
      </c>
      <c r="P3352">
        <v>469.9</v>
      </c>
      <c r="Q3352">
        <v>379.2</v>
      </c>
      <c r="R3352">
        <v>50.9</v>
      </c>
      <c r="S3352" t="s">
        <v>443</v>
      </c>
      <c r="T3352" t="s">
        <v>443</v>
      </c>
      <c r="U3352" t="s">
        <v>443</v>
      </c>
      <c r="V3352" t="s">
        <v>443</v>
      </c>
      <c r="W3352" t="s">
        <v>443</v>
      </c>
      <c r="X3352" t="s">
        <v>443</v>
      </c>
      <c r="Y3352" t="s">
        <v>443</v>
      </c>
      <c r="Z3352" t="s">
        <v>444</v>
      </c>
      <c r="AA3352" t="s">
        <v>439</v>
      </c>
      <c r="AB3352" t="s">
        <v>444</v>
      </c>
      <c r="AC3352" t="s">
        <v>445</v>
      </c>
      <c r="AD3352" t="s">
        <v>445</v>
      </c>
      <c r="AE3352" t="s">
        <v>445</v>
      </c>
      <c r="AF3352" t="s">
        <v>445</v>
      </c>
      <c r="AG3352" t="s">
        <v>445</v>
      </c>
      <c r="AH3352" t="s">
        <v>445</v>
      </c>
      <c r="AI3352" t="s">
        <v>439</v>
      </c>
      <c r="AJ3352" t="s">
        <v>439</v>
      </c>
      <c r="AK3352">
        <v>0</v>
      </c>
      <c r="AL3352">
        <v>0</v>
      </c>
      <c r="AM3352">
        <v>4.638E-4</v>
      </c>
      <c r="AN3352">
        <v>3.1989999999999997E-5</v>
      </c>
      <c r="AO3352">
        <v>2.8</v>
      </c>
      <c r="AP3352">
        <v>34</v>
      </c>
      <c r="AQ3352" t="str">
        <f t="shared" si="604"/>
        <v/>
      </c>
      <c r="AR3352" t="s">
        <v>2585</v>
      </c>
      <c r="AS3352" t="s">
        <v>2586</v>
      </c>
      <c r="AT3352" t="str">
        <f t="shared" si="605"/>
        <v/>
      </c>
      <c r="AU3352" t="str">
        <f t="shared" si="612"/>
        <v/>
      </c>
      <c r="AV3352" t="str">
        <f t="shared" si="613"/>
        <v/>
      </c>
      <c r="AW3352" s="19" t="str">
        <f t="shared" si="614"/>
        <v/>
      </c>
      <c r="AX3352" t="s">
        <v>443</v>
      </c>
      <c r="AY3352" s="20" t="e">
        <f t="shared" si="606"/>
        <v>#VALUE!</v>
      </c>
      <c r="AZ3352" t="s">
        <v>443</v>
      </c>
      <c r="BA3352" s="21" t="e">
        <f t="shared" si="607"/>
        <v>#VALUE!</v>
      </c>
      <c r="BB3352" t="s">
        <v>443</v>
      </c>
      <c r="BC3352" t="s">
        <v>443</v>
      </c>
      <c r="BD3352" s="20" t="e">
        <f t="shared" si="608"/>
        <v>#VALUE!</v>
      </c>
      <c r="BE3352" t="s">
        <v>444</v>
      </c>
      <c r="BF3352" s="20" t="e">
        <f t="shared" si="609"/>
        <v>#VALUE!</v>
      </c>
      <c r="BG3352" t="s">
        <v>439</v>
      </c>
      <c r="BH3352" t="s">
        <v>444</v>
      </c>
      <c r="BI3352" s="20" t="e">
        <f t="shared" si="610"/>
        <v>#VALUE!</v>
      </c>
      <c r="BJ3352" t="s">
        <v>445</v>
      </c>
      <c r="BK3352" t="s">
        <v>445</v>
      </c>
      <c r="BL3352" s="27" t="e">
        <f t="shared" si="611"/>
        <v>#VALUE!</v>
      </c>
      <c r="BN3352" s="28"/>
    </row>
    <row r="3353" spans="1:66" hidden="1" outlineLevel="2" collapsed="1" x14ac:dyDescent="0.35">
      <c r="A3353" t="s">
        <v>443</v>
      </c>
      <c r="B3353" t="s">
        <v>443</v>
      </c>
      <c r="C3353" t="s">
        <v>457</v>
      </c>
      <c r="D3353" t="s">
        <v>458</v>
      </c>
      <c r="E3353" t="s">
        <v>508</v>
      </c>
      <c r="F3353" t="s">
        <v>509</v>
      </c>
      <c r="G3353" t="s">
        <v>459</v>
      </c>
      <c r="H3353" t="s">
        <v>460</v>
      </c>
      <c r="I3353" t="s">
        <v>463</v>
      </c>
      <c r="J3353" t="s">
        <v>464</v>
      </c>
      <c r="K3353" t="s">
        <v>466</v>
      </c>
      <c r="L3353" t="s">
        <v>510</v>
      </c>
      <c r="M3353" t="s">
        <v>468</v>
      </c>
      <c r="N3353" t="s">
        <v>511</v>
      </c>
      <c r="O3353" t="s">
        <v>512</v>
      </c>
      <c r="P3353" t="s">
        <v>513</v>
      </c>
      <c r="Q3353" t="s">
        <v>514</v>
      </c>
      <c r="R3353" t="s">
        <v>515</v>
      </c>
      <c r="S3353" t="s">
        <v>516</v>
      </c>
      <c r="T3353" t="s">
        <v>517</v>
      </c>
      <c r="U3353" t="s">
        <v>469</v>
      </c>
      <c r="V3353" t="s">
        <v>518</v>
      </c>
      <c r="W3353" t="s">
        <v>519</v>
      </c>
      <c r="X3353" t="s">
        <v>520</v>
      </c>
      <c r="Y3353" t="s">
        <v>521</v>
      </c>
      <c r="Z3353" t="s">
        <v>522</v>
      </c>
      <c r="AA3353" t="s">
        <v>523</v>
      </c>
      <c r="AB3353" t="s">
        <v>524</v>
      </c>
      <c r="AC3353" t="s">
        <v>525</v>
      </c>
      <c r="AD3353" t="s">
        <v>526</v>
      </c>
      <c r="AE3353" t="s">
        <v>527</v>
      </c>
      <c r="AF3353" t="s">
        <v>480</v>
      </c>
      <c r="AG3353" t="s">
        <v>528</v>
      </c>
      <c r="AH3353" t="s">
        <v>529</v>
      </c>
      <c r="AI3353" t="s">
        <v>462</v>
      </c>
      <c r="AJ3353" t="s">
        <v>530</v>
      </c>
      <c r="AK3353" t="s">
        <v>531</v>
      </c>
      <c r="AL3353" t="s">
        <v>532</v>
      </c>
      <c r="AM3353" t="s">
        <v>533</v>
      </c>
      <c r="AN3353" t="s">
        <v>534</v>
      </c>
      <c r="AO3353" t="s">
        <v>535</v>
      </c>
      <c r="AP3353" t="s">
        <v>536</v>
      </c>
      <c r="AQ3353" t="str">
        <f t="shared" si="604"/>
        <v>Identifying Node</v>
      </c>
      <c r="AT3353" t="str">
        <f t="shared" si="605"/>
        <v>Identifying No</v>
      </c>
      <c r="AU3353" t="str">
        <f t="shared" si="612"/>
        <v>fying N</v>
      </c>
      <c r="AV3353" t="str">
        <f t="shared" si="613"/>
        <v xml:space="preserve">fying </v>
      </c>
      <c r="AW3353" s="19" t="str">
        <f t="shared" si="614"/>
        <v xml:space="preserve">fying </v>
      </c>
      <c r="AX3353" t="s">
        <v>518</v>
      </c>
      <c r="AY3353" s="20" t="e">
        <f t="shared" si="606"/>
        <v>#VALUE!</v>
      </c>
      <c r="AZ3353" t="s">
        <v>519</v>
      </c>
      <c r="BA3353" s="21" t="e">
        <f t="shared" si="607"/>
        <v>#VALUE!</v>
      </c>
      <c r="BB3353" t="s">
        <v>520</v>
      </c>
      <c r="BC3353" t="s">
        <v>521</v>
      </c>
      <c r="BD3353" s="20" t="e">
        <f t="shared" si="608"/>
        <v>#VALUE!</v>
      </c>
      <c r="BE3353" t="s">
        <v>522</v>
      </c>
      <c r="BF3353" s="20" t="e">
        <f t="shared" si="609"/>
        <v>#VALUE!</v>
      </c>
      <c r="BG3353" t="s">
        <v>523</v>
      </c>
      <c r="BH3353" t="s">
        <v>524</v>
      </c>
      <c r="BI3353" s="20" t="e">
        <f t="shared" si="610"/>
        <v>#VALUE!</v>
      </c>
      <c r="BJ3353" t="s">
        <v>525</v>
      </c>
      <c r="BK3353" t="s">
        <v>526</v>
      </c>
      <c r="BL3353" s="27" t="e">
        <f t="shared" si="611"/>
        <v>#VALUE!</v>
      </c>
      <c r="BN3353" s="28"/>
    </row>
    <row r="3354" spans="1:66" hidden="1" outlineLevel="2" collapsed="1" x14ac:dyDescent="0.35">
      <c r="A3354" t="s">
        <v>443</v>
      </c>
      <c r="B3354" t="s">
        <v>443</v>
      </c>
      <c r="C3354" t="b">
        <v>0</v>
      </c>
      <c r="D3354" t="s">
        <v>439</v>
      </c>
      <c r="E3354" t="s">
        <v>538</v>
      </c>
      <c r="F3354" t="s">
        <v>539</v>
      </c>
      <c r="G3354" t="s">
        <v>2583</v>
      </c>
      <c r="H3354" t="s">
        <v>443</v>
      </c>
      <c r="I3354">
        <v>1</v>
      </c>
      <c r="J3354">
        <v>3</v>
      </c>
      <c r="K3354" t="s">
        <v>2570</v>
      </c>
      <c r="L3354" t="s">
        <v>2587</v>
      </c>
      <c r="M3354">
        <v>2</v>
      </c>
      <c r="N3354">
        <v>3</v>
      </c>
      <c r="O3354">
        <v>0.51070000000000004</v>
      </c>
      <c r="P3354">
        <v>0</v>
      </c>
      <c r="Q3354">
        <v>1</v>
      </c>
      <c r="R3354">
        <v>1</v>
      </c>
      <c r="S3354">
        <v>458.91233</v>
      </c>
      <c r="T3354">
        <v>1374.72243</v>
      </c>
      <c r="U3354">
        <v>1374.7223300000001</v>
      </c>
      <c r="V3354">
        <v>7.0000000000000007E-2</v>
      </c>
      <c r="W3354">
        <v>3.0000000000000001E-5</v>
      </c>
      <c r="X3354" t="s">
        <v>540</v>
      </c>
      <c r="Y3354" t="s">
        <v>541</v>
      </c>
      <c r="Z3354">
        <v>12.984030000000001</v>
      </c>
      <c r="AA3354">
        <v>30</v>
      </c>
      <c r="AB3354">
        <v>20.628</v>
      </c>
      <c r="AC3354">
        <v>8238</v>
      </c>
      <c r="AD3354" t="s">
        <v>554</v>
      </c>
      <c r="AE3354" t="s">
        <v>555</v>
      </c>
      <c r="AF3354" t="s">
        <v>443</v>
      </c>
      <c r="AG3354">
        <v>2.8</v>
      </c>
      <c r="AH3354" t="s">
        <v>443</v>
      </c>
      <c r="AI3354" t="b">
        <v>0</v>
      </c>
      <c r="AJ3354" t="s">
        <v>443</v>
      </c>
      <c r="AK3354" t="s">
        <v>443</v>
      </c>
      <c r="AL3354" t="s">
        <v>443</v>
      </c>
      <c r="AM3354">
        <v>0</v>
      </c>
      <c r="AN3354">
        <v>3.1989999999999997E-5</v>
      </c>
      <c r="AO3354">
        <v>9330521</v>
      </c>
      <c r="AP3354">
        <v>20.7</v>
      </c>
      <c r="AQ3354" t="str">
        <f t="shared" si="604"/>
        <v>Sequest HT (A2)</v>
      </c>
      <c r="AT3354" t="str">
        <f t="shared" si="605"/>
        <v>Sequest HT (A2</v>
      </c>
      <c r="AU3354" t="str">
        <f t="shared" si="612"/>
        <v>t HT (A</v>
      </c>
      <c r="AV3354" t="str">
        <f t="shared" si="613"/>
        <v>t HT (</v>
      </c>
      <c r="AW3354" s="19" t="str">
        <f t="shared" si="614"/>
        <v>t HT (</v>
      </c>
      <c r="AX3354">
        <v>7.0000000000000007E-2</v>
      </c>
      <c r="AY3354" s="20">
        <f t="shared" si="606"/>
        <v>4.2857142857142855E-4</v>
      </c>
      <c r="AZ3354">
        <v>3.0000000000000001E-5</v>
      </c>
      <c r="BA3354" s="21" t="e">
        <f t="shared" si="607"/>
        <v>#VALUE!</v>
      </c>
      <c r="BB3354" t="s">
        <v>540</v>
      </c>
      <c r="BC3354" t="s">
        <v>541</v>
      </c>
      <c r="BD3354" s="20" t="e">
        <f t="shared" si="608"/>
        <v>#VALUE!</v>
      </c>
      <c r="BE3354">
        <v>12.984030000000001</v>
      </c>
      <c r="BF3354" s="20" t="e">
        <f t="shared" si="609"/>
        <v>#VALUE!</v>
      </c>
      <c r="BG3354">
        <v>30</v>
      </c>
      <c r="BH3354">
        <v>20.628</v>
      </c>
      <c r="BI3354" s="20">
        <f t="shared" si="610"/>
        <v>399.36009307737055</v>
      </c>
      <c r="BJ3354">
        <v>8238</v>
      </c>
      <c r="BK3354" t="s">
        <v>554</v>
      </c>
      <c r="BL3354" s="27" t="e">
        <f t="shared" si="611"/>
        <v>#VALUE!</v>
      </c>
      <c r="BN3354" s="28"/>
    </row>
    <row r="3355" spans="1:66" hidden="1" outlineLevel="1" x14ac:dyDescent="0.35">
      <c r="A3355" t="s">
        <v>443</v>
      </c>
      <c r="B3355" t="b">
        <v>0</v>
      </c>
      <c r="C3355" t="s">
        <v>439</v>
      </c>
      <c r="D3355" t="s">
        <v>2588</v>
      </c>
      <c r="E3355" t="s">
        <v>443</v>
      </c>
      <c r="F3355" t="s">
        <v>443</v>
      </c>
      <c r="G3355" t="b">
        <v>0</v>
      </c>
      <c r="H3355">
        <v>1</v>
      </c>
      <c r="I3355">
        <v>14</v>
      </c>
      <c r="J3355">
        <v>4</v>
      </c>
      <c r="K3355" t="s">
        <v>2570</v>
      </c>
      <c r="L3355" t="s">
        <v>2589</v>
      </c>
      <c r="M3355">
        <v>0</v>
      </c>
      <c r="N3355">
        <v>1762.8857700000001</v>
      </c>
      <c r="O3355">
        <v>0</v>
      </c>
      <c r="P3355">
        <v>540.20000000000005</v>
      </c>
      <c r="Q3355">
        <v>299.7</v>
      </c>
      <c r="R3355">
        <v>60.1</v>
      </c>
      <c r="S3355" t="s">
        <v>443</v>
      </c>
      <c r="T3355" t="s">
        <v>443</v>
      </c>
      <c r="U3355" t="s">
        <v>443</v>
      </c>
      <c r="V3355" t="s">
        <v>443</v>
      </c>
      <c r="W3355" t="s">
        <v>443</v>
      </c>
      <c r="X3355" t="s">
        <v>443</v>
      </c>
      <c r="Y3355" t="s">
        <v>443</v>
      </c>
      <c r="Z3355" t="s">
        <v>439</v>
      </c>
      <c r="AA3355" t="s">
        <v>439</v>
      </c>
      <c r="AB3355" t="s">
        <v>439</v>
      </c>
      <c r="AC3355" t="s">
        <v>445</v>
      </c>
      <c r="AD3355" t="s">
        <v>445</v>
      </c>
      <c r="AE3355" t="s">
        <v>445</v>
      </c>
      <c r="AF3355" t="s">
        <v>445</v>
      </c>
      <c r="AG3355" t="s">
        <v>445</v>
      </c>
      <c r="AH3355" t="s">
        <v>445</v>
      </c>
      <c r="AI3355" t="s">
        <v>439</v>
      </c>
      <c r="AJ3355" t="s">
        <v>439</v>
      </c>
      <c r="AK3355">
        <v>0</v>
      </c>
      <c r="AL3355">
        <v>0</v>
      </c>
      <c r="AM3355">
        <v>1.4640000000000001E-4</v>
      </c>
      <c r="AN3355">
        <v>2.2200000000000001E-5</v>
      </c>
      <c r="AO3355">
        <v>3.03</v>
      </c>
      <c r="AP3355">
        <v>64</v>
      </c>
      <c r="AQ3355" t="str">
        <f t="shared" si="604"/>
        <v/>
      </c>
      <c r="AR3355" t="s">
        <v>2590</v>
      </c>
      <c r="AS3355" t="s">
        <v>2591</v>
      </c>
      <c r="AT3355" t="str">
        <f t="shared" si="605"/>
        <v/>
      </c>
      <c r="AU3355" t="str">
        <f t="shared" si="612"/>
        <v/>
      </c>
      <c r="AV3355" t="str">
        <f t="shared" si="613"/>
        <v/>
      </c>
      <c r="AW3355" s="19" t="str">
        <f t="shared" si="614"/>
        <v/>
      </c>
      <c r="AX3355" t="s">
        <v>443</v>
      </c>
      <c r="AY3355" s="20" t="e">
        <f t="shared" si="606"/>
        <v>#VALUE!</v>
      </c>
      <c r="AZ3355" t="s">
        <v>443</v>
      </c>
      <c r="BA3355" s="21" t="e">
        <f t="shared" si="607"/>
        <v>#VALUE!</v>
      </c>
      <c r="BB3355" t="s">
        <v>443</v>
      </c>
      <c r="BC3355" t="s">
        <v>443</v>
      </c>
      <c r="BD3355" s="20" t="e">
        <f t="shared" si="608"/>
        <v>#VALUE!</v>
      </c>
      <c r="BE3355" t="s">
        <v>439</v>
      </c>
      <c r="BF3355" s="20" t="e">
        <f t="shared" si="609"/>
        <v>#VALUE!</v>
      </c>
      <c r="BG3355" t="s">
        <v>439</v>
      </c>
      <c r="BH3355" t="s">
        <v>439</v>
      </c>
      <c r="BI3355" s="20" t="e">
        <f t="shared" si="610"/>
        <v>#VALUE!</v>
      </c>
      <c r="BJ3355" t="s">
        <v>445</v>
      </c>
      <c r="BK3355" t="s">
        <v>445</v>
      </c>
      <c r="BL3355" s="27" t="e">
        <f t="shared" si="611"/>
        <v>#VALUE!</v>
      </c>
      <c r="BN3355" s="28"/>
    </row>
    <row r="3356" spans="1:66" hidden="1" outlineLevel="2" collapsed="1" x14ac:dyDescent="0.35">
      <c r="A3356" t="s">
        <v>443</v>
      </c>
      <c r="B3356" t="s">
        <v>443</v>
      </c>
      <c r="C3356" t="s">
        <v>457</v>
      </c>
      <c r="D3356" t="s">
        <v>458</v>
      </c>
      <c r="E3356" t="s">
        <v>508</v>
      </c>
      <c r="F3356" t="s">
        <v>509</v>
      </c>
      <c r="G3356" t="s">
        <v>459</v>
      </c>
      <c r="H3356" t="s">
        <v>460</v>
      </c>
      <c r="I3356" t="s">
        <v>463</v>
      </c>
      <c r="J3356" t="s">
        <v>464</v>
      </c>
      <c r="K3356" t="s">
        <v>466</v>
      </c>
      <c r="L3356" t="s">
        <v>510</v>
      </c>
      <c r="M3356" t="s">
        <v>468</v>
      </c>
      <c r="N3356" t="s">
        <v>511</v>
      </c>
      <c r="O3356" t="s">
        <v>512</v>
      </c>
      <c r="P3356" t="s">
        <v>513</v>
      </c>
      <c r="Q3356" t="s">
        <v>514</v>
      </c>
      <c r="R3356" t="s">
        <v>515</v>
      </c>
      <c r="S3356" t="s">
        <v>516</v>
      </c>
      <c r="T3356" t="s">
        <v>517</v>
      </c>
      <c r="U3356" t="s">
        <v>469</v>
      </c>
      <c r="V3356" t="s">
        <v>518</v>
      </c>
      <c r="W3356" t="s">
        <v>519</v>
      </c>
      <c r="X3356" t="s">
        <v>520</v>
      </c>
      <c r="Y3356" t="s">
        <v>521</v>
      </c>
      <c r="Z3356" t="s">
        <v>522</v>
      </c>
      <c r="AA3356" t="s">
        <v>523</v>
      </c>
      <c r="AB3356" t="s">
        <v>524</v>
      </c>
      <c r="AC3356" t="s">
        <v>525</v>
      </c>
      <c r="AD3356" t="s">
        <v>526</v>
      </c>
      <c r="AE3356" t="s">
        <v>527</v>
      </c>
      <c r="AF3356" t="s">
        <v>480</v>
      </c>
      <c r="AG3356" t="s">
        <v>528</v>
      </c>
      <c r="AH3356" t="s">
        <v>529</v>
      </c>
      <c r="AI3356" t="s">
        <v>462</v>
      </c>
      <c r="AJ3356" t="s">
        <v>530</v>
      </c>
      <c r="AK3356" t="s">
        <v>531</v>
      </c>
      <c r="AL3356" t="s">
        <v>532</v>
      </c>
      <c r="AM3356" t="s">
        <v>533</v>
      </c>
      <c r="AN3356" t="s">
        <v>534</v>
      </c>
      <c r="AO3356" t="s">
        <v>535</v>
      </c>
      <c r="AP3356" t="s">
        <v>536</v>
      </c>
      <c r="AQ3356" t="str">
        <f t="shared" si="604"/>
        <v>Identifying Node</v>
      </c>
      <c r="AT3356" t="str">
        <f t="shared" si="605"/>
        <v>Identifying No</v>
      </c>
      <c r="AU3356" t="str">
        <f t="shared" si="612"/>
        <v>fying N</v>
      </c>
      <c r="AV3356" t="str">
        <f t="shared" si="613"/>
        <v xml:space="preserve">fying </v>
      </c>
      <c r="AW3356" s="19" t="str">
        <f t="shared" si="614"/>
        <v xml:space="preserve">fying </v>
      </c>
      <c r="AX3356" t="s">
        <v>518</v>
      </c>
      <c r="AY3356" s="20" t="e">
        <f t="shared" si="606"/>
        <v>#VALUE!</v>
      </c>
      <c r="AZ3356" t="s">
        <v>519</v>
      </c>
      <c r="BA3356" s="21" t="e">
        <f t="shared" si="607"/>
        <v>#VALUE!</v>
      </c>
      <c r="BB3356" t="s">
        <v>520</v>
      </c>
      <c r="BC3356" t="s">
        <v>521</v>
      </c>
      <c r="BD3356" s="20" t="e">
        <f t="shared" si="608"/>
        <v>#VALUE!</v>
      </c>
      <c r="BE3356" t="s">
        <v>522</v>
      </c>
      <c r="BF3356" s="20" t="e">
        <f t="shared" si="609"/>
        <v>#VALUE!</v>
      </c>
      <c r="BG3356" t="s">
        <v>523</v>
      </c>
      <c r="BH3356" t="s">
        <v>524</v>
      </c>
      <c r="BI3356" s="20" t="e">
        <f t="shared" si="610"/>
        <v>#VALUE!</v>
      </c>
      <c r="BJ3356" t="s">
        <v>525</v>
      </c>
      <c r="BK3356" t="s">
        <v>526</v>
      </c>
      <c r="BL3356" s="27" t="e">
        <f t="shared" si="611"/>
        <v>#VALUE!</v>
      </c>
      <c r="BN3356" s="28"/>
    </row>
    <row r="3357" spans="1:66" hidden="1" outlineLevel="2" collapsed="1" x14ac:dyDescent="0.35">
      <c r="A3357" t="s">
        <v>443</v>
      </c>
      <c r="B3357" t="s">
        <v>443</v>
      </c>
      <c r="C3357" t="b">
        <v>0</v>
      </c>
      <c r="D3357" t="s">
        <v>439</v>
      </c>
      <c r="E3357" t="s">
        <v>538</v>
      </c>
      <c r="F3357" t="s">
        <v>550</v>
      </c>
      <c r="G3357" t="s">
        <v>2588</v>
      </c>
      <c r="H3357" t="s">
        <v>443</v>
      </c>
      <c r="I3357">
        <v>1</v>
      </c>
      <c r="J3357">
        <v>14</v>
      </c>
      <c r="K3357" t="s">
        <v>2570</v>
      </c>
      <c r="L3357" t="s">
        <v>2592</v>
      </c>
      <c r="M3357">
        <v>0</v>
      </c>
      <c r="N3357">
        <v>2</v>
      </c>
      <c r="O3357">
        <v>0.7591</v>
      </c>
      <c r="P3357">
        <v>0</v>
      </c>
      <c r="Q3357">
        <v>1</v>
      </c>
      <c r="R3357">
        <v>1</v>
      </c>
      <c r="S3357">
        <v>881.94656999999995</v>
      </c>
      <c r="T3357">
        <v>1762.8858600000001</v>
      </c>
      <c r="U3357">
        <v>1762.8857700000001</v>
      </c>
      <c r="V3357">
        <v>0.05</v>
      </c>
      <c r="W3357">
        <v>4.0000000000000003E-5</v>
      </c>
      <c r="X3357" t="s">
        <v>540</v>
      </c>
      <c r="Y3357" t="s">
        <v>541</v>
      </c>
      <c r="Z3357">
        <v>19.711110000000001</v>
      </c>
      <c r="AA3357">
        <v>22.489000000000001</v>
      </c>
      <c r="AB3357">
        <v>58.052900000000001</v>
      </c>
      <c r="AC3357">
        <v>40546</v>
      </c>
      <c r="AD3357" t="s">
        <v>554</v>
      </c>
      <c r="AE3357" t="s">
        <v>555</v>
      </c>
      <c r="AF3357" t="s">
        <v>443</v>
      </c>
      <c r="AG3357">
        <v>3.03</v>
      </c>
      <c r="AH3357" t="s">
        <v>443</v>
      </c>
      <c r="AI3357" t="b">
        <v>0</v>
      </c>
      <c r="AJ3357" t="s">
        <v>443</v>
      </c>
      <c r="AK3357" t="s">
        <v>443</v>
      </c>
      <c r="AL3357" t="s">
        <v>443</v>
      </c>
      <c r="AM3357">
        <v>0</v>
      </c>
      <c r="AN3357">
        <v>2.2200000000000001E-5</v>
      </c>
      <c r="AO3357">
        <v>35866860</v>
      </c>
      <c r="AP3357">
        <v>58.1</v>
      </c>
      <c r="AQ3357" t="str">
        <f t="shared" si="604"/>
        <v>Sequest HT (A2)</v>
      </c>
      <c r="AT3357" t="str">
        <f t="shared" si="605"/>
        <v>Sequest HT (A2</v>
      </c>
      <c r="AU3357" t="str">
        <f t="shared" si="612"/>
        <v>t HT (A</v>
      </c>
      <c r="AV3357" t="str">
        <f t="shared" si="613"/>
        <v>t HT (</v>
      </c>
      <c r="AW3357" s="19" t="str">
        <f t="shared" si="614"/>
        <v>t HT (</v>
      </c>
      <c r="AX3357">
        <v>0.05</v>
      </c>
      <c r="AY3357" s="20">
        <f t="shared" si="606"/>
        <v>8.0000000000000004E-4</v>
      </c>
      <c r="AZ3357">
        <v>4.0000000000000003E-5</v>
      </c>
      <c r="BA3357" s="21" t="e">
        <f t="shared" si="607"/>
        <v>#VALUE!</v>
      </c>
      <c r="BB3357" t="s">
        <v>540</v>
      </c>
      <c r="BC3357" t="s">
        <v>541</v>
      </c>
      <c r="BD3357" s="20" t="e">
        <f t="shared" si="608"/>
        <v>#VALUE!</v>
      </c>
      <c r="BE3357">
        <v>19.711110000000001</v>
      </c>
      <c r="BF3357" s="20" t="e">
        <f t="shared" si="609"/>
        <v>#VALUE!</v>
      </c>
      <c r="BG3357">
        <v>22.489000000000001</v>
      </c>
      <c r="BH3357">
        <v>58.052900000000001</v>
      </c>
      <c r="BI3357" s="20">
        <f t="shared" si="610"/>
        <v>698.43194741347975</v>
      </c>
      <c r="BJ3357">
        <v>40546</v>
      </c>
      <c r="BK3357" t="s">
        <v>554</v>
      </c>
      <c r="BL3357" s="27" t="e">
        <f t="shared" si="611"/>
        <v>#VALUE!</v>
      </c>
      <c r="BN3357" s="28"/>
    </row>
    <row r="3358" spans="1:66" hidden="1" outlineLevel="2" collapsed="1" x14ac:dyDescent="0.35">
      <c r="A3358" t="s">
        <v>443</v>
      </c>
      <c r="B3358" t="s">
        <v>443</v>
      </c>
      <c r="C3358" t="b">
        <v>0</v>
      </c>
      <c r="D3358" t="s">
        <v>439</v>
      </c>
      <c r="E3358" t="s">
        <v>557</v>
      </c>
      <c r="F3358" t="s">
        <v>539</v>
      </c>
      <c r="G3358" t="s">
        <v>2588</v>
      </c>
      <c r="H3358" t="s">
        <v>443</v>
      </c>
      <c r="I3358">
        <v>1</v>
      </c>
      <c r="J3358">
        <v>14</v>
      </c>
      <c r="K3358" t="s">
        <v>2570</v>
      </c>
      <c r="L3358" t="s">
        <v>2592</v>
      </c>
      <c r="M3358">
        <v>0</v>
      </c>
      <c r="N3358">
        <v>2</v>
      </c>
      <c r="O3358">
        <v>0.97219999999999995</v>
      </c>
      <c r="P3358">
        <v>0</v>
      </c>
      <c r="Q3358">
        <v>1</v>
      </c>
      <c r="R3358">
        <v>1</v>
      </c>
      <c r="S3358">
        <v>881.94663000000003</v>
      </c>
      <c r="T3358">
        <v>1762.88598</v>
      </c>
      <c r="U3358">
        <v>1762.8857700000001</v>
      </c>
      <c r="V3358">
        <v>0.12</v>
      </c>
      <c r="W3358">
        <v>1.1E-4</v>
      </c>
      <c r="X3358" t="s">
        <v>540</v>
      </c>
      <c r="Y3358" t="s">
        <v>541</v>
      </c>
      <c r="Z3358">
        <v>21.84104</v>
      </c>
      <c r="AA3358">
        <v>30</v>
      </c>
      <c r="AB3358">
        <v>57.948999999999998</v>
      </c>
      <c r="AC3358">
        <v>40583</v>
      </c>
      <c r="AD3358" t="s">
        <v>568</v>
      </c>
      <c r="AE3358" t="s">
        <v>569</v>
      </c>
      <c r="AF3358" t="s">
        <v>443</v>
      </c>
      <c r="AG3358" t="s">
        <v>443</v>
      </c>
      <c r="AH3358">
        <v>72</v>
      </c>
      <c r="AI3358" t="b">
        <v>0</v>
      </c>
      <c r="AJ3358">
        <v>54</v>
      </c>
      <c r="AK3358">
        <v>36</v>
      </c>
      <c r="AL3358">
        <v>1.6717343623744101E-6</v>
      </c>
      <c r="AM3358">
        <v>0</v>
      </c>
      <c r="AN3358">
        <v>5.096E-5</v>
      </c>
      <c r="AO3358">
        <v>24404546</v>
      </c>
      <c r="AP3358">
        <v>58.08</v>
      </c>
      <c r="AQ3358" t="str">
        <f t="shared" si="604"/>
        <v>Mascot (A5)</v>
      </c>
      <c r="AT3358" t="str">
        <f t="shared" si="605"/>
        <v>Mascot (A5)</v>
      </c>
      <c r="AU3358" t="str">
        <f t="shared" si="612"/>
        <v xml:space="preserve"> (A5)</v>
      </c>
      <c r="AV3358" t="str">
        <f t="shared" si="613"/>
        <v xml:space="preserve"> (A5)</v>
      </c>
      <c r="AW3358" s="19" t="str">
        <f t="shared" si="614"/>
        <v xml:space="preserve"> (A5)</v>
      </c>
      <c r="AX3358">
        <v>0.12</v>
      </c>
      <c r="AY3358" s="20">
        <f t="shared" si="606"/>
        <v>9.1666666666666676E-4</v>
      </c>
      <c r="AZ3358">
        <v>1.1E-4</v>
      </c>
      <c r="BA3358" s="21" t="e">
        <f t="shared" si="607"/>
        <v>#VALUE!</v>
      </c>
      <c r="BB3358" t="s">
        <v>540</v>
      </c>
      <c r="BC3358" t="s">
        <v>541</v>
      </c>
      <c r="BD3358" s="20" t="e">
        <f t="shared" si="608"/>
        <v>#VALUE!</v>
      </c>
      <c r="BE3358">
        <v>21.84104</v>
      </c>
      <c r="BF3358" s="20" t="e">
        <f t="shared" si="609"/>
        <v>#VALUE!</v>
      </c>
      <c r="BG3358">
        <v>30</v>
      </c>
      <c r="BH3358">
        <v>57.948999999999998</v>
      </c>
      <c r="BI3358" s="20">
        <f t="shared" si="610"/>
        <v>700.32269754439255</v>
      </c>
      <c r="BJ3358">
        <v>40583</v>
      </c>
      <c r="BK3358" t="s">
        <v>568</v>
      </c>
      <c r="BL3358" s="27" t="e">
        <f t="shared" si="611"/>
        <v>#VALUE!</v>
      </c>
      <c r="BN3358" s="28"/>
    </row>
    <row r="3359" spans="1:66" hidden="1" outlineLevel="2" collapsed="1" x14ac:dyDescent="0.35">
      <c r="A3359" t="s">
        <v>443</v>
      </c>
      <c r="B3359" t="s">
        <v>443</v>
      </c>
      <c r="C3359" t="b">
        <v>0</v>
      </c>
      <c r="D3359" t="s">
        <v>439</v>
      </c>
      <c r="E3359" t="s">
        <v>557</v>
      </c>
      <c r="F3359" t="s">
        <v>550</v>
      </c>
      <c r="G3359" t="s">
        <v>2588</v>
      </c>
      <c r="H3359" t="s">
        <v>443</v>
      </c>
      <c r="I3359">
        <v>1</v>
      </c>
      <c r="J3359">
        <v>14</v>
      </c>
      <c r="K3359" t="s">
        <v>2570</v>
      </c>
      <c r="L3359" t="s">
        <v>2592</v>
      </c>
      <c r="M3359">
        <v>0</v>
      </c>
      <c r="N3359">
        <v>2</v>
      </c>
      <c r="O3359">
        <v>0.90620000000000001</v>
      </c>
      <c r="P3359">
        <v>0</v>
      </c>
      <c r="Q3359">
        <v>1</v>
      </c>
      <c r="R3359">
        <v>1</v>
      </c>
      <c r="S3359">
        <v>881.94656999999995</v>
      </c>
      <c r="T3359">
        <v>1762.8858600000001</v>
      </c>
      <c r="U3359">
        <v>1762.8857700000001</v>
      </c>
      <c r="V3359">
        <v>0.05</v>
      </c>
      <c r="W3359">
        <v>4.0000000000000003E-5</v>
      </c>
      <c r="X3359" t="s">
        <v>540</v>
      </c>
      <c r="Y3359" t="s">
        <v>541</v>
      </c>
      <c r="Z3359">
        <v>19.711110000000001</v>
      </c>
      <c r="AA3359">
        <v>22.489000000000001</v>
      </c>
      <c r="AB3359">
        <v>58.052900000000001</v>
      </c>
      <c r="AC3359">
        <v>40546</v>
      </c>
      <c r="AD3359" t="s">
        <v>554</v>
      </c>
      <c r="AE3359" t="s">
        <v>555</v>
      </c>
      <c r="AF3359" t="s">
        <v>443</v>
      </c>
      <c r="AG3359" t="s">
        <v>443</v>
      </c>
      <c r="AH3359">
        <v>64</v>
      </c>
      <c r="AI3359" t="b">
        <v>0</v>
      </c>
      <c r="AJ3359">
        <v>54</v>
      </c>
      <c r="AK3359">
        <v>36</v>
      </c>
      <c r="AL3359">
        <v>1.13283659364397E-5</v>
      </c>
      <c r="AM3359">
        <v>0</v>
      </c>
      <c r="AN3359">
        <v>1.4640000000000001E-4</v>
      </c>
      <c r="AO3359">
        <v>35866860</v>
      </c>
      <c r="AP3359">
        <v>58.1</v>
      </c>
      <c r="AQ3359" t="str">
        <f t="shared" si="604"/>
        <v>Mascot (A5)</v>
      </c>
      <c r="AT3359" t="str">
        <f t="shared" si="605"/>
        <v>Mascot (A5)</v>
      </c>
      <c r="AU3359" t="str">
        <f t="shared" si="612"/>
        <v xml:space="preserve"> (A5)</v>
      </c>
      <c r="AV3359" t="str">
        <f t="shared" si="613"/>
        <v xml:space="preserve"> (A5)</v>
      </c>
      <c r="AW3359" s="19" t="str">
        <f t="shared" si="614"/>
        <v xml:space="preserve"> (A5)</v>
      </c>
      <c r="AX3359">
        <v>0.05</v>
      </c>
      <c r="AY3359" s="20">
        <f t="shared" si="606"/>
        <v>8.0000000000000004E-4</v>
      </c>
      <c r="AZ3359">
        <v>4.0000000000000003E-5</v>
      </c>
      <c r="BA3359" s="21" t="e">
        <f t="shared" si="607"/>
        <v>#VALUE!</v>
      </c>
      <c r="BB3359" t="s">
        <v>540</v>
      </c>
      <c r="BC3359" t="s">
        <v>541</v>
      </c>
      <c r="BD3359" s="20" t="e">
        <f t="shared" si="608"/>
        <v>#VALUE!</v>
      </c>
      <c r="BE3359">
        <v>19.711110000000001</v>
      </c>
      <c r="BF3359" s="20" t="e">
        <f t="shared" si="609"/>
        <v>#VALUE!</v>
      </c>
      <c r="BG3359">
        <v>22.489000000000001</v>
      </c>
      <c r="BH3359">
        <v>58.052900000000001</v>
      </c>
      <c r="BI3359" s="20">
        <f t="shared" si="610"/>
        <v>698.43194741347975</v>
      </c>
      <c r="BJ3359">
        <v>40546</v>
      </c>
      <c r="BK3359" t="s">
        <v>554</v>
      </c>
      <c r="BL3359" s="27" t="e">
        <f t="shared" si="611"/>
        <v>#VALUE!</v>
      </c>
      <c r="BN3359" s="28"/>
    </row>
    <row r="3360" spans="1:66" hidden="1" outlineLevel="2" collapsed="1" x14ac:dyDescent="0.35">
      <c r="A3360" t="s">
        <v>443</v>
      </c>
      <c r="B3360" t="s">
        <v>443</v>
      </c>
      <c r="C3360" t="b">
        <v>0</v>
      </c>
      <c r="D3360" t="s">
        <v>439</v>
      </c>
      <c r="E3360" t="s">
        <v>557</v>
      </c>
      <c r="F3360" t="s">
        <v>539</v>
      </c>
      <c r="G3360" t="s">
        <v>2588</v>
      </c>
      <c r="H3360" t="s">
        <v>443</v>
      </c>
      <c r="I3360">
        <v>1</v>
      </c>
      <c r="J3360">
        <v>14</v>
      </c>
      <c r="K3360" t="s">
        <v>2570</v>
      </c>
      <c r="L3360" t="s">
        <v>2592</v>
      </c>
      <c r="M3360">
        <v>0</v>
      </c>
      <c r="N3360">
        <v>2</v>
      </c>
      <c r="O3360">
        <v>1</v>
      </c>
      <c r="P3360">
        <v>0</v>
      </c>
      <c r="Q3360">
        <v>1</v>
      </c>
      <c r="R3360">
        <v>1</v>
      </c>
      <c r="S3360">
        <v>881.94691</v>
      </c>
      <c r="T3360">
        <v>1762.88653</v>
      </c>
      <c r="U3360">
        <v>1762.8857700000001</v>
      </c>
      <c r="V3360">
        <v>0.43</v>
      </c>
      <c r="W3360">
        <v>3.8000000000000002E-4</v>
      </c>
      <c r="X3360" t="s">
        <v>540</v>
      </c>
      <c r="Y3360" t="s">
        <v>541</v>
      </c>
      <c r="Z3360">
        <v>13.65002</v>
      </c>
      <c r="AA3360">
        <v>29.446000000000002</v>
      </c>
      <c r="AB3360">
        <v>58.165900000000001</v>
      </c>
      <c r="AC3360">
        <v>41078</v>
      </c>
      <c r="AD3360" t="s">
        <v>551</v>
      </c>
      <c r="AE3360" t="s">
        <v>552</v>
      </c>
      <c r="AF3360" t="s">
        <v>443</v>
      </c>
      <c r="AG3360" t="s">
        <v>443</v>
      </c>
      <c r="AH3360">
        <v>62</v>
      </c>
      <c r="AI3360" t="b">
        <v>0</v>
      </c>
      <c r="AJ3360">
        <v>54</v>
      </c>
      <c r="AK3360">
        <v>36</v>
      </c>
      <c r="AL3360">
        <v>1.8157854235321899E-5</v>
      </c>
      <c r="AM3360">
        <v>0</v>
      </c>
      <c r="AN3360">
        <v>1.758E-3</v>
      </c>
      <c r="AO3360">
        <v>8056388.5</v>
      </c>
      <c r="AP3360">
        <v>58.11</v>
      </c>
      <c r="AQ3360" t="str">
        <f t="shared" si="604"/>
        <v>Mascot (A5)</v>
      </c>
      <c r="AT3360" t="str">
        <f t="shared" si="605"/>
        <v>Mascot (A5)</v>
      </c>
      <c r="AU3360" t="str">
        <f t="shared" si="612"/>
        <v xml:space="preserve"> (A5)</v>
      </c>
      <c r="AV3360" t="str">
        <f t="shared" si="613"/>
        <v xml:space="preserve"> (A5)</v>
      </c>
      <c r="AW3360" s="19" t="str">
        <f t="shared" si="614"/>
        <v xml:space="preserve"> (A5)</v>
      </c>
      <c r="AX3360">
        <v>0.43</v>
      </c>
      <c r="AY3360" s="20">
        <f t="shared" si="606"/>
        <v>8.8372093023255825E-4</v>
      </c>
      <c r="AZ3360">
        <v>3.8000000000000002E-4</v>
      </c>
      <c r="BA3360" s="21" t="e">
        <f t="shared" si="607"/>
        <v>#VALUE!</v>
      </c>
      <c r="BB3360" t="s">
        <v>540</v>
      </c>
      <c r="BC3360" t="s">
        <v>541</v>
      </c>
      <c r="BD3360" s="20" t="e">
        <f t="shared" si="608"/>
        <v>#VALUE!</v>
      </c>
      <c r="BE3360">
        <v>13.65002</v>
      </c>
      <c r="BF3360" s="20" t="e">
        <f t="shared" si="609"/>
        <v>#VALUE!</v>
      </c>
      <c r="BG3360">
        <v>29.446000000000002</v>
      </c>
      <c r="BH3360">
        <v>58.165900000000001</v>
      </c>
      <c r="BI3360" s="20">
        <f t="shared" si="610"/>
        <v>706.22134274549171</v>
      </c>
      <c r="BJ3360">
        <v>41078</v>
      </c>
      <c r="BK3360" t="s">
        <v>551</v>
      </c>
      <c r="BL3360" s="27" t="e">
        <f t="shared" si="611"/>
        <v>#VALUE!</v>
      </c>
      <c r="BN3360" s="28"/>
    </row>
    <row r="3361" spans="1:66" collapsed="1" x14ac:dyDescent="0.35">
      <c r="A3361" t="b">
        <v>0</v>
      </c>
      <c r="B3361" t="s">
        <v>439</v>
      </c>
      <c r="C3361" t="s">
        <v>440</v>
      </c>
      <c r="D3361" t="s">
        <v>2593</v>
      </c>
      <c r="E3361" t="s">
        <v>2594</v>
      </c>
      <c r="F3361">
        <v>0</v>
      </c>
      <c r="G3361" t="b">
        <v>0</v>
      </c>
      <c r="H3361">
        <v>3.4510000000000001</v>
      </c>
      <c r="I3361">
        <v>2</v>
      </c>
      <c r="J3361">
        <v>1</v>
      </c>
      <c r="K3361">
        <v>3</v>
      </c>
      <c r="L3361">
        <v>1</v>
      </c>
      <c r="M3361">
        <v>1</v>
      </c>
      <c r="N3361">
        <v>817</v>
      </c>
      <c r="O3361">
        <v>89.7</v>
      </c>
      <c r="P3361">
        <v>6.04</v>
      </c>
      <c r="Q3361">
        <v>130</v>
      </c>
      <c r="R3361" t="s">
        <v>443</v>
      </c>
      <c r="S3361">
        <v>1</v>
      </c>
      <c r="T3361" t="s">
        <v>443</v>
      </c>
      <c r="U3361">
        <v>0</v>
      </c>
      <c r="V3361" t="s">
        <v>443</v>
      </c>
      <c r="W3361" t="s">
        <v>443</v>
      </c>
      <c r="X3361">
        <v>235.6</v>
      </c>
      <c r="Y3361">
        <v>282.89999999999998</v>
      </c>
      <c r="Z3361">
        <v>201.3</v>
      </c>
      <c r="AA3361">
        <v>180.2</v>
      </c>
      <c r="AB3361" t="s">
        <v>443</v>
      </c>
      <c r="AC3361" t="s">
        <v>443</v>
      </c>
      <c r="AD3361" t="s">
        <v>443</v>
      </c>
      <c r="AE3361" t="s">
        <v>445</v>
      </c>
      <c r="AF3361" t="s">
        <v>439</v>
      </c>
      <c r="AG3361" t="s">
        <v>444</v>
      </c>
      <c r="AH3361" t="s">
        <v>439</v>
      </c>
      <c r="AI3361" t="s">
        <v>439</v>
      </c>
      <c r="AJ3361" t="s">
        <v>444</v>
      </c>
      <c r="AK3361" t="s">
        <v>445</v>
      </c>
      <c r="AL3361" t="s">
        <v>445</v>
      </c>
      <c r="AM3361" t="s">
        <v>445</v>
      </c>
      <c r="AN3361" t="s">
        <v>443</v>
      </c>
      <c r="AQ3361" t="str">
        <f t="shared" si="604"/>
        <v>606 GN=TGM1 PE=1 SV=4</v>
      </c>
      <c r="AT3361" t="str">
        <f t="shared" si="605"/>
        <v>606 GN=TGM1 PE</v>
      </c>
      <c r="AU3361" t="str">
        <f>MID(AT3361, 8, 7)</f>
        <v>TGM1 PE</v>
      </c>
      <c r="AV3361" t="str">
        <f>LEFT(AU3361, 5)</f>
        <v xml:space="preserve">TGM1 </v>
      </c>
      <c r="AW3361" s="19" t="str">
        <f>LEFT(AV3361, 5)</f>
        <v xml:space="preserve">TGM1 </v>
      </c>
      <c r="AX3361" t="s">
        <v>443</v>
      </c>
      <c r="AY3361" s="20" t="e">
        <f t="shared" si="606"/>
        <v>#VALUE!</v>
      </c>
      <c r="AZ3361" t="s">
        <v>443</v>
      </c>
      <c r="BA3361" s="20" t="e">
        <f t="shared" si="607"/>
        <v>#VALUE!</v>
      </c>
      <c r="BB3361">
        <v>235.6</v>
      </c>
      <c r="BC3361">
        <v>282.89999999999998</v>
      </c>
      <c r="BD3361" s="20">
        <f t="shared" si="608"/>
        <v>0.71155885471898206</v>
      </c>
      <c r="BE3361">
        <v>201.3</v>
      </c>
      <c r="BF3361" s="20">
        <f t="shared" si="609"/>
        <v>0.63697419582891479</v>
      </c>
      <c r="BG3361">
        <v>180.2</v>
      </c>
      <c r="BH3361" t="s">
        <v>443</v>
      </c>
      <c r="BI3361" s="20" t="e">
        <f t="shared" si="610"/>
        <v>#VALUE!</v>
      </c>
      <c r="BJ3361" t="s">
        <v>443</v>
      </c>
      <c r="BK3361" t="s">
        <v>443</v>
      </c>
      <c r="BL3361" s="20" t="e">
        <f t="shared" si="611"/>
        <v>#VALUE!</v>
      </c>
      <c r="BN3361" s="28" t="s">
        <v>588</v>
      </c>
    </row>
    <row r="3362" spans="1:66" hidden="1" outlineLevel="1" collapsed="1" x14ac:dyDescent="0.35">
      <c r="A3362" t="s">
        <v>443</v>
      </c>
      <c r="B3362" t="s">
        <v>457</v>
      </c>
      <c r="C3362" t="s">
        <v>458</v>
      </c>
      <c r="D3362" t="s">
        <v>459</v>
      </c>
      <c r="E3362" t="s">
        <v>460</v>
      </c>
      <c r="F3362" t="s">
        <v>461</v>
      </c>
      <c r="G3362" t="s">
        <v>462</v>
      </c>
      <c r="H3362" t="s">
        <v>463</v>
      </c>
      <c r="I3362" t="s">
        <v>464</v>
      </c>
      <c r="J3362" t="s">
        <v>465</v>
      </c>
      <c r="K3362" t="s">
        <v>466</v>
      </c>
      <c r="L3362" t="s">
        <v>467</v>
      </c>
      <c r="M3362" t="s">
        <v>468</v>
      </c>
      <c r="N3362" t="s">
        <v>469</v>
      </c>
      <c r="O3362" t="s">
        <v>470</v>
      </c>
      <c r="P3362" t="s">
        <v>471</v>
      </c>
      <c r="Q3362" t="s">
        <v>472</v>
      </c>
      <c r="R3362" t="s">
        <v>473</v>
      </c>
      <c r="S3362" t="s">
        <v>474</v>
      </c>
      <c r="T3362" t="s">
        <v>475</v>
      </c>
      <c r="U3362" t="s">
        <v>476</v>
      </c>
      <c r="V3362" t="s">
        <v>477</v>
      </c>
      <c r="W3362" t="s">
        <v>478</v>
      </c>
      <c r="X3362" t="s">
        <v>479</v>
      </c>
      <c r="Y3362" t="s">
        <v>480</v>
      </c>
      <c r="Z3362" t="s">
        <v>481</v>
      </c>
      <c r="AA3362" t="s">
        <v>482</v>
      </c>
      <c r="AB3362" t="s">
        <v>483</v>
      </c>
      <c r="AC3362" t="s">
        <v>484</v>
      </c>
      <c r="AD3362" t="s">
        <v>485</v>
      </c>
      <c r="AE3362" t="s">
        <v>486</v>
      </c>
      <c r="AF3362" t="s">
        <v>487</v>
      </c>
      <c r="AG3362" t="s">
        <v>488</v>
      </c>
      <c r="AH3362" t="s">
        <v>489</v>
      </c>
      <c r="AI3362" t="s">
        <v>490</v>
      </c>
      <c r="AJ3362" t="s">
        <v>491</v>
      </c>
      <c r="AK3362" t="s">
        <v>492</v>
      </c>
      <c r="AL3362" t="s">
        <v>493</v>
      </c>
      <c r="AM3362" t="s">
        <v>494</v>
      </c>
      <c r="AN3362" t="s">
        <v>495</v>
      </c>
      <c r="AO3362" t="s">
        <v>496</v>
      </c>
      <c r="AP3362" t="s">
        <v>497</v>
      </c>
      <c r="AQ3362" t="str">
        <f t="shared" si="604"/>
        <v>Modifications</v>
      </c>
      <c r="AR3362" t="s">
        <v>498</v>
      </c>
      <c r="AS3362" t="s">
        <v>499</v>
      </c>
      <c r="AT3362" t="str">
        <f t="shared" si="605"/>
        <v>Modifications</v>
      </c>
      <c r="AU3362" t="str">
        <f t="shared" ref="AU3362:AU3410" si="615">MID(AT3362, 7, 7)</f>
        <v>cations</v>
      </c>
      <c r="AV3362" t="str">
        <f t="shared" ref="AV3362:AV3410" si="616">LEFT(AU3362, 6)</f>
        <v>cation</v>
      </c>
      <c r="AW3362" s="19" t="str">
        <f t="shared" ref="AW3362:AW3410" si="617">LEFT(AU3362, 6)</f>
        <v>cation</v>
      </c>
      <c r="AX3362" t="s">
        <v>477</v>
      </c>
      <c r="AY3362" s="20" t="e">
        <f t="shared" si="606"/>
        <v>#VALUE!</v>
      </c>
      <c r="AZ3362" t="s">
        <v>478</v>
      </c>
      <c r="BA3362" s="21" t="e">
        <f t="shared" si="607"/>
        <v>#VALUE!</v>
      </c>
      <c r="BB3362" t="s">
        <v>479</v>
      </c>
      <c r="BC3362" t="s">
        <v>480</v>
      </c>
      <c r="BD3362" s="20" t="e">
        <f t="shared" si="608"/>
        <v>#VALUE!</v>
      </c>
      <c r="BE3362" t="s">
        <v>481</v>
      </c>
      <c r="BF3362" s="20" t="e">
        <f t="shared" si="609"/>
        <v>#VALUE!</v>
      </c>
      <c r="BG3362" t="s">
        <v>482</v>
      </c>
      <c r="BH3362" t="s">
        <v>483</v>
      </c>
      <c r="BI3362" s="20" t="e">
        <f t="shared" si="610"/>
        <v>#VALUE!</v>
      </c>
      <c r="BJ3362" t="s">
        <v>484</v>
      </c>
      <c r="BK3362" t="s">
        <v>485</v>
      </c>
      <c r="BL3362" s="27" t="e">
        <f t="shared" si="611"/>
        <v>#VALUE!</v>
      </c>
      <c r="BN3362" s="28"/>
    </row>
    <row r="3363" spans="1:66" hidden="1" outlineLevel="1" x14ac:dyDescent="0.35">
      <c r="A3363" t="s">
        <v>443</v>
      </c>
      <c r="B3363" t="b">
        <v>0</v>
      </c>
      <c r="C3363" t="s">
        <v>439</v>
      </c>
      <c r="D3363" t="s">
        <v>2595</v>
      </c>
      <c r="E3363" t="s">
        <v>443</v>
      </c>
      <c r="F3363" t="s">
        <v>443</v>
      </c>
      <c r="G3363" t="b">
        <v>0</v>
      </c>
      <c r="H3363">
        <v>1</v>
      </c>
      <c r="I3363">
        <v>2</v>
      </c>
      <c r="J3363">
        <v>1</v>
      </c>
      <c r="K3363" t="s">
        <v>2596</v>
      </c>
      <c r="L3363" t="s">
        <v>2597</v>
      </c>
      <c r="M3363">
        <v>0</v>
      </c>
      <c r="N3363">
        <v>1355.6953900000001</v>
      </c>
      <c r="O3363">
        <v>0</v>
      </c>
      <c r="P3363" t="s">
        <v>443</v>
      </c>
      <c r="Q3363" t="s">
        <v>443</v>
      </c>
      <c r="R3363" t="s">
        <v>443</v>
      </c>
      <c r="S3363" t="s">
        <v>443</v>
      </c>
      <c r="T3363" t="s">
        <v>443</v>
      </c>
      <c r="U3363">
        <v>482.3</v>
      </c>
      <c r="V3363" t="s">
        <v>443</v>
      </c>
      <c r="W3363">
        <v>417.7</v>
      </c>
      <c r="X3363" t="s">
        <v>443</v>
      </c>
      <c r="Y3363" t="s">
        <v>443</v>
      </c>
      <c r="Z3363" t="s">
        <v>445</v>
      </c>
      <c r="AA3363" t="s">
        <v>445</v>
      </c>
      <c r="AB3363" t="s">
        <v>445</v>
      </c>
      <c r="AC3363" t="s">
        <v>445</v>
      </c>
      <c r="AD3363" t="s">
        <v>445</v>
      </c>
      <c r="AE3363" t="s">
        <v>444</v>
      </c>
      <c r="AF3363" t="s">
        <v>445</v>
      </c>
      <c r="AG3363" t="s">
        <v>439</v>
      </c>
      <c r="AH3363" t="s">
        <v>445</v>
      </c>
      <c r="AI3363" t="s">
        <v>439</v>
      </c>
      <c r="AJ3363" t="s">
        <v>439</v>
      </c>
      <c r="AK3363">
        <v>0</v>
      </c>
      <c r="AL3363">
        <v>0</v>
      </c>
      <c r="AM3363">
        <v>2.9569999999999998E-4</v>
      </c>
      <c r="AN3363">
        <v>1.066E-4</v>
      </c>
      <c r="AO3363">
        <v>2.04</v>
      </c>
      <c r="AP3363">
        <v>68</v>
      </c>
      <c r="AQ3363" t="str">
        <f t="shared" si="604"/>
        <v/>
      </c>
      <c r="AR3363" t="s">
        <v>2598</v>
      </c>
      <c r="AS3363" t="s">
        <v>2599</v>
      </c>
      <c r="AT3363" t="str">
        <f t="shared" si="605"/>
        <v/>
      </c>
      <c r="AU3363" t="str">
        <f t="shared" si="615"/>
        <v/>
      </c>
      <c r="AV3363" t="str">
        <f t="shared" si="616"/>
        <v/>
      </c>
      <c r="AW3363" s="19" t="str">
        <f t="shared" si="617"/>
        <v/>
      </c>
      <c r="AX3363" t="s">
        <v>443</v>
      </c>
      <c r="AY3363" s="20" t="e">
        <f t="shared" si="606"/>
        <v>#VALUE!</v>
      </c>
      <c r="AZ3363">
        <v>417.7</v>
      </c>
      <c r="BA3363" s="21" t="e">
        <f t="shared" si="607"/>
        <v>#VALUE!</v>
      </c>
      <c r="BB3363" t="s">
        <v>443</v>
      </c>
      <c r="BC3363" t="s">
        <v>443</v>
      </c>
      <c r="BD3363" s="20" t="e">
        <f t="shared" si="608"/>
        <v>#VALUE!</v>
      </c>
      <c r="BE3363" t="s">
        <v>445</v>
      </c>
      <c r="BF3363" s="20" t="e">
        <f t="shared" si="609"/>
        <v>#VALUE!</v>
      </c>
      <c r="BG3363" t="s">
        <v>445</v>
      </c>
      <c r="BH3363" t="s">
        <v>445</v>
      </c>
      <c r="BI3363" s="20" t="e">
        <f t="shared" si="610"/>
        <v>#VALUE!</v>
      </c>
      <c r="BJ3363" t="s">
        <v>445</v>
      </c>
      <c r="BK3363" t="s">
        <v>445</v>
      </c>
      <c r="BL3363" s="27" t="e">
        <f t="shared" si="611"/>
        <v>#VALUE!</v>
      </c>
      <c r="BN3363" s="28"/>
    </row>
    <row r="3364" spans="1:66" hidden="1" outlineLevel="2" collapsed="1" x14ac:dyDescent="0.35">
      <c r="A3364" t="s">
        <v>443</v>
      </c>
      <c r="B3364" t="s">
        <v>443</v>
      </c>
      <c r="C3364" t="s">
        <v>457</v>
      </c>
      <c r="D3364" t="s">
        <v>458</v>
      </c>
      <c r="E3364" t="s">
        <v>508</v>
      </c>
      <c r="F3364" t="s">
        <v>509</v>
      </c>
      <c r="G3364" t="s">
        <v>459</v>
      </c>
      <c r="H3364" t="s">
        <v>460</v>
      </c>
      <c r="I3364" t="s">
        <v>463</v>
      </c>
      <c r="J3364" t="s">
        <v>464</v>
      </c>
      <c r="K3364" t="s">
        <v>466</v>
      </c>
      <c r="L3364" t="s">
        <v>510</v>
      </c>
      <c r="M3364" t="s">
        <v>468</v>
      </c>
      <c r="N3364" t="s">
        <v>511</v>
      </c>
      <c r="O3364" t="s">
        <v>512</v>
      </c>
      <c r="P3364" t="s">
        <v>513</v>
      </c>
      <c r="Q3364" t="s">
        <v>514</v>
      </c>
      <c r="R3364" t="s">
        <v>515</v>
      </c>
      <c r="S3364" t="s">
        <v>516</v>
      </c>
      <c r="T3364" t="s">
        <v>517</v>
      </c>
      <c r="U3364" t="s">
        <v>469</v>
      </c>
      <c r="V3364" t="s">
        <v>518</v>
      </c>
      <c r="W3364" t="s">
        <v>519</v>
      </c>
      <c r="X3364" t="s">
        <v>520</v>
      </c>
      <c r="Y3364" t="s">
        <v>521</v>
      </c>
      <c r="Z3364" t="s">
        <v>522</v>
      </c>
      <c r="AA3364" t="s">
        <v>523</v>
      </c>
      <c r="AB3364" t="s">
        <v>524</v>
      </c>
      <c r="AC3364" t="s">
        <v>525</v>
      </c>
      <c r="AD3364" t="s">
        <v>526</v>
      </c>
      <c r="AE3364" t="s">
        <v>527</v>
      </c>
      <c r="AF3364" t="s">
        <v>480</v>
      </c>
      <c r="AG3364" t="s">
        <v>528</v>
      </c>
      <c r="AH3364" t="s">
        <v>529</v>
      </c>
      <c r="AI3364" t="s">
        <v>462</v>
      </c>
      <c r="AJ3364" t="s">
        <v>530</v>
      </c>
      <c r="AK3364" t="s">
        <v>531</v>
      </c>
      <c r="AL3364" t="s">
        <v>532</v>
      </c>
      <c r="AM3364" t="s">
        <v>533</v>
      </c>
      <c r="AN3364" t="s">
        <v>534</v>
      </c>
      <c r="AO3364" t="s">
        <v>535</v>
      </c>
      <c r="AP3364" t="s">
        <v>536</v>
      </c>
      <c r="AQ3364" t="str">
        <f t="shared" si="604"/>
        <v>Identifying Node</v>
      </c>
      <c r="AT3364" t="str">
        <f t="shared" si="605"/>
        <v>Identifying No</v>
      </c>
      <c r="AU3364" t="str">
        <f t="shared" si="615"/>
        <v>fying N</v>
      </c>
      <c r="AV3364" t="str">
        <f t="shared" si="616"/>
        <v xml:space="preserve">fying </v>
      </c>
      <c r="AW3364" s="19" t="str">
        <f t="shared" si="617"/>
        <v xml:space="preserve">fying </v>
      </c>
      <c r="AX3364" t="s">
        <v>518</v>
      </c>
      <c r="AY3364" s="20" t="e">
        <f t="shared" si="606"/>
        <v>#VALUE!</v>
      </c>
      <c r="AZ3364" t="s">
        <v>519</v>
      </c>
      <c r="BA3364" s="21" t="e">
        <f t="shared" si="607"/>
        <v>#VALUE!</v>
      </c>
      <c r="BB3364" t="s">
        <v>520</v>
      </c>
      <c r="BC3364" t="s">
        <v>521</v>
      </c>
      <c r="BD3364" s="20" t="e">
        <f t="shared" si="608"/>
        <v>#VALUE!</v>
      </c>
      <c r="BE3364" t="s">
        <v>522</v>
      </c>
      <c r="BF3364" s="20" t="e">
        <f t="shared" si="609"/>
        <v>#VALUE!</v>
      </c>
      <c r="BG3364" t="s">
        <v>523</v>
      </c>
      <c r="BH3364" t="s">
        <v>524</v>
      </c>
      <c r="BI3364" s="20" t="e">
        <f t="shared" si="610"/>
        <v>#VALUE!</v>
      </c>
      <c r="BJ3364" t="s">
        <v>525</v>
      </c>
      <c r="BK3364" t="s">
        <v>526</v>
      </c>
      <c r="BL3364" s="27" t="e">
        <f t="shared" si="611"/>
        <v>#VALUE!</v>
      </c>
      <c r="BN3364" s="28"/>
    </row>
    <row r="3365" spans="1:66" hidden="1" outlineLevel="2" collapsed="1" x14ac:dyDescent="0.35">
      <c r="A3365" t="s">
        <v>443</v>
      </c>
      <c r="B3365" t="s">
        <v>443</v>
      </c>
      <c r="C3365" t="b">
        <v>0</v>
      </c>
      <c r="D3365" t="s">
        <v>439</v>
      </c>
      <c r="E3365" t="s">
        <v>557</v>
      </c>
      <c r="F3365" t="s">
        <v>539</v>
      </c>
      <c r="G3365" t="s">
        <v>2595</v>
      </c>
      <c r="H3365" t="s">
        <v>443</v>
      </c>
      <c r="I3365">
        <v>1</v>
      </c>
      <c r="J3365">
        <v>2</v>
      </c>
      <c r="K3365" t="s">
        <v>2596</v>
      </c>
      <c r="L3365" t="s">
        <v>2600</v>
      </c>
      <c r="M3365">
        <v>0</v>
      </c>
      <c r="N3365">
        <v>2</v>
      </c>
      <c r="O3365">
        <v>0.77939999999999998</v>
      </c>
      <c r="P3365">
        <v>0</v>
      </c>
      <c r="Q3365">
        <v>1</v>
      </c>
      <c r="R3365">
        <v>1</v>
      </c>
      <c r="S3365">
        <v>678.35203999999999</v>
      </c>
      <c r="T3365">
        <v>1355.6967999999999</v>
      </c>
      <c r="U3365">
        <v>1355.6953900000001</v>
      </c>
      <c r="V3365">
        <v>1.04</v>
      </c>
      <c r="W3365">
        <v>6.9999999999999999E-4</v>
      </c>
      <c r="X3365" t="s">
        <v>540</v>
      </c>
      <c r="Y3365" t="s">
        <v>541</v>
      </c>
      <c r="Z3365">
        <v>11.7247</v>
      </c>
      <c r="AA3365">
        <v>30</v>
      </c>
      <c r="AB3365">
        <v>48.916699999999999</v>
      </c>
      <c r="AC3365">
        <v>30960</v>
      </c>
      <c r="AD3365" t="s">
        <v>577</v>
      </c>
      <c r="AE3365" t="s">
        <v>578</v>
      </c>
      <c r="AF3365" t="s">
        <v>443</v>
      </c>
      <c r="AG3365" t="s">
        <v>443</v>
      </c>
      <c r="AH3365">
        <v>68</v>
      </c>
      <c r="AI3365" t="b">
        <v>0</v>
      </c>
      <c r="AJ3365">
        <v>53</v>
      </c>
      <c r="AK3365">
        <v>35</v>
      </c>
      <c r="AL3365">
        <v>3.9120878053628197E-6</v>
      </c>
      <c r="AM3365">
        <v>0</v>
      </c>
      <c r="AN3365">
        <v>2.9569999999999998E-4</v>
      </c>
      <c r="AO3365">
        <v>6335440</v>
      </c>
      <c r="AP3365">
        <v>48.87</v>
      </c>
      <c r="AQ3365" t="str">
        <f t="shared" si="604"/>
        <v>Mascot (A5)</v>
      </c>
      <c r="AT3365" t="str">
        <f t="shared" si="605"/>
        <v>Mascot (A5)</v>
      </c>
      <c r="AU3365" t="str">
        <f t="shared" si="615"/>
        <v xml:space="preserve"> (A5)</v>
      </c>
      <c r="AV3365" t="str">
        <f t="shared" si="616"/>
        <v xml:space="preserve"> (A5)</v>
      </c>
      <c r="AW3365" s="19" t="str">
        <f t="shared" si="617"/>
        <v xml:space="preserve"> (A5)</v>
      </c>
      <c r="AX3365">
        <v>1.04</v>
      </c>
      <c r="AY3365" s="20">
        <f t="shared" si="606"/>
        <v>6.7307692307692305E-4</v>
      </c>
      <c r="AZ3365">
        <v>6.9999999999999999E-4</v>
      </c>
      <c r="BA3365" s="21" t="e">
        <f t="shared" si="607"/>
        <v>#VALUE!</v>
      </c>
      <c r="BB3365" t="s">
        <v>540</v>
      </c>
      <c r="BC3365" t="s">
        <v>541</v>
      </c>
      <c r="BD3365" s="20" t="e">
        <f t="shared" si="608"/>
        <v>#VALUE!</v>
      </c>
      <c r="BE3365">
        <v>11.7247</v>
      </c>
      <c r="BF3365" s="20" t="e">
        <f t="shared" si="609"/>
        <v>#VALUE!</v>
      </c>
      <c r="BG3365">
        <v>30</v>
      </c>
      <c r="BH3365">
        <v>48.916699999999999</v>
      </c>
      <c r="BI3365" s="20">
        <f t="shared" si="610"/>
        <v>632.91268626052045</v>
      </c>
      <c r="BJ3365">
        <v>30960</v>
      </c>
      <c r="BK3365" t="s">
        <v>577</v>
      </c>
      <c r="BL3365" s="27" t="e">
        <f t="shared" si="611"/>
        <v>#VALUE!</v>
      </c>
      <c r="BN3365" s="28"/>
    </row>
    <row r="3366" spans="1:66" hidden="1" outlineLevel="1" x14ac:dyDescent="0.35">
      <c r="A3366" t="s">
        <v>443</v>
      </c>
      <c r="B3366" t="b">
        <v>0</v>
      </c>
      <c r="C3366" t="s">
        <v>439</v>
      </c>
      <c r="D3366" t="s">
        <v>2601</v>
      </c>
      <c r="E3366" t="s">
        <v>443</v>
      </c>
      <c r="F3366" t="s">
        <v>443</v>
      </c>
      <c r="G3366" t="b">
        <v>0</v>
      </c>
      <c r="H3366">
        <v>1</v>
      </c>
      <c r="I3366">
        <v>1</v>
      </c>
      <c r="J3366">
        <v>4</v>
      </c>
      <c r="K3366" t="s">
        <v>2596</v>
      </c>
      <c r="L3366" t="s">
        <v>2602</v>
      </c>
      <c r="M3366">
        <v>0</v>
      </c>
      <c r="N3366">
        <v>1629.8707300000001</v>
      </c>
      <c r="O3366">
        <v>0</v>
      </c>
      <c r="P3366">
        <v>49.6</v>
      </c>
      <c r="Q3366">
        <v>63</v>
      </c>
      <c r="R3366">
        <v>45.5</v>
      </c>
      <c r="S3366">
        <v>49.3</v>
      </c>
      <c r="T3366">
        <v>136</v>
      </c>
      <c r="U3366">
        <v>274.89999999999998</v>
      </c>
      <c r="V3366">
        <v>106.7</v>
      </c>
      <c r="W3366">
        <v>175</v>
      </c>
      <c r="X3366" t="s">
        <v>443</v>
      </c>
      <c r="Y3366" t="s">
        <v>443</v>
      </c>
      <c r="Z3366" t="s">
        <v>444</v>
      </c>
      <c r="AA3366" t="s">
        <v>444</v>
      </c>
      <c r="AB3366" t="s">
        <v>439</v>
      </c>
      <c r="AC3366" t="s">
        <v>439</v>
      </c>
      <c r="AD3366" t="s">
        <v>439</v>
      </c>
      <c r="AE3366" t="s">
        <v>439</v>
      </c>
      <c r="AF3366" t="s">
        <v>444</v>
      </c>
      <c r="AG3366" t="s">
        <v>444</v>
      </c>
      <c r="AH3366" t="s">
        <v>445</v>
      </c>
      <c r="AI3366" t="s">
        <v>439</v>
      </c>
      <c r="AJ3366" t="s">
        <v>439</v>
      </c>
      <c r="AK3366">
        <v>0</v>
      </c>
      <c r="AL3366">
        <v>0</v>
      </c>
      <c r="AM3366">
        <v>5.2960000000000004E-3</v>
      </c>
      <c r="AN3366">
        <v>2.1220000000000001E-7</v>
      </c>
      <c r="AO3366">
        <v>3.87</v>
      </c>
      <c r="AP3366">
        <v>15</v>
      </c>
      <c r="AQ3366" t="str">
        <f t="shared" si="604"/>
        <v/>
      </c>
      <c r="AR3366" t="s">
        <v>2603</v>
      </c>
      <c r="AS3366" t="s">
        <v>2604</v>
      </c>
      <c r="AT3366" t="str">
        <f t="shared" si="605"/>
        <v/>
      </c>
      <c r="AU3366" t="str">
        <f t="shared" si="615"/>
        <v/>
      </c>
      <c r="AV3366" t="str">
        <f t="shared" si="616"/>
        <v/>
      </c>
      <c r="AW3366" s="19" t="str">
        <f t="shared" si="617"/>
        <v/>
      </c>
      <c r="AX3366">
        <v>106.7</v>
      </c>
      <c r="AY3366" s="20">
        <f t="shared" si="606"/>
        <v>1.6401124648547329</v>
      </c>
      <c r="AZ3366">
        <v>175</v>
      </c>
      <c r="BA3366" s="21" t="e">
        <f t="shared" si="607"/>
        <v>#VALUE!</v>
      </c>
      <c r="BB3366" t="s">
        <v>443</v>
      </c>
      <c r="BC3366" t="s">
        <v>443</v>
      </c>
      <c r="BD3366" s="20" t="e">
        <f t="shared" si="608"/>
        <v>#VALUE!</v>
      </c>
      <c r="BE3366" t="s">
        <v>444</v>
      </c>
      <c r="BF3366" s="20" t="e">
        <f t="shared" si="609"/>
        <v>#VALUE!</v>
      </c>
      <c r="BG3366" t="s">
        <v>444</v>
      </c>
      <c r="BH3366" t="s">
        <v>439</v>
      </c>
      <c r="BI3366" s="20" t="e">
        <f t="shared" si="610"/>
        <v>#VALUE!</v>
      </c>
      <c r="BJ3366" t="s">
        <v>439</v>
      </c>
      <c r="BK3366" t="s">
        <v>439</v>
      </c>
      <c r="BL3366" s="27" t="e">
        <f t="shared" si="611"/>
        <v>#VALUE!</v>
      </c>
      <c r="BN3366" s="28"/>
    </row>
    <row r="3367" spans="1:66" hidden="1" outlineLevel="2" collapsed="1" x14ac:dyDescent="0.35">
      <c r="A3367" t="s">
        <v>443</v>
      </c>
      <c r="B3367" t="s">
        <v>443</v>
      </c>
      <c r="C3367" t="s">
        <v>457</v>
      </c>
      <c r="D3367" t="s">
        <v>458</v>
      </c>
      <c r="E3367" t="s">
        <v>508</v>
      </c>
      <c r="F3367" t="s">
        <v>509</v>
      </c>
      <c r="G3367" t="s">
        <v>459</v>
      </c>
      <c r="H3367" t="s">
        <v>460</v>
      </c>
      <c r="I3367" t="s">
        <v>463</v>
      </c>
      <c r="J3367" t="s">
        <v>464</v>
      </c>
      <c r="K3367" t="s">
        <v>466</v>
      </c>
      <c r="L3367" t="s">
        <v>510</v>
      </c>
      <c r="M3367" t="s">
        <v>468</v>
      </c>
      <c r="N3367" t="s">
        <v>511</v>
      </c>
      <c r="O3367" t="s">
        <v>512</v>
      </c>
      <c r="P3367" t="s">
        <v>513</v>
      </c>
      <c r="Q3367" t="s">
        <v>514</v>
      </c>
      <c r="R3367" t="s">
        <v>515</v>
      </c>
      <c r="S3367" t="s">
        <v>516</v>
      </c>
      <c r="T3367" t="s">
        <v>517</v>
      </c>
      <c r="U3367" t="s">
        <v>469</v>
      </c>
      <c r="V3367" t="s">
        <v>518</v>
      </c>
      <c r="W3367" t="s">
        <v>519</v>
      </c>
      <c r="X3367" t="s">
        <v>520</v>
      </c>
      <c r="Y3367" t="s">
        <v>521</v>
      </c>
      <c r="Z3367" t="s">
        <v>522</v>
      </c>
      <c r="AA3367" t="s">
        <v>523</v>
      </c>
      <c r="AB3367" t="s">
        <v>524</v>
      </c>
      <c r="AC3367" t="s">
        <v>525</v>
      </c>
      <c r="AD3367" t="s">
        <v>526</v>
      </c>
      <c r="AE3367" t="s">
        <v>527</v>
      </c>
      <c r="AF3367" t="s">
        <v>480</v>
      </c>
      <c r="AG3367" t="s">
        <v>528</v>
      </c>
      <c r="AH3367" t="s">
        <v>529</v>
      </c>
      <c r="AI3367" t="s">
        <v>462</v>
      </c>
      <c r="AJ3367" t="s">
        <v>530</v>
      </c>
      <c r="AK3367" t="s">
        <v>531</v>
      </c>
      <c r="AL3367" t="s">
        <v>532</v>
      </c>
      <c r="AM3367" t="s">
        <v>533</v>
      </c>
      <c r="AN3367" t="s">
        <v>534</v>
      </c>
      <c r="AO3367" t="s">
        <v>535</v>
      </c>
      <c r="AP3367" t="s">
        <v>536</v>
      </c>
      <c r="AQ3367" t="str">
        <f t="shared" si="604"/>
        <v>Identifying Node</v>
      </c>
      <c r="AT3367" t="str">
        <f t="shared" si="605"/>
        <v>Identifying No</v>
      </c>
      <c r="AU3367" t="str">
        <f t="shared" si="615"/>
        <v>fying N</v>
      </c>
      <c r="AV3367" t="str">
        <f t="shared" si="616"/>
        <v xml:space="preserve">fying </v>
      </c>
      <c r="AW3367" s="19" t="str">
        <f t="shared" si="617"/>
        <v xml:space="preserve">fying </v>
      </c>
      <c r="AX3367" t="s">
        <v>518</v>
      </c>
      <c r="AY3367" s="20" t="e">
        <f t="shared" si="606"/>
        <v>#VALUE!</v>
      </c>
      <c r="AZ3367" t="s">
        <v>519</v>
      </c>
      <c r="BA3367" s="21" t="e">
        <f t="shared" si="607"/>
        <v>#VALUE!</v>
      </c>
      <c r="BB3367" t="s">
        <v>520</v>
      </c>
      <c r="BC3367" t="s">
        <v>521</v>
      </c>
      <c r="BD3367" s="20" t="e">
        <f t="shared" si="608"/>
        <v>#VALUE!</v>
      </c>
      <c r="BE3367" t="s">
        <v>522</v>
      </c>
      <c r="BF3367" s="20" t="e">
        <f t="shared" si="609"/>
        <v>#VALUE!</v>
      </c>
      <c r="BG3367" t="s">
        <v>523</v>
      </c>
      <c r="BH3367" t="s">
        <v>524</v>
      </c>
      <c r="BI3367" s="20" t="e">
        <f t="shared" si="610"/>
        <v>#VALUE!</v>
      </c>
      <c r="BJ3367" t="s">
        <v>525</v>
      </c>
      <c r="BK3367" t="s">
        <v>526</v>
      </c>
      <c r="BL3367" s="27" t="e">
        <f t="shared" si="611"/>
        <v>#VALUE!</v>
      </c>
      <c r="BN3367" s="28"/>
    </row>
    <row r="3368" spans="1:66" hidden="1" outlineLevel="2" collapsed="1" x14ac:dyDescent="0.35">
      <c r="A3368" t="s">
        <v>443</v>
      </c>
      <c r="B3368" t="s">
        <v>443</v>
      </c>
      <c r="C3368" t="b">
        <v>0</v>
      </c>
      <c r="D3368" t="s">
        <v>439</v>
      </c>
      <c r="E3368" t="s">
        <v>538</v>
      </c>
      <c r="F3368" t="s">
        <v>539</v>
      </c>
      <c r="G3368" t="s">
        <v>2601</v>
      </c>
      <c r="H3368" t="s">
        <v>443</v>
      </c>
      <c r="I3368">
        <v>1</v>
      </c>
      <c r="J3368">
        <v>1</v>
      </c>
      <c r="K3368" t="s">
        <v>2596</v>
      </c>
      <c r="L3368" t="s">
        <v>2596</v>
      </c>
      <c r="M3368">
        <v>0</v>
      </c>
      <c r="N3368">
        <v>3</v>
      </c>
      <c r="O3368">
        <v>0.6512</v>
      </c>
      <c r="P3368">
        <v>0</v>
      </c>
      <c r="Q3368">
        <v>1</v>
      </c>
      <c r="R3368">
        <v>1</v>
      </c>
      <c r="S3368">
        <v>543.96180000000004</v>
      </c>
      <c r="T3368">
        <v>1629.87086</v>
      </c>
      <c r="U3368">
        <v>1629.8707300000001</v>
      </c>
      <c r="V3368">
        <v>0.08</v>
      </c>
      <c r="W3368">
        <v>4.0000000000000003E-5</v>
      </c>
      <c r="X3368" t="s">
        <v>540</v>
      </c>
      <c r="Y3368" t="s">
        <v>541</v>
      </c>
      <c r="Z3368">
        <v>37.148890000000002</v>
      </c>
      <c r="AA3368">
        <v>23.5</v>
      </c>
      <c r="AB3368">
        <v>46.511800000000001</v>
      </c>
      <c r="AC3368">
        <v>30070</v>
      </c>
      <c r="AD3368" t="s">
        <v>542</v>
      </c>
      <c r="AE3368" t="s">
        <v>543</v>
      </c>
      <c r="AF3368" t="s">
        <v>443</v>
      </c>
      <c r="AG3368">
        <v>3.87</v>
      </c>
      <c r="AH3368" t="s">
        <v>443</v>
      </c>
      <c r="AI3368" t="b">
        <v>0</v>
      </c>
      <c r="AJ3368" t="s">
        <v>443</v>
      </c>
      <c r="AK3368" t="s">
        <v>443</v>
      </c>
      <c r="AL3368" t="s">
        <v>443</v>
      </c>
      <c r="AM3368">
        <v>0</v>
      </c>
      <c r="AN3368">
        <v>2.1220000000000001E-7</v>
      </c>
      <c r="AO3368">
        <v>31871264</v>
      </c>
      <c r="AP3368">
        <v>46.65</v>
      </c>
      <c r="AQ3368" t="str">
        <f t="shared" si="604"/>
        <v>Sequest HT (A2)</v>
      </c>
      <c r="AT3368" t="str">
        <f t="shared" si="605"/>
        <v>Sequest HT (A2</v>
      </c>
      <c r="AU3368" t="str">
        <f t="shared" si="615"/>
        <v>t HT (A</v>
      </c>
      <c r="AV3368" t="str">
        <f t="shared" si="616"/>
        <v>t HT (</v>
      </c>
      <c r="AW3368" s="19" t="str">
        <f t="shared" si="617"/>
        <v>t HT (</v>
      </c>
      <c r="AX3368">
        <v>0.08</v>
      </c>
      <c r="AY3368" s="20">
        <f t="shared" si="606"/>
        <v>5.0000000000000001E-4</v>
      </c>
      <c r="AZ3368">
        <v>4.0000000000000003E-5</v>
      </c>
      <c r="BA3368" s="21" t="e">
        <f t="shared" si="607"/>
        <v>#VALUE!</v>
      </c>
      <c r="BB3368" t="s">
        <v>540</v>
      </c>
      <c r="BC3368" t="s">
        <v>541</v>
      </c>
      <c r="BD3368" s="20" t="e">
        <f t="shared" si="608"/>
        <v>#VALUE!</v>
      </c>
      <c r="BE3368">
        <v>37.148890000000002</v>
      </c>
      <c r="BF3368" s="20" t="e">
        <f t="shared" si="609"/>
        <v>#VALUE!</v>
      </c>
      <c r="BG3368">
        <v>23.5</v>
      </c>
      <c r="BH3368">
        <v>46.511800000000001</v>
      </c>
      <c r="BI3368" s="20">
        <f t="shared" si="610"/>
        <v>646.50260794035057</v>
      </c>
      <c r="BJ3368">
        <v>30070</v>
      </c>
      <c r="BK3368" t="s">
        <v>542</v>
      </c>
      <c r="BL3368" s="27" t="e">
        <f t="shared" si="611"/>
        <v>#VALUE!</v>
      </c>
      <c r="BN3368" s="28"/>
    </row>
    <row r="3369" spans="1:66" hidden="1" outlineLevel="2" collapsed="1" x14ac:dyDescent="0.35">
      <c r="A3369" t="s">
        <v>443</v>
      </c>
      <c r="B3369" t="s">
        <v>443</v>
      </c>
      <c r="C3369" t="b">
        <v>0</v>
      </c>
      <c r="D3369" t="s">
        <v>439</v>
      </c>
      <c r="E3369" t="s">
        <v>538</v>
      </c>
      <c r="F3369" t="s">
        <v>539</v>
      </c>
      <c r="G3369" t="s">
        <v>2601</v>
      </c>
      <c r="H3369" t="s">
        <v>443</v>
      </c>
      <c r="I3369">
        <v>1</v>
      </c>
      <c r="J3369">
        <v>1</v>
      </c>
      <c r="K3369" t="s">
        <v>2596</v>
      </c>
      <c r="L3369" t="s">
        <v>2596</v>
      </c>
      <c r="M3369">
        <v>0</v>
      </c>
      <c r="N3369">
        <v>3</v>
      </c>
      <c r="O3369">
        <v>0.59140000000000004</v>
      </c>
      <c r="P3369">
        <v>0</v>
      </c>
      <c r="Q3369">
        <v>1</v>
      </c>
      <c r="R3369">
        <v>1</v>
      </c>
      <c r="S3369">
        <v>543.96186</v>
      </c>
      <c r="T3369">
        <v>1629.87103</v>
      </c>
      <c r="U3369">
        <v>1629.8707300000001</v>
      </c>
      <c r="V3369">
        <v>0.18</v>
      </c>
      <c r="W3369">
        <v>1E-4</v>
      </c>
      <c r="X3369" t="s">
        <v>540</v>
      </c>
      <c r="Y3369" t="s">
        <v>541</v>
      </c>
      <c r="Z3369">
        <v>42.993659999999998</v>
      </c>
      <c r="AA3369">
        <v>23.5</v>
      </c>
      <c r="AB3369">
        <v>46.4285</v>
      </c>
      <c r="AC3369">
        <v>28135</v>
      </c>
      <c r="AD3369" t="s">
        <v>572</v>
      </c>
      <c r="AE3369" t="s">
        <v>573</v>
      </c>
      <c r="AF3369" t="s">
        <v>443</v>
      </c>
      <c r="AG3369">
        <v>3.5</v>
      </c>
      <c r="AH3369" t="s">
        <v>443</v>
      </c>
      <c r="AI3369" t="b">
        <v>0</v>
      </c>
      <c r="AJ3369" t="s">
        <v>443</v>
      </c>
      <c r="AK3369" t="s">
        <v>443</v>
      </c>
      <c r="AL3369" t="s">
        <v>443</v>
      </c>
      <c r="AM3369">
        <v>0</v>
      </c>
      <c r="AN3369">
        <v>1.6889999999999999E-5</v>
      </c>
      <c r="AO3369">
        <v>21890980</v>
      </c>
      <c r="AP3369">
        <v>46.47</v>
      </c>
      <c r="AQ3369" t="str">
        <f t="shared" si="604"/>
        <v>Sequest HT (A2)</v>
      </c>
      <c r="AT3369" t="str">
        <f t="shared" si="605"/>
        <v>Sequest HT (A2</v>
      </c>
      <c r="AU3369" t="str">
        <f t="shared" si="615"/>
        <v>t HT (A</v>
      </c>
      <c r="AV3369" t="str">
        <f t="shared" si="616"/>
        <v>t HT (</v>
      </c>
      <c r="AW3369" s="19" t="str">
        <f t="shared" si="617"/>
        <v>t HT (</v>
      </c>
      <c r="AX3369">
        <v>0.18</v>
      </c>
      <c r="AY3369" s="20">
        <f t="shared" si="606"/>
        <v>5.5555555555555556E-4</v>
      </c>
      <c r="AZ3369">
        <v>1E-4</v>
      </c>
      <c r="BA3369" s="21" t="e">
        <f t="shared" si="607"/>
        <v>#VALUE!</v>
      </c>
      <c r="BB3369" t="s">
        <v>540</v>
      </c>
      <c r="BC3369" t="s">
        <v>541</v>
      </c>
      <c r="BD3369" s="20" t="e">
        <f t="shared" si="608"/>
        <v>#VALUE!</v>
      </c>
      <c r="BE3369">
        <v>42.993659999999998</v>
      </c>
      <c r="BF3369" s="20" t="e">
        <f t="shared" si="609"/>
        <v>#VALUE!</v>
      </c>
      <c r="BG3369">
        <v>23.5</v>
      </c>
      <c r="BH3369">
        <v>46.4285</v>
      </c>
      <c r="BI3369" s="20">
        <f t="shared" si="610"/>
        <v>605.98554767007329</v>
      </c>
      <c r="BJ3369">
        <v>28135</v>
      </c>
      <c r="BK3369" t="s">
        <v>572</v>
      </c>
      <c r="BL3369" s="27" t="e">
        <f t="shared" si="611"/>
        <v>#VALUE!</v>
      </c>
      <c r="BN3369" s="28"/>
    </row>
    <row r="3370" spans="1:66" hidden="1" outlineLevel="2" collapsed="1" x14ac:dyDescent="0.35">
      <c r="A3370" t="s">
        <v>443</v>
      </c>
      <c r="B3370" t="s">
        <v>443</v>
      </c>
      <c r="C3370" t="b">
        <v>0</v>
      </c>
      <c r="D3370" t="s">
        <v>439</v>
      </c>
      <c r="E3370" t="s">
        <v>538</v>
      </c>
      <c r="F3370" t="s">
        <v>539</v>
      </c>
      <c r="G3370" t="s">
        <v>2601</v>
      </c>
      <c r="H3370" t="s">
        <v>443</v>
      </c>
      <c r="I3370">
        <v>1</v>
      </c>
      <c r="J3370">
        <v>1</v>
      </c>
      <c r="K3370" t="s">
        <v>2596</v>
      </c>
      <c r="L3370" t="s">
        <v>2596</v>
      </c>
      <c r="M3370">
        <v>0</v>
      </c>
      <c r="N3370">
        <v>3</v>
      </c>
      <c r="O3370">
        <v>0.63639999999999997</v>
      </c>
      <c r="P3370">
        <v>0</v>
      </c>
      <c r="Q3370">
        <v>1</v>
      </c>
      <c r="R3370">
        <v>1</v>
      </c>
      <c r="S3370">
        <v>543.96194000000003</v>
      </c>
      <c r="T3370">
        <v>1629.8712599999999</v>
      </c>
      <c r="U3370">
        <v>1629.8707300000001</v>
      </c>
      <c r="V3370">
        <v>0.33</v>
      </c>
      <c r="W3370">
        <v>1.8000000000000001E-4</v>
      </c>
      <c r="X3370" t="s">
        <v>540</v>
      </c>
      <c r="Y3370" t="s">
        <v>541</v>
      </c>
      <c r="Z3370">
        <v>43.872120000000002</v>
      </c>
      <c r="AA3370">
        <v>23.5</v>
      </c>
      <c r="AB3370">
        <v>46.451099999999997</v>
      </c>
      <c r="AC3370">
        <v>30369</v>
      </c>
      <c r="AD3370" t="s">
        <v>563</v>
      </c>
      <c r="AE3370" t="s">
        <v>564</v>
      </c>
      <c r="AF3370" t="s">
        <v>443</v>
      </c>
      <c r="AG3370">
        <v>3.41</v>
      </c>
      <c r="AH3370" t="s">
        <v>443</v>
      </c>
      <c r="AI3370" t="b">
        <v>0</v>
      </c>
      <c r="AJ3370" t="s">
        <v>443</v>
      </c>
      <c r="AK3370" t="s">
        <v>443</v>
      </c>
      <c r="AL3370" t="s">
        <v>443</v>
      </c>
      <c r="AM3370">
        <v>0</v>
      </c>
      <c r="AN3370">
        <v>2.0259999999999999E-5</v>
      </c>
      <c r="AO3370">
        <v>19031044</v>
      </c>
      <c r="AP3370">
        <v>46.51</v>
      </c>
      <c r="AQ3370" t="str">
        <f t="shared" si="604"/>
        <v>Sequest HT (A2)</v>
      </c>
      <c r="AT3370" t="str">
        <f t="shared" si="605"/>
        <v>Sequest HT (A2</v>
      </c>
      <c r="AU3370" t="str">
        <f t="shared" si="615"/>
        <v>t HT (A</v>
      </c>
      <c r="AV3370" t="str">
        <f t="shared" si="616"/>
        <v>t HT (</v>
      </c>
      <c r="AW3370" s="19" t="str">
        <f t="shared" si="617"/>
        <v>t HT (</v>
      </c>
      <c r="AX3370">
        <v>0.33</v>
      </c>
      <c r="AY3370" s="20">
        <f t="shared" si="606"/>
        <v>5.4545454545454548E-4</v>
      </c>
      <c r="AZ3370">
        <v>1.8000000000000001E-4</v>
      </c>
      <c r="BA3370" s="21" t="e">
        <f t="shared" si="607"/>
        <v>#VALUE!</v>
      </c>
      <c r="BB3370" t="s">
        <v>540</v>
      </c>
      <c r="BC3370" t="s">
        <v>541</v>
      </c>
      <c r="BD3370" s="20" t="e">
        <f t="shared" si="608"/>
        <v>#VALUE!</v>
      </c>
      <c r="BE3370">
        <v>43.872120000000002</v>
      </c>
      <c r="BF3370" s="20" t="e">
        <f t="shared" si="609"/>
        <v>#VALUE!</v>
      </c>
      <c r="BG3370">
        <v>23.5</v>
      </c>
      <c r="BH3370">
        <v>46.451099999999997</v>
      </c>
      <c r="BI3370" s="20">
        <f t="shared" si="610"/>
        <v>653.78430220167024</v>
      </c>
      <c r="BJ3370">
        <v>30369</v>
      </c>
      <c r="BK3370" t="s">
        <v>563</v>
      </c>
      <c r="BL3370" s="27" t="e">
        <f t="shared" si="611"/>
        <v>#VALUE!</v>
      </c>
      <c r="BN3370" s="28"/>
    </row>
    <row r="3371" spans="1:66" hidden="1" outlineLevel="2" collapsed="1" x14ac:dyDescent="0.35">
      <c r="A3371" t="s">
        <v>443</v>
      </c>
      <c r="B3371" t="s">
        <v>443</v>
      </c>
      <c r="C3371" t="b">
        <v>0</v>
      </c>
      <c r="D3371" t="s">
        <v>439</v>
      </c>
      <c r="E3371" t="s">
        <v>538</v>
      </c>
      <c r="F3371" t="s">
        <v>539</v>
      </c>
      <c r="G3371" t="s">
        <v>2601</v>
      </c>
      <c r="H3371" t="s">
        <v>443</v>
      </c>
      <c r="I3371">
        <v>1</v>
      </c>
      <c r="J3371">
        <v>1</v>
      </c>
      <c r="K3371" t="s">
        <v>2596</v>
      </c>
      <c r="L3371" t="s">
        <v>2596</v>
      </c>
      <c r="M3371">
        <v>0</v>
      </c>
      <c r="N3371">
        <v>3</v>
      </c>
      <c r="O3371">
        <v>0.5786</v>
      </c>
      <c r="P3371">
        <v>0</v>
      </c>
      <c r="Q3371">
        <v>1</v>
      </c>
      <c r="R3371">
        <v>1</v>
      </c>
      <c r="S3371">
        <v>543.96163000000001</v>
      </c>
      <c r="T3371">
        <v>1629.8703499999999</v>
      </c>
      <c r="U3371">
        <v>1629.8707300000001</v>
      </c>
      <c r="V3371">
        <v>-0.23</v>
      </c>
      <c r="W3371">
        <v>-1.2999999999999999E-4</v>
      </c>
      <c r="X3371" t="s">
        <v>540</v>
      </c>
      <c r="Y3371" t="s">
        <v>541</v>
      </c>
      <c r="Z3371">
        <v>45.70919</v>
      </c>
      <c r="AA3371">
        <v>23.5</v>
      </c>
      <c r="AB3371">
        <v>46.4527</v>
      </c>
      <c r="AC3371">
        <v>30628</v>
      </c>
      <c r="AD3371" t="s">
        <v>551</v>
      </c>
      <c r="AE3371" t="s">
        <v>552</v>
      </c>
      <c r="AF3371" t="s">
        <v>443</v>
      </c>
      <c r="AG3371">
        <v>3.37</v>
      </c>
      <c r="AH3371" t="s">
        <v>443</v>
      </c>
      <c r="AI3371" t="b">
        <v>0</v>
      </c>
      <c r="AJ3371" t="s">
        <v>443</v>
      </c>
      <c r="AK3371" t="s">
        <v>443</v>
      </c>
      <c r="AL3371" t="s">
        <v>443</v>
      </c>
      <c r="AM3371">
        <v>0</v>
      </c>
      <c r="AN3371">
        <v>2.0939999999999999E-4</v>
      </c>
      <c r="AO3371">
        <v>14195002</v>
      </c>
      <c r="AP3371">
        <v>46.49</v>
      </c>
      <c r="AQ3371" t="str">
        <f t="shared" si="604"/>
        <v>Sequest HT (A2)</v>
      </c>
      <c r="AT3371" t="str">
        <f t="shared" si="605"/>
        <v>Sequest HT (A2</v>
      </c>
      <c r="AU3371" t="str">
        <f t="shared" si="615"/>
        <v>t HT (A</v>
      </c>
      <c r="AV3371" t="str">
        <f t="shared" si="616"/>
        <v>t HT (</v>
      </c>
      <c r="AW3371" s="19" t="str">
        <f t="shared" si="617"/>
        <v>t HT (</v>
      </c>
      <c r="AX3371">
        <v>-0.23</v>
      </c>
      <c r="AY3371" s="20">
        <f t="shared" si="606"/>
        <v>5.6521739130434778E-4</v>
      </c>
      <c r="AZ3371">
        <v>-1.2999999999999999E-4</v>
      </c>
      <c r="BA3371" s="21" t="e">
        <f t="shared" si="607"/>
        <v>#VALUE!</v>
      </c>
      <c r="BB3371" t="s">
        <v>540</v>
      </c>
      <c r="BC3371" t="s">
        <v>541</v>
      </c>
      <c r="BD3371" s="20" t="e">
        <f t="shared" si="608"/>
        <v>#VALUE!</v>
      </c>
      <c r="BE3371">
        <v>45.70919</v>
      </c>
      <c r="BF3371" s="20" t="e">
        <f t="shared" si="609"/>
        <v>#VALUE!</v>
      </c>
      <c r="BG3371">
        <v>23.5</v>
      </c>
      <c r="BH3371">
        <v>46.4527</v>
      </c>
      <c r="BI3371" s="20">
        <f t="shared" si="610"/>
        <v>659.33734745235472</v>
      </c>
      <c r="BJ3371">
        <v>30628</v>
      </c>
      <c r="BK3371" t="s">
        <v>551</v>
      </c>
      <c r="BL3371" s="27" t="e">
        <f t="shared" si="611"/>
        <v>#VALUE!</v>
      </c>
      <c r="BN3371" s="28"/>
    </row>
    <row r="3372" spans="1:66" hidden="1" outlineLevel="1" x14ac:dyDescent="0.35">
      <c r="A3372" t="s">
        <v>443</v>
      </c>
      <c r="B3372" t="b">
        <v>0</v>
      </c>
      <c r="C3372" t="s">
        <v>439</v>
      </c>
      <c r="D3372" t="s">
        <v>2605</v>
      </c>
      <c r="E3372" t="s">
        <v>443</v>
      </c>
      <c r="F3372" t="s">
        <v>443</v>
      </c>
      <c r="G3372" t="b">
        <v>0</v>
      </c>
      <c r="H3372">
        <v>1</v>
      </c>
      <c r="I3372">
        <v>3</v>
      </c>
      <c r="J3372">
        <v>4</v>
      </c>
      <c r="K3372" t="s">
        <v>2596</v>
      </c>
      <c r="L3372" t="s">
        <v>2606</v>
      </c>
      <c r="M3372">
        <v>0</v>
      </c>
      <c r="N3372">
        <v>1912.9974500000001</v>
      </c>
      <c r="O3372">
        <v>0</v>
      </c>
      <c r="P3372">
        <v>75</v>
      </c>
      <c r="Q3372">
        <v>125</v>
      </c>
      <c r="R3372">
        <v>176.1</v>
      </c>
      <c r="S3372" t="s">
        <v>443</v>
      </c>
      <c r="T3372" t="s">
        <v>443</v>
      </c>
      <c r="U3372">
        <v>361.7</v>
      </c>
      <c r="V3372" t="s">
        <v>443</v>
      </c>
      <c r="W3372">
        <v>162.30000000000001</v>
      </c>
      <c r="X3372" t="s">
        <v>443</v>
      </c>
      <c r="Y3372" t="s">
        <v>443</v>
      </c>
      <c r="Z3372" t="s">
        <v>444</v>
      </c>
      <c r="AA3372" t="s">
        <v>439</v>
      </c>
      <c r="AB3372" t="s">
        <v>439</v>
      </c>
      <c r="AC3372" t="s">
        <v>445</v>
      </c>
      <c r="AD3372" t="s">
        <v>445</v>
      </c>
      <c r="AE3372" t="s">
        <v>444</v>
      </c>
      <c r="AF3372" t="s">
        <v>445</v>
      </c>
      <c r="AG3372" t="s">
        <v>444</v>
      </c>
      <c r="AH3372" t="s">
        <v>445</v>
      </c>
      <c r="AI3372" t="s">
        <v>439</v>
      </c>
      <c r="AJ3372" t="s">
        <v>439</v>
      </c>
      <c r="AK3372">
        <v>0</v>
      </c>
      <c r="AL3372">
        <v>0</v>
      </c>
      <c r="AM3372">
        <v>4.3680000000000004E-6</v>
      </c>
      <c r="AN3372">
        <v>8.1119999999999996E-7</v>
      </c>
      <c r="AO3372">
        <v>2.96</v>
      </c>
      <c r="AP3372">
        <v>80</v>
      </c>
      <c r="AQ3372" t="str">
        <f t="shared" si="604"/>
        <v/>
      </c>
      <c r="AR3372" t="s">
        <v>2607</v>
      </c>
      <c r="AS3372" t="s">
        <v>2608</v>
      </c>
      <c r="AT3372" t="str">
        <f t="shared" si="605"/>
        <v/>
      </c>
      <c r="AU3372" t="str">
        <f t="shared" si="615"/>
        <v/>
      </c>
      <c r="AV3372" t="str">
        <f t="shared" si="616"/>
        <v/>
      </c>
      <c r="AW3372" s="19" t="str">
        <f t="shared" si="617"/>
        <v/>
      </c>
      <c r="AX3372" t="s">
        <v>443</v>
      </c>
      <c r="AY3372" s="20" t="e">
        <f t="shared" si="606"/>
        <v>#VALUE!</v>
      </c>
      <c r="AZ3372">
        <v>162.30000000000001</v>
      </c>
      <c r="BA3372" s="21" t="e">
        <f t="shared" si="607"/>
        <v>#VALUE!</v>
      </c>
      <c r="BB3372" t="s">
        <v>443</v>
      </c>
      <c r="BC3372" t="s">
        <v>443</v>
      </c>
      <c r="BD3372" s="20" t="e">
        <f t="shared" si="608"/>
        <v>#VALUE!</v>
      </c>
      <c r="BE3372" t="s">
        <v>444</v>
      </c>
      <c r="BF3372" s="20" t="e">
        <f t="shared" si="609"/>
        <v>#VALUE!</v>
      </c>
      <c r="BG3372" t="s">
        <v>439</v>
      </c>
      <c r="BH3372" t="s">
        <v>439</v>
      </c>
      <c r="BI3372" s="20" t="e">
        <f t="shared" si="610"/>
        <v>#VALUE!</v>
      </c>
      <c r="BJ3372" t="s">
        <v>445</v>
      </c>
      <c r="BK3372" t="s">
        <v>445</v>
      </c>
      <c r="BL3372" s="27" t="e">
        <f t="shared" si="611"/>
        <v>#VALUE!</v>
      </c>
      <c r="BN3372" s="28"/>
    </row>
    <row r="3373" spans="1:66" hidden="1" outlineLevel="2" collapsed="1" x14ac:dyDescent="0.35">
      <c r="A3373" t="s">
        <v>443</v>
      </c>
      <c r="B3373" t="s">
        <v>443</v>
      </c>
      <c r="C3373" t="s">
        <v>457</v>
      </c>
      <c r="D3373" t="s">
        <v>458</v>
      </c>
      <c r="E3373" t="s">
        <v>508</v>
      </c>
      <c r="F3373" t="s">
        <v>509</v>
      </c>
      <c r="G3373" t="s">
        <v>459</v>
      </c>
      <c r="H3373" t="s">
        <v>460</v>
      </c>
      <c r="I3373" t="s">
        <v>463</v>
      </c>
      <c r="J3373" t="s">
        <v>464</v>
      </c>
      <c r="K3373" t="s">
        <v>466</v>
      </c>
      <c r="L3373" t="s">
        <v>510</v>
      </c>
      <c r="M3373" t="s">
        <v>468</v>
      </c>
      <c r="N3373" t="s">
        <v>511</v>
      </c>
      <c r="O3373" t="s">
        <v>512</v>
      </c>
      <c r="P3373" t="s">
        <v>513</v>
      </c>
      <c r="Q3373" t="s">
        <v>514</v>
      </c>
      <c r="R3373" t="s">
        <v>515</v>
      </c>
      <c r="S3373" t="s">
        <v>516</v>
      </c>
      <c r="T3373" t="s">
        <v>517</v>
      </c>
      <c r="U3373" t="s">
        <v>469</v>
      </c>
      <c r="V3373" t="s">
        <v>518</v>
      </c>
      <c r="W3373" t="s">
        <v>519</v>
      </c>
      <c r="X3373" t="s">
        <v>520</v>
      </c>
      <c r="Y3373" t="s">
        <v>521</v>
      </c>
      <c r="Z3373" t="s">
        <v>522</v>
      </c>
      <c r="AA3373" t="s">
        <v>523</v>
      </c>
      <c r="AB3373" t="s">
        <v>524</v>
      </c>
      <c r="AC3373" t="s">
        <v>525</v>
      </c>
      <c r="AD3373" t="s">
        <v>526</v>
      </c>
      <c r="AE3373" t="s">
        <v>527</v>
      </c>
      <c r="AF3373" t="s">
        <v>480</v>
      </c>
      <c r="AG3373" t="s">
        <v>528</v>
      </c>
      <c r="AH3373" t="s">
        <v>529</v>
      </c>
      <c r="AI3373" t="s">
        <v>462</v>
      </c>
      <c r="AJ3373" t="s">
        <v>530</v>
      </c>
      <c r="AK3373" t="s">
        <v>531</v>
      </c>
      <c r="AL3373" t="s">
        <v>532</v>
      </c>
      <c r="AM3373" t="s">
        <v>533</v>
      </c>
      <c r="AN3373" t="s">
        <v>534</v>
      </c>
      <c r="AO3373" t="s">
        <v>535</v>
      </c>
      <c r="AP3373" t="s">
        <v>536</v>
      </c>
      <c r="AQ3373" t="str">
        <f t="shared" si="604"/>
        <v>Identifying Node</v>
      </c>
      <c r="AT3373" t="str">
        <f t="shared" si="605"/>
        <v>Identifying No</v>
      </c>
      <c r="AU3373" t="str">
        <f t="shared" si="615"/>
        <v>fying N</v>
      </c>
      <c r="AV3373" t="str">
        <f t="shared" si="616"/>
        <v xml:space="preserve">fying </v>
      </c>
      <c r="AW3373" s="19" t="str">
        <f t="shared" si="617"/>
        <v xml:space="preserve">fying </v>
      </c>
      <c r="AX3373" t="s">
        <v>518</v>
      </c>
      <c r="AY3373" s="20" t="e">
        <f t="shared" si="606"/>
        <v>#VALUE!</v>
      </c>
      <c r="AZ3373" t="s">
        <v>519</v>
      </c>
      <c r="BA3373" s="21" t="e">
        <f t="shared" si="607"/>
        <v>#VALUE!</v>
      </c>
      <c r="BB3373" t="s">
        <v>520</v>
      </c>
      <c r="BC3373" t="s">
        <v>521</v>
      </c>
      <c r="BD3373" s="20" t="e">
        <f t="shared" si="608"/>
        <v>#VALUE!</v>
      </c>
      <c r="BE3373" t="s">
        <v>522</v>
      </c>
      <c r="BF3373" s="20" t="e">
        <f t="shared" si="609"/>
        <v>#VALUE!</v>
      </c>
      <c r="BG3373" t="s">
        <v>523</v>
      </c>
      <c r="BH3373" t="s">
        <v>524</v>
      </c>
      <c r="BI3373" s="20" t="e">
        <f t="shared" si="610"/>
        <v>#VALUE!</v>
      </c>
      <c r="BJ3373" t="s">
        <v>525</v>
      </c>
      <c r="BK3373" t="s">
        <v>526</v>
      </c>
      <c r="BL3373" s="27" t="e">
        <f t="shared" si="611"/>
        <v>#VALUE!</v>
      </c>
      <c r="BN3373" s="28"/>
    </row>
    <row r="3374" spans="1:66" hidden="1" outlineLevel="2" collapsed="1" x14ac:dyDescent="0.35">
      <c r="A3374" t="s">
        <v>443</v>
      </c>
      <c r="B3374" t="s">
        <v>443</v>
      </c>
      <c r="C3374" t="b">
        <v>0</v>
      </c>
      <c r="D3374" t="s">
        <v>439</v>
      </c>
      <c r="E3374" t="s">
        <v>538</v>
      </c>
      <c r="F3374" t="s">
        <v>550</v>
      </c>
      <c r="G3374" t="s">
        <v>2605</v>
      </c>
      <c r="H3374" t="s">
        <v>443</v>
      </c>
      <c r="I3374">
        <v>1</v>
      </c>
      <c r="J3374">
        <v>3</v>
      </c>
      <c r="K3374" t="s">
        <v>2596</v>
      </c>
      <c r="L3374" t="s">
        <v>2609</v>
      </c>
      <c r="M3374">
        <v>0</v>
      </c>
      <c r="N3374">
        <v>2</v>
      </c>
      <c r="O3374">
        <v>0.77700000000000002</v>
      </c>
      <c r="P3374">
        <v>0</v>
      </c>
      <c r="Q3374">
        <v>1</v>
      </c>
      <c r="R3374">
        <v>1</v>
      </c>
      <c r="S3374">
        <v>957.00301000000002</v>
      </c>
      <c r="T3374">
        <v>1912.99874</v>
      </c>
      <c r="U3374">
        <v>1912.9974500000001</v>
      </c>
      <c r="V3374">
        <v>0.68</v>
      </c>
      <c r="W3374">
        <v>6.4999999999999997E-4</v>
      </c>
      <c r="X3374" t="s">
        <v>540</v>
      </c>
      <c r="Y3374" t="s">
        <v>541</v>
      </c>
      <c r="Z3374">
        <v>57.197569999999999</v>
      </c>
      <c r="AA3374">
        <v>30</v>
      </c>
      <c r="AB3374">
        <v>54.808</v>
      </c>
      <c r="AC3374">
        <v>37633</v>
      </c>
      <c r="AD3374" t="s">
        <v>554</v>
      </c>
      <c r="AE3374" t="s">
        <v>555</v>
      </c>
      <c r="AF3374" t="s">
        <v>443</v>
      </c>
      <c r="AG3374">
        <v>2.96</v>
      </c>
      <c r="AH3374" t="s">
        <v>443</v>
      </c>
      <c r="AI3374" t="b">
        <v>0</v>
      </c>
      <c r="AJ3374" t="s">
        <v>443</v>
      </c>
      <c r="AK3374" t="s">
        <v>443</v>
      </c>
      <c r="AL3374" t="s">
        <v>443</v>
      </c>
      <c r="AM3374">
        <v>0</v>
      </c>
      <c r="AN3374">
        <v>8.1119999999999996E-7</v>
      </c>
      <c r="AO3374">
        <v>4696482</v>
      </c>
      <c r="AP3374">
        <v>54.87</v>
      </c>
      <c r="AQ3374" t="str">
        <f t="shared" si="604"/>
        <v>Sequest HT (A2)</v>
      </c>
      <c r="AT3374" t="str">
        <f t="shared" si="605"/>
        <v>Sequest HT (A2</v>
      </c>
      <c r="AU3374" t="str">
        <f t="shared" si="615"/>
        <v>t HT (A</v>
      </c>
      <c r="AV3374" t="str">
        <f t="shared" si="616"/>
        <v>t HT (</v>
      </c>
      <c r="AW3374" s="19" t="str">
        <f t="shared" si="617"/>
        <v>t HT (</v>
      </c>
      <c r="AX3374">
        <v>0.68</v>
      </c>
      <c r="AY3374" s="20">
        <f t="shared" si="606"/>
        <v>9.5588235294117631E-4</v>
      </c>
      <c r="AZ3374">
        <v>6.4999999999999997E-4</v>
      </c>
      <c r="BA3374" s="21" t="e">
        <f t="shared" si="607"/>
        <v>#VALUE!</v>
      </c>
      <c r="BB3374" t="s">
        <v>540</v>
      </c>
      <c r="BC3374" t="s">
        <v>541</v>
      </c>
      <c r="BD3374" s="20" t="e">
        <f t="shared" si="608"/>
        <v>#VALUE!</v>
      </c>
      <c r="BE3374">
        <v>57.197569999999999</v>
      </c>
      <c r="BF3374" s="20" t="e">
        <f t="shared" si="609"/>
        <v>#VALUE!</v>
      </c>
      <c r="BG3374">
        <v>30</v>
      </c>
      <c r="BH3374">
        <v>54.808</v>
      </c>
      <c r="BI3374" s="20">
        <f t="shared" si="610"/>
        <v>686.63333819880313</v>
      </c>
      <c r="BJ3374">
        <v>37633</v>
      </c>
      <c r="BK3374" t="s">
        <v>554</v>
      </c>
      <c r="BL3374" s="27" t="e">
        <f t="shared" si="611"/>
        <v>#VALUE!</v>
      </c>
      <c r="BN3374" s="28"/>
    </row>
    <row r="3375" spans="1:66" hidden="1" outlineLevel="2" collapsed="1" x14ac:dyDescent="0.35">
      <c r="A3375" t="s">
        <v>443</v>
      </c>
      <c r="B3375" t="s">
        <v>443</v>
      </c>
      <c r="C3375" t="b">
        <v>0</v>
      </c>
      <c r="D3375" t="s">
        <v>439</v>
      </c>
      <c r="E3375" t="s">
        <v>557</v>
      </c>
      <c r="F3375" t="s">
        <v>550</v>
      </c>
      <c r="G3375" t="s">
        <v>2605</v>
      </c>
      <c r="H3375" t="s">
        <v>443</v>
      </c>
      <c r="I3375">
        <v>1</v>
      </c>
      <c r="J3375">
        <v>3</v>
      </c>
      <c r="K3375" t="s">
        <v>2596</v>
      </c>
      <c r="L3375" t="s">
        <v>2609</v>
      </c>
      <c r="M3375">
        <v>0</v>
      </c>
      <c r="N3375">
        <v>2</v>
      </c>
      <c r="O3375">
        <v>1</v>
      </c>
      <c r="P3375">
        <v>0</v>
      </c>
      <c r="Q3375">
        <v>1</v>
      </c>
      <c r="R3375">
        <v>1</v>
      </c>
      <c r="S3375">
        <v>957.00301000000002</v>
      </c>
      <c r="T3375">
        <v>1912.99874</v>
      </c>
      <c r="U3375">
        <v>1912.9974500000001</v>
      </c>
      <c r="V3375">
        <v>0.68</v>
      </c>
      <c r="W3375">
        <v>6.4999999999999997E-4</v>
      </c>
      <c r="X3375" t="s">
        <v>540</v>
      </c>
      <c r="Y3375" t="s">
        <v>541</v>
      </c>
      <c r="Z3375">
        <v>57.197569999999999</v>
      </c>
      <c r="AA3375">
        <v>30</v>
      </c>
      <c r="AB3375">
        <v>54.808</v>
      </c>
      <c r="AC3375">
        <v>37633</v>
      </c>
      <c r="AD3375" t="s">
        <v>554</v>
      </c>
      <c r="AE3375" t="s">
        <v>555</v>
      </c>
      <c r="AF3375" t="s">
        <v>443</v>
      </c>
      <c r="AG3375" t="s">
        <v>443</v>
      </c>
      <c r="AH3375">
        <v>80</v>
      </c>
      <c r="AI3375" t="b">
        <v>0</v>
      </c>
      <c r="AJ3375">
        <v>54</v>
      </c>
      <c r="AK3375">
        <v>36</v>
      </c>
      <c r="AL3375">
        <v>2.6554453149685497E-7</v>
      </c>
      <c r="AM3375">
        <v>0</v>
      </c>
      <c r="AN3375">
        <v>4.3680000000000004E-6</v>
      </c>
      <c r="AO3375">
        <v>4696482</v>
      </c>
      <c r="AP3375">
        <v>54.87</v>
      </c>
      <c r="AQ3375" t="str">
        <f t="shared" si="604"/>
        <v>Mascot (A5)</v>
      </c>
      <c r="AT3375" t="str">
        <f t="shared" si="605"/>
        <v>Mascot (A5)</v>
      </c>
      <c r="AU3375" t="str">
        <f t="shared" si="615"/>
        <v xml:space="preserve"> (A5)</v>
      </c>
      <c r="AV3375" t="str">
        <f t="shared" si="616"/>
        <v xml:space="preserve"> (A5)</v>
      </c>
      <c r="AW3375" s="19" t="str">
        <f t="shared" si="617"/>
        <v xml:space="preserve"> (A5)</v>
      </c>
      <c r="AX3375">
        <v>0.68</v>
      </c>
      <c r="AY3375" s="20">
        <f t="shared" si="606"/>
        <v>9.5588235294117631E-4</v>
      </c>
      <c r="AZ3375">
        <v>6.4999999999999997E-4</v>
      </c>
      <c r="BA3375" s="21" t="e">
        <f t="shared" si="607"/>
        <v>#VALUE!</v>
      </c>
      <c r="BB3375" t="s">
        <v>540</v>
      </c>
      <c r="BC3375" t="s">
        <v>541</v>
      </c>
      <c r="BD3375" s="20" t="e">
        <f t="shared" si="608"/>
        <v>#VALUE!</v>
      </c>
      <c r="BE3375">
        <v>57.197569999999999</v>
      </c>
      <c r="BF3375" s="20" t="e">
        <f t="shared" si="609"/>
        <v>#VALUE!</v>
      </c>
      <c r="BG3375">
        <v>30</v>
      </c>
      <c r="BH3375">
        <v>54.808</v>
      </c>
      <c r="BI3375" s="20">
        <f t="shared" si="610"/>
        <v>686.63333819880313</v>
      </c>
      <c r="BJ3375">
        <v>37633</v>
      </c>
      <c r="BK3375" t="s">
        <v>554</v>
      </c>
      <c r="BL3375" s="27" t="e">
        <f t="shared" si="611"/>
        <v>#VALUE!</v>
      </c>
      <c r="BN3375" s="28"/>
    </row>
    <row r="3376" spans="1:66" hidden="1" outlineLevel="2" collapsed="1" x14ac:dyDescent="0.35">
      <c r="A3376" t="s">
        <v>443</v>
      </c>
      <c r="B3376" t="s">
        <v>443</v>
      </c>
      <c r="C3376" t="b">
        <v>0</v>
      </c>
      <c r="D3376" t="s">
        <v>439</v>
      </c>
      <c r="E3376" t="s">
        <v>538</v>
      </c>
      <c r="F3376" t="s">
        <v>550</v>
      </c>
      <c r="G3376" t="s">
        <v>2605</v>
      </c>
      <c r="H3376" t="s">
        <v>443</v>
      </c>
      <c r="I3376">
        <v>1</v>
      </c>
      <c r="J3376">
        <v>3</v>
      </c>
      <c r="K3376" t="s">
        <v>2596</v>
      </c>
      <c r="L3376" t="s">
        <v>2609</v>
      </c>
      <c r="M3376">
        <v>0</v>
      </c>
      <c r="N3376">
        <v>2</v>
      </c>
      <c r="O3376">
        <v>0.73450000000000004</v>
      </c>
      <c r="P3376">
        <v>0</v>
      </c>
      <c r="Q3376">
        <v>1</v>
      </c>
      <c r="R3376">
        <v>1</v>
      </c>
      <c r="S3376">
        <v>957.00315999999998</v>
      </c>
      <c r="T3376">
        <v>1912.9990399999999</v>
      </c>
      <c r="U3376">
        <v>1912.9974500000001</v>
      </c>
      <c r="V3376">
        <v>0.83</v>
      </c>
      <c r="W3376">
        <v>8.0000000000000004E-4</v>
      </c>
      <c r="X3376" t="s">
        <v>540</v>
      </c>
      <c r="Y3376" t="s">
        <v>541</v>
      </c>
      <c r="Z3376">
        <v>0</v>
      </c>
      <c r="AA3376">
        <v>30</v>
      </c>
      <c r="AB3376">
        <v>54.777700000000003</v>
      </c>
      <c r="AC3376">
        <v>38057</v>
      </c>
      <c r="AD3376" t="s">
        <v>551</v>
      </c>
      <c r="AE3376" t="s">
        <v>552</v>
      </c>
      <c r="AF3376" t="s">
        <v>443</v>
      </c>
      <c r="AG3376">
        <v>2.2599999999999998</v>
      </c>
      <c r="AH3376" t="s">
        <v>443</v>
      </c>
      <c r="AI3376" t="b">
        <v>0</v>
      </c>
      <c r="AJ3376" t="s">
        <v>443</v>
      </c>
      <c r="AK3376" t="s">
        <v>443</v>
      </c>
      <c r="AL3376" t="s">
        <v>443</v>
      </c>
      <c r="AM3376">
        <v>0</v>
      </c>
      <c r="AN3376">
        <v>1.2899999999999999E-4</v>
      </c>
      <c r="AO3376">
        <v>7415426.5</v>
      </c>
      <c r="AP3376">
        <v>54.91</v>
      </c>
      <c r="AQ3376" t="str">
        <f t="shared" si="604"/>
        <v>Sequest HT (A2)</v>
      </c>
      <c r="AT3376" t="str">
        <f t="shared" si="605"/>
        <v>Sequest HT (A2</v>
      </c>
      <c r="AU3376" t="str">
        <f t="shared" si="615"/>
        <v>t HT (A</v>
      </c>
      <c r="AV3376" t="str">
        <f t="shared" si="616"/>
        <v>t HT (</v>
      </c>
      <c r="AW3376" s="19" t="str">
        <f t="shared" si="617"/>
        <v>t HT (</v>
      </c>
      <c r="AX3376">
        <v>0.83</v>
      </c>
      <c r="AY3376" s="20">
        <f t="shared" si="606"/>
        <v>9.6385542168674705E-4</v>
      </c>
      <c r="AZ3376">
        <v>8.0000000000000004E-4</v>
      </c>
      <c r="BA3376" s="21" t="e">
        <f t="shared" si="607"/>
        <v>#VALUE!</v>
      </c>
      <c r="BB3376" t="s">
        <v>540</v>
      </c>
      <c r="BC3376" t="s">
        <v>541</v>
      </c>
      <c r="BD3376" s="20" t="e">
        <f t="shared" si="608"/>
        <v>#VALUE!</v>
      </c>
      <c r="BE3376">
        <v>0</v>
      </c>
      <c r="BF3376" s="20" t="e">
        <f t="shared" si="609"/>
        <v>#VALUE!</v>
      </c>
      <c r="BG3376">
        <v>30</v>
      </c>
      <c r="BH3376">
        <v>54.777700000000003</v>
      </c>
      <c r="BI3376" s="20">
        <f t="shared" si="610"/>
        <v>694.75352196240442</v>
      </c>
      <c r="BJ3376">
        <v>38057</v>
      </c>
      <c r="BK3376" t="s">
        <v>551</v>
      </c>
      <c r="BL3376" s="27" t="e">
        <f t="shared" si="611"/>
        <v>#VALUE!</v>
      </c>
      <c r="BN3376" s="28"/>
    </row>
    <row r="3377" spans="1:66" hidden="1" outlineLevel="2" collapsed="1" x14ac:dyDescent="0.35">
      <c r="A3377" t="s">
        <v>443</v>
      </c>
      <c r="B3377" t="s">
        <v>443</v>
      </c>
      <c r="C3377" t="b">
        <v>0</v>
      </c>
      <c r="D3377" t="s">
        <v>439</v>
      </c>
      <c r="E3377" t="s">
        <v>557</v>
      </c>
      <c r="F3377" t="s">
        <v>550</v>
      </c>
      <c r="G3377" t="s">
        <v>2605</v>
      </c>
      <c r="H3377" t="s">
        <v>443</v>
      </c>
      <c r="I3377">
        <v>1</v>
      </c>
      <c r="J3377">
        <v>3</v>
      </c>
      <c r="K3377" t="s">
        <v>2596</v>
      </c>
      <c r="L3377" t="s">
        <v>2609</v>
      </c>
      <c r="M3377">
        <v>0</v>
      </c>
      <c r="N3377">
        <v>2</v>
      </c>
      <c r="O3377">
        <v>1</v>
      </c>
      <c r="P3377">
        <v>0</v>
      </c>
      <c r="Q3377">
        <v>1</v>
      </c>
      <c r="R3377">
        <v>1</v>
      </c>
      <c r="S3377">
        <v>957.00315999999998</v>
      </c>
      <c r="T3377">
        <v>1912.9990399999999</v>
      </c>
      <c r="U3377">
        <v>1912.9974500000001</v>
      </c>
      <c r="V3377">
        <v>0.83</v>
      </c>
      <c r="W3377">
        <v>8.0000000000000004E-4</v>
      </c>
      <c r="X3377" t="s">
        <v>540</v>
      </c>
      <c r="Y3377" t="s">
        <v>541</v>
      </c>
      <c r="Z3377">
        <v>0</v>
      </c>
      <c r="AA3377">
        <v>30</v>
      </c>
      <c r="AB3377">
        <v>54.777700000000003</v>
      </c>
      <c r="AC3377">
        <v>38057</v>
      </c>
      <c r="AD3377" t="s">
        <v>551</v>
      </c>
      <c r="AE3377" t="s">
        <v>552</v>
      </c>
      <c r="AF3377" t="s">
        <v>443</v>
      </c>
      <c r="AG3377" t="s">
        <v>443</v>
      </c>
      <c r="AH3377">
        <v>60</v>
      </c>
      <c r="AI3377" t="b">
        <v>0</v>
      </c>
      <c r="AJ3377">
        <v>53</v>
      </c>
      <c r="AK3377">
        <v>36</v>
      </c>
      <c r="AL3377">
        <v>2.3902959785874501E-5</v>
      </c>
      <c r="AM3377">
        <v>0</v>
      </c>
      <c r="AN3377">
        <v>7.4799999999999997E-4</v>
      </c>
      <c r="AO3377">
        <v>7415426.5</v>
      </c>
      <c r="AP3377">
        <v>54.91</v>
      </c>
      <c r="AQ3377" t="str">
        <f t="shared" si="604"/>
        <v>Mascot (A5)</v>
      </c>
      <c r="AT3377" t="str">
        <f t="shared" si="605"/>
        <v>Mascot (A5)</v>
      </c>
      <c r="AU3377" t="str">
        <f t="shared" si="615"/>
        <v xml:space="preserve"> (A5)</v>
      </c>
      <c r="AV3377" t="str">
        <f t="shared" si="616"/>
        <v xml:space="preserve"> (A5)</v>
      </c>
      <c r="AW3377" s="19" t="str">
        <f t="shared" si="617"/>
        <v xml:space="preserve"> (A5)</v>
      </c>
      <c r="AX3377">
        <v>0.83</v>
      </c>
      <c r="AY3377" s="20">
        <f t="shared" si="606"/>
        <v>9.6385542168674705E-4</v>
      </c>
      <c r="AZ3377">
        <v>8.0000000000000004E-4</v>
      </c>
      <c r="BA3377" s="21" t="e">
        <f t="shared" si="607"/>
        <v>#VALUE!</v>
      </c>
      <c r="BB3377" t="s">
        <v>540</v>
      </c>
      <c r="BC3377" t="s">
        <v>541</v>
      </c>
      <c r="BD3377" s="20" t="e">
        <f t="shared" si="608"/>
        <v>#VALUE!</v>
      </c>
      <c r="BE3377">
        <v>0</v>
      </c>
      <c r="BF3377" s="20" t="e">
        <f t="shared" si="609"/>
        <v>#VALUE!</v>
      </c>
      <c r="BG3377">
        <v>30</v>
      </c>
      <c r="BH3377">
        <v>54.777700000000003</v>
      </c>
      <c r="BI3377" s="20">
        <f t="shared" si="610"/>
        <v>694.75352196240442</v>
      </c>
      <c r="BJ3377">
        <v>38057</v>
      </c>
      <c r="BK3377" t="s">
        <v>551</v>
      </c>
      <c r="BL3377" s="27" t="e">
        <f t="shared" si="611"/>
        <v>#VALUE!</v>
      </c>
      <c r="BN3377" s="28"/>
    </row>
    <row r="3378" spans="1:66" hidden="1" outlineLevel="1" x14ac:dyDescent="0.35">
      <c r="A3378" t="s">
        <v>443</v>
      </c>
      <c r="B3378" t="b">
        <v>0</v>
      </c>
      <c r="C3378" t="s">
        <v>439</v>
      </c>
      <c r="D3378" t="s">
        <v>2610</v>
      </c>
      <c r="E3378" t="s">
        <v>443</v>
      </c>
      <c r="F3378" t="s">
        <v>443</v>
      </c>
      <c r="G3378" t="b">
        <v>0</v>
      </c>
      <c r="H3378">
        <v>1</v>
      </c>
      <c r="I3378">
        <v>2</v>
      </c>
      <c r="J3378">
        <v>2</v>
      </c>
      <c r="K3378" t="s">
        <v>2596</v>
      </c>
      <c r="L3378" t="s">
        <v>2611</v>
      </c>
      <c r="M3378">
        <v>0</v>
      </c>
      <c r="N3378">
        <v>1543.76386</v>
      </c>
      <c r="O3378">
        <v>0</v>
      </c>
      <c r="P3378">
        <v>282.5</v>
      </c>
      <c r="Q3378">
        <v>225.5</v>
      </c>
      <c r="R3378">
        <v>300</v>
      </c>
      <c r="S3378">
        <v>92.1</v>
      </c>
      <c r="T3378" t="s">
        <v>443</v>
      </c>
      <c r="U3378" t="s">
        <v>443</v>
      </c>
      <c r="V3378" t="s">
        <v>443</v>
      </c>
      <c r="W3378" t="s">
        <v>443</v>
      </c>
      <c r="X3378" t="s">
        <v>443</v>
      </c>
      <c r="Y3378" t="s">
        <v>443</v>
      </c>
      <c r="Z3378" t="s">
        <v>444</v>
      </c>
      <c r="AA3378" t="s">
        <v>439</v>
      </c>
      <c r="AB3378" t="s">
        <v>439</v>
      </c>
      <c r="AC3378" t="s">
        <v>444</v>
      </c>
      <c r="AD3378" t="s">
        <v>445</v>
      </c>
      <c r="AE3378" t="s">
        <v>445</v>
      </c>
      <c r="AF3378" t="s">
        <v>445</v>
      </c>
      <c r="AG3378" t="s">
        <v>445</v>
      </c>
      <c r="AH3378" t="s">
        <v>445</v>
      </c>
      <c r="AI3378" t="s">
        <v>439</v>
      </c>
      <c r="AJ3378" t="s">
        <v>439</v>
      </c>
      <c r="AK3378">
        <v>0</v>
      </c>
      <c r="AL3378">
        <v>0</v>
      </c>
      <c r="AM3378">
        <v>5.5339999999999999E-3</v>
      </c>
      <c r="AN3378">
        <v>4.797E-4</v>
      </c>
      <c r="AO3378">
        <v>2.84</v>
      </c>
      <c r="AP3378">
        <v>38</v>
      </c>
      <c r="AQ3378" t="str">
        <f t="shared" si="604"/>
        <v/>
      </c>
      <c r="AR3378" t="s">
        <v>2612</v>
      </c>
      <c r="AS3378" t="s">
        <v>2613</v>
      </c>
      <c r="AT3378" t="str">
        <f t="shared" si="605"/>
        <v/>
      </c>
      <c r="AU3378" t="str">
        <f t="shared" si="615"/>
        <v/>
      </c>
      <c r="AV3378" t="str">
        <f t="shared" si="616"/>
        <v/>
      </c>
      <c r="AW3378" s="19" t="str">
        <f t="shared" si="617"/>
        <v/>
      </c>
      <c r="AX3378" t="s">
        <v>443</v>
      </c>
      <c r="AY3378" s="20" t="e">
        <f t="shared" si="606"/>
        <v>#VALUE!</v>
      </c>
      <c r="AZ3378" t="s">
        <v>443</v>
      </c>
      <c r="BA3378" s="21" t="e">
        <f t="shared" si="607"/>
        <v>#VALUE!</v>
      </c>
      <c r="BB3378" t="s">
        <v>443</v>
      </c>
      <c r="BC3378" t="s">
        <v>443</v>
      </c>
      <c r="BD3378" s="20" t="e">
        <f t="shared" si="608"/>
        <v>#VALUE!</v>
      </c>
      <c r="BE3378" t="s">
        <v>444</v>
      </c>
      <c r="BF3378" s="20" t="e">
        <f t="shared" si="609"/>
        <v>#VALUE!</v>
      </c>
      <c r="BG3378" t="s">
        <v>439</v>
      </c>
      <c r="BH3378" t="s">
        <v>439</v>
      </c>
      <c r="BI3378" s="20" t="e">
        <f t="shared" si="610"/>
        <v>#VALUE!</v>
      </c>
      <c r="BJ3378" t="s">
        <v>444</v>
      </c>
      <c r="BK3378" t="s">
        <v>445</v>
      </c>
      <c r="BL3378" s="27" t="e">
        <f t="shared" si="611"/>
        <v>#VALUE!</v>
      </c>
      <c r="BN3378" s="28"/>
    </row>
    <row r="3379" spans="1:66" hidden="1" outlineLevel="2" collapsed="1" x14ac:dyDescent="0.35">
      <c r="A3379" t="s">
        <v>443</v>
      </c>
      <c r="B3379" t="s">
        <v>443</v>
      </c>
      <c r="C3379" t="s">
        <v>457</v>
      </c>
      <c r="D3379" t="s">
        <v>458</v>
      </c>
      <c r="E3379" t="s">
        <v>508</v>
      </c>
      <c r="F3379" t="s">
        <v>509</v>
      </c>
      <c r="G3379" t="s">
        <v>459</v>
      </c>
      <c r="H3379" t="s">
        <v>460</v>
      </c>
      <c r="I3379" t="s">
        <v>463</v>
      </c>
      <c r="J3379" t="s">
        <v>464</v>
      </c>
      <c r="K3379" t="s">
        <v>466</v>
      </c>
      <c r="L3379" t="s">
        <v>510</v>
      </c>
      <c r="M3379" t="s">
        <v>468</v>
      </c>
      <c r="N3379" t="s">
        <v>511</v>
      </c>
      <c r="O3379" t="s">
        <v>512</v>
      </c>
      <c r="P3379" t="s">
        <v>513</v>
      </c>
      <c r="Q3379" t="s">
        <v>514</v>
      </c>
      <c r="R3379" t="s">
        <v>515</v>
      </c>
      <c r="S3379" t="s">
        <v>516</v>
      </c>
      <c r="T3379" t="s">
        <v>517</v>
      </c>
      <c r="U3379" t="s">
        <v>469</v>
      </c>
      <c r="V3379" t="s">
        <v>518</v>
      </c>
      <c r="W3379" t="s">
        <v>519</v>
      </c>
      <c r="X3379" t="s">
        <v>520</v>
      </c>
      <c r="Y3379" t="s">
        <v>521</v>
      </c>
      <c r="Z3379" t="s">
        <v>522</v>
      </c>
      <c r="AA3379" t="s">
        <v>523</v>
      </c>
      <c r="AB3379" t="s">
        <v>524</v>
      </c>
      <c r="AC3379" t="s">
        <v>525</v>
      </c>
      <c r="AD3379" t="s">
        <v>526</v>
      </c>
      <c r="AE3379" t="s">
        <v>527</v>
      </c>
      <c r="AF3379" t="s">
        <v>480</v>
      </c>
      <c r="AG3379" t="s">
        <v>528</v>
      </c>
      <c r="AH3379" t="s">
        <v>529</v>
      </c>
      <c r="AI3379" t="s">
        <v>462</v>
      </c>
      <c r="AJ3379" t="s">
        <v>530</v>
      </c>
      <c r="AK3379" t="s">
        <v>531</v>
      </c>
      <c r="AL3379" t="s">
        <v>532</v>
      </c>
      <c r="AM3379" t="s">
        <v>533</v>
      </c>
      <c r="AN3379" t="s">
        <v>534</v>
      </c>
      <c r="AO3379" t="s">
        <v>535</v>
      </c>
      <c r="AP3379" t="s">
        <v>536</v>
      </c>
      <c r="AQ3379" t="str">
        <f t="shared" si="604"/>
        <v>Identifying Node</v>
      </c>
      <c r="AT3379" t="str">
        <f t="shared" si="605"/>
        <v>Identifying No</v>
      </c>
      <c r="AU3379" t="str">
        <f t="shared" si="615"/>
        <v>fying N</v>
      </c>
      <c r="AV3379" t="str">
        <f t="shared" si="616"/>
        <v xml:space="preserve">fying </v>
      </c>
      <c r="AW3379" s="19" t="str">
        <f t="shared" si="617"/>
        <v xml:space="preserve">fying </v>
      </c>
      <c r="AX3379" t="s">
        <v>518</v>
      </c>
      <c r="AY3379" s="20" t="e">
        <f t="shared" si="606"/>
        <v>#VALUE!</v>
      </c>
      <c r="AZ3379" t="s">
        <v>519</v>
      </c>
      <c r="BA3379" s="21" t="e">
        <f t="shared" si="607"/>
        <v>#VALUE!</v>
      </c>
      <c r="BB3379" t="s">
        <v>520</v>
      </c>
      <c r="BC3379" t="s">
        <v>521</v>
      </c>
      <c r="BD3379" s="20" t="e">
        <f t="shared" si="608"/>
        <v>#VALUE!</v>
      </c>
      <c r="BE3379" t="s">
        <v>522</v>
      </c>
      <c r="BF3379" s="20" t="e">
        <f t="shared" si="609"/>
        <v>#VALUE!</v>
      </c>
      <c r="BG3379" t="s">
        <v>523</v>
      </c>
      <c r="BH3379" t="s">
        <v>524</v>
      </c>
      <c r="BI3379" s="20" t="e">
        <f t="shared" si="610"/>
        <v>#VALUE!</v>
      </c>
      <c r="BJ3379" t="s">
        <v>525</v>
      </c>
      <c r="BK3379" t="s">
        <v>526</v>
      </c>
      <c r="BL3379" s="27" t="e">
        <f t="shared" si="611"/>
        <v>#VALUE!</v>
      </c>
      <c r="BN3379" s="28"/>
    </row>
    <row r="3380" spans="1:66" hidden="1" outlineLevel="2" collapsed="1" x14ac:dyDescent="0.35">
      <c r="A3380" t="s">
        <v>443</v>
      </c>
      <c r="B3380" t="s">
        <v>443</v>
      </c>
      <c r="C3380" t="b">
        <v>0</v>
      </c>
      <c r="D3380" t="s">
        <v>439</v>
      </c>
      <c r="E3380" t="s">
        <v>538</v>
      </c>
      <c r="F3380" t="s">
        <v>539</v>
      </c>
      <c r="G3380" t="s">
        <v>2610</v>
      </c>
      <c r="H3380" t="s">
        <v>443</v>
      </c>
      <c r="I3380">
        <v>1</v>
      </c>
      <c r="J3380">
        <v>2</v>
      </c>
      <c r="K3380" t="s">
        <v>2596</v>
      </c>
      <c r="L3380" t="s">
        <v>2600</v>
      </c>
      <c r="M3380">
        <v>0</v>
      </c>
      <c r="N3380">
        <v>2</v>
      </c>
      <c r="O3380">
        <v>0.41899999999999998</v>
      </c>
      <c r="P3380">
        <v>0</v>
      </c>
      <c r="Q3380">
        <v>1</v>
      </c>
      <c r="R3380">
        <v>1</v>
      </c>
      <c r="S3380">
        <v>772.3845</v>
      </c>
      <c r="T3380">
        <v>1543.7617299999999</v>
      </c>
      <c r="U3380">
        <v>1543.76386</v>
      </c>
      <c r="V3380">
        <v>-1.38</v>
      </c>
      <c r="W3380">
        <v>-1.07E-3</v>
      </c>
      <c r="X3380" t="s">
        <v>540</v>
      </c>
      <c r="Y3380" t="s">
        <v>541</v>
      </c>
      <c r="Z3380">
        <v>0</v>
      </c>
      <c r="AA3380">
        <v>23.5</v>
      </c>
      <c r="AB3380">
        <v>46.3474</v>
      </c>
      <c r="AC3380">
        <v>30530</v>
      </c>
      <c r="AD3380" t="s">
        <v>551</v>
      </c>
      <c r="AE3380" t="s">
        <v>552</v>
      </c>
      <c r="AF3380" t="s">
        <v>443</v>
      </c>
      <c r="AG3380">
        <v>2.84</v>
      </c>
      <c r="AH3380" t="s">
        <v>443</v>
      </c>
      <c r="AI3380" t="b">
        <v>0</v>
      </c>
      <c r="AJ3380" t="s">
        <v>443</v>
      </c>
      <c r="AK3380" t="s">
        <v>443</v>
      </c>
      <c r="AL3380" t="s">
        <v>443</v>
      </c>
      <c r="AM3380">
        <v>0</v>
      </c>
      <c r="AN3380">
        <v>4.797E-4</v>
      </c>
      <c r="AO3380">
        <v>23682226</v>
      </c>
      <c r="AP3380">
        <v>46.39</v>
      </c>
      <c r="AQ3380" t="str">
        <f t="shared" si="604"/>
        <v>Sequest HT (A2)</v>
      </c>
      <c r="AT3380" t="str">
        <f t="shared" si="605"/>
        <v>Sequest HT (A2</v>
      </c>
      <c r="AU3380" t="str">
        <f t="shared" si="615"/>
        <v>t HT (A</v>
      </c>
      <c r="AV3380" t="str">
        <f t="shared" si="616"/>
        <v>t HT (</v>
      </c>
      <c r="AW3380" s="19" t="str">
        <f t="shared" si="617"/>
        <v>t HT (</v>
      </c>
      <c r="AX3380">
        <v>-1.38</v>
      </c>
      <c r="AY3380" s="20">
        <f t="shared" si="606"/>
        <v>7.7536231884057973E-4</v>
      </c>
      <c r="AZ3380">
        <v>-1.07E-3</v>
      </c>
      <c r="BA3380" s="21" t="e">
        <f t="shared" si="607"/>
        <v>#VALUE!</v>
      </c>
      <c r="BB3380" t="s">
        <v>540</v>
      </c>
      <c r="BC3380" t="s">
        <v>541</v>
      </c>
      <c r="BD3380" s="20" t="e">
        <f t="shared" si="608"/>
        <v>#VALUE!</v>
      </c>
      <c r="BE3380">
        <v>0</v>
      </c>
      <c r="BF3380" s="20" t="e">
        <f t="shared" si="609"/>
        <v>#VALUE!</v>
      </c>
      <c r="BG3380">
        <v>23.5</v>
      </c>
      <c r="BH3380">
        <v>46.3474</v>
      </c>
      <c r="BI3380" s="20">
        <f t="shared" si="610"/>
        <v>658.72087754652898</v>
      </c>
      <c r="BJ3380">
        <v>30530</v>
      </c>
      <c r="BK3380" t="s">
        <v>551</v>
      </c>
      <c r="BL3380" s="27" t="e">
        <f t="shared" si="611"/>
        <v>#VALUE!</v>
      </c>
      <c r="BN3380" s="28"/>
    </row>
    <row r="3381" spans="1:66" hidden="1" outlineLevel="2" collapsed="1" x14ac:dyDescent="0.35">
      <c r="A3381" t="s">
        <v>443</v>
      </c>
      <c r="B3381" t="s">
        <v>443</v>
      </c>
      <c r="C3381" t="b">
        <v>0</v>
      </c>
      <c r="D3381" t="s">
        <v>439</v>
      </c>
      <c r="E3381" t="s">
        <v>538</v>
      </c>
      <c r="F3381" t="s">
        <v>539</v>
      </c>
      <c r="G3381" t="s">
        <v>2610</v>
      </c>
      <c r="H3381" t="s">
        <v>443</v>
      </c>
      <c r="I3381">
        <v>1</v>
      </c>
      <c r="J3381">
        <v>2</v>
      </c>
      <c r="K3381" t="s">
        <v>2596</v>
      </c>
      <c r="L3381" t="s">
        <v>2600</v>
      </c>
      <c r="M3381">
        <v>0</v>
      </c>
      <c r="N3381">
        <v>2</v>
      </c>
      <c r="O3381">
        <v>0.51359999999999995</v>
      </c>
      <c r="P3381">
        <v>0</v>
      </c>
      <c r="Q3381">
        <v>1</v>
      </c>
      <c r="R3381">
        <v>1</v>
      </c>
      <c r="S3381">
        <v>772.38241000000005</v>
      </c>
      <c r="T3381">
        <v>1543.7575400000001</v>
      </c>
      <c r="U3381">
        <v>1543.76386</v>
      </c>
      <c r="V3381">
        <v>-4.09</v>
      </c>
      <c r="W3381">
        <v>-3.16E-3</v>
      </c>
      <c r="X3381" t="s">
        <v>540</v>
      </c>
      <c r="Y3381" t="s">
        <v>541</v>
      </c>
      <c r="Z3381">
        <v>0</v>
      </c>
      <c r="AA3381">
        <v>25.974</v>
      </c>
      <c r="AB3381">
        <v>46.4129</v>
      </c>
      <c r="AC3381">
        <v>30075</v>
      </c>
      <c r="AD3381" t="s">
        <v>554</v>
      </c>
      <c r="AE3381" t="s">
        <v>555</v>
      </c>
      <c r="AF3381" t="s">
        <v>443</v>
      </c>
      <c r="AG3381">
        <v>2.57</v>
      </c>
      <c r="AH3381" t="s">
        <v>443</v>
      </c>
      <c r="AI3381" t="b">
        <v>0</v>
      </c>
      <c r="AJ3381" t="s">
        <v>443</v>
      </c>
      <c r="AK3381" t="s">
        <v>443</v>
      </c>
      <c r="AL3381" t="s">
        <v>443</v>
      </c>
      <c r="AM3381">
        <v>0</v>
      </c>
      <c r="AN3381">
        <v>1.277E-2</v>
      </c>
      <c r="AO3381">
        <v>15876347</v>
      </c>
      <c r="AP3381">
        <v>46.4</v>
      </c>
      <c r="AQ3381" t="str">
        <f t="shared" si="604"/>
        <v>Sequest HT (A2)</v>
      </c>
      <c r="AT3381" t="str">
        <f t="shared" si="605"/>
        <v>Sequest HT (A2</v>
      </c>
      <c r="AU3381" t="str">
        <f t="shared" si="615"/>
        <v>t HT (A</v>
      </c>
      <c r="AV3381" t="str">
        <f t="shared" si="616"/>
        <v>t HT (</v>
      </c>
      <c r="AW3381" s="19" t="str">
        <f t="shared" si="617"/>
        <v>t HT (</v>
      </c>
      <c r="AX3381">
        <v>-4.09</v>
      </c>
      <c r="AY3381" s="20">
        <f t="shared" si="606"/>
        <v>7.7261613691931546E-4</v>
      </c>
      <c r="AZ3381">
        <v>-3.16E-3</v>
      </c>
      <c r="BA3381" s="21" t="e">
        <f t="shared" si="607"/>
        <v>#VALUE!</v>
      </c>
      <c r="BB3381" t="s">
        <v>540</v>
      </c>
      <c r="BC3381" t="s">
        <v>541</v>
      </c>
      <c r="BD3381" s="20" t="e">
        <f t="shared" si="608"/>
        <v>#VALUE!</v>
      </c>
      <c r="BE3381">
        <v>0</v>
      </c>
      <c r="BF3381" s="20" t="e">
        <f t="shared" si="609"/>
        <v>#VALUE!</v>
      </c>
      <c r="BG3381">
        <v>25.974</v>
      </c>
      <c r="BH3381">
        <v>46.4129</v>
      </c>
      <c r="BI3381" s="20">
        <f t="shared" si="610"/>
        <v>647.98795162551789</v>
      </c>
      <c r="BJ3381">
        <v>30075</v>
      </c>
      <c r="BK3381" t="s">
        <v>554</v>
      </c>
      <c r="BL3381" s="27" t="e">
        <f t="shared" si="611"/>
        <v>#VALUE!</v>
      </c>
      <c r="BN3381" s="28"/>
    </row>
    <row r="3382" spans="1:66" hidden="1" outlineLevel="1" x14ac:dyDescent="0.35">
      <c r="A3382" t="s">
        <v>443</v>
      </c>
      <c r="B3382" t="b">
        <v>0</v>
      </c>
      <c r="C3382" t="s">
        <v>439</v>
      </c>
      <c r="D3382" t="s">
        <v>2614</v>
      </c>
      <c r="E3382" t="s">
        <v>443</v>
      </c>
      <c r="F3382" t="s">
        <v>443</v>
      </c>
      <c r="G3382" t="b">
        <v>0</v>
      </c>
      <c r="H3382">
        <v>1</v>
      </c>
      <c r="I3382">
        <v>1</v>
      </c>
      <c r="J3382">
        <v>4</v>
      </c>
      <c r="K3382" t="s">
        <v>2596</v>
      </c>
      <c r="L3382" t="s">
        <v>2615</v>
      </c>
      <c r="M3382">
        <v>0</v>
      </c>
      <c r="N3382">
        <v>1292.67326</v>
      </c>
      <c r="O3382">
        <v>0</v>
      </c>
      <c r="P3382">
        <v>43.6</v>
      </c>
      <c r="Q3382">
        <v>66.900000000000006</v>
      </c>
      <c r="R3382">
        <v>46.4</v>
      </c>
      <c r="S3382">
        <v>83.9</v>
      </c>
      <c r="T3382">
        <v>144.1</v>
      </c>
      <c r="U3382">
        <v>256</v>
      </c>
      <c r="V3382">
        <v>97.9</v>
      </c>
      <c r="W3382">
        <v>161.19999999999999</v>
      </c>
      <c r="X3382" t="s">
        <v>443</v>
      </c>
      <c r="Y3382" t="s">
        <v>443</v>
      </c>
      <c r="Z3382" t="s">
        <v>444</v>
      </c>
      <c r="AA3382" t="s">
        <v>439</v>
      </c>
      <c r="AB3382" t="s">
        <v>439</v>
      </c>
      <c r="AC3382" t="s">
        <v>439</v>
      </c>
      <c r="AD3382" t="s">
        <v>439</v>
      </c>
      <c r="AE3382" t="s">
        <v>444</v>
      </c>
      <c r="AF3382" t="s">
        <v>444</v>
      </c>
      <c r="AG3382" t="s">
        <v>444</v>
      </c>
      <c r="AH3382" t="s">
        <v>445</v>
      </c>
      <c r="AI3382" t="s">
        <v>439</v>
      </c>
      <c r="AJ3382" t="s">
        <v>439</v>
      </c>
      <c r="AK3382">
        <v>0</v>
      </c>
      <c r="AL3382">
        <v>0</v>
      </c>
      <c r="AM3382">
        <v>3.627E-3</v>
      </c>
      <c r="AN3382">
        <v>7.839E-5</v>
      </c>
      <c r="AO3382">
        <v>2.81</v>
      </c>
      <c r="AP3382">
        <v>58</v>
      </c>
      <c r="AQ3382" t="str">
        <f t="shared" si="604"/>
        <v/>
      </c>
      <c r="AR3382" t="s">
        <v>2616</v>
      </c>
      <c r="AS3382" t="s">
        <v>2617</v>
      </c>
      <c r="AT3382" t="str">
        <f t="shared" si="605"/>
        <v/>
      </c>
      <c r="AU3382" t="str">
        <f t="shared" si="615"/>
        <v/>
      </c>
      <c r="AV3382" t="str">
        <f t="shared" si="616"/>
        <v/>
      </c>
      <c r="AW3382" s="19" t="str">
        <f t="shared" si="617"/>
        <v/>
      </c>
      <c r="AX3382">
        <v>97.9</v>
      </c>
      <c r="AY3382" s="20">
        <f t="shared" si="606"/>
        <v>1.6465781409601632</v>
      </c>
      <c r="AZ3382">
        <v>161.19999999999999</v>
      </c>
      <c r="BA3382" s="21" t="e">
        <f t="shared" si="607"/>
        <v>#VALUE!</v>
      </c>
      <c r="BB3382" t="s">
        <v>443</v>
      </c>
      <c r="BC3382" t="s">
        <v>443</v>
      </c>
      <c r="BD3382" s="20" t="e">
        <f t="shared" si="608"/>
        <v>#VALUE!</v>
      </c>
      <c r="BE3382" t="s">
        <v>444</v>
      </c>
      <c r="BF3382" s="20" t="e">
        <f t="shared" si="609"/>
        <v>#VALUE!</v>
      </c>
      <c r="BG3382" t="s">
        <v>439</v>
      </c>
      <c r="BH3382" t="s">
        <v>439</v>
      </c>
      <c r="BI3382" s="20" t="e">
        <f t="shared" si="610"/>
        <v>#VALUE!</v>
      </c>
      <c r="BJ3382" t="s">
        <v>439</v>
      </c>
      <c r="BK3382" t="s">
        <v>439</v>
      </c>
      <c r="BL3382" s="27" t="e">
        <f t="shared" si="611"/>
        <v>#VALUE!</v>
      </c>
      <c r="BN3382" s="28"/>
    </row>
    <row r="3383" spans="1:66" hidden="1" outlineLevel="2" collapsed="1" x14ac:dyDescent="0.35">
      <c r="A3383" t="s">
        <v>443</v>
      </c>
      <c r="B3383" t="s">
        <v>443</v>
      </c>
      <c r="C3383" t="s">
        <v>457</v>
      </c>
      <c r="D3383" t="s">
        <v>458</v>
      </c>
      <c r="E3383" t="s">
        <v>508</v>
      </c>
      <c r="F3383" t="s">
        <v>509</v>
      </c>
      <c r="G3383" t="s">
        <v>459</v>
      </c>
      <c r="H3383" t="s">
        <v>460</v>
      </c>
      <c r="I3383" t="s">
        <v>463</v>
      </c>
      <c r="J3383" t="s">
        <v>464</v>
      </c>
      <c r="K3383" t="s">
        <v>466</v>
      </c>
      <c r="L3383" t="s">
        <v>510</v>
      </c>
      <c r="M3383" t="s">
        <v>468</v>
      </c>
      <c r="N3383" t="s">
        <v>511</v>
      </c>
      <c r="O3383" t="s">
        <v>512</v>
      </c>
      <c r="P3383" t="s">
        <v>513</v>
      </c>
      <c r="Q3383" t="s">
        <v>514</v>
      </c>
      <c r="R3383" t="s">
        <v>515</v>
      </c>
      <c r="S3383" t="s">
        <v>516</v>
      </c>
      <c r="T3383" t="s">
        <v>517</v>
      </c>
      <c r="U3383" t="s">
        <v>469</v>
      </c>
      <c r="V3383" t="s">
        <v>518</v>
      </c>
      <c r="W3383" t="s">
        <v>519</v>
      </c>
      <c r="X3383" t="s">
        <v>520</v>
      </c>
      <c r="Y3383" t="s">
        <v>521</v>
      </c>
      <c r="Z3383" t="s">
        <v>522</v>
      </c>
      <c r="AA3383" t="s">
        <v>523</v>
      </c>
      <c r="AB3383" t="s">
        <v>524</v>
      </c>
      <c r="AC3383" t="s">
        <v>525</v>
      </c>
      <c r="AD3383" t="s">
        <v>526</v>
      </c>
      <c r="AE3383" t="s">
        <v>527</v>
      </c>
      <c r="AF3383" t="s">
        <v>480</v>
      </c>
      <c r="AG3383" t="s">
        <v>528</v>
      </c>
      <c r="AH3383" t="s">
        <v>529</v>
      </c>
      <c r="AI3383" t="s">
        <v>462</v>
      </c>
      <c r="AJ3383" t="s">
        <v>530</v>
      </c>
      <c r="AK3383" t="s">
        <v>531</v>
      </c>
      <c r="AL3383" t="s">
        <v>532</v>
      </c>
      <c r="AM3383" t="s">
        <v>533</v>
      </c>
      <c r="AN3383" t="s">
        <v>534</v>
      </c>
      <c r="AO3383" t="s">
        <v>535</v>
      </c>
      <c r="AP3383" t="s">
        <v>536</v>
      </c>
      <c r="AQ3383" t="str">
        <f t="shared" si="604"/>
        <v>Identifying Node</v>
      </c>
      <c r="AT3383" t="str">
        <f t="shared" si="605"/>
        <v>Identifying No</v>
      </c>
      <c r="AU3383" t="str">
        <f t="shared" si="615"/>
        <v>fying N</v>
      </c>
      <c r="AV3383" t="str">
        <f t="shared" si="616"/>
        <v xml:space="preserve">fying </v>
      </c>
      <c r="AW3383" s="19" t="str">
        <f t="shared" si="617"/>
        <v xml:space="preserve">fying </v>
      </c>
      <c r="AX3383" t="s">
        <v>518</v>
      </c>
      <c r="AY3383" s="20" t="e">
        <f t="shared" si="606"/>
        <v>#VALUE!</v>
      </c>
      <c r="AZ3383" t="s">
        <v>519</v>
      </c>
      <c r="BA3383" s="21" t="e">
        <f t="shared" si="607"/>
        <v>#VALUE!</v>
      </c>
      <c r="BB3383" t="s">
        <v>520</v>
      </c>
      <c r="BC3383" t="s">
        <v>521</v>
      </c>
      <c r="BD3383" s="20" t="e">
        <f t="shared" si="608"/>
        <v>#VALUE!</v>
      </c>
      <c r="BE3383" t="s">
        <v>522</v>
      </c>
      <c r="BF3383" s="20" t="e">
        <f t="shared" si="609"/>
        <v>#VALUE!</v>
      </c>
      <c r="BG3383" t="s">
        <v>523</v>
      </c>
      <c r="BH3383" t="s">
        <v>524</v>
      </c>
      <c r="BI3383" s="20" t="e">
        <f t="shared" si="610"/>
        <v>#VALUE!</v>
      </c>
      <c r="BJ3383" t="s">
        <v>525</v>
      </c>
      <c r="BK3383" t="s">
        <v>526</v>
      </c>
      <c r="BL3383" s="27" t="e">
        <f t="shared" si="611"/>
        <v>#VALUE!</v>
      </c>
      <c r="BN3383" s="28"/>
    </row>
    <row r="3384" spans="1:66" hidden="1" outlineLevel="2" collapsed="1" x14ac:dyDescent="0.35">
      <c r="A3384" t="s">
        <v>443</v>
      </c>
      <c r="B3384" t="s">
        <v>443</v>
      </c>
      <c r="C3384" t="b">
        <v>0</v>
      </c>
      <c r="D3384" t="s">
        <v>439</v>
      </c>
      <c r="E3384" t="s">
        <v>538</v>
      </c>
      <c r="F3384" t="s">
        <v>539</v>
      </c>
      <c r="G3384" t="s">
        <v>2614</v>
      </c>
      <c r="H3384" t="s">
        <v>443</v>
      </c>
      <c r="I3384">
        <v>1</v>
      </c>
      <c r="J3384">
        <v>1</v>
      </c>
      <c r="K3384" t="s">
        <v>2596</v>
      </c>
      <c r="L3384" t="s">
        <v>2596</v>
      </c>
      <c r="M3384">
        <v>0</v>
      </c>
      <c r="N3384">
        <v>2</v>
      </c>
      <c r="O3384">
        <v>0.55520000000000003</v>
      </c>
      <c r="P3384">
        <v>0</v>
      </c>
      <c r="Q3384">
        <v>1</v>
      </c>
      <c r="R3384">
        <v>1</v>
      </c>
      <c r="S3384">
        <v>646.84036000000003</v>
      </c>
      <c r="T3384">
        <v>1292.67345</v>
      </c>
      <c r="U3384">
        <v>1292.67326</v>
      </c>
      <c r="V3384">
        <v>0.15</v>
      </c>
      <c r="W3384">
        <v>1E-4</v>
      </c>
      <c r="X3384" t="s">
        <v>540</v>
      </c>
      <c r="Y3384" t="s">
        <v>541</v>
      </c>
      <c r="Z3384">
        <v>25.630310000000001</v>
      </c>
      <c r="AA3384">
        <v>30</v>
      </c>
      <c r="AB3384">
        <v>56.467300000000002</v>
      </c>
      <c r="AC3384">
        <v>39116</v>
      </c>
      <c r="AD3384" t="s">
        <v>554</v>
      </c>
      <c r="AE3384" t="s">
        <v>555</v>
      </c>
      <c r="AF3384" t="s">
        <v>443</v>
      </c>
      <c r="AG3384">
        <v>2.81</v>
      </c>
      <c r="AH3384" t="s">
        <v>443</v>
      </c>
      <c r="AI3384" t="b">
        <v>0</v>
      </c>
      <c r="AJ3384" t="s">
        <v>443</v>
      </c>
      <c r="AK3384" t="s">
        <v>443</v>
      </c>
      <c r="AL3384" t="s">
        <v>443</v>
      </c>
      <c r="AM3384">
        <v>0</v>
      </c>
      <c r="AN3384">
        <v>7.839E-5</v>
      </c>
      <c r="AO3384">
        <v>14072980</v>
      </c>
      <c r="AP3384">
        <v>56.49</v>
      </c>
      <c r="AQ3384" t="str">
        <f t="shared" si="604"/>
        <v>Sequest HT (A2)</v>
      </c>
      <c r="AT3384" t="str">
        <f t="shared" si="605"/>
        <v>Sequest HT (A2</v>
      </c>
      <c r="AU3384" t="str">
        <f t="shared" si="615"/>
        <v>t HT (A</v>
      </c>
      <c r="AV3384" t="str">
        <f t="shared" si="616"/>
        <v>t HT (</v>
      </c>
      <c r="AW3384" s="19" t="str">
        <f t="shared" si="617"/>
        <v>t HT (</v>
      </c>
      <c r="AX3384">
        <v>0.15</v>
      </c>
      <c r="AY3384" s="20">
        <f t="shared" si="606"/>
        <v>6.6666666666666675E-4</v>
      </c>
      <c r="AZ3384">
        <v>1E-4</v>
      </c>
      <c r="BA3384" s="21" t="e">
        <f t="shared" si="607"/>
        <v>#VALUE!</v>
      </c>
      <c r="BB3384" t="s">
        <v>540</v>
      </c>
      <c r="BC3384" t="s">
        <v>541</v>
      </c>
      <c r="BD3384" s="20" t="e">
        <f t="shared" si="608"/>
        <v>#VALUE!</v>
      </c>
      <c r="BE3384">
        <v>25.630310000000001</v>
      </c>
      <c r="BF3384" s="20" t="e">
        <f t="shared" si="609"/>
        <v>#VALUE!</v>
      </c>
      <c r="BG3384">
        <v>30</v>
      </c>
      <c r="BH3384">
        <v>56.467300000000002</v>
      </c>
      <c r="BI3384" s="20">
        <f t="shared" si="610"/>
        <v>692.71950314606863</v>
      </c>
      <c r="BJ3384">
        <v>39116</v>
      </c>
      <c r="BK3384" t="s">
        <v>554</v>
      </c>
      <c r="BL3384" s="27" t="e">
        <f t="shared" si="611"/>
        <v>#VALUE!</v>
      </c>
      <c r="BN3384" s="28"/>
    </row>
    <row r="3385" spans="1:66" hidden="1" outlineLevel="2" collapsed="1" x14ac:dyDescent="0.35">
      <c r="A3385" t="s">
        <v>443</v>
      </c>
      <c r="B3385" t="s">
        <v>443</v>
      </c>
      <c r="C3385" t="b">
        <v>0</v>
      </c>
      <c r="D3385" t="s">
        <v>439</v>
      </c>
      <c r="E3385" t="s">
        <v>538</v>
      </c>
      <c r="F3385" t="s">
        <v>539</v>
      </c>
      <c r="G3385" t="s">
        <v>2614</v>
      </c>
      <c r="H3385" t="s">
        <v>443</v>
      </c>
      <c r="I3385">
        <v>1</v>
      </c>
      <c r="J3385">
        <v>1</v>
      </c>
      <c r="K3385" t="s">
        <v>2596</v>
      </c>
      <c r="L3385" t="s">
        <v>2596</v>
      </c>
      <c r="M3385">
        <v>0</v>
      </c>
      <c r="N3385">
        <v>2</v>
      </c>
      <c r="O3385">
        <v>0.60609999999999997</v>
      </c>
      <c r="P3385">
        <v>0</v>
      </c>
      <c r="Q3385">
        <v>1</v>
      </c>
      <c r="R3385">
        <v>1</v>
      </c>
      <c r="S3385">
        <v>646.84042999999997</v>
      </c>
      <c r="T3385">
        <v>1292.6735900000001</v>
      </c>
      <c r="U3385">
        <v>1292.67326</v>
      </c>
      <c r="V3385">
        <v>0.25</v>
      </c>
      <c r="W3385">
        <v>1.6000000000000001E-4</v>
      </c>
      <c r="X3385" t="s">
        <v>540</v>
      </c>
      <c r="Y3385" t="s">
        <v>541</v>
      </c>
      <c r="Z3385">
        <v>56.619109999999999</v>
      </c>
      <c r="AA3385">
        <v>23.5</v>
      </c>
      <c r="AB3385">
        <v>56.415599999999998</v>
      </c>
      <c r="AC3385">
        <v>39091</v>
      </c>
      <c r="AD3385" t="s">
        <v>563</v>
      </c>
      <c r="AE3385" t="s">
        <v>564</v>
      </c>
      <c r="AF3385" t="s">
        <v>443</v>
      </c>
      <c r="AG3385">
        <v>2.64</v>
      </c>
      <c r="AH3385" t="s">
        <v>443</v>
      </c>
      <c r="AI3385" t="b">
        <v>0</v>
      </c>
      <c r="AJ3385" t="s">
        <v>443</v>
      </c>
      <c r="AK3385" t="s">
        <v>443</v>
      </c>
      <c r="AL3385" t="s">
        <v>443</v>
      </c>
      <c r="AM3385">
        <v>0</v>
      </c>
      <c r="AN3385">
        <v>8.3430000000000006E-5</v>
      </c>
      <c r="AO3385">
        <v>24470518</v>
      </c>
      <c r="AP3385">
        <v>56.59</v>
      </c>
      <c r="AQ3385" t="str">
        <f t="shared" si="604"/>
        <v>Sequest HT (A2)</v>
      </c>
      <c r="AT3385" t="str">
        <f t="shared" si="605"/>
        <v>Sequest HT (A2</v>
      </c>
      <c r="AU3385" t="str">
        <f t="shared" si="615"/>
        <v>t HT (A</v>
      </c>
      <c r="AV3385" t="str">
        <f t="shared" si="616"/>
        <v>t HT (</v>
      </c>
      <c r="AW3385" s="19" t="str">
        <f t="shared" si="617"/>
        <v>t HT (</v>
      </c>
      <c r="AX3385">
        <v>0.25</v>
      </c>
      <c r="AY3385" s="20">
        <f t="shared" si="606"/>
        <v>6.4000000000000005E-4</v>
      </c>
      <c r="AZ3385">
        <v>1.6000000000000001E-4</v>
      </c>
      <c r="BA3385" s="21" t="e">
        <f t="shared" si="607"/>
        <v>#VALUE!</v>
      </c>
      <c r="BB3385" t="s">
        <v>540</v>
      </c>
      <c r="BC3385" t="s">
        <v>541</v>
      </c>
      <c r="BD3385" s="20" t="e">
        <f t="shared" si="608"/>
        <v>#VALUE!</v>
      </c>
      <c r="BE3385">
        <v>56.619109999999999</v>
      </c>
      <c r="BF3385" s="20" t="e">
        <f t="shared" si="609"/>
        <v>#VALUE!</v>
      </c>
      <c r="BG3385">
        <v>23.5</v>
      </c>
      <c r="BH3385">
        <v>56.415599999999998</v>
      </c>
      <c r="BI3385" s="20">
        <f t="shared" si="610"/>
        <v>692.91118059543817</v>
      </c>
      <c r="BJ3385">
        <v>39091</v>
      </c>
      <c r="BK3385" t="s">
        <v>563</v>
      </c>
      <c r="BL3385" s="27" t="e">
        <f t="shared" si="611"/>
        <v>#VALUE!</v>
      </c>
      <c r="BN3385" s="28"/>
    </row>
    <row r="3386" spans="1:66" hidden="1" outlineLevel="2" collapsed="1" x14ac:dyDescent="0.35">
      <c r="A3386" t="s">
        <v>443</v>
      </c>
      <c r="B3386" t="s">
        <v>443</v>
      </c>
      <c r="C3386" t="b">
        <v>0</v>
      </c>
      <c r="D3386" t="s">
        <v>439</v>
      </c>
      <c r="E3386" t="s">
        <v>538</v>
      </c>
      <c r="F3386" t="s">
        <v>539</v>
      </c>
      <c r="G3386" t="s">
        <v>2614</v>
      </c>
      <c r="H3386" t="s">
        <v>443</v>
      </c>
      <c r="I3386">
        <v>1</v>
      </c>
      <c r="J3386">
        <v>1</v>
      </c>
      <c r="K3386" t="s">
        <v>2596</v>
      </c>
      <c r="L3386" t="s">
        <v>2596</v>
      </c>
      <c r="M3386">
        <v>0</v>
      </c>
      <c r="N3386">
        <v>2</v>
      </c>
      <c r="O3386">
        <v>0.55130000000000001</v>
      </c>
      <c r="P3386">
        <v>0</v>
      </c>
      <c r="Q3386">
        <v>1</v>
      </c>
      <c r="R3386">
        <v>1</v>
      </c>
      <c r="S3386">
        <v>646.84064999999998</v>
      </c>
      <c r="T3386">
        <v>1292.6740299999999</v>
      </c>
      <c r="U3386">
        <v>1292.67326</v>
      </c>
      <c r="V3386">
        <v>0.6</v>
      </c>
      <c r="W3386">
        <v>3.8999999999999999E-4</v>
      </c>
      <c r="X3386" t="s">
        <v>540</v>
      </c>
      <c r="Y3386" t="s">
        <v>541</v>
      </c>
      <c r="Z3386">
        <v>59.1355</v>
      </c>
      <c r="AA3386">
        <v>30</v>
      </c>
      <c r="AB3386">
        <v>56.401400000000002</v>
      </c>
      <c r="AC3386">
        <v>39504</v>
      </c>
      <c r="AD3386" t="s">
        <v>551</v>
      </c>
      <c r="AE3386" t="s">
        <v>552</v>
      </c>
      <c r="AF3386" t="s">
        <v>443</v>
      </c>
      <c r="AG3386">
        <v>2.63</v>
      </c>
      <c r="AH3386" t="s">
        <v>443</v>
      </c>
      <c r="AI3386" t="b">
        <v>0</v>
      </c>
      <c r="AJ3386" t="s">
        <v>443</v>
      </c>
      <c r="AK3386" t="s">
        <v>443</v>
      </c>
      <c r="AL3386" t="s">
        <v>443</v>
      </c>
      <c r="AM3386">
        <v>0</v>
      </c>
      <c r="AN3386">
        <v>1.0119999999999999E-4</v>
      </c>
      <c r="AO3386">
        <v>10936713</v>
      </c>
      <c r="AP3386">
        <v>56.47</v>
      </c>
      <c r="AQ3386" t="str">
        <f t="shared" si="604"/>
        <v>Sequest HT (A2)</v>
      </c>
      <c r="AT3386" t="str">
        <f t="shared" si="605"/>
        <v>Sequest HT (A2</v>
      </c>
      <c r="AU3386" t="str">
        <f t="shared" si="615"/>
        <v>t HT (A</v>
      </c>
      <c r="AV3386" t="str">
        <f t="shared" si="616"/>
        <v>t HT (</v>
      </c>
      <c r="AW3386" s="19" t="str">
        <f t="shared" si="617"/>
        <v>t HT (</v>
      </c>
      <c r="AX3386">
        <v>0.6</v>
      </c>
      <c r="AY3386" s="20">
        <f t="shared" si="606"/>
        <v>6.4999999999999997E-4</v>
      </c>
      <c r="AZ3386">
        <v>3.8999999999999999E-4</v>
      </c>
      <c r="BA3386" s="21" t="e">
        <f t="shared" si="607"/>
        <v>#VALUE!</v>
      </c>
      <c r="BB3386" t="s">
        <v>540</v>
      </c>
      <c r="BC3386" t="s">
        <v>541</v>
      </c>
      <c r="BD3386" s="20" t="e">
        <f t="shared" si="608"/>
        <v>#VALUE!</v>
      </c>
      <c r="BE3386">
        <v>59.1355</v>
      </c>
      <c r="BF3386" s="20" t="e">
        <f t="shared" si="609"/>
        <v>#VALUE!</v>
      </c>
      <c r="BG3386">
        <v>30</v>
      </c>
      <c r="BH3386">
        <v>56.401400000000002</v>
      </c>
      <c r="BI3386" s="20">
        <f t="shared" si="610"/>
        <v>700.40814589708759</v>
      </c>
      <c r="BJ3386">
        <v>39504</v>
      </c>
      <c r="BK3386" t="s">
        <v>551</v>
      </c>
      <c r="BL3386" s="27" t="e">
        <f t="shared" si="611"/>
        <v>#VALUE!</v>
      </c>
      <c r="BN3386" s="28"/>
    </row>
    <row r="3387" spans="1:66" hidden="1" outlineLevel="2" collapsed="1" x14ac:dyDescent="0.35">
      <c r="A3387" t="s">
        <v>443</v>
      </c>
      <c r="B3387" t="s">
        <v>443</v>
      </c>
      <c r="C3387" t="b">
        <v>0</v>
      </c>
      <c r="D3387" t="s">
        <v>439</v>
      </c>
      <c r="E3387" t="s">
        <v>557</v>
      </c>
      <c r="F3387" t="s">
        <v>539</v>
      </c>
      <c r="G3387" t="s">
        <v>2614</v>
      </c>
      <c r="H3387" t="s">
        <v>443</v>
      </c>
      <c r="I3387">
        <v>1</v>
      </c>
      <c r="J3387">
        <v>1</v>
      </c>
      <c r="K3387" t="s">
        <v>2596</v>
      </c>
      <c r="L3387" t="s">
        <v>2596</v>
      </c>
      <c r="M3387">
        <v>0</v>
      </c>
      <c r="N3387">
        <v>2</v>
      </c>
      <c r="O3387">
        <v>0.89659999999999995</v>
      </c>
      <c r="P3387">
        <v>0</v>
      </c>
      <c r="Q3387">
        <v>1</v>
      </c>
      <c r="R3387">
        <v>1</v>
      </c>
      <c r="S3387">
        <v>646.84034999999994</v>
      </c>
      <c r="T3387">
        <v>1292.6734200000001</v>
      </c>
      <c r="U3387">
        <v>1292.67326</v>
      </c>
      <c r="V3387">
        <v>0.12</v>
      </c>
      <c r="W3387">
        <v>8.0000000000000007E-5</v>
      </c>
      <c r="X3387" t="s">
        <v>540</v>
      </c>
      <c r="Y3387" t="s">
        <v>541</v>
      </c>
      <c r="Z3387">
        <v>39.065199999999997</v>
      </c>
      <c r="AA3387">
        <v>30</v>
      </c>
      <c r="AB3387">
        <v>56.362000000000002</v>
      </c>
      <c r="AC3387">
        <v>38711</v>
      </c>
      <c r="AD3387" t="s">
        <v>542</v>
      </c>
      <c r="AE3387" t="s">
        <v>543</v>
      </c>
      <c r="AF3387" t="s">
        <v>443</v>
      </c>
      <c r="AG3387" t="s">
        <v>443</v>
      </c>
      <c r="AH3387">
        <v>58</v>
      </c>
      <c r="AI3387" t="b">
        <v>0</v>
      </c>
      <c r="AJ3387">
        <v>54</v>
      </c>
      <c r="AK3387">
        <v>36</v>
      </c>
      <c r="AL3387">
        <v>4.63727645471221E-5</v>
      </c>
      <c r="AM3387">
        <v>0</v>
      </c>
      <c r="AN3387">
        <v>3.627E-3</v>
      </c>
      <c r="AO3387">
        <v>25527562</v>
      </c>
      <c r="AP3387">
        <v>56.53</v>
      </c>
      <c r="AQ3387" t="str">
        <f t="shared" si="604"/>
        <v>Mascot (A5)</v>
      </c>
      <c r="AT3387" t="str">
        <f t="shared" si="605"/>
        <v>Mascot (A5)</v>
      </c>
      <c r="AU3387" t="str">
        <f t="shared" si="615"/>
        <v xml:space="preserve"> (A5)</v>
      </c>
      <c r="AV3387" t="str">
        <f t="shared" si="616"/>
        <v xml:space="preserve"> (A5)</v>
      </c>
      <c r="AW3387" s="19" t="str">
        <f t="shared" si="617"/>
        <v xml:space="preserve"> (A5)</v>
      </c>
      <c r="AX3387">
        <v>0.12</v>
      </c>
      <c r="AY3387" s="20">
        <f t="shared" si="606"/>
        <v>6.6666666666666675E-4</v>
      </c>
      <c r="AZ3387">
        <v>8.0000000000000007E-5</v>
      </c>
      <c r="BA3387" s="21" t="e">
        <f t="shared" si="607"/>
        <v>#VALUE!</v>
      </c>
      <c r="BB3387" t="s">
        <v>540</v>
      </c>
      <c r="BC3387" t="s">
        <v>541</v>
      </c>
      <c r="BD3387" s="20" t="e">
        <f t="shared" si="608"/>
        <v>#VALUE!</v>
      </c>
      <c r="BE3387">
        <v>39.065199999999997</v>
      </c>
      <c r="BF3387" s="20" t="e">
        <f t="shared" si="609"/>
        <v>#VALUE!</v>
      </c>
      <c r="BG3387">
        <v>30</v>
      </c>
      <c r="BH3387">
        <v>56.362000000000002</v>
      </c>
      <c r="BI3387" s="20">
        <f t="shared" si="610"/>
        <v>686.82800468400694</v>
      </c>
      <c r="BJ3387">
        <v>38711</v>
      </c>
      <c r="BK3387" t="s">
        <v>542</v>
      </c>
      <c r="BL3387" s="27" t="e">
        <f t="shared" si="611"/>
        <v>#VALUE!</v>
      </c>
      <c r="BN3387" s="28"/>
    </row>
    <row r="3388" spans="1:66" collapsed="1" x14ac:dyDescent="0.35">
      <c r="A3388" t="b">
        <v>0</v>
      </c>
      <c r="B3388" t="s">
        <v>439</v>
      </c>
      <c r="C3388" t="s">
        <v>440</v>
      </c>
      <c r="D3388" t="s">
        <v>2315</v>
      </c>
      <c r="E3388" t="s">
        <v>2618</v>
      </c>
      <c r="F3388">
        <v>0</v>
      </c>
      <c r="G3388" t="b">
        <v>0</v>
      </c>
      <c r="H3388">
        <v>16.524999999999999</v>
      </c>
      <c r="I3388">
        <v>16</v>
      </c>
      <c r="J3388">
        <v>6</v>
      </c>
      <c r="K3388">
        <v>11</v>
      </c>
      <c r="L3388">
        <v>6</v>
      </c>
      <c r="M3388">
        <v>1</v>
      </c>
      <c r="N3388">
        <v>416</v>
      </c>
      <c r="O3388">
        <v>46.5</v>
      </c>
      <c r="P3388">
        <v>6.16</v>
      </c>
      <c r="Q3388">
        <v>163</v>
      </c>
      <c r="R3388">
        <v>16.059999999999999</v>
      </c>
      <c r="S3388">
        <v>4</v>
      </c>
      <c r="T3388">
        <v>3</v>
      </c>
      <c r="U3388">
        <v>0</v>
      </c>
      <c r="V3388">
        <v>119.7</v>
      </c>
      <c r="W3388">
        <v>66.599999999999994</v>
      </c>
      <c r="X3388">
        <v>113.5</v>
      </c>
      <c r="Y3388">
        <v>32.5</v>
      </c>
      <c r="Z3388">
        <v>9.9</v>
      </c>
      <c r="AA3388">
        <v>24</v>
      </c>
      <c r="AB3388">
        <v>43</v>
      </c>
      <c r="AC3388">
        <v>37.4</v>
      </c>
      <c r="AD3388">
        <v>453.5</v>
      </c>
      <c r="AE3388" t="s">
        <v>439</v>
      </c>
      <c r="AF3388" t="s">
        <v>439</v>
      </c>
      <c r="AG3388" t="s">
        <v>439</v>
      </c>
      <c r="AH3388" t="s">
        <v>439</v>
      </c>
      <c r="AI3388" t="s">
        <v>444</v>
      </c>
      <c r="AJ3388" t="s">
        <v>444</v>
      </c>
      <c r="AK3388" t="s">
        <v>444</v>
      </c>
      <c r="AL3388" t="s">
        <v>439</v>
      </c>
      <c r="AM3388" t="s">
        <v>444</v>
      </c>
      <c r="AN3388" t="s">
        <v>443</v>
      </c>
      <c r="AQ3388" t="str">
        <f t="shared" si="604"/>
        <v>06 GN=APMAP PE=1 SV=2</v>
      </c>
      <c r="AT3388" t="str">
        <f t="shared" si="605"/>
        <v>06 GN=APMAP PE</v>
      </c>
      <c r="AU3388" t="str">
        <f t="shared" si="615"/>
        <v>APMAP P</v>
      </c>
      <c r="AV3388" t="str">
        <f t="shared" si="616"/>
        <v xml:space="preserve">APMAP </v>
      </c>
      <c r="AW3388" s="19" t="str">
        <f t="shared" si="617"/>
        <v xml:space="preserve">APMAP </v>
      </c>
      <c r="AX3388">
        <v>119.7</v>
      </c>
      <c r="AY3388" s="20">
        <f t="shared" si="606"/>
        <v>0.55639097744360899</v>
      </c>
      <c r="AZ3388">
        <v>66.599999999999994</v>
      </c>
      <c r="BA3388" s="20">
        <f t="shared" si="607"/>
        <v>0.94820384294068505</v>
      </c>
      <c r="BB3388">
        <v>113.5</v>
      </c>
      <c r="BC3388">
        <v>32.5</v>
      </c>
      <c r="BD3388" s="21">
        <f t="shared" si="608"/>
        <v>0.30461538461538462</v>
      </c>
      <c r="BE3388">
        <v>9.9</v>
      </c>
      <c r="BF3388" s="20">
        <f t="shared" si="609"/>
        <v>0.7384615384615385</v>
      </c>
      <c r="BG3388">
        <v>24</v>
      </c>
      <c r="BH3388">
        <v>43</v>
      </c>
      <c r="BI3388" s="20">
        <f t="shared" si="610"/>
        <v>0.86976744186046506</v>
      </c>
      <c r="BJ3388">
        <v>37.4</v>
      </c>
      <c r="BK3388">
        <v>453.5</v>
      </c>
      <c r="BL3388" s="27">
        <f t="shared" si="611"/>
        <v>10.546511627906977</v>
      </c>
      <c r="BN3388" s="28" t="s">
        <v>386</v>
      </c>
    </row>
    <row r="3389" spans="1:66" hidden="1" outlineLevel="1" collapsed="1" x14ac:dyDescent="0.35">
      <c r="A3389" t="s">
        <v>443</v>
      </c>
      <c r="B3389" t="s">
        <v>457</v>
      </c>
      <c r="C3389" t="s">
        <v>458</v>
      </c>
      <c r="D3389" t="s">
        <v>459</v>
      </c>
      <c r="E3389" t="s">
        <v>460</v>
      </c>
      <c r="F3389" t="s">
        <v>461</v>
      </c>
      <c r="G3389" t="s">
        <v>462</v>
      </c>
      <c r="H3389" t="s">
        <v>463</v>
      </c>
      <c r="I3389" t="s">
        <v>464</v>
      </c>
      <c r="J3389" t="s">
        <v>465</v>
      </c>
      <c r="K3389" t="s">
        <v>466</v>
      </c>
      <c r="L3389" t="s">
        <v>467</v>
      </c>
      <c r="M3389" t="s">
        <v>468</v>
      </c>
      <c r="N3389" t="s">
        <v>469</v>
      </c>
      <c r="O3389" t="s">
        <v>470</v>
      </c>
      <c r="P3389" t="s">
        <v>471</v>
      </c>
      <c r="Q3389" t="s">
        <v>472</v>
      </c>
      <c r="R3389" t="s">
        <v>473</v>
      </c>
      <c r="S3389" t="s">
        <v>474</v>
      </c>
      <c r="T3389" t="s">
        <v>475</v>
      </c>
      <c r="U3389" t="s">
        <v>476</v>
      </c>
      <c r="V3389" t="s">
        <v>477</v>
      </c>
      <c r="W3389" t="s">
        <v>478</v>
      </c>
      <c r="X3389" t="s">
        <v>479</v>
      </c>
      <c r="Y3389" t="s">
        <v>480</v>
      </c>
      <c r="Z3389" t="s">
        <v>481</v>
      </c>
      <c r="AA3389" t="s">
        <v>482</v>
      </c>
      <c r="AB3389" t="s">
        <v>483</v>
      </c>
      <c r="AC3389" t="s">
        <v>484</v>
      </c>
      <c r="AD3389" t="s">
        <v>485</v>
      </c>
      <c r="AE3389" t="s">
        <v>486</v>
      </c>
      <c r="AF3389" t="s">
        <v>487</v>
      </c>
      <c r="AG3389" t="s">
        <v>488</v>
      </c>
      <c r="AH3389" t="s">
        <v>489</v>
      </c>
      <c r="AI3389" t="s">
        <v>490</v>
      </c>
      <c r="AJ3389" t="s">
        <v>491</v>
      </c>
      <c r="AK3389" t="s">
        <v>492</v>
      </c>
      <c r="AL3389" t="s">
        <v>493</v>
      </c>
      <c r="AM3389" t="s">
        <v>494</v>
      </c>
      <c r="AN3389" t="s">
        <v>495</v>
      </c>
      <c r="AO3389" t="s">
        <v>496</v>
      </c>
      <c r="AP3389" t="s">
        <v>497</v>
      </c>
      <c r="AQ3389" t="str">
        <f t="shared" si="604"/>
        <v>Modifications</v>
      </c>
      <c r="AR3389" t="s">
        <v>498</v>
      </c>
      <c r="AS3389" t="s">
        <v>499</v>
      </c>
      <c r="AT3389" t="str">
        <f t="shared" si="605"/>
        <v>Modifications</v>
      </c>
      <c r="AU3389" t="str">
        <f t="shared" si="615"/>
        <v>cations</v>
      </c>
      <c r="AV3389" t="str">
        <f t="shared" si="616"/>
        <v>cation</v>
      </c>
      <c r="AW3389" s="19" t="str">
        <f t="shared" si="617"/>
        <v>cation</v>
      </c>
      <c r="AX3389" t="s">
        <v>477</v>
      </c>
      <c r="AY3389" s="20" t="e">
        <f t="shared" si="606"/>
        <v>#VALUE!</v>
      </c>
      <c r="AZ3389" t="s">
        <v>478</v>
      </c>
      <c r="BA3389" s="21" t="e">
        <f t="shared" si="607"/>
        <v>#VALUE!</v>
      </c>
      <c r="BB3389" t="s">
        <v>479</v>
      </c>
      <c r="BC3389" t="s">
        <v>480</v>
      </c>
      <c r="BD3389" s="20" t="e">
        <f t="shared" si="608"/>
        <v>#VALUE!</v>
      </c>
      <c r="BE3389" t="s">
        <v>481</v>
      </c>
      <c r="BF3389" s="20" t="e">
        <f t="shared" si="609"/>
        <v>#VALUE!</v>
      </c>
      <c r="BG3389" t="s">
        <v>482</v>
      </c>
      <c r="BH3389" t="s">
        <v>483</v>
      </c>
      <c r="BI3389" s="20" t="e">
        <f t="shared" si="610"/>
        <v>#VALUE!</v>
      </c>
      <c r="BJ3389" t="s">
        <v>484</v>
      </c>
      <c r="BK3389" t="s">
        <v>485</v>
      </c>
      <c r="BL3389" s="27" t="e">
        <f t="shared" si="611"/>
        <v>#VALUE!</v>
      </c>
      <c r="BN3389" s="28"/>
    </row>
    <row r="3390" spans="1:66" hidden="1" outlineLevel="1" x14ac:dyDescent="0.35">
      <c r="A3390" t="s">
        <v>443</v>
      </c>
      <c r="B3390" t="b">
        <v>0</v>
      </c>
      <c r="C3390" t="s">
        <v>439</v>
      </c>
      <c r="D3390" t="s">
        <v>2619</v>
      </c>
      <c r="E3390" t="s">
        <v>443</v>
      </c>
      <c r="F3390" t="s">
        <v>443</v>
      </c>
      <c r="G3390" t="b">
        <v>0</v>
      </c>
      <c r="H3390">
        <v>1</v>
      </c>
      <c r="I3390">
        <v>6</v>
      </c>
      <c r="J3390">
        <v>1</v>
      </c>
      <c r="K3390" t="s">
        <v>2620</v>
      </c>
      <c r="L3390" t="s">
        <v>2621</v>
      </c>
      <c r="M3390">
        <v>0</v>
      </c>
      <c r="N3390">
        <v>1107.56807</v>
      </c>
      <c r="O3390">
        <v>0</v>
      </c>
      <c r="P3390">
        <v>34.799999999999997</v>
      </c>
      <c r="Q3390">
        <v>11.5</v>
      </c>
      <c r="R3390">
        <v>25.9</v>
      </c>
      <c r="S3390">
        <v>7.7</v>
      </c>
      <c r="T3390">
        <v>12.5</v>
      </c>
      <c r="U3390">
        <v>219.2</v>
      </c>
      <c r="V3390">
        <v>353.9</v>
      </c>
      <c r="W3390">
        <v>234.5</v>
      </c>
      <c r="X3390" t="s">
        <v>443</v>
      </c>
      <c r="Y3390" t="s">
        <v>443</v>
      </c>
      <c r="Z3390" t="s">
        <v>444</v>
      </c>
      <c r="AA3390" t="s">
        <v>444</v>
      </c>
      <c r="AB3390" t="s">
        <v>444</v>
      </c>
      <c r="AC3390" t="s">
        <v>444</v>
      </c>
      <c r="AD3390" t="s">
        <v>444</v>
      </c>
      <c r="AE3390" t="s">
        <v>439</v>
      </c>
      <c r="AF3390" t="s">
        <v>444</v>
      </c>
      <c r="AG3390" t="s">
        <v>444</v>
      </c>
      <c r="AH3390" t="s">
        <v>445</v>
      </c>
      <c r="AI3390" t="s">
        <v>439</v>
      </c>
      <c r="AJ3390" t="s">
        <v>439</v>
      </c>
      <c r="AK3390">
        <v>0</v>
      </c>
      <c r="AL3390">
        <v>0</v>
      </c>
      <c r="AM3390">
        <v>1.8880000000000001E-4</v>
      </c>
      <c r="AN3390">
        <v>1.9430000000000001E-3</v>
      </c>
      <c r="AO3390">
        <v>2.13</v>
      </c>
      <c r="AP3390">
        <v>79</v>
      </c>
      <c r="AQ3390" t="str">
        <f t="shared" si="604"/>
        <v/>
      </c>
      <c r="AR3390" t="s">
        <v>2622</v>
      </c>
      <c r="AS3390" t="s">
        <v>2623</v>
      </c>
      <c r="AT3390" t="str">
        <f t="shared" si="605"/>
        <v/>
      </c>
      <c r="AU3390" t="str">
        <f t="shared" si="615"/>
        <v/>
      </c>
      <c r="AV3390" t="str">
        <f t="shared" si="616"/>
        <v/>
      </c>
      <c r="AW3390" s="19" t="str">
        <f t="shared" si="617"/>
        <v/>
      </c>
      <c r="AX3390">
        <v>353.9</v>
      </c>
      <c r="AY3390" s="20">
        <f t="shared" si="606"/>
        <v>0.66261655834981636</v>
      </c>
      <c r="AZ3390">
        <v>234.5</v>
      </c>
      <c r="BA3390" s="21" t="e">
        <f t="shared" si="607"/>
        <v>#VALUE!</v>
      </c>
      <c r="BB3390" t="s">
        <v>443</v>
      </c>
      <c r="BC3390" t="s">
        <v>443</v>
      </c>
      <c r="BD3390" s="20" t="e">
        <f t="shared" si="608"/>
        <v>#VALUE!</v>
      </c>
      <c r="BE3390" t="s">
        <v>444</v>
      </c>
      <c r="BF3390" s="20" t="e">
        <f t="shared" si="609"/>
        <v>#VALUE!</v>
      </c>
      <c r="BG3390" t="s">
        <v>444</v>
      </c>
      <c r="BH3390" t="s">
        <v>444</v>
      </c>
      <c r="BI3390" s="20" t="e">
        <f t="shared" si="610"/>
        <v>#VALUE!</v>
      </c>
      <c r="BJ3390" t="s">
        <v>444</v>
      </c>
      <c r="BK3390" t="s">
        <v>444</v>
      </c>
      <c r="BL3390" s="27" t="e">
        <f t="shared" si="611"/>
        <v>#VALUE!</v>
      </c>
      <c r="BN3390" s="28"/>
    </row>
    <row r="3391" spans="1:66" hidden="1" outlineLevel="2" collapsed="1" x14ac:dyDescent="0.35">
      <c r="A3391" t="s">
        <v>443</v>
      </c>
      <c r="B3391" t="s">
        <v>443</v>
      </c>
      <c r="C3391" t="s">
        <v>457</v>
      </c>
      <c r="D3391" t="s">
        <v>458</v>
      </c>
      <c r="E3391" t="s">
        <v>508</v>
      </c>
      <c r="F3391" t="s">
        <v>509</v>
      </c>
      <c r="G3391" t="s">
        <v>459</v>
      </c>
      <c r="H3391" t="s">
        <v>460</v>
      </c>
      <c r="I3391" t="s">
        <v>463</v>
      </c>
      <c r="J3391" t="s">
        <v>464</v>
      </c>
      <c r="K3391" t="s">
        <v>466</v>
      </c>
      <c r="L3391" t="s">
        <v>510</v>
      </c>
      <c r="M3391" t="s">
        <v>468</v>
      </c>
      <c r="N3391" t="s">
        <v>511</v>
      </c>
      <c r="O3391" t="s">
        <v>512</v>
      </c>
      <c r="P3391" t="s">
        <v>513</v>
      </c>
      <c r="Q3391" t="s">
        <v>514</v>
      </c>
      <c r="R3391" t="s">
        <v>515</v>
      </c>
      <c r="S3391" t="s">
        <v>516</v>
      </c>
      <c r="T3391" t="s">
        <v>517</v>
      </c>
      <c r="U3391" t="s">
        <v>469</v>
      </c>
      <c r="V3391" t="s">
        <v>518</v>
      </c>
      <c r="W3391" t="s">
        <v>519</v>
      </c>
      <c r="X3391" t="s">
        <v>520</v>
      </c>
      <c r="Y3391" t="s">
        <v>521</v>
      </c>
      <c r="Z3391" t="s">
        <v>522</v>
      </c>
      <c r="AA3391" t="s">
        <v>523</v>
      </c>
      <c r="AB3391" t="s">
        <v>524</v>
      </c>
      <c r="AC3391" t="s">
        <v>525</v>
      </c>
      <c r="AD3391" t="s">
        <v>526</v>
      </c>
      <c r="AE3391" t="s">
        <v>527</v>
      </c>
      <c r="AF3391" t="s">
        <v>480</v>
      </c>
      <c r="AG3391" t="s">
        <v>528</v>
      </c>
      <c r="AH3391" t="s">
        <v>529</v>
      </c>
      <c r="AI3391" t="s">
        <v>462</v>
      </c>
      <c r="AJ3391" t="s">
        <v>530</v>
      </c>
      <c r="AK3391" t="s">
        <v>531</v>
      </c>
      <c r="AL3391" t="s">
        <v>532</v>
      </c>
      <c r="AM3391" t="s">
        <v>533</v>
      </c>
      <c r="AN3391" t="s">
        <v>534</v>
      </c>
      <c r="AO3391" t="s">
        <v>535</v>
      </c>
      <c r="AP3391" t="s">
        <v>536</v>
      </c>
      <c r="AQ3391" t="str">
        <f t="shared" si="604"/>
        <v>Identifying Node</v>
      </c>
      <c r="AT3391" t="str">
        <f t="shared" si="605"/>
        <v>Identifying No</v>
      </c>
      <c r="AU3391" t="str">
        <f t="shared" si="615"/>
        <v>fying N</v>
      </c>
      <c r="AV3391" t="str">
        <f t="shared" si="616"/>
        <v xml:space="preserve">fying </v>
      </c>
      <c r="AW3391" s="19" t="str">
        <f t="shared" si="617"/>
        <v xml:space="preserve">fying </v>
      </c>
      <c r="AX3391" t="s">
        <v>518</v>
      </c>
      <c r="AY3391" s="20" t="e">
        <f t="shared" si="606"/>
        <v>#VALUE!</v>
      </c>
      <c r="AZ3391" t="s">
        <v>519</v>
      </c>
      <c r="BA3391" s="21" t="e">
        <f t="shared" si="607"/>
        <v>#VALUE!</v>
      </c>
      <c r="BB3391" t="s">
        <v>520</v>
      </c>
      <c r="BC3391" t="s">
        <v>521</v>
      </c>
      <c r="BD3391" s="20" t="e">
        <f t="shared" si="608"/>
        <v>#VALUE!</v>
      </c>
      <c r="BE3391" t="s">
        <v>522</v>
      </c>
      <c r="BF3391" s="20" t="e">
        <f t="shared" si="609"/>
        <v>#VALUE!</v>
      </c>
      <c r="BG3391" t="s">
        <v>523</v>
      </c>
      <c r="BH3391" t="s">
        <v>524</v>
      </c>
      <c r="BI3391" s="20" t="e">
        <f t="shared" si="610"/>
        <v>#VALUE!</v>
      </c>
      <c r="BJ3391" t="s">
        <v>525</v>
      </c>
      <c r="BK3391" t="s">
        <v>526</v>
      </c>
      <c r="BL3391" s="27" t="e">
        <f t="shared" si="611"/>
        <v>#VALUE!</v>
      </c>
      <c r="BN3391" s="28"/>
    </row>
    <row r="3392" spans="1:66" hidden="1" outlineLevel="2" collapsed="1" x14ac:dyDescent="0.35">
      <c r="A3392" t="s">
        <v>443</v>
      </c>
      <c r="B3392" t="s">
        <v>443</v>
      </c>
      <c r="C3392" t="b">
        <v>0</v>
      </c>
      <c r="D3392" t="s">
        <v>439</v>
      </c>
      <c r="E3392" t="s">
        <v>557</v>
      </c>
      <c r="F3392" t="s">
        <v>539</v>
      </c>
      <c r="G3392" t="s">
        <v>2619</v>
      </c>
      <c r="H3392" t="s">
        <v>443</v>
      </c>
      <c r="I3392">
        <v>1</v>
      </c>
      <c r="J3392">
        <v>6</v>
      </c>
      <c r="K3392" t="s">
        <v>2620</v>
      </c>
      <c r="L3392" t="s">
        <v>2624</v>
      </c>
      <c r="M3392">
        <v>0</v>
      </c>
      <c r="N3392">
        <v>2</v>
      </c>
      <c r="O3392">
        <v>0.92410000000000003</v>
      </c>
      <c r="P3392">
        <v>0</v>
      </c>
      <c r="Q3392">
        <v>1</v>
      </c>
      <c r="R3392">
        <v>1</v>
      </c>
      <c r="S3392">
        <v>554.28845000000001</v>
      </c>
      <c r="T3392">
        <v>1107.56963</v>
      </c>
      <c r="U3392">
        <v>1107.56807</v>
      </c>
      <c r="V3392">
        <v>1.41</v>
      </c>
      <c r="W3392">
        <v>7.7999999999999999E-4</v>
      </c>
      <c r="X3392" t="s">
        <v>540</v>
      </c>
      <c r="Y3392" t="s">
        <v>541</v>
      </c>
      <c r="Z3392">
        <v>3.1778840000000002</v>
      </c>
      <c r="AA3392">
        <v>23.5</v>
      </c>
      <c r="AB3392">
        <v>36.567900000000002</v>
      </c>
      <c r="AC3392">
        <v>19721</v>
      </c>
      <c r="AD3392" t="s">
        <v>572</v>
      </c>
      <c r="AE3392" t="s">
        <v>573</v>
      </c>
      <c r="AF3392" t="s">
        <v>443</v>
      </c>
      <c r="AG3392" t="s">
        <v>443</v>
      </c>
      <c r="AH3392">
        <v>79</v>
      </c>
      <c r="AI3392" t="b">
        <v>0</v>
      </c>
      <c r="AJ3392">
        <v>54</v>
      </c>
      <c r="AK3392">
        <v>36</v>
      </c>
      <c r="AL3392">
        <v>3.5718481626709598E-7</v>
      </c>
      <c r="AM3392">
        <v>0</v>
      </c>
      <c r="AN3392">
        <v>1.8880000000000001E-4</v>
      </c>
      <c r="AO3392">
        <v>24626058</v>
      </c>
      <c r="AP3392">
        <v>36.520000000000003</v>
      </c>
      <c r="AQ3392" t="str">
        <f t="shared" si="604"/>
        <v>Mascot (A5)</v>
      </c>
      <c r="AT3392" t="str">
        <f t="shared" si="605"/>
        <v>Mascot (A5)</v>
      </c>
      <c r="AU3392" t="str">
        <f t="shared" si="615"/>
        <v xml:space="preserve"> (A5)</v>
      </c>
      <c r="AV3392" t="str">
        <f t="shared" si="616"/>
        <v xml:space="preserve"> (A5)</v>
      </c>
      <c r="AW3392" s="19" t="str">
        <f t="shared" si="617"/>
        <v xml:space="preserve"> (A5)</v>
      </c>
      <c r="AX3392">
        <v>1.41</v>
      </c>
      <c r="AY3392" s="20">
        <f t="shared" si="606"/>
        <v>5.5319148936170217E-4</v>
      </c>
      <c r="AZ3392">
        <v>7.7999999999999999E-4</v>
      </c>
      <c r="BA3392" s="21" t="e">
        <f t="shared" si="607"/>
        <v>#VALUE!</v>
      </c>
      <c r="BB3392" t="s">
        <v>540</v>
      </c>
      <c r="BC3392" t="s">
        <v>541</v>
      </c>
      <c r="BD3392" s="20" t="e">
        <f t="shared" si="608"/>
        <v>#VALUE!</v>
      </c>
      <c r="BE3392">
        <v>3.1778840000000002</v>
      </c>
      <c r="BF3392" s="20" t="e">
        <f t="shared" si="609"/>
        <v>#VALUE!</v>
      </c>
      <c r="BG3392">
        <v>23.5</v>
      </c>
      <c r="BH3392">
        <v>36.567900000000002</v>
      </c>
      <c r="BI3392" s="20">
        <f t="shared" si="610"/>
        <v>539.29812759277945</v>
      </c>
      <c r="BJ3392">
        <v>19721</v>
      </c>
      <c r="BK3392" t="s">
        <v>572</v>
      </c>
      <c r="BL3392" s="27" t="e">
        <f t="shared" si="611"/>
        <v>#VALUE!</v>
      </c>
      <c r="BN3392" s="28"/>
    </row>
    <row r="3393" spans="1:66" hidden="1" outlineLevel="1" x14ac:dyDescent="0.35">
      <c r="A3393" t="s">
        <v>443</v>
      </c>
      <c r="B3393" t="b">
        <v>0</v>
      </c>
      <c r="C3393" t="s">
        <v>439</v>
      </c>
      <c r="D3393" t="s">
        <v>2625</v>
      </c>
      <c r="E3393" t="s">
        <v>443</v>
      </c>
      <c r="F3393" t="s">
        <v>443</v>
      </c>
      <c r="G3393" t="b">
        <v>0</v>
      </c>
      <c r="H3393">
        <v>1</v>
      </c>
      <c r="I3393">
        <v>2</v>
      </c>
      <c r="J3393">
        <v>3</v>
      </c>
      <c r="K3393" t="s">
        <v>2620</v>
      </c>
      <c r="L3393" t="s">
        <v>2626</v>
      </c>
      <c r="M3393">
        <v>0</v>
      </c>
      <c r="N3393">
        <v>1140.51676</v>
      </c>
      <c r="O3393">
        <v>0</v>
      </c>
      <c r="P3393">
        <v>48.8</v>
      </c>
      <c r="Q3393">
        <v>28.3</v>
      </c>
      <c r="R3393">
        <v>39.299999999999997</v>
      </c>
      <c r="S3393">
        <v>15.8</v>
      </c>
      <c r="T3393">
        <v>6.9</v>
      </c>
      <c r="U3393">
        <v>229.4</v>
      </c>
      <c r="V3393">
        <v>324.39999999999998</v>
      </c>
      <c r="W3393">
        <v>207.2</v>
      </c>
      <c r="X3393" t="s">
        <v>443</v>
      </c>
      <c r="Y3393" t="s">
        <v>443</v>
      </c>
      <c r="Z3393" t="s">
        <v>439</v>
      </c>
      <c r="AA3393" t="s">
        <v>439</v>
      </c>
      <c r="AB3393" t="s">
        <v>439</v>
      </c>
      <c r="AC3393" t="s">
        <v>444</v>
      </c>
      <c r="AD3393" t="s">
        <v>444</v>
      </c>
      <c r="AE3393" t="s">
        <v>444</v>
      </c>
      <c r="AF3393" t="s">
        <v>444</v>
      </c>
      <c r="AG3393" t="s">
        <v>444</v>
      </c>
      <c r="AH3393" t="s">
        <v>445</v>
      </c>
      <c r="AI3393" t="s">
        <v>439</v>
      </c>
      <c r="AJ3393" t="s">
        <v>439</v>
      </c>
      <c r="AK3393">
        <v>0</v>
      </c>
      <c r="AL3393">
        <v>0</v>
      </c>
      <c r="AM3393">
        <v>1.9179999999999999E-2</v>
      </c>
      <c r="AN3393">
        <v>1.8029999999999999E-3</v>
      </c>
      <c r="AO3393">
        <v>2.15</v>
      </c>
      <c r="AP3393">
        <v>53</v>
      </c>
      <c r="AQ3393" t="str">
        <f t="shared" ref="AQ3393:AQ3456" si="618">RIGHT(E3393,21)</f>
        <v/>
      </c>
      <c r="AR3393" t="s">
        <v>2627</v>
      </c>
      <c r="AS3393" t="s">
        <v>2628</v>
      </c>
      <c r="AT3393" t="str">
        <f t="shared" ref="AT3393:AT3456" si="619">LEFT(AQ3393, 14)</f>
        <v/>
      </c>
      <c r="AU3393" t="str">
        <f t="shared" si="615"/>
        <v/>
      </c>
      <c r="AV3393" t="str">
        <f t="shared" si="616"/>
        <v/>
      </c>
      <c r="AW3393" s="19" t="str">
        <f t="shared" si="617"/>
        <v/>
      </c>
      <c r="AX3393">
        <v>324.39999999999998</v>
      </c>
      <c r="AY3393" s="20">
        <f t="shared" ref="AY3393:AY3456" si="620">AZ3393/AX3393</f>
        <v>0.63871763255240444</v>
      </c>
      <c r="AZ3393">
        <v>207.2</v>
      </c>
      <c r="BA3393" s="21" t="e">
        <f t="shared" ref="BA3393:BA3456" si="621">BB3393/AX3393</f>
        <v>#VALUE!</v>
      </c>
      <c r="BB3393" t="s">
        <v>443</v>
      </c>
      <c r="BC3393" t="s">
        <v>443</v>
      </c>
      <c r="BD3393" s="20" t="e">
        <f t="shared" ref="BD3393:BD3456" si="622">BE3393/BC3393</f>
        <v>#VALUE!</v>
      </c>
      <c r="BE3393" t="s">
        <v>439</v>
      </c>
      <c r="BF3393" s="20" t="e">
        <f t="shared" ref="BF3393:BF3456" si="623">BG3393/BC3393</f>
        <v>#VALUE!</v>
      </c>
      <c r="BG3393" t="s">
        <v>439</v>
      </c>
      <c r="BH3393" t="s">
        <v>439</v>
      </c>
      <c r="BI3393" s="20" t="e">
        <f t="shared" ref="BI3393:BI3456" si="624">BJ3393/BH3393</f>
        <v>#VALUE!</v>
      </c>
      <c r="BJ3393" t="s">
        <v>444</v>
      </c>
      <c r="BK3393" t="s">
        <v>444</v>
      </c>
      <c r="BL3393" s="27" t="e">
        <f t="shared" ref="BL3393:BL3456" si="625">BK3393/BH3393</f>
        <v>#VALUE!</v>
      </c>
      <c r="BN3393" s="28"/>
    </row>
    <row r="3394" spans="1:66" hidden="1" outlineLevel="2" collapsed="1" x14ac:dyDescent="0.35">
      <c r="A3394" t="s">
        <v>443</v>
      </c>
      <c r="B3394" t="s">
        <v>443</v>
      </c>
      <c r="C3394" t="s">
        <v>457</v>
      </c>
      <c r="D3394" t="s">
        <v>458</v>
      </c>
      <c r="E3394" t="s">
        <v>508</v>
      </c>
      <c r="F3394" t="s">
        <v>509</v>
      </c>
      <c r="G3394" t="s">
        <v>459</v>
      </c>
      <c r="H3394" t="s">
        <v>460</v>
      </c>
      <c r="I3394" t="s">
        <v>463</v>
      </c>
      <c r="J3394" t="s">
        <v>464</v>
      </c>
      <c r="K3394" t="s">
        <v>466</v>
      </c>
      <c r="L3394" t="s">
        <v>510</v>
      </c>
      <c r="M3394" t="s">
        <v>468</v>
      </c>
      <c r="N3394" t="s">
        <v>511</v>
      </c>
      <c r="O3394" t="s">
        <v>512</v>
      </c>
      <c r="P3394" t="s">
        <v>513</v>
      </c>
      <c r="Q3394" t="s">
        <v>514</v>
      </c>
      <c r="R3394" t="s">
        <v>515</v>
      </c>
      <c r="S3394" t="s">
        <v>516</v>
      </c>
      <c r="T3394" t="s">
        <v>517</v>
      </c>
      <c r="U3394" t="s">
        <v>469</v>
      </c>
      <c r="V3394" t="s">
        <v>518</v>
      </c>
      <c r="W3394" t="s">
        <v>519</v>
      </c>
      <c r="X3394" t="s">
        <v>520</v>
      </c>
      <c r="Y3394" t="s">
        <v>521</v>
      </c>
      <c r="Z3394" t="s">
        <v>522</v>
      </c>
      <c r="AA3394" t="s">
        <v>523</v>
      </c>
      <c r="AB3394" t="s">
        <v>524</v>
      </c>
      <c r="AC3394" t="s">
        <v>525</v>
      </c>
      <c r="AD3394" t="s">
        <v>526</v>
      </c>
      <c r="AE3394" t="s">
        <v>527</v>
      </c>
      <c r="AF3394" t="s">
        <v>480</v>
      </c>
      <c r="AG3394" t="s">
        <v>528</v>
      </c>
      <c r="AH3394" t="s">
        <v>529</v>
      </c>
      <c r="AI3394" t="s">
        <v>462</v>
      </c>
      <c r="AJ3394" t="s">
        <v>530</v>
      </c>
      <c r="AK3394" t="s">
        <v>531</v>
      </c>
      <c r="AL3394" t="s">
        <v>532</v>
      </c>
      <c r="AM3394" t="s">
        <v>533</v>
      </c>
      <c r="AN3394" t="s">
        <v>534</v>
      </c>
      <c r="AO3394" t="s">
        <v>535</v>
      </c>
      <c r="AP3394" t="s">
        <v>536</v>
      </c>
      <c r="AQ3394" t="str">
        <f t="shared" si="618"/>
        <v>Identifying Node</v>
      </c>
      <c r="AT3394" t="str">
        <f t="shared" si="619"/>
        <v>Identifying No</v>
      </c>
      <c r="AU3394" t="str">
        <f t="shared" si="615"/>
        <v>fying N</v>
      </c>
      <c r="AV3394" t="str">
        <f t="shared" si="616"/>
        <v xml:space="preserve">fying </v>
      </c>
      <c r="AW3394" s="19" t="str">
        <f t="shared" si="617"/>
        <v xml:space="preserve">fying </v>
      </c>
      <c r="AX3394" t="s">
        <v>518</v>
      </c>
      <c r="AY3394" s="20" t="e">
        <f t="shared" si="620"/>
        <v>#VALUE!</v>
      </c>
      <c r="AZ3394" t="s">
        <v>519</v>
      </c>
      <c r="BA3394" s="21" t="e">
        <f t="shared" si="621"/>
        <v>#VALUE!</v>
      </c>
      <c r="BB3394" t="s">
        <v>520</v>
      </c>
      <c r="BC3394" t="s">
        <v>521</v>
      </c>
      <c r="BD3394" s="20" t="e">
        <f t="shared" si="622"/>
        <v>#VALUE!</v>
      </c>
      <c r="BE3394" t="s">
        <v>522</v>
      </c>
      <c r="BF3394" s="20" t="e">
        <f t="shared" si="623"/>
        <v>#VALUE!</v>
      </c>
      <c r="BG3394" t="s">
        <v>523</v>
      </c>
      <c r="BH3394" t="s">
        <v>524</v>
      </c>
      <c r="BI3394" s="20" t="e">
        <f t="shared" si="624"/>
        <v>#VALUE!</v>
      </c>
      <c r="BJ3394" t="s">
        <v>525</v>
      </c>
      <c r="BK3394" t="s">
        <v>526</v>
      </c>
      <c r="BL3394" s="27" t="e">
        <f t="shared" si="625"/>
        <v>#VALUE!</v>
      </c>
      <c r="BN3394" s="28"/>
    </row>
    <row r="3395" spans="1:66" hidden="1" outlineLevel="2" collapsed="1" x14ac:dyDescent="0.35">
      <c r="A3395" t="s">
        <v>443</v>
      </c>
      <c r="B3395" t="s">
        <v>443</v>
      </c>
      <c r="C3395" t="b">
        <v>0</v>
      </c>
      <c r="D3395" t="s">
        <v>439</v>
      </c>
      <c r="E3395" t="s">
        <v>557</v>
      </c>
      <c r="F3395" t="s">
        <v>539</v>
      </c>
      <c r="G3395" t="s">
        <v>2625</v>
      </c>
      <c r="H3395" t="s">
        <v>443</v>
      </c>
      <c r="I3395">
        <v>1</v>
      </c>
      <c r="J3395">
        <v>2</v>
      </c>
      <c r="K3395" t="s">
        <v>2620</v>
      </c>
      <c r="L3395" t="s">
        <v>2629</v>
      </c>
      <c r="M3395">
        <v>0</v>
      </c>
      <c r="N3395">
        <v>2</v>
      </c>
      <c r="O3395">
        <v>1</v>
      </c>
      <c r="P3395">
        <v>0</v>
      </c>
      <c r="Q3395">
        <v>1</v>
      </c>
      <c r="R3395">
        <v>1</v>
      </c>
      <c r="S3395">
        <v>570.76166999999998</v>
      </c>
      <c r="T3395">
        <v>1140.5160599999999</v>
      </c>
      <c r="U3395">
        <v>1140.51676</v>
      </c>
      <c r="V3395">
        <v>-0.61</v>
      </c>
      <c r="W3395">
        <v>-3.5E-4</v>
      </c>
      <c r="X3395" t="s">
        <v>540</v>
      </c>
      <c r="Y3395" t="s">
        <v>541</v>
      </c>
      <c r="Z3395">
        <v>13.22579</v>
      </c>
      <c r="AA3395">
        <v>30</v>
      </c>
      <c r="AB3395">
        <v>27.051500000000001</v>
      </c>
      <c r="AC3395">
        <v>13396</v>
      </c>
      <c r="AD3395" t="s">
        <v>554</v>
      </c>
      <c r="AE3395" t="s">
        <v>555</v>
      </c>
      <c r="AF3395" t="s">
        <v>443</v>
      </c>
      <c r="AG3395" t="s">
        <v>443</v>
      </c>
      <c r="AH3395">
        <v>53</v>
      </c>
      <c r="AI3395" t="b">
        <v>0</v>
      </c>
      <c r="AJ3395">
        <v>48</v>
      </c>
      <c r="AK3395">
        <v>30</v>
      </c>
      <c r="AL3395">
        <v>3.6162491845060899E-5</v>
      </c>
      <c r="AM3395">
        <v>0</v>
      </c>
      <c r="AN3395">
        <v>5.2989999999999999E-3</v>
      </c>
      <c r="AO3395">
        <v>8216541</v>
      </c>
      <c r="AP3395">
        <v>27.16</v>
      </c>
      <c r="AQ3395" t="str">
        <f t="shared" si="618"/>
        <v>Mascot (A5)</v>
      </c>
      <c r="AT3395" t="str">
        <f t="shared" si="619"/>
        <v>Mascot (A5)</v>
      </c>
      <c r="AU3395" t="str">
        <f t="shared" si="615"/>
        <v xml:space="preserve"> (A5)</v>
      </c>
      <c r="AV3395" t="str">
        <f t="shared" si="616"/>
        <v xml:space="preserve"> (A5)</v>
      </c>
      <c r="AW3395" s="19" t="str">
        <f t="shared" si="617"/>
        <v xml:space="preserve"> (A5)</v>
      </c>
      <c r="AX3395">
        <v>-0.61</v>
      </c>
      <c r="AY3395" s="20">
        <f t="shared" si="620"/>
        <v>5.7377049180327869E-4</v>
      </c>
      <c r="AZ3395">
        <v>-3.5E-4</v>
      </c>
      <c r="BA3395" s="21" t="e">
        <f t="shared" si="621"/>
        <v>#VALUE!</v>
      </c>
      <c r="BB3395" t="s">
        <v>540</v>
      </c>
      <c r="BC3395" t="s">
        <v>541</v>
      </c>
      <c r="BD3395" s="20" t="e">
        <f t="shared" si="622"/>
        <v>#VALUE!</v>
      </c>
      <c r="BE3395">
        <v>13.22579</v>
      </c>
      <c r="BF3395" s="20" t="e">
        <f t="shared" si="623"/>
        <v>#VALUE!</v>
      </c>
      <c r="BG3395">
        <v>30</v>
      </c>
      <c r="BH3395">
        <v>27.051500000000001</v>
      </c>
      <c r="BI3395" s="20">
        <f t="shared" si="624"/>
        <v>495.20359314640592</v>
      </c>
      <c r="BJ3395">
        <v>13396</v>
      </c>
      <c r="BK3395" t="s">
        <v>554</v>
      </c>
      <c r="BL3395" s="27" t="e">
        <f t="shared" si="625"/>
        <v>#VALUE!</v>
      </c>
      <c r="BN3395" s="28"/>
    </row>
    <row r="3396" spans="1:66" hidden="1" outlineLevel="2" collapsed="1" x14ac:dyDescent="0.35">
      <c r="A3396" t="s">
        <v>443</v>
      </c>
      <c r="B3396" t="s">
        <v>443</v>
      </c>
      <c r="C3396" t="b">
        <v>0</v>
      </c>
      <c r="D3396" t="s">
        <v>439</v>
      </c>
      <c r="E3396" t="s">
        <v>557</v>
      </c>
      <c r="F3396" t="s">
        <v>539</v>
      </c>
      <c r="G3396" t="s">
        <v>2625</v>
      </c>
      <c r="H3396" t="s">
        <v>443</v>
      </c>
      <c r="I3396">
        <v>1</v>
      </c>
      <c r="J3396">
        <v>2</v>
      </c>
      <c r="K3396" t="s">
        <v>2620</v>
      </c>
      <c r="L3396" t="s">
        <v>2629</v>
      </c>
      <c r="M3396">
        <v>0</v>
      </c>
      <c r="N3396">
        <v>2</v>
      </c>
      <c r="O3396">
        <v>1</v>
      </c>
      <c r="P3396">
        <v>0</v>
      </c>
      <c r="Q3396">
        <v>1</v>
      </c>
      <c r="R3396">
        <v>1</v>
      </c>
      <c r="S3396">
        <v>570.76207999999997</v>
      </c>
      <c r="T3396">
        <v>1140.5168799999999</v>
      </c>
      <c r="U3396">
        <v>1140.51676</v>
      </c>
      <c r="V3396">
        <v>0.1</v>
      </c>
      <c r="W3396">
        <v>6.0000000000000002E-5</v>
      </c>
      <c r="X3396" t="s">
        <v>540</v>
      </c>
      <c r="Y3396" t="s">
        <v>541</v>
      </c>
      <c r="Z3396">
        <v>0</v>
      </c>
      <c r="AA3396">
        <v>30</v>
      </c>
      <c r="AB3396">
        <v>26.961200000000002</v>
      </c>
      <c r="AC3396">
        <v>13378</v>
      </c>
      <c r="AD3396" t="s">
        <v>568</v>
      </c>
      <c r="AE3396" t="s">
        <v>569</v>
      </c>
      <c r="AF3396" t="s">
        <v>443</v>
      </c>
      <c r="AG3396" t="s">
        <v>443</v>
      </c>
      <c r="AH3396">
        <v>59</v>
      </c>
      <c r="AI3396" t="b">
        <v>0</v>
      </c>
      <c r="AJ3396">
        <v>49</v>
      </c>
      <c r="AK3396">
        <v>31</v>
      </c>
      <c r="AL3396">
        <v>1.07737558281907E-5</v>
      </c>
      <c r="AM3396">
        <v>0</v>
      </c>
      <c r="AN3396">
        <v>5.96E-3</v>
      </c>
      <c r="AO3396">
        <v>5349028</v>
      </c>
      <c r="AP3396">
        <v>26.99</v>
      </c>
      <c r="AQ3396" t="str">
        <f t="shared" si="618"/>
        <v>Mascot (A5)</v>
      </c>
      <c r="AT3396" t="str">
        <f t="shared" si="619"/>
        <v>Mascot (A5)</v>
      </c>
      <c r="AU3396" t="str">
        <f t="shared" si="615"/>
        <v xml:space="preserve"> (A5)</v>
      </c>
      <c r="AV3396" t="str">
        <f t="shared" si="616"/>
        <v xml:space="preserve"> (A5)</v>
      </c>
      <c r="AW3396" s="19" t="str">
        <f t="shared" si="617"/>
        <v xml:space="preserve"> (A5)</v>
      </c>
      <c r="AX3396">
        <v>0.1</v>
      </c>
      <c r="AY3396" s="20">
        <f t="shared" si="620"/>
        <v>5.9999999999999995E-4</v>
      </c>
      <c r="AZ3396">
        <v>6.0000000000000002E-5</v>
      </c>
      <c r="BA3396" s="21" t="e">
        <f t="shared" si="621"/>
        <v>#VALUE!</v>
      </c>
      <c r="BB3396" t="s">
        <v>540</v>
      </c>
      <c r="BC3396" t="s">
        <v>541</v>
      </c>
      <c r="BD3396" s="20" t="e">
        <f t="shared" si="622"/>
        <v>#VALUE!</v>
      </c>
      <c r="BE3396">
        <v>0</v>
      </c>
      <c r="BF3396" s="20" t="e">
        <f t="shared" si="623"/>
        <v>#VALUE!</v>
      </c>
      <c r="BG3396">
        <v>30</v>
      </c>
      <c r="BH3396">
        <v>26.961200000000002</v>
      </c>
      <c r="BI3396" s="20">
        <f t="shared" si="624"/>
        <v>496.19453140067947</v>
      </c>
      <c r="BJ3396">
        <v>13378</v>
      </c>
      <c r="BK3396" t="s">
        <v>568</v>
      </c>
      <c r="BL3396" s="27" t="e">
        <f t="shared" si="625"/>
        <v>#VALUE!</v>
      </c>
      <c r="BN3396" s="28"/>
    </row>
    <row r="3397" spans="1:66" hidden="1" outlineLevel="2" collapsed="1" x14ac:dyDescent="0.35">
      <c r="A3397" t="s">
        <v>443</v>
      </c>
      <c r="B3397" t="s">
        <v>443</v>
      </c>
      <c r="C3397" t="b">
        <v>0</v>
      </c>
      <c r="D3397" t="s">
        <v>439</v>
      </c>
      <c r="E3397" t="s">
        <v>557</v>
      </c>
      <c r="F3397" t="s">
        <v>539</v>
      </c>
      <c r="G3397" t="s">
        <v>2625</v>
      </c>
      <c r="H3397" t="s">
        <v>443</v>
      </c>
      <c r="I3397">
        <v>1</v>
      </c>
      <c r="J3397">
        <v>2</v>
      </c>
      <c r="K3397" t="s">
        <v>2620</v>
      </c>
      <c r="L3397" t="s">
        <v>2629</v>
      </c>
      <c r="M3397">
        <v>0</v>
      </c>
      <c r="N3397">
        <v>2</v>
      </c>
      <c r="O3397">
        <v>1</v>
      </c>
      <c r="P3397">
        <v>0</v>
      </c>
      <c r="Q3397">
        <v>1</v>
      </c>
      <c r="R3397">
        <v>1</v>
      </c>
      <c r="S3397">
        <v>570.76134999999999</v>
      </c>
      <c r="T3397">
        <v>1140.5154299999999</v>
      </c>
      <c r="U3397">
        <v>1140.51676</v>
      </c>
      <c r="V3397">
        <v>-1.17</v>
      </c>
      <c r="W3397">
        <v>-6.7000000000000002E-4</v>
      </c>
      <c r="X3397" t="s">
        <v>540</v>
      </c>
      <c r="Y3397" t="s">
        <v>541</v>
      </c>
      <c r="Z3397">
        <v>14.602740000000001</v>
      </c>
      <c r="AA3397">
        <v>30</v>
      </c>
      <c r="AB3397">
        <v>27.0334</v>
      </c>
      <c r="AC3397">
        <v>14007</v>
      </c>
      <c r="AD3397" t="s">
        <v>551</v>
      </c>
      <c r="AE3397" t="s">
        <v>552</v>
      </c>
      <c r="AF3397" t="s">
        <v>443</v>
      </c>
      <c r="AG3397" t="s">
        <v>443</v>
      </c>
      <c r="AH3397">
        <v>53</v>
      </c>
      <c r="AI3397" t="b">
        <v>0</v>
      </c>
      <c r="AJ3397">
        <v>48</v>
      </c>
      <c r="AK3397">
        <v>30</v>
      </c>
      <c r="AL3397">
        <v>3.4540808301841697E-5</v>
      </c>
      <c r="AM3397">
        <v>0</v>
      </c>
      <c r="AN3397">
        <v>1.9179999999999999E-2</v>
      </c>
      <c r="AO3397">
        <v>12776552</v>
      </c>
      <c r="AP3397">
        <v>27.1</v>
      </c>
      <c r="AQ3397" t="str">
        <f t="shared" si="618"/>
        <v>Mascot (A5)</v>
      </c>
      <c r="AT3397" t="str">
        <f t="shared" si="619"/>
        <v>Mascot (A5)</v>
      </c>
      <c r="AU3397" t="str">
        <f t="shared" si="615"/>
        <v xml:space="preserve"> (A5)</v>
      </c>
      <c r="AV3397" t="str">
        <f t="shared" si="616"/>
        <v xml:space="preserve"> (A5)</v>
      </c>
      <c r="AW3397" s="19" t="str">
        <f t="shared" si="617"/>
        <v xml:space="preserve"> (A5)</v>
      </c>
      <c r="AX3397">
        <v>-1.17</v>
      </c>
      <c r="AY3397" s="20">
        <f t="shared" si="620"/>
        <v>5.7264957264957267E-4</v>
      </c>
      <c r="AZ3397">
        <v>-6.7000000000000002E-4</v>
      </c>
      <c r="BA3397" s="21" t="e">
        <f t="shared" si="621"/>
        <v>#VALUE!</v>
      </c>
      <c r="BB3397" t="s">
        <v>540</v>
      </c>
      <c r="BC3397" t="s">
        <v>541</v>
      </c>
      <c r="BD3397" s="20" t="e">
        <f t="shared" si="622"/>
        <v>#VALUE!</v>
      </c>
      <c r="BE3397">
        <v>14.602740000000001</v>
      </c>
      <c r="BF3397" s="20" t="e">
        <f t="shared" si="623"/>
        <v>#VALUE!</v>
      </c>
      <c r="BG3397">
        <v>30</v>
      </c>
      <c r="BH3397">
        <v>27.0334</v>
      </c>
      <c r="BI3397" s="20">
        <f t="shared" si="624"/>
        <v>518.13682333705708</v>
      </c>
      <c r="BJ3397">
        <v>14007</v>
      </c>
      <c r="BK3397" t="s">
        <v>551</v>
      </c>
      <c r="BL3397" s="27" t="e">
        <f t="shared" si="625"/>
        <v>#VALUE!</v>
      </c>
      <c r="BN3397" s="28"/>
    </row>
    <row r="3398" spans="1:66" hidden="1" outlineLevel="1" x14ac:dyDescent="0.35">
      <c r="A3398" t="s">
        <v>443</v>
      </c>
      <c r="B3398" t="b">
        <v>0</v>
      </c>
      <c r="C3398" t="s">
        <v>439</v>
      </c>
      <c r="D3398" t="s">
        <v>2630</v>
      </c>
      <c r="E3398" t="s">
        <v>2631</v>
      </c>
      <c r="F3398" t="s">
        <v>443</v>
      </c>
      <c r="G3398" t="b">
        <v>0</v>
      </c>
      <c r="H3398">
        <v>1</v>
      </c>
      <c r="I3398">
        <v>2</v>
      </c>
      <c r="J3398">
        <v>4</v>
      </c>
      <c r="K3398" t="s">
        <v>2620</v>
      </c>
      <c r="L3398" t="s">
        <v>2632</v>
      </c>
      <c r="M3398">
        <v>0</v>
      </c>
      <c r="N3398">
        <v>1536.53006</v>
      </c>
      <c r="O3398">
        <v>0</v>
      </c>
      <c r="P3398">
        <v>33.6</v>
      </c>
      <c r="Q3398">
        <v>18.2</v>
      </c>
      <c r="R3398">
        <v>14.8</v>
      </c>
      <c r="S3398">
        <v>14.7</v>
      </c>
      <c r="T3398">
        <v>7.7</v>
      </c>
      <c r="U3398">
        <v>265.5</v>
      </c>
      <c r="V3398">
        <v>324.3</v>
      </c>
      <c r="W3398">
        <v>221.3</v>
      </c>
      <c r="X3398" t="s">
        <v>443</v>
      </c>
      <c r="Y3398" t="s">
        <v>443</v>
      </c>
      <c r="Z3398" t="s">
        <v>444</v>
      </c>
      <c r="AA3398" t="s">
        <v>444</v>
      </c>
      <c r="AB3398" t="s">
        <v>439</v>
      </c>
      <c r="AC3398" t="s">
        <v>439</v>
      </c>
      <c r="AD3398" t="s">
        <v>444</v>
      </c>
      <c r="AE3398" t="s">
        <v>439</v>
      </c>
      <c r="AF3398" t="s">
        <v>444</v>
      </c>
      <c r="AG3398" t="s">
        <v>444</v>
      </c>
      <c r="AH3398" t="s">
        <v>445</v>
      </c>
      <c r="AI3398" t="s">
        <v>439</v>
      </c>
      <c r="AJ3398" t="s">
        <v>439</v>
      </c>
      <c r="AK3398">
        <v>3.8709999999999999E-3</v>
      </c>
      <c r="AL3398">
        <v>0</v>
      </c>
      <c r="AM3398">
        <v>7.2370000000000004E-2</v>
      </c>
      <c r="AN3398">
        <v>1.6050000000000001E-3</v>
      </c>
      <c r="AO3398">
        <v>2.3199999999999998</v>
      </c>
      <c r="AP3398">
        <v>53</v>
      </c>
      <c r="AQ3398" t="str">
        <f t="shared" si="618"/>
        <v>domethyl [C2; C4; C9]</v>
      </c>
      <c r="AR3398" t="s">
        <v>2633</v>
      </c>
      <c r="AS3398" t="s">
        <v>2634</v>
      </c>
      <c r="AT3398" t="str">
        <f t="shared" si="619"/>
        <v xml:space="preserve">domethyl [C2; </v>
      </c>
      <c r="AU3398" t="str">
        <f t="shared" si="615"/>
        <v>yl [C2;</v>
      </c>
      <c r="AV3398" t="str">
        <f t="shared" si="616"/>
        <v>yl [C2</v>
      </c>
      <c r="AW3398" s="19" t="str">
        <f t="shared" si="617"/>
        <v>yl [C2</v>
      </c>
      <c r="AX3398">
        <v>324.3</v>
      </c>
      <c r="AY3398" s="20">
        <f t="shared" si="620"/>
        <v>0.68239284613012641</v>
      </c>
      <c r="AZ3398">
        <v>221.3</v>
      </c>
      <c r="BA3398" s="21" t="e">
        <f t="shared" si="621"/>
        <v>#VALUE!</v>
      </c>
      <c r="BB3398" t="s">
        <v>443</v>
      </c>
      <c r="BC3398" t="s">
        <v>443</v>
      </c>
      <c r="BD3398" s="20" t="e">
        <f t="shared" si="622"/>
        <v>#VALUE!</v>
      </c>
      <c r="BE3398" t="s">
        <v>444</v>
      </c>
      <c r="BF3398" s="20" t="e">
        <f t="shared" si="623"/>
        <v>#VALUE!</v>
      </c>
      <c r="BG3398" t="s">
        <v>444</v>
      </c>
      <c r="BH3398" t="s">
        <v>439</v>
      </c>
      <c r="BI3398" s="20" t="e">
        <f t="shared" si="624"/>
        <v>#VALUE!</v>
      </c>
      <c r="BJ3398" t="s">
        <v>439</v>
      </c>
      <c r="BK3398" t="s">
        <v>444</v>
      </c>
      <c r="BL3398" s="27" t="e">
        <f t="shared" si="625"/>
        <v>#VALUE!</v>
      </c>
      <c r="BN3398" s="28"/>
    </row>
    <row r="3399" spans="1:66" hidden="1" outlineLevel="2" collapsed="1" x14ac:dyDescent="0.35">
      <c r="A3399" t="s">
        <v>443</v>
      </c>
      <c r="B3399" t="s">
        <v>443</v>
      </c>
      <c r="C3399" t="s">
        <v>457</v>
      </c>
      <c r="D3399" t="s">
        <v>458</v>
      </c>
      <c r="E3399" t="s">
        <v>508</v>
      </c>
      <c r="F3399" t="s">
        <v>509</v>
      </c>
      <c r="G3399" t="s">
        <v>459</v>
      </c>
      <c r="H3399" t="s">
        <v>460</v>
      </c>
      <c r="I3399" t="s">
        <v>463</v>
      </c>
      <c r="J3399" t="s">
        <v>464</v>
      </c>
      <c r="K3399" t="s">
        <v>466</v>
      </c>
      <c r="L3399" t="s">
        <v>510</v>
      </c>
      <c r="M3399" t="s">
        <v>468</v>
      </c>
      <c r="N3399" t="s">
        <v>511</v>
      </c>
      <c r="O3399" t="s">
        <v>512</v>
      </c>
      <c r="P3399" t="s">
        <v>513</v>
      </c>
      <c r="Q3399" t="s">
        <v>514</v>
      </c>
      <c r="R3399" t="s">
        <v>515</v>
      </c>
      <c r="S3399" t="s">
        <v>516</v>
      </c>
      <c r="T3399" t="s">
        <v>517</v>
      </c>
      <c r="U3399" t="s">
        <v>469</v>
      </c>
      <c r="V3399" t="s">
        <v>518</v>
      </c>
      <c r="W3399" t="s">
        <v>519</v>
      </c>
      <c r="X3399" t="s">
        <v>520</v>
      </c>
      <c r="Y3399" t="s">
        <v>521</v>
      </c>
      <c r="Z3399" t="s">
        <v>522</v>
      </c>
      <c r="AA3399" t="s">
        <v>523</v>
      </c>
      <c r="AB3399" t="s">
        <v>524</v>
      </c>
      <c r="AC3399" t="s">
        <v>525</v>
      </c>
      <c r="AD3399" t="s">
        <v>526</v>
      </c>
      <c r="AE3399" t="s">
        <v>527</v>
      </c>
      <c r="AF3399" t="s">
        <v>480</v>
      </c>
      <c r="AG3399" t="s">
        <v>528</v>
      </c>
      <c r="AH3399" t="s">
        <v>529</v>
      </c>
      <c r="AI3399" t="s">
        <v>462</v>
      </c>
      <c r="AJ3399" t="s">
        <v>530</v>
      </c>
      <c r="AK3399" t="s">
        <v>531</v>
      </c>
      <c r="AL3399" t="s">
        <v>532</v>
      </c>
      <c r="AM3399" t="s">
        <v>533</v>
      </c>
      <c r="AN3399" t="s">
        <v>534</v>
      </c>
      <c r="AO3399" t="s">
        <v>535</v>
      </c>
      <c r="AP3399" t="s">
        <v>536</v>
      </c>
      <c r="AQ3399" t="str">
        <f t="shared" si="618"/>
        <v>Identifying Node</v>
      </c>
      <c r="AT3399" t="str">
        <f t="shared" si="619"/>
        <v>Identifying No</v>
      </c>
      <c r="AU3399" t="str">
        <f t="shared" si="615"/>
        <v>fying N</v>
      </c>
      <c r="AV3399" t="str">
        <f t="shared" si="616"/>
        <v xml:space="preserve">fying </v>
      </c>
      <c r="AW3399" s="19" t="str">
        <f t="shared" si="617"/>
        <v xml:space="preserve">fying </v>
      </c>
      <c r="AX3399" t="s">
        <v>518</v>
      </c>
      <c r="AY3399" s="20" t="e">
        <f t="shared" si="620"/>
        <v>#VALUE!</v>
      </c>
      <c r="AZ3399" t="s">
        <v>519</v>
      </c>
      <c r="BA3399" s="21" t="e">
        <f t="shared" si="621"/>
        <v>#VALUE!</v>
      </c>
      <c r="BB3399" t="s">
        <v>520</v>
      </c>
      <c r="BC3399" t="s">
        <v>521</v>
      </c>
      <c r="BD3399" s="20" t="e">
        <f t="shared" si="622"/>
        <v>#VALUE!</v>
      </c>
      <c r="BE3399" t="s">
        <v>522</v>
      </c>
      <c r="BF3399" s="20" t="e">
        <f t="shared" si="623"/>
        <v>#VALUE!</v>
      </c>
      <c r="BG3399" t="s">
        <v>523</v>
      </c>
      <c r="BH3399" t="s">
        <v>524</v>
      </c>
      <c r="BI3399" s="20" t="e">
        <f t="shared" si="624"/>
        <v>#VALUE!</v>
      </c>
      <c r="BJ3399" t="s">
        <v>525</v>
      </c>
      <c r="BK3399" t="s">
        <v>526</v>
      </c>
      <c r="BL3399" s="27" t="e">
        <f t="shared" si="625"/>
        <v>#VALUE!</v>
      </c>
      <c r="BN3399" s="28"/>
    </row>
    <row r="3400" spans="1:66" hidden="1" outlineLevel="2" collapsed="1" x14ac:dyDescent="0.35">
      <c r="A3400" t="s">
        <v>443</v>
      </c>
      <c r="B3400" t="s">
        <v>443</v>
      </c>
      <c r="C3400" t="b">
        <v>0</v>
      </c>
      <c r="D3400" t="s">
        <v>439</v>
      </c>
      <c r="E3400" t="s">
        <v>538</v>
      </c>
      <c r="F3400" t="s">
        <v>550</v>
      </c>
      <c r="G3400" t="s">
        <v>2635</v>
      </c>
      <c r="H3400" t="s">
        <v>2636</v>
      </c>
      <c r="I3400">
        <v>1</v>
      </c>
      <c r="J3400">
        <v>2</v>
      </c>
      <c r="K3400" t="s">
        <v>2620</v>
      </c>
      <c r="L3400" t="s">
        <v>2629</v>
      </c>
      <c r="M3400">
        <v>0</v>
      </c>
      <c r="N3400">
        <v>2</v>
      </c>
      <c r="O3400">
        <v>1</v>
      </c>
      <c r="P3400">
        <v>0</v>
      </c>
      <c r="Q3400">
        <v>1</v>
      </c>
      <c r="R3400">
        <v>1</v>
      </c>
      <c r="S3400">
        <v>768.76786000000004</v>
      </c>
      <c r="T3400">
        <v>1536.52845</v>
      </c>
      <c r="U3400">
        <v>1536.53006</v>
      </c>
      <c r="V3400">
        <v>-1.05</v>
      </c>
      <c r="W3400">
        <v>-8.0000000000000004E-4</v>
      </c>
      <c r="X3400" t="s">
        <v>540</v>
      </c>
      <c r="Y3400" t="s">
        <v>541</v>
      </c>
      <c r="Z3400">
        <v>0</v>
      </c>
      <c r="AA3400">
        <v>77.256</v>
      </c>
      <c r="AB3400">
        <v>33.570700000000002</v>
      </c>
      <c r="AC3400">
        <v>17381</v>
      </c>
      <c r="AD3400" t="s">
        <v>572</v>
      </c>
      <c r="AE3400" t="s">
        <v>573</v>
      </c>
      <c r="AF3400" t="s">
        <v>443</v>
      </c>
      <c r="AG3400">
        <v>2.3199999999999998</v>
      </c>
      <c r="AH3400" t="s">
        <v>443</v>
      </c>
      <c r="AI3400" t="b">
        <v>0</v>
      </c>
      <c r="AJ3400" t="s">
        <v>443</v>
      </c>
      <c r="AK3400" t="s">
        <v>443</v>
      </c>
      <c r="AL3400" t="s">
        <v>443</v>
      </c>
      <c r="AM3400">
        <v>0</v>
      </c>
      <c r="AN3400">
        <v>1.6050000000000001E-3</v>
      </c>
      <c r="AO3400">
        <v>16887776</v>
      </c>
      <c r="AP3400">
        <v>33.71</v>
      </c>
      <c r="AQ3400" t="str">
        <f t="shared" si="618"/>
        <v>Sequest HT (A2)</v>
      </c>
      <c r="AT3400" t="str">
        <f t="shared" si="619"/>
        <v>Sequest HT (A2</v>
      </c>
      <c r="AU3400" t="str">
        <f t="shared" si="615"/>
        <v>t HT (A</v>
      </c>
      <c r="AV3400" t="str">
        <f t="shared" si="616"/>
        <v>t HT (</v>
      </c>
      <c r="AW3400" s="19" t="str">
        <f t="shared" si="617"/>
        <v>t HT (</v>
      </c>
      <c r="AX3400">
        <v>-1.05</v>
      </c>
      <c r="AY3400" s="20">
        <f t="shared" si="620"/>
        <v>7.6190476190476193E-4</v>
      </c>
      <c r="AZ3400">
        <v>-8.0000000000000004E-4</v>
      </c>
      <c r="BA3400" s="21" t="e">
        <f t="shared" si="621"/>
        <v>#VALUE!</v>
      </c>
      <c r="BB3400" t="s">
        <v>540</v>
      </c>
      <c r="BC3400" t="s">
        <v>541</v>
      </c>
      <c r="BD3400" s="20" t="e">
        <f t="shared" si="622"/>
        <v>#VALUE!</v>
      </c>
      <c r="BE3400">
        <v>0</v>
      </c>
      <c r="BF3400" s="20" t="e">
        <f t="shared" si="623"/>
        <v>#VALUE!</v>
      </c>
      <c r="BG3400">
        <v>77.256</v>
      </c>
      <c r="BH3400">
        <v>33.570700000000002</v>
      </c>
      <c r="BI3400" s="20">
        <f t="shared" si="624"/>
        <v>517.74315102157527</v>
      </c>
      <c r="BJ3400">
        <v>17381</v>
      </c>
      <c r="BK3400" t="s">
        <v>572</v>
      </c>
      <c r="BL3400" s="27" t="e">
        <f t="shared" si="625"/>
        <v>#VALUE!</v>
      </c>
      <c r="BN3400" s="28"/>
    </row>
    <row r="3401" spans="1:66" hidden="1" outlineLevel="2" collapsed="1" x14ac:dyDescent="0.35">
      <c r="A3401" t="s">
        <v>443</v>
      </c>
      <c r="B3401" t="s">
        <v>443</v>
      </c>
      <c r="C3401" t="b">
        <v>0</v>
      </c>
      <c r="D3401" t="s">
        <v>439</v>
      </c>
      <c r="E3401" t="s">
        <v>557</v>
      </c>
      <c r="F3401" t="s">
        <v>550</v>
      </c>
      <c r="G3401" t="s">
        <v>2635</v>
      </c>
      <c r="H3401" t="s">
        <v>2636</v>
      </c>
      <c r="I3401">
        <v>1</v>
      </c>
      <c r="J3401">
        <v>2</v>
      </c>
      <c r="K3401" t="s">
        <v>2620</v>
      </c>
      <c r="L3401" t="s">
        <v>2629</v>
      </c>
      <c r="M3401">
        <v>0</v>
      </c>
      <c r="N3401">
        <v>2</v>
      </c>
      <c r="O3401">
        <v>1</v>
      </c>
      <c r="P3401">
        <v>0</v>
      </c>
      <c r="Q3401">
        <v>1</v>
      </c>
      <c r="R3401">
        <v>1</v>
      </c>
      <c r="S3401">
        <v>768.76786000000004</v>
      </c>
      <c r="T3401">
        <v>1536.52845</v>
      </c>
      <c r="U3401">
        <v>1536.53006</v>
      </c>
      <c r="V3401">
        <v>-1.05</v>
      </c>
      <c r="W3401">
        <v>-8.0000000000000004E-4</v>
      </c>
      <c r="X3401" t="s">
        <v>540</v>
      </c>
      <c r="Y3401" t="s">
        <v>541</v>
      </c>
      <c r="Z3401">
        <v>0</v>
      </c>
      <c r="AA3401">
        <v>77.256</v>
      </c>
      <c r="AB3401">
        <v>33.570700000000002</v>
      </c>
      <c r="AC3401">
        <v>17381</v>
      </c>
      <c r="AD3401" t="s">
        <v>572</v>
      </c>
      <c r="AE3401" t="s">
        <v>573</v>
      </c>
      <c r="AF3401" t="s">
        <v>443</v>
      </c>
      <c r="AG3401" t="s">
        <v>443</v>
      </c>
      <c r="AH3401">
        <v>53</v>
      </c>
      <c r="AI3401" t="b">
        <v>0</v>
      </c>
      <c r="AJ3401">
        <v>29</v>
      </c>
      <c r="AK3401">
        <v>13</v>
      </c>
      <c r="AL3401">
        <v>5.3703179637025201E-7</v>
      </c>
      <c r="AM3401">
        <v>3.8709999999999999E-3</v>
      </c>
      <c r="AN3401">
        <v>7.2370000000000004E-2</v>
      </c>
      <c r="AO3401">
        <v>16887776</v>
      </c>
      <c r="AP3401">
        <v>33.71</v>
      </c>
      <c r="AQ3401" t="str">
        <f t="shared" si="618"/>
        <v>Mascot (A5)</v>
      </c>
      <c r="AT3401" t="str">
        <f t="shared" si="619"/>
        <v>Mascot (A5)</v>
      </c>
      <c r="AU3401" t="str">
        <f t="shared" si="615"/>
        <v xml:space="preserve"> (A5)</v>
      </c>
      <c r="AV3401" t="str">
        <f t="shared" si="616"/>
        <v xml:space="preserve"> (A5)</v>
      </c>
      <c r="AW3401" s="19" t="str">
        <f t="shared" si="617"/>
        <v xml:space="preserve"> (A5)</v>
      </c>
      <c r="AX3401">
        <v>-1.05</v>
      </c>
      <c r="AY3401" s="20">
        <f t="shared" si="620"/>
        <v>7.6190476190476193E-4</v>
      </c>
      <c r="AZ3401">
        <v>-8.0000000000000004E-4</v>
      </c>
      <c r="BA3401" s="21" t="e">
        <f t="shared" si="621"/>
        <v>#VALUE!</v>
      </c>
      <c r="BB3401" t="s">
        <v>540</v>
      </c>
      <c r="BC3401" t="s">
        <v>541</v>
      </c>
      <c r="BD3401" s="20" t="e">
        <f t="shared" si="622"/>
        <v>#VALUE!</v>
      </c>
      <c r="BE3401">
        <v>0</v>
      </c>
      <c r="BF3401" s="20" t="e">
        <f t="shared" si="623"/>
        <v>#VALUE!</v>
      </c>
      <c r="BG3401">
        <v>77.256</v>
      </c>
      <c r="BH3401">
        <v>33.570700000000002</v>
      </c>
      <c r="BI3401" s="20">
        <f t="shared" si="624"/>
        <v>517.74315102157527</v>
      </c>
      <c r="BJ3401">
        <v>17381</v>
      </c>
      <c r="BK3401" t="s">
        <v>572</v>
      </c>
      <c r="BL3401" s="27" t="e">
        <f t="shared" si="625"/>
        <v>#VALUE!</v>
      </c>
      <c r="BN3401" s="28"/>
    </row>
    <row r="3402" spans="1:66" hidden="1" outlineLevel="2" collapsed="1" x14ac:dyDescent="0.35">
      <c r="A3402" t="s">
        <v>443</v>
      </c>
      <c r="B3402" t="s">
        <v>443</v>
      </c>
      <c r="C3402" t="b">
        <v>0</v>
      </c>
      <c r="D3402" t="s">
        <v>439</v>
      </c>
      <c r="E3402" t="s">
        <v>557</v>
      </c>
      <c r="F3402" t="s">
        <v>539</v>
      </c>
      <c r="G3402" t="s">
        <v>2635</v>
      </c>
      <c r="H3402" t="s">
        <v>2636</v>
      </c>
      <c r="I3402">
        <v>1</v>
      </c>
      <c r="J3402">
        <v>2</v>
      </c>
      <c r="K3402" t="s">
        <v>2620</v>
      </c>
      <c r="L3402" t="s">
        <v>2629</v>
      </c>
      <c r="M3402">
        <v>0</v>
      </c>
      <c r="N3402">
        <v>2</v>
      </c>
      <c r="O3402">
        <v>1</v>
      </c>
      <c r="P3402">
        <v>0</v>
      </c>
      <c r="Q3402">
        <v>1</v>
      </c>
      <c r="R3402">
        <v>1</v>
      </c>
      <c r="S3402">
        <v>768.76823999999999</v>
      </c>
      <c r="T3402">
        <v>1536.5291999999999</v>
      </c>
      <c r="U3402">
        <v>1536.53006</v>
      </c>
      <c r="V3402">
        <v>-0.56000000000000005</v>
      </c>
      <c r="W3402">
        <v>-4.2999999999999999E-4</v>
      </c>
      <c r="X3402" t="s">
        <v>540</v>
      </c>
      <c r="Y3402" t="s">
        <v>541</v>
      </c>
      <c r="Z3402">
        <v>36.195039999999999</v>
      </c>
      <c r="AA3402">
        <v>30</v>
      </c>
      <c r="AB3402">
        <v>33.670099999999998</v>
      </c>
      <c r="AC3402">
        <v>19425</v>
      </c>
      <c r="AD3402" t="s">
        <v>563</v>
      </c>
      <c r="AE3402" t="s">
        <v>564</v>
      </c>
      <c r="AF3402" t="s">
        <v>443</v>
      </c>
      <c r="AG3402" t="s">
        <v>443</v>
      </c>
      <c r="AH3402">
        <v>50</v>
      </c>
      <c r="AI3402" t="b">
        <v>0</v>
      </c>
      <c r="AJ3402">
        <v>29</v>
      </c>
      <c r="AK3402">
        <v>13</v>
      </c>
      <c r="AL3402">
        <v>9.9083194489276695E-7</v>
      </c>
      <c r="AM3402">
        <v>5.8250000000000003E-3</v>
      </c>
      <c r="AN3402">
        <v>9.8400000000000001E-2</v>
      </c>
      <c r="AO3402">
        <v>4531187.5</v>
      </c>
      <c r="AP3402">
        <v>33.71</v>
      </c>
      <c r="AQ3402" t="str">
        <f t="shared" si="618"/>
        <v>Mascot (A5)</v>
      </c>
      <c r="AT3402" t="str">
        <f t="shared" si="619"/>
        <v>Mascot (A5)</v>
      </c>
      <c r="AU3402" t="str">
        <f t="shared" si="615"/>
        <v xml:space="preserve"> (A5)</v>
      </c>
      <c r="AV3402" t="str">
        <f t="shared" si="616"/>
        <v xml:space="preserve"> (A5)</v>
      </c>
      <c r="AW3402" s="19" t="str">
        <f t="shared" si="617"/>
        <v xml:space="preserve"> (A5)</v>
      </c>
      <c r="AX3402">
        <v>-0.56000000000000005</v>
      </c>
      <c r="AY3402" s="20">
        <f t="shared" si="620"/>
        <v>7.6785714285714272E-4</v>
      </c>
      <c r="AZ3402">
        <v>-4.2999999999999999E-4</v>
      </c>
      <c r="BA3402" s="21" t="e">
        <f t="shared" si="621"/>
        <v>#VALUE!</v>
      </c>
      <c r="BB3402" t="s">
        <v>540</v>
      </c>
      <c r="BC3402" t="s">
        <v>541</v>
      </c>
      <c r="BD3402" s="20" t="e">
        <f t="shared" si="622"/>
        <v>#VALUE!</v>
      </c>
      <c r="BE3402">
        <v>36.195039999999999</v>
      </c>
      <c r="BF3402" s="20" t="e">
        <f t="shared" si="623"/>
        <v>#VALUE!</v>
      </c>
      <c r="BG3402">
        <v>30</v>
      </c>
      <c r="BH3402">
        <v>33.670099999999998</v>
      </c>
      <c r="BI3402" s="20">
        <f t="shared" si="624"/>
        <v>576.92136346491407</v>
      </c>
      <c r="BJ3402">
        <v>19425</v>
      </c>
      <c r="BK3402" t="s">
        <v>563</v>
      </c>
      <c r="BL3402" s="27" t="e">
        <f t="shared" si="625"/>
        <v>#VALUE!</v>
      </c>
      <c r="BN3402" s="28"/>
    </row>
    <row r="3403" spans="1:66" hidden="1" outlineLevel="2" collapsed="1" x14ac:dyDescent="0.35">
      <c r="A3403" t="s">
        <v>443</v>
      </c>
      <c r="B3403" t="s">
        <v>443</v>
      </c>
      <c r="C3403" t="b">
        <v>0</v>
      </c>
      <c r="D3403" t="s">
        <v>439</v>
      </c>
      <c r="E3403" t="s">
        <v>557</v>
      </c>
      <c r="F3403" t="s">
        <v>539</v>
      </c>
      <c r="G3403" t="s">
        <v>2635</v>
      </c>
      <c r="H3403" t="s">
        <v>2636</v>
      </c>
      <c r="I3403">
        <v>1</v>
      </c>
      <c r="J3403">
        <v>2</v>
      </c>
      <c r="K3403" t="s">
        <v>2620</v>
      </c>
      <c r="L3403" t="s">
        <v>2629</v>
      </c>
      <c r="M3403">
        <v>0</v>
      </c>
      <c r="N3403">
        <v>2</v>
      </c>
      <c r="O3403">
        <v>1</v>
      </c>
      <c r="P3403">
        <v>0</v>
      </c>
      <c r="Q3403">
        <v>1</v>
      </c>
      <c r="R3403">
        <v>1</v>
      </c>
      <c r="S3403">
        <v>768.76826000000005</v>
      </c>
      <c r="T3403">
        <v>1536.52925</v>
      </c>
      <c r="U3403">
        <v>1536.53006</v>
      </c>
      <c r="V3403">
        <v>-0.53</v>
      </c>
      <c r="W3403">
        <v>-4.0999999999999999E-4</v>
      </c>
      <c r="X3403" t="s">
        <v>540</v>
      </c>
      <c r="Y3403" t="s">
        <v>541</v>
      </c>
      <c r="Z3403">
        <v>32.76352</v>
      </c>
      <c r="AA3403">
        <v>30</v>
      </c>
      <c r="AB3403">
        <v>33.697499999999998</v>
      </c>
      <c r="AC3403">
        <v>19652</v>
      </c>
      <c r="AD3403" t="s">
        <v>551</v>
      </c>
      <c r="AE3403" t="s">
        <v>552</v>
      </c>
      <c r="AF3403" t="s">
        <v>443</v>
      </c>
      <c r="AG3403" t="s">
        <v>443</v>
      </c>
      <c r="AH3403">
        <v>46</v>
      </c>
      <c r="AI3403" t="b">
        <v>0</v>
      </c>
      <c r="AJ3403">
        <v>29</v>
      </c>
      <c r="AK3403">
        <v>13</v>
      </c>
      <c r="AL3403">
        <v>2.2750974307720699E-6</v>
      </c>
      <c r="AM3403">
        <v>6.4140000000000004E-3</v>
      </c>
      <c r="AN3403">
        <v>0.1087</v>
      </c>
      <c r="AO3403">
        <v>3686268.75</v>
      </c>
      <c r="AP3403">
        <v>33.75</v>
      </c>
      <c r="AQ3403" t="str">
        <f t="shared" si="618"/>
        <v>Mascot (A5)</v>
      </c>
      <c r="AT3403" t="str">
        <f t="shared" si="619"/>
        <v>Mascot (A5)</v>
      </c>
      <c r="AU3403" t="str">
        <f t="shared" si="615"/>
        <v xml:space="preserve"> (A5)</v>
      </c>
      <c r="AV3403" t="str">
        <f t="shared" si="616"/>
        <v xml:space="preserve"> (A5)</v>
      </c>
      <c r="AW3403" s="19" t="str">
        <f t="shared" si="617"/>
        <v xml:space="preserve"> (A5)</v>
      </c>
      <c r="AX3403">
        <v>-0.53</v>
      </c>
      <c r="AY3403" s="20">
        <f t="shared" si="620"/>
        <v>7.7358490566037733E-4</v>
      </c>
      <c r="AZ3403">
        <v>-4.0999999999999999E-4</v>
      </c>
      <c r="BA3403" s="21" t="e">
        <f t="shared" si="621"/>
        <v>#VALUE!</v>
      </c>
      <c r="BB3403" t="s">
        <v>540</v>
      </c>
      <c r="BC3403" t="s">
        <v>541</v>
      </c>
      <c r="BD3403" s="20" t="e">
        <f t="shared" si="622"/>
        <v>#VALUE!</v>
      </c>
      <c r="BE3403">
        <v>32.76352</v>
      </c>
      <c r="BF3403" s="20" t="e">
        <f t="shared" si="623"/>
        <v>#VALUE!</v>
      </c>
      <c r="BG3403">
        <v>30</v>
      </c>
      <c r="BH3403">
        <v>33.697499999999998</v>
      </c>
      <c r="BI3403" s="20">
        <f t="shared" si="624"/>
        <v>583.1886638474665</v>
      </c>
      <c r="BJ3403">
        <v>19652</v>
      </c>
      <c r="BK3403" t="s">
        <v>551</v>
      </c>
      <c r="BL3403" s="27" t="e">
        <f t="shared" si="625"/>
        <v>#VALUE!</v>
      </c>
      <c r="BN3403" s="28"/>
    </row>
    <row r="3404" spans="1:66" hidden="1" outlineLevel="1" x14ac:dyDescent="0.35">
      <c r="A3404" t="s">
        <v>443</v>
      </c>
      <c r="B3404" t="b">
        <v>0</v>
      </c>
      <c r="C3404" t="s">
        <v>439</v>
      </c>
      <c r="D3404" t="s">
        <v>2637</v>
      </c>
      <c r="E3404" t="s">
        <v>2638</v>
      </c>
      <c r="F3404" t="s">
        <v>443</v>
      </c>
      <c r="G3404" t="b">
        <v>0</v>
      </c>
      <c r="H3404">
        <v>1</v>
      </c>
      <c r="I3404">
        <v>1</v>
      </c>
      <c r="J3404">
        <v>1</v>
      </c>
      <c r="K3404" t="s">
        <v>2620</v>
      </c>
      <c r="L3404" t="s">
        <v>2639</v>
      </c>
      <c r="M3404">
        <v>1</v>
      </c>
      <c r="N3404">
        <v>1844.9323400000001</v>
      </c>
      <c r="O3404">
        <v>0</v>
      </c>
      <c r="P3404">
        <v>74.599999999999994</v>
      </c>
      <c r="Q3404">
        <v>221.3</v>
      </c>
      <c r="R3404">
        <v>194.5</v>
      </c>
      <c r="S3404">
        <v>152.4</v>
      </c>
      <c r="T3404">
        <v>222.4</v>
      </c>
      <c r="U3404" t="s">
        <v>443</v>
      </c>
      <c r="V3404" t="s">
        <v>443</v>
      </c>
      <c r="W3404">
        <v>34.9</v>
      </c>
      <c r="X3404" t="s">
        <v>443</v>
      </c>
      <c r="Y3404" t="s">
        <v>443</v>
      </c>
      <c r="Z3404" t="s">
        <v>444</v>
      </c>
      <c r="AA3404" t="s">
        <v>444</v>
      </c>
      <c r="AB3404" t="s">
        <v>444</v>
      </c>
      <c r="AC3404" t="s">
        <v>444</v>
      </c>
      <c r="AD3404" t="s">
        <v>439</v>
      </c>
      <c r="AE3404" t="s">
        <v>445</v>
      </c>
      <c r="AF3404" t="s">
        <v>445</v>
      </c>
      <c r="AG3404" t="s">
        <v>444</v>
      </c>
      <c r="AH3404" t="s">
        <v>445</v>
      </c>
      <c r="AI3404" t="s">
        <v>439</v>
      </c>
      <c r="AJ3404" t="s">
        <v>439</v>
      </c>
      <c r="AK3404">
        <v>0</v>
      </c>
      <c r="AL3404">
        <v>0</v>
      </c>
      <c r="AM3404">
        <v>4.3E-3</v>
      </c>
      <c r="AN3404">
        <v>3.4459999999999997E-4</v>
      </c>
      <c r="AO3404">
        <v>3.06</v>
      </c>
      <c r="AP3404">
        <v>18</v>
      </c>
      <c r="AQ3404" t="str">
        <f t="shared" si="618"/>
        <v>Carbamidomethyl [C15]</v>
      </c>
      <c r="AR3404" t="s">
        <v>2640</v>
      </c>
      <c r="AS3404" t="s">
        <v>2641</v>
      </c>
      <c r="AT3404" t="str">
        <f t="shared" si="619"/>
        <v>Carbamidomethy</v>
      </c>
      <c r="AU3404" t="str">
        <f t="shared" si="615"/>
        <v>idometh</v>
      </c>
      <c r="AV3404" t="str">
        <f t="shared" si="616"/>
        <v>idomet</v>
      </c>
      <c r="AW3404" s="19" t="str">
        <f t="shared" si="617"/>
        <v>idomet</v>
      </c>
      <c r="AX3404" t="s">
        <v>443</v>
      </c>
      <c r="AY3404" s="20" t="e">
        <f t="shared" si="620"/>
        <v>#VALUE!</v>
      </c>
      <c r="AZ3404">
        <v>34.9</v>
      </c>
      <c r="BA3404" s="21" t="e">
        <f t="shared" si="621"/>
        <v>#VALUE!</v>
      </c>
      <c r="BB3404" t="s">
        <v>443</v>
      </c>
      <c r="BC3404" t="s">
        <v>443</v>
      </c>
      <c r="BD3404" s="20" t="e">
        <f t="shared" si="622"/>
        <v>#VALUE!</v>
      </c>
      <c r="BE3404" t="s">
        <v>444</v>
      </c>
      <c r="BF3404" s="20" t="e">
        <f t="shared" si="623"/>
        <v>#VALUE!</v>
      </c>
      <c r="BG3404" t="s">
        <v>444</v>
      </c>
      <c r="BH3404" t="s">
        <v>444</v>
      </c>
      <c r="BI3404" s="20" t="e">
        <f t="shared" si="624"/>
        <v>#VALUE!</v>
      </c>
      <c r="BJ3404" t="s">
        <v>444</v>
      </c>
      <c r="BK3404" t="s">
        <v>439</v>
      </c>
      <c r="BL3404" s="27" t="e">
        <f t="shared" si="625"/>
        <v>#VALUE!</v>
      </c>
      <c r="BN3404" s="28"/>
    </row>
    <row r="3405" spans="1:66" hidden="1" outlineLevel="2" collapsed="1" x14ac:dyDescent="0.35">
      <c r="A3405" t="s">
        <v>443</v>
      </c>
      <c r="B3405" t="s">
        <v>443</v>
      </c>
      <c r="C3405" t="s">
        <v>457</v>
      </c>
      <c r="D3405" t="s">
        <v>458</v>
      </c>
      <c r="E3405" t="s">
        <v>508</v>
      </c>
      <c r="F3405" t="s">
        <v>509</v>
      </c>
      <c r="G3405" t="s">
        <v>459</v>
      </c>
      <c r="H3405" t="s">
        <v>460</v>
      </c>
      <c r="I3405" t="s">
        <v>463</v>
      </c>
      <c r="J3405" t="s">
        <v>464</v>
      </c>
      <c r="K3405" t="s">
        <v>466</v>
      </c>
      <c r="L3405" t="s">
        <v>510</v>
      </c>
      <c r="M3405" t="s">
        <v>468</v>
      </c>
      <c r="N3405" t="s">
        <v>511</v>
      </c>
      <c r="O3405" t="s">
        <v>512</v>
      </c>
      <c r="P3405" t="s">
        <v>513</v>
      </c>
      <c r="Q3405" t="s">
        <v>514</v>
      </c>
      <c r="R3405" t="s">
        <v>515</v>
      </c>
      <c r="S3405" t="s">
        <v>516</v>
      </c>
      <c r="T3405" t="s">
        <v>517</v>
      </c>
      <c r="U3405" t="s">
        <v>469</v>
      </c>
      <c r="V3405" t="s">
        <v>518</v>
      </c>
      <c r="W3405" t="s">
        <v>519</v>
      </c>
      <c r="X3405" t="s">
        <v>520</v>
      </c>
      <c r="Y3405" t="s">
        <v>521</v>
      </c>
      <c r="Z3405" t="s">
        <v>522</v>
      </c>
      <c r="AA3405" t="s">
        <v>523</v>
      </c>
      <c r="AB3405" t="s">
        <v>524</v>
      </c>
      <c r="AC3405" t="s">
        <v>525</v>
      </c>
      <c r="AD3405" t="s">
        <v>526</v>
      </c>
      <c r="AE3405" t="s">
        <v>527</v>
      </c>
      <c r="AF3405" t="s">
        <v>480</v>
      </c>
      <c r="AG3405" t="s">
        <v>528</v>
      </c>
      <c r="AH3405" t="s">
        <v>529</v>
      </c>
      <c r="AI3405" t="s">
        <v>462</v>
      </c>
      <c r="AJ3405" t="s">
        <v>530</v>
      </c>
      <c r="AK3405" t="s">
        <v>531</v>
      </c>
      <c r="AL3405" t="s">
        <v>532</v>
      </c>
      <c r="AM3405" t="s">
        <v>533</v>
      </c>
      <c r="AN3405" t="s">
        <v>534</v>
      </c>
      <c r="AO3405" t="s">
        <v>535</v>
      </c>
      <c r="AP3405" t="s">
        <v>536</v>
      </c>
      <c r="AQ3405" t="str">
        <f t="shared" si="618"/>
        <v>Identifying Node</v>
      </c>
      <c r="AT3405" t="str">
        <f t="shared" si="619"/>
        <v>Identifying No</v>
      </c>
      <c r="AU3405" t="str">
        <f t="shared" si="615"/>
        <v>fying N</v>
      </c>
      <c r="AV3405" t="str">
        <f t="shared" si="616"/>
        <v xml:space="preserve">fying </v>
      </c>
      <c r="AW3405" s="19" t="str">
        <f t="shared" si="617"/>
        <v xml:space="preserve">fying </v>
      </c>
      <c r="AX3405" t="s">
        <v>518</v>
      </c>
      <c r="AY3405" s="20" t="e">
        <f t="shared" si="620"/>
        <v>#VALUE!</v>
      </c>
      <c r="AZ3405" t="s">
        <v>519</v>
      </c>
      <c r="BA3405" s="21" t="e">
        <f t="shared" si="621"/>
        <v>#VALUE!</v>
      </c>
      <c r="BB3405" t="s">
        <v>520</v>
      </c>
      <c r="BC3405" t="s">
        <v>521</v>
      </c>
      <c r="BD3405" s="20" t="e">
        <f t="shared" si="622"/>
        <v>#VALUE!</v>
      </c>
      <c r="BE3405" t="s">
        <v>522</v>
      </c>
      <c r="BF3405" s="20" t="e">
        <f t="shared" si="623"/>
        <v>#VALUE!</v>
      </c>
      <c r="BG3405" t="s">
        <v>523</v>
      </c>
      <c r="BH3405" t="s">
        <v>524</v>
      </c>
      <c r="BI3405" s="20" t="e">
        <f t="shared" si="624"/>
        <v>#VALUE!</v>
      </c>
      <c r="BJ3405" t="s">
        <v>525</v>
      </c>
      <c r="BK3405" t="s">
        <v>526</v>
      </c>
      <c r="BL3405" s="27" t="e">
        <f t="shared" si="625"/>
        <v>#VALUE!</v>
      </c>
      <c r="BN3405" s="28"/>
    </row>
    <row r="3406" spans="1:66" hidden="1" outlineLevel="2" collapsed="1" x14ac:dyDescent="0.35">
      <c r="A3406" t="s">
        <v>443</v>
      </c>
      <c r="B3406" t="s">
        <v>443</v>
      </c>
      <c r="C3406" t="b">
        <v>0</v>
      </c>
      <c r="D3406" t="s">
        <v>439</v>
      </c>
      <c r="E3406" t="s">
        <v>538</v>
      </c>
      <c r="F3406" t="s">
        <v>539</v>
      </c>
      <c r="G3406" t="s">
        <v>2642</v>
      </c>
      <c r="H3406" t="s">
        <v>2643</v>
      </c>
      <c r="I3406">
        <v>1</v>
      </c>
      <c r="J3406">
        <v>1</v>
      </c>
      <c r="K3406" t="s">
        <v>2620</v>
      </c>
      <c r="L3406" t="s">
        <v>2620</v>
      </c>
      <c r="M3406">
        <v>1</v>
      </c>
      <c r="N3406">
        <v>3</v>
      </c>
      <c r="O3406">
        <v>0.62090000000000001</v>
      </c>
      <c r="P3406">
        <v>0</v>
      </c>
      <c r="Q3406">
        <v>1</v>
      </c>
      <c r="R3406">
        <v>1</v>
      </c>
      <c r="S3406">
        <v>615.64943000000005</v>
      </c>
      <c r="T3406">
        <v>1844.93373</v>
      </c>
      <c r="U3406">
        <v>1844.9323400000001</v>
      </c>
      <c r="V3406">
        <v>0.75</v>
      </c>
      <c r="W3406">
        <v>4.6000000000000001E-4</v>
      </c>
      <c r="X3406" t="s">
        <v>540</v>
      </c>
      <c r="Y3406" t="s">
        <v>541</v>
      </c>
      <c r="Z3406">
        <v>35.002569999999999</v>
      </c>
      <c r="AA3406">
        <v>30</v>
      </c>
      <c r="AB3406">
        <v>29.971499999999999</v>
      </c>
      <c r="AC3406">
        <v>16132</v>
      </c>
      <c r="AD3406" t="s">
        <v>542</v>
      </c>
      <c r="AE3406" t="s">
        <v>543</v>
      </c>
      <c r="AF3406" t="s">
        <v>443</v>
      </c>
      <c r="AG3406">
        <v>3.06</v>
      </c>
      <c r="AH3406" t="s">
        <v>443</v>
      </c>
      <c r="AI3406" t="b">
        <v>0</v>
      </c>
      <c r="AJ3406" t="s">
        <v>443</v>
      </c>
      <c r="AK3406" t="s">
        <v>443</v>
      </c>
      <c r="AL3406" t="s">
        <v>443</v>
      </c>
      <c r="AM3406">
        <v>0</v>
      </c>
      <c r="AN3406">
        <v>3.4459999999999997E-4</v>
      </c>
      <c r="AO3406">
        <v>6727230</v>
      </c>
      <c r="AP3406">
        <v>30.04</v>
      </c>
      <c r="AQ3406" t="str">
        <f t="shared" si="618"/>
        <v>Sequest HT (A2)</v>
      </c>
      <c r="AT3406" t="str">
        <f t="shared" si="619"/>
        <v>Sequest HT (A2</v>
      </c>
      <c r="AU3406" t="str">
        <f t="shared" si="615"/>
        <v>t HT (A</v>
      </c>
      <c r="AV3406" t="str">
        <f t="shared" si="616"/>
        <v>t HT (</v>
      </c>
      <c r="AW3406" s="19" t="str">
        <f t="shared" si="617"/>
        <v>t HT (</v>
      </c>
      <c r="AX3406">
        <v>0.75</v>
      </c>
      <c r="AY3406" s="20">
        <f t="shared" si="620"/>
        <v>6.1333333333333335E-4</v>
      </c>
      <c r="AZ3406">
        <v>4.6000000000000001E-4</v>
      </c>
      <c r="BA3406" s="21" t="e">
        <f t="shared" si="621"/>
        <v>#VALUE!</v>
      </c>
      <c r="BB3406" t="s">
        <v>540</v>
      </c>
      <c r="BC3406" t="s">
        <v>541</v>
      </c>
      <c r="BD3406" s="20" t="e">
        <f t="shared" si="622"/>
        <v>#VALUE!</v>
      </c>
      <c r="BE3406">
        <v>35.002569999999999</v>
      </c>
      <c r="BF3406" s="20" t="e">
        <f t="shared" si="623"/>
        <v>#VALUE!</v>
      </c>
      <c r="BG3406">
        <v>30</v>
      </c>
      <c r="BH3406">
        <v>29.971499999999999</v>
      </c>
      <c r="BI3406" s="20">
        <f t="shared" si="624"/>
        <v>538.24466576581085</v>
      </c>
      <c r="BJ3406">
        <v>16132</v>
      </c>
      <c r="BK3406" t="s">
        <v>542</v>
      </c>
      <c r="BL3406" s="27" t="e">
        <f t="shared" si="625"/>
        <v>#VALUE!</v>
      </c>
      <c r="BN3406" s="28"/>
    </row>
    <row r="3407" spans="1:66" hidden="1" outlineLevel="1" x14ac:dyDescent="0.35">
      <c r="A3407" t="s">
        <v>443</v>
      </c>
      <c r="B3407" t="b">
        <v>0</v>
      </c>
      <c r="C3407" t="s">
        <v>439</v>
      </c>
      <c r="D3407" t="s">
        <v>2644</v>
      </c>
      <c r="E3407" t="s">
        <v>443</v>
      </c>
      <c r="F3407" t="s">
        <v>443</v>
      </c>
      <c r="G3407" t="b">
        <v>0</v>
      </c>
      <c r="H3407">
        <v>1</v>
      </c>
      <c r="I3407">
        <v>1</v>
      </c>
      <c r="J3407">
        <v>2</v>
      </c>
      <c r="K3407" t="s">
        <v>2620</v>
      </c>
      <c r="L3407" t="s">
        <v>2645</v>
      </c>
      <c r="M3407">
        <v>0</v>
      </c>
      <c r="N3407">
        <v>983.51966000000004</v>
      </c>
      <c r="O3407">
        <v>0</v>
      </c>
      <c r="P3407">
        <v>47.4</v>
      </c>
      <c r="Q3407">
        <v>36.700000000000003</v>
      </c>
      <c r="R3407">
        <v>34.200000000000003</v>
      </c>
      <c r="S3407">
        <v>15.3</v>
      </c>
      <c r="T3407">
        <v>20.9</v>
      </c>
      <c r="U3407">
        <v>243.5</v>
      </c>
      <c r="V3407">
        <v>261.3</v>
      </c>
      <c r="W3407">
        <v>240.7</v>
      </c>
      <c r="X3407" t="s">
        <v>443</v>
      </c>
      <c r="Y3407" t="s">
        <v>443</v>
      </c>
      <c r="Z3407" t="s">
        <v>439</v>
      </c>
      <c r="AA3407" t="s">
        <v>444</v>
      </c>
      <c r="AB3407" t="s">
        <v>444</v>
      </c>
      <c r="AC3407" t="s">
        <v>444</v>
      </c>
      <c r="AD3407" t="s">
        <v>444</v>
      </c>
      <c r="AE3407" t="s">
        <v>444</v>
      </c>
      <c r="AF3407" t="s">
        <v>444</v>
      </c>
      <c r="AG3407" t="s">
        <v>439</v>
      </c>
      <c r="AH3407" t="s">
        <v>445</v>
      </c>
      <c r="AI3407" t="s">
        <v>439</v>
      </c>
      <c r="AJ3407" t="s">
        <v>439</v>
      </c>
      <c r="AK3407">
        <v>0</v>
      </c>
      <c r="AL3407">
        <v>0</v>
      </c>
      <c r="AM3407">
        <v>1.789E-3</v>
      </c>
      <c r="AN3407">
        <v>1.6230000000000001E-3</v>
      </c>
      <c r="AO3407">
        <v>1.92</v>
      </c>
      <c r="AP3407">
        <v>55</v>
      </c>
      <c r="AQ3407" t="str">
        <f t="shared" si="618"/>
        <v/>
      </c>
      <c r="AR3407" t="s">
        <v>2646</v>
      </c>
      <c r="AS3407" t="s">
        <v>2647</v>
      </c>
      <c r="AT3407" t="str">
        <f t="shared" si="619"/>
        <v/>
      </c>
      <c r="AU3407" t="str">
        <f t="shared" si="615"/>
        <v/>
      </c>
      <c r="AV3407" t="str">
        <f t="shared" si="616"/>
        <v/>
      </c>
      <c r="AW3407" s="19" t="str">
        <f t="shared" si="617"/>
        <v/>
      </c>
      <c r="AX3407">
        <v>261.3</v>
      </c>
      <c r="AY3407" s="20">
        <f t="shared" si="620"/>
        <v>0.92116341370072707</v>
      </c>
      <c r="AZ3407">
        <v>240.7</v>
      </c>
      <c r="BA3407" s="21" t="e">
        <f t="shared" si="621"/>
        <v>#VALUE!</v>
      </c>
      <c r="BB3407" t="s">
        <v>443</v>
      </c>
      <c r="BC3407" t="s">
        <v>443</v>
      </c>
      <c r="BD3407" s="20" t="e">
        <f t="shared" si="622"/>
        <v>#VALUE!</v>
      </c>
      <c r="BE3407" t="s">
        <v>439</v>
      </c>
      <c r="BF3407" s="20" t="e">
        <f t="shared" si="623"/>
        <v>#VALUE!</v>
      </c>
      <c r="BG3407" t="s">
        <v>444</v>
      </c>
      <c r="BH3407" t="s">
        <v>444</v>
      </c>
      <c r="BI3407" s="20" t="e">
        <f t="shared" si="624"/>
        <v>#VALUE!</v>
      </c>
      <c r="BJ3407" t="s">
        <v>444</v>
      </c>
      <c r="BK3407" t="s">
        <v>444</v>
      </c>
      <c r="BL3407" s="27" t="e">
        <f t="shared" si="625"/>
        <v>#VALUE!</v>
      </c>
      <c r="BN3407" s="28"/>
    </row>
    <row r="3408" spans="1:66" hidden="1" outlineLevel="2" collapsed="1" x14ac:dyDescent="0.35">
      <c r="A3408" t="s">
        <v>443</v>
      </c>
      <c r="B3408" t="s">
        <v>443</v>
      </c>
      <c r="C3408" t="s">
        <v>457</v>
      </c>
      <c r="D3408" t="s">
        <v>458</v>
      </c>
      <c r="E3408" t="s">
        <v>508</v>
      </c>
      <c r="F3408" t="s">
        <v>509</v>
      </c>
      <c r="G3408" t="s">
        <v>459</v>
      </c>
      <c r="H3408" t="s">
        <v>460</v>
      </c>
      <c r="I3408" t="s">
        <v>463</v>
      </c>
      <c r="J3408" t="s">
        <v>464</v>
      </c>
      <c r="K3408" t="s">
        <v>466</v>
      </c>
      <c r="L3408" t="s">
        <v>510</v>
      </c>
      <c r="M3408" t="s">
        <v>468</v>
      </c>
      <c r="N3408" t="s">
        <v>511</v>
      </c>
      <c r="O3408" t="s">
        <v>512</v>
      </c>
      <c r="P3408" t="s">
        <v>513</v>
      </c>
      <c r="Q3408" t="s">
        <v>514</v>
      </c>
      <c r="R3408" t="s">
        <v>515</v>
      </c>
      <c r="S3408" t="s">
        <v>516</v>
      </c>
      <c r="T3408" t="s">
        <v>517</v>
      </c>
      <c r="U3408" t="s">
        <v>469</v>
      </c>
      <c r="V3408" t="s">
        <v>518</v>
      </c>
      <c r="W3408" t="s">
        <v>519</v>
      </c>
      <c r="X3408" t="s">
        <v>520</v>
      </c>
      <c r="Y3408" t="s">
        <v>521</v>
      </c>
      <c r="Z3408" t="s">
        <v>522</v>
      </c>
      <c r="AA3408" t="s">
        <v>523</v>
      </c>
      <c r="AB3408" t="s">
        <v>524</v>
      </c>
      <c r="AC3408" t="s">
        <v>525</v>
      </c>
      <c r="AD3408" t="s">
        <v>526</v>
      </c>
      <c r="AE3408" t="s">
        <v>527</v>
      </c>
      <c r="AF3408" t="s">
        <v>480</v>
      </c>
      <c r="AG3408" t="s">
        <v>528</v>
      </c>
      <c r="AH3408" t="s">
        <v>529</v>
      </c>
      <c r="AI3408" t="s">
        <v>462</v>
      </c>
      <c r="AJ3408" t="s">
        <v>530</v>
      </c>
      <c r="AK3408" t="s">
        <v>531</v>
      </c>
      <c r="AL3408" t="s">
        <v>532</v>
      </c>
      <c r="AM3408" t="s">
        <v>533</v>
      </c>
      <c r="AN3408" t="s">
        <v>534</v>
      </c>
      <c r="AO3408" t="s">
        <v>535</v>
      </c>
      <c r="AP3408" t="s">
        <v>536</v>
      </c>
      <c r="AQ3408" t="str">
        <f t="shared" si="618"/>
        <v>Identifying Node</v>
      </c>
      <c r="AT3408" t="str">
        <f t="shared" si="619"/>
        <v>Identifying No</v>
      </c>
      <c r="AU3408" t="str">
        <f t="shared" si="615"/>
        <v>fying N</v>
      </c>
      <c r="AV3408" t="str">
        <f t="shared" si="616"/>
        <v xml:space="preserve">fying </v>
      </c>
      <c r="AW3408" s="19" t="str">
        <f t="shared" si="617"/>
        <v xml:space="preserve">fying </v>
      </c>
      <c r="AX3408" t="s">
        <v>518</v>
      </c>
      <c r="AY3408" s="20" t="e">
        <f t="shared" si="620"/>
        <v>#VALUE!</v>
      </c>
      <c r="AZ3408" t="s">
        <v>519</v>
      </c>
      <c r="BA3408" s="21" t="e">
        <f t="shared" si="621"/>
        <v>#VALUE!</v>
      </c>
      <c r="BB3408" t="s">
        <v>520</v>
      </c>
      <c r="BC3408" t="s">
        <v>521</v>
      </c>
      <c r="BD3408" s="20" t="e">
        <f t="shared" si="622"/>
        <v>#VALUE!</v>
      </c>
      <c r="BE3408" t="s">
        <v>522</v>
      </c>
      <c r="BF3408" s="20" t="e">
        <f t="shared" si="623"/>
        <v>#VALUE!</v>
      </c>
      <c r="BG3408" t="s">
        <v>523</v>
      </c>
      <c r="BH3408" t="s">
        <v>524</v>
      </c>
      <c r="BI3408" s="20" t="e">
        <f t="shared" si="624"/>
        <v>#VALUE!</v>
      </c>
      <c r="BJ3408" t="s">
        <v>525</v>
      </c>
      <c r="BK3408" t="s">
        <v>526</v>
      </c>
      <c r="BL3408" s="27" t="e">
        <f t="shared" si="625"/>
        <v>#VALUE!</v>
      </c>
      <c r="BN3408" s="28"/>
    </row>
    <row r="3409" spans="1:66" hidden="1" outlineLevel="2" collapsed="1" x14ac:dyDescent="0.35">
      <c r="A3409" t="s">
        <v>443</v>
      </c>
      <c r="B3409" t="s">
        <v>443</v>
      </c>
      <c r="C3409" t="b">
        <v>0</v>
      </c>
      <c r="D3409" t="s">
        <v>439</v>
      </c>
      <c r="E3409" t="s">
        <v>557</v>
      </c>
      <c r="F3409" t="s">
        <v>539</v>
      </c>
      <c r="G3409" t="s">
        <v>2644</v>
      </c>
      <c r="H3409" t="s">
        <v>443</v>
      </c>
      <c r="I3409">
        <v>1</v>
      </c>
      <c r="J3409">
        <v>1</v>
      </c>
      <c r="K3409" t="s">
        <v>2620</v>
      </c>
      <c r="L3409" t="s">
        <v>2620</v>
      </c>
      <c r="M3409">
        <v>0</v>
      </c>
      <c r="N3409">
        <v>2</v>
      </c>
      <c r="O3409">
        <v>0.98180000000000001</v>
      </c>
      <c r="P3409">
        <v>0</v>
      </c>
      <c r="Q3409">
        <v>1</v>
      </c>
      <c r="R3409">
        <v>1</v>
      </c>
      <c r="S3409">
        <v>492.26289000000003</v>
      </c>
      <c r="T3409">
        <v>983.51850000000002</v>
      </c>
      <c r="U3409">
        <v>983.51966000000004</v>
      </c>
      <c r="V3409">
        <v>-1.18</v>
      </c>
      <c r="W3409">
        <v>-5.8E-4</v>
      </c>
      <c r="X3409" t="s">
        <v>540</v>
      </c>
      <c r="Y3409" t="s">
        <v>541</v>
      </c>
      <c r="Z3409">
        <v>36.021419999999999</v>
      </c>
      <c r="AA3409">
        <v>30</v>
      </c>
      <c r="AB3409">
        <v>48.860599999999998</v>
      </c>
      <c r="AC3409">
        <v>32366</v>
      </c>
      <c r="AD3409" t="s">
        <v>568</v>
      </c>
      <c r="AE3409" t="s">
        <v>569</v>
      </c>
      <c r="AF3409" t="s">
        <v>443</v>
      </c>
      <c r="AG3409" t="s">
        <v>443</v>
      </c>
      <c r="AH3409">
        <v>55</v>
      </c>
      <c r="AI3409" t="b">
        <v>0</v>
      </c>
      <c r="AJ3409">
        <v>53</v>
      </c>
      <c r="AK3409">
        <v>35</v>
      </c>
      <c r="AL3409">
        <v>6.0969744764809298E-5</v>
      </c>
      <c r="AM3409">
        <v>0</v>
      </c>
      <c r="AN3409">
        <v>1.789E-3</v>
      </c>
      <c r="AO3409">
        <v>5845896.5</v>
      </c>
      <c r="AP3409">
        <v>48.87</v>
      </c>
      <c r="AQ3409" t="str">
        <f t="shared" si="618"/>
        <v>Mascot (A5)</v>
      </c>
      <c r="AT3409" t="str">
        <f t="shared" si="619"/>
        <v>Mascot (A5)</v>
      </c>
      <c r="AU3409" t="str">
        <f t="shared" si="615"/>
        <v xml:space="preserve"> (A5)</v>
      </c>
      <c r="AV3409" t="str">
        <f t="shared" si="616"/>
        <v xml:space="preserve"> (A5)</v>
      </c>
      <c r="AW3409" s="19" t="str">
        <f t="shared" si="617"/>
        <v xml:space="preserve"> (A5)</v>
      </c>
      <c r="AX3409">
        <v>-1.18</v>
      </c>
      <c r="AY3409" s="20">
        <f t="shared" si="620"/>
        <v>4.9152542372881357E-4</v>
      </c>
      <c r="AZ3409">
        <v>-5.8E-4</v>
      </c>
      <c r="BA3409" s="21" t="e">
        <f t="shared" si="621"/>
        <v>#VALUE!</v>
      </c>
      <c r="BB3409" t="s">
        <v>540</v>
      </c>
      <c r="BC3409" t="s">
        <v>541</v>
      </c>
      <c r="BD3409" s="20" t="e">
        <f t="shared" si="622"/>
        <v>#VALUE!</v>
      </c>
      <c r="BE3409">
        <v>36.021419999999999</v>
      </c>
      <c r="BF3409" s="20" t="e">
        <f t="shared" si="623"/>
        <v>#VALUE!</v>
      </c>
      <c r="BG3409">
        <v>30</v>
      </c>
      <c r="BH3409">
        <v>48.860599999999998</v>
      </c>
      <c r="BI3409" s="20">
        <f t="shared" si="624"/>
        <v>662.41511565555891</v>
      </c>
      <c r="BJ3409">
        <v>32366</v>
      </c>
      <c r="BK3409" t="s">
        <v>568</v>
      </c>
      <c r="BL3409" s="27" t="e">
        <f t="shared" si="625"/>
        <v>#VALUE!</v>
      </c>
      <c r="BN3409" s="28"/>
    </row>
    <row r="3410" spans="1:66" hidden="1" outlineLevel="2" collapsed="1" x14ac:dyDescent="0.35">
      <c r="A3410" t="s">
        <v>443</v>
      </c>
      <c r="B3410" t="s">
        <v>443</v>
      </c>
      <c r="C3410" t="b">
        <v>0</v>
      </c>
      <c r="D3410" t="s">
        <v>439</v>
      </c>
      <c r="E3410" t="s">
        <v>557</v>
      </c>
      <c r="F3410" t="s">
        <v>539</v>
      </c>
      <c r="G3410" t="s">
        <v>2644</v>
      </c>
      <c r="H3410" t="s">
        <v>443</v>
      </c>
      <c r="I3410">
        <v>1</v>
      </c>
      <c r="J3410">
        <v>1</v>
      </c>
      <c r="K3410" t="s">
        <v>2620</v>
      </c>
      <c r="L3410" t="s">
        <v>2620</v>
      </c>
      <c r="M3410">
        <v>0</v>
      </c>
      <c r="N3410">
        <v>2</v>
      </c>
      <c r="O3410">
        <v>0.95240000000000002</v>
      </c>
      <c r="P3410">
        <v>0</v>
      </c>
      <c r="Q3410">
        <v>1</v>
      </c>
      <c r="R3410">
        <v>1</v>
      </c>
      <c r="S3410">
        <v>492.26319999999998</v>
      </c>
      <c r="T3410">
        <v>983.51913000000002</v>
      </c>
      <c r="U3410">
        <v>983.51966000000004</v>
      </c>
      <c r="V3410">
        <v>-0.54</v>
      </c>
      <c r="W3410">
        <v>-2.5999999999999998E-4</v>
      </c>
      <c r="X3410" t="s">
        <v>540</v>
      </c>
      <c r="Y3410" t="s">
        <v>541</v>
      </c>
      <c r="Z3410">
        <v>33.835749999999997</v>
      </c>
      <c r="AA3410">
        <v>30</v>
      </c>
      <c r="AB3410">
        <v>48.799500000000002</v>
      </c>
      <c r="AC3410">
        <v>30857</v>
      </c>
      <c r="AD3410" t="s">
        <v>577</v>
      </c>
      <c r="AE3410" t="s">
        <v>578</v>
      </c>
      <c r="AF3410" t="s">
        <v>443</v>
      </c>
      <c r="AG3410" t="s">
        <v>443</v>
      </c>
      <c r="AH3410">
        <v>63</v>
      </c>
      <c r="AI3410" t="b">
        <v>0</v>
      </c>
      <c r="AJ3410">
        <v>52</v>
      </c>
      <c r="AK3410">
        <v>34</v>
      </c>
      <c r="AL3410">
        <v>8.1191893122626805E-6</v>
      </c>
      <c r="AM3410">
        <v>0</v>
      </c>
      <c r="AN3410">
        <v>6.0679999999999996E-3</v>
      </c>
      <c r="AO3410">
        <v>14443114</v>
      </c>
      <c r="AP3410">
        <v>48.89</v>
      </c>
      <c r="AQ3410" t="str">
        <f t="shared" si="618"/>
        <v>Mascot (A5)</v>
      </c>
      <c r="AT3410" t="str">
        <f t="shared" si="619"/>
        <v>Mascot (A5)</v>
      </c>
      <c r="AU3410" t="str">
        <f t="shared" si="615"/>
        <v xml:space="preserve"> (A5)</v>
      </c>
      <c r="AV3410" t="str">
        <f t="shared" si="616"/>
        <v xml:space="preserve"> (A5)</v>
      </c>
      <c r="AW3410" s="19" t="str">
        <f t="shared" si="617"/>
        <v xml:space="preserve"> (A5)</v>
      </c>
      <c r="AX3410">
        <v>-0.54</v>
      </c>
      <c r="AY3410" s="20">
        <f t="shared" si="620"/>
        <v>4.8148148148148139E-4</v>
      </c>
      <c r="AZ3410">
        <v>-2.5999999999999998E-4</v>
      </c>
      <c r="BA3410" s="21" t="e">
        <f t="shared" si="621"/>
        <v>#VALUE!</v>
      </c>
      <c r="BB3410" t="s">
        <v>540</v>
      </c>
      <c r="BC3410" t="s">
        <v>541</v>
      </c>
      <c r="BD3410" s="20" t="e">
        <f t="shared" si="622"/>
        <v>#VALUE!</v>
      </c>
      <c r="BE3410">
        <v>33.835749999999997</v>
      </c>
      <c r="BF3410" s="20" t="e">
        <f t="shared" si="623"/>
        <v>#VALUE!</v>
      </c>
      <c r="BG3410">
        <v>30</v>
      </c>
      <c r="BH3410">
        <v>48.799500000000002</v>
      </c>
      <c r="BI3410" s="20">
        <f t="shared" si="624"/>
        <v>632.32205248004584</v>
      </c>
      <c r="BJ3410">
        <v>30857</v>
      </c>
      <c r="BK3410" t="s">
        <v>577</v>
      </c>
      <c r="BL3410" s="27" t="e">
        <f t="shared" si="625"/>
        <v>#VALUE!</v>
      </c>
      <c r="BN3410" s="28"/>
    </row>
    <row r="3411" spans="1:66" collapsed="1" x14ac:dyDescent="0.35">
      <c r="A3411" t="b">
        <v>0</v>
      </c>
      <c r="B3411" t="s">
        <v>439</v>
      </c>
      <c r="C3411" t="s">
        <v>440</v>
      </c>
      <c r="D3411" t="s">
        <v>2414</v>
      </c>
      <c r="E3411" t="s">
        <v>2648</v>
      </c>
      <c r="F3411">
        <v>0</v>
      </c>
      <c r="G3411" t="b">
        <v>0</v>
      </c>
      <c r="H3411">
        <v>23.581</v>
      </c>
      <c r="I3411">
        <v>17</v>
      </c>
      <c r="J3411">
        <v>6</v>
      </c>
      <c r="K3411">
        <v>17</v>
      </c>
      <c r="L3411">
        <v>6</v>
      </c>
      <c r="M3411">
        <v>1</v>
      </c>
      <c r="N3411">
        <v>375</v>
      </c>
      <c r="O3411">
        <v>41.7</v>
      </c>
      <c r="P3411">
        <v>5.48</v>
      </c>
      <c r="Q3411">
        <v>318</v>
      </c>
      <c r="R3411">
        <v>31.44</v>
      </c>
      <c r="S3411">
        <v>3</v>
      </c>
      <c r="T3411">
        <v>5</v>
      </c>
      <c r="U3411">
        <v>0</v>
      </c>
      <c r="V3411">
        <v>38.6</v>
      </c>
      <c r="W3411">
        <v>33</v>
      </c>
      <c r="X3411">
        <v>51.7</v>
      </c>
      <c r="Y3411">
        <v>18.100000000000001</v>
      </c>
      <c r="Z3411">
        <v>49.7</v>
      </c>
      <c r="AA3411">
        <v>13.5</v>
      </c>
      <c r="AB3411">
        <v>26.7</v>
      </c>
      <c r="AC3411">
        <v>22.2</v>
      </c>
      <c r="AD3411">
        <v>646.5</v>
      </c>
      <c r="AE3411" t="s">
        <v>439</v>
      </c>
      <c r="AF3411" t="s">
        <v>439</v>
      </c>
      <c r="AG3411" t="s">
        <v>439</v>
      </c>
      <c r="AH3411" t="s">
        <v>439</v>
      </c>
      <c r="AI3411" t="s">
        <v>439</v>
      </c>
      <c r="AJ3411" t="s">
        <v>444</v>
      </c>
      <c r="AK3411" t="s">
        <v>444</v>
      </c>
      <c r="AL3411" t="s">
        <v>444</v>
      </c>
      <c r="AM3411" t="s">
        <v>444</v>
      </c>
      <c r="AN3411" t="s">
        <v>443</v>
      </c>
      <c r="AQ3411" t="str">
        <f t="shared" si="618"/>
        <v>606 GN=ACTB PE=1 SV=1</v>
      </c>
      <c r="AT3411" t="str">
        <f t="shared" si="619"/>
        <v>606 GN=ACTB PE</v>
      </c>
      <c r="AU3411" t="str">
        <f>MID(AT3411, 8, 7)</f>
        <v>ACTB PE</v>
      </c>
      <c r="AV3411" t="str">
        <f>LEFT(AU3411, 5)</f>
        <v xml:space="preserve">ACTB </v>
      </c>
      <c r="AW3411" s="19" t="str">
        <f>LEFT(AV3411, 5)</f>
        <v xml:space="preserve">ACTB </v>
      </c>
      <c r="AX3411">
        <v>38.6</v>
      </c>
      <c r="AY3411" s="20">
        <f t="shared" si="620"/>
        <v>0.85492227979274604</v>
      </c>
      <c r="AZ3411">
        <v>33</v>
      </c>
      <c r="BA3411" s="20">
        <f t="shared" si="621"/>
        <v>1.339378238341969</v>
      </c>
      <c r="BB3411">
        <v>51.7</v>
      </c>
      <c r="BC3411">
        <v>18.100000000000001</v>
      </c>
      <c r="BD3411" s="27">
        <f t="shared" si="622"/>
        <v>2.7458563535911602</v>
      </c>
      <c r="BE3411">
        <v>49.7</v>
      </c>
      <c r="BF3411" s="20">
        <f t="shared" si="623"/>
        <v>0.7458563535911602</v>
      </c>
      <c r="BG3411">
        <v>13.5</v>
      </c>
      <c r="BH3411">
        <v>26.7</v>
      </c>
      <c r="BI3411" s="20">
        <f t="shared" si="624"/>
        <v>0.8314606741573034</v>
      </c>
      <c r="BJ3411">
        <v>22.2</v>
      </c>
      <c r="BK3411">
        <v>646.5</v>
      </c>
      <c r="BL3411" s="27">
        <f t="shared" si="625"/>
        <v>24.213483146067418</v>
      </c>
    </row>
    <row r="3412" spans="1:66" hidden="1" outlineLevel="1" collapsed="1" x14ac:dyDescent="0.35">
      <c r="A3412" t="s">
        <v>443</v>
      </c>
      <c r="B3412" t="s">
        <v>457</v>
      </c>
      <c r="C3412" t="s">
        <v>458</v>
      </c>
      <c r="D3412" t="s">
        <v>459</v>
      </c>
      <c r="E3412" t="s">
        <v>460</v>
      </c>
      <c r="F3412" t="s">
        <v>461</v>
      </c>
      <c r="G3412" t="s">
        <v>462</v>
      </c>
      <c r="H3412" t="s">
        <v>463</v>
      </c>
      <c r="I3412" t="s">
        <v>464</v>
      </c>
      <c r="J3412" t="s">
        <v>465</v>
      </c>
      <c r="K3412" t="s">
        <v>466</v>
      </c>
      <c r="L3412" t="s">
        <v>467</v>
      </c>
      <c r="M3412" t="s">
        <v>468</v>
      </c>
      <c r="N3412" t="s">
        <v>469</v>
      </c>
      <c r="O3412" t="s">
        <v>470</v>
      </c>
      <c r="P3412" t="s">
        <v>471</v>
      </c>
      <c r="Q3412" t="s">
        <v>472</v>
      </c>
      <c r="R3412" t="s">
        <v>473</v>
      </c>
      <c r="S3412" t="s">
        <v>474</v>
      </c>
      <c r="T3412" t="s">
        <v>475</v>
      </c>
      <c r="U3412" t="s">
        <v>476</v>
      </c>
      <c r="V3412" t="s">
        <v>477</v>
      </c>
      <c r="W3412" t="s">
        <v>478</v>
      </c>
      <c r="X3412" t="s">
        <v>479</v>
      </c>
      <c r="Y3412" t="s">
        <v>480</v>
      </c>
      <c r="Z3412" t="s">
        <v>481</v>
      </c>
      <c r="AA3412" t="s">
        <v>482</v>
      </c>
      <c r="AB3412" t="s">
        <v>483</v>
      </c>
      <c r="AC3412" t="s">
        <v>484</v>
      </c>
      <c r="AD3412" t="s">
        <v>485</v>
      </c>
      <c r="AE3412" t="s">
        <v>486</v>
      </c>
      <c r="AF3412" t="s">
        <v>487</v>
      </c>
      <c r="AG3412" t="s">
        <v>488</v>
      </c>
      <c r="AH3412" t="s">
        <v>489</v>
      </c>
      <c r="AI3412" t="s">
        <v>490</v>
      </c>
      <c r="AJ3412" t="s">
        <v>491</v>
      </c>
      <c r="AK3412" t="s">
        <v>492</v>
      </c>
      <c r="AL3412" t="s">
        <v>493</v>
      </c>
      <c r="AM3412" t="s">
        <v>494</v>
      </c>
      <c r="AN3412" t="s">
        <v>495</v>
      </c>
      <c r="AO3412" t="s">
        <v>496</v>
      </c>
      <c r="AP3412" t="s">
        <v>497</v>
      </c>
      <c r="AQ3412" t="str">
        <f t="shared" si="618"/>
        <v>Modifications</v>
      </c>
      <c r="AR3412" t="s">
        <v>498</v>
      </c>
      <c r="AS3412" t="s">
        <v>499</v>
      </c>
      <c r="AT3412" t="str">
        <f t="shared" si="619"/>
        <v>Modifications</v>
      </c>
      <c r="AU3412" t="str">
        <f t="shared" ref="AU3412:AU3427" si="626">MID(AT3412, 7, 7)</f>
        <v>cations</v>
      </c>
      <c r="AV3412" t="str">
        <f t="shared" ref="AV3412:AV3427" si="627">LEFT(AU3412, 6)</f>
        <v>cation</v>
      </c>
      <c r="AW3412" s="19" t="str">
        <f t="shared" ref="AW3412:AW3427" si="628">LEFT(AU3412, 6)</f>
        <v>cation</v>
      </c>
      <c r="AX3412" t="s">
        <v>477</v>
      </c>
      <c r="AY3412" s="20" t="e">
        <f t="shared" si="620"/>
        <v>#VALUE!</v>
      </c>
      <c r="AZ3412" t="s">
        <v>478</v>
      </c>
      <c r="BA3412" s="21" t="e">
        <f t="shared" si="621"/>
        <v>#VALUE!</v>
      </c>
      <c r="BB3412" t="s">
        <v>479</v>
      </c>
      <c r="BC3412" t="s">
        <v>480</v>
      </c>
      <c r="BD3412" s="20" t="e">
        <f t="shared" si="622"/>
        <v>#VALUE!</v>
      </c>
      <c r="BE3412" t="s">
        <v>481</v>
      </c>
      <c r="BF3412" s="20" t="e">
        <f t="shared" si="623"/>
        <v>#VALUE!</v>
      </c>
      <c r="BG3412" t="s">
        <v>482</v>
      </c>
      <c r="BH3412" t="s">
        <v>483</v>
      </c>
      <c r="BI3412" s="20" t="e">
        <f t="shared" si="624"/>
        <v>#VALUE!</v>
      </c>
      <c r="BJ3412" t="s">
        <v>484</v>
      </c>
      <c r="BK3412" t="s">
        <v>485</v>
      </c>
      <c r="BL3412" s="27" t="e">
        <f t="shared" si="625"/>
        <v>#VALUE!</v>
      </c>
    </row>
    <row r="3413" spans="1:66" hidden="1" outlineLevel="1" x14ac:dyDescent="0.35">
      <c r="A3413" t="s">
        <v>443</v>
      </c>
      <c r="B3413" t="b">
        <v>0</v>
      </c>
      <c r="C3413" t="s">
        <v>439</v>
      </c>
      <c r="D3413" t="s">
        <v>2649</v>
      </c>
      <c r="E3413" t="s">
        <v>443</v>
      </c>
      <c r="F3413" t="s">
        <v>443</v>
      </c>
      <c r="G3413" t="b">
        <v>0</v>
      </c>
      <c r="H3413">
        <v>1</v>
      </c>
      <c r="I3413">
        <v>8</v>
      </c>
      <c r="J3413">
        <v>1</v>
      </c>
      <c r="K3413" t="s">
        <v>2650</v>
      </c>
      <c r="L3413" t="s">
        <v>2651</v>
      </c>
      <c r="M3413">
        <v>0</v>
      </c>
      <c r="N3413">
        <v>1955.07491</v>
      </c>
      <c r="O3413">
        <v>0</v>
      </c>
      <c r="P3413">
        <v>635.1</v>
      </c>
      <c r="Q3413">
        <v>264.89999999999998</v>
      </c>
      <c r="R3413" t="s">
        <v>443</v>
      </c>
      <c r="S3413" t="s">
        <v>443</v>
      </c>
      <c r="T3413" t="s">
        <v>443</v>
      </c>
      <c r="U3413" t="s">
        <v>443</v>
      </c>
      <c r="V3413" t="s">
        <v>443</v>
      </c>
      <c r="W3413" t="s">
        <v>443</v>
      </c>
      <c r="X3413" t="s">
        <v>443</v>
      </c>
      <c r="Y3413" t="s">
        <v>443</v>
      </c>
      <c r="Z3413" t="s">
        <v>439</v>
      </c>
      <c r="AA3413" t="s">
        <v>444</v>
      </c>
      <c r="AB3413" t="s">
        <v>445</v>
      </c>
      <c r="AC3413" t="s">
        <v>445</v>
      </c>
      <c r="AD3413" t="s">
        <v>445</v>
      </c>
      <c r="AE3413" t="s">
        <v>445</v>
      </c>
      <c r="AF3413" t="s">
        <v>445</v>
      </c>
      <c r="AG3413" t="s">
        <v>445</v>
      </c>
      <c r="AH3413" t="s">
        <v>445</v>
      </c>
      <c r="AI3413" t="s">
        <v>439</v>
      </c>
      <c r="AJ3413" t="s">
        <v>439</v>
      </c>
      <c r="AK3413">
        <v>0</v>
      </c>
      <c r="AL3413">
        <v>0</v>
      </c>
      <c r="AM3413">
        <v>1.226E-4</v>
      </c>
      <c r="AN3413">
        <v>2.7690000000000001E-5</v>
      </c>
      <c r="AO3413">
        <v>3.92</v>
      </c>
      <c r="AP3413">
        <v>23</v>
      </c>
      <c r="AQ3413" t="str">
        <f t="shared" si="618"/>
        <v/>
      </c>
      <c r="AR3413" t="s">
        <v>2652</v>
      </c>
      <c r="AS3413" t="s">
        <v>2653</v>
      </c>
      <c r="AT3413" t="str">
        <f t="shared" si="619"/>
        <v/>
      </c>
      <c r="AU3413" t="str">
        <f t="shared" si="626"/>
        <v/>
      </c>
      <c r="AV3413" t="str">
        <f t="shared" si="627"/>
        <v/>
      </c>
      <c r="AW3413" s="19" t="str">
        <f t="shared" si="628"/>
        <v/>
      </c>
      <c r="AX3413" t="s">
        <v>443</v>
      </c>
      <c r="AY3413" s="20" t="e">
        <f t="shared" si="620"/>
        <v>#VALUE!</v>
      </c>
      <c r="AZ3413" t="s">
        <v>443</v>
      </c>
      <c r="BA3413" s="21" t="e">
        <f t="shared" si="621"/>
        <v>#VALUE!</v>
      </c>
      <c r="BB3413" t="s">
        <v>443</v>
      </c>
      <c r="BC3413" t="s">
        <v>443</v>
      </c>
      <c r="BD3413" s="20" t="e">
        <f t="shared" si="622"/>
        <v>#VALUE!</v>
      </c>
      <c r="BE3413" t="s">
        <v>439</v>
      </c>
      <c r="BF3413" s="20" t="e">
        <f t="shared" si="623"/>
        <v>#VALUE!</v>
      </c>
      <c r="BG3413" t="s">
        <v>444</v>
      </c>
      <c r="BH3413" t="s">
        <v>445</v>
      </c>
      <c r="BI3413" s="20" t="e">
        <f t="shared" si="624"/>
        <v>#VALUE!</v>
      </c>
      <c r="BJ3413" t="s">
        <v>445</v>
      </c>
      <c r="BK3413" t="s">
        <v>445</v>
      </c>
      <c r="BL3413" s="27" t="e">
        <f t="shared" si="625"/>
        <v>#VALUE!</v>
      </c>
    </row>
    <row r="3414" spans="1:66" hidden="1" outlineLevel="2" collapsed="1" x14ac:dyDescent="0.35">
      <c r="A3414" t="s">
        <v>443</v>
      </c>
      <c r="B3414" t="s">
        <v>443</v>
      </c>
      <c r="C3414" t="s">
        <v>457</v>
      </c>
      <c r="D3414" t="s">
        <v>458</v>
      </c>
      <c r="E3414" t="s">
        <v>508</v>
      </c>
      <c r="F3414" t="s">
        <v>509</v>
      </c>
      <c r="G3414" t="s">
        <v>459</v>
      </c>
      <c r="H3414" t="s">
        <v>460</v>
      </c>
      <c r="I3414" t="s">
        <v>463</v>
      </c>
      <c r="J3414" t="s">
        <v>464</v>
      </c>
      <c r="K3414" t="s">
        <v>466</v>
      </c>
      <c r="L3414" t="s">
        <v>510</v>
      </c>
      <c r="M3414" t="s">
        <v>468</v>
      </c>
      <c r="N3414" t="s">
        <v>511</v>
      </c>
      <c r="O3414" t="s">
        <v>512</v>
      </c>
      <c r="P3414" t="s">
        <v>513</v>
      </c>
      <c r="Q3414" t="s">
        <v>514</v>
      </c>
      <c r="R3414" t="s">
        <v>515</v>
      </c>
      <c r="S3414" t="s">
        <v>516</v>
      </c>
      <c r="T3414" t="s">
        <v>517</v>
      </c>
      <c r="U3414" t="s">
        <v>469</v>
      </c>
      <c r="V3414" t="s">
        <v>518</v>
      </c>
      <c r="W3414" t="s">
        <v>519</v>
      </c>
      <c r="X3414" t="s">
        <v>520</v>
      </c>
      <c r="Y3414" t="s">
        <v>521</v>
      </c>
      <c r="Z3414" t="s">
        <v>522</v>
      </c>
      <c r="AA3414" t="s">
        <v>523</v>
      </c>
      <c r="AB3414" t="s">
        <v>524</v>
      </c>
      <c r="AC3414" t="s">
        <v>525</v>
      </c>
      <c r="AD3414" t="s">
        <v>526</v>
      </c>
      <c r="AE3414" t="s">
        <v>527</v>
      </c>
      <c r="AF3414" t="s">
        <v>480</v>
      </c>
      <c r="AG3414" t="s">
        <v>528</v>
      </c>
      <c r="AH3414" t="s">
        <v>529</v>
      </c>
      <c r="AI3414" t="s">
        <v>462</v>
      </c>
      <c r="AJ3414" t="s">
        <v>530</v>
      </c>
      <c r="AK3414" t="s">
        <v>531</v>
      </c>
      <c r="AL3414" t="s">
        <v>532</v>
      </c>
      <c r="AM3414" t="s">
        <v>533</v>
      </c>
      <c r="AN3414" t="s">
        <v>534</v>
      </c>
      <c r="AO3414" t="s">
        <v>535</v>
      </c>
      <c r="AP3414" t="s">
        <v>536</v>
      </c>
      <c r="AQ3414" t="str">
        <f t="shared" si="618"/>
        <v>Identifying Node</v>
      </c>
      <c r="AT3414" t="str">
        <f t="shared" si="619"/>
        <v>Identifying No</v>
      </c>
      <c r="AU3414" t="str">
        <f t="shared" si="626"/>
        <v>fying N</v>
      </c>
      <c r="AV3414" t="str">
        <f t="shared" si="627"/>
        <v xml:space="preserve">fying </v>
      </c>
      <c r="AW3414" s="19" t="str">
        <f t="shared" si="628"/>
        <v xml:space="preserve">fying </v>
      </c>
      <c r="AX3414" t="s">
        <v>518</v>
      </c>
      <c r="AY3414" s="20" t="e">
        <f t="shared" si="620"/>
        <v>#VALUE!</v>
      </c>
      <c r="AZ3414" t="s">
        <v>519</v>
      </c>
      <c r="BA3414" s="21" t="e">
        <f t="shared" si="621"/>
        <v>#VALUE!</v>
      </c>
      <c r="BB3414" t="s">
        <v>520</v>
      </c>
      <c r="BC3414" t="s">
        <v>521</v>
      </c>
      <c r="BD3414" s="20" t="e">
        <f t="shared" si="622"/>
        <v>#VALUE!</v>
      </c>
      <c r="BE3414" t="s">
        <v>522</v>
      </c>
      <c r="BF3414" s="20" t="e">
        <f t="shared" si="623"/>
        <v>#VALUE!</v>
      </c>
      <c r="BG3414" t="s">
        <v>523</v>
      </c>
      <c r="BH3414" t="s">
        <v>524</v>
      </c>
      <c r="BI3414" s="20" t="e">
        <f t="shared" si="624"/>
        <v>#VALUE!</v>
      </c>
      <c r="BJ3414" t="s">
        <v>525</v>
      </c>
      <c r="BK3414" t="s">
        <v>526</v>
      </c>
      <c r="BL3414" s="27" t="e">
        <f t="shared" si="625"/>
        <v>#VALUE!</v>
      </c>
    </row>
    <row r="3415" spans="1:66" hidden="1" outlineLevel="2" collapsed="1" x14ac:dyDescent="0.35">
      <c r="A3415" t="s">
        <v>443</v>
      </c>
      <c r="B3415" t="s">
        <v>443</v>
      </c>
      <c r="C3415" t="b">
        <v>0</v>
      </c>
      <c r="D3415" t="s">
        <v>439</v>
      </c>
      <c r="E3415" t="s">
        <v>538</v>
      </c>
      <c r="F3415" t="s">
        <v>539</v>
      </c>
      <c r="G3415" t="s">
        <v>2649</v>
      </c>
      <c r="H3415" t="s">
        <v>443</v>
      </c>
      <c r="I3415">
        <v>1</v>
      </c>
      <c r="J3415">
        <v>8</v>
      </c>
      <c r="K3415" t="s">
        <v>2650</v>
      </c>
      <c r="L3415" t="s">
        <v>2654</v>
      </c>
      <c r="M3415">
        <v>0</v>
      </c>
      <c r="N3415">
        <v>4</v>
      </c>
      <c r="O3415">
        <v>0.63519999999999999</v>
      </c>
      <c r="P3415">
        <v>0</v>
      </c>
      <c r="Q3415">
        <v>1</v>
      </c>
      <c r="R3415">
        <v>1</v>
      </c>
      <c r="S3415">
        <v>489.52352000000002</v>
      </c>
      <c r="T3415">
        <v>1955.0722599999999</v>
      </c>
      <c r="U3415">
        <v>1955.07491</v>
      </c>
      <c r="V3415">
        <v>-1.35</v>
      </c>
      <c r="W3415">
        <v>-6.6E-4</v>
      </c>
      <c r="X3415" t="s">
        <v>540</v>
      </c>
      <c r="Y3415" t="s">
        <v>541</v>
      </c>
      <c r="Z3415">
        <v>29.246510000000001</v>
      </c>
      <c r="AA3415">
        <v>30</v>
      </c>
      <c r="AB3415">
        <v>46.420999999999999</v>
      </c>
      <c r="AC3415">
        <v>30133</v>
      </c>
      <c r="AD3415" t="s">
        <v>568</v>
      </c>
      <c r="AE3415" t="s">
        <v>569</v>
      </c>
      <c r="AF3415" t="s">
        <v>443</v>
      </c>
      <c r="AG3415">
        <v>3.92</v>
      </c>
      <c r="AH3415" t="s">
        <v>443</v>
      </c>
      <c r="AI3415" t="b">
        <v>0</v>
      </c>
      <c r="AJ3415" t="s">
        <v>443</v>
      </c>
      <c r="AK3415" t="s">
        <v>443</v>
      </c>
      <c r="AL3415" t="s">
        <v>443</v>
      </c>
      <c r="AM3415">
        <v>0</v>
      </c>
      <c r="AN3415">
        <v>2.7690000000000001E-5</v>
      </c>
      <c r="AO3415">
        <v>6545443</v>
      </c>
      <c r="AP3415">
        <v>46.46</v>
      </c>
      <c r="AQ3415" t="str">
        <f t="shared" si="618"/>
        <v>Sequest HT (A2)</v>
      </c>
      <c r="AT3415" t="str">
        <f t="shared" si="619"/>
        <v>Sequest HT (A2</v>
      </c>
      <c r="AU3415" t="str">
        <f t="shared" si="626"/>
        <v>t HT (A</v>
      </c>
      <c r="AV3415" t="str">
        <f t="shared" si="627"/>
        <v>t HT (</v>
      </c>
      <c r="AW3415" s="19" t="str">
        <f t="shared" si="628"/>
        <v>t HT (</v>
      </c>
      <c r="AX3415">
        <v>-1.35</v>
      </c>
      <c r="AY3415" s="20">
        <f t="shared" si="620"/>
        <v>4.8888888888888886E-4</v>
      </c>
      <c r="AZ3415">
        <v>-6.6E-4</v>
      </c>
      <c r="BA3415" s="21" t="e">
        <f t="shared" si="621"/>
        <v>#VALUE!</v>
      </c>
      <c r="BB3415" t="s">
        <v>540</v>
      </c>
      <c r="BC3415" t="s">
        <v>541</v>
      </c>
      <c r="BD3415" s="20" t="e">
        <f t="shared" si="622"/>
        <v>#VALUE!</v>
      </c>
      <c r="BE3415">
        <v>29.246510000000001</v>
      </c>
      <c r="BF3415" s="20" t="e">
        <f t="shared" si="623"/>
        <v>#VALUE!</v>
      </c>
      <c r="BG3415">
        <v>30</v>
      </c>
      <c r="BH3415">
        <v>46.420999999999999</v>
      </c>
      <c r="BI3415" s="20">
        <f t="shared" si="624"/>
        <v>649.12431873505523</v>
      </c>
      <c r="BJ3415">
        <v>30133</v>
      </c>
      <c r="BK3415" t="s">
        <v>568</v>
      </c>
      <c r="BL3415" s="27" t="e">
        <f t="shared" si="625"/>
        <v>#VALUE!</v>
      </c>
    </row>
    <row r="3416" spans="1:66" hidden="1" outlineLevel="1" x14ac:dyDescent="0.35">
      <c r="A3416" t="s">
        <v>443</v>
      </c>
      <c r="B3416" t="b">
        <v>0</v>
      </c>
      <c r="C3416" t="s">
        <v>439</v>
      </c>
      <c r="D3416" t="s">
        <v>2655</v>
      </c>
      <c r="E3416" t="s">
        <v>443</v>
      </c>
      <c r="F3416" t="s">
        <v>443</v>
      </c>
      <c r="G3416" t="b">
        <v>0</v>
      </c>
      <c r="H3416">
        <v>1</v>
      </c>
      <c r="I3416">
        <v>7</v>
      </c>
      <c r="J3416">
        <v>1</v>
      </c>
      <c r="K3416" t="s">
        <v>2650</v>
      </c>
      <c r="L3416" t="s">
        <v>2656</v>
      </c>
      <c r="M3416">
        <v>0</v>
      </c>
      <c r="N3416">
        <v>1391.69137</v>
      </c>
      <c r="O3416">
        <v>0</v>
      </c>
      <c r="P3416">
        <v>666.3</v>
      </c>
      <c r="Q3416">
        <v>27.2</v>
      </c>
      <c r="R3416">
        <v>128.1</v>
      </c>
      <c r="S3416">
        <v>31.9</v>
      </c>
      <c r="T3416">
        <v>14.8</v>
      </c>
      <c r="U3416">
        <v>31.6</v>
      </c>
      <c r="V3416" t="s">
        <v>443</v>
      </c>
      <c r="W3416" t="s">
        <v>443</v>
      </c>
      <c r="X3416" t="s">
        <v>443</v>
      </c>
      <c r="Y3416" t="s">
        <v>443</v>
      </c>
      <c r="Z3416" t="s">
        <v>439</v>
      </c>
      <c r="AA3416" t="s">
        <v>444</v>
      </c>
      <c r="AB3416" t="s">
        <v>444</v>
      </c>
      <c r="AC3416" t="s">
        <v>444</v>
      </c>
      <c r="AD3416" t="s">
        <v>444</v>
      </c>
      <c r="AE3416" t="s">
        <v>444</v>
      </c>
      <c r="AF3416" t="s">
        <v>445</v>
      </c>
      <c r="AG3416" t="s">
        <v>445</v>
      </c>
      <c r="AH3416" t="s">
        <v>445</v>
      </c>
      <c r="AI3416" t="s">
        <v>439</v>
      </c>
      <c r="AJ3416" t="s">
        <v>439</v>
      </c>
      <c r="AK3416">
        <v>0</v>
      </c>
      <c r="AL3416">
        <v>0</v>
      </c>
      <c r="AM3416">
        <v>5.4169999999999999E-3</v>
      </c>
      <c r="AN3416">
        <v>7.1989999999999997E-3</v>
      </c>
      <c r="AO3416">
        <v>3</v>
      </c>
      <c r="AP3416">
        <v>42</v>
      </c>
      <c r="AQ3416" t="str">
        <f t="shared" si="618"/>
        <v/>
      </c>
      <c r="AR3416" t="s">
        <v>2657</v>
      </c>
      <c r="AS3416" t="s">
        <v>2658</v>
      </c>
      <c r="AT3416" t="str">
        <f t="shared" si="619"/>
        <v/>
      </c>
      <c r="AU3416" t="str">
        <f t="shared" si="626"/>
        <v/>
      </c>
      <c r="AV3416" t="str">
        <f t="shared" si="627"/>
        <v/>
      </c>
      <c r="AW3416" s="19" t="str">
        <f t="shared" si="628"/>
        <v/>
      </c>
      <c r="AX3416" t="s">
        <v>443</v>
      </c>
      <c r="AY3416" s="20" t="e">
        <f t="shared" si="620"/>
        <v>#VALUE!</v>
      </c>
      <c r="AZ3416" t="s">
        <v>443</v>
      </c>
      <c r="BA3416" s="21" t="e">
        <f t="shared" si="621"/>
        <v>#VALUE!</v>
      </c>
      <c r="BB3416" t="s">
        <v>443</v>
      </c>
      <c r="BC3416" t="s">
        <v>443</v>
      </c>
      <c r="BD3416" s="20" t="e">
        <f t="shared" si="622"/>
        <v>#VALUE!</v>
      </c>
      <c r="BE3416" t="s">
        <v>439</v>
      </c>
      <c r="BF3416" s="20" t="e">
        <f t="shared" si="623"/>
        <v>#VALUE!</v>
      </c>
      <c r="BG3416" t="s">
        <v>444</v>
      </c>
      <c r="BH3416" t="s">
        <v>444</v>
      </c>
      <c r="BI3416" s="20" t="e">
        <f t="shared" si="624"/>
        <v>#VALUE!</v>
      </c>
      <c r="BJ3416" t="s">
        <v>444</v>
      </c>
      <c r="BK3416" t="s">
        <v>444</v>
      </c>
      <c r="BL3416" s="27" t="e">
        <f t="shared" si="625"/>
        <v>#VALUE!</v>
      </c>
    </row>
    <row r="3417" spans="1:66" hidden="1" outlineLevel="2" collapsed="1" x14ac:dyDescent="0.35">
      <c r="A3417" t="s">
        <v>443</v>
      </c>
      <c r="B3417" t="s">
        <v>443</v>
      </c>
      <c r="C3417" t="s">
        <v>457</v>
      </c>
      <c r="D3417" t="s">
        <v>458</v>
      </c>
      <c r="E3417" t="s">
        <v>508</v>
      </c>
      <c r="F3417" t="s">
        <v>509</v>
      </c>
      <c r="G3417" t="s">
        <v>459</v>
      </c>
      <c r="H3417" t="s">
        <v>460</v>
      </c>
      <c r="I3417" t="s">
        <v>463</v>
      </c>
      <c r="J3417" t="s">
        <v>464</v>
      </c>
      <c r="K3417" t="s">
        <v>466</v>
      </c>
      <c r="L3417" t="s">
        <v>510</v>
      </c>
      <c r="M3417" t="s">
        <v>468</v>
      </c>
      <c r="N3417" t="s">
        <v>511</v>
      </c>
      <c r="O3417" t="s">
        <v>512</v>
      </c>
      <c r="P3417" t="s">
        <v>513</v>
      </c>
      <c r="Q3417" t="s">
        <v>514</v>
      </c>
      <c r="R3417" t="s">
        <v>515</v>
      </c>
      <c r="S3417" t="s">
        <v>516</v>
      </c>
      <c r="T3417" t="s">
        <v>517</v>
      </c>
      <c r="U3417" t="s">
        <v>469</v>
      </c>
      <c r="V3417" t="s">
        <v>518</v>
      </c>
      <c r="W3417" t="s">
        <v>519</v>
      </c>
      <c r="X3417" t="s">
        <v>520</v>
      </c>
      <c r="Y3417" t="s">
        <v>521</v>
      </c>
      <c r="Z3417" t="s">
        <v>522</v>
      </c>
      <c r="AA3417" t="s">
        <v>523</v>
      </c>
      <c r="AB3417" t="s">
        <v>524</v>
      </c>
      <c r="AC3417" t="s">
        <v>525</v>
      </c>
      <c r="AD3417" t="s">
        <v>526</v>
      </c>
      <c r="AE3417" t="s">
        <v>527</v>
      </c>
      <c r="AF3417" t="s">
        <v>480</v>
      </c>
      <c r="AG3417" t="s">
        <v>528</v>
      </c>
      <c r="AH3417" t="s">
        <v>529</v>
      </c>
      <c r="AI3417" t="s">
        <v>462</v>
      </c>
      <c r="AJ3417" t="s">
        <v>530</v>
      </c>
      <c r="AK3417" t="s">
        <v>531</v>
      </c>
      <c r="AL3417" t="s">
        <v>532</v>
      </c>
      <c r="AM3417" t="s">
        <v>533</v>
      </c>
      <c r="AN3417" t="s">
        <v>534</v>
      </c>
      <c r="AO3417" t="s">
        <v>535</v>
      </c>
      <c r="AP3417" t="s">
        <v>536</v>
      </c>
      <c r="AQ3417" t="str">
        <f t="shared" si="618"/>
        <v>Identifying Node</v>
      </c>
      <c r="AT3417" t="str">
        <f t="shared" si="619"/>
        <v>Identifying No</v>
      </c>
      <c r="AU3417" t="str">
        <f t="shared" si="626"/>
        <v>fying N</v>
      </c>
      <c r="AV3417" t="str">
        <f t="shared" si="627"/>
        <v xml:space="preserve">fying </v>
      </c>
      <c r="AW3417" s="19" t="str">
        <f t="shared" si="628"/>
        <v xml:space="preserve">fying </v>
      </c>
      <c r="AX3417" t="s">
        <v>518</v>
      </c>
      <c r="AY3417" s="20" t="e">
        <f t="shared" si="620"/>
        <v>#VALUE!</v>
      </c>
      <c r="AZ3417" t="s">
        <v>519</v>
      </c>
      <c r="BA3417" s="21" t="e">
        <f t="shared" si="621"/>
        <v>#VALUE!</v>
      </c>
      <c r="BB3417" t="s">
        <v>520</v>
      </c>
      <c r="BC3417" t="s">
        <v>521</v>
      </c>
      <c r="BD3417" s="20" t="e">
        <f t="shared" si="622"/>
        <v>#VALUE!</v>
      </c>
      <c r="BE3417" t="s">
        <v>522</v>
      </c>
      <c r="BF3417" s="20" t="e">
        <f t="shared" si="623"/>
        <v>#VALUE!</v>
      </c>
      <c r="BG3417" t="s">
        <v>523</v>
      </c>
      <c r="BH3417" t="s">
        <v>524</v>
      </c>
      <c r="BI3417" s="20" t="e">
        <f t="shared" si="624"/>
        <v>#VALUE!</v>
      </c>
      <c r="BJ3417" t="s">
        <v>525</v>
      </c>
      <c r="BK3417" t="s">
        <v>526</v>
      </c>
      <c r="BL3417" s="27" t="e">
        <f t="shared" si="625"/>
        <v>#VALUE!</v>
      </c>
    </row>
    <row r="3418" spans="1:66" hidden="1" outlineLevel="2" collapsed="1" x14ac:dyDescent="0.35">
      <c r="A3418" t="s">
        <v>443</v>
      </c>
      <c r="B3418" t="s">
        <v>443</v>
      </c>
      <c r="C3418" t="b">
        <v>0</v>
      </c>
      <c r="D3418" t="s">
        <v>439</v>
      </c>
      <c r="E3418" t="s">
        <v>538</v>
      </c>
      <c r="F3418" t="s">
        <v>539</v>
      </c>
      <c r="G3418" t="s">
        <v>2655</v>
      </c>
      <c r="H3418" t="s">
        <v>443</v>
      </c>
      <c r="I3418">
        <v>1</v>
      </c>
      <c r="J3418">
        <v>7</v>
      </c>
      <c r="K3418" t="s">
        <v>2650</v>
      </c>
      <c r="L3418" t="s">
        <v>2659</v>
      </c>
      <c r="M3418">
        <v>0</v>
      </c>
      <c r="N3418">
        <v>2</v>
      </c>
      <c r="O3418">
        <v>0.77669999999999995</v>
      </c>
      <c r="P3418">
        <v>0</v>
      </c>
      <c r="Q3418">
        <v>1</v>
      </c>
      <c r="R3418">
        <v>1</v>
      </c>
      <c r="S3418">
        <v>696.34775000000002</v>
      </c>
      <c r="T3418">
        <v>1391.68823</v>
      </c>
      <c r="U3418">
        <v>1391.69137</v>
      </c>
      <c r="V3418">
        <v>-2.25</v>
      </c>
      <c r="W3418">
        <v>-1.57E-3</v>
      </c>
      <c r="X3418" t="s">
        <v>540</v>
      </c>
      <c r="Y3418" t="s">
        <v>541</v>
      </c>
      <c r="Z3418">
        <v>10.221590000000001</v>
      </c>
      <c r="AA3418">
        <v>23.5</v>
      </c>
      <c r="AB3418">
        <v>37.1723</v>
      </c>
      <c r="AC3418">
        <v>22007</v>
      </c>
      <c r="AD3418" t="s">
        <v>568</v>
      </c>
      <c r="AE3418" t="s">
        <v>569</v>
      </c>
      <c r="AF3418" t="s">
        <v>443</v>
      </c>
      <c r="AG3418">
        <v>3</v>
      </c>
      <c r="AH3418" t="s">
        <v>443</v>
      </c>
      <c r="AI3418" t="b">
        <v>0</v>
      </c>
      <c r="AJ3418" t="s">
        <v>443</v>
      </c>
      <c r="AK3418" t="s">
        <v>443</v>
      </c>
      <c r="AL3418" t="s">
        <v>443</v>
      </c>
      <c r="AM3418">
        <v>0</v>
      </c>
      <c r="AN3418">
        <v>7.1989999999999997E-3</v>
      </c>
      <c r="AO3418">
        <v>10521119</v>
      </c>
      <c r="AP3418">
        <v>37.090000000000003</v>
      </c>
      <c r="AQ3418" t="str">
        <f t="shared" si="618"/>
        <v>Sequest HT (A2)</v>
      </c>
      <c r="AT3418" t="str">
        <f t="shared" si="619"/>
        <v>Sequest HT (A2</v>
      </c>
      <c r="AU3418" t="str">
        <f t="shared" si="626"/>
        <v>t HT (A</v>
      </c>
      <c r="AV3418" t="str">
        <f t="shared" si="627"/>
        <v>t HT (</v>
      </c>
      <c r="AW3418" s="19" t="str">
        <f t="shared" si="628"/>
        <v>t HT (</v>
      </c>
      <c r="AX3418">
        <v>-2.25</v>
      </c>
      <c r="AY3418" s="20">
        <f t="shared" si="620"/>
        <v>6.9777777777777774E-4</v>
      </c>
      <c r="AZ3418">
        <v>-1.57E-3</v>
      </c>
      <c r="BA3418" s="21" t="e">
        <f t="shared" si="621"/>
        <v>#VALUE!</v>
      </c>
      <c r="BB3418" t="s">
        <v>540</v>
      </c>
      <c r="BC3418" t="s">
        <v>541</v>
      </c>
      <c r="BD3418" s="20" t="e">
        <f t="shared" si="622"/>
        <v>#VALUE!</v>
      </c>
      <c r="BE3418">
        <v>10.221590000000001</v>
      </c>
      <c r="BF3418" s="20" t="e">
        <f t="shared" si="623"/>
        <v>#VALUE!</v>
      </c>
      <c r="BG3418">
        <v>23.5</v>
      </c>
      <c r="BH3418">
        <v>37.1723</v>
      </c>
      <c r="BI3418" s="20">
        <f t="shared" si="624"/>
        <v>592.0268587093077</v>
      </c>
      <c r="BJ3418">
        <v>22007</v>
      </c>
      <c r="BK3418" t="s">
        <v>568</v>
      </c>
      <c r="BL3418" s="27" t="e">
        <f t="shared" si="625"/>
        <v>#VALUE!</v>
      </c>
    </row>
    <row r="3419" spans="1:66" hidden="1" outlineLevel="1" x14ac:dyDescent="0.35">
      <c r="A3419" t="s">
        <v>443</v>
      </c>
      <c r="B3419" t="b">
        <v>0</v>
      </c>
      <c r="C3419" t="s">
        <v>439</v>
      </c>
      <c r="D3419" t="s">
        <v>2660</v>
      </c>
      <c r="E3419" t="s">
        <v>443</v>
      </c>
      <c r="F3419" t="s">
        <v>443</v>
      </c>
      <c r="G3419" t="b">
        <v>0</v>
      </c>
      <c r="H3419">
        <v>1</v>
      </c>
      <c r="I3419">
        <v>6</v>
      </c>
      <c r="J3419">
        <v>1</v>
      </c>
      <c r="K3419" t="s">
        <v>2650</v>
      </c>
      <c r="L3419" t="s">
        <v>2661</v>
      </c>
      <c r="M3419">
        <v>0</v>
      </c>
      <c r="N3419">
        <v>1169.7000800000001</v>
      </c>
      <c r="O3419">
        <v>0</v>
      </c>
      <c r="P3419" t="s">
        <v>443</v>
      </c>
      <c r="Q3419" t="s">
        <v>443</v>
      </c>
      <c r="R3419">
        <v>900</v>
      </c>
      <c r="S3419" t="s">
        <v>443</v>
      </c>
      <c r="T3419" t="s">
        <v>443</v>
      </c>
      <c r="U3419" t="s">
        <v>443</v>
      </c>
      <c r="V3419" t="s">
        <v>443</v>
      </c>
      <c r="W3419" t="s">
        <v>443</v>
      </c>
      <c r="X3419" t="s">
        <v>443</v>
      </c>
      <c r="Y3419" t="s">
        <v>443</v>
      </c>
      <c r="Z3419" t="s">
        <v>445</v>
      </c>
      <c r="AA3419" t="s">
        <v>445</v>
      </c>
      <c r="AB3419" t="s">
        <v>439</v>
      </c>
      <c r="AC3419" t="s">
        <v>445</v>
      </c>
      <c r="AD3419" t="s">
        <v>445</v>
      </c>
      <c r="AE3419" t="s">
        <v>445</v>
      </c>
      <c r="AF3419" t="s">
        <v>445</v>
      </c>
      <c r="AG3419" t="s">
        <v>445</v>
      </c>
      <c r="AH3419" t="s">
        <v>445</v>
      </c>
      <c r="AI3419" t="s">
        <v>805</v>
      </c>
      <c r="AJ3419" t="s">
        <v>439</v>
      </c>
      <c r="AK3419">
        <v>2.3689999999999999E-2</v>
      </c>
      <c r="AL3419">
        <v>6.398E-3</v>
      </c>
      <c r="AM3419">
        <v>0.21290000000000001</v>
      </c>
      <c r="AN3419">
        <v>8.9069999999999996E-2</v>
      </c>
      <c r="AO3419">
        <v>2.42</v>
      </c>
      <c r="AP3419">
        <v>28</v>
      </c>
      <c r="AQ3419" t="str">
        <f t="shared" si="618"/>
        <v/>
      </c>
      <c r="AR3419" t="s">
        <v>2662</v>
      </c>
      <c r="AS3419" t="s">
        <v>2663</v>
      </c>
      <c r="AT3419" t="str">
        <f t="shared" si="619"/>
        <v/>
      </c>
      <c r="AU3419" t="str">
        <f t="shared" si="626"/>
        <v/>
      </c>
      <c r="AV3419" t="str">
        <f t="shared" si="627"/>
        <v/>
      </c>
      <c r="AW3419" s="19" t="str">
        <f t="shared" si="628"/>
        <v/>
      </c>
      <c r="AX3419" t="s">
        <v>443</v>
      </c>
      <c r="AY3419" s="20" t="e">
        <f t="shared" si="620"/>
        <v>#VALUE!</v>
      </c>
      <c r="AZ3419" t="s">
        <v>443</v>
      </c>
      <c r="BA3419" s="21" t="e">
        <f t="shared" si="621"/>
        <v>#VALUE!</v>
      </c>
      <c r="BB3419" t="s">
        <v>443</v>
      </c>
      <c r="BC3419" t="s">
        <v>443</v>
      </c>
      <c r="BD3419" s="20" t="e">
        <f t="shared" si="622"/>
        <v>#VALUE!</v>
      </c>
      <c r="BE3419" t="s">
        <v>445</v>
      </c>
      <c r="BF3419" s="20" t="e">
        <f t="shared" si="623"/>
        <v>#VALUE!</v>
      </c>
      <c r="BG3419" t="s">
        <v>445</v>
      </c>
      <c r="BH3419" t="s">
        <v>439</v>
      </c>
      <c r="BI3419" s="20" t="e">
        <f t="shared" si="624"/>
        <v>#VALUE!</v>
      </c>
      <c r="BJ3419" t="s">
        <v>445</v>
      </c>
      <c r="BK3419" t="s">
        <v>445</v>
      </c>
      <c r="BL3419" s="27" t="e">
        <f t="shared" si="625"/>
        <v>#VALUE!</v>
      </c>
    </row>
    <row r="3420" spans="1:66" hidden="1" outlineLevel="2" collapsed="1" x14ac:dyDescent="0.35">
      <c r="A3420" t="s">
        <v>443</v>
      </c>
      <c r="B3420" t="s">
        <v>443</v>
      </c>
      <c r="C3420" t="s">
        <v>457</v>
      </c>
      <c r="D3420" t="s">
        <v>458</v>
      </c>
      <c r="E3420" t="s">
        <v>508</v>
      </c>
      <c r="F3420" t="s">
        <v>509</v>
      </c>
      <c r="G3420" t="s">
        <v>459</v>
      </c>
      <c r="H3420" t="s">
        <v>460</v>
      </c>
      <c r="I3420" t="s">
        <v>463</v>
      </c>
      <c r="J3420" t="s">
        <v>464</v>
      </c>
      <c r="K3420" t="s">
        <v>466</v>
      </c>
      <c r="L3420" t="s">
        <v>510</v>
      </c>
      <c r="M3420" t="s">
        <v>468</v>
      </c>
      <c r="N3420" t="s">
        <v>511</v>
      </c>
      <c r="O3420" t="s">
        <v>512</v>
      </c>
      <c r="P3420" t="s">
        <v>513</v>
      </c>
      <c r="Q3420" t="s">
        <v>514</v>
      </c>
      <c r="R3420" t="s">
        <v>515</v>
      </c>
      <c r="S3420" t="s">
        <v>516</v>
      </c>
      <c r="T3420" t="s">
        <v>517</v>
      </c>
      <c r="U3420" t="s">
        <v>469</v>
      </c>
      <c r="V3420" t="s">
        <v>518</v>
      </c>
      <c r="W3420" t="s">
        <v>519</v>
      </c>
      <c r="X3420" t="s">
        <v>520</v>
      </c>
      <c r="Y3420" t="s">
        <v>521</v>
      </c>
      <c r="Z3420" t="s">
        <v>522</v>
      </c>
      <c r="AA3420" t="s">
        <v>523</v>
      </c>
      <c r="AB3420" t="s">
        <v>524</v>
      </c>
      <c r="AC3420" t="s">
        <v>525</v>
      </c>
      <c r="AD3420" t="s">
        <v>526</v>
      </c>
      <c r="AE3420" t="s">
        <v>527</v>
      </c>
      <c r="AF3420" t="s">
        <v>480</v>
      </c>
      <c r="AG3420" t="s">
        <v>528</v>
      </c>
      <c r="AH3420" t="s">
        <v>529</v>
      </c>
      <c r="AI3420" t="s">
        <v>462</v>
      </c>
      <c r="AJ3420" t="s">
        <v>530</v>
      </c>
      <c r="AK3420" t="s">
        <v>531</v>
      </c>
      <c r="AL3420" t="s">
        <v>532</v>
      </c>
      <c r="AM3420" t="s">
        <v>533</v>
      </c>
      <c r="AN3420" t="s">
        <v>534</v>
      </c>
      <c r="AO3420" t="s">
        <v>535</v>
      </c>
      <c r="AP3420" t="s">
        <v>536</v>
      </c>
      <c r="AQ3420" t="str">
        <f t="shared" si="618"/>
        <v>Identifying Node</v>
      </c>
      <c r="AT3420" t="str">
        <f t="shared" si="619"/>
        <v>Identifying No</v>
      </c>
      <c r="AU3420" t="str">
        <f t="shared" si="626"/>
        <v>fying N</v>
      </c>
      <c r="AV3420" t="str">
        <f t="shared" si="627"/>
        <v xml:space="preserve">fying </v>
      </c>
      <c r="AW3420" s="19" t="str">
        <f t="shared" si="628"/>
        <v xml:space="preserve">fying </v>
      </c>
      <c r="AX3420" t="s">
        <v>518</v>
      </c>
      <c r="AY3420" s="20" t="e">
        <f t="shared" si="620"/>
        <v>#VALUE!</v>
      </c>
      <c r="AZ3420" t="s">
        <v>519</v>
      </c>
      <c r="BA3420" s="21" t="e">
        <f t="shared" si="621"/>
        <v>#VALUE!</v>
      </c>
      <c r="BB3420" t="s">
        <v>520</v>
      </c>
      <c r="BC3420" t="s">
        <v>521</v>
      </c>
      <c r="BD3420" s="20" t="e">
        <f t="shared" si="622"/>
        <v>#VALUE!</v>
      </c>
      <c r="BE3420" t="s">
        <v>522</v>
      </c>
      <c r="BF3420" s="20" t="e">
        <f t="shared" si="623"/>
        <v>#VALUE!</v>
      </c>
      <c r="BG3420" t="s">
        <v>523</v>
      </c>
      <c r="BH3420" t="s">
        <v>524</v>
      </c>
      <c r="BI3420" s="20" t="e">
        <f t="shared" si="624"/>
        <v>#VALUE!</v>
      </c>
      <c r="BJ3420" t="s">
        <v>525</v>
      </c>
      <c r="BK3420" t="s">
        <v>526</v>
      </c>
      <c r="BL3420" s="27" t="e">
        <f t="shared" si="625"/>
        <v>#VALUE!</v>
      </c>
    </row>
    <row r="3421" spans="1:66" hidden="1" outlineLevel="2" collapsed="1" x14ac:dyDescent="0.35">
      <c r="A3421" t="s">
        <v>443</v>
      </c>
      <c r="B3421" t="s">
        <v>443</v>
      </c>
      <c r="C3421" t="b">
        <v>0</v>
      </c>
      <c r="D3421" t="s">
        <v>439</v>
      </c>
      <c r="E3421" t="s">
        <v>538</v>
      </c>
      <c r="F3421" t="s">
        <v>539</v>
      </c>
      <c r="G3421" t="s">
        <v>2660</v>
      </c>
      <c r="H3421" t="s">
        <v>443</v>
      </c>
      <c r="I3421">
        <v>1</v>
      </c>
      <c r="J3421">
        <v>6</v>
      </c>
      <c r="K3421" t="s">
        <v>2650</v>
      </c>
      <c r="L3421" t="s">
        <v>2664</v>
      </c>
      <c r="M3421">
        <v>0</v>
      </c>
      <c r="N3421">
        <v>2</v>
      </c>
      <c r="O3421">
        <v>0.30580000000000002</v>
      </c>
      <c r="P3421">
        <v>0</v>
      </c>
      <c r="Q3421">
        <v>1</v>
      </c>
      <c r="R3421">
        <v>1</v>
      </c>
      <c r="S3421">
        <v>585.35416999999995</v>
      </c>
      <c r="T3421">
        <v>1169.7010499999999</v>
      </c>
      <c r="U3421">
        <v>1169.7000800000001</v>
      </c>
      <c r="V3421">
        <v>0.83</v>
      </c>
      <c r="W3421">
        <v>4.8999999999999998E-4</v>
      </c>
      <c r="X3421" t="s">
        <v>540</v>
      </c>
      <c r="Y3421" t="s">
        <v>541</v>
      </c>
      <c r="Z3421">
        <v>70.207909999999998</v>
      </c>
      <c r="AA3421">
        <v>23.5</v>
      </c>
      <c r="AB3421">
        <v>43.464799999999997</v>
      </c>
      <c r="AC3421">
        <v>27985</v>
      </c>
      <c r="AD3421" t="s">
        <v>551</v>
      </c>
      <c r="AE3421" t="s">
        <v>552</v>
      </c>
      <c r="AF3421" t="s">
        <v>443</v>
      </c>
      <c r="AG3421">
        <v>2.42</v>
      </c>
      <c r="AH3421" t="s">
        <v>443</v>
      </c>
      <c r="AI3421" t="b">
        <v>0</v>
      </c>
      <c r="AJ3421" t="s">
        <v>443</v>
      </c>
      <c r="AK3421" t="s">
        <v>443</v>
      </c>
      <c r="AL3421" t="s">
        <v>443</v>
      </c>
      <c r="AM3421">
        <v>6.398E-3</v>
      </c>
      <c r="AN3421">
        <v>8.9069999999999996E-2</v>
      </c>
      <c r="AO3421">
        <v>3531117</v>
      </c>
      <c r="AP3421">
        <v>43.48</v>
      </c>
      <c r="AQ3421" t="str">
        <f t="shared" si="618"/>
        <v>Sequest HT (A2)</v>
      </c>
      <c r="AT3421" t="str">
        <f t="shared" si="619"/>
        <v>Sequest HT (A2</v>
      </c>
      <c r="AU3421" t="str">
        <f t="shared" si="626"/>
        <v>t HT (A</v>
      </c>
      <c r="AV3421" t="str">
        <f t="shared" si="627"/>
        <v>t HT (</v>
      </c>
      <c r="AW3421" s="19" t="str">
        <f t="shared" si="628"/>
        <v>t HT (</v>
      </c>
      <c r="AX3421">
        <v>0.83</v>
      </c>
      <c r="AY3421" s="20">
        <f t="shared" si="620"/>
        <v>5.9036144578313249E-4</v>
      </c>
      <c r="AZ3421">
        <v>4.8999999999999998E-4</v>
      </c>
      <c r="BA3421" s="21" t="e">
        <f t="shared" si="621"/>
        <v>#VALUE!</v>
      </c>
      <c r="BB3421" t="s">
        <v>540</v>
      </c>
      <c r="BC3421" t="s">
        <v>541</v>
      </c>
      <c r="BD3421" s="20" t="e">
        <f t="shared" si="622"/>
        <v>#VALUE!</v>
      </c>
      <c r="BE3421">
        <v>70.207909999999998</v>
      </c>
      <c r="BF3421" s="20" t="e">
        <f t="shared" si="623"/>
        <v>#VALUE!</v>
      </c>
      <c r="BG3421">
        <v>23.5</v>
      </c>
      <c r="BH3421">
        <v>43.464799999999997</v>
      </c>
      <c r="BI3421" s="20">
        <f t="shared" si="624"/>
        <v>643.85433730282898</v>
      </c>
      <c r="BJ3421">
        <v>27985</v>
      </c>
      <c r="BK3421" t="s">
        <v>551</v>
      </c>
      <c r="BL3421" s="27" t="e">
        <f t="shared" si="625"/>
        <v>#VALUE!</v>
      </c>
    </row>
    <row r="3422" spans="1:66" hidden="1" outlineLevel="1" x14ac:dyDescent="0.35">
      <c r="A3422" t="s">
        <v>443</v>
      </c>
      <c r="B3422" t="b">
        <v>0</v>
      </c>
      <c r="C3422" t="s">
        <v>439</v>
      </c>
      <c r="D3422" t="s">
        <v>2665</v>
      </c>
      <c r="E3422" t="s">
        <v>443</v>
      </c>
      <c r="F3422" t="s">
        <v>443</v>
      </c>
      <c r="G3422" t="b">
        <v>0</v>
      </c>
      <c r="H3422">
        <v>1</v>
      </c>
      <c r="I3422">
        <v>8</v>
      </c>
      <c r="J3422">
        <v>1</v>
      </c>
      <c r="K3422" t="s">
        <v>2650</v>
      </c>
      <c r="L3422" t="s">
        <v>2666</v>
      </c>
      <c r="M3422">
        <v>0</v>
      </c>
      <c r="N3422">
        <v>1467.7438</v>
      </c>
      <c r="O3422">
        <v>0</v>
      </c>
      <c r="P3422">
        <v>466.5</v>
      </c>
      <c r="Q3422">
        <v>139.30000000000001</v>
      </c>
      <c r="R3422">
        <v>78</v>
      </c>
      <c r="S3422" t="s">
        <v>443</v>
      </c>
      <c r="T3422">
        <v>48.9</v>
      </c>
      <c r="U3422">
        <v>47.9</v>
      </c>
      <c r="V3422" t="s">
        <v>443</v>
      </c>
      <c r="W3422">
        <v>119.4</v>
      </c>
      <c r="X3422" t="s">
        <v>443</v>
      </c>
      <c r="Y3422" t="s">
        <v>443</v>
      </c>
      <c r="Z3422" t="s">
        <v>439</v>
      </c>
      <c r="AA3422" t="s">
        <v>444</v>
      </c>
      <c r="AB3422" t="s">
        <v>444</v>
      </c>
      <c r="AC3422" t="s">
        <v>445</v>
      </c>
      <c r="AD3422" t="s">
        <v>444</v>
      </c>
      <c r="AE3422" t="s">
        <v>444</v>
      </c>
      <c r="AF3422" t="s">
        <v>445</v>
      </c>
      <c r="AG3422" t="s">
        <v>444</v>
      </c>
      <c r="AH3422" t="s">
        <v>445</v>
      </c>
      <c r="AI3422" t="s">
        <v>439</v>
      </c>
      <c r="AJ3422" t="s">
        <v>439</v>
      </c>
      <c r="AK3422">
        <v>0</v>
      </c>
      <c r="AL3422">
        <v>0</v>
      </c>
      <c r="AM3422">
        <v>2.069E-2</v>
      </c>
      <c r="AN3422">
        <v>1.7650000000000001E-3</v>
      </c>
      <c r="AO3422">
        <v>2.4500000000000002</v>
      </c>
      <c r="AP3422">
        <v>50</v>
      </c>
      <c r="AQ3422" t="str">
        <f t="shared" si="618"/>
        <v/>
      </c>
      <c r="AR3422" t="s">
        <v>2667</v>
      </c>
      <c r="AS3422" t="s">
        <v>2668</v>
      </c>
      <c r="AT3422" t="str">
        <f t="shared" si="619"/>
        <v/>
      </c>
      <c r="AU3422" t="str">
        <f t="shared" si="626"/>
        <v/>
      </c>
      <c r="AV3422" t="str">
        <f t="shared" si="627"/>
        <v/>
      </c>
      <c r="AW3422" s="19" t="str">
        <f t="shared" si="628"/>
        <v/>
      </c>
      <c r="AX3422" t="s">
        <v>443</v>
      </c>
      <c r="AY3422" s="20" t="e">
        <f t="shared" si="620"/>
        <v>#VALUE!</v>
      </c>
      <c r="AZ3422">
        <v>119.4</v>
      </c>
      <c r="BA3422" s="21" t="e">
        <f t="shared" si="621"/>
        <v>#VALUE!</v>
      </c>
      <c r="BB3422" t="s">
        <v>443</v>
      </c>
      <c r="BC3422" t="s">
        <v>443</v>
      </c>
      <c r="BD3422" s="20" t="e">
        <f t="shared" si="622"/>
        <v>#VALUE!</v>
      </c>
      <c r="BE3422" t="s">
        <v>439</v>
      </c>
      <c r="BF3422" s="20" t="e">
        <f t="shared" si="623"/>
        <v>#VALUE!</v>
      </c>
      <c r="BG3422" t="s">
        <v>444</v>
      </c>
      <c r="BH3422" t="s">
        <v>444</v>
      </c>
      <c r="BI3422" s="20" t="e">
        <f t="shared" si="624"/>
        <v>#VALUE!</v>
      </c>
      <c r="BJ3422" t="s">
        <v>445</v>
      </c>
      <c r="BK3422" t="s">
        <v>444</v>
      </c>
      <c r="BL3422" s="27" t="e">
        <f t="shared" si="625"/>
        <v>#VALUE!</v>
      </c>
    </row>
    <row r="3423" spans="1:66" hidden="1" outlineLevel="2" collapsed="1" x14ac:dyDescent="0.35">
      <c r="A3423" t="s">
        <v>443</v>
      </c>
      <c r="B3423" t="s">
        <v>443</v>
      </c>
      <c r="C3423" t="s">
        <v>457</v>
      </c>
      <c r="D3423" t="s">
        <v>458</v>
      </c>
      <c r="E3423" t="s">
        <v>508</v>
      </c>
      <c r="F3423" t="s">
        <v>509</v>
      </c>
      <c r="G3423" t="s">
        <v>459</v>
      </c>
      <c r="H3423" t="s">
        <v>460</v>
      </c>
      <c r="I3423" t="s">
        <v>463</v>
      </c>
      <c r="J3423" t="s">
        <v>464</v>
      </c>
      <c r="K3423" t="s">
        <v>466</v>
      </c>
      <c r="L3423" t="s">
        <v>510</v>
      </c>
      <c r="M3423" t="s">
        <v>468</v>
      </c>
      <c r="N3423" t="s">
        <v>511</v>
      </c>
      <c r="O3423" t="s">
        <v>512</v>
      </c>
      <c r="P3423" t="s">
        <v>513</v>
      </c>
      <c r="Q3423" t="s">
        <v>514</v>
      </c>
      <c r="R3423" t="s">
        <v>515</v>
      </c>
      <c r="S3423" t="s">
        <v>516</v>
      </c>
      <c r="T3423" t="s">
        <v>517</v>
      </c>
      <c r="U3423" t="s">
        <v>469</v>
      </c>
      <c r="V3423" t="s">
        <v>518</v>
      </c>
      <c r="W3423" t="s">
        <v>519</v>
      </c>
      <c r="X3423" t="s">
        <v>520</v>
      </c>
      <c r="Y3423" t="s">
        <v>521</v>
      </c>
      <c r="Z3423" t="s">
        <v>522</v>
      </c>
      <c r="AA3423" t="s">
        <v>523</v>
      </c>
      <c r="AB3423" t="s">
        <v>524</v>
      </c>
      <c r="AC3423" t="s">
        <v>525</v>
      </c>
      <c r="AD3423" t="s">
        <v>526</v>
      </c>
      <c r="AE3423" t="s">
        <v>527</v>
      </c>
      <c r="AF3423" t="s">
        <v>480</v>
      </c>
      <c r="AG3423" t="s">
        <v>528</v>
      </c>
      <c r="AH3423" t="s">
        <v>529</v>
      </c>
      <c r="AI3423" t="s">
        <v>462</v>
      </c>
      <c r="AJ3423" t="s">
        <v>530</v>
      </c>
      <c r="AK3423" t="s">
        <v>531</v>
      </c>
      <c r="AL3423" t="s">
        <v>532</v>
      </c>
      <c r="AM3423" t="s">
        <v>533</v>
      </c>
      <c r="AN3423" t="s">
        <v>534</v>
      </c>
      <c r="AO3423" t="s">
        <v>535</v>
      </c>
      <c r="AP3423" t="s">
        <v>536</v>
      </c>
      <c r="AQ3423" t="str">
        <f t="shared" si="618"/>
        <v>Identifying Node</v>
      </c>
      <c r="AT3423" t="str">
        <f t="shared" si="619"/>
        <v>Identifying No</v>
      </c>
      <c r="AU3423" t="str">
        <f t="shared" si="626"/>
        <v>fying N</v>
      </c>
      <c r="AV3423" t="str">
        <f t="shared" si="627"/>
        <v xml:space="preserve">fying </v>
      </c>
      <c r="AW3423" s="19" t="str">
        <f t="shared" si="628"/>
        <v xml:space="preserve">fying </v>
      </c>
      <c r="AX3423" t="s">
        <v>518</v>
      </c>
      <c r="AY3423" s="20" t="e">
        <f t="shared" si="620"/>
        <v>#VALUE!</v>
      </c>
      <c r="AZ3423" t="s">
        <v>519</v>
      </c>
      <c r="BA3423" s="21" t="e">
        <f t="shared" si="621"/>
        <v>#VALUE!</v>
      </c>
      <c r="BB3423" t="s">
        <v>520</v>
      </c>
      <c r="BC3423" t="s">
        <v>521</v>
      </c>
      <c r="BD3423" s="20" t="e">
        <f t="shared" si="622"/>
        <v>#VALUE!</v>
      </c>
      <c r="BE3423" t="s">
        <v>522</v>
      </c>
      <c r="BF3423" s="20" t="e">
        <f t="shared" si="623"/>
        <v>#VALUE!</v>
      </c>
      <c r="BG3423" t="s">
        <v>523</v>
      </c>
      <c r="BH3423" t="s">
        <v>524</v>
      </c>
      <c r="BI3423" s="20" t="e">
        <f t="shared" si="624"/>
        <v>#VALUE!</v>
      </c>
      <c r="BJ3423" t="s">
        <v>525</v>
      </c>
      <c r="BK3423" t="s">
        <v>526</v>
      </c>
      <c r="BL3423" s="27" t="e">
        <f t="shared" si="625"/>
        <v>#VALUE!</v>
      </c>
    </row>
    <row r="3424" spans="1:66" hidden="1" outlineLevel="2" collapsed="1" x14ac:dyDescent="0.35">
      <c r="A3424" t="s">
        <v>443</v>
      </c>
      <c r="B3424" t="s">
        <v>443</v>
      </c>
      <c r="C3424" t="b">
        <v>0</v>
      </c>
      <c r="D3424" t="s">
        <v>439</v>
      </c>
      <c r="E3424" t="s">
        <v>538</v>
      </c>
      <c r="F3424" t="s">
        <v>539</v>
      </c>
      <c r="G3424" t="s">
        <v>2665</v>
      </c>
      <c r="H3424" t="s">
        <v>443</v>
      </c>
      <c r="I3424">
        <v>1</v>
      </c>
      <c r="J3424">
        <v>8</v>
      </c>
      <c r="K3424" t="s">
        <v>2650</v>
      </c>
      <c r="L3424" t="s">
        <v>2654</v>
      </c>
      <c r="M3424">
        <v>0</v>
      </c>
      <c r="N3424">
        <v>2</v>
      </c>
      <c r="O3424">
        <v>0.751</v>
      </c>
      <c r="P3424">
        <v>0</v>
      </c>
      <c r="Q3424">
        <v>1</v>
      </c>
      <c r="R3424">
        <v>1</v>
      </c>
      <c r="S3424">
        <v>734.37552000000005</v>
      </c>
      <c r="T3424">
        <v>1467.7437600000001</v>
      </c>
      <c r="U3424">
        <v>1467.7438</v>
      </c>
      <c r="V3424">
        <v>-0.02</v>
      </c>
      <c r="W3424">
        <v>-2.0000000000000002E-5</v>
      </c>
      <c r="X3424" t="s">
        <v>540</v>
      </c>
      <c r="Y3424" t="s">
        <v>541</v>
      </c>
      <c r="Z3424">
        <v>0</v>
      </c>
      <c r="AA3424">
        <v>30</v>
      </c>
      <c r="AB3424">
        <v>36.648899999999998</v>
      </c>
      <c r="AC3424">
        <v>21555</v>
      </c>
      <c r="AD3424" t="s">
        <v>568</v>
      </c>
      <c r="AE3424" t="s">
        <v>569</v>
      </c>
      <c r="AF3424" t="s">
        <v>443</v>
      </c>
      <c r="AG3424">
        <v>2.4500000000000002</v>
      </c>
      <c r="AH3424" t="s">
        <v>443</v>
      </c>
      <c r="AI3424" t="b">
        <v>0</v>
      </c>
      <c r="AJ3424" t="s">
        <v>443</v>
      </c>
      <c r="AK3424" t="s">
        <v>443</v>
      </c>
      <c r="AL3424" t="s">
        <v>443</v>
      </c>
      <c r="AM3424">
        <v>0</v>
      </c>
      <c r="AN3424">
        <v>1.7650000000000001E-3</v>
      </c>
      <c r="AO3424">
        <v>8434947</v>
      </c>
      <c r="AP3424">
        <v>36.72</v>
      </c>
      <c r="AQ3424" t="str">
        <f t="shared" si="618"/>
        <v>Sequest HT (A2)</v>
      </c>
      <c r="AT3424" t="str">
        <f t="shared" si="619"/>
        <v>Sequest HT (A2</v>
      </c>
      <c r="AU3424" t="str">
        <f t="shared" si="626"/>
        <v>t HT (A</v>
      </c>
      <c r="AV3424" t="str">
        <f t="shared" si="627"/>
        <v>t HT (</v>
      </c>
      <c r="AW3424" s="19" t="str">
        <f t="shared" si="628"/>
        <v>t HT (</v>
      </c>
      <c r="AX3424">
        <v>-0.02</v>
      </c>
      <c r="AY3424" s="20">
        <f t="shared" si="620"/>
        <v>1E-3</v>
      </c>
      <c r="AZ3424">
        <v>-2.0000000000000002E-5</v>
      </c>
      <c r="BA3424" s="21" t="e">
        <f t="shared" si="621"/>
        <v>#VALUE!</v>
      </c>
      <c r="BB3424" t="s">
        <v>540</v>
      </c>
      <c r="BC3424" t="s">
        <v>541</v>
      </c>
      <c r="BD3424" s="20" t="e">
        <f t="shared" si="622"/>
        <v>#VALUE!</v>
      </c>
      <c r="BE3424">
        <v>0</v>
      </c>
      <c r="BF3424" s="20" t="e">
        <f t="shared" si="623"/>
        <v>#VALUE!</v>
      </c>
      <c r="BG3424">
        <v>30</v>
      </c>
      <c r="BH3424">
        <v>36.648899999999998</v>
      </c>
      <c r="BI3424" s="20">
        <f t="shared" si="624"/>
        <v>588.14862110458978</v>
      </c>
      <c r="BJ3424">
        <v>21555</v>
      </c>
      <c r="BK3424" t="s">
        <v>568</v>
      </c>
      <c r="BL3424" s="27" t="e">
        <f t="shared" si="625"/>
        <v>#VALUE!</v>
      </c>
    </row>
    <row r="3425" spans="1:64" hidden="1" outlineLevel="1" x14ac:dyDescent="0.35">
      <c r="A3425" t="s">
        <v>443</v>
      </c>
      <c r="B3425" t="b">
        <v>0</v>
      </c>
      <c r="C3425" t="s">
        <v>439</v>
      </c>
      <c r="D3425" t="s">
        <v>2669</v>
      </c>
      <c r="E3425" t="s">
        <v>443</v>
      </c>
      <c r="F3425" t="s">
        <v>443</v>
      </c>
      <c r="G3425" t="b">
        <v>0</v>
      </c>
      <c r="H3425">
        <v>1</v>
      </c>
      <c r="I3425">
        <v>6</v>
      </c>
      <c r="J3425">
        <v>1</v>
      </c>
      <c r="K3425" t="s">
        <v>2650</v>
      </c>
      <c r="L3425" t="s">
        <v>2670</v>
      </c>
      <c r="M3425">
        <v>0</v>
      </c>
      <c r="N3425">
        <v>1410.63833</v>
      </c>
      <c r="O3425">
        <v>0</v>
      </c>
      <c r="P3425">
        <v>221.4</v>
      </c>
      <c r="Q3425">
        <v>121.2</v>
      </c>
      <c r="R3425">
        <v>391.1</v>
      </c>
      <c r="S3425" t="s">
        <v>443</v>
      </c>
      <c r="T3425" t="s">
        <v>443</v>
      </c>
      <c r="U3425" t="s">
        <v>443</v>
      </c>
      <c r="V3425">
        <v>166.3</v>
      </c>
      <c r="W3425" t="s">
        <v>443</v>
      </c>
      <c r="X3425" t="s">
        <v>443</v>
      </c>
      <c r="Y3425" t="s">
        <v>443</v>
      </c>
      <c r="Z3425" t="s">
        <v>444</v>
      </c>
      <c r="AA3425" t="s">
        <v>444</v>
      </c>
      <c r="AB3425" t="s">
        <v>439</v>
      </c>
      <c r="AC3425" t="s">
        <v>445</v>
      </c>
      <c r="AD3425" t="s">
        <v>445</v>
      </c>
      <c r="AE3425" t="s">
        <v>445</v>
      </c>
      <c r="AF3425" t="s">
        <v>444</v>
      </c>
      <c r="AG3425" t="s">
        <v>445</v>
      </c>
      <c r="AH3425" t="s">
        <v>445</v>
      </c>
      <c r="AI3425" t="s">
        <v>439</v>
      </c>
      <c r="AJ3425" t="s">
        <v>439</v>
      </c>
      <c r="AK3425">
        <v>0</v>
      </c>
      <c r="AL3425">
        <v>0</v>
      </c>
      <c r="AM3425">
        <v>6.9300000000000004E-4</v>
      </c>
      <c r="AN3425">
        <v>9.2199999999999997E-4</v>
      </c>
      <c r="AO3425">
        <v>2.1800000000000002</v>
      </c>
      <c r="AP3425">
        <v>53</v>
      </c>
      <c r="AQ3425" t="str">
        <f t="shared" si="618"/>
        <v/>
      </c>
      <c r="AR3425" t="s">
        <v>2671</v>
      </c>
      <c r="AS3425" t="s">
        <v>2672</v>
      </c>
      <c r="AT3425" t="str">
        <f t="shared" si="619"/>
        <v/>
      </c>
      <c r="AU3425" t="str">
        <f t="shared" si="626"/>
        <v/>
      </c>
      <c r="AV3425" t="str">
        <f t="shared" si="627"/>
        <v/>
      </c>
      <c r="AW3425" s="19" t="str">
        <f t="shared" si="628"/>
        <v/>
      </c>
      <c r="AX3425">
        <v>166.3</v>
      </c>
      <c r="AY3425" s="20" t="e">
        <f t="shared" si="620"/>
        <v>#VALUE!</v>
      </c>
      <c r="AZ3425" t="s">
        <v>443</v>
      </c>
      <c r="BA3425" s="21" t="e">
        <f t="shared" si="621"/>
        <v>#VALUE!</v>
      </c>
      <c r="BB3425" t="s">
        <v>443</v>
      </c>
      <c r="BC3425" t="s">
        <v>443</v>
      </c>
      <c r="BD3425" s="20" t="e">
        <f t="shared" si="622"/>
        <v>#VALUE!</v>
      </c>
      <c r="BE3425" t="s">
        <v>444</v>
      </c>
      <c r="BF3425" s="20" t="e">
        <f t="shared" si="623"/>
        <v>#VALUE!</v>
      </c>
      <c r="BG3425" t="s">
        <v>444</v>
      </c>
      <c r="BH3425" t="s">
        <v>439</v>
      </c>
      <c r="BI3425" s="20" t="e">
        <f t="shared" si="624"/>
        <v>#VALUE!</v>
      </c>
      <c r="BJ3425" t="s">
        <v>445</v>
      </c>
      <c r="BK3425" t="s">
        <v>445</v>
      </c>
      <c r="BL3425" s="27" t="e">
        <f t="shared" si="625"/>
        <v>#VALUE!</v>
      </c>
    </row>
    <row r="3426" spans="1:64" hidden="1" outlineLevel="2" collapsed="1" x14ac:dyDescent="0.35">
      <c r="A3426" t="s">
        <v>443</v>
      </c>
      <c r="B3426" t="s">
        <v>443</v>
      </c>
      <c r="C3426" t="s">
        <v>457</v>
      </c>
      <c r="D3426" t="s">
        <v>458</v>
      </c>
      <c r="E3426" t="s">
        <v>508</v>
      </c>
      <c r="F3426" t="s">
        <v>509</v>
      </c>
      <c r="G3426" t="s">
        <v>459</v>
      </c>
      <c r="H3426" t="s">
        <v>460</v>
      </c>
      <c r="I3426" t="s">
        <v>463</v>
      </c>
      <c r="J3426" t="s">
        <v>464</v>
      </c>
      <c r="K3426" t="s">
        <v>466</v>
      </c>
      <c r="L3426" t="s">
        <v>510</v>
      </c>
      <c r="M3426" t="s">
        <v>468</v>
      </c>
      <c r="N3426" t="s">
        <v>511</v>
      </c>
      <c r="O3426" t="s">
        <v>512</v>
      </c>
      <c r="P3426" t="s">
        <v>513</v>
      </c>
      <c r="Q3426" t="s">
        <v>514</v>
      </c>
      <c r="R3426" t="s">
        <v>515</v>
      </c>
      <c r="S3426" t="s">
        <v>516</v>
      </c>
      <c r="T3426" t="s">
        <v>517</v>
      </c>
      <c r="U3426" t="s">
        <v>469</v>
      </c>
      <c r="V3426" t="s">
        <v>518</v>
      </c>
      <c r="W3426" t="s">
        <v>519</v>
      </c>
      <c r="X3426" t="s">
        <v>520</v>
      </c>
      <c r="Y3426" t="s">
        <v>521</v>
      </c>
      <c r="Z3426" t="s">
        <v>522</v>
      </c>
      <c r="AA3426" t="s">
        <v>523</v>
      </c>
      <c r="AB3426" t="s">
        <v>524</v>
      </c>
      <c r="AC3426" t="s">
        <v>525</v>
      </c>
      <c r="AD3426" t="s">
        <v>526</v>
      </c>
      <c r="AE3426" t="s">
        <v>527</v>
      </c>
      <c r="AF3426" t="s">
        <v>480</v>
      </c>
      <c r="AG3426" t="s">
        <v>528</v>
      </c>
      <c r="AH3426" t="s">
        <v>529</v>
      </c>
      <c r="AI3426" t="s">
        <v>462</v>
      </c>
      <c r="AJ3426" t="s">
        <v>530</v>
      </c>
      <c r="AK3426" t="s">
        <v>531</v>
      </c>
      <c r="AL3426" t="s">
        <v>532</v>
      </c>
      <c r="AM3426" t="s">
        <v>533</v>
      </c>
      <c r="AN3426" t="s">
        <v>534</v>
      </c>
      <c r="AO3426" t="s">
        <v>535</v>
      </c>
      <c r="AP3426" t="s">
        <v>536</v>
      </c>
      <c r="AQ3426" t="str">
        <f t="shared" si="618"/>
        <v>Identifying Node</v>
      </c>
      <c r="AT3426" t="str">
        <f t="shared" si="619"/>
        <v>Identifying No</v>
      </c>
      <c r="AU3426" t="str">
        <f t="shared" si="626"/>
        <v>fying N</v>
      </c>
      <c r="AV3426" t="str">
        <f t="shared" si="627"/>
        <v xml:space="preserve">fying </v>
      </c>
      <c r="AW3426" s="19" t="str">
        <f t="shared" si="628"/>
        <v xml:space="preserve">fying </v>
      </c>
      <c r="AX3426" t="s">
        <v>518</v>
      </c>
      <c r="AY3426" s="20" t="e">
        <f t="shared" si="620"/>
        <v>#VALUE!</v>
      </c>
      <c r="AZ3426" t="s">
        <v>519</v>
      </c>
      <c r="BA3426" s="21" t="e">
        <f t="shared" si="621"/>
        <v>#VALUE!</v>
      </c>
      <c r="BB3426" t="s">
        <v>520</v>
      </c>
      <c r="BC3426" t="s">
        <v>521</v>
      </c>
      <c r="BD3426" s="20" t="e">
        <f t="shared" si="622"/>
        <v>#VALUE!</v>
      </c>
      <c r="BE3426" t="s">
        <v>522</v>
      </c>
      <c r="BF3426" s="20" t="e">
        <f t="shared" si="623"/>
        <v>#VALUE!</v>
      </c>
      <c r="BG3426" t="s">
        <v>523</v>
      </c>
      <c r="BH3426" t="s">
        <v>524</v>
      </c>
      <c r="BI3426" s="20" t="e">
        <f t="shared" si="624"/>
        <v>#VALUE!</v>
      </c>
      <c r="BJ3426" t="s">
        <v>525</v>
      </c>
      <c r="BK3426" t="s">
        <v>526</v>
      </c>
      <c r="BL3426" s="27" t="e">
        <f t="shared" si="625"/>
        <v>#VALUE!</v>
      </c>
    </row>
    <row r="3427" spans="1:64" hidden="1" outlineLevel="2" collapsed="1" x14ac:dyDescent="0.35">
      <c r="A3427" t="s">
        <v>443</v>
      </c>
      <c r="B3427" t="s">
        <v>443</v>
      </c>
      <c r="C3427" t="b">
        <v>0</v>
      </c>
      <c r="D3427" t="s">
        <v>439</v>
      </c>
      <c r="E3427" t="s">
        <v>557</v>
      </c>
      <c r="F3427" t="s">
        <v>539</v>
      </c>
      <c r="G3427" t="s">
        <v>2669</v>
      </c>
      <c r="H3427" t="s">
        <v>443</v>
      </c>
      <c r="I3427">
        <v>1</v>
      </c>
      <c r="J3427">
        <v>6</v>
      </c>
      <c r="K3427" t="s">
        <v>2650</v>
      </c>
      <c r="L3427" t="s">
        <v>2673</v>
      </c>
      <c r="M3427">
        <v>0</v>
      </c>
      <c r="N3427">
        <v>2</v>
      </c>
      <c r="O3427">
        <v>1</v>
      </c>
      <c r="P3427">
        <v>0</v>
      </c>
      <c r="Q3427">
        <v>1</v>
      </c>
      <c r="R3427">
        <v>1</v>
      </c>
      <c r="S3427">
        <v>705.82446000000004</v>
      </c>
      <c r="T3427">
        <v>1410.6416400000001</v>
      </c>
      <c r="U3427">
        <v>1410.63833</v>
      </c>
      <c r="V3427">
        <v>2.35</v>
      </c>
      <c r="W3427">
        <v>1.66E-3</v>
      </c>
      <c r="X3427" t="s">
        <v>540</v>
      </c>
      <c r="Y3427" t="s">
        <v>541</v>
      </c>
      <c r="Z3427">
        <v>58.764809999999997</v>
      </c>
      <c r="AA3427">
        <v>30</v>
      </c>
      <c r="AB3427">
        <v>29.5931</v>
      </c>
      <c r="AC3427">
        <v>16230</v>
      </c>
      <c r="AD3427" t="s">
        <v>551</v>
      </c>
      <c r="AE3427" t="s">
        <v>552</v>
      </c>
      <c r="AF3427" t="s">
        <v>443</v>
      </c>
      <c r="AG3427" t="s">
        <v>443</v>
      </c>
      <c r="AH3427">
        <v>53</v>
      </c>
      <c r="AI3427" t="b">
        <v>0</v>
      </c>
      <c r="AJ3427">
        <v>51</v>
      </c>
      <c r="AK3427">
        <v>33</v>
      </c>
      <c r="AL3427">
        <v>6.8034070177108095E-5</v>
      </c>
      <c r="AM3427">
        <v>0</v>
      </c>
      <c r="AN3427">
        <v>6.9300000000000004E-4</v>
      </c>
      <c r="AO3427">
        <v>5376023.5</v>
      </c>
      <c r="AP3427">
        <v>29.67</v>
      </c>
      <c r="AQ3427" t="str">
        <f t="shared" si="618"/>
        <v>Mascot (A5)</v>
      </c>
      <c r="AT3427" t="str">
        <f t="shared" si="619"/>
        <v>Mascot (A5)</v>
      </c>
      <c r="AU3427" t="str">
        <f t="shared" si="626"/>
        <v xml:space="preserve"> (A5)</v>
      </c>
      <c r="AV3427" t="str">
        <f t="shared" si="627"/>
        <v xml:space="preserve"> (A5)</v>
      </c>
      <c r="AW3427" s="19" t="str">
        <f t="shared" si="628"/>
        <v xml:space="preserve"> (A5)</v>
      </c>
      <c r="AX3427">
        <v>2.35</v>
      </c>
      <c r="AY3427" s="20">
        <f t="shared" si="620"/>
        <v>7.0638297872340427E-4</v>
      </c>
      <c r="AZ3427">
        <v>1.66E-3</v>
      </c>
      <c r="BA3427" s="21" t="e">
        <f t="shared" si="621"/>
        <v>#VALUE!</v>
      </c>
      <c r="BB3427" t="s">
        <v>540</v>
      </c>
      <c r="BC3427" t="s">
        <v>541</v>
      </c>
      <c r="BD3427" s="20" t="e">
        <f t="shared" si="622"/>
        <v>#VALUE!</v>
      </c>
      <c r="BE3427">
        <v>58.764809999999997</v>
      </c>
      <c r="BF3427" s="20" t="e">
        <f t="shared" si="623"/>
        <v>#VALUE!</v>
      </c>
      <c r="BG3427">
        <v>30</v>
      </c>
      <c r="BH3427">
        <v>29.5931</v>
      </c>
      <c r="BI3427" s="20">
        <f t="shared" si="624"/>
        <v>548.43865630839628</v>
      </c>
      <c r="BJ3427">
        <v>16230</v>
      </c>
      <c r="BK3427" t="s">
        <v>551</v>
      </c>
      <c r="BL3427" s="27" t="e">
        <f t="shared" si="625"/>
        <v>#VALUE!</v>
      </c>
    </row>
    <row r="3428" spans="1:64" collapsed="1" x14ac:dyDescent="0.35">
      <c r="A3428" t="b">
        <v>0</v>
      </c>
      <c r="B3428" t="s">
        <v>439</v>
      </c>
      <c r="C3428" t="s">
        <v>440</v>
      </c>
      <c r="D3428" t="s">
        <v>502</v>
      </c>
      <c r="E3428" t="s">
        <v>2674</v>
      </c>
      <c r="F3428">
        <v>0</v>
      </c>
      <c r="G3428" t="b">
        <v>0</v>
      </c>
      <c r="H3428">
        <v>271.59100000000001</v>
      </c>
      <c r="I3428">
        <v>59</v>
      </c>
      <c r="J3428">
        <v>46</v>
      </c>
      <c r="K3428">
        <v>554</v>
      </c>
      <c r="L3428">
        <v>42</v>
      </c>
      <c r="M3428">
        <v>1</v>
      </c>
      <c r="N3428">
        <v>644</v>
      </c>
      <c r="O3428">
        <v>66</v>
      </c>
      <c r="P3428">
        <v>8.1199999999999992</v>
      </c>
      <c r="Q3428">
        <v>12195</v>
      </c>
      <c r="R3428">
        <v>933.92</v>
      </c>
      <c r="S3428">
        <v>30</v>
      </c>
      <c r="T3428">
        <v>44</v>
      </c>
      <c r="U3428">
        <v>4</v>
      </c>
      <c r="V3428">
        <v>100.3</v>
      </c>
      <c r="W3428">
        <v>99.3</v>
      </c>
      <c r="X3428">
        <v>105.6</v>
      </c>
      <c r="Y3428">
        <v>135.69999999999999</v>
      </c>
      <c r="Z3428">
        <v>104.2</v>
      </c>
      <c r="AA3428">
        <v>103</v>
      </c>
      <c r="AB3428">
        <v>109.3</v>
      </c>
      <c r="AC3428">
        <v>105.8</v>
      </c>
      <c r="AD3428">
        <v>36.799999999999997</v>
      </c>
      <c r="AE3428" t="s">
        <v>439</v>
      </c>
      <c r="AF3428" t="s">
        <v>439</v>
      </c>
      <c r="AG3428" t="s">
        <v>439</v>
      </c>
      <c r="AH3428" t="s">
        <v>439</v>
      </c>
      <c r="AI3428" t="s">
        <v>439</v>
      </c>
      <c r="AJ3428" t="s">
        <v>439</v>
      </c>
      <c r="AK3428" t="s">
        <v>439</v>
      </c>
      <c r="AL3428" t="s">
        <v>439</v>
      </c>
      <c r="AM3428" t="s">
        <v>444</v>
      </c>
      <c r="AN3428" t="s">
        <v>443</v>
      </c>
      <c r="AQ3428" t="str">
        <f t="shared" si="618"/>
        <v>606 GN=KRT1 PE=1 SV=6</v>
      </c>
      <c r="AT3428" t="str">
        <f t="shared" si="619"/>
        <v>606 GN=KRT1 PE</v>
      </c>
      <c r="AU3428" t="str">
        <f>MID(AT3428, 8, 7)</f>
        <v>KRT1 PE</v>
      </c>
      <c r="AV3428" t="str">
        <f>LEFT(AU3428, 5)</f>
        <v xml:space="preserve">KRT1 </v>
      </c>
      <c r="AW3428" s="19" t="str">
        <f>LEFT(AV3428, 5)</f>
        <v xml:space="preserve">KRT1 </v>
      </c>
      <c r="AX3428">
        <v>100.3</v>
      </c>
      <c r="AY3428" s="20">
        <f t="shared" si="620"/>
        <v>0.9900299102691924</v>
      </c>
      <c r="AZ3428">
        <v>99.3</v>
      </c>
      <c r="BA3428" s="20">
        <f t="shared" si="621"/>
        <v>1.0528414755732802</v>
      </c>
      <c r="BB3428">
        <v>105.6</v>
      </c>
      <c r="BC3428">
        <v>135.69999999999999</v>
      </c>
      <c r="BD3428" s="20">
        <f t="shared" si="622"/>
        <v>0.7678703021370672</v>
      </c>
      <c r="BE3428">
        <v>104.2</v>
      </c>
      <c r="BF3428" s="20">
        <f t="shared" si="623"/>
        <v>0.75902726602800297</v>
      </c>
      <c r="BG3428">
        <v>103</v>
      </c>
      <c r="BH3428">
        <v>109.3</v>
      </c>
      <c r="BI3428" s="20">
        <f t="shared" si="624"/>
        <v>0.9679780420860018</v>
      </c>
      <c r="BJ3428">
        <v>105.8</v>
      </c>
      <c r="BK3428">
        <v>36.799999999999997</v>
      </c>
      <c r="BL3428" s="21">
        <f t="shared" si="625"/>
        <v>0.33668801463860931</v>
      </c>
    </row>
    <row r="3429" spans="1:64" hidden="1" outlineLevel="1" collapsed="1" x14ac:dyDescent="0.35">
      <c r="A3429" t="s">
        <v>443</v>
      </c>
      <c r="B3429" t="s">
        <v>457</v>
      </c>
      <c r="C3429" t="s">
        <v>458</v>
      </c>
      <c r="D3429" t="s">
        <v>459</v>
      </c>
      <c r="E3429" t="s">
        <v>460</v>
      </c>
      <c r="F3429" t="s">
        <v>461</v>
      </c>
      <c r="G3429" t="s">
        <v>462</v>
      </c>
      <c r="H3429" t="s">
        <v>463</v>
      </c>
      <c r="I3429" t="s">
        <v>464</v>
      </c>
      <c r="J3429" t="s">
        <v>465</v>
      </c>
      <c r="K3429" t="s">
        <v>466</v>
      </c>
      <c r="L3429" t="s">
        <v>467</v>
      </c>
      <c r="M3429" t="s">
        <v>468</v>
      </c>
      <c r="N3429" t="s">
        <v>469</v>
      </c>
      <c r="O3429" t="s">
        <v>470</v>
      </c>
      <c r="P3429" t="s">
        <v>471</v>
      </c>
      <c r="Q3429" t="s">
        <v>472</v>
      </c>
      <c r="R3429" t="s">
        <v>473</v>
      </c>
      <c r="S3429" t="s">
        <v>474</v>
      </c>
      <c r="T3429" t="s">
        <v>475</v>
      </c>
      <c r="U3429" t="s">
        <v>476</v>
      </c>
      <c r="V3429" t="s">
        <v>477</v>
      </c>
      <c r="W3429" t="s">
        <v>478</v>
      </c>
      <c r="X3429" t="s">
        <v>479</v>
      </c>
      <c r="Y3429" t="s">
        <v>480</v>
      </c>
      <c r="Z3429" t="s">
        <v>481</v>
      </c>
      <c r="AA3429" t="s">
        <v>482</v>
      </c>
      <c r="AB3429" t="s">
        <v>483</v>
      </c>
      <c r="AC3429" t="s">
        <v>484</v>
      </c>
      <c r="AD3429" t="s">
        <v>485</v>
      </c>
      <c r="AE3429" t="s">
        <v>486</v>
      </c>
      <c r="AF3429" t="s">
        <v>487</v>
      </c>
      <c r="AG3429" t="s">
        <v>488</v>
      </c>
      <c r="AH3429" t="s">
        <v>489</v>
      </c>
      <c r="AI3429" t="s">
        <v>490</v>
      </c>
      <c r="AJ3429" t="s">
        <v>491</v>
      </c>
      <c r="AK3429" t="s">
        <v>492</v>
      </c>
      <c r="AL3429" t="s">
        <v>493</v>
      </c>
      <c r="AM3429" t="s">
        <v>494</v>
      </c>
      <c r="AN3429" t="s">
        <v>495</v>
      </c>
      <c r="AO3429" t="s">
        <v>496</v>
      </c>
      <c r="AP3429" t="s">
        <v>497</v>
      </c>
      <c r="AQ3429" t="str">
        <f t="shared" si="618"/>
        <v>Modifications</v>
      </c>
      <c r="AR3429" t="s">
        <v>498</v>
      </c>
      <c r="AS3429" t="s">
        <v>499</v>
      </c>
      <c r="AT3429" t="str">
        <f t="shared" si="619"/>
        <v>Modifications</v>
      </c>
      <c r="AU3429" t="str">
        <f t="shared" ref="AU3429:AU3451" si="629">MID(AT3429, 7, 7)</f>
        <v>cations</v>
      </c>
      <c r="AV3429" t="str">
        <f t="shared" ref="AV3429:AV3451" si="630">LEFT(AU3429, 6)</f>
        <v>cation</v>
      </c>
      <c r="AW3429" s="19" t="str">
        <f t="shared" ref="AW3429:AW3480" si="631">LEFT(AU3429, 6)</f>
        <v>cation</v>
      </c>
      <c r="AX3429" t="s">
        <v>477</v>
      </c>
      <c r="AY3429" s="20" t="e">
        <f t="shared" si="620"/>
        <v>#VALUE!</v>
      </c>
      <c r="AZ3429" t="s">
        <v>478</v>
      </c>
      <c r="BA3429" s="21" t="e">
        <f t="shared" si="621"/>
        <v>#VALUE!</v>
      </c>
      <c r="BB3429" t="s">
        <v>479</v>
      </c>
      <c r="BC3429" t="s">
        <v>480</v>
      </c>
      <c r="BD3429" s="20" t="e">
        <f t="shared" si="622"/>
        <v>#VALUE!</v>
      </c>
      <c r="BE3429" t="s">
        <v>481</v>
      </c>
      <c r="BF3429" s="20" t="e">
        <f t="shared" si="623"/>
        <v>#VALUE!</v>
      </c>
      <c r="BG3429" t="s">
        <v>482</v>
      </c>
      <c r="BH3429" t="s">
        <v>483</v>
      </c>
      <c r="BI3429" s="20" t="e">
        <f t="shared" si="624"/>
        <v>#VALUE!</v>
      </c>
      <c r="BJ3429" t="s">
        <v>484</v>
      </c>
      <c r="BK3429" t="s">
        <v>485</v>
      </c>
      <c r="BL3429" s="27" t="e">
        <f t="shared" si="625"/>
        <v>#VALUE!</v>
      </c>
    </row>
    <row r="3430" spans="1:64" hidden="1" outlineLevel="1" x14ac:dyDescent="0.35">
      <c r="A3430" t="s">
        <v>443</v>
      </c>
      <c r="B3430" t="b">
        <v>0</v>
      </c>
      <c r="C3430" t="s">
        <v>439</v>
      </c>
      <c r="D3430" t="s">
        <v>2675</v>
      </c>
      <c r="E3430" t="s">
        <v>443</v>
      </c>
      <c r="F3430" t="s">
        <v>443</v>
      </c>
      <c r="G3430" t="b">
        <v>0</v>
      </c>
      <c r="H3430">
        <v>1</v>
      </c>
      <c r="I3430">
        <v>5</v>
      </c>
      <c r="J3430">
        <v>4</v>
      </c>
      <c r="K3430" t="s">
        <v>451</v>
      </c>
      <c r="L3430" t="s">
        <v>2676</v>
      </c>
      <c r="M3430">
        <v>0</v>
      </c>
      <c r="N3430">
        <v>2044.0094099999999</v>
      </c>
      <c r="O3430">
        <v>0</v>
      </c>
      <c r="P3430">
        <v>686.7</v>
      </c>
      <c r="Q3430" t="s">
        <v>443</v>
      </c>
      <c r="R3430">
        <v>112.4</v>
      </c>
      <c r="S3430">
        <v>50.1</v>
      </c>
      <c r="T3430">
        <v>50.8</v>
      </c>
      <c r="U3430" t="s">
        <v>443</v>
      </c>
      <c r="V3430" t="s">
        <v>443</v>
      </c>
      <c r="W3430" t="s">
        <v>443</v>
      </c>
      <c r="X3430" t="s">
        <v>443</v>
      </c>
      <c r="Y3430" t="s">
        <v>443</v>
      </c>
      <c r="Z3430" t="s">
        <v>439</v>
      </c>
      <c r="AA3430" t="s">
        <v>439</v>
      </c>
      <c r="AB3430" t="s">
        <v>439</v>
      </c>
      <c r="AC3430" t="s">
        <v>444</v>
      </c>
      <c r="AD3430" t="s">
        <v>439</v>
      </c>
      <c r="AE3430" t="s">
        <v>445</v>
      </c>
      <c r="AF3430" t="s">
        <v>445</v>
      </c>
      <c r="AG3430" t="s">
        <v>445</v>
      </c>
      <c r="AH3430" t="s">
        <v>445</v>
      </c>
      <c r="AI3430" t="s">
        <v>439</v>
      </c>
      <c r="AJ3430" t="s">
        <v>439</v>
      </c>
      <c r="AK3430">
        <v>0</v>
      </c>
      <c r="AL3430">
        <v>0</v>
      </c>
      <c r="AM3430">
        <v>9.8560000000000005E-5</v>
      </c>
      <c r="AN3430">
        <v>5.5109999999999999E-5</v>
      </c>
      <c r="AO3430">
        <v>3.7</v>
      </c>
      <c r="AP3430">
        <v>43</v>
      </c>
      <c r="AQ3430" t="str">
        <f t="shared" si="618"/>
        <v/>
      </c>
      <c r="AR3430" t="s">
        <v>2677</v>
      </c>
      <c r="AS3430" t="s">
        <v>2678</v>
      </c>
      <c r="AT3430" t="str">
        <f t="shared" si="619"/>
        <v/>
      </c>
      <c r="AU3430" t="str">
        <f t="shared" si="629"/>
        <v/>
      </c>
      <c r="AV3430" t="str">
        <f t="shared" si="630"/>
        <v/>
      </c>
      <c r="AW3430" s="19" t="str">
        <f t="shared" si="631"/>
        <v/>
      </c>
      <c r="AX3430" t="s">
        <v>443</v>
      </c>
      <c r="AY3430" s="20" t="e">
        <f t="shared" si="620"/>
        <v>#VALUE!</v>
      </c>
      <c r="AZ3430" t="s">
        <v>443</v>
      </c>
      <c r="BA3430" s="21" t="e">
        <f t="shared" si="621"/>
        <v>#VALUE!</v>
      </c>
      <c r="BB3430" t="s">
        <v>443</v>
      </c>
      <c r="BC3430" t="s">
        <v>443</v>
      </c>
      <c r="BD3430" s="20" t="e">
        <f t="shared" si="622"/>
        <v>#VALUE!</v>
      </c>
      <c r="BE3430" t="s">
        <v>439</v>
      </c>
      <c r="BF3430" s="20" t="e">
        <f t="shared" si="623"/>
        <v>#VALUE!</v>
      </c>
      <c r="BG3430" t="s">
        <v>439</v>
      </c>
      <c r="BH3430" t="s">
        <v>439</v>
      </c>
      <c r="BI3430" s="20" t="e">
        <f t="shared" si="624"/>
        <v>#VALUE!</v>
      </c>
      <c r="BJ3430" t="s">
        <v>444</v>
      </c>
      <c r="BK3430" t="s">
        <v>439</v>
      </c>
      <c r="BL3430" s="27" t="e">
        <f t="shared" si="625"/>
        <v>#VALUE!</v>
      </c>
    </row>
    <row r="3431" spans="1:64" hidden="1" outlineLevel="2" collapsed="1" x14ac:dyDescent="0.35">
      <c r="A3431" t="s">
        <v>443</v>
      </c>
      <c r="B3431" t="s">
        <v>443</v>
      </c>
      <c r="C3431" t="s">
        <v>457</v>
      </c>
      <c r="D3431" t="s">
        <v>458</v>
      </c>
      <c r="E3431" t="s">
        <v>508</v>
      </c>
      <c r="F3431" t="s">
        <v>509</v>
      </c>
      <c r="G3431" t="s">
        <v>459</v>
      </c>
      <c r="H3431" t="s">
        <v>460</v>
      </c>
      <c r="I3431" t="s">
        <v>463</v>
      </c>
      <c r="J3431" t="s">
        <v>464</v>
      </c>
      <c r="K3431" t="s">
        <v>466</v>
      </c>
      <c r="L3431" t="s">
        <v>510</v>
      </c>
      <c r="M3431" t="s">
        <v>468</v>
      </c>
      <c r="N3431" t="s">
        <v>511</v>
      </c>
      <c r="O3431" t="s">
        <v>512</v>
      </c>
      <c r="P3431" t="s">
        <v>513</v>
      </c>
      <c r="Q3431" t="s">
        <v>514</v>
      </c>
      <c r="R3431" t="s">
        <v>515</v>
      </c>
      <c r="S3431" t="s">
        <v>516</v>
      </c>
      <c r="T3431" t="s">
        <v>517</v>
      </c>
      <c r="U3431" t="s">
        <v>469</v>
      </c>
      <c r="V3431" t="s">
        <v>518</v>
      </c>
      <c r="W3431" t="s">
        <v>519</v>
      </c>
      <c r="X3431" t="s">
        <v>520</v>
      </c>
      <c r="Y3431" t="s">
        <v>521</v>
      </c>
      <c r="Z3431" t="s">
        <v>522</v>
      </c>
      <c r="AA3431" t="s">
        <v>523</v>
      </c>
      <c r="AB3431" t="s">
        <v>524</v>
      </c>
      <c r="AC3431" t="s">
        <v>525</v>
      </c>
      <c r="AD3431" t="s">
        <v>526</v>
      </c>
      <c r="AE3431" t="s">
        <v>527</v>
      </c>
      <c r="AF3431" t="s">
        <v>480</v>
      </c>
      <c r="AG3431" t="s">
        <v>528</v>
      </c>
      <c r="AH3431" t="s">
        <v>529</v>
      </c>
      <c r="AI3431" t="s">
        <v>462</v>
      </c>
      <c r="AJ3431" t="s">
        <v>530</v>
      </c>
      <c r="AK3431" t="s">
        <v>531</v>
      </c>
      <c r="AL3431" t="s">
        <v>532</v>
      </c>
      <c r="AM3431" t="s">
        <v>533</v>
      </c>
      <c r="AN3431" t="s">
        <v>534</v>
      </c>
      <c r="AO3431" t="s">
        <v>535</v>
      </c>
      <c r="AP3431" t="s">
        <v>536</v>
      </c>
      <c r="AQ3431" t="str">
        <f t="shared" si="618"/>
        <v>Identifying Node</v>
      </c>
      <c r="AT3431" t="str">
        <f t="shared" si="619"/>
        <v>Identifying No</v>
      </c>
      <c r="AU3431" t="str">
        <f t="shared" si="629"/>
        <v>fying N</v>
      </c>
      <c r="AV3431" t="str">
        <f t="shared" si="630"/>
        <v xml:space="preserve">fying </v>
      </c>
      <c r="AW3431" s="19" t="str">
        <f t="shared" si="631"/>
        <v xml:space="preserve">fying </v>
      </c>
      <c r="AX3431" t="s">
        <v>518</v>
      </c>
      <c r="AY3431" s="20" t="e">
        <f t="shared" si="620"/>
        <v>#VALUE!</v>
      </c>
      <c r="AZ3431" t="s">
        <v>519</v>
      </c>
      <c r="BA3431" s="21" t="e">
        <f t="shared" si="621"/>
        <v>#VALUE!</v>
      </c>
      <c r="BB3431" t="s">
        <v>520</v>
      </c>
      <c r="BC3431" t="s">
        <v>521</v>
      </c>
      <c r="BD3431" s="20" t="e">
        <f t="shared" si="622"/>
        <v>#VALUE!</v>
      </c>
      <c r="BE3431" t="s">
        <v>522</v>
      </c>
      <c r="BF3431" s="20" t="e">
        <f t="shared" si="623"/>
        <v>#VALUE!</v>
      </c>
      <c r="BG3431" t="s">
        <v>523</v>
      </c>
      <c r="BH3431" t="s">
        <v>524</v>
      </c>
      <c r="BI3431" s="20" t="e">
        <f t="shared" si="624"/>
        <v>#VALUE!</v>
      </c>
      <c r="BJ3431" t="s">
        <v>525</v>
      </c>
      <c r="BK3431" t="s">
        <v>526</v>
      </c>
      <c r="BL3431" s="27" t="e">
        <f t="shared" si="625"/>
        <v>#VALUE!</v>
      </c>
    </row>
    <row r="3432" spans="1:64" hidden="1" outlineLevel="2" collapsed="1" x14ac:dyDescent="0.35">
      <c r="A3432" t="s">
        <v>443</v>
      </c>
      <c r="B3432" t="s">
        <v>443</v>
      </c>
      <c r="C3432" t="b">
        <v>0</v>
      </c>
      <c r="D3432" t="s">
        <v>439</v>
      </c>
      <c r="E3432" t="s">
        <v>538</v>
      </c>
      <c r="F3432" t="s">
        <v>539</v>
      </c>
      <c r="G3432" t="s">
        <v>2675</v>
      </c>
      <c r="H3432" t="s">
        <v>443</v>
      </c>
      <c r="I3432">
        <v>1</v>
      </c>
      <c r="J3432">
        <v>5</v>
      </c>
      <c r="K3432" t="s">
        <v>451</v>
      </c>
      <c r="L3432" t="s">
        <v>2679</v>
      </c>
      <c r="M3432">
        <v>0</v>
      </c>
      <c r="N3432">
        <v>3</v>
      </c>
      <c r="O3432">
        <v>0.65680000000000005</v>
      </c>
      <c r="P3432">
        <v>0</v>
      </c>
      <c r="Q3432">
        <v>1</v>
      </c>
      <c r="R3432">
        <v>1</v>
      </c>
      <c r="S3432">
        <v>682.00733000000002</v>
      </c>
      <c r="T3432">
        <v>2044.0074300000001</v>
      </c>
      <c r="U3432">
        <v>2044.0094099999999</v>
      </c>
      <c r="V3432">
        <v>-0.97</v>
      </c>
      <c r="W3432">
        <v>-6.6E-4</v>
      </c>
      <c r="X3432" t="s">
        <v>540</v>
      </c>
      <c r="Y3432" t="s">
        <v>541</v>
      </c>
      <c r="Z3432">
        <v>27.241199999999999</v>
      </c>
      <c r="AA3432">
        <v>23.5</v>
      </c>
      <c r="AB3432">
        <v>52.618600000000001</v>
      </c>
      <c r="AC3432">
        <v>36140</v>
      </c>
      <c r="AD3432" t="s">
        <v>551</v>
      </c>
      <c r="AE3432" t="s">
        <v>552</v>
      </c>
      <c r="AF3432" t="s">
        <v>443</v>
      </c>
      <c r="AG3432">
        <v>3.7</v>
      </c>
      <c r="AH3432" t="s">
        <v>443</v>
      </c>
      <c r="AI3432" t="b">
        <v>0</v>
      </c>
      <c r="AJ3432" t="s">
        <v>443</v>
      </c>
      <c r="AK3432" t="s">
        <v>443</v>
      </c>
      <c r="AL3432" t="s">
        <v>443</v>
      </c>
      <c r="AM3432">
        <v>0</v>
      </c>
      <c r="AN3432">
        <v>5.5109999999999999E-5</v>
      </c>
      <c r="AO3432">
        <v>18727046</v>
      </c>
      <c r="AP3432">
        <v>52.73</v>
      </c>
      <c r="AQ3432" t="str">
        <f t="shared" si="618"/>
        <v>Sequest HT (A2)</v>
      </c>
      <c r="AT3432" t="str">
        <f t="shared" si="619"/>
        <v>Sequest HT (A2</v>
      </c>
      <c r="AU3432" t="str">
        <f t="shared" si="629"/>
        <v>t HT (A</v>
      </c>
      <c r="AV3432" t="str">
        <f t="shared" si="630"/>
        <v>t HT (</v>
      </c>
      <c r="AW3432" s="19" t="str">
        <f t="shared" si="631"/>
        <v>t HT (</v>
      </c>
      <c r="AX3432">
        <v>-0.97</v>
      </c>
      <c r="AY3432" s="20">
        <f t="shared" si="620"/>
        <v>6.8041237113402068E-4</v>
      </c>
      <c r="AZ3432">
        <v>-6.6E-4</v>
      </c>
      <c r="BA3432" s="21" t="e">
        <f t="shared" si="621"/>
        <v>#VALUE!</v>
      </c>
      <c r="BB3432" t="s">
        <v>540</v>
      </c>
      <c r="BC3432" t="s">
        <v>541</v>
      </c>
      <c r="BD3432" s="20" t="e">
        <f t="shared" si="622"/>
        <v>#VALUE!</v>
      </c>
      <c r="BE3432">
        <v>27.241199999999999</v>
      </c>
      <c r="BF3432" s="20" t="e">
        <f t="shared" si="623"/>
        <v>#VALUE!</v>
      </c>
      <c r="BG3432">
        <v>23.5</v>
      </c>
      <c r="BH3432">
        <v>52.618600000000001</v>
      </c>
      <c r="BI3432" s="20">
        <f t="shared" si="624"/>
        <v>686.82937212316551</v>
      </c>
      <c r="BJ3432">
        <v>36140</v>
      </c>
      <c r="BK3432" t="s">
        <v>551</v>
      </c>
      <c r="BL3432" s="27" t="e">
        <f t="shared" si="625"/>
        <v>#VALUE!</v>
      </c>
    </row>
    <row r="3433" spans="1:64" hidden="1" outlineLevel="2" collapsed="1" x14ac:dyDescent="0.35">
      <c r="A3433" t="s">
        <v>443</v>
      </c>
      <c r="B3433" t="s">
        <v>443</v>
      </c>
      <c r="C3433" t="b">
        <v>0</v>
      </c>
      <c r="D3433" t="s">
        <v>439</v>
      </c>
      <c r="E3433" t="s">
        <v>538</v>
      </c>
      <c r="F3433" t="s">
        <v>539</v>
      </c>
      <c r="G3433" t="s">
        <v>2675</v>
      </c>
      <c r="H3433" t="s">
        <v>443</v>
      </c>
      <c r="I3433">
        <v>1</v>
      </c>
      <c r="J3433">
        <v>5</v>
      </c>
      <c r="K3433" t="s">
        <v>451</v>
      </c>
      <c r="L3433" t="s">
        <v>2679</v>
      </c>
      <c r="M3433">
        <v>0</v>
      </c>
      <c r="N3433">
        <v>3</v>
      </c>
      <c r="O3433">
        <v>0.58130000000000004</v>
      </c>
      <c r="P3433">
        <v>0</v>
      </c>
      <c r="Q3433">
        <v>1</v>
      </c>
      <c r="R3433">
        <v>1</v>
      </c>
      <c r="S3433">
        <v>682.00926000000004</v>
      </c>
      <c r="T3433">
        <v>2044.01324</v>
      </c>
      <c r="U3433">
        <v>2044.0094099999999</v>
      </c>
      <c r="V3433">
        <v>1.87</v>
      </c>
      <c r="W3433">
        <v>1.2800000000000001E-3</v>
      </c>
      <c r="X3433" t="s">
        <v>540</v>
      </c>
      <c r="Y3433" t="s">
        <v>541</v>
      </c>
      <c r="Z3433">
        <v>51.482810000000001</v>
      </c>
      <c r="AA3433">
        <v>30</v>
      </c>
      <c r="AB3433">
        <v>52.630800000000001</v>
      </c>
      <c r="AC3433">
        <v>35438</v>
      </c>
      <c r="AD3433" t="s">
        <v>542</v>
      </c>
      <c r="AE3433" t="s">
        <v>543</v>
      </c>
      <c r="AF3433" t="s">
        <v>443</v>
      </c>
      <c r="AG3433">
        <v>2.89</v>
      </c>
      <c r="AH3433" t="s">
        <v>443</v>
      </c>
      <c r="AI3433" t="b">
        <v>0</v>
      </c>
      <c r="AJ3433" t="s">
        <v>443</v>
      </c>
      <c r="AK3433" t="s">
        <v>443</v>
      </c>
      <c r="AL3433" t="s">
        <v>443</v>
      </c>
      <c r="AM3433">
        <v>0</v>
      </c>
      <c r="AN3433">
        <v>4.0339999999999999E-4</v>
      </c>
      <c r="AO3433">
        <v>6357973</v>
      </c>
      <c r="AP3433">
        <v>52.76</v>
      </c>
      <c r="AQ3433" t="str">
        <f t="shared" si="618"/>
        <v>Sequest HT (A2)</v>
      </c>
      <c r="AT3433" t="str">
        <f t="shared" si="619"/>
        <v>Sequest HT (A2</v>
      </c>
      <c r="AU3433" t="str">
        <f t="shared" si="629"/>
        <v>t HT (A</v>
      </c>
      <c r="AV3433" t="str">
        <f t="shared" si="630"/>
        <v>t HT (</v>
      </c>
      <c r="AW3433" s="19" t="str">
        <f t="shared" si="631"/>
        <v>t HT (</v>
      </c>
      <c r="AX3433">
        <v>1.87</v>
      </c>
      <c r="AY3433" s="20">
        <f t="shared" si="620"/>
        <v>6.844919786096257E-4</v>
      </c>
      <c r="AZ3433">
        <v>1.2800000000000001E-3</v>
      </c>
      <c r="BA3433" s="21" t="e">
        <f t="shared" si="621"/>
        <v>#VALUE!</v>
      </c>
      <c r="BB3433" t="s">
        <v>540</v>
      </c>
      <c r="BC3433" t="s">
        <v>541</v>
      </c>
      <c r="BD3433" s="20" t="e">
        <f t="shared" si="622"/>
        <v>#VALUE!</v>
      </c>
      <c r="BE3433">
        <v>51.482810000000001</v>
      </c>
      <c r="BF3433" s="20" t="e">
        <f t="shared" si="623"/>
        <v>#VALUE!</v>
      </c>
      <c r="BG3433">
        <v>30</v>
      </c>
      <c r="BH3433">
        <v>52.630800000000001</v>
      </c>
      <c r="BI3433" s="20">
        <f t="shared" si="624"/>
        <v>673.33196531308658</v>
      </c>
      <c r="BJ3433">
        <v>35438</v>
      </c>
      <c r="BK3433" t="s">
        <v>542</v>
      </c>
      <c r="BL3433" s="27" t="e">
        <f t="shared" si="625"/>
        <v>#VALUE!</v>
      </c>
    </row>
    <row r="3434" spans="1:64" hidden="1" outlineLevel="2" collapsed="1" x14ac:dyDescent="0.35">
      <c r="A3434" t="s">
        <v>443</v>
      </c>
      <c r="B3434" t="s">
        <v>443</v>
      </c>
      <c r="C3434" t="b">
        <v>0</v>
      </c>
      <c r="D3434" t="s">
        <v>439</v>
      </c>
      <c r="E3434" t="s">
        <v>538</v>
      </c>
      <c r="F3434" t="s">
        <v>539</v>
      </c>
      <c r="G3434" t="s">
        <v>2675</v>
      </c>
      <c r="H3434" t="s">
        <v>443</v>
      </c>
      <c r="I3434">
        <v>1</v>
      </c>
      <c r="J3434">
        <v>5</v>
      </c>
      <c r="K3434" t="s">
        <v>451</v>
      </c>
      <c r="L3434" t="s">
        <v>2679</v>
      </c>
      <c r="M3434">
        <v>0</v>
      </c>
      <c r="N3434">
        <v>3</v>
      </c>
      <c r="O3434">
        <v>0.59209999999999996</v>
      </c>
      <c r="P3434">
        <v>0</v>
      </c>
      <c r="Q3434">
        <v>1</v>
      </c>
      <c r="R3434">
        <v>1</v>
      </c>
      <c r="S3434">
        <v>682.00859000000003</v>
      </c>
      <c r="T3434">
        <v>2044.0112099999999</v>
      </c>
      <c r="U3434">
        <v>2044.0094099999999</v>
      </c>
      <c r="V3434">
        <v>0.88</v>
      </c>
      <c r="W3434">
        <v>5.9999999999999995E-4</v>
      </c>
      <c r="X3434" t="s">
        <v>540</v>
      </c>
      <c r="Y3434" t="s">
        <v>541</v>
      </c>
      <c r="Z3434">
        <v>35.620820000000002</v>
      </c>
      <c r="AA3434">
        <v>23.5</v>
      </c>
      <c r="AB3434">
        <v>52.586500000000001</v>
      </c>
      <c r="AC3434">
        <v>35634</v>
      </c>
      <c r="AD3434" t="s">
        <v>554</v>
      </c>
      <c r="AE3434" t="s">
        <v>555</v>
      </c>
      <c r="AF3434" t="s">
        <v>443</v>
      </c>
      <c r="AG3434">
        <v>2.77</v>
      </c>
      <c r="AH3434" t="s">
        <v>443</v>
      </c>
      <c r="AI3434" t="b">
        <v>0</v>
      </c>
      <c r="AJ3434" t="s">
        <v>443</v>
      </c>
      <c r="AK3434" t="s">
        <v>443</v>
      </c>
      <c r="AL3434" t="s">
        <v>443</v>
      </c>
      <c r="AM3434">
        <v>0</v>
      </c>
      <c r="AN3434">
        <v>4.4400000000000004E-3</v>
      </c>
      <c r="AO3434" t="s">
        <v>443</v>
      </c>
      <c r="AP3434" t="s">
        <v>443</v>
      </c>
      <c r="AQ3434" t="str">
        <f t="shared" si="618"/>
        <v>Sequest HT (A2)</v>
      </c>
      <c r="AT3434" t="str">
        <f t="shared" si="619"/>
        <v>Sequest HT (A2</v>
      </c>
      <c r="AU3434" t="str">
        <f t="shared" si="629"/>
        <v>t HT (A</v>
      </c>
      <c r="AV3434" t="str">
        <f t="shared" si="630"/>
        <v>t HT (</v>
      </c>
      <c r="AW3434" s="19" t="str">
        <f t="shared" si="631"/>
        <v>t HT (</v>
      </c>
      <c r="AX3434">
        <v>0.88</v>
      </c>
      <c r="AY3434" s="20">
        <f t="shared" si="620"/>
        <v>6.8181818181818176E-4</v>
      </c>
      <c r="AZ3434">
        <v>5.9999999999999995E-4</v>
      </c>
      <c r="BA3434" s="21" t="e">
        <f t="shared" si="621"/>
        <v>#VALUE!</v>
      </c>
      <c r="BB3434" t="s">
        <v>540</v>
      </c>
      <c r="BC3434" t="s">
        <v>541</v>
      </c>
      <c r="BD3434" s="20" t="e">
        <f t="shared" si="622"/>
        <v>#VALUE!</v>
      </c>
      <c r="BE3434">
        <v>35.620820000000002</v>
      </c>
      <c r="BF3434" s="20" t="e">
        <f t="shared" si="623"/>
        <v>#VALUE!</v>
      </c>
      <c r="BG3434">
        <v>23.5</v>
      </c>
      <c r="BH3434">
        <v>52.586500000000001</v>
      </c>
      <c r="BI3434" s="20">
        <f t="shared" si="624"/>
        <v>677.62638700046591</v>
      </c>
      <c r="BJ3434">
        <v>35634</v>
      </c>
      <c r="BK3434" t="s">
        <v>554</v>
      </c>
      <c r="BL3434" s="27" t="e">
        <f t="shared" si="625"/>
        <v>#VALUE!</v>
      </c>
    </row>
    <row r="3435" spans="1:64" hidden="1" outlineLevel="2" collapsed="1" x14ac:dyDescent="0.35">
      <c r="A3435" t="s">
        <v>443</v>
      </c>
      <c r="B3435" t="s">
        <v>443</v>
      </c>
      <c r="C3435" t="b">
        <v>0</v>
      </c>
      <c r="D3435" t="s">
        <v>439</v>
      </c>
      <c r="E3435" t="s">
        <v>538</v>
      </c>
      <c r="F3435" t="s">
        <v>539</v>
      </c>
      <c r="G3435" t="s">
        <v>2675</v>
      </c>
      <c r="H3435" t="s">
        <v>443</v>
      </c>
      <c r="I3435">
        <v>1</v>
      </c>
      <c r="J3435">
        <v>5</v>
      </c>
      <c r="K3435" t="s">
        <v>451</v>
      </c>
      <c r="L3435" t="s">
        <v>2679</v>
      </c>
      <c r="M3435">
        <v>0</v>
      </c>
      <c r="N3435">
        <v>3</v>
      </c>
      <c r="O3435">
        <v>0.58989999999999998</v>
      </c>
      <c r="P3435">
        <v>0</v>
      </c>
      <c r="Q3435">
        <v>1</v>
      </c>
      <c r="R3435">
        <v>1</v>
      </c>
      <c r="S3435">
        <v>682.00881000000004</v>
      </c>
      <c r="T3435">
        <v>2044.01187</v>
      </c>
      <c r="U3435">
        <v>2044.0094099999999</v>
      </c>
      <c r="V3435">
        <v>1.21</v>
      </c>
      <c r="W3435">
        <v>8.1999999999999998E-4</v>
      </c>
      <c r="X3435" t="s">
        <v>540</v>
      </c>
      <c r="Y3435" t="s">
        <v>541</v>
      </c>
      <c r="Z3435">
        <v>22.79871</v>
      </c>
      <c r="AA3435">
        <v>23.5</v>
      </c>
      <c r="AB3435">
        <v>52.695999999999998</v>
      </c>
      <c r="AC3435">
        <v>35816</v>
      </c>
      <c r="AD3435" t="s">
        <v>568</v>
      </c>
      <c r="AE3435" t="s">
        <v>569</v>
      </c>
      <c r="AF3435" t="s">
        <v>443</v>
      </c>
      <c r="AG3435">
        <v>2.78</v>
      </c>
      <c r="AH3435" t="s">
        <v>443</v>
      </c>
      <c r="AI3435" t="b">
        <v>0</v>
      </c>
      <c r="AJ3435" t="s">
        <v>443</v>
      </c>
      <c r="AK3435" t="s">
        <v>443</v>
      </c>
      <c r="AL3435" t="s">
        <v>443</v>
      </c>
      <c r="AM3435">
        <v>1.5939999999999999E-3</v>
      </c>
      <c r="AN3435">
        <v>3.4430000000000002E-2</v>
      </c>
      <c r="AO3435">
        <v>38536056</v>
      </c>
      <c r="AP3435">
        <v>52.79</v>
      </c>
      <c r="AQ3435" t="str">
        <f t="shared" si="618"/>
        <v>Sequest HT (A2)</v>
      </c>
      <c r="AT3435" t="str">
        <f t="shared" si="619"/>
        <v>Sequest HT (A2</v>
      </c>
      <c r="AU3435" t="str">
        <f t="shared" si="629"/>
        <v>t HT (A</v>
      </c>
      <c r="AV3435" t="str">
        <f t="shared" si="630"/>
        <v>t HT (</v>
      </c>
      <c r="AW3435" s="19" t="str">
        <f t="shared" si="631"/>
        <v>t HT (</v>
      </c>
      <c r="AX3435">
        <v>1.21</v>
      </c>
      <c r="AY3435" s="20">
        <f t="shared" si="620"/>
        <v>6.7768595041322319E-4</v>
      </c>
      <c r="AZ3435">
        <v>8.1999999999999998E-4</v>
      </c>
      <c r="BA3435" s="21" t="e">
        <f t="shared" si="621"/>
        <v>#VALUE!</v>
      </c>
      <c r="BB3435" t="s">
        <v>540</v>
      </c>
      <c r="BC3435" t="s">
        <v>541</v>
      </c>
      <c r="BD3435" s="20" t="e">
        <f t="shared" si="622"/>
        <v>#VALUE!</v>
      </c>
      <c r="BE3435">
        <v>22.79871</v>
      </c>
      <c r="BF3435" s="20" t="e">
        <f t="shared" si="623"/>
        <v>#VALUE!</v>
      </c>
      <c r="BG3435">
        <v>23.5</v>
      </c>
      <c r="BH3435">
        <v>52.695999999999998</v>
      </c>
      <c r="BI3435" s="20">
        <f t="shared" si="624"/>
        <v>679.67208137240016</v>
      </c>
      <c r="BJ3435">
        <v>35816</v>
      </c>
      <c r="BK3435" t="s">
        <v>568</v>
      </c>
      <c r="BL3435" s="27" t="e">
        <f t="shared" si="625"/>
        <v>#VALUE!</v>
      </c>
    </row>
    <row r="3436" spans="1:64" hidden="1" outlineLevel="1" x14ac:dyDescent="0.35">
      <c r="A3436" t="s">
        <v>443</v>
      </c>
      <c r="B3436" t="b">
        <v>0</v>
      </c>
      <c r="C3436" t="s">
        <v>439</v>
      </c>
      <c r="D3436" t="s">
        <v>2680</v>
      </c>
      <c r="E3436" t="s">
        <v>443</v>
      </c>
      <c r="F3436" t="s">
        <v>443</v>
      </c>
      <c r="G3436" t="b">
        <v>0</v>
      </c>
      <c r="H3436">
        <v>1</v>
      </c>
      <c r="I3436">
        <v>5</v>
      </c>
      <c r="J3436">
        <v>1</v>
      </c>
      <c r="K3436" t="s">
        <v>451</v>
      </c>
      <c r="L3436" t="s">
        <v>2681</v>
      </c>
      <c r="M3436">
        <v>0</v>
      </c>
      <c r="N3436">
        <v>1193.7041099999999</v>
      </c>
      <c r="O3436">
        <v>0</v>
      </c>
      <c r="P3436">
        <v>299.39999999999998</v>
      </c>
      <c r="Q3436">
        <v>246</v>
      </c>
      <c r="R3436">
        <v>39.700000000000003</v>
      </c>
      <c r="S3436">
        <v>235.1</v>
      </c>
      <c r="T3436">
        <v>79.8</v>
      </c>
      <c r="U3436" t="s">
        <v>443</v>
      </c>
      <c r="V3436" t="s">
        <v>443</v>
      </c>
      <c r="W3436" t="s">
        <v>443</v>
      </c>
      <c r="X3436" t="s">
        <v>443</v>
      </c>
      <c r="Y3436" t="s">
        <v>443</v>
      </c>
      <c r="Z3436" t="s">
        <v>444</v>
      </c>
      <c r="AA3436" t="s">
        <v>444</v>
      </c>
      <c r="AB3436" t="s">
        <v>444</v>
      </c>
      <c r="AC3436" t="s">
        <v>439</v>
      </c>
      <c r="AD3436" t="s">
        <v>444</v>
      </c>
      <c r="AE3436" t="s">
        <v>445</v>
      </c>
      <c r="AF3436" t="s">
        <v>445</v>
      </c>
      <c r="AG3436" t="s">
        <v>445</v>
      </c>
      <c r="AH3436" t="s">
        <v>445</v>
      </c>
      <c r="AI3436" t="s">
        <v>439</v>
      </c>
      <c r="AJ3436" t="s">
        <v>439</v>
      </c>
      <c r="AK3436">
        <v>0</v>
      </c>
      <c r="AL3436">
        <v>0</v>
      </c>
      <c r="AM3436">
        <v>5.4339999999999996E-3</v>
      </c>
      <c r="AN3436">
        <v>1.3649999999999999E-3</v>
      </c>
      <c r="AO3436">
        <v>2.1</v>
      </c>
      <c r="AP3436">
        <v>58</v>
      </c>
      <c r="AQ3436" t="str">
        <f t="shared" si="618"/>
        <v/>
      </c>
      <c r="AR3436" t="s">
        <v>2682</v>
      </c>
      <c r="AS3436" t="s">
        <v>2683</v>
      </c>
      <c r="AT3436" t="str">
        <f t="shared" si="619"/>
        <v/>
      </c>
      <c r="AU3436" t="str">
        <f t="shared" si="629"/>
        <v/>
      </c>
      <c r="AV3436" t="str">
        <f t="shared" si="630"/>
        <v/>
      </c>
      <c r="AW3436" s="19" t="str">
        <f t="shared" si="631"/>
        <v/>
      </c>
      <c r="AX3436" t="s">
        <v>443</v>
      </c>
      <c r="AY3436" s="20" t="e">
        <f t="shared" si="620"/>
        <v>#VALUE!</v>
      </c>
      <c r="AZ3436" t="s">
        <v>443</v>
      </c>
      <c r="BA3436" s="21" t="e">
        <f t="shared" si="621"/>
        <v>#VALUE!</v>
      </c>
      <c r="BB3436" t="s">
        <v>443</v>
      </c>
      <c r="BC3436" t="s">
        <v>443</v>
      </c>
      <c r="BD3436" s="20" t="e">
        <f t="shared" si="622"/>
        <v>#VALUE!</v>
      </c>
      <c r="BE3436" t="s">
        <v>444</v>
      </c>
      <c r="BF3436" s="20" t="e">
        <f t="shared" si="623"/>
        <v>#VALUE!</v>
      </c>
      <c r="BG3436" t="s">
        <v>444</v>
      </c>
      <c r="BH3436" t="s">
        <v>444</v>
      </c>
      <c r="BI3436" s="20" t="e">
        <f t="shared" si="624"/>
        <v>#VALUE!</v>
      </c>
      <c r="BJ3436" t="s">
        <v>439</v>
      </c>
      <c r="BK3436" t="s">
        <v>444</v>
      </c>
      <c r="BL3436" s="27" t="e">
        <f t="shared" si="625"/>
        <v>#VALUE!</v>
      </c>
    </row>
    <row r="3437" spans="1:64" hidden="1" outlineLevel="2" collapsed="1" x14ac:dyDescent="0.35">
      <c r="A3437" t="s">
        <v>443</v>
      </c>
      <c r="B3437" t="s">
        <v>443</v>
      </c>
      <c r="C3437" t="s">
        <v>457</v>
      </c>
      <c r="D3437" t="s">
        <v>458</v>
      </c>
      <c r="E3437" t="s">
        <v>508</v>
      </c>
      <c r="F3437" t="s">
        <v>509</v>
      </c>
      <c r="G3437" t="s">
        <v>459</v>
      </c>
      <c r="H3437" t="s">
        <v>460</v>
      </c>
      <c r="I3437" t="s">
        <v>463</v>
      </c>
      <c r="J3437" t="s">
        <v>464</v>
      </c>
      <c r="K3437" t="s">
        <v>466</v>
      </c>
      <c r="L3437" t="s">
        <v>510</v>
      </c>
      <c r="M3437" t="s">
        <v>468</v>
      </c>
      <c r="N3437" t="s">
        <v>511</v>
      </c>
      <c r="O3437" t="s">
        <v>512</v>
      </c>
      <c r="P3437" t="s">
        <v>513</v>
      </c>
      <c r="Q3437" t="s">
        <v>514</v>
      </c>
      <c r="R3437" t="s">
        <v>515</v>
      </c>
      <c r="S3437" t="s">
        <v>516</v>
      </c>
      <c r="T3437" t="s">
        <v>517</v>
      </c>
      <c r="U3437" t="s">
        <v>469</v>
      </c>
      <c r="V3437" t="s">
        <v>518</v>
      </c>
      <c r="W3437" t="s">
        <v>519</v>
      </c>
      <c r="X3437" t="s">
        <v>520</v>
      </c>
      <c r="Y3437" t="s">
        <v>521</v>
      </c>
      <c r="Z3437" t="s">
        <v>522</v>
      </c>
      <c r="AA3437" t="s">
        <v>523</v>
      </c>
      <c r="AB3437" t="s">
        <v>524</v>
      </c>
      <c r="AC3437" t="s">
        <v>525</v>
      </c>
      <c r="AD3437" t="s">
        <v>526</v>
      </c>
      <c r="AE3437" t="s">
        <v>527</v>
      </c>
      <c r="AF3437" t="s">
        <v>480</v>
      </c>
      <c r="AG3437" t="s">
        <v>528</v>
      </c>
      <c r="AH3437" t="s">
        <v>529</v>
      </c>
      <c r="AI3437" t="s">
        <v>462</v>
      </c>
      <c r="AJ3437" t="s">
        <v>530</v>
      </c>
      <c r="AK3437" t="s">
        <v>531</v>
      </c>
      <c r="AL3437" t="s">
        <v>532</v>
      </c>
      <c r="AM3437" t="s">
        <v>533</v>
      </c>
      <c r="AN3437" t="s">
        <v>534</v>
      </c>
      <c r="AO3437" t="s">
        <v>535</v>
      </c>
      <c r="AP3437" t="s">
        <v>536</v>
      </c>
      <c r="AQ3437" t="str">
        <f t="shared" si="618"/>
        <v>Identifying Node</v>
      </c>
      <c r="AT3437" t="str">
        <f t="shared" si="619"/>
        <v>Identifying No</v>
      </c>
      <c r="AU3437" t="str">
        <f t="shared" si="629"/>
        <v>fying N</v>
      </c>
      <c r="AV3437" t="str">
        <f t="shared" si="630"/>
        <v xml:space="preserve">fying </v>
      </c>
      <c r="AW3437" s="19" t="str">
        <f t="shared" si="631"/>
        <v xml:space="preserve">fying </v>
      </c>
      <c r="AX3437" t="s">
        <v>518</v>
      </c>
      <c r="AY3437" s="20" t="e">
        <f t="shared" si="620"/>
        <v>#VALUE!</v>
      </c>
      <c r="AZ3437" t="s">
        <v>519</v>
      </c>
      <c r="BA3437" s="21" t="e">
        <f t="shared" si="621"/>
        <v>#VALUE!</v>
      </c>
      <c r="BB3437" t="s">
        <v>520</v>
      </c>
      <c r="BC3437" t="s">
        <v>521</v>
      </c>
      <c r="BD3437" s="20" t="e">
        <f t="shared" si="622"/>
        <v>#VALUE!</v>
      </c>
      <c r="BE3437" t="s">
        <v>522</v>
      </c>
      <c r="BF3437" s="20" t="e">
        <f t="shared" si="623"/>
        <v>#VALUE!</v>
      </c>
      <c r="BG3437" t="s">
        <v>523</v>
      </c>
      <c r="BH3437" t="s">
        <v>524</v>
      </c>
      <c r="BI3437" s="20" t="e">
        <f t="shared" si="624"/>
        <v>#VALUE!</v>
      </c>
      <c r="BJ3437" t="s">
        <v>525</v>
      </c>
      <c r="BK3437" t="s">
        <v>526</v>
      </c>
      <c r="BL3437" s="27" t="e">
        <f t="shared" si="625"/>
        <v>#VALUE!</v>
      </c>
    </row>
    <row r="3438" spans="1:64" hidden="1" outlineLevel="2" collapsed="1" x14ac:dyDescent="0.35">
      <c r="A3438" t="s">
        <v>443</v>
      </c>
      <c r="B3438" t="s">
        <v>443</v>
      </c>
      <c r="C3438" t="b">
        <v>0</v>
      </c>
      <c r="D3438" t="s">
        <v>439</v>
      </c>
      <c r="E3438" t="s">
        <v>557</v>
      </c>
      <c r="F3438" t="s">
        <v>539</v>
      </c>
      <c r="G3438" t="s">
        <v>2680</v>
      </c>
      <c r="H3438" t="s">
        <v>443</v>
      </c>
      <c r="I3438">
        <v>1</v>
      </c>
      <c r="J3438">
        <v>5</v>
      </c>
      <c r="K3438" t="s">
        <v>451</v>
      </c>
      <c r="L3438" t="s">
        <v>2679</v>
      </c>
      <c r="M3438">
        <v>0</v>
      </c>
      <c r="N3438">
        <v>2</v>
      </c>
      <c r="O3438">
        <v>0.96550000000000002</v>
      </c>
      <c r="P3438">
        <v>0</v>
      </c>
      <c r="Q3438">
        <v>1</v>
      </c>
      <c r="R3438">
        <v>1</v>
      </c>
      <c r="S3438">
        <v>597.35574999999994</v>
      </c>
      <c r="T3438">
        <v>1193.7042200000001</v>
      </c>
      <c r="U3438">
        <v>1193.7041099999999</v>
      </c>
      <c r="V3438">
        <v>0.1</v>
      </c>
      <c r="W3438">
        <v>6.0000000000000002E-5</v>
      </c>
      <c r="X3438" t="s">
        <v>540</v>
      </c>
      <c r="Y3438" t="s">
        <v>541</v>
      </c>
      <c r="Z3438">
        <v>43.45082</v>
      </c>
      <c r="AA3438">
        <v>26.382000000000001</v>
      </c>
      <c r="AB3438">
        <v>60.331499999999998</v>
      </c>
      <c r="AC3438">
        <v>42534</v>
      </c>
      <c r="AD3438" t="s">
        <v>563</v>
      </c>
      <c r="AE3438" t="s">
        <v>564</v>
      </c>
      <c r="AF3438" t="s">
        <v>443</v>
      </c>
      <c r="AG3438" t="s">
        <v>443</v>
      </c>
      <c r="AH3438">
        <v>58</v>
      </c>
      <c r="AI3438" t="b">
        <v>0</v>
      </c>
      <c r="AJ3438">
        <v>49</v>
      </c>
      <c r="AK3438">
        <v>31</v>
      </c>
      <c r="AL3438">
        <v>1.51057305180226E-5</v>
      </c>
      <c r="AM3438">
        <v>0</v>
      </c>
      <c r="AN3438">
        <v>5.4339999999999996E-3</v>
      </c>
      <c r="AO3438">
        <v>6915646</v>
      </c>
      <c r="AP3438">
        <v>60.31</v>
      </c>
      <c r="AQ3438" t="str">
        <f t="shared" si="618"/>
        <v>Mascot (A5)</v>
      </c>
      <c r="AT3438" t="str">
        <f t="shared" si="619"/>
        <v>Mascot (A5)</v>
      </c>
      <c r="AU3438" t="str">
        <f t="shared" si="629"/>
        <v xml:space="preserve"> (A5)</v>
      </c>
      <c r="AV3438" t="str">
        <f t="shared" si="630"/>
        <v xml:space="preserve"> (A5)</v>
      </c>
      <c r="AW3438" s="19" t="str">
        <f t="shared" si="631"/>
        <v xml:space="preserve"> (A5)</v>
      </c>
      <c r="AX3438">
        <v>0.1</v>
      </c>
      <c r="AY3438" s="20">
        <f t="shared" si="620"/>
        <v>5.9999999999999995E-4</v>
      </c>
      <c r="AZ3438">
        <v>6.0000000000000002E-5</v>
      </c>
      <c r="BA3438" s="21" t="e">
        <f t="shared" si="621"/>
        <v>#VALUE!</v>
      </c>
      <c r="BB3438" t="s">
        <v>540</v>
      </c>
      <c r="BC3438" t="s">
        <v>541</v>
      </c>
      <c r="BD3438" s="20" t="e">
        <f t="shared" si="622"/>
        <v>#VALUE!</v>
      </c>
      <c r="BE3438">
        <v>43.45082</v>
      </c>
      <c r="BF3438" s="20" t="e">
        <f t="shared" si="623"/>
        <v>#VALUE!</v>
      </c>
      <c r="BG3438">
        <v>26.382000000000001</v>
      </c>
      <c r="BH3438">
        <v>60.331499999999998</v>
      </c>
      <c r="BI3438" s="20">
        <f t="shared" si="624"/>
        <v>705.00484821361977</v>
      </c>
      <c r="BJ3438">
        <v>42534</v>
      </c>
      <c r="BK3438" t="s">
        <v>563</v>
      </c>
      <c r="BL3438" s="27" t="e">
        <f t="shared" si="625"/>
        <v>#VALUE!</v>
      </c>
    </row>
    <row r="3439" spans="1:64" hidden="1" outlineLevel="1" x14ac:dyDescent="0.35">
      <c r="A3439" t="s">
        <v>443</v>
      </c>
      <c r="B3439" t="b">
        <v>0</v>
      </c>
      <c r="C3439" t="s">
        <v>439</v>
      </c>
      <c r="D3439" t="s">
        <v>2684</v>
      </c>
      <c r="E3439" t="s">
        <v>443</v>
      </c>
      <c r="F3439" t="s">
        <v>443</v>
      </c>
      <c r="G3439" t="b">
        <v>0</v>
      </c>
      <c r="H3439">
        <v>1</v>
      </c>
      <c r="I3439">
        <v>10</v>
      </c>
      <c r="J3439">
        <v>3</v>
      </c>
      <c r="K3439" t="s">
        <v>451</v>
      </c>
      <c r="L3439" t="s">
        <v>2685</v>
      </c>
      <c r="M3439">
        <v>0</v>
      </c>
      <c r="N3439">
        <v>951.52580999999998</v>
      </c>
      <c r="O3439">
        <v>0</v>
      </c>
      <c r="P3439">
        <v>259.7</v>
      </c>
      <c r="Q3439">
        <v>172.9</v>
      </c>
      <c r="R3439">
        <v>157.9</v>
      </c>
      <c r="S3439">
        <v>70.5</v>
      </c>
      <c r="T3439">
        <v>147.4</v>
      </c>
      <c r="U3439">
        <v>11.2</v>
      </c>
      <c r="V3439">
        <v>52.1</v>
      </c>
      <c r="W3439">
        <v>28.3</v>
      </c>
      <c r="X3439" t="s">
        <v>443</v>
      </c>
      <c r="Y3439" t="s">
        <v>443</v>
      </c>
      <c r="Z3439" t="s">
        <v>444</v>
      </c>
      <c r="AA3439" t="s">
        <v>439</v>
      </c>
      <c r="AB3439" t="s">
        <v>444</v>
      </c>
      <c r="AC3439" t="s">
        <v>439</v>
      </c>
      <c r="AD3439" t="s">
        <v>444</v>
      </c>
      <c r="AE3439" t="s">
        <v>444</v>
      </c>
      <c r="AF3439" t="s">
        <v>444</v>
      </c>
      <c r="AG3439" t="s">
        <v>444</v>
      </c>
      <c r="AH3439" t="s">
        <v>445</v>
      </c>
      <c r="AI3439" t="s">
        <v>439</v>
      </c>
      <c r="AJ3439" t="s">
        <v>439</v>
      </c>
      <c r="AK3439">
        <v>3.0890000000000002E-3</v>
      </c>
      <c r="AL3439">
        <v>3.7550000000000001E-3</v>
      </c>
      <c r="AM3439">
        <v>5.5050000000000002E-2</v>
      </c>
      <c r="AN3439">
        <v>6.9290000000000004E-2</v>
      </c>
      <c r="AO3439">
        <v>2.13</v>
      </c>
      <c r="AP3439">
        <v>43</v>
      </c>
      <c r="AQ3439" t="str">
        <f t="shared" si="618"/>
        <v/>
      </c>
      <c r="AR3439" t="s">
        <v>2686</v>
      </c>
      <c r="AS3439" t="s">
        <v>2687</v>
      </c>
      <c r="AT3439" t="str">
        <f t="shared" si="619"/>
        <v/>
      </c>
      <c r="AU3439" t="str">
        <f t="shared" si="629"/>
        <v/>
      </c>
      <c r="AV3439" t="str">
        <f t="shared" si="630"/>
        <v/>
      </c>
      <c r="AW3439" s="19" t="str">
        <f t="shared" si="631"/>
        <v/>
      </c>
      <c r="AX3439">
        <v>52.1</v>
      </c>
      <c r="AY3439" s="20">
        <f t="shared" si="620"/>
        <v>0.54318618042226485</v>
      </c>
      <c r="AZ3439">
        <v>28.3</v>
      </c>
      <c r="BA3439" s="21" t="e">
        <f t="shared" si="621"/>
        <v>#VALUE!</v>
      </c>
      <c r="BB3439" t="s">
        <v>443</v>
      </c>
      <c r="BC3439" t="s">
        <v>443</v>
      </c>
      <c r="BD3439" s="20" t="e">
        <f t="shared" si="622"/>
        <v>#VALUE!</v>
      </c>
      <c r="BE3439" t="s">
        <v>444</v>
      </c>
      <c r="BF3439" s="20" t="e">
        <f t="shared" si="623"/>
        <v>#VALUE!</v>
      </c>
      <c r="BG3439" t="s">
        <v>439</v>
      </c>
      <c r="BH3439" t="s">
        <v>444</v>
      </c>
      <c r="BI3439" s="20" t="e">
        <f t="shared" si="624"/>
        <v>#VALUE!</v>
      </c>
      <c r="BJ3439" t="s">
        <v>439</v>
      </c>
      <c r="BK3439" t="s">
        <v>444</v>
      </c>
      <c r="BL3439" s="27" t="e">
        <f t="shared" si="625"/>
        <v>#VALUE!</v>
      </c>
    </row>
    <row r="3440" spans="1:64" hidden="1" outlineLevel="2" collapsed="1" x14ac:dyDescent="0.35">
      <c r="A3440" t="s">
        <v>443</v>
      </c>
      <c r="B3440" t="s">
        <v>443</v>
      </c>
      <c r="C3440" t="s">
        <v>457</v>
      </c>
      <c r="D3440" t="s">
        <v>458</v>
      </c>
      <c r="E3440" t="s">
        <v>508</v>
      </c>
      <c r="F3440" t="s">
        <v>509</v>
      </c>
      <c r="G3440" t="s">
        <v>459</v>
      </c>
      <c r="H3440" t="s">
        <v>460</v>
      </c>
      <c r="I3440" t="s">
        <v>463</v>
      </c>
      <c r="J3440" t="s">
        <v>464</v>
      </c>
      <c r="K3440" t="s">
        <v>466</v>
      </c>
      <c r="L3440" t="s">
        <v>510</v>
      </c>
      <c r="M3440" t="s">
        <v>468</v>
      </c>
      <c r="N3440" t="s">
        <v>511</v>
      </c>
      <c r="O3440" t="s">
        <v>512</v>
      </c>
      <c r="P3440" t="s">
        <v>513</v>
      </c>
      <c r="Q3440" t="s">
        <v>514</v>
      </c>
      <c r="R3440" t="s">
        <v>515</v>
      </c>
      <c r="S3440" t="s">
        <v>516</v>
      </c>
      <c r="T3440" t="s">
        <v>517</v>
      </c>
      <c r="U3440" t="s">
        <v>469</v>
      </c>
      <c r="V3440" t="s">
        <v>518</v>
      </c>
      <c r="W3440" t="s">
        <v>519</v>
      </c>
      <c r="X3440" t="s">
        <v>520</v>
      </c>
      <c r="Y3440" t="s">
        <v>521</v>
      </c>
      <c r="Z3440" t="s">
        <v>522</v>
      </c>
      <c r="AA3440" t="s">
        <v>523</v>
      </c>
      <c r="AB3440" t="s">
        <v>524</v>
      </c>
      <c r="AC3440" t="s">
        <v>525</v>
      </c>
      <c r="AD3440" t="s">
        <v>526</v>
      </c>
      <c r="AE3440" t="s">
        <v>527</v>
      </c>
      <c r="AF3440" t="s">
        <v>480</v>
      </c>
      <c r="AG3440" t="s">
        <v>528</v>
      </c>
      <c r="AH3440" t="s">
        <v>529</v>
      </c>
      <c r="AI3440" t="s">
        <v>462</v>
      </c>
      <c r="AJ3440" t="s">
        <v>530</v>
      </c>
      <c r="AK3440" t="s">
        <v>531</v>
      </c>
      <c r="AL3440" t="s">
        <v>532</v>
      </c>
      <c r="AM3440" t="s">
        <v>533</v>
      </c>
      <c r="AN3440" t="s">
        <v>534</v>
      </c>
      <c r="AO3440" t="s">
        <v>535</v>
      </c>
      <c r="AP3440" t="s">
        <v>536</v>
      </c>
      <c r="AQ3440" t="str">
        <f t="shared" si="618"/>
        <v>Identifying Node</v>
      </c>
      <c r="AT3440" t="str">
        <f t="shared" si="619"/>
        <v>Identifying No</v>
      </c>
      <c r="AU3440" t="str">
        <f t="shared" si="629"/>
        <v>fying N</v>
      </c>
      <c r="AV3440" t="str">
        <f t="shared" si="630"/>
        <v xml:space="preserve">fying </v>
      </c>
      <c r="AW3440" s="19" t="str">
        <f t="shared" si="631"/>
        <v xml:space="preserve">fying </v>
      </c>
      <c r="AX3440" t="s">
        <v>518</v>
      </c>
      <c r="AY3440" s="20" t="e">
        <f t="shared" si="620"/>
        <v>#VALUE!</v>
      </c>
      <c r="AZ3440" t="s">
        <v>519</v>
      </c>
      <c r="BA3440" s="21" t="e">
        <f t="shared" si="621"/>
        <v>#VALUE!</v>
      </c>
      <c r="BB3440" t="s">
        <v>520</v>
      </c>
      <c r="BC3440" t="s">
        <v>521</v>
      </c>
      <c r="BD3440" s="20" t="e">
        <f t="shared" si="622"/>
        <v>#VALUE!</v>
      </c>
      <c r="BE3440" t="s">
        <v>522</v>
      </c>
      <c r="BF3440" s="20" t="e">
        <f t="shared" si="623"/>
        <v>#VALUE!</v>
      </c>
      <c r="BG3440" t="s">
        <v>523</v>
      </c>
      <c r="BH3440" t="s">
        <v>524</v>
      </c>
      <c r="BI3440" s="20" t="e">
        <f t="shared" si="624"/>
        <v>#VALUE!</v>
      </c>
      <c r="BJ3440" t="s">
        <v>525</v>
      </c>
      <c r="BK3440" t="s">
        <v>526</v>
      </c>
      <c r="BL3440" s="27" t="e">
        <f t="shared" si="625"/>
        <v>#VALUE!</v>
      </c>
    </row>
    <row r="3441" spans="1:64" hidden="1" outlineLevel="2" collapsed="1" x14ac:dyDescent="0.35">
      <c r="A3441" t="s">
        <v>443</v>
      </c>
      <c r="B3441" t="s">
        <v>443</v>
      </c>
      <c r="C3441" t="b">
        <v>0</v>
      </c>
      <c r="D3441" t="s">
        <v>439</v>
      </c>
      <c r="E3441" t="s">
        <v>538</v>
      </c>
      <c r="F3441" t="s">
        <v>550</v>
      </c>
      <c r="G3441" t="s">
        <v>2684</v>
      </c>
      <c r="H3441" t="s">
        <v>443</v>
      </c>
      <c r="I3441">
        <v>1</v>
      </c>
      <c r="J3441">
        <v>10</v>
      </c>
      <c r="K3441" t="s">
        <v>451</v>
      </c>
      <c r="L3441" t="s">
        <v>2688</v>
      </c>
      <c r="M3441">
        <v>0</v>
      </c>
      <c r="N3441">
        <v>2</v>
      </c>
      <c r="O3441">
        <v>0.53090000000000004</v>
      </c>
      <c r="P3441">
        <v>0</v>
      </c>
      <c r="Q3441">
        <v>1</v>
      </c>
      <c r="R3441">
        <v>1</v>
      </c>
      <c r="S3441">
        <v>476.26654000000002</v>
      </c>
      <c r="T3441">
        <v>951.5258</v>
      </c>
      <c r="U3441">
        <v>951.52580999999998</v>
      </c>
      <c r="V3441">
        <v>0</v>
      </c>
      <c r="W3441">
        <v>0</v>
      </c>
      <c r="X3441" t="s">
        <v>540</v>
      </c>
      <c r="Y3441" t="s">
        <v>541</v>
      </c>
      <c r="Z3441">
        <v>34.024819999999998</v>
      </c>
      <c r="AA3441">
        <v>30</v>
      </c>
      <c r="AB3441">
        <v>34.354500000000002</v>
      </c>
      <c r="AC3441">
        <v>19516</v>
      </c>
      <c r="AD3441" t="s">
        <v>554</v>
      </c>
      <c r="AE3441" t="s">
        <v>555</v>
      </c>
      <c r="AF3441" t="s">
        <v>443</v>
      </c>
      <c r="AG3441">
        <v>2.4300000000000002</v>
      </c>
      <c r="AH3441" t="s">
        <v>443</v>
      </c>
      <c r="AI3441" t="b">
        <v>0</v>
      </c>
      <c r="AJ3441" t="s">
        <v>443</v>
      </c>
      <c r="AK3441" t="s">
        <v>443</v>
      </c>
      <c r="AL3441" t="s">
        <v>443</v>
      </c>
      <c r="AM3441">
        <v>1.1259999999999999E-2</v>
      </c>
      <c r="AN3441">
        <v>0.13220000000000001</v>
      </c>
      <c r="AO3441">
        <v>50405272</v>
      </c>
      <c r="AP3441">
        <v>34.450000000000003</v>
      </c>
      <c r="AQ3441" t="str">
        <f t="shared" si="618"/>
        <v>Sequest HT (A2)</v>
      </c>
      <c r="AT3441" t="str">
        <f t="shared" si="619"/>
        <v>Sequest HT (A2</v>
      </c>
      <c r="AU3441" t="str">
        <f t="shared" si="629"/>
        <v>t HT (A</v>
      </c>
      <c r="AV3441" t="str">
        <f t="shared" si="630"/>
        <v>t HT (</v>
      </c>
      <c r="AW3441" s="19" t="str">
        <f t="shared" si="631"/>
        <v>t HT (</v>
      </c>
      <c r="AX3441">
        <v>0</v>
      </c>
      <c r="AY3441" s="20" t="e">
        <f t="shared" si="620"/>
        <v>#DIV/0!</v>
      </c>
      <c r="AZ3441">
        <v>0</v>
      </c>
      <c r="BA3441" s="21" t="e">
        <f t="shared" si="621"/>
        <v>#VALUE!</v>
      </c>
      <c r="BB3441" t="s">
        <v>540</v>
      </c>
      <c r="BC3441" t="s">
        <v>541</v>
      </c>
      <c r="BD3441" s="20" t="e">
        <f t="shared" si="622"/>
        <v>#VALUE!</v>
      </c>
      <c r="BE3441">
        <v>34.024819999999998</v>
      </c>
      <c r="BF3441" s="20" t="e">
        <f t="shared" si="623"/>
        <v>#VALUE!</v>
      </c>
      <c r="BG3441">
        <v>30</v>
      </c>
      <c r="BH3441">
        <v>34.354500000000002</v>
      </c>
      <c r="BI3441" s="20">
        <f t="shared" si="624"/>
        <v>568.07696226113023</v>
      </c>
      <c r="BJ3441">
        <v>19516</v>
      </c>
      <c r="BK3441" t="s">
        <v>554</v>
      </c>
      <c r="BL3441" s="27" t="e">
        <f t="shared" si="625"/>
        <v>#VALUE!</v>
      </c>
    </row>
    <row r="3442" spans="1:64" hidden="1" outlineLevel="2" collapsed="1" x14ac:dyDescent="0.35">
      <c r="A3442" t="s">
        <v>443</v>
      </c>
      <c r="B3442" t="s">
        <v>443</v>
      </c>
      <c r="C3442" t="b">
        <v>0</v>
      </c>
      <c r="D3442" t="s">
        <v>439</v>
      </c>
      <c r="E3442" t="s">
        <v>557</v>
      </c>
      <c r="F3442" t="s">
        <v>550</v>
      </c>
      <c r="G3442" t="s">
        <v>2684</v>
      </c>
      <c r="H3442" t="s">
        <v>443</v>
      </c>
      <c r="I3442">
        <v>1</v>
      </c>
      <c r="J3442">
        <v>10</v>
      </c>
      <c r="K3442" t="s">
        <v>451</v>
      </c>
      <c r="L3442" t="s">
        <v>2688</v>
      </c>
      <c r="M3442">
        <v>0</v>
      </c>
      <c r="N3442">
        <v>2</v>
      </c>
      <c r="O3442">
        <v>0.95309999999999995</v>
      </c>
      <c r="P3442">
        <v>0</v>
      </c>
      <c r="Q3442">
        <v>1</v>
      </c>
      <c r="R3442">
        <v>1</v>
      </c>
      <c r="S3442">
        <v>476.26654000000002</v>
      </c>
      <c r="T3442">
        <v>951.5258</v>
      </c>
      <c r="U3442">
        <v>951.52580999999998</v>
      </c>
      <c r="V3442">
        <v>0</v>
      </c>
      <c r="W3442">
        <v>0</v>
      </c>
      <c r="X3442" t="s">
        <v>540</v>
      </c>
      <c r="Y3442" t="s">
        <v>541</v>
      </c>
      <c r="Z3442">
        <v>34.024819999999998</v>
      </c>
      <c r="AA3442">
        <v>30</v>
      </c>
      <c r="AB3442">
        <v>34.354500000000002</v>
      </c>
      <c r="AC3442">
        <v>19516</v>
      </c>
      <c r="AD3442" t="s">
        <v>554</v>
      </c>
      <c r="AE3442" t="s">
        <v>555</v>
      </c>
      <c r="AF3442" t="s">
        <v>443</v>
      </c>
      <c r="AG3442" t="s">
        <v>443</v>
      </c>
      <c r="AH3442">
        <v>64</v>
      </c>
      <c r="AI3442" t="b">
        <v>0</v>
      </c>
      <c r="AJ3442">
        <v>52</v>
      </c>
      <c r="AK3442">
        <v>34</v>
      </c>
      <c r="AL3442">
        <v>6.7576858438060502E-6</v>
      </c>
      <c r="AM3442">
        <v>1.2959999999999999E-2</v>
      </c>
      <c r="AN3442">
        <v>0.15260000000000001</v>
      </c>
      <c r="AO3442">
        <v>50405272</v>
      </c>
      <c r="AP3442">
        <v>34.450000000000003</v>
      </c>
      <c r="AQ3442" t="str">
        <f t="shared" si="618"/>
        <v>Mascot (A5)</v>
      </c>
      <c r="AT3442" t="str">
        <f t="shared" si="619"/>
        <v>Mascot (A5)</v>
      </c>
      <c r="AU3442" t="str">
        <f t="shared" si="629"/>
        <v xml:space="preserve"> (A5)</v>
      </c>
      <c r="AV3442" t="str">
        <f t="shared" si="630"/>
        <v xml:space="preserve"> (A5)</v>
      </c>
      <c r="AW3442" s="19" t="str">
        <f t="shared" si="631"/>
        <v xml:space="preserve"> (A5)</v>
      </c>
      <c r="AX3442">
        <v>0</v>
      </c>
      <c r="AY3442" s="20" t="e">
        <f t="shared" si="620"/>
        <v>#DIV/0!</v>
      </c>
      <c r="AZ3442">
        <v>0</v>
      </c>
      <c r="BA3442" s="21" t="e">
        <f t="shared" si="621"/>
        <v>#VALUE!</v>
      </c>
      <c r="BB3442" t="s">
        <v>540</v>
      </c>
      <c r="BC3442" t="s">
        <v>541</v>
      </c>
      <c r="BD3442" s="20" t="e">
        <f t="shared" si="622"/>
        <v>#VALUE!</v>
      </c>
      <c r="BE3442">
        <v>34.024819999999998</v>
      </c>
      <c r="BF3442" s="20" t="e">
        <f t="shared" si="623"/>
        <v>#VALUE!</v>
      </c>
      <c r="BG3442">
        <v>30</v>
      </c>
      <c r="BH3442">
        <v>34.354500000000002</v>
      </c>
      <c r="BI3442" s="20">
        <f t="shared" si="624"/>
        <v>568.07696226113023</v>
      </c>
      <c r="BJ3442">
        <v>19516</v>
      </c>
      <c r="BK3442" t="s">
        <v>554</v>
      </c>
      <c r="BL3442" s="27" t="e">
        <f t="shared" si="625"/>
        <v>#VALUE!</v>
      </c>
    </row>
    <row r="3443" spans="1:64" hidden="1" outlineLevel="2" collapsed="1" x14ac:dyDescent="0.35">
      <c r="A3443" t="s">
        <v>443</v>
      </c>
      <c r="B3443" t="s">
        <v>443</v>
      </c>
      <c r="C3443" t="b">
        <v>0</v>
      </c>
      <c r="D3443" t="s">
        <v>439</v>
      </c>
      <c r="E3443" t="s">
        <v>538</v>
      </c>
      <c r="F3443" t="s">
        <v>539</v>
      </c>
      <c r="G3443" t="s">
        <v>2684</v>
      </c>
      <c r="H3443" t="s">
        <v>443</v>
      </c>
      <c r="I3443">
        <v>1</v>
      </c>
      <c r="J3443">
        <v>10</v>
      </c>
      <c r="K3443" t="s">
        <v>451</v>
      </c>
      <c r="L3443" t="s">
        <v>2688</v>
      </c>
      <c r="M3443">
        <v>0</v>
      </c>
      <c r="N3443">
        <v>2</v>
      </c>
      <c r="O3443">
        <v>0.5</v>
      </c>
      <c r="P3443">
        <v>0</v>
      </c>
      <c r="Q3443">
        <v>1</v>
      </c>
      <c r="R3443">
        <v>1</v>
      </c>
      <c r="S3443">
        <v>476.26571999999999</v>
      </c>
      <c r="T3443">
        <v>951.52416000000005</v>
      </c>
      <c r="U3443">
        <v>951.52580999999998</v>
      </c>
      <c r="V3443">
        <v>-1.73</v>
      </c>
      <c r="W3443">
        <v>-8.1999999999999998E-4</v>
      </c>
      <c r="X3443" t="s">
        <v>540</v>
      </c>
      <c r="Y3443" t="s">
        <v>541</v>
      </c>
      <c r="Z3443">
        <v>37.25656</v>
      </c>
      <c r="AA3443">
        <v>26.076000000000001</v>
      </c>
      <c r="AB3443">
        <v>34.273899999999998</v>
      </c>
      <c r="AC3443">
        <v>19937</v>
      </c>
      <c r="AD3443" t="s">
        <v>563</v>
      </c>
      <c r="AE3443" t="s">
        <v>564</v>
      </c>
      <c r="AF3443" t="s">
        <v>443</v>
      </c>
      <c r="AG3443">
        <v>2.2400000000000002</v>
      </c>
      <c r="AH3443" t="s">
        <v>443</v>
      </c>
      <c r="AI3443" t="b">
        <v>0</v>
      </c>
      <c r="AJ3443" t="s">
        <v>443</v>
      </c>
      <c r="AK3443" t="s">
        <v>443</v>
      </c>
      <c r="AL3443" t="s">
        <v>443</v>
      </c>
      <c r="AM3443">
        <v>9.3130000000000004E-2</v>
      </c>
      <c r="AN3443">
        <v>0.52969999999999995</v>
      </c>
      <c r="AO3443">
        <v>28524678</v>
      </c>
      <c r="AP3443">
        <v>34.29</v>
      </c>
      <c r="AQ3443" t="str">
        <f t="shared" si="618"/>
        <v>Sequest HT (A2)</v>
      </c>
      <c r="AT3443" t="str">
        <f t="shared" si="619"/>
        <v>Sequest HT (A2</v>
      </c>
      <c r="AU3443" t="str">
        <f t="shared" si="629"/>
        <v>t HT (A</v>
      </c>
      <c r="AV3443" t="str">
        <f t="shared" si="630"/>
        <v>t HT (</v>
      </c>
      <c r="AW3443" s="19" t="str">
        <f t="shared" si="631"/>
        <v>t HT (</v>
      </c>
      <c r="AX3443">
        <v>-1.73</v>
      </c>
      <c r="AY3443" s="20">
        <f t="shared" si="620"/>
        <v>4.7398843930635838E-4</v>
      </c>
      <c r="AZ3443">
        <v>-8.1999999999999998E-4</v>
      </c>
      <c r="BA3443" s="21" t="e">
        <f t="shared" si="621"/>
        <v>#VALUE!</v>
      </c>
      <c r="BB3443" t="s">
        <v>540</v>
      </c>
      <c r="BC3443" t="s">
        <v>541</v>
      </c>
      <c r="BD3443" s="20" t="e">
        <f t="shared" si="622"/>
        <v>#VALUE!</v>
      </c>
      <c r="BE3443">
        <v>37.25656</v>
      </c>
      <c r="BF3443" s="20" t="e">
        <f t="shared" si="623"/>
        <v>#VALUE!</v>
      </c>
      <c r="BG3443">
        <v>26.076000000000001</v>
      </c>
      <c r="BH3443">
        <v>34.273899999999998</v>
      </c>
      <c r="BI3443" s="20">
        <f t="shared" si="624"/>
        <v>581.69627617516539</v>
      </c>
      <c r="BJ3443">
        <v>19937</v>
      </c>
      <c r="BK3443" t="s">
        <v>563</v>
      </c>
      <c r="BL3443" s="27" t="e">
        <f t="shared" si="625"/>
        <v>#VALUE!</v>
      </c>
    </row>
    <row r="3444" spans="1:64" hidden="1" outlineLevel="1" x14ac:dyDescent="0.35">
      <c r="A3444" t="s">
        <v>443</v>
      </c>
      <c r="B3444" t="b">
        <v>0</v>
      </c>
      <c r="C3444" t="s">
        <v>439</v>
      </c>
      <c r="D3444" t="s">
        <v>2689</v>
      </c>
      <c r="E3444" t="s">
        <v>443</v>
      </c>
      <c r="F3444" t="s">
        <v>443</v>
      </c>
      <c r="G3444" t="b">
        <v>0</v>
      </c>
      <c r="H3444">
        <v>1</v>
      </c>
      <c r="I3444">
        <v>5</v>
      </c>
      <c r="J3444">
        <v>1</v>
      </c>
      <c r="K3444" t="s">
        <v>451</v>
      </c>
      <c r="L3444" t="s">
        <v>2690</v>
      </c>
      <c r="M3444">
        <v>1</v>
      </c>
      <c r="N3444">
        <v>1896.7994699999999</v>
      </c>
      <c r="O3444">
        <v>0</v>
      </c>
      <c r="P3444">
        <v>285.39999999999998</v>
      </c>
      <c r="Q3444">
        <v>201</v>
      </c>
      <c r="R3444">
        <v>202.7</v>
      </c>
      <c r="S3444">
        <v>79</v>
      </c>
      <c r="T3444">
        <v>131.80000000000001</v>
      </c>
      <c r="U3444" t="s">
        <v>443</v>
      </c>
      <c r="V3444" t="s">
        <v>443</v>
      </c>
      <c r="W3444" t="s">
        <v>443</v>
      </c>
      <c r="X3444" t="s">
        <v>443</v>
      </c>
      <c r="Y3444" t="s">
        <v>443</v>
      </c>
      <c r="Z3444" t="s">
        <v>444</v>
      </c>
      <c r="AA3444" t="s">
        <v>439</v>
      </c>
      <c r="AB3444" t="s">
        <v>444</v>
      </c>
      <c r="AC3444" t="s">
        <v>444</v>
      </c>
      <c r="AD3444" t="s">
        <v>444</v>
      </c>
      <c r="AE3444" t="s">
        <v>445</v>
      </c>
      <c r="AF3444" t="s">
        <v>445</v>
      </c>
      <c r="AG3444" t="s">
        <v>445</v>
      </c>
      <c r="AH3444" t="s">
        <v>445</v>
      </c>
      <c r="AI3444" t="s">
        <v>439</v>
      </c>
      <c r="AJ3444" t="s">
        <v>439</v>
      </c>
      <c r="AK3444">
        <v>0</v>
      </c>
      <c r="AL3444">
        <v>0</v>
      </c>
      <c r="AM3444">
        <v>1.272E-2</v>
      </c>
      <c r="AN3444">
        <v>3.0380000000000001E-5</v>
      </c>
      <c r="AO3444">
        <v>3.01</v>
      </c>
      <c r="AP3444">
        <v>31</v>
      </c>
      <c r="AQ3444" t="str">
        <f t="shared" si="618"/>
        <v/>
      </c>
      <c r="AR3444" t="s">
        <v>2691</v>
      </c>
      <c r="AS3444" t="s">
        <v>2692</v>
      </c>
      <c r="AT3444" t="str">
        <f t="shared" si="619"/>
        <v/>
      </c>
      <c r="AU3444" t="str">
        <f t="shared" si="629"/>
        <v/>
      </c>
      <c r="AV3444" t="str">
        <f t="shared" si="630"/>
        <v/>
      </c>
      <c r="AW3444" s="19" t="str">
        <f t="shared" si="631"/>
        <v/>
      </c>
      <c r="AX3444" t="s">
        <v>443</v>
      </c>
      <c r="AY3444" s="20" t="e">
        <f t="shared" si="620"/>
        <v>#VALUE!</v>
      </c>
      <c r="AZ3444" t="s">
        <v>443</v>
      </c>
      <c r="BA3444" s="21" t="e">
        <f t="shared" si="621"/>
        <v>#VALUE!</v>
      </c>
      <c r="BB3444" t="s">
        <v>443</v>
      </c>
      <c r="BC3444" t="s">
        <v>443</v>
      </c>
      <c r="BD3444" s="20" t="e">
        <f t="shared" si="622"/>
        <v>#VALUE!</v>
      </c>
      <c r="BE3444" t="s">
        <v>444</v>
      </c>
      <c r="BF3444" s="20" t="e">
        <f t="shared" si="623"/>
        <v>#VALUE!</v>
      </c>
      <c r="BG3444" t="s">
        <v>439</v>
      </c>
      <c r="BH3444" t="s">
        <v>444</v>
      </c>
      <c r="BI3444" s="20" t="e">
        <f t="shared" si="624"/>
        <v>#VALUE!</v>
      </c>
      <c r="BJ3444" t="s">
        <v>444</v>
      </c>
      <c r="BK3444" t="s">
        <v>444</v>
      </c>
      <c r="BL3444" s="27" t="e">
        <f t="shared" si="625"/>
        <v>#VALUE!</v>
      </c>
    </row>
    <row r="3445" spans="1:64" hidden="1" outlineLevel="2" collapsed="1" x14ac:dyDescent="0.35">
      <c r="A3445" t="s">
        <v>443</v>
      </c>
      <c r="B3445" t="s">
        <v>443</v>
      </c>
      <c r="C3445" t="s">
        <v>457</v>
      </c>
      <c r="D3445" t="s">
        <v>458</v>
      </c>
      <c r="E3445" t="s">
        <v>508</v>
      </c>
      <c r="F3445" t="s">
        <v>509</v>
      </c>
      <c r="G3445" t="s">
        <v>459</v>
      </c>
      <c r="H3445" t="s">
        <v>460</v>
      </c>
      <c r="I3445" t="s">
        <v>463</v>
      </c>
      <c r="J3445" t="s">
        <v>464</v>
      </c>
      <c r="K3445" t="s">
        <v>466</v>
      </c>
      <c r="L3445" t="s">
        <v>510</v>
      </c>
      <c r="M3445" t="s">
        <v>468</v>
      </c>
      <c r="N3445" t="s">
        <v>511</v>
      </c>
      <c r="O3445" t="s">
        <v>512</v>
      </c>
      <c r="P3445" t="s">
        <v>513</v>
      </c>
      <c r="Q3445" t="s">
        <v>514</v>
      </c>
      <c r="R3445" t="s">
        <v>515</v>
      </c>
      <c r="S3445" t="s">
        <v>516</v>
      </c>
      <c r="T3445" t="s">
        <v>517</v>
      </c>
      <c r="U3445" t="s">
        <v>469</v>
      </c>
      <c r="V3445" t="s">
        <v>518</v>
      </c>
      <c r="W3445" t="s">
        <v>519</v>
      </c>
      <c r="X3445" t="s">
        <v>520</v>
      </c>
      <c r="Y3445" t="s">
        <v>521</v>
      </c>
      <c r="Z3445" t="s">
        <v>522</v>
      </c>
      <c r="AA3445" t="s">
        <v>523</v>
      </c>
      <c r="AB3445" t="s">
        <v>524</v>
      </c>
      <c r="AC3445" t="s">
        <v>525</v>
      </c>
      <c r="AD3445" t="s">
        <v>526</v>
      </c>
      <c r="AE3445" t="s">
        <v>527</v>
      </c>
      <c r="AF3445" t="s">
        <v>480</v>
      </c>
      <c r="AG3445" t="s">
        <v>528</v>
      </c>
      <c r="AH3445" t="s">
        <v>529</v>
      </c>
      <c r="AI3445" t="s">
        <v>462</v>
      </c>
      <c r="AJ3445" t="s">
        <v>530</v>
      </c>
      <c r="AK3445" t="s">
        <v>531</v>
      </c>
      <c r="AL3445" t="s">
        <v>532</v>
      </c>
      <c r="AM3445" t="s">
        <v>533</v>
      </c>
      <c r="AN3445" t="s">
        <v>534</v>
      </c>
      <c r="AO3445" t="s">
        <v>535</v>
      </c>
      <c r="AP3445" t="s">
        <v>536</v>
      </c>
      <c r="AQ3445" t="str">
        <f t="shared" si="618"/>
        <v>Identifying Node</v>
      </c>
      <c r="AT3445" t="str">
        <f t="shared" si="619"/>
        <v>Identifying No</v>
      </c>
      <c r="AU3445" t="str">
        <f t="shared" si="629"/>
        <v>fying N</v>
      </c>
      <c r="AV3445" t="str">
        <f t="shared" si="630"/>
        <v xml:space="preserve">fying </v>
      </c>
      <c r="AW3445" s="19" t="str">
        <f t="shared" si="631"/>
        <v xml:space="preserve">fying </v>
      </c>
      <c r="AX3445" t="s">
        <v>518</v>
      </c>
      <c r="AY3445" s="20" t="e">
        <f t="shared" si="620"/>
        <v>#VALUE!</v>
      </c>
      <c r="AZ3445" t="s">
        <v>519</v>
      </c>
      <c r="BA3445" s="21" t="e">
        <f t="shared" si="621"/>
        <v>#VALUE!</v>
      </c>
      <c r="BB3445" t="s">
        <v>520</v>
      </c>
      <c r="BC3445" t="s">
        <v>521</v>
      </c>
      <c r="BD3445" s="20" t="e">
        <f t="shared" si="622"/>
        <v>#VALUE!</v>
      </c>
      <c r="BE3445" t="s">
        <v>522</v>
      </c>
      <c r="BF3445" s="20" t="e">
        <f t="shared" si="623"/>
        <v>#VALUE!</v>
      </c>
      <c r="BG3445" t="s">
        <v>523</v>
      </c>
      <c r="BH3445" t="s">
        <v>524</v>
      </c>
      <c r="BI3445" s="20" t="e">
        <f t="shared" si="624"/>
        <v>#VALUE!</v>
      </c>
      <c r="BJ3445" t="s">
        <v>525</v>
      </c>
      <c r="BK3445" t="s">
        <v>526</v>
      </c>
      <c r="BL3445" s="27" t="e">
        <f t="shared" si="625"/>
        <v>#VALUE!</v>
      </c>
    </row>
    <row r="3446" spans="1:64" hidden="1" outlineLevel="2" collapsed="1" x14ac:dyDescent="0.35">
      <c r="A3446" t="s">
        <v>443</v>
      </c>
      <c r="B3446" t="s">
        <v>443</v>
      </c>
      <c r="C3446" t="b">
        <v>0</v>
      </c>
      <c r="D3446" t="s">
        <v>439</v>
      </c>
      <c r="E3446" t="s">
        <v>538</v>
      </c>
      <c r="F3446" t="s">
        <v>539</v>
      </c>
      <c r="G3446" t="s">
        <v>2689</v>
      </c>
      <c r="H3446" t="s">
        <v>443</v>
      </c>
      <c r="I3446">
        <v>1</v>
      </c>
      <c r="J3446">
        <v>5</v>
      </c>
      <c r="K3446" t="s">
        <v>451</v>
      </c>
      <c r="L3446" t="s">
        <v>2679</v>
      </c>
      <c r="M3446">
        <v>1</v>
      </c>
      <c r="N3446">
        <v>3</v>
      </c>
      <c r="O3446">
        <v>0.68769999999999998</v>
      </c>
      <c r="P3446">
        <v>0</v>
      </c>
      <c r="Q3446">
        <v>1</v>
      </c>
      <c r="R3446">
        <v>1</v>
      </c>
      <c r="S3446">
        <v>632.93854999999996</v>
      </c>
      <c r="T3446">
        <v>1896.8010999999999</v>
      </c>
      <c r="U3446">
        <v>1896.7994699999999</v>
      </c>
      <c r="V3446">
        <v>0.86</v>
      </c>
      <c r="W3446">
        <v>5.4000000000000001E-4</v>
      </c>
      <c r="X3446" t="s">
        <v>540</v>
      </c>
      <c r="Y3446" t="s">
        <v>541</v>
      </c>
      <c r="Z3446">
        <v>46.808509999999998</v>
      </c>
      <c r="AA3446">
        <v>30</v>
      </c>
      <c r="AB3446">
        <v>35.447400000000002</v>
      </c>
      <c r="AC3446">
        <v>20447</v>
      </c>
      <c r="AD3446" t="s">
        <v>554</v>
      </c>
      <c r="AE3446" t="s">
        <v>555</v>
      </c>
      <c r="AF3446" t="s">
        <v>443</v>
      </c>
      <c r="AG3446">
        <v>3.01</v>
      </c>
      <c r="AH3446" t="s">
        <v>443</v>
      </c>
      <c r="AI3446" t="b">
        <v>0</v>
      </c>
      <c r="AJ3446" t="s">
        <v>443</v>
      </c>
      <c r="AK3446" t="s">
        <v>443</v>
      </c>
      <c r="AL3446" t="s">
        <v>443</v>
      </c>
      <c r="AM3446">
        <v>0</v>
      </c>
      <c r="AN3446">
        <v>3.0380000000000001E-5</v>
      </c>
      <c r="AO3446">
        <v>14854390</v>
      </c>
      <c r="AP3446">
        <v>35.549999999999997</v>
      </c>
      <c r="AQ3446" t="str">
        <f t="shared" si="618"/>
        <v>Sequest HT (A2)</v>
      </c>
      <c r="AT3446" t="str">
        <f t="shared" si="619"/>
        <v>Sequest HT (A2</v>
      </c>
      <c r="AU3446" t="str">
        <f t="shared" si="629"/>
        <v>t HT (A</v>
      </c>
      <c r="AV3446" t="str">
        <f t="shared" si="630"/>
        <v>t HT (</v>
      </c>
      <c r="AW3446" s="19" t="str">
        <f t="shared" si="631"/>
        <v>t HT (</v>
      </c>
      <c r="AX3446">
        <v>0.86</v>
      </c>
      <c r="AY3446" s="20">
        <f t="shared" si="620"/>
        <v>6.2790697674418609E-4</v>
      </c>
      <c r="AZ3446">
        <v>5.4000000000000001E-4</v>
      </c>
      <c r="BA3446" s="21" t="e">
        <f t="shared" si="621"/>
        <v>#VALUE!</v>
      </c>
      <c r="BB3446" t="s">
        <v>540</v>
      </c>
      <c r="BC3446" t="s">
        <v>541</v>
      </c>
      <c r="BD3446" s="20" t="e">
        <f t="shared" si="622"/>
        <v>#VALUE!</v>
      </c>
      <c r="BE3446">
        <v>46.808509999999998</v>
      </c>
      <c r="BF3446" s="20" t="e">
        <f t="shared" si="623"/>
        <v>#VALUE!</v>
      </c>
      <c r="BG3446">
        <v>30</v>
      </c>
      <c r="BH3446">
        <v>35.447400000000002</v>
      </c>
      <c r="BI3446" s="20">
        <f t="shared" si="624"/>
        <v>576.8265091374825</v>
      </c>
      <c r="BJ3446">
        <v>20447</v>
      </c>
      <c r="BK3446" t="s">
        <v>554</v>
      </c>
      <c r="BL3446" s="27" t="e">
        <f t="shared" si="625"/>
        <v>#VALUE!</v>
      </c>
    </row>
    <row r="3447" spans="1:64" hidden="1" outlineLevel="1" x14ac:dyDescent="0.35">
      <c r="A3447" t="s">
        <v>443</v>
      </c>
      <c r="B3447" t="b">
        <v>0</v>
      </c>
      <c r="C3447" t="s">
        <v>439</v>
      </c>
      <c r="D3447" t="s">
        <v>2693</v>
      </c>
      <c r="E3447" t="s">
        <v>443</v>
      </c>
      <c r="F3447" t="s">
        <v>443</v>
      </c>
      <c r="G3447" t="b">
        <v>0</v>
      </c>
      <c r="H3447">
        <v>1</v>
      </c>
      <c r="I3447">
        <v>5</v>
      </c>
      <c r="J3447">
        <v>3</v>
      </c>
      <c r="K3447" t="s">
        <v>451</v>
      </c>
      <c r="L3447" t="s">
        <v>2694</v>
      </c>
      <c r="M3447">
        <v>0</v>
      </c>
      <c r="N3447">
        <v>1567.8689999999999</v>
      </c>
      <c r="O3447">
        <v>0</v>
      </c>
      <c r="P3447">
        <v>272.7</v>
      </c>
      <c r="Q3447">
        <v>216.3</v>
      </c>
      <c r="R3447">
        <v>208.3</v>
      </c>
      <c r="S3447">
        <v>79</v>
      </c>
      <c r="T3447">
        <v>123.6</v>
      </c>
      <c r="U3447" t="s">
        <v>443</v>
      </c>
      <c r="V3447" t="s">
        <v>443</v>
      </c>
      <c r="W3447" t="s">
        <v>443</v>
      </c>
      <c r="X3447" t="s">
        <v>443</v>
      </c>
      <c r="Y3447" t="s">
        <v>443</v>
      </c>
      <c r="Z3447" t="s">
        <v>444</v>
      </c>
      <c r="AA3447" t="s">
        <v>439</v>
      </c>
      <c r="AB3447" t="s">
        <v>439</v>
      </c>
      <c r="AC3447" t="s">
        <v>444</v>
      </c>
      <c r="AD3447" t="s">
        <v>444</v>
      </c>
      <c r="AE3447" t="s">
        <v>445</v>
      </c>
      <c r="AF3447" t="s">
        <v>445</v>
      </c>
      <c r="AG3447" t="s">
        <v>445</v>
      </c>
      <c r="AH3447" t="s">
        <v>445</v>
      </c>
      <c r="AI3447" t="s">
        <v>439</v>
      </c>
      <c r="AJ3447" t="s">
        <v>439</v>
      </c>
      <c r="AK3447">
        <v>0</v>
      </c>
      <c r="AL3447">
        <v>0</v>
      </c>
      <c r="AM3447">
        <v>4.2469999999999999E-3</v>
      </c>
      <c r="AN3447">
        <v>8.6339999999999995E-4</v>
      </c>
      <c r="AO3447">
        <v>2.91</v>
      </c>
      <c r="AP3447">
        <v>43</v>
      </c>
      <c r="AQ3447" t="str">
        <f t="shared" si="618"/>
        <v/>
      </c>
      <c r="AR3447" t="s">
        <v>2695</v>
      </c>
      <c r="AS3447" t="s">
        <v>2696</v>
      </c>
      <c r="AT3447" t="str">
        <f t="shared" si="619"/>
        <v/>
      </c>
      <c r="AU3447" t="str">
        <f t="shared" si="629"/>
        <v/>
      </c>
      <c r="AV3447" t="str">
        <f t="shared" si="630"/>
        <v/>
      </c>
      <c r="AW3447" s="19" t="str">
        <f t="shared" si="631"/>
        <v/>
      </c>
      <c r="AX3447" t="s">
        <v>443</v>
      </c>
      <c r="AY3447" s="20" t="e">
        <f t="shared" si="620"/>
        <v>#VALUE!</v>
      </c>
      <c r="AZ3447" t="s">
        <v>443</v>
      </c>
      <c r="BA3447" s="21" t="e">
        <f t="shared" si="621"/>
        <v>#VALUE!</v>
      </c>
      <c r="BB3447" t="s">
        <v>443</v>
      </c>
      <c r="BC3447" t="s">
        <v>443</v>
      </c>
      <c r="BD3447" s="20" t="e">
        <f t="shared" si="622"/>
        <v>#VALUE!</v>
      </c>
      <c r="BE3447" t="s">
        <v>444</v>
      </c>
      <c r="BF3447" s="20" t="e">
        <f t="shared" si="623"/>
        <v>#VALUE!</v>
      </c>
      <c r="BG3447" t="s">
        <v>439</v>
      </c>
      <c r="BH3447" t="s">
        <v>439</v>
      </c>
      <c r="BI3447" s="20" t="e">
        <f t="shared" si="624"/>
        <v>#VALUE!</v>
      </c>
      <c r="BJ3447" t="s">
        <v>444</v>
      </c>
      <c r="BK3447" t="s">
        <v>444</v>
      </c>
      <c r="BL3447" s="27" t="e">
        <f t="shared" si="625"/>
        <v>#VALUE!</v>
      </c>
    </row>
    <row r="3448" spans="1:64" hidden="1" outlineLevel="2" collapsed="1" x14ac:dyDescent="0.35">
      <c r="A3448" t="s">
        <v>443</v>
      </c>
      <c r="B3448" t="s">
        <v>443</v>
      </c>
      <c r="C3448" t="s">
        <v>457</v>
      </c>
      <c r="D3448" t="s">
        <v>458</v>
      </c>
      <c r="E3448" t="s">
        <v>508</v>
      </c>
      <c r="F3448" t="s">
        <v>509</v>
      </c>
      <c r="G3448" t="s">
        <v>459</v>
      </c>
      <c r="H3448" t="s">
        <v>460</v>
      </c>
      <c r="I3448" t="s">
        <v>463</v>
      </c>
      <c r="J3448" t="s">
        <v>464</v>
      </c>
      <c r="K3448" t="s">
        <v>466</v>
      </c>
      <c r="L3448" t="s">
        <v>510</v>
      </c>
      <c r="M3448" t="s">
        <v>468</v>
      </c>
      <c r="N3448" t="s">
        <v>511</v>
      </c>
      <c r="O3448" t="s">
        <v>512</v>
      </c>
      <c r="P3448" t="s">
        <v>513</v>
      </c>
      <c r="Q3448" t="s">
        <v>514</v>
      </c>
      <c r="R3448" t="s">
        <v>515</v>
      </c>
      <c r="S3448" t="s">
        <v>516</v>
      </c>
      <c r="T3448" t="s">
        <v>517</v>
      </c>
      <c r="U3448" t="s">
        <v>469</v>
      </c>
      <c r="V3448" t="s">
        <v>518</v>
      </c>
      <c r="W3448" t="s">
        <v>519</v>
      </c>
      <c r="X3448" t="s">
        <v>520</v>
      </c>
      <c r="Y3448" t="s">
        <v>521</v>
      </c>
      <c r="Z3448" t="s">
        <v>522</v>
      </c>
      <c r="AA3448" t="s">
        <v>523</v>
      </c>
      <c r="AB3448" t="s">
        <v>524</v>
      </c>
      <c r="AC3448" t="s">
        <v>525</v>
      </c>
      <c r="AD3448" t="s">
        <v>526</v>
      </c>
      <c r="AE3448" t="s">
        <v>527</v>
      </c>
      <c r="AF3448" t="s">
        <v>480</v>
      </c>
      <c r="AG3448" t="s">
        <v>528</v>
      </c>
      <c r="AH3448" t="s">
        <v>529</v>
      </c>
      <c r="AI3448" t="s">
        <v>462</v>
      </c>
      <c r="AJ3448" t="s">
        <v>530</v>
      </c>
      <c r="AK3448" t="s">
        <v>531</v>
      </c>
      <c r="AL3448" t="s">
        <v>532</v>
      </c>
      <c r="AM3448" t="s">
        <v>533</v>
      </c>
      <c r="AN3448" t="s">
        <v>534</v>
      </c>
      <c r="AO3448" t="s">
        <v>535</v>
      </c>
      <c r="AP3448" t="s">
        <v>536</v>
      </c>
      <c r="AQ3448" t="str">
        <f t="shared" si="618"/>
        <v>Identifying Node</v>
      </c>
      <c r="AT3448" t="str">
        <f t="shared" si="619"/>
        <v>Identifying No</v>
      </c>
      <c r="AU3448" t="str">
        <f t="shared" si="629"/>
        <v>fying N</v>
      </c>
      <c r="AV3448" t="str">
        <f t="shared" si="630"/>
        <v xml:space="preserve">fying </v>
      </c>
      <c r="AW3448" s="19" t="str">
        <f t="shared" si="631"/>
        <v xml:space="preserve">fying </v>
      </c>
      <c r="AX3448" t="s">
        <v>518</v>
      </c>
      <c r="AY3448" s="20" t="e">
        <f t="shared" si="620"/>
        <v>#VALUE!</v>
      </c>
      <c r="AZ3448" t="s">
        <v>519</v>
      </c>
      <c r="BA3448" s="21" t="e">
        <f t="shared" si="621"/>
        <v>#VALUE!</v>
      </c>
      <c r="BB3448" t="s">
        <v>520</v>
      </c>
      <c r="BC3448" t="s">
        <v>521</v>
      </c>
      <c r="BD3448" s="20" t="e">
        <f t="shared" si="622"/>
        <v>#VALUE!</v>
      </c>
      <c r="BE3448" t="s">
        <v>522</v>
      </c>
      <c r="BF3448" s="20" t="e">
        <f t="shared" si="623"/>
        <v>#VALUE!</v>
      </c>
      <c r="BG3448" t="s">
        <v>523</v>
      </c>
      <c r="BH3448" t="s">
        <v>524</v>
      </c>
      <c r="BI3448" s="20" t="e">
        <f t="shared" si="624"/>
        <v>#VALUE!</v>
      </c>
      <c r="BJ3448" t="s">
        <v>525</v>
      </c>
      <c r="BK3448" t="s">
        <v>526</v>
      </c>
      <c r="BL3448" s="27" t="e">
        <f t="shared" si="625"/>
        <v>#VALUE!</v>
      </c>
    </row>
    <row r="3449" spans="1:64" hidden="1" outlineLevel="2" collapsed="1" x14ac:dyDescent="0.35">
      <c r="A3449" t="s">
        <v>443</v>
      </c>
      <c r="B3449" t="s">
        <v>443</v>
      </c>
      <c r="C3449" t="b">
        <v>0</v>
      </c>
      <c r="D3449" t="s">
        <v>439</v>
      </c>
      <c r="E3449" t="s">
        <v>538</v>
      </c>
      <c r="F3449" t="s">
        <v>550</v>
      </c>
      <c r="G3449" t="s">
        <v>2693</v>
      </c>
      <c r="H3449" t="s">
        <v>443</v>
      </c>
      <c r="I3449">
        <v>1</v>
      </c>
      <c r="J3449">
        <v>5</v>
      </c>
      <c r="K3449" t="s">
        <v>451</v>
      </c>
      <c r="L3449" t="s">
        <v>2679</v>
      </c>
      <c r="M3449">
        <v>0</v>
      </c>
      <c r="N3449">
        <v>2</v>
      </c>
      <c r="O3449">
        <v>0.65269999999999995</v>
      </c>
      <c r="P3449">
        <v>0</v>
      </c>
      <c r="Q3449">
        <v>1</v>
      </c>
      <c r="R3449">
        <v>1</v>
      </c>
      <c r="S3449">
        <v>784.43848000000003</v>
      </c>
      <c r="T3449">
        <v>1567.86968</v>
      </c>
      <c r="U3449">
        <v>1567.8689999999999</v>
      </c>
      <c r="V3449">
        <v>0.43</v>
      </c>
      <c r="W3449">
        <v>3.4000000000000002E-4</v>
      </c>
      <c r="X3449" t="s">
        <v>540</v>
      </c>
      <c r="Y3449" t="s">
        <v>541</v>
      </c>
      <c r="Z3449">
        <v>12.02811</v>
      </c>
      <c r="AA3449">
        <v>13.34</v>
      </c>
      <c r="AB3449">
        <v>60.284999999999997</v>
      </c>
      <c r="AC3449">
        <v>42562</v>
      </c>
      <c r="AD3449" t="s">
        <v>554</v>
      </c>
      <c r="AE3449" t="s">
        <v>555</v>
      </c>
      <c r="AF3449" t="s">
        <v>443</v>
      </c>
      <c r="AG3449">
        <v>2.62</v>
      </c>
      <c r="AH3449" t="s">
        <v>443</v>
      </c>
      <c r="AI3449" t="b">
        <v>0</v>
      </c>
      <c r="AJ3449" t="s">
        <v>443</v>
      </c>
      <c r="AK3449" t="s">
        <v>443</v>
      </c>
      <c r="AL3449" t="s">
        <v>443</v>
      </c>
      <c r="AM3449">
        <v>0</v>
      </c>
      <c r="AN3449">
        <v>2.0129999999999999E-4</v>
      </c>
      <c r="AO3449">
        <v>43707184</v>
      </c>
      <c r="AP3449">
        <v>60.24</v>
      </c>
      <c r="AQ3449" t="str">
        <f t="shared" si="618"/>
        <v>Sequest HT (A2)</v>
      </c>
      <c r="AT3449" t="str">
        <f t="shared" si="619"/>
        <v>Sequest HT (A2</v>
      </c>
      <c r="AU3449" t="str">
        <f t="shared" si="629"/>
        <v>t HT (A</v>
      </c>
      <c r="AV3449" t="str">
        <f t="shared" si="630"/>
        <v>t HT (</v>
      </c>
      <c r="AW3449" s="19" t="str">
        <f t="shared" si="631"/>
        <v>t HT (</v>
      </c>
      <c r="AX3449">
        <v>0.43</v>
      </c>
      <c r="AY3449" s="20">
        <f t="shared" si="620"/>
        <v>7.9069767441860477E-4</v>
      </c>
      <c r="AZ3449">
        <v>3.4000000000000002E-4</v>
      </c>
      <c r="BA3449" s="21" t="e">
        <f t="shared" si="621"/>
        <v>#VALUE!</v>
      </c>
      <c r="BB3449" t="s">
        <v>540</v>
      </c>
      <c r="BC3449" t="s">
        <v>541</v>
      </c>
      <c r="BD3449" s="20" t="e">
        <f t="shared" si="622"/>
        <v>#VALUE!</v>
      </c>
      <c r="BE3449">
        <v>12.02811</v>
      </c>
      <c r="BF3449" s="20" t="e">
        <f t="shared" si="623"/>
        <v>#VALUE!</v>
      </c>
      <c r="BG3449">
        <v>13.34</v>
      </c>
      <c r="BH3449">
        <v>60.284999999999997</v>
      </c>
      <c r="BI3449" s="20">
        <f t="shared" si="624"/>
        <v>706.01310442066858</v>
      </c>
      <c r="BJ3449">
        <v>42562</v>
      </c>
      <c r="BK3449" t="s">
        <v>554</v>
      </c>
      <c r="BL3449" s="27" t="e">
        <f t="shared" si="625"/>
        <v>#VALUE!</v>
      </c>
    </row>
    <row r="3450" spans="1:64" hidden="1" outlineLevel="2" collapsed="1" x14ac:dyDescent="0.35">
      <c r="A3450" t="s">
        <v>443</v>
      </c>
      <c r="B3450" t="s">
        <v>443</v>
      </c>
      <c r="C3450" t="b">
        <v>0</v>
      </c>
      <c r="D3450" t="s">
        <v>439</v>
      </c>
      <c r="E3450" t="s">
        <v>557</v>
      </c>
      <c r="F3450" t="s">
        <v>550</v>
      </c>
      <c r="G3450" t="s">
        <v>2693</v>
      </c>
      <c r="H3450" t="s">
        <v>443</v>
      </c>
      <c r="I3450">
        <v>1</v>
      </c>
      <c r="J3450">
        <v>5</v>
      </c>
      <c r="K3450" t="s">
        <v>451</v>
      </c>
      <c r="L3450" t="s">
        <v>2679</v>
      </c>
      <c r="M3450">
        <v>0</v>
      </c>
      <c r="N3450">
        <v>2</v>
      </c>
      <c r="O3450">
        <v>0.9859</v>
      </c>
      <c r="P3450">
        <v>0</v>
      </c>
      <c r="Q3450">
        <v>1</v>
      </c>
      <c r="R3450">
        <v>1</v>
      </c>
      <c r="S3450">
        <v>784.43848000000003</v>
      </c>
      <c r="T3450">
        <v>1567.86968</v>
      </c>
      <c r="U3450">
        <v>1567.8689999999999</v>
      </c>
      <c r="V3450">
        <v>0.43</v>
      </c>
      <c r="W3450">
        <v>3.4000000000000002E-4</v>
      </c>
      <c r="X3450" t="s">
        <v>540</v>
      </c>
      <c r="Y3450" t="s">
        <v>541</v>
      </c>
      <c r="Z3450">
        <v>12.02811</v>
      </c>
      <c r="AA3450">
        <v>13.34</v>
      </c>
      <c r="AB3450">
        <v>60.284999999999997</v>
      </c>
      <c r="AC3450">
        <v>42562</v>
      </c>
      <c r="AD3450" t="s">
        <v>554</v>
      </c>
      <c r="AE3450" t="s">
        <v>555</v>
      </c>
      <c r="AF3450" t="s">
        <v>443</v>
      </c>
      <c r="AG3450" t="s">
        <v>443</v>
      </c>
      <c r="AH3450">
        <v>71</v>
      </c>
      <c r="AI3450" t="b">
        <v>0</v>
      </c>
      <c r="AJ3450">
        <v>52</v>
      </c>
      <c r="AK3450">
        <v>34</v>
      </c>
      <c r="AL3450">
        <v>1.26887839362521E-6</v>
      </c>
      <c r="AM3450">
        <v>0</v>
      </c>
      <c r="AN3450">
        <v>2.6249999999999998E-4</v>
      </c>
      <c r="AO3450">
        <v>43707184</v>
      </c>
      <c r="AP3450">
        <v>60.24</v>
      </c>
      <c r="AQ3450" t="str">
        <f t="shared" si="618"/>
        <v>Mascot (A5)</v>
      </c>
      <c r="AT3450" t="str">
        <f t="shared" si="619"/>
        <v>Mascot (A5)</v>
      </c>
      <c r="AU3450" t="str">
        <f t="shared" si="629"/>
        <v xml:space="preserve"> (A5)</v>
      </c>
      <c r="AV3450" t="str">
        <f t="shared" si="630"/>
        <v xml:space="preserve"> (A5)</v>
      </c>
      <c r="AW3450" s="19" t="str">
        <f t="shared" si="631"/>
        <v xml:space="preserve"> (A5)</v>
      </c>
      <c r="AX3450">
        <v>0.43</v>
      </c>
      <c r="AY3450" s="20">
        <f t="shared" si="620"/>
        <v>7.9069767441860477E-4</v>
      </c>
      <c r="AZ3450">
        <v>3.4000000000000002E-4</v>
      </c>
      <c r="BA3450" s="21" t="e">
        <f t="shared" si="621"/>
        <v>#VALUE!</v>
      </c>
      <c r="BB3450" t="s">
        <v>540</v>
      </c>
      <c r="BC3450" t="s">
        <v>541</v>
      </c>
      <c r="BD3450" s="20" t="e">
        <f t="shared" si="622"/>
        <v>#VALUE!</v>
      </c>
      <c r="BE3450">
        <v>12.02811</v>
      </c>
      <c r="BF3450" s="20" t="e">
        <f t="shared" si="623"/>
        <v>#VALUE!</v>
      </c>
      <c r="BG3450">
        <v>13.34</v>
      </c>
      <c r="BH3450">
        <v>60.284999999999997</v>
      </c>
      <c r="BI3450" s="20">
        <f t="shared" si="624"/>
        <v>706.01310442066858</v>
      </c>
      <c r="BJ3450">
        <v>42562</v>
      </c>
      <c r="BK3450" t="s">
        <v>554</v>
      </c>
      <c r="BL3450" s="27" t="e">
        <f t="shared" si="625"/>
        <v>#VALUE!</v>
      </c>
    </row>
    <row r="3451" spans="1:64" hidden="1" outlineLevel="2" collapsed="1" x14ac:dyDescent="0.35">
      <c r="A3451" t="s">
        <v>443</v>
      </c>
      <c r="B3451" t="s">
        <v>443</v>
      </c>
      <c r="C3451" t="b">
        <v>0</v>
      </c>
      <c r="D3451" t="s">
        <v>439</v>
      </c>
      <c r="E3451" t="s">
        <v>538</v>
      </c>
      <c r="F3451" t="s">
        <v>539</v>
      </c>
      <c r="G3451" t="s">
        <v>2693</v>
      </c>
      <c r="H3451" t="s">
        <v>443</v>
      </c>
      <c r="I3451">
        <v>1</v>
      </c>
      <c r="J3451">
        <v>5</v>
      </c>
      <c r="K3451" t="s">
        <v>451</v>
      </c>
      <c r="L3451" t="s">
        <v>2679</v>
      </c>
      <c r="M3451">
        <v>0</v>
      </c>
      <c r="N3451">
        <v>2</v>
      </c>
      <c r="O3451">
        <v>0.65980000000000005</v>
      </c>
      <c r="P3451">
        <v>0</v>
      </c>
      <c r="Q3451">
        <v>1</v>
      </c>
      <c r="R3451">
        <v>1</v>
      </c>
      <c r="S3451">
        <v>784.43812000000003</v>
      </c>
      <c r="T3451">
        <v>1567.86897</v>
      </c>
      <c r="U3451">
        <v>1567.8689999999999</v>
      </c>
      <c r="V3451">
        <v>-0.02</v>
      </c>
      <c r="W3451">
        <v>-1.0000000000000001E-5</v>
      </c>
      <c r="X3451" t="s">
        <v>540</v>
      </c>
      <c r="Y3451" t="s">
        <v>541</v>
      </c>
      <c r="Z3451">
        <v>8.3182399999999994</v>
      </c>
      <c r="AA3451">
        <v>26.433</v>
      </c>
      <c r="AB3451">
        <v>60.373199999999997</v>
      </c>
      <c r="AC3451">
        <v>43006</v>
      </c>
      <c r="AD3451" t="s">
        <v>551</v>
      </c>
      <c r="AE3451" t="s">
        <v>552</v>
      </c>
      <c r="AF3451" t="s">
        <v>443</v>
      </c>
      <c r="AG3451">
        <v>2.91</v>
      </c>
      <c r="AH3451" t="s">
        <v>443</v>
      </c>
      <c r="AI3451" t="b">
        <v>0</v>
      </c>
      <c r="AJ3451" t="s">
        <v>443</v>
      </c>
      <c r="AK3451" t="s">
        <v>443</v>
      </c>
      <c r="AL3451" t="s">
        <v>443</v>
      </c>
      <c r="AM3451">
        <v>0</v>
      </c>
      <c r="AN3451">
        <v>8.6339999999999995E-4</v>
      </c>
      <c r="AO3451">
        <v>47184048</v>
      </c>
      <c r="AP3451">
        <v>60.26</v>
      </c>
      <c r="AQ3451" t="str">
        <f t="shared" si="618"/>
        <v>Sequest HT (A2)</v>
      </c>
      <c r="AT3451" t="str">
        <f t="shared" si="619"/>
        <v>Sequest HT (A2</v>
      </c>
      <c r="AU3451" t="str">
        <f t="shared" si="629"/>
        <v>t HT (A</v>
      </c>
      <c r="AV3451" t="str">
        <f t="shared" si="630"/>
        <v>t HT (</v>
      </c>
      <c r="AW3451" s="19" t="str">
        <f t="shared" si="631"/>
        <v>t HT (</v>
      </c>
      <c r="AX3451">
        <v>-0.02</v>
      </c>
      <c r="AY3451" s="20">
        <f t="shared" si="620"/>
        <v>5.0000000000000001E-4</v>
      </c>
      <c r="AZ3451">
        <v>-1.0000000000000001E-5</v>
      </c>
      <c r="BA3451" s="21" t="e">
        <f t="shared" si="621"/>
        <v>#VALUE!</v>
      </c>
      <c r="BB3451" t="s">
        <v>540</v>
      </c>
      <c r="BC3451" t="s">
        <v>541</v>
      </c>
      <c r="BD3451" s="20" t="e">
        <f t="shared" si="622"/>
        <v>#VALUE!</v>
      </c>
      <c r="BE3451">
        <v>8.3182399999999994</v>
      </c>
      <c r="BF3451" s="20" t="e">
        <f t="shared" si="623"/>
        <v>#VALUE!</v>
      </c>
      <c r="BG3451">
        <v>26.433</v>
      </c>
      <c r="BH3451">
        <v>60.373199999999997</v>
      </c>
      <c r="BI3451" s="20">
        <f t="shared" si="624"/>
        <v>712.33593713767038</v>
      </c>
      <c r="BJ3451">
        <v>43006</v>
      </c>
      <c r="BK3451" t="s">
        <v>551</v>
      </c>
      <c r="BL3451" s="27" t="e">
        <f t="shared" si="625"/>
        <v>#VALUE!</v>
      </c>
    </row>
    <row r="3452" spans="1:64" collapsed="1" x14ac:dyDescent="0.35">
      <c r="A3452" t="b">
        <v>0</v>
      </c>
      <c r="B3452" t="s">
        <v>439</v>
      </c>
      <c r="C3452" t="s">
        <v>440</v>
      </c>
      <c r="D3452" t="s">
        <v>2697</v>
      </c>
      <c r="E3452" t="s">
        <v>2698</v>
      </c>
      <c r="F3452">
        <v>0</v>
      </c>
      <c r="G3452" t="b">
        <v>0</v>
      </c>
      <c r="H3452">
        <v>1.9359999999999999</v>
      </c>
      <c r="I3452">
        <v>2</v>
      </c>
      <c r="J3452">
        <v>1</v>
      </c>
      <c r="K3452">
        <v>3</v>
      </c>
      <c r="L3452">
        <v>1</v>
      </c>
      <c r="M3452">
        <v>1</v>
      </c>
      <c r="N3452">
        <v>496</v>
      </c>
      <c r="O3452">
        <v>54.3</v>
      </c>
      <c r="P3452">
        <v>9.0399999999999991</v>
      </c>
      <c r="Q3452">
        <v>101</v>
      </c>
      <c r="R3452">
        <v>2.2799999999999998</v>
      </c>
      <c r="S3452">
        <v>1</v>
      </c>
      <c r="T3452">
        <v>1</v>
      </c>
      <c r="U3452">
        <v>0</v>
      </c>
      <c r="V3452">
        <v>51.6</v>
      </c>
      <c r="W3452">
        <v>31.1</v>
      </c>
      <c r="X3452">
        <v>45.3</v>
      </c>
      <c r="Y3452">
        <v>22.9</v>
      </c>
      <c r="Z3452">
        <v>25.3</v>
      </c>
      <c r="AA3452">
        <v>17.399999999999999</v>
      </c>
      <c r="AB3452">
        <v>29</v>
      </c>
      <c r="AC3452">
        <v>25.7</v>
      </c>
      <c r="AD3452">
        <v>651.70000000000005</v>
      </c>
      <c r="AE3452" t="s">
        <v>444</v>
      </c>
      <c r="AF3452" t="s">
        <v>444</v>
      </c>
      <c r="AG3452" t="s">
        <v>439</v>
      </c>
      <c r="AH3452" t="s">
        <v>439</v>
      </c>
      <c r="AI3452" t="s">
        <v>439</v>
      </c>
      <c r="AJ3452" t="s">
        <v>444</v>
      </c>
      <c r="AK3452" t="s">
        <v>444</v>
      </c>
      <c r="AL3452" t="s">
        <v>444</v>
      </c>
      <c r="AM3452" t="s">
        <v>444</v>
      </c>
      <c r="AN3452" t="s">
        <v>443</v>
      </c>
      <c r="AQ3452" t="str">
        <f t="shared" si="618"/>
        <v>6 GN=EEF1A2 PE=1 SV=1</v>
      </c>
      <c r="AT3452" t="str">
        <f t="shared" si="619"/>
        <v>6 GN=EEF1A2 PE</v>
      </c>
      <c r="AU3452" t="str">
        <f>MID(AT3452, 6, 7)</f>
        <v xml:space="preserve">EEF1A2 </v>
      </c>
      <c r="AV3452" t="str">
        <f>MID(AT3452, 6, 7)</f>
        <v xml:space="preserve">EEF1A2 </v>
      </c>
      <c r="AW3452" s="19" t="str">
        <f t="shared" si="631"/>
        <v>EEF1A2</v>
      </c>
      <c r="AX3452">
        <v>51.6</v>
      </c>
      <c r="AY3452" s="20">
        <f t="shared" si="620"/>
        <v>0.6027131782945736</v>
      </c>
      <c r="AZ3452">
        <v>31.1</v>
      </c>
      <c r="BA3452" s="20">
        <f t="shared" si="621"/>
        <v>0.87790697674418594</v>
      </c>
      <c r="BB3452">
        <v>45.3</v>
      </c>
      <c r="BC3452">
        <v>22.9</v>
      </c>
      <c r="BD3452" s="20">
        <f t="shared" si="622"/>
        <v>1.1048034934497817</v>
      </c>
      <c r="BE3452">
        <v>25.3</v>
      </c>
      <c r="BF3452" s="20">
        <f t="shared" si="623"/>
        <v>0.75982532751091703</v>
      </c>
      <c r="BG3452">
        <v>17.399999999999999</v>
      </c>
      <c r="BH3452">
        <v>29</v>
      </c>
      <c r="BI3452" s="20">
        <f t="shared" si="624"/>
        <v>0.88620689655172413</v>
      </c>
      <c r="BJ3452">
        <v>25.7</v>
      </c>
      <c r="BK3452">
        <v>651.70000000000005</v>
      </c>
      <c r="BL3452" s="27">
        <f t="shared" si="625"/>
        <v>22.472413793103449</v>
      </c>
    </row>
    <row r="3453" spans="1:64" hidden="1" outlineLevel="1" collapsed="1" x14ac:dyDescent="0.35">
      <c r="A3453" t="s">
        <v>443</v>
      </c>
      <c r="B3453" t="s">
        <v>457</v>
      </c>
      <c r="C3453" t="s">
        <v>458</v>
      </c>
      <c r="D3453" t="s">
        <v>459</v>
      </c>
      <c r="E3453" t="s">
        <v>460</v>
      </c>
      <c r="F3453" t="s">
        <v>461</v>
      </c>
      <c r="G3453" t="s">
        <v>462</v>
      </c>
      <c r="H3453" t="s">
        <v>463</v>
      </c>
      <c r="I3453" t="s">
        <v>464</v>
      </c>
      <c r="J3453" t="s">
        <v>465</v>
      </c>
      <c r="K3453" t="s">
        <v>466</v>
      </c>
      <c r="L3453" t="s">
        <v>467</v>
      </c>
      <c r="M3453" t="s">
        <v>468</v>
      </c>
      <c r="N3453" t="s">
        <v>469</v>
      </c>
      <c r="O3453" t="s">
        <v>470</v>
      </c>
      <c r="P3453" t="s">
        <v>471</v>
      </c>
      <c r="Q3453" t="s">
        <v>472</v>
      </c>
      <c r="R3453" t="s">
        <v>473</v>
      </c>
      <c r="S3453" t="s">
        <v>474</v>
      </c>
      <c r="T3453" t="s">
        <v>475</v>
      </c>
      <c r="U3453" t="s">
        <v>476</v>
      </c>
      <c r="V3453" t="s">
        <v>477</v>
      </c>
      <c r="W3453" t="s">
        <v>478</v>
      </c>
      <c r="X3453" t="s">
        <v>479</v>
      </c>
      <c r="Y3453" t="s">
        <v>480</v>
      </c>
      <c r="Z3453" t="s">
        <v>481</v>
      </c>
      <c r="AA3453" t="s">
        <v>482</v>
      </c>
      <c r="AB3453" t="s">
        <v>483</v>
      </c>
      <c r="AC3453" t="s">
        <v>484</v>
      </c>
      <c r="AD3453" t="s">
        <v>485</v>
      </c>
      <c r="AE3453" t="s">
        <v>486</v>
      </c>
      <c r="AF3453" t="s">
        <v>487</v>
      </c>
      <c r="AG3453" t="s">
        <v>488</v>
      </c>
      <c r="AH3453" t="s">
        <v>489</v>
      </c>
      <c r="AI3453" t="s">
        <v>490</v>
      </c>
      <c r="AJ3453" t="s">
        <v>491</v>
      </c>
      <c r="AK3453" t="s">
        <v>492</v>
      </c>
      <c r="AL3453" t="s">
        <v>493</v>
      </c>
      <c r="AM3453" t="s">
        <v>494</v>
      </c>
      <c r="AN3453" t="s">
        <v>495</v>
      </c>
      <c r="AO3453" t="s">
        <v>496</v>
      </c>
      <c r="AP3453" t="s">
        <v>497</v>
      </c>
      <c r="AQ3453" t="str">
        <f t="shared" si="618"/>
        <v>Modifications</v>
      </c>
      <c r="AR3453" t="s">
        <v>498</v>
      </c>
      <c r="AS3453" t="s">
        <v>499</v>
      </c>
      <c r="AT3453" t="str">
        <f t="shared" si="619"/>
        <v>Modifications</v>
      </c>
      <c r="AU3453" t="str">
        <f t="shared" ref="AU3453:AU3480" si="632">MID(AT3453, 7, 7)</f>
        <v>cations</v>
      </c>
      <c r="AV3453" t="str">
        <f t="shared" ref="AV3453:AV3480" si="633">LEFT(AU3453, 6)</f>
        <v>cation</v>
      </c>
      <c r="AW3453" s="19" t="str">
        <f t="shared" si="631"/>
        <v>cation</v>
      </c>
      <c r="AX3453" t="s">
        <v>477</v>
      </c>
      <c r="AY3453" s="20" t="e">
        <f t="shared" si="620"/>
        <v>#VALUE!</v>
      </c>
      <c r="AZ3453" t="s">
        <v>478</v>
      </c>
      <c r="BA3453" s="21" t="e">
        <f t="shared" si="621"/>
        <v>#VALUE!</v>
      </c>
      <c r="BB3453" t="s">
        <v>479</v>
      </c>
      <c r="BC3453" t="s">
        <v>480</v>
      </c>
      <c r="BD3453" s="20" t="e">
        <f t="shared" si="622"/>
        <v>#VALUE!</v>
      </c>
      <c r="BE3453" t="s">
        <v>481</v>
      </c>
      <c r="BF3453" s="20" t="e">
        <f t="shared" si="623"/>
        <v>#VALUE!</v>
      </c>
      <c r="BG3453" t="s">
        <v>482</v>
      </c>
      <c r="BH3453" t="s">
        <v>483</v>
      </c>
      <c r="BI3453" s="20" t="e">
        <f t="shared" si="624"/>
        <v>#VALUE!</v>
      </c>
      <c r="BJ3453" t="s">
        <v>484</v>
      </c>
      <c r="BK3453" t="s">
        <v>485</v>
      </c>
      <c r="BL3453" s="27" t="e">
        <f t="shared" si="625"/>
        <v>#VALUE!</v>
      </c>
    </row>
    <row r="3454" spans="1:64" hidden="1" outlineLevel="1" x14ac:dyDescent="0.35">
      <c r="A3454" t="s">
        <v>443</v>
      </c>
      <c r="B3454" t="b">
        <v>0</v>
      </c>
      <c r="C3454" t="s">
        <v>439</v>
      </c>
      <c r="D3454" t="s">
        <v>2699</v>
      </c>
      <c r="E3454" t="s">
        <v>1119</v>
      </c>
      <c r="F3454" t="s">
        <v>443</v>
      </c>
      <c r="G3454" t="b">
        <v>0</v>
      </c>
      <c r="H3454">
        <v>1</v>
      </c>
      <c r="I3454">
        <v>1</v>
      </c>
      <c r="J3454">
        <v>3</v>
      </c>
      <c r="K3454" t="s">
        <v>2700</v>
      </c>
      <c r="L3454" t="s">
        <v>2701</v>
      </c>
      <c r="M3454">
        <v>0</v>
      </c>
      <c r="N3454">
        <v>1672.8323</v>
      </c>
      <c r="O3454">
        <v>0</v>
      </c>
      <c r="P3454">
        <v>30.9</v>
      </c>
      <c r="Q3454">
        <v>14.6</v>
      </c>
      <c r="R3454">
        <v>44.6</v>
      </c>
      <c r="S3454">
        <v>9.6</v>
      </c>
      <c r="T3454" t="s">
        <v>443</v>
      </c>
      <c r="U3454">
        <v>311.60000000000002</v>
      </c>
      <c r="V3454">
        <v>216.4</v>
      </c>
      <c r="W3454">
        <v>272.3</v>
      </c>
      <c r="X3454" t="s">
        <v>443</v>
      </c>
      <c r="Y3454" t="s">
        <v>443</v>
      </c>
      <c r="Z3454" t="s">
        <v>444</v>
      </c>
      <c r="AA3454" t="s">
        <v>444</v>
      </c>
      <c r="AB3454" t="s">
        <v>439</v>
      </c>
      <c r="AC3454" t="s">
        <v>444</v>
      </c>
      <c r="AD3454" t="s">
        <v>445</v>
      </c>
      <c r="AE3454" t="s">
        <v>439</v>
      </c>
      <c r="AF3454" t="s">
        <v>444</v>
      </c>
      <c r="AG3454" t="s">
        <v>444</v>
      </c>
      <c r="AH3454" t="s">
        <v>445</v>
      </c>
      <c r="AI3454" t="s">
        <v>439</v>
      </c>
      <c r="AJ3454" t="s">
        <v>439</v>
      </c>
      <c r="AK3454">
        <v>0</v>
      </c>
      <c r="AL3454">
        <v>0</v>
      </c>
      <c r="AM3454">
        <v>1.279E-5</v>
      </c>
      <c r="AN3454">
        <v>7.3749999999999997E-6</v>
      </c>
      <c r="AO3454">
        <v>2.9</v>
      </c>
      <c r="AP3454">
        <v>93</v>
      </c>
      <c r="AQ3454" t="str">
        <f t="shared" si="618"/>
        <v>xCarbamidomethyl [C5]</v>
      </c>
      <c r="AR3454" t="s">
        <v>2702</v>
      </c>
      <c r="AS3454" t="s">
        <v>2703</v>
      </c>
      <c r="AT3454" t="str">
        <f t="shared" si="619"/>
        <v>xCarbamidometh</v>
      </c>
      <c r="AU3454" t="str">
        <f t="shared" si="632"/>
        <v>midomet</v>
      </c>
      <c r="AV3454" t="str">
        <f t="shared" si="633"/>
        <v>midome</v>
      </c>
      <c r="AW3454" s="19" t="str">
        <f t="shared" si="631"/>
        <v>midome</v>
      </c>
      <c r="AX3454">
        <v>216.4</v>
      </c>
      <c r="AY3454" s="20">
        <f t="shared" si="620"/>
        <v>1.2583179297597042</v>
      </c>
      <c r="AZ3454">
        <v>272.3</v>
      </c>
      <c r="BA3454" s="21" t="e">
        <f t="shared" si="621"/>
        <v>#VALUE!</v>
      </c>
      <c r="BB3454" t="s">
        <v>443</v>
      </c>
      <c r="BC3454" t="s">
        <v>443</v>
      </c>
      <c r="BD3454" s="20" t="e">
        <f t="shared" si="622"/>
        <v>#VALUE!</v>
      </c>
      <c r="BE3454" t="s">
        <v>444</v>
      </c>
      <c r="BF3454" s="20" t="e">
        <f t="shared" si="623"/>
        <v>#VALUE!</v>
      </c>
      <c r="BG3454" t="s">
        <v>444</v>
      </c>
      <c r="BH3454" t="s">
        <v>439</v>
      </c>
      <c r="BI3454" s="20" t="e">
        <f t="shared" si="624"/>
        <v>#VALUE!</v>
      </c>
      <c r="BJ3454" t="s">
        <v>444</v>
      </c>
      <c r="BK3454" t="s">
        <v>445</v>
      </c>
      <c r="BL3454" s="27" t="e">
        <f t="shared" si="625"/>
        <v>#VALUE!</v>
      </c>
    </row>
    <row r="3455" spans="1:64" hidden="1" outlineLevel="2" collapsed="1" x14ac:dyDescent="0.35">
      <c r="A3455" t="s">
        <v>443</v>
      </c>
      <c r="B3455" t="s">
        <v>443</v>
      </c>
      <c r="C3455" t="s">
        <v>457</v>
      </c>
      <c r="D3455" t="s">
        <v>458</v>
      </c>
      <c r="E3455" t="s">
        <v>508</v>
      </c>
      <c r="F3455" t="s">
        <v>509</v>
      </c>
      <c r="G3455" t="s">
        <v>459</v>
      </c>
      <c r="H3455" t="s">
        <v>460</v>
      </c>
      <c r="I3455" t="s">
        <v>463</v>
      </c>
      <c r="J3455" t="s">
        <v>464</v>
      </c>
      <c r="K3455" t="s">
        <v>466</v>
      </c>
      <c r="L3455" t="s">
        <v>510</v>
      </c>
      <c r="M3455" t="s">
        <v>468</v>
      </c>
      <c r="N3455" t="s">
        <v>511</v>
      </c>
      <c r="O3455" t="s">
        <v>512</v>
      </c>
      <c r="P3455" t="s">
        <v>513</v>
      </c>
      <c r="Q3455" t="s">
        <v>514</v>
      </c>
      <c r="R3455" t="s">
        <v>515</v>
      </c>
      <c r="S3455" t="s">
        <v>516</v>
      </c>
      <c r="T3455" t="s">
        <v>517</v>
      </c>
      <c r="U3455" t="s">
        <v>469</v>
      </c>
      <c r="V3455" t="s">
        <v>518</v>
      </c>
      <c r="W3455" t="s">
        <v>519</v>
      </c>
      <c r="X3455" t="s">
        <v>520</v>
      </c>
      <c r="Y3455" t="s">
        <v>521</v>
      </c>
      <c r="Z3455" t="s">
        <v>522</v>
      </c>
      <c r="AA3455" t="s">
        <v>523</v>
      </c>
      <c r="AB3455" t="s">
        <v>524</v>
      </c>
      <c r="AC3455" t="s">
        <v>525</v>
      </c>
      <c r="AD3455" t="s">
        <v>526</v>
      </c>
      <c r="AE3455" t="s">
        <v>527</v>
      </c>
      <c r="AF3455" t="s">
        <v>480</v>
      </c>
      <c r="AG3455" t="s">
        <v>528</v>
      </c>
      <c r="AH3455" t="s">
        <v>529</v>
      </c>
      <c r="AI3455" t="s">
        <v>462</v>
      </c>
      <c r="AJ3455" t="s">
        <v>530</v>
      </c>
      <c r="AK3455" t="s">
        <v>531</v>
      </c>
      <c r="AL3455" t="s">
        <v>532</v>
      </c>
      <c r="AM3455" t="s">
        <v>533</v>
      </c>
      <c r="AN3455" t="s">
        <v>534</v>
      </c>
      <c r="AO3455" t="s">
        <v>535</v>
      </c>
      <c r="AP3455" t="s">
        <v>536</v>
      </c>
      <c r="AQ3455" t="str">
        <f t="shared" si="618"/>
        <v>Identifying Node</v>
      </c>
      <c r="AT3455" t="str">
        <f t="shared" si="619"/>
        <v>Identifying No</v>
      </c>
      <c r="AU3455" t="str">
        <f t="shared" si="632"/>
        <v>fying N</v>
      </c>
      <c r="AV3455" t="str">
        <f t="shared" si="633"/>
        <v xml:space="preserve">fying </v>
      </c>
      <c r="AW3455" s="19" t="str">
        <f t="shared" si="631"/>
        <v xml:space="preserve">fying </v>
      </c>
      <c r="AX3455" t="s">
        <v>518</v>
      </c>
      <c r="AY3455" s="20" t="e">
        <f t="shared" si="620"/>
        <v>#VALUE!</v>
      </c>
      <c r="AZ3455" t="s">
        <v>519</v>
      </c>
      <c r="BA3455" s="21" t="e">
        <f t="shared" si="621"/>
        <v>#VALUE!</v>
      </c>
      <c r="BB3455" t="s">
        <v>520</v>
      </c>
      <c r="BC3455" t="s">
        <v>521</v>
      </c>
      <c r="BD3455" s="20" t="e">
        <f t="shared" si="622"/>
        <v>#VALUE!</v>
      </c>
      <c r="BE3455" t="s">
        <v>522</v>
      </c>
      <c r="BF3455" s="20" t="e">
        <f t="shared" si="623"/>
        <v>#VALUE!</v>
      </c>
      <c r="BG3455" t="s">
        <v>523</v>
      </c>
      <c r="BH3455" t="s">
        <v>524</v>
      </c>
      <c r="BI3455" s="20" t="e">
        <f t="shared" si="624"/>
        <v>#VALUE!</v>
      </c>
      <c r="BJ3455" t="s">
        <v>525</v>
      </c>
      <c r="BK3455" t="s">
        <v>526</v>
      </c>
      <c r="BL3455" s="27" t="e">
        <f t="shared" si="625"/>
        <v>#VALUE!</v>
      </c>
    </row>
    <row r="3456" spans="1:64" hidden="1" outlineLevel="2" collapsed="1" x14ac:dyDescent="0.35">
      <c r="A3456" t="s">
        <v>443</v>
      </c>
      <c r="B3456" t="s">
        <v>443</v>
      </c>
      <c r="C3456" t="b">
        <v>0</v>
      </c>
      <c r="D3456" t="s">
        <v>439</v>
      </c>
      <c r="E3456" t="s">
        <v>538</v>
      </c>
      <c r="F3456" t="s">
        <v>550</v>
      </c>
      <c r="G3456" t="s">
        <v>2704</v>
      </c>
      <c r="H3456" t="s">
        <v>1124</v>
      </c>
      <c r="I3456">
        <v>1</v>
      </c>
      <c r="J3456">
        <v>1</v>
      </c>
      <c r="K3456" t="s">
        <v>2700</v>
      </c>
      <c r="L3456" t="s">
        <v>2700</v>
      </c>
      <c r="M3456">
        <v>0</v>
      </c>
      <c r="N3456">
        <v>2</v>
      </c>
      <c r="O3456">
        <v>0.76549999999999996</v>
      </c>
      <c r="P3456">
        <v>0</v>
      </c>
      <c r="Q3456">
        <v>1</v>
      </c>
      <c r="R3456">
        <v>1</v>
      </c>
      <c r="S3456">
        <v>836.92058999999995</v>
      </c>
      <c r="T3456">
        <v>1672.8339000000001</v>
      </c>
      <c r="U3456">
        <v>1672.8323</v>
      </c>
      <c r="V3456">
        <v>0.96</v>
      </c>
      <c r="W3456">
        <v>8.0000000000000004E-4</v>
      </c>
      <c r="X3456" t="s">
        <v>540</v>
      </c>
      <c r="Y3456" t="s">
        <v>541</v>
      </c>
      <c r="Z3456">
        <v>0</v>
      </c>
      <c r="AA3456">
        <v>30</v>
      </c>
      <c r="AB3456">
        <v>45.598700000000001</v>
      </c>
      <c r="AC3456">
        <v>27402</v>
      </c>
      <c r="AD3456" t="s">
        <v>572</v>
      </c>
      <c r="AE3456" t="s">
        <v>573</v>
      </c>
      <c r="AF3456" t="s">
        <v>443</v>
      </c>
      <c r="AG3456">
        <v>2.9</v>
      </c>
      <c r="AH3456" t="s">
        <v>443</v>
      </c>
      <c r="AI3456" t="b">
        <v>0</v>
      </c>
      <c r="AJ3456" t="s">
        <v>443</v>
      </c>
      <c r="AK3456" t="s">
        <v>443</v>
      </c>
      <c r="AL3456" t="s">
        <v>443</v>
      </c>
      <c r="AM3456">
        <v>0</v>
      </c>
      <c r="AN3456">
        <v>7.3749999999999997E-6</v>
      </c>
      <c r="AO3456">
        <v>17993300</v>
      </c>
      <c r="AP3456">
        <v>45.68</v>
      </c>
      <c r="AQ3456" t="str">
        <f t="shared" si="618"/>
        <v>Sequest HT (A2)</v>
      </c>
      <c r="AT3456" t="str">
        <f t="shared" si="619"/>
        <v>Sequest HT (A2</v>
      </c>
      <c r="AU3456" t="str">
        <f t="shared" si="632"/>
        <v>t HT (A</v>
      </c>
      <c r="AV3456" t="str">
        <f t="shared" si="633"/>
        <v>t HT (</v>
      </c>
      <c r="AW3456" s="19" t="str">
        <f t="shared" si="631"/>
        <v>t HT (</v>
      </c>
      <c r="AX3456">
        <v>0.96</v>
      </c>
      <c r="AY3456" s="20">
        <f t="shared" si="620"/>
        <v>8.3333333333333339E-4</v>
      </c>
      <c r="AZ3456">
        <v>8.0000000000000004E-4</v>
      </c>
      <c r="BA3456" s="21" t="e">
        <f t="shared" si="621"/>
        <v>#VALUE!</v>
      </c>
      <c r="BB3456" t="s">
        <v>540</v>
      </c>
      <c r="BC3456" t="s">
        <v>541</v>
      </c>
      <c r="BD3456" s="20" t="e">
        <f t="shared" si="622"/>
        <v>#VALUE!</v>
      </c>
      <c r="BE3456">
        <v>0</v>
      </c>
      <c r="BF3456" s="20" t="e">
        <f t="shared" si="623"/>
        <v>#VALUE!</v>
      </c>
      <c r="BG3456">
        <v>30</v>
      </c>
      <c r="BH3456">
        <v>45.598700000000001</v>
      </c>
      <c r="BI3456" s="20">
        <f t="shared" si="624"/>
        <v>600.93818464122876</v>
      </c>
      <c r="BJ3456">
        <v>27402</v>
      </c>
      <c r="BK3456" t="s">
        <v>572</v>
      </c>
      <c r="BL3456" s="27" t="e">
        <f t="shared" si="625"/>
        <v>#VALUE!</v>
      </c>
    </row>
    <row r="3457" spans="1:64" hidden="1" outlineLevel="2" collapsed="1" x14ac:dyDescent="0.35">
      <c r="A3457" t="s">
        <v>443</v>
      </c>
      <c r="B3457" t="s">
        <v>443</v>
      </c>
      <c r="C3457" t="b">
        <v>0</v>
      </c>
      <c r="D3457" t="s">
        <v>439</v>
      </c>
      <c r="E3457" t="s">
        <v>557</v>
      </c>
      <c r="F3457" t="s">
        <v>550</v>
      </c>
      <c r="G3457" t="s">
        <v>2704</v>
      </c>
      <c r="H3457" t="s">
        <v>1124</v>
      </c>
      <c r="I3457">
        <v>1</v>
      </c>
      <c r="J3457">
        <v>1</v>
      </c>
      <c r="K3457" t="s">
        <v>2700</v>
      </c>
      <c r="L3457" t="s">
        <v>2700</v>
      </c>
      <c r="M3457">
        <v>0</v>
      </c>
      <c r="N3457">
        <v>2</v>
      </c>
      <c r="O3457">
        <v>0.9677</v>
      </c>
      <c r="P3457">
        <v>0</v>
      </c>
      <c r="Q3457">
        <v>1</v>
      </c>
      <c r="R3457">
        <v>1</v>
      </c>
      <c r="S3457">
        <v>836.92058999999995</v>
      </c>
      <c r="T3457">
        <v>1672.8339000000001</v>
      </c>
      <c r="U3457">
        <v>1672.8323</v>
      </c>
      <c r="V3457">
        <v>0.96</v>
      </c>
      <c r="W3457">
        <v>8.0000000000000004E-4</v>
      </c>
      <c r="X3457" t="s">
        <v>540</v>
      </c>
      <c r="Y3457" t="s">
        <v>541</v>
      </c>
      <c r="Z3457">
        <v>0</v>
      </c>
      <c r="AA3457">
        <v>30</v>
      </c>
      <c r="AB3457">
        <v>45.598700000000001</v>
      </c>
      <c r="AC3457">
        <v>27402</v>
      </c>
      <c r="AD3457" t="s">
        <v>572</v>
      </c>
      <c r="AE3457" t="s">
        <v>573</v>
      </c>
      <c r="AF3457" t="s">
        <v>443</v>
      </c>
      <c r="AG3457" t="s">
        <v>443</v>
      </c>
      <c r="AH3457">
        <v>93</v>
      </c>
      <c r="AI3457" t="b">
        <v>0</v>
      </c>
      <c r="AJ3457">
        <v>54</v>
      </c>
      <c r="AK3457">
        <v>36</v>
      </c>
      <c r="AL3457">
        <v>1.22605869427444E-8</v>
      </c>
      <c r="AM3457">
        <v>0</v>
      </c>
      <c r="AN3457">
        <v>1.279E-5</v>
      </c>
      <c r="AO3457">
        <v>17993300</v>
      </c>
      <c r="AP3457">
        <v>45.68</v>
      </c>
      <c r="AQ3457" t="str">
        <f t="shared" ref="AQ3457:AQ3520" si="634">RIGHT(E3457,21)</f>
        <v>Mascot (A5)</v>
      </c>
      <c r="AT3457" t="str">
        <f t="shared" ref="AT3457:AT3520" si="635">LEFT(AQ3457, 14)</f>
        <v>Mascot (A5)</v>
      </c>
      <c r="AU3457" t="str">
        <f t="shared" si="632"/>
        <v xml:space="preserve"> (A5)</v>
      </c>
      <c r="AV3457" t="str">
        <f t="shared" si="633"/>
        <v xml:space="preserve"> (A5)</v>
      </c>
      <c r="AW3457" s="19" t="str">
        <f t="shared" si="631"/>
        <v xml:space="preserve"> (A5)</v>
      </c>
      <c r="AX3457">
        <v>0.96</v>
      </c>
      <c r="AY3457" s="20">
        <f t="shared" ref="AY3457:AY3520" si="636">AZ3457/AX3457</f>
        <v>8.3333333333333339E-4</v>
      </c>
      <c r="AZ3457">
        <v>8.0000000000000004E-4</v>
      </c>
      <c r="BA3457" s="21" t="e">
        <f t="shared" ref="BA3457:BA3520" si="637">BB3457/AX3457</f>
        <v>#VALUE!</v>
      </c>
      <c r="BB3457" t="s">
        <v>540</v>
      </c>
      <c r="BC3457" t="s">
        <v>541</v>
      </c>
      <c r="BD3457" s="20" t="e">
        <f t="shared" ref="BD3457:BD3520" si="638">BE3457/BC3457</f>
        <v>#VALUE!</v>
      </c>
      <c r="BE3457">
        <v>0</v>
      </c>
      <c r="BF3457" s="20" t="e">
        <f t="shared" ref="BF3457:BF3520" si="639">BG3457/BC3457</f>
        <v>#VALUE!</v>
      </c>
      <c r="BG3457">
        <v>30</v>
      </c>
      <c r="BH3457">
        <v>45.598700000000001</v>
      </c>
      <c r="BI3457" s="20">
        <f t="shared" ref="BI3457:BI3520" si="640">BJ3457/BH3457</f>
        <v>600.93818464122876</v>
      </c>
      <c r="BJ3457">
        <v>27402</v>
      </c>
      <c r="BK3457" t="s">
        <v>572</v>
      </c>
      <c r="BL3457" s="27" t="e">
        <f t="shared" ref="BL3457:BL3520" si="641">BK3457/BH3457</f>
        <v>#VALUE!</v>
      </c>
    </row>
    <row r="3458" spans="1:64" hidden="1" outlineLevel="2" collapsed="1" x14ac:dyDescent="0.35">
      <c r="A3458" t="s">
        <v>443</v>
      </c>
      <c r="B3458" t="s">
        <v>443</v>
      </c>
      <c r="C3458" t="b">
        <v>0</v>
      </c>
      <c r="D3458" t="s">
        <v>439</v>
      </c>
      <c r="E3458" t="s">
        <v>557</v>
      </c>
      <c r="F3458" t="s">
        <v>539</v>
      </c>
      <c r="G3458" t="s">
        <v>2704</v>
      </c>
      <c r="H3458" t="s">
        <v>1124</v>
      </c>
      <c r="I3458">
        <v>1</v>
      </c>
      <c r="J3458">
        <v>1</v>
      </c>
      <c r="K3458" t="s">
        <v>2700</v>
      </c>
      <c r="L3458" t="s">
        <v>2700</v>
      </c>
      <c r="M3458">
        <v>0</v>
      </c>
      <c r="N3458">
        <v>2</v>
      </c>
      <c r="O3458">
        <v>0.98440000000000005</v>
      </c>
      <c r="P3458">
        <v>0</v>
      </c>
      <c r="Q3458">
        <v>1</v>
      </c>
      <c r="R3458">
        <v>1</v>
      </c>
      <c r="S3458">
        <v>836.92111</v>
      </c>
      <c r="T3458">
        <v>1672.83494</v>
      </c>
      <c r="U3458">
        <v>1672.8323</v>
      </c>
      <c r="V3458">
        <v>1.58</v>
      </c>
      <c r="W3458">
        <v>1.32E-3</v>
      </c>
      <c r="X3458" t="s">
        <v>540</v>
      </c>
      <c r="Y3458" t="s">
        <v>541</v>
      </c>
      <c r="Z3458">
        <v>21.056799999999999</v>
      </c>
      <c r="AA3458">
        <v>30</v>
      </c>
      <c r="AB3458">
        <v>45.802599999999998</v>
      </c>
      <c r="AC3458">
        <v>30036</v>
      </c>
      <c r="AD3458" t="s">
        <v>551</v>
      </c>
      <c r="AE3458" t="s">
        <v>552</v>
      </c>
      <c r="AF3458" t="s">
        <v>443</v>
      </c>
      <c r="AG3458" t="s">
        <v>443</v>
      </c>
      <c r="AH3458">
        <v>64</v>
      </c>
      <c r="AI3458" t="b">
        <v>0</v>
      </c>
      <c r="AJ3458">
        <v>54</v>
      </c>
      <c r="AK3458">
        <v>36</v>
      </c>
      <c r="AL3458">
        <v>1.1312355981966701E-5</v>
      </c>
      <c r="AM3458">
        <v>0</v>
      </c>
      <c r="AN3458">
        <v>1.6230000000000001E-3</v>
      </c>
      <c r="AO3458">
        <v>10083588</v>
      </c>
      <c r="AP3458">
        <v>45.76</v>
      </c>
      <c r="AQ3458" t="str">
        <f t="shared" si="634"/>
        <v>Mascot (A5)</v>
      </c>
      <c r="AT3458" t="str">
        <f t="shared" si="635"/>
        <v>Mascot (A5)</v>
      </c>
      <c r="AU3458" t="str">
        <f t="shared" si="632"/>
        <v xml:space="preserve"> (A5)</v>
      </c>
      <c r="AV3458" t="str">
        <f t="shared" si="633"/>
        <v xml:space="preserve"> (A5)</v>
      </c>
      <c r="AW3458" s="19" t="str">
        <f t="shared" si="631"/>
        <v xml:space="preserve"> (A5)</v>
      </c>
      <c r="AX3458">
        <v>1.58</v>
      </c>
      <c r="AY3458" s="20">
        <f t="shared" si="636"/>
        <v>8.3544303797468346E-4</v>
      </c>
      <c r="AZ3458">
        <v>1.32E-3</v>
      </c>
      <c r="BA3458" s="21" t="e">
        <f t="shared" si="637"/>
        <v>#VALUE!</v>
      </c>
      <c r="BB3458" t="s">
        <v>540</v>
      </c>
      <c r="BC3458" t="s">
        <v>541</v>
      </c>
      <c r="BD3458" s="20" t="e">
        <f t="shared" si="638"/>
        <v>#VALUE!</v>
      </c>
      <c r="BE3458">
        <v>21.056799999999999</v>
      </c>
      <c r="BF3458" s="20" t="e">
        <f t="shared" si="639"/>
        <v>#VALUE!</v>
      </c>
      <c r="BG3458">
        <v>30</v>
      </c>
      <c r="BH3458">
        <v>45.802599999999998</v>
      </c>
      <c r="BI3458" s="20">
        <f t="shared" si="640"/>
        <v>655.77063310816425</v>
      </c>
      <c r="BJ3458">
        <v>30036</v>
      </c>
      <c r="BK3458" t="s">
        <v>551</v>
      </c>
      <c r="BL3458" s="27" t="e">
        <f t="shared" si="641"/>
        <v>#VALUE!</v>
      </c>
    </row>
    <row r="3459" spans="1:64" hidden="1" outlineLevel="1" x14ac:dyDescent="0.35">
      <c r="A3459" t="s">
        <v>443</v>
      </c>
      <c r="B3459" t="b">
        <v>0</v>
      </c>
      <c r="C3459" t="s">
        <v>439</v>
      </c>
      <c r="D3459" t="s">
        <v>2705</v>
      </c>
      <c r="E3459" t="s">
        <v>443</v>
      </c>
      <c r="F3459" t="s">
        <v>443</v>
      </c>
      <c r="G3459" t="b">
        <v>0</v>
      </c>
      <c r="H3459">
        <v>1</v>
      </c>
      <c r="I3459">
        <v>1</v>
      </c>
      <c r="J3459">
        <v>9</v>
      </c>
      <c r="K3459" t="s">
        <v>2700</v>
      </c>
      <c r="L3459" t="s">
        <v>2706</v>
      </c>
      <c r="M3459">
        <v>0</v>
      </c>
      <c r="N3459">
        <v>1318.6233500000001</v>
      </c>
      <c r="O3459">
        <v>0</v>
      </c>
      <c r="P3459">
        <v>67.7</v>
      </c>
      <c r="Q3459">
        <v>37.299999999999997</v>
      </c>
      <c r="R3459">
        <v>67.900000000000006</v>
      </c>
      <c r="S3459">
        <v>13.2</v>
      </c>
      <c r="T3459">
        <v>46.2</v>
      </c>
      <c r="U3459">
        <v>52.2</v>
      </c>
      <c r="V3459">
        <v>563.4</v>
      </c>
      <c r="W3459">
        <v>52.1</v>
      </c>
      <c r="X3459" t="s">
        <v>443</v>
      </c>
      <c r="Y3459" t="s">
        <v>443</v>
      </c>
      <c r="Z3459" t="s">
        <v>439</v>
      </c>
      <c r="AA3459" t="s">
        <v>439</v>
      </c>
      <c r="AB3459" t="s">
        <v>439</v>
      </c>
      <c r="AC3459" t="s">
        <v>439</v>
      </c>
      <c r="AD3459" t="s">
        <v>439</v>
      </c>
      <c r="AE3459" t="s">
        <v>444</v>
      </c>
      <c r="AF3459" t="s">
        <v>444</v>
      </c>
      <c r="AG3459" t="s">
        <v>444</v>
      </c>
      <c r="AH3459" t="s">
        <v>445</v>
      </c>
      <c r="AI3459" t="s">
        <v>439</v>
      </c>
      <c r="AJ3459" t="s">
        <v>439</v>
      </c>
      <c r="AK3459">
        <v>0</v>
      </c>
      <c r="AL3459">
        <v>0</v>
      </c>
      <c r="AM3459">
        <v>8.9610000000000004E-4</v>
      </c>
      <c r="AN3459">
        <v>1.578E-3</v>
      </c>
      <c r="AO3459">
        <v>2.74</v>
      </c>
      <c r="AP3459">
        <v>77</v>
      </c>
      <c r="AQ3459" t="str">
        <f t="shared" si="634"/>
        <v/>
      </c>
      <c r="AR3459" t="s">
        <v>2707</v>
      </c>
      <c r="AS3459" t="s">
        <v>2708</v>
      </c>
      <c r="AT3459" t="str">
        <f t="shared" si="635"/>
        <v/>
      </c>
      <c r="AU3459" t="str">
        <f t="shared" si="632"/>
        <v/>
      </c>
      <c r="AV3459" t="str">
        <f t="shared" si="633"/>
        <v/>
      </c>
      <c r="AW3459" s="19" t="str">
        <f t="shared" si="631"/>
        <v/>
      </c>
      <c r="AX3459">
        <v>563.4</v>
      </c>
      <c r="AY3459" s="20">
        <f t="shared" si="636"/>
        <v>9.2474263400780979E-2</v>
      </c>
      <c r="AZ3459">
        <v>52.1</v>
      </c>
      <c r="BA3459" s="21" t="e">
        <f t="shared" si="637"/>
        <v>#VALUE!</v>
      </c>
      <c r="BB3459" t="s">
        <v>443</v>
      </c>
      <c r="BC3459" t="s">
        <v>443</v>
      </c>
      <c r="BD3459" s="20" t="e">
        <f t="shared" si="638"/>
        <v>#VALUE!</v>
      </c>
      <c r="BE3459" t="s">
        <v>439</v>
      </c>
      <c r="BF3459" s="20" t="e">
        <f t="shared" si="639"/>
        <v>#VALUE!</v>
      </c>
      <c r="BG3459" t="s">
        <v>439</v>
      </c>
      <c r="BH3459" t="s">
        <v>439</v>
      </c>
      <c r="BI3459" s="20" t="e">
        <f t="shared" si="640"/>
        <v>#VALUE!</v>
      </c>
      <c r="BJ3459" t="s">
        <v>439</v>
      </c>
      <c r="BK3459" t="s">
        <v>439</v>
      </c>
      <c r="BL3459" s="27" t="e">
        <f t="shared" si="641"/>
        <v>#VALUE!</v>
      </c>
    </row>
    <row r="3460" spans="1:64" hidden="1" outlineLevel="2" collapsed="1" x14ac:dyDescent="0.35">
      <c r="A3460" t="s">
        <v>443</v>
      </c>
      <c r="B3460" t="s">
        <v>443</v>
      </c>
      <c r="C3460" t="s">
        <v>457</v>
      </c>
      <c r="D3460" t="s">
        <v>458</v>
      </c>
      <c r="E3460" t="s">
        <v>508</v>
      </c>
      <c r="F3460" t="s">
        <v>509</v>
      </c>
      <c r="G3460" t="s">
        <v>459</v>
      </c>
      <c r="H3460" t="s">
        <v>460</v>
      </c>
      <c r="I3460" t="s">
        <v>463</v>
      </c>
      <c r="J3460" t="s">
        <v>464</v>
      </c>
      <c r="K3460" t="s">
        <v>466</v>
      </c>
      <c r="L3460" t="s">
        <v>510</v>
      </c>
      <c r="M3460" t="s">
        <v>468</v>
      </c>
      <c r="N3460" t="s">
        <v>511</v>
      </c>
      <c r="O3460" t="s">
        <v>512</v>
      </c>
      <c r="P3460" t="s">
        <v>513</v>
      </c>
      <c r="Q3460" t="s">
        <v>514</v>
      </c>
      <c r="R3460" t="s">
        <v>515</v>
      </c>
      <c r="S3460" t="s">
        <v>516</v>
      </c>
      <c r="T3460" t="s">
        <v>517</v>
      </c>
      <c r="U3460" t="s">
        <v>469</v>
      </c>
      <c r="V3460" t="s">
        <v>518</v>
      </c>
      <c r="W3460" t="s">
        <v>519</v>
      </c>
      <c r="X3460" t="s">
        <v>520</v>
      </c>
      <c r="Y3460" t="s">
        <v>521</v>
      </c>
      <c r="Z3460" t="s">
        <v>522</v>
      </c>
      <c r="AA3460" t="s">
        <v>523</v>
      </c>
      <c r="AB3460" t="s">
        <v>524</v>
      </c>
      <c r="AC3460" t="s">
        <v>525</v>
      </c>
      <c r="AD3460" t="s">
        <v>526</v>
      </c>
      <c r="AE3460" t="s">
        <v>527</v>
      </c>
      <c r="AF3460" t="s">
        <v>480</v>
      </c>
      <c r="AG3460" t="s">
        <v>528</v>
      </c>
      <c r="AH3460" t="s">
        <v>529</v>
      </c>
      <c r="AI3460" t="s">
        <v>462</v>
      </c>
      <c r="AJ3460" t="s">
        <v>530</v>
      </c>
      <c r="AK3460" t="s">
        <v>531</v>
      </c>
      <c r="AL3460" t="s">
        <v>532</v>
      </c>
      <c r="AM3460" t="s">
        <v>533</v>
      </c>
      <c r="AN3460" t="s">
        <v>534</v>
      </c>
      <c r="AO3460" t="s">
        <v>535</v>
      </c>
      <c r="AP3460" t="s">
        <v>536</v>
      </c>
      <c r="AQ3460" t="str">
        <f t="shared" si="634"/>
        <v>Identifying Node</v>
      </c>
      <c r="AT3460" t="str">
        <f t="shared" si="635"/>
        <v>Identifying No</v>
      </c>
      <c r="AU3460" t="str">
        <f t="shared" si="632"/>
        <v>fying N</v>
      </c>
      <c r="AV3460" t="str">
        <f t="shared" si="633"/>
        <v xml:space="preserve">fying </v>
      </c>
      <c r="AW3460" s="19" t="str">
        <f t="shared" si="631"/>
        <v xml:space="preserve">fying </v>
      </c>
      <c r="AX3460" t="s">
        <v>518</v>
      </c>
      <c r="AY3460" s="20" t="e">
        <f t="shared" si="636"/>
        <v>#VALUE!</v>
      </c>
      <c r="AZ3460" t="s">
        <v>519</v>
      </c>
      <c r="BA3460" s="21" t="e">
        <f t="shared" si="637"/>
        <v>#VALUE!</v>
      </c>
      <c r="BB3460" t="s">
        <v>520</v>
      </c>
      <c r="BC3460" t="s">
        <v>521</v>
      </c>
      <c r="BD3460" s="20" t="e">
        <f t="shared" si="638"/>
        <v>#VALUE!</v>
      </c>
      <c r="BE3460" t="s">
        <v>522</v>
      </c>
      <c r="BF3460" s="20" t="e">
        <f t="shared" si="639"/>
        <v>#VALUE!</v>
      </c>
      <c r="BG3460" t="s">
        <v>523</v>
      </c>
      <c r="BH3460" t="s">
        <v>524</v>
      </c>
      <c r="BI3460" s="20" t="e">
        <f t="shared" si="640"/>
        <v>#VALUE!</v>
      </c>
      <c r="BJ3460" t="s">
        <v>525</v>
      </c>
      <c r="BK3460" t="s">
        <v>526</v>
      </c>
      <c r="BL3460" s="27" t="e">
        <f t="shared" si="641"/>
        <v>#VALUE!</v>
      </c>
    </row>
    <row r="3461" spans="1:64" hidden="1" outlineLevel="2" collapsed="1" x14ac:dyDescent="0.35">
      <c r="A3461" t="s">
        <v>443</v>
      </c>
      <c r="B3461" t="s">
        <v>443</v>
      </c>
      <c r="C3461" t="b">
        <v>0</v>
      </c>
      <c r="D3461" t="s">
        <v>439</v>
      </c>
      <c r="E3461" t="s">
        <v>538</v>
      </c>
      <c r="F3461" t="s">
        <v>550</v>
      </c>
      <c r="G3461" t="s">
        <v>2705</v>
      </c>
      <c r="H3461" t="s">
        <v>443</v>
      </c>
      <c r="I3461">
        <v>1</v>
      </c>
      <c r="J3461">
        <v>1</v>
      </c>
      <c r="K3461" t="s">
        <v>2700</v>
      </c>
      <c r="L3461" t="s">
        <v>2700</v>
      </c>
      <c r="M3461">
        <v>0</v>
      </c>
      <c r="N3461">
        <v>2</v>
      </c>
      <c r="O3461">
        <v>0.53469999999999995</v>
      </c>
      <c r="P3461">
        <v>0</v>
      </c>
      <c r="Q3461">
        <v>1</v>
      </c>
      <c r="R3461">
        <v>1</v>
      </c>
      <c r="S3461">
        <v>659.81525999999997</v>
      </c>
      <c r="T3461">
        <v>1318.6232399999999</v>
      </c>
      <c r="U3461">
        <v>1318.6233500000001</v>
      </c>
      <c r="V3461">
        <v>-0.08</v>
      </c>
      <c r="W3461">
        <v>-5.0000000000000002E-5</v>
      </c>
      <c r="X3461" t="s">
        <v>540</v>
      </c>
      <c r="Y3461" t="s">
        <v>541</v>
      </c>
      <c r="Z3461">
        <v>5.6156199999999998</v>
      </c>
      <c r="AA3461">
        <v>23.5</v>
      </c>
      <c r="AB3461">
        <v>27.029699999999998</v>
      </c>
      <c r="AC3461">
        <v>14003</v>
      </c>
      <c r="AD3461" t="s">
        <v>551</v>
      </c>
      <c r="AE3461" t="s">
        <v>552</v>
      </c>
      <c r="AF3461" t="s">
        <v>443</v>
      </c>
      <c r="AG3461">
        <v>2.4500000000000002</v>
      </c>
      <c r="AH3461" t="s">
        <v>443</v>
      </c>
      <c r="AI3461" t="b">
        <v>0</v>
      </c>
      <c r="AJ3461" t="s">
        <v>443</v>
      </c>
      <c r="AK3461" t="s">
        <v>443</v>
      </c>
      <c r="AL3461" t="s">
        <v>443</v>
      </c>
      <c r="AM3461">
        <v>0</v>
      </c>
      <c r="AN3461">
        <v>1.182E-4</v>
      </c>
      <c r="AO3461">
        <v>26186910</v>
      </c>
      <c r="AP3461">
        <v>27.08</v>
      </c>
      <c r="AQ3461" t="str">
        <f t="shared" si="634"/>
        <v>Sequest HT (A2)</v>
      </c>
      <c r="AT3461" t="str">
        <f t="shared" si="635"/>
        <v>Sequest HT (A2</v>
      </c>
      <c r="AU3461" t="str">
        <f t="shared" si="632"/>
        <v>t HT (A</v>
      </c>
      <c r="AV3461" t="str">
        <f t="shared" si="633"/>
        <v>t HT (</v>
      </c>
      <c r="AW3461" s="19" t="str">
        <f t="shared" si="631"/>
        <v>t HT (</v>
      </c>
      <c r="AX3461">
        <v>-0.08</v>
      </c>
      <c r="AY3461" s="20">
        <f t="shared" si="636"/>
        <v>6.2500000000000001E-4</v>
      </c>
      <c r="AZ3461">
        <v>-5.0000000000000002E-5</v>
      </c>
      <c r="BA3461" s="21" t="e">
        <f t="shared" si="637"/>
        <v>#VALUE!</v>
      </c>
      <c r="BB3461" t="s">
        <v>540</v>
      </c>
      <c r="BC3461" t="s">
        <v>541</v>
      </c>
      <c r="BD3461" s="20" t="e">
        <f t="shared" si="638"/>
        <v>#VALUE!</v>
      </c>
      <c r="BE3461">
        <v>5.6156199999999998</v>
      </c>
      <c r="BF3461" s="20" t="e">
        <f t="shared" si="639"/>
        <v>#VALUE!</v>
      </c>
      <c r="BG3461">
        <v>23.5</v>
      </c>
      <c r="BH3461">
        <v>27.029699999999998</v>
      </c>
      <c r="BI3461" s="20">
        <f t="shared" si="640"/>
        <v>518.05976388935142</v>
      </c>
      <c r="BJ3461">
        <v>14003</v>
      </c>
      <c r="BK3461" t="s">
        <v>551</v>
      </c>
      <c r="BL3461" s="27" t="e">
        <f t="shared" si="641"/>
        <v>#VALUE!</v>
      </c>
    </row>
    <row r="3462" spans="1:64" hidden="1" outlineLevel="2" collapsed="1" x14ac:dyDescent="0.35">
      <c r="A3462" t="s">
        <v>443</v>
      </c>
      <c r="B3462" t="s">
        <v>443</v>
      </c>
      <c r="C3462" t="b">
        <v>0</v>
      </c>
      <c r="D3462" t="s">
        <v>439</v>
      </c>
      <c r="E3462" t="s">
        <v>557</v>
      </c>
      <c r="F3462" t="s">
        <v>550</v>
      </c>
      <c r="G3462" t="s">
        <v>2705</v>
      </c>
      <c r="H3462" t="s">
        <v>443</v>
      </c>
      <c r="I3462">
        <v>1</v>
      </c>
      <c r="J3462">
        <v>1</v>
      </c>
      <c r="K3462" t="s">
        <v>2700</v>
      </c>
      <c r="L3462" t="s">
        <v>2700</v>
      </c>
      <c r="M3462">
        <v>0</v>
      </c>
      <c r="N3462">
        <v>2</v>
      </c>
      <c r="O3462">
        <v>0.6623</v>
      </c>
      <c r="P3462">
        <v>0</v>
      </c>
      <c r="Q3462">
        <v>1</v>
      </c>
      <c r="R3462">
        <v>1</v>
      </c>
      <c r="S3462">
        <v>659.81525999999997</v>
      </c>
      <c r="T3462">
        <v>1318.6232399999999</v>
      </c>
      <c r="U3462">
        <v>1318.6233500000001</v>
      </c>
      <c r="V3462">
        <v>-0.08</v>
      </c>
      <c r="W3462">
        <v>-5.0000000000000002E-5</v>
      </c>
      <c r="X3462" t="s">
        <v>540</v>
      </c>
      <c r="Y3462" t="s">
        <v>541</v>
      </c>
      <c r="Z3462">
        <v>5.6156199999999998</v>
      </c>
      <c r="AA3462">
        <v>23.5</v>
      </c>
      <c r="AB3462">
        <v>27.029699999999998</v>
      </c>
      <c r="AC3462">
        <v>14003</v>
      </c>
      <c r="AD3462" t="s">
        <v>551</v>
      </c>
      <c r="AE3462" t="s">
        <v>552</v>
      </c>
      <c r="AF3462" t="s">
        <v>443</v>
      </c>
      <c r="AG3462" t="s">
        <v>443</v>
      </c>
      <c r="AH3462">
        <v>77</v>
      </c>
      <c r="AI3462" t="b">
        <v>0</v>
      </c>
      <c r="AJ3462">
        <v>51</v>
      </c>
      <c r="AK3462">
        <v>33</v>
      </c>
      <c r="AL3462">
        <v>2.8465402870015198E-7</v>
      </c>
      <c r="AM3462">
        <v>0</v>
      </c>
      <c r="AN3462">
        <v>8.9610000000000004E-4</v>
      </c>
      <c r="AO3462">
        <v>26186910</v>
      </c>
      <c r="AP3462">
        <v>27.08</v>
      </c>
      <c r="AQ3462" t="str">
        <f t="shared" si="634"/>
        <v>Mascot (A5)</v>
      </c>
      <c r="AT3462" t="str">
        <f t="shared" si="635"/>
        <v>Mascot (A5)</v>
      </c>
      <c r="AU3462" t="str">
        <f t="shared" si="632"/>
        <v xml:space="preserve"> (A5)</v>
      </c>
      <c r="AV3462" t="str">
        <f t="shared" si="633"/>
        <v xml:space="preserve"> (A5)</v>
      </c>
      <c r="AW3462" s="19" t="str">
        <f t="shared" si="631"/>
        <v xml:space="preserve"> (A5)</v>
      </c>
      <c r="AX3462">
        <v>-0.08</v>
      </c>
      <c r="AY3462" s="20">
        <f t="shared" si="636"/>
        <v>6.2500000000000001E-4</v>
      </c>
      <c r="AZ3462">
        <v>-5.0000000000000002E-5</v>
      </c>
      <c r="BA3462" s="21" t="e">
        <f t="shared" si="637"/>
        <v>#VALUE!</v>
      </c>
      <c r="BB3462" t="s">
        <v>540</v>
      </c>
      <c r="BC3462" t="s">
        <v>541</v>
      </c>
      <c r="BD3462" s="20" t="e">
        <f t="shared" si="638"/>
        <v>#VALUE!</v>
      </c>
      <c r="BE3462">
        <v>5.6156199999999998</v>
      </c>
      <c r="BF3462" s="20" t="e">
        <f t="shared" si="639"/>
        <v>#VALUE!</v>
      </c>
      <c r="BG3462">
        <v>23.5</v>
      </c>
      <c r="BH3462">
        <v>27.029699999999998</v>
      </c>
      <c r="BI3462" s="20">
        <f t="shared" si="640"/>
        <v>518.05976388935142</v>
      </c>
      <c r="BJ3462">
        <v>14003</v>
      </c>
      <c r="BK3462" t="s">
        <v>551</v>
      </c>
      <c r="BL3462" s="27" t="e">
        <f t="shared" si="641"/>
        <v>#VALUE!</v>
      </c>
    </row>
    <row r="3463" spans="1:64" hidden="1" outlineLevel="2" collapsed="1" x14ac:dyDescent="0.35">
      <c r="A3463" t="s">
        <v>443</v>
      </c>
      <c r="B3463" t="s">
        <v>443</v>
      </c>
      <c r="C3463" t="b">
        <v>0</v>
      </c>
      <c r="D3463" t="s">
        <v>439</v>
      </c>
      <c r="E3463" t="s">
        <v>538</v>
      </c>
      <c r="F3463" t="s">
        <v>550</v>
      </c>
      <c r="G3463" t="s">
        <v>2705</v>
      </c>
      <c r="H3463" t="s">
        <v>443</v>
      </c>
      <c r="I3463">
        <v>1</v>
      </c>
      <c r="J3463">
        <v>1</v>
      </c>
      <c r="K3463" t="s">
        <v>2700</v>
      </c>
      <c r="L3463" t="s">
        <v>2700</v>
      </c>
      <c r="M3463">
        <v>0</v>
      </c>
      <c r="N3463">
        <v>2</v>
      </c>
      <c r="O3463">
        <v>0.48459999999999998</v>
      </c>
      <c r="P3463">
        <v>0</v>
      </c>
      <c r="Q3463">
        <v>1</v>
      </c>
      <c r="R3463">
        <v>1</v>
      </c>
      <c r="S3463">
        <v>659.81626000000006</v>
      </c>
      <c r="T3463">
        <v>1318.6252400000001</v>
      </c>
      <c r="U3463">
        <v>1318.6233500000001</v>
      </c>
      <c r="V3463">
        <v>1.44</v>
      </c>
      <c r="W3463">
        <v>9.5E-4</v>
      </c>
      <c r="X3463" t="s">
        <v>540</v>
      </c>
      <c r="Y3463" t="s">
        <v>541</v>
      </c>
      <c r="Z3463">
        <v>0</v>
      </c>
      <c r="AA3463">
        <v>30</v>
      </c>
      <c r="AB3463">
        <v>27.087700000000002</v>
      </c>
      <c r="AC3463">
        <v>13850</v>
      </c>
      <c r="AD3463" t="s">
        <v>563</v>
      </c>
      <c r="AE3463" t="s">
        <v>564</v>
      </c>
      <c r="AF3463" t="s">
        <v>443</v>
      </c>
      <c r="AG3463">
        <v>2.6</v>
      </c>
      <c r="AH3463" t="s">
        <v>443</v>
      </c>
      <c r="AI3463" t="b">
        <v>0</v>
      </c>
      <c r="AJ3463" t="s">
        <v>443</v>
      </c>
      <c r="AK3463" t="s">
        <v>443</v>
      </c>
      <c r="AL3463" t="s">
        <v>443</v>
      </c>
      <c r="AM3463">
        <v>0</v>
      </c>
      <c r="AN3463">
        <v>1.1039999999999999E-3</v>
      </c>
      <c r="AO3463">
        <v>6303383</v>
      </c>
      <c r="AP3463">
        <v>27.03</v>
      </c>
      <c r="AQ3463" t="str">
        <f t="shared" si="634"/>
        <v>Sequest HT (A2)</v>
      </c>
      <c r="AT3463" t="str">
        <f t="shared" si="635"/>
        <v>Sequest HT (A2</v>
      </c>
      <c r="AU3463" t="str">
        <f t="shared" si="632"/>
        <v>t HT (A</v>
      </c>
      <c r="AV3463" t="str">
        <f t="shared" si="633"/>
        <v>t HT (</v>
      </c>
      <c r="AW3463" s="19" t="str">
        <f t="shared" si="631"/>
        <v>t HT (</v>
      </c>
      <c r="AX3463">
        <v>1.44</v>
      </c>
      <c r="AY3463" s="20">
        <f t="shared" si="636"/>
        <v>6.5972222222222224E-4</v>
      </c>
      <c r="AZ3463">
        <v>9.5E-4</v>
      </c>
      <c r="BA3463" s="21" t="e">
        <f t="shared" si="637"/>
        <v>#VALUE!</v>
      </c>
      <c r="BB3463" t="s">
        <v>540</v>
      </c>
      <c r="BC3463" t="s">
        <v>541</v>
      </c>
      <c r="BD3463" s="20" t="e">
        <f t="shared" si="638"/>
        <v>#VALUE!</v>
      </c>
      <c r="BE3463">
        <v>0</v>
      </c>
      <c r="BF3463" s="20" t="e">
        <f t="shared" si="639"/>
        <v>#VALUE!</v>
      </c>
      <c r="BG3463">
        <v>30</v>
      </c>
      <c r="BH3463">
        <v>27.087700000000002</v>
      </c>
      <c r="BI3463" s="20">
        <f t="shared" si="640"/>
        <v>511.30217774118876</v>
      </c>
      <c r="BJ3463">
        <v>13850</v>
      </c>
      <c r="BK3463" t="s">
        <v>563</v>
      </c>
      <c r="BL3463" s="27" t="e">
        <f t="shared" si="641"/>
        <v>#VALUE!</v>
      </c>
    </row>
    <row r="3464" spans="1:64" hidden="1" outlineLevel="2" collapsed="1" x14ac:dyDescent="0.35">
      <c r="A3464" t="s">
        <v>443</v>
      </c>
      <c r="B3464" t="s">
        <v>443</v>
      </c>
      <c r="C3464" t="b">
        <v>0</v>
      </c>
      <c r="D3464" t="s">
        <v>439</v>
      </c>
      <c r="E3464" t="s">
        <v>538</v>
      </c>
      <c r="F3464" t="s">
        <v>550</v>
      </c>
      <c r="G3464" t="s">
        <v>2705</v>
      </c>
      <c r="H3464" t="s">
        <v>443</v>
      </c>
      <c r="I3464">
        <v>1</v>
      </c>
      <c r="J3464">
        <v>1</v>
      </c>
      <c r="K3464" t="s">
        <v>2700</v>
      </c>
      <c r="L3464" t="s">
        <v>2700</v>
      </c>
      <c r="M3464">
        <v>0</v>
      </c>
      <c r="N3464">
        <v>2</v>
      </c>
      <c r="O3464">
        <v>0.53649999999999998</v>
      </c>
      <c r="P3464">
        <v>0</v>
      </c>
      <c r="Q3464">
        <v>1</v>
      </c>
      <c r="R3464">
        <v>1</v>
      </c>
      <c r="S3464">
        <v>659.81704999999999</v>
      </c>
      <c r="T3464">
        <v>1318.62682</v>
      </c>
      <c r="U3464">
        <v>1318.6233500000001</v>
      </c>
      <c r="V3464">
        <v>2.63</v>
      </c>
      <c r="W3464">
        <v>1.74E-3</v>
      </c>
      <c r="X3464" t="s">
        <v>540</v>
      </c>
      <c r="Y3464" t="s">
        <v>541</v>
      </c>
      <c r="Z3464">
        <v>0</v>
      </c>
      <c r="AA3464">
        <v>30</v>
      </c>
      <c r="AB3464">
        <v>27.0275</v>
      </c>
      <c r="AC3464">
        <v>13375</v>
      </c>
      <c r="AD3464" t="s">
        <v>554</v>
      </c>
      <c r="AE3464" t="s">
        <v>555</v>
      </c>
      <c r="AF3464" t="s">
        <v>443</v>
      </c>
      <c r="AG3464">
        <v>2.74</v>
      </c>
      <c r="AH3464" t="s">
        <v>443</v>
      </c>
      <c r="AI3464" t="b">
        <v>0</v>
      </c>
      <c r="AJ3464" t="s">
        <v>443</v>
      </c>
      <c r="AK3464" t="s">
        <v>443</v>
      </c>
      <c r="AL3464" t="s">
        <v>443</v>
      </c>
      <c r="AM3464">
        <v>0</v>
      </c>
      <c r="AN3464">
        <v>1.578E-3</v>
      </c>
      <c r="AO3464">
        <v>12826069</v>
      </c>
      <c r="AP3464">
        <v>27.06</v>
      </c>
      <c r="AQ3464" t="str">
        <f t="shared" si="634"/>
        <v>Sequest HT (A2)</v>
      </c>
      <c r="AT3464" t="str">
        <f t="shared" si="635"/>
        <v>Sequest HT (A2</v>
      </c>
      <c r="AU3464" t="str">
        <f t="shared" si="632"/>
        <v>t HT (A</v>
      </c>
      <c r="AV3464" t="str">
        <f t="shared" si="633"/>
        <v>t HT (</v>
      </c>
      <c r="AW3464" s="19" t="str">
        <f t="shared" si="631"/>
        <v>t HT (</v>
      </c>
      <c r="AX3464">
        <v>2.63</v>
      </c>
      <c r="AY3464" s="20">
        <f t="shared" si="636"/>
        <v>6.6159695817490495E-4</v>
      </c>
      <c r="AZ3464">
        <v>1.74E-3</v>
      </c>
      <c r="BA3464" s="21" t="e">
        <f t="shared" si="637"/>
        <v>#VALUE!</v>
      </c>
      <c r="BB3464" t="s">
        <v>540</v>
      </c>
      <c r="BC3464" t="s">
        <v>541</v>
      </c>
      <c r="BD3464" s="20" t="e">
        <f t="shared" si="638"/>
        <v>#VALUE!</v>
      </c>
      <c r="BE3464">
        <v>0</v>
      </c>
      <c r="BF3464" s="20" t="e">
        <f t="shared" si="639"/>
        <v>#VALUE!</v>
      </c>
      <c r="BG3464">
        <v>30</v>
      </c>
      <c r="BH3464">
        <v>27.0275</v>
      </c>
      <c r="BI3464" s="20">
        <f t="shared" si="640"/>
        <v>494.86633983905284</v>
      </c>
      <c r="BJ3464">
        <v>13375</v>
      </c>
      <c r="BK3464" t="s">
        <v>554</v>
      </c>
      <c r="BL3464" s="27" t="e">
        <f t="shared" si="641"/>
        <v>#VALUE!</v>
      </c>
    </row>
    <row r="3465" spans="1:64" hidden="1" outlineLevel="2" collapsed="1" x14ac:dyDescent="0.35">
      <c r="A3465" t="s">
        <v>443</v>
      </c>
      <c r="B3465" t="s">
        <v>443</v>
      </c>
      <c r="C3465" t="b">
        <v>0</v>
      </c>
      <c r="D3465" t="s">
        <v>439</v>
      </c>
      <c r="E3465" t="s">
        <v>538</v>
      </c>
      <c r="F3465" t="s">
        <v>539</v>
      </c>
      <c r="G3465" t="s">
        <v>2705</v>
      </c>
      <c r="H3465" t="s">
        <v>443</v>
      </c>
      <c r="I3465">
        <v>1</v>
      </c>
      <c r="J3465">
        <v>1</v>
      </c>
      <c r="K3465" t="s">
        <v>2700</v>
      </c>
      <c r="L3465" t="s">
        <v>2700</v>
      </c>
      <c r="M3465">
        <v>0</v>
      </c>
      <c r="N3465">
        <v>2</v>
      </c>
      <c r="O3465">
        <v>0.57779999999999998</v>
      </c>
      <c r="P3465">
        <v>0</v>
      </c>
      <c r="Q3465">
        <v>1</v>
      </c>
      <c r="R3465">
        <v>1</v>
      </c>
      <c r="S3465">
        <v>659.81556999999998</v>
      </c>
      <c r="T3465">
        <v>1318.6238599999999</v>
      </c>
      <c r="U3465">
        <v>1318.6233500000001</v>
      </c>
      <c r="V3465">
        <v>0.39</v>
      </c>
      <c r="W3465">
        <v>2.5000000000000001E-4</v>
      </c>
      <c r="X3465" t="s">
        <v>540</v>
      </c>
      <c r="Y3465" t="s">
        <v>541</v>
      </c>
      <c r="Z3465">
        <v>12.858309999999999</v>
      </c>
      <c r="AA3465">
        <v>30</v>
      </c>
      <c r="AB3465">
        <v>26.923200000000001</v>
      </c>
      <c r="AC3465">
        <v>13345</v>
      </c>
      <c r="AD3465" t="s">
        <v>568</v>
      </c>
      <c r="AE3465" t="s">
        <v>569</v>
      </c>
      <c r="AF3465" t="s">
        <v>443</v>
      </c>
      <c r="AG3465">
        <v>2.25</v>
      </c>
      <c r="AH3465" t="s">
        <v>443</v>
      </c>
      <c r="AI3465" t="b">
        <v>0</v>
      </c>
      <c r="AJ3465" t="s">
        <v>443</v>
      </c>
      <c r="AK3465" t="s">
        <v>443</v>
      </c>
      <c r="AL3465" t="s">
        <v>443</v>
      </c>
      <c r="AM3465">
        <v>0</v>
      </c>
      <c r="AN3465">
        <v>2.4629999999999999E-3</v>
      </c>
      <c r="AO3465">
        <v>8795616</v>
      </c>
      <c r="AP3465">
        <v>26.95</v>
      </c>
      <c r="AQ3465" t="str">
        <f t="shared" si="634"/>
        <v>Sequest HT (A2)</v>
      </c>
      <c r="AT3465" t="str">
        <f t="shared" si="635"/>
        <v>Sequest HT (A2</v>
      </c>
      <c r="AU3465" t="str">
        <f t="shared" si="632"/>
        <v>t HT (A</v>
      </c>
      <c r="AV3465" t="str">
        <f t="shared" si="633"/>
        <v>t HT (</v>
      </c>
      <c r="AW3465" s="19" t="str">
        <f t="shared" si="631"/>
        <v>t HT (</v>
      </c>
      <c r="AX3465">
        <v>0.39</v>
      </c>
      <c r="AY3465" s="20">
        <f t="shared" si="636"/>
        <v>6.4102564102564103E-4</v>
      </c>
      <c r="AZ3465">
        <v>2.5000000000000001E-4</v>
      </c>
      <c r="BA3465" s="21" t="e">
        <f t="shared" si="637"/>
        <v>#VALUE!</v>
      </c>
      <c r="BB3465" t="s">
        <v>540</v>
      </c>
      <c r="BC3465" t="s">
        <v>541</v>
      </c>
      <c r="BD3465" s="20" t="e">
        <f t="shared" si="638"/>
        <v>#VALUE!</v>
      </c>
      <c r="BE3465">
        <v>12.858309999999999</v>
      </c>
      <c r="BF3465" s="20" t="e">
        <f t="shared" si="639"/>
        <v>#VALUE!</v>
      </c>
      <c r="BG3465">
        <v>30</v>
      </c>
      <c r="BH3465">
        <v>26.923200000000001</v>
      </c>
      <c r="BI3465" s="20">
        <f t="shared" si="640"/>
        <v>495.6691626552564</v>
      </c>
      <c r="BJ3465">
        <v>13345</v>
      </c>
      <c r="BK3465" t="s">
        <v>568</v>
      </c>
      <c r="BL3465" s="27" t="e">
        <f t="shared" si="641"/>
        <v>#VALUE!</v>
      </c>
    </row>
    <row r="3466" spans="1:64" hidden="1" outlineLevel="2" collapsed="1" x14ac:dyDescent="0.35">
      <c r="A3466" t="s">
        <v>443</v>
      </c>
      <c r="B3466" t="s">
        <v>443</v>
      </c>
      <c r="C3466" t="b">
        <v>0</v>
      </c>
      <c r="D3466" t="s">
        <v>439</v>
      </c>
      <c r="E3466" t="s">
        <v>557</v>
      </c>
      <c r="F3466" t="s">
        <v>550</v>
      </c>
      <c r="G3466" t="s">
        <v>2705</v>
      </c>
      <c r="H3466" t="s">
        <v>443</v>
      </c>
      <c r="I3466">
        <v>1</v>
      </c>
      <c r="J3466">
        <v>1</v>
      </c>
      <c r="K3466" t="s">
        <v>2700</v>
      </c>
      <c r="L3466" t="s">
        <v>2700</v>
      </c>
      <c r="M3466">
        <v>0</v>
      </c>
      <c r="N3466">
        <v>2</v>
      </c>
      <c r="O3466">
        <v>0.65569999999999995</v>
      </c>
      <c r="P3466">
        <v>0</v>
      </c>
      <c r="Q3466">
        <v>1</v>
      </c>
      <c r="R3466">
        <v>1</v>
      </c>
      <c r="S3466">
        <v>659.81704999999999</v>
      </c>
      <c r="T3466">
        <v>1318.62682</v>
      </c>
      <c r="U3466">
        <v>1318.6233500000001</v>
      </c>
      <c r="V3466">
        <v>2.63</v>
      </c>
      <c r="W3466">
        <v>1.74E-3</v>
      </c>
      <c r="X3466" t="s">
        <v>540</v>
      </c>
      <c r="Y3466" t="s">
        <v>541</v>
      </c>
      <c r="Z3466">
        <v>0</v>
      </c>
      <c r="AA3466">
        <v>30</v>
      </c>
      <c r="AB3466">
        <v>27.0275</v>
      </c>
      <c r="AC3466">
        <v>13375</v>
      </c>
      <c r="AD3466" t="s">
        <v>554</v>
      </c>
      <c r="AE3466" t="s">
        <v>555</v>
      </c>
      <c r="AF3466" t="s">
        <v>443</v>
      </c>
      <c r="AG3466" t="s">
        <v>443</v>
      </c>
      <c r="AH3466">
        <v>61</v>
      </c>
      <c r="AI3466" t="b">
        <v>0</v>
      </c>
      <c r="AJ3466">
        <v>51</v>
      </c>
      <c r="AK3466">
        <v>33</v>
      </c>
      <c r="AL3466">
        <v>1.04541407844253E-5</v>
      </c>
      <c r="AM3466">
        <v>0</v>
      </c>
      <c r="AN3466">
        <v>3.2239999999999999E-3</v>
      </c>
      <c r="AO3466">
        <v>12826069</v>
      </c>
      <c r="AP3466">
        <v>27.06</v>
      </c>
      <c r="AQ3466" t="str">
        <f t="shared" si="634"/>
        <v>Mascot (A5)</v>
      </c>
      <c r="AT3466" t="str">
        <f t="shared" si="635"/>
        <v>Mascot (A5)</v>
      </c>
      <c r="AU3466" t="str">
        <f t="shared" si="632"/>
        <v xml:space="preserve"> (A5)</v>
      </c>
      <c r="AV3466" t="str">
        <f t="shared" si="633"/>
        <v xml:space="preserve"> (A5)</v>
      </c>
      <c r="AW3466" s="19" t="str">
        <f t="shared" si="631"/>
        <v xml:space="preserve"> (A5)</v>
      </c>
      <c r="AX3466">
        <v>2.63</v>
      </c>
      <c r="AY3466" s="20">
        <f t="shared" si="636"/>
        <v>6.6159695817490495E-4</v>
      </c>
      <c r="AZ3466">
        <v>1.74E-3</v>
      </c>
      <c r="BA3466" s="21" t="e">
        <f t="shared" si="637"/>
        <v>#VALUE!</v>
      </c>
      <c r="BB3466" t="s">
        <v>540</v>
      </c>
      <c r="BC3466" t="s">
        <v>541</v>
      </c>
      <c r="BD3466" s="20" t="e">
        <f t="shared" si="638"/>
        <v>#VALUE!</v>
      </c>
      <c r="BE3466">
        <v>0</v>
      </c>
      <c r="BF3466" s="20" t="e">
        <f t="shared" si="639"/>
        <v>#VALUE!</v>
      </c>
      <c r="BG3466">
        <v>30</v>
      </c>
      <c r="BH3466">
        <v>27.0275</v>
      </c>
      <c r="BI3466" s="20">
        <f t="shared" si="640"/>
        <v>494.86633983905284</v>
      </c>
      <c r="BJ3466">
        <v>13375</v>
      </c>
      <c r="BK3466" t="s">
        <v>554</v>
      </c>
      <c r="BL3466" s="27" t="e">
        <f t="shared" si="641"/>
        <v>#VALUE!</v>
      </c>
    </row>
    <row r="3467" spans="1:64" hidden="1" outlineLevel="2" collapsed="1" x14ac:dyDescent="0.35">
      <c r="A3467" t="s">
        <v>443</v>
      </c>
      <c r="B3467" t="s">
        <v>443</v>
      </c>
      <c r="C3467" t="b">
        <v>0</v>
      </c>
      <c r="D3467" t="s">
        <v>439</v>
      </c>
      <c r="E3467" t="s">
        <v>557</v>
      </c>
      <c r="F3467" t="s">
        <v>550</v>
      </c>
      <c r="G3467" t="s">
        <v>2705</v>
      </c>
      <c r="H3467" t="s">
        <v>443</v>
      </c>
      <c r="I3467">
        <v>1</v>
      </c>
      <c r="J3467">
        <v>1</v>
      </c>
      <c r="K3467" t="s">
        <v>2700</v>
      </c>
      <c r="L3467" t="s">
        <v>2700</v>
      </c>
      <c r="M3467">
        <v>0</v>
      </c>
      <c r="N3467">
        <v>2</v>
      </c>
      <c r="O3467">
        <v>0.625</v>
      </c>
      <c r="P3467">
        <v>0</v>
      </c>
      <c r="Q3467">
        <v>1</v>
      </c>
      <c r="R3467">
        <v>1</v>
      </c>
      <c r="S3467">
        <v>659.81626000000006</v>
      </c>
      <c r="T3467">
        <v>1318.6252400000001</v>
      </c>
      <c r="U3467">
        <v>1318.6233500000001</v>
      </c>
      <c r="V3467">
        <v>1.44</v>
      </c>
      <c r="W3467">
        <v>9.5E-4</v>
      </c>
      <c r="X3467" t="s">
        <v>540</v>
      </c>
      <c r="Y3467" t="s">
        <v>541</v>
      </c>
      <c r="Z3467">
        <v>0</v>
      </c>
      <c r="AA3467">
        <v>30</v>
      </c>
      <c r="AB3467">
        <v>27.087700000000002</v>
      </c>
      <c r="AC3467">
        <v>13850</v>
      </c>
      <c r="AD3467" t="s">
        <v>563</v>
      </c>
      <c r="AE3467" t="s">
        <v>564</v>
      </c>
      <c r="AF3467" t="s">
        <v>443</v>
      </c>
      <c r="AG3467" t="s">
        <v>443</v>
      </c>
      <c r="AH3467">
        <v>56</v>
      </c>
      <c r="AI3467" t="b">
        <v>0</v>
      </c>
      <c r="AJ3467">
        <v>51</v>
      </c>
      <c r="AK3467">
        <v>33</v>
      </c>
      <c r="AL3467">
        <v>4.03053310027349E-5</v>
      </c>
      <c r="AM3467">
        <v>0</v>
      </c>
      <c r="AN3467">
        <v>3.5729999999999998E-3</v>
      </c>
      <c r="AO3467">
        <v>6303383</v>
      </c>
      <c r="AP3467">
        <v>27.03</v>
      </c>
      <c r="AQ3467" t="str">
        <f t="shared" si="634"/>
        <v>Mascot (A5)</v>
      </c>
      <c r="AT3467" t="str">
        <f t="shared" si="635"/>
        <v>Mascot (A5)</v>
      </c>
      <c r="AU3467" t="str">
        <f t="shared" si="632"/>
        <v xml:space="preserve"> (A5)</v>
      </c>
      <c r="AV3467" t="str">
        <f t="shared" si="633"/>
        <v xml:space="preserve"> (A5)</v>
      </c>
      <c r="AW3467" s="19" t="str">
        <f t="shared" si="631"/>
        <v xml:space="preserve"> (A5)</v>
      </c>
      <c r="AX3467">
        <v>1.44</v>
      </c>
      <c r="AY3467" s="20">
        <f t="shared" si="636"/>
        <v>6.5972222222222224E-4</v>
      </c>
      <c r="AZ3467">
        <v>9.5E-4</v>
      </c>
      <c r="BA3467" s="21" t="e">
        <f t="shared" si="637"/>
        <v>#VALUE!</v>
      </c>
      <c r="BB3467" t="s">
        <v>540</v>
      </c>
      <c r="BC3467" t="s">
        <v>541</v>
      </c>
      <c r="BD3467" s="20" t="e">
        <f t="shared" si="638"/>
        <v>#VALUE!</v>
      </c>
      <c r="BE3467">
        <v>0</v>
      </c>
      <c r="BF3467" s="20" t="e">
        <f t="shared" si="639"/>
        <v>#VALUE!</v>
      </c>
      <c r="BG3467">
        <v>30</v>
      </c>
      <c r="BH3467">
        <v>27.087700000000002</v>
      </c>
      <c r="BI3467" s="20">
        <f t="shared" si="640"/>
        <v>511.30217774118876</v>
      </c>
      <c r="BJ3467">
        <v>13850</v>
      </c>
      <c r="BK3467" t="s">
        <v>563</v>
      </c>
      <c r="BL3467" s="27" t="e">
        <f t="shared" si="641"/>
        <v>#VALUE!</v>
      </c>
    </row>
    <row r="3468" spans="1:64" hidden="1" outlineLevel="2" collapsed="1" x14ac:dyDescent="0.35">
      <c r="A3468" t="s">
        <v>443</v>
      </c>
      <c r="B3468" t="s">
        <v>443</v>
      </c>
      <c r="C3468" t="b">
        <v>0</v>
      </c>
      <c r="D3468" t="s">
        <v>439</v>
      </c>
      <c r="E3468" t="s">
        <v>557</v>
      </c>
      <c r="F3468" t="s">
        <v>550</v>
      </c>
      <c r="G3468" t="s">
        <v>2705</v>
      </c>
      <c r="H3468" t="s">
        <v>443</v>
      </c>
      <c r="I3468">
        <v>1</v>
      </c>
      <c r="J3468">
        <v>1</v>
      </c>
      <c r="K3468" t="s">
        <v>2700</v>
      </c>
      <c r="L3468" t="s">
        <v>2700</v>
      </c>
      <c r="M3468">
        <v>0</v>
      </c>
      <c r="N3468">
        <v>2</v>
      </c>
      <c r="O3468">
        <v>0.6724</v>
      </c>
      <c r="P3468">
        <v>0</v>
      </c>
      <c r="Q3468">
        <v>1</v>
      </c>
      <c r="R3468">
        <v>1</v>
      </c>
      <c r="S3468">
        <v>659.81751999999994</v>
      </c>
      <c r="T3468">
        <v>1318.6277600000001</v>
      </c>
      <c r="U3468">
        <v>1318.6233500000001</v>
      </c>
      <c r="V3468">
        <v>3.34</v>
      </c>
      <c r="W3468">
        <v>2.2000000000000001E-3</v>
      </c>
      <c r="X3468" t="s">
        <v>540</v>
      </c>
      <c r="Y3468" t="s">
        <v>541</v>
      </c>
      <c r="Z3468">
        <v>0</v>
      </c>
      <c r="AA3468">
        <v>30</v>
      </c>
      <c r="AB3468">
        <v>26.922000000000001</v>
      </c>
      <c r="AC3468">
        <v>13587</v>
      </c>
      <c r="AD3468" t="s">
        <v>542</v>
      </c>
      <c r="AE3468" t="s">
        <v>543</v>
      </c>
      <c r="AF3468" t="s">
        <v>443</v>
      </c>
      <c r="AG3468" t="s">
        <v>443</v>
      </c>
      <c r="AH3468">
        <v>58</v>
      </c>
      <c r="AI3468" t="b">
        <v>0</v>
      </c>
      <c r="AJ3468">
        <v>51</v>
      </c>
      <c r="AK3468">
        <v>33</v>
      </c>
      <c r="AL3468">
        <v>2.2588067995703799E-5</v>
      </c>
      <c r="AM3468">
        <v>0</v>
      </c>
      <c r="AN3468">
        <v>3.6800000000000001E-3</v>
      </c>
      <c r="AO3468">
        <v>13372287</v>
      </c>
      <c r="AP3468">
        <v>27.07</v>
      </c>
      <c r="AQ3468" t="str">
        <f t="shared" si="634"/>
        <v>Mascot (A5)</v>
      </c>
      <c r="AT3468" t="str">
        <f t="shared" si="635"/>
        <v>Mascot (A5)</v>
      </c>
      <c r="AU3468" t="str">
        <f t="shared" si="632"/>
        <v xml:space="preserve"> (A5)</v>
      </c>
      <c r="AV3468" t="str">
        <f t="shared" si="633"/>
        <v xml:space="preserve"> (A5)</v>
      </c>
      <c r="AW3468" s="19" t="str">
        <f t="shared" si="631"/>
        <v xml:space="preserve"> (A5)</v>
      </c>
      <c r="AX3468">
        <v>3.34</v>
      </c>
      <c r="AY3468" s="20">
        <f t="shared" si="636"/>
        <v>6.5868263473053902E-4</v>
      </c>
      <c r="AZ3468">
        <v>2.2000000000000001E-3</v>
      </c>
      <c r="BA3468" s="21" t="e">
        <f t="shared" si="637"/>
        <v>#VALUE!</v>
      </c>
      <c r="BB3468" t="s">
        <v>540</v>
      </c>
      <c r="BC3468" t="s">
        <v>541</v>
      </c>
      <c r="BD3468" s="20" t="e">
        <f t="shared" si="638"/>
        <v>#VALUE!</v>
      </c>
      <c r="BE3468">
        <v>0</v>
      </c>
      <c r="BF3468" s="20" t="e">
        <f t="shared" si="639"/>
        <v>#VALUE!</v>
      </c>
      <c r="BG3468">
        <v>30</v>
      </c>
      <c r="BH3468">
        <v>26.922000000000001</v>
      </c>
      <c r="BI3468" s="20">
        <f t="shared" si="640"/>
        <v>504.6801872074883</v>
      </c>
      <c r="BJ3468">
        <v>13587</v>
      </c>
      <c r="BK3468" t="s">
        <v>542</v>
      </c>
      <c r="BL3468" s="27" t="e">
        <f t="shared" si="641"/>
        <v>#VALUE!</v>
      </c>
    </row>
    <row r="3469" spans="1:64" hidden="1" outlineLevel="2" collapsed="1" x14ac:dyDescent="0.35">
      <c r="A3469" t="s">
        <v>443</v>
      </c>
      <c r="B3469" t="s">
        <v>443</v>
      </c>
      <c r="C3469" t="b">
        <v>0</v>
      </c>
      <c r="D3469" t="s">
        <v>439</v>
      </c>
      <c r="E3469" t="s">
        <v>538</v>
      </c>
      <c r="F3469" t="s">
        <v>550</v>
      </c>
      <c r="G3469" t="s">
        <v>2705</v>
      </c>
      <c r="H3469" t="s">
        <v>443</v>
      </c>
      <c r="I3469">
        <v>1</v>
      </c>
      <c r="J3469">
        <v>1</v>
      </c>
      <c r="K3469" t="s">
        <v>2700</v>
      </c>
      <c r="L3469" t="s">
        <v>2700</v>
      </c>
      <c r="M3469">
        <v>0</v>
      </c>
      <c r="N3469">
        <v>2</v>
      </c>
      <c r="O3469">
        <v>0.5655</v>
      </c>
      <c r="P3469">
        <v>0</v>
      </c>
      <c r="Q3469">
        <v>1</v>
      </c>
      <c r="R3469">
        <v>1</v>
      </c>
      <c r="S3469">
        <v>659.81751999999994</v>
      </c>
      <c r="T3469">
        <v>1318.6277600000001</v>
      </c>
      <c r="U3469">
        <v>1318.6233500000001</v>
      </c>
      <c r="V3469">
        <v>3.34</v>
      </c>
      <c r="W3469">
        <v>2.2000000000000001E-3</v>
      </c>
      <c r="X3469" t="s">
        <v>540</v>
      </c>
      <c r="Y3469" t="s">
        <v>541</v>
      </c>
      <c r="Z3469">
        <v>0</v>
      </c>
      <c r="AA3469">
        <v>30</v>
      </c>
      <c r="AB3469">
        <v>26.922000000000001</v>
      </c>
      <c r="AC3469">
        <v>13587</v>
      </c>
      <c r="AD3469" t="s">
        <v>542</v>
      </c>
      <c r="AE3469" t="s">
        <v>543</v>
      </c>
      <c r="AF3469" t="s">
        <v>443</v>
      </c>
      <c r="AG3469">
        <v>2.67</v>
      </c>
      <c r="AH3469" t="s">
        <v>443</v>
      </c>
      <c r="AI3469" t="b">
        <v>0</v>
      </c>
      <c r="AJ3469" t="s">
        <v>443</v>
      </c>
      <c r="AK3469" t="s">
        <v>443</v>
      </c>
      <c r="AL3469" t="s">
        <v>443</v>
      </c>
      <c r="AM3469">
        <v>0</v>
      </c>
      <c r="AN3469">
        <v>4.5170000000000002E-3</v>
      </c>
      <c r="AO3469">
        <v>13372287</v>
      </c>
      <c r="AP3469">
        <v>27.07</v>
      </c>
      <c r="AQ3469" t="str">
        <f t="shared" si="634"/>
        <v>Sequest HT (A2)</v>
      </c>
      <c r="AT3469" t="str">
        <f t="shared" si="635"/>
        <v>Sequest HT (A2</v>
      </c>
      <c r="AU3469" t="str">
        <f t="shared" si="632"/>
        <v>t HT (A</v>
      </c>
      <c r="AV3469" t="str">
        <f t="shared" si="633"/>
        <v>t HT (</v>
      </c>
      <c r="AW3469" s="19" t="str">
        <f t="shared" si="631"/>
        <v>t HT (</v>
      </c>
      <c r="AX3469">
        <v>3.34</v>
      </c>
      <c r="AY3469" s="20">
        <f t="shared" si="636"/>
        <v>6.5868263473053902E-4</v>
      </c>
      <c r="AZ3469">
        <v>2.2000000000000001E-3</v>
      </c>
      <c r="BA3469" s="21" t="e">
        <f t="shared" si="637"/>
        <v>#VALUE!</v>
      </c>
      <c r="BB3469" t="s">
        <v>540</v>
      </c>
      <c r="BC3469" t="s">
        <v>541</v>
      </c>
      <c r="BD3469" s="20" t="e">
        <f t="shared" si="638"/>
        <v>#VALUE!</v>
      </c>
      <c r="BE3469">
        <v>0</v>
      </c>
      <c r="BF3469" s="20" t="e">
        <f t="shared" si="639"/>
        <v>#VALUE!</v>
      </c>
      <c r="BG3469">
        <v>30</v>
      </c>
      <c r="BH3469">
        <v>26.922000000000001</v>
      </c>
      <c r="BI3469" s="20">
        <f t="shared" si="640"/>
        <v>504.6801872074883</v>
      </c>
      <c r="BJ3469">
        <v>13587</v>
      </c>
      <c r="BK3469" t="s">
        <v>542</v>
      </c>
      <c r="BL3469" s="27" t="e">
        <f t="shared" si="641"/>
        <v>#VALUE!</v>
      </c>
    </row>
    <row r="3470" spans="1:64" hidden="1" outlineLevel="1" x14ac:dyDescent="0.35">
      <c r="A3470" t="s">
        <v>443</v>
      </c>
      <c r="B3470" t="b">
        <v>0</v>
      </c>
      <c r="C3470" t="s">
        <v>439</v>
      </c>
      <c r="D3470" t="s">
        <v>2709</v>
      </c>
      <c r="E3470" t="s">
        <v>443</v>
      </c>
      <c r="F3470" t="s">
        <v>443</v>
      </c>
      <c r="G3470" t="b">
        <v>0</v>
      </c>
      <c r="H3470">
        <v>1</v>
      </c>
      <c r="I3470">
        <v>2</v>
      </c>
      <c r="J3470">
        <v>1</v>
      </c>
      <c r="K3470" t="s">
        <v>2700</v>
      </c>
      <c r="L3470" t="s">
        <v>2710</v>
      </c>
      <c r="M3470">
        <v>0</v>
      </c>
      <c r="N3470">
        <v>1237.60591</v>
      </c>
      <c r="O3470">
        <v>0</v>
      </c>
      <c r="P3470" t="s">
        <v>443</v>
      </c>
      <c r="Q3470">
        <v>44.6</v>
      </c>
      <c r="R3470">
        <v>33.6</v>
      </c>
      <c r="S3470">
        <v>34.299999999999997</v>
      </c>
      <c r="T3470" t="s">
        <v>443</v>
      </c>
      <c r="U3470">
        <v>459.8</v>
      </c>
      <c r="V3470">
        <v>149.1</v>
      </c>
      <c r="W3470">
        <v>178.6</v>
      </c>
      <c r="X3470" t="s">
        <v>443</v>
      </c>
      <c r="Y3470" t="s">
        <v>443</v>
      </c>
      <c r="Z3470" t="s">
        <v>445</v>
      </c>
      <c r="AA3470" t="s">
        <v>444</v>
      </c>
      <c r="AB3470" t="s">
        <v>444</v>
      </c>
      <c r="AC3470" t="s">
        <v>444</v>
      </c>
      <c r="AD3470" t="s">
        <v>445</v>
      </c>
      <c r="AE3470" t="s">
        <v>439</v>
      </c>
      <c r="AF3470" t="s">
        <v>444</v>
      </c>
      <c r="AG3470" t="s">
        <v>444</v>
      </c>
      <c r="AH3470" t="s">
        <v>445</v>
      </c>
      <c r="AI3470" t="s">
        <v>439</v>
      </c>
      <c r="AJ3470" t="s">
        <v>439</v>
      </c>
      <c r="AK3470">
        <v>0</v>
      </c>
      <c r="AL3470">
        <v>0</v>
      </c>
      <c r="AM3470">
        <v>1.6379999999999999E-2</v>
      </c>
      <c r="AN3470">
        <v>7.6979999999999995E-4</v>
      </c>
      <c r="AO3470">
        <v>2.31</v>
      </c>
      <c r="AP3470">
        <v>33</v>
      </c>
      <c r="AQ3470" t="str">
        <f t="shared" si="634"/>
        <v/>
      </c>
      <c r="AR3470" t="s">
        <v>2711</v>
      </c>
      <c r="AS3470" t="s">
        <v>2712</v>
      </c>
      <c r="AT3470" t="str">
        <f t="shared" si="635"/>
        <v/>
      </c>
      <c r="AU3470" t="str">
        <f t="shared" si="632"/>
        <v/>
      </c>
      <c r="AV3470" t="str">
        <f t="shared" si="633"/>
        <v/>
      </c>
      <c r="AW3470" s="19" t="str">
        <f t="shared" si="631"/>
        <v/>
      </c>
      <c r="AX3470">
        <v>149.1</v>
      </c>
      <c r="AY3470" s="20">
        <f t="shared" si="636"/>
        <v>1.1978537894030852</v>
      </c>
      <c r="AZ3470">
        <v>178.6</v>
      </c>
      <c r="BA3470" s="21" t="e">
        <f t="shared" si="637"/>
        <v>#VALUE!</v>
      </c>
      <c r="BB3470" t="s">
        <v>443</v>
      </c>
      <c r="BC3470" t="s">
        <v>443</v>
      </c>
      <c r="BD3470" s="20" t="e">
        <f t="shared" si="638"/>
        <v>#VALUE!</v>
      </c>
      <c r="BE3470" t="s">
        <v>445</v>
      </c>
      <c r="BF3470" s="20" t="e">
        <f t="shared" si="639"/>
        <v>#VALUE!</v>
      </c>
      <c r="BG3470" t="s">
        <v>444</v>
      </c>
      <c r="BH3470" t="s">
        <v>444</v>
      </c>
      <c r="BI3470" s="20" t="e">
        <f t="shared" si="640"/>
        <v>#VALUE!</v>
      </c>
      <c r="BJ3470" t="s">
        <v>444</v>
      </c>
      <c r="BK3470" t="s">
        <v>445</v>
      </c>
      <c r="BL3470" s="27" t="e">
        <f t="shared" si="641"/>
        <v>#VALUE!</v>
      </c>
    </row>
    <row r="3471" spans="1:64" hidden="1" outlineLevel="2" collapsed="1" x14ac:dyDescent="0.35">
      <c r="A3471" t="s">
        <v>443</v>
      </c>
      <c r="B3471" t="s">
        <v>443</v>
      </c>
      <c r="C3471" t="s">
        <v>457</v>
      </c>
      <c r="D3471" t="s">
        <v>458</v>
      </c>
      <c r="E3471" t="s">
        <v>508</v>
      </c>
      <c r="F3471" t="s">
        <v>509</v>
      </c>
      <c r="G3471" t="s">
        <v>459</v>
      </c>
      <c r="H3471" t="s">
        <v>460</v>
      </c>
      <c r="I3471" t="s">
        <v>463</v>
      </c>
      <c r="J3471" t="s">
        <v>464</v>
      </c>
      <c r="K3471" t="s">
        <v>466</v>
      </c>
      <c r="L3471" t="s">
        <v>510</v>
      </c>
      <c r="M3471" t="s">
        <v>468</v>
      </c>
      <c r="N3471" t="s">
        <v>511</v>
      </c>
      <c r="O3471" t="s">
        <v>512</v>
      </c>
      <c r="P3471" t="s">
        <v>513</v>
      </c>
      <c r="Q3471" t="s">
        <v>514</v>
      </c>
      <c r="R3471" t="s">
        <v>515</v>
      </c>
      <c r="S3471" t="s">
        <v>516</v>
      </c>
      <c r="T3471" t="s">
        <v>517</v>
      </c>
      <c r="U3471" t="s">
        <v>469</v>
      </c>
      <c r="V3471" t="s">
        <v>518</v>
      </c>
      <c r="W3471" t="s">
        <v>519</v>
      </c>
      <c r="X3471" t="s">
        <v>520</v>
      </c>
      <c r="Y3471" t="s">
        <v>521</v>
      </c>
      <c r="Z3471" t="s">
        <v>522</v>
      </c>
      <c r="AA3471" t="s">
        <v>523</v>
      </c>
      <c r="AB3471" t="s">
        <v>524</v>
      </c>
      <c r="AC3471" t="s">
        <v>525</v>
      </c>
      <c r="AD3471" t="s">
        <v>526</v>
      </c>
      <c r="AE3471" t="s">
        <v>527</v>
      </c>
      <c r="AF3471" t="s">
        <v>480</v>
      </c>
      <c r="AG3471" t="s">
        <v>528</v>
      </c>
      <c r="AH3471" t="s">
        <v>529</v>
      </c>
      <c r="AI3471" t="s">
        <v>462</v>
      </c>
      <c r="AJ3471" t="s">
        <v>530</v>
      </c>
      <c r="AK3471" t="s">
        <v>531</v>
      </c>
      <c r="AL3471" t="s">
        <v>532</v>
      </c>
      <c r="AM3471" t="s">
        <v>533</v>
      </c>
      <c r="AN3471" t="s">
        <v>534</v>
      </c>
      <c r="AO3471" t="s">
        <v>535</v>
      </c>
      <c r="AP3471" t="s">
        <v>536</v>
      </c>
      <c r="AQ3471" t="str">
        <f t="shared" si="634"/>
        <v>Identifying Node</v>
      </c>
      <c r="AT3471" t="str">
        <f t="shared" si="635"/>
        <v>Identifying No</v>
      </c>
      <c r="AU3471" t="str">
        <f t="shared" si="632"/>
        <v>fying N</v>
      </c>
      <c r="AV3471" t="str">
        <f t="shared" si="633"/>
        <v xml:space="preserve">fying </v>
      </c>
      <c r="AW3471" s="19" t="str">
        <f t="shared" si="631"/>
        <v xml:space="preserve">fying </v>
      </c>
      <c r="AX3471" t="s">
        <v>518</v>
      </c>
      <c r="AY3471" s="20" t="e">
        <f t="shared" si="636"/>
        <v>#VALUE!</v>
      </c>
      <c r="AZ3471" t="s">
        <v>519</v>
      </c>
      <c r="BA3471" s="21" t="e">
        <f t="shared" si="637"/>
        <v>#VALUE!</v>
      </c>
      <c r="BB3471" t="s">
        <v>520</v>
      </c>
      <c r="BC3471" t="s">
        <v>521</v>
      </c>
      <c r="BD3471" s="20" t="e">
        <f t="shared" si="638"/>
        <v>#VALUE!</v>
      </c>
      <c r="BE3471" t="s">
        <v>522</v>
      </c>
      <c r="BF3471" s="20" t="e">
        <f t="shared" si="639"/>
        <v>#VALUE!</v>
      </c>
      <c r="BG3471" t="s">
        <v>523</v>
      </c>
      <c r="BH3471" t="s">
        <v>524</v>
      </c>
      <c r="BI3471" s="20" t="e">
        <f t="shared" si="640"/>
        <v>#VALUE!</v>
      </c>
      <c r="BJ3471" t="s">
        <v>525</v>
      </c>
      <c r="BK3471" t="s">
        <v>526</v>
      </c>
      <c r="BL3471" s="27" t="e">
        <f t="shared" si="641"/>
        <v>#VALUE!</v>
      </c>
    </row>
    <row r="3472" spans="1:64" hidden="1" outlineLevel="2" collapsed="1" x14ac:dyDescent="0.35">
      <c r="A3472" t="s">
        <v>443</v>
      </c>
      <c r="B3472" t="s">
        <v>443</v>
      </c>
      <c r="C3472" t="b">
        <v>0</v>
      </c>
      <c r="D3472" t="s">
        <v>439</v>
      </c>
      <c r="E3472" t="s">
        <v>538</v>
      </c>
      <c r="F3472" t="s">
        <v>539</v>
      </c>
      <c r="G3472" t="s">
        <v>2709</v>
      </c>
      <c r="H3472" t="s">
        <v>443</v>
      </c>
      <c r="I3472">
        <v>1</v>
      </c>
      <c r="J3472">
        <v>2</v>
      </c>
      <c r="K3472" t="s">
        <v>2700</v>
      </c>
      <c r="L3472" t="s">
        <v>2713</v>
      </c>
      <c r="M3472">
        <v>0</v>
      </c>
      <c r="N3472">
        <v>2</v>
      </c>
      <c r="O3472">
        <v>0.58009999999999995</v>
      </c>
      <c r="P3472">
        <v>0</v>
      </c>
      <c r="Q3472">
        <v>1</v>
      </c>
      <c r="R3472">
        <v>1</v>
      </c>
      <c r="S3472">
        <v>619.30739000000005</v>
      </c>
      <c r="T3472">
        <v>1237.60751</v>
      </c>
      <c r="U3472">
        <v>1237.60591</v>
      </c>
      <c r="V3472">
        <v>1.29</v>
      </c>
      <c r="W3472">
        <v>8.0000000000000004E-4</v>
      </c>
      <c r="X3472" t="s">
        <v>540</v>
      </c>
      <c r="Y3472" t="s">
        <v>541</v>
      </c>
      <c r="Z3472">
        <v>38.127369999999999</v>
      </c>
      <c r="AA3472">
        <v>30</v>
      </c>
      <c r="AB3472">
        <v>42.457299999999996</v>
      </c>
      <c r="AC3472">
        <v>24680</v>
      </c>
      <c r="AD3472" t="s">
        <v>572</v>
      </c>
      <c r="AE3472" t="s">
        <v>573</v>
      </c>
      <c r="AF3472" t="s">
        <v>443</v>
      </c>
      <c r="AG3472">
        <v>2.31</v>
      </c>
      <c r="AH3472" t="s">
        <v>443</v>
      </c>
      <c r="AI3472" t="b">
        <v>0</v>
      </c>
      <c r="AJ3472" t="s">
        <v>443</v>
      </c>
      <c r="AK3472" t="s">
        <v>443</v>
      </c>
      <c r="AL3472" t="s">
        <v>443</v>
      </c>
      <c r="AM3472">
        <v>0</v>
      </c>
      <c r="AN3472">
        <v>7.6979999999999995E-4</v>
      </c>
      <c r="AO3472">
        <v>20417076</v>
      </c>
      <c r="AP3472">
        <v>42.59</v>
      </c>
      <c r="AQ3472" t="str">
        <f t="shared" si="634"/>
        <v>Sequest HT (A2)</v>
      </c>
      <c r="AT3472" t="str">
        <f t="shared" si="635"/>
        <v>Sequest HT (A2</v>
      </c>
      <c r="AU3472" t="str">
        <f t="shared" si="632"/>
        <v>t HT (A</v>
      </c>
      <c r="AV3472" t="str">
        <f t="shared" si="633"/>
        <v>t HT (</v>
      </c>
      <c r="AW3472" s="19" t="str">
        <f t="shared" si="631"/>
        <v>t HT (</v>
      </c>
      <c r="AX3472">
        <v>1.29</v>
      </c>
      <c r="AY3472" s="20">
        <f t="shared" si="636"/>
        <v>6.2015503875968996E-4</v>
      </c>
      <c r="AZ3472">
        <v>8.0000000000000004E-4</v>
      </c>
      <c r="BA3472" s="21" t="e">
        <f t="shared" si="637"/>
        <v>#VALUE!</v>
      </c>
      <c r="BB3472" t="s">
        <v>540</v>
      </c>
      <c r="BC3472" t="s">
        <v>541</v>
      </c>
      <c r="BD3472" s="20" t="e">
        <f t="shared" si="638"/>
        <v>#VALUE!</v>
      </c>
      <c r="BE3472">
        <v>38.127369999999999</v>
      </c>
      <c r="BF3472" s="20" t="e">
        <f t="shared" si="639"/>
        <v>#VALUE!</v>
      </c>
      <c r="BG3472">
        <v>30</v>
      </c>
      <c r="BH3472">
        <v>42.457299999999996</v>
      </c>
      <c r="BI3472" s="20">
        <f t="shared" si="640"/>
        <v>581.28990774260262</v>
      </c>
      <c r="BJ3472">
        <v>24680</v>
      </c>
      <c r="BK3472" t="s">
        <v>572</v>
      </c>
      <c r="BL3472" s="27" t="e">
        <f t="shared" si="641"/>
        <v>#VALUE!</v>
      </c>
    </row>
    <row r="3473" spans="1:64" hidden="1" outlineLevel="1" x14ac:dyDescent="0.35">
      <c r="A3473" t="s">
        <v>443</v>
      </c>
      <c r="B3473" t="b">
        <v>0</v>
      </c>
      <c r="C3473" t="s">
        <v>439</v>
      </c>
      <c r="D3473" t="s">
        <v>2714</v>
      </c>
      <c r="E3473" t="s">
        <v>443</v>
      </c>
      <c r="F3473" t="s">
        <v>443</v>
      </c>
      <c r="G3473" t="b">
        <v>0</v>
      </c>
      <c r="H3473">
        <v>1</v>
      </c>
      <c r="I3473">
        <v>2</v>
      </c>
      <c r="J3473">
        <v>1</v>
      </c>
      <c r="K3473" t="s">
        <v>2700</v>
      </c>
      <c r="L3473" t="s">
        <v>2715</v>
      </c>
      <c r="M3473">
        <v>0</v>
      </c>
      <c r="N3473">
        <v>1194.6364799999999</v>
      </c>
      <c r="O3473">
        <v>0</v>
      </c>
      <c r="P3473">
        <v>42.2</v>
      </c>
      <c r="Q3473">
        <v>15.1</v>
      </c>
      <c r="R3473">
        <v>25.6</v>
      </c>
      <c r="S3473">
        <v>15</v>
      </c>
      <c r="T3473">
        <v>21.2</v>
      </c>
      <c r="U3473">
        <v>379.3</v>
      </c>
      <c r="V3473">
        <v>171.3</v>
      </c>
      <c r="W3473">
        <v>230.2</v>
      </c>
      <c r="X3473" t="s">
        <v>443</v>
      </c>
      <c r="Y3473" t="s">
        <v>443</v>
      </c>
      <c r="Z3473" t="s">
        <v>444</v>
      </c>
      <c r="AA3473" t="s">
        <v>444</v>
      </c>
      <c r="AB3473" t="s">
        <v>439</v>
      </c>
      <c r="AC3473" t="s">
        <v>444</v>
      </c>
      <c r="AD3473" t="s">
        <v>444</v>
      </c>
      <c r="AE3473" t="s">
        <v>444</v>
      </c>
      <c r="AF3473" t="s">
        <v>444</v>
      </c>
      <c r="AG3473" t="s">
        <v>444</v>
      </c>
      <c r="AH3473" t="s">
        <v>445</v>
      </c>
      <c r="AI3473" t="s">
        <v>439</v>
      </c>
      <c r="AJ3473" t="s">
        <v>439</v>
      </c>
      <c r="AK3473">
        <v>0</v>
      </c>
      <c r="AL3473">
        <v>4.8050000000000002E-3</v>
      </c>
      <c r="AM3473">
        <v>1.967E-2</v>
      </c>
      <c r="AN3473">
        <v>8.1290000000000001E-2</v>
      </c>
      <c r="AO3473">
        <v>2.56</v>
      </c>
      <c r="AP3473">
        <v>42</v>
      </c>
      <c r="AQ3473" t="str">
        <f t="shared" si="634"/>
        <v/>
      </c>
      <c r="AR3473" t="s">
        <v>2716</v>
      </c>
      <c r="AS3473" t="s">
        <v>2717</v>
      </c>
      <c r="AT3473" t="str">
        <f t="shared" si="635"/>
        <v/>
      </c>
      <c r="AU3473" t="str">
        <f t="shared" si="632"/>
        <v/>
      </c>
      <c r="AV3473" t="str">
        <f t="shared" si="633"/>
        <v/>
      </c>
      <c r="AW3473" s="19" t="str">
        <f t="shared" si="631"/>
        <v/>
      </c>
      <c r="AX3473">
        <v>171.3</v>
      </c>
      <c r="AY3473" s="20">
        <f t="shared" si="636"/>
        <v>1.3438412142440161</v>
      </c>
      <c r="AZ3473">
        <v>230.2</v>
      </c>
      <c r="BA3473" s="21" t="e">
        <f t="shared" si="637"/>
        <v>#VALUE!</v>
      </c>
      <c r="BB3473" t="s">
        <v>443</v>
      </c>
      <c r="BC3473" t="s">
        <v>443</v>
      </c>
      <c r="BD3473" s="20" t="e">
        <f t="shared" si="638"/>
        <v>#VALUE!</v>
      </c>
      <c r="BE3473" t="s">
        <v>444</v>
      </c>
      <c r="BF3473" s="20" t="e">
        <f t="shared" si="639"/>
        <v>#VALUE!</v>
      </c>
      <c r="BG3473" t="s">
        <v>444</v>
      </c>
      <c r="BH3473" t="s">
        <v>439</v>
      </c>
      <c r="BI3473" s="20" t="e">
        <f t="shared" si="640"/>
        <v>#VALUE!</v>
      </c>
      <c r="BJ3473" t="s">
        <v>444</v>
      </c>
      <c r="BK3473" t="s">
        <v>444</v>
      </c>
      <c r="BL3473" s="27" t="e">
        <f t="shared" si="641"/>
        <v>#VALUE!</v>
      </c>
    </row>
    <row r="3474" spans="1:64" hidden="1" outlineLevel="2" collapsed="1" x14ac:dyDescent="0.35">
      <c r="A3474" t="s">
        <v>443</v>
      </c>
      <c r="B3474" t="s">
        <v>443</v>
      </c>
      <c r="C3474" t="s">
        <v>457</v>
      </c>
      <c r="D3474" t="s">
        <v>458</v>
      </c>
      <c r="E3474" t="s">
        <v>508</v>
      </c>
      <c r="F3474" t="s">
        <v>509</v>
      </c>
      <c r="G3474" t="s">
        <v>459</v>
      </c>
      <c r="H3474" t="s">
        <v>460</v>
      </c>
      <c r="I3474" t="s">
        <v>463</v>
      </c>
      <c r="J3474" t="s">
        <v>464</v>
      </c>
      <c r="K3474" t="s">
        <v>466</v>
      </c>
      <c r="L3474" t="s">
        <v>510</v>
      </c>
      <c r="M3474" t="s">
        <v>468</v>
      </c>
      <c r="N3474" t="s">
        <v>511</v>
      </c>
      <c r="O3474" t="s">
        <v>512</v>
      </c>
      <c r="P3474" t="s">
        <v>513</v>
      </c>
      <c r="Q3474" t="s">
        <v>514</v>
      </c>
      <c r="R3474" t="s">
        <v>515</v>
      </c>
      <c r="S3474" t="s">
        <v>516</v>
      </c>
      <c r="T3474" t="s">
        <v>517</v>
      </c>
      <c r="U3474" t="s">
        <v>469</v>
      </c>
      <c r="V3474" t="s">
        <v>518</v>
      </c>
      <c r="W3474" t="s">
        <v>519</v>
      </c>
      <c r="X3474" t="s">
        <v>520</v>
      </c>
      <c r="Y3474" t="s">
        <v>521</v>
      </c>
      <c r="Z3474" t="s">
        <v>522</v>
      </c>
      <c r="AA3474" t="s">
        <v>523</v>
      </c>
      <c r="AB3474" t="s">
        <v>524</v>
      </c>
      <c r="AC3474" t="s">
        <v>525</v>
      </c>
      <c r="AD3474" t="s">
        <v>526</v>
      </c>
      <c r="AE3474" t="s">
        <v>527</v>
      </c>
      <c r="AF3474" t="s">
        <v>480</v>
      </c>
      <c r="AG3474" t="s">
        <v>528</v>
      </c>
      <c r="AH3474" t="s">
        <v>529</v>
      </c>
      <c r="AI3474" t="s">
        <v>462</v>
      </c>
      <c r="AJ3474" t="s">
        <v>530</v>
      </c>
      <c r="AK3474" t="s">
        <v>531</v>
      </c>
      <c r="AL3474" t="s">
        <v>532</v>
      </c>
      <c r="AM3474" t="s">
        <v>533</v>
      </c>
      <c r="AN3474" t="s">
        <v>534</v>
      </c>
      <c r="AO3474" t="s">
        <v>535</v>
      </c>
      <c r="AP3474" t="s">
        <v>536</v>
      </c>
      <c r="AQ3474" t="str">
        <f t="shared" si="634"/>
        <v>Identifying Node</v>
      </c>
      <c r="AT3474" t="str">
        <f t="shared" si="635"/>
        <v>Identifying No</v>
      </c>
      <c r="AU3474" t="str">
        <f t="shared" si="632"/>
        <v>fying N</v>
      </c>
      <c r="AV3474" t="str">
        <f t="shared" si="633"/>
        <v xml:space="preserve">fying </v>
      </c>
      <c r="AW3474" s="19" t="str">
        <f t="shared" si="631"/>
        <v xml:space="preserve">fying </v>
      </c>
      <c r="AX3474" t="s">
        <v>518</v>
      </c>
      <c r="AY3474" s="20" t="e">
        <f t="shared" si="636"/>
        <v>#VALUE!</v>
      </c>
      <c r="AZ3474" t="s">
        <v>519</v>
      </c>
      <c r="BA3474" s="21" t="e">
        <f t="shared" si="637"/>
        <v>#VALUE!</v>
      </c>
      <c r="BB3474" t="s">
        <v>520</v>
      </c>
      <c r="BC3474" t="s">
        <v>521</v>
      </c>
      <c r="BD3474" s="20" t="e">
        <f t="shared" si="638"/>
        <v>#VALUE!</v>
      </c>
      <c r="BE3474" t="s">
        <v>522</v>
      </c>
      <c r="BF3474" s="20" t="e">
        <f t="shared" si="639"/>
        <v>#VALUE!</v>
      </c>
      <c r="BG3474" t="s">
        <v>523</v>
      </c>
      <c r="BH3474" t="s">
        <v>524</v>
      </c>
      <c r="BI3474" s="20" t="e">
        <f t="shared" si="640"/>
        <v>#VALUE!</v>
      </c>
      <c r="BJ3474" t="s">
        <v>525</v>
      </c>
      <c r="BK3474" t="s">
        <v>526</v>
      </c>
      <c r="BL3474" s="27" t="e">
        <f t="shared" si="641"/>
        <v>#VALUE!</v>
      </c>
    </row>
    <row r="3475" spans="1:64" hidden="1" outlineLevel="2" collapsed="1" x14ac:dyDescent="0.35">
      <c r="A3475" t="s">
        <v>443</v>
      </c>
      <c r="B3475" t="s">
        <v>443</v>
      </c>
      <c r="C3475" t="b">
        <v>0</v>
      </c>
      <c r="D3475" t="s">
        <v>439</v>
      </c>
      <c r="E3475" t="s">
        <v>538</v>
      </c>
      <c r="F3475" t="s">
        <v>539</v>
      </c>
      <c r="G3475" t="s">
        <v>2714</v>
      </c>
      <c r="H3475" t="s">
        <v>443</v>
      </c>
      <c r="I3475">
        <v>1</v>
      </c>
      <c r="J3475">
        <v>2</v>
      </c>
      <c r="K3475" t="s">
        <v>2700</v>
      </c>
      <c r="L3475" t="s">
        <v>2713</v>
      </c>
      <c r="M3475">
        <v>0</v>
      </c>
      <c r="N3475">
        <v>2</v>
      </c>
      <c r="O3475">
        <v>0.53120000000000001</v>
      </c>
      <c r="P3475">
        <v>0</v>
      </c>
      <c r="Q3475">
        <v>1</v>
      </c>
      <c r="R3475">
        <v>1</v>
      </c>
      <c r="S3475">
        <v>597.82271000000003</v>
      </c>
      <c r="T3475">
        <v>1194.63814</v>
      </c>
      <c r="U3475">
        <v>1194.6364799999999</v>
      </c>
      <c r="V3475">
        <v>1.39</v>
      </c>
      <c r="W3475">
        <v>8.3000000000000001E-4</v>
      </c>
      <c r="X3475" t="s">
        <v>540</v>
      </c>
      <c r="Y3475" t="s">
        <v>541</v>
      </c>
      <c r="Z3475">
        <v>35.992579999999997</v>
      </c>
      <c r="AA3475">
        <v>23.5</v>
      </c>
      <c r="AB3475">
        <v>53.173099999999998</v>
      </c>
      <c r="AC3475">
        <v>36638</v>
      </c>
      <c r="AD3475" t="s">
        <v>551</v>
      </c>
      <c r="AE3475" t="s">
        <v>552</v>
      </c>
      <c r="AF3475" t="s">
        <v>443</v>
      </c>
      <c r="AG3475">
        <v>2.56</v>
      </c>
      <c r="AH3475" t="s">
        <v>443</v>
      </c>
      <c r="AI3475" t="b">
        <v>0</v>
      </c>
      <c r="AJ3475" t="s">
        <v>443</v>
      </c>
      <c r="AK3475" t="s">
        <v>443</v>
      </c>
      <c r="AL3475" t="s">
        <v>443</v>
      </c>
      <c r="AM3475">
        <v>4.8050000000000002E-3</v>
      </c>
      <c r="AN3475">
        <v>8.1290000000000001E-2</v>
      </c>
      <c r="AO3475">
        <v>6087180</v>
      </c>
      <c r="AP3475">
        <v>53.21</v>
      </c>
      <c r="AQ3475" t="str">
        <f t="shared" si="634"/>
        <v>Sequest HT (A2)</v>
      </c>
      <c r="AT3475" t="str">
        <f t="shared" si="635"/>
        <v>Sequest HT (A2</v>
      </c>
      <c r="AU3475" t="str">
        <f t="shared" si="632"/>
        <v>t HT (A</v>
      </c>
      <c r="AV3475" t="str">
        <f t="shared" si="633"/>
        <v>t HT (</v>
      </c>
      <c r="AW3475" s="19" t="str">
        <f t="shared" si="631"/>
        <v>t HT (</v>
      </c>
      <c r="AX3475">
        <v>1.39</v>
      </c>
      <c r="AY3475" s="20">
        <f t="shared" si="636"/>
        <v>5.971223021582734E-4</v>
      </c>
      <c r="AZ3475">
        <v>8.3000000000000001E-4</v>
      </c>
      <c r="BA3475" s="21" t="e">
        <f t="shared" si="637"/>
        <v>#VALUE!</v>
      </c>
      <c r="BB3475" t="s">
        <v>540</v>
      </c>
      <c r="BC3475" t="s">
        <v>541</v>
      </c>
      <c r="BD3475" s="20" t="e">
        <f t="shared" si="638"/>
        <v>#VALUE!</v>
      </c>
      <c r="BE3475">
        <v>35.992579999999997</v>
      </c>
      <c r="BF3475" s="20" t="e">
        <f t="shared" si="639"/>
        <v>#VALUE!</v>
      </c>
      <c r="BG3475">
        <v>23.5</v>
      </c>
      <c r="BH3475">
        <v>53.173099999999998</v>
      </c>
      <c r="BI3475" s="20">
        <f t="shared" si="640"/>
        <v>689.03261235474326</v>
      </c>
      <c r="BJ3475">
        <v>36638</v>
      </c>
      <c r="BK3475" t="s">
        <v>551</v>
      </c>
      <c r="BL3475" s="27" t="e">
        <f t="shared" si="641"/>
        <v>#VALUE!</v>
      </c>
    </row>
    <row r="3476" spans="1:64" hidden="1" outlineLevel="1" x14ac:dyDescent="0.35">
      <c r="A3476" t="s">
        <v>443</v>
      </c>
      <c r="B3476" t="b">
        <v>0</v>
      </c>
      <c r="C3476" t="s">
        <v>439</v>
      </c>
      <c r="D3476" t="s">
        <v>2718</v>
      </c>
      <c r="E3476" t="s">
        <v>443</v>
      </c>
      <c r="F3476" t="s">
        <v>443</v>
      </c>
      <c r="G3476" t="b">
        <v>0</v>
      </c>
      <c r="H3476">
        <v>1</v>
      </c>
      <c r="I3476">
        <v>2</v>
      </c>
      <c r="J3476">
        <v>3</v>
      </c>
      <c r="K3476" t="s">
        <v>2700</v>
      </c>
      <c r="L3476" t="s">
        <v>2719</v>
      </c>
      <c r="M3476">
        <v>0</v>
      </c>
      <c r="N3476">
        <v>1232.6746000000001</v>
      </c>
      <c r="O3476">
        <v>0</v>
      </c>
      <c r="P3476">
        <v>50</v>
      </c>
      <c r="Q3476">
        <v>24.9</v>
      </c>
      <c r="R3476">
        <v>48.1</v>
      </c>
      <c r="S3476">
        <v>10.1</v>
      </c>
      <c r="T3476">
        <v>19.899999999999999</v>
      </c>
      <c r="U3476">
        <v>295.60000000000002</v>
      </c>
      <c r="V3476">
        <v>212</v>
      </c>
      <c r="W3476">
        <v>239.4</v>
      </c>
      <c r="X3476" t="s">
        <v>443</v>
      </c>
      <c r="Y3476" t="s">
        <v>443</v>
      </c>
      <c r="Z3476" t="s">
        <v>444</v>
      </c>
      <c r="AA3476" t="s">
        <v>444</v>
      </c>
      <c r="AB3476" t="s">
        <v>439</v>
      </c>
      <c r="AC3476" t="s">
        <v>444</v>
      </c>
      <c r="AD3476" t="s">
        <v>444</v>
      </c>
      <c r="AE3476" t="s">
        <v>439</v>
      </c>
      <c r="AF3476" t="s">
        <v>444</v>
      </c>
      <c r="AG3476" t="s">
        <v>439</v>
      </c>
      <c r="AH3476" t="s">
        <v>445</v>
      </c>
      <c r="AI3476" t="s">
        <v>439</v>
      </c>
      <c r="AJ3476" t="s">
        <v>439</v>
      </c>
      <c r="AK3476">
        <v>0</v>
      </c>
      <c r="AL3476">
        <v>0</v>
      </c>
      <c r="AM3476">
        <v>5.4909999999999996E-4</v>
      </c>
      <c r="AN3476">
        <v>3.1310000000000002E-4</v>
      </c>
      <c r="AO3476">
        <v>2.78</v>
      </c>
      <c r="AP3476">
        <v>53</v>
      </c>
      <c r="AQ3476" t="str">
        <f t="shared" si="634"/>
        <v/>
      </c>
      <c r="AR3476" t="s">
        <v>2720</v>
      </c>
      <c r="AS3476" t="s">
        <v>2721</v>
      </c>
      <c r="AT3476" t="str">
        <f t="shared" si="635"/>
        <v/>
      </c>
      <c r="AU3476" t="str">
        <f t="shared" si="632"/>
        <v/>
      </c>
      <c r="AV3476" t="str">
        <f t="shared" si="633"/>
        <v/>
      </c>
      <c r="AW3476" s="19" t="str">
        <f t="shared" si="631"/>
        <v/>
      </c>
      <c r="AX3476">
        <v>212</v>
      </c>
      <c r="AY3476" s="20">
        <f t="shared" si="636"/>
        <v>1.129245283018868</v>
      </c>
      <c r="AZ3476">
        <v>239.4</v>
      </c>
      <c r="BA3476" s="21" t="e">
        <f t="shared" si="637"/>
        <v>#VALUE!</v>
      </c>
      <c r="BB3476" t="s">
        <v>443</v>
      </c>
      <c r="BC3476" t="s">
        <v>443</v>
      </c>
      <c r="BD3476" s="20" t="e">
        <f t="shared" si="638"/>
        <v>#VALUE!</v>
      </c>
      <c r="BE3476" t="s">
        <v>444</v>
      </c>
      <c r="BF3476" s="20" t="e">
        <f t="shared" si="639"/>
        <v>#VALUE!</v>
      </c>
      <c r="BG3476" t="s">
        <v>444</v>
      </c>
      <c r="BH3476" t="s">
        <v>439</v>
      </c>
      <c r="BI3476" s="20" t="e">
        <f t="shared" si="640"/>
        <v>#VALUE!</v>
      </c>
      <c r="BJ3476" t="s">
        <v>444</v>
      </c>
      <c r="BK3476" t="s">
        <v>444</v>
      </c>
      <c r="BL3476" s="27" t="e">
        <f t="shared" si="641"/>
        <v>#VALUE!</v>
      </c>
    </row>
    <row r="3477" spans="1:64" hidden="1" outlineLevel="2" collapsed="1" x14ac:dyDescent="0.35">
      <c r="A3477" t="s">
        <v>443</v>
      </c>
      <c r="B3477" t="s">
        <v>443</v>
      </c>
      <c r="C3477" t="s">
        <v>457</v>
      </c>
      <c r="D3477" t="s">
        <v>458</v>
      </c>
      <c r="E3477" t="s">
        <v>508</v>
      </c>
      <c r="F3477" t="s">
        <v>509</v>
      </c>
      <c r="G3477" t="s">
        <v>459</v>
      </c>
      <c r="H3477" t="s">
        <v>460</v>
      </c>
      <c r="I3477" t="s">
        <v>463</v>
      </c>
      <c r="J3477" t="s">
        <v>464</v>
      </c>
      <c r="K3477" t="s">
        <v>466</v>
      </c>
      <c r="L3477" t="s">
        <v>510</v>
      </c>
      <c r="M3477" t="s">
        <v>468</v>
      </c>
      <c r="N3477" t="s">
        <v>511</v>
      </c>
      <c r="O3477" t="s">
        <v>512</v>
      </c>
      <c r="P3477" t="s">
        <v>513</v>
      </c>
      <c r="Q3477" t="s">
        <v>514</v>
      </c>
      <c r="R3477" t="s">
        <v>515</v>
      </c>
      <c r="S3477" t="s">
        <v>516</v>
      </c>
      <c r="T3477" t="s">
        <v>517</v>
      </c>
      <c r="U3477" t="s">
        <v>469</v>
      </c>
      <c r="V3477" t="s">
        <v>518</v>
      </c>
      <c r="W3477" t="s">
        <v>519</v>
      </c>
      <c r="X3477" t="s">
        <v>520</v>
      </c>
      <c r="Y3477" t="s">
        <v>521</v>
      </c>
      <c r="Z3477" t="s">
        <v>522</v>
      </c>
      <c r="AA3477" t="s">
        <v>523</v>
      </c>
      <c r="AB3477" t="s">
        <v>524</v>
      </c>
      <c r="AC3477" t="s">
        <v>525</v>
      </c>
      <c r="AD3477" t="s">
        <v>526</v>
      </c>
      <c r="AE3477" t="s">
        <v>527</v>
      </c>
      <c r="AF3477" t="s">
        <v>480</v>
      </c>
      <c r="AG3477" t="s">
        <v>528</v>
      </c>
      <c r="AH3477" t="s">
        <v>529</v>
      </c>
      <c r="AI3477" t="s">
        <v>462</v>
      </c>
      <c r="AJ3477" t="s">
        <v>530</v>
      </c>
      <c r="AK3477" t="s">
        <v>531</v>
      </c>
      <c r="AL3477" t="s">
        <v>532</v>
      </c>
      <c r="AM3477" t="s">
        <v>533</v>
      </c>
      <c r="AN3477" t="s">
        <v>534</v>
      </c>
      <c r="AO3477" t="s">
        <v>535</v>
      </c>
      <c r="AP3477" t="s">
        <v>536</v>
      </c>
      <c r="AQ3477" t="str">
        <f t="shared" si="634"/>
        <v>Identifying Node</v>
      </c>
      <c r="AT3477" t="str">
        <f t="shared" si="635"/>
        <v>Identifying No</v>
      </c>
      <c r="AU3477" t="str">
        <f t="shared" si="632"/>
        <v>fying N</v>
      </c>
      <c r="AV3477" t="str">
        <f t="shared" si="633"/>
        <v xml:space="preserve">fying </v>
      </c>
      <c r="AW3477" s="19" t="str">
        <f t="shared" si="631"/>
        <v xml:space="preserve">fying </v>
      </c>
      <c r="AX3477" t="s">
        <v>518</v>
      </c>
      <c r="AY3477" s="20" t="e">
        <f t="shared" si="636"/>
        <v>#VALUE!</v>
      </c>
      <c r="AZ3477" t="s">
        <v>519</v>
      </c>
      <c r="BA3477" s="21" t="e">
        <f t="shared" si="637"/>
        <v>#VALUE!</v>
      </c>
      <c r="BB3477" t="s">
        <v>520</v>
      </c>
      <c r="BC3477" t="s">
        <v>521</v>
      </c>
      <c r="BD3477" s="20" t="e">
        <f t="shared" si="638"/>
        <v>#VALUE!</v>
      </c>
      <c r="BE3477" t="s">
        <v>522</v>
      </c>
      <c r="BF3477" s="20" t="e">
        <f t="shared" si="639"/>
        <v>#VALUE!</v>
      </c>
      <c r="BG3477" t="s">
        <v>523</v>
      </c>
      <c r="BH3477" t="s">
        <v>524</v>
      </c>
      <c r="BI3477" s="20" t="e">
        <f t="shared" si="640"/>
        <v>#VALUE!</v>
      </c>
      <c r="BJ3477" t="s">
        <v>525</v>
      </c>
      <c r="BK3477" t="s">
        <v>526</v>
      </c>
      <c r="BL3477" s="27" t="e">
        <f t="shared" si="641"/>
        <v>#VALUE!</v>
      </c>
    </row>
    <row r="3478" spans="1:64" hidden="1" outlineLevel="2" collapsed="1" x14ac:dyDescent="0.35">
      <c r="A3478" t="s">
        <v>443</v>
      </c>
      <c r="B3478" t="s">
        <v>443</v>
      </c>
      <c r="C3478" t="b">
        <v>0</v>
      </c>
      <c r="D3478" t="s">
        <v>439</v>
      </c>
      <c r="E3478" t="s">
        <v>538</v>
      </c>
      <c r="F3478" t="s">
        <v>539</v>
      </c>
      <c r="G3478" t="s">
        <v>2718</v>
      </c>
      <c r="H3478" t="s">
        <v>443</v>
      </c>
      <c r="I3478">
        <v>1</v>
      </c>
      <c r="J3478">
        <v>2</v>
      </c>
      <c r="K3478" t="s">
        <v>2700</v>
      </c>
      <c r="L3478" t="s">
        <v>2713</v>
      </c>
      <c r="M3478">
        <v>0</v>
      </c>
      <c r="N3478">
        <v>2</v>
      </c>
      <c r="O3478">
        <v>0.1331</v>
      </c>
      <c r="P3478">
        <v>0</v>
      </c>
      <c r="Q3478">
        <v>1</v>
      </c>
      <c r="R3478">
        <v>1</v>
      </c>
      <c r="S3478">
        <v>616.84073999999998</v>
      </c>
      <c r="T3478">
        <v>1232.6741999999999</v>
      </c>
      <c r="U3478">
        <v>1232.6746000000001</v>
      </c>
      <c r="V3478">
        <v>-0.32</v>
      </c>
      <c r="W3478">
        <v>-2.0000000000000001E-4</v>
      </c>
      <c r="X3478" t="s">
        <v>540</v>
      </c>
      <c r="Y3478" t="s">
        <v>541</v>
      </c>
      <c r="Z3478">
        <v>0</v>
      </c>
      <c r="AA3478">
        <v>11.622999999999999</v>
      </c>
      <c r="AB3478">
        <v>44.587400000000002</v>
      </c>
      <c r="AC3478">
        <v>27212</v>
      </c>
      <c r="AD3478" t="s">
        <v>577</v>
      </c>
      <c r="AE3478" t="s">
        <v>578</v>
      </c>
      <c r="AF3478" t="s">
        <v>443</v>
      </c>
      <c r="AG3478">
        <v>2.78</v>
      </c>
      <c r="AH3478" t="s">
        <v>443</v>
      </c>
      <c r="AI3478" t="b">
        <v>0</v>
      </c>
      <c r="AJ3478" t="s">
        <v>443</v>
      </c>
      <c r="AK3478" t="s">
        <v>443</v>
      </c>
      <c r="AL3478" t="s">
        <v>443</v>
      </c>
      <c r="AM3478">
        <v>0</v>
      </c>
      <c r="AN3478">
        <v>3.1310000000000002E-4</v>
      </c>
      <c r="AO3478">
        <v>23680546</v>
      </c>
      <c r="AP3478">
        <v>44.57</v>
      </c>
      <c r="AQ3478" t="str">
        <f t="shared" si="634"/>
        <v>Sequest HT (A2)</v>
      </c>
      <c r="AT3478" t="str">
        <f t="shared" si="635"/>
        <v>Sequest HT (A2</v>
      </c>
      <c r="AU3478" t="str">
        <f t="shared" si="632"/>
        <v>t HT (A</v>
      </c>
      <c r="AV3478" t="str">
        <f t="shared" si="633"/>
        <v>t HT (</v>
      </c>
      <c r="AW3478" s="19" t="str">
        <f t="shared" si="631"/>
        <v>t HT (</v>
      </c>
      <c r="AX3478">
        <v>-0.32</v>
      </c>
      <c r="AY3478" s="20">
        <f t="shared" si="636"/>
        <v>6.2500000000000001E-4</v>
      </c>
      <c r="AZ3478">
        <v>-2.0000000000000001E-4</v>
      </c>
      <c r="BA3478" s="21" t="e">
        <f t="shared" si="637"/>
        <v>#VALUE!</v>
      </c>
      <c r="BB3478" t="s">
        <v>540</v>
      </c>
      <c r="BC3478" t="s">
        <v>541</v>
      </c>
      <c r="BD3478" s="20" t="e">
        <f t="shared" si="638"/>
        <v>#VALUE!</v>
      </c>
      <c r="BE3478">
        <v>0</v>
      </c>
      <c r="BF3478" s="20" t="e">
        <f t="shared" si="639"/>
        <v>#VALUE!</v>
      </c>
      <c r="BG3478">
        <v>11.622999999999999</v>
      </c>
      <c r="BH3478">
        <v>44.587400000000002</v>
      </c>
      <c r="BI3478" s="20">
        <f t="shared" si="640"/>
        <v>610.30694770271418</v>
      </c>
      <c r="BJ3478">
        <v>27212</v>
      </c>
      <c r="BK3478" t="s">
        <v>577</v>
      </c>
      <c r="BL3478" s="27" t="e">
        <f t="shared" si="641"/>
        <v>#VALUE!</v>
      </c>
    </row>
    <row r="3479" spans="1:64" hidden="1" outlineLevel="2" collapsed="1" x14ac:dyDescent="0.35">
      <c r="A3479" t="s">
        <v>443</v>
      </c>
      <c r="B3479" t="s">
        <v>443</v>
      </c>
      <c r="C3479" t="b">
        <v>0</v>
      </c>
      <c r="D3479" t="s">
        <v>439</v>
      </c>
      <c r="E3479" t="s">
        <v>538</v>
      </c>
      <c r="F3479" t="s">
        <v>539</v>
      </c>
      <c r="G3479" t="s">
        <v>2718</v>
      </c>
      <c r="H3479" t="s">
        <v>443</v>
      </c>
      <c r="I3479">
        <v>1</v>
      </c>
      <c r="J3479">
        <v>2</v>
      </c>
      <c r="K3479" t="s">
        <v>2700</v>
      </c>
      <c r="L3479" t="s">
        <v>2713</v>
      </c>
      <c r="M3479">
        <v>0</v>
      </c>
      <c r="N3479">
        <v>2</v>
      </c>
      <c r="O3479">
        <v>0.2387</v>
      </c>
      <c r="P3479">
        <v>0</v>
      </c>
      <c r="Q3479">
        <v>1</v>
      </c>
      <c r="R3479">
        <v>1</v>
      </c>
      <c r="S3479">
        <v>616.84087</v>
      </c>
      <c r="T3479">
        <v>1232.67446</v>
      </c>
      <c r="U3479">
        <v>1232.6746000000001</v>
      </c>
      <c r="V3479">
        <v>-0.11</v>
      </c>
      <c r="W3479">
        <v>-6.9999999999999994E-5</v>
      </c>
      <c r="X3479" t="s">
        <v>540</v>
      </c>
      <c r="Y3479" t="s">
        <v>541</v>
      </c>
      <c r="Z3479">
        <v>31.07263</v>
      </c>
      <c r="AA3479">
        <v>14.847</v>
      </c>
      <c r="AB3479">
        <v>44.514000000000003</v>
      </c>
      <c r="AC3479">
        <v>28898</v>
      </c>
      <c r="AD3479" t="s">
        <v>551</v>
      </c>
      <c r="AE3479" t="s">
        <v>552</v>
      </c>
      <c r="AF3479" t="s">
        <v>443</v>
      </c>
      <c r="AG3479">
        <v>2.4300000000000002</v>
      </c>
      <c r="AH3479" t="s">
        <v>443</v>
      </c>
      <c r="AI3479" t="b">
        <v>0</v>
      </c>
      <c r="AJ3479" t="s">
        <v>443</v>
      </c>
      <c r="AK3479" t="s">
        <v>443</v>
      </c>
      <c r="AL3479" t="s">
        <v>443</v>
      </c>
      <c r="AM3479">
        <v>0</v>
      </c>
      <c r="AN3479">
        <v>2.4350000000000001E-3</v>
      </c>
      <c r="AO3479">
        <v>29007722</v>
      </c>
      <c r="AP3479">
        <v>44.57</v>
      </c>
      <c r="AQ3479" t="str">
        <f t="shared" si="634"/>
        <v>Sequest HT (A2)</v>
      </c>
      <c r="AT3479" t="str">
        <f t="shared" si="635"/>
        <v>Sequest HT (A2</v>
      </c>
      <c r="AU3479" t="str">
        <f t="shared" si="632"/>
        <v>t HT (A</v>
      </c>
      <c r="AV3479" t="str">
        <f t="shared" si="633"/>
        <v>t HT (</v>
      </c>
      <c r="AW3479" s="19" t="str">
        <f t="shared" si="631"/>
        <v>t HT (</v>
      </c>
      <c r="AX3479">
        <v>-0.11</v>
      </c>
      <c r="AY3479" s="20">
        <f t="shared" si="636"/>
        <v>6.363636363636363E-4</v>
      </c>
      <c r="AZ3479">
        <v>-6.9999999999999994E-5</v>
      </c>
      <c r="BA3479" s="21" t="e">
        <f t="shared" si="637"/>
        <v>#VALUE!</v>
      </c>
      <c r="BB3479" t="s">
        <v>540</v>
      </c>
      <c r="BC3479" t="s">
        <v>541</v>
      </c>
      <c r="BD3479" s="20" t="e">
        <f t="shared" si="638"/>
        <v>#VALUE!</v>
      </c>
      <c r="BE3479">
        <v>31.07263</v>
      </c>
      <c r="BF3479" s="20" t="e">
        <f t="shared" si="639"/>
        <v>#VALUE!</v>
      </c>
      <c r="BG3479">
        <v>14.847</v>
      </c>
      <c r="BH3479">
        <v>44.514000000000003</v>
      </c>
      <c r="BI3479" s="20">
        <f t="shared" si="640"/>
        <v>649.18901918497545</v>
      </c>
      <c r="BJ3479">
        <v>28898</v>
      </c>
      <c r="BK3479" t="s">
        <v>551</v>
      </c>
      <c r="BL3479" s="27" t="e">
        <f t="shared" si="641"/>
        <v>#VALUE!</v>
      </c>
    </row>
    <row r="3480" spans="1:64" hidden="1" outlineLevel="2" collapsed="1" x14ac:dyDescent="0.35">
      <c r="A3480" t="s">
        <v>443</v>
      </c>
      <c r="B3480" t="s">
        <v>443</v>
      </c>
      <c r="C3480" t="b">
        <v>0</v>
      </c>
      <c r="D3480" t="s">
        <v>439</v>
      </c>
      <c r="E3480" t="s">
        <v>538</v>
      </c>
      <c r="F3480" t="s">
        <v>539</v>
      </c>
      <c r="G3480" t="s">
        <v>2718</v>
      </c>
      <c r="H3480" t="s">
        <v>443</v>
      </c>
      <c r="I3480">
        <v>1</v>
      </c>
      <c r="J3480">
        <v>2</v>
      </c>
      <c r="K3480" t="s">
        <v>2700</v>
      </c>
      <c r="L3480" t="s">
        <v>2713</v>
      </c>
      <c r="M3480">
        <v>0</v>
      </c>
      <c r="N3480">
        <v>2</v>
      </c>
      <c r="O3480">
        <v>0.214</v>
      </c>
      <c r="P3480">
        <v>0</v>
      </c>
      <c r="Q3480">
        <v>1</v>
      </c>
      <c r="R3480">
        <v>1</v>
      </c>
      <c r="S3480">
        <v>616.84090000000003</v>
      </c>
      <c r="T3480">
        <v>1232.67453</v>
      </c>
      <c r="U3480">
        <v>1232.6746000000001</v>
      </c>
      <c r="V3480">
        <v>-0.06</v>
      </c>
      <c r="W3480">
        <v>-3.0000000000000001E-5</v>
      </c>
      <c r="X3480" t="s">
        <v>540</v>
      </c>
      <c r="Y3480" t="s">
        <v>541</v>
      </c>
      <c r="Z3480">
        <v>0.73621349999999997</v>
      </c>
      <c r="AA3480">
        <v>6.2939999999999996</v>
      </c>
      <c r="AB3480">
        <v>44.657899999999998</v>
      </c>
      <c r="AC3480">
        <v>26563</v>
      </c>
      <c r="AD3480" t="s">
        <v>572</v>
      </c>
      <c r="AE3480" t="s">
        <v>573</v>
      </c>
      <c r="AF3480" t="s">
        <v>443</v>
      </c>
      <c r="AG3480">
        <v>2.57</v>
      </c>
      <c r="AH3480" t="s">
        <v>443</v>
      </c>
      <c r="AI3480" t="b">
        <v>0</v>
      </c>
      <c r="AJ3480" t="s">
        <v>443</v>
      </c>
      <c r="AK3480" t="s">
        <v>443</v>
      </c>
      <c r="AL3480" t="s">
        <v>443</v>
      </c>
      <c r="AM3480">
        <v>0</v>
      </c>
      <c r="AN3480">
        <v>3.2100000000000002E-3</v>
      </c>
      <c r="AO3480">
        <v>45542352</v>
      </c>
      <c r="AP3480">
        <v>44.67</v>
      </c>
      <c r="AQ3480" t="str">
        <f t="shared" si="634"/>
        <v>Sequest HT (A2)</v>
      </c>
      <c r="AT3480" t="str">
        <f t="shared" si="635"/>
        <v>Sequest HT (A2</v>
      </c>
      <c r="AU3480" t="str">
        <f t="shared" si="632"/>
        <v>t HT (A</v>
      </c>
      <c r="AV3480" t="str">
        <f t="shared" si="633"/>
        <v>t HT (</v>
      </c>
      <c r="AW3480" s="19" t="str">
        <f t="shared" si="631"/>
        <v>t HT (</v>
      </c>
      <c r="AX3480">
        <v>-0.06</v>
      </c>
      <c r="AY3480" s="20">
        <f t="shared" si="636"/>
        <v>5.0000000000000001E-4</v>
      </c>
      <c r="AZ3480">
        <v>-3.0000000000000001E-5</v>
      </c>
      <c r="BA3480" s="21" t="e">
        <f t="shared" si="637"/>
        <v>#VALUE!</v>
      </c>
      <c r="BB3480" t="s">
        <v>540</v>
      </c>
      <c r="BC3480" t="s">
        <v>541</v>
      </c>
      <c r="BD3480" s="20" t="e">
        <f t="shared" si="638"/>
        <v>#VALUE!</v>
      </c>
      <c r="BE3480">
        <v>0.73621349999999997</v>
      </c>
      <c r="BF3480" s="20" t="e">
        <f t="shared" si="639"/>
        <v>#VALUE!</v>
      </c>
      <c r="BG3480">
        <v>6.2939999999999996</v>
      </c>
      <c r="BH3480">
        <v>44.657899999999998</v>
      </c>
      <c r="BI3480" s="20">
        <f t="shared" si="640"/>
        <v>594.81077256207755</v>
      </c>
      <c r="BJ3480">
        <v>26563</v>
      </c>
      <c r="BK3480" t="s">
        <v>572</v>
      </c>
      <c r="BL3480" s="27" t="e">
        <f t="shared" si="641"/>
        <v>#VALUE!</v>
      </c>
    </row>
    <row r="3481" spans="1:64" collapsed="1" x14ac:dyDescent="0.35">
      <c r="A3481" t="b">
        <v>0</v>
      </c>
      <c r="B3481" t="s">
        <v>439</v>
      </c>
      <c r="C3481" t="s">
        <v>440</v>
      </c>
      <c r="D3481" t="s">
        <v>2722</v>
      </c>
      <c r="E3481" t="s">
        <v>2723</v>
      </c>
      <c r="F3481">
        <v>0</v>
      </c>
      <c r="G3481" t="b">
        <v>0</v>
      </c>
      <c r="H3481">
        <v>7.6879999999999997</v>
      </c>
      <c r="I3481">
        <v>1</v>
      </c>
      <c r="J3481">
        <v>2</v>
      </c>
      <c r="K3481">
        <v>6</v>
      </c>
      <c r="L3481">
        <v>2</v>
      </c>
      <c r="M3481">
        <v>1</v>
      </c>
      <c r="N3481">
        <v>1744</v>
      </c>
      <c r="O3481">
        <v>192.8</v>
      </c>
      <c r="P3481">
        <v>7.03</v>
      </c>
      <c r="Q3481" t="s">
        <v>443</v>
      </c>
      <c r="R3481">
        <v>18.43</v>
      </c>
      <c r="S3481" t="s">
        <v>443</v>
      </c>
      <c r="T3481">
        <v>2</v>
      </c>
      <c r="U3481">
        <v>0</v>
      </c>
      <c r="V3481">
        <v>110.7</v>
      </c>
      <c r="W3481">
        <v>173.8</v>
      </c>
      <c r="X3481">
        <v>86</v>
      </c>
      <c r="Y3481">
        <v>92.5</v>
      </c>
      <c r="Z3481">
        <v>237.5</v>
      </c>
      <c r="AA3481">
        <v>70.900000000000006</v>
      </c>
      <c r="AB3481" t="s">
        <v>443</v>
      </c>
      <c r="AC3481">
        <v>128.69999999999999</v>
      </c>
      <c r="AD3481" t="s">
        <v>443</v>
      </c>
      <c r="AE3481" t="s">
        <v>444</v>
      </c>
      <c r="AF3481" t="s">
        <v>439</v>
      </c>
      <c r="AG3481" t="s">
        <v>444</v>
      </c>
      <c r="AH3481" t="s">
        <v>439</v>
      </c>
      <c r="AI3481" t="s">
        <v>439</v>
      </c>
      <c r="AJ3481" t="s">
        <v>444</v>
      </c>
      <c r="AK3481" t="s">
        <v>445</v>
      </c>
      <c r="AL3481" t="s">
        <v>444</v>
      </c>
      <c r="AM3481" t="s">
        <v>445</v>
      </c>
      <c r="AN3481" t="s">
        <v>443</v>
      </c>
      <c r="AQ3481" t="str">
        <f t="shared" si="634"/>
        <v>9606 GN=C4A PE=1 SV=1</v>
      </c>
      <c r="AT3481" t="str">
        <f t="shared" si="635"/>
        <v>9606 GN=C4A PE</v>
      </c>
      <c r="AU3481" t="str">
        <f>MID(AT3481, 9, 7)</f>
        <v>C4A PE</v>
      </c>
      <c r="AV3481" t="str">
        <f>LEFT(AU3481, 5)</f>
        <v>C4A P</v>
      </c>
      <c r="AW3481" s="19" t="str">
        <f>LEFT(AV3481, 4)</f>
        <v xml:space="preserve">C4A </v>
      </c>
      <c r="AX3481">
        <v>110.7</v>
      </c>
      <c r="AY3481" s="27">
        <f t="shared" si="636"/>
        <v>1.5700090334236676</v>
      </c>
      <c r="AZ3481">
        <v>173.8</v>
      </c>
      <c r="BA3481" s="20">
        <f t="shared" si="637"/>
        <v>0.77687443541102075</v>
      </c>
      <c r="BB3481">
        <v>86</v>
      </c>
      <c r="BC3481">
        <v>92.5</v>
      </c>
      <c r="BD3481" s="27">
        <f t="shared" si="638"/>
        <v>2.5675675675675675</v>
      </c>
      <c r="BE3481">
        <v>237.5</v>
      </c>
      <c r="BF3481" s="20">
        <f t="shared" si="639"/>
        <v>0.76648648648648654</v>
      </c>
      <c r="BG3481">
        <v>70.900000000000006</v>
      </c>
      <c r="BH3481" t="s">
        <v>443</v>
      </c>
      <c r="BI3481" s="20" t="e">
        <f t="shared" si="640"/>
        <v>#VALUE!</v>
      </c>
      <c r="BJ3481">
        <v>128.69999999999999</v>
      </c>
      <c r="BK3481" t="s">
        <v>443</v>
      </c>
      <c r="BL3481" s="20" t="e">
        <f t="shared" si="641"/>
        <v>#VALUE!</v>
      </c>
    </row>
    <row r="3482" spans="1:64" hidden="1" outlineLevel="1" collapsed="1" x14ac:dyDescent="0.35">
      <c r="A3482" t="s">
        <v>443</v>
      </c>
      <c r="B3482" t="s">
        <v>457</v>
      </c>
      <c r="C3482" t="s">
        <v>458</v>
      </c>
      <c r="D3482" t="s">
        <v>459</v>
      </c>
      <c r="E3482" t="s">
        <v>460</v>
      </c>
      <c r="F3482" t="s">
        <v>461</v>
      </c>
      <c r="G3482" t="s">
        <v>462</v>
      </c>
      <c r="H3482" t="s">
        <v>463</v>
      </c>
      <c r="I3482" t="s">
        <v>464</v>
      </c>
      <c r="J3482" t="s">
        <v>465</v>
      </c>
      <c r="K3482" t="s">
        <v>466</v>
      </c>
      <c r="L3482" t="s">
        <v>467</v>
      </c>
      <c r="M3482" t="s">
        <v>468</v>
      </c>
      <c r="N3482" t="s">
        <v>469</v>
      </c>
      <c r="O3482" t="s">
        <v>470</v>
      </c>
      <c r="P3482" t="s">
        <v>471</v>
      </c>
      <c r="Q3482" t="s">
        <v>472</v>
      </c>
      <c r="R3482" t="s">
        <v>473</v>
      </c>
      <c r="S3482" t="s">
        <v>474</v>
      </c>
      <c r="T3482" t="s">
        <v>475</v>
      </c>
      <c r="U3482" t="s">
        <v>476</v>
      </c>
      <c r="V3482" t="s">
        <v>477</v>
      </c>
      <c r="W3482" t="s">
        <v>478</v>
      </c>
      <c r="X3482" t="s">
        <v>479</v>
      </c>
      <c r="Y3482" t="s">
        <v>480</v>
      </c>
      <c r="Z3482" t="s">
        <v>481</v>
      </c>
      <c r="AA3482" t="s">
        <v>482</v>
      </c>
      <c r="AB3482" t="s">
        <v>483</v>
      </c>
      <c r="AC3482" t="s">
        <v>484</v>
      </c>
      <c r="AD3482" t="s">
        <v>485</v>
      </c>
      <c r="AE3482" t="s">
        <v>486</v>
      </c>
      <c r="AF3482" t="s">
        <v>487</v>
      </c>
      <c r="AG3482" t="s">
        <v>488</v>
      </c>
      <c r="AH3482" t="s">
        <v>489</v>
      </c>
      <c r="AI3482" t="s">
        <v>490</v>
      </c>
      <c r="AJ3482" t="s">
        <v>491</v>
      </c>
      <c r="AK3482" t="s">
        <v>492</v>
      </c>
      <c r="AL3482" t="s">
        <v>493</v>
      </c>
      <c r="AM3482" t="s">
        <v>494</v>
      </c>
      <c r="AN3482" t="s">
        <v>495</v>
      </c>
      <c r="AO3482" t="s">
        <v>496</v>
      </c>
      <c r="AP3482" t="s">
        <v>497</v>
      </c>
      <c r="AQ3482" t="str">
        <f t="shared" si="634"/>
        <v>Modifications</v>
      </c>
      <c r="AR3482" t="s">
        <v>498</v>
      </c>
      <c r="AS3482" t="s">
        <v>499</v>
      </c>
      <c r="AT3482" t="str">
        <f t="shared" si="635"/>
        <v>Modifications</v>
      </c>
      <c r="AU3482" t="str">
        <f t="shared" ref="AU3482:AU3545" si="642">MID(AT3482, 7, 7)</f>
        <v>cations</v>
      </c>
      <c r="AV3482" t="str">
        <f t="shared" ref="AV3482:AV3545" si="643">LEFT(AU3482, 6)</f>
        <v>cation</v>
      </c>
      <c r="AW3482" s="19" t="str">
        <f t="shared" ref="AW3482:AW3545" si="644">LEFT(AU3482, 6)</f>
        <v>cation</v>
      </c>
      <c r="AX3482" t="s">
        <v>477</v>
      </c>
      <c r="AY3482" s="20" t="e">
        <f t="shared" si="636"/>
        <v>#VALUE!</v>
      </c>
      <c r="AZ3482" t="s">
        <v>478</v>
      </c>
      <c r="BA3482" s="21" t="e">
        <f t="shared" si="637"/>
        <v>#VALUE!</v>
      </c>
      <c r="BB3482" t="s">
        <v>479</v>
      </c>
      <c r="BC3482" t="s">
        <v>480</v>
      </c>
      <c r="BD3482" s="20" t="e">
        <f t="shared" si="638"/>
        <v>#VALUE!</v>
      </c>
      <c r="BE3482" t="s">
        <v>481</v>
      </c>
      <c r="BF3482" s="20" t="e">
        <f t="shared" si="639"/>
        <v>#VALUE!</v>
      </c>
      <c r="BG3482" t="s">
        <v>482</v>
      </c>
      <c r="BH3482" t="s">
        <v>483</v>
      </c>
      <c r="BI3482" s="20" t="e">
        <f t="shared" si="640"/>
        <v>#VALUE!</v>
      </c>
      <c r="BJ3482" t="s">
        <v>484</v>
      </c>
      <c r="BK3482" t="s">
        <v>485</v>
      </c>
      <c r="BL3482" s="27" t="e">
        <f t="shared" si="641"/>
        <v>#VALUE!</v>
      </c>
    </row>
    <row r="3483" spans="1:64" hidden="1" outlineLevel="1" x14ac:dyDescent="0.35">
      <c r="A3483" t="s">
        <v>443</v>
      </c>
      <c r="B3483" t="b">
        <v>0</v>
      </c>
      <c r="C3483" t="s">
        <v>439</v>
      </c>
      <c r="D3483" t="s">
        <v>2724</v>
      </c>
      <c r="E3483" t="s">
        <v>2725</v>
      </c>
      <c r="F3483" t="s">
        <v>443</v>
      </c>
      <c r="G3483" t="b">
        <v>0</v>
      </c>
      <c r="H3483">
        <v>1</v>
      </c>
      <c r="I3483">
        <v>1</v>
      </c>
      <c r="J3483">
        <v>5</v>
      </c>
      <c r="K3483" t="s">
        <v>2341</v>
      </c>
      <c r="L3483" t="s">
        <v>2726</v>
      </c>
      <c r="M3483">
        <v>0</v>
      </c>
      <c r="N3483">
        <v>1356.5558599999999</v>
      </c>
      <c r="O3483">
        <v>0</v>
      </c>
      <c r="P3483">
        <v>54.3</v>
      </c>
      <c r="Q3483">
        <v>85</v>
      </c>
      <c r="R3483">
        <v>119.7</v>
      </c>
      <c r="S3483">
        <v>97.5</v>
      </c>
      <c r="T3483">
        <v>106.8</v>
      </c>
      <c r="U3483">
        <v>93.3</v>
      </c>
      <c r="V3483">
        <v>163.4</v>
      </c>
      <c r="W3483">
        <v>179.9</v>
      </c>
      <c r="X3483" t="s">
        <v>443</v>
      </c>
      <c r="Y3483" t="s">
        <v>443</v>
      </c>
      <c r="Z3483" t="s">
        <v>444</v>
      </c>
      <c r="AA3483" t="s">
        <v>439</v>
      </c>
      <c r="AB3483" t="s">
        <v>439</v>
      </c>
      <c r="AC3483" t="s">
        <v>439</v>
      </c>
      <c r="AD3483" t="s">
        <v>444</v>
      </c>
      <c r="AE3483" t="s">
        <v>439</v>
      </c>
      <c r="AF3483" t="s">
        <v>444</v>
      </c>
      <c r="AG3483" t="s">
        <v>444</v>
      </c>
      <c r="AH3483" t="s">
        <v>445</v>
      </c>
      <c r="AI3483" t="s">
        <v>439</v>
      </c>
      <c r="AJ3483" t="s">
        <v>439</v>
      </c>
      <c r="AK3483">
        <v>0</v>
      </c>
      <c r="AL3483">
        <v>0</v>
      </c>
      <c r="AM3483">
        <v>5.9449999999999998E-3</v>
      </c>
      <c r="AN3483">
        <v>3.768E-4</v>
      </c>
      <c r="AO3483">
        <v>2.75</v>
      </c>
      <c r="AP3483">
        <v>62</v>
      </c>
      <c r="AQ3483" t="str">
        <f t="shared" si="634"/>
        <v>bamidomethyl [C4; C6]</v>
      </c>
      <c r="AR3483" t="s">
        <v>2727</v>
      </c>
      <c r="AS3483" t="s">
        <v>2273</v>
      </c>
      <c r="AT3483" t="str">
        <f t="shared" si="635"/>
        <v>bamidomethyl [</v>
      </c>
      <c r="AU3483" t="str">
        <f t="shared" si="642"/>
        <v xml:space="preserve">methyl </v>
      </c>
      <c r="AV3483" t="str">
        <f t="shared" si="643"/>
        <v>methyl</v>
      </c>
      <c r="AW3483" s="19" t="str">
        <f t="shared" si="644"/>
        <v>methyl</v>
      </c>
      <c r="AX3483">
        <v>163.4</v>
      </c>
      <c r="AY3483" s="20">
        <f t="shared" si="636"/>
        <v>1.1009791921664627</v>
      </c>
      <c r="AZ3483">
        <v>179.9</v>
      </c>
      <c r="BA3483" s="21" t="e">
        <f t="shared" si="637"/>
        <v>#VALUE!</v>
      </c>
      <c r="BB3483" t="s">
        <v>443</v>
      </c>
      <c r="BC3483" t="s">
        <v>443</v>
      </c>
      <c r="BD3483" s="20" t="e">
        <f t="shared" si="638"/>
        <v>#VALUE!</v>
      </c>
      <c r="BE3483" t="s">
        <v>444</v>
      </c>
      <c r="BF3483" s="20" t="e">
        <f t="shared" si="639"/>
        <v>#VALUE!</v>
      </c>
      <c r="BG3483" t="s">
        <v>439</v>
      </c>
      <c r="BH3483" t="s">
        <v>439</v>
      </c>
      <c r="BI3483" s="20" t="e">
        <f t="shared" si="640"/>
        <v>#VALUE!</v>
      </c>
      <c r="BJ3483" t="s">
        <v>439</v>
      </c>
      <c r="BK3483" t="s">
        <v>444</v>
      </c>
      <c r="BL3483" s="27" t="e">
        <f t="shared" si="641"/>
        <v>#VALUE!</v>
      </c>
    </row>
    <row r="3484" spans="1:64" hidden="1" outlineLevel="2" collapsed="1" x14ac:dyDescent="0.35">
      <c r="A3484" t="s">
        <v>443</v>
      </c>
      <c r="B3484" t="s">
        <v>443</v>
      </c>
      <c r="C3484" t="s">
        <v>457</v>
      </c>
      <c r="D3484" t="s">
        <v>458</v>
      </c>
      <c r="E3484" t="s">
        <v>508</v>
      </c>
      <c r="F3484" t="s">
        <v>509</v>
      </c>
      <c r="G3484" t="s">
        <v>459</v>
      </c>
      <c r="H3484" t="s">
        <v>460</v>
      </c>
      <c r="I3484" t="s">
        <v>463</v>
      </c>
      <c r="J3484" t="s">
        <v>464</v>
      </c>
      <c r="K3484" t="s">
        <v>466</v>
      </c>
      <c r="L3484" t="s">
        <v>510</v>
      </c>
      <c r="M3484" t="s">
        <v>468</v>
      </c>
      <c r="N3484" t="s">
        <v>511</v>
      </c>
      <c r="O3484" t="s">
        <v>512</v>
      </c>
      <c r="P3484" t="s">
        <v>513</v>
      </c>
      <c r="Q3484" t="s">
        <v>514</v>
      </c>
      <c r="R3484" t="s">
        <v>515</v>
      </c>
      <c r="S3484" t="s">
        <v>516</v>
      </c>
      <c r="T3484" t="s">
        <v>517</v>
      </c>
      <c r="U3484" t="s">
        <v>469</v>
      </c>
      <c r="V3484" t="s">
        <v>518</v>
      </c>
      <c r="W3484" t="s">
        <v>519</v>
      </c>
      <c r="X3484" t="s">
        <v>520</v>
      </c>
      <c r="Y3484" t="s">
        <v>521</v>
      </c>
      <c r="Z3484" t="s">
        <v>522</v>
      </c>
      <c r="AA3484" t="s">
        <v>523</v>
      </c>
      <c r="AB3484" t="s">
        <v>524</v>
      </c>
      <c r="AC3484" t="s">
        <v>525</v>
      </c>
      <c r="AD3484" t="s">
        <v>526</v>
      </c>
      <c r="AE3484" t="s">
        <v>527</v>
      </c>
      <c r="AF3484" t="s">
        <v>480</v>
      </c>
      <c r="AG3484" t="s">
        <v>528</v>
      </c>
      <c r="AH3484" t="s">
        <v>529</v>
      </c>
      <c r="AI3484" t="s">
        <v>462</v>
      </c>
      <c r="AJ3484" t="s">
        <v>530</v>
      </c>
      <c r="AK3484" t="s">
        <v>531</v>
      </c>
      <c r="AL3484" t="s">
        <v>532</v>
      </c>
      <c r="AM3484" t="s">
        <v>533</v>
      </c>
      <c r="AN3484" t="s">
        <v>534</v>
      </c>
      <c r="AO3484" t="s">
        <v>535</v>
      </c>
      <c r="AP3484" t="s">
        <v>536</v>
      </c>
      <c r="AQ3484" t="str">
        <f t="shared" si="634"/>
        <v>Identifying Node</v>
      </c>
      <c r="AT3484" t="str">
        <f t="shared" si="635"/>
        <v>Identifying No</v>
      </c>
      <c r="AU3484" t="str">
        <f t="shared" si="642"/>
        <v>fying N</v>
      </c>
      <c r="AV3484" t="str">
        <f t="shared" si="643"/>
        <v xml:space="preserve">fying </v>
      </c>
      <c r="AW3484" s="19" t="str">
        <f t="shared" si="644"/>
        <v xml:space="preserve">fying </v>
      </c>
      <c r="AX3484" t="s">
        <v>518</v>
      </c>
      <c r="AY3484" s="20" t="e">
        <f t="shared" si="636"/>
        <v>#VALUE!</v>
      </c>
      <c r="AZ3484" t="s">
        <v>519</v>
      </c>
      <c r="BA3484" s="21" t="e">
        <f t="shared" si="637"/>
        <v>#VALUE!</v>
      </c>
      <c r="BB3484" t="s">
        <v>520</v>
      </c>
      <c r="BC3484" t="s">
        <v>521</v>
      </c>
      <c r="BD3484" s="20" t="e">
        <f t="shared" si="638"/>
        <v>#VALUE!</v>
      </c>
      <c r="BE3484" t="s">
        <v>522</v>
      </c>
      <c r="BF3484" s="20" t="e">
        <f t="shared" si="639"/>
        <v>#VALUE!</v>
      </c>
      <c r="BG3484" t="s">
        <v>523</v>
      </c>
      <c r="BH3484" t="s">
        <v>524</v>
      </c>
      <c r="BI3484" s="20" t="e">
        <f t="shared" si="640"/>
        <v>#VALUE!</v>
      </c>
      <c r="BJ3484" t="s">
        <v>525</v>
      </c>
      <c r="BK3484" t="s">
        <v>526</v>
      </c>
      <c r="BL3484" s="27" t="e">
        <f t="shared" si="641"/>
        <v>#VALUE!</v>
      </c>
    </row>
    <row r="3485" spans="1:64" hidden="1" outlineLevel="2" collapsed="1" x14ac:dyDescent="0.35">
      <c r="A3485" t="s">
        <v>443</v>
      </c>
      <c r="B3485" t="s">
        <v>443</v>
      </c>
      <c r="C3485" t="b">
        <v>0</v>
      </c>
      <c r="D3485" t="s">
        <v>439</v>
      </c>
      <c r="E3485" t="s">
        <v>538</v>
      </c>
      <c r="F3485" t="s">
        <v>550</v>
      </c>
      <c r="G3485" t="s">
        <v>2728</v>
      </c>
      <c r="H3485" t="s">
        <v>2729</v>
      </c>
      <c r="I3485">
        <v>1</v>
      </c>
      <c r="J3485">
        <v>1</v>
      </c>
      <c r="K3485" t="s">
        <v>2341</v>
      </c>
      <c r="L3485" t="s">
        <v>2341</v>
      </c>
      <c r="M3485">
        <v>0</v>
      </c>
      <c r="N3485">
        <v>2</v>
      </c>
      <c r="O3485">
        <v>0.78549999999999998</v>
      </c>
      <c r="P3485">
        <v>0</v>
      </c>
      <c r="Q3485">
        <v>1</v>
      </c>
      <c r="R3485">
        <v>1</v>
      </c>
      <c r="S3485">
        <v>678.78233999999998</v>
      </c>
      <c r="T3485">
        <v>1356.5574099999999</v>
      </c>
      <c r="U3485">
        <v>1356.5558599999999</v>
      </c>
      <c r="V3485">
        <v>1.1399999999999999</v>
      </c>
      <c r="W3485">
        <v>7.6999999999999996E-4</v>
      </c>
      <c r="X3485" t="s">
        <v>540</v>
      </c>
      <c r="Y3485" t="s">
        <v>541</v>
      </c>
      <c r="Z3485">
        <v>35.052759999999999</v>
      </c>
      <c r="AA3485">
        <v>23.524000000000001</v>
      </c>
      <c r="AB3485">
        <v>29.598600000000001</v>
      </c>
      <c r="AC3485">
        <v>16030</v>
      </c>
      <c r="AD3485" t="s">
        <v>563</v>
      </c>
      <c r="AE3485" t="s">
        <v>564</v>
      </c>
      <c r="AF3485" t="s">
        <v>443</v>
      </c>
      <c r="AG3485">
        <v>2.75</v>
      </c>
      <c r="AH3485" t="s">
        <v>443</v>
      </c>
      <c r="AI3485" t="b">
        <v>0</v>
      </c>
      <c r="AJ3485" t="s">
        <v>443</v>
      </c>
      <c r="AK3485" t="s">
        <v>443</v>
      </c>
      <c r="AL3485" t="s">
        <v>443</v>
      </c>
      <c r="AM3485">
        <v>0</v>
      </c>
      <c r="AN3485">
        <v>3.768E-4</v>
      </c>
      <c r="AO3485">
        <v>13229901</v>
      </c>
      <c r="AP3485">
        <v>29.67</v>
      </c>
      <c r="AQ3485" t="str">
        <f t="shared" si="634"/>
        <v>Sequest HT (A2)</v>
      </c>
      <c r="AT3485" t="str">
        <f t="shared" si="635"/>
        <v>Sequest HT (A2</v>
      </c>
      <c r="AU3485" t="str">
        <f t="shared" si="642"/>
        <v>t HT (A</v>
      </c>
      <c r="AV3485" t="str">
        <f t="shared" si="643"/>
        <v>t HT (</v>
      </c>
      <c r="AW3485" s="19" t="str">
        <f t="shared" si="644"/>
        <v>t HT (</v>
      </c>
      <c r="AX3485">
        <v>1.1399999999999999</v>
      </c>
      <c r="AY3485" s="20">
        <f t="shared" si="636"/>
        <v>6.7543859649122804E-4</v>
      </c>
      <c r="AZ3485">
        <v>7.6999999999999996E-4</v>
      </c>
      <c r="BA3485" s="21" t="e">
        <f t="shared" si="637"/>
        <v>#VALUE!</v>
      </c>
      <c r="BB3485" t="s">
        <v>540</v>
      </c>
      <c r="BC3485" t="s">
        <v>541</v>
      </c>
      <c r="BD3485" s="20" t="e">
        <f t="shared" si="638"/>
        <v>#VALUE!</v>
      </c>
      <c r="BE3485">
        <v>35.052759999999999</v>
      </c>
      <c r="BF3485" s="20" t="e">
        <f t="shared" si="639"/>
        <v>#VALUE!</v>
      </c>
      <c r="BG3485">
        <v>23.524000000000001</v>
      </c>
      <c r="BH3485">
        <v>29.598600000000001</v>
      </c>
      <c r="BI3485" s="20">
        <f t="shared" si="640"/>
        <v>541.57966930868349</v>
      </c>
      <c r="BJ3485">
        <v>16030</v>
      </c>
      <c r="BK3485" t="s">
        <v>563</v>
      </c>
      <c r="BL3485" s="27" t="e">
        <f t="shared" si="641"/>
        <v>#VALUE!</v>
      </c>
    </row>
    <row r="3486" spans="1:64" hidden="1" outlineLevel="2" collapsed="1" x14ac:dyDescent="0.35">
      <c r="A3486" t="s">
        <v>443</v>
      </c>
      <c r="B3486" t="s">
        <v>443</v>
      </c>
      <c r="C3486" t="b">
        <v>0</v>
      </c>
      <c r="D3486" t="s">
        <v>439</v>
      </c>
      <c r="E3486" t="s">
        <v>557</v>
      </c>
      <c r="F3486" t="s">
        <v>550</v>
      </c>
      <c r="G3486" t="s">
        <v>2728</v>
      </c>
      <c r="H3486" t="s">
        <v>2729</v>
      </c>
      <c r="I3486">
        <v>1</v>
      </c>
      <c r="J3486">
        <v>1</v>
      </c>
      <c r="K3486" t="s">
        <v>2341</v>
      </c>
      <c r="L3486" t="s">
        <v>2341</v>
      </c>
      <c r="M3486">
        <v>0</v>
      </c>
      <c r="N3486">
        <v>2</v>
      </c>
      <c r="O3486">
        <v>1</v>
      </c>
      <c r="P3486">
        <v>0</v>
      </c>
      <c r="Q3486">
        <v>1</v>
      </c>
      <c r="R3486">
        <v>1</v>
      </c>
      <c r="S3486">
        <v>678.78233999999998</v>
      </c>
      <c r="T3486">
        <v>1356.5574099999999</v>
      </c>
      <c r="U3486">
        <v>1356.5558599999999</v>
      </c>
      <c r="V3486">
        <v>1.1399999999999999</v>
      </c>
      <c r="W3486">
        <v>7.6999999999999996E-4</v>
      </c>
      <c r="X3486" t="s">
        <v>540</v>
      </c>
      <c r="Y3486" t="s">
        <v>541</v>
      </c>
      <c r="Z3486">
        <v>35.052759999999999</v>
      </c>
      <c r="AA3486">
        <v>23.524000000000001</v>
      </c>
      <c r="AB3486">
        <v>29.598600000000001</v>
      </c>
      <c r="AC3486">
        <v>16030</v>
      </c>
      <c r="AD3486" t="s">
        <v>563</v>
      </c>
      <c r="AE3486" t="s">
        <v>564</v>
      </c>
      <c r="AF3486" t="s">
        <v>443</v>
      </c>
      <c r="AG3486" t="s">
        <v>443</v>
      </c>
      <c r="AH3486">
        <v>57</v>
      </c>
      <c r="AI3486" t="b">
        <v>0</v>
      </c>
      <c r="AJ3486">
        <v>42</v>
      </c>
      <c r="AK3486">
        <v>24</v>
      </c>
      <c r="AL3486">
        <v>3.4536037332065199E-6</v>
      </c>
      <c r="AM3486">
        <v>0</v>
      </c>
      <c r="AN3486">
        <v>7.9819999999999999E-4</v>
      </c>
      <c r="AO3486">
        <v>13229901</v>
      </c>
      <c r="AP3486">
        <v>29.67</v>
      </c>
      <c r="AQ3486" t="str">
        <f t="shared" si="634"/>
        <v>Mascot (A5)</v>
      </c>
      <c r="AT3486" t="str">
        <f t="shared" si="635"/>
        <v>Mascot (A5)</v>
      </c>
      <c r="AU3486" t="str">
        <f t="shared" si="642"/>
        <v xml:space="preserve"> (A5)</v>
      </c>
      <c r="AV3486" t="str">
        <f t="shared" si="643"/>
        <v xml:space="preserve"> (A5)</v>
      </c>
      <c r="AW3486" s="19" t="str">
        <f t="shared" si="644"/>
        <v xml:space="preserve"> (A5)</v>
      </c>
      <c r="AX3486">
        <v>1.1399999999999999</v>
      </c>
      <c r="AY3486" s="20">
        <f t="shared" si="636"/>
        <v>6.7543859649122804E-4</v>
      </c>
      <c r="AZ3486">
        <v>7.6999999999999996E-4</v>
      </c>
      <c r="BA3486" s="21" t="e">
        <f t="shared" si="637"/>
        <v>#VALUE!</v>
      </c>
      <c r="BB3486" t="s">
        <v>540</v>
      </c>
      <c r="BC3486" t="s">
        <v>541</v>
      </c>
      <c r="BD3486" s="20" t="e">
        <f t="shared" si="638"/>
        <v>#VALUE!</v>
      </c>
      <c r="BE3486">
        <v>35.052759999999999</v>
      </c>
      <c r="BF3486" s="20" t="e">
        <f t="shared" si="639"/>
        <v>#VALUE!</v>
      </c>
      <c r="BG3486">
        <v>23.524000000000001</v>
      </c>
      <c r="BH3486">
        <v>29.598600000000001</v>
      </c>
      <c r="BI3486" s="20">
        <f t="shared" si="640"/>
        <v>541.57966930868349</v>
      </c>
      <c r="BJ3486">
        <v>16030</v>
      </c>
      <c r="BK3486" t="s">
        <v>563</v>
      </c>
      <c r="BL3486" s="27" t="e">
        <f t="shared" si="641"/>
        <v>#VALUE!</v>
      </c>
    </row>
    <row r="3487" spans="1:64" hidden="1" outlineLevel="2" collapsed="1" x14ac:dyDescent="0.35">
      <c r="A3487" t="s">
        <v>443</v>
      </c>
      <c r="B3487" t="s">
        <v>443</v>
      </c>
      <c r="C3487" t="b">
        <v>0</v>
      </c>
      <c r="D3487" t="s">
        <v>439</v>
      </c>
      <c r="E3487" t="s">
        <v>557</v>
      </c>
      <c r="F3487" t="s">
        <v>539</v>
      </c>
      <c r="G3487" t="s">
        <v>2728</v>
      </c>
      <c r="H3487" t="s">
        <v>2729</v>
      </c>
      <c r="I3487">
        <v>1</v>
      </c>
      <c r="J3487">
        <v>1</v>
      </c>
      <c r="K3487" t="s">
        <v>2341</v>
      </c>
      <c r="L3487" t="s">
        <v>2341</v>
      </c>
      <c r="M3487">
        <v>0</v>
      </c>
      <c r="N3487">
        <v>2</v>
      </c>
      <c r="O3487">
        <v>1</v>
      </c>
      <c r="P3487">
        <v>0</v>
      </c>
      <c r="Q3487">
        <v>1</v>
      </c>
      <c r="R3487">
        <v>1</v>
      </c>
      <c r="S3487">
        <v>678.78143999999998</v>
      </c>
      <c r="T3487">
        <v>1356.5556099999999</v>
      </c>
      <c r="U3487">
        <v>1356.5558599999999</v>
      </c>
      <c r="V3487">
        <v>-0.19</v>
      </c>
      <c r="W3487">
        <v>-1.2999999999999999E-4</v>
      </c>
      <c r="X3487" t="s">
        <v>540</v>
      </c>
      <c r="Y3487" t="s">
        <v>541</v>
      </c>
      <c r="Z3487">
        <v>38.185099999999998</v>
      </c>
      <c r="AA3487">
        <v>30</v>
      </c>
      <c r="AB3487">
        <v>29.604099999999999</v>
      </c>
      <c r="AC3487">
        <v>16240</v>
      </c>
      <c r="AD3487" t="s">
        <v>551</v>
      </c>
      <c r="AE3487" t="s">
        <v>552</v>
      </c>
      <c r="AF3487" t="s">
        <v>443</v>
      </c>
      <c r="AG3487" t="s">
        <v>443</v>
      </c>
      <c r="AH3487">
        <v>62</v>
      </c>
      <c r="AI3487" t="b">
        <v>0</v>
      </c>
      <c r="AJ3487">
        <v>41</v>
      </c>
      <c r="AK3487">
        <v>23</v>
      </c>
      <c r="AL3487">
        <v>8.9143823792335999E-7</v>
      </c>
      <c r="AM3487">
        <v>0</v>
      </c>
      <c r="AN3487">
        <v>5.9449999999999998E-3</v>
      </c>
      <c r="AO3487">
        <v>13120952</v>
      </c>
      <c r="AP3487">
        <v>29.68</v>
      </c>
      <c r="AQ3487" t="str">
        <f t="shared" si="634"/>
        <v>Mascot (A5)</v>
      </c>
      <c r="AT3487" t="str">
        <f t="shared" si="635"/>
        <v>Mascot (A5)</v>
      </c>
      <c r="AU3487" t="str">
        <f t="shared" si="642"/>
        <v xml:space="preserve"> (A5)</v>
      </c>
      <c r="AV3487" t="str">
        <f t="shared" si="643"/>
        <v xml:space="preserve"> (A5)</v>
      </c>
      <c r="AW3487" s="19" t="str">
        <f t="shared" si="644"/>
        <v xml:space="preserve"> (A5)</v>
      </c>
      <c r="AX3487">
        <v>-0.19</v>
      </c>
      <c r="AY3487" s="20">
        <f t="shared" si="636"/>
        <v>6.8421052631578944E-4</v>
      </c>
      <c r="AZ3487">
        <v>-1.2999999999999999E-4</v>
      </c>
      <c r="BA3487" s="21" t="e">
        <f t="shared" si="637"/>
        <v>#VALUE!</v>
      </c>
      <c r="BB3487" t="s">
        <v>540</v>
      </c>
      <c r="BC3487" t="s">
        <v>541</v>
      </c>
      <c r="BD3487" s="20" t="e">
        <f t="shared" si="638"/>
        <v>#VALUE!</v>
      </c>
      <c r="BE3487">
        <v>38.185099999999998</v>
      </c>
      <c r="BF3487" s="20" t="e">
        <f t="shared" si="639"/>
        <v>#VALUE!</v>
      </c>
      <c r="BG3487">
        <v>30</v>
      </c>
      <c r="BH3487">
        <v>29.604099999999999</v>
      </c>
      <c r="BI3487" s="20">
        <f t="shared" si="640"/>
        <v>548.57266392155145</v>
      </c>
      <c r="BJ3487">
        <v>16240</v>
      </c>
      <c r="BK3487" t="s">
        <v>551</v>
      </c>
      <c r="BL3487" s="27" t="e">
        <f t="shared" si="641"/>
        <v>#VALUE!</v>
      </c>
    </row>
    <row r="3488" spans="1:64" hidden="1" outlineLevel="2" collapsed="1" x14ac:dyDescent="0.35">
      <c r="A3488" t="s">
        <v>443</v>
      </c>
      <c r="B3488" t="s">
        <v>443</v>
      </c>
      <c r="C3488" t="b">
        <v>0</v>
      </c>
      <c r="D3488" t="s">
        <v>439</v>
      </c>
      <c r="E3488" t="s">
        <v>557</v>
      </c>
      <c r="F3488" t="s">
        <v>539</v>
      </c>
      <c r="G3488" t="s">
        <v>2728</v>
      </c>
      <c r="H3488" t="s">
        <v>2729</v>
      </c>
      <c r="I3488">
        <v>1</v>
      </c>
      <c r="J3488">
        <v>1</v>
      </c>
      <c r="K3488" t="s">
        <v>2341</v>
      </c>
      <c r="L3488" t="s">
        <v>2341</v>
      </c>
      <c r="M3488">
        <v>0</v>
      </c>
      <c r="N3488">
        <v>2</v>
      </c>
      <c r="O3488">
        <v>1</v>
      </c>
      <c r="P3488">
        <v>0</v>
      </c>
      <c r="Q3488">
        <v>1</v>
      </c>
      <c r="R3488">
        <v>1</v>
      </c>
      <c r="S3488">
        <v>678.78156999999999</v>
      </c>
      <c r="T3488">
        <v>1356.55585</v>
      </c>
      <c r="U3488">
        <v>1356.5558599999999</v>
      </c>
      <c r="V3488">
        <v>-0.01</v>
      </c>
      <c r="W3488">
        <v>0</v>
      </c>
      <c r="X3488" t="s">
        <v>540</v>
      </c>
      <c r="Y3488" t="s">
        <v>541</v>
      </c>
      <c r="Z3488">
        <v>38.017330000000001</v>
      </c>
      <c r="AA3488">
        <v>30</v>
      </c>
      <c r="AB3488">
        <v>29.6188</v>
      </c>
      <c r="AC3488">
        <v>15623</v>
      </c>
      <c r="AD3488" t="s">
        <v>554</v>
      </c>
      <c r="AE3488" t="s">
        <v>555</v>
      </c>
      <c r="AF3488" t="s">
        <v>443</v>
      </c>
      <c r="AG3488" t="s">
        <v>443</v>
      </c>
      <c r="AH3488">
        <v>51</v>
      </c>
      <c r="AI3488" t="b">
        <v>0</v>
      </c>
      <c r="AJ3488">
        <v>41</v>
      </c>
      <c r="AK3488">
        <v>23</v>
      </c>
      <c r="AL3488">
        <v>1.2885202822581E-5</v>
      </c>
      <c r="AM3488">
        <v>0</v>
      </c>
      <c r="AN3488">
        <v>2.1239999999999998E-2</v>
      </c>
      <c r="AO3488">
        <v>8315819.5</v>
      </c>
      <c r="AP3488">
        <v>29.7</v>
      </c>
      <c r="AQ3488" t="str">
        <f t="shared" si="634"/>
        <v>Mascot (A5)</v>
      </c>
      <c r="AT3488" t="str">
        <f t="shared" si="635"/>
        <v>Mascot (A5)</v>
      </c>
      <c r="AU3488" t="str">
        <f t="shared" si="642"/>
        <v xml:space="preserve"> (A5)</v>
      </c>
      <c r="AV3488" t="str">
        <f t="shared" si="643"/>
        <v xml:space="preserve"> (A5)</v>
      </c>
      <c r="AW3488" s="19" t="str">
        <f t="shared" si="644"/>
        <v xml:space="preserve"> (A5)</v>
      </c>
      <c r="AX3488">
        <v>-0.01</v>
      </c>
      <c r="AY3488" s="20">
        <f t="shared" si="636"/>
        <v>0</v>
      </c>
      <c r="AZ3488">
        <v>0</v>
      </c>
      <c r="BA3488" s="21" t="e">
        <f t="shared" si="637"/>
        <v>#VALUE!</v>
      </c>
      <c r="BB3488" t="s">
        <v>540</v>
      </c>
      <c r="BC3488" t="s">
        <v>541</v>
      </c>
      <c r="BD3488" s="20" t="e">
        <f t="shared" si="638"/>
        <v>#VALUE!</v>
      </c>
      <c r="BE3488">
        <v>38.017330000000001</v>
      </c>
      <c r="BF3488" s="20" t="e">
        <f t="shared" si="639"/>
        <v>#VALUE!</v>
      </c>
      <c r="BG3488">
        <v>30</v>
      </c>
      <c r="BH3488">
        <v>29.6188</v>
      </c>
      <c r="BI3488" s="20">
        <f t="shared" si="640"/>
        <v>527.46903993409592</v>
      </c>
      <c r="BJ3488">
        <v>15623</v>
      </c>
      <c r="BK3488" t="s">
        <v>554</v>
      </c>
      <c r="BL3488" s="27" t="e">
        <f t="shared" si="641"/>
        <v>#VALUE!</v>
      </c>
    </row>
    <row r="3489" spans="1:64" hidden="1" outlineLevel="2" collapsed="1" x14ac:dyDescent="0.35">
      <c r="A3489" t="s">
        <v>443</v>
      </c>
      <c r="B3489" t="s">
        <v>443</v>
      </c>
      <c r="C3489" t="b">
        <v>0</v>
      </c>
      <c r="D3489" t="s">
        <v>439</v>
      </c>
      <c r="E3489" t="s">
        <v>557</v>
      </c>
      <c r="F3489" t="s">
        <v>539</v>
      </c>
      <c r="G3489" t="s">
        <v>2728</v>
      </c>
      <c r="H3489" t="s">
        <v>2729</v>
      </c>
      <c r="I3489">
        <v>1</v>
      </c>
      <c r="J3489">
        <v>1</v>
      </c>
      <c r="K3489" t="s">
        <v>2341</v>
      </c>
      <c r="L3489" t="s">
        <v>2341</v>
      </c>
      <c r="M3489">
        <v>0</v>
      </c>
      <c r="N3489">
        <v>2</v>
      </c>
      <c r="O3489">
        <v>0.96079999999999999</v>
      </c>
      <c r="P3489">
        <v>0</v>
      </c>
      <c r="Q3489">
        <v>1</v>
      </c>
      <c r="R3489">
        <v>1</v>
      </c>
      <c r="S3489">
        <v>678.78214000000003</v>
      </c>
      <c r="T3489">
        <v>1356.55701</v>
      </c>
      <c r="U3489">
        <v>1356.5558599999999</v>
      </c>
      <c r="V3489">
        <v>0.85</v>
      </c>
      <c r="W3489">
        <v>5.8E-4</v>
      </c>
      <c r="X3489" t="s">
        <v>540</v>
      </c>
      <c r="Y3489" t="s">
        <v>541</v>
      </c>
      <c r="Z3489">
        <v>26.9101</v>
      </c>
      <c r="AA3489">
        <v>30</v>
      </c>
      <c r="AB3489">
        <v>29.616199999999999</v>
      </c>
      <c r="AC3489">
        <v>14325</v>
      </c>
      <c r="AD3489" t="s">
        <v>572</v>
      </c>
      <c r="AE3489" t="s">
        <v>573</v>
      </c>
      <c r="AF3489" t="s">
        <v>443</v>
      </c>
      <c r="AG3489" t="s">
        <v>443</v>
      </c>
      <c r="AH3489">
        <v>51</v>
      </c>
      <c r="AI3489" t="b">
        <v>0</v>
      </c>
      <c r="AJ3489">
        <v>42</v>
      </c>
      <c r="AK3489">
        <v>24</v>
      </c>
      <c r="AL3489">
        <v>1.30762719529278E-5</v>
      </c>
      <c r="AM3489">
        <v>2.7439999999999999E-3</v>
      </c>
      <c r="AN3489">
        <v>5.3310000000000003E-2</v>
      </c>
      <c r="AO3489">
        <v>2611492.5</v>
      </c>
      <c r="AP3489">
        <v>29.64</v>
      </c>
      <c r="AQ3489" t="str">
        <f t="shared" si="634"/>
        <v>Mascot (A5)</v>
      </c>
      <c r="AT3489" t="str">
        <f t="shared" si="635"/>
        <v>Mascot (A5)</v>
      </c>
      <c r="AU3489" t="str">
        <f t="shared" si="642"/>
        <v xml:space="preserve"> (A5)</v>
      </c>
      <c r="AV3489" t="str">
        <f t="shared" si="643"/>
        <v xml:space="preserve"> (A5)</v>
      </c>
      <c r="AW3489" s="19" t="str">
        <f t="shared" si="644"/>
        <v xml:space="preserve"> (A5)</v>
      </c>
      <c r="AX3489">
        <v>0.85</v>
      </c>
      <c r="AY3489" s="20">
        <f t="shared" si="636"/>
        <v>6.8235294117647064E-4</v>
      </c>
      <c r="AZ3489">
        <v>5.8E-4</v>
      </c>
      <c r="BA3489" s="21" t="e">
        <f t="shared" si="637"/>
        <v>#VALUE!</v>
      </c>
      <c r="BB3489" t="s">
        <v>540</v>
      </c>
      <c r="BC3489" t="s">
        <v>541</v>
      </c>
      <c r="BD3489" s="20" t="e">
        <f t="shared" si="638"/>
        <v>#VALUE!</v>
      </c>
      <c r="BE3489">
        <v>26.9101</v>
      </c>
      <c r="BF3489" s="20" t="e">
        <f t="shared" si="639"/>
        <v>#VALUE!</v>
      </c>
      <c r="BG3489">
        <v>30</v>
      </c>
      <c r="BH3489">
        <v>29.616199999999999</v>
      </c>
      <c r="BI3489" s="20">
        <f t="shared" si="640"/>
        <v>483.68798157765008</v>
      </c>
      <c r="BJ3489">
        <v>14325</v>
      </c>
      <c r="BK3489" t="s">
        <v>572</v>
      </c>
      <c r="BL3489" s="27" t="e">
        <f t="shared" si="641"/>
        <v>#VALUE!</v>
      </c>
    </row>
    <row r="3490" spans="1:64" hidden="1" outlineLevel="1" x14ac:dyDescent="0.35">
      <c r="A3490" t="s">
        <v>443</v>
      </c>
      <c r="B3490" t="b">
        <v>0</v>
      </c>
      <c r="C3490" t="s">
        <v>439</v>
      </c>
      <c r="D3490" t="s">
        <v>2730</v>
      </c>
      <c r="E3490" t="s">
        <v>443</v>
      </c>
      <c r="F3490" t="s">
        <v>443</v>
      </c>
      <c r="G3490" t="b">
        <v>0</v>
      </c>
      <c r="H3490">
        <v>1</v>
      </c>
      <c r="I3490">
        <v>1</v>
      </c>
      <c r="J3490">
        <v>1</v>
      </c>
      <c r="K3490" t="s">
        <v>2341</v>
      </c>
      <c r="L3490" t="s">
        <v>2731</v>
      </c>
      <c r="M3490">
        <v>0</v>
      </c>
      <c r="N3490">
        <v>1283.7681600000001</v>
      </c>
      <c r="O3490">
        <v>0</v>
      </c>
      <c r="P3490">
        <v>128.6</v>
      </c>
      <c r="Q3490">
        <v>146.80000000000001</v>
      </c>
      <c r="R3490" t="s">
        <v>443</v>
      </c>
      <c r="S3490">
        <v>533.79999999999995</v>
      </c>
      <c r="T3490">
        <v>90.9</v>
      </c>
      <c r="U3490" t="s">
        <v>443</v>
      </c>
      <c r="V3490" t="s">
        <v>443</v>
      </c>
      <c r="W3490" t="s">
        <v>443</v>
      </c>
      <c r="X3490" t="s">
        <v>443</v>
      </c>
      <c r="Y3490" t="s">
        <v>443</v>
      </c>
      <c r="Z3490" t="s">
        <v>444</v>
      </c>
      <c r="AA3490" t="s">
        <v>444</v>
      </c>
      <c r="AB3490" t="s">
        <v>445</v>
      </c>
      <c r="AC3490" t="s">
        <v>439</v>
      </c>
      <c r="AD3490" t="s">
        <v>444</v>
      </c>
      <c r="AE3490" t="s">
        <v>445</v>
      </c>
      <c r="AF3490" t="s">
        <v>445</v>
      </c>
      <c r="AG3490" t="s">
        <v>445</v>
      </c>
      <c r="AH3490" t="s">
        <v>445</v>
      </c>
      <c r="AI3490" t="s">
        <v>439</v>
      </c>
      <c r="AJ3490" t="s">
        <v>439</v>
      </c>
      <c r="AK3490">
        <v>0</v>
      </c>
      <c r="AL3490">
        <v>0</v>
      </c>
      <c r="AM3490">
        <v>2.9139999999999999E-3</v>
      </c>
      <c r="AN3490">
        <v>9.2590000000000001E-4</v>
      </c>
      <c r="AO3490">
        <v>2.0299999999999998</v>
      </c>
      <c r="AP3490">
        <v>54</v>
      </c>
      <c r="AQ3490" t="str">
        <f t="shared" si="634"/>
        <v/>
      </c>
      <c r="AR3490" t="s">
        <v>2732</v>
      </c>
      <c r="AS3490" t="s">
        <v>2733</v>
      </c>
      <c r="AT3490" t="str">
        <f t="shared" si="635"/>
        <v/>
      </c>
      <c r="AU3490" t="str">
        <f t="shared" si="642"/>
        <v/>
      </c>
      <c r="AV3490" t="str">
        <f t="shared" si="643"/>
        <v/>
      </c>
      <c r="AW3490" s="19" t="str">
        <f t="shared" si="644"/>
        <v/>
      </c>
      <c r="AX3490" t="s">
        <v>443</v>
      </c>
      <c r="AY3490" s="20" t="e">
        <f t="shared" si="636"/>
        <v>#VALUE!</v>
      </c>
      <c r="AZ3490" t="s">
        <v>443</v>
      </c>
      <c r="BA3490" s="21" t="e">
        <f t="shared" si="637"/>
        <v>#VALUE!</v>
      </c>
      <c r="BB3490" t="s">
        <v>443</v>
      </c>
      <c r="BC3490" t="s">
        <v>443</v>
      </c>
      <c r="BD3490" s="20" t="e">
        <f t="shared" si="638"/>
        <v>#VALUE!</v>
      </c>
      <c r="BE3490" t="s">
        <v>444</v>
      </c>
      <c r="BF3490" s="20" t="e">
        <f t="shared" si="639"/>
        <v>#VALUE!</v>
      </c>
      <c r="BG3490" t="s">
        <v>444</v>
      </c>
      <c r="BH3490" t="s">
        <v>445</v>
      </c>
      <c r="BI3490" s="20" t="e">
        <f t="shared" si="640"/>
        <v>#VALUE!</v>
      </c>
      <c r="BJ3490" t="s">
        <v>439</v>
      </c>
      <c r="BK3490" t="s">
        <v>444</v>
      </c>
      <c r="BL3490" s="27" t="e">
        <f t="shared" si="641"/>
        <v>#VALUE!</v>
      </c>
    </row>
    <row r="3491" spans="1:64" hidden="1" outlineLevel="2" collapsed="1" x14ac:dyDescent="0.35">
      <c r="A3491" t="s">
        <v>443</v>
      </c>
      <c r="B3491" t="s">
        <v>443</v>
      </c>
      <c r="C3491" t="s">
        <v>457</v>
      </c>
      <c r="D3491" t="s">
        <v>458</v>
      </c>
      <c r="E3491" t="s">
        <v>508</v>
      </c>
      <c r="F3491" t="s">
        <v>509</v>
      </c>
      <c r="G3491" t="s">
        <v>459</v>
      </c>
      <c r="H3491" t="s">
        <v>460</v>
      </c>
      <c r="I3491" t="s">
        <v>463</v>
      </c>
      <c r="J3491" t="s">
        <v>464</v>
      </c>
      <c r="K3491" t="s">
        <v>466</v>
      </c>
      <c r="L3491" t="s">
        <v>510</v>
      </c>
      <c r="M3491" t="s">
        <v>468</v>
      </c>
      <c r="N3491" t="s">
        <v>511</v>
      </c>
      <c r="O3491" t="s">
        <v>512</v>
      </c>
      <c r="P3491" t="s">
        <v>513</v>
      </c>
      <c r="Q3491" t="s">
        <v>514</v>
      </c>
      <c r="R3491" t="s">
        <v>515</v>
      </c>
      <c r="S3491" t="s">
        <v>516</v>
      </c>
      <c r="T3491" t="s">
        <v>517</v>
      </c>
      <c r="U3491" t="s">
        <v>469</v>
      </c>
      <c r="V3491" t="s">
        <v>518</v>
      </c>
      <c r="W3491" t="s">
        <v>519</v>
      </c>
      <c r="X3491" t="s">
        <v>520</v>
      </c>
      <c r="Y3491" t="s">
        <v>521</v>
      </c>
      <c r="Z3491" t="s">
        <v>522</v>
      </c>
      <c r="AA3491" t="s">
        <v>523</v>
      </c>
      <c r="AB3491" t="s">
        <v>524</v>
      </c>
      <c r="AC3491" t="s">
        <v>525</v>
      </c>
      <c r="AD3491" t="s">
        <v>526</v>
      </c>
      <c r="AE3491" t="s">
        <v>527</v>
      </c>
      <c r="AF3491" t="s">
        <v>480</v>
      </c>
      <c r="AG3491" t="s">
        <v>528</v>
      </c>
      <c r="AH3491" t="s">
        <v>529</v>
      </c>
      <c r="AI3491" t="s">
        <v>462</v>
      </c>
      <c r="AJ3491" t="s">
        <v>530</v>
      </c>
      <c r="AK3491" t="s">
        <v>531</v>
      </c>
      <c r="AL3491" t="s">
        <v>532</v>
      </c>
      <c r="AM3491" t="s">
        <v>533</v>
      </c>
      <c r="AN3491" t="s">
        <v>534</v>
      </c>
      <c r="AO3491" t="s">
        <v>535</v>
      </c>
      <c r="AP3491" t="s">
        <v>536</v>
      </c>
      <c r="AQ3491" t="str">
        <f t="shared" si="634"/>
        <v>Identifying Node</v>
      </c>
      <c r="AT3491" t="str">
        <f t="shared" si="635"/>
        <v>Identifying No</v>
      </c>
      <c r="AU3491" t="str">
        <f t="shared" si="642"/>
        <v>fying N</v>
      </c>
      <c r="AV3491" t="str">
        <f t="shared" si="643"/>
        <v xml:space="preserve">fying </v>
      </c>
      <c r="AW3491" s="19" t="str">
        <f t="shared" si="644"/>
        <v xml:space="preserve">fying </v>
      </c>
      <c r="AX3491" t="s">
        <v>518</v>
      </c>
      <c r="AY3491" s="20" t="e">
        <f t="shared" si="636"/>
        <v>#VALUE!</v>
      </c>
      <c r="AZ3491" t="s">
        <v>519</v>
      </c>
      <c r="BA3491" s="21" t="e">
        <f t="shared" si="637"/>
        <v>#VALUE!</v>
      </c>
      <c r="BB3491" t="s">
        <v>520</v>
      </c>
      <c r="BC3491" t="s">
        <v>521</v>
      </c>
      <c r="BD3491" s="20" t="e">
        <f t="shared" si="638"/>
        <v>#VALUE!</v>
      </c>
      <c r="BE3491" t="s">
        <v>522</v>
      </c>
      <c r="BF3491" s="20" t="e">
        <f t="shared" si="639"/>
        <v>#VALUE!</v>
      </c>
      <c r="BG3491" t="s">
        <v>523</v>
      </c>
      <c r="BH3491" t="s">
        <v>524</v>
      </c>
      <c r="BI3491" s="20" t="e">
        <f t="shared" si="640"/>
        <v>#VALUE!</v>
      </c>
      <c r="BJ3491" t="s">
        <v>525</v>
      </c>
      <c r="BK3491" t="s">
        <v>526</v>
      </c>
      <c r="BL3491" s="27" t="e">
        <f t="shared" si="641"/>
        <v>#VALUE!</v>
      </c>
    </row>
    <row r="3492" spans="1:64" hidden="1" outlineLevel="2" collapsed="1" x14ac:dyDescent="0.35">
      <c r="A3492" t="s">
        <v>443</v>
      </c>
      <c r="B3492" t="s">
        <v>443</v>
      </c>
      <c r="C3492" t="b">
        <v>0</v>
      </c>
      <c r="D3492" t="s">
        <v>439</v>
      </c>
      <c r="E3492" t="s">
        <v>557</v>
      </c>
      <c r="F3492" t="s">
        <v>539</v>
      </c>
      <c r="G3492" t="s">
        <v>2730</v>
      </c>
      <c r="H3492" t="s">
        <v>443</v>
      </c>
      <c r="I3492">
        <v>1</v>
      </c>
      <c r="J3492">
        <v>1</v>
      </c>
      <c r="K3492" t="s">
        <v>2341</v>
      </c>
      <c r="L3492" t="s">
        <v>2341</v>
      </c>
      <c r="M3492">
        <v>0</v>
      </c>
      <c r="N3492">
        <v>2</v>
      </c>
      <c r="O3492">
        <v>0.68520000000000003</v>
      </c>
      <c r="P3492">
        <v>0</v>
      </c>
      <c r="Q3492">
        <v>1</v>
      </c>
      <c r="R3492">
        <v>1</v>
      </c>
      <c r="S3492">
        <v>642.38720999999998</v>
      </c>
      <c r="T3492">
        <v>1283.7671399999999</v>
      </c>
      <c r="U3492">
        <v>1283.7681600000001</v>
      </c>
      <c r="V3492">
        <v>-0.79</v>
      </c>
      <c r="W3492">
        <v>-5.1000000000000004E-4</v>
      </c>
      <c r="X3492" t="s">
        <v>540</v>
      </c>
      <c r="Y3492" t="s">
        <v>541</v>
      </c>
      <c r="Z3492">
        <v>44.24165</v>
      </c>
      <c r="AA3492">
        <v>30</v>
      </c>
      <c r="AB3492">
        <v>59.930399999999999</v>
      </c>
      <c r="AC3492">
        <v>42187</v>
      </c>
      <c r="AD3492" t="s">
        <v>563</v>
      </c>
      <c r="AE3492" t="s">
        <v>564</v>
      </c>
      <c r="AF3492" t="s">
        <v>443</v>
      </c>
      <c r="AG3492" t="s">
        <v>443</v>
      </c>
      <c r="AH3492">
        <v>54</v>
      </c>
      <c r="AI3492" t="b">
        <v>0</v>
      </c>
      <c r="AJ3492">
        <v>50</v>
      </c>
      <c r="AK3492">
        <v>32</v>
      </c>
      <c r="AL3492">
        <v>4.46372920889246E-5</v>
      </c>
      <c r="AM3492">
        <v>0</v>
      </c>
      <c r="AN3492">
        <v>2.9139999999999999E-3</v>
      </c>
      <c r="AO3492">
        <v>5266643.5</v>
      </c>
      <c r="AP3492">
        <v>59.94</v>
      </c>
      <c r="AQ3492" t="str">
        <f t="shared" si="634"/>
        <v>Mascot (A5)</v>
      </c>
      <c r="AT3492" t="str">
        <f t="shared" si="635"/>
        <v>Mascot (A5)</v>
      </c>
      <c r="AU3492" t="str">
        <f t="shared" si="642"/>
        <v xml:space="preserve"> (A5)</v>
      </c>
      <c r="AV3492" t="str">
        <f t="shared" si="643"/>
        <v xml:space="preserve"> (A5)</v>
      </c>
      <c r="AW3492" s="19" t="str">
        <f t="shared" si="644"/>
        <v xml:space="preserve"> (A5)</v>
      </c>
      <c r="AX3492">
        <v>-0.79</v>
      </c>
      <c r="AY3492" s="20">
        <f t="shared" si="636"/>
        <v>6.4556962025316461E-4</v>
      </c>
      <c r="AZ3492">
        <v>-5.1000000000000004E-4</v>
      </c>
      <c r="BA3492" s="21" t="e">
        <f t="shared" si="637"/>
        <v>#VALUE!</v>
      </c>
      <c r="BB3492" t="s">
        <v>540</v>
      </c>
      <c r="BC3492" t="s">
        <v>541</v>
      </c>
      <c r="BD3492" s="20" t="e">
        <f t="shared" si="638"/>
        <v>#VALUE!</v>
      </c>
      <c r="BE3492">
        <v>44.24165</v>
      </c>
      <c r="BF3492" s="20" t="e">
        <f t="shared" si="639"/>
        <v>#VALUE!</v>
      </c>
      <c r="BG3492">
        <v>30</v>
      </c>
      <c r="BH3492">
        <v>59.930399999999999</v>
      </c>
      <c r="BI3492" s="20">
        <f t="shared" si="640"/>
        <v>703.93322921255321</v>
      </c>
      <c r="BJ3492">
        <v>42187</v>
      </c>
      <c r="BK3492" t="s">
        <v>563</v>
      </c>
      <c r="BL3492" s="27" t="e">
        <f t="shared" si="641"/>
        <v>#VALUE!</v>
      </c>
    </row>
    <row r="3493" spans="1:64" hidden="1" outlineLevel="1" x14ac:dyDescent="0.35">
      <c r="A3493" t="s">
        <v>443</v>
      </c>
      <c r="B3493" t="b">
        <v>0</v>
      </c>
      <c r="C3493" t="s">
        <v>439</v>
      </c>
      <c r="D3493" t="s">
        <v>2734</v>
      </c>
      <c r="E3493" t="s">
        <v>443</v>
      </c>
      <c r="F3493" t="s">
        <v>443</v>
      </c>
      <c r="G3493" t="b">
        <v>0</v>
      </c>
      <c r="H3493">
        <v>1</v>
      </c>
      <c r="I3493">
        <v>1</v>
      </c>
      <c r="J3493">
        <v>5</v>
      </c>
      <c r="K3493" t="s">
        <v>2341</v>
      </c>
      <c r="L3493" t="s">
        <v>2735</v>
      </c>
      <c r="M3493">
        <v>0</v>
      </c>
      <c r="N3493">
        <v>1814.9687100000001</v>
      </c>
      <c r="O3493">
        <v>0</v>
      </c>
      <c r="P3493" t="s">
        <v>443</v>
      </c>
      <c r="Q3493">
        <v>147.6</v>
      </c>
      <c r="R3493">
        <v>108</v>
      </c>
      <c r="S3493">
        <v>200.4</v>
      </c>
      <c r="T3493">
        <v>229</v>
      </c>
      <c r="U3493">
        <v>215.1</v>
      </c>
      <c r="V3493" t="s">
        <v>443</v>
      </c>
      <c r="W3493" t="s">
        <v>443</v>
      </c>
      <c r="X3493" t="s">
        <v>443</v>
      </c>
      <c r="Y3493" t="s">
        <v>443</v>
      </c>
      <c r="Z3493" t="s">
        <v>445</v>
      </c>
      <c r="AA3493" t="s">
        <v>439</v>
      </c>
      <c r="AB3493" t="s">
        <v>444</v>
      </c>
      <c r="AC3493" t="s">
        <v>439</v>
      </c>
      <c r="AD3493" t="s">
        <v>439</v>
      </c>
      <c r="AE3493" t="s">
        <v>444</v>
      </c>
      <c r="AF3493" t="s">
        <v>445</v>
      </c>
      <c r="AG3493" t="s">
        <v>445</v>
      </c>
      <c r="AH3493" t="s">
        <v>445</v>
      </c>
      <c r="AI3493" t="s">
        <v>439</v>
      </c>
      <c r="AJ3493" t="s">
        <v>439</v>
      </c>
      <c r="AK3493">
        <v>0</v>
      </c>
      <c r="AL3493">
        <v>0</v>
      </c>
      <c r="AM3493">
        <v>1.6750000000000001E-4</v>
      </c>
      <c r="AN3493">
        <v>5.8279999999999995E-7</v>
      </c>
      <c r="AO3493">
        <v>3.63</v>
      </c>
      <c r="AP3493">
        <v>63</v>
      </c>
      <c r="AQ3493" t="str">
        <f t="shared" si="634"/>
        <v/>
      </c>
      <c r="AR3493" t="s">
        <v>2736</v>
      </c>
      <c r="AS3493" t="s">
        <v>2737</v>
      </c>
      <c r="AT3493" t="str">
        <f t="shared" si="635"/>
        <v/>
      </c>
      <c r="AU3493" t="str">
        <f t="shared" si="642"/>
        <v/>
      </c>
      <c r="AV3493" t="str">
        <f t="shared" si="643"/>
        <v/>
      </c>
      <c r="AW3493" s="19" t="str">
        <f t="shared" si="644"/>
        <v/>
      </c>
      <c r="AX3493" t="s">
        <v>443</v>
      </c>
      <c r="AY3493" s="20" t="e">
        <f t="shared" si="636"/>
        <v>#VALUE!</v>
      </c>
      <c r="AZ3493" t="s">
        <v>443</v>
      </c>
      <c r="BA3493" s="21" t="e">
        <f t="shared" si="637"/>
        <v>#VALUE!</v>
      </c>
      <c r="BB3493" t="s">
        <v>443</v>
      </c>
      <c r="BC3493" t="s">
        <v>443</v>
      </c>
      <c r="BD3493" s="20" t="e">
        <f t="shared" si="638"/>
        <v>#VALUE!</v>
      </c>
      <c r="BE3493" t="s">
        <v>445</v>
      </c>
      <c r="BF3493" s="20" t="e">
        <f t="shared" si="639"/>
        <v>#VALUE!</v>
      </c>
      <c r="BG3493" t="s">
        <v>439</v>
      </c>
      <c r="BH3493" t="s">
        <v>444</v>
      </c>
      <c r="BI3493" s="20" t="e">
        <f t="shared" si="640"/>
        <v>#VALUE!</v>
      </c>
      <c r="BJ3493" t="s">
        <v>439</v>
      </c>
      <c r="BK3493" t="s">
        <v>439</v>
      </c>
      <c r="BL3493" s="27" t="e">
        <f t="shared" si="641"/>
        <v>#VALUE!</v>
      </c>
    </row>
    <row r="3494" spans="1:64" hidden="1" outlineLevel="2" collapsed="1" x14ac:dyDescent="0.35">
      <c r="A3494" t="s">
        <v>443</v>
      </c>
      <c r="B3494" t="s">
        <v>443</v>
      </c>
      <c r="C3494" t="s">
        <v>457</v>
      </c>
      <c r="D3494" t="s">
        <v>458</v>
      </c>
      <c r="E3494" t="s">
        <v>508</v>
      </c>
      <c r="F3494" t="s">
        <v>509</v>
      </c>
      <c r="G3494" t="s">
        <v>459</v>
      </c>
      <c r="H3494" t="s">
        <v>460</v>
      </c>
      <c r="I3494" t="s">
        <v>463</v>
      </c>
      <c r="J3494" t="s">
        <v>464</v>
      </c>
      <c r="K3494" t="s">
        <v>466</v>
      </c>
      <c r="L3494" t="s">
        <v>510</v>
      </c>
      <c r="M3494" t="s">
        <v>468</v>
      </c>
      <c r="N3494" t="s">
        <v>511</v>
      </c>
      <c r="O3494" t="s">
        <v>512</v>
      </c>
      <c r="P3494" t="s">
        <v>513</v>
      </c>
      <c r="Q3494" t="s">
        <v>514</v>
      </c>
      <c r="R3494" t="s">
        <v>515</v>
      </c>
      <c r="S3494" t="s">
        <v>516</v>
      </c>
      <c r="T3494" t="s">
        <v>517</v>
      </c>
      <c r="U3494" t="s">
        <v>469</v>
      </c>
      <c r="V3494" t="s">
        <v>518</v>
      </c>
      <c r="W3494" t="s">
        <v>519</v>
      </c>
      <c r="X3494" t="s">
        <v>520</v>
      </c>
      <c r="Y3494" t="s">
        <v>521</v>
      </c>
      <c r="Z3494" t="s">
        <v>522</v>
      </c>
      <c r="AA3494" t="s">
        <v>523</v>
      </c>
      <c r="AB3494" t="s">
        <v>524</v>
      </c>
      <c r="AC3494" t="s">
        <v>525</v>
      </c>
      <c r="AD3494" t="s">
        <v>526</v>
      </c>
      <c r="AE3494" t="s">
        <v>527</v>
      </c>
      <c r="AF3494" t="s">
        <v>480</v>
      </c>
      <c r="AG3494" t="s">
        <v>528</v>
      </c>
      <c r="AH3494" t="s">
        <v>529</v>
      </c>
      <c r="AI3494" t="s">
        <v>462</v>
      </c>
      <c r="AJ3494" t="s">
        <v>530</v>
      </c>
      <c r="AK3494" t="s">
        <v>531</v>
      </c>
      <c r="AL3494" t="s">
        <v>532</v>
      </c>
      <c r="AM3494" t="s">
        <v>533</v>
      </c>
      <c r="AN3494" t="s">
        <v>534</v>
      </c>
      <c r="AO3494" t="s">
        <v>535</v>
      </c>
      <c r="AP3494" t="s">
        <v>536</v>
      </c>
      <c r="AQ3494" t="str">
        <f t="shared" si="634"/>
        <v>Identifying Node</v>
      </c>
      <c r="AT3494" t="str">
        <f t="shared" si="635"/>
        <v>Identifying No</v>
      </c>
      <c r="AU3494" t="str">
        <f t="shared" si="642"/>
        <v>fying N</v>
      </c>
      <c r="AV3494" t="str">
        <f t="shared" si="643"/>
        <v xml:space="preserve">fying </v>
      </c>
      <c r="AW3494" s="19" t="str">
        <f t="shared" si="644"/>
        <v xml:space="preserve">fying </v>
      </c>
      <c r="AX3494" t="s">
        <v>518</v>
      </c>
      <c r="AY3494" s="20" t="e">
        <f t="shared" si="636"/>
        <v>#VALUE!</v>
      </c>
      <c r="AZ3494" t="s">
        <v>519</v>
      </c>
      <c r="BA3494" s="21" t="e">
        <f t="shared" si="637"/>
        <v>#VALUE!</v>
      </c>
      <c r="BB3494" t="s">
        <v>520</v>
      </c>
      <c r="BC3494" t="s">
        <v>521</v>
      </c>
      <c r="BD3494" s="20" t="e">
        <f t="shared" si="638"/>
        <v>#VALUE!</v>
      </c>
      <c r="BE3494" t="s">
        <v>522</v>
      </c>
      <c r="BF3494" s="20" t="e">
        <f t="shared" si="639"/>
        <v>#VALUE!</v>
      </c>
      <c r="BG3494" t="s">
        <v>523</v>
      </c>
      <c r="BH3494" t="s">
        <v>524</v>
      </c>
      <c r="BI3494" s="20" t="e">
        <f t="shared" si="640"/>
        <v>#VALUE!</v>
      </c>
      <c r="BJ3494" t="s">
        <v>525</v>
      </c>
      <c r="BK3494" t="s">
        <v>526</v>
      </c>
      <c r="BL3494" s="27" t="e">
        <f t="shared" si="641"/>
        <v>#VALUE!</v>
      </c>
    </row>
    <row r="3495" spans="1:64" hidden="1" outlineLevel="2" collapsed="1" x14ac:dyDescent="0.35">
      <c r="A3495" t="s">
        <v>443</v>
      </c>
      <c r="B3495" t="s">
        <v>443</v>
      </c>
      <c r="C3495" t="b">
        <v>0</v>
      </c>
      <c r="D3495" t="s">
        <v>439</v>
      </c>
      <c r="E3495" t="s">
        <v>538</v>
      </c>
      <c r="F3495" t="s">
        <v>550</v>
      </c>
      <c r="G3495" t="s">
        <v>2734</v>
      </c>
      <c r="H3495" t="s">
        <v>443</v>
      </c>
      <c r="I3495">
        <v>1</v>
      </c>
      <c r="J3495">
        <v>1</v>
      </c>
      <c r="K3495" t="s">
        <v>2341</v>
      </c>
      <c r="L3495" t="s">
        <v>2341</v>
      </c>
      <c r="M3495">
        <v>0</v>
      </c>
      <c r="N3495">
        <v>2</v>
      </c>
      <c r="O3495">
        <v>0.73550000000000004</v>
      </c>
      <c r="P3495">
        <v>0</v>
      </c>
      <c r="Q3495">
        <v>1</v>
      </c>
      <c r="R3495">
        <v>1</v>
      </c>
      <c r="S3495">
        <v>907.98829999999998</v>
      </c>
      <c r="T3495">
        <v>1814.96931</v>
      </c>
      <c r="U3495">
        <v>1814.9687100000001</v>
      </c>
      <c r="V3495">
        <v>0.33</v>
      </c>
      <c r="W3495">
        <v>2.9999999999999997E-4</v>
      </c>
      <c r="X3495" t="s">
        <v>540</v>
      </c>
      <c r="Y3495" t="s">
        <v>541</v>
      </c>
      <c r="Z3495">
        <v>0</v>
      </c>
      <c r="AA3495">
        <v>29.577000000000002</v>
      </c>
      <c r="AB3495">
        <v>67.156300000000002</v>
      </c>
      <c r="AC3495">
        <v>48663</v>
      </c>
      <c r="AD3495" t="s">
        <v>563</v>
      </c>
      <c r="AE3495" t="s">
        <v>564</v>
      </c>
      <c r="AF3495" t="s">
        <v>443</v>
      </c>
      <c r="AG3495">
        <v>3.63</v>
      </c>
      <c r="AH3495" t="s">
        <v>443</v>
      </c>
      <c r="AI3495" t="b">
        <v>0</v>
      </c>
      <c r="AJ3495" t="s">
        <v>443</v>
      </c>
      <c r="AK3495" t="s">
        <v>443</v>
      </c>
      <c r="AL3495" t="s">
        <v>443</v>
      </c>
      <c r="AM3495">
        <v>0</v>
      </c>
      <c r="AN3495">
        <v>5.8279999999999995E-7</v>
      </c>
      <c r="AO3495">
        <v>14041571</v>
      </c>
      <c r="AP3495">
        <v>67.11</v>
      </c>
      <c r="AQ3495" t="str">
        <f t="shared" si="634"/>
        <v>Sequest HT (A2)</v>
      </c>
      <c r="AT3495" t="str">
        <f t="shared" si="635"/>
        <v>Sequest HT (A2</v>
      </c>
      <c r="AU3495" t="str">
        <f t="shared" si="642"/>
        <v>t HT (A</v>
      </c>
      <c r="AV3495" t="str">
        <f t="shared" si="643"/>
        <v>t HT (</v>
      </c>
      <c r="AW3495" s="19" t="str">
        <f t="shared" si="644"/>
        <v>t HT (</v>
      </c>
      <c r="AX3495">
        <v>0.33</v>
      </c>
      <c r="AY3495" s="20">
        <f t="shared" si="636"/>
        <v>9.0909090909090898E-4</v>
      </c>
      <c r="AZ3495">
        <v>2.9999999999999997E-4</v>
      </c>
      <c r="BA3495" s="21" t="e">
        <f t="shared" si="637"/>
        <v>#VALUE!</v>
      </c>
      <c r="BB3495" t="s">
        <v>540</v>
      </c>
      <c r="BC3495" t="s">
        <v>541</v>
      </c>
      <c r="BD3495" s="20" t="e">
        <f t="shared" si="638"/>
        <v>#VALUE!</v>
      </c>
      <c r="BE3495">
        <v>0</v>
      </c>
      <c r="BF3495" s="20" t="e">
        <f t="shared" si="639"/>
        <v>#VALUE!</v>
      </c>
      <c r="BG3495">
        <v>29.577000000000002</v>
      </c>
      <c r="BH3495">
        <v>67.156300000000002</v>
      </c>
      <c r="BI3495" s="20">
        <f t="shared" si="640"/>
        <v>724.62300633000928</v>
      </c>
      <c r="BJ3495">
        <v>48663</v>
      </c>
      <c r="BK3495" t="s">
        <v>563</v>
      </c>
      <c r="BL3495" s="27" t="e">
        <f t="shared" si="641"/>
        <v>#VALUE!</v>
      </c>
    </row>
    <row r="3496" spans="1:64" hidden="1" outlineLevel="2" collapsed="1" x14ac:dyDescent="0.35">
      <c r="A3496" t="s">
        <v>443</v>
      </c>
      <c r="B3496" t="s">
        <v>443</v>
      </c>
      <c r="C3496" t="b">
        <v>0</v>
      </c>
      <c r="D3496" t="s">
        <v>439</v>
      </c>
      <c r="E3496" t="s">
        <v>557</v>
      </c>
      <c r="F3496" t="s">
        <v>550</v>
      </c>
      <c r="G3496" t="s">
        <v>2734</v>
      </c>
      <c r="H3496" t="s">
        <v>443</v>
      </c>
      <c r="I3496">
        <v>1</v>
      </c>
      <c r="J3496">
        <v>1</v>
      </c>
      <c r="K3496" t="s">
        <v>2341</v>
      </c>
      <c r="L3496" t="s">
        <v>2341</v>
      </c>
      <c r="M3496">
        <v>0</v>
      </c>
      <c r="N3496">
        <v>2</v>
      </c>
      <c r="O3496">
        <v>1</v>
      </c>
      <c r="P3496">
        <v>0</v>
      </c>
      <c r="Q3496">
        <v>1</v>
      </c>
      <c r="R3496">
        <v>1</v>
      </c>
      <c r="S3496">
        <v>907.98829999999998</v>
      </c>
      <c r="T3496">
        <v>1814.96931</v>
      </c>
      <c r="U3496">
        <v>1814.9687100000001</v>
      </c>
      <c r="V3496">
        <v>0.33</v>
      </c>
      <c r="W3496">
        <v>2.9999999999999997E-4</v>
      </c>
      <c r="X3496" t="s">
        <v>540</v>
      </c>
      <c r="Y3496" t="s">
        <v>541</v>
      </c>
      <c r="Z3496">
        <v>0</v>
      </c>
      <c r="AA3496">
        <v>29.577000000000002</v>
      </c>
      <c r="AB3496">
        <v>67.156300000000002</v>
      </c>
      <c r="AC3496">
        <v>48663</v>
      </c>
      <c r="AD3496" t="s">
        <v>563</v>
      </c>
      <c r="AE3496" t="s">
        <v>564</v>
      </c>
      <c r="AF3496" t="s">
        <v>443</v>
      </c>
      <c r="AG3496" t="s">
        <v>443</v>
      </c>
      <c r="AH3496">
        <v>68</v>
      </c>
      <c r="AI3496" t="b">
        <v>0</v>
      </c>
      <c r="AJ3496">
        <v>53</v>
      </c>
      <c r="AK3496">
        <v>35</v>
      </c>
      <c r="AL3496">
        <v>3.7873026811787701E-6</v>
      </c>
      <c r="AM3496">
        <v>0</v>
      </c>
      <c r="AN3496">
        <v>4.6870000000000002E-6</v>
      </c>
      <c r="AO3496">
        <v>14041571</v>
      </c>
      <c r="AP3496">
        <v>67.11</v>
      </c>
      <c r="AQ3496" t="str">
        <f t="shared" si="634"/>
        <v>Mascot (A5)</v>
      </c>
      <c r="AT3496" t="str">
        <f t="shared" si="635"/>
        <v>Mascot (A5)</v>
      </c>
      <c r="AU3496" t="str">
        <f t="shared" si="642"/>
        <v xml:space="preserve"> (A5)</v>
      </c>
      <c r="AV3496" t="str">
        <f t="shared" si="643"/>
        <v xml:space="preserve"> (A5)</v>
      </c>
      <c r="AW3496" s="19" t="str">
        <f t="shared" si="644"/>
        <v xml:space="preserve"> (A5)</v>
      </c>
      <c r="AX3496">
        <v>0.33</v>
      </c>
      <c r="AY3496" s="20">
        <f t="shared" si="636"/>
        <v>9.0909090909090898E-4</v>
      </c>
      <c r="AZ3496">
        <v>2.9999999999999997E-4</v>
      </c>
      <c r="BA3496" s="21" t="e">
        <f t="shared" si="637"/>
        <v>#VALUE!</v>
      </c>
      <c r="BB3496" t="s">
        <v>540</v>
      </c>
      <c r="BC3496" t="s">
        <v>541</v>
      </c>
      <c r="BD3496" s="20" t="e">
        <f t="shared" si="638"/>
        <v>#VALUE!</v>
      </c>
      <c r="BE3496">
        <v>0</v>
      </c>
      <c r="BF3496" s="20" t="e">
        <f t="shared" si="639"/>
        <v>#VALUE!</v>
      </c>
      <c r="BG3496">
        <v>29.577000000000002</v>
      </c>
      <c r="BH3496">
        <v>67.156300000000002</v>
      </c>
      <c r="BI3496" s="20">
        <f t="shared" si="640"/>
        <v>724.62300633000928</v>
      </c>
      <c r="BJ3496">
        <v>48663</v>
      </c>
      <c r="BK3496" t="s">
        <v>563</v>
      </c>
      <c r="BL3496" s="27" t="e">
        <f t="shared" si="641"/>
        <v>#VALUE!</v>
      </c>
    </row>
    <row r="3497" spans="1:64" hidden="1" outlineLevel="2" collapsed="1" x14ac:dyDescent="0.35">
      <c r="A3497" t="s">
        <v>443</v>
      </c>
      <c r="B3497" t="s">
        <v>443</v>
      </c>
      <c r="C3497" t="b">
        <v>0</v>
      </c>
      <c r="D3497" t="s">
        <v>439</v>
      </c>
      <c r="E3497" t="s">
        <v>538</v>
      </c>
      <c r="F3497" t="s">
        <v>550</v>
      </c>
      <c r="G3497" t="s">
        <v>2734</v>
      </c>
      <c r="H3497" t="s">
        <v>443</v>
      </c>
      <c r="I3497">
        <v>1</v>
      </c>
      <c r="J3497">
        <v>1</v>
      </c>
      <c r="K3497" t="s">
        <v>2341</v>
      </c>
      <c r="L3497" t="s">
        <v>2341</v>
      </c>
      <c r="M3497">
        <v>0</v>
      </c>
      <c r="N3497">
        <v>2</v>
      </c>
      <c r="O3497">
        <v>0.76519999999999999</v>
      </c>
      <c r="P3497">
        <v>0</v>
      </c>
      <c r="Q3497">
        <v>1</v>
      </c>
      <c r="R3497">
        <v>1</v>
      </c>
      <c r="S3497">
        <v>907.98698000000002</v>
      </c>
      <c r="T3497">
        <v>1814.96668</v>
      </c>
      <c r="U3497">
        <v>1814.9687100000001</v>
      </c>
      <c r="V3497">
        <v>-1.1200000000000001</v>
      </c>
      <c r="W3497">
        <v>-1.01E-3</v>
      </c>
      <c r="X3497" t="s">
        <v>540</v>
      </c>
      <c r="Y3497" t="s">
        <v>541</v>
      </c>
      <c r="Z3497">
        <v>0</v>
      </c>
      <c r="AA3497">
        <v>30</v>
      </c>
      <c r="AB3497">
        <v>67.103300000000004</v>
      </c>
      <c r="AC3497">
        <v>48370</v>
      </c>
      <c r="AD3497" t="s">
        <v>542</v>
      </c>
      <c r="AE3497" t="s">
        <v>543</v>
      </c>
      <c r="AF3497" t="s">
        <v>443</v>
      </c>
      <c r="AG3497">
        <v>2.64</v>
      </c>
      <c r="AH3497" t="s">
        <v>443</v>
      </c>
      <c r="AI3497" t="b">
        <v>0</v>
      </c>
      <c r="AJ3497" t="s">
        <v>443</v>
      </c>
      <c r="AK3497" t="s">
        <v>443</v>
      </c>
      <c r="AL3497" t="s">
        <v>443</v>
      </c>
      <c r="AM3497">
        <v>0</v>
      </c>
      <c r="AN3497">
        <v>1.2E-4</v>
      </c>
      <c r="AO3497">
        <v>9739508</v>
      </c>
      <c r="AP3497">
        <v>67.12</v>
      </c>
      <c r="AQ3497" t="str">
        <f t="shared" si="634"/>
        <v>Sequest HT (A2)</v>
      </c>
      <c r="AT3497" t="str">
        <f t="shared" si="635"/>
        <v>Sequest HT (A2</v>
      </c>
      <c r="AU3497" t="str">
        <f t="shared" si="642"/>
        <v>t HT (A</v>
      </c>
      <c r="AV3497" t="str">
        <f t="shared" si="643"/>
        <v>t HT (</v>
      </c>
      <c r="AW3497" s="19" t="str">
        <f t="shared" si="644"/>
        <v>t HT (</v>
      </c>
      <c r="AX3497">
        <v>-1.1200000000000001</v>
      </c>
      <c r="AY3497" s="20">
        <f t="shared" si="636"/>
        <v>9.0178571428571423E-4</v>
      </c>
      <c r="AZ3497">
        <v>-1.01E-3</v>
      </c>
      <c r="BA3497" s="21" t="e">
        <f t="shared" si="637"/>
        <v>#VALUE!</v>
      </c>
      <c r="BB3497" t="s">
        <v>540</v>
      </c>
      <c r="BC3497" t="s">
        <v>541</v>
      </c>
      <c r="BD3497" s="20" t="e">
        <f t="shared" si="638"/>
        <v>#VALUE!</v>
      </c>
      <c r="BE3497">
        <v>0</v>
      </c>
      <c r="BF3497" s="20" t="e">
        <f t="shared" si="639"/>
        <v>#VALUE!</v>
      </c>
      <c r="BG3497">
        <v>30</v>
      </c>
      <c r="BH3497">
        <v>67.103300000000004</v>
      </c>
      <c r="BI3497" s="20">
        <f t="shared" si="640"/>
        <v>720.82893091695928</v>
      </c>
      <c r="BJ3497">
        <v>48370</v>
      </c>
      <c r="BK3497" t="s">
        <v>542</v>
      </c>
      <c r="BL3497" s="27" t="e">
        <f t="shared" si="641"/>
        <v>#VALUE!</v>
      </c>
    </row>
    <row r="3498" spans="1:64" hidden="1" outlineLevel="2" collapsed="1" x14ac:dyDescent="0.35">
      <c r="A3498" t="s">
        <v>443</v>
      </c>
      <c r="B3498" t="s">
        <v>443</v>
      </c>
      <c r="C3498" t="b">
        <v>0</v>
      </c>
      <c r="D3498" t="s">
        <v>439</v>
      </c>
      <c r="E3498" t="s">
        <v>557</v>
      </c>
      <c r="F3498" t="s">
        <v>550</v>
      </c>
      <c r="G3498" t="s">
        <v>2734</v>
      </c>
      <c r="H3498" t="s">
        <v>443</v>
      </c>
      <c r="I3498">
        <v>1</v>
      </c>
      <c r="J3498">
        <v>1</v>
      </c>
      <c r="K3498" t="s">
        <v>2341</v>
      </c>
      <c r="L3498" t="s">
        <v>2341</v>
      </c>
      <c r="M3498">
        <v>0</v>
      </c>
      <c r="N3498">
        <v>2</v>
      </c>
      <c r="O3498">
        <v>1</v>
      </c>
      <c r="P3498">
        <v>0</v>
      </c>
      <c r="Q3498">
        <v>1</v>
      </c>
      <c r="R3498">
        <v>1</v>
      </c>
      <c r="S3498">
        <v>907.98698000000002</v>
      </c>
      <c r="T3498">
        <v>1814.96668</v>
      </c>
      <c r="U3498">
        <v>1814.9687100000001</v>
      </c>
      <c r="V3498">
        <v>-1.1200000000000001</v>
      </c>
      <c r="W3498">
        <v>-1.01E-3</v>
      </c>
      <c r="X3498" t="s">
        <v>540</v>
      </c>
      <c r="Y3498" t="s">
        <v>541</v>
      </c>
      <c r="Z3498">
        <v>0</v>
      </c>
      <c r="AA3498">
        <v>30</v>
      </c>
      <c r="AB3498">
        <v>67.103300000000004</v>
      </c>
      <c r="AC3498">
        <v>48370</v>
      </c>
      <c r="AD3498" t="s">
        <v>542</v>
      </c>
      <c r="AE3498" t="s">
        <v>543</v>
      </c>
      <c r="AF3498" t="s">
        <v>443</v>
      </c>
      <c r="AG3498" t="s">
        <v>443</v>
      </c>
      <c r="AH3498">
        <v>63</v>
      </c>
      <c r="AI3498" t="b">
        <v>0</v>
      </c>
      <c r="AJ3498">
        <v>53</v>
      </c>
      <c r="AK3498">
        <v>35</v>
      </c>
      <c r="AL3498">
        <v>1.01215731539983E-5</v>
      </c>
      <c r="AM3498">
        <v>0</v>
      </c>
      <c r="AN3498">
        <v>1.6750000000000001E-4</v>
      </c>
      <c r="AO3498">
        <v>9739508</v>
      </c>
      <c r="AP3498">
        <v>67.12</v>
      </c>
      <c r="AQ3498" t="str">
        <f t="shared" si="634"/>
        <v>Mascot (A5)</v>
      </c>
      <c r="AT3498" t="str">
        <f t="shared" si="635"/>
        <v>Mascot (A5)</v>
      </c>
      <c r="AU3498" t="str">
        <f t="shared" si="642"/>
        <v xml:space="preserve"> (A5)</v>
      </c>
      <c r="AV3498" t="str">
        <f t="shared" si="643"/>
        <v xml:space="preserve"> (A5)</v>
      </c>
      <c r="AW3498" s="19" t="str">
        <f t="shared" si="644"/>
        <v xml:space="preserve"> (A5)</v>
      </c>
      <c r="AX3498">
        <v>-1.1200000000000001</v>
      </c>
      <c r="AY3498" s="20">
        <f t="shared" si="636"/>
        <v>9.0178571428571423E-4</v>
      </c>
      <c r="AZ3498">
        <v>-1.01E-3</v>
      </c>
      <c r="BA3498" s="21" t="e">
        <f t="shared" si="637"/>
        <v>#VALUE!</v>
      </c>
      <c r="BB3498" t="s">
        <v>540</v>
      </c>
      <c r="BC3498" t="s">
        <v>541</v>
      </c>
      <c r="BD3498" s="20" t="e">
        <f t="shared" si="638"/>
        <v>#VALUE!</v>
      </c>
      <c r="BE3498">
        <v>0</v>
      </c>
      <c r="BF3498" s="20" t="e">
        <f t="shared" si="639"/>
        <v>#VALUE!</v>
      </c>
      <c r="BG3498">
        <v>30</v>
      </c>
      <c r="BH3498">
        <v>67.103300000000004</v>
      </c>
      <c r="BI3498" s="20">
        <f t="shared" si="640"/>
        <v>720.82893091695928</v>
      </c>
      <c r="BJ3498">
        <v>48370</v>
      </c>
      <c r="BK3498" t="s">
        <v>542</v>
      </c>
      <c r="BL3498" s="27" t="e">
        <f t="shared" si="641"/>
        <v>#VALUE!</v>
      </c>
    </row>
    <row r="3499" spans="1:64" hidden="1" outlineLevel="2" collapsed="1" x14ac:dyDescent="0.35">
      <c r="A3499" t="s">
        <v>443</v>
      </c>
      <c r="B3499" t="s">
        <v>443</v>
      </c>
      <c r="C3499" t="b">
        <v>0</v>
      </c>
      <c r="D3499" t="s">
        <v>439</v>
      </c>
      <c r="E3499" t="s">
        <v>538</v>
      </c>
      <c r="F3499" t="s">
        <v>539</v>
      </c>
      <c r="G3499" t="s">
        <v>2734</v>
      </c>
      <c r="H3499" t="s">
        <v>443</v>
      </c>
      <c r="I3499">
        <v>1</v>
      </c>
      <c r="J3499">
        <v>1</v>
      </c>
      <c r="K3499" t="s">
        <v>2341</v>
      </c>
      <c r="L3499" t="s">
        <v>2341</v>
      </c>
      <c r="M3499">
        <v>0</v>
      </c>
      <c r="N3499">
        <v>2</v>
      </c>
      <c r="O3499">
        <v>0.77370000000000005</v>
      </c>
      <c r="P3499">
        <v>0</v>
      </c>
      <c r="Q3499">
        <v>1</v>
      </c>
      <c r="R3499">
        <v>1</v>
      </c>
      <c r="S3499">
        <v>907.98819000000003</v>
      </c>
      <c r="T3499">
        <v>1814.9691</v>
      </c>
      <c r="U3499">
        <v>1814.9687100000001</v>
      </c>
      <c r="V3499">
        <v>0.21</v>
      </c>
      <c r="W3499">
        <v>1.9000000000000001E-4</v>
      </c>
      <c r="X3499" t="s">
        <v>540</v>
      </c>
      <c r="Y3499" t="s">
        <v>541</v>
      </c>
      <c r="Z3499">
        <v>0</v>
      </c>
      <c r="AA3499">
        <v>28.204000000000001</v>
      </c>
      <c r="AB3499">
        <v>67.1541</v>
      </c>
      <c r="AC3499">
        <v>48865</v>
      </c>
      <c r="AD3499" t="s">
        <v>554</v>
      </c>
      <c r="AE3499" t="s">
        <v>555</v>
      </c>
      <c r="AF3499" t="s">
        <v>443</v>
      </c>
      <c r="AG3499">
        <v>3.27</v>
      </c>
      <c r="AH3499" t="s">
        <v>443</v>
      </c>
      <c r="AI3499" t="b">
        <v>0</v>
      </c>
      <c r="AJ3499" t="s">
        <v>443</v>
      </c>
      <c r="AK3499" t="s">
        <v>443</v>
      </c>
      <c r="AL3499" t="s">
        <v>443</v>
      </c>
      <c r="AM3499">
        <v>0</v>
      </c>
      <c r="AN3499">
        <v>4.3200000000000001E-3</v>
      </c>
      <c r="AO3499">
        <v>7457617.5</v>
      </c>
      <c r="AP3499">
        <v>67.150000000000006</v>
      </c>
      <c r="AQ3499" t="str">
        <f t="shared" si="634"/>
        <v>Sequest HT (A2)</v>
      </c>
      <c r="AT3499" t="str">
        <f t="shared" si="635"/>
        <v>Sequest HT (A2</v>
      </c>
      <c r="AU3499" t="str">
        <f t="shared" si="642"/>
        <v>t HT (A</v>
      </c>
      <c r="AV3499" t="str">
        <f t="shared" si="643"/>
        <v>t HT (</v>
      </c>
      <c r="AW3499" s="19" t="str">
        <f t="shared" si="644"/>
        <v>t HT (</v>
      </c>
      <c r="AX3499">
        <v>0.21</v>
      </c>
      <c r="AY3499" s="20">
        <f t="shared" si="636"/>
        <v>9.0476190476190485E-4</v>
      </c>
      <c r="AZ3499">
        <v>1.9000000000000001E-4</v>
      </c>
      <c r="BA3499" s="21" t="e">
        <f t="shared" si="637"/>
        <v>#VALUE!</v>
      </c>
      <c r="BB3499" t="s">
        <v>540</v>
      </c>
      <c r="BC3499" t="s">
        <v>541</v>
      </c>
      <c r="BD3499" s="20" t="e">
        <f t="shared" si="638"/>
        <v>#VALUE!</v>
      </c>
      <c r="BE3499">
        <v>0</v>
      </c>
      <c r="BF3499" s="20" t="e">
        <f t="shared" si="639"/>
        <v>#VALUE!</v>
      </c>
      <c r="BG3499">
        <v>28.204000000000001</v>
      </c>
      <c r="BH3499">
        <v>67.1541</v>
      </c>
      <c r="BI3499" s="20">
        <f t="shared" si="640"/>
        <v>727.65475227871423</v>
      </c>
      <c r="BJ3499">
        <v>48865</v>
      </c>
      <c r="BK3499" t="s">
        <v>554</v>
      </c>
      <c r="BL3499" s="27" t="e">
        <f t="shared" si="641"/>
        <v>#VALUE!</v>
      </c>
    </row>
    <row r="3500" spans="1:64" hidden="1" outlineLevel="1" x14ac:dyDescent="0.35">
      <c r="A3500" t="s">
        <v>443</v>
      </c>
      <c r="B3500" t="b">
        <v>0</v>
      </c>
      <c r="C3500" t="s">
        <v>439</v>
      </c>
      <c r="D3500" t="s">
        <v>2738</v>
      </c>
      <c r="E3500" t="s">
        <v>1119</v>
      </c>
      <c r="F3500" t="s">
        <v>443</v>
      </c>
      <c r="G3500" t="b">
        <v>0</v>
      </c>
      <c r="H3500">
        <v>1</v>
      </c>
      <c r="I3500">
        <v>1</v>
      </c>
      <c r="J3500">
        <v>2</v>
      </c>
      <c r="K3500" t="s">
        <v>2341</v>
      </c>
      <c r="L3500" t="s">
        <v>2739</v>
      </c>
      <c r="M3500">
        <v>0</v>
      </c>
      <c r="N3500">
        <v>1610.84582</v>
      </c>
      <c r="O3500">
        <v>0</v>
      </c>
      <c r="P3500">
        <v>56.7</v>
      </c>
      <c r="Q3500">
        <v>102.9</v>
      </c>
      <c r="R3500">
        <v>140.6</v>
      </c>
      <c r="S3500">
        <v>123.8</v>
      </c>
      <c r="T3500">
        <v>110.2</v>
      </c>
      <c r="U3500">
        <v>103</v>
      </c>
      <c r="V3500">
        <v>130.30000000000001</v>
      </c>
      <c r="W3500">
        <v>132.5</v>
      </c>
      <c r="X3500" t="s">
        <v>443</v>
      </c>
      <c r="Y3500" t="s">
        <v>443</v>
      </c>
      <c r="Z3500" t="s">
        <v>444</v>
      </c>
      <c r="AA3500" t="s">
        <v>444</v>
      </c>
      <c r="AB3500" t="s">
        <v>439</v>
      </c>
      <c r="AC3500" t="s">
        <v>444</v>
      </c>
      <c r="AD3500" t="s">
        <v>444</v>
      </c>
      <c r="AE3500" t="s">
        <v>444</v>
      </c>
      <c r="AF3500" t="s">
        <v>444</v>
      </c>
      <c r="AG3500" t="s">
        <v>444</v>
      </c>
      <c r="AH3500" t="s">
        <v>445</v>
      </c>
      <c r="AI3500" t="s">
        <v>439</v>
      </c>
      <c r="AJ3500" t="s">
        <v>439</v>
      </c>
      <c r="AK3500">
        <v>0</v>
      </c>
      <c r="AL3500">
        <v>0</v>
      </c>
      <c r="AM3500">
        <v>1.3939999999999999E-2</v>
      </c>
      <c r="AN3500">
        <v>1.3769999999999999E-6</v>
      </c>
      <c r="AO3500">
        <v>2.5299999999999998</v>
      </c>
      <c r="AP3500">
        <v>31</v>
      </c>
      <c r="AQ3500" t="str">
        <f t="shared" si="634"/>
        <v>xCarbamidomethyl [C5]</v>
      </c>
      <c r="AR3500" t="s">
        <v>2740</v>
      </c>
      <c r="AS3500" t="s">
        <v>2741</v>
      </c>
      <c r="AT3500" t="str">
        <f t="shared" si="635"/>
        <v>xCarbamidometh</v>
      </c>
      <c r="AU3500" t="str">
        <f t="shared" si="642"/>
        <v>midomet</v>
      </c>
      <c r="AV3500" t="str">
        <f t="shared" si="643"/>
        <v>midome</v>
      </c>
      <c r="AW3500" s="19" t="str">
        <f t="shared" si="644"/>
        <v>midome</v>
      </c>
      <c r="AX3500">
        <v>130.30000000000001</v>
      </c>
      <c r="AY3500" s="20">
        <f t="shared" si="636"/>
        <v>1.0168841135840367</v>
      </c>
      <c r="AZ3500">
        <v>132.5</v>
      </c>
      <c r="BA3500" s="21" t="e">
        <f t="shared" si="637"/>
        <v>#VALUE!</v>
      </c>
      <c r="BB3500" t="s">
        <v>443</v>
      </c>
      <c r="BC3500" t="s">
        <v>443</v>
      </c>
      <c r="BD3500" s="20" t="e">
        <f t="shared" si="638"/>
        <v>#VALUE!</v>
      </c>
      <c r="BE3500" t="s">
        <v>444</v>
      </c>
      <c r="BF3500" s="20" t="e">
        <f t="shared" si="639"/>
        <v>#VALUE!</v>
      </c>
      <c r="BG3500" t="s">
        <v>444</v>
      </c>
      <c r="BH3500" t="s">
        <v>439</v>
      </c>
      <c r="BI3500" s="20" t="e">
        <f t="shared" si="640"/>
        <v>#VALUE!</v>
      </c>
      <c r="BJ3500" t="s">
        <v>444</v>
      </c>
      <c r="BK3500" t="s">
        <v>444</v>
      </c>
      <c r="BL3500" s="27" t="e">
        <f t="shared" si="641"/>
        <v>#VALUE!</v>
      </c>
    </row>
    <row r="3501" spans="1:64" hidden="1" outlineLevel="2" collapsed="1" x14ac:dyDescent="0.35">
      <c r="A3501" t="s">
        <v>443</v>
      </c>
      <c r="B3501" t="s">
        <v>443</v>
      </c>
      <c r="C3501" t="s">
        <v>457</v>
      </c>
      <c r="D3501" t="s">
        <v>458</v>
      </c>
      <c r="E3501" t="s">
        <v>508</v>
      </c>
      <c r="F3501" t="s">
        <v>509</v>
      </c>
      <c r="G3501" t="s">
        <v>459</v>
      </c>
      <c r="H3501" t="s">
        <v>460</v>
      </c>
      <c r="I3501" t="s">
        <v>463</v>
      </c>
      <c r="J3501" t="s">
        <v>464</v>
      </c>
      <c r="K3501" t="s">
        <v>466</v>
      </c>
      <c r="L3501" t="s">
        <v>510</v>
      </c>
      <c r="M3501" t="s">
        <v>468</v>
      </c>
      <c r="N3501" t="s">
        <v>511</v>
      </c>
      <c r="O3501" t="s">
        <v>512</v>
      </c>
      <c r="P3501" t="s">
        <v>513</v>
      </c>
      <c r="Q3501" t="s">
        <v>514</v>
      </c>
      <c r="R3501" t="s">
        <v>515</v>
      </c>
      <c r="S3501" t="s">
        <v>516</v>
      </c>
      <c r="T3501" t="s">
        <v>517</v>
      </c>
      <c r="U3501" t="s">
        <v>469</v>
      </c>
      <c r="V3501" t="s">
        <v>518</v>
      </c>
      <c r="W3501" t="s">
        <v>519</v>
      </c>
      <c r="X3501" t="s">
        <v>520</v>
      </c>
      <c r="Y3501" t="s">
        <v>521</v>
      </c>
      <c r="Z3501" t="s">
        <v>522</v>
      </c>
      <c r="AA3501" t="s">
        <v>523</v>
      </c>
      <c r="AB3501" t="s">
        <v>524</v>
      </c>
      <c r="AC3501" t="s">
        <v>525</v>
      </c>
      <c r="AD3501" t="s">
        <v>526</v>
      </c>
      <c r="AE3501" t="s">
        <v>527</v>
      </c>
      <c r="AF3501" t="s">
        <v>480</v>
      </c>
      <c r="AG3501" t="s">
        <v>528</v>
      </c>
      <c r="AH3501" t="s">
        <v>529</v>
      </c>
      <c r="AI3501" t="s">
        <v>462</v>
      </c>
      <c r="AJ3501" t="s">
        <v>530</v>
      </c>
      <c r="AK3501" t="s">
        <v>531</v>
      </c>
      <c r="AL3501" t="s">
        <v>532</v>
      </c>
      <c r="AM3501" t="s">
        <v>533</v>
      </c>
      <c r="AN3501" t="s">
        <v>534</v>
      </c>
      <c r="AO3501" t="s">
        <v>535</v>
      </c>
      <c r="AP3501" t="s">
        <v>536</v>
      </c>
      <c r="AQ3501" t="str">
        <f t="shared" si="634"/>
        <v>Identifying Node</v>
      </c>
      <c r="AT3501" t="str">
        <f t="shared" si="635"/>
        <v>Identifying No</v>
      </c>
      <c r="AU3501" t="str">
        <f t="shared" si="642"/>
        <v>fying N</v>
      </c>
      <c r="AV3501" t="str">
        <f t="shared" si="643"/>
        <v xml:space="preserve">fying </v>
      </c>
      <c r="AW3501" s="19" t="str">
        <f t="shared" si="644"/>
        <v xml:space="preserve">fying </v>
      </c>
      <c r="AX3501" t="s">
        <v>518</v>
      </c>
      <c r="AY3501" s="20" t="e">
        <f t="shared" si="636"/>
        <v>#VALUE!</v>
      </c>
      <c r="AZ3501" t="s">
        <v>519</v>
      </c>
      <c r="BA3501" s="21" t="e">
        <f t="shared" si="637"/>
        <v>#VALUE!</v>
      </c>
      <c r="BB3501" t="s">
        <v>520</v>
      </c>
      <c r="BC3501" t="s">
        <v>521</v>
      </c>
      <c r="BD3501" s="20" t="e">
        <f t="shared" si="638"/>
        <v>#VALUE!</v>
      </c>
      <c r="BE3501" t="s">
        <v>522</v>
      </c>
      <c r="BF3501" s="20" t="e">
        <f t="shared" si="639"/>
        <v>#VALUE!</v>
      </c>
      <c r="BG3501" t="s">
        <v>523</v>
      </c>
      <c r="BH3501" t="s">
        <v>524</v>
      </c>
      <c r="BI3501" s="20" t="e">
        <f t="shared" si="640"/>
        <v>#VALUE!</v>
      </c>
      <c r="BJ3501" t="s">
        <v>525</v>
      </c>
      <c r="BK3501" t="s">
        <v>526</v>
      </c>
      <c r="BL3501" s="27" t="e">
        <f t="shared" si="641"/>
        <v>#VALUE!</v>
      </c>
    </row>
    <row r="3502" spans="1:64" hidden="1" outlineLevel="2" collapsed="1" x14ac:dyDescent="0.35">
      <c r="A3502" t="s">
        <v>443</v>
      </c>
      <c r="B3502" t="s">
        <v>443</v>
      </c>
      <c r="C3502" t="b">
        <v>0</v>
      </c>
      <c r="D3502" t="s">
        <v>439</v>
      </c>
      <c r="E3502" t="s">
        <v>538</v>
      </c>
      <c r="F3502" t="s">
        <v>550</v>
      </c>
      <c r="G3502" t="s">
        <v>2742</v>
      </c>
      <c r="H3502" t="s">
        <v>1124</v>
      </c>
      <c r="I3502">
        <v>1</v>
      </c>
      <c r="J3502">
        <v>1</v>
      </c>
      <c r="K3502" t="s">
        <v>2341</v>
      </c>
      <c r="L3502" t="s">
        <v>2341</v>
      </c>
      <c r="M3502">
        <v>0</v>
      </c>
      <c r="N3502">
        <v>2</v>
      </c>
      <c r="O3502">
        <v>0.6522</v>
      </c>
      <c r="P3502">
        <v>0</v>
      </c>
      <c r="Q3502">
        <v>1</v>
      </c>
      <c r="R3502">
        <v>1</v>
      </c>
      <c r="S3502">
        <v>805.92609000000004</v>
      </c>
      <c r="T3502">
        <v>1610.8449000000001</v>
      </c>
      <c r="U3502">
        <v>1610.84582</v>
      </c>
      <c r="V3502">
        <v>-0.56999999999999995</v>
      </c>
      <c r="W3502">
        <v>-4.6000000000000001E-4</v>
      </c>
      <c r="X3502" t="s">
        <v>540</v>
      </c>
      <c r="Y3502" t="s">
        <v>541</v>
      </c>
      <c r="Z3502">
        <v>32.755600000000001</v>
      </c>
      <c r="AA3502">
        <v>30</v>
      </c>
      <c r="AB3502">
        <v>60.8249</v>
      </c>
      <c r="AC3502">
        <v>43406</v>
      </c>
      <c r="AD3502" t="s">
        <v>551</v>
      </c>
      <c r="AE3502" t="s">
        <v>552</v>
      </c>
      <c r="AF3502" t="s">
        <v>443</v>
      </c>
      <c r="AG3502">
        <v>2.5299999999999998</v>
      </c>
      <c r="AH3502" t="s">
        <v>443</v>
      </c>
      <c r="AI3502" t="b">
        <v>0</v>
      </c>
      <c r="AJ3502" t="s">
        <v>443</v>
      </c>
      <c r="AK3502" t="s">
        <v>443</v>
      </c>
      <c r="AL3502" t="s">
        <v>443</v>
      </c>
      <c r="AM3502">
        <v>0</v>
      </c>
      <c r="AN3502">
        <v>1.3769999999999999E-6</v>
      </c>
      <c r="AO3502">
        <v>19863400</v>
      </c>
      <c r="AP3502">
        <v>60.88</v>
      </c>
      <c r="AQ3502" t="str">
        <f t="shared" si="634"/>
        <v>Sequest HT (A2)</v>
      </c>
      <c r="AT3502" t="str">
        <f t="shared" si="635"/>
        <v>Sequest HT (A2</v>
      </c>
      <c r="AU3502" t="str">
        <f t="shared" si="642"/>
        <v>t HT (A</v>
      </c>
      <c r="AV3502" t="str">
        <f t="shared" si="643"/>
        <v>t HT (</v>
      </c>
      <c r="AW3502" s="19" t="str">
        <f t="shared" si="644"/>
        <v>t HT (</v>
      </c>
      <c r="AX3502">
        <v>-0.56999999999999995</v>
      </c>
      <c r="AY3502" s="20">
        <f t="shared" si="636"/>
        <v>8.070175438596492E-4</v>
      </c>
      <c r="AZ3502">
        <v>-4.6000000000000001E-4</v>
      </c>
      <c r="BA3502" s="21" t="e">
        <f t="shared" si="637"/>
        <v>#VALUE!</v>
      </c>
      <c r="BB3502" t="s">
        <v>540</v>
      </c>
      <c r="BC3502" t="s">
        <v>541</v>
      </c>
      <c r="BD3502" s="20" t="e">
        <f t="shared" si="638"/>
        <v>#VALUE!</v>
      </c>
      <c r="BE3502">
        <v>32.755600000000001</v>
      </c>
      <c r="BF3502" s="20" t="e">
        <f t="shared" si="639"/>
        <v>#VALUE!</v>
      </c>
      <c r="BG3502">
        <v>30</v>
      </c>
      <c r="BH3502">
        <v>60.8249</v>
      </c>
      <c r="BI3502" s="20">
        <f t="shared" si="640"/>
        <v>713.6222172169621</v>
      </c>
      <c r="BJ3502">
        <v>43406</v>
      </c>
      <c r="BK3502" t="s">
        <v>551</v>
      </c>
      <c r="BL3502" s="27" t="e">
        <f t="shared" si="641"/>
        <v>#VALUE!</v>
      </c>
    </row>
    <row r="3503" spans="1:64" hidden="1" outlineLevel="2" collapsed="1" x14ac:dyDescent="0.35">
      <c r="A3503" t="s">
        <v>443</v>
      </c>
      <c r="B3503" t="s">
        <v>443</v>
      </c>
      <c r="C3503" t="b">
        <v>0</v>
      </c>
      <c r="D3503" t="s">
        <v>439</v>
      </c>
      <c r="E3503" t="s">
        <v>557</v>
      </c>
      <c r="F3503" t="s">
        <v>550</v>
      </c>
      <c r="G3503" t="s">
        <v>2742</v>
      </c>
      <c r="H3503" t="s">
        <v>1124</v>
      </c>
      <c r="I3503">
        <v>1</v>
      </c>
      <c r="J3503">
        <v>1</v>
      </c>
      <c r="K3503" t="s">
        <v>2341</v>
      </c>
      <c r="L3503" t="s">
        <v>2341</v>
      </c>
      <c r="M3503">
        <v>0</v>
      </c>
      <c r="N3503">
        <v>2</v>
      </c>
      <c r="O3503">
        <v>1</v>
      </c>
      <c r="P3503">
        <v>0</v>
      </c>
      <c r="Q3503">
        <v>1</v>
      </c>
      <c r="R3503">
        <v>1</v>
      </c>
      <c r="S3503">
        <v>805.92609000000004</v>
      </c>
      <c r="T3503">
        <v>1610.8449000000001</v>
      </c>
      <c r="U3503">
        <v>1610.84582</v>
      </c>
      <c r="V3503">
        <v>-0.56999999999999995</v>
      </c>
      <c r="W3503">
        <v>-4.6000000000000001E-4</v>
      </c>
      <c r="X3503" t="s">
        <v>540</v>
      </c>
      <c r="Y3503" t="s">
        <v>541</v>
      </c>
      <c r="Z3503">
        <v>32.755600000000001</v>
      </c>
      <c r="AA3503">
        <v>30</v>
      </c>
      <c r="AB3503">
        <v>60.8249</v>
      </c>
      <c r="AC3503">
        <v>43406</v>
      </c>
      <c r="AD3503" t="s">
        <v>551</v>
      </c>
      <c r="AE3503" t="s">
        <v>552</v>
      </c>
      <c r="AF3503" t="s">
        <v>443</v>
      </c>
      <c r="AG3503" t="s">
        <v>443</v>
      </c>
      <c r="AH3503">
        <v>54</v>
      </c>
      <c r="AI3503" t="b">
        <v>0</v>
      </c>
      <c r="AJ3503">
        <v>53</v>
      </c>
      <c r="AK3503">
        <v>35</v>
      </c>
      <c r="AL3503">
        <v>8.7723324235608604E-5</v>
      </c>
      <c r="AM3503">
        <v>0</v>
      </c>
      <c r="AN3503">
        <v>5.2670000000000002E-5</v>
      </c>
      <c r="AO3503">
        <v>19863400</v>
      </c>
      <c r="AP3503">
        <v>60.88</v>
      </c>
      <c r="AQ3503" t="str">
        <f t="shared" si="634"/>
        <v>Mascot (A5)</v>
      </c>
      <c r="AT3503" t="str">
        <f t="shared" si="635"/>
        <v>Mascot (A5)</v>
      </c>
      <c r="AU3503" t="str">
        <f t="shared" si="642"/>
        <v xml:space="preserve"> (A5)</v>
      </c>
      <c r="AV3503" t="str">
        <f t="shared" si="643"/>
        <v xml:space="preserve"> (A5)</v>
      </c>
      <c r="AW3503" s="19" t="str">
        <f t="shared" si="644"/>
        <v xml:space="preserve"> (A5)</v>
      </c>
      <c r="AX3503">
        <v>-0.56999999999999995</v>
      </c>
      <c r="AY3503" s="20">
        <f t="shared" si="636"/>
        <v>8.070175438596492E-4</v>
      </c>
      <c r="AZ3503">
        <v>-4.6000000000000001E-4</v>
      </c>
      <c r="BA3503" s="21" t="e">
        <f t="shared" si="637"/>
        <v>#VALUE!</v>
      </c>
      <c r="BB3503" t="s">
        <v>540</v>
      </c>
      <c r="BC3503" t="s">
        <v>541</v>
      </c>
      <c r="BD3503" s="20" t="e">
        <f t="shared" si="638"/>
        <v>#VALUE!</v>
      </c>
      <c r="BE3503">
        <v>32.755600000000001</v>
      </c>
      <c r="BF3503" s="20" t="e">
        <f t="shared" si="639"/>
        <v>#VALUE!</v>
      </c>
      <c r="BG3503">
        <v>30</v>
      </c>
      <c r="BH3503">
        <v>60.8249</v>
      </c>
      <c r="BI3503" s="20">
        <f t="shared" si="640"/>
        <v>713.6222172169621</v>
      </c>
      <c r="BJ3503">
        <v>43406</v>
      </c>
      <c r="BK3503" t="s">
        <v>551</v>
      </c>
      <c r="BL3503" s="27" t="e">
        <f t="shared" si="641"/>
        <v>#VALUE!</v>
      </c>
    </row>
    <row r="3504" spans="1:64" hidden="1" outlineLevel="1" x14ac:dyDescent="0.35">
      <c r="A3504" t="s">
        <v>443</v>
      </c>
      <c r="B3504" t="b">
        <v>0</v>
      </c>
      <c r="C3504" t="s">
        <v>439</v>
      </c>
      <c r="D3504" t="s">
        <v>2743</v>
      </c>
      <c r="E3504" t="s">
        <v>443</v>
      </c>
      <c r="F3504" t="s">
        <v>443</v>
      </c>
      <c r="G3504" t="b">
        <v>0</v>
      </c>
      <c r="H3504">
        <v>1</v>
      </c>
      <c r="I3504">
        <v>1</v>
      </c>
      <c r="J3504">
        <v>1</v>
      </c>
      <c r="K3504" t="s">
        <v>2341</v>
      </c>
      <c r="L3504" t="s">
        <v>2744</v>
      </c>
      <c r="M3504">
        <v>1</v>
      </c>
      <c r="N3504">
        <v>1254.69802</v>
      </c>
      <c r="O3504">
        <v>0</v>
      </c>
      <c r="P3504">
        <v>111.8</v>
      </c>
      <c r="Q3504">
        <v>251.8</v>
      </c>
      <c r="R3504">
        <v>110.5</v>
      </c>
      <c r="S3504">
        <v>425.8</v>
      </c>
      <c r="T3504" t="s">
        <v>443</v>
      </c>
      <c r="U3504" t="s">
        <v>443</v>
      </c>
      <c r="V3504" t="s">
        <v>443</v>
      </c>
      <c r="W3504" t="s">
        <v>443</v>
      </c>
      <c r="X3504" t="s">
        <v>443</v>
      </c>
      <c r="Y3504" t="s">
        <v>443</v>
      </c>
      <c r="Z3504" t="s">
        <v>444</v>
      </c>
      <c r="AA3504" t="s">
        <v>444</v>
      </c>
      <c r="AB3504" t="s">
        <v>444</v>
      </c>
      <c r="AC3504" t="s">
        <v>439</v>
      </c>
      <c r="AD3504" t="s">
        <v>445</v>
      </c>
      <c r="AE3504" t="s">
        <v>445</v>
      </c>
      <c r="AF3504" t="s">
        <v>445</v>
      </c>
      <c r="AG3504" t="s">
        <v>445</v>
      </c>
      <c r="AH3504" t="s">
        <v>445</v>
      </c>
      <c r="AI3504" t="s">
        <v>439</v>
      </c>
      <c r="AJ3504" t="s">
        <v>439</v>
      </c>
      <c r="AK3504">
        <v>0</v>
      </c>
      <c r="AL3504">
        <v>0</v>
      </c>
      <c r="AM3504">
        <v>1.5089999999999999E-3</v>
      </c>
      <c r="AN3504">
        <v>5.239E-4</v>
      </c>
      <c r="AO3504">
        <v>2.36</v>
      </c>
      <c r="AP3504">
        <v>41</v>
      </c>
      <c r="AQ3504" t="str">
        <f t="shared" si="634"/>
        <v/>
      </c>
      <c r="AR3504" t="s">
        <v>2745</v>
      </c>
      <c r="AS3504" t="s">
        <v>2746</v>
      </c>
      <c r="AT3504" t="str">
        <f t="shared" si="635"/>
        <v/>
      </c>
      <c r="AU3504" t="str">
        <f t="shared" si="642"/>
        <v/>
      </c>
      <c r="AV3504" t="str">
        <f t="shared" si="643"/>
        <v/>
      </c>
      <c r="AW3504" s="19" t="str">
        <f t="shared" si="644"/>
        <v/>
      </c>
      <c r="AX3504" t="s">
        <v>443</v>
      </c>
      <c r="AY3504" s="20" t="e">
        <f t="shared" si="636"/>
        <v>#VALUE!</v>
      </c>
      <c r="AZ3504" t="s">
        <v>443</v>
      </c>
      <c r="BA3504" s="21" t="e">
        <f t="shared" si="637"/>
        <v>#VALUE!</v>
      </c>
      <c r="BB3504" t="s">
        <v>443</v>
      </c>
      <c r="BC3504" t="s">
        <v>443</v>
      </c>
      <c r="BD3504" s="20" t="e">
        <f t="shared" si="638"/>
        <v>#VALUE!</v>
      </c>
      <c r="BE3504" t="s">
        <v>444</v>
      </c>
      <c r="BF3504" s="20" t="e">
        <f t="shared" si="639"/>
        <v>#VALUE!</v>
      </c>
      <c r="BG3504" t="s">
        <v>444</v>
      </c>
      <c r="BH3504" t="s">
        <v>444</v>
      </c>
      <c r="BI3504" s="20" t="e">
        <f t="shared" si="640"/>
        <v>#VALUE!</v>
      </c>
      <c r="BJ3504" t="s">
        <v>439</v>
      </c>
      <c r="BK3504" t="s">
        <v>445</v>
      </c>
      <c r="BL3504" s="27" t="e">
        <f t="shared" si="641"/>
        <v>#VALUE!</v>
      </c>
    </row>
    <row r="3505" spans="1:64" hidden="1" outlineLevel="2" collapsed="1" x14ac:dyDescent="0.35">
      <c r="A3505" t="s">
        <v>443</v>
      </c>
      <c r="B3505" t="s">
        <v>443</v>
      </c>
      <c r="C3505" t="s">
        <v>457</v>
      </c>
      <c r="D3505" t="s">
        <v>458</v>
      </c>
      <c r="E3505" t="s">
        <v>508</v>
      </c>
      <c r="F3505" t="s">
        <v>509</v>
      </c>
      <c r="G3505" t="s">
        <v>459</v>
      </c>
      <c r="H3505" t="s">
        <v>460</v>
      </c>
      <c r="I3505" t="s">
        <v>463</v>
      </c>
      <c r="J3505" t="s">
        <v>464</v>
      </c>
      <c r="K3505" t="s">
        <v>466</v>
      </c>
      <c r="L3505" t="s">
        <v>510</v>
      </c>
      <c r="M3505" t="s">
        <v>468</v>
      </c>
      <c r="N3505" t="s">
        <v>511</v>
      </c>
      <c r="O3505" t="s">
        <v>512</v>
      </c>
      <c r="P3505" t="s">
        <v>513</v>
      </c>
      <c r="Q3505" t="s">
        <v>514</v>
      </c>
      <c r="R3505" t="s">
        <v>515</v>
      </c>
      <c r="S3505" t="s">
        <v>516</v>
      </c>
      <c r="T3505" t="s">
        <v>517</v>
      </c>
      <c r="U3505" t="s">
        <v>469</v>
      </c>
      <c r="V3505" t="s">
        <v>518</v>
      </c>
      <c r="W3505" t="s">
        <v>519</v>
      </c>
      <c r="X3505" t="s">
        <v>520</v>
      </c>
      <c r="Y3505" t="s">
        <v>521</v>
      </c>
      <c r="Z3505" t="s">
        <v>522</v>
      </c>
      <c r="AA3505" t="s">
        <v>523</v>
      </c>
      <c r="AB3505" t="s">
        <v>524</v>
      </c>
      <c r="AC3505" t="s">
        <v>525</v>
      </c>
      <c r="AD3505" t="s">
        <v>526</v>
      </c>
      <c r="AE3505" t="s">
        <v>527</v>
      </c>
      <c r="AF3505" t="s">
        <v>480</v>
      </c>
      <c r="AG3505" t="s">
        <v>528</v>
      </c>
      <c r="AH3505" t="s">
        <v>529</v>
      </c>
      <c r="AI3505" t="s">
        <v>462</v>
      </c>
      <c r="AJ3505" t="s">
        <v>530</v>
      </c>
      <c r="AK3505" t="s">
        <v>531</v>
      </c>
      <c r="AL3505" t="s">
        <v>532</v>
      </c>
      <c r="AM3505" t="s">
        <v>533</v>
      </c>
      <c r="AN3505" t="s">
        <v>534</v>
      </c>
      <c r="AO3505" t="s">
        <v>535</v>
      </c>
      <c r="AP3505" t="s">
        <v>536</v>
      </c>
      <c r="AQ3505" t="str">
        <f t="shared" si="634"/>
        <v>Identifying Node</v>
      </c>
      <c r="AT3505" t="str">
        <f t="shared" si="635"/>
        <v>Identifying No</v>
      </c>
      <c r="AU3505" t="str">
        <f t="shared" si="642"/>
        <v>fying N</v>
      </c>
      <c r="AV3505" t="str">
        <f t="shared" si="643"/>
        <v xml:space="preserve">fying </v>
      </c>
      <c r="AW3505" s="19" t="str">
        <f t="shared" si="644"/>
        <v xml:space="preserve">fying </v>
      </c>
      <c r="AX3505" t="s">
        <v>518</v>
      </c>
      <c r="AY3505" s="20" t="e">
        <f t="shared" si="636"/>
        <v>#VALUE!</v>
      </c>
      <c r="AZ3505" t="s">
        <v>519</v>
      </c>
      <c r="BA3505" s="21" t="e">
        <f t="shared" si="637"/>
        <v>#VALUE!</v>
      </c>
      <c r="BB3505" t="s">
        <v>520</v>
      </c>
      <c r="BC3505" t="s">
        <v>521</v>
      </c>
      <c r="BD3505" s="20" t="e">
        <f t="shared" si="638"/>
        <v>#VALUE!</v>
      </c>
      <c r="BE3505" t="s">
        <v>522</v>
      </c>
      <c r="BF3505" s="20" t="e">
        <f t="shared" si="639"/>
        <v>#VALUE!</v>
      </c>
      <c r="BG3505" t="s">
        <v>523</v>
      </c>
      <c r="BH3505" t="s">
        <v>524</v>
      </c>
      <c r="BI3505" s="20" t="e">
        <f t="shared" si="640"/>
        <v>#VALUE!</v>
      </c>
      <c r="BJ3505" t="s">
        <v>525</v>
      </c>
      <c r="BK3505" t="s">
        <v>526</v>
      </c>
      <c r="BL3505" s="27" t="e">
        <f t="shared" si="641"/>
        <v>#VALUE!</v>
      </c>
    </row>
    <row r="3506" spans="1:64" hidden="1" outlineLevel="2" collapsed="1" x14ac:dyDescent="0.35">
      <c r="A3506" t="s">
        <v>443</v>
      </c>
      <c r="B3506" t="s">
        <v>443</v>
      </c>
      <c r="C3506" t="b">
        <v>0</v>
      </c>
      <c r="D3506" t="s">
        <v>439</v>
      </c>
      <c r="E3506" t="s">
        <v>538</v>
      </c>
      <c r="F3506" t="s">
        <v>539</v>
      </c>
      <c r="G3506" t="s">
        <v>2743</v>
      </c>
      <c r="H3506" t="s">
        <v>443</v>
      </c>
      <c r="I3506">
        <v>1</v>
      </c>
      <c r="J3506">
        <v>1</v>
      </c>
      <c r="K3506" t="s">
        <v>2341</v>
      </c>
      <c r="L3506" t="s">
        <v>2341</v>
      </c>
      <c r="M3506">
        <v>1</v>
      </c>
      <c r="N3506">
        <v>2</v>
      </c>
      <c r="O3506">
        <v>0.66949999999999998</v>
      </c>
      <c r="P3506">
        <v>0</v>
      </c>
      <c r="Q3506">
        <v>1</v>
      </c>
      <c r="R3506">
        <v>1</v>
      </c>
      <c r="S3506">
        <v>627.85311999999999</v>
      </c>
      <c r="T3506">
        <v>1254.6989599999999</v>
      </c>
      <c r="U3506">
        <v>1254.69802</v>
      </c>
      <c r="V3506">
        <v>0.76</v>
      </c>
      <c r="W3506">
        <v>4.6999999999999999E-4</v>
      </c>
      <c r="X3506" t="s">
        <v>540</v>
      </c>
      <c r="Y3506" t="s">
        <v>541</v>
      </c>
      <c r="Z3506">
        <v>26.813400000000001</v>
      </c>
      <c r="AA3506">
        <v>30</v>
      </c>
      <c r="AB3506">
        <v>65.089100000000002</v>
      </c>
      <c r="AC3506">
        <v>46723</v>
      </c>
      <c r="AD3506" t="s">
        <v>563</v>
      </c>
      <c r="AE3506" t="s">
        <v>564</v>
      </c>
      <c r="AF3506" t="s">
        <v>443</v>
      </c>
      <c r="AG3506">
        <v>2.36</v>
      </c>
      <c r="AH3506" t="s">
        <v>443</v>
      </c>
      <c r="AI3506" t="b">
        <v>0</v>
      </c>
      <c r="AJ3506" t="s">
        <v>443</v>
      </c>
      <c r="AK3506" t="s">
        <v>443</v>
      </c>
      <c r="AL3506" t="s">
        <v>443</v>
      </c>
      <c r="AM3506">
        <v>0</v>
      </c>
      <c r="AN3506">
        <v>5.239E-4</v>
      </c>
      <c r="AO3506">
        <v>23780264</v>
      </c>
      <c r="AP3506">
        <v>65.17</v>
      </c>
      <c r="AQ3506" t="str">
        <f t="shared" si="634"/>
        <v>Sequest HT (A2)</v>
      </c>
      <c r="AT3506" t="str">
        <f t="shared" si="635"/>
        <v>Sequest HT (A2</v>
      </c>
      <c r="AU3506" t="str">
        <f t="shared" si="642"/>
        <v>t HT (A</v>
      </c>
      <c r="AV3506" t="str">
        <f t="shared" si="643"/>
        <v>t HT (</v>
      </c>
      <c r="AW3506" s="19" t="str">
        <f t="shared" si="644"/>
        <v>t HT (</v>
      </c>
      <c r="AX3506">
        <v>0.76</v>
      </c>
      <c r="AY3506" s="20">
        <f t="shared" si="636"/>
        <v>6.1842105263157897E-4</v>
      </c>
      <c r="AZ3506">
        <v>4.6999999999999999E-4</v>
      </c>
      <c r="BA3506" s="21" t="e">
        <f t="shared" si="637"/>
        <v>#VALUE!</v>
      </c>
      <c r="BB3506" t="s">
        <v>540</v>
      </c>
      <c r="BC3506" t="s">
        <v>541</v>
      </c>
      <c r="BD3506" s="20" t="e">
        <f t="shared" si="638"/>
        <v>#VALUE!</v>
      </c>
      <c r="BE3506">
        <v>26.813400000000001</v>
      </c>
      <c r="BF3506" s="20" t="e">
        <f t="shared" si="639"/>
        <v>#VALUE!</v>
      </c>
      <c r="BG3506">
        <v>30</v>
      </c>
      <c r="BH3506">
        <v>65.089100000000002</v>
      </c>
      <c r="BI3506" s="20">
        <f t="shared" si="640"/>
        <v>717.8314034147038</v>
      </c>
      <c r="BJ3506">
        <v>46723</v>
      </c>
      <c r="BK3506" t="s">
        <v>563</v>
      </c>
      <c r="BL3506" s="27" t="e">
        <f t="shared" si="641"/>
        <v>#VALUE!</v>
      </c>
    </row>
    <row r="3507" spans="1:64" collapsed="1" x14ac:dyDescent="0.35">
      <c r="A3507" t="b">
        <v>0</v>
      </c>
      <c r="B3507" t="s">
        <v>439</v>
      </c>
      <c r="C3507" t="s">
        <v>440</v>
      </c>
      <c r="D3507" t="s">
        <v>1475</v>
      </c>
      <c r="E3507" t="s">
        <v>2747</v>
      </c>
      <c r="F3507">
        <v>0</v>
      </c>
      <c r="G3507" t="b">
        <v>0</v>
      </c>
      <c r="H3507">
        <v>93.057000000000002</v>
      </c>
      <c r="I3507">
        <v>45</v>
      </c>
      <c r="J3507">
        <v>13</v>
      </c>
      <c r="K3507">
        <v>71</v>
      </c>
      <c r="L3507">
        <v>13</v>
      </c>
      <c r="M3507">
        <v>1</v>
      </c>
      <c r="N3507">
        <v>335</v>
      </c>
      <c r="O3507">
        <v>36</v>
      </c>
      <c r="P3507">
        <v>8.4600000000000009</v>
      </c>
      <c r="Q3507">
        <v>1569</v>
      </c>
      <c r="R3507">
        <v>117.42</v>
      </c>
      <c r="S3507">
        <v>7</v>
      </c>
      <c r="T3507">
        <v>13</v>
      </c>
      <c r="U3507">
        <v>0</v>
      </c>
      <c r="V3507">
        <v>179.5</v>
      </c>
      <c r="W3507">
        <v>390.8</v>
      </c>
      <c r="X3507">
        <v>244.9</v>
      </c>
      <c r="Y3507">
        <v>4.5</v>
      </c>
      <c r="Z3507">
        <v>7.2</v>
      </c>
      <c r="AA3507">
        <v>3.5</v>
      </c>
      <c r="AB3507">
        <v>8.9</v>
      </c>
      <c r="AC3507">
        <v>4.2</v>
      </c>
      <c r="AD3507">
        <v>56.4</v>
      </c>
      <c r="AE3507" t="s">
        <v>439</v>
      </c>
      <c r="AF3507" t="s">
        <v>439</v>
      </c>
      <c r="AG3507" t="s">
        <v>439</v>
      </c>
      <c r="AH3507" t="s">
        <v>439</v>
      </c>
      <c r="AI3507" t="s">
        <v>439</v>
      </c>
      <c r="AJ3507" t="s">
        <v>444</v>
      </c>
      <c r="AK3507" t="s">
        <v>444</v>
      </c>
      <c r="AL3507" t="s">
        <v>444</v>
      </c>
      <c r="AM3507" t="s">
        <v>444</v>
      </c>
      <c r="AN3507" t="s">
        <v>443</v>
      </c>
      <c r="AQ3507" t="str">
        <f t="shared" si="634"/>
        <v>06 GN=GAPDH PE=1 SV=3</v>
      </c>
      <c r="AT3507" t="str">
        <f t="shared" si="635"/>
        <v>06 GN=GAPDH PE</v>
      </c>
      <c r="AU3507" t="str">
        <f t="shared" si="642"/>
        <v>GAPDH P</v>
      </c>
      <c r="AV3507" t="str">
        <f t="shared" si="643"/>
        <v xml:space="preserve">GAPDH </v>
      </c>
      <c r="AW3507" s="19" t="str">
        <f t="shared" si="644"/>
        <v xml:space="preserve">GAPDH </v>
      </c>
      <c r="AX3507" s="33">
        <v>179.5</v>
      </c>
      <c r="AY3507" s="34">
        <f t="shared" si="636"/>
        <v>2.1771587743732592</v>
      </c>
      <c r="AZ3507">
        <v>390.8</v>
      </c>
      <c r="BA3507" s="20">
        <f t="shared" si="637"/>
        <v>1.3643454038997216</v>
      </c>
      <c r="BB3507">
        <v>244.9</v>
      </c>
      <c r="BC3507">
        <v>4.5</v>
      </c>
      <c r="BD3507" s="27">
        <f t="shared" si="638"/>
        <v>1.6</v>
      </c>
      <c r="BE3507">
        <v>7.2</v>
      </c>
      <c r="BF3507" s="20">
        <f t="shared" si="639"/>
        <v>0.77777777777777779</v>
      </c>
      <c r="BG3507">
        <v>3.5</v>
      </c>
      <c r="BH3507">
        <v>8.9</v>
      </c>
      <c r="BI3507" s="21">
        <f t="shared" si="640"/>
        <v>0.47191011235955055</v>
      </c>
      <c r="BJ3507">
        <v>4.2</v>
      </c>
      <c r="BK3507">
        <v>56.4</v>
      </c>
      <c r="BL3507" s="27">
        <f t="shared" si="641"/>
        <v>6.3370786516853927</v>
      </c>
    </row>
    <row r="3508" spans="1:64" hidden="1" outlineLevel="1" collapsed="1" x14ac:dyDescent="0.35">
      <c r="A3508" t="s">
        <v>443</v>
      </c>
      <c r="B3508" t="s">
        <v>457</v>
      </c>
      <c r="C3508" t="s">
        <v>458</v>
      </c>
      <c r="D3508" t="s">
        <v>459</v>
      </c>
      <c r="E3508" t="s">
        <v>460</v>
      </c>
      <c r="F3508" t="s">
        <v>461</v>
      </c>
      <c r="G3508" t="s">
        <v>462</v>
      </c>
      <c r="H3508" t="s">
        <v>463</v>
      </c>
      <c r="I3508" t="s">
        <v>464</v>
      </c>
      <c r="J3508" t="s">
        <v>465</v>
      </c>
      <c r="K3508" t="s">
        <v>466</v>
      </c>
      <c r="L3508" t="s">
        <v>467</v>
      </c>
      <c r="M3508" t="s">
        <v>468</v>
      </c>
      <c r="N3508" t="s">
        <v>469</v>
      </c>
      <c r="O3508" t="s">
        <v>470</v>
      </c>
      <c r="P3508" t="s">
        <v>471</v>
      </c>
      <c r="Q3508" t="s">
        <v>472</v>
      </c>
      <c r="R3508" t="s">
        <v>473</v>
      </c>
      <c r="S3508" t="s">
        <v>474</v>
      </c>
      <c r="T3508" t="s">
        <v>475</v>
      </c>
      <c r="U3508" t="s">
        <v>476</v>
      </c>
      <c r="V3508" t="s">
        <v>477</v>
      </c>
      <c r="W3508" t="s">
        <v>478</v>
      </c>
      <c r="X3508" t="s">
        <v>479</v>
      </c>
      <c r="Y3508" t="s">
        <v>480</v>
      </c>
      <c r="Z3508" t="s">
        <v>481</v>
      </c>
      <c r="AA3508" t="s">
        <v>482</v>
      </c>
      <c r="AB3508" t="s">
        <v>483</v>
      </c>
      <c r="AC3508" t="s">
        <v>484</v>
      </c>
      <c r="AD3508" t="s">
        <v>485</v>
      </c>
      <c r="AE3508" t="s">
        <v>486</v>
      </c>
      <c r="AF3508" t="s">
        <v>487</v>
      </c>
      <c r="AG3508" t="s">
        <v>488</v>
      </c>
      <c r="AH3508" t="s">
        <v>489</v>
      </c>
      <c r="AI3508" t="s">
        <v>490</v>
      </c>
      <c r="AJ3508" t="s">
        <v>491</v>
      </c>
      <c r="AK3508" t="s">
        <v>492</v>
      </c>
      <c r="AL3508" t="s">
        <v>493</v>
      </c>
      <c r="AM3508" t="s">
        <v>494</v>
      </c>
      <c r="AN3508" t="s">
        <v>495</v>
      </c>
      <c r="AO3508" t="s">
        <v>496</v>
      </c>
      <c r="AP3508" t="s">
        <v>497</v>
      </c>
      <c r="AQ3508" t="str">
        <f t="shared" si="634"/>
        <v>Modifications</v>
      </c>
      <c r="AR3508" t="s">
        <v>498</v>
      </c>
      <c r="AS3508" t="s">
        <v>499</v>
      </c>
      <c r="AT3508" t="str">
        <f t="shared" si="635"/>
        <v>Modifications</v>
      </c>
      <c r="AU3508" t="str">
        <f t="shared" si="642"/>
        <v>cations</v>
      </c>
      <c r="AV3508" t="str">
        <f t="shared" si="643"/>
        <v>cation</v>
      </c>
      <c r="AW3508" s="19" t="str">
        <f t="shared" si="644"/>
        <v>cation</v>
      </c>
      <c r="AX3508" t="s">
        <v>477</v>
      </c>
      <c r="AY3508" s="20" t="e">
        <f t="shared" si="636"/>
        <v>#VALUE!</v>
      </c>
      <c r="AZ3508" t="s">
        <v>478</v>
      </c>
      <c r="BA3508" s="21" t="e">
        <f t="shared" si="637"/>
        <v>#VALUE!</v>
      </c>
      <c r="BB3508" t="s">
        <v>479</v>
      </c>
      <c r="BC3508" t="s">
        <v>480</v>
      </c>
      <c r="BD3508" s="20" t="e">
        <f t="shared" si="638"/>
        <v>#VALUE!</v>
      </c>
      <c r="BE3508" t="s">
        <v>481</v>
      </c>
      <c r="BF3508" s="20" t="e">
        <f t="shared" si="639"/>
        <v>#VALUE!</v>
      </c>
      <c r="BG3508" t="s">
        <v>482</v>
      </c>
      <c r="BH3508" t="s">
        <v>483</v>
      </c>
      <c r="BI3508" s="20" t="e">
        <f t="shared" si="640"/>
        <v>#VALUE!</v>
      </c>
      <c r="BJ3508" t="s">
        <v>484</v>
      </c>
      <c r="BK3508" t="s">
        <v>485</v>
      </c>
      <c r="BL3508" s="27" t="e">
        <f t="shared" si="641"/>
        <v>#VALUE!</v>
      </c>
    </row>
    <row r="3509" spans="1:64" hidden="1" outlineLevel="1" x14ac:dyDescent="0.35">
      <c r="A3509" t="s">
        <v>443</v>
      </c>
      <c r="B3509" t="b">
        <v>0</v>
      </c>
      <c r="C3509" t="s">
        <v>439</v>
      </c>
      <c r="D3509" t="s">
        <v>2748</v>
      </c>
      <c r="E3509" t="s">
        <v>443</v>
      </c>
      <c r="F3509" t="s">
        <v>443</v>
      </c>
      <c r="G3509" t="b">
        <v>0</v>
      </c>
      <c r="H3509">
        <v>1</v>
      </c>
      <c r="I3509">
        <v>1</v>
      </c>
      <c r="J3509">
        <v>1</v>
      </c>
      <c r="K3509" t="s">
        <v>2507</v>
      </c>
      <c r="L3509" t="s">
        <v>2749</v>
      </c>
      <c r="M3509">
        <v>0</v>
      </c>
      <c r="N3509">
        <v>826.53967</v>
      </c>
      <c r="O3509">
        <v>0</v>
      </c>
      <c r="P3509">
        <v>184.6</v>
      </c>
      <c r="Q3509">
        <v>322.39999999999998</v>
      </c>
      <c r="R3509">
        <v>311.3</v>
      </c>
      <c r="S3509">
        <v>81.7</v>
      </c>
      <c r="T3509" t="s">
        <v>443</v>
      </c>
      <c r="U3509" t="s">
        <v>443</v>
      </c>
      <c r="V3509" t="s">
        <v>443</v>
      </c>
      <c r="W3509" t="s">
        <v>443</v>
      </c>
      <c r="X3509" t="s">
        <v>443</v>
      </c>
      <c r="Y3509" t="s">
        <v>443</v>
      </c>
      <c r="Z3509" t="s">
        <v>444</v>
      </c>
      <c r="AA3509" t="s">
        <v>444</v>
      </c>
      <c r="AB3509" t="s">
        <v>439</v>
      </c>
      <c r="AC3509" t="s">
        <v>444</v>
      </c>
      <c r="AD3509" t="s">
        <v>445</v>
      </c>
      <c r="AE3509" t="s">
        <v>445</v>
      </c>
      <c r="AF3509" t="s">
        <v>445</v>
      </c>
      <c r="AG3509" t="s">
        <v>445</v>
      </c>
      <c r="AH3509" t="s">
        <v>445</v>
      </c>
      <c r="AI3509" t="s">
        <v>780</v>
      </c>
      <c r="AJ3509" t="s">
        <v>805</v>
      </c>
      <c r="AK3509">
        <v>9.7220000000000001E-2</v>
      </c>
      <c r="AL3509">
        <v>2.205E-2</v>
      </c>
      <c r="AM3509">
        <v>0.48180000000000001</v>
      </c>
      <c r="AN3509">
        <v>0.22570000000000001</v>
      </c>
      <c r="AO3509">
        <v>1.48</v>
      </c>
      <c r="AP3509">
        <v>50</v>
      </c>
      <c r="AQ3509" t="str">
        <f t="shared" si="634"/>
        <v/>
      </c>
      <c r="AR3509" t="s">
        <v>2750</v>
      </c>
      <c r="AS3509" t="s">
        <v>2751</v>
      </c>
      <c r="AT3509" t="str">
        <f t="shared" si="635"/>
        <v/>
      </c>
      <c r="AU3509" t="str">
        <f t="shared" si="642"/>
        <v/>
      </c>
      <c r="AV3509" t="str">
        <f t="shared" si="643"/>
        <v/>
      </c>
      <c r="AW3509" s="19" t="str">
        <f t="shared" si="644"/>
        <v/>
      </c>
      <c r="AX3509" t="s">
        <v>443</v>
      </c>
      <c r="AY3509" s="20" t="e">
        <f t="shared" si="636"/>
        <v>#VALUE!</v>
      </c>
      <c r="AZ3509" t="s">
        <v>443</v>
      </c>
      <c r="BA3509" s="21" t="e">
        <f t="shared" si="637"/>
        <v>#VALUE!</v>
      </c>
      <c r="BB3509" t="s">
        <v>443</v>
      </c>
      <c r="BC3509" t="s">
        <v>443</v>
      </c>
      <c r="BD3509" s="20" t="e">
        <f t="shared" si="638"/>
        <v>#VALUE!</v>
      </c>
      <c r="BE3509" t="s">
        <v>444</v>
      </c>
      <c r="BF3509" s="20" t="e">
        <f t="shared" si="639"/>
        <v>#VALUE!</v>
      </c>
      <c r="BG3509" t="s">
        <v>444</v>
      </c>
      <c r="BH3509" t="s">
        <v>439</v>
      </c>
      <c r="BI3509" s="20" t="e">
        <f t="shared" si="640"/>
        <v>#VALUE!</v>
      </c>
      <c r="BJ3509" t="s">
        <v>444</v>
      </c>
      <c r="BK3509" t="s">
        <v>445</v>
      </c>
      <c r="BL3509" s="27" t="e">
        <f t="shared" si="641"/>
        <v>#VALUE!</v>
      </c>
    </row>
    <row r="3510" spans="1:64" hidden="1" outlineLevel="2" collapsed="1" x14ac:dyDescent="0.35">
      <c r="A3510" t="s">
        <v>443</v>
      </c>
      <c r="B3510" t="s">
        <v>443</v>
      </c>
      <c r="C3510" t="s">
        <v>457</v>
      </c>
      <c r="D3510" t="s">
        <v>458</v>
      </c>
      <c r="E3510" t="s">
        <v>508</v>
      </c>
      <c r="F3510" t="s">
        <v>509</v>
      </c>
      <c r="G3510" t="s">
        <v>459</v>
      </c>
      <c r="H3510" t="s">
        <v>460</v>
      </c>
      <c r="I3510" t="s">
        <v>463</v>
      </c>
      <c r="J3510" t="s">
        <v>464</v>
      </c>
      <c r="K3510" t="s">
        <v>466</v>
      </c>
      <c r="L3510" t="s">
        <v>510</v>
      </c>
      <c r="M3510" t="s">
        <v>468</v>
      </c>
      <c r="N3510" t="s">
        <v>511</v>
      </c>
      <c r="O3510" t="s">
        <v>512</v>
      </c>
      <c r="P3510" t="s">
        <v>513</v>
      </c>
      <c r="Q3510" t="s">
        <v>514</v>
      </c>
      <c r="R3510" t="s">
        <v>515</v>
      </c>
      <c r="S3510" t="s">
        <v>516</v>
      </c>
      <c r="T3510" t="s">
        <v>517</v>
      </c>
      <c r="U3510" t="s">
        <v>469</v>
      </c>
      <c r="V3510" t="s">
        <v>518</v>
      </c>
      <c r="W3510" t="s">
        <v>519</v>
      </c>
      <c r="X3510" t="s">
        <v>520</v>
      </c>
      <c r="Y3510" t="s">
        <v>521</v>
      </c>
      <c r="Z3510" t="s">
        <v>522</v>
      </c>
      <c r="AA3510" t="s">
        <v>523</v>
      </c>
      <c r="AB3510" t="s">
        <v>524</v>
      </c>
      <c r="AC3510" t="s">
        <v>525</v>
      </c>
      <c r="AD3510" t="s">
        <v>526</v>
      </c>
      <c r="AE3510" t="s">
        <v>527</v>
      </c>
      <c r="AF3510" t="s">
        <v>480</v>
      </c>
      <c r="AG3510" t="s">
        <v>528</v>
      </c>
      <c r="AH3510" t="s">
        <v>529</v>
      </c>
      <c r="AI3510" t="s">
        <v>462</v>
      </c>
      <c r="AJ3510" t="s">
        <v>530</v>
      </c>
      <c r="AK3510" t="s">
        <v>531</v>
      </c>
      <c r="AL3510" t="s">
        <v>532</v>
      </c>
      <c r="AM3510" t="s">
        <v>533</v>
      </c>
      <c r="AN3510" t="s">
        <v>534</v>
      </c>
      <c r="AO3510" t="s">
        <v>535</v>
      </c>
      <c r="AP3510" t="s">
        <v>536</v>
      </c>
      <c r="AQ3510" t="str">
        <f t="shared" si="634"/>
        <v>Identifying Node</v>
      </c>
      <c r="AT3510" t="str">
        <f t="shared" si="635"/>
        <v>Identifying No</v>
      </c>
      <c r="AU3510" t="str">
        <f t="shared" si="642"/>
        <v>fying N</v>
      </c>
      <c r="AV3510" t="str">
        <f t="shared" si="643"/>
        <v xml:space="preserve">fying </v>
      </c>
      <c r="AW3510" s="19" t="str">
        <f t="shared" si="644"/>
        <v xml:space="preserve">fying </v>
      </c>
      <c r="AX3510" t="s">
        <v>518</v>
      </c>
      <c r="AY3510" s="20" t="e">
        <f t="shared" si="636"/>
        <v>#VALUE!</v>
      </c>
      <c r="AZ3510" t="s">
        <v>519</v>
      </c>
      <c r="BA3510" s="21" t="e">
        <f t="shared" si="637"/>
        <v>#VALUE!</v>
      </c>
      <c r="BB3510" t="s">
        <v>520</v>
      </c>
      <c r="BC3510" t="s">
        <v>521</v>
      </c>
      <c r="BD3510" s="20" t="e">
        <f t="shared" si="638"/>
        <v>#VALUE!</v>
      </c>
      <c r="BE3510" t="s">
        <v>522</v>
      </c>
      <c r="BF3510" s="20" t="e">
        <f t="shared" si="639"/>
        <v>#VALUE!</v>
      </c>
      <c r="BG3510" t="s">
        <v>523</v>
      </c>
      <c r="BH3510" t="s">
        <v>524</v>
      </c>
      <c r="BI3510" s="20" t="e">
        <f t="shared" si="640"/>
        <v>#VALUE!</v>
      </c>
      <c r="BJ3510" t="s">
        <v>525</v>
      </c>
      <c r="BK3510" t="s">
        <v>526</v>
      </c>
      <c r="BL3510" s="27" t="e">
        <f t="shared" si="641"/>
        <v>#VALUE!</v>
      </c>
    </row>
    <row r="3511" spans="1:64" hidden="1" outlineLevel="2" collapsed="1" x14ac:dyDescent="0.35">
      <c r="A3511" t="s">
        <v>443</v>
      </c>
      <c r="B3511" t="s">
        <v>443</v>
      </c>
      <c r="C3511" t="b">
        <v>0</v>
      </c>
      <c r="D3511" t="s">
        <v>439</v>
      </c>
      <c r="E3511" t="s">
        <v>557</v>
      </c>
      <c r="F3511" t="s">
        <v>539</v>
      </c>
      <c r="G3511" t="s">
        <v>2748</v>
      </c>
      <c r="H3511" t="s">
        <v>443</v>
      </c>
      <c r="I3511">
        <v>1</v>
      </c>
      <c r="J3511">
        <v>1</v>
      </c>
      <c r="K3511" t="s">
        <v>2507</v>
      </c>
      <c r="L3511" t="s">
        <v>2507</v>
      </c>
      <c r="M3511">
        <v>0</v>
      </c>
      <c r="N3511">
        <v>2</v>
      </c>
      <c r="O3511">
        <v>0.76</v>
      </c>
      <c r="P3511">
        <v>0</v>
      </c>
      <c r="Q3511">
        <v>1</v>
      </c>
      <c r="R3511">
        <v>1</v>
      </c>
      <c r="S3511">
        <v>413.77309000000002</v>
      </c>
      <c r="T3511">
        <v>826.53890000000001</v>
      </c>
      <c r="U3511">
        <v>826.53967</v>
      </c>
      <c r="V3511">
        <v>-0.93</v>
      </c>
      <c r="W3511">
        <v>-3.8000000000000002E-4</v>
      </c>
      <c r="X3511" t="s">
        <v>540</v>
      </c>
      <c r="Y3511" t="s">
        <v>541</v>
      </c>
      <c r="Z3511">
        <v>36.0441</v>
      </c>
      <c r="AA3511">
        <v>30</v>
      </c>
      <c r="AB3511">
        <v>38.306800000000003</v>
      </c>
      <c r="AC3511">
        <v>23519</v>
      </c>
      <c r="AD3511" t="s">
        <v>551</v>
      </c>
      <c r="AE3511" t="s">
        <v>552</v>
      </c>
      <c r="AF3511" t="s">
        <v>443</v>
      </c>
      <c r="AG3511" t="s">
        <v>443</v>
      </c>
      <c r="AH3511">
        <v>50</v>
      </c>
      <c r="AI3511" t="b">
        <v>0</v>
      </c>
      <c r="AJ3511">
        <v>42</v>
      </c>
      <c r="AK3511">
        <v>24</v>
      </c>
      <c r="AL3511">
        <v>1.70119305454423E-5</v>
      </c>
      <c r="AM3511">
        <v>9.7220000000000001E-2</v>
      </c>
      <c r="AN3511">
        <v>0.48180000000000001</v>
      </c>
      <c r="AO3511">
        <v>32991612</v>
      </c>
      <c r="AP3511">
        <v>38.369999999999997</v>
      </c>
      <c r="AQ3511" t="str">
        <f t="shared" si="634"/>
        <v>Mascot (A5)</v>
      </c>
      <c r="AT3511" t="str">
        <f t="shared" si="635"/>
        <v>Mascot (A5)</v>
      </c>
      <c r="AU3511" t="str">
        <f t="shared" si="642"/>
        <v xml:space="preserve"> (A5)</v>
      </c>
      <c r="AV3511" t="str">
        <f t="shared" si="643"/>
        <v xml:space="preserve"> (A5)</v>
      </c>
      <c r="AW3511" s="19" t="str">
        <f t="shared" si="644"/>
        <v xml:space="preserve"> (A5)</v>
      </c>
      <c r="AX3511">
        <v>-0.93</v>
      </c>
      <c r="AY3511" s="20">
        <f t="shared" si="636"/>
        <v>4.0860215053763443E-4</v>
      </c>
      <c r="AZ3511">
        <v>-3.8000000000000002E-4</v>
      </c>
      <c r="BA3511" s="21" t="e">
        <f t="shared" si="637"/>
        <v>#VALUE!</v>
      </c>
      <c r="BB3511" t="s">
        <v>540</v>
      </c>
      <c r="BC3511" t="s">
        <v>541</v>
      </c>
      <c r="BD3511" s="20" t="e">
        <f t="shared" si="638"/>
        <v>#VALUE!</v>
      </c>
      <c r="BE3511">
        <v>36.0441</v>
      </c>
      <c r="BF3511" s="20" t="e">
        <f t="shared" si="639"/>
        <v>#VALUE!</v>
      </c>
      <c r="BG3511">
        <v>30</v>
      </c>
      <c r="BH3511">
        <v>38.306800000000003</v>
      </c>
      <c r="BI3511" s="20">
        <f t="shared" si="640"/>
        <v>613.96410036860289</v>
      </c>
      <c r="BJ3511">
        <v>23519</v>
      </c>
      <c r="BK3511" t="s">
        <v>551</v>
      </c>
      <c r="BL3511" s="27" t="e">
        <f t="shared" si="641"/>
        <v>#VALUE!</v>
      </c>
    </row>
    <row r="3512" spans="1:64" hidden="1" outlineLevel="1" x14ac:dyDescent="0.35">
      <c r="A3512" t="s">
        <v>443</v>
      </c>
      <c r="B3512" t="b">
        <v>0</v>
      </c>
      <c r="C3512" t="s">
        <v>439</v>
      </c>
      <c r="D3512" t="s">
        <v>2752</v>
      </c>
      <c r="E3512" t="s">
        <v>443</v>
      </c>
      <c r="F3512" t="s">
        <v>443</v>
      </c>
      <c r="G3512" t="b">
        <v>0</v>
      </c>
      <c r="H3512">
        <v>1</v>
      </c>
      <c r="I3512">
        <v>2</v>
      </c>
      <c r="J3512">
        <v>2</v>
      </c>
      <c r="K3512" t="s">
        <v>2507</v>
      </c>
      <c r="L3512" t="s">
        <v>2753</v>
      </c>
      <c r="M3512">
        <v>0</v>
      </c>
      <c r="N3512">
        <v>1276.65319</v>
      </c>
      <c r="O3512">
        <v>0</v>
      </c>
      <c r="P3512">
        <v>303.2</v>
      </c>
      <c r="Q3512">
        <v>215.3</v>
      </c>
      <c r="R3512">
        <v>237.4</v>
      </c>
      <c r="S3512" t="s">
        <v>443</v>
      </c>
      <c r="T3512" t="s">
        <v>443</v>
      </c>
      <c r="U3512">
        <v>28.9</v>
      </c>
      <c r="V3512" t="s">
        <v>443</v>
      </c>
      <c r="W3512">
        <v>30.2</v>
      </c>
      <c r="X3512">
        <v>85</v>
      </c>
      <c r="Y3512" t="s">
        <v>443</v>
      </c>
      <c r="Z3512" t="s">
        <v>444</v>
      </c>
      <c r="AA3512" t="s">
        <v>444</v>
      </c>
      <c r="AB3512" t="s">
        <v>439</v>
      </c>
      <c r="AC3512" t="s">
        <v>445</v>
      </c>
      <c r="AD3512" t="s">
        <v>445</v>
      </c>
      <c r="AE3512" t="s">
        <v>444</v>
      </c>
      <c r="AF3512" t="s">
        <v>445</v>
      </c>
      <c r="AG3512" t="s">
        <v>444</v>
      </c>
      <c r="AH3512" t="s">
        <v>444</v>
      </c>
      <c r="AI3512" t="s">
        <v>439</v>
      </c>
      <c r="AJ3512" t="s">
        <v>439</v>
      </c>
      <c r="AK3512">
        <v>0</v>
      </c>
      <c r="AL3512">
        <v>0</v>
      </c>
      <c r="AM3512">
        <v>4.6340000000000001E-3</v>
      </c>
      <c r="AN3512">
        <v>2.0119999999999999E-3</v>
      </c>
      <c r="AO3512">
        <v>2.65</v>
      </c>
      <c r="AP3512">
        <v>63</v>
      </c>
      <c r="AQ3512" t="str">
        <f t="shared" si="634"/>
        <v/>
      </c>
      <c r="AR3512" t="s">
        <v>2754</v>
      </c>
      <c r="AS3512" t="s">
        <v>2755</v>
      </c>
      <c r="AT3512" t="str">
        <f t="shared" si="635"/>
        <v/>
      </c>
      <c r="AU3512" t="str">
        <f t="shared" si="642"/>
        <v/>
      </c>
      <c r="AV3512" t="str">
        <f t="shared" si="643"/>
        <v/>
      </c>
      <c r="AW3512" s="19" t="str">
        <f t="shared" si="644"/>
        <v/>
      </c>
      <c r="AX3512" t="s">
        <v>443</v>
      </c>
      <c r="AY3512" s="20" t="e">
        <f t="shared" si="636"/>
        <v>#VALUE!</v>
      </c>
      <c r="AZ3512">
        <v>30.2</v>
      </c>
      <c r="BA3512" s="21" t="e">
        <f t="shared" si="637"/>
        <v>#VALUE!</v>
      </c>
      <c r="BB3512">
        <v>85</v>
      </c>
      <c r="BC3512" t="s">
        <v>443</v>
      </c>
      <c r="BD3512" s="20" t="e">
        <f t="shared" si="638"/>
        <v>#VALUE!</v>
      </c>
      <c r="BE3512" t="s">
        <v>444</v>
      </c>
      <c r="BF3512" s="20" t="e">
        <f t="shared" si="639"/>
        <v>#VALUE!</v>
      </c>
      <c r="BG3512" t="s">
        <v>444</v>
      </c>
      <c r="BH3512" t="s">
        <v>439</v>
      </c>
      <c r="BI3512" s="20" t="e">
        <f t="shared" si="640"/>
        <v>#VALUE!</v>
      </c>
      <c r="BJ3512" t="s">
        <v>445</v>
      </c>
      <c r="BK3512" t="s">
        <v>445</v>
      </c>
      <c r="BL3512" s="27" t="e">
        <f t="shared" si="641"/>
        <v>#VALUE!</v>
      </c>
    </row>
    <row r="3513" spans="1:64" hidden="1" outlineLevel="2" collapsed="1" x14ac:dyDescent="0.35">
      <c r="A3513" t="s">
        <v>443</v>
      </c>
      <c r="B3513" t="s">
        <v>443</v>
      </c>
      <c r="C3513" t="s">
        <v>457</v>
      </c>
      <c r="D3513" t="s">
        <v>458</v>
      </c>
      <c r="E3513" t="s">
        <v>508</v>
      </c>
      <c r="F3513" t="s">
        <v>509</v>
      </c>
      <c r="G3513" t="s">
        <v>459</v>
      </c>
      <c r="H3513" t="s">
        <v>460</v>
      </c>
      <c r="I3513" t="s">
        <v>463</v>
      </c>
      <c r="J3513" t="s">
        <v>464</v>
      </c>
      <c r="K3513" t="s">
        <v>466</v>
      </c>
      <c r="L3513" t="s">
        <v>510</v>
      </c>
      <c r="M3513" t="s">
        <v>468</v>
      </c>
      <c r="N3513" t="s">
        <v>511</v>
      </c>
      <c r="O3513" t="s">
        <v>512</v>
      </c>
      <c r="P3513" t="s">
        <v>513</v>
      </c>
      <c r="Q3513" t="s">
        <v>514</v>
      </c>
      <c r="R3513" t="s">
        <v>515</v>
      </c>
      <c r="S3513" t="s">
        <v>516</v>
      </c>
      <c r="T3513" t="s">
        <v>517</v>
      </c>
      <c r="U3513" t="s">
        <v>469</v>
      </c>
      <c r="V3513" t="s">
        <v>518</v>
      </c>
      <c r="W3513" t="s">
        <v>519</v>
      </c>
      <c r="X3513" t="s">
        <v>520</v>
      </c>
      <c r="Y3513" t="s">
        <v>521</v>
      </c>
      <c r="Z3513" t="s">
        <v>522</v>
      </c>
      <c r="AA3513" t="s">
        <v>523</v>
      </c>
      <c r="AB3513" t="s">
        <v>524</v>
      </c>
      <c r="AC3513" t="s">
        <v>525</v>
      </c>
      <c r="AD3513" t="s">
        <v>526</v>
      </c>
      <c r="AE3513" t="s">
        <v>527</v>
      </c>
      <c r="AF3513" t="s">
        <v>480</v>
      </c>
      <c r="AG3513" t="s">
        <v>528</v>
      </c>
      <c r="AH3513" t="s">
        <v>529</v>
      </c>
      <c r="AI3513" t="s">
        <v>462</v>
      </c>
      <c r="AJ3513" t="s">
        <v>530</v>
      </c>
      <c r="AK3513" t="s">
        <v>531</v>
      </c>
      <c r="AL3513" t="s">
        <v>532</v>
      </c>
      <c r="AM3513" t="s">
        <v>533</v>
      </c>
      <c r="AN3513" t="s">
        <v>534</v>
      </c>
      <c r="AO3513" t="s">
        <v>535</v>
      </c>
      <c r="AP3513" t="s">
        <v>536</v>
      </c>
      <c r="AQ3513" t="str">
        <f t="shared" si="634"/>
        <v>Identifying Node</v>
      </c>
      <c r="AT3513" t="str">
        <f t="shared" si="635"/>
        <v>Identifying No</v>
      </c>
      <c r="AU3513" t="str">
        <f t="shared" si="642"/>
        <v>fying N</v>
      </c>
      <c r="AV3513" t="str">
        <f t="shared" si="643"/>
        <v xml:space="preserve">fying </v>
      </c>
      <c r="AW3513" s="19" t="str">
        <f t="shared" si="644"/>
        <v xml:space="preserve">fying </v>
      </c>
      <c r="AX3513" t="s">
        <v>518</v>
      </c>
      <c r="AY3513" s="20" t="e">
        <f t="shared" si="636"/>
        <v>#VALUE!</v>
      </c>
      <c r="AZ3513" t="s">
        <v>519</v>
      </c>
      <c r="BA3513" s="21" t="e">
        <f t="shared" si="637"/>
        <v>#VALUE!</v>
      </c>
      <c r="BB3513" t="s">
        <v>520</v>
      </c>
      <c r="BC3513" t="s">
        <v>521</v>
      </c>
      <c r="BD3513" s="20" t="e">
        <f t="shared" si="638"/>
        <v>#VALUE!</v>
      </c>
      <c r="BE3513" t="s">
        <v>522</v>
      </c>
      <c r="BF3513" s="20" t="e">
        <f t="shared" si="639"/>
        <v>#VALUE!</v>
      </c>
      <c r="BG3513" t="s">
        <v>523</v>
      </c>
      <c r="BH3513" t="s">
        <v>524</v>
      </c>
      <c r="BI3513" s="20" t="e">
        <f t="shared" si="640"/>
        <v>#VALUE!</v>
      </c>
      <c r="BJ3513" t="s">
        <v>525</v>
      </c>
      <c r="BK3513" t="s">
        <v>526</v>
      </c>
      <c r="BL3513" s="27" t="e">
        <f t="shared" si="641"/>
        <v>#VALUE!</v>
      </c>
    </row>
    <row r="3514" spans="1:64" hidden="1" outlineLevel="2" collapsed="1" x14ac:dyDescent="0.35">
      <c r="A3514" t="s">
        <v>443</v>
      </c>
      <c r="B3514" t="s">
        <v>443</v>
      </c>
      <c r="C3514" t="b">
        <v>0</v>
      </c>
      <c r="D3514" t="s">
        <v>439</v>
      </c>
      <c r="E3514" t="s">
        <v>538</v>
      </c>
      <c r="F3514" t="s">
        <v>550</v>
      </c>
      <c r="G3514" t="s">
        <v>2752</v>
      </c>
      <c r="H3514" t="s">
        <v>443</v>
      </c>
      <c r="I3514">
        <v>1</v>
      </c>
      <c r="J3514">
        <v>2</v>
      </c>
      <c r="K3514" t="s">
        <v>2507</v>
      </c>
      <c r="L3514" t="s">
        <v>2756</v>
      </c>
      <c r="M3514">
        <v>0</v>
      </c>
      <c r="N3514">
        <v>2</v>
      </c>
      <c r="O3514">
        <v>0.50939999999999996</v>
      </c>
      <c r="P3514">
        <v>0</v>
      </c>
      <c r="Q3514">
        <v>1</v>
      </c>
      <c r="R3514">
        <v>1</v>
      </c>
      <c r="S3514">
        <v>638.82982000000004</v>
      </c>
      <c r="T3514">
        <v>1276.65236</v>
      </c>
      <c r="U3514">
        <v>1276.65319</v>
      </c>
      <c r="V3514">
        <v>-0.65</v>
      </c>
      <c r="W3514">
        <v>-4.2000000000000002E-4</v>
      </c>
      <c r="X3514" t="s">
        <v>540</v>
      </c>
      <c r="Y3514" t="s">
        <v>541</v>
      </c>
      <c r="Z3514">
        <v>20.352530000000002</v>
      </c>
      <c r="AA3514">
        <v>26.370999999999999</v>
      </c>
      <c r="AB3514">
        <v>41.222099999999998</v>
      </c>
      <c r="AC3514">
        <v>26009</v>
      </c>
      <c r="AD3514" t="s">
        <v>551</v>
      </c>
      <c r="AE3514" t="s">
        <v>552</v>
      </c>
      <c r="AF3514" t="s">
        <v>443</v>
      </c>
      <c r="AG3514">
        <v>2.65</v>
      </c>
      <c r="AH3514" t="s">
        <v>443</v>
      </c>
      <c r="AI3514" t="b">
        <v>0</v>
      </c>
      <c r="AJ3514" t="s">
        <v>443</v>
      </c>
      <c r="AK3514" t="s">
        <v>443</v>
      </c>
      <c r="AL3514" t="s">
        <v>443</v>
      </c>
      <c r="AM3514">
        <v>0</v>
      </c>
      <c r="AN3514">
        <v>2.0119999999999999E-3</v>
      </c>
      <c r="AO3514">
        <v>21610852</v>
      </c>
      <c r="AP3514">
        <v>41.28</v>
      </c>
      <c r="AQ3514" t="str">
        <f t="shared" si="634"/>
        <v>Sequest HT (A2)</v>
      </c>
      <c r="AT3514" t="str">
        <f t="shared" si="635"/>
        <v>Sequest HT (A2</v>
      </c>
      <c r="AU3514" t="str">
        <f t="shared" si="642"/>
        <v>t HT (A</v>
      </c>
      <c r="AV3514" t="str">
        <f t="shared" si="643"/>
        <v>t HT (</v>
      </c>
      <c r="AW3514" s="19" t="str">
        <f t="shared" si="644"/>
        <v>t HT (</v>
      </c>
      <c r="AX3514">
        <v>-0.65</v>
      </c>
      <c r="AY3514" s="20">
        <f t="shared" si="636"/>
        <v>6.4615384615384611E-4</v>
      </c>
      <c r="AZ3514">
        <v>-4.2000000000000002E-4</v>
      </c>
      <c r="BA3514" s="21" t="e">
        <f t="shared" si="637"/>
        <v>#VALUE!</v>
      </c>
      <c r="BB3514" t="s">
        <v>540</v>
      </c>
      <c r="BC3514" t="s">
        <v>541</v>
      </c>
      <c r="BD3514" s="20" t="e">
        <f t="shared" si="638"/>
        <v>#VALUE!</v>
      </c>
      <c r="BE3514">
        <v>20.352530000000002</v>
      </c>
      <c r="BF3514" s="20" t="e">
        <f t="shared" si="639"/>
        <v>#VALUE!</v>
      </c>
      <c r="BG3514">
        <v>26.370999999999999</v>
      </c>
      <c r="BH3514">
        <v>41.222099999999998</v>
      </c>
      <c r="BI3514" s="20">
        <f t="shared" si="640"/>
        <v>630.94796237940329</v>
      </c>
      <c r="BJ3514">
        <v>26009</v>
      </c>
      <c r="BK3514" t="s">
        <v>551</v>
      </c>
      <c r="BL3514" s="27" t="e">
        <f t="shared" si="641"/>
        <v>#VALUE!</v>
      </c>
    </row>
    <row r="3515" spans="1:64" hidden="1" outlineLevel="2" collapsed="1" x14ac:dyDescent="0.35">
      <c r="A3515" t="s">
        <v>443</v>
      </c>
      <c r="B3515" t="s">
        <v>443</v>
      </c>
      <c r="C3515" t="b">
        <v>0</v>
      </c>
      <c r="D3515" t="s">
        <v>439</v>
      </c>
      <c r="E3515" t="s">
        <v>557</v>
      </c>
      <c r="F3515" t="s">
        <v>550</v>
      </c>
      <c r="G3515" t="s">
        <v>2752</v>
      </c>
      <c r="H3515" t="s">
        <v>443</v>
      </c>
      <c r="I3515">
        <v>1</v>
      </c>
      <c r="J3515">
        <v>2</v>
      </c>
      <c r="K3515" t="s">
        <v>2507</v>
      </c>
      <c r="L3515" t="s">
        <v>2756</v>
      </c>
      <c r="M3515">
        <v>0</v>
      </c>
      <c r="N3515">
        <v>2</v>
      </c>
      <c r="O3515">
        <v>0.79369999999999996</v>
      </c>
      <c r="P3515">
        <v>0</v>
      </c>
      <c r="Q3515">
        <v>1</v>
      </c>
      <c r="R3515">
        <v>1</v>
      </c>
      <c r="S3515">
        <v>638.82982000000004</v>
      </c>
      <c r="T3515">
        <v>1276.65236</v>
      </c>
      <c r="U3515">
        <v>1276.65319</v>
      </c>
      <c r="V3515">
        <v>-0.65</v>
      </c>
      <c r="W3515">
        <v>-4.2000000000000002E-4</v>
      </c>
      <c r="X3515" t="s">
        <v>540</v>
      </c>
      <c r="Y3515" t="s">
        <v>541</v>
      </c>
      <c r="Z3515">
        <v>20.352530000000002</v>
      </c>
      <c r="AA3515">
        <v>26.370999999999999</v>
      </c>
      <c r="AB3515">
        <v>41.222099999999998</v>
      </c>
      <c r="AC3515">
        <v>26009</v>
      </c>
      <c r="AD3515" t="s">
        <v>551</v>
      </c>
      <c r="AE3515" t="s">
        <v>552</v>
      </c>
      <c r="AF3515" t="s">
        <v>443</v>
      </c>
      <c r="AG3515" t="s">
        <v>443</v>
      </c>
      <c r="AH3515">
        <v>63</v>
      </c>
      <c r="AI3515" t="b">
        <v>0</v>
      </c>
      <c r="AJ3515">
        <v>54</v>
      </c>
      <c r="AK3515">
        <v>36</v>
      </c>
      <c r="AL3515">
        <v>1.3848348936073E-5</v>
      </c>
      <c r="AM3515">
        <v>0</v>
      </c>
      <c r="AN3515">
        <v>4.6340000000000001E-3</v>
      </c>
      <c r="AO3515">
        <v>21610852</v>
      </c>
      <c r="AP3515">
        <v>41.28</v>
      </c>
      <c r="AQ3515" t="str">
        <f t="shared" si="634"/>
        <v>Mascot (A5)</v>
      </c>
      <c r="AT3515" t="str">
        <f t="shared" si="635"/>
        <v>Mascot (A5)</v>
      </c>
      <c r="AU3515" t="str">
        <f t="shared" si="642"/>
        <v xml:space="preserve"> (A5)</v>
      </c>
      <c r="AV3515" t="str">
        <f t="shared" si="643"/>
        <v xml:space="preserve"> (A5)</v>
      </c>
      <c r="AW3515" s="19" t="str">
        <f t="shared" si="644"/>
        <v xml:space="preserve"> (A5)</v>
      </c>
      <c r="AX3515">
        <v>-0.65</v>
      </c>
      <c r="AY3515" s="20">
        <f t="shared" si="636"/>
        <v>6.4615384615384611E-4</v>
      </c>
      <c r="AZ3515">
        <v>-4.2000000000000002E-4</v>
      </c>
      <c r="BA3515" s="21" t="e">
        <f t="shared" si="637"/>
        <v>#VALUE!</v>
      </c>
      <c r="BB3515" t="s">
        <v>540</v>
      </c>
      <c r="BC3515" t="s">
        <v>541</v>
      </c>
      <c r="BD3515" s="20" t="e">
        <f t="shared" si="638"/>
        <v>#VALUE!</v>
      </c>
      <c r="BE3515">
        <v>20.352530000000002</v>
      </c>
      <c r="BF3515" s="20" t="e">
        <f t="shared" si="639"/>
        <v>#VALUE!</v>
      </c>
      <c r="BG3515">
        <v>26.370999999999999</v>
      </c>
      <c r="BH3515">
        <v>41.222099999999998</v>
      </c>
      <c r="BI3515" s="20">
        <f t="shared" si="640"/>
        <v>630.94796237940329</v>
      </c>
      <c r="BJ3515">
        <v>26009</v>
      </c>
      <c r="BK3515" t="s">
        <v>551</v>
      </c>
      <c r="BL3515" s="27" t="e">
        <f t="shared" si="641"/>
        <v>#VALUE!</v>
      </c>
    </row>
    <row r="3516" spans="1:64" hidden="1" outlineLevel="1" x14ac:dyDescent="0.35">
      <c r="A3516" t="s">
        <v>443</v>
      </c>
      <c r="B3516" t="b">
        <v>0</v>
      </c>
      <c r="C3516" t="s">
        <v>439</v>
      </c>
      <c r="D3516" t="s">
        <v>2757</v>
      </c>
      <c r="E3516" t="s">
        <v>1119</v>
      </c>
      <c r="F3516" t="s">
        <v>443</v>
      </c>
      <c r="G3516" t="b">
        <v>0</v>
      </c>
      <c r="H3516">
        <v>1</v>
      </c>
      <c r="I3516">
        <v>2</v>
      </c>
      <c r="J3516">
        <v>5</v>
      </c>
      <c r="K3516" t="s">
        <v>2507</v>
      </c>
      <c r="L3516" t="s">
        <v>2758</v>
      </c>
      <c r="M3516">
        <v>0</v>
      </c>
      <c r="N3516">
        <v>1392.7191600000001</v>
      </c>
      <c r="O3516">
        <v>0</v>
      </c>
      <c r="P3516">
        <v>200.1</v>
      </c>
      <c r="Q3516">
        <v>253.5</v>
      </c>
      <c r="R3516">
        <v>222.6</v>
      </c>
      <c r="S3516" t="s">
        <v>443</v>
      </c>
      <c r="T3516" t="s">
        <v>443</v>
      </c>
      <c r="U3516">
        <v>100.4</v>
      </c>
      <c r="V3516">
        <v>29</v>
      </c>
      <c r="W3516">
        <v>94.5</v>
      </c>
      <c r="X3516" t="s">
        <v>443</v>
      </c>
      <c r="Y3516" t="s">
        <v>443</v>
      </c>
      <c r="Z3516" t="s">
        <v>439</v>
      </c>
      <c r="AA3516" t="s">
        <v>439</v>
      </c>
      <c r="AB3516" t="s">
        <v>439</v>
      </c>
      <c r="AC3516" t="s">
        <v>445</v>
      </c>
      <c r="AD3516" t="s">
        <v>445</v>
      </c>
      <c r="AE3516" t="s">
        <v>444</v>
      </c>
      <c r="AF3516" t="s">
        <v>444</v>
      </c>
      <c r="AG3516" t="s">
        <v>444</v>
      </c>
      <c r="AH3516" t="s">
        <v>445</v>
      </c>
      <c r="AI3516" t="s">
        <v>439</v>
      </c>
      <c r="AJ3516" t="s">
        <v>439</v>
      </c>
      <c r="AK3516">
        <v>0</v>
      </c>
      <c r="AL3516">
        <v>0</v>
      </c>
      <c r="AM3516">
        <v>2.0919999999999999E-4</v>
      </c>
      <c r="AN3516">
        <v>9.4979999999999995E-6</v>
      </c>
      <c r="AO3516">
        <v>2.91</v>
      </c>
      <c r="AP3516">
        <v>79</v>
      </c>
      <c r="AQ3516" t="str">
        <f t="shared" si="634"/>
        <v>xCarbamidomethyl [C5]</v>
      </c>
      <c r="AR3516" t="s">
        <v>2759</v>
      </c>
      <c r="AS3516" t="s">
        <v>2760</v>
      </c>
      <c r="AT3516" t="str">
        <f t="shared" si="635"/>
        <v>xCarbamidometh</v>
      </c>
      <c r="AU3516" t="str">
        <f t="shared" si="642"/>
        <v>midomet</v>
      </c>
      <c r="AV3516" t="str">
        <f t="shared" si="643"/>
        <v>midome</v>
      </c>
      <c r="AW3516" s="19" t="str">
        <f t="shared" si="644"/>
        <v>midome</v>
      </c>
      <c r="AX3516">
        <v>29</v>
      </c>
      <c r="AY3516" s="20">
        <f t="shared" si="636"/>
        <v>3.2586206896551726</v>
      </c>
      <c r="AZ3516">
        <v>94.5</v>
      </c>
      <c r="BA3516" s="21" t="e">
        <f t="shared" si="637"/>
        <v>#VALUE!</v>
      </c>
      <c r="BB3516" t="s">
        <v>443</v>
      </c>
      <c r="BC3516" t="s">
        <v>443</v>
      </c>
      <c r="BD3516" s="20" t="e">
        <f t="shared" si="638"/>
        <v>#VALUE!</v>
      </c>
      <c r="BE3516" t="s">
        <v>439</v>
      </c>
      <c r="BF3516" s="20" t="e">
        <f t="shared" si="639"/>
        <v>#VALUE!</v>
      </c>
      <c r="BG3516" t="s">
        <v>439</v>
      </c>
      <c r="BH3516" t="s">
        <v>439</v>
      </c>
      <c r="BI3516" s="20" t="e">
        <f t="shared" si="640"/>
        <v>#VALUE!</v>
      </c>
      <c r="BJ3516" t="s">
        <v>445</v>
      </c>
      <c r="BK3516" t="s">
        <v>445</v>
      </c>
      <c r="BL3516" s="27" t="e">
        <f t="shared" si="641"/>
        <v>#VALUE!</v>
      </c>
    </row>
    <row r="3517" spans="1:64" hidden="1" outlineLevel="2" collapsed="1" x14ac:dyDescent="0.35">
      <c r="A3517" t="s">
        <v>443</v>
      </c>
      <c r="B3517" t="s">
        <v>443</v>
      </c>
      <c r="C3517" t="s">
        <v>457</v>
      </c>
      <c r="D3517" t="s">
        <v>458</v>
      </c>
      <c r="E3517" t="s">
        <v>508</v>
      </c>
      <c r="F3517" t="s">
        <v>509</v>
      </c>
      <c r="G3517" t="s">
        <v>459</v>
      </c>
      <c r="H3517" t="s">
        <v>460</v>
      </c>
      <c r="I3517" t="s">
        <v>463</v>
      </c>
      <c r="J3517" t="s">
        <v>464</v>
      </c>
      <c r="K3517" t="s">
        <v>466</v>
      </c>
      <c r="L3517" t="s">
        <v>510</v>
      </c>
      <c r="M3517" t="s">
        <v>468</v>
      </c>
      <c r="N3517" t="s">
        <v>511</v>
      </c>
      <c r="O3517" t="s">
        <v>512</v>
      </c>
      <c r="P3517" t="s">
        <v>513</v>
      </c>
      <c r="Q3517" t="s">
        <v>514</v>
      </c>
      <c r="R3517" t="s">
        <v>515</v>
      </c>
      <c r="S3517" t="s">
        <v>516</v>
      </c>
      <c r="T3517" t="s">
        <v>517</v>
      </c>
      <c r="U3517" t="s">
        <v>469</v>
      </c>
      <c r="V3517" t="s">
        <v>518</v>
      </c>
      <c r="W3517" t="s">
        <v>519</v>
      </c>
      <c r="X3517" t="s">
        <v>520</v>
      </c>
      <c r="Y3517" t="s">
        <v>521</v>
      </c>
      <c r="Z3517" t="s">
        <v>522</v>
      </c>
      <c r="AA3517" t="s">
        <v>523</v>
      </c>
      <c r="AB3517" t="s">
        <v>524</v>
      </c>
      <c r="AC3517" t="s">
        <v>525</v>
      </c>
      <c r="AD3517" t="s">
        <v>526</v>
      </c>
      <c r="AE3517" t="s">
        <v>527</v>
      </c>
      <c r="AF3517" t="s">
        <v>480</v>
      </c>
      <c r="AG3517" t="s">
        <v>528</v>
      </c>
      <c r="AH3517" t="s">
        <v>529</v>
      </c>
      <c r="AI3517" t="s">
        <v>462</v>
      </c>
      <c r="AJ3517" t="s">
        <v>530</v>
      </c>
      <c r="AK3517" t="s">
        <v>531</v>
      </c>
      <c r="AL3517" t="s">
        <v>532</v>
      </c>
      <c r="AM3517" t="s">
        <v>533</v>
      </c>
      <c r="AN3517" t="s">
        <v>534</v>
      </c>
      <c r="AO3517" t="s">
        <v>535</v>
      </c>
      <c r="AP3517" t="s">
        <v>536</v>
      </c>
      <c r="AQ3517" t="str">
        <f t="shared" si="634"/>
        <v>Identifying Node</v>
      </c>
      <c r="AT3517" t="str">
        <f t="shared" si="635"/>
        <v>Identifying No</v>
      </c>
      <c r="AU3517" t="str">
        <f t="shared" si="642"/>
        <v>fying N</v>
      </c>
      <c r="AV3517" t="str">
        <f t="shared" si="643"/>
        <v xml:space="preserve">fying </v>
      </c>
      <c r="AW3517" s="19" t="str">
        <f t="shared" si="644"/>
        <v xml:space="preserve">fying </v>
      </c>
      <c r="AX3517" t="s">
        <v>518</v>
      </c>
      <c r="AY3517" s="20" t="e">
        <f t="shared" si="636"/>
        <v>#VALUE!</v>
      </c>
      <c r="AZ3517" t="s">
        <v>519</v>
      </c>
      <c r="BA3517" s="21" t="e">
        <f t="shared" si="637"/>
        <v>#VALUE!</v>
      </c>
      <c r="BB3517" t="s">
        <v>520</v>
      </c>
      <c r="BC3517" t="s">
        <v>521</v>
      </c>
      <c r="BD3517" s="20" t="e">
        <f t="shared" si="638"/>
        <v>#VALUE!</v>
      </c>
      <c r="BE3517" t="s">
        <v>522</v>
      </c>
      <c r="BF3517" s="20" t="e">
        <f t="shared" si="639"/>
        <v>#VALUE!</v>
      </c>
      <c r="BG3517" t="s">
        <v>523</v>
      </c>
      <c r="BH3517" t="s">
        <v>524</v>
      </c>
      <c r="BI3517" s="20" t="e">
        <f t="shared" si="640"/>
        <v>#VALUE!</v>
      </c>
      <c r="BJ3517" t="s">
        <v>525</v>
      </c>
      <c r="BK3517" t="s">
        <v>526</v>
      </c>
      <c r="BL3517" s="27" t="e">
        <f t="shared" si="641"/>
        <v>#VALUE!</v>
      </c>
    </row>
    <row r="3518" spans="1:64" hidden="1" outlineLevel="2" collapsed="1" x14ac:dyDescent="0.35">
      <c r="A3518" t="s">
        <v>443</v>
      </c>
      <c r="B3518" t="s">
        <v>443</v>
      </c>
      <c r="C3518" t="b">
        <v>0</v>
      </c>
      <c r="D3518" t="s">
        <v>439</v>
      </c>
      <c r="E3518" t="s">
        <v>538</v>
      </c>
      <c r="F3518" t="s">
        <v>550</v>
      </c>
      <c r="G3518" t="s">
        <v>2761</v>
      </c>
      <c r="H3518" t="s">
        <v>1124</v>
      </c>
      <c r="I3518">
        <v>1</v>
      </c>
      <c r="J3518">
        <v>2</v>
      </c>
      <c r="K3518" t="s">
        <v>2507</v>
      </c>
      <c r="L3518" t="s">
        <v>2756</v>
      </c>
      <c r="M3518">
        <v>0</v>
      </c>
      <c r="N3518">
        <v>2</v>
      </c>
      <c r="O3518">
        <v>0.58079999999999998</v>
      </c>
      <c r="P3518">
        <v>0</v>
      </c>
      <c r="Q3518">
        <v>1</v>
      </c>
      <c r="R3518">
        <v>1</v>
      </c>
      <c r="S3518">
        <v>696.86491000000001</v>
      </c>
      <c r="T3518">
        <v>1392.72254</v>
      </c>
      <c r="U3518">
        <v>1392.7191600000001</v>
      </c>
      <c r="V3518">
        <v>2.4300000000000002</v>
      </c>
      <c r="W3518">
        <v>1.6900000000000001E-3</v>
      </c>
      <c r="X3518" t="s">
        <v>540</v>
      </c>
      <c r="Y3518" t="s">
        <v>541</v>
      </c>
      <c r="Z3518">
        <v>13.835319999999999</v>
      </c>
      <c r="AA3518">
        <v>23.5</v>
      </c>
      <c r="AB3518">
        <v>55.889000000000003</v>
      </c>
      <c r="AC3518">
        <v>38598</v>
      </c>
      <c r="AD3518" t="s">
        <v>554</v>
      </c>
      <c r="AE3518" t="s">
        <v>555</v>
      </c>
      <c r="AF3518" t="s">
        <v>443</v>
      </c>
      <c r="AG3518">
        <v>2.91</v>
      </c>
      <c r="AH3518" t="s">
        <v>443</v>
      </c>
      <c r="AI3518" t="b">
        <v>0</v>
      </c>
      <c r="AJ3518" t="s">
        <v>443</v>
      </c>
      <c r="AK3518" t="s">
        <v>443</v>
      </c>
      <c r="AL3518" t="s">
        <v>443</v>
      </c>
      <c r="AM3518">
        <v>0</v>
      </c>
      <c r="AN3518">
        <v>9.4979999999999995E-6</v>
      </c>
      <c r="AO3518">
        <v>25978608</v>
      </c>
      <c r="AP3518">
        <v>55.95</v>
      </c>
      <c r="AQ3518" t="str">
        <f t="shared" si="634"/>
        <v>Sequest HT (A2)</v>
      </c>
      <c r="AT3518" t="str">
        <f t="shared" si="635"/>
        <v>Sequest HT (A2</v>
      </c>
      <c r="AU3518" t="str">
        <f t="shared" si="642"/>
        <v>t HT (A</v>
      </c>
      <c r="AV3518" t="str">
        <f t="shared" si="643"/>
        <v>t HT (</v>
      </c>
      <c r="AW3518" s="19" t="str">
        <f t="shared" si="644"/>
        <v>t HT (</v>
      </c>
      <c r="AX3518">
        <v>2.4300000000000002</v>
      </c>
      <c r="AY3518" s="20">
        <f t="shared" si="636"/>
        <v>6.9547325102880663E-4</v>
      </c>
      <c r="AZ3518">
        <v>1.6900000000000001E-3</v>
      </c>
      <c r="BA3518" s="21" t="e">
        <f t="shared" si="637"/>
        <v>#VALUE!</v>
      </c>
      <c r="BB3518" t="s">
        <v>540</v>
      </c>
      <c r="BC3518" t="s">
        <v>541</v>
      </c>
      <c r="BD3518" s="20" t="e">
        <f t="shared" si="638"/>
        <v>#VALUE!</v>
      </c>
      <c r="BE3518">
        <v>13.835319999999999</v>
      </c>
      <c r="BF3518" s="20" t="e">
        <f t="shared" si="639"/>
        <v>#VALUE!</v>
      </c>
      <c r="BG3518">
        <v>23.5</v>
      </c>
      <c r="BH3518">
        <v>55.889000000000003</v>
      </c>
      <c r="BI3518" s="20">
        <f t="shared" si="640"/>
        <v>690.61890533020801</v>
      </c>
      <c r="BJ3518">
        <v>38598</v>
      </c>
      <c r="BK3518" t="s">
        <v>554</v>
      </c>
      <c r="BL3518" s="27" t="e">
        <f t="shared" si="641"/>
        <v>#VALUE!</v>
      </c>
    </row>
    <row r="3519" spans="1:64" hidden="1" outlineLevel="2" collapsed="1" x14ac:dyDescent="0.35">
      <c r="A3519" t="s">
        <v>443</v>
      </c>
      <c r="B3519" t="s">
        <v>443</v>
      </c>
      <c r="C3519" t="b">
        <v>0</v>
      </c>
      <c r="D3519" t="s">
        <v>439</v>
      </c>
      <c r="E3519" t="s">
        <v>538</v>
      </c>
      <c r="F3519" t="s">
        <v>550</v>
      </c>
      <c r="G3519" t="s">
        <v>2761</v>
      </c>
      <c r="H3519" t="s">
        <v>1124</v>
      </c>
      <c r="I3519">
        <v>1</v>
      </c>
      <c r="J3519">
        <v>2</v>
      </c>
      <c r="K3519" t="s">
        <v>2507</v>
      </c>
      <c r="L3519" t="s">
        <v>2756</v>
      </c>
      <c r="M3519">
        <v>0</v>
      </c>
      <c r="N3519">
        <v>2</v>
      </c>
      <c r="O3519">
        <v>0.6008</v>
      </c>
      <c r="P3519">
        <v>0</v>
      </c>
      <c r="Q3519">
        <v>1</v>
      </c>
      <c r="R3519">
        <v>1</v>
      </c>
      <c r="S3519">
        <v>696.86540000000002</v>
      </c>
      <c r="T3519">
        <v>1392.72353</v>
      </c>
      <c r="U3519">
        <v>1392.7191600000001</v>
      </c>
      <c r="V3519">
        <v>3.14</v>
      </c>
      <c r="W3519">
        <v>2.1800000000000001E-3</v>
      </c>
      <c r="X3519" t="s">
        <v>540</v>
      </c>
      <c r="Y3519" t="s">
        <v>541</v>
      </c>
      <c r="Z3519">
        <v>12.40509</v>
      </c>
      <c r="AA3519">
        <v>23.5</v>
      </c>
      <c r="AB3519">
        <v>55.897599999999997</v>
      </c>
      <c r="AC3519">
        <v>39056</v>
      </c>
      <c r="AD3519" t="s">
        <v>551</v>
      </c>
      <c r="AE3519" t="s">
        <v>552</v>
      </c>
      <c r="AF3519" t="s">
        <v>443</v>
      </c>
      <c r="AG3519">
        <v>2.63</v>
      </c>
      <c r="AH3519" t="s">
        <v>443</v>
      </c>
      <c r="AI3519" t="b">
        <v>0</v>
      </c>
      <c r="AJ3519" t="s">
        <v>443</v>
      </c>
      <c r="AK3519" t="s">
        <v>443</v>
      </c>
      <c r="AL3519" t="s">
        <v>443</v>
      </c>
      <c r="AM3519">
        <v>0</v>
      </c>
      <c r="AN3519">
        <v>6.2509999999999996E-5</v>
      </c>
      <c r="AO3519">
        <v>25571928</v>
      </c>
      <c r="AP3519">
        <v>55.95</v>
      </c>
      <c r="AQ3519" t="str">
        <f t="shared" si="634"/>
        <v>Sequest HT (A2)</v>
      </c>
      <c r="AT3519" t="str">
        <f t="shared" si="635"/>
        <v>Sequest HT (A2</v>
      </c>
      <c r="AU3519" t="str">
        <f t="shared" si="642"/>
        <v>t HT (A</v>
      </c>
      <c r="AV3519" t="str">
        <f t="shared" si="643"/>
        <v>t HT (</v>
      </c>
      <c r="AW3519" s="19" t="str">
        <f t="shared" si="644"/>
        <v>t HT (</v>
      </c>
      <c r="AX3519">
        <v>3.14</v>
      </c>
      <c r="AY3519" s="20">
        <f t="shared" si="636"/>
        <v>6.9426751592356693E-4</v>
      </c>
      <c r="AZ3519">
        <v>2.1800000000000001E-3</v>
      </c>
      <c r="BA3519" s="21" t="e">
        <f t="shared" si="637"/>
        <v>#VALUE!</v>
      </c>
      <c r="BB3519" t="s">
        <v>540</v>
      </c>
      <c r="BC3519" t="s">
        <v>541</v>
      </c>
      <c r="BD3519" s="20" t="e">
        <f t="shared" si="638"/>
        <v>#VALUE!</v>
      </c>
      <c r="BE3519">
        <v>12.40509</v>
      </c>
      <c r="BF3519" s="20" t="e">
        <f t="shared" si="639"/>
        <v>#VALUE!</v>
      </c>
      <c r="BG3519">
        <v>23.5</v>
      </c>
      <c r="BH3519">
        <v>55.897599999999997</v>
      </c>
      <c r="BI3519" s="20">
        <f t="shared" si="640"/>
        <v>698.70620563315777</v>
      </c>
      <c r="BJ3519">
        <v>39056</v>
      </c>
      <c r="BK3519" t="s">
        <v>551</v>
      </c>
      <c r="BL3519" s="27" t="e">
        <f t="shared" si="641"/>
        <v>#VALUE!</v>
      </c>
    </row>
    <row r="3520" spans="1:64" hidden="1" outlineLevel="2" collapsed="1" x14ac:dyDescent="0.35">
      <c r="A3520" t="s">
        <v>443</v>
      </c>
      <c r="B3520" t="s">
        <v>443</v>
      </c>
      <c r="C3520" t="b">
        <v>0</v>
      </c>
      <c r="D3520" t="s">
        <v>439</v>
      </c>
      <c r="E3520" t="s">
        <v>557</v>
      </c>
      <c r="F3520" t="s">
        <v>550</v>
      </c>
      <c r="G3520" t="s">
        <v>2761</v>
      </c>
      <c r="H3520" t="s">
        <v>1124</v>
      </c>
      <c r="I3520">
        <v>1</v>
      </c>
      <c r="J3520">
        <v>2</v>
      </c>
      <c r="K3520" t="s">
        <v>2507</v>
      </c>
      <c r="L3520" t="s">
        <v>2756</v>
      </c>
      <c r="M3520">
        <v>0</v>
      </c>
      <c r="N3520">
        <v>2</v>
      </c>
      <c r="O3520">
        <v>1</v>
      </c>
      <c r="P3520">
        <v>0</v>
      </c>
      <c r="Q3520">
        <v>1</v>
      </c>
      <c r="R3520">
        <v>1</v>
      </c>
      <c r="S3520">
        <v>696.86491000000001</v>
      </c>
      <c r="T3520">
        <v>1392.72254</v>
      </c>
      <c r="U3520">
        <v>1392.7191600000001</v>
      </c>
      <c r="V3520">
        <v>2.4300000000000002</v>
      </c>
      <c r="W3520">
        <v>1.6900000000000001E-3</v>
      </c>
      <c r="X3520" t="s">
        <v>540</v>
      </c>
      <c r="Y3520" t="s">
        <v>541</v>
      </c>
      <c r="Z3520">
        <v>13.835319999999999</v>
      </c>
      <c r="AA3520">
        <v>23.5</v>
      </c>
      <c r="AB3520">
        <v>55.889000000000003</v>
      </c>
      <c r="AC3520">
        <v>38598</v>
      </c>
      <c r="AD3520" t="s">
        <v>554</v>
      </c>
      <c r="AE3520" t="s">
        <v>555</v>
      </c>
      <c r="AF3520" t="s">
        <v>443</v>
      </c>
      <c r="AG3520" t="s">
        <v>443</v>
      </c>
      <c r="AH3520">
        <v>80</v>
      </c>
      <c r="AI3520" t="b">
        <v>0</v>
      </c>
      <c r="AJ3520">
        <v>53</v>
      </c>
      <c r="AK3520">
        <v>36</v>
      </c>
      <c r="AL3520">
        <v>2.48279012105233E-7</v>
      </c>
      <c r="AM3520">
        <v>0</v>
      </c>
      <c r="AN3520">
        <v>6.6539999999999997E-5</v>
      </c>
      <c r="AO3520">
        <v>25978608</v>
      </c>
      <c r="AP3520">
        <v>55.95</v>
      </c>
      <c r="AQ3520" t="str">
        <f t="shared" si="634"/>
        <v>Mascot (A5)</v>
      </c>
      <c r="AT3520" t="str">
        <f t="shared" si="635"/>
        <v>Mascot (A5)</v>
      </c>
      <c r="AU3520" t="str">
        <f t="shared" si="642"/>
        <v xml:space="preserve"> (A5)</v>
      </c>
      <c r="AV3520" t="str">
        <f t="shared" si="643"/>
        <v xml:space="preserve"> (A5)</v>
      </c>
      <c r="AW3520" s="19" t="str">
        <f t="shared" si="644"/>
        <v xml:space="preserve"> (A5)</v>
      </c>
      <c r="AX3520">
        <v>2.4300000000000002</v>
      </c>
      <c r="AY3520" s="20">
        <f t="shared" si="636"/>
        <v>6.9547325102880663E-4</v>
      </c>
      <c r="AZ3520">
        <v>1.6900000000000001E-3</v>
      </c>
      <c r="BA3520" s="21" t="e">
        <f t="shared" si="637"/>
        <v>#VALUE!</v>
      </c>
      <c r="BB3520" t="s">
        <v>540</v>
      </c>
      <c r="BC3520" t="s">
        <v>541</v>
      </c>
      <c r="BD3520" s="20" t="e">
        <f t="shared" si="638"/>
        <v>#VALUE!</v>
      </c>
      <c r="BE3520">
        <v>13.835319999999999</v>
      </c>
      <c r="BF3520" s="20" t="e">
        <f t="shared" si="639"/>
        <v>#VALUE!</v>
      </c>
      <c r="BG3520">
        <v>23.5</v>
      </c>
      <c r="BH3520">
        <v>55.889000000000003</v>
      </c>
      <c r="BI3520" s="20">
        <f t="shared" si="640"/>
        <v>690.61890533020801</v>
      </c>
      <c r="BJ3520">
        <v>38598</v>
      </c>
      <c r="BK3520" t="s">
        <v>554</v>
      </c>
      <c r="BL3520" s="27" t="e">
        <f t="shared" si="641"/>
        <v>#VALUE!</v>
      </c>
    </row>
    <row r="3521" spans="1:64" hidden="1" outlineLevel="2" collapsed="1" x14ac:dyDescent="0.35">
      <c r="A3521" t="s">
        <v>443</v>
      </c>
      <c r="B3521" t="s">
        <v>443</v>
      </c>
      <c r="C3521" t="b">
        <v>0</v>
      </c>
      <c r="D3521" t="s">
        <v>439</v>
      </c>
      <c r="E3521" t="s">
        <v>557</v>
      </c>
      <c r="F3521" t="s">
        <v>550</v>
      </c>
      <c r="G3521" t="s">
        <v>2761</v>
      </c>
      <c r="H3521" t="s">
        <v>1124</v>
      </c>
      <c r="I3521">
        <v>1</v>
      </c>
      <c r="J3521">
        <v>2</v>
      </c>
      <c r="K3521" t="s">
        <v>2507</v>
      </c>
      <c r="L3521" t="s">
        <v>2756</v>
      </c>
      <c r="M3521">
        <v>0</v>
      </c>
      <c r="N3521">
        <v>2</v>
      </c>
      <c r="O3521">
        <v>0.93510000000000004</v>
      </c>
      <c r="P3521">
        <v>0</v>
      </c>
      <c r="Q3521">
        <v>1</v>
      </c>
      <c r="R3521">
        <v>1</v>
      </c>
      <c r="S3521">
        <v>696.86540000000002</v>
      </c>
      <c r="T3521">
        <v>1392.72353</v>
      </c>
      <c r="U3521">
        <v>1392.7191600000001</v>
      </c>
      <c r="V3521">
        <v>3.14</v>
      </c>
      <c r="W3521">
        <v>2.1800000000000001E-3</v>
      </c>
      <c r="X3521" t="s">
        <v>540</v>
      </c>
      <c r="Y3521" t="s">
        <v>541</v>
      </c>
      <c r="Z3521">
        <v>12.40509</v>
      </c>
      <c r="AA3521">
        <v>23.5</v>
      </c>
      <c r="AB3521">
        <v>55.897599999999997</v>
      </c>
      <c r="AC3521">
        <v>39056</v>
      </c>
      <c r="AD3521" t="s">
        <v>551</v>
      </c>
      <c r="AE3521" t="s">
        <v>552</v>
      </c>
      <c r="AF3521" t="s">
        <v>443</v>
      </c>
      <c r="AG3521" t="s">
        <v>443</v>
      </c>
      <c r="AH3521">
        <v>77</v>
      </c>
      <c r="AI3521" t="b">
        <v>0</v>
      </c>
      <c r="AJ3521">
        <v>53</v>
      </c>
      <c r="AK3521">
        <v>36</v>
      </c>
      <c r="AL3521">
        <v>5.0141733821573503E-7</v>
      </c>
      <c r="AM3521">
        <v>0</v>
      </c>
      <c r="AN3521">
        <v>6.8280000000000004E-5</v>
      </c>
      <c r="AO3521">
        <v>25571928</v>
      </c>
      <c r="AP3521">
        <v>55.95</v>
      </c>
      <c r="AQ3521" t="str">
        <f t="shared" ref="AQ3521:AQ3584" si="645">RIGHT(E3521,21)</f>
        <v>Mascot (A5)</v>
      </c>
      <c r="AT3521" t="str">
        <f t="shared" ref="AT3521:AT3584" si="646">LEFT(AQ3521, 14)</f>
        <v>Mascot (A5)</v>
      </c>
      <c r="AU3521" t="str">
        <f t="shared" si="642"/>
        <v xml:space="preserve"> (A5)</v>
      </c>
      <c r="AV3521" t="str">
        <f t="shared" si="643"/>
        <v xml:space="preserve"> (A5)</v>
      </c>
      <c r="AW3521" s="19" t="str">
        <f t="shared" si="644"/>
        <v xml:space="preserve"> (A5)</v>
      </c>
      <c r="AX3521">
        <v>3.14</v>
      </c>
      <c r="AY3521" s="20">
        <f t="shared" ref="AY3521:AY3584" si="647">AZ3521/AX3521</f>
        <v>6.9426751592356693E-4</v>
      </c>
      <c r="AZ3521">
        <v>2.1800000000000001E-3</v>
      </c>
      <c r="BA3521" s="21" t="e">
        <f t="shared" ref="BA3521:BA3584" si="648">BB3521/AX3521</f>
        <v>#VALUE!</v>
      </c>
      <c r="BB3521" t="s">
        <v>540</v>
      </c>
      <c r="BC3521" t="s">
        <v>541</v>
      </c>
      <c r="BD3521" s="20" t="e">
        <f t="shared" ref="BD3521:BD3584" si="649">BE3521/BC3521</f>
        <v>#VALUE!</v>
      </c>
      <c r="BE3521">
        <v>12.40509</v>
      </c>
      <c r="BF3521" s="20" t="e">
        <f t="shared" ref="BF3521:BF3584" si="650">BG3521/BC3521</f>
        <v>#VALUE!</v>
      </c>
      <c r="BG3521">
        <v>23.5</v>
      </c>
      <c r="BH3521">
        <v>55.897599999999997</v>
      </c>
      <c r="BI3521" s="20">
        <f t="shared" ref="BI3521:BI3584" si="651">BJ3521/BH3521</f>
        <v>698.70620563315777</v>
      </c>
      <c r="BJ3521">
        <v>39056</v>
      </c>
      <c r="BK3521" t="s">
        <v>551</v>
      </c>
      <c r="BL3521" s="27" t="e">
        <f t="shared" ref="BL3521:BL3584" si="652">BK3521/BH3521</f>
        <v>#VALUE!</v>
      </c>
    </row>
    <row r="3522" spans="1:64" hidden="1" outlineLevel="2" collapsed="1" x14ac:dyDescent="0.35">
      <c r="A3522" t="s">
        <v>443</v>
      </c>
      <c r="B3522" t="s">
        <v>443</v>
      </c>
      <c r="C3522" t="b">
        <v>0</v>
      </c>
      <c r="D3522" t="s">
        <v>439</v>
      </c>
      <c r="E3522" t="s">
        <v>557</v>
      </c>
      <c r="F3522" t="s">
        <v>539</v>
      </c>
      <c r="G3522" t="s">
        <v>2761</v>
      </c>
      <c r="H3522" t="s">
        <v>1124</v>
      </c>
      <c r="I3522">
        <v>1</v>
      </c>
      <c r="J3522">
        <v>2</v>
      </c>
      <c r="K3522" t="s">
        <v>2507</v>
      </c>
      <c r="L3522" t="s">
        <v>2756</v>
      </c>
      <c r="M3522">
        <v>0</v>
      </c>
      <c r="N3522">
        <v>2</v>
      </c>
      <c r="O3522">
        <v>0.92410000000000003</v>
      </c>
      <c r="P3522">
        <v>0</v>
      </c>
      <c r="Q3522">
        <v>1</v>
      </c>
      <c r="R3522">
        <v>1</v>
      </c>
      <c r="S3522">
        <v>696.86383999999998</v>
      </c>
      <c r="T3522">
        <v>1392.7203999999999</v>
      </c>
      <c r="U3522">
        <v>1392.7191600000001</v>
      </c>
      <c r="V3522">
        <v>0.89</v>
      </c>
      <c r="W3522">
        <v>6.2E-4</v>
      </c>
      <c r="X3522" t="s">
        <v>540</v>
      </c>
      <c r="Y3522" t="s">
        <v>541</v>
      </c>
      <c r="Z3522">
        <v>34.943060000000003</v>
      </c>
      <c r="AA3522">
        <v>23.5</v>
      </c>
      <c r="AB3522">
        <v>55.942100000000003</v>
      </c>
      <c r="AC3522">
        <v>38762</v>
      </c>
      <c r="AD3522" t="s">
        <v>568</v>
      </c>
      <c r="AE3522" t="s">
        <v>569</v>
      </c>
      <c r="AF3522" t="s">
        <v>443</v>
      </c>
      <c r="AG3522" t="s">
        <v>443</v>
      </c>
      <c r="AH3522">
        <v>79</v>
      </c>
      <c r="AI3522" t="b">
        <v>0</v>
      </c>
      <c r="AJ3522">
        <v>54</v>
      </c>
      <c r="AK3522">
        <v>36</v>
      </c>
      <c r="AL3522">
        <v>3.0049255515419199E-7</v>
      </c>
      <c r="AM3522">
        <v>0</v>
      </c>
      <c r="AN3522">
        <v>2.0919999999999999E-4</v>
      </c>
      <c r="AO3522">
        <v>7741530.5</v>
      </c>
      <c r="AP3522">
        <v>55.93</v>
      </c>
      <c r="AQ3522" t="str">
        <f t="shared" si="645"/>
        <v>Mascot (A5)</v>
      </c>
      <c r="AT3522" t="str">
        <f t="shared" si="646"/>
        <v>Mascot (A5)</v>
      </c>
      <c r="AU3522" t="str">
        <f t="shared" si="642"/>
        <v xml:space="preserve"> (A5)</v>
      </c>
      <c r="AV3522" t="str">
        <f t="shared" si="643"/>
        <v xml:space="preserve"> (A5)</v>
      </c>
      <c r="AW3522" s="19" t="str">
        <f t="shared" si="644"/>
        <v xml:space="preserve"> (A5)</v>
      </c>
      <c r="AX3522">
        <v>0.89</v>
      </c>
      <c r="AY3522" s="20">
        <f t="shared" si="647"/>
        <v>6.9662921348314602E-4</v>
      </c>
      <c r="AZ3522">
        <v>6.2E-4</v>
      </c>
      <c r="BA3522" s="21" t="e">
        <f t="shared" si="648"/>
        <v>#VALUE!</v>
      </c>
      <c r="BB3522" t="s">
        <v>540</v>
      </c>
      <c r="BC3522" t="s">
        <v>541</v>
      </c>
      <c r="BD3522" s="20" t="e">
        <f t="shared" si="649"/>
        <v>#VALUE!</v>
      </c>
      <c r="BE3522">
        <v>34.943060000000003</v>
      </c>
      <c r="BF3522" s="20" t="e">
        <f t="shared" si="650"/>
        <v>#VALUE!</v>
      </c>
      <c r="BG3522">
        <v>23.5</v>
      </c>
      <c r="BH3522">
        <v>55.942100000000003</v>
      </c>
      <c r="BI3522" s="20">
        <f t="shared" si="651"/>
        <v>692.89497534057534</v>
      </c>
      <c r="BJ3522">
        <v>38762</v>
      </c>
      <c r="BK3522" t="s">
        <v>568</v>
      </c>
      <c r="BL3522" s="27" t="e">
        <f t="shared" si="652"/>
        <v>#VALUE!</v>
      </c>
    </row>
    <row r="3523" spans="1:64" hidden="1" outlineLevel="1" x14ac:dyDescent="0.35">
      <c r="A3523" t="s">
        <v>443</v>
      </c>
      <c r="B3523" t="b">
        <v>0</v>
      </c>
      <c r="C3523" t="s">
        <v>439</v>
      </c>
      <c r="D3523" t="s">
        <v>2762</v>
      </c>
      <c r="E3523" t="s">
        <v>443</v>
      </c>
      <c r="F3523" t="s">
        <v>443</v>
      </c>
      <c r="G3523" t="b">
        <v>0</v>
      </c>
      <c r="H3523">
        <v>1</v>
      </c>
      <c r="I3523">
        <v>2</v>
      </c>
      <c r="J3523">
        <v>2</v>
      </c>
      <c r="K3523" t="s">
        <v>2507</v>
      </c>
      <c r="L3523" t="s">
        <v>2763</v>
      </c>
      <c r="M3523">
        <v>0</v>
      </c>
      <c r="N3523">
        <v>1074.54258</v>
      </c>
      <c r="O3523">
        <v>0</v>
      </c>
      <c r="P3523">
        <v>341.6</v>
      </c>
      <c r="Q3523">
        <v>280.39999999999998</v>
      </c>
      <c r="R3523">
        <v>278</v>
      </c>
      <c r="S3523" t="s">
        <v>443</v>
      </c>
      <c r="T3523" t="s">
        <v>443</v>
      </c>
      <c r="U3523" t="s">
        <v>443</v>
      </c>
      <c r="V3523" t="s">
        <v>443</v>
      </c>
      <c r="W3523" t="s">
        <v>443</v>
      </c>
      <c r="X3523" t="s">
        <v>443</v>
      </c>
      <c r="Y3523" t="s">
        <v>443</v>
      </c>
      <c r="Z3523" t="s">
        <v>444</v>
      </c>
      <c r="AA3523" t="s">
        <v>439</v>
      </c>
      <c r="AB3523" t="s">
        <v>439</v>
      </c>
      <c r="AC3523" t="s">
        <v>445</v>
      </c>
      <c r="AD3523" t="s">
        <v>445</v>
      </c>
      <c r="AE3523" t="s">
        <v>445</v>
      </c>
      <c r="AF3523" t="s">
        <v>445</v>
      </c>
      <c r="AG3523" t="s">
        <v>445</v>
      </c>
      <c r="AH3523" t="s">
        <v>445</v>
      </c>
      <c r="AI3523" t="s">
        <v>439</v>
      </c>
      <c r="AJ3523" t="s">
        <v>439</v>
      </c>
      <c r="AK3523">
        <v>0</v>
      </c>
      <c r="AL3523">
        <v>0</v>
      </c>
      <c r="AM3523">
        <v>5.5710000000000004E-3</v>
      </c>
      <c r="AN3523">
        <v>6.3020000000000003E-4</v>
      </c>
      <c r="AO3523">
        <v>2.57</v>
      </c>
      <c r="AP3523">
        <v>53</v>
      </c>
      <c r="AQ3523" t="str">
        <f t="shared" si="645"/>
        <v/>
      </c>
      <c r="AR3523" t="s">
        <v>2764</v>
      </c>
      <c r="AS3523" t="s">
        <v>2765</v>
      </c>
      <c r="AT3523" t="str">
        <f t="shared" si="646"/>
        <v/>
      </c>
      <c r="AU3523" t="str">
        <f t="shared" si="642"/>
        <v/>
      </c>
      <c r="AV3523" t="str">
        <f t="shared" si="643"/>
        <v/>
      </c>
      <c r="AW3523" s="19" t="str">
        <f t="shared" si="644"/>
        <v/>
      </c>
      <c r="AX3523" t="s">
        <v>443</v>
      </c>
      <c r="AY3523" s="20" t="e">
        <f t="shared" si="647"/>
        <v>#VALUE!</v>
      </c>
      <c r="AZ3523" t="s">
        <v>443</v>
      </c>
      <c r="BA3523" s="21" t="e">
        <f t="shared" si="648"/>
        <v>#VALUE!</v>
      </c>
      <c r="BB3523" t="s">
        <v>443</v>
      </c>
      <c r="BC3523" t="s">
        <v>443</v>
      </c>
      <c r="BD3523" s="20" t="e">
        <f t="shared" si="649"/>
        <v>#VALUE!</v>
      </c>
      <c r="BE3523" t="s">
        <v>444</v>
      </c>
      <c r="BF3523" s="20" t="e">
        <f t="shared" si="650"/>
        <v>#VALUE!</v>
      </c>
      <c r="BG3523" t="s">
        <v>439</v>
      </c>
      <c r="BH3523" t="s">
        <v>439</v>
      </c>
      <c r="BI3523" s="20" t="e">
        <f t="shared" si="651"/>
        <v>#VALUE!</v>
      </c>
      <c r="BJ3523" t="s">
        <v>445</v>
      </c>
      <c r="BK3523" t="s">
        <v>445</v>
      </c>
      <c r="BL3523" s="27" t="e">
        <f t="shared" si="652"/>
        <v>#VALUE!</v>
      </c>
    </row>
    <row r="3524" spans="1:64" hidden="1" outlineLevel="2" collapsed="1" x14ac:dyDescent="0.35">
      <c r="A3524" t="s">
        <v>443</v>
      </c>
      <c r="B3524" t="s">
        <v>443</v>
      </c>
      <c r="C3524" t="s">
        <v>457</v>
      </c>
      <c r="D3524" t="s">
        <v>458</v>
      </c>
      <c r="E3524" t="s">
        <v>508</v>
      </c>
      <c r="F3524" t="s">
        <v>509</v>
      </c>
      <c r="G3524" t="s">
        <v>459</v>
      </c>
      <c r="H3524" t="s">
        <v>460</v>
      </c>
      <c r="I3524" t="s">
        <v>463</v>
      </c>
      <c r="J3524" t="s">
        <v>464</v>
      </c>
      <c r="K3524" t="s">
        <v>466</v>
      </c>
      <c r="L3524" t="s">
        <v>510</v>
      </c>
      <c r="M3524" t="s">
        <v>468</v>
      </c>
      <c r="N3524" t="s">
        <v>511</v>
      </c>
      <c r="O3524" t="s">
        <v>512</v>
      </c>
      <c r="P3524" t="s">
        <v>513</v>
      </c>
      <c r="Q3524" t="s">
        <v>514</v>
      </c>
      <c r="R3524" t="s">
        <v>515</v>
      </c>
      <c r="S3524" t="s">
        <v>516</v>
      </c>
      <c r="T3524" t="s">
        <v>517</v>
      </c>
      <c r="U3524" t="s">
        <v>469</v>
      </c>
      <c r="V3524" t="s">
        <v>518</v>
      </c>
      <c r="W3524" t="s">
        <v>519</v>
      </c>
      <c r="X3524" t="s">
        <v>520</v>
      </c>
      <c r="Y3524" t="s">
        <v>521</v>
      </c>
      <c r="Z3524" t="s">
        <v>522</v>
      </c>
      <c r="AA3524" t="s">
        <v>523</v>
      </c>
      <c r="AB3524" t="s">
        <v>524</v>
      </c>
      <c r="AC3524" t="s">
        <v>525</v>
      </c>
      <c r="AD3524" t="s">
        <v>526</v>
      </c>
      <c r="AE3524" t="s">
        <v>527</v>
      </c>
      <c r="AF3524" t="s">
        <v>480</v>
      </c>
      <c r="AG3524" t="s">
        <v>528</v>
      </c>
      <c r="AH3524" t="s">
        <v>529</v>
      </c>
      <c r="AI3524" t="s">
        <v>462</v>
      </c>
      <c r="AJ3524" t="s">
        <v>530</v>
      </c>
      <c r="AK3524" t="s">
        <v>531</v>
      </c>
      <c r="AL3524" t="s">
        <v>532</v>
      </c>
      <c r="AM3524" t="s">
        <v>533</v>
      </c>
      <c r="AN3524" t="s">
        <v>534</v>
      </c>
      <c r="AO3524" t="s">
        <v>535</v>
      </c>
      <c r="AP3524" t="s">
        <v>536</v>
      </c>
      <c r="AQ3524" t="str">
        <f t="shared" si="645"/>
        <v>Identifying Node</v>
      </c>
      <c r="AT3524" t="str">
        <f t="shared" si="646"/>
        <v>Identifying No</v>
      </c>
      <c r="AU3524" t="str">
        <f t="shared" si="642"/>
        <v>fying N</v>
      </c>
      <c r="AV3524" t="str">
        <f t="shared" si="643"/>
        <v xml:space="preserve">fying </v>
      </c>
      <c r="AW3524" s="19" t="str">
        <f t="shared" si="644"/>
        <v xml:space="preserve">fying </v>
      </c>
      <c r="AX3524" t="s">
        <v>518</v>
      </c>
      <c r="AY3524" s="20" t="e">
        <f t="shared" si="647"/>
        <v>#VALUE!</v>
      </c>
      <c r="AZ3524" t="s">
        <v>519</v>
      </c>
      <c r="BA3524" s="21" t="e">
        <f t="shared" si="648"/>
        <v>#VALUE!</v>
      </c>
      <c r="BB3524" t="s">
        <v>520</v>
      </c>
      <c r="BC3524" t="s">
        <v>521</v>
      </c>
      <c r="BD3524" s="20" t="e">
        <f t="shared" si="649"/>
        <v>#VALUE!</v>
      </c>
      <c r="BE3524" t="s">
        <v>522</v>
      </c>
      <c r="BF3524" s="20" t="e">
        <f t="shared" si="650"/>
        <v>#VALUE!</v>
      </c>
      <c r="BG3524" t="s">
        <v>523</v>
      </c>
      <c r="BH3524" t="s">
        <v>524</v>
      </c>
      <c r="BI3524" s="20" t="e">
        <f t="shared" si="651"/>
        <v>#VALUE!</v>
      </c>
      <c r="BJ3524" t="s">
        <v>525</v>
      </c>
      <c r="BK3524" t="s">
        <v>526</v>
      </c>
      <c r="BL3524" s="27" t="e">
        <f t="shared" si="652"/>
        <v>#VALUE!</v>
      </c>
    </row>
    <row r="3525" spans="1:64" hidden="1" outlineLevel="2" collapsed="1" x14ac:dyDescent="0.35">
      <c r="A3525" t="s">
        <v>443</v>
      </c>
      <c r="B3525" t="s">
        <v>443</v>
      </c>
      <c r="C3525" t="b">
        <v>0</v>
      </c>
      <c r="D3525" t="s">
        <v>439</v>
      </c>
      <c r="E3525" t="s">
        <v>538</v>
      </c>
      <c r="F3525" t="s">
        <v>539</v>
      </c>
      <c r="G3525" t="s">
        <v>2762</v>
      </c>
      <c r="H3525" t="s">
        <v>443</v>
      </c>
      <c r="I3525">
        <v>1</v>
      </c>
      <c r="J3525">
        <v>2</v>
      </c>
      <c r="K3525" t="s">
        <v>2507</v>
      </c>
      <c r="L3525" t="s">
        <v>2756</v>
      </c>
      <c r="M3525">
        <v>0</v>
      </c>
      <c r="N3525">
        <v>2</v>
      </c>
      <c r="O3525">
        <v>0.53700000000000003</v>
      </c>
      <c r="P3525">
        <v>0</v>
      </c>
      <c r="Q3525">
        <v>1</v>
      </c>
      <c r="R3525">
        <v>1</v>
      </c>
      <c r="S3525">
        <v>537.77488000000005</v>
      </c>
      <c r="T3525">
        <v>1074.54249</v>
      </c>
      <c r="U3525">
        <v>1074.54258</v>
      </c>
      <c r="V3525">
        <v>-0.08</v>
      </c>
      <c r="W3525">
        <v>-4.0000000000000003E-5</v>
      </c>
      <c r="X3525" t="s">
        <v>540</v>
      </c>
      <c r="Y3525" t="s">
        <v>541</v>
      </c>
      <c r="Z3525">
        <v>36.080869999999997</v>
      </c>
      <c r="AA3525">
        <v>14.590999999999999</v>
      </c>
      <c r="AB3525">
        <v>22.740400000000001</v>
      </c>
      <c r="AC3525">
        <v>10408</v>
      </c>
      <c r="AD3525" t="s">
        <v>551</v>
      </c>
      <c r="AE3525" t="s">
        <v>552</v>
      </c>
      <c r="AF3525" t="s">
        <v>443</v>
      </c>
      <c r="AG3525">
        <v>2.57</v>
      </c>
      <c r="AH3525" t="s">
        <v>443</v>
      </c>
      <c r="AI3525" t="b">
        <v>0</v>
      </c>
      <c r="AJ3525" t="s">
        <v>443</v>
      </c>
      <c r="AK3525" t="s">
        <v>443</v>
      </c>
      <c r="AL3525" t="s">
        <v>443</v>
      </c>
      <c r="AM3525">
        <v>0</v>
      </c>
      <c r="AN3525">
        <v>6.3020000000000003E-4</v>
      </c>
      <c r="AO3525">
        <v>13737195</v>
      </c>
      <c r="AP3525">
        <v>22.76</v>
      </c>
      <c r="AQ3525" t="str">
        <f t="shared" si="645"/>
        <v>Sequest HT (A2)</v>
      </c>
      <c r="AT3525" t="str">
        <f t="shared" si="646"/>
        <v>Sequest HT (A2</v>
      </c>
      <c r="AU3525" t="str">
        <f t="shared" si="642"/>
        <v>t HT (A</v>
      </c>
      <c r="AV3525" t="str">
        <f t="shared" si="643"/>
        <v>t HT (</v>
      </c>
      <c r="AW3525" s="19" t="str">
        <f t="shared" si="644"/>
        <v>t HT (</v>
      </c>
      <c r="AX3525">
        <v>-0.08</v>
      </c>
      <c r="AY3525" s="20">
        <f t="shared" si="647"/>
        <v>5.0000000000000001E-4</v>
      </c>
      <c r="AZ3525">
        <v>-4.0000000000000003E-5</v>
      </c>
      <c r="BA3525" s="21" t="e">
        <f t="shared" si="648"/>
        <v>#VALUE!</v>
      </c>
      <c r="BB3525" t="s">
        <v>540</v>
      </c>
      <c r="BC3525" t="s">
        <v>541</v>
      </c>
      <c r="BD3525" s="20" t="e">
        <f t="shared" si="649"/>
        <v>#VALUE!</v>
      </c>
      <c r="BE3525">
        <v>36.080869999999997</v>
      </c>
      <c r="BF3525" s="20" t="e">
        <f t="shared" si="650"/>
        <v>#VALUE!</v>
      </c>
      <c r="BG3525">
        <v>14.590999999999999</v>
      </c>
      <c r="BH3525">
        <v>22.740400000000001</v>
      </c>
      <c r="BI3525" s="20">
        <f t="shared" si="651"/>
        <v>457.68763961935582</v>
      </c>
      <c r="BJ3525">
        <v>10408</v>
      </c>
      <c r="BK3525" t="s">
        <v>551</v>
      </c>
      <c r="BL3525" s="27" t="e">
        <f t="shared" si="652"/>
        <v>#VALUE!</v>
      </c>
    </row>
    <row r="3526" spans="1:64" hidden="1" outlineLevel="2" collapsed="1" x14ac:dyDescent="0.35">
      <c r="A3526" t="s">
        <v>443</v>
      </c>
      <c r="B3526" t="s">
        <v>443</v>
      </c>
      <c r="C3526" t="b">
        <v>0</v>
      </c>
      <c r="D3526" t="s">
        <v>439</v>
      </c>
      <c r="E3526" t="s">
        <v>538</v>
      </c>
      <c r="F3526" t="s">
        <v>539</v>
      </c>
      <c r="G3526" t="s">
        <v>2762</v>
      </c>
      <c r="H3526" t="s">
        <v>443</v>
      </c>
      <c r="I3526">
        <v>1</v>
      </c>
      <c r="J3526">
        <v>2</v>
      </c>
      <c r="K3526" t="s">
        <v>2507</v>
      </c>
      <c r="L3526" t="s">
        <v>2756</v>
      </c>
      <c r="M3526">
        <v>0</v>
      </c>
      <c r="N3526">
        <v>2</v>
      </c>
      <c r="O3526">
        <v>0.53539999999999999</v>
      </c>
      <c r="P3526">
        <v>0</v>
      </c>
      <c r="Q3526">
        <v>1</v>
      </c>
      <c r="R3526">
        <v>1</v>
      </c>
      <c r="S3526">
        <v>537.77491999999995</v>
      </c>
      <c r="T3526">
        <v>1074.5425600000001</v>
      </c>
      <c r="U3526">
        <v>1074.54258</v>
      </c>
      <c r="V3526">
        <v>-0.01</v>
      </c>
      <c r="W3526">
        <v>-1.0000000000000001E-5</v>
      </c>
      <c r="X3526" t="s">
        <v>540</v>
      </c>
      <c r="Y3526" t="s">
        <v>541</v>
      </c>
      <c r="Z3526">
        <v>30.00113</v>
      </c>
      <c r="AA3526">
        <v>23.22</v>
      </c>
      <c r="AB3526">
        <v>22.611599999999999</v>
      </c>
      <c r="AC3526">
        <v>9802</v>
      </c>
      <c r="AD3526" t="s">
        <v>554</v>
      </c>
      <c r="AE3526" t="s">
        <v>555</v>
      </c>
      <c r="AF3526" t="s">
        <v>443</v>
      </c>
      <c r="AG3526">
        <v>2.2599999999999998</v>
      </c>
      <c r="AH3526" t="s">
        <v>443</v>
      </c>
      <c r="AI3526" t="b">
        <v>0</v>
      </c>
      <c r="AJ3526" t="s">
        <v>443</v>
      </c>
      <c r="AK3526" t="s">
        <v>443</v>
      </c>
      <c r="AL3526" t="s">
        <v>443</v>
      </c>
      <c r="AM3526">
        <v>0</v>
      </c>
      <c r="AN3526">
        <v>1.009E-2</v>
      </c>
      <c r="AO3526">
        <v>12363800</v>
      </c>
      <c r="AP3526">
        <v>22.65</v>
      </c>
      <c r="AQ3526" t="str">
        <f t="shared" si="645"/>
        <v>Sequest HT (A2)</v>
      </c>
      <c r="AT3526" t="str">
        <f t="shared" si="646"/>
        <v>Sequest HT (A2</v>
      </c>
      <c r="AU3526" t="str">
        <f t="shared" si="642"/>
        <v>t HT (A</v>
      </c>
      <c r="AV3526" t="str">
        <f t="shared" si="643"/>
        <v>t HT (</v>
      </c>
      <c r="AW3526" s="19" t="str">
        <f t="shared" si="644"/>
        <v>t HT (</v>
      </c>
      <c r="AX3526">
        <v>-0.01</v>
      </c>
      <c r="AY3526" s="20">
        <f t="shared" si="647"/>
        <v>1E-3</v>
      </c>
      <c r="AZ3526">
        <v>-1.0000000000000001E-5</v>
      </c>
      <c r="BA3526" s="21" t="e">
        <f t="shared" si="648"/>
        <v>#VALUE!</v>
      </c>
      <c r="BB3526" t="s">
        <v>540</v>
      </c>
      <c r="BC3526" t="s">
        <v>541</v>
      </c>
      <c r="BD3526" s="20" t="e">
        <f t="shared" si="649"/>
        <v>#VALUE!</v>
      </c>
      <c r="BE3526">
        <v>30.00113</v>
      </c>
      <c r="BF3526" s="20" t="e">
        <f t="shared" si="650"/>
        <v>#VALUE!</v>
      </c>
      <c r="BG3526">
        <v>23.22</v>
      </c>
      <c r="BH3526">
        <v>22.611599999999999</v>
      </c>
      <c r="BI3526" s="20">
        <f t="shared" si="651"/>
        <v>433.49431265368219</v>
      </c>
      <c r="BJ3526">
        <v>9802</v>
      </c>
      <c r="BK3526" t="s">
        <v>554</v>
      </c>
      <c r="BL3526" s="27" t="e">
        <f t="shared" si="652"/>
        <v>#VALUE!</v>
      </c>
    </row>
    <row r="3527" spans="1:64" hidden="1" outlineLevel="1" x14ac:dyDescent="0.35">
      <c r="A3527" t="s">
        <v>443</v>
      </c>
      <c r="B3527" t="b">
        <v>0</v>
      </c>
      <c r="C3527" t="s">
        <v>439</v>
      </c>
      <c r="D3527" t="s">
        <v>2766</v>
      </c>
      <c r="E3527" t="s">
        <v>443</v>
      </c>
      <c r="F3527" t="s">
        <v>443</v>
      </c>
      <c r="G3527" t="b">
        <v>0</v>
      </c>
      <c r="H3527">
        <v>1</v>
      </c>
      <c r="I3527">
        <v>2</v>
      </c>
      <c r="J3527">
        <v>2</v>
      </c>
      <c r="K3527" t="s">
        <v>2507</v>
      </c>
      <c r="L3527" t="s">
        <v>2767</v>
      </c>
      <c r="M3527">
        <v>0</v>
      </c>
      <c r="N3527">
        <v>1213.67868</v>
      </c>
      <c r="O3527">
        <v>0</v>
      </c>
      <c r="P3527">
        <v>225.4</v>
      </c>
      <c r="Q3527">
        <v>262.10000000000002</v>
      </c>
      <c r="R3527">
        <v>267.2</v>
      </c>
      <c r="S3527">
        <v>91.3</v>
      </c>
      <c r="T3527">
        <v>54.1</v>
      </c>
      <c r="U3527" t="s">
        <v>443</v>
      </c>
      <c r="V3527" t="s">
        <v>443</v>
      </c>
      <c r="W3527" t="s">
        <v>443</v>
      </c>
      <c r="X3527" t="s">
        <v>443</v>
      </c>
      <c r="Y3527" t="s">
        <v>443</v>
      </c>
      <c r="Z3527" t="s">
        <v>439</v>
      </c>
      <c r="AA3527" t="s">
        <v>439</v>
      </c>
      <c r="AB3527" t="s">
        <v>444</v>
      </c>
      <c r="AC3527" t="s">
        <v>444</v>
      </c>
      <c r="AD3527" t="s">
        <v>444</v>
      </c>
      <c r="AE3527" t="s">
        <v>445</v>
      </c>
      <c r="AF3527" t="s">
        <v>445</v>
      </c>
      <c r="AG3527" t="s">
        <v>445</v>
      </c>
      <c r="AH3527" t="s">
        <v>445</v>
      </c>
      <c r="AI3527" t="s">
        <v>439</v>
      </c>
      <c r="AJ3527" t="s">
        <v>439</v>
      </c>
      <c r="AK3527">
        <v>0</v>
      </c>
      <c r="AL3527">
        <v>0</v>
      </c>
      <c r="AM3527">
        <v>1.2830000000000001E-3</v>
      </c>
      <c r="AN3527">
        <v>4.2069999999999998E-4</v>
      </c>
      <c r="AO3527">
        <v>2.57</v>
      </c>
      <c r="AP3527">
        <v>60</v>
      </c>
      <c r="AQ3527" t="str">
        <f t="shared" si="645"/>
        <v/>
      </c>
      <c r="AR3527" t="s">
        <v>2768</v>
      </c>
      <c r="AS3527" t="s">
        <v>2769</v>
      </c>
      <c r="AT3527" t="str">
        <f t="shared" si="646"/>
        <v/>
      </c>
      <c r="AU3527" t="str">
        <f t="shared" si="642"/>
        <v/>
      </c>
      <c r="AV3527" t="str">
        <f t="shared" si="643"/>
        <v/>
      </c>
      <c r="AW3527" s="19" t="str">
        <f t="shared" si="644"/>
        <v/>
      </c>
      <c r="AX3527" t="s">
        <v>443</v>
      </c>
      <c r="AY3527" s="20" t="e">
        <f t="shared" si="647"/>
        <v>#VALUE!</v>
      </c>
      <c r="AZ3527" t="s">
        <v>443</v>
      </c>
      <c r="BA3527" s="21" t="e">
        <f t="shared" si="648"/>
        <v>#VALUE!</v>
      </c>
      <c r="BB3527" t="s">
        <v>443</v>
      </c>
      <c r="BC3527" t="s">
        <v>443</v>
      </c>
      <c r="BD3527" s="20" t="e">
        <f t="shared" si="649"/>
        <v>#VALUE!</v>
      </c>
      <c r="BE3527" t="s">
        <v>439</v>
      </c>
      <c r="BF3527" s="20" t="e">
        <f t="shared" si="650"/>
        <v>#VALUE!</v>
      </c>
      <c r="BG3527" t="s">
        <v>439</v>
      </c>
      <c r="BH3527" t="s">
        <v>444</v>
      </c>
      <c r="BI3527" s="20" t="e">
        <f t="shared" si="651"/>
        <v>#VALUE!</v>
      </c>
      <c r="BJ3527" t="s">
        <v>444</v>
      </c>
      <c r="BK3527" t="s">
        <v>444</v>
      </c>
      <c r="BL3527" s="27" t="e">
        <f t="shared" si="652"/>
        <v>#VALUE!</v>
      </c>
    </row>
    <row r="3528" spans="1:64" hidden="1" outlineLevel="2" collapsed="1" x14ac:dyDescent="0.35">
      <c r="A3528" t="s">
        <v>443</v>
      </c>
      <c r="B3528" t="s">
        <v>443</v>
      </c>
      <c r="C3528" t="s">
        <v>457</v>
      </c>
      <c r="D3528" t="s">
        <v>458</v>
      </c>
      <c r="E3528" t="s">
        <v>508</v>
      </c>
      <c r="F3528" t="s">
        <v>509</v>
      </c>
      <c r="G3528" t="s">
        <v>459</v>
      </c>
      <c r="H3528" t="s">
        <v>460</v>
      </c>
      <c r="I3528" t="s">
        <v>463</v>
      </c>
      <c r="J3528" t="s">
        <v>464</v>
      </c>
      <c r="K3528" t="s">
        <v>466</v>
      </c>
      <c r="L3528" t="s">
        <v>510</v>
      </c>
      <c r="M3528" t="s">
        <v>468</v>
      </c>
      <c r="N3528" t="s">
        <v>511</v>
      </c>
      <c r="O3528" t="s">
        <v>512</v>
      </c>
      <c r="P3528" t="s">
        <v>513</v>
      </c>
      <c r="Q3528" t="s">
        <v>514</v>
      </c>
      <c r="R3528" t="s">
        <v>515</v>
      </c>
      <c r="S3528" t="s">
        <v>516</v>
      </c>
      <c r="T3528" t="s">
        <v>517</v>
      </c>
      <c r="U3528" t="s">
        <v>469</v>
      </c>
      <c r="V3528" t="s">
        <v>518</v>
      </c>
      <c r="W3528" t="s">
        <v>519</v>
      </c>
      <c r="X3528" t="s">
        <v>520</v>
      </c>
      <c r="Y3528" t="s">
        <v>521</v>
      </c>
      <c r="Z3528" t="s">
        <v>522</v>
      </c>
      <c r="AA3528" t="s">
        <v>523</v>
      </c>
      <c r="AB3528" t="s">
        <v>524</v>
      </c>
      <c r="AC3528" t="s">
        <v>525</v>
      </c>
      <c r="AD3528" t="s">
        <v>526</v>
      </c>
      <c r="AE3528" t="s">
        <v>527</v>
      </c>
      <c r="AF3528" t="s">
        <v>480</v>
      </c>
      <c r="AG3528" t="s">
        <v>528</v>
      </c>
      <c r="AH3528" t="s">
        <v>529</v>
      </c>
      <c r="AI3528" t="s">
        <v>462</v>
      </c>
      <c r="AJ3528" t="s">
        <v>530</v>
      </c>
      <c r="AK3528" t="s">
        <v>531</v>
      </c>
      <c r="AL3528" t="s">
        <v>532</v>
      </c>
      <c r="AM3528" t="s">
        <v>533</v>
      </c>
      <c r="AN3528" t="s">
        <v>534</v>
      </c>
      <c r="AO3528" t="s">
        <v>535</v>
      </c>
      <c r="AP3528" t="s">
        <v>536</v>
      </c>
      <c r="AQ3528" t="str">
        <f t="shared" si="645"/>
        <v>Identifying Node</v>
      </c>
      <c r="AT3528" t="str">
        <f t="shared" si="646"/>
        <v>Identifying No</v>
      </c>
      <c r="AU3528" t="str">
        <f t="shared" si="642"/>
        <v>fying N</v>
      </c>
      <c r="AV3528" t="str">
        <f t="shared" si="643"/>
        <v xml:space="preserve">fying </v>
      </c>
      <c r="AW3528" s="19" t="str">
        <f t="shared" si="644"/>
        <v xml:space="preserve">fying </v>
      </c>
      <c r="AX3528" t="s">
        <v>518</v>
      </c>
      <c r="AY3528" s="20" t="e">
        <f t="shared" si="647"/>
        <v>#VALUE!</v>
      </c>
      <c r="AZ3528" t="s">
        <v>519</v>
      </c>
      <c r="BA3528" s="21" t="e">
        <f t="shared" si="648"/>
        <v>#VALUE!</v>
      </c>
      <c r="BB3528" t="s">
        <v>520</v>
      </c>
      <c r="BC3528" t="s">
        <v>521</v>
      </c>
      <c r="BD3528" s="20" t="e">
        <f t="shared" si="649"/>
        <v>#VALUE!</v>
      </c>
      <c r="BE3528" t="s">
        <v>522</v>
      </c>
      <c r="BF3528" s="20" t="e">
        <f t="shared" si="650"/>
        <v>#VALUE!</v>
      </c>
      <c r="BG3528" t="s">
        <v>523</v>
      </c>
      <c r="BH3528" t="s">
        <v>524</v>
      </c>
      <c r="BI3528" s="20" t="e">
        <f t="shared" si="651"/>
        <v>#VALUE!</v>
      </c>
      <c r="BJ3528" t="s">
        <v>525</v>
      </c>
      <c r="BK3528" t="s">
        <v>526</v>
      </c>
      <c r="BL3528" s="27" t="e">
        <f t="shared" si="652"/>
        <v>#VALUE!</v>
      </c>
    </row>
    <row r="3529" spans="1:64" hidden="1" outlineLevel="2" collapsed="1" x14ac:dyDescent="0.35">
      <c r="A3529" t="s">
        <v>443</v>
      </c>
      <c r="B3529" t="s">
        <v>443</v>
      </c>
      <c r="C3529" t="b">
        <v>0</v>
      </c>
      <c r="D3529" t="s">
        <v>439</v>
      </c>
      <c r="E3529" t="s">
        <v>538</v>
      </c>
      <c r="F3529" t="s">
        <v>539</v>
      </c>
      <c r="G3529" t="s">
        <v>2766</v>
      </c>
      <c r="H3529" t="s">
        <v>443</v>
      </c>
      <c r="I3529">
        <v>1</v>
      </c>
      <c r="J3529">
        <v>2</v>
      </c>
      <c r="K3529" t="s">
        <v>2507</v>
      </c>
      <c r="L3529" t="s">
        <v>2756</v>
      </c>
      <c r="M3529">
        <v>0</v>
      </c>
      <c r="N3529">
        <v>2</v>
      </c>
      <c r="O3529">
        <v>0.56420000000000003</v>
      </c>
      <c r="P3529">
        <v>0</v>
      </c>
      <c r="Q3529">
        <v>1</v>
      </c>
      <c r="R3529">
        <v>1</v>
      </c>
      <c r="S3529">
        <v>607.34276</v>
      </c>
      <c r="T3529">
        <v>1213.6782499999999</v>
      </c>
      <c r="U3529">
        <v>1213.67868</v>
      </c>
      <c r="V3529">
        <v>-0.35</v>
      </c>
      <c r="W3529">
        <v>-2.1000000000000001E-4</v>
      </c>
      <c r="X3529" t="s">
        <v>540</v>
      </c>
      <c r="Y3529" t="s">
        <v>541</v>
      </c>
      <c r="Z3529">
        <v>44.364350000000002</v>
      </c>
      <c r="AA3529">
        <v>23.5</v>
      </c>
      <c r="AB3529">
        <v>49.278599999999997</v>
      </c>
      <c r="AC3529">
        <v>32663</v>
      </c>
      <c r="AD3529" t="s">
        <v>554</v>
      </c>
      <c r="AE3529" t="s">
        <v>555</v>
      </c>
      <c r="AF3529" t="s">
        <v>443</v>
      </c>
      <c r="AG3529">
        <v>2.57</v>
      </c>
      <c r="AH3529" t="s">
        <v>443</v>
      </c>
      <c r="AI3529" t="b">
        <v>0</v>
      </c>
      <c r="AJ3529" t="s">
        <v>443</v>
      </c>
      <c r="AK3529" t="s">
        <v>443</v>
      </c>
      <c r="AL3529" t="s">
        <v>443</v>
      </c>
      <c r="AM3529">
        <v>0</v>
      </c>
      <c r="AN3529">
        <v>4.2069999999999998E-4</v>
      </c>
      <c r="AO3529">
        <v>36945576</v>
      </c>
      <c r="AP3529">
        <v>49.34</v>
      </c>
      <c r="AQ3529" t="str">
        <f t="shared" si="645"/>
        <v>Sequest HT (A2)</v>
      </c>
      <c r="AT3529" t="str">
        <f t="shared" si="646"/>
        <v>Sequest HT (A2</v>
      </c>
      <c r="AU3529" t="str">
        <f t="shared" si="642"/>
        <v>t HT (A</v>
      </c>
      <c r="AV3529" t="str">
        <f t="shared" si="643"/>
        <v>t HT (</v>
      </c>
      <c r="AW3529" s="19" t="str">
        <f t="shared" si="644"/>
        <v>t HT (</v>
      </c>
      <c r="AX3529">
        <v>-0.35</v>
      </c>
      <c r="AY3529" s="20">
        <f t="shared" si="647"/>
        <v>6.0000000000000006E-4</v>
      </c>
      <c r="AZ3529">
        <v>-2.1000000000000001E-4</v>
      </c>
      <c r="BA3529" s="21" t="e">
        <f t="shared" si="648"/>
        <v>#VALUE!</v>
      </c>
      <c r="BB3529" t="s">
        <v>540</v>
      </c>
      <c r="BC3529" t="s">
        <v>541</v>
      </c>
      <c r="BD3529" s="20" t="e">
        <f t="shared" si="649"/>
        <v>#VALUE!</v>
      </c>
      <c r="BE3529">
        <v>44.364350000000002</v>
      </c>
      <c r="BF3529" s="20" t="e">
        <f t="shared" si="650"/>
        <v>#VALUE!</v>
      </c>
      <c r="BG3529">
        <v>23.5</v>
      </c>
      <c r="BH3529">
        <v>49.278599999999997</v>
      </c>
      <c r="BI3529" s="20">
        <f t="shared" si="651"/>
        <v>662.82321332180709</v>
      </c>
      <c r="BJ3529">
        <v>32663</v>
      </c>
      <c r="BK3529" t="s">
        <v>554</v>
      </c>
      <c r="BL3529" s="27" t="e">
        <f t="shared" si="652"/>
        <v>#VALUE!</v>
      </c>
    </row>
    <row r="3530" spans="1:64" hidden="1" outlineLevel="2" collapsed="1" x14ac:dyDescent="0.35">
      <c r="A3530" t="s">
        <v>443</v>
      </c>
      <c r="B3530" t="s">
        <v>443</v>
      </c>
      <c r="C3530" t="b">
        <v>0</v>
      </c>
      <c r="D3530" t="s">
        <v>439</v>
      </c>
      <c r="E3530" t="s">
        <v>557</v>
      </c>
      <c r="F3530" t="s">
        <v>539</v>
      </c>
      <c r="G3530" t="s">
        <v>2766</v>
      </c>
      <c r="H3530" t="s">
        <v>443</v>
      </c>
      <c r="I3530">
        <v>1</v>
      </c>
      <c r="J3530">
        <v>2</v>
      </c>
      <c r="K3530" t="s">
        <v>2507</v>
      </c>
      <c r="L3530" t="s">
        <v>2756</v>
      </c>
      <c r="M3530">
        <v>0</v>
      </c>
      <c r="N3530">
        <v>2</v>
      </c>
      <c r="O3530">
        <v>0.9</v>
      </c>
      <c r="P3530">
        <v>0</v>
      </c>
      <c r="Q3530">
        <v>1</v>
      </c>
      <c r="R3530">
        <v>1</v>
      </c>
      <c r="S3530">
        <v>607.34250999999995</v>
      </c>
      <c r="T3530">
        <v>1213.6777400000001</v>
      </c>
      <c r="U3530">
        <v>1213.67868</v>
      </c>
      <c r="V3530">
        <v>-0.77</v>
      </c>
      <c r="W3530">
        <v>-4.6999999999999999E-4</v>
      </c>
      <c r="X3530" t="s">
        <v>540</v>
      </c>
      <c r="Y3530" t="s">
        <v>541</v>
      </c>
      <c r="Z3530">
        <v>51.790050000000001</v>
      </c>
      <c r="AA3530">
        <v>24.989000000000001</v>
      </c>
      <c r="AB3530">
        <v>49.275399999999998</v>
      </c>
      <c r="AC3530">
        <v>32744</v>
      </c>
      <c r="AD3530" t="s">
        <v>568</v>
      </c>
      <c r="AE3530" t="s">
        <v>569</v>
      </c>
      <c r="AF3530" t="s">
        <v>443</v>
      </c>
      <c r="AG3530" t="s">
        <v>443</v>
      </c>
      <c r="AH3530">
        <v>60</v>
      </c>
      <c r="AI3530" t="b">
        <v>0</v>
      </c>
      <c r="AJ3530">
        <v>53</v>
      </c>
      <c r="AK3530">
        <v>35</v>
      </c>
      <c r="AL3530">
        <v>2.14498879348401E-5</v>
      </c>
      <c r="AM3530">
        <v>0</v>
      </c>
      <c r="AN3530">
        <v>1.2830000000000001E-3</v>
      </c>
      <c r="AO3530">
        <v>11992773</v>
      </c>
      <c r="AP3530">
        <v>49.32</v>
      </c>
      <c r="AQ3530" t="str">
        <f t="shared" si="645"/>
        <v>Mascot (A5)</v>
      </c>
      <c r="AT3530" t="str">
        <f t="shared" si="646"/>
        <v>Mascot (A5)</v>
      </c>
      <c r="AU3530" t="str">
        <f t="shared" si="642"/>
        <v xml:space="preserve"> (A5)</v>
      </c>
      <c r="AV3530" t="str">
        <f t="shared" si="643"/>
        <v xml:space="preserve"> (A5)</v>
      </c>
      <c r="AW3530" s="19" t="str">
        <f t="shared" si="644"/>
        <v xml:space="preserve"> (A5)</v>
      </c>
      <c r="AX3530">
        <v>-0.77</v>
      </c>
      <c r="AY3530" s="20">
        <f t="shared" si="647"/>
        <v>6.1038961038961041E-4</v>
      </c>
      <c r="AZ3530">
        <v>-4.6999999999999999E-4</v>
      </c>
      <c r="BA3530" s="21" t="e">
        <f t="shared" si="648"/>
        <v>#VALUE!</v>
      </c>
      <c r="BB3530" t="s">
        <v>540</v>
      </c>
      <c r="BC3530" t="s">
        <v>541</v>
      </c>
      <c r="BD3530" s="20" t="e">
        <f t="shared" si="649"/>
        <v>#VALUE!</v>
      </c>
      <c r="BE3530">
        <v>51.790050000000001</v>
      </c>
      <c r="BF3530" s="20" t="e">
        <f t="shared" si="650"/>
        <v>#VALUE!</v>
      </c>
      <c r="BG3530">
        <v>24.989000000000001</v>
      </c>
      <c r="BH3530">
        <v>49.275399999999998</v>
      </c>
      <c r="BI3530" s="20">
        <f t="shared" si="651"/>
        <v>664.51008008052702</v>
      </c>
      <c r="BJ3530">
        <v>32744</v>
      </c>
      <c r="BK3530" t="s">
        <v>568</v>
      </c>
      <c r="BL3530" s="27" t="e">
        <f t="shared" si="652"/>
        <v>#VALUE!</v>
      </c>
    </row>
    <row r="3531" spans="1:64" collapsed="1" x14ac:dyDescent="0.35">
      <c r="A3531" t="b">
        <v>0</v>
      </c>
      <c r="B3531" t="s">
        <v>439</v>
      </c>
      <c r="C3531" t="s">
        <v>440</v>
      </c>
      <c r="D3531" t="s">
        <v>2770</v>
      </c>
      <c r="E3531" t="s">
        <v>2771</v>
      </c>
      <c r="F3531">
        <v>0</v>
      </c>
      <c r="G3531" t="b">
        <v>0</v>
      </c>
      <c r="H3531">
        <v>22.721</v>
      </c>
      <c r="I3531">
        <v>15</v>
      </c>
      <c r="J3531">
        <v>4</v>
      </c>
      <c r="K3531">
        <v>5</v>
      </c>
      <c r="L3531">
        <v>4</v>
      </c>
      <c r="M3531">
        <v>1</v>
      </c>
      <c r="N3531">
        <v>399</v>
      </c>
      <c r="O3531">
        <v>43.9</v>
      </c>
      <c r="P3531">
        <v>6.96</v>
      </c>
      <c r="Q3531">
        <v>74</v>
      </c>
      <c r="R3531">
        <v>13.39</v>
      </c>
      <c r="S3531">
        <v>1</v>
      </c>
      <c r="T3531">
        <v>4</v>
      </c>
      <c r="U3531">
        <v>0</v>
      </c>
      <c r="V3531">
        <v>17.899999999999999</v>
      </c>
      <c r="W3531">
        <v>15.9</v>
      </c>
      <c r="X3531">
        <v>58.1</v>
      </c>
      <c r="Y3531">
        <v>16.100000000000001</v>
      </c>
      <c r="Z3531">
        <v>39.1</v>
      </c>
      <c r="AA3531">
        <v>12.8</v>
      </c>
      <c r="AB3531">
        <v>13.3</v>
      </c>
      <c r="AC3531">
        <v>23.4</v>
      </c>
      <c r="AD3531">
        <v>703.5</v>
      </c>
      <c r="AE3531" t="s">
        <v>444</v>
      </c>
      <c r="AF3531" t="s">
        <v>444</v>
      </c>
      <c r="AG3531" t="s">
        <v>439</v>
      </c>
      <c r="AH3531" t="s">
        <v>444</v>
      </c>
      <c r="AI3531" t="s">
        <v>439</v>
      </c>
      <c r="AJ3531" t="s">
        <v>444</v>
      </c>
      <c r="AK3531" t="s">
        <v>444</v>
      </c>
      <c r="AL3531" t="s">
        <v>444</v>
      </c>
      <c r="AM3531" t="s">
        <v>444</v>
      </c>
      <c r="AN3531" t="s">
        <v>443</v>
      </c>
      <c r="AQ3531" t="str">
        <f t="shared" si="645"/>
        <v>06 GN=IGHG1 PE=1 SV=1</v>
      </c>
      <c r="AT3531" t="str">
        <f t="shared" si="646"/>
        <v>06 GN=IGHG1 PE</v>
      </c>
      <c r="AU3531" t="str">
        <f t="shared" si="642"/>
        <v>IGHG1 P</v>
      </c>
      <c r="AV3531" t="str">
        <f t="shared" si="643"/>
        <v xml:space="preserve">IGHG1 </v>
      </c>
      <c r="AW3531" s="19" t="str">
        <f t="shared" si="644"/>
        <v xml:space="preserve">IGHG1 </v>
      </c>
      <c r="AX3531">
        <v>17.899999999999999</v>
      </c>
      <c r="AY3531" s="20">
        <f t="shared" si="647"/>
        <v>0.88826815642458112</v>
      </c>
      <c r="AZ3531">
        <v>15.9</v>
      </c>
      <c r="BA3531" s="27">
        <f t="shared" si="648"/>
        <v>3.2458100558659222</v>
      </c>
      <c r="BB3531">
        <v>58.1</v>
      </c>
      <c r="BC3531">
        <v>16.100000000000001</v>
      </c>
      <c r="BD3531" s="27">
        <f t="shared" si="649"/>
        <v>2.4285714285714284</v>
      </c>
      <c r="BE3531">
        <v>39.1</v>
      </c>
      <c r="BF3531" s="20">
        <f t="shared" si="650"/>
        <v>0.79503105590062106</v>
      </c>
      <c r="BG3531">
        <v>12.8</v>
      </c>
      <c r="BH3531">
        <v>13.3</v>
      </c>
      <c r="BI3531" s="20">
        <f t="shared" si="651"/>
        <v>1.7593984962406013</v>
      </c>
      <c r="BJ3531">
        <v>23.4</v>
      </c>
      <c r="BK3531">
        <v>703.5</v>
      </c>
      <c r="BL3531" s="27">
        <f t="shared" si="652"/>
        <v>52.89473684210526</v>
      </c>
    </row>
    <row r="3532" spans="1:64" hidden="1" outlineLevel="1" collapsed="1" x14ac:dyDescent="0.35">
      <c r="A3532" t="s">
        <v>443</v>
      </c>
      <c r="B3532" t="s">
        <v>457</v>
      </c>
      <c r="C3532" t="s">
        <v>458</v>
      </c>
      <c r="D3532" t="s">
        <v>459</v>
      </c>
      <c r="E3532" t="s">
        <v>460</v>
      </c>
      <c r="F3532" t="s">
        <v>461</v>
      </c>
      <c r="G3532" t="s">
        <v>462</v>
      </c>
      <c r="H3532" t="s">
        <v>463</v>
      </c>
      <c r="I3532" t="s">
        <v>464</v>
      </c>
      <c r="J3532" t="s">
        <v>465</v>
      </c>
      <c r="K3532" t="s">
        <v>466</v>
      </c>
      <c r="L3532" t="s">
        <v>467</v>
      </c>
      <c r="M3532" t="s">
        <v>468</v>
      </c>
      <c r="N3532" t="s">
        <v>469</v>
      </c>
      <c r="O3532" t="s">
        <v>470</v>
      </c>
      <c r="P3532" t="s">
        <v>471</v>
      </c>
      <c r="Q3532" t="s">
        <v>472</v>
      </c>
      <c r="R3532" t="s">
        <v>473</v>
      </c>
      <c r="S3532" t="s">
        <v>474</v>
      </c>
      <c r="T3532" t="s">
        <v>475</v>
      </c>
      <c r="U3532" t="s">
        <v>476</v>
      </c>
      <c r="V3532" t="s">
        <v>477</v>
      </c>
      <c r="W3532" t="s">
        <v>478</v>
      </c>
      <c r="X3532" t="s">
        <v>479</v>
      </c>
      <c r="Y3532" t="s">
        <v>480</v>
      </c>
      <c r="Z3532" t="s">
        <v>481</v>
      </c>
      <c r="AA3532" t="s">
        <v>482</v>
      </c>
      <c r="AB3532" t="s">
        <v>483</v>
      </c>
      <c r="AC3532" t="s">
        <v>484</v>
      </c>
      <c r="AD3532" t="s">
        <v>485</v>
      </c>
      <c r="AE3532" t="s">
        <v>486</v>
      </c>
      <c r="AF3532" t="s">
        <v>487</v>
      </c>
      <c r="AG3532" t="s">
        <v>488</v>
      </c>
      <c r="AH3532" t="s">
        <v>489</v>
      </c>
      <c r="AI3532" t="s">
        <v>490</v>
      </c>
      <c r="AJ3532" t="s">
        <v>491</v>
      </c>
      <c r="AK3532" t="s">
        <v>492</v>
      </c>
      <c r="AL3532" t="s">
        <v>493</v>
      </c>
      <c r="AM3532" t="s">
        <v>494</v>
      </c>
      <c r="AN3532" t="s">
        <v>495</v>
      </c>
      <c r="AO3532" t="s">
        <v>496</v>
      </c>
      <c r="AP3532" t="s">
        <v>497</v>
      </c>
      <c r="AQ3532" t="str">
        <f t="shared" si="645"/>
        <v>Modifications</v>
      </c>
      <c r="AR3532" t="s">
        <v>498</v>
      </c>
      <c r="AS3532" t="s">
        <v>499</v>
      </c>
      <c r="AT3532" t="str">
        <f t="shared" si="646"/>
        <v>Modifications</v>
      </c>
      <c r="AU3532" t="str">
        <f t="shared" si="642"/>
        <v>cations</v>
      </c>
      <c r="AV3532" t="str">
        <f t="shared" si="643"/>
        <v>cation</v>
      </c>
      <c r="AW3532" s="19" t="str">
        <f t="shared" si="644"/>
        <v>cation</v>
      </c>
      <c r="AX3532" t="s">
        <v>477</v>
      </c>
      <c r="AY3532" s="20" t="e">
        <f t="shared" si="647"/>
        <v>#VALUE!</v>
      </c>
      <c r="AZ3532" t="s">
        <v>478</v>
      </c>
      <c r="BA3532" s="21" t="e">
        <f t="shared" si="648"/>
        <v>#VALUE!</v>
      </c>
      <c r="BB3532" t="s">
        <v>479</v>
      </c>
      <c r="BC3532" t="s">
        <v>480</v>
      </c>
      <c r="BD3532" s="20" t="e">
        <f t="shared" si="649"/>
        <v>#VALUE!</v>
      </c>
      <c r="BE3532" t="s">
        <v>481</v>
      </c>
      <c r="BF3532" s="20" t="e">
        <f t="shared" si="650"/>
        <v>#VALUE!</v>
      </c>
      <c r="BG3532" t="s">
        <v>482</v>
      </c>
      <c r="BH3532" t="s">
        <v>483</v>
      </c>
      <c r="BI3532" s="20" t="e">
        <f t="shared" si="651"/>
        <v>#VALUE!</v>
      </c>
      <c r="BJ3532" t="s">
        <v>484</v>
      </c>
      <c r="BK3532" t="s">
        <v>485</v>
      </c>
      <c r="BL3532" s="27" t="e">
        <f t="shared" si="652"/>
        <v>#VALUE!</v>
      </c>
    </row>
    <row r="3533" spans="1:64" hidden="1" outlineLevel="1" x14ac:dyDescent="0.35">
      <c r="A3533" t="s">
        <v>443</v>
      </c>
      <c r="B3533" t="b">
        <v>0</v>
      </c>
      <c r="C3533" t="s">
        <v>439</v>
      </c>
      <c r="D3533" t="s">
        <v>2772</v>
      </c>
      <c r="E3533" t="s">
        <v>443</v>
      </c>
      <c r="F3533" t="s">
        <v>443</v>
      </c>
      <c r="G3533" t="b">
        <v>0</v>
      </c>
      <c r="H3533">
        <v>1</v>
      </c>
      <c r="I3533">
        <v>2</v>
      </c>
      <c r="J3533">
        <v>1</v>
      </c>
      <c r="K3533" t="s">
        <v>2773</v>
      </c>
      <c r="L3533" t="s">
        <v>2774</v>
      </c>
      <c r="M3533">
        <v>0</v>
      </c>
      <c r="N3533">
        <v>1153.6939299999999</v>
      </c>
      <c r="O3533">
        <v>0</v>
      </c>
      <c r="P3533">
        <v>475.2</v>
      </c>
      <c r="Q3533">
        <v>379.2</v>
      </c>
      <c r="R3533">
        <v>45.6</v>
      </c>
      <c r="S3533" t="s">
        <v>443</v>
      </c>
      <c r="T3533" t="s">
        <v>443</v>
      </c>
      <c r="U3533" t="s">
        <v>443</v>
      </c>
      <c r="V3533" t="s">
        <v>443</v>
      </c>
      <c r="W3533" t="s">
        <v>443</v>
      </c>
      <c r="X3533" t="s">
        <v>443</v>
      </c>
      <c r="Y3533" t="s">
        <v>443</v>
      </c>
      <c r="Z3533" t="s">
        <v>444</v>
      </c>
      <c r="AA3533" t="s">
        <v>439</v>
      </c>
      <c r="AB3533" t="s">
        <v>444</v>
      </c>
      <c r="AC3533" t="s">
        <v>445</v>
      </c>
      <c r="AD3533" t="s">
        <v>445</v>
      </c>
      <c r="AE3533" t="s">
        <v>445</v>
      </c>
      <c r="AF3533" t="s">
        <v>445</v>
      </c>
      <c r="AG3533" t="s">
        <v>445</v>
      </c>
      <c r="AH3533" t="s">
        <v>445</v>
      </c>
      <c r="AI3533" t="s">
        <v>439</v>
      </c>
      <c r="AJ3533" t="s">
        <v>805</v>
      </c>
      <c r="AK3533">
        <v>7.1380000000000002E-3</v>
      </c>
      <c r="AL3533">
        <v>1.8030000000000001E-2</v>
      </c>
      <c r="AM3533">
        <v>0.1188</v>
      </c>
      <c r="AN3533">
        <v>0.2031</v>
      </c>
      <c r="AO3533">
        <v>2.2599999999999998</v>
      </c>
      <c r="AP3533">
        <v>39</v>
      </c>
      <c r="AQ3533" t="str">
        <f t="shared" si="645"/>
        <v/>
      </c>
      <c r="AR3533" t="s">
        <v>2775</v>
      </c>
      <c r="AS3533" t="s">
        <v>2776</v>
      </c>
      <c r="AT3533" t="str">
        <f t="shared" si="646"/>
        <v/>
      </c>
      <c r="AU3533" t="str">
        <f t="shared" si="642"/>
        <v/>
      </c>
      <c r="AV3533" t="str">
        <f t="shared" si="643"/>
        <v/>
      </c>
      <c r="AW3533" s="19" t="str">
        <f t="shared" si="644"/>
        <v/>
      </c>
      <c r="AX3533" t="s">
        <v>443</v>
      </c>
      <c r="AY3533" s="20" t="e">
        <f t="shared" si="647"/>
        <v>#VALUE!</v>
      </c>
      <c r="AZ3533" t="s">
        <v>443</v>
      </c>
      <c r="BA3533" s="21" t="e">
        <f t="shared" si="648"/>
        <v>#VALUE!</v>
      </c>
      <c r="BB3533" t="s">
        <v>443</v>
      </c>
      <c r="BC3533" t="s">
        <v>443</v>
      </c>
      <c r="BD3533" s="20" t="e">
        <f t="shared" si="649"/>
        <v>#VALUE!</v>
      </c>
      <c r="BE3533" t="s">
        <v>444</v>
      </c>
      <c r="BF3533" s="20" t="e">
        <f t="shared" si="650"/>
        <v>#VALUE!</v>
      </c>
      <c r="BG3533" t="s">
        <v>439</v>
      </c>
      <c r="BH3533" t="s">
        <v>444</v>
      </c>
      <c r="BI3533" s="20" t="e">
        <f t="shared" si="651"/>
        <v>#VALUE!</v>
      </c>
      <c r="BJ3533" t="s">
        <v>445</v>
      </c>
      <c r="BK3533" t="s">
        <v>445</v>
      </c>
      <c r="BL3533" s="27" t="e">
        <f t="shared" si="652"/>
        <v>#VALUE!</v>
      </c>
    </row>
    <row r="3534" spans="1:64" hidden="1" outlineLevel="2" collapsed="1" x14ac:dyDescent="0.35">
      <c r="A3534" t="s">
        <v>443</v>
      </c>
      <c r="B3534" t="s">
        <v>443</v>
      </c>
      <c r="C3534" t="s">
        <v>457</v>
      </c>
      <c r="D3534" t="s">
        <v>458</v>
      </c>
      <c r="E3534" t="s">
        <v>508</v>
      </c>
      <c r="F3534" t="s">
        <v>509</v>
      </c>
      <c r="G3534" t="s">
        <v>459</v>
      </c>
      <c r="H3534" t="s">
        <v>460</v>
      </c>
      <c r="I3534" t="s">
        <v>463</v>
      </c>
      <c r="J3534" t="s">
        <v>464</v>
      </c>
      <c r="K3534" t="s">
        <v>466</v>
      </c>
      <c r="L3534" t="s">
        <v>510</v>
      </c>
      <c r="M3534" t="s">
        <v>468</v>
      </c>
      <c r="N3534" t="s">
        <v>511</v>
      </c>
      <c r="O3534" t="s">
        <v>512</v>
      </c>
      <c r="P3534" t="s">
        <v>513</v>
      </c>
      <c r="Q3534" t="s">
        <v>514</v>
      </c>
      <c r="R3534" t="s">
        <v>515</v>
      </c>
      <c r="S3534" t="s">
        <v>516</v>
      </c>
      <c r="T3534" t="s">
        <v>517</v>
      </c>
      <c r="U3534" t="s">
        <v>469</v>
      </c>
      <c r="V3534" t="s">
        <v>518</v>
      </c>
      <c r="W3534" t="s">
        <v>519</v>
      </c>
      <c r="X3534" t="s">
        <v>520</v>
      </c>
      <c r="Y3534" t="s">
        <v>521</v>
      </c>
      <c r="Z3534" t="s">
        <v>522</v>
      </c>
      <c r="AA3534" t="s">
        <v>523</v>
      </c>
      <c r="AB3534" t="s">
        <v>524</v>
      </c>
      <c r="AC3534" t="s">
        <v>525</v>
      </c>
      <c r="AD3534" t="s">
        <v>526</v>
      </c>
      <c r="AE3534" t="s">
        <v>527</v>
      </c>
      <c r="AF3534" t="s">
        <v>480</v>
      </c>
      <c r="AG3534" t="s">
        <v>528</v>
      </c>
      <c r="AH3534" t="s">
        <v>529</v>
      </c>
      <c r="AI3534" t="s">
        <v>462</v>
      </c>
      <c r="AJ3534" t="s">
        <v>530</v>
      </c>
      <c r="AK3534" t="s">
        <v>531</v>
      </c>
      <c r="AL3534" t="s">
        <v>532</v>
      </c>
      <c r="AM3534" t="s">
        <v>533</v>
      </c>
      <c r="AN3534" t="s">
        <v>534</v>
      </c>
      <c r="AO3534" t="s">
        <v>535</v>
      </c>
      <c r="AP3534" t="s">
        <v>536</v>
      </c>
      <c r="AQ3534" t="str">
        <f t="shared" si="645"/>
        <v>Identifying Node</v>
      </c>
      <c r="AT3534" t="str">
        <f t="shared" si="646"/>
        <v>Identifying No</v>
      </c>
      <c r="AU3534" t="str">
        <f t="shared" si="642"/>
        <v>fying N</v>
      </c>
      <c r="AV3534" t="str">
        <f t="shared" si="643"/>
        <v xml:space="preserve">fying </v>
      </c>
      <c r="AW3534" s="19" t="str">
        <f t="shared" si="644"/>
        <v xml:space="preserve">fying </v>
      </c>
      <c r="AX3534" t="s">
        <v>518</v>
      </c>
      <c r="AY3534" s="20" t="e">
        <f t="shared" si="647"/>
        <v>#VALUE!</v>
      </c>
      <c r="AZ3534" t="s">
        <v>519</v>
      </c>
      <c r="BA3534" s="21" t="e">
        <f t="shared" si="648"/>
        <v>#VALUE!</v>
      </c>
      <c r="BB3534" t="s">
        <v>520</v>
      </c>
      <c r="BC3534" t="s">
        <v>521</v>
      </c>
      <c r="BD3534" s="20" t="e">
        <f t="shared" si="649"/>
        <v>#VALUE!</v>
      </c>
      <c r="BE3534" t="s">
        <v>522</v>
      </c>
      <c r="BF3534" s="20" t="e">
        <f t="shared" si="650"/>
        <v>#VALUE!</v>
      </c>
      <c r="BG3534" t="s">
        <v>523</v>
      </c>
      <c r="BH3534" t="s">
        <v>524</v>
      </c>
      <c r="BI3534" s="20" t="e">
        <f t="shared" si="651"/>
        <v>#VALUE!</v>
      </c>
      <c r="BJ3534" t="s">
        <v>525</v>
      </c>
      <c r="BK3534" t="s">
        <v>526</v>
      </c>
      <c r="BL3534" s="27" t="e">
        <f t="shared" si="652"/>
        <v>#VALUE!</v>
      </c>
    </row>
    <row r="3535" spans="1:64" hidden="1" outlineLevel="2" collapsed="1" x14ac:dyDescent="0.35">
      <c r="A3535" t="s">
        <v>443</v>
      </c>
      <c r="B3535" t="s">
        <v>443</v>
      </c>
      <c r="C3535" t="b">
        <v>0</v>
      </c>
      <c r="D3535" t="s">
        <v>439</v>
      </c>
      <c r="E3535" t="s">
        <v>538</v>
      </c>
      <c r="F3535" t="s">
        <v>539</v>
      </c>
      <c r="G3535" t="s">
        <v>2772</v>
      </c>
      <c r="H3535" t="s">
        <v>443</v>
      </c>
      <c r="I3535">
        <v>1</v>
      </c>
      <c r="J3535">
        <v>2</v>
      </c>
      <c r="K3535" t="s">
        <v>2773</v>
      </c>
      <c r="L3535" t="s">
        <v>2777</v>
      </c>
      <c r="M3535">
        <v>0</v>
      </c>
      <c r="N3535">
        <v>2</v>
      </c>
      <c r="O3535">
        <v>0.67259999999999998</v>
      </c>
      <c r="P3535">
        <v>0</v>
      </c>
      <c r="Q3535">
        <v>1</v>
      </c>
      <c r="R3535">
        <v>1</v>
      </c>
      <c r="S3535">
        <v>577.35049000000004</v>
      </c>
      <c r="T3535">
        <v>1153.6937</v>
      </c>
      <c r="U3535">
        <v>1153.6939299999999</v>
      </c>
      <c r="V3535">
        <v>-0.21</v>
      </c>
      <c r="W3535">
        <v>-1.2E-4</v>
      </c>
      <c r="X3535" t="s">
        <v>540</v>
      </c>
      <c r="Y3535" t="s">
        <v>541</v>
      </c>
      <c r="Z3535">
        <v>36.34431</v>
      </c>
      <c r="AA3535">
        <v>23.5</v>
      </c>
      <c r="AB3535">
        <v>45.445099999999996</v>
      </c>
      <c r="AC3535">
        <v>29183</v>
      </c>
      <c r="AD3535" t="s">
        <v>554</v>
      </c>
      <c r="AE3535" t="s">
        <v>555</v>
      </c>
      <c r="AF3535" t="s">
        <v>443</v>
      </c>
      <c r="AG3535">
        <v>2.2599999999999998</v>
      </c>
      <c r="AH3535" t="s">
        <v>443</v>
      </c>
      <c r="AI3535" t="b">
        <v>0</v>
      </c>
      <c r="AJ3535" t="s">
        <v>443</v>
      </c>
      <c r="AK3535" t="s">
        <v>443</v>
      </c>
      <c r="AL3535" t="s">
        <v>443</v>
      </c>
      <c r="AM3535">
        <v>1.8030000000000001E-2</v>
      </c>
      <c r="AN3535">
        <v>0.2031</v>
      </c>
      <c r="AO3535">
        <v>8360087</v>
      </c>
      <c r="AP3535">
        <v>45.48</v>
      </c>
      <c r="AQ3535" t="str">
        <f t="shared" si="645"/>
        <v>Sequest HT (A2)</v>
      </c>
      <c r="AT3535" t="str">
        <f t="shared" si="646"/>
        <v>Sequest HT (A2</v>
      </c>
      <c r="AU3535" t="str">
        <f t="shared" si="642"/>
        <v>t HT (A</v>
      </c>
      <c r="AV3535" t="str">
        <f t="shared" si="643"/>
        <v>t HT (</v>
      </c>
      <c r="AW3535" s="19" t="str">
        <f t="shared" si="644"/>
        <v>t HT (</v>
      </c>
      <c r="AX3535">
        <v>-0.21</v>
      </c>
      <c r="AY3535" s="20">
        <f t="shared" si="647"/>
        <v>5.7142857142857147E-4</v>
      </c>
      <c r="AZ3535">
        <v>-1.2E-4</v>
      </c>
      <c r="BA3535" s="21" t="e">
        <f t="shared" si="648"/>
        <v>#VALUE!</v>
      </c>
      <c r="BB3535" t="s">
        <v>540</v>
      </c>
      <c r="BC3535" t="s">
        <v>541</v>
      </c>
      <c r="BD3535" s="20" t="e">
        <f t="shared" si="649"/>
        <v>#VALUE!</v>
      </c>
      <c r="BE3535">
        <v>36.34431</v>
      </c>
      <c r="BF3535" s="20" t="e">
        <f t="shared" si="650"/>
        <v>#VALUE!</v>
      </c>
      <c r="BG3535">
        <v>23.5</v>
      </c>
      <c r="BH3535">
        <v>45.445099999999996</v>
      </c>
      <c r="BI3535" s="20">
        <f t="shared" si="651"/>
        <v>642.15944073178412</v>
      </c>
      <c r="BJ3535">
        <v>29183</v>
      </c>
      <c r="BK3535" t="s">
        <v>554</v>
      </c>
      <c r="BL3535" s="27" t="e">
        <f t="shared" si="652"/>
        <v>#VALUE!</v>
      </c>
    </row>
    <row r="3536" spans="1:64" hidden="1" outlineLevel="1" x14ac:dyDescent="0.35">
      <c r="A3536" t="s">
        <v>443</v>
      </c>
      <c r="B3536" t="b">
        <v>0</v>
      </c>
      <c r="C3536" t="s">
        <v>439</v>
      </c>
      <c r="D3536" t="s">
        <v>2778</v>
      </c>
      <c r="E3536" t="s">
        <v>443</v>
      </c>
      <c r="F3536" t="s">
        <v>443</v>
      </c>
      <c r="G3536" t="b">
        <v>0</v>
      </c>
      <c r="H3536">
        <v>1</v>
      </c>
      <c r="I3536">
        <v>2</v>
      </c>
      <c r="J3536">
        <v>3</v>
      </c>
      <c r="K3536" t="s">
        <v>2773</v>
      </c>
      <c r="L3536" t="s">
        <v>2779</v>
      </c>
      <c r="M3536">
        <v>0</v>
      </c>
      <c r="N3536">
        <v>2055.0869299999999</v>
      </c>
      <c r="O3536">
        <v>0</v>
      </c>
      <c r="P3536">
        <v>539.6</v>
      </c>
      <c r="Q3536">
        <v>360.4</v>
      </c>
      <c r="R3536" t="s">
        <v>443</v>
      </c>
      <c r="S3536" t="s">
        <v>443</v>
      </c>
      <c r="T3536" t="s">
        <v>443</v>
      </c>
      <c r="U3536" t="s">
        <v>443</v>
      </c>
      <c r="V3536" t="s">
        <v>443</v>
      </c>
      <c r="W3536" t="s">
        <v>443</v>
      </c>
      <c r="X3536" t="s">
        <v>443</v>
      </c>
      <c r="Y3536" t="s">
        <v>443</v>
      </c>
      <c r="Z3536" t="s">
        <v>439</v>
      </c>
      <c r="AA3536" t="s">
        <v>439</v>
      </c>
      <c r="AB3536" t="s">
        <v>445</v>
      </c>
      <c r="AC3536" t="s">
        <v>445</v>
      </c>
      <c r="AD3536" t="s">
        <v>445</v>
      </c>
      <c r="AE3536" t="s">
        <v>445</v>
      </c>
      <c r="AF3536" t="s">
        <v>445</v>
      </c>
      <c r="AG3536" t="s">
        <v>445</v>
      </c>
      <c r="AH3536" t="s">
        <v>445</v>
      </c>
      <c r="AI3536" t="s">
        <v>439</v>
      </c>
      <c r="AJ3536" t="s">
        <v>439</v>
      </c>
      <c r="AK3536">
        <v>0</v>
      </c>
      <c r="AL3536">
        <v>0</v>
      </c>
      <c r="AM3536">
        <v>3.5330000000000002E-4</v>
      </c>
      <c r="AN3536">
        <v>6.8179999999999998E-7</v>
      </c>
      <c r="AO3536">
        <v>3.23</v>
      </c>
      <c r="AP3536">
        <v>31</v>
      </c>
      <c r="AQ3536" t="str">
        <f t="shared" si="645"/>
        <v/>
      </c>
      <c r="AR3536" t="s">
        <v>2780</v>
      </c>
      <c r="AS3536" t="s">
        <v>2781</v>
      </c>
      <c r="AT3536" t="str">
        <f t="shared" si="646"/>
        <v/>
      </c>
      <c r="AU3536" t="str">
        <f t="shared" si="642"/>
        <v/>
      </c>
      <c r="AV3536" t="str">
        <f t="shared" si="643"/>
        <v/>
      </c>
      <c r="AW3536" s="19" t="str">
        <f t="shared" si="644"/>
        <v/>
      </c>
      <c r="AX3536" t="s">
        <v>443</v>
      </c>
      <c r="AY3536" s="20" t="e">
        <f t="shared" si="647"/>
        <v>#VALUE!</v>
      </c>
      <c r="AZ3536" t="s">
        <v>443</v>
      </c>
      <c r="BA3536" s="21" t="e">
        <f t="shared" si="648"/>
        <v>#VALUE!</v>
      </c>
      <c r="BB3536" t="s">
        <v>443</v>
      </c>
      <c r="BC3536" t="s">
        <v>443</v>
      </c>
      <c r="BD3536" s="20" t="e">
        <f t="shared" si="649"/>
        <v>#VALUE!</v>
      </c>
      <c r="BE3536" t="s">
        <v>439</v>
      </c>
      <c r="BF3536" s="20" t="e">
        <f t="shared" si="650"/>
        <v>#VALUE!</v>
      </c>
      <c r="BG3536" t="s">
        <v>439</v>
      </c>
      <c r="BH3536" t="s">
        <v>445</v>
      </c>
      <c r="BI3536" s="20" t="e">
        <f t="shared" si="651"/>
        <v>#VALUE!</v>
      </c>
      <c r="BJ3536" t="s">
        <v>445</v>
      </c>
      <c r="BK3536" t="s">
        <v>445</v>
      </c>
      <c r="BL3536" s="27" t="e">
        <f t="shared" si="652"/>
        <v>#VALUE!</v>
      </c>
    </row>
    <row r="3537" spans="1:64" hidden="1" outlineLevel="2" collapsed="1" x14ac:dyDescent="0.35">
      <c r="A3537" t="s">
        <v>443</v>
      </c>
      <c r="B3537" t="s">
        <v>443</v>
      </c>
      <c r="C3537" t="s">
        <v>457</v>
      </c>
      <c r="D3537" t="s">
        <v>458</v>
      </c>
      <c r="E3537" t="s">
        <v>508</v>
      </c>
      <c r="F3537" t="s">
        <v>509</v>
      </c>
      <c r="G3537" t="s">
        <v>459</v>
      </c>
      <c r="H3537" t="s">
        <v>460</v>
      </c>
      <c r="I3537" t="s">
        <v>463</v>
      </c>
      <c r="J3537" t="s">
        <v>464</v>
      </c>
      <c r="K3537" t="s">
        <v>466</v>
      </c>
      <c r="L3537" t="s">
        <v>510</v>
      </c>
      <c r="M3537" t="s">
        <v>468</v>
      </c>
      <c r="N3537" t="s">
        <v>511</v>
      </c>
      <c r="O3537" t="s">
        <v>512</v>
      </c>
      <c r="P3537" t="s">
        <v>513</v>
      </c>
      <c r="Q3537" t="s">
        <v>514</v>
      </c>
      <c r="R3537" t="s">
        <v>515</v>
      </c>
      <c r="S3537" t="s">
        <v>516</v>
      </c>
      <c r="T3537" t="s">
        <v>517</v>
      </c>
      <c r="U3537" t="s">
        <v>469</v>
      </c>
      <c r="V3537" t="s">
        <v>518</v>
      </c>
      <c r="W3537" t="s">
        <v>519</v>
      </c>
      <c r="X3537" t="s">
        <v>520</v>
      </c>
      <c r="Y3537" t="s">
        <v>521</v>
      </c>
      <c r="Z3537" t="s">
        <v>522</v>
      </c>
      <c r="AA3537" t="s">
        <v>523</v>
      </c>
      <c r="AB3537" t="s">
        <v>524</v>
      </c>
      <c r="AC3537" t="s">
        <v>525</v>
      </c>
      <c r="AD3537" t="s">
        <v>526</v>
      </c>
      <c r="AE3537" t="s">
        <v>527</v>
      </c>
      <c r="AF3537" t="s">
        <v>480</v>
      </c>
      <c r="AG3537" t="s">
        <v>528</v>
      </c>
      <c r="AH3537" t="s">
        <v>529</v>
      </c>
      <c r="AI3537" t="s">
        <v>462</v>
      </c>
      <c r="AJ3537" t="s">
        <v>530</v>
      </c>
      <c r="AK3537" t="s">
        <v>531</v>
      </c>
      <c r="AL3537" t="s">
        <v>532</v>
      </c>
      <c r="AM3537" t="s">
        <v>533</v>
      </c>
      <c r="AN3537" t="s">
        <v>534</v>
      </c>
      <c r="AO3537" t="s">
        <v>535</v>
      </c>
      <c r="AP3537" t="s">
        <v>536</v>
      </c>
      <c r="AQ3537" t="str">
        <f t="shared" si="645"/>
        <v>Identifying Node</v>
      </c>
      <c r="AT3537" t="str">
        <f t="shared" si="646"/>
        <v>Identifying No</v>
      </c>
      <c r="AU3537" t="str">
        <f t="shared" si="642"/>
        <v>fying N</v>
      </c>
      <c r="AV3537" t="str">
        <f t="shared" si="643"/>
        <v xml:space="preserve">fying </v>
      </c>
      <c r="AW3537" s="19" t="str">
        <f t="shared" si="644"/>
        <v xml:space="preserve">fying </v>
      </c>
      <c r="AX3537" t="s">
        <v>518</v>
      </c>
      <c r="AY3537" s="20" t="e">
        <f t="shared" si="647"/>
        <v>#VALUE!</v>
      </c>
      <c r="AZ3537" t="s">
        <v>519</v>
      </c>
      <c r="BA3537" s="21" t="e">
        <f t="shared" si="648"/>
        <v>#VALUE!</v>
      </c>
      <c r="BB3537" t="s">
        <v>520</v>
      </c>
      <c r="BC3537" t="s">
        <v>521</v>
      </c>
      <c r="BD3537" s="20" t="e">
        <f t="shared" si="649"/>
        <v>#VALUE!</v>
      </c>
      <c r="BE3537" t="s">
        <v>522</v>
      </c>
      <c r="BF3537" s="20" t="e">
        <f t="shared" si="650"/>
        <v>#VALUE!</v>
      </c>
      <c r="BG3537" t="s">
        <v>523</v>
      </c>
      <c r="BH3537" t="s">
        <v>524</v>
      </c>
      <c r="BI3537" s="20" t="e">
        <f t="shared" si="651"/>
        <v>#VALUE!</v>
      </c>
      <c r="BJ3537" t="s">
        <v>525</v>
      </c>
      <c r="BK3537" t="s">
        <v>526</v>
      </c>
      <c r="BL3537" s="27" t="e">
        <f t="shared" si="652"/>
        <v>#VALUE!</v>
      </c>
    </row>
    <row r="3538" spans="1:64" hidden="1" outlineLevel="2" collapsed="1" x14ac:dyDescent="0.35">
      <c r="A3538" t="s">
        <v>443</v>
      </c>
      <c r="B3538" t="s">
        <v>443</v>
      </c>
      <c r="C3538" t="b">
        <v>0</v>
      </c>
      <c r="D3538" t="s">
        <v>439</v>
      </c>
      <c r="E3538" t="s">
        <v>538</v>
      </c>
      <c r="F3538" t="s">
        <v>550</v>
      </c>
      <c r="G3538" t="s">
        <v>2778</v>
      </c>
      <c r="H3538" t="s">
        <v>443</v>
      </c>
      <c r="I3538">
        <v>1</v>
      </c>
      <c r="J3538">
        <v>2</v>
      </c>
      <c r="K3538" t="s">
        <v>2773</v>
      </c>
      <c r="L3538" t="s">
        <v>2777</v>
      </c>
      <c r="M3538">
        <v>0</v>
      </c>
      <c r="N3538">
        <v>3</v>
      </c>
      <c r="O3538">
        <v>0.71830000000000005</v>
      </c>
      <c r="P3538">
        <v>0</v>
      </c>
      <c r="Q3538">
        <v>1</v>
      </c>
      <c r="R3538">
        <v>1</v>
      </c>
      <c r="S3538">
        <v>685.70108000000005</v>
      </c>
      <c r="T3538">
        <v>2055.08869</v>
      </c>
      <c r="U3538">
        <v>2055.0869299999999</v>
      </c>
      <c r="V3538">
        <v>0.86</v>
      </c>
      <c r="W3538">
        <v>5.9000000000000003E-4</v>
      </c>
      <c r="X3538" t="s">
        <v>540</v>
      </c>
      <c r="Y3538" t="s">
        <v>541</v>
      </c>
      <c r="Z3538">
        <v>62.623370000000001</v>
      </c>
      <c r="AA3538">
        <v>30</v>
      </c>
      <c r="AB3538">
        <v>65.685299999999998</v>
      </c>
      <c r="AC3538">
        <v>47453</v>
      </c>
      <c r="AD3538" t="s">
        <v>554</v>
      </c>
      <c r="AE3538" t="s">
        <v>555</v>
      </c>
      <c r="AF3538" t="s">
        <v>443</v>
      </c>
      <c r="AG3538">
        <v>3.23</v>
      </c>
      <c r="AH3538" t="s">
        <v>443</v>
      </c>
      <c r="AI3538" t="b">
        <v>0</v>
      </c>
      <c r="AJ3538" t="s">
        <v>443</v>
      </c>
      <c r="AK3538" t="s">
        <v>443</v>
      </c>
      <c r="AL3538" t="s">
        <v>443</v>
      </c>
      <c r="AM3538">
        <v>0</v>
      </c>
      <c r="AN3538">
        <v>6.8179999999999998E-7</v>
      </c>
      <c r="AO3538">
        <v>3740681.25</v>
      </c>
      <c r="AP3538">
        <v>65.709999999999994</v>
      </c>
      <c r="AQ3538" t="str">
        <f t="shared" si="645"/>
        <v>Sequest HT (A2)</v>
      </c>
      <c r="AT3538" t="str">
        <f t="shared" si="646"/>
        <v>Sequest HT (A2</v>
      </c>
      <c r="AU3538" t="str">
        <f t="shared" si="642"/>
        <v>t HT (A</v>
      </c>
      <c r="AV3538" t="str">
        <f t="shared" si="643"/>
        <v>t HT (</v>
      </c>
      <c r="AW3538" s="19" t="str">
        <f t="shared" si="644"/>
        <v>t HT (</v>
      </c>
      <c r="AX3538">
        <v>0.86</v>
      </c>
      <c r="AY3538" s="20">
        <f t="shared" si="647"/>
        <v>6.8604651162790698E-4</v>
      </c>
      <c r="AZ3538">
        <v>5.9000000000000003E-4</v>
      </c>
      <c r="BA3538" s="21" t="e">
        <f t="shared" si="648"/>
        <v>#VALUE!</v>
      </c>
      <c r="BB3538" t="s">
        <v>540</v>
      </c>
      <c r="BC3538" t="s">
        <v>541</v>
      </c>
      <c r="BD3538" s="20" t="e">
        <f t="shared" si="649"/>
        <v>#VALUE!</v>
      </c>
      <c r="BE3538">
        <v>62.623370000000001</v>
      </c>
      <c r="BF3538" s="20" t="e">
        <f t="shared" si="650"/>
        <v>#VALUE!</v>
      </c>
      <c r="BG3538">
        <v>30</v>
      </c>
      <c r="BH3538">
        <v>65.685299999999998</v>
      </c>
      <c r="BI3538" s="20">
        <f t="shared" si="651"/>
        <v>722.42952380517409</v>
      </c>
      <c r="BJ3538">
        <v>47453</v>
      </c>
      <c r="BK3538" t="s">
        <v>554</v>
      </c>
      <c r="BL3538" s="27" t="e">
        <f t="shared" si="652"/>
        <v>#VALUE!</v>
      </c>
    </row>
    <row r="3539" spans="1:64" hidden="1" outlineLevel="2" collapsed="1" x14ac:dyDescent="0.35">
      <c r="A3539" t="s">
        <v>443</v>
      </c>
      <c r="B3539" t="s">
        <v>443</v>
      </c>
      <c r="C3539" t="b">
        <v>0</v>
      </c>
      <c r="D3539" t="s">
        <v>439</v>
      </c>
      <c r="E3539" t="s">
        <v>557</v>
      </c>
      <c r="F3539" t="s">
        <v>550</v>
      </c>
      <c r="G3539" t="s">
        <v>2778</v>
      </c>
      <c r="H3539" t="s">
        <v>443</v>
      </c>
      <c r="I3539">
        <v>1</v>
      </c>
      <c r="J3539">
        <v>2</v>
      </c>
      <c r="K3539" t="s">
        <v>2773</v>
      </c>
      <c r="L3539" t="s">
        <v>2777</v>
      </c>
      <c r="M3539">
        <v>0</v>
      </c>
      <c r="N3539">
        <v>3</v>
      </c>
      <c r="O3539">
        <v>1</v>
      </c>
      <c r="P3539">
        <v>0</v>
      </c>
      <c r="Q3539">
        <v>1</v>
      </c>
      <c r="R3539">
        <v>1</v>
      </c>
      <c r="S3539">
        <v>685.70108000000005</v>
      </c>
      <c r="T3539">
        <v>2055.08869</v>
      </c>
      <c r="U3539">
        <v>2055.0869299999999</v>
      </c>
      <c r="V3539">
        <v>0.86</v>
      </c>
      <c r="W3539">
        <v>5.9000000000000003E-4</v>
      </c>
      <c r="X3539" t="s">
        <v>540</v>
      </c>
      <c r="Y3539" t="s">
        <v>541</v>
      </c>
      <c r="Z3539">
        <v>62.623370000000001</v>
      </c>
      <c r="AA3539">
        <v>30</v>
      </c>
      <c r="AB3539">
        <v>65.685299999999998</v>
      </c>
      <c r="AC3539">
        <v>47453</v>
      </c>
      <c r="AD3539" t="s">
        <v>554</v>
      </c>
      <c r="AE3539" t="s">
        <v>555</v>
      </c>
      <c r="AF3539" t="s">
        <v>443</v>
      </c>
      <c r="AG3539" t="s">
        <v>443</v>
      </c>
      <c r="AH3539">
        <v>62</v>
      </c>
      <c r="AI3539" t="b">
        <v>0</v>
      </c>
      <c r="AJ3539">
        <v>53</v>
      </c>
      <c r="AK3539">
        <v>35</v>
      </c>
      <c r="AL3539">
        <v>1.2023145450857799E-5</v>
      </c>
      <c r="AM3539">
        <v>0</v>
      </c>
      <c r="AN3539">
        <v>3.0850000000000001E-6</v>
      </c>
      <c r="AO3539">
        <v>3740681.25</v>
      </c>
      <c r="AP3539">
        <v>65.709999999999994</v>
      </c>
      <c r="AQ3539" t="str">
        <f t="shared" si="645"/>
        <v>Mascot (A5)</v>
      </c>
      <c r="AT3539" t="str">
        <f t="shared" si="646"/>
        <v>Mascot (A5)</v>
      </c>
      <c r="AU3539" t="str">
        <f t="shared" si="642"/>
        <v xml:space="preserve"> (A5)</v>
      </c>
      <c r="AV3539" t="str">
        <f t="shared" si="643"/>
        <v xml:space="preserve"> (A5)</v>
      </c>
      <c r="AW3539" s="19" t="str">
        <f t="shared" si="644"/>
        <v xml:space="preserve"> (A5)</v>
      </c>
      <c r="AX3539">
        <v>0.86</v>
      </c>
      <c r="AY3539" s="20">
        <f t="shared" si="647"/>
        <v>6.8604651162790698E-4</v>
      </c>
      <c r="AZ3539">
        <v>5.9000000000000003E-4</v>
      </c>
      <c r="BA3539" s="21" t="e">
        <f t="shared" si="648"/>
        <v>#VALUE!</v>
      </c>
      <c r="BB3539" t="s">
        <v>540</v>
      </c>
      <c r="BC3539" t="s">
        <v>541</v>
      </c>
      <c r="BD3539" s="20" t="e">
        <f t="shared" si="649"/>
        <v>#VALUE!</v>
      </c>
      <c r="BE3539">
        <v>62.623370000000001</v>
      </c>
      <c r="BF3539" s="20" t="e">
        <f t="shared" si="650"/>
        <v>#VALUE!</v>
      </c>
      <c r="BG3539">
        <v>30</v>
      </c>
      <c r="BH3539">
        <v>65.685299999999998</v>
      </c>
      <c r="BI3539" s="20">
        <f t="shared" si="651"/>
        <v>722.42952380517409</v>
      </c>
      <c r="BJ3539">
        <v>47453</v>
      </c>
      <c r="BK3539" t="s">
        <v>554</v>
      </c>
      <c r="BL3539" s="27" t="e">
        <f t="shared" si="652"/>
        <v>#VALUE!</v>
      </c>
    </row>
    <row r="3540" spans="1:64" hidden="1" outlineLevel="2" collapsed="1" x14ac:dyDescent="0.35">
      <c r="A3540" t="s">
        <v>443</v>
      </c>
      <c r="B3540" t="s">
        <v>443</v>
      </c>
      <c r="C3540" t="b">
        <v>0</v>
      </c>
      <c r="D3540" t="s">
        <v>439</v>
      </c>
      <c r="E3540" t="s">
        <v>538</v>
      </c>
      <c r="F3540" t="s">
        <v>539</v>
      </c>
      <c r="G3540" t="s">
        <v>2778</v>
      </c>
      <c r="H3540" t="s">
        <v>443</v>
      </c>
      <c r="I3540">
        <v>1</v>
      </c>
      <c r="J3540">
        <v>2</v>
      </c>
      <c r="K3540" t="s">
        <v>2773</v>
      </c>
      <c r="L3540" t="s">
        <v>2777</v>
      </c>
      <c r="M3540">
        <v>0</v>
      </c>
      <c r="N3540">
        <v>3</v>
      </c>
      <c r="O3540">
        <v>1</v>
      </c>
      <c r="P3540">
        <v>0</v>
      </c>
      <c r="Q3540">
        <v>1</v>
      </c>
      <c r="R3540">
        <v>1</v>
      </c>
      <c r="S3540">
        <v>685.69790999999998</v>
      </c>
      <c r="T3540">
        <v>2055.0791800000002</v>
      </c>
      <c r="U3540">
        <v>2055.0869299999999</v>
      </c>
      <c r="V3540">
        <v>-3.77</v>
      </c>
      <c r="W3540">
        <v>-2.5799999999999998E-3</v>
      </c>
      <c r="X3540" t="s">
        <v>540</v>
      </c>
      <c r="Y3540" t="s">
        <v>541</v>
      </c>
      <c r="Z3540">
        <v>26.35397</v>
      </c>
      <c r="AA3540">
        <v>30</v>
      </c>
      <c r="AB3540">
        <v>65.635599999999997</v>
      </c>
      <c r="AC3540">
        <v>47386</v>
      </c>
      <c r="AD3540" t="s">
        <v>568</v>
      </c>
      <c r="AE3540" t="s">
        <v>569</v>
      </c>
      <c r="AF3540" t="s">
        <v>443</v>
      </c>
      <c r="AG3540">
        <v>3.01</v>
      </c>
      <c r="AH3540" t="s">
        <v>443</v>
      </c>
      <c r="AI3540" t="b">
        <v>0</v>
      </c>
      <c r="AJ3540" t="s">
        <v>443</v>
      </c>
      <c r="AK3540" t="s">
        <v>443</v>
      </c>
      <c r="AL3540" t="s">
        <v>443</v>
      </c>
      <c r="AM3540">
        <v>0</v>
      </c>
      <c r="AN3540">
        <v>7.6130000000000005E-5</v>
      </c>
      <c r="AO3540">
        <v>2114331.25</v>
      </c>
      <c r="AP3540">
        <v>65.63</v>
      </c>
      <c r="AQ3540" t="str">
        <f t="shared" si="645"/>
        <v>Sequest HT (A2)</v>
      </c>
      <c r="AT3540" t="str">
        <f t="shared" si="646"/>
        <v>Sequest HT (A2</v>
      </c>
      <c r="AU3540" t="str">
        <f t="shared" si="642"/>
        <v>t HT (A</v>
      </c>
      <c r="AV3540" t="str">
        <f t="shared" si="643"/>
        <v>t HT (</v>
      </c>
      <c r="AW3540" s="19" t="str">
        <f t="shared" si="644"/>
        <v>t HT (</v>
      </c>
      <c r="AX3540">
        <v>-3.77</v>
      </c>
      <c r="AY3540" s="20">
        <f t="shared" si="647"/>
        <v>6.8435013262599462E-4</v>
      </c>
      <c r="AZ3540">
        <v>-2.5799999999999998E-3</v>
      </c>
      <c r="BA3540" s="21" t="e">
        <f t="shared" si="648"/>
        <v>#VALUE!</v>
      </c>
      <c r="BB3540" t="s">
        <v>540</v>
      </c>
      <c r="BC3540" t="s">
        <v>541</v>
      </c>
      <c r="BD3540" s="20" t="e">
        <f t="shared" si="649"/>
        <v>#VALUE!</v>
      </c>
      <c r="BE3540">
        <v>26.35397</v>
      </c>
      <c r="BF3540" s="20" t="e">
        <f t="shared" si="650"/>
        <v>#VALUE!</v>
      </c>
      <c r="BG3540">
        <v>30</v>
      </c>
      <c r="BH3540">
        <v>65.635599999999997</v>
      </c>
      <c r="BI3540" s="20">
        <f t="shared" si="651"/>
        <v>721.95576790644111</v>
      </c>
      <c r="BJ3540">
        <v>47386</v>
      </c>
      <c r="BK3540" t="s">
        <v>568</v>
      </c>
      <c r="BL3540" s="27" t="e">
        <f t="shared" si="652"/>
        <v>#VALUE!</v>
      </c>
    </row>
    <row r="3541" spans="1:64" hidden="1" outlineLevel="1" x14ac:dyDescent="0.35">
      <c r="A3541" t="s">
        <v>443</v>
      </c>
      <c r="B3541" t="b">
        <v>0</v>
      </c>
      <c r="C3541" t="s">
        <v>439</v>
      </c>
      <c r="D3541" t="s">
        <v>2782</v>
      </c>
      <c r="E3541" t="s">
        <v>443</v>
      </c>
      <c r="F3541" t="s">
        <v>443</v>
      </c>
      <c r="G3541" t="b">
        <v>0</v>
      </c>
      <c r="H3541">
        <v>1</v>
      </c>
      <c r="I3541">
        <v>2</v>
      </c>
      <c r="J3541">
        <v>1</v>
      </c>
      <c r="K3541" t="s">
        <v>2773</v>
      </c>
      <c r="L3541" t="s">
        <v>2783</v>
      </c>
      <c r="M3541">
        <v>0</v>
      </c>
      <c r="N3541">
        <v>1883.0120300000001</v>
      </c>
      <c r="O3541">
        <v>0</v>
      </c>
      <c r="P3541">
        <v>193</v>
      </c>
      <c r="Q3541">
        <v>120.3</v>
      </c>
      <c r="R3541" t="s">
        <v>443</v>
      </c>
      <c r="S3541">
        <v>90.1</v>
      </c>
      <c r="T3541">
        <v>169.5</v>
      </c>
      <c r="U3541">
        <v>276.3</v>
      </c>
      <c r="V3541">
        <v>50.7</v>
      </c>
      <c r="W3541" t="s">
        <v>443</v>
      </c>
      <c r="X3541" t="s">
        <v>443</v>
      </c>
      <c r="Y3541" t="s">
        <v>443</v>
      </c>
      <c r="Z3541" t="s">
        <v>444</v>
      </c>
      <c r="AA3541" t="s">
        <v>439</v>
      </c>
      <c r="AB3541" t="s">
        <v>445</v>
      </c>
      <c r="AC3541" t="s">
        <v>444</v>
      </c>
      <c r="AD3541" t="s">
        <v>444</v>
      </c>
      <c r="AE3541" t="s">
        <v>444</v>
      </c>
      <c r="AF3541" t="s">
        <v>444</v>
      </c>
      <c r="AG3541" t="s">
        <v>445</v>
      </c>
      <c r="AH3541" t="s">
        <v>445</v>
      </c>
      <c r="AI3541" t="s">
        <v>439</v>
      </c>
      <c r="AJ3541" t="s">
        <v>439</v>
      </c>
      <c r="AK3541">
        <v>0</v>
      </c>
      <c r="AL3541">
        <v>0</v>
      </c>
      <c r="AM3541">
        <v>1.9889999999999999E-3</v>
      </c>
      <c r="AN3541">
        <v>4.4870000000000001E-4</v>
      </c>
      <c r="AO3541">
        <v>2.09</v>
      </c>
      <c r="AP3541">
        <v>54</v>
      </c>
      <c r="AQ3541" t="str">
        <f t="shared" si="645"/>
        <v/>
      </c>
      <c r="AR3541" t="s">
        <v>2784</v>
      </c>
      <c r="AS3541" t="s">
        <v>2785</v>
      </c>
      <c r="AT3541" t="str">
        <f t="shared" si="646"/>
        <v/>
      </c>
      <c r="AU3541" t="str">
        <f t="shared" si="642"/>
        <v/>
      </c>
      <c r="AV3541" t="str">
        <f t="shared" si="643"/>
        <v/>
      </c>
      <c r="AW3541" s="19" t="str">
        <f t="shared" si="644"/>
        <v/>
      </c>
      <c r="AX3541">
        <v>50.7</v>
      </c>
      <c r="AY3541" s="20" t="e">
        <f t="shared" si="647"/>
        <v>#VALUE!</v>
      </c>
      <c r="AZ3541" t="s">
        <v>443</v>
      </c>
      <c r="BA3541" s="21" t="e">
        <f t="shared" si="648"/>
        <v>#VALUE!</v>
      </c>
      <c r="BB3541" t="s">
        <v>443</v>
      </c>
      <c r="BC3541" t="s">
        <v>443</v>
      </c>
      <c r="BD3541" s="20" t="e">
        <f t="shared" si="649"/>
        <v>#VALUE!</v>
      </c>
      <c r="BE3541" t="s">
        <v>444</v>
      </c>
      <c r="BF3541" s="20" t="e">
        <f t="shared" si="650"/>
        <v>#VALUE!</v>
      </c>
      <c r="BG3541" t="s">
        <v>439</v>
      </c>
      <c r="BH3541" t="s">
        <v>445</v>
      </c>
      <c r="BI3541" s="20" t="e">
        <f t="shared" si="651"/>
        <v>#VALUE!</v>
      </c>
      <c r="BJ3541" t="s">
        <v>444</v>
      </c>
      <c r="BK3541" t="s">
        <v>444</v>
      </c>
      <c r="BL3541" s="27" t="e">
        <f t="shared" si="652"/>
        <v>#VALUE!</v>
      </c>
    </row>
    <row r="3542" spans="1:64" hidden="1" outlineLevel="2" collapsed="1" x14ac:dyDescent="0.35">
      <c r="A3542" t="s">
        <v>443</v>
      </c>
      <c r="B3542" t="s">
        <v>443</v>
      </c>
      <c r="C3542" t="s">
        <v>457</v>
      </c>
      <c r="D3542" t="s">
        <v>458</v>
      </c>
      <c r="E3542" t="s">
        <v>508</v>
      </c>
      <c r="F3542" t="s">
        <v>509</v>
      </c>
      <c r="G3542" t="s">
        <v>459</v>
      </c>
      <c r="H3542" t="s">
        <v>460</v>
      </c>
      <c r="I3542" t="s">
        <v>463</v>
      </c>
      <c r="J3542" t="s">
        <v>464</v>
      </c>
      <c r="K3542" t="s">
        <v>466</v>
      </c>
      <c r="L3542" t="s">
        <v>510</v>
      </c>
      <c r="M3542" t="s">
        <v>468</v>
      </c>
      <c r="N3542" t="s">
        <v>511</v>
      </c>
      <c r="O3542" t="s">
        <v>512</v>
      </c>
      <c r="P3542" t="s">
        <v>513</v>
      </c>
      <c r="Q3542" t="s">
        <v>514</v>
      </c>
      <c r="R3542" t="s">
        <v>515</v>
      </c>
      <c r="S3542" t="s">
        <v>516</v>
      </c>
      <c r="T3542" t="s">
        <v>517</v>
      </c>
      <c r="U3542" t="s">
        <v>469</v>
      </c>
      <c r="V3542" t="s">
        <v>518</v>
      </c>
      <c r="W3542" t="s">
        <v>519</v>
      </c>
      <c r="X3542" t="s">
        <v>520</v>
      </c>
      <c r="Y3542" t="s">
        <v>521</v>
      </c>
      <c r="Z3542" t="s">
        <v>522</v>
      </c>
      <c r="AA3542" t="s">
        <v>523</v>
      </c>
      <c r="AB3542" t="s">
        <v>524</v>
      </c>
      <c r="AC3542" t="s">
        <v>525</v>
      </c>
      <c r="AD3542" t="s">
        <v>526</v>
      </c>
      <c r="AE3542" t="s">
        <v>527</v>
      </c>
      <c r="AF3542" t="s">
        <v>480</v>
      </c>
      <c r="AG3542" t="s">
        <v>528</v>
      </c>
      <c r="AH3542" t="s">
        <v>529</v>
      </c>
      <c r="AI3542" t="s">
        <v>462</v>
      </c>
      <c r="AJ3542" t="s">
        <v>530</v>
      </c>
      <c r="AK3542" t="s">
        <v>531</v>
      </c>
      <c r="AL3542" t="s">
        <v>532</v>
      </c>
      <c r="AM3542" t="s">
        <v>533</v>
      </c>
      <c r="AN3542" t="s">
        <v>534</v>
      </c>
      <c r="AO3542" t="s">
        <v>535</v>
      </c>
      <c r="AP3542" t="s">
        <v>536</v>
      </c>
      <c r="AQ3542" t="str">
        <f t="shared" si="645"/>
        <v>Identifying Node</v>
      </c>
      <c r="AT3542" t="str">
        <f t="shared" si="646"/>
        <v>Identifying No</v>
      </c>
      <c r="AU3542" t="str">
        <f t="shared" si="642"/>
        <v>fying N</v>
      </c>
      <c r="AV3542" t="str">
        <f t="shared" si="643"/>
        <v xml:space="preserve">fying </v>
      </c>
      <c r="AW3542" s="19" t="str">
        <f t="shared" si="644"/>
        <v xml:space="preserve">fying </v>
      </c>
      <c r="AX3542" t="s">
        <v>518</v>
      </c>
      <c r="AY3542" s="20" t="e">
        <f t="shared" si="647"/>
        <v>#VALUE!</v>
      </c>
      <c r="AZ3542" t="s">
        <v>519</v>
      </c>
      <c r="BA3542" s="21" t="e">
        <f t="shared" si="648"/>
        <v>#VALUE!</v>
      </c>
      <c r="BB3542" t="s">
        <v>520</v>
      </c>
      <c r="BC3542" t="s">
        <v>521</v>
      </c>
      <c r="BD3542" s="20" t="e">
        <f t="shared" si="649"/>
        <v>#VALUE!</v>
      </c>
      <c r="BE3542" t="s">
        <v>522</v>
      </c>
      <c r="BF3542" s="20" t="e">
        <f t="shared" si="650"/>
        <v>#VALUE!</v>
      </c>
      <c r="BG3542" t="s">
        <v>523</v>
      </c>
      <c r="BH3542" t="s">
        <v>524</v>
      </c>
      <c r="BI3542" s="20" t="e">
        <f t="shared" si="651"/>
        <v>#VALUE!</v>
      </c>
      <c r="BJ3542" t="s">
        <v>525</v>
      </c>
      <c r="BK3542" t="s">
        <v>526</v>
      </c>
      <c r="BL3542" s="27" t="e">
        <f t="shared" si="652"/>
        <v>#VALUE!</v>
      </c>
    </row>
    <row r="3543" spans="1:64" hidden="1" outlineLevel="2" collapsed="1" x14ac:dyDescent="0.35">
      <c r="A3543" t="s">
        <v>443</v>
      </c>
      <c r="B3543" t="s">
        <v>443</v>
      </c>
      <c r="C3543" t="b">
        <v>0</v>
      </c>
      <c r="D3543" t="s">
        <v>439</v>
      </c>
      <c r="E3543" t="s">
        <v>557</v>
      </c>
      <c r="F3543" t="s">
        <v>539</v>
      </c>
      <c r="G3543" t="s">
        <v>2782</v>
      </c>
      <c r="H3543" t="s">
        <v>443</v>
      </c>
      <c r="I3543">
        <v>1</v>
      </c>
      <c r="J3543">
        <v>2</v>
      </c>
      <c r="K3543" t="s">
        <v>2773</v>
      </c>
      <c r="L3543" t="s">
        <v>2777</v>
      </c>
      <c r="M3543">
        <v>0</v>
      </c>
      <c r="N3543">
        <v>2</v>
      </c>
      <c r="O3543">
        <v>1</v>
      </c>
      <c r="P3543">
        <v>0</v>
      </c>
      <c r="Q3543">
        <v>1</v>
      </c>
      <c r="R3543">
        <v>1</v>
      </c>
      <c r="S3543">
        <v>942.00805000000003</v>
      </c>
      <c r="T3543">
        <v>1883.00882</v>
      </c>
      <c r="U3543">
        <v>1883.0120300000001</v>
      </c>
      <c r="V3543">
        <v>-1.7</v>
      </c>
      <c r="W3543">
        <v>-1.6100000000000001E-3</v>
      </c>
      <c r="X3543" t="s">
        <v>540</v>
      </c>
      <c r="Y3543" t="s">
        <v>541</v>
      </c>
      <c r="Z3543">
        <v>0</v>
      </c>
      <c r="AA3543">
        <v>30</v>
      </c>
      <c r="AB3543">
        <v>69.228200000000001</v>
      </c>
      <c r="AC3543">
        <v>50869</v>
      </c>
      <c r="AD3543" t="s">
        <v>554</v>
      </c>
      <c r="AE3543" t="s">
        <v>555</v>
      </c>
      <c r="AF3543" t="s">
        <v>443</v>
      </c>
      <c r="AG3543" t="s">
        <v>443</v>
      </c>
      <c r="AH3543">
        <v>54</v>
      </c>
      <c r="AI3543" t="b">
        <v>0</v>
      </c>
      <c r="AJ3543">
        <v>52</v>
      </c>
      <c r="AK3543">
        <v>34</v>
      </c>
      <c r="AL3543">
        <v>7.1336427219172104E-5</v>
      </c>
      <c r="AM3543">
        <v>0</v>
      </c>
      <c r="AN3543">
        <v>1.9889999999999999E-3</v>
      </c>
      <c r="AO3543">
        <v>2877983.25</v>
      </c>
      <c r="AP3543">
        <v>69.22</v>
      </c>
      <c r="AQ3543" t="str">
        <f t="shared" si="645"/>
        <v>Mascot (A5)</v>
      </c>
      <c r="AT3543" t="str">
        <f t="shared" si="646"/>
        <v>Mascot (A5)</v>
      </c>
      <c r="AU3543" t="str">
        <f t="shared" si="642"/>
        <v xml:space="preserve"> (A5)</v>
      </c>
      <c r="AV3543" t="str">
        <f t="shared" si="643"/>
        <v xml:space="preserve"> (A5)</v>
      </c>
      <c r="AW3543" s="19" t="str">
        <f t="shared" si="644"/>
        <v xml:space="preserve"> (A5)</v>
      </c>
      <c r="AX3543">
        <v>-1.7</v>
      </c>
      <c r="AY3543" s="20">
        <f t="shared" si="647"/>
        <v>9.4705882352941184E-4</v>
      </c>
      <c r="AZ3543">
        <v>-1.6100000000000001E-3</v>
      </c>
      <c r="BA3543" s="21" t="e">
        <f t="shared" si="648"/>
        <v>#VALUE!</v>
      </c>
      <c r="BB3543" t="s">
        <v>540</v>
      </c>
      <c r="BC3543" t="s">
        <v>541</v>
      </c>
      <c r="BD3543" s="20" t="e">
        <f t="shared" si="649"/>
        <v>#VALUE!</v>
      </c>
      <c r="BE3543">
        <v>0</v>
      </c>
      <c r="BF3543" s="20" t="e">
        <f t="shared" si="650"/>
        <v>#VALUE!</v>
      </c>
      <c r="BG3543">
        <v>30</v>
      </c>
      <c r="BH3543">
        <v>69.228200000000001</v>
      </c>
      <c r="BI3543" s="20">
        <f t="shared" si="651"/>
        <v>734.80171375248813</v>
      </c>
      <c r="BJ3543">
        <v>50869</v>
      </c>
      <c r="BK3543" t="s">
        <v>554</v>
      </c>
      <c r="BL3543" s="27" t="e">
        <f t="shared" si="652"/>
        <v>#VALUE!</v>
      </c>
    </row>
    <row r="3544" spans="1:64" hidden="1" outlineLevel="1" x14ac:dyDescent="0.35">
      <c r="A3544" t="s">
        <v>443</v>
      </c>
      <c r="B3544" t="b">
        <v>0</v>
      </c>
      <c r="C3544" t="s">
        <v>439</v>
      </c>
      <c r="D3544" t="s">
        <v>2786</v>
      </c>
      <c r="E3544" t="s">
        <v>443</v>
      </c>
      <c r="F3544" t="s">
        <v>443</v>
      </c>
      <c r="G3544" t="b">
        <v>0</v>
      </c>
      <c r="H3544">
        <v>1</v>
      </c>
      <c r="I3544">
        <v>2</v>
      </c>
      <c r="J3544">
        <v>3</v>
      </c>
      <c r="K3544" t="s">
        <v>2773</v>
      </c>
      <c r="L3544" t="s">
        <v>2787</v>
      </c>
      <c r="M3544">
        <v>0</v>
      </c>
      <c r="N3544">
        <v>1479.7226700000001</v>
      </c>
      <c r="O3544">
        <v>0</v>
      </c>
      <c r="P3544">
        <v>91.8</v>
      </c>
      <c r="Q3544">
        <v>241.8</v>
      </c>
      <c r="R3544">
        <v>300.10000000000002</v>
      </c>
      <c r="S3544" t="s">
        <v>443</v>
      </c>
      <c r="T3544" t="s">
        <v>443</v>
      </c>
      <c r="U3544" t="s">
        <v>443</v>
      </c>
      <c r="V3544">
        <v>37.799999999999997</v>
      </c>
      <c r="W3544">
        <v>228.6</v>
      </c>
      <c r="X3544" t="s">
        <v>443</v>
      </c>
      <c r="Y3544" t="s">
        <v>443</v>
      </c>
      <c r="Z3544" t="s">
        <v>444</v>
      </c>
      <c r="AA3544" t="s">
        <v>439</v>
      </c>
      <c r="AB3544" t="s">
        <v>439</v>
      </c>
      <c r="AC3544" t="s">
        <v>445</v>
      </c>
      <c r="AD3544" t="s">
        <v>445</v>
      </c>
      <c r="AE3544" t="s">
        <v>445</v>
      </c>
      <c r="AF3544" t="s">
        <v>444</v>
      </c>
      <c r="AG3544" t="s">
        <v>444</v>
      </c>
      <c r="AH3544" t="s">
        <v>445</v>
      </c>
      <c r="AI3544" t="s">
        <v>439</v>
      </c>
      <c r="AJ3544" t="s">
        <v>439</v>
      </c>
      <c r="AK3544">
        <v>0</v>
      </c>
      <c r="AL3544">
        <v>0</v>
      </c>
      <c r="AM3544">
        <v>5.6789999999999998E-4</v>
      </c>
      <c r="AN3544">
        <v>8.9190000000000005E-5</v>
      </c>
      <c r="AO3544">
        <v>2.57</v>
      </c>
      <c r="AP3544">
        <v>45</v>
      </c>
      <c r="AQ3544" t="str">
        <f t="shared" si="645"/>
        <v/>
      </c>
      <c r="AR3544" t="s">
        <v>2788</v>
      </c>
      <c r="AS3544" t="s">
        <v>2789</v>
      </c>
      <c r="AT3544" t="str">
        <f t="shared" si="646"/>
        <v/>
      </c>
      <c r="AU3544" t="str">
        <f t="shared" si="642"/>
        <v/>
      </c>
      <c r="AV3544" t="str">
        <f t="shared" si="643"/>
        <v/>
      </c>
      <c r="AW3544" s="19" t="str">
        <f t="shared" si="644"/>
        <v/>
      </c>
      <c r="AX3544">
        <v>37.799999999999997</v>
      </c>
      <c r="AY3544" s="20">
        <f t="shared" si="647"/>
        <v>6.0476190476190483</v>
      </c>
      <c r="AZ3544">
        <v>228.6</v>
      </c>
      <c r="BA3544" s="21" t="e">
        <f t="shared" si="648"/>
        <v>#VALUE!</v>
      </c>
      <c r="BB3544" t="s">
        <v>443</v>
      </c>
      <c r="BC3544" t="s">
        <v>443</v>
      </c>
      <c r="BD3544" s="20" t="e">
        <f t="shared" si="649"/>
        <v>#VALUE!</v>
      </c>
      <c r="BE3544" t="s">
        <v>444</v>
      </c>
      <c r="BF3544" s="20" t="e">
        <f t="shared" si="650"/>
        <v>#VALUE!</v>
      </c>
      <c r="BG3544" t="s">
        <v>439</v>
      </c>
      <c r="BH3544" t="s">
        <v>439</v>
      </c>
      <c r="BI3544" s="20" t="e">
        <f t="shared" si="651"/>
        <v>#VALUE!</v>
      </c>
      <c r="BJ3544" t="s">
        <v>445</v>
      </c>
      <c r="BK3544" t="s">
        <v>445</v>
      </c>
      <c r="BL3544" s="27" t="e">
        <f t="shared" si="652"/>
        <v>#VALUE!</v>
      </c>
    </row>
    <row r="3545" spans="1:64" hidden="1" outlineLevel="2" collapsed="1" x14ac:dyDescent="0.35">
      <c r="A3545" t="s">
        <v>443</v>
      </c>
      <c r="B3545" t="s">
        <v>443</v>
      </c>
      <c r="C3545" t="s">
        <v>457</v>
      </c>
      <c r="D3545" t="s">
        <v>458</v>
      </c>
      <c r="E3545" t="s">
        <v>508</v>
      </c>
      <c r="F3545" t="s">
        <v>509</v>
      </c>
      <c r="G3545" t="s">
        <v>459</v>
      </c>
      <c r="H3545" t="s">
        <v>460</v>
      </c>
      <c r="I3545" t="s">
        <v>463</v>
      </c>
      <c r="J3545" t="s">
        <v>464</v>
      </c>
      <c r="K3545" t="s">
        <v>466</v>
      </c>
      <c r="L3545" t="s">
        <v>510</v>
      </c>
      <c r="M3545" t="s">
        <v>468</v>
      </c>
      <c r="N3545" t="s">
        <v>511</v>
      </c>
      <c r="O3545" t="s">
        <v>512</v>
      </c>
      <c r="P3545" t="s">
        <v>513</v>
      </c>
      <c r="Q3545" t="s">
        <v>514</v>
      </c>
      <c r="R3545" t="s">
        <v>515</v>
      </c>
      <c r="S3545" t="s">
        <v>516</v>
      </c>
      <c r="T3545" t="s">
        <v>517</v>
      </c>
      <c r="U3545" t="s">
        <v>469</v>
      </c>
      <c r="V3545" t="s">
        <v>518</v>
      </c>
      <c r="W3545" t="s">
        <v>519</v>
      </c>
      <c r="X3545" t="s">
        <v>520</v>
      </c>
      <c r="Y3545" t="s">
        <v>521</v>
      </c>
      <c r="Z3545" t="s">
        <v>522</v>
      </c>
      <c r="AA3545" t="s">
        <v>523</v>
      </c>
      <c r="AB3545" t="s">
        <v>524</v>
      </c>
      <c r="AC3545" t="s">
        <v>525</v>
      </c>
      <c r="AD3545" t="s">
        <v>526</v>
      </c>
      <c r="AE3545" t="s">
        <v>527</v>
      </c>
      <c r="AF3545" t="s">
        <v>480</v>
      </c>
      <c r="AG3545" t="s">
        <v>528</v>
      </c>
      <c r="AH3545" t="s">
        <v>529</v>
      </c>
      <c r="AI3545" t="s">
        <v>462</v>
      </c>
      <c r="AJ3545" t="s">
        <v>530</v>
      </c>
      <c r="AK3545" t="s">
        <v>531</v>
      </c>
      <c r="AL3545" t="s">
        <v>532</v>
      </c>
      <c r="AM3545" t="s">
        <v>533</v>
      </c>
      <c r="AN3545" t="s">
        <v>534</v>
      </c>
      <c r="AO3545" t="s">
        <v>535</v>
      </c>
      <c r="AP3545" t="s">
        <v>536</v>
      </c>
      <c r="AQ3545" t="str">
        <f t="shared" si="645"/>
        <v>Identifying Node</v>
      </c>
      <c r="AT3545" t="str">
        <f t="shared" si="646"/>
        <v>Identifying No</v>
      </c>
      <c r="AU3545" t="str">
        <f t="shared" si="642"/>
        <v>fying N</v>
      </c>
      <c r="AV3545" t="str">
        <f t="shared" si="643"/>
        <v xml:space="preserve">fying </v>
      </c>
      <c r="AW3545" s="19" t="str">
        <f t="shared" si="644"/>
        <v xml:space="preserve">fying </v>
      </c>
      <c r="AX3545" t="s">
        <v>518</v>
      </c>
      <c r="AY3545" s="20" t="e">
        <f t="shared" si="647"/>
        <v>#VALUE!</v>
      </c>
      <c r="AZ3545" t="s">
        <v>519</v>
      </c>
      <c r="BA3545" s="21" t="e">
        <f t="shared" si="648"/>
        <v>#VALUE!</v>
      </c>
      <c r="BB3545" t="s">
        <v>520</v>
      </c>
      <c r="BC3545" t="s">
        <v>521</v>
      </c>
      <c r="BD3545" s="20" t="e">
        <f t="shared" si="649"/>
        <v>#VALUE!</v>
      </c>
      <c r="BE3545" t="s">
        <v>522</v>
      </c>
      <c r="BF3545" s="20" t="e">
        <f t="shared" si="650"/>
        <v>#VALUE!</v>
      </c>
      <c r="BG3545" t="s">
        <v>523</v>
      </c>
      <c r="BH3545" t="s">
        <v>524</v>
      </c>
      <c r="BI3545" s="20" t="e">
        <f t="shared" si="651"/>
        <v>#VALUE!</v>
      </c>
      <c r="BJ3545" t="s">
        <v>525</v>
      </c>
      <c r="BK3545" t="s">
        <v>526</v>
      </c>
      <c r="BL3545" s="27" t="e">
        <f t="shared" si="652"/>
        <v>#VALUE!</v>
      </c>
    </row>
    <row r="3546" spans="1:64" hidden="1" outlineLevel="2" collapsed="1" x14ac:dyDescent="0.35">
      <c r="A3546" t="s">
        <v>443</v>
      </c>
      <c r="B3546" t="s">
        <v>443</v>
      </c>
      <c r="C3546" t="b">
        <v>0</v>
      </c>
      <c r="D3546" t="s">
        <v>439</v>
      </c>
      <c r="E3546" t="s">
        <v>538</v>
      </c>
      <c r="F3546" t="s">
        <v>539</v>
      </c>
      <c r="G3546" t="s">
        <v>2786</v>
      </c>
      <c r="H3546" t="s">
        <v>443</v>
      </c>
      <c r="I3546">
        <v>1</v>
      </c>
      <c r="J3546">
        <v>2</v>
      </c>
      <c r="K3546" t="s">
        <v>2773</v>
      </c>
      <c r="L3546" t="s">
        <v>2777</v>
      </c>
      <c r="M3546">
        <v>0</v>
      </c>
      <c r="N3546">
        <v>2</v>
      </c>
      <c r="O3546">
        <v>0.66149999999999998</v>
      </c>
      <c r="P3546">
        <v>0</v>
      </c>
      <c r="Q3546">
        <v>1</v>
      </c>
      <c r="R3546">
        <v>1</v>
      </c>
      <c r="S3546">
        <v>740.36488999999995</v>
      </c>
      <c r="T3546">
        <v>1479.7225100000001</v>
      </c>
      <c r="U3546">
        <v>1479.7226700000001</v>
      </c>
      <c r="V3546">
        <v>-0.11</v>
      </c>
      <c r="W3546">
        <v>-8.0000000000000007E-5</v>
      </c>
      <c r="X3546" t="s">
        <v>540</v>
      </c>
      <c r="Y3546" t="s">
        <v>541</v>
      </c>
      <c r="Z3546">
        <v>15.53833</v>
      </c>
      <c r="AA3546">
        <v>23.5</v>
      </c>
      <c r="AB3546">
        <v>45.056100000000001</v>
      </c>
      <c r="AC3546">
        <v>28828</v>
      </c>
      <c r="AD3546" t="s">
        <v>554</v>
      </c>
      <c r="AE3546" t="s">
        <v>555</v>
      </c>
      <c r="AF3546" t="s">
        <v>443</v>
      </c>
      <c r="AG3546">
        <v>2.57</v>
      </c>
      <c r="AH3546" t="s">
        <v>443</v>
      </c>
      <c r="AI3546" t="b">
        <v>0</v>
      </c>
      <c r="AJ3546" t="s">
        <v>443</v>
      </c>
      <c r="AK3546" t="s">
        <v>443</v>
      </c>
      <c r="AL3546" t="s">
        <v>443</v>
      </c>
      <c r="AM3546">
        <v>0</v>
      </c>
      <c r="AN3546">
        <v>8.9190000000000005E-5</v>
      </c>
      <c r="AO3546">
        <v>8902260</v>
      </c>
      <c r="AP3546">
        <v>45.1</v>
      </c>
      <c r="AQ3546" t="str">
        <f t="shared" si="645"/>
        <v>Sequest HT (A2)</v>
      </c>
      <c r="AT3546" t="str">
        <f t="shared" si="646"/>
        <v>Sequest HT (A2</v>
      </c>
      <c r="AU3546" t="str">
        <f t="shared" ref="AU3546:AU3551" si="653">MID(AT3546, 7, 7)</f>
        <v>t HT (A</v>
      </c>
      <c r="AV3546" t="str">
        <f t="shared" ref="AV3546:AV3551" si="654">LEFT(AU3546, 6)</f>
        <v>t HT (</v>
      </c>
      <c r="AW3546" s="19" t="str">
        <f t="shared" ref="AW3546:AW3551" si="655">LEFT(AU3546, 6)</f>
        <v>t HT (</v>
      </c>
      <c r="AX3546">
        <v>-0.11</v>
      </c>
      <c r="AY3546" s="20">
        <f t="shared" si="647"/>
        <v>7.2727272727272734E-4</v>
      </c>
      <c r="AZ3546">
        <v>-8.0000000000000007E-5</v>
      </c>
      <c r="BA3546" s="21" t="e">
        <f t="shared" si="648"/>
        <v>#VALUE!</v>
      </c>
      <c r="BB3546" t="s">
        <v>540</v>
      </c>
      <c r="BC3546" t="s">
        <v>541</v>
      </c>
      <c r="BD3546" s="20" t="e">
        <f t="shared" si="649"/>
        <v>#VALUE!</v>
      </c>
      <c r="BE3546">
        <v>15.53833</v>
      </c>
      <c r="BF3546" s="20" t="e">
        <f t="shared" si="650"/>
        <v>#VALUE!</v>
      </c>
      <c r="BG3546">
        <v>23.5</v>
      </c>
      <c r="BH3546">
        <v>45.056100000000001</v>
      </c>
      <c r="BI3546" s="20">
        <f t="shared" si="651"/>
        <v>639.82457425298685</v>
      </c>
      <c r="BJ3546">
        <v>28828</v>
      </c>
      <c r="BK3546" t="s">
        <v>554</v>
      </c>
      <c r="BL3546" s="27" t="e">
        <f t="shared" si="652"/>
        <v>#VALUE!</v>
      </c>
    </row>
    <row r="3547" spans="1:64" hidden="1" outlineLevel="2" collapsed="1" x14ac:dyDescent="0.35">
      <c r="A3547" t="s">
        <v>443</v>
      </c>
      <c r="B3547" t="s">
        <v>443</v>
      </c>
      <c r="C3547" t="b">
        <v>0</v>
      </c>
      <c r="D3547" t="s">
        <v>439</v>
      </c>
      <c r="E3547" t="s">
        <v>557</v>
      </c>
      <c r="F3547" t="s">
        <v>550</v>
      </c>
      <c r="G3547" t="s">
        <v>2786</v>
      </c>
      <c r="H3547" t="s">
        <v>443</v>
      </c>
      <c r="I3547">
        <v>1</v>
      </c>
      <c r="J3547">
        <v>2</v>
      </c>
      <c r="K3547" t="s">
        <v>2773</v>
      </c>
      <c r="L3547" t="s">
        <v>2777</v>
      </c>
      <c r="M3547">
        <v>0</v>
      </c>
      <c r="N3547">
        <v>2</v>
      </c>
      <c r="O3547">
        <v>0.91180000000000005</v>
      </c>
      <c r="P3547">
        <v>0</v>
      </c>
      <c r="Q3547">
        <v>1</v>
      </c>
      <c r="R3547">
        <v>1</v>
      </c>
      <c r="S3547">
        <v>740.36548000000005</v>
      </c>
      <c r="T3547">
        <v>1479.72369</v>
      </c>
      <c r="U3547">
        <v>1479.7226700000001</v>
      </c>
      <c r="V3547">
        <v>0.69</v>
      </c>
      <c r="W3547">
        <v>5.1000000000000004E-4</v>
      </c>
      <c r="X3547" t="s">
        <v>540</v>
      </c>
      <c r="Y3547" t="s">
        <v>541</v>
      </c>
      <c r="Z3547">
        <v>0</v>
      </c>
      <c r="AA3547">
        <v>23.5</v>
      </c>
      <c r="AB3547">
        <v>45.090600000000002</v>
      </c>
      <c r="AC3547">
        <v>29400</v>
      </c>
      <c r="AD3547" t="s">
        <v>551</v>
      </c>
      <c r="AE3547" t="s">
        <v>552</v>
      </c>
      <c r="AF3547" t="s">
        <v>443</v>
      </c>
      <c r="AG3547" t="s">
        <v>443</v>
      </c>
      <c r="AH3547">
        <v>68</v>
      </c>
      <c r="AI3547" t="b">
        <v>0</v>
      </c>
      <c r="AJ3547">
        <v>53</v>
      </c>
      <c r="AK3547">
        <v>35</v>
      </c>
      <c r="AL3547">
        <v>3.70198389072829E-6</v>
      </c>
      <c r="AM3547">
        <v>0</v>
      </c>
      <c r="AN3547">
        <v>8.5389999999999999E-4</v>
      </c>
      <c r="AO3547">
        <v>12383743</v>
      </c>
      <c r="AP3547">
        <v>45.1</v>
      </c>
      <c r="AQ3547" t="str">
        <f t="shared" si="645"/>
        <v>Mascot (A5)</v>
      </c>
      <c r="AT3547" t="str">
        <f t="shared" si="646"/>
        <v>Mascot (A5)</v>
      </c>
      <c r="AU3547" t="str">
        <f t="shared" si="653"/>
        <v xml:space="preserve"> (A5)</v>
      </c>
      <c r="AV3547" t="str">
        <f t="shared" si="654"/>
        <v xml:space="preserve"> (A5)</v>
      </c>
      <c r="AW3547" s="19" t="str">
        <f t="shared" si="655"/>
        <v xml:space="preserve"> (A5)</v>
      </c>
      <c r="AX3547">
        <v>0.69</v>
      </c>
      <c r="AY3547" s="20">
        <f t="shared" si="647"/>
        <v>7.3913043478260885E-4</v>
      </c>
      <c r="AZ3547">
        <v>5.1000000000000004E-4</v>
      </c>
      <c r="BA3547" s="21" t="e">
        <f t="shared" si="648"/>
        <v>#VALUE!</v>
      </c>
      <c r="BB3547" t="s">
        <v>540</v>
      </c>
      <c r="BC3547" t="s">
        <v>541</v>
      </c>
      <c r="BD3547" s="20" t="e">
        <f t="shared" si="649"/>
        <v>#VALUE!</v>
      </c>
      <c r="BE3547">
        <v>0</v>
      </c>
      <c r="BF3547" s="20" t="e">
        <f t="shared" si="650"/>
        <v>#VALUE!</v>
      </c>
      <c r="BG3547">
        <v>23.5</v>
      </c>
      <c r="BH3547">
        <v>45.090600000000002</v>
      </c>
      <c r="BI3547" s="20">
        <f t="shared" si="651"/>
        <v>652.02059852829632</v>
      </c>
      <c r="BJ3547">
        <v>29400</v>
      </c>
      <c r="BK3547" t="s">
        <v>551</v>
      </c>
      <c r="BL3547" s="27" t="e">
        <f t="shared" si="652"/>
        <v>#VALUE!</v>
      </c>
    </row>
    <row r="3548" spans="1:64" hidden="1" outlineLevel="2" collapsed="1" x14ac:dyDescent="0.35">
      <c r="A3548" t="s">
        <v>443</v>
      </c>
      <c r="B3548" t="s">
        <v>443</v>
      </c>
      <c r="C3548" t="b">
        <v>0</v>
      </c>
      <c r="D3548" t="s">
        <v>439</v>
      </c>
      <c r="E3548" t="s">
        <v>538</v>
      </c>
      <c r="F3548" t="s">
        <v>550</v>
      </c>
      <c r="G3548" t="s">
        <v>2786</v>
      </c>
      <c r="H3548" t="s">
        <v>443</v>
      </c>
      <c r="I3548">
        <v>1</v>
      </c>
      <c r="J3548">
        <v>2</v>
      </c>
      <c r="K3548" t="s">
        <v>2773</v>
      </c>
      <c r="L3548" t="s">
        <v>2777</v>
      </c>
      <c r="M3548">
        <v>0</v>
      </c>
      <c r="N3548">
        <v>2</v>
      </c>
      <c r="O3548">
        <v>0.66669999999999996</v>
      </c>
      <c r="P3548">
        <v>0</v>
      </c>
      <c r="Q3548">
        <v>1</v>
      </c>
      <c r="R3548">
        <v>1</v>
      </c>
      <c r="S3548">
        <v>740.36548000000005</v>
      </c>
      <c r="T3548">
        <v>1479.72369</v>
      </c>
      <c r="U3548">
        <v>1479.7226700000001</v>
      </c>
      <c r="V3548">
        <v>0.69</v>
      </c>
      <c r="W3548">
        <v>5.1000000000000004E-4</v>
      </c>
      <c r="X3548" t="s">
        <v>540</v>
      </c>
      <c r="Y3548" t="s">
        <v>541</v>
      </c>
      <c r="Z3548">
        <v>0</v>
      </c>
      <c r="AA3548">
        <v>23.5</v>
      </c>
      <c r="AB3548">
        <v>45.090600000000002</v>
      </c>
      <c r="AC3548">
        <v>29400</v>
      </c>
      <c r="AD3548" t="s">
        <v>551</v>
      </c>
      <c r="AE3548" t="s">
        <v>552</v>
      </c>
      <c r="AF3548" t="s">
        <v>443</v>
      </c>
      <c r="AG3548">
        <v>2.31</v>
      </c>
      <c r="AH3548" t="s">
        <v>443</v>
      </c>
      <c r="AI3548" t="b">
        <v>0</v>
      </c>
      <c r="AJ3548" t="s">
        <v>443</v>
      </c>
      <c r="AK3548" t="s">
        <v>443</v>
      </c>
      <c r="AL3548" t="s">
        <v>443</v>
      </c>
      <c r="AM3548">
        <v>0</v>
      </c>
      <c r="AN3548">
        <v>3.6979999999999999E-3</v>
      </c>
      <c r="AO3548">
        <v>12383743</v>
      </c>
      <c r="AP3548">
        <v>45.1</v>
      </c>
      <c r="AQ3548" t="str">
        <f t="shared" si="645"/>
        <v>Sequest HT (A2)</v>
      </c>
      <c r="AT3548" t="str">
        <f t="shared" si="646"/>
        <v>Sequest HT (A2</v>
      </c>
      <c r="AU3548" t="str">
        <f t="shared" si="653"/>
        <v>t HT (A</v>
      </c>
      <c r="AV3548" t="str">
        <f t="shared" si="654"/>
        <v>t HT (</v>
      </c>
      <c r="AW3548" s="19" t="str">
        <f t="shared" si="655"/>
        <v>t HT (</v>
      </c>
      <c r="AX3548">
        <v>0.69</v>
      </c>
      <c r="AY3548" s="20">
        <f t="shared" si="647"/>
        <v>7.3913043478260885E-4</v>
      </c>
      <c r="AZ3548">
        <v>5.1000000000000004E-4</v>
      </c>
      <c r="BA3548" s="21" t="e">
        <f t="shared" si="648"/>
        <v>#VALUE!</v>
      </c>
      <c r="BB3548" t="s">
        <v>540</v>
      </c>
      <c r="BC3548" t="s">
        <v>541</v>
      </c>
      <c r="BD3548" s="20" t="e">
        <f t="shared" si="649"/>
        <v>#VALUE!</v>
      </c>
      <c r="BE3548">
        <v>0</v>
      </c>
      <c r="BF3548" s="20" t="e">
        <f t="shared" si="650"/>
        <v>#VALUE!</v>
      </c>
      <c r="BG3548">
        <v>23.5</v>
      </c>
      <c r="BH3548">
        <v>45.090600000000002</v>
      </c>
      <c r="BI3548" s="20">
        <f t="shared" si="651"/>
        <v>652.02059852829632</v>
      </c>
      <c r="BJ3548">
        <v>29400</v>
      </c>
      <c r="BK3548" t="s">
        <v>551</v>
      </c>
      <c r="BL3548" s="27" t="e">
        <f t="shared" si="652"/>
        <v>#VALUE!</v>
      </c>
    </row>
    <row r="3549" spans="1:64" hidden="1" outlineLevel="1" x14ac:dyDescent="0.35">
      <c r="A3549" t="s">
        <v>443</v>
      </c>
      <c r="B3549" t="b">
        <v>0</v>
      </c>
      <c r="C3549" t="s">
        <v>439</v>
      </c>
      <c r="D3549" t="s">
        <v>2790</v>
      </c>
      <c r="E3549" t="s">
        <v>443</v>
      </c>
      <c r="F3549" t="s">
        <v>443</v>
      </c>
      <c r="G3549" t="b">
        <v>0</v>
      </c>
      <c r="H3549">
        <v>1</v>
      </c>
      <c r="I3549">
        <v>2</v>
      </c>
      <c r="J3549">
        <v>1</v>
      </c>
      <c r="K3549" t="s">
        <v>2773</v>
      </c>
      <c r="L3549" t="s">
        <v>2791</v>
      </c>
      <c r="M3549">
        <v>0</v>
      </c>
      <c r="N3549">
        <v>1295.8045500000001</v>
      </c>
      <c r="O3549">
        <v>0</v>
      </c>
      <c r="P3549">
        <v>221.8</v>
      </c>
      <c r="Q3549">
        <v>304.8</v>
      </c>
      <c r="R3549">
        <v>373.5</v>
      </c>
      <c r="S3549" t="s">
        <v>443</v>
      </c>
      <c r="T3549" t="s">
        <v>443</v>
      </c>
      <c r="U3549" t="s">
        <v>443</v>
      </c>
      <c r="V3549" t="s">
        <v>443</v>
      </c>
      <c r="W3549" t="s">
        <v>443</v>
      </c>
      <c r="X3549" t="s">
        <v>443</v>
      </c>
      <c r="Y3549" t="s">
        <v>443</v>
      </c>
      <c r="Z3549" t="s">
        <v>444</v>
      </c>
      <c r="AA3549" t="s">
        <v>444</v>
      </c>
      <c r="AB3549" t="s">
        <v>439</v>
      </c>
      <c r="AC3549" t="s">
        <v>445</v>
      </c>
      <c r="AD3549" t="s">
        <v>445</v>
      </c>
      <c r="AE3549" t="s">
        <v>445</v>
      </c>
      <c r="AF3549" t="s">
        <v>445</v>
      </c>
      <c r="AG3549" t="s">
        <v>445</v>
      </c>
      <c r="AH3549" t="s">
        <v>445</v>
      </c>
      <c r="AI3549" t="s">
        <v>439</v>
      </c>
      <c r="AJ3549" t="s">
        <v>439</v>
      </c>
      <c r="AK3549">
        <v>0</v>
      </c>
      <c r="AL3549">
        <v>0</v>
      </c>
      <c r="AM3549">
        <v>2.188E-2</v>
      </c>
      <c r="AN3549">
        <v>1.188E-2</v>
      </c>
      <c r="AO3549">
        <v>2.08</v>
      </c>
      <c r="AP3549">
        <v>52</v>
      </c>
      <c r="AQ3549" t="str">
        <f t="shared" si="645"/>
        <v/>
      </c>
      <c r="AR3549" t="s">
        <v>2792</v>
      </c>
      <c r="AS3549" t="s">
        <v>2793</v>
      </c>
      <c r="AT3549" t="str">
        <f t="shared" si="646"/>
        <v/>
      </c>
      <c r="AU3549" t="str">
        <f t="shared" si="653"/>
        <v/>
      </c>
      <c r="AV3549" t="str">
        <f t="shared" si="654"/>
        <v/>
      </c>
      <c r="AW3549" s="19" t="str">
        <f t="shared" si="655"/>
        <v/>
      </c>
      <c r="AX3549" t="s">
        <v>443</v>
      </c>
      <c r="AY3549" s="20" t="e">
        <f t="shared" si="647"/>
        <v>#VALUE!</v>
      </c>
      <c r="AZ3549" t="s">
        <v>443</v>
      </c>
      <c r="BA3549" s="21" t="e">
        <f t="shared" si="648"/>
        <v>#VALUE!</v>
      </c>
      <c r="BB3549" t="s">
        <v>443</v>
      </c>
      <c r="BC3549" t="s">
        <v>443</v>
      </c>
      <c r="BD3549" s="20" t="e">
        <f t="shared" si="649"/>
        <v>#VALUE!</v>
      </c>
      <c r="BE3549" t="s">
        <v>444</v>
      </c>
      <c r="BF3549" s="20" t="e">
        <f t="shared" si="650"/>
        <v>#VALUE!</v>
      </c>
      <c r="BG3549" t="s">
        <v>444</v>
      </c>
      <c r="BH3549" t="s">
        <v>439</v>
      </c>
      <c r="BI3549" s="20" t="e">
        <f t="shared" si="651"/>
        <v>#VALUE!</v>
      </c>
      <c r="BJ3549" t="s">
        <v>445</v>
      </c>
      <c r="BK3549" t="s">
        <v>445</v>
      </c>
      <c r="BL3549" s="27" t="e">
        <f t="shared" si="652"/>
        <v>#VALUE!</v>
      </c>
    </row>
    <row r="3550" spans="1:64" hidden="1" outlineLevel="2" collapsed="1" x14ac:dyDescent="0.35">
      <c r="A3550" t="s">
        <v>443</v>
      </c>
      <c r="B3550" t="s">
        <v>443</v>
      </c>
      <c r="C3550" t="s">
        <v>457</v>
      </c>
      <c r="D3550" t="s">
        <v>458</v>
      </c>
      <c r="E3550" t="s">
        <v>508</v>
      </c>
      <c r="F3550" t="s">
        <v>509</v>
      </c>
      <c r="G3550" t="s">
        <v>459</v>
      </c>
      <c r="H3550" t="s">
        <v>460</v>
      </c>
      <c r="I3550" t="s">
        <v>463</v>
      </c>
      <c r="J3550" t="s">
        <v>464</v>
      </c>
      <c r="K3550" t="s">
        <v>466</v>
      </c>
      <c r="L3550" t="s">
        <v>510</v>
      </c>
      <c r="M3550" t="s">
        <v>468</v>
      </c>
      <c r="N3550" t="s">
        <v>511</v>
      </c>
      <c r="O3550" t="s">
        <v>512</v>
      </c>
      <c r="P3550" t="s">
        <v>513</v>
      </c>
      <c r="Q3550" t="s">
        <v>514</v>
      </c>
      <c r="R3550" t="s">
        <v>515</v>
      </c>
      <c r="S3550" t="s">
        <v>516</v>
      </c>
      <c r="T3550" t="s">
        <v>517</v>
      </c>
      <c r="U3550" t="s">
        <v>469</v>
      </c>
      <c r="V3550" t="s">
        <v>518</v>
      </c>
      <c r="W3550" t="s">
        <v>519</v>
      </c>
      <c r="X3550" t="s">
        <v>520</v>
      </c>
      <c r="Y3550" t="s">
        <v>521</v>
      </c>
      <c r="Z3550" t="s">
        <v>522</v>
      </c>
      <c r="AA3550" t="s">
        <v>523</v>
      </c>
      <c r="AB3550" t="s">
        <v>524</v>
      </c>
      <c r="AC3550" t="s">
        <v>525</v>
      </c>
      <c r="AD3550" t="s">
        <v>526</v>
      </c>
      <c r="AE3550" t="s">
        <v>527</v>
      </c>
      <c r="AF3550" t="s">
        <v>480</v>
      </c>
      <c r="AG3550" t="s">
        <v>528</v>
      </c>
      <c r="AH3550" t="s">
        <v>529</v>
      </c>
      <c r="AI3550" t="s">
        <v>462</v>
      </c>
      <c r="AJ3550" t="s">
        <v>530</v>
      </c>
      <c r="AK3550" t="s">
        <v>531</v>
      </c>
      <c r="AL3550" t="s">
        <v>532</v>
      </c>
      <c r="AM3550" t="s">
        <v>533</v>
      </c>
      <c r="AN3550" t="s">
        <v>534</v>
      </c>
      <c r="AO3550" t="s">
        <v>535</v>
      </c>
      <c r="AP3550" t="s">
        <v>536</v>
      </c>
      <c r="AQ3550" t="str">
        <f t="shared" si="645"/>
        <v>Identifying Node</v>
      </c>
      <c r="AT3550" t="str">
        <f t="shared" si="646"/>
        <v>Identifying No</v>
      </c>
      <c r="AU3550" t="str">
        <f t="shared" si="653"/>
        <v>fying N</v>
      </c>
      <c r="AV3550" t="str">
        <f t="shared" si="654"/>
        <v xml:space="preserve">fying </v>
      </c>
      <c r="AW3550" s="19" t="str">
        <f t="shared" si="655"/>
        <v xml:space="preserve">fying </v>
      </c>
      <c r="AX3550" t="s">
        <v>518</v>
      </c>
      <c r="AY3550" s="20" t="e">
        <f t="shared" si="647"/>
        <v>#VALUE!</v>
      </c>
      <c r="AZ3550" t="s">
        <v>519</v>
      </c>
      <c r="BA3550" s="21" t="e">
        <f t="shared" si="648"/>
        <v>#VALUE!</v>
      </c>
      <c r="BB3550" t="s">
        <v>520</v>
      </c>
      <c r="BC3550" t="s">
        <v>521</v>
      </c>
      <c r="BD3550" s="20" t="e">
        <f t="shared" si="649"/>
        <v>#VALUE!</v>
      </c>
      <c r="BE3550" t="s">
        <v>522</v>
      </c>
      <c r="BF3550" s="20" t="e">
        <f t="shared" si="650"/>
        <v>#VALUE!</v>
      </c>
      <c r="BG3550" t="s">
        <v>523</v>
      </c>
      <c r="BH3550" t="s">
        <v>524</v>
      </c>
      <c r="BI3550" s="20" t="e">
        <f t="shared" si="651"/>
        <v>#VALUE!</v>
      </c>
      <c r="BJ3550" t="s">
        <v>525</v>
      </c>
      <c r="BK3550" t="s">
        <v>526</v>
      </c>
      <c r="BL3550" s="27" t="e">
        <f t="shared" si="652"/>
        <v>#VALUE!</v>
      </c>
    </row>
    <row r="3551" spans="1:64" hidden="1" outlineLevel="2" collapsed="1" x14ac:dyDescent="0.35">
      <c r="A3551" t="s">
        <v>443</v>
      </c>
      <c r="B3551" t="s">
        <v>443</v>
      </c>
      <c r="C3551" t="b">
        <v>0</v>
      </c>
      <c r="D3551" t="s">
        <v>439</v>
      </c>
      <c r="E3551" t="s">
        <v>557</v>
      </c>
      <c r="F3551" t="s">
        <v>539</v>
      </c>
      <c r="G3551" t="s">
        <v>2790</v>
      </c>
      <c r="H3551" t="s">
        <v>443</v>
      </c>
      <c r="I3551">
        <v>1</v>
      </c>
      <c r="J3551">
        <v>2</v>
      </c>
      <c r="K3551" t="s">
        <v>2773</v>
      </c>
      <c r="L3551" t="s">
        <v>2777</v>
      </c>
      <c r="M3551">
        <v>0</v>
      </c>
      <c r="N3551">
        <v>2</v>
      </c>
      <c r="O3551">
        <v>1</v>
      </c>
      <c r="P3551">
        <v>0</v>
      </c>
      <c r="Q3551">
        <v>1</v>
      </c>
      <c r="R3551">
        <v>1</v>
      </c>
      <c r="S3551">
        <v>648.40620999999999</v>
      </c>
      <c r="T3551">
        <v>1295.8051399999999</v>
      </c>
      <c r="U3551">
        <v>1295.8045500000001</v>
      </c>
      <c r="V3551">
        <v>0.46</v>
      </c>
      <c r="W3551">
        <v>2.9999999999999997E-4</v>
      </c>
      <c r="X3551" t="s">
        <v>540</v>
      </c>
      <c r="Y3551" t="s">
        <v>541</v>
      </c>
      <c r="Z3551">
        <v>57.57405</v>
      </c>
      <c r="AA3551">
        <v>30</v>
      </c>
      <c r="AB3551">
        <v>60.761299999999999</v>
      </c>
      <c r="AC3551">
        <v>43349</v>
      </c>
      <c r="AD3551" t="s">
        <v>551</v>
      </c>
      <c r="AE3551" t="s">
        <v>552</v>
      </c>
      <c r="AF3551" t="s">
        <v>443</v>
      </c>
      <c r="AG3551" t="s">
        <v>443</v>
      </c>
      <c r="AH3551">
        <v>52</v>
      </c>
      <c r="AI3551" t="b">
        <v>0</v>
      </c>
      <c r="AJ3551">
        <v>44</v>
      </c>
      <c r="AK3551">
        <v>26</v>
      </c>
      <c r="AL3551">
        <v>2.10436589525992E-5</v>
      </c>
      <c r="AM3551">
        <v>0</v>
      </c>
      <c r="AN3551">
        <v>2.188E-2</v>
      </c>
      <c r="AO3551">
        <v>3577495</v>
      </c>
      <c r="AP3551">
        <v>60.85</v>
      </c>
      <c r="AQ3551" t="str">
        <f t="shared" si="645"/>
        <v>Mascot (A5)</v>
      </c>
      <c r="AT3551" t="str">
        <f t="shared" si="646"/>
        <v>Mascot (A5)</v>
      </c>
      <c r="AU3551" t="str">
        <f t="shared" si="653"/>
        <v xml:space="preserve"> (A5)</v>
      </c>
      <c r="AV3551" t="str">
        <f t="shared" si="654"/>
        <v xml:space="preserve"> (A5)</v>
      </c>
      <c r="AW3551" s="19" t="str">
        <f t="shared" si="655"/>
        <v xml:space="preserve"> (A5)</v>
      </c>
      <c r="AX3551">
        <v>0.46</v>
      </c>
      <c r="AY3551" s="20">
        <f t="shared" si="647"/>
        <v>6.521739130434782E-4</v>
      </c>
      <c r="AZ3551">
        <v>2.9999999999999997E-4</v>
      </c>
      <c r="BA3551" s="21" t="e">
        <f t="shared" si="648"/>
        <v>#VALUE!</v>
      </c>
      <c r="BB3551" t="s">
        <v>540</v>
      </c>
      <c r="BC3551" t="s">
        <v>541</v>
      </c>
      <c r="BD3551" s="20" t="e">
        <f t="shared" si="649"/>
        <v>#VALUE!</v>
      </c>
      <c r="BE3551">
        <v>57.57405</v>
      </c>
      <c r="BF3551" s="20" t="e">
        <f t="shared" si="650"/>
        <v>#VALUE!</v>
      </c>
      <c r="BG3551">
        <v>30</v>
      </c>
      <c r="BH3551">
        <v>60.761299999999999</v>
      </c>
      <c r="BI3551" s="20">
        <f t="shared" si="651"/>
        <v>713.43108195512605</v>
      </c>
      <c r="BJ3551">
        <v>43349</v>
      </c>
      <c r="BK3551" t="s">
        <v>551</v>
      </c>
      <c r="BL3551" s="27" t="e">
        <f t="shared" si="652"/>
        <v>#VALUE!</v>
      </c>
    </row>
    <row r="3552" spans="1:64" collapsed="1" x14ac:dyDescent="0.35">
      <c r="A3552" t="b">
        <v>0</v>
      </c>
      <c r="B3552" t="s">
        <v>439</v>
      </c>
      <c r="C3552" t="s">
        <v>440</v>
      </c>
      <c r="D3552" t="s">
        <v>2794</v>
      </c>
      <c r="E3552" t="s">
        <v>2795</v>
      </c>
      <c r="F3552">
        <v>0</v>
      </c>
      <c r="G3552" t="b">
        <v>0</v>
      </c>
      <c r="H3552">
        <v>6.6059999999999999</v>
      </c>
      <c r="I3552">
        <v>6</v>
      </c>
      <c r="J3552">
        <v>2</v>
      </c>
      <c r="K3552">
        <v>5</v>
      </c>
      <c r="L3552">
        <v>2</v>
      </c>
      <c r="M3552">
        <v>1</v>
      </c>
      <c r="N3552">
        <v>405</v>
      </c>
      <c r="O3552">
        <v>46.2</v>
      </c>
      <c r="P3552">
        <v>5.53</v>
      </c>
      <c r="Q3552">
        <v>58</v>
      </c>
      <c r="R3552">
        <v>11.75</v>
      </c>
      <c r="S3552">
        <v>1</v>
      </c>
      <c r="T3552">
        <v>2</v>
      </c>
      <c r="U3552">
        <v>0</v>
      </c>
      <c r="V3552">
        <v>64.400000000000006</v>
      </c>
      <c r="W3552">
        <v>77.599999999999994</v>
      </c>
      <c r="X3552">
        <v>119.3</v>
      </c>
      <c r="Y3552">
        <v>117</v>
      </c>
      <c r="Z3552">
        <v>156.9</v>
      </c>
      <c r="AA3552">
        <v>98.6</v>
      </c>
      <c r="AB3552">
        <v>168.2</v>
      </c>
      <c r="AC3552">
        <v>97.9</v>
      </c>
      <c r="AD3552" t="s">
        <v>443</v>
      </c>
      <c r="AE3552" t="s">
        <v>444</v>
      </c>
      <c r="AF3552" t="s">
        <v>444</v>
      </c>
      <c r="AG3552" t="s">
        <v>439</v>
      </c>
      <c r="AH3552" t="s">
        <v>439</v>
      </c>
      <c r="AI3552" t="s">
        <v>439</v>
      </c>
      <c r="AJ3552" t="s">
        <v>444</v>
      </c>
      <c r="AK3552" t="s">
        <v>444</v>
      </c>
      <c r="AL3552" t="s">
        <v>444</v>
      </c>
      <c r="AM3552" t="s">
        <v>445</v>
      </c>
      <c r="AN3552" t="s">
        <v>443</v>
      </c>
      <c r="AQ3552" t="str">
        <f t="shared" si="645"/>
        <v>N=SERPINB12 PE=1 SV=1</v>
      </c>
      <c r="AT3552" t="str">
        <f t="shared" si="646"/>
        <v>N=SERPINB12 PE</v>
      </c>
      <c r="AU3552" t="str">
        <f>MID(AT3552, 3, 9)</f>
        <v>SERPINB12</v>
      </c>
      <c r="AV3552" t="s">
        <v>2796</v>
      </c>
      <c r="AW3552" s="19" t="s">
        <v>2796</v>
      </c>
      <c r="AX3552">
        <v>64.400000000000006</v>
      </c>
      <c r="AY3552" s="20">
        <f t="shared" si="647"/>
        <v>1.2049689440993787</v>
      </c>
      <c r="AZ3552">
        <v>77.599999999999994</v>
      </c>
      <c r="BA3552" s="27">
        <f t="shared" si="648"/>
        <v>1.8524844720496891</v>
      </c>
      <c r="BB3552">
        <v>119.3</v>
      </c>
      <c r="BC3552">
        <v>117</v>
      </c>
      <c r="BD3552" s="20">
        <f t="shared" si="649"/>
        <v>1.3410256410256411</v>
      </c>
      <c r="BE3552">
        <v>156.9</v>
      </c>
      <c r="BF3552" s="20">
        <f t="shared" si="650"/>
        <v>0.84273504273504274</v>
      </c>
      <c r="BG3552">
        <v>98.6</v>
      </c>
      <c r="BH3552">
        <v>168.2</v>
      </c>
      <c r="BI3552" s="20">
        <f t="shared" si="651"/>
        <v>0.58204518430439955</v>
      </c>
      <c r="BJ3552">
        <v>97.9</v>
      </c>
      <c r="BK3552" t="s">
        <v>443</v>
      </c>
      <c r="BL3552" s="20" t="e">
        <f t="shared" si="652"/>
        <v>#VALUE!</v>
      </c>
    </row>
    <row r="3553" spans="1:64" hidden="1" outlineLevel="1" collapsed="1" x14ac:dyDescent="0.35">
      <c r="A3553" t="s">
        <v>443</v>
      </c>
      <c r="B3553" t="s">
        <v>457</v>
      </c>
      <c r="C3553" t="s">
        <v>458</v>
      </c>
      <c r="D3553" t="s">
        <v>459</v>
      </c>
      <c r="E3553" t="s">
        <v>460</v>
      </c>
      <c r="F3553" t="s">
        <v>461</v>
      </c>
      <c r="G3553" t="s">
        <v>462</v>
      </c>
      <c r="H3553" t="s">
        <v>463</v>
      </c>
      <c r="I3553" t="s">
        <v>464</v>
      </c>
      <c r="J3553" t="s">
        <v>465</v>
      </c>
      <c r="K3553" t="s">
        <v>466</v>
      </c>
      <c r="L3553" t="s">
        <v>467</v>
      </c>
      <c r="M3553" t="s">
        <v>468</v>
      </c>
      <c r="N3553" t="s">
        <v>469</v>
      </c>
      <c r="O3553" t="s">
        <v>470</v>
      </c>
      <c r="P3553" t="s">
        <v>471</v>
      </c>
      <c r="Q3553" t="s">
        <v>472</v>
      </c>
      <c r="R3553" t="s">
        <v>473</v>
      </c>
      <c r="S3553" t="s">
        <v>474</v>
      </c>
      <c r="T3553" t="s">
        <v>475</v>
      </c>
      <c r="U3553" t="s">
        <v>476</v>
      </c>
      <c r="V3553" t="s">
        <v>477</v>
      </c>
      <c r="W3553" t="s">
        <v>478</v>
      </c>
      <c r="X3553" t="s">
        <v>479</v>
      </c>
      <c r="Y3553" t="s">
        <v>480</v>
      </c>
      <c r="Z3553" t="s">
        <v>481</v>
      </c>
      <c r="AA3553" t="s">
        <v>482</v>
      </c>
      <c r="AB3553" t="s">
        <v>483</v>
      </c>
      <c r="AC3553" t="s">
        <v>484</v>
      </c>
      <c r="AD3553" t="s">
        <v>485</v>
      </c>
      <c r="AE3553" t="s">
        <v>486</v>
      </c>
      <c r="AF3553" t="s">
        <v>487</v>
      </c>
      <c r="AG3553" t="s">
        <v>488</v>
      </c>
      <c r="AH3553" t="s">
        <v>489</v>
      </c>
      <c r="AI3553" t="s">
        <v>490</v>
      </c>
      <c r="AJ3553" t="s">
        <v>491</v>
      </c>
      <c r="AK3553" t="s">
        <v>492</v>
      </c>
      <c r="AL3553" t="s">
        <v>493</v>
      </c>
      <c r="AM3553" t="s">
        <v>494</v>
      </c>
      <c r="AN3553" t="s">
        <v>495</v>
      </c>
      <c r="AO3553" t="s">
        <v>496</v>
      </c>
      <c r="AP3553" t="s">
        <v>497</v>
      </c>
      <c r="AQ3553" t="str">
        <f t="shared" si="645"/>
        <v>Modifications</v>
      </c>
      <c r="AR3553" t="s">
        <v>498</v>
      </c>
      <c r="AS3553" t="s">
        <v>499</v>
      </c>
      <c r="AT3553" t="str">
        <f t="shared" si="646"/>
        <v>Modifications</v>
      </c>
      <c r="AU3553" t="str">
        <f t="shared" ref="AU3553:AU3585" si="656">MID(AT3553, 7, 7)</f>
        <v>cations</v>
      </c>
      <c r="AV3553" t="str">
        <f t="shared" ref="AV3553:AV3585" si="657">LEFT(AU3553, 6)</f>
        <v>cation</v>
      </c>
      <c r="AW3553" s="19" t="str">
        <f t="shared" ref="AW3553:AW3585" si="658">LEFT(AU3553, 6)</f>
        <v>cation</v>
      </c>
      <c r="AX3553" t="s">
        <v>477</v>
      </c>
      <c r="AY3553" s="20" t="e">
        <f t="shared" si="647"/>
        <v>#VALUE!</v>
      </c>
      <c r="AZ3553" t="s">
        <v>478</v>
      </c>
      <c r="BA3553" s="21" t="e">
        <f t="shared" si="648"/>
        <v>#VALUE!</v>
      </c>
      <c r="BB3553" t="s">
        <v>479</v>
      </c>
      <c r="BC3553" t="s">
        <v>480</v>
      </c>
      <c r="BD3553" s="20" t="e">
        <f t="shared" si="649"/>
        <v>#VALUE!</v>
      </c>
      <c r="BE3553" t="s">
        <v>481</v>
      </c>
      <c r="BF3553" s="20" t="e">
        <f t="shared" si="650"/>
        <v>#VALUE!</v>
      </c>
      <c r="BG3553" t="s">
        <v>482</v>
      </c>
      <c r="BH3553" t="s">
        <v>483</v>
      </c>
      <c r="BI3553" s="20" t="e">
        <f t="shared" si="651"/>
        <v>#VALUE!</v>
      </c>
      <c r="BJ3553" t="s">
        <v>484</v>
      </c>
      <c r="BK3553" t="s">
        <v>485</v>
      </c>
      <c r="BL3553" s="27" t="e">
        <f t="shared" si="652"/>
        <v>#VALUE!</v>
      </c>
    </row>
    <row r="3554" spans="1:64" hidden="1" outlineLevel="1" x14ac:dyDescent="0.35">
      <c r="A3554" t="s">
        <v>443</v>
      </c>
      <c r="B3554" t="b">
        <v>0</v>
      </c>
      <c r="C3554" t="s">
        <v>439</v>
      </c>
      <c r="D3554" t="s">
        <v>2797</v>
      </c>
      <c r="E3554" t="s">
        <v>443</v>
      </c>
      <c r="F3554" t="s">
        <v>443</v>
      </c>
      <c r="G3554" t="b">
        <v>0</v>
      </c>
      <c r="H3554">
        <v>1</v>
      </c>
      <c r="I3554">
        <v>2</v>
      </c>
      <c r="J3554">
        <v>9</v>
      </c>
      <c r="K3554" t="s">
        <v>2798</v>
      </c>
      <c r="L3554" t="s">
        <v>2799</v>
      </c>
      <c r="M3554">
        <v>0</v>
      </c>
      <c r="N3554">
        <v>1225.6899100000001</v>
      </c>
      <c r="O3554">
        <v>0</v>
      </c>
      <c r="P3554">
        <v>109</v>
      </c>
      <c r="Q3554">
        <v>77.7</v>
      </c>
      <c r="R3554">
        <v>87.9</v>
      </c>
      <c r="S3554">
        <v>21.2</v>
      </c>
      <c r="T3554">
        <v>25.9</v>
      </c>
      <c r="U3554">
        <v>226.4</v>
      </c>
      <c r="V3554">
        <v>102</v>
      </c>
      <c r="W3554">
        <v>249.8</v>
      </c>
      <c r="X3554" t="s">
        <v>443</v>
      </c>
      <c r="Y3554" t="s">
        <v>443</v>
      </c>
      <c r="Z3554" t="s">
        <v>439</v>
      </c>
      <c r="AA3554" t="s">
        <v>439</v>
      </c>
      <c r="AB3554" t="s">
        <v>439</v>
      </c>
      <c r="AC3554" t="s">
        <v>444</v>
      </c>
      <c r="AD3554" t="s">
        <v>444</v>
      </c>
      <c r="AE3554" t="s">
        <v>439</v>
      </c>
      <c r="AF3554" t="s">
        <v>444</v>
      </c>
      <c r="AG3554" t="s">
        <v>439</v>
      </c>
      <c r="AH3554" t="s">
        <v>445</v>
      </c>
      <c r="AI3554" t="s">
        <v>439</v>
      </c>
      <c r="AJ3554" t="s">
        <v>439</v>
      </c>
      <c r="AK3554">
        <v>0</v>
      </c>
      <c r="AL3554">
        <v>0</v>
      </c>
      <c r="AM3554">
        <v>5.0879999999999996E-3</v>
      </c>
      <c r="AN3554">
        <v>2.2919999999999999E-4</v>
      </c>
      <c r="AO3554">
        <v>2.57</v>
      </c>
      <c r="AP3554">
        <v>51</v>
      </c>
      <c r="AQ3554" t="str">
        <f t="shared" si="645"/>
        <v/>
      </c>
      <c r="AR3554" t="s">
        <v>2800</v>
      </c>
      <c r="AS3554" t="s">
        <v>2801</v>
      </c>
      <c r="AT3554" t="str">
        <f t="shared" si="646"/>
        <v/>
      </c>
      <c r="AU3554" t="str">
        <f t="shared" si="656"/>
        <v/>
      </c>
      <c r="AV3554" t="str">
        <f t="shared" si="657"/>
        <v/>
      </c>
      <c r="AW3554" s="19" t="str">
        <f t="shared" si="658"/>
        <v/>
      </c>
      <c r="AX3554">
        <v>102</v>
      </c>
      <c r="AY3554" s="20">
        <f t="shared" si="647"/>
        <v>2.4490196078431374</v>
      </c>
      <c r="AZ3554">
        <v>249.8</v>
      </c>
      <c r="BA3554" s="21" t="e">
        <f t="shared" si="648"/>
        <v>#VALUE!</v>
      </c>
      <c r="BB3554" t="s">
        <v>443</v>
      </c>
      <c r="BC3554" t="s">
        <v>443</v>
      </c>
      <c r="BD3554" s="20" t="e">
        <f t="shared" si="649"/>
        <v>#VALUE!</v>
      </c>
      <c r="BE3554" t="s">
        <v>439</v>
      </c>
      <c r="BF3554" s="20" t="e">
        <f t="shared" si="650"/>
        <v>#VALUE!</v>
      </c>
      <c r="BG3554" t="s">
        <v>439</v>
      </c>
      <c r="BH3554" t="s">
        <v>439</v>
      </c>
      <c r="BI3554" s="20" t="e">
        <f t="shared" si="651"/>
        <v>#VALUE!</v>
      </c>
      <c r="BJ3554" t="s">
        <v>444</v>
      </c>
      <c r="BK3554" t="s">
        <v>444</v>
      </c>
      <c r="BL3554" s="27" t="e">
        <f t="shared" si="652"/>
        <v>#VALUE!</v>
      </c>
    </row>
    <row r="3555" spans="1:64" hidden="1" outlineLevel="2" collapsed="1" x14ac:dyDescent="0.35">
      <c r="A3555" t="s">
        <v>443</v>
      </c>
      <c r="B3555" t="s">
        <v>443</v>
      </c>
      <c r="C3555" t="s">
        <v>457</v>
      </c>
      <c r="D3555" t="s">
        <v>458</v>
      </c>
      <c r="E3555" t="s">
        <v>508</v>
      </c>
      <c r="F3555" t="s">
        <v>509</v>
      </c>
      <c r="G3555" t="s">
        <v>459</v>
      </c>
      <c r="H3555" t="s">
        <v>460</v>
      </c>
      <c r="I3555" t="s">
        <v>463</v>
      </c>
      <c r="J3555" t="s">
        <v>464</v>
      </c>
      <c r="K3555" t="s">
        <v>466</v>
      </c>
      <c r="L3555" t="s">
        <v>510</v>
      </c>
      <c r="M3555" t="s">
        <v>468</v>
      </c>
      <c r="N3555" t="s">
        <v>511</v>
      </c>
      <c r="O3555" t="s">
        <v>512</v>
      </c>
      <c r="P3555" t="s">
        <v>513</v>
      </c>
      <c r="Q3555" t="s">
        <v>514</v>
      </c>
      <c r="R3555" t="s">
        <v>515</v>
      </c>
      <c r="S3555" t="s">
        <v>516</v>
      </c>
      <c r="T3555" t="s">
        <v>517</v>
      </c>
      <c r="U3555" t="s">
        <v>469</v>
      </c>
      <c r="V3555" t="s">
        <v>518</v>
      </c>
      <c r="W3555" t="s">
        <v>519</v>
      </c>
      <c r="X3555" t="s">
        <v>520</v>
      </c>
      <c r="Y3555" t="s">
        <v>521</v>
      </c>
      <c r="Z3555" t="s">
        <v>522</v>
      </c>
      <c r="AA3555" t="s">
        <v>523</v>
      </c>
      <c r="AB3555" t="s">
        <v>524</v>
      </c>
      <c r="AC3555" t="s">
        <v>525</v>
      </c>
      <c r="AD3555" t="s">
        <v>526</v>
      </c>
      <c r="AE3555" t="s">
        <v>527</v>
      </c>
      <c r="AF3555" t="s">
        <v>480</v>
      </c>
      <c r="AG3555" t="s">
        <v>528</v>
      </c>
      <c r="AH3555" t="s">
        <v>529</v>
      </c>
      <c r="AI3555" t="s">
        <v>462</v>
      </c>
      <c r="AJ3555" t="s">
        <v>530</v>
      </c>
      <c r="AK3555" t="s">
        <v>531</v>
      </c>
      <c r="AL3555" t="s">
        <v>532</v>
      </c>
      <c r="AM3555" t="s">
        <v>533</v>
      </c>
      <c r="AN3555" t="s">
        <v>534</v>
      </c>
      <c r="AO3555" t="s">
        <v>535</v>
      </c>
      <c r="AP3555" t="s">
        <v>536</v>
      </c>
      <c r="AQ3555" t="str">
        <f t="shared" si="645"/>
        <v>Identifying Node</v>
      </c>
      <c r="AT3555" t="str">
        <f t="shared" si="646"/>
        <v>Identifying No</v>
      </c>
      <c r="AU3555" t="str">
        <f t="shared" si="656"/>
        <v>fying N</v>
      </c>
      <c r="AV3555" t="str">
        <f t="shared" si="657"/>
        <v xml:space="preserve">fying </v>
      </c>
      <c r="AW3555" s="19" t="str">
        <f t="shared" si="658"/>
        <v xml:space="preserve">fying </v>
      </c>
      <c r="AX3555" t="s">
        <v>518</v>
      </c>
      <c r="AY3555" s="20" t="e">
        <f t="shared" si="647"/>
        <v>#VALUE!</v>
      </c>
      <c r="AZ3555" t="s">
        <v>519</v>
      </c>
      <c r="BA3555" s="21" t="e">
        <f t="shared" si="648"/>
        <v>#VALUE!</v>
      </c>
      <c r="BB3555" t="s">
        <v>520</v>
      </c>
      <c r="BC3555" t="s">
        <v>521</v>
      </c>
      <c r="BD3555" s="20" t="e">
        <f t="shared" si="649"/>
        <v>#VALUE!</v>
      </c>
      <c r="BE3555" t="s">
        <v>522</v>
      </c>
      <c r="BF3555" s="20" t="e">
        <f t="shared" si="650"/>
        <v>#VALUE!</v>
      </c>
      <c r="BG3555" t="s">
        <v>523</v>
      </c>
      <c r="BH3555" t="s">
        <v>524</v>
      </c>
      <c r="BI3555" s="20" t="e">
        <f t="shared" si="651"/>
        <v>#VALUE!</v>
      </c>
      <c r="BJ3555" t="s">
        <v>525</v>
      </c>
      <c r="BK3555" t="s">
        <v>526</v>
      </c>
      <c r="BL3555" s="27" t="e">
        <f t="shared" si="652"/>
        <v>#VALUE!</v>
      </c>
    </row>
    <row r="3556" spans="1:64" hidden="1" outlineLevel="2" collapsed="1" x14ac:dyDescent="0.35">
      <c r="A3556" t="s">
        <v>443</v>
      </c>
      <c r="B3556" t="s">
        <v>443</v>
      </c>
      <c r="C3556" t="b">
        <v>0</v>
      </c>
      <c r="D3556" t="s">
        <v>439</v>
      </c>
      <c r="E3556" t="s">
        <v>538</v>
      </c>
      <c r="F3556" t="s">
        <v>550</v>
      </c>
      <c r="G3556" t="s">
        <v>2797</v>
      </c>
      <c r="H3556" t="s">
        <v>443</v>
      </c>
      <c r="I3556">
        <v>1</v>
      </c>
      <c r="J3556">
        <v>2</v>
      </c>
      <c r="K3556" t="s">
        <v>2798</v>
      </c>
      <c r="L3556" t="s">
        <v>2802</v>
      </c>
      <c r="M3556">
        <v>0</v>
      </c>
      <c r="N3556">
        <v>2</v>
      </c>
      <c r="O3556">
        <v>0.70399999999999996</v>
      </c>
      <c r="P3556">
        <v>0</v>
      </c>
      <c r="Q3556">
        <v>1</v>
      </c>
      <c r="R3556">
        <v>1</v>
      </c>
      <c r="S3556">
        <v>613.34843000000001</v>
      </c>
      <c r="T3556">
        <v>1225.68958</v>
      </c>
      <c r="U3556">
        <v>1225.6899100000001</v>
      </c>
      <c r="V3556">
        <v>-0.27</v>
      </c>
      <c r="W3556">
        <v>-1.6000000000000001E-4</v>
      </c>
      <c r="X3556" t="s">
        <v>540</v>
      </c>
      <c r="Y3556" t="s">
        <v>541</v>
      </c>
      <c r="Z3556">
        <v>7.7920730000000002</v>
      </c>
      <c r="AA3556">
        <v>30</v>
      </c>
      <c r="AB3556">
        <v>50.995899999999999</v>
      </c>
      <c r="AC3556">
        <v>32753</v>
      </c>
      <c r="AD3556" t="s">
        <v>577</v>
      </c>
      <c r="AE3556" t="s">
        <v>578</v>
      </c>
      <c r="AF3556" t="s">
        <v>443</v>
      </c>
      <c r="AG3556">
        <v>2.5</v>
      </c>
      <c r="AH3556" t="s">
        <v>443</v>
      </c>
      <c r="AI3556" t="b">
        <v>0</v>
      </c>
      <c r="AJ3556" t="s">
        <v>443</v>
      </c>
      <c r="AK3556" t="s">
        <v>443</v>
      </c>
      <c r="AL3556" t="s">
        <v>443</v>
      </c>
      <c r="AM3556">
        <v>0</v>
      </c>
      <c r="AN3556">
        <v>1.1069999999999999E-4</v>
      </c>
      <c r="AO3556">
        <v>24169478</v>
      </c>
      <c r="AP3556">
        <v>51.06</v>
      </c>
      <c r="AQ3556" t="str">
        <f t="shared" si="645"/>
        <v>Sequest HT (A2)</v>
      </c>
      <c r="AT3556" t="str">
        <f t="shared" si="646"/>
        <v>Sequest HT (A2</v>
      </c>
      <c r="AU3556" t="str">
        <f t="shared" si="656"/>
        <v>t HT (A</v>
      </c>
      <c r="AV3556" t="str">
        <f t="shared" si="657"/>
        <v>t HT (</v>
      </c>
      <c r="AW3556" s="19" t="str">
        <f t="shared" si="658"/>
        <v>t HT (</v>
      </c>
      <c r="AX3556">
        <v>-0.27</v>
      </c>
      <c r="AY3556" s="20">
        <f t="shared" si="647"/>
        <v>5.9259259259259258E-4</v>
      </c>
      <c r="AZ3556">
        <v>-1.6000000000000001E-4</v>
      </c>
      <c r="BA3556" s="21" t="e">
        <f t="shared" si="648"/>
        <v>#VALUE!</v>
      </c>
      <c r="BB3556" t="s">
        <v>540</v>
      </c>
      <c r="BC3556" t="s">
        <v>541</v>
      </c>
      <c r="BD3556" s="20" t="e">
        <f t="shared" si="649"/>
        <v>#VALUE!</v>
      </c>
      <c r="BE3556">
        <v>7.7920730000000002</v>
      </c>
      <c r="BF3556" s="20" t="e">
        <f t="shared" si="650"/>
        <v>#VALUE!</v>
      </c>
      <c r="BG3556">
        <v>30</v>
      </c>
      <c r="BH3556">
        <v>50.995899999999999</v>
      </c>
      <c r="BI3556" s="20">
        <f t="shared" si="651"/>
        <v>642.26731952960927</v>
      </c>
      <c r="BJ3556">
        <v>32753</v>
      </c>
      <c r="BK3556" t="s">
        <v>577</v>
      </c>
      <c r="BL3556" s="27" t="e">
        <f t="shared" si="652"/>
        <v>#VALUE!</v>
      </c>
    </row>
    <row r="3557" spans="1:64" hidden="1" outlineLevel="2" collapsed="1" x14ac:dyDescent="0.35">
      <c r="A3557" t="s">
        <v>443</v>
      </c>
      <c r="B3557" t="s">
        <v>443</v>
      </c>
      <c r="C3557" t="b">
        <v>0</v>
      </c>
      <c r="D3557" t="s">
        <v>439</v>
      </c>
      <c r="E3557" t="s">
        <v>538</v>
      </c>
      <c r="F3557" t="s">
        <v>550</v>
      </c>
      <c r="G3557" t="s">
        <v>2797</v>
      </c>
      <c r="H3557" t="s">
        <v>443</v>
      </c>
      <c r="I3557">
        <v>1</v>
      </c>
      <c r="J3557">
        <v>2</v>
      </c>
      <c r="K3557" t="s">
        <v>2798</v>
      </c>
      <c r="L3557" t="s">
        <v>2802</v>
      </c>
      <c r="M3557">
        <v>0</v>
      </c>
      <c r="N3557">
        <v>2</v>
      </c>
      <c r="O3557">
        <v>0.65369999999999995</v>
      </c>
      <c r="P3557">
        <v>0</v>
      </c>
      <c r="Q3557">
        <v>1</v>
      </c>
      <c r="R3557">
        <v>1</v>
      </c>
      <c r="S3557">
        <v>613.34829000000002</v>
      </c>
      <c r="T3557">
        <v>1225.68929</v>
      </c>
      <c r="U3557">
        <v>1225.6899100000001</v>
      </c>
      <c r="V3557">
        <v>-0.5</v>
      </c>
      <c r="W3557">
        <v>-3.1E-4</v>
      </c>
      <c r="X3557" t="s">
        <v>540</v>
      </c>
      <c r="Y3557" t="s">
        <v>541</v>
      </c>
      <c r="Z3557">
        <v>19.603919999999999</v>
      </c>
      <c r="AA3557">
        <v>23.5</v>
      </c>
      <c r="AB3557">
        <v>50.968000000000004</v>
      </c>
      <c r="AC3557">
        <v>34187</v>
      </c>
      <c r="AD3557" t="s">
        <v>554</v>
      </c>
      <c r="AE3557" t="s">
        <v>555</v>
      </c>
      <c r="AF3557" t="s">
        <v>443</v>
      </c>
      <c r="AG3557">
        <v>2.57</v>
      </c>
      <c r="AH3557" t="s">
        <v>443</v>
      </c>
      <c r="AI3557" t="b">
        <v>0</v>
      </c>
      <c r="AJ3557" t="s">
        <v>443</v>
      </c>
      <c r="AK3557" t="s">
        <v>443</v>
      </c>
      <c r="AL3557" t="s">
        <v>443</v>
      </c>
      <c r="AM3557">
        <v>0</v>
      </c>
      <c r="AN3557">
        <v>2.2919999999999999E-4</v>
      </c>
      <c r="AO3557">
        <v>40920356</v>
      </c>
      <c r="AP3557">
        <v>51.04</v>
      </c>
      <c r="AQ3557" t="str">
        <f t="shared" si="645"/>
        <v>Sequest HT (A2)</v>
      </c>
      <c r="AT3557" t="str">
        <f t="shared" si="646"/>
        <v>Sequest HT (A2</v>
      </c>
      <c r="AU3557" t="str">
        <f t="shared" si="656"/>
        <v>t HT (A</v>
      </c>
      <c r="AV3557" t="str">
        <f t="shared" si="657"/>
        <v>t HT (</v>
      </c>
      <c r="AW3557" s="19" t="str">
        <f t="shared" si="658"/>
        <v>t HT (</v>
      </c>
      <c r="AX3557">
        <v>-0.5</v>
      </c>
      <c r="AY3557" s="20">
        <f t="shared" si="647"/>
        <v>6.2E-4</v>
      </c>
      <c r="AZ3557">
        <v>-3.1E-4</v>
      </c>
      <c r="BA3557" s="21" t="e">
        <f t="shared" si="648"/>
        <v>#VALUE!</v>
      </c>
      <c r="BB3557" t="s">
        <v>540</v>
      </c>
      <c r="BC3557" t="s">
        <v>541</v>
      </c>
      <c r="BD3557" s="20" t="e">
        <f t="shared" si="649"/>
        <v>#VALUE!</v>
      </c>
      <c r="BE3557">
        <v>19.603919999999999</v>
      </c>
      <c r="BF3557" s="20" t="e">
        <f t="shared" si="650"/>
        <v>#VALUE!</v>
      </c>
      <c r="BG3557">
        <v>23.5</v>
      </c>
      <c r="BH3557">
        <v>50.968000000000004</v>
      </c>
      <c r="BI3557" s="20">
        <f t="shared" si="651"/>
        <v>670.75419871291786</v>
      </c>
      <c r="BJ3557">
        <v>34187</v>
      </c>
      <c r="BK3557" t="s">
        <v>554</v>
      </c>
      <c r="BL3557" s="27" t="e">
        <f t="shared" si="652"/>
        <v>#VALUE!</v>
      </c>
    </row>
    <row r="3558" spans="1:64" hidden="1" outlineLevel="2" collapsed="1" x14ac:dyDescent="0.35">
      <c r="A3558" t="s">
        <v>443</v>
      </c>
      <c r="B3558" t="s">
        <v>443</v>
      </c>
      <c r="C3558" t="b">
        <v>0</v>
      </c>
      <c r="D3558" t="s">
        <v>439</v>
      </c>
      <c r="E3558" t="s">
        <v>557</v>
      </c>
      <c r="F3558" t="s">
        <v>550</v>
      </c>
      <c r="G3558" t="s">
        <v>2797</v>
      </c>
      <c r="H3558" t="s">
        <v>443</v>
      </c>
      <c r="I3558">
        <v>1</v>
      </c>
      <c r="J3558">
        <v>2</v>
      </c>
      <c r="K3558" t="s">
        <v>2798</v>
      </c>
      <c r="L3558" t="s">
        <v>2802</v>
      </c>
      <c r="M3558">
        <v>0</v>
      </c>
      <c r="N3558">
        <v>2</v>
      </c>
      <c r="O3558">
        <v>0.83819999999999995</v>
      </c>
      <c r="P3558">
        <v>0</v>
      </c>
      <c r="Q3558">
        <v>1</v>
      </c>
      <c r="R3558">
        <v>1</v>
      </c>
      <c r="S3558">
        <v>613.34843000000001</v>
      </c>
      <c r="T3558">
        <v>1225.68958</v>
      </c>
      <c r="U3558">
        <v>1225.6899100000001</v>
      </c>
      <c r="V3558">
        <v>-0.27</v>
      </c>
      <c r="W3558">
        <v>-1.6000000000000001E-4</v>
      </c>
      <c r="X3558" t="s">
        <v>540</v>
      </c>
      <c r="Y3558" t="s">
        <v>541</v>
      </c>
      <c r="Z3558">
        <v>7.7920730000000002</v>
      </c>
      <c r="AA3558">
        <v>30</v>
      </c>
      <c r="AB3558">
        <v>50.995899999999999</v>
      </c>
      <c r="AC3558">
        <v>32753</v>
      </c>
      <c r="AD3558" t="s">
        <v>577</v>
      </c>
      <c r="AE3558" t="s">
        <v>578</v>
      </c>
      <c r="AF3558" t="s">
        <v>443</v>
      </c>
      <c r="AG3558" t="s">
        <v>443</v>
      </c>
      <c r="AH3558">
        <v>68</v>
      </c>
      <c r="AI3558" t="b">
        <v>0</v>
      </c>
      <c r="AJ3558">
        <v>51</v>
      </c>
      <c r="AK3558">
        <v>34</v>
      </c>
      <c r="AL3558">
        <v>2.5196005714132501E-6</v>
      </c>
      <c r="AM3558">
        <v>0</v>
      </c>
      <c r="AN3558">
        <v>5.1099999999999995E-4</v>
      </c>
      <c r="AO3558">
        <v>24169478</v>
      </c>
      <c r="AP3558">
        <v>51.06</v>
      </c>
      <c r="AQ3558" t="str">
        <f t="shared" si="645"/>
        <v>Mascot (A5)</v>
      </c>
      <c r="AT3558" t="str">
        <f t="shared" si="646"/>
        <v>Mascot (A5)</v>
      </c>
      <c r="AU3558" t="str">
        <f t="shared" si="656"/>
        <v xml:space="preserve"> (A5)</v>
      </c>
      <c r="AV3558" t="str">
        <f t="shared" si="657"/>
        <v xml:space="preserve"> (A5)</v>
      </c>
      <c r="AW3558" s="19" t="str">
        <f t="shared" si="658"/>
        <v xml:space="preserve"> (A5)</v>
      </c>
      <c r="AX3558">
        <v>-0.27</v>
      </c>
      <c r="AY3558" s="20">
        <f t="shared" si="647"/>
        <v>5.9259259259259258E-4</v>
      </c>
      <c r="AZ3558">
        <v>-1.6000000000000001E-4</v>
      </c>
      <c r="BA3558" s="21" t="e">
        <f t="shared" si="648"/>
        <v>#VALUE!</v>
      </c>
      <c r="BB3558" t="s">
        <v>540</v>
      </c>
      <c r="BC3558" t="s">
        <v>541</v>
      </c>
      <c r="BD3558" s="20" t="e">
        <f t="shared" si="649"/>
        <v>#VALUE!</v>
      </c>
      <c r="BE3558">
        <v>7.7920730000000002</v>
      </c>
      <c r="BF3558" s="20" t="e">
        <f t="shared" si="650"/>
        <v>#VALUE!</v>
      </c>
      <c r="BG3558">
        <v>30</v>
      </c>
      <c r="BH3558">
        <v>50.995899999999999</v>
      </c>
      <c r="BI3558" s="20">
        <f t="shared" si="651"/>
        <v>642.26731952960927</v>
      </c>
      <c r="BJ3558">
        <v>32753</v>
      </c>
      <c r="BK3558" t="s">
        <v>577</v>
      </c>
      <c r="BL3558" s="27" t="e">
        <f t="shared" si="652"/>
        <v>#VALUE!</v>
      </c>
    </row>
    <row r="3559" spans="1:64" hidden="1" outlineLevel="2" collapsed="1" x14ac:dyDescent="0.35">
      <c r="A3559" t="s">
        <v>443</v>
      </c>
      <c r="B3559" t="s">
        <v>443</v>
      </c>
      <c r="C3559" t="b">
        <v>0</v>
      </c>
      <c r="D3559" t="s">
        <v>439</v>
      </c>
      <c r="E3559" t="s">
        <v>557</v>
      </c>
      <c r="F3559" t="s">
        <v>550</v>
      </c>
      <c r="G3559" t="s">
        <v>2797</v>
      </c>
      <c r="H3559" t="s">
        <v>443</v>
      </c>
      <c r="I3559">
        <v>1</v>
      </c>
      <c r="J3559">
        <v>2</v>
      </c>
      <c r="K3559" t="s">
        <v>2798</v>
      </c>
      <c r="L3559" t="s">
        <v>2802</v>
      </c>
      <c r="M3559">
        <v>0</v>
      </c>
      <c r="N3559">
        <v>2</v>
      </c>
      <c r="O3559">
        <v>0.81359999999999999</v>
      </c>
      <c r="P3559">
        <v>0</v>
      </c>
      <c r="Q3559">
        <v>1</v>
      </c>
      <c r="R3559">
        <v>1</v>
      </c>
      <c r="S3559">
        <v>613.34829000000002</v>
      </c>
      <c r="T3559">
        <v>1225.68929</v>
      </c>
      <c r="U3559">
        <v>1225.6899100000001</v>
      </c>
      <c r="V3559">
        <v>-0.5</v>
      </c>
      <c r="W3559">
        <v>-3.1E-4</v>
      </c>
      <c r="X3559" t="s">
        <v>540</v>
      </c>
      <c r="Y3559" t="s">
        <v>541</v>
      </c>
      <c r="Z3559">
        <v>19.603919999999999</v>
      </c>
      <c r="AA3559">
        <v>23.5</v>
      </c>
      <c r="AB3559">
        <v>50.968000000000004</v>
      </c>
      <c r="AC3559">
        <v>34187</v>
      </c>
      <c r="AD3559" t="s">
        <v>554</v>
      </c>
      <c r="AE3559" t="s">
        <v>555</v>
      </c>
      <c r="AF3559" t="s">
        <v>443</v>
      </c>
      <c r="AG3559" t="s">
        <v>443</v>
      </c>
      <c r="AH3559">
        <v>59</v>
      </c>
      <c r="AI3559" t="b">
        <v>0</v>
      </c>
      <c r="AJ3559">
        <v>51</v>
      </c>
      <c r="AK3559">
        <v>34</v>
      </c>
      <c r="AL3559">
        <v>1.9201347091220699E-5</v>
      </c>
      <c r="AM3559">
        <v>0</v>
      </c>
      <c r="AN3559">
        <v>6.7880000000000002E-4</v>
      </c>
      <c r="AO3559">
        <v>40920356</v>
      </c>
      <c r="AP3559">
        <v>51.04</v>
      </c>
      <c r="AQ3559" t="str">
        <f t="shared" si="645"/>
        <v>Mascot (A5)</v>
      </c>
      <c r="AT3559" t="str">
        <f t="shared" si="646"/>
        <v>Mascot (A5)</v>
      </c>
      <c r="AU3559" t="str">
        <f t="shared" si="656"/>
        <v xml:space="preserve"> (A5)</v>
      </c>
      <c r="AV3559" t="str">
        <f t="shared" si="657"/>
        <v xml:space="preserve"> (A5)</v>
      </c>
      <c r="AW3559" s="19" t="str">
        <f t="shared" si="658"/>
        <v xml:space="preserve"> (A5)</v>
      </c>
      <c r="AX3559">
        <v>-0.5</v>
      </c>
      <c r="AY3559" s="20">
        <f t="shared" si="647"/>
        <v>6.2E-4</v>
      </c>
      <c r="AZ3559">
        <v>-3.1E-4</v>
      </c>
      <c r="BA3559" s="21" t="e">
        <f t="shared" si="648"/>
        <v>#VALUE!</v>
      </c>
      <c r="BB3559" t="s">
        <v>540</v>
      </c>
      <c r="BC3559" t="s">
        <v>541</v>
      </c>
      <c r="BD3559" s="20" t="e">
        <f t="shared" si="649"/>
        <v>#VALUE!</v>
      </c>
      <c r="BE3559">
        <v>19.603919999999999</v>
      </c>
      <c r="BF3559" s="20" t="e">
        <f t="shared" si="650"/>
        <v>#VALUE!</v>
      </c>
      <c r="BG3559">
        <v>23.5</v>
      </c>
      <c r="BH3559">
        <v>50.968000000000004</v>
      </c>
      <c r="BI3559" s="20">
        <f t="shared" si="651"/>
        <v>670.75419871291786</v>
      </c>
      <c r="BJ3559">
        <v>34187</v>
      </c>
      <c r="BK3559" t="s">
        <v>554</v>
      </c>
      <c r="BL3559" s="27" t="e">
        <f t="shared" si="652"/>
        <v>#VALUE!</v>
      </c>
    </row>
    <row r="3560" spans="1:64" hidden="1" outlineLevel="2" collapsed="1" x14ac:dyDescent="0.35">
      <c r="A3560" t="s">
        <v>443</v>
      </c>
      <c r="B3560" t="s">
        <v>443</v>
      </c>
      <c r="C3560" t="b">
        <v>0</v>
      </c>
      <c r="D3560" t="s">
        <v>439</v>
      </c>
      <c r="E3560" t="s">
        <v>557</v>
      </c>
      <c r="F3560" t="s">
        <v>550</v>
      </c>
      <c r="G3560" t="s">
        <v>2797</v>
      </c>
      <c r="H3560" t="s">
        <v>443</v>
      </c>
      <c r="I3560">
        <v>1</v>
      </c>
      <c r="J3560">
        <v>2</v>
      </c>
      <c r="K3560" t="s">
        <v>2798</v>
      </c>
      <c r="L3560" t="s">
        <v>2802</v>
      </c>
      <c r="M3560">
        <v>0</v>
      </c>
      <c r="N3560">
        <v>2</v>
      </c>
      <c r="O3560">
        <v>0.81669999999999998</v>
      </c>
      <c r="P3560">
        <v>0</v>
      </c>
      <c r="Q3560">
        <v>1</v>
      </c>
      <c r="R3560">
        <v>1</v>
      </c>
      <c r="S3560">
        <v>613.34858999999994</v>
      </c>
      <c r="T3560">
        <v>1225.6899100000001</v>
      </c>
      <c r="U3560">
        <v>1225.6899100000001</v>
      </c>
      <c r="V3560">
        <v>0</v>
      </c>
      <c r="W3560">
        <v>0</v>
      </c>
      <c r="X3560" t="s">
        <v>540</v>
      </c>
      <c r="Y3560" t="s">
        <v>541</v>
      </c>
      <c r="Z3560">
        <v>11.219440000000001</v>
      </c>
      <c r="AA3560">
        <v>23.106000000000002</v>
      </c>
      <c r="AB3560">
        <v>50.957799999999999</v>
      </c>
      <c r="AC3560">
        <v>32072</v>
      </c>
      <c r="AD3560" t="s">
        <v>572</v>
      </c>
      <c r="AE3560" t="s">
        <v>573</v>
      </c>
      <c r="AF3560" t="s">
        <v>443</v>
      </c>
      <c r="AG3560" t="s">
        <v>443</v>
      </c>
      <c r="AH3560">
        <v>60</v>
      </c>
      <c r="AI3560" t="b">
        <v>0</v>
      </c>
      <c r="AJ3560">
        <v>51</v>
      </c>
      <c r="AK3560">
        <v>34</v>
      </c>
      <c r="AL3560">
        <v>1.60447035835298E-5</v>
      </c>
      <c r="AM3560">
        <v>0</v>
      </c>
      <c r="AN3560">
        <v>2.085E-3</v>
      </c>
      <c r="AO3560">
        <v>34119740</v>
      </c>
      <c r="AP3560">
        <v>51.02</v>
      </c>
      <c r="AQ3560" t="str">
        <f t="shared" si="645"/>
        <v>Mascot (A5)</v>
      </c>
      <c r="AT3560" t="str">
        <f t="shared" si="646"/>
        <v>Mascot (A5)</v>
      </c>
      <c r="AU3560" t="str">
        <f t="shared" si="656"/>
        <v xml:space="preserve"> (A5)</v>
      </c>
      <c r="AV3560" t="str">
        <f t="shared" si="657"/>
        <v xml:space="preserve"> (A5)</v>
      </c>
      <c r="AW3560" s="19" t="str">
        <f t="shared" si="658"/>
        <v xml:space="preserve"> (A5)</v>
      </c>
      <c r="AX3560">
        <v>0</v>
      </c>
      <c r="AY3560" s="20" t="e">
        <f t="shared" si="647"/>
        <v>#DIV/0!</v>
      </c>
      <c r="AZ3560">
        <v>0</v>
      </c>
      <c r="BA3560" s="21" t="e">
        <f t="shared" si="648"/>
        <v>#VALUE!</v>
      </c>
      <c r="BB3560" t="s">
        <v>540</v>
      </c>
      <c r="BC3560" t="s">
        <v>541</v>
      </c>
      <c r="BD3560" s="20" t="e">
        <f t="shared" si="649"/>
        <v>#VALUE!</v>
      </c>
      <c r="BE3560">
        <v>11.219440000000001</v>
      </c>
      <c r="BF3560" s="20" t="e">
        <f t="shared" si="650"/>
        <v>#VALUE!</v>
      </c>
      <c r="BG3560">
        <v>23.106000000000002</v>
      </c>
      <c r="BH3560">
        <v>50.957799999999999</v>
      </c>
      <c r="BI3560" s="20">
        <f t="shared" si="651"/>
        <v>629.38352911624918</v>
      </c>
      <c r="BJ3560">
        <v>32072</v>
      </c>
      <c r="BK3560" t="s">
        <v>572</v>
      </c>
      <c r="BL3560" s="27" t="e">
        <f t="shared" si="652"/>
        <v>#VALUE!</v>
      </c>
    </row>
    <row r="3561" spans="1:64" hidden="1" outlineLevel="2" collapsed="1" x14ac:dyDescent="0.35">
      <c r="A3561" t="s">
        <v>443</v>
      </c>
      <c r="B3561" t="s">
        <v>443</v>
      </c>
      <c r="C3561" t="b">
        <v>0</v>
      </c>
      <c r="D3561" t="s">
        <v>439</v>
      </c>
      <c r="E3561" t="s">
        <v>557</v>
      </c>
      <c r="F3561" t="s">
        <v>550</v>
      </c>
      <c r="G3561" t="s">
        <v>2797</v>
      </c>
      <c r="H3561" t="s">
        <v>443</v>
      </c>
      <c r="I3561">
        <v>1</v>
      </c>
      <c r="J3561">
        <v>2</v>
      </c>
      <c r="K3561" t="s">
        <v>2798</v>
      </c>
      <c r="L3561" t="s">
        <v>2802</v>
      </c>
      <c r="M3561">
        <v>0</v>
      </c>
      <c r="N3561">
        <v>2</v>
      </c>
      <c r="O3561">
        <v>0.8</v>
      </c>
      <c r="P3561">
        <v>0</v>
      </c>
      <c r="Q3561">
        <v>1</v>
      </c>
      <c r="R3561">
        <v>1</v>
      </c>
      <c r="S3561">
        <v>613.34860000000003</v>
      </c>
      <c r="T3561">
        <v>1225.68992</v>
      </c>
      <c r="U3561">
        <v>1225.6899100000001</v>
      </c>
      <c r="V3561">
        <v>0</v>
      </c>
      <c r="W3561">
        <v>0</v>
      </c>
      <c r="X3561" t="s">
        <v>540</v>
      </c>
      <c r="Y3561" t="s">
        <v>541</v>
      </c>
      <c r="Z3561">
        <v>6.4461579999999996</v>
      </c>
      <c r="AA3561">
        <v>17.283000000000001</v>
      </c>
      <c r="AB3561">
        <v>51.046799999999998</v>
      </c>
      <c r="AC3561">
        <v>34335</v>
      </c>
      <c r="AD3561" t="s">
        <v>568</v>
      </c>
      <c r="AE3561" t="s">
        <v>569</v>
      </c>
      <c r="AF3561" t="s">
        <v>443</v>
      </c>
      <c r="AG3561" t="s">
        <v>443</v>
      </c>
      <c r="AH3561">
        <v>55</v>
      </c>
      <c r="AI3561" t="b">
        <v>0</v>
      </c>
      <c r="AJ3561">
        <v>51</v>
      </c>
      <c r="AK3561">
        <v>34</v>
      </c>
      <c r="AL3561">
        <v>4.4908825609370499E-5</v>
      </c>
      <c r="AM3561">
        <v>0</v>
      </c>
      <c r="AN3561">
        <v>2.1020000000000001E-3</v>
      </c>
      <c r="AO3561">
        <v>21683588</v>
      </c>
      <c r="AP3561">
        <v>51.05</v>
      </c>
      <c r="AQ3561" t="str">
        <f t="shared" si="645"/>
        <v>Mascot (A5)</v>
      </c>
      <c r="AT3561" t="str">
        <f t="shared" si="646"/>
        <v>Mascot (A5)</v>
      </c>
      <c r="AU3561" t="str">
        <f t="shared" si="656"/>
        <v xml:space="preserve"> (A5)</v>
      </c>
      <c r="AV3561" t="str">
        <f t="shared" si="657"/>
        <v xml:space="preserve"> (A5)</v>
      </c>
      <c r="AW3561" s="19" t="str">
        <f t="shared" si="658"/>
        <v xml:space="preserve"> (A5)</v>
      </c>
      <c r="AX3561">
        <v>0</v>
      </c>
      <c r="AY3561" s="20" t="e">
        <f t="shared" si="647"/>
        <v>#DIV/0!</v>
      </c>
      <c r="AZ3561">
        <v>0</v>
      </c>
      <c r="BA3561" s="21" t="e">
        <f t="shared" si="648"/>
        <v>#VALUE!</v>
      </c>
      <c r="BB3561" t="s">
        <v>540</v>
      </c>
      <c r="BC3561" t="s">
        <v>541</v>
      </c>
      <c r="BD3561" s="20" t="e">
        <f t="shared" si="649"/>
        <v>#VALUE!</v>
      </c>
      <c r="BE3561">
        <v>6.4461579999999996</v>
      </c>
      <c r="BF3561" s="20" t="e">
        <f t="shared" si="650"/>
        <v>#VALUE!</v>
      </c>
      <c r="BG3561">
        <v>17.283000000000001</v>
      </c>
      <c r="BH3561">
        <v>51.046799999999998</v>
      </c>
      <c r="BI3561" s="20">
        <f t="shared" si="651"/>
        <v>672.61806812572001</v>
      </c>
      <c r="BJ3561">
        <v>34335</v>
      </c>
      <c r="BK3561" t="s">
        <v>568</v>
      </c>
      <c r="BL3561" s="27" t="e">
        <f t="shared" si="652"/>
        <v>#VALUE!</v>
      </c>
    </row>
    <row r="3562" spans="1:64" hidden="1" outlineLevel="2" collapsed="1" x14ac:dyDescent="0.35">
      <c r="A3562" t="s">
        <v>443</v>
      </c>
      <c r="B3562" t="s">
        <v>443</v>
      </c>
      <c r="C3562" t="b">
        <v>0</v>
      </c>
      <c r="D3562" t="s">
        <v>439</v>
      </c>
      <c r="E3562" t="s">
        <v>538</v>
      </c>
      <c r="F3562" t="s">
        <v>550</v>
      </c>
      <c r="G3562" t="s">
        <v>2797</v>
      </c>
      <c r="H3562" t="s">
        <v>443</v>
      </c>
      <c r="I3562">
        <v>1</v>
      </c>
      <c r="J3562">
        <v>2</v>
      </c>
      <c r="K3562" t="s">
        <v>2798</v>
      </c>
      <c r="L3562" t="s">
        <v>2802</v>
      </c>
      <c r="M3562">
        <v>0</v>
      </c>
      <c r="N3562">
        <v>2</v>
      </c>
      <c r="O3562">
        <v>0.69530000000000003</v>
      </c>
      <c r="P3562">
        <v>0</v>
      </c>
      <c r="Q3562">
        <v>1</v>
      </c>
      <c r="R3562">
        <v>1</v>
      </c>
      <c r="S3562">
        <v>613.34858999999994</v>
      </c>
      <c r="T3562">
        <v>1225.6899100000001</v>
      </c>
      <c r="U3562">
        <v>1225.6899100000001</v>
      </c>
      <c r="V3562">
        <v>0</v>
      </c>
      <c r="W3562">
        <v>0</v>
      </c>
      <c r="X3562" t="s">
        <v>540</v>
      </c>
      <c r="Y3562" t="s">
        <v>541</v>
      </c>
      <c r="Z3562">
        <v>11.219440000000001</v>
      </c>
      <c r="AA3562">
        <v>23.106000000000002</v>
      </c>
      <c r="AB3562">
        <v>50.957799999999999</v>
      </c>
      <c r="AC3562">
        <v>32072</v>
      </c>
      <c r="AD3562" t="s">
        <v>572</v>
      </c>
      <c r="AE3562" t="s">
        <v>573</v>
      </c>
      <c r="AF3562" t="s">
        <v>443</v>
      </c>
      <c r="AG3562">
        <v>2.56</v>
      </c>
      <c r="AH3562" t="s">
        <v>443</v>
      </c>
      <c r="AI3562" t="b">
        <v>0</v>
      </c>
      <c r="AJ3562" t="s">
        <v>443</v>
      </c>
      <c r="AK3562" t="s">
        <v>443</v>
      </c>
      <c r="AL3562" t="s">
        <v>443</v>
      </c>
      <c r="AM3562">
        <v>0</v>
      </c>
      <c r="AN3562">
        <v>6.7559999999999999E-3</v>
      </c>
      <c r="AO3562">
        <v>34119740</v>
      </c>
      <c r="AP3562">
        <v>51.02</v>
      </c>
      <c r="AQ3562" t="str">
        <f t="shared" si="645"/>
        <v>Sequest HT (A2)</v>
      </c>
      <c r="AT3562" t="str">
        <f t="shared" si="646"/>
        <v>Sequest HT (A2</v>
      </c>
      <c r="AU3562" t="str">
        <f t="shared" si="656"/>
        <v>t HT (A</v>
      </c>
      <c r="AV3562" t="str">
        <f t="shared" si="657"/>
        <v>t HT (</v>
      </c>
      <c r="AW3562" s="19" t="str">
        <f t="shared" si="658"/>
        <v>t HT (</v>
      </c>
      <c r="AX3562">
        <v>0</v>
      </c>
      <c r="AY3562" s="20" t="e">
        <f t="shared" si="647"/>
        <v>#DIV/0!</v>
      </c>
      <c r="AZ3562">
        <v>0</v>
      </c>
      <c r="BA3562" s="21" t="e">
        <f t="shared" si="648"/>
        <v>#VALUE!</v>
      </c>
      <c r="BB3562" t="s">
        <v>540</v>
      </c>
      <c r="BC3562" t="s">
        <v>541</v>
      </c>
      <c r="BD3562" s="20" t="e">
        <f t="shared" si="649"/>
        <v>#VALUE!</v>
      </c>
      <c r="BE3562">
        <v>11.219440000000001</v>
      </c>
      <c r="BF3562" s="20" t="e">
        <f t="shared" si="650"/>
        <v>#VALUE!</v>
      </c>
      <c r="BG3562">
        <v>23.106000000000002</v>
      </c>
      <c r="BH3562">
        <v>50.957799999999999</v>
      </c>
      <c r="BI3562" s="20">
        <f t="shared" si="651"/>
        <v>629.38352911624918</v>
      </c>
      <c r="BJ3562">
        <v>32072</v>
      </c>
      <c r="BK3562" t="s">
        <v>572</v>
      </c>
      <c r="BL3562" s="27" t="e">
        <f t="shared" si="652"/>
        <v>#VALUE!</v>
      </c>
    </row>
    <row r="3563" spans="1:64" hidden="1" outlineLevel="2" collapsed="1" x14ac:dyDescent="0.35">
      <c r="A3563" t="s">
        <v>443</v>
      </c>
      <c r="B3563" t="s">
        <v>443</v>
      </c>
      <c r="C3563" t="b">
        <v>0</v>
      </c>
      <c r="D3563" t="s">
        <v>439</v>
      </c>
      <c r="E3563" t="s">
        <v>538</v>
      </c>
      <c r="F3563" t="s">
        <v>550</v>
      </c>
      <c r="G3563" t="s">
        <v>2797</v>
      </c>
      <c r="H3563" t="s">
        <v>443</v>
      </c>
      <c r="I3563">
        <v>1</v>
      </c>
      <c r="J3563">
        <v>2</v>
      </c>
      <c r="K3563" t="s">
        <v>2798</v>
      </c>
      <c r="L3563" t="s">
        <v>2802</v>
      </c>
      <c r="M3563">
        <v>0</v>
      </c>
      <c r="N3563">
        <v>2</v>
      </c>
      <c r="O3563">
        <v>0.69710000000000005</v>
      </c>
      <c r="P3563">
        <v>0</v>
      </c>
      <c r="Q3563">
        <v>1</v>
      </c>
      <c r="R3563">
        <v>1</v>
      </c>
      <c r="S3563">
        <v>613.34860000000003</v>
      </c>
      <c r="T3563">
        <v>1225.68992</v>
      </c>
      <c r="U3563">
        <v>1225.6899100000001</v>
      </c>
      <c r="V3563">
        <v>0</v>
      </c>
      <c r="W3563">
        <v>0</v>
      </c>
      <c r="X3563" t="s">
        <v>540</v>
      </c>
      <c r="Y3563" t="s">
        <v>541</v>
      </c>
      <c r="Z3563">
        <v>6.4461579999999996</v>
      </c>
      <c r="AA3563">
        <v>17.283000000000001</v>
      </c>
      <c r="AB3563">
        <v>51.046799999999998</v>
      </c>
      <c r="AC3563">
        <v>34335</v>
      </c>
      <c r="AD3563" t="s">
        <v>568</v>
      </c>
      <c r="AE3563" t="s">
        <v>569</v>
      </c>
      <c r="AF3563" t="s">
        <v>443</v>
      </c>
      <c r="AG3563">
        <v>2.41</v>
      </c>
      <c r="AH3563" t="s">
        <v>443</v>
      </c>
      <c r="AI3563" t="b">
        <v>0</v>
      </c>
      <c r="AJ3563" t="s">
        <v>443</v>
      </c>
      <c r="AK3563" t="s">
        <v>443</v>
      </c>
      <c r="AL3563" t="s">
        <v>443</v>
      </c>
      <c r="AM3563">
        <v>0</v>
      </c>
      <c r="AN3563">
        <v>8.1220000000000007E-3</v>
      </c>
      <c r="AO3563">
        <v>21683588</v>
      </c>
      <c r="AP3563">
        <v>51.05</v>
      </c>
      <c r="AQ3563" t="str">
        <f t="shared" si="645"/>
        <v>Sequest HT (A2)</v>
      </c>
      <c r="AT3563" t="str">
        <f t="shared" si="646"/>
        <v>Sequest HT (A2</v>
      </c>
      <c r="AU3563" t="str">
        <f t="shared" si="656"/>
        <v>t HT (A</v>
      </c>
      <c r="AV3563" t="str">
        <f t="shared" si="657"/>
        <v>t HT (</v>
      </c>
      <c r="AW3563" s="19" t="str">
        <f t="shared" si="658"/>
        <v>t HT (</v>
      </c>
      <c r="AX3563">
        <v>0</v>
      </c>
      <c r="AY3563" s="20" t="e">
        <f t="shared" si="647"/>
        <v>#DIV/0!</v>
      </c>
      <c r="AZ3563">
        <v>0</v>
      </c>
      <c r="BA3563" s="21" t="e">
        <f t="shared" si="648"/>
        <v>#VALUE!</v>
      </c>
      <c r="BB3563" t="s">
        <v>540</v>
      </c>
      <c r="BC3563" t="s">
        <v>541</v>
      </c>
      <c r="BD3563" s="20" t="e">
        <f t="shared" si="649"/>
        <v>#VALUE!</v>
      </c>
      <c r="BE3563">
        <v>6.4461579999999996</v>
      </c>
      <c r="BF3563" s="20" t="e">
        <f t="shared" si="650"/>
        <v>#VALUE!</v>
      </c>
      <c r="BG3563">
        <v>17.283000000000001</v>
      </c>
      <c r="BH3563">
        <v>51.046799999999998</v>
      </c>
      <c r="BI3563" s="20">
        <f t="shared" si="651"/>
        <v>672.61806812572001</v>
      </c>
      <c r="BJ3563">
        <v>34335</v>
      </c>
      <c r="BK3563" t="s">
        <v>568</v>
      </c>
      <c r="BL3563" s="27" t="e">
        <f t="shared" si="652"/>
        <v>#VALUE!</v>
      </c>
    </row>
    <row r="3564" spans="1:64" hidden="1" outlineLevel="2" collapsed="1" x14ac:dyDescent="0.35">
      <c r="A3564" t="s">
        <v>443</v>
      </c>
      <c r="B3564" t="s">
        <v>443</v>
      </c>
      <c r="C3564" t="b">
        <v>0</v>
      </c>
      <c r="D3564" t="s">
        <v>439</v>
      </c>
      <c r="E3564" t="s">
        <v>538</v>
      </c>
      <c r="F3564" t="s">
        <v>539</v>
      </c>
      <c r="G3564" t="s">
        <v>2797</v>
      </c>
      <c r="H3564" t="s">
        <v>443</v>
      </c>
      <c r="I3564">
        <v>1</v>
      </c>
      <c r="J3564">
        <v>2</v>
      </c>
      <c r="K3564" t="s">
        <v>2798</v>
      </c>
      <c r="L3564" t="s">
        <v>2802</v>
      </c>
      <c r="M3564">
        <v>0</v>
      </c>
      <c r="N3564">
        <v>2</v>
      </c>
      <c r="O3564">
        <v>0.60829999999999995</v>
      </c>
      <c r="P3564">
        <v>0</v>
      </c>
      <c r="Q3564">
        <v>1</v>
      </c>
      <c r="R3564">
        <v>1</v>
      </c>
      <c r="S3564">
        <v>613.34829999999999</v>
      </c>
      <c r="T3564">
        <v>1225.68932</v>
      </c>
      <c r="U3564">
        <v>1225.6899100000001</v>
      </c>
      <c r="V3564">
        <v>-0.48</v>
      </c>
      <c r="W3564">
        <v>-2.9E-4</v>
      </c>
      <c r="X3564" t="s">
        <v>540</v>
      </c>
      <c r="Y3564" t="s">
        <v>541</v>
      </c>
      <c r="Z3564">
        <v>12.96973</v>
      </c>
      <c r="AA3564">
        <v>25.294</v>
      </c>
      <c r="AB3564">
        <v>50.919199999999996</v>
      </c>
      <c r="AC3564">
        <v>34619</v>
      </c>
      <c r="AD3564" t="s">
        <v>551</v>
      </c>
      <c r="AE3564" t="s">
        <v>552</v>
      </c>
      <c r="AF3564" t="s">
        <v>443</v>
      </c>
      <c r="AG3564">
        <v>2.4</v>
      </c>
      <c r="AH3564" t="s">
        <v>443</v>
      </c>
      <c r="AI3564" t="b">
        <v>0</v>
      </c>
      <c r="AJ3564" t="s">
        <v>443</v>
      </c>
      <c r="AK3564" t="s">
        <v>443</v>
      </c>
      <c r="AL3564" t="s">
        <v>443</v>
      </c>
      <c r="AM3564">
        <v>2.6449999999999998E-4</v>
      </c>
      <c r="AN3564">
        <v>1.592E-2</v>
      </c>
      <c r="AO3564">
        <v>51893832</v>
      </c>
      <c r="AP3564">
        <v>51.01</v>
      </c>
      <c r="AQ3564" t="str">
        <f t="shared" si="645"/>
        <v>Sequest HT (A2)</v>
      </c>
      <c r="AT3564" t="str">
        <f t="shared" si="646"/>
        <v>Sequest HT (A2</v>
      </c>
      <c r="AU3564" t="str">
        <f t="shared" si="656"/>
        <v>t HT (A</v>
      </c>
      <c r="AV3564" t="str">
        <f t="shared" si="657"/>
        <v>t HT (</v>
      </c>
      <c r="AW3564" s="19" t="str">
        <f t="shared" si="658"/>
        <v>t HT (</v>
      </c>
      <c r="AX3564">
        <v>-0.48</v>
      </c>
      <c r="AY3564" s="20">
        <f t="shared" si="647"/>
        <v>6.041666666666667E-4</v>
      </c>
      <c r="AZ3564">
        <v>-2.9E-4</v>
      </c>
      <c r="BA3564" s="21" t="e">
        <f t="shared" si="648"/>
        <v>#VALUE!</v>
      </c>
      <c r="BB3564" t="s">
        <v>540</v>
      </c>
      <c r="BC3564" t="s">
        <v>541</v>
      </c>
      <c r="BD3564" s="20" t="e">
        <f t="shared" si="649"/>
        <v>#VALUE!</v>
      </c>
      <c r="BE3564">
        <v>12.96973</v>
      </c>
      <c r="BF3564" s="20" t="e">
        <f t="shared" si="650"/>
        <v>#VALUE!</v>
      </c>
      <c r="BG3564">
        <v>25.294</v>
      </c>
      <c r="BH3564">
        <v>50.919199999999996</v>
      </c>
      <c r="BI3564" s="20">
        <f t="shared" si="651"/>
        <v>679.88106647394306</v>
      </c>
      <c r="BJ3564">
        <v>34619</v>
      </c>
      <c r="BK3564" t="s">
        <v>551</v>
      </c>
      <c r="BL3564" s="27" t="e">
        <f t="shared" si="652"/>
        <v>#VALUE!</v>
      </c>
    </row>
    <row r="3565" spans="1:64" hidden="1" outlineLevel="1" x14ac:dyDescent="0.35">
      <c r="A3565" t="s">
        <v>443</v>
      </c>
      <c r="B3565" t="b">
        <v>0</v>
      </c>
      <c r="C3565" t="s">
        <v>439</v>
      </c>
      <c r="D3565" t="s">
        <v>2803</v>
      </c>
      <c r="E3565" t="s">
        <v>443</v>
      </c>
      <c r="F3565" t="s">
        <v>443</v>
      </c>
      <c r="G3565" t="b">
        <v>0</v>
      </c>
      <c r="H3565">
        <v>1</v>
      </c>
      <c r="I3565">
        <v>2</v>
      </c>
      <c r="J3565">
        <v>4</v>
      </c>
      <c r="K3565" t="s">
        <v>2798</v>
      </c>
      <c r="L3565" t="s">
        <v>2804</v>
      </c>
      <c r="M3565">
        <v>0</v>
      </c>
      <c r="N3565">
        <v>1212.62591</v>
      </c>
      <c r="O3565">
        <v>0</v>
      </c>
      <c r="P3565">
        <v>134.4</v>
      </c>
      <c r="Q3565">
        <v>120.6</v>
      </c>
      <c r="R3565">
        <v>132.5</v>
      </c>
      <c r="S3565">
        <v>8.6</v>
      </c>
      <c r="T3565">
        <v>9.8000000000000007</v>
      </c>
      <c r="U3565">
        <v>221.8</v>
      </c>
      <c r="V3565">
        <v>75.2</v>
      </c>
      <c r="W3565">
        <v>197.1</v>
      </c>
      <c r="X3565" t="s">
        <v>443</v>
      </c>
      <c r="Y3565" t="s">
        <v>443</v>
      </c>
      <c r="Z3565" t="s">
        <v>444</v>
      </c>
      <c r="AA3565" t="s">
        <v>444</v>
      </c>
      <c r="AB3565" t="s">
        <v>439</v>
      </c>
      <c r="AC3565" t="s">
        <v>444</v>
      </c>
      <c r="AD3565" t="s">
        <v>444</v>
      </c>
      <c r="AE3565" t="s">
        <v>439</v>
      </c>
      <c r="AF3565" t="s">
        <v>444</v>
      </c>
      <c r="AG3565" t="s">
        <v>439</v>
      </c>
      <c r="AH3565" t="s">
        <v>445</v>
      </c>
      <c r="AI3565" t="s">
        <v>439</v>
      </c>
      <c r="AJ3565" t="s">
        <v>439</v>
      </c>
      <c r="AK3565">
        <v>0</v>
      </c>
      <c r="AL3565">
        <v>0</v>
      </c>
      <c r="AM3565">
        <v>1.271E-4</v>
      </c>
      <c r="AN3565">
        <v>1.081E-4</v>
      </c>
      <c r="AO3565">
        <v>2.2999999999999998</v>
      </c>
      <c r="AP3565">
        <v>68</v>
      </c>
      <c r="AQ3565" t="str">
        <f t="shared" si="645"/>
        <v/>
      </c>
      <c r="AR3565" t="s">
        <v>2805</v>
      </c>
      <c r="AS3565" t="s">
        <v>2806</v>
      </c>
      <c r="AT3565" t="str">
        <f t="shared" si="646"/>
        <v/>
      </c>
      <c r="AU3565" t="str">
        <f t="shared" si="656"/>
        <v/>
      </c>
      <c r="AV3565" t="str">
        <f t="shared" si="657"/>
        <v/>
      </c>
      <c r="AW3565" s="19" t="str">
        <f t="shared" si="658"/>
        <v/>
      </c>
      <c r="AX3565">
        <v>75.2</v>
      </c>
      <c r="AY3565" s="20">
        <f t="shared" si="647"/>
        <v>2.621010638297872</v>
      </c>
      <c r="AZ3565">
        <v>197.1</v>
      </c>
      <c r="BA3565" s="21" t="e">
        <f t="shared" si="648"/>
        <v>#VALUE!</v>
      </c>
      <c r="BB3565" t="s">
        <v>443</v>
      </c>
      <c r="BC3565" t="s">
        <v>443</v>
      </c>
      <c r="BD3565" s="20" t="e">
        <f t="shared" si="649"/>
        <v>#VALUE!</v>
      </c>
      <c r="BE3565" t="s">
        <v>444</v>
      </c>
      <c r="BF3565" s="20" t="e">
        <f t="shared" si="650"/>
        <v>#VALUE!</v>
      </c>
      <c r="BG3565" t="s">
        <v>444</v>
      </c>
      <c r="BH3565" t="s">
        <v>439</v>
      </c>
      <c r="BI3565" s="20" t="e">
        <f t="shared" si="651"/>
        <v>#VALUE!</v>
      </c>
      <c r="BJ3565" t="s">
        <v>444</v>
      </c>
      <c r="BK3565" t="s">
        <v>444</v>
      </c>
      <c r="BL3565" s="27" t="e">
        <f t="shared" si="652"/>
        <v>#VALUE!</v>
      </c>
    </row>
    <row r="3566" spans="1:64" hidden="1" outlineLevel="2" collapsed="1" x14ac:dyDescent="0.35">
      <c r="A3566" t="s">
        <v>443</v>
      </c>
      <c r="B3566" t="s">
        <v>443</v>
      </c>
      <c r="C3566" t="s">
        <v>457</v>
      </c>
      <c r="D3566" t="s">
        <v>458</v>
      </c>
      <c r="E3566" t="s">
        <v>508</v>
      </c>
      <c r="F3566" t="s">
        <v>509</v>
      </c>
      <c r="G3566" t="s">
        <v>459</v>
      </c>
      <c r="H3566" t="s">
        <v>460</v>
      </c>
      <c r="I3566" t="s">
        <v>463</v>
      </c>
      <c r="J3566" t="s">
        <v>464</v>
      </c>
      <c r="K3566" t="s">
        <v>466</v>
      </c>
      <c r="L3566" t="s">
        <v>510</v>
      </c>
      <c r="M3566" t="s">
        <v>468</v>
      </c>
      <c r="N3566" t="s">
        <v>511</v>
      </c>
      <c r="O3566" t="s">
        <v>512</v>
      </c>
      <c r="P3566" t="s">
        <v>513</v>
      </c>
      <c r="Q3566" t="s">
        <v>514</v>
      </c>
      <c r="R3566" t="s">
        <v>515</v>
      </c>
      <c r="S3566" t="s">
        <v>516</v>
      </c>
      <c r="T3566" t="s">
        <v>517</v>
      </c>
      <c r="U3566" t="s">
        <v>469</v>
      </c>
      <c r="V3566" t="s">
        <v>518</v>
      </c>
      <c r="W3566" t="s">
        <v>519</v>
      </c>
      <c r="X3566" t="s">
        <v>520</v>
      </c>
      <c r="Y3566" t="s">
        <v>521</v>
      </c>
      <c r="Z3566" t="s">
        <v>522</v>
      </c>
      <c r="AA3566" t="s">
        <v>523</v>
      </c>
      <c r="AB3566" t="s">
        <v>524</v>
      </c>
      <c r="AC3566" t="s">
        <v>525</v>
      </c>
      <c r="AD3566" t="s">
        <v>526</v>
      </c>
      <c r="AE3566" t="s">
        <v>527</v>
      </c>
      <c r="AF3566" t="s">
        <v>480</v>
      </c>
      <c r="AG3566" t="s">
        <v>528</v>
      </c>
      <c r="AH3566" t="s">
        <v>529</v>
      </c>
      <c r="AI3566" t="s">
        <v>462</v>
      </c>
      <c r="AJ3566" t="s">
        <v>530</v>
      </c>
      <c r="AK3566" t="s">
        <v>531</v>
      </c>
      <c r="AL3566" t="s">
        <v>532</v>
      </c>
      <c r="AM3566" t="s">
        <v>533</v>
      </c>
      <c r="AN3566" t="s">
        <v>534</v>
      </c>
      <c r="AO3566" t="s">
        <v>535</v>
      </c>
      <c r="AP3566" t="s">
        <v>536</v>
      </c>
      <c r="AQ3566" t="str">
        <f t="shared" si="645"/>
        <v>Identifying Node</v>
      </c>
      <c r="AT3566" t="str">
        <f t="shared" si="646"/>
        <v>Identifying No</v>
      </c>
      <c r="AU3566" t="str">
        <f t="shared" si="656"/>
        <v>fying N</v>
      </c>
      <c r="AV3566" t="str">
        <f t="shared" si="657"/>
        <v xml:space="preserve">fying </v>
      </c>
      <c r="AW3566" s="19" t="str">
        <f t="shared" si="658"/>
        <v xml:space="preserve">fying </v>
      </c>
      <c r="AX3566" t="s">
        <v>518</v>
      </c>
      <c r="AY3566" s="20" t="e">
        <f t="shared" si="647"/>
        <v>#VALUE!</v>
      </c>
      <c r="AZ3566" t="s">
        <v>519</v>
      </c>
      <c r="BA3566" s="21" t="e">
        <f t="shared" si="648"/>
        <v>#VALUE!</v>
      </c>
      <c r="BB3566" t="s">
        <v>520</v>
      </c>
      <c r="BC3566" t="s">
        <v>521</v>
      </c>
      <c r="BD3566" s="20" t="e">
        <f t="shared" si="649"/>
        <v>#VALUE!</v>
      </c>
      <c r="BE3566" t="s">
        <v>522</v>
      </c>
      <c r="BF3566" s="20" t="e">
        <f t="shared" si="650"/>
        <v>#VALUE!</v>
      </c>
      <c r="BG3566" t="s">
        <v>523</v>
      </c>
      <c r="BH3566" t="s">
        <v>524</v>
      </c>
      <c r="BI3566" s="20" t="e">
        <f t="shared" si="651"/>
        <v>#VALUE!</v>
      </c>
      <c r="BJ3566" t="s">
        <v>525</v>
      </c>
      <c r="BK3566" t="s">
        <v>526</v>
      </c>
      <c r="BL3566" s="27" t="e">
        <f t="shared" si="652"/>
        <v>#VALUE!</v>
      </c>
    </row>
    <row r="3567" spans="1:64" hidden="1" outlineLevel="2" collapsed="1" x14ac:dyDescent="0.35">
      <c r="A3567" t="s">
        <v>443</v>
      </c>
      <c r="B3567" t="s">
        <v>443</v>
      </c>
      <c r="C3567" t="b">
        <v>0</v>
      </c>
      <c r="D3567" t="s">
        <v>439</v>
      </c>
      <c r="E3567" t="s">
        <v>538</v>
      </c>
      <c r="F3567" t="s">
        <v>550</v>
      </c>
      <c r="G3567" t="s">
        <v>2803</v>
      </c>
      <c r="H3567" t="s">
        <v>443</v>
      </c>
      <c r="I3567">
        <v>1</v>
      </c>
      <c r="J3567">
        <v>2</v>
      </c>
      <c r="K3567" t="s">
        <v>2798</v>
      </c>
      <c r="L3567" t="s">
        <v>2802</v>
      </c>
      <c r="M3567">
        <v>0</v>
      </c>
      <c r="N3567">
        <v>2</v>
      </c>
      <c r="O3567">
        <v>0.73480000000000001</v>
      </c>
      <c r="P3567">
        <v>0</v>
      </c>
      <c r="Q3567">
        <v>1</v>
      </c>
      <c r="R3567">
        <v>1</v>
      </c>
      <c r="S3567">
        <v>606.81682999999998</v>
      </c>
      <c r="T3567">
        <v>1212.6263799999999</v>
      </c>
      <c r="U3567">
        <v>1212.62591</v>
      </c>
      <c r="V3567">
        <v>0.39</v>
      </c>
      <c r="W3567">
        <v>2.3000000000000001E-4</v>
      </c>
      <c r="X3567" t="s">
        <v>540</v>
      </c>
      <c r="Y3567" t="s">
        <v>541</v>
      </c>
      <c r="Z3567">
        <v>2.3478029999999999</v>
      </c>
      <c r="AA3567">
        <v>10.263999999999999</v>
      </c>
      <c r="AB3567">
        <v>40.084099999999999</v>
      </c>
      <c r="AC3567">
        <v>25035</v>
      </c>
      <c r="AD3567" t="s">
        <v>551</v>
      </c>
      <c r="AE3567" t="s">
        <v>552</v>
      </c>
      <c r="AF3567" t="s">
        <v>443</v>
      </c>
      <c r="AG3567">
        <v>2.2999999999999998</v>
      </c>
      <c r="AH3567" t="s">
        <v>443</v>
      </c>
      <c r="AI3567" t="b">
        <v>0</v>
      </c>
      <c r="AJ3567" t="s">
        <v>443</v>
      </c>
      <c r="AK3567" t="s">
        <v>443</v>
      </c>
      <c r="AL3567" t="s">
        <v>443</v>
      </c>
      <c r="AM3567">
        <v>0</v>
      </c>
      <c r="AN3567">
        <v>1.081E-4</v>
      </c>
      <c r="AO3567">
        <v>59982124</v>
      </c>
      <c r="AP3567">
        <v>40.17</v>
      </c>
      <c r="AQ3567" t="str">
        <f t="shared" si="645"/>
        <v>Sequest HT (A2)</v>
      </c>
      <c r="AT3567" t="str">
        <f t="shared" si="646"/>
        <v>Sequest HT (A2</v>
      </c>
      <c r="AU3567" t="str">
        <f t="shared" si="656"/>
        <v>t HT (A</v>
      </c>
      <c r="AV3567" t="str">
        <f t="shared" si="657"/>
        <v>t HT (</v>
      </c>
      <c r="AW3567" s="19" t="str">
        <f t="shared" si="658"/>
        <v>t HT (</v>
      </c>
      <c r="AX3567">
        <v>0.39</v>
      </c>
      <c r="AY3567" s="20">
        <f t="shared" si="647"/>
        <v>5.8974358974358979E-4</v>
      </c>
      <c r="AZ3567">
        <v>2.3000000000000001E-4</v>
      </c>
      <c r="BA3567" s="21" t="e">
        <f t="shared" si="648"/>
        <v>#VALUE!</v>
      </c>
      <c r="BB3567" t="s">
        <v>540</v>
      </c>
      <c r="BC3567" t="s">
        <v>541</v>
      </c>
      <c r="BD3567" s="20" t="e">
        <f t="shared" si="649"/>
        <v>#VALUE!</v>
      </c>
      <c r="BE3567">
        <v>2.3478029999999999</v>
      </c>
      <c r="BF3567" s="20" t="e">
        <f t="shared" si="650"/>
        <v>#VALUE!</v>
      </c>
      <c r="BG3567">
        <v>10.263999999999999</v>
      </c>
      <c r="BH3567">
        <v>40.084099999999999</v>
      </c>
      <c r="BI3567" s="20">
        <f t="shared" si="651"/>
        <v>624.56185869209992</v>
      </c>
      <c r="BJ3567">
        <v>25035</v>
      </c>
      <c r="BK3567" t="s">
        <v>551</v>
      </c>
      <c r="BL3567" s="27" t="e">
        <f t="shared" si="652"/>
        <v>#VALUE!</v>
      </c>
    </row>
    <row r="3568" spans="1:64" hidden="1" outlineLevel="2" collapsed="1" x14ac:dyDescent="0.35">
      <c r="A3568" t="s">
        <v>443</v>
      </c>
      <c r="B3568" t="s">
        <v>443</v>
      </c>
      <c r="C3568" t="b">
        <v>0</v>
      </c>
      <c r="D3568" t="s">
        <v>439</v>
      </c>
      <c r="E3568" t="s">
        <v>557</v>
      </c>
      <c r="F3568" t="s">
        <v>539</v>
      </c>
      <c r="G3568" t="s">
        <v>2803</v>
      </c>
      <c r="H3568" t="s">
        <v>443</v>
      </c>
      <c r="I3568">
        <v>1</v>
      </c>
      <c r="J3568">
        <v>2</v>
      </c>
      <c r="K3568" t="s">
        <v>2798</v>
      </c>
      <c r="L3568" t="s">
        <v>2802</v>
      </c>
      <c r="M3568">
        <v>0</v>
      </c>
      <c r="N3568">
        <v>2</v>
      </c>
      <c r="O3568">
        <v>1</v>
      </c>
      <c r="P3568">
        <v>0</v>
      </c>
      <c r="Q3568">
        <v>1</v>
      </c>
      <c r="R3568">
        <v>1</v>
      </c>
      <c r="S3568">
        <v>606.81627000000003</v>
      </c>
      <c r="T3568">
        <v>1212.62526</v>
      </c>
      <c r="U3568">
        <v>1212.62591</v>
      </c>
      <c r="V3568">
        <v>-0.54</v>
      </c>
      <c r="W3568">
        <v>-3.3E-4</v>
      </c>
      <c r="X3568" t="s">
        <v>540</v>
      </c>
      <c r="Y3568" t="s">
        <v>541</v>
      </c>
      <c r="Z3568">
        <v>5.4954169999999998</v>
      </c>
      <c r="AA3568">
        <v>30</v>
      </c>
      <c r="AB3568">
        <v>40.091999999999999</v>
      </c>
      <c r="AC3568">
        <v>23426</v>
      </c>
      <c r="AD3568" t="s">
        <v>577</v>
      </c>
      <c r="AE3568" t="s">
        <v>578</v>
      </c>
      <c r="AF3568" t="s">
        <v>443</v>
      </c>
      <c r="AG3568" t="s">
        <v>443</v>
      </c>
      <c r="AH3568">
        <v>68</v>
      </c>
      <c r="AI3568" t="b">
        <v>0</v>
      </c>
      <c r="AJ3568">
        <v>52</v>
      </c>
      <c r="AK3568">
        <v>34</v>
      </c>
      <c r="AL3568">
        <v>2.86336445450432E-6</v>
      </c>
      <c r="AM3568">
        <v>0</v>
      </c>
      <c r="AN3568">
        <v>1.271E-4</v>
      </c>
      <c r="AO3568">
        <v>14625651</v>
      </c>
      <c r="AP3568">
        <v>40.119999999999997</v>
      </c>
      <c r="AQ3568" t="str">
        <f t="shared" si="645"/>
        <v>Mascot (A5)</v>
      </c>
      <c r="AT3568" t="str">
        <f t="shared" si="646"/>
        <v>Mascot (A5)</v>
      </c>
      <c r="AU3568" t="str">
        <f t="shared" si="656"/>
        <v xml:space="preserve"> (A5)</v>
      </c>
      <c r="AV3568" t="str">
        <f t="shared" si="657"/>
        <v xml:space="preserve"> (A5)</v>
      </c>
      <c r="AW3568" s="19" t="str">
        <f t="shared" si="658"/>
        <v xml:space="preserve"> (A5)</v>
      </c>
      <c r="AX3568">
        <v>-0.54</v>
      </c>
      <c r="AY3568" s="20">
        <f t="shared" si="647"/>
        <v>6.111111111111111E-4</v>
      </c>
      <c r="AZ3568">
        <v>-3.3E-4</v>
      </c>
      <c r="BA3568" s="21" t="e">
        <f t="shared" si="648"/>
        <v>#VALUE!</v>
      </c>
      <c r="BB3568" t="s">
        <v>540</v>
      </c>
      <c r="BC3568" t="s">
        <v>541</v>
      </c>
      <c r="BD3568" s="20" t="e">
        <f t="shared" si="649"/>
        <v>#VALUE!</v>
      </c>
      <c r="BE3568">
        <v>5.4954169999999998</v>
      </c>
      <c r="BF3568" s="20" t="e">
        <f t="shared" si="650"/>
        <v>#VALUE!</v>
      </c>
      <c r="BG3568">
        <v>30</v>
      </c>
      <c r="BH3568">
        <v>40.091999999999999</v>
      </c>
      <c r="BI3568" s="20">
        <f t="shared" si="651"/>
        <v>584.30609597924774</v>
      </c>
      <c r="BJ3568">
        <v>23426</v>
      </c>
      <c r="BK3568" t="s">
        <v>577</v>
      </c>
      <c r="BL3568" s="27" t="e">
        <f t="shared" si="652"/>
        <v>#VALUE!</v>
      </c>
    </row>
    <row r="3569" spans="1:64" hidden="1" outlineLevel="2" collapsed="1" x14ac:dyDescent="0.35">
      <c r="A3569" t="s">
        <v>443</v>
      </c>
      <c r="B3569" t="s">
        <v>443</v>
      </c>
      <c r="C3569" t="b">
        <v>0</v>
      </c>
      <c r="D3569" t="s">
        <v>439</v>
      </c>
      <c r="E3569" t="s">
        <v>557</v>
      </c>
      <c r="F3569" t="s">
        <v>539</v>
      </c>
      <c r="G3569" t="s">
        <v>2803</v>
      </c>
      <c r="H3569" t="s">
        <v>443</v>
      </c>
      <c r="I3569">
        <v>1</v>
      </c>
      <c r="J3569">
        <v>2</v>
      </c>
      <c r="K3569" t="s">
        <v>2798</v>
      </c>
      <c r="L3569" t="s">
        <v>2802</v>
      </c>
      <c r="M3569">
        <v>0</v>
      </c>
      <c r="N3569">
        <v>2</v>
      </c>
      <c r="O3569">
        <v>1</v>
      </c>
      <c r="P3569">
        <v>0</v>
      </c>
      <c r="Q3569">
        <v>1</v>
      </c>
      <c r="R3569">
        <v>1</v>
      </c>
      <c r="S3569">
        <v>606.81655999999998</v>
      </c>
      <c r="T3569">
        <v>1212.62583</v>
      </c>
      <c r="U3569">
        <v>1212.62591</v>
      </c>
      <c r="V3569">
        <v>-7.0000000000000007E-2</v>
      </c>
      <c r="W3569">
        <v>-4.0000000000000003E-5</v>
      </c>
      <c r="X3569" t="s">
        <v>540</v>
      </c>
      <c r="Y3569" t="s">
        <v>541</v>
      </c>
      <c r="Z3569">
        <v>6.6685179999999997</v>
      </c>
      <c r="AA3569">
        <v>20.773</v>
      </c>
      <c r="AB3569">
        <v>40.070399999999999</v>
      </c>
      <c r="AC3569">
        <v>22632</v>
      </c>
      <c r="AD3569" t="s">
        <v>572</v>
      </c>
      <c r="AE3569" t="s">
        <v>573</v>
      </c>
      <c r="AF3569" t="s">
        <v>443</v>
      </c>
      <c r="AG3569" t="s">
        <v>443</v>
      </c>
      <c r="AH3569">
        <v>71</v>
      </c>
      <c r="AI3569" t="b">
        <v>0</v>
      </c>
      <c r="AJ3569">
        <v>52</v>
      </c>
      <c r="AK3569">
        <v>34</v>
      </c>
      <c r="AL3569">
        <v>1.4503646505450401E-6</v>
      </c>
      <c r="AM3569">
        <v>0</v>
      </c>
      <c r="AN3569">
        <v>3.9350000000000002E-4</v>
      </c>
      <c r="AO3569">
        <v>25628304</v>
      </c>
      <c r="AP3569">
        <v>40.119999999999997</v>
      </c>
      <c r="AQ3569" t="str">
        <f t="shared" si="645"/>
        <v>Mascot (A5)</v>
      </c>
      <c r="AT3569" t="str">
        <f t="shared" si="646"/>
        <v>Mascot (A5)</v>
      </c>
      <c r="AU3569" t="str">
        <f t="shared" si="656"/>
        <v xml:space="preserve"> (A5)</v>
      </c>
      <c r="AV3569" t="str">
        <f t="shared" si="657"/>
        <v xml:space="preserve"> (A5)</v>
      </c>
      <c r="AW3569" s="19" t="str">
        <f t="shared" si="658"/>
        <v xml:space="preserve"> (A5)</v>
      </c>
      <c r="AX3569">
        <v>-7.0000000000000007E-2</v>
      </c>
      <c r="AY3569" s="20">
        <f t="shared" si="647"/>
        <v>5.7142857142857147E-4</v>
      </c>
      <c r="AZ3569">
        <v>-4.0000000000000003E-5</v>
      </c>
      <c r="BA3569" s="21" t="e">
        <f t="shared" si="648"/>
        <v>#VALUE!</v>
      </c>
      <c r="BB3569" t="s">
        <v>540</v>
      </c>
      <c r="BC3569" t="s">
        <v>541</v>
      </c>
      <c r="BD3569" s="20" t="e">
        <f t="shared" si="649"/>
        <v>#VALUE!</v>
      </c>
      <c r="BE3569">
        <v>6.6685179999999997</v>
      </c>
      <c r="BF3569" s="20" t="e">
        <f t="shared" si="650"/>
        <v>#VALUE!</v>
      </c>
      <c r="BG3569">
        <v>20.773</v>
      </c>
      <c r="BH3569">
        <v>40.070399999999999</v>
      </c>
      <c r="BI3569" s="20">
        <f t="shared" si="651"/>
        <v>564.80594154288451</v>
      </c>
      <c r="BJ3569">
        <v>22632</v>
      </c>
      <c r="BK3569" t="s">
        <v>572</v>
      </c>
      <c r="BL3569" s="27" t="e">
        <f t="shared" si="652"/>
        <v>#VALUE!</v>
      </c>
    </row>
    <row r="3570" spans="1:64" hidden="1" outlineLevel="2" collapsed="1" x14ac:dyDescent="0.35">
      <c r="A3570" t="s">
        <v>443</v>
      </c>
      <c r="B3570" t="s">
        <v>443</v>
      </c>
      <c r="C3570" t="b">
        <v>0</v>
      </c>
      <c r="D3570" t="s">
        <v>439</v>
      </c>
      <c r="E3570" t="s">
        <v>557</v>
      </c>
      <c r="F3570" t="s">
        <v>550</v>
      </c>
      <c r="G3570" t="s">
        <v>2803</v>
      </c>
      <c r="H3570" t="s">
        <v>443</v>
      </c>
      <c r="I3570">
        <v>1</v>
      </c>
      <c r="J3570">
        <v>2</v>
      </c>
      <c r="K3570" t="s">
        <v>2798</v>
      </c>
      <c r="L3570" t="s">
        <v>2802</v>
      </c>
      <c r="M3570">
        <v>0</v>
      </c>
      <c r="N3570">
        <v>2</v>
      </c>
      <c r="O3570">
        <v>1</v>
      </c>
      <c r="P3570">
        <v>0</v>
      </c>
      <c r="Q3570">
        <v>1</v>
      </c>
      <c r="R3570">
        <v>1</v>
      </c>
      <c r="S3570">
        <v>606.81682999999998</v>
      </c>
      <c r="T3570">
        <v>1212.6263799999999</v>
      </c>
      <c r="U3570">
        <v>1212.62591</v>
      </c>
      <c r="V3570">
        <v>0.39</v>
      </c>
      <c r="W3570">
        <v>2.3000000000000001E-4</v>
      </c>
      <c r="X3570" t="s">
        <v>540</v>
      </c>
      <c r="Y3570" t="s">
        <v>541</v>
      </c>
      <c r="Z3570">
        <v>2.3478029999999999</v>
      </c>
      <c r="AA3570">
        <v>10.263999999999999</v>
      </c>
      <c r="AB3570">
        <v>40.084099999999999</v>
      </c>
      <c r="AC3570">
        <v>25035</v>
      </c>
      <c r="AD3570" t="s">
        <v>551</v>
      </c>
      <c r="AE3570" t="s">
        <v>552</v>
      </c>
      <c r="AF3570" t="s">
        <v>443</v>
      </c>
      <c r="AG3570" t="s">
        <v>443</v>
      </c>
      <c r="AH3570">
        <v>61</v>
      </c>
      <c r="AI3570" t="b">
        <v>0</v>
      </c>
      <c r="AJ3570">
        <v>52</v>
      </c>
      <c r="AK3570">
        <v>34</v>
      </c>
      <c r="AL3570">
        <v>1.39790354503355E-5</v>
      </c>
      <c r="AM3570">
        <v>0</v>
      </c>
      <c r="AN3570">
        <v>1.039E-3</v>
      </c>
      <c r="AO3570">
        <v>59982124</v>
      </c>
      <c r="AP3570">
        <v>40.17</v>
      </c>
      <c r="AQ3570" t="str">
        <f t="shared" si="645"/>
        <v>Mascot (A5)</v>
      </c>
      <c r="AT3570" t="str">
        <f t="shared" si="646"/>
        <v>Mascot (A5)</v>
      </c>
      <c r="AU3570" t="str">
        <f t="shared" si="656"/>
        <v xml:space="preserve"> (A5)</v>
      </c>
      <c r="AV3570" t="str">
        <f t="shared" si="657"/>
        <v xml:space="preserve"> (A5)</v>
      </c>
      <c r="AW3570" s="19" t="str">
        <f t="shared" si="658"/>
        <v xml:space="preserve"> (A5)</v>
      </c>
      <c r="AX3570">
        <v>0.39</v>
      </c>
      <c r="AY3570" s="20">
        <f t="shared" si="647"/>
        <v>5.8974358974358979E-4</v>
      </c>
      <c r="AZ3570">
        <v>2.3000000000000001E-4</v>
      </c>
      <c r="BA3570" s="21" t="e">
        <f t="shared" si="648"/>
        <v>#VALUE!</v>
      </c>
      <c r="BB3570" t="s">
        <v>540</v>
      </c>
      <c r="BC3570" t="s">
        <v>541</v>
      </c>
      <c r="BD3570" s="20" t="e">
        <f t="shared" si="649"/>
        <v>#VALUE!</v>
      </c>
      <c r="BE3570">
        <v>2.3478029999999999</v>
      </c>
      <c r="BF3570" s="20" t="e">
        <f t="shared" si="650"/>
        <v>#VALUE!</v>
      </c>
      <c r="BG3570">
        <v>10.263999999999999</v>
      </c>
      <c r="BH3570">
        <v>40.084099999999999</v>
      </c>
      <c r="BI3570" s="20">
        <f t="shared" si="651"/>
        <v>624.56185869209992</v>
      </c>
      <c r="BJ3570">
        <v>25035</v>
      </c>
      <c r="BK3570" t="s">
        <v>551</v>
      </c>
      <c r="BL3570" s="27" t="e">
        <f t="shared" si="652"/>
        <v>#VALUE!</v>
      </c>
    </row>
    <row r="3571" spans="1:64" hidden="1" outlineLevel="1" x14ac:dyDescent="0.35">
      <c r="A3571" t="s">
        <v>443</v>
      </c>
      <c r="B3571" t="b">
        <v>0</v>
      </c>
      <c r="C3571" t="s">
        <v>439</v>
      </c>
      <c r="D3571" t="s">
        <v>2807</v>
      </c>
      <c r="E3571" t="s">
        <v>443</v>
      </c>
      <c r="F3571" t="s">
        <v>443</v>
      </c>
      <c r="G3571" t="b">
        <v>0</v>
      </c>
      <c r="H3571">
        <v>1</v>
      </c>
      <c r="I3571">
        <v>3</v>
      </c>
      <c r="J3571">
        <v>3</v>
      </c>
      <c r="K3571" t="s">
        <v>2798</v>
      </c>
      <c r="L3571" t="s">
        <v>2808</v>
      </c>
      <c r="M3571">
        <v>0</v>
      </c>
      <c r="N3571">
        <v>1464.8420599999999</v>
      </c>
      <c r="O3571">
        <v>0</v>
      </c>
      <c r="P3571">
        <v>303.5</v>
      </c>
      <c r="Q3571">
        <v>278.89999999999998</v>
      </c>
      <c r="R3571">
        <v>213.4</v>
      </c>
      <c r="S3571">
        <v>59.6</v>
      </c>
      <c r="T3571">
        <v>44.6</v>
      </c>
      <c r="U3571" t="s">
        <v>443</v>
      </c>
      <c r="V3571" t="s">
        <v>443</v>
      </c>
      <c r="W3571" t="s">
        <v>443</v>
      </c>
      <c r="X3571" t="s">
        <v>443</v>
      </c>
      <c r="Y3571" t="s">
        <v>443</v>
      </c>
      <c r="Z3571" t="s">
        <v>444</v>
      </c>
      <c r="AA3571" t="s">
        <v>439</v>
      </c>
      <c r="AB3571" t="s">
        <v>439</v>
      </c>
      <c r="AC3571" t="s">
        <v>444</v>
      </c>
      <c r="AD3571" t="s">
        <v>444</v>
      </c>
      <c r="AE3571" t="s">
        <v>445</v>
      </c>
      <c r="AF3571" t="s">
        <v>445</v>
      </c>
      <c r="AG3571" t="s">
        <v>445</v>
      </c>
      <c r="AH3571" t="s">
        <v>445</v>
      </c>
      <c r="AI3571" t="s">
        <v>439</v>
      </c>
      <c r="AJ3571" t="s">
        <v>439</v>
      </c>
      <c r="AK3571">
        <v>0</v>
      </c>
      <c r="AL3571">
        <v>0</v>
      </c>
      <c r="AM3571">
        <v>8.4349999999999996E-4</v>
      </c>
      <c r="AN3571">
        <v>2.0609999999999998E-6</v>
      </c>
      <c r="AO3571">
        <v>3.26</v>
      </c>
      <c r="AP3571">
        <v>33</v>
      </c>
      <c r="AQ3571" t="str">
        <f t="shared" si="645"/>
        <v/>
      </c>
      <c r="AR3571" t="s">
        <v>2809</v>
      </c>
      <c r="AS3571" t="s">
        <v>2810</v>
      </c>
      <c r="AT3571" t="str">
        <f t="shared" si="646"/>
        <v/>
      </c>
      <c r="AU3571" t="str">
        <f t="shared" si="656"/>
        <v/>
      </c>
      <c r="AV3571" t="str">
        <f t="shared" si="657"/>
        <v/>
      </c>
      <c r="AW3571" s="19" t="str">
        <f t="shared" si="658"/>
        <v/>
      </c>
      <c r="AX3571" t="s">
        <v>443</v>
      </c>
      <c r="AY3571" s="20" t="e">
        <f t="shared" si="647"/>
        <v>#VALUE!</v>
      </c>
      <c r="AZ3571" t="s">
        <v>443</v>
      </c>
      <c r="BA3571" s="21" t="e">
        <f t="shared" si="648"/>
        <v>#VALUE!</v>
      </c>
      <c r="BB3571" t="s">
        <v>443</v>
      </c>
      <c r="BC3571" t="s">
        <v>443</v>
      </c>
      <c r="BD3571" s="20" t="e">
        <f t="shared" si="649"/>
        <v>#VALUE!</v>
      </c>
      <c r="BE3571" t="s">
        <v>444</v>
      </c>
      <c r="BF3571" s="20" t="e">
        <f t="shared" si="650"/>
        <v>#VALUE!</v>
      </c>
      <c r="BG3571" t="s">
        <v>439</v>
      </c>
      <c r="BH3571" t="s">
        <v>439</v>
      </c>
      <c r="BI3571" s="20" t="e">
        <f t="shared" si="651"/>
        <v>#VALUE!</v>
      </c>
      <c r="BJ3571" t="s">
        <v>444</v>
      </c>
      <c r="BK3571" t="s">
        <v>444</v>
      </c>
      <c r="BL3571" s="27" t="e">
        <f t="shared" si="652"/>
        <v>#VALUE!</v>
      </c>
    </row>
    <row r="3572" spans="1:64" hidden="1" outlineLevel="2" collapsed="1" x14ac:dyDescent="0.35">
      <c r="A3572" t="s">
        <v>443</v>
      </c>
      <c r="B3572" t="s">
        <v>443</v>
      </c>
      <c r="C3572" t="s">
        <v>457</v>
      </c>
      <c r="D3572" t="s">
        <v>458</v>
      </c>
      <c r="E3572" t="s">
        <v>508</v>
      </c>
      <c r="F3572" t="s">
        <v>509</v>
      </c>
      <c r="G3572" t="s">
        <v>459</v>
      </c>
      <c r="H3572" t="s">
        <v>460</v>
      </c>
      <c r="I3572" t="s">
        <v>463</v>
      </c>
      <c r="J3572" t="s">
        <v>464</v>
      </c>
      <c r="K3572" t="s">
        <v>466</v>
      </c>
      <c r="L3572" t="s">
        <v>510</v>
      </c>
      <c r="M3572" t="s">
        <v>468</v>
      </c>
      <c r="N3572" t="s">
        <v>511</v>
      </c>
      <c r="O3572" t="s">
        <v>512</v>
      </c>
      <c r="P3572" t="s">
        <v>513</v>
      </c>
      <c r="Q3572" t="s">
        <v>514</v>
      </c>
      <c r="R3572" t="s">
        <v>515</v>
      </c>
      <c r="S3572" t="s">
        <v>516</v>
      </c>
      <c r="T3572" t="s">
        <v>517</v>
      </c>
      <c r="U3572" t="s">
        <v>469</v>
      </c>
      <c r="V3572" t="s">
        <v>518</v>
      </c>
      <c r="W3572" t="s">
        <v>519</v>
      </c>
      <c r="X3572" t="s">
        <v>520</v>
      </c>
      <c r="Y3572" t="s">
        <v>521</v>
      </c>
      <c r="Z3572" t="s">
        <v>522</v>
      </c>
      <c r="AA3572" t="s">
        <v>523</v>
      </c>
      <c r="AB3572" t="s">
        <v>524</v>
      </c>
      <c r="AC3572" t="s">
        <v>525</v>
      </c>
      <c r="AD3572" t="s">
        <v>526</v>
      </c>
      <c r="AE3572" t="s">
        <v>527</v>
      </c>
      <c r="AF3572" t="s">
        <v>480</v>
      </c>
      <c r="AG3572" t="s">
        <v>528</v>
      </c>
      <c r="AH3572" t="s">
        <v>529</v>
      </c>
      <c r="AI3572" t="s">
        <v>462</v>
      </c>
      <c r="AJ3572" t="s">
        <v>530</v>
      </c>
      <c r="AK3572" t="s">
        <v>531</v>
      </c>
      <c r="AL3572" t="s">
        <v>532</v>
      </c>
      <c r="AM3572" t="s">
        <v>533</v>
      </c>
      <c r="AN3572" t="s">
        <v>534</v>
      </c>
      <c r="AO3572" t="s">
        <v>535</v>
      </c>
      <c r="AP3572" t="s">
        <v>536</v>
      </c>
      <c r="AQ3572" t="str">
        <f t="shared" si="645"/>
        <v>Identifying Node</v>
      </c>
      <c r="AT3572" t="str">
        <f t="shared" si="646"/>
        <v>Identifying No</v>
      </c>
      <c r="AU3572" t="str">
        <f t="shared" si="656"/>
        <v>fying N</v>
      </c>
      <c r="AV3572" t="str">
        <f t="shared" si="657"/>
        <v xml:space="preserve">fying </v>
      </c>
      <c r="AW3572" s="19" t="str">
        <f t="shared" si="658"/>
        <v xml:space="preserve">fying </v>
      </c>
      <c r="AX3572" t="s">
        <v>518</v>
      </c>
      <c r="AY3572" s="20" t="e">
        <f t="shared" si="647"/>
        <v>#VALUE!</v>
      </c>
      <c r="AZ3572" t="s">
        <v>519</v>
      </c>
      <c r="BA3572" s="21" t="e">
        <f t="shared" si="648"/>
        <v>#VALUE!</v>
      </c>
      <c r="BB3572" t="s">
        <v>520</v>
      </c>
      <c r="BC3572" t="s">
        <v>521</v>
      </c>
      <c r="BD3572" s="20" t="e">
        <f t="shared" si="649"/>
        <v>#VALUE!</v>
      </c>
      <c r="BE3572" t="s">
        <v>522</v>
      </c>
      <c r="BF3572" s="20" t="e">
        <f t="shared" si="650"/>
        <v>#VALUE!</v>
      </c>
      <c r="BG3572" t="s">
        <v>523</v>
      </c>
      <c r="BH3572" t="s">
        <v>524</v>
      </c>
      <c r="BI3572" s="20" t="e">
        <f t="shared" si="651"/>
        <v>#VALUE!</v>
      </c>
      <c r="BJ3572" t="s">
        <v>525</v>
      </c>
      <c r="BK3572" t="s">
        <v>526</v>
      </c>
      <c r="BL3572" s="27" t="e">
        <f t="shared" si="652"/>
        <v>#VALUE!</v>
      </c>
    </row>
    <row r="3573" spans="1:64" hidden="1" outlineLevel="2" collapsed="1" x14ac:dyDescent="0.35">
      <c r="A3573" t="s">
        <v>443</v>
      </c>
      <c r="B3573" t="s">
        <v>443</v>
      </c>
      <c r="C3573" t="b">
        <v>0</v>
      </c>
      <c r="D3573" t="s">
        <v>439</v>
      </c>
      <c r="E3573" t="s">
        <v>538</v>
      </c>
      <c r="F3573" t="s">
        <v>550</v>
      </c>
      <c r="G3573" t="s">
        <v>2807</v>
      </c>
      <c r="H3573" t="s">
        <v>443</v>
      </c>
      <c r="I3573">
        <v>1</v>
      </c>
      <c r="J3573">
        <v>3</v>
      </c>
      <c r="K3573" t="s">
        <v>2798</v>
      </c>
      <c r="L3573" t="s">
        <v>2811</v>
      </c>
      <c r="M3573">
        <v>0</v>
      </c>
      <c r="N3573">
        <v>3</v>
      </c>
      <c r="O3573">
        <v>0.60740000000000005</v>
      </c>
      <c r="P3573">
        <v>0</v>
      </c>
      <c r="Q3573">
        <v>1</v>
      </c>
      <c r="R3573">
        <v>1</v>
      </c>
      <c r="S3573">
        <v>488.95215000000002</v>
      </c>
      <c r="T3573">
        <v>1464.8418999999999</v>
      </c>
      <c r="U3573">
        <v>1464.8420599999999</v>
      </c>
      <c r="V3573">
        <v>-0.1</v>
      </c>
      <c r="W3573">
        <v>-5.0000000000000002E-5</v>
      </c>
      <c r="X3573" t="s">
        <v>540</v>
      </c>
      <c r="Y3573" t="s">
        <v>541</v>
      </c>
      <c r="Z3573">
        <v>32.86177</v>
      </c>
      <c r="AA3573">
        <v>30</v>
      </c>
      <c r="AB3573">
        <v>55.852600000000002</v>
      </c>
      <c r="AC3573">
        <v>39015</v>
      </c>
      <c r="AD3573" t="s">
        <v>551</v>
      </c>
      <c r="AE3573" t="s">
        <v>552</v>
      </c>
      <c r="AF3573" t="s">
        <v>443</v>
      </c>
      <c r="AG3573">
        <v>3.26</v>
      </c>
      <c r="AH3573" t="s">
        <v>443</v>
      </c>
      <c r="AI3573" t="b">
        <v>0</v>
      </c>
      <c r="AJ3573" t="s">
        <v>443</v>
      </c>
      <c r="AK3573" t="s">
        <v>443</v>
      </c>
      <c r="AL3573" t="s">
        <v>443</v>
      </c>
      <c r="AM3573">
        <v>0</v>
      </c>
      <c r="AN3573">
        <v>2.0609999999999998E-6</v>
      </c>
      <c r="AO3573">
        <v>20208002</v>
      </c>
      <c r="AP3573">
        <v>56.01</v>
      </c>
      <c r="AQ3573" t="str">
        <f t="shared" si="645"/>
        <v>Sequest HT (A2)</v>
      </c>
      <c r="AT3573" t="str">
        <f t="shared" si="646"/>
        <v>Sequest HT (A2</v>
      </c>
      <c r="AU3573" t="str">
        <f t="shared" si="656"/>
        <v>t HT (A</v>
      </c>
      <c r="AV3573" t="str">
        <f t="shared" si="657"/>
        <v>t HT (</v>
      </c>
      <c r="AW3573" s="19" t="str">
        <f t="shared" si="658"/>
        <v>t HT (</v>
      </c>
      <c r="AX3573">
        <v>-0.1</v>
      </c>
      <c r="AY3573" s="20">
        <f t="shared" si="647"/>
        <v>5.0000000000000001E-4</v>
      </c>
      <c r="AZ3573">
        <v>-5.0000000000000002E-5</v>
      </c>
      <c r="BA3573" s="21" t="e">
        <f t="shared" si="648"/>
        <v>#VALUE!</v>
      </c>
      <c r="BB3573" t="s">
        <v>540</v>
      </c>
      <c r="BC3573" t="s">
        <v>541</v>
      </c>
      <c r="BD3573" s="20" t="e">
        <f t="shared" si="649"/>
        <v>#VALUE!</v>
      </c>
      <c r="BE3573">
        <v>32.86177</v>
      </c>
      <c r="BF3573" s="20" t="e">
        <f t="shared" si="650"/>
        <v>#VALUE!</v>
      </c>
      <c r="BG3573">
        <v>30</v>
      </c>
      <c r="BH3573">
        <v>55.852600000000002</v>
      </c>
      <c r="BI3573" s="20">
        <f t="shared" si="651"/>
        <v>698.53507267342968</v>
      </c>
      <c r="BJ3573">
        <v>39015</v>
      </c>
      <c r="BK3573" t="s">
        <v>551</v>
      </c>
      <c r="BL3573" s="27" t="e">
        <f t="shared" si="652"/>
        <v>#VALUE!</v>
      </c>
    </row>
    <row r="3574" spans="1:64" hidden="1" outlineLevel="2" collapsed="1" x14ac:dyDescent="0.35">
      <c r="A3574" t="s">
        <v>443</v>
      </c>
      <c r="B3574" t="s">
        <v>443</v>
      </c>
      <c r="C3574" t="b">
        <v>0</v>
      </c>
      <c r="D3574" t="s">
        <v>439</v>
      </c>
      <c r="E3574" t="s">
        <v>557</v>
      </c>
      <c r="F3574" t="s">
        <v>550</v>
      </c>
      <c r="G3574" t="s">
        <v>2807</v>
      </c>
      <c r="H3574" t="s">
        <v>443</v>
      </c>
      <c r="I3574">
        <v>1</v>
      </c>
      <c r="J3574">
        <v>3</v>
      </c>
      <c r="K3574" t="s">
        <v>2798</v>
      </c>
      <c r="L3574" t="s">
        <v>2811</v>
      </c>
      <c r="M3574">
        <v>0</v>
      </c>
      <c r="N3574">
        <v>3</v>
      </c>
      <c r="O3574">
        <v>0.88680000000000003</v>
      </c>
      <c r="P3574">
        <v>0</v>
      </c>
      <c r="Q3574">
        <v>1</v>
      </c>
      <c r="R3574">
        <v>1</v>
      </c>
      <c r="S3574">
        <v>488.95215000000002</v>
      </c>
      <c r="T3574">
        <v>1464.8418999999999</v>
      </c>
      <c r="U3574">
        <v>1464.8420599999999</v>
      </c>
      <c r="V3574">
        <v>-0.1</v>
      </c>
      <c r="W3574">
        <v>-5.0000000000000002E-5</v>
      </c>
      <c r="X3574" t="s">
        <v>540</v>
      </c>
      <c r="Y3574" t="s">
        <v>541</v>
      </c>
      <c r="Z3574">
        <v>32.86177</v>
      </c>
      <c r="AA3574">
        <v>30</v>
      </c>
      <c r="AB3574">
        <v>55.852600000000002</v>
      </c>
      <c r="AC3574">
        <v>39015</v>
      </c>
      <c r="AD3574" t="s">
        <v>551</v>
      </c>
      <c r="AE3574" t="s">
        <v>552</v>
      </c>
      <c r="AF3574" t="s">
        <v>443</v>
      </c>
      <c r="AG3574" t="s">
        <v>443</v>
      </c>
      <c r="AH3574">
        <v>53</v>
      </c>
      <c r="AI3574" t="b">
        <v>0</v>
      </c>
      <c r="AJ3574">
        <v>50</v>
      </c>
      <c r="AK3574">
        <v>32</v>
      </c>
      <c r="AL3574">
        <v>5.0035110977544298E-5</v>
      </c>
      <c r="AM3574">
        <v>0</v>
      </c>
      <c r="AN3574">
        <v>4.2969999999999997E-5</v>
      </c>
      <c r="AO3574">
        <v>20208002</v>
      </c>
      <c r="AP3574">
        <v>56.01</v>
      </c>
      <c r="AQ3574" t="str">
        <f t="shared" si="645"/>
        <v>Mascot (A5)</v>
      </c>
      <c r="AT3574" t="str">
        <f t="shared" si="646"/>
        <v>Mascot (A5)</v>
      </c>
      <c r="AU3574" t="str">
        <f t="shared" si="656"/>
        <v xml:space="preserve"> (A5)</v>
      </c>
      <c r="AV3574" t="str">
        <f t="shared" si="657"/>
        <v xml:space="preserve"> (A5)</v>
      </c>
      <c r="AW3574" s="19" t="str">
        <f t="shared" si="658"/>
        <v xml:space="preserve"> (A5)</v>
      </c>
      <c r="AX3574">
        <v>-0.1</v>
      </c>
      <c r="AY3574" s="20">
        <f t="shared" si="647"/>
        <v>5.0000000000000001E-4</v>
      </c>
      <c r="AZ3574">
        <v>-5.0000000000000002E-5</v>
      </c>
      <c r="BA3574" s="21" t="e">
        <f t="shared" si="648"/>
        <v>#VALUE!</v>
      </c>
      <c r="BB3574" t="s">
        <v>540</v>
      </c>
      <c r="BC3574" t="s">
        <v>541</v>
      </c>
      <c r="BD3574" s="20" t="e">
        <f t="shared" si="649"/>
        <v>#VALUE!</v>
      </c>
      <c r="BE3574">
        <v>32.86177</v>
      </c>
      <c r="BF3574" s="20" t="e">
        <f t="shared" si="650"/>
        <v>#VALUE!</v>
      </c>
      <c r="BG3574">
        <v>30</v>
      </c>
      <c r="BH3574">
        <v>55.852600000000002</v>
      </c>
      <c r="BI3574" s="20">
        <f t="shared" si="651"/>
        <v>698.53507267342968</v>
      </c>
      <c r="BJ3574">
        <v>39015</v>
      </c>
      <c r="BK3574" t="s">
        <v>551</v>
      </c>
      <c r="BL3574" s="27" t="e">
        <f t="shared" si="652"/>
        <v>#VALUE!</v>
      </c>
    </row>
    <row r="3575" spans="1:64" hidden="1" outlineLevel="2" collapsed="1" x14ac:dyDescent="0.35">
      <c r="A3575" t="s">
        <v>443</v>
      </c>
      <c r="B3575" t="s">
        <v>443</v>
      </c>
      <c r="C3575" t="b">
        <v>0</v>
      </c>
      <c r="D3575" t="s">
        <v>439</v>
      </c>
      <c r="E3575" t="s">
        <v>538</v>
      </c>
      <c r="F3575" t="s">
        <v>539</v>
      </c>
      <c r="G3575" t="s">
        <v>2807</v>
      </c>
      <c r="H3575" t="s">
        <v>443</v>
      </c>
      <c r="I3575">
        <v>1</v>
      </c>
      <c r="J3575">
        <v>3</v>
      </c>
      <c r="K3575" t="s">
        <v>2798</v>
      </c>
      <c r="L3575" t="s">
        <v>2811</v>
      </c>
      <c r="M3575">
        <v>0</v>
      </c>
      <c r="N3575">
        <v>3</v>
      </c>
      <c r="O3575">
        <v>0.62629999999999997</v>
      </c>
      <c r="P3575">
        <v>0</v>
      </c>
      <c r="Q3575">
        <v>1</v>
      </c>
      <c r="R3575">
        <v>1</v>
      </c>
      <c r="S3575">
        <v>488.95190000000002</v>
      </c>
      <c r="T3575">
        <v>1464.84113</v>
      </c>
      <c r="U3575">
        <v>1464.8420599999999</v>
      </c>
      <c r="V3575">
        <v>-0.63</v>
      </c>
      <c r="W3575">
        <v>-3.1E-4</v>
      </c>
      <c r="X3575" t="s">
        <v>540</v>
      </c>
      <c r="Y3575" t="s">
        <v>541</v>
      </c>
      <c r="Z3575">
        <v>0</v>
      </c>
      <c r="AA3575">
        <v>30</v>
      </c>
      <c r="AB3575">
        <v>55.784700000000001</v>
      </c>
      <c r="AC3575">
        <v>38503</v>
      </c>
      <c r="AD3575" t="s">
        <v>554</v>
      </c>
      <c r="AE3575" t="s">
        <v>555</v>
      </c>
      <c r="AF3575" t="s">
        <v>443</v>
      </c>
      <c r="AG3575">
        <v>2.81</v>
      </c>
      <c r="AH3575" t="s">
        <v>443</v>
      </c>
      <c r="AI3575" t="b">
        <v>0</v>
      </c>
      <c r="AJ3575" t="s">
        <v>443</v>
      </c>
      <c r="AK3575" t="s">
        <v>443</v>
      </c>
      <c r="AL3575" t="s">
        <v>443</v>
      </c>
      <c r="AM3575">
        <v>0</v>
      </c>
      <c r="AN3575">
        <v>3.9060000000000001E-4</v>
      </c>
      <c r="AO3575">
        <v>23566960</v>
      </c>
      <c r="AP3575">
        <v>55.92</v>
      </c>
      <c r="AQ3575" t="str">
        <f t="shared" si="645"/>
        <v>Sequest HT (A2)</v>
      </c>
      <c r="AT3575" t="str">
        <f t="shared" si="646"/>
        <v>Sequest HT (A2</v>
      </c>
      <c r="AU3575" t="str">
        <f t="shared" si="656"/>
        <v>t HT (A</v>
      </c>
      <c r="AV3575" t="str">
        <f t="shared" si="657"/>
        <v>t HT (</v>
      </c>
      <c r="AW3575" s="19" t="str">
        <f t="shared" si="658"/>
        <v>t HT (</v>
      </c>
      <c r="AX3575">
        <v>-0.63</v>
      </c>
      <c r="AY3575" s="20">
        <f t="shared" si="647"/>
        <v>4.9206349206349211E-4</v>
      </c>
      <c r="AZ3575">
        <v>-3.1E-4</v>
      </c>
      <c r="BA3575" s="21" t="e">
        <f t="shared" si="648"/>
        <v>#VALUE!</v>
      </c>
      <c r="BB3575" t="s">
        <v>540</v>
      </c>
      <c r="BC3575" t="s">
        <v>541</v>
      </c>
      <c r="BD3575" s="20" t="e">
        <f t="shared" si="649"/>
        <v>#VALUE!</v>
      </c>
      <c r="BE3575">
        <v>0</v>
      </c>
      <c r="BF3575" s="20" t="e">
        <f t="shared" si="650"/>
        <v>#VALUE!</v>
      </c>
      <c r="BG3575">
        <v>30</v>
      </c>
      <c r="BH3575">
        <v>55.784700000000001</v>
      </c>
      <c r="BI3575" s="20">
        <f t="shared" si="651"/>
        <v>690.20717150042935</v>
      </c>
      <c r="BJ3575">
        <v>38503</v>
      </c>
      <c r="BK3575" t="s">
        <v>554</v>
      </c>
      <c r="BL3575" s="27" t="e">
        <f t="shared" si="652"/>
        <v>#VALUE!</v>
      </c>
    </row>
    <row r="3576" spans="1:64" hidden="1" outlineLevel="1" x14ac:dyDescent="0.35">
      <c r="A3576" t="s">
        <v>443</v>
      </c>
      <c r="B3576" t="b">
        <v>0</v>
      </c>
      <c r="C3576" t="s">
        <v>439</v>
      </c>
      <c r="D3576" t="s">
        <v>2812</v>
      </c>
      <c r="E3576" t="s">
        <v>443</v>
      </c>
      <c r="F3576" t="s">
        <v>443</v>
      </c>
      <c r="G3576" t="b">
        <v>0</v>
      </c>
      <c r="H3576">
        <v>1</v>
      </c>
      <c r="I3576">
        <v>2</v>
      </c>
      <c r="J3576">
        <v>5</v>
      </c>
      <c r="K3576" t="s">
        <v>2798</v>
      </c>
      <c r="L3576" t="s">
        <v>2813</v>
      </c>
      <c r="M3576">
        <v>0</v>
      </c>
      <c r="N3576">
        <v>1624.76018</v>
      </c>
      <c r="O3576">
        <v>0</v>
      </c>
      <c r="P3576">
        <v>157.5</v>
      </c>
      <c r="Q3576">
        <v>151.69999999999999</v>
      </c>
      <c r="R3576">
        <v>114.1</v>
      </c>
      <c r="S3576">
        <v>28.3</v>
      </c>
      <c r="T3576">
        <v>18.899999999999999</v>
      </c>
      <c r="U3576">
        <v>245.9</v>
      </c>
      <c r="V3576">
        <v>15.6</v>
      </c>
      <c r="W3576">
        <v>168</v>
      </c>
      <c r="X3576" t="s">
        <v>443</v>
      </c>
      <c r="Y3576" t="s">
        <v>443</v>
      </c>
      <c r="Z3576" t="s">
        <v>439</v>
      </c>
      <c r="AA3576" t="s">
        <v>439</v>
      </c>
      <c r="AB3576" t="s">
        <v>439</v>
      </c>
      <c r="AC3576" t="s">
        <v>444</v>
      </c>
      <c r="AD3576" t="s">
        <v>444</v>
      </c>
      <c r="AE3576" t="s">
        <v>444</v>
      </c>
      <c r="AF3576" t="s">
        <v>444</v>
      </c>
      <c r="AG3576" t="s">
        <v>444</v>
      </c>
      <c r="AH3576" t="s">
        <v>445</v>
      </c>
      <c r="AI3576" t="s">
        <v>439</v>
      </c>
      <c r="AJ3576" t="s">
        <v>439</v>
      </c>
      <c r="AK3576">
        <v>0</v>
      </c>
      <c r="AL3576">
        <v>0</v>
      </c>
      <c r="AM3576">
        <v>2.826E-5</v>
      </c>
      <c r="AN3576">
        <v>2.8729999999999999E-6</v>
      </c>
      <c r="AO3576">
        <v>3.55</v>
      </c>
      <c r="AP3576">
        <v>31</v>
      </c>
      <c r="AQ3576" t="str">
        <f t="shared" si="645"/>
        <v/>
      </c>
      <c r="AR3576" t="s">
        <v>2814</v>
      </c>
      <c r="AS3576" t="s">
        <v>2815</v>
      </c>
      <c r="AT3576" t="str">
        <f t="shared" si="646"/>
        <v/>
      </c>
      <c r="AU3576" t="str">
        <f t="shared" si="656"/>
        <v/>
      </c>
      <c r="AV3576" t="str">
        <f t="shared" si="657"/>
        <v/>
      </c>
      <c r="AW3576" s="19" t="str">
        <f t="shared" si="658"/>
        <v/>
      </c>
      <c r="AX3576">
        <v>15.6</v>
      </c>
      <c r="AY3576" s="20">
        <f t="shared" si="647"/>
        <v>10.76923076923077</v>
      </c>
      <c r="AZ3576">
        <v>168</v>
      </c>
      <c r="BA3576" s="21" t="e">
        <f t="shared" si="648"/>
        <v>#VALUE!</v>
      </c>
      <c r="BB3576" t="s">
        <v>443</v>
      </c>
      <c r="BC3576" t="s">
        <v>443</v>
      </c>
      <c r="BD3576" s="20" t="e">
        <f t="shared" si="649"/>
        <v>#VALUE!</v>
      </c>
      <c r="BE3576" t="s">
        <v>439</v>
      </c>
      <c r="BF3576" s="20" t="e">
        <f t="shared" si="650"/>
        <v>#VALUE!</v>
      </c>
      <c r="BG3576" t="s">
        <v>439</v>
      </c>
      <c r="BH3576" t="s">
        <v>439</v>
      </c>
      <c r="BI3576" s="20" t="e">
        <f t="shared" si="651"/>
        <v>#VALUE!</v>
      </c>
      <c r="BJ3576" t="s">
        <v>444</v>
      </c>
      <c r="BK3576" t="s">
        <v>444</v>
      </c>
      <c r="BL3576" s="27" t="e">
        <f t="shared" si="652"/>
        <v>#VALUE!</v>
      </c>
    </row>
    <row r="3577" spans="1:64" hidden="1" outlineLevel="2" collapsed="1" x14ac:dyDescent="0.35">
      <c r="A3577" t="s">
        <v>443</v>
      </c>
      <c r="B3577" t="s">
        <v>443</v>
      </c>
      <c r="C3577" t="s">
        <v>457</v>
      </c>
      <c r="D3577" t="s">
        <v>458</v>
      </c>
      <c r="E3577" t="s">
        <v>508</v>
      </c>
      <c r="F3577" t="s">
        <v>509</v>
      </c>
      <c r="G3577" t="s">
        <v>459</v>
      </c>
      <c r="H3577" t="s">
        <v>460</v>
      </c>
      <c r="I3577" t="s">
        <v>463</v>
      </c>
      <c r="J3577" t="s">
        <v>464</v>
      </c>
      <c r="K3577" t="s">
        <v>466</v>
      </c>
      <c r="L3577" t="s">
        <v>510</v>
      </c>
      <c r="M3577" t="s">
        <v>468</v>
      </c>
      <c r="N3577" t="s">
        <v>511</v>
      </c>
      <c r="O3577" t="s">
        <v>512</v>
      </c>
      <c r="P3577" t="s">
        <v>513</v>
      </c>
      <c r="Q3577" t="s">
        <v>514</v>
      </c>
      <c r="R3577" t="s">
        <v>515</v>
      </c>
      <c r="S3577" t="s">
        <v>516</v>
      </c>
      <c r="T3577" t="s">
        <v>517</v>
      </c>
      <c r="U3577" t="s">
        <v>469</v>
      </c>
      <c r="V3577" t="s">
        <v>518</v>
      </c>
      <c r="W3577" t="s">
        <v>519</v>
      </c>
      <c r="X3577" t="s">
        <v>520</v>
      </c>
      <c r="Y3577" t="s">
        <v>521</v>
      </c>
      <c r="Z3577" t="s">
        <v>522</v>
      </c>
      <c r="AA3577" t="s">
        <v>523</v>
      </c>
      <c r="AB3577" t="s">
        <v>524</v>
      </c>
      <c r="AC3577" t="s">
        <v>525</v>
      </c>
      <c r="AD3577" t="s">
        <v>526</v>
      </c>
      <c r="AE3577" t="s">
        <v>527</v>
      </c>
      <c r="AF3577" t="s">
        <v>480</v>
      </c>
      <c r="AG3577" t="s">
        <v>528</v>
      </c>
      <c r="AH3577" t="s">
        <v>529</v>
      </c>
      <c r="AI3577" t="s">
        <v>462</v>
      </c>
      <c r="AJ3577" t="s">
        <v>530</v>
      </c>
      <c r="AK3577" t="s">
        <v>531</v>
      </c>
      <c r="AL3577" t="s">
        <v>532</v>
      </c>
      <c r="AM3577" t="s">
        <v>533</v>
      </c>
      <c r="AN3577" t="s">
        <v>534</v>
      </c>
      <c r="AO3577" t="s">
        <v>535</v>
      </c>
      <c r="AP3577" t="s">
        <v>536</v>
      </c>
      <c r="AQ3577" t="str">
        <f t="shared" si="645"/>
        <v>Identifying Node</v>
      </c>
      <c r="AT3577" t="str">
        <f t="shared" si="646"/>
        <v>Identifying No</v>
      </c>
      <c r="AU3577" t="str">
        <f t="shared" si="656"/>
        <v>fying N</v>
      </c>
      <c r="AV3577" t="str">
        <f t="shared" si="657"/>
        <v xml:space="preserve">fying </v>
      </c>
      <c r="AW3577" s="19" t="str">
        <f t="shared" si="658"/>
        <v xml:space="preserve">fying </v>
      </c>
      <c r="AX3577" t="s">
        <v>518</v>
      </c>
      <c r="AY3577" s="20" t="e">
        <f t="shared" si="647"/>
        <v>#VALUE!</v>
      </c>
      <c r="AZ3577" t="s">
        <v>519</v>
      </c>
      <c r="BA3577" s="21" t="e">
        <f t="shared" si="648"/>
        <v>#VALUE!</v>
      </c>
      <c r="BB3577" t="s">
        <v>520</v>
      </c>
      <c r="BC3577" t="s">
        <v>521</v>
      </c>
      <c r="BD3577" s="20" t="e">
        <f t="shared" si="649"/>
        <v>#VALUE!</v>
      </c>
      <c r="BE3577" t="s">
        <v>522</v>
      </c>
      <c r="BF3577" s="20" t="e">
        <f t="shared" si="650"/>
        <v>#VALUE!</v>
      </c>
      <c r="BG3577" t="s">
        <v>523</v>
      </c>
      <c r="BH3577" t="s">
        <v>524</v>
      </c>
      <c r="BI3577" s="20" t="e">
        <f t="shared" si="651"/>
        <v>#VALUE!</v>
      </c>
      <c r="BJ3577" t="s">
        <v>525</v>
      </c>
      <c r="BK3577" t="s">
        <v>526</v>
      </c>
      <c r="BL3577" s="27" t="e">
        <f t="shared" si="652"/>
        <v>#VALUE!</v>
      </c>
    </row>
    <row r="3578" spans="1:64" hidden="1" outlineLevel="2" collapsed="1" x14ac:dyDescent="0.35">
      <c r="A3578" t="s">
        <v>443</v>
      </c>
      <c r="B3578" t="s">
        <v>443</v>
      </c>
      <c r="C3578" t="b">
        <v>0</v>
      </c>
      <c r="D3578" t="s">
        <v>439</v>
      </c>
      <c r="E3578" t="s">
        <v>538</v>
      </c>
      <c r="F3578" t="s">
        <v>539</v>
      </c>
      <c r="G3578" t="s">
        <v>2812</v>
      </c>
      <c r="H3578" t="s">
        <v>443</v>
      </c>
      <c r="I3578">
        <v>1</v>
      </c>
      <c r="J3578">
        <v>2</v>
      </c>
      <c r="K3578" t="s">
        <v>2798</v>
      </c>
      <c r="L3578" t="s">
        <v>2802</v>
      </c>
      <c r="M3578">
        <v>0</v>
      </c>
      <c r="N3578">
        <v>3</v>
      </c>
      <c r="O3578">
        <v>0.58589999999999998</v>
      </c>
      <c r="P3578">
        <v>0</v>
      </c>
      <c r="Q3578">
        <v>1</v>
      </c>
      <c r="R3578">
        <v>1</v>
      </c>
      <c r="S3578">
        <v>542.25837000000001</v>
      </c>
      <c r="T3578">
        <v>1624.76054</v>
      </c>
      <c r="U3578">
        <v>1624.76018</v>
      </c>
      <c r="V3578">
        <v>0.23</v>
      </c>
      <c r="W3578">
        <v>1.2E-4</v>
      </c>
      <c r="X3578" t="s">
        <v>540</v>
      </c>
      <c r="Y3578" t="s">
        <v>541</v>
      </c>
      <c r="Z3578">
        <v>0</v>
      </c>
      <c r="AA3578">
        <v>29.245000000000001</v>
      </c>
      <c r="AB3578">
        <v>45.932499999999997</v>
      </c>
      <c r="AC3578">
        <v>29691</v>
      </c>
      <c r="AD3578" t="s">
        <v>568</v>
      </c>
      <c r="AE3578" t="s">
        <v>569</v>
      </c>
      <c r="AF3578" t="s">
        <v>443</v>
      </c>
      <c r="AG3578">
        <v>3.55</v>
      </c>
      <c r="AH3578" t="s">
        <v>443</v>
      </c>
      <c r="AI3578" t="b">
        <v>0</v>
      </c>
      <c r="AJ3578" t="s">
        <v>443</v>
      </c>
      <c r="AK3578" t="s">
        <v>443</v>
      </c>
      <c r="AL3578" t="s">
        <v>443</v>
      </c>
      <c r="AM3578">
        <v>0</v>
      </c>
      <c r="AN3578">
        <v>2.8729999999999999E-6</v>
      </c>
      <c r="AO3578">
        <v>9350498</v>
      </c>
      <c r="AP3578">
        <v>45.96</v>
      </c>
      <c r="AQ3578" t="str">
        <f t="shared" si="645"/>
        <v>Sequest HT (A2)</v>
      </c>
      <c r="AT3578" t="str">
        <f t="shared" si="646"/>
        <v>Sequest HT (A2</v>
      </c>
      <c r="AU3578" t="str">
        <f t="shared" si="656"/>
        <v>t HT (A</v>
      </c>
      <c r="AV3578" t="str">
        <f t="shared" si="657"/>
        <v>t HT (</v>
      </c>
      <c r="AW3578" s="19" t="str">
        <f t="shared" si="658"/>
        <v>t HT (</v>
      </c>
      <c r="AX3578">
        <v>0.23</v>
      </c>
      <c r="AY3578" s="20">
        <f t="shared" si="647"/>
        <v>5.2173913043478256E-4</v>
      </c>
      <c r="AZ3578">
        <v>1.2E-4</v>
      </c>
      <c r="BA3578" s="21" t="e">
        <f t="shared" si="648"/>
        <v>#VALUE!</v>
      </c>
      <c r="BB3578" t="s">
        <v>540</v>
      </c>
      <c r="BC3578" t="s">
        <v>541</v>
      </c>
      <c r="BD3578" s="20" t="e">
        <f t="shared" si="649"/>
        <v>#VALUE!</v>
      </c>
      <c r="BE3578">
        <v>0</v>
      </c>
      <c r="BF3578" s="20" t="e">
        <f t="shared" si="650"/>
        <v>#VALUE!</v>
      </c>
      <c r="BG3578">
        <v>29.245000000000001</v>
      </c>
      <c r="BH3578">
        <v>45.932499999999997</v>
      </c>
      <c r="BI3578" s="20">
        <f t="shared" si="651"/>
        <v>646.40505088989278</v>
      </c>
      <c r="BJ3578">
        <v>29691</v>
      </c>
      <c r="BK3578" t="s">
        <v>568</v>
      </c>
      <c r="BL3578" s="27" t="e">
        <f t="shared" si="652"/>
        <v>#VALUE!</v>
      </c>
    </row>
    <row r="3579" spans="1:64" hidden="1" outlineLevel="2" collapsed="1" x14ac:dyDescent="0.35">
      <c r="A3579" t="s">
        <v>443</v>
      </c>
      <c r="B3579" t="s">
        <v>443</v>
      </c>
      <c r="C3579" t="b">
        <v>0</v>
      </c>
      <c r="D3579" t="s">
        <v>439</v>
      </c>
      <c r="E3579" t="s">
        <v>538</v>
      </c>
      <c r="F3579" t="s">
        <v>539</v>
      </c>
      <c r="G3579" t="s">
        <v>2812</v>
      </c>
      <c r="H3579" t="s">
        <v>443</v>
      </c>
      <c r="I3579">
        <v>1</v>
      </c>
      <c r="J3579">
        <v>2</v>
      </c>
      <c r="K3579" t="s">
        <v>2798</v>
      </c>
      <c r="L3579" t="s">
        <v>2802</v>
      </c>
      <c r="M3579">
        <v>0</v>
      </c>
      <c r="N3579">
        <v>3</v>
      </c>
      <c r="O3579">
        <v>0.59770000000000001</v>
      </c>
      <c r="P3579">
        <v>0</v>
      </c>
      <c r="Q3579">
        <v>1</v>
      </c>
      <c r="R3579">
        <v>1</v>
      </c>
      <c r="S3579">
        <v>542.25792000000001</v>
      </c>
      <c r="T3579">
        <v>1624.75919</v>
      </c>
      <c r="U3579">
        <v>1624.76018</v>
      </c>
      <c r="V3579">
        <v>-0.6</v>
      </c>
      <c r="W3579">
        <v>-3.3E-4</v>
      </c>
      <c r="X3579" t="s">
        <v>540</v>
      </c>
      <c r="Y3579" t="s">
        <v>541</v>
      </c>
      <c r="Z3579">
        <v>45.44547</v>
      </c>
      <c r="AA3579">
        <v>23.5</v>
      </c>
      <c r="AB3579">
        <v>45.976999999999997</v>
      </c>
      <c r="AC3579">
        <v>29676</v>
      </c>
      <c r="AD3579" t="s">
        <v>554</v>
      </c>
      <c r="AE3579" t="s">
        <v>555</v>
      </c>
      <c r="AF3579" t="s">
        <v>443</v>
      </c>
      <c r="AG3579">
        <v>3.53</v>
      </c>
      <c r="AH3579" t="s">
        <v>443</v>
      </c>
      <c r="AI3579" t="b">
        <v>0</v>
      </c>
      <c r="AJ3579" t="s">
        <v>443</v>
      </c>
      <c r="AK3579" t="s">
        <v>443</v>
      </c>
      <c r="AL3579" t="s">
        <v>443</v>
      </c>
      <c r="AM3579">
        <v>0</v>
      </c>
      <c r="AN3579">
        <v>7.0310000000000001E-6</v>
      </c>
      <c r="AO3579">
        <v>21883860</v>
      </c>
      <c r="AP3579">
        <v>46.02</v>
      </c>
      <c r="AQ3579" t="str">
        <f t="shared" si="645"/>
        <v>Sequest HT (A2)</v>
      </c>
      <c r="AT3579" t="str">
        <f t="shared" si="646"/>
        <v>Sequest HT (A2</v>
      </c>
      <c r="AU3579" t="str">
        <f t="shared" si="656"/>
        <v>t HT (A</v>
      </c>
      <c r="AV3579" t="str">
        <f t="shared" si="657"/>
        <v>t HT (</v>
      </c>
      <c r="AW3579" s="19" t="str">
        <f t="shared" si="658"/>
        <v>t HT (</v>
      </c>
      <c r="AX3579">
        <v>-0.6</v>
      </c>
      <c r="AY3579" s="20">
        <f t="shared" si="647"/>
        <v>5.5000000000000003E-4</v>
      </c>
      <c r="AZ3579">
        <v>-3.3E-4</v>
      </c>
      <c r="BA3579" s="21" t="e">
        <f t="shared" si="648"/>
        <v>#VALUE!</v>
      </c>
      <c r="BB3579" t="s">
        <v>540</v>
      </c>
      <c r="BC3579" t="s">
        <v>541</v>
      </c>
      <c r="BD3579" s="20" t="e">
        <f t="shared" si="649"/>
        <v>#VALUE!</v>
      </c>
      <c r="BE3579">
        <v>45.44547</v>
      </c>
      <c r="BF3579" s="20" t="e">
        <f t="shared" si="650"/>
        <v>#VALUE!</v>
      </c>
      <c r="BG3579">
        <v>23.5</v>
      </c>
      <c r="BH3579">
        <v>45.976999999999997</v>
      </c>
      <c r="BI3579" s="20">
        <f t="shared" si="651"/>
        <v>645.45316136329041</v>
      </c>
      <c r="BJ3579">
        <v>29676</v>
      </c>
      <c r="BK3579" t="s">
        <v>554</v>
      </c>
      <c r="BL3579" s="27" t="e">
        <f t="shared" si="652"/>
        <v>#VALUE!</v>
      </c>
    </row>
    <row r="3580" spans="1:64" hidden="1" outlineLevel="2" collapsed="1" x14ac:dyDescent="0.35">
      <c r="A3580" t="s">
        <v>443</v>
      </c>
      <c r="B3580" t="s">
        <v>443</v>
      </c>
      <c r="C3580" t="b">
        <v>0</v>
      </c>
      <c r="D3580" t="s">
        <v>439</v>
      </c>
      <c r="E3580" t="s">
        <v>538</v>
      </c>
      <c r="F3580" t="s">
        <v>539</v>
      </c>
      <c r="G3580" t="s">
        <v>2812</v>
      </c>
      <c r="H3580" t="s">
        <v>443</v>
      </c>
      <c r="I3580">
        <v>1</v>
      </c>
      <c r="J3580">
        <v>2</v>
      </c>
      <c r="K3580" t="s">
        <v>2798</v>
      </c>
      <c r="L3580" t="s">
        <v>2802</v>
      </c>
      <c r="M3580">
        <v>0</v>
      </c>
      <c r="N3580">
        <v>3</v>
      </c>
      <c r="O3580">
        <v>0.6361</v>
      </c>
      <c r="P3580">
        <v>0</v>
      </c>
      <c r="Q3580">
        <v>1</v>
      </c>
      <c r="R3580">
        <v>1</v>
      </c>
      <c r="S3580">
        <v>542.25834999999995</v>
      </c>
      <c r="T3580">
        <v>1624.7604799999999</v>
      </c>
      <c r="U3580">
        <v>1624.76018</v>
      </c>
      <c r="V3580">
        <v>0.19</v>
      </c>
      <c r="W3580">
        <v>1E-4</v>
      </c>
      <c r="X3580" t="s">
        <v>540</v>
      </c>
      <c r="Y3580" t="s">
        <v>541</v>
      </c>
      <c r="Z3580">
        <v>23.721109999999999</v>
      </c>
      <c r="AA3580">
        <v>30</v>
      </c>
      <c r="AB3580">
        <v>45.932000000000002</v>
      </c>
      <c r="AC3580">
        <v>30154</v>
      </c>
      <c r="AD3580" t="s">
        <v>551</v>
      </c>
      <c r="AE3580" t="s">
        <v>552</v>
      </c>
      <c r="AF3580" t="s">
        <v>443</v>
      </c>
      <c r="AG3580">
        <v>3.38</v>
      </c>
      <c r="AH3580" t="s">
        <v>443</v>
      </c>
      <c r="AI3580" t="b">
        <v>0</v>
      </c>
      <c r="AJ3580" t="s">
        <v>443</v>
      </c>
      <c r="AK3580" t="s">
        <v>443</v>
      </c>
      <c r="AL3580" t="s">
        <v>443</v>
      </c>
      <c r="AM3580">
        <v>0</v>
      </c>
      <c r="AN3580">
        <v>1.906E-5</v>
      </c>
      <c r="AO3580">
        <v>18378962</v>
      </c>
      <c r="AP3580">
        <v>46.02</v>
      </c>
      <c r="AQ3580" t="str">
        <f t="shared" si="645"/>
        <v>Sequest HT (A2)</v>
      </c>
      <c r="AT3580" t="str">
        <f t="shared" si="646"/>
        <v>Sequest HT (A2</v>
      </c>
      <c r="AU3580" t="str">
        <f t="shared" si="656"/>
        <v>t HT (A</v>
      </c>
      <c r="AV3580" t="str">
        <f t="shared" si="657"/>
        <v>t HT (</v>
      </c>
      <c r="AW3580" s="19" t="str">
        <f t="shared" si="658"/>
        <v>t HT (</v>
      </c>
      <c r="AX3580">
        <v>0.19</v>
      </c>
      <c r="AY3580" s="20">
        <f t="shared" si="647"/>
        <v>5.263157894736842E-4</v>
      </c>
      <c r="AZ3580">
        <v>1E-4</v>
      </c>
      <c r="BA3580" s="21" t="e">
        <f t="shared" si="648"/>
        <v>#VALUE!</v>
      </c>
      <c r="BB3580" t="s">
        <v>540</v>
      </c>
      <c r="BC3580" t="s">
        <v>541</v>
      </c>
      <c r="BD3580" s="20" t="e">
        <f t="shared" si="649"/>
        <v>#VALUE!</v>
      </c>
      <c r="BE3580">
        <v>23.721109999999999</v>
      </c>
      <c r="BF3580" s="20" t="e">
        <f t="shared" si="650"/>
        <v>#VALUE!</v>
      </c>
      <c r="BG3580">
        <v>30</v>
      </c>
      <c r="BH3580">
        <v>45.932000000000002</v>
      </c>
      <c r="BI3580" s="20">
        <f t="shared" si="651"/>
        <v>656.4922058695463</v>
      </c>
      <c r="BJ3580">
        <v>30154</v>
      </c>
      <c r="BK3580" t="s">
        <v>551</v>
      </c>
      <c r="BL3580" s="27" t="e">
        <f t="shared" si="652"/>
        <v>#VALUE!</v>
      </c>
    </row>
    <row r="3581" spans="1:64" hidden="1" outlineLevel="2" collapsed="1" x14ac:dyDescent="0.35">
      <c r="A3581" t="s">
        <v>443</v>
      </c>
      <c r="B3581" t="s">
        <v>443</v>
      </c>
      <c r="C3581" t="b">
        <v>0</v>
      </c>
      <c r="D3581" t="s">
        <v>439</v>
      </c>
      <c r="E3581" t="s">
        <v>538</v>
      </c>
      <c r="F3581" t="s">
        <v>539</v>
      </c>
      <c r="G3581" t="s">
        <v>2812</v>
      </c>
      <c r="H3581" t="s">
        <v>443</v>
      </c>
      <c r="I3581">
        <v>1</v>
      </c>
      <c r="J3581">
        <v>2</v>
      </c>
      <c r="K3581" t="s">
        <v>2798</v>
      </c>
      <c r="L3581" t="s">
        <v>2802</v>
      </c>
      <c r="M3581">
        <v>0</v>
      </c>
      <c r="N3581">
        <v>2</v>
      </c>
      <c r="O3581">
        <v>0.65780000000000005</v>
      </c>
      <c r="P3581">
        <v>0</v>
      </c>
      <c r="Q3581">
        <v>1</v>
      </c>
      <c r="R3581">
        <v>1</v>
      </c>
      <c r="S3581">
        <v>812.88477</v>
      </c>
      <c r="T3581">
        <v>1624.76225</v>
      </c>
      <c r="U3581">
        <v>1624.76018</v>
      </c>
      <c r="V3581">
        <v>1.28</v>
      </c>
      <c r="W3581">
        <v>1.0399999999999999E-3</v>
      </c>
      <c r="X3581" t="s">
        <v>540</v>
      </c>
      <c r="Y3581" t="s">
        <v>541</v>
      </c>
      <c r="Z3581">
        <v>8.9647740000000002</v>
      </c>
      <c r="AA3581">
        <v>30</v>
      </c>
      <c r="AB3581">
        <v>46.074599999999997</v>
      </c>
      <c r="AC3581">
        <v>29766</v>
      </c>
      <c r="AD3581" t="s">
        <v>554</v>
      </c>
      <c r="AE3581" t="s">
        <v>555</v>
      </c>
      <c r="AF3581" t="s">
        <v>443</v>
      </c>
      <c r="AG3581">
        <v>2.25</v>
      </c>
      <c r="AH3581" t="s">
        <v>443</v>
      </c>
      <c r="AI3581" t="b">
        <v>0</v>
      </c>
      <c r="AJ3581" t="s">
        <v>443</v>
      </c>
      <c r="AK3581" t="s">
        <v>443</v>
      </c>
      <c r="AL3581" t="s">
        <v>443</v>
      </c>
      <c r="AM3581">
        <v>0</v>
      </c>
      <c r="AN3581">
        <v>4.993E-3</v>
      </c>
      <c r="AO3581">
        <v>19003488</v>
      </c>
      <c r="AP3581">
        <v>46.03</v>
      </c>
      <c r="AQ3581" t="str">
        <f t="shared" si="645"/>
        <v>Sequest HT (A2)</v>
      </c>
      <c r="AT3581" t="str">
        <f t="shared" si="646"/>
        <v>Sequest HT (A2</v>
      </c>
      <c r="AU3581" t="str">
        <f t="shared" si="656"/>
        <v>t HT (A</v>
      </c>
      <c r="AV3581" t="str">
        <f t="shared" si="657"/>
        <v>t HT (</v>
      </c>
      <c r="AW3581" s="19" t="str">
        <f t="shared" si="658"/>
        <v>t HT (</v>
      </c>
      <c r="AX3581">
        <v>1.28</v>
      </c>
      <c r="AY3581" s="20">
        <f t="shared" si="647"/>
        <v>8.1249999999999996E-4</v>
      </c>
      <c r="AZ3581">
        <v>1.0399999999999999E-3</v>
      </c>
      <c r="BA3581" s="21" t="e">
        <f t="shared" si="648"/>
        <v>#VALUE!</v>
      </c>
      <c r="BB3581" t="s">
        <v>540</v>
      </c>
      <c r="BC3581" t="s">
        <v>541</v>
      </c>
      <c r="BD3581" s="20" t="e">
        <f t="shared" si="649"/>
        <v>#VALUE!</v>
      </c>
      <c r="BE3581">
        <v>8.9647740000000002</v>
      </c>
      <c r="BF3581" s="20" t="e">
        <f t="shared" si="650"/>
        <v>#VALUE!</v>
      </c>
      <c r="BG3581">
        <v>30</v>
      </c>
      <c r="BH3581">
        <v>46.074599999999997</v>
      </c>
      <c r="BI3581" s="20">
        <f t="shared" si="651"/>
        <v>646.03924939120475</v>
      </c>
      <c r="BJ3581">
        <v>29766</v>
      </c>
      <c r="BK3581" t="s">
        <v>554</v>
      </c>
      <c r="BL3581" s="27" t="e">
        <f t="shared" si="652"/>
        <v>#VALUE!</v>
      </c>
    </row>
    <row r="3582" spans="1:64" hidden="1" outlineLevel="2" collapsed="1" x14ac:dyDescent="0.35">
      <c r="A3582" t="s">
        <v>443</v>
      </c>
      <c r="B3582" t="s">
        <v>443</v>
      </c>
      <c r="C3582" t="b">
        <v>0</v>
      </c>
      <c r="D3582" t="s">
        <v>439</v>
      </c>
      <c r="E3582" t="s">
        <v>538</v>
      </c>
      <c r="F3582" t="s">
        <v>539</v>
      </c>
      <c r="G3582" t="s">
        <v>2812</v>
      </c>
      <c r="H3582" t="s">
        <v>443</v>
      </c>
      <c r="I3582">
        <v>1</v>
      </c>
      <c r="J3582">
        <v>2</v>
      </c>
      <c r="K3582" t="s">
        <v>2798</v>
      </c>
      <c r="L3582" t="s">
        <v>2802</v>
      </c>
      <c r="M3582">
        <v>0</v>
      </c>
      <c r="N3582">
        <v>2</v>
      </c>
      <c r="O3582">
        <v>0.6895</v>
      </c>
      <c r="P3582">
        <v>0</v>
      </c>
      <c r="Q3582">
        <v>1</v>
      </c>
      <c r="R3582">
        <v>1</v>
      </c>
      <c r="S3582">
        <v>812.88442999999995</v>
      </c>
      <c r="T3582">
        <v>1624.7615900000001</v>
      </c>
      <c r="U3582">
        <v>1624.76018</v>
      </c>
      <c r="V3582">
        <v>0.87</v>
      </c>
      <c r="W3582">
        <v>7.1000000000000002E-4</v>
      </c>
      <c r="X3582" t="s">
        <v>540</v>
      </c>
      <c r="Y3582" t="s">
        <v>541</v>
      </c>
      <c r="Z3582">
        <v>26.368310000000001</v>
      </c>
      <c r="AA3582">
        <v>24.626999999999999</v>
      </c>
      <c r="AB3582">
        <v>45.990699999999997</v>
      </c>
      <c r="AC3582">
        <v>30207</v>
      </c>
      <c r="AD3582" t="s">
        <v>551</v>
      </c>
      <c r="AE3582" t="s">
        <v>552</v>
      </c>
      <c r="AF3582" t="s">
        <v>443</v>
      </c>
      <c r="AG3582">
        <v>2.48</v>
      </c>
      <c r="AH3582" t="s">
        <v>443</v>
      </c>
      <c r="AI3582" t="b">
        <v>0</v>
      </c>
      <c r="AJ3582" t="s">
        <v>443</v>
      </c>
      <c r="AK3582" t="s">
        <v>443</v>
      </c>
      <c r="AL3582" t="s">
        <v>443</v>
      </c>
      <c r="AM3582">
        <v>0</v>
      </c>
      <c r="AN3582">
        <v>8.1799999999999998E-3</v>
      </c>
      <c r="AO3582">
        <v>16113399</v>
      </c>
      <c r="AP3582">
        <v>46.03</v>
      </c>
      <c r="AQ3582" t="str">
        <f t="shared" si="645"/>
        <v>Sequest HT (A2)</v>
      </c>
      <c r="AT3582" t="str">
        <f t="shared" si="646"/>
        <v>Sequest HT (A2</v>
      </c>
      <c r="AU3582" t="str">
        <f t="shared" si="656"/>
        <v>t HT (A</v>
      </c>
      <c r="AV3582" t="str">
        <f t="shared" si="657"/>
        <v>t HT (</v>
      </c>
      <c r="AW3582" s="19" t="str">
        <f t="shared" si="658"/>
        <v>t HT (</v>
      </c>
      <c r="AX3582">
        <v>0.87</v>
      </c>
      <c r="AY3582" s="20">
        <f t="shared" si="647"/>
        <v>8.1609195402298856E-4</v>
      </c>
      <c r="AZ3582">
        <v>7.1000000000000002E-4</v>
      </c>
      <c r="BA3582" s="21" t="e">
        <f t="shared" si="648"/>
        <v>#VALUE!</v>
      </c>
      <c r="BB3582" t="s">
        <v>540</v>
      </c>
      <c r="BC3582" t="s">
        <v>541</v>
      </c>
      <c r="BD3582" s="20" t="e">
        <f t="shared" si="649"/>
        <v>#VALUE!</v>
      </c>
      <c r="BE3582">
        <v>26.368310000000001</v>
      </c>
      <c r="BF3582" s="20" t="e">
        <f t="shared" si="650"/>
        <v>#VALUE!</v>
      </c>
      <c r="BG3582">
        <v>24.626999999999999</v>
      </c>
      <c r="BH3582">
        <v>45.990699999999997</v>
      </c>
      <c r="BI3582" s="20">
        <f t="shared" si="651"/>
        <v>656.80670222458025</v>
      </c>
      <c r="BJ3582">
        <v>30207</v>
      </c>
      <c r="BK3582" t="s">
        <v>551</v>
      </c>
      <c r="BL3582" s="27" t="e">
        <f t="shared" si="652"/>
        <v>#VALUE!</v>
      </c>
    </row>
    <row r="3583" spans="1:64" hidden="1" outlineLevel="1" x14ac:dyDescent="0.35">
      <c r="A3583" t="s">
        <v>443</v>
      </c>
      <c r="B3583" t="b">
        <v>0</v>
      </c>
      <c r="C3583" t="s">
        <v>439</v>
      </c>
      <c r="D3583" t="s">
        <v>2816</v>
      </c>
      <c r="E3583" t="s">
        <v>443</v>
      </c>
      <c r="F3583" t="s">
        <v>443</v>
      </c>
      <c r="G3583" t="b">
        <v>0</v>
      </c>
      <c r="H3583">
        <v>1</v>
      </c>
      <c r="I3583">
        <v>5</v>
      </c>
      <c r="J3583">
        <v>1</v>
      </c>
      <c r="K3583" t="s">
        <v>2798</v>
      </c>
      <c r="L3583" t="s">
        <v>2817</v>
      </c>
      <c r="M3583">
        <v>1</v>
      </c>
      <c r="N3583">
        <v>1359.79946</v>
      </c>
      <c r="O3583">
        <v>0</v>
      </c>
      <c r="P3583">
        <v>243.8</v>
      </c>
      <c r="Q3583">
        <v>317.10000000000002</v>
      </c>
      <c r="R3583" t="s">
        <v>443</v>
      </c>
      <c r="S3583">
        <v>183</v>
      </c>
      <c r="T3583">
        <v>156.1</v>
      </c>
      <c r="U3583" t="s">
        <v>443</v>
      </c>
      <c r="V3583" t="s">
        <v>443</v>
      </c>
      <c r="W3583" t="s">
        <v>443</v>
      </c>
      <c r="X3583" t="s">
        <v>443</v>
      </c>
      <c r="Y3583" t="s">
        <v>443</v>
      </c>
      <c r="Z3583" t="s">
        <v>444</v>
      </c>
      <c r="AA3583" t="s">
        <v>439</v>
      </c>
      <c r="AB3583" t="s">
        <v>445</v>
      </c>
      <c r="AC3583" t="s">
        <v>444</v>
      </c>
      <c r="AD3583" t="s">
        <v>444</v>
      </c>
      <c r="AE3583" t="s">
        <v>445</v>
      </c>
      <c r="AF3583" t="s">
        <v>445</v>
      </c>
      <c r="AG3583" t="s">
        <v>445</v>
      </c>
      <c r="AH3583" t="s">
        <v>445</v>
      </c>
      <c r="AI3583" t="s">
        <v>439</v>
      </c>
      <c r="AJ3583" t="s">
        <v>439</v>
      </c>
      <c r="AK3583">
        <v>0</v>
      </c>
      <c r="AL3583">
        <v>0</v>
      </c>
      <c r="AM3583">
        <v>7.1349999999999998E-3</v>
      </c>
      <c r="AN3583">
        <v>2.4369999999999999E-4</v>
      </c>
      <c r="AO3583">
        <v>2.89</v>
      </c>
      <c r="AP3583">
        <v>34</v>
      </c>
      <c r="AQ3583" t="str">
        <f t="shared" si="645"/>
        <v/>
      </c>
      <c r="AR3583" t="s">
        <v>2818</v>
      </c>
      <c r="AS3583" t="s">
        <v>2819</v>
      </c>
      <c r="AT3583" t="str">
        <f t="shared" si="646"/>
        <v/>
      </c>
      <c r="AU3583" t="str">
        <f t="shared" si="656"/>
        <v/>
      </c>
      <c r="AV3583" t="str">
        <f t="shared" si="657"/>
        <v/>
      </c>
      <c r="AW3583" s="19" t="str">
        <f t="shared" si="658"/>
        <v/>
      </c>
      <c r="AX3583" t="s">
        <v>443</v>
      </c>
      <c r="AY3583" s="20" t="e">
        <f t="shared" si="647"/>
        <v>#VALUE!</v>
      </c>
      <c r="AZ3583" t="s">
        <v>443</v>
      </c>
      <c r="BA3583" s="21" t="e">
        <f t="shared" si="648"/>
        <v>#VALUE!</v>
      </c>
      <c r="BB3583" t="s">
        <v>443</v>
      </c>
      <c r="BC3583" t="s">
        <v>443</v>
      </c>
      <c r="BD3583" s="20" t="e">
        <f t="shared" si="649"/>
        <v>#VALUE!</v>
      </c>
      <c r="BE3583" t="s">
        <v>444</v>
      </c>
      <c r="BF3583" s="20" t="e">
        <f t="shared" si="650"/>
        <v>#VALUE!</v>
      </c>
      <c r="BG3583" t="s">
        <v>439</v>
      </c>
      <c r="BH3583" t="s">
        <v>445</v>
      </c>
      <c r="BI3583" s="20" t="e">
        <f t="shared" si="651"/>
        <v>#VALUE!</v>
      </c>
      <c r="BJ3583" t="s">
        <v>444</v>
      </c>
      <c r="BK3583" t="s">
        <v>444</v>
      </c>
      <c r="BL3583" s="27" t="e">
        <f t="shared" si="652"/>
        <v>#VALUE!</v>
      </c>
    </row>
    <row r="3584" spans="1:64" hidden="1" outlineLevel="2" collapsed="1" x14ac:dyDescent="0.35">
      <c r="A3584" t="s">
        <v>443</v>
      </c>
      <c r="B3584" t="s">
        <v>443</v>
      </c>
      <c r="C3584" t="s">
        <v>457</v>
      </c>
      <c r="D3584" t="s">
        <v>458</v>
      </c>
      <c r="E3584" t="s">
        <v>508</v>
      </c>
      <c r="F3584" t="s">
        <v>509</v>
      </c>
      <c r="G3584" t="s">
        <v>459</v>
      </c>
      <c r="H3584" t="s">
        <v>460</v>
      </c>
      <c r="I3584" t="s">
        <v>463</v>
      </c>
      <c r="J3584" t="s">
        <v>464</v>
      </c>
      <c r="K3584" t="s">
        <v>466</v>
      </c>
      <c r="L3584" t="s">
        <v>510</v>
      </c>
      <c r="M3584" t="s">
        <v>468</v>
      </c>
      <c r="N3584" t="s">
        <v>511</v>
      </c>
      <c r="O3584" t="s">
        <v>512</v>
      </c>
      <c r="P3584" t="s">
        <v>513</v>
      </c>
      <c r="Q3584" t="s">
        <v>514</v>
      </c>
      <c r="R3584" t="s">
        <v>515</v>
      </c>
      <c r="S3584" t="s">
        <v>516</v>
      </c>
      <c r="T3584" t="s">
        <v>517</v>
      </c>
      <c r="U3584" t="s">
        <v>469</v>
      </c>
      <c r="V3584" t="s">
        <v>518</v>
      </c>
      <c r="W3584" t="s">
        <v>519</v>
      </c>
      <c r="X3584" t="s">
        <v>520</v>
      </c>
      <c r="Y3584" t="s">
        <v>521</v>
      </c>
      <c r="Z3584" t="s">
        <v>522</v>
      </c>
      <c r="AA3584" t="s">
        <v>523</v>
      </c>
      <c r="AB3584" t="s">
        <v>524</v>
      </c>
      <c r="AC3584" t="s">
        <v>525</v>
      </c>
      <c r="AD3584" t="s">
        <v>526</v>
      </c>
      <c r="AE3584" t="s">
        <v>527</v>
      </c>
      <c r="AF3584" t="s">
        <v>480</v>
      </c>
      <c r="AG3584" t="s">
        <v>528</v>
      </c>
      <c r="AH3584" t="s">
        <v>529</v>
      </c>
      <c r="AI3584" t="s">
        <v>462</v>
      </c>
      <c r="AJ3584" t="s">
        <v>530</v>
      </c>
      <c r="AK3584" t="s">
        <v>531</v>
      </c>
      <c r="AL3584" t="s">
        <v>532</v>
      </c>
      <c r="AM3584" t="s">
        <v>533</v>
      </c>
      <c r="AN3584" t="s">
        <v>534</v>
      </c>
      <c r="AO3584" t="s">
        <v>535</v>
      </c>
      <c r="AP3584" t="s">
        <v>536</v>
      </c>
      <c r="AQ3584" t="str">
        <f t="shared" si="645"/>
        <v>Identifying Node</v>
      </c>
      <c r="AT3584" t="str">
        <f t="shared" si="646"/>
        <v>Identifying No</v>
      </c>
      <c r="AU3584" t="str">
        <f t="shared" si="656"/>
        <v>fying N</v>
      </c>
      <c r="AV3584" t="str">
        <f t="shared" si="657"/>
        <v xml:space="preserve">fying </v>
      </c>
      <c r="AW3584" s="19" t="str">
        <f t="shared" si="658"/>
        <v xml:space="preserve">fying </v>
      </c>
      <c r="AX3584" t="s">
        <v>518</v>
      </c>
      <c r="AY3584" s="20" t="e">
        <f t="shared" si="647"/>
        <v>#VALUE!</v>
      </c>
      <c r="AZ3584" t="s">
        <v>519</v>
      </c>
      <c r="BA3584" s="21" t="e">
        <f t="shared" si="648"/>
        <v>#VALUE!</v>
      </c>
      <c r="BB3584" t="s">
        <v>520</v>
      </c>
      <c r="BC3584" t="s">
        <v>521</v>
      </c>
      <c r="BD3584" s="20" t="e">
        <f t="shared" si="649"/>
        <v>#VALUE!</v>
      </c>
      <c r="BE3584" t="s">
        <v>522</v>
      </c>
      <c r="BF3584" s="20" t="e">
        <f t="shared" si="650"/>
        <v>#VALUE!</v>
      </c>
      <c r="BG3584" t="s">
        <v>523</v>
      </c>
      <c r="BH3584" t="s">
        <v>524</v>
      </c>
      <c r="BI3584" s="20" t="e">
        <f t="shared" si="651"/>
        <v>#VALUE!</v>
      </c>
      <c r="BJ3584" t="s">
        <v>525</v>
      </c>
      <c r="BK3584" t="s">
        <v>526</v>
      </c>
      <c r="BL3584" s="27" t="e">
        <f t="shared" si="652"/>
        <v>#VALUE!</v>
      </c>
    </row>
    <row r="3585" spans="1:64" hidden="1" outlineLevel="2" collapsed="1" x14ac:dyDescent="0.35">
      <c r="A3585" t="s">
        <v>443</v>
      </c>
      <c r="B3585" t="s">
        <v>443</v>
      </c>
      <c r="C3585" t="b">
        <v>0</v>
      </c>
      <c r="D3585" t="s">
        <v>439</v>
      </c>
      <c r="E3585" t="s">
        <v>538</v>
      </c>
      <c r="F3585" t="s">
        <v>539</v>
      </c>
      <c r="G3585" t="s">
        <v>2816</v>
      </c>
      <c r="H3585" t="s">
        <v>443</v>
      </c>
      <c r="I3585">
        <v>1</v>
      </c>
      <c r="J3585">
        <v>5</v>
      </c>
      <c r="K3585" t="s">
        <v>2798</v>
      </c>
      <c r="L3585" t="s">
        <v>2820</v>
      </c>
      <c r="M3585">
        <v>1</v>
      </c>
      <c r="N3585">
        <v>3</v>
      </c>
      <c r="O3585">
        <v>0.68510000000000004</v>
      </c>
      <c r="P3585">
        <v>0</v>
      </c>
      <c r="Q3585">
        <v>1</v>
      </c>
      <c r="R3585">
        <v>1</v>
      </c>
      <c r="S3585">
        <v>453.93765999999999</v>
      </c>
      <c r="T3585">
        <v>1359.79844</v>
      </c>
      <c r="U3585">
        <v>1359.79946</v>
      </c>
      <c r="V3585">
        <v>-0.75</v>
      </c>
      <c r="W3585">
        <v>-3.4000000000000002E-4</v>
      </c>
      <c r="X3585" t="s">
        <v>540</v>
      </c>
      <c r="Y3585" t="s">
        <v>541</v>
      </c>
      <c r="Z3585">
        <v>55.449260000000002</v>
      </c>
      <c r="AA3585">
        <v>30</v>
      </c>
      <c r="AB3585">
        <v>58.79</v>
      </c>
      <c r="AC3585">
        <v>41216</v>
      </c>
      <c r="AD3585" t="s">
        <v>554</v>
      </c>
      <c r="AE3585" t="s">
        <v>555</v>
      </c>
      <c r="AF3585" t="s">
        <v>443</v>
      </c>
      <c r="AG3585">
        <v>2.89</v>
      </c>
      <c r="AH3585" t="s">
        <v>443</v>
      </c>
      <c r="AI3585" t="b">
        <v>0</v>
      </c>
      <c r="AJ3585" t="s">
        <v>443</v>
      </c>
      <c r="AK3585" t="s">
        <v>443</v>
      </c>
      <c r="AL3585" t="s">
        <v>443</v>
      </c>
      <c r="AM3585">
        <v>0</v>
      </c>
      <c r="AN3585">
        <v>2.4369999999999999E-4</v>
      </c>
      <c r="AO3585">
        <v>4446991.5</v>
      </c>
      <c r="AP3585">
        <v>58.88</v>
      </c>
      <c r="AQ3585" t="str">
        <f t="shared" ref="AQ3585:AQ3648" si="659">RIGHT(E3585,21)</f>
        <v>Sequest HT (A2)</v>
      </c>
      <c r="AT3585" t="str">
        <f t="shared" ref="AT3585:AT3648" si="660">LEFT(AQ3585, 14)</f>
        <v>Sequest HT (A2</v>
      </c>
      <c r="AU3585" t="str">
        <f t="shared" si="656"/>
        <v>t HT (A</v>
      </c>
      <c r="AV3585" t="str">
        <f t="shared" si="657"/>
        <v>t HT (</v>
      </c>
      <c r="AW3585" s="19" t="str">
        <f t="shared" si="658"/>
        <v>t HT (</v>
      </c>
      <c r="AX3585">
        <v>-0.75</v>
      </c>
      <c r="AY3585" s="20">
        <f t="shared" ref="AY3585:AY3648" si="661">AZ3585/AX3585</f>
        <v>4.5333333333333337E-4</v>
      </c>
      <c r="AZ3585">
        <v>-3.4000000000000002E-4</v>
      </c>
      <c r="BA3585" s="21" t="e">
        <f t="shared" ref="BA3585:BA3648" si="662">BB3585/AX3585</f>
        <v>#VALUE!</v>
      </c>
      <c r="BB3585" t="s">
        <v>540</v>
      </c>
      <c r="BC3585" t="s">
        <v>541</v>
      </c>
      <c r="BD3585" s="20" t="e">
        <f t="shared" ref="BD3585:BD3648" si="663">BE3585/BC3585</f>
        <v>#VALUE!</v>
      </c>
      <c r="BE3585">
        <v>55.449260000000002</v>
      </c>
      <c r="BF3585" s="20" t="e">
        <f t="shared" ref="BF3585:BF3648" si="664">BG3585/BC3585</f>
        <v>#VALUE!</v>
      </c>
      <c r="BG3585">
        <v>30</v>
      </c>
      <c r="BH3585">
        <v>58.79</v>
      </c>
      <c r="BI3585" s="20">
        <f t="shared" ref="BI3585:BI3648" si="665">BJ3585/BH3585</f>
        <v>701.07161081816639</v>
      </c>
      <c r="BJ3585">
        <v>41216</v>
      </c>
      <c r="BK3585" t="s">
        <v>554</v>
      </c>
      <c r="BL3585" s="27" t="e">
        <f t="shared" ref="BL3585:BL3648" si="666">BK3585/BH3585</f>
        <v>#VALUE!</v>
      </c>
    </row>
    <row r="3586" spans="1:64" collapsed="1" x14ac:dyDescent="0.35">
      <c r="A3586" t="b">
        <v>0</v>
      </c>
      <c r="B3586" t="s">
        <v>439</v>
      </c>
      <c r="C3586" t="s">
        <v>440</v>
      </c>
      <c r="D3586" t="s">
        <v>2821</v>
      </c>
      <c r="E3586" t="s">
        <v>2822</v>
      </c>
      <c r="F3586">
        <v>0</v>
      </c>
      <c r="G3586" t="b">
        <v>0</v>
      </c>
      <c r="H3586">
        <v>4.8440000000000003</v>
      </c>
      <c r="I3586">
        <v>7</v>
      </c>
      <c r="J3586">
        <v>2</v>
      </c>
      <c r="K3586">
        <v>8</v>
      </c>
      <c r="L3586">
        <v>2</v>
      </c>
      <c r="M3586">
        <v>1</v>
      </c>
      <c r="N3586">
        <v>322</v>
      </c>
      <c r="O3586">
        <v>34.700000000000003</v>
      </c>
      <c r="P3586">
        <v>7.21</v>
      </c>
      <c r="Q3586">
        <v>61</v>
      </c>
      <c r="R3586">
        <v>16.600000000000001</v>
      </c>
      <c r="S3586">
        <v>1</v>
      </c>
      <c r="T3586">
        <v>2</v>
      </c>
      <c r="U3586">
        <v>0</v>
      </c>
      <c r="V3586">
        <v>40.200000000000003</v>
      </c>
      <c r="W3586">
        <v>121.6</v>
      </c>
      <c r="X3586">
        <v>124.4</v>
      </c>
      <c r="Y3586">
        <v>119.2</v>
      </c>
      <c r="Z3586">
        <v>130.30000000000001</v>
      </c>
      <c r="AA3586">
        <v>101</v>
      </c>
      <c r="AB3586">
        <v>139.6</v>
      </c>
      <c r="AC3586">
        <v>123.7</v>
      </c>
      <c r="AD3586" t="s">
        <v>443</v>
      </c>
      <c r="AE3586" t="s">
        <v>444</v>
      </c>
      <c r="AF3586" t="s">
        <v>439</v>
      </c>
      <c r="AG3586" t="s">
        <v>439</v>
      </c>
      <c r="AH3586" t="s">
        <v>439</v>
      </c>
      <c r="AI3586" t="s">
        <v>439</v>
      </c>
      <c r="AJ3586" t="s">
        <v>444</v>
      </c>
      <c r="AK3586" t="s">
        <v>444</v>
      </c>
      <c r="AL3586" t="s">
        <v>444</v>
      </c>
      <c r="AM3586" t="s">
        <v>445</v>
      </c>
      <c r="AN3586" t="s">
        <v>443</v>
      </c>
      <c r="AQ3586" t="str">
        <f t="shared" si="659"/>
        <v>606 GN=ARG1 PE=1 SV=2</v>
      </c>
      <c r="AT3586" t="str">
        <f t="shared" si="660"/>
        <v>606 GN=ARG1 PE</v>
      </c>
      <c r="AU3586" t="str">
        <f>MID(AT3586, 8, 7)</f>
        <v>ARG1 PE</v>
      </c>
      <c r="AV3586" t="str">
        <f>LEFT(AU3586, 5)</f>
        <v xml:space="preserve">ARG1 </v>
      </c>
      <c r="AW3586" s="19" t="str">
        <f>LEFT(AV3586, 5)</f>
        <v xml:space="preserve">ARG1 </v>
      </c>
      <c r="AX3586" s="33">
        <v>40.200000000000003</v>
      </c>
      <c r="AY3586" s="34">
        <f t="shared" si="661"/>
        <v>3.0248756218905468</v>
      </c>
      <c r="AZ3586">
        <v>121.6</v>
      </c>
      <c r="BA3586" s="27">
        <f t="shared" si="662"/>
        <v>3.0945273631840795</v>
      </c>
      <c r="BB3586">
        <v>124.4</v>
      </c>
      <c r="BC3586">
        <v>119.2</v>
      </c>
      <c r="BD3586" s="20">
        <f t="shared" si="663"/>
        <v>1.0931208053691275</v>
      </c>
      <c r="BE3586">
        <v>130.30000000000001</v>
      </c>
      <c r="BF3586" s="20">
        <f t="shared" si="664"/>
        <v>0.84731543624161076</v>
      </c>
      <c r="BG3586">
        <v>101</v>
      </c>
      <c r="BH3586">
        <v>139.6</v>
      </c>
      <c r="BI3586" s="20">
        <f t="shared" si="665"/>
        <v>0.88610315186246424</v>
      </c>
      <c r="BJ3586">
        <v>123.7</v>
      </c>
      <c r="BK3586" t="s">
        <v>443</v>
      </c>
      <c r="BL3586" s="20" t="e">
        <f t="shared" si="666"/>
        <v>#VALUE!</v>
      </c>
    </row>
    <row r="3587" spans="1:64" hidden="1" outlineLevel="1" collapsed="1" x14ac:dyDescent="0.35">
      <c r="A3587" t="s">
        <v>443</v>
      </c>
      <c r="B3587" t="s">
        <v>457</v>
      </c>
      <c r="C3587" t="s">
        <v>458</v>
      </c>
      <c r="D3587" t="s">
        <v>459</v>
      </c>
      <c r="E3587" t="s">
        <v>460</v>
      </c>
      <c r="F3587" t="s">
        <v>461</v>
      </c>
      <c r="G3587" t="s">
        <v>462</v>
      </c>
      <c r="H3587" t="s">
        <v>463</v>
      </c>
      <c r="I3587" t="s">
        <v>464</v>
      </c>
      <c r="J3587" t="s">
        <v>465</v>
      </c>
      <c r="K3587" t="s">
        <v>466</v>
      </c>
      <c r="L3587" t="s">
        <v>467</v>
      </c>
      <c r="M3587" t="s">
        <v>468</v>
      </c>
      <c r="N3587" t="s">
        <v>469</v>
      </c>
      <c r="O3587" t="s">
        <v>470</v>
      </c>
      <c r="P3587" t="s">
        <v>471</v>
      </c>
      <c r="Q3587" t="s">
        <v>472</v>
      </c>
      <c r="R3587" t="s">
        <v>473</v>
      </c>
      <c r="S3587" t="s">
        <v>474</v>
      </c>
      <c r="T3587" t="s">
        <v>475</v>
      </c>
      <c r="U3587" t="s">
        <v>476</v>
      </c>
      <c r="V3587" t="s">
        <v>477</v>
      </c>
      <c r="W3587" t="s">
        <v>478</v>
      </c>
      <c r="X3587" t="s">
        <v>479</v>
      </c>
      <c r="Y3587" t="s">
        <v>480</v>
      </c>
      <c r="Z3587" t="s">
        <v>481</v>
      </c>
      <c r="AA3587" t="s">
        <v>482</v>
      </c>
      <c r="AB3587" t="s">
        <v>483</v>
      </c>
      <c r="AC3587" t="s">
        <v>484</v>
      </c>
      <c r="AD3587" t="s">
        <v>485</v>
      </c>
      <c r="AE3587" t="s">
        <v>486</v>
      </c>
      <c r="AF3587" t="s">
        <v>487</v>
      </c>
      <c r="AG3587" t="s">
        <v>488</v>
      </c>
      <c r="AH3587" t="s">
        <v>489</v>
      </c>
      <c r="AI3587" t="s">
        <v>490</v>
      </c>
      <c r="AJ3587" t="s">
        <v>491</v>
      </c>
      <c r="AK3587" t="s">
        <v>492</v>
      </c>
      <c r="AL3587" t="s">
        <v>493</v>
      </c>
      <c r="AM3587" t="s">
        <v>494</v>
      </c>
      <c r="AN3587" t="s">
        <v>495</v>
      </c>
      <c r="AO3587" t="s">
        <v>496</v>
      </c>
      <c r="AP3587" t="s">
        <v>497</v>
      </c>
      <c r="AQ3587" t="str">
        <f t="shared" si="659"/>
        <v>Modifications</v>
      </c>
      <c r="AR3587" t="s">
        <v>498</v>
      </c>
      <c r="AS3587" t="s">
        <v>499</v>
      </c>
      <c r="AT3587" t="str">
        <f t="shared" si="660"/>
        <v>Modifications</v>
      </c>
      <c r="AU3587" t="str">
        <f t="shared" ref="AU3587:AU3609" si="667">MID(AT3587, 7, 7)</f>
        <v>cations</v>
      </c>
      <c r="AV3587" t="str">
        <f t="shared" ref="AV3587:AV3609" si="668">LEFT(AU3587, 6)</f>
        <v>cation</v>
      </c>
      <c r="AW3587" s="19" t="str">
        <f t="shared" ref="AW3587:AW3609" si="669">LEFT(AU3587, 6)</f>
        <v>cation</v>
      </c>
      <c r="AX3587" t="s">
        <v>477</v>
      </c>
      <c r="AY3587" s="20" t="e">
        <f t="shared" si="661"/>
        <v>#VALUE!</v>
      </c>
      <c r="AZ3587" t="s">
        <v>478</v>
      </c>
      <c r="BA3587" s="21" t="e">
        <f t="shared" si="662"/>
        <v>#VALUE!</v>
      </c>
      <c r="BB3587" t="s">
        <v>479</v>
      </c>
      <c r="BC3587" t="s">
        <v>480</v>
      </c>
      <c r="BD3587" s="20" t="e">
        <f t="shared" si="663"/>
        <v>#VALUE!</v>
      </c>
      <c r="BE3587" t="s">
        <v>481</v>
      </c>
      <c r="BF3587" s="20" t="e">
        <f t="shared" si="664"/>
        <v>#VALUE!</v>
      </c>
      <c r="BG3587" t="s">
        <v>482</v>
      </c>
      <c r="BH3587" t="s">
        <v>483</v>
      </c>
      <c r="BI3587" s="20" t="e">
        <f t="shared" si="665"/>
        <v>#VALUE!</v>
      </c>
      <c r="BJ3587" t="s">
        <v>484</v>
      </c>
      <c r="BK3587" t="s">
        <v>485</v>
      </c>
      <c r="BL3587" s="27" t="e">
        <f t="shared" si="666"/>
        <v>#VALUE!</v>
      </c>
    </row>
    <row r="3588" spans="1:64" hidden="1" outlineLevel="1" x14ac:dyDescent="0.35">
      <c r="A3588" t="s">
        <v>443</v>
      </c>
      <c r="B3588" t="b">
        <v>0</v>
      </c>
      <c r="C3588" t="s">
        <v>439</v>
      </c>
      <c r="D3588" t="s">
        <v>2823</v>
      </c>
      <c r="E3588" t="s">
        <v>443</v>
      </c>
      <c r="F3588" t="s">
        <v>443</v>
      </c>
      <c r="G3588" t="b">
        <v>0</v>
      </c>
      <c r="H3588">
        <v>1</v>
      </c>
      <c r="I3588">
        <v>1</v>
      </c>
      <c r="J3588">
        <v>1</v>
      </c>
      <c r="K3588" t="s">
        <v>1988</v>
      </c>
      <c r="L3588" t="s">
        <v>2824</v>
      </c>
      <c r="M3588">
        <v>0</v>
      </c>
      <c r="N3588">
        <v>1100.5694599999999</v>
      </c>
      <c r="O3588">
        <v>0</v>
      </c>
      <c r="P3588">
        <v>49</v>
      </c>
      <c r="Q3588">
        <v>41</v>
      </c>
      <c r="R3588">
        <v>61.4</v>
      </c>
      <c r="S3588">
        <v>58.1</v>
      </c>
      <c r="T3588">
        <v>40.9</v>
      </c>
      <c r="U3588">
        <v>42.1</v>
      </c>
      <c r="V3588">
        <v>106.9</v>
      </c>
      <c r="W3588">
        <v>68.8</v>
      </c>
      <c r="X3588">
        <v>431.8</v>
      </c>
      <c r="Y3588" t="s">
        <v>443</v>
      </c>
      <c r="Z3588" t="s">
        <v>444</v>
      </c>
      <c r="AA3588" t="s">
        <v>444</v>
      </c>
      <c r="AB3588" t="s">
        <v>439</v>
      </c>
      <c r="AC3588" t="s">
        <v>444</v>
      </c>
      <c r="AD3588" t="s">
        <v>444</v>
      </c>
      <c r="AE3588" t="s">
        <v>444</v>
      </c>
      <c r="AF3588" t="s">
        <v>444</v>
      </c>
      <c r="AG3588" t="s">
        <v>444</v>
      </c>
      <c r="AH3588" t="s">
        <v>444</v>
      </c>
      <c r="AI3588" t="s">
        <v>439</v>
      </c>
      <c r="AJ3588" t="s">
        <v>439</v>
      </c>
      <c r="AK3588">
        <v>0</v>
      </c>
      <c r="AL3588">
        <v>0</v>
      </c>
      <c r="AM3588">
        <v>1.3960000000000001E-3</v>
      </c>
      <c r="AN3588">
        <v>4.3969999999999999E-3</v>
      </c>
      <c r="AO3588">
        <v>1.6</v>
      </c>
      <c r="AP3588">
        <v>60</v>
      </c>
      <c r="AQ3588" t="str">
        <f t="shared" si="659"/>
        <v/>
      </c>
      <c r="AR3588" t="s">
        <v>2825</v>
      </c>
      <c r="AS3588" t="s">
        <v>2826</v>
      </c>
      <c r="AT3588" t="str">
        <f t="shared" si="660"/>
        <v/>
      </c>
      <c r="AU3588" t="str">
        <f t="shared" si="667"/>
        <v/>
      </c>
      <c r="AV3588" t="str">
        <f t="shared" si="668"/>
        <v/>
      </c>
      <c r="AW3588" s="19" t="str">
        <f t="shared" si="669"/>
        <v/>
      </c>
      <c r="AX3588">
        <v>106.9</v>
      </c>
      <c r="AY3588" s="20">
        <f t="shared" si="661"/>
        <v>0.64359214218896155</v>
      </c>
      <c r="AZ3588">
        <v>68.8</v>
      </c>
      <c r="BA3588" s="21">
        <f t="shared" si="662"/>
        <v>4.0392890551917677</v>
      </c>
      <c r="BB3588">
        <v>431.8</v>
      </c>
      <c r="BC3588" t="s">
        <v>443</v>
      </c>
      <c r="BD3588" s="20" t="e">
        <f t="shared" si="663"/>
        <v>#VALUE!</v>
      </c>
      <c r="BE3588" t="s">
        <v>444</v>
      </c>
      <c r="BF3588" s="20" t="e">
        <f t="shared" si="664"/>
        <v>#VALUE!</v>
      </c>
      <c r="BG3588" t="s">
        <v>444</v>
      </c>
      <c r="BH3588" t="s">
        <v>439</v>
      </c>
      <c r="BI3588" s="20" t="e">
        <f t="shared" si="665"/>
        <v>#VALUE!</v>
      </c>
      <c r="BJ3588" t="s">
        <v>444</v>
      </c>
      <c r="BK3588" t="s">
        <v>444</v>
      </c>
      <c r="BL3588" s="27" t="e">
        <f t="shared" si="666"/>
        <v>#VALUE!</v>
      </c>
    </row>
    <row r="3589" spans="1:64" hidden="1" outlineLevel="2" collapsed="1" x14ac:dyDescent="0.35">
      <c r="A3589" t="s">
        <v>443</v>
      </c>
      <c r="B3589" t="s">
        <v>443</v>
      </c>
      <c r="C3589" t="s">
        <v>457</v>
      </c>
      <c r="D3589" t="s">
        <v>458</v>
      </c>
      <c r="E3589" t="s">
        <v>508</v>
      </c>
      <c r="F3589" t="s">
        <v>509</v>
      </c>
      <c r="G3589" t="s">
        <v>459</v>
      </c>
      <c r="H3589" t="s">
        <v>460</v>
      </c>
      <c r="I3589" t="s">
        <v>463</v>
      </c>
      <c r="J3589" t="s">
        <v>464</v>
      </c>
      <c r="K3589" t="s">
        <v>466</v>
      </c>
      <c r="L3589" t="s">
        <v>510</v>
      </c>
      <c r="M3589" t="s">
        <v>468</v>
      </c>
      <c r="N3589" t="s">
        <v>511</v>
      </c>
      <c r="O3589" t="s">
        <v>512</v>
      </c>
      <c r="P3589" t="s">
        <v>513</v>
      </c>
      <c r="Q3589" t="s">
        <v>514</v>
      </c>
      <c r="R3589" t="s">
        <v>515</v>
      </c>
      <c r="S3589" t="s">
        <v>516</v>
      </c>
      <c r="T3589" t="s">
        <v>517</v>
      </c>
      <c r="U3589" t="s">
        <v>469</v>
      </c>
      <c r="V3589" t="s">
        <v>518</v>
      </c>
      <c r="W3589" t="s">
        <v>519</v>
      </c>
      <c r="X3589" t="s">
        <v>520</v>
      </c>
      <c r="Y3589" t="s">
        <v>521</v>
      </c>
      <c r="Z3589" t="s">
        <v>522</v>
      </c>
      <c r="AA3589" t="s">
        <v>523</v>
      </c>
      <c r="AB3589" t="s">
        <v>524</v>
      </c>
      <c r="AC3589" t="s">
        <v>525</v>
      </c>
      <c r="AD3589" t="s">
        <v>526</v>
      </c>
      <c r="AE3589" t="s">
        <v>527</v>
      </c>
      <c r="AF3589" t="s">
        <v>480</v>
      </c>
      <c r="AG3589" t="s">
        <v>528</v>
      </c>
      <c r="AH3589" t="s">
        <v>529</v>
      </c>
      <c r="AI3589" t="s">
        <v>462</v>
      </c>
      <c r="AJ3589" t="s">
        <v>530</v>
      </c>
      <c r="AK3589" t="s">
        <v>531</v>
      </c>
      <c r="AL3589" t="s">
        <v>532</v>
      </c>
      <c r="AM3589" t="s">
        <v>533</v>
      </c>
      <c r="AN3589" t="s">
        <v>534</v>
      </c>
      <c r="AO3589" t="s">
        <v>535</v>
      </c>
      <c r="AP3589" t="s">
        <v>536</v>
      </c>
      <c r="AQ3589" t="str">
        <f t="shared" si="659"/>
        <v>Identifying Node</v>
      </c>
      <c r="AT3589" t="str">
        <f t="shared" si="660"/>
        <v>Identifying No</v>
      </c>
      <c r="AU3589" t="str">
        <f t="shared" si="667"/>
        <v>fying N</v>
      </c>
      <c r="AV3589" t="str">
        <f t="shared" si="668"/>
        <v xml:space="preserve">fying </v>
      </c>
      <c r="AW3589" s="19" t="str">
        <f t="shared" si="669"/>
        <v xml:space="preserve">fying </v>
      </c>
      <c r="AX3589" t="s">
        <v>518</v>
      </c>
      <c r="AY3589" s="20" t="e">
        <f t="shared" si="661"/>
        <v>#VALUE!</v>
      </c>
      <c r="AZ3589" t="s">
        <v>519</v>
      </c>
      <c r="BA3589" s="21" t="e">
        <f t="shared" si="662"/>
        <v>#VALUE!</v>
      </c>
      <c r="BB3589" t="s">
        <v>520</v>
      </c>
      <c r="BC3589" t="s">
        <v>521</v>
      </c>
      <c r="BD3589" s="20" t="e">
        <f t="shared" si="663"/>
        <v>#VALUE!</v>
      </c>
      <c r="BE3589" t="s">
        <v>522</v>
      </c>
      <c r="BF3589" s="20" t="e">
        <f t="shared" si="664"/>
        <v>#VALUE!</v>
      </c>
      <c r="BG3589" t="s">
        <v>523</v>
      </c>
      <c r="BH3589" t="s">
        <v>524</v>
      </c>
      <c r="BI3589" s="20" t="e">
        <f t="shared" si="665"/>
        <v>#VALUE!</v>
      </c>
      <c r="BJ3589" t="s">
        <v>525</v>
      </c>
      <c r="BK3589" t="s">
        <v>526</v>
      </c>
      <c r="BL3589" s="27" t="e">
        <f t="shared" si="666"/>
        <v>#VALUE!</v>
      </c>
    </row>
    <row r="3590" spans="1:64" hidden="1" outlineLevel="2" collapsed="1" x14ac:dyDescent="0.35">
      <c r="A3590" t="s">
        <v>443</v>
      </c>
      <c r="B3590" t="s">
        <v>443</v>
      </c>
      <c r="C3590" t="b">
        <v>0</v>
      </c>
      <c r="D3590" t="s">
        <v>439</v>
      </c>
      <c r="E3590" t="s">
        <v>557</v>
      </c>
      <c r="F3590" t="s">
        <v>539</v>
      </c>
      <c r="G3590" t="s">
        <v>2823</v>
      </c>
      <c r="H3590" t="s">
        <v>443</v>
      </c>
      <c r="I3590">
        <v>1</v>
      </c>
      <c r="J3590">
        <v>1</v>
      </c>
      <c r="K3590" t="s">
        <v>1988</v>
      </c>
      <c r="L3590" t="s">
        <v>1988</v>
      </c>
      <c r="M3590">
        <v>0</v>
      </c>
      <c r="N3590">
        <v>2</v>
      </c>
      <c r="O3590">
        <v>0.55000000000000004</v>
      </c>
      <c r="P3590">
        <v>0</v>
      </c>
      <c r="Q3590">
        <v>1</v>
      </c>
      <c r="R3590">
        <v>1</v>
      </c>
      <c r="S3590">
        <v>550.78882999999996</v>
      </c>
      <c r="T3590">
        <v>1100.5703799999999</v>
      </c>
      <c r="U3590">
        <v>1100.5694599999999</v>
      </c>
      <c r="V3590">
        <v>0.84</v>
      </c>
      <c r="W3590">
        <v>4.6000000000000001E-4</v>
      </c>
      <c r="X3590" t="s">
        <v>540</v>
      </c>
      <c r="Y3590" t="s">
        <v>541</v>
      </c>
      <c r="Z3590">
        <v>25.639430000000001</v>
      </c>
      <c r="AA3590">
        <v>23.5</v>
      </c>
      <c r="AB3590">
        <v>27.066199999999998</v>
      </c>
      <c r="AC3590">
        <v>14036</v>
      </c>
      <c r="AD3590" t="s">
        <v>551</v>
      </c>
      <c r="AE3590" t="s">
        <v>552</v>
      </c>
      <c r="AF3590" t="s">
        <v>443</v>
      </c>
      <c r="AG3590" t="s">
        <v>443</v>
      </c>
      <c r="AH3590">
        <v>60</v>
      </c>
      <c r="AI3590" t="b">
        <v>0</v>
      </c>
      <c r="AJ3590">
        <v>53</v>
      </c>
      <c r="AK3590">
        <v>35</v>
      </c>
      <c r="AL3590">
        <v>2.4179858282890499E-5</v>
      </c>
      <c r="AM3590">
        <v>0</v>
      </c>
      <c r="AN3590">
        <v>1.3960000000000001E-3</v>
      </c>
      <c r="AO3590">
        <v>9062208</v>
      </c>
      <c r="AP3590">
        <v>27.11</v>
      </c>
      <c r="AQ3590" t="str">
        <f t="shared" si="659"/>
        <v>Mascot (A5)</v>
      </c>
      <c r="AT3590" t="str">
        <f t="shared" si="660"/>
        <v>Mascot (A5)</v>
      </c>
      <c r="AU3590" t="str">
        <f t="shared" si="667"/>
        <v xml:space="preserve"> (A5)</v>
      </c>
      <c r="AV3590" t="str">
        <f t="shared" si="668"/>
        <v xml:space="preserve"> (A5)</v>
      </c>
      <c r="AW3590" s="19" t="str">
        <f t="shared" si="669"/>
        <v xml:space="preserve"> (A5)</v>
      </c>
      <c r="AX3590">
        <v>0.84</v>
      </c>
      <c r="AY3590" s="20">
        <f t="shared" si="661"/>
        <v>5.4761904761904765E-4</v>
      </c>
      <c r="AZ3590">
        <v>4.6000000000000001E-4</v>
      </c>
      <c r="BA3590" s="21" t="e">
        <f t="shared" si="662"/>
        <v>#VALUE!</v>
      </c>
      <c r="BB3590" t="s">
        <v>540</v>
      </c>
      <c r="BC3590" t="s">
        <v>541</v>
      </c>
      <c r="BD3590" s="20" t="e">
        <f t="shared" si="663"/>
        <v>#VALUE!</v>
      </c>
      <c r="BE3590">
        <v>25.639430000000001</v>
      </c>
      <c r="BF3590" s="20" t="e">
        <f t="shared" si="664"/>
        <v>#VALUE!</v>
      </c>
      <c r="BG3590">
        <v>23.5</v>
      </c>
      <c r="BH3590">
        <v>27.066199999999998</v>
      </c>
      <c r="BI3590" s="20">
        <f t="shared" si="665"/>
        <v>518.58036961228402</v>
      </c>
      <c r="BJ3590">
        <v>14036</v>
      </c>
      <c r="BK3590" t="s">
        <v>551</v>
      </c>
      <c r="BL3590" s="27" t="e">
        <f t="shared" si="666"/>
        <v>#VALUE!</v>
      </c>
    </row>
    <row r="3591" spans="1:64" hidden="1" outlineLevel="1" x14ac:dyDescent="0.35">
      <c r="A3591" t="s">
        <v>443</v>
      </c>
      <c r="B3591" t="b">
        <v>0</v>
      </c>
      <c r="C3591" t="s">
        <v>439</v>
      </c>
      <c r="D3591" t="s">
        <v>2827</v>
      </c>
      <c r="E3591" t="s">
        <v>792</v>
      </c>
      <c r="F3591" t="s">
        <v>443</v>
      </c>
      <c r="G3591" t="b">
        <v>0</v>
      </c>
      <c r="H3591">
        <v>1</v>
      </c>
      <c r="I3591">
        <v>1</v>
      </c>
      <c r="J3591">
        <v>1</v>
      </c>
      <c r="K3591" t="s">
        <v>1988</v>
      </c>
      <c r="L3591" t="s">
        <v>2828</v>
      </c>
      <c r="M3591">
        <v>0</v>
      </c>
      <c r="N3591">
        <v>1383.6321399999999</v>
      </c>
      <c r="O3591">
        <v>0</v>
      </c>
      <c r="P3591">
        <v>76.5</v>
      </c>
      <c r="Q3591">
        <v>78.900000000000006</v>
      </c>
      <c r="R3591">
        <v>88.2</v>
      </c>
      <c r="S3591">
        <v>156.6</v>
      </c>
      <c r="T3591">
        <v>96.7</v>
      </c>
      <c r="U3591">
        <v>108</v>
      </c>
      <c r="V3591">
        <v>144.69999999999999</v>
      </c>
      <c r="W3591">
        <v>150.5</v>
      </c>
      <c r="X3591" t="s">
        <v>443</v>
      </c>
      <c r="Y3591" t="s">
        <v>443</v>
      </c>
      <c r="Z3591" t="s">
        <v>444</v>
      </c>
      <c r="AA3591" t="s">
        <v>444</v>
      </c>
      <c r="AB3591" t="s">
        <v>444</v>
      </c>
      <c r="AC3591" t="s">
        <v>439</v>
      </c>
      <c r="AD3591" t="s">
        <v>444</v>
      </c>
      <c r="AE3591" t="s">
        <v>444</v>
      </c>
      <c r="AF3591" t="s">
        <v>444</v>
      </c>
      <c r="AG3591" t="s">
        <v>444</v>
      </c>
      <c r="AH3591" t="s">
        <v>445</v>
      </c>
      <c r="AI3591" t="s">
        <v>439</v>
      </c>
      <c r="AJ3591" t="s">
        <v>439</v>
      </c>
      <c r="AK3591">
        <v>0</v>
      </c>
      <c r="AL3591">
        <v>1.5939999999999999E-3</v>
      </c>
      <c r="AM3591">
        <v>1.2019999999999999E-2</v>
      </c>
      <c r="AN3591">
        <v>3.3059999999999999E-2</v>
      </c>
      <c r="AO3591">
        <v>1.98</v>
      </c>
      <c r="AP3591">
        <v>62</v>
      </c>
      <c r="AQ3591" t="str">
        <f t="shared" si="659"/>
        <v>xCarbamidomethyl [C8]</v>
      </c>
      <c r="AR3591" t="s">
        <v>2829</v>
      </c>
      <c r="AS3591" t="s">
        <v>2830</v>
      </c>
      <c r="AT3591" t="str">
        <f t="shared" si="660"/>
        <v>xCarbamidometh</v>
      </c>
      <c r="AU3591" t="str">
        <f t="shared" si="667"/>
        <v>midomet</v>
      </c>
      <c r="AV3591" t="str">
        <f t="shared" si="668"/>
        <v>midome</v>
      </c>
      <c r="AW3591" s="19" t="str">
        <f t="shared" si="669"/>
        <v>midome</v>
      </c>
      <c r="AX3591">
        <v>144.69999999999999</v>
      </c>
      <c r="AY3591" s="20">
        <f t="shared" si="661"/>
        <v>1.0400829302004146</v>
      </c>
      <c r="AZ3591">
        <v>150.5</v>
      </c>
      <c r="BA3591" s="21" t="e">
        <f t="shared" si="662"/>
        <v>#VALUE!</v>
      </c>
      <c r="BB3591" t="s">
        <v>443</v>
      </c>
      <c r="BC3591" t="s">
        <v>443</v>
      </c>
      <c r="BD3591" s="20" t="e">
        <f t="shared" si="663"/>
        <v>#VALUE!</v>
      </c>
      <c r="BE3591" t="s">
        <v>444</v>
      </c>
      <c r="BF3591" s="20" t="e">
        <f t="shared" si="664"/>
        <v>#VALUE!</v>
      </c>
      <c r="BG3591" t="s">
        <v>444</v>
      </c>
      <c r="BH3591" t="s">
        <v>444</v>
      </c>
      <c r="BI3591" s="20" t="e">
        <f t="shared" si="665"/>
        <v>#VALUE!</v>
      </c>
      <c r="BJ3591" t="s">
        <v>439</v>
      </c>
      <c r="BK3591" t="s">
        <v>444</v>
      </c>
      <c r="BL3591" s="27" t="e">
        <f t="shared" si="666"/>
        <v>#VALUE!</v>
      </c>
    </row>
    <row r="3592" spans="1:64" hidden="1" outlineLevel="2" collapsed="1" x14ac:dyDescent="0.35">
      <c r="A3592" t="s">
        <v>443</v>
      </c>
      <c r="B3592" t="s">
        <v>443</v>
      </c>
      <c r="C3592" t="s">
        <v>457</v>
      </c>
      <c r="D3592" t="s">
        <v>458</v>
      </c>
      <c r="E3592" t="s">
        <v>508</v>
      </c>
      <c r="F3592" t="s">
        <v>509</v>
      </c>
      <c r="G3592" t="s">
        <v>459</v>
      </c>
      <c r="H3592" t="s">
        <v>460</v>
      </c>
      <c r="I3592" t="s">
        <v>463</v>
      </c>
      <c r="J3592" t="s">
        <v>464</v>
      </c>
      <c r="K3592" t="s">
        <v>466</v>
      </c>
      <c r="L3592" t="s">
        <v>510</v>
      </c>
      <c r="M3592" t="s">
        <v>468</v>
      </c>
      <c r="N3592" t="s">
        <v>511</v>
      </c>
      <c r="O3592" t="s">
        <v>512</v>
      </c>
      <c r="P3592" t="s">
        <v>513</v>
      </c>
      <c r="Q3592" t="s">
        <v>514</v>
      </c>
      <c r="R3592" t="s">
        <v>515</v>
      </c>
      <c r="S3592" t="s">
        <v>516</v>
      </c>
      <c r="T3592" t="s">
        <v>517</v>
      </c>
      <c r="U3592" t="s">
        <v>469</v>
      </c>
      <c r="V3592" t="s">
        <v>518</v>
      </c>
      <c r="W3592" t="s">
        <v>519</v>
      </c>
      <c r="X3592" t="s">
        <v>520</v>
      </c>
      <c r="Y3592" t="s">
        <v>521</v>
      </c>
      <c r="Z3592" t="s">
        <v>522</v>
      </c>
      <c r="AA3592" t="s">
        <v>523</v>
      </c>
      <c r="AB3592" t="s">
        <v>524</v>
      </c>
      <c r="AC3592" t="s">
        <v>525</v>
      </c>
      <c r="AD3592" t="s">
        <v>526</v>
      </c>
      <c r="AE3592" t="s">
        <v>527</v>
      </c>
      <c r="AF3592" t="s">
        <v>480</v>
      </c>
      <c r="AG3592" t="s">
        <v>528</v>
      </c>
      <c r="AH3592" t="s">
        <v>529</v>
      </c>
      <c r="AI3592" t="s">
        <v>462</v>
      </c>
      <c r="AJ3592" t="s">
        <v>530</v>
      </c>
      <c r="AK3592" t="s">
        <v>531</v>
      </c>
      <c r="AL3592" t="s">
        <v>532</v>
      </c>
      <c r="AM3592" t="s">
        <v>533</v>
      </c>
      <c r="AN3592" t="s">
        <v>534</v>
      </c>
      <c r="AO3592" t="s">
        <v>535</v>
      </c>
      <c r="AP3592" t="s">
        <v>536</v>
      </c>
      <c r="AQ3592" t="str">
        <f t="shared" si="659"/>
        <v>Identifying Node</v>
      </c>
      <c r="AT3592" t="str">
        <f t="shared" si="660"/>
        <v>Identifying No</v>
      </c>
      <c r="AU3592" t="str">
        <f t="shared" si="667"/>
        <v>fying N</v>
      </c>
      <c r="AV3592" t="str">
        <f t="shared" si="668"/>
        <v xml:space="preserve">fying </v>
      </c>
      <c r="AW3592" s="19" t="str">
        <f t="shared" si="669"/>
        <v xml:space="preserve">fying </v>
      </c>
      <c r="AX3592" t="s">
        <v>518</v>
      </c>
      <c r="AY3592" s="20" t="e">
        <f t="shared" si="661"/>
        <v>#VALUE!</v>
      </c>
      <c r="AZ3592" t="s">
        <v>519</v>
      </c>
      <c r="BA3592" s="21" t="e">
        <f t="shared" si="662"/>
        <v>#VALUE!</v>
      </c>
      <c r="BB3592" t="s">
        <v>520</v>
      </c>
      <c r="BC3592" t="s">
        <v>521</v>
      </c>
      <c r="BD3592" s="20" t="e">
        <f t="shared" si="663"/>
        <v>#VALUE!</v>
      </c>
      <c r="BE3592" t="s">
        <v>522</v>
      </c>
      <c r="BF3592" s="20" t="e">
        <f t="shared" si="664"/>
        <v>#VALUE!</v>
      </c>
      <c r="BG3592" t="s">
        <v>523</v>
      </c>
      <c r="BH3592" t="s">
        <v>524</v>
      </c>
      <c r="BI3592" s="20" t="e">
        <f t="shared" si="665"/>
        <v>#VALUE!</v>
      </c>
      <c r="BJ3592" t="s">
        <v>525</v>
      </c>
      <c r="BK3592" t="s">
        <v>526</v>
      </c>
      <c r="BL3592" s="27" t="e">
        <f t="shared" si="666"/>
        <v>#VALUE!</v>
      </c>
    </row>
    <row r="3593" spans="1:64" hidden="1" outlineLevel="2" collapsed="1" x14ac:dyDescent="0.35">
      <c r="A3593" t="s">
        <v>443</v>
      </c>
      <c r="B3593" t="s">
        <v>443</v>
      </c>
      <c r="C3593" t="b">
        <v>0</v>
      </c>
      <c r="D3593" t="s">
        <v>439</v>
      </c>
      <c r="E3593" t="s">
        <v>557</v>
      </c>
      <c r="F3593" t="s">
        <v>539</v>
      </c>
      <c r="G3593" t="s">
        <v>2831</v>
      </c>
      <c r="H3593" t="s">
        <v>798</v>
      </c>
      <c r="I3593">
        <v>1</v>
      </c>
      <c r="J3593">
        <v>1</v>
      </c>
      <c r="K3593" t="s">
        <v>1988</v>
      </c>
      <c r="L3593" t="s">
        <v>1988</v>
      </c>
      <c r="M3593">
        <v>0</v>
      </c>
      <c r="N3593">
        <v>2</v>
      </c>
      <c r="O3593">
        <v>0.9355</v>
      </c>
      <c r="P3593">
        <v>0</v>
      </c>
      <c r="Q3593">
        <v>1</v>
      </c>
      <c r="R3593">
        <v>1</v>
      </c>
      <c r="S3593">
        <v>692.32052999999996</v>
      </c>
      <c r="T3593">
        <v>1383.6337799999999</v>
      </c>
      <c r="U3593">
        <v>1383.6321399999999</v>
      </c>
      <c r="V3593">
        <v>1.19</v>
      </c>
      <c r="W3593">
        <v>8.1999999999999998E-4</v>
      </c>
      <c r="X3593" t="s">
        <v>540</v>
      </c>
      <c r="Y3593" t="s">
        <v>541</v>
      </c>
      <c r="Z3593">
        <v>0</v>
      </c>
      <c r="AA3593">
        <v>27.202999999999999</v>
      </c>
      <c r="AB3593">
        <v>41.671300000000002</v>
      </c>
      <c r="AC3593">
        <v>26193</v>
      </c>
      <c r="AD3593" t="s">
        <v>563</v>
      </c>
      <c r="AE3593" t="s">
        <v>564</v>
      </c>
      <c r="AF3593" t="s">
        <v>443</v>
      </c>
      <c r="AG3593" t="s">
        <v>443</v>
      </c>
      <c r="AH3593">
        <v>62</v>
      </c>
      <c r="AI3593" t="b">
        <v>0</v>
      </c>
      <c r="AJ3593">
        <v>51</v>
      </c>
      <c r="AK3593">
        <v>33</v>
      </c>
      <c r="AL3593">
        <v>7.8621062447177696E-6</v>
      </c>
      <c r="AM3593">
        <v>0</v>
      </c>
      <c r="AN3593">
        <v>1.2019999999999999E-2</v>
      </c>
      <c r="AO3593">
        <v>14030257</v>
      </c>
      <c r="AP3593">
        <v>41.75</v>
      </c>
      <c r="AQ3593" t="str">
        <f t="shared" si="659"/>
        <v>Mascot (A5)</v>
      </c>
      <c r="AT3593" t="str">
        <f t="shared" si="660"/>
        <v>Mascot (A5)</v>
      </c>
      <c r="AU3593" t="str">
        <f t="shared" si="667"/>
        <v xml:space="preserve"> (A5)</v>
      </c>
      <c r="AV3593" t="str">
        <f t="shared" si="668"/>
        <v xml:space="preserve"> (A5)</v>
      </c>
      <c r="AW3593" s="19" t="str">
        <f t="shared" si="669"/>
        <v xml:space="preserve"> (A5)</v>
      </c>
      <c r="AX3593">
        <v>1.19</v>
      </c>
      <c r="AY3593" s="20">
        <f t="shared" si="661"/>
        <v>6.8907563025210087E-4</v>
      </c>
      <c r="AZ3593">
        <v>8.1999999999999998E-4</v>
      </c>
      <c r="BA3593" s="21" t="e">
        <f t="shared" si="662"/>
        <v>#VALUE!</v>
      </c>
      <c r="BB3593" t="s">
        <v>540</v>
      </c>
      <c r="BC3593" t="s">
        <v>541</v>
      </c>
      <c r="BD3593" s="20" t="e">
        <f t="shared" si="663"/>
        <v>#VALUE!</v>
      </c>
      <c r="BE3593">
        <v>0</v>
      </c>
      <c r="BF3593" s="20" t="e">
        <f t="shared" si="664"/>
        <v>#VALUE!</v>
      </c>
      <c r="BG3593">
        <v>27.202999999999999</v>
      </c>
      <c r="BH3593">
        <v>41.671300000000002</v>
      </c>
      <c r="BI3593" s="20">
        <f t="shared" si="665"/>
        <v>628.56210389404691</v>
      </c>
      <c r="BJ3593">
        <v>26193</v>
      </c>
      <c r="BK3593" t="s">
        <v>563</v>
      </c>
      <c r="BL3593" s="27" t="e">
        <f t="shared" si="666"/>
        <v>#VALUE!</v>
      </c>
    </row>
    <row r="3594" spans="1:64" hidden="1" outlineLevel="1" x14ac:dyDescent="0.35">
      <c r="A3594" t="s">
        <v>443</v>
      </c>
      <c r="B3594" t="b">
        <v>0</v>
      </c>
      <c r="C3594" t="s">
        <v>439</v>
      </c>
      <c r="D3594" t="s">
        <v>2832</v>
      </c>
      <c r="E3594" t="s">
        <v>443</v>
      </c>
      <c r="F3594" t="s">
        <v>443</v>
      </c>
      <c r="G3594" t="b">
        <v>0</v>
      </c>
      <c r="H3594">
        <v>1</v>
      </c>
      <c r="I3594">
        <v>1</v>
      </c>
      <c r="J3594">
        <v>2</v>
      </c>
      <c r="K3594" t="s">
        <v>1988</v>
      </c>
      <c r="L3594" t="s">
        <v>2833</v>
      </c>
      <c r="M3594">
        <v>0</v>
      </c>
      <c r="N3594">
        <v>1442.7525700000001</v>
      </c>
      <c r="O3594">
        <v>0</v>
      </c>
      <c r="P3594">
        <v>161.4</v>
      </c>
      <c r="Q3594" t="s">
        <v>443</v>
      </c>
      <c r="R3594" t="s">
        <v>443</v>
      </c>
      <c r="S3594">
        <v>738.6</v>
      </c>
      <c r="T3594" t="s">
        <v>443</v>
      </c>
      <c r="U3594" t="s">
        <v>443</v>
      </c>
      <c r="V3594" t="s">
        <v>443</v>
      </c>
      <c r="W3594" t="s">
        <v>443</v>
      </c>
      <c r="X3594" t="s">
        <v>443</v>
      </c>
      <c r="Y3594" t="s">
        <v>443</v>
      </c>
      <c r="Z3594" t="s">
        <v>444</v>
      </c>
      <c r="AA3594" t="s">
        <v>445</v>
      </c>
      <c r="AB3594" t="s">
        <v>445</v>
      </c>
      <c r="AC3594" t="s">
        <v>439</v>
      </c>
      <c r="AD3594" t="s">
        <v>445</v>
      </c>
      <c r="AE3594" t="s">
        <v>445</v>
      </c>
      <c r="AF3594" t="s">
        <v>445</v>
      </c>
      <c r="AG3594" t="s">
        <v>445</v>
      </c>
      <c r="AH3594" t="s">
        <v>445</v>
      </c>
      <c r="AI3594" t="s">
        <v>439</v>
      </c>
      <c r="AJ3594" t="s">
        <v>439</v>
      </c>
      <c r="AK3594">
        <v>0</v>
      </c>
      <c r="AL3594">
        <v>0</v>
      </c>
      <c r="AM3594">
        <v>6.2909999999999995E-4</v>
      </c>
      <c r="AN3594">
        <v>5.0389999999999997E-5</v>
      </c>
      <c r="AO3594">
        <v>2.4900000000000002</v>
      </c>
      <c r="AP3594">
        <v>46</v>
      </c>
      <c r="AQ3594" t="str">
        <f t="shared" si="659"/>
        <v/>
      </c>
      <c r="AR3594" t="s">
        <v>2834</v>
      </c>
      <c r="AS3594" t="s">
        <v>2835</v>
      </c>
      <c r="AT3594" t="str">
        <f t="shared" si="660"/>
        <v/>
      </c>
      <c r="AU3594" t="str">
        <f t="shared" si="667"/>
        <v/>
      </c>
      <c r="AV3594" t="str">
        <f t="shared" si="668"/>
        <v/>
      </c>
      <c r="AW3594" s="19" t="str">
        <f t="shared" si="669"/>
        <v/>
      </c>
      <c r="AX3594" t="s">
        <v>443</v>
      </c>
      <c r="AY3594" s="20" t="e">
        <f t="shared" si="661"/>
        <v>#VALUE!</v>
      </c>
      <c r="AZ3594" t="s">
        <v>443</v>
      </c>
      <c r="BA3594" s="21" t="e">
        <f t="shared" si="662"/>
        <v>#VALUE!</v>
      </c>
      <c r="BB3594" t="s">
        <v>443</v>
      </c>
      <c r="BC3594" t="s">
        <v>443</v>
      </c>
      <c r="BD3594" s="20" t="e">
        <f t="shared" si="663"/>
        <v>#VALUE!</v>
      </c>
      <c r="BE3594" t="s">
        <v>444</v>
      </c>
      <c r="BF3594" s="20" t="e">
        <f t="shared" si="664"/>
        <v>#VALUE!</v>
      </c>
      <c r="BG3594" t="s">
        <v>445</v>
      </c>
      <c r="BH3594" t="s">
        <v>445</v>
      </c>
      <c r="BI3594" s="20" t="e">
        <f t="shared" si="665"/>
        <v>#VALUE!</v>
      </c>
      <c r="BJ3594" t="s">
        <v>439</v>
      </c>
      <c r="BK3594" t="s">
        <v>445</v>
      </c>
      <c r="BL3594" s="27" t="e">
        <f t="shared" si="666"/>
        <v>#VALUE!</v>
      </c>
    </row>
    <row r="3595" spans="1:64" hidden="1" outlineLevel="2" collapsed="1" x14ac:dyDescent="0.35">
      <c r="A3595" t="s">
        <v>443</v>
      </c>
      <c r="B3595" t="s">
        <v>443</v>
      </c>
      <c r="C3595" t="s">
        <v>457</v>
      </c>
      <c r="D3595" t="s">
        <v>458</v>
      </c>
      <c r="E3595" t="s">
        <v>508</v>
      </c>
      <c r="F3595" t="s">
        <v>509</v>
      </c>
      <c r="G3595" t="s">
        <v>459</v>
      </c>
      <c r="H3595" t="s">
        <v>460</v>
      </c>
      <c r="I3595" t="s">
        <v>463</v>
      </c>
      <c r="J3595" t="s">
        <v>464</v>
      </c>
      <c r="K3595" t="s">
        <v>466</v>
      </c>
      <c r="L3595" t="s">
        <v>510</v>
      </c>
      <c r="M3595" t="s">
        <v>468</v>
      </c>
      <c r="N3595" t="s">
        <v>511</v>
      </c>
      <c r="O3595" t="s">
        <v>512</v>
      </c>
      <c r="P3595" t="s">
        <v>513</v>
      </c>
      <c r="Q3595" t="s">
        <v>514</v>
      </c>
      <c r="R3595" t="s">
        <v>515</v>
      </c>
      <c r="S3595" t="s">
        <v>516</v>
      </c>
      <c r="T3595" t="s">
        <v>517</v>
      </c>
      <c r="U3595" t="s">
        <v>469</v>
      </c>
      <c r="V3595" t="s">
        <v>518</v>
      </c>
      <c r="W3595" t="s">
        <v>519</v>
      </c>
      <c r="X3595" t="s">
        <v>520</v>
      </c>
      <c r="Y3595" t="s">
        <v>521</v>
      </c>
      <c r="Z3595" t="s">
        <v>522</v>
      </c>
      <c r="AA3595" t="s">
        <v>523</v>
      </c>
      <c r="AB3595" t="s">
        <v>524</v>
      </c>
      <c r="AC3595" t="s">
        <v>525</v>
      </c>
      <c r="AD3595" t="s">
        <v>526</v>
      </c>
      <c r="AE3595" t="s">
        <v>527</v>
      </c>
      <c r="AF3595" t="s">
        <v>480</v>
      </c>
      <c r="AG3595" t="s">
        <v>528</v>
      </c>
      <c r="AH3595" t="s">
        <v>529</v>
      </c>
      <c r="AI3595" t="s">
        <v>462</v>
      </c>
      <c r="AJ3595" t="s">
        <v>530</v>
      </c>
      <c r="AK3595" t="s">
        <v>531</v>
      </c>
      <c r="AL3595" t="s">
        <v>532</v>
      </c>
      <c r="AM3595" t="s">
        <v>533</v>
      </c>
      <c r="AN3595" t="s">
        <v>534</v>
      </c>
      <c r="AO3595" t="s">
        <v>535</v>
      </c>
      <c r="AP3595" t="s">
        <v>536</v>
      </c>
      <c r="AQ3595" t="str">
        <f t="shared" si="659"/>
        <v>Identifying Node</v>
      </c>
      <c r="AT3595" t="str">
        <f t="shared" si="660"/>
        <v>Identifying No</v>
      </c>
      <c r="AU3595" t="str">
        <f t="shared" si="667"/>
        <v>fying N</v>
      </c>
      <c r="AV3595" t="str">
        <f t="shared" si="668"/>
        <v xml:space="preserve">fying </v>
      </c>
      <c r="AW3595" s="19" t="str">
        <f t="shared" si="669"/>
        <v xml:space="preserve">fying </v>
      </c>
      <c r="AX3595" t="s">
        <v>518</v>
      </c>
      <c r="AY3595" s="20" t="e">
        <f t="shared" si="661"/>
        <v>#VALUE!</v>
      </c>
      <c r="AZ3595" t="s">
        <v>519</v>
      </c>
      <c r="BA3595" s="21" t="e">
        <f t="shared" si="662"/>
        <v>#VALUE!</v>
      </c>
      <c r="BB3595" t="s">
        <v>520</v>
      </c>
      <c r="BC3595" t="s">
        <v>521</v>
      </c>
      <c r="BD3595" s="20" t="e">
        <f t="shared" si="663"/>
        <v>#VALUE!</v>
      </c>
      <c r="BE3595" t="s">
        <v>522</v>
      </c>
      <c r="BF3595" s="20" t="e">
        <f t="shared" si="664"/>
        <v>#VALUE!</v>
      </c>
      <c r="BG3595" t="s">
        <v>523</v>
      </c>
      <c r="BH3595" t="s">
        <v>524</v>
      </c>
      <c r="BI3595" s="20" t="e">
        <f t="shared" si="665"/>
        <v>#VALUE!</v>
      </c>
      <c r="BJ3595" t="s">
        <v>525</v>
      </c>
      <c r="BK3595" t="s">
        <v>526</v>
      </c>
      <c r="BL3595" s="27" t="e">
        <f t="shared" si="666"/>
        <v>#VALUE!</v>
      </c>
    </row>
    <row r="3596" spans="1:64" hidden="1" outlineLevel="2" collapsed="1" x14ac:dyDescent="0.35">
      <c r="A3596" t="s">
        <v>443</v>
      </c>
      <c r="B3596" t="s">
        <v>443</v>
      </c>
      <c r="C3596" t="b">
        <v>0</v>
      </c>
      <c r="D3596" t="s">
        <v>439</v>
      </c>
      <c r="E3596" t="s">
        <v>557</v>
      </c>
      <c r="F3596" t="s">
        <v>550</v>
      </c>
      <c r="G3596" t="s">
        <v>2832</v>
      </c>
      <c r="H3596" t="s">
        <v>443</v>
      </c>
      <c r="I3596">
        <v>1</v>
      </c>
      <c r="J3596">
        <v>1</v>
      </c>
      <c r="K3596" t="s">
        <v>1988</v>
      </c>
      <c r="L3596" t="s">
        <v>1988</v>
      </c>
      <c r="M3596">
        <v>0</v>
      </c>
      <c r="N3596">
        <v>2</v>
      </c>
      <c r="O3596">
        <v>0.9718</v>
      </c>
      <c r="P3596">
        <v>0</v>
      </c>
      <c r="Q3596">
        <v>1</v>
      </c>
      <c r="R3596">
        <v>1</v>
      </c>
      <c r="S3596">
        <v>721.87582999999995</v>
      </c>
      <c r="T3596">
        <v>1442.7443800000001</v>
      </c>
      <c r="U3596">
        <v>1442.7525700000001</v>
      </c>
      <c r="V3596">
        <v>-5.68</v>
      </c>
      <c r="W3596">
        <v>-4.1000000000000003E-3</v>
      </c>
      <c r="X3596" t="s">
        <v>540</v>
      </c>
      <c r="Y3596" t="s">
        <v>541</v>
      </c>
      <c r="Z3596">
        <v>24.280360000000002</v>
      </c>
      <c r="AA3596">
        <v>23.5</v>
      </c>
      <c r="AB3596">
        <v>69.132999999999996</v>
      </c>
      <c r="AC3596">
        <v>50516</v>
      </c>
      <c r="AD3596" t="s">
        <v>563</v>
      </c>
      <c r="AE3596" t="s">
        <v>564</v>
      </c>
      <c r="AF3596" t="s">
        <v>443</v>
      </c>
      <c r="AG3596" t="s">
        <v>443</v>
      </c>
      <c r="AH3596">
        <v>71</v>
      </c>
      <c r="AI3596" t="b">
        <v>0</v>
      </c>
      <c r="AJ3596">
        <v>53</v>
      </c>
      <c r="AK3596">
        <v>35</v>
      </c>
      <c r="AL3596">
        <v>1.8769724610165399E-6</v>
      </c>
      <c r="AM3596">
        <v>0</v>
      </c>
      <c r="AN3596">
        <v>1.8749999999999998E-5</v>
      </c>
      <c r="AO3596">
        <v>17301080</v>
      </c>
      <c r="AP3596">
        <v>69.150000000000006</v>
      </c>
      <c r="AQ3596" t="str">
        <f t="shared" si="659"/>
        <v>Mascot (A5)</v>
      </c>
      <c r="AT3596" t="str">
        <f t="shared" si="660"/>
        <v>Mascot (A5)</v>
      </c>
      <c r="AU3596" t="str">
        <f t="shared" si="667"/>
        <v xml:space="preserve"> (A5)</v>
      </c>
      <c r="AV3596" t="str">
        <f t="shared" si="668"/>
        <v xml:space="preserve"> (A5)</v>
      </c>
      <c r="AW3596" s="19" t="str">
        <f t="shared" si="669"/>
        <v xml:space="preserve"> (A5)</v>
      </c>
      <c r="AX3596">
        <v>-5.68</v>
      </c>
      <c r="AY3596" s="20">
        <f t="shared" si="661"/>
        <v>7.2183098591549304E-4</v>
      </c>
      <c r="AZ3596">
        <v>-4.1000000000000003E-3</v>
      </c>
      <c r="BA3596" s="21" t="e">
        <f t="shared" si="662"/>
        <v>#VALUE!</v>
      </c>
      <c r="BB3596" t="s">
        <v>540</v>
      </c>
      <c r="BC3596" t="s">
        <v>541</v>
      </c>
      <c r="BD3596" s="20" t="e">
        <f t="shared" si="663"/>
        <v>#VALUE!</v>
      </c>
      <c r="BE3596">
        <v>24.280360000000002</v>
      </c>
      <c r="BF3596" s="20" t="e">
        <f t="shared" si="664"/>
        <v>#VALUE!</v>
      </c>
      <c r="BG3596">
        <v>23.5</v>
      </c>
      <c r="BH3596">
        <v>69.132999999999996</v>
      </c>
      <c r="BI3596" s="20">
        <f t="shared" si="665"/>
        <v>730.70747689236691</v>
      </c>
      <c r="BJ3596">
        <v>50516</v>
      </c>
      <c r="BK3596" t="s">
        <v>563</v>
      </c>
      <c r="BL3596" s="27" t="e">
        <f t="shared" si="666"/>
        <v>#VALUE!</v>
      </c>
    </row>
    <row r="3597" spans="1:64" hidden="1" outlineLevel="2" collapsed="1" x14ac:dyDescent="0.35">
      <c r="A3597" t="s">
        <v>443</v>
      </c>
      <c r="B3597" t="s">
        <v>443</v>
      </c>
      <c r="C3597" t="b">
        <v>0</v>
      </c>
      <c r="D3597" t="s">
        <v>439</v>
      </c>
      <c r="E3597" t="s">
        <v>538</v>
      </c>
      <c r="F3597" t="s">
        <v>550</v>
      </c>
      <c r="G3597" t="s">
        <v>2832</v>
      </c>
      <c r="H3597" t="s">
        <v>443</v>
      </c>
      <c r="I3597">
        <v>1</v>
      </c>
      <c r="J3597">
        <v>1</v>
      </c>
      <c r="K3597" t="s">
        <v>1988</v>
      </c>
      <c r="L3597" t="s">
        <v>1988</v>
      </c>
      <c r="M3597">
        <v>0</v>
      </c>
      <c r="N3597">
        <v>2</v>
      </c>
      <c r="O3597">
        <v>0.5141</v>
      </c>
      <c r="P3597">
        <v>0</v>
      </c>
      <c r="Q3597">
        <v>1</v>
      </c>
      <c r="R3597">
        <v>1</v>
      </c>
      <c r="S3597">
        <v>721.87582999999995</v>
      </c>
      <c r="T3597">
        <v>1442.7443800000001</v>
      </c>
      <c r="U3597">
        <v>1442.7525700000001</v>
      </c>
      <c r="V3597">
        <v>-5.68</v>
      </c>
      <c r="W3597">
        <v>-4.1000000000000003E-3</v>
      </c>
      <c r="X3597" t="s">
        <v>540</v>
      </c>
      <c r="Y3597" t="s">
        <v>541</v>
      </c>
      <c r="Z3597">
        <v>24.280360000000002</v>
      </c>
      <c r="AA3597">
        <v>23.5</v>
      </c>
      <c r="AB3597">
        <v>69.132999999999996</v>
      </c>
      <c r="AC3597">
        <v>50516</v>
      </c>
      <c r="AD3597" t="s">
        <v>563</v>
      </c>
      <c r="AE3597" t="s">
        <v>564</v>
      </c>
      <c r="AF3597" t="s">
        <v>443</v>
      </c>
      <c r="AG3597">
        <v>2.4900000000000002</v>
      </c>
      <c r="AH3597" t="s">
        <v>443</v>
      </c>
      <c r="AI3597" t="b">
        <v>0</v>
      </c>
      <c r="AJ3597" t="s">
        <v>443</v>
      </c>
      <c r="AK3597" t="s">
        <v>443</v>
      </c>
      <c r="AL3597" t="s">
        <v>443</v>
      </c>
      <c r="AM3597">
        <v>0</v>
      </c>
      <c r="AN3597">
        <v>5.0389999999999997E-5</v>
      </c>
      <c r="AO3597">
        <v>17301080</v>
      </c>
      <c r="AP3597">
        <v>69.150000000000006</v>
      </c>
      <c r="AQ3597" t="str">
        <f t="shared" si="659"/>
        <v>Sequest HT (A2)</v>
      </c>
      <c r="AT3597" t="str">
        <f t="shared" si="660"/>
        <v>Sequest HT (A2</v>
      </c>
      <c r="AU3597" t="str">
        <f t="shared" si="667"/>
        <v>t HT (A</v>
      </c>
      <c r="AV3597" t="str">
        <f t="shared" si="668"/>
        <v>t HT (</v>
      </c>
      <c r="AW3597" s="19" t="str">
        <f t="shared" si="669"/>
        <v>t HT (</v>
      </c>
      <c r="AX3597">
        <v>-5.68</v>
      </c>
      <c r="AY3597" s="20">
        <f t="shared" si="661"/>
        <v>7.2183098591549304E-4</v>
      </c>
      <c r="AZ3597">
        <v>-4.1000000000000003E-3</v>
      </c>
      <c r="BA3597" s="21" t="e">
        <f t="shared" si="662"/>
        <v>#VALUE!</v>
      </c>
      <c r="BB3597" t="s">
        <v>540</v>
      </c>
      <c r="BC3597" t="s">
        <v>541</v>
      </c>
      <c r="BD3597" s="20" t="e">
        <f t="shared" si="663"/>
        <v>#VALUE!</v>
      </c>
      <c r="BE3597">
        <v>24.280360000000002</v>
      </c>
      <c r="BF3597" s="20" t="e">
        <f t="shared" si="664"/>
        <v>#VALUE!</v>
      </c>
      <c r="BG3597">
        <v>23.5</v>
      </c>
      <c r="BH3597">
        <v>69.132999999999996</v>
      </c>
      <c r="BI3597" s="20">
        <f t="shared" si="665"/>
        <v>730.70747689236691</v>
      </c>
      <c r="BJ3597">
        <v>50516</v>
      </c>
      <c r="BK3597" t="s">
        <v>563</v>
      </c>
      <c r="BL3597" s="27" t="e">
        <f t="shared" si="666"/>
        <v>#VALUE!</v>
      </c>
    </row>
    <row r="3598" spans="1:64" hidden="1" outlineLevel="1" x14ac:dyDescent="0.35">
      <c r="A3598" t="s">
        <v>443</v>
      </c>
      <c r="B3598" t="b">
        <v>0</v>
      </c>
      <c r="C3598" t="s">
        <v>439</v>
      </c>
      <c r="D3598" t="s">
        <v>2836</v>
      </c>
      <c r="E3598" t="s">
        <v>443</v>
      </c>
      <c r="F3598" t="s">
        <v>443</v>
      </c>
      <c r="G3598" t="b">
        <v>0</v>
      </c>
      <c r="H3598">
        <v>1</v>
      </c>
      <c r="I3598">
        <v>1</v>
      </c>
      <c r="J3598">
        <v>1</v>
      </c>
      <c r="K3598" t="s">
        <v>1988</v>
      </c>
      <c r="L3598" t="s">
        <v>2837</v>
      </c>
      <c r="M3598">
        <v>0</v>
      </c>
      <c r="N3598">
        <v>1015.54185</v>
      </c>
      <c r="O3598">
        <v>0</v>
      </c>
      <c r="P3598">
        <v>263.3</v>
      </c>
      <c r="Q3598">
        <v>214.6</v>
      </c>
      <c r="R3598">
        <v>234.7</v>
      </c>
      <c r="S3598">
        <v>187.3</v>
      </c>
      <c r="T3598" t="s">
        <v>443</v>
      </c>
      <c r="U3598" t="s">
        <v>443</v>
      </c>
      <c r="V3598" t="s">
        <v>443</v>
      </c>
      <c r="W3598" t="s">
        <v>443</v>
      </c>
      <c r="X3598" t="s">
        <v>443</v>
      </c>
      <c r="Y3598" t="s">
        <v>443</v>
      </c>
      <c r="Z3598" t="s">
        <v>444</v>
      </c>
      <c r="AA3598" t="s">
        <v>444</v>
      </c>
      <c r="AB3598" t="s">
        <v>444</v>
      </c>
      <c r="AC3598" t="s">
        <v>439</v>
      </c>
      <c r="AD3598" t="s">
        <v>445</v>
      </c>
      <c r="AE3598" t="s">
        <v>445</v>
      </c>
      <c r="AF3598" t="s">
        <v>445</v>
      </c>
      <c r="AG3598" t="s">
        <v>445</v>
      </c>
      <c r="AH3598" t="s">
        <v>445</v>
      </c>
      <c r="AI3598" t="s">
        <v>439</v>
      </c>
      <c r="AJ3598" t="s">
        <v>439</v>
      </c>
      <c r="AK3598">
        <v>0</v>
      </c>
      <c r="AL3598">
        <v>0</v>
      </c>
      <c r="AM3598">
        <v>2.3460000000000002E-2</v>
      </c>
      <c r="AN3598">
        <v>8.1499999999999993E-3</v>
      </c>
      <c r="AO3598">
        <v>2.61</v>
      </c>
      <c r="AP3598">
        <v>36</v>
      </c>
      <c r="AQ3598" t="str">
        <f t="shared" si="659"/>
        <v/>
      </c>
      <c r="AR3598" t="s">
        <v>2838</v>
      </c>
      <c r="AS3598" t="s">
        <v>2839</v>
      </c>
      <c r="AT3598" t="str">
        <f t="shared" si="660"/>
        <v/>
      </c>
      <c r="AU3598" t="str">
        <f t="shared" si="667"/>
        <v/>
      </c>
      <c r="AV3598" t="str">
        <f t="shared" si="668"/>
        <v/>
      </c>
      <c r="AW3598" s="19" t="str">
        <f t="shared" si="669"/>
        <v/>
      </c>
      <c r="AX3598" t="s">
        <v>443</v>
      </c>
      <c r="AY3598" s="20" t="e">
        <f t="shared" si="661"/>
        <v>#VALUE!</v>
      </c>
      <c r="AZ3598" t="s">
        <v>443</v>
      </c>
      <c r="BA3598" s="21" t="e">
        <f t="shared" si="662"/>
        <v>#VALUE!</v>
      </c>
      <c r="BB3598" t="s">
        <v>443</v>
      </c>
      <c r="BC3598" t="s">
        <v>443</v>
      </c>
      <c r="BD3598" s="20" t="e">
        <f t="shared" si="663"/>
        <v>#VALUE!</v>
      </c>
      <c r="BE3598" t="s">
        <v>444</v>
      </c>
      <c r="BF3598" s="20" t="e">
        <f t="shared" si="664"/>
        <v>#VALUE!</v>
      </c>
      <c r="BG3598" t="s">
        <v>444</v>
      </c>
      <c r="BH3598" t="s">
        <v>444</v>
      </c>
      <c r="BI3598" s="20" t="e">
        <f t="shared" si="665"/>
        <v>#VALUE!</v>
      </c>
      <c r="BJ3598" t="s">
        <v>439</v>
      </c>
      <c r="BK3598" t="s">
        <v>445</v>
      </c>
      <c r="BL3598" s="27" t="e">
        <f t="shared" si="666"/>
        <v>#VALUE!</v>
      </c>
    </row>
    <row r="3599" spans="1:64" hidden="1" outlineLevel="2" collapsed="1" x14ac:dyDescent="0.35">
      <c r="A3599" t="s">
        <v>443</v>
      </c>
      <c r="B3599" t="s">
        <v>443</v>
      </c>
      <c r="C3599" t="s">
        <v>457</v>
      </c>
      <c r="D3599" t="s">
        <v>458</v>
      </c>
      <c r="E3599" t="s">
        <v>508</v>
      </c>
      <c r="F3599" t="s">
        <v>509</v>
      </c>
      <c r="G3599" t="s">
        <v>459</v>
      </c>
      <c r="H3599" t="s">
        <v>460</v>
      </c>
      <c r="I3599" t="s">
        <v>463</v>
      </c>
      <c r="J3599" t="s">
        <v>464</v>
      </c>
      <c r="K3599" t="s">
        <v>466</v>
      </c>
      <c r="L3599" t="s">
        <v>510</v>
      </c>
      <c r="M3599" t="s">
        <v>468</v>
      </c>
      <c r="N3599" t="s">
        <v>511</v>
      </c>
      <c r="O3599" t="s">
        <v>512</v>
      </c>
      <c r="P3599" t="s">
        <v>513</v>
      </c>
      <c r="Q3599" t="s">
        <v>514</v>
      </c>
      <c r="R3599" t="s">
        <v>515</v>
      </c>
      <c r="S3599" t="s">
        <v>516</v>
      </c>
      <c r="T3599" t="s">
        <v>517</v>
      </c>
      <c r="U3599" t="s">
        <v>469</v>
      </c>
      <c r="V3599" t="s">
        <v>518</v>
      </c>
      <c r="W3599" t="s">
        <v>519</v>
      </c>
      <c r="X3599" t="s">
        <v>520</v>
      </c>
      <c r="Y3599" t="s">
        <v>521</v>
      </c>
      <c r="Z3599" t="s">
        <v>522</v>
      </c>
      <c r="AA3599" t="s">
        <v>523</v>
      </c>
      <c r="AB3599" t="s">
        <v>524</v>
      </c>
      <c r="AC3599" t="s">
        <v>525</v>
      </c>
      <c r="AD3599" t="s">
        <v>526</v>
      </c>
      <c r="AE3599" t="s">
        <v>527</v>
      </c>
      <c r="AF3599" t="s">
        <v>480</v>
      </c>
      <c r="AG3599" t="s">
        <v>528</v>
      </c>
      <c r="AH3599" t="s">
        <v>529</v>
      </c>
      <c r="AI3599" t="s">
        <v>462</v>
      </c>
      <c r="AJ3599" t="s">
        <v>530</v>
      </c>
      <c r="AK3599" t="s">
        <v>531</v>
      </c>
      <c r="AL3599" t="s">
        <v>532</v>
      </c>
      <c r="AM3599" t="s">
        <v>533</v>
      </c>
      <c r="AN3599" t="s">
        <v>534</v>
      </c>
      <c r="AO3599" t="s">
        <v>535</v>
      </c>
      <c r="AP3599" t="s">
        <v>536</v>
      </c>
      <c r="AQ3599" t="str">
        <f t="shared" si="659"/>
        <v>Identifying Node</v>
      </c>
      <c r="AT3599" t="str">
        <f t="shared" si="660"/>
        <v>Identifying No</v>
      </c>
      <c r="AU3599" t="str">
        <f t="shared" si="667"/>
        <v>fying N</v>
      </c>
      <c r="AV3599" t="str">
        <f t="shared" si="668"/>
        <v xml:space="preserve">fying </v>
      </c>
      <c r="AW3599" s="19" t="str">
        <f t="shared" si="669"/>
        <v xml:space="preserve">fying </v>
      </c>
      <c r="AX3599" t="s">
        <v>518</v>
      </c>
      <c r="AY3599" s="20" t="e">
        <f t="shared" si="661"/>
        <v>#VALUE!</v>
      </c>
      <c r="AZ3599" t="s">
        <v>519</v>
      </c>
      <c r="BA3599" s="21" t="e">
        <f t="shared" si="662"/>
        <v>#VALUE!</v>
      </c>
      <c r="BB3599" t="s">
        <v>520</v>
      </c>
      <c r="BC3599" t="s">
        <v>521</v>
      </c>
      <c r="BD3599" s="20" t="e">
        <f t="shared" si="663"/>
        <v>#VALUE!</v>
      </c>
      <c r="BE3599" t="s">
        <v>522</v>
      </c>
      <c r="BF3599" s="20" t="e">
        <f t="shared" si="664"/>
        <v>#VALUE!</v>
      </c>
      <c r="BG3599" t="s">
        <v>523</v>
      </c>
      <c r="BH3599" t="s">
        <v>524</v>
      </c>
      <c r="BI3599" s="20" t="e">
        <f t="shared" si="665"/>
        <v>#VALUE!</v>
      </c>
      <c r="BJ3599" t="s">
        <v>525</v>
      </c>
      <c r="BK3599" t="s">
        <v>526</v>
      </c>
      <c r="BL3599" s="27" t="e">
        <f t="shared" si="666"/>
        <v>#VALUE!</v>
      </c>
    </row>
    <row r="3600" spans="1:64" hidden="1" outlineLevel="2" collapsed="1" x14ac:dyDescent="0.35">
      <c r="A3600" t="s">
        <v>443</v>
      </c>
      <c r="B3600" t="s">
        <v>443</v>
      </c>
      <c r="C3600" t="b">
        <v>0</v>
      </c>
      <c r="D3600" t="s">
        <v>439</v>
      </c>
      <c r="E3600" t="s">
        <v>538</v>
      </c>
      <c r="F3600" t="s">
        <v>539</v>
      </c>
      <c r="G3600" t="s">
        <v>2836</v>
      </c>
      <c r="H3600" t="s">
        <v>443</v>
      </c>
      <c r="I3600">
        <v>1</v>
      </c>
      <c r="J3600">
        <v>1</v>
      </c>
      <c r="K3600" t="s">
        <v>1988</v>
      </c>
      <c r="L3600" t="s">
        <v>1988</v>
      </c>
      <c r="M3600">
        <v>0</v>
      </c>
      <c r="N3600">
        <v>2</v>
      </c>
      <c r="O3600">
        <v>0.44440000000000002</v>
      </c>
      <c r="P3600">
        <v>0</v>
      </c>
      <c r="Q3600">
        <v>1</v>
      </c>
      <c r="R3600">
        <v>1</v>
      </c>
      <c r="S3600">
        <v>508.27469000000002</v>
      </c>
      <c r="T3600">
        <v>1015.54211</v>
      </c>
      <c r="U3600">
        <v>1015.54185</v>
      </c>
      <c r="V3600">
        <v>0.26</v>
      </c>
      <c r="W3600">
        <v>1.2999999999999999E-4</v>
      </c>
      <c r="X3600" t="s">
        <v>540</v>
      </c>
      <c r="Y3600" t="s">
        <v>541</v>
      </c>
      <c r="Z3600">
        <v>65.452060000000003</v>
      </c>
      <c r="AA3600">
        <v>30</v>
      </c>
      <c r="AB3600">
        <v>43.243899999999996</v>
      </c>
      <c r="AC3600">
        <v>27548</v>
      </c>
      <c r="AD3600" t="s">
        <v>563</v>
      </c>
      <c r="AE3600" t="s">
        <v>564</v>
      </c>
      <c r="AF3600" t="s">
        <v>443</v>
      </c>
      <c r="AG3600">
        <v>2.61</v>
      </c>
      <c r="AH3600" t="s">
        <v>443</v>
      </c>
      <c r="AI3600" t="b">
        <v>0</v>
      </c>
      <c r="AJ3600" t="s">
        <v>443</v>
      </c>
      <c r="AK3600" t="s">
        <v>443</v>
      </c>
      <c r="AL3600" t="s">
        <v>443</v>
      </c>
      <c r="AM3600">
        <v>0</v>
      </c>
      <c r="AN3600">
        <v>8.1499999999999993E-3</v>
      </c>
      <c r="AO3600">
        <v>8840232</v>
      </c>
      <c r="AP3600">
        <v>43.19</v>
      </c>
      <c r="AQ3600" t="str">
        <f t="shared" si="659"/>
        <v>Sequest HT (A2)</v>
      </c>
      <c r="AT3600" t="str">
        <f t="shared" si="660"/>
        <v>Sequest HT (A2</v>
      </c>
      <c r="AU3600" t="str">
        <f t="shared" si="667"/>
        <v>t HT (A</v>
      </c>
      <c r="AV3600" t="str">
        <f t="shared" si="668"/>
        <v>t HT (</v>
      </c>
      <c r="AW3600" s="19" t="str">
        <f t="shared" si="669"/>
        <v>t HT (</v>
      </c>
      <c r="AX3600">
        <v>0.26</v>
      </c>
      <c r="AY3600" s="20">
        <f t="shared" si="661"/>
        <v>4.999999999999999E-4</v>
      </c>
      <c r="AZ3600">
        <v>1.2999999999999999E-4</v>
      </c>
      <c r="BA3600" s="21" t="e">
        <f t="shared" si="662"/>
        <v>#VALUE!</v>
      </c>
      <c r="BB3600" t="s">
        <v>540</v>
      </c>
      <c r="BC3600" t="s">
        <v>541</v>
      </c>
      <c r="BD3600" s="20" t="e">
        <f t="shared" si="663"/>
        <v>#VALUE!</v>
      </c>
      <c r="BE3600">
        <v>65.452060000000003</v>
      </c>
      <c r="BF3600" s="20" t="e">
        <f t="shared" si="664"/>
        <v>#VALUE!</v>
      </c>
      <c r="BG3600">
        <v>30</v>
      </c>
      <c r="BH3600">
        <v>43.243899999999996</v>
      </c>
      <c r="BI3600" s="20">
        <f t="shared" si="665"/>
        <v>637.03782498803309</v>
      </c>
      <c r="BJ3600">
        <v>27548</v>
      </c>
      <c r="BK3600" t="s">
        <v>563</v>
      </c>
      <c r="BL3600" s="27" t="e">
        <f t="shared" si="666"/>
        <v>#VALUE!</v>
      </c>
    </row>
    <row r="3601" spans="1:64" hidden="1" outlineLevel="1" x14ac:dyDescent="0.35">
      <c r="A3601" t="s">
        <v>443</v>
      </c>
      <c r="B3601" t="b">
        <v>0</v>
      </c>
      <c r="C3601" t="s">
        <v>439</v>
      </c>
      <c r="D3601" t="s">
        <v>2840</v>
      </c>
      <c r="E3601" t="s">
        <v>443</v>
      </c>
      <c r="F3601" t="s">
        <v>443</v>
      </c>
      <c r="G3601" t="b">
        <v>1</v>
      </c>
      <c r="H3601">
        <v>2</v>
      </c>
      <c r="I3601">
        <v>8</v>
      </c>
      <c r="J3601">
        <v>1</v>
      </c>
      <c r="K3601" t="s">
        <v>2841</v>
      </c>
      <c r="L3601" t="s">
        <v>2842</v>
      </c>
      <c r="M3601">
        <v>0</v>
      </c>
      <c r="N3601">
        <v>1123.5629799999999</v>
      </c>
      <c r="O3601">
        <v>0</v>
      </c>
      <c r="P3601">
        <v>116.8</v>
      </c>
      <c r="Q3601">
        <v>119.2</v>
      </c>
      <c r="R3601">
        <v>172</v>
      </c>
      <c r="S3601">
        <v>199.7</v>
      </c>
      <c r="T3601">
        <v>42.6</v>
      </c>
      <c r="U3601">
        <v>90.3</v>
      </c>
      <c r="V3601" t="s">
        <v>443</v>
      </c>
      <c r="W3601">
        <v>159.5</v>
      </c>
      <c r="X3601" t="s">
        <v>443</v>
      </c>
      <c r="Y3601" t="s">
        <v>661</v>
      </c>
      <c r="Z3601" t="s">
        <v>444</v>
      </c>
      <c r="AA3601" t="s">
        <v>444</v>
      </c>
      <c r="AB3601" t="s">
        <v>444</v>
      </c>
      <c r="AC3601" t="s">
        <v>439</v>
      </c>
      <c r="AD3601" t="s">
        <v>444</v>
      </c>
      <c r="AE3601" t="s">
        <v>444</v>
      </c>
      <c r="AF3601" t="s">
        <v>445</v>
      </c>
      <c r="AG3601" t="s">
        <v>444</v>
      </c>
      <c r="AH3601" t="s">
        <v>445</v>
      </c>
      <c r="AI3601" t="s">
        <v>439</v>
      </c>
      <c r="AJ3601" t="s">
        <v>439</v>
      </c>
      <c r="AK3601">
        <v>0</v>
      </c>
      <c r="AL3601">
        <v>0</v>
      </c>
      <c r="AM3601">
        <v>5.2749999999999997E-4</v>
      </c>
      <c r="AN3601">
        <v>1.279E-3</v>
      </c>
      <c r="AO3601">
        <v>2.5099999999999998</v>
      </c>
      <c r="AP3601">
        <v>52</v>
      </c>
      <c r="AQ3601" t="str">
        <f t="shared" si="659"/>
        <v/>
      </c>
      <c r="AR3601" t="s">
        <v>2843</v>
      </c>
      <c r="AS3601" t="s">
        <v>2844</v>
      </c>
      <c r="AT3601" t="str">
        <f t="shared" si="660"/>
        <v/>
      </c>
      <c r="AU3601" t="str">
        <f t="shared" si="667"/>
        <v/>
      </c>
      <c r="AV3601" t="str">
        <f t="shared" si="668"/>
        <v/>
      </c>
      <c r="AW3601" s="19" t="str">
        <f t="shared" si="669"/>
        <v/>
      </c>
      <c r="AX3601" t="s">
        <v>443</v>
      </c>
      <c r="AY3601" s="20" t="e">
        <f t="shared" si="661"/>
        <v>#VALUE!</v>
      </c>
      <c r="AZ3601">
        <v>159.5</v>
      </c>
      <c r="BA3601" s="21" t="e">
        <f t="shared" si="662"/>
        <v>#VALUE!</v>
      </c>
      <c r="BB3601" t="s">
        <v>443</v>
      </c>
      <c r="BC3601" t="s">
        <v>661</v>
      </c>
      <c r="BD3601" s="20" t="e">
        <f t="shared" si="663"/>
        <v>#VALUE!</v>
      </c>
      <c r="BE3601" t="s">
        <v>444</v>
      </c>
      <c r="BF3601" s="20" t="e">
        <f t="shared" si="664"/>
        <v>#VALUE!</v>
      </c>
      <c r="BG3601" t="s">
        <v>444</v>
      </c>
      <c r="BH3601" t="s">
        <v>444</v>
      </c>
      <c r="BI3601" s="20" t="e">
        <f t="shared" si="665"/>
        <v>#VALUE!</v>
      </c>
      <c r="BJ3601" t="s">
        <v>439</v>
      </c>
      <c r="BK3601" t="s">
        <v>444</v>
      </c>
      <c r="BL3601" s="27" t="e">
        <f t="shared" si="666"/>
        <v>#VALUE!</v>
      </c>
    </row>
    <row r="3602" spans="1:64" hidden="1" outlineLevel="2" collapsed="1" x14ac:dyDescent="0.35">
      <c r="A3602" t="s">
        <v>443</v>
      </c>
      <c r="B3602" t="s">
        <v>443</v>
      </c>
      <c r="C3602" t="s">
        <v>457</v>
      </c>
      <c r="D3602" t="s">
        <v>458</v>
      </c>
      <c r="E3602" t="s">
        <v>508</v>
      </c>
      <c r="F3602" t="s">
        <v>509</v>
      </c>
      <c r="G3602" t="s">
        <v>459</v>
      </c>
      <c r="H3602" t="s">
        <v>460</v>
      </c>
      <c r="I3602" t="s">
        <v>463</v>
      </c>
      <c r="J3602" t="s">
        <v>464</v>
      </c>
      <c r="K3602" t="s">
        <v>466</v>
      </c>
      <c r="L3602" t="s">
        <v>510</v>
      </c>
      <c r="M3602" t="s">
        <v>468</v>
      </c>
      <c r="N3602" t="s">
        <v>511</v>
      </c>
      <c r="O3602" t="s">
        <v>512</v>
      </c>
      <c r="P3602" t="s">
        <v>513</v>
      </c>
      <c r="Q3602" t="s">
        <v>514</v>
      </c>
      <c r="R3602" t="s">
        <v>515</v>
      </c>
      <c r="S3602" t="s">
        <v>516</v>
      </c>
      <c r="T3602" t="s">
        <v>517</v>
      </c>
      <c r="U3602" t="s">
        <v>469</v>
      </c>
      <c r="V3602" t="s">
        <v>518</v>
      </c>
      <c r="W3602" t="s">
        <v>519</v>
      </c>
      <c r="X3602" t="s">
        <v>520</v>
      </c>
      <c r="Y3602" t="s">
        <v>521</v>
      </c>
      <c r="Z3602" t="s">
        <v>522</v>
      </c>
      <c r="AA3602" t="s">
        <v>523</v>
      </c>
      <c r="AB3602" t="s">
        <v>524</v>
      </c>
      <c r="AC3602" t="s">
        <v>525</v>
      </c>
      <c r="AD3602" t="s">
        <v>526</v>
      </c>
      <c r="AE3602" t="s">
        <v>527</v>
      </c>
      <c r="AF3602" t="s">
        <v>480</v>
      </c>
      <c r="AG3602" t="s">
        <v>528</v>
      </c>
      <c r="AH3602" t="s">
        <v>529</v>
      </c>
      <c r="AI3602" t="s">
        <v>462</v>
      </c>
      <c r="AJ3602" t="s">
        <v>530</v>
      </c>
      <c r="AK3602" t="s">
        <v>531</v>
      </c>
      <c r="AL3602" t="s">
        <v>532</v>
      </c>
      <c r="AM3602" t="s">
        <v>533</v>
      </c>
      <c r="AN3602" t="s">
        <v>534</v>
      </c>
      <c r="AO3602" t="s">
        <v>535</v>
      </c>
      <c r="AP3602" t="s">
        <v>536</v>
      </c>
      <c r="AQ3602" t="str">
        <f t="shared" si="659"/>
        <v>Identifying Node</v>
      </c>
      <c r="AT3602" t="str">
        <f t="shared" si="660"/>
        <v>Identifying No</v>
      </c>
      <c r="AU3602" t="str">
        <f t="shared" si="667"/>
        <v>fying N</v>
      </c>
      <c r="AV3602" t="str">
        <f t="shared" si="668"/>
        <v xml:space="preserve">fying </v>
      </c>
      <c r="AW3602" s="19" t="str">
        <f t="shared" si="669"/>
        <v xml:space="preserve">fying </v>
      </c>
      <c r="AX3602" t="s">
        <v>518</v>
      </c>
      <c r="AY3602" s="20" t="e">
        <f t="shared" si="661"/>
        <v>#VALUE!</v>
      </c>
      <c r="AZ3602" t="s">
        <v>519</v>
      </c>
      <c r="BA3602" s="21" t="e">
        <f t="shared" si="662"/>
        <v>#VALUE!</v>
      </c>
      <c r="BB3602" t="s">
        <v>520</v>
      </c>
      <c r="BC3602" t="s">
        <v>521</v>
      </c>
      <c r="BD3602" s="20" t="e">
        <f t="shared" si="663"/>
        <v>#VALUE!</v>
      </c>
      <c r="BE3602" t="s">
        <v>522</v>
      </c>
      <c r="BF3602" s="20" t="e">
        <f t="shared" si="664"/>
        <v>#VALUE!</v>
      </c>
      <c r="BG3602" t="s">
        <v>523</v>
      </c>
      <c r="BH3602" t="s">
        <v>524</v>
      </c>
      <c r="BI3602" s="20" t="e">
        <f t="shared" si="665"/>
        <v>#VALUE!</v>
      </c>
      <c r="BJ3602" t="s">
        <v>525</v>
      </c>
      <c r="BK3602" t="s">
        <v>526</v>
      </c>
      <c r="BL3602" s="27" t="e">
        <f t="shared" si="666"/>
        <v>#VALUE!</v>
      </c>
    </row>
    <row r="3603" spans="1:64" hidden="1" outlineLevel="2" collapsed="1" x14ac:dyDescent="0.35">
      <c r="A3603" t="s">
        <v>443</v>
      </c>
      <c r="B3603" t="s">
        <v>443</v>
      </c>
      <c r="C3603" t="b">
        <v>0</v>
      </c>
      <c r="D3603" t="s">
        <v>439</v>
      </c>
      <c r="E3603" t="s">
        <v>538</v>
      </c>
      <c r="F3603" t="s">
        <v>539</v>
      </c>
      <c r="G3603" t="s">
        <v>2840</v>
      </c>
      <c r="H3603" t="s">
        <v>443</v>
      </c>
      <c r="I3603">
        <v>2</v>
      </c>
      <c r="J3603">
        <v>8</v>
      </c>
      <c r="K3603" t="s">
        <v>2841</v>
      </c>
      <c r="L3603" t="s">
        <v>2845</v>
      </c>
      <c r="M3603">
        <v>0</v>
      </c>
      <c r="N3603">
        <v>2</v>
      </c>
      <c r="O3603">
        <v>0.62150000000000005</v>
      </c>
      <c r="P3603">
        <v>0</v>
      </c>
      <c r="Q3603">
        <v>1</v>
      </c>
      <c r="R3603">
        <v>1</v>
      </c>
      <c r="S3603">
        <v>562.28405999999995</v>
      </c>
      <c r="T3603">
        <v>1123.5608400000001</v>
      </c>
      <c r="U3603">
        <v>1123.5629799999999</v>
      </c>
      <c r="V3603">
        <v>-1.91</v>
      </c>
      <c r="W3603">
        <v>-1.07E-3</v>
      </c>
      <c r="X3603" t="s">
        <v>540</v>
      </c>
      <c r="Y3603" t="s">
        <v>541</v>
      </c>
      <c r="Z3603">
        <v>44.259929999999997</v>
      </c>
      <c r="AA3603">
        <v>27.725000000000001</v>
      </c>
      <c r="AB3603">
        <v>28.689399999999999</v>
      </c>
      <c r="AC3603">
        <v>15261</v>
      </c>
      <c r="AD3603" t="s">
        <v>563</v>
      </c>
      <c r="AE3603" t="s">
        <v>564</v>
      </c>
      <c r="AF3603" t="s">
        <v>443</v>
      </c>
      <c r="AG3603">
        <v>2.5099999999999998</v>
      </c>
      <c r="AH3603" t="s">
        <v>443</v>
      </c>
      <c r="AI3603" t="b">
        <v>1</v>
      </c>
      <c r="AJ3603" t="s">
        <v>443</v>
      </c>
      <c r="AK3603" t="s">
        <v>443</v>
      </c>
      <c r="AL3603" t="s">
        <v>443</v>
      </c>
      <c r="AM3603">
        <v>0</v>
      </c>
      <c r="AN3603">
        <v>1.279E-3</v>
      </c>
      <c r="AO3603">
        <v>6725405</v>
      </c>
      <c r="AP3603">
        <v>28.66</v>
      </c>
      <c r="AQ3603" t="str">
        <f t="shared" si="659"/>
        <v>Sequest HT (A2)</v>
      </c>
      <c r="AT3603" t="str">
        <f t="shared" si="660"/>
        <v>Sequest HT (A2</v>
      </c>
      <c r="AU3603" t="str">
        <f t="shared" si="667"/>
        <v>t HT (A</v>
      </c>
      <c r="AV3603" t="str">
        <f t="shared" si="668"/>
        <v>t HT (</v>
      </c>
      <c r="AW3603" s="19" t="str">
        <f t="shared" si="669"/>
        <v>t HT (</v>
      </c>
      <c r="AX3603">
        <v>-1.91</v>
      </c>
      <c r="AY3603" s="20">
        <f t="shared" si="661"/>
        <v>5.6020942408376961E-4</v>
      </c>
      <c r="AZ3603">
        <v>-1.07E-3</v>
      </c>
      <c r="BA3603" s="21" t="e">
        <f t="shared" si="662"/>
        <v>#VALUE!</v>
      </c>
      <c r="BB3603" t="s">
        <v>540</v>
      </c>
      <c r="BC3603" t="s">
        <v>541</v>
      </c>
      <c r="BD3603" s="20" t="e">
        <f t="shared" si="663"/>
        <v>#VALUE!</v>
      </c>
      <c r="BE3603">
        <v>44.259929999999997</v>
      </c>
      <c r="BF3603" s="20" t="e">
        <f t="shared" si="664"/>
        <v>#VALUE!</v>
      </c>
      <c r="BG3603">
        <v>27.725000000000001</v>
      </c>
      <c r="BH3603">
        <v>28.689399999999999</v>
      </c>
      <c r="BI3603" s="20">
        <f t="shared" si="665"/>
        <v>531.93862541565875</v>
      </c>
      <c r="BJ3603">
        <v>15261</v>
      </c>
      <c r="BK3603" t="s">
        <v>563</v>
      </c>
      <c r="BL3603" s="27" t="e">
        <f t="shared" si="666"/>
        <v>#VALUE!</v>
      </c>
    </row>
    <row r="3604" spans="1:64" hidden="1" outlineLevel="1" x14ac:dyDescent="0.35">
      <c r="A3604" t="s">
        <v>443</v>
      </c>
      <c r="B3604" t="b">
        <v>0</v>
      </c>
      <c r="C3604" t="s">
        <v>439</v>
      </c>
      <c r="D3604" t="s">
        <v>2846</v>
      </c>
      <c r="E3604" t="s">
        <v>443</v>
      </c>
      <c r="F3604" t="s">
        <v>443</v>
      </c>
      <c r="G3604" t="b">
        <v>0</v>
      </c>
      <c r="H3604">
        <v>1</v>
      </c>
      <c r="I3604">
        <v>1</v>
      </c>
      <c r="J3604">
        <v>1</v>
      </c>
      <c r="K3604" t="s">
        <v>1988</v>
      </c>
      <c r="L3604" t="s">
        <v>2847</v>
      </c>
      <c r="M3604">
        <v>0</v>
      </c>
      <c r="N3604">
        <v>1343.7317800000001</v>
      </c>
      <c r="O3604">
        <v>0</v>
      </c>
      <c r="P3604">
        <v>140.5</v>
      </c>
      <c r="Q3604">
        <v>133.5</v>
      </c>
      <c r="R3604">
        <v>152.9</v>
      </c>
      <c r="S3604">
        <v>158.6</v>
      </c>
      <c r="T3604">
        <v>121.8</v>
      </c>
      <c r="U3604">
        <v>109.4</v>
      </c>
      <c r="V3604">
        <v>55.4</v>
      </c>
      <c r="W3604">
        <v>27.9</v>
      </c>
      <c r="X3604" t="s">
        <v>443</v>
      </c>
      <c r="Y3604" t="s">
        <v>443</v>
      </c>
      <c r="Z3604" t="s">
        <v>444</v>
      </c>
      <c r="AA3604" t="s">
        <v>444</v>
      </c>
      <c r="AB3604" t="s">
        <v>439</v>
      </c>
      <c r="AC3604" t="s">
        <v>444</v>
      </c>
      <c r="AD3604" t="s">
        <v>444</v>
      </c>
      <c r="AE3604" t="s">
        <v>444</v>
      </c>
      <c r="AF3604" t="s">
        <v>444</v>
      </c>
      <c r="AG3604" t="s">
        <v>444</v>
      </c>
      <c r="AH3604" t="s">
        <v>445</v>
      </c>
      <c r="AI3604" t="s">
        <v>439</v>
      </c>
      <c r="AJ3604" t="s">
        <v>439</v>
      </c>
      <c r="AK3604">
        <v>0</v>
      </c>
      <c r="AL3604">
        <v>0</v>
      </c>
      <c r="AM3604">
        <v>6.4869999999999997E-3</v>
      </c>
      <c r="AN3604">
        <v>1.2080000000000001E-3</v>
      </c>
      <c r="AO3604">
        <v>2.52</v>
      </c>
      <c r="AP3604">
        <v>51</v>
      </c>
      <c r="AQ3604" t="str">
        <f t="shared" si="659"/>
        <v/>
      </c>
      <c r="AR3604" t="s">
        <v>2848</v>
      </c>
      <c r="AS3604" t="s">
        <v>2849</v>
      </c>
      <c r="AT3604" t="str">
        <f t="shared" si="660"/>
        <v/>
      </c>
      <c r="AU3604" t="str">
        <f t="shared" si="667"/>
        <v/>
      </c>
      <c r="AV3604" t="str">
        <f t="shared" si="668"/>
        <v/>
      </c>
      <c r="AW3604" s="19" t="str">
        <f t="shared" si="669"/>
        <v/>
      </c>
      <c r="AX3604">
        <v>55.4</v>
      </c>
      <c r="AY3604" s="20">
        <f t="shared" si="661"/>
        <v>0.50361010830324904</v>
      </c>
      <c r="AZ3604">
        <v>27.9</v>
      </c>
      <c r="BA3604" s="21" t="e">
        <f t="shared" si="662"/>
        <v>#VALUE!</v>
      </c>
      <c r="BB3604" t="s">
        <v>443</v>
      </c>
      <c r="BC3604" t="s">
        <v>443</v>
      </c>
      <c r="BD3604" s="20" t="e">
        <f t="shared" si="663"/>
        <v>#VALUE!</v>
      </c>
      <c r="BE3604" t="s">
        <v>444</v>
      </c>
      <c r="BF3604" s="20" t="e">
        <f t="shared" si="664"/>
        <v>#VALUE!</v>
      </c>
      <c r="BG3604" t="s">
        <v>444</v>
      </c>
      <c r="BH3604" t="s">
        <v>439</v>
      </c>
      <c r="BI3604" s="20" t="e">
        <f t="shared" si="665"/>
        <v>#VALUE!</v>
      </c>
      <c r="BJ3604" t="s">
        <v>444</v>
      </c>
      <c r="BK3604" t="s">
        <v>444</v>
      </c>
      <c r="BL3604" s="27" t="e">
        <f t="shared" si="666"/>
        <v>#VALUE!</v>
      </c>
    </row>
    <row r="3605" spans="1:64" hidden="1" outlineLevel="2" collapsed="1" x14ac:dyDescent="0.35">
      <c r="A3605" t="s">
        <v>443</v>
      </c>
      <c r="B3605" t="s">
        <v>443</v>
      </c>
      <c r="C3605" t="s">
        <v>457</v>
      </c>
      <c r="D3605" t="s">
        <v>458</v>
      </c>
      <c r="E3605" t="s">
        <v>508</v>
      </c>
      <c r="F3605" t="s">
        <v>509</v>
      </c>
      <c r="G3605" t="s">
        <v>459</v>
      </c>
      <c r="H3605" t="s">
        <v>460</v>
      </c>
      <c r="I3605" t="s">
        <v>463</v>
      </c>
      <c r="J3605" t="s">
        <v>464</v>
      </c>
      <c r="K3605" t="s">
        <v>466</v>
      </c>
      <c r="L3605" t="s">
        <v>510</v>
      </c>
      <c r="M3605" t="s">
        <v>468</v>
      </c>
      <c r="N3605" t="s">
        <v>511</v>
      </c>
      <c r="O3605" t="s">
        <v>512</v>
      </c>
      <c r="P3605" t="s">
        <v>513</v>
      </c>
      <c r="Q3605" t="s">
        <v>514</v>
      </c>
      <c r="R3605" t="s">
        <v>515</v>
      </c>
      <c r="S3605" t="s">
        <v>516</v>
      </c>
      <c r="T3605" t="s">
        <v>517</v>
      </c>
      <c r="U3605" t="s">
        <v>469</v>
      </c>
      <c r="V3605" t="s">
        <v>518</v>
      </c>
      <c r="W3605" t="s">
        <v>519</v>
      </c>
      <c r="X3605" t="s">
        <v>520</v>
      </c>
      <c r="Y3605" t="s">
        <v>521</v>
      </c>
      <c r="Z3605" t="s">
        <v>522</v>
      </c>
      <c r="AA3605" t="s">
        <v>523</v>
      </c>
      <c r="AB3605" t="s">
        <v>524</v>
      </c>
      <c r="AC3605" t="s">
        <v>525</v>
      </c>
      <c r="AD3605" t="s">
        <v>526</v>
      </c>
      <c r="AE3605" t="s">
        <v>527</v>
      </c>
      <c r="AF3605" t="s">
        <v>480</v>
      </c>
      <c r="AG3605" t="s">
        <v>528</v>
      </c>
      <c r="AH3605" t="s">
        <v>529</v>
      </c>
      <c r="AI3605" t="s">
        <v>462</v>
      </c>
      <c r="AJ3605" t="s">
        <v>530</v>
      </c>
      <c r="AK3605" t="s">
        <v>531</v>
      </c>
      <c r="AL3605" t="s">
        <v>532</v>
      </c>
      <c r="AM3605" t="s">
        <v>533</v>
      </c>
      <c r="AN3605" t="s">
        <v>534</v>
      </c>
      <c r="AO3605" t="s">
        <v>535</v>
      </c>
      <c r="AP3605" t="s">
        <v>536</v>
      </c>
      <c r="AQ3605" t="str">
        <f t="shared" si="659"/>
        <v>Identifying Node</v>
      </c>
      <c r="AT3605" t="str">
        <f t="shared" si="660"/>
        <v>Identifying No</v>
      </c>
      <c r="AU3605" t="str">
        <f t="shared" si="667"/>
        <v>fying N</v>
      </c>
      <c r="AV3605" t="str">
        <f t="shared" si="668"/>
        <v xml:space="preserve">fying </v>
      </c>
      <c r="AW3605" s="19" t="str">
        <f t="shared" si="669"/>
        <v xml:space="preserve">fying </v>
      </c>
      <c r="AX3605" t="s">
        <v>518</v>
      </c>
      <c r="AY3605" s="20" t="e">
        <f t="shared" si="661"/>
        <v>#VALUE!</v>
      </c>
      <c r="AZ3605" t="s">
        <v>519</v>
      </c>
      <c r="BA3605" s="21" t="e">
        <f t="shared" si="662"/>
        <v>#VALUE!</v>
      </c>
      <c r="BB3605" t="s">
        <v>520</v>
      </c>
      <c r="BC3605" t="s">
        <v>521</v>
      </c>
      <c r="BD3605" s="20" t="e">
        <f t="shared" si="663"/>
        <v>#VALUE!</v>
      </c>
      <c r="BE3605" t="s">
        <v>522</v>
      </c>
      <c r="BF3605" s="20" t="e">
        <f t="shared" si="664"/>
        <v>#VALUE!</v>
      </c>
      <c r="BG3605" t="s">
        <v>523</v>
      </c>
      <c r="BH3605" t="s">
        <v>524</v>
      </c>
      <c r="BI3605" s="20" t="e">
        <f t="shared" si="665"/>
        <v>#VALUE!</v>
      </c>
      <c r="BJ3605" t="s">
        <v>525</v>
      </c>
      <c r="BK3605" t="s">
        <v>526</v>
      </c>
      <c r="BL3605" s="27" t="e">
        <f t="shared" si="666"/>
        <v>#VALUE!</v>
      </c>
    </row>
    <row r="3606" spans="1:64" hidden="1" outlineLevel="2" collapsed="1" x14ac:dyDescent="0.35">
      <c r="A3606" t="s">
        <v>443</v>
      </c>
      <c r="B3606" t="s">
        <v>443</v>
      </c>
      <c r="C3606" t="b">
        <v>0</v>
      </c>
      <c r="D3606" t="s">
        <v>439</v>
      </c>
      <c r="E3606" t="s">
        <v>538</v>
      </c>
      <c r="F3606" t="s">
        <v>539</v>
      </c>
      <c r="G3606" t="s">
        <v>2846</v>
      </c>
      <c r="H3606" t="s">
        <v>443</v>
      </c>
      <c r="I3606">
        <v>1</v>
      </c>
      <c r="J3606">
        <v>1</v>
      </c>
      <c r="K3606" t="s">
        <v>1988</v>
      </c>
      <c r="L3606" t="s">
        <v>1988</v>
      </c>
      <c r="M3606">
        <v>0</v>
      </c>
      <c r="N3606">
        <v>2</v>
      </c>
      <c r="O3606">
        <v>0.53569999999999995</v>
      </c>
      <c r="P3606">
        <v>0</v>
      </c>
      <c r="Q3606">
        <v>1</v>
      </c>
      <c r="R3606">
        <v>1</v>
      </c>
      <c r="S3606">
        <v>672.36990000000003</v>
      </c>
      <c r="T3606">
        <v>1343.73252</v>
      </c>
      <c r="U3606">
        <v>1343.7317800000001</v>
      </c>
      <c r="V3606">
        <v>0.55000000000000004</v>
      </c>
      <c r="W3606">
        <v>3.6999999999999999E-4</v>
      </c>
      <c r="X3606" t="s">
        <v>540</v>
      </c>
      <c r="Y3606" t="s">
        <v>541</v>
      </c>
      <c r="Z3606">
        <v>28.509319999999999</v>
      </c>
      <c r="AA3606">
        <v>30</v>
      </c>
      <c r="AB3606">
        <v>54.223399999999998</v>
      </c>
      <c r="AC3606">
        <v>37559</v>
      </c>
      <c r="AD3606" t="s">
        <v>551</v>
      </c>
      <c r="AE3606" t="s">
        <v>552</v>
      </c>
      <c r="AF3606" t="s">
        <v>443</v>
      </c>
      <c r="AG3606">
        <v>2.52</v>
      </c>
      <c r="AH3606" t="s">
        <v>443</v>
      </c>
      <c r="AI3606" t="b">
        <v>0</v>
      </c>
      <c r="AJ3606" t="s">
        <v>443</v>
      </c>
      <c r="AK3606" t="s">
        <v>443</v>
      </c>
      <c r="AL3606" t="s">
        <v>443</v>
      </c>
      <c r="AM3606">
        <v>0</v>
      </c>
      <c r="AN3606">
        <v>1.2080000000000001E-3</v>
      </c>
      <c r="AO3606">
        <v>7119291</v>
      </c>
      <c r="AP3606">
        <v>54.26</v>
      </c>
      <c r="AQ3606" t="str">
        <f t="shared" si="659"/>
        <v>Sequest HT (A2)</v>
      </c>
      <c r="AT3606" t="str">
        <f t="shared" si="660"/>
        <v>Sequest HT (A2</v>
      </c>
      <c r="AU3606" t="str">
        <f t="shared" si="667"/>
        <v>t HT (A</v>
      </c>
      <c r="AV3606" t="str">
        <f t="shared" si="668"/>
        <v>t HT (</v>
      </c>
      <c r="AW3606" s="19" t="str">
        <f t="shared" si="669"/>
        <v>t HT (</v>
      </c>
      <c r="AX3606">
        <v>0.55000000000000004</v>
      </c>
      <c r="AY3606" s="20">
        <f t="shared" si="661"/>
        <v>6.7272727272727265E-4</v>
      </c>
      <c r="AZ3606">
        <v>3.6999999999999999E-4</v>
      </c>
      <c r="BA3606" s="21" t="e">
        <f t="shared" si="662"/>
        <v>#VALUE!</v>
      </c>
      <c r="BB3606" t="s">
        <v>540</v>
      </c>
      <c r="BC3606" t="s">
        <v>541</v>
      </c>
      <c r="BD3606" s="20" t="e">
        <f t="shared" si="663"/>
        <v>#VALUE!</v>
      </c>
      <c r="BE3606">
        <v>28.509319999999999</v>
      </c>
      <c r="BF3606" s="20" t="e">
        <f t="shared" si="664"/>
        <v>#VALUE!</v>
      </c>
      <c r="BG3606">
        <v>30</v>
      </c>
      <c r="BH3606">
        <v>54.223399999999998</v>
      </c>
      <c r="BI3606" s="20">
        <f t="shared" si="665"/>
        <v>692.6714296779619</v>
      </c>
      <c r="BJ3606">
        <v>37559</v>
      </c>
      <c r="BK3606" t="s">
        <v>551</v>
      </c>
      <c r="BL3606" s="27" t="e">
        <f t="shared" si="666"/>
        <v>#VALUE!</v>
      </c>
    </row>
    <row r="3607" spans="1:64" hidden="1" outlineLevel="1" x14ac:dyDescent="0.35">
      <c r="A3607" t="s">
        <v>443</v>
      </c>
      <c r="B3607" t="b">
        <v>0</v>
      </c>
      <c r="C3607" t="s">
        <v>439</v>
      </c>
      <c r="D3607" t="s">
        <v>930</v>
      </c>
      <c r="E3607" t="s">
        <v>871</v>
      </c>
      <c r="F3607" t="s">
        <v>443</v>
      </c>
      <c r="G3607" t="b">
        <v>1</v>
      </c>
      <c r="H3607">
        <v>6</v>
      </c>
      <c r="I3607">
        <v>14</v>
      </c>
      <c r="J3607">
        <v>1</v>
      </c>
      <c r="K3607" t="s">
        <v>931</v>
      </c>
      <c r="L3607" t="s">
        <v>932</v>
      </c>
      <c r="M3607">
        <v>0</v>
      </c>
      <c r="N3607">
        <v>1005.4669699999999</v>
      </c>
      <c r="O3607">
        <v>0</v>
      </c>
      <c r="P3607">
        <v>74.3</v>
      </c>
      <c r="Q3607">
        <v>82.2</v>
      </c>
      <c r="R3607">
        <v>94.4</v>
      </c>
      <c r="S3607">
        <v>114.6</v>
      </c>
      <c r="T3607">
        <v>77.8</v>
      </c>
      <c r="U3607">
        <v>129.69999999999999</v>
      </c>
      <c r="V3607">
        <v>177.3</v>
      </c>
      <c r="W3607">
        <v>149.69999999999999</v>
      </c>
      <c r="X3607" t="s">
        <v>443</v>
      </c>
      <c r="Y3607" t="s">
        <v>661</v>
      </c>
      <c r="Z3607" t="s">
        <v>444</v>
      </c>
      <c r="AA3607" t="s">
        <v>444</v>
      </c>
      <c r="AB3607" t="s">
        <v>444</v>
      </c>
      <c r="AC3607" t="s">
        <v>444</v>
      </c>
      <c r="AD3607" t="s">
        <v>444</v>
      </c>
      <c r="AE3607" t="s">
        <v>439</v>
      </c>
      <c r="AF3607" t="s">
        <v>444</v>
      </c>
      <c r="AG3607" t="s">
        <v>444</v>
      </c>
      <c r="AH3607" t="s">
        <v>445</v>
      </c>
      <c r="AI3607" t="s">
        <v>439</v>
      </c>
      <c r="AJ3607" t="s">
        <v>439</v>
      </c>
      <c r="AK3607">
        <v>0</v>
      </c>
      <c r="AL3607">
        <v>4.9919999999999999E-4</v>
      </c>
      <c r="AM3607">
        <v>7.5560000000000002E-3</v>
      </c>
      <c r="AN3607">
        <v>2.1250000000000002E-2</v>
      </c>
      <c r="AO3607">
        <v>1.86</v>
      </c>
      <c r="AP3607">
        <v>39</v>
      </c>
      <c r="AQ3607" t="str">
        <f t="shared" si="659"/>
        <v>xCarbamidomethyl [C7]</v>
      </c>
      <c r="AR3607" t="s">
        <v>2850</v>
      </c>
      <c r="AS3607" t="s">
        <v>2851</v>
      </c>
      <c r="AT3607" t="str">
        <f t="shared" si="660"/>
        <v>xCarbamidometh</v>
      </c>
      <c r="AU3607" t="str">
        <f t="shared" si="667"/>
        <v>midomet</v>
      </c>
      <c r="AV3607" t="str">
        <f t="shared" si="668"/>
        <v>midome</v>
      </c>
      <c r="AW3607" s="19" t="str">
        <f t="shared" si="669"/>
        <v>midome</v>
      </c>
      <c r="AX3607">
        <v>177.3</v>
      </c>
      <c r="AY3607" s="20">
        <f t="shared" si="661"/>
        <v>0.84433164128595584</v>
      </c>
      <c r="AZ3607">
        <v>149.69999999999999</v>
      </c>
      <c r="BA3607" s="21" t="e">
        <f t="shared" si="662"/>
        <v>#VALUE!</v>
      </c>
      <c r="BB3607" t="s">
        <v>443</v>
      </c>
      <c r="BC3607" t="s">
        <v>661</v>
      </c>
      <c r="BD3607" s="20" t="e">
        <f t="shared" si="663"/>
        <v>#VALUE!</v>
      </c>
      <c r="BE3607" t="s">
        <v>444</v>
      </c>
      <c r="BF3607" s="20" t="e">
        <f t="shared" si="664"/>
        <v>#VALUE!</v>
      </c>
      <c r="BG3607" t="s">
        <v>444</v>
      </c>
      <c r="BH3607" t="s">
        <v>444</v>
      </c>
      <c r="BI3607" s="20" t="e">
        <f t="shared" si="665"/>
        <v>#VALUE!</v>
      </c>
      <c r="BJ3607" t="s">
        <v>444</v>
      </c>
      <c r="BK3607" t="s">
        <v>444</v>
      </c>
      <c r="BL3607" s="27" t="e">
        <f t="shared" si="666"/>
        <v>#VALUE!</v>
      </c>
    </row>
    <row r="3608" spans="1:64" hidden="1" outlineLevel="2" collapsed="1" x14ac:dyDescent="0.35">
      <c r="A3608" t="s">
        <v>443</v>
      </c>
      <c r="B3608" t="s">
        <v>443</v>
      </c>
      <c r="C3608" t="s">
        <v>457</v>
      </c>
      <c r="D3608" t="s">
        <v>458</v>
      </c>
      <c r="E3608" t="s">
        <v>508</v>
      </c>
      <c r="F3608" t="s">
        <v>509</v>
      </c>
      <c r="G3608" t="s">
        <v>459</v>
      </c>
      <c r="H3608" t="s">
        <v>460</v>
      </c>
      <c r="I3608" t="s">
        <v>463</v>
      </c>
      <c r="J3608" t="s">
        <v>464</v>
      </c>
      <c r="K3608" t="s">
        <v>466</v>
      </c>
      <c r="L3608" t="s">
        <v>510</v>
      </c>
      <c r="M3608" t="s">
        <v>468</v>
      </c>
      <c r="N3608" t="s">
        <v>511</v>
      </c>
      <c r="O3608" t="s">
        <v>512</v>
      </c>
      <c r="P3608" t="s">
        <v>513</v>
      </c>
      <c r="Q3608" t="s">
        <v>514</v>
      </c>
      <c r="R3608" t="s">
        <v>515</v>
      </c>
      <c r="S3608" t="s">
        <v>516</v>
      </c>
      <c r="T3608" t="s">
        <v>517</v>
      </c>
      <c r="U3608" t="s">
        <v>469</v>
      </c>
      <c r="V3608" t="s">
        <v>518</v>
      </c>
      <c r="W3608" t="s">
        <v>519</v>
      </c>
      <c r="X3608" t="s">
        <v>520</v>
      </c>
      <c r="Y3608" t="s">
        <v>521</v>
      </c>
      <c r="Z3608" t="s">
        <v>522</v>
      </c>
      <c r="AA3608" t="s">
        <v>523</v>
      </c>
      <c r="AB3608" t="s">
        <v>524</v>
      </c>
      <c r="AC3608" t="s">
        <v>525</v>
      </c>
      <c r="AD3608" t="s">
        <v>526</v>
      </c>
      <c r="AE3608" t="s">
        <v>527</v>
      </c>
      <c r="AF3608" t="s">
        <v>480</v>
      </c>
      <c r="AG3608" t="s">
        <v>528</v>
      </c>
      <c r="AH3608" t="s">
        <v>529</v>
      </c>
      <c r="AI3608" t="s">
        <v>462</v>
      </c>
      <c r="AJ3608" t="s">
        <v>530</v>
      </c>
      <c r="AK3608" t="s">
        <v>531</v>
      </c>
      <c r="AL3608" t="s">
        <v>532</v>
      </c>
      <c r="AM3608" t="s">
        <v>533</v>
      </c>
      <c r="AN3608" t="s">
        <v>534</v>
      </c>
      <c r="AO3608" t="s">
        <v>535</v>
      </c>
      <c r="AP3608" t="s">
        <v>536</v>
      </c>
      <c r="AQ3608" t="str">
        <f t="shared" si="659"/>
        <v>Identifying Node</v>
      </c>
      <c r="AT3608" t="str">
        <f t="shared" si="660"/>
        <v>Identifying No</v>
      </c>
      <c r="AU3608" t="str">
        <f t="shared" si="667"/>
        <v>fying N</v>
      </c>
      <c r="AV3608" t="str">
        <f t="shared" si="668"/>
        <v xml:space="preserve">fying </v>
      </c>
      <c r="AW3608" s="19" t="str">
        <f t="shared" si="669"/>
        <v xml:space="preserve">fying </v>
      </c>
      <c r="AX3608" t="s">
        <v>518</v>
      </c>
      <c r="AY3608" s="20" t="e">
        <f t="shared" si="661"/>
        <v>#VALUE!</v>
      </c>
      <c r="AZ3608" t="s">
        <v>519</v>
      </c>
      <c r="BA3608" s="21" t="e">
        <f t="shared" si="662"/>
        <v>#VALUE!</v>
      </c>
      <c r="BB3608" t="s">
        <v>520</v>
      </c>
      <c r="BC3608" t="s">
        <v>521</v>
      </c>
      <c r="BD3608" s="20" t="e">
        <f t="shared" si="663"/>
        <v>#VALUE!</v>
      </c>
      <c r="BE3608" t="s">
        <v>522</v>
      </c>
      <c r="BF3608" s="20" t="e">
        <f t="shared" si="664"/>
        <v>#VALUE!</v>
      </c>
      <c r="BG3608" t="s">
        <v>523</v>
      </c>
      <c r="BH3608" t="s">
        <v>524</v>
      </c>
      <c r="BI3608" s="20" t="e">
        <f t="shared" si="665"/>
        <v>#VALUE!</v>
      </c>
      <c r="BJ3608" t="s">
        <v>525</v>
      </c>
      <c r="BK3608" t="s">
        <v>526</v>
      </c>
      <c r="BL3608" s="27" t="e">
        <f t="shared" si="666"/>
        <v>#VALUE!</v>
      </c>
    </row>
    <row r="3609" spans="1:64" hidden="1" outlineLevel="2" collapsed="1" x14ac:dyDescent="0.35">
      <c r="A3609" t="s">
        <v>443</v>
      </c>
      <c r="B3609" t="s">
        <v>443</v>
      </c>
      <c r="C3609" t="b">
        <v>0</v>
      </c>
      <c r="D3609" t="s">
        <v>439</v>
      </c>
      <c r="E3609" t="s">
        <v>557</v>
      </c>
      <c r="F3609" t="s">
        <v>539</v>
      </c>
      <c r="G3609" t="s">
        <v>935</v>
      </c>
      <c r="H3609" t="s">
        <v>876</v>
      </c>
      <c r="I3609">
        <v>6</v>
      </c>
      <c r="J3609">
        <v>14</v>
      </c>
      <c r="K3609" t="s">
        <v>931</v>
      </c>
      <c r="L3609" t="s">
        <v>936</v>
      </c>
      <c r="M3609">
        <v>0</v>
      </c>
      <c r="N3609">
        <v>2</v>
      </c>
      <c r="O3609">
        <v>0.9667</v>
      </c>
      <c r="P3609">
        <v>0</v>
      </c>
      <c r="Q3609">
        <v>1</v>
      </c>
      <c r="R3609">
        <v>1</v>
      </c>
      <c r="S3609">
        <v>503.23703</v>
      </c>
      <c r="T3609">
        <v>1005.4667899999999</v>
      </c>
      <c r="U3609">
        <v>1005.4669699999999</v>
      </c>
      <c r="V3609">
        <v>-0.18</v>
      </c>
      <c r="W3609">
        <v>-9.0000000000000006E-5</v>
      </c>
      <c r="X3609" t="s">
        <v>540</v>
      </c>
      <c r="Y3609" t="s">
        <v>541</v>
      </c>
      <c r="Z3609">
        <v>20.880769999999998</v>
      </c>
      <c r="AA3609">
        <v>30</v>
      </c>
      <c r="AB3609">
        <v>25.047699999999999</v>
      </c>
      <c r="AC3609">
        <v>10663</v>
      </c>
      <c r="AD3609" t="s">
        <v>572</v>
      </c>
      <c r="AE3609" t="s">
        <v>573</v>
      </c>
      <c r="AF3609" t="s">
        <v>443</v>
      </c>
      <c r="AG3609" t="s">
        <v>443</v>
      </c>
      <c r="AH3609">
        <v>60</v>
      </c>
      <c r="AI3609" t="b">
        <v>1</v>
      </c>
      <c r="AJ3609">
        <v>50</v>
      </c>
      <c r="AK3609">
        <v>32</v>
      </c>
      <c r="AL3609">
        <v>1.27615918715255E-5</v>
      </c>
      <c r="AM3609">
        <v>0</v>
      </c>
      <c r="AN3609">
        <v>1.7950000000000001E-2</v>
      </c>
      <c r="AO3609">
        <v>84888824</v>
      </c>
      <c r="AP3609">
        <v>25.18</v>
      </c>
      <c r="AQ3609" t="str">
        <f t="shared" si="659"/>
        <v>Mascot (A5)</v>
      </c>
      <c r="AT3609" t="str">
        <f t="shared" si="660"/>
        <v>Mascot (A5)</v>
      </c>
      <c r="AU3609" t="str">
        <f t="shared" si="667"/>
        <v xml:space="preserve"> (A5)</v>
      </c>
      <c r="AV3609" t="str">
        <f t="shared" si="668"/>
        <v xml:space="preserve"> (A5)</v>
      </c>
      <c r="AW3609" s="19" t="str">
        <f t="shared" si="669"/>
        <v xml:space="preserve"> (A5)</v>
      </c>
      <c r="AX3609">
        <v>-0.18</v>
      </c>
      <c r="AY3609" s="20">
        <f t="shared" si="661"/>
        <v>5.0000000000000001E-4</v>
      </c>
      <c r="AZ3609">
        <v>-9.0000000000000006E-5</v>
      </c>
      <c r="BA3609" s="21" t="e">
        <f t="shared" si="662"/>
        <v>#VALUE!</v>
      </c>
      <c r="BB3609" t="s">
        <v>540</v>
      </c>
      <c r="BC3609" t="s">
        <v>541</v>
      </c>
      <c r="BD3609" s="20" t="e">
        <f t="shared" si="663"/>
        <v>#VALUE!</v>
      </c>
      <c r="BE3609">
        <v>20.880769999999998</v>
      </c>
      <c r="BF3609" s="20" t="e">
        <f t="shared" si="664"/>
        <v>#VALUE!</v>
      </c>
      <c r="BG3609">
        <v>30</v>
      </c>
      <c r="BH3609">
        <v>25.047699999999999</v>
      </c>
      <c r="BI3609" s="20">
        <f t="shared" si="665"/>
        <v>425.70774961373701</v>
      </c>
      <c r="BJ3609">
        <v>10663</v>
      </c>
      <c r="BK3609" t="s">
        <v>572</v>
      </c>
      <c r="BL3609" s="27" t="e">
        <f t="shared" si="666"/>
        <v>#VALUE!</v>
      </c>
    </row>
    <row r="3610" spans="1:64" collapsed="1" x14ac:dyDescent="0.35">
      <c r="A3610" t="b">
        <v>0</v>
      </c>
      <c r="B3610" t="s">
        <v>439</v>
      </c>
      <c r="C3610" t="s">
        <v>440</v>
      </c>
      <c r="D3610" t="s">
        <v>2852</v>
      </c>
      <c r="E3610" t="s">
        <v>2853</v>
      </c>
      <c r="F3610">
        <v>1E-3</v>
      </c>
      <c r="G3610" t="b">
        <v>0</v>
      </c>
      <c r="H3610">
        <v>1.6539999999999999</v>
      </c>
      <c r="I3610">
        <v>2</v>
      </c>
      <c r="J3610">
        <v>1</v>
      </c>
      <c r="K3610">
        <v>1</v>
      </c>
      <c r="L3610">
        <v>1</v>
      </c>
      <c r="M3610">
        <v>1</v>
      </c>
      <c r="N3610">
        <v>492</v>
      </c>
      <c r="O3610">
        <v>54.3</v>
      </c>
      <c r="P3610">
        <v>6.32</v>
      </c>
      <c r="Q3610" t="s">
        <v>443</v>
      </c>
      <c r="R3610">
        <v>2.5099999999999998</v>
      </c>
      <c r="S3610" t="s">
        <v>443</v>
      </c>
      <c r="T3610">
        <v>1</v>
      </c>
      <c r="U3610">
        <v>0</v>
      </c>
      <c r="V3610" t="s">
        <v>443</v>
      </c>
      <c r="W3610">
        <v>457.8</v>
      </c>
      <c r="X3610">
        <v>279.2</v>
      </c>
      <c r="Y3610">
        <v>87.9</v>
      </c>
      <c r="Z3610" t="s">
        <v>443</v>
      </c>
      <c r="AA3610">
        <v>75.099999999999994</v>
      </c>
      <c r="AB3610" t="s">
        <v>443</v>
      </c>
      <c r="AC3610" t="s">
        <v>443</v>
      </c>
      <c r="AD3610" t="s">
        <v>443</v>
      </c>
      <c r="AE3610" t="s">
        <v>445</v>
      </c>
      <c r="AF3610" t="s">
        <v>444</v>
      </c>
      <c r="AG3610" t="s">
        <v>439</v>
      </c>
      <c r="AH3610" t="s">
        <v>444</v>
      </c>
      <c r="AI3610" t="s">
        <v>445</v>
      </c>
      <c r="AJ3610" t="s">
        <v>444</v>
      </c>
      <c r="AK3610" t="s">
        <v>445</v>
      </c>
      <c r="AL3610" t="s">
        <v>445</v>
      </c>
      <c r="AM3610" t="s">
        <v>445</v>
      </c>
      <c r="AN3610" t="s">
        <v>443</v>
      </c>
      <c r="AQ3610" t="str">
        <f t="shared" si="659"/>
        <v>606 GN=DPP7 PE=1 SV=3</v>
      </c>
      <c r="AT3610" t="str">
        <f t="shared" si="660"/>
        <v>606 GN=DPP7 PE</v>
      </c>
      <c r="AU3610" t="str">
        <f>MID(AT3610, 8, 7)</f>
        <v>DPP7 PE</v>
      </c>
      <c r="AV3610" t="str">
        <f>LEFT(AU3610, 5)</f>
        <v xml:space="preserve">DPP7 </v>
      </c>
      <c r="AW3610" s="19" t="str">
        <f>LEFT(AV3610, 5)</f>
        <v xml:space="preserve">DPP7 </v>
      </c>
      <c r="AX3610" t="s">
        <v>443</v>
      </c>
      <c r="AY3610" s="20" t="e">
        <f t="shared" si="661"/>
        <v>#VALUE!</v>
      </c>
      <c r="AZ3610">
        <v>457.8</v>
      </c>
      <c r="BA3610" s="20" t="e">
        <f t="shared" si="662"/>
        <v>#VALUE!</v>
      </c>
      <c r="BB3610">
        <v>279.2</v>
      </c>
      <c r="BC3610">
        <v>87.9</v>
      </c>
      <c r="BD3610" s="20" t="e">
        <f t="shared" si="663"/>
        <v>#VALUE!</v>
      </c>
      <c r="BE3610" t="s">
        <v>443</v>
      </c>
      <c r="BF3610" s="20">
        <f t="shared" si="664"/>
        <v>0.85437997724687131</v>
      </c>
      <c r="BG3610">
        <v>75.099999999999994</v>
      </c>
      <c r="BH3610" t="s">
        <v>443</v>
      </c>
      <c r="BI3610" s="20" t="e">
        <f t="shared" si="665"/>
        <v>#VALUE!</v>
      </c>
      <c r="BJ3610" t="s">
        <v>443</v>
      </c>
      <c r="BK3610" t="s">
        <v>443</v>
      </c>
      <c r="BL3610" s="20" t="e">
        <f t="shared" si="666"/>
        <v>#VALUE!</v>
      </c>
    </row>
    <row r="3611" spans="1:64" hidden="1" outlineLevel="1" collapsed="1" x14ac:dyDescent="0.35">
      <c r="A3611" t="s">
        <v>443</v>
      </c>
      <c r="B3611" t="s">
        <v>457</v>
      </c>
      <c r="C3611" t="s">
        <v>458</v>
      </c>
      <c r="D3611" t="s">
        <v>459</v>
      </c>
      <c r="E3611" t="s">
        <v>460</v>
      </c>
      <c r="F3611" t="s">
        <v>461</v>
      </c>
      <c r="G3611" t="s">
        <v>462</v>
      </c>
      <c r="H3611" t="s">
        <v>463</v>
      </c>
      <c r="I3611" t="s">
        <v>464</v>
      </c>
      <c r="J3611" t="s">
        <v>465</v>
      </c>
      <c r="K3611" t="s">
        <v>466</v>
      </c>
      <c r="L3611" t="s">
        <v>467</v>
      </c>
      <c r="M3611" t="s">
        <v>468</v>
      </c>
      <c r="N3611" t="s">
        <v>469</v>
      </c>
      <c r="O3611" t="s">
        <v>470</v>
      </c>
      <c r="P3611" t="s">
        <v>471</v>
      </c>
      <c r="Q3611" t="s">
        <v>472</v>
      </c>
      <c r="R3611" t="s">
        <v>473</v>
      </c>
      <c r="S3611" t="s">
        <v>474</v>
      </c>
      <c r="T3611" t="s">
        <v>475</v>
      </c>
      <c r="U3611" t="s">
        <v>476</v>
      </c>
      <c r="V3611" t="s">
        <v>477</v>
      </c>
      <c r="W3611" t="s">
        <v>478</v>
      </c>
      <c r="X3611" t="s">
        <v>479</v>
      </c>
      <c r="Y3611" t="s">
        <v>480</v>
      </c>
      <c r="Z3611" t="s">
        <v>481</v>
      </c>
      <c r="AA3611" t="s">
        <v>482</v>
      </c>
      <c r="AB3611" t="s">
        <v>483</v>
      </c>
      <c r="AC3611" t="s">
        <v>484</v>
      </c>
      <c r="AD3611" t="s">
        <v>485</v>
      </c>
      <c r="AE3611" t="s">
        <v>486</v>
      </c>
      <c r="AF3611" t="s">
        <v>487</v>
      </c>
      <c r="AG3611" t="s">
        <v>488</v>
      </c>
      <c r="AH3611" t="s">
        <v>489</v>
      </c>
      <c r="AI3611" t="s">
        <v>490</v>
      </c>
      <c r="AJ3611" t="s">
        <v>491</v>
      </c>
      <c r="AK3611" t="s">
        <v>492</v>
      </c>
      <c r="AL3611" t="s">
        <v>493</v>
      </c>
      <c r="AM3611" t="s">
        <v>494</v>
      </c>
      <c r="AN3611" t="s">
        <v>495</v>
      </c>
      <c r="AO3611" t="s">
        <v>496</v>
      </c>
      <c r="AP3611" t="s">
        <v>497</v>
      </c>
      <c r="AQ3611" t="str">
        <f t="shared" si="659"/>
        <v>Modifications</v>
      </c>
      <c r="AR3611" t="s">
        <v>498</v>
      </c>
      <c r="AS3611" t="s">
        <v>499</v>
      </c>
      <c r="AT3611" t="str">
        <f t="shared" si="660"/>
        <v>Modifications</v>
      </c>
      <c r="AU3611" t="str">
        <f t="shared" ref="AU3611:AU3674" si="670">MID(AT3611, 7, 7)</f>
        <v>cations</v>
      </c>
      <c r="AV3611" t="str">
        <f t="shared" ref="AV3611:AV3674" si="671">LEFT(AU3611, 6)</f>
        <v>cation</v>
      </c>
      <c r="AW3611" s="19" t="str">
        <f t="shared" ref="AW3611:AW3674" si="672">LEFT(AU3611, 6)</f>
        <v>cation</v>
      </c>
      <c r="AX3611" t="s">
        <v>477</v>
      </c>
      <c r="AY3611" s="20" t="e">
        <f t="shared" si="661"/>
        <v>#VALUE!</v>
      </c>
      <c r="AZ3611" t="s">
        <v>478</v>
      </c>
      <c r="BA3611" s="21" t="e">
        <f t="shared" si="662"/>
        <v>#VALUE!</v>
      </c>
      <c r="BB3611" t="s">
        <v>479</v>
      </c>
      <c r="BC3611" t="s">
        <v>480</v>
      </c>
      <c r="BD3611" s="20" t="e">
        <f t="shared" si="663"/>
        <v>#VALUE!</v>
      </c>
      <c r="BE3611" t="s">
        <v>481</v>
      </c>
      <c r="BF3611" s="20" t="e">
        <f t="shared" si="664"/>
        <v>#VALUE!</v>
      </c>
      <c r="BG3611" t="s">
        <v>482</v>
      </c>
      <c r="BH3611" t="s">
        <v>483</v>
      </c>
      <c r="BI3611" s="20" t="e">
        <f t="shared" si="665"/>
        <v>#VALUE!</v>
      </c>
      <c r="BJ3611" t="s">
        <v>484</v>
      </c>
      <c r="BK3611" t="s">
        <v>485</v>
      </c>
      <c r="BL3611" s="20" t="e">
        <f t="shared" si="666"/>
        <v>#VALUE!</v>
      </c>
    </row>
    <row r="3612" spans="1:64" hidden="1" outlineLevel="1" x14ac:dyDescent="0.35">
      <c r="A3612" t="s">
        <v>443</v>
      </c>
      <c r="B3612" t="b">
        <v>0</v>
      </c>
      <c r="C3612" t="s">
        <v>439</v>
      </c>
      <c r="D3612" t="s">
        <v>2854</v>
      </c>
      <c r="E3612" t="s">
        <v>443</v>
      </c>
      <c r="F3612" t="s">
        <v>443</v>
      </c>
      <c r="G3612" t="b">
        <v>0</v>
      </c>
      <c r="H3612">
        <v>1</v>
      </c>
      <c r="I3612">
        <v>1</v>
      </c>
      <c r="J3612">
        <v>8</v>
      </c>
      <c r="K3612" t="s">
        <v>2475</v>
      </c>
      <c r="L3612" t="s">
        <v>2855</v>
      </c>
      <c r="M3612">
        <v>0</v>
      </c>
      <c r="N3612">
        <v>2045.1066000000001</v>
      </c>
      <c r="O3612">
        <v>0</v>
      </c>
      <c r="P3612">
        <v>127.8</v>
      </c>
      <c r="Q3612">
        <v>167.7</v>
      </c>
      <c r="R3612">
        <v>95.2</v>
      </c>
      <c r="S3612">
        <v>165.3</v>
      </c>
      <c r="T3612">
        <v>110.4</v>
      </c>
      <c r="U3612">
        <v>158.30000000000001</v>
      </c>
      <c r="V3612">
        <v>14</v>
      </c>
      <c r="W3612">
        <v>61.4</v>
      </c>
      <c r="X3612" t="s">
        <v>443</v>
      </c>
      <c r="Y3612" t="s">
        <v>443</v>
      </c>
      <c r="Z3612" t="s">
        <v>444</v>
      </c>
      <c r="AA3612" t="s">
        <v>439</v>
      </c>
      <c r="AB3612" t="s">
        <v>439</v>
      </c>
      <c r="AC3612" t="s">
        <v>439</v>
      </c>
      <c r="AD3612" t="s">
        <v>439</v>
      </c>
      <c r="AE3612" t="s">
        <v>444</v>
      </c>
      <c r="AF3612" t="s">
        <v>444</v>
      </c>
      <c r="AG3612" t="s">
        <v>444</v>
      </c>
      <c r="AH3612" t="s">
        <v>445</v>
      </c>
      <c r="AI3612" t="s">
        <v>439</v>
      </c>
      <c r="AJ3612" t="s">
        <v>439</v>
      </c>
      <c r="AK3612">
        <v>0</v>
      </c>
      <c r="AL3612">
        <v>0</v>
      </c>
      <c r="AM3612">
        <v>2.4130000000000001E-4</v>
      </c>
      <c r="AN3612">
        <v>9.1819999999999995E-7</v>
      </c>
      <c r="AO3612">
        <v>5.08</v>
      </c>
      <c r="AP3612">
        <v>54</v>
      </c>
      <c r="AQ3612" t="str">
        <f t="shared" si="659"/>
        <v/>
      </c>
      <c r="AR3612" t="s">
        <v>2856</v>
      </c>
      <c r="AS3612" t="s">
        <v>2857</v>
      </c>
      <c r="AT3612" t="str">
        <f t="shared" si="660"/>
        <v/>
      </c>
      <c r="AU3612" t="str">
        <f t="shared" si="670"/>
        <v/>
      </c>
      <c r="AV3612" t="str">
        <f t="shared" si="671"/>
        <v/>
      </c>
      <c r="AW3612" s="19" t="str">
        <f t="shared" si="672"/>
        <v/>
      </c>
      <c r="AX3612">
        <v>14</v>
      </c>
      <c r="AY3612" s="20">
        <f t="shared" si="661"/>
        <v>4.3857142857142852</v>
      </c>
      <c r="AZ3612">
        <v>61.4</v>
      </c>
      <c r="BA3612" s="21" t="e">
        <f t="shared" si="662"/>
        <v>#VALUE!</v>
      </c>
      <c r="BB3612" t="s">
        <v>443</v>
      </c>
      <c r="BC3612" t="s">
        <v>443</v>
      </c>
      <c r="BD3612" s="20" t="e">
        <f t="shared" si="663"/>
        <v>#VALUE!</v>
      </c>
      <c r="BE3612" t="s">
        <v>444</v>
      </c>
      <c r="BF3612" s="20" t="e">
        <f t="shared" si="664"/>
        <v>#VALUE!</v>
      </c>
      <c r="BG3612" t="s">
        <v>439</v>
      </c>
      <c r="BH3612" t="s">
        <v>439</v>
      </c>
      <c r="BI3612" s="20" t="e">
        <f t="shared" si="665"/>
        <v>#VALUE!</v>
      </c>
      <c r="BJ3612" t="s">
        <v>439</v>
      </c>
      <c r="BK3612" t="s">
        <v>439</v>
      </c>
      <c r="BL3612" s="20" t="e">
        <f t="shared" si="666"/>
        <v>#VALUE!</v>
      </c>
    </row>
    <row r="3613" spans="1:64" hidden="1" outlineLevel="2" collapsed="1" x14ac:dyDescent="0.35">
      <c r="A3613" t="s">
        <v>443</v>
      </c>
      <c r="B3613" t="s">
        <v>443</v>
      </c>
      <c r="C3613" t="s">
        <v>457</v>
      </c>
      <c r="D3613" t="s">
        <v>458</v>
      </c>
      <c r="E3613" t="s">
        <v>508</v>
      </c>
      <c r="F3613" t="s">
        <v>509</v>
      </c>
      <c r="G3613" t="s">
        <v>459</v>
      </c>
      <c r="H3613" t="s">
        <v>460</v>
      </c>
      <c r="I3613" t="s">
        <v>463</v>
      </c>
      <c r="J3613" t="s">
        <v>464</v>
      </c>
      <c r="K3613" t="s">
        <v>466</v>
      </c>
      <c r="L3613" t="s">
        <v>510</v>
      </c>
      <c r="M3613" t="s">
        <v>468</v>
      </c>
      <c r="N3613" t="s">
        <v>511</v>
      </c>
      <c r="O3613" t="s">
        <v>512</v>
      </c>
      <c r="P3613" t="s">
        <v>513</v>
      </c>
      <c r="Q3613" t="s">
        <v>514</v>
      </c>
      <c r="R3613" t="s">
        <v>515</v>
      </c>
      <c r="S3613" t="s">
        <v>516</v>
      </c>
      <c r="T3613" t="s">
        <v>517</v>
      </c>
      <c r="U3613" t="s">
        <v>469</v>
      </c>
      <c r="V3613" t="s">
        <v>518</v>
      </c>
      <c r="W3613" t="s">
        <v>519</v>
      </c>
      <c r="X3613" t="s">
        <v>520</v>
      </c>
      <c r="Y3613" t="s">
        <v>521</v>
      </c>
      <c r="Z3613" t="s">
        <v>522</v>
      </c>
      <c r="AA3613" t="s">
        <v>523</v>
      </c>
      <c r="AB3613" t="s">
        <v>524</v>
      </c>
      <c r="AC3613" t="s">
        <v>525</v>
      </c>
      <c r="AD3613" t="s">
        <v>526</v>
      </c>
      <c r="AE3613" t="s">
        <v>527</v>
      </c>
      <c r="AF3613" t="s">
        <v>480</v>
      </c>
      <c r="AG3613" t="s">
        <v>528</v>
      </c>
      <c r="AH3613" t="s">
        <v>529</v>
      </c>
      <c r="AI3613" t="s">
        <v>462</v>
      </c>
      <c r="AJ3613" t="s">
        <v>530</v>
      </c>
      <c r="AK3613" t="s">
        <v>531</v>
      </c>
      <c r="AL3613" t="s">
        <v>532</v>
      </c>
      <c r="AM3613" t="s">
        <v>533</v>
      </c>
      <c r="AN3613" t="s">
        <v>534</v>
      </c>
      <c r="AO3613" t="s">
        <v>535</v>
      </c>
      <c r="AP3613" t="s">
        <v>536</v>
      </c>
      <c r="AQ3613" t="str">
        <f t="shared" si="659"/>
        <v>Identifying Node</v>
      </c>
      <c r="AT3613" t="str">
        <f t="shared" si="660"/>
        <v>Identifying No</v>
      </c>
      <c r="AU3613" t="str">
        <f t="shared" si="670"/>
        <v>fying N</v>
      </c>
      <c r="AV3613" t="str">
        <f t="shared" si="671"/>
        <v xml:space="preserve">fying </v>
      </c>
      <c r="AW3613" s="19" t="str">
        <f t="shared" si="672"/>
        <v xml:space="preserve">fying </v>
      </c>
      <c r="AX3613" t="s">
        <v>518</v>
      </c>
      <c r="AY3613" s="20" t="e">
        <f t="shared" si="661"/>
        <v>#VALUE!</v>
      </c>
      <c r="AZ3613" t="s">
        <v>519</v>
      </c>
      <c r="BA3613" s="21" t="e">
        <f t="shared" si="662"/>
        <v>#VALUE!</v>
      </c>
      <c r="BB3613" t="s">
        <v>520</v>
      </c>
      <c r="BC3613" t="s">
        <v>521</v>
      </c>
      <c r="BD3613" s="20" t="e">
        <f t="shared" si="663"/>
        <v>#VALUE!</v>
      </c>
      <c r="BE3613" t="s">
        <v>522</v>
      </c>
      <c r="BF3613" s="20" t="e">
        <f t="shared" si="664"/>
        <v>#VALUE!</v>
      </c>
      <c r="BG3613" t="s">
        <v>523</v>
      </c>
      <c r="BH3613" t="s">
        <v>524</v>
      </c>
      <c r="BI3613" s="20" t="e">
        <f t="shared" si="665"/>
        <v>#VALUE!</v>
      </c>
      <c r="BJ3613" t="s">
        <v>525</v>
      </c>
      <c r="BK3613" t="s">
        <v>526</v>
      </c>
      <c r="BL3613" s="20" t="e">
        <f t="shared" si="666"/>
        <v>#VALUE!</v>
      </c>
    </row>
    <row r="3614" spans="1:64" hidden="1" outlineLevel="2" collapsed="1" x14ac:dyDescent="0.35">
      <c r="A3614" t="s">
        <v>443</v>
      </c>
      <c r="B3614" t="s">
        <v>443</v>
      </c>
      <c r="C3614" t="b">
        <v>0</v>
      </c>
      <c r="D3614" t="s">
        <v>439</v>
      </c>
      <c r="E3614" t="s">
        <v>538</v>
      </c>
      <c r="F3614" t="s">
        <v>550</v>
      </c>
      <c r="G3614" t="s">
        <v>2854</v>
      </c>
      <c r="H3614" t="s">
        <v>443</v>
      </c>
      <c r="I3614">
        <v>1</v>
      </c>
      <c r="J3614">
        <v>1</v>
      </c>
      <c r="K3614" t="s">
        <v>2475</v>
      </c>
      <c r="L3614" t="s">
        <v>2475</v>
      </c>
      <c r="M3614">
        <v>0</v>
      </c>
      <c r="N3614">
        <v>2</v>
      </c>
      <c r="O3614">
        <v>0.69089999999999996</v>
      </c>
      <c r="P3614">
        <v>0</v>
      </c>
      <c r="Q3614">
        <v>1</v>
      </c>
      <c r="R3614">
        <v>1</v>
      </c>
      <c r="S3614">
        <v>1023.05728</v>
      </c>
      <c r="T3614">
        <v>2045.10727</v>
      </c>
      <c r="U3614">
        <v>2045.1066000000001</v>
      </c>
      <c r="V3614">
        <v>0.33</v>
      </c>
      <c r="W3614">
        <v>3.4000000000000002E-4</v>
      </c>
      <c r="X3614" t="s">
        <v>540</v>
      </c>
      <c r="Y3614" t="s">
        <v>541</v>
      </c>
      <c r="Z3614">
        <v>11.424860000000001</v>
      </c>
      <c r="AA3614">
        <v>30</v>
      </c>
      <c r="AB3614">
        <v>66.987099999999998</v>
      </c>
      <c r="AC3614">
        <v>48500</v>
      </c>
      <c r="AD3614" t="s">
        <v>563</v>
      </c>
      <c r="AE3614" t="s">
        <v>564</v>
      </c>
      <c r="AF3614" t="s">
        <v>443</v>
      </c>
      <c r="AG3614">
        <v>5.08</v>
      </c>
      <c r="AH3614" t="s">
        <v>443</v>
      </c>
      <c r="AI3614" t="b">
        <v>0</v>
      </c>
      <c r="AJ3614" t="s">
        <v>443</v>
      </c>
      <c r="AK3614" t="s">
        <v>443</v>
      </c>
      <c r="AL3614" t="s">
        <v>443</v>
      </c>
      <c r="AM3614">
        <v>0</v>
      </c>
      <c r="AN3614">
        <v>9.1819999999999995E-7</v>
      </c>
      <c r="AO3614">
        <v>33629640</v>
      </c>
      <c r="AP3614">
        <v>67.040000000000006</v>
      </c>
      <c r="AQ3614" t="str">
        <f t="shared" si="659"/>
        <v>Sequest HT (A2)</v>
      </c>
      <c r="AT3614" t="str">
        <f t="shared" si="660"/>
        <v>Sequest HT (A2</v>
      </c>
      <c r="AU3614" t="str">
        <f t="shared" si="670"/>
        <v>t HT (A</v>
      </c>
      <c r="AV3614" t="str">
        <f t="shared" si="671"/>
        <v>t HT (</v>
      </c>
      <c r="AW3614" s="19" t="str">
        <f t="shared" si="672"/>
        <v>t HT (</v>
      </c>
      <c r="AX3614">
        <v>0.33</v>
      </c>
      <c r="AY3614" s="20">
        <f t="shared" si="661"/>
        <v>1.0303030303030303E-3</v>
      </c>
      <c r="AZ3614">
        <v>3.4000000000000002E-4</v>
      </c>
      <c r="BA3614" s="21" t="e">
        <f t="shared" si="662"/>
        <v>#VALUE!</v>
      </c>
      <c r="BB3614" t="s">
        <v>540</v>
      </c>
      <c r="BC3614" t="s">
        <v>541</v>
      </c>
      <c r="BD3614" s="20" t="e">
        <f t="shared" si="663"/>
        <v>#VALUE!</v>
      </c>
      <c r="BE3614">
        <v>11.424860000000001</v>
      </c>
      <c r="BF3614" s="20" t="e">
        <f t="shared" si="664"/>
        <v>#VALUE!</v>
      </c>
      <c r="BG3614">
        <v>30</v>
      </c>
      <c r="BH3614">
        <v>66.987099999999998</v>
      </c>
      <c r="BI3614" s="20">
        <f t="shared" si="665"/>
        <v>724.01999788018884</v>
      </c>
      <c r="BJ3614">
        <v>48500</v>
      </c>
      <c r="BK3614" t="s">
        <v>563</v>
      </c>
      <c r="BL3614" s="20" t="e">
        <f t="shared" si="666"/>
        <v>#VALUE!</v>
      </c>
    </row>
    <row r="3615" spans="1:64" hidden="1" outlineLevel="2" collapsed="1" x14ac:dyDescent="0.35">
      <c r="A3615" t="s">
        <v>443</v>
      </c>
      <c r="B3615" t="s">
        <v>443</v>
      </c>
      <c r="C3615" t="b">
        <v>0</v>
      </c>
      <c r="D3615" t="s">
        <v>439</v>
      </c>
      <c r="E3615" t="s">
        <v>557</v>
      </c>
      <c r="F3615" t="s">
        <v>550</v>
      </c>
      <c r="G3615" t="s">
        <v>2854</v>
      </c>
      <c r="H3615" t="s">
        <v>443</v>
      </c>
      <c r="I3615">
        <v>1</v>
      </c>
      <c r="J3615">
        <v>1</v>
      </c>
      <c r="K3615" t="s">
        <v>2475</v>
      </c>
      <c r="L3615" t="s">
        <v>2475</v>
      </c>
      <c r="M3615">
        <v>0</v>
      </c>
      <c r="N3615">
        <v>2</v>
      </c>
      <c r="O3615">
        <v>1</v>
      </c>
      <c r="P3615">
        <v>0</v>
      </c>
      <c r="Q3615">
        <v>1</v>
      </c>
      <c r="R3615">
        <v>1</v>
      </c>
      <c r="S3615">
        <v>1023.05728</v>
      </c>
      <c r="T3615">
        <v>2045.10727</v>
      </c>
      <c r="U3615">
        <v>2045.1066000000001</v>
      </c>
      <c r="V3615">
        <v>0.33</v>
      </c>
      <c r="W3615">
        <v>3.4000000000000002E-4</v>
      </c>
      <c r="X3615" t="s">
        <v>540</v>
      </c>
      <c r="Y3615" t="s">
        <v>541</v>
      </c>
      <c r="Z3615">
        <v>11.424860000000001</v>
      </c>
      <c r="AA3615">
        <v>30</v>
      </c>
      <c r="AB3615">
        <v>66.987099999999998</v>
      </c>
      <c r="AC3615">
        <v>48500</v>
      </c>
      <c r="AD3615" t="s">
        <v>563</v>
      </c>
      <c r="AE3615" t="s">
        <v>564</v>
      </c>
      <c r="AF3615" t="s">
        <v>443</v>
      </c>
      <c r="AG3615" t="s">
        <v>443</v>
      </c>
      <c r="AH3615">
        <v>90</v>
      </c>
      <c r="AI3615" t="b">
        <v>0</v>
      </c>
      <c r="AJ3615">
        <v>52</v>
      </c>
      <c r="AK3615">
        <v>34</v>
      </c>
      <c r="AL3615">
        <v>1.6014560133442401E-8</v>
      </c>
      <c r="AM3615">
        <v>0</v>
      </c>
      <c r="AN3615">
        <v>1.6360000000000001E-6</v>
      </c>
      <c r="AO3615">
        <v>33629640</v>
      </c>
      <c r="AP3615">
        <v>67.040000000000006</v>
      </c>
      <c r="AQ3615" t="str">
        <f t="shared" si="659"/>
        <v>Mascot (A5)</v>
      </c>
      <c r="AT3615" t="str">
        <f t="shared" si="660"/>
        <v>Mascot (A5)</v>
      </c>
      <c r="AU3615" t="str">
        <f t="shared" si="670"/>
        <v xml:space="preserve"> (A5)</v>
      </c>
      <c r="AV3615" t="str">
        <f t="shared" si="671"/>
        <v xml:space="preserve"> (A5)</v>
      </c>
      <c r="AW3615" s="19" t="str">
        <f t="shared" si="672"/>
        <v xml:space="preserve"> (A5)</v>
      </c>
      <c r="AX3615">
        <v>0.33</v>
      </c>
      <c r="AY3615" s="20">
        <f t="shared" si="661"/>
        <v>1.0303030303030303E-3</v>
      </c>
      <c r="AZ3615">
        <v>3.4000000000000002E-4</v>
      </c>
      <c r="BA3615" s="21" t="e">
        <f t="shared" si="662"/>
        <v>#VALUE!</v>
      </c>
      <c r="BB3615" t="s">
        <v>540</v>
      </c>
      <c r="BC3615" t="s">
        <v>541</v>
      </c>
      <c r="BD3615" s="20" t="e">
        <f t="shared" si="663"/>
        <v>#VALUE!</v>
      </c>
      <c r="BE3615">
        <v>11.424860000000001</v>
      </c>
      <c r="BF3615" s="20" t="e">
        <f t="shared" si="664"/>
        <v>#VALUE!</v>
      </c>
      <c r="BG3615">
        <v>30</v>
      </c>
      <c r="BH3615">
        <v>66.987099999999998</v>
      </c>
      <c r="BI3615" s="20">
        <f t="shared" si="665"/>
        <v>724.01999788018884</v>
      </c>
      <c r="BJ3615">
        <v>48500</v>
      </c>
      <c r="BK3615" t="s">
        <v>563</v>
      </c>
      <c r="BL3615" s="20" t="e">
        <f t="shared" si="666"/>
        <v>#VALUE!</v>
      </c>
    </row>
    <row r="3616" spans="1:64" hidden="1" outlineLevel="2" collapsed="1" x14ac:dyDescent="0.35">
      <c r="A3616" t="s">
        <v>443</v>
      </c>
      <c r="B3616" t="s">
        <v>443</v>
      </c>
      <c r="C3616" t="b">
        <v>0</v>
      </c>
      <c r="D3616" t="s">
        <v>439</v>
      </c>
      <c r="E3616" t="s">
        <v>557</v>
      </c>
      <c r="F3616" t="s">
        <v>550</v>
      </c>
      <c r="G3616" t="s">
        <v>2854</v>
      </c>
      <c r="H3616" t="s">
        <v>443</v>
      </c>
      <c r="I3616">
        <v>1</v>
      </c>
      <c r="J3616">
        <v>1</v>
      </c>
      <c r="K3616" t="s">
        <v>2475</v>
      </c>
      <c r="L3616" t="s">
        <v>2475</v>
      </c>
      <c r="M3616">
        <v>0</v>
      </c>
      <c r="N3616">
        <v>2</v>
      </c>
      <c r="O3616">
        <v>1</v>
      </c>
      <c r="P3616">
        <v>0</v>
      </c>
      <c r="Q3616">
        <v>1</v>
      </c>
      <c r="R3616">
        <v>1</v>
      </c>
      <c r="S3616">
        <v>1023.05853</v>
      </c>
      <c r="T3616">
        <v>2045.10979</v>
      </c>
      <c r="U3616">
        <v>2045.1066000000001</v>
      </c>
      <c r="V3616">
        <v>1.56</v>
      </c>
      <c r="W3616">
        <v>1.6000000000000001E-3</v>
      </c>
      <c r="X3616" t="s">
        <v>540</v>
      </c>
      <c r="Y3616" t="s">
        <v>541</v>
      </c>
      <c r="Z3616">
        <v>49.669609999999999</v>
      </c>
      <c r="AA3616">
        <v>30</v>
      </c>
      <c r="AB3616">
        <v>67.043899999999994</v>
      </c>
      <c r="AC3616">
        <v>48314</v>
      </c>
      <c r="AD3616" t="s">
        <v>542</v>
      </c>
      <c r="AE3616" t="s">
        <v>543</v>
      </c>
      <c r="AF3616" t="s">
        <v>443</v>
      </c>
      <c r="AG3616" t="s">
        <v>443</v>
      </c>
      <c r="AH3616">
        <v>78</v>
      </c>
      <c r="AI3616" t="b">
        <v>0</v>
      </c>
      <c r="AJ3616">
        <v>51</v>
      </c>
      <c r="AK3616">
        <v>33</v>
      </c>
      <c r="AL3616">
        <v>2.26387217201857E-7</v>
      </c>
      <c r="AM3616">
        <v>0</v>
      </c>
      <c r="AN3616">
        <v>2.9159999999999999E-5</v>
      </c>
      <c r="AO3616">
        <v>13231932</v>
      </c>
      <c r="AP3616">
        <v>67.069999999999993</v>
      </c>
      <c r="AQ3616" t="str">
        <f t="shared" si="659"/>
        <v>Mascot (A5)</v>
      </c>
      <c r="AT3616" t="str">
        <f t="shared" si="660"/>
        <v>Mascot (A5)</v>
      </c>
      <c r="AU3616" t="str">
        <f t="shared" si="670"/>
        <v xml:space="preserve"> (A5)</v>
      </c>
      <c r="AV3616" t="str">
        <f t="shared" si="671"/>
        <v xml:space="preserve"> (A5)</v>
      </c>
      <c r="AW3616" s="19" t="str">
        <f t="shared" si="672"/>
        <v xml:space="preserve"> (A5)</v>
      </c>
      <c r="AX3616">
        <v>1.56</v>
      </c>
      <c r="AY3616" s="20">
        <f t="shared" si="661"/>
        <v>1.0256410256410256E-3</v>
      </c>
      <c r="AZ3616">
        <v>1.6000000000000001E-3</v>
      </c>
      <c r="BA3616" s="21" t="e">
        <f t="shared" si="662"/>
        <v>#VALUE!</v>
      </c>
      <c r="BB3616" t="s">
        <v>540</v>
      </c>
      <c r="BC3616" t="s">
        <v>541</v>
      </c>
      <c r="BD3616" s="20" t="e">
        <f t="shared" si="663"/>
        <v>#VALUE!</v>
      </c>
      <c r="BE3616">
        <v>49.669609999999999</v>
      </c>
      <c r="BF3616" s="20" t="e">
        <f t="shared" si="664"/>
        <v>#VALUE!</v>
      </c>
      <c r="BG3616">
        <v>30</v>
      </c>
      <c r="BH3616">
        <v>67.043899999999994</v>
      </c>
      <c r="BI3616" s="20">
        <f t="shared" si="665"/>
        <v>720.6323021184628</v>
      </c>
      <c r="BJ3616">
        <v>48314</v>
      </c>
      <c r="BK3616" t="s">
        <v>542</v>
      </c>
      <c r="BL3616" s="20" t="e">
        <f t="shared" si="666"/>
        <v>#VALUE!</v>
      </c>
    </row>
    <row r="3617" spans="1:64" hidden="1" outlineLevel="2" collapsed="1" x14ac:dyDescent="0.35">
      <c r="A3617" t="s">
        <v>443</v>
      </c>
      <c r="B3617" t="s">
        <v>443</v>
      </c>
      <c r="C3617" t="b">
        <v>0</v>
      </c>
      <c r="D3617" t="s">
        <v>439</v>
      </c>
      <c r="E3617" t="s">
        <v>557</v>
      </c>
      <c r="F3617" t="s">
        <v>550</v>
      </c>
      <c r="G3617" t="s">
        <v>2854</v>
      </c>
      <c r="H3617" t="s">
        <v>443</v>
      </c>
      <c r="I3617">
        <v>1</v>
      </c>
      <c r="J3617">
        <v>1</v>
      </c>
      <c r="K3617" t="s">
        <v>2475</v>
      </c>
      <c r="L3617" t="s">
        <v>2475</v>
      </c>
      <c r="M3617">
        <v>0</v>
      </c>
      <c r="N3617">
        <v>2</v>
      </c>
      <c r="O3617">
        <v>0.98629999999999995</v>
      </c>
      <c r="P3617">
        <v>0</v>
      </c>
      <c r="Q3617">
        <v>1</v>
      </c>
      <c r="R3617">
        <v>1</v>
      </c>
      <c r="S3617">
        <v>1023.05654</v>
      </c>
      <c r="T3617">
        <v>2045.1058</v>
      </c>
      <c r="U3617">
        <v>2045.1066000000001</v>
      </c>
      <c r="V3617">
        <v>-0.39</v>
      </c>
      <c r="W3617">
        <v>-4.0000000000000002E-4</v>
      </c>
      <c r="X3617" t="s">
        <v>540</v>
      </c>
      <c r="Y3617" t="s">
        <v>541</v>
      </c>
      <c r="Z3617">
        <v>35.217640000000003</v>
      </c>
      <c r="AA3617">
        <v>30</v>
      </c>
      <c r="AB3617">
        <v>66.976100000000002</v>
      </c>
      <c r="AC3617">
        <v>48934</v>
      </c>
      <c r="AD3617" t="s">
        <v>551</v>
      </c>
      <c r="AE3617" t="s">
        <v>552</v>
      </c>
      <c r="AF3617" t="s">
        <v>443</v>
      </c>
      <c r="AG3617" t="s">
        <v>443</v>
      </c>
      <c r="AH3617">
        <v>73</v>
      </c>
      <c r="AI3617" t="b">
        <v>0</v>
      </c>
      <c r="AJ3617">
        <v>52</v>
      </c>
      <c r="AK3617">
        <v>34</v>
      </c>
      <c r="AL3617">
        <v>7.9099279328004099E-7</v>
      </c>
      <c r="AM3617">
        <v>0</v>
      </c>
      <c r="AN3617">
        <v>7.9870000000000006E-5</v>
      </c>
      <c r="AO3617">
        <v>10955954</v>
      </c>
      <c r="AP3617">
        <v>66.989999999999995</v>
      </c>
      <c r="AQ3617" t="str">
        <f t="shared" si="659"/>
        <v>Mascot (A5)</v>
      </c>
      <c r="AT3617" t="str">
        <f t="shared" si="660"/>
        <v>Mascot (A5)</v>
      </c>
      <c r="AU3617" t="str">
        <f t="shared" si="670"/>
        <v xml:space="preserve"> (A5)</v>
      </c>
      <c r="AV3617" t="str">
        <f t="shared" si="671"/>
        <v xml:space="preserve"> (A5)</v>
      </c>
      <c r="AW3617" s="19" t="str">
        <f t="shared" si="672"/>
        <v xml:space="preserve"> (A5)</v>
      </c>
      <c r="AX3617">
        <v>-0.39</v>
      </c>
      <c r="AY3617" s="20">
        <f t="shared" si="661"/>
        <v>1.0256410256410256E-3</v>
      </c>
      <c r="AZ3617">
        <v>-4.0000000000000002E-4</v>
      </c>
      <c r="BA3617" s="21" t="e">
        <f t="shared" si="662"/>
        <v>#VALUE!</v>
      </c>
      <c r="BB3617" t="s">
        <v>540</v>
      </c>
      <c r="BC3617" t="s">
        <v>541</v>
      </c>
      <c r="BD3617" s="20" t="e">
        <f t="shared" si="663"/>
        <v>#VALUE!</v>
      </c>
      <c r="BE3617">
        <v>35.217640000000003</v>
      </c>
      <c r="BF3617" s="20" t="e">
        <f t="shared" si="664"/>
        <v>#VALUE!</v>
      </c>
      <c r="BG3617">
        <v>30</v>
      </c>
      <c r="BH3617">
        <v>66.976100000000002</v>
      </c>
      <c r="BI3617" s="20">
        <f t="shared" si="665"/>
        <v>730.61883268807821</v>
      </c>
      <c r="BJ3617">
        <v>48934</v>
      </c>
      <c r="BK3617" t="s">
        <v>551</v>
      </c>
      <c r="BL3617" s="20" t="e">
        <f t="shared" si="666"/>
        <v>#VALUE!</v>
      </c>
    </row>
    <row r="3618" spans="1:64" hidden="1" outlineLevel="2" collapsed="1" x14ac:dyDescent="0.35">
      <c r="A3618" t="s">
        <v>443</v>
      </c>
      <c r="B3618" t="s">
        <v>443</v>
      </c>
      <c r="C3618" t="b">
        <v>0</v>
      </c>
      <c r="D3618" t="s">
        <v>439</v>
      </c>
      <c r="E3618" t="s">
        <v>538</v>
      </c>
      <c r="F3618" t="s">
        <v>539</v>
      </c>
      <c r="G3618" t="s">
        <v>2854</v>
      </c>
      <c r="H3618" t="s">
        <v>443</v>
      </c>
      <c r="I3618">
        <v>1</v>
      </c>
      <c r="J3618">
        <v>1</v>
      </c>
      <c r="K3618" t="s">
        <v>2475</v>
      </c>
      <c r="L3618" t="s">
        <v>2475</v>
      </c>
      <c r="M3618">
        <v>0</v>
      </c>
      <c r="N3618">
        <v>2</v>
      </c>
      <c r="O3618">
        <v>0.68840000000000001</v>
      </c>
      <c r="P3618">
        <v>0</v>
      </c>
      <c r="Q3618">
        <v>1</v>
      </c>
      <c r="R3618">
        <v>1</v>
      </c>
      <c r="S3618">
        <v>1023.05576</v>
      </c>
      <c r="T3618">
        <v>2045.1042299999999</v>
      </c>
      <c r="U3618">
        <v>2045.1066000000001</v>
      </c>
      <c r="V3618">
        <v>-1.1599999999999999</v>
      </c>
      <c r="W3618">
        <v>-1.1800000000000001E-3</v>
      </c>
      <c r="X3618" t="s">
        <v>540</v>
      </c>
      <c r="Y3618" t="s">
        <v>541</v>
      </c>
      <c r="Z3618">
        <v>38.765549999999998</v>
      </c>
      <c r="AA3618">
        <v>30</v>
      </c>
      <c r="AB3618">
        <v>67.069599999999994</v>
      </c>
      <c r="AC3618">
        <v>48784</v>
      </c>
      <c r="AD3618" t="s">
        <v>554</v>
      </c>
      <c r="AE3618" t="s">
        <v>555</v>
      </c>
      <c r="AF3618" t="s">
        <v>443</v>
      </c>
      <c r="AG3618">
        <v>2.76</v>
      </c>
      <c r="AH3618" t="s">
        <v>443</v>
      </c>
      <c r="AI3618" t="b">
        <v>0</v>
      </c>
      <c r="AJ3618" t="s">
        <v>443</v>
      </c>
      <c r="AK3618" t="s">
        <v>443</v>
      </c>
      <c r="AL3618" t="s">
        <v>443</v>
      </c>
      <c r="AM3618">
        <v>0</v>
      </c>
      <c r="AN3618">
        <v>3.1100000000000002E-4</v>
      </c>
      <c r="AO3618">
        <v>23224234</v>
      </c>
      <c r="AP3618">
        <v>67.08</v>
      </c>
      <c r="AQ3618" t="str">
        <f t="shared" si="659"/>
        <v>Sequest HT (A2)</v>
      </c>
      <c r="AT3618" t="str">
        <f t="shared" si="660"/>
        <v>Sequest HT (A2</v>
      </c>
      <c r="AU3618" t="str">
        <f t="shared" si="670"/>
        <v>t HT (A</v>
      </c>
      <c r="AV3618" t="str">
        <f t="shared" si="671"/>
        <v>t HT (</v>
      </c>
      <c r="AW3618" s="19" t="str">
        <f t="shared" si="672"/>
        <v>t HT (</v>
      </c>
      <c r="AX3618">
        <v>-1.1599999999999999</v>
      </c>
      <c r="AY3618" s="20">
        <f t="shared" si="661"/>
        <v>1.017241379310345E-3</v>
      </c>
      <c r="AZ3618">
        <v>-1.1800000000000001E-3</v>
      </c>
      <c r="BA3618" s="21" t="e">
        <f t="shared" si="662"/>
        <v>#VALUE!</v>
      </c>
      <c r="BB3618" t="s">
        <v>540</v>
      </c>
      <c r="BC3618" t="s">
        <v>541</v>
      </c>
      <c r="BD3618" s="20" t="e">
        <f t="shared" si="663"/>
        <v>#VALUE!</v>
      </c>
      <c r="BE3618">
        <v>38.765549999999998</v>
      </c>
      <c r="BF3618" s="20" t="e">
        <f t="shared" si="664"/>
        <v>#VALUE!</v>
      </c>
      <c r="BG3618">
        <v>30</v>
      </c>
      <c r="BH3618">
        <v>67.069599999999994</v>
      </c>
      <c r="BI3618" s="20">
        <f t="shared" si="665"/>
        <v>727.36381311354182</v>
      </c>
      <c r="BJ3618">
        <v>48784</v>
      </c>
      <c r="BK3618" t="s">
        <v>554</v>
      </c>
      <c r="BL3618" s="20" t="e">
        <f t="shared" si="666"/>
        <v>#VALUE!</v>
      </c>
    </row>
    <row r="3619" spans="1:64" hidden="1" outlineLevel="2" collapsed="1" x14ac:dyDescent="0.35">
      <c r="A3619" t="s">
        <v>443</v>
      </c>
      <c r="B3619" t="s">
        <v>443</v>
      </c>
      <c r="C3619" t="b">
        <v>0</v>
      </c>
      <c r="D3619" t="s">
        <v>439</v>
      </c>
      <c r="E3619" t="s">
        <v>538</v>
      </c>
      <c r="F3619" t="s">
        <v>550</v>
      </c>
      <c r="G3619" t="s">
        <v>2854</v>
      </c>
      <c r="H3619" t="s">
        <v>443</v>
      </c>
      <c r="I3619">
        <v>1</v>
      </c>
      <c r="J3619">
        <v>1</v>
      </c>
      <c r="K3619" t="s">
        <v>2475</v>
      </c>
      <c r="L3619" t="s">
        <v>2475</v>
      </c>
      <c r="M3619">
        <v>0</v>
      </c>
      <c r="N3619">
        <v>2</v>
      </c>
      <c r="O3619">
        <v>0.54759999999999998</v>
      </c>
      <c r="P3619">
        <v>0</v>
      </c>
      <c r="Q3619">
        <v>1</v>
      </c>
      <c r="R3619">
        <v>1</v>
      </c>
      <c r="S3619">
        <v>1023.05654</v>
      </c>
      <c r="T3619">
        <v>2045.1058</v>
      </c>
      <c r="U3619">
        <v>2045.1066000000001</v>
      </c>
      <c r="V3619">
        <v>-0.39</v>
      </c>
      <c r="W3619">
        <v>-4.0000000000000002E-4</v>
      </c>
      <c r="X3619" t="s">
        <v>540</v>
      </c>
      <c r="Y3619" t="s">
        <v>541</v>
      </c>
      <c r="Z3619">
        <v>35.217640000000003</v>
      </c>
      <c r="AA3619">
        <v>30</v>
      </c>
      <c r="AB3619">
        <v>66.976100000000002</v>
      </c>
      <c r="AC3619">
        <v>48934</v>
      </c>
      <c r="AD3619" t="s">
        <v>551</v>
      </c>
      <c r="AE3619" t="s">
        <v>552</v>
      </c>
      <c r="AF3619" t="s">
        <v>443</v>
      </c>
      <c r="AG3619">
        <v>2.94</v>
      </c>
      <c r="AH3619" t="s">
        <v>443</v>
      </c>
      <c r="AI3619" t="b">
        <v>0</v>
      </c>
      <c r="AJ3619" t="s">
        <v>443</v>
      </c>
      <c r="AK3619" t="s">
        <v>443</v>
      </c>
      <c r="AL3619" t="s">
        <v>443</v>
      </c>
      <c r="AM3619">
        <v>0</v>
      </c>
      <c r="AN3619">
        <v>4.4440000000000001E-4</v>
      </c>
      <c r="AO3619">
        <v>10955954</v>
      </c>
      <c r="AP3619">
        <v>66.989999999999995</v>
      </c>
      <c r="AQ3619" t="str">
        <f t="shared" si="659"/>
        <v>Sequest HT (A2)</v>
      </c>
      <c r="AT3619" t="str">
        <f t="shared" si="660"/>
        <v>Sequest HT (A2</v>
      </c>
      <c r="AU3619" t="str">
        <f t="shared" si="670"/>
        <v>t HT (A</v>
      </c>
      <c r="AV3619" t="str">
        <f t="shared" si="671"/>
        <v>t HT (</v>
      </c>
      <c r="AW3619" s="19" t="str">
        <f t="shared" si="672"/>
        <v>t HT (</v>
      </c>
      <c r="AX3619">
        <v>-0.39</v>
      </c>
      <c r="AY3619" s="20">
        <f t="shared" si="661"/>
        <v>1.0256410256410256E-3</v>
      </c>
      <c r="AZ3619">
        <v>-4.0000000000000002E-4</v>
      </c>
      <c r="BA3619" s="21" t="e">
        <f t="shared" si="662"/>
        <v>#VALUE!</v>
      </c>
      <c r="BB3619" t="s">
        <v>540</v>
      </c>
      <c r="BC3619" t="s">
        <v>541</v>
      </c>
      <c r="BD3619" s="20" t="e">
        <f t="shared" si="663"/>
        <v>#VALUE!</v>
      </c>
      <c r="BE3619">
        <v>35.217640000000003</v>
      </c>
      <c r="BF3619" s="20" t="e">
        <f t="shared" si="664"/>
        <v>#VALUE!</v>
      </c>
      <c r="BG3619">
        <v>30</v>
      </c>
      <c r="BH3619">
        <v>66.976100000000002</v>
      </c>
      <c r="BI3619" s="20">
        <f t="shared" si="665"/>
        <v>730.61883268807821</v>
      </c>
      <c r="BJ3619">
        <v>48934</v>
      </c>
      <c r="BK3619" t="s">
        <v>551</v>
      </c>
      <c r="BL3619" s="20" t="e">
        <f t="shared" si="666"/>
        <v>#VALUE!</v>
      </c>
    </row>
    <row r="3620" spans="1:64" hidden="1" outlineLevel="2" collapsed="1" x14ac:dyDescent="0.35">
      <c r="A3620" t="s">
        <v>443</v>
      </c>
      <c r="B3620" t="s">
        <v>443</v>
      </c>
      <c r="C3620" t="b">
        <v>0</v>
      </c>
      <c r="D3620" t="s">
        <v>439</v>
      </c>
      <c r="E3620" t="s">
        <v>538</v>
      </c>
      <c r="F3620" t="s">
        <v>550</v>
      </c>
      <c r="G3620" t="s">
        <v>2854</v>
      </c>
      <c r="H3620" t="s">
        <v>443</v>
      </c>
      <c r="I3620">
        <v>1</v>
      </c>
      <c r="J3620">
        <v>1</v>
      </c>
      <c r="K3620" t="s">
        <v>2475</v>
      </c>
      <c r="L3620" t="s">
        <v>2475</v>
      </c>
      <c r="M3620">
        <v>0</v>
      </c>
      <c r="N3620">
        <v>2</v>
      </c>
      <c r="O3620">
        <v>0.69410000000000005</v>
      </c>
      <c r="P3620">
        <v>0</v>
      </c>
      <c r="Q3620">
        <v>1</v>
      </c>
      <c r="R3620">
        <v>1</v>
      </c>
      <c r="S3620">
        <v>1023.05853</v>
      </c>
      <c r="T3620">
        <v>2045.10979</v>
      </c>
      <c r="U3620">
        <v>2045.1066000000001</v>
      </c>
      <c r="V3620">
        <v>1.56</v>
      </c>
      <c r="W3620">
        <v>1.6000000000000001E-3</v>
      </c>
      <c r="X3620" t="s">
        <v>540</v>
      </c>
      <c r="Y3620" t="s">
        <v>541</v>
      </c>
      <c r="Z3620">
        <v>49.669609999999999</v>
      </c>
      <c r="AA3620">
        <v>30</v>
      </c>
      <c r="AB3620">
        <v>67.043899999999994</v>
      </c>
      <c r="AC3620">
        <v>48314</v>
      </c>
      <c r="AD3620" t="s">
        <v>542</v>
      </c>
      <c r="AE3620" t="s">
        <v>543</v>
      </c>
      <c r="AF3620" t="s">
        <v>443</v>
      </c>
      <c r="AG3620">
        <v>3.89</v>
      </c>
      <c r="AH3620" t="s">
        <v>443</v>
      </c>
      <c r="AI3620" t="b">
        <v>0</v>
      </c>
      <c r="AJ3620" t="s">
        <v>443</v>
      </c>
      <c r="AK3620" t="s">
        <v>443</v>
      </c>
      <c r="AL3620" t="s">
        <v>443</v>
      </c>
      <c r="AM3620">
        <v>0</v>
      </c>
      <c r="AN3620">
        <v>6.3009999999999997E-4</v>
      </c>
      <c r="AO3620">
        <v>13231932</v>
      </c>
      <c r="AP3620">
        <v>67.069999999999993</v>
      </c>
      <c r="AQ3620" t="str">
        <f t="shared" si="659"/>
        <v>Sequest HT (A2)</v>
      </c>
      <c r="AT3620" t="str">
        <f t="shared" si="660"/>
        <v>Sequest HT (A2</v>
      </c>
      <c r="AU3620" t="str">
        <f t="shared" si="670"/>
        <v>t HT (A</v>
      </c>
      <c r="AV3620" t="str">
        <f t="shared" si="671"/>
        <v>t HT (</v>
      </c>
      <c r="AW3620" s="19" t="str">
        <f t="shared" si="672"/>
        <v>t HT (</v>
      </c>
      <c r="AX3620">
        <v>1.56</v>
      </c>
      <c r="AY3620" s="20">
        <f t="shared" si="661"/>
        <v>1.0256410256410256E-3</v>
      </c>
      <c r="AZ3620">
        <v>1.6000000000000001E-3</v>
      </c>
      <c r="BA3620" s="21" t="e">
        <f t="shared" si="662"/>
        <v>#VALUE!</v>
      </c>
      <c r="BB3620" t="s">
        <v>540</v>
      </c>
      <c r="BC3620" t="s">
        <v>541</v>
      </c>
      <c r="BD3620" s="20" t="e">
        <f t="shared" si="663"/>
        <v>#VALUE!</v>
      </c>
      <c r="BE3620">
        <v>49.669609999999999</v>
      </c>
      <c r="BF3620" s="20" t="e">
        <f t="shared" si="664"/>
        <v>#VALUE!</v>
      </c>
      <c r="BG3620">
        <v>30</v>
      </c>
      <c r="BH3620">
        <v>67.043899999999994</v>
      </c>
      <c r="BI3620" s="20">
        <f t="shared" si="665"/>
        <v>720.6323021184628</v>
      </c>
      <c r="BJ3620">
        <v>48314</v>
      </c>
      <c r="BK3620" t="s">
        <v>542</v>
      </c>
      <c r="BL3620" s="20" t="e">
        <f t="shared" si="666"/>
        <v>#VALUE!</v>
      </c>
    </row>
    <row r="3621" spans="1:64" hidden="1" outlineLevel="2" collapsed="1" x14ac:dyDescent="0.35">
      <c r="A3621" t="s">
        <v>443</v>
      </c>
      <c r="B3621" t="s">
        <v>443</v>
      </c>
      <c r="C3621" t="b">
        <v>0</v>
      </c>
      <c r="D3621" t="s">
        <v>439</v>
      </c>
      <c r="E3621" t="s">
        <v>538</v>
      </c>
      <c r="F3621" t="s">
        <v>539</v>
      </c>
      <c r="G3621" t="s">
        <v>2854</v>
      </c>
      <c r="H3621" t="s">
        <v>443</v>
      </c>
      <c r="I3621">
        <v>1</v>
      </c>
      <c r="J3621">
        <v>1</v>
      </c>
      <c r="K3621" t="s">
        <v>2475</v>
      </c>
      <c r="L3621" t="s">
        <v>2475</v>
      </c>
      <c r="M3621">
        <v>0</v>
      </c>
      <c r="N3621">
        <v>3</v>
      </c>
      <c r="O3621">
        <v>0.62949999999999995</v>
      </c>
      <c r="P3621">
        <v>0</v>
      </c>
      <c r="Q3621">
        <v>1</v>
      </c>
      <c r="R3621">
        <v>1</v>
      </c>
      <c r="S3621">
        <v>682.37450999999999</v>
      </c>
      <c r="T3621">
        <v>2045.10898</v>
      </c>
      <c r="U3621">
        <v>2045.1066000000001</v>
      </c>
      <c r="V3621">
        <v>1.1599999999999999</v>
      </c>
      <c r="W3621">
        <v>7.9000000000000001E-4</v>
      </c>
      <c r="X3621" t="s">
        <v>540</v>
      </c>
      <c r="Y3621" t="s">
        <v>541</v>
      </c>
      <c r="Z3621">
        <v>57.702260000000003</v>
      </c>
      <c r="AA3621">
        <v>30</v>
      </c>
      <c r="AB3621">
        <v>67.079599999999999</v>
      </c>
      <c r="AC3621">
        <v>48348</v>
      </c>
      <c r="AD3621" t="s">
        <v>542</v>
      </c>
      <c r="AE3621" t="s">
        <v>543</v>
      </c>
      <c r="AF3621" t="s">
        <v>443</v>
      </c>
      <c r="AG3621">
        <v>2.78</v>
      </c>
      <c r="AH3621" t="s">
        <v>443</v>
      </c>
      <c r="AI3621" t="b">
        <v>0</v>
      </c>
      <c r="AJ3621" t="s">
        <v>443</v>
      </c>
      <c r="AK3621" t="s">
        <v>443</v>
      </c>
      <c r="AL3621" t="s">
        <v>443</v>
      </c>
      <c r="AM3621">
        <v>0</v>
      </c>
      <c r="AN3621">
        <v>1.7600000000000001E-3</v>
      </c>
      <c r="AO3621">
        <v>2786526.75</v>
      </c>
      <c r="AP3621">
        <v>67.06</v>
      </c>
      <c r="AQ3621" t="str">
        <f t="shared" si="659"/>
        <v>Sequest HT (A2)</v>
      </c>
      <c r="AT3621" t="str">
        <f t="shared" si="660"/>
        <v>Sequest HT (A2</v>
      </c>
      <c r="AU3621" t="str">
        <f t="shared" si="670"/>
        <v>t HT (A</v>
      </c>
      <c r="AV3621" t="str">
        <f t="shared" si="671"/>
        <v>t HT (</v>
      </c>
      <c r="AW3621" s="19" t="str">
        <f t="shared" si="672"/>
        <v>t HT (</v>
      </c>
      <c r="AX3621">
        <v>1.1599999999999999</v>
      </c>
      <c r="AY3621" s="20">
        <f t="shared" si="661"/>
        <v>6.810344827586208E-4</v>
      </c>
      <c r="AZ3621">
        <v>7.9000000000000001E-4</v>
      </c>
      <c r="BA3621" s="21" t="e">
        <f t="shared" si="662"/>
        <v>#VALUE!</v>
      </c>
      <c r="BB3621" t="s">
        <v>540</v>
      </c>
      <c r="BC3621" t="s">
        <v>541</v>
      </c>
      <c r="BD3621" s="20" t="e">
        <f t="shared" si="663"/>
        <v>#VALUE!</v>
      </c>
      <c r="BE3621">
        <v>57.702260000000003</v>
      </c>
      <c r="BF3621" s="20" t="e">
        <f t="shared" si="664"/>
        <v>#VALUE!</v>
      </c>
      <c r="BG3621">
        <v>30</v>
      </c>
      <c r="BH3621">
        <v>67.079599999999999</v>
      </c>
      <c r="BI3621" s="20">
        <f t="shared" si="665"/>
        <v>720.75563956851261</v>
      </c>
      <c r="BJ3621">
        <v>48348</v>
      </c>
      <c r="BK3621" t="s">
        <v>542</v>
      </c>
      <c r="BL3621" s="20" t="e">
        <f t="shared" si="666"/>
        <v>#VALUE!</v>
      </c>
    </row>
    <row r="3622" spans="1:64" hidden="1" outlineLevel="1" x14ac:dyDescent="0.35">
      <c r="A3622" t="s">
        <v>443</v>
      </c>
      <c r="B3622" t="b">
        <v>0</v>
      </c>
      <c r="C3622" t="s">
        <v>439</v>
      </c>
      <c r="D3622" t="s">
        <v>2858</v>
      </c>
      <c r="E3622" t="s">
        <v>2859</v>
      </c>
      <c r="F3622" t="s">
        <v>443</v>
      </c>
      <c r="G3622" t="b">
        <v>0</v>
      </c>
      <c r="H3622">
        <v>1</v>
      </c>
      <c r="I3622">
        <v>1</v>
      </c>
      <c r="J3622">
        <v>1</v>
      </c>
      <c r="K3622" t="s">
        <v>2475</v>
      </c>
      <c r="L3622" t="s">
        <v>2860</v>
      </c>
      <c r="M3622">
        <v>1</v>
      </c>
      <c r="N3622">
        <v>2305.1029899999999</v>
      </c>
      <c r="O3622">
        <v>0</v>
      </c>
      <c r="P3622">
        <v>73.900000000000006</v>
      </c>
      <c r="Q3622">
        <v>248.3</v>
      </c>
      <c r="R3622">
        <v>131.80000000000001</v>
      </c>
      <c r="S3622">
        <v>250</v>
      </c>
      <c r="T3622">
        <v>196</v>
      </c>
      <c r="U3622" t="s">
        <v>443</v>
      </c>
      <c r="V3622" t="s">
        <v>443</v>
      </c>
      <c r="W3622" t="s">
        <v>443</v>
      </c>
      <c r="X3622" t="s">
        <v>443</v>
      </c>
      <c r="Y3622" t="s">
        <v>443</v>
      </c>
      <c r="Z3622" t="s">
        <v>444</v>
      </c>
      <c r="AA3622" t="s">
        <v>439</v>
      </c>
      <c r="AB3622" t="s">
        <v>444</v>
      </c>
      <c r="AC3622" t="s">
        <v>444</v>
      </c>
      <c r="AD3622" t="s">
        <v>444</v>
      </c>
      <c r="AE3622" t="s">
        <v>445</v>
      </c>
      <c r="AF3622" t="s">
        <v>445</v>
      </c>
      <c r="AG3622" t="s">
        <v>445</v>
      </c>
      <c r="AH3622" t="s">
        <v>445</v>
      </c>
      <c r="AI3622" t="s">
        <v>439</v>
      </c>
      <c r="AJ3622" t="s">
        <v>439</v>
      </c>
      <c r="AK3622">
        <v>0</v>
      </c>
      <c r="AL3622">
        <v>0</v>
      </c>
      <c r="AM3622">
        <v>1.1019999999999999E-3</v>
      </c>
      <c r="AN3622">
        <v>5.2370000000000002E-5</v>
      </c>
      <c r="AO3622">
        <v>2.86</v>
      </c>
      <c r="AP3622">
        <v>46</v>
      </c>
      <c r="AQ3622" t="str">
        <f t="shared" si="659"/>
        <v>1xOxidation [M2]</v>
      </c>
      <c r="AR3622" t="s">
        <v>2861</v>
      </c>
      <c r="AS3622" t="s">
        <v>2862</v>
      </c>
      <c r="AT3622" t="str">
        <f t="shared" si="660"/>
        <v>1xOxidation [M</v>
      </c>
      <c r="AU3622" t="str">
        <f t="shared" si="670"/>
        <v>ation [</v>
      </c>
      <c r="AV3622" t="str">
        <f t="shared" si="671"/>
        <v xml:space="preserve">ation </v>
      </c>
      <c r="AW3622" s="19" t="str">
        <f t="shared" si="672"/>
        <v xml:space="preserve">ation </v>
      </c>
      <c r="AX3622" t="s">
        <v>443</v>
      </c>
      <c r="AY3622" s="20" t="e">
        <f t="shared" si="661"/>
        <v>#VALUE!</v>
      </c>
      <c r="AZ3622" t="s">
        <v>443</v>
      </c>
      <c r="BA3622" s="21" t="e">
        <f t="shared" si="662"/>
        <v>#VALUE!</v>
      </c>
      <c r="BB3622" t="s">
        <v>443</v>
      </c>
      <c r="BC3622" t="s">
        <v>443</v>
      </c>
      <c r="BD3622" s="20" t="e">
        <f t="shared" si="663"/>
        <v>#VALUE!</v>
      </c>
      <c r="BE3622" t="s">
        <v>444</v>
      </c>
      <c r="BF3622" s="20" t="e">
        <f t="shared" si="664"/>
        <v>#VALUE!</v>
      </c>
      <c r="BG3622" t="s">
        <v>439</v>
      </c>
      <c r="BH3622" t="s">
        <v>444</v>
      </c>
      <c r="BI3622" s="20" t="e">
        <f t="shared" si="665"/>
        <v>#VALUE!</v>
      </c>
      <c r="BJ3622" t="s">
        <v>444</v>
      </c>
      <c r="BK3622" t="s">
        <v>444</v>
      </c>
      <c r="BL3622" s="20" t="e">
        <f t="shared" si="666"/>
        <v>#VALUE!</v>
      </c>
    </row>
    <row r="3623" spans="1:64" hidden="1" outlineLevel="2" collapsed="1" x14ac:dyDescent="0.35">
      <c r="A3623" t="s">
        <v>443</v>
      </c>
      <c r="B3623" t="s">
        <v>443</v>
      </c>
      <c r="C3623" t="s">
        <v>457</v>
      </c>
      <c r="D3623" t="s">
        <v>458</v>
      </c>
      <c r="E3623" t="s">
        <v>508</v>
      </c>
      <c r="F3623" t="s">
        <v>509</v>
      </c>
      <c r="G3623" t="s">
        <v>459</v>
      </c>
      <c r="H3623" t="s">
        <v>460</v>
      </c>
      <c r="I3623" t="s">
        <v>463</v>
      </c>
      <c r="J3623" t="s">
        <v>464</v>
      </c>
      <c r="K3623" t="s">
        <v>466</v>
      </c>
      <c r="L3623" t="s">
        <v>510</v>
      </c>
      <c r="M3623" t="s">
        <v>468</v>
      </c>
      <c r="N3623" t="s">
        <v>511</v>
      </c>
      <c r="O3623" t="s">
        <v>512</v>
      </c>
      <c r="P3623" t="s">
        <v>513</v>
      </c>
      <c r="Q3623" t="s">
        <v>514</v>
      </c>
      <c r="R3623" t="s">
        <v>515</v>
      </c>
      <c r="S3623" t="s">
        <v>516</v>
      </c>
      <c r="T3623" t="s">
        <v>517</v>
      </c>
      <c r="U3623" t="s">
        <v>469</v>
      </c>
      <c r="V3623" t="s">
        <v>518</v>
      </c>
      <c r="W3623" t="s">
        <v>519</v>
      </c>
      <c r="X3623" t="s">
        <v>520</v>
      </c>
      <c r="Y3623" t="s">
        <v>521</v>
      </c>
      <c r="Z3623" t="s">
        <v>522</v>
      </c>
      <c r="AA3623" t="s">
        <v>523</v>
      </c>
      <c r="AB3623" t="s">
        <v>524</v>
      </c>
      <c r="AC3623" t="s">
        <v>525</v>
      </c>
      <c r="AD3623" t="s">
        <v>526</v>
      </c>
      <c r="AE3623" t="s">
        <v>527</v>
      </c>
      <c r="AF3623" t="s">
        <v>480</v>
      </c>
      <c r="AG3623" t="s">
        <v>528</v>
      </c>
      <c r="AH3623" t="s">
        <v>529</v>
      </c>
      <c r="AI3623" t="s">
        <v>462</v>
      </c>
      <c r="AJ3623" t="s">
        <v>530</v>
      </c>
      <c r="AK3623" t="s">
        <v>531</v>
      </c>
      <c r="AL3623" t="s">
        <v>532</v>
      </c>
      <c r="AM3623" t="s">
        <v>533</v>
      </c>
      <c r="AN3623" t="s">
        <v>534</v>
      </c>
      <c r="AO3623" t="s">
        <v>535</v>
      </c>
      <c r="AP3623" t="s">
        <v>536</v>
      </c>
      <c r="AQ3623" t="str">
        <f t="shared" si="659"/>
        <v>Identifying Node</v>
      </c>
      <c r="AT3623" t="str">
        <f t="shared" si="660"/>
        <v>Identifying No</v>
      </c>
      <c r="AU3623" t="str">
        <f t="shared" si="670"/>
        <v>fying N</v>
      </c>
      <c r="AV3623" t="str">
        <f t="shared" si="671"/>
        <v xml:space="preserve">fying </v>
      </c>
      <c r="AW3623" s="19" t="str">
        <f t="shared" si="672"/>
        <v xml:space="preserve">fying </v>
      </c>
      <c r="AX3623" t="s">
        <v>518</v>
      </c>
      <c r="AY3623" s="20" t="e">
        <f t="shared" si="661"/>
        <v>#VALUE!</v>
      </c>
      <c r="AZ3623" t="s">
        <v>519</v>
      </c>
      <c r="BA3623" s="21" t="e">
        <f t="shared" si="662"/>
        <v>#VALUE!</v>
      </c>
      <c r="BB3623" t="s">
        <v>520</v>
      </c>
      <c r="BC3623" t="s">
        <v>521</v>
      </c>
      <c r="BD3623" s="20" t="e">
        <f t="shared" si="663"/>
        <v>#VALUE!</v>
      </c>
      <c r="BE3623" t="s">
        <v>522</v>
      </c>
      <c r="BF3623" s="20" t="e">
        <f t="shared" si="664"/>
        <v>#VALUE!</v>
      </c>
      <c r="BG3623" t="s">
        <v>523</v>
      </c>
      <c r="BH3623" t="s">
        <v>524</v>
      </c>
      <c r="BI3623" s="20" t="e">
        <f t="shared" si="665"/>
        <v>#VALUE!</v>
      </c>
      <c r="BJ3623" t="s">
        <v>525</v>
      </c>
      <c r="BK3623" t="s">
        <v>526</v>
      </c>
      <c r="BL3623" s="20" t="e">
        <f t="shared" si="666"/>
        <v>#VALUE!</v>
      </c>
    </row>
    <row r="3624" spans="1:64" hidden="1" outlineLevel="2" collapsed="1" x14ac:dyDescent="0.35">
      <c r="A3624" t="s">
        <v>443</v>
      </c>
      <c r="B3624" t="s">
        <v>443</v>
      </c>
      <c r="C3624" t="b">
        <v>0</v>
      </c>
      <c r="D3624" t="s">
        <v>439</v>
      </c>
      <c r="E3624" t="s">
        <v>538</v>
      </c>
      <c r="F3624" t="s">
        <v>539</v>
      </c>
      <c r="G3624" t="s">
        <v>2863</v>
      </c>
      <c r="H3624" t="s">
        <v>2864</v>
      </c>
      <c r="I3624">
        <v>1</v>
      </c>
      <c r="J3624">
        <v>1</v>
      </c>
      <c r="K3624" t="s">
        <v>2475</v>
      </c>
      <c r="L3624" t="s">
        <v>2475</v>
      </c>
      <c r="M3624">
        <v>1</v>
      </c>
      <c r="N3624">
        <v>3</v>
      </c>
      <c r="O3624">
        <v>0.70630000000000004</v>
      </c>
      <c r="P3624">
        <v>0</v>
      </c>
      <c r="Q3624">
        <v>1</v>
      </c>
      <c r="R3624">
        <v>1</v>
      </c>
      <c r="S3624">
        <v>769.03997000000004</v>
      </c>
      <c r="T3624">
        <v>2305.10536</v>
      </c>
      <c r="U3624">
        <v>2305.1029899999999</v>
      </c>
      <c r="V3624">
        <v>1.03</v>
      </c>
      <c r="W3624">
        <v>7.9000000000000001E-4</v>
      </c>
      <c r="X3624" t="s">
        <v>540</v>
      </c>
      <c r="Y3624" t="s">
        <v>541</v>
      </c>
      <c r="Z3624">
        <v>8.7788690000000003</v>
      </c>
      <c r="AA3624">
        <v>30</v>
      </c>
      <c r="AB3624">
        <v>50.8782</v>
      </c>
      <c r="AC3624">
        <v>34104</v>
      </c>
      <c r="AD3624" t="s">
        <v>554</v>
      </c>
      <c r="AE3624" t="s">
        <v>555</v>
      </c>
      <c r="AF3624" t="s">
        <v>443</v>
      </c>
      <c r="AG3624">
        <v>2.86</v>
      </c>
      <c r="AH3624" t="s">
        <v>443</v>
      </c>
      <c r="AI3624" t="b">
        <v>0</v>
      </c>
      <c r="AJ3624" t="s">
        <v>443</v>
      </c>
      <c r="AK3624" t="s">
        <v>443</v>
      </c>
      <c r="AL3624" t="s">
        <v>443</v>
      </c>
      <c r="AM3624">
        <v>0</v>
      </c>
      <c r="AN3624">
        <v>5.2370000000000002E-5</v>
      </c>
      <c r="AO3624">
        <v>8882998</v>
      </c>
      <c r="AP3624">
        <v>50.87</v>
      </c>
      <c r="AQ3624" t="str">
        <f t="shared" si="659"/>
        <v>Sequest HT (A2)</v>
      </c>
      <c r="AT3624" t="str">
        <f t="shared" si="660"/>
        <v>Sequest HT (A2</v>
      </c>
      <c r="AU3624" t="str">
        <f t="shared" si="670"/>
        <v>t HT (A</v>
      </c>
      <c r="AV3624" t="str">
        <f t="shared" si="671"/>
        <v>t HT (</v>
      </c>
      <c r="AW3624" s="19" t="str">
        <f t="shared" si="672"/>
        <v>t HT (</v>
      </c>
      <c r="AX3624">
        <v>1.03</v>
      </c>
      <c r="AY3624" s="20">
        <f t="shared" si="661"/>
        <v>7.6699029126213588E-4</v>
      </c>
      <c r="AZ3624">
        <v>7.9000000000000001E-4</v>
      </c>
      <c r="BA3624" s="21" t="e">
        <f t="shared" si="662"/>
        <v>#VALUE!</v>
      </c>
      <c r="BB3624" t="s">
        <v>540</v>
      </c>
      <c r="BC3624" t="s">
        <v>541</v>
      </c>
      <c r="BD3624" s="20" t="e">
        <f t="shared" si="663"/>
        <v>#VALUE!</v>
      </c>
      <c r="BE3624">
        <v>8.7788690000000003</v>
      </c>
      <c r="BF3624" s="20" t="e">
        <f t="shared" si="664"/>
        <v>#VALUE!</v>
      </c>
      <c r="BG3624">
        <v>30</v>
      </c>
      <c r="BH3624">
        <v>50.8782</v>
      </c>
      <c r="BI3624" s="20">
        <f t="shared" si="665"/>
        <v>670.30673254950057</v>
      </c>
      <c r="BJ3624">
        <v>34104</v>
      </c>
      <c r="BK3624" t="s">
        <v>554</v>
      </c>
      <c r="BL3624" s="20" t="e">
        <f t="shared" si="666"/>
        <v>#VALUE!</v>
      </c>
    </row>
    <row r="3625" spans="1:64" hidden="1" outlineLevel="1" x14ac:dyDescent="0.35">
      <c r="A3625" t="s">
        <v>443</v>
      </c>
      <c r="B3625" t="b">
        <v>0</v>
      </c>
      <c r="C3625" t="s">
        <v>439</v>
      </c>
      <c r="D3625" t="s">
        <v>2865</v>
      </c>
      <c r="E3625" t="s">
        <v>443</v>
      </c>
      <c r="F3625" t="s">
        <v>443</v>
      </c>
      <c r="G3625" t="b">
        <v>0</v>
      </c>
      <c r="H3625">
        <v>1</v>
      </c>
      <c r="I3625">
        <v>1</v>
      </c>
      <c r="J3625">
        <v>2</v>
      </c>
      <c r="K3625" t="s">
        <v>2475</v>
      </c>
      <c r="L3625" t="s">
        <v>2866</v>
      </c>
      <c r="M3625">
        <v>0</v>
      </c>
      <c r="N3625">
        <v>1119.56404</v>
      </c>
      <c r="O3625">
        <v>0</v>
      </c>
      <c r="P3625">
        <v>72.5</v>
      </c>
      <c r="Q3625">
        <v>125.5</v>
      </c>
      <c r="R3625">
        <v>130.19999999999999</v>
      </c>
      <c r="S3625">
        <v>116.1</v>
      </c>
      <c r="T3625">
        <v>61.7</v>
      </c>
      <c r="U3625">
        <v>64.099999999999994</v>
      </c>
      <c r="V3625">
        <v>215.3</v>
      </c>
      <c r="W3625">
        <v>114.6</v>
      </c>
      <c r="X3625" t="s">
        <v>443</v>
      </c>
      <c r="Y3625" t="s">
        <v>443</v>
      </c>
      <c r="Z3625" t="s">
        <v>444</v>
      </c>
      <c r="AA3625" t="s">
        <v>444</v>
      </c>
      <c r="AB3625" t="s">
        <v>439</v>
      </c>
      <c r="AC3625" t="s">
        <v>439</v>
      </c>
      <c r="AD3625" t="s">
        <v>444</v>
      </c>
      <c r="AE3625" t="s">
        <v>444</v>
      </c>
      <c r="AF3625" t="s">
        <v>444</v>
      </c>
      <c r="AG3625" t="s">
        <v>444</v>
      </c>
      <c r="AH3625" t="s">
        <v>445</v>
      </c>
      <c r="AI3625" t="s">
        <v>439</v>
      </c>
      <c r="AJ3625" t="s">
        <v>439</v>
      </c>
      <c r="AK3625">
        <v>0</v>
      </c>
      <c r="AL3625">
        <v>0</v>
      </c>
      <c r="AM3625">
        <v>2.1080000000000002E-2</v>
      </c>
      <c r="AN3625">
        <v>3.3570000000000002E-3</v>
      </c>
      <c r="AO3625">
        <v>2.6</v>
      </c>
      <c r="AP3625">
        <v>41</v>
      </c>
      <c r="AQ3625" t="str">
        <f t="shared" si="659"/>
        <v/>
      </c>
      <c r="AR3625" t="s">
        <v>2867</v>
      </c>
      <c r="AS3625" t="s">
        <v>2868</v>
      </c>
      <c r="AT3625" t="str">
        <f t="shared" si="660"/>
        <v/>
      </c>
      <c r="AU3625" t="str">
        <f t="shared" si="670"/>
        <v/>
      </c>
      <c r="AV3625" t="str">
        <f t="shared" si="671"/>
        <v/>
      </c>
      <c r="AW3625" s="19" t="str">
        <f t="shared" si="672"/>
        <v/>
      </c>
      <c r="AX3625">
        <v>215.3</v>
      </c>
      <c r="AY3625" s="20">
        <f t="shared" si="661"/>
        <v>0.53228053878309334</v>
      </c>
      <c r="AZ3625">
        <v>114.6</v>
      </c>
      <c r="BA3625" s="21" t="e">
        <f t="shared" si="662"/>
        <v>#VALUE!</v>
      </c>
      <c r="BB3625" t="s">
        <v>443</v>
      </c>
      <c r="BC3625" t="s">
        <v>443</v>
      </c>
      <c r="BD3625" s="20" t="e">
        <f t="shared" si="663"/>
        <v>#VALUE!</v>
      </c>
      <c r="BE3625" t="s">
        <v>444</v>
      </c>
      <c r="BF3625" s="20" t="e">
        <f t="shared" si="664"/>
        <v>#VALUE!</v>
      </c>
      <c r="BG3625" t="s">
        <v>444</v>
      </c>
      <c r="BH3625" t="s">
        <v>439</v>
      </c>
      <c r="BI3625" s="20" t="e">
        <f t="shared" si="665"/>
        <v>#VALUE!</v>
      </c>
      <c r="BJ3625" t="s">
        <v>439</v>
      </c>
      <c r="BK3625" t="s">
        <v>444</v>
      </c>
      <c r="BL3625" s="20" t="e">
        <f t="shared" si="666"/>
        <v>#VALUE!</v>
      </c>
    </row>
    <row r="3626" spans="1:64" hidden="1" outlineLevel="2" collapsed="1" x14ac:dyDescent="0.35">
      <c r="A3626" t="s">
        <v>443</v>
      </c>
      <c r="B3626" t="s">
        <v>443</v>
      </c>
      <c r="C3626" t="s">
        <v>457</v>
      </c>
      <c r="D3626" t="s">
        <v>458</v>
      </c>
      <c r="E3626" t="s">
        <v>508</v>
      </c>
      <c r="F3626" t="s">
        <v>509</v>
      </c>
      <c r="G3626" t="s">
        <v>459</v>
      </c>
      <c r="H3626" t="s">
        <v>460</v>
      </c>
      <c r="I3626" t="s">
        <v>463</v>
      </c>
      <c r="J3626" t="s">
        <v>464</v>
      </c>
      <c r="K3626" t="s">
        <v>466</v>
      </c>
      <c r="L3626" t="s">
        <v>510</v>
      </c>
      <c r="M3626" t="s">
        <v>468</v>
      </c>
      <c r="N3626" t="s">
        <v>511</v>
      </c>
      <c r="O3626" t="s">
        <v>512</v>
      </c>
      <c r="P3626" t="s">
        <v>513</v>
      </c>
      <c r="Q3626" t="s">
        <v>514</v>
      </c>
      <c r="R3626" t="s">
        <v>515</v>
      </c>
      <c r="S3626" t="s">
        <v>516</v>
      </c>
      <c r="T3626" t="s">
        <v>517</v>
      </c>
      <c r="U3626" t="s">
        <v>469</v>
      </c>
      <c r="V3626" t="s">
        <v>518</v>
      </c>
      <c r="W3626" t="s">
        <v>519</v>
      </c>
      <c r="X3626" t="s">
        <v>520</v>
      </c>
      <c r="Y3626" t="s">
        <v>521</v>
      </c>
      <c r="Z3626" t="s">
        <v>522</v>
      </c>
      <c r="AA3626" t="s">
        <v>523</v>
      </c>
      <c r="AB3626" t="s">
        <v>524</v>
      </c>
      <c r="AC3626" t="s">
        <v>525</v>
      </c>
      <c r="AD3626" t="s">
        <v>526</v>
      </c>
      <c r="AE3626" t="s">
        <v>527</v>
      </c>
      <c r="AF3626" t="s">
        <v>480</v>
      </c>
      <c r="AG3626" t="s">
        <v>528</v>
      </c>
      <c r="AH3626" t="s">
        <v>529</v>
      </c>
      <c r="AI3626" t="s">
        <v>462</v>
      </c>
      <c r="AJ3626" t="s">
        <v>530</v>
      </c>
      <c r="AK3626" t="s">
        <v>531</v>
      </c>
      <c r="AL3626" t="s">
        <v>532</v>
      </c>
      <c r="AM3626" t="s">
        <v>533</v>
      </c>
      <c r="AN3626" t="s">
        <v>534</v>
      </c>
      <c r="AO3626" t="s">
        <v>535</v>
      </c>
      <c r="AP3626" t="s">
        <v>536</v>
      </c>
      <c r="AQ3626" t="str">
        <f t="shared" si="659"/>
        <v>Identifying Node</v>
      </c>
      <c r="AT3626" t="str">
        <f t="shared" si="660"/>
        <v>Identifying No</v>
      </c>
      <c r="AU3626" t="str">
        <f t="shared" si="670"/>
        <v>fying N</v>
      </c>
      <c r="AV3626" t="str">
        <f t="shared" si="671"/>
        <v xml:space="preserve">fying </v>
      </c>
      <c r="AW3626" s="19" t="str">
        <f t="shared" si="672"/>
        <v xml:space="preserve">fying </v>
      </c>
      <c r="AX3626" t="s">
        <v>518</v>
      </c>
      <c r="AY3626" s="20" t="e">
        <f t="shared" si="661"/>
        <v>#VALUE!</v>
      </c>
      <c r="AZ3626" t="s">
        <v>519</v>
      </c>
      <c r="BA3626" s="21" t="e">
        <f t="shared" si="662"/>
        <v>#VALUE!</v>
      </c>
      <c r="BB3626" t="s">
        <v>520</v>
      </c>
      <c r="BC3626" t="s">
        <v>521</v>
      </c>
      <c r="BD3626" s="20" t="e">
        <f t="shared" si="663"/>
        <v>#VALUE!</v>
      </c>
      <c r="BE3626" t="s">
        <v>522</v>
      </c>
      <c r="BF3626" s="20" t="e">
        <f t="shared" si="664"/>
        <v>#VALUE!</v>
      </c>
      <c r="BG3626" t="s">
        <v>523</v>
      </c>
      <c r="BH3626" t="s">
        <v>524</v>
      </c>
      <c r="BI3626" s="20" t="e">
        <f t="shared" si="665"/>
        <v>#VALUE!</v>
      </c>
      <c r="BJ3626" t="s">
        <v>525</v>
      </c>
      <c r="BK3626" t="s">
        <v>526</v>
      </c>
      <c r="BL3626" s="20" t="e">
        <f t="shared" si="666"/>
        <v>#VALUE!</v>
      </c>
    </row>
    <row r="3627" spans="1:64" hidden="1" outlineLevel="2" collapsed="1" x14ac:dyDescent="0.35">
      <c r="A3627" t="s">
        <v>443</v>
      </c>
      <c r="B3627" t="s">
        <v>443</v>
      </c>
      <c r="C3627" t="b">
        <v>0</v>
      </c>
      <c r="D3627" t="s">
        <v>439</v>
      </c>
      <c r="E3627" t="s">
        <v>538</v>
      </c>
      <c r="F3627" t="s">
        <v>539</v>
      </c>
      <c r="G3627" t="s">
        <v>2865</v>
      </c>
      <c r="H3627" t="s">
        <v>443</v>
      </c>
      <c r="I3627">
        <v>1</v>
      </c>
      <c r="J3627">
        <v>1</v>
      </c>
      <c r="K3627" t="s">
        <v>2475</v>
      </c>
      <c r="L3627" t="s">
        <v>2475</v>
      </c>
      <c r="M3627">
        <v>0</v>
      </c>
      <c r="N3627">
        <v>2</v>
      </c>
      <c r="O3627">
        <v>0.51149999999999995</v>
      </c>
      <c r="P3627">
        <v>0</v>
      </c>
      <c r="Q3627">
        <v>1</v>
      </c>
      <c r="R3627">
        <v>1</v>
      </c>
      <c r="S3627">
        <v>560.28607999999997</v>
      </c>
      <c r="T3627">
        <v>1119.5648900000001</v>
      </c>
      <c r="U3627">
        <v>1119.56404</v>
      </c>
      <c r="V3627">
        <v>0.75</v>
      </c>
      <c r="W3627">
        <v>4.2000000000000002E-4</v>
      </c>
      <c r="X3627" t="s">
        <v>540</v>
      </c>
      <c r="Y3627" t="s">
        <v>541</v>
      </c>
      <c r="Z3627">
        <v>29.25712</v>
      </c>
      <c r="AA3627">
        <v>26.609000000000002</v>
      </c>
      <c r="AB3627">
        <v>24.515000000000001</v>
      </c>
      <c r="AC3627">
        <v>11892</v>
      </c>
      <c r="AD3627" t="s">
        <v>551</v>
      </c>
      <c r="AE3627" t="s">
        <v>552</v>
      </c>
      <c r="AF3627" t="s">
        <v>443</v>
      </c>
      <c r="AG3627">
        <v>2.6</v>
      </c>
      <c r="AH3627" t="s">
        <v>443</v>
      </c>
      <c r="AI3627" t="b">
        <v>0</v>
      </c>
      <c r="AJ3627" t="s">
        <v>443</v>
      </c>
      <c r="AK3627" t="s">
        <v>443</v>
      </c>
      <c r="AL3627" t="s">
        <v>443</v>
      </c>
      <c r="AM3627">
        <v>0</v>
      </c>
      <c r="AN3627">
        <v>3.3570000000000002E-3</v>
      </c>
      <c r="AO3627">
        <v>11254989</v>
      </c>
      <c r="AP3627">
        <v>24.54</v>
      </c>
      <c r="AQ3627" t="str">
        <f t="shared" si="659"/>
        <v>Sequest HT (A2)</v>
      </c>
      <c r="AT3627" t="str">
        <f t="shared" si="660"/>
        <v>Sequest HT (A2</v>
      </c>
      <c r="AU3627" t="str">
        <f t="shared" si="670"/>
        <v>t HT (A</v>
      </c>
      <c r="AV3627" t="str">
        <f t="shared" si="671"/>
        <v>t HT (</v>
      </c>
      <c r="AW3627" s="19" t="str">
        <f t="shared" si="672"/>
        <v>t HT (</v>
      </c>
      <c r="AX3627">
        <v>0.75</v>
      </c>
      <c r="AY3627" s="20">
        <f t="shared" si="661"/>
        <v>5.6000000000000006E-4</v>
      </c>
      <c r="AZ3627">
        <v>4.2000000000000002E-4</v>
      </c>
      <c r="BA3627" s="21" t="e">
        <f t="shared" si="662"/>
        <v>#VALUE!</v>
      </c>
      <c r="BB3627" t="s">
        <v>540</v>
      </c>
      <c r="BC3627" t="s">
        <v>541</v>
      </c>
      <c r="BD3627" s="20" t="e">
        <f t="shared" si="663"/>
        <v>#VALUE!</v>
      </c>
      <c r="BE3627">
        <v>29.25712</v>
      </c>
      <c r="BF3627" s="20" t="e">
        <f t="shared" si="664"/>
        <v>#VALUE!</v>
      </c>
      <c r="BG3627">
        <v>26.609000000000002</v>
      </c>
      <c r="BH3627">
        <v>24.515000000000001</v>
      </c>
      <c r="BI3627" s="20">
        <f t="shared" si="665"/>
        <v>485.09076075871911</v>
      </c>
      <c r="BJ3627">
        <v>11892</v>
      </c>
      <c r="BK3627" t="s">
        <v>551</v>
      </c>
      <c r="BL3627" s="20" t="e">
        <f t="shared" si="666"/>
        <v>#VALUE!</v>
      </c>
    </row>
    <row r="3628" spans="1:64" hidden="1" outlineLevel="2" collapsed="1" x14ac:dyDescent="0.35">
      <c r="A3628" t="s">
        <v>443</v>
      </c>
      <c r="B3628" t="s">
        <v>443</v>
      </c>
      <c r="C3628" t="b">
        <v>0</v>
      </c>
      <c r="D3628" t="s">
        <v>439</v>
      </c>
      <c r="E3628" t="s">
        <v>538</v>
      </c>
      <c r="F3628" t="s">
        <v>539</v>
      </c>
      <c r="G3628" t="s">
        <v>2865</v>
      </c>
      <c r="H3628" t="s">
        <v>443</v>
      </c>
      <c r="I3628">
        <v>1</v>
      </c>
      <c r="J3628">
        <v>1</v>
      </c>
      <c r="K3628" t="s">
        <v>2475</v>
      </c>
      <c r="L3628" t="s">
        <v>2475</v>
      </c>
      <c r="M3628">
        <v>0</v>
      </c>
      <c r="N3628">
        <v>2</v>
      </c>
      <c r="O3628">
        <v>0.625</v>
      </c>
      <c r="P3628">
        <v>0</v>
      </c>
      <c r="Q3628">
        <v>1</v>
      </c>
      <c r="R3628">
        <v>1</v>
      </c>
      <c r="S3628">
        <v>560.28554999999994</v>
      </c>
      <c r="T3628">
        <v>1119.5638200000001</v>
      </c>
      <c r="U3628">
        <v>1119.56404</v>
      </c>
      <c r="V3628">
        <v>-0.2</v>
      </c>
      <c r="W3628">
        <v>-1.1E-4</v>
      </c>
      <c r="X3628" t="s">
        <v>540</v>
      </c>
      <c r="Y3628" t="s">
        <v>541</v>
      </c>
      <c r="Z3628">
        <v>50.296959999999999</v>
      </c>
      <c r="AA3628">
        <v>23.5</v>
      </c>
      <c r="AB3628">
        <v>24.439900000000002</v>
      </c>
      <c r="AC3628">
        <v>11690</v>
      </c>
      <c r="AD3628" t="s">
        <v>563</v>
      </c>
      <c r="AE3628" t="s">
        <v>564</v>
      </c>
      <c r="AF3628" t="s">
        <v>443</v>
      </c>
      <c r="AG3628">
        <v>2.2400000000000002</v>
      </c>
      <c r="AH3628" t="s">
        <v>443</v>
      </c>
      <c r="AI3628" t="b">
        <v>0</v>
      </c>
      <c r="AJ3628" t="s">
        <v>443</v>
      </c>
      <c r="AK3628" t="s">
        <v>443</v>
      </c>
      <c r="AL3628" t="s">
        <v>443</v>
      </c>
      <c r="AM3628">
        <v>2.647E-3</v>
      </c>
      <c r="AN3628">
        <v>6.0010000000000001E-2</v>
      </c>
      <c r="AO3628">
        <v>12420842</v>
      </c>
      <c r="AP3628">
        <v>24.46</v>
      </c>
      <c r="AQ3628" t="str">
        <f t="shared" si="659"/>
        <v>Sequest HT (A2)</v>
      </c>
      <c r="AT3628" t="str">
        <f t="shared" si="660"/>
        <v>Sequest HT (A2</v>
      </c>
      <c r="AU3628" t="str">
        <f t="shared" si="670"/>
        <v>t HT (A</v>
      </c>
      <c r="AV3628" t="str">
        <f t="shared" si="671"/>
        <v>t HT (</v>
      </c>
      <c r="AW3628" s="19" t="str">
        <f t="shared" si="672"/>
        <v>t HT (</v>
      </c>
      <c r="AX3628">
        <v>-0.2</v>
      </c>
      <c r="AY3628" s="20">
        <f t="shared" si="661"/>
        <v>5.5000000000000003E-4</v>
      </c>
      <c r="AZ3628">
        <v>-1.1E-4</v>
      </c>
      <c r="BA3628" s="21" t="e">
        <f t="shared" si="662"/>
        <v>#VALUE!</v>
      </c>
      <c r="BB3628" t="s">
        <v>540</v>
      </c>
      <c r="BC3628" t="s">
        <v>541</v>
      </c>
      <c r="BD3628" s="20" t="e">
        <f t="shared" si="663"/>
        <v>#VALUE!</v>
      </c>
      <c r="BE3628">
        <v>50.296959999999999</v>
      </c>
      <c r="BF3628" s="20" t="e">
        <f t="shared" si="664"/>
        <v>#VALUE!</v>
      </c>
      <c r="BG3628">
        <v>23.5</v>
      </c>
      <c r="BH3628">
        <v>24.439900000000002</v>
      </c>
      <c r="BI3628" s="20">
        <f t="shared" si="665"/>
        <v>478.31619605644863</v>
      </c>
      <c r="BJ3628">
        <v>11690</v>
      </c>
      <c r="BK3628" t="s">
        <v>563</v>
      </c>
      <c r="BL3628" s="20" t="e">
        <f t="shared" si="666"/>
        <v>#VALUE!</v>
      </c>
    </row>
    <row r="3629" spans="1:64" hidden="1" outlineLevel="1" x14ac:dyDescent="0.35">
      <c r="A3629" t="s">
        <v>443</v>
      </c>
      <c r="B3629" t="b">
        <v>0</v>
      </c>
      <c r="C3629" t="s">
        <v>439</v>
      </c>
      <c r="D3629" t="s">
        <v>2869</v>
      </c>
      <c r="E3629" t="s">
        <v>1061</v>
      </c>
      <c r="F3629" t="s">
        <v>443</v>
      </c>
      <c r="G3629" t="b">
        <v>0</v>
      </c>
      <c r="H3629">
        <v>1</v>
      </c>
      <c r="I3629">
        <v>1</v>
      </c>
      <c r="J3629">
        <v>1</v>
      </c>
      <c r="K3629" t="s">
        <v>2475</v>
      </c>
      <c r="L3629" t="s">
        <v>2870</v>
      </c>
      <c r="M3629">
        <v>1</v>
      </c>
      <c r="N3629">
        <v>1932.0007599999999</v>
      </c>
      <c r="O3629">
        <v>0</v>
      </c>
      <c r="P3629" t="s">
        <v>443</v>
      </c>
      <c r="Q3629" t="s">
        <v>443</v>
      </c>
      <c r="R3629">
        <v>33</v>
      </c>
      <c r="S3629">
        <v>406.8</v>
      </c>
      <c r="T3629">
        <v>357.6</v>
      </c>
      <c r="U3629" t="s">
        <v>443</v>
      </c>
      <c r="V3629">
        <v>102.6</v>
      </c>
      <c r="W3629" t="s">
        <v>443</v>
      </c>
      <c r="X3629" t="s">
        <v>443</v>
      </c>
      <c r="Y3629" t="s">
        <v>443</v>
      </c>
      <c r="Z3629" t="s">
        <v>445</v>
      </c>
      <c r="AA3629" t="s">
        <v>445</v>
      </c>
      <c r="AB3629" t="s">
        <v>444</v>
      </c>
      <c r="AC3629" t="s">
        <v>439</v>
      </c>
      <c r="AD3629" t="s">
        <v>444</v>
      </c>
      <c r="AE3629" t="s">
        <v>445</v>
      </c>
      <c r="AF3629" t="s">
        <v>444</v>
      </c>
      <c r="AG3629" t="s">
        <v>445</v>
      </c>
      <c r="AH3629" t="s">
        <v>445</v>
      </c>
      <c r="AI3629" t="s">
        <v>439</v>
      </c>
      <c r="AJ3629" t="s">
        <v>439</v>
      </c>
      <c r="AK3629">
        <v>0</v>
      </c>
      <c r="AL3629">
        <v>0</v>
      </c>
      <c r="AM3629">
        <v>6.6710000000000001E-4</v>
      </c>
      <c r="AN3629">
        <v>1.094E-4</v>
      </c>
      <c r="AO3629">
        <v>3.36</v>
      </c>
      <c r="AP3629">
        <v>31</v>
      </c>
      <c r="AQ3629" t="str">
        <f t="shared" si="659"/>
        <v>1xOxidation [M11]</v>
      </c>
      <c r="AR3629" t="s">
        <v>2871</v>
      </c>
      <c r="AS3629" t="s">
        <v>2872</v>
      </c>
      <c r="AT3629" t="str">
        <f t="shared" si="660"/>
        <v>1xOxidation [M</v>
      </c>
      <c r="AU3629" t="str">
        <f t="shared" si="670"/>
        <v>ation [</v>
      </c>
      <c r="AV3629" t="str">
        <f t="shared" si="671"/>
        <v xml:space="preserve">ation </v>
      </c>
      <c r="AW3629" s="19" t="str">
        <f t="shared" si="672"/>
        <v xml:space="preserve">ation </v>
      </c>
      <c r="AX3629">
        <v>102.6</v>
      </c>
      <c r="AY3629" s="20" t="e">
        <f t="shared" si="661"/>
        <v>#VALUE!</v>
      </c>
      <c r="AZ3629" t="s">
        <v>443</v>
      </c>
      <c r="BA3629" s="21" t="e">
        <f t="shared" si="662"/>
        <v>#VALUE!</v>
      </c>
      <c r="BB3629" t="s">
        <v>443</v>
      </c>
      <c r="BC3629" t="s">
        <v>443</v>
      </c>
      <c r="BD3629" s="20" t="e">
        <f t="shared" si="663"/>
        <v>#VALUE!</v>
      </c>
      <c r="BE3629" t="s">
        <v>445</v>
      </c>
      <c r="BF3629" s="20" t="e">
        <f t="shared" si="664"/>
        <v>#VALUE!</v>
      </c>
      <c r="BG3629" t="s">
        <v>445</v>
      </c>
      <c r="BH3629" t="s">
        <v>444</v>
      </c>
      <c r="BI3629" s="20" t="e">
        <f t="shared" si="665"/>
        <v>#VALUE!</v>
      </c>
      <c r="BJ3629" t="s">
        <v>439</v>
      </c>
      <c r="BK3629" t="s">
        <v>444</v>
      </c>
      <c r="BL3629" s="20" t="e">
        <f t="shared" si="666"/>
        <v>#VALUE!</v>
      </c>
    </row>
    <row r="3630" spans="1:64" hidden="1" outlineLevel="2" collapsed="1" x14ac:dyDescent="0.35">
      <c r="A3630" t="s">
        <v>443</v>
      </c>
      <c r="B3630" t="s">
        <v>443</v>
      </c>
      <c r="C3630" t="s">
        <v>457</v>
      </c>
      <c r="D3630" t="s">
        <v>458</v>
      </c>
      <c r="E3630" t="s">
        <v>508</v>
      </c>
      <c r="F3630" t="s">
        <v>509</v>
      </c>
      <c r="G3630" t="s">
        <v>459</v>
      </c>
      <c r="H3630" t="s">
        <v>460</v>
      </c>
      <c r="I3630" t="s">
        <v>463</v>
      </c>
      <c r="J3630" t="s">
        <v>464</v>
      </c>
      <c r="K3630" t="s">
        <v>466</v>
      </c>
      <c r="L3630" t="s">
        <v>510</v>
      </c>
      <c r="M3630" t="s">
        <v>468</v>
      </c>
      <c r="N3630" t="s">
        <v>511</v>
      </c>
      <c r="O3630" t="s">
        <v>512</v>
      </c>
      <c r="P3630" t="s">
        <v>513</v>
      </c>
      <c r="Q3630" t="s">
        <v>514</v>
      </c>
      <c r="R3630" t="s">
        <v>515</v>
      </c>
      <c r="S3630" t="s">
        <v>516</v>
      </c>
      <c r="T3630" t="s">
        <v>517</v>
      </c>
      <c r="U3630" t="s">
        <v>469</v>
      </c>
      <c r="V3630" t="s">
        <v>518</v>
      </c>
      <c r="W3630" t="s">
        <v>519</v>
      </c>
      <c r="X3630" t="s">
        <v>520</v>
      </c>
      <c r="Y3630" t="s">
        <v>521</v>
      </c>
      <c r="Z3630" t="s">
        <v>522</v>
      </c>
      <c r="AA3630" t="s">
        <v>523</v>
      </c>
      <c r="AB3630" t="s">
        <v>524</v>
      </c>
      <c r="AC3630" t="s">
        <v>525</v>
      </c>
      <c r="AD3630" t="s">
        <v>526</v>
      </c>
      <c r="AE3630" t="s">
        <v>527</v>
      </c>
      <c r="AF3630" t="s">
        <v>480</v>
      </c>
      <c r="AG3630" t="s">
        <v>528</v>
      </c>
      <c r="AH3630" t="s">
        <v>529</v>
      </c>
      <c r="AI3630" t="s">
        <v>462</v>
      </c>
      <c r="AJ3630" t="s">
        <v>530</v>
      </c>
      <c r="AK3630" t="s">
        <v>531</v>
      </c>
      <c r="AL3630" t="s">
        <v>532</v>
      </c>
      <c r="AM3630" t="s">
        <v>533</v>
      </c>
      <c r="AN3630" t="s">
        <v>534</v>
      </c>
      <c r="AO3630" t="s">
        <v>535</v>
      </c>
      <c r="AP3630" t="s">
        <v>536</v>
      </c>
      <c r="AQ3630" t="str">
        <f t="shared" si="659"/>
        <v>Identifying Node</v>
      </c>
      <c r="AT3630" t="str">
        <f t="shared" si="660"/>
        <v>Identifying No</v>
      </c>
      <c r="AU3630" t="str">
        <f t="shared" si="670"/>
        <v>fying N</v>
      </c>
      <c r="AV3630" t="str">
        <f t="shared" si="671"/>
        <v xml:space="preserve">fying </v>
      </c>
      <c r="AW3630" s="19" t="str">
        <f t="shared" si="672"/>
        <v xml:space="preserve">fying </v>
      </c>
      <c r="AX3630" t="s">
        <v>518</v>
      </c>
      <c r="AY3630" s="20" t="e">
        <f t="shared" si="661"/>
        <v>#VALUE!</v>
      </c>
      <c r="AZ3630" t="s">
        <v>519</v>
      </c>
      <c r="BA3630" s="21" t="e">
        <f t="shared" si="662"/>
        <v>#VALUE!</v>
      </c>
      <c r="BB3630" t="s">
        <v>520</v>
      </c>
      <c r="BC3630" t="s">
        <v>521</v>
      </c>
      <c r="BD3630" s="20" t="e">
        <f t="shared" si="663"/>
        <v>#VALUE!</v>
      </c>
      <c r="BE3630" t="s">
        <v>522</v>
      </c>
      <c r="BF3630" s="20" t="e">
        <f t="shared" si="664"/>
        <v>#VALUE!</v>
      </c>
      <c r="BG3630" t="s">
        <v>523</v>
      </c>
      <c r="BH3630" t="s">
        <v>524</v>
      </c>
      <c r="BI3630" s="20" t="e">
        <f t="shared" si="665"/>
        <v>#VALUE!</v>
      </c>
      <c r="BJ3630" t="s">
        <v>525</v>
      </c>
      <c r="BK3630" t="s">
        <v>526</v>
      </c>
      <c r="BL3630" s="20" t="e">
        <f t="shared" si="666"/>
        <v>#VALUE!</v>
      </c>
    </row>
    <row r="3631" spans="1:64" hidden="1" outlineLevel="2" collapsed="1" x14ac:dyDescent="0.35">
      <c r="A3631" t="s">
        <v>443</v>
      </c>
      <c r="B3631" t="s">
        <v>443</v>
      </c>
      <c r="C3631" t="b">
        <v>0</v>
      </c>
      <c r="D3631" t="s">
        <v>439</v>
      </c>
      <c r="E3631" t="s">
        <v>538</v>
      </c>
      <c r="F3631" t="s">
        <v>539</v>
      </c>
      <c r="G3631" t="s">
        <v>2873</v>
      </c>
      <c r="H3631" t="s">
        <v>1066</v>
      </c>
      <c r="I3631">
        <v>1</v>
      </c>
      <c r="J3631">
        <v>1</v>
      </c>
      <c r="K3631" t="s">
        <v>2475</v>
      </c>
      <c r="L3631" t="s">
        <v>2475</v>
      </c>
      <c r="M3631">
        <v>1</v>
      </c>
      <c r="N3631">
        <v>3</v>
      </c>
      <c r="O3631">
        <v>0.55059999999999998</v>
      </c>
      <c r="P3631">
        <v>0</v>
      </c>
      <c r="Q3631">
        <v>1</v>
      </c>
      <c r="R3631">
        <v>1</v>
      </c>
      <c r="S3631">
        <v>644.67114000000004</v>
      </c>
      <c r="T3631">
        <v>1931.9988800000001</v>
      </c>
      <c r="U3631">
        <v>1932.0007599999999</v>
      </c>
      <c r="V3631">
        <v>-0.97</v>
      </c>
      <c r="W3631">
        <v>-6.3000000000000003E-4</v>
      </c>
      <c r="X3631" t="s">
        <v>540</v>
      </c>
      <c r="Y3631" t="s">
        <v>541</v>
      </c>
      <c r="Z3631">
        <v>7.7554150000000002</v>
      </c>
      <c r="AA3631">
        <v>23.5</v>
      </c>
      <c r="AB3631">
        <v>42.192399999999999</v>
      </c>
      <c r="AC3631">
        <v>26624</v>
      </c>
      <c r="AD3631" t="s">
        <v>563</v>
      </c>
      <c r="AE3631" t="s">
        <v>564</v>
      </c>
      <c r="AF3631" t="s">
        <v>443</v>
      </c>
      <c r="AG3631">
        <v>3.36</v>
      </c>
      <c r="AH3631" t="s">
        <v>443</v>
      </c>
      <c r="AI3631" t="b">
        <v>0</v>
      </c>
      <c r="AJ3631" t="s">
        <v>443</v>
      </c>
      <c r="AK3631" t="s">
        <v>443</v>
      </c>
      <c r="AL3631" t="s">
        <v>443</v>
      </c>
      <c r="AM3631">
        <v>0</v>
      </c>
      <c r="AN3631">
        <v>1.094E-4</v>
      </c>
      <c r="AO3631">
        <v>7673058</v>
      </c>
      <c r="AP3631">
        <v>42.23</v>
      </c>
      <c r="AQ3631" t="str">
        <f t="shared" si="659"/>
        <v>Sequest HT (A2)</v>
      </c>
      <c r="AT3631" t="str">
        <f t="shared" si="660"/>
        <v>Sequest HT (A2</v>
      </c>
      <c r="AU3631" t="str">
        <f t="shared" si="670"/>
        <v>t HT (A</v>
      </c>
      <c r="AV3631" t="str">
        <f t="shared" si="671"/>
        <v>t HT (</v>
      </c>
      <c r="AW3631" s="19" t="str">
        <f t="shared" si="672"/>
        <v>t HT (</v>
      </c>
      <c r="AX3631">
        <v>-0.97</v>
      </c>
      <c r="AY3631" s="20">
        <f t="shared" si="661"/>
        <v>6.4948453608247429E-4</v>
      </c>
      <c r="AZ3631">
        <v>-6.3000000000000003E-4</v>
      </c>
      <c r="BA3631" s="21" t="e">
        <f t="shared" si="662"/>
        <v>#VALUE!</v>
      </c>
      <c r="BB3631" t="s">
        <v>540</v>
      </c>
      <c r="BC3631" t="s">
        <v>541</v>
      </c>
      <c r="BD3631" s="20" t="e">
        <f t="shared" si="663"/>
        <v>#VALUE!</v>
      </c>
      <c r="BE3631">
        <v>7.7554150000000002</v>
      </c>
      <c r="BF3631" s="20" t="e">
        <f t="shared" si="664"/>
        <v>#VALUE!</v>
      </c>
      <c r="BG3631">
        <v>23.5</v>
      </c>
      <c r="BH3631">
        <v>42.192399999999999</v>
      </c>
      <c r="BI3631" s="20">
        <f t="shared" si="665"/>
        <v>631.01411628634537</v>
      </c>
      <c r="BJ3631">
        <v>26624</v>
      </c>
      <c r="BK3631" t="s">
        <v>563</v>
      </c>
      <c r="BL3631" s="20" t="e">
        <f t="shared" si="666"/>
        <v>#VALUE!</v>
      </c>
    </row>
    <row r="3632" spans="1:64" hidden="1" outlineLevel="1" x14ac:dyDescent="0.35">
      <c r="A3632" t="s">
        <v>443</v>
      </c>
      <c r="B3632" t="b">
        <v>0</v>
      </c>
      <c r="C3632" t="s">
        <v>439</v>
      </c>
      <c r="D3632" t="s">
        <v>2874</v>
      </c>
      <c r="E3632" t="s">
        <v>1119</v>
      </c>
      <c r="F3632" t="s">
        <v>443</v>
      </c>
      <c r="G3632" t="b">
        <v>0</v>
      </c>
      <c r="H3632">
        <v>1</v>
      </c>
      <c r="I3632">
        <v>1</v>
      </c>
      <c r="J3632">
        <v>4</v>
      </c>
      <c r="K3632" t="s">
        <v>2475</v>
      </c>
      <c r="L3632" t="s">
        <v>2875</v>
      </c>
      <c r="M3632">
        <v>0</v>
      </c>
      <c r="N3632">
        <v>1662.7652800000001</v>
      </c>
      <c r="O3632">
        <v>0</v>
      </c>
      <c r="P3632">
        <v>99</v>
      </c>
      <c r="Q3632">
        <v>132</v>
      </c>
      <c r="R3632">
        <v>119.1</v>
      </c>
      <c r="S3632">
        <v>162.4</v>
      </c>
      <c r="T3632">
        <v>93.3</v>
      </c>
      <c r="U3632">
        <v>88.7</v>
      </c>
      <c r="V3632">
        <v>77.7</v>
      </c>
      <c r="W3632">
        <v>127.7</v>
      </c>
      <c r="X3632" t="s">
        <v>443</v>
      </c>
      <c r="Y3632" t="s">
        <v>443</v>
      </c>
      <c r="Z3632" t="s">
        <v>444</v>
      </c>
      <c r="AA3632" t="s">
        <v>439</v>
      </c>
      <c r="AB3632" t="s">
        <v>439</v>
      </c>
      <c r="AC3632" t="s">
        <v>439</v>
      </c>
      <c r="AD3632" t="s">
        <v>439</v>
      </c>
      <c r="AE3632" t="s">
        <v>444</v>
      </c>
      <c r="AF3632" t="s">
        <v>444</v>
      </c>
      <c r="AG3632" t="s">
        <v>444</v>
      </c>
      <c r="AH3632" t="s">
        <v>445</v>
      </c>
      <c r="AI3632" t="s">
        <v>439</v>
      </c>
      <c r="AJ3632" t="s">
        <v>439</v>
      </c>
      <c r="AK3632">
        <v>0</v>
      </c>
      <c r="AL3632">
        <v>0</v>
      </c>
      <c r="AM3632">
        <v>1.952E-3</v>
      </c>
      <c r="AN3632">
        <v>2.1610000000000001E-5</v>
      </c>
      <c r="AO3632">
        <v>3.19</v>
      </c>
      <c r="AP3632">
        <v>40</v>
      </c>
      <c r="AQ3632" t="str">
        <f t="shared" si="659"/>
        <v>xCarbamidomethyl [C5]</v>
      </c>
      <c r="AR3632" t="s">
        <v>2876</v>
      </c>
      <c r="AS3632" t="s">
        <v>2877</v>
      </c>
      <c r="AT3632" t="str">
        <f t="shared" si="660"/>
        <v>xCarbamidometh</v>
      </c>
      <c r="AU3632" t="str">
        <f t="shared" si="670"/>
        <v>midomet</v>
      </c>
      <c r="AV3632" t="str">
        <f t="shared" si="671"/>
        <v>midome</v>
      </c>
      <c r="AW3632" s="19" t="str">
        <f t="shared" si="672"/>
        <v>midome</v>
      </c>
      <c r="AX3632">
        <v>77.7</v>
      </c>
      <c r="AY3632" s="20">
        <f t="shared" si="661"/>
        <v>1.6435006435006434</v>
      </c>
      <c r="AZ3632">
        <v>127.7</v>
      </c>
      <c r="BA3632" s="21" t="e">
        <f t="shared" si="662"/>
        <v>#VALUE!</v>
      </c>
      <c r="BB3632" t="s">
        <v>443</v>
      </c>
      <c r="BC3632" t="s">
        <v>443</v>
      </c>
      <c r="BD3632" s="20" t="e">
        <f t="shared" si="663"/>
        <v>#VALUE!</v>
      </c>
      <c r="BE3632" t="s">
        <v>444</v>
      </c>
      <c r="BF3632" s="20" t="e">
        <f t="shared" si="664"/>
        <v>#VALUE!</v>
      </c>
      <c r="BG3632" t="s">
        <v>439</v>
      </c>
      <c r="BH3632" t="s">
        <v>439</v>
      </c>
      <c r="BI3632" s="20" t="e">
        <f t="shared" si="665"/>
        <v>#VALUE!</v>
      </c>
      <c r="BJ3632" t="s">
        <v>439</v>
      </c>
      <c r="BK3632" t="s">
        <v>439</v>
      </c>
      <c r="BL3632" s="20" t="e">
        <f t="shared" si="666"/>
        <v>#VALUE!</v>
      </c>
    </row>
    <row r="3633" spans="1:64" hidden="1" outlineLevel="2" collapsed="1" x14ac:dyDescent="0.35">
      <c r="A3633" t="s">
        <v>443</v>
      </c>
      <c r="B3633" t="s">
        <v>443</v>
      </c>
      <c r="C3633" t="s">
        <v>457</v>
      </c>
      <c r="D3633" t="s">
        <v>458</v>
      </c>
      <c r="E3633" t="s">
        <v>508</v>
      </c>
      <c r="F3633" t="s">
        <v>509</v>
      </c>
      <c r="G3633" t="s">
        <v>459</v>
      </c>
      <c r="H3633" t="s">
        <v>460</v>
      </c>
      <c r="I3633" t="s">
        <v>463</v>
      </c>
      <c r="J3633" t="s">
        <v>464</v>
      </c>
      <c r="K3633" t="s">
        <v>466</v>
      </c>
      <c r="L3633" t="s">
        <v>510</v>
      </c>
      <c r="M3633" t="s">
        <v>468</v>
      </c>
      <c r="N3633" t="s">
        <v>511</v>
      </c>
      <c r="O3633" t="s">
        <v>512</v>
      </c>
      <c r="P3633" t="s">
        <v>513</v>
      </c>
      <c r="Q3633" t="s">
        <v>514</v>
      </c>
      <c r="R3633" t="s">
        <v>515</v>
      </c>
      <c r="S3633" t="s">
        <v>516</v>
      </c>
      <c r="T3633" t="s">
        <v>517</v>
      </c>
      <c r="U3633" t="s">
        <v>469</v>
      </c>
      <c r="V3633" t="s">
        <v>518</v>
      </c>
      <c r="W3633" t="s">
        <v>519</v>
      </c>
      <c r="X3633" t="s">
        <v>520</v>
      </c>
      <c r="Y3633" t="s">
        <v>521</v>
      </c>
      <c r="Z3633" t="s">
        <v>522</v>
      </c>
      <c r="AA3633" t="s">
        <v>523</v>
      </c>
      <c r="AB3633" t="s">
        <v>524</v>
      </c>
      <c r="AC3633" t="s">
        <v>525</v>
      </c>
      <c r="AD3633" t="s">
        <v>526</v>
      </c>
      <c r="AE3633" t="s">
        <v>527</v>
      </c>
      <c r="AF3633" t="s">
        <v>480</v>
      </c>
      <c r="AG3633" t="s">
        <v>528</v>
      </c>
      <c r="AH3633" t="s">
        <v>529</v>
      </c>
      <c r="AI3633" t="s">
        <v>462</v>
      </c>
      <c r="AJ3633" t="s">
        <v>530</v>
      </c>
      <c r="AK3633" t="s">
        <v>531</v>
      </c>
      <c r="AL3633" t="s">
        <v>532</v>
      </c>
      <c r="AM3633" t="s">
        <v>533</v>
      </c>
      <c r="AN3633" t="s">
        <v>534</v>
      </c>
      <c r="AO3633" t="s">
        <v>535</v>
      </c>
      <c r="AP3633" t="s">
        <v>536</v>
      </c>
      <c r="AQ3633" t="str">
        <f t="shared" si="659"/>
        <v>Identifying Node</v>
      </c>
      <c r="AT3633" t="str">
        <f t="shared" si="660"/>
        <v>Identifying No</v>
      </c>
      <c r="AU3633" t="str">
        <f t="shared" si="670"/>
        <v>fying N</v>
      </c>
      <c r="AV3633" t="str">
        <f t="shared" si="671"/>
        <v xml:space="preserve">fying </v>
      </c>
      <c r="AW3633" s="19" t="str">
        <f t="shared" si="672"/>
        <v xml:space="preserve">fying </v>
      </c>
      <c r="AX3633" t="s">
        <v>518</v>
      </c>
      <c r="AY3633" s="20" t="e">
        <f t="shared" si="661"/>
        <v>#VALUE!</v>
      </c>
      <c r="AZ3633" t="s">
        <v>519</v>
      </c>
      <c r="BA3633" s="21" t="e">
        <f t="shared" si="662"/>
        <v>#VALUE!</v>
      </c>
      <c r="BB3633" t="s">
        <v>520</v>
      </c>
      <c r="BC3633" t="s">
        <v>521</v>
      </c>
      <c r="BD3633" s="20" t="e">
        <f t="shared" si="663"/>
        <v>#VALUE!</v>
      </c>
      <c r="BE3633" t="s">
        <v>522</v>
      </c>
      <c r="BF3633" s="20" t="e">
        <f t="shared" si="664"/>
        <v>#VALUE!</v>
      </c>
      <c r="BG3633" t="s">
        <v>523</v>
      </c>
      <c r="BH3633" t="s">
        <v>524</v>
      </c>
      <c r="BI3633" s="20" t="e">
        <f t="shared" si="665"/>
        <v>#VALUE!</v>
      </c>
      <c r="BJ3633" t="s">
        <v>525</v>
      </c>
      <c r="BK3633" t="s">
        <v>526</v>
      </c>
      <c r="BL3633" s="20" t="e">
        <f t="shared" si="666"/>
        <v>#VALUE!</v>
      </c>
    </row>
    <row r="3634" spans="1:64" hidden="1" outlineLevel="2" collapsed="1" x14ac:dyDescent="0.35">
      <c r="A3634" t="s">
        <v>443</v>
      </c>
      <c r="B3634" t="s">
        <v>443</v>
      </c>
      <c r="C3634" t="b">
        <v>0</v>
      </c>
      <c r="D3634" t="s">
        <v>439</v>
      </c>
      <c r="E3634" t="s">
        <v>538</v>
      </c>
      <c r="F3634" t="s">
        <v>539</v>
      </c>
      <c r="G3634" t="s">
        <v>2878</v>
      </c>
      <c r="H3634" t="s">
        <v>1124</v>
      </c>
      <c r="I3634">
        <v>1</v>
      </c>
      <c r="J3634">
        <v>1</v>
      </c>
      <c r="K3634" t="s">
        <v>2475</v>
      </c>
      <c r="L3634" t="s">
        <v>2475</v>
      </c>
      <c r="M3634">
        <v>0</v>
      </c>
      <c r="N3634">
        <v>3</v>
      </c>
      <c r="O3634">
        <v>0.70850000000000002</v>
      </c>
      <c r="P3634">
        <v>0</v>
      </c>
      <c r="Q3634">
        <v>1</v>
      </c>
      <c r="R3634">
        <v>1</v>
      </c>
      <c r="S3634">
        <v>554.92704000000003</v>
      </c>
      <c r="T3634">
        <v>1662.76658</v>
      </c>
      <c r="U3634">
        <v>1662.7652800000001</v>
      </c>
      <c r="V3634">
        <v>0.78</v>
      </c>
      <c r="W3634">
        <v>4.2999999999999999E-4</v>
      </c>
      <c r="X3634" t="s">
        <v>540</v>
      </c>
      <c r="Y3634" t="s">
        <v>541</v>
      </c>
      <c r="Z3634">
        <v>33.82817</v>
      </c>
      <c r="AA3634">
        <v>23.5</v>
      </c>
      <c r="AB3634">
        <v>23.234400000000001</v>
      </c>
      <c r="AC3634">
        <v>10826</v>
      </c>
      <c r="AD3634" t="s">
        <v>551</v>
      </c>
      <c r="AE3634" t="s">
        <v>552</v>
      </c>
      <c r="AF3634" t="s">
        <v>443</v>
      </c>
      <c r="AG3634">
        <v>3.19</v>
      </c>
      <c r="AH3634" t="s">
        <v>443</v>
      </c>
      <c r="AI3634" t="b">
        <v>0</v>
      </c>
      <c r="AJ3634" t="s">
        <v>443</v>
      </c>
      <c r="AK3634" t="s">
        <v>443</v>
      </c>
      <c r="AL3634" t="s">
        <v>443</v>
      </c>
      <c r="AM3634">
        <v>0</v>
      </c>
      <c r="AN3634">
        <v>2.1610000000000001E-5</v>
      </c>
      <c r="AO3634">
        <v>6506323.5</v>
      </c>
      <c r="AP3634">
        <v>23.25</v>
      </c>
      <c r="AQ3634" t="str">
        <f t="shared" si="659"/>
        <v>Sequest HT (A2)</v>
      </c>
      <c r="AT3634" t="str">
        <f t="shared" si="660"/>
        <v>Sequest HT (A2</v>
      </c>
      <c r="AU3634" t="str">
        <f t="shared" si="670"/>
        <v>t HT (A</v>
      </c>
      <c r="AV3634" t="str">
        <f t="shared" si="671"/>
        <v>t HT (</v>
      </c>
      <c r="AW3634" s="19" t="str">
        <f t="shared" si="672"/>
        <v>t HT (</v>
      </c>
      <c r="AX3634">
        <v>0.78</v>
      </c>
      <c r="AY3634" s="20">
        <f t="shared" si="661"/>
        <v>5.5128205128205125E-4</v>
      </c>
      <c r="AZ3634">
        <v>4.2999999999999999E-4</v>
      </c>
      <c r="BA3634" s="21" t="e">
        <f t="shared" si="662"/>
        <v>#VALUE!</v>
      </c>
      <c r="BB3634" t="s">
        <v>540</v>
      </c>
      <c r="BC3634" t="s">
        <v>541</v>
      </c>
      <c r="BD3634" s="20" t="e">
        <f t="shared" si="663"/>
        <v>#VALUE!</v>
      </c>
      <c r="BE3634">
        <v>33.82817</v>
      </c>
      <c r="BF3634" s="20" t="e">
        <f t="shared" si="664"/>
        <v>#VALUE!</v>
      </c>
      <c r="BG3634">
        <v>23.5</v>
      </c>
      <c r="BH3634">
        <v>23.234400000000001</v>
      </c>
      <c r="BI3634" s="20">
        <f t="shared" si="665"/>
        <v>465.9470440381503</v>
      </c>
      <c r="BJ3634">
        <v>10826</v>
      </c>
      <c r="BK3634" t="s">
        <v>551</v>
      </c>
      <c r="BL3634" s="20" t="e">
        <f t="shared" si="666"/>
        <v>#VALUE!</v>
      </c>
    </row>
    <row r="3635" spans="1:64" hidden="1" outlineLevel="2" collapsed="1" x14ac:dyDescent="0.35">
      <c r="A3635" t="s">
        <v>443</v>
      </c>
      <c r="B3635" t="s">
        <v>443</v>
      </c>
      <c r="C3635" t="b">
        <v>0</v>
      </c>
      <c r="D3635" t="s">
        <v>439</v>
      </c>
      <c r="E3635" t="s">
        <v>538</v>
      </c>
      <c r="F3635" t="s">
        <v>539</v>
      </c>
      <c r="G3635" t="s">
        <v>2878</v>
      </c>
      <c r="H3635" t="s">
        <v>1124</v>
      </c>
      <c r="I3635">
        <v>1</v>
      </c>
      <c r="J3635">
        <v>1</v>
      </c>
      <c r="K3635" t="s">
        <v>2475</v>
      </c>
      <c r="L3635" t="s">
        <v>2475</v>
      </c>
      <c r="M3635">
        <v>0</v>
      </c>
      <c r="N3635">
        <v>3</v>
      </c>
      <c r="O3635">
        <v>0.72330000000000005</v>
      </c>
      <c r="P3635">
        <v>0</v>
      </c>
      <c r="Q3635">
        <v>1</v>
      </c>
      <c r="R3635">
        <v>1</v>
      </c>
      <c r="S3635">
        <v>554.92746</v>
      </c>
      <c r="T3635">
        <v>1662.76784</v>
      </c>
      <c r="U3635">
        <v>1662.7652800000001</v>
      </c>
      <c r="V3635">
        <v>1.54</v>
      </c>
      <c r="W3635">
        <v>8.4999999999999995E-4</v>
      </c>
      <c r="X3635" t="s">
        <v>540</v>
      </c>
      <c r="Y3635" t="s">
        <v>541</v>
      </c>
      <c r="Z3635">
        <v>46.577539999999999</v>
      </c>
      <c r="AA3635">
        <v>30</v>
      </c>
      <c r="AB3635">
        <v>23.131499999999999</v>
      </c>
      <c r="AC3635">
        <v>10613</v>
      </c>
      <c r="AD3635" t="s">
        <v>563</v>
      </c>
      <c r="AE3635" t="s">
        <v>564</v>
      </c>
      <c r="AF3635" t="s">
        <v>443</v>
      </c>
      <c r="AG3635">
        <v>3.18</v>
      </c>
      <c r="AH3635" t="s">
        <v>443</v>
      </c>
      <c r="AI3635" t="b">
        <v>0</v>
      </c>
      <c r="AJ3635" t="s">
        <v>443</v>
      </c>
      <c r="AK3635" t="s">
        <v>443</v>
      </c>
      <c r="AL3635" t="s">
        <v>443</v>
      </c>
      <c r="AM3635">
        <v>0</v>
      </c>
      <c r="AN3635">
        <v>8.6009999999999998E-5</v>
      </c>
      <c r="AO3635">
        <v>10974518</v>
      </c>
      <c r="AP3635">
        <v>23.21</v>
      </c>
      <c r="AQ3635" t="str">
        <f t="shared" si="659"/>
        <v>Sequest HT (A2)</v>
      </c>
      <c r="AT3635" t="str">
        <f t="shared" si="660"/>
        <v>Sequest HT (A2</v>
      </c>
      <c r="AU3635" t="str">
        <f t="shared" si="670"/>
        <v>t HT (A</v>
      </c>
      <c r="AV3635" t="str">
        <f t="shared" si="671"/>
        <v>t HT (</v>
      </c>
      <c r="AW3635" s="19" t="str">
        <f t="shared" si="672"/>
        <v>t HT (</v>
      </c>
      <c r="AX3635">
        <v>1.54</v>
      </c>
      <c r="AY3635" s="20">
        <f t="shared" si="661"/>
        <v>5.5194805194805189E-4</v>
      </c>
      <c r="AZ3635">
        <v>8.4999999999999995E-4</v>
      </c>
      <c r="BA3635" s="21" t="e">
        <f t="shared" si="662"/>
        <v>#VALUE!</v>
      </c>
      <c r="BB3635" t="s">
        <v>540</v>
      </c>
      <c r="BC3635" t="s">
        <v>541</v>
      </c>
      <c r="BD3635" s="20" t="e">
        <f t="shared" si="663"/>
        <v>#VALUE!</v>
      </c>
      <c r="BE3635">
        <v>46.577539999999999</v>
      </c>
      <c r="BF3635" s="20" t="e">
        <f t="shared" si="664"/>
        <v>#VALUE!</v>
      </c>
      <c r="BG3635">
        <v>30</v>
      </c>
      <c r="BH3635">
        <v>23.131499999999999</v>
      </c>
      <c r="BI3635" s="20">
        <f t="shared" si="665"/>
        <v>458.81157728638436</v>
      </c>
      <c r="BJ3635">
        <v>10613</v>
      </c>
      <c r="BK3635" t="s">
        <v>563</v>
      </c>
      <c r="BL3635" s="20" t="e">
        <f t="shared" si="666"/>
        <v>#VALUE!</v>
      </c>
    </row>
    <row r="3636" spans="1:64" hidden="1" outlineLevel="2" collapsed="1" x14ac:dyDescent="0.35">
      <c r="A3636" t="s">
        <v>443</v>
      </c>
      <c r="B3636" t="s">
        <v>443</v>
      </c>
      <c r="C3636" t="b">
        <v>0</v>
      </c>
      <c r="D3636" t="s">
        <v>439</v>
      </c>
      <c r="E3636" t="s">
        <v>538</v>
      </c>
      <c r="F3636" t="s">
        <v>539</v>
      </c>
      <c r="G3636" t="s">
        <v>2878</v>
      </c>
      <c r="H3636" t="s">
        <v>1124</v>
      </c>
      <c r="I3636">
        <v>1</v>
      </c>
      <c r="J3636">
        <v>1</v>
      </c>
      <c r="K3636" t="s">
        <v>2475</v>
      </c>
      <c r="L3636" t="s">
        <v>2475</v>
      </c>
      <c r="M3636">
        <v>0</v>
      </c>
      <c r="N3636">
        <v>3</v>
      </c>
      <c r="O3636">
        <v>0.70609999999999995</v>
      </c>
      <c r="P3636">
        <v>0</v>
      </c>
      <c r="Q3636">
        <v>1</v>
      </c>
      <c r="R3636">
        <v>1</v>
      </c>
      <c r="S3636">
        <v>554.92708000000005</v>
      </c>
      <c r="T3636">
        <v>1662.7666899999999</v>
      </c>
      <c r="U3636">
        <v>1662.7652800000001</v>
      </c>
      <c r="V3636">
        <v>0.85</v>
      </c>
      <c r="W3636">
        <v>4.6999999999999999E-4</v>
      </c>
      <c r="X3636" t="s">
        <v>540</v>
      </c>
      <c r="Y3636" t="s">
        <v>541</v>
      </c>
      <c r="Z3636">
        <v>40.259830000000001</v>
      </c>
      <c r="AA3636">
        <v>21.962</v>
      </c>
      <c r="AB3636">
        <v>23.223099999999999</v>
      </c>
      <c r="AC3636">
        <v>10268</v>
      </c>
      <c r="AD3636" t="s">
        <v>554</v>
      </c>
      <c r="AE3636" t="s">
        <v>555</v>
      </c>
      <c r="AF3636" t="s">
        <v>443</v>
      </c>
      <c r="AG3636">
        <v>2.96</v>
      </c>
      <c r="AH3636" t="s">
        <v>443</v>
      </c>
      <c r="AI3636" t="b">
        <v>0</v>
      </c>
      <c r="AJ3636" t="s">
        <v>443</v>
      </c>
      <c r="AK3636" t="s">
        <v>443</v>
      </c>
      <c r="AL3636" t="s">
        <v>443</v>
      </c>
      <c r="AM3636">
        <v>0</v>
      </c>
      <c r="AN3636">
        <v>1.994E-4</v>
      </c>
      <c r="AO3636">
        <v>6432326</v>
      </c>
      <c r="AP3636">
        <v>23.26</v>
      </c>
      <c r="AQ3636" t="str">
        <f t="shared" si="659"/>
        <v>Sequest HT (A2)</v>
      </c>
      <c r="AT3636" t="str">
        <f t="shared" si="660"/>
        <v>Sequest HT (A2</v>
      </c>
      <c r="AU3636" t="str">
        <f t="shared" si="670"/>
        <v>t HT (A</v>
      </c>
      <c r="AV3636" t="str">
        <f t="shared" si="671"/>
        <v>t HT (</v>
      </c>
      <c r="AW3636" s="19" t="str">
        <f t="shared" si="672"/>
        <v>t HT (</v>
      </c>
      <c r="AX3636">
        <v>0.85</v>
      </c>
      <c r="AY3636" s="20">
        <f t="shared" si="661"/>
        <v>5.5294117647058819E-4</v>
      </c>
      <c r="AZ3636">
        <v>4.6999999999999999E-4</v>
      </c>
      <c r="BA3636" s="21" t="e">
        <f t="shared" si="662"/>
        <v>#VALUE!</v>
      </c>
      <c r="BB3636" t="s">
        <v>540</v>
      </c>
      <c r="BC3636" t="s">
        <v>541</v>
      </c>
      <c r="BD3636" s="20" t="e">
        <f t="shared" si="663"/>
        <v>#VALUE!</v>
      </c>
      <c r="BE3636">
        <v>40.259830000000001</v>
      </c>
      <c r="BF3636" s="20" t="e">
        <f t="shared" si="664"/>
        <v>#VALUE!</v>
      </c>
      <c r="BG3636">
        <v>21.962</v>
      </c>
      <c r="BH3636">
        <v>23.223099999999999</v>
      </c>
      <c r="BI3636" s="20">
        <f t="shared" si="665"/>
        <v>442.14596673140107</v>
      </c>
      <c r="BJ3636">
        <v>10268</v>
      </c>
      <c r="BK3636" t="s">
        <v>554</v>
      </c>
      <c r="BL3636" s="20" t="e">
        <f t="shared" si="666"/>
        <v>#VALUE!</v>
      </c>
    </row>
    <row r="3637" spans="1:64" hidden="1" outlineLevel="2" collapsed="1" x14ac:dyDescent="0.35">
      <c r="A3637" t="s">
        <v>443</v>
      </c>
      <c r="B3637" t="s">
        <v>443</v>
      </c>
      <c r="C3637" t="b">
        <v>0</v>
      </c>
      <c r="D3637" t="s">
        <v>439</v>
      </c>
      <c r="E3637" t="s">
        <v>538</v>
      </c>
      <c r="F3637" t="s">
        <v>539</v>
      </c>
      <c r="G3637" t="s">
        <v>2878</v>
      </c>
      <c r="H3637" t="s">
        <v>1124</v>
      </c>
      <c r="I3637">
        <v>1</v>
      </c>
      <c r="J3637">
        <v>1</v>
      </c>
      <c r="K3637" t="s">
        <v>2475</v>
      </c>
      <c r="L3637" t="s">
        <v>2475</v>
      </c>
      <c r="M3637">
        <v>0</v>
      </c>
      <c r="N3637">
        <v>3</v>
      </c>
      <c r="O3637">
        <v>0.63549999999999995</v>
      </c>
      <c r="P3637">
        <v>0</v>
      </c>
      <c r="Q3637">
        <v>1</v>
      </c>
      <c r="R3637">
        <v>1</v>
      </c>
      <c r="S3637">
        <v>554.92753000000005</v>
      </c>
      <c r="T3637">
        <v>1662.76802</v>
      </c>
      <c r="U3637">
        <v>1662.7652800000001</v>
      </c>
      <c r="V3637">
        <v>1.65</v>
      </c>
      <c r="W3637">
        <v>9.2000000000000003E-4</v>
      </c>
      <c r="X3637" t="s">
        <v>540</v>
      </c>
      <c r="Y3637" t="s">
        <v>541</v>
      </c>
      <c r="Z3637">
        <v>28.99558</v>
      </c>
      <c r="AA3637">
        <v>30.044</v>
      </c>
      <c r="AB3637">
        <v>23.102</v>
      </c>
      <c r="AC3637">
        <v>10487</v>
      </c>
      <c r="AD3637" t="s">
        <v>542</v>
      </c>
      <c r="AE3637" t="s">
        <v>543</v>
      </c>
      <c r="AF3637" t="s">
        <v>443</v>
      </c>
      <c r="AG3637">
        <v>3.1</v>
      </c>
      <c r="AH3637" t="s">
        <v>443</v>
      </c>
      <c r="AI3637" t="b">
        <v>0</v>
      </c>
      <c r="AJ3637" t="s">
        <v>443</v>
      </c>
      <c r="AK3637" t="s">
        <v>443</v>
      </c>
      <c r="AL3637" t="s">
        <v>443</v>
      </c>
      <c r="AM3637">
        <v>0</v>
      </c>
      <c r="AN3637">
        <v>6.4139999999999998E-4</v>
      </c>
      <c r="AO3637">
        <v>3827319.75</v>
      </c>
      <c r="AP3637">
        <v>23.11</v>
      </c>
      <c r="AQ3637" t="str">
        <f t="shared" si="659"/>
        <v>Sequest HT (A2)</v>
      </c>
      <c r="AT3637" t="str">
        <f t="shared" si="660"/>
        <v>Sequest HT (A2</v>
      </c>
      <c r="AU3637" t="str">
        <f t="shared" si="670"/>
        <v>t HT (A</v>
      </c>
      <c r="AV3637" t="str">
        <f t="shared" si="671"/>
        <v>t HT (</v>
      </c>
      <c r="AW3637" s="19" t="str">
        <f t="shared" si="672"/>
        <v>t HT (</v>
      </c>
      <c r="AX3637">
        <v>1.65</v>
      </c>
      <c r="AY3637" s="20">
        <f t="shared" si="661"/>
        <v>5.5757575757575759E-4</v>
      </c>
      <c r="AZ3637">
        <v>9.2000000000000003E-4</v>
      </c>
      <c r="BA3637" s="21" t="e">
        <f t="shared" si="662"/>
        <v>#VALUE!</v>
      </c>
      <c r="BB3637" t="s">
        <v>540</v>
      </c>
      <c r="BC3637" t="s">
        <v>541</v>
      </c>
      <c r="BD3637" s="20" t="e">
        <f t="shared" si="663"/>
        <v>#VALUE!</v>
      </c>
      <c r="BE3637">
        <v>28.99558</v>
      </c>
      <c r="BF3637" s="20" t="e">
        <f t="shared" si="664"/>
        <v>#VALUE!</v>
      </c>
      <c r="BG3637">
        <v>30.044</v>
      </c>
      <c r="BH3637">
        <v>23.102</v>
      </c>
      <c r="BI3637" s="20">
        <f t="shared" si="665"/>
        <v>453.94338152540905</v>
      </c>
      <c r="BJ3637">
        <v>10487</v>
      </c>
      <c r="BK3637" t="s">
        <v>542</v>
      </c>
      <c r="BL3637" s="20" t="e">
        <f t="shared" si="666"/>
        <v>#VALUE!</v>
      </c>
    </row>
    <row r="3638" spans="1:64" collapsed="1" x14ac:dyDescent="0.35">
      <c r="A3638" t="b">
        <v>0</v>
      </c>
      <c r="B3638" t="s">
        <v>439</v>
      </c>
      <c r="C3638" t="s">
        <v>440</v>
      </c>
      <c r="D3638" t="s">
        <v>2879</v>
      </c>
      <c r="E3638" t="s">
        <v>2880</v>
      </c>
      <c r="F3638">
        <v>0</v>
      </c>
      <c r="G3638" t="b">
        <v>0</v>
      </c>
      <c r="H3638">
        <v>16.888000000000002</v>
      </c>
      <c r="I3638">
        <v>13</v>
      </c>
      <c r="J3638">
        <v>4</v>
      </c>
      <c r="K3638">
        <v>15</v>
      </c>
      <c r="L3638">
        <v>4</v>
      </c>
      <c r="M3638">
        <v>1</v>
      </c>
      <c r="N3638">
        <v>339</v>
      </c>
      <c r="O3638">
        <v>38.6</v>
      </c>
      <c r="P3638">
        <v>7.75</v>
      </c>
      <c r="Q3638">
        <v>234</v>
      </c>
      <c r="R3638">
        <v>26.81</v>
      </c>
      <c r="S3638">
        <v>2</v>
      </c>
      <c r="T3638">
        <v>4</v>
      </c>
      <c r="U3638">
        <v>0</v>
      </c>
      <c r="V3638">
        <v>27</v>
      </c>
      <c r="W3638">
        <v>17.399999999999999</v>
      </c>
      <c r="X3638">
        <v>21.7</v>
      </c>
      <c r="Y3638">
        <v>14.1</v>
      </c>
      <c r="Z3638">
        <v>31.6</v>
      </c>
      <c r="AA3638">
        <v>12.1</v>
      </c>
      <c r="AB3638">
        <v>24.7</v>
      </c>
      <c r="AC3638">
        <v>19.3</v>
      </c>
      <c r="AD3638">
        <v>732.1</v>
      </c>
      <c r="AE3638" t="s">
        <v>444</v>
      </c>
      <c r="AF3638" t="s">
        <v>439</v>
      </c>
      <c r="AG3638" t="s">
        <v>439</v>
      </c>
      <c r="AH3638" t="s">
        <v>439</v>
      </c>
      <c r="AI3638" t="s">
        <v>439</v>
      </c>
      <c r="AJ3638" t="s">
        <v>444</v>
      </c>
      <c r="AK3638" t="s">
        <v>444</v>
      </c>
      <c r="AL3638" t="s">
        <v>444</v>
      </c>
      <c r="AM3638" t="s">
        <v>444</v>
      </c>
      <c r="AN3638" t="s">
        <v>443</v>
      </c>
      <c r="AQ3638" t="str">
        <f t="shared" si="659"/>
        <v>06 GN=ANXA2 PE=1 SV=2</v>
      </c>
      <c r="AT3638" t="str">
        <f t="shared" si="660"/>
        <v>06 GN=ANXA2 PE</v>
      </c>
      <c r="AU3638" t="str">
        <f t="shared" si="670"/>
        <v>ANXA2 P</v>
      </c>
      <c r="AV3638" t="str">
        <f t="shared" si="671"/>
        <v xml:space="preserve">ANXA2 </v>
      </c>
      <c r="AW3638" s="19" t="str">
        <f t="shared" si="672"/>
        <v xml:space="preserve">ANXA2 </v>
      </c>
      <c r="AX3638">
        <v>27</v>
      </c>
      <c r="AY3638" s="20">
        <f t="shared" si="661"/>
        <v>0.64444444444444438</v>
      </c>
      <c r="AZ3638">
        <v>17.399999999999999</v>
      </c>
      <c r="BA3638" s="20">
        <f t="shared" si="662"/>
        <v>0.8037037037037037</v>
      </c>
      <c r="BB3638">
        <v>21.7</v>
      </c>
      <c r="BC3638">
        <v>14.1</v>
      </c>
      <c r="BD3638" s="27">
        <f t="shared" si="663"/>
        <v>2.2411347517730498</v>
      </c>
      <c r="BE3638">
        <v>31.6</v>
      </c>
      <c r="BF3638" s="20">
        <f t="shared" si="664"/>
        <v>0.85815602836879434</v>
      </c>
      <c r="BG3638">
        <v>12.1</v>
      </c>
      <c r="BH3638">
        <v>24.7</v>
      </c>
      <c r="BI3638" s="20">
        <f t="shared" si="665"/>
        <v>0.78137651821862353</v>
      </c>
      <c r="BJ3638">
        <v>19.3</v>
      </c>
      <c r="BK3638">
        <v>732.1</v>
      </c>
      <c r="BL3638" s="27">
        <f t="shared" si="666"/>
        <v>29.639676113360327</v>
      </c>
    </row>
    <row r="3639" spans="1:64" hidden="1" outlineLevel="1" collapsed="1" x14ac:dyDescent="0.35">
      <c r="A3639" t="s">
        <v>443</v>
      </c>
      <c r="B3639" t="s">
        <v>457</v>
      </c>
      <c r="C3639" t="s">
        <v>458</v>
      </c>
      <c r="D3639" t="s">
        <v>459</v>
      </c>
      <c r="E3639" t="s">
        <v>460</v>
      </c>
      <c r="F3639" t="s">
        <v>461</v>
      </c>
      <c r="G3639" t="s">
        <v>462</v>
      </c>
      <c r="H3639" t="s">
        <v>463</v>
      </c>
      <c r="I3639" t="s">
        <v>464</v>
      </c>
      <c r="J3639" t="s">
        <v>465</v>
      </c>
      <c r="K3639" t="s">
        <v>466</v>
      </c>
      <c r="L3639" t="s">
        <v>467</v>
      </c>
      <c r="M3639" t="s">
        <v>468</v>
      </c>
      <c r="N3639" t="s">
        <v>469</v>
      </c>
      <c r="O3639" t="s">
        <v>470</v>
      </c>
      <c r="P3639" t="s">
        <v>471</v>
      </c>
      <c r="Q3639" t="s">
        <v>472</v>
      </c>
      <c r="R3639" t="s">
        <v>473</v>
      </c>
      <c r="S3639" t="s">
        <v>474</v>
      </c>
      <c r="T3639" t="s">
        <v>475</v>
      </c>
      <c r="U3639" t="s">
        <v>476</v>
      </c>
      <c r="V3639" t="s">
        <v>477</v>
      </c>
      <c r="W3639" t="s">
        <v>478</v>
      </c>
      <c r="X3639" t="s">
        <v>479</v>
      </c>
      <c r="Y3639" t="s">
        <v>480</v>
      </c>
      <c r="Z3639" t="s">
        <v>481</v>
      </c>
      <c r="AA3639" t="s">
        <v>482</v>
      </c>
      <c r="AB3639" t="s">
        <v>483</v>
      </c>
      <c r="AC3639" t="s">
        <v>484</v>
      </c>
      <c r="AD3639" t="s">
        <v>485</v>
      </c>
      <c r="AE3639" t="s">
        <v>486</v>
      </c>
      <c r="AF3639" t="s">
        <v>487</v>
      </c>
      <c r="AG3639" t="s">
        <v>488</v>
      </c>
      <c r="AH3639" t="s">
        <v>489</v>
      </c>
      <c r="AI3639" t="s">
        <v>490</v>
      </c>
      <c r="AJ3639" t="s">
        <v>491</v>
      </c>
      <c r="AK3639" t="s">
        <v>492</v>
      </c>
      <c r="AL3639" t="s">
        <v>493</v>
      </c>
      <c r="AM3639" t="s">
        <v>494</v>
      </c>
      <c r="AN3639" t="s">
        <v>495</v>
      </c>
      <c r="AO3639" t="s">
        <v>496</v>
      </c>
      <c r="AP3639" t="s">
        <v>497</v>
      </c>
      <c r="AQ3639" t="str">
        <f t="shared" si="659"/>
        <v>Modifications</v>
      </c>
      <c r="AR3639" t="s">
        <v>498</v>
      </c>
      <c r="AS3639" t="s">
        <v>499</v>
      </c>
      <c r="AT3639" t="str">
        <f t="shared" si="660"/>
        <v>Modifications</v>
      </c>
      <c r="AU3639" t="str">
        <f t="shared" si="670"/>
        <v>cations</v>
      </c>
      <c r="AV3639" t="str">
        <f t="shared" si="671"/>
        <v>cation</v>
      </c>
      <c r="AW3639" s="19" t="str">
        <f t="shared" si="672"/>
        <v>cation</v>
      </c>
      <c r="AX3639" t="s">
        <v>477</v>
      </c>
      <c r="AY3639" s="20" t="e">
        <f t="shared" si="661"/>
        <v>#VALUE!</v>
      </c>
      <c r="AZ3639" t="s">
        <v>478</v>
      </c>
      <c r="BA3639" s="21" t="e">
        <f t="shared" si="662"/>
        <v>#VALUE!</v>
      </c>
      <c r="BB3639" t="s">
        <v>479</v>
      </c>
      <c r="BC3639" t="s">
        <v>480</v>
      </c>
      <c r="BD3639" s="20" t="e">
        <f t="shared" si="663"/>
        <v>#VALUE!</v>
      </c>
      <c r="BE3639" t="s">
        <v>481</v>
      </c>
      <c r="BF3639" s="20" t="e">
        <f t="shared" si="664"/>
        <v>#VALUE!</v>
      </c>
      <c r="BG3639" t="s">
        <v>482</v>
      </c>
      <c r="BH3639" t="s">
        <v>483</v>
      </c>
      <c r="BI3639" s="20" t="e">
        <f t="shared" si="665"/>
        <v>#VALUE!</v>
      </c>
      <c r="BJ3639" t="s">
        <v>484</v>
      </c>
      <c r="BK3639" t="s">
        <v>485</v>
      </c>
      <c r="BL3639" s="20" t="e">
        <f t="shared" si="666"/>
        <v>#VALUE!</v>
      </c>
    </row>
    <row r="3640" spans="1:64" hidden="1" outlineLevel="1" x14ac:dyDescent="0.35">
      <c r="A3640" t="s">
        <v>443</v>
      </c>
      <c r="B3640" t="b">
        <v>0</v>
      </c>
      <c r="C3640" t="s">
        <v>439</v>
      </c>
      <c r="D3640" t="s">
        <v>2881</v>
      </c>
      <c r="E3640" t="s">
        <v>443</v>
      </c>
      <c r="F3640" t="s">
        <v>443</v>
      </c>
      <c r="G3640" t="b">
        <v>0</v>
      </c>
      <c r="H3640">
        <v>1</v>
      </c>
      <c r="I3640">
        <v>1</v>
      </c>
      <c r="J3640">
        <v>2</v>
      </c>
      <c r="K3640" t="s">
        <v>2882</v>
      </c>
      <c r="L3640" t="s">
        <v>2883</v>
      </c>
      <c r="M3640">
        <v>0</v>
      </c>
      <c r="N3640">
        <v>1431.7399600000001</v>
      </c>
      <c r="O3640">
        <v>0</v>
      </c>
      <c r="P3640" t="s">
        <v>443</v>
      </c>
      <c r="Q3640">
        <v>250.9</v>
      </c>
      <c r="R3640">
        <v>352.5</v>
      </c>
      <c r="S3640">
        <v>77.5</v>
      </c>
      <c r="T3640">
        <v>219.2</v>
      </c>
      <c r="U3640" t="s">
        <v>443</v>
      </c>
      <c r="V3640" t="s">
        <v>443</v>
      </c>
      <c r="W3640" t="s">
        <v>443</v>
      </c>
      <c r="X3640" t="s">
        <v>443</v>
      </c>
      <c r="Y3640" t="s">
        <v>443</v>
      </c>
      <c r="Z3640" t="s">
        <v>445</v>
      </c>
      <c r="AA3640" t="s">
        <v>439</v>
      </c>
      <c r="AB3640" t="s">
        <v>439</v>
      </c>
      <c r="AC3640" t="s">
        <v>444</v>
      </c>
      <c r="AD3640" t="s">
        <v>444</v>
      </c>
      <c r="AE3640" t="s">
        <v>445</v>
      </c>
      <c r="AF3640" t="s">
        <v>445</v>
      </c>
      <c r="AG3640" t="s">
        <v>445</v>
      </c>
      <c r="AH3640" t="s">
        <v>445</v>
      </c>
      <c r="AI3640" t="s">
        <v>439</v>
      </c>
      <c r="AJ3640" t="s">
        <v>439</v>
      </c>
      <c r="AK3640">
        <v>0</v>
      </c>
      <c r="AL3640">
        <v>0</v>
      </c>
      <c r="AM3640">
        <v>2.8969999999999998E-3</v>
      </c>
      <c r="AN3640">
        <v>4.3369999999999997E-3</v>
      </c>
      <c r="AO3640">
        <v>1.98</v>
      </c>
      <c r="AP3640">
        <v>55</v>
      </c>
      <c r="AQ3640" t="str">
        <f t="shared" si="659"/>
        <v/>
      </c>
      <c r="AR3640" t="s">
        <v>2884</v>
      </c>
      <c r="AS3640" t="s">
        <v>2885</v>
      </c>
      <c r="AT3640" t="str">
        <f t="shared" si="660"/>
        <v/>
      </c>
      <c r="AU3640" t="str">
        <f t="shared" si="670"/>
        <v/>
      </c>
      <c r="AV3640" t="str">
        <f t="shared" si="671"/>
        <v/>
      </c>
      <c r="AW3640" s="19" t="str">
        <f t="shared" si="672"/>
        <v/>
      </c>
      <c r="AX3640" t="s">
        <v>443</v>
      </c>
      <c r="AY3640" s="20" t="e">
        <f t="shared" si="661"/>
        <v>#VALUE!</v>
      </c>
      <c r="AZ3640" t="s">
        <v>443</v>
      </c>
      <c r="BA3640" s="21" t="e">
        <f t="shared" si="662"/>
        <v>#VALUE!</v>
      </c>
      <c r="BB3640" t="s">
        <v>443</v>
      </c>
      <c r="BC3640" t="s">
        <v>443</v>
      </c>
      <c r="BD3640" s="20" t="e">
        <f t="shared" si="663"/>
        <v>#VALUE!</v>
      </c>
      <c r="BE3640" t="s">
        <v>445</v>
      </c>
      <c r="BF3640" s="20" t="e">
        <f t="shared" si="664"/>
        <v>#VALUE!</v>
      </c>
      <c r="BG3640" t="s">
        <v>439</v>
      </c>
      <c r="BH3640" t="s">
        <v>439</v>
      </c>
      <c r="BI3640" s="20" t="e">
        <f t="shared" si="665"/>
        <v>#VALUE!</v>
      </c>
      <c r="BJ3640" t="s">
        <v>444</v>
      </c>
      <c r="BK3640" t="s">
        <v>444</v>
      </c>
      <c r="BL3640" s="20" t="e">
        <f t="shared" si="666"/>
        <v>#VALUE!</v>
      </c>
    </row>
    <row r="3641" spans="1:64" hidden="1" outlineLevel="2" collapsed="1" x14ac:dyDescent="0.35">
      <c r="A3641" t="s">
        <v>443</v>
      </c>
      <c r="B3641" t="s">
        <v>443</v>
      </c>
      <c r="C3641" t="s">
        <v>457</v>
      </c>
      <c r="D3641" t="s">
        <v>458</v>
      </c>
      <c r="E3641" t="s">
        <v>508</v>
      </c>
      <c r="F3641" t="s">
        <v>509</v>
      </c>
      <c r="G3641" t="s">
        <v>459</v>
      </c>
      <c r="H3641" t="s">
        <v>460</v>
      </c>
      <c r="I3641" t="s">
        <v>463</v>
      </c>
      <c r="J3641" t="s">
        <v>464</v>
      </c>
      <c r="K3641" t="s">
        <v>466</v>
      </c>
      <c r="L3641" t="s">
        <v>510</v>
      </c>
      <c r="M3641" t="s">
        <v>468</v>
      </c>
      <c r="N3641" t="s">
        <v>511</v>
      </c>
      <c r="O3641" t="s">
        <v>512</v>
      </c>
      <c r="P3641" t="s">
        <v>513</v>
      </c>
      <c r="Q3641" t="s">
        <v>514</v>
      </c>
      <c r="R3641" t="s">
        <v>515</v>
      </c>
      <c r="S3641" t="s">
        <v>516</v>
      </c>
      <c r="T3641" t="s">
        <v>517</v>
      </c>
      <c r="U3641" t="s">
        <v>469</v>
      </c>
      <c r="V3641" t="s">
        <v>518</v>
      </c>
      <c r="W3641" t="s">
        <v>519</v>
      </c>
      <c r="X3641" t="s">
        <v>520</v>
      </c>
      <c r="Y3641" t="s">
        <v>521</v>
      </c>
      <c r="Z3641" t="s">
        <v>522</v>
      </c>
      <c r="AA3641" t="s">
        <v>523</v>
      </c>
      <c r="AB3641" t="s">
        <v>524</v>
      </c>
      <c r="AC3641" t="s">
        <v>525</v>
      </c>
      <c r="AD3641" t="s">
        <v>526</v>
      </c>
      <c r="AE3641" t="s">
        <v>527</v>
      </c>
      <c r="AF3641" t="s">
        <v>480</v>
      </c>
      <c r="AG3641" t="s">
        <v>528</v>
      </c>
      <c r="AH3641" t="s">
        <v>529</v>
      </c>
      <c r="AI3641" t="s">
        <v>462</v>
      </c>
      <c r="AJ3641" t="s">
        <v>530</v>
      </c>
      <c r="AK3641" t="s">
        <v>531</v>
      </c>
      <c r="AL3641" t="s">
        <v>532</v>
      </c>
      <c r="AM3641" t="s">
        <v>533</v>
      </c>
      <c r="AN3641" t="s">
        <v>534</v>
      </c>
      <c r="AO3641" t="s">
        <v>535</v>
      </c>
      <c r="AP3641" t="s">
        <v>536</v>
      </c>
      <c r="AQ3641" t="str">
        <f t="shared" si="659"/>
        <v>Identifying Node</v>
      </c>
      <c r="AT3641" t="str">
        <f t="shared" si="660"/>
        <v>Identifying No</v>
      </c>
      <c r="AU3641" t="str">
        <f t="shared" si="670"/>
        <v>fying N</v>
      </c>
      <c r="AV3641" t="str">
        <f t="shared" si="671"/>
        <v xml:space="preserve">fying </v>
      </c>
      <c r="AW3641" s="19" t="str">
        <f t="shared" si="672"/>
        <v xml:space="preserve">fying </v>
      </c>
      <c r="AX3641" t="s">
        <v>518</v>
      </c>
      <c r="AY3641" s="20" t="e">
        <f t="shared" si="661"/>
        <v>#VALUE!</v>
      </c>
      <c r="AZ3641" t="s">
        <v>519</v>
      </c>
      <c r="BA3641" s="21" t="e">
        <f t="shared" si="662"/>
        <v>#VALUE!</v>
      </c>
      <c r="BB3641" t="s">
        <v>520</v>
      </c>
      <c r="BC3641" t="s">
        <v>521</v>
      </c>
      <c r="BD3641" s="20" t="e">
        <f t="shared" si="663"/>
        <v>#VALUE!</v>
      </c>
      <c r="BE3641" t="s">
        <v>522</v>
      </c>
      <c r="BF3641" s="20" t="e">
        <f t="shared" si="664"/>
        <v>#VALUE!</v>
      </c>
      <c r="BG3641" t="s">
        <v>523</v>
      </c>
      <c r="BH3641" t="s">
        <v>524</v>
      </c>
      <c r="BI3641" s="20" t="e">
        <f t="shared" si="665"/>
        <v>#VALUE!</v>
      </c>
      <c r="BJ3641" t="s">
        <v>525</v>
      </c>
      <c r="BK3641" t="s">
        <v>526</v>
      </c>
      <c r="BL3641" s="20" t="e">
        <f t="shared" si="666"/>
        <v>#VALUE!</v>
      </c>
    </row>
    <row r="3642" spans="1:64" hidden="1" outlineLevel="2" collapsed="1" x14ac:dyDescent="0.35">
      <c r="A3642" t="s">
        <v>443</v>
      </c>
      <c r="B3642" t="s">
        <v>443</v>
      </c>
      <c r="C3642" t="b">
        <v>0</v>
      </c>
      <c r="D3642" t="s">
        <v>439</v>
      </c>
      <c r="E3642" t="s">
        <v>557</v>
      </c>
      <c r="F3642" t="s">
        <v>539</v>
      </c>
      <c r="G3642" t="s">
        <v>2881</v>
      </c>
      <c r="H3642" t="s">
        <v>443</v>
      </c>
      <c r="I3642">
        <v>1</v>
      </c>
      <c r="J3642">
        <v>1</v>
      </c>
      <c r="K3642" t="s">
        <v>2882</v>
      </c>
      <c r="L3642" t="s">
        <v>2882</v>
      </c>
      <c r="M3642">
        <v>0</v>
      </c>
      <c r="N3642">
        <v>2</v>
      </c>
      <c r="O3642">
        <v>0.90910000000000002</v>
      </c>
      <c r="P3642">
        <v>0</v>
      </c>
      <c r="Q3642">
        <v>1</v>
      </c>
      <c r="R3642">
        <v>1</v>
      </c>
      <c r="S3642">
        <v>716.37513000000001</v>
      </c>
      <c r="T3642">
        <v>1431.74298</v>
      </c>
      <c r="U3642">
        <v>1431.7399600000001</v>
      </c>
      <c r="V3642">
        <v>2.11</v>
      </c>
      <c r="W3642">
        <v>1.5100000000000001E-3</v>
      </c>
      <c r="X3642" t="s">
        <v>540</v>
      </c>
      <c r="Y3642" t="s">
        <v>541</v>
      </c>
      <c r="Z3642">
        <v>38.225259999999999</v>
      </c>
      <c r="AA3642">
        <v>22.363</v>
      </c>
      <c r="AB3642">
        <v>46.632399999999997</v>
      </c>
      <c r="AC3642">
        <v>30264</v>
      </c>
      <c r="AD3642" t="s">
        <v>554</v>
      </c>
      <c r="AE3642" t="s">
        <v>555</v>
      </c>
      <c r="AF3642" t="s">
        <v>443</v>
      </c>
      <c r="AG3642" t="s">
        <v>443</v>
      </c>
      <c r="AH3642">
        <v>55</v>
      </c>
      <c r="AI3642" t="b">
        <v>0</v>
      </c>
      <c r="AJ3642">
        <v>54</v>
      </c>
      <c r="AK3642">
        <v>36</v>
      </c>
      <c r="AL3642">
        <v>9.4311900301899098E-5</v>
      </c>
      <c r="AM3642">
        <v>0</v>
      </c>
      <c r="AN3642">
        <v>2.8969999999999998E-3</v>
      </c>
      <c r="AO3642">
        <v>10149667</v>
      </c>
      <c r="AP3642">
        <v>46.64</v>
      </c>
      <c r="AQ3642" t="str">
        <f t="shared" si="659"/>
        <v>Mascot (A5)</v>
      </c>
      <c r="AT3642" t="str">
        <f t="shared" si="660"/>
        <v>Mascot (A5)</v>
      </c>
      <c r="AU3642" t="str">
        <f t="shared" si="670"/>
        <v xml:space="preserve"> (A5)</v>
      </c>
      <c r="AV3642" t="str">
        <f t="shared" si="671"/>
        <v xml:space="preserve"> (A5)</v>
      </c>
      <c r="AW3642" s="19" t="str">
        <f t="shared" si="672"/>
        <v xml:space="preserve"> (A5)</v>
      </c>
      <c r="AX3642">
        <v>2.11</v>
      </c>
      <c r="AY3642" s="20">
        <f t="shared" si="661"/>
        <v>7.1563981042654034E-4</v>
      </c>
      <c r="AZ3642">
        <v>1.5100000000000001E-3</v>
      </c>
      <c r="BA3642" s="21" t="e">
        <f t="shared" si="662"/>
        <v>#VALUE!</v>
      </c>
      <c r="BB3642" t="s">
        <v>540</v>
      </c>
      <c r="BC3642" t="s">
        <v>541</v>
      </c>
      <c r="BD3642" s="20" t="e">
        <f t="shared" si="663"/>
        <v>#VALUE!</v>
      </c>
      <c r="BE3642">
        <v>38.225259999999999</v>
      </c>
      <c r="BF3642" s="20" t="e">
        <f t="shared" si="664"/>
        <v>#VALUE!</v>
      </c>
      <c r="BG3642">
        <v>22.363</v>
      </c>
      <c r="BH3642">
        <v>46.632399999999997</v>
      </c>
      <c r="BI3642" s="20">
        <f t="shared" si="665"/>
        <v>648.99083040975802</v>
      </c>
      <c r="BJ3642">
        <v>30264</v>
      </c>
      <c r="BK3642" t="s">
        <v>554</v>
      </c>
      <c r="BL3642" s="20" t="e">
        <f t="shared" si="666"/>
        <v>#VALUE!</v>
      </c>
    </row>
    <row r="3643" spans="1:64" hidden="1" outlineLevel="2" collapsed="1" x14ac:dyDescent="0.35">
      <c r="A3643" t="s">
        <v>443</v>
      </c>
      <c r="B3643" t="s">
        <v>443</v>
      </c>
      <c r="C3643" t="b">
        <v>0</v>
      </c>
      <c r="D3643" t="s">
        <v>439</v>
      </c>
      <c r="E3643" t="s">
        <v>557</v>
      </c>
      <c r="F3643" t="s">
        <v>539</v>
      </c>
      <c r="G3643" t="s">
        <v>2881</v>
      </c>
      <c r="H3643" t="s">
        <v>443</v>
      </c>
      <c r="I3643">
        <v>1</v>
      </c>
      <c r="J3643">
        <v>1</v>
      </c>
      <c r="K3643" t="s">
        <v>2882</v>
      </c>
      <c r="L3643" t="s">
        <v>2882</v>
      </c>
      <c r="M3643">
        <v>0</v>
      </c>
      <c r="N3643">
        <v>2</v>
      </c>
      <c r="O3643">
        <v>0.91379999999999995</v>
      </c>
      <c r="P3643">
        <v>0</v>
      </c>
      <c r="Q3643">
        <v>1</v>
      </c>
      <c r="R3643">
        <v>1</v>
      </c>
      <c r="S3643">
        <v>716.37526000000003</v>
      </c>
      <c r="T3643">
        <v>1431.74324</v>
      </c>
      <c r="U3643">
        <v>1431.7399600000001</v>
      </c>
      <c r="V3643">
        <v>2.29</v>
      </c>
      <c r="W3643">
        <v>1.64E-3</v>
      </c>
      <c r="X3643" t="s">
        <v>540</v>
      </c>
      <c r="Y3643" t="s">
        <v>541</v>
      </c>
      <c r="Z3643">
        <v>39.180010000000003</v>
      </c>
      <c r="AA3643">
        <v>23.5</v>
      </c>
      <c r="AB3643">
        <v>46.609299999999998</v>
      </c>
      <c r="AC3643">
        <v>30774</v>
      </c>
      <c r="AD3643" t="s">
        <v>551</v>
      </c>
      <c r="AE3643" t="s">
        <v>552</v>
      </c>
      <c r="AF3643" t="s">
        <v>443</v>
      </c>
      <c r="AG3643" t="s">
        <v>443</v>
      </c>
      <c r="AH3643">
        <v>58</v>
      </c>
      <c r="AI3643" t="b">
        <v>0</v>
      </c>
      <c r="AJ3643">
        <v>54</v>
      </c>
      <c r="AK3643">
        <v>36</v>
      </c>
      <c r="AL3643">
        <v>4.8368931715687602E-5</v>
      </c>
      <c r="AM3643">
        <v>0</v>
      </c>
      <c r="AN3643">
        <v>5.032E-3</v>
      </c>
      <c r="AO3643">
        <v>15985788</v>
      </c>
      <c r="AP3643">
        <v>46.62</v>
      </c>
      <c r="AQ3643" t="str">
        <f t="shared" si="659"/>
        <v>Mascot (A5)</v>
      </c>
      <c r="AT3643" t="str">
        <f t="shared" si="660"/>
        <v>Mascot (A5)</v>
      </c>
      <c r="AU3643" t="str">
        <f t="shared" si="670"/>
        <v xml:space="preserve"> (A5)</v>
      </c>
      <c r="AV3643" t="str">
        <f t="shared" si="671"/>
        <v xml:space="preserve"> (A5)</v>
      </c>
      <c r="AW3643" s="19" t="str">
        <f t="shared" si="672"/>
        <v xml:space="preserve"> (A5)</v>
      </c>
      <c r="AX3643">
        <v>2.29</v>
      </c>
      <c r="AY3643" s="20">
        <f t="shared" si="661"/>
        <v>7.1615720524017461E-4</v>
      </c>
      <c r="AZ3643">
        <v>1.64E-3</v>
      </c>
      <c r="BA3643" s="21" t="e">
        <f t="shared" si="662"/>
        <v>#VALUE!</v>
      </c>
      <c r="BB3643" t="s">
        <v>540</v>
      </c>
      <c r="BC3643" t="s">
        <v>541</v>
      </c>
      <c r="BD3643" s="20" t="e">
        <f t="shared" si="663"/>
        <v>#VALUE!</v>
      </c>
      <c r="BE3643">
        <v>39.180010000000003</v>
      </c>
      <c r="BF3643" s="20" t="e">
        <f t="shared" si="664"/>
        <v>#VALUE!</v>
      </c>
      <c r="BG3643">
        <v>23.5</v>
      </c>
      <c r="BH3643">
        <v>46.609299999999998</v>
      </c>
      <c r="BI3643" s="20">
        <f t="shared" si="665"/>
        <v>660.25449856573687</v>
      </c>
      <c r="BJ3643">
        <v>30774</v>
      </c>
      <c r="BK3643" t="s">
        <v>551</v>
      </c>
      <c r="BL3643" s="20" t="e">
        <f t="shared" si="666"/>
        <v>#VALUE!</v>
      </c>
    </row>
    <row r="3644" spans="1:64" hidden="1" outlineLevel="1" x14ac:dyDescent="0.35">
      <c r="A3644" t="s">
        <v>443</v>
      </c>
      <c r="B3644" t="b">
        <v>0</v>
      </c>
      <c r="C3644" t="s">
        <v>439</v>
      </c>
      <c r="D3644" t="s">
        <v>2886</v>
      </c>
      <c r="E3644" t="s">
        <v>443</v>
      </c>
      <c r="F3644" t="s">
        <v>443</v>
      </c>
      <c r="G3644" t="b">
        <v>0</v>
      </c>
      <c r="H3644">
        <v>1</v>
      </c>
      <c r="I3644">
        <v>1</v>
      </c>
      <c r="J3644">
        <v>3</v>
      </c>
      <c r="K3644" t="s">
        <v>2882</v>
      </c>
      <c r="L3644" t="s">
        <v>2887</v>
      </c>
      <c r="M3644">
        <v>0</v>
      </c>
      <c r="N3644">
        <v>773.51311999999996</v>
      </c>
      <c r="O3644">
        <v>0</v>
      </c>
      <c r="P3644">
        <v>333.3</v>
      </c>
      <c r="Q3644">
        <v>285.10000000000002</v>
      </c>
      <c r="R3644">
        <v>254.5</v>
      </c>
      <c r="S3644">
        <v>2.4</v>
      </c>
      <c r="T3644" t="s">
        <v>443</v>
      </c>
      <c r="U3644">
        <v>6.3</v>
      </c>
      <c r="V3644" t="s">
        <v>443</v>
      </c>
      <c r="W3644">
        <v>18.3</v>
      </c>
      <c r="X3644" t="s">
        <v>443</v>
      </c>
      <c r="Y3644" t="s">
        <v>443</v>
      </c>
      <c r="Z3644" t="s">
        <v>439</v>
      </c>
      <c r="AA3644" t="s">
        <v>439</v>
      </c>
      <c r="AB3644" t="s">
        <v>439</v>
      </c>
      <c r="AC3644" t="s">
        <v>444</v>
      </c>
      <c r="AD3644" t="s">
        <v>445</v>
      </c>
      <c r="AE3644" t="s">
        <v>444</v>
      </c>
      <c r="AF3644" t="s">
        <v>445</v>
      </c>
      <c r="AG3644" t="s">
        <v>444</v>
      </c>
      <c r="AH3644" t="s">
        <v>445</v>
      </c>
      <c r="AI3644" t="s">
        <v>780</v>
      </c>
      <c r="AJ3644" t="s">
        <v>780</v>
      </c>
      <c r="AK3644">
        <v>0.87560000000000004</v>
      </c>
      <c r="AL3644">
        <v>0.1158</v>
      </c>
      <c r="AM3644">
        <v>1</v>
      </c>
      <c r="AN3644">
        <v>0.59209999999999996</v>
      </c>
      <c r="AO3644">
        <v>1.79</v>
      </c>
      <c r="AP3644">
        <v>70</v>
      </c>
      <c r="AQ3644" t="str">
        <f t="shared" si="659"/>
        <v/>
      </c>
      <c r="AR3644" t="s">
        <v>2888</v>
      </c>
      <c r="AS3644" t="s">
        <v>2889</v>
      </c>
      <c r="AT3644" t="str">
        <f t="shared" si="660"/>
        <v/>
      </c>
      <c r="AU3644" t="str">
        <f t="shared" si="670"/>
        <v/>
      </c>
      <c r="AV3644" t="str">
        <f t="shared" si="671"/>
        <v/>
      </c>
      <c r="AW3644" s="19" t="str">
        <f t="shared" si="672"/>
        <v/>
      </c>
      <c r="AX3644" t="s">
        <v>443</v>
      </c>
      <c r="AY3644" s="20" t="e">
        <f t="shared" si="661"/>
        <v>#VALUE!</v>
      </c>
      <c r="AZ3644">
        <v>18.3</v>
      </c>
      <c r="BA3644" s="21" t="e">
        <f t="shared" si="662"/>
        <v>#VALUE!</v>
      </c>
      <c r="BB3644" t="s">
        <v>443</v>
      </c>
      <c r="BC3644" t="s">
        <v>443</v>
      </c>
      <c r="BD3644" s="20" t="e">
        <f t="shared" si="663"/>
        <v>#VALUE!</v>
      </c>
      <c r="BE3644" t="s">
        <v>439</v>
      </c>
      <c r="BF3644" s="20" t="e">
        <f t="shared" si="664"/>
        <v>#VALUE!</v>
      </c>
      <c r="BG3644" t="s">
        <v>439</v>
      </c>
      <c r="BH3644" t="s">
        <v>439</v>
      </c>
      <c r="BI3644" s="20" t="e">
        <f t="shared" si="665"/>
        <v>#VALUE!</v>
      </c>
      <c r="BJ3644" t="s">
        <v>444</v>
      </c>
      <c r="BK3644" t="s">
        <v>445</v>
      </c>
      <c r="BL3644" s="20" t="e">
        <f t="shared" si="666"/>
        <v>#VALUE!</v>
      </c>
    </row>
    <row r="3645" spans="1:64" hidden="1" outlineLevel="2" collapsed="1" x14ac:dyDescent="0.35">
      <c r="A3645" t="s">
        <v>443</v>
      </c>
      <c r="B3645" t="s">
        <v>443</v>
      </c>
      <c r="C3645" t="s">
        <v>457</v>
      </c>
      <c r="D3645" t="s">
        <v>458</v>
      </c>
      <c r="E3645" t="s">
        <v>508</v>
      </c>
      <c r="F3645" t="s">
        <v>509</v>
      </c>
      <c r="G3645" t="s">
        <v>459</v>
      </c>
      <c r="H3645" t="s">
        <v>460</v>
      </c>
      <c r="I3645" t="s">
        <v>463</v>
      </c>
      <c r="J3645" t="s">
        <v>464</v>
      </c>
      <c r="K3645" t="s">
        <v>466</v>
      </c>
      <c r="L3645" t="s">
        <v>510</v>
      </c>
      <c r="M3645" t="s">
        <v>468</v>
      </c>
      <c r="N3645" t="s">
        <v>511</v>
      </c>
      <c r="O3645" t="s">
        <v>512</v>
      </c>
      <c r="P3645" t="s">
        <v>513</v>
      </c>
      <c r="Q3645" t="s">
        <v>514</v>
      </c>
      <c r="R3645" t="s">
        <v>515</v>
      </c>
      <c r="S3645" t="s">
        <v>516</v>
      </c>
      <c r="T3645" t="s">
        <v>517</v>
      </c>
      <c r="U3645" t="s">
        <v>469</v>
      </c>
      <c r="V3645" t="s">
        <v>518</v>
      </c>
      <c r="W3645" t="s">
        <v>519</v>
      </c>
      <c r="X3645" t="s">
        <v>520</v>
      </c>
      <c r="Y3645" t="s">
        <v>521</v>
      </c>
      <c r="Z3645" t="s">
        <v>522</v>
      </c>
      <c r="AA3645" t="s">
        <v>523</v>
      </c>
      <c r="AB3645" t="s">
        <v>524</v>
      </c>
      <c r="AC3645" t="s">
        <v>525</v>
      </c>
      <c r="AD3645" t="s">
        <v>526</v>
      </c>
      <c r="AE3645" t="s">
        <v>527</v>
      </c>
      <c r="AF3645" t="s">
        <v>480</v>
      </c>
      <c r="AG3645" t="s">
        <v>528</v>
      </c>
      <c r="AH3645" t="s">
        <v>529</v>
      </c>
      <c r="AI3645" t="s">
        <v>462</v>
      </c>
      <c r="AJ3645" t="s">
        <v>530</v>
      </c>
      <c r="AK3645" t="s">
        <v>531</v>
      </c>
      <c r="AL3645" t="s">
        <v>532</v>
      </c>
      <c r="AM3645" t="s">
        <v>533</v>
      </c>
      <c r="AN3645" t="s">
        <v>534</v>
      </c>
      <c r="AO3645" t="s">
        <v>535</v>
      </c>
      <c r="AP3645" t="s">
        <v>536</v>
      </c>
      <c r="AQ3645" t="str">
        <f t="shared" si="659"/>
        <v>Identifying Node</v>
      </c>
      <c r="AT3645" t="str">
        <f t="shared" si="660"/>
        <v>Identifying No</v>
      </c>
      <c r="AU3645" t="str">
        <f t="shared" si="670"/>
        <v>fying N</v>
      </c>
      <c r="AV3645" t="str">
        <f t="shared" si="671"/>
        <v xml:space="preserve">fying </v>
      </c>
      <c r="AW3645" s="19" t="str">
        <f t="shared" si="672"/>
        <v xml:space="preserve">fying </v>
      </c>
      <c r="AX3645" t="s">
        <v>518</v>
      </c>
      <c r="AY3645" s="20" t="e">
        <f t="shared" si="661"/>
        <v>#VALUE!</v>
      </c>
      <c r="AZ3645" t="s">
        <v>519</v>
      </c>
      <c r="BA3645" s="21" t="e">
        <f t="shared" si="662"/>
        <v>#VALUE!</v>
      </c>
      <c r="BB3645" t="s">
        <v>520</v>
      </c>
      <c r="BC3645" t="s">
        <v>521</v>
      </c>
      <c r="BD3645" s="20" t="e">
        <f t="shared" si="663"/>
        <v>#VALUE!</v>
      </c>
      <c r="BE3645" t="s">
        <v>522</v>
      </c>
      <c r="BF3645" s="20" t="e">
        <f t="shared" si="664"/>
        <v>#VALUE!</v>
      </c>
      <c r="BG3645" t="s">
        <v>523</v>
      </c>
      <c r="BH3645" t="s">
        <v>524</v>
      </c>
      <c r="BI3645" s="20" t="e">
        <f t="shared" si="665"/>
        <v>#VALUE!</v>
      </c>
      <c r="BJ3645" t="s">
        <v>525</v>
      </c>
      <c r="BK3645" t="s">
        <v>526</v>
      </c>
      <c r="BL3645" s="20" t="e">
        <f t="shared" si="666"/>
        <v>#VALUE!</v>
      </c>
    </row>
    <row r="3646" spans="1:64" hidden="1" outlineLevel="2" collapsed="1" x14ac:dyDescent="0.35">
      <c r="A3646" t="s">
        <v>443</v>
      </c>
      <c r="B3646" t="s">
        <v>443</v>
      </c>
      <c r="C3646" t="b">
        <v>0</v>
      </c>
      <c r="D3646" t="s">
        <v>439</v>
      </c>
      <c r="E3646" t="s">
        <v>557</v>
      </c>
      <c r="F3646" t="s">
        <v>539</v>
      </c>
      <c r="G3646" t="s">
        <v>2886</v>
      </c>
      <c r="H3646" t="s">
        <v>443</v>
      </c>
      <c r="I3646">
        <v>1</v>
      </c>
      <c r="J3646">
        <v>1</v>
      </c>
      <c r="K3646" t="s">
        <v>2882</v>
      </c>
      <c r="L3646" t="s">
        <v>2882</v>
      </c>
      <c r="M3646">
        <v>0</v>
      </c>
      <c r="N3646">
        <v>2</v>
      </c>
      <c r="O3646">
        <v>0.21429999999999999</v>
      </c>
      <c r="P3646">
        <v>0</v>
      </c>
      <c r="Q3646">
        <v>1</v>
      </c>
      <c r="R3646">
        <v>1</v>
      </c>
      <c r="S3646">
        <v>387.26006000000001</v>
      </c>
      <c r="T3646">
        <v>773.51284999999996</v>
      </c>
      <c r="U3646">
        <v>773.51311999999996</v>
      </c>
      <c r="V3646">
        <v>-0.34</v>
      </c>
      <c r="W3646">
        <v>-1.2999999999999999E-4</v>
      </c>
      <c r="X3646" t="s">
        <v>540</v>
      </c>
      <c r="Y3646" t="s">
        <v>541</v>
      </c>
      <c r="Z3646">
        <v>42.372430000000001</v>
      </c>
      <c r="AA3646">
        <v>30</v>
      </c>
      <c r="AB3646">
        <v>43.0535</v>
      </c>
      <c r="AC3646">
        <v>27030</v>
      </c>
      <c r="AD3646" t="s">
        <v>554</v>
      </c>
      <c r="AE3646" t="s">
        <v>555</v>
      </c>
      <c r="AF3646" t="s">
        <v>443</v>
      </c>
      <c r="AG3646" t="s">
        <v>443</v>
      </c>
      <c r="AH3646">
        <v>70</v>
      </c>
      <c r="AI3646" t="b">
        <v>0</v>
      </c>
      <c r="AJ3646">
        <v>39</v>
      </c>
      <c r="AK3646">
        <v>21</v>
      </c>
      <c r="AL3646">
        <v>8.3577617537664006E-8</v>
      </c>
      <c r="AM3646">
        <v>0.88390000000000002</v>
      </c>
      <c r="AN3646">
        <v>1</v>
      </c>
      <c r="AO3646">
        <v>54112224</v>
      </c>
      <c r="AP3646">
        <v>43.17</v>
      </c>
      <c r="AQ3646" t="str">
        <f t="shared" si="659"/>
        <v>Mascot (A5)</v>
      </c>
      <c r="AT3646" t="str">
        <f t="shared" si="660"/>
        <v>Mascot (A5)</v>
      </c>
      <c r="AU3646" t="str">
        <f t="shared" si="670"/>
        <v xml:space="preserve"> (A5)</v>
      </c>
      <c r="AV3646" t="str">
        <f t="shared" si="671"/>
        <v xml:space="preserve"> (A5)</v>
      </c>
      <c r="AW3646" s="19" t="str">
        <f t="shared" si="672"/>
        <v xml:space="preserve"> (A5)</v>
      </c>
      <c r="AX3646">
        <v>-0.34</v>
      </c>
      <c r="AY3646" s="20">
        <f t="shared" si="661"/>
        <v>3.823529411764705E-4</v>
      </c>
      <c r="AZ3646">
        <v>-1.2999999999999999E-4</v>
      </c>
      <c r="BA3646" s="21" t="e">
        <f t="shared" si="662"/>
        <v>#VALUE!</v>
      </c>
      <c r="BB3646" t="s">
        <v>540</v>
      </c>
      <c r="BC3646" t="s">
        <v>541</v>
      </c>
      <c r="BD3646" s="20" t="e">
        <f t="shared" si="663"/>
        <v>#VALUE!</v>
      </c>
      <c r="BE3646">
        <v>42.372430000000001</v>
      </c>
      <c r="BF3646" s="20" t="e">
        <f t="shared" si="664"/>
        <v>#VALUE!</v>
      </c>
      <c r="BG3646">
        <v>30</v>
      </c>
      <c r="BH3646">
        <v>43.0535</v>
      </c>
      <c r="BI3646" s="20">
        <f t="shared" si="665"/>
        <v>627.82352189717449</v>
      </c>
      <c r="BJ3646">
        <v>27030</v>
      </c>
      <c r="BK3646" t="s">
        <v>554</v>
      </c>
      <c r="BL3646" s="20" t="e">
        <f t="shared" si="666"/>
        <v>#VALUE!</v>
      </c>
    </row>
    <row r="3647" spans="1:64" hidden="1" outlineLevel="2" collapsed="1" x14ac:dyDescent="0.35">
      <c r="A3647" t="s">
        <v>443</v>
      </c>
      <c r="B3647" t="s">
        <v>443</v>
      </c>
      <c r="C3647" t="b">
        <v>0</v>
      </c>
      <c r="D3647" t="s">
        <v>439</v>
      </c>
      <c r="E3647" t="s">
        <v>557</v>
      </c>
      <c r="F3647" t="s">
        <v>539</v>
      </c>
      <c r="G3647" t="s">
        <v>2886</v>
      </c>
      <c r="H3647" t="s">
        <v>443</v>
      </c>
      <c r="I3647">
        <v>1</v>
      </c>
      <c r="J3647">
        <v>1</v>
      </c>
      <c r="K3647" t="s">
        <v>2882</v>
      </c>
      <c r="L3647" t="s">
        <v>2882</v>
      </c>
      <c r="M3647">
        <v>0</v>
      </c>
      <c r="N3647">
        <v>2</v>
      </c>
      <c r="O3647">
        <v>0.24529999999999999</v>
      </c>
      <c r="P3647">
        <v>0</v>
      </c>
      <c r="Q3647">
        <v>1</v>
      </c>
      <c r="R3647">
        <v>1</v>
      </c>
      <c r="S3647">
        <v>387.25958000000003</v>
      </c>
      <c r="T3647">
        <v>773.51188000000002</v>
      </c>
      <c r="U3647">
        <v>773.51311999999996</v>
      </c>
      <c r="V3647">
        <v>-1.6</v>
      </c>
      <c r="W3647">
        <v>-6.2E-4</v>
      </c>
      <c r="X3647" t="s">
        <v>540</v>
      </c>
      <c r="Y3647" t="s">
        <v>541</v>
      </c>
      <c r="Z3647">
        <v>24.572430000000001</v>
      </c>
      <c r="AA3647">
        <v>30</v>
      </c>
      <c r="AB3647">
        <v>43.152700000000003</v>
      </c>
      <c r="AC3647">
        <v>27207</v>
      </c>
      <c r="AD3647" t="s">
        <v>568</v>
      </c>
      <c r="AE3647" t="s">
        <v>569</v>
      </c>
      <c r="AF3647" t="s">
        <v>443</v>
      </c>
      <c r="AG3647" t="s">
        <v>443</v>
      </c>
      <c r="AH3647">
        <v>53</v>
      </c>
      <c r="AI3647" t="b">
        <v>0</v>
      </c>
      <c r="AJ3647">
        <v>39</v>
      </c>
      <c r="AK3647">
        <v>21</v>
      </c>
      <c r="AL3647">
        <v>4.0465972960249103E-6</v>
      </c>
      <c r="AM3647">
        <v>0.91</v>
      </c>
      <c r="AN3647">
        <v>1</v>
      </c>
      <c r="AO3647">
        <v>23885130</v>
      </c>
      <c r="AP3647">
        <v>43.25</v>
      </c>
      <c r="AQ3647" t="str">
        <f t="shared" si="659"/>
        <v>Mascot (A5)</v>
      </c>
      <c r="AT3647" t="str">
        <f t="shared" si="660"/>
        <v>Mascot (A5)</v>
      </c>
      <c r="AU3647" t="str">
        <f t="shared" si="670"/>
        <v xml:space="preserve"> (A5)</v>
      </c>
      <c r="AV3647" t="str">
        <f t="shared" si="671"/>
        <v xml:space="preserve"> (A5)</v>
      </c>
      <c r="AW3647" s="19" t="str">
        <f t="shared" si="672"/>
        <v xml:space="preserve"> (A5)</v>
      </c>
      <c r="AX3647">
        <v>-1.6</v>
      </c>
      <c r="AY3647" s="20">
        <f t="shared" si="661"/>
        <v>3.8749999999999999E-4</v>
      </c>
      <c r="AZ3647">
        <v>-6.2E-4</v>
      </c>
      <c r="BA3647" s="21" t="e">
        <f t="shared" si="662"/>
        <v>#VALUE!</v>
      </c>
      <c r="BB3647" t="s">
        <v>540</v>
      </c>
      <c r="BC3647" t="s">
        <v>541</v>
      </c>
      <c r="BD3647" s="20" t="e">
        <f t="shared" si="663"/>
        <v>#VALUE!</v>
      </c>
      <c r="BE3647">
        <v>24.572430000000001</v>
      </c>
      <c r="BF3647" s="20" t="e">
        <f t="shared" si="664"/>
        <v>#VALUE!</v>
      </c>
      <c r="BG3647">
        <v>30</v>
      </c>
      <c r="BH3647">
        <v>43.152700000000003</v>
      </c>
      <c r="BI3647" s="20">
        <f t="shared" si="665"/>
        <v>630.48198606344442</v>
      </c>
      <c r="BJ3647">
        <v>27207</v>
      </c>
      <c r="BK3647" t="s">
        <v>568</v>
      </c>
      <c r="BL3647" s="20" t="e">
        <f t="shared" si="666"/>
        <v>#VALUE!</v>
      </c>
    </row>
    <row r="3648" spans="1:64" hidden="1" outlineLevel="2" collapsed="1" x14ac:dyDescent="0.35">
      <c r="A3648" t="s">
        <v>443</v>
      </c>
      <c r="B3648" t="s">
        <v>443</v>
      </c>
      <c r="C3648" t="b">
        <v>0</v>
      </c>
      <c r="D3648" t="s">
        <v>439</v>
      </c>
      <c r="E3648" t="s">
        <v>557</v>
      </c>
      <c r="F3648" t="s">
        <v>539</v>
      </c>
      <c r="G3648" t="s">
        <v>2886</v>
      </c>
      <c r="H3648" t="s">
        <v>443</v>
      </c>
      <c r="I3648">
        <v>1</v>
      </c>
      <c r="J3648">
        <v>1</v>
      </c>
      <c r="K3648" t="s">
        <v>2882</v>
      </c>
      <c r="L3648" t="s">
        <v>2882</v>
      </c>
      <c r="M3648">
        <v>0</v>
      </c>
      <c r="N3648">
        <v>2</v>
      </c>
      <c r="O3648">
        <v>0.2286</v>
      </c>
      <c r="P3648">
        <v>0</v>
      </c>
      <c r="Q3648">
        <v>1</v>
      </c>
      <c r="R3648">
        <v>1</v>
      </c>
      <c r="S3648">
        <v>387.25968</v>
      </c>
      <c r="T3648">
        <v>773.51207999999997</v>
      </c>
      <c r="U3648">
        <v>773.51311999999996</v>
      </c>
      <c r="V3648">
        <v>-1.34</v>
      </c>
      <c r="W3648">
        <v>-5.1999999999999995E-4</v>
      </c>
      <c r="X3648" t="s">
        <v>540</v>
      </c>
      <c r="Y3648" t="s">
        <v>541</v>
      </c>
      <c r="Z3648">
        <v>14.518560000000001</v>
      </c>
      <c r="AA3648">
        <v>30</v>
      </c>
      <c r="AB3648">
        <v>43.035600000000002</v>
      </c>
      <c r="AC3648">
        <v>27607</v>
      </c>
      <c r="AD3648" t="s">
        <v>551</v>
      </c>
      <c r="AE3648" t="s">
        <v>552</v>
      </c>
      <c r="AF3648" t="s">
        <v>443</v>
      </c>
      <c r="AG3648" t="s">
        <v>443</v>
      </c>
      <c r="AH3648">
        <v>70</v>
      </c>
      <c r="AI3648" t="b">
        <v>0</v>
      </c>
      <c r="AJ3648">
        <v>39</v>
      </c>
      <c r="AK3648">
        <v>21</v>
      </c>
      <c r="AL3648">
        <v>8.6315737778386395E-8</v>
      </c>
      <c r="AM3648">
        <v>0.87560000000000004</v>
      </c>
      <c r="AN3648">
        <v>1</v>
      </c>
      <c r="AO3648">
        <v>54164968</v>
      </c>
      <c r="AP3648">
        <v>43.17</v>
      </c>
      <c r="AQ3648" t="str">
        <f t="shared" si="659"/>
        <v>Mascot (A5)</v>
      </c>
      <c r="AT3648" t="str">
        <f t="shared" si="660"/>
        <v>Mascot (A5)</v>
      </c>
      <c r="AU3648" t="str">
        <f t="shared" si="670"/>
        <v xml:space="preserve"> (A5)</v>
      </c>
      <c r="AV3648" t="str">
        <f t="shared" si="671"/>
        <v xml:space="preserve"> (A5)</v>
      </c>
      <c r="AW3648" s="19" t="str">
        <f t="shared" si="672"/>
        <v xml:space="preserve"> (A5)</v>
      </c>
      <c r="AX3648">
        <v>-1.34</v>
      </c>
      <c r="AY3648" s="20">
        <f t="shared" si="661"/>
        <v>3.8805970149253724E-4</v>
      </c>
      <c r="AZ3648">
        <v>-5.1999999999999995E-4</v>
      </c>
      <c r="BA3648" s="21" t="e">
        <f t="shared" si="662"/>
        <v>#VALUE!</v>
      </c>
      <c r="BB3648" t="s">
        <v>540</v>
      </c>
      <c r="BC3648" t="s">
        <v>541</v>
      </c>
      <c r="BD3648" s="20" t="e">
        <f t="shared" si="663"/>
        <v>#VALUE!</v>
      </c>
      <c r="BE3648">
        <v>14.518560000000001</v>
      </c>
      <c r="BF3648" s="20" t="e">
        <f t="shared" si="664"/>
        <v>#VALUE!</v>
      </c>
      <c r="BG3648">
        <v>30</v>
      </c>
      <c r="BH3648">
        <v>43.035600000000002</v>
      </c>
      <c r="BI3648" s="20">
        <f t="shared" si="665"/>
        <v>641.49215997917997</v>
      </c>
      <c r="BJ3648">
        <v>27607</v>
      </c>
      <c r="BK3648" t="s">
        <v>551</v>
      </c>
      <c r="BL3648" s="20" t="e">
        <f t="shared" si="666"/>
        <v>#VALUE!</v>
      </c>
    </row>
    <row r="3649" spans="1:64" hidden="1" outlineLevel="1" x14ac:dyDescent="0.35">
      <c r="A3649" t="s">
        <v>443</v>
      </c>
      <c r="B3649" t="b">
        <v>0</v>
      </c>
      <c r="C3649" t="s">
        <v>439</v>
      </c>
      <c r="D3649" t="s">
        <v>2890</v>
      </c>
      <c r="E3649" t="s">
        <v>443</v>
      </c>
      <c r="F3649" t="s">
        <v>443</v>
      </c>
      <c r="G3649" t="b">
        <v>0</v>
      </c>
      <c r="H3649">
        <v>1</v>
      </c>
      <c r="I3649">
        <v>1</v>
      </c>
      <c r="J3649">
        <v>3</v>
      </c>
      <c r="K3649" t="s">
        <v>2882</v>
      </c>
      <c r="L3649" t="s">
        <v>2891</v>
      </c>
      <c r="M3649">
        <v>0</v>
      </c>
      <c r="N3649">
        <v>1961.95631</v>
      </c>
      <c r="O3649">
        <v>0</v>
      </c>
      <c r="P3649">
        <v>368.6</v>
      </c>
      <c r="Q3649">
        <v>274.89999999999998</v>
      </c>
      <c r="R3649">
        <v>249.9</v>
      </c>
      <c r="S3649" t="s">
        <v>443</v>
      </c>
      <c r="T3649" t="s">
        <v>443</v>
      </c>
      <c r="U3649" t="s">
        <v>443</v>
      </c>
      <c r="V3649" t="s">
        <v>443</v>
      </c>
      <c r="W3649">
        <v>6.6</v>
      </c>
      <c r="X3649" t="s">
        <v>443</v>
      </c>
      <c r="Y3649" t="s">
        <v>443</v>
      </c>
      <c r="Z3649" t="s">
        <v>444</v>
      </c>
      <c r="AA3649" t="s">
        <v>439</v>
      </c>
      <c r="AB3649" t="s">
        <v>439</v>
      </c>
      <c r="AC3649" t="s">
        <v>445</v>
      </c>
      <c r="AD3649" t="s">
        <v>445</v>
      </c>
      <c r="AE3649" t="s">
        <v>445</v>
      </c>
      <c r="AF3649" t="s">
        <v>445</v>
      </c>
      <c r="AG3649" t="s">
        <v>444</v>
      </c>
      <c r="AH3649" t="s">
        <v>445</v>
      </c>
      <c r="AI3649" t="s">
        <v>439</v>
      </c>
      <c r="AJ3649" t="s">
        <v>439</v>
      </c>
      <c r="AK3649">
        <v>0</v>
      </c>
      <c r="AL3649">
        <v>0</v>
      </c>
      <c r="AM3649">
        <v>1.0160000000000001E-2</v>
      </c>
      <c r="AN3649">
        <v>1.432E-8</v>
      </c>
      <c r="AO3649">
        <v>4.37</v>
      </c>
      <c r="AP3649">
        <v>27</v>
      </c>
      <c r="AQ3649" t="str">
        <f t="shared" ref="AQ3649:AQ3712" si="673">RIGHT(E3649,21)</f>
        <v/>
      </c>
      <c r="AR3649" t="s">
        <v>2892</v>
      </c>
      <c r="AS3649" t="s">
        <v>2893</v>
      </c>
      <c r="AT3649" t="str">
        <f t="shared" ref="AT3649:AT3712" si="674">LEFT(AQ3649, 14)</f>
        <v/>
      </c>
      <c r="AU3649" t="str">
        <f t="shared" si="670"/>
        <v/>
      </c>
      <c r="AV3649" t="str">
        <f t="shared" si="671"/>
        <v/>
      </c>
      <c r="AW3649" s="19" t="str">
        <f t="shared" si="672"/>
        <v/>
      </c>
      <c r="AX3649" t="s">
        <v>443</v>
      </c>
      <c r="AY3649" s="20" t="e">
        <f t="shared" ref="AY3649:AY3712" si="675">AZ3649/AX3649</f>
        <v>#VALUE!</v>
      </c>
      <c r="AZ3649">
        <v>6.6</v>
      </c>
      <c r="BA3649" s="21" t="e">
        <f t="shared" ref="BA3649:BA3712" si="676">BB3649/AX3649</f>
        <v>#VALUE!</v>
      </c>
      <c r="BB3649" t="s">
        <v>443</v>
      </c>
      <c r="BC3649" t="s">
        <v>443</v>
      </c>
      <c r="BD3649" s="20" t="e">
        <f t="shared" ref="BD3649:BD3712" si="677">BE3649/BC3649</f>
        <v>#VALUE!</v>
      </c>
      <c r="BE3649" t="s">
        <v>444</v>
      </c>
      <c r="BF3649" s="20" t="e">
        <f t="shared" ref="BF3649:BF3712" si="678">BG3649/BC3649</f>
        <v>#VALUE!</v>
      </c>
      <c r="BG3649" t="s">
        <v>439</v>
      </c>
      <c r="BH3649" t="s">
        <v>439</v>
      </c>
      <c r="BI3649" s="20" t="e">
        <f t="shared" ref="BI3649:BI3712" si="679">BJ3649/BH3649</f>
        <v>#VALUE!</v>
      </c>
      <c r="BJ3649" t="s">
        <v>445</v>
      </c>
      <c r="BK3649" t="s">
        <v>445</v>
      </c>
      <c r="BL3649" s="20" t="e">
        <f t="shared" ref="BL3649:BL3712" si="680">BK3649/BH3649</f>
        <v>#VALUE!</v>
      </c>
    </row>
    <row r="3650" spans="1:64" hidden="1" outlineLevel="2" collapsed="1" x14ac:dyDescent="0.35">
      <c r="A3650" t="s">
        <v>443</v>
      </c>
      <c r="B3650" t="s">
        <v>443</v>
      </c>
      <c r="C3650" t="s">
        <v>457</v>
      </c>
      <c r="D3650" t="s">
        <v>458</v>
      </c>
      <c r="E3650" t="s">
        <v>508</v>
      </c>
      <c r="F3650" t="s">
        <v>509</v>
      </c>
      <c r="G3650" t="s">
        <v>459</v>
      </c>
      <c r="H3650" t="s">
        <v>460</v>
      </c>
      <c r="I3650" t="s">
        <v>463</v>
      </c>
      <c r="J3650" t="s">
        <v>464</v>
      </c>
      <c r="K3650" t="s">
        <v>466</v>
      </c>
      <c r="L3650" t="s">
        <v>510</v>
      </c>
      <c r="M3650" t="s">
        <v>468</v>
      </c>
      <c r="N3650" t="s">
        <v>511</v>
      </c>
      <c r="O3650" t="s">
        <v>512</v>
      </c>
      <c r="P3650" t="s">
        <v>513</v>
      </c>
      <c r="Q3650" t="s">
        <v>514</v>
      </c>
      <c r="R3650" t="s">
        <v>515</v>
      </c>
      <c r="S3650" t="s">
        <v>516</v>
      </c>
      <c r="T3650" t="s">
        <v>517</v>
      </c>
      <c r="U3650" t="s">
        <v>469</v>
      </c>
      <c r="V3650" t="s">
        <v>518</v>
      </c>
      <c r="W3650" t="s">
        <v>519</v>
      </c>
      <c r="X3650" t="s">
        <v>520</v>
      </c>
      <c r="Y3650" t="s">
        <v>521</v>
      </c>
      <c r="Z3650" t="s">
        <v>522</v>
      </c>
      <c r="AA3650" t="s">
        <v>523</v>
      </c>
      <c r="AB3650" t="s">
        <v>524</v>
      </c>
      <c r="AC3650" t="s">
        <v>525</v>
      </c>
      <c r="AD3650" t="s">
        <v>526</v>
      </c>
      <c r="AE3650" t="s">
        <v>527</v>
      </c>
      <c r="AF3650" t="s">
        <v>480</v>
      </c>
      <c r="AG3650" t="s">
        <v>528</v>
      </c>
      <c r="AH3650" t="s">
        <v>529</v>
      </c>
      <c r="AI3650" t="s">
        <v>462</v>
      </c>
      <c r="AJ3650" t="s">
        <v>530</v>
      </c>
      <c r="AK3650" t="s">
        <v>531</v>
      </c>
      <c r="AL3650" t="s">
        <v>532</v>
      </c>
      <c r="AM3650" t="s">
        <v>533</v>
      </c>
      <c r="AN3650" t="s">
        <v>534</v>
      </c>
      <c r="AO3650" t="s">
        <v>535</v>
      </c>
      <c r="AP3650" t="s">
        <v>536</v>
      </c>
      <c r="AQ3650" t="str">
        <f t="shared" si="673"/>
        <v>Identifying Node</v>
      </c>
      <c r="AT3650" t="str">
        <f t="shared" si="674"/>
        <v>Identifying No</v>
      </c>
      <c r="AU3650" t="str">
        <f t="shared" si="670"/>
        <v>fying N</v>
      </c>
      <c r="AV3650" t="str">
        <f t="shared" si="671"/>
        <v xml:space="preserve">fying </v>
      </c>
      <c r="AW3650" s="19" t="str">
        <f t="shared" si="672"/>
        <v xml:space="preserve">fying </v>
      </c>
      <c r="AX3650" t="s">
        <v>518</v>
      </c>
      <c r="AY3650" s="20" t="e">
        <f t="shared" si="675"/>
        <v>#VALUE!</v>
      </c>
      <c r="AZ3650" t="s">
        <v>519</v>
      </c>
      <c r="BA3650" s="21" t="e">
        <f t="shared" si="676"/>
        <v>#VALUE!</v>
      </c>
      <c r="BB3650" t="s">
        <v>520</v>
      </c>
      <c r="BC3650" t="s">
        <v>521</v>
      </c>
      <c r="BD3650" s="20" t="e">
        <f t="shared" si="677"/>
        <v>#VALUE!</v>
      </c>
      <c r="BE3650" t="s">
        <v>522</v>
      </c>
      <c r="BF3650" s="20" t="e">
        <f t="shared" si="678"/>
        <v>#VALUE!</v>
      </c>
      <c r="BG3650" t="s">
        <v>523</v>
      </c>
      <c r="BH3650" t="s">
        <v>524</v>
      </c>
      <c r="BI3650" s="20" t="e">
        <f t="shared" si="679"/>
        <v>#VALUE!</v>
      </c>
      <c r="BJ3650" t="s">
        <v>525</v>
      </c>
      <c r="BK3650" t="s">
        <v>526</v>
      </c>
      <c r="BL3650" s="20" t="e">
        <f t="shared" si="680"/>
        <v>#VALUE!</v>
      </c>
    </row>
    <row r="3651" spans="1:64" hidden="1" outlineLevel="2" collapsed="1" x14ac:dyDescent="0.35">
      <c r="A3651" t="s">
        <v>443</v>
      </c>
      <c r="B3651" t="s">
        <v>443</v>
      </c>
      <c r="C3651" t="b">
        <v>0</v>
      </c>
      <c r="D3651" t="s">
        <v>439</v>
      </c>
      <c r="E3651" t="s">
        <v>538</v>
      </c>
      <c r="F3651" t="s">
        <v>550</v>
      </c>
      <c r="G3651" t="s">
        <v>2890</v>
      </c>
      <c r="H3651" t="s">
        <v>443</v>
      </c>
      <c r="I3651">
        <v>1</v>
      </c>
      <c r="J3651">
        <v>1</v>
      </c>
      <c r="K3651" t="s">
        <v>2882</v>
      </c>
      <c r="L3651" t="s">
        <v>2882</v>
      </c>
      <c r="M3651">
        <v>0</v>
      </c>
      <c r="N3651">
        <v>3</v>
      </c>
      <c r="O3651">
        <v>0.67730000000000001</v>
      </c>
      <c r="P3651">
        <v>0</v>
      </c>
      <c r="Q3651">
        <v>1</v>
      </c>
      <c r="R3651">
        <v>1</v>
      </c>
      <c r="S3651">
        <v>654.65733</v>
      </c>
      <c r="T3651">
        <v>1961.9574299999999</v>
      </c>
      <c r="U3651">
        <v>1961.95631</v>
      </c>
      <c r="V3651">
        <v>0.56999999999999995</v>
      </c>
      <c r="W3651">
        <v>3.6999999999999999E-4</v>
      </c>
      <c r="X3651" t="s">
        <v>540</v>
      </c>
      <c r="Y3651" t="s">
        <v>541</v>
      </c>
      <c r="Z3651">
        <v>24.661090000000002</v>
      </c>
      <c r="AA3651">
        <v>23.5</v>
      </c>
      <c r="AB3651">
        <v>36.9895</v>
      </c>
      <c r="AC3651">
        <v>22418</v>
      </c>
      <c r="AD3651" t="s">
        <v>551</v>
      </c>
      <c r="AE3651" t="s">
        <v>552</v>
      </c>
      <c r="AF3651" t="s">
        <v>443</v>
      </c>
      <c r="AG3651">
        <v>4.37</v>
      </c>
      <c r="AH3651" t="s">
        <v>443</v>
      </c>
      <c r="AI3651" t="b">
        <v>0</v>
      </c>
      <c r="AJ3651" t="s">
        <v>443</v>
      </c>
      <c r="AK3651" t="s">
        <v>443</v>
      </c>
      <c r="AL3651" t="s">
        <v>443</v>
      </c>
      <c r="AM3651">
        <v>0</v>
      </c>
      <c r="AN3651">
        <v>1.432E-8</v>
      </c>
      <c r="AO3651">
        <v>88475144</v>
      </c>
      <c r="AP3651">
        <v>37.119999999999997</v>
      </c>
      <c r="AQ3651" t="str">
        <f t="shared" si="673"/>
        <v>Sequest HT (A2)</v>
      </c>
      <c r="AT3651" t="str">
        <f t="shared" si="674"/>
        <v>Sequest HT (A2</v>
      </c>
      <c r="AU3651" t="str">
        <f t="shared" si="670"/>
        <v>t HT (A</v>
      </c>
      <c r="AV3651" t="str">
        <f t="shared" si="671"/>
        <v>t HT (</v>
      </c>
      <c r="AW3651" s="19" t="str">
        <f t="shared" si="672"/>
        <v>t HT (</v>
      </c>
      <c r="AX3651">
        <v>0.56999999999999995</v>
      </c>
      <c r="AY3651" s="20">
        <f t="shared" si="675"/>
        <v>6.4912280701754385E-4</v>
      </c>
      <c r="AZ3651">
        <v>3.6999999999999999E-4</v>
      </c>
      <c r="BA3651" s="21" t="e">
        <f t="shared" si="676"/>
        <v>#VALUE!</v>
      </c>
      <c r="BB3651" t="s">
        <v>540</v>
      </c>
      <c r="BC3651" t="s">
        <v>541</v>
      </c>
      <c r="BD3651" s="20" t="e">
        <f t="shared" si="677"/>
        <v>#VALUE!</v>
      </c>
      <c r="BE3651">
        <v>24.661090000000002</v>
      </c>
      <c r="BF3651" s="20" t="e">
        <f t="shared" si="678"/>
        <v>#VALUE!</v>
      </c>
      <c r="BG3651">
        <v>23.5</v>
      </c>
      <c r="BH3651">
        <v>36.9895</v>
      </c>
      <c r="BI3651" s="20">
        <f t="shared" si="679"/>
        <v>606.06388299382263</v>
      </c>
      <c r="BJ3651">
        <v>22418</v>
      </c>
      <c r="BK3651" t="s">
        <v>551</v>
      </c>
      <c r="BL3651" s="20" t="e">
        <f t="shared" si="680"/>
        <v>#VALUE!</v>
      </c>
    </row>
    <row r="3652" spans="1:64" hidden="1" outlineLevel="2" collapsed="1" x14ac:dyDescent="0.35">
      <c r="A3652" t="s">
        <v>443</v>
      </c>
      <c r="B3652" t="s">
        <v>443</v>
      </c>
      <c r="C3652" t="b">
        <v>0</v>
      </c>
      <c r="D3652" t="s">
        <v>439</v>
      </c>
      <c r="E3652" t="s">
        <v>557</v>
      </c>
      <c r="F3652" t="s">
        <v>550</v>
      </c>
      <c r="G3652" t="s">
        <v>2890</v>
      </c>
      <c r="H3652" t="s">
        <v>443</v>
      </c>
      <c r="I3652">
        <v>1</v>
      </c>
      <c r="J3652">
        <v>1</v>
      </c>
      <c r="K3652" t="s">
        <v>2882</v>
      </c>
      <c r="L3652" t="s">
        <v>2882</v>
      </c>
      <c r="M3652">
        <v>0</v>
      </c>
      <c r="N3652">
        <v>3</v>
      </c>
      <c r="O3652">
        <v>1</v>
      </c>
      <c r="P3652">
        <v>0</v>
      </c>
      <c r="Q3652">
        <v>1</v>
      </c>
      <c r="R3652">
        <v>1</v>
      </c>
      <c r="S3652">
        <v>654.65733</v>
      </c>
      <c r="T3652">
        <v>1961.9574299999999</v>
      </c>
      <c r="U3652">
        <v>1961.95631</v>
      </c>
      <c r="V3652">
        <v>0.56999999999999995</v>
      </c>
      <c r="W3652">
        <v>3.6999999999999999E-4</v>
      </c>
      <c r="X3652" t="s">
        <v>540</v>
      </c>
      <c r="Y3652" t="s">
        <v>541</v>
      </c>
      <c r="Z3652">
        <v>24.661090000000002</v>
      </c>
      <c r="AA3652">
        <v>23.5</v>
      </c>
      <c r="AB3652">
        <v>36.9895</v>
      </c>
      <c r="AC3652">
        <v>22418</v>
      </c>
      <c r="AD3652" t="s">
        <v>551</v>
      </c>
      <c r="AE3652" t="s">
        <v>552</v>
      </c>
      <c r="AF3652" t="s">
        <v>443</v>
      </c>
      <c r="AG3652" t="s">
        <v>443</v>
      </c>
      <c r="AH3652">
        <v>64</v>
      </c>
      <c r="AI3652" t="b">
        <v>0</v>
      </c>
      <c r="AJ3652">
        <v>53</v>
      </c>
      <c r="AK3652">
        <v>35</v>
      </c>
      <c r="AL3652">
        <v>8.8533664226359093E-6</v>
      </c>
      <c r="AM3652">
        <v>0</v>
      </c>
      <c r="AN3652">
        <v>1.949E-7</v>
      </c>
      <c r="AO3652">
        <v>88475144</v>
      </c>
      <c r="AP3652">
        <v>37.119999999999997</v>
      </c>
      <c r="AQ3652" t="str">
        <f t="shared" si="673"/>
        <v>Mascot (A5)</v>
      </c>
      <c r="AT3652" t="str">
        <f t="shared" si="674"/>
        <v>Mascot (A5)</v>
      </c>
      <c r="AU3652" t="str">
        <f t="shared" si="670"/>
        <v xml:space="preserve"> (A5)</v>
      </c>
      <c r="AV3652" t="str">
        <f t="shared" si="671"/>
        <v xml:space="preserve"> (A5)</v>
      </c>
      <c r="AW3652" s="19" t="str">
        <f t="shared" si="672"/>
        <v xml:space="preserve"> (A5)</v>
      </c>
      <c r="AX3652">
        <v>0.56999999999999995</v>
      </c>
      <c r="AY3652" s="20">
        <f t="shared" si="675"/>
        <v>6.4912280701754385E-4</v>
      </c>
      <c r="AZ3652">
        <v>3.6999999999999999E-4</v>
      </c>
      <c r="BA3652" s="21" t="e">
        <f t="shared" si="676"/>
        <v>#VALUE!</v>
      </c>
      <c r="BB3652" t="s">
        <v>540</v>
      </c>
      <c r="BC3652" t="s">
        <v>541</v>
      </c>
      <c r="BD3652" s="20" t="e">
        <f t="shared" si="677"/>
        <v>#VALUE!</v>
      </c>
      <c r="BE3652">
        <v>24.661090000000002</v>
      </c>
      <c r="BF3652" s="20" t="e">
        <f t="shared" si="678"/>
        <v>#VALUE!</v>
      </c>
      <c r="BG3652">
        <v>23.5</v>
      </c>
      <c r="BH3652">
        <v>36.9895</v>
      </c>
      <c r="BI3652" s="20">
        <f t="shared" si="679"/>
        <v>606.06388299382263</v>
      </c>
      <c r="BJ3652">
        <v>22418</v>
      </c>
      <c r="BK3652" t="s">
        <v>551</v>
      </c>
      <c r="BL3652" s="20" t="e">
        <f t="shared" si="680"/>
        <v>#VALUE!</v>
      </c>
    </row>
    <row r="3653" spans="1:64" hidden="1" outlineLevel="2" collapsed="1" x14ac:dyDescent="0.35">
      <c r="A3653" t="s">
        <v>443</v>
      </c>
      <c r="B3653" t="s">
        <v>443</v>
      </c>
      <c r="C3653" t="b">
        <v>0</v>
      </c>
      <c r="D3653" t="s">
        <v>439</v>
      </c>
      <c r="E3653" t="s">
        <v>538</v>
      </c>
      <c r="F3653" t="s">
        <v>539</v>
      </c>
      <c r="G3653" t="s">
        <v>2890</v>
      </c>
      <c r="H3653" t="s">
        <v>443</v>
      </c>
      <c r="I3653">
        <v>1</v>
      </c>
      <c r="J3653">
        <v>1</v>
      </c>
      <c r="K3653" t="s">
        <v>2882</v>
      </c>
      <c r="L3653" t="s">
        <v>2882</v>
      </c>
      <c r="M3653">
        <v>0</v>
      </c>
      <c r="N3653">
        <v>3</v>
      </c>
      <c r="O3653">
        <v>0.68700000000000006</v>
      </c>
      <c r="P3653">
        <v>0</v>
      </c>
      <c r="Q3653">
        <v>1</v>
      </c>
      <c r="R3653">
        <v>1</v>
      </c>
      <c r="S3653">
        <v>654.65805</v>
      </c>
      <c r="T3653">
        <v>1961.9595899999999</v>
      </c>
      <c r="U3653">
        <v>1961.95631</v>
      </c>
      <c r="V3653">
        <v>1.67</v>
      </c>
      <c r="W3653">
        <v>1.09E-3</v>
      </c>
      <c r="X3653" t="s">
        <v>540</v>
      </c>
      <c r="Y3653" t="s">
        <v>541</v>
      </c>
      <c r="Z3653">
        <v>5.9117730000000002</v>
      </c>
      <c r="AA3653">
        <v>11.076000000000001</v>
      </c>
      <c r="AB3653">
        <v>37.020000000000003</v>
      </c>
      <c r="AC3653">
        <v>21787</v>
      </c>
      <c r="AD3653" t="s">
        <v>554</v>
      </c>
      <c r="AE3653" t="s">
        <v>555</v>
      </c>
      <c r="AF3653" t="s">
        <v>443</v>
      </c>
      <c r="AG3653">
        <v>3.61</v>
      </c>
      <c r="AH3653" t="s">
        <v>443</v>
      </c>
      <c r="AI3653" t="b">
        <v>0</v>
      </c>
      <c r="AJ3653" t="s">
        <v>443</v>
      </c>
      <c r="AK3653" t="s">
        <v>443</v>
      </c>
      <c r="AL3653" t="s">
        <v>443</v>
      </c>
      <c r="AM3653">
        <v>0</v>
      </c>
      <c r="AN3653">
        <v>5.7130000000000002E-6</v>
      </c>
      <c r="AO3653">
        <v>86826336</v>
      </c>
      <c r="AP3653">
        <v>37.14</v>
      </c>
      <c r="AQ3653" t="str">
        <f t="shared" si="673"/>
        <v>Sequest HT (A2)</v>
      </c>
      <c r="AT3653" t="str">
        <f t="shared" si="674"/>
        <v>Sequest HT (A2</v>
      </c>
      <c r="AU3653" t="str">
        <f t="shared" si="670"/>
        <v>t HT (A</v>
      </c>
      <c r="AV3653" t="str">
        <f t="shared" si="671"/>
        <v>t HT (</v>
      </c>
      <c r="AW3653" s="19" t="str">
        <f t="shared" si="672"/>
        <v>t HT (</v>
      </c>
      <c r="AX3653">
        <v>1.67</v>
      </c>
      <c r="AY3653" s="20">
        <f t="shared" si="675"/>
        <v>6.5269461077844312E-4</v>
      </c>
      <c r="AZ3653">
        <v>1.09E-3</v>
      </c>
      <c r="BA3653" s="21" t="e">
        <f t="shared" si="676"/>
        <v>#VALUE!</v>
      </c>
      <c r="BB3653" t="s">
        <v>540</v>
      </c>
      <c r="BC3653" t="s">
        <v>541</v>
      </c>
      <c r="BD3653" s="20" t="e">
        <f t="shared" si="677"/>
        <v>#VALUE!</v>
      </c>
      <c r="BE3653">
        <v>5.9117730000000002</v>
      </c>
      <c r="BF3653" s="20" t="e">
        <f t="shared" si="678"/>
        <v>#VALUE!</v>
      </c>
      <c r="BG3653">
        <v>11.076000000000001</v>
      </c>
      <c r="BH3653">
        <v>37.020000000000003</v>
      </c>
      <c r="BI3653" s="20">
        <f t="shared" si="679"/>
        <v>588.51971907077245</v>
      </c>
      <c r="BJ3653">
        <v>21787</v>
      </c>
      <c r="BK3653" t="s">
        <v>554</v>
      </c>
      <c r="BL3653" s="20" t="e">
        <f t="shared" si="680"/>
        <v>#VALUE!</v>
      </c>
    </row>
    <row r="3654" spans="1:64" hidden="1" outlineLevel="1" x14ac:dyDescent="0.35">
      <c r="A3654" t="s">
        <v>443</v>
      </c>
      <c r="B3654" t="b">
        <v>0</v>
      </c>
      <c r="C3654" t="s">
        <v>439</v>
      </c>
      <c r="D3654" t="s">
        <v>2894</v>
      </c>
      <c r="E3654" t="s">
        <v>443</v>
      </c>
      <c r="F3654" t="s">
        <v>443</v>
      </c>
      <c r="G3654" t="b">
        <v>0</v>
      </c>
      <c r="H3654">
        <v>1</v>
      </c>
      <c r="I3654">
        <v>1</v>
      </c>
      <c r="J3654">
        <v>1</v>
      </c>
      <c r="K3654" t="s">
        <v>2882</v>
      </c>
      <c r="L3654" t="s">
        <v>2895</v>
      </c>
      <c r="M3654">
        <v>0</v>
      </c>
      <c r="N3654">
        <v>1423.78314</v>
      </c>
      <c r="O3654">
        <v>0</v>
      </c>
      <c r="P3654">
        <v>325.8</v>
      </c>
      <c r="Q3654">
        <v>259.39999999999998</v>
      </c>
      <c r="R3654">
        <v>74.400000000000006</v>
      </c>
      <c r="S3654" t="s">
        <v>443</v>
      </c>
      <c r="T3654" t="s">
        <v>443</v>
      </c>
      <c r="U3654">
        <v>135.30000000000001</v>
      </c>
      <c r="V3654">
        <v>105</v>
      </c>
      <c r="W3654" t="s">
        <v>443</v>
      </c>
      <c r="X3654" t="s">
        <v>443</v>
      </c>
      <c r="Y3654" t="s">
        <v>443</v>
      </c>
      <c r="Z3654" t="s">
        <v>444</v>
      </c>
      <c r="AA3654" t="s">
        <v>444</v>
      </c>
      <c r="AB3654" t="s">
        <v>439</v>
      </c>
      <c r="AC3654" t="s">
        <v>445</v>
      </c>
      <c r="AD3654" t="s">
        <v>445</v>
      </c>
      <c r="AE3654" t="s">
        <v>444</v>
      </c>
      <c r="AF3654" t="s">
        <v>444</v>
      </c>
      <c r="AG3654" t="s">
        <v>445</v>
      </c>
      <c r="AH3654" t="s">
        <v>445</v>
      </c>
      <c r="AI3654" t="s">
        <v>439</v>
      </c>
      <c r="AJ3654" t="s">
        <v>439</v>
      </c>
      <c r="AK3654">
        <v>0</v>
      </c>
      <c r="AL3654">
        <v>0</v>
      </c>
      <c r="AM3654">
        <v>8.0730000000000005E-4</v>
      </c>
      <c r="AN3654">
        <v>5.2380000000000005E-4</v>
      </c>
      <c r="AO3654">
        <v>1.78</v>
      </c>
      <c r="AP3654">
        <v>63</v>
      </c>
      <c r="AQ3654" t="str">
        <f t="shared" si="673"/>
        <v/>
      </c>
      <c r="AR3654" t="s">
        <v>2896</v>
      </c>
      <c r="AS3654" t="s">
        <v>2897</v>
      </c>
      <c r="AT3654" t="str">
        <f t="shared" si="674"/>
        <v/>
      </c>
      <c r="AU3654" t="str">
        <f t="shared" si="670"/>
        <v/>
      </c>
      <c r="AV3654" t="str">
        <f t="shared" si="671"/>
        <v/>
      </c>
      <c r="AW3654" s="19" t="str">
        <f t="shared" si="672"/>
        <v/>
      </c>
      <c r="AX3654">
        <v>105</v>
      </c>
      <c r="AY3654" s="20" t="e">
        <f t="shared" si="675"/>
        <v>#VALUE!</v>
      </c>
      <c r="AZ3654" t="s">
        <v>443</v>
      </c>
      <c r="BA3654" s="21" t="e">
        <f t="shared" si="676"/>
        <v>#VALUE!</v>
      </c>
      <c r="BB3654" t="s">
        <v>443</v>
      </c>
      <c r="BC3654" t="s">
        <v>443</v>
      </c>
      <c r="BD3654" s="20" t="e">
        <f t="shared" si="677"/>
        <v>#VALUE!</v>
      </c>
      <c r="BE3654" t="s">
        <v>444</v>
      </c>
      <c r="BF3654" s="20" t="e">
        <f t="shared" si="678"/>
        <v>#VALUE!</v>
      </c>
      <c r="BG3654" t="s">
        <v>444</v>
      </c>
      <c r="BH3654" t="s">
        <v>439</v>
      </c>
      <c r="BI3654" s="20" t="e">
        <f t="shared" si="679"/>
        <v>#VALUE!</v>
      </c>
      <c r="BJ3654" t="s">
        <v>445</v>
      </c>
      <c r="BK3654" t="s">
        <v>445</v>
      </c>
      <c r="BL3654" s="20" t="e">
        <f t="shared" si="680"/>
        <v>#VALUE!</v>
      </c>
    </row>
    <row r="3655" spans="1:64" hidden="1" outlineLevel="2" collapsed="1" x14ac:dyDescent="0.35">
      <c r="A3655" t="s">
        <v>443</v>
      </c>
      <c r="B3655" t="s">
        <v>443</v>
      </c>
      <c r="C3655" t="s">
        <v>457</v>
      </c>
      <c r="D3655" t="s">
        <v>458</v>
      </c>
      <c r="E3655" t="s">
        <v>508</v>
      </c>
      <c r="F3655" t="s">
        <v>509</v>
      </c>
      <c r="G3655" t="s">
        <v>459</v>
      </c>
      <c r="H3655" t="s">
        <v>460</v>
      </c>
      <c r="I3655" t="s">
        <v>463</v>
      </c>
      <c r="J3655" t="s">
        <v>464</v>
      </c>
      <c r="K3655" t="s">
        <v>466</v>
      </c>
      <c r="L3655" t="s">
        <v>510</v>
      </c>
      <c r="M3655" t="s">
        <v>468</v>
      </c>
      <c r="N3655" t="s">
        <v>511</v>
      </c>
      <c r="O3655" t="s">
        <v>512</v>
      </c>
      <c r="P3655" t="s">
        <v>513</v>
      </c>
      <c r="Q3655" t="s">
        <v>514</v>
      </c>
      <c r="R3655" t="s">
        <v>515</v>
      </c>
      <c r="S3655" t="s">
        <v>516</v>
      </c>
      <c r="T3655" t="s">
        <v>517</v>
      </c>
      <c r="U3655" t="s">
        <v>469</v>
      </c>
      <c r="V3655" t="s">
        <v>518</v>
      </c>
      <c r="W3655" t="s">
        <v>519</v>
      </c>
      <c r="X3655" t="s">
        <v>520</v>
      </c>
      <c r="Y3655" t="s">
        <v>521</v>
      </c>
      <c r="Z3655" t="s">
        <v>522</v>
      </c>
      <c r="AA3655" t="s">
        <v>523</v>
      </c>
      <c r="AB3655" t="s">
        <v>524</v>
      </c>
      <c r="AC3655" t="s">
        <v>525</v>
      </c>
      <c r="AD3655" t="s">
        <v>526</v>
      </c>
      <c r="AE3655" t="s">
        <v>527</v>
      </c>
      <c r="AF3655" t="s">
        <v>480</v>
      </c>
      <c r="AG3655" t="s">
        <v>528</v>
      </c>
      <c r="AH3655" t="s">
        <v>529</v>
      </c>
      <c r="AI3655" t="s">
        <v>462</v>
      </c>
      <c r="AJ3655" t="s">
        <v>530</v>
      </c>
      <c r="AK3655" t="s">
        <v>531</v>
      </c>
      <c r="AL3655" t="s">
        <v>532</v>
      </c>
      <c r="AM3655" t="s">
        <v>533</v>
      </c>
      <c r="AN3655" t="s">
        <v>534</v>
      </c>
      <c r="AO3655" t="s">
        <v>535</v>
      </c>
      <c r="AP3655" t="s">
        <v>536</v>
      </c>
      <c r="AQ3655" t="str">
        <f t="shared" si="673"/>
        <v>Identifying Node</v>
      </c>
      <c r="AT3655" t="str">
        <f t="shared" si="674"/>
        <v>Identifying No</v>
      </c>
      <c r="AU3655" t="str">
        <f t="shared" si="670"/>
        <v>fying N</v>
      </c>
      <c r="AV3655" t="str">
        <f t="shared" si="671"/>
        <v xml:space="preserve">fying </v>
      </c>
      <c r="AW3655" s="19" t="str">
        <f t="shared" si="672"/>
        <v xml:space="preserve">fying </v>
      </c>
      <c r="AX3655" t="s">
        <v>518</v>
      </c>
      <c r="AY3655" s="20" t="e">
        <f t="shared" si="675"/>
        <v>#VALUE!</v>
      </c>
      <c r="AZ3655" t="s">
        <v>519</v>
      </c>
      <c r="BA3655" s="21" t="e">
        <f t="shared" si="676"/>
        <v>#VALUE!</v>
      </c>
      <c r="BB3655" t="s">
        <v>520</v>
      </c>
      <c r="BC3655" t="s">
        <v>521</v>
      </c>
      <c r="BD3655" s="20" t="e">
        <f t="shared" si="677"/>
        <v>#VALUE!</v>
      </c>
      <c r="BE3655" t="s">
        <v>522</v>
      </c>
      <c r="BF3655" s="20" t="e">
        <f t="shared" si="678"/>
        <v>#VALUE!</v>
      </c>
      <c r="BG3655" t="s">
        <v>523</v>
      </c>
      <c r="BH3655" t="s">
        <v>524</v>
      </c>
      <c r="BI3655" s="20" t="e">
        <f t="shared" si="679"/>
        <v>#VALUE!</v>
      </c>
      <c r="BJ3655" t="s">
        <v>525</v>
      </c>
      <c r="BK3655" t="s">
        <v>526</v>
      </c>
      <c r="BL3655" s="20" t="e">
        <f t="shared" si="680"/>
        <v>#VALUE!</v>
      </c>
    </row>
    <row r="3656" spans="1:64" hidden="1" outlineLevel="2" collapsed="1" x14ac:dyDescent="0.35">
      <c r="A3656" t="s">
        <v>443</v>
      </c>
      <c r="B3656" t="s">
        <v>443</v>
      </c>
      <c r="C3656" t="b">
        <v>0</v>
      </c>
      <c r="D3656" t="s">
        <v>439</v>
      </c>
      <c r="E3656" t="s">
        <v>557</v>
      </c>
      <c r="F3656" t="s">
        <v>539</v>
      </c>
      <c r="G3656" t="s">
        <v>2894</v>
      </c>
      <c r="H3656" t="s">
        <v>443</v>
      </c>
      <c r="I3656">
        <v>1</v>
      </c>
      <c r="J3656">
        <v>1</v>
      </c>
      <c r="K3656" t="s">
        <v>2882</v>
      </c>
      <c r="L3656" t="s">
        <v>2882</v>
      </c>
      <c r="M3656">
        <v>0</v>
      </c>
      <c r="N3656">
        <v>2</v>
      </c>
      <c r="O3656">
        <v>0.77780000000000005</v>
      </c>
      <c r="P3656">
        <v>0</v>
      </c>
      <c r="Q3656">
        <v>1</v>
      </c>
      <c r="R3656">
        <v>1</v>
      </c>
      <c r="S3656">
        <v>712.39616000000001</v>
      </c>
      <c r="T3656">
        <v>1423.78505</v>
      </c>
      <c r="U3656">
        <v>1423.78314</v>
      </c>
      <c r="V3656">
        <v>1.34</v>
      </c>
      <c r="W3656">
        <v>9.5E-4</v>
      </c>
      <c r="X3656" t="s">
        <v>540</v>
      </c>
      <c r="Y3656" t="s">
        <v>541</v>
      </c>
      <c r="Z3656">
        <v>16.87837</v>
      </c>
      <c r="AA3656">
        <v>30</v>
      </c>
      <c r="AB3656">
        <v>65.588800000000006</v>
      </c>
      <c r="AC3656">
        <v>47625</v>
      </c>
      <c r="AD3656" t="s">
        <v>551</v>
      </c>
      <c r="AE3656" t="s">
        <v>552</v>
      </c>
      <c r="AF3656" t="s">
        <v>443</v>
      </c>
      <c r="AG3656" t="s">
        <v>443</v>
      </c>
      <c r="AH3656">
        <v>63</v>
      </c>
      <c r="AI3656" t="b">
        <v>0</v>
      </c>
      <c r="AJ3656">
        <v>51</v>
      </c>
      <c r="AK3656">
        <v>33</v>
      </c>
      <c r="AL3656">
        <v>8.1995877947384507E-6</v>
      </c>
      <c r="AM3656">
        <v>0</v>
      </c>
      <c r="AN3656">
        <v>8.0730000000000005E-4</v>
      </c>
      <c r="AO3656">
        <v>3211238.25</v>
      </c>
      <c r="AP3656">
        <v>65.62</v>
      </c>
      <c r="AQ3656" t="str">
        <f t="shared" si="673"/>
        <v>Mascot (A5)</v>
      </c>
      <c r="AT3656" t="str">
        <f t="shared" si="674"/>
        <v>Mascot (A5)</v>
      </c>
      <c r="AU3656" t="str">
        <f t="shared" si="670"/>
        <v xml:space="preserve"> (A5)</v>
      </c>
      <c r="AV3656" t="str">
        <f t="shared" si="671"/>
        <v xml:space="preserve"> (A5)</v>
      </c>
      <c r="AW3656" s="19" t="str">
        <f t="shared" si="672"/>
        <v xml:space="preserve"> (A5)</v>
      </c>
      <c r="AX3656">
        <v>1.34</v>
      </c>
      <c r="AY3656" s="20">
        <f t="shared" si="675"/>
        <v>7.0895522388059694E-4</v>
      </c>
      <c r="AZ3656">
        <v>9.5E-4</v>
      </c>
      <c r="BA3656" s="21" t="e">
        <f t="shared" si="676"/>
        <v>#VALUE!</v>
      </c>
      <c r="BB3656" t="s">
        <v>540</v>
      </c>
      <c r="BC3656" t="s">
        <v>541</v>
      </c>
      <c r="BD3656" s="20" t="e">
        <f t="shared" si="677"/>
        <v>#VALUE!</v>
      </c>
      <c r="BE3656">
        <v>16.87837</v>
      </c>
      <c r="BF3656" s="20" t="e">
        <f t="shared" si="678"/>
        <v>#VALUE!</v>
      </c>
      <c r="BG3656">
        <v>30</v>
      </c>
      <c r="BH3656">
        <v>65.588800000000006</v>
      </c>
      <c r="BI3656" s="20">
        <f t="shared" si="679"/>
        <v>726.11482448222864</v>
      </c>
      <c r="BJ3656">
        <v>47625</v>
      </c>
      <c r="BK3656" t="s">
        <v>551</v>
      </c>
      <c r="BL3656" s="20" t="e">
        <f t="shared" si="680"/>
        <v>#VALUE!</v>
      </c>
    </row>
    <row r="3657" spans="1:64" hidden="1" outlineLevel="1" x14ac:dyDescent="0.35">
      <c r="A3657" t="s">
        <v>443</v>
      </c>
      <c r="B3657" t="b">
        <v>0</v>
      </c>
      <c r="C3657" t="s">
        <v>439</v>
      </c>
      <c r="D3657" t="s">
        <v>2898</v>
      </c>
      <c r="E3657" t="s">
        <v>443</v>
      </c>
      <c r="F3657" t="s">
        <v>443</v>
      </c>
      <c r="G3657" t="b">
        <v>0</v>
      </c>
      <c r="H3657">
        <v>1</v>
      </c>
      <c r="I3657">
        <v>1</v>
      </c>
      <c r="J3657">
        <v>2</v>
      </c>
      <c r="K3657" t="s">
        <v>2882</v>
      </c>
      <c r="L3657" t="s">
        <v>2899</v>
      </c>
      <c r="M3657">
        <v>0</v>
      </c>
      <c r="N3657">
        <v>1063.5166999999999</v>
      </c>
      <c r="O3657">
        <v>0</v>
      </c>
      <c r="P3657">
        <v>230.3</v>
      </c>
      <c r="Q3657">
        <v>175.9</v>
      </c>
      <c r="R3657">
        <v>158.30000000000001</v>
      </c>
      <c r="S3657">
        <v>4.9000000000000004</v>
      </c>
      <c r="T3657">
        <v>12.6</v>
      </c>
      <c r="U3657">
        <v>89.5</v>
      </c>
      <c r="V3657">
        <v>58.9</v>
      </c>
      <c r="W3657">
        <v>169.7</v>
      </c>
      <c r="X3657" t="s">
        <v>443</v>
      </c>
      <c r="Y3657" t="s">
        <v>443</v>
      </c>
      <c r="Z3657" t="s">
        <v>444</v>
      </c>
      <c r="AA3657" t="s">
        <v>439</v>
      </c>
      <c r="AB3657" t="s">
        <v>439</v>
      </c>
      <c r="AC3657" t="s">
        <v>444</v>
      </c>
      <c r="AD3657" t="s">
        <v>444</v>
      </c>
      <c r="AE3657" t="s">
        <v>444</v>
      </c>
      <c r="AF3657" t="s">
        <v>444</v>
      </c>
      <c r="AG3657" t="s">
        <v>444</v>
      </c>
      <c r="AH3657" t="s">
        <v>445</v>
      </c>
      <c r="AI3657" t="s">
        <v>805</v>
      </c>
      <c r="AJ3657" t="s">
        <v>805</v>
      </c>
      <c r="AK3657">
        <v>3.7310000000000003E-2</v>
      </c>
      <c r="AL3657">
        <v>2.504E-2</v>
      </c>
      <c r="AM3657">
        <v>0.27350000000000002</v>
      </c>
      <c r="AN3657">
        <v>0.24429999999999999</v>
      </c>
      <c r="AO3657">
        <v>2.35</v>
      </c>
      <c r="AP3657">
        <v>29</v>
      </c>
      <c r="AQ3657" t="str">
        <f t="shared" si="673"/>
        <v/>
      </c>
      <c r="AR3657" t="s">
        <v>2900</v>
      </c>
      <c r="AS3657" t="s">
        <v>2901</v>
      </c>
      <c r="AT3657" t="str">
        <f t="shared" si="674"/>
        <v/>
      </c>
      <c r="AU3657" t="str">
        <f t="shared" si="670"/>
        <v/>
      </c>
      <c r="AV3657" t="str">
        <f t="shared" si="671"/>
        <v/>
      </c>
      <c r="AW3657" s="19" t="str">
        <f t="shared" si="672"/>
        <v/>
      </c>
      <c r="AX3657">
        <v>58.9</v>
      </c>
      <c r="AY3657" s="20">
        <f t="shared" si="675"/>
        <v>2.8811544991511036</v>
      </c>
      <c r="AZ3657">
        <v>169.7</v>
      </c>
      <c r="BA3657" s="21" t="e">
        <f t="shared" si="676"/>
        <v>#VALUE!</v>
      </c>
      <c r="BB3657" t="s">
        <v>443</v>
      </c>
      <c r="BC3657" t="s">
        <v>443</v>
      </c>
      <c r="BD3657" s="20" t="e">
        <f t="shared" si="677"/>
        <v>#VALUE!</v>
      </c>
      <c r="BE3657" t="s">
        <v>444</v>
      </c>
      <c r="BF3657" s="20" t="e">
        <f t="shared" si="678"/>
        <v>#VALUE!</v>
      </c>
      <c r="BG3657" t="s">
        <v>439</v>
      </c>
      <c r="BH3657" t="s">
        <v>439</v>
      </c>
      <c r="BI3657" s="20" t="e">
        <f t="shared" si="679"/>
        <v>#VALUE!</v>
      </c>
      <c r="BJ3657" t="s">
        <v>444</v>
      </c>
      <c r="BK3657" t="s">
        <v>444</v>
      </c>
      <c r="BL3657" s="20" t="e">
        <f t="shared" si="680"/>
        <v>#VALUE!</v>
      </c>
    </row>
    <row r="3658" spans="1:64" hidden="1" outlineLevel="2" collapsed="1" x14ac:dyDescent="0.35">
      <c r="A3658" t="s">
        <v>443</v>
      </c>
      <c r="B3658" t="s">
        <v>443</v>
      </c>
      <c r="C3658" t="s">
        <v>457</v>
      </c>
      <c r="D3658" t="s">
        <v>458</v>
      </c>
      <c r="E3658" t="s">
        <v>508</v>
      </c>
      <c r="F3658" t="s">
        <v>509</v>
      </c>
      <c r="G3658" t="s">
        <v>459</v>
      </c>
      <c r="H3658" t="s">
        <v>460</v>
      </c>
      <c r="I3658" t="s">
        <v>463</v>
      </c>
      <c r="J3658" t="s">
        <v>464</v>
      </c>
      <c r="K3658" t="s">
        <v>466</v>
      </c>
      <c r="L3658" t="s">
        <v>510</v>
      </c>
      <c r="M3658" t="s">
        <v>468</v>
      </c>
      <c r="N3658" t="s">
        <v>511</v>
      </c>
      <c r="O3658" t="s">
        <v>512</v>
      </c>
      <c r="P3658" t="s">
        <v>513</v>
      </c>
      <c r="Q3658" t="s">
        <v>514</v>
      </c>
      <c r="R3658" t="s">
        <v>515</v>
      </c>
      <c r="S3658" t="s">
        <v>516</v>
      </c>
      <c r="T3658" t="s">
        <v>517</v>
      </c>
      <c r="U3658" t="s">
        <v>469</v>
      </c>
      <c r="V3658" t="s">
        <v>518</v>
      </c>
      <c r="W3658" t="s">
        <v>519</v>
      </c>
      <c r="X3658" t="s">
        <v>520</v>
      </c>
      <c r="Y3658" t="s">
        <v>521</v>
      </c>
      <c r="Z3658" t="s">
        <v>522</v>
      </c>
      <c r="AA3658" t="s">
        <v>523</v>
      </c>
      <c r="AB3658" t="s">
        <v>524</v>
      </c>
      <c r="AC3658" t="s">
        <v>525</v>
      </c>
      <c r="AD3658" t="s">
        <v>526</v>
      </c>
      <c r="AE3658" t="s">
        <v>527</v>
      </c>
      <c r="AF3658" t="s">
        <v>480</v>
      </c>
      <c r="AG3658" t="s">
        <v>528</v>
      </c>
      <c r="AH3658" t="s">
        <v>529</v>
      </c>
      <c r="AI3658" t="s">
        <v>462</v>
      </c>
      <c r="AJ3658" t="s">
        <v>530</v>
      </c>
      <c r="AK3658" t="s">
        <v>531</v>
      </c>
      <c r="AL3658" t="s">
        <v>532</v>
      </c>
      <c r="AM3658" t="s">
        <v>533</v>
      </c>
      <c r="AN3658" t="s">
        <v>534</v>
      </c>
      <c r="AO3658" t="s">
        <v>535</v>
      </c>
      <c r="AP3658" t="s">
        <v>536</v>
      </c>
      <c r="AQ3658" t="str">
        <f t="shared" si="673"/>
        <v>Identifying Node</v>
      </c>
      <c r="AT3658" t="str">
        <f t="shared" si="674"/>
        <v>Identifying No</v>
      </c>
      <c r="AU3658" t="str">
        <f t="shared" si="670"/>
        <v>fying N</v>
      </c>
      <c r="AV3658" t="str">
        <f t="shared" si="671"/>
        <v xml:space="preserve">fying </v>
      </c>
      <c r="AW3658" s="19" t="str">
        <f t="shared" si="672"/>
        <v xml:space="preserve">fying </v>
      </c>
      <c r="AX3658" t="s">
        <v>518</v>
      </c>
      <c r="AY3658" s="20" t="e">
        <f t="shared" si="675"/>
        <v>#VALUE!</v>
      </c>
      <c r="AZ3658" t="s">
        <v>519</v>
      </c>
      <c r="BA3658" s="21" t="e">
        <f t="shared" si="676"/>
        <v>#VALUE!</v>
      </c>
      <c r="BB3658" t="s">
        <v>520</v>
      </c>
      <c r="BC3658" t="s">
        <v>521</v>
      </c>
      <c r="BD3658" s="20" t="e">
        <f t="shared" si="677"/>
        <v>#VALUE!</v>
      </c>
      <c r="BE3658" t="s">
        <v>522</v>
      </c>
      <c r="BF3658" s="20" t="e">
        <f t="shared" si="678"/>
        <v>#VALUE!</v>
      </c>
      <c r="BG3658" t="s">
        <v>523</v>
      </c>
      <c r="BH3658" t="s">
        <v>524</v>
      </c>
      <c r="BI3658" s="20" t="e">
        <f t="shared" si="679"/>
        <v>#VALUE!</v>
      </c>
      <c r="BJ3658" t="s">
        <v>525</v>
      </c>
      <c r="BK3658" t="s">
        <v>526</v>
      </c>
      <c r="BL3658" s="20" t="e">
        <f t="shared" si="680"/>
        <v>#VALUE!</v>
      </c>
    </row>
    <row r="3659" spans="1:64" hidden="1" outlineLevel="2" collapsed="1" x14ac:dyDescent="0.35">
      <c r="A3659" t="s">
        <v>443</v>
      </c>
      <c r="B3659" t="s">
        <v>443</v>
      </c>
      <c r="C3659" t="b">
        <v>0</v>
      </c>
      <c r="D3659" t="s">
        <v>439</v>
      </c>
      <c r="E3659" t="s">
        <v>538</v>
      </c>
      <c r="F3659" t="s">
        <v>539</v>
      </c>
      <c r="G3659" t="s">
        <v>2898</v>
      </c>
      <c r="H3659" t="s">
        <v>443</v>
      </c>
      <c r="I3659">
        <v>1</v>
      </c>
      <c r="J3659">
        <v>1</v>
      </c>
      <c r="K3659" t="s">
        <v>2882</v>
      </c>
      <c r="L3659" t="s">
        <v>2882</v>
      </c>
      <c r="M3659">
        <v>0</v>
      </c>
      <c r="N3659">
        <v>2</v>
      </c>
      <c r="O3659">
        <v>0.43359999999999999</v>
      </c>
      <c r="P3659">
        <v>0</v>
      </c>
      <c r="Q3659">
        <v>1</v>
      </c>
      <c r="R3659">
        <v>1</v>
      </c>
      <c r="S3659">
        <v>532.26260000000002</v>
      </c>
      <c r="T3659">
        <v>1063.51792</v>
      </c>
      <c r="U3659">
        <v>1063.5166999999999</v>
      </c>
      <c r="V3659">
        <v>1.1499999999999999</v>
      </c>
      <c r="W3659">
        <v>6.0999999999999997E-4</v>
      </c>
      <c r="X3659" t="s">
        <v>540</v>
      </c>
      <c r="Y3659" t="s">
        <v>541</v>
      </c>
      <c r="Z3659">
        <v>38.083599999999997</v>
      </c>
      <c r="AA3659">
        <v>18.516999999999999</v>
      </c>
      <c r="AB3659">
        <v>29.568000000000001</v>
      </c>
      <c r="AC3659">
        <v>16209</v>
      </c>
      <c r="AD3659" t="s">
        <v>551</v>
      </c>
      <c r="AE3659" t="s">
        <v>552</v>
      </c>
      <c r="AF3659" t="s">
        <v>443</v>
      </c>
      <c r="AG3659">
        <v>2.2599999999999998</v>
      </c>
      <c r="AH3659" t="s">
        <v>443</v>
      </c>
      <c r="AI3659" t="b">
        <v>0</v>
      </c>
      <c r="AJ3659" t="s">
        <v>443</v>
      </c>
      <c r="AK3659" t="s">
        <v>443</v>
      </c>
      <c r="AL3659" t="s">
        <v>443</v>
      </c>
      <c r="AM3659">
        <v>1.2030000000000001E-2</v>
      </c>
      <c r="AN3659">
        <v>0.15720000000000001</v>
      </c>
      <c r="AO3659">
        <v>115830016</v>
      </c>
      <c r="AP3659">
        <v>29.7</v>
      </c>
      <c r="AQ3659" t="str">
        <f t="shared" si="673"/>
        <v>Sequest HT (A2)</v>
      </c>
      <c r="AT3659" t="str">
        <f t="shared" si="674"/>
        <v>Sequest HT (A2</v>
      </c>
      <c r="AU3659" t="str">
        <f t="shared" si="670"/>
        <v>t HT (A</v>
      </c>
      <c r="AV3659" t="str">
        <f t="shared" si="671"/>
        <v>t HT (</v>
      </c>
      <c r="AW3659" s="19" t="str">
        <f t="shared" si="672"/>
        <v>t HT (</v>
      </c>
      <c r="AX3659">
        <v>1.1499999999999999</v>
      </c>
      <c r="AY3659" s="20">
        <f t="shared" si="675"/>
        <v>5.3043478260869571E-4</v>
      </c>
      <c r="AZ3659">
        <v>6.0999999999999997E-4</v>
      </c>
      <c r="BA3659" s="21" t="e">
        <f t="shared" si="676"/>
        <v>#VALUE!</v>
      </c>
      <c r="BB3659" t="s">
        <v>540</v>
      </c>
      <c r="BC3659" t="s">
        <v>541</v>
      </c>
      <c r="BD3659" s="20" t="e">
        <f t="shared" si="677"/>
        <v>#VALUE!</v>
      </c>
      <c r="BE3659">
        <v>38.083599999999997</v>
      </c>
      <c r="BF3659" s="20" t="e">
        <f t="shared" si="678"/>
        <v>#VALUE!</v>
      </c>
      <c r="BG3659">
        <v>18.516999999999999</v>
      </c>
      <c r="BH3659">
        <v>29.568000000000001</v>
      </c>
      <c r="BI3659" s="20">
        <f t="shared" si="679"/>
        <v>548.19399350649348</v>
      </c>
      <c r="BJ3659">
        <v>16209</v>
      </c>
      <c r="BK3659" t="s">
        <v>551</v>
      </c>
      <c r="BL3659" s="20" t="e">
        <f t="shared" si="680"/>
        <v>#VALUE!</v>
      </c>
    </row>
    <row r="3660" spans="1:64" hidden="1" outlineLevel="2" collapsed="1" x14ac:dyDescent="0.35">
      <c r="A3660" t="s">
        <v>443</v>
      </c>
      <c r="B3660" t="s">
        <v>443</v>
      </c>
      <c r="C3660" t="b">
        <v>0</v>
      </c>
      <c r="D3660" t="s">
        <v>439</v>
      </c>
      <c r="E3660" t="s">
        <v>538</v>
      </c>
      <c r="F3660" t="s">
        <v>539</v>
      </c>
      <c r="G3660" t="s">
        <v>2898</v>
      </c>
      <c r="H3660" t="s">
        <v>443</v>
      </c>
      <c r="I3660">
        <v>1</v>
      </c>
      <c r="J3660">
        <v>1</v>
      </c>
      <c r="K3660" t="s">
        <v>2882</v>
      </c>
      <c r="L3660" t="s">
        <v>2882</v>
      </c>
      <c r="M3660">
        <v>0</v>
      </c>
      <c r="N3660">
        <v>2</v>
      </c>
      <c r="O3660">
        <v>0.36599999999999999</v>
      </c>
      <c r="P3660">
        <v>0</v>
      </c>
      <c r="Q3660">
        <v>1</v>
      </c>
      <c r="R3660">
        <v>1</v>
      </c>
      <c r="S3660">
        <v>532.26256999999998</v>
      </c>
      <c r="T3660">
        <v>1063.5178699999999</v>
      </c>
      <c r="U3660">
        <v>1063.5166999999999</v>
      </c>
      <c r="V3660">
        <v>1.1000000000000001</v>
      </c>
      <c r="W3660">
        <v>5.9000000000000003E-4</v>
      </c>
      <c r="X3660" t="s">
        <v>540</v>
      </c>
      <c r="Y3660" t="s">
        <v>541</v>
      </c>
      <c r="Z3660">
        <v>24.891749999999998</v>
      </c>
      <c r="AA3660">
        <v>5.6239999999999997</v>
      </c>
      <c r="AB3660">
        <v>29.668199999999999</v>
      </c>
      <c r="AC3660">
        <v>15666</v>
      </c>
      <c r="AD3660" t="s">
        <v>554</v>
      </c>
      <c r="AE3660" t="s">
        <v>555</v>
      </c>
      <c r="AF3660" t="s">
        <v>443</v>
      </c>
      <c r="AG3660">
        <v>2.35</v>
      </c>
      <c r="AH3660" t="s">
        <v>443</v>
      </c>
      <c r="AI3660" t="b">
        <v>0</v>
      </c>
      <c r="AJ3660" t="s">
        <v>443</v>
      </c>
      <c r="AK3660" t="s">
        <v>443</v>
      </c>
      <c r="AL3660" t="s">
        <v>443</v>
      </c>
      <c r="AM3660">
        <v>2.504E-2</v>
      </c>
      <c r="AN3660">
        <v>0.24429999999999999</v>
      </c>
      <c r="AO3660">
        <v>114835072</v>
      </c>
      <c r="AP3660">
        <v>29.71</v>
      </c>
      <c r="AQ3660" t="str">
        <f t="shared" si="673"/>
        <v>Sequest HT (A2)</v>
      </c>
      <c r="AT3660" t="str">
        <f t="shared" si="674"/>
        <v>Sequest HT (A2</v>
      </c>
      <c r="AU3660" t="str">
        <f t="shared" si="670"/>
        <v>t HT (A</v>
      </c>
      <c r="AV3660" t="str">
        <f t="shared" si="671"/>
        <v>t HT (</v>
      </c>
      <c r="AW3660" s="19" t="str">
        <f t="shared" si="672"/>
        <v>t HT (</v>
      </c>
      <c r="AX3660">
        <v>1.1000000000000001</v>
      </c>
      <c r="AY3660" s="20">
        <f t="shared" si="675"/>
        <v>5.3636363636363636E-4</v>
      </c>
      <c r="AZ3660">
        <v>5.9000000000000003E-4</v>
      </c>
      <c r="BA3660" s="21" t="e">
        <f t="shared" si="676"/>
        <v>#VALUE!</v>
      </c>
      <c r="BB3660" t="s">
        <v>540</v>
      </c>
      <c r="BC3660" t="s">
        <v>541</v>
      </c>
      <c r="BD3660" s="20" t="e">
        <f t="shared" si="677"/>
        <v>#VALUE!</v>
      </c>
      <c r="BE3660">
        <v>24.891749999999998</v>
      </c>
      <c r="BF3660" s="20" t="e">
        <f t="shared" si="678"/>
        <v>#VALUE!</v>
      </c>
      <c r="BG3660">
        <v>5.6239999999999997</v>
      </c>
      <c r="BH3660">
        <v>29.668199999999999</v>
      </c>
      <c r="BI3660" s="20">
        <f t="shared" si="679"/>
        <v>528.04012376888386</v>
      </c>
      <c r="BJ3660">
        <v>15666</v>
      </c>
      <c r="BK3660" t="s">
        <v>554</v>
      </c>
      <c r="BL3660" s="20" t="e">
        <f t="shared" si="680"/>
        <v>#VALUE!</v>
      </c>
    </row>
    <row r="3661" spans="1:64" collapsed="1" x14ac:dyDescent="0.35">
      <c r="A3661" t="b">
        <v>0</v>
      </c>
      <c r="B3661" t="s">
        <v>439</v>
      </c>
      <c r="C3661" t="s">
        <v>440</v>
      </c>
      <c r="D3661" t="s">
        <v>2902</v>
      </c>
      <c r="E3661" t="s">
        <v>2903</v>
      </c>
      <c r="F3661">
        <v>0</v>
      </c>
      <c r="G3661" t="b">
        <v>0</v>
      </c>
      <c r="H3661">
        <v>4.7439999999999998</v>
      </c>
      <c r="I3661">
        <v>7</v>
      </c>
      <c r="J3661">
        <v>1</v>
      </c>
      <c r="K3661">
        <v>1</v>
      </c>
      <c r="L3661">
        <v>1</v>
      </c>
      <c r="M3661">
        <v>1</v>
      </c>
      <c r="N3661">
        <v>215</v>
      </c>
      <c r="O3661">
        <v>23.1</v>
      </c>
      <c r="P3661">
        <v>8.84</v>
      </c>
      <c r="Q3661" t="s">
        <v>443</v>
      </c>
      <c r="R3661">
        <v>3.17</v>
      </c>
      <c r="S3661" t="s">
        <v>443</v>
      </c>
      <c r="T3661">
        <v>1</v>
      </c>
      <c r="U3661">
        <v>0</v>
      </c>
      <c r="V3661">
        <v>21.4</v>
      </c>
      <c r="W3661">
        <v>12.7</v>
      </c>
      <c r="X3661">
        <v>54.8</v>
      </c>
      <c r="Y3661">
        <v>16.899999999999999</v>
      </c>
      <c r="Z3661">
        <v>28.3</v>
      </c>
      <c r="AA3661">
        <v>14.9</v>
      </c>
      <c r="AB3661">
        <v>32.1</v>
      </c>
      <c r="AC3661">
        <v>39.4</v>
      </c>
      <c r="AD3661">
        <v>679.4</v>
      </c>
      <c r="AE3661" t="s">
        <v>444</v>
      </c>
      <c r="AF3661" t="s">
        <v>444</v>
      </c>
      <c r="AG3661" t="s">
        <v>439</v>
      </c>
      <c r="AH3661" t="s">
        <v>444</v>
      </c>
      <c r="AI3661" t="s">
        <v>444</v>
      </c>
      <c r="AJ3661" t="s">
        <v>444</v>
      </c>
      <c r="AK3661" t="s">
        <v>444</v>
      </c>
      <c r="AL3661" t="s">
        <v>444</v>
      </c>
      <c r="AM3661" t="s">
        <v>444</v>
      </c>
      <c r="AN3661" t="s">
        <v>443</v>
      </c>
      <c r="AQ3661" t="str">
        <f t="shared" si="673"/>
        <v>06 GN=IGLL5 PE=1 SV=1</v>
      </c>
      <c r="AT3661" t="str">
        <f t="shared" si="674"/>
        <v>06 GN=IGLL5 PE</v>
      </c>
      <c r="AU3661" t="str">
        <f t="shared" si="670"/>
        <v>IGLL5 P</v>
      </c>
      <c r="AV3661" t="str">
        <f t="shared" si="671"/>
        <v xml:space="preserve">IGLL5 </v>
      </c>
      <c r="AW3661" s="19" t="str">
        <f t="shared" si="672"/>
        <v xml:space="preserve">IGLL5 </v>
      </c>
      <c r="AX3661">
        <v>21.4</v>
      </c>
      <c r="AY3661" s="20">
        <f t="shared" si="675"/>
        <v>0.59345794392523366</v>
      </c>
      <c r="AZ3661">
        <v>12.7</v>
      </c>
      <c r="BA3661" s="27">
        <f t="shared" si="676"/>
        <v>2.5607476635514019</v>
      </c>
      <c r="BB3661">
        <v>54.8</v>
      </c>
      <c r="BC3661">
        <v>16.899999999999999</v>
      </c>
      <c r="BD3661" s="27">
        <f t="shared" si="677"/>
        <v>1.6745562130177516</v>
      </c>
      <c r="BE3661">
        <v>28.3</v>
      </c>
      <c r="BF3661" s="20">
        <f t="shared" si="678"/>
        <v>0.88165680473372787</v>
      </c>
      <c r="BG3661">
        <v>14.9</v>
      </c>
      <c r="BH3661">
        <v>32.1</v>
      </c>
      <c r="BI3661" s="20">
        <f t="shared" si="679"/>
        <v>1.2274143302180685</v>
      </c>
      <c r="BJ3661">
        <v>39.4</v>
      </c>
      <c r="BK3661">
        <v>679.4</v>
      </c>
      <c r="BL3661" s="27">
        <f t="shared" si="680"/>
        <v>21.16510903426791</v>
      </c>
    </row>
    <row r="3662" spans="1:64" hidden="1" outlineLevel="1" collapsed="1" x14ac:dyDescent="0.35">
      <c r="A3662" t="s">
        <v>443</v>
      </c>
      <c r="B3662" t="s">
        <v>457</v>
      </c>
      <c r="C3662" t="s">
        <v>458</v>
      </c>
      <c r="D3662" t="s">
        <v>459</v>
      </c>
      <c r="E3662" t="s">
        <v>460</v>
      </c>
      <c r="F3662" t="s">
        <v>461</v>
      </c>
      <c r="G3662" t="s">
        <v>462</v>
      </c>
      <c r="H3662" t="s">
        <v>463</v>
      </c>
      <c r="I3662" t="s">
        <v>464</v>
      </c>
      <c r="J3662" t="s">
        <v>465</v>
      </c>
      <c r="K3662" t="s">
        <v>466</v>
      </c>
      <c r="L3662" t="s">
        <v>467</v>
      </c>
      <c r="M3662" t="s">
        <v>468</v>
      </c>
      <c r="N3662" t="s">
        <v>469</v>
      </c>
      <c r="O3662" t="s">
        <v>470</v>
      </c>
      <c r="P3662" t="s">
        <v>471</v>
      </c>
      <c r="Q3662" t="s">
        <v>472</v>
      </c>
      <c r="R3662" t="s">
        <v>473</v>
      </c>
      <c r="S3662" t="s">
        <v>474</v>
      </c>
      <c r="T3662" t="s">
        <v>475</v>
      </c>
      <c r="U3662" t="s">
        <v>476</v>
      </c>
      <c r="V3662" t="s">
        <v>477</v>
      </c>
      <c r="W3662" t="s">
        <v>478</v>
      </c>
      <c r="X3662" t="s">
        <v>479</v>
      </c>
      <c r="Y3662" t="s">
        <v>480</v>
      </c>
      <c r="Z3662" t="s">
        <v>481</v>
      </c>
      <c r="AA3662" t="s">
        <v>482</v>
      </c>
      <c r="AB3662" t="s">
        <v>483</v>
      </c>
      <c r="AC3662" t="s">
        <v>484</v>
      </c>
      <c r="AD3662" t="s">
        <v>485</v>
      </c>
      <c r="AE3662" t="s">
        <v>486</v>
      </c>
      <c r="AF3662" t="s">
        <v>487</v>
      </c>
      <c r="AG3662" t="s">
        <v>488</v>
      </c>
      <c r="AH3662" t="s">
        <v>489</v>
      </c>
      <c r="AI3662" t="s">
        <v>490</v>
      </c>
      <c r="AJ3662" t="s">
        <v>491</v>
      </c>
      <c r="AK3662" t="s">
        <v>492</v>
      </c>
      <c r="AL3662" t="s">
        <v>493</v>
      </c>
      <c r="AM3662" t="s">
        <v>494</v>
      </c>
      <c r="AN3662" t="s">
        <v>495</v>
      </c>
      <c r="AO3662" t="s">
        <v>496</v>
      </c>
      <c r="AP3662" t="s">
        <v>497</v>
      </c>
      <c r="AQ3662" t="str">
        <f t="shared" si="673"/>
        <v>Modifications</v>
      </c>
      <c r="AR3662" t="s">
        <v>498</v>
      </c>
      <c r="AS3662" t="s">
        <v>499</v>
      </c>
      <c r="AT3662" t="str">
        <f t="shared" si="674"/>
        <v>Modifications</v>
      </c>
      <c r="AU3662" t="str">
        <f t="shared" si="670"/>
        <v>cations</v>
      </c>
      <c r="AV3662" t="str">
        <f t="shared" si="671"/>
        <v>cation</v>
      </c>
      <c r="AW3662" s="19" t="str">
        <f t="shared" si="672"/>
        <v>cation</v>
      </c>
      <c r="AX3662" t="s">
        <v>477</v>
      </c>
      <c r="AY3662" s="20" t="e">
        <f t="shared" si="675"/>
        <v>#VALUE!</v>
      </c>
      <c r="AZ3662" t="s">
        <v>478</v>
      </c>
      <c r="BA3662" s="21" t="e">
        <f t="shared" si="676"/>
        <v>#VALUE!</v>
      </c>
      <c r="BB3662" t="s">
        <v>479</v>
      </c>
      <c r="BC3662" t="s">
        <v>480</v>
      </c>
      <c r="BD3662" s="20" t="e">
        <f t="shared" si="677"/>
        <v>#VALUE!</v>
      </c>
      <c r="BE3662" t="s">
        <v>481</v>
      </c>
      <c r="BF3662" s="20" t="e">
        <f t="shared" si="678"/>
        <v>#VALUE!</v>
      </c>
      <c r="BG3662" t="s">
        <v>482</v>
      </c>
      <c r="BH3662" t="s">
        <v>483</v>
      </c>
      <c r="BI3662" s="20" t="e">
        <f t="shared" si="679"/>
        <v>#VALUE!</v>
      </c>
      <c r="BJ3662" t="s">
        <v>484</v>
      </c>
      <c r="BK3662" t="s">
        <v>485</v>
      </c>
      <c r="BL3662" s="20" t="e">
        <f t="shared" si="680"/>
        <v>#VALUE!</v>
      </c>
    </row>
    <row r="3663" spans="1:64" hidden="1" outlineLevel="1" x14ac:dyDescent="0.35">
      <c r="A3663" t="s">
        <v>443</v>
      </c>
      <c r="B3663" t="b">
        <v>0</v>
      </c>
      <c r="C3663" t="s">
        <v>439</v>
      </c>
      <c r="D3663" t="s">
        <v>2904</v>
      </c>
      <c r="E3663" t="s">
        <v>443</v>
      </c>
      <c r="F3663" t="s">
        <v>443</v>
      </c>
      <c r="G3663" t="b">
        <v>0</v>
      </c>
      <c r="H3663">
        <v>1</v>
      </c>
      <c r="I3663">
        <v>2</v>
      </c>
      <c r="J3663">
        <v>2</v>
      </c>
      <c r="K3663" t="s">
        <v>2905</v>
      </c>
      <c r="L3663" t="s">
        <v>2906</v>
      </c>
      <c r="M3663">
        <v>0</v>
      </c>
      <c r="N3663">
        <v>1094.63167</v>
      </c>
      <c r="O3663">
        <v>0</v>
      </c>
      <c r="P3663">
        <v>238.2</v>
      </c>
      <c r="Q3663">
        <v>97.5</v>
      </c>
      <c r="R3663">
        <v>206</v>
      </c>
      <c r="S3663">
        <v>142.4</v>
      </c>
      <c r="T3663">
        <v>215.9</v>
      </c>
      <c r="U3663" t="s">
        <v>443</v>
      </c>
      <c r="V3663" t="s">
        <v>443</v>
      </c>
      <c r="W3663" t="s">
        <v>443</v>
      </c>
      <c r="X3663" t="s">
        <v>443</v>
      </c>
      <c r="Y3663" t="s">
        <v>443</v>
      </c>
      <c r="Z3663" t="s">
        <v>444</v>
      </c>
      <c r="AA3663" t="s">
        <v>444</v>
      </c>
      <c r="AB3663" t="s">
        <v>439</v>
      </c>
      <c r="AC3663" t="s">
        <v>439</v>
      </c>
      <c r="AD3663" t="s">
        <v>444</v>
      </c>
      <c r="AE3663" t="s">
        <v>445</v>
      </c>
      <c r="AF3663" t="s">
        <v>445</v>
      </c>
      <c r="AG3663" t="s">
        <v>445</v>
      </c>
      <c r="AH3663" t="s">
        <v>445</v>
      </c>
      <c r="AI3663" t="s">
        <v>439</v>
      </c>
      <c r="AJ3663" t="s">
        <v>439</v>
      </c>
      <c r="AK3663">
        <v>0</v>
      </c>
      <c r="AL3663">
        <v>4.9919999999999999E-4</v>
      </c>
      <c r="AM3663">
        <v>1.302E-2</v>
      </c>
      <c r="AN3663">
        <v>1.7559999999999999E-2</v>
      </c>
      <c r="AO3663">
        <v>2.4700000000000002</v>
      </c>
      <c r="AP3663">
        <v>47</v>
      </c>
      <c r="AQ3663" t="str">
        <f t="shared" si="673"/>
        <v/>
      </c>
      <c r="AR3663" t="s">
        <v>2907</v>
      </c>
      <c r="AS3663" t="s">
        <v>2908</v>
      </c>
      <c r="AT3663" t="str">
        <f t="shared" si="674"/>
        <v/>
      </c>
      <c r="AU3663" t="str">
        <f t="shared" si="670"/>
        <v/>
      </c>
      <c r="AV3663" t="str">
        <f t="shared" si="671"/>
        <v/>
      </c>
      <c r="AW3663" s="19" t="str">
        <f t="shared" si="672"/>
        <v/>
      </c>
      <c r="AX3663" t="s">
        <v>443</v>
      </c>
      <c r="AY3663" s="20" t="e">
        <f t="shared" si="675"/>
        <v>#VALUE!</v>
      </c>
      <c r="AZ3663" t="s">
        <v>443</v>
      </c>
      <c r="BA3663" s="21" t="e">
        <f t="shared" si="676"/>
        <v>#VALUE!</v>
      </c>
      <c r="BB3663" t="s">
        <v>443</v>
      </c>
      <c r="BC3663" t="s">
        <v>443</v>
      </c>
      <c r="BD3663" s="20" t="e">
        <f t="shared" si="677"/>
        <v>#VALUE!</v>
      </c>
      <c r="BE3663" t="s">
        <v>444</v>
      </c>
      <c r="BF3663" s="20" t="e">
        <f t="shared" si="678"/>
        <v>#VALUE!</v>
      </c>
      <c r="BG3663" t="s">
        <v>444</v>
      </c>
      <c r="BH3663" t="s">
        <v>439</v>
      </c>
      <c r="BI3663" s="20" t="e">
        <f t="shared" si="679"/>
        <v>#VALUE!</v>
      </c>
      <c r="BJ3663" t="s">
        <v>439</v>
      </c>
      <c r="BK3663" t="s">
        <v>444</v>
      </c>
      <c r="BL3663" s="20" t="e">
        <f t="shared" si="680"/>
        <v>#VALUE!</v>
      </c>
    </row>
    <row r="3664" spans="1:64" hidden="1" outlineLevel="2" collapsed="1" x14ac:dyDescent="0.35">
      <c r="A3664" t="s">
        <v>443</v>
      </c>
      <c r="B3664" t="s">
        <v>443</v>
      </c>
      <c r="C3664" t="s">
        <v>457</v>
      </c>
      <c r="D3664" t="s">
        <v>458</v>
      </c>
      <c r="E3664" t="s">
        <v>508</v>
      </c>
      <c r="F3664" t="s">
        <v>509</v>
      </c>
      <c r="G3664" t="s">
        <v>459</v>
      </c>
      <c r="H3664" t="s">
        <v>460</v>
      </c>
      <c r="I3664" t="s">
        <v>463</v>
      </c>
      <c r="J3664" t="s">
        <v>464</v>
      </c>
      <c r="K3664" t="s">
        <v>466</v>
      </c>
      <c r="L3664" t="s">
        <v>510</v>
      </c>
      <c r="M3664" t="s">
        <v>468</v>
      </c>
      <c r="N3664" t="s">
        <v>511</v>
      </c>
      <c r="O3664" t="s">
        <v>512</v>
      </c>
      <c r="P3664" t="s">
        <v>513</v>
      </c>
      <c r="Q3664" t="s">
        <v>514</v>
      </c>
      <c r="R3664" t="s">
        <v>515</v>
      </c>
      <c r="S3664" t="s">
        <v>516</v>
      </c>
      <c r="T3664" t="s">
        <v>517</v>
      </c>
      <c r="U3664" t="s">
        <v>469</v>
      </c>
      <c r="V3664" t="s">
        <v>518</v>
      </c>
      <c r="W3664" t="s">
        <v>519</v>
      </c>
      <c r="X3664" t="s">
        <v>520</v>
      </c>
      <c r="Y3664" t="s">
        <v>521</v>
      </c>
      <c r="Z3664" t="s">
        <v>522</v>
      </c>
      <c r="AA3664" t="s">
        <v>523</v>
      </c>
      <c r="AB3664" t="s">
        <v>524</v>
      </c>
      <c r="AC3664" t="s">
        <v>525</v>
      </c>
      <c r="AD3664" t="s">
        <v>526</v>
      </c>
      <c r="AE3664" t="s">
        <v>527</v>
      </c>
      <c r="AF3664" t="s">
        <v>480</v>
      </c>
      <c r="AG3664" t="s">
        <v>528</v>
      </c>
      <c r="AH3664" t="s">
        <v>529</v>
      </c>
      <c r="AI3664" t="s">
        <v>462</v>
      </c>
      <c r="AJ3664" t="s">
        <v>530</v>
      </c>
      <c r="AK3664" t="s">
        <v>531</v>
      </c>
      <c r="AL3664" t="s">
        <v>532</v>
      </c>
      <c r="AM3664" t="s">
        <v>533</v>
      </c>
      <c r="AN3664" t="s">
        <v>534</v>
      </c>
      <c r="AO3664" t="s">
        <v>535</v>
      </c>
      <c r="AP3664" t="s">
        <v>536</v>
      </c>
      <c r="AQ3664" t="str">
        <f t="shared" si="673"/>
        <v>Identifying Node</v>
      </c>
      <c r="AT3664" t="str">
        <f t="shared" si="674"/>
        <v>Identifying No</v>
      </c>
      <c r="AU3664" t="str">
        <f t="shared" si="670"/>
        <v>fying N</v>
      </c>
      <c r="AV3664" t="str">
        <f t="shared" si="671"/>
        <v xml:space="preserve">fying </v>
      </c>
      <c r="AW3664" s="19" t="str">
        <f t="shared" si="672"/>
        <v xml:space="preserve">fying </v>
      </c>
      <c r="AX3664" t="s">
        <v>518</v>
      </c>
      <c r="AY3664" s="20" t="e">
        <f t="shared" si="675"/>
        <v>#VALUE!</v>
      </c>
      <c r="AZ3664" t="s">
        <v>519</v>
      </c>
      <c r="BA3664" s="21" t="e">
        <f t="shared" si="676"/>
        <v>#VALUE!</v>
      </c>
      <c r="BB3664" t="s">
        <v>520</v>
      </c>
      <c r="BC3664" t="s">
        <v>521</v>
      </c>
      <c r="BD3664" s="20" t="e">
        <f t="shared" si="677"/>
        <v>#VALUE!</v>
      </c>
      <c r="BE3664" t="s">
        <v>522</v>
      </c>
      <c r="BF3664" s="20" t="e">
        <f t="shared" si="678"/>
        <v>#VALUE!</v>
      </c>
      <c r="BG3664" t="s">
        <v>523</v>
      </c>
      <c r="BH3664" t="s">
        <v>524</v>
      </c>
      <c r="BI3664" s="20" t="e">
        <f t="shared" si="679"/>
        <v>#VALUE!</v>
      </c>
      <c r="BJ3664" t="s">
        <v>525</v>
      </c>
      <c r="BK3664" t="s">
        <v>526</v>
      </c>
      <c r="BL3664" s="20" t="e">
        <f t="shared" si="680"/>
        <v>#VALUE!</v>
      </c>
    </row>
    <row r="3665" spans="1:64" hidden="1" outlineLevel="2" collapsed="1" x14ac:dyDescent="0.35">
      <c r="A3665" t="s">
        <v>443</v>
      </c>
      <c r="B3665" t="s">
        <v>443</v>
      </c>
      <c r="C3665" t="b">
        <v>0</v>
      </c>
      <c r="D3665" t="s">
        <v>439</v>
      </c>
      <c r="E3665" t="s">
        <v>538</v>
      </c>
      <c r="F3665" t="s">
        <v>539</v>
      </c>
      <c r="G3665" t="s">
        <v>2904</v>
      </c>
      <c r="H3665" t="s">
        <v>443</v>
      </c>
      <c r="I3665">
        <v>1</v>
      </c>
      <c r="J3665">
        <v>2</v>
      </c>
      <c r="K3665" t="s">
        <v>2905</v>
      </c>
      <c r="L3665" t="s">
        <v>2909</v>
      </c>
      <c r="M3665">
        <v>0</v>
      </c>
      <c r="N3665">
        <v>2</v>
      </c>
      <c r="O3665">
        <v>0.54169999999999996</v>
      </c>
      <c r="P3665">
        <v>0</v>
      </c>
      <c r="Q3665">
        <v>1</v>
      </c>
      <c r="R3665">
        <v>1</v>
      </c>
      <c r="S3665">
        <v>547.81997000000001</v>
      </c>
      <c r="T3665">
        <v>1094.63266</v>
      </c>
      <c r="U3665">
        <v>1094.63167</v>
      </c>
      <c r="V3665">
        <v>0.9</v>
      </c>
      <c r="W3665">
        <v>4.8999999999999998E-4</v>
      </c>
      <c r="X3665" t="s">
        <v>540</v>
      </c>
      <c r="Y3665" t="s">
        <v>541</v>
      </c>
      <c r="Z3665">
        <v>24.961369999999999</v>
      </c>
      <c r="AA3665">
        <v>9.5739999999999998</v>
      </c>
      <c r="AB3665">
        <v>27.7422</v>
      </c>
      <c r="AC3665">
        <v>14660</v>
      </c>
      <c r="AD3665" t="s">
        <v>551</v>
      </c>
      <c r="AE3665" t="s">
        <v>552</v>
      </c>
      <c r="AF3665" t="s">
        <v>443</v>
      </c>
      <c r="AG3665">
        <v>2.4</v>
      </c>
      <c r="AH3665" t="s">
        <v>443</v>
      </c>
      <c r="AI3665" t="b">
        <v>0</v>
      </c>
      <c r="AJ3665" t="s">
        <v>443</v>
      </c>
      <c r="AK3665" t="s">
        <v>443</v>
      </c>
      <c r="AL3665" t="s">
        <v>443</v>
      </c>
      <c r="AM3665">
        <v>0</v>
      </c>
      <c r="AN3665">
        <v>7.1929999999999997E-3</v>
      </c>
      <c r="AO3665">
        <v>33944016</v>
      </c>
      <c r="AP3665">
        <v>27.75</v>
      </c>
      <c r="AQ3665" t="str">
        <f t="shared" si="673"/>
        <v>Sequest HT (A2)</v>
      </c>
      <c r="AT3665" t="str">
        <f t="shared" si="674"/>
        <v>Sequest HT (A2</v>
      </c>
      <c r="AU3665" t="str">
        <f t="shared" si="670"/>
        <v>t HT (A</v>
      </c>
      <c r="AV3665" t="str">
        <f t="shared" si="671"/>
        <v>t HT (</v>
      </c>
      <c r="AW3665" s="19" t="str">
        <f t="shared" si="672"/>
        <v>t HT (</v>
      </c>
      <c r="AX3665">
        <v>0.9</v>
      </c>
      <c r="AY3665" s="20">
        <f t="shared" si="675"/>
        <v>5.444444444444444E-4</v>
      </c>
      <c r="AZ3665">
        <v>4.8999999999999998E-4</v>
      </c>
      <c r="BA3665" s="21" t="e">
        <f t="shared" si="676"/>
        <v>#VALUE!</v>
      </c>
      <c r="BB3665" t="s">
        <v>540</v>
      </c>
      <c r="BC3665" t="s">
        <v>541</v>
      </c>
      <c r="BD3665" s="20" t="e">
        <f t="shared" si="677"/>
        <v>#VALUE!</v>
      </c>
      <c r="BE3665">
        <v>24.961369999999999</v>
      </c>
      <c r="BF3665" s="20" t="e">
        <f t="shared" si="678"/>
        <v>#VALUE!</v>
      </c>
      <c r="BG3665">
        <v>9.5739999999999998</v>
      </c>
      <c r="BH3665">
        <v>27.7422</v>
      </c>
      <c r="BI3665" s="20">
        <f t="shared" si="679"/>
        <v>528.43682188146579</v>
      </c>
      <c r="BJ3665">
        <v>14660</v>
      </c>
      <c r="BK3665" t="s">
        <v>551</v>
      </c>
      <c r="BL3665" s="20" t="e">
        <f t="shared" si="680"/>
        <v>#VALUE!</v>
      </c>
    </row>
    <row r="3666" spans="1:64" hidden="1" outlineLevel="2" collapsed="1" x14ac:dyDescent="0.35">
      <c r="A3666" t="s">
        <v>443</v>
      </c>
      <c r="B3666" t="s">
        <v>443</v>
      </c>
      <c r="C3666" t="b">
        <v>0</v>
      </c>
      <c r="D3666" t="s">
        <v>439</v>
      </c>
      <c r="E3666" t="s">
        <v>538</v>
      </c>
      <c r="F3666" t="s">
        <v>539</v>
      </c>
      <c r="G3666" t="s">
        <v>2904</v>
      </c>
      <c r="H3666" t="s">
        <v>443</v>
      </c>
      <c r="I3666">
        <v>1</v>
      </c>
      <c r="J3666">
        <v>2</v>
      </c>
      <c r="K3666" t="s">
        <v>2905</v>
      </c>
      <c r="L3666" t="s">
        <v>2909</v>
      </c>
      <c r="M3666">
        <v>0</v>
      </c>
      <c r="N3666">
        <v>2</v>
      </c>
      <c r="O3666">
        <v>0.53849999999999998</v>
      </c>
      <c r="P3666">
        <v>0</v>
      </c>
      <c r="Q3666">
        <v>1</v>
      </c>
      <c r="R3666">
        <v>1</v>
      </c>
      <c r="S3666">
        <v>547.82068000000004</v>
      </c>
      <c r="T3666">
        <v>1094.63408</v>
      </c>
      <c r="U3666">
        <v>1094.63167</v>
      </c>
      <c r="V3666">
        <v>2.2000000000000002</v>
      </c>
      <c r="W3666">
        <v>1.1999999999999999E-3</v>
      </c>
      <c r="X3666" t="s">
        <v>540</v>
      </c>
      <c r="Y3666" t="s">
        <v>541</v>
      </c>
      <c r="Z3666">
        <v>49.269649999999999</v>
      </c>
      <c r="AA3666">
        <v>23.5</v>
      </c>
      <c r="AB3666">
        <v>27.885100000000001</v>
      </c>
      <c r="AC3666">
        <v>14554</v>
      </c>
      <c r="AD3666" t="s">
        <v>563</v>
      </c>
      <c r="AE3666" t="s">
        <v>564</v>
      </c>
      <c r="AF3666" t="s">
        <v>443</v>
      </c>
      <c r="AG3666">
        <v>2.4700000000000002</v>
      </c>
      <c r="AH3666" t="s">
        <v>443</v>
      </c>
      <c r="AI3666" t="b">
        <v>0</v>
      </c>
      <c r="AJ3666" t="s">
        <v>443</v>
      </c>
      <c r="AK3666" t="s">
        <v>443</v>
      </c>
      <c r="AL3666" t="s">
        <v>443</v>
      </c>
      <c r="AM3666">
        <v>4.9919999999999999E-4</v>
      </c>
      <c r="AN3666">
        <v>1.7559999999999999E-2</v>
      </c>
      <c r="AO3666">
        <v>29021314</v>
      </c>
      <c r="AP3666">
        <v>27.88</v>
      </c>
      <c r="AQ3666" t="str">
        <f t="shared" si="673"/>
        <v>Sequest HT (A2)</v>
      </c>
      <c r="AT3666" t="str">
        <f t="shared" si="674"/>
        <v>Sequest HT (A2</v>
      </c>
      <c r="AU3666" t="str">
        <f t="shared" si="670"/>
        <v>t HT (A</v>
      </c>
      <c r="AV3666" t="str">
        <f t="shared" si="671"/>
        <v>t HT (</v>
      </c>
      <c r="AW3666" s="19" t="str">
        <f t="shared" si="672"/>
        <v>t HT (</v>
      </c>
      <c r="AX3666">
        <v>2.2000000000000002</v>
      </c>
      <c r="AY3666" s="20">
        <f t="shared" si="675"/>
        <v>5.4545454545454537E-4</v>
      </c>
      <c r="AZ3666">
        <v>1.1999999999999999E-3</v>
      </c>
      <c r="BA3666" s="21" t="e">
        <f t="shared" si="676"/>
        <v>#VALUE!</v>
      </c>
      <c r="BB3666" t="s">
        <v>540</v>
      </c>
      <c r="BC3666" t="s">
        <v>541</v>
      </c>
      <c r="BD3666" s="20" t="e">
        <f t="shared" si="677"/>
        <v>#VALUE!</v>
      </c>
      <c r="BE3666">
        <v>49.269649999999999</v>
      </c>
      <c r="BF3666" s="20" t="e">
        <f t="shared" si="678"/>
        <v>#VALUE!</v>
      </c>
      <c r="BG3666">
        <v>23.5</v>
      </c>
      <c r="BH3666">
        <v>27.885100000000001</v>
      </c>
      <c r="BI3666" s="20">
        <f t="shared" si="679"/>
        <v>521.92748098446839</v>
      </c>
      <c r="BJ3666">
        <v>14554</v>
      </c>
      <c r="BK3666" t="s">
        <v>563</v>
      </c>
      <c r="BL3666" s="20" t="e">
        <f t="shared" si="680"/>
        <v>#VALUE!</v>
      </c>
    </row>
    <row r="3667" spans="1:64" hidden="1" outlineLevel="1" x14ac:dyDescent="0.35">
      <c r="A3667" t="s">
        <v>443</v>
      </c>
      <c r="B3667" t="b">
        <v>0</v>
      </c>
      <c r="C3667" t="s">
        <v>439</v>
      </c>
      <c r="D3667" t="s">
        <v>2910</v>
      </c>
      <c r="E3667" t="s">
        <v>443</v>
      </c>
      <c r="F3667" t="s">
        <v>443</v>
      </c>
      <c r="G3667" t="b">
        <v>0</v>
      </c>
      <c r="H3667">
        <v>1</v>
      </c>
      <c r="I3667">
        <v>2</v>
      </c>
      <c r="J3667">
        <v>2</v>
      </c>
      <c r="K3667" t="s">
        <v>2905</v>
      </c>
      <c r="L3667" t="s">
        <v>2911</v>
      </c>
      <c r="M3667">
        <v>0</v>
      </c>
      <c r="N3667">
        <v>1061.5877399999999</v>
      </c>
      <c r="O3667">
        <v>0</v>
      </c>
      <c r="P3667">
        <v>260.89999999999998</v>
      </c>
      <c r="Q3667">
        <v>130.69999999999999</v>
      </c>
      <c r="R3667">
        <v>184.4</v>
      </c>
      <c r="S3667">
        <v>128.1</v>
      </c>
      <c r="T3667">
        <v>184.5</v>
      </c>
      <c r="U3667" t="s">
        <v>443</v>
      </c>
      <c r="V3667">
        <v>11.5</v>
      </c>
      <c r="W3667" t="s">
        <v>443</v>
      </c>
      <c r="X3667" t="s">
        <v>443</v>
      </c>
      <c r="Y3667" t="s">
        <v>443</v>
      </c>
      <c r="Z3667" t="s">
        <v>444</v>
      </c>
      <c r="AA3667" t="s">
        <v>444</v>
      </c>
      <c r="AB3667" t="s">
        <v>444</v>
      </c>
      <c r="AC3667" t="s">
        <v>439</v>
      </c>
      <c r="AD3667" t="s">
        <v>444</v>
      </c>
      <c r="AE3667" t="s">
        <v>445</v>
      </c>
      <c r="AF3667" t="s">
        <v>444</v>
      </c>
      <c r="AG3667" t="s">
        <v>445</v>
      </c>
      <c r="AH3667" t="s">
        <v>445</v>
      </c>
      <c r="AI3667" t="s">
        <v>439</v>
      </c>
      <c r="AJ3667" t="s">
        <v>439</v>
      </c>
      <c r="AK3667">
        <v>0</v>
      </c>
      <c r="AL3667">
        <v>0</v>
      </c>
      <c r="AM3667">
        <v>2.1800000000000001E-3</v>
      </c>
      <c r="AN3667">
        <v>8.3059999999999991E-3</v>
      </c>
      <c r="AO3667">
        <v>2.4</v>
      </c>
      <c r="AP3667">
        <v>62</v>
      </c>
      <c r="AQ3667" t="str">
        <f t="shared" si="673"/>
        <v/>
      </c>
      <c r="AR3667" t="s">
        <v>2912</v>
      </c>
      <c r="AS3667" t="s">
        <v>2913</v>
      </c>
      <c r="AT3667" t="str">
        <f t="shared" si="674"/>
        <v/>
      </c>
      <c r="AU3667" t="str">
        <f t="shared" si="670"/>
        <v/>
      </c>
      <c r="AV3667" t="str">
        <f t="shared" si="671"/>
        <v/>
      </c>
      <c r="AW3667" s="19" t="str">
        <f t="shared" si="672"/>
        <v/>
      </c>
      <c r="AX3667">
        <v>11.5</v>
      </c>
      <c r="AY3667" s="20" t="e">
        <f t="shared" si="675"/>
        <v>#VALUE!</v>
      </c>
      <c r="AZ3667" t="s">
        <v>443</v>
      </c>
      <c r="BA3667" s="21" t="e">
        <f t="shared" si="676"/>
        <v>#VALUE!</v>
      </c>
      <c r="BB3667" t="s">
        <v>443</v>
      </c>
      <c r="BC3667" t="s">
        <v>443</v>
      </c>
      <c r="BD3667" s="20" t="e">
        <f t="shared" si="677"/>
        <v>#VALUE!</v>
      </c>
      <c r="BE3667" t="s">
        <v>444</v>
      </c>
      <c r="BF3667" s="20" t="e">
        <f t="shared" si="678"/>
        <v>#VALUE!</v>
      </c>
      <c r="BG3667" t="s">
        <v>444</v>
      </c>
      <c r="BH3667" t="s">
        <v>444</v>
      </c>
      <c r="BI3667" s="20" t="e">
        <f t="shared" si="679"/>
        <v>#VALUE!</v>
      </c>
      <c r="BJ3667" t="s">
        <v>439</v>
      </c>
      <c r="BK3667" t="s">
        <v>444</v>
      </c>
      <c r="BL3667" s="20" t="e">
        <f t="shared" si="680"/>
        <v>#VALUE!</v>
      </c>
    </row>
    <row r="3668" spans="1:64" hidden="1" outlineLevel="2" collapsed="1" x14ac:dyDescent="0.35">
      <c r="A3668" t="s">
        <v>443</v>
      </c>
      <c r="B3668" t="s">
        <v>443</v>
      </c>
      <c r="C3668" t="s">
        <v>457</v>
      </c>
      <c r="D3668" t="s">
        <v>458</v>
      </c>
      <c r="E3668" t="s">
        <v>508</v>
      </c>
      <c r="F3668" t="s">
        <v>509</v>
      </c>
      <c r="G3668" t="s">
        <v>459</v>
      </c>
      <c r="H3668" t="s">
        <v>460</v>
      </c>
      <c r="I3668" t="s">
        <v>463</v>
      </c>
      <c r="J3668" t="s">
        <v>464</v>
      </c>
      <c r="K3668" t="s">
        <v>466</v>
      </c>
      <c r="L3668" t="s">
        <v>510</v>
      </c>
      <c r="M3668" t="s">
        <v>468</v>
      </c>
      <c r="N3668" t="s">
        <v>511</v>
      </c>
      <c r="O3668" t="s">
        <v>512</v>
      </c>
      <c r="P3668" t="s">
        <v>513</v>
      </c>
      <c r="Q3668" t="s">
        <v>514</v>
      </c>
      <c r="R3668" t="s">
        <v>515</v>
      </c>
      <c r="S3668" t="s">
        <v>516</v>
      </c>
      <c r="T3668" t="s">
        <v>517</v>
      </c>
      <c r="U3668" t="s">
        <v>469</v>
      </c>
      <c r="V3668" t="s">
        <v>518</v>
      </c>
      <c r="W3668" t="s">
        <v>519</v>
      </c>
      <c r="X3668" t="s">
        <v>520</v>
      </c>
      <c r="Y3668" t="s">
        <v>521</v>
      </c>
      <c r="Z3668" t="s">
        <v>522</v>
      </c>
      <c r="AA3668" t="s">
        <v>523</v>
      </c>
      <c r="AB3668" t="s">
        <v>524</v>
      </c>
      <c r="AC3668" t="s">
        <v>525</v>
      </c>
      <c r="AD3668" t="s">
        <v>526</v>
      </c>
      <c r="AE3668" t="s">
        <v>527</v>
      </c>
      <c r="AF3668" t="s">
        <v>480</v>
      </c>
      <c r="AG3668" t="s">
        <v>528</v>
      </c>
      <c r="AH3668" t="s">
        <v>529</v>
      </c>
      <c r="AI3668" t="s">
        <v>462</v>
      </c>
      <c r="AJ3668" t="s">
        <v>530</v>
      </c>
      <c r="AK3668" t="s">
        <v>531</v>
      </c>
      <c r="AL3668" t="s">
        <v>532</v>
      </c>
      <c r="AM3668" t="s">
        <v>533</v>
      </c>
      <c r="AN3668" t="s">
        <v>534</v>
      </c>
      <c r="AO3668" t="s">
        <v>535</v>
      </c>
      <c r="AP3668" t="s">
        <v>536</v>
      </c>
      <c r="AQ3668" t="str">
        <f t="shared" si="673"/>
        <v>Identifying Node</v>
      </c>
      <c r="AT3668" t="str">
        <f t="shared" si="674"/>
        <v>Identifying No</v>
      </c>
      <c r="AU3668" t="str">
        <f t="shared" si="670"/>
        <v>fying N</v>
      </c>
      <c r="AV3668" t="str">
        <f t="shared" si="671"/>
        <v xml:space="preserve">fying </v>
      </c>
      <c r="AW3668" s="19" t="str">
        <f t="shared" si="672"/>
        <v xml:space="preserve">fying </v>
      </c>
      <c r="AX3668" t="s">
        <v>518</v>
      </c>
      <c r="AY3668" s="20" t="e">
        <f t="shared" si="675"/>
        <v>#VALUE!</v>
      </c>
      <c r="AZ3668" t="s">
        <v>519</v>
      </c>
      <c r="BA3668" s="21" t="e">
        <f t="shared" si="676"/>
        <v>#VALUE!</v>
      </c>
      <c r="BB3668" t="s">
        <v>520</v>
      </c>
      <c r="BC3668" t="s">
        <v>521</v>
      </c>
      <c r="BD3668" s="20" t="e">
        <f t="shared" si="677"/>
        <v>#VALUE!</v>
      </c>
      <c r="BE3668" t="s">
        <v>522</v>
      </c>
      <c r="BF3668" s="20" t="e">
        <f t="shared" si="678"/>
        <v>#VALUE!</v>
      </c>
      <c r="BG3668" t="s">
        <v>523</v>
      </c>
      <c r="BH3668" t="s">
        <v>524</v>
      </c>
      <c r="BI3668" s="20" t="e">
        <f t="shared" si="679"/>
        <v>#VALUE!</v>
      </c>
      <c r="BJ3668" t="s">
        <v>525</v>
      </c>
      <c r="BK3668" t="s">
        <v>526</v>
      </c>
      <c r="BL3668" s="20" t="e">
        <f t="shared" si="680"/>
        <v>#VALUE!</v>
      </c>
    </row>
    <row r="3669" spans="1:64" hidden="1" outlineLevel="2" collapsed="1" x14ac:dyDescent="0.35">
      <c r="A3669" t="s">
        <v>443</v>
      </c>
      <c r="B3669" t="s">
        <v>443</v>
      </c>
      <c r="C3669" t="b">
        <v>0</v>
      </c>
      <c r="D3669" t="s">
        <v>439</v>
      </c>
      <c r="E3669" t="s">
        <v>557</v>
      </c>
      <c r="F3669" t="s">
        <v>550</v>
      </c>
      <c r="G3669" t="s">
        <v>2910</v>
      </c>
      <c r="H3669" t="s">
        <v>443</v>
      </c>
      <c r="I3669">
        <v>1</v>
      </c>
      <c r="J3669">
        <v>2</v>
      </c>
      <c r="K3669" t="s">
        <v>2905</v>
      </c>
      <c r="L3669" t="s">
        <v>2909</v>
      </c>
      <c r="M3669">
        <v>0</v>
      </c>
      <c r="N3669">
        <v>2</v>
      </c>
      <c r="O3669">
        <v>1</v>
      </c>
      <c r="P3669">
        <v>0</v>
      </c>
      <c r="Q3669">
        <v>1</v>
      </c>
      <c r="R3669">
        <v>1</v>
      </c>
      <c r="S3669">
        <v>531.29717000000005</v>
      </c>
      <c r="T3669">
        <v>1061.5870600000001</v>
      </c>
      <c r="U3669">
        <v>1061.5877399999999</v>
      </c>
      <c r="V3669">
        <v>-0.64</v>
      </c>
      <c r="W3669">
        <v>-3.4000000000000002E-4</v>
      </c>
      <c r="X3669" t="s">
        <v>540</v>
      </c>
      <c r="Y3669" t="s">
        <v>541</v>
      </c>
      <c r="Z3669">
        <v>6.6902090000000003</v>
      </c>
      <c r="AA3669">
        <v>14.589</v>
      </c>
      <c r="AB3669">
        <v>49.798999999999999</v>
      </c>
      <c r="AC3669">
        <v>33295</v>
      </c>
      <c r="AD3669" t="s">
        <v>563</v>
      </c>
      <c r="AE3669" t="s">
        <v>564</v>
      </c>
      <c r="AF3669" t="s">
        <v>443</v>
      </c>
      <c r="AG3669" t="s">
        <v>443</v>
      </c>
      <c r="AH3669">
        <v>62</v>
      </c>
      <c r="AI3669" t="b">
        <v>0</v>
      </c>
      <c r="AJ3669">
        <v>54</v>
      </c>
      <c r="AK3669">
        <v>36</v>
      </c>
      <c r="AL3669">
        <v>1.88479008051269E-5</v>
      </c>
      <c r="AM3669">
        <v>0</v>
      </c>
      <c r="AN3669">
        <v>2.1800000000000001E-3</v>
      </c>
      <c r="AO3669">
        <v>47030508</v>
      </c>
      <c r="AP3669">
        <v>49.8</v>
      </c>
      <c r="AQ3669" t="str">
        <f t="shared" si="673"/>
        <v>Mascot (A5)</v>
      </c>
      <c r="AT3669" t="str">
        <f t="shared" si="674"/>
        <v>Mascot (A5)</v>
      </c>
      <c r="AU3669" t="str">
        <f t="shared" si="670"/>
        <v xml:space="preserve"> (A5)</v>
      </c>
      <c r="AV3669" t="str">
        <f t="shared" si="671"/>
        <v xml:space="preserve"> (A5)</v>
      </c>
      <c r="AW3669" s="19" t="str">
        <f t="shared" si="672"/>
        <v xml:space="preserve"> (A5)</v>
      </c>
      <c r="AX3669">
        <v>-0.64</v>
      </c>
      <c r="AY3669" s="20">
        <f t="shared" si="675"/>
        <v>5.3125000000000004E-4</v>
      </c>
      <c r="AZ3669">
        <v>-3.4000000000000002E-4</v>
      </c>
      <c r="BA3669" s="21" t="e">
        <f t="shared" si="676"/>
        <v>#VALUE!</v>
      </c>
      <c r="BB3669" t="s">
        <v>540</v>
      </c>
      <c r="BC3669" t="s">
        <v>541</v>
      </c>
      <c r="BD3669" s="20" t="e">
        <f t="shared" si="677"/>
        <v>#VALUE!</v>
      </c>
      <c r="BE3669">
        <v>6.6902090000000003</v>
      </c>
      <c r="BF3669" s="20" t="e">
        <f t="shared" si="678"/>
        <v>#VALUE!</v>
      </c>
      <c r="BG3669">
        <v>14.589</v>
      </c>
      <c r="BH3669">
        <v>49.798999999999999</v>
      </c>
      <c r="BI3669" s="20">
        <f t="shared" si="679"/>
        <v>668.58772264503307</v>
      </c>
      <c r="BJ3669">
        <v>33295</v>
      </c>
      <c r="BK3669" t="s">
        <v>563</v>
      </c>
      <c r="BL3669" s="20" t="e">
        <f t="shared" si="680"/>
        <v>#VALUE!</v>
      </c>
    </row>
    <row r="3670" spans="1:64" hidden="1" outlineLevel="2" collapsed="1" x14ac:dyDescent="0.35">
      <c r="A3670" t="s">
        <v>443</v>
      </c>
      <c r="B3670" t="s">
        <v>443</v>
      </c>
      <c r="C3670" t="b">
        <v>0</v>
      </c>
      <c r="D3670" t="s">
        <v>439</v>
      </c>
      <c r="E3670" t="s">
        <v>538</v>
      </c>
      <c r="F3670" t="s">
        <v>550</v>
      </c>
      <c r="G3670" t="s">
        <v>2910</v>
      </c>
      <c r="H3670" t="s">
        <v>443</v>
      </c>
      <c r="I3670">
        <v>1</v>
      </c>
      <c r="J3670">
        <v>2</v>
      </c>
      <c r="K3670" t="s">
        <v>2905</v>
      </c>
      <c r="L3670" t="s">
        <v>2909</v>
      </c>
      <c r="M3670">
        <v>0</v>
      </c>
      <c r="N3670">
        <v>2</v>
      </c>
      <c r="O3670">
        <v>0.55000000000000004</v>
      </c>
      <c r="P3670">
        <v>0</v>
      </c>
      <c r="Q3670">
        <v>1</v>
      </c>
      <c r="R3670">
        <v>1</v>
      </c>
      <c r="S3670">
        <v>531.29717000000005</v>
      </c>
      <c r="T3670">
        <v>1061.5870600000001</v>
      </c>
      <c r="U3670">
        <v>1061.5877399999999</v>
      </c>
      <c r="V3670">
        <v>-0.64</v>
      </c>
      <c r="W3670">
        <v>-3.4000000000000002E-4</v>
      </c>
      <c r="X3670" t="s">
        <v>540</v>
      </c>
      <c r="Y3670" t="s">
        <v>541</v>
      </c>
      <c r="Z3670">
        <v>6.6902090000000003</v>
      </c>
      <c r="AA3670">
        <v>14.589</v>
      </c>
      <c r="AB3670">
        <v>49.798999999999999</v>
      </c>
      <c r="AC3670">
        <v>33295</v>
      </c>
      <c r="AD3670" t="s">
        <v>563</v>
      </c>
      <c r="AE3670" t="s">
        <v>564</v>
      </c>
      <c r="AF3670" t="s">
        <v>443</v>
      </c>
      <c r="AG3670">
        <v>2.4</v>
      </c>
      <c r="AH3670" t="s">
        <v>443</v>
      </c>
      <c r="AI3670" t="b">
        <v>0</v>
      </c>
      <c r="AJ3670" t="s">
        <v>443</v>
      </c>
      <c r="AK3670" t="s">
        <v>443</v>
      </c>
      <c r="AL3670" t="s">
        <v>443</v>
      </c>
      <c r="AM3670">
        <v>0</v>
      </c>
      <c r="AN3670">
        <v>8.3059999999999991E-3</v>
      </c>
      <c r="AO3670">
        <v>47030508</v>
      </c>
      <c r="AP3670">
        <v>49.8</v>
      </c>
      <c r="AQ3670" t="str">
        <f t="shared" si="673"/>
        <v>Sequest HT (A2)</v>
      </c>
      <c r="AT3670" t="str">
        <f t="shared" si="674"/>
        <v>Sequest HT (A2</v>
      </c>
      <c r="AU3670" t="str">
        <f t="shared" si="670"/>
        <v>t HT (A</v>
      </c>
      <c r="AV3670" t="str">
        <f t="shared" si="671"/>
        <v>t HT (</v>
      </c>
      <c r="AW3670" s="19" t="str">
        <f t="shared" si="672"/>
        <v>t HT (</v>
      </c>
      <c r="AX3670">
        <v>-0.64</v>
      </c>
      <c r="AY3670" s="20">
        <f t="shared" si="675"/>
        <v>5.3125000000000004E-4</v>
      </c>
      <c r="AZ3670">
        <v>-3.4000000000000002E-4</v>
      </c>
      <c r="BA3670" s="21" t="e">
        <f t="shared" si="676"/>
        <v>#VALUE!</v>
      </c>
      <c r="BB3670" t="s">
        <v>540</v>
      </c>
      <c r="BC3670" t="s">
        <v>541</v>
      </c>
      <c r="BD3670" s="20" t="e">
        <f t="shared" si="677"/>
        <v>#VALUE!</v>
      </c>
      <c r="BE3670">
        <v>6.6902090000000003</v>
      </c>
      <c r="BF3670" s="20" t="e">
        <f t="shared" si="678"/>
        <v>#VALUE!</v>
      </c>
      <c r="BG3670">
        <v>14.589</v>
      </c>
      <c r="BH3670">
        <v>49.798999999999999</v>
      </c>
      <c r="BI3670" s="20">
        <f t="shared" si="679"/>
        <v>668.58772264503307</v>
      </c>
      <c r="BJ3670">
        <v>33295</v>
      </c>
      <c r="BK3670" t="s">
        <v>563</v>
      </c>
      <c r="BL3670" s="20" t="e">
        <f t="shared" si="680"/>
        <v>#VALUE!</v>
      </c>
    </row>
    <row r="3671" spans="1:64" hidden="1" outlineLevel="1" x14ac:dyDescent="0.35">
      <c r="A3671" t="s">
        <v>443</v>
      </c>
      <c r="B3671" t="b">
        <v>0</v>
      </c>
      <c r="C3671" t="s">
        <v>439</v>
      </c>
      <c r="D3671" t="s">
        <v>2914</v>
      </c>
      <c r="E3671" t="s">
        <v>443</v>
      </c>
      <c r="F3671" t="s">
        <v>443</v>
      </c>
      <c r="G3671" t="b">
        <v>0</v>
      </c>
      <c r="H3671">
        <v>1</v>
      </c>
      <c r="I3671">
        <v>2</v>
      </c>
      <c r="J3671">
        <v>2</v>
      </c>
      <c r="K3671" t="s">
        <v>2905</v>
      </c>
      <c r="L3671" t="s">
        <v>2915</v>
      </c>
      <c r="M3671">
        <v>0</v>
      </c>
      <c r="N3671">
        <v>973.53129000000001</v>
      </c>
      <c r="O3671">
        <v>0</v>
      </c>
      <c r="P3671">
        <v>288</v>
      </c>
      <c r="Q3671">
        <v>110</v>
      </c>
      <c r="R3671">
        <v>186.5</v>
      </c>
      <c r="S3671">
        <v>138.4</v>
      </c>
      <c r="T3671">
        <v>170.3</v>
      </c>
      <c r="U3671" t="s">
        <v>443</v>
      </c>
      <c r="V3671">
        <v>6.8</v>
      </c>
      <c r="W3671" t="s">
        <v>443</v>
      </c>
      <c r="X3671" t="s">
        <v>443</v>
      </c>
      <c r="Y3671" t="s">
        <v>443</v>
      </c>
      <c r="Z3671" t="s">
        <v>439</v>
      </c>
      <c r="AA3671" t="s">
        <v>444</v>
      </c>
      <c r="AB3671" t="s">
        <v>439</v>
      </c>
      <c r="AC3671" t="s">
        <v>444</v>
      </c>
      <c r="AD3671" t="s">
        <v>444</v>
      </c>
      <c r="AE3671" t="s">
        <v>445</v>
      </c>
      <c r="AF3671" t="s">
        <v>444</v>
      </c>
      <c r="AG3671" t="s">
        <v>445</v>
      </c>
      <c r="AH3671" t="s">
        <v>445</v>
      </c>
      <c r="AI3671" t="s">
        <v>439</v>
      </c>
      <c r="AJ3671" t="s">
        <v>439</v>
      </c>
      <c r="AK3671">
        <v>1.748E-3</v>
      </c>
      <c r="AL3671">
        <v>2.2569999999999999E-3</v>
      </c>
      <c r="AM3671">
        <v>4.2819999999999997E-2</v>
      </c>
      <c r="AN3671">
        <v>5.3830000000000003E-2</v>
      </c>
      <c r="AO3671">
        <v>2.34</v>
      </c>
      <c r="AP3671">
        <v>32</v>
      </c>
      <c r="AQ3671" t="str">
        <f t="shared" si="673"/>
        <v/>
      </c>
      <c r="AR3671" t="s">
        <v>2916</v>
      </c>
      <c r="AS3671" t="s">
        <v>2917</v>
      </c>
      <c r="AT3671" t="str">
        <f t="shared" si="674"/>
        <v/>
      </c>
      <c r="AU3671" t="str">
        <f t="shared" si="670"/>
        <v/>
      </c>
      <c r="AV3671" t="str">
        <f t="shared" si="671"/>
        <v/>
      </c>
      <c r="AW3671" s="19" t="str">
        <f t="shared" si="672"/>
        <v/>
      </c>
      <c r="AX3671">
        <v>6.8</v>
      </c>
      <c r="AY3671" s="20" t="e">
        <f t="shared" si="675"/>
        <v>#VALUE!</v>
      </c>
      <c r="AZ3671" t="s">
        <v>443</v>
      </c>
      <c r="BA3671" s="21" t="e">
        <f t="shared" si="676"/>
        <v>#VALUE!</v>
      </c>
      <c r="BB3671" t="s">
        <v>443</v>
      </c>
      <c r="BC3671" t="s">
        <v>443</v>
      </c>
      <c r="BD3671" s="20" t="e">
        <f t="shared" si="677"/>
        <v>#VALUE!</v>
      </c>
      <c r="BE3671" t="s">
        <v>439</v>
      </c>
      <c r="BF3671" s="20" t="e">
        <f t="shared" si="678"/>
        <v>#VALUE!</v>
      </c>
      <c r="BG3671" t="s">
        <v>444</v>
      </c>
      <c r="BH3671" t="s">
        <v>439</v>
      </c>
      <c r="BI3671" s="20" t="e">
        <f t="shared" si="679"/>
        <v>#VALUE!</v>
      </c>
      <c r="BJ3671" t="s">
        <v>444</v>
      </c>
      <c r="BK3671" t="s">
        <v>444</v>
      </c>
      <c r="BL3671" s="20" t="e">
        <f t="shared" si="680"/>
        <v>#VALUE!</v>
      </c>
    </row>
    <row r="3672" spans="1:64" hidden="1" outlineLevel="2" collapsed="1" x14ac:dyDescent="0.35">
      <c r="A3672" t="s">
        <v>443</v>
      </c>
      <c r="B3672" t="s">
        <v>443</v>
      </c>
      <c r="C3672" t="s">
        <v>457</v>
      </c>
      <c r="D3672" t="s">
        <v>458</v>
      </c>
      <c r="E3672" t="s">
        <v>508</v>
      </c>
      <c r="F3672" t="s">
        <v>509</v>
      </c>
      <c r="G3672" t="s">
        <v>459</v>
      </c>
      <c r="H3672" t="s">
        <v>460</v>
      </c>
      <c r="I3672" t="s">
        <v>463</v>
      </c>
      <c r="J3672" t="s">
        <v>464</v>
      </c>
      <c r="K3672" t="s">
        <v>466</v>
      </c>
      <c r="L3672" t="s">
        <v>510</v>
      </c>
      <c r="M3672" t="s">
        <v>468</v>
      </c>
      <c r="N3672" t="s">
        <v>511</v>
      </c>
      <c r="O3672" t="s">
        <v>512</v>
      </c>
      <c r="P3672" t="s">
        <v>513</v>
      </c>
      <c r="Q3672" t="s">
        <v>514</v>
      </c>
      <c r="R3672" t="s">
        <v>515</v>
      </c>
      <c r="S3672" t="s">
        <v>516</v>
      </c>
      <c r="T3672" t="s">
        <v>517</v>
      </c>
      <c r="U3672" t="s">
        <v>469</v>
      </c>
      <c r="V3672" t="s">
        <v>518</v>
      </c>
      <c r="W3672" t="s">
        <v>519</v>
      </c>
      <c r="X3672" t="s">
        <v>520</v>
      </c>
      <c r="Y3672" t="s">
        <v>521</v>
      </c>
      <c r="Z3672" t="s">
        <v>522</v>
      </c>
      <c r="AA3672" t="s">
        <v>523</v>
      </c>
      <c r="AB3672" t="s">
        <v>524</v>
      </c>
      <c r="AC3672" t="s">
        <v>525</v>
      </c>
      <c r="AD3672" t="s">
        <v>526</v>
      </c>
      <c r="AE3672" t="s">
        <v>527</v>
      </c>
      <c r="AF3672" t="s">
        <v>480</v>
      </c>
      <c r="AG3672" t="s">
        <v>528</v>
      </c>
      <c r="AH3672" t="s">
        <v>529</v>
      </c>
      <c r="AI3672" t="s">
        <v>462</v>
      </c>
      <c r="AJ3672" t="s">
        <v>530</v>
      </c>
      <c r="AK3672" t="s">
        <v>531</v>
      </c>
      <c r="AL3672" t="s">
        <v>532</v>
      </c>
      <c r="AM3672" t="s">
        <v>533</v>
      </c>
      <c r="AN3672" t="s">
        <v>534</v>
      </c>
      <c r="AO3672" t="s">
        <v>535</v>
      </c>
      <c r="AP3672" t="s">
        <v>536</v>
      </c>
      <c r="AQ3672" t="str">
        <f t="shared" si="673"/>
        <v>Identifying Node</v>
      </c>
      <c r="AT3672" t="str">
        <f t="shared" si="674"/>
        <v>Identifying No</v>
      </c>
      <c r="AU3672" t="str">
        <f t="shared" si="670"/>
        <v>fying N</v>
      </c>
      <c r="AV3672" t="str">
        <f t="shared" si="671"/>
        <v xml:space="preserve">fying </v>
      </c>
      <c r="AW3672" s="19" t="str">
        <f t="shared" si="672"/>
        <v xml:space="preserve">fying </v>
      </c>
      <c r="AX3672" t="s">
        <v>518</v>
      </c>
      <c r="AY3672" s="20" t="e">
        <f t="shared" si="675"/>
        <v>#VALUE!</v>
      </c>
      <c r="AZ3672" t="s">
        <v>519</v>
      </c>
      <c r="BA3672" s="21" t="e">
        <f t="shared" si="676"/>
        <v>#VALUE!</v>
      </c>
      <c r="BB3672" t="s">
        <v>520</v>
      </c>
      <c r="BC3672" t="s">
        <v>521</v>
      </c>
      <c r="BD3672" s="20" t="e">
        <f t="shared" si="677"/>
        <v>#VALUE!</v>
      </c>
      <c r="BE3672" t="s">
        <v>522</v>
      </c>
      <c r="BF3672" s="20" t="e">
        <f t="shared" si="678"/>
        <v>#VALUE!</v>
      </c>
      <c r="BG3672" t="s">
        <v>523</v>
      </c>
      <c r="BH3672" t="s">
        <v>524</v>
      </c>
      <c r="BI3672" s="20" t="e">
        <f t="shared" si="679"/>
        <v>#VALUE!</v>
      </c>
      <c r="BJ3672" t="s">
        <v>525</v>
      </c>
      <c r="BK3672" t="s">
        <v>526</v>
      </c>
      <c r="BL3672" s="20" t="e">
        <f t="shared" si="680"/>
        <v>#VALUE!</v>
      </c>
    </row>
    <row r="3673" spans="1:64" hidden="1" outlineLevel="2" collapsed="1" x14ac:dyDescent="0.35">
      <c r="A3673" t="s">
        <v>443</v>
      </c>
      <c r="B3673" t="s">
        <v>443</v>
      </c>
      <c r="C3673" t="b">
        <v>0</v>
      </c>
      <c r="D3673" t="s">
        <v>439</v>
      </c>
      <c r="E3673" t="s">
        <v>538</v>
      </c>
      <c r="F3673" t="s">
        <v>539</v>
      </c>
      <c r="G3673" t="s">
        <v>2914</v>
      </c>
      <c r="H3673" t="s">
        <v>443</v>
      </c>
      <c r="I3673">
        <v>1</v>
      </c>
      <c r="J3673">
        <v>2</v>
      </c>
      <c r="K3673" t="s">
        <v>2905</v>
      </c>
      <c r="L3673" t="s">
        <v>2918</v>
      </c>
      <c r="M3673">
        <v>0</v>
      </c>
      <c r="N3673">
        <v>2</v>
      </c>
      <c r="O3673">
        <v>0.3291</v>
      </c>
      <c r="P3673">
        <v>0</v>
      </c>
      <c r="Q3673">
        <v>1</v>
      </c>
      <c r="R3673">
        <v>1</v>
      </c>
      <c r="S3673">
        <v>487.26909999999998</v>
      </c>
      <c r="T3673">
        <v>973.53093000000001</v>
      </c>
      <c r="U3673">
        <v>973.53129000000001</v>
      </c>
      <c r="V3673">
        <v>-0.37</v>
      </c>
      <c r="W3673">
        <v>-1.8000000000000001E-4</v>
      </c>
      <c r="X3673" t="s">
        <v>540</v>
      </c>
      <c r="Y3673" t="s">
        <v>541</v>
      </c>
      <c r="Z3673">
        <v>21.887049999999999</v>
      </c>
      <c r="AA3673">
        <v>30</v>
      </c>
      <c r="AB3673">
        <v>42.952199999999998</v>
      </c>
      <c r="AC3673">
        <v>27032</v>
      </c>
      <c r="AD3673" t="s">
        <v>568</v>
      </c>
      <c r="AE3673" t="s">
        <v>569</v>
      </c>
      <c r="AF3673" t="s">
        <v>443</v>
      </c>
      <c r="AG3673">
        <v>2.34</v>
      </c>
      <c r="AH3673" t="s">
        <v>443</v>
      </c>
      <c r="AI3673" t="b">
        <v>0</v>
      </c>
      <c r="AJ3673" t="s">
        <v>443</v>
      </c>
      <c r="AK3673" t="s">
        <v>443</v>
      </c>
      <c r="AL3673" t="s">
        <v>443</v>
      </c>
      <c r="AM3673">
        <v>2.2569999999999999E-3</v>
      </c>
      <c r="AN3673">
        <v>5.3830000000000003E-2</v>
      </c>
      <c r="AO3673">
        <v>23068266</v>
      </c>
      <c r="AP3673">
        <v>43.01</v>
      </c>
      <c r="AQ3673" t="str">
        <f t="shared" si="673"/>
        <v>Sequest HT (A2)</v>
      </c>
      <c r="AT3673" t="str">
        <f t="shared" si="674"/>
        <v>Sequest HT (A2</v>
      </c>
      <c r="AU3673" t="str">
        <f t="shared" si="670"/>
        <v>t HT (A</v>
      </c>
      <c r="AV3673" t="str">
        <f t="shared" si="671"/>
        <v>t HT (</v>
      </c>
      <c r="AW3673" s="19" t="str">
        <f t="shared" si="672"/>
        <v>t HT (</v>
      </c>
      <c r="AX3673">
        <v>-0.37</v>
      </c>
      <c r="AY3673" s="20">
        <f t="shared" si="675"/>
        <v>4.8648648648648652E-4</v>
      </c>
      <c r="AZ3673">
        <v>-1.8000000000000001E-4</v>
      </c>
      <c r="BA3673" s="21" t="e">
        <f t="shared" si="676"/>
        <v>#VALUE!</v>
      </c>
      <c r="BB3673" t="s">
        <v>540</v>
      </c>
      <c r="BC3673" t="s">
        <v>541</v>
      </c>
      <c r="BD3673" s="20" t="e">
        <f t="shared" si="677"/>
        <v>#VALUE!</v>
      </c>
      <c r="BE3673">
        <v>21.887049999999999</v>
      </c>
      <c r="BF3673" s="20" t="e">
        <f t="shared" si="678"/>
        <v>#VALUE!</v>
      </c>
      <c r="BG3673">
        <v>30</v>
      </c>
      <c r="BH3673">
        <v>42.952199999999998</v>
      </c>
      <c r="BI3673" s="20">
        <f t="shared" si="679"/>
        <v>629.35076666620103</v>
      </c>
      <c r="BJ3673">
        <v>27032</v>
      </c>
      <c r="BK3673" t="s">
        <v>568</v>
      </c>
      <c r="BL3673" s="20" t="e">
        <f t="shared" si="680"/>
        <v>#VALUE!</v>
      </c>
    </row>
    <row r="3674" spans="1:64" hidden="1" outlineLevel="2" collapsed="1" x14ac:dyDescent="0.35">
      <c r="A3674" t="s">
        <v>443</v>
      </c>
      <c r="B3674" t="s">
        <v>443</v>
      </c>
      <c r="C3674" t="b">
        <v>0</v>
      </c>
      <c r="D3674" t="s">
        <v>439</v>
      </c>
      <c r="E3674" t="s">
        <v>538</v>
      </c>
      <c r="F3674" t="s">
        <v>539</v>
      </c>
      <c r="G3674" t="s">
        <v>2914</v>
      </c>
      <c r="H3674" t="s">
        <v>443</v>
      </c>
      <c r="I3674">
        <v>1</v>
      </c>
      <c r="J3674">
        <v>2</v>
      </c>
      <c r="K3674" t="s">
        <v>2905</v>
      </c>
      <c r="L3674" t="s">
        <v>2918</v>
      </c>
      <c r="M3674">
        <v>0</v>
      </c>
      <c r="N3674">
        <v>2</v>
      </c>
      <c r="O3674">
        <v>0.36070000000000002</v>
      </c>
      <c r="P3674">
        <v>0</v>
      </c>
      <c r="Q3674">
        <v>1</v>
      </c>
      <c r="R3674">
        <v>1</v>
      </c>
      <c r="S3674">
        <v>487.26906000000002</v>
      </c>
      <c r="T3674">
        <v>973.53084000000001</v>
      </c>
      <c r="U3674">
        <v>973.53129000000001</v>
      </c>
      <c r="V3674">
        <v>-0.46</v>
      </c>
      <c r="W3674">
        <v>-2.2000000000000001E-4</v>
      </c>
      <c r="X3674" t="s">
        <v>540</v>
      </c>
      <c r="Y3674" t="s">
        <v>541</v>
      </c>
      <c r="Z3674">
        <v>24.395029999999998</v>
      </c>
      <c r="AA3674">
        <v>30</v>
      </c>
      <c r="AB3674">
        <v>42.9178</v>
      </c>
      <c r="AC3674">
        <v>27502</v>
      </c>
      <c r="AD3674" t="s">
        <v>551</v>
      </c>
      <c r="AE3674" t="s">
        <v>552</v>
      </c>
      <c r="AF3674" t="s">
        <v>443</v>
      </c>
      <c r="AG3674">
        <v>2.44</v>
      </c>
      <c r="AH3674" t="s">
        <v>443</v>
      </c>
      <c r="AI3674" t="b">
        <v>0</v>
      </c>
      <c r="AJ3674" t="s">
        <v>443</v>
      </c>
      <c r="AK3674" t="s">
        <v>443</v>
      </c>
      <c r="AL3674" t="s">
        <v>443</v>
      </c>
      <c r="AM3674">
        <v>2.281E-2</v>
      </c>
      <c r="AN3674">
        <v>0.23630000000000001</v>
      </c>
      <c r="AO3674">
        <v>44351868</v>
      </c>
      <c r="AP3674">
        <v>43.01</v>
      </c>
      <c r="AQ3674" t="str">
        <f t="shared" si="673"/>
        <v>Sequest HT (A2)</v>
      </c>
      <c r="AT3674" t="str">
        <f t="shared" si="674"/>
        <v>Sequest HT (A2</v>
      </c>
      <c r="AU3674" t="str">
        <f t="shared" si="670"/>
        <v>t HT (A</v>
      </c>
      <c r="AV3674" t="str">
        <f t="shared" si="671"/>
        <v>t HT (</v>
      </c>
      <c r="AW3674" s="19" t="str">
        <f t="shared" si="672"/>
        <v>t HT (</v>
      </c>
      <c r="AX3674">
        <v>-0.46</v>
      </c>
      <c r="AY3674" s="20">
        <f t="shared" si="675"/>
        <v>4.782608695652174E-4</v>
      </c>
      <c r="AZ3674">
        <v>-2.2000000000000001E-4</v>
      </c>
      <c r="BA3674" s="21" t="e">
        <f t="shared" si="676"/>
        <v>#VALUE!</v>
      </c>
      <c r="BB3674" t="s">
        <v>540</v>
      </c>
      <c r="BC3674" t="s">
        <v>541</v>
      </c>
      <c r="BD3674" s="20" t="e">
        <f t="shared" si="677"/>
        <v>#VALUE!</v>
      </c>
      <c r="BE3674">
        <v>24.395029999999998</v>
      </c>
      <c r="BF3674" s="20" t="e">
        <f t="shared" si="678"/>
        <v>#VALUE!</v>
      </c>
      <c r="BG3674">
        <v>30</v>
      </c>
      <c r="BH3674">
        <v>42.9178</v>
      </c>
      <c r="BI3674" s="20">
        <f t="shared" si="679"/>
        <v>640.80637870533906</v>
      </c>
      <c r="BJ3674">
        <v>27502</v>
      </c>
      <c r="BK3674" t="s">
        <v>551</v>
      </c>
      <c r="BL3674" s="20" t="e">
        <f t="shared" si="680"/>
        <v>#VALUE!</v>
      </c>
    </row>
    <row r="3675" spans="1:64" hidden="1" outlineLevel="1" x14ac:dyDescent="0.35">
      <c r="A3675" t="s">
        <v>443</v>
      </c>
      <c r="B3675" t="b">
        <v>0</v>
      </c>
      <c r="C3675" t="s">
        <v>439</v>
      </c>
      <c r="D3675" t="s">
        <v>2919</v>
      </c>
      <c r="E3675" t="s">
        <v>443</v>
      </c>
      <c r="F3675" t="s">
        <v>443</v>
      </c>
      <c r="G3675" t="b">
        <v>0</v>
      </c>
      <c r="H3675">
        <v>1</v>
      </c>
      <c r="I3675">
        <v>2</v>
      </c>
      <c r="J3675">
        <v>4</v>
      </c>
      <c r="K3675" t="s">
        <v>2905</v>
      </c>
      <c r="L3675" t="s">
        <v>2920</v>
      </c>
      <c r="M3675">
        <v>0</v>
      </c>
      <c r="N3675">
        <v>960.51088000000004</v>
      </c>
      <c r="O3675">
        <v>0</v>
      </c>
      <c r="P3675">
        <v>243.8</v>
      </c>
      <c r="Q3675">
        <v>118.8</v>
      </c>
      <c r="R3675">
        <v>171.7</v>
      </c>
      <c r="S3675">
        <v>127</v>
      </c>
      <c r="T3675">
        <v>206.2</v>
      </c>
      <c r="U3675" t="s">
        <v>443</v>
      </c>
      <c r="V3675">
        <v>22.5</v>
      </c>
      <c r="W3675">
        <v>9.9</v>
      </c>
      <c r="X3675" t="s">
        <v>443</v>
      </c>
      <c r="Y3675" t="s">
        <v>443</v>
      </c>
      <c r="Z3675" t="s">
        <v>439</v>
      </c>
      <c r="AA3675" t="s">
        <v>444</v>
      </c>
      <c r="AB3675" t="s">
        <v>444</v>
      </c>
      <c r="AC3675" t="s">
        <v>439</v>
      </c>
      <c r="AD3675" t="s">
        <v>439</v>
      </c>
      <c r="AE3675" t="s">
        <v>445</v>
      </c>
      <c r="AF3675" t="s">
        <v>444</v>
      </c>
      <c r="AG3675" t="s">
        <v>444</v>
      </c>
      <c r="AH3675" t="s">
        <v>445</v>
      </c>
      <c r="AI3675" t="s">
        <v>439</v>
      </c>
      <c r="AJ3675" t="s">
        <v>439</v>
      </c>
      <c r="AK3675">
        <v>0</v>
      </c>
      <c r="AL3675">
        <v>0</v>
      </c>
      <c r="AM3675">
        <v>7.2870000000000001E-3</v>
      </c>
      <c r="AN3675">
        <v>7.3109999999999998E-3</v>
      </c>
      <c r="AO3675">
        <v>2.77</v>
      </c>
      <c r="AP3675">
        <v>56</v>
      </c>
      <c r="AQ3675" t="str">
        <f t="shared" si="673"/>
        <v/>
      </c>
      <c r="AR3675" t="s">
        <v>2921</v>
      </c>
      <c r="AS3675" t="s">
        <v>2922</v>
      </c>
      <c r="AT3675" t="str">
        <f t="shared" si="674"/>
        <v/>
      </c>
      <c r="AU3675" t="str">
        <f t="shared" ref="AU3675:AU3690" si="681">MID(AT3675, 7, 7)</f>
        <v/>
      </c>
      <c r="AV3675" t="str">
        <f t="shared" ref="AV3675:AV3690" si="682">LEFT(AU3675, 6)</f>
        <v/>
      </c>
      <c r="AW3675" s="19" t="str">
        <f t="shared" ref="AW3675:AW3690" si="683">LEFT(AU3675, 6)</f>
        <v/>
      </c>
      <c r="AX3675">
        <v>22.5</v>
      </c>
      <c r="AY3675" s="20">
        <f t="shared" si="675"/>
        <v>0.44</v>
      </c>
      <c r="AZ3675">
        <v>9.9</v>
      </c>
      <c r="BA3675" s="21" t="e">
        <f t="shared" si="676"/>
        <v>#VALUE!</v>
      </c>
      <c r="BB3675" t="s">
        <v>443</v>
      </c>
      <c r="BC3675" t="s">
        <v>443</v>
      </c>
      <c r="BD3675" s="20" t="e">
        <f t="shared" si="677"/>
        <v>#VALUE!</v>
      </c>
      <c r="BE3675" t="s">
        <v>439</v>
      </c>
      <c r="BF3675" s="20" t="e">
        <f t="shared" si="678"/>
        <v>#VALUE!</v>
      </c>
      <c r="BG3675" t="s">
        <v>444</v>
      </c>
      <c r="BH3675" t="s">
        <v>444</v>
      </c>
      <c r="BI3675" s="20" t="e">
        <f t="shared" si="679"/>
        <v>#VALUE!</v>
      </c>
      <c r="BJ3675" t="s">
        <v>439</v>
      </c>
      <c r="BK3675" t="s">
        <v>439</v>
      </c>
      <c r="BL3675" s="20" t="e">
        <f t="shared" si="680"/>
        <v>#VALUE!</v>
      </c>
    </row>
    <row r="3676" spans="1:64" hidden="1" outlineLevel="2" collapsed="1" x14ac:dyDescent="0.35">
      <c r="A3676" t="s">
        <v>443</v>
      </c>
      <c r="B3676" t="s">
        <v>443</v>
      </c>
      <c r="C3676" t="s">
        <v>457</v>
      </c>
      <c r="D3676" t="s">
        <v>458</v>
      </c>
      <c r="E3676" t="s">
        <v>508</v>
      </c>
      <c r="F3676" t="s">
        <v>509</v>
      </c>
      <c r="G3676" t="s">
        <v>459</v>
      </c>
      <c r="H3676" t="s">
        <v>460</v>
      </c>
      <c r="I3676" t="s">
        <v>463</v>
      </c>
      <c r="J3676" t="s">
        <v>464</v>
      </c>
      <c r="K3676" t="s">
        <v>466</v>
      </c>
      <c r="L3676" t="s">
        <v>510</v>
      </c>
      <c r="M3676" t="s">
        <v>468</v>
      </c>
      <c r="N3676" t="s">
        <v>511</v>
      </c>
      <c r="O3676" t="s">
        <v>512</v>
      </c>
      <c r="P3676" t="s">
        <v>513</v>
      </c>
      <c r="Q3676" t="s">
        <v>514</v>
      </c>
      <c r="R3676" t="s">
        <v>515</v>
      </c>
      <c r="S3676" t="s">
        <v>516</v>
      </c>
      <c r="T3676" t="s">
        <v>517</v>
      </c>
      <c r="U3676" t="s">
        <v>469</v>
      </c>
      <c r="V3676" t="s">
        <v>518</v>
      </c>
      <c r="W3676" t="s">
        <v>519</v>
      </c>
      <c r="X3676" t="s">
        <v>520</v>
      </c>
      <c r="Y3676" t="s">
        <v>521</v>
      </c>
      <c r="Z3676" t="s">
        <v>522</v>
      </c>
      <c r="AA3676" t="s">
        <v>523</v>
      </c>
      <c r="AB3676" t="s">
        <v>524</v>
      </c>
      <c r="AC3676" t="s">
        <v>525</v>
      </c>
      <c r="AD3676" t="s">
        <v>526</v>
      </c>
      <c r="AE3676" t="s">
        <v>527</v>
      </c>
      <c r="AF3676" t="s">
        <v>480</v>
      </c>
      <c r="AG3676" t="s">
        <v>528</v>
      </c>
      <c r="AH3676" t="s">
        <v>529</v>
      </c>
      <c r="AI3676" t="s">
        <v>462</v>
      </c>
      <c r="AJ3676" t="s">
        <v>530</v>
      </c>
      <c r="AK3676" t="s">
        <v>531</v>
      </c>
      <c r="AL3676" t="s">
        <v>532</v>
      </c>
      <c r="AM3676" t="s">
        <v>533</v>
      </c>
      <c r="AN3676" t="s">
        <v>534</v>
      </c>
      <c r="AO3676" t="s">
        <v>535</v>
      </c>
      <c r="AP3676" t="s">
        <v>536</v>
      </c>
      <c r="AQ3676" t="str">
        <f t="shared" si="673"/>
        <v>Identifying Node</v>
      </c>
      <c r="AT3676" t="str">
        <f t="shared" si="674"/>
        <v>Identifying No</v>
      </c>
      <c r="AU3676" t="str">
        <f t="shared" si="681"/>
        <v>fying N</v>
      </c>
      <c r="AV3676" t="str">
        <f t="shared" si="682"/>
        <v xml:space="preserve">fying </v>
      </c>
      <c r="AW3676" s="19" t="str">
        <f t="shared" si="683"/>
        <v xml:space="preserve">fying </v>
      </c>
      <c r="AX3676" t="s">
        <v>518</v>
      </c>
      <c r="AY3676" s="20" t="e">
        <f t="shared" si="675"/>
        <v>#VALUE!</v>
      </c>
      <c r="AZ3676" t="s">
        <v>519</v>
      </c>
      <c r="BA3676" s="21" t="e">
        <f t="shared" si="676"/>
        <v>#VALUE!</v>
      </c>
      <c r="BB3676" t="s">
        <v>520</v>
      </c>
      <c r="BC3676" t="s">
        <v>521</v>
      </c>
      <c r="BD3676" s="20" t="e">
        <f t="shared" si="677"/>
        <v>#VALUE!</v>
      </c>
      <c r="BE3676" t="s">
        <v>522</v>
      </c>
      <c r="BF3676" s="20" t="e">
        <f t="shared" si="678"/>
        <v>#VALUE!</v>
      </c>
      <c r="BG3676" t="s">
        <v>523</v>
      </c>
      <c r="BH3676" t="s">
        <v>524</v>
      </c>
      <c r="BI3676" s="20" t="e">
        <f t="shared" si="679"/>
        <v>#VALUE!</v>
      </c>
      <c r="BJ3676" t="s">
        <v>525</v>
      </c>
      <c r="BK3676" t="s">
        <v>526</v>
      </c>
      <c r="BL3676" s="20" t="e">
        <f t="shared" si="680"/>
        <v>#VALUE!</v>
      </c>
    </row>
    <row r="3677" spans="1:64" hidden="1" outlineLevel="2" collapsed="1" x14ac:dyDescent="0.35">
      <c r="A3677" t="s">
        <v>443</v>
      </c>
      <c r="B3677" t="s">
        <v>443</v>
      </c>
      <c r="C3677" t="b">
        <v>0</v>
      </c>
      <c r="D3677" t="s">
        <v>439</v>
      </c>
      <c r="E3677" t="s">
        <v>557</v>
      </c>
      <c r="F3677" t="s">
        <v>550</v>
      </c>
      <c r="G3677" t="s">
        <v>2919</v>
      </c>
      <c r="H3677" t="s">
        <v>443</v>
      </c>
      <c r="I3677">
        <v>1</v>
      </c>
      <c r="J3677">
        <v>2</v>
      </c>
      <c r="K3677" t="s">
        <v>2905</v>
      </c>
      <c r="L3677" t="s">
        <v>2909</v>
      </c>
      <c r="M3677">
        <v>0</v>
      </c>
      <c r="N3677">
        <v>2</v>
      </c>
      <c r="O3677">
        <v>0.63790000000000002</v>
      </c>
      <c r="P3677">
        <v>0</v>
      </c>
      <c r="Q3677">
        <v>1</v>
      </c>
      <c r="R3677">
        <v>1</v>
      </c>
      <c r="S3677">
        <v>480.75986</v>
      </c>
      <c r="T3677">
        <v>960.51244999999994</v>
      </c>
      <c r="U3677">
        <v>960.51088000000004</v>
      </c>
      <c r="V3677">
        <v>1.63</v>
      </c>
      <c r="W3677">
        <v>7.7999999999999999E-4</v>
      </c>
      <c r="X3677" t="s">
        <v>540</v>
      </c>
      <c r="Y3677" t="s">
        <v>541</v>
      </c>
      <c r="Z3677">
        <v>0</v>
      </c>
      <c r="AA3677">
        <v>64.278999999999996</v>
      </c>
      <c r="AB3677">
        <v>34.386400000000002</v>
      </c>
      <c r="AC3677">
        <v>19677</v>
      </c>
      <c r="AD3677" t="s">
        <v>542</v>
      </c>
      <c r="AE3677" t="s">
        <v>543</v>
      </c>
      <c r="AF3677" t="s">
        <v>443</v>
      </c>
      <c r="AG3677" t="s">
        <v>443</v>
      </c>
      <c r="AH3677">
        <v>58</v>
      </c>
      <c r="AI3677" t="b">
        <v>0</v>
      </c>
      <c r="AJ3677">
        <v>54</v>
      </c>
      <c r="AK3677">
        <v>36</v>
      </c>
      <c r="AL3677">
        <v>4.63753624051364E-5</v>
      </c>
      <c r="AM3677">
        <v>0</v>
      </c>
      <c r="AN3677">
        <v>3.3899999999999998E-3</v>
      </c>
      <c r="AO3677">
        <v>60907584</v>
      </c>
      <c r="AP3677">
        <v>34.479999999999997</v>
      </c>
      <c r="AQ3677" t="str">
        <f t="shared" si="673"/>
        <v>Mascot (A5)</v>
      </c>
      <c r="AT3677" t="str">
        <f t="shared" si="674"/>
        <v>Mascot (A5)</v>
      </c>
      <c r="AU3677" t="str">
        <f t="shared" si="681"/>
        <v xml:space="preserve"> (A5)</v>
      </c>
      <c r="AV3677" t="str">
        <f t="shared" si="682"/>
        <v xml:space="preserve"> (A5)</v>
      </c>
      <c r="AW3677" s="19" t="str">
        <f t="shared" si="683"/>
        <v xml:space="preserve"> (A5)</v>
      </c>
      <c r="AX3677">
        <v>1.63</v>
      </c>
      <c r="AY3677" s="20">
        <f t="shared" si="675"/>
        <v>4.7852760736196321E-4</v>
      </c>
      <c r="AZ3677">
        <v>7.7999999999999999E-4</v>
      </c>
      <c r="BA3677" s="21" t="e">
        <f t="shared" si="676"/>
        <v>#VALUE!</v>
      </c>
      <c r="BB3677" t="s">
        <v>540</v>
      </c>
      <c r="BC3677" t="s">
        <v>541</v>
      </c>
      <c r="BD3677" s="20" t="e">
        <f t="shared" si="677"/>
        <v>#VALUE!</v>
      </c>
      <c r="BE3677">
        <v>0</v>
      </c>
      <c r="BF3677" s="20" t="e">
        <f t="shared" si="678"/>
        <v>#VALUE!</v>
      </c>
      <c r="BG3677">
        <v>64.278999999999996</v>
      </c>
      <c r="BH3677">
        <v>34.386400000000002</v>
      </c>
      <c r="BI3677" s="20">
        <f t="shared" si="679"/>
        <v>572.23204522718277</v>
      </c>
      <c r="BJ3677">
        <v>19677</v>
      </c>
      <c r="BK3677" t="s">
        <v>542</v>
      </c>
      <c r="BL3677" s="20" t="e">
        <f t="shared" si="680"/>
        <v>#VALUE!</v>
      </c>
    </row>
    <row r="3678" spans="1:64" hidden="1" outlineLevel="2" collapsed="1" x14ac:dyDescent="0.35">
      <c r="A3678" t="s">
        <v>443</v>
      </c>
      <c r="B3678" t="s">
        <v>443</v>
      </c>
      <c r="C3678" t="b">
        <v>0</v>
      </c>
      <c r="D3678" t="s">
        <v>439</v>
      </c>
      <c r="E3678" t="s">
        <v>538</v>
      </c>
      <c r="F3678" t="s">
        <v>539</v>
      </c>
      <c r="G3678" t="s">
        <v>2919</v>
      </c>
      <c r="H3678" t="s">
        <v>443</v>
      </c>
      <c r="I3678">
        <v>1</v>
      </c>
      <c r="J3678">
        <v>2</v>
      </c>
      <c r="K3678" t="s">
        <v>2905</v>
      </c>
      <c r="L3678" t="s">
        <v>2909</v>
      </c>
      <c r="M3678">
        <v>0</v>
      </c>
      <c r="N3678">
        <v>2</v>
      </c>
      <c r="O3678">
        <v>0.33779999999999999</v>
      </c>
      <c r="P3678">
        <v>0</v>
      </c>
      <c r="Q3678">
        <v>1</v>
      </c>
      <c r="R3678">
        <v>1</v>
      </c>
      <c r="S3678">
        <v>480.76004</v>
      </c>
      <c r="T3678">
        <v>960.51279999999997</v>
      </c>
      <c r="U3678">
        <v>960.51088000000004</v>
      </c>
      <c r="V3678">
        <v>2</v>
      </c>
      <c r="W3678">
        <v>9.6000000000000002E-4</v>
      </c>
      <c r="X3678" t="s">
        <v>540</v>
      </c>
      <c r="Y3678" t="s">
        <v>541</v>
      </c>
      <c r="Z3678">
        <v>21.81296</v>
      </c>
      <c r="AA3678">
        <v>30.57</v>
      </c>
      <c r="AB3678">
        <v>34.296900000000001</v>
      </c>
      <c r="AC3678">
        <v>19954</v>
      </c>
      <c r="AD3678" t="s">
        <v>563</v>
      </c>
      <c r="AE3678" t="s">
        <v>564</v>
      </c>
      <c r="AF3678" t="s">
        <v>443</v>
      </c>
      <c r="AG3678">
        <v>2.25</v>
      </c>
      <c r="AH3678" t="s">
        <v>443</v>
      </c>
      <c r="AI3678" t="b">
        <v>0</v>
      </c>
      <c r="AJ3678" t="s">
        <v>443</v>
      </c>
      <c r="AK3678" t="s">
        <v>443</v>
      </c>
      <c r="AL3678" t="s">
        <v>443</v>
      </c>
      <c r="AM3678">
        <v>0</v>
      </c>
      <c r="AN3678">
        <v>5.1549999999999999E-3</v>
      </c>
      <c r="AO3678">
        <v>61802956</v>
      </c>
      <c r="AP3678">
        <v>34.43</v>
      </c>
      <c r="AQ3678" t="str">
        <f t="shared" si="673"/>
        <v>Sequest HT (A2)</v>
      </c>
      <c r="AT3678" t="str">
        <f t="shared" si="674"/>
        <v>Sequest HT (A2</v>
      </c>
      <c r="AU3678" t="str">
        <f t="shared" si="681"/>
        <v>t HT (A</v>
      </c>
      <c r="AV3678" t="str">
        <f t="shared" si="682"/>
        <v>t HT (</v>
      </c>
      <c r="AW3678" s="19" t="str">
        <f t="shared" si="683"/>
        <v>t HT (</v>
      </c>
      <c r="AX3678">
        <v>2</v>
      </c>
      <c r="AY3678" s="20">
        <f t="shared" si="675"/>
        <v>4.8000000000000001E-4</v>
      </c>
      <c r="AZ3678">
        <v>9.6000000000000002E-4</v>
      </c>
      <c r="BA3678" s="21" t="e">
        <f t="shared" si="676"/>
        <v>#VALUE!</v>
      </c>
      <c r="BB3678" t="s">
        <v>540</v>
      </c>
      <c r="BC3678" t="s">
        <v>541</v>
      </c>
      <c r="BD3678" s="20" t="e">
        <f t="shared" si="677"/>
        <v>#VALUE!</v>
      </c>
      <c r="BE3678">
        <v>21.81296</v>
      </c>
      <c r="BF3678" s="20" t="e">
        <f t="shared" si="678"/>
        <v>#VALUE!</v>
      </c>
      <c r="BG3678">
        <v>30.57</v>
      </c>
      <c r="BH3678">
        <v>34.296900000000001</v>
      </c>
      <c r="BI3678" s="20">
        <f t="shared" si="679"/>
        <v>581.8018538118605</v>
      </c>
      <c r="BJ3678">
        <v>19954</v>
      </c>
      <c r="BK3678" t="s">
        <v>563</v>
      </c>
      <c r="BL3678" s="20" t="e">
        <f t="shared" si="680"/>
        <v>#VALUE!</v>
      </c>
    </row>
    <row r="3679" spans="1:64" hidden="1" outlineLevel="2" collapsed="1" x14ac:dyDescent="0.35">
      <c r="A3679" t="s">
        <v>443</v>
      </c>
      <c r="B3679" t="s">
        <v>443</v>
      </c>
      <c r="C3679" t="b">
        <v>0</v>
      </c>
      <c r="D3679" t="s">
        <v>439</v>
      </c>
      <c r="E3679" t="s">
        <v>538</v>
      </c>
      <c r="F3679" t="s">
        <v>550</v>
      </c>
      <c r="G3679" t="s">
        <v>2919</v>
      </c>
      <c r="H3679" t="s">
        <v>443</v>
      </c>
      <c r="I3679">
        <v>1</v>
      </c>
      <c r="J3679">
        <v>2</v>
      </c>
      <c r="K3679" t="s">
        <v>2905</v>
      </c>
      <c r="L3679" t="s">
        <v>2909</v>
      </c>
      <c r="M3679">
        <v>0</v>
      </c>
      <c r="N3679">
        <v>2</v>
      </c>
      <c r="O3679">
        <v>0.37180000000000002</v>
      </c>
      <c r="P3679">
        <v>0</v>
      </c>
      <c r="Q3679">
        <v>1</v>
      </c>
      <c r="R3679">
        <v>1</v>
      </c>
      <c r="S3679">
        <v>480.75986</v>
      </c>
      <c r="T3679">
        <v>960.51244999999994</v>
      </c>
      <c r="U3679">
        <v>960.51088000000004</v>
      </c>
      <c r="V3679">
        <v>1.63</v>
      </c>
      <c r="W3679">
        <v>7.7999999999999999E-4</v>
      </c>
      <c r="X3679" t="s">
        <v>540</v>
      </c>
      <c r="Y3679" t="s">
        <v>541</v>
      </c>
      <c r="Z3679">
        <v>0</v>
      </c>
      <c r="AA3679">
        <v>64.278999999999996</v>
      </c>
      <c r="AB3679">
        <v>34.386400000000002</v>
      </c>
      <c r="AC3679">
        <v>19677</v>
      </c>
      <c r="AD3679" t="s">
        <v>542</v>
      </c>
      <c r="AE3679" t="s">
        <v>543</v>
      </c>
      <c r="AF3679" t="s">
        <v>443</v>
      </c>
      <c r="AG3679">
        <v>2.77</v>
      </c>
      <c r="AH3679" t="s">
        <v>443</v>
      </c>
      <c r="AI3679" t="b">
        <v>0</v>
      </c>
      <c r="AJ3679" t="s">
        <v>443</v>
      </c>
      <c r="AK3679" t="s">
        <v>443</v>
      </c>
      <c r="AL3679" t="s">
        <v>443</v>
      </c>
      <c r="AM3679">
        <v>0</v>
      </c>
      <c r="AN3679">
        <v>7.3109999999999998E-3</v>
      </c>
      <c r="AO3679">
        <v>60907584</v>
      </c>
      <c r="AP3679">
        <v>34.479999999999997</v>
      </c>
      <c r="AQ3679" t="str">
        <f t="shared" si="673"/>
        <v>Sequest HT (A2)</v>
      </c>
      <c r="AT3679" t="str">
        <f t="shared" si="674"/>
        <v>Sequest HT (A2</v>
      </c>
      <c r="AU3679" t="str">
        <f t="shared" si="681"/>
        <v>t HT (A</v>
      </c>
      <c r="AV3679" t="str">
        <f t="shared" si="682"/>
        <v>t HT (</v>
      </c>
      <c r="AW3679" s="19" t="str">
        <f t="shared" si="683"/>
        <v>t HT (</v>
      </c>
      <c r="AX3679">
        <v>1.63</v>
      </c>
      <c r="AY3679" s="20">
        <f t="shared" si="675"/>
        <v>4.7852760736196321E-4</v>
      </c>
      <c r="AZ3679">
        <v>7.7999999999999999E-4</v>
      </c>
      <c r="BA3679" s="21" t="e">
        <f t="shared" si="676"/>
        <v>#VALUE!</v>
      </c>
      <c r="BB3679" t="s">
        <v>540</v>
      </c>
      <c r="BC3679" t="s">
        <v>541</v>
      </c>
      <c r="BD3679" s="20" t="e">
        <f t="shared" si="677"/>
        <v>#VALUE!</v>
      </c>
      <c r="BE3679">
        <v>0</v>
      </c>
      <c r="BF3679" s="20" t="e">
        <f t="shared" si="678"/>
        <v>#VALUE!</v>
      </c>
      <c r="BG3679">
        <v>64.278999999999996</v>
      </c>
      <c r="BH3679">
        <v>34.386400000000002</v>
      </c>
      <c r="BI3679" s="20">
        <f t="shared" si="679"/>
        <v>572.23204522718277</v>
      </c>
      <c r="BJ3679">
        <v>19677</v>
      </c>
      <c r="BK3679" t="s">
        <v>542</v>
      </c>
      <c r="BL3679" s="20" t="e">
        <f t="shared" si="680"/>
        <v>#VALUE!</v>
      </c>
    </row>
    <row r="3680" spans="1:64" hidden="1" outlineLevel="2" collapsed="1" x14ac:dyDescent="0.35">
      <c r="A3680" t="s">
        <v>443</v>
      </c>
      <c r="B3680" t="s">
        <v>443</v>
      </c>
      <c r="C3680" t="b">
        <v>0</v>
      </c>
      <c r="D3680" t="s">
        <v>439</v>
      </c>
      <c r="E3680" t="s">
        <v>538</v>
      </c>
      <c r="F3680" t="s">
        <v>539</v>
      </c>
      <c r="G3680" t="s">
        <v>2919</v>
      </c>
      <c r="H3680" t="s">
        <v>443</v>
      </c>
      <c r="I3680">
        <v>1</v>
      </c>
      <c r="J3680">
        <v>2</v>
      </c>
      <c r="K3680" t="s">
        <v>2905</v>
      </c>
      <c r="L3680" t="s">
        <v>2909</v>
      </c>
      <c r="M3680">
        <v>0</v>
      </c>
      <c r="N3680">
        <v>2</v>
      </c>
      <c r="O3680">
        <v>0.31969999999999998</v>
      </c>
      <c r="P3680">
        <v>0</v>
      </c>
      <c r="Q3680">
        <v>1</v>
      </c>
      <c r="R3680">
        <v>1</v>
      </c>
      <c r="S3680">
        <v>480.75907000000001</v>
      </c>
      <c r="T3680">
        <v>960.51086999999995</v>
      </c>
      <c r="U3680">
        <v>960.51088000000004</v>
      </c>
      <c r="V3680">
        <v>-0.01</v>
      </c>
      <c r="W3680">
        <v>-1.0000000000000001E-5</v>
      </c>
      <c r="X3680" t="s">
        <v>540</v>
      </c>
      <c r="Y3680" t="s">
        <v>541</v>
      </c>
      <c r="Z3680">
        <v>23.82272</v>
      </c>
      <c r="AA3680">
        <v>31.776</v>
      </c>
      <c r="AB3680">
        <v>34.372399999999999</v>
      </c>
      <c r="AC3680">
        <v>19632</v>
      </c>
      <c r="AD3680" t="s">
        <v>568</v>
      </c>
      <c r="AE3680" t="s">
        <v>569</v>
      </c>
      <c r="AF3680" t="s">
        <v>443</v>
      </c>
      <c r="AG3680">
        <v>2.44</v>
      </c>
      <c r="AH3680" t="s">
        <v>443</v>
      </c>
      <c r="AI3680" t="b">
        <v>0</v>
      </c>
      <c r="AJ3680" t="s">
        <v>443</v>
      </c>
      <c r="AK3680" t="s">
        <v>443</v>
      </c>
      <c r="AL3680" t="s">
        <v>443</v>
      </c>
      <c r="AM3680">
        <v>0</v>
      </c>
      <c r="AN3680">
        <v>1.417E-2</v>
      </c>
      <c r="AO3680">
        <v>32280804</v>
      </c>
      <c r="AP3680">
        <v>34.5</v>
      </c>
      <c r="AQ3680" t="str">
        <f t="shared" si="673"/>
        <v>Sequest HT (A2)</v>
      </c>
      <c r="AT3680" t="str">
        <f t="shared" si="674"/>
        <v>Sequest HT (A2</v>
      </c>
      <c r="AU3680" t="str">
        <f t="shared" si="681"/>
        <v>t HT (A</v>
      </c>
      <c r="AV3680" t="str">
        <f t="shared" si="682"/>
        <v>t HT (</v>
      </c>
      <c r="AW3680" s="19" t="str">
        <f t="shared" si="683"/>
        <v>t HT (</v>
      </c>
      <c r="AX3680">
        <v>-0.01</v>
      </c>
      <c r="AY3680" s="20">
        <f t="shared" si="675"/>
        <v>1E-3</v>
      </c>
      <c r="AZ3680">
        <v>-1.0000000000000001E-5</v>
      </c>
      <c r="BA3680" s="21" t="e">
        <f t="shared" si="676"/>
        <v>#VALUE!</v>
      </c>
      <c r="BB3680" t="s">
        <v>540</v>
      </c>
      <c r="BC3680" t="s">
        <v>541</v>
      </c>
      <c r="BD3680" s="20" t="e">
        <f t="shared" si="677"/>
        <v>#VALUE!</v>
      </c>
      <c r="BE3680">
        <v>23.82272</v>
      </c>
      <c r="BF3680" s="20" t="e">
        <f t="shared" si="678"/>
        <v>#VALUE!</v>
      </c>
      <c r="BG3680">
        <v>31.776</v>
      </c>
      <c r="BH3680">
        <v>34.372399999999999</v>
      </c>
      <c r="BI3680" s="20">
        <f t="shared" si="679"/>
        <v>571.15592743014747</v>
      </c>
      <c r="BJ3680">
        <v>19632</v>
      </c>
      <c r="BK3680" t="s">
        <v>568</v>
      </c>
      <c r="BL3680" s="20" t="e">
        <f t="shared" si="680"/>
        <v>#VALUE!</v>
      </c>
    </row>
    <row r="3681" spans="1:64" hidden="1" outlineLevel="1" x14ac:dyDescent="0.35">
      <c r="A3681" t="s">
        <v>443</v>
      </c>
      <c r="B3681" t="b">
        <v>0</v>
      </c>
      <c r="C3681" t="s">
        <v>439</v>
      </c>
      <c r="D3681" t="s">
        <v>2923</v>
      </c>
      <c r="E3681" t="s">
        <v>443</v>
      </c>
      <c r="F3681" t="s">
        <v>443</v>
      </c>
      <c r="G3681" t="b">
        <v>0</v>
      </c>
      <c r="H3681">
        <v>1</v>
      </c>
      <c r="I3681">
        <v>2</v>
      </c>
      <c r="J3681">
        <v>8</v>
      </c>
      <c r="K3681" t="s">
        <v>2905</v>
      </c>
      <c r="L3681" t="s">
        <v>2924</v>
      </c>
      <c r="M3681">
        <v>0</v>
      </c>
      <c r="N3681">
        <v>1907.95966</v>
      </c>
      <c r="O3681">
        <v>0</v>
      </c>
      <c r="P3681">
        <v>200.5</v>
      </c>
      <c r="Q3681">
        <v>110.9</v>
      </c>
      <c r="R3681">
        <v>198.9</v>
      </c>
      <c r="S3681">
        <v>155.6</v>
      </c>
      <c r="T3681">
        <v>202.7</v>
      </c>
      <c r="U3681" t="s">
        <v>443</v>
      </c>
      <c r="V3681">
        <v>31.3</v>
      </c>
      <c r="W3681" t="s">
        <v>443</v>
      </c>
      <c r="X3681" t="s">
        <v>443</v>
      </c>
      <c r="Y3681" t="s">
        <v>443</v>
      </c>
      <c r="Z3681" t="s">
        <v>444</v>
      </c>
      <c r="AA3681" t="s">
        <v>439</v>
      </c>
      <c r="AB3681" t="s">
        <v>439</v>
      </c>
      <c r="AC3681" t="s">
        <v>439</v>
      </c>
      <c r="AD3681" t="s">
        <v>439</v>
      </c>
      <c r="AE3681" t="s">
        <v>445</v>
      </c>
      <c r="AF3681" t="s">
        <v>444</v>
      </c>
      <c r="AG3681" t="s">
        <v>445</v>
      </c>
      <c r="AH3681" t="s">
        <v>445</v>
      </c>
      <c r="AI3681" t="s">
        <v>439</v>
      </c>
      <c r="AJ3681" t="s">
        <v>439</v>
      </c>
      <c r="AK3681">
        <v>0</v>
      </c>
      <c r="AL3681">
        <v>0</v>
      </c>
      <c r="AM3681">
        <v>2.8400000000000002E-4</v>
      </c>
      <c r="AN3681">
        <v>6.0099999999999999E-10</v>
      </c>
      <c r="AO3681">
        <v>4.4000000000000004</v>
      </c>
      <c r="AP3681">
        <v>69</v>
      </c>
      <c r="AQ3681" t="str">
        <f t="shared" si="673"/>
        <v/>
      </c>
      <c r="AR3681" t="s">
        <v>2925</v>
      </c>
      <c r="AS3681" t="s">
        <v>2926</v>
      </c>
      <c r="AT3681" t="str">
        <f t="shared" si="674"/>
        <v/>
      </c>
      <c r="AU3681" t="str">
        <f t="shared" si="681"/>
        <v/>
      </c>
      <c r="AV3681" t="str">
        <f t="shared" si="682"/>
        <v/>
      </c>
      <c r="AW3681" s="19" t="str">
        <f t="shared" si="683"/>
        <v/>
      </c>
      <c r="AX3681">
        <v>31.3</v>
      </c>
      <c r="AY3681" s="20" t="e">
        <f t="shared" si="675"/>
        <v>#VALUE!</v>
      </c>
      <c r="AZ3681" t="s">
        <v>443</v>
      </c>
      <c r="BA3681" s="21" t="e">
        <f t="shared" si="676"/>
        <v>#VALUE!</v>
      </c>
      <c r="BB3681" t="s">
        <v>443</v>
      </c>
      <c r="BC3681" t="s">
        <v>443</v>
      </c>
      <c r="BD3681" s="20" t="e">
        <f t="shared" si="677"/>
        <v>#VALUE!</v>
      </c>
      <c r="BE3681" t="s">
        <v>444</v>
      </c>
      <c r="BF3681" s="20" t="e">
        <f t="shared" si="678"/>
        <v>#VALUE!</v>
      </c>
      <c r="BG3681" t="s">
        <v>439</v>
      </c>
      <c r="BH3681" t="s">
        <v>439</v>
      </c>
      <c r="BI3681" s="20" t="e">
        <f t="shared" si="679"/>
        <v>#VALUE!</v>
      </c>
      <c r="BJ3681" t="s">
        <v>439</v>
      </c>
      <c r="BK3681" t="s">
        <v>439</v>
      </c>
      <c r="BL3681" s="20" t="e">
        <f t="shared" si="680"/>
        <v>#VALUE!</v>
      </c>
    </row>
    <row r="3682" spans="1:64" hidden="1" outlineLevel="2" collapsed="1" x14ac:dyDescent="0.35">
      <c r="A3682" t="s">
        <v>443</v>
      </c>
      <c r="B3682" t="s">
        <v>443</v>
      </c>
      <c r="C3682" t="s">
        <v>457</v>
      </c>
      <c r="D3682" t="s">
        <v>458</v>
      </c>
      <c r="E3682" t="s">
        <v>508</v>
      </c>
      <c r="F3682" t="s">
        <v>509</v>
      </c>
      <c r="G3682" t="s">
        <v>459</v>
      </c>
      <c r="H3682" t="s">
        <v>460</v>
      </c>
      <c r="I3682" t="s">
        <v>463</v>
      </c>
      <c r="J3682" t="s">
        <v>464</v>
      </c>
      <c r="K3682" t="s">
        <v>466</v>
      </c>
      <c r="L3682" t="s">
        <v>510</v>
      </c>
      <c r="M3682" t="s">
        <v>468</v>
      </c>
      <c r="N3682" t="s">
        <v>511</v>
      </c>
      <c r="O3682" t="s">
        <v>512</v>
      </c>
      <c r="P3682" t="s">
        <v>513</v>
      </c>
      <c r="Q3682" t="s">
        <v>514</v>
      </c>
      <c r="R3682" t="s">
        <v>515</v>
      </c>
      <c r="S3682" t="s">
        <v>516</v>
      </c>
      <c r="T3682" t="s">
        <v>517</v>
      </c>
      <c r="U3682" t="s">
        <v>469</v>
      </c>
      <c r="V3682" t="s">
        <v>518</v>
      </c>
      <c r="W3682" t="s">
        <v>519</v>
      </c>
      <c r="X3682" t="s">
        <v>520</v>
      </c>
      <c r="Y3682" t="s">
        <v>521</v>
      </c>
      <c r="Z3682" t="s">
        <v>522</v>
      </c>
      <c r="AA3682" t="s">
        <v>523</v>
      </c>
      <c r="AB3682" t="s">
        <v>524</v>
      </c>
      <c r="AC3682" t="s">
        <v>525</v>
      </c>
      <c r="AD3682" t="s">
        <v>526</v>
      </c>
      <c r="AE3682" t="s">
        <v>527</v>
      </c>
      <c r="AF3682" t="s">
        <v>480</v>
      </c>
      <c r="AG3682" t="s">
        <v>528</v>
      </c>
      <c r="AH3682" t="s">
        <v>529</v>
      </c>
      <c r="AI3682" t="s">
        <v>462</v>
      </c>
      <c r="AJ3682" t="s">
        <v>530</v>
      </c>
      <c r="AK3682" t="s">
        <v>531</v>
      </c>
      <c r="AL3682" t="s">
        <v>532</v>
      </c>
      <c r="AM3682" t="s">
        <v>533</v>
      </c>
      <c r="AN3682" t="s">
        <v>534</v>
      </c>
      <c r="AO3682" t="s">
        <v>535</v>
      </c>
      <c r="AP3682" t="s">
        <v>536</v>
      </c>
      <c r="AQ3682" t="str">
        <f t="shared" si="673"/>
        <v>Identifying Node</v>
      </c>
      <c r="AT3682" t="str">
        <f t="shared" si="674"/>
        <v>Identifying No</v>
      </c>
      <c r="AU3682" t="str">
        <f t="shared" si="681"/>
        <v>fying N</v>
      </c>
      <c r="AV3682" t="str">
        <f t="shared" si="682"/>
        <v xml:space="preserve">fying </v>
      </c>
      <c r="AW3682" s="19" t="str">
        <f t="shared" si="683"/>
        <v xml:space="preserve">fying </v>
      </c>
      <c r="AX3682" t="s">
        <v>518</v>
      </c>
      <c r="AY3682" s="20" t="e">
        <f t="shared" si="675"/>
        <v>#VALUE!</v>
      </c>
      <c r="AZ3682" t="s">
        <v>519</v>
      </c>
      <c r="BA3682" s="21" t="e">
        <f t="shared" si="676"/>
        <v>#VALUE!</v>
      </c>
      <c r="BB3682" t="s">
        <v>520</v>
      </c>
      <c r="BC3682" t="s">
        <v>521</v>
      </c>
      <c r="BD3682" s="20" t="e">
        <f t="shared" si="677"/>
        <v>#VALUE!</v>
      </c>
      <c r="BE3682" t="s">
        <v>522</v>
      </c>
      <c r="BF3682" s="20" t="e">
        <f t="shared" si="678"/>
        <v>#VALUE!</v>
      </c>
      <c r="BG3682" t="s">
        <v>523</v>
      </c>
      <c r="BH3682" t="s">
        <v>524</v>
      </c>
      <c r="BI3682" s="20" t="e">
        <f t="shared" si="679"/>
        <v>#VALUE!</v>
      </c>
      <c r="BJ3682" t="s">
        <v>525</v>
      </c>
      <c r="BK3682" t="s">
        <v>526</v>
      </c>
      <c r="BL3682" s="20" t="e">
        <f t="shared" si="680"/>
        <v>#VALUE!</v>
      </c>
    </row>
    <row r="3683" spans="1:64" hidden="1" outlineLevel="2" collapsed="1" x14ac:dyDescent="0.35">
      <c r="A3683" t="s">
        <v>443</v>
      </c>
      <c r="B3683" t="s">
        <v>443</v>
      </c>
      <c r="C3683" t="b">
        <v>0</v>
      </c>
      <c r="D3683" t="s">
        <v>439</v>
      </c>
      <c r="E3683" t="s">
        <v>538</v>
      </c>
      <c r="F3683" t="s">
        <v>550</v>
      </c>
      <c r="G3683" t="s">
        <v>2923</v>
      </c>
      <c r="H3683" t="s">
        <v>443</v>
      </c>
      <c r="I3683">
        <v>1</v>
      </c>
      <c r="J3683">
        <v>2</v>
      </c>
      <c r="K3683" t="s">
        <v>2905</v>
      </c>
      <c r="L3683" t="s">
        <v>2909</v>
      </c>
      <c r="M3683">
        <v>0</v>
      </c>
      <c r="N3683">
        <v>2</v>
      </c>
      <c r="O3683">
        <v>0.82269999999999999</v>
      </c>
      <c r="P3683">
        <v>0</v>
      </c>
      <c r="Q3683">
        <v>1</v>
      </c>
      <c r="R3683">
        <v>1</v>
      </c>
      <c r="S3683">
        <v>954.48236999999995</v>
      </c>
      <c r="T3683">
        <v>1907.9574700000001</v>
      </c>
      <c r="U3683">
        <v>1907.95966</v>
      </c>
      <c r="V3683">
        <v>-1.1499999999999999</v>
      </c>
      <c r="W3683">
        <v>-1.1000000000000001E-3</v>
      </c>
      <c r="X3683" t="s">
        <v>540</v>
      </c>
      <c r="Y3683" t="s">
        <v>541</v>
      </c>
      <c r="Z3683">
        <v>24.08586</v>
      </c>
      <c r="AA3683">
        <v>30</v>
      </c>
      <c r="AB3683">
        <v>60.516800000000003</v>
      </c>
      <c r="AC3683">
        <v>42695</v>
      </c>
      <c r="AD3683" t="s">
        <v>563</v>
      </c>
      <c r="AE3683" t="s">
        <v>564</v>
      </c>
      <c r="AF3683" t="s">
        <v>443</v>
      </c>
      <c r="AG3683">
        <v>4.4000000000000004</v>
      </c>
      <c r="AH3683" t="s">
        <v>443</v>
      </c>
      <c r="AI3683" t="b">
        <v>0</v>
      </c>
      <c r="AJ3683" t="s">
        <v>443</v>
      </c>
      <c r="AK3683" t="s">
        <v>443</v>
      </c>
      <c r="AL3683" t="s">
        <v>443</v>
      </c>
      <c r="AM3683">
        <v>0</v>
      </c>
      <c r="AN3683">
        <v>6.0099999999999999E-10</v>
      </c>
      <c r="AO3683">
        <v>27308182</v>
      </c>
      <c r="AP3683">
        <v>60.48</v>
      </c>
      <c r="AQ3683" t="str">
        <f t="shared" si="673"/>
        <v>Sequest HT (A2)</v>
      </c>
      <c r="AT3683" t="str">
        <f t="shared" si="674"/>
        <v>Sequest HT (A2</v>
      </c>
      <c r="AU3683" t="str">
        <f t="shared" si="681"/>
        <v>t HT (A</v>
      </c>
      <c r="AV3683" t="str">
        <f t="shared" si="682"/>
        <v>t HT (</v>
      </c>
      <c r="AW3683" s="19" t="str">
        <f t="shared" si="683"/>
        <v>t HT (</v>
      </c>
      <c r="AX3683">
        <v>-1.1499999999999999</v>
      </c>
      <c r="AY3683" s="20">
        <f t="shared" si="675"/>
        <v>9.5652173913043492E-4</v>
      </c>
      <c r="AZ3683">
        <v>-1.1000000000000001E-3</v>
      </c>
      <c r="BA3683" s="21" t="e">
        <f t="shared" si="676"/>
        <v>#VALUE!</v>
      </c>
      <c r="BB3683" t="s">
        <v>540</v>
      </c>
      <c r="BC3683" t="s">
        <v>541</v>
      </c>
      <c r="BD3683" s="20" t="e">
        <f t="shared" si="677"/>
        <v>#VALUE!</v>
      </c>
      <c r="BE3683">
        <v>24.08586</v>
      </c>
      <c r="BF3683" s="20" t="e">
        <f t="shared" si="678"/>
        <v>#VALUE!</v>
      </c>
      <c r="BG3683">
        <v>30</v>
      </c>
      <c r="BH3683">
        <v>60.516800000000003</v>
      </c>
      <c r="BI3683" s="20">
        <f t="shared" si="679"/>
        <v>705.50657007640848</v>
      </c>
      <c r="BJ3683">
        <v>42695</v>
      </c>
      <c r="BK3683" t="s">
        <v>563</v>
      </c>
      <c r="BL3683" s="20" t="e">
        <f t="shared" si="680"/>
        <v>#VALUE!</v>
      </c>
    </row>
    <row r="3684" spans="1:64" hidden="1" outlineLevel="2" collapsed="1" x14ac:dyDescent="0.35">
      <c r="A3684" t="s">
        <v>443</v>
      </c>
      <c r="B3684" t="s">
        <v>443</v>
      </c>
      <c r="C3684" t="b">
        <v>0</v>
      </c>
      <c r="D3684" t="s">
        <v>439</v>
      </c>
      <c r="E3684" t="s">
        <v>557</v>
      </c>
      <c r="F3684" t="s">
        <v>550</v>
      </c>
      <c r="G3684" t="s">
        <v>2923</v>
      </c>
      <c r="H3684" t="s">
        <v>443</v>
      </c>
      <c r="I3684">
        <v>1</v>
      </c>
      <c r="J3684">
        <v>2</v>
      </c>
      <c r="K3684" t="s">
        <v>2905</v>
      </c>
      <c r="L3684" t="s">
        <v>2909</v>
      </c>
      <c r="M3684">
        <v>0</v>
      </c>
      <c r="N3684">
        <v>2</v>
      </c>
      <c r="O3684">
        <v>0.98129999999999995</v>
      </c>
      <c r="P3684">
        <v>0</v>
      </c>
      <c r="Q3684">
        <v>1</v>
      </c>
      <c r="R3684">
        <v>1</v>
      </c>
      <c r="S3684">
        <v>954.48236999999995</v>
      </c>
      <c r="T3684">
        <v>1907.9574700000001</v>
      </c>
      <c r="U3684">
        <v>1907.95966</v>
      </c>
      <c r="V3684">
        <v>-1.1499999999999999</v>
      </c>
      <c r="W3684">
        <v>-1.1000000000000001E-3</v>
      </c>
      <c r="X3684" t="s">
        <v>540</v>
      </c>
      <c r="Y3684" t="s">
        <v>541</v>
      </c>
      <c r="Z3684">
        <v>24.08586</v>
      </c>
      <c r="AA3684">
        <v>30</v>
      </c>
      <c r="AB3684">
        <v>60.516800000000003</v>
      </c>
      <c r="AC3684">
        <v>42695</v>
      </c>
      <c r="AD3684" t="s">
        <v>563</v>
      </c>
      <c r="AE3684" t="s">
        <v>564</v>
      </c>
      <c r="AF3684" t="s">
        <v>443</v>
      </c>
      <c r="AG3684" t="s">
        <v>443</v>
      </c>
      <c r="AH3684">
        <v>107</v>
      </c>
      <c r="AI3684" t="b">
        <v>0</v>
      </c>
      <c r="AJ3684">
        <v>54</v>
      </c>
      <c r="AK3684">
        <v>36</v>
      </c>
      <c r="AL3684">
        <v>5.5365594207411799E-10</v>
      </c>
      <c r="AM3684">
        <v>0</v>
      </c>
      <c r="AN3684">
        <v>1.215E-9</v>
      </c>
      <c r="AO3684">
        <v>27308182</v>
      </c>
      <c r="AP3684">
        <v>60.48</v>
      </c>
      <c r="AQ3684" t="str">
        <f t="shared" si="673"/>
        <v>Mascot (A5)</v>
      </c>
      <c r="AT3684" t="str">
        <f t="shared" si="674"/>
        <v>Mascot (A5)</v>
      </c>
      <c r="AU3684" t="str">
        <f t="shared" si="681"/>
        <v xml:space="preserve"> (A5)</v>
      </c>
      <c r="AV3684" t="str">
        <f t="shared" si="682"/>
        <v xml:space="preserve"> (A5)</v>
      </c>
      <c r="AW3684" s="19" t="str">
        <f t="shared" si="683"/>
        <v xml:space="preserve"> (A5)</v>
      </c>
      <c r="AX3684">
        <v>-1.1499999999999999</v>
      </c>
      <c r="AY3684" s="20">
        <f t="shared" si="675"/>
        <v>9.5652173913043492E-4</v>
      </c>
      <c r="AZ3684">
        <v>-1.1000000000000001E-3</v>
      </c>
      <c r="BA3684" s="21" t="e">
        <f t="shared" si="676"/>
        <v>#VALUE!</v>
      </c>
      <c r="BB3684" t="s">
        <v>540</v>
      </c>
      <c r="BC3684" t="s">
        <v>541</v>
      </c>
      <c r="BD3684" s="20" t="e">
        <f t="shared" si="677"/>
        <v>#VALUE!</v>
      </c>
      <c r="BE3684">
        <v>24.08586</v>
      </c>
      <c r="BF3684" s="20" t="e">
        <f t="shared" si="678"/>
        <v>#VALUE!</v>
      </c>
      <c r="BG3684">
        <v>30</v>
      </c>
      <c r="BH3684">
        <v>60.516800000000003</v>
      </c>
      <c r="BI3684" s="20">
        <f t="shared" si="679"/>
        <v>705.50657007640848</v>
      </c>
      <c r="BJ3684">
        <v>42695</v>
      </c>
      <c r="BK3684" t="s">
        <v>563</v>
      </c>
      <c r="BL3684" s="20" t="e">
        <f t="shared" si="680"/>
        <v>#VALUE!</v>
      </c>
    </row>
    <row r="3685" spans="1:64" hidden="1" outlineLevel="2" collapsed="1" x14ac:dyDescent="0.35">
      <c r="A3685" t="s">
        <v>443</v>
      </c>
      <c r="B3685" t="s">
        <v>443</v>
      </c>
      <c r="C3685" t="b">
        <v>0</v>
      </c>
      <c r="D3685" t="s">
        <v>439</v>
      </c>
      <c r="E3685" t="s">
        <v>538</v>
      </c>
      <c r="F3685" t="s">
        <v>550</v>
      </c>
      <c r="G3685" t="s">
        <v>2923</v>
      </c>
      <c r="H3685" t="s">
        <v>443</v>
      </c>
      <c r="I3685">
        <v>1</v>
      </c>
      <c r="J3685">
        <v>2</v>
      </c>
      <c r="K3685" t="s">
        <v>2905</v>
      </c>
      <c r="L3685" t="s">
        <v>2909</v>
      </c>
      <c r="M3685">
        <v>0</v>
      </c>
      <c r="N3685">
        <v>2</v>
      </c>
      <c r="O3685">
        <v>0.80910000000000004</v>
      </c>
      <c r="P3685">
        <v>0</v>
      </c>
      <c r="Q3685">
        <v>1</v>
      </c>
      <c r="R3685">
        <v>1</v>
      </c>
      <c r="S3685">
        <v>954.48163999999997</v>
      </c>
      <c r="T3685">
        <v>1907.9560100000001</v>
      </c>
      <c r="U3685">
        <v>1907.95966</v>
      </c>
      <c r="V3685">
        <v>-1.92</v>
      </c>
      <c r="W3685">
        <v>-1.83E-3</v>
      </c>
      <c r="X3685" t="s">
        <v>540</v>
      </c>
      <c r="Y3685" t="s">
        <v>541</v>
      </c>
      <c r="Z3685">
        <v>34.230159999999998</v>
      </c>
      <c r="AA3685">
        <v>30</v>
      </c>
      <c r="AB3685">
        <v>60.460500000000003</v>
      </c>
      <c r="AC3685">
        <v>42384</v>
      </c>
      <c r="AD3685" t="s">
        <v>542</v>
      </c>
      <c r="AE3685" t="s">
        <v>543</v>
      </c>
      <c r="AF3685" t="s">
        <v>443</v>
      </c>
      <c r="AG3685">
        <v>4.4000000000000004</v>
      </c>
      <c r="AH3685" t="s">
        <v>443</v>
      </c>
      <c r="AI3685" t="b">
        <v>0</v>
      </c>
      <c r="AJ3685" t="s">
        <v>443</v>
      </c>
      <c r="AK3685" t="s">
        <v>443</v>
      </c>
      <c r="AL3685" t="s">
        <v>443</v>
      </c>
      <c r="AM3685">
        <v>0</v>
      </c>
      <c r="AN3685">
        <v>4.641E-9</v>
      </c>
      <c r="AO3685">
        <v>21599188</v>
      </c>
      <c r="AP3685">
        <v>60.47</v>
      </c>
      <c r="AQ3685" t="str">
        <f t="shared" si="673"/>
        <v>Sequest HT (A2)</v>
      </c>
      <c r="AT3685" t="str">
        <f t="shared" si="674"/>
        <v>Sequest HT (A2</v>
      </c>
      <c r="AU3685" t="str">
        <f t="shared" si="681"/>
        <v>t HT (A</v>
      </c>
      <c r="AV3685" t="str">
        <f t="shared" si="682"/>
        <v>t HT (</v>
      </c>
      <c r="AW3685" s="19" t="str">
        <f t="shared" si="683"/>
        <v>t HT (</v>
      </c>
      <c r="AX3685">
        <v>-1.92</v>
      </c>
      <c r="AY3685" s="20">
        <f t="shared" si="675"/>
        <v>9.5312500000000009E-4</v>
      </c>
      <c r="AZ3685">
        <v>-1.83E-3</v>
      </c>
      <c r="BA3685" s="21" t="e">
        <f t="shared" si="676"/>
        <v>#VALUE!</v>
      </c>
      <c r="BB3685" t="s">
        <v>540</v>
      </c>
      <c r="BC3685" t="s">
        <v>541</v>
      </c>
      <c r="BD3685" s="20" t="e">
        <f t="shared" si="677"/>
        <v>#VALUE!</v>
      </c>
      <c r="BE3685">
        <v>34.230159999999998</v>
      </c>
      <c r="BF3685" s="20" t="e">
        <f t="shared" si="678"/>
        <v>#VALUE!</v>
      </c>
      <c r="BG3685">
        <v>30</v>
      </c>
      <c r="BH3685">
        <v>60.460500000000003</v>
      </c>
      <c r="BI3685" s="20">
        <f t="shared" si="679"/>
        <v>701.01967400203432</v>
      </c>
      <c r="BJ3685">
        <v>42384</v>
      </c>
      <c r="BK3685" t="s">
        <v>542</v>
      </c>
      <c r="BL3685" s="20" t="e">
        <f t="shared" si="680"/>
        <v>#VALUE!</v>
      </c>
    </row>
    <row r="3686" spans="1:64" hidden="1" outlineLevel="2" collapsed="1" x14ac:dyDescent="0.35">
      <c r="A3686" t="s">
        <v>443</v>
      </c>
      <c r="B3686" t="s">
        <v>443</v>
      </c>
      <c r="C3686" t="b">
        <v>0</v>
      </c>
      <c r="D3686" t="s">
        <v>439</v>
      </c>
      <c r="E3686" t="s">
        <v>557</v>
      </c>
      <c r="F3686" t="s">
        <v>550</v>
      </c>
      <c r="G3686" t="s">
        <v>2923</v>
      </c>
      <c r="H3686" t="s">
        <v>443</v>
      </c>
      <c r="I3686">
        <v>1</v>
      </c>
      <c r="J3686">
        <v>2</v>
      </c>
      <c r="K3686" t="s">
        <v>2905</v>
      </c>
      <c r="L3686" t="s">
        <v>2909</v>
      </c>
      <c r="M3686">
        <v>0</v>
      </c>
      <c r="N3686">
        <v>2</v>
      </c>
      <c r="O3686">
        <v>0.97670000000000001</v>
      </c>
      <c r="P3686">
        <v>0</v>
      </c>
      <c r="Q3686">
        <v>1</v>
      </c>
      <c r="R3686">
        <v>1</v>
      </c>
      <c r="S3686">
        <v>954.48163999999997</v>
      </c>
      <c r="T3686">
        <v>1907.9560100000001</v>
      </c>
      <c r="U3686">
        <v>1907.95966</v>
      </c>
      <c r="V3686">
        <v>-1.92</v>
      </c>
      <c r="W3686">
        <v>-1.83E-3</v>
      </c>
      <c r="X3686" t="s">
        <v>540</v>
      </c>
      <c r="Y3686" t="s">
        <v>541</v>
      </c>
      <c r="Z3686">
        <v>34.230159999999998</v>
      </c>
      <c r="AA3686">
        <v>30</v>
      </c>
      <c r="AB3686">
        <v>60.460500000000003</v>
      </c>
      <c r="AC3686">
        <v>42384</v>
      </c>
      <c r="AD3686" t="s">
        <v>542</v>
      </c>
      <c r="AE3686" t="s">
        <v>543</v>
      </c>
      <c r="AF3686" t="s">
        <v>443</v>
      </c>
      <c r="AG3686" t="s">
        <v>443</v>
      </c>
      <c r="AH3686">
        <v>86</v>
      </c>
      <c r="AI3686" t="b">
        <v>0</v>
      </c>
      <c r="AJ3686">
        <v>53</v>
      </c>
      <c r="AK3686">
        <v>35</v>
      </c>
      <c r="AL3686">
        <v>6.7875297001133194E-8</v>
      </c>
      <c r="AM3686">
        <v>0</v>
      </c>
      <c r="AN3686">
        <v>1.2610000000000001E-6</v>
      </c>
      <c r="AO3686">
        <v>21599188</v>
      </c>
      <c r="AP3686">
        <v>60.47</v>
      </c>
      <c r="AQ3686" t="str">
        <f t="shared" si="673"/>
        <v>Mascot (A5)</v>
      </c>
      <c r="AT3686" t="str">
        <f t="shared" si="674"/>
        <v>Mascot (A5)</v>
      </c>
      <c r="AU3686" t="str">
        <f t="shared" si="681"/>
        <v xml:space="preserve"> (A5)</v>
      </c>
      <c r="AV3686" t="str">
        <f t="shared" si="682"/>
        <v xml:space="preserve"> (A5)</v>
      </c>
      <c r="AW3686" s="19" t="str">
        <f t="shared" si="683"/>
        <v xml:space="preserve"> (A5)</v>
      </c>
      <c r="AX3686">
        <v>-1.92</v>
      </c>
      <c r="AY3686" s="20">
        <f t="shared" si="675"/>
        <v>9.5312500000000009E-4</v>
      </c>
      <c r="AZ3686">
        <v>-1.83E-3</v>
      </c>
      <c r="BA3686" s="21" t="e">
        <f t="shared" si="676"/>
        <v>#VALUE!</v>
      </c>
      <c r="BB3686" t="s">
        <v>540</v>
      </c>
      <c r="BC3686" t="s">
        <v>541</v>
      </c>
      <c r="BD3686" s="20" t="e">
        <f t="shared" si="677"/>
        <v>#VALUE!</v>
      </c>
      <c r="BE3686">
        <v>34.230159999999998</v>
      </c>
      <c r="BF3686" s="20" t="e">
        <f t="shared" si="678"/>
        <v>#VALUE!</v>
      </c>
      <c r="BG3686">
        <v>30</v>
      </c>
      <c r="BH3686">
        <v>60.460500000000003</v>
      </c>
      <c r="BI3686" s="20">
        <f t="shared" si="679"/>
        <v>701.01967400203432</v>
      </c>
      <c r="BJ3686">
        <v>42384</v>
      </c>
      <c r="BK3686" t="s">
        <v>542</v>
      </c>
      <c r="BL3686" s="20" t="e">
        <f t="shared" si="680"/>
        <v>#VALUE!</v>
      </c>
    </row>
    <row r="3687" spans="1:64" hidden="1" outlineLevel="2" collapsed="1" x14ac:dyDescent="0.35">
      <c r="A3687" t="s">
        <v>443</v>
      </c>
      <c r="B3687" t="s">
        <v>443</v>
      </c>
      <c r="C3687" t="b">
        <v>0</v>
      </c>
      <c r="D3687" t="s">
        <v>439</v>
      </c>
      <c r="E3687" t="s">
        <v>557</v>
      </c>
      <c r="F3687" t="s">
        <v>550</v>
      </c>
      <c r="G3687" t="s">
        <v>2923</v>
      </c>
      <c r="H3687" t="s">
        <v>443</v>
      </c>
      <c r="I3687">
        <v>1</v>
      </c>
      <c r="J3687">
        <v>2</v>
      </c>
      <c r="K3687" t="s">
        <v>2905</v>
      </c>
      <c r="L3687" t="s">
        <v>2909</v>
      </c>
      <c r="M3687">
        <v>0</v>
      </c>
      <c r="N3687">
        <v>2</v>
      </c>
      <c r="O3687">
        <v>0.87760000000000005</v>
      </c>
      <c r="P3687">
        <v>0</v>
      </c>
      <c r="Q3687">
        <v>1</v>
      </c>
      <c r="R3687">
        <v>1</v>
      </c>
      <c r="S3687">
        <v>954.48194999999998</v>
      </c>
      <c r="T3687">
        <v>1907.9566299999999</v>
      </c>
      <c r="U3687">
        <v>1907.95966</v>
      </c>
      <c r="V3687">
        <v>-1.59</v>
      </c>
      <c r="W3687">
        <v>-1.5200000000000001E-3</v>
      </c>
      <c r="X3687" t="s">
        <v>540</v>
      </c>
      <c r="Y3687" t="s">
        <v>541</v>
      </c>
      <c r="Z3687">
        <v>18.239989999999999</v>
      </c>
      <c r="AA3687">
        <v>30</v>
      </c>
      <c r="AB3687">
        <v>60.533700000000003</v>
      </c>
      <c r="AC3687">
        <v>42778</v>
      </c>
      <c r="AD3687" t="s">
        <v>554</v>
      </c>
      <c r="AE3687" t="s">
        <v>555</v>
      </c>
      <c r="AF3687" t="s">
        <v>443</v>
      </c>
      <c r="AG3687" t="s">
        <v>443</v>
      </c>
      <c r="AH3687">
        <v>98</v>
      </c>
      <c r="AI3687" t="b">
        <v>0</v>
      </c>
      <c r="AJ3687">
        <v>54</v>
      </c>
      <c r="AK3687">
        <v>36</v>
      </c>
      <c r="AL3687">
        <v>4.1887782463489604E-9</v>
      </c>
      <c r="AM3687">
        <v>0</v>
      </c>
      <c r="AN3687">
        <v>1.0699999999999999E-5</v>
      </c>
      <c r="AO3687">
        <v>14033176</v>
      </c>
      <c r="AP3687">
        <v>60.52</v>
      </c>
      <c r="AQ3687" t="str">
        <f t="shared" si="673"/>
        <v>Mascot (A5)</v>
      </c>
      <c r="AT3687" t="str">
        <f t="shared" si="674"/>
        <v>Mascot (A5)</v>
      </c>
      <c r="AU3687" t="str">
        <f t="shared" si="681"/>
        <v xml:space="preserve"> (A5)</v>
      </c>
      <c r="AV3687" t="str">
        <f t="shared" si="682"/>
        <v xml:space="preserve"> (A5)</v>
      </c>
      <c r="AW3687" s="19" t="str">
        <f t="shared" si="683"/>
        <v xml:space="preserve"> (A5)</v>
      </c>
      <c r="AX3687">
        <v>-1.59</v>
      </c>
      <c r="AY3687" s="20">
        <f t="shared" si="675"/>
        <v>9.5597484276729557E-4</v>
      </c>
      <c r="AZ3687">
        <v>-1.5200000000000001E-3</v>
      </c>
      <c r="BA3687" s="21" t="e">
        <f t="shared" si="676"/>
        <v>#VALUE!</v>
      </c>
      <c r="BB3687" t="s">
        <v>540</v>
      </c>
      <c r="BC3687" t="s">
        <v>541</v>
      </c>
      <c r="BD3687" s="20" t="e">
        <f t="shared" si="677"/>
        <v>#VALUE!</v>
      </c>
      <c r="BE3687">
        <v>18.239989999999999</v>
      </c>
      <c r="BF3687" s="20" t="e">
        <f t="shared" si="678"/>
        <v>#VALUE!</v>
      </c>
      <c r="BG3687">
        <v>30</v>
      </c>
      <c r="BH3687">
        <v>60.533700000000003</v>
      </c>
      <c r="BI3687" s="20">
        <f t="shared" si="679"/>
        <v>706.68074147127959</v>
      </c>
      <c r="BJ3687">
        <v>42778</v>
      </c>
      <c r="BK3687" t="s">
        <v>554</v>
      </c>
      <c r="BL3687" s="20" t="e">
        <f t="shared" si="680"/>
        <v>#VALUE!</v>
      </c>
    </row>
    <row r="3688" spans="1:64" hidden="1" outlineLevel="2" collapsed="1" x14ac:dyDescent="0.35">
      <c r="A3688" t="s">
        <v>443</v>
      </c>
      <c r="B3688" t="s">
        <v>443</v>
      </c>
      <c r="C3688" t="b">
        <v>0</v>
      </c>
      <c r="D3688" t="s">
        <v>439</v>
      </c>
      <c r="E3688" t="s">
        <v>538</v>
      </c>
      <c r="F3688" t="s">
        <v>550</v>
      </c>
      <c r="G3688" t="s">
        <v>2923</v>
      </c>
      <c r="H3688" t="s">
        <v>443</v>
      </c>
      <c r="I3688">
        <v>1</v>
      </c>
      <c r="J3688">
        <v>2</v>
      </c>
      <c r="K3688" t="s">
        <v>2905</v>
      </c>
      <c r="L3688" t="s">
        <v>2909</v>
      </c>
      <c r="M3688">
        <v>0</v>
      </c>
      <c r="N3688">
        <v>2</v>
      </c>
      <c r="O3688">
        <v>0.76970000000000005</v>
      </c>
      <c r="P3688">
        <v>0</v>
      </c>
      <c r="Q3688">
        <v>1</v>
      </c>
      <c r="R3688">
        <v>1</v>
      </c>
      <c r="S3688">
        <v>954.48194999999998</v>
      </c>
      <c r="T3688">
        <v>1907.9566299999999</v>
      </c>
      <c r="U3688">
        <v>1907.95966</v>
      </c>
      <c r="V3688">
        <v>-1.59</v>
      </c>
      <c r="W3688">
        <v>-1.5200000000000001E-3</v>
      </c>
      <c r="X3688" t="s">
        <v>540</v>
      </c>
      <c r="Y3688" t="s">
        <v>541</v>
      </c>
      <c r="Z3688">
        <v>18.239989999999999</v>
      </c>
      <c r="AA3688">
        <v>30</v>
      </c>
      <c r="AB3688">
        <v>60.533700000000003</v>
      </c>
      <c r="AC3688">
        <v>42778</v>
      </c>
      <c r="AD3688" t="s">
        <v>554</v>
      </c>
      <c r="AE3688" t="s">
        <v>555</v>
      </c>
      <c r="AF3688" t="s">
        <v>443</v>
      </c>
      <c r="AG3688">
        <v>3.17</v>
      </c>
      <c r="AH3688" t="s">
        <v>443</v>
      </c>
      <c r="AI3688" t="b">
        <v>0</v>
      </c>
      <c r="AJ3688" t="s">
        <v>443</v>
      </c>
      <c r="AK3688" t="s">
        <v>443</v>
      </c>
      <c r="AL3688" t="s">
        <v>443</v>
      </c>
      <c r="AM3688">
        <v>0</v>
      </c>
      <c r="AN3688">
        <v>1.9340000000000001E-5</v>
      </c>
      <c r="AO3688">
        <v>14033176</v>
      </c>
      <c r="AP3688">
        <v>60.52</v>
      </c>
      <c r="AQ3688" t="str">
        <f t="shared" si="673"/>
        <v>Sequest HT (A2)</v>
      </c>
      <c r="AT3688" t="str">
        <f t="shared" si="674"/>
        <v>Sequest HT (A2</v>
      </c>
      <c r="AU3688" t="str">
        <f t="shared" si="681"/>
        <v>t HT (A</v>
      </c>
      <c r="AV3688" t="str">
        <f t="shared" si="682"/>
        <v>t HT (</v>
      </c>
      <c r="AW3688" s="19" t="str">
        <f t="shared" si="683"/>
        <v>t HT (</v>
      </c>
      <c r="AX3688">
        <v>-1.59</v>
      </c>
      <c r="AY3688" s="20">
        <f t="shared" si="675"/>
        <v>9.5597484276729557E-4</v>
      </c>
      <c r="AZ3688">
        <v>-1.5200000000000001E-3</v>
      </c>
      <c r="BA3688" s="21" t="e">
        <f t="shared" si="676"/>
        <v>#VALUE!</v>
      </c>
      <c r="BB3688" t="s">
        <v>540</v>
      </c>
      <c r="BC3688" t="s">
        <v>541</v>
      </c>
      <c r="BD3688" s="20" t="e">
        <f t="shared" si="677"/>
        <v>#VALUE!</v>
      </c>
      <c r="BE3688">
        <v>18.239989999999999</v>
      </c>
      <c r="BF3688" s="20" t="e">
        <f t="shared" si="678"/>
        <v>#VALUE!</v>
      </c>
      <c r="BG3688">
        <v>30</v>
      </c>
      <c r="BH3688">
        <v>60.533700000000003</v>
      </c>
      <c r="BI3688" s="20">
        <f t="shared" si="679"/>
        <v>706.68074147127959</v>
      </c>
      <c r="BJ3688">
        <v>42778</v>
      </c>
      <c r="BK3688" t="s">
        <v>554</v>
      </c>
      <c r="BL3688" s="20" t="e">
        <f t="shared" si="680"/>
        <v>#VALUE!</v>
      </c>
    </row>
    <row r="3689" spans="1:64" hidden="1" outlineLevel="2" collapsed="1" x14ac:dyDescent="0.35">
      <c r="A3689" t="s">
        <v>443</v>
      </c>
      <c r="B3689" t="s">
        <v>443</v>
      </c>
      <c r="C3689" t="b">
        <v>0</v>
      </c>
      <c r="D3689" t="s">
        <v>439</v>
      </c>
      <c r="E3689" t="s">
        <v>557</v>
      </c>
      <c r="F3689" t="s">
        <v>550</v>
      </c>
      <c r="G3689" t="s">
        <v>2923</v>
      </c>
      <c r="H3689" t="s">
        <v>443</v>
      </c>
      <c r="I3689">
        <v>1</v>
      </c>
      <c r="J3689">
        <v>2</v>
      </c>
      <c r="K3689" t="s">
        <v>2905</v>
      </c>
      <c r="L3689" t="s">
        <v>2909</v>
      </c>
      <c r="M3689">
        <v>0</v>
      </c>
      <c r="N3689">
        <v>2</v>
      </c>
      <c r="O3689">
        <v>0.78259999999999996</v>
      </c>
      <c r="P3689">
        <v>0</v>
      </c>
      <c r="Q3689">
        <v>1</v>
      </c>
      <c r="R3689">
        <v>1</v>
      </c>
      <c r="S3689">
        <v>954.48130000000003</v>
      </c>
      <c r="T3689">
        <v>1907.95533</v>
      </c>
      <c r="U3689">
        <v>1907.95966</v>
      </c>
      <c r="V3689">
        <v>-2.27</v>
      </c>
      <c r="W3689">
        <v>-2.1700000000000001E-3</v>
      </c>
      <c r="X3689" t="s">
        <v>540</v>
      </c>
      <c r="Y3689" t="s">
        <v>541</v>
      </c>
      <c r="Z3689">
        <v>11.94847</v>
      </c>
      <c r="AA3689">
        <v>30</v>
      </c>
      <c r="AB3689">
        <v>60.401200000000003</v>
      </c>
      <c r="AC3689">
        <v>43029</v>
      </c>
      <c r="AD3689" t="s">
        <v>551</v>
      </c>
      <c r="AE3689" t="s">
        <v>552</v>
      </c>
      <c r="AF3689" t="s">
        <v>443</v>
      </c>
      <c r="AG3689" t="s">
        <v>443</v>
      </c>
      <c r="AH3689">
        <v>69</v>
      </c>
      <c r="AI3689" t="b">
        <v>0</v>
      </c>
      <c r="AJ3689">
        <v>53</v>
      </c>
      <c r="AK3689">
        <v>35</v>
      </c>
      <c r="AL3689">
        <v>3.35054211108345E-6</v>
      </c>
      <c r="AM3689">
        <v>0</v>
      </c>
      <c r="AN3689">
        <v>2.8400000000000002E-4</v>
      </c>
      <c r="AO3689">
        <v>28213316</v>
      </c>
      <c r="AP3689">
        <v>60.52</v>
      </c>
      <c r="AQ3689" t="str">
        <f t="shared" si="673"/>
        <v>Mascot (A5)</v>
      </c>
      <c r="AT3689" t="str">
        <f t="shared" si="674"/>
        <v>Mascot (A5)</v>
      </c>
      <c r="AU3689" t="str">
        <f t="shared" si="681"/>
        <v xml:space="preserve"> (A5)</v>
      </c>
      <c r="AV3689" t="str">
        <f t="shared" si="682"/>
        <v xml:space="preserve"> (A5)</v>
      </c>
      <c r="AW3689" s="19" t="str">
        <f t="shared" si="683"/>
        <v xml:space="preserve"> (A5)</v>
      </c>
      <c r="AX3689">
        <v>-2.27</v>
      </c>
      <c r="AY3689" s="20">
        <f t="shared" si="675"/>
        <v>9.559471365638767E-4</v>
      </c>
      <c r="AZ3689">
        <v>-2.1700000000000001E-3</v>
      </c>
      <c r="BA3689" s="21" t="e">
        <f t="shared" si="676"/>
        <v>#VALUE!</v>
      </c>
      <c r="BB3689" t="s">
        <v>540</v>
      </c>
      <c r="BC3689" t="s">
        <v>541</v>
      </c>
      <c r="BD3689" s="20" t="e">
        <f t="shared" si="677"/>
        <v>#VALUE!</v>
      </c>
      <c r="BE3689">
        <v>11.94847</v>
      </c>
      <c r="BF3689" s="20" t="e">
        <f t="shared" si="678"/>
        <v>#VALUE!</v>
      </c>
      <c r="BG3689">
        <v>30</v>
      </c>
      <c r="BH3689">
        <v>60.401200000000003</v>
      </c>
      <c r="BI3689" s="20">
        <f t="shared" si="679"/>
        <v>712.38650887730705</v>
      </c>
      <c r="BJ3689">
        <v>43029</v>
      </c>
      <c r="BK3689" t="s">
        <v>551</v>
      </c>
      <c r="BL3689" s="20" t="e">
        <f t="shared" si="680"/>
        <v>#VALUE!</v>
      </c>
    </row>
    <row r="3690" spans="1:64" hidden="1" outlineLevel="2" collapsed="1" x14ac:dyDescent="0.35">
      <c r="A3690" t="s">
        <v>443</v>
      </c>
      <c r="B3690" t="s">
        <v>443</v>
      </c>
      <c r="C3690" t="b">
        <v>0</v>
      </c>
      <c r="D3690" t="s">
        <v>439</v>
      </c>
      <c r="E3690" t="s">
        <v>538</v>
      </c>
      <c r="F3690" t="s">
        <v>550</v>
      </c>
      <c r="G3690" t="s">
        <v>2923</v>
      </c>
      <c r="H3690" t="s">
        <v>443</v>
      </c>
      <c r="I3690">
        <v>1</v>
      </c>
      <c r="J3690">
        <v>2</v>
      </c>
      <c r="K3690" t="s">
        <v>2905</v>
      </c>
      <c r="L3690" t="s">
        <v>2909</v>
      </c>
      <c r="M3690">
        <v>0</v>
      </c>
      <c r="N3690">
        <v>2</v>
      </c>
      <c r="O3690">
        <v>0.84279999999999999</v>
      </c>
      <c r="P3690">
        <v>0</v>
      </c>
      <c r="Q3690">
        <v>1</v>
      </c>
      <c r="R3690">
        <v>1</v>
      </c>
      <c r="S3690">
        <v>954.48130000000003</v>
      </c>
      <c r="T3690">
        <v>1907.95533</v>
      </c>
      <c r="U3690">
        <v>1907.95966</v>
      </c>
      <c r="V3690">
        <v>-2.27</v>
      </c>
      <c r="W3690">
        <v>-2.1700000000000001E-3</v>
      </c>
      <c r="X3690" t="s">
        <v>540</v>
      </c>
      <c r="Y3690" t="s">
        <v>541</v>
      </c>
      <c r="Z3690">
        <v>11.94847</v>
      </c>
      <c r="AA3690">
        <v>30</v>
      </c>
      <c r="AB3690">
        <v>60.401200000000003</v>
      </c>
      <c r="AC3690">
        <v>43029</v>
      </c>
      <c r="AD3690" t="s">
        <v>551</v>
      </c>
      <c r="AE3690" t="s">
        <v>552</v>
      </c>
      <c r="AF3690" t="s">
        <v>443</v>
      </c>
      <c r="AG3690">
        <v>2.29</v>
      </c>
      <c r="AH3690" t="s">
        <v>443</v>
      </c>
      <c r="AI3690" t="b">
        <v>0</v>
      </c>
      <c r="AJ3690" t="s">
        <v>443</v>
      </c>
      <c r="AK3690" t="s">
        <v>443</v>
      </c>
      <c r="AL3690" t="s">
        <v>443</v>
      </c>
      <c r="AM3690">
        <v>0</v>
      </c>
      <c r="AN3690">
        <v>3.1379999999999998E-4</v>
      </c>
      <c r="AO3690">
        <v>28213316</v>
      </c>
      <c r="AP3690">
        <v>60.52</v>
      </c>
      <c r="AQ3690" t="str">
        <f t="shared" si="673"/>
        <v>Sequest HT (A2)</v>
      </c>
      <c r="AT3690" t="str">
        <f t="shared" si="674"/>
        <v>Sequest HT (A2</v>
      </c>
      <c r="AU3690" t="str">
        <f t="shared" si="681"/>
        <v>t HT (A</v>
      </c>
      <c r="AV3690" t="str">
        <f t="shared" si="682"/>
        <v>t HT (</v>
      </c>
      <c r="AW3690" s="19" t="str">
        <f t="shared" si="683"/>
        <v>t HT (</v>
      </c>
      <c r="AX3690">
        <v>-2.27</v>
      </c>
      <c r="AY3690" s="20">
        <f t="shared" si="675"/>
        <v>9.559471365638767E-4</v>
      </c>
      <c r="AZ3690">
        <v>-2.1700000000000001E-3</v>
      </c>
      <c r="BA3690" s="21" t="e">
        <f t="shared" si="676"/>
        <v>#VALUE!</v>
      </c>
      <c r="BB3690" t="s">
        <v>540</v>
      </c>
      <c r="BC3690" t="s">
        <v>541</v>
      </c>
      <c r="BD3690" s="20" t="e">
        <f t="shared" si="677"/>
        <v>#VALUE!</v>
      </c>
      <c r="BE3690">
        <v>11.94847</v>
      </c>
      <c r="BF3690" s="20" t="e">
        <f t="shared" si="678"/>
        <v>#VALUE!</v>
      </c>
      <c r="BG3690">
        <v>30</v>
      </c>
      <c r="BH3690">
        <v>60.401200000000003</v>
      </c>
      <c r="BI3690" s="20">
        <f t="shared" si="679"/>
        <v>712.38650887730705</v>
      </c>
      <c r="BJ3690">
        <v>43029</v>
      </c>
      <c r="BK3690" t="s">
        <v>551</v>
      </c>
      <c r="BL3690" s="20" t="e">
        <f t="shared" si="680"/>
        <v>#VALUE!</v>
      </c>
    </row>
    <row r="3691" spans="1:64" collapsed="1" x14ac:dyDescent="0.35">
      <c r="A3691" t="b">
        <v>0</v>
      </c>
      <c r="B3691" t="s">
        <v>439</v>
      </c>
      <c r="C3691" t="s">
        <v>440</v>
      </c>
      <c r="D3691" t="s">
        <v>2927</v>
      </c>
      <c r="E3691" t="s">
        <v>2928</v>
      </c>
      <c r="F3691">
        <v>0</v>
      </c>
      <c r="G3691" t="b">
        <v>0</v>
      </c>
      <c r="H3691">
        <v>16.975999999999999</v>
      </c>
      <c r="I3691">
        <v>6</v>
      </c>
      <c r="J3691">
        <v>5</v>
      </c>
      <c r="K3691">
        <v>7</v>
      </c>
      <c r="L3691">
        <v>5</v>
      </c>
      <c r="M3691">
        <v>1</v>
      </c>
      <c r="N3691">
        <v>1140</v>
      </c>
      <c r="O3691">
        <v>126.9</v>
      </c>
      <c r="P3691">
        <v>5.26</v>
      </c>
      <c r="Q3691">
        <v>127</v>
      </c>
      <c r="R3691">
        <v>11.03</v>
      </c>
      <c r="S3691">
        <v>3</v>
      </c>
      <c r="T3691">
        <v>3</v>
      </c>
      <c r="U3691">
        <v>0</v>
      </c>
      <c r="V3691">
        <v>315.2</v>
      </c>
      <c r="W3691">
        <v>335.1</v>
      </c>
      <c r="X3691">
        <v>210.2</v>
      </c>
      <c r="Y3691">
        <v>15.7</v>
      </c>
      <c r="Z3691">
        <v>5.3</v>
      </c>
      <c r="AA3691">
        <v>14</v>
      </c>
      <c r="AB3691" t="s">
        <v>443</v>
      </c>
      <c r="AC3691">
        <v>4.5999999999999996</v>
      </c>
      <c r="AD3691" t="s">
        <v>443</v>
      </c>
      <c r="AE3691" t="s">
        <v>439</v>
      </c>
      <c r="AF3691" t="s">
        <v>439</v>
      </c>
      <c r="AG3691" t="s">
        <v>439</v>
      </c>
      <c r="AH3691" t="s">
        <v>444</v>
      </c>
      <c r="AI3691" t="s">
        <v>444</v>
      </c>
      <c r="AJ3691" t="s">
        <v>444</v>
      </c>
      <c r="AK3691" t="s">
        <v>445</v>
      </c>
      <c r="AL3691" t="s">
        <v>444</v>
      </c>
      <c r="AM3691" t="s">
        <v>445</v>
      </c>
      <c r="AN3691" t="s">
        <v>443</v>
      </c>
      <c r="AQ3691" t="str">
        <f t="shared" si="673"/>
        <v>606 GN=DDB1 PE=1 SV=1</v>
      </c>
      <c r="AT3691" t="str">
        <f t="shared" si="674"/>
        <v>606 GN=DDB1 PE</v>
      </c>
      <c r="AU3691" t="str">
        <f>MID(AT3691, 8, 7)</f>
        <v>DDB1 PE</v>
      </c>
      <c r="AV3691" t="str">
        <f>LEFT(AU3691, 5)</f>
        <v xml:space="preserve">DDB1 </v>
      </c>
      <c r="AW3691" s="19" t="str">
        <f>LEFT(AV3691, 5)</f>
        <v xml:space="preserve">DDB1 </v>
      </c>
      <c r="AX3691">
        <v>315.2</v>
      </c>
      <c r="AY3691" s="20">
        <f t="shared" si="675"/>
        <v>1.0631345177664975</v>
      </c>
      <c r="AZ3691">
        <v>335.1</v>
      </c>
      <c r="BA3691" s="20">
        <f t="shared" si="676"/>
        <v>0.66687817258883253</v>
      </c>
      <c r="BB3691">
        <v>210.2</v>
      </c>
      <c r="BC3691">
        <v>15.7</v>
      </c>
      <c r="BD3691" s="21">
        <f t="shared" si="677"/>
        <v>0.33757961783439489</v>
      </c>
      <c r="BE3691">
        <v>5.3</v>
      </c>
      <c r="BF3691" s="20">
        <f t="shared" si="678"/>
        <v>0.89171974522292996</v>
      </c>
      <c r="BG3691">
        <v>14</v>
      </c>
      <c r="BH3691" t="s">
        <v>443</v>
      </c>
      <c r="BI3691" s="20" t="e">
        <f t="shared" si="679"/>
        <v>#VALUE!</v>
      </c>
      <c r="BJ3691">
        <v>4.5999999999999996</v>
      </c>
      <c r="BK3691" t="s">
        <v>443</v>
      </c>
      <c r="BL3691" s="20" t="e">
        <f t="shared" si="680"/>
        <v>#VALUE!</v>
      </c>
    </row>
    <row r="3692" spans="1:64" hidden="1" outlineLevel="1" collapsed="1" x14ac:dyDescent="0.35">
      <c r="A3692" t="s">
        <v>443</v>
      </c>
      <c r="B3692" t="s">
        <v>457</v>
      </c>
      <c r="C3692" t="s">
        <v>458</v>
      </c>
      <c r="D3692" t="s">
        <v>459</v>
      </c>
      <c r="E3692" t="s">
        <v>460</v>
      </c>
      <c r="F3692" t="s">
        <v>461</v>
      </c>
      <c r="G3692" t="s">
        <v>462</v>
      </c>
      <c r="H3692" t="s">
        <v>463</v>
      </c>
      <c r="I3692" t="s">
        <v>464</v>
      </c>
      <c r="J3692" t="s">
        <v>465</v>
      </c>
      <c r="K3692" t="s">
        <v>466</v>
      </c>
      <c r="L3692" t="s">
        <v>467</v>
      </c>
      <c r="M3692" t="s">
        <v>468</v>
      </c>
      <c r="N3692" t="s">
        <v>469</v>
      </c>
      <c r="O3692" t="s">
        <v>470</v>
      </c>
      <c r="P3692" t="s">
        <v>471</v>
      </c>
      <c r="Q3692" t="s">
        <v>472</v>
      </c>
      <c r="R3692" t="s">
        <v>473</v>
      </c>
      <c r="S3692" t="s">
        <v>474</v>
      </c>
      <c r="T3692" t="s">
        <v>475</v>
      </c>
      <c r="U3692" t="s">
        <v>476</v>
      </c>
      <c r="V3692" t="s">
        <v>477</v>
      </c>
      <c r="W3692" t="s">
        <v>478</v>
      </c>
      <c r="X3692" t="s">
        <v>479</v>
      </c>
      <c r="Y3692" t="s">
        <v>480</v>
      </c>
      <c r="Z3692" t="s">
        <v>481</v>
      </c>
      <c r="AA3692" t="s">
        <v>482</v>
      </c>
      <c r="AB3692" t="s">
        <v>483</v>
      </c>
      <c r="AC3692" t="s">
        <v>484</v>
      </c>
      <c r="AD3692" t="s">
        <v>485</v>
      </c>
      <c r="AE3692" t="s">
        <v>486</v>
      </c>
      <c r="AF3692" t="s">
        <v>487</v>
      </c>
      <c r="AG3692" t="s">
        <v>488</v>
      </c>
      <c r="AH3692" t="s">
        <v>489</v>
      </c>
      <c r="AI3692" t="s">
        <v>490</v>
      </c>
      <c r="AJ3692" t="s">
        <v>491</v>
      </c>
      <c r="AK3692" t="s">
        <v>492</v>
      </c>
      <c r="AL3692" t="s">
        <v>493</v>
      </c>
      <c r="AM3692" t="s">
        <v>494</v>
      </c>
      <c r="AN3692" t="s">
        <v>495</v>
      </c>
      <c r="AO3692" t="s">
        <v>496</v>
      </c>
      <c r="AP3692" t="s">
        <v>497</v>
      </c>
      <c r="AQ3692" t="str">
        <f t="shared" si="673"/>
        <v>Modifications</v>
      </c>
      <c r="AR3692" t="s">
        <v>498</v>
      </c>
      <c r="AS3692" t="s">
        <v>499</v>
      </c>
      <c r="AT3692" t="str">
        <f t="shared" si="674"/>
        <v>Modifications</v>
      </c>
      <c r="AU3692" t="str">
        <f t="shared" ref="AU3692:AU3755" si="684">MID(AT3692, 7, 7)</f>
        <v>cations</v>
      </c>
      <c r="AV3692" t="str">
        <f t="shared" ref="AV3692:AV3755" si="685">LEFT(AU3692, 6)</f>
        <v>cation</v>
      </c>
      <c r="AW3692" s="19" t="str">
        <f t="shared" ref="AW3692:AW3755" si="686">LEFT(AU3692, 6)</f>
        <v>cation</v>
      </c>
      <c r="AX3692" t="s">
        <v>477</v>
      </c>
      <c r="AY3692" s="20" t="e">
        <f t="shared" si="675"/>
        <v>#VALUE!</v>
      </c>
      <c r="AZ3692" t="s">
        <v>478</v>
      </c>
      <c r="BA3692" s="21" t="e">
        <f t="shared" si="676"/>
        <v>#VALUE!</v>
      </c>
      <c r="BB3692" t="s">
        <v>479</v>
      </c>
      <c r="BC3692" t="s">
        <v>480</v>
      </c>
      <c r="BD3692" s="20" t="e">
        <f t="shared" si="677"/>
        <v>#VALUE!</v>
      </c>
      <c r="BE3692" t="s">
        <v>481</v>
      </c>
      <c r="BF3692" s="20" t="e">
        <f t="shared" si="678"/>
        <v>#VALUE!</v>
      </c>
      <c r="BG3692" t="s">
        <v>482</v>
      </c>
      <c r="BH3692" t="s">
        <v>483</v>
      </c>
      <c r="BI3692" s="20" t="e">
        <f t="shared" si="679"/>
        <v>#VALUE!</v>
      </c>
      <c r="BJ3692" t="s">
        <v>484</v>
      </c>
      <c r="BK3692" t="s">
        <v>485</v>
      </c>
      <c r="BL3692" s="20" t="e">
        <f t="shared" si="680"/>
        <v>#VALUE!</v>
      </c>
    </row>
    <row r="3693" spans="1:64" hidden="1" outlineLevel="1" x14ac:dyDescent="0.35">
      <c r="A3693" t="s">
        <v>443</v>
      </c>
      <c r="B3693" t="b">
        <v>0</v>
      </c>
      <c r="C3693" t="s">
        <v>439</v>
      </c>
      <c r="D3693" t="s">
        <v>2929</v>
      </c>
      <c r="E3693" t="s">
        <v>443</v>
      </c>
      <c r="F3693" t="s">
        <v>443</v>
      </c>
      <c r="G3693" t="b">
        <v>0</v>
      </c>
      <c r="H3693">
        <v>1</v>
      </c>
      <c r="I3693">
        <v>2</v>
      </c>
      <c r="J3693">
        <v>3</v>
      </c>
      <c r="K3693" t="s">
        <v>2930</v>
      </c>
      <c r="L3693" t="s">
        <v>2931</v>
      </c>
      <c r="M3693">
        <v>0</v>
      </c>
      <c r="N3693">
        <v>1267.63894</v>
      </c>
      <c r="O3693">
        <v>0</v>
      </c>
      <c r="P3693">
        <v>305.5</v>
      </c>
      <c r="Q3693">
        <v>149.1</v>
      </c>
      <c r="R3693">
        <v>407.8</v>
      </c>
      <c r="S3693">
        <v>13.8</v>
      </c>
      <c r="T3693">
        <v>3.5</v>
      </c>
      <c r="U3693" t="s">
        <v>443</v>
      </c>
      <c r="V3693" t="s">
        <v>443</v>
      </c>
      <c r="W3693">
        <v>20.3</v>
      </c>
      <c r="X3693" t="s">
        <v>443</v>
      </c>
      <c r="Y3693" t="s">
        <v>443</v>
      </c>
      <c r="Z3693" t="s">
        <v>444</v>
      </c>
      <c r="AA3693" t="s">
        <v>439</v>
      </c>
      <c r="AB3693" t="s">
        <v>439</v>
      </c>
      <c r="AC3693" t="s">
        <v>444</v>
      </c>
      <c r="AD3693" t="s">
        <v>444</v>
      </c>
      <c r="AE3693" t="s">
        <v>445</v>
      </c>
      <c r="AF3693" t="s">
        <v>445</v>
      </c>
      <c r="AG3693" t="s">
        <v>444</v>
      </c>
      <c r="AH3693" t="s">
        <v>445</v>
      </c>
      <c r="AI3693" t="s">
        <v>439</v>
      </c>
      <c r="AJ3693" t="s">
        <v>439</v>
      </c>
      <c r="AK3693">
        <v>0</v>
      </c>
      <c r="AL3693">
        <v>0</v>
      </c>
      <c r="AM3693">
        <v>1.5520000000000001E-2</v>
      </c>
      <c r="AN3693">
        <v>1.259E-4</v>
      </c>
      <c r="AO3693">
        <v>3.25</v>
      </c>
      <c r="AP3693">
        <v>62</v>
      </c>
      <c r="AQ3693" t="str">
        <f t="shared" si="673"/>
        <v/>
      </c>
      <c r="AR3693" t="s">
        <v>2932</v>
      </c>
      <c r="AS3693" t="s">
        <v>2933</v>
      </c>
      <c r="AT3693" t="str">
        <f t="shared" si="674"/>
        <v/>
      </c>
      <c r="AU3693" t="str">
        <f t="shared" si="684"/>
        <v/>
      </c>
      <c r="AV3693" t="str">
        <f t="shared" si="685"/>
        <v/>
      </c>
      <c r="AW3693" s="19" t="str">
        <f t="shared" si="686"/>
        <v/>
      </c>
      <c r="AX3693" t="s">
        <v>443</v>
      </c>
      <c r="AY3693" s="20" t="e">
        <f t="shared" si="675"/>
        <v>#VALUE!</v>
      </c>
      <c r="AZ3693">
        <v>20.3</v>
      </c>
      <c r="BA3693" s="21" t="e">
        <f t="shared" si="676"/>
        <v>#VALUE!</v>
      </c>
      <c r="BB3693" t="s">
        <v>443</v>
      </c>
      <c r="BC3693" t="s">
        <v>443</v>
      </c>
      <c r="BD3693" s="20" t="e">
        <f t="shared" si="677"/>
        <v>#VALUE!</v>
      </c>
      <c r="BE3693" t="s">
        <v>444</v>
      </c>
      <c r="BF3693" s="20" t="e">
        <f t="shared" si="678"/>
        <v>#VALUE!</v>
      </c>
      <c r="BG3693" t="s">
        <v>439</v>
      </c>
      <c r="BH3693" t="s">
        <v>439</v>
      </c>
      <c r="BI3693" s="20" t="e">
        <f t="shared" si="679"/>
        <v>#VALUE!</v>
      </c>
      <c r="BJ3693" t="s">
        <v>444</v>
      </c>
      <c r="BK3693" t="s">
        <v>444</v>
      </c>
      <c r="BL3693" s="20" t="e">
        <f t="shared" si="680"/>
        <v>#VALUE!</v>
      </c>
    </row>
    <row r="3694" spans="1:64" hidden="1" outlineLevel="2" collapsed="1" x14ac:dyDescent="0.35">
      <c r="A3694" t="s">
        <v>443</v>
      </c>
      <c r="B3694" t="s">
        <v>443</v>
      </c>
      <c r="C3694" t="s">
        <v>457</v>
      </c>
      <c r="D3694" t="s">
        <v>458</v>
      </c>
      <c r="E3694" t="s">
        <v>508</v>
      </c>
      <c r="F3694" t="s">
        <v>509</v>
      </c>
      <c r="G3694" t="s">
        <v>459</v>
      </c>
      <c r="H3694" t="s">
        <v>460</v>
      </c>
      <c r="I3694" t="s">
        <v>463</v>
      </c>
      <c r="J3694" t="s">
        <v>464</v>
      </c>
      <c r="K3694" t="s">
        <v>466</v>
      </c>
      <c r="L3694" t="s">
        <v>510</v>
      </c>
      <c r="M3694" t="s">
        <v>468</v>
      </c>
      <c r="N3694" t="s">
        <v>511</v>
      </c>
      <c r="O3694" t="s">
        <v>512</v>
      </c>
      <c r="P3694" t="s">
        <v>513</v>
      </c>
      <c r="Q3694" t="s">
        <v>514</v>
      </c>
      <c r="R3694" t="s">
        <v>515</v>
      </c>
      <c r="S3694" t="s">
        <v>516</v>
      </c>
      <c r="T3694" t="s">
        <v>517</v>
      </c>
      <c r="U3694" t="s">
        <v>469</v>
      </c>
      <c r="V3694" t="s">
        <v>518</v>
      </c>
      <c r="W3694" t="s">
        <v>519</v>
      </c>
      <c r="X3694" t="s">
        <v>520</v>
      </c>
      <c r="Y3694" t="s">
        <v>521</v>
      </c>
      <c r="Z3694" t="s">
        <v>522</v>
      </c>
      <c r="AA3694" t="s">
        <v>523</v>
      </c>
      <c r="AB3694" t="s">
        <v>524</v>
      </c>
      <c r="AC3694" t="s">
        <v>525</v>
      </c>
      <c r="AD3694" t="s">
        <v>526</v>
      </c>
      <c r="AE3694" t="s">
        <v>527</v>
      </c>
      <c r="AF3694" t="s">
        <v>480</v>
      </c>
      <c r="AG3694" t="s">
        <v>528</v>
      </c>
      <c r="AH3694" t="s">
        <v>529</v>
      </c>
      <c r="AI3694" t="s">
        <v>462</v>
      </c>
      <c r="AJ3694" t="s">
        <v>530</v>
      </c>
      <c r="AK3694" t="s">
        <v>531</v>
      </c>
      <c r="AL3694" t="s">
        <v>532</v>
      </c>
      <c r="AM3694" t="s">
        <v>533</v>
      </c>
      <c r="AN3694" t="s">
        <v>534</v>
      </c>
      <c r="AO3694" t="s">
        <v>535</v>
      </c>
      <c r="AP3694" t="s">
        <v>536</v>
      </c>
      <c r="AQ3694" t="str">
        <f t="shared" si="673"/>
        <v>Identifying Node</v>
      </c>
      <c r="AT3694" t="str">
        <f t="shared" si="674"/>
        <v>Identifying No</v>
      </c>
      <c r="AU3694" t="str">
        <f t="shared" si="684"/>
        <v>fying N</v>
      </c>
      <c r="AV3694" t="str">
        <f t="shared" si="685"/>
        <v xml:space="preserve">fying </v>
      </c>
      <c r="AW3694" s="19" t="str">
        <f t="shared" si="686"/>
        <v xml:space="preserve">fying </v>
      </c>
      <c r="AX3694" t="s">
        <v>518</v>
      </c>
      <c r="AY3694" s="20" t="e">
        <f t="shared" si="675"/>
        <v>#VALUE!</v>
      </c>
      <c r="AZ3694" t="s">
        <v>519</v>
      </c>
      <c r="BA3694" s="21" t="e">
        <f t="shared" si="676"/>
        <v>#VALUE!</v>
      </c>
      <c r="BB3694" t="s">
        <v>520</v>
      </c>
      <c r="BC3694" t="s">
        <v>521</v>
      </c>
      <c r="BD3694" s="20" t="e">
        <f t="shared" si="677"/>
        <v>#VALUE!</v>
      </c>
      <c r="BE3694" t="s">
        <v>522</v>
      </c>
      <c r="BF3694" s="20" t="e">
        <f t="shared" si="678"/>
        <v>#VALUE!</v>
      </c>
      <c r="BG3694" t="s">
        <v>523</v>
      </c>
      <c r="BH3694" t="s">
        <v>524</v>
      </c>
      <c r="BI3694" s="20" t="e">
        <f t="shared" si="679"/>
        <v>#VALUE!</v>
      </c>
      <c r="BJ3694" t="s">
        <v>525</v>
      </c>
      <c r="BK3694" t="s">
        <v>526</v>
      </c>
      <c r="BL3694" s="20" t="e">
        <f t="shared" si="680"/>
        <v>#VALUE!</v>
      </c>
    </row>
    <row r="3695" spans="1:64" hidden="1" outlineLevel="2" collapsed="1" x14ac:dyDescent="0.35">
      <c r="A3695" t="s">
        <v>443</v>
      </c>
      <c r="B3695" t="s">
        <v>443</v>
      </c>
      <c r="C3695" t="b">
        <v>0</v>
      </c>
      <c r="D3695" t="s">
        <v>439</v>
      </c>
      <c r="E3695" t="s">
        <v>538</v>
      </c>
      <c r="F3695" t="s">
        <v>539</v>
      </c>
      <c r="G3695" t="s">
        <v>2929</v>
      </c>
      <c r="H3695" t="s">
        <v>443</v>
      </c>
      <c r="I3695">
        <v>1</v>
      </c>
      <c r="J3695">
        <v>2</v>
      </c>
      <c r="K3695" t="s">
        <v>2930</v>
      </c>
      <c r="L3695" t="s">
        <v>2934</v>
      </c>
      <c r="M3695">
        <v>0</v>
      </c>
      <c r="N3695">
        <v>3</v>
      </c>
      <c r="O3695">
        <v>0.48</v>
      </c>
      <c r="P3695">
        <v>0</v>
      </c>
      <c r="Q3695">
        <v>1</v>
      </c>
      <c r="R3695">
        <v>1</v>
      </c>
      <c r="S3695">
        <v>423.21780999999999</v>
      </c>
      <c r="T3695">
        <v>1267.63887</v>
      </c>
      <c r="U3695">
        <v>1267.63894</v>
      </c>
      <c r="V3695">
        <v>-0.05</v>
      </c>
      <c r="W3695">
        <v>-2.0000000000000002E-5</v>
      </c>
      <c r="X3695" t="s">
        <v>540</v>
      </c>
      <c r="Y3695" t="s">
        <v>541</v>
      </c>
      <c r="Z3695">
        <v>46.853879999999997</v>
      </c>
      <c r="AA3695">
        <v>30</v>
      </c>
      <c r="AB3695">
        <v>28.873899999999999</v>
      </c>
      <c r="AC3695">
        <v>14981</v>
      </c>
      <c r="AD3695" t="s">
        <v>554</v>
      </c>
      <c r="AE3695" t="s">
        <v>555</v>
      </c>
      <c r="AF3695" t="s">
        <v>443</v>
      </c>
      <c r="AG3695">
        <v>3.25</v>
      </c>
      <c r="AH3695" t="s">
        <v>443</v>
      </c>
      <c r="AI3695" t="b">
        <v>0</v>
      </c>
      <c r="AJ3695" t="s">
        <v>443</v>
      </c>
      <c r="AK3695" t="s">
        <v>443</v>
      </c>
      <c r="AL3695" t="s">
        <v>443</v>
      </c>
      <c r="AM3695">
        <v>0</v>
      </c>
      <c r="AN3695">
        <v>1.259E-4</v>
      </c>
      <c r="AO3695">
        <v>20167806</v>
      </c>
      <c r="AP3695">
        <v>28.87</v>
      </c>
      <c r="AQ3695" t="str">
        <f t="shared" si="673"/>
        <v>Sequest HT (A2)</v>
      </c>
      <c r="AT3695" t="str">
        <f t="shared" si="674"/>
        <v>Sequest HT (A2</v>
      </c>
      <c r="AU3695" t="str">
        <f t="shared" si="684"/>
        <v>t HT (A</v>
      </c>
      <c r="AV3695" t="str">
        <f t="shared" si="685"/>
        <v>t HT (</v>
      </c>
      <c r="AW3695" s="19" t="str">
        <f t="shared" si="686"/>
        <v>t HT (</v>
      </c>
      <c r="AX3695">
        <v>-0.05</v>
      </c>
      <c r="AY3695" s="20">
        <f t="shared" si="675"/>
        <v>4.0000000000000002E-4</v>
      </c>
      <c r="AZ3695">
        <v>-2.0000000000000002E-5</v>
      </c>
      <c r="BA3695" s="21" t="e">
        <f t="shared" si="676"/>
        <v>#VALUE!</v>
      </c>
      <c r="BB3695" t="s">
        <v>540</v>
      </c>
      <c r="BC3695" t="s">
        <v>541</v>
      </c>
      <c r="BD3695" s="20" t="e">
        <f t="shared" si="677"/>
        <v>#VALUE!</v>
      </c>
      <c r="BE3695">
        <v>46.853879999999997</v>
      </c>
      <c r="BF3695" s="20" t="e">
        <f t="shared" si="678"/>
        <v>#VALUE!</v>
      </c>
      <c r="BG3695">
        <v>30</v>
      </c>
      <c r="BH3695">
        <v>28.873899999999999</v>
      </c>
      <c r="BI3695" s="20">
        <f t="shared" si="679"/>
        <v>518.84227624255823</v>
      </c>
      <c r="BJ3695">
        <v>14981</v>
      </c>
      <c r="BK3695" t="s">
        <v>554</v>
      </c>
      <c r="BL3695" s="20" t="e">
        <f t="shared" si="680"/>
        <v>#VALUE!</v>
      </c>
    </row>
    <row r="3696" spans="1:64" hidden="1" outlineLevel="2" collapsed="1" x14ac:dyDescent="0.35">
      <c r="A3696" t="s">
        <v>443</v>
      </c>
      <c r="B3696" t="s">
        <v>443</v>
      </c>
      <c r="C3696" t="b">
        <v>0</v>
      </c>
      <c r="D3696" t="s">
        <v>439</v>
      </c>
      <c r="E3696" t="s">
        <v>538</v>
      </c>
      <c r="F3696" t="s">
        <v>539</v>
      </c>
      <c r="G3696" t="s">
        <v>2929</v>
      </c>
      <c r="H3696" t="s">
        <v>443</v>
      </c>
      <c r="I3696">
        <v>1</v>
      </c>
      <c r="J3696">
        <v>2</v>
      </c>
      <c r="K3696" t="s">
        <v>2930</v>
      </c>
      <c r="L3696" t="s">
        <v>2934</v>
      </c>
      <c r="M3696">
        <v>0</v>
      </c>
      <c r="N3696">
        <v>3</v>
      </c>
      <c r="O3696">
        <v>0.43969999999999998</v>
      </c>
      <c r="P3696">
        <v>0</v>
      </c>
      <c r="Q3696">
        <v>1</v>
      </c>
      <c r="R3696">
        <v>1</v>
      </c>
      <c r="S3696">
        <v>423.21780000000001</v>
      </c>
      <c r="T3696">
        <v>1267.63885</v>
      </c>
      <c r="U3696">
        <v>1267.63894</v>
      </c>
      <c r="V3696">
        <v>-7.0000000000000007E-2</v>
      </c>
      <c r="W3696">
        <v>-3.0000000000000001E-5</v>
      </c>
      <c r="X3696" t="s">
        <v>540</v>
      </c>
      <c r="Y3696" t="s">
        <v>541</v>
      </c>
      <c r="Z3696">
        <v>33.024650000000001</v>
      </c>
      <c r="AA3696">
        <v>23.5</v>
      </c>
      <c r="AB3696">
        <v>28.834199999999999</v>
      </c>
      <c r="AC3696">
        <v>15576</v>
      </c>
      <c r="AD3696" t="s">
        <v>551</v>
      </c>
      <c r="AE3696" t="s">
        <v>552</v>
      </c>
      <c r="AF3696" t="s">
        <v>443</v>
      </c>
      <c r="AG3696">
        <v>3.07</v>
      </c>
      <c r="AH3696" t="s">
        <v>443</v>
      </c>
      <c r="AI3696" t="b">
        <v>0</v>
      </c>
      <c r="AJ3696" t="s">
        <v>443</v>
      </c>
      <c r="AK3696" t="s">
        <v>443</v>
      </c>
      <c r="AL3696" t="s">
        <v>443</v>
      </c>
      <c r="AM3696">
        <v>0</v>
      </c>
      <c r="AN3696">
        <v>3.7290000000000001E-3</v>
      </c>
      <c r="AO3696">
        <v>63052456</v>
      </c>
      <c r="AP3696">
        <v>28.94</v>
      </c>
      <c r="AQ3696" t="str">
        <f t="shared" si="673"/>
        <v>Sequest HT (A2)</v>
      </c>
      <c r="AT3696" t="str">
        <f t="shared" si="674"/>
        <v>Sequest HT (A2</v>
      </c>
      <c r="AU3696" t="str">
        <f t="shared" si="684"/>
        <v>t HT (A</v>
      </c>
      <c r="AV3696" t="str">
        <f t="shared" si="685"/>
        <v>t HT (</v>
      </c>
      <c r="AW3696" s="19" t="str">
        <f t="shared" si="686"/>
        <v>t HT (</v>
      </c>
      <c r="AX3696">
        <v>-7.0000000000000007E-2</v>
      </c>
      <c r="AY3696" s="20">
        <f t="shared" si="675"/>
        <v>4.2857142857142855E-4</v>
      </c>
      <c r="AZ3696">
        <v>-3.0000000000000001E-5</v>
      </c>
      <c r="BA3696" s="21" t="e">
        <f t="shared" si="676"/>
        <v>#VALUE!</v>
      </c>
      <c r="BB3696" t="s">
        <v>540</v>
      </c>
      <c r="BC3696" t="s">
        <v>541</v>
      </c>
      <c r="BD3696" s="20" t="e">
        <f t="shared" si="677"/>
        <v>#VALUE!</v>
      </c>
      <c r="BE3696">
        <v>33.024650000000001</v>
      </c>
      <c r="BF3696" s="20" t="e">
        <f t="shared" si="678"/>
        <v>#VALUE!</v>
      </c>
      <c r="BG3696">
        <v>23.5</v>
      </c>
      <c r="BH3696">
        <v>28.834199999999999</v>
      </c>
      <c r="BI3696" s="20">
        <f t="shared" si="679"/>
        <v>540.19185550492125</v>
      </c>
      <c r="BJ3696">
        <v>15576</v>
      </c>
      <c r="BK3696" t="s">
        <v>551</v>
      </c>
      <c r="BL3696" s="20" t="e">
        <f t="shared" si="680"/>
        <v>#VALUE!</v>
      </c>
    </row>
    <row r="3697" spans="1:64" hidden="1" outlineLevel="2" collapsed="1" x14ac:dyDescent="0.35">
      <c r="A3697" t="s">
        <v>443</v>
      </c>
      <c r="B3697" t="s">
        <v>443</v>
      </c>
      <c r="C3697" t="b">
        <v>0</v>
      </c>
      <c r="D3697" t="s">
        <v>439</v>
      </c>
      <c r="E3697" t="s">
        <v>557</v>
      </c>
      <c r="F3697" t="s">
        <v>539</v>
      </c>
      <c r="G3697" t="s">
        <v>2929</v>
      </c>
      <c r="H3697" t="s">
        <v>443</v>
      </c>
      <c r="I3697">
        <v>1</v>
      </c>
      <c r="J3697">
        <v>2</v>
      </c>
      <c r="K3697" t="s">
        <v>2930</v>
      </c>
      <c r="L3697" t="s">
        <v>2934</v>
      </c>
      <c r="M3697">
        <v>0</v>
      </c>
      <c r="N3697">
        <v>2</v>
      </c>
      <c r="O3697">
        <v>0.8871</v>
      </c>
      <c r="P3697">
        <v>0</v>
      </c>
      <c r="Q3697">
        <v>1</v>
      </c>
      <c r="R3697">
        <v>1</v>
      </c>
      <c r="S3697">
        <v>634.32182</v>
      </c>
      <c r="T3697">
        <v>1267.63636</v>
      </c>
      <c r="U3697">
        <v>1267.63894</v>
      </c>
      <c r="V3697">
        <v>-2.04</v>
      </c>
      <c r="W3697">
        <v>-1.2899999999999999E-3</v>
      </c>
      <c r="X3697" t="s">
        <v>540</v>
      </c>
      <c r="Y3697" t="s">
        <v>541</v>
      </c>
      <c r="Z3697">
        <v>46.072989999999997</v>
      </c>
      <c r="AA3697">
        <v>30</v>
      </c>
      <c r="AB3697">
        <v>28.816700000000001</v>
      </c>
      <c r="AC3697">
        <v>15561</v>
      </c>
      <c r="AD3697" t="s">
        <v>551</v>
      </c>
      <c r="AE3697" t="s">
        <v>552</v>
      </c>
      <c r="AF3697" t="s">
        <v>443</v>
      </c>
      <c r="AG3697" t="s">
        <v>443</v>
      </c>
      <c r="AH3697">
        <v>62</v>
      </c>
      <c r="AI3697" t="b">
        <v>0</v>
      </c>
      <c r="AJ3697">
        <v>53</v>
      </c>
      <c r="AK3697">
        <v>35</v>
      </c>
      <c r="AL3697">
        <v>1.1715312051773301E-5</v>
      </c>
      <c r="AM3697">
        <v>0</v>
      </c>
      <c r="AN3697">
        <v>1.5520000000000001E-2</v>
      </c>
      <c r="AO3697">
        <v>16327931</v>
      </c>
      <c r="AP3697">
        <v>28.94</v>
      </c>
      <c r="AQ3697" t="str">
        <f t="shared" si="673"/>
        <v>Mascot (A5)</v>
      </c>
      <c r="AT3697" t="str">
        <f t="shared" si="674"/>
        <v>Mascot (A5)</v>
      </c>
      <c r="AU3697" t="str">
        <f t="shared" si="684"/>
        <v xml:space="preserve"> (A5)</v>
      </c>
      <c r="AV3697" t="str">
        <f t="shared" si="685"/>
        <v xml:space="preserve"> (A5)</v>
      </c>
      <c r="AW3697" s="19" t="str">
        <f t="shared" si="686"/>
        <v xml:space="preserve"> (A5)</v>
      </c>
      <c r="AX3697">
        <v>-2.04</v>
      </c>
      <c r="AY3697" s="20">
        <f t="shared" si="675"/>
        <v>6.3235294117647051E-4</v>
      </c>
      <c r="AZ3697">
        <v>-1.2899999999999999E-3</v>
      </c>
      <c r="BA3697" s="21" t="e">
        <f t="shared" si="676"/>
        <v>#VALUE!</v>
      </c>
      <c r="BB3697" t="s">
        <v>540</v>
      </c>
      <c r="BC3697" t="s">
        <v>541</v>
      </c>
      <c r="BD3697" s="20" t="e">
        <f t="shared" si="677"/>
        <v>#VALUE!</v>
      </c>
      <c r="BE3697">
        <v>46.072989999999997</v>
      </c>
      <c r="BF3697" s="20" t="e">
        <f t="shared" si="678"/>
        <v>#VALUE!</v>
      </c>
      <c r="BG3697">
        <v>30</v>
      </c>
      <c r="BH3697">
        <v>28.816700000000001</v>
      </c>
      <c r="BI3697" s="20">
        <f t="shared" si="679"/>
        <v>539.99937536220318</v>
      </c>
      <c r="BJ3697">
        <v>15561</v>
      </c>
      <c r="BK3697" t="s">
        <v>551</v>
      </c>
      <c r="BL3697" s="20" t="e">
        <f t="shared" si="680"/>
        <v>#VALUE!</v>
      </c>
    </row>
    <row r="3698" spans="1:64" hidden="1" outlineLevel="1" x14ac:dyDescent="0.35">
      <c r="A3698" t="s">
        <v>443</v>
      </c>
      <c r="B3698" t="b">
        <v>0</v>
      </c>
      <c r="C3698" t="s">
        <v>439</v>
      </c>
      <c r="D3698" t="s">
        <v>2935</v>
      </c>
      <c r="E3698" t="s">
        <v>443</v>
      </c>
      <c r="F3698" t="s">
        <v>443</v>
      </c>
      <c r="G3698" t="b">
        <v>0</v>
      </c>
      <c r="H3698">
        <v>1</v>
      </c>
      <c r="I3698">
        <v>2</v>
      </c>
      <c r="J3698">
        <v>1</v>
      </c>
      <c r="K3698" t="s">
        <v>2930</v>
      </c>
      <c r="L3698" t="s">
        <v>2936</v>
      </c>
      <c r="M3698">
        <v>1</v>
      </c>
      <c r="N3698">
        <v>1395.7338999999999</v>
      </c>
      <c r="O3698">
        <v>0</v>
      </c>
      <c r="P3698">
        <v>338</v>
      </c>
      <c r="Q3698">
        <v>162.80000000000001</v>
      </c>
      <c r="R3698">
        <v>372.4</v>
      </c>
      <c r="S3698" t="s">
        <v>443</v>
      </c>
      <c r="T3698" t="s">
        <v>443</v>
      </c>
      <c r="U3698" t="s">
        <v>443</v>
      </c>
      <c r="V3698" t="s">
        <v>443</v>
      </c>
      <c r="W3698">
        <v>26.8</v>
      </c>
      <c r="X3698" t="s">
        <v>443</v>
      </c>
      <c r="Y3698" t="s">
        <v>443</v>
      </c>
      <c r="Z3698" t="s">
        <v>444</v>
      </c>
      <c r="AA3698" t="s">
        <v>444</v>
      </c>
      <c r="AB3698" t="s">
        <v>439</v>
      </c>
      <c r="AC3698" t="s">
        <v>445</v>
      </c>
      <c r="AD3698" t="s">
        <v>445</v>
      </c>
      <c r="AE3698" t="s">
        <v>445</v>
      </c>
      <c r="AF3698" t="s">
        <v>445</v>
      </c>
      <c r="AG3698" t="s">
        <v>444</v>
      </c>
      <c r="AH3698" t="s">
        <v>445</v>
      </c>
      <c r="AI3698" t="s">
        <v>439</v>
      </c>
      <c r="AJ3698" t="s">
        <v>439</v>
      </c>
      <c r="AK3698">
        <v>0</v>
      </c>
      <c r="AL3698">
        <v>0</v>
      </c>
      <c r="AM3698">
        <v>8.2709999999999999E-4</v>
      </c>
      <c r="AN3698">
        <v>2.988E-4</v>
      </c>
      <c r="AO3698">
        <v>3.22</v>
      </c>
      <c r="AP3698">
        <v>29</v>
      </c>
      <c r="AQ3698" t="str">
        <f t="shared" si="673"/>
        <v/>
      </c>
      <c r="AR3698" t="s">
        <v>2937</v>
      </c>
      <c r="AS3698" t="s">
        <v>2938</v>
      </c>
      <c r="AT3698" t="str">
        <f t="shared" si="674"/>
        <v/>
      </c>
      <c r="AU3698" t="str">
        <f t="shared" si="684"/>
        <v/>
      </c>
      <c r="AV3698" t="str">
        <f t="shared" si="685"/>
        <v/>
      </c>
      <c r="AW3698" s="19" t="str">
        <f t="shared" si="686"/>
        <v/>
      </c>
      <c r="AX3698" t="s">
        <v>443</v>
      </c>
      <c r="AY3698" s="20" t="e">
        <f t="shared" si="675"/>
        <v>#VALUE!</v>
      </c>
      <c r="AZ3698">
        <v>26.8</v>
      </c>
      <c r="BA3698" s="21" t="e">
        <f t="shared" si="676"/>
        <v>#VALUE!</v>
      </c>
      <c r="BB3698" t="s">
        <v>443</v>
      </c>
      <c r="BC3698" t="s">
        <v>443</v>
      </c>
      <c r="BD3698" s="20" t="e">
        <f t="shared" si="677"/>
        <v>#VALUE!</v>
      </c>
      <c r="BE3698" t="s">
        <v>444</v>
      </c>
      <c r="BF3698" s="20" t="e">
        <f t="shared" si="678"/>
        <v>#VALUE!</v>
      </c>
      <c r="BG3698" t="s">
        <v>444</v>
      </c>
      <c r="BH3698" t="s">
        <v>439</v>
      </c>
      <c r="BI3698" s="20" t="e">
        <f t="shared" si="679"/>
        <v>#VALUE!</v>
      </c>
      <c r="BJ3698" t="s">
        <v>445</v>
      </c>
      <c r="BK3698" t="s">
        <v>445</v>
      </c>
      <c r="BL3698" s="20" t="e">
        <f t="shared" si="680"/>
        <v>#VALUE!</v>
      </c>
    </row>
    <row r="3699" spans="1:64" hidden="1" outlineLevel="2" collapsed="1" x14ac:dyDescent="0.35">
      <c r="A3699" t="s">
        <v>443</v>
      </c>
      <c r="B3699" t="s">
        <v>443</v>
      </c>
      <c r="C3699" t="s">
        <v>457</v>
      </c>
      <c r="D3699" t="s">
        <v>458</v>
      </c>
      <c r="E3699" t="s">
        <v>508</v>
      </c>
      <c r="F3699" t="s">
        <v>509</v>
      </c>
      <c r="G3699" t="s">
        <v>459</v>
      </c>
      <c r="H3699" t="s">
        <v>460</v>
      </c>
      <c r="I3699" t="s">
        <v>463</v>
      </c>
      <c r="J3699" t="s">
        <v>464</v>
      </c>
      <c r="K3699" t="s">
        <v>466</v>
      </c>
      <c r="L3699" t="s">
        <v>510</v>
      </c>
      <c r="M3699" t="s">
        <v>468</v>
      </c>
      <c r="N3699" t="s">
        <v>511</v>
      </c>
      <c r="O3699" t="s">
        <v>512</v>
      </c>
      <c r="P3699" t="s">
        <v>513</v>
      </c>
      <c r="Q3699" t="s">
        <v>514</v>
      </c>
      <c r="R3699" t="s">
        <v>515</v>
      </c>
      <c r="S3699" t="s">
        <v>516</v>
      </c>
      <c r="T3699" t="s">
        <v>517</v>
      </c>
      <c r="U3699" t="s">
        <v>469</v>
      </c>
      <c r="V3699" t="s">
        <v>518</v>
      </c>
      <c r="W3699" t="s">
        <v>519</v>
      </c>
      <c r="X3699" t="s">
        <v>520</v>
      </c>
      <c r="Y3699" t="s">
        <v>521</v>
      </c>
      <c r="Z3699" t="s">
        <v>522</v>
      </c>
      <c r="AA3699" t="s">
        <v>523</v>
      </c>
      <c r="AB3699" t="s">
        <v>524</v>
      </c>
      <c r="AC3699" t="s">
        <v>525</v>
      </c>
      <c r="AD3699" t="s">
        <v>526</v>
      </c>
      <c r="AE3699" t="s">
        <v>527</v>
      </c>
      <c r="AF3699" t="s">
        <v>480</v>
      </c>
      <c r="AG3699" t="s">
        <v>528</v>
      </c>
      <c r="AH3699" t="s">
        <v>529</v>
      </c>
      <c r="AI3699" t="s">
        <v>462</v>
      </c>
      <c r="AJ3699" t="s">
        <v>530</v>
      </c>
      <c r="AK3699" t="s">
        <v>531</v>
      </c>
      <c r="AL3699" t="s">
        <v>532</v>
      </c>
      <c r="AM3699" t="s">
        <v>533</v>
      </c>
      <c r="AN3699" t="s">
        <v>534</v>
      </c>
      <c r="AO3699" t="s">
        <v>535</v>
      </c>
      <c r="AP3699" t="s">
        <v>536</v>
      </c>
      <c r="AQ3699" t="str">
        <f t="shared" si="673"/>
        <v>Identifying Node</v>
      </c>
      <c r="AT3699" t="str">
        <f t="shared" si="674"/>
        <v>Identifying No</v>
      </c>
      <c r="AU3699" t="str">
        <f t="shared" si="684"/>
        <v>fying N</v>
      </c>
      <c r="AV3699" t="str">
        <f t="shared" si="685"/>
        <v xml:space="preserve">fying </v>
      </c>
      <c r="AW3699" s="19" t="str">
        <f t="shared" si="686"/>
        <v xml:space="preserve">fying </v>
      </c>
      <c r="AX3699" t="s">
        <v>518</v>
      </c>
      <c r="AY3699" s="20" t="e">
        <f t="shared" si="675"/>
        <v>#VALUE!</v>
      </c>
      <c r="AZ3699" t="s">
        <v>519</v>
      </c>
      <c r="BA3699" s="21" t="e">
        <f t="shared" si="676"/>
        <v>#VALUE!</v>
      </c>
      <c r="BB3699" t="s">
        <v>520</v>
      </c>
      <c r="BC3699" t="s">
        <v>521</v>
      </c>
      <c r="BD3699" s="20" t="e">
        <f t="shared" si="677"/>
        <v>#VALUE!</v>
      </c>
      <c r="BE3699" t="s">
        <v>522</v>
      </c>
      <c r="BF3699" s="20" t="e">
        <f t="shared" si="678"/>
        <v>#VALUE!</v>
      </c>
      <c r="BG3699" t="s">
        <v>523</v>
      </c>
      <c r="BH3699" t="s">
        <v>524</v>
      </c>
      <c r="BI3699" s="20" t="e">
        <f t="shared" si="679"/>
        <v>#VALUE!</v>
      </c>
      <c r="BJ3699" t="s">
        <v>525</v>
      </c>
      <c r="BK3699" t="s">
        <v>526</v>
      </c>
      <c r="BL3699" s="20" t="e">
        <f t="shared" si="680"/>
        <v>#VALUE!</v>
      </c>
    </row>
    <row r="3700" spans="1:64" hidden="1" outlineLevel="2" collapsed="1" x14ac:dyDescent="0.35">
      <c r="A3700" t="s">
        <v>443</v>
      </c>
      <c r="B3700" t="s">
        <v>443</v>
      </c>
      <c r="C3700" t="b">
        <v>0</v>
      </c>
      <c r="D3700" t="s">
        <v>439</v>
      </c>
      <c r="E3700" t="s">
        <v>538</v>
      </c>
      <c r="F3700" t="s">
        <v>539</v>
      </c>
      <c r="G3700" t="s">
        <v>2935</v>
      </c>
      <c r="H3700" t="s">
        <v>443</v>
      </c>
      <c r="I3700">
        <v>1</v>
      </c>
      <c r="J3700">
        <v>2</v>
      </c>
      <c r="K3700" t="s">
        <v>2930</v>
      </c>
      <c r="L3700" t="s">
        <v>2934</v>
      </c>
      <c r="M3700">
        <v>1</v>
      </c>
      <c r="N3700">
        <v>3</v>
      </c>
      <c r="O3700">
        <v>0.41299999999999998</v>
      </c>
      <c r="P3700">
        <v>0</v>
      </c>
      <c r="Q3700">
        <v>1</v>
      </c>
      <c r="R3700">
        <v>1</v>
      </c>
      <c r="S3700">
        <v>465.91591</v>
      </c>
      <c r="T3700">
        <v>1395.7331899999999</v>
      </c>
      <c r="U3700">
        <v>1395.7338999999999</v>
      </c>
      <c r="V3700">
        <v>-0.51</v>
      </c>
      <c r="W3700">
        <v>-2.4000000000000001E-4</v>
      </c>
      <c r="X3700" t="s">
        <v>540</v>
      </c>
      <c r="Y3700" t="s">
        <v>541</v>
      </c>
      <c r="Z3700">
        <v>31.516269999999999</v>
      </c>
      <c r="AA3700">
        <v>28.157</v>
      </c>
      <c r="AB3700">
        <v>23.593699999999998</v>
      </c>
      <c r="AC3700">
        <v>11128</v>
      </c>
      <c r="AD3700" t="s">
        <v>551</v>
      </c>
      <c r="AE3700" t="s">
        <v>552</v>
      </c>
      <c r="AF3700" t="s">
        <v>443</v>
      </c>
      <c r="AG3700">
        <v>3.22</v>
      </c>
      <c r="AH3700" t="s">
        <v>443</v>
      </c>
      <c r="AI3700" t="b">
        <v>0</v>
      </c>
      <c r="AJ3700" t="s">
        <v>443</v>
      </c>
      <c r="AK3700" t="s">
        <v>443</v>
      </c>
      <c r="AL3700" t="s">
        <v>443</v>
      </c>
      <c r="AM3700">
        <v>0</v>
      </c>
      <c r="AN3700">
        <v>2.988E-4</v>
      </c>
      <c r="AO3700">
        <v>36167896</v>
      </c>
      <c r="AP3700">
        <v>23.71</v>
      </c>
      <c r="AQ3700" t="str">
        <f t="shared" si="673"/>
        <v>Sequest HT (A2)</v>
      </c>
      <c r="AT3700" t="str">
        <f t="shared" si="674"/>
        <v>Sequest HT (A2</v>
      </c>
      <c r="AU3700" t="str">
        <f t="shared" si="684"/>
        <v>t HT (A</v>
      </c>
      <c r="AV3700" t="str">
        <f t="shared" si="685"/>
        <v>t HT (</v>
      </c>
      <c r="AW3700" s="19" t="str">
        <f t="shared" si="686"/>
        <v>t HT (</v>
      </c>
      <c r="AX3700">
        <v>-0.51</v>
      </c>
      <c r="AY3700" s="20">
        <f t="shared" si="675"/>
        <v>4.7058823529411766E-4</v>
      </c>
      <c r="AZ3700">
        <v>-2.4000000000000001E-4</v>
      </c>
      <c r="BA3700" s="21" t="e">
        <f t="shared" si="676"/>
        <v>#VALUE!</v>
      </c>
      <c r="BB3700" t="s">
        <v>540</v>
      </c>
      <c r="BC3700" t="s">
        <v>541</v>
      </c>
      <c r="BD3700" s="20" t="e">
        <f t="shared" si="677"/>
        <v>#VALUE!</v>
      </c>
      <c r="BE3700">
        <v>31.516269999999999</v>
      </c>
      <c r="BF3700" s="20" t="e">
        <f t="shared" si="678"/>
        <v>#VALUE!</v>
      </c>
      <c r="BG3700">
        <v>28.157</v>
      </c>
      <c r="BH3700">
        <v>23.593699999999998</v>
      </c>
      <c r="BI3700" s="20">
        <f t="shared" si="679"/>
        <v>471.65133065182658</v>
      </c>
      <c r="BJ3700">
        <v>11128</v>
      </c>
      <c r="BK3700" t="s">
        <v>551</v>
      </c>
      <c r="BL3700" s="20" t="e">
        <f t="shared" si="680"/>
        <v>#VALUE!</v>
      </c>
    </row>
    <row r="3701" spans="1:64" hidden="1" outlineLevel="1" x14ac:dyDescent="0.35">
      <c r="A3701" t="s">
        <v>443</v>
      </c>
      <c r="B3701" t="b">
        <v>0</v>
      </c>
      <c r="C3701" t="s">
        <v>439</v>
      </c>
      <c r="D3701" t="s">
        <v>2939</v>
      </c>
      <c r="E3701" t="s">
        <v>443</v>
      </c>
      <c r="F3701" t="s">
        <v>443</v>
      </c>
      <c r="G3701" t="b">
        <v>0</v>
      </c>
      <c r="H3701">
        <v>2</v>
      </c>
      <c r="I3701">
        <v>4</v>
      </c>
      <c r="J3701">
        <v>2</v>
      </c>
      <c r="K3701" t="s">
        <v>2940</v>
      </c>
      <c r="L3701" t="s">
        <v>2941</v>
      </c>
      <c r="M3701">
        <v>0</v>
      </c>
      <c r="N3701">
        <v>1041.6051199999999</v>
      </c>
      <c r="O3701">
        <v>0</v>
      </c>
      <c r="P3701">
        <v>312.8</v>
      </c>
      <c r="Q3701">
        <v>118.5</v>
      </c>
      <c r="R3701">
        <v>252.3</v>
      </c>
      <c r="S3701">
        <v>3.7</v>
      </c>
      <c r="T3701">
        <v>3.8</v>
      </c>
      <c r="U3701">
        <v>80.7</v>
      </c>
      <c r="V3701">
        <v>60</v>
      </c>
      <c r="W3701">
        <v>68.400000000000006</v>
      </c>
      <c r="X3701" t="s">
        <v>443</v>
      </c>
      <c r="Y3701" t="s">
        <v>661</v>
      </c>
      <c r="Z3701" t="s">
        <v>439</v>
      </c>
      <c r="AA3701" t="s">
        <v>439</v>
      </c>
      <c r="AB3701" t="s">
        <v>444</v>
      </c>
      <c r="AC3701" t="s">
        <v>444</v>
      </c>
      <c r="AD3701" t="s">
        <v>444</v>
      </c>
      <c r="AE3701" t="s">
        <v>444</v>
      </c>
      <c r="AF3701" t="s">
        <v>444</v>
      </c>
      <c r="AG3701" t="s">
        <v>444</v>
      </c>
      <c r="AH3701" t="s">
        <v>445</v>
      </c>
      <c r="AI3701" t="s">
        <v>439</v>
      </c>
      <c r="AJ3701" t="s">
        <v>439</v>
      </c>
      <c r="AK3701">
        <v>0</v>
      </c>
      <c r="AL3701">
        <v>0</v>
      </c>
      <c r="AM3701">
        <v>1.4449999999999999E-2</v>
      </c>
      <c r="AN3701">
        <v>7.4089999999999998E-3</v>
      </c>
      <c r="AO3701">
        <v>2.0699999999999998</v>
      </c>
      <c r="AP3701">
        <v>65</v>
      </c>
      <c r="AQ3701" t="str">
        <f t="shared" si="673"/>
        <v/>
      </c>
      <c r="AR3701" t="s">
        <v>2942</v>
      </c>
      <c r="AS3701" t="s">
        <v>2943</v>
      </c>
      <c r="AT3701" t="str">
        <f t="shared" si="674"/>
        <v/>
      </c>
      <c r="AU3701" t="str">
        <f t="shared" si="684"/>
        <v/>
      </c>
      <c r="AV3701" t="str">
        <f t="shared" si="685"/>
        <v/>
      </c>
      <c r="AW3701" s="19" t="str">
        <f t="shared" si="686"/>
        <v/>
      </c>
      <c r="AX3701">
        <v>60</v>
      </c>
      <c r="AY3701" s="20">
        <f t="shared" si="675"/>
        <v>1.1400000000000001</v>
      </c>
      <c r="AZ3701">
        <v>68.400000000000006</v>
      </c>
      <c r="BA3701" s="21" t="e">
        <f t="shared" si="676"/>
        <v>#VALUE!</v>
      </c>
      <c r="BB3701" t="s">
        <v>443</v>
      </c>
      <c r="BC3701" t="s">
        <v>661</v>
      </c>
      <c r="BD3701" s="20" t="e">
        <f t="shared" si="677"/>
        <v>#VALUE!</v>
      </c>
      <c r="BE3701" t="s">
        <v>439</v>
      </c>
      <c r="BF3701" s="20" t="e">
        <f t="shared" si="678"/>
        <v>#VALUE!</v>
      </c>
      <c r="BG3701" t="s">
        <v>439</v>
      </c>
      <c r="BH3701" t="s">
        <v>444</v>
      </c>
      <c r="BI3701" s="20" t="e">
        <f t="shared" si="679"/>
        <v>#VALUE!</v>
      </c>
      <c r="BJ3701" t="s">
        <v>444</v>
      </c>
      <c r="BK3701" t="s">
        <v>444</v>
      </c>
      <c r="BL3701" s="20" t="e">
        <f t="shared" si="680"/>
        <v>#VALUE!</v>
      </c>
    </row>
    <row r="3702" spans="1:64" hidden="1" outlineLevel="2" collapsed="1" x14ac:dyDescent="0.35">
      <c r="A3702" t="s">
        <v>443</v>
      </c>
      <c r="B3702" t="s">
        <v>443</v>
      </c>
      <c r="C3702" t="s">
        <v>457</v>
      </c>
      <c r="D3702" t="s">
        <v>458</v>
      </c>
      <c r="E3702" t="s">
        <v>508</v>
      </c>
      <c r="F3702" t="s">
        <v>509</v>
      </c>
      <c r="G3702" t="s">
        <v>459</v>
      </c>
      <c r="H3702" t="s">
        <v>460</v>
      </c>
      <c r="I3702" t="s">
        <v>463</v>
      </c>
      <c r="J3702" t="s">
        <v>464</v>
      </c>
      <c r="K3702" t="s">
        <v>466</v>
      </c>
      <c r="L3702" t="s">
        <v>510</v>
      </c>
      <c r="M3702" t="s">
        <v>468</v>
      </c>
      <c r="N3702" t="s">
        <v>511</v>
      </c>
      <c r="O3702" t="s">
        <v>512</v>
      </c>
      <c r="P3702" t="s">
        <v>513</v>
      </c>
      <c r="Q3702" t="s">
        <v>514</v>
      </c>
      <c r="R3702" t="s">
        <v>515</v>
      </c>
      <c r="S3702" t="s">
        <v>516</v>
      </c>
      <c r="T3702" t="s">
        <v>517</v>
      </c>
      <c r="U3702" t="s">
        <v>469</v>
      </c>
      <c r="V3702" t="s">
        <v>518</v>
      </c>
      <c r="W3702" t="s">
        <v>519</v>
      </c>
      <c r="X3702" t="s">
        <v>520</v>
      </c>
      <c r="Y3702" t="s">
        <v>521</v>
      </c>
      <c r="Z3702" t="s">
        <v>522</v>
      </c>
      <c r="AA3702" t="s">
        <v>523</v>
      </c>
      <c r="AB3702" t="s">
        <v>524</v>
      </c>
      <c r="AC3702" t="s">
        <v>525</v>
      </c>
      <c r="AD3702" t="s">
        <v>526</v>
      </c>
      <c r="AE3702" t="s">
        <v>527</v>
      </c>
      <c r="AF3702" t="s">
        <v>480</v>
      </c>
      <c r="AG3702" t="s">
        <v>528</v>
      </c>
      <c r="AH3702" t="s">
        <v>529</v>
      </c>
      <c r="AI3702" t="s">
        <v>462</v>
      </c>
      <c r="AJ3702" t="s">
        <v>530</v>
      </c>
      <c r="AK3702" t="s">
        <v>531</v>
      </c>
      <c r="AL3702" t="s">
        <v>532</v>
      </c>
      <c r="AM3702" t="s">
        <v>533</v>
      </c>
      <c r="AN3702" t="s">
        <v>534</v>
      </c>
      <c r="AO3702" t="s">
        <v>535</v>
      </c>
      <c r="AP3702" t="s">
        <v>536</v>
      </c>
      <c r="AQ3702" t="str">
        <f t="shared" si="673"/>
        <v>Identifying Node</v>
      </c>
      <c r="AT3702" t="str">
        <f t="shared" si="674"/>
        <v>Identifying No</v>
      </c>
      <c r="AU3702" t="str">
        <f t="shared" si="684"/>
        <v>fying N</v>
      </c>
      <c r="AV3702" t="str">
        <f t="shared" si="685"/>
        <v xml:space="preserve">fying </v>
      </c>
      <c r="AW3702" s="19" t="str">
        <f t="shared" si="686"/>
        <v xml:space="preserve">fying </v>
      </c>
      <c r="AX3702" t="s">
        <v>518</v>
      </c>
      <c r="AY3702" s="20" t="e">
        <f t="shared" si="675"/>
        <v>#VALUE!</v>
      </c>
      <c r="AZ3702" t="s">
        <v>519</v>
      </c>
      <c r="BA3702" s="21" t="e">
        <f t="shared" si="676"/>
        <v>#VALUE!</v>
      </c>
      <c r="BB3702" t="s">
        <v>520</v>
      </c>
      <c r="BC3702" t="s">
        <v>521</v>
      </c>
      <c r="BD3702" s="20" t="e">
        <f t="shared" si="677"/>
        <v>#VALUE!</v>
      </c>
      <c r="BE3702" t="s">
        <v>522</v>
      </c>
      <c r="BF3702" s="20" t="e">
        <f t="shared" si="678"/>
        <v>#VALUE!</v>
      </c>
      <c r="BG3702" t="s">
        <v>523</v>
      </c>
      <c r="BH3702" t="s">
        <v>524</v>
      </c>
      <c r="BI3702" s="20" t="e">
        <f t="shared" si="679"/>
        <v>#VALUE!</v>
      </c>
      <c r="BJ3702" t="s">
        <v>525</v>
      </c>
      <c r="BK3702" t="s">
        <v>526</v>
      </c>
      <c r="BL3702" s="20" t="e">
        <f t="shared" si="680"/>
        <v>#VALUE!</v>
      </c>
    </row>
    <row r="3703" spans="1:64" hidden="1" outlineLevel="2" collapsed="1" x14ac:dyDescent="0.35">
      <c r="A3703" t="s">
        <v>443</v>
      </c>
      <c r="B3703" t="s">
        <v>443</v>
      </c>
      <c r="C3703" t="b">
        <v>0</v>
      </c>
      <c r="D3703" t="s">
        <v>439</v>
      </c>
      <c r="E3703" t="s">
        <v>557</v>
      </c>
      <c r="F3703" t="s">
        <v>539</v>
      </c>
      <c r="G3703" t="s">
        <v>2939</v>
      </c>
      <c r="H3703" t="s">
        <v>443</v>
      </c>
      <c r="I3703">
        <v>2</v>
      </c>
      <c r="J3703">
        <v>4</v>
      </c>
      <c r="K3703" t="s">
        <v>2940</v>
      </c>
      <c r="L3703" t="s">
        <v>2944</v>
      </c>
      <c r="M3703">
        <v>0</v>
      </c>
      <c r="N3703">
        <v>2</v>
      </c>
      <c r="O3703">
        <v>0.87690000000000001</v>
      </c>
      <c r="P3703">
        <v>0</v>
      </c>
      <c r="Q3703">
        <v>1</v>
      </c>
      <c r="R3703">
        <v>1</v>
      </c>
      <c r="S3703">
        <v>521.30601999999999</v>
      </c>
      <c r="T3703">
        <v>1041.6047699999999</v>
      </c>
      <c r="U3703">
        <v>1041.6051199999999</v>
      </c>
      <c r="V3703">
        <v>-0.34</v>
      </c>
      <c r="W3703">
        <v>-1.8000000000000001E-4</v>
      </c>
      <c r="X3703" t="s">
        <v>540</v>
      </c>
      <c r="Y3703" t="s">
        <v>541</v>
      </c>
      <c r="Z3703">
        <v>14.19885</v>
      </c>
      <c r="AA3703">
        <v>9.9909999999999997</v>
      </c>
      <c r="AB3703">
        <v>40.584600000000002</v>
      </c>
      <c r="AC3703">
        <v>24950</v>
      </c>
      <c r="AD3703" t="s">
        <v>568</v>
      </c>
      <c r="AE3703" t="s">
        <v>569</v>
      </c>
      <c r="AF3703" t="s">
        <v>443</v>
      </c>
      <c r="AG3703" t="s">
        <v>443</v>
      </c>
      <c r="AH3703">
        <v>65</v>
      </c>
      <c r="AI3703" t="b">
        <v>0</v>
      </c>
      <c r="AJ3703">
        <v>50</v>
      </c>
      <c r="AK3703">
        <v>32</v>
      </c>
      <c r="AL3703">
        <v>3.64299008489641E-6</v>
      </c>
      <c r="AM3703">
        <v>0</v>
      </c>
      <c r="AN3703">
        <v>1.4449999999999999E-2</v>
      </c>
      <c r="AO3703">
        <v>243383072</v>
      </c>
      <c r="AP3703">
        <v>40.65</v>
      </c>
      <c r="AQ3703" t="str">
        <f t="shared" si="673"/>
        <v>Mascot (A5)</v>
      </c>
      <c r="AT3703" t="str">
        <f t="shared" si="674"/>
        <v>Mascot (A5)</v>
      </c>
      <c r="AU3703" t="str">
        <f t="shared" si="684"/>
        <v xml:space="preserve"> (A5)</v>
      </c>
      <c r="AV3703" t="str">
        <f t="shared" si="685"/>
        <v xml:space="preserve"> (A5)</v>
      </c>
      <c r="AW3703" s="19" t="str">
        <f t="shared" si="686"/>
        <v xml:space="preserve"> (A5)</v>
      </c>
      <c r="AX3703">
        <v>-0.34</v>
      </c>
      <c r="AY3703" s="20">
        <f t="shared" si="675"/>
        <v>5.2941176470588231E-4</v>
      </c>
      <c r="AZ3703">
        <v>-1.8000000000000001E-4</v>
      </c>
      <c r="BA3703" s="21" t="e">
        <f t="shared" si="676"/>
        <v>#VALUE!</v>
      </c>
      <c r="BB3703" t="s">
        <v>540</v>
      </c>
      <c r="BC3703" t="s">
        <v>541</v>
      </c>
      <c r="BD3703" s="20" t="e">
        <f t="shared" si="677"/>
        <v>#VALUE!</v>
      </c>
      <c r="BE3703">
        <v>14.19885</v>
      </c>
      <c r="BF3703" s="20" t="e">
        <f t="shared" si="678"/>
        <v>#VALUE!</v>
      </c>
      <c r="BG3703">
        <v>9.9909999999999997</v>
      </c>
      <c r="BH3703">
        <v>40.584600000000002</v>
      </c>
      <c r="BI3703" s="20">
        <f t="shared" si="679"/>
        <v>614.76520650690156</v>
      </c>
      <c r="BJ3703">
        <v>24950</v>
      </c>
      <c r="BK3703" t="s">
        <v>568</v>
      </c>
      <c r="BL3703" s="20" t="e">
        <f t="shared" si="680"/>
        <v>#VALUE!</v>
      </c>
    </row>
    <row r="3704" spans="1:64" hidden="1" outlineLevel="2" collapsed="1" x14ac:dyDescent="0.35">
      <c r="A3704" t="s">
        <v>443</v>
      </c>
      <c r="B3704" t="s">
        <v>443</v>
      </c>
      <c r="C3704" t="b">
        <v>0</v>
      </c>
      <c r="D3704" t="s">
        <v>439</v>
      </c>
      <c r="E3704" t="s">
        <v>557</v>
      </c>
      <c r="F3704" t="s">
        <v>539</v>
      </c>
      <c r="G3704" t="s">
        <v>2939</v>
      </c>
      <c r="H3704" t="s">
        <v>443</v>
      </c>
      <c r="I3704">
        <v>2</v>
      </c>
      <c r="J3704">
        <v>4</v>
      </c>
      <c r="K3704" t="s">
        <v>2940</v>
      </c>
      <c r="L3704" t="s">
        <v>2944</v>
      </c>
      <c r="M3704">
        <v>0</v>
      </c>
      <c r="N3704">
        <v>2</v>
      </c>
      <c r="O3704">
        <v>0.87690000000000001</v>
      </c>
      <c r="P3704">
        <v>0</v>
      </c>
      <c r="Q3704">
        <v>1</v>
      </c>
      <c r="R3704">
        <v>1</v>
      </c>
      <c r="S3704">
        <v>521.30610999999999</v>
      </c>
      <c r="T3704">
        <v>1041.6049399999999</v>
      </c>
      <c r="U3704">
        <v>1041.6051199999999</v>
      </c>
      <c r="V3704">
        <v>-0.17</v>
      </c>
      <c r="W3704">
        <v>-9.0000000000000006E-5</v>
      </c>
      <c r="X3704" t="s">
        <v>540</v>
      </c>
      <c r="Y3704" t="s">
        <v>541</v>
      </c>
      <c r="Z3704">
        <v>17.815750000000001</v>
      </c>
      <c r="AA3704">
        <v>23.5</v>
      </c>
      <c r="AB3704">
        <v>40.513800000000003</v>
      </c>
      <c r="AC3704">
        <v>24805</v>
      </c>
      <c r="AD3704" t="s">
        <v>554</v>
      </c>
      <c r="AE3704" t="s">
        <v>555</v>
      </c>
      <c r="AF3704" t="s">
        <v>443</v>
      </c>
      <c r="AG3704" t="s">
        <v>443</v>
      </c>
      <c r="AH3704">
        <v>65</v>
      </c>
      <c r="AI3704" t="b">
        <v>0</v>
      </c>
      <c r="AJ3704">
        <v>50</v>
      </c>
      <c r="AK3704">
        <v>32</v>
      </c>
      <c r="AL3704">
        <v>4.1063691565678404E-6</v>
      </c>
      <c r="AM3704">
        <v>8.3850000000000001E-3</v>
      </c>
      <c r="AN3704">
        <v>0.1293</v>
      </c>
      <c r="AO3704">
        <v>244208272</v>
      </c>
      <c r="AP3704">
        <v>40.630000000000003</v>
      </c>
      <c r="AQ3704" t="str">
        <f t="shared" si="673"/>
        <v>Mascot (A5)</v>
      </c>
      <c r="AT3704" t="str">
        <f t="shared" si="674"/>
        <v>Mascot (A5)</v>
      </c>
      <c r="AU3704" t="str">
        <f t="shared" si="684"/>
        <v xml:space="preserve"> (A5)</v>
      </c>
      <c r="AV3704" t="str">
        <f t="shared" si="685"/>
        <v xml:space="preserve"> (A5)</v>
      </c>
      <c r="AW3704" s="19" t="str">
        <f t="shared" si="686"/>
        <v xml:space="preserve"> (A5)</v>
      </c>
      <c r="AX3704">
        <v>-0.17</v>
      </c>
      <c r="AY3704" s="20">
        <f t="shared" si="675"/>
        <v>5.2941176470588231E-4</v>
      </c>
      <c r="AZ3704">
        <v>-9.0000000000000006E-5</v>
      </c>
      <c r="BA3704" s="21" t="e">
        <f t="shared" si="676"/>
        <v>#VALUE!</v>
      </c>
      <c r="BB3704" t="s">
        <v>540</v>
      </c>
      <c r="BC3704" t="s">
        <v>541</v>
      </c>
      <c r="BD3704" s="20" t="e">
        <f t="shared" si="677"/>
        <v>#VALUE!</v>
      </c>
      <c r="BE3704">
        <v>17.815750000000001</v>
      </c>
      <c r="BF3704" s="20" t="e">
        <f t="shared" si="678"/>
        <v>#VALUE!</v>
      </c>
      <c r="BG3704">
        <v>23.5</v>
      </c>
      <c r="BH3704">
        <v>40.513800000000003</v>
      </c>
      <c r="BI3704" s="20">
        <f t="shared" si="679"/>
        <v>612.26051370150412</v>
      </c>
      <c r="BJ3704">
        <v>24805</v>
      </c>
      <c r="BK3704" t="s">
        <v>554</v>
      </c>
      <c r="BL3704" s="20" t="e">
        <f t="shared" si="680"/>
        <v>#VALUE!</v>
      </c>
    </row>
    <row r="3705" spans="1:64" hidden="1" outlineLevel="1" x14ac:dyDescent="0.35">
      <c r="A3705" t="s">
        <v>443</v>
      </c>
      <c r="B3705" t="b">
        <v>0</v>
      </c>
      <c r="C3705" t="s">
        <v>439</v>
      </c>
      <c r="D3705" t="s">
        <v>2945</v>
      </c>
      <c r="E3705" t="s">
        <v>443</v>
      </c>
      <c r="F3705" t="s">
        <v>443</v>
      </c>
      <c r="G3705" t="b">
        <v>0</v>
      </c>
      <c r="H3705">
        <v>1</v>
      </c>
      <c r="I3705">
        <v>2</v>
      </c>
      <c r="J3705">
        <v>1</v>
      </c>
      <c r="K3705" t="s">
        <v>2930</v>
      </c>
      <c r="L3705" t="s">
        <v>2946</v>
      </c>
      <c r="M3705">
        <v>0</v>
      </c>
      <c r="N3705">
        <v>982.44173999999998</v>
      </c>
      <c r="O3705">
        <v>0</v>
      </c>
      <c r="P3705">
        <v>361.2</v>
      </c>
      <c r="Q3705">
        <v>158.80000000000001</v>
      </c>
      <c r="R3705">
        <v>379.9</v>
      </c>
      <c r="S3705" t="s">
        <v>443</v>
      </c>
      <c r="T3705" t="s">
        <v>443</v>
      </c>
      <c r="U3705" t="s">
        <v>443</v>
      </c>
      <c r="V3705" t="s">
        <v>443</v>
      </c>
      <c r="W3705" t="s">
        <v>443</v>
      </c>
      <c r="X3705" t="s">
        <v>443</v>
      </c>
      <c r="Y3705" t="s">
        <v>443</v>
      </c>
      <c r="Z3705" t="s">
        <v>444</v>
      </c>
      <c r="AA3705" t="s">
        <v>444</v>
      </c>
      <c r="AB3705" t="s">
        <v>439</v>
      </c>
      <c r="AC3705" t="s">
        <v>445</v>
      </c>
      <c r="AD3705" t="s">
        <v>445</v>
      </c>
      <c r="AE3705" t="s">
        <v>445</v>
      </c>
      <c r="AF3705" t="s">
        <v>445</v>
      </c>
      <c r="AG3705" t="s">
        <v>445</v>
      </c>
      <c r="AH3705" t="s">
        <v>445</v>
      </c>
      <c r="AI3705" t="s">
        <v>805</v>
      </c>
      <c r="AJ3705" t="s">
        <v>805</v>
      </c>
      <c r="AK3705">
        <v>1.4930000000000001E-2</v>
      </c>
      <c r="AL3705">
        <v>1.047E-2</v>
      </c>
      <c r="AM3705">
        <v>0.1673</v>
      </c>
      <c r="AN3705">
        <v>0.12759999999999999</v>
      </c>
      <c r="AO3705">
        <v>2.2400000000000002</v>
      </c>
      <c r="AP3705">
        <v>48</v>
      </c>
      <c r="AQ3705" t="str">
        <f t="shared" si="673"/>
        <v/>
      </c>
      <c r="AR3705" t="s">
        <v>2947</v>
      </c>
      <c r="AS3705" t="s">
        <v>2948</v>
      </c>
      <c r="AT3705" t="str">
        <f t="shared" si="674"/>
        <v/>
      </c>
      <c r="AU3705" t="str">
        <f t="shared" si="684"/>
        <v/>
      </c>
      <c r="AV3705" t="str">
        <f t="shared" si="685"/>
        <v/>
      </c>
      <c r="AW3705" s="19" t="str">
        <f t="shared" si="686"/>
        <v/>
      </c>
      <c r="AX3705" t="s">
        <v>443</v>
      </c>
      <c r="AY3705" s="20" t="e">
        <f t="shared" si="675"/>
        <v>#VALUE!</v>
      </c>
      <c r="AZ3705" t="s">
        <v>443</v>
      </c>
      <c r="BA3705" s="21" t="e">
        <f t="shared" si="676"/>
        <v>#VALUE!</v>
      </c>
      <c r="BB3705" t="s">
        <v>443</v>
      </c>
      <c r="BC3705" t="s">
        <v>443</v>
      </c>
      <c r="BD3705" s="20" t="e">
        <f t="shared" si="677"/>
        <v>#VALUE!</v>
      </c>
      <c r="BE3705" t="s">
        <v>444</v>
      </c>
      <c r="BF3705" s="20" t="e">
        <f t="shared" si="678"/>
        <v>#VALUE!</v>
      </c>
      <c r="BG3705" t="s">
        <v>444</v>
      </c>
      <c r="BH3705" t="s">
        <v>439</v>
      </c>
      <c r="BI3705" s="20" t="e">
        <f t="shared" si="679"/>
        <v>#VALUE!</v>
      </c>
      <c r="BJ3705" t="s">
        <v>445</v>
      </c>
      <c r="BK3705" t="s">
        <v>445</v>
      </c>
      <c r="BL3705" s="20" t="e">
        <f t="shared" si="680"/>
        <v>#VALUE!</v>
      </c>
    </row>
    <row r="3706" spans="1:64" hidden="1" outlineLevel="2" collapsed="1" x14ac:dyDescent="0.35">
      <c r="A3706" t="s">
        <v>443</v>
      </c>
      <c r="B3706" t="s">
        <v>443</v>
      </c>
      <c r="C3706" t="s">
        <v>457</v>
      </c>
      <c r="D3706" t="s">
        <v>458</v>
      </c>
      <c r="E3706" t="s">
        <v>508</v>
      </c>
      <c r="F3706" t="s">
        <v>509</v>
      </c>
      <c r="G3706" t="s">
        <v>459</v>
      </c>
      <c r="H3706" t="s">
        <v>460</v>
      </c>
      <c r="I3706" t="s">
        <v>463</v>
      </c>
      <c r="J3706" t="s">
        <v>464</v>
      </c>
      <c r="K3706" t="s">
        <v>466</v>
      </c>
      <c r="L3706" t="s">
        <v>510</v>
      </c>
      <c r="M3706" t="s">
        <v>468</v>
      </c>
      <c r="N3706" t="s">
        <v>511</v>
      </c>
      <c r="O3706" t="s">
        <v>512</v>
      </c>
      <c r="P3706" t="s">
        <v>513</v>
      </c>
      <c r="Q3706" t="s">
        <v>514</v>
      </c>
      <c r="R3706" t="s">
        <v>515</v>
      </c>
      <c r="S3706" t="s">
        <v>516</v>
      </c>
      <c r="T3706" t="s">
        <v>517</v>
      </c>
      <c r="U3706" t="s">
        <v>469</v>
      </c>
      <c r="V3706" t="s">
        <v>518</v>
      </c>
      <c r="W3706" t="s">
        <v>519</v>
      </c>
      <c r="X3706" t="s">
        <v>520</v>
      </c>
      <c r="Y3706" t="s">
        <v>521</v>
      </c>
      <c r="Z3706" t="s">
        <v>522</v>
      </c>
      <c r="AA3706" t="s">
        <v>523</v>
      </c>
      <c r="AB3706" t="s">
        <v>524</v>
      </c>
      <c r="AC3706" t="s">
        <v>525</v>
      </c>
      <c r="AD3706" t="s">
        <v>526</v>
      </c>
      <c r="AE3706" t="s">
        <v>527</v>
      </c>
      <c r="AF3706" t="s">
        <v>480</v>
      </c>
      <c r="AG3706" t="s">
        <v>528</v>
      </c>
      <c r="AH3706" t="s">
        <v>529</v>
      </c>
      <c r="AI3706" t="s">
        <v>462</v>
      </c>
      <c r="AJ3706" t="s">
        <v>530</v>
      </c>
      <c r="AK3706" t="s">
        <v>531</v>
      </c>
      <c r="AL3706" t="s">
        <v>532</v>
      </c>
      <c r="AM3706" t="s">
        <v>533</v>
      </c>
      <c r="AN3706" t="s">
        <v>534</v>
      </c>
      <c r="AO3706" t="s">
        <v>535</v>
      </c>
      <c r="AP3706" t="s">
        <v>536</v>
      </c>
      <c r="AQ3706" t="str">
        <f t="shared" si="673"/>
        <v>Identifying Node</v>
      </c>
      <c r="AT3706" t="str">
        <f t="shared" si="674"/>
        <v>Identifying No</v>
      </c>
      <c r="AU3706" t="str">
        <f t="shared" si="684"/>
        <v>fying N</v>
      </c>
      <c r="AV3706" t="str">
        <f t="shared" si="685"/>
        <v xml:space="preserve">fying </v>
      </c>
      <c r="AW3706" s="19" t="str">
        <f t="shared" si="686"/>
        <v xml:space="preserve">fying </v>
      </c>
      <c r="AX3706" t="s">
        <v>518</v>
      </c>
      <c r="AY3706" s="20" t="e">
        <f t="shared" si="675"/>
        <v>#VALUE!</v>
      </c>
      <c r="AZ3706" t="s">
        <v>519</v>
      </c>
      <c r="BA3706" s="21" t="e">
        <f t="shared" si="676"/>
        <v>#VALUE!</v>
      </c>
      <c r="BB3706" t="s">
        <v>520</v>
      </c>
      <c r="BC3706" t="s">
        <v>521</v>
      </c>
      <c r="BD3706" s="20" t="e">
        <f t="shared" si="677"/>
        <v>#VALUE!</v>
      </c>
      <c r="BE3706" t="s">
        <v>522</v>
      </c>
      <c r="BF3706" s="20" t="e">
        <f t="shared" si="678"/>
        <v>#VALUE!</v>
      </c>
      <c r="BG3706" t="s">
        <v>523</v>
      </c>
      <c r="BH3706" t="s">
        <v>524</v>
      </c>
      <c r="BI3706" s="20" t="e">
        <f t="shared" si="679"/>
        <v>#VALUE!</v>
      </c>
      <c r="BJ3706" t="s">
        <v>525</v>
      </c>
      <c r="BK3706" t="s">
        <v>526</v>
      </c>
      <c r="BL3706" s="20" t="e">
        <f t="shared" si="680"/>
        <v>#VALUE!</v>
      </c>
    </row>
    <row r="3707" spans="1:64" hidden="1" outlineLevel="2" collapsed="1" x14ac:dyDescent="0.35">
      <c r="A3707" t="s">
        <v>443</v>
      </c>
      <c r="B3707" t="s">
        <v>443</v>
      </c>
      <c r="C3707" t="b">
        <v>0</v>
      </c>
      <c r="D3707" t="s">
        <v>439</v>
      </c>
      <c r="E3707" t="s">
        <v>538</v>
      </c>
      <c r="F3707" t="s">
        <v>539</v>
      </c>
      <c r="G3707" t="s">
        <v>2945</v>
      </c>
      <c r="H3707" t="s">
        <v>443</v>
      </c>
      <c r="I3707">
        <v>1</v>
      </c>
      <c r="J3707">
        <v>2</v>
      </c>
      <c r="K3707" t="s">
        <v>2930</v>
      </c>
      <c r="L3707" t="s">
        <v>2934</v>
      </c>
      <c r="M3707">
        <v>0</v>
      </c>
      <c r="N3707">
        <v>2</v>
      </c>
      <c r="O3707">
        <v>0.54910000000000003</v>
      </c>
      <c r="P3707">
        <v>0</v>
      </c>
      <c r="Q3707">
        <v>1</v>
      </c>
      <c r="R3707">
        <v>1</v>
      </c>
      <c r="S3707">
        <v>491.72442999999998</v>
      </c>
      <c r="T3707">
        <v>982.44159000000002</v>
      </c>
      <c r="U3707">
        <v>982.44173999999998</v>
      </c>
      <c r="V3707">
        <v>-0.16</v>
      </c>
      <c r="W3707">
        <v>-8.0000000000000007E-5</v>
      </c>
      <c r="X3707" t="s">
        <v>540</v>
      </c>
      <c r="Y3707" t="s">
        <v>541</v>
      </c>
      <c r="Z3707">
        <v>8.7394730000000003</v>
      </c>
      <c r="AA3707">
        <v>30</v>
      </c>
      <c r="AB3707">
        <v>44.417999999999999</v>
      </c>
      <c r="AC3707">
        <v>28825</v>
      </c>
      <c r="AD3707" t="s">
        <v>551</v>
      </c>
      <c r="AE3707" t="s">
        <v>552</v>
      </c>
      <c r="AF3707" t="s">
        <v>443</v>
      </c>
      <c r="AG3707">
        <v>2.2400000000000002</v>
      </c>
      <c r="AH3707" t="s">
        <v>443</v>
      </c>
      <c r="AI3707" t="b">
        <v>0</v>
      </c>
      <c r="AJ3707" t="s">
        <v>443</v>
      </c>
      <c r="AK3707" t="s">
        <v>443</v>
      </c>
      <c r="AL3707" t="s">
        <v>443</v>
      </c>
      <c r="AM3707">
        <v>1.047E-2</v>
      </c>
      <c r="AN3707">
        <v>0.12759999999999999</v>
      </c>
      <c r="AO3707">
        <v>35258204</v>
      </c>
      <c r="AP3707">
        <v>44.5</v>
      </c>
      <c r="AQ3707" t="str">
        <f t="shared" si="673"/>
        <v>Sequest HT (A2)</v>
      </c>
      <c r="AT3707" t="str">
        <f t="shared" si="674"/>
        <v>Sequest HT (A2</v>
      </c>
      <c r="AU3707" t="str">
        <f t="shared" si="684"/>
        <v>t HT (A</v>
      </c>
      <c r="AV3707" t="str">
        <f t="shared" si="685"/>
        <v>t HT (</v>
      </c>
      <c r="AW3707" s="19" t="str">
        <f t="shared" si="686"/>
        <v>t HT (</v>
      </c>
      <c r="AX3707">
        <v>-0.16</v>
      </c>
      <c r="AY3707" s="20">
        <f t="shared" si="675"/>
        <v>5.0000000000000001E-4</v>
      </c>
      <c r="AZ3707">
        <v>-8.0000000000000007E-5</v>
      </c>
      <c r="BA3707" s="21" t="e">
        <f t="shared" si="676"/>
        <v>#VALUE!</v>
      </c>
      <c r="BB3707" t="s">
        <v>540</v>
      </c>
      <c r="BC3707" t="s">
        <v>541</v>
      </c>
      <c r="BD3707" s="20" t="e">
        <f t="shared" si="677"/>
        <v>#VALUE!</v>
      </c>
      <c r="BE3707">
        <v>8.7394730000000003</v>
      </c>
      <c r="BF3707" s="20" t="e">
        <f t="shared" si="678"/>
        <v>#VALUE!</v>
      </c>
      <c r="BG3707">
        <v>30</v>
      </c>
      <c r="BH3707">
        <v>44.417999999999999</v>
      </c>
      <c r="BI3707" s="20">
        <f t="shared" si="679"/>
        <v>648.94862443153681</v>
      </c>
      <c r="BJ3707">
        <v>28825</v>
      </c>
      <c r="BK3707" t="s">
        <v>551</v>
      </c>
      <c r="BL3707" s="20" t="e">
        <f t="shared" si="680"/>
        <v>#VALUE!</v>
      </c>
    </row>
    <row r="3708" spans="1:64" hidden="1" outlineLevel="1" x14ac:dyDescent="0.35">
      <c r="A3708" t="s">
        <v>443</v>
      </c>
      <c r="B3708" t="b">
        <v>0</v>
      </c>
      <c r="C3708" t="s">
        <v>439</v>
      </c>
      <c r="D3708" t="s">
        <v>2949</v>
      </c>
      <c r="E3708" t="s">
        <v>443</v>
      </c>
      <c r="F3708" t="s">
        <v>443</v>
      </c>
      <c r="G3708" t="b">
        <v>0</v>
      </c>
      <c r="H3708">
        <v>1</v>
      </c>
      <c r="I3708">
        <v>2</v>
      </c>
      <c r="J3708">
        <v>6</v>
      </c>
      <c r="K3708" t="s">
        <v>2930</v>
      </c>
      <c r="L3708" t="s">
        <v>2950</v>
      </c>
      <c r="M3708">
        <v>0</v>
      </c>
      <c r="N3708">
        <v>1319.6702399999999</v>
      </c>
      <c r="O3708">
        <v>0</v>
      </c>
      <c r="P3708">
        <v>343.1</v>
      </c>
      <c r="Q3708">
        <v>98.2</v>
      </c>
      <c r="R3708">
        <v>443</v>
      </c>
      <c r="S3708" t="s">
        <v>443</v>
      </c>
      <c r="T3708" t="s">
        <v>443</v>
      </c>
      <c r="U3708">
        <v>8.6</v>
      </c>
      <c r="V3708">
        <v>7.1</v>
      </c>
      <c r="W3708" t="s">
        <v>443</v>
      </c>
      <c r="X3708" t="s">
        <v>443</v>
      </c>
      <c r="Y3708" t="s">
        <v>443</v>
      </c>
      <c r="Z3708" t="s">
        <v>439</v>
      </c>
      <c r="AA3708" t="s">
        <v>439</v>
      </c>
      <c r="AB3708" t="s">
        <v>439</v>
      </c>
      <c r="AC3708" t="s">
        <v>445</v>
      </c>
      <c r="AD3708" t="s">
        <v>445</v>
      </c>
      <c r="AE3708" t="s">
        <v>444</v>
      </c>
      <c r="AF3708" t="s">
        <v>444</v>
      </c>
      <c r="AG3708" t="s">
        <v>445</v>
      </c>
      <c r="AH3708" t="s">
        <v>445</v>
      </c>
      <c r="AI3708" t="s">
        <v>439</v>
      </c>
      <c r="AJ3708" t="s">
        <v>439</v>
      </c>
      <c r="AK3708">
        <v>0</v>
      </c>
      <c r="AL3708">
        <v>0</v>
      </c>
      <c r="AM3708">
        <v>5.0650000000000001E-4</v>
      </c>
      <c r="AN3708">
        <v>4.7420000000000003E-5</v>
      </c>
      <c r="AO3708">
        <v>2.69</v>
      </c>
      <c r="AP3708">
        <v>65</v>
      </c>
      <c r="AQ3708" t="str">
        <f t="shared" si="673"/>
        <v/>
      </c>
      <c r="AR3708" t="s">
        <v>2951</v>
      </c>
      <c r="AS3708" t="s">
        <v>2952</v>
      </c>
      <c r="AT3708" t="str">
        <f t="shared" si="674"/>
        <v/>
      </c>
      <c r="AU3708" t="str">
        <f t="shared" si="684"/>
        <v/>
      </c>
      <c r="AV3708" t="str">
        <f t="shared" si="685"/>
        <v/>
      </c>
      <c r="AW3708" s="19" t="str">
        <f t="shared" si="686"/>
        <v/>
      </c>
      <c r="AX3708">
        <v>7.1</v>
      </c>
      <c r="AY3708" s="20" t="e">
        <f t="shared" si="675"/>
        <v>#VALUE!</v>
      </c>
      <c r="AZ3708" t="s">
        <v>443</v>
      </c>
      <c r="BA3708" s="21" t="e">
        <f t="shared" si="676"/>
        <v>#VALUE!</v>
      </c>
      <c r="BB3708" t="s">
        <v>443</v>
      </c>
      <c r="BC3708" t="s">
        <v>443</v>
      </c>
      <c r="BD3708" s="20" t="e">
        <f t="shared" si="677"/>
        <v>#VALUE!</v>
      </c>
      <c r="BE3708" t="s">
        <v>439</v>
      </c>
      <c r="BF3708" s="20" t="e">
        <f t="shared" si="678"/>
        <v>#VALUE!</v>
      </c>
      <c r="BG3708" t="s">
        <v>439</v>
      </c>
      <c r="BH3708" t="s">
        <v>439</v>
      </c>
      <c r="BI3708" s="20" t="e">
        <f t="shared" si="679"/>
        <v>#VALUE!</v>
      </c>
      <c r="BJ3708" t="s">
        <v>445</v>
      </c>
      <c r="BK3708" t="s">
        <v>445</v>
      </c>
      <c r="BL3708" s="20" t="e">
        <f t="shared" si="680"/>
        <v>#VALUE!</v>
      </c>
    </row>
    <row r="3709" spans="1:64" hidden="1" outlineLevel="2" collapsed="1" x14ac:dyDescent="0.35">
      <c r="A3709" t="s">
        <v>443</v>
      </c>
      <c r="B3709" t="s">
        <v>443</v>
      </c>
      <c r="C3709" t="s">
        <v>457</v>
      </c>
      <c r="D3709" t="s">
        <v>458</v>
      </c>
      <c r="E3709" t="s">
        <v>508</v>
      </c>
      <c r="F3709" t="s">
        <v>509</v>
      </c>
      <c r="G3709" t="s">
        <v>459</v>
      </c>
      <c r="H3709" t="s">
        <v>460</v>
      </c>
      <c r="I3709" t="s">
        <v>463</v>
      </c>
      <c r="J3709" t="s">
        <v>464</v>
      </c>
      <c r="K3709" t="s">
        <v>466</v>
      </c>
      <c r="L3709" t="s">
        <v>510</v>
      </c>
      <c r="M3709" t="s">
        <v>468</v>
      </c>
      <c r="N3709" t="s">
        <v>511</v>
      </c>
      <c r="O3709" t="s">
        <v>512</v>
      </c>
      <c r="P3709" t="s">
        <v>513</v>
      </c>
      <c r="Q3709" t="s">
        <v>514</v>
      </c>
      <c r="R3709" t="s">
        <v>515</v>
      </c>
      <c r="S3709" t="s">
        <v>516</v>
      </c>
      <c r="T3709" t="s">
        <v>517</v>
      </c>
      <c r="U3709" t="s">
        <v>469</v>
      </c>
      <c r="V3709" t="s">
        <v>518</v>
      </c>
      <c r="W3709" t="s">
        <v>519</v>
      </c>
      <c r="X3709" t="s">
        <v>520</v>
      </c>
      <c r="Y3709" t="s">
        <v>521</v>
      </c>
      <c r="Z3709" t="s">
        <v>522</v>
      </c>
      <c r="AA3709" t="s">
        <v>523</v>
      </c>
      <c r="AB3709" t="s">
        <v>524</v>
      </c>
      <c r="AC3709" t="s">
        <v>525</v>
      </c>
      <c r="AD3709" t="s">
        <v>526</v>
      </c>
      <c r="AE3709" t="s">
        <v>527</v>
      </c>
      <c r="AF3709" t="s">
        <v>480</v>
      </c>
      <c r="AG3709" t="s">
        <v>528</v>
      </c>
      <c r="AH3709" t="s">
        <v>529</v>
      </c>
      <c r="AI3709" t="s">
        <v>462</v>
      </c>
      <c r="AJ3709" t="s">
        <v>530</v>
      </c>
      <c r="AK3709" t="s">
        <v>531</v>
      </c>
      <c r="AL3709" t="s">
        <v>532</v>
      </c>
      <c r="AM3709" t="s">
        <v>533</v>
      </c>
      <c r="AN3709" t="s">
        <v>534</v>
      </c>
      <c r="AO3709" t="s">
        <v>535</v>
      </c>
      <c r="AP3709" t="s">
        <v>536</v>
      </c>
      <c r="AQ3709" t="str">
        <f t="shared" si="673"/>
        <v>Identifying Node</v>
      </c>
      <c r="AT3709" t="str">
        <f t="shared" si="674"/>
        <v>Identifying No</v>
      </c>
      <c r="AU3709" t="str">
        <f t="shared" si="684"/>
        <v>fying N</v>
      </c>
      <c r="AV3709" t="str">
        <f t="shared" si="685"/>
        <v xml:space="preserve">fying </v>
      </c>
      <c r="AW3709" s="19" t="str">
        <f t="shared" si="686"/>
        <v xml:space="preserve">fying </v>
      </c>
      <c r="AX3709" t="s">
        <v>518</v>
      </c>
      <c r="AY3709" s="20" t="e">
        <f t="shared" si="675"/>
        <v>#VALUE!</v>
      </c>
      <c r="AZ3709" t="s">
        <v>519</v>
      </c>
      <c r="BA3709" s="21" t="e">
        <f t="shared" si="676"/>
        <v>#VALUE!</v>
      </c>
      <c r="BB3709" t="s">
        <v>520</v>
      </c>
      <c r="BC3709" t="s">
        <v>521</v>
      </c>
      <c r="BD3709" s="20" t="e">
        <f t="shared" si="677"/>
        <v>#VALUE!</v>
      </c>
      <c r="BE3709" t="s">
        <v>522</v>
      </c>
      <c r="BF3709" s="20" t="e">
        <f t="shared" si="678"/>
        <v>#VALUE!</v>
      </c>
      <c r="BG3709" t="s">
        <v>523</v>
      </c>
      <c r="BH3709" t="s">
        <v>524</v>
      </c>
      <c r="BI3709" s="20" t="e">
        <f t="shared" si="679"/>
        <v>#VALUE!</v>
      </c>
      <c r="BJ3709" t="s">
        <v>525</v>
      </c>
      <c r="BK3709" t="s">
        <v>526</v>
      </c>
      <c r="BL3709" s="20" t="e">
        <f t="shared" si="680"/>
        <v>#VALUE!</v>
      </c>
    </row>
    <row r="3710" spans="1:64" hidden="1" outlineLevel="2" collapsed="1" x14ac:dyDescent="0.35">
      <c r="A3710" t="s">
        <v>443</v>
      </c>
      <c r="B3710" t="s">
        <v>443</v>
      </c>
      <c r="C3710" t="b">
        <v>0</v>
      </c>
      <c r="D3710" t="s">
        <v>439</v>
      </c>
      <c r="E3710" t="s">
        <v>538</v>
      </c>
      <c r="F3710" t="s">
        <v>550</v>
      </c>
      <c r="G3710" t="s">
        <v>2949</v>
      </c>
      <c r="H3710" t="s">
        <v>443</v>
      </c>
      <c r="I3710">
        <v>1</v>
      </c>
      <c r="J3710">
        <v>2</v>
      </c>
      <c r="K3710" t="s">
        <v>2930</v>
      </c>
      <c r="L3710" t="s">
        <v>2934</v>
      </c>
      <c r="M3710">
        <v>0</v>
      </c>
      <c r="N3710">
        <v>2</v>
      </c>
      <c r="O3710">
        <v>0.67659999999999998</v>
      </c>
      <c r="P3710">
        <v>0</v>
      </c>
      <c r="Q3710">
        <v>1</v>
      </c>
      <c r="R3710">
        <v>1</v>
      </c>
      <c r="S3710">
        <v>660.33866999999998</v>
      </c>
      <c r="T3710">
        <v>1319.6700699999999</v>
      </c>
      <c r="U3710">
        <v>1319.6702399999999</v>
      </c>
      <c r="V3710">
        <v>-0.13</v>
      </c>
      <c r="W3710">
        <v>-8.0000000000000007E-5</v>
      </c>
      <c r="X3710" t="s">
        <v>540</v>
      </c>
      <c r="Y3710" t="s">
        <v>541</v>
      </c>
      <c r="Z3710">
        <v>9.650881</v>
      </c>
      <c r="AA3710">
        <v>25.78</v>
      </c>
      <c r="AB3710">
        <v>37.402200000000001</v>
      </c>
      <c r="AC3710">
        <v>22185</v>
      </c>
      <c r="AD3710" t="s">
        <v>568</v>
      </c>
      <c r="AE3710" t="s">
        <v>569</v>
      </c>
      <c r="AF3710" t="s">
        <v>443</v>
      </c>
      <c r="AG3710">
        <v>2.69</v>
      </c>
      <c r="AH3710" t="s">
        <v>443</v>
      </c>
      <c r="AI3710" t="b">
        <v>0</v>
      </c>
      <c r="AJ3710" t="s">
        <v>443</v>
      </c>
      <c r="AK3710" t="s">
        <v>443</v>
      </c>
      <c r="AL3710" t="s">
        <v>443</v>
      </c>
      <c r="AM3710">
        <v>0</v>
      </c>
      <c r="AN3710">
        <v>4.7420000000000003E-5</v>
      </c>
      <c r="AO3710">
        <v>85342184</v>
      </c>
      <c r="AP3710">
        <v>37.51</v>
      </c>
      <c r="AQ3710" t="str">
        <f t="shared" si="673"/>
        <v>Sequest HT (A2)</v>
      </c>
      <c r="AT3710" t="str">
        <f t="shared" si="674"/>
        <v>Sequest HT (A2</v>
      </c>
      <c r="AU3710" t="str">
        <f t="shared" si="684"/>
        <v>t HT (A</v>
      </c>
      <c r="AV3710" t="str">
        <f t="shared" si="685"/>
        <v>t HT (</v>
      </c>
      <c r="AW3710" s="19" t="str">
        <f t="shared" si="686"/>
        <v>t HT (</v>
      </c>
      <c r="AX3710">
        <v>-0.13</v>
      </c>
      <c r="AY3710" s="20">
        <f t="shared" si="675"/>
        <v>6.1538461538461541E-4</v>
      </c>
      <c r="AZ3710">
        <v>-8.0000000000000007E-5</v>
      </c>
      <c r="BA3710" s="21" t="e">
        <f t="shared" si="676"/>
        <v>#VALUE!</v>
      </c>
      <c r="BB3710" t="s">
        <v>540</v>
      </c>
      <c r="BC3710" t="s">
        <v>541</v>
      </c>
      <c r="BD3710" s="20" t="e">
        <f t="shared" si="677"/>
        <v>#VALUE!</v>
      </c>
      <c r="BE3710">
        <v>9.650881</v>
      </c>
      <c r="BF3710" s="20" t="e">
        <f t="shared" si="678"/>
        <v>#VALUE!</v>
      </c>
      <c r="BG3710">
        <v>25.78</v>
      </c>
      <c r="BH3710">
        <v>37.402200000000001</v>
      </c>
      <c r="BI3710" s="20">
        <f t="shared" si="679"/>
        <v>593.14692718610138</v>
      </c>
      <c r="BJ3710">
        <v>22185</v>
      </c>
      <c r="BK3710" t="s">
        <v>568</v>
      </c>
      <c r="BL3710" s="20" t="e">
        <f t="shared" si="680"/>
        <v>#VALUE!</v>
      </c>
    </row>
    <row r="3711" spans="1:64" hidden="1" outlineLevel="2" collapsed="1" x14ac:dyDescent="0.35">
      <c r="A3711" t="s">
        <v>443</v>
      </c>
      <c r="B3711" t="s">
        <v>443</v>
      </c>
      <c r="C3711" t="b">
        <v>0</v>
      </c>
      <c r="D3711" t="s">
        <v>439</v>
      </c>
      <c r="E3711" t="s">
        <v>538</v>
      </c>
      <c r="F3711" t="s">
        <v>550</v>
      </c>
      <c r="G3711" t="s">
        <v>2949</v>
      </c>
      <c r="H3711" t="s">
        <v>443</v>
      </c>
      <c r="I3711">
        <v>1</v>
      </c>
      <c r="J3711">
        <v>2</v>
      </c>
      <c r="K3711" t="s">
        <v>2930</v>
      </c>
      <c r="L3711" t="s">
        <v>2934</v>
      </c>
      <c r="M3711">
        <v>0</v>
      </c>
      <c r="N3711">
        <v>2</v>
      </c>
      <c r="O3711">
        <v>0.62029999999999996</v>
      </c>
      <c r="P3711">
        <v>0</v>
      </c>
      <c r="Q3711">
        <v>1</v>
      </c>
      <c r="R3711">
        <v>1</v>
      </c>
      <c r="S3711">
        <v>660.33767</v>
      </c>
      <c r="T3711">
        <v>1319.66805</v>
      </c>
      <c r="U3711">
        <v>1319.6702399999999</v>
      </c>
      <c r="V3711">
        <v>-1.66</v>
      </c>
      <c r="W3711">
        <v>-1.09E-3</v>
      </c>
      <c r="X3711" t="s">
        <v>540</v>
      </c>
      <c r="Y3711" t="s">
        <v>541</v>
      </c>
      <c r="Z3711">
        <v>21.084440000000001</v>
      </c>
      <c r="AA3711">
        <v>23.5</v>
      </c>
      <c r="AB3711">
        <v>37.393700000000003</v>
      </c>
      <c r="AC3711">
        <v>22113</v>
      </c>
      <c r="AD3711" t="s">
        <v>554</v>
      </c>
      <c r="AE3711" t="s">
        <v>555</v>
      </c>
      <c r="AF3711" t="s">
        <v>443</v>
      </c>
      <c r="AG3711">
        <v>2.37</v>
      </c>
      <c r="AH3711" t="s">
        <v>443</v>
      </c>
      <c r="AI3711" t="b">
        <v>0</v>
      </c>
      <c r="AJ3711" t="s">
        <v>443</v>
      </c>
      <c r="AK3711" t="s">
        <v>443</v>
      </c>
      <c r="AL3711" t="s">
        <v>443</v>
      </c>
      <c r="AM3711">
        <v>0</v>
      </c>
      <c r="AN3711">
        <v>5.9290000000000003E-5</v>
      </c>
      <c r="AO3711">
        <v>64708508</v>
      </c>
      <c r="AP3711">
        <v>37.5</v>
      </c>
      <c r="AQ3711" t="str">
        <f t="shared" si="673"/>
        <v>Sequest HT (A2)</v>
      </c>
      <c r="AT3711" t="str">
        <f t="shared" si="674"/>
        <v>Sequest HT (A2</v>
      </c>
      <c r="AU3711" t="str">
        <f t="shared" si="684"/>
        <v>t HT (A</v>
      </c>
      <c r="AV3711" t="str">
        <f t="shared" si="685"/>
        <v>t HT (</v>
      </c>
      <c r="AW3711" s="19" t="str">
        <f t="shared" si="686"/>
        <v>t HT (</v>
      </c>
      <c r="AX3711">
        <v>-1.66</v>
      </c>
      <c r="AY3711" s="20">
        <f t="shared" si="675"/>
        <v>6.5662650602409643E-4</v>
      </c>
      <c r="AZ3711">
        <v>-1.09E-3</v>
      </c>
      <c r="BA3711" s="21" t="e">
        <f t="shared" si="676"/>
        <v>#VALUE!</v>
      </c>
      <c r="BB3711" t="s">
        <v>540</v>
      </c>
      <c r="BC3711" t="s">
        <v>541</v>
      </c>
      <c r="BD3711" s="20" t="e">
        <f t="shared" si="677"/>
        <v>#VALUE!</v>
      </c>
      <c r="BE3711">
        <v>21.084440000000001</v>
      </c>
      <c r="BF3711" s="20" t="e">
        <f t="shared" si="678"/>
        <v>#VALUE!</v>
      </c>
      <c r="BG3711">
        <v>23.5</v>
      </c>
      <c r="BH3711">
        <v>37.393700000000003</v>
      </c>
      <c r="BI3711" s="20">
        <f t="shared" si="679"/>
        <v>591.35629798602429</v>
      </c>
      <c r="BJ3711">
        <v>22113</v>
      </c>
      <c r="BK3711" t="s">
        <v>554</v>
      </c>
      <c r="BL3711" s="20" t="e">
        <f t="shared" si="680"/>
        <v>#VALUE!</v>
      </c>
    </row>
    <row r="3712" spans="1:64" hidden="1" outlineLevel="2" collapsed="1" x14ac:dyDescent="0.35">
      <c r="A3712" t="s">
        <v>443</v>
      </c>
      <c r="B3712" t="s">
        <v>443</v>
      </c>
      <c r="C3712" t="b">
        <v>0</v>
      </c>
      <c r="D3712" t="s">
        <v>439</v>
      </c>
      <c r="E3712" t="s">
        <v>538</v>
      </c>
      <c r="F3712" t="s">
        <v>550</v>
      </c>
      <c r="G3712" t="s">
        <v>2949</v>
      </c>
      <c r="H3712" t="s">
        <v>443</v>
      </c>
      <c r="I3712">
        <v>1</v>
      </c>
      <c r="J3712">
        <v>2</v>
      </c>
      <c r="K3712" t="s">
        <v>2930</v>
      </c>
      <c r="L3712" t="s">
        <v>2934</v>
      </c>
      <c r="M3712">
        <v>0</v>
      </c>
      <c r="N3712">
        <v>2</v>
      </c>
      <c r="O3712">
        <v>0.6</v>
      </c>
      <c r="P3712">
        <v>0</v>
      </c>
      <c r="Q3712">
        <v>1</v>
      </c>
      <c r="R3712">
        <v>1</v>
      </c>
      <c r="S3712">
        <v>660.33835999999997</v>
      </c>
      <c r="T3712">
        <v>1319.6694500000001</v>
      </c>
      <c r="U3712">
        <v>1319.6702399999999</v>
      </c>
      <c r="V3712">
        <v>-0.6</v>
      </c>
      <c r="W3712">
        <v>-4.0000000000000002E-4</v>
      </c>
      <c r="X3712" t="s">
        <v>540</v>
      </c>
      <c r="Y3712" t="s">
        <v>541</v>
      </c>
      <c r="Z3712">
        <v>8.4462449999999993</v>
      </c>
      <c r="AA3712">
        <v>30</v>
      </c>
      <c r="AB3712">
        <v>37.302999999999997</v>
      </c>
      <c r="AC3712">
        <v>22676</v>
      </c>
      <c r="AD3712" t="s">
        <v>551</v>
      </c>
      <c r="AE3712" t="s">
        <v>552</v>
      </c>
      <c r="AF3712" t="s">
        <v>443</v>
      </c>
      <c r="AG3712">
        <v>2.4</v>
      </c>
      <c r="AH3712" t="s">
        <v>443</v>
      </c>
      <c r="AI3712" t="b">
        <v>0</v>
      </c>
      <c r="AJ3712" t="s">
        <v>443</v>
      </c>
      <c r="AK3712" t="s">
        <v>443</v>
      </c>
      <c r="AL3712" t="s">
        <v>443</v>
      </c>
      <c r="AM3712">
        <v>0</v>
      </c>
      <c r="AN3712">
        <v>7.5630000000000006E-5</v>
      </c>
      <c r="AO3712">
        <v>327240224</v>
      </c>
      <c r="AP3712">
        <v>37.46</v>
      </c>
      <c r="AQ3712" t="str">
        <f t="shared" si="673"/>
        <v>Sequest HT (A2)</v>
      </c>
      <c r="AT3712" t="str">
        <f t="shared" si="674"/>
        <v>Sequest HT (A2</v>
      </c>
      <c r="AU3712" t="str">
        <f t="shared" si="684"/>
        <v>t HT (A</v>
      </c>
      <c r="AV3712" t="str">
        <f t="shared" si="685"/>
        <v>t HT (</v>
      </c>
      <c r="AW3712" s="19" t="str">
        <f t="shared" si="686"/>
        <v>t HT (</v>
      </c>
      <c r="AX3712">
        <v>-0.6</v>
      </c>
      <c r="AY3712" s="20">
        <f t="shared" si="675"/>
        <v>6.6666666666666675E-4</v>
      </c>
      <c r="AZ3712">
        <v>-4.0000000000000002E-4</v>
      </c>
      <c r="BA3712" s="21" t="e">
        <f t="shared" si="676"/>
        <v>#VALUE!</v>
      </c>
      <c r="BB3712" t="s">
        <v>540</v>
      </c>
      <c r="BC3712" t="s">
        <v>541</v>
      </c>
      <c r="BD3712" s="20" t="e">
        <f t="shared" si="677"/>
        <v>#VALUE!</v>
      </c>
      <c r="BE3712">
        <v>8.4462449999999993</v>
      </c>
      <c r="BF3712" s="20" t="e">
        <f t="shared" si="678"/>
        <v>#VALUE!</v>
      </c>
      <c r="BG3712">
        <v>30</v>
      </c>
      <c r="BH3712">
        <v>37.302999999999997</v>
      </c>
      <c r="BI3712" s="20">
        <f t="shared" si="679"/>
        <v>607.88676513953305</v>
      </c>
      <c r="BJ3712">
        <v>22676</v>
      </c>
      <c r="BK3712" t="s">
        <v>551</v>
      </c>
      <c r="BL3712" s="20" t="e">
        <f t="shared" si="680"/>
        <v>#VALUE!</v>
      </c>
    </row>
    <row r="3713" spans="1:64" hidden="1" outlineLevel="2" collapsed="1" x14ac:dyDescent="0.35">
      <c r="A3713" t="s">
        <v>443</v>
      </c>
      <c r="B3713" t="s">
        <v>443</v>
      </c>
      <c r="C3713" t="b">
        <v>0</v>
      </c>
      <c r="D3713" t="s">
        <v>439</v>
      </c>
      <c r="E3713" t="s">
        <v>557</v>
      </c>
      <c r="F3713" t="s">
        <v>550</v>
      </c>
      <c r="G3713" t="s">
        <v>2949</v>
      </c>
      <c r="H3713" t="s">
        <v>443</v>
      </c>
      <c r="I3713">
        <v>1</v>
      </c>
      <c r="J3713">
        <v>2</v>
      </c>
      <c r="K3713" t="s">
        <v>2930</v>
      </c>
      <c r="L3713" t="s">
        <v>2934</v>
      </c>
      <c r="M3713">
        <v>0</v>
      </c>
      <c r="N3713">
        <v>2</v>
      </c>
      <c r="O3713">
        <v>0.93940000000000001</v>
      </c>
      <c r="P3713">
        <v>0</v>
      </c>
      <c r="Q3713">
        <v>1</v>
      </c>
      <c r="R3713">
        <v>1</v>
      </c>
      <c r="S3713">
        <v>660.33866999999998</v>
      </c>
      <c r="T3713">
        <v>1319.6700699999999</v>
      </c>
      <c r="U3713">
        <v>1319.6702399999999</v>
      </c>
      <c r="V3713">
        <v>-0.13</v>
      </c>
      <c r="W3713">
        <v>-8.0000000000000007E-5</v>
      </c>
      <c r="X3713" t="s">
        <v>540</v>
      </c>
      <c r="Y3713" t="s">
        <v>541</v>
      </c>
      <c r="Z3713">
        <v>9.650881</v>
      </c>
      <c r="AA3713">
        <v>25.78</v>
      </c>
      <c r="AB3713">
        <v>37.402200000000001</v>
      </c>
      <c r="AC3713">
        <v>22185</v>
      </c>
      <c r="AD3713" t="s">
        <v>568</v>
      </c>
      <c r="AE3713" t="s">
        <v>569</v>
      </c>
      <c r="AF3713" t="s">
        <v>443</v>
      </c>
      <c r="AG3713" t="s">
        <v>443</v>
      </c>
      <c r="AH3713">
        <v>66</v>
      </c>
      <c r="AI3713" t="b">
        <v>0</v>
      </c>
      <c r="AJ3713">
        <v>54</v>
      </c>
      <c r="AK3713">
        <v>36</v>
      </c>
      <c r="AL3713">
        <v>6.4768897810527997E-6</v>
      </c>
      <c r="AM3713">
        <v>0</v>
      </c>
      <c r="AN3713">
        <v>2.8699999999999998E-4</v>
      </c>
      <c r="AO3713">
        <v>85342184</v>
      </c>
      <c r="AP3713">
        <v>37.51</v>
      </c>
      <c r="AQ3713" t="str">
        <f t="shared" ref="AQ3713:AQ3776" si="687">RIGHT(E3713,21)</f>
        <v>Mascot (A5)</v>
      </c>
      <c r="AT3713" t="str">
        <f t="shared" ref="AT3713:AT3776" si="688">LEFT(AQ3713, 14)</f>
        <v>Mascot (A5)</v>
      </c>
      <c r="AU3713" t="str">
        <f t="shared" si="684"/>
        <v xml:space="preserve"> (A5)</v>
      </c>
      <c r="AV3713" t="str">
        <f t="shared" si="685"/>
        <v xml:space="preserve"> (A5)</v>
      </c>
      <c r="AW3713" s="19" t="str">
        <f t="shared" si="686"/>
        <v xml:space="preserve"> (A5)</v>
      </c>
      <c r="AX3713">
        <v>-0.13</v>
      </c>
      <c r="AY3713" s="20">
        <f t="shared" ref="AY3713:AY3776" si="689">AZ3713/AX3713</f>
        <v>6.1538461538461541E-4</v>
      </c>
      <c r="AZ3713">
        <v>-8.0000000000000007E-5</v>
      </c>
      <c r="BA3713" s="21" t="e">
        <f t="shared" ref="BA3713:BA3776" si="690">BB3713/AX3713</f>
        <v>#VALUE!</v>
      </c>
      <c r="BB3713" t="s">
        <v>540</v>
      </c>
      <c r="BC3713" t="s">
        <v>541</v>
      </c>
      <c r="BD3713" s="20" t="e">
        <f t="shared" ref="BD3713:BD3776" si="691">BE3713/BC3713</f>
        <v>#VALUE!</v>
      </c>
      <c r="BE3713">
        <v>9.650881</v>
      </c>
      <c r="BF3713" s="20" t="e">
        <f t="shared" ref="BF3713:BF3776" si="692">BG3713/BC3713</f>
        <v>#VALUE!</v>
      </c>
      <c r="BG3713">
        <v>25.78</v>
      </c>
      <c r="BH3713">
        <v>37.402200000000001</v>
      </c>
      <c r="BI3713" s="20">
        <f t="shared" ref="BI3713:BI3776" si="693">BJ3713/BH3713</f>
        <v>593.14692718610138</v>
      </c>
      <c r="BJ3713">
        <v>22185</v>
      </c>
      <c r="BK3713" t="s">
        <v>568</v>
      </c>
      <c r="BL3713" s="20" t="e">
        <f t="shared" ref="BL3713:BL3776" si="694">BK3713/BH3713</f>
        <v>#VALUE!</v>
      </c>
    </row>
    <row r="3714" spans="1:64" hidden="1" outlineLevel="2" collapsed="1" x14ac:dyDescent="0.35">
      <c r="A3714" t="s">
        <v>443</v>
      </c>
      <c r="B3714" t="s">
        <v>443</v>
      </c>
      <c r="C3714" t="b">
        <v>0</v>
      </c>
      <c r="D3714" t="s">
        <v>439</v>
      </c>
      <c r="E3714" t="s">
        <v>557</v>
      </c>
      <c r="F3714" t="s">
        <v>550</v>
      </c>
      <c r="G3714" t="s">
        <v>2949</v>
      </c>
      <c r="H3714" t="s">
        <v>443</v>
      </c>
      <c r="I3714">
        <v>1</v>
      </c>
      <c r="J3714">
        <v>2</v>
      </c>
      <c r="K3714" t="s">
        <v>2930</v>
      </c>
      <c r="L3714" t="s">
        <v>2934</v>
      </c>
      <c r="M3714">
        <v>0</v>
      </c>
      <c r="N3714">
        <v>2</v>
      </c>
      <c r="O3714">
        <v>0.95379999999999998</v>
      </c>
      <c r="P3714">
        <v>0</v>
      </c>
      <c r="Q3714">
        <v>1</v>
      </c>
      <c r="R3714">
        <v>1</v>
      </c>
      <c r="S3714">
        <v>660.33835999999997</v>
      </c>
      <c r="T3714">
        <v>1319.6694500000001</v>
      </c>
      <c r="U3714">
        <v>1319.6702399999999</v>
      </c>
      <c r="V3714">
        <v>-0.6</v>
      </c>
      <c r="W3714">
        <v>-4.0000000000000002E-4</v>
      </c>
      <c r="X3714" t="s">
        <v>540</v>
      </c>
      <c r="Y3714" t="s">
        <v>541</v>
      </c>
      <c r="Z3714">
        <v>8.4462449999999993</v>
      </c>
      <c r="AA3714">
        <v>30</v>
      </c>
      <c r="AB3714">
        <v>37.302999999999997</v>
      </c>
      <c r="AC3714">
        <v>22676</v>
      </c>
      <c r="AD3714" t="s">
        <v>551</v>
      </c>
      <c r="AE3714" t="s">
        <v>552</v>
      </c>
      <c r="AF3714" t="s">
        <v>443</v>
      </c>
      <c r="AG3714" t="s">
        <v>443</v>
      </c>
      <c r="AH3714">
        <v>65</v>
      </c>
      <c r="AI3714" t="b">
        <v>0</v>
      </c>
      <c r="AJ3714">
        <v>54</v>
      </c>
      <c r="AK3714">
        <v>36</v>
      </c>
      <c r="AL3714">
        <v>9.9244470711539995E-6</v>
      </c>
      <c r="AM3714">
        <v>0</v>
      </c>
      <c r="AN3714">
        <v>4.4900000000000002E-4</v>
      </c>
      <c r="AO3714">
        <v>327240224</v>
      </c>
      <c r="AP3714">
        <v>37.46</v>
      </c>
      <c r="AQ3714" t="str">
        <f t="shared" si="687"/>
        <v>Mascot (A5)</v>
      </c>
      <c r="AT3714" t="str">
        <f t="shared" si="688"/>
        <v>Mascot (A5)</v>
      </c>
      <c r="AU3714" t="str">
        <f t="shared" si="684"/>
        <v xml:space="preserve"> (A5)</v>
      </c>
      <c r="AV3714" t="str">
        <f t="shared" si="685"/>
        <v xml:space="preserve"> (A5)</v>
      </c>
      <c r="AW3714" s="19" t="str">
        <f t="shared" si="686"/>
        <v xml:space="preserve"> (A5)</v>
      </c>
      <c r="AX3714">
        <v>-0.6</v>
      </c>
      <c r="AY3714" s="20">
        <f t="shared" si="689"/>
        <v>6.6666666666666675E-4</v>
      </c>
      <c r="AZ3714">
        <v>-4.0000000000000002E-4</v>
      </c>
      <c r="BA3714" s="21" t="e">
        <f t="shared" si="690"/>
        <v>#VALUE!</v>
      </c>
      <c r="BB3714" t="s">
        <v>540</v>
      </c>
      <c r="BC3714" t="s">
        <v>541</v>
      </c>
      <c r="BD3714" s="20" t="e">
        <f t="shared" si="691"/>
        <v>#VALUE!</v>
      </c>
      <c r="BE3714">
        <v>8.4462449999999993</v>
      </c>
      <c r="BF3714" s="20" t="e">
        <f t="shared" si="692"/>
        <v>#VALUE!</v>
      </c>
      <c r="BG3714">
        <v>30</v>
      </c>
      <c r="BH3714">
        <v>37.302999999999997</v>
      </c>
      <c r="BI3714" s="20">
        <f t="shared" si="693"/>
        <v>607.88676513953305</v>
      </c>
      <c r="BJ3714">
        <v>22676</v>
      </c>
      <c r="BK3714" t="s">
        <v>551</v>
      </c>
      <c r="BL3714" s="20" t="e">
        <f t="shared" si="694"/>
        <v>#VALUE!</v>
      </c>
    </row>
    <row r="3715" spans="1:64" hidden="1" outlineLevel="2" collapsed="1" x14ac:dyDescent="0.35">
      <c r="A3715" t="s">
        <v>443</v>
      </c>
      <c r="B3715" t="s">
        <v>443</v>
      </c>
      <c r="C3715" t="b">
        <v>0</v>
      </c>
      <c r="D3715" t="s">
        <v>439</v>
      </c>
      <c r="E3715" t="s">
        <v>557</v>
      </c>
      <c r="F3715" t="s">
        <v>550</v>
      </c>
      <c r="G3715" t="s">
        <v>2949</v>
      </c>
      <c r="H3715" t="s">
        <v>443</v>
      </c>
      <c r="I3715">
        <v>1</v>
      </c>
      <c r="J3715">
        <v>2</v>
      </c>
      <c r="K3715" t="s">
        <v>2930</v>
      </c>
      <c r="L3715" t="s">
        <v>2934</v>
      </c>
      <c r="M3715">
        <v>0</v>
      </c>
      <c r="N3715">
        <v>2</v>
      </c>
      <c r="O3715">
        <v>0.95379999999999998</v>
      </c>
      <c r="P3715">
        <v>0</v>
      </c>
      <c r="Q3715">
        <v>1</v>
      </c>
      <c r="R3715">
        <v>1</v>
      </c>
      <c r="S3715">
        <v>660.33767</v>
      </c>
      <c r="T3715">
        <v>1319.66805</v>
      </c>
      <c r="U3715">
        <v>1319.6702399999999</v>
      </c>
      <c r="V3715">
        <v>-1.66</v>
      </c>
      <c r="W3715">
        <v>-1.09E-3</v>
      </c>
      <c r="X3715" t="s">
        <v>540</v>
      </c>
      <c r="Y3715" t="s">
        <v>541</v>
      </c>
      <c r="Z3715">
        <v>21.084440000000001</v>
      </c>
      <c r="AA3715">
        <v>23.5</v>
      </c>
      <c r="AB3715">
        <v>37.393700000000003</v>
      </c>
      <c r="AC3715">
        <v>22113</v>
      </c>
      <c r="AD3715" t="s">
        <v>554</v>
      </c>
      <c r="AE3715" t="s">
        <v>555</v>
      </c>
      <c r="AF3715" t="s">
        <v>443</v>
      </c>
      <c r="AG3715" t="s">
        <v>443</v>
      </c>
      <c r="AH3715">
        <v>65</v>
      </c>
      <c r="AI3715" t="b">
        <v>0</v>
      </c>
      <c r="AJ3715">
        <v>54</v>
      </c>
      <c r="AK3715">
        <v>36</v>
      </c>
      <c r="AL3715">
        <v>9.3442048072924606E-6</v>
      </c>
      <c r="AM3715">
        <v>0</v>
      </c>
      <c r="AN3715">
        <v>5.0650000000000001E-4</v>
      </c>
      <c r="AO3715">
        <v>64708508</v>
      </c>
      <c r="AP3715">
        <v>37.5</v>
      </c>
      <c r="AQ3715" t="str">
        <f t="shared" si="687"/>
        <v>Mascot (A5)</v>
      </c>
      <c r="AT3715" t="str">
        <f t="shared" si="688"/>
        <v>Mascot (A5)</v>
      </c>
      <c r="AU3715" t="str">
        <f t="shared" si="684"/>
        <v xml:space="preserve"> (A5)</v>
      </c>
      <c r="AV3715" t="str">
        <f t="shared" si="685"/>
        <v xml:space="preserve"> (A5)</v>
      </c>
      <c r="AW3715" s="19" t="str">
        <f t="shared" si="686"/>
        <v xml:space="preserve"> (A5)</v>
      </c>
      <c r="AX3715">
        <v>-1.66</v>
      </c>
      <c r="AY3715" s="20">
        <f t="shared" si="689"/>
        <v>6.5662650602409643E-4</v>
      </c>
      <c r="AZ3715">
        <v>-1.09E-3</v>
      </c>
      <c r="BA3715" s="21" t="e">
        <f t="shared" si="690"/>
        <v>#VALUE!</v>
      </c>
      <c r="BB3715" t="s">
        <v>540</v>
      </c>
      <c r="BC3715" t="s">
        <v>541</v>
      </c>
      <c r="BD3715" s="20" t="e">
        <f t="shared" si="691"/>
        <v>#VALUE!</v>
      </c>
      <c r="BE3715">
        <v>21.084440000000001</v>
      </c>
      <c r="BF3715" s="20" t="e">
        <f t="shared" si="692"/>
        <v>#VALUE!</v>
      </c>
      <c r="BG3715">
        <v>23.5</v>
      </c>
      <c r="BH3715">
        <v>37.393700000000003</v>
      </c>
      <c r="BI3715" s="20">
        <f t="shared" si="693"/>
        <v>591.35629798602429</v>
      </c>
      <c r="BJ3715">
        <v>22113</v>
      </c>
      <c r="BK3715" t="s">
        <v>554</v>
      </c>
      <c r="BL3715" s="20" t="e">
        <f t="shared" si="694"/>
        <v>#VALUE!</v>
      </c>
    </row>
    <row r="3716" spans="1:64" hidden="1" outlineLevel="1" x14ac:dyDescent="0.35">
      <c r="A3716" t="s">
        <v>443</v>
      </c>
      <c r="B3716" t="b">
        <v>0</v>
      </c>
      <c r="C3716" t="s">
        <v>439</v>
      </c>
      <c r="D3716" t="s">
        <v>2953</v>
      </c>
      <c r="E3716" t="s">
        <v>443</v>
      </c>
      <c r="F3716" t="s">
        <v>443</v>
      </c>
      <c r="G3716" t="b">
        <v>0</v>
      </c>
      <c r="H3716">
        <v>1</v>
      </c>
      <c r="I3716">
        <v>2</v>
      </c>
      <c r="J3716">
        <v>2</v>
      </c>
      <c r="K3716" t="s">
        <v>2930</v>
      </c>
      <c r="L3716" t="s">
        <v>2954</v>
      </c>
      <c r="M3716">
        <v>1</v>
      </c>
      <c r="N3716">
        <v>1174.6426300000001</v>
      </c>
      <c r="O3716">
        <v>0</v>
      </c>
      <c r="P3716">
        <v>138.69999999999999</v>
      </c>
      <c r="Q3716">
        <v>172.7</v>
      </c>
      <c r="R3716">
        <v>588.70000000000005</v>
      </c>
      <c r="S3716" t="s">
        <v>443</v>
      </c>
      <c r="T3716" t="s">
        <v>443</v>
      </c>
      <c r="U3716" t="s">
        <v>443</v>
      </c>
      <c r="V3716" t="s">
        <v>443</v>
      </c>
      <c r="W3716" t="s">
        <v>443</v>
      </c>
      <c r="X3716" t="s">
        <v>443</v>
      </c>
      <c r="Y3716" t="s">
        <v>443</v>
      </c>
      <c r="Z3716" t="s">
        <v>444</v>
      </c>
      <c r="AA3716" t="s">
        <v>444</v>
      </c>
      <c r="AB3716" t="s">
        <v>439</v>
      </c>
      <c r="AC3716" t="s">
        <v>445</v>
      </c>
      <c r="AD3716" t="s">
        <v>445</v>
      </c>
      <c r="AE3716" t="s">
        <v>445</v>
      </c>
      <c r="AF3716" t="s">
        <v>445</v>
      </c>
      <c r="AG3716" t="s">
        <v>445</v>
      </c>
      <c r="AH3716" t="s">
        <v>445</v>
      </c>
      <c r="AI3716" t="s">
        <v>439</v>
      </c>
      <c r="AJ3716" t="s">
        <v>439</v>
      </c>
      <c r="AK3716">
        <v>2.5379999999999999E-3</v>
      </c>
      <c r="AL3716">
        <v>9.4120000000000002E-3</v>
      </c>
      <c r="AM3716">
        <v>5.203E-2</v>
      </c>
      <c r="AN3716">
        <v>0.1177</v>
      </c>
      <c r="AO3716">
        <v>1.08</v>
      </c>
      <c r="AP3716">
        <v>38</v>
      </c>
      <c r="AQ3716" t="str">
        <f t="shared" si="687"/>
        <v/>
      </c>
      <c r="AR3716" t="s">
        <v>2955</v>
      </c>
      <c r="AS3716" t="s">
        <v>2956</v>
      </c>
      <c r="AT3716" t="str">
        <f t="shared" si="688"/>
        <v/>
      </c>
      <c r="AU3716" t="str">
        <f t="shared" si="684"/>
        <v/>
      </c>
      <c r="AV3716" t="str">
        <f t="shared" si="685"/>
        <v/>
      </c>
      <c r="AW3716" s="19" t="str">
        <f t="shared" si="686"/>
        <v/>
      </c>
      <c r="AX3716" t="s">
        <v>443</v>
      </c>
      <c r="AY3716" s="20" t="e">
        <f t="shared" si="689"/>
        <v>#VALUE!</v>
      </c>
      <c r="AZ3716" t="s">
        <v>443</v>
      </c>
      <c r="BA3716" s="21" t="e">
        <f t="shared" si="690"/>
        <v>#VALUE!</v>
      </c>
      <c r="BB3716" t="s">
        <v>443</v>
      </c>
      <c r="BC3716" t="s">
        <v>443</v>
      </c>
      <c r="BD3716" s="20" t="e">
        <f t="shared" si="691"/>
        <v>#VALUE!</v>
      </c>
      <c r="BE3716" t="s">
        <v>444</v>
      </c>
      <c r="BF3716" s="20" t="e">
        <f t="shared" si="692"/>
        <v>#VALUE!</v>
      </c>
      <c r="BG3716" t="s">
        <v>444</v>
      </c>
      <c r="BH3716" t="s">
        <v>439</v>
      </c>
      <c r="BI3716" s="20" t="e">
        <f t="shared" si="693"/>
        <v>#VALUE!</v>
      </c>
      <c r="BJ3716" t="s">
        <v>445</v>
      </c>
      <c r="BK3716" t="s">
        <v>445</v>
      </c>
      <c r="BL3716" s="20" t="e">
        <f t="shared" si="694"/>
        <v>#VALUE!</v>
      </c>
    </row>
    <row r="3717" spans="1:64" hidden="1" outlineLevel="2" collapsed="1" x14ac:dyDescent="0.35">
      <c r="A3717" t="s">
        <v>443</v>
      </c>
      <c r="B3717" t="s">
        <v>443</v>
      </c>
      <c r="C3717" t="s">
        <v>457</v>
      </c>
      <c r="D3717" t="s">
        <v>458</v>
      </c>
      <c r="E3717" t="s">
        <v>508</v>
      </c>
      <c r="F3717" t="s">
        <v>509</v>
      </c>
      <c r="G3717" t="s">
        <v>459</v>
      </c>
      <c r="H3717" t="s">
        <v>460</v>
      </c>
      <c r="I3717" t="s">
        <v>463</v>
      </c>
      <c r="J3717" t="s">
        <v>464</v>
      </c>
      <c r="K3717" t="s">
        <v>466</v>
      </c>
      <c r="L3717" t="s">
        <v>510</v>
      </c>
      <c r="M3717" t="s">
        <v>468</v>
      </c>
      <c r="N3717" t="s">
        <v>511</v>
      </c>
      <c r="O3717" t="s">
        <v>512</v>
      </c>
      <c r="P3717" t="s">
        <v>513</v>
      </c>
      <c r="Q3717" t="s">
        <v>514</v>
      </c>
      <c r="R3717" t="s">
        <v>515</v>
      </c>
      <c r="S3717" t="s">
        <v>516</v>
      </c>
      <c r="T3717" t="s">
        <v>517</v>
      </c>
      <c r="U3717" t="s">
        <v>469</v>
      </c>
      <c r="V3717" t="s">
        <v>518</v>
      </c>
      <c r="W3717" t="s">
        <v>519</v>
      </c>
      <c r="X3717" t="s">
        <v>520</v>
      </c>
      <c r="Y3717" t="s">
        <v>521</v>
      </c>
      <c r="Z3717" t="s">
        <v>522</v>
      </c>
      <c r="AA3717" t="s">
        <v>523</v>
      </c>
      <c r="AB3717" t="s">
        <v>524</v>
      </c>
      <c r="AC3717" t="s">
        <v>525</v>
      </c>
      <c r="AD3717" t="s">
        <v>526</v>
      </c>
      <c r="AE3717" t="s">
        <v>527</v>
      </c>
      <c r="AF3717" t="s">
        <v>480</v>
      </c>
      <c r="AG3717" t="s">
        <v>528</v>
      </c>
      <c r="AH3717" t="s">
        <v>529</v>
      </c>
      <c r="AI3717" t="s">
        <v>462</v>
      </c>
      <c r="AJ3717" t="s">
        <v>530</v>
      </c>
      <c r="AK3717" t="s">
        <v>531</v>
      </c>
      <c r="AL3717" t="s">
        <v>532</v>
      </c>
      <c r="AM3717" t="s">
        <v>533</v>
      </c>
      <c r="AN3717" t="s">
        <v>534</v>
      </c>
      <c r="AO3717" t="s">
        <v>535</v>
      </c>
      <c r="AP3717" t="s">
        <v>536</v>
      </c>
      <c r="AQ3717" t="str">
        <f t="shared" si="687"/>
        <v>Identifying Node</v>
      </c>
      <c r="AT3717" t="str">
        <f t="shared" si="688"/>
        <v>Identifying No</v>
      </c>
      <c r="AU3717" t="str">
        <f t="shared" si="684"/>
        <v>fying N</v>
      </c>
      <c r="AV3717" t="str">
        <f t="shared" si="685"/>
        <v xml:space="preserve">fying </v>
      </c>
      <c r="AW3717" s="19" t="str">
        <f t="shared" si="686"/>
        <v xml:space="preserve">fying </v>
      </c>
      <c r="AX3717" t="s">
        <v>518</v>
      </c>
      <c r="AY3717" s="20" t="e">
        <f t="shared" si="689"/>
        <v>#VALUE!</v>
      </c>
      <c r="AZ3717" t="s">
        <v>519</v>
      </c>
      <c r="BA3717" s="21" t="e">
        <f t="shared" si="690"/>
        <v>#VALUE!</v>
      </c>
      <c r="BB3717" t="s">
        <v>520</v>
      </c>
      <c r="BC3717" t="s">
        <v>521</v>
      </c>
      <c r="BD3717" s="20" t="e">
        <f t="shared" si="691"/>
        <v>#VALUE!</v>
      </c>
      <c r="BE3717" t="s">
        <v>522</v>
      </c>
      <c r="BF3717" s="20" t="e">
        <f t="shared" si="692"/>
        <v>#VALUE!</v>
      </c>
      <c r="BG3717" t="s">
        <v>523</v>
      </c>
      <c r="BH3717" t="s">
        <v>524</v>
      </c>
      <c r="BI3717" s="20" t="e">
        <f t="shared" si="693"/>
        <v>#VALUE!</v>
      </c>
      <c r="BJ3717" t="s">
        <v>525</v>
      </c>
      <c r="BK3717" t="s">
        <v>526</v>
      </c>
      <c r="BL3717" s="20" t="e">
        <f t="shared" si="694"/>
        <v>#VALUE!</v>
      </c>
    </row>
    <row r="3718" spans="1:64" hidden="1" outlineLevel="2" collapsed="1" x14ac:dyDescent="0.35">
      <c r="A3718" t="s">
        <v>443</v>
      </c>
      <c r="B3718" t="s">
        <v>443</v>
      </c>
      <c r="C3718" t="b">
        <v>0</v>
      </c>
      <c r="D3718" t="s">
        <v>439</v>
      </c>
      <c r="E3718" t="s">
        <v>557</v>
      </c>
      <c r="F3718" t="s">
        <v>550</v>
      </c>
      <c r="G3718" t="s">
        <v>2953</v>
      </c>
      <c r="H3718" t="s">
        <v>443</v>
      </c>
      <c r="I3718">
        <v>1</v>
      </c>
      <c r="J3718">
        <v>2</v>
      </c>
      <c r="K3718" t="s">
        <v>2930</v>
      </c>
      <c r="L3718" t="s">
        <v>2934</v>
      </c>
      <c r="M3718">
        <v>1</v>
      </c>
      <c r="N3718">
        <v>3</v>
      </c>
      <c r="O3718">
        <v>0.8448</v>
      </c>
      <c r="P3718">
        <v>0</v>
      </c>
      <c r="Q3718">
        <v>1</v>
      </c>
      <c r="R3718">
        <v>1</v>
      </c>
      <c r="S3718">
        <v>392.21897000000001</v>
      </c>
      <c r="T3718">
        <v>1174.6423500000001</v>
      </c>
      <c r="U3718">
        <v>1174.6426300000001</v>
      </c>
      <c r="V3718">
        <v>-0.24</v>
      </c>
      <c r="W3718">
        <v>-9.0000000000000006E-5</v>
      </c>
      <c r="X3718" t="s">
        <v>540</v>
      </c>
      <c r="Y3718" t="s">
        <v>541</v>
      </c>
      <c r="Z3718">
        <v>17.10895</v>
      </c>
      <c r="AA3718">
        <v>30</v>
      </c>
      <c r="AB3718">
        <v>25.0383</v>
      </c>
      <c r="AC3718">
        <v>12331</v>
      </c>
      <c r="AD3718" t="s">
        <v>551</v>
      </c>
      <c r="AE3718" t="s">
        <v>552</v>
      </c>
      <c r="AF3718" t="s">
        <v>443</v>
      </c>
      <c r="AG3718" t="s">
        <v>443</v>
      </c>
      <c r="AH3718">
        <v>58</v>
      </c>
      <c r="AI3718" t="b">
        <v>0</v>
      </c>
      <c r="AJ3718">
        <v>54</v>
      </c>
      <c r="AK3718">
        <v>37</v>
      </c>
      <c r="AL3718">
        <v>4.4376658158231999E-5</v>
      </c>
      <c r="AM3718">
        <v>3.243E-2</v>
      </c>
      <c r="AN3718">
        <v>0.24859999999999999</v>
      </c>
      <c r="AO3718">
        <v>20617798</v>
      </c>
      <c r="AP3718">
        <v>25.08</v>
      </c>
      <c r="AQ3718" t="str">
        <f t="shared" si="687"/>
        <v>Mascot (A5)</v>
      </c>
      <c r="AT3718" t="str">
        <f t="shared" si="688"/>
        <v>Mascot (A5)</v>
      </c>
      <c r="AU3718" t="str">
        <f t="shared" si="684"/>
        <v xml:space="preserve"> (A5)</v>
      </c>
      <c r="AV3718" t="str">
        <f t="shared" si="685"/>
        <v xml:space="preserve"> (A5)</v>
      </c>
      <c r="AW3718" s="19" t="str">
        <f t="shared" si="686"/>
        <v xml:space="preserve"> (A5)</v>
      </c>
      <c r="AX3718">
        <v>-0.24</v>
      </c>
      <c r="AY3718" s="20">
        <f t="shared" si="689"/>
        <v>3.7500000000000006E-4</v>
      </c>
      <c r="AZ3718">
        <v>-9.0000000000000006E-5</v>
      </c>
      <c r="BA3718" s="21" t="e">
        <f t="shared" si="690"/>
        <v>#VALUE!</v>
      </c>
      <c r="BB3718" t="s">
        <v>540</v>
      </c>
      <c r="BC3718" t="s">
        <v>541</v>
      </c>
      <c r="BD3718" s="20" t="e">
        <f t="shared" si="691"/>
        <v>#VALUE!</v>
      </c>
      <c r="BE3718">
        <v>17.10895</v>
      </c>
      <c r="BF3718" s="20" t="e">
        <f t="shared" si="692"/>
        <v>#VALUE!</v>
      </c>
      <c r="BG3718">
        <v>30</v>
      </c>
      <c r="BH3718">
        <v>25.0383</v>
      </c>
      <c r="BI3718" s="20">
        <f t="shared" si="693"/>
        <v>492.4855121953168</v>
      </c>
      <c r="BJ3718">
        <v>12331</v>
      </c>
      <c r="BK3718" t="s">
        <v>551</v>
      </c>
      <c r="BL3718" s="20" t="e">
        <f t="shared" si="694"/>
        <v>#VALUE!</v>
      </c>
    </row>
    <row r="3719" spans="1:64" hidden="1" outlineLevel="2" collapsed="1" x14ac:dyDescent="0.35">
      <c r="A3719" t="s">
        <v>443</v>
      </c>
      <c r="B3719" t="s">
        <v>443</v>
      </c>
      <c r="C3719" t="b">
        <v>0</v>
      </c>
      <c r="D3719" t="s">
        <v>439</v>
      </c>
      <c r="E3719" t="s">
        <v>538</v>
      </c>
      <c r="F3719" t="s">
        <v>550</v>
      </c>
      <c r="G3719" t="s">
        <v>2953</v>
      </c>
      <c r="H3719" t="s">
        <v>443</v>
      </c>
      <c r="I3719">
        <v>1</v>
      </c>
      <c r="J3719">
        <v>2</v>
      </c>
      <c r="K3719" t="s">
        <v>2930</v>
      </c>
      <c r="L3719" t="s">
        <v>2934</v>
      </c>
      <c r="M3719">
        <v>1</v>
      </c>
      <c r="N3719">
        <v>3</v>
      </c>
      <c r="O3719">
        <v>0.49440000000000001</v>
      </c>
      <c r="P3719">
        <v>0</v>
      </c>
      <c r="Q3719">
        <v>1</v>
      </c>
      <c r="R3719">
        <v>1</v>
      </c>
      <c r="S3719">
        <v>392.21897000000001</v>
      </c>
      <c r="T3719">
        <v>1174.6423500000001</v>
      </c>
      <c r="U3719">
        <v>1174.6426300000001</v>
      </c>
      <c r="V3719">
        <v>-0.24</v>
      </c>
      <c r="W3719">
        <v>-9.0000000000000006E-5</v>
      </c>
      <c r="X3719" t="s">
        <v>540</v>
      </c>
      <c r="Y3719" t="s">
        <v>541</v>
      </c>
      <c r="Z3719">
        <v>17.10895</v>
      </c>
      <c r="AA3719">
        <v>30</v>
      </c>
      <c r="AB3719">
        <v>25.0383</v>
      </c>
      <c r="AC3719">
        <v>12331</v>
      </c>
      <c r="AD3719" t="s">
        <v>551</v>
      </c>
      <c r="AE3719" t="s">
        <v>552</v>
      </c>
      <c r="AF3719" t="s">
        <v>443</v>
      </c>
      <c r="AG3719">
        <v>3.54</v>
      </c>
      <c r="AH3719" t="s">
        <v>443</v>
      </c>
      <c r="AI3719" t="b">
        <v>0</v>
      </c>
      <c r="AJ3719" t="s">
        <v>443</v>
      </c>
      <c r="AK3719" t="s">
        <v>443</v>
      </c>
      <c r="AL3719" t="s">
        <v>443</v>
      </c>
      <c r="AM3719">
        <v>7.8130000000000005E-2</v>
      </c>
      <c r="AN3719">
        <v>0.49509999999999998</v>
      </c>
      <c r="AO3719">
        <v>20617798</v>
      </c>
      <c r="AP3719">
        <v>25.08</v>
      </c>
      <c r="AQ3719" t="str">
        <f t="shared" si="687"/>
        <v>Sequest HT (A2)</v>
      </c>
      <c r="AT3719" t="str">
        <f t="shared" si="688"/>
        <v>Sequest HT (A2</v>
      </c>
      <c r="AU3719" t="str">
        <f t="shared" si="684"/>
        <v>t HT (A</v>
      </c>
      <c r="AV3719" t="str">
        <f t="shared" si="685"/>
        <v>t HT (</v>
      </c>
      <c r="AW3719" s="19" t="str">
        <f t="shared" si="686"/>
        <v>t HT (</v>
      </c>
      <c r="AX3719">
        <v>-0.24</v>
      </c>
      <c r="AY3719" s="20">
        <f t="shared" si="689"/>
        <v>3.7500000000000006E-4</v>
      </c>
      <c r="AZ3719">
        <v>-9.0000000000000006E-5</v>
      </c>
      <c r="BA3719" s="21" t="e">
        <f t="shared" si="690"/>
        <v>#VALUE!</v>
      </c>
      <c r="BB3719" t="s">
        <v>540</v>
      </c>
      <c r="BC3719" t="s">
        <v>541</v>
      </c>
      <c r="BD3719" s="20" t="e">
        <f t="shared" si="691"/>
        <v>#VALUE!</v>
      </c>
      <c r="BE3719">
        <v>17.10895</v>
      </c>
      <c r="BF3719" s="20" t="e">
        <f t="shared" si="692"/>
        <v>#VALUE!</v>
      </c>
      <c r="BG3719">
        <v>30</v>
      </c>
      <c r="BH3719">
        <v>25.0383</v>
      </c>
      <c r="BI3719" s="20">
        <f t="shared" si="693"/>
        <v>492.4855121953168</v>
      </c>
      <c r="BJ3719">
        <v>12331</v>
      </c>
      <c r="BK3719" t="s">
        <v>551</v>
      </c>
      <c r="BL3719" s="20" t="e">
        <f t="shared" si="694"/>
        <v>#VALUE!</v>
      </c>
    </row>
    <row r="3720" spans="1:64" hidden="1" outlineLevel="1" x14ac:dyDescent="0.35">
      <c r="A3720" t="s">
        <v>443</v>
      </c>
      <c r="B3720" t="b">
        <v>0</v>
      </c>
      <c r="C3720" t="s">
        <v>439</v>
      </c>
      <c r="D3720" t="s">
        <v>1157</v>
      </c>
      <c r="E3720" t="s">
        <v>443</v>
      </c>
      <c r="F3720" t="s">
        <v>443</v>
      </c>
      <c r="G3720" t="b">
        <v>1</v>
      </c>
      <c r="H3720">
        <v>6</v>
      </c>
      <c r="I3720">
        <v>24</v>
      </c>
      <c r="J3720">
        <v>1</v>
      </c>
      <c r="K3720" t="s">
        <v>1158</v>
      </c>
      <c r="L3720" t="s">
        <v>1159</v>
      </c>
      <c r="M3720">
        <v>0</v>
      </c>
      <c r="N3720">
        <v>807.39954</v>
      </c>
      <c r="O3720">
        <v>0</v>
      </c>
      <c r="P3720">
        <v>107.1</v>
      </c>
      <c r="Q3720" t="s">
        <v>443</v>
      </c>
      <c r="R3720">
        <v>106.3</v>
      </c>
      <c r="S3720">
        <v>79.3</v>
      </c>
      <c r="T3720">
        <v>79</v>
      </c>
      <c r="U3720">
        <v>147.80000000000001</v>
      </c>
      <c r="V3720">
        <v>241</v>
      </c>
      <c r="W3720">
        <v>139.6</v>
      </c>
      <c r="X3720" t="s">
        <v>443</v>
      </c>
      <c r="Y3720" t="s">
        <v>661</v>
      </c>
      <c r="Z3720" t="s">
        <v>444</v>
      </c>
      <c r="AA3720" t="s">
        <v>445</v>
      </c>
      <c r="AB3720" t="s">
        <v>444</v>
      </c>
      <c r="AC3720" t="s">
        <v>439</v>
      </c>
      <c r="AD3720" t="s">
        <v>444</v>
      </c>
      <c r="AE3720" t="s">
        <v>444</v>
      </c>
      <c r="AF3720" t="s">
        <v>444</v>
      </c>
      <c r="AG3720" t="s">
        <v>444</v>
      </c>
      <c r="AH3720" t="s">
        <v>445</v>
      </c>
      <c r="AI3720" t="s">
        <v>439</v>
      </c>
      <c r="AJ3720" t="s">
        <v>439</v>
      </c>
      <c r="AK3720">
        <v>0</v>
      </c>
      <c r="AL3720">
        <v>4.4510000000000001E-3</v>
      </c>
      <c r="AM3720">
        <v>1.6039999999999999E-2</v>
      </c>
      <c r="AN3720">
        <v>7.8329999999999997E-2</v>
      </c>
      <c r="AO3720">
        <v>1.82</v>
      </c>
      <c r="AP3720">
        <v>44</v>
      </c>
      <c r="AQ3720" t="str">
        <f t="shared" si="687"/>
        <v/>
      </c>
      <c r="AR3720" t="s">
        <v>2957</v>
      </c>
      <c r="AS3720" t="s">
        <v>2958</v>
      </c>
      <c r="AT3720" t="str">
        <f t="shared" si="688"/>
        <v/>
      </c>
      <c r="AU3720" t="str">
        <f t="shared" si="684"/>
        <v/>
      </c>
      <c r="AV3720" t="str">
        <f t="shared" si="685"/>
        <v/>
      </c>
      <c r="AW3720" s="19" t="str">
        <f t="shared" si="686"/>
        <v/>
      </c>
      <c r="AX3720">
        <v>241</v>
      </c>
      <c r="AY3720" s="20">
        <f t="shared" si="689"/>
        <v>0.57925311203319496</v>
      </c>
      <c r="AZ3720">
        <v>139.6</v>
      </c>
      <c r="BA3720" s="21" t="e">
        <f t="shared" si="690"/>
        <v>#VALUE!</v>
      </c>
      <c r="BB3720" t="s">
        <v>443</v>
      </c>
      <c r="BC3720" t="s">
        <v>661</v>
      </c>
      <c r="BD3720" s="20" t="e">
        <f t="shared" si="691"/>
        <v>#VALUE!</v>
      </c>
      <c r="BE3720" t="s">
        <v>444</v>
      </c>
      <c r="BF3720" s="20" t="e">
        <f t="shared" si="692"/>
        <v>#VALUE!</v>
      </c>
      <c r="BG3720" t="s">
        <v>445</v>
      </c>
      <c r="BH3720" t="s">
        <v>444</v>
      </c>
      <c r="BI3720" s="20" t="e">
        <f t="shared" si="693"/>
        <v>#VALUE!</v>
      </c>
      <c r="BJ3720" t="s">
        <v>439</v>
      </c>
      <c r="BK3720" t="s">
        <v>444</v>
      </c>
      <c r="BL3720" s="20" t="e">
        <f t="shared" si="694"/>
        <v>#VALUE!</v>
      </c>
    </row>
    <row r="3721" spans="1:64" hidden="1" outlineLevel="2" collapsed="1" x14ac:dyDescent="0.35">
      <c r="A3721" t="s">
        <v>443</v>
      </c>
      <c r="B3721" t="s">
        <v>443</v>
      </c>
      <c r="C3721" t="s">
        <v>457</v>
      </c>
      <c r="D3721" t="s">
        <v>458</v>
      </c>
      <c r="E3721" t="s">
        <v>508</v>
      </c>
      <c r="F3721" t="s">
        <v>509</v>
      </c>
      <c r="G3721" t="s">
        <v>459</v>
      </c>
      <c r="H3721" t="s">
        <v>460</v>
      </c>
      <c r="I3721" t="s">
        <v>463</v>
      </c>
      <c r="J3721" t="s">
        <v>464</v>
      </c>
      <c r="K3721" t="s">
        <v>466</v>
      </c>
      <c r="L3721" t="s">
        <v>510</v>
      </c>
      <c r="M3721" t="s">
        <v>468</v>
      </c>
      <c r="N3721" t="s">
        <v>511</v>
      </c>
      <c r="O3721" t="s">
        <v>512</v>
      </c>
      <c r="P3721" t="s">
        <v>513</v>
      </c>
      <c r="Q3721" t="s">
        <v>514</v>
      </c>
      <c r="R3721" t="s">
        <v>515</v>
      </c>
      <c r="S3721" t="s">
        <v>516</v>
      </c>
      <c r="T3721" t="s">
        <v>517</v>
      </c>
      <c r="U3721" t="s">
        <v>469</v>
      </c>
      <c r="V3721" t="s">
        <v>518</v>
      </c>
      <c r="W3721" t="s">
        <v>519</v>
      </c>
      <c r="X3721" t="s">
        <v>520</v>
      </c>
      <c r="Y3721" t="s">
        <v>521</v>
      </c>
      <c r="Z3721" t="s">
        <v>522</v>
      </c>
      <c r="AA3721" t="s">
        <v>523</v>
      </c>
      <c r="AB3721" t="s">
        <v>524</v>
      </c>
      <c r="AC3721" t="s">
        <v>525</v>
      </c>
      <c r="AD3721" t="s">
        <v>526</v>
      </c>
      <c r="AE3721" t="s">
        <v>527</v>
      </c>
      <c r="AF3721" t="s">
        <v>480</v>
      </c>
      <c r="AG3721" t="s">
        <v>528</v>
      </c>
      <c r="AH3721" t="s">
        <v>529</v>
      </c>
      <c r="AI3721" t="s">
        <v>462</v>
      </c>
      <c r="AJ3721" t="s">
        <v>530</v>
      </c>
      <c r="AK3721" t="s">
        <v>531</v>
      </c>
      <c r="AL3721" t="s">
        <v>532</v>
      </c>
      <c r="AM3721" t="s">
        <v>533</v>
      </c>
      <c r="AN3721" t="s">
        <v>534</v>
      </c>
      <c r="AO3721" t="s">
        <v>535</v>
      </c>
      <c r="AP3721" t="s">
        <v>536</v>
      </c>
      <c r="AQ3721" t="str">
        <f t="shared" si="687"/>
        <v>Identifying Node</v>
      </c>
      <c r="AT3721" t="str">
        <f t="shared" si="688"/>
        <v>Identifying No</v>
      </c>
      <c r="AU3721" t="str">
        <f t="shared" si="684"/>
        <v>fying N</v>
      </c>
      <c r="AV3721" t="str">
        <f t="shared" si="685"/>
        <v xml:space="preserve">fying </v>
      </c>
      <c r="AW3721" s="19" t="str">
        <f t="shared" si="686"/>
        <v xml:space="preserve">fying </v>
      </c>
      <c r="AX3721" t="s">
        <v>518</v>
      </c>
      <c r="AY3721" s="20" t="e">
        <f t="shared" si="689"/>
        <v>#VALUE!</v>
      </c>
      <c r="AZ3721" t="s">
        <v>519</v>
      </c>
      <c r="BA3721" s="21" t="e">
        <f t="shared" si="690"/>
        <v>#VALUE!</v>
      </c>
      <c r="BB3721" t="s">
        <v>520</v>
      </c>
      <c r="BC3721" t="s">
        <v>521</v>
      </c>
      <c r="BD3721" s="20" t="e">
        <f t="shared" si="691"/>
        <v>#VALUE!</v>
      </c>
      <c r="BE3721" t="s">
        <v>522</v>
      </c>
      <c r="BF3721" s="20" t="e">
        <f t="shared" si="692"/>
        <v>#VALUE!</v>
      </c>
      <c r="BG3721" t="s">
        <v>523</v>
      </c>
      <c r="BH3721" t="s">
        <v>524</v>
      </c>
      <c r="BI3721" s="20" t="e">
        <f t="shared" si="693"/>
        <v>#VALUE!</v>
      </c>
      <c r="BJ3721" t="s">
        <v>525</v>
      </c>
      <c r="BK3721" t="s">
        <v>526</v>
      </c>
      <c r="BL3721" s="20" t="e">
        <f t="shared" si="694"/>
        <v>#VALUE!</v>
      </c>
    </row>
    <row r="3722" spans="1:64" hidden="1" outlineLevel="2" collapsed="1" x14ac:dyDescent="0.35">
      <c r="A3722" t="s">
        <v>443</v>
      </c>
      <c r="B3722" t="s">
        <v>443</v>
      </c>
      <c r="C3722" t="b">
        <v>0</v>
      </c>
      <c r="D3722" t="s">
        <v>439</v>
      </c>
      <c r="E3722" t="s">
        <v>557</v>
      </c>
      <c r="F3722" t="s">
        <v>539</v>
      </c>
      <c r="G3722" t="s">
        <v>1157</v>
      </c>
      <c r="H3722" t="s">
        <v>443</v>
      </c>
      <c r="I3722">
        <v>6</v>
      </c>
      <c r="J3722">
        <v>24</v>
      </c>
      <c r="K3722" t="s">
        <v>1158</v>
      </c>
      <c r="L3722" t="s">
        <v>1162</v>
      </c>
      <c r="M3722">
        <v>0</v>
      </c>
      <c r="N3722">
        <v>2</v>
      </c>
      <c r="O3722">
        <v>0.74070000000000003</v>
      </c>
      <c r="P3722">
        <v>0</v>
      </c>
      <c r="Q3722">
        <v>1</v>
      </c>
      <c r="R3722">
        <v>1</v>
      </c>
      <c r="S3722">
        <v>404.20386000000002</v>
      </c>
      <c r="T3722">
        <v>807.40044999999998</v>
      </c>
      <c r="U3722">
        <v>807.39954</v>
      </c>
      <c r="V3722">
        <v>1.1200000000000001</v>
      </c>
      <c r="W3722">
        <v>4.4999999999999999E-4</v>
      </c>
      <c r="X3722" t="s">
        <v>540</v>
      </c>
      <c r="Y3722" t="s">
        <v>541</v>
      </c>
      <c r="Z3722">
        <v>16.74776</v>
      </c>
      <c r="AA3722">
        <v>30</v>
      </c>
      <c r="AB3722">
        <v>90.305000000000007</v>
      </c>
      <c r="AC3722">
        <v>66147</v>
      </c>
      <c r="AD3722" t="s">
        <v>563</v>
      </c>
      <c r="AE3722" t="s">
        <v>564</v>
      </c>
      <c r="AF3722" t="s">
        <v>443</v>
      </c>
      <c r="AG3722" t="s">
        <v>443</v>
      </c>
      <c r="AH3722">
        <v>54</v>
      </c>
      <c r="AI3722" t="b">
        <v>1</v>
      </c>
      <c r="AJ3722">
        <v>50</v>
      </c>
      <c r="AK3722">
        <v>32</v>
      </c>
      <c r="AL3722">
        <v>4.6578538954759199E-5</v>
      </c>
      <c r="AM3722">
        <v>0</v>
      </c>
      <c r="AN3722">
        <v>6.6270000000000001E-3</v>
      </c>
      <c r="AO3722">
        <v>4427933.5</v>
      </c>
      <c r="AP3722">
        <v>90.39</v>
      </c>
      <c r="AQ3722" t="str">
        <f t="shared" si="687"/>
        <v>Mascot (A5)</v>
      </c>
      <c r="AT3722" t="str">
        <f t="shared" si="688"/>
        <v>Mascot (A5)</v>
      </c>
      <c r="AU3722" t="str">
        <f t="shared" si="684"/>
        <v xml:space="preserve"> (A5)</v>
      </c>
      <c r="AV3722" t="str">
        <f t="shared" si="685"/>
        <v xml:space="preserve"> (A5)</v>
      </c>
      <c r="AW3722" s="19" t="str">
        <f t="shared" si="686"/>
        <v xml:space="preserve"> (A5)</v>
      </c>
      <c r="AX3722">
        <v>1.1200000000000001</v>
      </c>
      <c r="AY3722" s="20">
        <f t="shared" si="689"/>
        <v>4.0178571428571422E-4</v>
      </c>
      <c r="AZ3722">
        <v>4.4999999999999999E-4</v>
      </c>
      <c r="BA3722" s="21" t="e">
        <f t="shared" si="690"/>
        <v>#VALUE!</v>
      </c>
      <c r="BB3722" t="s">
        <v>540</v>
      </c>
      <c r="BC3722" t="s">
        <v>541</v>
      </c>
      <c r="BD3722" s="20" t="e">
        <f t="shared" si="691"/>
        <v>#VALUE!</v>
      </c>
      <c r="BE3722">
        <v>16.74776</v>
      </c>
      <c r="BF3722" s="20" t="e">
        <f t="shared" si="692"/>
        <v>#VALUE!</v>
      </c>
      <c r="BG3722">
        <v>30</v>
      </c>
      <c r="BH3722">
        <v>90.305000000000007</v>
      </c>
      <c r="BI3722" s="20">
        <f t="shared" si="693"/>
        <v>732.48435856264871</v>
      </c>
      <c r="BJ3722">
        <v>66147</v>
      </c>
      <c r="BK3722" t="s">
        <v>563</v>
      </c>
      <c r="BL3722" s="20" t="e">
        <f t="shared" si="694"/>
        <v>#VALUE!</v>
      </c>
    </row>
    <row r="3723" spans="1:64" collapsed="1" x14ac:dyDescent="0.35">
      <c r="A3723" t="b">
        <v>0</v>
      </c>
      <c r="B3723" t="s">
        <v>439</v>
      </c>
      <c r="C3723" t="s">
        <v>440</v>
      </c>
      <c r="D3723" t="s">
        <v>998</v>
      </c>
      <c r="E3723" t="s">
        <v>2959</v>
      </c>
      <c r="F3723">
        <v>0</v>
      </c>
      <c r="G3723" t="b">
        <v>0</v>
      </c>
      <c r="H3723">
        <v>210.47300000000001</v>
      </c>
      <c r="I3723">
        <v>60</v>
      </c>
      <c r="J3723">
        <v>37</v>
      </c>
      <c r="K3723">
        <v>330</v>
      </c>
      <c r="L3723">
        <v>33</v>
      </c>
      <c r="M3723">
        <v>1</v>
      </c>
      <c r="N3723">
        <v>584</v>
      </c>
      <c r="O3723">
        <v>58.8</v>
      </c>
      <c r="P3723">
        <v>5.21</v>
      </c>
      <c r="Q3723">
        <v>8005</v>
      </c>
      <c r="R3723">
        <v>542.70000000000005</v>
      </c>
      <c r="S3723">
        <v>24</v>
      </c>
      <c r="T3723">
        <v>34</v>
      </c>
      <c r="U3723">
        <v>4</v>
      </c>
      <c r="V3723">
        <v>88.8</v>
      </c>
      <c r="W3723">
        <v>92.9</v>
      </c>
      <c r="X3723">
        <v>112.2</v>
      </c>
      <c r="Y3723">
        <v>132.9</v>
      </c>
      <c r="Z3723">
        <v>123.9</v>
      </c>
      <c r="AA3723">
        <v>119.8</v>
      </c>
      <c r="AB3723">
        <v>100.7</v>
      </c>
      <c r="AC3723">
        <v>104.1</v>
      </c>
      <c r="AD3723">
        <v>24.8</v>
      </c>
      <c r="AE3723" t="s">
        <v>439</v>
      </c>
      <c r="AF3723" t="s">
        <v>439</v>
      </c>
      <c r="AG3723" t="s">
        <v>439</v>
      </c>
      <c r="AH3723" t="s">
        <v>439</v>
      </c>
      <c r="AI3723" t="s">
        <v>439</v>
      </c>
      <c r="AJ3723" t="s">
        <v>439</v>
      </c>
      <c r="AK3723" t="s">
        <v>439</v>
      </c>
      <c r="AL3723" t="s">
        <v>439</v>
      </c>
      <c r="AM3723" t="s">
        <v>444</v>
      </c>
      <c r="AN3723" t="s">
        <v>443</v>
      </c>
      <c r="AQ3723" t="str">
        <f t="shared" si="687"/>
        <v>06 GN=KRT10 PE=1 SV=6</v>
      </c>
      <c r="AT3723" t="str">
        <f t="shared" si="688"/>
        <v>06 GN=KRT10 PE</v>
      </c>
      <c r="AU3723" t="str">
        <f t="shared" si="684"/>
        <v>KRT10 P</v>
      </c>
      <c r="AV3723" t="str">
        <f t="shared" si="685"/>
        <v xml:space="preserve">KRT10 </v>
      </c>
      <c r="AW3723" s="19" t="str">
        <f t="shared" si="686"/>
        <v xml:space="preserve">KRT10 </v>
      </c>
      <c r="AX3723">
        <v>88.8</v>
      </c>
      <c r="AY3723" s="20">
        <f t="shared" si="689"/>
        <v>1.0461711711711712</v>
      </c>
      <c r="AZ3723">
        <v>92.9</v>
      </c>
      <c r="BA3723" s="20">
        <f t="shared" si="690"/>
        <v>1.2635135135135136</v>
      </c>
      <c r="BB3723">
        <v>112.2</v>
      </c>
      <c r="BC3723">
        <v>132.9</v>
      </c>
      <c r="BD3723" s="20">
        <f t="shared" si="691"/>
        <v>0.93227990970654628</v>
      </c>
      <c r="BE3723">
        <v>123.9</v>
      </c>
      <c r="BF3723" s="20">
        <f t="shared" si="692"/>
        <v>0.90142964635063949</v>
      </c>
      <c r="BG3723">
        <v>119.8</v>
      </c>
      <c r="BH3723">
        <v>100.7</v>
      </c>
      <c r="BI3723" s="20">
        <f t="shared" si="693"/>
        <v>1.0337636544190665</v>
      </c>
      <c r="BJ3723">
        <v>104.1</v>
      </c>
      <c r="BK3723">
        <v>24.8</v>
      </c>
      <c r="BL3723" s="21">
        <f t="shared" si="694"/>
        <v>0.24627606752730885</v>
      </c>
    </row>
    <row r="3724" spans="1:64" hidden="1" outlineLevel="1" collapsed="1" x14ac:dyDescent="0.35">
      <c r="A3724" t="s">
        <v>443</v>
      </c>
      <c r="B3724" t="s">
        <v>457</v>
      </c>
      <c r="C3724" t="s">
        <v>458</v>
      </c>
      <c r="D3724" t="s">
        <v>459</v>
      </c>
      <c r="E3724" t="s">
        <v>460</v>
      </c>
      <c r="F3724" t="s">
        <v>461</v>
      </c>
      <c r="G3724" t="s">
        <v>462</v>
      </c>
      <c r="H3724" t="s">
        <v>463</v>
      </c>
      <c r="I3724" t="s">
        <v>464</v>
      </c>
      <c r="J3724" t="s">
        <v>465</v>
      </c>
      <c r="K3724" t="s">
        <v>466</v>
      </c>
      <c r="L3724" t="s">
        <v>467</v>
      </c>
      <c r="M3724" t="s">
        <v>468</v>
      </c>
      <c r="N3724" t="s">
        <v>469</v>
      </c>
      <c r="O3724" t="s">
        <v>470</v>
      </c>
      <c r="P3724" t="s">
        <v>471</v>
      </c>
      <c r="Q3724" t="s">
        <v>472</v>
      </c>
      <c r="R3724" t="s">
        <v>473</v>
      </c>
      <c r="S3724" t="s">
        <v>474</v>
      </c>
      <c r="T3724" t="s">
        <v>475</v>
      </c>
      <c r="U3724" t="s">
        <v>476</v>
      </c>
      <c r="V3724" t="s">
        <v>477</v>
      </c>
      <c r="W3724" t="s">
        <v>478</v>
      </c>
      <c r="X3724" t="s">
        <v>479</v>
      </c>
      <c r="Y3724" t="s">
        <v>480</v>
      </c>
      <c r="Z3724" t="s">
        <v>481</v>
      </c>
      <c r="AA3724" t="s">
        <v>482</v>
      </c>
      <c r="AB3724" t="s">
        <v>483</v>
      </c>
      <c r="AC3724" t="s">
        <v>484</v>
      </c>
      <c r="AD3724" t="s">
        <v>485</v>
      </c>
      <c r="AE3724" t="s">
        <v>486</v>
      </c>
      <c r="AF3724" t="s">
        <v>487</v>
      </c>
      <c r="AG3724" t="s">
        <v>488</v>
      </c>
      <c r="AH3724" t="s">
        <v>489</v>
      </c>
      <c r="AI3724" t="s">
        <v>490</v>
      </c>
      <c r="AJ3724" t="s">
        <v>491</v>
      </c>
      <c r="AK3724" t="s">
        <v>492</v>
      </c>
      <c r="AL3724" t="s">
        <v>493</v>
      </c>
      <c r="AM3724" t="s">
        <v>494</v>
      </c>
      <c r="AN3724" t="s">
        <v>495</v>
      </c>
      <c r="AO3724" t="s">
        <v>496</v>
      </c>
      <c r="AP3724" t="s">
        <v>497</v>
      </c>
      <c r="AQ3724" t="str">
        <f t="shared" si="687"/>
        <v>Modifications</v>
      </c>
      <c r="AR3724" t="s">
        <v>498</v>
      </c>
      <c r="AS3724" t="s">
        <v>499</v>
      </c>
      <c r="AT3724" t="str">
        <f t="shared" si="688"/>
        <v>Modifications</v>
      </c>
      <c r="AU3724" t="str">
        <f t="shared" si="684"/>
        <v>cations</v>
      </c>
      <c r="AV3724" t="str">
        <f t="shared" si="685"/>
        <v>cation</v>
      </c>
      <c r="AW3724" s="19" t="str">
        <f t="shared" si="686"/>
        <v>cation</v>
      </c>
      <c r="AX3724" t="s">
        <v>477</v>
      </c>
      <c r="AY3724" s="20" t="e">
        <f t="shared" si="689"/>
        <v>#VALUE!</v>
      </c>
      <c r="AZ3724" t="s">
        <v>478</v>
      </c>
      <c r="BA3724" s="21" t="e">
        <f t="shared" si="690"/>
        <v>#VALUE!</v>
      </c>
      <c r="BB3724" t="s">
        <v>479</v>
      </c>
      <c r="BC3724" t="s">
        <v>480</v>
      </c>
      <c r="BD3724" s="20" t="e">
        <f t="shared" si="691"/>
        <v>#VALUE!</v>
      </c>
      <c r="BE3724" t="s">
        <v>481</v>
      </c>
      <c r="BF3724" s="20" t="e">
        <f t="shared" si="692"/>
        <v>#VALUE!</v>
      </c>
      <c r="BG3724" t="s">
        <v>482</v>
      </c>
      <c r="BH3724" t="s">
        <v>483</v>
      </c>
      <c r="BI3724" s="20" t="e">
        <f t="shared" si="693"/>
        <v>#VALUE!</v>
      </c>
      <c r="BJ3724" t="s">
        <v>484</v>
      </c>
      <c r="BK3724" t="s">
        <v>485</v>
      </c>
      <c r="BL3724" s="20" t="e">
        <f t="shared" si="694"/>
        <v>#VALUE!</v>
      </c>
    </row>
    <row r="3725" spans="1:64" hidden="1" outlineLevel="1" x14ac:dyDescent="0.35">
      <c r="A3725" t="s">
        <v>443</v>
      </c>
      <c r="B3725" t="b">
        <v>0</v>
      </c>
      <c r="C3725" t="s">
        <v>439</v>
      </c>
      <c r="D3725" t="s">
        <v>2960</v>
      </c>
      <c r="E3725" t="s">
        <v>1347</v>
      </c>
      <c r="F3725" t="s">
        <v>443</v>
      </c>
      <c r="G3725" t="b">
        <v>0</v>
      </c>
      <c r="H3725">
        <v>1</v>
      </c>
      <c r="I3725">
        <v>2</v>
      </c>
      <c r="J3725">
        <v>2</v>
      </c>
      <c r="K3725" t="s">
        <v>2927</v>
      </c>
      <c r="L3725" t="s">
        <v>2961</v>
      </c>
      <c r="M3725">
        <v>0</v>
      </c>
      <c r="N3725">
        <v>1480.72129</v>
      </c>
      <c r="O3725">
        <v>0</v>
      </c>
      <c r="P3725">
        <v>146.30000000000001</v>
      </c>
      <c r="Q3725">
        <v>311.2</v>
      </c>
      <c r="R3725">
        <v>442.5</v>
      </c>
      <c r="S3725" t="s">
        <v>443</v>
      </c>
      <c r="T3725" t="s">
        <v>443</v>
      </c>
      <c r="U3725" t="s">
        <v>443</v>
      </c>
      <c r="V3725" t="s">
        <v>443</v>
      </c>
      <c r="W3725" t="s">
        <v>443</v>
      </c>
      <c r="X3725" t="s">
        <v>443</v>
      </c>
      <c r="Y3725" t="s">
        <v>443</v>
      </c>
      <c r="Z3725" t="s">
        <v>444</v>
      </c>
      <c r="AA3725" t="s">
        <v>444</v>
      </c>
      <c r="AB3725" t="s">
        <v>439</v>
      </c>
      <c r="AC3725" t="s">
        <v>445</v>
      </c>
      <c r="AD3725" t="s">
        <v>445</v>
      </c>
      <c r="AE3725" t="s">
        <v>445</v>
      </c>
      <c r="AF3725" t="s">
        <v>445</v>
      </c>
      <c r="AG3725" t="s">
        <v>445</v>
      </c>
      <c r="AH3725" t="s">
        <v>445</v>
      </c>
      <c r="AI3725" t="s">
        <v>439</v>
      </c>
      <c r="AJ3725" t="s">
        <v>439</v>
      </c>
      <c r="AK3725">
        <v>0</v>
      </c>
      <c r="AL3725">
        <v>0</v>
      </c>
      <c r="AM3725">
        <v>1.655E-3</v>
      </c>
      <c r="AN3725">
        <v>5.9369999999999996E-4</v>
      </c>
      <c r="AO3725">
        <v>2.57</v>
      </c>
      <c r="AP3725">
        <v>61</v>
      </c>
      <c r="AQ3725" t="str">
        <f t="shared" si="687"/>
        <v>xCarbamidomethyl [C9]</v>
      </c>
      <c r="AR3725" t="s">
        <v>2962</v>
      </c>
      <c r="AS3725" t="s">
        <v>2963</v>
      </c>
      <c r="AT3725" t="str">
        <f t="shared" si="688"/>
        <v>xCarbamidometh</v>
      </c>
      <c r="AU3725" t="str">
        <f t="shared" si="684"/>
        <v>midomet</v>
      </c>
      <c r="AV3725" t="str">
        <f t="shared" si="685"/>
        <v>midome</v>
      </c>
      <c r="AW3725" s="19" t="str">
        <f t="shared" si="686"/>
        <v>midome</v>
      </c>
      <c r="AX3725" t="s">
        <v>443</v>
      </c>
      <c r="AY3725" s="20" t="e">
        <f t="shared" si="689"/>
        <v>#VALUE!</v>
      </c>
      <c r="AZ3725" t="s">
        <v>443</v>
      </c>
      <c r="BA3725" s="21" t="e">
        <f t="shared" si="690"/>
        <v>#VALUE!</v>
      </c>
      <c r="BB3725" t="s">
        <v>443</v>
      </c>
      <c r="BC3725" t="s">
        <v>443</v>
      </c>
      <c r="BD3725" s="20" t="e">
        <f t="shared" si="691"/>
        <v>#VALUE!</v>
      </c>
      <c r="BE3725" t="s">
        <v>444</v>
      </c>
      <c r="BF3725" s="20" t="e">
        <f t="shared" si="692"/>
        <v>#VALUE!</v>
      </c>
      <c r="BG3725" t="s">
        <v>444</v>
      </c>
      <c r="BH3725" t="s">
        <v>439</v>
      </c>
      <c r="BI3725" s="20" t="e">
        <f t="shared" si="693"/>
        <v>#VALUE!</v>
      </c>
      <c r="BJ3725" t="s">
        <v>445</v>
      </c>
      <c r="BK3725" t="s">
        <v>445</v>
      </c>
      <c r="BL3725" s="20" t="e">
        <f t="shared" si="694"/>
        <v>#VALUE!</v>
      </c>
    </row>
    <row r="3726" spans="1:64" hidden="1" outlineLevel="2" collapsed="1" x14ac:dyDescent="0.35">
      <c r="A3726" t="s">
        <v>443</v>
      </c>
      <c r="B3726" t="s">
        <v>443</v>
      </c>
      <c r="C3726" t="s">
        <v>457</v>
      </c>
      <c r="D3726" t="s">
        <v>458</v>
      </c>
      <c r="E3726" t="s">
        <v>508</v>
      </c>
      <c r="F3726" t="s">
        <v>509</v>
      </c>
      <c r="G3726" t="s">
        <v>459</v>
      </c>
      <c r="H3726" t="s">
        <v>460</v>
      </c>
      <c r="I3726" t="s">
        <v>463</v>
      </c>
      <c r="J3726" t="s">
        <v>464</v>
      </c>
      <c r="K3726" t="s">
        <v>466</v>
      </c>
      <c r="L3726" t="s">
        <v>510</v>
      </c>
      <c r="M3726" t="s">
        <v>468</v>
      </c>
      <c r="N3726" t="s">
        <v>511</v>
      </c>
      <c r="O3726" t="s">
        <v>512</v>
      </c>
      <c r="P3726" t="s">
        <v>513</v>
      </c>
      <c r="Q3726" t="s">
        <v>514</v>
      </c>
      <c r="R3726" t="s">
        <v>515</v>
      </c>
      <c r="S3726" t="s">
        <v>516</v>
      </c>
      <c r="T3726" t="s">
        <v>517</v>
      </c>
      <c r="U3726" t="s">
        <v>469</v>
      </c>
      <c r="V3726" t="s">
        <v>518</v>
      </c>
      <c r="W3726" t="s">
        <v>519</v>
      </c>
      <c r="X3726" t="s">
        <v>520</v>
      </c>
      <c r="Y3726" t="s">
        <v>521</v>
      </c>
      <c r="Z3726" t="s">
        <v>522</v>
      </c>
      <c r="AA3726" t="s">
        <v>523</v>
      </c>
      <c r="AB3726" t="s">
        <v>524</v>
      </c>
      <c r="AC3726" t="s">
        <v>525</v>
      </c>
      <c r="AD3726" t="s">
        <v>526</v>
      </c>
      <c r="AE3726" t="s">
        <v>527</v>
      </c>
      <c r="AF3726" t="s">
        <v>480</v>
      </c>
      <c r="AG3726" t="s">
        <v>528</v>
      </c>
      <c r="AH3726" t="s">
        <v>529</v>
      </c>
      <c r="AI3726" t="s">
        <v>462</v>
      </c>
      <c r="AJ3726" t="s">
        <v>530</v>
      </c>
      <c r="AK3726" t="s">
        <v>531</v>
      </c>
      <c r="AL3726" t="s">
        <v>532</v>
      </c>
      <c r="AM3726" t="s">
        <v>533</v>
      </c>
      <c r="AN3726" t="s">
        <v>534</v>
      </c>
      <c r="AO3726" t="s">
        <v>535</v>
      </c>
      <c r="AP3726" t="s">
        <v>536</v>
      </c>
      <c r="AQ3726" t="str">
        <f t="shared" si="687"/>
        <v>Identifying Node</v>
      </c>
      <c r="AT3726" t="str">
        <f t="shared" si="688"/>
        <v>Identifying No</v>
      </c>
      <c r="AU3726" t="str">
        <f t="shared" si="684"/>
        <v>fying N</v>
      </c>
      <c r="AV3726" t="str">
        <f t="shared" si="685"/>
        <v xml:space="preserve">fying </v>
      </c>
      <c r="AW3726" s="19" t="str">
        <f t="shared" si="686"/>
        <v xml:space="preserve">fying </v>
      </c>
      <c r="AX3726" t="s">
        <v>518</v>
      </c>
      <c r="AY3726" s="20" t="e">
        <f t="shared" si="689"/>
        <v>#VALUE!</v>
      </c>
      <c r="AZ3726" t="s">
        <v>519</v>
      </c>
      <c r="BA3726" s="21" t="e">
        <f t="shared" si="690"/>
        <v>#VALUE!</v>
      </c>
      <c r="BB3726" t="s">
        <v>520</v>
      </c>
      <c r="BC3726" t="s">
        <v>521</v>
      </c>
      <c r="BD3726" s="20" t="e">
        <f t="shared" si="691"/>
        <v>#VALUE!</v>
      </c>
      <c r="BE3726" t="s">
        <v>522</v>
      </c>
      <c r="BF3726" s="20" t="e">
        <f t="shared" si="692"/>
        <v>#VALUE!</v>
      </c>
      <c r="BG3726" t="s">
        <v>523</v>
      </c>
      <c r="BH3726" t="s">
        <v>524</v>
      </c>
      <c r="BI3726" s="20" t="e">
        <f t="shared" si="693"/>
        <v>#VALUE!</v>
      </c>
      <c r="BJ3726" t="s">
        <v>525</v>
      </c>
      <c r="BK3726" t="s">
        <v>526</v>
      </c>
      <c r="BL3726" s="20" t="e">
        <f t="shared" si="694"/>
        <v>#VALUE!</v>
      </c>
    </row>
    <row r="3727" spans="1:64" hidden="1" outlineLevel="2" collapsed="1" x14ac:dyDescent="0.35">
      <c r="A3727" t="s">
        <v>443</v>
      </c>
      <c r="B3727" t="s">
        <v>443</v>
      </c>
      <c r="C3727" t="b">
        <v>0</v>
      </c>
      <c r="D3727" t="s">
        <v>439</v>
      </c>
      <c r="E3727" t="s">
        <v>538</v>
      </c>
      <c r="F3727" t="s">
        <v>550</v>
      </c>
      <c r="G3727" t="s">
        <v>2964</v>
      </c>
      <c r="H3727" t="s">
        <v>1352</v>
      </c>
      <c r="I3727">
        <v>1</v>
      </c>
      <c r="J3727">
        <v>2</v>
      </c>
      <c r="K3727" t="s">
        <v>2927</v>
      </c>
      <c r="L3727" t="s">
        <v>2965</v>
      </c>
      <c r="M3727">
        <v>0</v>
      </c>
      <c r="N3727">
        <v>2</v>
      </c>
      <c r="O3727">
        <v>0.71599999999999997</v>
      </c>
      <c r="P3727">
        <v>0</v>
      </c>
      <c r="Q3727">
        <v>1</v>
      </c>
      <c r="R3727">
        <v>1</v>
      </c>
      <c r="S3727">
        <v>740.86368000000004</v>
      </c>
      <c r="T3727">
        <v>1480.72009</v>
      </c>
      <c r="U3727">
        <v>1480.72129</v>
      </c>
      <c r="V3727">
        <v>-0.81</v>
      </c>
      <c r="W3727">
        <v>-5.9999999999999995E-4</v>
      </c>
      <c r="X3727" t="s">
        <v>540</v>
      </c>
      <c r="Y3727" t="s">
        <v>541</v>
      </c>
      <c r="Z3727">
        <v>35.94453</v>
      </c>
      <c r="AA3727">
        <v>30</v>
      </c>
      <c r="AB3727">
        <v>36.098300000000002</v>
      </c>
      <c r="AC3727">
        <v>21660</v>
      </c>
      <c r="AD3727" t="s">
        <v>551</v>
      </c>
      <c r="AE3727" t="s">
        <v>552</v>
      </c>
      <c r="AF3727" t="s">
        <v>443</v>
      </c>
      <c r="AG3727">
        <v>2.57</v>
      </c>
      <c r="AH3727" t="s">
        <v>443</v>
      </c>
      <c r="AI3727" t="b">
        <v>0</v>
      </c>
      <c r="AJ3727" t="s">
        <v>443</v>
      </c>
      <c r="AK3727" t="s">
        <v>443</v>
      </c>
      <c r="AL3727" t="s">
        <v>443</v>
      </c>
      <c r="AM3727">
        <v>0</v>
      </c>
      <c r="AN3727">
        <v>5.9369999999999996E-4</v>
      </c>
      <c r="AO3727">
        <v>8770896</v>
      </c>
      <c r="AP3727">
        <v>36.14</v>
      </c>
      <c r="AQ3727" t="str">
        <f t="shared" si="687"/>
        <v>Sequest HT (A2)</v>
      </c>
      <c r="AT3727" t="str">
        <f t="shared" si="688"/>
        <v>Sequest HT (A2</v>
      </c>
      <c r="AU3727" t="str">
        <f t="shared" si="684"/>
        <v>t HT (A</v>
      </c>
      <c r="AV3727" t="str">
        <f t="shared" si="685"/>
        <v>t HT (</v>
      </c>
      <c r="AW3727" s="19" t="str">
        <f t="shared" si="686"/>
        <v>t HT (</v>
      </c>
      <c r="AX3727">
        <v>-0.81</v>
      </c>
      <c r="AY3727" s="20">
        <f t="shared" si="689"/>
        <v>7.407407407407406E-4</v>
      </c>
      <c r="AZ3727">
        <v>-5.9999999999999995E-4</v>
      </c>
      <c r="BA3727" s="21" t="e">
        <f t="shared" si="690"/>
        <v>#VALUE!</v>
      </c>
      <c r="BB3727" t="s">
        <v>540</v>
      </c>
      <c r="BC3727" t="s">
        <v>541</v>
      </c>
      <c r="BD3727" s="20" t="e">
        <f t="shared" si="691"/>
        <v>#VALUE!</v>
      </c>
      <c r="BE3727">
        <v>35.94453</v>
      </c>
      <c r="BF3727" s="20" t="e">
        <f t="shared" si="692"/>
        <v>#VALUE!</v>
      </c>
      <c r="BG3727">
        <v>30</v>
      </c>
      <c r="BH3727">
        <v>36.098300000000002</v>
      </c>
      <c r="BI3727" s="20">
        <f t="shared" si="693"/>
        <v>600.02825617826875</v>
      </c>
      <c r="BJ3727">
        <v>21660</v>
      </c>
      <c r="BK3727" t="s">
        <v>551</v>
      </c>
      <c r="BL3727" s="20" t="e">
        <f t="shared" si="694"/>
        <v>#VALUE!</v>
      </c>
    </row>
    <row r="3728" spans="1:64" hidden="1" outlineLevel="2" collapsed="1" x14ac:dyDescent="0.35">
      <c r="A3728" t="s">
        <v>443</v>
      </c>
      <c r="B3728" t="s">
        <v>443</v>
      </c>
      <c r="C3728" t="b">
        <v>0</v>
      </c>
      <c r="D3728" t="s">
        <v>439</v>
      </c>
      <c r="E3728" t="s">
        <v>557</v>
      </c>
      <c r="F3728" t="s">
        <v>550</v>
      </c>
      <c r="G3728" t="s">
        <v>2964</v>
      </c>
      <c r="H3728" t="s">
        <v>1352</v>
      </c>
      <c r="I3728">
        <v>1</v>
      </c>
      <c r="J3728">
        <v>2</v>
      </c>
      <c r="K3728" t="s">
        <v>2927</v>
      </c>
      <c r="L3728" t="s">
        <v>2965</v>
      </c>
      <c r="M3728">
        <v>0</v>
      </c>
      <c r="N3728">
        <v>2</v>
      </c>
      <c r="O3728">
        <v>1</v>
      </c>
      <c r="P3728">
        <v>0</v>
      </c>
      <c r="Q3728">
        <v>1</v>
      </c>
      <c r="R3728">
        <v>1</v>
      </c>
      <c r="S3728">
        <v>740.86368000000004</v>
      </c>
      <c r="T3728">
        <v>1480.72009</v>
      </c>
      <c r="U3728">
        <v>1480.72129</v>
      </c>
      <c r="V3728">
        <v>-0.81</v>
      </c>
      <c r="W3728">
        <v>-5.9999999999999995E-4</v>
      </c>
      <c r="X3728" t="s">
        <v>540</v>
      </c>
      <c r="Y3728" t="s">
        <v>541</v>
      </c>
      <c r="Z3728">
        <v>35.94453</v>
      </c>
      <c r="AA3728">
        <v>30</v>
      </c>
      <c r="AB3728">
        <v>36.098300000000002</v>
      </c>
      <c r="AC3728">
        <v>21660</v>
      </c>
      <c r="AD3728" t="s">
        <v>551</v>
      </c>
      <c r="AE3728" t="s">
        <v>552</v>
      </c>
      <c r="AF3728" t="s">
        <v>443</v>
      </c>
      <c r="AG3728" t="s">
        <v>443</v>
      </c>
      <c r="AH3728">
        <v>61</v>
      </c>
      <c r="AI3728" t="b">
        <v>0</v>
      </c>
      <c r="AJ3728">
        <v>53</v>
      </c>
      <c r="AK3728">
        <v>35</v>
      </c>
      <c r="AL3728">
        <v>1.5745131282034701E-5</v>
      </c>
      <c r="AM3728">
        <v>0</v>
      </c>
      <c r="AN3728">
        <v>1.655E-3</v>
      </c>
      <c r="AO3728">
        <v>8770896</v>
      </c>
      <c r="AP3728">
        <v>36.14</v>
      </c>
      <c r="AQ3728" t="str">
        <f t="shared" si="687"/>
        <v>Mascot (A5)</v>
      </c>
      <c r="AT3728" t="str">
        <f t="shared" si="688"/>
        <v>Mascot (A5)</v>
      </c>
      <c r="AU3728" t="str">
        <f t="shared" si="684"/>
        <v xml:space="preserve"> (A5)</v>
      </c>
      <c r="AV3728" t="str">
        <f t="shared" si="685"/>
        <v xml:space="preserve"> (A5)</v>
      </c>
      <c r="AW3728" s="19" t="str">
        <f t="shared" si="686"/>
        <v xml:space="preserve"> (A5)</v>
      </c>
      <c r="AX3728">
        <v>-0.81</v>
      </c>
      <c r="AY3728" s="20">
        <f t="shared" si="689"/>
        <v>7.407407407407406E-4</v>
      </c>
      <c r="AZ3728">
        <v>-5.9999999999999995E-4</v>
      </c>
      <c r="BA3728" s="21" t="e">
        <f t="shared" si="690"/>
        <v>#VALUE!</v>
      </c>
      <c r="BB3728" t="s">
        <v>540</v>
      </c>
      <c r="BC3728" t="s">
        <v>541</v>
      </c>
      <c r="BD3728" s="20" t="e">
        <f t="shared" si="691"/>
        <v>#VALUE!</v>
      </c>
      <c r="BE3728">
        <v>35.94453</v>
      </c>
      <c r="BF3728" s="20" t="e">
        <f t="shared" si="692"/>
        <v>#VALUE!</v>
      </c>
      <c r="BG3728">
        <v>30</v>
      </c>
      <c r="BH3728">
        <v>36.098300000000002</v>
      </c>
      <c r="BI3728" s="20">
        <f t="shared" si="693"/>
        <v>600.02825617826875</v>
      </c>
      <c r="BJ3728">
        <v>21660</v>
      </c>
      <c r="BK3728" t="s">
        <v>551</v>
      </c>
      <c r="BL3728" s="20" t="e">
        <f t="shared" si="694"/>
        <v>#VALUE!</v>
      </c>
    </row>
    <row r="3729" spans="1:64" hidden="1" outlineLevel="1" x14ac:dyDescent="0.35">
      <c r="A3729" t="s">
        <v>443</v>
      </c>
      <c r="B3729" t="b">
        <v>0</v>
      </c>
      <c r="C3729" t="s">
        <v>439</v>
      </c>
      <c r="D3729" t="s">
        <v>2966</v>
      </c>
      <c r="E3729" t="s">
        <v>443</v>
      </c>
      <c r="F3729" t="s">
        <v>443</v>
      </c>
      <c r="G3729" t="b">
        <v>0</v>
      </c>
      <c r="H3729">
        <v>1</v>
      </c>
      <c r="I3729">
        <v>2</v>
      </c>
      <c r="J3729">
        <v>1</v>
      </c>
      <c r="K3729" t="s">
        <v>2927</v>
      </c>
      <c r="L3729" t="s">
        <v>2967</v>
      </c>
      <c r="M3729">
        <v>0</v>
      </c>
      <c r="N3729">
        <v>1098.6921400000001</v>
      </c>
      <c r="O3729">
        <v>0</v>
      </c>
      <c r="P3729">
        <v>274.3</v>
      </c>
      <c r="Q3729">
        <v>293.5</v>
      </c>
      <c r="R3729">
        <v>272.3</v>
      </c>
      <c r="S3729">
        <v>7.5</v>
      </c>
      <c r="T3729">
        <v>16.899999999999999</v>
      </c>
      <c r="U3729">
        <v>20.9</v>
      </c>
      <c r="V3729" t="s">
        <v>443</v>
      </c>
      <c r="W3729">
        <v>14.7</v>
      </c>
      <c r="X3729" t="s">
        <v>443</v>
      </c>
      <c r="Y3729" t="s">
        <v>443</v>
      </c>
      <c r="Z3729" t="s">
        <v>444</v>
      </c>
      <c r="AA3729" t="s">
        <v>439</v>
      </c>
      <c r="AB3729" t="s">
        <v>444</v>
      </c>
      <c r="AC3729" t="s">
        <v>444</v>
      </c>
      <c r="AD3729" t="s">
        <v>444</v>
      </c>
      <c r="AE3729" t="s">
        <v>444</v>
      </c>
      <c r="AF3729" t="s">
        <v>445</v>
      </c>
      <c r="AG3729" t="s">
        <v>444</v>
      </c>
      <c r="AH3729" t="s">
        <v>445</v>
      </c>
      <c r="AI3729" t="s">
        <v>439</v>
      </c>
      <c r="AJ3729" t="s">
        <v>439</v>
      </c>
      <c r="AK3729">
        <v>0</v>
      </c>
      <c r="AL3729">
        <v>1.1689999999999999E-3</v>
      </c>
      <c r="AM3729">
        <v>2.2720000000000001E-2</v>
      </c>
      <c r="AN3729">
        <v>2.971E-2</v>
      </c>
      <c r="AO3729">
        <v>1.8</v>
      </c>
      <c r="AP3729">
        <v>65</v>
      </c>
      <c r="AQ3729" t="str">
        <f t="shared" si="687"/>
        <v/>
      </c>
      <c r="AR3729" t="s">
        <v>2968</v>
      </c>
      <c r="AS3729" t="s">
        <v>2969</v>
      </c>
      <c r="AT3729" t="str">
        <f t="shared" si="688"/>
        <v/>
      </c>
      <c r="AU3729" t="str">
        <f t="shared" si="684"/>
        <v/>
      </c>
      <c r="AV3729" t="str">
        <f t="shared" si="685"/>
        <v/>
      </c>
      <c r="AW3729" s="19" t="str">
        <f t="shared" si="686"/>
        <v/>
      </c>
      <c r="AX3729" t="s">
        <v>443</v>
      </c>
      <c r="AY3729" s="20" t="e">
        <f t="shared" si="689"/>
        <v>#VALUE!</v>
      </c>
      <c r="AZ3729">
        <v>14.7</v>
      </c>
      <c r="BA3729" s="21" t="e">
        <f t="shared" si="690"/>
        <v>#VALUE!</v>
      </c>
      <c r="BB3729" t="s">
        <v>443</v>
      </c>
      <c r="BC3729" t="s">
        <v>443</v>
      </c>
      <c r="BD3729" s="20" t="e">
        <f t="shared" si="691"/>
        <v>#VALUE!</v>
      </c>
      <c r="BE3729" t="s">
        <v>444</v>
      </c>
      <c r="BF3729" s="20" t="e">
        <f t="shared" si="692"/>
        <v>#VALUE!</v>
      </c>
      <c r="BG3729" t="s">
        <v>439</v>
      </c>
      <c r="BH3729" t="s">
        <v>444</v>
      </c>
      <c r="BI3729" s="20" t="e">
        <f t="shared" si="693"/>
        <v>#VALUE!</v>
      </c>
      <c r="BJ3729" t="s">
        <v>444</v>
      </c>
      <c r="BK3729" t="s">
        <v>444</v>
      </c>
      <c r="BL3729" s="20" t="e">
        <f t="shared" si="694"/>
        <v>#VALUE!</v>
      </c>
    </row>
    <row r="3730" spans="1:64" hidden="1" outlineLevel="2" collapsed="1" x14ac:dyDescent="0.35">
      <c r="A3730" t="s">
        <v>443</v>
      </c>
      <c r="B3730" t="s">
        <v>443</v>
      </c>
      <c r="C3730" t="s">
        <v>457</v>
      </c>
      <c r="D3730" t="s">
        <v>458</v>
      </c>
      <c r="E3730" t="s">
        <v>508</v>
      </c>
      <c r="F3730" t="s">
        <v>509</v>
      </c>
      <c r="G3730" t="s">
        <v>459</v>
      </c>
      <c r="H3730" t="s">
        <v>460</v>
      </c>
      <c r="I3730" t="s">
        <v>463</v>
      </c>
      <c r="J3730" t="s">
        <v>464</v>
      </c>
      <c r="K3730" t="s">
        <v>466</v>
      </c>
      <c r="L3730" t="s">
        <v>510</v>
      </c>
      <c r="M3730" t="s">
        <v>468</v>
      </c>
      <c r="N3730" t="s">
        <v>511</v>
      </c>
      <c r="O3730" t="s">
        <v>512</v>
      </c>
      <c r="P3730" t="s">
        <v>513</v>
      </c>
      <c r="Q3730" t="s">
        <v>514</v>
      </c>
      <c r="R3730" t="s">
        <v>515</v>
      </c>
      <c r="S3730" t="s">
        <v>516</v>
      </c>
      <c r="T3730" t="s">
        <v>517</v>
      </c>
      <c r="U3730" t="s">
        <v>469</v>
      </c>
      <c r="V3730" t="s">
        <v>518</v>
      </c>
      <c r="W3730" t="s">
        <v>519</v>
      </c>
      <c r="X3730" t="s">
        <v>520</v>
      </c>
      <c r="Y3730" t="s">
        <v>521</v>
      </c>
      <c r="Z3730" t="s">
        <v>522</v>
      </c>
      <c r="AA3730" t="s">
        <v>523</v>
      </c>
      <c r="AB3730" t="s">
        <v>524</v>
      </c>
      <c r="AC3730" t="s">
        <v>525</v>
      </c>
      <c r="AD3730" t="s">
        <v>526</v>
      </c>
      <c r="AE3730" t="s">
        <v>527</v>
      </c>
      <c r="AF3730" t="s">
        <v>480</v>
      </c>
      <c r="AG3730" t="s">
        <v>528</v>
      </c>
      <c r="AH3730" t="s">
        <v>529</v>
      </c>
      <c r="AI3730" t="s">
        <v>462</v>
      </c>
      <c r="AJ3730" t="s">
        <v>530</v>
      </c>
      <c r="AK3730" t="s">
        <v>531</v>
      </c>
      <c r="AL3730" t="s">
        <v>532</v>
      </c>
      <c r="AM3730" t="s">
        <v>533</v>
      </c>
      <c r="AN3730" t="s">
        <v>534</v>
      </c>
      <c r="AO3730" t="s">
        <v>535</v>
      </c>
      <c r="AP3730" t="s">
        <v>536</v>
      </c>
      <c r="AQ3730" t="str">
        <f t="shared" si="687"/>
        <v>Identifying Node</v>
      </c>
      <c r="AT3730" t="str">
        <f t="shared" si="688"/>
        <v>Identifying No</v>
      </c>
      <c r="AU3730" t="str">
        <f t="shared" si="684"/>
        <v>fying N</v>
      </c>
      <c r="AV3730" t="str">
        <f t="shared" si="685"/>
        <v xml:space="preserve">fying </v>
      </c>
      <c r="AW3730" s="19" t="str">
        <f t="shared" si="686"/>
        <v xml:space="preserve">fying </v>
      </c>
      <c r="AX3730" t="s">
        <v>518</v>
      </c>
      <c r="AY3730" s="20" t="e">
        <f t="shared" si="689"/>
        <v>#VALUE!</v>
      </c>
      <c r="AZ3730" t="s">
        <v>519</v>
      </c>
      <c r="BA3730" s="21" t="e">
        <f t="shared" si="690"/>
        <v>#VALUE!</v>
      </c>
      <c r="BB3730" t="s">
        <v>520</v>
      </c>
      <c r="BC3730" t="s">
        <v>521</v>
      </c>
      <c r="BD3730" s="20" t="e">
        <f t="shared" si="691"/>
        <v>#VALUE!</v>
      </c>
      <c r="BE3730" t="s">
        <v>522</v>
      </c>
      <c r="BF3730" s="20" t="e">
        <f t="shared" si="692"/>
        <v>#VALUE!</v>
      </c>
      <c r="BG3730" t="s">
        <v>523</v>
      </c>
      <c r="BH3730" t="s">
        <v>524</v>
      </c>
      <c r="BI3730" s="20" t="e">
        <f t="shared" si="693"/>
        <v>#VALUE!</v>
      </c>
      <c r="BJ3730" t="s">
        <v>525</v>
      </c>
      <c r="BK3730" t="s">
        <v>526</v>
      </c>
      <c r="BL3730" s="20" t="e">
        <f t="shared" si="694"/>
        <v>#VALUE!</v>
      </c>
    </row>
    <row r="3731" spans="1:64" hidden="1" outlineLevel="2" collapsed="1" x14ac:dyDescent="0.35">
      <c r="A3731" t="s">
        <v>443</v>
      </c>
      <c r="B3731" t="s">
        <v>443</v>
      </c>
      <c r="C3731" t="b">
        <v>0</v>
      </c>
      <c r="D3731" t="s">
        <v>439</v>
      </c>
      <c r="E3731" t="s">
        <v>557</v>
      </c>
      <c r="F3731" t="s">
        <v>539</v>
      </c>
      <c r="G3731" t="s">
        <v>2966</v>
      </c>
      <c r="H3731" t="s">
        <v>443</v>
      </c>
      <c r="I3731">
        <v>1</v>
      </c>
      <c r="J3731">
        <v>2</v>
      </c>
      <c r="K3731" t="s">
        <v>2927</v>
      </c>
      <c r="L3731" t="s">
        <v>2965</v>
      </c>
      <c r="M3731">
        <v>0</v>
      </c>
      <c r="N3731">
        <v>2</v>
      </c>
      <c r="O3731">
        <v>1</v>
      </c>
      <c r="P3731">
        <v>0</v>
      </c>
      <c r="Q3731">
        <v>1</v>
      </c>
      <c r="R3731">
        <v>1</v>
      </c>
      <c r="S3731">
        <v>549.84969000000001</v>
      </c>
      <c r="T3731">
        <v>1098.69209</v>
      </c>
      <c r="U3731">
        <v>1098.6921400000001</v>
      </c>
      <c r="V3731">
        <v>-0.04</v>
      </c>
      <c r="W3731">
        <v>-2.0000000000000002E-5</v>
      </c>
      <c r="X3731" t="s">
        <v>540</v>
      </c>
      <c r="Y3731" t="s">
        <v>541</v>
      </c>
      <c r="Z3731">
        <v>37.52908</v>
      </c>
      <c r="AA3731">
        <v>30</v>
      </c>
      <c r="AB3731">
        <v>56.312800000000003</v>
      </c>
      <c r="AC3731">
        <v>38974</v>
      </c>
      <c r="AD3731" t="s">
        <v>554</v>
      </c>
      <c r="AE3731" t="s">
        <v>555</v>
      </c>
      <c r="AF3731" t="s">
        <v>443</v>
      </c>
      <c r="AG3731" t="s">
        <v>443</v>
      </c>
      <c r="AH3731">
        <v>65</v>
      </c>
      <c r="AI3731" t="b">
        <v>0</v>
      </c>
      <c r="AJ3731">
        <v>48</v>
      </c>
      <c r="AK3731">
        <v>30</v>
      </c>
      <c r="AL3731">
        <v>2.39302343459784E-6</v>
      </c>
      <c r="AM3731">
        <v>0</v>
      </c>
      <c r="AN3731">
        <v>2.2720000000000001E-2</v>
      </c>
      <c r="AO3731">
        <v>15267874</v>
      </c>
      <c r="AP3731">
        <v>56.42</v>
      </c>
      <c r="AQ3731" t="str">
        <f t="shared" si="687"/>
        <v>Mascot (A5)</v>
      </c>
      <c r="AT3731" t="str">
        <f t="shared" si="688"/>
        <v>Mascot (A5)</v>
      </c>
      <c r="AU3731" t="str">
        <f t="shared" si="684"/>
        <v xml:space="preserve"> (A5)</v>
      </c>
      <c r="AV3731" t="str">
        <f t="shared" si="685"/>
        <v xml:space="preserve"> (A5)</v>
      </c>
      <c r="AW3731" s="19" t="str">
        <f t="shared" si="686"/>
        <v xml:space="preserve"> (A5)</v>
      </c>
      <c r="AX3731">
        <v>-0.04</v>
      </c>
      <c r="AY3731" s="20">
        <f t="shared" si="689"/>
        <v>5.0000000000000001E-4</v>
      </c>
      <c r="AZ3731">
        <v>-2.0000000000000002E-5</v>
      </c>
      <c r="BA3731" s="21" t="e">
        <f t="shared" si="690"/>
        <v>#VALUE!</v>
      </c>
      <c r="BB3731" t="s">
        <v>540</v>
      </c>
      <c r="BC3731" t="s">
        <v>541</v>
      </c>
      <c r="BD3731" s="20" t="e">
        <f t="shared" si="691"/>
        <v>#VALUE!</v>
      </c>
      <c r="BE3731">
        <v>37.52908</v>
      </c>
      <c r="BF3731" s="20" t="e">
        <f t="shared" si="692"/>
        <v>#VALUE!</v>
      </c>
      <c r="BG3731">
        <v>30</v>
      </c>
      <c r="BH3731">
        <v>56.312800000000003</v>
      </c>
      <c r="BI3731" s="20">
        <f t="shared" si="693"/>
        <v>692.09842167322529</v>
      </c>
      <c r="BJ3731">
        <v>38974</v>
      </c>
      <c r="BK3731" t="s">
        <v>554</v>
      </c>
      <c r="BL3731" s="20" t="e">
        <f t="shared" si="694"/>
        <v>#VALUE!</v>
      </c>
    </row>
    <row r="3732" spans="1:64" hidden="1" outlineLevel="1" x14ac:dyDescent="0.35">
      <c r="A3732" t="s">
        <v>443</v>
      </c>
      <c r="B3732" t="b">
        <v>0</v>
      </c>
      <c r="C3732" t="s">
        <v>439</v>
      </c>
      <c r="D3732" t="s">
        <v>2970</v>
      </c>
      <c r="E3732" t="s">
        <v>699</v>
      </c>
      <c r="F3732" t="s">
        <v>443</v>
      </c>
      <c r="G3732" t="b">
        <v>0</v>
      </c>
      <c r="H3732">
        <v>1</v>
      </c>
      <c r="I3732">
        <v>6</v>
      </c>
      <c r="J3732">
        <v>1</v>
      </c>
      <c r="K3732" t="s">
        <v>2927</v>
      </c>
      <c r="L3732" t="s">
        <v>2971</v>
      </c>
      <c r="M3732">
        <v>0</v>
      </c>
      <c r="N3732">
        <v>1173.56087</v>
      </c>
      <c r="O3732">
        <v>0</v>
      </c>
      <c r="P3732">
        <v>199.3</v>
      </c>
      <c r="Q3732">
        <v>330.7</v>
      </c>
      <c r="R3732">
        <v>310.2</v>
      </c>
      <c r="S3732">
        <v>59.8</v>
      </c>
      <c r="T3732" t="s">
        <v>443</v>
      </c>
      <c r="U3732" t="s">
        <v>443</v>
      </c>
      <c r="V3732" t="s">
        <v>443</v>
      </c>
      <c r="W3732" t="s">
        <v>443</v>
      </c>
      <c r="X3732" t="s">
        <v>443</v>
      </c>
      <c r="Y3732" t="s">
        <v>443</v>
      </c>
      <c r="Z3732" t="s">
        <v>444</v>
      </c>
      <c r="AA3732" t="s">
        <v>444</v>
      </c>
      <c r="AB3732" t="s">
        <v>439</v>
      </c>
      <c r="AC3732" t="s">
        <v>444</v>
      </c>
      <c r="AD3732" t="s">
        <v>445</v>
      </c>
      <c r="AE3732" t="s">
        <v>445</v>
      </c>
      <c r="AF3732" t="s">
        <v>445</v>
      </c>
      <c r="AG3732" t="s">
        <v>445</v>
      </c>
      <c r="AH3732" t="s">
        <v>445</v>
      </c>
      <c r="AI3732" t="s">
        <v>439</v>
      </c>
      <c r="AJ3732" t="s">
        <v>439</v>
      </c>
      <c r="AK3732">
        <v>0</v>
      </c>
      <c r="AL3732">
        <v>0</v>
      </c>
      <c r="AM3732">
        <v>1.9289999999999999E-3</v>
      </c>
      <c r="AN3732">
        <v>5.653E-3</v>
      </c>
      <c r="AO3732">
        <v>1.71</v>
      </c>
      <c r="AP3732">
        <v>51</v>
      </c>
      <c r="AQ3732" t="str">
        <f t="shared" si="687"/>
        <v>xCarbamidomethyl [C4]</v>
      </c>
      <c r="AR3732" t="s">
        <v>2972</v>
      </c>
      <c r="AS3732" t="s">
        <v>2973</v>
      </c>
      <c r="AT3732" t="str">
        <f t="shared" si="688"/>
        <v>xCarbamidometh</v>
      </c>
      <c r="AU3732" t="str">
        <f t="shared" si="684"/>
        <v>midomet</v>
      </c>
      <c r="AV3732" t="str">
        <f t="shared" si="685"/>
        <v>midome</v>
      </c>
      <c r="AW3732" s="19" t="str">
        <f t="shared" si="686"/>
        <v>midome</v>
      </c>
      <c r="AX3732" t="s">
        <v>443</v>
      </c>
      <c r="AY3732" s="20" t="e">
        <f t="shared" si="689"/>
        <v>#VALUE!</v>
      </c>
      <c r="AZ3732" t="s">
        <v>443</v>
      </c>
      <c r="BA3732" s="21" t="e">
        <f t="shared" si="690"/>
        <v>#VALUE!</v>
      </c>
      <c r="BB3732" t="s">
        <v>443</v>
      </c>
      <c r="BC3732" t="s">
        <v>443</v>
      </c>
      <c r="BD3732" s="20" t="e">
        <f t="shared" si="691"/>
        <v>#VALUE!</v>
      </c>
      <c r="BE3732" t="s">
        <v>444</v>
      </c>
      <c r="BF3732" s="20" t="e">
        <f t="shared" si="692"/>
        <v>#VALUE!</v>
      </c>
      <c r="BG3732" t="s">
        <v>444</v>
      </c>
      <c r="BH3732" t="s">
        <v>439</v>
      </c>
      <c r="BI3732" s="20" t="e">
        <f t="shared" si="693"/>
        <v>#VALUE!</v>
      </c>
      <c r="BJ3732" t="s">
        <v>444</v>
      </c>
      <c r="BK3732" t="s">
        <v>445</v>
      </c>
      <c r="BL3732" s="20" t="e">
        <f t="shared" si="694"/>
        <v>#VALUE!</v>
      </c>
    </row>
    <row r="3733" spans="1:64" hidden="1" outlineLevel="2" collapsed="1" x14ac:dyDescent="0.35">
      <c r="A3733" t="s">
        <v>443</v>
      </c>
      <c r="B3733" t="s">
        <v>443</v>
      </c>
      <c r="C3733" t="s">
        <v>457</v>
      </c>
      <c r="D3733" t="s">
        <v>458</v>
      </c>
      <c r="E3733" t="s">
        <v>508</v>
      </c>
      <c r="F3733" t="s">
        <v>509</v>
      </c>
      <c r="G3733" t="s">
        <v>459</v>
      </c>
      <c r="H3733" t="s">
        <v>460</v>
      </c>
      <c r="I3733" t="s">
        <v>463</v>
      </c>
      <c r="J3733" t="s">
        <v>464</v>
      </c>
      <c r="K3733" t="s">
        <v>466</v>
      </c>
      <c r="L3733" t="s">
        <v>510</v>
      </c>
      <c r="M3733" t="s">
        <v>468</v>
      </c>
      <c r="N3733" t="s">
        <v>511</v>
      </c>
      <c r="O3733" t="s">
        <v>512</v>
      </c>
      <c r="P3733" t="s">
        <v>513</v>
      </c>
      <c r="Q3733" t="s">
        <v>514</v>
      </c>
      <c r="R3733" t="s">
        <v>515</v>
      </c>
      <c r="S3733" t="s">
        <v>516</v>
      </c>
      <c r="T3733" t="s">
        <v>517</v>
      </c>
      <c r="U3733" t="s">
        <v>469</v>
      </c>
      <c r="V3733" t="s">
        <v>518</v>
      </c>
      <c r="W3733" t="s">
        <v>519</v>
      </c>
      <c r="X3733" t="s">
        <v>520</v>
      </c>
      <c r="Y3733" t="s">
        <v>521</v>
      </c>
      <c r="Z3733" t="s">
        <v>522</v>
      </c>
      <c r="AA3733" t="s">
        <v>523</v>
      </c>
      <c r="AB3733" t="s">
        <v>524</v>
      </c>
      <c r="AC3733" t="s">
        <v>525</v>
      </c>
      <c r="AD3733" t="s">
        <v>526</v>
      </c>
      <c r="AE3733" t="s">
        <v>527</v>
      </c>
      <c r="AF3733" t="s">
        <v>480</v>
      </c>
      <c r="AG3733" t="s">
        <v>528</v>
      </c>
      <c r="AH3733" t="s">
        <v>529</v>
      </c>
      <c r="AI3733" t="s">
        <v>462</v>
      </c>
      <c r="AJ3733" t="s">
        <v>530</v>
      </c>
      <c r="AK3733" t="s">
        <v>531</v>
      </c>
      <c r="AL3733" t="s">
        <v>532</v>
      </c>
      <c r="AM3733" t="s">
        <v>533</v>
      </c>
      <c r="AN3733" t="s">
        <v>534</v>
      </c>
      <c r="AO3733" t="s">
        <v>535</v>
      </c>
      <c r="AP3733" t="s">
        <v>536</v>
      </c>
      <c r="AQ3733" t="str">
        <f t="shared" si="687"/>
        <v>Identifying Node</v>
      </c>
      <c r="AT3733" t="str">
        <f t="shared" si="688"/>
        <v>Identifying No</v>
      </c>
      <c r="AU3733" t="str">
        <f t="shared" si="684"/>
        <v>fying N</v>
      </c>
      <c r="AV3733" t="str">
        <f t="shared" si="685"/>
        <v xml:space="preserve">fying </v>
      </c>
      <c r="AW3733" s="19" t="str">
        <f t="shared" si="686"/>
        <v xml:space="preserve">fying </v>
      </c>
      <c r="AX3733" t="s">
        <v>518</v>
      </c>
      <c r="AY3733" s="20" t="e">
        <f t="shared" si="689"/>
        <v>#VALUE!</v>
      </c>
      <c r="AZ3733" t="s">
        <v>519</v>
      </c>
      <c r="BA3733" s="21" t="e">
        <f t="shared" si="690"/>
        <v>#VALUE!</v>
      </c>
      <c r="BB3733" t="s">
        <v>520</v>
      </c>
      <c r="BC3733" t="s">
        <v>521</v>
      </c>
      <c r="BD3733" s="20" t="e">
        <f t="shared" si="691"/>
        <v>#VALUE!</v>
      </c>
      <c r="BE3733" t="s">
        <v>522</v>
      </c>
      <c r="BF3733" s="20" t="e">
        <f t="shared" si="692"/>
        <v>#VALUE!</v>
      </c>
      <c r="BG3733" t="s">
        <v>523</v>
      </c>
      <c r="BH3733" t="s">
        <v>524</v>
      </c>
      <c r="BI3733" s="20" t="e">
        <f t="shared" si="693"/>
        <v>#VALUE!</v>
      </c>
      <c r="BJ3733" t="s">
        <v>525</v>
      </c>
      <c r="BK3733" t="s">
        <v>526</v>
      </c>
      <c r="BL3733" s="20" t="e">
        <f t="shared" si="694"/>
        <v>#VALUE!</v>
      </c>
    </row>
    <row r="3734" spans="1:64" hidden="1" outlineLevel="2" collapsed="1" x14ac:dyDescent="0.35">
      <c r="A3734" t="s">
        <v>443</v>
      </c>
      <c r="B3734" t="s">
        <v>443</v>
      </c>
      <c r="C3734" t="b">
        <v>0</v>
      </c>
      <c r="D3734" t="s">
        <v>439</v>
      </c>
      <c r="E3734" t="s">
        <v>557</v>
      </c>
      <c r="F3734" t="s">
        <v>539</v>
      </c>
      <c r="G3734" t="s">
        <v>2974</v>
      </c>
      <c r="H3734" t="s">
        <v>704</v>
      </c>
      <c r="I3734">
        <v>1</v>
      </c>
      <c r="J3734">
        <v>6</v>
      </c>
      <c r="K3734" t="s">
        <v>2927</v>
      </c>
      <c r="L3734" t="s">
        <v>2975</v>
      </c>
      <c r="M3734">
        <v>0</v>
      </c>
      <c r="N3734">
        <v>2</v>
      </c>
      <c r="O3734">
        <v>1</v>
      </c>
      <c r="P3734">
        <v>0</v>
      </c>
      <c r="Q3734">
        <v>1</v>
      </c>
      <c r="R3734">
        <v>1</v>
      </c>
      <c r="S3734">
        <v>587.28264000000001</v>
      </c>
      <c r="T3734">
        <v>1173.55799</v>
      </c>
      <c r="U3734">
        <v>1173.56087</v>
      </c>
      <c r="V3734">
        <v>-2.4500000000000002</v>
      </c>
      <c r="W3734">
        <v>-1.4400000000000001E-3</v>
      </c>
      <c r="X3734" t="s">
        <v>540</v>
      </c>
      <c r="Y3734" t="s">
        <v>541</v>
      </c>
      <c r="Z3734">
        <v>38.182459999999999</v>
      </c>
      <c r="AA3734">
        <v>23.5</v>
      </c>
      <c r="AB3734">
        <v>43.300699999999999</v>
      </c>
      <c r="AC3734">
        <v>27837</v>
      </c>
      <c r="AD3734" t="s">
        <v>551</v>
      </c>
      <c r="AE3734" t="s">
        <v>552</v>
      </c>
      <c r="AF3734" t="s">
        <v>443</v>
      </c>
      <c r="AG3734" t="s">
        <v>443</v>
      </c>
      <c r="AH3734">
        <v>51</v>
      </c>
      <c r="AI3734" t="b">
        <v>0</v>
      </c>
      <c r="AJ3734">
        <v>50</v>
      </c>
      <c r="AK3734">
        <v>32</v>
      </c>
      <c r="AL3734">
        <v>9.4011557131945495E-5</v>
      </c>
      <c r="AM3734">
        <v>0</v>
      </c>
      <c r="AN3734">
        <v>1.9289999999999999E-3</v>
      </c>
      <c r="AO3734">
        <v>7044486</v>
      </c>
      <c r="AP3734">
        <v>43.31</v>
      </c>
      <c r="AQ3734" t="str">
        <f t="shared" si="687"/>
        <v>Mascot (A5)</v>
      </c>
      <c r="AT3734" t="str">
        <f t="shared" si="688"/>
        <v>Mascot (A5)</v>
      </c>
      <c r="AU3734" t="str">
        <f t="shared" si="684"/>
        <v xml:space="preserve"> (A5)</v>
      </c>
      <c r="AV3734" t="str">
        <f t="shared" si="685"/>
        <v xml:space="preserve"> (A5)</v>
      </c>
      <c r="AW3734" s="19" t="str">
        <f t="shared" si="686"/>
        <v xml:space="preserve"> (A5)</v>
      </c>
      <c r="AX3734">
        <v>-2.4500000000000002</v>
      </c>
      <c r="AY3734" s="20">
        <f t="shared" si="689"/>
        <v>5.8775510204081636E-4</v>
      </c>
      <c r="AZ3734">
        <v>-1.4400000000000001E-3</v>
      </c>
      <c r="BA3734" s="21" t="e">
        <f t="shared" si="690"/>
        <v>#VALUE!</v>
      </c>
      <c r="BB3734" t="s">
        <v>540</v>
      </c>
      <c r="BC3734" t="s">
        <v>541</v>
      </c>
      <c r="BD3734" s="20" t="e">
        <f t="shared" si="691"/>
        <v>#VALUE!</v>
      </c>
      <c r="BE3734">
        <v>38.182459999999999</v>
      </c>
      <c r="BF3734" s="20" t="e">
        <f t="shared" si="692"/>
        <v>#VALUE!</v>
      </c>
      <c r="BG3734">
        <v>23.5</v>
      </c>
      <c r="BH3734">
        <v>43.300699999999999</v>
      </c>
      <c r="BI3734" s="20">
        <f t="shared" si="693"/>
        <v>642.87644310600058</v>
      </c>
      <c r="BJ3734">
        <v>27837</v>
      </c>
      <c r="BK3734" t="s">
        <v>551</v>
      </c>
      <c r="BL3734" s="20" t="e">
        <f t="shared" si="694"/>
        <v>#VALUE!</v>
      </c>
    </row>
    <row r="3735" spans="1:64" hidden="1" outlineLevel="1" x14ac:dyDescent="0.35">
      <c r="A3735" t="s">
        <v>443</v>
      </c>
      <c r="B3735" t="b">
        <v>0</v>
      </c>
      <c r="C3735" t="s">
        <v>439</v>
      </c>
      <c r="D3735" t="s">
        <v>2976</v>
      </c>
      <c r="E3735" t="s">
        <v>443</v>
      </c>
      <c r="F3735" t="s">
        <v>443</v>
      </c>
      <c r="G3735" t="b">
        <v>0</v>
      </c>
      <c r="H3735">
        <v>1</v>
      </c>
      <c r="I3735">
        <v>2</v>
      </c>
      <c r="J3735">
        <v>2</v>
      </c>
      <c r="K3735" t="s">
        <v>2927</v>
      </c>
      <c r="L3735" t="s">
        <v>2977</v>
      </c>
      <c r="M3735">
        <v>0</v>
      </c>
      <c r="N3735">
        <v>1643.8904</v>
      </c>
      <c r="O3735">
        <v>0</v>
      </c>
      <c r="P3735">
        <v>545.20000000000005</v>
      </c>
      <c r="Q3735">
        <v>313.60000000000002</v>
      </c>
      <c r="R3735">
        <v>41.2</v>
      </c>
      <c r="S3735" t="s">
        <v>443</v>
      </c>
      <c r="T3735" t="s">
        <v>443</v>
      </c>
      <c r="U3735" t="s">
        <v>443</v>
      </c>
      <c r="V3735" t="s">
        <v>443</v>
      </c>
      <c r="W3735" t="s">
        <v>443</v>
      </c>
      <c r="X3735" t="s">
        <v>443</v>
      </c>
      <c r="Y3735" t="s">
        <v>443</v>
      </c>
      <c r="Z3735" t="s">
        <v>439</v>
      </c>
      <c r="AA3735" t="s">
        <v>439</v>
      </c>
      <c r="AB3735" t="s">
        <v>444</v>
      </c>
      <c r="AC3735" t="s">
        <v>445</v>
      </c>
      <c r="AD3735" t="s">
        <v>445</v>
      </c>
      <c r="AE3735" t="s">
        <v>445</v>
      </c>
      <c r="AF3735" t="s">
        <v>445</v>
      </c>
      <c r="AG3735" t="s">
        <v>445</v>
      </c>
      <c r="AH3735" t="s">
        <v>445</v>
      </c>
      <c r="AI3735" t="s">
        <v>439</v>
      </c>
      <c r="AJ3735" t="s">
        <v>439</v>
      </c>
      <c r="AK3735">
        <v>0</v>
      </c>
      <c r="AL3735">
        <v>0</v>
      </c>
      <c r="AM3735">
        <v>6.1530000000000005E-4</v>
      </c>
      <c r="AN3735">
        <v>4.5359999999999999E-5</v>
      </c>
      <c r="AO3735">
        <v>2.93</v>
      </c>
      <c r="AP3735">
        <v>28</v>
      </c>
      <c r="AQ3735" t="str">
        <f t="shared" si="687"/>
        <v/>
      </c>
      <c r="AR3735" t="s">
        <v>2978</v>
      </c>
      <c r="AS3735" t="s">
        <v>2979</v>
      </c>
      <c r="AT3735" t="str">
        <f t="shared" si="688"/>
        <v/>
      </c>
      <c r="AU3735" t="str">
        <f t="shared" si="684"/>
        <v/>
      </c>
      <c r="AV3735" t="str">
        <f t="shared" si="685"/>
        <v/>
      </c>
      <c r="AW3735" s="19" t="str">
        <f t="shared" si="686"/>
        <v/>
      </c>
      <c r="AX3735" t="s">
        <v>443</v>
      </c>
      <c r="AY3735" s="20" t="e">
        <f t="shared" si="689"/>
        <v>#VALUE!</v>
      </c>
      <c r="AZ3735" t="s">
        <v>443</v>
      </c>
      <c r="BA3735" s="21" t="e">
        <f t="shared" si="690"/>
        <v>#VALUE!</v>
      </c>
      <c r="BB3735" t="s">
        <v>443</v>
      </c>
      <c r="BC3735" t="s">
        <v>443</v>
      </c>
      <c r="BD3735" s="20" t="e">
        <f t="shared" si="691"/>
        <v>#VALUE!</v>
      </c>
      <c r="BE3735" t="s">
        <v>439</v>
      </c>
      <c r="BF3735" s="20" t="e">
        <f t="shared" si="692"/>
        <v>#VALUE!</v>
      </c>
      <c r="BG3735" t="s">
        <v>439</v>
      </c>
      <c r="BH3735" t="s">
        <v>444</v>
      </c>
      <c r="BI3735" s="20" t="e">
        <f t="shared" si="693"/>
        <v>#VALUE!</v>
      </c>
      <c r="BJ3735" t="s">
        <v>445</v>
      </c>
      <c r="BK3735" t="s">
        <v>445</v>
      </c>
      <c r="BL3735" s="20" t="e">
        <f t="shared" si="694"/>
        <v>#VALUE!</v>
      </c>
    </row>
    <row r="3736" spans="1:64" hidden="1" outlineLevel="2" collapsed="1" x14ac:dyDescent="0.35">
      <c r="A3736" t="s">
        <v>443</v>
      </c>
      <c r="B3736" t="s">
        <v>443</v>
      </c>
      <c r="C3736" t="s">
        <v>457</v>
      </c>
      <c r="D3736" t="s">
        <v>458</v>
      </c>
      <c r="E3736" t="s">
        <v>508</v>
      </c>
      <c r="F3736" t="s">
        <v>509</v>
      </c>
      <c r="G3736" t="s">
        <v>459</v>
      </c>
      <c r="H3736" t="s">
        <v>460</v>
      </c>
      <c r="I3736" t="s">
        <v>463</v>
      </c>
      <c r="J3736" t="s">
        <v>464</v>
      </c>
      <c r="K3736" t="s">
        <v>466</v>
      </c>
      <c r="L3736" t="s">
        <v>510</v>
      </c>
      <c r="M3736" t="s">
        <v>468</v>
      </c>
      <c r="N3736" t="s">
        <v>511</v>
      </c>
      <c r="O3736" t="s">
        <v>512</v>
      </c>
      <c r="P3736" t="s">
        <v>513</v>
      </c>
      <c r="Q3736" t="s">
        <v>514</v>
      </c>
      <c r="R3736" t="s">
        <v>515</v>
      </c>
      <c r="S3736" t="s">
        <v>516</v>
      </c>
      <c r="T3736" t="s">
        <v>517</v>
      </c>
      <c r="U3736" t="s">
        <v>469</v>
      </c>
      <c r="V3736" t="s">
        <v>518</v>
      </c>
      <c r="W3736" t="s">
        <v>519</v>
      </c>
      <c r="X3736" t="s">
        <v>520</v>
      </c>
      <c r="Y3736" t="s">
        <v>521</v>
      </c>
      <c r="Z3736" t="s">
        <v>522</v>
      </c>
      <c r="AA3736" t="s">
        <v>523</v>
      </c>
      <c r="AB3736" t="s">
        <v>524</v>
      </c>
      <c r="AC3736" t="s">
        <v>525</v>
      </c>
      <c r="AD3736" t="s">
        <v>526</v>
      </c>
      <c r="AE3736" t="s">
        <v>527</v>
      </c>
      <c r="AF3736" t="s">
        <v>480</v>
      </c>
      <c r="AG3736" t="s">
        <v>528</v>
      </c>
      <c r="AH3736" t="s">
        <v>529</v>
      </c>
      <c r="AI3736" t="s">
        <v>462</v>
      </c>
      <c r="AJ3736" t="s">
        <v>530</v>
      </c>
      <c r="AK3736" t="s">
        <v>531</v>
      </c>
      <c r="AL3736" t="s">
        <v>532</v>
      </c>
      <c r="AM3736" t="s">
        <v>533</v>
      </c>
      <c r="AN3736" t="s">
        <v>534</v>
      </c>
      <c r="AO3736" t="s">
        <v>535</v>
      </c>
      <c r="AP3736" t="s">
        <v>536</v>
      </c>
      <c r="AQ3736" t="str">
        <f t="shared" si="687"/>
        <v>Identifying Node</v>
      </c>
      <c r="AT3736" t="str">
        <f t="shared" si="688"/>
        <v>Identifying No</v>
      </c>
      <c r="AU3736" t="str">
        <f t="shared" si="684"/>
        <v>fying N</v>
      </c>
      <c r="AV3736" t="str">
        <f t="shared" si="685"/>
        <v xml:space="preserve">fying </v>
      </c>
      <c r="AW3736" s="19" t="str">
        <f t="shared" si="686"/>
        <v xml:space="preserve">fying </v>
      </c>
      <c r="AX3736" t="s">
        <v>518</v>
      </c>
      <c r="AY3736" s="20" t="e">
        <f t="shared" si="689"/>
        <v>#VALUE!</v>
      </c>
      <c r="AZ3736" t="s">
        <v>519</v>
      </c>
      <c r="BA3736" s="21" t="e">
        <f t="shared" si="690"/>
        <v>#VALUE!</v>
      </c>
      <c r="BB3736" t="s">
        <v>520</v>
      </c>
      <c r="BC3736" t="s">
        <v>521</v>
      </c>
      <c r="BD3736" s="20" t="e">
        <f t="shared" si="691"/>
        <v>#VALUE!</v>
      </c>
      <c r="BE3736" t="s">
        <v>522</v>
      </c>
      <c r="BF3736" s="20" t="e">
        <f t="shared" si="692"/>
        <v>#VALUE!</v>
      </c>
      <c r="BG3736" t="s">
        <v>523</v>
      </c>
      <c r="BH3736" t="s">
        <v>524</v>
      </c>
      <c r="BI3736" s="20" t="e">
        <f t="shared" si="693"/>
        <v>#VALUE!</v>
      </c>
      <c r="BJ3736" t="s">
        <v>525</v>
      </c>
      <c r="BK3736" t="s">
        <v>526</v>
      </c>
      <c r="BL3736" s="20" t="e">
        <f t="shared" si="694"/>
        <v>#VALUE!</v>
      </c>
    </row>
    <row r="3737" spans="1:64" hidden="1" outlineLevel="2" collapsed="1" x14ac:dyDescent="0.35">
      <c r="A3737" t="s">
        <v>443</v>
      </c>
      <c r="B3737" t="s">
        <v>443</v>
      </c>
      <c r="C3737" t="b">
        <v>0</v>
      </c>
      <c r="D3737" t="s">
        <v>439</v>
      </c>
      <c r="E3737" t="s">
        <v>538</v>
      </c>
      <c r="F3737" t="s">
        <v>539</v>
      </c>
      <c r="G3737" t="s">
        <v>2976</v>
      </c>
      <c r="H3737" t="s">
        <v>443</v>
      </c>
      <c r="I3737">
        <v>1</v>
      </c>
      <c r="J3737">
        <v>2</v>
      </c>
      <c r="K3737" t="s">
        <v>2927</v>
      </c>
      <c r="L3737" t="s">
        <v>2965</v>
      </c>
      <c r="M3737">
        <v>0</v>
      </c>
      <c r="N3737">
        <v>3</v>
      </c>
      <c r="O3737">
        <v>0.64159999999999995</v>
      </c>
      <c r="P3737">
        <v>0</v>
      </c>
      <c r="Q3737">
        <v>1</v>
      </c>
      <c r="R3737">
        <v>1</v>
      </c>
      <c r="S3737">
        <v>548.63493000000005</v>
      </c>
      <c r="T3737">
        <v>1643.8902399999999</v>
      </c>
      <c r="U3737">
        <v>1643.8904</v>
      </c>
      <c r="V3737">
        <v>-0.1</v>
      </c>
      <c r="W3737">
        <v>-5.0000000000000002E-5</v>
      </c>
      <c r="X3737" t="s">
        <v>540</v>
      </c>
      <c r="Y3737" t="s">
        <v>541</v>
      </c>
      <c r="Z3737">
        <v>45.854109999999999</v>
      </c>
      <c r="AA3737">
        <v>23.5</v>
      </c>
      <c r="AB3737">
        <v>50.581699999999998</v>
      </c>
      <c r="AC3737">
        <v>33918</v>
      </c>
      <c r="AD3737" t="s">
        <v>568</v>
      </c>
      <c r="AE3737" t="s">
        <v>569</v>
      </c>
      <c r="AF3737" t="s">
        <v>443</v>
      </c>
      <c r="AG3737">
        <v>2.93</v>
      </c>
      <c r="AH3737" t="s">
        <v>443</v>
      </c>
      <c r="AI3737" t="b">
        <v>0</v>
      </c>
      <c r="AJ3737" t="s">
        <v>443</v>
      </c>
      <c r="AK3737" t="s">
        <v>443</v>
      </c>
      <c r="AL3737" t="s">
        <v>443</v>
      </c>
      <c r="AM3737">
        <v>0</v>
      </c>
      <c r="AN3737">
        <v>4.5359999999999999E-5</v>
      </c>
      <c r="AO3737">
        <v>11986407</v>
      </c>
      <c r="AP3737">
        <v>50.61</v>
      </c>
      <c r="AQ3737" t="str">
        <f t="shared" si="687"/>
        <v>Sequest HT (A2)</v>
      </c>
      <c r="AT3737" t="str">
        <f t="shared" si="688"/>
        <v>Sequest HT (A2</v>
      </c>
      <c r="AU3737" t="str">
        <f t="shared" si="684"/>
        <v>t HT (A</v>
      </c>
      <c r="AV3737" t="str">
        <f t="shared" si="685"/>
        <v>t HT (</v>
      </c>
      <c r="AW3737" s="19" t="str">
        <f t="shared" si="686"/>
        <v>t HT (</v>
      </c>
      <c r="AX3737">
        <v>-0.1</v>
      </c>
      <c r="AY3737" s="20">
        <f t="shared" si="689"/>
        <v>5.0000000000000001E-4</v>
      </c>
      <c r="AZ3737">
        <v>-5.0000000000000002E-5</v>
      </c>
      <c r="BA3737" s="21" t="e">
        <f t="shared" si="690"/>
        <v>#VALUE!</v>
      </c>
      <c r="BB3737" t="s">
        <v>540</v>
      </c>
      <c r="BC3737" t="s">
        <v>541</v>
      </c>
      <c r="BD3737" s="20" t="e">
        <f t="shared" si="691"/>
        <v>#VALUE!</v>
      </c>
      <c r="BE3737">
        <v>45.854109999999999</v>
      </c>
      <c r="BF3737" s="20" t="e">
        <f t="shared" si="692"/>
        <v>#VALUE!</v>
      </c>
      <c r="BG3737">
        <v>23.5</v>
      </c>
      <c r="BH3737">
        <v>50.581699999999998</v>
      </c>
      <c r="BI3737" s="20">
        <f t="shared" si="693"/>
        <v>670.55871985322756</v>
      </c>
      <c r="BJ3737">
        <v>33918</v>
      </c>
      <c r="BK3737" t="s">
        <v>568</v>
      </c>
      <c r="BL3737" s="20" t="e">
        <f t="shared" si="694"/>
        <v>#VALUE!</v>
      </c>
    </row>
    <row r="3738" spans="1:64" hidden="1" outlineLevel="2" collapsed="1" x14ac:dyDescent="0.35">
      <c r="A3738" t="s">
        <v>443</v>
      </c>
      <c r="B3738" t="s">
        <v>443</v>
      </c>
      <c r="C3738" t="b">
        <v>0</v>
      </c>
      <c r="D3738" t="s">
        <v>439</v>
      </c>
      <c r="E3738" t="s">
        <v>538</v>
      </c>
      <c r="F3738" t="s">
        <v>539</v>
      </c>
      <c r="G3738" t="s">
        <v>2976</v>
      </c>
      <c r="H3738" t="s">
        <v>443</v>
      </c>
      <c r="I3738">
        <v>1</v>
      </c>
      <c r="J3738">
        <v>2</v>
      </c>
      <c r="K3738" t="s">
        <v>2927</v>
      </c>
      <c r="L3738" t="s">
        <v>2965</v>
      </c>
      <c r="M3738">
        <v>0</v>
      </c>
      <c r="N3738">
        <v>2</v>
      </c>
      <c r="O3738">
        <v>0.69530000000000003</v>
      </c>
      <c r="P3738">
        <v>0</v>
      </c>
      <c r="Q3738">
        <v>1</v>
      </c>
      <c r="R3738">
        <v>1</v>
      </c>
      <c r="S3738">
        <v>822.44892000000004</v>
      </c>
      <c r="T3738">
        <v>1643.89057</v>
      </c>
      <c r="U3738">
        <v>1643.8904</v>
      </c>
      <c r="V3738">
        <v>0.1</v>
      </c>
      <c r="W3738">
        <v>8.0000000000000007E-5</v>
      </c>
      <c r="X3738" t="s">
        <v>540</v>
      </c>
      <c r="Y3738" t="s">
        <v>541</v>
      </c>
      <c r="Z3738">
        <v>73.487110000000001</v>
      </c>
      <c r="AA3738">
        <v>30</v>
      </c>
      <c r="AB3738">
        <v>50.566699999999997</v>
      </c>
      <c r="AC3738">
        <v>33823</v>
      </c>
      <c r="AD3738" t="s">
        <v>554</v>
      </c>
      <c r="AE3738" t="s">
        <v>555</v>
      </c>
      <c r="AF3738" t="s">
        <v>443</v>
      </c>
      <c r="AG3738">
        <v>2.33</v>
      </c>
      <c r="AH3738" t="s">
        <v>443</v>
      </c>
      <c r="AI3738" t="b">
        <v>0</v>
      </c>
      <c r="AJ3738" t="s">
        <v>443</v>
      </c>
      <c r="AK3738" t="s">
        <v>443</v>
      </c>
      <c r="AL3738" t="s">
        <v>443</v>
      </c>
      <c r="AM3738">
        <v>0</v>
      </c>
      <c r="AN3738">
        <v>5.4850000000000003E-3</v>
      </c>
      <c r="AO3738">
        <v>2599676.75</v>
      </c>
      <c r="AP3738">
        <v>50.58</v>
      </c>
      <c r="AQ3738" t="str">
        <f t="shared" si="687"/>
        <v>Sequest HT (A2)</v>
      </c>
      <c r="AT3738" t="str">
        <f t="shared" si="688"/>
        <v>Sequest HT (A2</v>
      </c>
      <c r="AU3738" t="str">
        <f t="shared" si="684"/>
        <v>t HT (A</v>
      </c>
      <c r="AV3738" t="str">
        <f t="shared" si="685"/>
        <v>t HT (</v>
      </c>
      <c r="AW3738" s="19" t="str">
        <f t="shared" si="686"/>
        <v>t HT (</v>
      </c>
      <c r="AX3738">
        <v>0.1</v>
      </c>
      <c r="AY3738" s="20">
        <f t="shared" si="689"/>
        <v>8.0000000000000004E-4</v>
      </c>
      <c r="AZ3738">
        <v>8.0000000000000007E-5</v>
      </c>
      <c r="BA3738" s="21" t="e">
        <f t="shared" si="690"/>
        <v>#VALUE!</v>
      </c>
      <c r="BB3738" t="s">
        <v>540</v>
      </c>
      <c r="BC3738" t="s">
        <v>541</v>
      </c>
      <c r="BD3738" s="20" t="e">
        <f t="shared" si="691"/>
        <v>#VALUE!</v>
      </c>
      <c r="BE3738">
        <v>73.487110000000001</v>
      </c>
      <c r="BF3738" s="20" t="e">
        <f t="shared" si="692"/>
        <v>#VALUE!</v>
      </c>
      <c r="BG3738">
        <v>30</v>
      </c>
      <c r="BH3738">
        <v>50.566699999999997</v>
      </c>
      <c r="BI3738" s="20">
        <f t="shared" si="693"/>
        <v>668.87892624988388</v>
      </c>
      <c r="BJ3738">
        <v>33823</v>
      </c>
      <c r="BK3738" t="s">
        <v>554</v>
      </c>
      <c r="BL3738" s="20" t="e">
        <f t="shared" si="694"/>
        <v>#VALUE!</v>
      </c>
    </row>
    <row r="3739" spans="1:64" hidden="1" outlineLevel="1" x14ac:dyDescent="0.35">
      <c r="A3739" t="s">
        <v>443</v>
      </c>
      <c r="B3739" t="b">
        <v>0</v>
      </c>
      <c r="C3739" t="s">
        <v>439</v>
      </c>
      <c r="D3739" t="s">
        <v>2980</v>
      </c>
      <c r="E3739" t="s">
        <v>2981</v>
      </c>
      <c r="F3739" t="s">
        <v>443</v>
      </c>
      <c r="G3739" t="b">
        <v>0</v>
      </c>
      <c r="H3739">
        <v>1</v>
      </c>
      <c r="I3739">
        <v>5</v>
      </c>
      <c r="J3739">
        <v>1</v>
      </c>
      <c r="K3739" t="s">
        <v>2927</v>
      </c>
      <c r="L3739" t="s">
        <v>2982</v>
      </c>
      <c r="M3739">
        <v>0</v>
      </c>
      <c r="N3739">
        <v>1983.03279</v>
      </c>
      <c r="O3739">
        <v>0</v>
      </c>
      <c r="P3739" t="s">
        <v>443</v>
      </c>
      <c r="Q3739">
        <v>543.4</v>
      </c>
      <c r="R3739">
        <v>236.1</v>
      </c>
      <c r="S3739">
        <v>53.8</v>
      </c>
      <c r="T3739" t="s">
        <v>443</v>
      </c>
      <c r="U3739">
        <v>66.7</v>
      </c>
      <c r="V3739" t="s">
        <v>443</v>
      </c>
      <c r="W3739" t="s">
        <v>443</v>
      </c>
      <c r="X3739" t="s">
        <v>443</v>
      </c>
      <c r="Y3739" t="s">
        <v>443</v>
      </c>
      <c r="Z3739" t="s">
        <v>445</v>
      </c>
      <c r="AA3739" t="s">
        <v>439</v>
      </c>
      <c r="AB3739" t="s">
        <v>444</v>
      </c>
      <c r="AC3739" t="s">
        <v>444</v>
      </c>
      <c r="AD3739" t="s">
        <v>445</v>
      </c>
      <c r="AE3739" t="s">
        <v>444</v>
      </c>
      <c r="AF3739" t="s">
        <v>445</v>
      </c>
      <c r="AG3739" t="s">
        <v>445</v>
      </c>
      <c r="AH3739" t="s">
        <v>445</v>
      </c>
      <c r="AI3739" t="s">
        <v>439</v>
      </c>
      <c r="AJ3739" t="s">
        <v>439</v>
      </c>
      <c r="AK3739">
        <v>0</v>
      </c>
      <c r="AL3739">
        <v>0</v>
      </c>
      <c r="AM3739">
        <v>5.5780000000000001E-4</v>
      </c>
      <c r="AN3739">
        <v>1.6329999999999999E-3</v>
      </c>
      <c r="AO3739">
        <v>3.21</v>
      </c>
      <c r="AP3739">
        <v>37</v>
      </c>
      <c r="AQ3739" t="str">
        <f t="shared" si="687"/>
        <v>Carbamidomethyl [C17]</v>
      </c>
      <c r="AR3739" t="s">
        <v>2983</v>
      </c>
      <c r="AS3739" t="s">
        <v>2984</v>
      </c>
      <c r="AT3739" t="str">
        <f t="shared" si="688"/>
        <v>Carbamidomethy</v>
      </c>
      <c r="AU3739" t="str">
        <f t="shared" si="684"/>
        <v>idometh</v>
      </c>
      <c r="AV3739" t="str">
        <f t="shared" si="685"/>
        <v>idomet</v>
      </c>
      <c r="AW3739" s="19" t="str">
        <f t="shared" si="686"/>
        <v>idomet</v>
      </c>
      <c r="AX3739" t="s">
        <v>443</v>
      </c>
      <c r="AY3739" s="20" t="e">
        <f t="shared" si="689"/>
        <v>#VALUE!</v>
      </c>
      <c r="AZ3739" t="s">
        <v>443</v>
      </c>
      <c r="BA3739" s="21" t="e">
        <f t="shared" si="690"/>
        <v>#VALUE!</v>
      </c>
      <c r="BB3739" t="s">
        <v>443</v>
      </c>
      <c r="BC3739" t="s">
        <v>443</v>
      </c>
      <c r="BD3739" s="20" t="e">
        <f t="shared" si="691"/>
        <v>#VALUE!</v>
      </c>
      <c r="BE3739" t="s">
        <v>445</v>
      </c>
      <c r="BF3739" s="20" t="e">
        <f t="shared" si="692"/>
        <v>#VALUE!</v>
      </c>
      <c r="BG3739" t="s">
        <v>439</v>
      </c>
      <c r="BH3739" t="s">
        <v>444</v>
      </c>
      <c r="BI3739" s="20" t="e">
        <f t="shared" si="693"/>
        <v>#VALUE!</v>
      </c>
      <c r="BJ3739" t="s">
        <v>444</v>
      </c>
      <c r="BK3739" t="s">
        <v>445</v>
      </c>
      <c r="BL3739" s="20" t="e">
        <f t="shared" si="694"/>
        <v>#VALUE!</v>
      </c>
    </row>
    <row r="3740" spans="1:64" hidden="1" outlineLevel="2" collapsed="1" x14ac:dyDescent="0.35">
      <c r="A3740" t="s">
        <v>443</v>
      </c>
      <c r="B3740" t="s">
        <v>443</v>
      </c>
      <c r="C3740" t="s">
        <v>457</v>
      </c>
      <c r="D3740" t="s">
        <v>458</v>
      </c>
      <c r="E3740" t="s">
        <v>508</v>
      </c>
      <c r="F3740" t="s">
        <v>509</v>
      </c>
      <c r="G3740" t="s">
        <v>459</v>
      </c>
      <c r="H3740" t="s">
        <v>460</v>
      </c>
      <c r="I3740" t="s">
        <v>463</v>
      </c>
      <c r="J3740" t="s">
        <v>464</v>
      </c>
      <c r="K3740" t="s">
        <v>466</v>
      </c>
      <c r="L3740" t="s">
        <v>510</v>
      </c>
      <c r="M3740" t="s">
        <v>468</v>
      </c>
      <c r="N3740" t="s">
        <v>511</v>
      </c>
      <c r="O3740" t="s">
        <v>512</v>
      </c>
      <c r="P3740" t="s">
        <v>513</v>
      </c>
      <c r="Q3740" t="s">
        <v>514</v>
      </c>
      <c r="R3740" t="s">
        <v>515</v>
      </c>
      <c r="S3740" t="s">
        <v>516</v>
      </c>
      <c r="T3740" t="s">
        <v>517</v>
      </c>
      <c r="U3740" t="s">
        <v>469</v>
      </c>
      <c r="V3740" t="s">
        <v>518</v>
      </c>
      <c r="W3740" t="s">
        <v>519</v>
      </c>
      <c r="X3740" t="s">
        <v>520</v>
      </c>
      <c r="Y3740" t="s">
        <v>521</v>
      </c>
      <c r="Z3740" t="s">
        <v>522</v>
      </c>
      <c r="AA3740" t="s">
        <v>523</v>
      </c>
      <c r="AB3740" t="s">
        <v>524</v>
      </c>
      <c r="AC3740" t="s">
        <v>525</v>
      </c>
      <c r="AD3740" t="s">
        <v>526</v>
      </c>
      <c r="AE3740" t="s">
        <v>527</v>
      </c>
      <c r="AF3740" t="s">
        <v>480</v>
      </c>
      <c r="AG3740" t="s">
        <v>528</v>
      </c>
      <c r="AH3740" t="s">
        <v>529</v>
      </c>
      <c r="AI3740" t="s">
        <v>462</v>
      </c>
      <c r="AJ3740" t="s">
        <v>530</v>
      </c>
      <c r="AK3740" t="s">
        <v>531</v>
      </c>
      <c r="AL3740" t="s">
        <v>532</v>
      </c>
      <c r="AM3740" t="s">
        <v>533</v>
      </c>
      <c r="AN3740" t="s">
        <v>534</v>
      </c>
      <c r="AO3740" t="s">
        <v>535</v>
      </c>
      <c r="AP3740" t="s">
        <v>536</v>
      </c>
      <c r="AQ3740" t="str">
        <f t="shared" si="687"/>
        <v>Identifying Node</v>
      </c>
      <c r="AT3740" t="str">
        <f t="shared" si="688"/>
        <v>Identifying No</v>
      </c>
      <c r="AU3740" t="str">
        <f t="shared" si="684"/>
        <v>fying N</v>
      </c>
      <c r="AV3740" t="str">
        <f t="shared" si="685"/>
        <v xml:space="preserve">fying </v>
      </c>
      <c r="AW3740" s="19" t="str">
        <f t="shared" si="686"/>
        <v xml:space="preserve">fying </v>
      </c>
      <c r="AX3740" t="s">
        <v>518</v>
      </c>
      <c r="AY3740" s="20" t="e">
        <f t="shared" si="689"/>
        <v>#VALUE!</v>
      </c>
      <c r="AZ3740" t="s">
        <v>519</v>
      </c>
      <c r="BA3740" s="21" t="e">
        <f t="shared" si="690"/>
        <v>#VALUE!</v>
      </c>
      <c r="BB3740" t="s">
        <v>520</v>
      </c>
      <c r="BC3740" t="s">
        <v>521</v>
      </c>
      <c r="BD3740" s="20" t="e">
        <f t="shared" si="691"/>
        <v>#VALUE!</v>
      </c>
      <c r="BE3740" t="s">
        <v>522</v>
      </c>
      <c r="BF3740" s="20" t="e">
        <f t="shared" si="692"/>
        <v>#VALUE!</v>
      </c>
      <c r="BG3740" t="s">
        <v>523</v>
      </c>
      <c r="BH3740" t="s">
        <v>524</v>
      </c>
      <c r="BI3740" s="20" t="e">
        <f t="shared" si="693"/>
        <v>#VALUE!</v>
      </c>
      <c r="BJ3740" t="s">
        <v>525</v>
      </c>
      <c r="BK3740" t="s">
        <v>526</v>
      </c>
      <c r="BL3740" s="20" t="e">
        <f t="shared" si="694"/>
        <v>#VALUE!</v>
      </c>
    </row>
    <row r="3741" spans="1:64" hidden="1" outlineLevel="2" collapsed="1" x14ac:dyDescent="0.35">
      <c r="A3741" t="s">
        <v>443</v>
      </c>
      <c r="B3741" t="s">
        <v>443</v>
      </c>
      <c r="C3741" t="b">
        <v>0</v>
      </c>
      <c r="D3741" t="s">
        <v>439</v>
      </c>
      <c r="E3741" t="s">
        <v>538</v>
      </c>
      <c r="F3741" t="s">
        <v>539</v>
      </c>
      <c r="G3741" t="s">
        <v>2985</v>
      </c>
      <c r="H3741" t="s">
        <v>2986</v>
      </c>
      <c r="I3741">
        <v>1</v>
      </c>
      <c r="J3741">
        <v>5</v>
      </c>
      <c r="K3741" t="s">
        <v>2927</v>
      </c>
      <c r="L3741" t="s">
        <v>2987</v>
      </c>
      <c r="M3741">
        <v>0</v>
      </c>
      <c r="N3741">
        <v>3</v>
      </c>
      <c r="O3741">
        <v>0.62309999999999999</v>
      </c>
      <c r="P3741">
        <v>0</v>
      </c>
      <c r="Q3741">
        <v>1</v>
      </c>
      <c r="R3741">
        <v>1</v>
      </c>
      <c r="S3741">
        <v>661.68136000000004</v>
      </c>
      <c r="T3741">
        <v>1983.02952</v>
      </c>
      <c r="U3741">
        <v>1983.03279</v>
      </c>
      <c r="V3741">
        <v>-1.65</v>
      </c>
      <c r="W3741">
        <v>-1.09E-3</v>
      </c>
      <c r="X3741" t="s">
        <v>540</v>
      </c>
      <c r="Y3741" t="s">
        <v>541</v>
      </c>
      <c r="Z3741">
        <v>25.712810000000001</v>
      </c>
      <c r="AA3741">
        <v>23.5</v>
      </c>
      <c r="AB3741">
        <v>55.263100000000001</v>
      </c>
      <c r="AC3741">
        <v>38049</v>
      </c>
      <c r="AD3741" t="s">
        <v>554</v>
      </c>
      <c r="AE3741" t="s">
        <v>555</v>
      </c>
      <c r="AF3741" t="s">
        <v>443</v>
      </c>
      <c r="AG3741">
        <v>3.21</v>
      </c>
      <c r="AH3741" t="s">
        <v>443</v>
      </c>
      <c r="AI3741" t="b">
        <v>0</v>
      </c>
      <c r="AJ3741" t="s">
        <v>443</v>
      </c>
      <c r="AK3741" t="s">
        <v>443</v>
      </c>
      <c r="AL3741" t="s">
        <v>443</v>
      </c>
      <c r="AM3741">
        <v>0</v>
      </c>
      <c r="AN3741">
        <v>1.6329999999999999E-3</v>
      </c>
      <c r="AO3741">
        <v>10239474</v>
      </c>
      <c r="AP3741">
        <v>55.41</v>
      </c>
      <c r="AQ3741" t="str">
        <f t="shared" si="687"/>
        <v>Sequest HT (A2)</v>
      </c>
      <c r="AT3741" t="str">
        <f t="shared" si="688"/>
        <v>Sequest HT (A2</v>
      </c>
      <c r="AU3741" t="str">
        <f t="shared" si="684"/>
        <v>t HT (A</v>
      </c>
      <c r="AV3741" t="str">
        <f t="shared" si="685"/>
        <v>t HT (</v>
      </c>
      <c r="AW3741" s="19" t="str">
        <f t="shared" si="686"/>
        <v>t HT (</v>
      </c>
      <c r="AX3741">
        <v>-1.65</v>
      </c>
      <c r="AY3741" s="20">
        <f t="shared" si="689"/>
        <v>6.6060606060606064E-4</v>
      </c>
      <c r="AZ3741">
        <v>-1.09E-3</v>
      </c>
      <c r="BA3741" s="21" t="e">
        <f t="shared" si="690"/>
        <v>#VALUE!</v>
      </c>
      <c r="BB3741" t="s">
        <v>540</v>
      </c>
      <c r="BC3741" t="s">
        <v>541</v>
      </c>
      <c r="BD3741" s="20" t="e">
        <f t="shared" si="691"/>
        <v>#VALUE!</v>
      </c>
      <c r="BE3741">
        <v>25.712810000000001</v>
      </c>
      <c r="BF3741" s="20" t="e">
        <f t="shared" si="692"/>
        <v>#VALUE!</v>
      </c>
      <c r="BG3741">
        <v>23.5</v>
      </c>
      <c r="BH3741">
        <v>55.263100000000001</v>
      </c>
      <c r="BI3741" s="20">
        <f t="shared" si="693"/>
        <v>688.50643557817057</v>
      </c>
      <c r="BJ3741">
        <v>38049</v>
      </c>
      <c r="BK3741" t="s">
        <v>554</v>
      </c>
      <c r="BL3741" s="20" t="e">
        <f t="shared" si="694"/>
        <v>#VALUE!</v>
      </c>
    </row>
    <row r="3742" spans="1:64" collapsed="1" x14ac:dyDescent="0.35">
      <c r="A3742" t="b">
        <v>0</v>
      </c>
      <c r="B3742" t="s">
        <v>439</v>
      </c>
      <c r="C3742" t="s">
        <v>440</v>
      </c>
      <c r="D3742" t="s">
        <v>1810</v>
      </c>
      <c r="E3742" t="s">
        <v>2988</v>
      </c>
      <c r="F3742">
        <v>0</v>
      </c>
      <c r="G3742" t="b">
        <v>0</v>
      </c>
      <c r="H3742">
        <v>96.817999999999998</v>
      </c>
      <c r="I3742">
        <v>51</v>
      </c>
      <c r="J3742">
        <v>24</v>
      </c>
      <c r="K3742">
        <v>97</v>
      </c>
      <c r="L3742">
        <v>9</v>
      </c>
      <c r="M3742">
        <v>1</v>
      </c>
      <c r="N3742">
        <v>472</v>
      </c>
      <c r="O3742">
        <v>51.5</v>
      </c>
      <c r="P3742">
        <v>5.16</v>
      </c>
      <c r="Q3742">
        <v>1489</v>
      </c>
      <c r="R3742">
        <v>180.22</v>
      </c>
      <c r="S3742">
        <v>14</v>
      </c>
      <c r="T3742">
        <v>22</v>
      </c>
      <c r="U3742">
        <v>11</v>
      </c>
      <c r="V3742">
        <v>128.80000000000001</v>
      </c>
      <c r="W3742">
        <v>114.4</v>
      </c>
      <c r="X3742">
        <v>108.2</v>
      </c>
      <c r="Y3742">
        <v>119.9</v>
      </c>
      <c r="Z3742">
        <v>103.7</v>
      </c>
      <c r="AA3742">
        <v>112.4</v>
      </c>
      <c r="AB3742">
        <v>101.4</v>
      </c>
      <c r="AC3742">
        <v>97.8</v>
      </c>
      <c r="AD3742">
        <v>13.4</v>
      </c>
      <c r="AE3742" t="s">
        <v>439</v>
      </c>
      <c r="AF3742" t="s">
        <v>439</v>
      </c>
      <c r="AG3742" t="s">
        <v>439</v>
      </c>
      <c r="AH3742" t="s">
        <v>439</v>
      </c>
      <c r="AI3742" t="s">
        <v>439</v>
      </c>
      <c r="AJ3742" t="s">
        <v>439</v>
      </c>
      <c r="AK3742" t="s">
        <v>444</v>
      </c>
      <c r="AL3742" t="s">
        <v>439</v>
      </c>
      <c r="AM3742" t="s">
        <v>444</v>
      </c>
      <c r="AN3742" t="s">
        <v>443</v>
      </c>
      <c r="AQ3742" t="str">
        <f t="shared" si="687"/>
        <v>06 GN=KRT14 PE=1 SV=4</v>
      </c>
      <c r="AT3742" t="str">
        <f t="shared" si="688"/>
        <v>06 GN=KRT14 PE</v>
      </c>
      <c r="AU3742" t="str">
        <f t="shared" si="684"/>
        <v>KRT14 P</v>
      </c>
      <c r="AV3742" t="str">
        <f t="shared" si="685"/>
        <v xml:space="preserve">KRT14 </v>
      </c>
      <c r="AW3742" s="19" t="str">
        <f t="shared" si="686"/>
        <v xml:space="preserve">KRT14 </v>
      </c>
      <c r="AX3742">
        <v>128.80000000000001</v>
      </c>
      <c r="AY3742" s="20">
        <f t="shared" si="689"/>
        <v>0.88819875776397517</v>
      </c>
      <c r="AZ3742">
        <v>114.4</v>
      </c>
      <c r="BA3742" s="20">
        <f t="shared" si="690"/>
        <v>0.84006211180124213</v>
      </c>
      <c r="BB3742">
        <v>108.2</v>
      </c>
      <c r="BC3742">
        <v>119.9</v>
      </c>
      <c r="BD3742" s="20">
        <f t="shared" si="691"/>
        <v>0.86488740617180981</v>
      </c>
      <c r="BE3742">
        <v>103.7</v>
      </c>
      <c r="BF3742" s="20">
        <f t="shared" si="692"/>
        <v>0.93744787322768974</v>
      </c>
      <c r="BG3742">
        <v>112.4</v>
      </c>
      <c r="BH3742">
        <v>101.4</v>
      </c>
      <c r="BI3742" s="20">
        <f t="shared" si="693"/>
        <v>0.96449704142011827</v>
      </c>
      <c r="BJ3742">
        <v>97.8</v>
      </c>
      <c r="BK3742">
        <v>13.4</v>
      </c>
      <c r="BL3742" s="21">
        <f t="shared" si="694"/>
        <v>0.13214990138067062</v>
      </c>
    </row>
    <row r="3743" spans="1:64" hidden="1" outlineLevel="1" collapsed="1" x14ac:dyDescent="0.35">
      <c r="A3743" t="s">
        <v>443</v>
      </c>
      <c r="B3743" t="s">
        <v>457</v>
      </c>
      <c r="C3743" t="s">
        <v>458</v>
      </c>
      <c r="D3743" t="s">
        <v>459</v>
      </c>
      <c r="E3743" t="s">
        <v>460</v>
      </c>
      <c r="F3743" t="s">
        <v>461</v>
      </c>
      <c r="G3743" t="s">
        <v>462</v>
      </c>
      <c r="H3743" t="s">
        <v>463</v>
      </c>
      <c r="I3743" t="s">
        <v>464</v>
      </c>
      <c r="J3743" t="s">
        <v>465</v>
      </c>
      <c r="K3743" t="s">
        <v>466</v>
      </c>
      <c r="L3743" t="s">
        <v>467</v>
      </c>
      <c r="M3743" t="s">
        <v>468</v>
      </c>
      <c r="N3743" t="s">
        <v>469</v>
      </c>
      <c r="O3743" t="s">
        <v>470</v>
      </c>
      <c r="P3743" t="s">
        <v>471</v>
      </c>
      <c r="Q3743" t="s">
        <v>472</v>
      </c>
      <c r="R3743" t="s">
        <v>473</v>
      </c>
      <c r="S3743" t="s">
        <v>474</v>
      </c>
      <c r="T3743" t="s">
        <v>475</v>
      </c>
      <c r="U3743" t="s">
        <v>476</v>
      </c>
      <c r="V3743" t="s">
        <v>477</v>
      </c>
      <c r="W3743" t="s">
        <v>478</v>
      </c>
      <c r="X3743" t="s">
        <v>479</v>
      </c>
      <c r="Y3743" t="s">
        <v>480</v>
      </c>
      <c r="Z3743" t="s">
        <v>481</v>
      </c>
      <c r="AA3743" t="s">
        <v>482</v>
      </c>
      <c r="AB3743" t="s">
        <v>483</v>
      </c>
      <c r="AC3743" t="s">
        <v>484</v>
      </c>
      <c r="AD3743" t="s">
        <v>485</v>
      </c>
      <c r="AE3743" t="s">
        <v>486</v>
      </c>
      <c r="AF3743" t="s">
        <v>487</v>
      </c>
      <c r="AG3743" t="s">
        <v>488</v>
      </c>
      <c r="AH3743" t="s">
        <v>489</v>
      </c>
      <c r="AI3743" t="s">
        <v>490</v>
      </c>
      <c r="AJ3743" t="s">
        <v>491</v>
      </c>
      <c r="AK3743" t="s">
        <v>492</v>
      </c>
      <c r="AL3743" t="s">
        <v>493</v>
      </c>
      <c r="AM3743" t="s">
        <v>494</v>
      </c>
      <c r="AN3743" t="s">
        <v>495</v>
      </c>
      <c r="AO3743" t="s">
        <v>496</v>
      </c>
      <c r="AP3743" t="s">
        <v>497</v>
      </c>
      <c r="AQ3743" t="str">
        <f t="shared" si="687"/>
        <v>Modifications</v>
      </c>
      <c r="AR3743" t="s">
        <v>498</v>
      </c>
      <c r="AS3743" t="s">
        <v>499</v>
      </c>
      <c r="AT3743" t="str">
        <f t="shared" si="688"/>
        <v>Modifications</v>
      </c>
      <c r="AU3743" t="str">
        <f t="shared" si="684"/>
        <v>cations</v>
      </c>
      <c r="AV3743" t="str">
        <f t="shared" si="685"/>
        <v>cation</v>
      </c>
      <c r="AW3743" s="19" t="str">
        <f t="shared" si="686"/>
        <v>cation</v>
      </c>
      <c r="AX3743" t="s">
        <v>477</v>
      </c>
      <c r="AY3743" s="20" t="e">
        <f t="shared" si="689"/>
        <v>#VALUE!</v>
      </c>
      <c r="AZ3743" t="s">
        <v>478</v>
      </c>
      <c r="BA3743" s="21" t="e">
        <f t="shared" si="690"/>
        <v>#VALUE!</v>
      </c>
      <c r="BB3743" t="s">
        <v>479</v>
      </c>
      <c r="BC3743" t="s">
        <v>480</v>
      </c>
      <c r="BD3743" s="20" t="e">
        <f t="shared" si="691"/>
        <v>#VALUE!</v>
      </c>
      <c r="BE3743" t="s">
        <v>481</v>
      </c>
      <c r="BF3743" s="20" t="e">
        <f t="shared" si="692"/>
        <v>#VALUE!</v>
      </c>
      <c r="BG3743" t="s">
        <v>482</v>
      </c>
      <c r="BH3743" t="s">
        <v>483</v>
      </c>
      <c r="BI3743" s="20" t="e">
        <f t="shared" si="693"/>
        <v>#VALUE!</v>
      </c>
      <c r="BJ3743" t="s">
        <v>484</v>
      </c>
      <c r="BK3743" t="s">
        <v>485</v>
      </c>
      <c r="BL3743" s="20" t="e">
        <f t="shared" si="694"/>
        <v>#VALUE!</v>
      </c>
    </row>
    <row r="3744" spans="1:64" hidden="1" outlineLevel="1" x14ac:dyDescent="0.35">
      <c r="A3744" t="s">
        <v>443</v>
      </c>
      <c r="B3744" t="b">
        <v>0</v>
      </c>
      <c r="C3744" t="s">
        <v>439</v>
      </c>
      <c r="D3744" t="s">
        <v>2989</v>
      </c>
      <c r="E3744" t="s">
        <v>443</v>
      </c>
      <c r="F3744" t="s">
        <v>443</v>
      </c>
      <c r="G3744" t="b">
        <v>0</v>
      </c>
      <c r="H3744">
        <v>1</v>
      </c>
      <c r="I3744">
        <v>1</v>
      </c>
      <c r="J3744">
        <v>1</v>
      </c>
      <c r="K3744" t="s">
        <v>2990</v>
      </c>
      <c r="L3744" t="s">
        <v>2991</v>
      </c>
      <c r="M3744">
        <v>0</v>
      </c>
      <c r="N3744">
        <v>2052.9257400000001</v>
      </c>
      <c r="O3744">
        <v>0</v>
      </c>
      <c r="P3744">
        <v>414.3</v>
      </c>
      <c r="Q3744">
        <v>233.8</v>
      </c>
      <c r="R3744">
        <v>199.8</v>
      </c>
      <c r="S3744">
        <v>52.2</v>
      </c>
      <c r="T3744" t="s">
        <v>443</v>
      </c>
      <c r="U3744" t="s">
        <v>443</v>
      </c>
      <c r="V3744" t="s">
        <v>443</v>
      </c>
      <c r="W3744" t="s">
        <v>443</v>
      </c>
      <c r="X3744" t="s">
        <v>443</v>
      </c>
      <c r="Y3744" t="s">
        <v>443</v>
      </c>
      <c r="Z3744" t="s">
        <v>439</v>
      </c>
      <c r="AA3744" t="s">
        <v>444</v>
      </c>
      <c r="AB3744" t="s">
        <v>444</v>
      </c>
      <c r="AC3744" t="s">
        <v>444</v>
      </c>
      <c r="AD3744" t="s">
        <v>445</v>
      </c>
      <c r="AE3744" t="s">
        <v>445</v>
      </c>
      <c r="AF3744" t="s">
        <v>445</v>
      </c>
      <c r="AG3744" t="s">
        <v>445</v>
      </c>
      <c r="AH3744" t="s">
        <v>445</v>
      </c>
      <c r="AI3744" t="s">
        <v>439</v>
      </c>
      <c r="AJ3744" t="s">
        <v>439</v>
      </c>
      <c r="AK3744">
        <v>0</v>
      </c>
      <c r="AL3744">
        <v>0</v>
      </c>
      <c r="AM3744">
        <v>3.9070000000000001E-4</v>
      </c>
      <c r="AN3744">
        <v>1.5799999999999999E-4</v>
      </c>
      <c r="AO3744">
        <v>2.86</v>
      </c>
      <c r="AP3744">
        <v>42</v>
      </c>
      <c r="AQ3744" t="str">
        <f t="shared" si="687"/>
        <v/>
      </c>
      <c r="AR3744" t="s">
        <v>2992</v>
      </c>
      <c r="AS3744" t="s">
        <v>2993</v>
      </c>
      <c r="AT3744" t="str">
        <f t="shared" si="688"/>
        <v/>
      </c>
      <c r="AU3744" t="str">
        <f t="shared" si="684"/>
        <v/>
      </c>
      <c r="AV3744" t="str">
        <f t="shared" si="685"/>
        <v/>
      </c>
      <c r="AW3744" s="19" t="str">
        <f t="shared" si="686"/>
        <v/>
      </c>
      <c r="AX3744" t="s">
        <v>443</v>
      </c>
      <c r="AY3744" s="20" t="e">
        <f t="shared" si="689"/>
        <v>#VALUE!</v>
      </c>
      <c r="AZ3744" t="s">
        <v>443</v>
      </c>
      <c r="BA3744" s="21" t="e">
        <f t="shared" si="690"/>
        <v>#VALUE!</v>
      </c>
      <c r="BB3744" t="s">
        <v>443</v>
      </c>
      <c r="BC3744" t="s">
        <v>443</v>
      </c>
      <c r="BD3744" s="20" t="e">
        <f t="shared" si="691"/>
        <v>#VALUE!</v>
      </c>
      <c r="BE3744" t="s">
        <v>439</v>
      </c>
      <c r="BF3744" s="20" t="e">
        <f t="shared" si="692"/>
        <v>#VALUE!</v>
      </c>
      <c r="BG3744" t="s">
        <v>444</v>
      </c>
      <c r="BH3744" t="s">
        <v>444</v>
      </c>
      <c r="BI3744" s="20" t="e">
        <f t="shared" si="693"/>
        <v>#VALUE!</v>
      </c>
      <c r="BJ3744" t="s">
        <v>444</v>
      </c>
      <c r="BK3744" t="s">
        <v>445</v>
      </c>
      <c r="BL3744" s="20" t="e">
        <f t="shared" si="694"/>
        <v>#VALUE!</v>
      </c>
    </row>
    <row r="3745" spans="1:64" hidden="1" outlineLevel="2" collapsed="1" x14ac:dyDescent="0.35">
      <c r="A3745" t="s">
        <v>443</v>
      </c>
      <c r="B3745" t="s">
        <v>443</v>
      </c>
      <c r="C3745" t="s">
        <v>457</v>
      </c>
      <c r="D3745" t="s">
        <v>458</v>
      </c>
      <c r="E3745" t="s">
        <v>508</v>
      </c>
      <c r="F3745" t="s">
        <v>509</v>
      </c>
      <c r="G3745" t="s">
        <v>459</v>
      </c>
      <c r="H3745" t="s">
        <v>460</v>
      </c>
      <c r="I3745" t="s">
        <v>463</v>
      </c>
      <c r="J3745" t="s">
        <v>464</v>
      </c>
      <c r="K3745" t="s">
        <v>466</v>
      </c>
      <c r="L3745" t="s">
        <v>510</v>
      </c>
      <c r="M3745" t="s">
        <v>468</v>
      </c>
      <c r="N3745" t="s">
        <v>511</v>
      </c>
      <c r="O3745" t="s">
        <v>512</v>
      </c>
      <c r="P3745" t="s">
        <v>513</v>
      </c>
      <c r="Q3745" t="s">
        <v>514</v>
      </c>
      <c r="R3745" t="s">
        <v>515</v>
      </c>
      <c r="S3745" t="s">
        <v>516</v>
      </c>
      <c r="T3745" t="s">
        <v>517</v>
      </c>
      <c r="U3745" t="s">
        <v>469</v>
      </c>
      <c r="V3745" t="s">
        <v>518</v>
      </c>
      <c r="W3745" t="s">
        <v>519</v>
      </c>
      <c r="X3745" t="s">
        <v>520</v>
      </c>
      <c r="Y3745" t="s">
        <v>521</v>
      </c>
      <c r="Z3745" t="s">
        <v>522</v>
      </c>
      <c r="AA3745" t="s">
        <v>523</v>
      </c>
      <c r="AB3745" t="s">
        <v>524</v>
      </c>
      <c r="AC3745" t="s">
        <v>525</v>
      </c>
      <c r="AD3745" t="s">
        <v>526</v>
      </c>
      <c r="AE3745" t="s">
        <v>527</v>
      </c>
      <c r="AF3745" t="s">
        <v>480</v>
      </c>
      <c r="AG3745" t="s">
        <v>528</v>
      </c>
      <c r="AH3745" t="s">
        <v>529</v>
      </c>
      <c r="AI3745" t="s">
        <v>462</v>
      </c>
      <c r="AJ3745" t="s">
        <v>530</v>
      </c>
      <c r="AK3745" t="s">
        <v>531</v>
      </c>
      <c r="AL3745" t="s">
        <v>532</v>
      </c>
      <c r="AM3745" t="s">
        <v>533</v>
      </c>
      <c r="AN3745" t="s">
        <v>534</v>
      </c>
      <c r="AO3745" t="s">
        <v>535</v>
      </c>
      <c r="AP3745" t="s">
        <v>536</v>
      </c>
      <c r="AQ3745" t="str">
        <f t="shared" si="687"/>
        <v>Identifying Node</v>
      </c>
      <c r="AT3745" t="str">
        <f t="shared" si="688"/>
        <v>Identifying No</v>
      </c>
      <c r="AU3745" t="str">
        <f t="shared" si="684"/>
        <v>fying N</v>
      </c>
      <c r="AV3745" t="str">
        <f t="shared" si="685"/>
        <v xml:space="preserve">fying </v>
      </c>
      <c r="AW3745" s="19" t="str">
        <f t="shared" si="686"/>
        <v xml:space="preserve">fying </v>
      </c>
      <c r="AX3745" t="s">
        <v>518</v>
      </c>
      <c r="AY3745" s="20" t="e">
        <f t="shared" si="689"/>
        <v>#VALUE!</v>
      </c>
      <c r="AZ3745" t="s">
        <v>519</v>
      </c>
      <c r="BA3745" s="21" t="e">
        <f t="shared" si="690"/>
        <v>#VALUE!</v>
      </c>
      <c r="BB3745" t="s">
        <v>520</v>
      </c>
      <c r="BC3745" t="s">
        <v>521</v>
      </c>
      <c r="BD3745" s="20" t="e">
        <f t="shared" si="691"/>
        <v>#VALUE!</v>
      </c>
      <c r="BE3745" t="s">
        <v>522</v>
      </c>
      <c r="BF3745" s="20" t="e">
        <f t="shared" si="692"/>
        <v>#VALUE!</v>
      </c>
      <c r="BG3745" t="s">
        <v>523</v>
      </c>
      <c r="BH3745" t="s">
        <v>524</v>
      </c>
      <c r="BI3745" s="20" t="e">
        <f t="shared" si="693"/>
        <v>#VALUE!</v>
      </c>
      <c r="BJ3745" t="s">
        <v>525</v>
      </c>
      <c r="BK3745" t="s">
        <v>526</v>
      </c>
      <c r="BL3745" s="20" t="e">
        <f t="shared" si="694"/>
        <v>#VALUE!</v>
      </c>
    </row>
    <row r="3746" spans="1:64" hidden="1" outlineLevel="2" collapsed="1" x14ac:dyDescent="0.35">
      <c r="A3746" t="s">
        <v>443</v>
      </c>
      <c r="B3746" t="s">
        <v>443</v>
      </c>
      <c r="C3746" t="b">
        <v>0</v>
      </c>
      <c r="D3746" t="s">
        <v>439</v>
      </c>
      <c r="E3746" t="s">
        <v>538</v>
      </c>
      <c r="F3746" t="s">
        <v>539</v>
      </c>
      <c r="G3746" t="s">
        <v>2989</v>
      </c>
      <c r="H3746" t="s">
        <v>443</v>
      </c>
      <c r="I3746">
        <v>1</v>
      </c>
      <c r="J3746">
        <v>1</v>
      </c>
      <c r="K3746" t="s">
        <v>2990</v>
      </c>
      <c r="L3746" t="s">
        <v>2990</v>
      </c>
      <c r="M3746">
        <v>0</v>
      </c>
      <c r="N3746">
        <v>3</v>
      </c>
      <c r="O3746">
        <v>0.75170000000000003</v>
      </c>
      <c r="P3746">
        <v>0</v>
      </c>
      <c r="Q3746">
        <v>1</v>
      </c>
      <c r="R3746">
        <v>1</v>
      </c>
      <c r="S3746">
        <v>684.98014999999998</v>
      </c>
      <c r="T3746">
        <v>2052.9258799999998</v>
      </c>
      <c r="U3746">
        <v>2052.9257400000001</v>
      </c>
      <c r="V3746">
        <v>7.0000000000000007E-2</v>
      </c>
      <c r="W3746">
        <v>5.0000000000000002E-5</v>
      </c>
      <c r="X3746" t="s">
        <v>540</v>
      </c>
      <c r="Y3746" t="s">
        <v>541</v>
      </c>
      <c r="Z3746">
        <v>25.191559999999999</v>
      </c>
      <c r="AA3746">
        <v>23.5</v>
      </c>
      <c r="AB3746">
        <v>46.963299999999997</v>
      </c>
      <c r="AC3746">
        <v>30637</v>
      </c>
      <c r="AD3746" t="s">
        <v>568</v>
      </c>
      <c r="AE3746" t="s">
        <v>569</v>
      </c>
      <c r="AF3746" t="s">
        <v>443</v>
      </c>
      <c r="AG3746">
        <v>2.86</v>
      </c>
      <c r="AH3746" t="s">
        <v>443</v>
      </c>
      <c r="AI3746" t="b">
        <v>0</v>
      </c>
      <c r="AJ3746" t="s">
        <v>443</v>
      </c>
      <c r="AK3746" t="s">
        <v>443</v>
      </c>
      <c r="AL3746" t="s">
        <v>443</v>
      </c>
      <c r="AM3746">
        <v>0</v>
      </c>
      <c r="AN3746">
        <v>1.5799999999999999E-4</v>
      </c>
      <c r="AO3746">
        <v>5471380.5</v>
      </c>
      <c r="AP3746">
        <v>47.02</v>
      </c>
      <c r="AQ3746" t="str">
        <f t="shared" si="687"/>
        <v>Sequest HT (A2)</v>
      </c>
      <c r="AT3746" t="str">
        <f t="shared" si="688"/>
        <v>Sequest HT (A2</v>
      </c>
      <c r="AU3746" t="str">
        <f t="shared" si="684"/>
        <v>t HT (A</v>
      </c>
      <c r="AV3746" t="str">
        <f t="shared" si="685"/>
        <v>t HT (</v>
      </c>
      <c r="AW3746" s="19" t="str">
        <f t="shared" si="686"/>
        <v>t HT (</v>
      </c>
      <c r="AX3746">
        <v>7.0000000000000007E-2</v>
      </c>
      <c r="AY3746" s="20">
        <f t="shared" si="689"/>
        <v>7.1428571428571429E-4</v>
      </c>
      <c r="AZ3746">
        <v>5.0000000000000002E-5</v>
      </c>
      <c r="BA3746" s="21" t="e">
        <f t="shared" si="690"/>
        <v>#VALUE!</v>
      </c>
      <c r="BB3746" t="s">
        <v>540</v>
      </c>
      <c r="BC3746" t="s">
        <v>541</v>
      </c>
      <c r="BD3746" s="20" t="e">
        <f t="shared" si="691"/>
        <v>#VALUE!</v>
      </c>
      <c r="BE3746">
        <v>25.191559999999999</v>
      </c>
      <c r="BF3746" s="20" t="e">
        <f t="shared" si="692"/>
        <v>#VALUE!</v>
      </c>
      <c r="BG3746">
        <v>23.5</v>
      </c>
      <c r="BH3746">
        <v>46.963299999999997</v>
      </c>
      <c r="BI3746" s="20">
        <f t="shared" si="693"/>
        <v>652.36046018912646</v>
      </c>
      <c r="BJ3746">
        <v>30637</v>
      </c>
      <c r="BK3746" t="s">
        <v>568</v>
      </c>
      <c r="BL3746" s="20" t="e">
        <f t="shared" si="694"/>
        <v>#VALUE!</v>
      </c>
    </row>
    <row r="3747" spans="1:64" hidden="1" outlineLevel="1" x14ac:dyDescent="0.35">
      <c r="A3747" t="s">
        <v>443</v>
      </c>
      <c r="B3747" t="b">
        <v>0</v>
      </c>
      <c r="C3747" t="s">
        <v>439</v>
      </c>
      <c r="D3747" t="s">
        <v>2994</v>
      </c>
      <c r="E3747" t="s">
        <v>443</v>
      </c>
      <c r="F3747" t="s">
        <v>443</v>
      </c>
      <c r="G3747" t="b">
        <v>0</v>
      </c>
      <c r="H3747">
        <v>1</v>
      </c>
      <c r="I3747">
        <v>1</v>
      </c>
      <c r="J3747">
        <v>2</v>
      </c>
      <c r="K3747" t="s">
        <v>2990</v>
      </c>
      <c r="L3747" t="s">
        <v>2995</v>
      </c>
      <c r="M3747">
        <v>0</v>
      </c>
      <c r="N3747">
        <v>1006.49523</v>
      </c>
      <c r="O3747">
        <v>0</v>
      </c>
      <c r="P3747">
        <v>305.5</v>
      </c>
      <c r="Q3747">
        <v>203.2</v>
      </c>
      <c r="R3747">
        <v>146.69999999999999</v>
      </c>
      <c r="S3747">
        <v>58.3</v>
      </c>
      <c r="T3747">
        <v>186.3</v>
      </c>
      <c r="U3747" t="s">
        <v>443</v>
      </c>
      <c r="V3747" t="s">
        <v>443</v>
      </c>
      <c r="W3747" t="s">
        <v>443</v>
      </c>
      <c r="X3747" t="s">
        <v>443</v>
      </c>
      <c r="Y3747" t="s">
        <v>443</v>
      </c>
      <c r="Z3747" t="s">
        <v>444</v>
      </c>
      <c r="AA3747" t="s">
        <v>439</v>
      </c>
      <c r="AB3747" t="s">
        <v>439</v>
      </c>
      <c r="AC3747" t="s">
        <v>444</v>
      </c>
      <c r="AD3747" t="s">
        <v>444</v>
      </c>
      <c r="AE3747" t="s">
        <v>445</v>
      </c>
      <c r="AF3747" t="s">
        <v>445</v>
      </c>
      <c r="AG3747" t="s">
        <v>445</v>
      </c>
      <c r="AH3747" t="s">
        <v>445</v>
      </c>
      <c r="AI3747" t="s">
        <v>439</v>
      </c>
      <c r="AJ3747" t="s">
        <v>439</v>
      </c>
      <c r="AK3747">
        <v>4.823E-3</v>
      </c>
      <c r="AL3747">
        <v>1.5939999999999999E-3</v>
      </c>
      <c r="AM3747">
        <v>9.1189999999999993E-2</v>
      </c>
      <c r="AN3747">
        <v>3.2349999999999997E-2</v>
      </c>
      <c r="AO3747">
        <v>2.2799999999999998</v>
      </c>
      <c r="AP3747">
        <v>31</v>
      </c>
      <c r="AQ3747" t="str">
        <f t="shared" si="687"/>
        <v/>
      </c>
      <c r="AR3747" t="s">
        <v>2996</v>
      </c>
      <c r="AS3747" t="s">
        <v>2997</v>
      </c>
      <c r="AT3747" t="str">
        <f t="shared" si="688"/>
        <v/>
      </c>
      <c r="AU3747" t="str">
        <f t="shared" si="684"/>
        <v/>
      </c>
      <c r="AV3747" t="str">
        <f t="shared" si="685"/>
        <v/>
      </c>
      <c r="AW3747" s="19" t="str">
        <f t="shared" si="686"/>
        <v/>
      </c>
      <c r="AX3747" t="s">
        <v>443</v>
      </c>
      <c r="AY3747" s="20" t="e">
        <f t="shared" si="689"/>
        <v>#VALUE!</v>
      </c>
      <c r="AZ3747" t="s">
        <v>443</v>
      </c>
      <c r="BA3747" s="21" t="e">
        <f t="shared" si="690"/>
        <v>#VALUE!</v>
      </c>
      <c r="BB3747" t="s">
        <v>443</v>
      </c>
      <c r="BC3747" t="s">
        <v>443</v>
      </c>
      <c r="BD3747" s="20" t="e">
        <f t="shared" si="691"/>
        <v>#VALUE!</v>
      </c>
      <c r="BE3747" t="s">
        <v>444</v>
      </c>
      <c r="BF3747" s="20" t="e">
        <f t="shared" si="692"/>
        <v>#VALUE!</v>
      </c>
      <c r="BG3747" t="s">
        <v>439</v>
      </c>
      <c r="BH3747" t="s">
        <v>439</v>
      </c>
      <c r="BI3747" s="20" t="e">
        <f t="shared" si="693"/>
        <v>#VALUE!</v>
      </c>
      <c r="BJ3747" t="s">
        <v>444</v>
      </c>
      <c r="BK3747" t="s">
        <v>444</v>
      </c>
      <c r="BL3747" s="20" t="e">
        <f t="shared" si="694"/>
        <v>#VALUE!</v>
      </c>
    </row>
    <row r="3748" spans="1:64" hidden="1" outlineLevel="2" collapsed="1" x14ac:dyDescent="0.35">
      <c r="A3748" t="s">
        <v>443</v>
      </c>
      <c r="B3748" t="s">
        <v>443</v>
      </c>
      <c r="C3748" t="s">
        <v>457</v>
      </c>
      <c r="D3748" t="s">
        <v>458</v>
      </c>
      <c r="E3748" t="s">
        <v>508</v>
      </c>
      <c r="F3748" t="s">
        <v>509</v>
      </c>
      <c r="G3748" t="s">
        <v>459</v>
      </c>
      <c r="H3748" t="s">
        <v>460</v>
      </c>
      <c r="I3748" t="s">
        <v>463</v>
      </c>
      <c r="J3748" t="s">
        <v>464</v>
      </c>
      <c r="K3748" t="s">
        <v>466</v>
      </c>
      <c r="L3748" t="s">
        <v>510</v>
      </c>
      <c r="M3748" t="s">
        <v>468</v>
      </c>
      <c r="N3748" t="s">
        <v>511</v>
      </c>
      <c r="O3748" t="s">
        <v>512</v>
      </c>
      <c r="P3748" t="s">
        <v>513</v>
      </c>
      <c r="Q3748" t="s">
        <v>514</v>
      </c>
      <c r="R3748" t="s">
        <v>515</v>
      </c>
      <c r="S3748" t="s">
        <v>516</v>
      </c>
      <c r="T3748" t="s">
        <v>517</v>
      </c>
      <c r="U3748" t="s">
        <v>469</v>
      </c>
      <c r="V3748" t="s">
        <v>518</v>
      </c>
      <c r="W3748" t="s">
        <v>519</v>
      </c>
      <c r="X3748" t="s">
        <v>520</v>
      </c>
      <c r="Y3748" t="s">
        <v>521</v>
      </c>
      <c r="Z3748" t="s">
        <v>522</v>
      </c>
      <c r="AA3748" t="s">
        <v>523</v>
      </c>
      <c r="AB3748" t="s">
        <v>524</v>
      </c>
      <c r="AC3748" t="s">
        <v>525</v>
      </c>
      <c r="AD3748" t="s">
        <v>526</v>
      </c>
      <c r="AE3748" t="s">
        <v>527</v>
      </c>
      <c r="AF3748" t="s">
        <v>480</v>
      </c>
      <c r="AG3748" t="s">
        <v>528</v>
      </c>
      <c r="AH3748" t="s">
        <v>529</v>
      </c>
      <c r="AI3748" t="s">
        <v>462</v>
      </c>
      <c r="AJ3748" t="s">
        <v>530</v>
      </c>
      <c r="AK3748" t="s">
        <v>531</v>
      </c>
      <c r="AL3748" t="s">
        <v>532</v>
      </c>
      <c r="AM3748" t="s">
        <v>533</v>
      </c>
      <c r="AN3748" t="s">
        <v>534</v>
      </c>
      <c r="AO3748" t="s">
        <v>535</v>
      </c>
      <c r="AP3748" t="s">
        <v>536</v>
      </c>
      <c r="AQ3748" t="str">
        <f t="shared" si="687"/>
        <v>Identifying Node</v>
      </c>
      <c r="AT3748" t="str">
        <f t="shared" si="688"/>
        <v>Identifying No</v>
      </c>
      <c r="AU3748" t="str">
        <f t="shared" si="684"/>
        <v>fying N</v>
      </c>
      <c r="AV3748" t="str">
        <f t="shared" si="685"/>
        <v xml:space="preserve">fying </v>
      </c>
      <c r="AW3748" s="19" t="str">
        <f t="shared" si="686"/>
        <v xml:space="preserve">fying </v>
      </c>
      <c r="AX3748" t="s">
        <v>518</v>
      </c>
      <c r="AY3748" s="20" t="e">
        <f t="shared" si="689"/>
        <v>#VALUE!</v>
      </c>
      <c r="AZ3748" t="s">
        <v>519</v>
      </c>
      <c r="BA3748" s="21" t="e">
        <f t="shared" si="690"/>
        <v>#VALUE!</v>
      </c>
      <c r="BB3748" t="s">
        <v>520</v>
      </c>
      <c r="BC3748" t="s">
        <v>521</v>
      </c>
      <c r="BD3748" s="20" t="e">
        <f t="shared" si="691"/>
        <v>#VALUE!</v>
      </c>
      <c r="BE3748" t="s">
        <v>522</v>
      </c>
      <c r="BF3748" s="20" t="e">
        <f t="shared" si="692"/>
        <v>#VALUE!</v>
      </c>
      <c r="BG3748" t="s">
        <v>523</v>
      </c>
      <c r="BH3748" t="s">
        <v>524</v>
      </c>
      <c r="BI3748" s="20" t="e">
        <f t="shared" si="693"/>
        <v>#VALUE!</v>
      </c>
      <c r="BJ3748" t="s">
        <v>525</v>
      </c>
      <c r="BK3748" t="s">
        <v>526</v>
      </c>
      <c r="BL3748" s="20" t="e">
        <f t="shared" si="694"/>
        <v>#VALUE!</v>
      </c>
    </row>
    <row r="3749" spans="1:64" hidden="1" outlineLevel="2" collapsed="1" x14ac:dyDescent="0.35">
      <c r="A3749" t="s">
        <v>443</v>
      </c>
      <c r="B3749" t="s">
        <v>443</v>
      </c>
      <c r="C3749" t="b">
        <v>0</v>
      </c>
      <c r="D3749" t="s">
        <v>439</v>
      </c>
      <c r="E3749" t="s">
        <v>538</v>
      </c>
      <c r="F3749" t="s">
        <v>539</v>
      </c>
      <c r="G3749" t="s">
        <v>2994</v>
      </c>
      <c r="H3749" t="s">
        <v>443</v>
      </c>
      <c r="I3749">
        <v>1</v>
      </c>
      <c r="J3749">
        <v>1</v>
      </c>
      <c r="K3749" t="s">
        <v>2990</v>
      </c>
      <c r="L3749" t="s">
        <v>2990</v>
      </c>
      <c r="M3749">
        <v>0</v>
      </c>
      <c r="N3749">
        <v>2</v>
      </c>
      <c r="O3749">
        <v>0.53949999999999998</v>
      </c>
      <c r="P3749">
        <v>0</v>
      </c>
      <c r="Q3749">
        <v>1</v>
      </c>
      <c r="R3749">
        <v>1</v>
      </c>
      <c r="S3749">
        <v>503.75125000000003</v>
      </c>
      <c r="T3749">
        <v>1006.49523</v>
      </c>
      <c r="U3749">
        <v>1006.49523</v>
      </c>
      <c r="V3749">
        <v>0</v>
      </c>
      <c r="W3749">
        <v>0</v>
      </c>
      <c r="X3749" t="s">
        <v>540</v>
      </c>
      <c r="Y3749" t="s">
        <v>541</v>
      </c>
      <c r="Z3749">
        <v>32.158580000000001</v>
      </c>
      <c r="AA3749">
        <v>24.474</v>
      </c>
      <c r="AB3749">
        <v>26.8795</v>
      </c>
      <c r="AC3749">
        <v>13871</v>
      </c>
      <c r="AD3749" t="s">
        <v>551</v>
      </c>
      <c r="AE3749" t="s">
        <v>552</v>
      </c>
      <c r="AF3749" t="s">
        <v>443</v>
      </c>
      <c r="AG3749">
        <v>2.2799999999999998</v>
      </c>
      <c r="AH3749" t="s">
        <v>443</v>
      </c>
      <c r="AI3749" t="b">
        <v>0</v>
      </c>
      <c r="AJ3749" t="s">
        <v>443</v>
      </c>
      <c r="AK3749" t="s">
        <v>443</v>
      </c>
      <c r="AL3749" t="s">
        <v>443</v>
      </c>
      <c r="AM3749">
        <v>1.5939999999999999E-3</v>
      </c>
      <c r="AN3749">
        <v>3.2349999999999997E-2</v>
      </c>
      <c r="AO3749">
        <v>24623846</v>
      </c>
      <c r="AP3749">
        <v>26.81</v>
      </c>
      <c r="AQ3749" t="str">
        <f t="shared" si="687"/>
        <v>Sequest HT (A2)</v>
      </c>
      <c r="AT3749" t="str">
        <f t="shared" si="688"/>
        <v>Sequest HT (A2</v>
      </c>
      <c r="AU3749" t="str">
        <f t="shared" si="684"/>
        <v>t HT (A</v>
      </c>
      <c r="AV3749" t="str">
        <f t="shared" si="685"/>
        <v>t HT (</v>
      </c>
      <c r="AW3749" s="19" t="str">
        <f t="shared" si="686"/>
        <v>t HT (</v>
      </c>
      <c r="AX3749">
        <v>0</v>
      </c>
      <c r="AY3749" s="20" t="e">
        <f t="shared" si="689"/>
        <v>#DIV/0!</v>
      </c>
      <c r="AZ3749">
        <v>0</v>
      </c>
      <c r="BA3749" s="21" t="e">
        <f t="shared" si="690"/>
        <v>#VALUE!</v>
      </c>
      <c r="BB3749" t="s">
        <v>540</v>
      </c>
      <c r="BC3749" t="s">
        <v>541</v>
      </c>
      <c r="BD3749" s="20" t="e">
        <f t="shared" si="691"/>
        <v>#VALUE!</v>
      </c>
      <c r="BE3749">
        <v>32.158580000000001</v>
      </c>
      <c r="BF3749" s="20" t="e">
        <f t="shared" si="692"/>
        <v>#VALUE!</v>
      </c>
      <c r="BG3749">
        <v>24.474</v>
      </c>
      <c r="BH3749">
        <v>26.8795</v>
      </c>
      <c r="BI3749" s="20">
        <f t="shared" si="693"/>
        <v>516.0438252199632</v>
      </c>
      <c r="BJ3749">
        <v>13871</v>
      </c>
      <c r="BK3749" t="s">
        <v>551</v>
      </c>
      <c r="BL3749" s="20" t="e">
        <f t="shared" si="694"/>
        <v>#VALUE!</v>
      </c>
    </row>
    <row r="3750" spans="1:64" hidden="1" outlineLevel="2" collapsed="1" x14ac:dyDescent="0.35">
      <c r="A3750" t="s">
        <v>443</v>
      </c>
      <c r="B3750" t="s">
        <v>443</v>
      </c>
      <c r="C3750" t="b">
        <v>0</v>
      </c>
      <c r="D3750" t="s">
        <v>439</v>
      </c>
      <c r="E3750" t="s">
        <v>538</v>
      </c>
      <c r="F3750" t="s">
        <v>539</v>
      </c>
      <c r="G3750" t="s">
        <v>2994</v>
      </c>
      <c r="H3750" t="s">
        <v>443</v>
      </c>
      <c r="I3750">
        <v>1</v>
      </c>
      <c r="J3750">
        <v>1</v>
      </c>
      <c r="K3750" t="s">
        <v>2990</v>
      </c>
      <c r="L3750" t="s">
        <v>2990</v>
      </c>
      <c r="M3750">
        <v>0</v>
      </c>
      <c r="N3750">
        <v>2</v>
      </c>
      <c r="O3750">
        <v>0.55110000000000003</v>
      </c>
      <c r="P3750">
        <v>0</v>
      </c>
      <c r="Q3750">
        <v>1</v>
      </c>
      <c r="R3750">
        <v>1</v>
      </c>
      <c r="S3750">
        <v>503.75164999999998</v>
      </c>
      <c r="T3750">
        <v>1006.49602</v>
      </c>
      <c r="U3750">
        <v>1006.49523</v>
      </c>
      <c r="V3750">
        <v>0.78</v>
      </c>
      <c r="W3750">
        <v>3.8999999999999999E-4</v>
      </c>
      <c r="X3750" t="s">
        <v>540</v>
      </c>
      <c r="Y3750" t="s">
        <v>541</v>
      </c>
      <c r="Z3750">
        <v>35.981110000000001</v>
      </c>
      <c r="AA3750">
        <v>23.5</v>
      </c>
      <c r="AB3750">
        <v>26.823599999999999</v>
      </c>
      <c r="AC3750">
        <v>13204</v>
      </c>
      <c r="AD3750" t="s">
        <v>554</v>
      </c>
      <c r="AE3750" t="s">
        <v>555</v>
      </c>
      <c r="AF3750" t="s">
        <v>443</v>
      </c>
      <c r="AG3750">
        <v>2.25</v>
      </c>
      <c r="AH3750" t="s">
        <v>443</v>
      </c>
      <c r="AI3750" t="b">
        <v>0</v>
      </c>
      <c r="AJ3750" t="s">
        <v>443</v>
      </c>
      <c r="AK3750" t="s">
        <v>443</v>
      </c>
      <c r="AL3750" t="s">
        <v>443</v>
      </c>
      <c r="AM3750">
        <v>2.2569999999999999E-3</v>
      </c>
      <c r="AN3750">
        <v>5.6129999999999999E-2</v>
      </c>
      <c r="AO3750">
        <v>30436694</v>
      </c>
      <c r="AP3750">
        <v>26.81</v>
      </c>
      <c r="AQ3750" t="str">
        <f t="shared" si="687"/>
        <v>Sequest HT (A2)</v>
      </c>
      <c r="AT3750" t="str">
        <f t="shared" si="688"/>
        <v>Sequest HT (A2</v>
      </c>
      <c r="AU3750" t="str">
        <f t="shared" si="684"/>
        <v>t HT (A</v>
      </c>
      <c r="AV3750" t="str">
        <f t="shared" si="685"/>
        <v>t HT (</v>
      </c>
      <c r="AW3750" s="19" t="str">
        <f t="shared" si="686"/>
        <v>t HT (</v>
      </c>
      <c r="AX3750">
        <v>0.78</v>
      </c>
      <c r="AY3750" s="20">
        <f t="shared" si="689"/>
        <v>5.0000000000000001E-4</v>
      </c>
      <c r="AZ3750">
        <v>3.8999999999999999E-4</v>
      </c>
      <c r="BA3750" s="21" t="e">
        <f t="shared" si="690"/>
        <v>#VALUE!</v>
      </c>
      <c r="BB3750" t="s">
        <v>540</v>
      </c>
      <c r="BC3750" t="s">
        <v>541</v>
      </c>
      <c r="BD3750" s="20" t="e">
        <f t="shared" si="691"/>
        <v>#VALUE!</v>
      </c>
      <c r="BE3750">
        <v>35.981110000000001</v>
      </c>
      <c r="BF3750" s="20" t="e">
        <f t="shared" si="692"/>
        <v>#VALUE!</v>
      </c>
      <c r="BG3750">
        <v>23.5</v>
      </c>
      <c r="BH3750">
        <v>26.823599999999999</v>
      </c>
      <c r="BI3750" s="20">
        <f t="shared" si="693"/>
        <v>492.25309056204242</v>
      </c>
      <c r="BJ3750">
        <v>13204</v>
      </c>
      <c r="BK3750" t="s">
        <v>554</v>
      </c>
      <c r="BL3750" s="20" t="e">
        <f t="shared" si="694"/>
        <v>#VALUE!</v>
      </c>
    </row>
    <row r="3751" spans="1:64" hidden="1" outlineLevel="1" x14ac:dyDescent="0.35">
      <c r="A3751" t="s">
        <v>443</v>
      </c>
      <c r="B3751" t="b">
        <v>0</v>
      </c>
      <c r="C3751" t="s">
        <v>439</v>
      </c>
      <c r="D3751" t="s">
        <v>2998</v>
      </c>
      <c r="E3751" t="s">
        <v>443</v>
      </c>
      <c r="F3751" t="s">
        <v>443</v>
      </c>
      <c r="G3751" t="b">
        <v>0</v>
      </c>
      <c r="H3751">
        <v>1</v>
      </c>
      <c r="I3751">
        <v>1</v>
      </c>
      <c r="J3751">
        <v>2</v>
      </c>
      <c r="K3751" t="s">
        <v>2990</v>
      </c>
      <c r="L3751" t="s">
        <v>2999</v>
      </c>
      <c r="M3751">
        <v>1</v>
      </c>
      <c r="N3751">
        <v>1305.6909700000001</v>
      </c>
      <c r="O3751">
        <v>0</v>
      </c>
      <c r="P3751">
        <v>80.599999999999994</v>
      </c>
      <c r="Q3751">
        <v>59.9</v>
      </c>
      <c r="R3751">
        <v>34.799999999999997</v>
      </c>
      <c r="S3751" t="s">
        <v>443</v>
      </c>
      <c r="T3751">
        <v>34</v>
      </c>
      <c r="U3751">
        <v>262.39999999999998</v>
      </c>
      <c r="V3751">
        <v>169.6</v>
      </c>
      <c r="W3751">
        <v>258.8</v>
      </c>
      <c r="X3751" t="s">
        <v>443</v>
      </c>
      <c r="Y3751" t="s">
        <v>443</v>
      </c>
      <c r="Z3751" t="s">
        <v>439</v>
      </c>
      <c r="AA3751" t="s">
        <v>439</v>
      </c>
      <c r="AB3751" t="s">
        <v>444</v>
      </c>
      <c r="AC3751" t="s">
        <v>445</v>
      </c>
      <c r="AD3751" t="s">
        <v>444</v>
      </c>
      <c r="AE3751" t="s">
        <v>444</v>
      </c>
      <c r="AF3751" t="s">
        <v>444</v>
      </c>
      <c r="AG3751" t="s">
        <v>444</v>
      </c>
      <c r="AH3751" t="s">
        <v>445</v>
      </c>
      <c r="AI3751" t="s">
        <v>439</v>
      </c>
      <c r="AJ3751" t="s">
        <v>439</v>
      </c>
      <c r="AK3751">
        <v>0</v>
      </c>
      <c r="AL3751">
        <v>0</v>
      </c>
      <c r="AM3751">
        <v>3.483E-3</v>
      </c>
      <c r="AN3751">
        <v>7.1469999999999997E-4</v>
      </c>
      <c r="AO3751">
        <v>3.35</v>
      </c>
      <c r="AP3751">
        <v>14</v>
      </c>
      <c r="AQ3751" t="str">
        <f t="shared" si="687"/>
        <v/>
      </c>
      <c r="AR3751" t="s">
        <v>3000</v>
      </c>
      <c r="AS3751" t="s">
        <v>3001</v>
      </c>
      <c r="AT3751" t="str">
        <f t="shared" si="688"/>
        <v/>
      </c>
      <c r="AU3751" t="str">
        <f t="shared" si="684"/>
        <v/>
      </c>
      <c r="AV3751" t="str">
        <f t="shared" si="685"/>
        <v/>
      </c>
      <c r="AW3751" s="19" t="str">
        <f t="shared" si="686"/>
        <v/>
      </c>
      <c r="AX3751">
        <v>169.6</v>
      </c>
      <c r="AY3751" s="20">
        <f t="shared" si="689"/>
        <v>1.5259433962264153</v>
      </c>
      <c r="AZ3751">
        <v>258.8</v>
      </c>
      <c r="BA3751" s="21" t="e">
        <f t="shared" si="690"/>
        <v>#VALUE!</v>
      </c>
      <c r="BB3751" t="s">
        <v>443</v>
      </c>
      <c r="BC3751" t="s">
        <v>443</v>
      </c>
      <c r="BD3751" s="20" t="e">
        <f t="shared" si="691"/>
        <v>#VALUE!</v>
      </c>
      <c r="BE3751" t="s">
        <v>439</v>
      </c>
      <c r="BF3751" s="20" t="e">
        <f t="shared" si="692"/>
        <v>#VALUE!</v>
      </c>
      <c r="BG3751" t="s">
        <v>439</v>
      </c>
      <c r="BH3751" t="s">
        <v>444</v>
      </c>
      <c r="BI3751" s="20" t="e">
        <f t="shared" si="693"/>
        <v>#VALUE!</v>
      </c>
      <c r="BJ3751" t="s">
        <v>445</v>
      </c>
      <c r="BK3751" t="s">
        <v>444</v>
      </c>
      <c r="BL3751" s="20" t="e">
        <f t="shared" si="694"/>
        <v>#VALUE!</v>
      </c>
    </row>
    <row r="3752" spans="1:64" hidden="1" outlineLevel="2" collapsed="1" x14ac:dyDescent="0.35">
      <c r="A3752" t="s">
        <v>443</v>
      </c>
      <c r="B3752" t="s">
        <v>443</v>
      </c>
      <c r="C3752" t="s">
        <v>457</v>
      </c>
      <c r="D3752" t="s">
        <v>458</v>
      </c>
      <c r="E3752" t="s">
        <v>508</v>
      </c>
      <c r="F3752" t="s">
        <v>509</v>
      </c>
      <c r="G3752" t="s">
        <v>459</v>
      </c>
      <c r="H3752" t="s">
        <v>460</v>
      </c>
      <c r="I3752" t="s">
        <v>463</v>
      </c>
      <c r="J3752" t="s">
        <v>464</v>
      </c>
      <c r="K3752" t="s">
        <v>466</v>
      </c>
      <c r="L3752" t="s">
        <v>510</v>
      </c>
      <c r="M3752" t="s">
        <v>468</v>
      </c>
      <c r="N3752" t="s">
        <v>511</v>
      </c>
      <c r="O3752" t="s">
        <v>512</v>
      </c>
      <c r="P3752" t="s">
        <v>513</v>
      </c>
      <c r="Q3752" t="s">
        <v>514</v>
      </c>
      <c r="R3752" t="s">
        <v>515</v>
      </c>
      <c r="S3752" t="s">
        <v>516</v>
      </c>
      <c r="T3752" t="s">
        <v>517</v>
      </c>
      <c r="U3752" t="s">
        <v>469</v>
      </c>
      <c r="V3752" t="s">
        <v>518</v>
      </c>
      <c r="W3752" t="s">
        <v>519</v>
      </c>
      <c r="X3752" t="s">
        <v>520</v>
      </c>
      <c r="Y3752" t="s">
        <v>521</v>
      </c>
      <c r="Z3752" t="s">
        <v>522</v>
      </c>
      <c r="AA3752" t="s">
        <v>523</v>
      </c>
      <c r="AB3752" t="s">
        <v>524</v>
      </c>
      <c r="AC3752" t="s">
        <v>525</v>
      </c>
      <c r="AD3752" t="s">
        <v>526</v>
      </c>
      <c r="AE3752" t="s">
        <v>527</v>
      </c>
      <c r="AF3752" t="s">
        <v>480</v>
      </c>
      <c r="AG3752" t="s">
        <v>528</v>
      </c>
      <c r="AH3752" t="s">
        <v>529</v>
      </c>
      <c r="AI3752" t="s">
        <v>462</v>
      </c>
      <c r="AJ3752" t="s">
        <v>530</v>
      </c>
      <c r="AK3752" t="s">
        <v>531</v>
      </c>
      <c r="AL3752" t="s">
        <v>532</v>
      </c>
      <c r="AM3752" t="s">
        <v>533</v>
      </c>
      <c r="AN3752" t="s">
        <v>534</v>
      </c>
      <c r="AO3752" t="s">
        <v>535</v>
      </c>
      <c r="AP3752" t="s">
        <v>536</v>
      </c>
      <c r="AQ3752" t="str">
        <f t="shared" si="687"/>
        <v>Identifying Node</v>
      </c>
      <c r="AT3752" t="str">
        <f t="shared" si="688"/>
        <v>Identifying No</v>
      </c>
      <c r="AU3752" t="str">
        <f t="shared" si="684"/>
        <v>fying N</v>
      </c>
      <c r="AV3752" t="str">
        <f t="shared" si="685"/>
        <v xml:space="preserve">fying </v>
      </c>
      <c r="AW3752" s="19" t="str">
        <f t="shared" si="686"/>
        <v xml:space="preserve">fying </v>
      </c>
      <c r="AX3752" t="s">
        <v>518</v>
      </c>
      <c r="AY3752" s="20" t="e">
        <f t="shared" si="689"/>
        <v>#VALUE!</v>
      </c>
      <c r="AZ3752" t="s">
        <v>519</v>
      </c>
      <c r="BA3752" s="21" t="e">
        <f t="shared" si="690"/>
        <v>#VALUE!</v>
      </c>
      <c r="BB3752" t="s">
        <v>520</v>
      </c>
      <c r="BC3752" t="s">
        <v>521</v>
      </c>
      <c r="BD3752" s="20" t="e">
        <f t="shared" si="691"/>
        <v>#VALUE!</v>
      </c>
      <c r="BE3752" t="s">
        <v>522</v>
      </c>
      <c r="BF3752" s="20" t="e">
        <f t="shared" si="692"/>
        <v>#VALUE!</v>
      </c>
      <c r="BG3752" t="s">
        <v>523</v>
      </c>
      <c r="BH3752" t="s">
        <v>524</v>
      </c>
      <c r="BI3752" s="20" t="e">
        <f t="shared" si="693"/>
        <v>#VALUE!</v>
      </c>
      <c r="BJ3752" t="s">
        <v>525</v>
      </c>
      <c r="BK3752" t="s">
        <v>526</v>
      </c>
      <c r="BL3752" s="20" t="e">
        <f t="shared" si="694"/>
        <v>#VALUE!</v>
      </c>
    </row>
    <row r="3753" spans="1:64" hidden="1" outlineLevel="2" collapsed="1" x14ac:dyDescent="0.35">
      <c r="A3753" t="s">
        <v>443</v>
      </c>
      <c r="B3753" t="s">
        <v>443</v>
      </c>
      <c r="C3753" t="b">
        <v>0</v>
      </c>
      <c r="D3753" t="s">
        <v>439</v>
      </c>
      <c r="E3753" t="s">
        <v>538</v>
      </c>
      <c r="F3753" t="s">
        <v>539</v>
      </c>
      <c r="G3753" t="s">
        <v>2998</v>
      </c>
      <c r="H3753" t="s">
        <v>443</v>
      </c>
      <c r="I3753">
        <v>1</v>
      </c>
      <c r="J3753">
        <v>1</v>
      </c>
      <c r="K3753" t="s">
        <v>2990</v>
      </c>
      <c r="L3753" t="s">
        <v>2990</v>
      </c>
      <c r="M3753">
        <v>1</v>
      </c>
      <c r="N3753">
        <v>3</v>
      </c>
      <c r="O3753">
        <v>0.47160000000000002</v>
      </c>
      <c r="P3753">
        <v>0</v>
      </c>
      <c r="Q3753">
        <v>1</v>
      </c>
      <c r="R3753">
        <v>1</v>
      </c>
      <c r="S3753">
        <v>435.90222</v>
      </c>
      <c r="T3753">
        <v>1305.6921199999999</v>
      </c>
      <c r="U3753">
        <v>1305.6909700000001</v>
      </c>
      <c r="V3753">
        <v>0.88</v>
      </c>
      <c r="W3753">
        <v>3.8000000000000002E-4</v>
      </c>
      <c r="X3753" t="s">
        <v>540</v>
      </c>
      <c r="Y3753" t="s">
        <v>541</v>
      </c>
      <c r="Z3753">
        <v>51.333730000000003</v>
      </c>
      <c r="AA3753">
        <v>23.5</v>
      </c>
      <c r="AB3753">
        <v>29.9206</v>
      </c>
      <c r="AC3753">
        <v>15876</v>
      </c>
      <c r="AD3753" t="s">
        <v>554</v>
      </c>
      <c r="AE3753" t="s">
        <v>555</v>
      </c>
      <c r="AF3753" t="s">
        <v>443</v>
      </c>
      <c r="AG3753">
        <v>3.35</v>
      </c>
      <c r="AH3753" t="s">
        <v>443</v>
      </c>
      <c r="AI3753" t="b">
        <v>0</v>
      </c>
      <c r="AJ3753" t="s">
        <v>443</v>
      </c>
      <c r="AK3753" t="s">
        <v>443</v>
      </c>
      <c r="AL3753" t="s">
        <v>443</v>
      </c>
      <c r="AM3753">
        <v>0</v>
      </c>
      <c r="AN3753">
        <v>7.1469999999999997E-4</v>
      </c>
      <c r="AO3753">
        <v>13314660</v>
      </c>
      <c r="AP3753">
        <v>29.93</v>
      </c>
      <c r="AQ3753" t="str">
        <f t="shared" si="687"/>
        <v>Sequest HT (A2)</v>
      </c>
      <c r="AT3753" t="str">
        <f t="shared" si="688"/>
        <v>Sequest HT (A2</v>
      </c>
      <c r="AU3753" t="str">
        <f t="shared" si="684"/>
        <v>t HT (A</v>
      </c>
      <c r="AV3753" t="str">
        <f t="shared" si="685"/>
        <v>t HT (</v>
      </c>
      <c r="AW3753" s="19" t="str">
        <f t="shared" si="686"/>
        <v>t HT (</v>
      </c>
      <c r="AX3753">
        <v>0.88</v>
      </c>
      <c r="AY3753" s="20">
        <f t="shared" si="689"/>
        <v>4.3181818181818187E-4</v>
      </c>
      <c r="AZ3753">
        <v>3.8000000000000002E-4</v>
      </c>
      <c r="BA3753" s="21" t="e">
        <f t="shared" si="690"/>
        <v>#VALUE!</v>
      </c>
      <c r="BB3753" t="s">
        <v>540</v>
      </c>
      <c r="BC3753" t="s">
        <v>541</v>
      </c>
      <c r="BD3753" s="20" t="e">
        <f t="shared" si="691"/>
        <v>#VALUE!</v>
      </c>
      <c r="BE3753">
        <v>51.333730000000003</v>
      </c>
      <c r="BF3753" s="20" t="e">
        <f t="shared" si="692"/>
        <v>#VALUE!</v>
      </c>
      <c r="BG3753">
        <v>23.5</v>
      </c>
      <c r="BH3753">
        <v>29.9206</v>
      </c>
      <c r="BI3753" s="20">
        <f t="shared" si="693"/>
        <v>530.60433280081281</v>
      </c>
      <c r="BJ3753">
        <v>15876</v>
      </c>
      <c r="BK3753" t="s">
        <v>554</v>
      </c>
      <c r="BL3753" s="20" t="e">
        <f t="shared" si="694"/>
        <v>#VALUE!</v>
      </c>
    </row>
    <row r="3754" spans="1:64" hidden="1" outlineLevel="2" collapsed="1" x14ac:dyDescent="0.35">
      <c r="A3754" t="s">
        <v>443</v>
      </c>
      <c r="B3754" t="s">
        <v>443</v>
      </c>
      <c r="C3754" t="b">
        <v>0</v>
      </c>
      <c r="D3754" t="s">
        <v>439</v>
      </c>
      <c r="E3754" t="s">
        <v>538</v>
      </c>
      <c r="F3754" t="s">
        <v>539</v>
      </c>
      <c r="G3754" t="s">
        <v>2998</v>
      </c>
      <c r="H3754" t="s">
        <v>443</v>
      </c>
      <c r="I3754">
        <v>1</v>
      </c>
      <c r="J3754">
        <v>1</v>
      </c>
      <c r="K3754" t="s">
        <v>2990</v>
      </c>
      <c r="L3754" t="s">
        <v>2990</v>
      </c>
      <c r="M3754">
        <v>1</v>
      </c>
      <c r="N3754">
        <v>3</v>
      </c>
      <c r="O3754">
        <v>0.41420000000000001</v>
      </c>
      <c r="P3754">
        <v>0</v>
      </c>
      <c r="Q3754">
        <v>1</v>
      </c>
      <c r="R3754">
        <v>1</v>
      </c>
      <c r="S3754">
        <v>435.90195999999997</v>
      </c>
      <c r="T3754">
        <v>1305.6913400000001</v>
      </c>
      <c r="U3754">
        <v>1305.6909700000001</v>
      </c>
      <c r="V3754">
        <v>0.28000000000000003</v>
      </c>
      <c r="W3754">
        <v>1.2E-4</v>
      </c>
      <c r="X3754" t="s">
        <v>540</v>
      </c>
      <c r="Y3754" t="s">
        <v>541</v>
      </c>
      <c r="Z3754">
        <v>46.720179999999999</v>
      </c>
      <c r="AA3754">
        <v>30</v>
      </c>
      <c r="AB3754">
        <v>29.9299</v>
      </c>
      <c r="AC3754">
        <v>15905</v>
      </c>
      <c r="AD3754" t="s">
        <v>568</v>
      </c>
      <c r="AE3754" t="s">
        <v>569</v>
      </c>
      <c r="AF3754" t="s">
        <v>443</v>
      </c>
      <c r="AG3754">
        <v>3.09</v>
      </c>
      <c r="AH3754" t="s">
        <v>443</v>
      </c>
      <c r="AI3754" t="b">
        <v>0</v>
      </c>
      <c r="AJ3754" t="s">
        <v>443</v>
      </c>
      <c r="AK3754" t="s">
        <v>443</v>
      </c>
      <c r="AL3754" t="s">
        <v>443</v>
      </c>
      <c r="AM3754">
        <v>0</v>
      </c>
      <c r="AN3754">
        <v>2.9710000000000001E-3</v>
      </c>
      <c r="AO3754">
        <v>6766285.5</v>
      </c>
      <c r="AP3754">
        <v>29.93</v>
      </c>
      <c r="AQ3754" t="str">
        <f t="shared" si="687"/>
        <v>Sequest HT (A2)</v>
      </c>
      <c r="AT3754" t="str">
        <f t="shared" si="688"/>
        <v>Sequest HT (A2</v>
      </c>
      <c r="AU3754" t="str">
        <f t="shared" si="684"/>
        <v>t HT (A</v>
      </c>
      <c r="AV3754" t="str">
        <f t="shared" si="685"/>
        <v>t HT (</v>
      </c>
      <c r="AW3754" s="19" t="str">
        <f t="shared" si="686"/>
        <v>t HT (</v>
      </c>
      <c r="AX3754">
        <v>0.28000000000000003</v>
      </c>
      <c r="AY3754" s="20">
        <f t="shared" si="689"/>
        <v>4.2857142857142855E-4</v>
      </c>
      <c r="AZ3754">
        <v>1.2E-4</v>
      </c>
      <c r="BA3754" s="21" t="e">
        <f t="shared" si="690"/>
        <v>#VALUE!</v>
      </c>
      <c r="BB3754" t="s">
        <v>540</v>
      </c>
      <c r="BC3754" t="s">
        <v>541</v>
      </c>
      <c r="BD3754" s="20" t="e">
        <f t="shared" si="691"/>
        <v>#VALUE!</v>
      </c>
      <c r="BE3754">
        <v>46.720179999999999</v>
      </c>
      <c r="BF3754" s="20" t="e">
        <f t="shared" si="692"/>
        <v>#VALUE!</v>
      </c>
      <c r="BG3754">
        <v>30</v>
      </c>
      <c r="BH3754">
        <v>29.9299</v>
      </c>
      <c r="BI3754" s="20">
        <f t="shared" si="693"/>
        <v>531.40839094016349</v>
      </c>
      <c r="BJ3754">
        <v>15905</v>
      </c>
      <c r="BK3754" t="s">
        <v>568</v>
      </c>
      <c r="BL3754" s="20" t="e">
        <f t="shared" si="694"/>
        <v>#VALUE!</v>
      </c>
    </row>
    <row r="3755" spans="1:64" hidden="1" outlineLevel="1" x14ac:dyDescent="0.35">
      <c r="A3755" t="s">
        <v>443</v>
      </c>
      <c r="B3755" t="b">
        <v>0</v>
      </c>
      <c r="C3755" t="s">
        <v>439</v>
      </c>
      <c r="D3755" t="s">
        <v>3002</v>
      </c>
      <c r="E3755" t="s">
        <v>443</v>
      </c>
      <c r="F3755" t="s">
        <v>443</v>
      </c>
      <c r="G3755" t="b">
        <v>0</v>
      </c>
      <c r="H3755">
        <v>1</v>
      </c>
      <c r="I3755">
        <v>1</v>
      </c>
      <c r="J3755">
        <v>2</v>
      </c>
      <c r="K3755" t="s">
        <v>2990</v>
      </c>
      <c r="L3755" t="s">
        <v>3003</v>
      </c>
      <c r="M3755">
        <v>0</v>
      </c>
      <c r="N3755">
        <v>1218.60412</v>
      </c>
      <c r="O3755">
        <v>0</v>
      </c>
      <c r="P3755">
        <v>305.39999999999998</v>
      </c>
      <c r="Q3755">
        <v>245.6</v>
      </c>
      <c r="R3755">
        <v>158.1</v>
      </c>
      <c r="S3755">
        <v>92.1</v>
      </c>
      <c r="T3755">
        <v>85.9</v>
      </c>
      <c r="U3755">
        <v>12.9</v>
      </c>
      <c r="V3755" t="s">
        <v>443</v>
      </c>
      <c r="W3755" t="s">
        <v>443</v>
      </c>
      <c r="X3755" t="s">
        <v>443</v>
      </c>
      <c r="Y3755" t="s">
        <v>443</v>
      </c>
      <c r="Z3755" t="s">
        <v>444</v>
      </c>
      <c r="AA3755" t="s">
        <v>439</v>
      </c>
      <c r="AB3755" t="s">
        <v>439</v>
      </c>
      <c r="AC3755" t="s">
        <v>444</v>
      </c>
      <c r="AD3755" t="s">
        <v>444</v>
      </c>
      <c r="AE3755" t="s">
        <v>444</v>
      </c>
      <c r="AF3755" t="s">
        <v>445</v>
      </c>
      <c r="AG3755" t="s">
        <v>445</v>
      </c>
      <c r="AH3755" t="s">
        <v>445</v>
      </c>
      <c r="AI3755" t="s">
        <v>439</v>
      </c>
      <c r="AJ3755" t="s">
        <v>439</v>
      </c>
      <c r="AK3755">
        <v>0</v>
      </c>
      <c r="AL3755">
        <v>0</v>
      </c>
      <c r="AM3755">
        <v>2.2570000000000001E-4</v>
      </c>
      <c r="AN3755">
        <v>9.2559999999999995E-5</v>
      </c>
      <c r="AO3755">
        <v>1.85</v>
      </c>
      <c r="AP3755">
        <v>57</v>
      </c>
      <c r="AQ3755" t="str">
        <f t="shared" si="687"/>
        <v/>
      </c>
      <c r="AR3755" t="s">
        <v>3004</v>
      </c>
      <c r="AS3755" t="s">
        <v>3005</v>
      </c>
      <c r="AT3755" t="str">
        <f t="shared" si="688"/>
        <v/>
      </c>
      <c r="AU3755" t="str">
        <f t="shared" si="684"/>
        <v/>
      </c>
      <c r="AV3755" t="str">
        <f t="shared" si="685"/>
        <v/>
      </c>
      <c r="AW3755" s="19" t="str">
        <f t="shared" si="686"/>
        <v/>
      </c>
      <c r="AX3755" t="s">
        <v>443</v>
      </c>
      <c r="AY3755" s="20" t="e">
        <f t="shared" si="689"/>
        <v>#VALUE!</v>
      </c>
      <c r="AZ3755" t="s">
        <v>443</v>
      </c>
      <c r="BA3755" s="21" t="e">
        <f t="shared" si="690"/>
        <v>#VALUE!</v>
      </c>
      <c r="BB3755" t="s">
        <v>443</v>
      </c>
      <c r="BC3755" t="s">
        <v>443</v>
      </c>
      <c r="BD3755" s="20" t="e">
        <f t="shared" si="691"/>
        <v>#VALUE!</v>
      </c>
      <c r="BE3755" t="s">
        <v>444</v>
      </c>
      <c r="BF3755" s="20" t="e">
        <f t="shared" si="692"/>
        <v>#VALUE!</v>
      </c>
      <c r="BG3755" t="s">
        <v>439</v>
      </c>
      <c r="BH3755" t="s">
        <v>439</v>
      </c>
      <c r="BI3755" s="20" t="e">
        <f t="shared" si="693"/>
        <v>#VALUE!</v>
      </c>
      <c r="BJ3755" t="s">
        <v>444</v>
      </c>
      <c r="BK3755" t="s">
        <v>444</v>
      </c>
      <c r="BL3755" s="20" t="e">
        <f t="shared" si="694"/>
        <v>#VALUE!</v>
      </c>
    </row>
    <row r="3756" spans="1:64" hidden="1" outlineLevel="2" collapsed="1" x14ac:dyDescent="0.35">
      <c r="A3756" t="s">
        <v>443</v>
      </c>
      <c r="B3756" t="s">
        <v>443</v>
      </c>
      <c r="C3756" t="s">
        <v>457</v>
      </c>
      <c r="D3756" t="s">
        <v>458</v>
      </c>
      <c r="E3756" t="s">
        <v>508</v>
      </c>
      <c r="F3756" t="s">
        <v>509</v>
      </c>
      <c r="G3756" t="s">
        <v>459</v>
      </c>
      <c r="H3756" t="s">
        <v>460</v>
      </c>
      <c r="I3756" t="s">
        <v>463</v>
      </c>
      <c r="J3756" t="s">
        <v>464</v>
      </c>
      <c r="K3756" t="s">
        <v>466</v>
      </c>
      <c r="L3756" t="s">
        <v>510</v>
      </c>
      <c r="M3756" t="s">
        <v>468</v>
      </c>
      <c r="N3756" t="s">
        <v>511</v>
      </c>
      <c r="O3756" t="s">
        <v>512</v>
      </c>
      <c r="P3756" t="s">
        <v>513</v>
      </c>
      <c r="Q3756" t="s">
        <v>514</v>
      </c>
      <c r="R3756" t="s">
        <v>515</v>
      </c>
      <c r="S3756" t="s">
        <v>516</v>
      </c>
      <c r="T3756" t="s">
        <v>517</v>
      </c>
      <c r="U3756" t="s">
        <v>469</v>
      </c>
      <c r="V3756" t="s">
        <v>518</v>
      </c>
      <c r="W3756" t="s">
        <v>519</v>
      </c>
      <c r="X3756" t="s">
        <v>520</v>
      </c>
      <c r="Y3756" t="s">
        <v>521</v>
      </c>
      <c r="Z3756" t="s">
        <v>522</v>
      </c>
      <c r="AA3756" t="s">
        <v>523</v>
      </c>
      <c r="AB3756" t="s">
        <v>524</v>
      </c>
      <c r="AC3756" t="s">
        <v>525</v>
      </c>
      <c r="AD3756" t="s">
        <v>526</v>
      </c>
      <c r="AE3756" t="s">
        <v>527</v>
      </c>
      <c r="AF3756" t="s">
        <v>480</v>
      </c>
      <c r="AG3756" t="s">
        <v>528</v>
      </c>
      <c r="AH3756" t="s">
        <v>529</v>
      </c>
      <c r="AI3756" t="s">
        <v>462</v>
      </c>
      <c r="AJ3756" t="s">
        <v>530</v>
      </c>
      <c r="AK3756" t="s">
        <v>531</v>
      </c>
      <c r="AL3756" t="s">
        <v>532</v>
      </c>
      <c r="AM3756" t="s">
        <v>533</v>
      </c>
      <c r="AN3756" t="s">
        <v>534</v>
      </c>
      <c r="AO3756" t="s">
        <v>535</v>
      </c>
      <c r="AP3756" t="s">
        <v>536</v>
      </c>
      <c r="AQ3756" t="str">
        <f t="shared" si="687"/>
        <v>Identifying Node</v>
      </c>
      <c r="AT3756" t="str">
        <f t="shared" si="688"/>
        <v>Identifying No</v>
      </c>
      <c r="AU3756" t="str">
        <f t="shared" ref="AU3756:AU3764" si="695">MID(AT3756, 7, 7)</f>
        <v>fying N</v>
      </c>
      <c r="AV3756" t="str">
        <f t="shared" ref="AV3756:AV3764" si="696">LEFT(AU3756, 6)</f>
        <v xml:space="preserve">fying </v>
      </c>
      <c r="AW3756" s="19" t="str">
        <f t="shared" ref="AW3756:AW3764" si="697">LEFT(AU3756, 6)</f>
        <v xml:space="preserve">fying </v>
      </c>
      <c r="AX3756" t="s">
        <v>518</v>
      </c>
      <c r="AY3756" s="20" t="e">
        <f t="shared" si="689"/>
        <v>#VALUE!</v>
      </c>
      <c r="AZ3756" t="s">
        <v>519</v>
      </c>
      <c r="BA3756" s="21" t="e">
        <f t="shared" si="690"/>
        <v>#VALUE!</v>
      </c>
      <c r="BB3756" t="s">
        <v>520</v>
      </c>
      <c r="BC3756" t="s">
        <v>521</v>
      </c>
      <c r="BD3756" s="20" t="e">
        <f t="shared" si="691"/>
        <v>#VALUE!</v>
      </c>
      <c r="BE3756" t="s">
        <v>522</v>
      </c>
      <c r="BF3756" s="20" t="e">
        <f t="shared" si="692"/>
        <v>#VALUE!</v>
      </c>
      <c r="BG3756" t="s">
        <v>523</v>
      </c>
      <c r="BH3756" t="s">
        <v>524</v>
      </c>
      <c r="BI3756" s="20" t="e">
        <f t="shared" si="693"/>
        <v>#VALUE!</v>
      </c>
      <c r="BJ3756" t="s">
        <v>525</v>
      </c>
      <c r="BK3756" t="s">
        <v>526</v>
      </c>
      <c r="BL3756" s="20" t="e">
        <f t="shared" si="694"/>
        <v>#VALUE!</v>
      </c>
    </row>
    <row r="3757" spans="1:64" hidden="1" outlineLevel="2" collapsed="1" x14ac:dyDescent="0.35">
      <c r="A3757" t="s">
        <v>443</v>
      </c>
      <c r="B3757" t="s">
        <v>443</v>
      </c>
      <c r="C3757" t="b">
        <v>0</v>
      </c>
      <c r="D3757" t="s">
        <v>439</v>
      </c>
      <c r="E3757" t="s">
        <v>557</v>
      </c>
      <c r="F3757" t="s">
        <v>539</v>
      </c>
      <c r="G3757" t="s">
        <v>3002</v>
      </c>
      <c r="H3757" t="s">
        <v>443</v>
      </c>
      <c r="I3757">
        <v>1</v>
      </c>
      <c r="J3757">
        <v>1</v>
      </c>
      <c r="K3757" t="s">
        <v>2990</v>
      </c>
      <c r="L3757" t="s">
        <v>2990</v>
      </c>
      <c r="M3757">
        <v>0</v>
      </c>
      <c r="N3757">
        <v>2</v>
      </c>
      <c r="O3757">
        <v>0.86360000000000003</v>
      </c>
      <c r="P3757">
        <v>0</v>
      </c>
      <c r="Q3757">
        <v>1</v>
      </c>
      <c r="R3757">
        <v>1</v>
      </c>
      <c r="S3757">
        <v>609.80568000000005</v>
      </c>
      <c r="T3757">
        <v>1218.6040800000001</v>
      </c>
      <c r="U3757">
        <v>1218.60412</v>
      </c>
      <c r="V3757">
        <v>-0.03</v>
      </c>
      <c r="W3757">
        <v>-2.0000000000000002E-5</v>
      </c>
      <c r="X3757" t="s">
        <v>540</v>
      </c>
      <c r="Y3757" t="s">
        <v>541</v>
      </c>
      <c r="Z3757">
        <v>40.42454</v>
      </c>
      <c r="AA3757">
        <v>23.5</v>
      </c>
      <c r="AB3757">
        <v>53.705100000000002</v>
      </c>
      <c r="AC3757">
        <v>37095</v>
      </c>
      <c r="AD3757" t="s">
        <v>551</v>
      </c>
      <c r="AE3757" t="s">
        <v>552</v>
      </c>
      <c r="AF3757" t="s">
        <v>443</v>
      </c>
      <c r="AG3757" t="s">
        <v>443</v>
      </c>
      <c r="AH3757">
        <v>66</v>
      </c>
      <c r="AI3757" t="b">
        <v>0</v>
      </c>
      <c r="AJ3757">
        <v>53</v>
      </c>
      <c r="AK3757">
        <v>35</v>
      </c>
      <c r="AL3757">
        <v>5.1677900694297102E-6</v>
      </c>
      <c r="AM3757">
        <v>0</v>
      </c>
      <c r="AN3757">
        <v>1.682E-4</v>
      </c>
      <c r="AO3757">
        <v>13004921</v>
      </c>
      <c r="AP3757">
        <v>53.66</v>
      </c>
      <c r="AQ3757" t="str">
        <f t="shared" si="687"/>
        <v>Mascot (A5)</v>
      </c>
      <c r="AT3757" t="str">
        <f t="shared" si="688"/>
        <v>Mascot (A5)</v>
      </c>
      <c r="AU3757" t="str">
        <f t="shared" si="695"/>
        <v xml:space="preserve"> (A5)</v>
      </c>
      <c r="AV3757" t="str">
        <f t="shared" si="696"/>
        <v xml:space="preserve"> (A5)</v>
      </c>
      <c r="AW3757" s="19" t="str">
        <f t="shared" si="697"/>
        <v xml:space="preserve"> (A5)</v>
      </c>
      <c r="AX3757">
        <v>-0.03</v>
      </c>
      <c r="AY3757" s="20">
        <f t="shared" si="689"/>
        <v>6.6666666666666675E-4</v>
      </c>
      <c r="AZ3757">
        <v>-2.0000000000000002E-5</v>
      </c>
      <c r="BA3757" s="21" t="e">
        <f t="shared" si="690"/>
        <v>#VALUE!</v>
      </c>
      <c r="BB3757" t="s">
        <v>540</v>
      </c>
      <c r="BC3757" t="s">
        <v>541</v>
      </c>
      <c r="BD3757" s="20" t="e">
        <f t="shared" si="691"/>
        <v>#VALUE!</v>
      </c>
      <c r="BE3757">
        <v>40.42454</v>
      </c>
      <c r="BF3757" s="20" t="e">
        <f t="shared" si="692"/>
        <v>#VALUE!</v>
      </c>
      <c r="BG3757">
        <v>23.5</v>
      </c>
      <c r="BH3757">
        <v>53.705100000000002</v>
      </c>
      <c r="BI3757" s="20">
        <f t="shared" si="693"/>
        <v>690.71652412899334</v>
      </c>
      <c r="BJ3757">
        <v>37095</v>
      </c>
      <c r="BK3757" t="s">
        <v>551</v>
      </c>
      <c r="BL3757" s="20" t="e">
        <f t="shared" si="694"/>
        <v>#VALUE!</v>
      </c>
    </row>
    <row r="3758" spans="1:64" hidden="1" outlineLevel="2" collapsed="1" x14ac:dyDescent="0.35">
      <c r="A3758" t="s">
        <v>443</v>
      </c>
      <c r="B3758" t="s">
        <v>443</v>
      </c>
      <c r="C3758" t="b">
        <v>0</v>
      </c>
      <c r="D3758" t="s">
        <v>439</v>
      </c>
      <c r="E3758" t="s">
        <v>557</v>
      </c>
      <c r="F3758" t="s">
        <v>539</v>
      </c>
      <c r="G3758" t="s">
        <v>3002</v>
      </c>
      <c r="H3758" t="s">
        <v>443</v>
      </c>
      <c r="I3758">
        <v>1</v>
      </c>
      <c r="J3758">
        <v>1</v>
      </c>
      <c r="K3758" t="s">
        <v>2990</v>
      </c>
      <c r="L3758" t="s">
        <v>2990</v>
      </c>
      <c r="M3758">
        <v>0</v>
      </c>
      <c r="N3758">
        <v>2</v>
      </c>
      <c r="O3758">
        <v>0.9123</v>
      </c>
      <c r="P3758">
        <v>0</v>
      </c>
      <c r="Q3758">
        <v>1</v>
      </c>
      <c r="R3758">
        <v>1</v>
      </c>
      <c r="S3758">
        <v>609.80533000000003</v>
      </c>
      <c r="T3758">
        <v>1218.60339</v>
      </c>
      <c r="U3758">
        <v>1218.60412</v>
      </c>
      <c r="V3758">
        <v>-0.59</v>
      </c>
      <c r="W3758">
        <v>-3.6000000000000002E-4</v>
      </c>
      <c r="X3758" t="s">
        <v>540</v>
      </c>
      <c r="Y3758" t="s">
        <v>541</v>
      </c>
      <c r="Z3758">
        <v>39.172049999999999</v>
      </c>
      <c r="AA3758">
        <v>23.5</v>
      </c>
      <c r="AB3758">
        <v>53.714100000000002</v>
      </c>
      <c r="AC3758">
        <v>36644</v>
      </c>
      <c r="AD3758" t="s">
        <v>554</v>
      </c>
      <c r="AE3758" t="s">
        <v>555</v>
      </c>
      <c r="AF3758" t="s">
        <v>443</v>
      </c>
      <c r="AG3758" t="s">
        <v>443</v>
      </c>
      <c r="AH3758">
        <v>57</v>
      </c>
      <c r="AI3758" t="b">
        <v>0</v>
      </c>
      <c r="AJ3758">
        <v>53</v>
      </c>
      <c r="AK3758">
        <v>35</v>
      </c>
      <c r="AL3758">
        <v>4.0397913448370098E-5</v>
      </c>
      <c r="AM3758">
        <v>0</v>
      </c>
      <c r="AN3758">
        <v>2.2570000000000001E-4</v>
      </c>
      <c r="AO3758">
        <v>18019808</v>
      </c>
      <c r="AP3758">
        <v>53.67</v>
      </c>
      <c r="AQ3758" t="str">
        <f t="shared" si="687"/>
        <v>Mascot (A5)</v>
      </c>
      <c r="AT3758" t="str">
        <f t="shared" si="688"/>
        <v>Mascot (A5)</v>
      </c>
      <c r="AU3758" t="str">
        <f t="shared" si="695"/>
        <v xml:space="preserve"> (A5)</v>
      </c>
      <c r="AV3758" t="str">
        <f t="shared" si="696"/>
        <v xml:space="preserve"> (A5)</v>
      </c>
      <c r="AW3758" s="19" t="str">
        <f t="shared" si="697"/>
        <v xml:space="preserve"> (A5)</v>
      </c>
      <c r="AX3758">
        <v>-0.59</v>
      </c>
      <c r="AY3758" s="20">
        <f t="shared" si="689"/>
        <v>6.101694915254238E-4</v>
      </c>
      <c r="AZ3758">
        <v>-3.6000000000000002E-4</v>
      </c>
      <c r="BA3758" s="21" t="e">
        <f t="shared" si="690"/>
        <v>#VALUE!</v>
      </c>
      <c r="BB3758" t="s">
        <v>540</v>
      </c>
      <c r="BC3758" t="s">
        <v>541</v>
      </c>
      <c r="BD3758" s="20" t="e">
        <f t="shared" si="691"/>
        <v>#VALUE!</v>
      </c>
      <c r="BE3758">
        <v>39.172049999999999</v>
      </c>
      <c r="BF3758" s="20" t="e">
        <f t="shared" si="692"/>
        <v>#VALUE!</v>
      </c>
      <c r="BG3758">
        <v>23.5</v>
      </c>
      <c r="BH3758">
        <v>53.714100000000002</v>
      </c>
      <c r="BI3758" s="20">
        <f t="shared" si="693"/>
        <v>682.20448634529851</v>
      </c>
      <c r="BJ3758">
        <v>36644</v>
      </c>
      <c r="BK3758" t="s">
        <v>554</v>
      </c>
      <c r="BL3758" s="20" t="e">
        <f t="shared" si="694"/>
        <v>#VALUE!</v>
      </c>
    </row>
    <row r="3759" spans="1:64" hidden="1" outlineLevel="1" x14ac:dyDescent="0.35">
      <c r="A3759" t="s">
        <v>443</v>
      </c>
      <c r="B3759" t="b">
        <v>0</v>
      </c>
      <c r="C3759" t="s">
        <v>439</v>
      </c>
      <c r="D3759" t="s">
        <v>3006</v>
      </c>
      <c r="E3759" t="s">
        <v>443</v>
      </c>
      <c r="F3759" t="s">
        <v>443</v>
      </c>
      <c r="G3759" t="b">
        <v>0</v>
      </c>
      <c r="H3759">
        <v>1</v>
      </c>
      <c r="I3759">
        <v>1</v>
      </c>
      <c r="J3759">
        <v>4</v>
      </c>
      <c r="K3759" t="s">
        <v>2990</v>
      </c>
      <c r="L3759" t="s">
        <v>3007</v>
      </c>
      <c r="M3759">
        <v>0</v>
      </c>
      <c r="N3759">
        <v>1207.6317300000001</v>
      </c>
      <c r="O3759">
        <v>0</v>
      </c>
      <c r="P3759">
        <v>262.39999999999998</v>
      </c>
      <c r="Q3759">
        <v>197.5</v>
      </c>
      <c r="R3759">
        <v>143.6</v>
      </c>
      <c r="S3759">
        <v>82.9</v>
      </c>
      <c r="T3759" t="s">
        <v>443</v>
      </c>
      <c r="U3759">
        <v>68.8</v>
      </c>
      <c r="V3759">
        <v>42.7</v>
      </c>
      <c r="W3759">
        <v>102.1</v>
      </c>
      <c r="X3759" t="s">
        <v>443</v>
      </c>
      <c r="Y3759" t="s">
        <v>443</v>
      </c>
      <c r="Z3759" t="s">
        <v>439</v>
      </c>
      <c r="AA3759" t="s">
        <v>439</v>
      </c>
      <c r="AB3759" t="s">
        <v>439</v>
      </c>
      <c r="AC3759" t="s">
        <v>439</v>
      </c>
      <c r="AD3759" t="s">
        <v>445</v>
      </c>
      <c r="AE3759" t="s">
        <v>444</v>
      </c>
      <c r="AF3759" t="s">
        <v>444</v>
      </c>
      <c r="AG3759" t="s">
        <v>444</v>
      </c>
      <c r="AH3759" t="s">
        <v>445</v>
      </c>
      <c r="AI3759" t="s">
        <v>439</v>
      </c>
      <c r="AJ3759" t="s">
        <v>439</v>
      </c>
      <c r="AK3759">
        <v>0</v>
      </c>
      <c r="AL3759">
        <v>0</v>
      </c>
      <c r="AM3759">
        <v>3.5430000000000001E-3</v>
      </c>
      <c r="AN3759">
        <v>3.5379999999999999E-3</v>
      </c>
      <c r="AO3759">
        <v>2.61</v>
      </c>
      <c r="AP3759">
        <v>50</v>
      </c>
      <c r="AQ3759" t="str">
        <f t="shared" si="687"/>
        <v/>
      </c>
      <c r="AR3759" t="s">
        <v>3008</v>
      </c>
      <c r="AS3759" t="s">
        <v>3009</v>
      </c>
      <c r="AT3759" t="str">
        <f t="shared" si="688"/>
        <v/>
      </c>
      <c r="AU3759" t="str">
        <f t="shared" si="695"/>
        <v/>
      </c>
      <c r="AV3759" t="str">
        <f t="shared" si="696"/>
        <v/>
      </c>
      <c r="AW3759" s="19" t="str">
        <f t="shared" si="697"/>
        <v/>
      </c>
      <c r="AX3759">
        <v>42.7</v>
      </c>
      <c r="AY3759" s="20">
        <f t="shared" si="689"/>
        <v>2.3911007025761122</v>
      </c>
      <c r="AZ3759">
        <v>102.1</v>
      </c>
      <c r="BA3759" s="21" t="e">
        <f t="shared" si="690"/>
        <v>#VALUE!</v>
      </c>
      <c r="BB3759" t="s">
        <v>443</v>
      </c>
      <c r="BC3759" t="s">
        <v>443</v>
      </c>
      <c r="BD3759" s="20" t="e">
        <f t="shared" si="691"/>
        <v>#VALUE!</v>
      </c>
      <c r="BE3759" t="s">
        <v>439</v>
      </c>
      <c r="BF3759" s="20" t="e">
        <f t="shared" si="692"/>
        <v>#VALUE!</v>
      </c>
      <c r="BG3759" t="s">
        <v>439</v>
      </c>
      <c r="BH3759" t="s">
        <v>439</v>
      </c>
      <c r="BI3759" s="20" t="e">
        <f t="shared" si="693"/>
        <v>#VALUE!</v>
      </c>
      <c r="BJ3759" t="s">
        <v>439</v>
      </c>
      <c r="BK3759" t="s">
        <v>445</v>
      </c>
      <c r="BL3759" s="20" t="e">
        <f t="shared" si="694"/>
        <v>#VALUE!</v>
      </c>
    </row>
    <row r="3760" spans="1:64" hidden="1" outlineLevel="2" collapsed="1" x14ac:dyDescent="0.35">
      <c r="A3760" t="s">
        <v>443</v>
      </c>
      <c r="B3760" t="s">
        <v>443</v>
      </c>
      <c r="C3760" t="s">
        <v>457</v>
      </c>
      <c r="D3760" t="s">
        <v>458</v>
      </c>
      <c r="E3760" t="s">
        <v>508</v>
      </c>
      <c r="F3760" t="s">
        <v>509</v>
      </c>
      <c r="G3760" t="s">
        <v>459</v>
      </c>
      <c r="H3760" t="s">
        <v>460</v>
      </c>
      <c r="I3760" t="s">
        <v>463</v>
      </c>
      <c r="J3760" t="s">
        <v>464</v>
      </c>
      <c r="K3760" t="s">
        <v>466</v>
      </c>
      <c r="L3760" t="s">
        <v>510</v>
      </c>
      <c r="M3760" t="s">
        <v>468</v>
      </c>
      <c r="N3760" t="s">
        <v>511</v>
      </c>
      <c r="O3760" t="s">
        <v>512</v>
      </c>
      <c r="P3760" t="s">
        <v>513</v>
      </c>
      <c r="Q3760" t="s">
        <v>514</v>
      </c>
      <c r="R3760" t="s">
        <v>515</v>
      </c>
      <c r="S3760" t="s">
        <v>516</v>
      </c>
      <c r="T3760" t="s">
        <v>517</v>
      </c>
      <c r="U3760" t="s">
        <v>469</v>
      </c>
      <c r="V3760" t="s">
        <v>518</v>
      </c>
      <c r="W3760" t="s">
        <v>519</v>
      </c>
      <c r="X3760" t="s">
        <v>520</v>
      </c>
      <c r="Y3760" t="s">
        <v>521</v>
      </c>
      <c r="Z3760" t="s">
        <v>522</v>
      </c>
      <c r="AA3760" t="s">
        <v>523</v>
      </c>
      <c r="AB3760" t="s">
        <v>524</v>
      </c>
      <c r="AC3760" t="s">
        <v>525</v>
      </c>
      <c r="AD3760" t="s">
        <v>526</v>
      </c>
      <c r="AE3760" t="s">
        <v>527</v>
      </c>
      <c r="AF3760" t="s">
        <v>480</v>
      </c>
      <c r="AG3760" t="s">
        <v>528</v>
      </c>
      <c r="AH3760" t="s">
        <v>529</v>
      </c>
      <c r="AI3760" t="s">
        <v>462</v>
      </c>
      <c r="AJ3760" t="s">
        <v>530</v>
      </c>
      <c r="AK3760" t="s">
        <v>531</v>
      </c>
      <c r="AL3760" t="s">
        <v>532</v>
      </c>
      <c r="AM3760" t="s">
        <v>533</v>
      </c>
      <c r="AN3760" t="s">
        <v>534</v>
      </c>
      <c r="AO3760" t="s">
        <v>535</v>
      </c>
      <c r="AP3760" t="s">
        <v>536</v>
      </c>
      <c r="AQ3760" t="str">
        <f t="shared" si="687"/>
        <v>Identifying Node</v>
      </c>
      <c r="AT3760" t="str">
        <f t="shared" si="688"/>
        <v>Identifying No</v>
      </c>
      <c r="AU3760" t="str">
        <f t="shared" si="695"/>
        <v>fying N</v>
      </c>
      <c r="AV3760" t="str">
        <f t="shared" si="696"/>
        <v xml:space="preserve">fying </v>
      </c>
      <c r="AW3760" s="19" t="str">
        <f t="shared" si="697"/>
        <v xml:space="preserve">fying </v>
      </c>
      <c r="AX3760" t="s">
        <v>518</v>
      </c>
      <c r="AY3760" s="20" t="e">
        <f t="shared" si="689"/>
        <v>#VALUE!</v>
      </c>
      <c r="AZ3760" t="s">
        <v>519</v>
      </c>
      <c r="BA3760" s="21" t="e">
        <f t="shared" si="690"/>
        <v>#VALUE!</v>
      </c>
      <c r="BB3760" t="s">
        <v>520</v>
      </c>
      <c r="BC3760" t="s">
        <v>521</v>
      </c>
      <c r="BD3760" s="20" t="e">
        <f t="shared" si="691"/>
        <v>#VALUE!</v>
      </c>
      <c r="BE3760" t="s">
        <v>522</v>
      </c>
      <c r="BF3760" s="20" t="e">
        <f t="shared" si="692"/>
        <v>#VALUE!</v>
      </c>
      <c r="BG3760" t="s">
        <v>523</v>
      </c>
      <c r="BH3760" t="s">
        <v>524</v>
      </c>
      <c r="BI3760" s="20" t="e">
        <f t="shared" si="693"/>
        <v>#VALUE!</v>
      </c>
      <c r="BJ3760" t="s">
        <v>525</v>
      </c>
      <c r="BK3760" t="s">
        <v>526</v>
      </c>
      <c r="BL3760" s="20" t="e">
        <f t="shared" si="694"/>
        <v>#VALUE!</v>
      </c>
    </row>
    <row r="3761" spans="1:64" hidden="1" outlineLevel="2" collapsed="1" x14ac:dyDescent="0.35">
      <c r="A3761" t="s">
        <v>443</v>
      </c>
      <c r="B3761" t="s">
        <v>443</v>
      </c>
      <c r="C3761" t="b">
        <v>0</v>
      </c>
      <c r="D3761" t="s">
        <v>439</v>
      </c>
      <c r="E3761" t="s">
        <v>538</v>
      </c>
      <c r="F3761" t="s">
        <v>539</v>
      </c>
      <c r="G3761" t="s">
        <v>3006</v>
      </c>
      <c r="H3761" t="s">
        <v>443</v>
      </c>
      <c r="I3761">
        <v>1</v>
      </c>
      <c r="J3761">
        <v>1</v>
      </c>
      <c r="K3761" t="s">
        <v>2990</v>
      </c>
      <c r="L3761" t="s">
        <v>2990</v>
      </c>
      <c r="M3761">
        <v>0</v>
      </c>
      <c r="N3761">
        <v>2</v>
      </c>
      <c r="O3761">
        <v>0.65490000000000004</v>
      </c>
      <c r="P3761">
        <v>0</v>
      </c>
      <c r="Q3761">
        <v>1</v>
      </c>
      <c r="R3761">
        <v>1</v>
      </c>
      <c r="S3761">
        <v>604.31916999999999</v>
      </c>
      <c r="T3761">
        <v>1207.6310699999999</v>
      </c>
      <c r="U3761">
        <v>1207.6317300000001</v>
      </c>
      <c r="V3761">
        <v>-0.55000000000000004</v>
      </c>
      <c r="W3761">
        <v>-3.3E-4</v>
      </c>
      <c r="X3761" t="s">
        <v>540</v>
      </c>
      <c r="Y3761" t="s">
        <v>541</v>
      </c>
      <c r="Z3761">
        <v>23.701689999999999</v>
      </c>
      <c r="AA3761">
        <v>23.5</v>
      </c>
      <c r="AB3761">
        <v>55.689300000000003</v>
      </c>
      <c r="AC3761">
        <v>38418</v>
      </c>
      <c r="AD3761" t="s">
        <v>554</v>
      </c>
      <c r="AE3761" t="s">
        <v>555</v>
      </c>
      <c r="AF3761" t="s">
        <v>443</v>
      </c>
      <c r="AG3761">
        <v>2.5499999999999998</v>
      </c>
      <c r="AH3761" t="s">
        <v>443</v>
      </c>
      <c r="AI3761" t="b">
        <v>0</v>
      </c>
      <c r="AJ3761" t="s">
        <v>443</v>
      </c>
      <c r="AK3761" t="s">
        <v>443</v>
      </c>
      <c r="AL3761" t="s">
        <v>443</v>
      </c>
      <c r="AM3761">
        <v>0</v>
      </c>
      <c r="AN3761">
        <v>2.0430000000000001E-3</v>
      </c>
      <c r="AO3761">
        <v>25113808</v>
      </c>
      <c r="AP3761">
        <v>55.79</v>
      </c>
      <c r="AQ3761" t="str">
        <f t="shared" si="687"/>
        <v>Sequest HT (A2)</v>
      </c>
      <c r="AT3761" t="str">
        <f t="shared" si="688"/>
        <v>Sequest HT (A2</v>
      </c>
      <c r="AU3761" t="str">
        <f t="shared" si="695"/>
        <v>t HT (A</v>
      </c>
      <c r="AV3761" t="str">
        <f t="shared" si="696"/>
        <v>t HT (</v>
      </c>
      <c r="AW3761" s="19" t="str">
        <f t="shared" si="697"/>
        <v>t HT (</v>
      </c>
      <c r="AX3761">
        <v>-0.55000000000000004</v>
      </c>
      <c r="AY3761" s="20">
        <f t="shared" si="689"/>
        <v>5.9999999999999995E-4</v>
      </c>
      <c r="AZ3761">
        <v>-3.3E-4</v>
      </c>
      <c r="BA3761" s="21" t="e">
        <f t="shared" si="690"/>
        <v>#VALUE!</v>
      </c>
      <c r="BB3761" t="s">
        <v>540</v>
      </c>
      <c r="BC3761" t="s">
        <v>541</v>
      </c>
      <c r="BD3761" s="20" t="e">
        <f t="shared" si="691"/>
        <v>#VALUE!</v>
      </c>
      <c r="BE3761">
        <v>23.701689999999999</v>
      </c>
      <c r="BF3761" s="20" t="e">
        <f t="shared" si="692"/>
        <v>#VALUE!</v>
      </c>
      <c r="BG3761">
        <v>23.5</v>
      </c>
      <c r="BH3761">
        <v>55.689300000000003</v>
      </c>
      <c r="BI3761" s="20">
        <f t="shared" si="693"/>
        <v>689.86322327628466</v>
      </c>
      <c r="BJ3761">
        <v>38418</v>
      </c>
      <c r="BK3761" t="s">
        <v>554</v>
      </c>
      <c r="BL3761" s="20" t="e">
        <f t="shared" si="694"/>
        <v>#VALUE!</v>
      </c>
    </row>
    <row r="3762" spans="1:64" hidden="1" outlineLevel="2" collapsed="1" x14ac:dyDescent="0.35">
      <c r="A3762" t="s">
        <v>443</v>
      </c>
      <c r="B3762" t="s">
        <v>443</v>
      </c>
      <c r="C3762" t="b">
        <v>0</v>
      </c>
      <c r="D3762" t="s">
        <v>439</v>
      </c>
      <c r="E3762" t="s">
        <v>538</v>
      </c>
      <c r="F3762" t="s">
        <v>539</v>
      </c>
      <c r="G3762" t="s">
        <v>3006</v>
      </c>
      <c r="H3762" t="s">
        <v>443</v>
      </c>
      <c r="I3762">
        <v>1</v>
      </c>
      <c r="J3762">
        <v>1</v>
      </c>
      <c r="K3762" t="s">
        <v>2990</v>
      </c>
      <c r="L3762" t="s">
        <v>2990</v>
      </c>
      <c r="M3762">
        <v>0</v>
      </c>
      <c r="N3762">
        <v>2</v>
      </c>
      <c r="O3762">
        <v>0.6552</v>
      </c>
      <c r="P3762">
        <v>0</v>
      </c>
      <c r="Q3762">
        <v>1</v>
      </c>
      <c r="R3762">
        <v>1</v>
      </c>
      <c r="S3762">
        <v>604.31946000000005</v>
      </c>
      <c r="T3762">
        <v>1207.63165</v>
      </c>
      <c r="U3762">
        <v>1207.6317300000001</v>
      </c>
      <c r="V3762">
        <v>-7.0000000000000007E-2</v>
      </c>
      <c r="W3762">
        <v>-4.0000000000000003E-5</v>
      </c>
      <c r="X3762" t="s">
        <v>540</v>
      </c>
      <c r="Y3762" t="s">
        <v>541</v>
      </c>
      <c r="Z3762">
        <v>44.17971</v>
      </c>
      <c r="AA3762">
        <v>30</v>
      </c>
      <c r="AB3762">
        <v>55.692</v>
      </c>
      <c r="AC3762">
        <v>38870</v>
      </c>
      <c r="AD3762" t="s">
        <v>551</v>
      </c>
      <c r="AE3762" t="s">
        <v>552</v>
      </c>
      <c r="AF3762" t="s">
        <v>443</v>
      </c>
      <c r="AG3762">
        <v>2.61</v>
      </c>
      <c r="AH3762" t="s">
        <v>443</v>
      </c>
      <c r="AI3762" t="b">
        <v>0</v>
      </c>
      <c r="AJ3762" t="s">
        <v>443</v>
      </c>
      <c r="AK3762" t="s">
        <v>443</v>
      </c>
      <c r="AL3762" t="s">
        <v>443</v>
      </c>
      <c r="AM3762">
        <v>0</v>
      </c>
      <c r="AN3762">
        <v>3.5379999999999999E-3</v>
      </c>
      <c r="AO3762">
        <v>20475858</v>
      </c>
      <c r="AP3762">
        <v>55.81</v>
      </c>
      <c r="AQ3762" t="str">
        <f t="shared" si="687"/>
        <v>Sequest HT (A2)</v>
      </c>
      <c r="AT3762" t="str">
        <f t="shared" si="688"/>
        <v>Sequest HT (A2</v>
      </c>
      <c r="AU3762" t="str">
        <f t="shared" si="695"/>
        <v>t HT (A</v>
      </c>
      <c r="AV3762" t="str">
        <f t="shared" si="696"/>
        <v>t HT (</v>
      </c>
      <c r="AW3762" s="19" t="str">
        <f t="shared" si="697"/>
        <v>t HT (</v>
      </c>
      <c r="AX3762">
        <v>-7.0000000000000007E-2</v>
      </c>
      <c r="AY3762" s="20">
        <f t="shared" si="689"/>
        <v>5.7142857142857147E-4</v>
      </c>
      <c r="AZ3762">
        <v>-4.0000000000000003E-5</v>
      </c>
      <c r="BA3762" s="21" t="e">
        <f t="shared" si="690"/>
        <v>#VALUE!</v>
      </c>
      <c r="BB3762" t="s">
        <v>540</v>
      </c>
      <c r="BC3762" t="s">
        <v>541</v>
      </c>
      <c r="BD3762" s="20" t="e">
        <f t="shared" si="691"/>
        <v>#VALUE!</v>
      </c>
      <c r="BE3762">
        <v>44.17971</v>
      </c>
      <c r="BF3762" s="20" t="e">
        <f t="shared" si="692"/>
        <v>#VALUE!</v>
      </c>
      <c r="BG3762">
        <v>30</v>
      </c>
      <c r="BH3762">
        <v>55.692</v>
      </c>
      <c r="BI3762" s="20">
        <f t="shared" si="693"/>
        <v>697.94584500466851</v>
      </c>
      <c r="BJ3762">
        <v>38870</v>
      </c>
      <c r="BK3762" t="s">
        <v>551</v>
      </c>
      <c r="BL3762" s="20" t="e">
        <f t="shared" si="694"/>
        <v>#VALUE!</v>
      </c>
    </row>
    <row r="3763" spans="1:64" hidden="1" outlineLevel="2" collapsed="1" x14ac:dyDescent="0.35">
      <c r="A3763" t="s">
        <v>443</v>
      </c>
      <c r="B3763" t="s">
        <v>443</v>
      </c>
      <c r="C3763" t="b">
        <v>0</v>
      </c>
      <c r="D3763" t="s">
        <v>439</v>
      </c>
      <c r="E3763" t="s">
        <v>557</v>
      </c>
      <c r="F3763" t="s">
        <v>539</v>
      </c>
      <c r="G3763" t="s">
        <v>3006</v>
      </c>
      <c r="H3763" t="s">
        <v>443</v>
      </c>
      <c r="I3763">
        <v>1</v>
      </c>
      <c r="J3763">
        <v>1</v>
      </c>
      <c r="K3763" t="s">
        <v>2990</v>
      </c>
      <c r="L3763" t="s">
        <v>2990</v>
      </c>
      <c r="M3763">
        <v>0</v>
      </c>
      <c r="N3763">
        <v>2</v>
      </c>
      <c r="O3763">
        <v>0.86439999999999995</v>
      </c>
      <c r="P3763">
        <v>0</v>
      </c>
      <c r="Q3763">
        <v>1</v>
      </c>
      <c r="R3763">
        <v>1</v>
      </c>
      <c r="S3763">
        <v>604.32007999999996</v>
      </c>
      <c r="T3763">
        <v>1207.6328799999999</v>
      </c>
      <c r="U3763">
        <v>1207.6317300000001</v>
      </c>
      <c r="V3763">
        <v>0.95</v>
      </c>
      <c r="W3763">
        <v>5.8E-4</v>
      </c>
      <c r="X3763" t="s">
        <v>540</v>
      </c>
      <c r="Y3763" t="s">
        <v>541</v>
      </c>
      <c r="Z3763">
        <v>37.241289999999999</v>
      </c>
      <c r="AA3763">
        <v>23.5</v>
      </c>
      <c r="AB3763">
        <v>55.674799999999998</v>
      </c>
      <c r="AC3763">
        <v>38441</v>
      </c>
      <c r="AD3763" t="s">
        <v>563</v>
      </c>
      <c r="AE3763" t="s">
        <v>564</v>
      </c>
      <c r="AF3763" t="s">
        <v>443</v>
      </c>
      <c r="AG3763" t="s">
        <v>443</v>
      </c>
      <c r="AH3763">
        <v>59</v>
      </c>
      <c r="AI3763" t="b">
        <v>0</v>
      </c>
      <c r="AJ3763">
        <v>54</v>
      </c>
      <c r="AK3763">
        <v>36</v>
      </c>
      <c r="AL3763">
        <v>3.1210540610317201E-5</v>
      </c>
      <c r="AM3763">
        <v>0</v>
      </c>
      <c r="AN3763">
        <v>4.3930000000000002E-3</v>
      </c>
      <c r="AO3763">
        <v>14626799</v>
      </c>
      <c r="AP3763">
        <v>55.77</v>
      </c>
      <c r="AQ3763" t="str">
        <f t="shared" si="687"/>
        <v>Mascot (A5)</v>
      </c>
      <c r="AT3763" t="str">
        <f t="shared" si="688"/>
        <v>Mascot (A5)</v>
      </c>
      <c r="AU3763" t="str">
        <f t="shared" si="695"/>
        <v xml:space="preserve"> (A5)</v>
      </c>
      <c r="AV3763" t="str">
        <f t="shared" si="696"/>
        <v xml:space="preserve"> (A5)</v>
      </c>
      <c r="AW3763" s="19" t="str">
        <f t="shared" si="697"/>
        <v xml:space="preserve"> (A5)</v>
      </c>
      <c r="AX3763">
        <v>0.95</v>
      </c>
      <c r="AY3763" s="20">
        <f t="shared" si="689"/>
        <v>6.1052631578947369E-4</v>
      </c>
      <c r="AZ3763">
        <v>5.8E-4</v>
      </c>
      <c r="BA3763" s="21" t="e">
        <f t="shared" si="690"/>
        <v>#VALUE!</v>
      </c>
      <c r="BB3763" t="s">
        <v>540</v>
      </c>
      <c r="BC3763" t="s">
        <v>541</v>
      </c>
      <c r="BD3763" s="20" t="e">
        <f t="shared" si="691"/>
        <v>#VALUE!</v>
      </c>
      <c r="BE3763">
        <v>37.241289999999999</v>
      </c>
      <c r="BF3763" s="20" t="e">
        <f t="shared" si="692"/>
        <v>#VALUE!</v>
      </c>
      <c r="BG3763">
        <v>23.5</v>
      </c>
      <c r="BH3763">
        <v>55.674799999999998</v>
      </c>
      <c r="BI3763" s="20">
        <f t="shared" si="693"/>
        <v>690.45600523037353</v>
      </c>
      <c r="BJ3763">
        <v>38441</v>
      </c>
      <c r="BK3763" t="s">
        <v>563</v>
      </c>
      <c r="BL3763" s="20" t="e">
        <f t="shared" si="694"/>
        <v>#VALUE!</v>
      </c>
    </row>
    <row r="3764" spans="1:64" hidden="1" outlineLevel="2" collapsed="1" x14ac:dyDescent="0.35">
      <c r="A3764" t="s">
        <v>443</v>
      </c>
      <c r="B3764" t="s">
        <v>443</v>
      </c>
      <c r="C3764" t="b">
        <v>0</v>
      </c>
      <c r="D3764" t="s">
        <v>439</v>
      </c>
      <c r="E3764" t="s">
        <v>538</v>
      </c>
      <c r="F3764" t="s">
        <v>539</v>
      </c>
      <c r="G3764" t="s">
        <v>3006</v>
      </c>
      <c r="H3764" t="s">
        <v>443</v>
      </c>
      <c r="I3764">
        <v>1</v>
      </c>
      <c r="J3764">
        <v>1</v>
      </c>
      <c r="K3764" t="s">
        <v>2990</v>
      </c>
      <c r="L3764" t="s">
        <v>2990</v>
      </c>
      <c r="M3764">
        <v>0</v>
      </c>
      <c r="N3764">
        <v>2</v>
      </c>
      <c r="O3764">
        <v>0.68700000000000006</v>
      </c>
      <c r="P3764">
        <v>0</v>
      </c>
      <c r="Q3764">
        <v>1</v>
      </c>
      <c r="R3764">
        <v>1</v>
      </c>
      <c r="S3764">
        <v>604.31894</v>
      </c>
      <c r="T3764">
        <v>1207.63059</v>
      </c>
      <c r="U3764">
        <v>1207.6317300000001</v>
      </c>
      <c r="V3764">
        <v>-0.94</v>
      </c>
      <c r="W3764">
        <v>-5.6999999999999998E-4</v>
      </c>
      <c r="X3764" t="s">
        <v>540</v>
      </c>
      <c r="Y3764" t="s">
        <v>541</v>
      </c>
      <c r="Z3764">
        <v>16.75536</v>
      </c>
      <c r="AA3764">
        <v>28.152999999999999</v>
      </c>
      <c r="AB3764">
        <v>55.630800000000001</v>
      </c>
      <c r="AC3764">
        <v>38476</v>
      </c>
      <c r="AD3764" t="s">
        <v>568</v>
      </c>
      <c r="AE3764" t="s">
        <v>569</v>
      </c>
      <c r="AF3764" t="s">
        <v>443</v>
      </c>
      <c r="AG3764">
        <v>2.2999999999999998</v>
      </c>
      <c r="AH3764" t="s">
        <v>443</v>
      </c>
      <c r="AI3764" t="b">
        <v>0</v>
      </c>
      <c r="AJ3764" t="s">
        <v>443</v>
      </c>
      <c r="AK3764" t="s">
        <v>443</v>
      </c>
      <c r="AL3764" t="s">
        <v>443</v>
      </c>
      <c r="AM3764">
        <v>0</v>
      </c>
      <c r="AN3764">
        <v>6.9880000000000003E-3</v>
      </c>
      <c r="AO3764">
        <v>12597957</v>
      </c>
      <c r="AP3764">
        <v>55.73</v>
      </c>
      <c r="AQ3764" t="str">
        <f t="shared" si="687"/>
        <v>Sequest HT (A2)</v>
      </c>
      <c r="AT3764" t="str">
        <f t="shared" si="688"/>
        <v>Sequest HT (A2</v>
      </c>
      <c r="AU3764" t="str">
        <f t="shared" si="695"/>
        <v>t HT (A</v>
      </c>
      <c r="AV3764" t="str">
        <f t="shared" si="696"/>
        <v>t HT (</v>
      </c>
      <c r="AW3764" s="19" t="str">
        <f t="shared" si="697"/>
        <v>t HT (</v>
      </c>
      <c r="AX3764">
        <v>-0.94</v>
      </c>
      <c r="AY3764" s="20">
        <f t="shared" si="689"/>
        <v>6.0638297872340422E-4</v>
      </c>
      <c r="AZ3764">
        <v>-5.6999999999999998E-4</v>
      </c>
      <c r="BA3764" s="21" t="e">
        <f t="shared" si="690"/>
        <v>#VALUE!</v>
      </c>
      <c r="BB3764" t="s">
        <v>540</v>
      </c>
      <c r="BC3764" t="s">
        <v>541</v>
      </c>
      <c r="BD3764" s="20" t="e">
        <f t="shared" si="691"/>
        <v>#VALUE!</v>
      </c>
      <c r="BE3764">
        <v>16.75536</v>
      </c>
      <c r="BF3764" s="20" t="e">
        <f t="shared" si="692"/>
        <v>#VALUE!</v>
      </c>
      <c r="BG3764">
        <v>28.152999999999999</v>
      </c>
      <c r="BH3764">
        <v>55.630800000000001</v>
      </c>
      <c r="BI3764" s="20">
        <f t="shared" si="693"/>
        <v>691.63125462873086</v>
      </c>
      <c r="BJ3764">
        <v>38476</v>
      </c>
      <c r="BK3764" t="s">
        <v>568</v>
      </c>
      <c r="BL3764" s="20" t="e">
        <f t="shared" si="694"/>
        <v>#VALUE!</v>
      </c>
    </row>
    <row r="3765" spans="1:64" collapsed="1" x14ac:dyDescent="0.35">
      <c r="A3765" t="b">
        <v>0</v>
      </c>
      <c r="B3765" t="s">
        <v>439</v>
      </c>
      <c r="C3765" t="s">
        <v>440</v>
      </c>
      <c r="D3765" t="s">
        <v>3010</v>
      </c>
      <c r="E3765" t="s">
        <v>3011</v>
      </c>
      <c r="F3765">
        <v>4.0000000000000001E-3</v>
      </c>
      <c r="G3765" t="b">
        <v>0</v>
      </c>
      <c r="H3765">
        <v>1.3740000000000001</v>
      </c>
      <c r="I3765">
        <v>4</v>
      </c>
      <c r="J3765">
        <v>1</v>
      </c>
      <c r="K3765">
        <v>1</v>
      </c>
      <c r="L3765">
        <v>1</v>
      </c>
      <c r="M3765">
        <v>1</v>
      </c>
      <c r="N3765">
        <v>223</v>
      </c>
      <c r="O3765">
        <v>25.1</v>
      </c>
      <c r="P3765">
        <v>5.96</v>
      </c>
      <c r="Q3765" t="s">
        <v>443</v>
      </c>
      <c r="R3765">
        <v>2.42</v>
      </c>
      <c r="S3765" t="s">
        <v>443</v>
      </c>
      <c r="T3765">
        <v>1</v>
      </c>
      <c r="U3765">
        <v>0</v>
      </c>
      <c r="V3765" t="s">
        <v>443</v>
      </c>
      <c r="W3765">
        <v>90.3</v>
      </c>
      <c r="X3765">
        <v>133</v>
      </c>
      <c r="Y3765">
        <v>51.7</v>
      </c>
      <c r="Z3765">
        <v>112.2</v>
      </c>
      <c r="AA3765">
        <v>48.8</v>
      </c>
      <c r="AB3765">
        <v>327.60000000000002</v>
      </c>
      <c r="AC3765">
        <v>136.4</v>
      </c>
      <c r="AD3765" t="s">
        <v>443</v>
      </c>
      <c r="AE3765" t="s">
        <v>445</v>
      </c>
      <c r="AF3765" t="s">
        <v>444</v>
      </c>
      <c r="AG3765" t="s">
        <v>439</v>
      </c>
      <c r="AH3765" t="s">
        <v>444</v>
      </c>
      <c r="AI3765" t="s">
        <v>444</v>
      </c>
      <c r="AJ3765" t="s">
        <v>444</v>
      </c>
      <c r="AK3765" t="s">
        <v>444</v>
      </c>
      <c r="AL3765" t="s">
        <v>444</v>
      </c>
      <c r="AM3765" t="s">
        <v>445</v>
      </c>
      <c r="AN3765" t="s">
        <v>443</v>
      </c>
      <c r="AQ3765" t="str">
        <f t="shared" si="687"/>
        <v xml:space="preserve"> GN=SIGMAR1 PE=1 SV=1</v>
      </c>
      <c r="AT3765" t="str">
        <f t="shared" si="688"/>
        <v xml:space="preserve"> GN=SIGMAR1 PE</v>
      </c>
      <c r="AU3765" t="str">
        <f>MID(AT3765, 4, 8)</f>
        <v>=SIGMAR1</v>
      </c>
      <c r="AV3765" t="str">
        <f>MID(AU3765, 2, 7)</f>
        <v>SIGMAR1</v>
      </c>
      <c r="AW3765" s="19" t="str">
        <f>MID(AU3765, 2, 7)</f>
        <v>SIGMAR1</v>
      </c>
      <c r="AX3765" t="s">
        <v>443</v>
      </c>
      <c r="AY3765" s="20" t="e">
        <f t="shared" si="689"/>
        <v>#VALUE!</v>
      </c>
      <c r="AZ3765">
        <v>90.3</v>
      </c>
      <c r="BA3765" s="20" t="e">
        <f t="shared" si="690"/>
        <v>#VALUE!</v>
      </c>
      <c r="BB3765">
        <v>133</v>
      </c>
      <c r="BC3765">
        <v>51.7</v>
      </c>
      <c r="BD3765" s="27">
        <f t="shared" si="691"/>
        <v>2.1702127659574466</v>
      </c>
      <c r="BE3765">
        <v>112.2</v>
      </c>
      <c r="BF3765" s="20">
        <f t="shared" si="692"/>
        <v>0.94390715667311398</v>
      </c>
      <c r="BG3765">
        <v>48.8</v>
      </c>
      <c r="BH3765">
        <v>327.60000000000002</v>
      </c>
      <c r="BI3765" s="21">
        <f t="shared" si="693"/>
        <v>0.41636141636141633</v>
      </c>
      <c r="BJ3765">
        <v>136.4</v>
      </c>
      <c r="BK3765" t="s">
        <v>443</v>
      </c>
      <c r="BL3765" s="20" t="e">
        <f t="shared" si="694"/>
        <v>#VALUE!</v>
      </c>
    </row>
    <row r="3766" spans="1:64" hidden="1" outlineLevel="1" collapsed="1" x14ac:dyDescent="0.35">
      <c r="A3766" t="s">
        <v>443</v>
      </c>
      <c r="B3766" t="s">
        <v>457</v>
      </c>
      <c r="C3766" t="s">
        <v>458</v>
      </c>
      <c r="D3766" t="s">
        <v>459</v>
      </c>
      <c r="E3766" t="s">
        <v>460</v>
      </c>
      <c r="F3766" t="s">
        <v>461</v>
      </c>
      <c r="G3766" t="s">
        <v>462</v>
      </c>
      <c r="H3766" t="s">
        <v>463</v>
      </c>
      <c r="I3766" t="s">
        <v>464</v>
      </c>
      <c r="J3766" t="s">
        <v>465</v>
      </c>
      <c r="K3766" t="s">
        <v>466</v>
      </c>
      <c r="L3766" t="s">
        <v>467</v>
      </c>
      <c r="M3766" t="s">
        <v>468</v>
      </c>
      <c r="N3766" t="s">
        <v>469</v>
      </c>
      <c r="O3766" t="s">
        <v>470</v>
      </c>
      <c r="P3766" t="s">
        <v>471</v>
      </c>
      <c r="Q3766" t="s">
        <v>472</v>
      </c>
      <c r="R3766" t="s">
        <v>473</v>
      </c>
      <c r="S3766" t="s">
        <v>474</v>
      </c>
      <c r="T3766" t="s">
        <v>475</v>
      </c>
      <c r="U3766" t="s">
        <v>476</v>
      </c>
      <c r="V3766" t="s">
        <v>477</v>
      </c>
      <c r="W3766" t="s">
        <v>478</v>
      </c>
      <c r="X3766" t="s">
        <v>479</v>
      </c>
      <c r="Y3766" t="s">
        <v>480</v>
      </c>
      <c r="Z3766" t="s">
        <v>481</v>
      </c>
      <c r="AA3766" t="s">
        <v>482</v>
      </c>
      <c r="AB3766" t="s">
        <v>483</v>
      </c>
      <c r="AC3766" t="s">
        <v>484</v>
      </c>
      <c r="AD3766" t="s">
        <v>485</v>
      </c>
      <c r="AE3766" t="s">
        <v>486</v>
      </c>
      <c r="AF3766" t="s">
        <v>487</v>
      </c>
      <c r="AG3766" t="s">
        <v>488</v>
      </c>
      <c r="AH3766" t="s">
        <v>489</v>
      </c>
      <c r="AI3766" t="s">
        <v>490</v>
      </c>
      <c r="AJ3766" t="s">
        <v>491</v>
      </c>
      <c r="AK3766" t="s">
        <v>492</v>
      </c>
      <c r="AL3766" t="s">
        <v>493</v>
      </c>
      <c r="AM3766" t="s">
        <v>494</v>
      </c>
      <c r="AN3766" t="s">
        <v>495</v>
      </c>
      <c r="AO3766" t="s">
        <v>496</v>
      </c>
      <c r="AP3766" t="s">
        <v>497</v>
      </c>
      <c r="AQ3766" t="str">
        <f t="shared" si="687"/>
        <v>Modifications</v>
      </c>
      <c r="AR3766" t="s">
        <v>498</v>
      </c>
      <c r="AS3766" t="s">
        <v>499</v>
      </c>
      <c r="AT3766" t="str">
        <f t="shared" si="688"/>
        <v>Modifications</v>
      </c>
      <c r="AU3766" t="str">
        <f t="shared" ref="AU3766:AU3802" si="698">MID(AT3766, 7, 7)</f>
        <v>cations</v>
      </c>
      <c r="AV3766" t="str">
        <f t="shared" ref="AV3766:AV3802" si="699">LEFT(AU3766, 6)</f>
        <v>cation</v>
      </c>
      <c r="AW3766" s="19" t="str">
        <f t="shared" ref="AW3766:AW3802" si="700">LEFT(AU3766, 6)</f>
        <v>cation</v>
      </c>
      <c r="AX3766" t="s">
        <v>477</v>
      </c>
      <c r="AY3766" s="20" t="e">
        <f t="shared" si="689"/>
        <v>#VALUE!</v>
      </c>
      <c r="AZ3766" t="s">
        <v>478</v>
      </c>
      <c r="BA3766" s="21" t="e">
        <f t="shared" si="690"/>
        <v>#VALUE!</v>
      </c>
      <c r="BB3766" t="s">
        <v>479</v>
      </c>
      <c r="BC3766" t="s">
        <v>480</v>
      </c>
      <c r="BD3766" s="20" t="e">
        <f t="shared" si="691"/>
        <v>#VALUE!</v>
      </c>
      <c r="BE3766" t="s">
        <v>481</v>
      </c>
      <c r="BF3766" s="20" t="e">
        <f t="shared" si="692"/>
        <v>#VALUE!</v>
      </c>
      <c r="BG3766" t="s">
        <v>482</v>
      </c>
      <c r="BH3766" t="s">
        <v>483</v>
      </c>
      <c r="BI3766" s="20" t="e">
        <f t="shared" si="693"/>
        <v>#VALUE!</v>
      </c>
      <c r="BJ3766" t="s">
        <v>484</v>
      </c>
      <c r="BK3766" t="s">
        <v>485</v>
      </c>
      <c r="BL3766" s="20" t="e">
        <f t="shared" si="694"/>
        <v>#VALUE!</v>
      </c>
    </row>
    <row r="3767" spans="1:64" hidden="1" outlineLevel="1" x14ac:dyDescent="0.35">
      <c r="A3767" t="s">
        <v>443</v>
      </c>
      <c r="B3767" t="b">
        <v>0</v>
      </c>
      <c r="C3767" t="s">
        <v>439</v>
      </c>
      <c r="D3767" t="s">
        <v>3012</v>
      </c>
      <c r="E3767" t="s">
        <v>3013</v>
      </c>
      <c r="F3767" t="s">
        <v>443</v>
      </c>
      <c r="G3767" t="b">
        <v>0</v>
      </c>
      <c r="H3767">
        <v>1</v>
      </c>
      <c r="I3767">
        <v>1</v>
      </c>
      <c r="J3767">
        <v>1</v>
      </c>
      <c r="K3767" t="s">
        <v>3014</v>
      </c>
      <c r="L3767" t="s">
        <v>3015</v>
      </c>
      <c r="M3767">
        <v>0</v>
      </c>
      <c r="N3767">
        <v>1865.88843</v>
      </c>
      <c r="O3767">
        <v>0</v>
      </c>
      <c r="P3767" t="s">
        <v>443</v>
      </c>
      <c r="Q3767">
        <v>506.6</v>
      </c>
      <c r="R3767">
        <v>393.4</v>
      </c>
      <c r="S3767" t="s">
        <v>443</v>
      </c>
      <c r="T3767" t="s">
        <v>443</v>
      </c>
      <c r="U3767" t="s">
        <v>443</v>
      </c>
      <c r="V3767" t="s">
        <v>443</v>
      </c>
      <c r="W3767" t="s">
        <v>443</v>
      </c>
      <c r="X3767" t="s">
        <v>443</v>
      </c>
      <c r="Y3767" t="s">
        <v>443</v>
      </c>
      <c r="Z3767" t="s">
        <v>445</v>
      </c>
      <c r="AA3767" t="s">
        <v>444</v>
      </c>
      <c r="AB3767" t="s">
        <v>439</v>
      </c>
      <c r="AC3767" t="s">
        <v>445</v>
      </c>
      <c r="AD3767" t="s">
        <v>445</v>
      </c>
      <c r="AE3767" t="s">
        <v>445</v>
      </c>
      <c r="AF3767" t="s">
        <v>445</v>
      </c>
      <c r="AG3767" t="s">
        <v>445</v>
      </c>
      <c r="AH3767" t="s">
        <v>445</v>
      </c>
      <c r="AI3767" t="s">
        <v>439</v>
      </c>
      <c r="AJ3767" t="s">
        <v>439</v>
      </c>
      <c r="AK3767">
        <v>0</v>
      </c>
      <c r="AL3767">
        <v>0</v>
      </c>
      <c r="AM3767">
        <v>1.42E-3</v>
      </c>
      <c r="AN3767">
        <v>3.815E-4</v>
      </c>
      <c r="AO3767">
        <v>2.82</v>
      </c>
      <c r="AP3767">
        <v>37</v>
      </c>
      <c r="AQ3767" t="str">
        <f t="shared" si="687"/>
        <v>amidomethyl [C5; C12]</v>
      </c>
      <c r="AR3767" t="s">
        <v>3016</v>
      </c>
      <c r="AS3767" t="s">
        <v>3017</v>
      </c>
      <c r="AT3767" t="str">
        <f t="shared" si="688"/>
        <v>amidomethyl [C</v>
      </c>
      <c r="AU3767" t="str">
        <f t="shared" si="698"/>
        <v>ethyl [</v>
      </c>
      <c r="AV3767" t="str">
        <f t="shared" si="699"/>
        <v xml:space="preserve">ethyl </v>
      </c>
      <c r="AW3767" s="19" t="str">
        <f t="shared" si="700"/>
        <v xml:space="preserve">ethyl </v>
      </c>
      <c r="AX3767" t="s">
        <v>443</v>
      </c>
      <c r="AY3767" s="20" t="e">
        <f t="shared" si="689"/>
        <v>#VALUE!</v>
      </c>
      <c r="AZ3767" t="s">
        <v>443</v>
      </c>
      <c r="BA3767" s="21" t="e">
        <f t="shared" si="690"/>
        <v>#VALUE!</v>
      </c>
      <c r="BB3767" t="s">
        <v>443</v>
      </c>
      <c r="BC3767" t="s">
        <v>443</v>
      </c>
      <c r="BD3767" s="20" t="e">
        <f t="shared" si="691"/>
        <v>#VALUE!</v>
      </c>
      <c r="BE3767" t="s">
        <v>445</v>
      </c>
      <c r="BF3767" s="20" t="e">
        <f t="shared" si="692"/>
        <v>#VALUE!</v>
      </c>
      <c r="BG3767" t="s">
        <v>444</v>
      </c>
      <c r="BH3767" t="s">
        <v>439</v>
      </c>
      <c r="BI3767" s="20" t="e">
        <f t="shared" si="693"/>
        <v>#VALUE!</v>
      </c>
      <c r="BJ3767" t="s">
        <v>445</v>
      </c>
      <c r="BK3767" t="s">
        <v>445</v>
      </c>
      <c r="BL3767" s="20" t="e">
        <f t="shared" si="694"/>
        <v>#VALUE!</v>
      </c>
    </row>
    <row r="3768" spans="1:64" hidden="1" outlineLevel="2" collapsed="1" x14ac:dyDescent="0.35">
      <c r="A3768" t="s">
        <v>443</v>
      </c>
      <c r="B3768" t="s">
        <v>443</v>
      </c>
      <c r="C3768" t="s">
        <v>457</v>
      </c>
      <c r="D3768" t="s">
        <v>458</v>
      </c>
      <c r="E3768" t="s">
        <v>508</v>
      </c>
      <c r="F3768" t="s">
        <v>509</v>
      </c>
      <c r="G3768" t="s">
        <v>459</v>
      </c>
      <c r="H3768" t="s">
        <v>460</v>
      </c>
      <c r="I3768" t="s">
        <v>463</v>
      </c>
      <c r="J3768" t="s">
        <v>464</v>
      </c>
      <c r="K3768" t="s">
        <v>466</v>
      </c>
      <c r="L3768" t="s">
        <v>510</v>
      </c>
      <c r="M3768" t="s">
        <v>468</v>
      </c>
      <c r="N3768" t="s">
        <v>511</v>
      </c>
      <c r="O3768" t="s">
        <v>512</v>
      </c>
      <c r="P3768" t="s">
        <v>513</v>
      </c>
      <c r="Q3768" t="s">
        <v>514</v>
      </c>
      <c r="R3768" t="s">
        <v>515</v>
      </c>
      <c r="S3768" t="s">
        <v>516</v>
      </c>
      <c r="T3768" t="s">
        <v>517</v>
      </c>
      <c r="U3768" t="s">
        <v>469</v>
      </c>
      <c r="V3768" t="s">
        <v>518</v>
      </c>
      <c r="W3768" t="s">
        <v>519</v>
      </c>
      <c r="X3768" t="s">
        <v>520</v>
      </c>
      <c r="Y3768" t="s">
        <v>521</v>
      </c>
      <c r="Z3768" t="s">
        <v>522</v>
      </c>
      <c r="AA3768" t="s">
        <v>523</v>
      </c>
      <c r="AB3768" t="s">
        <v>524</v>
      </c>
      <c r="AC3768" t="s">
        <v>525</v>
      </c>
      <c r="AD3768" t="s">
        <v>526</v>
      </c>
      <c r="AE3768" t="s">
        <v>527</v>
      </c>
      <c r="AF3768" t="s">
        <v>480</v>
      </c>
      <c r="AG3768" t="s">
        <v>528</v>
      </c>
      <c r="AH3768" t="s">
        <v>529</v>
      </c>
      <c r="AI3768" t="s">
        <v>462</v>
      </c>
      <c r="AJ3768" t="s">
        <v>530</v>
      </c>
      <c r="AK3768" t="s">
        <v>531</v>
      </c>
      <c r="AL3768" t="s">
        <v>532</v>
      </c>
      <c r="AM3768" t="s">
        <v>533</v>
      </c>
      <c r="AN3768" t="s">
        <v>534</v>
      </c>
      <c r="AO3768" t="s">
        <v>535</v>
      </c>
      <c r="AP3768" t="s">
        <v>536</v>
      </c>
      <c r="AQ3768" t="str">
        <f t="shared" si="687"/>
        <v>Identifying Node</v>
      </c>
      <c r="AT3768" t="str">
        <f t="shared" si="688"/>
        <v>Identifying No</v>
      </c>
      <c r="AU3768" t="str">
        <f t="shared" si="698"/>
        <v>fying N</v>
      </c>
      <c r="AV3768" t="str">
        <f t="shared" si="699"/>
        <v xml:space="preserve">fying </v>
      </c>
      <c r="AW3768" s="19" t="str">
        <f t="shared" si="700"/>
        <v xml:space="preserve">fying </v>
      </c>
      <c r="AX3768" t="s">
        <v>518</v>
      </c>
      <c r="AY3768" s="20" t="e">
        <f t="shared" si="689"/>
        <v>#VALUE!</v>
      </c>
      <c r="AZ3768" t="s">
        <v>519</v>
      </c>
      <c r="BA3768" s="21" t="e">
        <f t="shared" si="690"/>
        <v>#VALUE!</v>
      </c>
      <c r="BB3768" t="s">
        <v>520</v>
      </c>
      <c r="BC3768" t="s">
        <v>521</v>
      </c>
      <c r="BD3768" s="20" t="e">
        <f t="shared" si="691"/>
        <v>#VALUE!</v>
      </c>
      <c r="BE3768" t="s">
        <v>522</v>
      </c>
      <c r="BF3768" s="20" t="e">
        <f t="shared" si="692"/>
        <v>#VALUE!</v>
      </c>
      <c r="BG3768" t="s">
        <v>523</v>
      </c>
      <c r="BH3768" t="s">
        <v>524</v>
      </c>
      <c r="BI3768" s="20" t="e">
        <f t="shared" si="693"/>
        <v>#VALUE!</v>
      </c>
      <c r="BJ3768" t="s">
        <v>525</v>
      </c>
      <c r="BK3768" t="s">
        <v>526</v>
      </c>
      <c r="BL3768" s="20" t="e">
        <f t="shared" si="694"/>
        <v>#VALUE!</v>
      </c>
    </row>
    <row r="3769" spans="1:64" hidden="1" outlineLevel="2" collapsed="1" x14ac:dyDescent="0.35">
      <c r="A3769" t="s">
        <v>443</v>
      </c>
      <c r="B3769" t="s">
        <v>443</v>
      </c>
      <c r="C3769" t="b">
        <v>0</v>
      </c>
      <c r="D3769" t="s">
        <v>439</v>
      </c>
      <c r="E3769" t="s">
        <v>538</v>
      </c>
      <c r="F3769" t="s">
        <v>539</v>
      </c>
      <c r="G3769" t="s">
        <v>3018</v>
      </c>
      <c r="H3769" t="s">
        <v>3019</v>
      </c>
      <c r="I3769">
        <v>1</v>
      </c>
      <c r="J3769">
        <v>1</v>
      </c>
      <c r="K3769" t="s">
        <v>3014</v>
      </c>
      <c r="L3769" t="s">
        <v>3014</v>
      </c>
      <c r="M3769">
        <v>0</v>
      </c>
      <c r="N3769">
        <v>3</v>
      </c>
      <c r="O3769">
        <v>0.54610000000000003</v>
      </c>
      <c r="P3769">
        <v>0</v>
      </c>
      <c r="Q3769">
        <v>1</v>
      </c>
      <c r="R3769">
        <v>1</v>
      </c>
      <c r="S3769">
        <v>622.63409000000001</v>
      </c>
      <c r="T3769">
        <v>1865.8877</v>
      </c>
      <c r="U3769">
        <v>1865.88843</v>
      </c>
      <c r="V3769">
        <v>-0.39</v>
      </c>
      <c r="W3769">
        <v>-2.4000000000000001E-4</v>
      </c>
      <c r="X3769" t="s">
        <v>540</v>
      </c>
      <c r="Y3769" t="s">
        <v>541</v>
      </c>
      <c r="Z3769">
        <v>8.4416989999999998</v>
      </c>
      <c r="AA3769">
        <v>23.5</v>
      </c>
      <c r="AB3769">
        <v>44.308700000000002</v>
      </c>
      <c r="AC3769">
        <v>28727</v>
      </c>
      <c r="AD3769" t="s">
        <v>551</v>
      </c>
      <c r="AE3769" t="s">
        <v>552</v>
      </c>
      <c r="AF3769" t="s">
        <v>443</v>
      </c>
      <c r="AG3769">
        <v>2.82</v>
      </c>
      <c r="AH3769" t="s">
        <v>443</v>
      </c>
      <c r="AI3769" t="b">
        <v>0</v>
      </c>
      <c r="AJ3769" t="s">
        <v>443</v>
      </c>
      <c r="AK3769" t="s">
        <v>443</v>
      </c>
      <c r="AL3769" t="s">
        <v>443</v>
      </c>
      <c r="AM3769">
        <v>0</v>
      </c>
      <c r="AN3769">
        <v>3.815E-4</v>
      </c>
      <c r="AO3769">
        <v>11655956</v>
      </c>
      <c r="AP3769">
        <v>44.34</v>
      </c>
      <c r="AQ3769" t="str">
        <f t="shared" si="687"/>
        <v>Sequest HT (A2)</v>
      </c>
      <c r="AT3769" t="str">
        <f t="shared" si="688"/>
        <v>Sequest HT (A2</v>
      </c>
      <c r="AU3769" t="str">
        <f t="shared" si="698"/>
        <v>t HT (A</v>
      </c>
      <c r="AV3769" t="str">
        <f t="shared" si="699"/>
        <v>t HT (</v>
      </c>
      <c r="AW3769" s="19" t="str">
        <f t="shared" si="700"/>
        <v>t HT (</v>
      </c>
      <c r="AX3769">
        <v>-0.39</v>
      </c>
      <c r="AY3769" s="20">
        <f t="shared" si="689"/>
        <v>6.1538461538461541E-4</v>
      </c>
      <c r="AZ3769">
        <v>-2.4000000000000001E-4</v>
      </c>
      <c r="BA3769" s="21" t="e">
        <f t="shared" si="690"/>
        <v>#VALUE!</v>
      </c>
      <c r="BB3769" t="s">
        <v>540</v>
      </c>
      <c r="BC3769" t="s">
        <v>541</v>
      </c>
      <c r="BD3769" s="20" t="e">
        <f t="shared" si="691"/>
        <v>#VALUE!</v>
      </c>
      <c r="BE3769">
        <v>8.4416989999999998</v>
      </c>
      <c r="BF3769" s="20" t="e">
        <f t="shared" si="692"/>
        <v>#VALUE!</v>
      </c>
      <c r="BG3769">
        <v>23.5</v>
      </c>
      <c r="BH3769">
        <v>44.308700000000002</v>
      </c>
      <c r="BI3769" s="20">
        <f t="shared" si="693"/>
        <v>648.33768537555829</v>
      </c>
      <c r="BJ3769">
        <v>28727</v>
      </c>
      <c r="BK3769" t="s">
        <v>551</v>
      </c>
      <c r="BL3769" s="20" t="e">
        <f t="shared" si="694"/>
        <v>#VALUE!</v>
      </c>
    </row>
    <row r="3770" spans="1:64" hidden="1" outlineLevel="1" x14ac:dyDescent="0.35">
      <c r="A3770" t="s">
        <v>443</v>
      </c>
      <c r="B3770" t="b">
        <v>0</v>
      </c>
      <c r="C3770" t="s">
        <v>439</v>
      </c>
      <c r="D3770" t="s">
        <v>3020</v>
      </c>
      <c r="E3770" t="s">
        <v>443</v>
      </c>
      <c r="F3770" t="s">
        <v>443</v>
      </c>
      <c r="G3770" t="b">
        <v>0</v>
      </c>
      <c r="H3770">
        <v>1</v>
      </c>
      <c r="I3770">
        <v>1</v>
      </c>
      <c r="J3770">
        <v>3</v>
      </c>
      <c r="K3770" t="s">
        <v>3014</v>
      </c>
      <c r="L3770" t="s">
        <v>3021</v>
      </c>
      <c r="M3770">
        <v>1</v>
      </c>
      <c r="N3770">
        <v>1288.6855499999999</v>
      </c>
      <c r="O3770">
        <v>0</v>
      </c>
      <c r="P3770">
        <v>326.60000000000002</v>
      </c>
      <c r="Q3770">
        <v>282.89999999999998</v>
      </c>
      <c r="R3770">
        <v>230</v>
      </c>
      <c r="S3770">
        <v>21.7</v>
      </c>
      <c r="T3770">
        <v>12.9</v>
      </c>
      <c r="U3770" t="s">
        <v>443</v>
      </c>
      <c r="V3770">
        <v>26</v>
      </c>
      <c r="W3770" t="s">
        <v>443</v>
      </c>
      <c r="X3770" t="s">
        <v>443</v>
      </c>
      <c r="Y3770" t="s">
        <v>443</v>
      </c>
      <c r="Z3770" t="s">
        <v>439</v>
      </c>
      <c r="AA3770" t="s">
        <v>439</v>
      </c>
      <c r="AB3770" t="s">
        <v>439</v>
      </c>
      <c r="AC3770" t="s">
        <v>444</v>
      </c>
      <c r="AD3770" t="s">
        <v>444</v>
      </c>
      <c r="AE3770" t="s">
        <v>445</v>
      </c>
      <c r="AF3770" t="s">
        <v>444</v>
      </c>
      <c r="AG3770" t="s">
        <v>445</v>
      </c>
      <c r="AH3770" t="s">
        <v>445</v>
      </c>
      <c r="AI3770" t="s">
        <v>439</v>
      </c>
      <c r="AJ3770" t="s">
        <v>439</v>
      </c>
      <c r="AK3770">
        <v>0</v>
      </c>
      <c r="AL3770">
        <v>0</v>
      </c>
      <c r="AM3770">
        <v>3.3349999999999999E-3</v>
      </c>
      <c r="AN3770">
        <v>1.4400000000000001E-3</v>
      </c>
      <c r="AO3770">
        <v>3.12</v>
      </c>
      <c r="AP3770">
        <v>27</v>
      </c>
      <c r="AQ3770" t="str">
        <f t="shared" si="687"/>
        <v/>
      </c>
      <c r="AR3770" t="s">
        <v>3022</v>
      </c>
      <c r="AS3770" t="s">
        <v>3023</v>
      </c>
      <c r="AT3770" t="str">
        <f t="shared" si="688"/>
        <v/>
      </c>
      <c r="AU3770" t="str">
        <f t="shared" si="698"/>
        <v/>
      </c>
      <c r="AV3770" t="str">
        <f t="shared" si="699"/>
        <v/>
      </c>
      <c r="AW3770" s="19" t="str">
        <f t="shared" si="700"/>
        <v/>
      </c>
      <c r="AX3770">
        <v>26</v>
      </c>
      <c r="AY3770" s="20" t="e">
        <f t="shared" si="689"/>
        <v>#VALUE!</v>
      </c>
      <c r="AZ3770" t="s">
        <v>443</v>
      </c>
      <c r="BA3770" s="21" t="e">
        <f t="shared" si="690"/>
        <v>#VALUE!</v>
      </c>
      <c r="BB3770" t="s">
        <v>443</v>
      </c>
      <c r="BC3770" t="s">
        <v>443</v>
      </c>
      <c r="BD3770" s="20" t="e">
        <f t="shared" si="691"/>
        <v>#VALUE!</v>
      </c>
      <c r="BE3770" t="s">
        <v>439</v>
      </c>
      <c r="BF3770" s="20" t="e">
        <f t="shared" si="692"/>
        <v>#VALUE!</v>
      </c>
      <c r="BG3770" t="s">
        <v>439</v>
      </c>
      <c r="BH3770" t="s">
        <v>439</v>
      </c>
      <c r="BI3770" s="20" t="e">
        <f t="shared" si="693"/>
        <v>#VALUE!</v>
      </c>
      <c r="BJ3770" t="s">
        <v>444</v>
      </c>
      <c r="BK3770" t="s">
        <v>444</v>
      </c>
      <c r="BL3770" s="20" t="e">
        <f t="shared" si="694"/>
        <v>#VALUE!</v>
      </c>
    </row>
    <row r="3771" spans="1:64" hidden="1" outlineLevel="2" collapsed="1" x14ac:dyDescent="0.35">
      <c r="A3771" t="s">
        <v>443</v>
      </c>
      <c r="B3771" t="s">
        <v>443</v>
      </c>
      <c r="C3771" t="s">
        <v>457</v>
      </c>
      <c r="D3771" t="s">
        <v>458</v>
      </c>
      <c r="E3771" t="s">
        <v>508</v>
      </c>
      <c r="F3771" t="s">
        <v>509</v>
      </c>
      <c r="G3771" t="s">
        <v>459</v>
      </c>
      <c r="H3771" t="s">
        <v>460</v>
      </c>
      <c r="I3771" t="s">
        <v>463</v>
      </c>
      <c r="J3771" t="s">
        <v>464</v>
      </c>
      <c r="K3771" t="s">
        <v>466</v>
      </c>
      <c r="L3771" t="s">
        <v>510</v>
      </c>
      <c r="M3771" t="s">
        <v>468</v>
      </c>
      <c r="N3771" t="s">
        <v>511</v>
      </c>
      <c r="O3771" t="s">
        <v>512</v>
      </c>
      <c r="P3771" t="s">
        <v>513</v>
      </c>
      <c r="Q3771" t="s">
        <v>514</v>
      </c>
      <c r="R3771" t="s">
        <v>515</v>
      </c>
      <c r="S3771" t="s">
        <v>516</v>
      </c>
      <c r="T3771" t="s">
        <v>517</v>
      </c>
      <c r="U3771" t="s">
        <v>469</v>
      </c>
      <c r="V3771" t="s">
        <v>518</v>
      </c>
      <c r="W3771" t="s">
        <v>519</v>
      </c>
      <c r="X3771" t="s">
        <v>520</v>
      </c>
      <c r="Y3771" t="s">
        <v>521</v>
      </c>
      <c r="Z3771" t="s">
        <v>522</v>
      </c>
      <c r="AA3771" t="s">
        <v>523</v>
      </c>
      <c r="AB3771" t="s">
        <v>524</v>
      </c>
      <c r="AC3771" t="s">
        <v>525</v>
      </c>
      <c r="AD3771" t="s">
        <v>526</v>
      </c>
      <c r="AE3771" t="s">
        <v>527</v>
      </c>
      <c r="AF3771" t="s">
        <v>480</v>
      </c>
      <c r="AG3771" t="s">
        <v>528</v>
      </c>
      <c r="AH3771" t="s">
        <v>529</v>
      </c>
      <c r="AI3771" t="s">
        <v>462</v>
      </c>
      <c r="AJ3771" t="s">
        <v>530</v>
      </c>
      <c r="AK3771" t="s">
        <v>531</v>
      </c>
      <c r="AL3771" t="s">
        <v>532</v>
      </c>
      <c r="AM3771" t="s">
        <v>533</v>
      </c>
      <c r="AN3771" t="s">
        <v>534</v>
      </c>
      <c r="AO3771" t="s">
        <v>535</v>
      </c>
      <c r="AP3771" t="s">
        <v>536</v>
      </c>
      <c r="AQ3771" t="str">
        <f t="shared" si="687"/>
        <v>Identifying Node</v>
      </c>
      <c r="AT3771" t="str">
        <f t="shared" si="688"/>
        <v>Identifying No</v>
      </c>
      <c r="AU3771" t="str">
        <f t="shared" si="698"/>
        <v>fying N</v>
      </c>
      <c r="AV3771" t="str">
        <f t="shared" si="699"/>
        <v xml:space="preserve">fying </v>
      </c>
      <c r="AW3771" s="19" t="str">
        <f t="shared" si="700"/>
        <v xml:space="preserve">fying </v>
      </c>
      <c r="AX3771" t="s">
        <v>518</v>
      </c>
      <c r="AY3771" s="20" t="e">
        <f t="shared" si="689"/>
        <v>#VALUE!</v>
      </c>
      <c r="AZ3771" t="s">
        <v>519</v>
      </c>
      <c r="BA3771" s="21" t="e">
        <f t="shared" si="690"/>
        <v>#VALUE!</v>
      </c>
      <c r="BB3771" t="s">
        <v>520</v>
      </c>
      <c r="BC3771" t="s">
        <v>521</v>
      </c>
      <c r="BD3771" s="20" t="e">
        <f t="shared" si="691"/>
        <v>#VALUE!</v>
      </c>
      <c r="BE3771" t="s">
        <v>522</v>
      </c>
      <c r="BF3771" s="20" t="e">
        <f t="shared" si="692"/>
        <v>#VALUE!</v>
      </c>
      <c r="BG3771" t="s">
        <v>523</v>
      </c>
      <c r="BH3771" t="s">
        <v>524</v>
      </c>
      <c r="BI3771" s="20" t="e">
        <f t="shared" si="693"/>
        <v>#VALUE!</v>
      </c>
      <c r="BJ3771" t="s">
        <v>525</v>
      </c>
      <c r="BK3771" t="s">
        <v>526</v>
      </c>
      <c r="BL3771" s="20" t="e">
        <f t="shared" si="694"/>
        <v>#VALUE!</v>
      </c>
    </row>
    <row r="3772" spans="1:64" hidden="1" outlineLevel="2" collapsed="1" x14ac:dyDescent="0.35">
      <c r="A3772" t="s">
        <v>443</v>
      </c>
      <c r="B3772" t="s">
        <v>443</v>
      </c>
      <c r="C3772" t="b">
        <v>0</v>
      </c>
      <c r="D3772" t="s">
        <v>439</v>
      </c>
      <c r="E3772" t="s">
        <v>538</v>
      </c>
      <c r="F3772" t="s">
        <v>539</v>
      </c>
      <c r="G3772" t="s">
        <v>3020</v>
      </c>
      <c r="H3772" t="s">
        <v>443</v>
      </c>
      <c r="I3772">
        <v>1</v>
      </c>
      <c r="J3772">
        <v>1</v>
      </c>
      <c r="K3772" t="s">
        <v>3014</v>
      </c>
      <c r="L3772" t="s">
        <v>3014</v>
      </c>
      <c r="M3772">
        <v>1</v>
      </c>
      <c r="N3772">
        <v>3</v>
      </c>
      <c r="O3772">
        <v>0.43269999999999997</v>
      </c>
      <c r="P3772">
        <v>0</v>
      </c>
      <c r="Q3772">
        <v>1</v>
      </c>
      <c r="R3772">
        <v>1</v>
      </c>
      <c r="S3772">
        <v>430.23333000000002</v>
      </c>
      <c r="T3772">
        <v>1288.6854499999999</v>
      </c>
      <c r="U3772">
        <v>1288.6855499999999</v>
      </c>
      <c r="V3772">
        <v>-0.08</v>
      </c>
      <c r="W3772">
        <v>-4.0000000000000003E-5</v>
      </c>
      <c r="X3772" t="s">
        <v>540</v>
      </c>
      <c r="Y3772" t="s">
        <v>541</v>
      </c>
      <c r="Z3772">
        <v>20.758929999999999</v>
      </c>
      <c r="AA3772">
        <v>17.236999999999998</v>
      </c>
      <c r="AB3772">
        <v>30.909400000000002</v>
      </c>
      <c r="AC3772">
        <v>16703</v>
      </c>
      <c r="AD3772" t="s">
        <v>554</v>
      </c>
      <c r="AE3772" t="s">
        <v>555</v>
      </c>
      <c r="AF3772" t="s">
        <v>443</v>
      </c>
      <c r="AG3772">
        <v>3.12</v>
      </c>
      <c r="AH3772" t="s">
        <v>443</v>
      </c>
      <c r="AI3772" t="b">
        <v>0</v>
      </c>
      <c r="AJ3772" t="s">
        <v>443</v>
      </c>
      <c r="AK3772" t="s">
        <v>443</v>
      </c>
      <c r="AL3772" t="s">
        <v>443</v>
      </c>
      <c r="AM3772">
        <v>0</v>
      </c>
      <c r="AN3772">
        <v>1.4400000000000001E-3</v>
      </c>
      <c r="AO3772">
        <v>45427320</v>
      </c>
      <c r="AP3772">
        <v>30.92</v>
      </c>
      <c r="AQ3772" t="str">
        <f t="shared" si="687"/>
        <v>Sequest HT (A2)</v>
      </c>
      <c r="AT3772" t="str">
        <f t="shared" si="688"/>
        <v>Sequest HT (A2</v>
      </c>
      <c r="AU3772" t="str">
        <f t="shared" si="698"/>
        <v>t HT (A</v>
      </c>
      <c r="AV3772" t="str">
        <f t="shared" si="699"/>
        <v>t HT (</v>
      </c>
      <c r="AW3772" s="19" t="str">
        <f t="shared" si="700"/>
        <v>t HT (</v>
      </c>
      <c r="AX3772">
        <v>-0.08</v>
      </c>
      <c r="AY3772" s="20">
        <f t="shared" si="689"/>
        <v>5.0000000000000001E-4</v>
      </c>
      <c r="AZ3772">
        <v>-4.0000000000000003E-5</v>
      </c>
      <c r="BA3772" s="21" t="e">
        <f t="shared" si="690"/>
        <v>#VALUE!</v>
      </c>
      <c r="BB3772" t="s">
        <v>540</v>
      </c>
      <c r="BC3772" t="s">
        <v>541</v>
      </c>
      <c r="BD3772" s="20" t="e">
        <f t="shared" si="691"/>
        <v>#VALUE!</v>
      </c>
      <c r="BE3772">
        <v>20.758929999999999</v>
      </c>
      <c r="BF3772" s="20" t="e">
        <f t="shared" si="692"/>
        <v>#VALUE!</v>
      </c>
      <c r="BG3772">
        <v>17.236999999999998</v>
      </c>
      <c r="BH3772">
        <v>30.909400000000002</v>
      </c>
      <c r="BI3772" s="20">
        <f t="shared" si="693"/>
        <v>540.38577261286207</v>
      </c>
      <c r="BJ3772">
        <v>16703</v>
      </c>
      <c r="BK3772" t="s">
        <v>554</v>
      </c>
      <c r="BL3772" s="20" t="e">
        <f t="shared" si="694"/>
        <v>#VALUE!</v>
      </c>
    </row>
    <row r="3773" spans="1:64" hidden="1" outlineLevel="2" collapsed="1" x14ac:dyDescent="0.35">
      <c r="A3773" t="s">
        <v>443</v>
      </c>
      <c r="B3773" t="s">
        <v>443</v>
      </c>
      <c r="C3773" t="b">
        <v>0</v>
      </c>
      <c r="D3773" t="s">
        <v>439</v>
      </c>
      <c r="E3773" t="s">
        <v>538</v>
      </c>
      <c r="F3773" t="s">
        <v>539</v>
      </c>
      <c r="G3773" t="s">
        <v>3020</v>
      </c>
      <c r="H3773" t="s">
        <v>443</v>
      </c>
      <c r="I3773">
        <v>1</v>
      </c>
      <c r="J3773">
        <v>1</v>
      </c>
      <c r="K3773" t="s">
        <v>3014</v>
      </c>
      <c r="L3773" t="s">
        <v>3014</v>
      </c>
      <c r="M3773">
        <v>1</v>
      </c>
      <c r="N3773">
        <v>3</v>
      </c>
      <c r="O3773">
        <v>0.45960000000000001</v>
      </c>
      <c r="P3773">
        <v>0</v>
      </c>
      <c r="Q3773">
        <v>1</v>
      </c>
      <c r="R3773">
        <v>1</v>
      </c>
      <c r="S3773">
        <v>430.23316</v>
      </c>
      <c r="T3773">
        <v>1288.6849299999999</v>
      </c>
      <c r="U3773">
        <v>1288.6855499999999</v>
      </c>
      <c r="V3773">
        <v>-0.49</v>
      </c>
      <c r="W3773">
        <v>-2.1000000000000001E-4</v>
      </c>
      <c r="X3773" t="s">
        <v>540</v>
      </c>
      <c r="Y3773" t="s">
        <v>541</v>
      </c>
      <c r="Z3773">
        <v>16.078199999999999</v>
      </c>
      <c r="AA3773">
        <v>23.225999999999999</v>
      </c>
      <c r="AB3773">
        <v>30.9298</v>
      </c>
      <c r="AC3773">
        <v>17389</v>
      </c>
      <c r="AD3773" t="s">
        <v>551</v>
      </c>
      <c r="AE3773" t="s">
        <v>552</v>
      </c>
      <c r="AF3773" t="s">
        <v>443</v>
      </c>
      <c r="AG3773">
        <v>2.85</v>
      </c>
      <c r="AH3773" t="s">
        <v>443</v>
      </c>
      <c r="AI3773" t="b">
        <v>0</v>
      </c>
      <c r="AJ3773" t="s">
        <v>443</v>
      </c>
      <c r="AK3773" t="s">
        <v>443</v>
      </c>
      <c r="AL3773" t="s">
        <v>443</v>
      </c>
      <c r="AM3773">
        <v>0</v>
      </c>
      <c r="AN3773">
        <v>2.006E-3</v>
      </c>
      <c r="AO3773">
        <v>41403516</v>
      </c>
      <c r="AP3773">
        <v>30.97</v>
      </c>
      <c r="AQ3773" t="str">
        <f t="shared" si="687"/>
        <v>Sequest HT (A2)</v>
      </c>
      <c r="AT3773" t="str">
        <f t="shared" si="688"/>
        <v>Sequest HT (A2</v>
      </c>
      <c r="AU3773" t="str">
        <f t="shared" si="698"/>
        <v>t HT (A</v>
      </c>
      <c r="AV3773" t="str">
        <f t="shared" si="699"/>
        <v>t HT (</v>
      </c>
      <c r="AW3773" s="19" t="str">
        <f t="shared" si="700"/>
        <v>t HT (</v>
      </c>
      <c r="AX3773">
        <v>-0.49</v>
      </c>
      <c r="AY3773" s="20">
        <f t="shared" si="689"/>
        <v>4.285714285714286E-4</v>
      </c>
      <c r="AZ3773">
        <v>-2.1000000000000001E-4</v>
      </c>
      <c r="BA3773" s="21" t="e">
        <f t="shared" si="690"/>
        <v>#VALUE!</v>
      </c>
      <c r="BB3773" t="s">
        <v>540</v>
      </c>
      <c r="BC3773" t="s">
        <v>541</v>
      </c>
      <c r="BD3773" s="20" t="e">
        <f t="shared" si="691"/>
        <v>#VALUE!</v>
      </c>
      <c r="BE3773">
        <v>16.078199999999999</v>
      </c>
      <c r="BF3773" s="20" t="e">
        <f t="shared" si="692"/>
        <v>#VALUE!</v>
      </c>
      <c r="BG3773">
        <v>23.225999999999999</v>
      </c>
      <c r="BH3773">
        <v>30.9298</v>
      </c>
      <c r="BI3773" s="20">
        <f t="shared" si="693"/>
        <v>562.20861434603523</v>
      </c>
      <c r="BJ3773">
        <v>17389</v>
      </c>
      <c r="BK3773" t="s">
        <v>551</v>
      </c>
      <c r="BL3773" s="20" t="e">
        <f t="shared" si="694"/>
        <v>#VALUE!</v>
      </c>
    </row>
    <row r="3774" spans="1:64" hidden="1" outlineLevel="2" collapsed="1" x14ac:dyDescent="0.35">
      <c r="A3774" t="s">
        <v>443</v>
      </c>
      <c r="B3774" t="s">
        <v>443</v>
      </c>
      <c r="C3774" t="b">
        <v>0</v>
      </c>
      <c r="D3774" t="s">
        <v>439</v>
      </c>
      <c r="E3774" t="s">
        <v>538</v>
      </c>
      <c r="F3774" t="s">
        <v>539</v>
      </c>
      <c r="G3774" t="s">
        <v>3020</v>
      </c>
      <c r="H3774" t="s">
        <v>443</v>
      </c>
      <c r="I3774">
        <v>1</v>
      </c>
      <c r="J3774">
        <v>1</v>
      </c>
      <c r="K3774" t="s">
        <v>3014</v>
      </c>
      <c r="L3774" t="s">
        <v>3014</v>
      </c>
      <c r="M3774">
        <v>1</v>
      </c>
      <c r="N3774">
        <v>3</v>
      </c>
      <c r="O3774">
        <v>0.42649999999999999</v>
      </c>
      <c r="P3774">
        <v>0</v>
      </c>
      <c r="Q3774">
        <v>1</v>
      </c>
      <c r="R3774">
        <v>1</v>
      </c>
      <c r="S3774">
        <v>430.23329000000001</v>
      </c>
      <c r="T3774">
        <v>1288.68532</v>
      </c>
      <c r="U3774">
        <v>1288.6855499999999</v>
      </c>
      <c r="V3774">
        <v>-0.18</v>
      </c>
      <c r="W3774">
        <v>-8.0000000000000007E-5</v>
      </c>
      <c r="X3774" t="s">
        <v>540</v>
      </c>
      <c r="Y3774" t="s">
        <v>541</v>
      </c>
      <c r="Z3774">
        <v>32.336199999999998</v>
      </c>
      <c r="AA3774">
        <v>27.417000000000002</v>
      </c>
      <c r="AB3774">
        <v>30.974599999999999</v>
      </c>
      <c r="AC3774">
        <v>16784</v>
      </c>
      <c r="AD3774" t="s">
        <v>568</v>
      </c>
      <c r="AE3774" t="s">
        <v>569</v>
      </c>
      <c r="AF3774" t="s">
        <v>443</v>
      </c>
      <c r="AG3774">
        <v>2.79</v>
      </c>
      <c r="AH3774" t="s">
        <v>443</v>
      </c>
      <c r="AI3774" t="b">
        <v>0</v>
      </c>
      <c r="AJ3774" t="s">
        <v>443</v>
      </c>
      <c r="AK3774" t="s">
        <v>443</v>
      </c>
      <c r="AL3774" t="s">
        <v>443</v>
      </c>
      <c r="AM3774">
        <v>0</v>
      </c>
      <c r="AN3774">
        <v>3.0230000000000001E-3</v>
      </c>
      <c r="AO3774">
        <v>19800510</v>
      </c>
      <c r="AP3774">
        <v>30.97</v>
      </c>
      <c r="AQ3774" t="str">
        <f t="shared" si="687"/>
        <v>Sequest HT (A2)</v>
      </c>
      <c r="AT3774" t="str">
        <f t="shared" si="688"/>
        <v>Sequest HT (A2</v>
      </c>
      <c r="AU3774" t="str">
        <f t="shared" si="698"/>
        <v>t HT (A</v>
      </c>
      <c r="AV3774" t="str">
        <f t="shared" si="699"/>
        <v>t HT (</v>
      </c>
      <c r="AW3774" s="19" t="str">
        <f t="shared" si="700"/>
        <v>t HT (</v>
      </c>
      <c r="AX3774">
        <v>-0.18</v>
      </c>
      <c r="AY3774" s="20">
        <f t="shared" si="689"/>
        <v>4.4444444444444452E-4</v>
      </c>
      <c r="AZ3774">
        <v>-8.0000000000000007E-5</v>
      </c>
      <c r="BA3774" s="21" t="e">
        <f t="shared" si="690"/>
        <v>#VALUE!</v>
      </c>
      <c r="BB3774" t="s">
        <v>540</v>
      </c>
      <c r="BC3774" t="s">
        <v>541</v>
      </c>
      <c r="BD3774" s="20" t="e">
        <f t="shared" si="691"/>
        <v>#VALUE!</v>
      </c>
      <c r="BE3774">
        <v>32.336199999999998</v>
      </c>
      <c r="BF3774" s="20" t="e">
        <f t="shared" si="692"/>
        <v>#VALUE!</v>
      </c>
      <c r="BG3774">
        <v>27.417000000000002</v>
      </c>
      <c r="BH3774">
        <v>30.974599999999999</v>
      </c>
      <c r="BI3774" s="20">
        <f t="shared" si="693"/>
        <v>541.86333318267225</v>
      </c>
      <c r="BJ3774">
        <v>16784</v>
      </c>
      <c r="BK3774" t="s">
        <v>568</v>
      </c>
      <c r="BL3774" s="20" t="e">
        <f t="shared" si="694"/>
        <v>#VALUE!</v>
      </c>
    </row>
    <row r="3775" spans="1:64" hidden="1" outlineLevel="1" x14ac:dyDescent="0.35">
      <c r="A3775" t="s">
        <v>443</v>
      </c>
      <c r="B3775" t="b">
        <v>0</v>
      </c>
      <c r="C3775" t="s">
        <v>439</v>
      </c>
      <c r="D3775" t="s">
        <v>3024</v>
      </c>
      <c r="E3775" t="s">
        <v>443</v>
      </c>
      <c r="F3775" t="s">
        <v>443</v>
      </c>
      <c r="G3775" t="b">
        <v>0</v>
      </c>
      <c r="H3775">
        <v>1</v>
      </c>
      <c r="I3775">
        <v>1</v>
      </c>
      <c r="J3775">
        <v>5</v>
      </c>
      <c r="K3775" t="s">
        <v>3014</v>
      </c>
      <c r="L3775" t="s">
        <v>3025</v>
      </c>
      <c r="M3775">
        <v>0</v>
      </c>
      <c r="N3775">
        <v>1545.73323</v>
      </c>
      <c r="O3775">
        <v>0</v>
      </c>
      <c r="P3775">
        <v>221.8</v>
      </c>
      <c r="Q3775">
        <v>154.1</v>
      </c>
      <c r="R3775">
        <v>190.9</v>
      </c>
      <c r="S3775">
        <v>15.5</v>
      </c>
      <c r="T3775">
        <v>2.1</v>
      </c>
      <c r="U3775">
        <v>82</v>
      </c>
      <c r="V3775">
        <v>156.4</v>
      </c>
      <c r="W3775">
        <v>77.2</v>
      </c>
      <c r="X3775" t="s">
        <v>443</v>
      </c>
      <c r="Y3775" t="s">
        <v>443</v>
      </c>
      <c r="Z3775" t="s">
        <v>439</v>
      </c>
      <c r="AA3775" t="s">
        <v>439</v>
      </c>
      <c r="AB3775" t="s">
        <v>439</v>
      </c>
      <c r="AC3775" t="s">
        <v>444</v>
      </c>
      <c r="AD3775" t="s">
        <v>444</v>
      </c>
      <c r="AE3775" t="s">
        <v>444</v>
      </c>
      <c r="AF3775" t="s">
        <v>444</v>
      </c>
      <c r="AG3775" t="s">
        <v>444</v>
      </c>
      <c r="AH3775" t="s">
        <v>445</v>
      </c>
      <c r="AI3775" t="s">
        <v>439</v>
      </c>
      <c r="AJ3775" t="s">
        <v>439</v>
      </c>
      <c r="AK3775">
        <v>0</v>
      </c>
      <c r="AL3775">
        <v>0</v>
      </c>
      <c r="AM3775">
        <v>1.756E-3</v>
      </c>
      <c r="AN3775">
        <v>1.4129999999999999E-4</v>
      </c>
      <c r="AO3775">
        <v>2.73</v>
      </c>
      <c r="AP3775">
        <v>58</v>
      </c>
      <c r="AQ3775" t="str">
        <f t="shared" si="687"/>
        <v/>
      </c>
      <c r="AR3775" t="s">
        <v>3026</v>
      </c>
      <c r="AS3775" t="s">
        <v>3027</v>
      </c>
      <c r="AT3775" t="str">
        <f t="shared" si="688"/>
        <v/>
      </c>
      <c r="AU3775" t="str">
        <f t="shared" si="698"/>
        <v/>
      </c>
      <c r="AV3775" t="str">
        <f t="shared" si="699"/>
        <v/>
      </c>
      <c r="AW3775" s="19" t="str">
        <f t="shared" si="700"/>
        <v/>
      </c>
      <c r="AX3775">
        <v>156.4</v>
      </c>
      <c r="AY3775" s="20">
        <f t="shared" si="689"/>
        <v>0.49360613810741688</v>
      </c>
      <c r="AZ3775">
        <v>77.2</v>
      </c>
      <c r="BA3775" s="21" t="e">
        <f t="shared" si="690"/>
        <v>#VALUE!</v>
      </c>
      <c r="BB3775" t="s">
        <v>443</v>
      </c>
      <c r="BC3775" t="s">
        <v>443</v>
      </c>
      <c r="BD3775" s="20" t="e">
        <f t="shared" si="691"/>
        <v>#VALUE!</v>
      </c>
      <c r="BE3775" t="s">
        <v>439</v>
      </c>
      <c r="BF3775" s="20" t="e">
        <f t="shared" si="692"/>
        <v>#VALUE!</v>
      </c>
      <c r="BG3775" t="s">
        <v>439</v>
      </c>
      <c r="BH3775" t="s">
        <v>439</v>
      </c>
      <c r="BI3775" s="20" t="e">
        <f t="shared" si="693"/>
        <v>#VALUE!</v>
      </c>
      <c r="BJ3775" t="s">
        <v>444</v>
      </c>
      <c r="BK3775" t="s">
        <v>444</v>
      </c>
      <c r="BL3775" s="20" t="e">
        <f t="shared" si="694"/>
        <v>#VALUE!</v>
      </c>
    </row>
    <row r="3776" spans="1:64" hidden="1" outlineLevel="2" collapsed="1" x14ac:dyDescent="0.35">
      <c r="A3776" t="s">
        <v>443</v>
      </c>
      <c r="B3776" t="s">
        <v>443</v>
      </c>
      <c r="C3776" t="s">
        <v>457</v>
      </c>
      <c r="D3776" t="s">
        <v>458</v>
      </c>
      <c r="E3776" t="s">
        <v>508</v>
      </c>
      <c r="F3776" t="s">
        <v>509</v>
      </c>
      <c r="G3776" t="s">
        <v>459</v>
      </c>
      <c r="H3776" t="s">
        <v>460</v>
      </c>
      <c r="I3776" t="s">
        <v>463</v>
      </c>
      <c r="J3776" t="s">
        <v>464</v>
      </c>
      <c r="K3776" t="s">
        <v>466</v>
      </c>
      <c r="L3776" t="s">
        <v>510</v>
      </c>
      <c r="M3776" t="s">
        <v>468</v>
      </c>
      <c r="N3776" t="s">
        <v>511</v>
      </c>
      <c r="O3776" t="s">
        <v>512</v>
      </c>
      <c r="P3776" t="s">
        <v>513</v>
      </c>
      <c r="Q3776" t="s">
        <v>514</v>
      </c>
      <c r="R3776" t="s">
        <v>515</v>
      </c>
      <c r="S3776" t="s">
        <v>516</v>
      </c>
      <c r="T3776" t="s">
        <v>517</v>
      </c>
      <c r="U3776" t="s">
        <v>469</v>
      </c>
      <c r="V3776" t="s">
        <v>518</v>
      </c>
      <c r="W3776" t="s">
        <v>519</v>
      </c>
      <c r="X3776" t="s">
        <v>520</v>
      </c>
      <c r="Y3776" t="s">
        <v>521</v>
      </c>
      <c r="Z3776" t="s">
        <v>522</v>
      </c>
      <c r="AA3776" t="s">
        <v>523</v>
      </c>
      <c r="AB3776" t="s">
        <v>524</v>
      </c>
      <c r="AC3776" t="s">
        <v>525</v>
      </c>
      <c r="AD3776" t="s">
        <v>526</v>
      </c>
      <c r="AE3776" t="s">
        <v>527</v>
      </c>
      <c r="AF3776" t="s">
        <v>480</v>
      </c>
      <c r="AG3776" t="s">
        <v>528</v>
      </c>
      <c r="AH3776" t="s">
        <v>529</v>
      </c>
      <c r="AI3776" t="s">
        <v>462</v>
      </c>
      <c r="AJ3776" t="s">
        <v>530</v>
      </c>
      <c r="AK3776" t="s">
        <v>531</v>
      </c>
      <c r="AL3776" t="s">
        <v>532</v>
      </c>
      <c r="AM3776" t="s">
        <v>533</v>
      </c>
      <c r="AN3776" t="s">
        <v>534</v>
      </c>
      <c r="AO3776" t="s">
        <v>535</v>
      </c>
      <c r="AP3776" t="s">
        <v>536</v>
      </c>
      <c r="AQ3776" t="str">
        <f t="shared" si="687"/>
        <v>Identifying Node</v>
      </c>
      <c r="AT3776" t="str">
        <f t="shared" si="688"/>
        <v>Identifying No</v>
      </c>
      <c r="AU3776" t="str">
        <f t="shared" si="698"/>
        <v>fying N</v>
      </c>
      <c r="AV3776" t="str">
        <f t="shared" si="699"/>
        <v xml:space="preserve">fying </v>
      </c>
      <c r="AW3776" s="19" t="str">
        <f t="shared" si="700"/>
        <v xml:space="preserve">fying </v>
      </c>
      <c r="AX3776" t="s">
        <v>518</v>
      </c>
      <c r="AY3776" s="20" t="e">
        <f t="shared" si="689"/>
        <v>#VALUE!</v>
      </c>
      <c r="AZ3776" t="s">
        <v>519</v>
      </c>
      <c r="BA3776" s="21" t="e">
        <f t="shared" si="690"/>
        <v>#VALUE!</v>
      </c>
      <c r="BB3776" t="s">
        <v>520</v>
      </c>
      <c r="BC3776" t="s">
        <v>521</v>
      </c>
      <c r="BD3776" s="20" t="e">
        <f t="shared" si="691"/>
        <v>#VALUE!</v>
      </c>
      <c r="BE3776" t="s">
        <v>522</v>
      </c>
      <c r="BF3776" s="20" t="e">
        <f t="shared" si="692"/>
        <v>#VALUE!</v>
      </c>
      <c r="BG3776" t="s">
        <v>523</v>
      </c>
      <c r="BH3776" t="s">
        <v>524</v>
      </c>
      <c r="BI3776" s="20" t="e">
        <f t="shared" si="693"/>
        <v>#VALUE!</v>
      </c>
      <c r="BJ3776" t="s">
        <v>525</v>
      </c>
      <c r="BK3776" t="s">
        <v>526</v>
      </c>
      <c r="BL3776" s="20" t="e">
        <f t="shared" si="694"/>
        <v>#VALUE!</v>
      </c>
    </row>
    <row r="3777" spans="1:64" hidden="1" outlineLevel="2" collapsed="1" x14ac:dyDescent="0.35">
      <c r="A3777" t="s">
        <v>443</v>
      </c>
      <c r="B3777" t="s">
        <v>443</v>
      </c>
      <c r="C3777" t="b">
        <v>0</v>
      </c>
      <c r="D3777" t="s">
        <v>439</v>
      </c>
      <c r="E3777" t="s">
        <v>538</v>
      </c>
      <c r="F3777" t="s">
        <v>550</v>
      </c>
      <c r="G3777" t="s">
        <v>3024</v>
      </c>
      <c r="H3777" t="s">
        <v>443</v>
      </c>
      <c r="I3777">
        <v>1</v>
      </c>
      <c r="J3777">
        <v>1</v>
      </c>
      <c r="K3777" t="s">
        <v>3014</v>
      </c>
      <c r="L3777" t="s">
        <v>3014</v>
      </c>
      <c r="M3777">
        <v>0</v>
      </c>
      <c r="N3777">
        <v>2</v>
      </c>
      <c r="O3777">
        <v>0.60560000000000003</v>
      </c>
      <c r="P3777">
        <v>0</v>
      </c>
      <c r="Q3777">
        <v>1</v>
      </c>
      <c r="R3777">
        <v>1</v>
      </c>
      <c r="S3777">
        <v>773.37022999999999</v>
      </c>
      <c r="T3777">
        <v>1545.7331799999999</v>
      </c>
      <c r="U3777">
        <v>1545.73323</v>
      </c>
      <c r="V3777">
        <v>-0.03</v>
      </c>
      <c r="W3777">
        <v>-2.0000000000000002E-5</v>
      </c>
      <c r="X3777" t="s">
        <v>540</v>
      </c>
      <c r="Y3777" t="s">
        <v>541</v>
      </c>
      <c r="Z3777">
        <v>12.08343</v>
      </c>
      <c r="AA3777">
        <v>18.634</v>
      </c>
      <c r="AB3777">
        <v>50.7425</v>
      </c>
      <c r="AC3777">
        <v>33983</v>
      </c>
      <c r="AD3777" t="s">
        <v>554</v>
      </c>
      <c r="AE3777" t="s">
        <v>555</v>
      </c>
      <c r="AF3777" t="s">
        <v>443</v>
      </c>
      <c r="AG3777">
        <v>2.5099999999999998</v>
      </c>
      <c r="AH3777" t="s">
        <v>443</v>
      </c>
      <c r="AI3777" t="b">
        <v>0</v>
      </c>
      <c r="AJ3777" t="s">
        <v>443</v>
      </c>
      <c r="AK3777" t="s">
        <v>443</v>
      </c>
      <c r="AL3777" t="s">
        <v>443</v>
      </c>
      <c r="AM3777">
        <v>0</v>
      </c>
      <c r="AN3777">
        <v>3.7110000000000002E-5</v>
      </c>
      <c r="AO3777">
        <v>55251428</v>
      </c>
      <c r="AP3777">
        <v>50.85</v>
      </c>
      <c r="AQ3777" t="str">
        <f t="shared" ref="AQ3777:AQ3840" si="701">RIGHT(E3777,21)</f>
        <v>Sequest HT (A2)</v>
      </c>
      <c r="AT3777" t="str">
        <f t="shared" ref="AT3777:AT3840" si="702">LEFT(AQ3777, 14)</f>
        <v>Sequest HT (A2</v>
      </c>
      <c r="AU3777" t="str">
        <f t="shared" si="698"/>
        <v>t HT (A</v>
      </c>
      <c r="AV3777" t="str">
        <f t="shared" si="699"/>
        <v>t HT (</v>
      </c>
      <c r="AW3777" s="19" t="str">
        <f t="shared" si="700"/>
        <v>t HT (</v>
      </c>
      <c r="AX3777">
        <v>-0.03</v>
      </c>
      <c r="AY3777" s="20">
        <f t="shared" ref="AY3777:AY3840" si="703">AZ3777/AX3777</f>
        <v>6.6666666666666675E-4</v>
      </c>
      <c r="AZ3777">
        <v>-2.0000000000000002E-5</v>
      </c>
      <c r="BA3777" s="21" t="e">
        <f t="shared" ref="BA3777:BA3840" si="704">BB3777/AX3777</f>
        <v>#VALUE!</v>
      </c>
      <c r="BB3777" t="s">
        <v>540</v>
      </c>
      <c r="BC3777" t="s">
        <v>541</v>
      </c>
      <c r="BD3777" s="20" t="e">
        <f t="shared" ref="BD3777:BD3840" si="705">BE3777/BC3777</f>
        <v>#VALUE!</v>
      </c>
      <c r="BE3777">
        <v>12.08343</v>
      </c>
      <c r="BF3777" s="20" t="e">
        <f t="shared" ref="BF3777:BF3840" si="706">BG3777/BC3777</f>
        <v>#VALUE!</v>
      </c>
      <c r="BG3777">
        <v>18.634</v>
      </c>
      <c r="BH3777">
        <v>50.7425</v>
      </c>
      <c r="BI3777" s="20">
        <f t="shared" ref="BI3777:BI3840" si="707">BJ3777/BH3777</f>
        <v>669.71473616790661</v>
      </c>
      <c r="BJ3777">
        <v>33983</v>
      </c>
      <c r="BK3777" t="s">
        <v>554</v>
      </c>
      <c r="BL3777" s="20" t="e">
        <f t="shared" ref="BL3777:BL3840" si="708">BK3777/BH3777</f>
        <v>#VALUE!</v>
      </c>
    </row>
    <row r="3778" spans="1:64" hidden="1" outlineLevel="2" collapsed="1" x14ac:dyDescent="0.35">
      <c r="A3778" t="s">
        <v>443</v>
      </c>
      <c r="B3778" t="s">
        <v>443</v>
      </c>
      <c r="C3778" t="b">
        <v>0</v>
      </c>
      <c r="D3778" t="s">
        <v>439</v>
      </c>
      <c r="E3778" t="s">
        <v>538</v>
      </c>
      <c r="F3778" t="s">
        <v>550</v>
      </c>
      <c r="G3778" t="s">
        <v>3024</v>
      </c>
      <c r="H3778" t="s">
        <v>443</v>
      </c>
      <c r="I3778">
        <v>1</v>
      </c>
      <c r="J3778">
        <v>1</v>
      </c>
      <c r="K3778" t="s">
        <v>3014</v>
      </c>
      <c r="L3778" t="s">
        <v>3014</v>
      </c>
      <c r="M3778">
        <v>0</v>
      </c>
      <c r="N3778">
        <v>2</v>
      </c>
      <c r="O3778">
        <v>0.51649999999999996</v>
      </c>
      <c r="P3778">
        <v>0</v>
      </c>
      <c r="Q3778">
        <v>1</v>
      </c>
      <c r="R3778">
        <v>1</v>
      </c>
      <c r="S3778">
        <v>773.37019999999995</v>
      </c>
      <c r="T3778">
        <v>1545.7331200000001</v>
      </c>
      <c r="U3778">
        <v>1545.73323</v>
      </c>
      <c r="V3778">
        <v>-0.08</v>
      </c>
      <c r="W3778">
        <v>-6.0000000000000002E-5</v>
      </c>
      <c r="X3778" t="s">
        <v>540</v>
      </c>
      <c r="Y3778" t="s">
        <v>541</v>
      </c>
      <c r="Z3778">
        <v>14.276579999999999</v>
      </c>
      <c r="AA3778">
        <v>23.5</v>
      </c>
      <c r="AB3778">
        <v>50.6922</v>
      </c>
      <c r="AC3778">
        <v>34412</v>
      </c>
      <c r="AD3778" t="s">
        <v>551</v>
      </c>
      <c r="AE3778" t="s">
        <v>552</v>
      </c>
      <c r="AF3778" t="s">
        <v>443</v>
      </c>
      <c r="AG3778">
        <v>2.73</v>
      </c>
      <c r="AH3778" t="s">
        <v>443</v>
      </c>
      <c r="AI3778" t="b">
        <v>0</v>
      </c>
      <c r="AJ3778" t="s">
        <v>443</v>
      </c>
      <c r="AK3778" t="s">
        <v>443</v>
      </c>
      <c r="AL3778" t="s">
        <v>443</v>
      </c>
      <c r="AM3778">
        <v>0</v>
      </c>
      <c r="AN3778">
        <v>1.4129999999999999E-4</v>
      </c>
      <c r="AO3778">
        <v>76722544</v>
      </c>
      <c r="AP3778">
        <v>50.79</v>
      </c>
      <c r="AQ3778" t="str">
        <f t="shared" si="701"/>
        <v>Sequest HT (A2)</v>
      </c>
      <c r="AT3778" t="str">
        <f t="shared" si="702"/>
        <v>Sequest HT (A2</v>
      </c>
      <c r="AU3778" t="str">
        <f t="shared" si="698"/>
        <v>t HT (A</v>
      </c>
      <c r="AV3778" t="str">
        <f t="shared" si="699"/>
        <v>t HT (</v>
      </c>
      <c r="AW3778" s="19" t="str">
        <f t="shared" si="700"/>
        <v>t HT (</v>
      </c>
      <c r="AX3778">
        <v>-0.08</v>
      </c>
      <c r="AY3778" s="20">
        <f t="shared" si="703"/>
        <v>7.5000000000000002E-4</v>
      </c>
      <c r="AZ3778">
        <v>-6.0000000000000002E-5</v>
      </c>
      <c r="BA3778" s="21" t="e">
        <f t="shared" si="704"/>
        <v>#VALUE!</v>
      </c>
      <c r="BB3778" t="s">
        <v>540</v>
      </c>
      <c r="BC3778" t="s">
        <v>541</v>
      </c>
      <c r="BD3778" s="20" t="e">
        <f t="shared" si="705"/>
        <v>#VALUE!</v>
      </c>
      <c r="BE3778">
        <v>14.276579999999999</v>
      </c>
      <c r="BF3778" s="20" t="e">
        <f t="shared" si="706"/>
        <v>#VALUE!</v>
      </c>
      <c r="BG3778">
        <v>23.5</v>
      </c>
      <c r="BH3778">
        <v>50.6922</v>
      </c>
      <c r="BI3778" s="20">
        <f t="shared" si="707"/>
        <v>678.84210983149285</v>
      </c>
      <c r="BJ3778">
        <v>34412</v>
      </c>
      <c r="BK3778" t="s">
        <v>551</v>
      </c>
      <c r="BL3778" s="20" t="e">
        <f t="shared" si="708"/>
        <v>#VALUE!</v>
      </c>
    </row>
    <row r="3779" spans="1:64" hidden="1" outlineLevel="2" collapsed="1" x14ac:dyDescent="0.35">
      <c r="A3779" t="s">
        <v>443</v>
      </c>
      <c r="B3779" t="s">
        <v>443</v>
      </c>
      <c r="C3779" t="b">
        <v>0</v>
      </c>
      <c r="D3779" t="s">
        <v>439</v>
      </c>
      <c r="E3779" t="s">
        <v>557</v>
      </c>
      <c r="F3779" t="s">
        <v>550</v>
      </c>
      <c r="G3779" t="s">
        <v>3024</v>
      </c>
      <c r="H3779" t="s">
        <v>443</v>
      </c>
      <c r="I3779">
        <v>1</v>
      </c>
      <c r="J3779">
        <v>1</v>
      </c>
      <c r="K3779" t="s">
        <v>3014</v>
      </c>
      <c r="L3779" t="s">
        <v>3014</v>
      </c>
      <c r="M3779">
        <v>0</v>
      </c>
      <c r="N3779">
        <v>2</v>
      </c>
      <c r="O3779">
        <v>0.95079999999999998</v>
      </c>
      <c r="P3779">
        <v>0</v>
      </c>
      <c r="Q3779">
        <v>1</v>
      </c>
      <c r="R3779">
        <v>1</v>
      </c>
      <c r="S3779">
        <v>773.37019999999995</v>
      </c>
      <c r="T3779">
        <v>1545.7331200000001</v>
      </c>
      <c r="U3779">
        <v>1545.73323</v>
      </c>
      <c r="V3779">
        <v>-0.08</v>
      </c>
      <c r="W3779">
        <v>-6.0000000000000002E-5</v>
      </c>
      <c r="X3779" t="s">
        <v>540</v>
      </c>
      <c r="Y3779" t="s">
        <v>541</v>
      </c>
      <c r="Z3779">
        <v>14.276579999999999</v>
      </c>
      <c r="AA3779">
        <v>23.5</v>
      </c>
      <c r="AB3779">
        <v>50.6922</v>
      </c>
      <c r="AC3779">
        <v>34412</v>
      </c>
      <c r="AD3779" t="s">
        <v>551</v>
      </c>
      <c r="AE3779" t="s">
        <v>552</v>
      </c>
      <c r="AF3779" t="s">
        <v>443</v>
      </c>
      <c r="AG3779" t="s">
        <v>443</v>
      </c>
      <c r="AH3779">
        <v>61</v>
      </c>
      <c r="AI3779" t="b">
        <v>0</v>
      </c>
      <c r="AJ3779">
        <v>51</v>
      </c>
      <c r="AK3779">
        <v>33</v>
      </c>
      <c r="AL3779">
        <v>1.23555759117784E-5</v>
      </c>
      <c r="AM3779">
        <v>0</v>
      </c>
      <c r="AN3779">
        <v>3.9050000000000001E-4</v>
      </c>
      <c r="AO3779">
        <v>76722544</v>
      </c>
      <c r="AP3779">
        <v>50.79</v>
      </c>
      <c r="AQ3779" t="str">
        <f t="shared" si="701"/>
        <v>Mascot (A5)</v>
      </c>
      <c r="AT3779" t="str">
        <f t="shared" si="702"/>
        <v>Mascot (A5)</v>
      </c>
      <c r="AU3779" t="str">
        <f t="shared" si="698"/>
        <v xml:space="preserve"> (A5)</v>
      </c>
      <c r="AV3779" t="str">
        <f t="shared" si="699"/>
        <v xml:space="preserve"> (A5)</v>
      </c>
      <c r="AW3779" s="19" t="str">
        <f t="shared" si="700"/>
        <v xml:space="preserve"> (A5)</v>
      </c>
      <c r="AX3779">
        <v>-0.08</v>
      </c>
      <c r="AY3779" s="20">
        <f t="shared" si="703"/>
        <v>7.5000000000000002E-4</v>
      </c>
      <c r="AZ3779">
        <v>-6.0000000000000002E-5</v>
      </c>
      <c r="BA3779" s="21" t="e">
        <f t="shared" si="704"/>
        <v>#VALUE!</v>
      </c>
      <c r="BB3779" t="s">
        <v>540</v>
      </c>
      <c r="BC3779" t="s">
        <v>541</v>
      </c>
      <c r="BD3779" s="20" t="e">
        <f t="shared" si="705"/>
        <v>#VALUE!</v>
      </c>
      <c r="BE3779">
        <v>14.276579999999999</v>
      </c>
      <c r="BF3779" s="20" t="e">
        <f t="shared" si="706"/>
        <v>#VALUE!</v>
      </c>
      <c r="BG3779">
        <v>23.5</v>
      </c>
      <c r="BH3779">
        <v>50.6922</v>
      </c>
      <c r="BI3779" s="20">
        <f t="shared" si="707"/>
        <v>678.84210983149285</v>
      </c>
      <c r="BJ3779">
        <v>34412</v>
      </c>
      <c r="BK3779" t="s">
        <v>551</v>
      </c>
      <c r="BL3779" s="20" t="e">
        <f t="shared" si="708"/>
        <v>#VALUE!</v>
      </c>
    </row>
    <row r="3780" spans="1:64" hidden="1" outlineLevel="2" collapsed="1" x14ac:dyDescent="0.35">
      <c r="A3780" t="s">
        <v>443</v>
      </c>
      <c r="B3780" t="s">
        <v>443</v>
      </c>
      <c r="C3780" t="b">
        <v>0</v>
      </c>
      <c r="D3780" t="s">
        <v>439</v>
      </c>
      <c r="E3780" t="s">
        <v>557</v>
      </c>
      <c r="F3780" t="s">
        <v>550</v>
      </c>
      <c r="G3780" t="s">
        <v>3024</v>
      </c>
      <c r="H3780" t="s">
        <v>443</v>
      </c>
      <c r="I3780">
        <v>1</v>
      </c>
      <c r="J3780">
        <v>1</v>
      </c>
      <c r="K3780" t="s">
        <v>3014</v>
      </c>
      <c r="L3780" t="s">
        <v>3014</v>
      </c>
      <c r="M3780">
        <v>0</v>
      </c>
      <c r="N3780">
        <v>2</v>
      </c>
      <c r="O3780">
        <v>1</v>
      </c>
      <c r="P3780">
        <v>0</v>
      </c>
      <c r="Q3780">
        <v>1</v>
      </c>
      <c r="R3780">
        <v>1</v>
      </c>
      <c r="S3780">
        <v>773.37022999999999</v>
      </c>
      <c r="T3780">
        <v>1545.7331799999999</v>
      </c>
      <c r="U3780">
        <v>1545.73323</v>
      </c>
      <c r="V3780">
        <v>-0.03</v>
      </c>
      <c r="W3780">
        <v>-2.0000000000000002E-5</v>
      </c>
      <c r="X3780" t="s">
        <v>540</v>
      </c>
      <c r="Y3780" t="s">
        <v>541</v>
      </c>
      <c r="Z3780">
        <v>12.08343</v>
      </c>
      <c r="AA3780">
        <v>18.634</v>
      </c>
      <c r="AB3780">
        <v>50.7425</v>
      </c>
      <c r="AC3780">
        <v>33983</v>
      </c>
      <c r="AD3780" t="s">
        <v>554</v>
      </c>
      <c r="AE3780" t="s">
        <v>555</v>
      </c>
      <c r="AF3780" t="s">
        <v>443</v>
      </c>
      <c r="AG3780" t="s">
        <v>443</v>
      </c>
      <c r="AH3780">
        <v>62</v>
      </c>
      <c r="AI3780" t="b">
        <v>0</v>
      </c>
      <c r="AJ3780">
        <v>51</v>
      </c>
      <c r="AK3780">
        <v>33</v>
      </c>
      <c r="AL3780">
        <v>9.7692898100726101E-6</v>
      </c>
      <c r="AM3780">
        <v>0</v>
      </c>
      <c r="AN3780">
        <v>7.1679999999999997E-4</v>
      </c>
      <c r="AO3780">
        <v>55251428</v>
      </c>
      <c r="AP3780">
        <v>50.85</v>
      </c>
      <c r="AQ3780" t="str">
        <f t="shared" si="701"/>
        <v>Mascot (A5)</v>
      </c>
      <c r="AT3780" t="str">
        <f t="shared" si="702"/>
        <v>Mascot (A5)</v>
      </c>
      <c r="AU3780" t="str">
        <f t="shared" si="698"/>
        <v xml:space="preserve"> (A5)</v>
      </c>
      <c r="AV3780" t="str">
        <f t="shared" si="699"/>
        <v xml:space="preserve"> (A5)</v>
      </c>
      <c r="AW3780" s="19" t="str">
        <f t="shared" si="700"/>
        <v xml:space="preserve"> (A5)</v>
      </c>
      <c r="AX3780">
        <v>-0.03</v>
      </c>
      <c r="AY3780" s="20">
        <f t="shared" si="703"/>
        <v>6.6666666666666675E-4</v>
      </c>
      <c r="AZ3780">
        <v>-2.0000000000000002E-5</v>
      </c>
      <c r="BA3780" s="21" t="e">
        <f t="shared" si="704"/>
        <v>#VALUE!</v>
      </c>
      <c r="BB3780" t="s">
        <v>540</v>
      </c>
      <c r="BC3780" t="s">
        <v>541</v>
      </c>
      <c r="BD3780" s="20" t="e">
        <f t="shared" si="705"/>
        <v>#VALUE!</v>
      </c>
      <c r="BE3780">
        <v>12.08343</v>
      </c>
      <c r="BF3780" s="20" t="e">
        <f t="shared" si="706"/>
        <v>#VALUE!</v>
      </c>
      <c r="BG3780">
        <v>18.634</v>
      </c>
      <c r="BH3780">
        <v>50.7425</v>
      </c>
      <c r="BI3780" s="20">
        <f t="shared" si="707"/>
        <v>669.71473616790661</v>
      </c>
      <c r="BJ3780">
        <v>33983</v>
      </c>
      <c r="BK3780" t="s">
        <v>554</v>
      </c>
      <c r="BL3780" s="20" t="e">
        <f t="shared" si="708"/>
        <v>#VALUE!</v>
      </c>
    </row>
    <row r="3781" spans="1:64" hidden="1" outlineLevel="2" collapsed="1" x14ac:dyDescent="0.35">
      <c r="A3781" t="s">
        <v>443</v>
      </c>
      <c r="B3781" t="s">
        <v>443</v>
      </c>
      <c r="C3781" t="b">
        <v>0</v>
      </c>
      <c r="D3781" t="s">
        <v>439</v>
      </c>
      <c r="E3781" t="s">
        <v>557</v>
      </c>
      <c r="F3781" t="s">
        <v>539</v>
      </c>
      <c r="G3781" t="s">
        <v>3024</v>
      </c>
      <c r="H3781" t="s">
        <v>443</v>
      </c>
      <c r="I3781">
        <v>1</v>
      </c>
      <c r="J3781">
        <v>1</v>
      </c>
      <c r="K3781" t="s">
        <v>3014</v>
      </c>
      <c r="L3781" t="s">
        <v>3014</v>
      </c>
      <c r="M3781">
        <v>0</v>
      </c>
      <c r="N3781">
        <v>2</v>
      </c>
      <c r="O3781">
        <v>1</v>
      </c>
      <c r="P3781">
        <v>0</v>
      </c>
      <c r="Q3781">
        <v>1</v>
      </c>
      <c r="R3781">
        <v>1</v>
      </c>
      <c r="S3781">
        <v>773.36996999999997</v>
      </c>
      <c r="T3781">
        <v>1545.7326599999999</v>
      </c>
      <c r="U3781">
        <v>1545.73323</v>
      </c>
      <c r="V3781">
        <v>-0.37</v>
      </c>
      <c r="W3781">
        <v>-2.9E-4</v>
      </c>
      <c r="X3781" t="s">
        <v>540</v>
      </c>
      <c r="Y3781" t="s">
        <v>541</v>
      </c>
      <c r="Z3781">
        <v>22.819230000000001</v>
      </c>
      <c r="AA3781">
        <v>25.832000000000001</v>
      </c>
      <c r="AB3781">
        <v>50.7059</v>
      </c>
      <c r="AC3781">
        <v>34027</v>
      </c>
      <c r="AD3781" t="s">
        <v>568</v>
      </c>
      <c r="AE3781" t="s">
        <v>569</v>
      </c>
      <c r="AF3781" t="s">
        <v>443</v>
      </c>
      <c r="AG3781" t="s">
        <v>443</v>
      </c>
      <c r="AH3781">
        <v>58</v>
      </c>
      <c r="AI3781" t="b">
        <v>0</v>
      </c>
      <c r="AJ3781">
        <v>51</v>
      </c>
      <c r="AK3781">
        <v>33</v>
      </c>
      <c r="AL3781">
        <v>2.5460269319488799E-5</v>
      </c>
      <c r="AM3781">
        <v>0</v>
      </c>
      <c r="AN3781">
        <v>1.756E-3</v>
      </c>
      <c r="AO3781">
        <v>30028982</v>
      </c>
      <c r="AP3781">
        <v>50.81</v>
      </c>
      <c r="AQ3781" t="str">
        <f t="shared" si="701"/>
        <v>Mascot (A5)</v>
      </c>
      <c r="AT3781" t="str">
        <f t="shared" si="702"/>
        <v>Mascot (A5)</v>
      </c>
      <c r="AU3781" t="str">
        <f t="shared" si="698"/>
        <v xml:space="preserve"> (A5)</v>
      </c>
      <c r="AV3781" t="str">
        <f t="shared" si="699"/>
        <v xml:space="preserve"> (A5)</v>
      </c>
      <c r="AW3781" s="19" t="str">
        <f t="shared" si="700"/>
        <v xml:space="preserve"> (A5)</v>
      </c>
      <c r="AX3781">
        <v>-0.37</v>
      </c>
      <c r="AY3781" s="20">
        <f t="shared" si="703"/>
        <v>7.8378378378378378E-4</v>
      </c>
      <c r="AZ3781">
        <v>-2.9E-4</v>
      </c>
      <c r="BA3781" s="21" t="e">
        <f t="shared" si="704"/>
        <v>#VALUE!</v>
      </c>
      <c r="BB3781" t="s">
        <v>540</v>
      </c>
      <c r="BC3781" t="s">
        <v>541</v>
      </c>
      <c r="BD3781" s="20" t="e">
        <f t="shared" si="705"/>
        <v>#VALUE!</v>
      </c>
      <c r="BE3781">
        <v>22.819230000000001</v>
      </c>
      <c r="BF3781" s="20" t="e">
        <f t="shared" si="706"/>
        <v>#VALUE!</v>
      </c>
      <c r="BG3781">
        <v>25.832000000000001</v>
      </c>
      <c r="BH3781">
        <v>50.7059</v>
      </c>
      <c r="BI3781" s="20">
        <f t="shared" si="707"/>
        <v>671.06589174040892</v>
      </c>
      <c r="BJ3781">
        <v>34027</v>
      </c>
      <c r="BK3781" t="s">
        <v>568</v>
      </c>
      <c r="BL3781" s="20" t="e">
        <f t="shared" si="708"/>
        <v>#VALUE!</v>
      </c>
    </row>
    <row r="3782" spans="1:64" hidden="1" outlineLevel="1" x14ac:dyDescent="0.35">
      <c r="A3782" t="s">
        <v>443</v>
      </c>
      <c r="B3782" t="b">
        <v>0</v>
      </c>
      <c r="C3782" t="s">
        <v>439</v>
      </c>
      <c r="D3782" t="s">
        <v>3028</v>
      </c>
      <c r="E3782" t="s">
        <v>443</v>
      </c>
      <c r="F3782" t="s">
        <v>443</v>
      </c>
      <c r="G3782" t="b">
        <v>0</v>
      </c>
      <c r="H3782">
        <v>1</v>
      </c>
      <c r="I3782">
        <v>1</v>
      </c>
      <c r="J3782">
        <v>2</v>
      </c>
      <c r="K3782" t="s">
        <v>3014</v>
      </c>
      <c r="L3782" t="s">
        <v>3029</v>
      </c>
      <c r="M3782">
        <v>0</v>
      </c>
      <c r="N3782">
        <v>2004.02189</v>
      </c>
      <c r="O3782">
        <v>0</v>
      </c>
      <c r="P3782" t="s">
        <v>443</v>
      </c>
      <c r="Q3782">
        <v>162</v>
      </c>
      <c r="R3782">
        <v>176.4</v>
      </c>
      <c r="S3782">
        <v>139.5</v>
      </c>
      <c r="T3782">
        <v>101.9</v>
      </c>
      <c r="U3782">
        <v>122.9</v>
      </c>
      <c r="V3782">
        <v>124.8</v>
      </c>
      <c r="W3782">
        <v>72.5</v>
      </c>
      <c r="X3782" t="s">
        <v>443</v>
      </c>
      <c r="Y3782" t="s">
        <v>443</v>
      </c>
      <c r="Z3782" t="s">
        <v>445</v>
      </c>
      <c r="AA3782" t="s">
        <v>439</v>
      </c>
      <c r="AB3782" t="s">
        <v>439</v>
      </c>
      <c r="AC3782" t="s">
        <v>444</v>
      </c>
      <c r="AD3782" t="s">
        <v>444</v>
      </c>
      <c r="AE3782" t="s">
        <v>444</v>
      </c>
      <c r="AF3782" t="s">
        <v>444</v>
      </c>
      <c r="AG3782" t="s">
        <v>444</v>
      </c>
      <c r="AH3782" t="s">
        <v>445</v>
      </c>
      <c r="AI3782" t="s">
        <v>439</v>
      </c>
      <c r="AJ3782" t="s">
        <v>439</v>
      </c>
      <c r="AK3782">
        <v>0</v>
      </c>
      <c r="AL3782">
        <v>0</v>
      </c>
      <c r="AM3782">
        <v>1.355E-2</v>
      </c>
      <c r="AN3782">
        <v>1.2409999999999999E-3</v>
      </c>
      <c r="AO3782">
        <v>2.95</v>
      </c>
      <c r="AP3782">
        <v>36</v>
      </c>
      <c r="AQ3782" t="str">
        <f t="shared" si="701"/>
        <v/>
      </c>
      <c r="AR3782" t="s">
        <v>3030</v>
      </c>
      <c r="AS3782" t="s">
        <v>3031</v>
      </c>
      <c r="AT3782" t="str">
        <f t="shared" si="702"/>
        <v/>
      </c>
      <c r="AU3782" t="str">
        <f t="shared" si="698"/>
        <v/>
      </c>
      <c r="AV3782" t="str">
        <f t="shared" si="699"/>
        <v/>
      </c>
      <c r="AW3782" s="19" t="str">
        <f t="shared" si="700"/>
        <v/>
      </c>
      <c r="AX3782">
        <v>124.8</v>
      </c>
      <c r="AY3782" s="20">
        <f t="shared" si="703"/>
        <v>0.58092948717948723</v>
      </c>
      <c r="AZ3782">
        <v>72.5</v>
      </c>
      <c r="BA3782" s="21" t="e">
        <f t="shared" si="704"/>
        <v>#VALUE!</v>
      </c>
      <c r="BB3782" t="s">
        <v>443</v>
      </c>
      <c r="BC3782" t="s">
        <v>443</v>
      </c>
      <c r="BD3782" s="20" t="e">
        <f t="shared" si="705"/>
        <v>#VALUE!</v>
      </c>
      <c r="BE3782" t="s">
        <v>445</v>
      </c>
      <c r="BF3782" s="20" t="e">
        <f t="shared" si="706"/>
        <v>#VALUE!</v>
      </c>
      <c r="BG3782" t="s">
        <v>439</v>
      </c>
      <c r="BH3782" t="s">
        <v>439</v>
      </c>
      <c r="BI3782" s="20" t="e">
        <f t="shared" si="707"/>
        <v>#VALUE!</v>
      </c>
      <c r="BJ3782" t="s">
        <v>444</v>
      </c>
      <c r="BK3782" t="s">
        <v>444</v>
      </c>
      <c r="BL3782" s="20" t="e">
        <f t="shared" si="708"/>
        <v>#VALUE!</v>
      </c>
    </row>
    <row r="3783" spans="1:64" hidden="1" outlineLevel="2" collapsed="1" x14ac:dyDescent="0.35">
      <c r="A3783" t="s">
        <v>443</v>
      </c>
      <c r="B3783" t="s">
        <v>443</v>
      </c>
      <c r="C3783" t="s">
        <v>457</v>
      </c>
      <c r="D3783" t="s">
        <v>458</v>
      </c>
      <c r="E3783" t="s">
        <v>508</v>
      </c>
      <c r="F3783" t="s">
        <v>509</v>
      </c>
      <c r="G3783" t="s">
        <v>459</v>
      </c>
      <c r="H3783" t="s">
        <v>460</v>
      </c>
      <c r="I3783" t="s">
        <v>463</v>
      </c>
      <c r="J3783" t="s">
        <v>464</v>
      </c>
      <c r="K3783" t="s">
        <v>466</v>
      </c>
      <c r="L3783" t="s">
        <v>510</v>
      </c>
      <c r="M3783" t="s">
        <v>468</v>
      </c>
      <c r="N3783" t="s">
        <v>511</v>
      </c>
      <c r="O3783" t="s">
        <v>512</v>
      </c>
      <c r="P3783" t="s">
        <v>513</v>
      </c>
      <c r="Q3783" t="s">
        <v>514</v>
      </c>
      <c r="R3783" t="s">
        <v>515</v>
      </c>
      <c r="S3783" t="s">
        <v>516</v>
      </c>
      <c r="T3783" t="s">
        <v>517</v>
      </c>
      <c r="U3783" t="s">
        <v>469</v>
      </c>
      <c r="V3783" t="s">
        <v>518</v>
      </c>
      <c r="W3783" t="s">
        <v>519</v>
      </c>
      <c r="X3783" t="s">
        <v>520</v>
      </c>
      <c r="Y3783" t="s">
        <v>521</v>
      </c>
      <c r="Z3783" t="s">
        <v>522</v>
      </c>
      <c r="AA3783" t="s">
        <v>523</v>
      </c>
      <c r="AB3783" t="s">
        <v>524</v>
      </c>
      <c r="AC3783" t="s">
        <v>525</v>
      </c>
      <c r="AD3783" t="s">
        <v>526</v>
      </c>
      <c r="AE3783" t="s">
        <v>527</v>
      </c>
      <c r="AF3783" t="s">
        <v>480</v>
      </c>
      <c r="AG3783" t="s">
        <v>528</v>
      </c>
      <c r="AH3783" t="s">
        <v>529</v>
      </c>
      <c r="AI3783" t="s">
        <v>462</v>
      </c>
      <c r="AJ3783" t="s">
        <v>530</v>
      </c>
      <c r="AK3783" t="s">
        <v>531</v>
      </c>
      <c r="AL3783" t="s">
        <v>532</v>
      </c>
      <c r="AM3783" t="s">
        <v>533</v>
      </c>
      <c r="AN3783" t="s">
        <v>534</v>
      </c>
      <c r="AO3783" t="s">
        <v>535</v>
      </c>
      <c r="AP3783" t="s">
        <v>536</v>
      </c>
      <c r="AQ3783" t="str">
        <f t="shared" si="701"/>
        <v>Identifying Node</v>
      </c>
      <c r="AT3783" t="str">
        <f t="shared" si="702"/>
        <v>Identifying No</v>
      </c>
      <c r="AU3783" t="str">
        <f t="shared" si="698"/>
        <v>fying N</v>
      </c>
      <c r="AV3783" t="str">
        <f t="shared" si="699"/>
        <v xml:space="preserve">fying </v>
      </c>
      <c r="AW3783" s="19" t="str">
        <f t="shared" si="700"/>
        <v xml:space="preserve">fying </v>
      </c>
      <c r="AX3783" t="s">
        <v>518</v>
      </c>
      <c r="AY3783" s="20" t="e">
        <f t="shared" si="703"/>
        <v>#VALUE!</v>
      </c>
      <c r="AZ3783" t="s">
        <v>519</v>
      </c>
      <c r="BA3783" s="21" t="e">
        <f t="shared" si="704"/>
        <v>#VALUE!</v>
      </c>
      <c r="BB3783" t="s">
        <v>520</v>
      </c>
      <c r="BC3783" t="s">
        <v>521</v>
      </c>
      <c r="BD3783" s="20" t="e">
        <f t="shared" si="705"/>
        <v>#VALUE!</v>
      </c>
      <c r="BE3783" t="s">
        <v>522</v>
      </c>
      <c r="BF3783" s="20" t="e">
        <f t="shared" si="706"/>
        <v>#VALUE!</v>
      </c>
      <c r="BG3783" t="s">
        <v>523</v>
      </c>
      <c r="BH3783" t="s">
        <v>524</v>
      </c>
      <c r="BI3783" s="20" t="e">
        <f t="shared" si="707"/>
        <v>#VALUE!</v>
      </c>
      <c r="BJ3783" t="s">
        <v>525</v>
      </c>
      <c r="BK3783" t="s">
        <v>526</v>
      </c>
      <c r="BL3783" s="20" t="e">
        <f t="shared" si="708"/>
        <v>#VALUE!</v>
      </c>
    </row>
    <row r="3784" spans="1:64" hidden="1" outlineLevel="2" collapsed="1" x14ac:dyDescent="0.35">
      <c r="A3784" t="s">
        <v>443</v>
      </c>
      <c r="B3784" t="s">
        <v>443</v>
      </c>
      <c r="C3784" t="b">
        <v>0</v>
      </c>
      <c r="D3784" t="s">
        <v>439</v>
      </c>
      <c r="E3784" t="s">
        <v>538</v>
      </c>
      <c r="F3784" t="s">
        <v>539</v>
      </c>
      <c r="G3784" t="s">
        <v>3028</v>
      </c>
      <c r="H3784" t="s">
        <v>443</v>
      </c>
      <c r="I3784">
        <v>1</v>
      </c>
      <c r="J3784">
        <v>1</v>
      </c>
      <c r="K3784" t="s">
        <v>3014</v>
      </c>
      <c r="L3784" t="s">
        <v>3014</v>
      </c>
      <c r="M3784">
        <v>0</v>
      </c>
      <c r="N3784">
        <v>2</v>
      </c>
      <c r="O3784">
        <v>0.79659999999999997</v>
      </c>
      <c r="P3784">
        <v>0</v>
      </c>
      <c r="Q3784">
        <v>1</v>
      </c>
      <c r="R3784">
        <v>1</v>
      </c>
      <c r="S3784">
        <v>1002.51577</v>
      </c>
      <c r="T3784">
        <v>2004.0242599999999</v>
      </c>
      <c r="U3784">
        <v>2004.02189</v>
      </c>
      <c r="V3784">
        <v>1.18</v>
      </c>
      <c r="W3784">
        <v>1.1800000000000001E-3</v>
      </c>
      <c r="X3784" t="s">
        <v>540</v>
      </c>
      <c r="Y3784" t="s">
        <v>541</v>
      </c>
      <c r="Z3784">
        <v>7.6576519999999997</v>
      </c>
      <c r="AA3784">
        <v>30</v>
      </c>
      <c r="AB3784">
        <v>65.821299999999994</v>
      </c>
      <c r="AC3784">
        <v>47842</v>
      </c>
      <c r="AD3784" t="s">
        <v>551</v>
      </c>
      <c r="AE3784" t="s">
        <v>552</v>
      </c>
      <c r="AF3784" t="s">
        <v>443</v>
      </c>
      <c r="AG3784">
        <v>2.95</v>
      </c>
      <c r="AH3784" t="s">
        <v>443</v>
      </c>
      <c r="AI3784" t="b">
        <v>0</v>
      </c>
      <c r="AJ3784" t="s">
        <v>443</v>
      </c>
      <c r="AK3784" t="s">
        <v>443</v>
      </c>
      <c r="AL3784" t="s">
        <v>443</v>
      </c>
      <c r="AM3784">
        <v>0</v>
      </c>
      <c r="AN3784">
        <v>1.2409999999999999E-3</v>
      </c>
      <c r="AO3784">
        <v>6908241</v>
      </c>
      <c r="AP3784">
        <v>65.83</v>
      </c>
      <c r="AQ3784" t="str">
        <f t="shared" si="701"/>
        <v>Sequest HT (A2)</v>
      </c>
      <c r="AT3784" t="str">
        <f t="shared" si="702"/>
        <v>Sequest HT (A2</v>
      </c>
      <c r="AU3784" t="str">
        <f t="shared" si="698"/>
        <v>t HT (A</v>
      </c>
      <c r="AV3784" t="str">
        <f t="shared" si="699"/>
        <v>t HT (</v>
      </c>
      <c r="AW3784" s="19" t="str">
        <f t="shared" si="700"/>
        <v>t HT (</v>
      </c>
      <c r="AX3784">
        <v>1.18</v>
      </c>
      <c r="AY3784" s="20">
        <f t="shared" si="703"/>
        <v>1E-3</v>
      </c>
      <c r="AZ3784">
        <v>1.1800000000000001E-3</v>
      </c>
      <c r="BA3784" s="21" t="e">
        <f t="shared" si="704"/>
        <v>#VALUE!</v>
      </c>
      <c r="BB3784" t="s">
        <v>540</v>
      </c>
      <c r="BC3784" t="s">
        <v>541</v>
      </c>
      <c r="BD3784" s="20" t="e">
        <f t="shared" si="705"/>
        <v>#VALUE!</v>
      </c>
      <c r="BE3784">
        <v>7.6576519999999997</v>
      </c>
      <c r="BF3784" s="20" t="e">
        <f t="shared" si="706"/>
        <v>#VALUE!</v>
      </c>
      <c r="BG3784">
        <v>30</v>
      </c>
      <c r="BH3784">
        <v>65.821299999999994</v>
      </c>
      <c r="BI3784" s="20">
        <f t="shared" si="707"/>
        <v>726.8467806014163</v>
      </c>
      <c r="BJ3784">
        <v>47842</v>
      </c>
      <c r="BK3784" t="s">
        <v>551</v>
      </c>
      <c r="BL3784" s="20" t="e">
        <f t="shared" si="708"/>
        <v>#VALUE!</v>
      </c>
    </row>
    <row r="3785" spans="1:64" hidden="1" outlineLevel="2" collapsed="1" x14ac:dyDescent="0.35">
      <c r="A3785" t="s">
        <v>443</v>
      </c>
      <c r="B3785" t="s">
        <v>443</v>
      </c>
      <c r="C3785" t="b">
        <v>0</v>
      </c>
      <c r="D3785" t="s">
        <v>439</v>
      </c>
      <c r="E3785" t="s">
        <v>538</v>
      </c>
      <c r="F3785" t="s">
        <v>539</v>
      </c>
      <c r="G3785" t="s">
        <v>3028</v>
      </c>
      <c r="H3785" t="s">
        <v>443</v>
      </c>
      <c r="I3785">
        <v>1</v>
      </c>
      <c r="J3785">
        <v>1</v>
      </c>
      <c r="K3785" t="s">
        <v>3014</v>
      </c>
      <c r="L3785" t="s">
        <v>3014</v>
      </c>
      <c r="M3785">
        <v>0</v>
      </c>
      <c r="N3785">
        <v>2</v>
      </c>
      <c r="O3785">
        <v>0.76190000000000002</v>
      </c>
      <c r="P3785">
        <v>0</v>
      </c>
      <c r="Q3785">
        <v>1</v>
      </c>
      <c r="R3785">
        <v>1</v>
      </c>
      <c r="S3785">
        <v>1002.51733</v>
      </c>
      <c r="T3785">
        <v>2004.02739</v>
      </c>
      <c r="U3785">
        <v>2004.02189</v>
      </c>
      <c r="V3785">
        <v>2.75</v>
      </c>
      <c r="W3785">
        <v>2.7499999999999998E-3</v>
      </c>
      <c r="X3785" t="s">
        <v>540</v>
      </c>
      <c r="Y3785" t="s">
        <v>541</v>
      </c>
      <c r="Z3785">
        <v>0</v>
      </c>
      <c r="AA3785">
        <v>30</v>
      </c>
      <c r="AB3785">
        <v>65.875799999999998</v>
      </c>
      <c r="AC3785">
        <v>47634</v>
      </c>
      <c r="AD3785" t="s">
        <v>554</v>
      </c>
      <c r="AE3785" t="s">
        <v>555</v>
      </c>
      <c r="AF3785" t="s">
        <v>443</v>
      </c>
      <c r="AG3785">
        <v>2.52</v>
      </c>
      <c r="AH3785" t="s">
        <v>443</v>
      </c>
      <c r="AI3785" t="b">
        <v>0</v>
      </c>
      <c r="AJ3785" t="s">
        <v>443</v>
      </c>
      <c r="AK3785" t="s">
        <v>443</v>
      </c>
      <c r="AL3785" t="s">
        <v>443</v>
      </c>
      <c r="AM3785">
        <v>1.5939999999999999E-3</v>
      </c>
      <c r="AN3785">
        <v>3.3110000000000001E-2</v>
      </c>
      <c r="AO3785">
        <v>5660123.5</v>
      </c>
      <c r="AP3785">
        <v>65.849999999999994</v>
      </c>
      <c r="AQ3785" t="str">
        <f t="shared" si="701"/>
        <v>Sequest HT (A2)</v>
      </c>
      <c r="AT3785" t="str">
        <f t="shared" si="702"/>
        <v>Sequest HT (A2</v>
      </c>
      <c r="AU3785" t="str">
        <f t="shared" si="698"/>
        <v>t HT (A</v>
      </c>
      <c r="AV3785" t="str">
        <f t="shared" si="699"/>
        <v>t HT (</v>
      </c>
      <c r="AW3785" s="19" t="str">
        <f t="shared" si="700"/>
        <v>t HT (</v>
      </c>
      <c r="AX3785">
        <v>2.75</v>
      </c>
      <c r="AY3785" s="20">
        <f t="shared" si="703"/>
        <v>1E-3</v>
      </c>
      <c r="AZ3785">
        <v>2.7499999999999998E-3</v>
      </c>
      <c r="BA3785" s="21" t="e">
        <f t="shared" si="704"/>
        <v>#VALUE!</v>
      </c>
      <c r="BB3785" t="s">
        <v>540</v>
      </c>
      <c r="BC3785" t="s">
        <v>541</v>
      </c>
      <c r="BD3785" s="20" t="e">
        <f t="shared" si="705"/>
        <v>#VALUE!</v>
      </c>
      <c r="BE3785">
        <v>0</v>
      </c>
      <c r="BF3785" s="20" t="e">
        <f t="shared" si="706"/>
        <v>#VALUE!</v>
      </c>
      <c r="BG3785">
        <v>30</v>
      </c>
      <c r="BH3785">
        <v>65.875799999999998</v>
      </c>
      <c r="BI3785" s="20">
        <f t="shared" si="707"/>
        <v>723.08799285928978</v>
      </c>
      <c r="BJ3785">
        <v>47634</v>
      </c>
      <c r="BK3785" t="s">
        <v>554</v>
      </c>
      <c r="BL3785" s="20" t="e">
        <f t="shared" si="708"/>
        <v>#VALUE!</v>
      </c>
    </row>
    <row r="3786" spans="1:64" collapsed="1" x14ac:dyDescent="0.35">
      <c r="A3786" t="b">
        <v>0</v>
      </c>
      <c r="B3786" t="s">
        <v>439</v>
      </c>
      <c r="C3786" t="s">
        <v>440</v>
      </c>
      <c r="D3786" t="s">
        <v>3032</v>
      </c>
      <c r="E3786" t="s">
        <v>3033</v>
      </c>
      <c r="F3786">
        <v>0</v>
      </c>
      <c r="G3786" t="b">
        <v>0</v>
      </c>
      <c r="H3786">
        <v>118.416</v>
      </c>
      <c r="I3786">
        <v>40</v>
      </c>
      <c r="J3786">
        <v>25</v>
      </c>
      <c r="K3786">
        <v>171</v>
      </c>
      <c r="L3786">
        <v>3</v>
      </c>
      <c r="M3786">
        <v>1</v>
      </c>
      <c r="N3786">
        <v>564</v>
      </c>
      <c r="O3786">
        <v>60</v>
      </c>
      <c r="P3786">
        <v>8</v>
      </c>
      <c r="Q3786">
        <v>3125</v>
      </c>
      <c r="R3786">
        <v>294.45999999999998</v>
      </c>
      <c r="S3786">
        <v>17</v>
      </c>
      <c r="T3786">
        <v>23</v>
      </c>
      <c r="U3786">
        <v>11</v>
      </c>
      <c r="V3786">
        <v>89.6</v>
      </c>
      <c r="W3786">
        <v>109.5</v>
      </c>
      <c r="X3786">
        <v>74.2</v>
      </c>
      <c r="Y3786">
        <v>114.7</v>
      </c>
      <c r="Z3786">
        <v>172.6</v>
      </c>
      <c r="AA3786">
        <v>109.2</v>
      </c>
      <c r="AB3786">
        <v>138.4</v>
      </c>
      <c r="AC3786">
        <v>91.9</v>
      </c>
      <c r="AD3786" t="s">
        <v>443</v>
      </c>
      <c r="AE3786" t="s">
        <v>444</v>
      </c>
      <c r="AF3786" t="s">
        <v>439</v>
      </c>
      <c r="AG3786" t="s">
        <v>439</v>
      </c>
      <c r="AH3786" t="s">
        <v>439</v>
      </c>
      <c r="AI3786" t="s">
        <v>439</v>
      </c>
      <c r="AJ3786" t="s">
        <v>439</v>
      </c>
      <c r="AK3786" t="s">
        <v>439</v>
      </c>
      <c r="AL3786" t="s">
        <v>439</v>
      </c>
      <c r="AM3786" t="s">
        <v>445</v>
      </c>
      <c r="AN3786" t="s">
        <v>443</v>
      </c>
      <c r="AQ3786" t="str">
        <f t="shared" si="701"/>
        <v>06 GN=KRT6B PE=1 SV=5</v>
      </c>
      <c r="AT3786" t="str">
        <f t="shared" si="702"/>
        <v>06 GN=KRT6B PE</v>
      </c>
      <c r="AU3786" t="str">
        <f t="shared" si="698"/>
        <v>KRT6B P</v>
      </c>
      <c r="AV3786" t="str">
        <f t="shared" si="699"/>
        <v xml:space="preserve">KRT6B </v>
      </c>
      <c r="AW3786" s="19" t="str">
        <f t="shared" si="700"/>
        <v xml:space="preserve">KRT6B </v>
      </c>
      <c r="AX3786">
        <v>89.6</v>
      </c>
      <c r="AY3786" s="20">
        <f t="shared" si="703"/>
        <v>1.2220982142857144</v>
      </c>
      <c r="AZ3786">
        <v>109.5</v>
      </c>
      <c r="BA3786" s="20">
        <f t="shared" si="704"/>
        <v>0.82812500000000011</v>
      </c>
      <c r="BB3786">
        <v>74.2</v>
      </c>
      <c r="BC3786">
        <v>114.7</v>
      </c>
      <c r="BD3786" s="27">
        <f t="shared" si="705"/>
        <v>1.5047951176983434</v>
      </c>
      <c r="BE3786">
        <v>172.6</v>
      </c>
      <c r="BF3786" s="20">
        <f t="shared" si="706"/>
        <v>0.9520488230165649</v>
      </c>
      <c r="BG3786">
        <v>109.2</v>
      </c>
      <c r="BH3786">
        <v>138.4</v>
      </c>
      <c r="BI3786" s="20">
        <f t="shared" si="707"/>
        <v>0.66401734104046239</v>
      </c>
      <c r="BJ3786">
        <v>91.9</v>
      </c>
      <c r="BK3786" t="s">
        <v>443</v>
      </c>
      <c r="BL3786" s="20" t="e">
        <f t="shared" si="708"/>
        <v>#VALUE!</v>
      </c>
    </row>
    <row r="3787" spans="1:64" hidden="1" outlineLevel="1" collapsed="1" x14ac:dyDescent="0.35">
      <c r="A3787" t="s">
        <v>443</v>
      </c>
      <c r="B3787" t="s">
        <v>457</v>
      </c>
      <c r="C3787" t="s">
        <v>458</v>
      </c>
      <c r="D3787" t="s">
        <v>459</v>
      </c>
      <c r="E3787" t="s">
        <v>460</v>
      </c>
      <c r="F3787" t="s">
        <v>461</v>
      </c>
      <c r="G3787" t="s">
        <v>462</v>
      </c>
      <c r="H3787" t="s">
        <v>463</v>
      </c>
      <c r="I3787" t="s">
        <v>464</v>
      </c>
      <c r="J3787" t="s">
        <v>465</v>
      </c>
      <c r="K3787" t="s">
        <v>466</v>
      </c>
      <c r="L3787" t="s">
        <v>467</v>
      </c>
      <c r="M3787" t="s">
        <v>468</v>
      </c>
      <c r="N3787" t="s">
        <v>469</v>
      </c>
      <c r="O3787" t="s">
        <v>470</v>
      </c>
      <c r="P3787" t="s">
        <v>471</v>
      </c>
      <c r="Q3787" t="s">
        <v>472</v>
      </c>
      <c r="R3787" t="s">
        <v>473</v>
      </c>
      <c r="S3787" t="s">
        <v>474</v>
      </c>
      <c r="T3787" t="s">
        <v>475</v>
      </c>
      <c r="U3787" t="s">
        <v>476</v>
      </c>
      <c r="V3787" t="s">
        <v>477</v>
      </c>
      <c r="W3787" t="s">
        <v>478</v>
      </c>
      <c r="X3787" t="s">
        <v>479</v>
      </c>
      <c r="Y3787" t="s">
        <v>480</v>
      </c>
      <c r="Z3787" t="s">
        <v>481</v>
      </c>
      <c r="AA3787" t="s">
        <v>482</v>
      </c>
      <c r="AB3787" t="s">
        <v>483</v>
      </c>
      <c r="AC3787" t="s">
        <v>484</v>
      </c>
      <c r="AD3787" t="s">
        <v>485</v>
      </c>
      <c r="AE3787" t="s">
        <v>486</v>
      </c>
      <c r="AF3787" t="s">
        <v>487</v>
      </c>
      <c r="AG3787" t="s">
        <v>488</v>
      </c>
      <c r="AH3787" t="s">
        <v>489</v>
      </c>
      <c r="AI3787" t="s">
        <v>490</v>
      </c>
      <c r="AJ3787" t="s">
        <v>491</v>
      </c>
      <c r="AK3787" t="s">
        <v>492</v>
      </c>
      <c r="AL3787" t="s">
        <v>493</v>
      </c>
      <c r="AM3787" t="s">
        <v>494</v>
      </c>
      <c r="AN3787" t="s">
        <v>495</v>
      </c>
      <c r="AO3787" t="s">
        <v>496</v>
      </c>
      <c r="AP3787" t="s">
        <v>497</v>
      </c>
      <c r="AQ3787" t="str">
        <f t="shared" si="701"/>
        <v>Modifications</v>
      </c>
      <c r="AR3787" t="s">
        <v>498</v>
      </c>
      <c r="AS3787" t="s">
        <v>499</v>
      </c>
      <c r="AT3787" t="str">
        <f t="shared" si="702"/>
        <v>Modifications</v>
      </c>
      <c r="AU3787" t="str">
        <f t="shared" si="698"/>
        <v>cations</v>
      </c>
      <c r="AV3787" t="str">
        <f t="shared" si="699"/>
        <v>cation</v>
      </c>
      <c r="AW3787" s="19" t="str">
        <f t="shared" si="700"/>
        <v>cation</v>
      </c>
      <c r="AX3787" t="s">
        <v>477</v>
      </c>
      <c r="AY3787" s="20" t="e">
        <f t="shared" si="703"/>
        <v>#VALUE!</v>
      </c>
      <c r="AZ3787" t="s">
        <v>478</v>
      </c>
      <c r="BA3787" s="20" t="e">
        <f t="shared" si="704"/>
        <v>#VALUE!</v>
      </c>
      <c r="BB3787" t="s">
        <v>479</v>
      </c>
      <c r="BC3787" t="s">
        <v>480</v>
      </c>
      <c r="BD3787" s="20" t="e">
        <f t="shared" si="705"/>
        <v>#VALUE!</v>
      </c>
      <c r="BE3787" t="s">
        <v>481</v>
      </c>
      <c r="BF3787" s="20" t="e">
        <f t="shared" si="706"/>
        <v>#VALUE!</v>
      </c>
      <c r="BG3787" t="s">
        <v>482</v>
      </c>
      <c r="BH3787" t="s">
        <v>483</v>
      </c>
      <c r="BI3787" s="20" t="e">
        <f t="shared" si="707"/>
        <v>#VALUE!</v>
      </c>
      <c r="BJ3787" t="s">
        <v>484</v>
      </c>
      <c r="BK3787" t="s">
        <v>485</v>
      </c>
      <c r="BL3787" s="20" t="e">
        <f t="shared" si="708"/>
        <v>#VALUE!</v>
      </c>
    </row>
    <row r="3788" spans="1:64" hidden="1" outlineLevel="1" x14ac:dyDescent="0.35">
      <c r="A3788" t="s">
        <v>443</v>
      </c>
      <c r="B3788" t="b">
        <v>0</v>
      </c>
      <c r="C3788" t="s">
        <v>439</v>
      </c>
      <c r="D3788" t="s">
        <v>3034</v>
      </c>
      <c r="E3788" t="s">
        <v>443</v>
      </c>
      <c r="F3788" t="s">
        <v>443</v>
      </c>
      <c r="G3788" t="b">
        <v>0</v>
      </c>
      <c r="H3788">
        <v>1</v>
      </c>
      <c r="I3788">
        <v>6</v>
      </c>
      <c r="J3788">
        <v>1</v>
      </c>
      <c r="K3788" t="s">
        <v>3035</v>
      </c>
      <c r="L3788" t="s">
        <v>3036</v>
      </c>
      <c r="M3788">
        <v>0</v>
      </c>
      <c r="N3788">
        <v>1303.59871</v>
      </c>
      <c r="O3788">
        <v>0</v>
      </c>
      <c r="P3788">
        <v>525.9</v>
      </c>
      <c r="Q3788">
        <v>147.1</v>
      </c>
      <c r="R3788">
        <v>227</v>
      </c>
      <c r="S3788" t="s">
        <v>443</v>
      </c>
      <c r="T3788" t="s">
        <v>443</v>
      </c>
      <c r="U3788" t="s">
        <v>443</v>
      </c>
      <c r="V3788" t="s">
        <v>443</v>
      </c>
      <c r="W3788" t="s">
        <v>443</v>
      </c>
      <c r="X3788" t="s">
        <v>443</v>
      </c>
      <c r="Y3788" t="s">
        <v>443</v>
      </c>
      <c r="Z3788" t="s">
        <v>444</v>
      </c>
      <c r="AA3788" t="s">
        <v>444</v>
      </c>
      <c r="AB3788" t="s">
        <v>439</v>
      </c>
      <c r="AC3788" t="s">
        <v>445</v>
      </c>
      <c r="AD3788" t="s">
        <v>445</v>
      </c>
      <c r="AE3788" t="s">
        <v>445</v>
      </c>
      <c r="AF3788" t="s">
        <v>445</v>
      </c>
      <c r="AG3788" t="s">
        <v>445</v>
      </c>
      <c r="AH3788" t="s">
        <v>445</v>
      </c>
      <c r="AI3788" t="s">
        <v>439</v>
      </c>
      <c r="AJ3788" t="s">
        <v>439</v>
      </c>
      <c r="AK3788">
        <v>2.4899999999999998E-4</v>
      </c>
      <c r="AL3788">
        <v>0</v>
      </c>
      <c r="AM3788">
        <v>2.776E-2</v>
      </c>
      <c r="AN3788">
        <v>1.3690000000000001E-2</v>
      </c>
      <c r="AO3788">
        <v>2.2999999999999998</v>
      </c>
      <c r="AP3788">
        <v>23</v>
      </c>
      <c r="AQ3788" t="str">
        <f t="shared" si="701"/>
        <v/>
      </c>
      <c r="AR3788" t="s">
        <v>3037</v>
      </c>
      <c r="AS3788" t="s">
        <v>3038</v>
      </c>
      <c r="AT3788" t="str">
        <f t="shared" si="702"/>
        <v/>
      </c>
      <c r="AU3788" t="str">
        <f t="shared" si="698"/>
        <v/>
      </c>
      <c r="AV3788" t="str">
        <f t="shared" si="699"/>
        <v/>
      </c>
      <c r="AW3788" s="19" t="str">
        <f t="shared" si="700"/>
        <v/>
      </c>
      <c r="AX3788" t="s">
        <v>443</v>
      </c>
      <c r="AY3788" s="20" t="e">
        <f t="shared" si="703"/>
        <v>#VALUE!</v>
      </c>
      <c r="AZ3788" t="s">
        <v>443</v>
      </c>
      <c r="BA3788" s="20" t="e">
        <f t="shared" si="704"/>
        <v>#VALUE!</v>
      </c>
      <c r="BB3788" t="s">
        <v>443</v>
      </c>
      <c r="BC3788" t="s">
        <v>443</v>
      </c>
      <c r="BD3788" s="20" t="e">
        <f t="shared" si="705"/>
        <v>#VALUE!</v>
      </c>
      <c r="BE3788" t="s">
        <v>444</v>
      </c>
      <c r="BF3788" s="20" t="e">
        <f t="shared" si="706"/>
        <v>#VALUE!</v>
      </c>
      <c r="BG3788" t="s">
        <v>444</v>
      </c>
      <c r="BH3788" t="s">
        <v>439</v>
      </c>
      <c r="BI3788" s="20" t="e">
        <f t="shared" si="707"/>
        <v>#VALUE!</v>
      </c>
      <c r="BJ3788" t="s">
        <v>445</v>
      </c>
      <c r="BK3788" t="s">
        <v>445</v>
      </c>
      <c r="BL3788" s="20" t="e">
        <f t="shared" si="708"/>
        <v>#VALUE!</v>
      </c>
    </row>
    <row r="3789" spans="1:64" hidden="1" outlineLevel="2" collapsed="1" x14ac:dyDescent="0.35">
      <c r="A3789" t="s">
        <v>443</v>
      </c>
      <c r="B3789" t="s">
        <v>443</v>
      </c>
      <c r="C3789" t="s">
        <v>457</v>
      </c>
      <c r="D3789" t="s">
        <v>458</v>
      </c>
      <c r="E3789" t="s">
        <v>508</v>
      </c>
      <c r="F3789" t="s">
        <v>509</v>
      </c>
      <c r="G3789" t="s">
        <v>459</v>
      </c>
      <c r="H3789" t="s">
        <v>460</v>
      </c>
      <c r="I3789" t="s">
        <v>463</v>
      </c>
      <c r="J3789" t="s">
        <v>464</v>
      </c>
      <c r="K3789" t="s">
        <v>466</v>
      </c>
      <c r="L3789" t="s">
        <v>510</v>
      </c>
      <c r="M3789" t="s">
        <v>468</v>
      </c>
      <c r="N3789" t="s">
        <v>511</v>
      </c>
      <c r="O3789" t="s">
        <v>512</v>
      </c>
      <c r="P3789" t="s">
        <v>513</v>
      </c>
      <c r="Q3789" t="s">
        <v>514</v>
      </c>
      <c r="R3789" t="s">
        <v>515</v>
      </c>
      <c r="S3789" t="s">
        <v>516</v>
      </c>
      <c r="T3789" t="s">
        <v>517</v>
      </c>
      <c r="U3789" t="s">
        <v>469</v>
      </c>
      <c r="V3789" t="s">
        <v>518</v>
      </c>
      <c r="W3789" t="s">
        <v>519</v>
      </c>
      <c r="X3789" t="s">
        <v>520</v>
      </c>
      <c r="Y3789" t="s">
        <v>521</v>
      </c>
      <c r="Z3789" t="s">
        <v>522</v>
      </c>
      <c r="AA3789" t="s">
        <v>523</v>
      </c>
      <c r="AB3789" t="s">
        <v>524</v>
      </c>
      <c r="AC3789" t="s">
        <v>525</v>
      </c>
      <c r="AD3789" t="s">
        <v>526</v>
      </c>
      <c r="AE3789" t="s">
        <v>527</v>
      </c>
      <c r="AF3789" t="s">
        <v>480</v>
      </c>
      <c r="AG3789" t="s">
        <v>528</v>
      </c>
      <c r="AH3789" t="s">
        <v>529</v>
      </c>
      <c r="AI3789" t="s">
        <v>462</v>
      </c>
      <c r="AJ3789" t="s">
        <v>530</v>
      </c>
      <c r="AK3789" t="s">
        <v>531</v>
      </c>
      <c r="AL3789" t="s">
        <v>532</v>
      </c>
      <c r="AM3789" t="s">
        <v>533</v>
      </c>
      <c r="AN3789" t="s">
        <v>534</v>
      </c>
      <c r="AO3789" t="s">
        <v>535</v>
      </c>
      <c r="AP3789" t="s">
        <v>536</v>
      </c>
      <c r="AQ3789" t="str">
        <f t="shared" si="701"/>
        <v>Identifying Node</v>
      </c>
      <c r="AT3789" t="str">
        <f t="shared" si="702"/>
        <v>Identifying No</v>
      </c>
      <c r="AU3789" t="str">
        <f t="shared" si="698"/>
        <v>fying N</v>
      </c>
      <c r="AV3789" t="str">
        <f t="shared" si="699"/>
        <v xml:space="preserve">fying </v>
      </c>
      <c r="AW3789" s="19" t="str">
        <f t="shared" si="700"/>
        <v xml:space="preserve">fying </v>
      </c>
      <c r="AX3789" t="s">
        <v>518</v>
      </c>
      <c r="AY3789" s="20" t="e">
        <f t="shared" si="703"/>
        <v>#VALUE!</v>
      </c>
      <c r="AZ3789" t="s">
        <v>519</v>
      </c>
      <c r="BA3789" s="20" t="e">
        <f t="shared" si="704"/>
        <v>#VALUE!</v>
      </c>
      <c r="BB3789" t="s">
        <v>520</v>
      </c>
      <c r="BC3789" t="s">
        <v>521</v>
      </c>
      <c r="BD3789" s="20" t="e">
        <f t="shared" si="705"/>
        <v>#VALUE!</v>
      </c>
      <c r="BE3789" t="s">
        <v>522</v>
      </c>
      <c r="BF3789" s="20" t="e">
        <f t="shared" si="706"/>
        <v>#VALUE!</v>
      </c>
      <c r="BG3789" t="s">
        <v>523</v>
      </c>
      <c r="BH3789" t="s">
        <v>524</v>
      </c>
      <c r="BI3789" s="20" t="e">
        <f t="shared" si="707"/>
        <v>#VALUE!</v>
      </c>
      <c r="BJ3789" t="s">
        <v>525</v>
      </c>
      <c r="BK3789" t="s">
        <v>526</v>
      </c>
      <c r="BL3789" s="20" t="e">
        <f t="shared" si="708"/>
        <v>#VALUE!</v>
      </c>
    </row>
    <row r="3790" spans="1:64" hidden="1" outlineLevel="2" collapsed="1" x14ac:dyDescent="0.35">
      <c r="A3790" t="s">
        <v>443</v>
      </c>
      <c r="B3790" t="s">
        <v>443</v>
      </c>
      <c r="C3790" t="b">
        <v>0</v>
      </c>
      <c r="D3790" t="s">
        <v>439</v>
      </c>
      <c r="E3790" t="s">
        <v>538</v>
      </c>
      <c r="F3790" t="s">
        <v>539</v>
      </c>
      <c r="G3790" t="s">
        <v>3034</v>
      </c>
      <c r="H3790" t="s">
        <v>443</v>
      </c>
      <c r="I3790">
        <v>1</v>
      </c>
      <c r="J3790">
        <v>6</v>
      </c>
      <c r="K3790" t="s">
        <v>3035</v>
      </c>
      <c r="L3790" t="s">
        <v>3039</v>
      </c>
      <c r="M3790">
        <v>0</v>
      </c>
      <c r="N3790">
        <v>2</v>
      </c>
      <c r="O3790">
        <v>0.57830000000000004</v>
      </c>
      <c r="P3790">
        <v>0</v>
      </c>
      <c r="Q3790">
        <v>1</v>
      </c>
      <c r="R3790">
        <v>1</v>
      </c>
      <c r="S3790">
        <v>652.30371000000002</v>
      </c>
      <c r="T3790">
        <v>1303.60013</v>
      </c>
      <c r="U3790">
        <v>1303.59871</v>
      </c>
      <c r="V3790">
        <v>1.0900000000000001</v>
      </c>
      <c r="W3790">
        <v>7.1000000000000002E-4</v>
      </c>
      <c r="X3790" t="s">
        <v>540</v>
      </c>
      <c r="Y3790" t="s">
        <v>541</v>
      </c>
      <c r="Z3790">
        <v>46.922229999999999</v>
      </c>
      <c r="AA3790">
        <v>30</v>
      </c>
      <c r="AB3790">
        <v>49.241700000000002</v>
      </c>
      <c r="AC3790">
        <v>33096</v>
      </c>
      <c r="AD3790" t="s">
        <v>551</v>
      </c>
      <c r="AE3790" t="s">
        <v>552</v>
      </c>
      <c r="AF3790" t="s">
        <v>443</v>
      </c>
      <c r="AG3790">
        <v>2.2999999999999998</v>
      </c>
      <c r="AH3790" t="s">
        <v>443</v>
      </c>
      <c r="AI3790" t="b">
        <v>0</v>
      </c>
      <c r="AJ3790" t="s">
        <v>443</v>
      </c>
      <c r="AK3790" t="s">
        <v>443</v>
      </c>
      <c r="AL3790" t="s">
        <v>443</v>
      </c>
      <c r="AM3790">
        <v>0</v>
      </c>
      <c r="AN3790">
        <v>1.3690000000000001E-2</v>
      </c>
      <c r="AO3790">
        <v>8875142</v>
      </c>
      <c r="AP3790">
        <v>49.35</v>
      </c>
      <c r="AQ3790" t="str">
        <f t="shared" si="701"/>
        <v>Sequest HT (A2)</v>
      </c>
      <c r="AT3790" t="str">
        <f t="shared" si="702"/>
        <v>Sequest HT (A2</v>
      </c>
      <c r="AU3790" t="str">
        <f t="shared" si="698"/>
        <v>t HT (A</v>
      </c>
      <c r="AV3790" t="str">
        <f t="shared" si="699"/>
        <v>t HT (</v>
      </c>
      <c r="AW3790" s="19" t="str">
        <f t="shared" si="700"/>
        <v>t HT (</v>
      </c>
      <c r="AX3790">
        <v>1.0900000000000001</v>
      </c>
      <c r="AY3790" s="20">
        <f t="shared" si="703"/>
        <v>6.5137614678899074E-4</v>
      </c>
      <c r="AZ3790">
        <v>7.1000000000000002E-4</v>
      </c>
      <c r="BA3790" s="20" t="e">
        <f t="shared" si="704"/>
        <v>#VALUE!</v>
      </c>
      <c r="BB3790" t="s">
        <v>540</v>
      </c>
      <c r="BC3790" t="s">
        <v>541</v>
      </c>
      <c r="BD3790" s="20" t="e">
        <f t="shared" si="705"/>
        <v>#VALUE!</v>
      </c>
      <c r="BE3790">
        <v>46.922229999999999</v>
      </c>
      <c r="BF3790" s="20" t="e">
        <f t="shared" si="706"/>
        <v>#VALUE!</v>
      </c>
      <c r="BG3790">
        <v>30</v>
      </c>
      <c r="BH3790">
        <v>49.241700000000002</v>
      </c>
      <c r="BI3790" s="20">
        <f t="shared" si="707"/>
        <v>672.11326985055348</v>
      </c>
      <c r="BJ3790">
        <v>33096</v>
      </c>
      <c r="BK3790" t="s">
        <v>551</v>
      </c>
      <c r="BL3790" s="20" t="e">
        <f t="shared" si="708"/>
        <v>#VALUE!</v>
      </c>
    </row>
    <row r="3791" spans="1:64" hidden="1" outlineLevel="1" x14ac:dyDescent="0.35">
      <c r="A3791" t="s">
        <v>443</v>
      </c>
      <c r="B3791" t="b">
        <v>0</v>
      </c>
      <c r="C3791" t="s">
        <v>439</v>
      </c>
      <c r="D3791" t="s">
        <v>3040</v>
      </c>
      <c r="E3791" t="s">
        <v>443</v>
      </c>
      <c r="F3791" t="s">
        <v>443</v>
      </c>
      <c r="G3791" t="b">
        <v>0</v>
      </c>
      <c r="H3791">
        <v>1</v>
      </c>
      <c r="I3791">
        <v>17</v>
      </c>
      <c r="J3791">
        <v>2</v>
      </c>
      <c r="K3791" t="s">
        <v>3035</v>
      </c>
      <c r="L3791" t="s">
        <v>3041</v>
      </c>
      <c r="M3791">
        <v>0</v>
      </c>
      <c r="N3791">
        <v>1487.70126</v>
      </c>
      <c r="O3791">
        <v>0</v>
      </c>
      <c r="P3791">
        <v>94.9</v>
      </c>
      <c r="Q3791">
        <v>47</v>
      </c>
      <c r="R3791">
        <v>27.3</v>
      </c>
      <c r="S3791">
        <v>13.4</v>
      </c>
      <c r="T3791">
        <v>19.399999999999999</v>
      </c>
      <c r="U3791">
        <v>21.8</v>
      </c>
      <c r="V3791" t="s">
        <v>443</v>
      </c>
      <c r="W3791">
        <v>65.5</v>
      </c>
      <c r="X3791">
        <v>610.70000000000005</v>
      </c>
      <c r="Y3791" t="s">
        <v>443</v>
      </c>
      <c r="Z3791" t="s">
        <v>444</v>
      </c>
      <c r="AA3791" t="s">
        <v>439</v>
      </c>
      <c r="AB3791" t="s">
        <v>444</v>
      </c>
      <c r="AC3791" t="s">
        <v>444</v>
      </c>
      <c r="AD3791" t="s">
        <v>439</v>
      </c>
      <c r="AE3791" t="s">
        <v>444</v>
      </c>
      <c r="AF3791" t="s">
        <v>445</v>
      </c>
      <c r="AG3791" t="s">
        <v>444</v>
      </c>
      <c r="AH3791" t="s">
        <v>444</v>
      </c>
      <c r="AI3791" t="s">
        <v>439</v>
      </c>
      <c r="AJ3791" t="s">
        <v>439</v>
      </c>
      <c r="AK3791">
        <v>0</v>
      </c>
      <c r="AL3791">
        <v>0</v>
      </c>
      <c r="AM3791">
        <v>1.8790000000000001E-2</v>
      </c>
      <c r="AN3791">
        <v>2.2490000000000001E-3</v>
      </c>
      <c r="AO3791">
        <v>2.5099999999999998</v>
      </c>
      <c r="AP3791">
        <v>36</v>
      </c>
      <c r="AQ3791" t="str">
        <f t="shared" si="701"/>
        <v/>
      </c>
      <c r="AR3791" t="s">
        <v>3042</v>
      </c>
      <c r="AS3791" t="s">
        <v>3043</v>
      </c>
      <c r="AT3791" t="str">
        <f t="shared" si="702"/>
        <v/>
      </c>
      <c r="AU3791" t="str">
        <f t="shared" si="698"/>
        <v/>
      </c>
      <c r="AV3791" t="str">
        <f t="shared" si="699"/>
        <v/>
      </c>
      <c r="AW3791" s="19" t="str">
        <f t="shared" si="700"/>
        <v/>
      </c>
      <c r="AX3791" t="s">
        <v>443</v>
      </c>
      <c r="AY3791" s="20" t="e">
        <f t="shared" si="703"/>
        <v>#VALUE!</v>
      </c>
      <c r="AZ3791">
        <v>65.5</v>
      </c>
      <c r="BA3791" s="20" t="e">
        <f t="shared" si="704"/>
        <v>#VALUE!</v>
      </c>
      <c r="BB3791">
        <v>610.70000000000005</v>
      </c>
      <c r="BC3791" t="s">
        <v>443</v>
      </c>
      <c r="BD3791" s="20" t="e">
        <f t="shared" si="705"/>
        <v>#VALUE!</v>
      </c>
      <c r="BE3791" t="s">
        <v>444</v>
      </c>
      <c r="BF3791" s="20" t="e">
        <f t="shared" si="706"/>
        <v>#VALUE!</v>
      </c>
      <c r="BG3791" t="s">
        <v>439</v>
      </c>
      <c r="BH3791" t="s">
        <v>444</v>
      </c>
      <c r="BI3791" s="20" t="e">
        <f t="shared" si="707"/>
        <v>#VALUE!</v>
      </c>
      <c r="BJ3791" t="s">
        <v>444</v>
      </c>
      <c r="BK3791" t="s">
        <v>439</v>
      </c>
      <c r="BL3791" s="20" t="e">
        <f t="shared" si="708"/>
        <v>#VALUE!</v>
      </c>
    </row>
    <row r="3792" spans="1:64" hidden="1" outlineLevel="2" collapsed="1" x14ac:dyDescent="0.35">
      <c r="A3792" t="s">
        <v>443</v>
      </c>
      <c r="B3792" t="s">
        <v>443</v>
      </c>
      <c r="C3792" t="s">
        <v>457</v>
      </c>
      <c r="D3792" t="s">
        <v>458</v>
      </c>
      <c r="E3792" t="s">
        <v>508</v>
      </c>
      <c r="F3792" t="s">
        <v>509</v>
      </c>
      <c r="G3792" t="s">
        <v>459</v>
      </c>
      <c r="H3792" t="s">
        <v>460</v>
      </c>
      <c r="I3792" t="s">
        <v>463</v>
      </c>
      <c r="J3792" t="s">
        <v>464</v>
      </c>
      <c r="K3792" t="s">
        <v>466</v>
      </c>
      <c r="L3792" t="s">
        <v>510</v>
      </c>
      <c r="M3792" t="s">
        <v>468</v>
      </c>
      <c r="N3792" t="s">
        <v>511</v>
      </c>
      <c r="O3792" t="s">
        <v>512</v>
      </c>
      <c r="P3792" t="s">
        <v>513</v>
      </c>
      <c r="Q3792" t="s">
        <v>514</v>
      </c>
      <c r="R3792" t="s">
        <v>515</v>
      </c>
      <c r="S3792" t="s">
        <v>516</v>
      </c>
      <c r="T3792" t="s">
        <v>517</v>
      </c>
      <c r="U3792" t="s">
        <v>469</v>
      </c>
      <c r="V3792" t="s">
        <v>518</v>
      </c>
      <c r="W3792" t="s">
        <v>519</v>
      </c>
      <c r="X3792" t="s">
        <v>520</v>
      </c>
      <c r="Y3792" t="s">
        <v>521</v>
      </c>
      <c r="Z3792" t="s">
        <v>522</v>
      </c>
      <c r="AA3792" t="s">
        <v>523</v>
      </c>
      <c r="AB3792" t="s">
        <v>524</v>
      </c>
      <c r="AC3792" t="s">
        <v>525</v>
      </c>
      <c r="AD3792" t="s">
        <v>526</v>
      </c>
      <c r="AE3792" t="s">
        <v>527</v>
      </c>
      <c r="AF3792" t="s">
        <v>480</v>
      </c>
      <c r="AG3792" t="s">
        <v>528</v>
      </c>
      <c r="AH3792" t="s">
        <v>529</v>
      </c>
      <c r="AI3792" t="s">
        <v>462</v>
      </c>
      <c r="AJ3792" t="s">
        <v>530</v>
      </c>
      <c r="AK3792" t="s">
        <v>531</v>
      </c>
      <c r="AL3792" t="s">
        <v>532</v>
      </c>
      <c r="AM3792" t="s">
        <v>533</v>
      </c>
      <c r="AN3792" t="s">
        <v>534</v>
      </c>
      <c r="AO3792" t="s">
        <v>535</v>
      </c>
      <c r="AP3792" t="s">
        <v>536</v>
      </c>
      <c r="AQ3792" t="str">
        <f t="shared" si="701"/>
        <v>Identifying Node</v>
      </c>
      <c r="AT3792" t="str">
        <f t="shared" si="702"/>
        <v>Identifying No</v>
      </c>
      <c r="AU3792" t="str">
        <f t="shared" si="698"/>
        <v>fying N</v>
      </c>
      <c r="AV3792" t="str">
        <f t="shared" si="699"/>
        <v xml:space="preserve">fying </v>
      </c>
      <c r="AW3792" s="19" t="str">
        <f t="shared" si="700"/>
        <v xml:space="preserve">fying </v>
      </c>
      <c r="AX3792" t="s">
        <v>518</v>
      </c>
      <c r="AY3792" s="20" t="e">
        <f t="shared" si="703"/>
        <v>#VALUE!</v>
      </c>
      <c r="AZ3792" t="s">
        <v>519</v>
      </c>
      <c r="BA3792" s="20" t="e">
        <f t="shared" si="704"/>
        <v>#VALUE!</v>
      </c>
      <c r="BB3792" t="s">
        <v>520</v>
      </c>
      <c r="BC3792" t="s">
        <v>521</v>
      </c>
      <c r="BD3792" s="20" t="e">
        <f t="shared" si="705"/>
        <v>#VALUE!</v>
      </c>
      <c r="BE3792" t="s">
        <v>522</v>
      </c>
      <c r="BF3792" s="20" t="e">
        <f t="shared" si="706"/>
        <v>#VALUE!</v>
      </c>
      <c r="BG3792" t="s">
        <v>523</v>
      </c>
      <c r="BH3792" t="s">
        <v>524</v>
      </c>
      <c r="BI3792" s="20" t="e">
        <f t="shared" si="707"/>
        <v>#VALUE!</v>
      </c>
      <c r="BJ3792" t="s">
        <v>525</v>
      </c>
      <c r="BK3792" t="s">
        <v>526</v>
      </c>
      <c r="BL3792" s="20" t="e">
        <f t="shared" si="708"/>
        <v>#VALUE!</v>
      </c>
    </row>
    <row r="3793" spans="1:64" hidden="1" outlineLevel="2" collapsed="1" x14ac:dyDescent="0.35">
      <c r="A3793" t="s">
        <v>443</v>
      </c>
      <c r="B3793" t="s">
        <v>443</v>
      </c>
      <c r="C3793" t="b">
        <v>0</v>
      </c>
      <c r="D3793" t="s">
        <v>439</v>
      </c>
      <c r="E3793" t="s">
        <v>538</v>
      </c>
      <c r="F3793" t="s">
        <v>539</v>
      </c>
      <c r="G3793" t="s">
        <v>3040</v>
      </c>
      <c r="H3793" t="s">
        <v>443</v>
      </c>
      <c r="I3793">
        <v>1</v>
      </c>
      <c r="J3793">
        <v>17</v>
      </c>
      <c r="K3793" t="s">
        <v>3035</v>
      </c>
      <c r="L3793" t="s">
        <v>3044</v>
      </c>
      <c r="M3793">
        <v>0</v>
      </c>
      <c r="N3793">
        <v>2</v>
      </c>
      <c r="O3793">
        <v>0.70120000000000005</v>
      </c>
      <c r="P3793">
        <v>0</v>
      </c>
      <c r="Q3793">
        <v>1</v>
      </c>
      <c r="R3793">
        <v>1</v>
      </c>
      <c r="S3793">
        <v>744.35410000000002</v>
      </c>
      <c r="T3793">
        <v>1487.70093</v>
      </c>
      <c r="U3793">
        <v>1487.70126</v>
      </c>
      <c r="V3793">
        <v>-0.23</v>
      </c>
      <c r="W3793">
        <v>-1.7000000000000001E-4</v>
      </c>
      <c r="X3793" t="s">
        <v>540</v>
      </c>
      <c r="Y3793" t="s">
        <v>541</v>
      </c>
      <c r="Z3793">
        <v>65.090299999999999</v>
      </c>
      <c r="AA3793">
        <v>30</v>
      </c>
      <c r="AB3793">
        <v>44.5944</v>
      </c>
      <c r="AC3793">
        <v>28393</v>
      </c>
      <c r="AD3793" t="s">
        <v>542</v>
      </c>
      <c r="AE3793" t="s">
        <v>543</v>
      </c>
      <c r="AF3793" t="s">
        <v>443</v>
      </c>
      <c r="AG3793">
        <v>2.5099999999999998</v>
      </c>
      <c r="AH3793" t="s">
        <v>443</v>
      </c>
      <c r="AI3793" t="b">
        <v>0</v>
      </c>
      <c r="AJ3793" t="s">
        <v>443</v>
      </c>
      <c r="AK3793" t="s">
        <v>443</v>
      </c>
      <c r="AL3793" t="s">
        <v>443</v>
      </c>
      <c r="AM3793">
        <v>0</v>
      </c>
      <c r="AN3793">
        <v>2.2490000000000001E-3</v>
      </c>
      <c r="AO3793">
        <v>5949721</v>
      </c>
      <c r="AP3793">
        <v>44.64</v>
      </c>
      <c r="AQ3793" t="str">
        <f t="shared" si="701"/>
        <v>Sequest HT (A2)</v>
      </c>
      <c r="AT3793" t="str">
        <f t="shared" si="702"/>
        <v>Sequest HT (A2</v>
      </c>
      <c r="AU3793" t="str">
        <f t="shared" si="698"/>
        <v>t HT (A</v>
      </c>
      <c r="AV3793" t="str">
        <f t="shared" si="699"/>
        <v>t HT (</v>
      </c>
      <c r="AW3793" s="19" t="str">
        <f t="shared" si="700"/>
        <v>t HT (</v>
      </c>
      <c r="AX3793">
        <v>-0.23</v>
      </c>
      <c r="AY3793" s="20">
        <f t="shared" si="703"/>
        <v>7.3913043478260874E-4</v>
      </c>
      <c r="AZ3793">
        <v>-1.7000000000000001E-4</v>
      </c>
      <c r="BA3793" s="20" t="e">
        <f t="shared" si="704"/>
        <v>#VALUE!</v>
      </c>
      <c r="BB3793" t="s">
        <v>540</v>
      </c>
      <c r="BC3793" t="s">
        <v>541</v>
      </c>
      <c r="BD3793" s="20" t="e">
        <f t="shared" si="705"/>
        <v>#VALUE!</v>
      </c>
      <c r="BE3793">
        <v>65.090299999999999</v>
      </c>
      <c r="BF3793" s="20" t="e">
        <f t="shared" si="706"/>
        <v>#VALUE!</v>
      </c>
      <c r="BG3793">
        <v>30</v>
      </c>
      <c r="BH3793">
        <v>44.5944</v>
      </c>
      <c r="BI3793" s="20">
        <f t="shared" si="707"/>
        <v>636.69429345388653</v>
      </c>
      <c r="BJ3793">
        <v>28393</v>
      </c>
      <c r="BK3793" t="s">
        <v>542</v>
      </c>
      <c r="BL3793" s="20" t="e">
        <f t="shared" si="708"/>
        <v>#VALUE!</v>
      </c>
    </row>
    <row r="3794" spans="1:64" hidden="1" outlineLevel="2" collapsed="1" x14ac:dyDescent="0.35">
      <c r="A3794" t="s">
        <v>443</v>
      </c>
      <c r="B3794" t="s">
        <v>443</v>
      </c>
      <c r="C3794" t="b">
        <v>0</v>
      </c>
      <c r="D3794" t="s">
        <v>439</v>
      </c>
      <c r="E3794" t="s">
        <v>538</v>
      </c>
      <c r="F3794" t="s">
        <v>539</v>
      </c>
      <c r="G3794" t="s">
        <v>3040</v>
      </c>
      <c r="H3794" t="s">
        <v>443</v>
      </c>
      <c r="I3794">
        <v>1</v>
      </c>
      <c r="J3794">
        <v>17</v>
      </c>
      <c r="K3794" t="s">
        <v>3035</v>
      </c>
      <c r="L3794" t="s">
        <v>3044</v>
      </c>
      <c r="M3794">
        <v>0</v>
      </c>
      <c r="N3794">
        <v>2</v>
      </c>
      <c r="O3794">
        <v>0.64170000000000005</v>
      </c>
      <c r="P3794">
        <v>0</v>
      </c>
      <c r="Q3794">
        <v>1</v>
      </c>
      <c r="R3794">
        <v>1</v>
      </c>
      <c r="S3794">
        <v>744.35581000000002</v>
      </c>
      <c r="T3794">
        <v>1487.70433</v>
      </c>
      <c r="U3794">
        <v>1487.70126</v>
      </c>
      <c r="V3794">
        <v>2.06</v>
      </c>
      <c r="W3794">
        <v>1.5299999999999999E-3</v>
      </c>
      <c r="X3794" t="s">
        <v>540</v>
      </c>
      <c r="Y3794" t="s">
        <v>541</v>
      </c>
      <c r="Z3794">
        <v>51.923169999999999</v>
      </c>
      <c r="AA3794">
        <v>30</v>
      </c>
      <c r="AB3794">
        <v>44.623800000000003</v>
      </c>
      <c r="AC3794">
        <v>28440</v>
      </c>
      <c r="AD3794" t="s">
        <v>554</v>
      </c>
      <c r="AE3794" t="s">
        <v>555</v>
      </c>
      <c r="AF3794" t="s">
        <v>443</v>
      </c>
      <c r="AG3794">
        <v>2.4</v>
      </c>
      <c r="AH3794" t="s">
        <v>443</v>
      </c>
      <c r="AI3794" t="b">
        <v>0</v>
      </c>
      <c r="AJ3794" t="s">
        <v>443</v>
      </c>
      <c r="AK3794" t="s">
        <v>443</v>
      </c>
      <c r="AL3794" t="s">
        <v>443</v>
      </c>
      <c r="AM3794">
        <v>0</v>
      </c>
      <c r="AN3794">
        <v>6.4489999999999999E-3</v>
      </c>
      <c r="AO3794">
        <v>17098622</v>
      </c>
      <c r="AP3794">
        <v>44.73</v>
      </c>
      <c r="AQ3794" t="str">
        <f t="shared" si="701"/>
        <v>Sequest HT (A2)</v>
      </c>
      <c r="AT3794" t="str">
        <f t="shared" si="702"/>
        <v>Sequest HT (A2</v>
      </c>
      <c r="AU3794" t="str">
        <f t="shared" si="698"/>
        <v>t HT (A</v>
      </c>
      <c r="AV3794" t="str">
        <f t="shared" si="699"/>
        <v>t HT (</v>
      </c>
      <c r="AW3794" s="19" t="str">
        <f t="shared" si="700"/>
        <v>t HT (</v>
      </c>
      <c r="AX3794">
        <v>2.06</v>
      </c>
      <c r="AY3794" s="20">
        <f t="shared" si="703"/>
        <v>7.4271844660194169E-4</v>
      </c>
      <c r="AZ3794">
        <v>1.5299999999999999E-3</v>
      </c>
      <c r="BA3794" s="20" t="e">
        <f t="shared" si="704"/>
        <v>#VALUE!</v>
      </c>
      <c r="BB3794" t="s">
        <v>540</v>
      </c>
      <c r="BC3794" t="s">
        <v>541</v>
      </c>
      <c r="BD3794" s="20" t="e">
        <f t="shared" si="705"/>
        <v>#VALUE!</v>
      </c>
      <c r="BE3794">
        <v>51.923169999999999</v>
      </c>
      <c r="BF3794" s="20" t="e">
        <f t="shared" si="706"/>
        <v>#VALUE!</v>
      </c>
      <c r="BG3794">
        <v>30</v>
      </c>
      <c r="BH3794">
        <v>44.623800000000003</v>
      </c>
      <c r="BI3794" s="20">
        <f t="shared" si="707"/>
        <v>637.32806260336406</v>
      </c>
      <c r="BJ3794">
        <v>28440</v>
      </c>
      <c r="BK3794" t="s">
        <v>554</v>
      </c>
      <c r="BL3794" s="20" t="e">
        <f t="shared" si="708"/>
        <v>#VALUE!</v>
      </c>
    </row>
    <row r="3795" spans="1:64" hidden="1" outlineLevel="1" x14ac:dyDescent="0.35">
      <c r="A3795" t="s">
        <v>443</v>
      </c>
      <c r="B3795" t="b">
        <v>0</v>
      </c>
      <c r="C3795" t="s">
        <v>439</v>
      </c>
      <c r="D3795" t="s">
        <v>3045</v>
      </c>
      <c r="E3795" t="s">
        <v>443</v>
      </c>
      <c r="F3795" t="s">
        <v>443</v>
      </c>
      <c r="G3795" t="b">
        <v>0</v>
      </c>
      <c r="H3795">
        <v>1</v>
      </c>
      <c r="I3795">
        <v>8</v>
      </c>
      <c r="J3795">
        <v>3</v>
      </c>
      <c r="K3795" t="s">
        <v>3035</v>
      </c>
      <c r="L3795" t="s">
        <v>3046</v>
      </c>
      <c r="M3795">
        <v>0</v>
      </c>
      <c r="N3795">
        <v>1199.67426</v>
      </c>
      <c r="O3795">
        <v>0</v>
      </c>
      <c r="P3795">
        <v>303.3</v>
      </c>
      <c r="Q3795">
        <v>160.1</v>
      </c>
      <c r="R3795">
        <v>42.8</v>
      </c>
      <c r="S3795">
        <v>7.7</v>
      </c>
      <c r="T3795">
        <v>25.7</v>
      </c>
      <c r="U3795" t="s">
        <v>443</v>
      </c>
      <c r="V3795">
        <v>20.8</v>
      </c>
      <c r="W3795">
        <v>34.799999999999997</v>
      </c>
      <c r="X3795">
        <v>304.7</v>
      </c>
      <c r="Y3795" t="s">
        <v>443</v>
      </c>
      <c r="Z3795" t="s">
        <v>439</v>
      </c>
      <c r="AA3795" t="s">
        <v>439</v>
      </c>
      <c r="AB3795" t="s">
        <v>439</v>
      </c>
      <c r="AC3795" t="s">
        <v>444</v>
      </c>
      <c r="AD3795" t="s">
        <v>444</v>
      </c>
      <c r="AE3795" t="s">
        <v>445</v>
      </c>
      <c r="AF3795" t="s">
        <v>444</v>
      </c>
      <c r="AG3795" t="s">
        <v>444</v>
      </c>
      <c r="AH3795" t="s">
        <v>444</v>
      </c>
      <c r="AI3795" t="s">
        <v>439</v>
      </c>
      <c r="AJ3795" t="s">
        <v>439</v>
      </c>
      <c r="AK3795">
        <v>0</v>
      </c>
      <c r="AL3795">
        <v>0</v>
      </c>
      <c r="AM3795">
        <v>8.8800000000000007E-3</v>
      </c>
      <c r="AN3795">
        <v>5.6629999999999996E-3</v>
      </c>
      <c r="AO3795">
        <v>3.04</v>
      </c>
      <c r="AP3795">
        <v>36</v>
      </c>
      <c r="AQ3795" t="str">
        <f t="shared" si="701"/>
        <v/>
      </c>
      <c r="AR3795" t="s">
        <v>3047</v>
      </c>
      <c r="AS3795" t="s">
        <v>3048</v>
      </c>
      <c r="AT3795" t="str">
        <f t="shared" si="702"/>
        <v/>
      </c>
      <c r="AU3795" t="str">
        <f t="shared" si="698"/>
        <v/>
      </c>
      <c r="AV3795" t="str">
        <f t="shared" si="699"/>
        <v/>
      </c>
      <c r="AW3795" s="19" t="str">
        <f t="shared" si="700"/>
        <v/>
      </c>
      <c r="AX3795">
        <v>20.8</v>
      </c>
      <c r="AY3795" s="20">
        <f t="shared" si="703"/>
        <v>1.6730769230769229</v>
      </c>
      <c r="AZ3795">
        <v>34.799999999999997</v>
      </c>
      <c r="BA3795" s="20">
        <f t="shared" si="704"/>
        <v>14.64903846153846</v>
      </c>
      <c r="BB3795">
        <v>304.7</v>
      </c>
      <c r="BC3795" t="s">
        <v>443</v>
      </c>
      <c r="BD3795" s="20" t="e">
        <f t="shared" si="705"/>
        <v>#VALUE!</v>
      </c>
      <c r="BE3795" t="s">
        <v>439</v>
      </c>
      <c r="BF3795" s="20" t="e">
        <f t="shared" si="706"/>
        <v>#VALUE!</v>
      </c>
      <c r="BG3795" t="s">
        <v>439</v>
      </c>
      <c r="BH3795" t="s">
        <v>439</v>
      </c>
      <c r="BI3795" s="20" t="e">
        <f t="shared" si="707"/>
        <v>#VALUE!</v>
      </c>
      <c r="BJ3795" t="s">
        <v>444</v>
      </c>
      <c r="BK3795" t="s">
        <v>444</v>
      </c>
      <c r="BL3795" s="20" t="e">
        <f t="shared" si="708"/>
        <v>#VALUE!</v>
      </c>
    </row>
    <row r="3796" spans="1:64" hidden="1" outlineLevel="2" collapsed="1" x14ac:dyDescent="0.35">
      <c r="A3796" t="s">
        <v>443</v>
      </c>
      <c r="B3796" t="s">
        <v>443</v>
      </c>
      <c r="C3796" t="s">
        <v>457</v>
      </c>
      <c r="D3796" t="s">
        <v>458</v>
      </c>
      <c r="E3796" t="s">
        <v>508</v>
      </c>
      <c r="F3796" t="s">
        <v>509</v>
      </c>
      <c r="G3796" t="s">
        <v>459</v>
      </c>
      <c r="H3796" t="s">
        <v>460</v>
      </c>
      <c r="I3796" t="s">
        <v>463</v>
      </c>
      <c r="J3796" t="s">
        <v>464</v>
      </c>
      <c r="K3796" t="s">
        <v>466</v>
      </c>
      <c r="L3796" t="s">
        <v>510</v>
      </c>
      <c r="M3796" t="s">
        <v>468</v>
      </c>
      <c r="N3796" t="s">
        <v>511</v>
      </c>
      <c r="O3796" t="s">
        <v>512</v>
      </c>
      <c r="P3796" t="s">
        <v>513</v>
      </c>
      <c r="Q3796" t="s">
        <v>514</v>
      </c>
      <c r="R3796" t="s">
        <v>515</v>
      </c>
      <c r="S3796" t="s">
        <v>516</v>
      </c>
      <c r="T3796" t="s">
        <v>517</v>
      </c>
      <c r="U3796" t="s">
        <v>469</v>
      </c>
      <c r="V3796" t="s">
        <v>518</v>
      </c>
      <c r="W3796" t="s">
        <v>519</v>
      </c>
      <c r="X3796" t="s">
        <v>520</v>
      </c>
      <c r="Y3796" t="s">
        <v>521</v>
      </c>
      <c r="Z3796" t="s">
        <v>522</v>
      </c>
      <c r="AA3796" t="s">
        <v>523</v>
      </c>
      <c r="AB3796" t="s">
        <v>524</v>
      </c>
      <c r="AC3796" t="s">
        <v>525</v>
      </c>
      <c r="AD3796" t="s">
        <v>526</v>
      </c>
      <c r="AE3796" t="s">
        <v>527</v>
      </c>
      <c r="AF3796" t="s">
        <v>480</v>
      </c>
      <c r="AG3796" t="s">
        <v>528</v>
      </c>
      <c r="AH3796" t="s">
        <v>529</v>
      </c>
      <c r="AI3796" t="s">
        <v>462</v>
      </c>
      <c r="AJ3796" t="s">
        <v>530</v>
      </c>
      <c r="AK3796" t="s">
        <v>531</v>
      </c>
      <c r="AL3796" t="s">
        <v>532</v>
      </c>
      <c r="AM3796" t="s">
        <v>533</v>
      </c>
      <c r="AN3796" t="s">
        <v>534</v>
      </c>
      <c r="AO3796" t="s">
        <v>535</v>
      </c>
      <c r="AP3796" t="s">
        <v>536</v>
      </c>
      <c r="AQ3796" t="str">
        <f t="shared" si="701"/>
        <v>Identifying Node</v>
      </c>
      <c r="AT3796" t="str">
        <f t="shared" si="702"/>
        <v>Identifying No</v>
      </c>
      <c r="AU3796" t="str">
        <f t="shared" si="698"/>
        <v>fying N</v>
      </c>
      <c r="AV3796" t="str">
        <f t="shared" si="699"/>
        <v xml:space="preserve">fying </v>
      </c>
      <c r="AW3796" s="19" t="str">
        <f t="shared" si="700"/>
        <v xml:space="preserve">fying </v>
      </c>
      <c r="AX3796" t="s">
        <v>518</v>
      </c>
      <c r="AY3796" s="20" t="e">
        <f t="shared" si="703"/>
        <v>#VALUE!</v>
      </c>
      <c r="AZ3796" t="s">
        <v>519</v>
      </c>
      <c r="BA3796" s="20" t="e">
        <f t="shared" si="704"/>
        <v>#VALUE!</v>
      </c>
      <c r="BB3796" t="s">
        <v>520</v>
      </c>
      <c r="BC3796" t="s">
        <v>521</v>
      </c>
      <c r="BD3796" s="20" t="e">
        <f t="shared" si="705"/>
        <v>#VALUE!</v>
      </c>
      <c r="BE3796" t="s">
        <v>522</v>
      </c>
      <c r="BF3796" s="20" t="e">
        <f t="shared" si="706"/>
        <v>#VALUE!</v>
      </c>
      <c r="BG3796" t="s">
        <v>523</v>
      </c>
      <c r="BH3796" t="s">
        <v>524</v>
      </c>
      <c r="BI3796" s="20" t="e">
        <f t="shared" si="707"/>
        <v>#VALUE!</v>
      </c>
      <c r="BJ3796" t="s">
        <v>525</v>
      </c>
      <c r="BK3796" t="s">
        <v>526</v>
      </c>
      <c r="BL3796" s="20" t="e">
        <f t="shared" si="708"/>
        <v>#VALUE!</v>
      </c>
    </row>
    <row r="3797" spans="1:64" hidden="1" outlineLevel="2" collapsed="1" x14ac:dyDescent="0.35">
      <c r="A3797" t="s">
        <v>443</v>
      </c>
      <c r="B3797" t="s">
        <v>443</v>
      </c>
      <c r="C3797" t="b">
        <v>0</v>
      </c>
      <c r="D3797" t="s">
        <v>439</v>
      </c>
      <c r="E3797" t="s">
        <v>538</v>
      </c>
      <c r="F3797" t="s">
        <v>539</v>
      </c>
      <c r="G3797" t="s">
        <v>3045</v>
      </c>
      <c r="H3797" t="s">
        <v>443</v>
      </c>
      <c r="I3797">
        <v>1</v>
      </c>
      <c r="J3797">
        <v>8</v>
      </c>
      <c r="K3797" t="s">
        <v>3035</v>
      </c>
      <c r="L3797" t="s">
        <v>3049</v>
      </c>
      <c r="M3797">
        <v>0</v>
      </c>
      <c r="N3797">
        <v>2</v>
      </c>
      <c r="O3797">
        <v>0.64119999999999999</v>
      </c>
      <c r="P3797">
        <v>0</v>
      </c>
      <c r="Q3797">
        <v>1</v>
      </c>
      <c r="R3797">
        <v>1</v>
      </c>
      <c r="S3797">
        <v>600.34074999999996</v>
      </c>
      <c r="T3797">
        <v>1199.6742300000001</v>
      </c>
      <c r="U3797">
        <v>1199.67426</v>
      </c>
      <c r="V3797">
        <v>-0.02</v>
      </c>
      <c r="W3797">
        <v>-1.0000000000000001E-5</v>
      </c>
      <c r="X3797" t="s">
        <v>540</v>
      </c>
      <c r="Y3797" t="s">
        <v>541</v>
      </c>
      <c r="Z3797">
        <v>48.882040000000003</v>
      </c>
      <c r="AA3797">
        <v>20.106999999999999</v>
      </c>
      <c r="AB3797">
        <v>56.314700000000002</v>
      </c>
      <c r="AC3797">
        <v>39428</v>
      </c>
      <c r="AD3797" t="s">
        <v>551</v>
      </c>
      <c r="AE3797" t="s">
        <v>552</v>
      </c>
      <c r="AF3797" t="s">
        <v>443</v>
      </c>
      <c r="AG3797">
        <v>2.62</v>
      </c>
      <c r="AH3797" t="s">
        <v>443</v>
      </c>
      <c r="AI3797" t="b">
        <v>0</v>
      </c>
      <c r="AJ3797" t="s">
        <v>443</v>
      </c>
      <c r="AK3797" t="s">
        <v>443</v>
      </c>
      <c r="AL3797" t="s">
        <v>443</v>
      </c>
      <c r="AM3797">
        <v>0</v>
      </c>
      <c r="AN3797">
        <v>1.655E-3</v>
      </c>
      <c r="AO3797">
        <v>6822287.5</v>
      </c>
      <c r="AP3797">
        <v>56.3</v>
      </c>
      <c r="AQ3797" t="str">
        <f t="shared" si="701"/>
        <v>Sequest HT (A2)</v>
      </c>
      <c r="AT3797" t="str">
        <f t="shared" si="702"/>
        <v>Sequest HT (A2</v>
      </c>
      <c r="AU3797" t="str">
        <f t="shared" si="698"/>
        <v>t HT (A</v>
      </c>
      <c r="AV3797" t="str">
        <f t="shared" si="699"/>
        <v>t HT (</v>
      </c>
      <c r="AW3797" s="19" t="str">
        <f t="shared" si="700"/>
        <v>t HT (</v>
      </c>
      <c r="AX3797">
        <v>-0.02</v>
      </c>
      <c r="AY3797" s="20">
        <f t="shared" si="703"/>
        <v>5.0000000000000001E-4</v>
      </c>
      <c r="AZ3797">
        <v>-1.0000000000000001E-5</v>
      </c>
      <c r="BA3797" s="20" t="e">
        <f t="shared" si="704"/>
        <v>#VALUE!</v>
      </c>
      <c r="BB3797" t="s">
        <v>540</v>
      </c>
      <c r="BC3797" t="s">
        <v>541</v>
      </c>
      <c r="BD3797" s="20" t="e">
        <f t="shared" si="705"/>
        <v>#VALUE!</v>
      </c>
      <c r="BE3797">
        <v>48.882040000000003</v>
      </c>
      <c r="BF3797" s="20" t="e">
        <f t="shared" si="706"/>
        <v>#VALUE!</v>
      </c>
      <c r="BG3797">
        <v>20.106999999999999</v>
      </c>
      <c r="BH3797">
        <v>56.314700000000002</v>
      </c>
      <c r="BI3797" s="20">
        <f t="shared" si="707"/>
        <v>700.13690919067312</v>
      </c>
      <c r="BJ3797">
        <v>39428</v>
      </c>
      <c r="BK3797" t="s">
        <v>551</v>
      </c>
      <c r="BL3797" s="20" t="e">
        <f t="shared" si="708"/>
        <v>#VALUE!</v>
      </c>
    </row>
    <row r="3798" spans="1:64" hidden="1" outlineLevel="2" collapsed="1" x14ac:dyDescent="0.35">
      <c r="A3798" t="s">
        <v>443</v>
      </c>
      <c r="B3798" t="s">
        <v>443</v>
      </c>
      <c r="C3798" t="b">
        <v>0</v>
      </c>
      <c r="D3798" t="s">
        <v>439</v>
      </c>
      <c r="E3798" t="s">
        <v>538</v>
      </c>
      <c r="F3798" t="s">
        <v>539</v>
      </c>
      <c r="G3798" t="s">
        <v>3045</v>
      </c>
      <c r="H3798" t="s">
        <v>443</v>
      </c>
      <c r="I3798">
        <v>1</v>
      </c>
      <c r="J3798">
        <v>8</v>
      </c>
      <c r="K3798" t="s">
        <v>3035</v>
      </c>
      <c r="L3798" t="s">
        <v>3049</v>
      </c>
      <c r="M3798">
        <v>0</v>
      </c>
      <c r="N3798">
        <v>2</v>
      </c>
      <c r="O3798">
        <v>0.65129999999999999</v>
      </c>
      <c r="P3798">
        <v>0</v>
      </c>
      <c r="Q3798">
        <v>1</v>
      </c>
      <c r="R3798">
        <v>1</v>
      </c>
      <c r="S3798">
        <v>600.34109000000001</v>
      </c>
      <c r="T3798">
        <v>1199.6749</v>
      </c>
      <c r="U3798">
        <v>1199.67426</v>
      </c>
      <c r="V3798">
        <v>0.53</v>
      </c>
      <c r="W3798">
        <v>3.2000000000000003E-4</v>
      </c>
      <c r="X3798" t="s">
        <v>540</v>
      </c>
      <c r="Y3798" t="s">
        <v>541</v>
      </c>
      <c r="Z3798">
        <v>27.524260000000002</v>
      </c>
      <c r="AA3798">
        <v>16.657</v>
      </c>
      <c r="AB3798">
        <v>56.320999999999998</v>
      </c>
      <c r="AC3798">
        <v>38982</v>
      </c>
      <c r="AD3798" t="s">
        <v>554</v>
      </c>
      <c r="AE3798" t="s">
        <v>555</v>
      </c>
      <c r="AF3798" t="s">
        <v>443</v>
      </c>
      <c r="AG3798">
        <v>3.04</v>
      </c>
      <c r="AH3798" t="s">
        <v>443</v>
      </c>
      <c r="AI3798" t="b">
        <v>0</v>
      </c>
      <c r="AJ3798" t="s">
        <v>443</v>
      </c>
      <c r="AK3798" t="s">
        <v>443</v>
      </c>
      <c r="AL3798" t="s">
        <v>443</v>
      </c>
      <c r="AM3798">
        <v>0</v>
      </c>
      <c r="AN3798">
        <v>5.6629999999999996E-3</v>
      </c>
      <c r="AO3798">
        <v>22757664</v>
      </c>
      <c r="AP3798">
        <v>56.29</v>
      </c>
      <c r="AQ3798" t="str">
        <f t="shared" si="701"/>
        <v>Sequest HT (A2)</v>
      </c>
      <c r="AT3798" t="str">
        <f t="shared" si="702"/>
        <v>Sequest HT (A2</v>
      </c>
      <c r="AU3798" t="str">
        <f t="shared" si="698"/>
        <v>t HT (A</v>
      </c>
      <c r="AV3798" t="str">
        <f t="shared" si="699"/>
        <v>t HT (</v>
      </c>
      <c r="AW3798" s="19" t="str">
        <f t="shared" si="700"/>
        <v>t HT (</v>
      </c>
      <c r="AX3798">
        <v>0.53</v>
      </c>
      <c r="AY3798" s="20">
        <f t="shared" si="703"/>
        <v>6.0377358490566041E-4</v>
      </c>
      <c r="AZ3798">
        <v>3.2000000000000003E-4</v>
      </c>
      <c r="BA3798" s="20" t="e">
        <f t="shared" si="704"/>
        <v>#VALUE!</v>
      </c>
      <c r="BB3798" t="s">
        <v>540</v>
      </c>
      <c r="BC3798" t="s">
        <v>541</v>
      </c>
      <c r="BD3798" s="20" t="e">
        <f t="shared" si="705"/>
        <v>#VALUE!</v>
      </c>
      <c r="BE3798">
        <v>27.524260000000002</v>
      </c>
      <c r="BF3798" s="20" t="e">
        <f t="shared" si="706"/>
        <v>#VALUE!</v>
      </c>
      <c r="BG3798">
        <v>16.657</v>
      </c>
      <c r="BH3798">
        <v>56.320999999999998</v>
      </c>
      <c r="BI3798" s="20">
        <f t="shared" si="707"/>
        <v>692.13969922409046</v>
      </c>
      <c r="BJ3798">
        <v>38982</v>
      </c>
      <c r="BK3798" t="s">
        <v>554</v>
      </c>
      <c r="BL3798" s="20" t="e">
        <f t="shared" si="708"/>
        <v>#VALUE!</v>
      </c>
    </row>
    <row r="3799" spans="1:64" hidden="1" outlineLevel="2" collapsed="1" x14ac:dyDescent="0.35">
      <c r="A3799" t="s">
        <v>443</v>
      </c>
      <c r="B3799" t="s">
        <v>443</v>
      </c>
      <c r="C3799" t="b">
        <v>0</v>
      </c>
      <c r="D3799" t="s">
        <v>439</v>
      </c>
      <c r="E3799" t="s">
        <v>538</v>
      </c>
      <c r="F3799" t="s">
        <v>539</v>
      </c>
      <c r="G3799" t="s">
        <v>3045</v>
      </c>
      <c r="H3799" t="s">
        <v>443</v>
      </c>
      <c r="I3799">
        <v>1</v>
      </c>
      <c r="J3799">
        <v>8</v>
      </c>
      <c r="K3799" t="s">
        <v>3035</v>
      </c>
      <c r="L3799" t="s">
        <v>3049</v>
      </c>
      <c r="M3799">
        <v>0</v>
      </c>
      <c r="N3799">
        <v>2</v>
      </c>
      <c r="O3799">
        <v>0.47899999999999998</v>
      </c>
      <c r="P3799">
        <v>0</v>
      </c>
      <c r="Q3799">
        <v>1</v>
      </c>
      <c r="R3799">
        <v>1</v>
      </c>
      <c r="S3799">
        <v>600.34144000000003</v>
      </c>
      <c r="T3799">
        <v>1199.67561</v>
      </c>
      <c r="U3799">
        <v>1199.67426</v>
      </c>
      <c r="V3799">
        <v>1.1299999999999999</v>
      </c>
      <c r="W3799">
        <v>6.7000000000000002E-4</v>
      </c>
      <c r="X3799" t="s">
        <v>540</v>
      </c>
      <c r="Y3799" t="s">
        <v>541</v>
      </c>
      <c r="Z3799">
        <v>44.914659999999998</v>
      </c>
      <c r="AA3799">
        <v>30</v>
      </c>
      <c r="AB3799">
        <v>56.157499999999999</v>
      </c>
      <c r="AC3799">
        <v>38957</v>
      </c>
      <c r="AD3799" t="s">
        <v>568</v>
      </c>
      <c r="AE3799" t="s">
        <v>569</v>
      </c>
      <c r="AF3799" t="s">
        <v>443</v>
      </c>
      <c r="AG3799">
        <v>2.38</v>
      </c>
      <c r="AH3799" t="s">
        <v>443</v>
      </c>
      <c r="AI3799" t="b">
        <v>0</v>
      </c>
      <c r="AJ3799" t="s">
        <v>443</v>
      </c>
      <c r="AK3799" t="s">
        <v>443</v>
      </c>
      <c r="AL3799" t="s">
        <v>443</v>
      </c>
      <c r="AM3799">
        <v>0</v>
      </c>
      <c r="AN3799">
        <v>8.4779999999999994E-3</v>
      </c>
      <c r="AO3799">
        <v>16273591</v>
      </c>
      <c r="AP3799">
        <v>56.26</v>
      </c>
      <c r="AQ3799" t="str">
        <f t="shared" si="701"/>
        <v>Sequest HT (A2)</v>
      </c>
      <c r="AT3799" t="str">
        <f t="shared" si="702"/>
        <v>Sequest HT (A2</v>
      </c>
      <c r="AU3799" t="str">
        <f t="shared" si="698"/>
        <v>t HT (A</v>
      </c>
      <c r="AV3799" t="str">
        <f t="shared" si="699"/>
        <v>t HT (</v>
      </c>
      <c r="AW3799" s="19" t="str">
        <f t="shared" si="700"/>
        <v>t HT (</v>
      </c>
      <c r="AX3799">
        <v>1.1299999999999999</v>
      </c>
      <c r="AY3799" s="20">
        <f t="shared" si="703"/>
        <v>5.9292035398230097E-4</v>
      </c>
      <c r="AZ3799">
        <v>6.7000000000000002E-4</v>
      </c>
      <c r="BA3799" s="20" t="e">
        <f t="shared" si="704"/>
        <v>#VALUE!</v>
      </c>
      <c r="BB3799" t="s">
        <v>540</v>
      </c>
      <c r="BC3799" t="s">
        <v>541</v>
      </c>
      <c r="BD3799" s="20" t="e">
        <f t="shared" si="705"/>
        <v>#VALUE!</v>
      </c>
      <c r="BE3799">
        <v>44.914659999999998</v>
      </c>
      <c r="BF3799" s="20" t="e">
        <f t="shared" si="706"/>
        <v>#VALUE!</v>
      </c>
      <c r="BG3799">
        <v>30</v>
      </c>
      <c r="BH3799">
        <v>56.157499999999999</v>
      </c>
      <c r="BI3799" s="20">
        <f t="shared" si="707"/>
        <v>693.70965587855585</v>
      </c>
      <c r="BJ3799">
        <v>38957</v>
      </c>
      <c r="BK3799" t="s">
        <v>568</v>
      </c>
      <c r="BL3799" s="20" t="e">
        <f t="shared" si="708"/>
        <v>#VALUE!</v>
      </c>
    </row>
    <row r="3800" spans="1:64" hidden="1" outlineLevel="1" x14ac:dyDescent="0.35">
      <c r="A3800" t="s">
        <v>443</v>
      </c>
      <c r="B3800" t="b">
        <v>0</v>
      </c>
      <c r="C3800" t="s">
        <v>439</v>
      </c>
      <c r="D3800" t="s">
        <v>3050</v>
      </c>
      <c r="E3800" t="s">
        <v>443</v>
      </c>
      <c r="F3800" t="s">
        <v>443</v>
      </c>
      <c r="G3800" t="b">
        <v>0</v>
      </c>
      <c r="H3800">
        <v>1</v>
      </c>
      <c r="I3800">
        <v>5</v>
      </c>
      <c r="J3800">
        <v>1</v>
      </c>
      <c r="K3800" t="s">
        <v>3035</v>
      </c>
      <c r="L3800" t="s">
        <v>3051</v>
      </c>
      <c r="M3800">
        <v>1</v>
      </c>
      <c r="N3800">
        <v>1787.99018</v>
      </c>
      <c r="O3800">
        <v>0</v>
      </c>
      <c r="P3800">
        <v>440.4</v>
      </c>
      <c r="Q3800">
        <v>248.9</v>
      </c>
      <c r="R3800">
        <v>48.4</v>
      </c>
      <c r="S3800">
        <v>25.9</v>
      </c>
      <c r="T3800">
        <v>32.299999999999997</v>
      </c>
      <c r="U3800">
        <v>24.5</v>
      </c>
      <c r="V3800" t="s">
        <v>443</v>
      </c>
      <c r="W3800">
        <v>16.3</v>
      </c>
      <c r="X3800">
        <v>63.3</v>
      </c>
      <c r="Y3800" t="s">
        <v>443</v>
      </c>
      <c r="Z3800" t="s">
        <v>439</v>
      </c>
      <c r="AA3800" t="s">
        <v>444</v>
      </c>
      <c r="AB3800" t="s">
        <v>444</v>
      </c>
      <c r="AC3800" t="s">
        <v>444</v>
      </c>
      <c r="AD3800" t="s">
        <v>444</v>
      </c>
      <c r="AE3800" t="s">
        <v>444</v>
      </c>
      <c r="AF3800" t="s">
        <v>445</v>
      </c>
      <c r="AG3800" t="s">
        <v>444</v>
      </c>
      <c r="AH3800" t="s">
        <v>444</v>
      </c>
      <c r="AI3800" t="s">
        <v>439</v>
      </c>
      <c r="AJ3800" t="s">
        <v>439</v>
      </c>
      <c r="AK3800">
        <v>0</v>
      </c>
      <c r="AL3800">
        <v>0</v>
      </c>
      <c r="AM3800">
        <v>1.5440000000000001E-4</v>
      </c>
      <c r="AN3800">
        <v>4.5980000000000001E-4</v>
      </c>
      <c r="AO3800">
        <v>2.77</v>
      </c>
      <c r="AP3800">
        <v>30</v>
      </c>
      <c r="AQ3800" t="str">
        <f t="shared" si="701"/>
        <v/>
      </c>
      <c r="AR3800" t="s">
        <v>3052</v>
      </c>
      <c r="AS3800" t="s">
        <v>3053</v>
      </c>
      <c r="AT3800" t="str">
        <f t="shared" si="702"/>
        <v/>
      </c>
      <c r="AU3800" t="str">
        <f t="shared" si="698"/>
        <v/>
      </c>
      <c r="AV3800" t="str">
        <f t="shared" si="699"/>
        <v/>
      </c>
      <c r="AW3800" s="19" t="str">
        <f t="shared" si="700"/>
        <v/>
      </c>
      <c r="AX3800" t="s">
        <v>443</v>
      </c>
      <c r="AY3800" s="20" t="e">
        <f t="shared" si="703"/>
        <v>#VALUE!</v>
      </c>
      <c r="AZ3800">
        <v>16.3</v>
      </c>
      <c r="BA3800" s="20" t="e">
        <f t="shared" si="704"/>
        <v>#VALUE!</v>
      </c>
      <c r="BB3800">
        <v>63.3</v>
      </c>
      <c r="BC3800" t="s">
        <v>443</v>
      </c>
      <c r="BD3800" s="20" t="e">
        <f t="shared" si="705"/>
        <v>#VALUE!</v>
      </c>
      <c r="BE3800" t="s">
        <v>439</v>
      </c>
      <c r="BF3800" s="20" t="e">
        <f t="shared" si="706"/>
        <v>#VALUE!</v>
      </c>
      <c r="BG3800" t="s">
        <v>444</v>
      </c>
      <c r="BH3800" t="s">
        <v>444</v>
      </c>
      <c r="BI3800" s="20" t="e">
        <f t="shared" si="707"/>
        <v>#VALUE!</v>
      </c>
      <c r="BJ3800" t="s">
        <v>444</v>
      </c>
      <c r="BK3800" t="s">
        <v>444</v>
      </c>
      <c r="BL3800" s="20" t="e">
        <f t="shared" si="708"/>
        <v>#VALUE!</v>
      </c>
    </row>
    <row r="3801" spans="1:64" hidden="1" outlineLevel="2" collapsed="1" x14ac:dyDescent="0.35">
      <c r="A3801" t="s">
        <v>443</v>
      </c>
      <c r="B3801" t="s">
        <v>443</v>
      </c>
      <c r="C3801" t="s">
        <v>457</v>
      </c>
      <c r="D3801" t="s">
        <v>458</v>
      </c>
      <c r="E3801" t="s">
        <v>508</v>
      </c>
      <c r="F3801" t="s">
        <v>509</v>
      </c>
      <c r="G3801" t="s">
        <v>459</v>
      </c>
      <c r="H3801" t="s">
        <v>460</v>
      </c>
      <c r="I3801" t="s">
        <v>463</v>
      </c>
      <c r="J3801" t="s">
        <v>464</v>
      </c>
      <c r="K3801" t="s">
        <v>466</v>
      </c>
      <c r="L3801" t="s">
        <v>510</v>
      </c>
      <c r="M3801" t="s">
        <v>468</v>
      </c>
      <c r="N3801" t="s">
        <v>511</v>
      </c>
      <c r="O3801" t="s">
        <v>512</v>
      </c>
      <c r="P3801" t="s">
        <v>513</v>
      </c>
      <c r="Q3801" t="s">
        <v>514</v>
      </c>
      <c r="R3801" t="s">
        <v>515</v>
      </c>
      <c r="S3801" t="s">
        <v>516</v>
      </c>
      <c r="T3801" t="s">
        <v>517</v>
      </c>
      <c r="U3801" t="s">
        <v>469</v>
      </c>
      <c r="V3801" t="s">
        <v>518</v>
      </c>
      <c r="W3801" t="s">
        <v>519</v>
      </c>
      <c r="X3801" t="s">
        <v>520</v>
      </c>
      <c r="Y3801" t="s">
        <v>521</v>
      </c>
      <c r="Z3801" t="s">
        <v>522</v>
      </c>
      <c r="AA3801" t="s">
        <v>523</v>
      </c>
      <c r="AB3801" t="s">
        <v>524</v>
      </c>
      <c r="AC3801" t="s">
        <v>525</v>
      </c>
      <c r="AD3801" t="s">
        <v>526</v>
      </c>
      <c r="AE3801" t="s">
        <v>527</v>
      </c>
      <c r="AF3801" t="s">
        <v>480</v>
      </c>
      <c r="AG3801" t="s">
        <v>528</v>
      </c>
      <c r="AH3801" t="s">
        <v>529</v>
      </c>
      <c r="AI3801" t="s">
        <v>462</v>
      </c>
      <c r="AJ3801" t="s">
        <v>530</v>
      </c>
      <c r="AK3801" t="s">
        <v>531</v>
      </c>
      <c r="AL3801" t="s">
        <v>532</v>
      </c>
      <c r="AM3801" t="s">
        <v>533</v>
      </c>
      <c r="AN3801" t="s">
        <v>534</v>
      </c>
      <c r="AO3801" t="s">
        <v>535</v>
      </c>
      <c r="AP3801" t="s">
        <v>536</v>
      </c>
      <c r="AQ3801" t="str">
        <f t="shared" si="701"/>
        <v>Identifying Node</v>
      </c>
      <c r="AT3801" t="str">
        <f t="shared" si="702"/>
        <v>Identifying No</v>
      </c>
      <c r="AU3801" t="str">
        <f t="shared" si="698"/>
        <v>fying N</v>
      </c>
      <c r="AV3801" t="str">
        <f t="shared" si="699"/>
        <v xml:space="preserve">fying </v>
      </c>
      <c r="AW3801" s="19" t="str">
        <f t="shared" si="700"/>
        <v xml:space="preserve">fying </v>
      </c>
      <c r="AX3801" t="s">
        <v>518</v>
      </c>
      <c r="AY3801" s="20" t="e">
        <f t="shared" si="703"/>
        <v>#VALUE!</v>
      </c>
      <c r="AZ3801" t="s">
        <v>519</v>
      </c>
      <c r="BA3801" s="20" t="e">
        <f t="shared" si="704"/>
        <v>#VALUE!</v>
      </c>
      <c r="BB3801" t="s">
        <v>520</v>
      </c>
      <c r="BC3801" t="s">
        <v>521</v>
      </c>
      <c r="BD3801" s="20" t="e">
        <f t="shared" si="705"/>
        <v>#VALUE!</v>
      </c>
      <c r="BE3801" t="s">
        <v>522</v>
      </c>
      <c r="BF3801" s="20" t="e">
        <f t="shared" si="706"/>
        <v>#VALUE!</v>
      </c>
      <c r="BG3801" t="s">
        <v>523</v>
      </c>
      <c r="BH3801" t="s">
        <v>524</v>
      </c>
      <c r="BI3801" s="20" t="e">
        <f t="shared" si="707"/>
        <v>#VALUE!</v>
      </c>
      <c r="BJ3801" t="s">
        <v>525</v>
      </c>
      <c r="BK3801" t="s">
        <v>526</v>
      </c>
      <c r="BL3801" s="20" t="e">
        <f t="shared" si="708"/>
        <v>#VALUE!</v>
      </c>
    </row>
    <row r="3802" spans="1:64" hidden="1" outlineLevel="2" collapsed="1" x14ac:dyDescent="0.35">
      <c r="A3802" t="s">
        <v>443</v>
      </c>
      <c r="B3802" t="s">
        <v>443</v>
      </c>
      <c r="C3802" t="b">
        <v>0</v>
      </c>
      <c r="D3802" t="s">
        <v>439</v>
      </c>
      <c r="E3802" t="s">
        <v>538</v>
      </c>
      <c r="F3802" t="s">
        <v>539</v>
      </c>
      <c r="G3802" t="s">
        <v>3050</v>
      </c>
      <c r="H3802" t="s">
        <v>443</v>
      </c>
      <c r="I3802">
        <v>1</v>
      </c>
      <c r="J3802">
        <v>5</v>
      </c>
      <c r="K3802" t="s">
        <v>3035</v>
      </c>
      <c r="L3802" t="s">
        <v>3054</v>
      </c>
      <c r="M3802">
        <v>1</v>
      </c>
      <c r="N3802">
        <v>3</v>
      </c>
      <c r="O3802">
        <v>0.5343</v>
      </c>
      <c r="P3802">
        <v>0</v>
      </c>
      <c r="Q3802">
        <v>1</v>
      </c>
      <c r="R3802">
        <v>1</v>
      </c>
      <c r="S3802">
        <v>596.66857000000005</v>
      </c>
      <c r="T3802">
        <v>1787.99116</v>
      </c>
      <c r="U3802">
        <v>1787.99018</v>
      </c>
      <c r="V3802">
        <v>0.55000000000000004</v>
      </c>
      <c r="W3802">
        <v>3.3E-4</v>
      </c>
      <c r="X3802" t="s">
        <v>540</v>
      </c>
      <c r="Y3802" t="s">
        <v>541</v>
      </c>
      <c r="Z3802">
        <v>30.578759999999999</v>
      </c>
      <c r="AA3802">
        <v>23.5</v>
      </c>
      <c r="AB3802">
        <v>49.115099999999998</v>
      </c>
      <c r="AC3802">
        <v>32597</v>
      </c>
      <c r="AD3802" t="s">
        <v>568</v>
      </c>
      <c r="AE3802" t="s">
        <v>569</v>
      </c>
      <c r="AF3802" t="s">
        <v>443</v>
      </c>
      <c r="AG3802">
        <v>2.77</v>
      </c>
      <c r="AH3802" t="s">
        <v>443</v>
      </c>
      <c r="AI3802" t="b">
        <v>0</v>
      </c>
      <c r="AJ3802" t="s">
        <v>443</v>
      </c>
      <c r="AK3802" t="s">
        <v>443</v>
      </c>
      <c r="AL3802" t="s">
        <v>443</v>
      </c>
      <c r="AM3802">
        <v>0</v>
      </c>
      <c r="AN3802">
        <v>4.5980000000000001E-4</v>
      </c>
      <c r="AO3802">
        <v>26255358</v>
      </c>
      <c r="AP3802">
        <v>49.33</v>
      </c>
      <c r="AQ3802" t="str">
        <f t="shared" si="701"/>
        <v>Sequest HT (A2)</v>
      </c>
      <c r="AT3802" t="str">
        <f t="shared" si="702"/>
        <v>Sequest HT (A2</v>
      </c>
      <c r="AU3802" t="str">
        <f t="shared" si="698"/>
        <v>t HT (A</v>
      </c>
      <c r="AV3802" t="str">
        <f t="shared" si="699"/>
        <v>t HT (</v>
      </c>
      <c r="AW3802" s="19" t="str">
        <f t="shared" si="700"/>
        <v>t HT (</v>
      </c>
      <c r="AX3802">
        <v>0.55000000000000004</v>
      </c>
      <c r="AY3802" s="20">
        <f t="shared" si="703"/>
        <v>5.9999999999999995E-4</v>
      </c>
      <c r="AZ3802">
        <v>3.3E-4</v>
      </c>
      <c r="BA3802" s="20" t="e">
        <f t="shared" si="704"/>
        <v>#VALUE!</v>
      </c>
      <c r="BB3802" t="s">
        <v>540</v>
      </c>
      <c r="BC3802" t="s">
        <v>541</v>
      </c>
      <c r="BD3802" s="20" t="e">
        <f t="shared" si="705"/>
        <v>#VALUE!</v>
      </c>
      <c r="BE3802">
        <v>30.578759999999999</v>
      </c>
      <c r="BF3802" s="20" t="e">
        <f t="shared" si="706"/>
        <v>#VALUE!</v>
      </c>
      <c r="BG3802">
        <v>23.5</v>
      </c>
      <c r="BH3802">
        <v>49.115099999999998</v>
      </c>
      <c r="BI3802" s="20">
        <f t="shared" si="707"/>
        <v>663.68591329346782</v>
      </c>
      <c r="BJ3802">
        <v>32597</v>
      </c>
      <c r="BK3802" t="s">
        <v>568</v>
      </c>
      <c r="BL3802" s="20" t="e">
        <f t="shared" si="708"/>
        <v>#VALUE!</v>
      </c>
    </row>
    <row r="3803" spans="1:64" collapsed="1" x14ac:dyDescent="0.35">
      <c r="A3803" t="b">
        <v>0</v>
      </c>
      <c r="B3803" t="s">
        <v>439</v>
      </c>
      <c r="C3803" t="s">
        <v>440</v>
      </c>
      <c r="D3803" t="s">
        <v>1182</v>
      </c>
      <c r="E3803" t="s">
        <v>3055</v>
      </c>
      <c r="F3803">
        <v>0</v>
      </c>
      <c r="G3803" t="b">
        <v>0</v>
      </c>
      <c r="H3803">
        <v>184.81</v>
      </c>
      <c r="I3803">
        <v>62</v>
      </c>
      <c r="J3803">
        <v>34</v>
      </c>
      <c r="K3803">
        <v>249</v>
      </c>
      <c r="L3803">
        <v>33</v>
      </c>
      <c r="M3803">
        <v>1</v>
      </c>
      <c r="N3803">
        <v>623</v>
      </c>
      <c r="O3803">
        <v>62</v>
      </c>
      <c r="P3803">
        <v>5.24</v>
      </c>
      <c r="Q3803">
        <v>6122</v>
      </c>
      <c r="R3803">
        <v>417.79</v>
      </c>
      <c r="S3803">
        <v>21</v>
      </c>
      <c r="T3803">
        <v>32</v>
      </c>
      <c r="U3803">
        <v>0</v>
      </c>
      <c r="V3803">
        <v>84.1</v>
      </c>
      <c r="W3803">
        <v>77.5</v>
      </c>
      <c r="X3803">
        <v>77.5</v>
      </c>
      <c r="Y3803">
        <v>93.3</v>
      </c>
      <c r="Z3803">
        <v>72.599999999999994</v>
      </c>
      <c r="AA3803">
        <v>93.2</v>
      </c>
      <c r="AB3803">
        <v>127.2</v>
      </c>
      <c r="AC3803">
        <v>112.9</v>
      </c>
      <c r="AD3803">
        <v>161.69999999999999</v>
      </c>
      <c r="AE3803" t="s">
        <v>439</v>
      </c>
      <c r="AF3803" t="s">
        <v>439</v>
      </c>
      <c r="AG3803" t="s">
        <v>439</v>
      </c>
      <c r="AH3803" t="s">
        <v>439</v>
      </c>
      <c r="AI3803" t="s">
        <v>439</v>
      </c>
      <c r="AJ3803" t="s">
        <v>439</v>
      </c>
      <c r="AK3803" t="s">
        <v>439</v>
      </c>
      <c r="AL3803" t="s">
        <v>439</v>
      </c>
      <c r="AM3803" t="s">
        <v>439</v>
      </c>
      <c r="AN3803" t="s">
        <v>443</v>
      </c>
      <c r="AQ3803" t="str">
        <f t="shared" si="701"/>
        <v>606 GN=KRT9 PE=1 SV=3</v>
      </c>
      <c r="AT3803" t="str">
        <f t="shared" si="702"/>
        <v>606 GN=KRT9 PE</v>
      </c>
      <c r="AU3803" t="str">
        <f>MID(AT3803, 8, 7)</f>
        <v>KRT9 PE</v>
      </c>
      <c r="AV3803" t="str">
        <f>LEFT(AU3803, 5)</f>
        <v xml:space="preserve">KRT9 </v>
      </c>
      <c r="AW3803" s="19" t="str">
        <f>LEFT(AV3803, 5)</f>
        <v xml:space="preserve">KRT9 </v>
      </c>
      <c r="AX3803">
        <v>84.1</v>
      </c>
      <c r="AY3803" s="20">
        <f t="shared" si="703"/>
        <v>0.92152199762187881</v>
      </c>
      <c r="AZ3803">
        <v>77.5</v>
      </c>
      <c r="BA3803" s="20">
        <f t="shared" si="704"/>
        <v>0.92152199762187881</v>
      </c>
      <c r="BB3803">
        <v>77.5</v>
      </c>
      <c r="BC3803">
        <v>93.3</v>
      </c>
      <c r="BD3803" s="20">
        <f t="shared" si="705"/>
        <v>0.77813504823151125</v>
      </c>
      <c r="BE3803">
        <v>72.599999999999994</v>
      </c>
      <c r="BF3803" s="20">
        <f t="shared" si="706"/>
        <v>0.99892818863879962</v>
      </c>
      <c r="BG3803">
        <v>93.2</v>
      </c>
      <c r="BH3803">
        <v>127.2</v>
      </c>
      <c r="BI3803" s="20">
        <f t="shared" si="707"/>
        <v>0.88757861635220126</v>
      </c>
      <c r="BJ3803">
        <v>112.9</v>
      </c>
      <c r="BK3803">
        <v>161.69999999999999</v>
      </c>
      <c r="BL3803" s="20">
        <f t="shared" si="708"/>
        <v>1.2712264150943395</v>
      </c>
    </row>
    <row r="3804" spans="1:64" hidden="1" outlineLevel="1" collapsed="1" x14ac:dyDescent="0.35">
      <c r="A3804" t="s">
        <v>443</v>
      </c>
      <c r="B3804" t="s">
        <v>457</v>
      </c>
      <c r="C3804" t="s">
        <v>458</v>
      </c>
      <c r="D3804" t="s">
        <v>459</v>
      </c>
      <c r="E3804" t="s">
        <v>460</v>
      </c>
      <c r="F3804" t="s">
        <v>461</v>
      </c>
      <c r="G3804" t="s">
        <v>462</v>
      </c>
      <c r="H3804" t="s">
        <v>463</v>
      </c>
      <c r="I3804" t="s">
        <v>464</v>
      </c>
      <c r="J3804" t="s">
        <v>465</v>
      </c>
      <c r="K3804" t="s">
        <v>466</v>
      </c>
      <c r="L3804" t="s">
        <v>467</v>
      </c>
      <c r="M3804" t="s">
        <v>468</v>
      </c>
      <c r="N3804" t="s">
        <v>469</v>
      </c>
      <c r="O3804" t="s">
        <v>470</v>
      </c>
      <c r="P3804" t="s">
        <v>471</v>
      </c>
      <c r="Q3804" t="s">
        <v>472</v>
      </c>
      <c r="R3804" t="s">
        <v>473</v>
      </c>
      <c r="S3804" t="s">
        <v>474</v>
      </c>
      <c r="T3804" t="s">
        <v>475</v>
      </c>
      <c r="U3804" t="s">
        <v>476</v>
      </c>
      <c r="V3804" t="s">
        <v>477</v>
      </c>
      <c r="W3804" t="s">
        <v>478</v>
      </c>
      <c r="X3804" t="s">
        <v>479</v>
      </c>
      <c r="Y3804" t="s">
        <v>480</v>
      </c>
      <c r="Z3804" t="s">
        <v>481</v>
      </c>
      <c r="AA3804" t="s">
        <v>482</v>
      </c>
      <c r="AB3804" t="s">
        <v>483</v>
      </c>
      <c r="AC3804" t="s">
        <v>484</v>
      </c>
      <c r="AD3804" t="s">
        <v>485</v>
      </c>
      <c r="AE3804" t="s">
        <v>486</v>
      </c>
      <c r="AF3804" t="s">
        <v>487</v>
      </c>
      <c r="AG3804" t="s">
        <v>488</v>
      </c>
      <c r="AH3804" t="s">
        <v>489</v>
      </c>
      <c r="AI3804" t="s">
        <v>490</v>
      </c>
      <c r="AJ3804" t="s">
        <v>491</v>
      </c>
      <c r="AK3804" t="s">
        <v>492</v>
      </c>
      <c r="AL3804" t="s">
        <v>493</v>
      </c>
      <c r="AM3804" t="s">
        <v>494</v>
      </c>
      <c r="AN3804" t="s">
        <v>495</v>
      </c>
      <c r="AO3804" t="s">
        <v>496</v>
      </c>
      <c r="AP3804" t="s">
        <v>497</v>
      </c>
      <c r="AQ3804" t="str">
        <f t="shared" si="701"/>
        <v>Modifications</v>
      </c>
      <c r="AR3804" t="s">
        <v>498</v>
      </c>
      <c r="AS3804" t="s">
        <v>499</v>
      </c>
      <c r="AT3804" t="str">
        <f t="shared" si="702"/>
        <v>Modifications</v>
      </c>
      <c r="AU3804" t="str">
        <f t="shared" ref="AU3804:AU3817" si="709">MID(AT3804, 7, 7)</f>
        <v>cations</v>
      </c>
      <c r="AV3804" t="str">
        <f t="shared" ref="AV3804:AV3817" si="710">LEFT(AU3804, 6)</f>
        <v>cation</v>
      </c>
      <c r="AW3804" s="19" t="str">
        <f t="shared" ref="AW3804:AW3817" si="711">LEFT(AU3804, 6)</f>
        <v>cation</v>
      </c>
      <c r="AX3804" t="s">
        <v>477</v>
      </c>
      <c r="AY3804" s="20" t="e">
        <f t="shared" si="703"/>
        <v>#VALUE!</v>
      </c>
      <c r="AZ3804" t="s">
        <v>478</v>
      </c>
      <c r="BA3804" s="20" t="e">
        <f t="shared" si="704"/>
        <v>#VALUE!</v>
      </c>
      <c r="BB3804" t="s">
        <v>479</v>
      </c>
      <c r="BC3804" t="s">
        <v>480</v>
      </c>
      <c r="BD3804" s="20" t="e">
        <f t="shared" si="705"/>
        <v>#VALUE!</v>
      </c>
      <c r="BE3804" t="s">
        <v>481</v>
      </c>
      <c r="BF3804" s="20" t="e">
        <f t="shared" si="706"/>
        <v>#VALUE!</v>
      </c>
      <c r="BG3804" t="s">
        <v>482</v>
      </c>
      <c r="BH3804" t="s">
        <v>483</v>
      </c>
      <c r="BI3804" s="20" t="e">
        <f t="shared" si="707"/>
        <v>#VALUE!</v>
      </c>
      <c r="BJ3804" t="s">
        <v>484</v>
      </c>
      <c r="BK3804" t="s">
        <v>485</v>
      </c>
      <c r="BL3804" s="20" t="e">
        <f t="shared" si="708"/>
        <v>#VALUE!</v>
      </c>
    </row>
    <row r="3805" spans="1:64" hidden="1" outlineLevel="1" x14ac:dyDescent="0.35">
      <c r="A3805" t="s">
        <v>443</v>
      </c>
      <c r="B3805" t="b">
        <v>0</v>
      </c>
      <c r="C3805" t="s">
        <v>439</v>
      </c>
      <c r="D3805" t="s">
        <v>3056</v>
      </c>
      <c r="E3805" t="s">
        <v>443</v>
      </c>
      <c r="F3805" t="s">
        <v>443</v>
      </c>
      <c r="G3805" t="b">
        <v>0</v>
      </c>
      <c r="H3805">
        <v>1</v>
      </c>
      <c r="I3805">
        <v>6</v>
      </c>
      <c r="J3805">
        <v>2</v>
      </c>
      <c r="K3805" t="s">
        <v>2770</v>
      </c>
      <c r="L3805" t="s">
        <v>3057</v>
      </c>
      <c r="M3805">
        <v>0</v>
      </c>
      <c r="N3805">
        <v>1808.00649</v>
      </c>
      <c r="O3805">
        <v>0</v>
      </c>
      <c r="P3805" t="s">
        <v>443</v>
      </c>
      <c r="Q3805" t="s">
        <v>443</v>
      </c>
      <c r="R3805" t="s">
        <v>443</v>
      </c>
      <c r="S3805">
        <v>109.9</v>
      </c>
      <c r="T3805">
        <v>790.1</v>
      </c>
      <c r="U3805" t="s">
        <v>443</v>
      </c>
      <c r="V3805" t="s">
        <v>443</v>
      </c>
      <c r="W3805" t="s">
        <v>443</v>
      </c>
      <c r="X3805" t="s">
        <v>443</v>
      </c>
      <c r="Y3805" t="s">
        <v>443</v>
      </c>
      <c r="Z3805" t="s">
        <v>445</v>
      </c>
      <c r="AA3805" t="s">
        <v>445</v>
      </c>
      <c r="AB3805" t="s">
        <v>445</v>
      </c>
      <c r="AC3805" t="s">
        <v>444</v>
      </c>
      <c r="AD3805" t="s">
        <v>439</v>
      </c>
      <c r="AE3805" t="s">
        <v>445</v>
      </c>
      <c r="AF3805" t="s">
        <v>445</v>
      </c>
      <c r="AG3805" t="s">
        <v>445</v>
      </c>
      <c r="AH3805" t="s">
        <v>445</v>
      </c>
      <c r="AI3805" t="s">
        <v>439</v>
      </c>
      <c r="AJ3805" t="s">
        <v>439</v>
      </c>
      <c r="AK3805">
        <v>0</v>
      </c>
      <c r="AL3805">
        <v>0</v>
      </c>
      <c r="AM3805">
        <v>5.5160000000000004E-7</v>
      </c>
      <c r="AN3805">
        <v>6.0889999999999998E-8</v>
      </c>
      <c r="AO3805">
        <v>3.07</v>
      </c>
      <c r="AP3805">
        <v>74</v>
      </c>
      <c r="AQ3805" t="str">
        <f t="shared" si="701"/>
        <v/>
      </c>
      <c r="AR3805" t="s">
        <v>3058</v>
      </c>
      <c r="AS3805" t="s">
        <v>3059</v>
      </c>
      <c r="AT3805" t="str">
        <f t="shared" si="702"/>
        <v/>
      </c>
      <c r="AU3805" t="str">
        <f t="shared" si="709"/>
        <v/>
      </c>
      <c r="AV3805" t="str">
        <f t="shared" si="710"/>
        <v/>
      </c>
      <c r="AW3805" s="19" t="str">
        <f t="shared" si="711"/>
        <v/>
      </c>
      <c r="AX3805" t="s">
        <v>443</v>
      </c>
      <c r="AY3805" s="20" t="e">
        <f t="shared" si="703"/>
        <v>#VALUE!</v>
      </c>
      <c r="AZ3805" t="s">
        <v>443</v>
      </c>
      <c r="BA3805" s="20" t="e">
        <f t="shared" si="704"/>
        <v>#VALUE!</v>
      </c>
      <c r="BB3805" t="s">
        <v>443</v>
      </c>
      <c r="BC3805" t="s">
        <v>443</v>
      </c>
      <c r="BD3805" s="20" t="e">
        <f t="shared" si="705"/>
        <v>#VALUE!</v>
      </c>
      <c r="BE3805" t="s">
        <v>445</v>
      </c>
      <c r="BF3805" s="20" t="e">
        <f t="shared" si="706"/>
        <v>#VALUE!</v>
      </c>
      <c r="BG3805" t="s">
        <v>445</v>
      </c>
      <c r="BH3805" t="s">
        <v>445</v>
      </c>
      <c r="BI3805" s="20" t="e">
        <f t="shared" si="707"/>
        <v>#VALUE!</v>
      </c>
      <c r="BJ3805" t="s">
        <v>444</v>
      </c>
      <c r="BK3805" t="s">
        <v>439</v>
      </c>
      <c r="BL3805" s="20" t="e">
        <f t="shared" si="708"/>
        <v>#VALUE!</v>
      </c>
    </row>
    <row r="3806" spans="1:64" hidden="1" outlineLevel="2" collapsed="1" x14ac:dyDescent="0.35">
      <c r="A3806" t="s">
        <v>443</v>
      </c>
      <c r="B3806" t="s">
        <v>443</v>
      </c>
      <c r="C3806" t="s">
        <v>457</v>
      </c>
      <c r="D3806" t="s">
        <v>458</v>
      </c>
      <c r="E3806" t="s">
        <v>508</v>
      </c>
      <c r="F3806" t="s">
        <v>509</v>
      </c>
      <c r="G3806" t="s">
        <v>459</v>
      </c>
      <c r="H3806" t="s">
        <v>460</v>
      </c>
      <c r="I3806" t="s">
        <v>463</v>
      </c>
      <c r="J3806" t="s">
        <v>464</v>
      </c>
      <c r="K3806" t="s">
        <v>466</v>
      </c>
      <c r="L3806" t="s">
        <v>510</v>
      </c>
      <c r="M3806" t="s">
        <v>468</v>
      </c>
      <c r="N3806" t="s">
        <v>511</v>
      </c>
      <c r="O3806" t="s">
        <v>512</v>
      </c>
      <c r="P3806" t="s">
        <v>513</v>
      </c>
      <c r="Q3806" t="s">
        <v>514</v>
      </c>
      <c r="R3806" t="s">
        <v>515</v>
      </c>
      <c r="S3806" t="s">
        <v>516</v>
      </c>
      <c r="T3806" t="s">
        <v>517</v>
      </c>
      <c r="U3806" t="s">
        <v>469</v>
      </c>
      <c r="V3806" t="s">
        <v>518</v>
      </c>
      <c r="W3806" t="s">
        <v>519</v>
      </c>
      <c r="X3806" t="s">
        <v>520</v>
      </c>
      <c r="Y3806" t="s">
        <v>521</v>
      </c>
      <c r="Z3806" t="s">
        <v>522</v>
      </c>
      <c r="AA3806" t="s">
        <v>523</v>
      </c>
      <c r="AB3806" t="s">
        <v>524</v>
      </c>
      <c r="AC3806" t="s">
        <v>525</v>
      </c>
      <c r="AD3806" t="s">
        <v>526</v>
      </c>
      <c r="AE3806" t="s">
        <v>527</v>
      </c>
      <c r="AF3806" t="s">
        <v>480</v>
      </c>
      <c r="AG3806" t="s">
        <v>528</v>
      </c>
      <c r="AH3806" t="s">
        <v>529</v>
      </c>
      <c r="AI3806" t="s">
        <v>462</v>
      </c>
      <c r="AJ3806" t="s">
        <v>530</v>
      </c>
      <c r="AK3806" t="s">
        <v>531</v>
      </c>
      <c r="AL3806" t="s">
        <v>532</v>
      </c>
      <c r="AM3806" t="s">
        <v>533</v>
      </c>
      <c r="AN3806" t="s">
        <v>534</v>
      </c>
      <c r="AO3806" t="s">
        <v>535</v>
      </c>
      <c r="AP3806" t="s">
        <v>536</v>
      </c>
      <c r="AQ3806" t="str">
        <f t="shared" si="701"/>
        <v>Identifying Node</v>
      </c>
      <c r="AT3806" t="str">
        <f t="shared" si="702"/>
        <v>Identifying No</v>
      </c>
      <c r="AU3806" t="str">
        <f t="shared" si="709"/>
        <v>fying N</v>
      </c>
      <c r="AV3806" t="str">
        <f t="shared" si="710"/>
        <v xml:space="preserve">fying </v>
      </c>
      <c r="AW3806" s="19" t="str">
        <f t="shared" si="711"/>
        <v xml:space="preserve">fying </v>
      </c>
      <c r="AX3806" t="s">
        <v>518</v>
      </c>
      <c r="AY3806" s="20" t="e">
        <f t="shared" si="703"/>
        <v>#VALUE!</v>
      </c>
      <c r="AZ3806" t="s">
        <v>519</v>
      </c>
      <c r="BA3806" s="20" t="e">
        <f t="shared" si="704"/>
        <v>#VALUE!</v>
      </c>
      <c r="BB3806" t="s">
        <v>520</v>
      </c>
      <c r="BC3806" t="s">
        <v>521</v>
      </c>
      <c r="BD3806" s="20" t="e">
        <f t="shared" si="705"/>
        <v>#VALUE!</v>
      </c>
      <c r="BE3806" t="s">
        <v>522</v>
      </c>
      <c r="BF3806" s="20" t="e">
        <f t="shared" si="706"/>
        <v>#VALUE!</v>
      </c>
      <c r="BG3806" t="s">
        <v>523</v>
      </c>
      <c r="BH3806" t="s">
        <v>524</v>
      </c>
      <c r="BI3806" s="20" t="e">
        <f t="shared" si="707"/>
        <v>#VALUE!</v>
      </c>
      <c r="BJ3806" t="s">
        <v>525</v>
      </c>
      <c r="BK3806" t="s">
        <v>526</v>
      </c>
      <c r="BL3806" s="20" t="e">
        <f t="shared" si="708"/>
        <v>#VALUE!</v>
      </c>
    </row>
    <row r="3807" spans="1:64" hidden="1" outlineLevel="2" collapsed="1" x14ac:dyDescent="0.35">
      <c r="A3807" t="s">
        <v>443</v>
      </c>
      <c r="B3807" t="s">
        <v>443</v>
      </c>
      <c r="C3807" t="b">
        <v>0</v>
      </c>
      <c r="D3807" t="s">
        <v>439</v>
      </c>
      <c r="E3807" t="s">
        <v>538</v>
      </c>
      <c r="F3807" t="s">
        <v>550</v>
      </c>
      <c r="G3807" t="s">
        <v>3056</v>
      </c>
      <c r="H3807" t="s">
        <v>443</v>
      </c>
      <c r="I3807">
        <v>1</v>
      </c>
      <c r="J3807">
        <v>6</v>
      </c>
      <c r="K3807" t="s">
        <v>2770</v>
      </c>
      <c r="L3807" t="s">
        <v>3060</v>
      </c>
      <c r="M3807">
        <v>0</v>
      </c>
      <c r="N3807">
        <v>3</v>
      </c>
      <c r="O3807">
        <v>0.81110000000000004</v>
      </c>
      <c r="P3807">
        <v>0</v>
      </c>
      <c r="Q3807">
        <v>1</v>
      </c>
      <c r="R3807">
        <v>1</v>
      </c>
      <c r="S3807">
        <v>603.34065999999996</v>
      </c>
      <c r="T3807">
        <v>1808.0074400000001</v>
      </c>
      <c r="U3807">
        <v>1808.00649</v>
      </c>
      <c r="V3807">
        <v>0.52</v>
      </c>
      <c r="W3807">
        <v>3.2000000000000003E-4</v>
      </c>
      <c r="X3807" t="s">
        <v>540</v>
      </c>
      <c r="Y3807" t="s">
        <v>541</v>
      </c>
      <c r="Z3807">
        <v>18.858910000000002</v>
      </c>
      <c r="AA3807">
        <v>30</v>
      </c>
      <c r="AB3807">
        <v>65.899299999999997</v>
      </c>
      <c r="AC3807">
        <v>47236</v>
      </c>
      <c r="AD3807" t="s">
        <v>542</v>
      </c>
      <c r="AE3807" t="s">
        <v>543</v>
      </c>
      <c r="AF3807" t="s">
        <v>443</v>
      </c>
      <c r="AG3807">
        <v>3.07</v>
      </c>
      <c r="AH3807" t="s">
        <v>443</v>
      </c>
      <c r="AI3807" t="b">
        <v>0</v>
      </c>
      <c r="AJ3807" t="s">
        <v>443</v>
      </c>
      <c r="AK3807" t="s">
        <v>443</v>
      </c>
      <c r="AL3807" t="s">
        <v>443</v>
      </c>
      <c r="AM3807">
        <v>0</v>
      </c>
      <c r="AN3807">
        <v>6.0889999999999998E-8</v>
      </c>
      <c r="AO3807">
        <v>3883811.25</v>
      </c>
      <c r="AP3807">
        <v>65.91</v>
      </c>
      <c r="AQ3807" t="str">
        <f t="shared" si="701"/>
        <v>Sequest HT (A2)</v>
      </c>
      <c r="AT3807" t="str">
        <f t="shared" si="702"/>
        <v>Sequest HT (A2</v>
      </c>
      <c r="AU3807" t="str">
        <f t="shared" si="709"/>
        <v>t HT (A</v>
      </c>
      <c r="AV3807" t="str">
        <f t="shared" si="710"/>
        <v>t HT (</v>
      </c>
      <c r="AW3807" s="19" t="str">
        <f t="shared" si="711"/>
        <v>t HT (</v>
      </c>
      <c r="AX3807">
        <v>0.52</v>
      </c>
      <c r="AY3807" s="20">
        <f t="shared" si="703"/>
        <v>6.1538461538461541E-4</v>
      </c>
      <c r="AZ3807">
        <v>3.2000000000000003E-4</v>
      </c>
      <c r="BA3807" s="20" t="e">
        <f t="shared" si="704"/>
        <v>#VALUE!</v>
      </c>
      <c r="BB3807" t="s">
        <v>540</v>
      </c>
      <c r="BC3807" t="s">
        <v>541</v>
      </c>
      <c r="BD3807" s="20" t="e">
        <f t="shared" si="705"/>
        <v>#VALUE!</v>
      </c>
      <c r="BE3807">
        <v>18.858910000000002</v>
      </c>
      <c r="BF3807" s="20" t="e">
        <f t="shared" si="706"/>
        <v>#VALUE!</v>
      </c>
      <c r="BG3807">
        <v>30</v>
      </c>
      <c r="BH3807">
        <v>65.899299999999997</v>
      </c>
      <c r="BI3807" s="20">
        <f t="shared" si="707"/>
        <v>716.79061841324574</v>
      </c>
      <c r="BJ3807">
        <v>47236</v>
      </c>
      <c r="BK3807" t="s">
        <v>542</v>
      </c>
      <c r="BL3807" s="20" t="e">
        <f t="shared" si="708"/>
        <v>#VALUE!</v>
      </c>
    </row>
    <row r="3808" spans="1:64" hidden="1" outlineLevel="2" collapsed="1" x14ac:dyDescent="0.35">
      <c r="A3808" t="s">
        <v>443</v>
      </c>
      <c r="B3808" t="s">
        <v>443</v>
      </c>
      <c r="C3808" t="b">
        <v>0</v>
      </c>
      <c r="D3808" t="s">
        <v>439</v>
      </c>
      <c r="E3808" t="s">
        <v>557</v>
      </c>
      <c r="F3808" t="s">
        <v>550</v>
      </c>
      <c r="G3808" t="s">
        <v>3056</v>
      </c>
      <c r="H3808" t="s">
        <v>443</v>
      </c>
      <c r="I3808">
        <v>1</v>
      </c>
      <c r="J3808">
        <v>6</v>
      </c>
      <c r="K3808" t="s">
        <v>2770</v>
      </c>
      <c r="L3808" t="s">
        <v>3060</v>
      </c>
      <c r="M3808">
        <v>0</v>
      </c>
      <c r="N3808">
        <v>3</v>
      </c>
      <c r="O3808">
        <v>1</v>
      </c>
      <c r="P3808">
        <v>0</v>
      </c>
      <c r="Q3808">
        <v>1</v>
      </c>
      <c r="R3808">
        <v>1</v>
      </c>
      <c r="S3808">
        <v>603.34065999999996</v>
      </c>
      <c r="T3808">
        <v>1808.0074400000001</v>
      </c>
      <c r="U3808">
        <v>1808.00649</v>
      </c>
      <c r="V3808">
        <v>0.52</v>
      </c>
      <c r="W3808">
        <v>3.2000000000000003E-4</v>
      </c>
      <c r="X3808" t="s">
        <v>540</v>
      </c>
      <c r="Y3808" t="s">
        <v>541</v>
      </c>
      <c r="Z3808">
        <v>18.858910000000002</v>
      </c>
      <c r="AA3808">
        <v>30</v>
      </c>
      <c r="AB3808">
        <v>65.899299999999997</v>
      </c>
      <c r="AC3808">
        <v>47236</v>
      </c>
      <c r="AD3808" t="s">
        <v>542</v>
      </c>
      <c r="AE3808" t="s">
        <v>543</v>
      </c>
      <c r="AF3808" t="s">
        <v>443</v>
      </c>
      <c r="AG3808" t="s">
        <v>443</v>
      </c>
      <c r="AH3808">
        <v>74</v>
      </c>
      <c r="AI3808" t="b">
        <v>0</v>
      </c>
      <c r="AJ3808">
        <v>49</v>
      </c>
      <c r="AK3808">
        <v>31</v>
      </c>
      <c r="AL3808">
        <v>4.1164923564353602E-7</v>
      </c>
      <c r="AM3808">
        <v>0</v>
      </c>
      <c r="AN3808">
        <v>5.5160000000000004E-7</v>
      </c>
      <c r="AO3808">
        <v>3883811.25</v>
      </c>
      <c r="AP3808">
        <v>65.91</v>
      </c>
      <c r="AQ3808" t="str">
        <f t="shared" si="701"/>
        <v>Mascot (A5)</v>
      </c>
      <c r="AT3808" t="str">
        <f t="shared" si="702"/>
        <v>Mascot (A5)</v>
      </c>
      <c r="AU3808" t="str">
        <f t="shared" si="709"/>
        <v xml:space="preserve"> (A5)</v>
      </c>
      <c r="AV3808" t="str">
        <f t="shared" si="710"/>
        <v xml:space="preserve"> (A5)</v>
      </c>
      <c r="AW3808" s="19" t="str">
        <f t="shared" si="711"/>
        <v xml:space="preserve"> (A5)</v>
      </c>
      <c r="AX3808">
        <v>0.52</v>
      </c>
      <c r="AY3808" s="20">
        <f t="shared" si="703"/>
        <v>6.1538461538461541E-4</v>
      </c>
      <c r="AZ3808">
        <v>3.2000000000000003E-4</v>
      </c>
      <c r="BA3808" s="20" t="e">
        <f t="shared" si="704"/>
        <v>#VALUE!</v>
      </c>
      <c r="BB3808" t="s">
        <v>540</v>
      </c>
      <c r="BC3808" t="s">
        <v>541</v>
      </c>
      <c r="BD3808" s="20" t="e">
        <f t="shared" si="705"/>
        <v>#VALUE!</v>
      </c>
      <c r="BE3808">
        <v>18.858910000000002</v>
      </c>
      <c r="BF3808" s="20" t="e">
        <f t="shared" si="706"/>
        <v>#VALUE!</v>
      </c>
      <c r="BG3808">
        <v>30</v>
      </c>
      <c r="BH3808">
        <v>65.899299999999997</v>
      </c>
      <c r="BI3808" s="20">
        <f t="shared" si="707"/>
        <v>716.79061841324574</v>
      </c>
      <c r="BJ3808">
        <v>47236</v>
      </c>
      <c r="BK3808" t="s">
        <v>542</v>
      </c>
      <c r="BL3808" s="20" t="e">
        <f t="shared" si="708"/>
        <v>#VALUE!</v>
      </c>
    </row>
    <row r="3809" spans="1:64" hidden="1" outlineLevel="1" x14ac:dyDescent="0.35">
      <c r="A3809" t="s">
        <v>443</v>
      </c>
      <c r="B3809" t="b">
        <v>0</v>
      </c>
      <c r="C3809" t="s">
        <v>439</v>
      </c>
      <c r="D3809" t="s">
        <v>3061</v>
      </c>
      <c r="E3809" t="s">
        <v>1603</v>
      </c>
      <c r="F3809" t="s">
        <v>443</v>
      </c>
      <c r="G3809" t="b">
        <v>0</v>
      </c>
      <c r="H3809">
        <v>1</v>
      </c>
      <c r="I3809">
        <v>3</v>
      </c>
      <c r="J3809">
        <v>1</v>
      </c>
      <c r="K3809" t="s">
        <v>2770</v>
      </c>
      <c r="L3809" t="s">
        <v>3062</v>
      </c>
      <c r="M3809">
        <v>0</v>
      </c>
      <c r="N3809">
        <v>2139.0274300000001</v>
      </c>
      <c r="O3809">
        <v>0</v>
      </c>
      <c r="P3809">
        <v>7.1</v>
      </c>
      <c r="Q3809">
        <v>5.6</v>
      </c>
      <c r="R3809">
        <v>66.599999999999994</v>
      </c>
      <c r="S3809">
        <v>4.7</v>
      </c>
      <c r="T3809">
        <v>12.3</v>
      </c>
      <c r="U3809">
        <v>3.4</v>
      </c>
      <c r="V3809">
        <v>2.2999999999999998</v>
      </c>
      <c r="W3809">
        <v>17.899999999999999</v>
      </c>
      <c r="X3809">
        <v>780.3</v>
      </c>
      <c r="Y3809" t="s">
        <v>443</v>
      </c>
      <c r="Z3809" t="s">
        <v>444</v>
      </c>
      <c r="AA3809" t="s">
        <v>444</v>
      </c>
      <c r="AB3809" t="s">
        <v>439</v>
      </c>
      <c r="AC3809" t="s">
        <v>444</v>
      </c>
      <c r="AD3809" t="s">
        <v>444</v>
      </c>
      <c r="AE3809" t="s">
        <v>444</v>
      </c>
      <c r="AF3809" t="s">
        <v>444</v>
      </c>
      <c r="AG3809" t="s">
        <v>444</v>
      </c>
      <c r="AH3809" t="s">
        <v>444</v>
      </c>
      <c r="AI3809" t="s">
        <v>439</v>
      </c>
      <c r="AJ3809" t="s">
        <v>439</v>
      </c>
      <c r="AK3809">
        <v>0</v>
      </c>
      <c r="AL3809">
        <v>0</v>
      </c>
      <c r="AM3809">
        <v>2.1469999999999999E-6</v>
      </c>
      <c r="AN3809">
        <v>2.2919999999999999E-10</v>
      </c>
      <c r="AO3809">
        <v>4.72</v>
      </c>
      <c r="AP3809">
        <v>36</v>
      </c>
      <c r="AQ3809" t="str">
        <f t="shared" si="701"/>
        <v>xCarbamidomethyl [C6]</v>
      </c>
      <c r="AR3809" t="s">
        <v>3063</v>
      </c>
      <c r="AS3809" t="s">
        <v>3064</v>
      </c>
      <c r="AT3809" t="str">
        <f t="shared" si="702"/>
        <v>xCarbamidometh</v>
      </c>
      <c r="AU3809" t="str">
        <f t="shared" si="709"/>
        <v>midomet</v>
      </c>
      <c r="AV3809" t="str">
        <f t="shared" si="710"/>
        <v>midome</v>
      </c>
      <c r="AW3809" s="19" t="str">
        <f t="shared" si="711"/>
        <v>midome</v>
      </c>
      <c r="AX3809">
        <v>2.2999999999999998</v>
      </c>
      <c r="AY3809" s="20">
        <f t="shared" si="703"/>
        <v>7.7826086956521738</v>
      </c>
      <c r="AZ3809">
        <v>17.899999999999999</v>
      </c>
      <c r="BA3809" s="20">
        <f t="shared" si="704"/>
        <v>339.26086956521738</v>
      </c>
      <c r="BB3809">
        <v>780.3</v>
      </c>
      <c r="BC3809" t="s">
        <v>443</v>
      </c>
      <c r="BD3809" s="20" t="e">
        <f t="shared" si="705"/>
        <v>#VALUE!</v>
      </c>
      <c r="BE3809" t="s">
        <v>444</v>
      </c>
      <c r="BF3809" s="20" t="e">
        <f t="shared" si="706"/>
        <v>#VALUE!</v>
      </c>
      <c r="BG3809" t="s">
        <v>444</v>
      </c>
      <c r="BH3809" t="s">
        <v>439</v>
      </c>
      <c r="BI3809" s="20" t="e">
        <f t="shared" si="707"/>
        <v>#VALUE!</v>
      </c>
      <c r="BJ3809" t="s">
        <v>444</v>
      </c>
      <c r="BK3809" t="s">
        <v>444</v>
      </c>
      <c r="BL3809" s="20" t="e">
        <f t="shared" si="708"/>
        <v>#VALUE!</v>
      </c>
    </row>
    <row r="3810" spans="1:64" hidden="1" outlineLevel="2" collapsed="1" x14ac:dyDescent="0.35">
      <c r="A3810" t="s">
        <v>443</v>
      </c>
      <c r="B3810" t="s">
        <v>443</v>
      </c>
      <c r="C3810" t="s">
        <v>457</v>
      </c>
      <c r="D3810" t="s">
        <v>458</v>
      </c>
      <c r="E3810" t="s">
        <v>508</v>
      </c>
      <c r="F3810" t="s">
        <v>509</v>
      </c>
      <c r="G3810" t="s">
        <v>459</v>
      </c>
      <c r="H3810" t="s">
        <v>460</v>
      </c>
      <c r="I3810" t="s">
        <v>463</v>
      </c>
      <c r="J3810" t="s">
        <v>464</v>
      </c>
      <c r="K3810" t="s">
        <v>466</v>
      </c>
      <c r="L3810" t="s">
        <v>510</v>
      </c>
      <c r="M3810" t="s">
        <v>468</v>
      </c>
      <c r="N3810" t="s">
        <v>511</v>
      </c>
      <c r="O3810" t="s">
        <v>512</v>
      </c>
      <c r="P3810" t="s">
        <v>513</v>
      </c>
      <c r="Q3810" t="s">
        <v>514</v>
      </c>
      <c r="R3810" t="s">
        <v>515</v>
      </c>
      <c r="S3810" t="s">
        <v>516</v>
      </c>
      <c r="T3810" t="s">
        <v>517</v>
      </c>
      <c r="U3810" t="s">
        <v>469</v>
      </c>
      <c r="V3810" t="s">
        <v>518</v>
      </c>
      <c r="W3810" t="s">
        <v>519</v>
      </c>
      <c r="X3810" t="s">
        <v>520</v>
      </c>
      <c r="Y3810" t="s">
        <v>521</v>
      </c>
      <c r="Z3810" t="s">
        <v>522</v>
      </c>
      <c r="AA3810" t="s">
        <v>523</v>
      </c>
      <c r="AB3810" t="s">
        <v>524</v>
      </c>
      <c r="AC3810" t="s">
        <v>525</v>
      </c>
      <c r="AD3810" t="s">
        <v>526</v>
      </c>
      <c r="AE3810" t="s">
        <v>527</v>
      </c>
      <c r="AF3810" t="s">
        <v>480</v>
      </c>
      <c r="AG3810" t="s">
        <v>528</v>
      </c>
      <c r="AH3810" t="s">
        <v>529</v>
      </c>
      <c r="AI3810" t="s">
        <v>462</v>
      </c>
      <c r="AJ3810" t="s">
        <v>530</v>
      </c>
      <c r="AK3810" t="s">
        <v>531</v>
      </c>
      <c r="AL3810" t="s">
        <v>532</v>
      </c>
      <c r="AM3810" t="s">
        <v>533</v>
      </c>
      <c r="AN3810" t="s">
        <v>534</v>
      </c>
      <c r="AO3810" t="s">
        <v>535</v>
      </c>
      <c r="AP3810" t="s">
        <v>536</v>
      </c>
      <c r="AQ3810" t="str">
        <f t="shared" si="701"/>
        <v>Identifying Node</v>
      </c>
      <c r="AT3810" t="str">
        <f t="shared" si="702"/>
        <v>Identifying No</v>
      </c>
      <c r="AU3810" t="str">
        <f t="shared" si="709"/>
        <v>fying N</v>
      </c>
      <c r="AV3810" t="str">
        <f t="shared" si="710"/>
        <v xml:space="preserve">fying </v>
      </c>
      <c r="AW3810" s="19" t="str">
        <f t="shared" si="711"/>
        <v xml:space="preserve">fying </v>
      </c>
      <c r="AX3810" t="s">
        <v>518</v>
      </c>
      <c r="AY3810" s="20" t="e">
        <f t="shared" si="703"/>
        <v>#VALUE!</v>
      </c>
      <c r="AZ3810" t="s">
        <v>519</v>
      </c>
      <c r="BA3810" s="20" t="e">
        <f t="shared" si="704"/>
        <v>#VALUE!</v>
      </c>
      <c r="BB3810" t="s">
        <v>520</v>
      </c>
      <c r="BC3810" t="s">
        <v>521</v>
      </c>
      <c r="BD3810" s="20" t="e">
        <f t="shared" si="705"/>
        <v>#VALUE!</v>
      </c>
      <c r="BE3810" t="s">
        <v>522</v>
      </c>
      <c r="BF3810" s="20" t="e">
        <f t="shared" si="706"/>
        <v>#VALUE!</v>
      </c>
      <c r="BG3810" t="s">
        <v>523</v>
      </c>
      <c r="BH3810" t="s">
        <v>524</v>
      </c>
      <c r="BI3810" s="20" t="e">
        <f t="shared" si="707"/>
        <v>#VALUE!</v>
      </c>
      <c r="BJ3810" t="s">
        <v>525</v>
      </c>
      <c r="BK3810" t="s">
        <v>526</v>
      </c>
      <c r="BL3810" s="20" t="e">
        <f t="shared" si="708"/>
        <v>#VALUE!</v>
      </c>
    </row>
    <row r="3811" spans="1:64" hidden="1" outlineLevel="2" collapsed="1" x14ac:dyDescent="0.35">
      <c r="A3811" t="s">
        <v>443</v>
      </c>
      <c r="B3811" t="s">
        <v>443</v>
      </c>
      <c r="C3811" t="b">
        <v>0</v>
      </c>
      <c r="D3811" t="s">
        <v>439</v>
      </c>
      <c r="E3811" t="s">
        <v>538</v>
      </c>
      <c r="F3811" t="s">
        <v>539</v>
      </c>
      <c r="G3811" t="s">
        <v>3065</v>
      </c>
      <c r="H3811" t="s">
        <v>1609</v>
      </c>
      <c r="I3811">
        <v>1</v>
      </c>
      <c r="J3811">
        <v>3</v>
      </c>
      <c r="K3811" t="s">
        <v>2770</v>
      </c>
      <c r="L3811" t="s">
        <v>3066</v>
      </c>
      <c r="M3811">
        <v>0</v>
      </c>
      <c r="N3811">
        <v>3</v>
      </c>
      <c r="O3811">
        <v>0.65249999999999997</v>
      </c>
      <c r="P3811">
        <v>0</v>
      </c>
      <c r="Q3811">
        <v>1</v>
      </c>
      <c r="R3811">
        <v>1</v>
      </c>
      <c r="S3811">
        <v>713.68097999999998</v>
      </c>
      <c r="T3811">
        <v>2139.0283899999999</v>
      </c>
      <c r="U3811">
        <v>2139.0274300000001</v>
      </c>
      <c r="V3811">
        <v>0.45</v>
      </c>
      <c r="W3811">
        <v>3.2000000000000003E-4</v>
      </c>
      <c r="X3811" t="s">
        <v>540</v>
      </c>
      <c r="Y3811" t="s">
        <v>541</v>
      </c>
      <c r="Z3811">
        <v>23.579460000000001</v>
      </c>
      <c r="AA3811">
        <v>23.5</v>
      </c>
      <c r="AB3811">
        <v>48.621699999999997</v>
      </c>
      <c r="AC3811">
        <v>32561</v>
      </c>
      <c r="AD3811" t="s">
        <v>551</v>
      </c>
      <c r="AE3811" t="s">
        <v>552</v>
      </c>
      <c r="AF3811" t="s">
        <v>443</v>
      </c>
      <c r="AG3811">
        <v>4.72</v>
      </c>
      <c r="AH3811" t="s">
        <v>443</v>
      </c>
      <c r="AI3811" t="b">
        <v>0</v>
      </c>
      <c r="AJ3811" t="s">
        <v>443</v>
      </c>
      <c r="AK3811" t="s">
        <v>443</v>
      </c>
      <c r="AL3811" t="s">
        <v>443</v>
      </c>
      <c r="AM3811">
        <v>0</v>
      </c>
      <c r="AN3811">
        <v>2.2919999999999999E-10</v>
      </c>
      <c r="AO3811">
        <v>32783648</v>
      </c>
      <c r="AP3811">
        <v>48.7</v>
      </c>
      <c r="AQ3811" t="str">
        <f t="shared" si="701"/>
        <v>Sequest HT (A2)</v>
      </c>
      <c r="AT3811" t="str">
        <f t="shared" si="702"/>
        <v>Sequest HT (A2</v>
      </c>
      <c r="AU3811" t="str">
        <f t="shared" si="709"/>
        <v>t HT (A</v>
      </c>
      <c r="AV3811" t="str">
        <f t="shared" si="710"/>
        <v>t HT (</v>
      </c>
      <c r="AW3811" s="19" t="str">
        <f t="shared" si="711"/>
        <v>t HT (</v>
      </c>
      <c r="AX3811">
        <v>0.45</v>
      </c>
      <c r="AY3811" s="20">
        <f t="shared" si="703"/>
        <v>7.1111111111111115E-4</v>
      </c>
      <c r="AZ3811">
        <v>3.2000000000000003E-4</v>
      </c>
      <c r="BA3811" s="20" t="e">
        <f t="shared" si="704"/>
        <v>#VALUE!</v>
      </c>
      <c r="BB3811" t="s">
        <v>540</v>
      </c>
      <c r="BC3811" t="s">
        <v>541</v>
      </c>
      <c r="BD3811" s="20" t="e">
        <f t="shared" si="705"/>
        <v>#VALUE!</v>
      </c>
      <c r="BE3811">
        <v>23.579460000000001</v>
      </c>
      <c r="BF3811" s="20" t="e">
        <f t="shared" si="706"/>
        <v>#VALUE!</v>
      </c>
      <c r="BG3811">
        <v>23.5</v>
      </c>
      <c r="BH3811">
        <v>48.621699999999997</v>
      </c>
      <c r="BI3811" s="20">
        <f t="shared" si="707"/>
        <v>669.68041018722101</v>
      </c>
      <c r="BJ3811">
        <v>32561</v>
      </c>
      <c r="BK3811" t="s">
        <v>551</v>
      </c>
      <c r="BL3811" s="20" t="e">
        <f t="shared" si="708"/>
        <v>#VALUE!</v>
      </c>
    </row>
    <row r="3812" spans="1:64" hidden="1" outlineLevel="1" x14ac:dyDescent="0.35">
      <c r="A3812" t="s">
        <v>443</v>
      </c>
      <c r="B3812" t="b">
        <v>0</v>
      </c>
      <c r="C3812" t="s">
        <v>439</v>
      </c>
      <c r="D3812" t="s">
        <v>3067</v>
      </c>
      <c r="E3812" t="s">
        <v>443</v>
      </c>
      <c r="F3812" t="s">
        <v>443</v>
      </c>
      <c r="G3812" t="b">
        <v>0</v>
      </c>
      <c r="H3812">
        <v>1</v>
      </c>
      <c r="I3812">
        <v>2</v>
      </c>
      <c r="J3812">
        <v>1</v>
      </c>
      <c r="K3812" t="s">
        <v>2770</v>
      </c>
      <c r="L3812" t="s">
        <v>3068</v>
      </c>
      <c r="M3812">
        <v>0</v>
      </c>
      <c r="N3812">
        <v>1677.80198</v>
      </c>
      <c r="O3812">
        <v>0</v>
      </c>
      <c r="P3812">
        <v>221.7</v>
      </c>
      <c r="Q3812">
        <v>92.3</v>
      </c>
      <c r="R3812">
        <v>221.4</v>
      </c>
      <c r="S3812">
        <v>86.2</v>
      </c>
      <c r="T3812">
        <v>278.3</v>
      </c>
      <c r="U3812" t="s">
        <v>443</v>
      </c>
      <c r="V3812" t="s">
        <v>443</v>
      </c>
      <c r="W3812" t="s">
        <v>443</v>
      </c>
      <c r="X3812" t="s">
        <v>443</v>
      </c>
      <c r="Y3812" t="s">
        <v>443</v>
      </c>
      <c r="Z3812" t="s">
        <v>444</v>
      </c>
      <c r="AA3812" t="s">
        <v>444</v>
      </c>
      <c r="AB3812" t="s">
        <v>444</v>
      </c>
      <c r="AC3812" t="s">
        <v>444</v>
      </c>
      <c r="AD3812" t="s">
        <v>439</v>
      </c>
      <c r="AE3812" t="s">
        <v>445</v>
      </c>
      <c r="AF3812" t="s">
        <v>445</v>
      </c>
      <c r="AG3812" t="s">
        <v>445</v>
      </c>
      <c r="AH3812" t="s">
        <v>445</v>
      </c>
      <c r="AI3812" t="s">
        <v>439</v>
      </c>
      <c r="AJ3812" t="s">
        <v>439</v>
      </c>
      <c r="AK3812">
        <v>0</v>
      </c>
      <c r="AL3812">
        <v>0</v>
      </c>
      <c r="AM3812">
        <v>1.2409999999999999E-3</v>
      </c>
      <c r="AN3812">
        <v>1.2530000000000001E-4</v>
      </c>
      <c r="AO3812">
        <v>3.27</v>
      </c>
      <c r="AP3812">
        <v>26</v>
      </c>
      <c r="AQ3812" t="str">
        <f t="shared" si="701"/>
        <v/>
      </c>
      <c r="AR3812" t="s">
        <v>3069</v>
      </c>
      <c r="AS3812" t="s">
        <v>3070</v>
      </c>
      <c r="AT3812" t="str">
        <f t="shared" si="702"/>
        <v/>
      </c>
      <c r="AU3812" t="str">
        <f t="shared" si="709"/>
        <v/>
      </c>
      <c r="AV3812" t="str">
        <f t="shared" si="710"/>
        <v/>
      </c>
      <c r="AW3812" s="19" t="str">
        <f t="shared" si="711"/>
        <v/>
      </c>
      <c r="AX3812" t="s">
        <v>443</v>
      </c>
      <c r="AY3812" s="20" t="e">
        <f t="shared" si="703"/>
        <v>#VALUE!</v>
      </c>
      <c r="AZ3812" t="s">
        <v>443</v>
      </c>
      <c r="BA3812" s="20" t="e">
        <f t="shared" si="704"/>
        <v>#VALUE!</v>
      </c>
      <c r="BB3812" t="s">
        <v>443</v>
      </c>
      <c r="BC3812" t="s">
        <v>443</v>
      </c>
      <c r="BD3812" s="20" t="e">
        <f t="shared" si="705"/>
        <v>#VALUE!</v>
      </c>
      <c r="BE3812" t="s">
        <v>444</v>
      </c>
      <c r="BF3812" s="20" t="e">
        <f t="shared" si="706"/>
        <v>#VALUE!</v>
      </c>
      <c r="BG3812" t="s">
        <v>444</v>
      </c>
      <c r="BH3812" t="s">
        <v>444</v>
      </c>
      <c r="BI3812" s="20" t="e">
        <f t="shared" si="707"/>
        <v>#VALUE!</v>
      </c>
      <c r="BJ3812" t="s">
        <v>444</v>
      </c>
      <c r="BK3812" t="s">
        <v>439</v>
      </c>
      <c r="BL3812" s="20" t="e">
        <f t="shared" si="708"/>
        <v>#VALUE!</v>
      </c>
    </row>
    <row r="3813" spans="1:64" hidden="1" outlineLevel="2" collapsed="1" x14ac:dyDescent="0.35">
      <c r="A3813" t="s">
        <v>443</v>
      </c>
      <c r="B3813" t="s">
        <v>443</v>
      </c>
      <c r="C3813" t="s">
        <v>457</v>
      </c>
      <c r="D3813" t="s">
        <v>458</v>
      </c>
      <c r="E3813" t="s">
        <v>508</v>
      </c>
      <c r="F3813" t="s">
        <v>509</v>
      </c>
      <c r="G3813" t="s">
        <v>459</v>
      </c>
      <c r="H3813" t="s">
        <v>460</v>
      </c>
      <c r="I3813" t="s">
        <v>463</v>
      </c>
      <c r="J3813" t="s">
        <v>464</v>
      </c>
      <c r="K3813" t="s">
        <v>466</v>
      </c>
      <c r="L3813" t="s">
        <v>510</v>
      </c>
      <c r="M3813" t="s">
        <v>468</v>
      </c>
      <c r="N3813" t="s">
        <v>511</v>
      </c>
      <c r="O3813" t="s">
        <v>512</v>
      </c>
      <c r="P3813" t="s">
        <v>513</v>
      </c>
      <c r="Q3813" t="s">
        <v>514</v>
      </c>
      <c r="R3813" t="s">
        <v>515</v>
      </c>
      <c r="S3813" t="s">
        <v>516</v>
      </c>
      <c r="T3813" t="s">
        <v>517</v>
      </c>
      <c r="U3813" t="s">
        <v>469</v>
      </c>
      <c r="V3813" t="s">
        <v>518</v>
      </c>
      <c r="W3813" t="s">
        <v>519</v>
      </c>
      <c r="X3813" t="s">
        <v>520</v>
      </c>
      <c r="Y3813" t="s">
        <v>521</v>
      </c>
      <c r="Z3813" t="s">
        <v>522</v>
      </c>
      <c r="AA3813" t="s">
        <v>523</v>
      </c>
      <c r="AB3813" t="s">
        <v>524</v>
      </c>
      <c r="AC3813" t="s">
        <v>525</v>
      </c>
      <c r="AD3813" t="s">
        <v>526</v>
      </c>
      <c r="AE3813" t="s">
        <v>527</v>
      </c>
      <c r="AF3813" t="s">
        <v>480</v>
      </c>
      <c r="AG3813" t="s">
        <v>528</v>
      </c>
      <c r="AH3813" t="s">
        <v>529</v>
      </c>
      <c r="AI3813" t="s">
        <v>462</v>
      </c>
      <c r="AJ3813" t="s">
        <v>530</v>
      </c>
      <c r="AK3813" t="s">
        <v>531</v>
      </c>
      <c r="AL3813" t="s">
        <v>532</v>
      </c>
      <c r="AM3813" t="s">
        <v>533</v>
      </c>
      <c r="AN3813" t="s">
        <v>534</v>
      </c>
      <c r="AO3813" t="s">
        <v>535</v>
      </c>
      <c r="AP3813" t="s">
        <v>536</v>
      </c>
      <c r="AQ3813" t="str">
        <f t="shared" si="701"/>
        <v>Identifying Node</v>
      </c>
      <c r="AT3813" t="str">
        <f t="shared" si="702"/>
        <v>Identifying No</v>
      </c>
      <c r="AU3813" t="str">
        <f t="shared" si="709"/>
        <v>fying N</v>
      </c>
      <c r="AV3813" t="str">
        <f t="shared" si="710"/>
        <v xml:space="preserve">fying </v>
      </c>
      <c r="AW3813" s="19" t="str">
        <f t="shared" si="711"/>
        <v xml:space="preserve">fying </v>
      </c>
      <c r="AX3813" t="s">
        <v>518</v>
      </c>
      <c r="AY3813" s="20" t="e">
        <f t="shared" si="703"/>
        <v>#VALUE!</v>
      </c>
      <c r="AZ3813" t="s">
        <v>519</v>
      </c>
      <c r="BA3813" s="20" t="e">
        <f t="shared" si="704"/>
        <v>#VALUE!</v>
      </c>
      <c r="BB3813" t="s">
        <v>520</v>
      </c>
      <c r="BC3813" t="s">
        <v>521</v>
      </c>
      <c r="BD3813" s="20" t="e">
        <f t="shared" si="705"/>
        <v>#VALUE!</v>
      </c>
      <c r="BE3813" t="s">
        <v>522</v>
      </c>
      <c r="BF3813" s="20" t="e">
        <f t="shared" si="706"/>
        <v>#VALUE!</v>
      </c>
      <c r="BG3813" t="s">
        <v>523</v>
      </c>
      <c r="BH3813" t="s">
        <v>524</v>
      </c>
      <c r="BI3813" s="20" t="e">
        <f t="shared" si="707"/>
        <v>#VALUE!</v>
      </c>
      <c r="BJ3813" t="s">
        <v>525</v>
      </c>
      <c r="BK3813" t="s">
        <v>526</v>
      </c>
      <c r="BL3813" s="20" t="e">
        <f t="shared" si="708"/>
        <v>#VALUE!</v>
      </c>
    </row>
    <row r="3814" spans="1:64" hidden="1" outlineLevel="2" collapsed="1" x14ac:dyDescent="0.35">
      <c r="A3814" t="s">
        <v>443</v>
      </c>
      <c r="B3814" t="s">
        <v>443</v>
      </c>
      <c r="C3814" t="b">
        <v>0</v>
      </c>
      <c r="D3814" t="s">
        <v>439</v>
      </c>
      <c r="E3814" t="s">
        <v>538</v>
      </c>
      <c r="F3814" t="s">
        <v>539</v>
      </c>
      <c r="G3814" t="s">
        <v>3067</v>
      </c>
      <c r="H3814" t="s">
        <v>443</v>
      </c>
      <c r="I3814">
        <v>1</v>
      </c>
      <c r="J3814">
        <v>2</v>
      </c>
      <c r="K3814" t="s">
        <v>2770</v>
      </c>
      <c r="L3814" t="s">
        <v>3071</v>
      </c>
      <c r="M3814">
        <v>0</v>
      </c>
      <c r="N3814">
        <v>3</v>
      </c>
      <c r="O3814">
        <v>0.64829999999999999</v>
      </c>
      <c r="P3814">
        <v>0</v>
      </c>
      <c r="Q3814">
        <v>1</v>
      </c>
      <c r="R3814">
        <v>1</v>
      </c>
      <c r="S3814">
        <v>559.93877999999995</v>
      </c>
      <c r="T3814">
        <v>1677.80178</v>
      </c>
      <c r="U3814">
        <v>1677.80198</v>
      </c>
      <c r="V3814">
        <v>-0.12</v>
      </c>
      <c r="W3814">
        <v>-6.9999999999999994E-5</v>
      </c>
      <c r="X3814" t="s">
        <v>540</v>
      </c>
      <c r="Y3814" t="s">
        <v>541</v>
      </c>
      <c r="Z3814">
        <v>35.416379999999997</v>
      </c>
      <c r="AA3814">
        <v>30</v>
      </c>
      <c r="AB3814">
        <v>48.272500000000001</v>
      </c>
      <c r="AC3814">
        <v>31579</v>
      </c>
      <c r="AD3814" t="s">
        <v>542</v>
      </c>
      <c r="AE3814" t="s">
        <v>543</v>
      </c>
      <c r="AF3814" t="s">
        <v>443</v>
      </c>
      <c r="AG3814">
        <v>3.27</v>
      </c>
      <c r="AH3814" t="s">
        <v>443</v>
      </c>
      <c r="AI3814" t="b">
        <v>0</v>
      </c>
      <c r="AJ3814" t="s">
        <v>443</v>
      </c>
      <c r="AK3814" t="s">
        <v>443</v>
      </c>
      <c r="AL3814" t="s">
        <v>443</v>
      </c>
      <c r="AM3814">
        <v>0</v>
      </c>
      <c r="AN3814">
        <v>1.2530000000000001E-4</v>
      </c>
      <c r="AO3814">
        <v>5578625.5</v>
      </c>
      <c r="AP3814">
        <v>48.3</v>
      </c>
      <c r="AQ3814" t="str">
        <f t="shared" si="701"/>
        <v>Sequest HT (A2)</v>
      </c>
      <c r="AT3814" t="str">
        <f t="shared" si="702"/>
        <v>Sequest HT (A2</v>
      </c>
      <c r="AU3814" t="str">
        <f t="shared" si="709"/>
        <v>t HT (A</v>
      </c>
      <c r="AV3814" t="str">
        <f t="shared" si="710"/>
        <v>t HT (</v>
      </c>
      <c r="AW3814" s="19" t="str">
        <f t="shared" si="711"/>
        <v>t HT (</v>
      </c>
      <c r="AX3814">
        <v>-0.12</v>
      </c>
      <c r="AY3814" s="20">
        <f t="shared" si="703"/>
        <v>5.8333333333333327E-4</v>
      </c>
      <c r="AZ3814">
        <v>-6.9999999999999994E-5</v>
      </c>
      <c r="BA3814" s="20" t="e">
        <f t="shared" si="704"/>
        <v>#VALUE!</v>
      </c>
      <c r="BB3814" t="s">
        <v>540</v>
      </c>
      <c r="BC3814" t="s">
        <v>541</v>
      </c>
      <c r="BD3814" s="20" t="e">
        <f t="shared" si="705"/>
        <v>#VALUE!</v>
      </c>
      <c r="BE3814">
        <v>35.416379999999997</v>
      </c>
      <c r="BF3814" s="20" t="e">
        <f t="shared" si="706"/>
        <v>#VALUE!</v>
      </c>
      <c r="BG3814">
        <v>30</v>
      </c>
      <c r="BH3814">
        <v>48.272500000000001</v>
      </c>
      <c r="BI3814" s="20">
        <f t="shared" si="707"/>
        <v>654.18198767414162</v>
      </c>
      <c r="BJ3814">
        <v>31579</v>
      </c>
      <c r="BK3814" t="s">
        <v>542</v>
      </c>
      <c r="BL3814" s="20" t="e">
        <f t="shared" si="708"/>
        <v>#VALUE!</v>
      </c>
    </row>
    <row r="3815" spans="1:64" hidden="1" outlineLevel="1" x14ac:dyDescent="0.35">
      <c r="A3815" t="s">
        <v>443</v>
      </c>
      <c r="B3815" t="b">
        <v>0</v>
      </c>
      <c r="C3815" t="s">
        <v>439</v>
      </c>
      <c r="D3815" t="s">
        <v>3072</v>
      </c>
      <c r="E3815" t="s">
        <v>443</v>
      </c>
      <c r="F3815" t="s">
        <v>443</v>
      </c>
      <c r="G3815" t="b">
        <v>0</v>
      </c>
      <c r="H3815">
        <v>1</v>
      </c>
      <c r="I3815">
        <v>3</v>
      </c>
      <c r="J3815">
        <v>1</v>
      </c>
      <c r="K3815" t="s">
        <v>2770</v>
      </c>
      <c r="L3815" t="s">
        <v>3073</v>
      </c>
      <c r="M3815">
        <v>0</v>
      </c>
      <c r="N3815">
        <v>1186.6466499999999</v>
      </c>
      <c r="O3815">
        <v>0</v>
      </c>
      <c r="P3815">
        <v>17.899999999999999</v>
      </c>
      <c r="Q3815">
        <v>22.9</v>
      </c>
      <c r="R3815">
        <v>39.799999999999997</v>
      </c>
      <c r="S3815">
        <v>23.1</v>
      </c>
      <c r="T3815">
        <v>43.4</v>
      </c>
      <c r="U3815">
        <v>24.1</v>
      </c>
      <c r="V3815">
        <v>26.4</v>
      </c>
      <c r="W3815">
        <v>31.2</v>
      </c>
      <c r="X3815">
        <v>671.2</v>
      </c>
      <c r="Y3815" t="s">
        <v>443</v>
      </c>
      <c r="Z3815" t="s">
        <v>444</v>
      </c>
      <c r="AA3815" t="s">
        <v>444</v>
      </c>
      <c r="AB3815" t="s">
        <v>439</v>
      </c>
      <c r="AC3815" t="s">
        <v>444</v>
      </c>
      <c r="AD3815" t="s">
        <v>444</v>
      </c>
      <c r="AE3815" t="s">
        <v>444</v>
      </c>
      <c r="AF3815" t="s">
        <v>444</v>
      </c>
      <c r="AG3815" t="s">
        <v>444</v>
      </c>
      <c r="AH3815" t="s">
        <v>444</v>
      </c>
      <c r="AI3815" t="s">
        <v>439</v>
      </c>
      <c r="AJ3815" t="s">
        <v>439</v>
      </c>
      <c r="AK3815">
        <v>0</v>
      </c>
      <c r="AL3815">
        <v>0</v>
      </c>
      <c r="AM3815">
        <v>9.4909999999999994E-3</v>
      </c>
      <c r="AN3815">
        <v>1.0869999999999999E-2</v>
      </c>
      <c r="AO3815">
        <v>2.34</v>
      </c>
      <c r="AP3815">
        <v>31</v>
      </c>
      <c r="AQ3815" t="str">
        <f t="shared" si="701"/>
        <v/>
      </c>
      <c r="AR3815" t="s">
        <v>3074</v>
      </c>
      <c r="AS3815" t="s">
        <v>3075</v>
      </c>
      <c r="AT3815" t="str">
        <f t="shared" si="702"/>
        <v/>
      </c>
      <c r="AU3815" t="str">
        <f t="shared" si="709"/>
        <v/>
      </c>
      <c r="AV3815" t="str">
        <f t="shared" si="710"/>
        <v/>
      </c>
      <c r="AW3815" s="19" t="str">
        <f t="shared" si="711"/>
        <v/>
      </c>
      <c r="AX3815">
        <v>26.4</v>
      </c>
      <c r="AY3815" s="20">
        <f t="shared" si="703"/>
        <v>1.1818181818181819</v>
      </c>
      <c r="AZ3815">
        <v>31.2</v>
      </c>
      <c r="BA3815" s="20">
        <f t="shared" si="704"/>
        <v>25.424242424242426</v>
      </c>
      <c r="BB3815">
        <v>671.2</v>
      </c>
      <c r="BC3815" t="s">
        <v>443</v>
      </c>
      <c r="BD3815" s="20" t="e">
        <f t="shared" si="705"/>
        <v>#VALUE!</v>
      </c>
      <c r="BE3815" t="s">
        <v>444</v>
      </c>
      <c r="BF3815" s="20" t="e">
        <f t="shared" si="706"/>
        <v>#VALUE!</v>
      </c>
      <c r="BG3815" t="s">
        <v>444</v>
      </c>
      <c r="BH3815" t="s">
        <v>439</v>
      </c>
      <c r="BI3815" s="20" t="e">
        <f t="shared" si="707"/>
        <v>#VALUE!</v>
      </c>
      <c r="BJ3815" t="s">
        <v>444</v>
      </c>
      <c r="BK3815" t="s">
        <v>444</v>
      </c>
      <c r="BL3815" s="20" t="e">
        <f t="shared" si="708"/>
        <v>#VALUE!</v>
      </c>
    </row>
    <row r="3816" spans="1:64" hidden="1" outlineLevel="2" collapsed="1" x14ac:dyDescent="0.35">
      <c r="A3816" t="s">
        <v>443</v>
      </c>
      <c r="B3816" t="s">
        <v>443</v>
      </c>
      <c r="C3816" t="s">
        <v>457</v>
      </c>
      <c r="D3816" t="s">
        <v>458</v>
      </c>
      <c r="E3816" t="s">
        <v>508</v>
      </c>
      <c r="F3816" t="s">
        <v>509</v>
      </c>
      <c r="G3816" t="s">
        <v>459</v>
      </c>
      <c r="H3816" t="s">
        <v>460</v>
      </c>
      <c r="I3816" t="s">
        <v>463</v>
      </c>
      <c r="J3816" t="s">
        <v>464</v>
      </c>
      <c r="K3816" t="s">
        <v>466</v>
      </c>
      <c r="L3816" t="s">
        <v>510</v>
      </c>
      <c r="M3816" t="s">
        <v>468</v>
      </c>
      <c r="N3816" t="s">
        <v>511</v>
      </c>
      <c r="O3816" t="s">
        <v>512</v>
      </c>
      <c r="P3816" t="s">
        <v>513</v>
      </c>
      <c r="Q3816" t="s">
        <v>514</v>
      </c>
      <c r="R3816" t="s">
        <v>515</v>
      </c>
      <c r="S3816" t="s">
        <v>516</v>
      </c>
      <c r="T3816" t="s">
        <v>517</v>
      </c>
      <c r="U3816" t="s">
        <v>469</v>
      </c>
      <c r="V3816" t="s">
        <v>518</v>
      </c>
      <c r="W3816" t="s">
        <v>519</v>
      </c>
      <c r="X3816" t="s">
        <v>520</v>
      </c>
      <c r="Y3816" t="s">
        <v>521</v>
      </c>
      <c r="Z3816" t="s">
        <v>522</v>
      </c>
      <c r="AA3816" t="s">
        <v>523</v>
      </c>
      <c r="AB3816" t="s">
        <v>524</v>
      </c>
      <c r="AC3816" t="s">
        <v>525</v>
      </c>
      <c r="AD3816" t="s">
        <v>526</v>
      </c>
      <c r="AE3816" t="s">
        <v>527</v>
      </c>
      <c r="AF3816" t="s">
        <v>480</v>
      </c>
      <c r="AG3816" t="s">
        <v>528</v>
      </c>
      <c r="AH3816" t="s">
        <v>529</v>
      </c>
      <c r="AI3816" t="s">
        <v>462</v>
      </c>
      <c r="AJ3816" t="s">
        <v>530</v>
      </c>
      <c r="AK3816" t="s">
        <v>531</v>
      </c>
      <c r="AL3816" t="s">
        <v>532</v>
      </c>
      <c r="AM3816" t="s">
        <v>533</v>
      </c>
      <c r="AN3816" t="s">
        <v>534</v>
      </c>
      <c r="AO3816" t="s">
        <v>535</v>
      </c>
      <c r="AP3816" t="s">
        <v>536</v>
      </c>
      <c r="AQ3816" t="str">
        <f t="shared" si="701"/>
        <v>Identifying Node</v>
      </c>
      <c r="AT3816" t="str">
        <f t="shared" si="702"/>
        <v>Identifying No</v>
      </c>
      <c r="AU3816" t="str">
        <f t="shared" si="709"/>
        <v>fying N</v>
      </c>
      <c r="AV3816" t="str">
        <f t="shared" si="710"/>
        <v xml:space="preserve">fying </v>
      </c>
      <c r="AW3816" s="19" t="str">
        <f t="shared" si="711"/>
        <v xml:space="preserve">fying </v>
      </c>
      <c r="AX3816" t="s">
        <v>518</v>
      </c>
      <c r="AY3816" s="20" t="e">
        <f t="shared" si="703"/>
        <v>#VALUE!</v>
      </c>
      <c r="AZ3816" t="s">
        <v>519</v>
      </c>
      <c r="BA3816" s="20" t="e">
        <f t="shared" si="704"/>
        <v>#VALUE!</v>
      </c>
      <c r="BB3816" t="s">
        <v>520</v>
      </c>
      <c r="BC3816" t="s">
        <v>521</v>
      </c>
      <c r="BD3816" s="20" t="e">
        <f t="shared" si="705"/>
        <v>#VALUE!</v>
      </c>
      <c r="BE3816" t="s">
        <v>522</v>
      </c>
      <c r="BF3816" s="20" t="e">
        <f t="shared" si="706"/>
        <v>#VALUE!</v>
      </c>
      <c r="BG3816" t="s">
        <v>523</v>
      </c>
      <c r="BH3816" t="s">
        <v>524</v>
      </c>
      <c r="BI3816" s="20" t="e">
        <f t="shared" si="707"/>
        <v>#VALUE!</v>
      </c>
      <c r="BJ3816" t="s">
        <v>525</v>
      </c>
      <c r="BK3816" t="s">
        <v>526</v>
      </c>
      <c r="BL3816" s="20" t="e">
        <f t="shared" si="708"/>
        <v>#VALUE!</v>
      </c>
    </row>
    <row r="3817" spans="1:64" hidden="1" outlineLevel="2" collapsed="1" x14ac:dyDescent="0.35">
      <c r="A3817" t="s">
        <v>443</v>
      </c>
      <c r="B3817" t="s">
        <v>443</v>
      </c>
      <c r="C3817" t="b">
        <v>0</v>
      </c>
      <c r="D3817" t="s">
        <v>439</v>
      </c>
      <c r="E3817" t="s">
        <v>538</v>
      </c>
      <c r="F3817" t="s">
        <v>539</v>
      </c>
      <c r="G3817" t="s">
        <v>3072</v>
      </c>
      <c r="H3817" t="s">
        <v>443</v>
      </c>
      <c r="I3817">
        <v>1</v>
      </c>
      <c r="J3817">
        <v>3</v>
      </c>
      <c r="K3817" t="s">
        <v>2770</v>
      </c>
      <c r="L3817" t="s">
        <v>3066</v>
      </c>
      <c r="M3817">
        <v>0</v>
      </c>
      <c r="N3817">
        <v>2</v>
      </c>
      <c r="O3817">
        <v>0.59399999999999997</v>
      </c>
      <c r="P3817">
        <v>0</v>
      </c>
      <c r="Q3817">
        <v>1</v>
      </c>
      <c r="R3817">
        <v>1</v>
      </c>
      <c r="S3817">
        <v>593.82698000000005</v>
      </c>
      <c r="T3817">
        <v>1186.6466800000001</v>
      </c>
      <c r="U3817">
        <v>1186.6466499999999</v>
      </c>
      <c r="V3817">
        <v>0.02</v>
      </c>
      <c r="W3817">
        <v>1.0000000000000001E-5</v>
      </c>
      <c r="X3817" t="s">
        <v>540</v>
      </c>
      <c r="Y3817" t="s">
        <v>541</v>
      </c>
      <c r="Z3817">
        <v>27.69164</v>
      </c>
      <c r="AA3817">
        <v>30</v>
      </c>
      <c r="AB3817">
        <v>47.622399999999999</v>
      </c>
      <c r="AC3817">
        <v>31675</v>
      </c>
      <c r="AD3817" t="s">
        <v>551</v>
      </c>
      <c r="AE3817" t="s">
        <v>552</v>
      </c>
      <c r="AF3817" t="s">
        <v>443</v>
      </c>
      <c r="AG3817">
        <v>2.34</v>
      </c>
      <c r="AH3817" t="s">
        <v>443</v>
      </c>
      <c r="AI3817" t="b">
        <v>0</v>
      </c>
      <c r="AJ3817" t="s">
        <v>443</v>
      </c>
      <c r="AK3817" t="s">
        <v>443</v>
      </c>
      <c r="AL3817" t="s">
        <v>443</v>
      </c>
      <c r="AM3817">
        <v>0</v>
      </c>
      <c r="AN3817">
        <v>1.0869999999999999E-2</v>
      </c>
      <c r="AO3817">
        <v>17814516</v>
      </c>
      <c r="AP3817">
        <v>47.61</v>
      </c>
      <c r="AQ3817" t="str">
        <f t="shared" si="701"/>
        <v>Sequest HT (A2)</v>
      </c>
      <c r="AT3817" t="str">
        <f t="shared" si="702"/>
        <v>Sequest HT (A2</v>
      </c>
      <c r="AU3817" t="str">
        <f t="shared" si="709"/>
        <v>t HT (A</v>
      </c>
      <c r="AV3817" t="str">
        <f t="shared" si="710"/>
        <v>t HT (</v>
      </c>
      <c r="AW3817" s="19" t="str">
        <f t="shared" si="711"/>
        <v>t HT (</v>
      </c>
      <c r="AX3817">
        <v>0.02</v>
      </c>
      <c r="AY3817" s="20">
        <f t="shared" si="703"/>
        <v>5.0000000000000001E-4</v>
      </c>
      <c r="AZ3817">
        <v>1.0000000000000001E-5</v>
      </c>
      <c r="BA3817" s="20" t="e">
        <f t="shared" si="704"/>
        <v>#VALUE!</v>
      </c>
      <c r="BB3817" t="s">
        <v>540</v>
      </c>
      <c r="BC3817" t="s">
        <v>541</v>
      </c>
      <c r="BD3817" s="20" t="e">
        <f t="shared" si="705"/>
        <v>#VALUE!</v>
      </c>
      <c r="BE3817">
        <v>27.69164</v>
      </c>
      <c r="BF3817" s="20" t="e">
        <f t="shared" si="706"/>
        <v>#VALUE!</v>
      </c>
      <c r="BG3817">
        <v>30</v>
      </c>
      <c r="BH3817">
        <v>47.622399999999999</v>
      </c>
      <c r="BI3817" s="20">
        <f t="shared" si="707"/>
        <v>665.12817497648166</v>
      </c>
      <c r="BJ3817">
        <v>31675</v>
      </c>
      <c r="BK3817" t="s">
        <v>551</v>
      </c>
      <c r="BL3817" s="20" t="e">
        <f t="shared" si="708"/>
        <v>#VALUE!</v>
      </c>
    </row>
    <row r="3818" spans="1:64" collapsed="1" x14ac:dyDescent="0.35">
      <c r="A3818" t="b">
        <v>0</v>
      </c>
      <c r="B3818" t="s">
        <v>439</v>
      </c>
      <c r="C3818" t="s">
        <v>440</v>
      </c>
      <c r="D3818" t="s">
        <v>2057</v>
      </c>
      <c r="E3818" t="s">
        <v>3076</v>
      </c>
      <c r="F3818">
        <v>0</v>
      </c>
      <c r="G3818" t="b">
        <v>0</v>
      </c>
      <c r="H3818">
        <v>16.321000000000002</v>
      </c>
      <c r="I3818">
        <v>11</v>
      </c>
      <c r="J3818">
        <v>7</v>
      </c>
      <c r="K3818">
        <v>16</v>
      </c>
      <c r="L3818">
        <v>7</v>
      </c>
      <c r="M3818">
        <v>1</v>
      </c>
      <c r="N3818">
        <v>745</v>
      </c>
      <c r="O3818">
        <v>81.7</v>
      </c>
      <c r="P3818">
        <v>6.14</v>
      </c>
      <c r="Q3818">
        <v>253</v>
      </c>
      <c r="R3818">
        <v>28.61</v>
      </c>
      <c r="S3818">
        <v>2</v>
      </c>
      <c r="T3818">
        <v>7</v>
      </c>
      <c r="U3818">
        <v>0</v>
      </c>
      <c r="V3818">
        <v>100.8</v>
      </c>
      <c r="W3818">
        <v>160.5</v>
      </c>
      <c r="X3818">
        <v>116.9</v>
      </c>
      <c r="Y3818">
        <v>98.1</v>
      </c>
      <c r="Z3818">
        <v>87.1</v>
      </c>
      <c r="AA3818">
        <v>101.7</v>
      </c>
      <c r="AB3818">
        <v>128.9</v>
      </c>
      <c r="AC3818">
        <v>105.9</v>
      </c>
      <c r="AD3818" t="s">
        <v>443</v>
      </c>
      <c r="AE3818" t="s">
        <v>444</v>
      </c>
      <c r="AF3818" t="s">
        <v>439</v>
      </c>
      <c r="AG3818" t="s">
        <v>439</v>
      </c>
      <c r="AH3818" t="s">
        <v>439</v>
      </c>
      <c r="AI3818" t="s">
        <v>439</v>
      </c>
      <c r="AJ3818" t="s">
        <v>444</v>
      </c>
      <c r="AK3818" t="s">
        <v>444</v>
      </c>
      <c r="AL3818" t="s">
        <v>444</v>
      </c>
      <c r="AM3818" t="s">
        <v>445</v>
      </c>
      <c r="AN3818" t="s">
        <v>443</v>
      </c>
      <c r="AQ3818" t="str">
        <f t="shared" si="701"/>
        <v>9606 GN=JUP PE=1 SV=3</v>
      </c>
      <c r="AT3818" t="str">
        <f t="shared" si="702"/>
        <v>9606 GN=JUP PE</v>
      </c>
      <c r="AU3818" t="str">
        <f>MID(AT3818, 9, 7)</f>
        <v>JUP PE</v>
      </c>
      <c r="AV3818" t="str">
        <f>LEFT(AU3818, 5)</f>
        <v>JUP P</v>
      </c>
      <c r="AW3818" s="19" t="str">
        <f>LEFT(AV3818, 4)</f>
        <v xml:space="preserve">JUP </v>
      </c>
      <c r="AX3818">
        <v>100.8</v>
      </c>
      <c r="AY3818" s="27">
        <f t="shared" si="703"/>
        <v>1.5922619047619049</v>
      </c>
      <c r="AZ3818">
        <v>160.5</v>
      </c>
      <c r="BA3818" s="20">
        <f t="shared" si="704"/>
        <v>1.1597222222222223</v>
      </c>
      <c r="BB3818">
        <v>116.9</v>
      </c>
      <c r="BC3818">
        <v>98.1</v>
      </c>
      <c r="BD3818" s="20">
        <f t="shared" si="705"/>
        <v>0.88786952089704385</v>
      </c>
      <c r="BE3818">
        <v>87.1</v>
      </c>
      <c r="BF3818" s="20">
        <f t="shared" si="706"/>
        <v>1.036697247706422</v>
      </c>
      <c r="BG3818">
        <v>101.7</v>
      </c>
      <c r="BH3818">
        <v>128.9</v>
      </c>
      <c r="BI3818" s="20">
        <f t="shared" si="707"/>
        <v>0.82156710628394103</v>
      </c>
      <c r="BJ3818">
        <v>105.9</v>
      </c>
      <c r="BK3818" t="s">
        <v>443</v>
      </c>
      <c r="BL3818" s="20" t="e">
        <f t="shared" si="708"/>
        <v>#VALUE!</v>
      </c>
    </row>
    <row r="3819" spans="1:64" hidden="1" outlineLevel="1" collapsed="1" x14ac:dyDescent="0.35">
      <c r="A3819" t="s">
        <v>443</v>
      </c>
      <c r="B3819" t="s">
        <v>457</v>
      </c>
      <c r="C3819" t="s">
        <v>458</v>
      </c>
      <c r="D3819" t="s">
        <v>459</v>
      </c>
      <c r="E3819" t="s">
        <v>460</v>
      </c>
      <c r="F3819" t="s">
        <v>461</v>
      </c>
      <c r="G3819" t="s">
        <v>462</v>
      </c>
      <c r="H3819" t="s">
        <v>463</v>
      </c>
      <c r="I3819" t="s">
        <v>464</v>
      </c>
      <c r="J3819" t="s">
        <v>465</v>
      </c>
      <c r="K3819" t="s">
        <v>466</v>
      </c>
      <c r="L3819" t="s">
        <v>467</v>
      </c>
      <c r="M3819" t="s">
        <v>468</v>
      </c>
      <c r="N3819" t="s">
        <v>469</v>
      </c>
      <c r="O3819" t="s">
        <v>470</v>
      </c>
      <c r="P3819" t="s">
        <v>471</v>
      </c>
      <c r="Q3819" t="s">
        <v>472</v>
      </c>
      <c r="R3819" t="s">
        <v>473</v>
      </c>
      <c r="S3819" t="s">
        <v>474</v>
      </c>
      <c r="T3819" t="s">
        <v>475</v>
      </c>
      <c r="U3819" t="s">
        <v>476</v>
      </c>
      <c r="V3819" t="s">
        <v>477</v>
      </c>
      <c r="W3819" t="s">
        <v>478</v>
      </c>
      <c r="X3819" t="s">
        <v>479</v>
      </c>
      <c r="Y3819" t="s">
        <v>480</v>
      </c>
      <c r="Z3819" t="s">
        <v>481</v>
      </c>
      <c r="AA3819" t="s">
        <v>482</v>
      </c>
      <c r="AB3819" t="s">
        <v>483</v>
      </c>
      <c r="AC3819" t="s">
        <v>484</v>
      </c>
      <c r="AD3819" t="s">
        <v>485</v>
      </c>
      <c r="AE3819" t="s">
        <v>486</v>
      </c>
      <c r="AF3819" t="s">
        <v>487</v>
      </c>
      <c r="AG3819" t="s">
        <v>488</v>
      </c>
      <c r="AH3819" t="s">
        <v>489</v>
      </c>
      <c r="AI3819" t="s">
        <v>490</v>
      </c>
      <c r="AJ3819" t="s">
        <v>491</v>
      </c>
      <c r="AK3819" t="s">
        <v>492</v>
      </c>
      <c r="AL3819" t="s">
        <v>493</v>
      </c>
      <c r="AM3819" t="s">
        <v>494</v>
      </c>
      <c r="AN3819" t="s">
        <v>495</v>
      </c>
      <c r="AO3819" t="s">
        <v>496</v>
      </c>
      <c r="AP3819" t="s">
        <v>497</v>
      </c>
      <c r="AQ3819" t="str">
        <f t="shared" si="701"/>
        <v>Modifications</v>
      </c>
      <c r="AR3819" t="s">
        <v>498</v>
      </c>
      <c r="AS3819" t="s">
        <v>499</v>
      </c>
      <c r="AT3819" t="str">
        <f t="shared" si="702"/>
        <v>Modifications</v>
      </c>
      <c r="AU3819" t="str">
        <f t="shared" ref="AU3819:AU3841" si="712">MID(AT3819, 7, 7)</f>
        <v>cations</v>
      </c>
      <c r="AV3819" t="str">
        <f t="shared" ref="AV3819:AV3841" si="713">LEFT(AU3819, 6)</f>
        <v>cation</v>
      </c>
      <c r="AW3819" s="19" t="str">
        <f t="shared" ref="AW3819:AW3841" si="714">LEFT(AU3819, 6)</f>
        <v>cation</v>
      </c>
      <c r="AX3819" t="s">
        <v>477</v>
      </c>
      <c r="AY3819" s="20" t="e">
        <f t="shared" si="703"/>
        <v>#VALUE!</v>
      </c>
      <c r="AZ3819" t="s">
        <v>478</v>
      </c>
      <c r="BA3819" s="20" t="e">
        <f t="shared" si="704"/>
        <v>#VALUE!</v>
      </c>
      <c r="BB3819" t="s">
        <v>479</v>
      </c>
      <c r="BC3819" t="s">
        <v>480</v>
      </c>
      <c r="BD3819" s="20" t="e">
        <f t="shared" si="705"/>
        <v>#VALUE!</v>
      </c>
      <c r="BE3819" t="s">
        <v>481</v>
      </c>
      <c r="BF3819" s="20" t="e">
        <f t="shared" si="706"/>
        <v>#VALUE!</v>
      </c>
      <c r="BG3819" t="s">
        <v>482</v>
      </c>
      <c r="BH3819" t="s">
        <v>483</v>
      </c>
      <c r="BI3819" s="20" t="e">
        <f t="shared" si="707"/>
        <v>#VALUE!</v>
      </c>
      <c r="BJ3819" t="s">
        <v>484</v>
      </c>
      <c r="BK3819" t="s">
        <v>485</v>
      </c>
      <c r="BL3819" s="20" t="e">
        <f t="shared" si="708"/>
        <v>#VALUE!</v>
      </c>
    </row>
    <row r="3820" spans="1:64" hidden="1" outlineLevel="1" x14ac:dyDescent="0.35">
      <c r="A3820" t="s">
        <v>443</v>
      </c>
      <c r="B3820" t="b">
        <v>0</v>
      </c>
      <c r="C3820" t="s">
        <v>439</v>
      </c>
      <c r="D3820" t="s">
        <v>3077</v>
      </c>
      <c r="E3820" t="s">
        <v>443</v>
      </c>
      <c r="F3820" t="s">
        <v>443</v>
      </c>
      <c r="G3820" t="b">
        <v>0</v>
      </c>
      <c r="H3820">
        <v>1</v>
      </c>
      <c r="I3820">
        <v>2</v>
      </c>
      <c r="J3820">
        <v>1</v>
      </c>
      <c r="K3820" t="s">
        <v>3078</v>
      </c>
      <c r="L3820" t="s">
        <v>3079</v>
      </c>
      <c r="M3820">
        <v>1</v>
      </c>
      <c r="N3820">
        <v>1528.7642000000001</v>
      </c>
      <c r="O3820">
        <v>0</v>
      </c>
      <c r="P3820" t="s">
        <v>443</v>
      </c>
      <c r="Q3820" t="s">
        <v>443</v>
      </c>
      <c r="R3820" t="s">
        <v>443</v>
      </c>
      <c r="S3820" t="s">
        <v>443</v>
      </c>
      <c r="T3820" t="s">
        <v>443</v>
      </c>
      <c r="U3820" t="s">
        <v>443</v>
      </c>
      <c r="V3820" t="s">
        <v>443</v>
      </c>
      <c r="W3820" t="s">
        <v>443</v>
      </c>
      <c r="X3820" t="s">
        <v>443</v>
      </c>
      <c r="Y3820" t="s">
        <v>504</v>
      </c>
      <c r="Z3820" t="s">
        <v>439</v>
      </c>
      <c r="AA3820" t="s">
        <v>445</v>
      </c>
      <c r="AB3820" t="s">
        <v>445</v>
      </c>
      <c r="AC3820" t="s">
        <v>445</v>
      </c>
      <c r="AD3820" t="s">
        <v>445</v>
      </c>
      <c r="AE3820" t="s">
        <v>445</v>
      </c>
      <c r="AF3820" t="s">
        <v>445</v>
      </c>
      <c r="AG3820" t="s">
        <v>445</v>
      </c>
      <c r="AH3820" t="s">
        <v>445</v>
      </c>
      <c r="AI3820" t="s">
        <v>439</v>
      </c>
      <c r="AJ3820" t="s">
        <v>439</v>
      </c>
      <c r="AK3820">
        <v>0</v>
      </c>
      <c r="AL3820">
        <v>0</v>
      </c>
      <c r="AM3820">
        <v>2.0040000000000001E-3</v>
      </c>
      <c r="AN3820">
        <v>2.298E-4</v>
      </c>
      <c r="AO3820">
        <v>3.36</v>
      </c>
      <c r="AP3820">
        <v>30</v>
      </c>
      <c r="AQ3820" t="str">
        <f t="shared" si="701"/>
        <v/>
      </c>
      <c r="AR3820" t="s">
        <v>3080</v>
      </c>
      <c r="AS3820" t="s">
        <v>3081</v>
      </c>
      <c r="AT3820" t="str">
        <f t="shared" si="702"/>
        <v/>
      </c>
      <c r="AU3820" t="str">
        <f t="shared" si="712"/>
        <v/>
      </c>
      <c r="AV3820" t="str">
        <f t="shared" si="713"/>
        <v/>
      </c>
      <c r="AW3820" s="19" t="str">
        <f t="shared" si="714"/>
        <v/>
      </c>
      <c r="AX3820" t="s">
        <v>443</v>
      </c>
      <c r="AY3820" s="20" t="e">
        <f t="shared" si="703"/>
        <v>#VALUE!</v>
      </c>
      <c r="AZ3820" t="s">
        <v>443</v>
      </c>
      <c r="BA3820" s="20" t="e">
        <f t="shared" si="704"/>
        <v>#VALUE!</v>
      </c>
      <c r="BB3820" t="s">
        <v>443</v>
      </c>
      <c r="BC3820" t="s">
        <v>504</v>
      </c>
      <c r="BD3820" s="20" t="e">
        <f t="shared" si="705"/>
        <v>#VALUE!</v>
      </c>
      <c r="BE3820" t="s">
        <v>439</v>
      </c>
      <c r="BF3820" s="20" t="e">
        <f t="shared" si="706"/>
        <v>#VALUE!</v>
      </c>
      <c r="BG3820" t="s">
        <v>445</v>
      </c>
      <c r="BH3820" t="s">
        <v>445</v>
      </c>
      <c r="BI3820" s="20" t="e">
        <f t="shared" si="707"/>
        <v>#VALUE!</v>
      </c>
      <c r="BJ3820" t="s">
        <v>445</v>
      </c>
      <c r="BK3820" t="s">
        <v>445</v>
      </c>
      <c r="BL3820" s="20" t="e">
        <f t="shared" si="708"/>
        <v>#VALUE!</v>
      </c>
    </row>
    <row r="3821" spans="1:64" hidden="1" outlineLevel="2" collapsed="1" x14ac:dyDescent="0.35">
      <c r="A3821" t="s">
        <v>443</v>
      </c>
      <c r="B3821" t="s">
        <v>443</v>
      </c>
      <c r="C3821" t="s">
        <v>457</v>
      </c>
      <c r="D3821" t="s">
        <v>458</v>
      </c>
      <c r="E3821" t="s">
        <v>508</v>
      </c>
      <c r="F3821" t="s">
        <v>509</v>
      </c>
      <c r="G3821" t="s">
        <v>459</v>
      </c>
      <c r="H3821" t="s">
        <v>460</v>
      </c>
      <c r="I3821" t="s">
        <v>463</v>
      </c>
      <c r="J3821" t="s">
        <v>464</v>
      </c>
      <c r="K3821" t="s">
        <v>466</v>
      </c>
      <c r="L3821" t="s">
        <v>510</v>
      </c>
      <c r="M3821" t="s">
        <v>468</v>
      </c>
      <c r="N3821" t="s">
        <v>511</v>
      </c>
      <c r="O3821" t="s">
        <v>512</v>
      </c>
      <c r="P3821" t="s">
        <v>513</v>
      </c>
      <c r="Q3821" t="s">
        <v>514</v>
      </c>
      <c r="R3821" t="s">
        <v>515</v>
      </c>
      <c r="S3821" t="s">
        <v>516</v>
      </c>
      <c r="T3821" t="s">
        <v>517</v>
      </c>
      <c r="U3821" t="s">
        <v>469</v>
      </c>
      <c r="V3821" t="s">
        <v>518</v>
      </c>
      <c r="W3821" t="s">
        <v>519</v>
      </c>
      <c r="X3821" t="s">
        <v>520</v>
      </c>
      <c r="Y3821" t="s">
        <v>521</v>
      </c>
      <c r="Z3821" t="s">
        <v>522</v>
      </c>
      <c r="AA3821" t="s">
        <v>523</v>
      </c>
      <c r="AB3821" t="s">
        <v>524</v>
      </c>
      <c r="AC3821" t="s">
        <v>525</v>
      </c>
      <c r="AD3821" t="s">
        <v>526</v>
      </c>
      <c r="AE3821" t="s">
        <v>527</v>
      </c>
      <c r="AF3821" t="s">
        <v>480</v>
      </c>
      <c r="AG3821" t="s">
        <v>528</v>
      </c>
      <c r="AH3821" t="s">
        <v>529</v>
      </c>
      <c r="AI3821" t="s">
        <v>462</v>
      </c>
      <c r="AJ3821" t="s">
        <v>530</v>
      </c>
      <c r="AK3821" t="s">
        <v>531</v>
      </c>
      <c r="AL3821" t="s">
        <v>532</v>
      </c>
      <c r="AM3821" t="s">
        <v>533</v>
      </c>
      <c r="AN3821" t="s">
        <v>534</v>
      </c>
      <c r="AO3821" t="s">
        <v>535</v>
      </c>
      <c r="AP3821" t="s">
        <v>536</v>
      </c>
      <c r="AQ3821" t="str">
        <f t="shared" si="701"/>
        <v>Identifying Node</v>
      </c>
      <c r="AT3821" t="str">
        <f t="shared" si="702"/>
        <v>Identifying No</v>
      </c>
      <c r="AU3821" t="str">
        <f t="shared" si="712"/>
        <v>fying N</v>
      </c>
      <c r="AV3821" t="str">
        <f t="shared" si="713"/>
        <v xml:space="preserve">fying </v>
      </c>
      <c r="AW3821" s="19" t="str">
        <f t="shared" si="714"/>
        <v xml:space="preserve">fying </v>
      </c>
      <c r="AX3821" t="s">
        <v>518</v>
      </c>
      <c r="AY3821" s="20" t="e">
        <f t="shared" si="703"/>
        <v>#VALUE!</v>
      </c>
      <c r="AZ3821" t="s">
        <v>519</v>
      </c>
      <c r="BA3821" s="20" t="e">
        <f t="shared" si="704"/>
        <v>#VALUE!</v>
      </c>
      <c r="BB3821" t="s">
        <v>520</v>
      </c>
      <c r="BC3821" t="s">
        <v>521</v>
      </c>
      <c r="BD3821" s="20" t="e">
        <f t="shared" si="705"/>
        <v>#VALUE!</v>
      </c>
      <c r="BE3821" t="s">
        <v>522</v>
      </c>
      <c r="BF3821" s="20" t="e">
        <f t="shared" si="706"/>
        <v>#VALUE!</v>
      </c>
      <c r="BG3821" t="s">
        <v>523</v>
      </c>
      <c r="BH3821" t="s">
        <v>524</v>
      </c>
      <c r="BI3821" s="20" t="e">
        <f t="shared" si="707"/>
        <v>#VALUE!</v>
      </c>
      <c r="BJ3821" t="s">
        <v>525</v>
      </c>
      <c r="BK3821" t="s">
        <v>526</v>
      </c>
      <c r="BL3821" s="20" t="e">
        <f t="shared" si="708"/>
        <v>#VALUE!</v>
      </c>
    </row>
    <row r="3822" spans="1:64" hidden="1" outlineLevel="2" collapsed="1" x14ac:dyDescent="0.35">
      <c r="A3822" t="s">
        <v>443</v>
      </c>
      <c r="B3822" t="s">
        <v>443</v>
      </c>
      <c r="C3822" t="b">
        <v>0</v>
      </c>
      <c r="D3822" t="s">
        <v>439</v>
      </c>
      <c r="E3822" t="s">
        <v>538</v>
      </c>
      <c r="F3822" t="s">
        <v>539</v>
      </c>
      <c r="G3822" t="s">
        <v>3077</v>
      </c>
      <c r="H3822" t="s">
        <v>443</v>
      </c>
      <c r="I3822">
        <v>1</v>
      </c>
      <c r="J3822">
        <v>2</v>
      </c>
      <c r="K3822" t="s">
        <v>3078</v>
      </c>
      <c r="L3822" t="s">
        <v>3082</v>
      </c>
      <c r="M3822">
        <v>1</v>
      </c>
      <c r="N3822">
        <v>3</v>
      </c>
      <c r="O3822">
        <v>0.6875</v>
      </c>
      <c r="P3822">
        <v>0</v>
      </c>
      <c r="Q3822">
        <v>1</v>
      </c>
      <c r="R3822">
        <v>1</v>
      </c>
      <c r="S3822">
        <v>510.25966</v>
      </c>
      <c r="T3822">
        <v>1528.7644299999999</v>
      </c>
      <c r="U3822">
        <v>1528.7642000000001</v>
      </c>
      <c r="V3822">
        <v>0.15</v>
      </c>
      <c r="W3822">
        <v>8.0000000000000007E-5</v>
      </c>
      <c r="X3822" t="s">
        <v>540</v>
      </c>
      <c r="Y3822" t="s">
        <v>541</v>
      </c>
      <c r="Z3822">
        <v>32.720179999999999</v>
      </c>
      <c r="AA3822">
        <v>30</v>
      </c>
      <c r="AB3822">
        <v>38.770299999999999</v>
      </c>
      <c r="AC3822">
        <v>23382</v>
      </c>
      <c r="AD3822" t="s">
        <v>568</v>
      </c>
      <c r="AE3822" t="s">
        <v>569</v>
      </c>
      <c r="AF3822" t="s">
        <v>443</v>
      </c>
      <c r="AG3822">
        <v>3.36</v>
      </c>
      <c r="AH3822" t="s">
        <v>443</v>
      </c>
      <c r="AI3822" t="b">
        <v>0</v>
      </c>
      <c r="AJ3822" t="s">
        <v>443</v>
      </c>
      <c r="AK3822" t="s">
        <v>443</v>
      </c>
      <c r="AL3822" t="s">
        <v>443</v>
      </c>
      <c r="AM3822">
        <v>0</v>
      </c>
      <c r="AN3822">
        <v>2.298E-4</v>
      </c>
      <c r="AO3822" t="s">
        <v>443</v>
      </c>
      <c r="AP3822" t="s">
        <v>443</v>
      </c>
      <c r="AQ3822" t="str">
        <f t="shared" si="701"/>
        <v>Sequest HT (A2)</v>
      </c>
      <c r="AT3822" t="str">
        <f t="shared" si="702"/>
        <v>Sequest HT (A2</v>
      </c>
      <c r="AU3822" t="str">
        <f t="shared" si="712"/>
        <v>t HT (A</v>
      </c>
      <c r="AV3822" t="str">
        <f t="shared" si="713"/>
        <v>t HT (</v>
      </c>
      <c r="AW3822" s="19" t="str">
        <f t="shared" si="714"/>
        <v>t HT (</v>
      </c>
      <c r="AX3822">
        <v>0.15</v>
      </c>
      <c r="AY3822" s="20">
        <f t="shared" si="703"/>
        <v>5.3333333333333336E-4</v>
      </c>
      <c r="AZ3822">
        <v>8.0000000000000007E-5</v>
      </c>
      <c r="BA3822" s="20" t="e">
        <f t="shared" si="704"/>
        <v>#VALUE!</v>
      </c>
      <c r="BB3822" t="s">
        <v>540</v>
      </c>
      <c r="BC3822" t="s">
        <v>541</v>
      </c>
      <c r="BD3822" s="20" t="e">
        <f t="shared" si="705"/>
        <v>#VALUE!</v>
      </c>
      <c r="BE3822">
        <v>32.720179999999999</v>
      </c>
      <c r="BF3822" s="20" t="e">
        <f t="shared" si="706"/>
        <v>#VALUE!</v>
      </c>
      <c r="BG3822">
        <v>30</v>
      </c>
      <c r="BH3822">
        <v>38.770299999999999</v>
      </c>
      <c r="BI3822" s="20">
        <f t="shared" si="707"/>
        <v>603.09051000379156</v>
      </c>
      <c r="BJ3822">
        <v>23382</v>
      </c>
      <c r="BK3822" t="s">
        <v>568</v>
      </c>
      <c r="BL3822" s="20" t="e">
        <f t="shared" si="708"/>
        <v>#VALUE!</v>
      </c>
    </row>
    <row r="3823" spans="1:64" hidden="1" outlineLevel="1" x14ac:dyDescent="0.35">
      <c r="A3823" t="s">
        <v>443</v>
      </c>
      <c r="B3823" t="b">
        <v>0</v>
      </c>
      <c r="C3823" t="s">
        <v>439</v>
      </c>
      <c r="D3823" t="s">
        <v>3083</v>
      </c>
      <c r="E3823" t="s">
        <v>443</v>
      </c>
      <c r="F3823" t="s">
        <v>443</v>
      </c>
      <c r="G3823" t="b">
        <v>0</v>
      </c>
      <c r="H3823">
        <v>1</v>
      </c>
      <c r="I3823">
        <v>2</v>
      </c>
      <c r="J3823">
        <v>4</v>
      </c>
      <c r="K3823" t="s">
        <v>3078</v>
      </c>
      <c r="L3823" t="s">
        <v>3084</v>
      </c>
      <c r="M3823">
        <v>0</v>
      </c>
      <c r="N3823">
        <v>1400.6692399999999</v>
      </c>
      <c r="O3823">
        <v>0</v>
      </c>
      <c r="P3823">
        <v>332.4</v>
      </c>
      <c r="Q3823">
        <v>258</v>
      </c>
      <c r="R3823">
        <v>229.3</v>
      </c>
      <c r="S3823" t="s">
        <v>443</v>
      </c>
      <c r="T3823">
        <v>42.4</v>
      </c>
      <c r="U3823" t="s">
        <v>443</v>
      </c>
      <c r="V3823">
        <v>37.799999999999997</v>
      </c>
      <c r="W3823" t="s">
        <v>443</v>
      </c>
      <c r="X3823" t="s">
        <v>443</v>
      </c>
      <c r="Y3823" t="s">
        <v>443</v>
      </c>
      <c r="Z3823" t="s">
        <v>444</v>
      </c>
      <c r="AA3823" t="s">
        <v>439</v>
      </c>
      <c r="AB3823" t="s">
        <v>439</v>
      </c>
      <c r="AC3823" t="s">
        <v>445</v>
      </c>
      <c r="AD3823" t="s">
        <v>444</v>
      </c>
      <c r="AE3823" t="s">
        <v>445</v>
      </c>
      <c r="AF3823" t="s">
        <v>444</v>
      </c>
      <c r="AG3823" t="s">
        <v>445</v>
      </c>
      <c r="AH3823" t="s">
        <v>445</v>
      </c>
      <c r="AI3823" t="s">
        <v>439</v>
      </c>
      <c r="AJ3823" t="s">
        <v>439</v>
      </c>
      <c r="AK3823">
        <v>0</v>
      </c>
      <c r="AL3823">
        <v>0</v>
      </c>
      <c r="AM3823">
        <v>3.6279999999999998E-4</v>
      </c>
      <c r="AN3823">
        <v>4.4710000000000003E-4</v>
      </c>
      <c r="AO3823">
        <v>2.34</v>
      </c>
      <c r="AP3823">
        <v>70</v>
      </c>
      <c r="AQ3823" t="str">
        <f t="shared" si="701"/>
        <v/>
      </c>
      <c r="AR3823" t="s">
        <v>3085</v>
      </c>
      <c r="AS3823" t="s">
        <v>3086</v>
      </c>
      <c r="AT3823" t="str">
        <f t="shared" si="702"/>
        <v/>
      </c>
      <c r="AU3823" t="str">
        <f t="shared" si="712"/>
        <v/>
      </c>
      <c r="AV3823" t="str">
        <f t="shared" si="713"/>
        <v/>
      </c>
      <c r="AW3823" s="19" t="str">
        <f t="shared" si="714"/>
        <v/>
      </c>
      <c r="AX3823">
        <v>37.799999999999997</v>
      </c>
      <c r="AY3823" s="20" t="e">
        <f t="shared" si="703"/>
        <v>#VALUE!</v>
      </c>
      <c r="AZ3823" t="s">
        <v>443</v>
      </c>
      <c r="BA3823" s="20" t="e">
        <f t="shared" si="704"/>
        <v>#VALUE!</v>
      </c>
      <c r="BB3823" t="s">
        <v>443</v>
      </c>
      <c r="BC3823" t="s">
        <v>443</v>
      </c>
      <c r="BD3823" s="20" t="e">
        <f t="shared" si="705"/>
        <v>#VALUE!</v>
      </c>
      <c r="BE3823" t="s">
        <v>444</v>
      </c>
      <c r="BF3823" s="20" t="e">
        <f t="shared" si="706"/>
        <v>#VALUE!</v>
      </c>
      <c r="BG3823" t="s">
        <v>439</v>
      </c>
      <c r="BH3823" t="s">
        <v>439</v>
      </c>
      <c r="BI3823" s="20" t="e">
        <f t="shared" si="707"/>
        <v>#VALUE!</v>
      </c>
      <c r="BJ3823" t="s">
        <v>445</v>
      </c>
      <c r="BK3823" t="s">
        <v>444</v>
      </c>
      <c r="BL3823" s="20" t="e">
        <f t="shared" si="708"/>
        <v>#VALUE!</v>
      </c>
    </row>
    <row r="3824" spans="1:64" hidden="1" outlineLevel="2" collapsed="1" x14ac:dyDescent="0.35">
      <c r="A3824" t="s">
        <v>443</v>
      </c>
      <c r="B3824" t="s">
        <v>443</v>
      </c>
      <c r="C3824" t="s">
        <v>457</v>
      </c>
      <c r="D3824" t="s">
        <v>458</v>
      </c>
      <c r="E3824" t="s">
        <v>508</v>
      </c>
      <c r="F3824" t="s">
        <v>509</v>
      </c>
      <c r="G3824" t="s">
        <v>459</v>
      </c>
      <c r="H3824" t="s">
        <v>460</v>
      </c>
      <c r="I3824" t="s">
        <v>463</v>
      </c>
      <c r="J3824" t="s">
        <v>464</v>
      </c>
      <c r="K3824" t="s">
        <v>466</v>
      </c>
      <c r="L3824" t="s">
        <v>510</v>
      </c>
      <c r="M3824" t="s">
        <v>468</v>
      </c>
      <c r="N3824" t="s">
        <v>511</v>
      </c>
      <c r="O3824" t="s">
        <v>512</v>
      </c>
      <c r="P3824" t="s">
        <v>513</v>
      </c>
      <c r="Q3824" t="s">
        <v>514</v>
      </c>
      <c r="R3824" t="s">
        <v>515</v>
      </c>
      <c r="S3824" t="s">
        <v>516</v>
      </c>
      <c r="T3824" t="s">
        <v>517</v>
      </c>
      <c r="U3824" t="s">
        <v>469</v>
      </c>
      <c r="V3824" t="s">
        <v>518</v>
      </c>
      <c r="W3824" t="s">
        <v>519</v>
      </c>
      <c r="X3824" t="s">
        <v>520</v>
      </c>
      <c r="Y3824" t="s">
        <v>521</v>
      </c>
      <c r="Z3824" t="s">
        <v>522</v>
      </c>
      <c r="AA3824" t="s">
        <v>523</v>
      </c>
      <c r="AB3824" t="s">
        <v>524</v>
      </c>
      <c r="AC3824" t="s">
        <v>525</v>
      </c>
      <c r="AD3824" t="s">
        <v>526</v>
      </c>
      <c r="AE3824" t="s">
        <v>527</v>
      </c>
      <c r="AF3824" t="s">
        <v>480</v>
      </c>
      <c r="AG3824" t="s">
        <v>528</v>
      </c>
      <c r="AH3824" t="s">
        <v>529</v>
      </c>
      <c r="AI3824" t="s">
        <v>462</v>
      </c>
      <c r="AJ3824" t="s">
        <v>530</v>
      </c>
      <c r="AK3824" t="s">
        <v>531</v>
      </c>
      <c r="AL3824" t="s">
        <v>532</v>
      </c>
      <c r="AM3824" t="s">
        <v>533</v>
      </c>
      <c r="AN3824" t="s">
        <v>534</v>
      </c>
      <c r="AO3824" t="s">
        <v>535</v>
      </c>
      <c r="AP3824" t="s">
        <v>536</v>
      </c>
      <c r="AQ3824" t="str">
        <f t="shared" si="701"/>
        <v>Identifying Node</v>
      </c>
      <c r="AT3824" t="str">
        <f t="shared" si="702"/>
        <v>Identifying No</v>
      </c>
      <c r="AU3824" t="str">
        <f t="shared" si="712"/>
        <v>fying N</v>
      </c>
      <c r="AV3824" t="str">
        <f t="shared" si="713"/>
        <v xml:space="preserve">fying </v>
      </c>
      <c r="AW3824" s="19" t="str">
        <f t="shared" si="714"/>
        <v xml:space="preserve">fying </v>
      </c>
      <c r="AX3824" t="s">
        <v>518</v>
      </c>
      <c r="AY3824" s="20" t="e">
        <f t="shared" si="703"/>
        <v>#VALUE!</v>
      </c>
      <c r="AZ3824" t="s">
        <v>519</v>
      </c>
      <c r="BA3824" s="20" t="e">
        <f t="shared" si="704"/>
        <v>#VALUE!</v>
      </c>
      <c r="BB3824" t="s">
        <v>520</v>
      </c>
      <c r="BC3824" t="s">
        <v>521</v>
      </c>
      <c r="BD3824" s="20" t="e">
        <f t="shared" si="705"/>
        <v>#VALUE!</v>
      </c>
      <c r="BE3824" t="s">
        <v>522</v>
      </c>
      <c r="BF3824" s="20" t="e">
        <f t="shared" si="706"/>
        <v>#VALUE!</v>
      </c>
      <c r="BG3824" t="s">
        <v>523</v>
      </c>
      <c r="BH3824" t="s">
        <v>524</v>
      </c>
      <c r="BI3824" s="20" t="e">
        <f t="shared" si="707"/>
        <v>#VALUE!</v>
      </c>
      <c r="BJ3824" t="s">
        <v>525</v>
      </c>
      <c r="BK3824" t="s">
        <v>526</v>
      </c>
      <c r="BL3824" s="20" t="e">
        <f t="shared" si="708"/>
        <v>#VALUE!</v>
      </c>
    </row>
    <row r="3825" spans="1:64" hidden="1" outlineLevel="2" collapsed="1" x14ac:dyDescent="0.35">
      <c r="A3825" t="s">
        <v>443</v>
      </c>
      <c r="B3825" t="s">
        <v>443</v>
      </c>
      <c r="C3825" t="b">
        <v>0</v>
      </c>
      <c r="D3825" t="s">
        <v>439</v>
      </c>
      <c r="E3825" t="s">
        <v>538</v>
      </c>
      <c r="F3825" t="s">
        <v>550</v>
      </c>
      <c r="G3825" t="s">
        <v>3083</v>
      </c>
      <c r="H3825" t="s">
        <v>443</v>
      </c>
      <c r="I3825">
        <v>1</v>
      </c>
      <c r="J3825">
        <v>2</v>
      </c>
      <c r="K3825" t="s">
        <v>3078</v>
      </c>
      <c r="L3825" t="s">
        <v>3082</v>
      </c>
      <c r="M3825">
        <v>0</v>
      </c>
      <c r="N3825">
        <v>2</v>
      </c>
      <c r="O3825">
        <v>0.67259999999999998</v>
      </c>
      <c r="P3825">
        <v>0</v>
      </c>
      <c r="Q3825">
        <v>1</v>
      </c>
      <c r="R3825">
        <v>1</v>
      </c>
      <c r="S3825">
        <v>700.83785</v>
      </c>
      <c r="T3825">
        <v>1400.66842</v>
      </c>
      <c r="U3825">
        <v>1400.6692399999999</v>
      </c>
      <c r="V3825">
        <v>-0.59</v>
      </c>
      <c r="W3825">
        <v>-4.0999999999999999E-4</v>
      </c>
      <c r="X3825" t="s">
        <v>540</v>
      </c>
      <c r="Y3825" t="s">
        <v>541</v>
      </c>
      <c r="Z3825">
        <v>28.090530000000001</v>
      </c>
      <c r="AA3825">
        <v>29.116</v>
      </c>
      <c r="AB3825">
        <v>46.805799999999998</v>
      </c>
      <c r="AC3825">
        <v>30947</v>
      </c>
      <c r="AD3825" t="s">
        <v>551</v>
      </c>
      <c r="AE3825" t="s">
        <v>552</v>
      </c>
      <c r="AF3825" t="s">
        <v>443</v>
      </c>
      <c r="AG3825">
        <v>2.2599999999999998</v>
      </c>
      <c r="AH3825" t="s">
        <v>443</v>
      </c>
      <c r="AI3825" t="b">
        <v>0</v>
      </c>
      <c r="AJ3825" t="s">
        <v>443</v>
      </c>
      <c r="AK3825" t="s">
        <v>443</v>
      </c>
      <c r="AL3825" t="s">
        <v>443</v>
      </c>
      <c r="AM3825">
        <v>0</v>
      </c>
      <c r="AN3825">
        <v>1.159E-4</v>
      </c>
      <c r="AO3825">
        <v>17887934</v>
      </c>
      <c r="AP3825">
        <v>46.89</v>
      </c>
      <c r="AQ3825" t="str">
        <f t="shared" si="701"/>
        <v>Sequest HT (A2)</v>
      </c>
      <c r="AT3825" t="str">
        <f t="shared" si="702"/>
        <v>Sequest HT (A2</v>
      </c>
      <c r="AU3825" t="str">
        <f t="shared" si="712"/>
        <v>t HT (A</v>
      </c>
      <c r="AV3825" t="str">
        <f t="shared" si="713"/>
        <v>t HT (</v>
      </c>
      <c r="AW3825" s="19" t="str">
        <f t="shared" si="714"/>
        <v>t HT (</v>
      </c>
      <c r="AX3825">
        <v>-0.59</v>
      </c>
      <c r="AY3825" s="20">
        <f t="shared" si="703"/>
        <v>6.9491525423728817E-4</v>
      </c>
      <c r="AZ3825">
        <v>-4.0999999999999999E-4</v>
      </c>
      <c r="BA3825" s="20" t="e">
        <f t="shared" si="704"/>
        <v>#VALUE!</v>
      </c>
      <c r="BB3825" t="s">
        <v>540</v>
      </c>
      <c r="BC3825" t="s">
        <v>541</v>
      </c>
      <c r="BD3825" s="20" t="e">
        <f t="shared" si="705"/>
        <v>#VALUE!</v>
      </c>
      <c r="BE3825">
        <v>28.090530000000001</v>
      </c>
      <c r="BF3825" s="20" t="e">
        <f t="shared" si="706"/>
        <v>#VALUE!</v>
      </c>
      <c r="BG3825">
        <v>29.116</v>
      </c>
      <c r="BH3825">
        <v>46.805799999999998</v>
      </c>
      <c r="BI3825" s="20">
        <f t="shared" si="707"/>
        <v>661.17874280537887</v>
      </c>
      <c r="BJ3825">
        <v>30947</v>
      </c>
      <c r="BK3825" t="s">
        <v>551</v>
      </c>
      <c r="BL3825" s="20" t="e">
        <f t="shared" si="708"/>
        <v>#VALUE!</v>
      </c>
    </row>
    <row r="3826" spans="1:64" hidden="1" outlineLevel="2" collapsed="1" x14ac:dyDescent="0.35">
      <c r="A3826" t="s">
        <v>443</v>
      </c>
      <c r="B3826" t="s">
        <v>443</v>
      </c>
      <c r="C3826" t="b">
        <v>0</v>
      </c>
      <c r="D3826" t="s">
        <v>439</v>
      </c>
      <c r="E3826" t="s">
        <v>557</v>
      </c>
      <c r="F3826" t="s">
        <v>550</v>
      </c>
      <c r="G3826" t="s">
        <v>3083</v>
      </c>
      <c r="H3826" t="s">
        <v>443</v>
      </c>
      <c r="I3826">
        <v>1</v>
      </c>
      <c r="J3826">
        <v>2</v>
      </c>
      <c r="K3826" t="s">
        <v>3078</v>
      </c>
      <c r="L3826" t="s">
        <v>3082</v>
      </c>
      <c r="M3826">
        <v>0</v>
      </c>
      <c r="N3826">
        <v>2</v>
      </c>
      <c r="O3826">
        <v>1</v>
      </c>
      <c r="P3826">
        <v>0</v>
      </c>
      <c r="Q3826">
        <v>1</v>
      </c>
      <c r="R3826">
        <v>1</v>
      </c>
      <c r="S3826">
        <v>700.83785</v>
      </c>
      <c r="T3826">
        <v>1400.66842</v>
      </c>
      <c r="U3826">
        <v>1400.6692399999999</v>
      </c>
      <c r="V3826">
        <v>-0.59</v>
      </c>
      <c r="W3826">
        <v>-4.0999999999999999E-4</v>
      </c>
      <c r="X3826" t="s">
        <v>540</v>
      </c>
      <c r="Y3826" t="s">
        <v>541</v>
      </c>
      <c r="Z3826">
        <v>28.090530000000001</v>
      </c>
      <c r="AA3826">
        <v>29.116</v>
      </c>
      <c r="AB3826">
        <v>46.805799999999998</v>
      </c>
      <c r="AC3826">
        <v>30947</v>
      </c>
      <c r="AD3826" t="s">
        <v>551</v>
      </c>
      <c r="AE3826" t="s">
        <v>552</v>
      </c>
      <c r="AF3826" t="s">
        <v>443</v>
      </c>
      <c r="AG3826" t="s">
        <v>443</v>
      </c>
      <c r="AH3826">
        <v>70</v>
      </c>
      <c r="AI3826" t="b">
        <v>0</v>
      </c>
      <c r="AJ3826">
        <v>52</v>
      </c>
      <c r="AK3826">
        <v>34</v>
      </c>
      <c r="AL3826">
        <v>1.9493731502948299E-6</v>
      </c>
      <c r="AM3826">
        <v>0</v>
      </c>
      <c r="AN3826">
        <v>3.6279999999999998E-4</v>
      </c>
      <c r="AO3826">
        <v>17887934</v>
      </c>
      <c r="AP3826">
        <v>46.89</v>
      </c>
      <c r="AQ3826" t="str">
        <f t="shared" si="701"/>
        <v>Mascot (A5)</v>
      </c>
      <c r="AT3826" t="str">
        <f t="shared" si="702"/>
        <v>Mascot (A5)</v>
      </c>
      <c r="AU3826" t="str">
        <f t="shared" si="712"/>
        <v xml:space="preserve"> (A5)</v>
      </c>
      <c r="AV3826" t="str">
        <f t="shared" si="713"/>
        <v xml:space="preserve"> (A5)</v>
      </c>
      <c r="AW3826" s="19" t="str">
        <f t="shared" si="714"/>
        <v xml:space="preserve"> (A5)</v>
      </c>
      <c r="AX3826">
        <v>-0.59</v>
      </c>
      <c r="AY3826" s="20">
        <f t="shared" si="703"/>
        <v>6.9491525423728817E-4</v>
      </c>
      <c r="AZ3826">
        <v>-4.0999999999999999E-4</v>
      </c>
      <c r="BA3826" s="20" t="e">
        <f t="shared" si="704"/>
        <v>#VALUE!</v>
      </c>
      <c r="BB3826" t="s">
        <v>540</v>
      </c>
      <c r="BC3826" t="s">
        <v>541</v>
      </c>
      <c r="BD3826" s="20" t="e">
        <f t="shared" si="705"/>
        <v>#VALUE!</v>
      </c>
      <c r="BE3826">
        <v>28.090530000000001</v>
      </c>
      <c r="BF3826" s="20" t="e">
        <f t="shared" si="706"/>
        <v>#VALUE!</v>
      </c>
      <c r="BG3826">
        <v>29.116</v>
      </c>
      <c r="BH3826">
        <v>46.805799999999998</v>
      </c>
      <c r="BI3826" s="20">
        <f t="shared" si="707"/>
        <v>661.17874280537887</v>
      </c>
      <c r="BJ3826">
        <v>30947</v>
      </c>
      <c r="BK3826" t="s">
        <v>551</v>
      </c>
      <c r="BL3826" s="20" t="e">
        <f t="shared" si="708"/>
        <v>#VALUE!</v>
      </c>
    </row>
    <row r="3827" spans="1:64" hidden="1" outlineLevel="2" collapsed="1" x14ac:dyDescent="0.35">
      <c r="A3827" t="s">
        <v>443</v>
      </c>
      <c r="B3827" t="s">
        <v>443</v>
      </c>
      <c r="C3827" t="b">
        <v>0</v>
      </c>
      <c r="D3827" t="s">
        <v>439</v>
      </c>
      <c r="E3827" t="s">
        <v>538</v>
      </c>
      <c r="F3827" t="s">
        <v>550</v>
      </c>
      <c r="G3827" t="s">
        <v>3083</v>
      </c>
      <c r="H3827" t="s">
        <v>443</v>
      </c>
      <c r="I3827">
        <v>1</v>
      </c>
      <c r="J3827">
        <v>2</v>
      </c>
      <c r="K3827" t="s">
        <v>3078</v>
      </c>
      <c r="L3827" t="s">
        <v>3082</v>
      </c>
      <c r="M3827">
        <v>0</v>
      </c>
      <c r="N3827">
        <v>2</v>
      </c>
      <c r="O3827">
        <v>0.62819999999999998</v>
      </c>
      <c r="P3827">
        <v>0</v>
      </c>
      <c r="Q3827">
        <v>1</v>
      </c>
      <c r="R3827">
        <v>1</v>
      </c>
      <c r="S3827">
        <v>700.83826999999997</v>
      </c>
      <c r="T3827">
        <v>1400.6692599999999</v>
      </c>
      <c r="U3827">
        <v>1400.6692399999999</v>
      </c>
      <c r="V3827">
        <v>0.02</v>
      </c>
      <c r="W3827">
        <v>1.0000000000000001E-5</v>
      </c>
      <c r="X3827" t="s">
        <v>540</v>
      </c>
      <c r="Y3827" t="s">
        <v>541</v>
      </c>
      <c r="Z3827">
        <v>18.398</v>
      </c>
      <c r="AA3827">
        <v>23.5</v>
      </c>
      <c r="AB3827">
        <v>46.899000000000001</v>
      </c>
      <c r="AC3827">
        <v>30494</v>
      </c>
      <c r="AD3827" t="s">
        <v>554</v>
      </c>
      <c r="AE3827" t="s">
        <v>555</v>
      </c>
      <c r="AF3827" t="s">
        <v>443</v>
      </c>
      <c r="AG3827">
        <v>2.34</v>
      </c>
      <c r="AH3827" t="s">
        <v>443</v>
      </c>
      <c r="AI3827" t="b">
        <v>0</v>
      </c>
      <c r="AJ3827" t="s">
        <v>443</v>
      </c>
      <c r="AK3827" t="s">
        <v>443</v>
      </c>
      <c r="AL3827" t="s">
        <v>443</v>
      </c>
      <c r="AM3827">
        <v>0</v>
      </c>
      <c r="AN3827">
        <v>4.4710000000000003E-4</v>
      </c>
      <c r="AO3827">
        <v>17949724</v>
      </c>
      <c r="AP3827">
        <v>46.92</v>
      </c>
      <c r="AQ3827" t="str">
        <f t="shared" si="701"/>
        <v>Sequest HT (A2)</v>
      </c>
      <c r="AT3827" t="str">
        <f t="shared" si="702"/>
        <v>Sequest HT (A2</v>
      </c>
      <c r="AU3827" t="str">
        <f t="shared" si="712"/>
        <v>t HT (A</v>
      </c>
      <c r="AV3827" t="str">
        <f t="shared" si="713"/>
        <v>t HT (</v>
      </c>
      <c r="AW3827" s="19" t="str">
        <f t="shared" si="714"/>
        <v>t HT (</v>
      </c>
      <c r="AX3827">
        <v>0.02</v>
      </c>
      <c r="AY3827" s="20">
        <f t="shared" si="703"/>
        <v>5.0000000000000001E-4</v>
      </c>
      <c r="AZ3827">
        <v>1.0000000000000001E-5</v>
      </c>
      <c r="BA3827" s="20" t="e">
        <f t="shared" si="704"/>
        <v>#VALUE!</v>
      </c>
      <c r="BB3827" t="s">
        <v>540</v>
      </c>
      <c r="BC3827" t="s">
        <v>541</v>
      </c>
      <c r="BD3827" s="20" t="e">
        <f t="shared" si="705"/>
        <v>#VALUE!</v>
      </c>
      <c r="BE3827">
        <v>18.398</v>
      </c>
      <c r="BF3827" s="20" t="e">
        <f t="shared" si="706"/>
        <v>#VALUE!</v>
      </c>
      <c r="BG3827">
        <v>23.5</v>
      </c>
      <c r="BH3827">
        <v>46.899000000000001</v>
      </c>
      <c r="BI3827" s="20">
        <f t="shared" si="707"/>
        <v>650.20576131687244</v>
      </c>
      <c r="BJ3827">
        <v>30494</v>
      </c>
      <c r="BK3827" t="s">
        <v>554</v>
      </c>
      <c r="BL3827" s="20" t="e">
        <f t="shared" si="708"/>
        <v>#VALUE!</v>
      </c>
    </row>
    <row r="3828" spans="1:64" hidden="1" outlineLevel="2" collapsed="1" x14ac:dyDescent="0.35">
      <c r="A3828" t="s">
        <v>443</v>
      </c>
      <c r="B3828" t="s">
        <v>443</v>
      </c>
      <c r="C3828" t="b">
        <v>0</v>
      </c>
      <c r="D3828" t="s">
        <v>439</v>
      </c>
      <c r="E3828" t="s">
        <v>557</v>
      </c>
      <c r="F3828" t="s">
        <v>550</v>
      </c>
      <c r="G3828" t="s">
        <v>3083</v>
      </c>
      <c r="H3828" t="s">
        <v>443</v>
      </c>
      <c r="I3828">
        <v>1</v>
      </c>
      <c r="J3828">
        <v>2</v>
      </c>
      <c r="K3828" t="s">
        <v>3078</v>
      </c>
      <c r="L3828" t="s">
        <v>3082</v>
      </c>
      <c r="M3828">
        <v>0</v>
      </c>
      <c r="N3828">
        <v>2</v>
      </c>
      <c r="O3828">
        <v>1</v>
      </c>
      <c r="P3828">
        <v>0</v>
      </c>
      <c r="Q3828">
        <v>1</v>
      </c>
      <c r="R3828">
        <v>1</v>
      </c>
      <c r="S3828">
        <v>700.83826999999997</v>
      </c>
      <c r="T3828">
        <v>1400.6692599999999</v>
      </c>
      <c r="U3828">
        <v>1400.6692399999999</v>
      </c>
      <c r="V3828">
        <v>0.02</v>
      </c>
      <c r="W3828">
        <v>1.0000000000000001E-5</v>
      </c>
      <c r="X3828" t="s">
        <v>540</v>
      </c>
      <c r="Y3828" t="s">
        <v>541</v>
      </c>
      <c r="Z3828">
        <v>18.398</v>
      </c>
      <c r="AA3828">
        <v>23.5</v>
      </c>
      <c r="AB3828">
        <v>46.899000000000001</v>
      </c>
      <c r="AC3828">
        <v>30494</v>
      </c>
      <c r="AD3828" t="s">
        <v>554</v>
      </c>
      <c r="AE3828" t="s">
        <v>555</v>
      </c>
      <c r="AF3828" t="s">
        <v>443</v>
      </c>
      <c r="AG3828" t="s">
        <v>443</v>
      </c>
      <c r="AH3828">
        <v>58</v>
      </c>
      <c r="AI3828" t="b">
        <v>0</v>
      </c>
      <c r="AJ3828">
        <v>52</v>
      </c>
      <c r="AK3828">
        <v>34</v>
      </c>
      <c r="AL3828">
        <v>2.7181442774954701E-5</v>
      </c>
      <c r="AM3828">
        <v>0</v>
      </c>
      <c r="AN3828">
        <v>1.147E-3</v>
      </c>
      <c r="AO3828">
        <v>17949724</v>
      </c>
      <c r="AP3828">
        <v>46.92</v>
      </c>
      <c r="AQ3828" t="str">
        <f t="shared" si="701"/>
        <v>Mascot (A5)</v>
      </c>
      <c r="AT3828" t="str">
        <f t="shared" si="702"/>
        <v>Mascot (A5)</v>
      </c>
      <c r="AU3828" t="str">
        <f t="shared" si="712"/>
        <v xml:space="preserve"> (A5)</v>
      </c>
      <c r="AV3828" t="str">
        <f t="shared" si="713"/>
        <v xml:space="preserve"> (A5)</v>
      </c>
      <c r="AW3828" s="19" t="str">
        <f t="shared" si="714"/>
        <v xml:space="preserve"> (A5)</v>
      </c>
      <c r="AX3828">
        <v>0.02</v>
      </c>
      <c r="AY3828" s="20">
        <f t="shared" si="703"/>
        <v>5.0000000000000001E-4</v>
      </c>
      <c r="AZ3828">
        <v>1.0000000000000001E-5</v>
      </c>
      <c r="BA3828" s="20" t="e">
        <f t="shared" si="704"/>
        <v>#VALUE!</v>
      </c>
      <c r="BB3828" t="s">
        <v>540</v>
      </c>
      <c r="BC3828" t="s">
        <v>541</v>
      </c>
      <c r="BD3828" s="20" t="e">
        <f t="shared" si="705"/>
        <v>#VALUE!</v>
      </c>
      <c r="BE3828">
        <v>18.398</v>
      </c>
      <c r="BF3828" s="20" t="e">
        <f t="shared" si="706"/>
        <v>#VALUE!</v>
      </c>
      <c r="BG3828">
        <v>23.5</v>
      </c>
      <c r="BH3828">
        <v>46.899000000000001</v>
      </c>
      <c r="BI3828" s="20">
        <f t="shared" si="707"/>
        <v>650.20576131687244</v>
      </c>
      <c r="BJ3828">
        <v>30494</v>
      </c>
      <c r="BK3828" t="s">
        <v>554</v>
      </c>
      <c r="BL3828" s="20" t="e">
        <f t="shared" si="708"/>
        <v>#VALUE!</v>
      </c>
    </row>
    <row r="3829" spans="1:64" hidden="1" outlineLevel="1" x14ac:dyDescent="0.35">
      <c r="A3829" t="s">
        <v>443</v>
      </c>
      <c r="B3829" t="b">
        <v>0</v>
      </c>
      <c r="C3829" t="s">
        <v>439</v>
      </c>
      <c r="D3829" t="s">
        <v>3087</v>
      </c>
      <c r="E3829" t="s">
        <v>443</v>
      </c>
      <c r="F3829" t="s">
        <v>443</v>
      </c>
      <c r="G3829" t="b">
        <v>0</v>
      </c>
      <c r="H3829">
        <v>1</v>
      </c>
      <c r="I3829">
        <v>1</v>
      </c>
      <c r="J3829">
        <v>5</v>
      </c>
      <c r="K3829" t="s">
        <v>3078</v>
      </c>
      <c r="L3829" t="s">
        <v>3088</v>
      </c>
      <c r="M3829">
        <v>0</v>
      </c>
      <c r="N3829">
        <v>2103.1808299999998</v>
      </c>
      <c r="O3829">
        <v>0</v>
      </c>
      <c r="P3829">
        <v>351.7</v>
      </c>
      <c r="Q3829">
        <v>270.60000000000002</v>
      </c>
      <c r="R3829">
        <v>250.7</v>
      </c>
      <c r="S3829" t="s">
        <v>443</v>
      </c>
      <c r="T3829" t="s">
        <v>443</v>
      </c>
      <c r="U3829">
        <v>27</v>
      </c>
      <c r="V3829" t="s">
        <v>443</v>
      </c>
      <c r="W3829" t="s">
        <v>443</v>
      </c>
      <c r="X3829" t="s">
        <v>443</v>
      </c>
      <c r="Y3829" t="s">
        <v>443</v>
      </c>
      <c r="Z3829" t="s">
        <v>439</v>
      </c>
      <c r="AA3829" t="s">
        <v>439</v>
      </c>
      <c r="AB3829" t="s">
        <v>439</v>
      </c>
      <c r="AC3829" t="s">
        <v>445</v>
      </c>
      <c r="AD3829" t="s">
        <v>445</v>
      </c>
      <c r="AE3829" t="s">
        <v>444</v>
      </c>
      <c r="AF3829" t="s">
        <v>445</v>
      </c>
      <c r="AG3829" t="s">
        <v>445</v>
      </c>
      <c r="AH3829" t="s">
        <v>445</v>
      </c>
      <c r="AI3829" t="s">
        <v>439</v>
      </c>
      <c r="AJ3829" t="s">
        <v>439</v>
      </c>
      <c r="AK3829">
        <v>0</v>
      </c>
      <c r="AL3829">
        <v>0</v>
      </c>
      <c r="AM3829">
        <v>2.2920000000000002E-3</v>
      </c>
      <c r="AN3829">
        <v>7.8130000000000002E-9</v>
      </c>
      <c r="AO3829">
        <v>4.51</v>
      </c>
      <c r="AP3829">
        <v>30</v>
      </c>
      <c r="AQ3829" t="str">
        <f t="shared" si="701"/>
        <v/>
      </c>
      <c r="AR3829" t="s">
        <v>3089</v>
      </c>
      <c r="AS3829" t="s">
        <v>3090</v>
      </c>
      <c r="AT3829" t="str">
        <f t="shared" si="702"/>
        <v/>
      </c>
      <c r="AU3829" t="str">
        <f t="shared" si="712"/>
        <v/>
      </c>
      <c r="AV3829" t="str">
        <f t="shared" si="713"/>
        <v/>
      </c>
      <c r="AW3829" s="19" t="str">
        <f t="shared" si="714"/>
        <v/>
      </c>
      <c r="AX3829" t="s">
        <v>443</v>
      </c>
      <c r="AY3829" s="20" t="e">
        <f t="shared" si="703"/>
        <v>#VALUE!</v>
      </c>
      <c r="AZ3829" t="s">
        <v>443</v>
      </c>
      <c r="BA3829" s="20" t="e">
        <f t="shared" si="704"/>
        <v>#VALUE!</v>
      </c>
      <c r="BB3829" t="s">
        <v>443</v>
      </c>
      <c r="BC3829" t="s">
        <v>443</v>
      </c>
      <c r="BD3829" s="20" t="e">
        <f t="shared" si="705"/>
        <v>#VALUE!</v>
      </c>
      <c r="BE3829" t="s">
        <v>439</v>
      </c>
      <c r="BF3829" s="20" t="e">
        <f t="shared" si="706"/>
        <v>#VALUE!</v>
      </c>
      <c r="BG3829" t="s">
        <v>439</v>
      </c>
      <c r="BH3829" t="s">
        <v>439</v>
      </c>
      <c r="BI3829" s="20" t="e">
        <f t="shared" si="707"/>
        <v>#VALUE!</v>
      </c>
      <c r="BJ3829" t="s">
        <v>445</v>
      </c>
      <c r="BK3829" t="s">
        <v>445</v>
      </c>
      <c r="BL3829" s="20" t="e">
        <f t="shared" si="708"/>
        <v>#VALUE!</v>
      </c>
    </row>
    <row r="3830" spans="1:64" hidden="1" outlineLevel="2" collapsed="1" x14ac:dyDescent="0.35">
      <c r="A3830" t="s">
        <v>443</v>
      </c>
      <c r="B3830" t="s">
        <v>443</v>
      </c>
      <c r="C3830" t="s">
        <v>457</v>
      </c>
      <c r="D3830" t="s">
        <v>458</v>
      </c>
      <c r="E3830" t="s">
        <v>508</v>
      </c>
      <c r="F3830" t="s">
        <v>509</v>
      </c>
      <c r="G3830" t="s">
        <v>459</v>
      </c>
      <c r="H3830" t="s">
        <v>460</v>
      </c>
      <c r="I3830" t="s">
        <v>463</v>
      </c>
      <c r="J3830" t="s">
        <v>464</v>
      </c>
      <c r="K3830" t="s">
        <v>466</v>
      </c>
      <c r="L3830" t="s">
        <v>510</v>
      </c>
      <c r="M3830" t="s">
        <v>468</v>
      </c>
      <c r="N3830" t="s">
        <v>511</v>
      </c>
      <c r="O3830" t="s">
        <v>512</v>
      </c>
      <c r="P3830" t="s">
        <v>513</v>
      </c>
      <c r="Q3830" t="s">
        <v>514</v>
      </c>
      <c r="R3830" t="s">
        <v>515</v>
      </c>
      <c r="S3830" t="s">
        <v>516</v>
      </c>
      <c r="T3830" t="s">
        <v>517</v>
      </c>
      <c r="U3830" t="s">
        <v>469</v>
      </c>
      <c r="V3830" t="s">
        <v>518</v>
      </c>
      <c r="W3830" t="s">
        <v>519</v>
      </c>
      <c r="X3830" t="s">
        <v>520</v>
      </c>
      <c r="Y3830" t="s">
        <v>521</v>
      </c>
      <c r="Z3830" t="s">
        <v>522</v>
      </c>
      <c r="AA3830" t="s">
        <v>523</v>
      </c>
      <c r="AB3830" t="s">
        <v>524</v>
      </c>
      <c r="AC3830" t="s">
        <v>525</v>
      </c>
      <c r="AD3830" t="s">
        <v>526</v>
      </c>
      <c r="AE3830" t="s">
        <v>527</v>
      </c>
      <c r="AF3830" t="s">
        <v>480</v>
      </c>
      <c r="AG3830" t="s">
        <v>528</v>
      </c>
      <c r="AH3830" t="s">
        <v>529</v>
      </c>
      <c r="AI3830" t="s">
        <v>462</v>
      </c>
      <c r="AJ3830" t="s">
        <v>530</v>
      </c>
      <c r="AK3830" t="s">
        <v>531</v>
      </c>
      <c r="AL3830" t="s">
        <v>532</v>
      </c>
      <c r="AM3830" t="s">
        <v>533</v>
      </c>
      <c r="AN3830" t="s">
        <v>534</v>
      </c>
      <c r="AO3830" t="s">
        <v>535</v>
      </c>
      <c r="AP3830" t="s">
        <v>536</v>
      </c>
      <c r="AQ3830" t="str">
        <f t="shared" si="701"/>
        <v>Identifying Node</v>
      </c>
      <c r="AT3830" t="str">
        <f t="shared" si="702"/>
        <v>Identifying No</v>
      </c>
      <c r="AU3830" t="str">
        <f t="shared" si="712"/>
        <v>fying N</v>
      </c>
      <c r="AV3830" t="str">
        <f t="shared" si="713"/>
        <v xml:space="preserve">fying </v>
      </c>
      <c r="AW3830" s="19" t="str">
        <f t="shared" si="714"/>
        <v xml:space="preserve">fying </v>
      </c>
      <c r="AX3830" t="s">
        <v>518</v>
      </c>
      <c r="AY3830" s="20" t="e">
        <f t="shared" si="703"/>
        <v>#VALUE!</v>
      </c>
      <c r="AZ3830" t="s">
        <v>519</v>
      </c>
      <c r="BA3830" s="20" t="e">
        <f t="shared" si="704"/>
        <v>#VALUE!</v>
      </c>
      <c r="BB3830" t="s">
        <v>520</v>
      </c>
      <c r="BC3830" t="s">
        <v>521</v>
      </c>
      <c r="BD3830" s="20" t="e">
        <f t="shared" si="705"/>
        <v>#VALUE!</v>
      </c>
      <c r="BE3830" t="s">
        <v>522</v>
      </c>
      <c r="BF3830" s="20" t="e">
        <f t="shared" si="706"/>
        <v>#VALUE!</v>
      </c>
      <c r="BG3830" t="s">
        <v>523</v>
      </c>
      <c r="BH3830" t="s">
        <v>524</v>
      </c>
      <c r="BI3830" s="20" t="e">
        <f t="shared" si="707"/>
        <v>#VALUE!</v>
      </c>
      <c r="BJ3830" t="s">
        <v>525</v>
      </c>
      <c r="BK3830" t="s">
        <v>526</v>
      </c>
      <c r="BL3830" s="20" t="e">
        <f t="shared" si="708"/>
        <v>#VALUE!</v>
      </c>
    </row>
    <row r="3831" spans="1:64" hidden="1" outlineLevel="2" collapsed="1" x14ac:dyDescent="0.35">
      <c r="A3831" t="s">
        <v>443</v>
      </c>
      <c r="B3831" t="s">
        <v>443</v>
      </c>
      <c r="C3831" t="b">
        <v>0</v>
      </c>
      <c r="D3831" t="s">
        <v>439</v>
      </c>
      <c r="E3831" t="s">
        <v>538</v>
      </c>
      <c r="F3831" t="s">
        <v>550</v>
      </c>
      <c r="G3831" t="s">
        <v>3087</v>
      </c>
      <c r="H3831" t="s">
        <v>443</v>
      </c>
      <c r="I3831">
        <v>1</v>
      </c>
      <c r="J3831">
        <v>1</v>
      </c>
      <c r="K3831" t="s">
        <v>3078</v>
      </c>
      <c r="L3831" t="s">
        <v>3078</v>
      </c>
      <c r="M3831">
        <v>0</v>
      </c>
      <c r="N3831">
        <v>3</v>
      </c>
      <c r="O3831">
        <v>0.73170000000000002</v>
      </c>
      <c r="P3831">
        <v>0</v>
      </c>
      <c r="Q3831">
        <v>1</v>
      </c>
      <c r="R3831">
        <v>1</v>
      </c>
      <c r="S3831">
        <v>701.73199999999997</v>
      </c>
      <c r="T3831">
        <v>2103.18145</v>
      </c>
      <c r="U3831">
        <v>2103.1808299999998</v>
      </c>
      <c r="V3831">
        <v>0.28999999999999998</v>
      </c>
      <c r="W3831">
        <v>2.1000000000000001E-4</v>
      </c>
      <c r="X3831" t="s">
        <v>540</v>
      </c>
      <c r="Y3831" t="s">
        <v>541</v>
      </c>
      <c r="Z3831">
        <v>22.033580000000001</v>
      </c>
      <c r="AA3831">
        <v>23.5</v>
      </c>
      <c r="AB3831">
        <v>50.3748</v>
      </c>
      <c r="AC3831">
        <v>33648</v>
      </c>
      <c r="AD3831" t="s">
        <v>554</v>
      </c>
      <c r="AE3831" t="s">
        <v>555</v>
      </c>
      <c r="AF3831" t="s">
        <v>443</v>
      </c>
      <c r="AG3831">
        <v>4.51</v>
      </c>
      <c r="AH3831" t="s">
        <v>443</v>
      </c>
      <c r="AI3831" t="b">
        <v>0</v>
      </c>
      <c r="AJ3831" t="s">
        <v>443</v>
      </c>
      <c r="AK3831" t="s">
        <v>443</v>
      </c>
      <c r="AL3831" t="s">
        <v>443</v>
      </c>
      <c r="AM3831">
        <v>0</v>
      </c>
      <c r="AN3831">
        <v>7.8130000000000002E-9</v>
      </c>
      <c r="AO3831">
        <v>18388704</v>
      </c>
      <c r="AP3831">
        <v>50.43</v>
      </c>
      <c r="AQ3831" t="str">
        <f t="shared" si="701"/>
        <v>Sequest HT (A2)</v>
      </c>
      <c r="AT3831" t="str">
        <f t="shared" si="702"/>
        <v>Sequest HT (A2</v>
      </c>
      <c r="AU3831" t="str">
        <f t="shared" si="712"/>
        <v>t HT (A</v>
      </c>
      <c r="AV3831" t="str">
        <f t="shared" si="713"/>
        <v>t HT (</v>
      </c>
      <c r="AW3831" s="19" t="str">
        <f t="shared" si="714"/>
        <v>t HT (</v>
      </c>
      <c r="AX3831">
        <v>0.28999999999999998</v>
      </c>
      <c r="AY3831" s="20">
        <f t="shared" si="703"/>
        <v>7.2413793103448282E-4</v>
      </c>
      <c r="AZ3831">
        <v>2.1000000000000001E-4</v>
      </c>
      <c r="BA3831" s="20" t="e">
        <f t="shared" si="704"/>
        <v>#VALUE!</v>
      </c>
      <c r="BB3831" t="s">
        <v>540</v>
      </c>
      <c r="BC3831" t="s">
        <v>541</v>
      </c>
      <c r="BD3831" s="20" t="e">
        <f t="shared" si="705"/>
        <v>#VALUE!</v>
      </c>
      <c r="BE3831">
        <v>22.033580000000001</v>
      </c>
      <c r="BF3831" s="20" t="e">
        <f t="shared" si="706"/>
        <v>#VALUE!</v>
      </c>
      <c r="BG3831">
        <v>23.5</v>
      </c>
      <c r="BH3831">
        <v>50.3748</v>
      </c>
      <c r="BI3831" s="20">
        <f t="shared" si="707"/>
        <v>667.95302413111312</v>
      </c>
      <c r="BJ3831">
        <v>33648</v>
      </c>
      <c r="BK3831" t="s">
        <v>554</v>
      </c>
      <c r="BL3831" s="20" t="e">
        <f t="shared" si="708"/>
        <v>#VALUE!</v>
      </c>
    </row>
    <row r="3832" spans="1:64" hidden="1" outlineLevel="2" collapsed="1" x14ac:dyDescent="0.35">
      <c r="A3832" t="s">
        <v>443</v>
      </c>
      <c r="B3832" t="s">
        <v>443</v>
      </c>
      <c r="C3832" t="b">
        <v>0</v>
      </c>
      <c r="D3832" t="s">
        <v>439</v>
      </c>
      <c r="E3832" t="s">
        <v>538</v>
      </c>
      <c r="F3832" t="s">
        <v>550</v>
      </c>
      <c r="G3832" t="s">
        <v>3087</v>
      </c>
      <c r="H3832" t="s">
        <v>443</v>
      </c>
      <c r="I3832">
        <v>1</v>
      </c>
      <c r="J3832">
        <v>1</v>
      </c>
      <c r="K3832" t="s">
        <v>3078</v>
      </c>
      <c r="L3832" t="s">
        <v>3078</v>
      </c>
      <c r="M3832">
        <v>0</v>
      </c>
      <c r="N3832">
        <v>3</v>
      </c>
      <c r="O3832">
        <v>0.75439999999999996</v>
      </c>
      <c r="P3832">
        <v>0</v>
      </c>
      <c r="Q3832">
        <v>1</v>
      </c>
      <c r="R3832">
        <v>1</v>
      </c>
      <c r="S3832">
        <v>701.73167999999998</v>
      </c>
      <c r="T3832">
        <v>2103.1804699999998</v>
      </c>
      <c r="U3832">
        <v>2103.1808299999998</v>
      </c>
      <c r="V3832">
        <v>-0.17</v>
      </c>
      <c r="W3832">
        <v>-1.2E-4</v>
      </c>
      <c r="X3832" t="s">
        <v>540</v>
      </c>
      <c r="Y3832" t="s">
        <v>541</v>
      </c>
      <c r="Z3832">
        <v>16.67174</v>
      </c>
      <c r="AA3832">
        <v>23.5</v>
      </c>
      <c r="AB3832">
        <v>50.473199999999999</v>
      </c>
      <c r="AC3832">
        <v>33822</v>
      </c>
      <c r="AD3832" t="s">
        <v>568</v>
      </c>
      <c r="AE3832" t="s">
        <v>569</v>
      </c>
      <c r="AF3832" t="s">
        <v>443</v>
      </c>
      <c r="AG3832">
        <v>3.95</v>
      </c>
      <c r="AH3832" t="s">
        <v>443</v>
      </c>
      <c r="AI3832" t="b">
        <v>0</v>
      </c>
      <c r="AJ3832" t="s">
        <v>443</v>
      </c>
      <c r="AK3832" t="s">
        <v>443</v>
      </c>
      <c r="AL3832" t="s">
        <v>443</v>
      </c>
      <c r="AM3832">
        <v>0</v>
      </c>
      <c r="AN3832">
        <v>9.7370000000000004E-8</v>
      </c>
      <c r="AO3832">
        <v>9021746</v>
      </c>
      <c r="AP3832">
        <v>50.47</v>
      </c>
      <c r="AQ3832" t="str">
        <f t="shared" si="701"/>
        <v>Sequest HT (A2)</v>
      </c>
      <c r="AT3832" t="str">
        <f t="shared" si="702"/>
        <v>Sequest HT (A2</v>
      </c>
      <c r="AU3832" t="str">
        <f t="shared" si="712"/>
        <v>t HT (A</v>
      </c>
      <c r="AV3832" t="str">
        <f t="shared" si="713"/>
        <v>t HT (</v>
      </c>
      <c r="AW3832" s="19" t="str">
        <f t="shared" si="714"/>
        <v>t HT (</v>
      </c>
      <c r="AX3832">
        <v>-0.17</v>
      </c>
      <c r="AY3832" s="20">
        <f t="shared" si="703"/>
        <v>7.0588235294117641E-4</v>
      </c>
      <c r="AZ3832">
        <v>-1.2E-4</v>
      </c>
      <c r="BA3832" s="20" t="e">
        <f t="shared" si="704"/>
        <v>#VALUE!</v>
      </c>
      <c r="BB3832" t="s">
        <v>540</v>
      </c>
      <c r="BC3832" t="s">
        <v>541</v>
      </c>
      <c r="BD3832" s="20" t="e">
        <f t="shared" si="705"/>
        <v>#VALUE!</v>
      </c>
      <c r="BE3832">
        <v>16.67174</v>
      </c>
      <c r="BF3832" s="20" t="e">
        <f t="shared" si="706"/>
        <v>#VALUE!</v>
      </c>
      <c r="BG3832">
        <v>23.5</v>
      </c>
      <c r="BH3832">
        <v>50.473199999999999</v>
      </c>
      <c r="BI3832" s="20">
        <f t="shared" si="707"/>
        <v>670.09819072299751</v>
      </c>
      <c r="BJ3832">
        <v>33822</v>
      </c>
      <c r="BK3832" t="s">
        <v>568</v>
      </c>
      <c r="BL3832" s="20" t="e">
        <f t="shared" si="708"/>
        <v>#VALUE!</v>
      </c>
    </row>
    <row r="3833" spans="1:64" hidden="1" outlineLevel="2" collapsed="1" x14ac:dyDescent="0.35">
      <c r="A3833" t="s">
        <v>443</v>
      </c>
      <c r="B3833" t="s">
        <v>443</v>
      </c>
      <c r="C3833" t="b">
        <v>0</v>
      </c>
      <c r="D3833" t="s">
        <v>439</v>
      </c>
      <c r="E3833" t="s">
        <v>557</v>
      </c>
      <c r="F3833" t="s">
        <v>550</v>
      </c>
      <c r="G3833" t="s">
        <v>3087</v>
      </c>
      <c r="H3833" t="s">
        <v>443</v>
      </c>
      <c r="I3833">
        <v>1</v>
      </c>
      <c r="J3833">
        <v>1</v>
      </c>
      <c r="K3833" t="s">
        <v>3078</v>
      </c>
      <c r="L3833" t="s">
        <v>3078</v>
      </c>
      <c r="M3833">
        <v>0</v>
      </c>
      <c r="N3833">
        <v>3</v>
      </c>
      <c r="O3833">
        <v>1</v>
      </c>
      <c r="P3833">
        <v>0</v>
      </c>
      <c r="Q3833">
        <v>1</v>
      </c>
      <c r="R3833">
        <v>1</v>
      </c>
      <c r="S3833">
        <v>701.73167999999998</v>
      </c>
      <c r="T3833">
        <v>2103.1804699999998</v>
      </c>
      <c r="U3833">
        <v>2103.1808299999998</v>
      </c>
      <c r="V3833">
        <v>-0.17</v>
      </c>
      <c r="W3833">
        <v>-1.2E-4</v>
      </c>
      <c r="X3833" t="s">
        <v>540</v>
      </c>
      <c r="Y3833" t="s">
        <v>541</v>
      </c>
      <c r="Z3833">
        <v>16.67174</v>
      </c>
      <c r="AA3833">
        <v>23.5</v>
      </c>
      <c r="AB3833">
        <v>50.473199999999999</v>
      </c>
      <c r="AC3833">
        <v>33822</v>
      </c>
      <c r="AD3833" t="s">
        <v>568</v>
      </c>
      <c r="AE3833" t="s">
        <v>569</v>
      </c>
      <c r="AF3833" t="s">
        <v>443</v>
      </c>
      <c r="AG3833" t="s">
        <v>443</v>
      </c>
      <c r="AH3833">
        <v>65</v>
      </c>
      <c r="AI3833" t="b">
        <v>0</v>
      </c>
      <c r="AJ3833">
        <v>49</v>
      </c>
      <c r="AK3833">
        <v>31</v>
      </c>
      <c r="AL3833">
        <v>2.68014079163927E-6</v>
      </c>
      <c r="AM3833">
        <v>0</v>
      </c>
      <c r="AN3833">
        <v>2.5289999999999998E-6</v>
      </c>
      <c r="AO3833">
        <v>9021746</v>
      </c>
      <c r="AP3833">
        <v>50.47</v>
      </c>
      <c r="AQ3833" t="str">
        <f t="shared" si="701"/>
        <v>Mascot (A5)</v>
      </c>
      <c r="AT3833" t="str">
        <f t="shared" si="702"/>
        <v>Mascot (A5)</v>
      </c>
      <c r="AU3833" t="str">
        <f t="shared" si="712"/>
        <v xml:space="preserve"> (A5)</v>
      </c>
      <c r="AV3833" t="str">
        <f t="shared" si="713"/>
        <v xml:space="preserve"> (A5)</v>
      </c>
      <c r="AW3833" s="19" t="str">
        <f t="shared" si="714"/>
        <v xml:space="preserve"> (A5)</v>
      </c>
      <c r="AX3833">
        <v>-0.17</v>
      </c>
      <c r="AY3833" s="20">
        <f t="shared" si="703"/>
        <v>7.0588235294117641E-4</v>
      </c>
      <c r="AZ3833">
        <v>-1.2E-4</v>
      </c>
      <c r="BA3833" s="20" t="e">
        <f t="shared" si="704"/>
        <v>#VALUE!</v>
      </c>
      <c r="BB3833" t="s">
        <v>540</v>
      </c>
      <c r="BC3833" t="s">
        <v>541</v>
      </c>
      <c r="BD3833" s="20" t="e">
        <f t="shared" si="705"/>
        <v>#VALUE!</v>
      </c>
      <c r="BE3833">
        <v>16.67174</v>
      </c>
      <c r="BF3833" s="20" t="e">
        <f t="shared" si="706"/>
        <v>#VALUE!</v>
      </c>
      <c r="BG3833">
        <v>23.5</v>
      </c>
      <c r="BH3833">
        <v>50.473199999999999</v>
      </c>
      <c r="BI3833" s="20">
        <f t="shared" si="707"/>
        <v>670.09819072299751</v>
      </c>
      <c r="BJ3833">
        <v>33822</v>
      </c>
      <c r="BK3833" t="s">
        <v>568</v>
      </c>
      <c r="BL3833" s="20" t="e">
        <f t="shared" si="708"/>
        <v>#VALUE!</v>
      </c>
    </row>
    <row r="3834" spans="1:64" hidden="1" outlineLevel="2" collapsed="1" x14ac:dyDescent="0.35">
      <c r="A3834" t="s">
        <v>443</v>
      </c>
      <c r="B3834" t="s">
        <v>443</v>
      </c>
      <c r="C3834" t="b">
        <v>0</v>
      </c>
      <c r="D3834" t="s">
        <v>439</v>
      </c>
      <c r="E3834" t="s">
        <v>557</v>
      </c>
      <c r="F3834" t="s">
        <v>550</v>
      </c>
      <c r="G3834" t="s">
        <v>3087</v>
      </c>
      <c r="H3834" t="s">
        <v>443</v>
      </c>
      <c r="I3834">
        <v>1</v>
      </c>
      <c r="J3834">
        <v>1</v>
      </c>
      <c r="K3834" t="s">
        <v>3078</v>
      </c>
      <c r="L3834" t="s">
        <v>3078</v>
      </c>
      <c r="M3834">
        <v>0</v>
      </c>
      <c r="N3834">
        <v>3</v>
      </c>
      <c r="O3834">
        <v>1</v>
      </c>
      <c r="P3834">
        <v>0</v>
      </c>
      <c r="Q3834">
        <v>1</v>
      </c>
      <c r="R3834">
        <v>1</v>
      </c>
      <c r="S3834">
        <v>701.73199999999997</v>
      </c>
      <c r="T3834">
        <v>2103.18145</v>
      </c>
      <c r="U3834">
        <v>2103.1808299999998</v>
      </c>
      <c r="V3834">
        <v>0.28999999999999998</v>
      </c>
      <c r="W3834">
        <v>2.1000000000000001E-4</v>
      </c>
      <c r="X3834" t="s">
        <v>540</v>
      </c>
      <c r="Y3834" t="s">
        <v>541</v>
      </c>
      <c r="Z3834">
        <v>22.033580000000001</v>
      </c>
      <c r="AA3834">
        <v>23.5</v>
      </c>
      <c r="AB3834">
        <v>50.3748</v>
      </c>
      <c r="AC3834">
        <v>33648</v>
      </c>
      <c r="AD3834" t="s">
        <v>554</v>
      </c>
      <c r="AE3834" t="s">
        <v>555</v>
      </c>
      <c r="AF3834" t="s">
        <v>443</v>
      </c>
      <c r="AG3834" t="s">
        <v>443</v>
      </c>
      <c r="AH3834">
        <v>65</v>
      </c>
      <c r="AI3834" t="b">
        <v>0</v>
      </c>
      <c r="AJ3834">
        <v>48</v>
      </c>
      <c r="AK3834">
        <v>30</v>
      </c>
      <c r="AL3834">
        <v>2.5185830297345699E-6</v>
      </c>
      <c r="AM3834">
        <v>0</v>
      </c>
      <c r="AN3834">
        <v>4.8010000000000003E-6</v>
      </c>
      <c r="AO3834">
        <v>18388704</v>
      </c>
      <c r="AP3834">
        <v>50.43</v>
      </c>
      <c r="AQ3834" t="str">
        <f t="shared" si="701"/>
        <v>Mascot (A5)</v>
      </c>
      <c r="AT3834" t="str">
        <f t="shared" si="702"/>
        <v>Mascot (A5)</v>
      </c>
      <c r="AU3834" t="str">
        <f t="shared" si="712"/>
        <v xml:space="preserve"> (A5)</v>
      </c>
      <c r="AV3834" t="str">
        <f t="shared" si="713"/>
        <v xml:space="preserve"> (A5)</v>
      </c>
      <c r="AW3834" s="19" t="str">
        <f t="shared" si="714"/>
        <v xml:space="preserve"> (A5)</v>
      </c>
      <c r="AX3834">
        <v>0.28999999999999998</v>
      </c>
      <c r="AY3834" s="20">
        <f t="shared" si="703"/>
        <v>7.2413793103448282E-4</v>
      </c>
      <c r="AZ3834">
        <v>2.1000000000000001E-4</v>
      </c>
      <c r="BA3834" s="20" t="e">
        <f t="shared" si="704"/>
        <v>#VALUE!</v>
      </c>
      <c r="BB3834" t="s">
        <v>540</v>
      </c>
      <c r="BC3834" t="s">
        <v>541</v>
      </c>
      <c r="BD3834" s="20" t="e">
        <f t="shared" si="705"/>
        <v>#VALUE!</v>
      </c>
      <c r="BE3834">
        <v>22.033580000000001</v>
      </c>
      <c r="BF3834" s="20" t="e">
        <f t="shared" si="706"/>
        <v>#VALUE!</v>
      </c>
      <c r="BG3834">
        <v>23.5</v>
      </c>
      <c r="BH3834">
        <v>50.3748</v>
      </c>
      <c r="BI3834" s="20">
        <f t="shared" si="707"/>
        <v>667.95302413111312</v>
      </c>
      <c r="BJ3834">
        <v>33648</v>
      </c>
      <c r="BK3834" t="s">
        <v>554</v>
      </c>
      <c r="BL3834" s="20" t="e">
        <f t="shared" si="708"/>
        <v>#VALUE!</v>
      </c>
    </row>
    <row r="3835" spans="1:64" hidden="1" outlineLevel="2" collapsed="1" x14ac:dyDescent="0.35">
      <c r="A3835" t="s">
        <v>443</v>
      </c>
      <c r="B3835" t="s">
        <v>443</v>
      </c>
      <c r="C3835" t="b">
        <v>0</v>
      </c>
      <c r="D3835" t="s">
        <v>439</v>
      </c>
      <c r="E3835" t="s">
        <v>538</v>
      </c>
      <c r="F3835" t="s">
        <v>539</v>
      </c>
      <c r="G3835" t="s">
        <v>3087</v>
      </c>
      <c r="H3835" t="s">
        <v>443</v>
      </c>
      <c r="I3835">
        <v>1</v>
      </c>
      <c r="J3835">
        <v>1</v>
      </c>
      <c r="K3835" t="s">
        <v>3078</v>
      </c>
      <c r="L3835" t="s">
        <v>3078</v>
      </c>
      <c r="M3835">
        <v>0</v>
      </c>
      <c r="N3835">
        <v>3</v>
      </c>
      <c r="O3835">
        <v>0.67149999999999999</v>
      </c>
      <c r="P3835">
        <v>0</v>
      </c>
      <c r="Q3835">
        <v>1</v>
      </c>
      <c r="R3835">
        <v>1</v>
      </c>
      <c r="S3835">
        <v>701.73225000000002</v>
      </c>
      <c r="T3835">
        <v>2103.1822099999999</v>
      </c>
      <c r="U3835">
        <v>2103.1808299999998</v>
      </c>
      <c r="V3835">
        <v>0.66</v>
      </c>
      <c r="W3835">
        <v>4.6000000000000001E-4</v>
      </c>
      <c r="X3835" t="s">
        <v>540</v>
      </c>
      <c r="Y3835" t="s">
        <v>541</v>
      </c>
      <c r="Z3835">
        <v>33.956769999999999</v>
      </c>
      <c r="AA3835">
        <v>23.5</v>
      </c>
      <c r="AB3835">
        <v>50.477800000000002</v>
      </c>
      <c r="AC3835">
        <v>34218</v>
      </c>
      <c r="AD3835" t="s">
        <v>551</v>
      </c>
      <c r="AE3835" t="s">
        <v>552</v>
      </c>
      <c r="AF3835" t="s">
        <v>443</v>
      </c>
      <c r="AG3835">
        <v>3.44</v>
      </c>
      <c r="AH3835" t="s">
        <v>443</v>
      </c>
      <c r="AI3835" t="b">
        <v>0</v>
      </c>
      <c r="AJ3835" t="s">
        <v>443</v>
      </c>
      <c r="AK3835" t="s">
        <v>443</v>
      </c>
      <c r="AL3835" t="s">
        <v>443</v>
      </c>
      <c r="AM3835">
        <v>0</v>
      </c>
      <c r="AN3835">
        <v>8.263E-5</v>
      </c>
      <c r="AO3835">
        <v>19099868</v>
      </c>
      <c r="AP3835">
        <v>50.39</v>
      </c>
      <c r="AQ3835" t="str">
        <f t="shared" si="701"/>
        <v>Sequest HT (A2)</v>
      </c>
      <c r="AT3835" t="str">
        <f t="shared" si="702"/>
        <v>Sequest HT (A2</v>
      </c>
      <c r="AU3835" t="str">
        <f t="shared" si="712"/>
        <v>t HT (A</v>
      </c>
      <c r="AV3835" t="str">
        <f t="shared" si="713"/>
        <v>t HT (</v>
      </c>
      <c r="AW3835" s="19" t="str">
        <f t="shared" si="714"/>
        <v>t HT (</v>
      </c>
      <c r="AX3835">
        <v>0.66</v>
      </c>
      <c r="AY3835" s="20">
        <f t="shared" si="703"/>
        <v>6.9696969696969699E-4</v>
      </c>
      <c r="AZ3835">
        <v>4.6000000000000001E-4</v>
      </c>
      <c r="BA3835" s="20" t="e">
        <f t="shared" si="704"/>
        <v>#VALUE!</v>
      </c>
      <c r="BB3835" t="s">
        <v>540</v>
      </c>
      <c r="BC3835" t="s">
        <v>541</v>
      </c>
      <c r="BD3835" s="20" t="e">
        <f t="shared" si="705"/>
        <v>#VALUE!</v>
      </c>
      <c r="BE3835">
        <v>33.956769999999999</v>
      </c>
      <c r="BF3835" s="20" t="e">
        <f t="shared" si="706"/>
        <v>#VALUE!</v>
      </c>
      <c r="BG3835">
        <v>23.5</v>
      </c>
      <c r="BH3835">
        <v>50.477800000000002</v>
      </c>
      <c r="BI3835" s="20">
        <f t="shared" si="707"/>
        <v>677.88215809722294</v>
      </c>
      <c r="BJ3835">
        <v>34218</v>
      </c>
      <c r="BK3835" t="s">
        <v>551</v>
      </c>
      <c r="BL3835" s="20" t="e">
        <f t="shared" si="708"/>
        <v>#VALUE!</v>
      </c>
    </row>
    <row r="3836" spans="1:64" hidden="1" outlineLevel="1" x14ac:dyDescent="0.35">
      <c r="A3836" t="s">
        <v>443</v>
      </c>
      <c r="B3836" t="b">
        <v>0</v>
      </c>
      <c r="C3836" t="s">
        <v>439</v>
      </c>
      <c r="D3836" t="s">
        <v>3091</v>
      </c>
      <c r="E3836" t="s">
        <v>443</v>
      </c>
      <c r="F3836" t="s">
        <v>443</v>
      </c>
      <c r="G3836" t="b">
        <v>0</v>
      </c>
      <c r="H3836">
        <v>1</v>
      </c>
      <c r="I3836">
        <v>2</v>
      </c>
      <c r="J3836">
        <v>4</v>
      </c>
      <c r="K3836" t="s">
        <v>3078</v>
      </c>
      <c r="L3836" t="s">
        <v>3092</v>
      </c>
      <c r="M3836">
        <v>0</v>
      </c>
      <c r="N3836">
        <v>1213.6211599999999</v>
      </c>
      <c r="O3836">
        <v>0</v>
      </c>
      <c r="P3836">
        <v>290.60000000000002</v>
      </c>
      <c r="Q3836">
        <v>213.6</v>
      </c>
      <c r="R3836">
        <v>251.6</v>
      </c>
      <c r="S3836">
        <v>6.2</v>
      </c>
      <c r="T3836" t="s">
        <v>443</v>
      </c>
      <c r="U3836">
        <v>50.1</v>
      </c>
      <c r="V3836">
        <v>21</v>
      </c>
      <c r="W3836">
        <v>66.900000000000006</v>
      </c>
      <c r="X3836" t="s">
        <v>443</v>
      </c>
      <c r="Y3836" t="s">
        <v>443</v>
      </c>
      <c r="Z3836" t="s">
        <v>439</v>
      </c>
      <c r="AA3836" t="s">
        <v>439</v>
      </c>
      <c r="AB3836" t="s">
        <v>439</v>
      </c>
      <c r="AC3836" t="s">
        <v>444</v>
      </c>
      <c r="AD3836" t="s">
        <v>445</v>
      </c>
      <c r="AE3836" t="s">
        <v>444</v>
      </c>
      <c r="AF3836" t="s">
        <v>444</v>
      </c>
      <c r="AG3836" t="s">
        <v>444</v>
      </c>
      <c r="AH3836" t="s">
        <v>445</v>
      </c>
      <c r="AI3836" t="s">
        <v>439</v>
      </c>
      <c r="AJ3836" t="s">
        <v>439</v>
      </c>
      <c r="AK3836">
        <v>0</v>
      </c>
      <c r="AL3836">
        <v>0</v>
      </c>
      <c r="AM3836">
        <v>2.9149999999999998E-4</v>
      </c>
      <c r="AN3836">
        <v>1.4119999999999999E-4</v>
      </c>
      <c r="AO3836">
        <v>2.64</v>
      </c>
      <c r="AP3836">
        <v>73</v>
      </c>
      <c r="AQ3836" t="str">
        <f t="shared" si="701"/>
        <v/>
      </c>
      <c r="AR3836" t="s">
        <v>3093</v>
      </c>
      <c r="AS3836" t="s">
        <v>3094</v>
      </c>
      <c r="AT3836" t="str">
        <f t="shared" si="702"/>
        <v/>
      </c>
      <c r="AU3836" t="str">
        <f t="shared" si="712"/>
        <v/>
      </c>
      <c r="AV3836" t="str">
        <f t="shared" si="713"/>
        <v/>
      </c>
      <c r="AW3836" s="19" t="str">
        <f t="shared" si="714"/>
        <v/>
      </c>
      <c r="AX3836">
        <v>21</v>
      </c>
      <c r="AY3836" s="20">
        <f t="shared" si="703"/>
        <v>3.1857142857142859</v>
      </c>
      <c r="AZ3836">
        <v>66.900000000000006</v>
      </c>
      <c r="BA3836" s="20" t="e">
        <f t="shared" si="704"/>
        <v>#VALUE!</v>
      </c>
      <c r="BB3836" t="s">
        <v>443</v>
      </c>
      <c r="BC3836" t="s">
        <v>443</v>
      </c>
      <c r="BD3836" s="20" t="e">
        <f t="shared" si="705"/>
        <v>#VALUE!</v>
      </c>
      <c r="BE3836" t="s">
        <v>439</v>
      </c>
      <c r="BF3836" s="20" t="e">
        <f t="shared" si="706"/>
        <v>#VALUE!</v>
      </c>
      <c r="BG3836" t="s">
        <v>439</v>
      </c>
      <c r="BH3836" t="s">
        <v>439</v>
      </c>
      <c r="BI3836" s="20" t="e">
        <f t="shared" si="707"/>
        <v>#VALUE!</v>
      </c>
      <c r="BJ3836" t="s">
        <v>444</v>
      </c>
      <c r="BK3836" t="s">
        <v>445</v>
      </c>
      <c r="BL3836" s="20" t="e">
        <f t="shared" si="708"/>
        <v>#VALUE!</v>
      </c>
    </row>
    <row r="3837" spans="1:64" hidden="1" outlineLevel="2" collapsed="1" x14ac:dyDescent="0.35">
      <c r="A3837" t="s">
        <v>443</v>
      </c>
      <c r="B3837" t="s">
        <v>443</v>
      </c>
      <c r="C3837" t="s">
        <v>457</v>
      </c>
      <c r="D3837" t="s">
        <v>458</v>
      </c>
      <c r="E3837" t="s">
        <v>508</v>
      </c>
      <c r="F3837" t="s">
        <v>509</v>
      </c>
      <c r="G3837" t="s">
        <v>459</v>
      </c>
      <c r="H3837" t="s">
        <v>460</v>
      </c>
      <c r="I3837" t="s">
        <v>463</v>
      </c>
      <c r="J3837" t="s">
        <v>464</v>
      </c>
      <c r="K3837" t="s">
        <v>466</v>
      </c>
      <c r="L3837" t="s">
        <v>510</v>
      </c>
      <c r="M3837" t="s">
        <v>468</v>
      </c>
      <c r="N3837" t="s">
        <v>511</v>
      </c>
      <c r="O3837" t="s">
        <v>512</v>
      </c>
      <c r="P3837" t="s">
        <v>513</v>
      </c>
      <c r="Q3837" t="s">
        <v>514</v>
      </c>
      <c r="R3837" t="s">
        <v>515</v>
      </c>
      <c r="S3837" t="s">
        <v>516</v>
      </c>
      <c r="T3837" t="s">
        <v>517</v>
      </c>
      <c r="U3837" t="s">
        <v>469</v>
      </c>
      <c r="V3837" t="s">
        <v>518</v>
      </c>
      <c r="W3837" t="s">
        <v>519</v>
      </c>
      <c r="X3837" t="s">
        <v>520</v>
      </c>
      <c r="Y3837" t="s">
        <v>521</v>
      </c>
      <c r="Z3837" t="s">
        <v>522</v>
      </c>
      <c r="AA3837" t="s">
        <v>523</v>
      </c>
      <c r="AB3837" t="s">
        <v>524</v>
      </c>
      <c r="AC3837" t="s">
        <v>525</v>
      </c>
      <c r="AD3837" t="s">
        <v>526</v>
      </c>
      <c r="AE3837" t="s">
        <v>527</v>
      </c>
      <c r="AF3837" t="s">
        <v>480</v>
      </c>
      <c r="AG3837" t="s">
        <v>528</v>
      </c>
      <c r="AH3837" t="s">
        <v>529</v>
      </c>
      <c r="AI3837" t="s">
        <v>462</v>
      </c>
      <c r="AJ3837" t="s">
        <v>530</v>
      </c>
      <c r="AK3837" t="s">
        <v>531</v>
      </c>
      <c r="AL3837" t="s">
        <v>532</v>
      </c>
      <c r="AM3837" t="s">
        <v>533</v>
      </c>
      <c r="AN3837" t="s">
        <v>534</v>
      </c>
      <c r="AO3837" t="s">
        <v>535</v>
      </c>
      <c r="AP3837" t="s">
        <v>536</v>
      </c>
      <c r="AQ3837" t="str">
        <f t="shared" si="701"/>
        <v>Identifying Node</v>
      </c>
      <c r="AT3837" t="str">
        <f t="shared" si="702"/>
        <v>Identifying No</v>
      </c>
      <c r="AU3837" t="str">
        <f t="shared" si="712"/>
        <v>fying N</v>
      </c>
      <c r="AV3837" t="str">
        <f t="shared" si="713"/>
        <v xml:space="preserve">fying </v>
      </c>
      <c r="AW3837" s="19" t="str">
        <f t="shared" si="714"/>
        <v xml:space="preserve">fying </v>
      </c>
      <c r="AX3837" t="s">
        <v>518</v>
      </c>
      <c r="AY3837" s="20" t="e">
        <f t="shared" si="703"/>
        <v>#VALUE!</v>
      </c>
      <c r="AZ3837" t="s">
        <v>519</v>
      </c>
      <c r="BA3837" s="20" t="e">
        <f t="shared" si="704"/>
        <v>#VALUE!</v>
      </c>
      <c r="BB3837" t="s">
        <v>520</v>
      </c>
      <c r="BC3837" t="s">
        <v>521</v>
      </c>
      <c r="BD3837" s="20" t="e">
        <f t="shared" si="705"/>
        <v>#VALUE!</v>
      </c>
      <c r="BE3837" t="s">
        <v>522</v>
      </c>
      <c r="BF3837" s="20" t="e">
        <f t="shared" si="706"/>
        <v>#VALUE!</v>
      </c>
      <c r="BG3837" t="s">
        <v>523</v>
      </c>
      <c r="BH3837" t="s">
        <v>524</v>
      </c>
      <c r="BI3837" s="20" t="e">
        <f t="shared" si="707"/>
        <v>#VALUE!</v>
      </c>
      <c r="BJ3837" t="s">
        <v>525</v>
      </c>
      <c r="BK3837" t="s">
        <v>526</v>
      </c>
      <c r="BL3837" s="20" t="e">
        <f t="shared" si="708"/>
        <v>#VALUE!</v>
      </c>
    </row>
    <row r="3838" spans="1:64" hidden="1" outlineLevel="2" collapsed="1" x14ac:dyDescent="0.35">
      <c r="A3838" t="s">
        <v>443</v>
      </c>
      <c r="B3838" t="s">
        <v>443</v>
      </c>
      <c r="C3838" t="b">
        <v>0</v>
      </c>
      <c r="D3838" t="s">
        <v>439</v>
      </c>
      <c r="E3838" t="s">
        <v>538</v>
      </c>
      <c r="F3838" t="s">
        <v>550</v>
      </c>
      <c r="G3838" t="s">
        <v>3091</v>
      </c>
      <c r="H3838" t="s">
        <v>443</v>
      </c>
      <c r="I3838">
        <v>1</v>
      </c>
      <c r="J3838">
        <v>2</v>
      </c>
      <c r="K3838" t="s">
        <v>3078</v>
      </c>
      <c r="L3838" t="s">
        <v>3082</v>
      </c>
      <c r="M3838">
        <v>0</v>
      </c>
      <c r="N3838">
        <v>2</v>
      </c>
      <c r="O3838">
        <v>0.56059999999999999</v>
      </c>
      <c r="P3838">
        <v>0</v>
      </c>
      <c r="Q3838">
        <v>1</v>
      </c>
      <c r="R3838">
        <v>1</v>
      </c>
      <c r="S3838">
        <v>607.31460000000004</v>
      </c>
      <c r="T3838">
        <v>1213.62192</v>
      </c>
      <c r="U3838">
        <v>1213.6211599999999</v>
      </c>
      <c r="V3838">
        <v>0.62</v>
      </c>
      <c r="W3838">
        <v>3.8000000000000002E-4</v>
      </c>
      <c r="X3838" t="s">
        <v>540</v>
      </c>
      <c r="Y3838" t="s">
        <v>541</v>
      </c>
      <c r="Z3838">
        <v>26.630590000000002</v>
      </c>
      <c r="AA3838">
        <v>23.5</v>
      </c>
      <c r="AB3838">
        <v>35.262799999999999</v>
      </c>
      <c r="AC3838">
        <v>20377</v>
      </c>
      <c r="AD3838" t="s">
        <v>568</v>
      </c>
      <c r="AE3838" t="s">
        <v>569</v>
      </c>
      <c r="AF3838" t="s">
        <v>443</v>
      </c>
      <c r="AG3838">
        <v>2.64</v>
      </c>
      <c r="AH3838" t="s">
        <v>443</v>
      </c>
      <c r="AI3838" t="b">
        <v>0</v>
      </c>
      <c r="AJ3838" t="s">
        <v>443</v>
      </c>
      <c r="AK3838" t="s">
        <v>443</v>
      </c>
      <c r="AL3838" t="s">
        <v>443</v>
      </c>
      <c r="AM3838">
        <v>0</v>
      </c>
      <c r="AN3838">
        <v>1.4119999999999999E-4</v>
      </c>
      <c r="AO3838">
        <v>21297226</v>
      </c>
      <c r="AP3838">
        <v>35.229999999999997</v>
      </c>
      <c r="AQ3838" t="str">
        <f t="shared" si="701"/>
        <v>Sequest HT (A2)</v>
      </c>
      <c r="AT3838" t="str">
        <f t="shared" si="702"/>
        <v>Sequest HT (A2</v>
      </c>
      <c r="AU3838" t="str">
        <f t="shared" si="712"/>
        <v>t HT (A</v>
      </c>
      <c r="AV3838" t="str">
        <f t="shared" si="713"/>
        <v>t HT (</v>
      </c>
      <c r="AW3838" s="19" t="str">
        <f t="shared" si="714"/>
        <v>t HT (</v>
      </c>
      <c r="AX3838">
        <v>0.62</v>
      </c>
      <c r="AY3838" s="20">
        <f t="shared" si="703"/>
        <v>6.129032258064517E-4</v>
      </c>
      <c r="AZ3838">
        <v>3.8000000000000002E-4</v>
      </c>
      <c r="BA3838" s="20" t="e">
        <f t="shared" si="704"/>
        <v>#VALUE!</v>
      </c>
      <c r="BB3838" t="s">
        <v>540</v>
      </c>
      <c r="BC3838" t="s">
        <v>541</v>
      </c>
      <c r="BD3838" s="20" t="e">
        <f t="shared" si="705"/>
        <v>#VALUE!</v>
      </c>
      <c r="BE3838">
        <v>26.630590000000002</v>
      </c>
      <c r="BF3838" s="20" t="e">
        <f t="shared" si="706"/>
        <v>#VALUE!</v>
      </c>
      <c r="BG3838">
        <v>23.5</v>
      </c>
      <c r="BH3838">
        <v>35.262799999999999</v>
      </c>
      <c r="BI3838" s="20">
        <f t="shared" si="707"/>
        <v>577.86108873940816</v>
      </c>
      <c r="BJ3838">
        <v>20377</v>
      </c>
      <c r="BK3838" t="s">
        <v>568</v>
      </c>
      <c r="BL3838" s="20" t="e">
        <f t="shared" si="708"/>
        <v>#VALUE!</v>
      </c>
    </row>
    <row r="3839" spans="1:64" hidden="1" outlineLevel="2" collapsed="1" x14ac:dyDescent="0.35">
      <c r="A3839" t="s">
        <v>443</v>
      </c>
      <c r="B3839" t="s">
        <v>443</v>
      </c>
      <c r="C3839" t="b">
        <v>0</v>
      </c>
      <c r="D3839" t="s">
        <v>439</v>
      </c>
      <c r="E3839" t="s">
        <v>557</v>
      </c>
      <c r="F3839" t="s">
        <v>539</v>
      </c>
      <c r="G3839" t="s">
        <v>3091</v>
      </c>
      <c r="H3839" t="s">
        <v>443</v>
      </c>
      <c r="I3839">
        <v>1</v>
      </c>
      <c r="J3839">
        <v>2</v>
      </c>
      <c r="K3839" t="s">
        <v>3078</v>
      </c>
      <c r="L3839" t="s">
        <v>3082</v>
      </c>
      <c r="M3839">
        <v>0</v>
      </c>
      <c r="N3839">
        <v>2</v>
      </c>
      <c r="O3839">
        <v>0.83750000000000002</v>
      </c>
      <c r="P3839">
        <v>0</v>
      </c>
      <c r="Q3839">
        <v>1</v>
      </c>
      <c r="R3839">
        <v>1</v>
      </c>
      <c r="S3839">
        <v>607.31453999999997</v>
      </c>
      <c r="T3839">
        <v>1213.6218100000001</v>
      </c>
      <c r="U3839">
        <v>1213.6211599999999</v>
      </c>
      <c r="V3839">
        <v>0.53</v>
      </c>
      <c r="W3839">
        <v>3.2000000000000003E-4</v>
      </c>
      <c r="X3839" t="s">
        <v>540</v>
      </c>
      <c r="Y3839" t="s">
        <v>541</v>
      </c>
      <c r="Z3839">
        <v>5.2445079999999997</v>
      </c>
      <c r="AA3839">
        <v>12.904</v>
      </c>
      <c r="AB3839">
        <v>35.307099999999998</v>
      </c>
      <c r="AC3839">
        <v>20324</v>
      </c>
      <c r="AD3839" t="s">
        <v>554</v>
      </c>
      <c r="AE3839" t="s">
        <v>555</v>
      </c>
      <c r="AF3839" t="s">
        <v>443</v>
      </c>
      <c r="AG3839" t="s">
        <v>443</v>
      </c>
      <c r="AH3839">
        <v>80</v>
      </c>
      <c r="AI3839" t="b">
        <v>0</v>
      </c>
      <c r="AJ3839">
        <v>52</v>
      </c>
      <c r="AK3839">
        <v>34</v>
      </c>
      <c r="AL3839">
        <v>2.05041422678776E-7</v>
      </c>
      <c r="AM3839">
        <v>0</v>
      </c>
      <c r="AN3839">
        <v>2.2350000000000001E-4</v>
      </c>
      <c r="AO3839">
        <v>41480048</v>
      </c>
      <c r="AP3839">
        <v>35.29</v>
      </c>
      <c r="AQ3839" t="str">
        <f t="shared" si="701"/>
        <v>Mascot (A5)</v>
      </c>
      <c r="AT3839" t="str">
        <f t="shared" si="702"/>
        <v>Mascot (A5)</v>
      </c>
      <c r="AU3839" t="str">
        <f t="shared" si="712"/>
        <v xml:space="preserve"> (A5)</v>
      </c>
      <c r="AV3839" t="str">
        <f t="shared" si="713"/>
        <v xml:space="preserve"> (A5)</v>
      </c>
      <c r="AW3839" s="19" t="str">
        <f t="shared" si="714"/>
        <v xml:space="preserve"> (A5)</v>
      </c>
      <c r="AX3839">
        <v>0.53</v>
      </c>
      <c r="AY3839" s="20">
        <f t="shared" si="703"/>
        <v>6.0377358490566041E-4</v>
      </c>
      <c r="AZ3839">
        <v>3.2000000000000003E-4</v>
      </c>
      <c r="BA3839" s="20" t="e">
        <f t="shared" si="704"/>
        <v>#VALUE!</v>
      </c>
      <c r="BB3839" t="s">
        <v>540</v>
      </c>
      <c r="BC3839" t="s">
        <v>541</v>
      </c>
      <c r="BD3839" s="20" t="e">
        <f t="shared" si="705"/>
        <v>#VALUE!</v>
      </c>
      <c r="BE3839">
        <v>5.2445079999999997</v>
      </c>
      <c r="BF3839" s="20" t="e">
        <f t="shared" si="706"/>
        <v>#VALUE!</v>
      </c>
      <c r="BG3839">
        <v>12.904</v>
      </c>
      <c r="BH3839">
        <v>35.307099999999998</v>
      </c>
      <c r="BI3839" s="20">
        <f t="shared" si="707"/>
        <v>575.63492895196714</v>
      </c>
      <c r="BJ3839">
        <v>20324</v>
      </c>
      <c r="BK3839" t="s">
        <v>554</v>
      </c>
      <c r="BL3839" s="20" t="e">
        <f t="shared" si="708"/>
        <v>#VALUE!</v>
      </c>
    </row>
    <row r="3840" spans="1:64" hidden="1" outlineLevel="2" collapsed="1" x14ac:dyDescent="0.35">
      <c r="A3840" t="s">
        <v>443</v>
      </c>
      <c r="B3840" t="s">
        <v>443</v>
      </c>
      <c r="C3840" t="b">
        <v>0</v>
      </c>
      <c r="D3840" t="s">
        <v>439</v>
      </c>
      <c r="E3840" t="s">
        <v>557</v>
      </c>
      <c r="F3840" t="s">
        <v>539</v>
      </c>
      <c r="G3840" t="s">
        <v>3091</v>
      </c>
      <c r="H3840" t="s">
        <v>443</v>
      </c>
      <c r="I3840">
        <v>1</v>
      </c>
      <c r="J3840">
        <v>2</v>
      </c>
      <c r="K3840" t="s">
        <v>3078</v>
      </c>
      <c r="L3840" t="s">
        <v>3082</v>
      </c>
      <c r="M3840">
        <v>0</v>
      </c>
      <c r="N3840">
        <v>2</v>
      </c>
      <c r="O3840">
        <v>0.80820000000000003</v>
      </c>
      <c r="P3840">
        <v>0</v>
      </c>
      <c r="Q3840">
        <v>1</v>
      </c>
      <c r="R3840">
        <v>1</v>
      </c>
      <c r="S3840">
        <v>607.31443999999999</v>
      </c>
      <c r="T3840">
        <v>1213.6216099999999</v>
      </c>
      <c r="U3840">
        <v>1213.6211599999999</v>
      </c>
      <c r="V3840">
        <v>0.36</v>
      </c>
      <c r="W3840">
        <v>2.2000000000000001E-4</v>
      </c>
      <c r="X3840" t="s">
        <v>540</v>
      </c>
      <c r="Y3840" t="s">
        <v>541</v>
      </c>
      <c r="Z3840">
        <v>3.6346690000000001</v>
      </c>
      <c r="AA3840">
        <v>13.281000000000001</v>
      </c>
      <c r="AB3840">
        <v>35.1297</v>
      </c>
      <c r="AC3840">
        <v>20861</v>
      </c>
      <c r="AD3840" t="s">
        <v>551</v>
      </c>
      <c r="AE3840" t="s">
        <v>552</v>
      </c>
      <c r="AF3840" t="s">
        <v>443</v>
      </c>
      <c r="AG3840" t="s">
        <v>443</v>
      </c>
      <c r="AH3840">
        <v>73</v>
      </c>
      <c r="AI3840" t="b">
        <v>0</v>
      </c>
      <c r="AJ3840">
        <v>52</v>
      </c>
      <c r="AK3840">
        <v>34</v>
      </c>
      <c r="AL3840">
        <v>1.0088848641032901E-6</v>
      </c>
      <c r="AM3840">
        <v>0</v>
      </c>
      <c r="AN3840">
        <v>2.9149999999999998E-4</v>
      </c>
      <c r="AO3840">
        <v>54759828</v>
      </c>
      <c r="AP3840">
        <v>35.17</v>
      </c>
      <c r="AQ3840" t="str">
        <f t="shared" si="701"/>
        <v>Mascot (A5)</v>
      </c>
      <c r="AT3840" t="str">
        <f t="shared" si="702"/>
        <v>Mascot (A5)</v>
      </c>
      <c r="AU3840" t="str">
        <f t="shared" si="712"/>
        <v xml:space="preserve"> (A5)</v>
      </c>
      <c r="AV3840" t="str">
        <f t="shared" si="713"/>
        <v xml:space="preserve"> (A5)</v>
      </c>
      <c r="AW3840" s="19" t="str">
        <f t="shared" si="714"/>
        <v xml:space="preserve"> (A5)</v>
      </c>
      <c r="AX3840">
        <v>0.36</v>
      </c>
      <c r="AY3840" s="20">
        <f t="shared" si="703"/>
        <v>6.1111111111111121E-4</v>
      </c>
      <c r="AZ3840">
        <v>2.2000000000000001E-4</v>
      </c>
      <c r="BA3840" s="20" t="e">
        <f t="shared" si="704"/>
        <v>#VALUE!</v>
      </c>
      <c r="BB3840" t="s">
        <v>540</v>
      </c>
      <c r="BC3840" t="s">
        <v>541</v>
      </c>
      <c r="BD3840" s="20" t="e">
        <f t="shared" si="705"/>
        <v>#VALUE!</v>
      </c>
      <c r="BE3840">
        <v>3.6346690000000001</v>
      </c>
      <c r="BF3840" s="20" t="e">
        <f t="shared" si="706"/>
        <v>#VALUE!</v>
      </c>
      <c r="BG3840">
        <v>13.281000000000001</v>
      </c>
      <c r="BH3840">
        <v>35.1297</v>
      </c>
      <c r="BI3840" s="20">
        <f t="shared" si="707"/>
        <v>593.82801447208487</v>
      </c>
      <c r="BJ3840">
        <v>20861</v>
      </c>
      <c r="BK3840" t="s">
        <v>551</v>
      </c>
      <c r="BL3840" s="20" t="e">
        <f t="shared" si="708"/>
        <v>#VALUE!</v>
      </c>
    </row>
    <row r="3841" spans="1:64" hidden="1" outlineLevel="2" collapsed="1" x14ac:dyDescent="0.35">
      <c r="A3841" t="s">
        <v>443</v>
      </c>
      <c r="B3841" t="s">
        <v>443</v>
      </c>
      <c r="C3841" t="b">
        <v>0</v>
      </c>
      <c r="D3841" t="s">
        <v>439</v>
      </c>
      <c r="E3841" t="s">
        <v>557</v>
      </c>
      <c r="F3841" t="s">
        <v>550</v>
      </c>
      <c r="G3841" t="s">
        <v>3091</v>
      </c>
      <c r="H3841" t="s">
        <v>443</v>
      </c>
      <c r="I3841">
        <v>1</v>
      </c>
      <c r="J3841">
        <v>2</v>
      </c>
      <c r="K3841" t="s">
        <v>3078</v>
      </c>
      <c r="L3841" t="s">
        <v>3082</v>
      </c>
      <c r="M3841">
        <v>0</v>
      </c>
      <c r="N3841">
        <v>2</v>
      </c>
      <c r="O3841">
        <v>0.84850000000000003</v>
      </c>
      <c r="P3841">
        <v>0</v>
      </c>
      <c r="Q3841">
        <v>1</v>
      </c>
      <c r="R3841">
        <v>1</v>
      </c>
      <c r="S3841">
        <v>607.31460000000004</v>
      </c>
      <c r="T3841">
        <v>1213.62192</v>
      </c>
      <c r="U3841">
        <v>1213.6211599999999</v>
      </c>
      <c r="V3841">
        <v>0.62</v>
      </c>
      <c r="W3841">
        <v>3.8000000000000002E-4</v>
      </c>
      <c r="X3841" t="s">
        <v>540</v>
      </c>
      <c r="Y3841" t="s">
        <v>541</v>
      </c>
      <c r="Z3841">
        <v>26.630590000000002</v>
      </c>
      <c r="AA3841">
        <v>23.5</v>
      </c>
      <c r="AB3841">
        <v>35.262799999999999</v>
      </c>
      <c r="AC3841">
        <v>20377</v>
      </c>
      <c r="AD3841" t="s">
        <v>568</v>
      </c>
      <c r="AE3841" t="s">
        <v>569</v>
      </c>
      <c r="AF3841" t="s">
        <v>443</v>
      </c>
      <c r="AG3841" t="s">
        <v>443</v>
      </c>
      <c r="AH3841">
        <v>66</v>
      </c>
      <c r="AI3841" t="b">
        <v>0</v>
      </c>
      <c r="AJ3841">
        <v>52</v>
      </c>
      <c r="AK3841">
        <v>34</v>
      </c>
      <c r="AL3841">
        <v>4.4446913359885302E-6</v>
      </c>
      <c r="AM3841">
        <v>0</v>
      </c>
      <c r="AN3841">
        <v>3.2670000000000003E-4</v>
      </c>
      <c r="AO3841">
        <v>21297226</v>
      </c>
      <c r="AP3841">
        <v>35.229999999999997</v>
      </c>
      <c r="AQ3841" t="str">
        <f t="shared" ref="AQ3841:AQ3904" si="715">RIGHT(E3841,21)</f>
        <v>Mascot (A5)</v>
      </c>
      <c r="AT3841" t="str">
        <f t="shared" ref="AT3841:AT3904" si="716">LEFT(AQ3841, 14)</f>
        <v>Mascot (A5)</v>
      </c>
      <c r="AU3841" t="str">
        <f t="shared" si="712"/>
        <v xml:space="preserve"> (A5)</v>
      </c>
      <c r="AV3841" t="str">
        <f t="shared" si="713"/>
        <v xml:space="preserve"> (A5)</v>
      </c>
      <c r="AW3841" s="19" t="str">
        <f t="shared" si="714"/>
        <v xml:space="preserve"> (A5)</v>
      </c>
      <c r="AX3841">
        <v>0.62</v>
      </c>
      <c r="AY3841" s="20">
        <f t="shared" ref="AY3841:AY3904" si="717">AZ3841/AX3841</f>
        <v>6.129032258064517E-4</v>
      </c>
      <c r="AZ3841">
        <v>3.8000000000000002E-4</v>
      </c>
      <c r="BA3841" s="20" t="e">
        <f t="shared" ref="BA3841:BA3904" si="718">BB3841/AX3841</f>
        <v>#VALUE!</v>
      </c>
      <c r="BB3841" t="s">
        <v>540</v>
      </c>
      <c r="BC3841" t="s">
        <v>541</v>
      </c>
      <c r="BD3841" s="20" t="e">
        <f t="shared" ref="BD3841:BD3904" si="719">BE3841/BC3841</f>
        <v>#VALUE!</v>
      </c>
      <c r="BE3841">
        <v>26.630590000000002</v>
      </c>
      <c r="BF3841" s="20" t="e">
        <f t="shared" ref="BF3841:BF3904" si="720">BG3841/BC3841</f>
        <v>#VALUE!</v>
      </c>
      <c r="BG3841">
        <v>23.5</v>
      </c>
      <c r="BH3841">
        <v>35.262799999999999</v>
      </c>
      <c r="BI3841" s="20">
        <f t="shared" ref="BI3841:BI3904" si="721">BJ3841/BH3841</f>
        <v>577.86108873940816</v>
      </c>
      <c r="BJ3841">
        <v>20377</v>
      </c>
      <c r="BK3841" t="s">
        <v>568</v>
      </c>
      <c r="BL3841" s="20" t="e">
        <f t="shared" ref="BL3841:BL3904" si="722">BK3841/BH3841</f>
        <v>#VALUE!</v>
      </c>
    </row>
    <row r="3842" spans="1:64" collapsed="1" x14ac:dyDescent="0.35">
      <c r="A3842" t="b">
        <v>0</v>
      </c>
      <c r="B3842" t="s">
        <v>439</v>
      </c>
      <c r="C3842" t="s">
        <v>440</v>
      </c>
      <c r="D3842" t="s">
        <v>1956</v>
      </c>
      <c r="E3842" t="s">
        <v>3095</v>
      </c>
      <c r="F3842">
        <v>0</v>
      </c>
      <c r="G3842" t="b">
        <v>0</v>
      </c>
      <c r="H3842">
        <v>28.32</v>
      </c>
      <c r="I3842">
        <v>4</v>
      </c>
      <c r="J3842">
        <v>8</v>
      </c>
      <c r="K3842">
        <v>17</v>
      </c>
      <c r="L3842">
        <v>8</v>
      </c>
      <c r="M3842">
        <v>1</v>
      </c>
      <c r="N3842">
        <v>2871</v>
      </c>
      <c r="O3842">
        <v>331.6</v>
      </c>
      <c r="P3842">
        <v>6.81</v>
      </c>
      <c r="Q3842">
        <v>247</v>
      </c>
      <c r="R3842">
        <v>27.24</v>
      </c>
      <c r="S3842">
        <v>5</v>
      </c>
      <c r="T3842">
        <v>6</v>
      </c>
      <c r="U3842">
        <v>0</v>
      </c>
      <c r="V3842">
        <v>122.1</v>
      </c>
      <c r="W3842">
        <v>125.2</v>
      </c>
      <c r="X3842">
        <v>117.8</v>
      </c>
      <c r="Y3842">
        <v>101.8</v>
      </c>
      <c r="Z3842">
        <v>68</v>
      </c>
      <c r="AA3842">
        <v>105.8</v>
      </c>
      <c r="AB3842">
        <v>121.3</v>
      </c>
      <c r="AC3842">
        <v>138.1</v>
      </c>
      <c r="AD3842" t="s">
        <v>443</v>
      </c>
      <c r="AE3842" t="s">
        <v>444</v>
      </c>
      <c r="AF3842" t="s">
        <v>439</v>
      </c>
      <c r="AG3842" t="s">
        <v>439</v>
      </c>
      <c r="AH3842" t="s">
        <v>439</v>
      </c>
      <c r="AI3842" t="s">
        <v>439</v>
      </c>
      <c r="AJ3842" t="s">
        <v>444</v>
      </c>
      <c r="AK3842" t="s">
        <v>444</v>
      </c>
      <c r="AL3842" t="s">
        <v>444</v>
      </c>
      <c r="AM3842" t="s">
        <v>445</v>
      </c>
      <c r="AN3842" t="s">
        <v>443</v>
      </c>
      <c r="AQ3842" t="str">
        <f t="shared" si="715"/>
        <v>9606 GN=DSP PE=1 SV=3</v>
      </c>
      <c r="AT3842" t="str">
        <f t="shared" si="716"/>
        <v>9606 GN=DSP PE</v>
      </c>
      <c r="AU3842" t="str">
        <f>MID(AT3842, 9, 7)</f>
        <v>DSP PE</v>
      </c>
      <c r="AV3842" t="str">
        <f>LEFT(AU3842, 5)</f>
        <v>DSP P</v>
      </c>
      <c r="AW3842" s="19" t="str">
        <f>LEFT(AV3842, 4)</f>
        <v xml:space="preserve">DSP </v>
      </c>
      <c r="AX3842">
        <v>122.1</v>
      </c>
      <c r="AY3842" s="20">
        <f t="shared" si="717"/>
        <v>1.0253890253890254</v>
      </c>
      <c r="AZ3842">
        <v>125.2</v>
      </c>
      <c r="BA3842" s="20">
        <f t="shared" si="718"/>
        <v>0.96478296478296477</v>
      </c>
      <c r="BB3842">
        <v>117.8</v>
      </c>
      <c r="BC3842">
        <v>101.8</v>
      </c>
      <c r="BD3842" s="20">
        <f t="shared" si="719"/>
        <v>0.66797642436149318</v>
      </c>
      <c r="BE3842">
        <v>68</v>
      </c>
      <c r="BF3842" s="20">
        <f t="shared" si="720"/>
        <v>1.0392927308447937</v>
      </c>
      <c r="BG3842">
        <v>105.8</v>
      </c>
      <c r="BH3842">
        <v>121.3</v>
      </c>
      <c r="BI3842" s="20">
        <f t="shared" si="721"/>
        <v>1.1384995877988457</v>
      </c>
      <c r="BJ3842">
        <v>138.1</v>
      </c>
      <c r="BK3842" t="s">
        <v>443</v>
      </c>
      <c r="BL3842" s="20" t="e">
        <f t="shared" si="722"/>
        <v>#VALUE!</v>
      </c>
    </row>
    <row r="3843" spans="1:64" hidden="1" outlineLevel="1" collapsed="1" x14ac:dyDescent="0.35">
      <c r="A3843" t="s">
        <v>443</v>
      </c>
      <c r="B3843" t="s">
        <v>457</v>
      </c>
      <c r="C3843" t="s">
        <v>458</v>
      </c>
      <c r="D3843" t="s">
        <v>459</v>
      </c>
      <c r="E3843" t="s">
        <v>460</v>
      </c>
      <c r="F3843" t="s">
        <v>461</v>
      </c>
      <c r="G3843" t="s">
        <v>462</v>
      </c>
      <c r="H3843" t="s">
        <v>463</v>
      </c>
      <c r="I3843" t="s">
        <v>464</v>
      </c>
      <c r="J3843" t="s">
        <v>465</v>
      </c>
      <c r="K3843" t="s">
        <v>466</v>
      </c>
      <c r="L3843" t="s">
        <v>467</v>
      </c>
      <c r="M3843" t="s">
        <v>468</v>
      </c>
      <c r="N3843" t="s">
        <v>469</v>
      </c>
      <c r="O3843" t="s">
        <v>470</v>
      </c>
      <c r="P3843" t="s">
        <v>471</v>
      </c>
      <c r="Q3843" t="s">
        <v>472</v>
      </c>
      <c r="R3843" t="s">
        <v>473</v>
      </c>
      <c r="S3843" t="s">
        <v>474</v>
      </c>
      <c r="T3843" t="s">
        <v>475</v>
      </c>
      <c r="U3843" t="s">
        <v>476</v>
      </c>
      <c r="V3843" t="s">
        <v>477</v>
      </c>
      <c r="W3843" t="s">
        <v>478</v>
      </c>
      <c r="X3843" t="s">
        <v>479</v>
      </c>
      <c r="Y3843" t="s">
        <v>480</v>
      </c>
      <c r="Z3843" t="s">
        <v>481</v>
      </c>
      <c r="AA3843" t="s">
        <v>482</v>
      </c>
      <c r="AB3843" t="s">
        <v>483</v>
      </c>
      <c r="AC3843" t="s">
        <v>484</v>
      </c>
      <c r="AD3843" t="s">
        <v>485</v>
      </c>
      <c r="AE3843" t="s">
        <v>486</v>
      </c>
      <c r="AF3843" t="s">
        <v>487</v>
      </c>
      <c r="AG3843" t="s">
        <v>488</v>
      </c>
      <c r="AH3843" t="s">
        <v>489</v>
      </c>
      <c r="AI3843" t="s">
        <v>490</v>
      </c>
      <c r="AJ3843" t="s">
        <v>491</v>
      </c>
      <c r="AK3843" t="s">
        <v>492</v>
      </c>
      <c r="AL3843" t="s">
        <v>493</v>
      </c>
      <c r="AM3843" t="s">
        <v>494</v>
      </c>
      <c r="AN3843" t="s">
        <v>495</v>
      </c>
      <c r="AO3843" t="s">
        <v>496</v>
      </c>
      <c r="AP3843" t="s">
        <v>497</v>
      </c>
      <c r="AQ3843" t="str">
        <f t="shared" si="715"/>
        <v>Modifications</v>
      </c>
      <c r="AR3843" t="s">
        <v>498</v>
      </c>
      <c r="AS3843" t="s">
        <v>499</v>
      </c>
      <c r="AT3843" t="str">
        <f t="shared" si="716"/>
        <v>Modifications</v>
      </c>
      <c r="AU3843" t="str">
        <f t="shared" ref="AU3843:AU3906" si="723">MID(AT3843, 7, 7)</f>
        <v>cations</v>
      </c>
      <c r="AV3843" t="str">
        <f t="shared" ref="AV3843:AV3906" si="724">LEFT(AU3843, 6)</f>
        <v>cation</v>
      </c>
      <c r="AW3843" s="19" t="str">
        <f t="shared" ref="AW3843:AW3906" si="725">LEFT(AU3843, 6)</f>
        <v>cation</v>
      </c>
      <c r="AX3843" t="s">
        <v>477</v>
      </c>
      <c r="AY3843" s="20" t="e">
        <f t="shared" si="717"/>
        <v>#VALUE!</v>
      </c>
      <c r="AZ3843" t="s">
        <v>478</v>
      </c>
      <c r="BA3843" s="20" t="e">
        <f t="shared" si="718"/>
        <v>#VALUE!</v>
      </c>
      <c r="BB3843" t="s">
        <v>479</v>
      </c>
      <c r="BC3843" t="s">
        <v>480</v>
      </c>
      <c r="BD3843" s="20" t="e">
        <f t="shared" si="719"/>
        <v>#VALUE!</v>
      </c>
      <c r="BE3843" t="s">
        <v>481</v>
      </c>
      <c r="BF3843" s="20" t="e">
        <f t="shared" si="720"/>
        <v>#VALUE!</v>
      </c>
      <c r="BG3843" t="s">
        <v>482</v>
      </c>
      <c r="BH3843" t="s">
        <v>483</v>
      </c>
      <c r="BI3843" s="20" t="e">
        <f t="shared" si="721"/>
        <v>#VALUE!</v>
      </c>
      <c r="BJ3843" t="s">
        <v>484</v>
      </c>
      <c r="BK3843" t="s">
        <v>485</v>
      </c>
      <c r="BL3843" s="20" t="e">
        <f t="shared" si="722"/>
        <v>#VALUE!</v>
      </c>
    </row>
    <row r="3844" spans="1:64" hidden="1" outlineLevel="1" x14ac:dyDescent="0.35">
      <c r="A3844" t="s">
        <v>443</v>
      </c>
      <c r="B3844" t="b">
        <v>0</v>
      </c>
      <c r="C3844" t="s">
        <v>439</v>
      </c>
      <c r="D3844" t="s">
        <v>3096</v>
      </c>
      <c r="E3844" t="s">
        <v>443</v>
      </c>
      <c r="F3844" t="s">
        <v>443</v>
      </c>
      <c r="G3844" t="b">
        <v>0</v>
      </c>
      <c r="H3844">
        <v>1</v>
      </c>
      <c r="I3844">
        <v>1</v>
      </c>
      <c r="J3844">
        <v>1</v>
      </c>
      <c r="K3844" t="s">
        <v>3097</v>
      </c>
      <c r="L3844" t="s">
        <v>3098</v>
      </c>
      <c r="M3844">
        <v>1</v>
      </c>
      <c r="N3844">
        <v>1616.80673</v>
      </c>
      <c r="O3844">
        <v>0</v>
      </c>
      <c r="P3844" t="s">
        <v>443</v>
      </c>
      <c r="Q3844">
        <v>198.7</v>
      </c>
      <c r="R3844">
        <v>701.3</v>
      </c>
      <c r="S3844" t="s">
        <v>443</v>
      </c>
      <c r="T3844" t="s">
        <v>443</v>
      </c>
      <c r="U3844" t="s">
        <v>443</v>
      </c>
      <c r="V3844" t="s">
        <v>443</v>
      </c>
      <c r="W3844" t="s">
        <v>443</v>
      </c>
      <c r="X3844" t="s">
        <v>443</v>
      </c>
      <c r="Y3844" t="s">
        <v>443</v>
      </c>
      <c r="Z3844" t="s">
        <v>445</v>
      </c>
      <c r="AA3844" t="s">
        <v>444</v>
      </c>
      <c r="AB3844" t="s">
        <v>439</v>
      </c>
      <c r="AC3844" t="s">
        <v>445</v>
      </c>
      <c r="AD3844" t="s">
        <v>445</v>
      </c>
      <c r="AE3844" t="s">
        <v>445</v>
      </c>
      <c r="AF3844" t="s">
        <v>445</v>
      </c>
      <c r="AG3844" t="s">
        <v>445</v>
      </c>
      <c r="AH3844" t="s">
        <v>445</v>
      </c>
      <c r="AI3844" t="s">
        <v>439</v>
      </c>
      <c r="AJ3844" t="s">
        <v>439</v>
      </c>
      <c r="AK3844">
        <v>0</v>
      </c>
      <c r="AL3844">
        <v>0</v>
      </c>
      <c r="AM3844">
        <v>9.9780000000000008E-3</v>
      </c>
      <c r="AN3844">
        <v>3.0709999999999999E-3</v>
      </c>
      <c r="AO3844">
        <v>2.82</v>
      </c>
      <c r="AP3844">
        <v>31</v>
      </c>
      <c r="AQ3844" t="str">
        <f t="shared" si="715"/>
        <v/>
      </c>
      <c r="AR3844" t="s">
        <v>3099</v>
      </c>
      <c r="AS3844" t="s">
        <v>3100</v>
      </c>
      <c r="AT3844" t="str">
        <f t="shared" si="716"/>
        <v/>
      </c>
      <c r="AU3844" t="str">
        <f t="shared" si="723"/>
        <v/>
      </c>
      <c r="AV3844" t="str">
        <f t="shared" si="724"/>
        <v/>
      </c>
      <c r="AW3844" s="19" t="str">
        <f t="shared" si="725"/>
        <v/>
      </c>
      <c r="AX3844" t="s">
        <v>443</v>
      </c>
      <c r="AY3844" s="20" t="e">
        <f t="shared" si="717"/>
        <v>#VALUE!</v>
      </c>
      <c r="AZ3844" t="s">
        <v>443</v>
      </c>
      <c r="BA3844" s="20" t="e">
        <f t="shared" si="718"/>
        <v>#VALUE!</v>
      </c>
      <c r="BB3844" t="s">
        <v>443</v>
      </c>
      <c r="BC3844" t="s">
        <v>443</v>
      </c>
      <c r="BD3844" s="20" t="e">
        <f t="shared" si="719"/>
        <v>#VALUE!</v>
      </c>
      <c r="BE3844" t="s">
        <v>445</v>
      </c>
      <c r="BF3844" s="20" t="e">
        <f t="shared" si="720"/>
        <v>#VALUE!</v>
      </c>
      <c r="BG3844" t="s">
        <v>444</v>
      </c>
      <c r="BH3844" t="s">
        <v>439</v>
      </c>
      <c r="BI3844" s="20" t="e">
        <f t="shared" si="721"/>
        <v>#VALUE!</v>
      </c>
      <c r="BJ3844" t="s">
        <v>445</v>
      </c>
      <c r="BK3844" t="s">
        <v>445</v>
      </c>
      <c r="BL3844" s="20" t="e">
        <f t="shared" si="722"/>
        <v>#VALUE!</v>
      </c>
    </row>
    <row r="3845" spans="1:64" hidden="1" outlineLevel="2" collapsed="1" x14ac:dyDescent="0.35">
      <c r="A3845" t="s">
        <v>443</v>
      </c>
      <c r="B3845" t="s">
        <v>443</v>
      </c>
      <c r="C3845" t="s">
        <v>457</v>
      </c>
      <c r="D3845" t="s">
        <v>458</v>
      </c>
      <c r="E3845" t="s">
        <v>508</v>
      </c>
      <c r="F3845" t="s">
        <v>509</v>
      </c>
      <c r="G3845" t="s">
        <v>459</v>
      </c>
      <c r="H3845" t="s">
        <v>460</v>
      </c>
      <c r="I3845" t="s">
        <v>463</v>
      </c>
      <c r="J3845" t="s">
        <v>464</v>
      </c>
      <c r="K3845" t="s">
        <v>466</v>
      </c>
      <c r="L3845" t="s">
        <v>510</v>
      </c>
      <c r="M3845" t="s">
        <v>468</v>
      </c>
      <c r="N3845" t="s">
        <v>511</v>
      </c>
      <c r="O3845" t="s">
        <v>512</v>
      </c>
      <c r="P3845" t="s">
        <v>513</v>
      </c>
      <c r="Q3845" t="s">
        <v>514</v>
      </c>
      <c r="R3845" t="s">
        <v>515</v>
      </c>
      <c r="S3845" t="s">
        <v>516</v>
      </c>
      <c r="T3845" t="s">
        <v>517</v>
      </c>
      <c r="U3845" t="s">
        <v>469</v>
      </c>
      <c r="V3845" t="s">
        <v>518</v>
      </c>
      <c r="W3845" t="s">
        <v>519</v>
      </c>
      <c r="X3845" t="s">
        <v>520</v>
      </c>
      <c r="Y3845" t="s">
        <v>521</v>
      </c>
      <c r="Z3845" t="s">
        <v>522</v>
      </c>
      <c r="AA3845" t="s">
        <v>523</v>
      </c>
      <c r="AB3845" t="s">
        <v>524</v>
      </c>
      <c r="AC3845" t="s">
        <v>525</v>
      </c>
      <c r="AD3845" t="s">
        <v>526</v>
      </c>
      <c r="AE3845" t="s">
        <v>527</v>
      </c>
      <c r="AF3845" t="s">
        <v>480</v>
      </c>
      <c r="AG3845" t="s">
        <v>528</v>
      </c>
      <c r="AH3845" t="s">
        <v>529</v>
      </c>
      <c r="AI3845" t="s">
        <v>462</v>
      </c>
      <c r="AJ3845" t="s">
        <v>530</v>
      </c>
      <c r="AK3845" t="s">
        <v>531</v>
      </c>
      <c r="AL3845" t="s">
        <v>532</v>
      </c>
      <c r="AM3845" t="s">
        <v>533</v>
      </c>
      <c r="AN3845" t="s">
        <v>534</v>
      </c>
      <c r="AO3845" t="s">
        <v>535</v>
      </c>
      <c r="AP3845" t="s">
        <v>536</v>
      </c>
      <c r="AQ3845" t="str">
        <f t="shared" si="715"/>
        <v>Identifying Node</v>
      </c>
      <c r="AT3845" t="str">
        <f t="shared" si="716"/>
        <v>Identifying No</v>
      </c>
      <c r="AU3845" t="str">
        <f t="shared" si="723"/>
        <v>fying N</v>
      </c>
      <c r="AV3845" t="str">
        <f t="shared" si="724"/>
        <v xml:space="preserve">fying </v>
      </c>
      <c r="AW3845" s="19" t="str">
        <f t="shared" si="725"/>
        <v xml:space="preserve">fying </v>
      </c>
      <c r="AX3845" t="s">
        <v>518</v>
      </c>
      <c r="AY3845" s="20" t="e">
        <f t="shared" si="717"/>
        <v>#VALUE!</v>
      </c>
      <c r="AZ3845" t="s">
        <v>519</v>
      </c>
      <c r="BA3845" s="20" t="e">
        <f t="shared" si="718"/>
        <v>#VALUE!</v>
      </c>
      <c r="BB3845" t="s">
        <v>520</v>
      </c>
      <c r="BC3845" t="s">
        <v>521</v>
      </c>
      <c r="BD3845" s="20" t="e">
        <f t="shared" si="719"/>
        <v>#VALUE!</v>
      </c>
      <c r="BE3845" t="s">
        <v>522</v>
      </c>
      <c r="BF3845" s="20" t="e">
        <f t="shared" si="720"/>
        <v>#VALUE!</v>
      </c>
      <c r="BG3845" t="s">
        <v>523</v>
      </c>
      <c r="BH3845" t="s">
        <v>524</v>
      </c>
      <c r="BI3845" s="20" t="e">
        <f t="shared" si="721"/>
        <v>#VALUE!</v>
      </c>
      <c r="BJ3845" t="s">
        <v>525</v>
      </c>
      <c r="BK3845" t="s">
        <v>526</v>
      </c>
      <c r="BL3845" s="20" t="e">
        <f t="shared" si="722"/>
        <v>#VALUE!</v>
      </c>
    </row>
    <row r="3846" spans="1:64" hidden="1" outlineLevel="2" collapsed="1" x14ac:dyDescent="0.35">
      <c r="A3846" t="s">
        <v>443</v>
      </c>
      <c r="B3846" t="s">
        <v>443</v>
      </c>
      <c r="C3846" t="b">
        <v>0</v>
      </c>
      <c r="D3846" t="s">
        <v>439</v>
      </c>
      <c r="E3846" t="s">
        <v>538</v>
      </c>
      <c r="F3846" t="s">
        <v>539</v>
      </c>
      <c r="G3846" t="s">
        <v>3096</v>
      </c>
      <c r="H3846" t="s">
        <v>443</v>
      </c>
      <c r="I3846">
        <v>1</v>
      </c>
      <c r="J3846">
        <v>1</v>
      </c>
      <c r="K3846" t="s">
        <v>3097</v>
      </c>
      <c r="L3846" t="s">
        <v>3097</v>
      </c>
      <c r="M3846">
        <v>1</v>
      </c>
      <c r="N3846">
        <v>3</v>
      </c>
      <c r="O3846">
        <v>0.64180000000000004</v>
      </c>
      <c r="P3846">
        <v>0</v>
      </c>
      <c r="Q3846">
        <v>1</v>
      </c>
      <c r="R3846">
        <v>1</v>
      </c>
      <c r="S3846">
        <v>539.60757000000001</v>
      </c>
      <c r="T3846">
        <v>1616.80817</v>
      </c>
      <c r="U3846">
        <v>1616.80673</v>
      </c>
      <c r="V3846">
        <v>0.89</v>
      </c>
      <c r="W3846">
        <v>4.8000000000000001E-4</v>
      </c>
      <c r="X3846" t="s">
        <v>540</v>
      </c>
      <c r="Y3846" t="s">
        <v>541</v>
      </c>
      <c r="Z3846">
        <v>23.286560000000001</v>
      </c>
      <c r="AA3846">
        <v>30</v>
      </c>
      <c r="AB3846">
        <v>49.368400000000001</v>
      </c>
      <c r="AC3846">
        <v>33211</v>
      </c>
      <c r="AD3846" t="s">
        <v>551</v>
      </c>
      <c r="AE3846" t="s">
        <v>552</v>
      </c>
      <c r="AF3846" t="s">
        <v>443</v>
      </c>
      <c r="AG3846">
        <v>2.82</v>
      </c>
      <c r="AH3846" t="s">
        <v>443</v>
      </c>
      <c r="AI3846" t="b">
        <v>0</v>
      </c>
      <c r="AJ3846" t="s">
        <v>443</v>
      </c>
      <c r="AK3846" t="s">
        <v>443</v>
      </c>
      <c r="AL3846" t="s">
        <v>443</v>
      </c>
      <c r="AM3846">
        <v>0</v>
      </c>
      <c r="AN3846">
        <v>3.0709999999999999E-3</v>
      </c>
      <c r="AO3846">
        <v>6874199</v>
      </c>
      <c r="AP3846">
        <v>49.4</v>
      </c>
      <c r="AQ3846" t="str">
        <f t="shared" si="715"/>
        <v>Sequest HT (A2)</v>
      </c>
      <c r="AT3846" t="str">
        <f t="shared" si="716"/>
        <v>Sequest HT (A2</v>
      </c>
      <c r="AU3846" t="str">
        <f t="shared" si="723"/>
        <v>t HT (A</v>
      </c>
      <c r="AV3846" t="str">
        <f t="shared" si="724"/>
        <v>t HT (</v>
      </c>
      <c r="AW3846" s="19" t="str">
        <f t="shared" si="725"/>
        <v>t HT (</v>
      </c>
      <c r="AX3846">
        <v>0.89</v>
      </c>
      <c r="AY3846" s="20">
        <f t="shared" si="717"/>
        <v>5.3932584269662917E-4</v>
      </c>
      <c r="AZ3846">
        <v>4.8000000000000001E-4</v>
      </c>
      <c r="BA3846" s="20" t="e">
        <f t="shared" si="718"/>
        <v>#VALUE!</v>
      </c>
      <c r="BB3846" t="s">
        <v>540</v>
      </c>
      <c r="BC3846" t="s">
        <v>541</v>
      </c>
      <c r="BD3846" s="20" t="e">
        <f t="shared" si="719"/>
        <v>#VALUE!</v>
      </c>
      <c r="BE3846">
        <v>23.286560000000001</v>
      </c>
      <c r="BF3846" s="20" t="e">
        <f t="shared" si="720"/>
        <v>#VALUE!</v>
      </c>
      <c r="BG3846">
        <v>30</v>
      </c>
      <c r="BH3846">
        <v>49.368400000000001</v>
      </c>
      <c r="BI3846" s="20">
        <f t="shared" si="721"/>
        <v>672.71777088177862</v>
      </c>
      <c r="BJ3846">
        <v>33211</v>
      </c>
      <c r="BK3846" t="s">
        <v>551</v>
      </c>
      <c r="BL3846" s="20" t="e">
        <f t="shared" si="722"/>
        <v>#VALUE!</v>
      </c>
    </row>
    <row r="3847" spans="1:64" hidden="1" outlineLevel="1" x14ac:dyDescent="0.35">
      <c r="A3847" t="s">
        <v>443</v>
      </c>
      <c r="B3847" t="b">
        <v>0</v>
      </c>
      <c r="C3847" t="s">
        <v>439</v>
      </c>
      <c r="D3847" t="s">
        <v>3101</v>
      </c>
      <c r="E3847" t="s">
        <v>443</v>
      </c>
      <c r="F3847" t="s">
        <v>443</v>
      </c>
      <c r="G3847" t="b">
        <v>0</v>
      </c>
      <c r="H3847">
        <v>1</v>
      </c>
      <c r="I3847">
        <v>5</v>
      </c>
      <c r="J3847">
        <v>2</v>
      </c>
      <c r="K3847" t="s">
        <v>3097</v>
      </c>
      <c r="L3847" t="s">
        <v>3102</v>
      </c>
      <c r="M3847">
        <v>0</v>
      </c>
      <c r="N3847">
        <v>1456.70668</v>
      </c>
      <c r="O3847">
        <v>0</v>
      </c>
      <c r="P3847">
        <v>312.3</v>
      </c>
      <c r="Q3847">
        <v>160.9</v>
      </c>
      <c r="R3847">
        <v>233.4</v>
      </c>
      <c r="S3847" t="s">
        <v>443</v>
      </c>
      <c r="T3847" t="s">
        <v>443</v>
      </c>
      <c r="U3847">
        <v>39.799999999999997</v>
      </c>
      <c r="V3847">
        <v>39.4</v>
      </c>
      <c r="W3847">
        <v>114.2</v>
      </c>
      <c r="X3847" t="s">
        <v>443</v>
      </c>
      <c r="Y3847" t="s">
        <v>443</v>
      </c>
      <c r="Z3847" t="s">
        <v>444</v>
      </c>
      <c r="AA3847" t="s">
        <v>444</v>
      </c>
      <c r="AB3847" t="s">
        <v>439</v>
      </c>
      <c r="AC3847" t="s">
        <v>445</v>
      </c>
      <c r="AD3847" t="s">
        <v>445</v>
      </c>
      <c r="AE3847" t="s">
        <v>444</v>
      </c>
      <c r="AF3847" t="s">
        <v>444</v>
      </c>
      <c r="AG3847" t="s">
        <v>444</v>
      </c>
      <c r="AH3847" t="s">
        <v>445</v>
      </c>
      <c r="AI3847" t="s">
        <v>439</v>
      </c>
      <c r="AJ3847" t="s">
        <v>439</v>
      </c>
      <c r="AK3847">
        <v>0</v>
      </c>
      <c r="AL3847">
        <v>0</v>
      </c>
      <c r="AM3847">
        <v>4.5739999999999999E-3</v>
      </c>
      <c r="AN3847">
        <v>2.6290000000000001E-5</v>
      </c>
      <c r="AO3847">
        <v>3.33</v>
      </c>
      <c r="AP3847">
        <v>26</v>
      </c>
      <c r="AQ3847" t="str">
        <f t="shared" si="715"/>
        <v/>
      </c>
      <c r="AR3847" t="s">
        <v>3103</v>
      </c>
      <c r="AS3847" t="s">
        <v>3104</v>
      </c>
      <c r="AT3847" t="str">
        <f t="shared" si="716"/>
        <v/>
      </c>
      <c r="AU3847" t="str">
        <f t="shared" si="723"/>
        <v/>
      </c>
      <c r="AV3847" t="str">
        <f t="shared" si="724"/>
        <v/>
      </c>
      <c r="AW3847" s="19" t="str">
        <f t="shared" si="725"/>
        <v/>
      </c>
      <c r="AX3847">
        <v>39.4</v>
      </c>
      <c r="AY3847" s="20">
        <f t="shared" si="717"/>
        <v>2.8984771573604062</v>
      </c>
      <c r="AZ3847">
        <v>114.2</v>
      </c>
      <c r="BA3847" s="20" t="e">
        <f t="shared" si="718"/>
        <v>#VALUE!</v>
      </c>
      <c r="BB3847" t="s">
        <v>443</v>
      </c>
      <c r="BC3847" t="s">
        <v>443</v>
      </c>
      <c r="BD3847" s="20" t="e">
        <f t="shared" si="719"/>
        <v>#VALUE!</v>
      </c>
      <c r="BE3847" t="s">
        <v>444</v>
      </c>
      <c r="BF3847" s="20" t="e">
        <f t="shared" si="720"/>
        <v>#VALUE!</v>
      </c>
      <c r="BG3847" t="s">
        <v>444</v>
      </c>
      <c r="BH3847" t="s">
        <v>439</v>
      </c>
      <c r="BI3847" s="20" t="e">
        <f t="shared" si="721"/>
        <v>#VALUE!</v>
      </c>
      <c r="BJ3847" t="s">
        <v>445</v>
      </c>
      <c r="BK3847" t="s">
        <v>445</v>
      </c>
      <c r="BL3847" s="20" t="e">
        <f t="shared" si="722"/>
        <v>#VALUE!</v>
      </c>
    </row>
    <row r="3848" spans="1:64" hidden="1" outlineLevel="2" collapsed="1" x14ac:dyDescent="0.35">
      <c r="A3848" t="s">
        <v>443</v>
      </c>
      <c r="B3848" t="s">
        <v>443</v>
      </c>
      <c r="C3848" t="s">
        <v>457</v>
      </c>
      <c r="D3848" t="s">
        <v>458</v>
      </c>
      <c r="E3848" t="s">
        <v>508</v>
      </c>
      <c r="F3848" t="s">
        <v>509</v>
      </c>
      <c r="G3848" t="s">
        <v>459</v>
      </c>
      <c r="H3848" t="s">
        <v>460</v>
      </c>
      <c r="I3848" t="s">
        <v>463</v>
      </c>
      <c r="J3848" t="s">
        <v>464</v>
      </c>
      <c r="K3848" t="s">
        <v>466</v>
      </c>
      <c r="L3848" t="s">
        <v>510</v>
      </c>
      <c r="M3848" t="s">
        <v>468</v>
      </c>
      <c r="N3848" t="s">
        <v>511</v>
      </c>
      <c r="O3848" t="s">
        <v>512</v>
      </c>
      <c r="P3848" t="s">
        <v>513</v>
      </c>
      <c r="Q3848" t="s">
        <v>514</v>
      </c>
      <c r="R3848" t="s">
        <v>515</v>
      </c>
      <c r="S3848" t="s">
        <v>516</v>
      </c>
      <c r="T3848" t="s">
        <v>517</v>
      </c>
      <c r="U3848" t="s">
        <v>469</v>
      </c>
      <c r="V3848" t="s">
        <v>518</v>
      </c>
      <c r="W3848" t="s">
        <v>519</v>
      </c>
      <c r="X3848" t="s">
        <v>520</v>
      </c>
      <c r="Y3848" t="s">
        <v>521</v>
      </c>
      <c r="Z3848" t="s">
        <v>522</v>
      </c>
      <c r="AA3848" t="s">
        <v>523</v>
      </c>
      <c r="AB3848" t="s">
        <v>524</v>
      </c>
      <c r="AC3848" t="s">
        <v>525</v>
      </c>
      <c r="AD3848" t="s">
        <v>526</v>
      </c>
      <c r="AE3848" t="s">
        <v>527</v>
      </c>
      <c r="AF3848" t="s">
        <v>480</v>
      </c>
      <c r="AG3848" t="s">
        <v>528</v>
      </c>
      <c r="AH3848" t="s">
        <v>529</v>
      </c>
      <c r="AI3848" t="s">
        <v>462</v>
      </c>
      <c r="AJ3848" t="s">
        <v>530</v>
      </c>
      <c r="AK3848" t="s">
        <v>531</v>
      </c>
      <c r="AL3848" t="s">
        <v>532</v>
      </c>
      <c r="AM3848" t="s">
        <v>533</v>
      </c>
      <c r="AN3848" t="s">
        <v>534</v>
      </c>
      <c r="AO3848" t="s">
        <v>535</v>
      </c>
      <c r="AP3848" t="s">
        <v>536</v>
      </c>
      <c r="AQ3848" t="str">
        <f t="shared" si="715"/>
        <v>Identifying Node</v>
      </c>
      <c r="AT3848" t="str">
        <f t="shared" si="716"/>
        <v>Identifying No</v>
      </c>
      <c r="AU3848" t="str">
        <f t="shared" si="723"/>
        <v>fying N</v>
      </c>
      <c r="AV3848" t="str">
        <f t="shared" si="724"/>
        <v xml:space="preserve">fying </v>
      </c>
      <c r="AW3848" s="19" t="str">
        <f t="shared" si="725"/>
        <v xml:space="preserve">fying </v>
      </c>
      <c r="AX3848" t="s">
        <v>518</v>
      </c>
      <c r="AY3848" s="20" t="e">
        <f t="shared" si="717"/>
        <v>#VALUE!</v>
      </c>
      <c r="AZ3848" t="s">
        <v>519</v>
      </c>
      <c r="BA3848" s="20" t="e">
        <f t="shared" si="718"/>
        <v>#VALUE!</v>
      </c>
      <c r="BB3848" t="s">
        <v>520</v>
      </c>
      <c r="BC3848" t="s">
        <v>521</v>
      </c>
      <c r="BD3848" s="20" t="e">
        <f t="shared" si="719"/>
        <v>#VALUE!</v>
      </c>
      <c r="BE3848" t="s">
        <v>522</v>
      </c>
      <c r="BF3848" s="20" t="e">
        <f t="shared" si="720"/>
        <v>#VALUE!</v>
      </c>
      <c r="BG3848" t="s">
        <v>523</v>
      </c>
      <c r="BH3848" t="s">
        <v>524</v>
      </c>
      <c r="BI3848" s="20" t="e">
        <f t="shared" si="721"/>
        <v>#VALUE!</v>
      </c>
      <c r="BJ3848" t="s">
        <v>525</v>
      </c>
      <c r="BK3848" t="s">
        <v>526</v>
      </c>
      <c r="BL3848" s="20" t="e">
        <f t="shared" si="722"/>
        <v>#VALUE!</v>
      </c>
    </row>
    <row r="3849" spans="1:64" hidden="1" outlineLevel="2" collapsed="1" x14ac:dyDescent="0.35">
      <c r="A3849" t="s">
        <v>443</v>
      </c>
      <c r="B3849" t="s">
        <v>443</v>
      </c>
      <c r="C3849" t="b">
        <v>0</v>
      </c>
      <c r="D3849" t="s">
        <v>439</v>
      </c>
      <c r="E3849" t="s">
        <v>538</v>
      </c>
      <c r="F3849" t="s">
        <v>539</v>
      </c>
      <c r="G3849" t="s">
        <v>3101</v>
      </c>
      <c r="H3849" t="s">
        <v>443</v>
      </c>
      <c r="I3849">
        <v>1</v>
      </c>
      <c r="J3849">
        <v>5</v>
      </c>
      <c r="K3849" t="s">
        <v>3097</v>
      </c>
      <c r="L3849" t="s">
        <v>3105</v>
      </c>
      <c r="M3849">
        <v>0</v>
      </c>
      <c r="N3849">
        <v>3</v>
      </c>
      <c r="O3849">
        <v>0.62760000000000005</v>
      </c>
      <c r="P3849">
        <v>0</v>
      </c>
      <c r="Q3849">
        <v>1</v>
      </c>
      <c r="R3849">
        <v>1</v>
      </c>
      <c r="S3849">
        <v>486.24025</v>
      </c>
      <c r="T3849">
        <v>1456.7062000000001</v>
      </c>
      <c r="U3849">
        <v>1456.70668</v>
      </c>
      <c r="V3849">
        <v>-0.33</v>
      </c>
      <c r="W3849">
        <v>-1.6000000000000001E-4</v>
      </c>
      <c r="X3849" t="s">
        <v>540</v>
      </c>
      <c r="Y3849" t="s">
        <v>541</v>
      </c>
      <c r="Z3849">
        <v>39.684530000000002</v>
      </c>
      <c r="AA3849">
        <v>26.172999999999998</v>
      </c>
      <c r="AB3849">
        <v>42.814599999999999</v>
      </c>
      <c r="AC3849">
        <v>27409</v>
      </c>
      <c r="AD3849" t="s">
        <v>551</v>
      </c>
      <c r="AE3849" t="s">
        <v>552</v>
      </c>
      <c r="AF3849" t="s">
        <v>443</v>
      </c>
      <c r="AG3849">
        <v>3.33</v>
      </c>
      <c r="AH3849" t="s">
        <v>443</v>
      </c>
      <c r="AI3849" t="b">
        <v>0</v>
      </c>
      <c r="AJ3849" t="s">
        <v>443</v>
      </c>
      <c r="AK3849" t="s">
        <v>443</v>
      </c>
      <c r="AL3849" t="s">
        <v>443</v>
      </c>
      <c r="AM3849">
        <v>0</v>
      </c>
      <c r="AN3849">
        <v>2.6290000000000001E-5</v>
      </c>
      <c r="AO3849">
        <v>14547242</v>
      </c>
      <c r="AP3849">
        <v>42.8</v>
      </c>
      <c r="AQ3849" t="str">
        <f t="shared" si="715"/>
        <v>Sequest HT (A2)</v>
      </c>
      <c r="AT3849" t="str">
        <f t="shared" si="716"/>
        <v>Sequest HT (A2</v>
      </c>
      <c r="AU3849" t="str">
        <f t="shared" si="723"/>
        <v>t HT (A</v>
      </c>
      <c r="AV3849" t="str">
        <f t="shared" si="724"/>
        <v>t HT (</v>
      </c>
      <c r="AW3849" s="19" t="str">
        <f t="shared" si="725"/>
        <v>t HT (</v>
      </c>
      <c r="AX3849">
        <v>-0.33</v>
      </c>
      <c r="AY3849" s="20">
        <f t="shared" si="717"/>
        <v>4.8484848484848489E-4</v>
      </c>
      <c r="AZ3849">
        <v>-1.6000000000000001E-4</v>
      </c>
      <c r="BA3849" s="20" t="e">
        <f t="shared" si="718"/>
        <v>#VALUE!</v>
      </c>
      <c r="BB3849" t="s">
        <v>540</v>
      </c>
      <c r="BC3849" t="s">
        <v>541</v>
      </c>
      <c r="BD3849" s="20" t="e">
        <f t="shared" si="719"/>
        <v>#VALUE!</v>
      </c>
      <c r="BE3849">
        <v>39.684530000000002</v>
      </c>
      <c r="BF3849" s="20" t="e">
        <f t="shared" si="720"/>
        <v>#VALUE!</v>
      </c>
      <c r="BG3849">
        <v>26.172999999999998</v>
      </c>
      <c r="BH3849">
        <v>42.814599999999999</v>
      </c>
      <c r="BI3849" s="20">
        <f t="shared" si="721"/>
        <v>640.17881750617778</v>
      </c>
      <c r="BJ3849">
        <v>27409</v>
      </c>
      <c r="BK3849" t="s">
        <v>551</v>
      </c>
      <c r="BL3849" s="20" t="e">
        <f t="shared" si="722"/>
        <v>#VALUE!</v>
      </c>
    </row>
    <row r="3850" spans="1:64" hidden="1" outlineLevel="2" collapsed="1" x14ac:dyDescent="0.35">
      <c r="A3850" t="s">
        <v>443</v>
      </c>
      <c r="B3850" t="s">
        <v>443</v>
      </c>
      <c r="C3850" t="b">
        <v>0</v>
      </c>
      <c r="D3850" t="s">
        <v>439</v>
      </c>
      <c r="E3850" t="s">
        <v>538</v>
      </c>
      <c r="F3850" t="s">
        <v>539</v>
      </c>
      <c r="G3850" t="s">
        <v>3101</v>
      </c>
      <c r="H3850" t="s">
        <v>443</v>
      </c>
      <c r="I3850">
        <v>1</v>
      </c>
      <c r="J3850">
        <v>5</v>
      </c>
      <c r="K3850" t="s">
        <v>3097</v>
      </c>
      <c r="L3850" t="s">
        <v>3105</v>
      </c>
      <c r="M3850">
        <v>0</v>
      </c>
      <c r="N3850">
        <v>2</v>
      </c>
      <c r="O3850">
        <v>1</v>
      </c>
      <c r="P3850">
        <v>0</v>
      </c>
      <c r="Q3850">
        <v>1</v>
      </c>
      <c r="R3850">
        <v>1</v>
      </c>
      <c r="S3850">
        <v>728.85763999999995</v>
      </c>
      <c r="T3850">
        <v>1456.7080100000001</v>
      </c>
      <c r="U3850">
        <v>1456.70668</v>
      </c>
      <c r="V3850">
        <v>0.91</v>
      </c>
      <c r="W3850">
        <v>6.6E-4</v>
      </c>
      <c r="X3850" t="s">
        <v>540</v>
      </c>
      <c r="Y3850" t="s">
        <v>541</v>
      </c>
      <c r="Z3850">
        <v>32.35125</v>
      </c>
      <c r="AA3850">
        <v>30</v>
      </c>
      <c r="AB3850">
        <v>42.804400000000001</v>
      </c>
      <c r="AC3850">
        <v>27400</v>
      </c>
      <c r="AD3850" t="s">
        <v>551</v>
      </c>
      <c r="AE3850" t="s">
        <v>552</v>
      </c>
      <c r="AF3850" t="s">
        <v>443</v>
      </c>
      <c r="AG3850">
        <v>2.46</v>
      </c>
      <c r="AH3850" t="s">
        <v>443</v>
      </c>
      <c r="AI3850" t="b">
        <v>0</v>
      </c>
      <c r="AJ3850" t="s">
        <v>443</v>
      </c>
      <c r="AK3850" t="s">
        <v>443</v>
      </c>
      <c r="AL3850" t="s">
        <v>443</v>
      </c>
      <c r="AM3850">
        <v>0</v>
      </c>
      <c r="AN3850">
        <v>2.9069999999999999E-3</v>
      </c>
      <c r="AO3850">
        <v>8558982</v>
      </c>
      <c r="AP3850">
        <v>42.8</v>
      </c>
      <c r="AQ3850" t="str">
        <f t="shared" si="715"/>
        <v>Sequest HT (A2)</v>
      </c>
      <c r="AT3850" t="str">
        <f t="shared" si="716"/>
        <v>Sequest HT (A2</v>
      </c>
      <c r="AU3850" t="str">
        <f t="shared" si="723"/>
        <v>t HT (A</v>
      </c>
      <c r="AV3850" t="str">
        <f t="shared" si="724"/>
        <v>t HT (</v>
      </c>
      <c r="AW3850" s="19" t="str">
        <f t="shared" si="725"/>
        <v>t HT (</v>
      </c>
      <c r="AX3850">
        <v>0.91</v>
      </c>
      <c r="AY3850" s="20">
        <f t="shared" si="717"/>
        <v>7.252747252747253E-4</v>
      </c>
      <c r="AZ3850">
        <v>6.6E-4</v>
      </c>
      <c r="BA3850" s="20" t="e">
        <f t="shared" si="718"/>
        <v>#VALUE!</v>
      </c>
      <c r="BB3850" t="s">
        <v>540</v>
      </c>
      <c r="BC3850" t="s">
        <v>541</v>
      </c>
      <c r="BD3850" s="20" t="e">
        <f t="shared" si="719"/>
        <v>#VALUE!</v>
      </c>
      <c r="BE3850">
        <v>32.35125</v>
      </c>
      <c r="BF3850" s="20" t="e">
        <f t="shared" si="720"/>
        <v>#VALUE!</v>
      </c>
      <c r="BG3850">
        <v>30</v>
      </c>
      <c r="BH3850">
        <v>42.804400000000001</v>
      </c>
      <c r="BI3850" s="20">
        <f t="shared" si="721"/>
        <v>640.12110904486451</v>
      </c>
      <c r="BJ3850">
        <v>27400</v>
      </c>
      <c r="BK3850" t="s">
        <v>551</v>
      </c>
      <c r="BL3850" s="20" t="e">
        <f t="shared" si="722"/>
        <v>#VALUE!</v>
      </c>
    </row>
    <row r="3851" spans="1:64" hidden="1" outlineLevel="1" x14ac:dyDescent="0.35">
      <c r="A3851" t="s">
        <v>443</v>
      </c>
      <c r="B3851" t="b">
        <v>0</v>
      </c>
      <c r="C3851" t="s">
        <v>439</v>
      </c>
      <c r="D3851" t="s">
        <v>3106</v>
      </c>
      <c r="E3851" t="s">
        <v>443</v>
      </c>
      <c r="F3851" t="s">
        <v>443</v>
      </c>
      <c r="G3851" t="b">
        <v>0</v>
      </c>
      <c r="H3851">
        <v>1</v>
      </c>
      <c r="I3851">
        <v>2</v>
      </c>
      <c r="J3851">
        <v>1</v>
      </c>
      <c r="K3851" t="s">
        <v>3097</v>
      </c>
      <c r="L3851" t="s">
        <v>3107</v>
      </c>
      <c r="M3851">
        <v>0</v>
      </c>
      <c r="N3851">
        <v>2107.9818599999999</v>
      </c>
      <c r="O3851">
        <v>0</v>
      </c>
      <c r="P3851" t="s">
        <v>443</v>
      </c>
      <c r="Q3851">
        <v>86.1</v>
      </c>
      <c r="R3851">
        <v>813.9</v>
      </c>
      <c r="S3851" t="s">
        <v>443</v>
      </c>
      <c r="T3851" t="s">
        <v>443</v>
      </c>
      <c r="U3851" t="s">
        <v>443</v>
      </c>
      <c r="V3851" t="s">
        <v>443</v>
      </c>
      <c r="W3851" t="s">
        <v>443</v>
      </c>
      <c r="X3851" t="s">
        <v>443</v>
      </c>
      <c r="Y3851" t="s">
        <v>443</v>
      </c>
      <c r="Z3851" t="s">
        <v>445</v>
      </c>
      <c r="AA3851" t="s">
        <v>444</v>
      </c>
      <c r="AB3851" t="s">
        <v>439</v>
      </c>
      <c r="AC3851" t="s">
        <v>445</v>
      </c>
      <c r="AD3851" t="s">
        <v>445</v>
      </c>
      <c r="AE3851" t="s">
        <v>445</v>
      </c>
      <c r="AF3851" t="s">
        <v>445</v>
      </c>
      <c r="AG3851" t="s">
        <v>445</v>
      </c>
      <c r="AH3851" t="s">
        <v>445</v>
      </c>
      <c r="AI3851" t="s">
        <v>439</v>
      </c>
      <c r="AJ3851" t="s">
        <v>439</v>
      </c>
      <c r="AK3851">
        <v>0</v>
      </c>
      <c r="AL3851">
        <v>0</v>
      </c>
      <c r="AM3851">
        <v>2.0230000000000001E-4</v>
      </c>
      <c r="AN3851">
        <v>1.607E-4</v>
      </c>
      <c r="AO3851">
        <v>2.88</v>
      </c>
      <c r="AP3851">
        <v>37</v>
      </c>
      <c r="AQ3851" t="str">
        <f t="shared" si="715"/>
        <v/>
      </c>
      <c r="AR3851" t="s">
        <v>3108</v>
      </c>
      <c r="AS3851" t="s">
        <v>3109</v>
      </c>
      <c r="AT3851" t="str">
        <f t="shared" si="716"/>
        <v/>
      </c>
      <c r="AU3851" t="str">
        <f t="shared" si="723"/>
        <v/>
      </c>
      <c r="AV3851" t="str">
        <f t="shared" si="724"/>
        <v/>
      </c>
      <c r="AW3851" s="19" t="str">
        <f t="shared" si="725"/>
        <v/>
      </c>
      <c r="AX3851" t="s">
        <v>443</v>
      </c>
      <c r="AY3851" s="20" t="e">
        <f t="shared" si="717"/>
        <v>#VALUE!</v>
      </c>
      <c r="AZ3851" t="s">
        <v>443</v>
      </c>
      <c r="BA3851" s="20" t="e">
        <f t="shared" si="718"/>
        <v>#VALUE!</v>
      </c>
      <c r="BB3851" t="s">
        <v>443</v>
      </c>
      <c r="BC3851" t="s">
        <v>443</v>
      </c>
      <c r="BD3851" s="20" t="e">
        <f t="shared" si="719"/>
        <v>#VALUE!</v>
      </c>
      <c r="BE3851" t="s">
        <v>445</v>
      </c>
      <c r="BF3851" s="20" t="e">
        <f t="shared" si="720"/>
        <v>#VALUE!</v>
      </c>
      <c r="BG3851" t="s">
        <v>444</v>
      </c>
      <c r="BH3851" t="s">
        <v>439</v>
      </c>
      <c r="BI3851" s="20" t="e">
        <f t="shared" si="721"/>
        <v>#VALUE!</v>
      </c>
      <c r="BJ3851" t="s">
        <v>445</v>
      </c>
      <c r="BK3851" t="s">
        <v>445</v>
      </c>
      <c r="BL3851" s="20" t="e">
        <f t="shared" si="722"/>
        <v>#VALUE!</v>
      </c>
    </row>
    <row r="3852" spans="1:64" hidden="1" outlineLevel="2" collapsed="1" x14ac:dyDescent="0.35">
      <c r="A3852" t="s">
        <v>443</v>
      </c>
      <c r="B3852" t="s">
        <v>443</v>
      </c>
      <c r="C3852" t="s">
        <v>457</v>
      </c>
      <c r="D3852" t="s">
        <v>458</v>
      </c>
      <c r="E3852" t="s">
        <v>508</v>
      </c>
      <c r="F3852" t="s">
        <v>509</v>
      </c>
      <c r="G3852" t="s">
        <v>459</v>
      </c>
      <c r="H3852" t="s">
        <v>460</v>
      </c>
      <c r="I3852" t="s">
        <v>463</v>
      </c>
      <c r="J3852" t="s">
        <v>464</v>
      </c>
      <c r="K3852" t="s">
        <v>466</v>
      </c>
      <c r="L3852" t="s">
        <v>510</v>
      </c>
      <c r="M3852" t="s">
        <v>468</v>
      </c>
      <c r="N3852" t="s">
        <v>511</v>
      </c>
      <c r="O3852" t="s">
        <v>512</v>
      </c>
      <c r="P3852" t="s">
        <v>513</v>
      </c>
      <c r="Q3852" t="s">
        <v>514</v>
      </c>
      <c r="R3852" t="s">
        <v>515</v>
      </c>
      <c r="S3852" t="s">
        <v>516</v>
      </c>
      <c r="T3852" t="s">
        <v>517</v>
      </c>
      <c r="U3852" t="s">
        <v>469</v>
      </c>
      <c r="V3852" t="s">
        <v>518</v>
      </c>
      <c r="W3852" t="s">
        <v>519</v>
      </c>
      <c r="X3852" t="s">
        <v>520</v>
      </c>
      <c r="Y3852" t="s">
        <v>521</v>
      </c>
      <c r="Z3852" t="s">
        <v>522</v>
      </c>
      <c r="AA3852" t="s">
        <v>523</v>
      </c>
      <c r="AB3852" t="s">
        <v>524</v>
      </c>
      <c r="AC3852" t="s">
        <v>525</v>
      </c>
      <c r="AD3852" t="s">
        <v>526</v>
      </c>
      <c r="AE3852" t="s">
        <v>527</v>
      </c>
      <c r="AF3852" t="s">
        <v>480</v>
      </c>
      <c r="AG3852" t="s">
        <v>528</v>
      </c>
      <c r="AH3852" t="s">
        <v>529</v>
      </c>
      <c r="AI3852" t="s">
        <v>462</v>
      </c>
      <c r="AJ3852" t="s">
        <v>530</v>
      </c>
      <c r="AK3852" t="s">
        <v>531</v>
      </c>
      <c r="AL3852" t="s">
        <v>532</v>
      </c>
      <c r="AM3852" t="s">
        <v>533</v>
      </c>
      <c r="AN3852" t="s">
        <v>534</v>
      </c>
      <c r="AO3852" t="s">
        <v>535</v>
      </c>
      <c r="AP3852" t="s">
        <v>536</v>
      </c>
      <c r="AQ3852" t="str">
        <f t="shared" si="715"/>
        <v>Identifying Node</v>
      </c>
      <c r="AT3852" t="str">
        <f t="shared" si="716"/>
        <v>Identifying No</v>
      </c>
      <c r="AU3852" t="str">
        <f t="shared" si="723"/>
        <v>fying N</v>
      </c>
      <c r="AV3852" t="str">
        <f t="shared" si="724"/>
        <v xml:space="preserve">fying </v>
      </c>
      <c r="AW3852" s="19" t="str">
        <f t="shared" si="725"/>
        <v xml:space="preserve">fying </v>
      </c>
      <c r="AX3852" t="s">
        <v>518</v>
      </c>
      <c r="AY3852" s="20" t="e">
        <f t="shared" si="717"/>
        <v>#VALUE!</v>
      </c>
      <c r="AZ3852" t="s">
        <v>519</v>
      </c>
      <c r="BA3852" s="20" t="e">
        <f t="shared" si="718"/>
        <v>#VALUE!</v>
      </c>
      <c r="BB3852" t="s">
        <v>520</v>
      </c>
      <c r="BC3852" t="s">
        <v>521</v>
      </c>
      <c r="BD3852" s="20" t="e">
        <f t="shared" si="719"/>
        <v>#VALUE!</v>
      </c>
      <c r="BE3852" t="s">
        <v>522</v>
      </c>
      <c r="BF3852" s="20" t="e">
        <f t="shared" si="720"/>
        <v>#VALUE!</v>
      </c>
      <c r="BG3852" t="s">
        <v>523</v>
      </c>
      <c r="BH3852" t="s">
        <v>524</v>
      </c>
      <c r="BI3852" s="20" t="e">
        <f t="shared" si="721"/>
        <v>#VALUE!</v>
      </c>
      <c r="BJ3852" t="s">
        <v>525</v>
      </c>
      <c r="BK3852" t="s">
        <v>526</v>
      </c>
      <c r="BL3852" s="20" t="e">
        <f t="shared" si="722"/>
        <v>#VALUE!</v>
      </c>
    </row>
    <row r="3853" spans="1:64" hidden="1" outlineLevel="2" collapsed="1" x14ac:dyDescent="0.35">
      <c r="A3853" t="s">
        <v>443</v>
      </c>
      <c r="B3853" t="s">
        <v>443</v>
      </c>
      <c r="C3853" t="b">
        <v>0</v>
      </c>
      <c r="D3853" t="s">
        <v>439</v>
      </c>
      <c r="E3853" t="s">
        <v>538</v>
      </c>
      <c r="F3853" t="s">
        <v>539</v>
      </c>
      <c r="G3853" t="s">
        <v>3106</v>
      </c>
      <c r="H3853" t="s">
        <v>443</v>
      </c>
      <c r="I3853">
        <v>1</v>
      </c>
      <c r="J3853">
        <v>2</v>
      </c>
      <c r="K3853" t="s">
        <v>3097</v>
      </c>
      <c r="L3853" t="s">
        <v>3110</v>
      </c>
      <c r="M3853">
        <v>0</v>
      </c>
      <c r="N3853">
        <v>3</v>
      </c>
      <c r="O3853">
        <v>0.70140000000000002</v>
      </c>
      <c r="P3853">
        <v>0</v>
      </c>
      <c r="Q3853">
        <v>1</v>
      </c>
      <c r="R3853">
        <v>1</v>
      </c>
      <c r="S3853">
        <v>703.33291999999994</v>
      </c>
      <c r="T3853">
        <v>2107.9842100000001</v>
      </c>
      <c r="U3853">
        <v>2107.9818599999999</v>
      </c>
      <c r="V3853">
        <v>1.1200000000000001</v>
      </c>
      <c r="W3853">
        <v>7.7999999999999999E-4</v>
      </c>
      <c r="X3853" t="s">
        <v>540</v>
      </c>
      <c r="Y3853" t="s">
        <v>541</v>
      </c>
      <c r="Z3853">
        <v>10.287319999999999</v>
      </c>
      <c r="AA3853">
        <v>19.158999999999999</v>
      </c>
      <c r="AB3853">
        <v>46.331699999999998</v>
      </c>
      <c r="AC3853">
        <v>30517</v>
      </c>
      <c r="AD3853" t="s">
        <v>551</v>
      </c>
      <c r="AE3853" t="s">
        <v>552</v>
      </c>
      <c r="AF3853" t="s">
        <v>443</v>
      </c>
      <c r="AG3853">
        <v>2.88</v>
      </c>
      <c r="AH3853" t="s">
        <v>443</v>
      </c>
      <c r="AI3853" t="b">
        <v>0</v>
      </c>
      <c r="AJ3853" t="s">
        <v>443</v>
      </c>
      <c r="AK3853" t="s">
        <v>443</v>
      </c>
      <c r="AL3853" t="s">
        <v>443</v>
      </c>
      <c r="AM3853">
        <v>0</v>
      </c>
      <c r="AN3853">
        <v>1.607E-4</v>
      </c>
      <c r="AO3853">
        <v>18156050</v>
      </c>
      <c r="AP3853">
        <v>46.39</v>
      </c>
      <c r="AQ3853" t="str">
        <f t="shared" si="715"/>
        <v>Sequest HT (A2)</v>
      </c>
      <c r="AT3853" t="str">
        <f t="shared" si="716"/>
        <v>Sequest HT (A2</v>
      </c>
      <c r="AU3853" t="str">
        <f t="shared" si="723"/>
        <v>t HT (A</v>
      </c>
      <c r="AV3853" t="str">
        <f t="shared" si="724"/>
        <v>t HT (</v>
      </c>
      <c r="AW3853" s="19" t="str">
        <f t="shared" si="725"/>
        <v>t HT (</v>
      </c>
      <c r="AX3853">
        <v>1.1200000000000001</v>
      </c>
      <c r="AY3853" s="20">
        <f t="shared" si="717"/>
        <v>6.9642857142857137E-4</v>
      </c>
      <c r="AZ3853">
        <v>7.7999999999999999E-4</v>
      </c>
      <c r="BA3853" s="20" t="e">
        <f t="shared" si="718"/>
        <v>#VALUE!</v>
      </c>
      <c r="BB3853" t="s">
        <v>540</v>
      </c>
      <c r="BC3853" t="s">
        <v>541</v>
      </c>
      <c r="BD3853" s="20" t="e">
        <f t="shared" si="719"/>
        <v>#VALUE!</v>
      </c>
      <c r="BE3853">
        <v>10.287319999999999</v>
      </c>
      <c r="BF3853" s="20" t="e">
        <f t="shared" si="720"/>
        <v>#VALUE!</v>
      </c>
      <c r="BG3853">
        <v>19.158999999999999</v>
      </c>
      <c r="BH3853">
        <v>46.331699999999998</v>
      </c>
      <c r="BI3853" s="20">
        <f t="shared" si="721"/>
        <v>658.663506843047</v>
      </c>
      <c r="BJ3853">
        <v>30517</v>
      </c>
      <c r="BK3853" t="s">
        <v>551</v>
      </c>
      <c r="BL3853" s="20" t="e">
        <f t="shared" si="722"/>
        <v>#VALUE!</v>
      </c>
    </row>
    <row r="3854" spans="1:64" hidden="1" outlineLevel="1" x14ac:dyDescent="0.35">
      <c r="A3854" t="s">
        <v>443</v>
      </c>
      <c r="B3854" t="b">
        <v>0</v>
      </c>
      <c r="C3854" t="s">
        <v>439</v>
      </c>
      <c r="D3854" t="s">
        <v>3111</v>
      </c>
      <c r="E3854" t="s">
        <v>443</v>
      </c>
      <c r="F3854" t="s">
        <v>443</v>
      </c>
      <c r="G3854" t="b">
        <v>0</v>
      </c>
      <c r="H3854">
        <v>1</v>
      </c>
      <c r="I3854">
        <v>1</v>
      </c>
      <c r="J3854">
        <v>2</v>
      </c>
      <c r="K3854" t="s">
        <v>3097</v>
      </c>
      <c r="L3854" t="s">
        <v>3112</v>
      </c>
      <c r="M3854">
        <v>1</v>
      </c>
      <c r="N3854">
        <v>1863.92758</v>
      </c>
      <c r="O3854">
        <v>0</v>
      </c>
      <c r="P3854">
        <v>521.70000000000005</v>
      </c>
      <c r="Q3854">
        <v>315.10000000000002</v>
      </c>
      <c r="R3854">
        <v>63.1</v>
      </c>
      <c r="S3854" t="s">
        <v>443</v>
      </c>
      <c r="T3854" t="s">
        <v>443</v>
      </c>
      <c r="U3854" t="s">
        <v>443</v>
      </c>
      <c r="V3854" t="s">
        <v>443</v>
      </c>
      <c r="W3854" t="s">
        <v>443</v>
      </c>
      <c r="X3854" t="s">
        <v>443</v>
      </c>
      <c r="Y3854" t="s">
        <v>443</v>
      </c>
      <c r="Z3854" t="s">
        <v>439</v>
      </c>
      <c r="AA3854" t="s">
        <v>439</v>
      </c>
      <c r="AB3854" t="s">
        <v>444</v>
      </c>
      <c r="AC3854" t="s">
        <v>445</v>
      </c>
      <c r="AD3854" t="s">
        <v>445</v>
      </c>
      <c r="AE3854" t="s">
        <v>445</v>
      </c>
      <c r="AF3854" t="s">
        <v>445</v>
      </c>
      <c r="AG3854" t="s">
        <v>445</v>
      </c>
      <c r="AH3854" t="s">
        <v>445</v>
      </c>
      <c r="AI3854" t="s">
        <v>439</v>
      </c>
      <c r="AJ3854" t="s">
        <v>439</v>
      </c>
      <c r="AK3854">
        <v>0</v>
      </c>
      <c r="AL3854">
        <v>0</v>
      </c>
      <c r="AM3854">
        <v>3.8539999999999999E-4</v>
      </c>
      <c r="AN3854">
        <v>3.1980000000000001E-6</v>
      </c>
      <c r="AO3854">
        <v>3.98</v>
      </c>
      <c r="AP3854">
        <v>56</v>
      </c>
      <c r="AQ3854" t="str">
        <f t="shared" si="715"/>
        <v/>
      </c>
      <c r="AR3854" t="s">
        <v>3113</v>
      </c>
      <c r="AS3854" t="s">
        <v>3114</v>
      </c>
      <c r="AT3854" t="str">
        <f t="shared" si="716"/>
        <v/>
      </c>
      <c r="AU3854" t="str">
        <f t="shared" si="723"/>
        <v/>
      </c>
      <c r="AV3854" t="str">
        <f t="shared" si="724"/>
        <v/>
      </c>
      <c r="AW3854" s="19" t="str">
        <f t="shared" si="725"/>
        <v/>
      </c>
      <c r="AX3854" t="s">
        <v>443</v>
      </c>
      <c r="AY3854" s="20" t="e">
        <f t="shared" si="717"/>
        <v>#VALUE!</v>
      </c>
      <c r="AZ3854" t="s">
        <v>443</v>
      </c>
      <c r="BA3854" s="20" t="e">
        <f t="shared" si="718"/>
        <v>#VALUE!</v>
      </c>
      <c r="BB3854" t="s">
        <v>443</v>
      </c>
      <c r="BC3854" t="s">
        <v>443</v>
      </c>
      <c r="BD3854" s="20" t="e">
        <f t="shared" si="719"/>
        <v>#VALUE!</v>
      </c>
      <c r="BE3854" t="s">
        <v>439</v>
      </c>
      <c r="BF3854" s="20" t="e">
        <f t="shared" si="720"/>
        <v>#VALUE!</v>
      </c>
      <c r="BG3854" t="s">
        <v>439</v>
      </c>
      <c r="BH3854" t="s">
        <v>444</v>
      </c>
      <c r="BI3854" s="20" t="e">
        <f t="shared" si="721"/>
        <v>#VALUE!</v>
      </c>
      <c r="BJ3854" t="s">
        <v>445</v>
      </c>
      <c r="BK3854" t="s">
        <v>445</v>
      </c>
      <c r="BL3854" s="20" t="e">
        <f t="shared" si="722"/>
        <v>#VALUE!</v>
      </c>
    </row>
    <row r="3855" spans="1:64" hidden="1" outlineLevel="2" collapsed="1" x14ac:dyDescent="0.35">
      <c r="A3855" t="s">
        <v>443</v>
      </c>
      <c r="B3855" t="s">
        <v>443</v>
      </c>
      <c r="C3855" t="s">
        <v>457</v>
      </c>
      <c r="D3855" t="s">
        <v>458</v>
      </c>
      <c r="E3855" t="s">
        <v>508</v>
      </c>
      <c r="F3855" t="s">
        <v>509</v>
      </c>
      <c r="G3855" t="s">
        <v>459</v>
      </c>
      <c r="H3855" t="s">
        <v>460</v>
      </c>
      <c r="I3855" t="s">
        <v>463</v>
      </c>
      <c r="J3855" t="s">
        <v>464</v>
      </c>
      <c r="K3855" t="s">
        <v>466</v>
      </c>
      <c r="L3855" t="s">
        <v>510</v>
      </c>
      <c r="M3855" t="s">
        <v>468</v>
      </c>
      <c r="N3855" t="s">
        <v>511</v>
      </c>
      <c r="O3855" t="s">
        <v>512</v>
      </c>
      <c r="P3855" t="s">
        <v>513</v>
      </c>
      <c r="Q3855" t="s">
        <v>514</v>
      </c>
      <c r="R3855" t="s">
        <v>515</v>
      </c>
      <c r="S3855" t="s">
        <v>516</v>
      </c>
      <c r="T3855" t="s">
        <v>517</v>
      </c>
      <c r="U3855" t="s">
        <v>469</v>
      </c>
      <c r="V3855" t="s">
        <v>518</v>
      </c>
      <c r="W3855" t="s">
        <v>519</v>
      </c>
      <c r="X3855" t="s">
        <v>520</v>
      </c>
      <c r="Y3855" t="s">
        <v>521</v>
      </c>
      <c r="Z3855" t="s">
        <v>522</v>
      </c>
      <c r="AA3855" t="s">
        <v>523</v>
      </c>
      <c r="AB3855" t="s">
        <v>524</v>
      </c>
      <c r="AC3855" t="s">
        <v>525</v>
      </c>
      <c r="AD3855" t="s">
        <v>526</v>
      </c>
      <c r="AE3855" t="s">
        <v>527</v>
      </c>
      <c r="AF3855" t="s">
        <v>480</v>
      </c>
      <c r="AG3855" t="s">
        <v>528</v>
      </c>
      <c r="AH3855" t="s">
        <v>529</v>
      </c>
      <c r="AI3855" t="s">
        <v>462</v>
      </c>
      <c r="AJ3855" t="s">
        <v>530</v>
      </c>
      <c r="AK3855" t="s">
        <v>531</v>
      </c>
      <c r="AL3855" t="s">
        <v>532</v>
      </c>
      <c r="AM3855" t="s">
        <v>533</v>
      </c>
      <c r="AN3855" t="s">
        <v>534</v>
      </c>
      <c r="AO3855" t="s">
        <v>535</v>
      </c>
      <c r="AP3855" t="s">
        <v>536</v>
      </c>
      <c r="AQ3855" t="str">
        <f t="shared" si="715"/>
        <v>Identifying Node</v>
      </c>
      <c r="AT3855" t="str">
        <f t="shared" si="716"/>
        <v>Identifying No</v>
      </c>
      <c r="AU3855" t="str">
        <f t="shared" si="723"/>
        <v>fying N</v>
      </c>
      <c r="AV3855" t="str">
        <f t="shared" si="724"/>
        <v xml:space="preserve">fying </v>
      </c>
      <c r="AW3855" s="19" t="str">
        <f t="shared" si="725"/>
        <v xml:space="preserve">fying </v>
      </c>
      <c r="AX3855" t="s">
        <v>518</v>
      </c>
      <c r="AY3855" s="20" t="e">
        <f t="shared" si="717"/>
        <v>#VALUE!</v>
      </c>
      <c r="AZ3855" t="s">
        <v>519</v>
      </c>
      <c r="BA3855" s="20" t="e">
        <f t="shared" si="718"/>
        <v>#VALUE!</v>
      </c>
      <c r="BB3855" t="s">
        <v>520</v>
      </c>
      <c r="BC3855" t="s">
        <v>521</v>
      </c>
      <c r="BD3855" s="20" t="e">
        <f t="shared" si="719"/>
        <v>#VALUE!</v>
      </c>
      <c r="BE3855" t="s">
        <v>522</v>
      </c>
      <c r="BF3855" s="20" t="e">
        <f t="shared" si="720"/>
        <v>#VALUE!</v>
      </c>
      <c r="BG3855" t="s">
        <v>523</v>
      </c>
      <c r="BH3855" t="s">
        <v>524</v>
      </c>
      <c r="BI3855" s="20" t="e">
        <f t="shared" si="721"/>
        <v>#VALUE!</v>
      </c>
      <c r="BJ3855" t="s">
        <v>525</v>
      </c>
      <c r="BK3855" t="s">
        <v>526</v>
      </c>
      <c r="BL3855" s="20" t="e">
        <f t="shared" si="722"/>
        <v>#VALUE!</v>
      </c>
    </row>
    <row r="3856" spans="1:64" hidden="1" outlineLevel="2" collapsed="1" x14ac:dyDescent="0.35">
      <c r="A3856" t="s">
        <v>443</v>
      </c>
      <c r="B3856" t="s">
        <v>443</v>
      </c>
      <c r="C3856" t="b">
        <v>0</v>
      </c>
      <c r="D3856" t="s">
        <v>439</v>
      </c>
      <c r="E3856" t="s">
        <v>538</v>
      </c>
      <c r="F3856" t="s">
        <v>539</v>
      </c>
      <c r="G3856" t="s">
        <v>3111</v>
      </c>
      <c r="H3856" t="s">
        <v>443</v>
      </c>
      <c r="I3856">
        <v>1</v>
      </c>
      <c r="J3856">
        <v>1</v>
      </c>
      <c r="K3856" t="s">
        <v>3097</v>
      </c>
      <c r="L3856" t="s">
        <v>3097</v>
      </c>
      <c r="M3856">
        <v>1</v>
      </c>
      <c r="N3856">
        <v>3</v>
      </c>
      <c r="O3856">
        <v>0.73370000000000002</v>
      </c>
      <c r="P3856">
        <v>0</v>
      </c>
      <c r="Q3856">
        <v>1</v>
      </c>
      <c r="R3856">
        <v>1</v>
      </c>
      <c r="S3856">
        <v>621.98065999999994</v>
      </c>
      <c r="T3856">
        <v>1863.92741</v>
      </c>
      <c r="U3856">
        <v>1863.92758</v>
      </c>
      <c r="V3856">
        <v>-0.09</v>
      </c>
      <c r="W3856">
        <v>-5.0000000000000002E-5</v>
      </c>
      <c r="X3856" t="s">
        <v>540</v>
      </c>
      <c r="Y3856" t="s">
        <v>541</v>
      </c>
      <c r="Z3856">
        <v>8.9722939999999998</v>
      </c>
      <c r="AA3856">
        <v>30</v>
      </c>
      <c r="AB3856">
        <v>66.5852</v>
      </c>
      <c r="AC3856">
        <v>48315</v>
      </c>
      <c r="AD3856" t="s">
        <v>554</v>
      </c>
      <c r="AE3856" t="s">
        <v>555</v>
      </c>
      <c r="AF3856" t="s">
        <v>443</v>
      </c>
      <c r="AG3856">
        <v>3.98</v>
      </c>
      <c r="AH3856" t="s">
        <v>443</v>
      </c>
      <c r="AI3856" t="b">
        <v>0</v>
      </c>
      <c r="AJ3856" t="s">
        <v>443</v>
      </c>
      <c r="AK3856" t="s">
        <v>443</v>
      </c>
      <c r="AL3856" t="s">
        <v>443</v>
      </c>
      <c r="AM3856">
        <v>0</v>
      </c>
      <c r="AN3856">
        <v>3.1980000000000001E-6</v>
      </c>
      <c r="AO3856">
        <v>11392154</v>
      </c>
      <c r="AP3856">
        <v>66.63</v>
      </c>
      <c r="AQ3856" t="str">
        <f t="shared" si="715"/>
        <v>Sequest HT (A2)</v>
      </c>
      <c r="AT3856" t="str">
        <f t="shared" si="716"/>
        <v>Sequest HT (A2</v>
      </c>
      <c r="AU3856" t="str">
        <f t="shared" si="723"/>
        <v>t HT (A</v>
      </c>
      <c r="AV3856" t="str">
        <f t="shared" si="724"/>
        <v>t HT (</v>
      </c>
      <c r="AW3856" s="19" t="str">
        <f t="shared" si="725"/>
        <v>t HT (</v>
      </c>
      <c r="AX3856">
        <v>-0.09</v>
      </c>
      <c r="AY3856" s="20">
        <f t="shared" si="717"/>
        <v>5.5555555555555556E-4</v>
      </c>
      <c r="AZ3856">
        <v>-5.0000000000000002E-5</v>
      </c>
      <c r="BA3856" s="20" t="e">
        <f t="shared" si="718"/>
        <v>#VALUE!</v>
      </c>
      <c r="BB3856" t="s">
        <v>540</v>
      </c>
      <c r="BC3856" t="s">
        <v>541</v>
      </c>
      <c r="BD3856" s="20" t="e">
        <f t="shared" si="719"/>
        <v>#VALUE!</v>
      </c>
      <c r="BE3856">
        <v>8.9722939999999998</v>
      </c>
      <c r="BF3856" s="20" t="e">
        <f t="shared" si="720"/>
        <v>#VALUE!</v>
      </c>
      <c r="BG3856">
        <v>30</v>
      </c>
      <c r="BH3856">
        <v>66.5852</v>
      </c>
      <c r="BI3856" s="20">
        <f t="shared" si="721"/>
        <v>725.61169749433805</v>
      </c>
      <c r="BJ3856">
        <v>48315</v>
      </c>
      <c r="BK3856" t="s">
        <v>554</v>
      </c>
      <c r="BL3856" s="20" t="e">
        <f t="shared" si="722"/>
        <v>#VALUE!</v>
      </c>
    </row>
    <row r="3857" spans="1:64" hidden="1" outlineLevel="2" collapsed="1" x14ac:dyDescent="0.35">
      <c r="A3857" t="s">
        <v>443</v>
      </c>
      <c r="B3857" t="s">
        <v>443</v>
      </c>
      <c r="C3857" t="b">
        <v>0</v>
      </c>
      <c r="D3857" t="s">
        <v>439</v>
      </c>
      <c r="E3857" t="s">
        <v>538</v>
      </c>
      <c r="F3857" t="s">
        <v>539</v>
      </c>
      <c r="G3857" t="s">
        <v>3111</v>
      </c>
      <c r="H3857" t="s">
        <v>443</v>
      </c>
      <c r="I3857">
        <v>1</v>
      </c>
      <c r="J3857">
        <v>1</v>
      </c>
      <c r="K3857" t="s">
        <v>3097</v>
      </c>
      <c r="L3857" t="s">
        <v>3097</v>
      </c>
      <c r="M3857">
        <v>1</v>
      </c>
      <c r="N3857">
        <v>3</v>
      </c>
      <c r="O3857">
        <v>0.66220000000000001</v>
      </c>
      <c r="P3857">
        <v>0</v>
      </c>
      <c r="Q3857">
        <v>1</v>
      </c>
      <c r="R3857">
        <v>1</v>
      </c>
      <c r="S3857">
        <v>621.98086000000001</v>
      </c>
      <c r="T3857">
        <v>1863.92803</v>
      </c>
      <c r="U3857">
        <v>1863.92758</v>
      </c>
      <c r="V3857">
        <v>0.24</v>
      </c>
      <c r="W3857">
        <v>1.4999999999999999E-4</v>
      </c>
      <c r="X3857" t="s">
        <v>540</v>
      </c>
      <c r="Y3857" t="s">
        <v>541</v>
      </c>
      <c r="Z3857">
        <v>13.323</v>
      </c>
      <c r="AA3857">
        <v>30</v>
      </c>
      <c r="AB3857">
        <v>66.577299999999994</v>
      </c>
      <c r="AC3857">
        <v>48253</v>
      </c>
      <c r="AD3857" t="s">
        <v>568</v>
      </c>
      <c r="AE3857" t="s">
        <v>569</v>
      </c>
      <c r="AF3857" t="s">
        <v>443</v>
      </c>
      <c r="AG3857">
        <v>2.96</v>
      </c>
      <c r="AH3857" t="s">
        <v>443</v>
      </c>
      <c r="AI3857" t="b">
        <v>0</v>
      </c>
      <c r="AJ3857" t="s">
        <v>443</v>
      </c>
      <c r="AK3857" t="s">
        <v>443</v>
      </c>
      <c r="AL3857" t="s">
        <v>443</v>
      </c>
      <c r="AM3857">
        <v>0</v>
      </c>
      <c r="AN3857">
        <v>5.448E-5</v>
      </c>
      <c r="AO3857">
        <v>7119750.5</v>
      </c>
      <c r="AP3857">
        <v>66.5</v>
      </c>
      <c r="AQ3857" t="str">
        <f t="shared" si="715"/>
        <v>Sequest HT (A2)</v>
      </c>
      <c r="AT3857" t="str">
        <f t="shared" si="716"/>
        <v>Sequest HT (A2</v>
      </c>
      <c r="AU3857" t="str">
        <f t="shared" si="723"/>
        <v>t HT (A</v>
      </c>
      <c r="AV3857" t="str">
        <f t="shared" si="724"/>
        <v>t HT (</v>
      </c>
      <c r="AW3857" s="19" t="str">
        <f t="shared" si="725"/>
        <v>t HT (</v>
      </c>
      <c r="AX3857">
        <v>0.24</v>
      </c>
      <c r="AY3857" s="20">
        <f t="shared" si="717"/>
        <v>6.2500000000000001E-4</v>
      </c>
      <c r="AZ3857">
        <v>1.4999999999999999E-4</v>
      </c>
      <c r="BA3857" s="20" t="e">
        <f t="shared" si="718"/>
        <v>#VALUE!</v>
      </c>
      <c r="BB3857" t="s">
        <v>540</v>
      </c>
      <c r="BC3857" t="s">
        <v>541</v>
      </c>
      <c r="BD3857" s="20" t="e">
        <f t="shared" si="719"/>
        <v>#VALUE!</v>
      </c>
      <c r="BE3857">
        <v>13.323</v>
      </c>
      <c r="BF3857" s="20" t="e">
        <f t="shared" si="720"/>
        <v>#VALUE!</v>
      </c>
      <c r="BG3857">
        <v>30</v>
      </c>
      <c r="BH3857">
        <v>66.577299999999994</v>
      </c>
      <c r="BI3857" s="20">
        <f t="shared" si="721"/>
        <v>724.76654955968479</v>
      </c>
      <c r="BJ3857">
        <v>48253</v>
      </c>
      <c r="BK3857" t="s">
        <v>568</v>
      </c>
      <c r="BL3857" s="20" t="e">
        <f t="shared" si="722"/>
        <v>#VALUE!</v>
      </c>
    </row>
    <row r="3858" spans="1:64" collapsed="1" x14ac:dyDescent="0.35">
      <c r="A3858" t="b">
        <v>0</v>
      </c>
      <c r="B3858" t="s">
        <v>439</v>
      </c>
      <c r="C3858" t="s">
        <v>440</v>
      </c>
      <c r="D3858" t="s">
        <v>3115</v>
      </c>
      <c r="E3858" t="s">
        <v>3116</v>
      </c>
      <c r="F3858">
        <v>0</v>
      </c>
      <c r="G3858" t="b">
        <v>0</v>
      </c>
      <c r="H3858">
        <v>3.6309999999999998</v>
      </c>
      <c r="I3858">
        <v>15</v>
      </c>
      <c r="J3858">
        <v>2</v>
      </c>
      <c r="K3858">
        <v>3</v>
      </c>
      <c r="L3858">
        <v>2</v>
      </c>
      <c r="M3858">
        <v>1</v>
      </c>
      <c r="N3858">
        <v>198</v>
      </c>
      <c r="O3858">
        <v>21.9</v>
      </c>
      <c r="P3858">
        <v>5.97</v>
      </c>
      <c r="Q3858">
        <v>58</v>
      </c>
      <c r="R3858">
        <v>5.36</v>
      </c>
      <c r="S3858">
        <v>1</v>
      </c>
      <c r="T3858">
        <v>2</v>
      </c>
      <c r="U3858">
        <v>0</v>
      </c>
      <c r="V3858">
        <v>135.19999999999999</v>
      </c>
      <c r="W3858">
        <v>131.9</v>
      </c>
      <c r="X3858">
        <v>128</v>
      </c>
      <c r="Y3858">
        <v>89</v>
      </c>
      <c r="Z3858">
        <v>83.6</v>
      </c>
      <c r="AA3858">
        <v>93.5</v>
      </c>
      <c r="AB3858">
        <v>141.1</v>
      </c>
      <c r="AC3858">
        <v>97.8</v>
      </c>
      <c r="AD3858" t="s">
        <v>443</v>
      </c>
      <c r="AE3858" t="s">
        <v>439</v>
      </c>
      <c r="AF3858" t="s">
        <v>444</v>
      </c>
      <c r="AG3858" t="s">
        <v>439</v>
      </c>
      <c r="AH3858" t="s">
        <v>444</v>
      </c>
      <c r="AI3858" t="s">
        <v>444</v>
      </c>
      <c r="AJ3858" t="s">
        <v>444</v>
      </c>
      <c r="AK3858" t="s">
        <v>444</v>
      </c>
      <c r="AL3858" t="s">
        <v>444</v>
      </c>
      <c r="AM3858" t="s">
        <v>445</v>
      </c>
      <c r="AN3858" t="s">
        <v>443</v>
      </c>
      <c r="AQ3858" t="str">
        <f t="shared" si="715"/>
        <v>06 GN=PRDX2 PE=1 SV=5</v>
      </c>
      <c r="AT3858" t="str">
        <f t="shared" si="716"/>
        <v>06 GN=PRDX2 PE</v>
      </c>
      <c r="AU3858" t="str">
        <f t="shared" si="723"/>
        <v>PRDX2 P</v>
      </c>
      <c r="AV3858" t="str">
        <f t="shared" si="724"/>
        <v xml:space="preserve">PRDX2 </v>
      </c>
      <c r="AW3858" s="19" t="str">
        <f t="shared" si="725"/>
        <v xml:space="preserve">PRDX2 </v>
      </c>
      <c r="AX3858">
        <v>135.19999999999999</v>
      </c>
      <c r="AY3858" s="20">
        <f t="shared" si="717"/>
        <v>0.97559171597633143</v>
      </c>
      <c r="AZ3858">
        <v>131.9</v>
      </c>
      <c r="BA3858" s="20">
        <f t="shared" si="718"/>
        <v>0.94674556213017758</v>
      </c>
      <c r="BB3858">
        <v>128</v>
      </c>
      <c r="BC3858">
        <v>89</v>
      </c>
      <c r="BD3858" s="20">
        <f t="shared" si="719"/>
        <v>0.93932584269662911</v>
      </c>
      <c r="BE3858">
        <v>83.6</v>
      </c>
      <c r="BF3858" s="20">
        <f t="shared" si="720"/>
        <v>1.050561797752809</v>
      </c>
      <c r="BG3858">
        <v>93.5</v>
      </c>
      <c r="BH3858">
        <v>141.1</v>
      </c>
      <c r="BI3858" s="20">
        <f t="shared" si="721"/>
        <v>0.69312544294826361</v>
      </c>
      <c r="BJ3858">
        <v>97.8</v>
      </c>
      <c r="BK3858" t="s">
        <v>443</v>
      </c>
      <c r="BL3858" s="20" t="e">
        <f t="shared" si="722"/>
        <v>#VALUE!</v>
      </c>
    </row>
    <row r="3859" spans="1:64" hidden="1" outlineLevel="1" collapsed="1" x14ac:dyDescent="0.35">
      <c r="A3859" t="s">
        <v>443</v>
      </c>
      <c r="B3859" t="s">
        <v>457</v>
      </c>
      <c r="C3859" t="s">
        <v>458</v>
      </c>
      <c r="D3859" t="s">
        <v>459</v>
      </c>
      <c r="E3859" t="s">
        <v>460</v>
      </c>
      <c r="F3859" t="s">
        <v>461</v>
      </c>
      <c r="G3859" t="s">
        <v>462</v>
      </c>
      <c r="H3859" t="s">
        <v>463</v>
      </c>
      <c r="I3859" t="s">
        <v>464</v>
      </c>
      <c r="J3859" t="s">
        <v>465</v>
      </c>
      <c r="K3859" t="s">
        <v>466</v>
      </c>
      <c r="L3859" t="s">
        <v>467</v>
      </c>
      <c r="M3859" t="s">
        <v>468</v>
      </c>
      <c r="N3859" t="s">
        <v>469</v>
      </c>
      <c r="O3859" t="s">
        <v>470</v>
      </c>
      <c r="P3859" t="s">
        <v>471</v>
      </c>
      <c r="Q3859" t="s">
        <v>472</v>
      </c>
      <c r="R3859" t="s">
        <v>473</v>
      </c>
      <c r="S3859" t="s">
        <v>474</v>
      </c>
      <c r="T3859" t="s">
        <v>475</v>
      </c>
      <c r="U3859" t="s">
        <v>476</v>
      </c>
      <c r="V3859" t="s">
        <v>477</v>
      </c>
      <c r="W3859" t="s">
        <v>478</v>
      </c>
      <c r="X3859" t="s">
        <v>479</v>
      </c>
      <c r="Y3859" t="s">
        <v>480</v>
      </c>
      <c r="Z3859" t="s">
        <v>481</v>
      </c>
      <c r="AA3859" t="s">
        <v>482</v>
      </c>
      <c r="AB3859" t="s">
        <v>483</v>
      </c>
      <c r="AC3859" t="s">
        <v>484</v>
      </c>
      <c r="AD3859" t="s">
        <v>485</v>
      </c>
      <c r="AE3859" t="s">
        <v>486</v>
      </c>
      <c r="AF3859" t="s">
        <v>487</v>
      </c>
      <c r="AG3859" t="s">
        <v>488</v>
      </c>
      <c r="AH3859" t="s">
        <v>489</v>
      </c>
      <c r="AI3859" t="s">
        <v>490</v>
      </c>
      <c r="AJ3859" t="s">
        <v>491</v>
      </c>
      <c r="AK3859" t="s">
        <v>492</v>
      </c>
      <c r="AL3859" t="s">
        <v>493</v>
      </c>
      <c r="AM3859" t="s">
        <v>494</v>
      </c>
      <c r="AN3859" t="s">
        <v>495</v>
      </c>
      <c r="AO3859" t="s">
        <v>496</v>
      </c>
      <c r="AP3859" t="s">
        <v>497</v>
      </c>
      <c r="AQ3859" t="str">
        <f t="shared" si="715"/>
        <v>Modifications</v>
      </c>
      <c r="AR3859" t="s">
        <v>498</v>
      </c>
      <c r="AS3859" t="s">
        <v>499</v>
      </c>
      <c r="AT3859" t="str">
        <f t="shared" si="716"/>
        <v>Modifications</v>
      </c>
      <c r="AU3859" t="str">
        <f t="shared" si="723"/>
        <v>cations</v>
      </c>
      <c r="AV3859" t="str">
        <f t="shared" si="724"/>
        <v>cation</v>
      </c>
      <c r="AW3859" s="19" t="str">
        <f t="shared" si="725"/>
        <v>cation</v>
      </c>
      <c r="AX3859" t="s">
        <v>477</v>
      </c>
      <c r="AY3859" s="20" t="e">
        <f t="shared" si="717"/>
        <v>#VALUE!</v>
      </c>
      <c r="AZ3859" t="s">
        <v>478</v>
      </c>
      <c r="BA3859" s="20" t="e">
        <f t="shared" si="718"/>
        <v>#VALUE!</v>
      </c>
      <c r="BB3859" t="s">
        <v>479</v>
      </c>
      <c r="BC3859" t="s">
        <v>480</v>
      </c>
      <c r="BD3859" s="20" t="e">
        <f t="shared" si="719"/>
        <v>#VALUE!</v>
      </c>
      <c r="BE3859" t="s">
        <v>481</v>
      </c>
      <c r="BF3859" s="20" t="e">
        <f t="shared" si="720"/>
        <v>#VALUE!</v>
      </c>
      <c r="BG3859" t="s">
        <v>482</v>
      </c>
      <c r="BH3859" t="s">
        <v>483</v>
      </c>
      <c r="BI3859" s="20" t="e">
        <f t="shared" si="721"/>
        <v>#VALUE!</v>
      </c>
      <c r="BJ3859" t="s">
        <v>484</v>
      </c>
      <c r="BK3859" t="s">
        <v>485</v>
      </c>
      <c r="BL3859" s="20" t="e">
        <f t="shared" si="722"/>
        <v>#VALUE!</v>
      </c>
    </row>
    <row r="3860" spans="1:64" hidden="1" outlineLevel="1" x14ac:dyDescent="0.35">
      <c r="A3860" t="s">
        <v>443</v>
      </c>
      <c r="B3860" t="b">
        <v>0</v>
      </c>
      <c r="C3860" t="s">
        <v>439</v>
      </c>
      <c r="D3860" t="s">
        <v>3117</v>
      </c>
      <c r="E3860" t="s">
        <v>443</v>
      </c>
      <c r="F3860" t="s">
        <v>443</v>
      </c>
      <c r="G3860" t="b">
        <v>0</v>
      </c>
      <c r="H3860">
        <v>1</v>
      </c>
      <c r="I3860">
        <v>1</v>
      </c>
      <c r="J3860">
        <v>1</v>
      </c>
      <c r="K3860" t="s">
        <v>2195</v>
      </c>
      <c r="L3860" t="s">
        <v>3118</v>
      </c>
      <c r="M3860">
        <v>0</v>
      </c>
      <c r="N3860">
        <v>1060.52693</v>
      </c>
      <c r="O3860">
        <v>0</v>
      </c>
      <c r="P3860">
        <v>158.5</v>
      </c>
      <c r="Q3860">
        <v>95.7</v>
      </c>
      <c r="R3860">
        <v>152.80000000000001</v>
      </c>
      <c r="S3860">
        <v>115.2</v>
      </c>
      <c r="T3860">
        <v>102.3</v>
      </c>
      <c r="U3860">
        <v>117.3</v>
      </c>
      <c r="V3860" t="s">
        <v>443</v>
      </c>
      <c r="W3860">
        <v>158.19999999999999</v>
      </c>
      <c r="X3860" t="s">
        <v>443</v>
      </c>
      <c r="Y3860" t="s">
        <v>443</v>
      </c>
      <c r="Z3860" t="s">
        <v>444</v>
      </c>
      <c r="AA3860" t="s">
        <v>444</v>
      </c>
      <c r="AB3860" t="s">
        <v>444</v>
      </c>
      <c r="AC3860" t="s">
        <v>439</v>
      </c>
      <c r="AD3860" t="s">
        <v>444</v>
      </c>
      <c r="AE3860" t="s">
        <v>444</v>
      </c>
      <c r="AF3860" t="s">
        <v>445</v>
      </c>
      <c r="AG3860" t="s">
        <v>444</v>
      </c>
      <c r="AH3860" t="s">
        <v>445</v>
      </c>
      <c r="AI3860" t="s">
        <v>439</v>
      </c>
      <c r="AJ3860" t="s">
        <v>439</v>
      </c>
      <c r="AK3860">
        <v>0</v>
      </c>
      <c r="AL3860">
        <v>0</v>
      </c>
      <c r="AM3860">
        <v>3.539E-3</v>
      </c>
      <c r="AN3860">
        <v>8.4440000000000001E-3</v>
      </c>
      <c r="AO3860">
        <v>2.48</v>
      </c>
      <c r="AP3860">
        <v>43</v>
      </c>
      <c r="AQ3860" t="str">
        <f t="shared" si="715"/>
        <v/>
      </c>
      <c r="AR3860" t="s">
        <v>3119</v>
      </c>
      <c r="AS3860" t="s">
        <v>3120</v>
      </c>
      <c r="AT3860" t="str">
        <f t="shared" si="716"/>
        <v/>
      </c>
      <c r="AU3860" t="str">
        <f t="shared" si="723"/>
        <v/>
      </c>
      <c r="AV3860" t="str">
        <f t="shared" si="724"/>
        <v/>
      </c>
      <c r="AW3860" s="19" t="str">
        <f t="shared" si="725"/>
        <v/>
      </c>
      <c r="AX3860" t="s">
        <v>443</v>
      </c>
      <c r="AY3860" s="20" t="e">
        <f t="shared" si="717"/>
        <v>#VALUE!</v>
      </c>
      <c r="AZ3860">
        <v>158.19999999999999</v>
      </c>
      <c r="BA3860" s="20" t="e">
        <f t="shared" si="718"/>
        <v>#VALUE!</v>
      </c>
      <c r="BB3860" t="s">
        <v>443</v>
      </c>
      <c r="BC3860" t="s">
        <v>443</v>
      </c>
      <c r="BD3860" s="20" t="e">
        <f t="shared" si="719"/>
        <v>#VALUE!</v>
      </c>
      <c r="BE3860" t="s">
        <v>444</v>
      </c>
      <c r="BF3860" s="20" t="e">
        <f t="shared" si="720"/>
        <v>#VALUE!</v>
      </c>
      <c r="BG3860" t="s">
        <v>444</v>
      </c>
      <c r="BH3860" t="s">
        <v>444</v>
      </c>
      <c r="BI3860" s="20" t="e">
        <f t="shared" si="721"/>
        <v>#VALUE!</v>
      </c>
      <c r="BJ3860" t="s">
        <v>439</v>
      </c>
      <c r="BK3860" t="s">
        <v>444</v>
      </c>
      <c r="BL3860" s="20" t="e">
        <f t="shared" si="722"/>
        <v>#VALUE!</v>
      </c>
    </row>
    <row r="3861" spans="1:64" hidden="1" outlineLevel="2" collapsed="1" x14ac:dyDescent="0.35">
      <c r="A3861" t="s">
        <v>443</v>
      </c>
      <c r="B3861" t="s">
        <v>443</v>
      </c>
      <c r="C3861" t="s">
        <v>457</v>
      </c>
      <c r="D3861" t="s">
        <v>458</v>
      </c>
      <c r="E3861" t="s">
        <v>508</v>
      </c>
      <c r="F3861" t="s">
        <v>509</v>
      </c>
      <c r="G3861" t="s">
        <v>459</v>
      </c>
      <c r="H3861" t="s">
        <v>460</v>
      </c>
      <c r="I3861" t="s">
        <v>463</v>
      </c>
      <c r="J3861" t="s">
        <v>464</v>
      </c>
      <c r="K3861" t="s">
        <v>466</v>
      </c>
      <c r="L3861" t="s">
        <v>510</v>
      </c>
      <c r="M3861" t="s">
        <v>468</v>
      </c>
      <c r="N3861" t="s">
        <v>511</v>
      </c>
      <c r="O3861" t="s">
        <v>512</v>
      </c>
      <c r="P3861" t="s">
        <v>513</v>
      </c>
      <c r="Q3861" t="s">
        <v>514</v>
      </c>
      <c r="R3861" t="s">
        <v>515</v>
      </c>
      <c r="S3861" t="s">
        <v>516</v>
      </c>
      <c r="T3861" t="s">
        <v>517</v>
      </c>
      <c r="U3861" t="s">
        <v>469</v>
      </c>
      <c r="V3861" t="s">
        <v>518</v>
      </c>
      <c r="W3861" t="s">
        <v>519</v>
      </c>
      <c r="X3861" t="s">
        <v>520</v>
      </c>
      <c r="Y3861" t="s">
        <v>521</v>
      </c>
      <c r="Z3861" t="s">
        <v>522</v>
      </c>
      <c r="AA3861" t="s">
        <v>523</v>
      </c>
      <c r="AB3861" t="s">
        <v>524</v>
      </c>
      <c r="AC3861" t="s">
        <v>525</v>
      </c>
      <c r="AD3861" t="s">
        <v>526</v>
      </c>
      <c r="AE3861" t="s">
        <v>527</v>
      </c>
      <c r="AF3861" t="s">
        <v>480</v>
      </c>
      <c r="AG3861" t="s">
        <v>528</v>
      </c>
      <c r="AH3861" t="s">
        <v>529</v>
      </c>
      <c r="AI3861" t="s">
        <v>462</v>
      </c>
      <c r="AJ3861" t="s">
        <v>530</v>
      </c>
      <c r="AK3861" t="s">
        <v>531</v>
      </c>
      <c r="AL3861" t="s">
        <v>532</v>
      </c>
      <c r="AM3861" t="s">
        <v>533</v>
      </c>
      <c r="AN3861" t="s">
        <v>534</v>
      </c>
      <c r="AO3861" t="s">
        <v>535</v>
      </c>
      <c r="AP3861" t="s">
        <v>536</v>
      </c>
      <c r="AQ3861" t="str">
        <f t="shared" si="715"/>
        <v>Identifying Node</v>
      </c>
      <c r="AT3861" t="str">
        <f t="shared" si="716"/>
        <v>Identifying No</v>
      </c>
      <c r="AU3861" t="str">
        <f t="shared" si="723"/>
        <v>fying N</v>
      </c>
      <c r="AV3861" t="str">
        <f t="shared" si="724"/>
        <v xml:space="preserve">fying </v>
      </c>
      <c r="AW3861" s="19" t="str">
        <f t="shared" si="725"/>
        <v xml:space="preserve">fying </v>
      </c>
      <c r="AX3861" t="s">
        <v>518</v>
      </c>
      <c r="AY3861" s="20" t="e">
        <f t="shared" si="717"/>
        <v>#VALUE!</v>
      </c>
      <c r="AZ3861" t="s">
        <v>519</v>
      </c>
      <c r="BA3861" s="20" t="e">
        <f t="shared" si="718"/>
        <v>#VALUE!</v>
      </c>
      <c r="BB3861" t="s">
        <v>520</v>
      </c>
      <c r="BC3861" t="s">
        <v>521</v>
      </c>
      <c r="BD3861" s="20" t="e">
        <f t="shared" si="719"/>
        <v>#VALUE!</v>
      </c>
      <c r="BE3861" t="s">
        <v>522</v>
      </c>
      <c r="BF3861" s="20" t="e">
        <f t="shared" si="720"/>
        <v>#VALUE!</v>
      </c>
      <c r="BG3861" t="s">
        <v>523</v>
      </c>
      <c r="BH3861" t="s">
        <v>524</v>
      </c>
      <c r="BI3861" s="20" t="e">
        <f t="shared" si="721"/>
        <v>#VALUE!</v>
      </c>
      <c r="BJ3861" t="s">
        <v>525</v>
      </c>
      <c r="BK3861" t="s">
        <v>526</v>
      </c>
      <c r="BL3861" s="20" t="e">
        <f t="shared" si="722"/>
        <v>#VALUE!</v>
      </c>
    </row>
    <row r="3862" spans="1:64" hidden="1" outlineLevel="2" collapsed="1" x14ac:dyDescent="0.35">
      <c r="A3862" t="s">
        <v>443</v>
      </c>
      <c r="B3862" t="s">
        <v>443</v>
      </c>
      <c r="C3862" t="b">
        <v>0</v>
      </c>
      <c r="D3862" t="s">
        <v>439</v>
      </c>
      <c r="E3862" t="s">
        <v>538</v>
      </c>
      <c r="F3862" t="s">
        <v>539</v>
      </c>
      <c r="G3862" t="s">
        <v>3117</v>
      </c>
      <c r="H3862" t="s">
        <v>443</v>
      </c>
      <c r="I3862">
        <v>1</v>
      </c>
      <c r="J3862">
        <v>1</v>
      </c>
      <c r="K3862" t="s">
        <v>2195</v>
      </c>
      <c r="L3862" t="s">
        <v>2195</v>
      </c>
      <c r="M3862">
        <v>0</v>
      </c>
      <c r="N3862">
        <v>2</v>
      </c>
      <c r="O3862">
        <v>0.6008</v>
      </c>
      <c r="P3862">
        <v>0</v>
      </c>
      <c r="Q3862">
        <v>1</v>
      </c>
      <c r="R3862">
        <v>1</v>
      </c>
      <c r="S3862">
        <v>530.76739999999995</v>
      </c>
      <c r="T3862">
        <v>1060.5275200000001</v>
      </c>
      <c r="U3862">
        <v>1060.52693</v>
      </c>
      <c r="V3862">
        <v>0.56000000000000005</v>
      </c>
      <c r="W3862">
        <v>2.9999999999999997E-4</v>
      </c>
      <c r="X3862" t="s">
        <v>540</v>
      </c>
      <c r="Y3862" t="s">
        <v>541</v>
      </c>
      <c r="Z3862">
        <v>33.252789999999997</v>
      </c>
      <c r="AA3862">
        <v>30</v>
      </c>
      <c r="AB3862">
        <v>27.227399999999999</v>
      </c>
      <c r="AC3862">
        <v>13971</v>
      </c>
      <c r="AD3862" t="s">
        <v>563</v>
      </c>
      <c r="AE3862" t="s">
        <v>564</v>
      </c>
      <c r="AF3862" t="s">
        <v>443</v>
      </c>
      <c r="AG3862">
        <v>2.48</v>
      </c>
      <c r="AH3862" t="s">
        <v>443</v>
      </c>
      <c r="AI3862" t="b">
        <v>0</v>
      </c>
      <c r="AJ3862" t="s">
        <v>443</v>
      </c>
      <c r="AK3862" t="s">
        <v>443</v>
      </c>
      <c r="AL3862" t="s">
        <v>443</v>
      </c>
      <c r="AM3862">
        <v>0</v>
      </c>
      <c r="AN3862">
        <v>8.4440000000000001E-3</v>
      </c>
      <c r="AO3862">
        <v>10144322</v>
      </c>
      <c r="AP3862">
        <v>27.25</v>
      </c>
      <c r="AQ3862" t="str">
        <f t="shared" si="715"/>
        <v>Sequest HT (A2)</v>
      </c>
      <c r="AT3862" t="str">
        <f t="shared" si="716"/>
        <v>Sequest HT (A2</v>
      </c>
      <c r="AU3862" t="str">
        <f t="shared" si="723"/>
        <v>t HT (A</v>
      </c>
      <c r="AV3862" t="str">
        <f t="shared" si="724"/>
        <v>t HT (</v>
      </c>
      <c r="AW3862" s="19" t="str">
        <f t="shared" si="725"/>
        <v>t HT (</v>
      </c>
      <c r="AX3862">
        <v>0.56000000000000005</v>
      </c>
      <c r="AY3862" s="20">
        <f t="shared" si="717"/>
        <v>5.3571428571428563E-4</v>
      </c>
      <c r="AZ3862">
        <v>2.9999999999999997E-4</v>
      </c>
      <c r="BA3862" s="20" t="e">
        <f t="shared" si="718"/>
        <v>#VALUE!</v>
      </c>
      <c r="BB3862" t="s">
        <v>540</v>
      </c>
      <c r="BC3862" t="s">
        <v>541</v>
      </c>
      <c r="BD3862" s="20" t="e">
        <f t="shared" si="719"/>
        <v>#VALUE!</v>
      </c>
      <c r="BE3862">
        <v>33.252789999999997</v>
      </c>
      <c r="BF3862" s="20" t="e">
        <f t="shared" si="720"/>
        <v>#VALUE!</v>
      </c>
      <c r="BG3862">
        <v>30</v>
      </c>
      <c r="BH3862">
        <v>27.227399999999999</v>
      </c>
      <c r="BI3862" s="20">
        <f t="shared" si="721"/>
        <v>513.12281011040352</v>
      </c>
      <c r="BJ3862">
        <v>13971</v>
      </c>
      <c r="BK3862" t="s">
        <v>563</v>
      </c>
      <c r="BL3862" s="20" t="e">
        <f t="shared" si="722"/>
        <v>#VALUE!</v>
      </c>
    </row>
    <row r="3863" spans="1:64" hidden="1" outlineLevel="1" x14ac:dyDescent="0.35">
      <c r="A3863" t="s">
        <v>443</v>
      </c>
      <c r="B3863" t="b">
        <v>0</v>
      </c>
      <c r="C3863" t="s">
        <v>439</v>
      </c>
      <c r="D3863" t="s">
        <v>3121</v>
      </c>
      <c r="E3863" t="s">
        <v>443</v>
      </c>
      <c r="F3863" t="s">
        <v>443</v>
      </c>
      <c r="G3863" t="b">
        <v>0</v>
      </c>
      <c r="H3863">
        <v>1</v>
      </c>
      <c r="I3863">
        <v>1</v>
      </c>
      <c r="J3863">
        <v>3</v>
      </c>
      <c r="K3863" t="s">
        <v>2195</v>
      </c>
      <c r="L3863" t="s">
        <v>3122</v>
      </c>
      <c r="M3863">
        <v>0</v>
      </c>
      <c r="N3863">
        <v>1316.70562</v>
      </c>
      <c r="O3863">
        <v>0</v>
      </c>
      <c r="P3863">
        <v>220.7</v>
      </c>
      <c r="Q3863">
        <v>190.5</v>
      </c>
      <c r="R3863">
        <v>132.19999999999999</v>
      </c>
      <c r="S3863">
        <v>356.6</v>
      </c>
      <c r="T3863" t="s">
        <v>443</v>
      </c>
      <c r="U3863" t="s">
        <v>443</v>
      </c>
      <c r="V3863" t="s">
        <v>443</v>
      </c>
      <c r="W3863" t="s">
        <v>443</v>
      </c>
      <c r="X3863" t="s">
        <v>443</v>
      </c>
      <c r="Y3863" t="s">
        <v>443</v>
      </c>
      <c r="Z3863" t="s">
        <v>444</v>
      </c>
      <c r="AA3863" t="s">
        <v>444</v>
      </c>
      <c r="AB3863" t="s">
        <v>444</v>
      </c>
      <c r="AC3863" t="s">
        <v>439</v>
      </c>
      <c r="AD3863" t="s">
        <v>439</v>
      </c>
      <c r="AE3863" t="s">
        <v>445</v>
      </c>
      <c r="AF3863" t="s">
        <v>445</v>
      </c>
      <c r="AG3863" t="s">
        <v>445</v>
      </c>
      <c r="AH3863" t="s">
        <v>445</v>
      </c>
      <c r="AI3863" t="s">
        <v>439</v>
      </c>
      <c r="AJ3863" t="s">
        <v>439</v>
      </c>
      <c r="AK3863">
        <v>0</v>
      </c>
      <c r="AL3863">
        <v>0</v>
      </c>
      <c r="AM3863">
        <v>1.531E-3</v>
      </c>
      <c r="AN3863">
        <v>4.6069999999999998E-5</v>
      </c>
      <c r="AO3863">
        <v>2.5499999999999998</v>
      </c>
      <c r="AP3863">
        <v>67</v>
      </c>
      <c r="AQ3863" t="str">
        <f t="shared" si="715"/>
        <v/>
      </c>
      <c r="AR3863" t="s">
        <v>3123</v>
      </c>
      <c r="AS3863" t="s">
        <v>3124</v>
      </c>
      <c r="AT3863" t="str">
        <f t="shared" si="716"/>
        <v/>
      </c>
      <c r="AU3863" t="str">
        <f t="shared" si="723"/>
        <v/>
      </c>
      <c r="AV3863" t="str">
        <f t="shared" si="724"/>
        <v/>
      </c>
      <c r="AW3863" s="19" t="str">
        <f t="shared" si="725"/>
        <v/>
      </c>
      <c r="AX3863" t="s">
        <v>443</v>
      </c>
      <c r="AY3863" s="20" t="e">
        <f t="shared" si="717"/>
        <v>#VALUE!</v>
      </c>
      <c r="AZ3863" t="s">
        <v>443</v>
      </c>
      <c r="BA3863" s="20" t="e">
        <f t="shared" si="718"/>
        <v>#VALUE!</v>
      </c>
      <c r="BB3863" t="s">
        <v>443</v>
      </c>
      <c r="BC3863" t="s">
        <v>443</v>
      </c>
      <c r="BD3863" s="20" t="e">
        <f t="shared" si="719"/>
        <v>#VALUE!</v>
      </c>
      <c r="BE3863" t="s">
        <v>444</v>
      </c>
      <c r="BF3863" s="20" t="e">
        <f t="shared" si="720"/>
        <v>#VALUE!</v>
      </c>
      <c r="BG3863" t="s">
        <v>444</v>
      </c>
      <c r="BH3863" t="s">
        <v>444</v>
      </c>
      <c r="BI3863" s="20" t="e">
        <f t="shared" si="721"/>
        <v>#VALUE!</v>
      </c>
      <c r="BJ3863" t="s">
        <v>439</v>
      </c>
      <c r="BK3863" t="s">
        <v>439</v>
      </c>
      <c r="BL3863" s="20" t="e">
        <f t="shared" si="722"/>
        <v>#VALUE!</v>
      </c>
    </row>
    <row r="3864" spans="1:64" hidden="1" outlineLevel="2" collapsed="1" x14ac:dyDescent="0.35">
      <c r="A3864" t="s">
        <v>443</v>
      </c>
      <c r="B3864" t="s">
        <v>443</v>
      </c>
      <c r="C3864" t="s">
        <v>457</v>
      </c>
      <c r="D3864" t="s">
        <v>458</v>
      </c>
      <c r="E3864" t="s">
        <v>508</v>
      </c>
      <c r="F3864" t="s">
        <v>509</v>
      </c>
      <c r="G3864" t="s">
        <v>459</v>
      </c>
      <c r="H3864" t="s">
        <v>460</v>
      </c>
      <c r="I3864" t="s">
        <v>463</v>
      </c>
      <c r="J3864" t="s">
        <v>464</v>
      </c>
      <c r="K3864" t="s">
        <v>466</v>
      </c>
      <c r="L3864" t="s">
        <v>510</v>
      </c>
      <c r="M3864" t="s">
        <v>468</v>
      </c>
      <c r="N3864" t="s">
        <v>511</v>
      </c>
      <c r="O3864" t="s">
        <v>512</v>
      </c>
      <c r="P3864" t="s">
        <v>513</v>
      </c>
      <c r="Q3864" t="s">
        <v>514</v>
      </c>
      <c r="R3864" t="s">
        <v>515</v>
      </c>
      <c r="S3864" t="s">
        <v>516</v>
      </c>
      <c r="T3864" t="s">
        <v>517</v>
      </c>
      <c r="U3864" t="s">
        <v>469</v>
      </c>
      <c r="V3864" t="s">
        <v>518</v>
      </c>
      <c r="W3864" t="s">
        <v>519</v>
      </c>
      <c r="X3864" t="s">
        <v>520</v>
      </c>
      <c r="Y3864" t="s">
        <v>521</v>
      </c>
      <c r="Z3864" t="s">
        <v>522</v>
      </c>
      <c r="AA3864" t="s">
        <v>523</v>
      </c>
      <c r="AB3864" t="s">
        <v>524</v>
      </c>
      <c r="AC3864" t="s">
        <v>525</v>
      </c>
      <c r="AD3864" t="s">
        <v>526</v>
      </c>
      <c r="AE3864" t="s">
        <v>527</v>
      </c>
      <c r="AF3864" t="s">
        <v>480</v>
      </c>
      <c r="AG3864" t="s">
        <v>528</v>
      </c>
      <c r="AH3864" t="s">
        <v>529</v>
      </c>
      <c r="AI3864" t="s">
        <v>462</v>
      </c>
      <c r="AJ3864" t="s">
        <v>530</v>
      </c>
      <c r="AK3864" t="s">
        <v>531</v>
      </c>
      <c r="AL3864" t="s">
        <v>532</v>
      </c>
      <c r="AM3864" t="s">
        <v>533</v>
      </c>
      <c r="AN3864" t="s">
        <v>534</v>
      </c>
      <c r="AO3864" t="s">
        <v>535</v>
      </c>
      <c r="AP3864" t="s">
        <v>536</v>
      </c>
      <c r="AQ3864" t="str">
        <f t="shared" si="715"/>
        <v>Identifying Node</v>
      </c>
      <c r="AT3864" t="str">
        <f t="shared" si="716"/>
        <v>Identifying No</v>
      </c>
      <c r="AU3864" t="str">
        <f t="shared" si="723"/>
        <v>fying N</v>
      </c>
      <c r="AV3864" t="str">
        <f t="shared" si="724"/>
        <v xml:space="preserve">fying </v>
      </c>
      <c r="AW3864" s="19" t="str">
        <f t="shared" si="725"/>
        <v xml:space="preserve">fying </v>
      </c>
      <c r="AX3864" t="s">
        <v>518</v>
      </c>
      <c r="AY3864" s="20" t="e">
        <f t="shared" si="717"/>
        <v>#VALUE!</v>
      </c>
      <c r="AZ3864" t="s">
        <v>519</v>
      </c>
      <c r="BA3864" s="20" t="e">
        <f t="shared" si="718"/>
        <v>#VALUE!</v>
      </c>
      <c r="BB3864" t="s">
        <v>520</v>
      </c>
      <c r="BC3864" t="s">
        <v>521</v>
      </c>
      <c r="BD3864" s="20" t="e">
        <f t="shared" si="719"/>
        <v>#VALUE!</v>
      </c>
      <c r="BE3864" t="s">
        <v>522</v>
      </c>
      <c r="BF3864" s="20" t="e">
        <f t="shared" si="720"/>
        <v>#VALUE!</v>
      </c>
      <c r="BG3864" t="s">
        <v>523</v>
      </c>
      <c r="BH3864" t="s">
        <v>524</v>
      </c>
      <c r="BI3864" s="20" t="e">
        <f t="shared" si="721"/>
        <v>#VALUE!</v>
      </c>
      <c r="BJ3864" t="s">
        <v>525</v>
      </c>
      <c r="BK3864" t="s">
        <v>526</v>
      </c>
      <c r="BL3864" s="20" t="e">
        <f t="shared" si="722"/>
        <v>#VALUE!</v>
      </c>
    </row>
    <row r="3865" spans="1:64" hidden="1" outlineLevel="2" collapsed="1" x14ac:dyDescent="0.35">
      <c r="A3865" t="s">
        <v>443</v>
      </c>
      <c r="B3865" t="s">
        <v>443</v>
      </c>
      <c r="C3865" t="b">
        <v>0</v>
      </c>
      <c r="D3865" t="s">
        <v>439</v>
      </c>
      <c r="E3865" t="s">
        <v>538</v>
      </c>
      <c r="F3865" t="s">
        <v>550</v>
      </c>
      <c r="G3865" t="s">
        <v>3121</v>
      </c>
      <c r="H3865" t="s">
        <v>443</v>
      </c>
      <c r="I3865">
        <v>1</v>
      </c>
      <c r="J3865">
        <v>1</v>
      </c>
      <c r="K3865" t="s">
        <v>2195</v>
      </c>
      <c r="L3865" t="s">
        <v>2195</v>
      </c>
      <c r="M3865">
        <v>0</v>
      </c>
      <c r="N3865">
        <v>2</v>
      </c>
      <c r="O3865">
        <v>0.54120000000000001</v>
      </c>
      <c r="P3865">
        <v>0</v>
      </c>
      <c r="Q3865">
        <v>1</v>
      </c>
      <c r="R3865">
        <v>1</v>
      </c>
      <c r="S3865">
        <v>658.85649999999998</v>
      </c>
      <c r="T3865">
        <v>1316.7057199999999</v>
      </c>
      <c r="U3865">
        <v>1316.70562</v>
      </c>
      <c r="V3865">
        <v>7.0000000000000007E-2</v>
      </c>
      <c r="W3865">
        <v>5.0000000000000002E-5</v>
      </c>
      <c r="X3865" t="s">
        <v>540</v>
      </c>
      <c r="Y3865" t="s">
        <v>541</v>
      </c>
      <c r="Z3865">
        <v>21.34796</v>
      </c>
      <c r="AA3865">
        <v>30</v>
      </c>
      <c r="AB3865">
        <v>69.6875</v>
      </c>
      <c r="AC3865">
        <v>51036</v>
      </c>
      <c r="AD3865" t="s">
        <v>563</v>
      </c>
      <c r="AE3865" t="s">
        <v>564</v>
      </c>
      <c r="AF3865" t="s">
        <v>443</v>
      </c>
      <c r="AG3865">
        <v>2.5499999999999998</v>
      </c>
      <c r="AH3865" t="s">
        <v>443</v>
      </c>
      <c r="AI3865" t="b">
        <v>0</v>
      </c>
      <c r="AJ3865" t="s">
        <v>443</v>
      </c>
      <c r="AK3865" t="s">
        <v>443</v>
      </c>
      <c r="AL3865" t="s">
        <v>443</v>
      </c>
      <c r="AM3865">
        <v>0</v>
      </c>
      <c r="AN3865">
        <v>4.6069999999999998E-5</v>
      </c>
      <c r="AO3865">
        <v>6352067</v>
      </c>
      <c r="AP3865">
        <v>69.69</v>
      </c>
      <c r="AQ3865" t="str">
        <f t="shared" si="715"/>
        <v>Sequest HT (A2)</v>
      </c>
      <c r="AT3865" t="str">
        <f t="shared" si="716"/>
        <v>Sequest HT (A2</v>
      </c>
      <c r="AU3865" t="str">
        <f t="shared" si="723"/>
        <v>t HT (A</v>
      </c>
      <c r="AV3865" t="str">
        <f t="shared" si="724"/>
        <v>t HT (</v>
      </c>
      <c r="AW3865" s="19" t="str">
        <f t="shared" si="725"/>
        <v>t HT (</v>
      </c>
      <c r="AX3865">
        <v>7.0000000000000007E-2</v>
      </c>
      <c r="AY3865" s="20">
        <f t="shared" si="717"/>
        <v>7.1428571428571429E-4</v>
      </c>
      <c r="AZ3865">
        <v>5.0000000000000002E-5</v>
      </c>
      <c r="BA3865" s="20" t="e">
        <f t="shared" si="718"/>
        <v>#VALUE!</v>
      </c>
      <c r="BB3865" t="s">
        <v>540</v>
      </c>
      <c r="BC3865" t="s">
        <v>541</v>
      </c>
      <c r="BD3865" s="20" t="e">
        <f t="shared" si="719"/>
        <v>#VALUE!</v>
      </c>
      <c r="BE3865">
        <v>21.34796</v>
      </c>
      <c r="BF3865" s="20" t="e">
        <f t="shared" si="720"/>
        <v>#VALUE!</v>
      </c>
      <c r="BG3865">
        <v>30</v>
      </c>
      <c r="BH3865">
        <v>69.6875</v>
      </c>
      <c r="BI3865" s="20">
        <f t="shared" si="721"/>
        <v>732.35515695067261</v>
      </c>
      <c r="BJ3865">
        <v>51036</v>
      </c>
      <c r="BK3865" t="s">
        <v>563</v>
      </c>
      <c r="BL3865" s="20" t="e">
        <f t="shared" si="722"/>
        <v>#VALUE!</v>
      </c>
    </row>
    <row r="3866" spans="1:64" hidden="1" outlineLevel="2" collapsed="1" x14ac:dyDescent="0.35">
      <c r="A3866" t="s">
        <v>443</v>
      </c>
      <c r="B3866" t="s">
        <v>443</v>
      </c>
      <c r="C3866" t="b">
        <v>0</v>
      </c>
      <c r="D3866" t="s">
        <v>439</v>
      </c>
      <c r="E3866" t="s">
        <v>557</v>
      </c>
      <c r="F3866" t="s">
        <v>539</v>
      </c>
      <c r="G3866" t="s">
        <v>3121</v>
      </c>
      <c r="H3866" t="s">
        <v>443</v>
      </c>
      <c r="I3866">
        <v>1</v>
      </c>
      <c r="J3866">
        <v>1</v>
      </c>
      <c r="K3866" t="s">
        <v>2195</v>
      </c>
      <c r="L3866" t="s">
        <v>2195</v>
      </c>
      <c r="M3866">
        <v>0</v>
      </c>
      <c r="N3866">
        <v>2</v>
      </c>
      <c r="O3866">
        <v>0.7571</v>
      </c>
      <c r="P3866">
        <v>0</v>
      </c>
      <c r="Q3866">
        <v>1</v>
      </c>
      <c r="R3866">
        <v>1</v>
      </c>
      <c r="S3866">
        <v>658.85711000000003</v>
      </c>
      <c r="T3866">
        <v>1316.70694</v>
      </c>
      <c r="U3866">
        <v>1316.70562</v>
      </c>
      <c r="V3866">
        <v>1</v>
      </c>
      <c r="W3866">
        <v>6.6E-4</v>
      </c>
      <c r="X3866" t="s">
        <v>540</v>
      </c>
      <c r="Y3866" t="s">
        <v>541</v>
      </c>
      <c r="Z3866">
        <v>21.609500000000001</v>
      </c>
      <c r="AA3866">
        <v>30</v>
      </c>
      <c r="AB3866">
        <v>69.682500000000005</v>
      </c>
      <c r="AC3866">
        <v>50798</v>
      </c>
      <c r="AD3866" t="s">
        <v>542</v>
      </c>
      <c r="AE3866" t="s">
        <v>543</v>
      </c>
      <c r="AF3866" t="s">
        <v>443</v>
      </c>
      <c r="AG3866" t="s">
        <v>443</v>
      </c>
      <c r="AH3866">
        <v>70</v>
      </c>
      <c r="AI3866" t="b">
        <v>0</v>
      </c>
      <c r="AJ3866">
        <v>54</v>
      </c>
      <c r="AK3866">
        <v>36</v>
      </c>
      <c r="AL3866">
        <v>2.7740898362422601E-6</v>
      </c>
      <c r="AM3866">
        <v>0</v>
      </c>
      <c r="AN3866">
        <v>1.176E-3</v>
      </c>
      <c r="AO3866" t="s">
        <v>443</v>
      </c>
      <c r="AP3866" t="s">
        <v>443</v>
      </c>
      <c r="AQ3866" t="str">
        <f t="shared" si="715"/>
        <v>Mascot (A5)</v>
      </c>
      <c r="AT3866" t="str">
        <f t="shared" si="716"/>
        <v>Mascot (A5)</v>
      </c>
      <c r="AU3866" t="str">
        <f t="shared" si="723"/>
        <v xml:space="preserve"> (A5)</v>
      </c>
      <c r="AV3866" t="str">
        <f t="shared" si="724"/>
        <v xml:space="preserve"> (A5)</v>
      </c>
      <c r="AW3866" s="19" t="str">
        <f t="shared" si="725"/>
        <v xml:space="preserve"> (A5)</v>
      </c>
      <c r="AX3866">
        <v>1</v>
      </c>
      <c r="AY3866" s="20">
        <f t="shared" si="717"/>
        <v>6.6E-4</v>
      </c>
      <c r="AZ3866">
        <v>6.6E-4</v>
      </c>
      <c r="BA3866" s="20" t="e">
        <f t="shared" si="718"/>
        <v>#VALUE!</v>
      </c>
      <c r="BB3866" t="s">
        <v>540</v>
      </c>
      <c r="BC3866" t="s">
        <v>541</v>
      </c>
      <c r="BD3866" s="20" t="e">
        <f t="shared" si="719"/>
        <v>#VALUE!</v>
      </c>
      <c r="BE3866">
        <v>21.609500000000001</v>
      </c>
      <c r="BF3866" s="20" t="e">
        <f t="shared" si="720"/>
        <v>#VALUE!</v>
      </c>
      <c r="BG3866">
        <v>30</v>
      </c>
      <c r="BH3866">
        <v>69.682500000000005</v>
      </c>
      <c r="BI3866" s="20">
        <f t="shared" si="721"/>
        <v>728.99221468804933</v>
      </c>
      <c r="BJ3866">
        <v>50798</v>
      </c>
      <c r="BK3866" t="s">
        <v>542</v>
      </c>
      <c r="BL3866" s="20" t="e">
        <f t="shared" si="722"/>
        <v>#VALUE!</v>
      </c>
    </row>
    <row r="3867" spans="1:64" hidden="1" outlineLevel="2" collapsed="1" x14ac:dyDescent="0.35">
      <c r="A3867" t="s">
        <v>443</v>
      </c>
      <c r="B3867" t="s">
        <v>443</v>
      </c>
      <c r="C3867" t="b">
        <v>0</v>
      </c>
      <c r="D3867" t="s">
        <v>439</v>
      </c>
      <c r="E3867" t="s">
        <v>557</v>
      </c>
      <c r="F3867" t="s">
        <v>550</v>
      </c>
      <c r="G3867" t="s">
        <v>3121</v>
      </c>
      <c r="H3867" t="s">
        <v>443</v>
      </c>
      <c r="I3867">
        <v>1</v>
      </c>
      <c r="J3867">
        <v>1</v>
      </c>
      <c r="K3867" t="s">
        <v>2195</v>
      </c>
      <c r="L3867" t="s">
        <v>2195</v>
      </c>
      <c r="M3867">
        <v>0</v>
      </c>
      <c r="N3867">
        <v>2</v>
      </c>
      <c r="O3867">
        <v>0.79100000000000004</v>
      </c>
      <c r="P3867">
        <v>0</v>
      </c>
      <c r="Q3867">
        <v>1</v>
      </c>
      <c r="R3867">
        <v>1</v>
      </c>
      <c r="S3867">
        <v>658.85649999999998</v>
      </c>
      <c r="T3867">
        <v>1316.7057199999999</v>
      </c>
      <c r="U3867">
        <v>1316.70562</v>
      </c>
      <c r="V3867">
        <v>7.0000000000000007E-2</v>
      </c>
      <c r="W3867">
        <v>5.0000000000000002E-5</v>
      </c>
      <c r="X3867" t="s">
        <v>540</v>
      </c>
      <c r="Y3867" t="s">
        <v>541</v>
      </c>
      <c r="Z3867">
        <v>21.34796</v>
      </c>
      <c r="AA3867">
        <v>30</v>
      </c>
      <c r="AB3867">
        <v>69.6875</v>
      </c>
      <c r="AC3867">
        <v>51036</v>
      </c>
      <c r="AD3867" t="s">
        <v>563</v>
      </c>
      <c r="AE3867" t="s">
        <v>564</v>
      </c>
      <c r="AF3867" t="s">
        <v>443</v>
      </c>
      <c r="AG3867" t="s">
        <v>443</v>
      </c>
      <c r="AH3867">
        <v>67</v>
      </c>
      <c r="AI3867" t="b">
        <v>0</v>
      </c>
      <c r="AJ3867">
        <v>54</v>
      </c>
      <c r="AK3867">
        <v>36</v>
      </c>
      <c r="AL3867">
        <v>5.6453098883915497E-6</v>
      </c>
      <c r="AM3867">
        <v>0</v>
      </c>
      <c r="AN3867">
        <v>1.531E-3</v>
      </c>
      <c r="AO3867">
        <v>6352067</v>
      </c>
      <c r="AP3867">
        <v>69.69</v>
      </c>
      <c r="AQ3867" t="str">
        <f t="shared" si="715"/>
        <v>Mascot (A5)</v>
      </c>
      <c r="AT3867" t="str">
        <f t="shared" si="716"/>
        <v>Mascot (A5)</v>
      </c>
      <c r="AU3867" t="str">
        <f t="shared" si="723"/>
        <v xml:space="preserve"> (A5)</v>
      </c>
      <c r="AV3867" t="str">
        <f t="shared" si="724"/>
        <v xml:space="preserve"> (A5)</v>
      </c>
      <c r="AW3867" s="19" t="str">
        <f t="shared" si="725"/>
        <v xml:space="preserve"> (A5)</v>
      </c>
      <c r="AX3867">
        <v>7.0000000000000007E-2</v>
      </c>
      <c r="AY3867" s="20">
        <f t="shared" si="717"/>
        <v>7.1428571428571429E-4</v>
      </c>
      <c r="AZ3867">
        <v>5.0000000000000002E-5</v>
      </c>
      <c r="BA3867" s="20" t="e">
        <f t="shared" si="718"/>
        <v>#VALUE!</v>
      </c>
      <c r="BB3867" t="s">
        <v>540</v>
      </c>
      <c r="BC3867" t="s">
        <v>541</v>
      </c>
      <c r="BD3867" s="20" t="e">
        <f t="shared" si="719"/>
        <v>#VALUE!</v>
      </c>
      <c r="BE3867">
        <v>21.34796</v>
      </c>
      <c r="BF3867" s="20" t="e">
        <f t="shared" si="720"/>
        <v>#VALUE!</v>
      </c>
      <c r="BG3867">
        <v>30</v>
      </c>
      <c r="BH3867">
        <v>69.6875</v>
      </c>
      <c r="BI3867" s="20">
        <f t="shared" si="721"/>
        <v>732.35515695067261</v>
      </c>
      <c r="BJ3867">
        <v>51036</v>
      </c>
      <c r="BK3867" t="s">
        <v>563</v>
      </c>
      <c r="BL3867" s="20" t="e">
        <f t="shared" si="722"/>
        <v>#VALUE!</v>
      </c>
    </row>
    <row r="3868" spans="1:64" hidden="1" outlineLevel="1" x14ac:dyDescent="0.35">
      <c r="A3868" t="s">
        <v>443</v>
      </c>
      <c r="B3868" t="b">
        <v>0</v>
      </c>
      <c r="C3868" t="s">
        <v>439</v>
      </c>
      <c r="D3868" t="s">
        <v>3125</v>
      </c>
      <c r="E3868" t="s">
        <v>443</v>
      </c>
      <c r="F3868" t="s">
        <v>443</v>
      </c>
      <c r="G3868" t="b">
        <v>0</v>
      </c>
      <c r="H3868">
        <v>1</v>
      </c>
      <c r="I3868">
        <v>1</v>
      </c>
      <c r="J3868">
        <v>1</v>
      </c>
      <c r="K3868" t="s">
        <v>2195</v>
      </c>
      <c r="L3868" t="s">
        <v>3126</v>
      </c>
      <c r="M3868">
        <v>1</v>
      </c>
      <c r="N3868">
        <v>1382.6797999999999</v>
      </c>
      <c r="O3868">
        <v>0</v>
      </c>
      <c r="P3868" t="s">
        <v>443</v>
      </c>
      <c r="Q3868">
        <v>145.80000000000001</v>
      </c>
      <c r="R3868">
        <v>346.2</v>
      </c>
      <c r="S3868">
        <v>306.60000000000002</v>
      </c>
      <c r="T3868">
        <v>101.4</v>
      </c>
      <c r="U3868" t="s">
        <v>443</v>
      </c>
      <c r="V3868" t="s">
        <v>443</v>
      </c>
      <c r="W3868" t="s">
        <v>443</v>
      </c>
      <c r="X3868" t="s">
        <v>443</v>
      </c>
      <c r="Y3868" t="s">
        <v>443</v>
      </c>
      <c r="Z3868" t="s">
        <v>445</v>
      </c>
      <c r="AA3868" t="s">
        <v>444</v>
      </c>
      <c r="AB3868" t="s">
        <v>439</v>
      </c>
      <c r="AC3868" t="s">
        <v>444</v>
      </c>
      <c r="AD3868" t="s">
        <v>444</v>
      </c>
      <c r="AE3868" t="s">
        <v>445</v>
      </c>
      <c r="AF3868" t="s">
        <v>445</v>
      </c>
      <c r="AG3868" t="s">
        <v>445</v>
      </c>
      <c r="AH3868" t="s">
        <v>445</v>
      </c>
      <c r="AI3868" t="s">
        <v>439</v>
      </c>
      <c r="AJ3868" t="s">
        <v>439</v>
      </c>
      <c r="AK3868">
        <v>0</v>
      </c>
      <c r="AL3868">
        <v>2.6449999999999998E-4</v>
      </c>
      <c r="AM3868">
        <v>9.4830000000000001E-3</v>
      </c>
      <c r="AN3868">
        <v>1.5140000000000001E-2</v>
      </c>
      <c r="AO3868">
        <v>2.33</v>
      </c>
      <c r="AP3868">
        <v>39</v>
      </c>
      <c r="AQ3868" t="str">
        <f t="shared" si="715"/>
        <v/>
      </c>
      <c r="AR3868" t="s">
        <v>3127</v>
      </c>
      <c r="AS3868" t="s">
        <v>3128</v>
      </c>
      <c r="AT3868" t="str">
        <f t="shared" si="716"/>
        <v/>
      </c>
      <c r="AU3868" t="str">
        <f t="shared" si="723"/>
        <v/>
      </c>
      <c r="AV3868" t="str">
        <f t="shared" si="724"/>
        <v/>
      </c>
      <c r="AW3868" s="19" t="str">
        <f t="shared" si="725"/>
        <v/>
      </c>
      <c r="AX3868" t="s">
        <v>443</v>
      </c>
      <c r="AY3868" s="20" t="e">
        <f t="shared" si="717"/>
        <v>#VALUE!</v>
      </c>
      <c r="AZ3868" t="s">
        <v>443</v>
      </c>
      <c r="BA3868" s="20" t="e">
        <f t="shared" si="718"/>
        <v>#VALUE!</v>
      </c>
      <c r="BB3868" t="s">
        <v>443</v>
      </c>
      <c r="BC3868" t="s">
        <v>443</v>
      </c>
      <c r="BD3868" s="20" t="e">
        <f t="shared" si="719"/>
        <v>#VALUE!</v>
      </c>
      <c r="BE3868" t="s">
        <v>445</v>
      </c>
      <c r="BF3868" s="20" t="e">
        <f t="shared" si="720"/>
        <v>#VALUE!</v>
      </c>
      <c r="BG3868" t="s">
        <v>444</v>
      </c>
      <c r="BH3868" t="s">
        <v>439</v>
      </c>
      <c r="BI3868" s="20" t="e">
        <f t="shared" si="721"/>
        <v>#VALUE!</v>
      </c>
      <c r="BJ3868" t="s">
        <v>444</v>
      </c>
      <c r="BK3868" t="s">
        <v>444</v>
      </c>
      <c r="BL3868" s="20" t="e">
        <f t="shared" si="722"/>
        <v>#VALUE!</v>
      </c>
    </row>
    <row r="3869" spans="1:64" hidden="1" outlineLevel="2" collapsed="1" x14ac:dyDescent="0.35">
      <c r="A3869" t="s">
        <v>443</v>
      </c>
      <c r="B3869" t="s">
        <v>443</v>
      </c>
      <c r="C3869" t="s">
        <v>457</v>
      </c>
      <c r="D3869" t="s">
        <v>458</v>
      </c>
      <c r="E3869" t="s">
        <v>508</v>
      </c>
      <c r="F3869" t="s">
        <v>509</v>
      </c>
      <c r="G3869" t="s">
        <v>459</v>
      </c>
      <c r="H3869" t="s">
        <v>460</v>
      </c>
      <c r="I3869" t="s">
        <v>463</v>
      </c>
      <c r="J3869" t="s">
        <v>464</v>
      </c>
      <c r="K3869" t="s">
        <v>466</v>
      </c>
      <c r="L3869" t="s">
        <v>510</v>
      </c>
      <c r="M3869" t="s">
        <v>468</v>
      </c>
      <c r="N3869" t="s">
        <v>511</v>
      </c>
      <c r="O3869" t="s">
        <v>512</v>
      </c>
      <c r="P3869" t="s">
        <v>513</v>
      </c>
      <c r="Q3869" t="s">
        <v>514</v>
      </c>
      <c r="R3869" t="s">
        <v>515</v>
      </c>
      <c r="S3869" t="s">
        <v>516</v>
      </c>
      <c r="T3869" t="s">
        <v>517</v>
      </c>
      <c r="U3869" t="s">
        <v>469</v>
      </c>
      <c r="V3869" t="s">
        <v>518</v>
      </c>
      <c r="W3869" t="s">
        <v>519</v>
      </c>
      <c r="X3869" t="s">
        <v>520</v>
      </c>
      <c r="Y3869" t="s">
        <v>521</v>
      </c>
      <c r="Z3869" t="s">
        <v>522</v>
      </c>
      <c r="AA3869" t="s">
        <v>523</v>
      </c>
      <c r="AB3869" t="s">
        <v>524</v>
      </c>
      <c r="AC3869" t="s">
        <v>525</v>
      </c>
      <c r="AD3869" t="s">
        <v>526</v>
      </c>
      <c r="AE3869" t="s">
        <v>527</v>
      </c>
      <c r="AF3869" t="s">
        <v>480</v>
      </c>
      <c r="AG3869" t="s">
        <v>528</v>
      </c>
      <c r="AH3869" t="s">
        <v>529</v>
      </c>
      <c r="AI3869" t="s">
        <v>462</v>
      </c>
      <c r="AJ3869" t="s">
        <v>530</v>
      </c>
      <c r="AK3869" t="s">
        <v>531</v>
      </c>
      <c r="AL3869" t="s">
        <v>532</v>
      </c>
      <c r="AM3869" t="s">
        <v>533</v>
      </c>
      <c r="AN3869" t="s">
        <v>534</v>
      </c>
      <c r="AO3869" t="s">
        <v>535</v>
      </c>
      <c r="AP3869" t="s">
        <v>536</v>
      </c>
      <c r="AQ3869" t="str">
        <f t="shared" si="715"/>
        <v>Identifying Node</v>
      </c>
      <c r="AT3869" t="str">
        <f t="shared" si="716"/>
        <v>Identifying No</v>
      </c>
      <c r="AU3869" t="str">
        <f t="shared" si="723"/>
        <v>fying N</v>
      </c>
      <c r="AV3869" t="str">
        <f t="shared" si="724"/>
        <v xml:space="preserve">fying </v>
      </c>
      <c r="AW3869" s="19" t="str">
        <f t="shared" si="725"/>
        <v xml:space="preserve">fying </v>
      </c>
      <c r="AX3869" t="s">
        <v>518</v>
      </c>
      <c r="AY3869" s="20" t="e">
        <f t="shared" si="717"/>
        <v>#VALUE!</v>
      </c>
      <c r="AZ3869" t="s">
        <v>519</v>
      </c>
      <c r="BA3869" s="20" t="e">
        <f t="shared" si="718"/>
        <v>#VALUE!</v>
      </c>
      <c r="BB3869" t="s">
        <v>520</v>
      </c>
      <c r="BC3869" t="s">
        <v>521</v>
      </c>
      <c r="BD3869" s="20" t="e">
        <f t="shared" si="719"/>
        <v>#VALUE!</v>
      </c>
      <c r="BE3869" t="s">
        <v>522</v>
      </c>
      <c r="BF3869" s="20" t="e">
        <f t="shared" si="720"/>
        <v>#VALUE!</v>
      </c>
      <c r="BG3869" t="s">
        <v>523</v>
      </c>
      <c r="BH3869" t="s">
        <v>524</v>
      </c>
      <c r="BI3869" s="20" t="e">
        <f t="shared" si="721"/>
        <v>#VALUE!</v>
      </c>
      <c r="BJ3869" t="s">
        <v>525</v>
      </c>
      <c r="BK3869" t="s">
        <v>526</v>
      </c>
      <c r="BL3869" s="20" t="e">
        <f t="shared" si="722"/>
        <v>#VALUE!</v>
      </c>
    </row>
    <row r="3870" spans="1:64" hidden="1" outlineLevel="2" collapsed="1" x14ac:dyDescent="0.35">
      <c r="A3870" t="s">
        <v>443</v>
      </c>
      <c r="B3870" t="s">
        <v>443</v>
      </c>
      <c r="C3870" t="b">
        <v>0</v>
      </c>
      <c r="D3870" t="s">
        <v>439</v>
      </c>
      <c r="E3870" t="s">
        <v>538</v>
      </c>
      <c r="F3870" t="s">
        <v>539</v>
      </c>
      <c r="G3870" t="s">
        <v>3125</v>
      </c>
      <c r="H3870" t="s">
        <v>443</v>
      </c>
      <c r="I3870">
        <v>1</v>
      </c>
      <c r="J3870">
        <v>1</v>
      </c>
      <c r="K3870" t="s">
        <v>2195</v>
      </c>
      <c r="L3870" t="s">
        <v>2195</v>
      </c>
      <c r="M3870">
        <v>1</v>
      </c>
      <c r="N3870">
        <v>2</v>
      </c>
      <c r="O3870">
        <v>0.7167</v>
      </c>
      <c r="P3870">
        <v>0</v>
      </c>
      <c r="Q3870">
        <v>1</v>
      </c>
      <c r="R3870">
        <v>1</v>
      </c>
      <c r="S3870">
        <v>691.8433</v>
      </c>
      <c r="T3870">
        <v>1382.67932</v>
      </c>
      <c r="U3870">
        <v>1382.6797999999999</v>
      </c>
      <c r="V3870">
        <v>-0.35</v>
      </c>
      <c r="W3870">
        <v>-2.4000000000000001E-4</v>
      </c>
      <c r="X3870" t="s">
        <v>540</v>
      </c>
      <c r="Y3870" t="s">
        <v>541</v>
      </c>
      <c r="Z3870">
        <v>12.337999999999999</v>
      </c>
      <c r="AA3870">
        <v>30</v>
      </c>
      <c r="AB3870">
        <v>26.066800000000001</v>
      </c>
      <c r="AC3870">
        <v>13214</v>
      </c>
      <c r="AD3870" t="s">
        <v>551</v>
      </c>
      <c r="AE3870" t="s">
        <v>552</v>
      </c>
      <c r="AF3870" t="s">
        <v>443</v>
      </c>
      <c r="AG3870">
        <v>2.33</v>
      </c>
      <c r="AH3870" t="s">
        <v>443</v>
      </c>
      <c r="AI3870" t="b">
        <v>0</v>
      </c>
      <c r="AJ3870" t="s">
        <v>443</v>
      </c>
      <c r="AK3870" t="s">
        <v>443</v>
      </c>
      <c r="AL3870" t="s">
        <v>443</v>
      </c>
      <c r="AM3870">
        <v>2.6449999999999998E-4</v>
      </c>
      <c r="AN3870">
        <v>1.5140000000000001E-2</v>
      </c>
      <c r="AO3870">
        <v>4412824.5</v>
      </c>
      <c r="AP3870">
        <v>26.09</v>
      </c>
      <c r="AQ3870" t="str">
        <f t="shared" si="715"/>
        <v>Sequest HT (A2)</v>
      </c>
      <c r="AT3870" t="str">
        <f t="shared" si="716"/>
        <v>Sequest HT (A2</v>
      </c>
      <c r="AU3870" t="str">
        <f t="shared" si="723"/>
        <v>t HT (A</v>
      </c>
      <c r="AV3870" t="str">
        <f t="shared" si="724"/>
        <v>t HT (</v>
      </c>
      <c r="AW3870" s="19" t="str">
        <f t="shared" si="725"/>
        <v>t HT (</v>
      </c>
      <c r="AX3870">
        <v>-0.35</v>
      </c>
      <c r="AY3870" s="20">
        <f t="shared" si="717"/>
        <v>6.8571428571428581E-4</v>
      </c>
      <c r="AZ3870">
        <v>-2.4000000000000001E-4</v>
      </c>
      <c r="BA3870" s="20" t="e">
        <f t="shared" si="718"/>
        <v>#VALUE!</v>
      </c>
      <c r="BB3870" t="s">
        <v>540</v>
      </c>
      <c r="BC3870" t="s">
        <v>541</v>
      </c>
      <c r="BD3870" s="20" t="e">
        <f t="shared" si="719"/>
        <v>#VALUE!</v>
      </c>
      <c r="BE3870">
        <v>12.337999999999999</v>
      </c>
      <c r="BF3870" s="20" t="e">
        <f t="shared" si="720"/>
        <v>#VALUE!</v>
      </c>
      <c r="BG3870">
        <v>30</v>
      </c>
      <c r="BH3870">
        <v>26.066800000000001</v>
      </c>
      <c r="BI3870" s="20">
        <f t="shared" si="721"/>
        <v>506.9283533076557</v>
      </c>
      <c r="BJ3870">
        <v>13214</v>
      </c>
      <c r="BK3870" t="s">
        <v>551</v>
      </c>
      <c r="BL3870" s="20" t="e">
        <f t="shared" si="722"/>
        <v>#VALUE!</v>
      </c>
    </row>
    <row r="3871" spans="1:64" hidden="1" outlineLevel="1" x14ac:dyDescent="0.35">
      <c r="A3871" t="s">
        <v>443</v>
      </c>
      <c r="B3871" t="b">
        <v>0</v>
      </c>
      <c r="C3871" t="s">
        <v>439</v>
      </c>
      <c r="D3871" t="s">
        <v>3129</v>
      </c>
      <c r="E3871" t="s">
        <v>443</v>
      </c>
      <c r="F3871" t="s">
        <v>443</v>
      </c>
      <c r="G3871" t="b">
        <v>0</v>
      </c>
      <c r="H3871">
        <v>1</v>
      </c>
      <c r="I3871">
        <v>1</v>
      </c>
      <c r="J3871">
        <v>1</v>
      </c>
      <c r="K3871" t="s">
        <v>2195</v>
      </c>
      <c r="L3871" t="s">
        <v>3130</v>
      </c>
      <c r="M3871">
        <v>0</v>
      </c>
      <c r="N3871">
        <v>1335.7154599999999</v>
      </c>
      <c r="O3871">
        <v>0</v>
      </c>
      <c r="P3871">
        <v>128.19999999999999</v>
      </c>
      <c r="Q3871">
        <v>134</v>
      </c>
      <c r="R3871">
        <v>151.5</v>
      </c>
      <c r="S3871">
        <v>136.69999999999999</v>
      </c>
      <c r="T3871">
        <v>195.9</v>
      </c>
      <c r="U3871">
        <v>91.7</v>
      </c>
      <c r="V3871">
        <v>14.4</v>
      </c>
      <c r="W3871">
        <v>47.6</v>
      </c>
      <c r="X3871" t="s">
        <v>443</v>
      </c>
      <c r="Y3871" t="s">
        <v>443</v>
      </c>
      <c r="Z3871" t="s">
        <v>444</v>
      </c>
      <c r="AA3871" t="s">
        <v>444</v>
      </c>
      <c r="AB3871" t="s">
        <v>444</v>
      </c>
      <c r="AC3871" t="s">
        <v>439</v>
      </c>
      <c r="AD3871" t="s">
        <v>444</v>
      </c>
      <c r="AE3871" t="s">
        <v>444</v>
      </c>
      <c r="AF3871" t="s">
        <v>444</v>
      </c>
      <c r="AG3871" t="s">
        <v>444</v>
      </c>
      <c r="AH3871" t="s">
        <v>445</v>
      </c>
      <c r="AI3871" t="s">
        <v>439</v>
      </c>
      <c r="AJ3871" t="s">
        <v>439</v>
      </c>
      <c r="AK3871">
        <v>0</v>
      </c>
      <c r="AL3871">
        <v>0</v>
      </c>
      <c r="AM3871">
        <v>9.5560000000000003E-3</v>
      </c>
      <c r="AN3871">
        <v>1.6690000000000001E-5</v>
      </c>
      <c r="AO3871">
        <v>2.12</v>
      </c>
      <c r="AP3871">
        <v>53</v>
      </c>
      <c r="AQ3871" t="str">
        <f t="shared" si="715"/>
        <v/>
      </c>
      <c r="AR3871" t="s">
        <v>3131</v>
      </c>
      <c r="AS3871" t="s">
        <v>3132</v>
      </c>
      <c r="AT3871" t="str">
        <f t="shared" si="716"/>
        <v/>
      </c>
      <c r="AU3871" t="str">
        <f t="shared" si="723"/>
        <v/>
      </c>
      <c r="AV3871" t="str">
        <f t="shared" si="724"/>
        <v/>
      </c>
      <c r="AW3871" s="19" t="str">
        <f t="shared" si="725"/>
        <v/>
      </c>
      <c r="AX3871">
        <v>14.4</v>
      </c>
      <c r="AY3871" s="20">
        <f t="shared" si="717"/>
        <v>3.3055555555555554</v>
      </c>
      <c r="AZ3871">
        <v>47.6</v>
      </c>
      <c r="BA3871" s="20" t="e">
        <f t="shared" si="718"/>
        <v>#VALUE!</v>
      </c>
      <c r="BB3871" t="s">
        <v>443</v>
      </c>
      <c r="BC3871" t="s">
        <v>443</v>
      </c>
      <c r="BD3871" s="20" t="e">
        <f t="shared" si="719"/>
        <v>#VALUE!</v>
      </c>
      <c r="BE3871" t="s">
        <v>444</v>
      </c>
      <c r="BF3871" s="20" t="e">
        <f t="shared" si="720"/>
        <v>#VALUE!</v>
      </c>
      <c r="BG3871" t="s">
        <v>444</v>
      </c>
      <c r="BH3871" t="s">
        <v>444</v>
      </c>
      <c r="BI3871" s="20" t="e">
        <f t="shared" si="721"/>
        <v>#VALUE!</v>
      </c>
      <c r="BJ3871" t="s">
        <v>439</v>
      </c>
      <c r="BK3871" t="s">
        <v>444</v>
      </c>
      <c r="BL3871" s="20" t="e">
        <f t="shared" si="722"/>
        <v>#VALUE!</v>
      </c>
    </row>
    <row r="3872" spans="1:64" hidden="1" outlineLevel="2" collapsed="1" x14ac:dyDescent="0.35">
      <c r="A3872" t="s">
        <v>443</v>
      </c>
      <c r="B3872" t="s">
        <v>443</v>
      </c>
      <c r="C3872" t="s">
        <v>457</v>
      </c>
      <c r="D3872" t="s">
        <v>458</v>
      </c>
      <c r="E3872" t="s">
        <v>508</v>
      </c>
      <c r="F3872" t="s">
        <v>509</v>
      </c>
      <c r="G3872" t="s">
        <v>459</v>
      </c>
      <c r="H3872" t="s">
        <v>460</v>
      </c>
      <c r="I3872" t="s">
        <v>463</v>
      </c>
      <c r="J3872" t="s">
        <v>464</v>
      </c>
      <c r="K3872" t="s">
        <v>466</v>
      </c>
      <c r="L3872" t="s">
        <v>510</v>
      </c>
      <c r="M3872" t="s">
        <v>468</v>
      </c>
      <c r="N3872" t="s">
        <v>511</v>
      </c>
      <c r="O3872" t="s">
        <v>512</v>
      </c>
      <c r="P3872" t="s">
        <v>513</v>
      </c>
      <c r="Q3872" t="s">
        <v>514</v>
      </c>
      <c r="R3872" t="s">
        <v>515</v>
      </c>
      <c r="S3872" t="s">
        <v>516</v>
      </c>
      <c r="T3872" t="s">
        <v>517</v>
      </c>
      <c r="U3872" t="s">
        <v>469</v>
      </c>
      <c r="V3872" t="s">
        <v>518</v>
      </c>
      <c r="W3872" t="s">
        <v>519</v>
      </c>
      <c r="X3872" t="s">
        <v>520</v>
      </c>
      <c r="Y3872" t="s">
        <v>521</v>
      </c>
      <c r="Z3872" t="s">
        <v>522</v>
      </c>
      <c r="AA3872" t="s">
        <v>523</v>
      </c>
      <c r="AB3872" t="s">
        <v>524</v>
      </c>
      <c r="AC3872" t="s">
        <v>525</v>
      </c>
      <c r="AD3872" t="s">
        <v>526</v>
      </c>
      <c r="AE3872" t="s">
        <v>527</v>
      </c>
      <c r="AF3872" t="s">
        <v>480</v>
      </c>
      <c r="AG3872" t="s">
        <v>528</v>
      </c>
      <c r="AH3872" t="s">
        <v>529</v>
      </c>
      <c r="AI3872" t="s">
        <v>462</v>
      </c>
      <c r="AJ3872" t="s">
        <v>530</v>
      </c>
      <c r="AK3872" t="s">
        <v>531</v>
      </c>
      <c r="AL3872" t="s">
        <v>532</v>
      </c>
      <c r="AM3872" t="s">
        <v>533</v>
      </c>
      <c r="AN3872" t="s">
        <v>534</v>
      </c>
      <c r="AO3872" t="s">
        <v>535</v>
      </c>
      <c r="AP3872" t="s">
        <v>536</v>
      </c>
      <c r="AQ3872" t="str">
        <f t="shared" si="715"/>
        <v>Identifying Node</v>
      </c>
      <c r="AT3872" t="str">
        <f t="shared" si="716"/>
        <v>Identifying No</v>
      </c>
      <c r="AU3872" t="str">
        <f t="shared" si="723"/>
        <v>fying N</v>
      </c>
      <c r="AV3872" t="str">
        <f t="shared" si="724"/>
        <v xml:space="preserve">fying </v>
      </c>
      <c r="AW3872" s="19" t="str">
        <f t="shared" si="725"/>
        <v xml:space="preserve">fying </v>
      </c>
      <c r="AX3872" t="s">
        <v>518</v>
      </c>
      <c r="AY3872" s="20" t="e">
        <f t="shared" si="717"/>
        <v>#VALUE!</v>
      </c>
      <c r="AZ3872" t="s">
        <v>519</v>
      </c>
      <c r="BA3872" s="20" t="e">
        <f t="shared" si="718"/>
        <v>#VALUE!</v>
      </c>
      <c r="BB3872" t="s">
        <v>520</v>
      </c>
      <c r="BC3872" t="s">
        <v>521</v>
      </c>
      <c r="BD3872" s="20" t="e">
        <f t="shared" si="719"/>
        <v>#VALUE!</v>
      </c>
      <c r="BE3872" t="s">
        <v>522</v>
      </c>
      <c r="BF3872" s="20" t="e">
        <f t="shared" si="720"/>
        <v>#VALUE!</v>
      </c>
      <c r="BG3872" t="s">
        <v>523</v>
      </c>
      <c r="BH3872" t="s">
        <v>524</v>
      </c>
      <c r="BI3872" s="20" t="e">
        <f t="shared" si="721"/>
        <v>#VALUE!</v>
      </c>
      <c r="BJ3872" t="s">
        <v>525</v>
      </c>
      <c r="BK3872" t="s">
        <v>526</v>
      </c>
      <c r="BL3872" s="20" t="e">
        <f t="shared" si="722"/>
        <v>#VALUE!</v>
      </c>
    </row>
    <row r="3873" spans="1:64" hidden="1" outlineLevel="2" collapsed="1" x14ac:dyDescent="0.35">
      <c r="A3873" t="s">
        <v>443</v>
      </c>
      <c r="B3873" t="s">
        <v>443</v>
      </c>
      <c r="C3873" t="b">
        <v>0</v>
      </c>
      <c r="D3873" t="s">
        <v>439</v>
      </c>
      <c r="E3873" t="s">
        <v>557</v>
      </c>
      <c r="F3873" t="s">
        <v>539</v>
      </c>
      <c r="G3873" t="s">
        <v>3129</v>
      </c>
      <c r="H3873" t="s">
        <v>443</v>
      </c>
      <c r="I3873">
        <v>1</v>
      </c>
      <c r="J3873">
        <v>1</v>
      </c>
      <c r="K3873" t="s">
        <v>2195</v>
      </c>
      <c r="L3873" t="s">
        <v>2195</v>
      </c>
      <c r="M3873">
        <v>0</v>
      </c>
      <c r="N3873">
        <v>2</v>
      </c>
      <c r="O3873">
        <v>1</v>
      </c>
      <c r="P3873">
        <v>0</v>
      </c>
      <c r="Q3873">
        <v>1</v>
      </c>
      <c r="R3873">
        <v>1</v>
      </c>
      <c r="S3873">
        <v>668.36147000000005</v>
      </c>
      <c r="T3873">
        <v>1335.7156600000001</v>
      </c>
      <c r="U3873">
        <v>1335.7154599999999</v>
      </c>
      <c r="V3873">
        <v>0.16</v>
      </c>
      <c r="W3873">
        <v>1E-4</v>
      </c>
      <c r="X3873" t="s">
        <v>540</v>
      </c>
      <c r="Y3873" t="s">
        <v>541</v>
      </c>
      <c r="Z3873">
        <v>27.234089999999998</v>
      </c>
      <c r="AA3873">
        <v>24.96</v>
      </c>
      <c r="AB3873">
        <v>56.277000000000001</v>
      </c>
      <c r="AC3873">
        <v>38969</v>
      </c>
      <c r="AD3873" t="s">
        <v>563</v>
      </c>
      <c r="AE3873" t="s">
        <v>564</v>
      </c>
      <c r="AF3873" t="s">
        <v>443</v>
      </c>
      <c r="AG3873" t="s">
        <v>443</v>
      </c>
      <c r="AH3873">
        <v>83</v>
      </c>
      <c r="AI3873" t="b">
        <v>0</v>
      </c>
      <c r="AJ3873">
        <v>53</v>
      </c>
      <c r="AK3873">
        <v>35</v>
      </c>
      <c r="AL3873">
        <v>1.1948265462547499E-7</v>
      </c>
      <c r="AM3873">
        <v>0</v>
      </c>
      <c r="AN3873">
        <v>1.061E-5</v>
      </c>
      <c r="AO3873">
        <v>10007491</v>
      </c>
      <c r="AP3873">
        <v>56.3</v>
      </c>
      <c r="AQ3873" t="str">
        <f t="shared" si="715"/>
        <v>Mascot (A5)</v>
      </c>
      <c r="AT3873" t="str">
        <f t="shared" si="716"/>
        <v>Mascot (A5)</v>
      </c>
      <c r="AU3873" t="str">
        <f t="shared" si="723"/>
        <v xml:space="preserve"> (A5)</v>
      </c>
      <c r="AV3873" t="str">
        <f t="shared" si="724"/>
        <v xml:space="preserve"> (A5)</v>
      </c>
      <c r="AW3873" s="19" t="str">
        <f t="shared" si="725"/>
        <v xml:space="preserve"> (A5)</v>
      </c>
      <c r="AX3873">
        <v>0.16</v>
      </c>
      <c r="AY3873" s="20">
        <f t="shared" si="717"/>
        <v>6.2500000000000001E-4</v>
      </c>
      <c r="AZ3873">
        <v>1E-4</v>
      </c>
      <c r="BA3873" s="20" t="e">
        <f t="shared" si="718"/>
        <v>#VALUE!</v>
      </c>
      <c r="BB3873" t="s">
        <v>540</v>
      </c>
      <c r="BC3873" t="s">
        <v>541</v>
      </c>
      <c r="BD3873" s="20" t="e">
        <f t="shared" si="719"/>
        <v>#VALUE!</v>
      </c>
      <c r="BE3873">
        <v>27.234089999999998</v>
      </c>
      <c r="BF3873" s="20" t="e">
        <f t="shared" si="720"/>
        <v>#VALUE!</v>
      </c>
      <c r="BG3873">
        <v>24.96</v>
      </c>
      <c r="BH3873">
        <v>56.277000000000001</v>
      </c>
      <c r="BI3873" s="20">
        <f t="shared" si="721"/>
        <v>692.44984629600015</v>
      </c>
      <c r="BJ3873">
        <v>38969</v>
      </c>
      <c r="BK3873" t="s">
        <v>563</v>
      </c>
      <c r="BL3873" s="20" t="e">
        <f t="shared" si="722"/>
        <v>#VALUE!</v>
      </c>
    </row>
    <row r="3874" spans="1:64" hidden="1" outlineLevel="1" x14ac:dyDescent="0.35">
      <c r="A3874" t="s">
        <v>443</v>
      </c>
      <c r="B3874" t="b">
        <v>0</v>
      </c>
      <c r="C3874" t="s">
        <v>439</v>
      </c>
      <c r="D3874" t="s">
        <v>705</v>
      </c>
      <c r="E3874" t="s">
        <v>443</v>
      </c>
      <c r="F3874" t="s">
        <v>443</v>
      </c>
      <c r="G3874" t="b">
        <v>0</v>
      </c>
      <c r="H3874">
        <v>3</v>
      </c>
      <c r="I3874">
        <v>3</v>
      </c>
      <c r="J3874">
        <v>41</v>
      </c>
      <c r="K3874" t="s">
        <v>706</v>
      </c>
      <c r="L3874" t="s">
        <v>707</v>
      </c>
      <c r="M3874">
        <v>0</v>
      </c>
      <c r="N3874">
        <v>1475.7852700000001</v>
      </c>
      <c r="O3874">
        <v>0</v>
      </c>
      <c r="P3874">
        <v>104.9</v>
      </c>
      <c r="Q3874">
        <v>78.2</v>
      </c>
      <c r="R3874">
        <v>115.4</v>
      </c>
      <c r="S3874">
        <v>130</v>
      </c>
      <c r="T3874">
        <v>100</v>
      </c>
      <c r="U3874">
        <v>105.4</v>
      </c>
      <c r="V3874">
        <v>124.3</v>
      </c>
      <c r="W3874">
        <v>118.5</v>
      </c>
      <c r="X3874">
        <v>23.3</v>
      </c>
      <c r="Y3874" t="s">
        <v>661</v>
      </c>
      <c r="Z3874" t="s">
        <v>439</v>
      </c>
      <c r="AA3874" t="s">
        <v>439</v>
      </c>
      <c r="AB3874" t="s">
        <v>439</v>
      </c>
      <c r="AC3874" t="s">
        <v>439</v>
      </c>
      <c r="AD3874" t="s">
        <v>439</v>
      </c>
      <c r="AE3874" t="s">
        <v>439</v>
      </c>
      <c r="AF3874" t="s">
        <v>439</v>
      </c>
      <c r="AG3874" t="s">
        <v>439</v>
      </c>
      <c r="AH3874" t="s">
        <v>444</v>
      </c>
      <c r="AI3874" t="s">
        <v>439</v>
      </c>
      <c r="AJ3874" t="s">
        <v>439</v>
      </c>
      <c r="AK3874">
        <v>0</v>
      </c>
      <c r="AL3874">
        <v>0</v>
      </c>
      <c r="AM3874">
        <v>5.7299999999999999E-3</v>
      </c>
      <c r="AN3874">
        <v>2.7389999999999999E-4</v>
      </c>
      <c r="AO3874">
        <v>3.25</v>
      </c>
      <c r="AP3874">
        <v>40</v>
      </c>
      <c r="AQ3874" t="str">
        <f t="shared" si="715"/>
        <v/>
      </c>
      <c r="AR3874" t="s">
        <v>708</v>
      </c>
      <c r="AS3874" t="s">
        <v>2332</v>
      </c>
      <c r="AT3874" t="str">
        <f t="shared" si="716"/>
        <v/>
      </c>
      <c r="AU3874" t="str">
        <f t="shared" si="723"/>
        <v/>
      </c>
      <c r="AV3874" t="str">
        <f t="shared" si="724"/>
        <v/>
      </c>
      <c r="AW3874" s="19" t="str">
        <f t="shared" si="725"/>
        <v/>
      </c>
      <c r="AX3874">
        <v>124.3</v>
      </c>
      <c r="AY3874" s="20">
        <f t="shared" si="717"/>
        <v>0.9533386967015286</v>
      </c>
      <c r="AZ3874">
        <v>118.5</v>
      </c>
      <c r="BA3874" s="20">
        <f t="shared" si="718"/>
        <v>0.18744971842316976</v>
      </c>
      <c r="BB3874">
        <v>23.3</v>
      </c>
      <c r="BC3874" t="s">
        <v>661</v>
      </c>
      <c r="BD3874" s="20" t="e">
        <f t="shared" si="719"/>
        <v>#VALUE!</v>
      </c>
      <c r="BE3874" t="s">
        <v>439</v>
      </c>
      <c r="BF3874" s="20" t="e">
        <f t="shared" si="720"/>
        <v>#VALUE!</v>
      </c>
      <c r="BG3874" t="s">
        <v>439</v>
      </c>
      <c r="BH3874" t="s">
        <v>439</v>
      </c>
      <c r="BI3874" s="20" t="e">
        <f t="shared" si="721"/>
        <v>#VALUE!</v>
      </c>
      <c r="BJ3874" t="s">
        <v>439</v>
      </c>
      <c r="BK3874" t="s">
        <v>439</v>
      </c>
      <c r="BL3874" s="20" t="e">
        <f t="shared" si="722"/>
        <v>#VALUE!</v>
      </c>
    </row>
    <row r="3875" spans="1:64" hidden="1" outlineLevel="2" collapsed="1" x14ac:dyDescent="0.35">
      <c r="A3875" t="s">
        <v>443</v>
      </c>
      <c r="B3875" t="s">
        <v>443</v>
      </c>
      <c r="C3875" t="s">
        <v>457</v>
      </c>
      <c r="D3875" t="s">
        <v>458</v>
      </c>
      <c r="E3875" t="s">
        <v>508</v>
      </c>
      <c r="F3875" t="s">
        <v>509</v>
      </c>
      <c r="G3875" t="s">
        <v>459</v>
      </c>
      <c r="H3875" t="s">
        <v>460</v>
      </c>
      <c r="I3875" t="s">
        <v>463</v>
      </c>
      <c r="J3875" t="s">
        <v>464</v>
      </c>
      <c r="K3875" t="s">
        <v>466</v>
      </c>
      <c r="L3875" t="s">
        <v>510</v>
      </c>
      <c r="M3875" t="s">
        <v>468</v>
      </c>
      <c r="N3875" t="s">
        <v>511</v>
      </c>
      <c r="O3875" t="s">
        <v>512</v>
      </c>
      <c r="P3875" t="s">
        <v>513</v>
      </c>
      <c r="Q3875" t="s">
        <v>514</v>
      </c>
      <c r="R3875" t="s">
        <v>515</v>
      </c>
      <c r="S3875" t="s">
        <v>516</v>
      </c>
      <c r="T3875" t="s">
        <v>517</v>
      </c>
      <c r="U3875" t="s">
        <v>469</v>
      </c>
      <c r="V3875" t="s">
        <v>518</v>
      </c>
      <c r="W3875" t="s">
        <v>519</v>
      </c>
      <c r="X3875" t="s">
        <v>520</v>
      </c>
      <c r="Y3875" t="s">
        <v>521</v>
      </c>
      <c r="Z3875" t="s">
        <v>522</v>
      </c>
      <c r="AA3875" t="s">
        <v>523</v>
      </c>
      <c r="AB3875" t="s">
        <v>524</v>
      </c>
      <c r="AC3875" t="s">
        <v>525</v>
      </c>
      <c r="AD3875" t="s">
        <v>526</v>
      </c>
      <c r="AE3875" t="s">
        <v>527</v>
      </c>
      <c r="AF3875" t="s">
        <v>480</v>
      </c>
      <c r="AG3875" t="s">
        <v>528</v>
      </c>
      <c r="AH3875" t="s">
        <v>529</v>
      </c>
      <c r="AI3875" t="s">
        <v>462</v>
      </c>
      <c r="AJ3875" t="s">
        <v>530</v>
      </c>
      <c r="AK3875" t="s">
        <v>531</v>
      </c>
      <c r="AL3875" t="s">
        <v>532</v>
      </c>
      <c r="AM3875" t="s">
        <v>533</v>
      </c>
      <c r="AN3875" t="s">
        <v>534</v>
      </c>
      <c r="AO3875" t="s">
        <v>535</v>
      </c>
      <c r="AP3875" t="s">
        <v>536</v>
      </c>
      <c r="AQ3875" t="str">
        <f t="shared" si="715"/>
        <v>Identifying Node</v>
      </c>
      <c r="AT3875" t="str">
        <f t="shared" si="716"/>
        <v>Identifying No</v>
      </c>
      <c r="AU3875" t="str">
        <f t="shared" si="723"/>
        <v>fying N</v>
      </c>
      <c r="AV3875" t="str">
        <f t="shared" si="724"/>
        <v xml:space="preserve">fying </v>
      </c>
      <c r="AW3875" s="19" t="str">
        <f t="shared" si="725"/>
        <v xml:space="preserve">fying </v>
      </c>
      <c r="AX3875" t="s">
        <v>518</v>
      </c>
      <c r="AY3875" s="20" t="e">
        <f t="shared" si="717"/>
        <v>#VALUE!</v>
      </c>
      <c r="AZ3875" t="s">
        <v>519</v>
      </c>
      <c r="BA3875" s="20" t="e">
        <f t="shared" si="718"/>
        <v>#VALUE!</v>
      </c>
      <c r="BB3875" t="s">
        <v>520</v>
      </c>
      <c r="BC3875" t="s">
        <v>521</v>
      </c>
      <c r="BD3875" s="20" t="e">
        <f t="shared" si="719"/>
        <v>#VALUE!</v>
      </c>
      <c r="BE3875" t="s">
        <v>522</v>
      </c>
      <c r="BF3875" s="20" t="e">
        <f t="shared" si="720"/>
        <v>#VALUE!</v>
      </c>
      <c r="BG3875" t="s">
        <v>523</v>
      </c>
      <c r="BH3875" t="s">
        <v>524</v>
      </c>
      <c r="BI3875" s="20" t="e">
        <f t="shared" si="721"/>
        <v>#VALUE!</v>
      </c>
      <c r="BJ3875" t="s">
        <v>525</v>
      </c>
      <c r="BK3875" t="s">
        <v>526</v>
      </c>
      <c r="BL3875" s="20" t="e">
        <f t="shared" si="722"/>
        <v>#VALUE!</v>
      </c>
    </row>
    <row r="3876" spans="1:64" hidden="1" outlineLevel="2" collapsed="1" x14ac:dyDescent="0.35">
      <c r="A3876" t="s">
        <v>443</v>
      </c>
      <c r="B3876" t="s">
        <v>443</v>
      </c>
      <c r="C3876" t="b">
        <v>0</v>
      </c>
      <c r="D3876" t="s">
        <v>439</v>
      </c>
      <c r="E3876" t="s">
        <v>557</v>
      </c>
      <c r="F3876" t="s">
        <v>539</v>
      </c>
      <c r="G3876" t="s">
        <v>705</v>
      </c>
      <c r="H3876" t="s">
        <v>443</v>
      </c>
      <c r="I3876">
        <v>3</v>
      </c>
      <c r="J3876">
        <v>3</v>
      </c>
      <c r="K3876" t="s">
        <v>706</v>
      </c>
      <c r="L3876" t="s">
        <v>706</v>
      </c>
      <c r="M3876">
        <v>0</v>
      </c>
      <c r="N3876">
        <v>2</v>
      </c>
      <c r="O3876">
        <v>0.77170000000000005</v>
      </c>
      <c r="P3876">
        <v>0</v>
      </c>
      <c r="Q3876">
        <v>1</v>
      </c>
      <c r="R3876">
        <v>1</v>
      </c>
      <c r="S3876">
        <v>738.39625000000001</v>
      </c>
      <c r="T3876">
        <v>1475.78522</v>
      </c>
      <c r="U3876">
        <v>1475.7852700000001</v>
      </c>
      <c r="V3876">
        <v>-0.03</v>
      </c>
      <c r="W3876">
        <v>-2.0000000000000002E-5</v>
      </c>
      <c r="X3876" t="s">
        <v>540</v>
      </c>
      <c r="Y3876" t="s">
        <v>541</v>
      </c>
      <c r="Z3876">
        <v>0</v>
      </c>
      <c r="AA3876">
        <v>30</v>
      </c>
      <c r="AB3876">
        <v>90.312799999999996</v>
      </c>
      <c r="AC3876">
        <v>65639</v>
      </c>
      <c r="AD3876" t="s">
        <v>551</v>
      </c>
      <c r="AE3876" t="s">
        <v>552</v>
      </c>
      <c r="AF3876" t="s">
        <v>443</v>
      </c>
      <c r="AG3876" t="s">
        <v>443</v>
      </c>
      <c r="AH3876">
        <v>92</v>
      </c>
      <c r="AI3876" t="b">
        <v>0</v>
      </c>
      <c r="AJ3876">
        <v>55</v>
      </c>
      <c r="AK3876">
        <v>37</v>
      </c>
      <c r="AL3876">
        <v>2.1554850260936399E-8</v>
      </c>
      <c r="AM3876">
        <v>0</v>
      </c>
      <c r="AN3876">
        <v>3.535E-6</v>
      </c>
      <c r="AO3876">
        <v>10416289</v>
      </c>
      <c r="AP3876">
        <v>90.39</v>
      </c>
      <c r="AQ3876" t="str">
        <f t="shared" si="715"/>
        <v>Mascot (A5)</v>
      </c>
      <c r="AT3876" t="str">
        <f t="shared" si="716"/>
        <v>Mascot (A5)</v>
      </c>
      <c r="AU3876" t="str">
        <f t="shared" si="723"/>
        <v xml:space="preserve"> (A5)</v>
      </c>
      <c r="AV3876" t="str">
        <f t="shared" si="724"/>
        <v xml:space="preserve"> (A5)</v>
      </c>
      <c r="AW3876" s="19" t="str">
        <f t="shared" si="725"/>
        <v xml:space="preserve"> (A5)</v>
      </c>
      <c r="AX3876">
        <v>-0.03</v>
      </c>
      <c r="AY3876" s="20">
        <f t="shared" si="717"/>
        <v>6.6666666666666675E-4</v>
      </c>
      <c r="AZ3876">
        <v>-2.0000000000000002E-5</v>
      </c>
      <c r="BA3876" s="20" t="e">
        <f t="shared" si="718"/>
        <v>#VALUE!</v>
      </c>
      <c r="BB3876" t="s">
        <v>540</v>
      </c>
      <c r="BC3876" t="s">
        <v>541</v>
      </c>
      <c r="BD3876" s="20" t="e">
        <f t="shared" si="719"/>
        <v>#VALUE!</v>
      </c>
      <c r="BE3876">
        <v>0</v>
      </c>
      <c r="BF3876" s="20" t="e">
        <f t="shared" si="720"/>
        <v>#VALUE!</v>
      </c>
      <c r="BG3876">
        <v>30</v>
      </c>
      <c r="BH3876">
        <v>90.312799999999996</v>
      </c>
      <c r="BI3876" s="20">
        <f t="shared" si="721"/>
        <v>726.79620164583537</v>
      </c>
      <c r="BJ3876">
        <v>65639</v>
      </c>
      <c r="BK3876" t="s">
        <v>551</v>
      </c>
      <c r="BL3876" s="20" t="e">
        <f t="shared" si="722"/>
        <v>#VALUE!</v>
      </c>
    </row>
    <row r="3877" spans="1:64" hidden="1" outlineLevel="2" collapsed="1" x14ac:dyDescent="0.35">
      <c r="A3877" t="s">
        <v>443</v>
      </c>
      <c r="B3877" t="s">
        <v>443</v>
      </c>
      <c r="C3877" t="b">
        <v>0</v>
      </c>
      <c r="D3877" t="s">
        <v>439</v>
      </c>
      <c r="E3877" t="s">
        <v>538</v>
      </c>
      <c r="F3877" t="s">
        <v>550</v>
      </c>
      <c r="G3877" t="s">
        <v>705</v>
      </c>
      <c r="H3877" t="s">
        <v>443</v>
      </c>
      <c r="I3877">
        <v>3</v>
      </c>
      <c r="J3877">
        <v>3</v>
      </c>
      <c r="K3877" t="s">
        <v>706</v>
      </c>
      <c r="L3877" t="s">
        <v>706</v>
      </c>
      <c r="M3877">
        <v>0</v>
      </c>
      <c r="N3877">
        <v>2</v>
      </c>
      <c r="O3877">
        <v>0.64900000000000002</v>
      </c>
      <c r="P3877">
        <v>0</v>
      </c>
      <c r="Q3877">
        <v>1</v>
      </c>
      <c r="R3877">
        <v>1</v>
      </c>
      <c r="S3877">
        <v>738.39612</v>
      </c>
      <c r="T3877">
        <v>1475.78496</v>
      </c>
      <c r="U3877">
        <v>1475.7852700000001</v>
      </c>
      <c r="V3877">
        <v>-0.21</v>
      </c>
      <c r="W3877">
        <v>-1.4999999999999999E-4</v>
      </c>
      <c r="X3877" t="s">
        <v>540</v>
      </c>
      <c r="Y3877" t="s">
        <v>541</v>
      </c>
      <c r="Z3877">
        <v>15.03166</v>
      </c>
      <c r="AA3877">
        <v>30</v>
      </c>
      <c r="AB3877">
        <v>39.817500000000003</v>
      </c>
      <c r="AC3877">
        <v>22421</v>
      </c>
      <c r="AD3877" t="s">
        <v>572</v>
      </c>
      <c r="AE3877" t="s">
        <v>573</v>
      </c>
      <c r="AF3877" t="s">
        <v>443</v>
      </c>
      <c r="AG3877">
        <v>2.4500000000000002</v>
      </c>
      <c r="AH3877" t="s">
        <v>443</v>
      </c>
      <c r="AI3877" t="b">
        <v>0</v>
      </c>
      <c r="AJ3877" t="s">
        <v>443</v>
      </c>
      <c r="AK3877" t="s">
        <v>443</v>
      </c>
      <c r="AL3877" t="s">
        <v>443</v>
      </c>
      <c r="AM3877">
        <v>0</v>
      </c>
      <c r="AN3877">
        <v>3.5599999999999998E-6</v>
      </c>
      <c r="AO3877">
        <v>767441152</v>
      </c>
      <c r="AP3877">
        <v>39.32</v>
      </c>
      <c r="AQ3877" t="str">
        <f t="shared" si="715"/>
        <v>Sequest HT (A2)</v>
      </c>
      <c r="AT3877" t="str">
        <f t="shared" si="716"/>
        <v>Sequest HT (A2</v>
      </c>
      <c r="AU3877" t="str">
        <f t="shared" si="723"/>
        <v>t HT (A</v>
      </c>
      <c r="AV3877" t="str">
        <f t="shared" si="724"/>
        <v>t HT (</v>
      </c>
      <c r="AW3877" s="19" t="str">
        <f t="shared" si="725"/>
        <v>t HT (</v>
      </c>
      <c r="AX3877">
        <v>-0.21</v>
      </c>
      <c r="AY3877" s="20">
        <f t="shared" si="717"/>
        <v>7.1428571428571429E-4</v>
      </c>
      <c r="AZ3877">
        <v>-1.4999999999999999E-4</v>
      </c>
      <c r="BA3877" s="20" t="e">
        <f t="shared" si="718"/>
        <v>#VALUE!</v>
      </c>
      <c r="BB3877" t="s">
        <v>540</v>
      </c>
      <c r="BC3877" t="s">
        <v>541</v>
      </c>
      <c r="BD3877" s="20" t="e">
        <f t="shared" si="719"/>
        <v>#VALUE!</v>
      </c>
      <c r="BE3877">
        <v>15.03166</v>
      </c>
      <c r="BF3877" s="20" t="e">
        <f t="shared" si="720"/>
        <v>#VALUE!</v>
      </c>
      <c r="BG3877">
        <v>30</v>
      </c>
      <c r="BH3877">
        <v>39.817500000000003</v>
      </c>
      <c r="BI3877" s="20">
        <f t="shared" si="721"/>
        <v>563.09411690839454</v>
      </c>
      <c r="BJ3877">
        <v>22421</v>
      </c>
      <c r="BK3877" t="s">
        <v>572</v>
      </c>
      <c r="BL3877" s="20" t="e">
        <f t="shared" si="722"/>
        <v>#VALUE!</v>
      </c>
    </row>
    <row r="3878" spans="1:64" hidden="1" outlineLevel="2" collapsed="1" x14ac:dyDescent="0.35">
      <c r="A3878" t="s">
        <v>443</v>
      </c>
      <c r="B3878" t="s">
        <v>443</v>
      </c>
      <c r="C3878" t="b">
        <v>0</v>
      </c>
      <c r="D3878" t="s">
        <v>439</v>
      </c>
      <c r="E3878" t="s">
        <v>538</v>
      </c>
      <c r="F3878" t="s">
        <v>550</v>
      </c>
      <c r="G3878" t="s">
        <v>705</v>
      </c>
      <c r="H3878" t="s">
        <v>443</v>
      </c>
      <c r="I3878">
        <v>3</v>
      </c>
      <c r="J3878">
        <v>3</v>
      </c>
      <c r="K3878" t="s">
        <v>706</v>
      </c>
      <c r="L3878" t="s">
        <v>706</v>
      </c>
      <c r="M3878">
        <v>0</v>
      </c>
      <c r="N3878">
        <v>2</v>
      </c>
      <c r="O3878">
        <v>0.623</v>
      </c>
      <c r="P3878">
        <v>0</v>
      </c>
      <c r="Q3878">
        <v>1</v>
      </c>
      <c r="R3878">
        <v>1</v>
      </c>
      <c r="S3878">
        <v>738.39706999999999</v>
      </c>
      <c r="T3878">
        <v>1475.7868699999999</v>
      </c>
      <c r="U3878">
        <v>1475.7852700000001</v>
      </c>
      <c r="V3878">
        <v>1.08</v>
      </c>
      <c r="W3878">
        <v>8.0000000000000004E-4</v>
      </c>
      <c r="X3878" t="s">
        <v>540</v>
      </c>
      <c r="Y3878" t="s">
        <v>541</v>
      </c>
      <c r="Z3878">
        <v>8.8794029999999999</v>
      </c>
      <c r="AA3878">
        <v>23.5</v>
      </c>
      <c r="AB3878">
        <v>39.166699999999999</v>
      </c>
      <c r="AC3878">
        <v>24265</v>
      </c>
      <c r="AD3878" t="s">
        <v>551</v>
      </c>
      <c r="AE3878" t="s">
        <v>552</v>
      </c>
      <c r="AF3878" t="s">
        <v>443</v>
      </c>
      <c r="AG3878">
        <v>3.13</v>
      </c>
      <c r="AH3878" t="s">
        <v>443</v>
      </c>
      <c r="AI3878" t="b">
        <v>0</v>
      </c>
      <c r="AJ3878" t="s">
        <v>443</v>
      </c>
      <c r="AK3878" t="s">
        <v>443</v>
      </c>
      <c r="AL3878" t="s">
        <v>443</v>
      </c>
      <c r="AM3878">
        <v>0</v>
      </c>
      <c r="AN3878">
        <v>3.9859999999999996E-6</v>
      </c>
      <c r="AO3878">
        <v>3268648192</v>
      </c>
      <c r="AP3878">
        <v>39.33</v>
      </c>
      <c r="AQ3878" t="str">
        <f t="shared" si="715"/>
        <v>Sequest HT (A2)</v>
      </c>
      <c r="AT3878" t="str">
        <f t="shared" si="716"/>
        <v>Sequest HT (A2</v>
      </c>
      <c r="AU3878" t="str">
        <f t="shared" si="723"/>
        <v>t HT (A</v>
      </c>
      <c r="AV3878" t="str">
        <f t="shared" si="724"/>
        <v>t HT (</v>
      </c>
      <c r="AW3878" s="19" t="str">
        <f t="shared" si="725"/>
        <v>t HT (</v>
      </c>
      <c r="AX3878">
        <v>1.08</v>
      </c>
      <c r="AY3878" s="20">
        <f t="shared" si="717"/>
        <v>7.407407407407407E-4</v>
      </c>
      <c r="AZ3878">
        <v>8.0000000000000004E-4</v>
      </c>
      <c r="BA3878" s="20" t="e">
        <f t="shared" si="718"/>
        <v>#VALUE!</v>
      </c>
      <c r="BB3878" t="s">
        <v>540</v>
      </c>
      <c r="BC3878" t="s">
        <v>541</v>
      </c>
      <c r="BD3878" s="20" t="e">
        <f t="shared" si="719"/>
        <v>#VALUE!</v>
      </c>
      <c r="BE3878">
        <v>8.8794029999999999</v>
      </c>
      <c r="BF3878" s="20" t="e">
        <f t="shared" si="720"/>
        <v>#VALUE!</v>
      </c>
      <c r="BG3878">
        <v>23.5</v>
      </c>
      <c r="BH3878">
        <v>39.166699999999999</v>
      </c>
      <c r="BI3878" s="20">
        <f t="shared" si="721"/>
        <v>619.53138763286165</v>
      </c>
      <c r="BJ3878">
        <v>24265</v>
      </c>
      <c r="BK3878" t="s">
        <v>551</v>
      </c>
      <c r="BL3878" s="20" t="e">
        <f t="shared" si="722"/>
        <v>#VALUE!</v>
      </c>
    </row>
    <row r="3879" spans="1:64" hidden="1" outlineLevel="2" collapsed="1" x14ac:dyDescent="0.35">
      <c r="A3879" t="s">
        <v>443</v>
      </c>
      <c r="B3879" t="s">
        <v>443</v>
      </c>
      <c r="C3879" t="b">
        <v>0</v>
      </c>
      <c r="D3879" t="s">
        <v>439</v>
      </c>
      <c r="E3879" t="s">
        <v>557</v>
      </c>
      <c r="F3879" t="s">
        <v>550</v>
      </c>
      <c r="G3879" t="s">
        <v>705</v>
      </c>
      <c r="H3879" t="s">
        <v>443</v>
      </c>
      <c r="I3879">
        <v>3</v>
      </c>
      <c r="J3879">
        <v>3</v>
      </c>
      <c r="K3879" t="s">
        <v>706</v>
      </c>
      <c r="L3879" t="s">
        <v>706</v>
      </c>
      <c r="M3879">
        <v>0</v>
      </c>
      <c r="N3879">
        <v>2</v>
      </c>
      <c r="O3879">
        <v>0.77459999999999996</v>
      </c>
      <c r="P3879">
        <v>0</v>
      </c>
      <c r="Q3879">
        <v>1</v>
      </c>
      <c r="R3879">
        <v>1</v>
      </c>
      <c r="S3879">
        <v>738.39481000000001</v>
      </c>
      <c r="T3879">
        <v>1475.78234</v>
      </c>
      <c r="U3879">
        <v>1475.7852700000001</v>
      </c>
      <c r="V3879">
        <v>-1.99</v>
      </c>
      <c r="W3879">
        <v>-1.47E-3</v>
      </c>
      <c r="X3879" t="s">
        <v>540</v>
      </c>
      <c r="Y3879" t="s">
        <v>541</v>
      </c>
      <c r="Z3879">
        <v>0</v>
      </c>
      <c r="AA3879">
        <v>30</v>
      </c>
      <c r="AB3879">
        <v>40.524500000000003</v>
      </c>
      <c r="AC3879">
        <v>24847</v>
      </c>
      <c r="AD3879" t="s">
        <v>542</v>
      </c>
      <c r="AE3879" t="s">
        <v>543</v>
      </c>
      <c r="AF3879" t="s">
        <v>443</v>
      </c>
      <c r="AG3879" t="s">
        <v>443</v>
      </c>
      <c r="AH3879">
        <v>71</v>
      </c>
      <c r="AI3879" t="b">
        <v>0</v>
      </c>
      <c r="AJ3879">
        <v>54</v>
      </c>
      <c r="AK3879">
        <v>37</v>
      </c>
      <c r="AL3879">
        <v>2.23479424944664E-6</v>
      </c>
      <c r="AM3879">
        <v>0</v>
      </c>
      <c r="AN3879">
        <v>4.6959999999999996E-6</v>
      </c>
      <c r="AO3879">
        <v>2144869888</v>
      </c>
      <c r="AP3879">
        <v>39.32</v>
      </c>
      <c r="AQ3879" t="str">
        <f t="shared" si="715"/>
        <v>Mascot (A5)</v>
      </c>
      <c r="AT3879" t="str">
        <f t="shared" si="716"/>
        <v>Mascot (A5)</v>
      </c>
      <c r="AU3879" t="str">
        <f t="shared" si="723"/>
        <v xml:space="preserve"> (A5)</v>
      </c>
      <c r="AV3879" t="str">
        <f t="shared" si="724"/>
        <v xml:space="preserve"> (A5)</v>
      </c>
      <c r="AW3879" s="19" t="str">
        <f t="shared" si="725"/>
        <v xml:space="preserve"> (A5)</v>
      </c>
      <c r="AX3879">
        <v>-1.99</v>
      </c>
      <c r="AY3879" s="20">
        <f t="shared" si="717"/>
        <v>7.3869346733668336E-4</v>
      </c>
      <c r="AZ3879">
        <v>-1.47E-3</v>
      </c>
      <c r="BA3879" s="20" t="e">
        <f t="shared" si="718"/>
        <v>#VALUE!</v>
      </c>
      <c r="BB3879" t="s">
        <v>540</v>
      </c>
      <c r="BC3879" t="s">
        <v>541</v>
      </c>
      <c r="BD3879" s="20" t="e">
        <f t="shared" si="719"/>
        <v>#VALUE!</v>
      </c>
      <c r="BE3879">
        <v>0</v>
      </c>
      <c r="BF3879" s="20" t="e">
        <f t="shared" si="720"/>
        <v>#VALUE!</v>
      </c>
      <c r="BG3879">
        <v>30</v>
      </c>
      <c r="BH3879">
        <v>40.524500000000003</v>
      </c>
      <c r="BI3879" s="20">
        <f t="shared" si="721"/>
        <v>613.13526385273099</v>
      </c>
      <c r="BJ3879">
        <v>24847</v>
      </c>
      <c r="BK3879" t="s">
        <v>542</v>
      </c>
      <c r="BL3879" s="20" t="e">
        <f t="shared" si="722"/>
        <v>#VALUE!</v>
      </c>
    </row>
    <row r="3880" spans="1:64" hidden="1" outlineLevel="2" collapsed="1" x14ac:dyDescent="0.35">
      <c r="A3880" t="s">
        <v>443</v>
      </c>
      <c r="B3880" t="s">
        <v>443</v>
      </c>
      <c r="C3880" t="b">
        <v>0</v>
      </c>
      <c r="D3880" t="s">
        <v>439</v>
      </c>
      <c r="E3880" t="s">
        <v>557</v>
      </c>
      <c r="F3880" t="s">
        <v>550</v>
      </c>
      <c r="G3880" t="s">
        <v>705</v>
      </c>
      <c r="H3880" t="s">
        <v>443</v>
      </c>
      <c r="I3880">
        <v>3</v>
      </c>
      <c r="J3880">
        <v>3</v>
      </c>
      <c r="K3880" t="s">
        <v>706</v>
      </c>
      <c r="L3880" t="s">
        <v>706</v>
      </c>
      <c r="M3880">
        <v>0</v>
      </c>
      <c r="N3880">
        <v>2</v>
      </c>
      <c r="O3880">
        <v>0.85529999999999995</v>
      </c>
      <c r="P3880">
        <v>0</v>
      </c>
      <c r="Q3880">
        <v>1</v>
      </c>
      <c r="R3880">
        <v>1</v>
      </c>
      <c r="S3880">
        <v>738.39538000000005</v>
      </c>
      <c r="T3880">
        <v>1475.7834800000001</v>
      </c>
      <c r="U3880">
        <v>1475.7852700000001</v>
      </c>
      <c r="V3880">
        <v>-1.22</v>
      </c>
      <c r="W3880">
        <v>-8.9999999999999998E-4</v>
      </c>
      <c r="X3880" t="s">
        <v>540</v>
      </c>
      <c r="Y3880" t="s">
        <v>541</v>
      </c>
      <c r="Z3880">
        <v>18.207159999999998</v>
      </c>
      <c r="AA3880">
        <v>24.096</v>
      </c>
      <c r="AB3880">
        <v>41.946300000000001</v>
      </c>
      <c r="AC3880">
        <v>26640</v>
      </c>
      <c r="AD3880" t="s">
        <v>551</v>
      </c>
      <c r="AE3880" t="s">
        <v>552</v>
      </c>
      <c r="AF3880" t="s">
        <v>443</v>
      </c>
      <c r="AG3880" t="s">
        <v>443</v>
      </c>
      <c r="AH3880">
        <v>76</v>
      </c>
      <c r="AI3880" t="b">
        <v>0</v>
      </c>
      <c r="AJ3880">
        <v>54</v>
      </c>
      <c r="AK3880">
        <v>37</v>
      </c>
      <c r="AL3880">
        <v>8.6099249047593602E-7</v>
      </c>
      <c r="AM3880">
        <v>0</v>
      </c>
      <c r="AN3880">
        <v>4.7790000000000003E-6</v>
      </c>
      <c r="AO3880" t="s">
        <v>443</v>
      </c>
      <c r="AP3880" t="s">
        <v>443</v>
      </c>
      <c r="AQ3880" t="str">
        <f t="shared" si="715"/>
        <v>Mascot (A5)</v>
      </c>
      <c r="AT3880" t="str">
        <f t="shared" si="716"/>
        <v>Mascot (A5)</v>
      </c>
      <c r="AU3880" t="str">
        <f t="shared" si="723"/>
        <v xml:space="preserve"> (A5)</v>
      </c>
      <c r="AV3880" t="str">
        <f t="shared" si="724"/>
        <v xml:space="preserve"> (A5)</v>
      </c>
      <c r="AW3880" s="19" t="str">
        <f t="shared" si="725"/>
        <v xml:space="preserve"> (A5)</v>
      </c>
      <c r="AX3880">
        <v>-1.22</v>
      </c>
      <c r="AY3880" s="20">
        <f t="shared" si="717"/>
        <v>7.3770491803278688E-4</v>
      </c>
      <c r="AZ3880">
        <v>-8.9999999999999998E-4</v>
      </c>
      <c r="BA3880" s="20" t="e">
        <f t="shared" si="718"/>
        <v>#VALUE!</v>
      </c>
      <c r="BB3880" t="s">
        <v>540</v>
      </c>
      <c r="BC3880" t="s">
        <v>541</v>
      </c>
      <c r="BD3880" s="20" t="e">
        <f t="shared" si="719"/>
        <v>#VALUE!</v>
      </c>
      <c r="BE3880">
        <v>18.207159999999998</v>
      </c>
      <c r="BF3880" s="20" t="e">
        <f t="shared" si="720"/>
        <v>#VALUE!</v>
      </c>
      <c r="BG3880">
        <v>24.096</v>
      </c>
      <c r="BH3880">
        <v>41.946300000000001</v>
      </c>
      <c r="BI3880" s="20">
        <f t="shared" si="721"/>
        <v>635.09773210032824</v>
      </c>
      <c r="BJ3880">
        <v>26640</v>
      </c>
      <c r="BK3880" t="s">
        <v>551</v>
      </c>
      <c r="BL3880" s="20" t="e">
        <f t="shared" si="722"/>
        <v>#VALUE!</v>
      </c>
    </row>
    <row r="3881" spans="1:64" hidden="1" outlineLevel="2" collapsed="1" x14ac:dyDescent="0.35">
      <c r="A3881" t="s">
        <v>443</v>
      </c>
      <c r="B3881" t="s">
        <v>443</v>
      </c>
      <c r="C3881" t="b">
        <v>0</v>
      </c>
      <c r="D3881" t="s">
        <v>439</v>
      </c>
      <c r="E3881" t="s">
        <v>538</v>
      </c>
      <c r="F3881" t="s">
        <v>550</v>
      </c>
      <c r="G3881" t="s">
        <v>705</v>
      </c>
      <c r="H3881" t="s">
        <v>443</v>
      </c>
      <c r="I3881">
        <v>3</v>
      </c>
      <c r="J3881">
        <v>3</v>
      </c>
      <c r="K3881" t="s">
        <v>706</v>
      </c>
      <c r="L3881" t="s">
        <v>706</v>
      </c>
      <c r="M3881">
        <v>0</v>
      </c>
      <c r="N3881">
        <v>2</v>
      </c>
      <c r="O3881">
        <v>0.67769999999999997</v>
      </c>
      <c r="P3881">
        <v>0</v>
      </c>
      <c r="Q3881">
        <v>1</v>
      </c>
      <c r="R3881">
        <v>1</v>
      </c>
      <c r="S3881">
        <v>738.39640999999995</v>
      </c>
      <c r="T3881">
        <v>1475.7855500000001</v>
      </c>
      <c r="U3881">
        <v>1475.7852700000001</v>
      </c>
      <c r="V3881">
        <v>0.19</v>
      </c>
      <c r="W3881">
        <v>1.3999999999999999E-4</v>
      </c>
      <c r="X3881" t="s">
        <v>540</v>
      </c>
      <c r="Y3881" t="s">
        <v>541</v>
      </c>
      <c r="Z3881">
        <v>1.650393</v>
      </c>
      <c r="AA3881">
        <v>9.64</v>
      </c>
      <c r="AB3881">
        <v>39.844099999999997</v>
      </c>
      <c r="AC3881">
        <v>24848</v>
      </c>
      <c r="AD3881" t="s">
        <v>551</v>
      </c>
      <c r="AE3881" t="s">
        <v>552</v>
      </c>
      <c r="AF3881" t="s">
        <v>443</v>
      </c>
      <c r="AG3881">
        <v>2.73</v>
      </c>
      <c r="AH3881" t="s">
        <v>443</v>
      </c>
      <c r="AI3881" t="b">
        <v>0</v>
      </c>
      <c r="AJ3881" t="s">
        <v>443</v>
      </c>
      <c r="AK3881" t="s">
        <v>443</v>
      </c>
      <c r="AL3881" t="s">
        <v>443</v>
      </c>
      <c r="AM3881">
        <v>0</v>
      </c>
      <c r="AN3881">
        <v>5.1989999999999997E-6</v>
      </c>
      <c r="AO3881">
        <v>3268648192</v>
      </c>
      <c r="AP3881">
        <v>39.33</v>
      </c>
      <c r="AQ3881" t="str">
        <f t="shared" si="715"/>
        <v>Sequest HT (A2)</v>
      </c>
      <c r="AT3881" t="str">
        <f t="shared" si="716"/>
        <v>Sequest HT (A2</v>
      </c>
      <c r="AU3881" t="str">
        <f t="shared" si="723"/>
        <v>t HT (A</v>
      </c>
      <c r="AV3881" t="str">
        <f t="shared" si="724"/>
        <v>t HT (</v>
      </c>
      <c r="AW3881" s="19" t="str">
        <f t="shared" si="725"/>
        <v>t HT (</v>
      </c>
      <c r="AX3881">
        <v>0.19</v>
      </c>
      <c r="AY3881" s="20">
        <f t="shared" si="717"/>
        <v>7.3684210526315781E-4</v>
      </c>
      <c r="AZ3881">
        <v>1.3999999999999999E-4</v>
      </c>
      <c r="BA3881" s="20" t="e">
        <f t="shared" si="718"/>
        <v>#VALUE!</v>
      </c>
      <c r="BB3881" t="s">
        <v>540</v>
      </c>
      <c r="BC3881" t="s">
        <v>541</v>
      </c>
      <c r="BD3881" s="20" t="e">
        <f t="shared" si="719"/>
        <v>#VALUE!</v>
      </c>
      <c r="BE3881">
        <v>1.650393</v>
      </c>
      <c r="BF3881" s="20" t="e">
        <f t="shared" si="720"/>
        <v>#VALUE!</v>
      </c>
      <c r="BG3881">
        <v>9.64</v>
      </c>
      <c r="BH3881">
        <v>39.844099999999997</v>
      </c>
      <c r="BI3881" s="20">
        <f t="shared" si="721"/>
        <v>623.63060026453104</v>
      </c>
      <c r="BJ3881">
        <v>24848</v>
      </c>
      <c r="BK3881" t="s">
        <v>551</v>
      </c>
      <c r="BL3881" s="20" t="e">
        <f t="shared" si="722"/>
        <v>#VALUE!</v>
      </c>
    </row>
    <row r="3882" spans="1:64" hidden="1" outlineLevel="2" collapsed="1" x14ac:dyDescent="0.35">
      <c r="A3882" t="s">
        <v>443</v>
      </c>
      <c r="B3882" t="s">
        <v>443</v>
      </c>
      <c r="C3882" t="b">
        <v>0</v>
      </c>
      <c r="D3882" t="s">
        <v>439</v>
      </c>
      <c r="E3882" t="s">
        <v>538</v>
      </c>
      <c r="F3882" t="s">
        <v>550</v>
      </c>
      <c r="G3882" t="s">
        <v>705</v>
      </c>
      <c r="H3882" t="s">
        <v>443</v>
      </c>
      <c r="I3882">
        <v>3</v>
      </c>
      <c r="J3882">
        <v>3</v>
      </c>
      <c r="K3882" t="s">
        <v>706</v>
      </c>
      <c r="L3882" t="s">
        <v>706</v>
      </c>
      <c r="M3882">
        <v>0</v>
      </c>
      <c r="N3882">
        <v>2</v>
      </c>
      <c r="O3882">
        <v>0.67469999999999997</v>
      </c>
      <c r="P3882">
        <v>0</v>
      </c>
      <c r="Q3882">
        <v>1</v>
      </c>
      <c r="R3882">
        <v>1</v>
      </c>
      <c r="S3882">
        <v>738.39729999999997</v>
      </c>
      <c r="T3882">
        <v>1475.7873099999999</v>
      </c>
      <c r="U3882">
        <v>1475.7852700000001</v>
      </c>
      <c r="V3882">
        <v>1.39</v>
      </c>
      <c r="W3882">
        <v>1.0200000000000001E-3</v>
      </c>
      <c r="X3882" t="s">
        <v>540</v>
      </c>
      <c r="Y3882" t="s">
        <v>541</v>
      </c>
      <c r="Z3882">
        <v>25.653839999999999</v>
      </c>
      <c r="AA3882">
        <v>30</v>
      </c>
      <c r="AB3882">
        <v>39.146099999999997</v>
      </c>
      <c r="AC3882">
        <v>23683</v>
      </c>
      <c r="AD3882" t="s">
        <v>542</v>
      </c>
      <c r="AE3882" t="s">
        <v>543</v>
      </c>
      <c r="AF3882" t="s">
        <v>443</v>
      </c>
      <c r="AG3882">
        <v>2.92</v>
      </c>
      <c r="AH3882" t="s">
        <v>443</v>
      </c>
      <c r="AI3882" t="b">
        <v>0</v>
      </c>
      <c r="AJ3882" t="s">
        <v>443</v>
      </c>
      <c r="AK3882" t="s">
        <v>443</v>
      </c>
      <c r="AL3882" t="s">
        <v>443</v>
      </c>
      <c r="AM3882">
        <v>0</v>
      </c>
      <c r="AN3882">
        <v>6.1460000000000001E-6</v>
      </c>
      <c r="AO3882">
        <v>2144869888</v>
      </c>
      <c r="AP3882">
        <v>39.32</v>
      </c>
      <c r="AQ3882" t="str">
        <f t="shared" si="715"/>
        <v>Sequest HT (A2)</v>
      </c>
      <c r="AT3882" t="str">
        <f t="shared" si="716"/>
        <v>Sequest HT (A2</v>
      </c>
      <c r="AU3882" t="str">
        <f t="shared" si="723"/>
        <v>t HT (A</v>
      </c>
      <c r="AV3882" t="str">
        <f t="shared" si="724"/>
        <v>t HT (</v>
      </c>
      <c r="AW3882" s="19" t="str">
        <f t="shared" si="725"/>
        <v>t HT (</v>
      </c>
      <c r="AX3882">
        <v>1.39</v>
      </c>
      <c r="AY3882" s="20">
        <f t="shared" si="717"/>
        <v>7.3381294964028787E-4</v>
      </c>
      <c r="AZ3882">
        <v>1.0200000000000001E-3</v>
      </c>
      <c r="BA3882" s="20" t="e">
        <f t="shared" si="718"/>
        <v>#VALUE!</v>
      </c>
      <c r="BB3882" t="s">
        <v>540</v>
      </c>
      <c r="BC3882" t="s">
        <v>541</v>
      </c>
      <c r="BD3882" s="20" t="e">
        <f t="shared" si="719"/>
        <v>#VALUE!</v>
      </c>
      <c r="BE3882">
        <v>25.653839999999999</v>
      </c>
      <c r="BF3882" s="20" t="e">
        <f t="shared" si="720"/>
        <v>#VALUE!</v>
      </c>
      <c r="BG3882">
        <v>30</v>
      </c>
      <c r="BH3882">
        <v>39.146099999999997</v>
      </c>
      <c r="BI3882" s="20">
        <f t="shared" si="721"/>
        <v>604.9900245490611</v>
      </c>
      <c r="BJ3882">
        <v>23683</v>
      </c>
      <c r="BK3882" t="s">
        <v>542</v>
      </c>
      <c r="BL3882" s="20" t="e">
        <f t="shared" si="722"/>
        <v>#VALUE!</v>
      </c>
    </row>
    <row r="3883" spans="1:64" hidden="1" outlineLevel="2" collapsed="1" x14ac:dyDescent="0.35">
      <c r="A3883" t="s">
        <v>443</v>
      </c>
      <c r="B3883" t="s">
        <v>443</v>
      </c>
      <c r="C3883" t="b">
        <v>0</v>
      </c>
      <c r="D3883" t="s">
        <v>439</v>
      </c>
      <c r="E3883" t="s">
        <v>538</v>
      </c>
      <c r="F3883" t="s">
        <v>550</v>
      </c>
      <c r="G3883" t="s">
        <v>705</v>
      </c>
      <c r="H3883" t="s">
        <v>443</v>
      </c>
      <c r="I3883">
        <v>3</v>
      </c>
      <c r="J3883">
        <v>3</v>
      </c>
      <c r="K3883" t="s">
        <v>706</v>
      </c>
      <c r="L3883" t="s">
        <v>706</v>
      </c>
      <c r="M3883">
        <v>0</v>
      </c>
      <c r="N3883">
        <v>2</v>
      </c>
      <c r="O3883">
        <v>0.58499999999999996</v>
      </c>
      <c r="P3883">
        <v>0</v>
      </c>
      <c r="Q3883">
        <v>1</v>
      </c>
      <c r="R3883">
        <v>1</v>
      </c>
      <c r="S3883">
        <v>738.39545999999996</v>
      </c>
      <c r="T3883">
        <v>1475.7836500000001</v>
      </c>
      <c r="U3883">
        <v>1475.7852700000001</v>
      </c>
      <c r="V3883">
        <v>-1.0900000000000001</v>
      </c>
      <c r="W3883">
        <v>-8.0999999999999996E-4</v>
      </c>
      <c r="X3883" t="s">
        <v>540</v>
      </c>
      <c r="Y3883" t="s">
        <v>541</v>
      </c>
      <c r="Z3883">
        <v>4.8714849999999998</v>
      </c>
      <c r="AA3883">
        <v>30</v>
      </c>
      <c r="AB3883">
        <v>39.840299999999999</v>
      </c>
      <c r="AC3883">
        <v>24299</v>
      </c>
      <c r="AD3883" t="s">
        <v>568</v>
      </c>
      <c r="AE3883" t="s">
        <v>569</v>
      </c>
      <c r="AF3883" t="s">
        <v>443</v>
      </c>
      <c r="AG3883">
        <v>2.5299999999999998</v>
      </c>
      <c r="AH3883" t="s">
        <v>443</v>
      </c>
      <c r="AI3883" t="b">
        <v>0</v>
      </c>
      <c r="AJ3883" t="s">
        <v>443</v>
      </c>
      <c r="AK3883" t="s">
        <v>443</v>
      </c>
      <c r="AL3883" t="s">
        <v>443</v>
      </c>
      <c r="AM3883">
        <v>0</v>
      </c>
      <c r="AN3883">
        <v>7.5660000000000001E-6</v>
      </c>
      <c r="AO3883">
        <v>1006419200</v>
      </c>
      <c r="AP3883">
        <v>39.340000000000003</v>
      </c>
      <c r="AQ3883" t="str">
        <f t="shared" si="715"/>
        <v>Sequest HT (A2)</v>
      </c>
      <c r="AT3883" t="str">
        <f t="shared" si="716"/>
        <v>Sequest HT (A2</v>
      </c>
      <c r="AU3883" t="str">
        <f t="shared" si="723"/>
        <v>t HT (A</v>
      </c>
      <c r="AV3883" t="str">
        <f t="shared" si="724"/>
        <v>t HT (</v>
      </c>
      <c r="AW3883" s="19" t="str">
        <f t="shared" si="725"/>
        <v>t HT (</v>
      </c>
      <c r="AX3883">
        <v>-1.0900000000000001</v>
      </c>
      <c r="AY3883" s="20">
        <f t="shared" si="717"/>
        <v>7.4311926605504582E-4</v>
      </c>
      <c r="AZ3883">
        <v>-8.0999999999999996E-4</v>
      </c>
      <c r="BA3883" s="20" t="e">
        <f t="shared" si="718"/>
        <v>#VALUE!</v>
      </c>
      <c r="BB3883" t="s">
        <v>540</v>
      </c>
      <c r="BC3883" t="s">
        <v>541</v>
      </c>
      <c r="BD3883" s="20" t="e">
        <f t="shared" si="719"/>
        <v>#VALUE!</v>
      </c>
      <c r="BE3883">
        <v>4.8714849999999998</v>
      </c>
      <c r="BF3883" s="20" t="e">
        <f t="shared" si="720"/>
        <v>#VALUE!</v>
      </c>
      <c r="BG3883">
        <v>30</v>
      </c>
      <c r="BH3883">
        <v>39.840299999999999</v>
      </c>
      <c r="BI3883" s="20">
        <f t="shared" si="721"/>
        <v>609.91006593825853</v>
      </c>
      <c r="BJ3883">
        <v>24299</v>
      </c>
      <c r="BK3883" t="s">
        <v>568</v>
      </c>
      <c r="BL3883" s="20" t="e">
        <f t="shared" si="722"/>
        <v>#VALUE!</v>
      </c>
    </row>
    <row r="3884" spans="1:64" hidden="1" outlineLevel="2" collapsed="1" x14ac:dyDescent="0.35">
      <c r="A3884" t="s">
        <v>443</v>
      </c>
      <c r="B3884" t="s">
        <v>443</v>
      </c>
      <c r="C3884" t="b">
        <v>0</v>
      </c>
      <c r="D3884" t="s">
        <v>439</v>
      </c>
      <c r="E3884" t="s">
        <v>557</v>
      </c>
      <c r="F3884" t="s">
        <v>550</v>
      </c>
      <c r="G3884" t="s">
        <v>705</v>
      </c>
      <c r="H3884" t="s">
        <v>443</v>
      </c>
      <c r="I3884">
        <v>3</v>
      </c>
      <c r="J3884">
        <v>3</v>
      </c>
      <c r="K3884" t="s">
        <v>706</v>
      </c>
      <c r="L3884" t="s">
        <v>706</v>
      </c>
      <c r="M3884">
        <v>0</v>
      </c>
      <c r="N3884">
        <v>2</v>
      </c>
      <c r="O3884">
        <v>0.82720000000000005</v>
      </c>
      <c r="P3884">
        <v>0</v>
      </c>
      <c r="Q3884">
        <v>1</v>
      </c>
      <c r="R3884">
        <v>1</v>
      </c>
      <c r="S3884">
        <v>738.39595999999995</v>
      </c>
      <c r="T3884">
        <v>1475.7846400000001</v>
      </c>
      <c r="U3884">
        <v>1475.7852700000001</v>
      </c>
      <c r="V3884">
        <v>-0.42</v>
      </c>
      <c r="W3884">
        <v>-3.1E-4</v>
      </c>
      <c r="X3884" t="s">
        <v>540</v>
      </c>
      <c r="Y3884" t="s">
        <v>541</v>
      </c>
      <c r="Z3884">
        <v>8.1532640000000001</v>
      </c>
      <c r="AA3884">
        <v>21.69</v>
      </c>
      <c r="AB3884">
        <v>39.821800000000003</v>
      </c>
      <c r="AC3884">
        <v>24257</v>
      </c>
      <c r="AD3884" t="s">
        <v>542</v>
      </c>
      <c r="AE3884" t="s">
        <v>543</v>
      </c>
      <c r="AF3884" t="s">
        <v>443</v>
      </c>
      <c r="AG3884" t="s">
        <v>443</v>
      </c>
      <c r="AH3884">
        <v>81</v>
      </c>
      <c r="AI3884" t="b">
        <v>0</v>
      </c>
      <c r="AJ3884">
        <v>55</v>
      </c>
      <c r="AK3884">
        <v>37</v>
      </c>
      <c r="AL3884">
        <v>2.5530496586010402E-7</v>
      </c>
      <c r="AM3884">
        <v>0</v>
      </c>
      <c r="AN3884">
        <v>7.7530000000000001E-6</v>
      </c>
      <c r="AO3884">
        <v>2144869888</v>
      </c>
      <c r="AP3884">
        <v>39.32</v>
      </c>
      <c r="AQ3884" t="str">
        <f t="shared" si="715"/>
        <v>Mascot (A5)</v>
      </c>
      <c r="AT3884" t="str">
        <f t="shared" si="716"/>
        <v>Mascot (A5)</v>
      </c>
      <c r="AU3884" t="str">
        <f t="shared" si="723"/>
        <v xml:space="preserve"> (A5)</v>
      </c>
      <c r="AV3884" t="str">
        <f t="shared" si="724"/>
        <v xml:space="preserve"> (A5)</v>
      </c>
      <c r="AW3884" s="19" t="str">
        <f t="shared" si="725"/>
        <v xml:space="preserve"> (A5)</v>
      </c>
      <c r="AX3884">
        <v>-0.42</v>
      </c>
      <c r="AY3884" s="20">
        <f t="shared" si="717"/>
        <v>7.3809523809523811E-4</v>
      </c>
      <c r="AZ3884">
        <v>-3.1E-4</v>
      </c>
      <c r="BA3884" s="20" t="e">
        <f t="shared" si="718"/>
        <v>#VALUE!</v>
      </c>
      <c r="BB3884" t="s">
        <v>540</v>
      </c>
      <c r="BC3884" t="s">
        <v>541</v>
      </c>
      <c r="BD3884" s="20" t="e">
        <f t="shared" si="719"/>
        <v>#VALUE!</v>
      </c>
      <c r="BE3884">
        <v>8.1532640000000001</v>
      </c>
      <c r="BF3884" s="20" t="e">
        <f t="shared" si="720"/>
        <v>#VALUE!</v>
      </c>
      <c r="BG3884">
        <v>21.69</v>
      </c>
      <c r="BH3884">
        <v>39.821800000000003</v>
      </c>
      <c r="BI3884" s="20">
        <f t="shared" si="721"/>
        <v>609.13871296626462</v>
      </c>
      <c r="BJ3884">
        <v>24257</v>
      </c>
      <c r="BK3884" t="s">
        <v>542</v>
      </c>
      <c r="BL3884" s="20" t="e">
        <f t="shared" si="722"/>
        <v>#VALUE!</v>
      </c>
    </row>
    <row r="3885" spans="1:64" hidden="1" outlineLevel="2" collapsed="1" x14ac:dyDescent="0.35">
      <c r="A3885" t="s">
        <v>443</v>
      </c>
      <c r="B3885" t="s">
        <v>443</v>
      </c>
      <c r="C3885" t="b">
        <v>0</v>
      </c>
      <c r="D3885" t="s">
        <v>439</v>
      </c>
      <c r="E3885" t="s">
        <v>557</v>
      </c>
      <c r="F3885" t="s">
        <v>550</v>
      </c>
      <c r="G3885" t="s">
        <v>705</v>
      </c>
      <c r="H3885" t="s">
        <v>443</v>
      </c>
      <c r="I3885">
        <v>3</v>
      </c>
      <c r="J3885">
        <v>3</v>
      </c>
      <c r="K3885" t="s">
        <v>706</v>
      </c>
      <c r="L3885" t="s">
        <v>706</v>
      </c>
      <c r="M3885">
        <v>0</v>
      </c>
      <c r="N3885">
        <v>2</v>
      </c>
      <c r="O3885">
        <v>0.77459999999999996</v>
      </c>
      <c r="P3885">
        <v>0</v>
      </c>
      <c r="Q3885">
        <v>1</v>
      </c>
      <c r="R3885">
        <v>1</v>
      </c>
      <c r="S3885">
        <v>738.39736000000005</v>
      </c>
      <c r="T3885">
        <v>1475.78745</v>
      </c>
      <c r="U3885">
        <v>1475.7852700000001</v>
      </c>
      <c r="V3885">
        <v>1.48</v>
      </c>
      <c r="W3885">
        <v>1.09E-3</v>
      </c>
      <c r="X3885" t="s">
        <v>540</v>
      </c>
      <c r="Y3885" t="s">
        <v>541</v>
      </c>
      <c r="Z3885">
        <v>19.109770000000001</v>
      </c>
      <c r="AA3885">
        <v>28.106999999999999</v>
      </c>
      <c r="AB3885">
        <v>48.6691</v>
      </c>
      <c r="AC3885">
        <v>32306</v>
      </c>
      <c r="AD3885" t="s">
        <v>563</v>
      </c>
      <c r="AE3885" t="s">
        <v>564</v>
      </c>
      <c r="AF3885" t="s">
        <v>443</v>
      </c>
      <c r="AG3885" t="s">
        <v>443</v>
      </c>
      <c r="AH3885">
        <v>71</v>
      </c>
      <c r="AI3885" t="b">
        <v>0</v>
      </c>
      <c r="AJ3885">
        <v>54</v>
      </c>
      <c r="AK3885">
        <v>36</v>
      </c>
      <c r="AL3885">
        <v>2.22068505626995E-6</v>
      </c>
      <c r="AM3885">
        <v>0</v>
      </c>
      <c r="AN3885">
        <v>7.763E-6</v>
      </c>
      <c r="AO3885">
        <v>13934866</v>
      </c>
      <c r="AP3885">
        <v>48.74</v>
      </c>
      <c r="AQ3885" t="str">
        <f t="shared" si="715"/>
        <v>Mascot (A5)</v>
      </c>
      <c r="AT3885" t="str">
        <f t="shared" si="716"/>
        <v>Mascot (A5)</v>
      </c>
      <c r="AU3885" t="str">
        <f t="shared" si="723"/>
        <v xml:space="preserve"> (A5)</v>
      </c>
      <c r="AV3885" t="str">
        <f t="shared" si="724"/>
        <v xml:space="preserve"> (A5)</v>
      </c>
      <c r="AW3885" s="19" t="str">
        <f t="shared" si="725"/>
        <v xml:space="preserve"> (A5)</v>
      </c>
      <c r="AX3885">
        <v>1.48</v>
      </c>
      <c r="AY3885" s="20">
        <f t="shared" si="717"/>
        <v>7.3648648648648658E-4</v>
      </c>
      <c r="AZ3885">
        <v>1.09E-3</v>
      </c>
      <c r="BA3885" s="20" t="e">
        <f t="shared" si="718"/>
        <v>#VALUE!</v>
      </c>
      <c r="BB3885" t="s">
        <v>540</v>
      </c>
      <c r="BC3885" t="s">
        <v>541</v>
      </c>
      <c r="BD3885" s="20" t="e">
        <f t="shared" si="719"/>
        <v>#VALUE!</v>
      </c>
      <c r="BE3885">
        <v>19.109770000000001</v>
      </c>
      <c r="BF3885" s="20" t="e">
        <f t="shared" si="720"/>
        <v>#VALUE!</v>
      </c>
      <c r="BG3885">
        <v>28.106999999999999</v>
      </c>
      <c r="BH3885">
        <v>48.6691</v>
      </c>
      <c r="BI3885" s="20">
        <f t="shared" si="721"/>
        <v>663.78872837180063</v>
      </c>
      <c r="BJ3885">
        <v>32306</v>
      </c>
      <c r="BK3885" t="s">
        <v>563</v>
      </c>
      <c r="BL3885" s="20" t="e">
        <f t="shared" si="722"/>
        <v>#VALUE!</v>
      </c>
    </row>
    <row r="3886" spans="1:64" hidden="1" outlineLevel="2" collapsed="1" x14ac:dyDescent="0.35">
      <c r="A3886" t="s">
        <v>443</v>
      </c>
      <c r="B3886" t="s">
        <v>443</v>
      </c>
      <c r="C3886" t="b">
        <v>0</v>
      </c>
      <c r="D3886" t="s">
        <v>439</v>
      </c>
      <c r="E3886" t="s">
        <v>538</v>
      </c>
      <c r="F3886" t="s">
        <v>550</v>
      </c>
      <c r="G3886" t="s">
        <v>705</v>
      </c>
      <c r="H3886" t="s">
        <v>443</v>
      </c>
      <c r="I3886">
        <v>3</v>
      </c>
      <c r="J3886">
        <v>3</v>
      </c>
      <c r="K3886" t="s">
        <v>706</v>
      </c>
      <c r="L3886" t="s">
        <v>706</v>
      </c>
      <c r="M3886">
        <v>0</v>
      </c>
      <c r="N3886">
        <v>2</v>
      </c>
      <c r="O3886">
        <v>0.64170000000000005</v>
      </c>
      <c r="P3886">
        <v>0</v>
      </c>
      <c r="Q3886">
        <v>1</v>
      </c>
      <c r="R3886">
        <v>1</v>
      </c>
      <c r="S3886">
        <v>738.39777000000004</v>
      </c>
      <c r="T3886">
        <v>1475.7882500000001</v>
      </c>
      <c r="U3886">
        <v>1475.7852700000001</v>
      </c>
      <c r="V3886">
        <v>2.02</v>
      </c>
      <c r="W3886">
        <v>1.49E-3</v>
      </c>
      <c r="X3886" t="s">
        <v>540</v>
      </c>
      <c r="Y3886" t="s">
        <v>541</v>
      </c>
      <c r="Z3886">
        <v>13.140549999999999</v>
      </c>
      <c r="AA3886">
        <v>30</v>
      </c>
      <c r="AB3886">
        <v>39.125799999999998</v>
      </c>
      <c r="AC3886">
        <v>24014</v>
      </c>
      <c r="AD3886" t="s">
        <v>563</v>
      </c>
      <c r="AE3886" t="s">
        <v>564</v>
      </c>
      <c r="AF3886" t="s">
        <v>443</v>
      </c>
      <c r="AG3886">
        <v>2.54</v>
      </c>
      <c r="AH3886" t="s">
        <v>443</v>
      </c>
      <c r="AI3886" t="b">
        <v>0</v>
      </c>
      <c r="AJ3886" t="s">
        <v>443</v>
      </c>
      <c r="AK3886" t="s">
        <v>443</v>
      </c>
      <c r="AL3886" t="s">
        <v>443</v>
      </c>
      <c r="AM3886">
        <v>0</v>
      </c>
      <c r="AN3886">
        <v>9.2410000000000001E-6</v>
      </c>
      <c r="AO3886">
        <v>4519849984</v>
      </c>
      <c r="AP3886">
        <v>39.369999999999997</v>
      </c>
      <c r="AQ3886" t="str">
        <f t="shared" si="715"/>
        <v>Sequest HT (A2)</v>
      </c>
      <c r="AT3886" t="str">
        <f t="shared" si="716"/>
        <v>Sequest HT (A2</v>
      </c>
      <c r="AU3886" t="str">
        <f t="shared" si="723"/>
        <v>t HT (A</v>
      </c>
      <c r="AV3886" t="str">
        <f t="shared" si="724"/>
        <v>t HT (</v>
      </c>
      <c r="AW3886" s="19" t="str">
        <f t="shared" si="725"/>
        <v>t HT (</v>
      </c>
      <c r="AX3886">
        <v>2.02</v>
      </c>
      <c r="AY3886" s="20">
        <f t="shared" si="717"/>
        <v>7.3762376237623763E-4</v>
      </c>
      <c r="AZ3886">
        <v>1.49E-3</v>
      </c>
      <c r="BA3886" s="20" t="e">
        <f t="shared" si="718"/>
        <v>#VALUE!</v>
      </c>
      <c r="BB3886" t="s">
        <v>540</v>
      </c>
      <c r="BC3886" t="s">
        <v>541</v>
      </c>
      <c r="BD3886" s="20" t="e">
        <f t="shared" si="719"/>
        <v>#VALUE!</v>
      </c>
      <c r="BE3886">
        <v>13.140549999999999</v>
      </c>
      <c r="BF3886" s="20" t="e">
        <f t="shared" si="720"/>
        <v>#VALUE!</v>
      </c>
      <c r="BG3886">
        <v>30</v>
      </c>
      <c r="BH3886">
        <v>39.125799999999998</v>
      </c>
      <c r="BI3886" s="20">
        <f t="shared" si="721"/>
        <v>613.76380802437268</v>
      </c>
      <c r="BJ3886">
        <v>24014</v>
      </c>
      <c r="BK3886" t="s">
        <v>563</v>
      </c>
      <c r="BL3886" s="20" t="e">
        <f t="shared" si="722"/>
        <v>#VALUE!</v>
      </c>
    </row>
    <row r="3887" spans="1:64" hidden="1" outlineLevel="2" collapsed="1" x14ac:dyDescent="0.35">
      <c r="A3887" t="s">
        <v>443</v>
      </c>
      <c r="B3887" t="s">
        <v>443</v>
      </c>
      <c r="C3887" t="b">
        <v>0</v>
      </c>
      <c r="D3887" t="s">
        <v>439</v>
      </c>
      <c r="E3887" t="s">
        <v>538</v>
      </c>
      <c r="F3887" t="s">
        <v>550</v>
      </c>
      <c r="G3887" t="s">
        <v>705</v>
      </c>
      <c r="H3887" t="s">
        <v>443</v>
      </c>
      <c r="I3887">
        <v>3</v>
      </c>
      <c r="J3887">
        <v>3</v>
      </c>
      <c r="K3887" t="s">
        <v>706</v>
      </c>
      <c r="L3887" t="s">
        <v>706</v>
      </c>
      <c r="M3887">
        <v>0</v>
      </c>
      <c r="N3887">
        <v>2</v>
      </c>
      <c r="O3887">
        <v>0.62170000000000003</v>
      </c>
      <c r="P3887">
        <v>0</v>
      </c>
      <c r="Q3887">
        <v>1</v>
      </c>
      <c r="R3887">
        <v>1</v>
      </c>
      <c r="S3887">
        <v>738.39481000000001</v>
      </c>
      <c r="T3887">
        <v>1475.78234</v>
      </c>
      <c r="U3887">
        <v>1475.7852700000001</v>
      </c>
      <c r="V3887">
        <v>-1.99</v>
      </c>
      <c r="W3887">
        <v>-1.47E-3</v>
      </c>
      <c r="X3887" t="s">
        <v>540</v>
      </c>
      <c r="Y3887" t="s">
        <v>541</v>
      </c>
      <c r="Z3887">
        <v>0</v>
      </c>
      <c r="AA3887">
        <v>30</v>
      </c>
      <c r="AB3887">
        <v>40.524500000000003</v>
      </c>
      <c r="AC3887">
        <v>24847</v>
      </c>
      <c r="AD3887" t="s">
        <v>542</v>
      </c>
      <c r="AE3887" t="s">
        <v>543</v>
      </c>
      <c r="AF3887" t="s">
        <v>443</v>
      </c>
      <c r="AG3887">
        <v>2.2999999999999998</v>
      </c>
      <c r="AH3887" t="s">
        <v>443</v>
      </c>
      <c r="AI3887" t="b">
        <v>0</v>
      </c>
      <c r="AJ3887" t="s">
        <v>443</v>
      </c>
      <c r="AK3887" t="s">
        <v>443</v>
      </c>
      <c r="AL3887" t="s">
        <v>443</v>
      </c>
      <c r="AM3887">
        <v>0</v>
      </c>
      <c r="AN3887">
        <v>9.9010000000000006E-6</v>
      </c>
      <c r="AO3887">
        <v>2144869888</v>
      </c>
      <c r="AP3887">
        <v>39.32</v>
      </c>
      <c r="AQ3887" t="str">
        <f t="shared" si="715"/>
        <v>Sequest HT (A2)</v>
      </c>
      <c r="AT3887" t="str">
        <f t="shared" si="716"/>
        <v>Sequest HT (A2</v>
      </c>
      <c r="AU3887" t="str">
        <f t="shared" si="723"/>
        <v>t HT (A</v>
      </c>
      <c r="AV3887" t="str">
        <f t="shared" si="724"/>
        <v>t HT (</v>
      </c>
      <c r="AW3887" s="19" t="str">
        <f t="shared" si="725"/>
        <v>t HT (</v>
      </c>
      <c r="AX3887">
        <v>-1.99</v>
      </c>
      <c r="AY3887" s="20">
        <f t="shared" si="717"/>
        <v>7.3869346733668336E-4</v>
      </c>
      <c r="AZ3887">
        <v>-1.47E-3</v>
      </c>
      <c r="BA3887" s="20" t="e">
        <f t="shared" si="718"/>
        <v>#VALUE!</v>
      </c>
      <c r="BB3887" t="s">
        <v>540</v>
      </c>
      <c r="BC3887" t="s">
        <v>541</v>
      </c>
      <c r="BD3887" s="20" t="e">
        <f t="shared" si="719"/>
        <v>#VALUE!</v>
      </c>
      <c r="BE3887">
        <v>0</v>
      </c>
      <c r="BF3887" s="20" t="e">
        <f t="shared" si="720"/>
        <v>#VALUE!</v>
      </c>
      <c r="BG3887">
        <v>30</v>
      </c>
      <c r="BH3887">
        <v>40.524500000000003</v>
      </c>
      <c r="BI3887" s="20">
        <f t="shared" si="721"/>
        <v>613.13526385273099</v>
      </c>
      <c r="BJ3887">
        <v>24847</v>
      </c>
      <c r="BK3887" t="s">
        <v>542</v>
      </c>
      <c r="BL3887" s="20" t="e">
        <f t="shared" si="722"/>
        <v>#VALUE!</v>
      </c>
    </row>
    <row r="3888" spans="1:64" hidden="1" outlineLevel="2" collapsed="1" x14ac:dyDescent="0.35">
      <c r="A3888" t="s">
        <v>443</v>
      </c>
      <c r="B3888" t="s">
        <v>443</v>
      </c>
      <c r="C3888" t="b">
        <v>0</v>
      </c>
      <c r="D3888" t="s">
        <v>439</v>
      </c>
      <c r="E3888" t="s">
        <v>557</v>
      </c>
      <c r="F3888" t="s">
        <v>550</v>
      </c>
      <c r="G3888" t="s">
        <v>705</v>
      </c>
      <c r="H3888" t="s">
        <v>443</v>
      </c>
      <c r="I3888">
        <v>3</v>
      </c>
      <c r="J3888">
        <v>3</v>
      </c>
      <c r="K3888" t="s">
        <v>706</v>
      </c>
      <c r="L3888" t="s">
        <v>706</v>
      </c>
      <c r="M3888">
        <v>0</v>
      </c>
      <c r="N3888">
        <v>2</v>
      </c>
      <c r="O3888">
        <v>0.86839999999999995</v>
      </c>
      <c r="P3888">
        <v>0</v>
      </c>
      <c r="Q3888">
        <v>1</v>
      </c>
      <c r="R3888">
        <v>1</v>
      </c>
      <c r="S3888">
        <v>738.39545999999996</v>
      </c>
      <c r="T3888">
        <v>1475.7836500000001</v>
      </c>
      <c r="U3888">
        <v>1475.7852700000001</v>
      </c>
      <c r="V3888">
        <v>-1.0900000000000001</v>
      </c>
      <c r="W3888">
        <v>-8.0999999999999996E-4</v>
      </c>
      <c r="X3888" t="s">
        <v>540</v>
      </c>
      <c r="Y3888" t="s">
        <v>541</v>
      </c>
      <c r="Z3888">
        <v>4.8714849999999998</v>
      </c>
      <c r="AA3888">
        <v>30</v>
      </c>
      <c r="AB3888">
        <v>39.840299999999999</v>
      </c>
      <c r="AC3888">
        <v>24299</v>
      </c>
      <c r="AD3888" t="s">
        <v>568</v>
      </c>
      <c r="AE3888" t="s">
        <v>569</v>
      </c>
      <c r="AF3888" t="s">
        <v>443</v>
      </c>
      <c r="AG3888" t="s">
        <v>443</v>
      </c>
      <c r="AH3888">
        <v>76</v>
      </c>
      <c r="AI3888" t="b">
        <v>0</v>
      </c>
      <c r="AJ3888">
        <v>54</v>
      </c>
      <c r="AK3888">
        <v>37</v>
      </c>
      <c r="AL3888">
        <v>7.2777873804118105E-7</v>
      </c>
      <c r="AM3888">
        <v>0</v>
      </c>
      <c r="AN3888">
        <v>1.005E-5</v>
      </c>
      <c r="AO3888">
        <v>1006419200</v>
      </c>
      <c r="AP3888">
        <v>39.340000000000003</v>
      </c>
      <c r="AQ3888" t="str">
        <f t="shared" si="715"/>
        <v>Mascot (A5)</v>
      </c>
      <c r="AT3888" t="str">
        <f t="shared" si="716"/>
        <v>Mascot (A5)</v>
      </c>
      <c r="AU3888" t="str">
        <f t="shared" si="723"/>
        <v xml:space="preserve"> (A5)</v>
      </c>
      <c r="AV3888" t="str">
        <f t="shared" si="724"/>
        <v xml:space="preserve"> (A5)</v>
      </c>
      <c r="AW3888" s="19" t="str">
        <f t="shared" si="725"/>
        <v xml:space="preserve"> (A5)</v>
      </c>
      <c r="AX3888">
        <v>-1.0900000000000001</v>
      </c>
      <c r="AY3888" s="20">
        <f t="shared" si="717"/>
        <v>7.4311926605504582E-4</v>
      </c>
      <c r="AZ3888">
        <v>-8.0999999999999996E-4</v>
      </c>
      <c r="BA3888" s="20" t="e">
        <f t="shared" si="718"/>
        <v>#VALUE!</v>
      </c>
      <c r="BB3888" t="s">
        <v>540</v>
      </c>
      <c r="BC3888" t="s">
        <v>541</v>
      </c>
      <c r="BD3888" s="20" t="e">
        <f t="shared" si="719"/>
        <v>#VALUE!</v>
      </c>
      <c r="BE3888">
        <v>4.8714849999999998</v>
      </c>
      <c r="BF3888" s="20" t="e">
        <f t="shared" si="720"/>
        <v>#VALUE!</v>
      </c>
      <c r="BG3888">
        <v>30</v>
      </c>
      <c r="BH3888">
        <v>39.840299999999999</v>
      </c>
      <c r="BI3888" s="20">
        <f t="shared" si="721"/>
        <v>609.91006593825853</v>
      </c>
      <c r="BJ3888">
        <v>24299</v>
      </c>
      <c r="BK3888" t="s">
        <v>568</v>
      </c>
      <c r="BL3888" s="20" t="e">
        <f t="shared" si="722"/>
        <v>#VALUE!</v>
      </c>
    </row>
    <row r="3889" spans="1:64" hidden="1" outlineLevel="2" collapsed="1" x14ac:dyDescent="0.35">
      <c r="A3889" t="s">
        <v>443</v>
      </c>
      <c r="B3889" t="s">
        <v>443</v>
      </c>
      <c r="C3889" t="b">
        <v>0</v>
      </c>
      <c r="D3889" t="s">
        <v>439</v>
      </c>
      <c r="E3889" t="s">
        <v>538</v>
      </c>
      <c r="F3889" t="s">
        <v>550</v>
      </c>
      <c r="G3889" t="s">
        <v>705</v>
      </c>
      <c r="H3889" t="s">
        <v>443</v>
      </c>
      <c r="I3889">
        <v>3</v>
      </c>
      <c r="J3889">
        <v>3</v>
      </c>
      <c r="K3889" t="s">
        <v>706</v>
      </c>
      <c r="L3889" t="s">
        <v>706</v>
      </c>
      <c r="M3889">
        <v>0</v>
      </c>
      <c r="N3889">
        <v>2</v>
      </c>
      <c r="O3889">
        <v>0.5413</v>
      </c>
      <c r="P3889">
        <v>0</v>
      </c>
      <c r="Q3889">
        <v>1</v>
      </c>
      <c r="R3889">
        <v>1</v>
      </c>
      <c r="S3889">
        <v>738.39538000000005</v>
      </c>
      <c r="T3889">
        <v>1475.7834800000001</v>
      </c>
      <c r="U3889">
        <v>1475.7852700000001</v>
      </c>
      <c r="V3889">
        <v>-1.22</v>
      </c>
      <c r="W3889">
        <v>-8.9999999999999998E-4</v>
      </c>
      <c r="X3889" t="s">
        <v>540</v>
      </c>
      <c r="Y3889" t="s">
        <v>541</v>
      </c>
      <c r="Z3889">
        <v>18.207159999999998</v>
      </c>
      <c r="AA3889">
        <v>24.096</v>
      </c>
      <c r="AB3889">
        <v>41.946300000000001</v>
      </c>
      <c r="AC3889">
        <v>26640</v>
      </c>
      <c r="AD3889" t="s">
        <v>551</v>
      </c>
      <c r="AE3889" t="s">
        <v>552</v>
      </c>
      <c r="AF3889" t="s">
        <v>443</v>
      </c>
      <c r="AG3889">
        <v>2.42</v>
      </c>
      <c r="AH3889" t="s">
        <v>443</v>
      </c>
      <c r="AI3889" t="b">
        <v>0</v>
      </c>
      <c r="AJ3889" t="s">
        <v>443</v>
      </c>
      <c r="AK3889" t="s">
        <v>443</v>
      </c>
      <c r="AL3889" t="s">
        <v>443</v>
      </c>
      <c r="AM3889">
        <v>0</v>
      </c>
      <c r="AN3889">
        <v>1.0159999999999999E-5</v>
      </c>
      <c r="AO3889" t="s">
        <v>443</v>
      </c>
      <c r="AP3889" t="s">
        <v>443</v>
      </c>
      <c r="AQ3889" t="str">
        <f t="shared" si="715"/>
        <v>Sequest HT (A2)</v>
      </c>
      <c r="AT3889" t="str">
        <f t="shared" si="716"/>
        <v>Sequest HT (A2</v>
      </c>
      <c r="AU3889" t="str">
        <f t="shared" si="723"/>
        <v>t HT (A</v>
      </c>
      <c r="AV3889" t="str">
        <f t="shared" si="724"/>
        <v>t HT (</v>
      </c>
      <c r="AW3889" s="19" t="str">
        <f t="shared" si="725"/>
        <v>t HT (</v>
      </c>
      <c r="AX3889">
        <v>-1.22</v>
      </c>
      <c r="AY3889" s="20">
        <f t="shared" si="717"/>
        <v>7.3770491803278688E-4</v>
      </c>
      <c r="AZ3889">
        <v>-8.9999999999999998E-4</v>
      </c>
      <c r="BA3889" s="20" t="e">
        <f t="shared" si="718"/>
        <v>#VALUE!</v>
      </c>
      <c r="BB3889" t="s">
        <v>540</v>
      </c>
      <c r="BC3889" t="s">
        <v>541</v>
      </c>
      <c r="BD3889" s="20" t="e">
        <f t="shared" si="719"/>
        <v>#VALUE!</v>
      </c>
      <c r="BE3889">
        <v>18.207159999999998</v>
      </c>
      <c r="BF3889" s="20" t="e">
        <f t="shared" si="720"/>
        <v>#VALUE!</v>
      </c>
      <c r="BG3889">
        <v>24.096</v>
      </c>
      <c r="BH3889">
        <v>41.946300000000001</v>
      </c>
      <c r="BI3889" s="20">
        <f t="shared" si="721"/>
        <v>635.09773210032824</v>
      </c>
      <c r="BJ3889">
        <v>26640</v>
      </c>
      <c r="BK3889" t="s">
        <v>551</v>
      </c>
      <c r="BL3889" s="20" t="e">
        <f t="shared" si="722"/>
        <v>#VALUE!</v>
      </c>
    </row>
    <row r="3890" spans="1:64" hidden="1" outlineLevel="2" collapsed="1" x14ac:dyDescent="0.35">
      <c r="A3890" t="s">
        <v>443</v>
      </c>
      <c r="B3890" t="s">
        <v>443</v>
      </c>
      <c r="C3890" t="b">
        <v>0</v>
      </c>
      <c r="D3890" t="s">
        <v>439</v>
      </c>
      <c r="E3890" t="s">
        <v>557</v>
      </c>
      <c r="F3890" t="s">
        <v>550</v>
      </c>
      <c r="G3890" t="s">
        <v>705</v>
      </c>
      <c r="H3890" t="s">
        <v>443</v>
      </c>
      <c r="I3890">
        <v>3</v>
      </c>
      <c r="J3890">
        <v>3</v>
      </c>
      <c r="K3890" t="s">
        <v>706</v>
      </c>
      <c r="L3890" t="s">
        <v>706</v>
      </c>
      <c r="M3890">
        <v>0</v>
      </c>
      <c r="N3890">
        <v>2</v>
      </c>
      <c r="O3890">
        <v>0.8095</v>
      </c>
      <c r="P3890">
        <v>0</v>
      </c>
      <c r="Q3890">
        <v>1</v>
      </c>
      <c r="R3890">
        <v>1</v>
      </c>
      <c r="S3890">
        <v>738.39640999999995</v>
      </c>
      <c r="T3890">
        <v>1475.7855500000001</v>
      </c>
      <c r="U3890">
        <v>1475.7852700000001</v>
      </c>
      <c r="V3890">
        <v>0.19</v>
      </c>
      <c r="W3890">
        <v>1.3999999999999999E-4</v>
      </c>
      <c r="X3890" t="s">
        <v>540</v>
      </c>
      <c r="Y3890" t="s">
        <v>541</v>
      </c>
      <c r="Z3890">
        <v>1.650393</v>
      </c>
      <c r="AA3890">
        <v>9.64</v>
      </c>
      <c r="AB3890">
        <v>39.844099999999997</v>
      </c>
      <c r="AC3890">
        <v>24848</v>
      </c>
      <c r="AD3890" t="s">
        <v>551</v>
      </c>
      <c r="AE3890" t="s">
        <v>552</v>
      </c>
      <c r="AF3890" t="s">
        <v>443</v>
      </c>
      <c r="AG3890" t="s">
        <v>443</v>
      </c>
      <c r="AH3890">
        <v>84</v>
      </c>
      <c r="AI3890" t="b">
        <v>0</v>
      </c>
      <c r="AJ3890">
        <v>55</v>
      </c>
      <c r="AK3890">
        <v>37</v>
      </c>
      <c r="AL3890">
        <v>1.2576071858096999E-7</v>
      </c>
      <c r="AM3890">
        <v>0</v>
      </c>
      <c r="AN3890">
        <v>1.0190000000000001E-5</v>
      </c>
      <c r="AO3890">
        <v>3268648192</v>
      </c>
      <c r="AP3890">
        <v>39.33</v>
      </c>
      <c r="AQ3890" t="str">
        <f t="shared" si="715"/>
        <v>Mascot (A5)</v>
      </c>
      <c r="AT3890" t="str">
        <f t="shared" si="716"/>
        <v>Mascot (A5)</v>
      </c>
      <c r="AU3890" t="str">
        <f t="shared" si="723"/>
        <v xml:space="preserve"> (A5)</v>
      </c>
      <c r="AV3890" t="str">
        <f t="shared" si="724"/>
        <v xml:space="preserve"> (A5)</v>
      </c>
      <c r="AW3890" s="19" t="str">
        <f t="shared" si="725"/>
        <v xml:space="preserve"> (A5)</v>
      </c>
      <c r="AX3890">
        <v>0.19</v>
      </c>
      <c r="AY3890" s="20">
        <f t="shared" si="717"/>
        <v>7.3684210526315781E-4</v>
      </c>
      <c r="AZ3890">
        <v>1.3999999999999999E-4</v>
      </c>
      <c r="BA3890" s="20" t="e">
        <f t="shared" si="718"/>
        <v>#VALUE!</v>
      </c>
      <c r="BB3890" t="s">
        <v>540</v>
      </c>
      <c r="BC3890" t="s">
        <v>541</v>
      </c>
      <c r="BD3890" s="20" t="e">
        <f t="shared" si="719"/>
        <v>#VALUE!</v>
      </c>
      <c r="BE3890">
        <v>1.650393</v>
      </c>
      <c r="BF3890" s="20" t="e">
        <f t="shared" si="720"/>
        <v>#VALUE!</v>
      </c>
      <c r="BG3890">
        <v>9.64</v>
      </c>
      <c r="BH3890">
        <v>39.844099999999997</v>
      </c>
      <c r="BI3890" s="20">
        <f t="shared" si="721"/>
        <v>623.63060026453104</v>
      </c>
      <c r="BJ3890">
        <v>24848</v>
      </c>
      <c r="BK3890" t="s">
        <v>551</v>
      </c>
      <c r="BL3890" s="20" t="e">
        <f t="shared" si="722"/>
        <v>#VALUE!</v>
      </c>
    </row>
    <row r="3891" spans="1:64" hidden="1" outlineLevel="2" collapsed="1" x14ac:dyDescent="0.35">
      <c r="A3891" t="s">
        <v>443</v>
      </c>
      <c r="B3891" t="s">
        <v>443</v>
      </c>
      <c r="C3891" t="b">
        <v>0</v>
      </c>
      <c r="D3891" t="s">
        <v>439</v>
      </c>
      <c r="E3891" t="s">
        <v>538</v>
      </c>
      <c r="F3891" t="s">
        <v>550</v>
      </c>
      <c r="G3891" t="s">
        <v>705</v>
      </c>
      <c r="H3891" t="s">
        <v>443</v>
      </c>
      <c r="I3891">
        <v>3</v>
      </c>
      <c r="J3891">
        <v>3</v>
      </c>
      <c r="K3891" t="s">
        <v>706</v>
      </c>
      <c r="L3891" t="s">
        <v>706</v>
      </c>
      <c r="M3891">
        <v>0</v>
      </c>
      <c r="N3891">
        <v>2</v>
      </c>
      <c r="O3891">
        <v>0.6643</v>
      </c>
      <c r="P3891">
        <v>0</v>
      </c>
      <c r="Q3891">
        <v>1</v>
      </c>
      <c r="R3891">
        <v>1</v>
      </c>
      <c r="S3891">
        <v>738.39639999999997</v>
      </c>
      <c r="T3891">
        <v>1475.7855300000001</v>
      </c>
      <c r="U3891">
        <v>1475.7852700000001</v>
      </c>
      <c r="V3891">
        <v>0.18</v>
      </c>
      <c r="W3891">
        <v>1.2999999999999999E-4</v>
      </c>
      <c r="X3891" t="s">
        <v>540</v>
      </c>
      <c r="Y3891" t="s">
        <v>541</v>
      </c>
      <c r="Z3891">
        <v>1.31748</v>
      </c>
      <c r="AA3891">
        <v>8.1850000000000005</v>
      </c>
      <c r="AB3891">
        <v>39.805399999999999</v>
      </c>
      <c r="AC3891">
        <v>24564</v>
      </c>
      <c r="AD3891" t="s">
        <v>563</v>
      </c>
      <c r="AE3891" t="s">
        <v>564</v>
      </c>
      <c r="AF3891" t="s">
        <v>443</v>
      </c>
      <c r="AG3891">
        <v>2.83</v>
      </c>
      <c r="AH3891" t="s">
        <v>443</v>
      </c>
      <c r="AI3891" t="b">
        <v>0</v>
      </c>
      <c r="AJ3891" t="s">
        <v>443</v>
      </c>
      <c r="AK3891" t="s">
        <v>443</v>
      </c>
      <c r="AL3891" t="s">
        <v>443</v>
      </c>
      <c r="AM3891">
        <v>0</v>
      </c>
      <c r="AN3891">
        <v>1.023E-5</v>
      </c>
      <c r="AO3891">
        <v>4519849984</v>
      </c>
      <c r="AP3891">
        <v>39.369999999999997</v>
      </c>
      <c r="AQ3891" t="str">
        <f t="shared" si="715"/>
        <v>Sequest HT (A2)</v>
      </c>
      <c r="AT3891" t="str">
        <f t="shared" si="716"/>
        <v>Sequest HT (A2</v>
      </c>
      <c r="AU3891" t="str">
        <f t="shared" si="723"/>
        <v>t HT (A</v>
      </c>
      <c r="AV3891" t="str">
        <f t="shared" si="724"/>
        <v>t HT (</v>
      </c>
      <c r="AW3891" s="19" t="str">
        <f t="shared" si="725"/>
        <v>t HT (</v>
      </c>
      <c r="AX3891">
        <v>0.18</v>
      </c>
      <c r="AY3891" s="20">
        <f t="shared" si="717"/>
        <v>7.2222222222222219E-4</v>
      </c>
      <c r="AZ3891">
        <v>1.2999999999999999E-4</v>
      </c>
      <c r="BA3891" s="20" t="e">
        <f t="shared" si="718"/>
        <v>#VALUE!</v>
      </c>
      <c r="BB3891" t="s">
        <v>540</v>
      </c>
      <c r="BC3891" t="s">
        <v>541</v>
      </c>
      <c r="BD3891" s="20" t="e">
        <f t="shared" si="719"/>
        <v>#VALUE!</v>
      </c>
      <c r="BE3891">
        <v>1.31748</v>
      </c>
      <c r="BF3891" s="20" t="e">
        <f t="shared" si="720"/>
        <v>#VALUE!</v>
      </c>
      <c r="BG3891">
        <v>8.1850000000000005</v>
      </c>
      <c r="BH3891">
        <v>39.805399999999999</v>
      </c>
      <c r="BI3891" s="20">
        <f t="shared" si="721"/>
        <v>617.10220221377006</v>
      </c>
      <c r="BJ3891">
        <v>24564</v>
      </c>
      <c r="BK3891" t="s">
        <v>563</v>
      </c>
      <c r="BL3891" s="20" t="e">
        <f t="shared" si="722"/>
        <v>#VALUE!</v>
      </c>
    </row>
    <row r="3892" spans="1:64" hidden="1" outlineLevel="2" collapsed="1" x14ac:dyDescent="0.35">
      <c r="A3892" t="s">
        <v>443</v>
      </c>
      <c r="B3892" t="s">
        <v>443</v>
      </c>
      <c r="C3892" t="b">
        <v>0</v>
      </c>
      <c r="D3892" t="s">
        <v>439</v>
      </c>
      <c r="E3892" t="s">
        <v>557</v>
      </c>
      <c r="F3892" t="s">
        <v>550</v>
      </c>
      <c r="G3892" t="s">
        <v>705</v>
      </c>
      <c r="H3892" t="s">
        <v>443</v>
      </c>
      <c r="I3892">
        <v>3</v>
      </c>
      <c r="J3892">
        <v>3</v>
      </c>
      <c r="K3892" t="s">
        <v>706</v>
      </c>
      <c r="L3892" t="s">
        <v>706</v>
      </c>
      <c r="M3892">
        <v>0</v>
      </c>
      <c r="N3892">
        <v>2</v>
      </c>
      <c r="O3892">
        <v>0.80900000000000005</v>
      </c>
      <c r="P3892">
        <v>0</v>
      </c>
      <c r="Q3892">
        <v>1</v>
      </c>
      <c r="R3892">
        <v>1</v>
      </c>
      <c r="S3892">
        <v>738.39639999999997</v>
      </c>
      <c r="T3892">
        <v>1475.7855300000001</v>
      </c>
      <c r="U3892">
        <v>1475.7852700000001</v>
      </c>
      <c r="V3892">
        <v>0.18</v>
      </c>
      <c r="W3892">
        <v>1.2999999999999999E-4</v>
      </c>
      <c r="X3892" t="s">
        <v>540</v>
      </c>
      <c r="Y3892" t="s">
        <v>541</v>
      </c>
      <c r="Z3892">
        <v>1.31748</v>
      </c>
      <c r="AA3892">
        <v>8.1850000000000005</v>
      </c>
      <c r="AB3892">
        <v>39.805399999999999</v>
      </c>
      <c r="AC3892">
        <v>24564</v>
      </c>
      <c r="AD3892" t="s">
        <v>563</v>
      </c>
      <c r="AE3892" t="s">
        <v>564</v>
      </c>
      <c r="AF3892" t="s">
        <v>443</v>
      </c>
      <c r="AG3892" t="s">
        <v>443</v>
      </c>
      <c r="AH3892">
        <v>89</v>
      </c>
      <c r="AI3892" t="b">
        <v>0</v>
      </c>
      <c r="AJ3892">
        <v>55</v>
      </c>
      <c r="AK3892">
        <v>37</v>
      </c>
      <c r="AL3892">
        <v>4.1451954254703699E-8</v>
      </c>
      <c r="AM3892">
        <v>0</v>
      </c>
      <c r="AN3892">
        <v>1.079E-5</v>
      </c>
      <c r="AO3892">
        <v>4519849984</v>
      </c>
      <c r="AP3892">
        <v>39.369999999999997</v>
      </c>
      <c r="AQ3892" t="str">
        <f t="shared" si="715"/>
        <v>Mascot (A5)</v>
      </c>
      <c r="AT3892" t="str">
        <f t="shared" si="716"/>
        <v>Mascot (A5)</v>
      </c>
      <c r="AU3892" t="str">
        <f t="shared" si="723"/>
        <v xml:space="preserve"> (A5)</v>
      </c>
      <c r="AV3892" t="str">
        <f t="shared" si="724"/>
        <v xml:space="preserve"> (A5)</v>
      </c>
      <c r="AW3892" s="19" t="str">
        <f t="shared" si="725"/>
        <v xml:space="preserve"> (A5)</v>
      </c>
      <c r="AX3892">
        <v>0.18</v>
      </c>
      <c r="AY3892" s="20">
        <f t="shared" si="717"/>
        <v>7.2222222222222219E-4</v>
      </c>
      <c r="AZ3892">
        <v>1.2999999999999999E-4</v>
      </c>
      <c r="BA3892" s="20" t="e">
        <f t="shared" si="718"/>
        <v>#VALUE!</v>
      </c>
      <c r="BB3892" t="s">
        <v>540</v>
      </c>
      <c r="BC3892" t="s">
        <v>541</v>
      </c>
      <c r="BD3892" s="20" t="e">
        <f t="shared" si="719"/>
        <v>#VALUE!</v>
      </c>
      <c r="BE3892">
        <v>1.31748</v>
      </c>
      <c r="BF3892" s="20" t="e">
        <f t="shared" si="720"/>
        <v>#VALUE!</v>
      </c>
      <c r="BG3892">
        <v>8.1850000000000005</v>
      </c>
      <c r="BH3892">
        <v>39.805399999999999</v>
      </c>
      <c r="BI3892" s="20">
        <f t="shared" si="721"/>
        <v>617.10220221377006</v>
      </c>
      <c r="BJ3892">
        <v>24564</v>
      </c>
      <c r="BK3892" t="s">
        <v>563</v>
      </c>
      <c r="BL3892" s="20" t="e">
        <f t="shared" si="722"/>
        <v>#VALUE!</v>
      </c>
    </row>
    <row r="3893" spans="1:64" hidden="1" outlineLevel="2" collapsed="1" x14ac:dyDescent="0.35">
      <c r="A3893" t="s">
        <v>443</v>
      </c>
      <c r="B3893" t="s">
        <v>443</v>
      </c>
      <c r="C3893" t="b">
        <v>0</v>
      </c>
      <c r="D3893" t="s">
        <v>439</v>
      </c>
      <c r="E3893" t="s">
        <v>557</v>
      </c>
      <c r="F3893" t="s">
        <v>550</v>
      </c>
      <c r="G3893" t="s">
        <v>705</v>
      </c>
      <c r="H3893" t="s">
        <v>443</v>
      </c>
      <c r="I3893">
        <v>3</v>
      </c>
      <c r="J3893">
        <v>3</v>
      </c>
      <c r="K3893" t="s">
        <v>706</v>
      </c>
      <c r="L3893" t="s">
        <v>706</v>
      </c>
      <c r="M3893">
        <v>0</v>
      </c>
      <c r="N3893">
        <v>2</v>
      </c>
      <c r="O3893">
        <v>0.84809999999999997</v>
      </c>
      <c r="P3893">
        <v>0</v>
      </c>
      <c r="Q3893">
        <v>1</v>
      </c>
      <c r="R3893">
        <v>1</v>
      </c>
      <c r="S3893">
        <v>738.39725999999996</v>
      </c>
      <c r="T3893">
        <v>1475.7872500000001</v>
      </c>
      <c r="U3893">
        <v>1475.7852700000001</v>
      </c>
      <c r="V3893">
        <v>1.34</v>
      </c>
      <c r="W3893">
        <v>9.8999999999999999E-4</v>
      </c>
      <c r="X3893" t="s">
        <v>540</v>
      </c>
      <c r="Y3893" t="s">
        <v>541</v>
      </c>
      <c r="Z3893">
        <v>12.36463</v>
      </c>
      <c r="AA3893">
        <v>25.556999999999999</v>
      </c>
      <c r="AB3893">
        <v>39.1648</v>
      </c>
      <c r="AC3893">
        <v>23725</v>
      </c>
      <c r="AD3893" t="s">
        <v>568</v>
      </c>
      <c r="AE3893" t="s">
        <v>569</v>
      </c>
      <c r="AF3893" t="s">
        <v>443</v>
      </c>
      <c r="AG3893" t="s">
        <v>443</v>
      </c>
      <c r="AH3893">
        <v>79</v>
      </c>
      <c r="AI3893" t="b">
        <v>0</v>
      </c>
      <c r="AJ3893">
        <v>54</v>
      </c>
      <c r="AK3893">
        <v>36</v>
      </c>
      <c r="AL3893">
        <v>3.4531565213422802E-7</v>
      </c>
      <c r="AM3893">
        <v>0</v>
      </c>
      <c r="AN3893">
        <v>1.241E-5</v>
      </c>
      <c r="AO3893">
        <v>1006419200</v>
      </c>
      <c r="AP3893">
        <v>39.340000000000003</v>
      </c>
      <c r="AQ3893" t="str">
        <f t="shared" si="715"/>
        <v>Mascot (A5)</v>
      </c>
      <c r="AT3893" t="str">
        <f t="shared" si="716"/>
        <v>Mascot (A5)</v>
      </c>
      <c r="AU3893" t="str">
        <f t="shared" si="723"/>
        <v xml:space="preserve"> (A5)</v>
      </c>
      <c r="AV3893" t="str">
        <f t="shared" si="724"/>
        <v xml:space="preserve"> (A5)</v>
      </c>
      <c r="AW3893" s="19" t="str">
        <f t="shared" si="725"/>
        <v xml:space="preserve"> (A5)</v>
      </c>
      <c r="AX3893">
        <v>1.34</v>
      </c>
      <c r="AY3893" s="20">
        <f t="shared" si="717"/>
        <v>7.3880597014925372E-4</v>
      </c>
      <c r="AZ3893">
        <v>9.8999999999999999E-4</v>
      </c>
      <c r="BA3893" s="20" t="e">
        <f t="shared" si="718"/>
        <v>#VALUE!</v>
      </c>
      <c r="BB3893" t="s">
        <v>540</v>
      </c>
      <c r="BC3893" t="s">
        <v>541</v>
      </c>
      <c r="BD3893" s="20" t="e">
        <f t="shared" si="719"/>
        <v>#VALUE!</v>
      </c>
      <c r="BE3893">
        <v>12.36463</v>
      </c>
      <c r="BF3893" s="20" t="e">
        <f t="shared" si="720"/>
        <v>#VALUE!</v>
      </c>
      <c r="BG3893">
        <v>25.556999999999999</v>
      </c>
      <c r="BH3893">
        <v>39.1648</v>
      </c>
      <c r="BI3893" s="20">
        <f t="shared" si="721"/>
        <v>605.7735517607648</v>
      </c>
      <c r="BJ3893">
        <v>23725</v>
      </c>
      <c r="BK3893" t="s">
        <v>568</v>
      </c>
      <c r="BL3893" s="20" t="e">
        <f t="shared" si="722"/>
        <v>#VALUE!</v>
      </c>
    </row>
    <row r="3894" spans="1:64" hidden="1" outlineLevel="2" collapsed="1" x14ac:dyDescent="0.35">
      <c r="A3894" t="s">
        <v>443</v>
      </c>
      <c r="B3894" t="s">
        <v>443</v>
      </c>
      <c r="C3894" t="b">
        <v>0</v>
      </c>
      <c r="D3894" t="s">
        <v>439</v>
      </c>
      <c r="E3894" t="s">
        <v>538</v>
      </c>
      <c r="F3894" t="s">
        <v>550</v>
      </c>
      <c r="G3894" t="s">
        <v>705</v>
      </c>
      <c r="H3894" t="s">
        <v>443</v>
      </c>
      <c r="I3894">
        <v>3</v>
      </c>
      <c r="J3894">
        <v>3</v>
      </c>
      <c r="K3894" t="s">
        <v>706</v>
      </c>
      <c r="L3894" t="s">
        <v>706</v>
      </c>
      <c r="M3894">
        <v>0</v>
      </c>
      <c r="N3894">
        <v>2</v>
      </c>
      <c r="O3894">
        <v>0.67190000000000005</v>
      </c>
      <c r="P3894">
        <v>0</v>
      </c>
      <c r="Q3894">
        <v>1</v>
      </c>
      <c r="R3894">
        <v>1</v>
      </c>
      <c r="S3894">
        <v>738.39617999999996</v>
      </c>
      <c r="T3894">
        <v>1475.7850800000001</v>
      </c>
      <c r="U3894">
        <v>1475.7852700000001</v>
      </c>
      <c r="V3894">
        <v>-0.12</v>
      </c>
      <c r="W3894">
        <v>-9.0000000000000006E-5</v>
      </c>
      <c r="X3894" t="s">
        <v>540</v>
      </c>
      <c r="Y3894" t="s">
        <v>541</v>
      </c>
      <c r="Z3894">
        <v>0</v>
      </c>
      <c r="AA3894">
        <v>26.372</v>
      </c>
      <c r="AB3894">
        <v>39.817500000000003</v>
      </c>
      <c r="AC3894">
        <v>24205</v>
      </c>
      <c r="AD3894" t="s">
        <v>554</v>
      </c>
      <c r="AE3894" t="s">
        <v>555</v>
      </c>
      <c r="AF3894" t="s">
        <v>443</v>
      </c>
      <c r="AG3894">
        <v>2.5299999999999998</v>
      </c>
      <c r="AH3894" t="s">
        <v>443</v>
      </c>
      <c r="AI3894" t="b">
        <v>0</v>
      </c>
      <c r="AJ3894" t="s">
        <v>443</v>
      </c>
      <c r="AK3894" t="s">
        <v>443</v>
      </c>
      <c r="AL3894" t="s">
        <v>443</v>
      </c>
      <c r="AM3894">
        <v>0</v>
      </c>
      <c r="AN3894">
        <v>1.417E-5</v>
      </c>
      <c r="AO3894">
        <v>1974388608</v>
      </c>
      <c r="AP3894">
        <v>39.31</v>
      </c>
      <c r="AQ3894" t="str">
        <f t="shared" si="715"/>
        <v>Sequest HT (A2)</v>
      </c>
      <c r="AT3894" t="str">
        <f t="shared" si="716"/>
        <v>Sequest HT (A2</v>
      </c>
      <c r="AU3894" t="str">
        <f t="shared" si="723"/>
        <v>t HT (A</v>
      </c>
      <c r="AV3894" t="str">
        <f t="shared" si="724"/>
        <v>t HT (</v>
      </c>
      <c r="AW3894" s="19" t="str">
        <f t="shared" si="725"/>
        <v>t HT (</v>
      </c>
      <c r="AX3894">
        <v>-0.12</v>
      </c>
      <c r="AY3894" s="20">
        <f t="shared" si="717"/>
        <v>7.5000000000000012E-4</v>
      </c>
      <c r="AZ3894">
        <v>-9.0000000000000006E-5</v>
      </c>
      <c r="BA3894" s="20" t="e">
        <f t="shared" si="718"/>
        <v>#VALUE!</v>
      </c>
      <c r="BB3894" t="s">
        <v>540</v>
      </c>
      <c r="BC3894" t="s">
        <v>541</v>
      </c>
      <c r="BD3894" s="20" t="e">
        <f t="shared" si="719"/>
        <v>#VALUE!</v>
      </c>
      <c r="BE3894">
        <v>0</v>
      </c>
      <c r="BF3894" s="20" t="e">
        <f t="shared" si="720"/>
        <v>#VALUE!</v>
      </c>
      <c r="BG3894">
        <v>26.372</v>
      </c>
      <c r="BH3894">
        <v>39.817500000000003</v>
      </c>
      <c r="BI3894" s="20">
        <f t="shared" si="721"/>
        <v>607.89853707540647</v>
      </c>
      <c r="BJ3894">
        <v>24205</v>
      </c>
      <c r="BK3894" t="s">
        <v>554</v>
      </c>
      <c r="BL3894" s="20" t="e">
        <f t="shared" si="722"/>
        <v>#VALUE!</v>
      </c>
    </row>
    <row r="3895" spans="1:64" hidden="1" outlineLevel="2" collapsed="1" x14ac:dyDescent="0.35">
      <c r="A3895" t="s">
        <v>443</v>
      </c>
      <c r="B3895" t="s">
        <v>443</v>
      </c>
      <c r="C3895" t="b">
        <v>0</v>
      </c>
      <c r="D3895" t="s">
        <v>439</v>
      </c>
      <c r="E3895" t="s">
        <v>538</v>
      </c>
      <c r="F3895" t="s">
        <v>550</v>
      </c>
      <c r="G3895" t="s">
        <v>705</v>
      </c>
      <c r="H3895" t="s">
        <v>443</v>
      </c>
      <c r="I3895">
        <v>3</v>
      </c>
      <c r="J3895">
        <v>3</v>
      </c>
      <c r="K3895" t="s">
        <v>706</v>
      </c>
      <c r="L3895" t="s">
        <v>706</v>
      </c>
      <c r="M3895">
        <v>0</v>
      </c>
      <c r="N3895">
        <v>2</v>
      </c>
      <c r="O3895">
        <v>0.67110000000000003</v>
      </c>
      <c r="P3895">
        <v>0</v>
      </c>
      <c r="Q3895">
        <v>1</v>
      </c>
      <c r="R3895">
        <v>1</v>
      </c>
      <c r="S3895">
        <v>738.39725999999996</v>
      </c>
      <c r="T3895">
        <v>1475.7872500000001</v>
      </c>
      <c r="U3895">
        <v>1475.7852700000001</v>
      </c>
      <c r="V3895">
        <v>1.34</v>
      </c>
      <c r="W3895">
        <v>9.8999999999999999E-4</v>
      </c>
      <c r="X3895" t="s">
        <v>540</v>
      </c>
      <c r="Y3895" t="s">
        <v>541</v>
      </c>
      <c r="Z3895">
        <v>12.36463</v>
      </c>
      <c r="AA3895">
        <v>25.556999999999999</v>
      </c>
      <c r="AB3895">
        <v>39.1648</v>
      </c>
      <c r="AC3895">
        <v>23725</v>
      </c>
      <c r="AD3895" t="s">
        <v>568</v>
      </c>
      <c r="AE3895" t="s">
        <v>569</v>
      </c>
      <c r="AF3895" t="s">
        <v>443</v>
      </c>
      <c r="AG3895">
        <v>2.98</v>
      </c>
      <c r="AH3895" t="s">
        <v>443</v>
      </c>
      <c r="AI3895" t="b">
        <v>0</v>
      </c>
      <c r="AJ3895" t="s">
        <v>443</v>
      </c>
      <c r="AK3895" t="s">
        <v>443</v>
      </c>
      <c r="AL3895" t="s">
        <v>443</v>
      </c>
      <c r="AM3895">
        <v>0</v>
      </c>
      <c r="AN3895">
        <v>1.9040000000000001E-5</v>
      </c>
      <c r="AO3895">
        <v>1006419200</v>
      </c>
      <c r="AP3895">
        <v>39.340000000000003</v>
      </c>
      <c r="AQ3895" t="str">
        <f t="shared" si="715"/>
        <v>Sequest HT (A2)</v>
      </c>
      <c r="AT3895" t="str">
        <f t="shared" si="716"/>
        <v>Sequest HT (A2</v>
      </c>
      <c r="AU3895" t="str">
        <f t="shared" si="723"/>
        <v>t HT (A</v>
      </c>
      <c r="AV3895" t="str">
        <f t="shared" si="724"/>
        <v>t HT (</v>
      </c>
      <c r="AW3895" s="19" t="str">
        <f t="shared" si="725"/>
        <v>t HT (</v>
      </c>
      <c r="AX3895">
        <v>1.34</v>
      </c>
      <c r="AY3895" s="20">
        <f t="shared" si="717"/>
        <v>7.3880597014925372E-4</v>
      </c>
      <c r="AZ3895">
        <v>9.8999999999999999E-4</v>
      </c>
      <c r="BA3895" s="20" t="e">
        <f t="shared" si="718"/>
        <v>#VALUE!</v>
      </c>
      <c r="BB3895" t="s">
        <v>540</v>
      </c>
      <c r="BC3895" t="s">
        <v>541</v>
      </c>
      <c r="BD3895" s="20" t="e">
        <f t="shared" si="719"/>
        <v>#VALUE!</v>
      </c>
      <c r="BE3895">
        <v>12.36463</v>
      </c>
      <c r="BF3895" s="20" t="e">
        <f t="shared" si="720"/>
        <v>#VALUE!</v>
      </c>
      <c r="BG3895">
        <v>25.556999999999999</v>
      </c>
      <c r="BH3895">
        <v>39.1648</v>
      </c>
      <c r="BI3895" s="20">
        <f t="shared" si="721"/>
        <v>605.7735517607648</v>
      </c>
      <c r="BJ3895">
        <v>23725</v>
      </c>
      <c r="BK3895" t="s">
        <v>568</v>
      </c>
      <c r="BL3895" s="20" t="e">
        <f t="shared" si="722"/>
        <v>#VALUE!</v>
      </c>
    </row>
    <row r="3896" spans="1:64" hidden="1" outlineLevel="2" collapsed="1" x14ac:dyDescent="0.35">
      <c r="A3896" t="s">
        <v>443</v>
      </c>
      <c r="B3896" t="s">
        <v>443</v>
      </c>
      <c r="C3896" t="b">
        <v>0</v>
      </c>
      <c r="D3896" t="s">
        <v>439</v>
      </c>
      <c r="E3896" t="s">
        <v>538</v>
      </c>
      <c r="F3896" t="s">
        <v>550</v>
      </c>
      <c r="G3896" t="s">
        <v>705</v>
      </c>
      <c r="H3896" t="s">
        <v>443</v>
      </c>
      <c r="I3896">
        <v>3</v>
      </c>
      <c r="J3896">
        <v>3</v>
      </c>
      <c r="K3896" t="s">
        <v>706</v>
      </c>
      <c r="L3896" t="s">
        <v>706</v>
      </c>
      <c r="M3896">
        <v>0</v>
      </c>
      <c r="N3896">
        <v>2</v>
      </c>
      <c r="O3896">
        <v>0.58950000000000002</v>
      </c>
      <c r="P3896">
        <v>0</v>
      </c>
      <c r="Q3896">
        <v>1</v>
      </c>
      <c r="R3896">
        <v>1</v>
      </c>
      <c r="S3896">
        <v>738.39595999999995</v>
      </c>
      <c r="T3896">
        <v>1475.7846400000001</v>
      </c>
      <c r="U3896">
        <v>1475.7852700000001</v>
      </c>
      <c r="V3896">
        <v>-0.42</v>
      </c>
      <c r="W3896">
        <v>-3.1E-4</v>
      </c>
      <c r="X3896" t="s">
        <v>540</v>
      </c>
      <c r="Y3896" t="s">
        <v>541</v>
      </c>
      <c r="Z3896">
        <v>8.1532640000000001</v>
      </c>
      <c r="AA3896">
        <v>21.69</v>
      </c>
      <c r="AB3896">
        <v>39.821800000000003</v>
      </c>
      <c r="AC3896">
        <v>24257</v>
      </c>
      <c r="AD3896" t="s">
        <v>542</v>
      </c>
      <c r="AE3896" t="s">
        <v>543</v>
      </c>
      <c r="AF3896" t="s">
        <v>443</v>
      </c>
      <c r="AG3896">
        <v>2.85</v>
      </c>
      <c r="AH3896" t="s">
        <v>443</v>
      </c>
      <c r="AI3896" t="b">
        <v>0</v>
      </c>
      <c r="AJ3896" t="s">
        <v>443</v>
      </c>
      <c r="AK3896" t="s">
        <v>443</v>
      </c>
      <c r="AL3896" t="s">
        <v>443</v>
      </c>
      <c r="AM3896">
        <v>0</v>
      </c>
      <c r="AN3896">
        <v>2.213E-5</v>
      </c>
      <c r="AO3896">
        <v>2144869888</v>
      </c>
      <c r="AP3896">
        <v>39.32</v>
      </c>
      <c r="AQ3896" t="str">
        <f t="shared" si="715"/>
        <v>Sequest HT (A2)</v>
      </c>
      <c r="AT3896" t="str">
        <f t="shared" si="716"/>
        <v>Sequest HT (A2</v>
      </c>
      <c r="AU3896" t="str">
        <f t="shared" si="723"/>
        <v>t HT (A</v>
      </c>
      <c r="AV3896" t="str">
        <f t="shared" si="724"/>
        <v>t HT (</v>
      </c>
      <c r="AW3896" s="19" t="str">
        <f t="shared" si="725"/>
        <v>t HT (</v>
      </c>
      <c r="AX3896">
        <v>-0.42</v>
      </c>
      <c r="AY3896" s="20">
        <f t="shared" si="717"/>
        <v>7.3809523809523811E-4</v>
      </c>
      <c r="AZ3896">
        <v>-3.1E-4</v>
      </c>
      <c r="BA3896" s="20" t="e">
        <f t="shared" si="718"/>
        <v>#VALUE!</v>
      </c>
      <c r="BB3896" t="s">
        <v>540</v>
      </c>
      <c r="BC3896" t="s">
        <v>541</v>
      </c>
      <c r="BD3896" s="20" t="e">
        <f t="shared" si="719"/>
        <v>#VALUE!</v>
      </c>
      <c r="BE3896">
        <v>8.1532640000000001</v>
      </c>
      <c r="BF3896" s="20" t="e">
        <f t="shared" si="720"/>
        <v>#VALUE!</v>
      </c>
      <c r="BG3896">
        <v>21.69</v>
      </c>
      <c r="BH3896">
        <v>39.821800000000003</v>
      </c>
      <c r="BI3896" s="20">
        <f t="shared" si="721"/>
        <v>609.13871296626462</v>
      </c>
      <c r="BJ3896">
        <v>24257</v>
      </c>
      <c r="BK3896" t="s">
        <v>542</v>
      </c>
      <c r="BL3896" s="20" t="e">
        <f t="shared" si="722"/>
        <v>#VALUE!</v>
      </c>
    </row>
    <row r="3897" spans="1:64" hidden="1" outlineLevel="2" collapsed="1" x14ac:dyDescent="0.35">
      <c r="A3897" t="s">
        <v>443</v>
      </c>
      <c r="B3897" t="s">
        <v>443</v>
      </c>
      <c r="C3897" t="b">
        <v>0</v>
      </c>
      <c r="D3897" t="s">
        <v>439</v>
      </c>
      <c r="E3897" t="s">
        <v>557</v>
      </c>
      <c r="F3897" t="s">
        <v>550</v>
      </c>
      <c r="G3897" t="s">
        <v>705</v>
      </c>
      <c r="H3897" t="s">
        <v>443</v>
      </c>
      <c r="I3897">
        <v>3</v>
      </c>
      <c r="J3897">
        <v>3</v>
      </c>
      <c r="K3897" t="s">
        <v>706</v>
      </c>
      <c r="L3897" t="s">
        <v>706</v>
      </c>
      <c r="M3897">
        <v>0</v>
      </c>
      <c r="N3897">
        <v>2</v>
      </c>
      <c r="O3897">
        <v>0.8871</v>
      </c>
      <c r="P3897">
        <v>0</v>
      </c>
      <c r="Q3897">
        <v>1</v>
      </c>
      <c r="R3897">
        <v>1</v>
      </c>
      <c r="S3897">
        <v>738.39621999999997</v>
      </c>
      <c r="T3897">
        <v>1475.7851599999999</v>
      </c>
      <c r="U3897">
        <v>1475.7852700000001</v>
      </c>
      <c r="V3897">
        <v>-7.0000000000000007E-2</v>
      </c>
      <c r="W3897">
        <v>-5.0000000000000002E-5</v>
      </c>
      <c r="X3897" t="s">
        <v>540</v>
      </c>
      <c r="Y3897" t="s">
        <v>541</v>
      </c>
      <c r="Z3897">
        <v>39.808480000000003</v>
      </c>
      <c r="AA3897">
        <v>30</v>
      </c>
      <c r="AB3897">
        <v>41.241599999999998</v>
      </c>
      <c r="AC3897">
        <v>25451</v>
      </c>
      <c r="AD3897" t="s">
        <v>542</v>
      </c>
      <c r="AE3897" t="s">
        <v>543</v>
      </c>
      <c r="AF3897" t="s">
        <v>443</v>
      </c>
      <c r="AG3897" t="s">
        <v>443</v>
      </c>
      <c r="AH3897">
        <v>62</v>
      </c>
      <c r="AI3897" t="b">
        <v>0</v>
      </c>
      <c r="AJ3897">
        <v>55</v>
      </c>
      <c r="AK3897">
        <v>37</v>
      </c>
      <c r="AL3897">
        <v>1.9794521606940499E-5</v>
      </c>
      <c r="AM3897">
        <v>0</v>
      </c>
      <c r="AN3897">
        <v>2.4369999999999999E-5</v>
      </c>
      <c r="AO3897" t="s">
        <v>443</v>
      </c>
      <c r="AP3897" t="s">
        <v>443</v>
      </c>
      <c r="AQ3897" t="str">
        <f t="shared" si="715"/>
        <v>Mascot (A5)</v>
      </c>
      <c r="AT3897" t="str">
        <f t="shared" si="716"/>
        <v>Mascot (A5)</v>
      </c>
      <c r="AU3897" t="str">
        <f t="shared" si="723"/>
        <v xml:space="preserve"> (A5)</v>
      </c>
      <c r="AV3897" t="str">
        <f t="shared" si="724"/>
        <v xml:space="preserve"> (A5)</v>
      </c>
      <c r="AW3897" s="19" t="str">
        <f t="shared" si="725"/>
        <v xml:space="preserve"> (A5)</v>
      </c>
      <c r="AX3897">
        <v>-7.0000000000000007E-2</v>
      </c>
      <c r="AY3897" s="20">
        <f t="shared" si="717"/>
        <v>7.1428571428571429E-4</v>
      </c>
      <c r="AZ3897">
        <v>-5.0000000000000002E-5</v>
      </c>
      <c r="BA3897" s="20" t="e">
        <f t="shared" si="718"/>
        <v>#VALUE!</v>
      </c>
      <c r="BB3897" t="s">
        <v>540</v>
      </c>
      <c r="BC3897" t="s">
        <v>541</v>
      </c>
      <c r="BD3897" s="20" t="e">
        <f t="shared" si="719"/>
        <v>#VALUE!</v>
      </c>
      <c r="BE3897">
        <v>39.808480000000003</v>
      </c>
      <c r="BF3897" s="20" t="e">
        <f t="shared" si="720"/>
        <v>#VALUE!</v>
      </c>
      <c r="BG3897">
        <v>30</v>
      </c>
      <c r="BH3897">
        <v>41.241599999999998</v>
      </c>
      <c r="BI3897" s="20">
        <f t="shared" si="721"/>
        <v>617.11960738671632</v>
      </c>
      <c r="BJ3897">
        <v>25451</v>
      </c>
      <c r="BK3897" t="s">
        <v>542</v>
      </c>
      <c r="BL3897" s="20" t="e">
        <f t="shared" si="722"/>
        <v>#VALUE!</v>
      </c>
    </row>
    <row r="3898" spans="1:64" hidden="1" outlineLevel="2" collapsed="1" x14ac:dyDescent="0.35">
      <c r="A3898" t="s">
        <v>443</v>
      </c>
      <c r="B3898" t="s">
        <v>443</v>
      </c>
      <c r="C3898" t="b">
        <v>0</v>
      </c>
      <c r="D3898" t="s">
        <v>439</v>
      </c>
      <c r="E3898" t="s">
        <v>557</v>
      </c>
      <c r="F3898" t="s">
        <v>550</v>
      </c>
      <c r="G3898" t="s">
        <v>705</v>
      </c>
      <c r="H3898" t="s">
        <v>443</v>
      </c>
      <c r="I3898">
        <v>3</v>
      </c>
      <c r="J3898">
        <v>3</v>
      </c>
      <c r="K3898" t="s">
        <v>706</v>
      </c>
      <c r="L3898" t="s">
        <v>706</v>
      </c>
      <c r="M3898">
        <v>0</v>
      </c>
      <c r="N3898">
        <v>2</v>
      </c>
      <c r="O3898">
        <v>0.78569999999999995</v>
      </c>
      <c r="P3898">
        <v>0</v>
      </c>
      <c r="Q3898">
        <v>1</v>
      </c>
      <c r="R3898">
        <v>1</v>
      </c>
      <c r="S3898">
        <v>738.39706999999999</v>
      </c>
      <c r="T3898">
        <v>1475.7868699999999</v>
      </c>
      <c r="U3898">
        <v>1475.7852700000001</v>
      </c>
      <c r="V3898">
        <v>1.08</v>
      </c>
      <c r="W3898">
        <v>8.0000000000000004E-4</v>
      </c>
      <c r="X3898" t="s">
        <v>540</v>
      </c>
      <c r="Y3898" t="s">
        <v>541</v>
      </c>
      <c r="Z3898">
        <v>8.8794029999999999</v>
      </c>
      <c r="AA3898">
        <v>23.5</v>
      </c>
      <c r="AB3898">
        <v>39.166699999999999</v>
      </c>
      <c r="AC3898">
        <v>24265</v>
      </c>
      <c r="AD3898" t="s">
        <v>551</v>
      </c>
      <c r="AE3898" t="s">
        <v>552</v>
      </c>
      <c r="AF3898" t="s">
        <v>443</v>
      </c>
      <c r="AG3898" t="s">
        <v>443</v>
      </c>
      <c r="AH3898">
        <v>98</v>
      </c>
      <c r="AI3898" t="b">
        <v>0</v>
      </c>
      <c r="AJ3898">
        <v>54</v>
      </c>
      <c r="AK3898">
        <v>37</v>
      </c>
      <c r="AL3898">
        <v>5.32420989678978E-9</v>
      </c>
      <c r="AM3898">
        <v>0</v>
      </c>
      <c r="AN3898">
        <v>2.5700000000000001E-5</v>
      </c>
      <c r="AO3898">
        <v>3268648192</v>
      </c>
      <c r="AP3898">
        <v>39.33</v>
      </c>
      <c r="AQ3898" t="str">
        <f t="shared" si="715"/>
        <v>Mascot (A5)</v>
      </c>
      <c r="AT3898" t="str">
        <f t="shared" si="716"/>
        <v>Mascot (A5)</v>
      </c>
      <c r="AU3898" t="str">
        <f t="shared" si="723"/>
        <v xml:space="preserve"> (A5)</v>
      </c>
      <c r="AV3898" t="str">
        <f t="shared" si="724"/>
        <v xml:space="preserve"> (A5)</v>
      </c>
      <c r="AW3898" s="19" t="str">
        <f t="shared" si="725"/>
        <v xml:space="preserve"> (A5)</v>
      </c>
      <c r="AX3898">
        <v>1.08</v>
      </c>
      <c r="AY3898" s="20">
        <f t="shared" si="717"/>
        <v>7.407407407407407E-4</v>
      </c>
      <c r="AZ3898">
        <v>8.0000000000000004E-4</v>
      </c>
      <c r="BA3898" s="20" t="e">
        <f t="shared" si="718"/>
        <v>#VALUE!</v>
      </c>
      <c r="BB3898" t="s">
        <v>540</v>
      </c>
      <c r="BC3898" t="s">
        <v>541</v>
      </c>
      <c r="BD3898" s="20" t="e">
        <f t="shared" si="719"/>
        <v>#VALUE!</v>
      </c>
      <c r="BE3898">
        <v>8.8794029999999999</v>
      </c>
      <c r="BF3898" s="20" t="e">
        <f t="shared" si="720"/>
        <v>#VALUE!</v>
      </c>
      <c r="BG3898">
        <v>23.5</v>
      </c>
      <c r="BH3898">
        <v>39.166699999999999</v>
      </c>
      <c r="BI3898" s="20">
        <f t="shared" si="721"/>
        <v>619.53138763286165</v>
      </c>
      <c r="BJ3898">
        <v>24265</v>
      </c>
      <c r="BK3898" t="s">
        <v>551</v>
      </c>
      <c r="BL3898" s="20" t="e">
        <f t="shared" si="722"/>
        <v>#VALUE!</v>
      </c>
    </row>
    <row r="3899" spans="1:64" hidden="1" outlineLevel="2" collapsed="1" x14ac:dyDescent="0.35">
      <c r="A3899" t="s">
        <v>443</v>
      </c>
      <c r="B3899" t="s">
        <v>443</v>
      </c>
      <c r="C3899" t="b">
        <v>0</v>
      </c>
      <c r="D3899" t="s">
        <v>439</v>
      </c>
      <c r="E3899" t="s">
        <v>557</v>
      </c>
      <c r="F3899" t="s">
        <v>550</v>
      </c>
      <c r="G3899" t="s">
        <v>705</v>
      </c>
      <c r="H3899" t="s">
        <v>443</v>
      </c>
      <c r="I3899">
        <v>3</v>
      </c>
      <c r="J3899">
        <v>3</v>
      </c>
      <c r="K3899" t="s">
        <v>706</v>
      </c>
      <c r="L3899" t="s">
        <v>706</v>
      </c>
      <c r="M3899">
        <v>0</v>
      </c>
      <c r="N3899">
        <v>2</v>
      </c>
      <c r="O3899">
        <v>0.79749999999999999</v>
      </c>
      <c r="P3899">
        <v>0</v>
      </c>
      <c r="Q3899">
        <v>1</v>
      </c>
      <c r="R3899">
        <v>1</v>
      </c>
      <c r="S3899">
        <v>738.39617999999996</v>
      </c>
      <c r="T3899">
        <v>1475.7850800000001</v>
      </c>
      <c r="U3899">
        <v>1475.7852700000001</v>
      </c>
      <c r="V3899">
        <v>-0.12</v>
      </c>
      <c r="W3899">
        <v>-9.0000000000000006E-5</v>
      </c>
      <c r="X3899" t="s">
        <v>540</v>
      </c>
      <c r="Y3899" t="s">
        <v>541</v>
      </c>
      <c r="Z3899">
        <v>0</v>
      </c>
      <c r="AA3899">
        <v>26.372</v>
      </c>
      <c r="AB3899">
        <v>39.817500000000003</v>
      </c>
      <c r="AC3899">
        <v>24205</v>
      </c>
      <c r="AD3899" t="s">
        <v>554</v>
      </c>
      <c r="AE3899" t="s">
        <v>555</v>
      </c>
      <c r="AF3899" t="s">
        <v>443</v>
      </c>
      <c r="AG3899" t="s">
        <v>443</v>
      </c>
      <c r="AH3899">
        <v>79</v>
      </c>
      <c r="AI3899" t="b">
        <v>0</v>
      </c>
      <c r="AJ3899">
        <v>54</v>
      </c>
      <c r="AK3899">
        <v>37</v>
      </c>
      <c r="AL3899">
        <v>4.0955341708048699E-7</v>
      </c>
      <c r="AM3899">
        <v>0</v>
      </c>
      <c r="AN3899">
        <v>2.9479999999999999E-5</v>
      </c>
      <c r="AO3899">
        <v>1974388608</v>
      </c>
      <c r="AP3899">
        <v>39.31</v>
      </c>
      <c r="AQ3899" t="str">
        <f t="shared" si="715"/>
        <v>Mascot (A5)</v>
      </c>
      <c r="AT3899" t="str">
        <f t="shared" si="716"/>
        <v>Mascot (A5)</v>
      </c>
      <c r="AU3899" t="str">
        <f t="shared" si="723"/>
        <v xml:space="preserve"> (A5)</v>
      </c>
      <c r="AV3899" t="str">
        <f t="shared" si="724"/>
        <v xml:space="preserve"> (A5)</v>
      </c>
      <c r="AW3899" s="19" t="str">
        <f t="shared" si="725"/>
        <v xml:space="preserve"> (A5)</v>
      </c>
      <c r="AX3899">
        <v>-0.12</v>
      </c>
      <c r="AY3899" s="20">
        <f t="shared" si="717"/>
        <v>7.5000000000000012E-4</v>
      </c>
      <c r="AZ3899">
        <v>-9.0000000000000006E-5</v>
      </c>
      <c r="BA3899" s="20" t="e">
        <f t="shared" si="718"/>
        <v>#VALUE!</v>
      </c>
      <c r="BB3899" t="s">
        <v>540</v>
      </c>
      <c r="BC3899" t="s">
        <v>541</v>
      </c>
      <c r="BD3899" s="20" t="e">
        <f t="shared" si="719"/>
        <v>#VALUE!</v>
      </c>
      <c r="BE3899">
        <v>0</v>
      </c>
      <c r="BF3899" s="20" t="e">
        <f t="shared" si="720"/>
        <v>#VALUE!</v>
      </c>
      <c r="BG3899">
        <v>26.372</v>
      </c>
      <c r="BH3899">
        <v>39.817500000000003</v>
      </c>
      <c r="BI3899" s="20">
        <f t="shared" si="721"/>
        <v>607.89853707540647</v>
      </c>
      <c r="BJ3899">
        <v>24205</v>
      </c>
      <c r="BK3899" t="s">
        <v>554</v>
      </c>
      <c r="BL3899" s="20" t="e">
        <f t="shared" si="722"/>
        <v>#VALUE!</v>
      </c>
    </row>
    <row r="3900" spans="1:64" hidden="1" outlineLevel="2" collapsed="1" x14ac:dyDescent="0.35">
      <c r="A3900" t="s">
        <v>443</v>
      </c>
      <c r="B3900" t="s">
        <v>443</v>
      </c>
      <c r="C3900" t="b">
        <v>0</v>
      </c>
      <c r="D3900" t="s">
        <v>439</v>
      </c>
      <c r="E3900" t="s">
        <v>538</v>
      </c>
      <c r="F3900" t="s">
        <v>550</v>
      </c>
      <c r="G3900" t="s">
        <v>705</v>
      </c>
      <c r="H3900" t="s">
        <v>443</v>
      </c>
      <c r="I3900">
        <v>3</v>
      </c>
      <c r="J3900">
        <v>3</v>
      </c>
      <c r="K3900" t="s">
        <v>706</v>
      </c>
      <c r="L3900" t="s">
        <v>706</v>
      </c>
      <c r="M3900">
        <v>0</v>
      </c>
      <c r="N3900">
        <v>2</v>
      </c>
      <c r="O3900">
        <v>0.4783</v>
      </c>
      <c r="P3900">
        <v>0</v>
      </c>
      <c r="Q3900">
        <v>1</v>
      </c>
      <c r="R3900">
        <v>1</v>
      </c>
      <c r="S3900">
        <v>738.39621999999997</v>
      </c>
      <c r="T3900">
        <v>1475.7851599999999</v>
      </c>
      <c r="U3900">
        <v>1475.7852700000001</v>
      </c>
      <c r="V3900">
        <v>-7.0000000000000007E-2</v>
      </c>
      <c r="W3900">
        <v>-5.0000000000000002E-5</v>
      </c>
      <c r="X3900" t="s">
        <v>540</v>
      </c>
      <c r="Y3900" t="s">
        <v>541</v>
      </c>
      <c r="Z3900">
        <v>39.808480000000003</v>
      </c>
      <c r="AA3900">
        <v>30</v>
      </c>
      <c r="AB3900">
        <v>41.241599999999998</v>
      </c>
      <c r="AC3900">
        <v>25451</v>
      </c>
      <c r="AD3900" t="s">
        <v>542</v>
      </c>
      <c r="AE3900" t="s">
        <v>543</v>
      </c>
      <c r="AF3900" t="s">
        <v>443</v>
      </c>
      <c r="AG3900">
        <v>2.5299999999999998</v>
      </c>
      <c r="AH3900" t="s">
        <v>443</v>
      </c>
      <c r="AI3900" t="b">
        <v>0</v>
      </c>
      <c r="AJ3900" t="s">
        <v>443</v>
      </c>
      <c r="AK3900" t="s">
        <v>443</v>
      </c>
      <c r="AL3900" t="s">
        <v>443</v>
      </c>
      <c r="AM3900">
        <v>0</v>
      </c>
      <c r="AN3900">
        <v>3.3429999999999997E-5</v>
      </c>
      <c r="AO3900" t="s">
        <v>443</v>
      </c>
      <c r="AP3900" t="s">
        <v>443</v>
      </c>
      <c r="AQ3900" t="str">
        <f t="shared" si="715"/>
        <v>Sequest HT (A2)</v>
      </c>
      <c r="AT3900" t="str">
        <f t="shared" si="716"/>
        <v>Sequest HT (A2</v>
      </c>
      <c r="AU3900" t="str">
        <f t="shared" si="723"/>
        <v>t HT (A</v>
      </c>
      <c r="AV3900" t="str">
        <f t="shared" si="724"/>
        <v>t HT (</v>
      </c>
      <c r="AW3900" s="19" t="str">
        <f t="shared" si="725"/>
        <v>t HT (</v>
      </c>
      <c r="AX3900">
        <v>-7.0000000000000007E-2</v>
      </c>
      <c r="AY3900" s="20">
        <f t="shared" si="717"/>
        <v>7.1428571428571429E-4</v>
      </c>
      <c r="AZ3900">
        <v>-5.0000000000000002E-5</v>
      </c>
      <c r="BA3900" s="20" t="e">
        <f t="shared" si="718"/>
        <v>#VALUE!</v>
      </c>
      <c r="BB3900" t="s">
        <v>540</v>
      </c>
      <c r="BC3900" t="s">
        <v>541</v>
      </c>
      <c r="BD3900" s="20" t="e">
        <f t="shared" si="719"/>
        <v>#VALUE!</v>
      </c>
      <c r="BE3900">
        <v>39.808480000000003</v>
      </c>
      <c r="BF3900" s="20" t="e">
        <f t="shared" si="720"/>
        <v>#VALUE!</v>
      </c>
      <c r="BG3900">
        <v>30</v>
      </c>
      <c r="BH3900">
        <v>41.241599999999998</v>
      </c>
      <c r="BI3900" s="20">
        <f t="shared" si="721"/>
        <v>617.11960738671632</v>
      </c>
      <c r="BJ3900">
        <v>25451</v>
      </c>
      <c r="BK3900" t="s">
        <v>542</v>
      </c>
      <c r="BL3900" s="20" t="e">
        <f t="shared" si="722"/>
        <v>#VALUE!</v>
      </c>
    </row>
    <row r="3901" spans="1:64" hidden="1" outlineLevel="2" collapsed="1" x14ac:dyDescent="0.35">
      <c r="A3901" t="s">
        <v>443</v>
      </c>
      <c r="B3901" t="s">
        <v>443</v>
      </c>
      <c r="C3901" t="b">
        <v>0</v>
      </c>
      <c r="D3901" t="s">
        <v>439</v>
      </c>
      <c r="E3901" t="s">
        <v>557</v>
      </c>
      <c r="F3901" t="s">
        <v>550</v>
      </c>
      <c r="G3901" t="s">
        <v>705</v>
      </c>
      <c r="H3901" t="s">
        <v>443</v>
      </c>
      <c r="I3901">
        <v>3</v>
      </c>
      <c r="J3901">
        <v>3</v>
      </c>
      <c r="K3901" t="s">
        <v>706</v>
      </c>
      <c r="L3901" t="s">
        <v>706</v>
      </c>
      <c r="M3901">
        <v>0</v>
      </c>
      <c r="N3901">
        <v>2</v>
      </c>
      <c r="O3901">
        <v>0.87319999999999998</v>
      </c>
      <c r="P3901">
        <v>0</v>
      </c>
      <c r="Q3901">
        <v>1</v>
      </c>
      <c r="R3901">
        <v>1</v>
      </c>
      <c r="S3901">
        <v>738.39612</v>
      </c>
      <c r="T3901">
        <v>1475.78496</v>
      </c>
      <c r="U3901">
        <v>1475.7852700000001</v>
      </c>
      <c r="V3901">
        <v>-0.21</v>
      </c>
      <c r="W3901">
        <v>-1.4999999999999999E-4</v>
      </c>
      <c r="X3901" t="s">
        <v>540</v>
      </c>
      <c r="Y3901" t="s">
        <v>541</v>
      </c>
      <c r="Z3901">
        <v>15.03166</v>
      </c>
      <c r="AA3901">
        <v>30</v>
      </c>
      <c r="AB3901">
        <v>39.817500000000003</v>
      </c>
      <c r="AC3901">
        <v>22421</v>
      </c>
      <c r="AD3901" t="s">
        <v>572</v>
      </c>
      <c r="AE3901" t="s">
        <v>573</v>
      </c>
      <c r="AF3901" t="s">
        <v>443</v>
      </c>
      <c r="AG3901" t="s">
        <v>443</v>
      </c>
      <c r="AH3901">
        <v>71</v>
      </c>
      <c r="AI3901" t="b">
        <v>0</v>
      </c>
      <c r="AJ3901">
        <v>54</v>
      </c>
      <c r="AK3901">
        <v>36</v>
      </c>
      <c r="AL3901">
        <v>2.5738740835130802E-6</v>
      </c>
      <c r="AM3901">
        <v>0</v>
      </c>
      <c r="AN3901">
        <v>3.7100000000000001E-5</v>
      </c>
      <c r="AO3901">
        <v>767441152</v>
      </c>
      <c r="AP3901">
        <v>39.32</v>
      </c>
      <c r="AQ3901" t="str">
        <f t="shared" si="715"/>
        <v>Mascot (A5)</v>
      </c>
      <c r="AT3901" t="str">
        <f t="shared" si="716"/>
        <v>Mascot (A5)</v>
      </c>
      <c r="AU3901" t="str">
        <f t="shared" si="723"/>
        <v xml:space="preserve"> (A5)</v>
      </c>
      <c r="AV3901" t="str">
        <f t="shared" si="724"/>
        <v xml:space="preserve"> (A5)</v>
      </c>
      <c r="AW3901" s="19" t="str">
        <f t="shared" si="725"/>
        <v xml:space="preserve"> (A5)</v>
      </c>
      <c r="AX3901">
        <v>-0.21</v>
      </c>
      <c r="AY3901" s="20">
        <f t="shared" si="717"/>
        <v>7.1428571428571429E-4</v>
      </c>
      <c r="AZ3901">
        <v>-1.4999999999999999E-4</v>
      </c>
      <c r="BA3901" s="20" t="e">
        <f t="shared" si="718"/>
        <v>#VALUE!</v>
      </c>
      <c r="BB3901" t="s">
        <v>540</v>
      </c>
      <c r="BC3901" t="s">
        <v>541</v>
      </c>
      <c r="BD3901" s="20" t="e">
        <f t="shared" si="719"/>
        <v>#VALUE!</v>
      </c>
      <c r="BE3901">
        <v>15.03166</v>
      </c>
      <c r="BF3901" s="20" t="e">
        <f t="shared" si="720"/>
        <v>#VALUE!</v>
      </c>
      <c r="BG3901">
        <v>30</v>
      </c>
      <c r="BH3901">
        <v>39.817500000000003</v>
      </c>
      <c r="BI3901" s="20">
        <f t="shared" si="721"/>
        <v>563.09411690839454</v>
      </c>
      <c r="BJ3901">
        <v>22421</v>
      </c>
      <c r="BK3901" t="s">
        <v>572</v>
      </c>
      <c r="BL3901" s="20" t="e">
        <f t="shared" si="722"/>
        <v>#VALUE!</v>
      </c>
    </row>
    <row r="3902" spans="1:64" hidden="1" outlineLevel="2" collapsed="1" x14ac:dyDescent="0.35">
      <c r="A3902" t="s">
        <v>443</v>
      </c>
      <c r="B3902" t="s">
        <v>443</v>
      </c>
      <c r="C3902" t="b">
        <v>0</v>
      </c>
      <c r="D3902" t="s">
        <v>439</v>
      </c>
      <c r="E3902" t="s">
        <v>538</v>
      </c>
      <c r="F3902" t="s">
        <v>550</v>
      </c>
      <c r="G3902" t="s">
        <v>705</v>
      </c>
      <c r="H3902" t="s">
        <v>443</v>
      </c>
      <c r="I3902">
        <v>3</v>
      </c>
      <c r="J3902">
        <v>3</v>
      </c>
      <c r="K3902" t="s">
        <v>706</v>
      </c>
      <c r="L3902" t="s">
        <v>706</v>
      </c>
      <c r="M3902">
        <v>0</v>
      </c>
      <c r="N3902">
        <v>2</v>
      </c>
      <c r="O3902">
        <v>0.60489999999999999</v>
      </c>
      <c r="P3902">
        <v>0</v>
      </c>
      <c r="Q3902">
        <v>1</v>
      </c>
      <c r="R3902">
        <v>1</v>
      </c>
      <c r="S3902">
        <v>738.39736000000005</v>
      </c>
      <c r="T3902">
        <v>1475.78745</v>
      </c>
      <c r="U3902">
        <v>1475.7852700000001</v>
      </c>
      <c r="V3902">
        <v>1.48</v>
      </c>
      <c r="W3902">
        <v>1.09E-3</v>
      </c>
      <c r="X3902" t="s">
        <v>540</v>
      </c>
      <c r="Y3902" t="s">
        <v>541</v>
      </c>
      <c r="Z3902">
        <v>19.109770000000001</v>
      </c>
      <c r="AA3902">
        <v>28.106999999999999</v>
      </c>
      <c r="AB3902">
        <v>48.6691</v>
      </c>
      <c r="AC3902">
        <v>32306</v>
      </c>
      <c r="AD3902" t="s">
        <v>563</v>
      </c>
      <c r="AE3902" t="s">
        <v>564</v>
      </c>
      <c r="AF3902" t="s">
        <v>443</v>
      </c>
      <c r="AG3902">
        <v>2.4300000000000002</v>
      </c>
      <c r="AH3902" t="s">
        <v>443</v>
      </c>
      <c r="AI3902" t="b">
        <v>0</v>
      </c>
      <c r="AJ3902" t="s">
        <v>443</v>
      </c>
      <c r="AK3902" t="s">
        <v>443</v>
      </c>
      <c r="AL3902" t="s">
        <v>443</v>
      </c>
      <c r="AM3902">
        <v>0</v>
      </c>
      <c r="AN3902">
        <v>4.0890000000000003E-5</v>
      </c>
      <c r="AO3902">
        <v>13934866</v>
      </c>
      <c r="AP3902">
        <v>48.74</v>
      </c>
      <c r="AQ3902" t="str">
        <f t="shared" si="715"/>
        <v>Sequest HT (A2)</v>
      </c>
      <c r="AT3902" t="str">
        <f t="shared" si="716"/>
        <v>Sequest HT (A2</v>
      </c>
      <c r="AU3902" t="str">
        <f t="shared" si="723"/>
        <v>t HT (A</v>
      </c>
      <c r="AV3902" t="str">
        <f t="shared" si="724"/>
        <v>t HT (</v>
      </c>
      <c r="AW3902" s="19" t="str">
        <f t="shared" si="725"/>
        <v>t HT (</v>
      </c>
      <c r="AX3902">
        <v>1.48</v>
      </c>
      <c r="AY3902" s="20">
        <f t="shared" si="717"/>
        <v>7.3648648648648658E-4</v>
      </c>
      <c r="AZ3902">
        <v>1.09E-3</v>
      </c>
      <c r="BA3902" s="20" t="e">
        <f t="shared" si="718"/>
        <v>#VALUE!</v>
      </c>
      <c r="BB3902" t="s">
        <v>540</v>
      </c>
      <c r="BC3902" t="s">
        <v>541</v>
      </c>
      <c r="BD3902" s="20" t="e">
        <f t="shared" si="719"/>
        <v>#VALUE!</v>
      </c>
      <c r="BE3902">
        <v>19.109770000000001</v>
      </c>
      <c r="BF3902" s="20" t="e">
        <f t="shared" si="720"/>
        <v>#VALUE!</v>
      </c>
      <c r="BG3902">
        <v>28.106999999999999</v>
      </c>
      <c r="BH3902">
        <v>48.6691</v>
      </c>
      <c r="BI3902" s="20">
        <f t="shared" si="721"/>
        <v>663.78872837180063</v>
      </c>
      <c r="BJ3902">
        <v>32306</v>
      </c>
      <c r="BK3902" t="s">
        <v>563</v>
      </c>
      <c r="BL3902" s="20" t="e">
        <f t="shared" si="722"/>
        <v>#VALUE!</v>
      </c>
    </row>
    <row r="3903" spans="1:64" hidden="1" outlineLevel="2" collapsed="1" x14ac:dyDescent="0.35">
      <c r="A3903" t="s">
        <v>443</v>
      </c>
      <c r="B3903" t="s">
        <v>443</v>
      </c>
      <c r="C3903" t="b">
        <v>0</v>
      </c>
      <c r="D3903" t="s">
        <v>439</v>
      </c>
      <c r="E3903" t="s">
        <v>557</v>
      </c>
      <c r="F3903" t="s">
        <v>550</v>
      </c>
      <c r="G3903" t="s">
        <v>705</v>
      </c>
      <c r="H3903" t="s">
        <v>443</v>
      </c>
      <c r="I3903">
        <v>3</v>
      </c>
      <c r="J3903">
        <v>3</v>
      </c>
      <c r="K3903" t="s">
        <v>706</v>
      </c>
      <c r="L3903" t="s">
        <v>706</v>
      </c>
      <c r="M3903">
        <v>0</v>
      </c>
      <c r="N3903">
        <v>2</v>
      </c>
      <c r="O3903">
        <v>0.85229999999999995</v>
      </c>
      <c r="P3903">
        <v>0</v>
      </c>
      <c r="Q3903">
        <v>1</v>
      </c>
      <c r="R3903">
        <v>1</v>
      </c>
      <c r="S3903">
        <v>738.39729999999997</v>
      </c>
      <c r="T3903">
        <v>1475.7873099999999</v>
      </c>
      <c r="U3903">
        <v>1475.7852700000001</v>
      </c>
      <c r="V3903">
        <v>1.39</v>
      </c>
      <c r="W3903">
        <v>1.0200000000000001E-3</v>
      </c>
      <c r="X3903" t="s">
        <v>540</v>
      </c>
      <c r="Y3903" t="s">
        <v>541</v>
      </c>
      <c r="Z3903">
        <v>25.653839999999999</v>
      </c>
      <c r="AA3903">
        <v>30</v>
      </c>
      <c r="AB3903">
        <v>39.146099999999997</v>
      </c>
      <c r="AC3903">
        <v>23683</v>
      </c>
      <c r="AD3903" t="s">
        <v>542</v>
      </c>
      <c r="AE3903" t="s">
        <v>543</v>
      </c>
      <c r="AF3903" t="s">
        <v>443</v>
      </c>
      <c r="AG3903" t="s">
        <v>443</v>
      </c>
      <c r="AH3903">
        <v>88</v>
      </c>
      <c r="AI3903" t="b">
        <v>0</v>
      </c>
      <c r="AJ3903">
        <v>54</v>
      </c>
      <c r="AK3903">
        <v>36</v>
      </c>
      <c r="AL3903">
        <v>4.6474664584243301E-8</v>
      </c>
      <c r="AM3903">
        <v>0</v>
      </c>
      <c r="AN3903">
        <v>6.1309999999999994E-5</v>
      </c>
      <c r="AO3903">
        <v>2144869888</v>
      </c>
      <c r="AP3903">
        <v>39.32</v>
      </c>
      <c r="AQ3903" t="str">
        <f t="shared" si="715"/>
        <v>Mascot (A5)</v>
      </c>
      <c r="AT3903" t="str">
        <f t="shared" si="716"/>
        <v>Mascot (A5)</v>
      </c>
      <c r="AU3903" t="str">
        <f t="shared" si="723"/>
        <v xml:space="preserve"> (A5)</v>
      </c>
      <c r="AV3903" t="str">
        <f t="shared" si="724"/>
        <v xml:space="preserve"> (A5)</v>
      </c>
      <c r="AW3903" s="19" t="str">
        <f t="shared" si="725"/>
        <v xml:space="preserve"> (A5)</v>
      </c>
      <c r="AX3903">
        <v>1.39</v>
      </c>
      <c r="AY3903" s="20">
        <f t="shared" si="717"/>
        <v>7.3381294964028787E-4</v>
      </c>
      <c r="AZ3903">
        <v>1.0200000000000001E-3</v>
      </c>
      <c r="BA3903" s="20" t="e">
        <f t="shared" si="718"/>
        <v>#VALUE!</v>
      </c>
      <c r="BB3903" t="s">
        <v>540</v>
      </c>
      <c r="BC3903" t="s">
        <v>541</v>
      </c>
      <c r="BD3903" s="20" t="e">
        <f t="shared" si="719"/>
        <v>#VALUE!</v>
      </c>
      <c r="BE3903">
        <v>25.653839999999999</v>
      </c>
      <c r="BF3903" s="20" t="e">
        <f t="shared" si="720"/>
        <v>#VALUE!</v>
      </c>
      <c r="BG3903">
        <v>30</v>
      </c>
      <c r="BH3903">
        <v>39.146099999999997</v>
      </c>
      <c r="BI3903" s="20">
        <f t="shared" si="721"/>
        <v>604.9900245490611</v>
      </c>
      <c r="BJ3903">
        <v>23683</v>
      </c>
      <c r="BK3903" t="s">
        <v>542</v>
      </c>
      <c r="BL3903" s="20" t="e">
        <f t="shared" si="722"/>
        <v>#VALUE!</v>
      </c>
    </row>
    <row r="3904" spans="1:64" hidden="1" outlineLevel="2" collapsed="1" x14ac:dyDescent="0.35">
      <c r="A3904" t="s">
        <v>443</v>
      </c>
      <c r="B3904" t="s">
        <v>443</v>
      </c>
      <c r="C3904" t="b">
        <v>0</v>
      </c>
      <c r="D3904" t="s">
        <v>439</v>
      </c>
      <c r="E3904" t="s">
        <v>538</v>
      </c>
      <c r="F3904" t="s">
        <v>550</v>
      </c>
      <c r="G3904" t="s">
        <v>705</v>
      </c>
      <c r="H3904" t="s">
        <v>443</v>
      </c>
      <c r="I3904">
        <v>3</v>
      </c>
      <c r="J3904">
        <v>3</v>
      </c>
      <c r="K3904" t="s">
        <v>706</v>
      </c>
      <c r="L3904" t="s">
        <v>706</v>
      </c>
      <c r="M3904">
        <v>0</v>
      </c>
      <c r="N3904">
        <v>2</v>
      </c>
      <c r="O3904">
        <v>0.64229999999999998</v>
      </c>
      <c r="P3904">
        <v>0</v>
      </c>
      <c r="Q3904">
        <v>1</v>
      </c>
      <c r="R3904">
        <v>1</v>
      </c>
      <c r="S3904">
        <v>738.399</v>
      </c>
      <c r="T3904">
        <v>1475.79071</v>
      </c>
      <c r="U3904">
        <v>1475.7852700000001</v>
      </c>
      <c r="V3904">
        <v>3.69</v>
      </c>
      <c r="W3904">
        <v>2.7200000000000002E-3</v>
      </c>
      <c r="X3904" t="s">
        <v>540</v>
      </c>
      <c r="Y3904" t="s">
        <v>541</v>
      </c>
      <c r="Z3904">
        <v>49.02393</v>
      </c>
      <c r="AA3904">
        <v>30</v>
      </c>
      <c r="AB3904">
        <v>39.142099999999999</v>
      </c>
      <c r="AC3904">
        <v>23619</v>
      </c>
      <c r="AD3904" t="s">
        <v>554</v>
      </c>
      <c r="AE3904" t="s">
        <v>555</v>
      </c>
      <c r="AF3904" t="s">
        <v>443</v>
      </c>
      <c r="AG3904">
        <v>2.74</v>
      </c>
      <c r="AH3904" t="s">
        <v>443</v>
      </c>
      <c r="AI3904" t="b">
        <v>0</v>
      </c>
      <c r="AJ3904" t="s">
        <v>443</v>
      </c>
      <c r="AK3904" t="s">
        <v>443</v>
      </c>
      <c r="AL3904" t="s">
        <v>443</v>
      </c>
      <c r="AM3904">
        <v>0</v>
      </c>
      <c r="AN3904">
        <v>8.297E-5</v>
      </c>
      <c r="AO3904">
        <v>1974388608</v>
      </c>
      <c r="AP3904">
        <v>39.31</v>
      </c>
      <c r="AQ3904" t="str">
        <f t="shared" si="715"/>
        <v>Sequest HT (A2)</v>
      </c>
      <c r="AT3904" t="str">
        <f t="shared" si="716"/>
        <v>Sequest HT (A2</v>
      </c>
      <c r="AU3904" t="str">
        <f t="shared" si="723"/>
        <v>t HT (A</v>
      </c>
      <c r="AV3904" t="str">
        <f t="shared" si="724"/>
        <v>t HT (</v>
      </c>
      <c r="AW3904" s="19" t="str">
        <f t="shared" si="725"/>
        <v>t HT (</v>
      </c>
      <c r="AX3904">
        <v>3.69</v>
      </c>
      <c r="AY3904" s="20">
        <f t="shared" si="717"/>
        <v>7.371273712737128E-4</v>
      </c>
      <c r="AZ3904">
        <v>2.7200000000000002E-3</v>
      </c>
      <c r="BA3904" s="20" t="e">
        <f t="shared" si="718"/>
        <v>#VALUE!</v>
      </c>
      <c r="BB3904" t="s">
        <v>540</v>
      </c>
      <c r="BC3904" t="s">
        <v>541</v>
      </c>
      <c r="BD3904" s="20" t="e">
        <f t="shared" si="719"/>
        <v>#VALUE!</v>
      </c>
      <c r="BE3904">
        <v>49.02393</v>
      </c>
      <c r="BF3904" s="20" t="e">
        <f t="shared" si="720"/>
        <v>#VALUE!</v>
      </c>
      <c r="BG3904">
        <v>30</v>
      </c>
      <c r="BH3904">
        <v>39.142099999999999</v>
      </c>
      <c r="BI3904" s="20">
        <f t="shared" si="721"/>
        <v>603.41678141949467</v>
      </c>
      <c r="BJ3904">
        <v>23619</v>
      </c>
      <c r="BK3904" t="s">
        <v>554</v>
      </c>
      <c r="BL3904" s="20" t="e">
        <f t="shared" si="722"/>
        <v>#VALUE!</v>
      </c>
    </row>
    <row r="3905" spans="1:64" hidden="1" outlineLevel="2" collapsed="1" x14ac:dyDescent="0.35">
      <c r="A3905" t="s">
        <v>443</v>
      </c>
      <c r="B3905" t="s">
        <v>443</v>
      </c>
      <c r="C3905" t="b">
        <v>0</v>
      </c>
      <c r="D3905" t="s">
        <v>439</v>
      </c>
      <c r="E3905" t="s">
        <v>557</v>
      </c>
      <c r="F3905" t="s">
        <v>550</v>
      </c>
      <c r="G3905" t="s">
        <v>705</v>
      </c>
      <c r="H3905" t="s">
        <v>443</v>
      </c>
      <c r="I3905">
        <v>3</v>
      </c>
      <c r="J3905">
        <v>3</v>
      </c>
      <c r="K3905" t="s">
        <v>706</v>
      </c>
      <c r="L3905" t="s">
        <v>706</v>
      </c>
      <c r="M3905">
        <v>0</v>
      </c>
      <c r="N3905">
        <v>2</v>
      </c>
      <c r="O3905">
        <v>0.83930000000000005</v>
      </c>
      <c r="P3905">
        <v>0</v>
      </c>
      <c r="Q3905">
        <v>1</v>
      </c>
      <c r="R3905">
        <v>1</v>
      </c>
      <c r="S3905">
        <v>738.399</v>
      </c>
      <c r="T3905">
        <v>1475.79071</v>
      </c>
      <c r="U3905">
        <v>1475.7852700000001</v>
      </c>
      <c r="V3905">
        <v>3.69</v>
      </c>
      <c r="W3905">
        <v>2.7200000000000002E-3</v>
      </c>
      <c r="X3905" t="s">
        <v>540</v>
      </c>
      <c r="Y3905" t="s">
        <v>541</v>
      </c>
      <c r="Z3905">
        <v>49.02393</v>
      </c>
      <c r="AA3905">
        <v>30</v>
      </c>
      <c r="AB3905">
        <v>39.142099999999999</v>
      </c>
      <c r="AC3905">
        <v>23619</v>
      </c>
      <c r="AD3905" t="s">
        <v>554</v>
      </c>
      <c r="AE3905" t="s">
        <v>555</v>
      </c>
      <c r="AF3905" t="s">
        <v>443</v>
      </c>
      <c r="AG3905" t="s">
        <v>443</v>
      </c>
      <c r="AH3905">
        <v>56</v>
      </c>
      <c r="AI3905" t="b">
        <v>0</v>
      </c>
      <c r="AJ3905">
        <v>54</v>
      </c>
      <c r="AK3905">
        <v>36</v>
      </c>
      <c r="AL3905">
        <v>7.2930481702085793E-5</v>
      </c>
      <c r="AM3905">
        <v>0</v>
      </c>
      <c r="AN3905">
        <v>1.6019999999999999E-4</v>
      </c>
      <c r="AO3905">
        <v>1974388608</v>
      </c>
      <c r="AP3905">
        <v>39.31</v>
      </c>
      <c r="AQ3905" t="str">
        <f t="shared" ref="AQ3905:AQ3968" si="726">RIGHT(E3905,21)</f>
        <v>Mascot (A5)</v>
      </c>
      <c r="AT3905" t="str">
        <f t="shared" ref="AT3905:AT3968" si="727">LEFT(AQ3905, 14)</f>
        <v>Mascot (A5)</v>
      </c>
      <c r="AU3905" t="str">
        <f t="shared" si="723"/>
        <v xml:space="preserve"> (A5)</v>
      </c>
      <c r="AV3905" t="str">
        <f t="shared" si="724"/>
        <v xml:space="preserve"> (A5)</v>
      </c>
      <c r="AW3905" s="19" t="str">
        <f t="shared" si="725"/>
        <v xml:space="preserve"> (A5)</v>
      </c>
      <c r="AX3905">
        <v>3.69</v>
      </c>
      <c r="AY3905" s="20">
        <f t="shared" ref="AY3905:AY3968" si="728">AZ3905/AX3905</f>
        <v>7.371273712737128E-4</v>
      </c>
      <c r="AZ3905">
        <v>2.7200000000000002E-3</v>
      </c>
      <c r="BA3905" s="20" t="e">
        <f t="shared" ref="BA3905:BA3968" si="729">BB3905/AX3905</f>
        <v>#VALUE!</v>
      </c>
      <c r="BB3905" t="s">
        <v>540</v>
      </c>
      <c r="BC3905" t="s">
        <v>541</v>
      </c>
      <c r="BD3905" s="20" t="e">
        <f t="shared" ref="BD3905:BD3968" si="730">BE3905/BC3905</f>
        <v>#VALUE!</v>
      </c>
      <c r="BE3905">
        <v>49.02393</v>
      </c>
      <c r="BF3905" s="20" t="e">
        <f t="shared" ref="BF3905:BF3968" si="731">BG3905/BC3905</f>
        <v>#VALUE!</v>
      </c>
      <c r="BG3905">
        <v>30</v>
      </c>
      <c r="BH3905">
        <v>39.142099999999999</v>
      </c>
      <c r="BI3905" s="20">
        <f t="shared" ref="BI3905:BI3968" si="732">BJ3905/BH3905</f>
        <v>603.41678141949467</v>
      </c>
      <c r="BJ3905">
        <v>23619</v>
      </c>
      <c r="BK3905" t="s">
        <v>554</v>
      </c>
      <c r="BL3905" s="20" t="e">
        <f t="shared" ref="BL3905:BL3968" si="733">BK3905/BH3905</f>
        <v>#VALUE!</v>
      </c>
    </row>
    <row r="3906" spans="1:64" hidden="1" outlineLevel="2" collapsed="1" x14ac:dyDescent="0.35">
      <c r="A3906" t="s">
        <v>443</v>
      </c>
      <c r="B3906" t="s">
        <v>443</v>
      </c>
      <c r="C3906" t="b">
        <v>0</v>
      </c>
      <c r="D3906" t="s">
        <v>439</v>
      </c>
      <c r="E3906" t="s">
        <v>557</v>
      </c>
      <c r="F3906" t="s">
        <v>550</v>
      </c>
      <c r="G3906" t="s">
        <v>705</v>
      </c>
      <c r="H3906" t="s">
        <v>443</v>
      </c>
      <c r="I3906">
        <v>3</v>
      </c>
      <c r="J3906">
        <v>3</v>
      </c>
      <c r="K3906" t="s">
        <v>706</v>
      </c>
      <c r="L3906" t="s">
        <v>706</v>
      </c>
      <c r="M3906">
        <v>0</v>
      </c>
      <c r="N3906">
        <v>2</v>
      </c>
      <c r="O3906">
        <v>0.86670000000000003</v>
      </c>
      <c r="P3906">
        <v>0</v>
      </c>
      <c r="Q3906">
        <v>1</v>
      </c>
      <c r="R3906">
        <v>1</v>
      </c>
      <c r="S3906">
        <v>738.39777000000004</v>
      </c>
      <c r="T3906">
        <v>1475.7882500000001</v>
      </c>
      <c r="U3906">
        <v>1475.7852700000001</v>
      </c>
      <c r="V3906">
        <v>2.02</v>
      </c>
      <c r="W3906">
        <v>1.49E-3</v>
      </c>
      <c r="X3906" t="s">
        <v>540</v>
      </c>
      <c r="Y3906" t="s">
        <v>541</v>
      </c>
      <c r="Z3906">
        <v>13.140549999999999</v>
      </c>
      <c r="AA3906">
        <v>30</v>
      </c>
      <c r="AB3906">
        <v>39.125799999999998</v>
      </c>
      <c r="AC3906">
        <v>24014</v>
      </c>
      <c r="AD3906" t="s">
        <v>563</v>
      </c>
      <c r="AE3906" t="s">
        <v>564</v>
      </c>
      <c r="AF3906" t="s">
        <v>443</v>
      </c>
      <c r="AG3906" t="s">
        <v>443</v>
      </c>
      <c r="AH3906">
        <v>60</v>
      </c>
      <c r="AI3906" t="b">
        <v>0</v>
      </c>
      <c r="AJ3906">
        <v>54</v>
      </c>
      <c r="AK3906">
        <v>36</v>
      </c>
      <c r="AL3906">
        <v>3.2355218383532901E-5</v>
      </c>
      <c r="AM3906">
        <v>0</v>
      </c>
      <c r="AN3906">
        <v>2.2000000000000001E-4</v>
      </c>
      <c r="AO3906">
        <v>4519849984</v>
      </c>
      <c r="AP3906">
        <v>39.369999999999997</v>
      </c>
      <c r="AQ3906" t="str">
        <f t="shared" si="726"/>
        <v>Mascot (A5)</v>
      </c>
      <c r="AT3906" t="str">
        <f t="shared" si="727"/>
        <v>Mascot (A5)</v>
      </c>
      <c r="AU3906" t="str">
        <f t="shared" si="723"/>
        <v xml:space="preserve"> (A5)</v>
      </c>
      <c r="AV3906" t="str">
        <f t="shared" si="724"/>
        <v xml:space="preserve"> (A5)</v>
      </c>
      <c r="AW3906" s="19" t="str">
        <f t="shared" si="725"/>
        <v xml:space="preserve"> (A5)</v>
      </c>
      <c r="AX3906">
        <v>2.02</v>
      </c>
      <c r="AY3906" s="20">
        <f t="shared" si="728"/>
        <v>7.3762376237623763E-4</v>
      </c>
      <c r="AZ3906">
        <v>1.49E-3</v>
      </c>
      <c r="BA3906" s="20" t="e">
        <f t="shared" si="729"/>
        <v>#VALUE!</v>
      </c>
      <c r="BB3906" t="s">
        <v>540</v>
      </c>
      <c r="BC3906" t="s">
        <v>541</v>
      </c>
      <c r="BD3906" s="20" t="e">
        <f t="shared" si="730"/>
        <v>#VALUE!</v>
      </c>
      <c r="BE3906">
        <v>13.140549999999999</v>
      </c>
      <c r="BF3906" s="20" t="e">
        <f t="shared" si="731"/>
        <v>#VALUE!</v>
      </c>
      <c r="BG3906">
        <v>30</v>
      </c>
      <c r="BH3906">
        <v>39.125799999999998</v>
      </c>
      <c r="BI3906" s="20">
        <f t="shared" si="732"/>
        <v>613.76380802437268</v>
      </c>
      <c r="BJ3906">
        <v>24014</v>
      </c>
      <c r="BK3906" t="s">
        <v>563</v>
      </c>
      <c r="BL3906" s="20" t="e">
        <f t="shared" si="733"/>
        <v>#VALUE!</v>
      </c>
    </row>
    <row r="3907" spans="1:64" hidden="1" outlineLevel="2" collapsed="1" x14ac:dyDescent="0.35">
      <c r="A3907" t="s">
        <v>443</v>
      </c>
      <c r="B3907" t="s">
        <v>443</v>
      </c>
      <c r="C3907" t="b">
        <v>0</v>
      </c>
      <c r="D3907" t="s">
        <v>439</v>
      </c>
      <c r="E3907" t="s">
        <v>557</v>
      </c>
      <c r="F3907" t="s">
        <v>550</v>
      </c>
      <c r="G3907" t="s">
        <v>705</v>
      </c>
      <c r="H3907" t="s">
        <v>443</v>
      </c>
      <c r="I3907">
        <v>3</v>
      </c>
      <c r="J3907">
        <v>3</v>
      </c>
      <c r="K3907" t="s">
        <v>706</v>
      </c>
      <c r="L3907" t="s">
        <v>706</v>
      </c>
      <c r="M3907">
        <v>0</v>
      </c>
      <c r="N3907">
        <v>2</v>
      </c>
      <c r="O3907">
        <v>0.89659999999999995</v>
      </c>
      <c r="P3907">
        <v>0</v>
      </c>
      <c r="Q3907">
        <v>1</v>
      </c>
      <c r="R3907">
        <v>1</v>
      </c>
      <c r="S3907">
        <v>738.39642000000003</v>
      </c>
      <c r="T3907">
        <v>1475.78556</v>
      </c>
      <c r="U3907">
        <v>1475.7852700000001</v>
      </c>
      <c r="V3907">
        <v>0.2</v>
      </c>
      <c r="W3907">
        <v>1.3999999999999999E-4</v>
      </c>
      <c r="X3907" t="s">
        <v>540</v>
      </c>
      <c r="Y3907" t="s">
        <v>541</v>
      </c>
      <c r="Z3907">
        <v>0</v>
      </c>
      <c r="AA3907">
        <v>30</v>
      </c>
      <c r="AB3907">
        <v>40.503399999999999</v>
      </c>
      <c r="AC3907">
        <v>24796</v>
      </c>
      <c r="AD3907" t="s">
        <v>554</v>
      </c>
      <c r="AE3907" t="s">
        <v>555</v>
      </c>
      <c r="AF3907" t="s">
        <v>443</v>
      </c>
      <c r="AG3907" t="s">
        <v>443</v>
      </c>
      <c r="AH3907">
        <v>58</v>
      </c>
      <c r="AI3907" t="b">
        <v>0</v>
      </c>
      <c r="AJ3907">
        <v>55</v>
      </c>
      <c r="AK3907">
        <v>37</v>
      </c>
      <c r="AL3907">
        <v>5.1232436472360398E-5</v>
      </c>
      <c r="AM3907">
        <v>0</v>
      </c>
      <c r="AN3907">
        <v>2.6170000000000002E-4</v>
      </c>
      <c r="AO3907">
        <v>1974388608</v>
      </c>
      <c r="AP3907">
        <v>39.31</v>
      </c>
      <c r="AQ3907" t="str">
        <f t="shared" si="726"/>
        <v>Mascot (A5)</v>
      </c>
      <c r="AT3907" t="str">
        <f t="shared" si="727"/>
        <v>Mascot (A5)</v>
      </c>
      <c r="AU3907" t="str">
        <f t="shared" ref="AU3907:AU3916" si="734">MID(AT3907, 7, 7)</f>
        <v xml:space="preserve"> (A5)</v>
      </c>
      <c r="AV3907" t="str">
        <f t="shared" ref="AV3907:AV3916" si="735">LEFT(AU3907, 6)</f>
        <v xml:space="preserve"> (A5)</v>
      </c>
      <c r="AW3907" s="19" t="str">
        <f t="shared" ref="AW3907:AW3916" si="736">LEFT(AU3907, 6)</f>
        <v xml:space="preserve"> (A5)</v>
      </c>
      <c r="AX3907">
        <v>0.2</v>
      </c>
      <c r="AY3907" s="20">
        <f t="shared" si="728"/>
        <v>6.9999999999999988E-4</v>
      </c>
      <c r="AZ3907">
        <v>1.3999999999999999E-4</v>
      </c>
      <c r="BA3907" s="20" t="e">
        <f t="shared" si="729"/>
        <v>#VALUE!</v>
      </c>
      <c r="BB3907" t="s">
        <v>540</v>
      </c>
      <c r="BC3907" t="s">
        <v>541</v>
      </c>
      <c r="BD3907" s="20" t="e">
        <f t="shared" si="730"/>
        <v>#VALUE!</v>
      </c>
      <c r="BE3907">
        <v>0</v>
      </c>
      <c r="BF3907" s="20" t="e">
        <f t="shared" si="731"/>
        <v>#VALUE!</v>
      </c>
      <c r="BG3907">
        <v>30</v>
      </c>
      <c r="BH3907">
        <v>40.503399999999999</v>
      </c>
      <c r="BI3907" s="20">
        <f t="shared" si="732"/>
        <v>612.19551938849577</v>
      </c>
      <c r="BJ3907">
        <v>24796</v>
      </c>
      <c r="BK3907" t="s">
        <v>554</v>
      </c>
      <c r="BL3907" s="20" t="e">
        <f t="shared" si="733"/>
        <v>#VALUE!</v>
      </c>
    </row>
    <row r="3908" spans="1:64" hidden="1" outlineLevel="2" collapsed="1" x14ac:dyDescent="0.35">
      <c r="A3908" t="s">
        <v>443</v>
      </c>
      <c r="B3908" t="s">
        <v>443</v>
      </c>
      <c r="C3908" t="b">
        <v>0</v>
      </c>
      <c r="D3908" t="s">
        <v>439</v>
      </c>
      <c r="E3908" t="s">
        <v>538</v>
      </c>
      <c r="F3908" t="s">
        <v>550</v>
      </c>
      <c r="G3908" t="s">
        <v>705</v>
      </c>
      <c r="H3908" t="s">
        <v>443</v>
      </c>
      <c r="I3908">
        <v>3</v>
      </c>
      <c r="J3908">
        <v>3</v>
      </c>
      <c r="K3908" t="s">
        <v>706</v>
      </c>
      <c r="L3908" t="s">
        <v>706</v>
      </c>
      <c r="M3908">
        <v>0</v>
      </c>
      <c r="N3908">
        <v>2</v>
      </c>
      <c r="O3908">
        <v>0.71079999999999999</v>
      </c>
      <c r="P3908">
        <v>0</v>
      </c>
      <c r="Q3908">
        <v>1</v>
      </c>
      <c r="R3908">
        <v>1</v>
      </c>
      <c r="S3908">
        <v>738.39642000000003</v>
      </c>
      <c r="T3908">
        <v>1475.78556</v>
      </c>
      <c r="U3908">
        <v>1475.7852700000001</v>
      </c>
      <c r="V3908">
        <v>0.2</v>
      </c>
      <c r="W3908">
        <v>1.3999999999999999E-4</v>
      </c>
      <c r="X3908" t="s">
        <v>540</v>
      </c>
      <c r="Y3908" t="s">
        <v>541</v>
      </c>
      <c r="Z3908">
        <v>0</v>
      </c>
      <c r="AA3908">
        <v>30</v>
      </c>
      <c r="AB3908">
        <v>40.503399999999999</v>
      </c>
      <c r="AC3908">
        <v>24796</v>
      </c>
      <c r="AD3908" t="s">
        <v>554</v>
      </c>
      <c r="AE3908" t="s">
        <v>555</v>
      </c>
      <c r="AF3908" t="s">
        <v>443</v>
      </c>
      <c r="AG3908">
        <v>3.25</v>
      </c>
      <c r="AH3908" t="s">
        <v>443</v>
      </c>
      <c r="AI3908" t="b">
        <v>0</v>
      </c>
      <c r="AJ3908" t="s">
        <v>443</v>
      </c>
      <c r="AK3908" t="s">
        <v>443</v>
      </c>
      <c r="AL3908" t="s">
        <v>443</v>
      </c>
      <c r="AM3908">
        <v>0</v>
      </c>
      <c r="AN3908">
        <v>2.7389999999999999E-4</v>
      </c>
      <c r="AO3908">
        <v>1974388608</v>
      </c>
      <c r="AP3908">
        <v>39.31</v>
      </c>
      <c r="AQ3908" t="str">
        <f t="shared" si="726"/>
        <v>Sequest HT (A2)</v>
      </c>
      <c r="AT3908" t="str">
        <f t="shared" si="727"/>
        <v>Sequest HT (A2</v>
      </c>
      <c r="AU3908" t="str">
        <f t="shared" si="734"/>
        <v>t HT (A</v>
      </c>
      <c r="AV3908" t="str">
        <f t="shared" si="735"/>
        <v>t HT (</v>
      </c>
      <c r="AW3908" s="19" t="str">
        <f t="shared" si="736"/>
        <v>t HT (</v>
      </c>
      <c r="AX3908">
        <v>0.2</v>
      </c>
      <c r="AY3908" s="20">
        <f t="shared" si="728"/>
        <v>6.9999999999999988E-4</v>
      </c>
      <c r="AZ3908">
        <v>1.3999999999999999E-4</v>
      </c>
      <c r="BA3908" s="20" t="e">
        <f t="shared" si="729"/>
        <v>#VALUE!</v>
      </c>
      <c r="BB3908" t="s">
        <v>540</v>
      </c>
      <c r="BC3908" t="s">
        <v>541</v>
      </c>
      <c r="BD3908" s="20" t="e">
        <f t="shared" si="730"/>
        <v>#VALUE!</v>
      </c>
      <c r="BE3908">
        <v>0</v>
      </c>
      <c r="BF3908" s="20" t="e">
        <f t="shared" si="731"/>
        <v>#VALUE!</v>
      </c>
      <c r="BG3908">
        <v>30</v>
      </c>
      <c r="BH3908">
        <v>40.503399999999999</v>
      </c>
      <c r="BI3908" s="20">
        <f t="shared" si="732"/>
        <v>612.19551938849577</v>
      </c>
      <c r="BJ3908">
        <v>24796</v>
      </c>
      <c r="BK3908" t="s">
        <v>554</v>
      </c>
      <c r="BL3908" s="20" t="e">
        <f t="shared" si="733"/>
        <v>#VALUE!</v>
      </c>
    </row>
    <row r="3909" spans="1:64" hidden="1" outlineLevel="2" collapsed="1" x14ac:dyDescent="0.35">
      <c r="A3909" t="s">
        <v>443</v>
      </c>
      <c r="B3909" t="s">
        <v>443</v>
      </c>
      <c r="C3909" t="b">
        <v>0</v>
      </c>
      <c r="D3909" t="s">
        <v>439</v>
      </c>
      <c r="E3909" t="s">
        <v>538</v>
      </c>
      <c r="F3909" t="s">
        <v>539</v>
      </c>
      <c r="G3909" t="s">
        <v>705</v>
      </c>
      <c r="H3909" t="s">
        <v>443</v>
      </c>
      <c r="I3909">
        <v>3</v>
      </c>
      <c r="J3909">
        <v>3</v>
      </c>
      <c r="K3909" t="s">
        <v>706</v>
      </c>
      <c r="L3909" t="s">
        <v>706</v>
      </c>
      <c r="M3909">
        <v>0</v>
      </c>
      <c r="N3909">
        <v>2</v>
      </c>
      <c r="O3909">
        <v>0.57579999999999998</v>
      </c>
      <c r="P3909">
        <v>0</v>
      </c>
      <c r="Q3909">
        <v>1</v>
      </c>
      <c r="R3909">
        <v>1</v>
      </c>
      <c r="S3909">
        <v>738.39685999999995</v>
      </c>
      <c r="T3909">
        <v>1475.7864400000001</v>
      </c>
      <c r="U3909">
        <v>1475.7852700000001</v>
      </c>
      <c r="V3909">
        <v>0.79</v>
      </c>
      <c r="W3909">
        <v>5.8E-4</v>
      </c>
      <c r="X3909" t="s">
        <v>540</v>
      </c>
      <c r="Y3909" t="s">
        <v>541</v>
      </c>
      <c r="Z3909">
        <v>18.553260000000002</v>
      </c>
      <c r="AA3909">
        <v>23.5</v>
      </c>
      <c r="AB3909">
        <v>41.324399999999997</v>
      </c>
      <c r="AC3909">
        <v>25893</v>
      </c>
      <c r="AD3909" t="s">
        <v>563</v>
      </c>
      <c r="AE3909" t="s">
        <v>564</v>
      </c>
      <c r="AF3909" t="s">
        <v>443</v>
      </c>
      <c r="AG3909">
        <v>2.31</v>
      </c>
      <c r="AH3909" t="s">
        <v>443</v>
      </c>
      <c r="AI3909" t="b">
        <v>0</v>
      </c>
      <c r="AJ3909" t="s">
        <v>443</v>
      </c>
      <c r="AK3909" t="s">
        <v>443</v>
      </c>
      <c r="AL3909" t="s">
        <v>443</v>
      </c>
      <c r="AM3909">
        <v>0</v>
      </c>
      <c r="AN3909">
        <v>4.261E-4</v>
      </c>
      <c r="AO3909">
        <v>52183980</v>
      </c>
      <c r="AP3909">
        <v>40.909999999999997</v>
      </c>
      <c r="AQ3909" t="str">
        <f t="shared" si="726"/>
        <v>Sequest HT (A2)</v>
      </c>
      <c r="AT3909" t="str">
        <f t="shared" si="727"/>
        <v>Sequest HT (A2</v>
      </c>
      <c r="AU3909" t="str">
        <f t="shared" si="734"/>
        <v>t HT (A</v>
      </c>
      <c r="AV3909" t="str">
        <f t="shared" si="735"/>
        <v>t HT (</v>
      </c>
      <c r="AW3909" s="19" t="str">
        <f t="shared" si="736"/>
        <v>t HT (</v>
      </c>
      <c r="AX3909">
        <v>0.79</v>
      </c>
      <c r="AY3909" s="20">
        <f t="shared" si="728"/>
        <v>7.3417721518987344E-4</v>
      </c>
      <c r="AZ3909">
        <v>5.8E-4</v>
      </c>
      <c r="BA3909" s="20" t="e">
        <f t="shared" si="729"/>
        <v>#VALUE!</v>
      </c>
      <c r="BB3909" t="s">
        <v>540</v>
      </c>
      <c r="BC3909" t="s">
        <v>541</v>
      </c>
      <c r="BD3909" s="20" t="e">
        <f t="shared" si="730"/>
        <v>#VALUE!</v>
      </c>
      <c r="BE3909">
        <v>18.553260000000002</v>
      </c>
      <c r="BF3909" s="20" t="e">
        <f t="shared" si="731"/>
        <v>#VALUE!</v>
      </c>
      <c r="BG3909">
        <v>23.5</v>
      </c>
      <c r="BH3909">
        <v>41.324399999999997</v>
      </c>
      <c r="BI3909" s="20">
        <f t="shared" si="732"/>
        <v>626.57897029357957</v>
      </c>
      <c r="BJ3909">
        <v>25893</v>
      </c>
      <c r="BK3909" t="s">
        <v>563</v>
      </c>
      <c r="BL3909" s="20" t="e">
        <f t="shared" si="733"/>
        <v>#VALUE!</v>
      </c>
    </row>
    <row r="3910" spans="1:64" hidden="1" outlineLevel="2" collapsed="1" x14ac:dyDescent="0.35">
      <c r="A3910" t="s">
        <v>443</v>
      </c>
      <c r="B3910" t="s">
        <v>443</v>
      </c>
      <c r="C3910" t="b">
        <v>0</v>
      </c>
      <c r="D3910" t="s">
        <v>439</v>
      </c>
      <c r="E3910" t="s">
        <v>557</v>
      </c>
      <c r="F3910" t="s">
        <v>539</v>
      </c>
      <c r="G3910" t="s">
        <v>705</v>
      </c>
      <c r="H3910" t="s">
        <v>443</v>
      </c>
      <c r="I3910">
        <v>3</v>
      </c>
      <c r="J3910">
        <v>3</v>
      </c>
      <c r="K3910" t="s">
        <v>706</v>
      </c>
      <c r="L3910" t="s">
        <v>706</v>
      </c>
      <c r="M3910">
        <v>0</v>
      </c>
      <c r="N3910">
        <v>2</v>
      </c>
      <c r="O3910">
        <v>0.86150000000000004</v>
      </c>
      <c r="P3910">
        <v>0</v>
      </c>
      <c r="Q3910">
        <v>1</v>
      </c>
      <c r="R3910">
        <v>1</v>
      </c>
      <c r="S3910">
        <v>738.39568999999995</v>
      </c>
      <c r="T3910">
        <v>1475.7841000000001</v>
      </c>
      <c r="U3910">
        <v>1475.7852700000001</v>
      </c>
      <c r="V3910">
        <v>-0.79</v>
      </c>
      <c r="W3910">
        <v>-5.8E-4</v>
      </c>
      <c r="X3910" t="s">
        <v>540</v>
      </c>
      <c r="Y3910" t="s">
        <v>541</v>
      </c>
      <c r="Z3910">
        <v>21.224810000000002</v>
      </c>
      <c r="AA3910">
        <v>30</v>
      </c>
      <c r="AB3910">
        <v>39.842300000000002</v>
      </c>
      <c r="AC3910">
        <v>23212</v>
      </c>
      <c r="AD3910" t="s">
        <v>577</v>
      </c>
      <c r="AE3910" t="s">
        <v>578</v>
      </c>
      <c r="AF3910" t="s">
        <v>443</v>
      </c>
      <c r="AG3910" t="s">
        <v>443</v>
      </c>
      <c r="AH3910">
        <v>65</v>
      </c>
      <c r="AI3910" t="b">
        <v>0</v>
      </c>
      <c r="AJ3910">
        <v>54</v>
      </c>
      <c r="AK3910">
        <v>37</v>
      </c>
      <c r="AL3910">
        <v>1.0715177350227399E-5</v>
      </c>
      <c r="AM3910">
        <v>0</v>
      </c>
      <c r="AN3910">
        <v>5.2329999999999998E-4</v>
      </c>
      <c r="AO3910">
        <v>549508352</v>
      </c>
      <c r="AP3910">
        <v>39.380000000000003</v>
      </c>
      <c r="AQ3910" t="str">
        <f t="shared" si="726"/>
        <v>Mascot (A5)</v>
      </c>
      <c r="AT3910" t="str">
        <f t="shared" si="727"/>
        <v>Mascot (A5)</v>
      </c>
      <c r="AU3910" t="str">
        <f t="shared" si="734"/>
        <v xml:space="preserve"> (A5)</v>
      </c>
      <c r="AV3910" t="str">
        <f t="shared" si="735"/>
        <v xml:space="preserve"> (A5)</v>
      </c>
      <c r="AW3910" s="19" t="str">
        <f t="shared" si="736"/>
        <v xml:space="preserve"> (A5)</v>
      </c>
      <c r="AX3910">
        <v>-0.79</v>
      </c>
      <c r="AY3910" s="20">
        <f t="shared" si="728"/>
        <v>7.3417721518987344E-4</v>
      </c>
      <c r="AZ3910">
        <v>-5.8E-4</v>
      </c>
      <c r="BA3910" s="20" t="e">
        <f t="shared" si="729"/>
        <v>#VALUE!</v>
      </c>
      <c r="BB3910" t="s">
        <v>540</v>
      </c>
      <c r="BC3910" t="s">
        <v>541</v>
      </c>
      <c r="BD3910" s="20" t="e">
        <f t="shared" si="730"/>
        <v>#VALUE!</v>
      </c>
      <c r="BE3910">
        <v>21.224810000000002</v>
      </c>
      <c r="BF3910" s="20" t="e">
        <f t="shared" si="731"/>
        <v>#VALUE!</v>
      </c>
      <c r="BG3910">
        <v>30</v>
      </c>
      <c r="BH3910">
        <v>39.842300000000002</v>
      </c>
      <c r="BI3910" s="20">
        <f t="shared" si="732"/>
        <v>582.59688823185411</v>
      </c>
      <c r="BJ3910">
        <v>23212</v>
      </c>
      <c r="BK3910" t="s">
        <v>577</v>
      </c>
      <c r="BL3910" s="20" t="e">
        <f t="shared" si="733"/>
        <v>#VALUE!</v>
      </c>
    </row>
    <row r="3911" spans="1:64" hidden="1" outlineLevel="2" collapsed="1" x14ac:dyDescent="0.35">
      <c r="A3911" t="s">
        <v>443</v>
      </c>
      <c r="B3911" t="s">
        <v>443</v>
      </c>
      <c r="C3911" t="b">
        <v>0</v>
      </c>
      <c r="D3911" t="s">
        <v>439</v>
      </c>
      <c r="E3911" t="s">
        <v>557</v>
      </c>
      <c r="F3911" t="s">
        <v>539</v>
      </c>
      <c r="G3911" t="s">
        <v>705</v>
      </c>
      <c r="H3911" t="s">
        <v>443</v>
      </c>
      <c r="I3911">
        <v>3</v>
      </c>
      <c r="J3911">
        <v>3</v>
      </c>
      <c r="K3911" t="s">
        <v>706</v>
      </c>
      <c r="L3911" t="s">
        <v>706</v>
      </c>
      <c r="M3911">
        <v>0</v>
      </c>
      <c r="N3911">
        <v>2</v>
      </c>
      <c r="O3911">
        <v>0.87690000000000001</v>
      </c>
      <c r="P3911">
        <v>0</v>
      </c>
      <c r="Q3911">
        <v>1</v>
      </c>
      <c r="R3911">
        <v>1</v>
      </c>
      <c r="S3911">
        <v>738.39715000000001</v>
      </c>
      <c r="T3911">
        <v>1475.78703</v>
      </c>
      <c r="U3911">
        <v>1475.7852700000001</v>
      </c>
      <c r="V3911">
        <v>1.2</v>
      </c>
      <c r="W3911">
        <v>8.8000000000000003E-4</v>
      </c>
      <c r="X3911" t="s">
        <v>540</v>
      </c>
      <c r="Y3911" t="s">
        <v>541</v>
      </c>
      <c r="Z3911">
        <v>0</v>
      </c>
      <c r="AA3911">
        <v>30</v>
      </c>
      <c r="AB3911">
        <v>39.164499999999997</v>
      </c>
      <c r="AC3911">
        <v>22664</v>
      </c>
      <c r="AD3911" t="s">
        <v>577</v>
      </c>
      <c r="AE3911" t="s">
        <v>578</v>
      </c>
      <c r="AF3911" t="s">
        <v>443</v>
      </c>
      <c r="AG3911" t="s">
        <v>443</v>
      </c>
      <c r="AH3911">
        <v>65</v>
      </c>
      <c r="AI3911" t="b">
        <v>0</v>
      </c>
      <c r="AJ3911">
        <v>54</v>
      </c>
      <c r="AK3911">
        <v>36</v>
      </c>
      <c r="AL3911">
        <v>9.0731157062500496E-6</v>
      </c>
      <c r="AM3911">
        <v>0</v>
      </c>
      <c r="AN3911">
        <v>5.4509999999999997E-4</v>
      </c>
      <c r="AO3911">
        <v>549508352</v>
      </c>
      <c r="AP3911">
        <v>39.380000000000003</v>
      </c>
      <c r="AQ3911" t="str">
        <f t="shared" si="726"/>
        <v>Mascot (A5)</v>
      </c>
      <c r="AT3911" t="str">
        <f t="shared" si="727"/>
        <v>Mascot (A5)</v>
      </c>
      <c r="AU3911" t="str">
        <f t="shared" si="734"/>
        <v xml:space="preserve"> (A5)</v>
      </c>
      <c r="AV3911" t="str">
        <f t="shared" si="735"/>
        <v xml:space="preserve"> (A5)</v>
      </c>
      <c r="AW3911" s="19" t="str">
        <f t="shared" si="736"/>
        <v xml:space="preserve"> (A5)</v>
      </c>
      <c r="AX3911">
        <v>1.2</v>
      </c>
      <c r="AY3911" s="20">
        <f t="shared" si="728"/>
        <v>7.3333333333333334E-4</v>
      </c>
      <c r="AZ3911">
        <v>8.8000000000000003E-4</v>
      </c>
      <c r="BA3911" s="20" t="e">
        <f t="shared" si="729"/>
        <v>#VALUE!</v>
      </c>
      <c r="BB3911" t="s">
        <v>540</v>
      </c>
      <c r="BC3911" t="s">
        <v>541</v>
      </c>
      <c r="BD3911" s="20" t="e">
        <f t="shared" si="730"/>
        <v>#VALUE!</v>
      </c>
      <c r="BE3911">
        <v>0</v>
      </c>
      <c r="BF3911" s="20" t="e">
        <f t="shared" si="731"/>
        <v>#VALUE!</v>
      </c>
      <c r="BG3911">
        <v>30</v>
      </c>
      <c r="BH3911">
        <v>39.164499999999997</v>
      </c>
      <c r="BI3911" s="20">
        <f t="shared" si="732"/>
        <v>578.6873316396227</v>
      </c>
      <c r="BJ3911">
        <v>22664</v>
      </c>
      <c r="BK3911" t="s">
        <v>577</v>
      </c>
      <c r="BL3911" s="20" t="e">
        <f t="shared" si="733"/>
        <v>#VALUE!</v>
      </c>
    </row>
    <row r="3912" spans="1:64" hidden="1" outlineLevel="2" collapsed="1" x14ac:dyDescent="0.35">
      <c r="A3912" t="s">
        <v>443</v>
      </c>
      <c r="B3912" t="s">
        <v>443</v>
      </c>
      <c r="C3912" t="b">
        <v>0</v>
      </c>
      <c r="D3912" t="s">
        <v>439</v>
      </c>
      <c r="E3912" t="s">
        <v>557</v>
      </c>
      <c r="F3912" t="s">
        <v>539</v>
      </c>
      <c r="G3912" t="s">
        <v>705</v>
      </c>
      <c r="H3912" t="s">
        <v>443</v>
      </c>
      <c r="I3912">
        <v>3</v>
      </c>
      <c r="J3912">
        <v>3</v>
      </c>
      <c r="K3912" t="s">
        <v>706</v>
      </c>
      <c r="L3912" t="s">
        <v>706</v>
      </c>
      <c r="M3912">
        <v>0</v>
      </c>
      <c r="N3912">
        <v>2</v>
      </c>
      <c r="O3912">
        <v>0.90620000000000001</v>
      </c>
      <c r="P3912">
        <v>0</v>
      </c>
      <c r="Q3912">
        <v>1</v>
      </c>
      <c r="R3912">
        <v>1</v>
      </c>
      <c r="S3912">
        <v>738.39662999999996</v>
      </c>
      <c r="T3912">
        <v>1475.7859900000001</v>
      </c>
      <c r="U3912">
        <v>1475.7852700000001</v>
      </c>
      <c r="V3912">
        <v>0.49</v>
      </c>
      <c r="W3912">
        <v>3.6000000000000002E-4</v>
      </c>
      <c r="X3912" t="s">
        <v>540</v>
      </c>
      <c r="Y3912" t="s">
        <v>541</v>
      </c>
      <c r="Z3912">
        <v>0</v>
      </c>
      <c r="AA3912">
        <v>45.554000000000002</v>
      </c>
      <c r="AB3912">
        <v>39.816200000000002</v>
      </c>
      <c r="AC3912">
        <v>21286</v>
      </c>
      <c r="AD3912" t="s">
        <v>613</v>
      </c>
      <c r="AE3912" t="s">
        <v>614</v>
      </c>
      <c r="AF3912" t="s">
        <v>443</v>
      </c>
      <c r="AG3912" t="s">
        <v>443</v>
      </c>
      <c r="AH3912">
        <v>64</v>
      </c>
      <c r="AI3912" t="b">
        <v>0</v>
      </c>
      <c r="AJ3912">
        <v>55</v>
      </c>
      <c r="AK3912">
        <v>37</v>
      </c>
      <c r="AL3912">
        <v>1.37998334110098E-5</v>
      </c>
      <c r="AM3912">
        <v>0</v>
      </c>
      <c r="AN3912">
        <v>1.629E-3</v>
      </c>
      <c r="AO3912">
        <v>227571456</v>
      </c>
      <c r="AP3912">
        <v>39.32</v>
      </c>
      <c r="AQ3912" t="str">
        <f t="shared" si="726"/>
        <v>Mascot (A5)</v>
      </c>
      <c r="AT3912" t="str">
        <f t="shared" si="727"/>
        <v>Mascot (A5)</v>
      </c>
      <c r="AU3912" t="str">
        <f t="shared" si="734"/>
        <v xml:space="preserve"> (A5)</v>
      </c>
      <c r="AV3912" t="str">
        <f t="shared" si="735"/>
        <v xml:space="preserve"> (A5)</v>
      </c>
      <c r="AW3912" s="19" t="str">
        <f t="shared" si="736"/>
        <v xml:space="preserve"> (A5)</v>
      </c>
      <c r="AX3912">
        <v>0.49</v>
      </c>
      <c r="AY3912" s="20">
        <f t="shared" si="728"/>
        <v>7.3469387755102048E-4</v>
      </c>
      <c r="AZ3912">
        <v>3.6000000000000002E-4</v>
      </c>
      <c r="BA3912" s="20" t="e">
        <f t="shared" si="729"/>
        <v>#VALUE!</v>
      </c>
      <c r="BB3912" t="s">
        <v>540</v>
      </c>
      <c r="BC3912" t="s">
        <v>541</v>
      </c>
      <c r="BD3912" s="20" t="e">
        <f t="shared" si="730"/>
        <v>#VALUE!</v>
      </c>
      <c r="BE3912">
        <v>0</v>
      </c>
      <c r="BF3912" s="20" t="e">
        <f t="shared" si="731"/>
        <v>#VALUE!</v>
      </c>
      <c r="BG3912">
        <v>45.554000000000002</v>
      </c>
      <c r="BH3912">
        <v>39.816200000000002</v>
      </c>
      <c r="BI3912" s="20">
        <f t="shared" si="732"/>
        <v>534.60651694536386</v>
      </c>
      <c r="BJ3912">
        <v>21286</v>
      </c>
      <c r="BK3912" t="s">
        <v>613</v>
      </c>
      <c r="BL3912" s="20" t="e">
        <f t="shared" si="733"/>
        <v>#VALUE!</v>
      </c>
    </row>
    <row r="3913" spans="1:64" hidden="1" outlineLevel="2" collapsed="1" x14ac:dyDescent="0.35">
      <c r="A3913" t="s">
        <v>443</v>
      </c>
      <c r="B3913" t="s">
        <v>443</v>
      </c>
      <c r="C3913" t="b">
        <v>0</v>
      </c>
      <c r="D3913" t="s">
        <v>439</v>
      </c>
      <c r="E3913" t="s">
        <v>538</v>
      </c>
      <c r="F3913" t="s">
        <v>550</v>
      </c>
      <c r="G3913" t="s">
        <v>705</v>
      </c>
      <c r="H3913" t="s">
        <v>443</v>
      </c>
      <c r="I3913">
        <v>3</v>
      </c>
      <c r="J3913">
        <v>3</v>
      </c>
      <c r="K3913" t="s">
        <v>706</v>
      </c>
      <c r="L3913" t="s">
        <v>706</v>
      </c>
      <c r="M3913">
        <v>0</v>
      </c>
      <c r="N3913">
        <v>2</v>
      </c>
      <c r="O3913">
        <v>0.57630000000000003</v>
      </c>
      <c r="P3913">
        <v>0</v>
      </c>
      <c r="Q3913">
        <v>1</v>
      </c>
      <c r="R3913">
        <v>1</v>
      </c>
      <c r="S3913">
        <v>738.39855999999997</v>
      </c>
      <c r="T3913">
        <v>1475.7898399999999</v>
      </c>
      <c r="U3913">
        <v>1475.7852700000001</v>
      </c>
      <c r="V3913">
        <v>3.1</v>
      </c>
      <c r="W3913">
        <v>2.2899999999999999E-3</v>
      </c>
      <c r="X3913" t="s">
        <v>540</v>
      </c>
      <c r="Y3913" t="s">
        <v>541</v>
      </c>
      <c r="Z3913">
        <v>39.899009999999997</v>
      </c>
      <c r="AA3913">
        <v>30</v>
      </c>
      <c r="AB3913">
        <v>39.143000000000001</v>
      </c>
      <c r="AC3913">
        <v>21857</v>
      </c>
      <c r="AD3913" t="s">
        <v>572</v>
      </c>
      <c r="AE3913" t="s">
        <v>573</v>
      </c>
      <c r="AF3913" t="s">
        <v>443</v>
      </c>
      <c r="AG3913">
        <v>2.36</v>
      </c>
      <c r="AH3913" t="s">
        <v>443</v>
      </c>
      <c r="AI3913" t="b">
        <v>0</v>
      </c>
      <c r="AJ3913" t="s">
        <v>443</v>
      </c>
      <c r="AK3913" t="s">
        <v>443</v>
      </c>
      <c r="AL3913" t="s">
        <v>443</v>
      </c>
      <c r="AM3913">
        <v>0</v>
      </c>
      <c r="AN3913">
        <v>1.9949999999999998E-3</v>
      </c>
      <c r="AO3913">
        <v>767441152</v>
      </c>
      <c r="AP3913">
        <v>39.32</v>
      </c>
      <c r="AQ3913" t="str">
        <f t="shared" si="726"/>
        <v>Sequest HT (A2)</v>
      </c>
      <c r="AT3913" t="str">
        <f t="shared" si="727"/>
        <v>Sequest HT (A2</v>
      </c>
      <c r="AU3913" t="str">
        <f t="shared" si="734"/>
        <v>t HT (A</v>
      </c>
      <c r="AV3913" t="str">
        <f t="shared" si="735"/>
        <v>t HT (</v>
      </c>
      <c r="AW3913" s="19" t="str">
        <f t="shared" si="736"/>
        <v>t HT (</v>
      </c>
      <c r="AX3913">
        <v>3.1</v>
      </c>
      <c r="AY3913" s="20">
        <f t="shared" si="728"/>
        <v>7.3870967741935481E-4</v>
      </c>
      <c r="AZ3913">
        <v>2.2899999999999999E-3</v>
      </c>
      <c r="BA3913" s="20" t="e">
        <f t="shared" si="729"/>
        <v>#VALUE!</v>
      </c>
      <c r="BB3913" t="s">
        <v>540</v>
      </c>
      <c r="BC3913" t="s">
        <v>541</v>
      </c>
      <c r="BD3913" s="20" t="e">
        <f t="shared" si="730"/>
        <v>#VALUE!</v>
      </c>
      <c r="BE3913">
        <v>39.899009999999997</v>
      </c>
      <c r="BF3913" s="20" t="e">
        <f t="shared" si="731"/>
        <v>#VALUE!</v>
      </c>
      <c r="BG3913">
        <v>30</v>
      </c>
      <c r="BH3913">
        <v>39.143000000000001</v>
      </c>
      <c r="BI3913" s="20">
        <f t="shared" si="732"/>
        <v>558.38847303476996</v>
      </c>
      <c r="BJ3913">
        <v>21857</v>
      </c>
      <c r="BK3913" t="s">
        <v>572</v>
      </c>
      <c r="BL3913" s="20" t="e">
        <f t="shared" si="733"/>
        <v>#VALUE!</v>
      </c>
    </row>
    <row r="3914" spans="1:64" hidden="1" outlineLevel="2" collapsed="1" x14ac:dyDescent="0.35">
      <c r="A3914" t="s">
        <v>443</v>
      </c>
      <c r="B3914" t="s">
        <v>443</v>
      </c>
      <c r="C3914" t="b">
        <v>0</v>
      </c>
      <c r="D3914" t="s">
        <v>439</v>
      </c>
      <c r="E3914" t="s">
        <v>557</v>
      </c>
      <c r="F3914" t="s">
        <v>550</v>
      </c>
      <c r="G3914" t="s">
        <v>705</v>
      </c>
      <c r="H3914" t="s">
        <v>443</v>
      </c>
      <c r="I3914">
        <v>3</v>
      </c>
      <c r="J3914">
        <v>3</v>
      </c>
      <c r="K3914" t="s">
        <v>706</v>
      </c>
      <c r="L3914" t="s">
        <v>706</v>
      </c>
      <c r="M3914">
        <v>0</v>
      </c>
      <c r="N3914">
        <v>2</v>
      </c>
      <c r="O3914">
        <v>0.9123</v>
      </c>
      <c r="P3914">
        <v>0</v>
      </c>
      <c r="Q3914">
        <v>1</v>
      </c>
      <c r="R3914">
        <v>1</v>
      </c>
      <c r="S3914">
        <v>738.39855999999997</v>
      </c>
      <c r="T3914">
        <v>1475.7898399999999</v>
      </c>
      <c r="U3914">
        <v>1475.7852700000001</v>
      </c>
      <c r="V3914">
        <v>3.1</v>
      </c>
      <c r="W3914">
        <v>2.2899999999999999E-3</v>
      </c>
      <c r="X3914" t="s">
        <v>540</v>
      </c>
      <c r="Y3914" t="s">
        <v>541</v>
      </c>
      <c r="Z3914">
        <v>39.899009999999997</v>
      </c>
      <c r="AA3914">
        <v>30</v>
      </c>
      <c r="AB3914">
        <v>39.143000000000001</v>
      </c>
      <c r="AC3914">
        <v>21857</v>
      </c>
      <c r="AD3914" t="s">
        <v>572</v>
      </c>
      <c r="AE3914" t="s">
        <v>573</v>
      </c>
      <c r="AF3914" t="s">
        <v>443</v>
      </c>
      <c r="AG3914" t="s">
        <v>443</v>
      </c>
      <c r="AH3914">
        <v>57</v>
      </c>
      <c r="AI3914" t="b">
        <v>0</v>
      </c>
      <c r="AJ3914">
        <v>54</v>
      </c>
      <c r="AK3914">
        <v>36</v>
      </c>
      <c r="AL3914">
        <v>5.6544775972878102E-5</v>
      </c>
      <c r="AM3914">
        <v>0</v>
      </c>
      <c r="AN3914">
        <v>2.2910000000000001E-3</v>
      </c>
      <c r="AO3914">
        <v>767441152</v>
      </c>
      <c r="AP3914">
        <v>39.32</v>
      </c>
      <c r="AQ3914" t="str">
        <f t="shared" si="726"/>
        <v>Mascot (A5)</v>
      </c>
      <c r="AT3914" t="str">
        <f t="shared" si="727"/>
        <v>Mascot (A5)</v>
      </c>
      <c r="AU3914" t="str">
        <f t="shared" si="734"/>
        <v xml:space="preserve"> (A5)</v>
      </c>
      <c r="AV3914" t="str">
        <f t="shared" si="735"/>
        <v xml:space="preserve"> (A5)</v>
      </c>
      <c r="AW3914" s="19" t="str">
        <f t="shared" si="736"/>
        <v xml:space="preserve"> (A5)</v>
      </c>
      <c r="AX3914">
        <v>3.1</v>
      </c>
      <c r="AY3914" s="20">
        <f t="shared" si="728"/>
        <v>7.3870967741935481E-4</v>
      </c>
      <c r="AZ3914">
        <v>2.2899999999999999E-3</v>
      </c>
      <c r="BA3914" s="20" t="e">
        <f t="shared" si="729"/>
        <v>#VALUE!</v>
      </c>
      <c r="BB3914" t="s">
        <v>540</v>
      </c>
      <c r="BC3914" t="s">
        <v>541</v>
      </c>
      <c r="BD3914" s="20" t="e">
        <f t="shared" si="730"/>
        <v>#VALUE!</v>
      </c>
      <c r="BE3914">
        <v>39.899009999999997</v>
      </c>
      <c r="BF3914" s="20" t="e">
        <f t="shared" si="731"/>
        <v>#VALUE!</v>
      </c>
      <c r="BG3914">
        <v>30</v>
      </c>
      <c r="BH3914">
        <v>39.143000000000001</v>
      </c>
      <c r="BI3914" s="20">
        <f t="shared" si="732"/>
        <v>558.38847303476996</v>
      </c>
      <c r="BJ3914">
        <v>21857</v>
      </c>
      <c r="BK3914" t="s">
        <v>572</v>
      </c>
      <c r="BL3914" s="20" t="e">
        <f t="shared" si="733"/>
        <v>#VALUE!</v>
      </c>
    </row>
    <row r="3915" spans="1:64" hidden="1" outlineLevel="2" collapsed="1" x14ac:dyDescent="0.35">
      <c r="A3915" t="s">
        <v>443</v>
      </c>
      <c r="B3915" t="s">
        <v>443</v>
      </c>
      <c r="C3915" t="b">
        <v>0</v>
      </c>
      <c r="D3915" t="s">
        <v>439</v>
      </c>
      <c r="E3915" t="s">
        <v>557</v>
      </c>
      <c r="F3915" t="s">
        <v>539</v>
      </c>
      <c r="G3915" t="s">
        <v>705</v>
      </c>
      <c r="H3915" t="s">
        <v>443</v>
      </c>
      <c r="I3915">
        <v>3</v>
      </c>
      <c r="J3915">
        <v>3</v>
      </c>
      <c r="K3915" t="s">
        <v>706</v>
      </c>
      <c r="L3915" t="s">
        <v>706</v>
      </c>
      <c r="M3915">
        <v>0</v>
      </c>
      <c r="N3915">
        <v>2</v>
      </c>
      <c r="O3915">
        <v>0.91669999999999996</v>
      </c>
      <c r="P3915">
        <v>0</v>
      </c>
      <c r="Q3915">
        <v>1</v>
      </c>
      <c r="R3915">
        <v>1</v>
      </c>
      <c r="S3915">
        <v>738.39651000000003</v>
      </c>
      <c r="T3915">
        <v>1475.78574</v>
      </c>
      <c r="U3915">
        <v>1475.7852700000001</v>
      </c>
      <c r="V3915">
        <v>0.32</v>
      </c>
      <c r="W3915">
        <v>2.3000000000000001E-4</v>
      </c>
      <c r="X3915" t="s">
        <v>540</v>
      </c>
      <c r="Y3915" t="s">
        <v>541</v>
      </c>
      <c r="Z3915">
        <v>0</v>
      </c>
      <c r="AA3915">
        <v>30</v>
      </c>
      <c r="AB3915">
        <v>38.226799999999997</v>
      </c>
      <c r="AC3915">
        <v>23267</v>
      </c>
      <c r="AD3915" t="s">
        <v>563</v>
      </c>
      <c r="AE3915" t="s">
        <v>564</v>
      </c>
      <c r="AF3915" t="s">
        <v>443</v>
      </c>
      <c r="AG3915" t="s">
        <v>443</v>
      </c>
      <c r="AH3915">
        <v>60</v>
      </c>
      <c r="AI3915" t="b">
        <v>0</v>
      </c>
      <c r="AJ3915">
        <v>55</v>
      </c>
      <c r="AK3915">
        <v>37</v>
      </c>
      <c r="AL3915">
        <v>3.1035294560691902E-5</v>
      </c>
      <c r="AM3915">
        <v>0</v>
      </c>
      <c r="AN3915">
        <v>2.738E-3</v>
      </c>
      <c r="AO3915">
        <v>4827066</v>
      </c>
      <c r="AP3915">
        <v>38.299999999999997</v>
      </c>
      <c r="AQ3915" t="str">
        <f t="shared" si="726"/>
        <v>Mascot (A5)</v>
      </c>
      <c r="AT3915" t="str">
        <f t="shared" si="727"/>
        <v>Mascot (A5)</v>
      </c>
      <c r="AU3915" t="str">
        <f t="shared" si="734"/>
        <v xml:space="preserve"> (A5)</v>
      </c>
      <c r="AV3915" t="str">
        <f t="shared" si="735"/>
        <v xml:space="preserve"> (A5)</v>
      </c>
      <c r="AW3915" s="19" t="str">
        <f t="shared" si="736"/>
        <v xml:space="preserve"> (A5)</v>
      </c>
      <c r="AX3915">
        <v>0.32</v>
      </c>
      <c r="AY3915" s="20">
        <f t="shared" si="728"/>
        <v>7.1874999999999999E-4</v>
      </c>
      <c r="AZ3915">
        <v>2.3000000000000001E-4</v>
      </c>
      <c r="BA3915" s="20" t="e">
        <f t="shared" si="729"/>
        <v>#VALUE!</v>
      </c>
      <c r="BB3915" t="s">
        <v>540</v>
      </c>
      <c r="BC3915" t="s">
        <v>541</v>
      </c>
      <c r="BD3915" s="20" t="e">
        <f t="shared" si="730"/>
        <v>#VALUE!</v>
      </c>
      <c r="BE3915">
        <v>0</v>
      </c>
      <c r="BF3915" s="20" t="e">
        <f t="shared" si="731"/>
        <v>#VALUE!</v>
      </c>
      <c r="BG3915">
        <v>30</v>
      </c>
      <c r="BH3915">
        <v>38.226799999999997</v>
      </c>
      <c r="BI3915" s="20">
        <f t="shared" si="732"/>
        <v>608.65675390040496</v>
      </c>
      <c r="BJ3915">
        <v>23267</v>
      </c>
      <c r="BK3915" t="s">
        <v>563</v>
      </c>
      <c r="BL3915" s="20" t="e">
        <f t="shared" si="733"/>
        <v>#VALUE!</v>
      </c>
    </row>
    <row r="3916" spans="1:64" hidden="1" outlineLevel="2" collapsed="1" x14ac:dyDescent="0.35">
      <c r="A3916" t="s">
        <v>443</v>
      </c>
      <c r="B3916" t="s">
        <v>443</v>
      </c>
      <c r="C3916" t="b">
        <v>0</v>
      </c>
      <c r="D3916" t="s">
        <v>439</v>
      </c>
      <c r="E3916" t="s">
        <v>538</v>
      </c>
      <c r="F3916" t="s">
        <v>539</v>
      </c>
      <c r="G3916" t="s">
        <v>705</v>
      </c>
      <c r="H3916" t="s">
        <v>443</v>
      </c>
      <c r="I3916">
        <v>3</v>
      </c>
      <c r="J3916">
        <v>3</v>
      </c>
      <c r="K3916" t="s">
        <v>706</v>
      </c>
      <c r="L3916" t="s">
        <v>706</v>
      </c>
      <c r="M3916">
        <v>0</v>
      </c>
      <c r="N3916">
        <v>2</v>
      </c>
      <c r="O3916">
        <v>0.61609999999999998</v>
      </c>
      <c r="P3916">
        <v>0</v>
      </c>
      <c r="Q3916">
        <v>1</v>
      </c>
      <c r="R3916">
        <v>1</v>
      </c>
      <c r="S3916">
        <v>738.39676999999995</v>
      </c>
      <c r="T3916">
        <v>1475.7862700000001</v>
      </c>
      <c r="U3916">
        <v>1475.7852700000001</v>
      </c>
      <c r="V3916">
        <v>0.68</v>
      </c>
      <c r="W3916">
        <v>5.0000000000000001E-4</v>
      </c>
      <c r="X3916" t="s">
        <v>540</v>
      </c>
      <c r="Y3916" t="s">
        <v>541</v>
      </c>
      <c r="Z3916">
        <v>26.245049999999999</v>
      </c>
      <c r="AA3916">
        <v>9.0540000000000003</v>
      </c>
      <c r="AB3916">
        <v>39.543700000000001</v>
      </c>
      <c r="AC3916">
        <v>24599</v>
      </c>
      <c r="AD3916" t="s">
        <v>551</v>
      </c>
      <c r="AE3916" t="s">
        <v>552</v>
      </c>
      <c r="AF3916" t="s">
        <v>443</v>
      </c>
      <c r="AG3916">
        <v>2.2400000000000002</v>
      </c>
      <c r="AH3916" t="s">
        <v>443</v>
      </c>
      <c r="AI3916" t="b">
        <v>0</v>
      </c>
      <c r="AJ3916" t="s">
        <v>443</v>
      </c>
      <c r="AK3916" t="s">
        <v>443</v>
      </c>
      <c r="AL3916" t="s">
        <v>443</v>
      </c>
      <c r="AM3916">
        <v>2.647E-3</v>
      </c>
      <c r="AN3916">
        <v>6.0909999999999999E-2</v>
      </c>
      <c r="AO3916">
        <v>3268648192</v>
      </c>
      <c r="AP3916">
        <v>39.33</v>
      </c>
      <c r="AQ3916" t="str">
        <f t="shared" si="726"/>
        <v>Sequest HT (A2)</v>
      </c>
      <c r="AT3916" t="str">
        <f t="shared" si="727"/>
        <v>Sequest HT (A2</v>
      </c>
      <c r="AU3916" t="str">
        <f t="shared" si="734"/>
        <v>t HT (A</v>
      </c>
      <c r="AV3916" t="str">
        <f t="shared" si="735"/>
        <v>t HT (</v>
      </c>
      <c r="AW3916" s="19" t="str">
        <f t="shared" si="736"/>
        <v>t HT (</v>
      </c>
      <c r="AX3916">
        <v>0.68</v>
      </c>
      <c r="AY3916" s="20">
        <f t="shared" si="728"/>
        <v>7.3529411764705881E-4</v>
      </c>
      <c r="AZ3916">
        <v>5.0000000000000001E-4</v>
      </c>
      <c r="BA3916" s="20" t="e">
        <f t="shared" si="729"/>
        <v>#VALUE!</v>
      </c>
      <c r="BB3916" t="s">
        <v>540</v>
      </c>
      <c r="BC3916" t="s">
        <v>541</v>
      </c>
      <c r="BD3916" s="20" t="e">
        <f t="shared" si="730"/>
        <v>#VALUE!</v>
      </c>
      <c r="BE3916">
        <v>26.245049999999999</v>
      </c>
      <c r="BF3916" s="20" t="e">
        <f t="shared" si="731"/>
        <v>#VALUE!</v>
      </c>
      <c r="BG3916">
        <v>9.0540000000000003</v>
      </c>
      <c r="BH3916">
        <v>39.543700000000001</v>
      </c>
      <c r="BI3916" s="20">
        <f t="shared" si="732"/>
        <v>622.07127810498253</v>
      </c>
      <c r="BJ3916">
        <v>24599</v>
      </c>
      <c r="BK3916" t="s">
        <v>551</v>
      </c>
      <c r="BL3916" s="20" t="e">
        <f t="shared" si="733"/>
        <v>#VALUE!</v>
      </c>
    </row>
    <row r="3917" spans="1:64" collapsed="1" x14ac:dyDescent="0.35">
      <c r="A3917" t="b">
        <v>0</v>
      </c>
      <c r="B3917" t="s">
        <v>439</v>
      </c>
      <c r="C3917" t="s">
        <v>440</v>
      </c>
      <c r="D3917" t="s">
        <v>3133</v>
      </c>
      <c r="E3917" t="s">
        <v>3134</v>
      </c>
      <c r="F3917">
        <v>0</v>
      </c>
      <c r="G3917" t="b">
        <v>0</v>
      </c>
      <c r="H3917">
        <v>2.488</v>
      </c>
      <c r="I3917">
        <v>1</v>
      </c>
      <c r="J3917">
        <v>1</v>
      </c>
      <c r="K3917">
        <v>2</v>
      </c>
      <c r="L3917">
        <v>1</v>
      </c>
      <c r="M3917">
        <v>1</v>
      </c>
      <c r="N3917">
        <v>1474</v>
      </c>
      <c r="O3917">
        <v>163.19999999999999</v>
      </c>
      <c r="P3917">
        <v>6.46</v>
      </c>
      <c r="Q3917">
        <v>58</v>
      </c>
      <c r="R3917">
        <v>2.3199999999999998</v>
      </c>
      <c r="S3917">
        <v>1</v>
      </c>
      <c r="T3917">
        <v>1</v>
      </c>
      <c r="U3917">
        <v>0</v>
      </c>
      <c r="V3917">
        <v>87.8</v>
      </c>
      <c r="W3917">
        <v>200.2</v>
      </c>
      <c r="X3917">
        <v>146.9</v>
      </c>
      <c r="Y3917">
        <v>87.9</v>
      </c>
      <c r="Z3917">
        <v>39.6</v>
      </c>
      <c r="AA3917">
        <v>93</v>
      </c>
      <c r="AB3917">
        <v>34.5</v>
      </c>
      <c r="AC3917">
        <v>210</v>
      </c>
      <c r="AD3917" t="s">
        <v>443</v>
      </c>
      <c r="AE3917" t="s">
        <v>444</v>
      </c>
      <c r="AF3917" t="s">
        <v>444</v>
      </c>
      <c r="AG3917" t="s">
        <v>439</v>
      </c>
      <c r="AH3917" t="s">
        <v>444</v>
      </c>
      <c r="AI3917" t="s">
        <v>444</v>
      </c>
      <c r="AJ3917" t="s">
        <v>444</v>
      </c>
      <c r="AK3917" t="s">
        <v>444</v>
      </c>
      <c r="AL3917" t="s">
        <v>439</v>
      </c>
      <c r="AM3917" t="s">
        <v>445</v>
      </c>
      <c r="AN3917" t="s">
        <v>443</v>
      </c>
      <c r="AQ3917" t="str">
        <f t="shared" si="726"/>
        <v>9606 GN=A2M PE=1 SV=3</v>
      </c>
      <c r="AT3917" t="str">
        <f t="shared" si="727"/>
        <v>9606 GN=A2M PE</v>
      </c>
      <c r="AU3917" t="str">
        <f>MID(AT3917, 9, 7)</f>
        <v>A2M PE</v>
      </c>
      <c r="AV3917" t="str">
        <f>LEFT(AU3917, 5)</f>
        <v>A2M P</v>
      </c>
      <c r="AW3917" s="19" t="str">
        <f>LEFT(AV3917, 4)</f>
        <v xml:space="preserve">A2M </v>
      </c>
      <c r="AX3917" s="33">
        <v>87.8</v>
      </c>
      <c r="AY3917" s="34">
        <f t="shared" si="728"/>
        <v>2.2801822323462413</v>
      </c>
      <c r="AZ3917">
        <v>200.2</v>
      </c>
      <c r="BA3917" s="27">
        <f t="shared" si="729"/>
        <v>1.673120728929385</v>
      </c>
      <c r="BB3917">
        <v>146.9</v>
      </c>
      <c r="BC3917">
        <v>87.9</v>
      </c>
      <c r="BD3917" s="21">
        <f t="shared" si="730"/>
        <v>0.45051194539249145</v>
      </c>
      <c r="BE3917">
        <v>39.6</v>
      </c>
      <c r="BF3917" s="20">
        <f t="shared" si="731"/>
        <v>1.0580204778156996</v>
      </c>
      <c r="BG3917">
        <v>93</v>
      </c>
      <c r="BH3917">
        <v>34.5</v>
      </c>
      <c r="BI3917" s="27">
        <f t="shared" si="732"/>
        <v>6.0869565217391308</v>
      </c>
      <c r="BJ3917">
        <v>210</v>
      </c>
      <c r="BK3917" t="s">
        <v>443</v>
      </c>
      <c r="BL3917" s="20" t="e">
        <f t="shared" si="733"/>
        <v>#VALUE!</v>
      </c>
    </row>
    <row r="3918" spans="1:64" hidden="1" outlineLevel="1" collapsed="1" x14ac:dyDescent="0.35">
      <c r="A3918" t="s">
        <v>443</v>
      </c>
      <c r="B3918" t="s">
        <v>457</v>
      </c>
      <c r="C3918" t="s">
        <v>458</v>
      </c>
      <c r="D3918" t="s">
        <v>459</v>
      </c>
      <c r="E3918" t="s">
        <v>460</v>
      </c>
      <c r="F3918" t="s">
        <v>461</v>
      </c>
      <c r="G3918" t="s">
        <v>462</v>
      </c>
      <c r="H3918" t="s">
        <v>463</v>
      </c>
      <c r="I3918" t="s">
        <v>464</v>
      </c>
      <c r="J3918" t="s">
        <v>465</v>
      </c>
      <c r="K3918" t="s">
        <v>466</v>
      </c>
      <c r="L3918" t="s">
        <v>467</v>
      </c>
      <c r="M3918" t="s">
        <v>468</v>
      </c>
      <c r="N3918" t="s">
        <v>469</v>
      </c>
      <c r="O3918" t="s">
        <v>470</v>
      </c>
      <c r="P3918" t="s">
        <v>471</v>
      </c>
      <c r="Q3918" t="s">
        <v>472</v>
      </c>
      <c r="R3918" t="s">
        <v>473</v>
      </c>
      <c r="S3918" t="s">
        <v>474</v>
      </c>
      <c r="T3918" t="s">
        <v>475</v>
      </c>
      <c r="U3918" t="s">
        <v>476</v>
      </c>
      <c r="V3918" t="s">
        <v>477</v>
      </c>
      <c r="W3918" t="s">
        <v>478</v>
      </c>
      <c r="X3918" t="s">
        <v>479</v>
      </c>
      <c r="Y3918" t="s">
        <v>480</v>
      </c>
      <c r="Z3918" t="s">
        <v>481</v>
      </c>
      <c r="AA3918" t="s">
        <v>482</v>
      </c>
      <c r="AB3918" t="s">
        <v>483</v>
      </c>
      <c r="AC3918" t="s">
        <v>484</v>
      </c>
      <c r="AD3918" t="s">
        <v>485</v>
      </c>
      <c r="AE3918" t="s">
        <v>486</v>
      </c>
      <c r="AF3918" t="s">
        <v>487</v>
      </c>
      <c r="AG3918" t="s">
        <v>488</v>
      </c>
      <c r="AH3918" t="s">
        <v>489</v>
      </c>
      <c r="AI3918" t="s">
        <v>490</v>
      </c>
      <c r="AJ3918" t="s">
        <v>491</v>
      </c>
      <c r="AK3918" t="s">
        <v>492</v>
      </c>
      <c r="AL3918" t="s">
        <v>493</v>
      </c>
      <c r="AM3918" t="s">
        <v>494</v>
      </c>
      <c r="AN3918" t="s">
        <v>495</v>
      </c>
      <c r="AO3918" t="s">
        <v>496</v>
      </c>
      <c r="AP3918" t="s">
        <v>497</v>
      </c>
      <c r="AQ3918" t="str">
        <f t="shared" si="726"/>
        <v>Modifications</v>
      </c>
      <c r="AR3918" t="s">
        <v>498</v>
      </c>
      <c r="AS3918" t="s">
        <v>499</v>
      </c>
      <c r="AT3918" t="str">
        <f t="shared" si="727"/>
        <v>Modifications</v>
      </c>
      <c r="AU3918" t="str">
        <f t="shared" ref="AU3918:AU3941" si="737">MID(AT3918, 7, 7)</f>
        <v>cations</v>
      </c>
      <c r="AV3918" t="str">
        <f t="shared" ref="AV3918:AV3941" si="738">LEFT(AU3918, 6)</f>
        <v>cation</v>
      </c>
      <c r="AW3918" s="19" t="str">
        <f t="shared" ref="AW3918:AW3941" si="739">LEFT(AU3918, 6)</f>
        <v>cation</v>
      </c>
      <c r="AX3918" t="s">
        <v>477</v>
      </c>
      <c r="AY3918" s="20" t="e">
        <f t="shared" si="728"/>
        <v>#VALUE!</v>
      </c>
      <c r="AZ3918" t="s">
        <v>478</v>
      </c>
      <c r="BA3918" s="20" t="e">
        <f t="shared" si="729"/>
        <v>#VALUE!</v>
      </c>
      <c r="BB3918" t="s">
        <v>479</v>
      </c>
      <c r="BC3918" t="s">
        <v>480</v>
      </c>
      <c r="BD3918" s="20" t="e">
        <f t="shared" si="730"/>
        <v>#VALUE!</v>
      </c>
      <c r="BE3918" t="s">
        <v>481</v>
      </c>
      <c r="BF3918" s="20" t="e">
        <f t="shared" si="731"/>
        <v>#VALUE!</v>
      </c>
      <c r="BG3918" t="s">
        <v>482</v>
      </c>
      <c r="BH3918" t="s">
        <v>483</v>
      </c>
      <c r="BI3918" s="20" t="e">
        <f t="shared" si="732"/>
        <v>#VALUE!</v>
      </c>
      <c r="BJ3918" t="s">
        <v>484</v>
      </c>
      <c r="BK3918" t="s">
        <v>485</v>
      </c>
      <c r="BL3918" s="20" t="e">
        <f t="shared" si="733"/>
        <v>#VALUE!</v>
      </c>
    </row>
    <row r="3919" spans="1:64" hidden="1" outlineLevel="1" x14ac:dyDescent="0.35">
      <c r="A3919" t="s">
        <v>443</v>
      </c>
      <c r="B3919" t="b">
        <v>0</v>
      </c>
      <c r="C3919" t="s">
        <v>439</v>
      </c>
      <c r="D3919" t="s">
        <v>3135</v>
      </c>
      <c r="E3919" t="s">
        <v>443</v>
      </c>
      <c r="F3919" t="s">
        <v>443</v>
      </c>
      <c r="G3919" t="b">
        <v>0</v>
      </c>
      <c r="H3919">
        <v>1</v>
      </c>
      <c r="I3919">
        <v>14</v>
      </c>
      <c r="J3919">
        <v>2</v>
      </c>
      <c r="K3919" t="s">
        <v>2879</v>
      </c>
      <c r="L3919" t="s">
        <v>3136</v>
      </c>
      <c r="M3919">
        <v>0</v>
      </c>
      <c r="N3919">
        <v>1111.5530799999999</v>
      </c>
      <c r="O3919">
        <v>0</v>
      </c>
      <c r="P3919">
        <v>66.2</v>
      </c>
      <c r="Q3919">
        <v>78</v>
      </c>
      <c r="R3919">
        <v>54.5</v>
      </c>
      <c r="S3919">
        <v>42.2</v>
      </c>
      <c r="T3919">
        <v>70.400000000000006</v>
      </c>
      <c r="U3919" t="s">
        <v>443</v>
      </c>
      <c r="V3919">
        <v>62.2</v>
      </c>
      <c r="W3919" t="s">
        <v>443</v>
      </c>
      <c r="X3919">
        <v>526.4</v>
      </c>
      <c r="Y3919" t="s">
        <v>443</v>
      </c>
      <c r="Z3919" t="s">
        <v>444</v>
      </c>
      <c r="AA3919" t="s">
        <v>444</v>
      </c>
      <c r="AB3919" t="s">
        <v>439</v>
      </c>
      <c r="AC3919" t="s">
        <v>439</v>
      </c>
      <c r="AD3919" t="s">
        <v>444</v>
      </c>
      <c r="AE3919" t="s">
        <v>445</v>
      </c>
      <c r="AF3919" t="s">
        <v>444</v>
      </c>
      <c r="AG3919" t="s">
        <v>445</v>
      </c>
      <c r="AH3919" t="s">
        <v>444</v>
      </c>
      <c r="AI3919" t="s">
        <v>439</v>
      </c>
      <c r="AJ3919" t="s">
        <v>439</v>
      </c>
      <c r="AK3919">
        <v>0</v>
      </c>
      <c r="AL3919">
        <v>1.7570000000000001E-3</v>
      </c>
      <c r="AM3919">
        <v>1.0449999999999999E-2</v>
      </c>
      <c r="AN3919">
        <v>3.8059999999999997E-2</v>
      </c>
      <c r="AO3919">
        <v>2.27</v>
      </c>
      <c r="AP3919">
        <v>34</v>
      </c>
      <c r="AQ3919" t="str">
        <f t="shared" si="726"/>
        <v/>
      </c>
      <c r="AR3919" t="s">
        <v>3137</v>
      </c>
      <c r="AS3919" t="s">
        <v>3138</v>
      </c>
      <c r="AT3919" t="str">
        <f t="shared" si="727"/>
        <v/>
      </c>
      <c r="AU3919" t="str">
        <f t="shared" si="737"/>
        <v/>
      </c>
      <c r="AV3919" t="str">
        <f t="shared" si="738"/>
        <v/>
      </c>
      <c r="AW3919" s="19" t="str">
        <f t="shared" si="739"/>
        <v/>
      </c>
      <c r="AX3919">
        <v>62.2</v>
      </c>
      <c r="AY3919" s="20" t="e">
        <f t="shared" si="728"/>
        <v>#VALUE!</v>
      </c>
      <c r="AZ3919" t="s">
        <v>443</v>
      </c>
      <c r="BA3919" s="20">
        <f t="shared" si="729"/>
        <v>8.4630225080385841</v>
      </c>
      <c r="BB3919">
        <v>526.4</v>
      </c>
      <c r="BC3919" t="s">
        <v>443</v>
      </c>
      <c r="BD3919" s="20" t="e">
        <f t="shared" si="730"/>
        <v>#VALUE!</v>
      </c>
      <c r="BE3919" t="s">
        <v>444</v>
      </c>
      <c r="BF3919" s="20" t="e">
        <f t="shared" si="731"/>
        <v>#VALUE!</v>
      </c>
      <c r="BG3919" t="s">
        <v>444</v>
      </c>
      <c r="BH3919" t="s">
        <v>439</v>
      </c>
      <c r="BI3919" s="20" t="e">
        <f t="shared" si="732"/>
        <v>#VALUE!</v>
      </c>
      <c r="BJ3919" t="s">
        <v>439</v>
      </c>
      <c r="BK3919" t="s">
        <v>444</v>
      </c>
      <c r="BL3919" s="20" t="e">
        <f t="shared" si="733"/>
        <v>#VALUE!</v>
      </c>
    </row>
    <row r="3920" spans="1:64" hidden="1" outlineLevel="2" collapsed="1" x14ac:dyDescent="0.35">
      <c r="A3920" t="s">
        <v>443</v>
      </c>
      <c r="B3920" t="s">
        <v>443</v>
      </c>
      <c r="C3920" t="s">
        <v>457</v>
      </c>
      <c r="D3920" t="s">
        <v>458</v>
      </c>
      <c r="E3920" t="s">
        <v>508</v>
      </c>
      <c r="F3920" t="s">
        <v>509</v>
      </c>
      <c r="G3920" t="s">
        <v>459</v>
      </c>
      <c r="H3920" t="s">
        <v>460</v>
      </c>
      <c r="I3920" t="s">
        <v>463</v>
      </c>
      <c r="J3920" t="s">
        <v>464</v>
      </c>
      <c r="K3920" t="s">
        <v>466</v>
      </c>
      <c r="L3920" t="s">
        <v>510</v>
      </c>
      <c r="M3920" t="s">
        <v>468</v>
      </c>
      <c r="N3920" t="s">
        <v>511</v>
      </c>
      <c r="O3920" t="s">
        <v>512</v>
      </c>
      <c r="P3920" t="s">
        <v>513</v>
      </c>
      <c r="Q3920" t="s">
        <v>514</v>
      </c>
      <c r="R3920" t="s">
        <v>515</v>
      </c>
      <c r="S3920" t="s">
        <v>516</v>
      </c>
      <c r="T3920" t="s">
        <v>517</v>
      </c>
      <c r="U3920" t="s">
        <v>469</v>
      </c>
      <c r="V3920" t="s">
        <v>518</v>
      </c>
      <c r="W3920" t="s">
        <v>519</v>
      </c>
      <c r="X3920" t="s">
        <v>520</v>
      </c>
      <c r="Y3920" t="s">
        <v>521</v>
      </c>
      <c r="Z3920" t="s">
        <v>522</v>
      </c>
      <c r="AA3920" t="s">
        <v>523</v>
      </c>
      <c r="AB3920" t="s">
        <v>524</v>
      </c>
      <c r="AC3920" t="s">
        <v>525</v>
      </c>
      <c r="AD3920" t="s">
        <v>526</v>
      </c>
      <c r="AE3920" t="s">
        <v>527</v>
      </c>
      <c r="AF3920" t="s">
        <v>480</v>
      </c>
      <c r="AG3920" t="s">
        <v>528</v>
      </c>
      <c r="AH3920" t="s">
        <v>529</v>
      </c>
      <c r="AI3920" t="s">
        <v>462</v>
      </c>
      <c r="AJ3920" t="s">
        <v>530</v>
      </c>
      <c r="AK3920" t="s">
        <v>531</v>
      </c>
      <c r="AL3920" t="s">
        <v>532</v>
      </c>
      <c r="AM3920" t="s">
        <v>533</v>
      </c>
      <c r="AN3920" t="s">
        <v>534</v>
      </c>
      <c r="AO3920" t="s">
        <v>535</v>
      </c>
      <c r="AP3920" t="s">
        <v>536</v>
      </c>
      <c r="AQ3920" t="str">
        <f t="shared" si="726"/>
        <v>Identifying Node</v>
      </c>
      <c r="AT3920" t="str">
        <f t="shared" si="727"/>
        <v>Identifying No</v>
      </c>
      <c r="AU3920" t="str">
        <f t="shared" si="737"/>
        <v>fying N</v>
      </c>
      <c r="AV3920" t="str">
        <f t="shared" si="738"/>
        <v xml:space="preserve">fying </v>
      </c>
      <c r="AW3920" s="19" t="str">
        <f t="shared" si="739"/>
        <v xml:space="preserve">fying </v>
      </c>
      <c r="AX3920" t="s">
        <v>518</v>
      </c>
      <c r="AY3920" s="20" t="e">
        <f t="shared" si="728"/>
        <v>#VALUE!</v>
      </c>
      <c r="AZ3920" t="s">
        <v>519</v>
      </c>
      <c r="BA3920" s="20" t="e">
        <f t="shared" si="729"/>
        <v>#VALUE!</v>
      </c>
      <c r="BB3920" t="s">
        <v>520</v>
      </c>
      <c r="BC3920" t="s">
        <v>521</v>
      </c>
      <c r="BD3920" s="20" t="e">
        <f t="shared" si="730"/>
        <v>#VALUE!</v>
      </c>
      <c r="BE3920" t="s">
        <v>522</v>
      </c>
      <c r="BF3920" s="20" t="e">
        <f t="shared" si="731"/>
        <v>#VALUE!</v>
      </c>
      <c r="BG3920" t="s">
        <v>523</v>
      </c>
      <c r="BH3920" t="s">
        <v>524</v>
      </c>
      <c r="BI3920" s="20" t="e">
        <f t="shared" si="732"/>
        <v>#VALUE!</v>
      </c>
      <c r="BJ3920" t="s">
        <v>525</v>
      </c>
      <c r="BK3920" t="s">
        <v>526</v>
      </c>
      <c r="BL3920" s="20" t="e">
        <f t="shared" si="733"/>
        <v>#VALUE!</v>
      </c>
    </row>
    <row r="3921" spans="1:64" hidden="1" outlineLevel="2" collapsed="1" x14ac:dyDescent="0.35">
      <c r="A3921" t="s">
        <v>443</v>
      </c>
      <c r="B3921" t="s">
        <v>443</v>
      </c>
      <c r="C3921" t="b">
        <v>0</v>
      </c>
      <c r="D3921" t="s">
        <v>439</v>
      </c>
      <c r="E3921" t="s">
        <v>538</v>
      </c>
      <c r="F3921" t="s">
        <v>539</v>
      </c>
      <c r="G3921" t="s">
        <v>3135</v>
      </c>
      <c r="H3921" t="s">
        <v>443</v>
      </c>
      <c r="I3921">
        <v>1</v>
      </c>
      <c r="J3921">
        <v>14</v>
      </c>
      <c r="K3921" t="s">
        <v>2879</v>
      </c>
      <c r="L3921" t="s">
        <v>3139</v>
      </c>
      <c r="M3921">
        <v>0</v>
      </c>
      <c r="N3921">
        <v>2</v>
      </c>
      <c r="O3921">
        <v>0.59909999999999997</v>
      </c>
      <c r="P3921">
        <v>0</v>
      </c>
      <c r="Q3921">
        <v>1</v>
      </c>
      <c r="R3921">
        <v>1</v>
      </c>
      <c r="S3921">
        <v>556.28042000000005</v>
      </c>
      <c r="T3921">
        <v>1111.5535600000001</v>
      </c>
      <c r="U3921">
        <v>1111.5530799999999</v>
      </c>
      <c r="V3921">
        <v>0.43</v>
      </c>
      <c r="W3921">
        <v>2.4000000000000001E-4</v>
      </c>
      <c r="X3921" t="s">
        <v>540</v>
      </c>
      <c r="Y3921" t="s">
        <v>541</v>
      </c>
      <c r="Z3921">
        <v>27.11843</v>
      </c>
      <c r="AA3921">
        <v>24.488</v>
      </c>
      <c r="AB3921">
        <v>40.942</v>
      </c>
      <c r="AC3921">
        <v>25561</v>
      </c>
      <c r="AD3921" t="s">
        <v>563</v>
      </c>
      <c r="AE3921" t="s">
        <v>564</v>
      </c>
      <c r="AF3921" t="s">
        <v>443</v>
      </c>
      <c r="AG3921">
        <v>2.27</v>
      </c>
      <c r="AH3921" t="s">
        <v>443</v>
      </c>
      <c r="AI3921" t="b">
        <v>0</v>
      </c>
      <c r="AJ3921" t="s">
        <v>443</v>
      </c>
      <c r="AK3921" t="s">
        <v>443</v>
      </c>
      <c r="AL3921" t="s">
        <v>443</v>
      </c>
      <c r="AM3921">
        <v>1.7570000000000001E-3</v>
      </c>
      <c r="AN3921">
        <v>3.8059999999999997E-2</v>
      </c>
      <c r="AO3921">
        <v>12288913</v>
      </c>
      <c r="AP3921">
        <v>41.01</v>
      </c>
      <c r="AQ3921" t="str">
        <f t="shared" si="726"/>
        <v>Sequest HT (A2)</v>
      </c>
      <c r="AT3921" t="str">
        <f t="shared" si="727"/>
        <v>Sequest HT (A2</v>
      </c>
      <c r="AU3921" t="str">
        <f t="shared" si="737"/>
        <v>t HT (A</v>
      </c>
      <c r="AV3921" t="str">
        <f t="shared" si="738"/>
        <v>t HT (</v>
      </c>
      <c r="AW3921" s="19" t="str">
        <f t="shared" si="739"/>
        <v>t HT (</v>
      </c>
      <c r="AX3921">
        <v>0.43</v>
      </c>
      <c r="AY3921" s="20">
        <f t="shared" si="728"/>
        <v>5.58139534883721E-4</v>
      </c>
      <c r="AZ3921">
        <v>2.4000000000000001E-4</v>
      </c>
      <c r="BA3921" s="20" t="e">
        <f t="shared" si="729"/>
        <v>#VALUE!</v>
      </c>
      <c r="BB3921" t="s">
        <v>540</v>
      </c>
      <c r="BC3921" t="s">
        <v>541</v>
      </c>
      <c r="BD3921" s="20" t="e">
        <f t="shared" si="730"/>
        <v>#VALUE!</v>
      </c>
      <c r="BE3921">
        <v>27.11843</v>
      </c>
      <c r="BF3921" s="20" t="e">
        <f t="shared" si="731"/>
        <v>#VALUE!</v>
      </c>
      <c r="BG3921">
        <v>24.488</v>
      </c>
      <c r="BH3921">
        <v>40.942</v>
      </c>
      <c r="BI3921" s="20">
        <f t="shared" si="732"/>
        <v>624.32221190953055</v>
      </c>
      <c r="BJ3921">
        <v>25561</v>
      </c>
      <c r="BK3921" t="s">
        <v>563</v>
      </c>
      <c r="BL3921" s="20" t="e">
        <f t="shared" si="733"/>
        <v>#VALUE!</v>
      </c>
    </row>
    <row r="3922" spans="1:64" hidden="1" outlineLevel="2" collapsed="1" x14ac:dyDescent="0.35">
      <c r="A3922" t="s">
        <v>443</v>
      </c>
      <c r="B3922" t="s">
        <v>443</v>
      </c>
      <c r="C3922" t="b">
        <v>0</v>
      </c>
      <c r="D3922" t="s">
        <v>439</v>
      </c>
      <c r="E3922" t="s">
        <v>538</v>
      </c>
      <c r="F3922" t="s">
        <v>539</v>
      </c>
      <c r="G3922" t="s">
        <v>3135</v>
      </c>
      <c r="H3922" t="s">
        <v>443</v>
      </c>
      <c r="I3922">
        <v>1</v>
      </c>
      <c r="J3922">
        <v>14</v>
      </c>
      <c r="K3922" t="s">
        <v>2879</v>
      </c>
      <c r="L3922" t="s">
        <v>3139</v>
      </c>
      <c r="M3922">
        <v>0</v>
      </c>
      <c r="N3922">
        <v>2</v>
      </c>
      <c r="O3922">
        <v>0.57520000000000004</v>
      </c>
      <c r="P3922">
        <v>0</v>
      </c>
      <c r="Q3922">
        <v>1</v>
      </c>
      <c r="R3922">
        <v>1</v>
      </c>
      <c r="S3922">
        <v>556.28310999999997</v>
      </c>
      <c r="T3922">
        <v>1111.5589399999999</v>
      </c>
      <c r="U3922">
        <v>1111.5530799999999</v>
      </c>
      <c r="V3922">
        <v>5.27</v>
      </c>
      <c r="W3922">
        <v>2.9299999999999999E-3</v>
      </c>
      <c r="X3922" t="s">
        <v>540</v>
      </c>
      <c r="Y3922" t="s">
        <v>541</v>
      </c>
      <c r="Z3922">
        <v>51.453539999999997</v>
      </c>
      <c r="AA3922">
        <v>29.02</v>
      </c>
      <c r="AB3922">
        <v>40.971200000000003</v>
      </c>
      <c r="AC3922">
        <v>25790</v>
      </c>
      <c r="AD3922" t="s">
        <v>551</v>
      </c>
      <c r="AE3922" t="s">
        <v>552</v>
      </c>
      <c r="AF3922" t="s">
        <v>443</v>
      </c>
      <c r="AG3922">
        <v>2.2599999999999998</v>
      </c>
      <c r="AH3922" t="s">
        <v>443</v>
      </c>
      <c r="AI3922" t="b">
        <v>0</v>
      </c>
      <c r="AJ3922" t="s">
        <v>443</v>
      </c>
      <c r="AK3922" t="s">
        <v>443</v>
      </c>
      <c r="AL3922" t="s">
        <v>443</v>
      </c>
      <c r="AM3922">
        <v>1.626E-2</v>
      </c>
      <c r="AN3922">
        <v>0.188</v>
      </c>
      <c r="AO3922" t="s">
        <v>443</v>
      </c>
      <c r="AP3922" t="s">
        <v>443</v>
      </c>
      <c r="AQ3922" t="str">
        <f t="shared" si="726"/>
        <v>Sequest HT (A2)</v>
      </c>
      <c r="AT3922" t="str">
        <f t="shared" si="727"/>
        <v>Sequest HT (A2</v>
      </c>
      <c r="AU3922" t="str">
        <f t="shared" si="737"/>
        <v>t HT (A</v>
      </c>
      <c r="AV3922" t="str">
        <f t="shared" si="738"/>
        <v>t HT (</v>
      </c>
      <c r="AW3922" s="19" t="str">
        <f t="shared" si="739"/>
        <v>t HT (</v>
      </c>
      <c r="AX3922">
        <v>5.27</v>
      </c>
      <c r="AY3922" s="20">
        <f t="shared" si="728"/>
        <v>5.5597722960151806E-4</v>
      </c>
      <c r="AZ3922">
        <v>2.9299999999999999E-3</v>
      </c>
      <c r="BA3922" s="20" t="e">
        <f t="shared" si="729"/>
        <v>#VALUE!</v>
      </c>
      <c r="BB3922" t="s">
        <v>540</v>
      </c>
      <c r="BC3922" t="s">
        <v>541</v>
      </c>
      <c r="BD3922" s="20" t="e">
        <f t="shared" si="730"/>
        <v>#VALUE!</v>
      </c>
      <c r="BE3922">
        <v>51.453539999999997</v>
      </c>
      <c r="BF3922" s="20" t="e">
        <f t="shared" si="731"/>
        <v>#VALUE!</v>
      </c>
      <c r="BG3922">
        <v>29.02</v>
      </c>
      <c r="BH3922">
        <v>40.971200000000003</v>
      </c>
      <c r="BI3922" s="20">
        <f t="shared" si="732"/>
        <v>629.46655211465611</v>
      </c>
      <c r="BJ3922">
        <v>25790</v>
      </c>
      <c r="BK3922" t="s">
        <v>551</v>
      </c>
      <c r="BL3922" s="20" t="e">
        <f t="shared" si="733"/>
        <v>#VALUE!</v>
      </c>
    </row>
    <row r="3923" spans="1:64" hidden="1" outlineLevel="1" x14ac:dyDescent="0.35">
      <c r="A3923" t="s">
        <v>443</v>
      </c>
      <c r="B3923" t="b">
        <v>0</v>
      </c>
      <c r="C3923" t="s">
        <v>439</v>
      </c>
      <c r="D3923" t="s">
        <v>3140</v>
      </c>
      <c r="E3923" t="s">
        <v>443</v>
      </c>
      <c r="F3923" t="s">
        <v>443</v>
      </c>
      <c r="G3923" t="b">
        <v>0</v>
      </c>
      <c r="H3923">
        <v>1</v>
      </c>
      <c r="I3923">
        <v>14</v>
      </c>
      <c r="J3923">
        <v>4</v>
      </c>
      <c r="K3923" t="s">
        <v>2879</v>
      </c>
      <c r="L3923" t="s">
        <v>3141</v>
      </c>
      <c r="M3923">
        <v>0</v>
      </c>
      <c r="N3923">
        <v>1244.6229499999999</v>
      </c>
      <c r="O3923">
        <v>0</v>
      </c>
      <c r="P3923">
        <v>28.9</v>
      </c>
      <c r="Q3923">
        <v>17.7</v>
      </c>
      <c r="R3923">
        <v>26.6</v>
      </c>
      <c r="S3923">
        <v>19.3</v>
      </c>
      <c r="T3923">
        <v>18.5</v>
      </c>
      <c r="U3923">
        <v>19.8</v>
      </c>
      <c r="V3923">
        <v>31</v>
      </c>
      <c r="W3923">
        <v>29.4</v>
      </c>
      <c r="X3923">
        <v>708.8</v>
      </c>
      <c r="Y3923" t="s">
        <v>443</v>
      </c>
      <c r="Z3923" t="s">
        <v>444</v>
      </c>
      <c r="AA3923" t="s">
        <v>439</v>
      </c>
      <c r="AB3923" t="s">
        <v>444</v>
      </c>
      <c r="AC3923" t="s">
        <v>439</v>
      </c>
      <c r="AD3923" t="s">
        <v>439</v>
      </c>
      <c r="AE3923" t="s">
        <v>444</v>
      </c>
      <c r="AF3923" t="s">
        <v>444</v>
      </c>
      <c r="AG3923" t="s">
        <v>444</v>
      </c>
      <c r="AH3923" t="s">
        <v>444</v>
      </c>
      <c r="AI3923" t="s">
        <v>439</v>
      </c>
      <c r="AJ3923" t="s">
        <v>439</v>
      </c>
      <c r="AK3923">
        <v>0</v>
      </c>
      <c r="AL3923">
        <v>0</v>
      </c>
      <c r="AM3923">
        <v>2.9120000000000001E-3</v>
      </c>
      <c r="AN3923">
        <v>3.392E-4</v>
      </c>
      <c r="AO3923">
        <v>2.81</v>
      </c>
      <c r="AP3923">
        <v>46</v>
      </c>
      <c r="AQ3923" t="str">
        <f t="shared" si="726"/>
        <v/>
      </c>
      <c r="AR3923" t="s">
        <v>3142</v>
      </c>
      <c r="AS3923" t="s">
        <v>3143</v>
      </c>
      <c r="AT3923" t="str">
        <f t="shared" si="727"/>
        <v/>
      </c>
      <c r="AU3923" t="str">
        <f t="shared" si="737"/>
        <v/>
      </c>
      <c r="AV3923" t="str">
        <f t="shared" si="738"/>
        <v/>
      </c>
      <c r="AW3923" s="19" t="str">
        <f t="shared" si="739"/>
        <v/>
      </c>
      <c r="AX3923">
        <v>31</v>
      </c>
      <c r="AY3923" s="20">
        <f t="shared" si="728"/>
        <v>0.94838709677419353</v>
      </c>
      <c r="AZ3923">
        <v>29.4</v>
      </c>
      <c r="BA3923" s="20">
        <f t="shared" si="729"/>
        <v>22.864516129032257</v>
      </c>
      <c r="BB3923">
        <v>708.8</v>
      </c>
      <c r="BC3923" t="s">
        <v>443</v>
      </c>
      <c r="BD3923" s="20" t="e">
        <f t="shared" si="730"/>
        <v>#VALUE!</v>
      </c>
      <c r="BE3923" t="s">
        <v>444</v>
      </c>
      <c r="BF3923" s="20" t="e">
        <f t="shared" si="731"/>
        <v>#VALUE!</v>
      </c>
      <c r="BG3923" t="s">
        <v>439</v>
      </c>
      <c r="BH3923" t="s">
        <v>444</v>
      </c>
      <c r="BI3923" s="20" t="e">
        <f t="shared" si="732"/>
        <v>#VALUE!</v>
      </c>
      <c r="BJ3923" t="s">
        <v>439</v>
      </c>
      <c r="BK3923" t="s">
        <v>439</v>
      </c>
      <c r="BL3923" s="20" t="e">
        <f t="shared" si="733"/>
        <v>#VALUE!</v>
      </c>
    </row>
    <row r="3924" spans="1:64" hidden="1" outlineLevel="2" collapsed="1" x14ac:dyDescent="0.35">
      <c r="A3924" t="s">
        <v>443</v>
      </c>
      <c r="B3924" t="s">
        <v>443</v>
      </c>
      <c r="C3924" t="s">
        <v>457</v>
      </c>
      <c r="D3924" t="s">
        <v>458</v>
      </c>
      <c r="E3924" t="s">
        <v>508</v>
      </c>
      <c r="F3924" t="s">
        <v>509</v>
      </c>
      <c r="G3924" t="s">
        <v>459</v>
      </c>
      <c r="H3924" t="s">
        <v>460</v>
      </c>
      <c r="I3924" t="s">
        <v>463</v>
      </c>
      <c r="J3924" t="s">
        <v>464</v>
      </c>
      <c r="K3924" t="s">
        <v>466</v>
      </c>
      <c r="L3924" t="s">
        <v>510</v>
      </c>
      <c r="M3924" t="s">
        <v>468</v>
      </c>
      <c r="N3924" t="s">
        <v>511</v>
      </c>
      <c r="O3924" t="s">
        <v>512</v>
      </c>
      <c r="P3924" t="s">
        <v>513</v>
      </c>
      <c r="Q3924" t="s">
        <v>514</v>
      </c>
      <c r="R3924" t="s">
        <v>515</v>
      </c>
      <c r="S3924" t="s">
        <v>516</v>
      </c>
      <c r="T3924" t="s">
        <v>517</v>
      </c>
      <c r="U3924" t="s">
        <v>469</v>
      </c>
      <c r="V3924" t="s">
        <v>518</v>
      </c>
      <c r="W3924" t="s">
        <v>519</v>
      </c>
      <c r="X3924" t="s">
        <v>520</v>
      </c>
      <c r="Y3924" t="s">
        <v>521</v>
      </c>
      <c r="Z3924" t="s">
        <v>522</v>
      </c>
      <c r="AA3924" t="s">
        <v>523</v>
      </c>
      <c r="AB3924" t="s">
        <v>524</v>
      </c>
      <c r="AC3924" t="s">
        <v>525</v>
      </c>
      <c r="AD3924" t="s">
        <v>526</v>
      </c>
      <c r="AE3924" t="s">
        <v>527</v>
      </c>
      <c r="AF3924" t="s">
        <v>480</v>
      </c>
      <c r="AG3924" t="s">
        <v>528</v>
      </c>
      <c r="AH3924" t="s">
        <v>529</v>
      </c>
      <c r="AI3924" t="s">
        <v>462</v>
      </c>
      <c r="AJ3924" t="s">
        <v>530</v>
      </c>
      <c r="AK3924" t="s">
        <v>531</v>
      </c>
      <c r="AL3924" t="s">
        <v>532</v>
      </c>
      <c r="AM3924" t="s">
        <v>533</v>
      </c>
      <c r="AN3924" t="s">
        <v>534</v>
      </c>
      <c r="AO3924" t="s">
        <v>535</v>
      </c>
      <c r="AP3924" t="s">
        <v>536</v>
      </c>
      <c r="AQ3924" t="str">
        <f t="shared" si="726"/>
        <v>Identifying Node</v>
      </c>
      <c r="AT3924" t="str">
        <f t="shared" si="727"/>
        <v>Identifying No</v>
      </c>
      <c r="AU3924" t="str">
        <f t="shared" si="737"/>
        <v>fying N</v>
      </c>
      <c r="AV3924" t="str">
        <f t="shared" si="738"/>
        <v xml:space="preserve">fying </v>
      </c>
      <c r="AW3924" s="19" t="str">
        <f t="shared" si="739"/>
        <v xml:space="preserve">fying </v>
      </c>
      <c r="AX3924" t="s">
        <v>518</v>
      </c>
      <c r="AY3924" s="20" t="e">
        <f t="shared" si="728"/>
        <v>#VALUE!</v>
      </c>
      <c r="AZ3924" t="s">
        <v>519</v>
      </c>
      <c r="BA3924" s="20" t="e">
        <f t="shared" si="729"/>
        <v>#VALUE!</v>
      </c>
      <c r="BB3924" t="s">
        <v>520</v>
      </c>
      <c r="BC3924" t="s">
        <v>521</v>
      </c>
      <c r="BD3924" s="20" t="e">
        <f t="shared" si="730"/>
        <v>#VALUE!</v>
      </c>
      <c r="BE3924" t="s">
        <v>522</v>
      </c>
      <c r="BF3924" s="20" t="e">
        <f t="shared" si="731"/>
        <v>#VALUE!</v>
      </c>
      <c r="BG3924" t="s">
        <v>523</v>
      </c>
      <c r="BH3924" t="s">
        <v>524</v>
      </c>
      <c r="BI3924" s="20" t="e">
        <f t="shared" si="732"/>
        <v>#VALUE!</v>
      </c>
      <c r="BJ3924" t="s">
        <v>525</v>
      </c>
      <c r="BK3924" t="s">
        <v>526</v>
      </c>
      <c r="BL3924" s="20" t="e">
        <f t="shared" si="733"/>
        <v>#VALUE!</v>
      </c>
    </row>
    <row r="3925" spans="1:64" hidden="1" outlineLevel="2" collapsed="1" x14ac:dyDescent="0.35">
      <c r="A3925" t="s">
        <v>443</v>
      </c>
      <c r="B3925" t="s">
        <v>443</v>
      </c>
      <c r="C3925" t="b">
        <v>0</v>
      </c>
      <c r="D3925" t="s">
        <v>439</v>
      </c>
      <c r="E3925" t="s">
        <v>538</v>
      </c>
      <c r="F3925" t="s">
        <v>550</v>
      </c>
      <c r="G3925" t="s">
        <v>3140</v>
      </c>
      <c r="H3925" t="s">
        <v>443</v>
      </c>
      <c r="I3925">
        <v>1</v>
      </c>
      <c r="J3925">
        <v>14</v>
      </c>
      <c r="K3925" t="s">
        <v>2879</v>
      </c>
      <c r="L3925" t="s">
        <v>3144</v>
      </c>
      <c r="M3925">
        <v>0</v>
      </c>
      <c r="N3925">
        <v>2</v>
      </c>
      <c r="O3925">
        <v>0.70820000000000005</v>
      </c>
      <c r="P3925">
        <v>0</v>
      </c>
      <c r="Q3925">
        <v>1</v>
      </c>
      <c r="R3925">
        <v>1</v>
      </c>
      <c r="S3925">
        <v>622.81660999999997</v>
      </c>
      <c r="T3925">
        <v>1244.6259399999999</v>
      </c>
      <c r="U3925">
        <v>1244.6229499999999</v>
      </c>
      <c r="V3925">
        <v>2.4</v>
      </c>
      <c r="W3925">
        <v>1.49E-3</v>
      </c>
      <c r="X3925" t="s">
        <v>540</v>
      </c>
      <c r="Y3925" t="s">
        <v>541</v>
      </c>
      <c r="Z3925">
        <v>15.988950000000001</v>
      </c>
      <c r="AA3925">
        <v>23.5</v>
      </c>
      <c r="AB3925">
        <v>28.4345</v>
      </c>
      <c r="AC3925">
        <v>15035</v>
      </c>
      <c r="AD3925" t="s">
        <v>563</v>
      </c>
      <c r="AE3925" t="s">
        <v>564</v>
      </c>
      <c r="AF3925" t="s">
        <v>443</v>
      </c>
      <c r="AG3925">
        <v>2.81</v>
      </c>
      <c r="AH3925" t="s">
        <v>443</v>
      </c>
      <c r="AI3925" t="b">
        <v>0</v>
      </c>
      <c r="AJ3925" t="s">
        <v>443</v>
      </c>
      <c r="AK3925" t="s">
        <v>443</v>
      </c>
      <c r="AL3925" t="s">
        <v>443</v>
      </c>
      <c r="AM3925">
        <v>0</v>
      </c>
      <c r="AN3925">
        <v>3.392E-4</v>
      </c>
      <c r="AO3925">
        <v>18235482</v>
      </c>
      <c r="AP3925">
        <v>28.5</v>
      </c>
      <c r="AQ3925" t="str">
        <f t="shared" si="726"/>
        <v>Sequest HT (A2)</v>
      </c>
      <c r="AT3925" t="str">
        <f t="shared" si="727"/>
        <v>Sequest HT (A2</v>
      </c>
      <c r="AU3925" t="str">
        <f t="shared" si="737"/>
        <v>t HT (A</v>
      </c>
      <c r="AV3925" t="str">
        <f t="shared" si="738"/>
        <v>t HT (</v>
      </c>
      <c r="AW3925" s="19" t="str">
        <f t="shared" si="739"/>
        <v>t HT (</v>
      </c>
      <c r="AX3925">
        <v>2.4</v>
      </c>
      <c r="AY3925" s="20">
        <f t="shared" si="728"/>
        <v>6.2083333333333337E-4</v>
      </c>
      <c r="AZ3925">
        <v>1.49E-3</v>
      </c>
      <c r="BA3925" s="20" t="e">
        <f t="shared" si="729"/>
        <v>#VALUE!</v>
      </c>
      <c r="BB3925" t="s">
        <v>540</v>
      </c>
      <c r="BC3925" t="s">
        <v>541</v>
      </c>
      <c r="BD3925" s="20" t="e">
        <f t="shared" si="730"/>
        <v>#VALUE!</v>
      </c>
      <c r="BE3925">
        <v>15.988950000000001</v>
      </c>
      <c r="BF3925" s="20" t="e">
        <f t="shared" si="731"/>
        <v>#VALUE!</v>
      </c>
      <c r="BG3925">
        <v>23.5</v>
      </c>
      <c r="BH3925">
        <v>28.4345</v>
      </c>
      <c r="BI3925" s="20">
        <f t="shared" si="732"/>
        <v>528.75907788074346</v>
      </c>
      <c r="BJ3925">
        <v>15035</v>
      </c>
      <c r="BK3925" t="s">
        <v>563</v>
      </c>
      <c r="BL3925" s="20" t="e">
        <f t="shared" si="733"/>
        <v>#VALUE!</v>
      </c>
    </row>
    <row r="3926" spans="1:64" hidden="1" outlineLevel="2" collapsed="1" x14ac:dyDescent="0.35">
      <c r="A3926" t="s">
        <v>443</v>
      </c>
      <c r="B3926" t="s">
        <v>443</v>
      </c>
      <c r="C3926" t="b">
        <v>0</v>
      </c>
      <c r="D3926" t="s">
        <v>439</v>
      </c>
      <c r="E3926" t="s">
        <v>538</v>
      </c>
      <c r="F3926" t="s">
        <v>539</v>
      </c>
      <c r="G3926" t="s">
        <v>3140</v>
      </c>
      <c r="H3926" t="s">
        <v>443</v>
      </c>
      <c r="I3926">
        <v>1</v>
      </c>
      <c r="J3926">
        <v>14</v>
      </c>
      <c r="K3926" t="s">
        <v>2879</v>
      </c>
      <c r="L3926" t="s">
        <v>3144</v>
      </c>
      <c r="M3926">
        <v>0</v>
      </c>
      <c r="N3926">
        <v>2</v>
      </c>
      <c r="O3926">
        <v>0.69479999999999997</v>
      </c>
      <c r="P3926">
        <v>0</v>
      </c>
      <c r="Q3926">
        <v>1</v>
      </c>
      <c r="R3926">
        <v>1</v>
      </c>
      <c r="S3926">
        <v>622.81619000000001</v>
      </c>
      <c r="T3926">
        <v>1244.6251099999999</v>
      </c>
      <c r="U3926">
        <v>1244.6229499999999</v>
      </c>
      <c r="V3926">
        <v>1.73</v>
      </c>
      <c r="W3926">
        <v>1.08E-3</v>
      </c>
      <c r="X3926" t="s">
        <v>540</v>
      </c>
      <c r="Y3926" t="s">
        <v>541</v>
      </c>
      <c r="Z3926">
        <v>33.157150000000001</v>
      </c>
      <c r="AA3926">
        <v>23.5</v>
      </c>
      <c r="AB3926">
        <v>28.526700000000002</v>
      </c>
      <c r="AC3926">
        <v>14917</v>
      </c>
      <c r="AD3926" t="s">
        <v>542</v>
      </c>
      <c r="AE3926" t="s">
        <v>543</v>
      </c>
      <c r="AF3926" t="s">
        <v>443</v>
      </c>
      <c r="AG3926">
        <v>2.4900000000000002</v>
      </c>
      <c r="AH3926" t="s">
        <v>443</v>
      </c>
      <c r="AI3926" t="b">
        <v>0</v>
      </c>
      <c r="AJ3926" t="s">
        <v>443</v>
      </c>
      <c r="AK3926" t="s">
        <v>443</v>
      </c>
      <c r="AL3926" t="s">
        <v>443</v>
      </c>
      <c r="AM3926">
        <v>0</v>
      </c>
      <c r="AN3926">
        <v>5.0989999999999998E-4</v>
      </c>
      <c r="AO3926">
        <v>10648034</v>
      </c>
      <c r="AP3926">
        <v>28.58</v>
      </c>
      <c r="AQ3926" t="str">
        <f t="shared" si="726"/>
        <v>Sequest HT (A2)</v>
      </c>
      <c r="AT3926" t="str">
        <f t="shared" si="727"/>
        <v>Sequest HT (A2</v>
      </c>
      <c r="AU3926" t="str">
        <f t="shared" si="737"/>
        <v>t HT (A</v>
      </c>
      <c r="AV3926" t="str">
        <f t="shared" si="738"/>
        <v>t HT (</v>
      </c>
      <c r="AW3926" s="19" t="str">
        <f t="shared" si="739"/>
        <v>t HT (</v>
      </c>
      <c r="AX3926">
        <v>1.73</v>
      </c>
      <c r="AY3926" s="20">
        <f t="shared" si="728"/>
        <v>6.2427745664739884E-4</v>
      </c>
      <c r="AZ3926">
        <v>1.08E-3</v>
      </c>
      <c r="BA3926" s="20" t="e">
        <f t="shared" si="729"/>
        <v>#VALUE!</v>
      </c>
      <c r="BB3926" t="s">
        <v>540</v>
      </c>
      <c r="BC3926" t="s">
        <v>541</v>
      </c>
      <c r="BD3926" s="20" t="e">
        <f t="shared" si="730"/>
        <v>#VALUE!</v>
      </c>
      <c r="BE3926">
        <v>33.157150000000001</v>
      </c>
      <c r="BF3926" s="20" t="e">
        <f t="shared" si="731"/>
        <v>#VALUE!</v>
      </c>
      <c r="BG3926">
        <v>23.5</v>
      </c>
      <c r="BH3926">
        <v>28.526700000000002</v>
      </c>
      <c r="BI3926" s="20">
        <f t="shared" si="732"/>
        <v>522.91362127410457</v>
      </c>
      <c r="BJ3926">
        <v>14917</v>
      </c>
      <c r="BK3926" t="s">
        <v>542</v>
      </c>
      <c r="BL3926" s="20" t="e">
        <f t="shared" si="733"/>
        <v>#VALUE!</v>
      </c>
    </row>
    <row r="3927" spans="1:64" hidden="1" outlineLevel="2" collapsed="1" x14ac:dyDescent="0.35">
      <c r="A3927" t="s">
        <v>443</v>
      </c>
      <c r="B3927" t="s">
        <v>443</v>
      </c>
      <c r="C3927" t="b">
        <v>0</v>
      </c>
      <c r="D3927" t="s">
        <v>439</v>
      </c>
      <c r="E3927" t="s">
        <v>557</v>
      </c>
      <c r="F3927" t="s">
        <v>550</v>
      </c>
      <c r="G3927" t="s">
        <v>3140</v>
      </c>
      <c r="H3927" t="s">
        <v>443</v>
      </c>
      <c r="I3927">
        <v>1</v>
      </c>
      <c r="J3927">
        <v>14</v>
      </c>
      <c r="K3927" t="s">
        <v>2879</v>
      </c>
      <c r="L3927" t="s">
        <v>3144</v>
      </c>
      <c r="M3927">
        <v>0</v>
      </c>
      <c r="N3927">
        <v>2</v>
      </c>
      <c r="O3927">
        <v>0.96970000000000001</v>
      </c>
      <c r="P3927">
        <v>0</v>
      </c>
      <c r="Q3927">
        <v>1</v>
      </c>
      <c r="R3927">
        <v>1</v>
      </c>
      <c r="S3927">
        <v>622.81660999999997</v>
      </c>
      <c r="T3927">
        <v>1244.6259399999999</v>
      </c>
      <c r="U3927">
        <v>1244.6229499999999</v>
      </c>
      <c r="V3927">
        <v>2.4</v>
      </c>
      <c r="W3927">
        <v>1.49E-3</v>
      </c>
      <c r="X3927" t="s">
        <v>540</v>
      </c>
      <c r="Y3927" t="s">
        <v>541</v>
      </c>
      <c r="Z3927">
        <v>15.988950000000001</v>
      </c>
      <c r="AA3927">
        <v>23.5</v>
      </c>
      <c r="AB3927">
        <v>28.4345</v>
      </c>
      <c r="AC3927">
        <v>15035</v>
      </c>
      <c r="AD3927" t="s">
        <v>563</v>
      </c>
      <c r="AE3927" t="s">
        <v>564</v>
      </c>
      <c r="AF3927" t="s">
        <v>443</v>
      </c>
      <c r="AG3927" t="s">
        <v>443</v>
      </c>
      <c r="AH3927">
        <v>66</v>
      </c>
      <c r="AI3927" t="b">
        <v>0</v>
      </c>
      <c r="AJ3927">
        <v>54</v>
      </c>
      <c r="AK3927">
        <v>36</v>
      </c>
      <c r="AL3927">
        <v>6.9204573109007302E-6</v>
      </c>
      <c r="AM3927">
        <v>0</v>
      </c>
      <c r="AN3927">
        <v>6.6049999999999995E-4</v>
      </c>
      <c r="AO3927">
        <v>18235482</v>
      </c>
      <c r="AP3927">
        <v>28.5</v>
      </c>
      <c r="AQ3927" t="str">
        <f t="shared" si="726"/>
        <v>Mascot (A5)</v>
      </c>
      <c r="AT3927" t="str">
        <f t="shared" si="727"/>
        <v>Mascot (A5)</v>
      </c>
      <c r="AU3927" t="str">
        <f t="shared" si="737"/>
        <v xml:space="preserve"> (A5)</v>
      </c>
      <c r="AV3927" t="str">
        <f t="shared" si="738"/>
        <v xml:space="preserve"> (A5)</v>
      </c>
      <c r="AW3927" s="19" t="str">
        <f t="shared" si="739"/>
        <v xml:space="preserve"> (A5)</v>
      </c>
      <c r="AX3927">
        <v>2.4</v>
      </c>
      <c r="AY3927" s="20">
        <f t="shared" si="728"/>
        <v>6.2083333333333337E-4</v>
      </c>
      <c r="AZ3927">
        <v>1.49E-3</v>
      </c>
      <c r="BA3927" s="20" t="e">
        <f t="shared" si="729"/>
        <v>#VALUE!</v>
      </c>
      <c r="BB3927" t="s">
        <v>540</v>
      </c>
      <c r="BC3927" t="s">
        <v>541</v>
      </c>
      <c r="BD3927" s="20" t="e">
        <f t="shared" si="730"/>
        <v>#VALUE!</v>
      </c>
      <c r="BE3927">
        <v>15.988950000000001</v>
      </c>
      <c r="BF3927" s="20" t="e">
        <f t="shared" si="731"/>
        <v>#VALUE!</v>
      </c>
      <c r="BG3927">
        <v>23.5</v>
      </c>
      <c r="BH3927">
        <v>28.4345</v>
      </c>
      <c r="BI3927" s="20">
        <f t="shared" si="732"/>
        <v>528.75907788074346</v>
      </c>
      <c r="BJ3927">
        <v>15035</v>
      </c>
      <c r="BK3927" t="s">
        <v>563</v>
      </c>
      <c r="BL3927" s="20" t="e">
        <f t="shared" si="733"/>
        <v>#VALUE!</v>
      </c>
    </row>
    <row r="3928" spans="1:64" hidden="1" outlineLevel="2" collapsed="1" x14ac:dyDescent="0.35">
      <c r="A3928" t="s">
        <v>443</v>
      </c>
      <c r="B3928" t="s">
        <v>443</v>
      </c>
      <c r="C3928" t="b">
        <v>0</v>
      </c>
      <c r="D3928" t="s">
        <v>439</v>
      </c>
      <c r="E3928" t="s">
        <v>557</v>
      </c>
      <c r="F3928" t="s">
        <v>539</v>
      </c>
      <c r="G3928" t="s">
        <v>3140</v>
      </c>
      <c r="H3928" t="s">
        <v>443</v>
      </c>
      <c r="I3928">
        <v>1</v>
      </c>
      <c r="J3928">
        <v>14</v>
      </c>
      <c r="K3928" t="s">
        <v>2879</v>
      </c>
      <c r="L3928" t="s">
        <v>3144</v>
      </c>
      <c r="M3928">
        <v>0</v>
      </c>
      <c r="N3928">
        <v>2</v>
      </c>
      <c r="O3928">
        <v>1</v>
      </c>
      <c r="P3928">
        <v>0</v>
      </c>
      <c r="Q3928">
        <v>1</v>
      </c>
      <c r="R3928">
        <v>1</v>
      </c>
      <c r="S3928">
        <v>622.81422999999995</v>
      </c>
      <c r="T3928">
        <v>1244.6211800000001</v>
      </c>
      <c r="U3928">
        <v>1244.6229499999999</v>
      </c>
      <c r="V3928">
        <v>-1.42</v>
      </c>
      <c r="W3928">
        <v>-8.8999999999999995E-4</v>
      </c>
      <c r="X3928" t="s">
        <v>540</v>
      </c>
      <c r="Y3928" t="s">
        <v>541</v>
      </c>
      <c r="Z3928">
        <v>57.804070000000003</v>
      </c>
      <c r="AA3928">
        <v>30</v>
      </c>
      <c r="AB3928">
        <v>28.464400000000001</v>
      </c>
      <c r="AC3928">
        <v>14626</v>
      </c>
      <c r="AD3928" t="s">
        <v>554</v>
      </c>
      <c r="AE3928" t="s">
        <v>555</v>
      </c>
      <c r="AF3928" t="s">
        <v>443</v>
      </c>
      <c r="AG3928" t="s">
        <v>443</v>
      </c>
      <c r="AH3928">
        <v>59</v>
      </c>
      <c r="AI3928" t="b">
        <v>0</v>
      </c>
      <c r="AJ3928">
        <v>54</v>
      </c>
      <c r="AK3928">
        <v>36</v>
      </c>
      <c r="AL3928">
        <v>3.7644125564196397E-5</v>
      </c>
      <c r="AM3928">
        <v>0</v>
      </c>
      <c r="AN3928">
        <v>2.9099999999999998E-3</v>
      </c>
      <c r="AO3928">
        <v>12072887</v>
      </c>
      <c r="AP3928">
        <v>28.54</v>
      </c>
      <c r="AQ3928" t="str">
        <f t="shared" si="726"/>
        <v>Mascot (A5)</v>
      </c>
      <c r="AT3928" t="str">
        <f t="shared" si="727"/>
        <v>Mascot (A5)</v>
      </c>
      <c r="AU3928" t="str">
        <f t="shared" si="737"/>
        <v xml:space="preserve"> (A5)</v>
      </c>
      <c r="AV3928" t="str">
        <f t="shared" si="738"/>
        <v xml:space="preserve"> (A5)</v>
      </c>
      <c r="AW3928" s="19" t="str">
        <f t="shared" si="739"/>
        <v xml:space="preserve"> (A5)</v>
      </c>
      <c r="AX3928">
        <v>-1.42</v>
      </c>
      <c r="AY3928" s="20">
        <f t="shared" si="728"/>
        <v>6.2676056338028174E-4</v>
      </c>
      <c r="AZ3928">
        <v>-8.8999999999999995E-4</v>
      </c>
      <c r="BA3928" s="20" t="e">
        <f t="shared" si="729"/>
        <v>#VALUE!</v>
      </c>
      <c r="BB3928" t="s">
        <v>540</v>
      </c>
      <c r="BC3928" t="s">
        <v>541</v>
      </c>
      <c r="BD3928" s="20" t="e">
        <f t="shared" si="730"/>
        <v>#VALUE!</v>
      </c>
      <c r="BE3928">
        <v>57.804070000000003</v>
      </c>
      <c r="BF3928" s="20" t="e">
        <f t="shared" si="731"/>
        <v>#VALUE!</v>
      </c>
      <c r="BG3928">
        <v>30</v>
      </c>
      <c r="BH3928">
        <v>28.464400000000001</v>
      </c>
      <c r="BI3928" s="20">
        <f t="shared" si="732"/>
        <v>513.83482525540671</v>
      </c>
      <c r="BJ3928">
        <v>14626</v>
      </c>
      <c r="BK3928" t="s">
        <v>554</v>
      </c>
      <c r="BL3928" s="20" t="e">
        <f t="shared" si="733"/>
        <v>#VALUE!</v>
      </c>
    </row>
    <row r="3929" spans="1:64" hidden="1" outlineLevel="1" x14ac:dyDescent="0.35">
      <c r="A3929" t="s">
        <v>443</v>
      </c>
      <c r="B3929" t="b">
        <v>0</v>
      </c>
      <c r="C3929" t="s">
        <v>439</v>
      </c>
      <c r="D3929" t="s">
        <v>3145</v>
      </c>
      <c r="E3929" t="s">
        <v>443</v>
      </c>
      <c r="F3929" t="s">
        <v>443</v>
      </c>
      <c r="G3929" t="b">
        <v>0</v>
      </c>
      <c r="H3929">
        <v>1</v>
      </c>
      <c r="I3929">
        <v>14</v>
      </c>
      <c r="J3929">
        <v>2</v>
      </c>
      <c r="K3929" t="s">
        <v>2879</v>
      </c>
      <c r="L3929" t="s">
        <v>3146</v>
      </c>
      <c r="M3929">
        <v>0</v>
      </c>
      <c r="N3929">
        <v>1222.59501</v>
      </c>
      <c r="O3929">
        <v>0</v>
      </c>
      <c r="P3929">
        <v>25.3</v>
      </c>
      <c r="Q3929" t="s">
        <v>443</v>
      </c>
      <c r="R3929">
        <v>19.600000000000001</v>
      </c>
      <c r="S3929" t="s">
        <v>443</v>
      </c>
      <c r="T3929" t="s">
        <v>443</v>
      </c>
      <c r="U3929">
        <v>20.6</v>
      </c>
      <c r="V3929">
        <v>25.5</v>
      </c>
      <c r="W3929">
        <v>25.5</v>
      </c>
      <c r="X3929">
        <v>783.5</v>
      </c>
      <c r="Y3929" t="s">
        <v>443</v>
      </c>
      <c r="Z3929" t="s">
        <v>444</v>
      </c>
      <c r="AA3929" t="s">
        <v>439</v>
      </c>
      <c r="AB3929" t="s">
        <v>439</v>
      </c>
      <c r="AC3929" t="s">
        <v>445</v>
      </c>
      <c r="AD3929" t="s">
        <v>445</v>
      </c>
      <c r="AE3929" t="s">
        <v>444</v>
      </c>
      <c r="AF3929" t="s">
        <v>444</v>
      </c>
      <c r="AG3929" t="s">
        <v>444</v>
      </c>
      <c r="AH3929" t="s">
        <v>444</v>
      </c>
      <c r="AI3929" t="s">
        <v>439</v>
      </c>
      <c r="AJ3929" t="s">
        <v>439</v>
      </c>
      <c r="AK3929">
        <v>4.7919999999999999E-4</v>
      </c>
      <c r="AL3929">
        <v>0</v>
      </c>
      <c r="AM3929">
        <v>3.2559999999999999E-2</v>
      </c>
      <c r="AN3929">
        <v>1.2E-2</v>
      </c>
      <c r="AO3929">
        <v>2.97</v>
      </c>
      <c r="AP3929">
        <v>48</v>
      </c>
      <c r="AQ3929" t="str">
        <f t="shared" si="726"/>
        <v/>
      </c>
      <c r="AR3929" t="s">
        <v>3147</v>
      </c>
      <c r="AS3929" t="s">
        <v>3148</v>
      </c>
      <c r="AT3929" t="str">
        <f t="shared" si="727"/>
        <v/>
      </c>
      <c r="AU3929" t="str">
        <f t="shared" si="737"/>
        <v/>
      </c>
      <c r="AV3929" t="str">
        <f t="shared" si="738"/>
        <v/>
      </c>
      <c r="AW3929" s="19" t="str">
        <f t="shared" si="739"/>
        <v/>
      </c>
      <c r="AX3929">
        <v>25.5</v>
      </c>
      <c r="AY3929" s="20">
        <f t="shared" si="728"/>
        <v>1</v>
      </c>
      <c r="AZ3929">
        <v>25.5</v>
      </c>
      <c r="BA3929" s="20">
        <f t="shared" si="729"/>
        <v>30.725490196078432</v>
      </c>
      <c r="BB3929">
        <v>783.5</v>
      </c>
      <c r="BC3929" t="s">
        <v>443</v>
      </c>
      <c r="BD3929" s="20" t="e">
        <f t="shared" si="730"/>
        <v>#VALUE!</v>
      </c>
      <c r="BE3929" t="s">
        <v>444</v>
      </c>
      <c r="BF3929" s="20" t="e">
        <f t="shared" si="731"/>
        <v>#VALUE!</v>
      </c>
      <c r="BG3929" t="s">
        <v>439</v>
      </c>
      <c r="BH3929" t="s">
        <v>439</v>
      </c>
      <c r="BI3929" s="20" t="e">
        <f t="shared" si="732"/>
        <v>#VALUE!</v>
      </c>
      <c r="BJ3929" t="s">
        <v>445</v>
      </c>
      <c r="BK3929" t="s">
        <v>445</v>
      </c>
      <c r="BL3929" s="20" t="e">
        <f t="shared" si="733"/>
        <v>#VALUE!</v>
      </c>
    </row>
    <row r="3930" spans="1:64" hidden="1" outlineLevel="2" collapsed="1" x14ac:dyDescent="0.35">
      <c r="A3930" t="s">
        <v>443</v>
      </c>
      <c r="B3930" t="s">
        <v>443</v>
      </c>
      <c r="C3930" t="s">
        <v>457</v>
      </c>
      <c r="D3930" t="s">
        <v>458</v>
      </c>
      <c r="E3930" t="s">
        <v>508</v>
      </c>
      <c r="F3930" t="s">
        <v>509</v>
      </c>
      <c r="G3930" t="s">
        <v>459</v>
      </c>
      <c r="H3930" t="s">
        <v>460</v>
      </c>
      <c r="I3930" t="s">
        <v>463</v>
      </c>
      <c r="J3930" t="s">
        <v>464</v>
      </c>
      <c r="K3930" t="s">
        <v>466</v>
      </c>
      <c r="L3930" t="s">
        <v>510</v>
      </c>
      <c r="M3930" t="s">
        <v>468</v>
      </c>
      <c r="N3930" t="s">
        <v>511</v>
      </c>
      <c r="O3930" t="s">
        <v>512</v>
      </c>
      <c r="P3930" t="s">
        <v>513</v>
      </c>
      <c r="Q3930" t="s">
        <v>514</v>
      </c>
      <c r="R3930" t="s">
        <v>515</v>
      </c>
      <c r="S3930" t="s">
        <v>516</v>
      </c>
      <c r="T3930" t="s">
        <v>517</v>
      </c>
      <c r="U3930" t="s">
        <v>469</v>
      </c>
      <c r="V3930" t="s">
        <v>518</v>
      </c>
      <c r="W3930" t="s">
        <v>519</v>
      </c>
      <c r="X3930" t="s">
        <v>520</v>
      </c>
      <c r="Y3930" t="s">
        <v>521</v>
      </c>
      <c r="Z3930" t="s">
        <v>522</v>
      </c>
      <c r="AA3930" t="s">
        <v>523</v>
      </c>
      <c r="AB3930" t="s">
        <v>524</v>
      </c>
      <c r="AC3930" t="s">
        <v>525</v>
      </c>
      <c r="AD3930" t="s">
        <v>526</v>
      </c>
      <c r="AE3930" t="s">
        <v>527</v>
      </c>
      <c r="AF3930" t="s">
        <v>480</v>
      </c>
      <c r="AG3930" t="s">
        <v>528</v>
      </c>
      <c r="AH3930" t="s">
        <v>529</v>
      </c>
      <c r="AI3930" t="s">
        <v>462</v>
      </c>
      <c r="AJ3930" t="s">
        <v>530</v>
      </c>
      <c r="AK3930" t="s">
        <v>531</v>
      </c>
      <c r="AL3930" t="s">
        <v>532</v>
      </c>
      <c r="AM3930" t="s">
        <v>533</v>
      </c>
      <c r="AN3930" t="s">
        <v>534</v>
      </c>
      <c r="AO3930" t="s">
        <v>535</v>
      </c>
      <c r="AP3930" t="s">
        <v>536</v>
      </c>
      <c r="AQ3930" t="str">
        <f t="shared" si="726"/>
        <v>Identifying Node</v>
      </c>
      <c r="AT3930" t="str">
        <f t="shared" si="727"/>
        <v>Identifying No</v>
      </c>
      <c r="AU3930" t="str">
        <f t="shared" si="737"/>
        <v>fying N</v>
      </c>
      <c r="AV3930" t="str">
        <f t="shared" si="738"/>
        <v xml:space="preserve">fying </v>
      </c>
      <c r="AW3930" s="19" t="str">
        <f t="shared" si="739"/>
        <v xml:space="preserve">fying </v>
      </c>
      <c r="AX3930" t="s">
        <v>518</v>
      </c>
      <c r="AY3930" s="20" t="e">
        <f t="shared" si="728"/>
        <v>#VALUE!</v>
      </c>
      <c r="AZ3930" t="s">
        <v>519</v>
      </c>
      <c r="BA3930" s="20" t="e">
        <f t="shared" si="729"/>
        <v>#VALUE!</v>
      </c>
      <c r="BB3930" t="s">
        <v>520</v>
      </c>
      <c r="BC3930" t="s">
        <v>521</v>
      </c>
      <c r="BD3930" s="20" t="e">
        <f t="shared" si="730"/>
        <v>#VALUE!</v>
      </c>
      <c r="BE3930" t="s">
        <v>522</v>
      </c>
      <c r="BF3930" s="20" t="e">
        <f t="shared" si="731"/>
        <v>#VALUE!</v>
      </c>
      <c r="BG3930" t="s">
        <v>523</v>
      </c>
      <c r="BH3930" t="s">
        <v>524</v>
      </c>
      <c r="BI3930" s="20" t="e">
        <f t="shared" si="732"/>
        <v>#VALUE!</v>
      </c>
      <c r="BJ3930" t="s">
        <v>525</v>
      </c>
      <c r="BK3930" t="s">
        <v>526</v>
      </c>
      <c r="BL3930" s="20" t="e">
        <f t="shared" si="733"/>
        <v>#VALUE!</v>
      </c>
    </row>
    <row r="3931" spans="1:64" hidden="1" outlineLevel="2" collapsed="1" x14ac:dyDescent="0.35">
      <c r="A3931" t="s">
        <v>443</v>
      </c>
      <c r="B3931" t="s">
        <v>443</v>
      </c>
      <c r="C3931" t="b">
        <v>0</v>
      </c>
      <c r="D3931" t="s">
        <v>439</v>
      </c>
      <c r="E3931" t="s">
        <v>538</v>
      </c>
      <c r="F3931" t="s">
        <v>539</v>
      </c>
      <c r="G3931" t="s">
        <v>3145</v>
      </c>
      <c r="H3931" t="s">
        <v>443</v>
      </c>
      <c r="I3931">
        <v>1</v>
      </c>
      <c r="J3931">
        <v>14</v>
      </c>
      <c r="K3931" t="s">
        <v>2879</v>
      </c>
      <c r="L3931" t="s">
        <v>3149</v>
      </c>
      <c r="M3931">
        <v>0</v>
      </c>
      <c r="N3931">
        <v>2</v>
      </c>
      <c r="O3931">
        <v>0.6532</v>
      </c>
      <c r="P3931">
        <v>0</v>
      </c>
      <c r="Q3931">
        <v>1</v>
      </c>
      <c r="R3931">
        <v>1</v>
      </c>
      <c r="S3931">
        <v>611.80025000000001</v>
      </c>
      <c r="T3931">
        <v>1222.5932299999999</v>
      </c>
      <c r="U3931">
        <v>1222.59501</v>
      </c>
      <c r="V3931">
        <v>-1.45</v>
      </c>
      <c r="W3931">
        <v>-8.8999999999999995E-4</v>
      </c>
      <c r="X3931" t="s">
        <v>540</v>
      </c>
      <c r="Y3931" t="s">
        <v>541</v>
      </c>
      <c r="Z3931">
        <v>16.687249999999999</v>
      </c>
      <c r="AA3931">
        <v>30</v>
      </c>
      <c r="AB3931">
        <v>31.3505</v>
      </c>
      <c r="AC3931">
        <v>17721</v>
      </c>
      <c r="AD3931" t="s">
        <v>551</v>
      </c>
      <c r="AE3931" t="s">
        <v>552</v>
      </c>
      <c r="AF3931" t="s">
        <v>443</v>
      </c>
      <c r="AG3931">
        <v>2.97</v>
      </c>
      <c r="AH3931" t="s">
        <v>443</v>
      </c>
      <c r="AI3931" t="b">
        <v>0</v>
      </c>
      <c r="AJ3931" t="s">
        <v>443</v>
      </c>
      <c r="AK3931" t="s">
        <v>443</v>
      </c>
      <c r="AL3931" t="s">
        <v>443</v>
      </c>
      <c r="AM3931">
        <v>0</v>
      </c>
      <c r="AN3931">
        <v>1.2E-2</v>
      </c>
      <c r="AO3931">
        <v>10528531</v>
      </c>
      <c r="AP3931">
        <v>31.39</v>
      </c>
      <c r="AQ3931" t="str">
        <f t="shared" si="726"/>
        <v>Sequest HT (A2)</v>
      </c>
      <c r="AT3931" t="str">
        <f t="shared" si="727"/>
        <v>Sequest HT (A2</v>
      </c>
      <c r="AU3931" t="str">
        <f t="shared" si="737"/>
        <v>t HT (A</v>
      </c>
      <c r="AV3931" t="str">
        <f t="shared" si="738"/>
        <v>t HT (</v>
      </c>
      <c r="AW3931" s="19" t="str">
        <f t="shared" si="739"/>
        <v>t HT (</v>
      </c>
      <c r="AX3931">
        <v>-1.45</v>
      </c>
      <c r="AY3931" s="20">
        <f t="shared" si="728"/>
        <v>6.1379310344827583E-4</v>
      </c>
      <c r="AZ3931">
        <v>-8.8999999999999995E-4</v>
      </c>
      <c r="BA3931" s="20" t="e">
        <f t="shared" si="729"/>
        <v>#VALUE!</v>
      </c>
      <c r="BB3931" t="s">
        <v>540</v>
      </c>
      <c r="BC3931" t="s">
        <v>541</v>
      </c>
      <c r="BD3931" s="20" t="e">
        <f t="shared" si="730"/>
        <v>#VALUE!</v>
      </c>
      <c r="BE3931">
        <v>16.687249999999999</v>
      </c>
      <c r="BF3931" s="20" t="e">
        <f t="shared" si="731"/>
        <v>#VALUE!</v>
      </c>
      <c r="BG3931">
        <v>30</v>
      </c>
      <c r="BH3931">
        <v>31.3505</v>
      </c>
      <c r="BI3931" s="20">
        <f t="shared" si="732"/>
        <v>565.2541426771503</v>
      </c>
      <c r="BJ3931">
        <v>17721</v>
      </c>
      <c r="BK3931" t="s">
        <v>551</v>
      </c>
      <c r="BL3931" s="20" t="e">
        <f t="shared" si="733"/>
        <v>#VALUE!</v>
      </c>
    </row>
    <row r="3932" spans="1:64" hidden="1" outlineLevel="2" collapsed="1" x14ac:dyDescent="0.35">
      <c r="A3932" t="s">
        <v>443</v>
      </c>
      <c r="B3932" t="s">
        <v>443</v>
      </c>
      <c r="C3932" t="b">
        <v>0</v>
      </c>
      <c r="D3932" t="s">
        <v>439</v>
      </c>
      <c r="E3932" t="s">
        <v>538</v>
      </c>
      <c r="F3932" t="s">
        <v>539</v>
      </c>
      <c r="G3932" t="s">
        <v>3145</v>
      </c>
      <c r="H3932" t="s">
        <v>443</v>
      </c>
      <c r="I3932">
        <v>1</v>
      </c>
      <c r="J3932">
        <v>14</v>
      </c>
      <c r="K3932" t="s">
        <v>2879</v>
      </c>
      <c r="L3932" t="s">
        <v>3149</v>
      </c>
      <c r="M3932">
        <v>0</v>
      </c>
      <c r="N3932">
        <v>2</v>
      </c>
      <c r="O3932">
        <v>0.60340000000000005</v>
      </c>
      <c r="P3932">
        <v>0</v>
      </c>
      <c r="Q3932">
        <v>1</v>
      </c>
      <c r="R3932">
        <v>1</v>
      </c>
      <c r="S3932">
        <v>611.80074000000002</v>
      </c>
      <c r="T3932">
        <v>1222.59419</v>
      </c>
      <c r="U3932">
        <v>1222.59501</v>
      </c>
      <c r="V3932">
        <v>-0.67</v>
      </c>
      <c r="W3932">
        <v>-4.0999999999999999E-4</v>
      </c>
      <c r="X3932" t="s">
        <v>540</v>
      </c>
      <c r="Y3932" t="s">
        <v>541</v>
      </c>
      <c r="Z3932">
        <v>12.43266</v>
      </c>
      <c r="AA3932">
        <v>23.5</v>
      </c>
      <c r="AB3932">
        <v>31.2788</v>
      </c>
      <c r="AC3932">
        <v>17017</v>
      </c>
      <c r="AD3932" t="s">
        <v>554</v>
      </c>
      <c r="AE3932" t="s">
        <v>555</v>
      </c>
      <c r="AF3932" t="s">
        <v>443</v>
      </c>
      <c r="AG3932">
        <v>2.3199999999999998</v>
      </c>
      <c r="AH3932" t="s">
        <v>443</v>
      </c>
      <c r="AI3932" t="b">
        <v>0</v>
      </c>
      <c r="AJ3932" t="s">
        <v>443</v>
      </c>
      <c r="AK3932" t="s">
        <v>443</v>
      </c>
      <c r="AL3932" t="s">
        <v>443</v>
      </c>
      <c r="AM3932">
        <v>1.23E-2</v>
      </c>
      <c r="AN3932">
        <v>0.16309999999999999</v>
      </c>
      <c r="AO3932" t="s">
        <v>443</v>
      </c>
      <c r="AP3932" t="s">
        <v>443</v>
      </c>
      <c r="AQ3932" t="str">
        <f t="shared" si="726"/>
        <v>Sequest HT (A2)</v>
      </c>
      <c r="AT3932" t="str">
        <f t="shared" si="727"/>
        <v>Sequest HT (A2</v>
      </c>
      <c r="AU3932" t="str">
        <f t="shared" si="737"/>
        <v>t HT (A</v>
      </c>
      <c r="AV3932" t="str">
        <f t="shared" si="738"/>
        <v>t HT (</v>
      </c>
      <c r="AW3932" s="19" t="str">
        <f t="shared" si="739"/>
        <v>t HT (</v>
      </c>
      <c r="AX3932">
        <v>-0.67</v>
      </c>
      <c r="AY3932" s="20">
        <f t="shared" si="728"/>
        <v>6.1194029850746262E-4</v>
      </c>
      <c r="AZ3932">
        <v>-4.0999999999999999E-4</v>
      </c>
      <c r="BA3932" s="20" t="e">
        <f t="shared" si="729"/>
        <v>#VALUE!</v>
      </c>
      <c r="BB3932" t="s">
        <v>540</v>
      </c>
      <c r="BC3932" t="s">
        <v>541</v>
      </c>
      <c r="BD3932" s="20" t="e">
        <f t="shared" si="730"/>
        <v>#VALUE!</v>
      </c>
      <c r="BE3932">
        <v>12.43266</v>
      </c>
      <c r="BF3932" s="20" t="e">
        <f t="shared" si="731"/>
        <v>#VALUE!</v>
      </c>
      <c r="BG3932">
        <v>23.5</v>
      </c>
      <c r="BH3932">
        <v>31.2788</v>
      </c>
      <c r="BI3932" s="20">
        <f t="shared" si="732"/>
        <v>544.04261033031958</v>
      </c>
      <c r="BJ3932">
        <v>17017</v>
      </c>
      <c r="BK3932" t="s">
        <v>554</v>
      </c>
      <c r="BL3932" s="20" t="e">
        <f t="shared" si="733"/>
        <v>#VALUE!</v>
      </c>
    </row>
    <row r="3933" spans="1:64" hidden="1" outlineLevel="1" x14ac:dyDescent="0.35">
      <c r="A3933" t="s">
        <v>443</v>
      </c>
      <c r="B3933" t="b">
        <v>0</v>
      </c>
      <c r="C3933" t="s">
        <v>439</v>
      </c>
      <c r="D3933" t="s">
        <v>3150</v>
      </c>
      <c r="E3933" t="s">
        <v>443</v>
      </c>
      <c r="F3933" t="s">
        <v>443</v>
      </c>
      <c r="G3933" t="b">
        <v>0</v>
      </c>
      <c r="H3933">
        <v>1</v>
      </c>
      <c r="I3933">
        <v>14</v>
      </c>
      <c r="J3933">
        <v>7</v>
      </c>
      <c r="K3933" t="s">
        <v>2879</v>
      </c>
      <c r="L3933" t="s">
        <v>3151</v>
      </c>
      <c r="M3933">
        <v>0</v>
      </c>
      <c r="N3933">
        <v>1542.8486</v>
      </c>
      <c r="O3933">
        <v>0</v>
      </c>
      <c r="P3933">
        <v>11.2</v>
      </c>
      <c r="Q3933">
        <v>8.9</v>
      </c>
      <c r="R3933">
        <v>5</v>
      </c>
      <c r="S3933">
        <v>9</v>
      </c>
      <c r="T3933">
        <v>60.4</v>
      </c>
      <c r="U3933" t="s">
        <v>443</v>
      </c>
      <c r="V3933">
        <v>2</v>
      </c>
      <c r="W3933">
        <v>8.8000000000000007</v>
      </c>
      <c r="X3933">
        <v>794.7</v>
      </c>
      <c r="Y3933" t="s">
        <v>443</v>
      </c>
      <c r="Z3933" t="s">
        <v>444</v>
      </c>
      <c r="AA3933" t="s">
        <v>439</v>
      </c>
      <c r="AB3933" t="s">
        <v>444</v>
      </c>
      <c r="AC3933" t="s">
        <v>439</v>
      </c>
      <c r="AD3933" t="s">
        <v>439</v>
      </c>
      <c r="AE3933" t="s">
        <v>445</v>
      </c>
      <c r="AF3933" t="s">
        <v>444</v>
      </c>
      <c r="AG3933" t="s">
        <v>444</v>
      </c>
      <c r="AH3933" t="s">
        <v>444</v>
      </c>
      <c r="AI3933" t="s">
        <v>439</v>
      </c>
      <c r="AJ3933" t="s">
        <v>439</v>
      </c>
      <c r="AK3933">
        <v>0</v>
      </c>
      <c r="AL3933">
        <v>0</v>
      </c>
      <c r="AM3933">
        <v>1.1379999999999999E-3</v>
      </c>
      <c r="AN3933">
        <v>2.4610000000000002E-4</v>
      </c>
      <c r="AO3933">
        <v>3.25</v>
      </c>
      <c r="AP3933">
        <v>60</v>
      </c>
      <c r="AQ3933" t="str">
        <f t="shared" si="726"/>
        <v/>
      </c>
      <c r="AR3933" t="s">
        <v>3152</v>
      </c>
      <c r="AS3933" t="s">
        <v>3153</v>
      </c>
      <c r="AT3933" t="str">
        <f t="shared" si="727"/>
        <v/>
      </c>
      <c r="AU3933" t="str">
        <f t="shared" si="737"/>
        <v/>
      </c>
      <c r="AV3933" t="str">
        <f t="shared" si="738"/>
        <v/>
      </c>
      <c r="AW3933" s="19" t="str">
        <f t="shared" si="739"/>
        <v/>
      </c>
      <c r="AX3933">
        <v>2</v>
      </c>
      <c r="AY3933" s="20">
        <f t="shared" si="728"/>
        <v>4.4000000000000004</v>
      </c>
      <c r="AZ3933">
        <v>8.8000000000000007</v>
      </c>
      <c r="BA3933" s="20">
        <f t="shared" si="729"/>
        <v>397.35</v>
      </c>
      <c r="BB3933">
        <v>794.7</v>
      </c>
      <c r="BC3933" t="s">
        <v>443</v>
      </c>
      <c r="BD3933" s="20" t="e">
        <f t="shared" si="730"/>
        <v>#VALUE!</v>
      </c>
      <c r="BE3933" t="s">
        <v>444</v>
      </c>
      <c r="BF3933" s="20" t="e">
        <f t="shared" si="731"/>
        <v>#VALUE!</v>
      </c>
      <c r="BG3933" t="s">
        <v>439</v>
      </c>
      <c r="BH3933" t="s">
        <v>444</v>
      </c>
      <c r="BI3933" s="20" t="e">
        <f t="shared" si="732"/>
        <v>#VALUE!</v>
      </c>
      <c r="BJ3933" t="s">
        <v>439</v>
      </c>
      <c r="BK3933" t="s">
        <v>439</v>
      </c>
      <c r="BL3933" s="20" t="e">
        <f t="shared" si="733"/>
        <v>#VALUE!</v>
      </c>
    </row>
    <row r="3934" spans="1:64" hidden="1" outlineLevel="2" collapsed="1" x14ac:dyDescent="0.35">
      <c r="A3934" t="s">
        <v>443</v>
      </c>
      <c r="B3934" t="s">
        <v>443</v>
      </c>
      <c r="C3934" t="s">
        <v>457</v>
      </c>
      <c r="D3934" t="s">
        <v>458</v>
      </c>
      <c r="E3934" t="s">
        <v>508</v>
      </c>
      <c r="F3934" t="s">
        <v>509</v>
      </c>
      <c r="G3934" t="s">
        <v>459</v>
      </c>
      <c r="H3934" t="s">
        <v>460</v>
      </c>
      <c r="I3934" t="s">
        <v>463</v>
      </c>
      <c r="J3934" t="s">
        <v>464</v>
      </c>
      <c r="K3934" t="s">
        <v>466</v>
      </c>
      <c r="L3934" t="s">
        <v>510</v>
      </c>
      <c r="M3934" t="s">
        <v>468</v>
      </c>
      <c r="N3934" t="s">
        <v>511</v>
      </c>
      <c r="O3934" t="s">
        <v>512</v>
      </c>
      <c r="P3934" t="s">
        <v>513</v>
      </c>
      <c r="Q3934" t="s">
        <v>514</v>
      </c>
      <c r="R3934" t="s">
        <v>515</v>
      </c>
      <c r="S3934" t="s">
        <v>516</v>
      </c>
      <c r="T3934" t="s">
        <v>517</v>
      </c>
      <c r="U3934" t="s">
        <v>469</v>
      </c>
      <c r="V3934" t="s">
        <v>518</v>
      </c>
      <c r="W3934" t="s">
        <v>519</v>
      </c>
      <c r="X3934" t="s">
        <v>520</v>
      </c>
      <c r="Y3934" t="s">
        <v>521</v>
      </c>
      <c r="Z3934" t="s">
        <v>522</v>
      </c>
      <c r="AA3934" t="s">
        <v>523</v>
      </c>
      <c r="AB3934" t="s">
        <v>524</v>
      </c>
      <c r="AC3934" t="s">
        <v>525</v>
      </c>
      <c r="AD3934" t="s">
        <v>526</v>
      </c>
      <c r="AE3934" t="s">
        <v>527</v>
      </c>
      <c r="AF3934" t="s">
        <v>480</v>
      </c>
      <c r="AG3934" t="s">
        <v>528</v>
      </c>
      <c r="AH3934" t="s">
        <v>529</v>
      </c>
      <c r="AI3934" t="s">
        <v>462</v>
      </c>
      <c r="AJ3934" t="s">
        <v>530</v>
      </c>
      <c r="AK3934" t="s">
        <v>531</v>
      </c>
      <c r="AL3934" t="s">
        <v>532</v>
      </c>
      <c r="AM3934" t="s">
        <v>533</v>
      </c>
      <c r="AN3934" t="s">
        <v>534</v>
      </c>
      <c r="AO3934" t="s">
        <v>535</v>
      </c>
      <c r="AP3934" t="s">
        <v>536</v>
      </c>
      <c r="AQ3934" t="str">
        <f t="shared" si="726"/>
        <v>Identifying Node</v>
      </c>
      <c r="AT3934" t="str">
        <f t="shared" si="727"/>
        <v>Identifying No</v>
      </c>
      <c r="AU3934" t="str">
        <f t="shared" si="737"/>
        <v>fying N</v>
      </c>
      <c r="AV3934" t="str">
        <f t="shared" si="738"/>
        <v xml:space="preserve">fying </v>
      </c>
      <c r="AW3934" s="19" t="str">
        <f t="shared" si="739"/>
        <v xml:space="preserve">fying </v>
      </c>
      <c r="AX3934" t="s">
        <v>518</v>
      </c>
      <c r="AY3934" s="20" t="e">
        <f t="shared" si="728"/>
        <v>#VALUE!</v>
      </c>
      <c r="AZ3934" t="s">
        <v>519</v>
      </c>
      <c r="BA3934" s="20" t="e">
        <f t="shared" si="729"/>
        <v>#VALUE!</v>
      </c>
      <c r="BB3934" t="s">
        <v>520</v>
      </c>
      <c r="BC3934" t="s">
        <v>521</v>
      </c>
      <c r="BD3934" s="20" t="e">
        <f t="shared" si="730"/>
        <v>#VALUE!</v>
      </c>
      <c r="BE3934" t="s">
        <v>522</v>
      </c>
      <c r="BF3934" s="20" t="e">
        <f t="shared" si="731"/>
        <v>#VALUE!</v>
      </c>
      <c r="BG3934" t="s">
        <v>523</v>
      </c>
      <c r="BH3934" t="s">
        <v>524</v>
      </c>
      <c r="BI3934" s="20" t="e">
        <f t="shared" si="732"/>
        <v>#VALUE!</v>
      </c>
      <c r="BJ3934" t="s">
        <v>525</v>
      </c>
      <c r="BK3934" t="s">
        <v>526</v>
      </c>
      <c r="BL3934" s="20" t="e">
        <f t="shared" si="733"/>
        <v>#VALUE!</v>
      </c>
    </row>
    <row r="3935" spans="1:64" hidden="1" outlineLevel="2" collapsed="1" x14ac:dyDescent="0.35">
      <c r="A3935" t="s">
        <v>443</v>
      </c>
      <c r="B3935" t="s">
        <v>443</v>
      </c>
      <c r="C3935" t="b">
        <v>0</v>
      </c>
      <c r="D3935" t="s">
        <v>439</v>
      </c>
      <c r="E3935" t="s">
        <v>538</v>
      </c>
      <c r="F3935" t="s">
        <v>550</v>
      </c>
      <c r="G3935" t="s">
        <v>3150</v>
      </c>
      <c r="H3935" t="s">
        <v>443</v>
      </c>
      <c r="I3935">
        <v>1</v>
      </c>
      <c r="J3935">
        <v>14</v>
      </c>
      <c r="K3935" t="s">
        <v>2879</v>
      </c>
      <c r="L3935" t="s">
        <v>3154</v>
      </c>
      <c r="M3935">
        <v>0</v>
      </c>
      <c r="N3935">
        <v>2</v>
      </c>
      <c r="O3935">
        <v>0.60809999999999997</v>
      </c>
      <c r="P3935">
        <v>0</v>
      </c>
      <c r="Q3935">
        <v>1</v>
      </c>
      <c r="R3935">
        <v>1</v>
      </c>
      <c r="S3935">
        <v>771.92776000000003</v>
      </c>
      <c r="T3935">
        <v>1542.84824</v>
      </c>
      <c r="U3935">
        <v>1542.8486</v>
      </c>
      <c r="V3935">
        <v>-0.23</v>
      </c>
      <c r="W3935">
        <v>-1.8000000000000001E-4</v>
      </c>
      <c r="X3935" t="s">
        <v>540</v>
      </c>
      <c r="Y3935" t="s">
        <v>541</v>
      </c>
      <c r="Z3935">
        <v>21.31531</v>
      </c>
      <c r="AA3935">
        <v>23.5</v>
      </c>
      <c r="AB3935">
        <v>67.837400000000002</v>
      </c>
      <c r="AC3935">
        <v>49293</v>
      </c>
      <c r="AD3935" t="s">
        <v>563</v>
      </c>
      <c r="AE3935" t="s">
        <v>564</v>
      </c>
      <c r="AF3935" t="s">
        <v>443</v>
      </c>
      <c r="AG3935">
        <v>2.96</v>
      </c>
      <c r="AH3935" t="s">
        <v>443</v>
      </c>
      <c r="AI3935" t="b">
        <v>0</v>
      </c>
      <c r="AJ3935" t="s">
        <v>443</v>
      </c>
      <c r="AK3935" t="s">
        <v>443</v>
      </c>
      <c r="AL3935" t="s">
        <v>443</v>
      </c>
      <c r="AM3935">
        <v>0</v>
      </c>
      <c r="AN3935">
        <v>3.3939999999999998E-7</v>
      </c>
      <c r="AO3935">
        <v>6903407.5</v>
      </c>
      <c r="AP3935">
        <v>67.81</v>
      </c>
      <c r="AQ3935" t="str">
        <f t="shared" si="726"/>
        <v>Sequest HT (A2)</v>
      </c>
      <c r="AT3935" t="str">
        <f t="shared" si="727"/>
        <v>Sequest HT (A2</v>
      </c>
      <c r="AU3935" t="str">
        <f t="shared" si="737"/>
        <v>t HT (A</v>
      </c>
      <c r="AV3935" t="str">
        <f t="shared" si="738"/>
        <v>t HT (</v>
      </c>
      <c r="AW3935" s="19" t="str">
        <f t="shared" si="739"/>
        <v>t HT (</v>
      </c>
      <c r="AX3935">
        <v>-0.23</v>
      </c>
      <c r="AY3935" s="20">
        <f t="shared" si="728"/>
        <v>7.8260869565217395E-4</v>
      </c>
      <c r="AZ3935">
        <v>-1.8000000000000001E-4</v>
      </c>
      <c r="BA3935" s="20" t="e">
        <f t="shared" si="729"/>
        <v>#VALUE!</v>
      </c>
      <c r="BB3935" t="s">
        <v>540</v>
      </c>
      <c r="BC3935" t="s">
        <v>541</v>
      </c>
      <c r="BD3935" s="20" t="e">
        <f t="shared" si="730"/>
        <v>#VALUE!</v>
      </c>
      <c r="BE3935">
        <v>21.31531</v>
      </c>
      <c r="BF3935" s="20" t="e">
        <f t="shared" si="731"/>
        <v>#VALUE!</v>
      </c>
      <c r="BG3935">
        <v>23.5</v>
      </c>
      <c r="BH3935">
        <v>67.837400000000002</v>
      </c>
      <c r="BI3935" s="20">
        <f t="shared" si="732"/>
        <v>726.63457031077246</v>
      </c>
      <c r="BJ3935">
        <v>49293</v>
      </c>
      <c r="BK3935" t="s">
        <v>563</v>
      </c>
      <c r="BL3935" s="20" t="e">
        <f t="shared" si="733"/>
        <v>#VALUE!</v>
      </c>
    </row>
    <row r="3936" spans="1:64" hidden="1" outlineLevel="2" collapsed="1" x14ac:dyDescent="0.35">
      <c r="A3936" t="s">
        <v>443</v>
      </c>
      <c r="B3936" t="s">
        <v>443</v>
      </c>
      <c r="C3936" t="b">
        <v>0</v>
      </c>
      <c r="D3936" t="s">
        <v>439</v>
      </c>
      <c r="E3936" t="s">
        <v>557</v>
      </c>
      <c r="F3936" t="s">
        <v>550</v>
      </c>
      <c r="G3936" t="s">
        <v>3150</v>
      </c>
      <c r="H3936" t="s">
        <v>443</v>
      </c>
      <c r="I3936">
        <v>1</v>
      </c>
      <c r="J3936">
        <v>14</v>
      </c>
      <c r="K3936" t="s">
        <v>2879</v>
      </c>
      <c r="L3936" t="s">
        <v>3154</v>
      </c>
      <c r="M3936">
        <v>0</v>
      </c>
      <c r="N3936">
        <v>2</v>
      </c>
      <c r="O3936">
        <v>0.85</v>
      </c>
      <c r="P3936">
        <v>0</v>
      </c>
      <c r="Q3936">
        <v>1</v>
      </c>
      <c r="R3936">
        <v>1</v>
      </c>
      <c r="S3936">
        <v>771.92776000000003</v>
      </c>
      <c r="T3936">
        <v>1542.84824</v>
      </c>
      <c r="U3936">
        <v>1542.8486</v>
      </c>
      <c r="V3936">
        <v>-0.23</v>
      </c>
      <c r="W3936">
        <v>-1.8000000000000001E-4</v>
      </c>
      <c r="X3936" t="s">
        <v>540</v>
      </c>
      <c r="Y3936" t="s">
        <v>541</v>
      </c>
      <c r="Z3936">
        <v>21.31531</v>
      </c>
      <c r="AA3936">
        <v>23.5</v>
      </c>
      <c r="AB3936">
        <v>67.837400000000002</v>
      </c>
      <c r="AC3936">
        <v>49293</v>
      </c>
      <c r="AD3936" t="s">
        <v>563</v>
      </c>
      <c r="AE3936" t="s">
        <v>564</v>
      </c>
      <c r="AF3936" t="s">
        <v>443</v>
      </c>
      <c r="AG3936" t="s">
        <v>443</v>
      </c>
      <c r="AH3936">
        <v>100</v>
      </c>
      <c r="AI3936" t="b">
        <v>0</v>
      </c>
      <c r="AJ3936">
        <v>53</v>
      </c>
      <c r="AK3936">
        <v>35</v>
      </c>
      <c r="AL3936">
        <v>2.3627000680489301E-9</v>
      </c>
      <c r="AM3936">
        <v>0</v>
      </c>
      <c r="AN3936">
        <v>1.018E-6</v>
      </c>
      <c r="AO3936">
        <v>6903407.5</v>
      </c>
      <c r="AP3936">
        <v>67.81</v>
      </c>
      <c r="AQ3936" t="str">
        <f t="shared" si="726"/>
        <v>Mascot (A5)</v>
      </c>
      <c r="AT3936" t="str">
        <f t="shared" si="727"/>
        <v>Mascot (A5)</v>
      </c>
      <c r="AU3936" t="str">
        <f t="shared" si="737"/>
        <v xml:space="preserve"> (A5)</v>
      </c>
      <c r="AV3936" t="str">
        <f t="shared" si="738"/>
        <v xml:space="preserve"> (A5)</v>
      </c>
      <c r="AW3936" s="19" t="str">
        <f t="shared" si="739"/>
        <v xml:space="preserve"> (A5)</v>
      </c>
      <c r="AX3936">
        <v>-0.23</v>
      </c>
      <c r="AY3936" s="20">
        <f t="shared" si="728"/>
        <v>7.8260869565217395E-4</v>
      </c>
      <c r="AZ3936">
        <v>-1.8000000000000001E-4</v>
      </c>
      <c r="BA3936" s="20" t="e">
        <f t="shared" si="729"/>
        <v>#VALUE!</v>
      </c>
      <c r="BB3936" t="s">
        <v>540</v>
      </c>
      <c r="BC3936" t="s">
        <v>541</v>
      </c>
      <c r="BD3936" s="20" t="e">
        <f t="shared" si="730"/>
        <v>#VALUE!</v>
      </c>
      <c r="BE3936">
        <v>21.31531</v>
      </c>
      <c r="BF3936" s="20" t="e">
        <f t="shared" si="731"/>
        <v>#VALUE!</v>
      </c>
      <c r="BG3936">
        <v>23.5</v>
      </c>
      <c r="BH3936">
        <v>67.837400000000002</v>
      </c>
      <c r="BI3936" s="20">
        <f t="shared" si="732"/>
        <v>726.63457031077246</v>
      </c>
      <c r="BJ3936">
        <v>49293</v>
      </c>
      <c r="BK3936" t="s">
        <v>563</v>
      </c>
      <c r="BL3936" s="20" t="e">
        <f t="shared" si="733"/>
        <v>#VALUE!</v>
      </c>
    </row>
    <row r="3937" spans="1:64" hidden="1" outlineLevel="2" collapsed="1" x14ac:dyDescent="0.35">
      <c r="A3937" t="s">
        <v>443</v>
      </c>
      <c r="B3937" t="s">
        <v>443</v>
      </c>
      <c r="C3937" t="b">
        <v>0</v>
      </c>
      <c r="D3937" t="s">
        <v>439</v>
      </c>
      <c r="E3937" t="s">
        <v>538</v>
      </c>
      <c r="F3937" t="s">
        <v>550</v>
      </c>
      <c r="G3937" t="s">
        <v>3150</v>
      </c>
      <c r="H3937" t="s">
        <v>443</v>
      </c>
      <c r="I3937">
        <v>1</v>
      </c>
      <c r="J3937">
        <v>14</v>
      </c>
      <c r="K3937" t="s">
        <v>2879</v>
      </c>
      <c r="L3937" t="s">
        <v>3154</v>
      </c>
      <c r="M3937">
        <v>0</v>
      </c>
      <c r="N3937">
        <v>2</v>
      </c>
      <c r="O3937">
        <v>0.5635</v>
      </c>
      <c r="P3937">
        <v>0</v>
      </c>
      <c r="Q3937">
        <v>1</v>
      </c>
      <c r="R3937">
        <v>1</v>
      </c>
      <c r="S3937">
        <v>771.92805999999996</v>
      </c>
      <c r="T3937">
        <v>1542.8488400000001</v>
      </c>
      <c r="U3937">
        <v>1542.8486</v>
      </c>
      <c r="V3937">
        <v>0.16</v>
      </c>
      <c r="W3937">
        <v>1.2E-4</v>
      </c>
      <c r="X3937" t="s">
        <v>540</v>
      </c>
      <c r="Y3937" t="s">
        <v>541</v>
      </c>
      <c r="Z3937">
        <v>32.179380000000002</v>
      </c>
      <c r="AA3937">
        <v>30</v>
      </c>
      <c r="AB3937">
        <v>67.773300000000006</v>
      </c>
      <c r="AC3937">
        <v>49003</v>
      </c>
      <c r="AD3937" t="s">
        <v>542</v>
      </c>
      <c r="AE3937" t="s">
        <v>543</v>
      </c>
      <c r="AF3937" t="s">
        <v>443</v>
      </c>
      <c r="AG3937">
        <v>3.07</v>
      </c>
      <c r="AH3937" t="s">
        <v>443</v>
      </c>
      <c r="AI3937" t="b">
        <v>0</v>
      </c>
      <c r="AJ3937" t="s">
        <v>443</v>
      </c>
      <c r="AK3937" t="s">
        <v>443</v>
      </c>
      <c r="AL3937" t="s">
        <v>443</v>
      </c>
      <c r="AM3937">
        <v>0</v>
      </c>
      <c r="AN3937">
        <v>8.585E-6</v>
      </c>
      <c r="AO3937">
        <v>23288816</v>
      </c>
      <c r="AP3937">
        <v>67.819999999999993</v>
      </c>
      <c r="AQ3937" t="str">
        <f t="shared" si="726"/>
        <v>Sequest HT (A2)</v>
      </c>
      <c r="AT3937" t="str">
        <f t="shared" si="727"/>
        <v>Sequest HT (A2</v>
      </c>
      <c r="AU3937" t="str">
        <f t="shared" si="737"/>
        <v>t HT (A</v>
      </c>
      <c r="AV3937" t="str">
        <f t="shared" si="738"/>
        <v>t HT (</v>
      </c>
      <c r="AW3937" s="19" t="str">
        <f t="shared" si="739"/>
        <v>t HT (</v>
      </c>
      <c r="AX3937">
        <v>0.16</v>
      </c>
      <c r="AY3937" s="20">
        <f t="shared" si="728"/>
        <v>7.5000000000000002E-4</v>
      </c>
      <c r="AZ3937">
        <v>1.2E-4</v>
      </c>
      <c r="BA3937" s="20" t="e">
        <f t="shared" si="729"/>
        <v>#VALUE!</v>
      </c>
      <c r="BB3937" t="s">
        <v>540</v>
      </c>
      <c r="BC3937" t="s">
        <v>541</v>
      </c>
      <c r="BD3937" s="20" t="e">
        <f t="shared" si="730"/>
        <v>#VALUE!</v>
      </c>
      <c r="BE3937">
        <v>32.179380000000002</v>
      </c>
      <c r="BF3937" s="20" t="e">
        <f t="shared" si="731"/>
        <v>#VALUE!</v>
      </c>
      <c r="BG3937">
        <v>30</v>
      </c>
      <c r="BH3937">
        <v>67.773300000000006</v>
      </c>
      <c r="BI3937" s="20">
        <f t="shared" si="732"/>
        <v>723.04285020797272</v>
      </c>
      <c r="BJ3937">
        <v>49003</v>
      </c>
      <c r="BK3937" t="s">
        <v>542</v>
      </c>
      <c r="BL3937" s="20" t="e">
        <f t="shared" si="733"/>
        <v>#VALUE!</v>
      </c>
    </row>
    <row r="3938" spans="1:64" hidden="1" outlineLevel="2" collapsed="1" x14ac:dyDescent="0.35">
      <c r="A3938" t="s">
        <v>443</v>
      </c>
      <c r="B3938" t="s">
        <v>443</v>
      </c>
      <c r="C3938" t="b">
        <v>0</v>
      </c>
      <c r="D3938" t="s">
        <v>439</v>
      </c>
      <c r="E3938" t="s">
        <v>557</v>
      </c>
      <c r="F3938" t="s">
        <v>550</v>
      </c>
      <c r="G3938" t="s">
        <v>3150</v>
      </c>
      <c r="H3938" t="s">
        <v>443</v>
      </c>
      <c r="I3938">
        <v>1</v>
      </c>
      <c r="J3938">
        <v>14</v>
      </c>
      <c r="K3938" t="s">
        <v>2879</v>
      </c>
      <c r="L3938" t="s">
        <v>3154</v>
      </c>
      <c r="M3938">
        <v>0</v>
      </c>
      <c r="N3938">
        <v>2</v>
      </c>
      <c r="O3938">
        <v>0.93330000000000002</v>
      </c>
      <c r="P3938">
        <v>0</v>
      </c>
      <c r="Q3938">
        <v>1</v>
      </c>
      <c r="R3938">
        <v>1</v>
      </c>
      <c r="S3938">
        <v>771.92805999999996</v>
      </c>
      <c r="T3938">
        <v>1542.8488400000001</v>
      </c>
      <c r="U3938">
        <v>1542.8486</v>
      </c>
      <c r="V3938">
        <v>0.16</v>
      </c>
      <c r="W3938">
        <v>1.2E-4</v>
      </c>
      <c r="X3938" t="s">
        <v>540</v>
      </c>
      <c r="Y3938" t="s">
        <v>541</v>
      </c>
      <c r="Z3938">
        <v>32.179380000000002</v>
      </c>
      <c r="AA3938">
        <v>30</v>
      </c>
      <c r="AB3938">
        <v>67.773300000000006</v>
      </c>
      <c r="AC3938">
        <v>49003</v>
      </c>
      <c r="AD3938" t="s">
        <v>542</v>
      </c>
      <c r="AE3938" t="s">
        <v>543</v>
      </c>
      <c r="AF3938" t="s">
        <v>443</v>
      </c>
      <c r="AG3938" t="s">
        <v>443</v>
      </c>
      <c r="AH3938">
        <v>75</v>
      </c>
      <c r="AI3938" t="b">
        <v>0</v>
      </c>
      <c r="AJ3938">
        <v>53</v>
      </c>
      <c r="AK3938">
        <v>36</v>
      </c>
      <c r="AL3938">
        <v>8.5447026323052198E-7</v>
      </c>
      <c r="AM3938">
        <v>0</v>
      </c>
      <c r="AN3938">
        <v>9.5920000000000007E-6</v>
      </c>
      <c r="AO3938">
        <v>23288816</v>
      </c>
      <c r="AP3938">
        <v>67.819999999999993</v>
      </c>
      <c r="AQ3938" t="str">
        <f t="shared" si="726"/>
        <v>Mascot (A5)</v>
      </c>
      <c r="AT3938" t="str">
        <f t="shared" si="727"/>
        <v>Mascot (A5)</v>
      </c>
      <c r="AU3938" t="str">
        <f t="shared" si="737"/>
        <v xml:space="preserve"> (A5)</v>
      </c>
      <c r="AV3938" t="str">
        <f t="shared" si="738"/>
        <v xml:space="preserve"> (A5)</v>
      </c>
      <c r="AW3938" s="19" t="str">
        <f t="shared" si="739"/>
        <v xml:space="preserve"> (A5)</v>
      </c>
      <c r="AX3938">
        <v>0.16</v>
      </c>
      <c r="AY3938" s="20">
        <f t="shared" si="728"/>
        <v>7.5000000000000002E-4</v>
      </c>
      <c r="AZ3938">
        <v>1.2E-4</v>
      </c>
      <c r="BA3938" s="20" t="e">
        <f t="shared" si="729"/>
        <v>#VALUE!</v>
      </c>
      <c r="BB3938" t="s">
        <v>540</v>
      </c>
      <c r="BC3938" t="s">
        <v>541</v>
      </c>
      <c r="BD3938" s="20" t="e">
        <f t="shared" si="730"/>
        <v>#VALUE!</v>
      </c>
      <c r="BE3938">
        <v>32.179380000000002</v>
      </c>
      <c r="BF3938" s="20" t="e">
        <f t="shared" si="731"/>
        <v>#VALUE!</v>
      </c>
      <c r="BG3938">
        <v>30</v>
      </c>
      <c r="BH3938">
        <v>67.773300000000006</v>
      </c>
      <c r="BI3938" s="20">
        <f t="shared" si="732"/>
        <v>723.04285020797272</v>
      </c>
      <c r="BJ3938">
        <v>49003</v>
      </c>
      <c r="BK3938" t="s">
        <v>542</v>
      </c>
      <c r="BL3938" s="20" t="e">
        <f t="shared" si="733"/>
        <v>#VALUE!</v>
      </c>
    </row>
    <row r="3939" spans="1:64" hidden="1" outlineLevel="2" collapsed="1" x14ac:dyDescent="0.35">
      <c r="A3939" t="s">
        <v>443</v>
      </c>
      <c r="B3939" t="s">
        <v>443</v>
      </c>
      <c r="C3939" t="b">
        <v>0</v>
      </c>
      <c r="D3939" t="s">
        <v>439</v>
      </c>
      <c r="E3939" t="s">
        <v>538</v>
      </c>
      <c r="F3939" t="s">
        <v>550</v>
      </c>
      <c r="G3939" t="s">
        <v>3150</v>
      </c>
      <c r="H3939" t="s">
        <v>443</v>
      </c>
      <c r="I3939">
        <v>1</v>
      </c>
      <c r="J3939">
        <v>14</v>
      </c>
      <c r="K3939" t="s">
        <v>2879</v>
      </c>
      <c r="L3939" t="s">
        <v>3154</v>
      </c>
      <c r="M3939">
        <v>0</v>
      </c>
      <c r="N3939">
        <v>3</v>
      </c>
      <c r="O3939">
        <v>0.58460000000000001</v>
      </c>
      <c r="P3939">
        <v>0</v>
      </c>
      <c r="Q3939">
        <v>1</v>
      </c>
      <c r="R3939">
        <v>1</v>
      </c>
      <c r="S3939">
        <v>514.95398999999998</v>
      </c>
      <c r="T3939">
        <v>1542.8474200000001</v>
      </c>
      <c r="U3939">
        <v>1542.8486</v>
      </c>
      <c r="V3939">
        <v>-0.76</v>
      </c>
      <c r="W3939">
        <v>-3.8999999999999999E-4</v>
      </c>
      <c r="X3939" t="s">
        <v>540</v>
      </c>
      <c r="Y3939" t="s">
        <v>541</v>
      </c>
      <c r="Z3939">
        <v>0</v>
      </c>
      <c r="AA3939">
        <v>30</v>
      </c>
      <c r="AB3939">
        <v>67.814300000000003</v>
      </c>
      <c r="AC3939">
        <v>49042</v>
      </c>
      <c r="AD3939" t="s">
        <v>542</v>
      </c>
      <c r="AE3939" t="s">
        <v>543</v>
      </c>
      <c r="AF3939" t="s">
        <v>443</v>
      </c>
      <c r="AG3939">
        <v>3.25</v>
      </c>
      <c r="AH3939" t="s">
        <v>443</v>
      </c>
      <c r="AI3939" t="b">
        <v>0</v>
      </c>
      <c r="AJ3939" t="s">
        <v>443</v>
      </c>
      <c r="AK3939" t="s">
        <v>443</v>
      </c>
      <c r="AL3939" t="s">
        <v>443</v>
      </c>
      <c r="AM3939">
        <v>0</v>
      </c>
      <c r="AN3939">
        <v>2.4610000000000002E-4</v>
      </c>
      <c r="AO3939">
        <v>4669509</v>
      </c>
      <c r="AP3939">
        <v>67.819999999999993</v>
      </c>
      <c r="AQ3939" t="str">
        <f t="shared" si="726"/>
        <v>Sequest HT (A2)</v>
      </c>
      <c r="AT3939" t="str">
        <f t="shared" si="727"/>
        <v>Sequest HT (A2</v>
      </c>
      <c r="AU3939" t="str">
        <f t="shared" si="737"/>
        <v>t HT (A</v>
      </c>
      <c r="AV3939" t="str">
        <f t="shared" si="738"/>
        <v>t HT (</v>
      </c>
      <c r="AW3939" s="19" t="str">
        <f t="shared" si="739"/>
        <v>t HT (</v>
      </c>
      <c r="AX3939">
        <v>-0.76</v>
      </c>
      <c r="AY3939" s="20">
        <f t="shared" si="728"/>
        <v>5.131578947368421E-4</v>
      </c>
      <c r="AZ3939">
        <v>-3.8999999999999999E-4</v>
      </c>
      <c r="BA3939" s="20" t="e">
        <f t="shared" si="729"/>
        <v>#VALUE!</v>
      </c>
      <c r="BB3939" t="s">
        <v>540</v>
      </c>
      <c r="BC3939" t="s">
        <v>541</v>
      </c>
      <c r="BD3939" s="20" t="e">
        <f t="shared" si="730"/>
        <v>#VALUE!</v>
      </c>
      <c r="BE3939">
        <v>0</v>
      </c>
      <c r="BF3939" s="20" t="e">
        <f t="shared" si="731"/>
        <v>#VALUE!</v>
      </c>
      <c r="BG3939">
        <v>30</v>
      </c>
      <c r="BH3939">
        <v>67.814300000000003</v>
      </c>
      <c r="BI3939" s="20">
        <f t="shared" si="732"/>
        <v>723.18080404870352</v>
      </c>
      <c r="BJ3939">
        <v>49042</v>
      </c>
      <c r="BK3939" t="s">
        <v>542</v>
      </c>
      <c r="BL3939" s="20" t="e">
        <f t="shared" si="733"/>
        <v>#VALUE!</v>
      </c>
    </row>
    <row r="3940" spans="1:64" hidden="1" outlineLevel="2" collapsed="1" x14ac:dyDescent="0.35">
      <c r="A3940" t="s">
        <v>443</v>
      </c>
      <c r="B3940" t="s">
        <v>443</v>
      </c>
      <c r="C3940" t="b">
        <v>0</v>
      </c>
      <c r="D3940" t="s">
        <v>439</v>
      </c>
      <c r="E3940" t="s">
        <v>538</v>
      </c>
      <c r="F3940" t="s">
        <v>539</v>
      </c>
      <c r="G3940" t="s">
        <v>3150</v>
      </c>
      <c r="H3940" t="s">
        <v>443</v>
      </c>
      <c r="I3940">
        <v>1</v>
      </c>
      <c r="J3940">
        <v>14</v>
      </c>
      <c r="K3940" t="s">
        <v>2879</v>
      </c>
      <c r="L3940" t="s">
        <v>3154</v>
      </c>
      <c r="M3940">
        <v>0</v>
      </c>
      <c r="N3940">
        <v>2</v>
      </c>
      <c r="O3940">
        <v>0.63900000000000001</v>
      </c>
      <c r="P3940">
        <v>0</v>
      </c>
      <c r="Q3940">
        <v>1</v>
      </c>
      <c r="R3940">
        <v>1</v>
      </c>
      <c r="S3940">
        <v>771.92854999999997</v>
      </c>
      <c r="T3940">
        <v>1542.8498300000001</v>
      </c>
      <c r="U3940">
        <v>1542.8486</v>
      </c>
      <c r="V3940">
        <v>0.8</v>
      </c>
      <c r="W3940">
        <v>6.0999999999999997E-4</v>
      </c>
      <c r="X3940" t="s">
        <v>540</v>
      </c>
      <c r="Y3940" t="s">
        <v>541</v>
      </c>
      <c r="Z3940">
        <v>6.9881840000000004</v>
      </c>
      <c r="AA3940">
        <v>30</v>
      </c>
      <c r="AB3940">
        <v>67.869600000000005</v>
      </c>
      <c r="AC3940">
        <v>49555</v>
      </c>
      <c r="AD3940" t="s">
        <v>554</v>
      </c>
      <c r="AE3940" t="s">
        <v>555</v>
      </c>
      <c r="AF3940" t="s">
        <v>443</v>
      </c>
      <c r="AG3940">
        <v>2.41</v>
      </c>
      <c r="AH3940" t="s">
        <v>443</v>
      </c>
      <c r="AI3940" t="b">
        <v>0</v>
      </c>
      <c r="AJ3940" t="s">
        <v>443</v>
      </c>
      <c r="AK3940" t="s">
        <v>443</v>
      </c>
      <c r="AL3940" t="s">
        <v>443</v>
      </c>
      <c r="AM3940">
        <v>0</v>
      </c>
      <c r="AN3940">
        <v>5.6510000000000002E-4</v>
      </c>
      <c r="AO3940">
        <v>3736603</v>
      </c>
      <c r="AP3940">
        <v>67.849999999999994</v>
      </c>
      <c r="AQ3940" t="str">
        <f t="shared" si="726"/>
        <v>Sequest HT (A2)</v>
      </c>
      <c r="AT3940" t="str">
        <f t="shared" si="727"/>
        <v>Sequest HT (A2</v>
      </c>
      <c r="AU3940" t="str">
        <f t="shared" si="737"/>
        <v>t HT (A</v>
      </c>
      <c r="AV3940" t="str">
        <f t="shared" si="738"/>
        <v>t HT (</v>
      </c>
      <c r="AW3940" s="19" t="str">
        <f t="shared" si="739"/>
        <v>t HT (</v>
      </c>
      <c r="AX3940">
        <v>0.8</v>
      </c>
      <c r="AY3940" s="20">
        <f t="shared" si="728"/>
        <v>7.6249999999999994E-4</v>
      </c>
      <c r="AZ3940">
        <v>6.0999999999999997E-4</v>
      </c>
      <c r="BA3940" s="20" t="e">
        <f t="shared" si="729"/>
        <v>#VALUE!</v>
      </c>
      <c r="BB3940" t="s">
        <v>540</v>
      </c>
      <c r="BC3940" t="s">
        <v>541</v>
      </c>
      <c r="BD3940" s="20" t="e">
        <f t="shared" si="730"/>
        <v>#VALUE!</v>
      </c>
      <c r="BE3940">
        <v>6.9881840000000004</v>
      </c>
      <c r="BF3940" s="20" t="e">
        <f t="shared" si="731"/>
        <v>#VALUE!</v>
      </c>
      <c r="BG3940">
        <v>30</v>
      </c>
      <c r="BH3940">
        <v>67.869600000000005</v>
      </c>
      <c r="BI3940" s="20">
        <f t="shared" si="732"/>
        <v>730.15017032662627</v>
      </c>
      <c r="BJ3940">
        <v>49555</v>
      </c>
      <c r="BK3940" t="s">
        <v>554</v>
      </c>
      <c r="BL3940" s="20" t="e">
        <f t="shared" si="733"/>
        <v>#VALUE!</v>
      </c>
    </row>
    <row r="3941" spans="1:64" hidden="1" outlineLevel="2" collapsed="1" x14ac:dyDescent="0.35">
      <c r="A3941" t="s">
        <v>443</v>
      </c>
      <c r="B3941" t="s">
        <v>443</v>
      </c>
      <c r="C3941" t="b">
        <v>0</v>
      </c>
      <c r="D3941" t="s">
        <v>439</v>
      </c>
      <c r="E3941" t="s">
        <v>557</v>
      </c>
      <c r="F3941" t="s">
        <v>550</v>
      </c>
      <c r="G3941" t="s">
        <v>3150</v>
      </c>
      <c r="H3941" t="s">
        <v>443</v>
      </c>
      <c r="I3941">
        <v>1</v>
      </c>
      <c r="J3941">
        <v>14</v>
      </c>
      <c r="K3941" t="s">
        <v>2879</v>
      </c>
      <c r="L3941" t="s">
        <v>3154</v>
      </c>
      <c r="M3941">
        <v>0</v>
      </c>
      <c r="N3941">
        <v>3</v>
      </c>
      <c r="O3941">
        <v>0.75</v>
      </c>
      <c r="P3941">
        <v>0</v>
      </c>
      <c r="Q3941">
        <v>1</v>
      </c>
      <c r="R3941">
        <v>1</v>
      </c>
      <c r="S3941">
        <v>514.95398999999998</v>
      </c>
      <c r="T3941">
        <v>1542.8474200000001</v>
      </c>
      <c r="U3941">
        <v>1542.8486</v>
      </c>
      <c r="V3941">
        <v>-0.76</v>
      </c>
      <c r="W3941">
        <v>-3.8999999999999999E-4</v>
      </c>
      <c r="X3941" t="s">
        <v>540</v>
      </c>
      <c r="Y3941" t="s">
        <v>541</v>
      </c>
      <c r="Z3941">
        <v>0</v>
      </c>
      <c r="AA3941">
        <v>30</v>
      </c>
      <c r="AB3941">
        <v>67.814300000000003</v>
      </c>
      <c r="AC3941">
        <v>49042</v>
      </c>
      <c r="AD3941" t="s">
        <v>542</v>
      </c>
      <c r="AE3941" t="s">
        <v>543</v>
      </c>
      <c r="AF3941" t="s">
        <v>443</v>
      </c>
      <c r="AG3941" t="s">
        <v>443</v>
      </c>
      <c r="AH3941">
        <v>60</v>
      </c>
      <c r="AI3941" t="b">
        <v>0</v>
      </c>
      <c r="AJ3941">
        <v>53</v>
      </c>
      <c r="AK3941">
        <v>35</v>
      </c>
      <c r="AL3941">
        <v>2.2545932703012099E-5</v>
      </c>
      <c r="AM3941">
        <v>0</v>
      </c>
      <c r="AN3941">
        <v>1.1379999999999999E-3</v>
      </c>
      <c r="AO3941">
        <v>4669509</v>
      </c>
      <c r="AP3941">
        <v>67.819999999999993</v>
      </c>
      <c r="AQ3941" t="str">
        <f t="shared" si="726"/>
        <v>Mascot (A5)</v>
      </c>
      <c r="AT3941" t="str">
        <f t="shared" si="727"/>
        <v>Mascot (A5)</v>
      </c>
      <c r="AU3941" t="str">
        <f t="shared" si="737"/>
        <v xml:space="preserve"> (A5)</v>
      </c>
      <c r="AV3941" t="str">
        <f t="shared" si="738"/>
        <v xml:space="preserve"> (A5)</v>
      </c>
      <c r="AW3941" s="19" t="str">
        <f t="shared" si="739"/>
        <v xml:space="preserve"> (A5)</v>
      </c>
      <c r="AX3941">
        <v>-0.76</v>
      </c>
      <c r="AY3941" s="20">
        <f t="shared" si="728"/>
        <v>5.131578947368421E-4</v>
      </c>
      <c r="AZ3941">
        <v>-3.8999999999999999E-4</v>
      </c>
      <c r="BA3941" s="20" t="e">
        <f t="shared" si="729"/>
        <v>#VALUE!</v>
      </c>
      <c r="BB3941" t="s">
        <v>540</v>
      </c>
      <c r="BC3941" t="s">
        <v>541</v>
      </c>
      <c r="BD3941" s="20" t="e">
        <f t="shared" si="730"/>
        <v>#VALUE!</v>
      </c>
      <c r="BE3941">
        <v>0</v>
      </c>
      <c r="BF3941" s="20" t="e">
        <f t="shared" si="731"/>
        <v>#VALUE!</v>
      </c>
      <c r="BG3941">
        <v>30</v>
      </c>
      <c r="BH3941">
        <v>67.814300000000003</v>
      </c>
      <c r="BI3941" s="20">
        <f t="shared" si="732"/>
        <v>723.18080404870352</v>
      </c>
      <c r="BJ3941">
        <v>49042</v>
      </c>
      <c r="BK3941" t="s">
        <v>542</v>
      </c>
      <c r="BL3941" s="20" t="e">
        <f t="shared" si="733"/>
        <v>#VALUE!</v>
      </c>
    </row>
    <row r="3942" spans="1:64" collapsed="1" x14ac:dyDescent="0.35">
      <c r="A3942" t="b">
        <v>0</v>
      </c>
      <c r="B3942" t="s">
        <v>439</v>
      </c>
      <c r="C3942" t="s">
        <v>440</v>
      </c>
      <c r="D3942" t="s">
        <v>3155</v>
      </c>
      <c r="E3942" t="s">
        <v>3156</v>
      </c>
      <c r="F3942">
        <v>0</v>
      </c>
      <c r="G3942" t="b">
        <v>0</v>
      </c>
      <c r="H3942">
        <v>16.12</v>
      </c>
      <c r="I3942">
        <v>8</v>
      </c>
      <c r="J3942">
        <v>4</v>
      </c>
      <c r="K3942">
        <v>8</v>
      </c>
      <c r="L3942">
        <v>4</v>
      </c>
      <c r="M3942">
        <v>1</v>
      </c>
      <c r="N3942">
        <v>584</v>
      </c>
      <c r="O3942">
        <v>65.7</v>
      </c>
      <c r="P3942">
        <v>7.97</v>
      </c>
      <c r="Q3942">
        <v>116</v>
      </c>
      <c r="R3942">
        <v>15.56</v>
      </c>
      <c r="S3942">
        <v>2</v>
      </c>
      <c r="T3942">
        <v>4</v>
      </c>
      <c r="U3942">
        <v>0</v>
      </c>
      <c r="V3942">
        <v>231.4</v>
      </c>
      <c r="W3942">
        <v>198.1</v>
      </c>
      <c r="X3942">
        <v>202.2</v>
      </c>
      <c r="Y3942">
        <v>65.2</v>
      </c>
      <c r="Z3942">
        <v>52.6</v>
      </c>
      <c r="AA3942">
        <v>70.3</v>
      </c>
      <c r="AB3942">
        <v>29.3</v>
      </c>
      <c r="AC3942">
        <v>51</v>
      </c>
      <c r="AD3942" t="s">
        <v>443</v>
      </c>
      <c r="AE3942" t="s">
        <v>439</v>
      </c>
      <c r="AF3942" t="s">
        <v>439</v>
      </c>
      <c r="AG3942" t="s">
        <v>439</v>
      </c>
      <c r="AH3942" t="s">
        <v>444</v>
      </c>
      <c r="AI3942" t="s">
        <v>439</v>
      </c>
      <c r="AJ3942" t="s">
        <v>444</v>
      </c>
      <c r="AK3942" t="s">
        <v>444</v>
      </c>
      <c r="AL3942" t="s">
        <v>444</v>
      </c>
      <c r="AM3942" t="s">
        <v>445</v>
      </c>
      <c r="AN3942" t="s">
        <v>443</v>
      </c>
      <c r="AQ3942" t="str">
        <f t="shared" si="726"/>
        <v>9606 GN=GNS PE=1 SV=1</v>
      </c>
      <c r="AT3942" t="str">
        <f t="shared" si="727"/>
        <v>9606 GN=GNS PE</v>
      </c>
      <c r="AU3942" t="str">
        <f>MID(AT3942, 9, 7)</f>
        <v>GNS PE</v>
      </c>
      <c r="AV3942" t="str">
        <f>LEFT(AU3942, 5)</f>
        <v>GNS P</v>
      </c>
      <c r="AW3942" s="19" t="str">
        <f>LEFT(AV3942, 4)</f>
        <v xml:space="preserve">GNS </v>
      </c>
      <c r="AX3942">
        <v>231.4</v>
      </c>
      <c r="AY3942" s="20">
        <f t="shared" si="728"/>
        <v>0.85609334485738975</v>
      </c>
      <c r="AZ3942">
        <v>198.1</v>
      </c>
      <c r="BA3942" s="20">
        <f t="shared" si="729"/>
        <v>0.8738115816767501</v>
      </c>
      <c r="BB3942">
        <v>202.2</v>
      </c>
      <c r="BC3942">
        <v>65.2</v>
      </c>
      <c r="BD3942" s="20">
        <f>BE3942/BC3942</f>
        <v>0.80674846625766872</v>
      </c>
      <c r="BE3942">
        <v>52.6</v>
      </c>
      <c r="BF3942" s="20">
        <f t="shared" si="731"/>
        <v>1.0782208588957054</v>
      </c>
      <c r="BG3942">
        <v>70.3</v>
      </c>
      <c r="BH3942">
        <v>29.3</v>
      </c>
      <c r="BI3942" s="20">
        <f t="shared" si="732"/>
        <v>1.7406143344709897</v>
      </c>
      <c r="BJ3942">
        <v>51</v>
      </c>
      <c r="BK3942" t="s">
        <v>443</v>
      </c>
      <c r="BL3942" s="20" t="e">
        <f t="shared" si="733"/>
        <v>#VALUE!</v>
      </c>
    </row>
    <row r="3943" spans="1:64" hidden="1" outlineLevel="1" collapsed="1" x14ac:dyDescent="0.35">
      <c r="A3943" t="s">
        <v>443</v>
      </c>
      <c r="B3943" t="s">
        <v>457</v>
      </c>
      <c r="C3943" t="s">
        <v>458</v>
      </c>
      <c r="D3943" t="s">
        <v>459</v>
      </c>
      <c r="E3943" t="s">
        <v>460</v>
      </c>
      <c r="F3943" t="s">
        <v>461</v>
      </c>
      <c r="G3943" t="s">
        <v>462</v>
      </c>
      <c r="H3943" t="s">
        <v>463</v>
      </c>
      <c r="I3943" t="s">
        <v>464</v>
      </c>
      <c r="J3943" t="s">
        <v>465</v>
      </c>
      <c r="K3943" t="s">
        <v>466</v>
      </c>
      <c r="L3943" t="s">
        <v>467</v>
      </c>
      <c r="M3943" t="s">
        <v>468</v>
      </c>
      <c r="N3943" t="s">
        <v>469</v>
      </c>
      <c r="O3943" t="s">
        <v>470</v>
      </c>
      <c r="P3943" t="s">
        <v>471</v>
      </c>
      <c r="Q3943" t="s">
        <v>472</v>
      </c>
      <c r="R3943" t="s">
        <v>473</v>
      </c>
      <c r="S3943" t="s">
        <v>474</v>
      </c>
      <c r="T3943" t="s">
        <v>475</v>
      </c>
      <c r="U3943" t="s">
        <v>476</v>
      </c>
      <c r="V3943" t="s">
        <v>477</v>
      </c>
      <c r="W3943" t="s">
        <v>478</v>
      </c>
      <c r="X3943" t="s">
        <v>479</v>
      </c>
      <c r="Y3943" t="s">
        <v>480</v>
      </c>
      <c r="Z3943" t="s">
        <v>481</v>
      </c>
      <c r="AA3943" t="s">
        <v>482</v>
      </c>
      <c r="AB3943" t="s">
        <v>483</v>
      </c>
      <c r="AC3943" t="s">
        <v>484</v>
      </c>
      <c r="AD3943" t="s">
        <v>485</v>
      </c>
      <c r="AE3943" t="s">
        <v>486</v>
      </c>
      <c r="AF3943" t="s">
        <v>487</v>
      </c>
      <c r="AG3943" t="s">
        <v>488</v>
      </c>
      <c r="AH3943" t="s">
        <v>489</v>
      </c>
      <c r="AI3943" t="s">
        <v>490</v>
      </c>
      <c r="AJ3943" t="s">
        <v>491</v>
      </c>
      <c r="AK3943" t="s">
        <v>492</v>
      </c>
      <c r="AL3943" t="s">
        <v>493</v>
      </c>
      <c r="AM3943" t="s">
        <v>494</v>
      </c>
      <c r="AN3943" t="s">
        <v>495</v>
      </c>
      <c r="AO3943" t="s">
        <v>496</v>
      </c>
      <c r="AP3943" t="s">
        <v>497</v>
      </c>
      <c r="AQ3943" t="str">
        <f t="shared" si="726"/>
        <v>Modifications</v>
      </c>
      <c r="AR3943" t="s">
        <v>498</v>
      </c>
      <c r="AS3943" t="s">
        <v>499</v>
      </c>
      <c r="AT3943" t="str">
        <f t="shared" si="727"/>
        <v>Modifications</v>
      </c>
      <c r="AU3943" t="str">
        <f t="shared" ref="AU3943:AU3977" si="740">MID(AT3943, 7, 7)</f>
        <v>cations</v>
      </c>
      <c r="AV3943" t="str">
        <f t="shared" ref="AV3943:AV3977" si="741">LEFT(AU3943, 6)</f>
        <v>cation</v>
      </c>
      <c r="AW3943" s="19" t="str">
        <f t="shared" ref="AW3943:AW3977" si="742">LEFT(AU3943, 6)</f>
        <v>cation</v>
      </c>
      <c r="AX3943" t="s">
        <v>477</v>
      </c>
      <c r="AY3943" s="20" t="e">
        <f t="shared" si="728"/>
        <v>#VALUE!</v>
      </c>
      <c r="AZ3943" t="s">
        <v>478</v>
      </c>
      <c r="BA3943" s="20" t="e">
        <f t="shared" si="729"/>
        <v>#VALUE!</v>
      </c>
      <c r="BB3943" t="s">
        <v>479</v>
      </c>
      <c r="BC3943" t="s">
        <v>480</v>
      </c>
      <c r="BD3943" s="20" t="e">
        <f t="shared" si="730"/>
        <v>#VALUE!</v>
      </c>
      <c r="BE3943" t="s">
        <v>481</v>
      </c>
      <c r="BF3943" s="20" t="e">
        <f t="shared" si="731"/>
        <v>#VALUE!</v>
      </c>
      <c r="BG3943" t="s">
        <v>482</v>
      </c>
      <c r="BH3943" t="s">
        <v>483</v>
      </c>
      <c r="BI3943" s="20" t="e">
        <f t="shared" si="732"/>
        <v>#VALUE!</v>
      </c>
      <c r="BJ3943" t="s">
        <v>484</v>
      </c>
      <c r="BK3943" t="s">
        <v>485</v>
      </c>
      <c r="BL3943" s="20" t="e">
        <f t="shared" si="733"/>
        <v>#VALUE!</v>
      </c>
    </row>
    <row r="3944" spans="1:64" hidden="1" outlineLevel="1" x14ac:dyDescent="0.35">
      <c r="A3944" t="s">
        <v>443</v>
      </c>
      <c r="B3944" t="b">
        <v>0</v>
      </c>
      <c r="C3944" t="s">
        <v>439</v>
      </c>
      <c r="D3944" t="s">
        <v>3157</v>
      </c>
      <c r="E3944" t="s">
        <v>443</v>
      </c>
      <c r="F3944" t="s">
        <v>443</v>
      </c>
      <c r="G3944" t="b">
        <v>0</v>
      </c>
      <c r="H3944">
        <v>1</v>
      </c>
      <c r="I3944">
        <v>4</v>
      </c>
      <c r="J3944">
        <v>1</v>
      </c>
      <c r="K3944" t="s">
        <v>3155</v>
      </c>
      <c r="L3944" t="s">
        <v>3158</v>
      </c>
      <c r="M3944">
        <v>0</v>
      </c>
      <c r="N3944">
        <v>1351.6488300000001</v>
      </c>
      <c r="O3944">
        <v>0</v>
      </c>
      <c r="P3944" t="s">
        <v>443</v>
      </c>
      <c r="Q3944">
        <v>324.2</v>
      </c>
      <c r="R3944">
        <v>324.8</v>
      </c>
      <c r="S3944">
        <v>159.9</v>
      </c>
      <c r="T3944">
        <v>40.799999999999997</v>
      </c>
      <c r="U3944" t="s">
        <v>443</v>
      </c>
      <c r="V3944" t="s">
        <v>443</v>
      </c>
      <c r="W3944">
        <v>50.3</v>
      </c>
      <c r="X3944" t="s">
        <v>443</v>
      </c>
      <c r="Y3944" t="s">
        <v>443</v>
      </c>
      <c r="Z3944" t="s">
        <v>445</v>
      </c>
      <c r="AA3944" t="s">
        <v>444</v>
      </c>
      <c r="AB3944" t="s">
        <v>439</v>
      </c>
      <c r="AC3944" t="s">
        <v>444</v>
      </c>
      <c r="AD3944" t="s">
        <v>444</v>
      </c>
      <c r="AE3944" t="s">
        <v>445</v>
      </c>
      <c r="AF3944" t="s">
        <v>445</v>
      </c>
      <c r="AG3944" t="s">
        <v>444</v>
      </c>
      <c r="AH3944" t="s">
        <v>445</v>
      </c>
      <c r="AI3944" t="s">
        <v>439</v>
      </c>
      <c r="AJ3944" t="s">
        <v>439</v>
      </c>
      <c r="AK3944">
        <v>0</v>
      </c>
      <c r="AL3944">
        <v>0</v>
      </c>
      <c r="AM3944">
        <v>8.4279999999999997E-3</v>
      </c>
      <c r="AN3944">
        <v>4.4539999999999997E-5</v>
      </c>
      <c r="AO3944">
        <v>2.74</v>
      </c>
      <c r="AP3944">
        <v>45</v>
      </c>
      <c r="AQ3944" t="str">
        <f t="shared" si="726"/>
        <v/>
      </c>
      <c r="AR3944" t="s">
        <v>3159</v>
      </c>
      <c r="AS3944" t="s">
        <v>925</v>
      </c>
      <c r="AT3944" t="str">
        <f t="shared" si="727"/>
        <v/>
      </c>
      <c r="AU3944" t="str">
        <f t="shared" si="740"/>
        <v/>
      </c>
      <c r="AV3944" t="str">
        <f t="shared" si="741"/>
        <v/>
      </c>
      <c r="AW3944" s="19" t="str">
        <f t="shared" si="742"/>
        <v/>
      </c>
      <c r="AX3944" t="s">
        <v>443</v>
      </c>
      <c r="AY3944" s="20" t="e">
        <f t="shared" si="728"/>
        <v>#VALUE!</v>
      </c>
      <c r="AZ3944">
        <v>50.3</v>
      </c>
      <c r="BA3944" s="20" t="e">
        <f t="shared" si="729"/>
        <v>#VALUE!</v>
      </c>
      <c r="BB3944" t="s">
        <v>443</v>
      </c>
      <c r="BC3944" t="s">
        <v>443</v>
      </c>
      <c r="BD3944" s="20" t="e">
        <f t="shared" si="730"/>
        <v>#VALUE!</v>
      </c>
      <c r="BE3944" t="s">
        <v>445</v>
      </c>
      <c r="BF3944" s="20" t="e">
        <f t="shared" si="731"/>
        <v>#VALUE!</v>
      </c>
      <c r="BG3944" t="s">
        <v>444</v>
      </c>
      <c r="BH3944" t="s">
        <v>439</v>
      </c>
      <c r="BI3944" s="20" t="e">
        <f t="shared" si="732"/>
        <v>#VALUE!</v>
      </c>
      <c r="BJ3944" t="s">
        <v>444</v>
      </c>
      <c r="BK3944" t="s">
        <v>444</v>
      </c>
      <c r="BL3944" s="20" t="e">
        <f t="shared" si="733"/>
        <v>#VALUE!</v>
      </c>
    </row>
    <row r="3945" spans="1:64" hidden="1" outlineLevel="2" collapsed="1" x14ac:dyDescent="0.35">
      <c r="A3945" t="s">
        <v>443</v>
      </c>
      <c r="B3945" t="s">
        <v>443</v>
      </c>
      <c r="C3945" t="s">
        <v>457</v>
      </c>
      <c r="D3945" t="s">
        <v>458</v>
      </c>
      <c r="E3945" t="s">
        <v>508</v>
      </c>
      <c r="F3945" t="s">
        <v>509</v>
      </c>
      <c r="G3945" t="s">
        <v>459</v>
      </c>
      <c r="H3945" t="s">
        <v>460</v>
      </c>
      <c r="I3945" t="s">
        <v>463</v>
      </c>
      <c r="J3945" t="s">
        <v>464</v>
      </c>
      <c r="K3945" t="s">
        <v>466</v>
      </c>
      <c r="L3945" t="s">
        <v>510</v>
      </c>
      <c r="M3945" t="s">
        <v>468</v>
      </c>
      <c r="N3945" t="s">
        <v>511</v>
      </c>
      <c r="O3945" t="s">
        <v>512</v>
      </c>
      <c r="P3945" t="s">
        <v>513</v>
      </c>
      <c r="Q3945" t="s">
        <v>514</v>
      </c>
      <c r="R3945" t="s">
        <v>515</v>
      </c>
      <c r="S3945" t="s">
        <v>516</v>
      </c>
      <c r="T3945" t="s">
        <v>517</v>
      </c>
      <c r="U3945" t="s">
        <v>469</v>
      </c>
      <c r="V3945" t="s">
        <v>518</v>
      </c>
      <c r="W3945" t="s">
        <v>519</v>
      </c>
      <c r="X3945" t="s">
        <v>520</v>
      </c>
      <c r="Y3945" t="s">
        <v>521</v>
      </c>
      <c r="Z3945" t="s">
        <v>522</v>
      </c>
      <c r="AA3945" t="s">
        <v>523</v>
      </c>
      <c r="AB3945" t="s">
        <v>524</v>
      </c>
      <c r="AC3945" t="s">
        <v>525</v>
      </c>
      <c r="AD3945" t="s">
        <v>526</v>
      </c>
      <c r="AE3945" t="s">
        <v>527</v>
      </c>
      <c r="AF3945" t="s">
        <v>480</v>
      </c>
      <c r="AG3945" t="s">
        <v>528</v>
      </c>
      <c r="AH3945" t="s">
        <v>529</v>
      </c>
      <c r="AI3945" t="s">
        <v>462</v>
      </c>
      <c r="AJ3945" t="s">
        <v>530</v>
      </c>
      <c r="AK3945" t="s">
        <v>531</v>
      </c>
      <c r="AL3945" t="s">
        <v>532</v>
      </c>
      <c r="AM3945" t="s">
        <v>533</v>
      </c>
      <c r="AN3945" t="s">
        <v>534</v>
      </c>
      <c r="AO3945" t="s">
        <v>535</v>
      </c>
      <c r="AP3945" t="s">
        <v>536</v>
      </c>
      <c r="AQ3945" t="str">
        <f t="shared" si="726"/>
        <v>Identifying Node</v>
      </c>
      <c r="AT3945" t="str">
        <f t="shared" si="727"/>
        <v>Identifying No</v>
      </c>
      <c r="AU3945" t="str">
        <f t="shared" si="740"/>
        <v>fying N</v>
      </c>
      <c r="AV3945" t="str">
        <f t="shared" si="741"/>
        <v xml:space="preserve">fying </v>
      </c>
      <c r="AW3945" s="19" t="str">
        <f t="shared" si="742"/>
        <v xml:space="preserve">fying </v>
      </c>
      <c r="AX3945" t="s">
        <v>518</v>
      </c>
      <c r="AY3945" s="20" t="e">
        <f t="shared" si="728"/>
        <v>#VALUE!</v>
      </c>
      <c r="AZ3945" t="s">
        <v>519</v>
      </c>
      <c r="BA3945" s="20" t="e">
        <f t="shared" si="729"/>
        <v>#VALUE!</v>
      </c>
      <c r="BB3945" t="s">
        <v>520</v>
      </c>
      <c r="BC3945" t="s">
        <v>521</v>
      </c>
      <c r="BD3945" s="20" t="e">
        <f t="shared" si="730"/>
        <v>#VALUE!</v>
      </c>
      <c r="BE3945" t="s">
        <v>522</v>
      </c>
      <c r="BF3945" s="20" t="e">
        <f t="shared" si="731"/>
        <v>#VALUE!</v>
      </c>
      <c r="BG3945" t="s">
        <v>523</v>
      </c>
      <c r="BH3945" t="s">
        <v>524</v>
      </c>
      <c r="BI3945" s="20" t="e">
        <f t="shared" si="732"/>
        <v>#VALUE!</v>
      </c>
      <c r="BJ3945" t="s">
        <v>525</v>
      </c>
      <c r="BK3945" t="s">
        <v>526</v>
      </c>
      <c r="BL3945" s="20" t="e">
        <f t="shared" si="733"/>
        <v>#VALUE!</v>
      </c>
    </row>
    <row r="3946" spans="1:64" hidden="1" outlineLevel="2" collapsed="1" x14ac:dyDescent="0.35">
      <c r="A3946" t="s">
        <v>443</v>
      </c>
      <c r="B3946" t="s">
        <v>443</v>
      </c>
      <c r="C3946" t="b">
        <v>0</v>
      </c>
      <c r="D3946" t="s">
        <v>439</v>
      </c>
      <c r="E3946" t="s">
        <v>538</v>
      </c>
      <c r="F3946" t="s">
        <v>539</v>
      </c>
      <c r="G3946" t="s">
        <v>3157</v>
      </c>
      <c r="H3946" t="s">
        <v>443</v>
      </c>
      <c r="I3946">
        <v>1</v>
      </c>
      <c r="J3946">
        <v>4</v>
      </c>
      <c r="K3946" t="s">
        <v>3155</v>
      </c>
      <c r="L3946" t="s">
        <v>3160</v>
      </c>
      <c r="M3946">
        <v>0</v>
      </c>
      <c r="N3946">
        <v>2</v>
      </c>
      <c r="O3946">
        <v>0.59850000000000003</v>
      </c>
      <c r="P3946">
        <v>0</v>
      </c>
      <c r="Q3946">
        <v>1</v>
      </c>
      <c r="R3946">
        <v>1</v>
      </c>
      <c r="S3946">
        <v>676.32893000000001</v>
      </c>
      <c r="T3946">
        <v>1351.65059</v>
      </c>
      <c r="U3946">
        <v>1351.6488300000001</v>
      </c>
      <c r="V3946">
        <v>1.3</v>
      </c>
      <c r="W3946">
        <v>8.8000000000000003E-4</v>
      </c>
      <c r="X3946" t="s">
        <v>540</v>
      </c>
      <c r="Y3946" t="s">
        <v>541</v>
      </c>
      <c r="Z3946">
        <v>17.14273</v>
      </c>
      <c r="AA3946">
        <v>23.5</v>
      </c>
      <c r="AB3946">
        <v>39.545999999999999</v>
      </c>
      <c r="AC3946">
        <v>24600</v>
      </c>
      <c r="AD3946" t="s">
        <v>551</v>
      </c>
      <c r="AE3946" t="s">
        <v>552</v>
      </c>
      <c r="AF3946" t="s">
        <v>443</v>
      </c>
      <c r="AG3946">
        <v>2.74</v>
      </c>
      <c r="AH3946" t="s">
        <v>443</v>
      </c>
      <c r="AI3946" t="b">
        <v>0</v>
      </c>
      <c r="AJ3946" t="s">
        <v>443</v>
      </c>
      <c r="AK3946" t="s">
        <v>443</v>
      </c>
      <c r="AL3946" t="s">
        <v>443</v>
      </c>
      <c r="AM3946">
        <v>0</v>
      </c>
      <c r="AN3946">
        <v>4.4539999999999997E-5</v>
      </c>
      <c r="AO3946">
        <v>32345470</v>
      </c>
      <c r="AP3946">
        <v>39.590000000000003</v>
      </c>
      <c r="AQ3946" t="str">
        <f t="shared" si="726"/>
        <v>Sequest HT (A2)</v>
      </c>
      <c r="AT3946" t="str">
        <f t="shared" si="727"/>
        <v>Sequest HT (A2</v>
      </c>
      <c r="AU3946" t="str">
        <f t="shared" si="740"/>
        <v>t HT (A</v>
      </c>
      <c r="AV3946" t="str">
        <f t="shared" si="741"/>
        <v>t HT (</v>
      </c>
      <c r="AW3946" s="19" t="str">
        <f t="shared" si="742"/>
        <v>t HT (</v>
      </c>
      <c r="AX3946">
        <v>1.3</v>
      </c>
      <c r="AY3946" s="20">
        <f t="shared" si="728"/>
        <v>6.7692307692307691E-4</v>
      </c>
      <c r="AZ3946">
        <v>8.8000000000000003E-4</v>
      </c>
      <c r="BA3946" s="20" t="e">
        <f t="shared" si="729"/>
        <v>#VALUE!</v>
      </c>
      <c r="BB3946" t="s">
        <v>540</v>
      </c>
      <c r="BC3946" t="s">
        <v>541</v>
      </c>
      <c r="BD3946" s="20" t="e">
        <f t="shared" si="730"/>
        <v>#VALUE!</v>
      </c>
      <c r="BE3946">
        <v>17.14273</v>
      </c>
      <c r="BF3946" s="20" t="e">
        <f t="shared" si="731"/>
        <v>#VALUE!</v>
      </c>
      <c r="BG3946">
        <v>23.5</v>
      </c>
      <c r="BH3946">
        <v>39.545999999999999</v>
      </c>
      <c r="BI3946" s="20">
        <f t="shared" si="732"/>
        <v>622.0603853739949</v>
      </c>
      <c r="BJ3946">
        <v>24600</v>
      </c>
      <c r="BK3946" t="s">
        <v>551</v>
      </c>
      <c r="BL3946" s="20" t="e">
        <f t="shared" si="733"/>
        <v>#VALUE!</v>
      </c>
    </row>
    <row r="3947" spans="1:64" hidden="1" outlineLevel="1" x14ac:dyDescent="0.35">
      <c r="A3947" t="s">
        <v>443</v>
      </c>
      <c r="B3947" t="b">
        <v>0</v>
      </c>
      <c r="C3947" t="s">
        <v>439</v>
      </c>
      <c r="D3947" t="s">
        <v>3161</v>
      </c>
      <c r="E3947" t="s">
        <v>443</v>
      </c>
      <c r="F3947" t="s">
        <v>443</v>
      </c>
      <c r="G3947" t="b">
        <v>0</v>
      </c>
      <c r="H3947">
        <v>1</v>
      </c>
      <c r="I3947">
        <v>4</v>
      </c>
      <c r="J3947">
        <v>1</v>
      </c>
      <c r="K3947" t="s">
        <v>3155</v>
      </c>
      <c r="L3947" t="s">
        <v>3162</v>
      </c>
      <c r="M3947">
        <v>0</v>
      </c>
      <c r="N3947">
        <v>1398.7739799999999</v>
      </c>
      <c r="O3947">
        <v>0</v>
      </c>
      <c r="P3947">
        <v>238.5</v>
      </c>
      <c r="Q3947">
        <v>172.1</v>
      </c>
      <c r="R3947">
        <v>147.69999999999999</v>
      </c>
      <c r="S3947">
        <v>35.1</v>
      </c>
      <c r="T3947">
        <v>50.9</v>
      </c>
      <c r="U3947">
        <v>129.30000000000001</v>
      </c>
      <c r="V3947">
        <v>40.1</v>
      </c>
      <c r="W3947">
        <v>86.4</v>
      </c>
      <c r="X3947" t="s">
        <v>443</v>
      </c>
      <c r="Y3947" t="s">
        <v>443</v>
      </c>
      <c r="Z3947" t="s">
        <v>444</v>
      </c>
      <c r="AA3947" t="s">
        <v>439</v>
      </c>
      <c r="AB3947" t="s">
        <v>444</v>
      </c>
      <c r="AC3947" t="s">
        <v>444</v>
      </c>
      <c r="AD3947" t="s">
        <v>444</v>
      </c>
      <c r="AE3947" t="s">
        <v>444</v>
      </c>
      <c r="AF3947" t="s">
        <v>444</v>
      </c>
      <c r="AG3947" t="s">
        <v>444</v>
      </c>
      <c r="AH3947" t="s">
        <v>445</v>
      </c>
      <c r="AI3947" t="s">
        <v>439</v>
      </c>
      <c r="AJ3947" t="s">
        <v>439</v>
      </c>
      <c r="AK3947">
        <v>0</v>
      </c>
      <c r="AL3947">
        <v>0</v>
      </c>
      <c r="AM3947">
        <v>9.6410000000000003E-3</v>
      </c>
      <c r="AN3947">
        <v>1.755E-3</v>
      </c>
      <c r="AO3947">
        <v>2.96</v>
      </c>
      <c r="AP3947">
        <v>47</v>
      </c>
      <c r="AQ3947" t="str">
        <f t="shared" si="726"/>
        <v/>
      </c>
      <c r="AR3947" t="s">
        <v>3163</v>
      </c>
      <c r="AS3947" t="s">
        <v>3164</v>
      </c>
      <c r="AT3947" t="str">
        <f t="shared" si="727"/>
        <v/>
      </c>
      <c r="AU3947" t="str">
        <f t="shared" si="740"/>
        <v/>
      </c>
      <c r="AV3947" t="str">
        <f t="shared" si="741"/>
        <v/>
      </c>
      <c r="AW3947" s="19" t="str">
        <f t="shared" si="742"/>
        <v/>
      </c>
      <c r="AX3947">
        <v>40.1</v>
      </c>
      <c r="AY3947" s="20">
        <f t="shared" si="728"/>
        <v>2.1546134663341645</v>
      </c>
      <c r="AZ3947">
        <v>86.4</v>
      </c>
      <c r="BA3947" s="20" t="e">
        <f t="shared" si="729"/>
        <v>#VALUE!</v>
      </c>
      <c r="BB3947" t="s">
        <v>443</v>
      </c>
      <c r="BC3947" t="s">
        <v>443</v>
      </c>
      <c r="BD3947" s="20" t="e">
        <f t="shared" si="730"/>
        <v>#VALUE!</v>
      </c>
      <c r="BE3947" t="s">
        <v>444</v>
      </c>
      <c r="BF3947" s="20" t="e">
        <f t="shared" si="731"/>
        <v>#VALUE!</v>
      </c>
      <c r="BG3947" t="s">
        <v>439</v>
      </c>
      <c r="BH3947" t="s">
        <v>444</v>
      </c>
      <c r="BI3947" s="20" t="e">
        <f t="shared" si="732"/>
        <v>#VALUE!</v>
      </c>
      <c r="BJ3947" t="s">
        <v>444</v>
      </c>
      <c r="BK3947" t="s">
        <v>444</v>
      </c>
      <c r="BL3947" s="20" t="e">
        <f t="shared" si="733"/>
        <v>#VALUE!</v>
      </c>
    </row>
    <row r="3948" spans="1:64" hidden="1" outlineLevel="2" collapsed="1" x14ac:dyDescent="0.35">
      <c r="A3948" t="s">
        <v>443</v>
      </c>
      <c r="B3948" t="s">
        <v>443</v>
      </c>
      <c r="C3948" t="s">
        <v>457</v>
      </c>
      <c r="D3948" t="s">
        <v>458</v>
      </c>
      <c r="E3948" t="s">
        <v>508</v>
      </c>
      <c r="F3948" t="s">
        <v>509</v>
      </c>
      <c r="G3948" t="s">
        <v>459</v>
      </c>
      <c r="H3948" t="s">
        <v>460</v>
      </c>
      <c r="I3948" t="s">
        <v>463</v>
      </c>
      <c r="J3948" t="s">
        <v>464</v>
      </c>
      <c r="K3948" t="s">
        <v>466</v>
      </c>
      <c r="L3948" t="s">
        <v>510</v>
      </c>
      <c r="M3948" t="s">
        <v>468</v>
      </c>
      <c r="N3948" t="s">
        <v>511</v>
      </c>
      <c r="O3948" t="s">
        <v>512</v>
      </c>
      <c r="P3948" t="s">
        <v>513</v>
      </c>
      <c r="Q3948" t="s">
        <v>514</v>
      </c>
      <c r="R3948" t="s">
        <v>515</v>
      </c>
      <c r="S3948" t="s">
        <v>516</v>
      </c>
      <c r="T3948" t="s">
        <v>517</v>
      </c>
      <c r="U3948" t="s">
        <v>469</v>
      </c>
      <c r="V3948" t="s">
        <v>518</v>
      </c>
      <c r="W3948" t="s">
        <v>519</v>
      </c>
      <c r="X3948" t="s">
        <v>520</v>
      </c>
      <c r="Y3948" t="s">
        <v>521</v>
      </c>
      <c r="Z3948" t="s">
        <v>522</v>
      </c>
      <c r="AA3948" t="s">
        <v>523</v>
      </c>
      <c r="AB3948" t="s">
        <v>524</v>
      </c>
      <c r="AC3948" t="s">
        <v>525</v>
      </c>
      <c r="AD3948" t="s">
        <v>526</v>
      </c>
      <c r="AE3948" t="s">
        <v>527</v>
      </c>
      <c r="AF3948" t="s">
        <v>480</v>
      </c>
      <c r="AG3948" t="s">
        <v>528</v>
      </c>
      <c r="AH3948" t="s">
        <v>529</v>
      </c>
      <c r="AI3948" t="s">
        <v>462</v>
      </c>
      <c r="AJ3948" t="s">
        <v>530</v>
      </c>
      <c r="AK3948" t="s">
        <v>531</v>
      </c>
      <c r="AL3948" t="s">
        <v>532</v>
      </c>
      <c r="AM3948" t="s">
        <v>533</v>
      </c>
      <c r="AN3948" t="s">
        <v>534</v>
      </c>
      <c r="AO3948" t="s">
        <v>535</v>
      </c>
      <c r="AP3948" t="s">
        <v>536</v>
      </c>
      <c r="AQ3948" t="str">
        <f t="shared" si="726"/>
        <v>Identifying Node</v>
      </c>
      <c r="AT3948" t="str">
        <f t="shared" si="727"/>
        <v>Identifying No</v>
      </c>
      <c r="AU3948" t="str">
        <f t="shared" si="740"/>
        <v>fying N</v>
      </c>
      <c r="AV3948" t="str">
        <f t="shared" si="741"/>
        <v xml:space="preserve">fying </v>
      </c>
      <c r="AW3948" s="19" t="str">
        <f t="shared" si="742"/>
        <v xml:space="preserve">fying </v>
      </c>
      <c r="AX3948" t="s">
        <v>518</v>
      </c>
      <c r="AY3948" s="20" t="e">
        <f t="shared" si="728"/>
        <v>#VALUE!</v>
      </c>
      <c r="AZ3948" t="s">
        <v>519</v>
      </c>
      <c r="BA3948" s="20" t="e">
        <f t="shared" si="729"/>
        <v>#VALUE!</v>
      </c>
      <c r="BB3948" t="s">
        <v>520</v>
      </c>
      <c r="BC3948" t="s">
        <v>521</v>
      </c>
      <c r="BD3948" s="20" t="e">
        <f t="shared" si="730"/>
        <v>#VALUE!</v>
      </c>
      <c r="BE3948" t="s">
        <v>522</v>
      </c>
      <c r="BF3948" s="20" t="e">
        <f t="shared" si="731"/>
        <v>#VALUE!</v>
      </c>
      <c r="BG3948" t="s">
        <v>523</v>
      </c>
      <c r="BH3948" t="s">
        <v>524</v>
      </c>
      <c r="BI3948" s="20" t="e">
        <f t="shared" si="732"/>
        <v>#VALUE!</v>
      </c>
      <c r="BJ3948" t="s">
        <v>525</v>
      </c>
      <c r="BK3948" t="s">
        <v>526</v>
      </c>
      <c r="BL3948" s="20" t="e">
        <f t="shared" si="733"/>
        <v>#VALUE!</v>
      </c>
    </row>
    <row r="3949" spans="1:64" hidden="1" outlineLevel="2" collapsed="1" x14ac:dyDescent="0.35">
      <c r="A3949" t="s">
        <v>443</v>
      </c>
      <c r="B3949" t="s">
        <v>443</v>
      </c>
      <c r="C3949" t="b">
        <v>0</v>
      </c>
      <c r="D3949" t="s">
        <v>439</v>
      </c>
      <c r="E3949" t="s">
        <v>538</v>
      </c>
      <c r="F3949" t="s">
        <v>539</v>
      </c>
      <c r="G3949" t="s">
        <v>3161</v>
      </c>
      <c r="H3949" t="s">
        <v>443</v>
      </c>
      <c r="I3949">
        <v>1</v>
      </c>
      <c r="J3949">
        <v>4</v>
      </c>
      <c r="K3949" t="s">
        <v>3155</v>
      </c>
      <c r="L3949" t="s">
        <v>3165</v>
      </c>
      <c r="M3949">
        <v>0</v>
      </c>
      <c r="N3949">
        <v>2</v>
      </c>
      <c r="O3949">
        <v>0.55740000000000001</v>
      </c>
      <c r="P3949">
        <v>0</v>
      </c>
      <c r="Q3949">
        <v>1</v>
      </c>
      <c r="R3949">
        <v>1</v>
      </c>
      <c r="S3949">
        <v>699.88994000000002</v>
      </c>
      <c r="T3949">
        <v>1398.77259</v>
      </c>
      <c r="U3949">
        <v>1398.7739799999999</v>
      </c>
      <c r="V3949">
        <v>-0.99</v>
      </c>
      <c r="W3949">
        <v>-6.8999999999999997E-4</v>
      </c>
      <c r="X3949" t="s">
        <v>540</v>
      </c>
      <c r="Y3949" t="s">
        <v>541</v>
      </c>
      <c r="Z3949">
        <v>10.823869999999999</v>
      </c>
      <c r="AA3949">
        <v>23.5</v>
      </c>
      <c r="AB3949">
        <v>55.225700000000003</v>
      </c>
      <c r="AC3949">
        <v>38015</v>
      </c>
      <c r="AD3949" t="s">
        <v>554</v>
      </c>
      <c r="AE3949" t="s">
        <v>555</v>
      </c>
      <c r="AF3949" t="s">
        <v>443</v>
      </c>
      <c r="AG3949">
        <v>2.96</v>
      </c>
      <c r="AH3949" t="s">
        <v>443</v>
      </c>
      <c r="AI3949" t="b">
        <v>0</v>
      </c>
      <c r="AJ3949" t="s">
        <v>443</v>
      </c>
      <c r="AK3949" t="s">
        <v>443</v>
      </c>
      <c r="AL3949" t="s">
        <v>443</v>
      </c>
      <c r="AM3949">
        <v>0</v>
      </c>
      <c r="AN3949">
        <v>1.755E-3</v>
      </c>
      <c r="AO3949">
        <v>41537060</v>
      </c>
      <c r="AP3949">
        <v>55.33</v>
      </c>
      <c r="AQ3949" t="str">
        <f t="shared" si="726"/>
        <v>Sequest HT (A2)</v>
      </c>
      <c r="AT3949" t="str">
        <f t="shared" si="727"/>
        <v>Sequest HT (A2</v>
      </c>
      <c r="AU3949" t="str">
        <f t="shared" si="740"/>
        <v>t HT (A</v>
      </c>
      <c r="AV3949" t="str">
        <f t="shared" si="741"/>
        <v>t HT (</v>
      </c>
      <c r="AW3949" s="19" t="str">
        <f t="shared" si="742"/>
        <v>t HT (</v>
      </c>
      <c r="AX3949">
        <v>-0.99</v>
      </c>
      <c r="AY3949" s="20">
        <f t="shared" si="728"/>
        <v>6.9696969696969699E-4</v>
      </c>
      <c r="AZ3949">
        <v>-6.8999999999999997E-4</v>
      </c>
      <c r="BA3949" s="20" t="e">
        <f t="shared" si="729"/>
        <v>#VALUE!</v>
      </c>
      <c r="BB3949" t="s">
        <v>540</v>
      </c>
      <c r="BC3949" t="s">
        <v>541</v>
      </c>
      <c r="BD3949" s="20" t="e">
        <f t="shared" si="730"/>
        <v>#VALUE!</v>
      </c>
      <c r="BE3949">
        <v>10.823869999999999</v>
      </c>
      <c r="BF3949" s="20" t="e">
        <f t="shared" si="731"/>
        <v>#VALUE!</v>
      </c>
      <c r="BG3949">
        <v>23.5</v>
      </c>
      <c r="BH3949">
        <v>55.225700000000003</v>
      </c>
      <c r="BI3949" s="20">
        <f t="shared" si="732"/>
        <v>688.35705115553083</v>
      </c>
      <c r="BJ3949">
        <v>38015</v>
      </c>
      <c r="BK3949" t="s">
        <v>554</v>
      </c>
      <c r="BL3949" s="20" t="e">
        <f t="shared" si="733"/>
        <v>#VALUE!</v>
      </c>
    </row>
    <row r="3950" spans="1:64" hidden="1" outlineLevel="1" x14ac:dyDescent="0.35">
      <c r="A3950" t="s">
        <v>443</v>
      </c>
      <c r="B3950" t="b">
        <v>0</v>
      </c>
      <c r="C3950" t="s">
        <v>439</v>
      </c>
      <c r="D3950" t="s">
        <v>3166</v>
      </c>
      <c r="E3950" t="s">
        <v>443</v>
      </c>
      <c r="F3950" t="s">
        <v>443</v>
      </c>
      <c r="G3950" t="b">
        <v>0</v>
      </c>
      <c r="H3950">
        <v>1</v>
      </c>
      <c r="I3950">
        <v>5</v>
      </c>
      <c r="J3950">
        <v>3</v>
      </c>
      <c r="K3950" t="s">
        <v>3155</v>
      </c>
      <c r="L3950" t="s">
        <v>3167</v>
      </c>
      <c r="M3950">
        <v>0</v>
      </c>
      <c r="N3950">
        <v>1545.8159000000001</v>
      </c>
      <c r="O3950">
        <v>0</v>
      </c>
      <c r="P3950">
        <v>234.5</v>
      </c>
      <c r="Q3950" t="s">
        <v>443</v>
      </c>
      <c r="R3950">
        <v>221.2</v>
      </c>
      <c r="S3950">
        <v>123.8</v>
      </c>
      <c r="T3950">
        <v>103</v>
      </c>
      <c r="U3950">
        <v>193.6</v>
      </c>
      <c r="V3950" t="s">
        <v>443</v>
      </c>
      <c r="W3950">
        <v>24</v>
      </c>
      <c r="X3950" t="s">
        <v>443</v>
      </c>
      <c r="Y3950" t="s">
        <v>443</v>
      </c>
      <c r="Z3950" t="s">
        <v>439</v>
      </c>
      <c r="AA3950" t="s">
        <v>445</v>
      </c>
      <c r="AB3950" t="s">
        <v>439</v>
      </c>
      <c r="AC3950" t="s">
        <v>444</v>
      </c>
      <c r="AD3950" t="s">
        <v>444</v>
      </c>
      <c r="AE3950" t="s">
        <v>444</v>
      </c>
      <c r="AF3950" t="s">
        <v>445</v>
      </c>
      <c r="AG3950" t="s">
        <v>444</v>
      </c>
      <c r="AH3950" t="s">
        <v>445</v>
      </c>
      <c r="AI3950" t="s">
        <v>439</v>
      </c>
      <c r="AJ3950" t="s">
        <v>439</v>
      </c>
      <c r="AK3950">
        <v>0</v>
      </c>
      <c r="AL3950">
        <v>0</v>
      </c>
      <c r="AM3950">
        <v>1.9560000000000001E-4</v>
      </c>
      <c r="AN3950">
        <v>1.4729999999999999E-6</v>
      </c>
      <c r="AO3950">
        <v>2.69</v>
      </c>
      <c r="AP3950">
        <v>56</v>
      </c>
      <c r="AQ3950" t="str">
        <f t="shared" si="726"/>
        <v/>
      </c>
      <c r="AR3950" t="s">
        <v>3168</v>
      </c>
      <c r="AS3950" t="s">
        <v>3169</v>
      </c>
      <c r="AT3950" t="str">
        <f t="shared" si="727"/>
        <v/>
      </c>
      <c r="AU3950" t="str">
        <f t="shared" si="740"/>
        <v/>
      </c>
      <c r="AV3950" t="str">
        <f t="shared" si="741"/>
        <v/>
      </c>
      <c r="AW3950" s="19" t="str">
        <f t="shared" si="742"/>
        <v/>
      </c>
      <c r="AX3950" t="s">
        <v>443</v>
      </c>
      <c r="AY3950" s="20" t="e">
        <f t="shared" si="728"/>
        <v>#VALUE!</v>
      </c>
      <c r="AZ3950">
        <v>24</v>
      </c>
      <c r="BA3950" s="20" t="e">
        <f t="shared" si="729"/>
        <v>#VALUE!</v>
      </c>
      <c r="BB3950" t="s">
        <v>443</v>
      </c>
      <c r="BC3950" t="s">
        <v>443</v>
      </c>
      <c r="BD3950" s="20" t="e">
        <f t="shared" si="730"/>
        <v>#VALUE!</v>
      </c>
      <c r="BE3950" t="s">
        <v>439</v>
      </c>
      <c r="BF3950" s="20" t="e">
        <f t="shared" si="731"/>
        <v>#VALUE!</v>
      </c>
      <c r="BG3950" t="s">
        <v>445</v>
      </c>
      <c r="BH3950" t="s">
        <v>439</v>
      </c>
      <c r="BI3950" s="20" t="e">
        <f t="shared" si="732"/>
        <v>#VALUE!</v>
      </c>
      <c r="BJ3950" t="s">
        <v>444</v>
      </c>
      <c r="BK3950" t="s">
        <v>444</v>
      </c>
      <c r="BL3950" s="20" t="e">
        <f t="shared" si="733"/>
        <v>#VALUE!</v>
      </c>
    </row>
    <row r="3951" spans="1:64" hidden="1" outlineLevel="2" collapsed="1" x14ac:dyDescent="0.35">
      <c r="A3951" t="s">
        <v>443</v>
      </c>
      <c r="B3951" t="s">
        <v>443</v>
      </c>
      <c r="C3951" t="s">
        <v>457</v>
      </c>
      <c r="D3951" t="s">
        <v>458</v>
      </c>
      <c r="E3951" t="s">
        <v>508</v>
      </c>
      <c r="F3951" t="s">
        <v>509</v>
      </c>
      <c r="G3951" t="s">
        <v>459</v>
      </c>
      <c r="H3951" t="s">
        <v>460</v>
      </c>
      <c r="I3951" t="s">
        <v>463</v>
      </c>
      <c r="J3951" t="s">
        <v>464</v>
      </c>
      <c r="K3951" t="s">
        <v>466</v>
      </c>
      <c r="L3951" t="s">
        <v>510</v>
      </c>
      <c r="M3951" t="s">
        <v>468</v>
      </c>
      <c r="N3951" t="s">
        <v>511</v>
      </c>
      <c r="O3951" t="s">
        <v>512</v>
      </c>
      <c r="P3951" t="s">
        <v>513</v>
      </c>
      <c r="Q3951" t="s">
        <v>514</v>
      </c>
      <c r="R3951" t="s">
        <v>515</v>
      </c>
      <c r="S3951" t="s">
        <v>516</v>
      </c>
      <c r="T3951" t="s">
        <v>517</v>
      </c>
      <c r="U3951" t="s">
        <v>469</v>
      </c>
      <c r="V3951" t="s">
        <v>518</v>
      </c>
      <c r="W3951" t="s">
        <v>519</v>
      </c>
      <c r="X3951" t="s">
        <v>520</v>
      </c>
      <c r="Y3951" t="s">
        <v>521</v>
      </c>
      <c r="Z3951" t="s">
        <v>522</v>
      </c>
      <c r="AA3951" t="s">
        <v>523</v>
      </c>
      <c r="AB3951" t="s">
        <v>524</v>
      </c>
      <c r="AC3951" t="s">
        <v>525</v>
      </c>
      <c r="AD3951" t="s">
        <v>526</v>
      </c>
      <c r="AE3951" t="s">
        <v>527</v>
      </c>
      <c r="AF3951" t="s">
        <v>480</v>
      </c>
      <c r="AG3951" t="s">
        <v>528</v>
      </c>
      <c r="AH3951" t="s">
        <v>529</v>
      </c>
      <c r="AI3951" t="s">
        <v>462</v>
      </c>
      <c r="AJ3951" t="s">
        <v>530</v>
      </c>
      <c r="AK3951" t="s">
        <v>531</v>
      </c>
      <c r="AL3951" t="s">
        <v>532</v>
      </c>
      <c r="AM3951" t="s">
        <v>533</v>
      </c>
      <c r="AN3951" t="s">
        <v>534</v>
      </c>
      <c r="AO3951" t="s">
        <v>535</v>
      </c>
      <c r="AP3951" t="s">
        <v>536</v>
      </c>
      <c r="AQ3951" t="str">
        <f t="shared" si="726"/>
        <v>Identifying Node</v>
      </c>
      <c r="AT3951" t="str">
        <f t="shared" si="727"/>
        <v>Identifying No</v>
      </c>
      <c r="AU3951" t="str">
        <f t="shared" si="740"/>
        <v>fying N</v>
      </c>
      <c r="AV3951" t="str">
        <f t="shared" si="741"/>
        <v xml:space="preserve">fying </v>
      </c>
      <c r="AW3951" s="19" t="str">
        <f t="shared" si="742"/>
        <v xml:space="preserve">fying </v>
      </c>
      <c r="AX3951" t="s">
        <v>518</v>
      </c>
      <c r="AY3951" s="20" t="e">
        <f t="shared" si="728"/>
        <v>#VALUE!</v>
      </c>
      <c r="AZ3951" t="s">
        <v>519</v>
      </c>
      <c r="BA3951" s="20" t="e">
        <f t="shared" si="729"/>
        <v>#VALUE!</v>
      </c>
      <c r="BB3951" t="s">
        <v>520</v>
      </c>
      <c r="BC3951" t="s">
        <v>521</v>
      </c>
      <c r="BD3951" s="20" t="e">
        <f t="shared" si="730"/>
        <v>#VALUE!</v>
      </c>
      <c r="BE3951" t="s">
        <v>522</v>
      </c>
      <c r="BF3951" s="20" t="e">
        <f t="shared" si="731"/>
        <v>#VALUE!</v>
      </c>
      <c r="BG3951" t="s">
        <v>523</v>
      </c>
      <c r="BH3951" t="s">
        <v>524</v>
      </c>
      <c r="BI3951" s="20" t="e">
        <f t="shared" si="732"/>
        <v>#VALUE!</v>
      </c>
      <c r="BJ3951" t="s">
        <v>525</v>
      </c>
      <c r="BK3951" t="s">
        <v>526</v>
      </c>
      <c r="BL3951" s="20" t="e">
        <f t="shared" si="733"/>
        <v>#VALUE!</v>
      </c>
    </row>
    <row r="3952" spans="1:64" hidden="1" outlineLevel="2" collapsed="1" x14ac:dyDescent="0.35">
      <c r="A3952" t="s">
        <v>443</v>
      </c>
      <c r="B3952" t="s">
        <v>443</v>
      </c>
      <c r="C3952" t="b">
        <v>0</v>
      </c>
      <c r="D3952" t="s">
        <v>439</v>
      </c>
      <c r="E3952" t="s">
        <v>557</v>
      </c>
      <c r="F3952" t="s">
        <v>550</v>
      </c>
      <c r="G3952" t="s">
        <v>3166</v>
      </c>
      <c r="H3952" t="s">
        <v>443</v>
      </c>
      <c r="I3952">
        <v>1</v>
      </c>
      <c r="J3952">
        <v>5</v>
      </c>
      <c r="K3952" t="s">
        <v>3155</v>
      </c>
      <c r="L3952" t="s">
        <v>3170</v>
      </c>
      <c r="M3952">
        <v>0</v>
      </c>
      <c r="N3952">
        <v>2</v>
      </c>
      <c r="O3952">
        <v>0.8901</v>
      </c>
      <c r="P3952">
        <v>0</v>
      </c>
      <c r="Q3952">
        <v>1</v>
      </c>
      <c r="R3952">
        <v>1</v>
      </c>
      <c r="S3952">
        <v>773.41259000000002</v>
      </c>
      <c r="T3952">
        <v>1545.81789</v>
      </c>
      <c r="U3952">
        <v>1545.8159000000001</v>
      </c>
      <c r="V3952">
        <v>1.29</v>
      </c>
      <c r="W3952">
        <v>1E-3</v>
      </c>
      <c r="X3952" t="s">
        <v>540</v>
      </c>
      <c r="Y3952" t="s">
        <v>541</v>
      </c>
      <c r="Z3952">
        <v>24.516079999999999</v>
      </c>
      <c r="AA3952">
        <v>30</v>
      </c>
      <c r="AB3952">
        <v>66.398799999999994</v>
      </c>
      <c r="AC3952">
        <v>48390</v>
      </c>
      <c r="AD3952" t="s">
        <v>551</v>
      </c>
      <c r="AE3952" t="s">
        <v>552</v>
      </c>
      <c r="AF3952" t="s">
        <v>443</v>
      </c>
      <c r="AG3952" t="s">
        <v>443</v>
      </c>
      <c r="AH3952">
        <v>91</v>
      </c>
      <c r="AI3952" t="b">
        <v>0</v>
      </c>
      <c r="AJ3952">
        <v>54</v>
      </c>
      <c r="AK3952">
        <v>36</v>
      </c>
      <c r="AL3952">
        <v>1.79937018954292E-8</v>
      </c>
      <c r="AM3952">
        <v>0</v>
      </c>
      <c r="AN3952">
        <v>3.3729999999999998E-7</v>
      </c>
      <c r="AO3952">
        <v>6920421</v>
      </c>
      <c r="AP3952">
        <v>66.41</v>
      </c>
      <c r="AQ3952" t="str">
        <f t="shared" si="726"/>
        <v>Mascot (A5)</v>
      </c>
      <c r="AT3952" t="str">
        <f t="shared" si="727"/>
        <v>Mascot (A5)</v>
      </c>
      <c r="AU3952" t="str">
        <f t="shared" si="740"/>
        <v xml:space="preserve"> (A5)</v>
      </c>
      <c r="AV3952" t="str">
        <f t="shared" si="741"/>
        <v xml:space="preserve"> (A5)</v>
      </c>
      <c r="AW3952" s="19" t="str">
        <f t="shared" si="742"/>
        <v xml:space="preserve"> (A5)</v>
      </c>
      <c r="AX3952">
        <v>1.29</v>
      </c>
      <c r="AY3952" s="20">
        <f t="shared" si="728"/>
        <v>7.7519379844961239E-4</v>
      </c>
      <c r="AZ3952">
        <v>1E-3</v>
      </c>
      <c r="BA3952" s="20" t="e">
        <f t="shared" si="729"/>
        <v>#VALUE!</v>
      </c>
      <c r="BB3952" t="s">
        <v>540</v>
      </c>
      <c r="BC3952" t="s">
        <v>541</v>
      </c>
      <c r="BD3952" s="20" t="e">
        <f t="shared" si="730"/>
        <v>#VALUE!</v>
      </c>
      <c r="BE3952">
        <v>24.516079999999999</v>
      </c>
      <c r="BF3952" s="20" t="e">
        <f t="shared" si="731"/>
        <v>#VALUE!</v>
      </c>
      <c r="BG3952">
        <v>30</v>
      </c>
      <c r="BH3952">
        <v>66.398799999999994</v>
      </c>
      <c r="BI3952" s="20">
        <f t="shared" si="732"/>
        <v>728.77823093188442</v>
      </c>
      <c r="BJ3952">
        <v>48390</v>
      </c>
      <c r="BK3952" t="s">
        <v>551</v>
      </c>
      <c r="BL3952" s="20" t="e">
        <f t="shared" si="733"/>
        <v>#VALUE!</v>
      </c>
    </row>
    <row r="3953" spans="1:64" hidden="1" outlineLevel="2" collapsed="1" x14ac:dyDescent="0.35">
      <c r="A3953" t="s">
        <v>443</v>
      </c>
      <c r="B3953" t="s">
        <v>443</v>
      </c>
      <c r="C3953" t="b">
        <v>0</v>
      </c>
      <c r="D3953" t="s">
        <v>439</v>
      </c>
      <c r="E3953" t="s">
        <v>538</v>
      </c>
      <c r="F3953" t="s">
        <v>550</v>
      </c>
      <c r="G3953" t="s">
        <v>3166</v>
      </c>
      <c r="H3953" t="s">
        <v>443</v>
      </c>
      <c r="I3953">
        <v>1</v>
      </c>
      <c r="J3953">
        <v>5</v>
      </c>
      <c r="K3953" t="s">
        <v>3155</v>
      </c>
      <c r="L3953" t="s">
        <v>3170</v>
      </c>
      <c r="M3953">
        <v>0</v>
      </c>
      <c r="N3953">
        <v>2</v>
      </c>
      <c r="O3953">
        <v>0.67290000000000005</v>
      </c>
      <c r="P3953">
        <v>0</v>
      </c>
      <c r="Q3953">
        <v>1</v>
      </c>
      <c r="R3953">
        <v>1</v>
      </c>
      <c r="S3953">
        <v>773.41259000000002</v>
      </c>
      <c r="T3953">
        <v>1545.81789</v>
      </c>
      <c r="U3953">
        <v>1545.8159000000001</v>
      </c>
      <c r="V3953">
        <v>1.29</v>
      </c>
      <c r="W3953">
        <v>1E-3</v>
      </c>
      <c r="X3953" t="s">
        <v>540</v>
      </c>
      <c r="Y3953" t="s">
        <v>541</v>
      </c>
      <c r="Z3953">
        <v>24.516079999999999</v>
      </c>
      <c r="AA3953">
        <v>30</v>
      </c>
      <c r="AB3953">
        <v>66.398799999999994</v>
      </c>
      <c r="AC3953">
        <v>48390</v>
      </c>
      <c r="AD3953" t="s">
        <v>551</v>
      </c>
      <c r="AE3953" t="s">
        <v>552</v>
      </c>
      <c r="AF3953" t="s">
        <v>443</v>
      </c>
      <c r="AG3953">
        <v>2.69</v>
      </c>
      <c r="AH3953" t="s">
        <v>443</v>
      </c>
      <c r="AI3953" t="b">
        <v>0</v>
      </c>
      <c r="AJ3953" t="s">
        <v>443</v>
      </c>
      <c r="AK3953" t="s">
        <v>443</v>
      </c>
      <c r="AL3953" t="s">
        <v>443</v>
      </c>
      <c r="AM3953">
        <v>0</v>
      </c>
      <c r="AN3953">
        <v>1.4729999999999999E-6</v>
      </c>
      <c r="AO3953">
        <v>6920421</v>
      </c>
      <c r="AP3953">
        <v>66.41</v>
      </c>
      <c r="AQ3953" t="str">
        <f t="shared" si="726"/>
        <v>Sequest HT (A2)</v>
      </c>
      <c r="AT3953" t="str">
        <f t="shared" si="727"/>
        <v>Sequest HT (A2</v>
      </c>
      <c r="AU3953" t="str">
        <f t="shared" si="740"/>
        <v>t HT (A</v>
      </c>
      <c r="AV3953" t="str">
        <f t="shared" si="741"/>
        <v>t HT (</v>
      </c>
      <c r="AW3953" s="19" t="str">
        <f t="shared" si="742"/>
        <v>t HT (</v>
      </c>
      <c r="AX3953">
        <v>1.29</v>
      </c>
      <c r="AY3953" s="20">
        <f t="shared" si="728"/>
        <v>7.7519379844961239E-4</v>
      </c>
      <c r="AZ3953">
        <v>1E-3</v>
      </c>
      <c r="BA3953" s="20" t="e">
        <f t="shared" si="729"/>
        <v>#VALUE!</v>
      </c>
      <c r="BB3953" t="s">
        <v>540</v>
      </c>
      <c r="BC3953" t="s">
        <v>541</v>
      </c>
      <c r="BD3953" s="20" t="e">
        <f t="shared" si="730"/>
        <v>#VALUE!</v>
      </c>
      <c r="BE3953">
        <v>24.516079999999999</v>
      </c>
      <c r="BF3953" s="20" t="e">
        <f t="shared" si="731"/>
        <v>#VALUE!</v>
      </c>
      <c r="BG3953">
        <v>30</v>
      </c>
      <c r="BH3953">
        <v>66.398799999999994</v>
      </c>
      <c r="BI3953" s="20">
        <f t="shared" si="732"/>
        <v>728.77823093188442</v>
      </c>
      <c r="BJ3953">
        <v>48390</v>
      </c>
      <c r="BK3953" t="s">
        <v>551</v>
      </c>
      <c r="BL3953" s="20" t="e">
        <f t="shared" si="733"/>
        <v>#VALUE!</v>
      </c>
    </row>
    <row r="3954" spans="1:64" hidden="1" outlineLevel="2" collapsed="1" x14ac:dyDescent="0.35">
      <c r="A3954" t="s">
        <v>443</v>
      </c>
      <c r="B3954" t="s">
        <v>443</v>
      </c>
      <c r="C3954" t="b">
        <v>0</v>
      </c>
      <c r="D3954" t="s">
        <v>439</v>
      </c>
      <c r="E3954" t="s">
        <v>538</v>
      </c>
      <c r="F3954" t="s">
        <v>539</v>
      </c>
      <c r="G3954" t="s">
        <v>3166</v>
      </c>
      <c r="H3954" t="s">
        <v>443</v>
      </c>
      <c r="I3954">
        <v>1</v>
      </c>
      <c r="J3954">
        <v>5</v>
      </c>
      <c r="K3954" t="s">
        <v>3155</v>
      </c>
      <c r="L3954" t="s">
        <v>3170</v>
      </c>
      <c r="M3954">
        <v>0</v>
      </c>
      <c r="N3954">
        <v>2</v>
      </c>
      <c r="O3954">
        <v>0.60499999999999998</v>
      </c>
      <c r="P3954">
        <v>0</v>
      </c>
      <c r="Q3954">
        <v>1</v>
      </c>
      <c r="R3954">
        <v>1</v>
      </c>
      <c r="S3954">
        <v>773.41211999999996</v>
      </c>
      <c r="T3954">
        <v>1545.8169600000001</v>
      </c>
      <c r="U3954">
        <v>1545.8159000000001</v>
      </c>
      <c r="V3954">
        <v>0.68</v>
      </c>
      <c r="W3954">
        <v>5.2999999999999998E-4</v>
      </c>
      <c r="X3954" t="s">
        <v>540</v>
      </c>
      <c r="Y3954" t="s">
        <v>541</v>
      </c>
      <c r="Z3954">
        <v>0</v>
      </c>
      <c r="AA3954">
        <v>25.654</v>
      </c>
      <c r="AB3954">
        <v>66.435500000000005</v>
      </c>
      <c r="AC3954">
        <v>48123</v>
      </c>
      <c r="AD3954" t="s">
        <v>568</v>
      </c>
      <c r="AE3954" t="s">
        <v>569</v>
      </c>
      <c r="AF3954" t="s">
        <v>443</v>
      </c>
      <c r="AG3954">
        <v>2.38</v>
      </c>
      <c r="AH3954" t="s">
        <v>443</v>
      </c>
      <c r="AI3954" t="b">
        <v>0</v>
      </c>
      <c r="AJ3954" t="s">
        <v>443</v>
      </c>
      <c r="AK3954" t="s">
        <v>443</v>
      </c>
      <c r="AL3954" t="s">
        <v>443</v>
      </c>
      <c r="AM3954">
        <v>0</v>
      </c>
      <c r="AN3954">
        <v>3.9750000000000001E-4</v>
      </c>
      <c r="AO3954">
        <v>4390355.5</v>
      </c>
      <c r="AP3954">
        <v>66.599999999999994</v>
      </c>
      <c r="AQ3954" t="str">
        <f t="shared" si="726"/>
        <v>Sequest HT (A2)</v>
      </c>
      <c r="AT3954" t="str">
        <f t="shared" si="727"/>
        <v>Sequest HT (A2</v>
      </c>
      <c r="AU3954" t="str">
        <f t="shared" si="740"/>
        <v>t HT (A</v>
      </c>
      <c r="AV3954" t="str">
        <f t="shared" si="741"/>
        <v>t HT (</v>
      </c>
      <c r="AW3954" s="19" t="str">
        <f t="shared" si="742"/>
        <v>t HT (</v>
      </c>
      <c r="AX3954">
        <v>0.68</v>
      </c>
      <c r="AY3954" s="20">
        <f t="shared" si="728"/>
        <v>7.7941176470588231E-4</v>
      </c>
      <c r="AZ3954">
        <v>5.2999999999999998E-4</v>
      </c>
      <c r="BA3954" s="20" t="e">
        <f t="shared" si="729"/>
        <v>#VALUE!</v>
      </c>
      <c r="BB3954" t="s">
        <v>540</v>
      </c>
      <c r="BC3954" t="s">
        <v>541</v>
      </c>
      <c r="BD3954" s="20" t="e">
        <f t="shared" si="730"/>
        <v>#VALUE!</v>
      </c>
      <c r="BE3954">
        <v>0</v>
      </c>
      <c r="BF3954" s="20" t="e">
        <f t="shared" si="731"/>
        <v>#VALUE!</v>
      </c>
      <c r="BG3954">
        <v>25.654</v>
      </c>
      <c r="BH3954">
        <v>66.435500000000005</v>
      </c>
      <c r="BI3954" s="20">
        <f t="shared" si="732"/>
        <v>724.3567068811102</v>
      </c>
      <c r="BJ3954">
        <v>48123</v>
      </c>
      <c r="BK3954" t="s">
        <v>568</v>
      </c>
      <c r="BL3954" s="20" t="e">
        <f t="shared" si="733"/>
        <v>#VALUE!</v>
      </c>
    </row>
    <row r="3955" spans="1:64" hidden="1" outlineLevel="1" x14ac:dyDescent="0.35">
      <c r="A3955" t="s">
        <v>443</v>
      </c>
      <c r="B3955" t="b">
        <v>0</v>
      </c>
      <c r="C3955" t="s">
        <v>439</v>
      </c>
      <c r="D3955" t="s">
        <v>3171</v>
      </c>
      <c r="E3955" t="s">
        <v>443</v>
      </c>
      <c r="F3955" t="s">
        <v>443</v>
      </c>
      <c r="G3955" t="b">
        <v>0</v>
      </c>
      <c r="H3955">
        <v>1</v>
      </c>
      <c r="I3955">
        <v>5</v>
      </c>
      <c r="J3955">
        <v>3</v>
      </c>
      <c r="K3955" t="s">
        <v>3155</v>
      </c>
      <c r="L3955" t="s">
        <v>3172</v>
      </c>
      <c r="M3955">
        <v>0</v>
      </c>
      <c r="N3955">
        <v>1049.55269</v>
      </c>
      <c r="O3955">
        <v>0</v>
      </c>
      <c r="P3955">
        <v>324.39999999999998</v>
      </c>
      <c r="Q3955">
        <v>222.4</v>
      </c>
      <c r="R3955">
        <v>208.8</v>
      </c>
      <c r="S3955">
        <v>44.9</v>
      </c>
      <c r="T3955">
        <v>47.4</v>
      </c>
      <c r="U3955" t="s">
        <v>443</v>
      </c>
      <c r="V3955">
        <v>36.4</v>
      </c>
      <c r="W3955">
        <v>15.6</v>
      </c>
      <c r="X3955" t="s">
        <v>443</v>
      </c>
      <c r="Y3955" t="s">
        <v>443</v>
      </c>
      <c r="Z3955" t="s">
        <v>439</v>
      </c>
      <c r="AA3955" t="s">
        <v>444</v>
      </c>
      <c r="AB3955" t="s">
        <v>439</v>
      </c>
      <c r="AC3955" t="s">
        <v>444</v>
      </c>
      <c r="AD3955" t="s">
        <v>439</v>
      </c>
      <c r="AE3955" t="s">
        <v>445</v>
      </c>
      <c r="AF3955" t="s">
        <v>444</v>
      </c>
      <c r="AG3955" t="s">
        <v>444</v>
      </c>
      <c r="AH3955" t="s">
        <v>445</v>
      </c>
      <c r="AI3955" t="s">
        <v>439</v>
      </c>
      <c r="AJ3955" t="s">
        <v>439</v>
      </c>
      <c r="AK3955">
        <v>0</v>
      </c>
      <c r="AL3955">
        <v>0</v>
      </c>
      <c r="AM3955">
        <v>1.839E-2</v>
      </c>
      <c r="AN3955">
        <v>8.6809999999999995E-3</v>
      </c>
      <c r="AO3955">
        <v>2.5099999999999998</v>
      </c>
      <c r="AP3955">
        <v>49</v>
      </c>
      <c r="AQ3955" t="str">
        <f t="shared" si="726"/>
        <v/>
      </c>
      <c r="AR3955" t="s">
        <v>3173</v>
      </c>
      <c r="AS3955" t="s">
        <v>3174</v>
      </c>
      <c r="AT3955" t="str">
        <f t="shared" si="727"/>
        <v/>
      </c>
      <c r="AU3955" t="str">
        <f t="shared" si="740"/>
        <v/>
      </c>
      <c r="AV3955" t="str">
        <f t="shared" si="741"/>
        <v/>
      </c>
      <c r="AW3955" s="19" t="str">
        <f t="shared" si="742"/>
        <v/>
      </c>
      <c r="AX3955">
        <v>36.4</v>
      </c>
      <c r="AY3955" s="20">
        <f t="shared" si="728"/>
        <v>0.4285714285714286</v>
      </c>
      <c r="AZ3955">
        <v>15.6</v>
      </c>
      <c r="BA3955" s="20" t="e">
        <f t="shared" si="729"/>
        <v>#VALUE!</v>
      </c>
      <c r="BB3955" t="s">
        <v>443</v>
      </c>
      <c r="BC3955" t="s">
        <v>443</v>
      </c>
      <c r="BD3955" s="20" t="e">
        <f t="shared" si="730"/>
        <v>#VALUE!</v>
      </c>
      <c r="BE3955" t="s">
        <v>439</v>
      </c>
      <c r="BF3955" s="20" t="e">
        <f t="shared" si="731"/>
        <v>#VALUE!</v>
      </c>
      <c r="BG3955" t="s">
        <v>444</v>
      </c>
      <c r="BH3955" t="s">
        <v>439</v>
      </c>
      <c r="BI3955" s="20" t="e">
        <f t="shared" si="732"/>
        <v>#VALUE!</v>
      </c>
      <c r="BJ3955" t="s">
        <v>444</v>
      </c>
      <c r="BK3955" t="s">
        <v>439</v>
      </c>
      <c r="BL3955" s="20" t="e">
        <f t="shared" si="733"/>
        <v>#VALUE!</v>
      </c>
    </row>
    <row r="3956" spans="1:64" hidden="1" outlineLevel="2" collapsed="1" x14ac:dyDescent="0.35">
      <c r="A3956" t="s">
        <v>443</v>
      </c>
      <c r="B3956" t="s">
        <v>443</v>
      </c>
      <c r="C3956" t="s">
        <v>457</v>
      </c>
      <c r="D3956" t="s">
        <v>458</v>
      </c>
      <c r="E3956" t="s">
        <v>508</v>
      </c>
      <c r="F3956" t="s">
        <v>509</v>
      </c>
      <c r="G3956" t="s">
        <v>459</v>
      </c>
      <c r="H3956" t="s">
        <v>460</v>
      </c>
      <c r="I3956" t="s">
        <v>463</v>
      </c>
      <c r="J3956" t="s">
        <v>464</v>
      </c>
      <c r="K3956" t="s">
        <v>466</v>
      </c>
      <c r="L3956" t="s">
        <v>510</v>
      </c>
      <c r="M3956" t="s">
        <v>468</v>
      </c>
      <c r="N3956" t="s">
        <v>511</v>
      </c>
      <c r="O3956" t="s">
        <v>512</v>
      </c>
      <c r="P3956" t="s">
        <v>513</v>
      </c>
      <c r="Q3956" t="s">
        <v>514</v>
      </c>
      <c r="R3956" t="s">
        <v>515</v>
      </c>
      <c r="S3956" t="s">
        <v>516</v>
      </c>
      <c r="T3956" t="s">
        <v>517</v>
      </c>
      <c r="U3956" t="s">
        <v>469</v>
      </c>
      <c r="V3956" t="s">
        <v>518</v>
      </c>
      <c r="W3956" t="s">
        <v>519</v>
      </c>
      <c r="X3956" t="s">
        <v>520</v>
      </c>
      <c r="Y3956" t="s">
        <v>521</v>
      </c>
      <c r="Z3956" t="s">
        <v>522</v>
      </c>
      <c r="AA3956" t="s">
        <v>523</v>
      </c>
      <c r="AB3956" t="s">
        <v>524</v>
      </c>
      <c r="AC3956" t="s">
        <v>525</v>
      </c>
      <c r="AD3956" t="s">
        <v>526</v>
      </c>
      <c r="AE3956" t="s">
        <v>527</v>
      </c>
      <c r="AF3956" t="s">
        <v>480</v>
      </c>
      <c r="AG3956" t="s">
        <v>528</v>
      </c>
      <c r="AH3956" t="s">
        <v>529</v>
      </c>
      <c r="AI3956" t="s">
        <v>462</v>
      </c>
      <c r="AJ3956" t="s">
        <v>530</v>
      </c>
      <c r="AK3956" t="s">
        <v>531</v>
      </c>
      <c r="AL3956" t="s">
        <v>532</v>
      </c>
      <c r="AM3956" t="s">
        <v>533</v>
      </c>
      <c r="AN3956" t="s">
        <v>534</v>
      </c>
      <c r="AO3956" t="s">
        <v>535</v>
      </c>
      <c r="AP3956" t="s">
        <v>536</v>
      </c>
      <c r="AQ3956" t="str">
        <f t="shared" si="726"/>
        <v>Identifying Node</v>
      </c>
      <c r="AT3956" t="str">
        <f t="shared" si="727"/>
        <v>Identifying No</v>
      </c>
      <c r="AU3956" t="str">
        <f t="shared" si="740"/>
        <v>fying N</v>
      </c>
      <c r="AV3956" t="str">
        <f t="shared" si="741"/>
        <v xml:space="preserve">fying </v>
      </c>
      <c r="AW3956" s="19" t="str">
        <f t="shared" si="742"/>
        <v xml:space="preserve">fying </v>
      </c>
      <c r="AX3956" t="s">
        <v>518</v>
      </c>
      <c r="AY3956" s="20" t="e">
        <f t="shared" si="728"/>
        <v>#VALUE!</v>
      </c>
      <c r="AZ3956" t="s">
        <v>519</v>
      </c>
      <c r="BA3956" s="20" t="e">
        <f t="shared" si="729"/>
        <v>#VALUE!</v>
      </c>
      <c r="BB3956" t="s">
        <v>520</v>
      </c>
      <c r="BC3956" t="s">
        <v>521</v>
      </c>
      <c r="BD3956" s="20" t="e">
        <f t="shared" si="730"/>
        <v>#VALUE!</v>
      </c>
      <c r="BE3956" t="s">
        <v>522</v>
      </c>
      <c r="BF3956" s="20" t="e">
        <f t="shared" si="731"/>
        <v>#VALUE!</v>
      </c>
      <c r="BG3956" t="s">
        <v>523</v>
      </c>
      <c r="BH3956" t="s">
        <v>524</v>
      </c>
      <c r="BI3956" s="20" t="e">
        <f t="shared" si="732"/>
        <v>#VALUE!</v>
      </c>
      <c r="BJ3956" t="s">
        <v>525</v>
      </c>
      <c r="BK3956" t="s">
        <v>526</v>
      </c>
      <c r="BL3956" s="20" t="e">
        <f t="shared" si="733"/>
        <v>#VALUE!</v>
      </c>
    </row>
    <row r="3957" spans="1:64" hidden="1" outlineLevel="2" collapsed="1" x14ac:dyDescent="0.35">
      <c r="A3957" t="s">
        <v>443</v>
      </c>
      <c r="B3957" t="s">
        <v>443</v>
      </c>
      <c r="C3957" t="b">
        <v>0</v>
      </c>
      <c r="D3957" t="s">
        <v>439</v>
      </c>
      <c r="E3957" t="s">
        <v>557</v>
      </c>
      <c r="F3957" t="s">
        <v>539</v>
      </c>
      <c r="G3957" t="s">
        <v>3171</v>
      </c>
      <c r="H3957" t="s">
        <v>443</v>
      </c>
      <c r="I3957">
        <v>1</v>
      </c>
      <c r="J3957">
        <v>5</v>
      </c>
      <c r="K3957" t="s">
        <v>3155</v>
      </c>
      <c r="L3957" t="s">
        <v>3170</v>
      </c>
      <c r="M3957">
        <v>0</v>
      </c>
      <c r="N3957">
        <v>2</v>
      </c>
      <c r="O3957">
        <v>0.94740000000000002</v>
      </c>
      <c r="P3957">
        <v>0</v>
      </c>
      <c r="Q3957">
        <v>1</v>
      </c>
      <c r="R3957">
        <v>1</v>
      </c>
      <c r="S3957">
        <v>525.28177000000005</v>
      </c>
      <c r="T3957">
        <v>1049.55627</v>
      </c>
      <c r="U3957">
        <v>1049.55269</v>
      </c>
      <c r="V3957">
        <v>3.41</v>
      </c>
      <c r="W3957">
        <v>1.7899999999999999E-3</v>
      </c>
      <c r="X3957" t="s">
        <v>540</v>
      </c>
      <c r="Y3957" t="s">
        <v>541</v>
      </c>
      <c r="Z3957">
        <v>44.317259999999997</v>
      </c>
      <c r="AA3957">
        <v>30</v>
      </c>
      <c r="AB3957">
        <v>44.8202</v>
      </c>
      <c r="AC3957">
        <v>28594</v>
      </c>
      <c r="AD3957" t="s">
        <v>542</v>
      </c>
      <c r="AE3957" t="s">
        <v>543</v>
      </c>
      <c r="AF3957" t="s">
        <v>443</v>
      </c>
      <c r="AG3957" t="s">
        <v>443</v>
      </c>
      <c r="AH3957">
        <v>57</v>
      </c>
      <c r="AI3957" t="b">
        <v>0</v>
      </c>
      <c r="AJ3957">
        <v>54</v>
      </c>
      <c r="AK3957">
        <v>37</v>
      </c>
      <c r="AL3957">
        <v>5.8458157107641399E-5</v>
      </c>
      <c r="AM3957">
        <v>0</v>
      </c>
      <c r="AN3957">
        <v>2.8760000000000001E-3</v>
      </c>
      <c r="AO3957">
        <v>8025202.5</v>
      </c>
      <c r="AP3957">
        <v>44.85</v>
      </c>
      <c r="AQ3957" t="str">
        <f t="shared" si="726"/>
        <v>Mascot (A5)</v>
      </c>
      <c r="AT3957" t="str">
        <f t="shared" si="727"/>
        <v>Mascot (A5)</v>
      </c>
      <c r="AU3957" t="str">
        <f t="shared" si="740"/>
        <v xml:space="preserve"> (A5)</v>
      </c>
      <c r="AV3957" t="str">
        <f t="shared" si="741"/>
        <v xml:space="preserve"> (A5)</v>
      </c>
      <c r="AW3957" s="19" t="str">
        <f t="shared" si="742"/>
        <v xml:space="preserve"> (A5)</v>
      </c>
      <c r="AX3957">
        <v>3.41</v>
      </c>
      <c r="AY3957" s="20">
        <f t="shared" si="728"/>
        <v>5.2492668621700878E-4</v>
      </c>
      <c r="AZ3957">
        <v>1.7899999999999999E-3</v>
      </c>
      <c r="BA3957" s="20" t="e">
        <f t="shared" si="729"/>
        <v>#VALUE!</v>
      </c>
      <c r="BB3957" t="s">
        <v>540</v>
      </c>
      <c r="BC3957" t="s">
        <v>541</v>
      </c>
      <c r="BD3957" s="20" t="e">
        <f t="shared" si="730"/>
        <v>#VALUE!</v>
      </c>
      <c r="BE3957">
        <v>44.317259999999997</v>
      </c>
      <c r="BF3957" s="20" t="e">
        <f t="shared" si="731"/>
        <v>#VALUE!</v>
      </c>
      <c r="BG3957">
        <v>30</v>
      </c>
      <c r="BH3957">
        <v>44.8202</v>
      </c>
      <c r="BI3957" s="20">
        <f t="shared" si="732"/>
        <v>637.97127188187471</v>
      </c>
      <c r="BJ3957">
        <v>28594</v>
      </c>
      <c r="BK3957" t="s">
        <v>542</v>
      </c>
      <c r="BL3957" s="20" t="e">
        <f t="shared" si="733"/>
        <v>#VALUE!</v>
      </c>
    </row>
    <row r="3958" spans="1:64" hidden="1" outlineLevel="2" collapsed="1" x14ac:dyDescent="0.35">
      <c r="A3958" t="s">
        <v>443</v>
      </c>
      <c r="B3958" t="s">
        <v>443</v>
      </c>
      <c r="C3958" t="b">
        <v>0</v>
      </c>
      <c r="D3958" t="s">
        <v>439</v>
      </c>
      <c r="E3958" t="s">
        <v>538</v>
      </c>
      <c r="F3958" t="s">
        <v>539</v>
      </c>
      <c r="G3958" t="s">
        <v>3171</v>
      </c>
      <c r="H3958" t="s">
        <v>443</v>
      </c>
      <c r="I3958">
        <v>1</v>
      </c>
      <c r="J3958">
        <v>5</v>
      </c>
      <c r="K3958" t="s">
        <v>3155</v>
      </c>
      <c r="L3958" t="s">
        <v>3170</v>
      </c>
      <c r="M3958">
        <v>0</v>
      </c>
      <c r="N3958">
        <v>2</v>
      </c>
      <c r="O3958">
        <v>0.56569999999999998</v>
      </c>
      <c r="P3958">
        <v>0</v>
      </c>
      <c r="Q3958">
        <v>1</v>
      </c>
      <c r="R3958">
        <v>1</v>
      </c>
      <c r="S3958">
        <v>525.27904000000001</v>
      </c>
      <c r="T3958">
        <v>1049.55081</v>
      </c>
      <c r="U3958">
        <v>1049.55269</v>
      </c>
      <c r="V3958">
        <v>-1.79</v>
      </c>
      <c r="W3958">
        <v>-9.3999999999999997E-4</v>
      </c>
      <c r="X3958" t="s">
        <v>540</v>
      </c>
      <c r="Y3958" t="s">
        <v>541</v>
      </c>
      <c r="Z3958">
        <v>26.809170000000002</v>
      </c>
      <c r="AA3958">
        <v>30</v>
      </c>
      <c r="AB3958">
        <v>44.719200000000001</v>
      </c>
      <c r="AC3958">
        <v>28600</v>
      </c>
      <c r="AD3958" t="s">
        <v>568</v>
      </c>
      <c r="AE3958" t="s">
        <v>569</v>
      </c>
      <c r="AF3958" t="s">
        <v>443</v>
      </c>
      <c r="AG3958">
        <v>2.5099999999999998</v>
      </c>
      <c r="AH3958" t="s">
        <v>443</v>
      </c>
      <c r="AI3958" t="b">
        <v>0</v>
      </c>
      <c r="AJ3958" t="s">
        <v>443</v>
      </c>
      <c r="AK3958" t="s">
        <v>443</v>
      </c>
      <c r="AL3958" t="s">
        <v>443</v>
      </c>
      <c r="AM3958">
        <v>0</v>
      </c>
      <c r="AN3958">
        <v>8.6809999999999995E-3</v>
      </c>
      <c r="AO3958">
        <v>23899730</v>
      </c>
      <c r="AP3958">
        <v>44.85</v>
      </c>
      <c r="AQ3958" t="str">
        <f t="shared" si="726"/>
        <v>Sequest HT (A2)</v>
      </c>
      <c r="AT3958" t="str">
        <f t="shared" si="727"/>
        <v>Sequest HT (A2</v>
      </c>
      <c r="AU3958" t="str">
        <f t="shared" si="740"/>
        <v>t HT (A</v>
      </c>
      <c r="AV3958" t="str">
        <f t="shared" si="741"/>
        <v>t HT (</v>
      </c>
      <c r="AW3958" s="19" t="str">
        <f t="shared" si="742"/>
        <v>t HT (</v>
      </c>
      <c r="AX3958">
        <v>-1.79</v>
      </c>
      <c r="AY3958" s="20">
        <f t="shared" si="728"/>
        <v>5.2513966480446927E-4</v>
      </c>
      <c r="AZ3958">
        <v>-9.3999999999999997E-4</v>
      </c>
      <c r="BA3958" s="20" t="e">
        <f t="shared" si="729"/>
        <v>#VALUE!</v>
      </c>
      <c r="BB3958" t="s">
        <v>540</v>
      </c>
      <c r="BC3958" t="s">
        <v>541</v>
      </c>
      <c r="BD3958" s="20" t="e">
        <f t="shared" si="730"/>
        <v>#VALUE!</v>
      </c>
      <c r="BE3958">
        <v>26.809170000000002</v>
      </c>
      <c r="BF3958" s="20" t="e">
        <f t="shared" si="731"/>
        <v>#VALUE!</v>
      </c>
      <c r="BG3958">
        <v>30</v>
      </c>
      <c r="BH3958">
        <v>44.719200000000001</v>
      </c>
      <c r="BI3958" s="20">
        <f t="shared" si="732"/>
        <v>639.54632462119173</v>
      </c>
      <c r="BJ3958">
        <v>28600</v>
      </c>
      <c r="BK3958" t="s">
        <v>568</v>
      </c>
      <c r="BL3958" s="20" t="e">
        <f t="shared" si="733"/>
        <v>#VALUE!</v>
      </c>
    </row>
    <row r="3959" spans="1:64" hidden="1" outlineLevel="2" collapsed="1" x14ac:dyDescent="0.35">
      <c r="A3959" t="s">
        <v>443</v>
      </c>
      <c r="B3959" t="s">
        <v>443</v>
      </c>
      <c r="C3959" t="b">
        <v>0</v>
      </c>
      <c r="D3959" t="s">
        <v>439</v>
      </c>
      <c r="E3959" t="s">
        <v>538</v>
      </c>
      <c r="F3959" t="s">
        <v>539</v>
      </c>
      <c r="G3959" t="s">
        <v>3171</v>
      </c>
      <c r="H3959" t="s">
        <v>443</v>
      </c>
      <c r="I3959">
        <v>1</v>
      </c>
      <c r="J3959">
        <v>5</v>
      </c>
      <c r="K3959" t="s">
        <v>3155</v>
      </c>
      <c r="L3959" t="s">
        <v>3170</v>
      </c>
      <c r="M3959">
        <v>0</v>
      </c>
      <c r="N3959">
        <v>2</v>
      </c>
      <c r="O3959">
        <v>0.62880000000000003</v>
      </c>
      <c r="P3959">
        <v>0</v>
      </c>
      <c r="Q3959">
        <v>1</v>
      </c>
      <c r="R3959">
        <v>1</v>
      </c>
      <c r="S3959">
        <v>525.28018999999995</v>
      </c>
      <c r="T3959">
        <v>1049.5531000000001</v>
      </c>
      <c r="U3959">
        <v>1049.55269</v>
      </c>
      <c r="V3959">
        <v>0.39</v>
      </c>
      <c r="W3959">
        <v>2.1000000000000001E-4</v>
      </c>
      <c r="X3959" t="s">
        <v>540</v>
      </c>
      <c r="Y3959" t="s">
        <v>541</v>
      </c>
      <c r="Z3959">
        <v>24.116759999999999</v>
      </c>
      <c r="AA3959">
        <v>23.5</v>
      </c>
      <c r="AB3959">
        <v>44.707000000000001</v>
      </c>
      <c r="AC3959">
        <v>29061</v>
      </c>
      <c r="AD3959" t="s">
        <v>551</v>
      </c>
      <c r="AE3959" t="s">
        <v>552</v>
      </c>
      <c r="AF3959" t="s">
        <v>443</v>
      </c>
      <c r="AG3959">
        <v>2.29</v>
      </c>
      <c r="AH3959" t="s">
        <v>443</v>
      </c>
      <c r="AI3959" t="b">
        <v>0</v>
      </c>
      <c r="AJ3959" t="s">
        <v>443</v>
      </c>
      <c r="AK3959" t="s">
        <v>443</v>
      </c>
      <c r="AL3959" t="s">
        <v>443</v>
      </c>
      <c r="AM3959">
        <v>4.9919999999999999E-4</v>
      </c>
      <c r="AN3959">
        <v>1.9879999999999998E-2</v>
      </c>
      <c r="AO3959">
        <v>45006440</v>
      </c>
      <c r="AP3959">
        <v>44.81</v>
      </c>
      <c r="AQ3959" t="str">
        <f t="shared" si="726"/>
        <v>Sequest HT (A2)</v>
      </c>
      <c r="AT3959" t="str">
        <f t="shared" si="727"/>
        <v>Sequest HT (A2</v>
      </c>
      <c r="AU3959" t="str">
        <f t="shared" si="740"/>
        <v>t HT (A</v>
      </c>
      <c r="AV3959" t="str">
        <f t="shared" si="741"/>
        <v>t HT (</v>
      </c>
      <c r="AW3959" s="19" t="str">
        <f t="shared" si="742"/>
        <v>t HT (</v>
      </c>
      <c r="AX3959">
        <v>0.39</v>
      </c>
      <c r="AY3959" s="20">
        <f t="shared" si="728"/>
        <v>5.3846153846153844E-4</v>
      </c>
      <c r="AZ3959">
        <v>2.1000000000000001E-4</v>
      </c>
      <c r="BA3959" s="20" t="e">
        <f t="shared" si="729"/>
        <v>#VALUE!</v>
      </c>
      <c r="BB3959" t="s">
        <v>540</v>
      </c>
      <c r="BC3959" t="s">
        <v>541</v>
      </c>
      <c r="BD3959" s="20" t="e">
        <f t="shared" si="730"/>
        <v>#VALUE!</v>
      </c>
      <c r="BE3959">
        <v>24.116759999999999</v>
      </c>
      <c r="BF3959" s="20" t="e">
        <f t="shared" si="731"/>
        <v>#VALUE!</v>
      </c>
      <c r="BG3959">
        <v>23.5</v>
      </c>
      <c r="BH3959">
        <v>44.707000000000001</v>
      </c>
      <c r="BI3959" s="20">
        <f t="shared" si="732"/>
        <v>650.03243339969129</v>
      </c>
      <c r="BJ3959">
        <v>29061</v>
      </c>
      <c r="BK3959" t="s">
        <v>551</v>
      </c>
      <c r="BL3959" s="20" t="e">
        <f t="shared" si="733"/>
        <v>#VALUE!</v>
      </c>
    </row>
    <row r="3960" spans="1:64" collapsed="1" x14ac:dyDescent="0.35">
      <c r="A3960" t="b">
        <v>0</v>
      </c>
      <c r="B3960" t="s">
        <v>439</v>
      </c>
      <c r="C3960" t="s">
        <v>440</v>
      </c>
      <c r="D3960" t="s">
        <v>3175</v>
      </c>
      <c r="E3960" t="s">
        <v>3176</v>
      </c>
      <c r="F3960">
        <v>0</v>
      </c>
      <c r="G3960" t="b">
        <v>0</v>
      </c>
      <c r="H3960">
        <v>8.8010000000000002</v>
      </c>
      <c r="I3960">
        <v>28</v>
      </c>
      <c r="J3960">
        <v>3</v>
      </c>
      <c r="K3960">
        <v>9</v>
      </c>
      <c r="L3960">
        <v>3</v>
      </c>
      <c r="M3960">
        <v>1</v>
      </c>
      <c r="N3960">
        <v>148</v>
      </c>
      <c r="O3960">
        <v>17.2</v>
      </c>
      <c r="P3960">
        <v>9.6</v>
      </c>
      <c r="Q3960">
        <v>133</v>
      </c>
      <c r="R3960">
        <v>17.899999999999999</v>
      </c>
      <c r="S3960">
        <v>2</v>
      </c>
      <c r="T3960">
        <v>2</v>
      </c>
      <c r="U3960">
        <v>0</v>
      </c>
      <c r="V3960">
        <v>214.3</v>
      </c>
      <c r="W3960">
        <v>157.19999999999999</v>
      </c>
      <c r="X3960">
        <v>117.2</v>
      </c>
      <c r="Y3960">
        <v>132.19999999999999</v>
      </c>
      <c r="Z3960">
        <v>106.7</v>
      </c>
      <c r="AA3960">
        <v>145.6</v>
      </c>
      <c r="AB3960">
        <v>8.6999999999999993</v>
      </c>
      <c r="AC3960">
        <v>18.100000000000001</v>
      </c>
      <c r="AD3960" t="s">
        <v>443</v>
      </c>
      <c r="AE3960" t="s">
        <v>439</v>
      </c>
      <c r="AF3960" t="s">
        <v>439</v>
      </c>
      <c r="AG3960" t="s">
        <v>439</v>
      </c>
      <c r="AH3960" t="s">
        <v>439</v>
      </c>
      <c r="AI3960" t="s">
        <v>444</v>
      </c>
      <c r="AJ3960" t="s">
        <v>439</v>
      </c>
      <c r="AK3960" t="s">
        <v>444</v>
      </c>
      <c r="AL3960" t="s">
        <v>444</v>
      </c>
      <c r="AM3960" t="s">
        <v>445</v>
      </c>
      <c r="AN3960" t="s">
        <v>443</v>
      </c>
      <c r="AQ3960" t="str">
        <f t="shared" si="726"/>
        <v>06 GN=SSBP1 PE=1 SV=1</v>
      </c>
      <c r="AT3960" t="str">
        <f t="shared" si="727"/>
        <v>06 GN=SSBP1 PE</v>
      </c>
      <c r="AU3960" t="str">
        <f t="shared" si="740"/>
        <v>SSBP1 P</v>
      </c>
      <c r="AV3960" t="str">
        <f t="shared" si="741"/>
        <v xml:space="preserve">SSBP1 </v>
      </c>
      <c r="AW3960" s="19" t="str">
        <f t="shared" si="742"/>
        <v xml:space="preserve">SSBP1 </v>
      </c>
      <c r="AX3960">
        <v>214.3</v>
      </c>
      <c r="AY3960" s="20">
        <f t="shared" si="728"/>
        <v>0.73355109659356033</v>
      </c>
      <c r="AZ3960">
        <v>157.19999999999999</v>
      </c>
      <c r="BA3960" s="20">
        <f t="shared" si="729"/>
        <v>0.54689687354176386</v>
      </c>
      <c r="BB3960">
        <v>117.2</v>
      </c>
      <c r="BC3960">
        <v>132.19999999999999</v>
      </c>
      <c r="BD3960" s="20">
        <f t="shared" si="730"/>
        <v>0.8071104387291983</v>
      </c>
      <c r="BE3960">
        <v>106.7</v>
      </c>
      <c r="BF3960" s="20">
        <f t="shared" si="731"/>
        <v>1.1013615733736764</v>
      </c>
      <c r="BG3960">
        <v>145.6</v>
      </c>
      <c r="BH3960">
        <v>8.6999999999999993</v>
      </c>
      <c r="BI3960" s="27">
        <f t="shared" si="732"/>
        <v>2.0804597701149428</v>
      </c>
      <c r="BJ3960">
        <v>18.100000000000001</v>
      </c>
      <c r="BK3960" t="s">
        <v>443</v>
      </c>
      <c r="BL3960" s="20" t="e">
        <f t="shared" si="733"/>
        <v>#VALUE!</v>
      </c>
    </row>
    <row r="3961" spans="1:64" hidden="1" outlineLevel="1" collapsed="1" x14ac:dyDescent="0.35">
      <c r="A3961" t="s">
        <v>443</v>
      </c>
      <c r="B3961" t="s">
        <v>457</v>
      </c>
      <c r="C3961" t="s">
        <v>458</v>
      </c>
      <c r="D3961" t="s">
        <v>459</v>
      </c>
      <c r="E3961" t="s">
        <v>460</v>
      </c>
      <c r="F3961" t="s">
        <v>461</v>
      </c>
      <c r="G3961" t="s">
        <v>462</v>
      </c>
      <c r="H3961" t="s">
        <v>463</v>
      </c>
      <c r="I3961" t="s">
        <v>464</v>
      </c>
      <c r="J3961" t="s">
        <v>465</v>
      </c>
      <c r="K3961" t="s">
        <v>466</v>
      </c>
      <c r="L3961" t="s">
        <v>467</v>
      </c>
      <c r="M3961" t="s">
        <v>468</v>
      </c>
      <c r="N3961" t="s">
        <v>469</v>
      </c>
      <c r="O3961" t="s">
        <v>470</v>
      </c>
      <c r="P3961" t="s">
        <v>471</v>
      </c>
      <c r="Q3961" t="s">
        <v>472</v>
      </c>
      <c r="R3961" t="s">
        <v>473</v>
      </c>
      <c r="S3961" t="s">
        <v>474</v>
      </c>
      <c r="T3961" t="s">
        <v>475</v>
      </c>
      <c r="U3961" t="s">
        <v>476</v>
      </c>
      <c r="V3961" t="s">
        <v>477</v>
      </c>
      <c r="W3961" t="s">
        <v>478</v>
      </c>
      <c r="X3961" t="s">
        <v>479</v>
      </c>
      <c r="Y3961" t="s">
        <v>480</v>
      </c>
      <c r="Z3961" t="s">
        <v>481</v>
      </c>
      <c r="AA3961" t="s">
        <v>482</v>
      </c>
      <c r="AB3961" t="s">
        <v>483</v>
      </c>
      <c r="AC3961" t="s">
        <v>484</v>
      </c>
      <c r="AD3961" t="s">
        <v>485</v>
      </c>
      <c r="AE3961" t="s">
        <v>486</v>
      </c>
      <c r="AF3961" t="s">
        <v>487</v>
      </c>
      <c r="AG3961" t="s">
        <v>488</v>
      </c>
      <c r="AH3961" t="s">
        <v>489</v>
      </c>
      <c r="AI3961" t="s">
        <v>490</v>
      </c>
      <c r="AJ3961" t="s">
        <v>491</v>
      </c>
      <c r="AK3961" t="s">
        <v>492</v>
      </c>
      <c r="AL3961" t="s">
        <v>493</v>
      </c>
      <c r="AM3961" t="s">
        <v>494</v>
      </c>
      <c r="AN3961" t="s">
        <v>495</v>
      </c>
      <c r="AO3961" t="s">
        <v>496</v>
      </c>
      <c r="AP3961" t="s">
        <v>497</v>
      </c>
      <c r="AQ3961" t="str">
        <f t="shared" si="726"/>
        <v>Modifications</v>
      </c>
      <c r="AR3961" t="s">
        <v>498</v>
      </c>
      <c r="AS3961" t="s">
        <v>499</v>
      </c>
      <c r="AT3961" t="str">
        <f t="shared" si="727"/>
        <v>Modifications</v>
      </c>
      <c r="AU3961" t="str">
        <f t="shared" si="740"/>
        <v>cations</v>
      </c>
      <c r="AV3961" t="str">
        <f t="shared" si="741"/>
        <v>cation</v>
      </c>
      <c r="AW3961" s="19" t="str">
        <f t="shared" si="742"/>
        <v>cation</v>
      </c>
      <c r="AX3961" t="s">
        <v>477</v>
      </c>
      <c r="AY3961" s="20" t="e">
        <f t="shared" si="728"/>
        <v>#VALUE!</v>
      </c>
      <c r="AZ3961" t="s">
        <v>478</v>
      </c>
      <c r="BA3961" s="20" t="e">
        <f t="shared" si="729"/>
        <v>#VALUE!</v>
      </c>
      <c r="BB3961" t="s">
        <v>479</v>
      </c>
      <c r="BC3961" t="s">
        <v>480</v>
      </c>
      <c r="BD3961" s="20" t="e">
        <f t="shared" si="730"/>
        <v>#VALUE!</v>
      </c>
      <c r="BE3961" t="s">
        <v>481</v>
      </c>
      <c r="BF3961" s="20" t="e">
        <f t="shared" si="731"/>
        <v>#VALUE!</v>
      </c>
      <c r="BG3961" t="s">
        <v>482</v>
      </c>
      <c r="BH3961" t="s">
        <v>483</v>
      </c>
      <c r="BI3961" s="20" t="e">
        <f t="shared" si="732"/>
        <v>#VALUE!</v>
      </c>
      <c r="BJ3961" t="s">
        <v>484</v>
      </c>
      <c r="BK3961" t="s">
        <v>485</v>
      </c>
      <c r="BL3961" s="20" t="e">
        <f t="shared" si="733"/>
        <v>#VALUE!</v>
      </c>
    </row>
    <row r="3962" spans="1:64" hidden="1" outlineLevel="1" x14ac:dyDescent="0.35">
      <c r="A3962" t="s">
        <v>443</v>
      </c>
      <c r="B3962" t="b">
        <v>0</v>
      </c>
      <c r="C3962" t="s">
        <v>439</v>
      </c>
      <c r="D3962" t="s">
        <v>3177</v>
      </c>
      <c r="E3962" t="s">
        <v>443</v>
      </c>
      <c r="F3962" t="s">
        <v>443</v>
      </c>
      <c r="G3962" t="b">
        <v>0</v>
      </c>
      <c r="H3962">
        <v>1</v>
      </c>
      <c r="I3962">
        <v>10</v>
      </c>
      <c r="J3962">
        <v>2</v>
      </c>
      <c r="K3962" t="s">
        <v>3178</v>
      </c>
      <c r="L3962" t="s">
        <v>3179</v>
      </c>
      <c r="M3962">
        <v>0</v>
      </c>
      <c r="N3962">
        <v>1659.8013100000001</v>
      </c>
      <c r="O3962">
        <v>0</v>
      </c>
      <c r="P3962" t="s">
        <v>443</v>
      </c>
      <c r="Q3962" t="s">
        <v>443</v>
      </c>
      <c r="R3962">
        <v>798</v>
      </c>
      <c r="S3962">
        <v>102</v>
      </c>
      <c r="T3962" t="s">
        <v>443</v>
      </c>
      <c r="U3962" t="s">
        <v>443</v>
      </c>
      <c r="V3962" t="s">
        <v>443</v>
      </c>
      <c r="W3962" t="s">
        <v>443</v>
      </c>
      <c r="X3962" t="s">
        <v>443</v>
      </c>
      <c r="Y3962" t="s">
        <v>443</v>
      </c>
      <c r="Z3962" t="s">
        <v>445</v>
      </c>
      <c r="AA3962" t="s">
        <v>445</v>
      </c>
      <c r="AB3962" t="s">
        <v>439</v>
      </c>
      <c r="AC3962" t="s">
        <v>444</v>
      </c>
      <c r="AD3962" t="s">
        <v>445</v>
      </c>
      <c r="AE3962" t="s">
        <v>445</v>
      </c>
      <c r="AF3962" t="s">
        <v>445</v>
      </c>
      <c r="AG3962" t="s">
        <v>445</v>
      </c>
      <c r="AH3962" t="s">
        <v>445</v>
      </c>
      <c r="AI3962" t="s">
        <v>439</v>
      </c>
      <c r="AJ3962" t="s">
        <v>439</v>
      </c>
      <c r="AK3962">
        <v>0</v>
      </c>
      <c r="AL3962">
        <v>0</v>
      </c>
      <c r="AM3962">
        <v>1.3129999999999999E-3</v>
      </c>
      <c r="AN3962">
        <v>2.4450000000000001E-3</v>
      </c>
      <c r="AO3962">
        <v>2.29</v>
      </c>
      <c r="AP3962">
        <v>55</v>
      </c>
      <c r="AQ3962" t="str">
        <f t="shared" si="726"/>
        <v/>
      </c>
      <c r="AR3962" t="s">
        <v>3180</v>
      </c>
      <c r="AS3962" t="s">
        <v>3181</v>
      </c>
      <c r="AT3962" t="str">
        <f t="shared" si="727"/>
        <v/>
      </c>
      <c r="AU3962" t="str">
        <f t="shared" si="740"/>
        <v/>
      </c>
      <c r="AV3962" t="str">
        <f t="shared" si="741"/>
        <v/>
      </c>
      <c r="AW3962" s="19" t="str">
        <f t="shared" si="742"/>
        <v/>
      </c>
      <c r="AX3962" t="s">
        <v>443</v>
      </c>
      <c r="AY3962" s="20" t="e">
        <f t="shared" si="728"/>
        <v>#VALUE!</v>
      </c>
      <c r="AZ3962" t="s">
        <v>443</v>
      </c>
      <c r="BA3962" s="20" t="e">
        <f t="shared" si="729"/>
        <v>#VALUE!</v>
      </c>
      <c r="BB3962" t="s">
        <v>443</v>
      </c>
      <c r="BC3962" t="s">
        <v>443</v>
      </c>
      <c r="BD3962" s="20" t="e">
        <f t="shared" si="730"/>
        <v>#VALUE!</v>
      </c>
      <c r="BE3962" t="s">
        <v>445</v>
      </c>
      <c r="BF3962" s="20" t="e">
        <f t="shared" si="731"/>
        <v>#VALUE!</v>
      </c>
      <c r="BG3962" t="s">
        <v>445</v>
      </c>
      <c r="BH3962" t="s">
        <v>439</v>
      </c>
      <c r="BI3962" s="20" t="e">
        <f t="shared" si="732"/>
        <v>#VALUE!</v>
      </c>
      <c r="BJ3962" t="s">
        <v>444</v>
      </c>
      <c r="BK3962" t="s">
        <v>445</v>
      </c>
      <c r="BL3962" s="20" t="e">
        <f t="shared" si="733"/>
        <v>#VALUE!</v>
      </c>
    </row>
    <row r="3963" spans="1:64" hidden="1" outlineLevel="2" collapsed="1" x14ac:dyDescent="0.35">
      <c r="A3963" t="s">
        <v>443</v>
      </c>
      <c r="B3963" t="s">
        <v>443</v>
      </c>
      <c r="C3963" t="s">
        <v>457</v>
      </c>
      <c r="D3963" t="s">
        <v>458</v>
      </c>
      <c r="E3963" t="s">
        <v>508</v>
      </c>
      <c r="F3963" t="s">
        <v>509</v>
      </c>
      <c r="G3963" t="s">
        <v>459</v>
      </c>
      <c r="H3963" t="s">
        <v>460</v>
      </c>
      <c r="I3963" t="s">
        <v>463</v>
      </c>
      <c r="J3963" t="s">
        <v>464</v>
      </c>
      <c r="K3963" t="s">
        <v>466</v>
      </c>
      <c r="L3963" t="s">
        <v>510</v>
      </c>
      <c r="M3963" t="s">
        <v>468</v>
      </c>
      <c r="N3963" t="s">
        <v>511</v>
      </c>
      <c r="O3963" t="s">
        <v>512</v>
      </c>
      <c r="P3963" t="s">
        <v>513</v>
      </c>
      <c r="Q3963" t="s">
        <v>514</v>
      </c>
      <c r="R3963" t="s">
        <v>515</v>
      </c>
      <c r="S3963" t="s">
        <v>516</v>
      </c>
      <c r="T3963" t="s">
        <v>517</v>
      </c>
      <c r="U3963" t="s">
        <v>469</v>
      </c>
      <c r="V3963" t="s">
        <v>518</v>
      </c>
      <c r="W3963" t="s">
        <v>519</v>
      </c>
      <c r="X3963" t="s">
        <v>520</v>
      </c>
      <c r="Y3963" t="s">
        <v>521</v>
      </c>
      <c r="Z3963" t="s">
        <v>522</v>
      </c>
      <c r="AA3963" t="s">
        <v>523</v>
      </c>
      <c r="AB3963" t="s">
        <v>524</v>
      </c>
      <c r="AC3963" t="s">
        <v>525</v>
      </c>
      <c r="AD3963" t="s">
        <v>526</v>
      </c>
      <c r="AE3963" t="s">
        <v>527</v>
      </c>
      <c r="AF3963" t="s">
        <v>480</v>
      </c>
      <c r="AG3963" t="s">
        <v>528</v>
      </c>
      <c r="AH3963" t="s">
        <v>529</v>
      </c>
      <c r="AI3963" t="s">
        <v>462</v>
      </c>
      <c r="AJ3963" t="s">
        <v>530</v>
      </c>
      <c r="AK3963" t="s">
        <v>531</v>
      </c>
      <c r="AL3963" t="s">
        <v>532</v>
      </c>
      <c r="AM3963" t="s">
        <v>533</v>
      </c>
      <c r="AN3963" t="s">
        <v>534</v>
      </c>
      <c r="AO3963" t="s">
        <v>535</v>
      </c>
      <c r="AP3963" t="s">
        <v>536</v>
      </c>
      <c r="AQ3963" t="str">
        <f t="shared" si="726"/>
        <v>Identifying Node</v>
      </c>
      <c r="AT3963" t="str">
        <f t="shared" si="727"/>
        <v>Identifying No</v>
      </c>
      <c r="AU3963" t="str">
        <f t="shared" si="740"/>
        <v>fying N</v>
      </c>
      <c r="AV3963" t="str">
        <f t="shared" si="741"/>
        <v xml:space="preserve">fying </v>
      </c>
      <c r="AW3963" s="19" t="str">
        <f t="shared" si="742"/>
        <v xml:space="preserve">fying </v>
      </c>
      <c r="AX3963" t="s">
        <v>518</v>
      </c>
      <c r="AY3963" s="20" t="e">
        <f t="shared" si="728"/>
        <v>#VALUE!</v>
      </c>
      <c r="AZ3963" t="s">
        <v>519</v>
      </c>
      <c r="BA3963" s="20" t="e">
        <f t="shared" si="729"/>
        <v>#VALUE!</v>
      </c>
      <c r="BB3963" t="s">
        <v>520</v>
      </c>
      <c r="BC3963" t="s">
        <v>521</v>
      </c>
      <c r="BD3963" s="20" t="e">
        <f t="shared" si="730"/>
        <v>#VALUE!</v>
      </c>
      <c r="BE3963" t="s">
        <v>522</v>
      </c>
      <c r="BF3963" s="20" t="e">
        <f t="shared" si="731"/>
        <v>#VALUE!</v>
      </c>
      <c r="BG3963" t="s">
        <v>523</v>
      </c>
      <c r="BH3963" t="s">
        <v>524</v>
      </c>
      <c r="BI3963" s="20" t="e">
        <f t="shared" si="732"/>
        <v>#VALUE!</v>
      </c>
      <c r="BJ3963" t="s">
        <v>525</v>
      </c>
      <c r="BK3963" t="s">
        <v>526</v>
      </c>
      <c r="BL3963" s="20" t="e">
        <f t="shared" si="733"/>
        <v>#VALUE!</v>
      </c>
    </row>
    <row r="3964" spans="1:64" hidden="1" outlineLevel="2" collapsed="1" x14ac:dyDescent="0.35">
      <c r="A3964" t="s">
        <v>443</v>
      </c>
      <c r="B3964" t="s">
        <v>443</v>
      </c>
      <c r="C3964" t="b">
        <v>0</v>
      </c>
      <c r="D3964" t="s">
        <v>439</v>
      </c>
      <c r="E3964" t="s">
        <v>557</v>
      </c>
      <c r="F3964" t="s">
        <v>550</v>
      </c>
      <c r="G3964" t="s">
        <v>3177</v>
      </c>
      <c r="H3964" t="s">
        <v>443</v>
      </c>
      <c r="I3964">
        <v>1</v>
      </c>
      <c r="J3964">
        <v>10</v>
      </c>
      <c r="K3964" t="s">
        <v>3178</v>
      </c>
      <c r="L3964" t="s">
        <v>3182</v>
      </c>
      <c r="M3964">
        <v>0</v>
      </c>
      <c r="N3964">
        <v>2</v>
      </c>
      <c r="O3964">
        <v>0.98180000000000001</v>
      </c>
      <c r="P3964">
        <v>0</v>
      </c>
      <c r="Q3964">
        <v>1</v>
      </c>
      <c r="R3964">
        <v>1</v>
      </c>
      <c r="S3964">
        <v>830.40170000000001</v>
      </c>
      <c r="T3964">
        <v>1659.79612</v>
      </c>
      <c r="U3964">
        <v>1659.8013100000001</v>
      </c>
      <c r="V3964">
        <v>-3.13</v>
      </c>
      <c r="W3964">
        <v>-2.5899999999999999E-3</v>
      </c>
      <c r="X3964" t="s">
        <v>540</v>
      </c>
      <c r="Y3964" t="s">
        <v>541</v>
      </c>
      <c r="Z3964">
        <v>12.21856</v>
      </c>
      <c r="AA3964">
        <v>30</v>
      </c>
      <c r="AB3964">
        <v>62.177900000000001</v>
      </c>
      <c r="AC3964">
        <v>44601</v>
      </c>
      <c r="AD3964" t="s">
        <v>551</v>
      </c>
      <c r="AE3964" t="s">
        <v>552</v>
      </c>
      <c r="AF3964" t="s">
        <v>443</v>
      </c>
      <c r="AG3964" t="s">
        <v>443</v>
      </c>
      <c r="AH3964">
        <v>55</v>
      </c>
      <c r="AI3964" t="b">
        <v>0</v>
      </c>
      <c r="AJ3964">
        <v>52</v>
      </c>
      <c r="AK3964">
        <v>35</v>
      </c>
      <c r="AL3964">
        <v>6.1740067500698094E-5</v>
      </c>
      <c r="AM3964">
        <v>0</v>
      </c>
      <c r="AN3964">
        <v>1.3129999999999999E-3</v>
      </c>
      <c r="AO3964">
        <v>7961831</v>
      </c>
      <c r="AP3964">
        <v>62.26</v>
      </c>
      <c r="AQ3964" t="str">
        <f t="shared" si="726"/>
        <v>Mascot (A5)</v>
      </c>
      <c r="AT3964" t="str">
        <f t="shared" si="727"/>
        <v>Mascot (A5)</v>
      </c>
      <c r="AU3964" t="str">
        <f t="shared" si="740"/>
        <v xml:space="preserve"> (A5)</v>
      </c>
      <c r="AV3964" t="str">
        <f t="shared" si="741"/>
        <v xml:space="preserve"> (A5)</v>
      </c>
      <c r="AW3964" s="19" t="str">
        <f t="shared" si="742"/>
        <v xml:space="preserve"> (A5)</v>
      </c>
      <c r="AX3964">
        <v>-3.13</v>
      </c>
      <c r="AY3964" s="20">
        <f t="shared" si="728"/>
        <v>8.2747603833865815E-4</v>
      </c>
      <c r="AZ3964">
        <v>-2.5899999999999999E-3</v>
      </c>
      <c r="BA3964" s="20" t="e">
        <f t="shared" si="729"/>
        <v>#VALUE!</v>
      </c>
      <c r="BB3964" t="s">
        <v>540</v>
      </c>
      <c r="BC3964" t="s">
        <v>541</v>
      </c>
      <c r="BD3964" s="20" t="e">
        <f t="shared" si="730"/>
        <v>#VALUE!</v>
      </c>
      <c r="BE3964">
        <v>12.21856</v>
      </c>
      <c r="BF3964" s="20" t="e">
        <f t="shared" si="731"/>
        <v>#VALUE!</v>
      </c>
      <c r="BG3964">
        <v>30</v>
      </c>
      <c r="BH3964">
        <v>62.177900000000001</v>
      </c>
      <c r="BI3964" s="20">
        <f t="shared" si="732"/>
        <v>717.31274295207777</v>
      </c>
      <c r="BJ3964">
        <v>44601</v>
      </c>
      <c r="BK3964" t="s">
        <v>551</v>
      </c>
      <c r="BL3964" s="20" t="e">
        <f t="shared" si="733"/>
        <v>#VALUE!</v>
      </c>
    </row>
    <row r="3965" spans="1:64" hidden="1" outlineLevel="2" collapsed="1" x14ac:dyDescent="0.35">
      <c r="A3965" t="s">
        <v>443</v>
      </c>
      <c r="B3965" t="s">
        <v>443</v>
      </c>
      <c r="C3965" t="b">
        <v>0</v>
      </c>
      <c r="D3965" t="s">
        <v>439</v>
      </c>
      <c r="E3965" t="s">
        <v>538</v>
      </c>
      <c r="F3965" t="s">
        <v>550</v>
      </c>
      <c r="G3965" t="s">
        <v>3177</v>
      </c>
      <c r="H3965" t="s">
        <v>443</v>
      </c>
      <c r="I3965">
        <v>1</v>
      </c>
      <c r="J3965">
        <v>10</v>
      </c>
      <c r="K3965" t="s">
        <v>3178</v>
      </c>
      <c r="L3965" t="s">
        <v>3182</v>
      </c>
      <c r="M3965">
        <v>0</v>
      </c>
      <c r="N3965">
        <v>2</v>
      </c>
      <c r="O3965">
        <v>0.72489999999999999</v>
      </c>
      <c r="P3965">
        <v>0</v>
      </c>
      <c r="Q3965">
        <v>1</v>
      </c>
      <c r="R3965">
        <v>1</v>
      </c>
      <c r="S3965">
        <v>830.40170000000001</v>
      </c>
      <c r="T3965">
        <v>1659.79612</v>
      </c>
      <c r="U3965">
        <v>1659.8013100000001</v>
      </c>
      <c r="V3965">
        <v>-3.13</v>
      </c>
      <c r="W3965">
        <v>-2.5899999999999999E-3</v>
      </c>
      <c r="X3965" t="s">
        <v>540</v>
      </c>
      <c r="Y3965" t="s">
        <v>541</v>
      </c>
      <c r="Z3965">
        <v>12.21856</v>
      </c>
      <c r="AA3965">
        <v>30</v>
      </c>
      <c r="AB3965">
        <v>62.177900000000001</v>
      </c>
      <c r="AC3965">
        <v>44601</v>
      </c>
      <c r="AD3965" t="s">
        <v>551</v>
      </c>
      <c r="AE3965" t="s">
        <v>552</v>
      </c>
      <c r="AF3965" t="s">
        <v>443</v>
      </c>
      <c r="AG3965">
        <v>2.29</v>
      </c>
      <c r="AH3965" t="s">
        <v>443</v>
      </c>
      <c r="AI3965" t="b">
        <v>0</v>
      </c>
      <c r="AJ3965" t="s">
        <v>443</v>
      </c>
      <c r="AK3965" t="s">
        <v>443</v>
      </c>
      <c r="AL3965" t="s">
        <v>443</v>
      </c>
      <c r="AM3965">
        <v>0</v>
      </c>
      <c r="AN3965">
        <v>2.4450000000000001E-3</v>
      </c>
      <c r="AO3965">
        <v>7961831</v>
      </c>
      <c r="AP3965">
        <v>62.26</v>
      </c>
      <c r="AQ3965" t="str">
        <f t="shared" si="726"/>
        <v>Sequest HT (A2)</v>
      </c>
      <c r="AT3965" t="str">
        <f t="shared" si="727"/>
        <v>Sequest HT (A2</v>
      </c>
      <c r="AU3965" t="str">
        <f t="shared" si="740"/>
        <v>t HT (A</v>
      </c>
      <c r="AV3965" t="str">
        <f t="shared" si="741"/>
        <v>t HT (</v>
      </c>
      <c r="AW3965" s="19" t="str">
        <f t="shared" si="742"/>
        <v>t HT (</v>
      </c>
      <c r="AX3965">
        <v>-3.13</v>
      </c>
      <c r="AY3965" s="20">
        <f t="shared" si="728"/>
        <v>8.2747603833865815E-4</v>
      </c>
      <c r="AZ3965">
        <v>-2.5899999999999999E-3</v>
      </c>
      <c r="BA3965" s="20" t="e">
        <f t="shared" si="729"/>
        <v>#VALUE!</v>
      </c>
      <c r="BB3965" t="s">
        <v>540</v>
      </c>
      <c r="BC3965" t="s">
        <v>541</v>
      </c>
      <c r="BD3965" s="20" t="e">
        <f t="shared" si="730"/>
        <v>#VALUE!</v>
      </c>
      <c r="BE3965">
        <v>12.21856</v>
      </c>
      <c r="BF3965" s="20" t="e">
        <f t="shared" si="731"/>
        <v>#VALUE!</v>
      </c>
      <c r="BG3965">
        <v>30</v>
      </c>
      <c r="BH3965">
        <v>62.177900000000001</v>
      </c>
      <c r="BI3965" s="20">
        <f t="shared" si="732"/>
        <v>717.31274295207777</v>
      </c>
      <c r="BJ3965">
        <v>44601</v>
      </c>
      <c r="BK3965" t="s">
        <v>551</v>
      </c>
      <c r="BL3965" s="20" t="e">
        <f t="shared" si="733"/>
        <v>#VALUE!</v>
      </c>
    </row>
    <row r="3966" spans="1:64" hidden="1" outlineLevel="1" x14ac:dyDescent="0.35">
      <c r="A3966" t="s">
        <v>443</v>
      </c>
      <c r="B3966" t="b">
        <v>0</v>
      </c>
      <c r="C3966" t="s">
        <v>439</v>
      </c>
      <c r="D3966" t="s">
        <v>3183</v>
      </c>
      <c r="E3966" t="s">
        <v>443</v>
      </c>
      <c r="F3966" t="s">
        <v>443</v>
      </c>
      <c r="G3966" t="b">
        <v>0</v>
      </c>
      <c r="H3966">
        <v>1</v>
      </c>
      <c r="I3966">
        <v>3</v>
      </c>
      <c r="J3966">
        <v>3</v>
      </c>
      <c r="K3966" t="s">
        <v>3178</v>
      </c>
      <c r="L3966" t="s">
        <v>3184</v>
      </c>
      <c r="M3966">
        <v>0</v>
      </c>
      <c r="N3966">
        <v>1293.67974</v>
      </c>
      <c r="O3966">
        <v>0</v>
      </c>
      <c r="P3966">
        <v>78.8</v>
      </c>
      <c r="Q3966">
        <v>46</v>
      </c>
      <c r="R3966">
        <v>53.5</v>
      </c>
      <c r="S3966" t="s">
        <v>443</v>
      </c>
      <c r="T3966" t="s">
        <v>443</v>
      </c>
      <c r="U3966">
        <v>127.6</v>
      </c>
      <c r="V3966">
        <v>57</v>
      </c>
      <c r="W3966">
        <v>160.30000000000001</v>
      </c>
      <c r="X3966">
        <v>376.7</v>
      </c>
      <c r="Y3966" t="s">
        <v>443</v>
      </c>
      <c r="Z3966" t="s">
        <v>444</v>
      </c>
      <c r="AA3966" t="s">
        <v>444</v>
      </c>
      <c r="AB3966" t="s">
        <v>439</v>
      </c>
      <c r="AC3966" t="s">
        <v>445</v>
      </c>
      <c r="AD3966" t="s">
        <v>445</v>
      </c>
      <c r="AE3966" t="s">
        <v>439</v>
      </c>
      <c r="AF3966" t="s">
        <v>444</v>
      </c>
      <c r="AG3966" t="s">
        <v>444</v>
      </c>
      <c r="AH3966" t="s">
        <v>444</v>
      </c>
      <c r="AI3966" t="s">
        <v>439</v>
      </c>
      <c r="AJ3966" t="s">
        <v>439</v>
      </c>
      <c r="AK3966">
        <v>0</v>
      </c>
      <c r="AL3966">
        <v>0</v>
      </c>
      <c r="AM3966">
        <v>1.448E-4</v>
      </c>
      <c r="AN3966">
        <v>1.12E-4</v>
      </c>
      <c r="AO3966">
        <v>2.42</v>
      </c>
      <c r="AP3966">
        <v>57</v>
      </c>
      <c r="AQ3966" t="str">
        <f t="shared" si="726"/>
        <v/>
      </c>
      <c r="AR3966" t="s">
        <v>3185</v>
      </c>
      <c r="AS3966" t="s">
        <v>3186</v>
      </c>
      <c r="AT3966" t="str">
        <f t="shared" si="727"/>
        <v/>
      </c>
      <c r="AU3966" t="str">
        <f t="shared" si="740"/>
        <v/>
      </c>
      <c r="AV3966" t="str">
        <f t="shared" si="741"/>
        <v/>
      </c>
      <c r="AW3966" s="19" t="str">
        <f t="shared" si="742"/>
        <v/>
      </c>
      <c r="AX3966">
        <v>57</v>
      </c>
      <c r="AY3966" s="20">
        <f t="shared" si="728"/>
        <v>2.812280701754386</v>
      </c>
      <c r="AZ3966">
        <v>160.30000000000001</v>
      </c>
      <c r="BA3966" s="20">
        <f t="shared" si="729"/>
        <v>6.6087719298245613</v>
      </c>
      <c r="BB3966">
        <v>376.7</v>
      </c>
      <c r="BC3966" t="s">
        <v>443</v>
      </c>
      <c r="BD3966" s="20" t="e">
        <f t="shared" si="730"/>
        <v>#VALUE!</v>
      </c>
      <c r="BE3966" t="s">
        <v>444</v>
      </c>
      <c r="BF3966" s="20" t="e">
        <f t="shared" si="731"/>
        <v>#VALUE!</v>
      </c>
      <c r="BG3966" t="s">
        <v>444</v>
      </c>
      <c r="BH3966" t="s">
        <v>439</v>
      </c>
      <c r="BI3966" s="20" t="e">
        <f t="shared" si="732"/>
        <v>#VALUE!</v>
      </c>
      <c r="BJ3966" t="s">
        <v>445</v>
      </c>
      <c r="BK3966" t="s">
        <v>445</v>
      </c>
      <c r="BL3966" s="20" t="e">
        <f t="shared" si="733"/>
        <v>#VALUE!</v>
      </c>
    </row>
    <row r="3967" spans="1:64" hidden="1" outlineLevel="2" collapsed="1" x14ac:dyDescent="0.35">
      <c r="A3967" t="s">
        <v>443</v>
      </c>
      <c r="B3967" t="s">
        <v>443</v>
      </c>
      <c r="C3967" t="s">
        <v>457</v>
      </c>
      <c r="D3967" t="s">
        <v>458</v>
      </c>
      <c r="E3967" t="s">
        <v>508</v>
      </c>
      <c r="F3967" t="s">
        <v>509</v>
      </c>
      <c r="G3967" t="s">
        <v>459</v>
      </c>
      <c r="H3967" t="s">
        <v>460</v>
      </c>
      <c r="I3967" t="s">
        <v>463</v>
      </c>
      <c r="J3967" t="s">
        <v>464</v>
      </c>
      <c r="K3967" t="s">
        <v>466</v>
      </c>
      <c r="L3967" t="s">
        <v>510</v>
      </c>
      <c r="M3967" t="s">
        <v>468</v>
      </c>
      <c r="N3967" t="s">
        <v>511</v>
      </c>
      <c r="O3967" t="s">
        <v>512</v>
      </c>
      <c r="P3967" t="s">
        <v>513</v>
      </c>
      <c r="Q3967" t="s">
        <v>514</v>
      </c>
      <c r="R3967" t="s">
        <v>515</v>
      </c>
      <c r="S3967" t="s">
        <v>516</v>
      </c>
      <c r="T3967" t="s">
        <v>517</v>
      </c>
      <c r="U3967" t="s">
        <v>469</v>
      </c>
      <c r="V3967" t="s">
        <v>518</v>
      </c>
      <c r="W3967" t="s">
        <v>519</v>
      </c>
      <c r="X3967" t="s">
        <v>520</v>
      </c>
      <c r="Y3967" t="s">
        <v>521</v>
      </c>
      <c r="Z3967" t="s">
        <v>522</v>
      </c>
      <c r="AA3967" t="s">
        <v>523</v>
      </c>
      <c r="AB3967" t="s">
        <v>524</v>
      </c>
      <c r="AC3967" t="s">
        <v>525</v>
      </c>
      <c r="AD3967" t="s">
        <v>526</v>
      </c>
      <c r="AE3967" t="s">
        <v>527</v>
      </c>
      <c r="AF3967" t="s">
        <v>480</v>
      </c>
      <c r="AG3967" t="s">
        <v>528</v>
      </c>
      <c r="AH3967" t="s">
        <v>529</v>
      </c>
      <c r="AI3967" t="s">
        <v>462</v>
      </c>
      <c r="AJ3967" t="s">
        <v>530</v>
      </c>
      <c r="AK3967" t="s">
        <v>531</v>
      </c>
      <c r="AL3967" t="s">
        <v>532</v>
      </c>
      <c r="AM3967" t="s">
        <v>533</v>
      </c>
      <c r="AN3967" t="s">
        <v>534</v>
      </c>
      <c r="AO3967" t="s">
        <v>535</v>
      </c>
      <c r="AP3967" t="s">
        <v>536</v>
      </c>
      <c r="AQ3967" t="str">
        <f t="shared" si="726"/>
        <v>Identifying Node</v>
      </c>
      <c r="AT3967" t="str">
        <f t="shared" si="727"/>
        <v>Identifying No</v>
      </c>
      <c r="AU3967" t="str">
        <f t="shared" si="740"/>
        <v>fying N</v>
      </c>
      <c r="AV3967" t="str">
        <f t="shared" si="741"/>
        <v xml:space="preserve">fying </v>
      </c>
      <c r="AW3967" s="19" t="str">
        <f t="shared" si="742"/>
        <v xml:space="preserve">fying </v>
      </c>
      <c r="AX3967" t="s">
        <v>518</v>
      </c>
      <c r="AY3967" s="20" t="e">
        <f t="shared" si="728"/>
        <v>#VALUE!</v>
      </c>
      <c r="AZ3967" t="s">
        <v>519</v>
      </c>
      <c r="BA3967" s="20" t="e">
        <f t="shared" si="729"/>
        <v>#VALUE!</v>
      </c>
      <c r="BB3967" t="s">
        <v>520</v>
      </c>
      <c r="BC3967" t="s">
        <v>521</v>
      </c>
      <c r="BD3967" s="20" t="e">
        <f t="shared" si="730"/>
        <v>#VALUE!</v>
      </c>
      <c r="BE3967" t="s">
        <v>522</v>
      </c>
      <c r="BF3967" s="20" t="e">
        <f t="shared" si="731"/>
        <v>#VALUE!</v>
      </c>
      <c r="BG3967" t="s">
        <v>523</v>
      </c>
      <c r="BH3967" t="s">
        <v>524</v>
      </c>
      <c r="BI3967" s="20" t="e">
        <f t="shared" si="732"/>
        <v>#VALUE!</v>
      </c>
      <c r="BJ3967" t="s">
        <v>525</v>
      </c>
      <c r="BK3967" t="s">
        <v>526</v>
      </c>
      <c r="BL3967" s="20" t="e">
        <f t="shared" si="733"/>
        <v>#VALUE!</v>
      </c>
    </row>
    <row r="3968" spans="1:64" hidden="1" outlineLevel="2" collapsed="1" x14ac:dyDescent="0.35">
      <c r="A3968" t="s">
        <v>443</v>
      </c>
      <c r="B3968" t="s">
        <v>443</v>
      </c>
      <c r="C3968" t="b">
        <v>0</v>
      </c>
      <c r="D3968" t="s">
        <v>439</v>
      </c>
      <c r="E3968" t="s">
        <v>557</v>
      </c>
      <c r="F3968" t="s">
        <v>550</v>
      </c>
      <c r="G3968" t="s">
        <v>3183</v>
      </c>
      <c r="H3968" t="s">
        <v>443</v>
      </c>
      <c r="I3968">
        <v>1</v>
      </c>
      <c r="J3968">
        <v>3</v>
      </c>
      <c r="K3968" t="s">
        <v>3178</v>
      </c>
      <c r="L3968" t="s">
        <v>3187</v>
      </c>
      <c r="M3968">
        <v>0</v>
      </c>
      <c r="N3968">
        <v>2</v>
      </c>
      <c r="O3968">
        <v>0.92749999999999999</v>
      </c>
      <c r="P3968">
        <v>0</v>
      </c>
      <c r="Q3968">
        <v>1</v>
      </c>
      <c r="R3968">
        <v>1</v>
      </c>
      <c r="S3968">
        <v>647.34439999999995</v>
      </c>
      <c r="T3968">
        <v>1293.6815099999999</v>
      </c>
      <c r="U3968">
        <v>1293.67974</v>
      </c>
      <c r="V3968">
        <v>1.37</v>
      </c>
      <c r="W3968">
        <v>8.8999999999999995E-4</v>
      </c>
      <c r="X3968" t="s">
        <v>540</v>
      </c>
      <c r="Y3968" t="s">
        <v>541</v>
      </c>
      <c r="Z3968">
        <v>23.511030000000002</v>
      </c>
      <c r="AA3968">
        <v>30</v>
      </c>
      <c r="AB3968">
        <v>58.044699999999999</v>
      </c>
      <c r="AC3968">
        <v>40969</v>
      </c>
      <c r="AD3968" t="s">
        <v>551</v>
      </c>
      <c r="AE3968" t="s">
        <v>552</v>
      </c>
      <c r="AF3968" t="s">
        <v>443</v>
      </c>
      <c r="AG3968" t="s">
        <v>443</v>
      </c>
      <c r="AH3968">
        <v>69</v>
      </c>
      <c r="AI3968" t="b">
        <v>0</v>
      </c>
      <c r="AJ3968">
        <v>54</v>
      </c>
      <c r="AK3968">
        <v>36</v>
      </c>
      <c r="AL3968">
        <v>3.17045507154192E-6</v>
      </c>
      <c r="AM3968">
        <v>0</v>
      </c>
      <c r="AN3968">
        <v>7.8990000000000001E-5</v>
      </c>
      <c r="AO3968">
        <v>15355283</v>
      </c>
      <c r="AP3968">
        <v>58.17</v>
      </c>
      <c r="AQ3968" t="str">
        <f t="shared" si="726"/>
        <v>Mascot (A5)</v>
      </c>
      <c r="AT3968" t="str">
        <f t="shared" si="727"/>
        <v>Mascot (A5)</v>
      </c>
      <c r="AU3968" t="str">
        <f t="shared" si="740"/>
        <v xml:space="preserve"> (A5)</v>
      </c>
      <c r="AV3968" t="str">
        <f t="shared" si="741"/>
        <v xml:space="preserve"> (A5)</v>
      </c>
      <c r="AW3968" s="19" t="str">
        <f t="shared" si="742"/>
        <v xml:space="preserve"> (A5)</v>
      </c>
      <c r="AX3968">
        <v>1.37</v>
      </c>
      <c r="AY3968" s="20">
        <f t="shared" si="728"/>
        <v>6.4963503649635029E-4</v>
      </c>
      <c r="AZ3968">
        <v>8.8999999999999995E-4</v>
      </c>
      <c r="BA3968" s="20" t="e">
        <f t="shared" si="729"/>
        <v>#VALUE!</v>
      </c>
      <c r="BB3968" t="s">
        <v>540</v>
      </c>
      <c r="BC3968" t="s">
        <v>541</v>
      </c>
      <c r="BD3968" s="20" t="e">
        <f t="shared" si="730"/>
        <v>#VALUE!</v>
      </c>
      <c r="BE3968">
        <v>23.511030000000002</v>
      </c>
      <c r="BF3968" s="20" t="e">
        <f t="shared" si="731"/>
        <v>#VALUE!</v>
      </c>
      <c r="BG3968">
        <v>30</v>
      </c>
      <c r="BH3968">
        <v>58.044699999999999</v>
      </c>
      <c r="BI3968" s="20">
        <f t="shared" si="732"/>
        <v>705.8181022556754</v>
      </c>
      <c r="BJ3968">
        <v>40969</v>
      </c>
      <c r="BK3968" t="s">
        <v>551</v>
      </c>
      <c r="BL3968" s="20" t="e">
        <f t="shared" si="733"/>
        <v>#VALUE!</v>
      </c>
    </row>
    <row r="3969" spans="1:64" hidden="1" outlineLevel="2" collapsed="1" x14ac:dyDescent="0.35">
      <c r="A3969" t="s">
        <v>443</v>
      </c>
      <c r="B3969" t="s">
        <v>443</v>
      </c>
      <c r="C3969" t="b">
        <v>0</v>
      </c>
      <c r="D3969" t="s">
        <v>439</v>
      </c>
      <c r="E3969" t="s">
        <v>538</v>
      </c>
      <c r="F3969" t="s">
        <v>550</v>
      </c>
      <c r="G3969" t="s">
        <v>3183</v>
      </c>
      <c r="H3969" t="s">
        <v>443</v>
      </c>
      <c r="I3969">
        <v>1</v>
      </c>
      <c r="J3969">
        <v>3</v>
      </c>
      <c r="K3969" t="s">
        <v>3178</v>
      </c>
      <c r="L3969" t="s">
        <v>3187</v>
      </c>
      <c r="M3969">
        <v>0</v>
      </c>
      <c r="N3969">
        <v>2</v>
      </c>
      <c r="O3969">
        <v>0.42559999999999998</v>
      </c>
      <c r="P3969">
        <v>0</v>
      </c>
      <c r="Q3969">
        <v>1</v>
      </c>
      <c r="R3969">
        <v>1</v>
      </c>
      <c r="S3969">
        <v>647.34439999999995</v>
      </c>
      <c r="T3969">
        <v>1293.6815099999999</v>
      </c>
      <c r="U3969">
        <v>1293.67974</v>
      </c>
      <c r="V3969">
        <v>1.37</v>
      </c>
      <c r="W3969">
        <v>8.8999999999999995E-4</v>
      </c>
      <c r="X3969" t="s">
        <v>540</v>
      </c>
      <c r="Y3969" t="s">
        <v>541</v>
      </c>
      <c r="Z3969">
        <v>23.511030000000002</v>
      </c>
      <c r="AA3969">
        <v>30</v>
      </c>
      <c r="AB3969">
        <v>58.044699999999999</v>
      </c>
      <c r="AC3969">
        <v>40969</v>
      </c>
      <c r="AD3969" t="s">
        <v>551</v>
      </c>
      <c r="AE3969" t="s">
        <v>552</v>
      </c>
      <c r="AF3969" t="s">
        <v>443</v>
      </c>
      <c r="AG3969">
        <v>2.42</v>
      </c>
      <c r="AH3969" t="s">
        <v>443</v>
      </c>
      <c r="AI3969" t="b">
        <v>0</v>
      </c>
      <c r="AJ3969" t="s">
        <v>443</v>
      </c>
      <c r="AK3969" t="s">
        <v>443</v>
      </c>
      <c r="AL3969" t="s">
        <v>443</v>
      </c>
      <c r="AM3969">
        <v>0</v>
      </c>
      <c r="AN3969">
        <v>1.12E-4</v>
      </c>
      <c r="AO3969">
        <v>15355283</v>
      </c>
      <c r="AP3969">
        <v>58.17</v>
      </c>
      <c r="AQ3969" t="str">
        <f t="shared" ref="AQ3969:AQ4032" si="743">RIGHT(E3969,21)</f>
        <v>Sequest HT (A2)</v>
      </c>
      <c r="AT3969" t="str">
        <f t="shared" ref="AT3969:AT4032" si="744">LEFT(AQ3969, 14)</f>
        <v>Sequest HT (A2</v>
      </c>
      <c r="AU3969" t="str">
        <f t="shared" si="740"/>
        <v>t HT (A</v>
      </c>
      <c r="AV3969" t="str">
        <f t="shared" si="741"/>
        <v>t HT (</v>
      </c>
      <c r="AW3969" s="19" t="str">
        <f t="shared" si="742"/>
        <v>t HT (</v>
      </c>
      <c r="AX3969">
        <v>1.37</v>
      </c>
      <c r="AY3969" s="20">
        <f t="shared" ref="AY3969:AY4032" si="745">AZ3969/AX3969</f>
        <v>6.4963503649635029E-4</v>
      </c>
      <c r="AZ3969">
        <v>8.8999999999999995E-4</v>
      </c>
      <c r="BA3969" s="20" t="e">
        <f t="shared" ref="BA3969:BA4032" si="746">BB3969/AX3969</f>
        <v>#VALUE!</v>
      </c>
      <c r="BB3969" t="s">
        <v>540</v>
      </c>
      <c r="BC3969" t="s">
        <v>541</v>
      </c>
      <c r="BD3969" s="20" t="e">
        <f t="shared" ref="BD3969:BD4032" si="747">BE3969/BC3969</f>
        <v>#VALUE!</v>
      </c>
      <c r="BE3969">
        <v>23.511030000000002</v>
      </c>
      <c r="BF3969" s="20" t="e">
        <f t="shared" ref="BF3969:BF4032" si="748">BG3969/BC3969</f>
        <v>#VALUE!</v>
      </c>
      <c r="BG3969">
        <v>30</v>
      </c>
      <c r="BH3969">
        <v>58.044699999999999</v>
      </c>
      <c r="BI3969" s="20">
        <f t="shared" ref="BI3969:BI4032" si="749">BJ3969/BH3969</f>
        <v>705.8181022556754</v>
      </c>
      <c r="BJ3969">
        <v>40969</v>
      </c>
      <c r="BK3969" t="s">
        <v>551</v>
      </c>
      <c r="BL3969" s="20" t="e">
        <f t="shared" ref="BL3969:BL4032" si="750">BK3969/BH3969</f>
        <v>#VALUE!</v>
      </c>
    </row>
    <row r="3970" spans="1:64" hidden="1" outlineLevel="2" collapsed="1" x14ac:dyDescent="0.35">
      <c r="A3970" t="s">
        <v>443</v>
      </c>
      <c r="B3970" t="s">
        <v>443</v>
      </c>
      <c r="C3970" t="b">
        <v>0</v>
      </c>
      <c r="D3970" t="s">
        <v>439</v>
      </c>
      <c r="E3970" t="s">
        <v>557</v>
      </c>
      <c r="F3970" t="s">
        <v>539</v>
      </c>
      <c r="G3970" t="s">
        <v>3183</v>
      </c>
      <c r="H3970" t="s">
        <v>443</v>
      </c>
      <c r="I3970">
        <v>1</v>
      </c>
      <c r="J3970">
        <v>3</v>
      </c>
      <c r="K3970" t="s">
        <v>3178</v>
      </c>
      <c r="L3970" t="s">
        <v>3187</v>
      </c>
      <c r="M3970">
        <v>0</v>
      </c>
      <c r="N3970">
        <v>2</v>
      </c>
      <c r="O3970">
        <v>0.98250000000000004</v>
      </c>
      <c r="P3970">
        <v>0</v>
      </c>
      <c r="Q3970">
        <v>1</v>
      </c>
      <c r="R3970">
        <v>1</v>
      </c>
      <c r="S3970">
        <v>647.34357</v>
      </c>
      <c r="T3970">
        <v>1293.67986</v>
      </c>
      <c r="U3970">
        <v>1293.67974</v>
      </c>
      <c r="V3970">
        <v>0.09</v>
      </c>
      <c r="W3970">
        <v>6.0000000000000002E-5</v>
      </c>
      <c r="X3970" t="s">
        <v>540</v>
      </c>
      <c r="Y3970" t="s">
        <v>541</v>
      </c>
      <c r="Z3970">
        <v>16.64724</v>
      </c>
      <c r="AA3970">
        <v>30</v>
      </c>
      <c r="AB3970">
        <v>58.086500000000001</v>
      </c>
      <c r="AC3970">
        <v>38311</v>
      </c>
      <c r="AD3970" t="s">
        <v>572</v>
      </c>
      <c r="AE3970" t="s">
        <v>573</v>
      </c>
      <c r="AF3970" t="s">
        <v>443</v>
      </c>
      <c r="AG3970" t="s">
        <v>443</v>
      </c>
      <c r="AH3970">
        <v>57</v>
      </c>
      <c r="AI3970" t="b">
        <v>0</v>
      </c>
      <c r="AJ3970">
        <v>54</v>
      </c>
      <c r="AK3970">
        <v>37</v>
      </c>
      <c r="AL3970">
        <v>5.5970408861945698E-5</v>
      </c>
      <c r="AM3970">
        <v>0</v>
      </c>
      <c r="AN3970">
        <v>1.448E-4</v>
      </c>
      <c r="AO3970">
        <v>9342932</v>
      </c>
      <c r="AP3970">
        <v>58.18</v>
      </c>
      <c r="AQ3970" t="str">
        <f t="shared" si="743"/>
        <v>Mascot (A5)</v>
      </c>
      <c r="AT3970" t="str">
        <f t="shared" si="744"/>
        <v>Mascot (A5)</v>
      </c>
      <c r="AU3970" t="str">
        <f t="shared" si="740"/>
        <v xml:space="preserve"> (A5)</v>
      </c>
      <c r="AV3970" t="str">
        <f t="shared" si="741"/>
        <v xml:space="preserve"> (A5)</v>
      </c>
      <c r="AW3970" s="19" t="str">
        <f t="shared" si="742"/>
        <v xml:space="preserve"> (A5)</v>
      </c>
      <c r="AX3970">
        <v>0.09</v>
      </c>
      <c r="AY3970" s="20">
        <f t="shared" si="745"/>
        <v>6.6666666666666675E-4</v>
      </c>
      <c r="AZ3970">
        <v>6.0000000000000002E-5</v>
      </c>
      <c r="BA3970" s="20" t="e">
        <f t="shared" si="746"/>
        <v>#VALUE!</v>
      </c>
      <c r="BB3970" t="s">
        <v>540</v>
      </c>
      <c r="BC3970" t="s">
        <v>541</v>
      </c>
      <c r="BD3970" s="20" t="e">
        <f t="shared" si="747"/>
        <v>#VALUE!</v>
      </c>
      <c r="BE3970">
        <v>16.64724</v>
      </c>
      <c r="BF3970" s="20" t="e">
        <f t="shared" si="748"/>
        <v>#VALUE!</v>
      </c>
      <c r="BG3970">
        <v>30</v>
      </c>
      <c r="BH3970">
        <v>58.086500000000001</v>
      </c>
      <c r="BI3970" s="20">
        <f t="shared" si="749"/>
        <v>659.55084227832629</v>
      </c>
      <c r="BJ3970">
        <v>38311</v>
      </c>
      <c r="BK3970" t="s">
        <v>572</v>
      </c>
      <c r="BL3970" s="20" t="e">
        <f t="shared" si="750"/>
        <v>#VALUE!</v>
      </c>
    </row>
    <row r="3971" spans="1:64" hidden="1" outlineLevel="1" x14ac:dyDescent="0.35">
      <c r="A3971" t="s">
        <v>443</v>
      </c>
      <c r="B3971" t="b">
        <v>0</v>
      </c>
      <c r="C3971" t="s">
        <v>439</v>
      </c>
      <c r="D3971" t="s">
        <v>3188</v>
      </c>
      <c r="E3971" t="s">
        <v>443</v>
      </c>
      <c r="F3971" t="s">
        <v>443</v>
      </c>
      <c r="G3971" t="b">
        <v>0</v>
      </c>
      <c r="H3971">
        <v>1</v>
      </c>
      <c r="I3971">
        <v>3</v>
      </c>
      <c r="J3971">
        <v>2</v>
      </c>
      <c r="K3971" t="s">
        <v>3178</v>
      </c>
      <c r="L3971" t="s">
        <v>3189</v>
      </c>
      <c r="M3971">
        <v>0</v>
      </c>
      <c r="N3971">
        <v>798.50837000000001</v>
      </c>
      <c r="O3971">
        <v>0</v>
      </c>
      <c r="P3971" t="s">
        <v>443</v>
      </c>
      <c r="Q3971">
        <v>301.7</v>
      </c>
      <c r="R3971">
        <v>469.7</v>
      </c>
      <c r="S3971" t="s">
        <v>443</v>
      </c>
      <c r="T3971" t="s">
        <v>443</v>
      </c>
      <c r="U3971">
        <v>22.4</v>
      </c>
      <c r="V3971">
        <v>61.5</v>
      </c>
      <c r="W3971">
        <v>44.7</v>
      </c>
      <c r="X3971" t="s">
        <v>443</v>
      </c>
      <c r="Y3971" t="s">
        <v>443</v>
      </c>
      <c r="Z3971" t="s">
        <v>445</v>
      </c>
      <c r="AA3971" t="s">
        <v>439</v>
      </c>
      <c r="AB3971" t="s">
        <v>439</v>
      </c>
      <c r="AC3971" t="s">
        <v>445</v>
      </c>
      <c r="AD3971" t="s">
        <v>445</v>
      </c>
      <c r="AE3971" t="s">
        <v>444</v>
      </c>
      <c r="AF3971" t="s">
        <v>444</v>
      </c>
      <c r="AG3971" t="s">
        <v>444</v>
      </c>
      <c r="AH3971" t="s">
        <v>445</v>
      </c>
      <c r="AI3971" t="s">
        <v>780</v>
      </c>
      <c r="AJ3971" t="s">
        <v>805</v>
      </c>
      <c r="AK3971">
        <v>5.2549999999999999E-2</v>
      </c>
      <c r="AL3971">
        <v>3.6269999999999997E-2</v>
      </c>
      <c r="AM3971">
        <v>0.33439999999999998</v>
      </c>
      <c r="AN3971">
        <v>0.3145</v>
      </c>
      <c r="AO3971">
        <v>1.76</v>
      </c>
      <c r="AP3971">
        <v>54</v>
      </c>
      <c r="AQ3971" t="str">
        <f t="shared" si="743"/>
        <v/>
      </c>
      <c r="AR3971" t="s">
        <v>3190</v>
      </c>
      <c r="AS3971" t="s">
        <v>2250</v>
      </c>
      <c r="AT3971" t="str">
        <f t="shared" si="744"/>
        <v/>
      </c>
      <c r="AU3971" t="str">
        <f t="shared" si="740"/>
        <v/>
      </c>
      <c r="AV3971" t="str">
        <f t="shared" si="741"/>
        <v/>
      </c>
      <c r="AW3971" s="19" t="str">
        <f t="shared" si="742"/>
        <v/>
      </c>
      <c r="AX3971">
        <v>61.5</v>
      </c>
      <c r="AY3971" s="20">
        <f t="shared" si="745"/>
        <v>0.72682926829268302</v>
      </c>
      <c r="AZ3971">
        <v>44.7</v>
      </c>
      <c r="BA3971" s="20" t="e">
        <f t="shared" si="746"/>
        <v>#VALUE!</v>
      </c>
      <c r="BB3971" t="s">
        <v>443</v>
      </c>
      <c r="BC3971" t="s">
        <v>443</v>
      </c>
      <c r="BD3971" s="20" t="e">
        <f t="shared" si="747"/>
        <v>#VALUE!</v>
      </c>
      <c r="BE3971" t="s">
        <v>445</v>
      </c>
      <c r="BF3971" s="20" t="e">
        <f t="shared" si="748"/>
        <v>#VALUE!</v>
      </c>
      <c r="BG3971" t="s">
        <v>439</v>
      </c>
      <c r="BH3971" t="s">
        <v>439</v>
      </c>
      <c r="BI3971" s="20" t="e">
        <f t="shared" si="749"/>
        <v>#VALUE!</v>
      </c>
      <c r="BJ3971" t="s">
        <v>445</v>
      </c>
      <c r="BK3971" t="s">
        <v>445</v>
      </c>
      <c r="BL3971" s="20" t="e">
        <f t="shared" si="750"/>
        <v>#VALUE!</v>
      </c>
    </row>
    <row r="3972" spans="1:64" hidden="1" outlineLevel="2" collapsed="1" x14ac:dyDescent="0.35">
      <c r="A3972" t="s">
        <v>443</v>
      </c>
      <c r="B3972" t="s">
        <v>443</v>
      </c>
      <c r="C3972" t="s">
        <v>457</v>
      </c>
      <c r="D3972" t="s">
        <v>458</v>
      </c>
      <c r="E3972" t="s">
        <v>508</v>
      </c>
      <c r="F3972" t="s">
        <v>509</v>
      </c>
      <c r="G3972" t="s">
        <v>459</v>
      </c>
      <c r="H3972" t="s">
        <v>460</v>
      </c>
      <c r="I3972" t="s">
        <v>463</v>
      </c>
      <c r="J3972" t="s">
        <v>464</v>
      </c>
      <c r="K3972" t="s">
        <v>466</v>
      </c>
      <c r="L3972" t="s">
        <v>510</v>
      </c>
      <c r="M3972" t="s">
        <v>468</v>
      </c>
      <c r="N3972" t="s">
        <v>511</v>
      </c>
      <c r="O3972" t="s">
        <v>512</v>
      </c>
      <c r="P3972" t="s">
        <v>513</v>
      </c>
      <c r="Q3972" t="s">
        <v>514</v>
      </c>
      <c r="R3972" t="s">
        <v>515</v>
      </c>
      <c r="S3972" t="s">
        <v>516</v>
      </c>
      <c r="T3972" t="s">
        <v>517</v>
      </c>
      <c r="U3972" t="s">
        <v>469</v>
      </c>
      <c r="V3972" t="s">
        <v>518</v>
      </c>
      <c r="W3972" t="s">
        <v>519</v>
      </c>
      <c r="X3972" t="s">
        <v>520</v>
      </c>
      <c r="Y3972" t="s">
        <v>521</v>
      </c>
      <c r="Z3972" t="s">
        <v>522</v>
      </c>
      <c r="AA3972" t="s">
        <v>523</v>
      </c>
      <c r="AB3972" t="s">
        <v>524</v>
      </c>
      <c r="AC3972" t="s">
        <v>525</v>
      </c>
      <c r="AD3972" t="s">
        <v>526</v>
      </c>
      <c r="AE3972" t="s">
        <v>527</v>
      </c>
      <c r="AF3972" t="s">
        <v>480</v>
      </c>
      <c r="AG3972" t="s">
        <v>528</v>
      </c>
      <c r="AH3972" t="s">
        <v>529</v>
      </c>
      <c r="AI3972" t="s">
        <v>462</v>
      </c>
      <c r="AJ3972" t="s">
        <v>530</v>
      </c>
      <c r="AK3972" t="s">
        <v>531</v>
      </c>
      <c r="AL3972" t="s">
        <v>532</v>
      </c>
      <c r="AM3972" t="s">
        <v>533</v>
      </c>
      <c r="AN3972" t="s">
        <v>534</v>
      </c>
      <c r="AO3972" t="s">
        <v>535</v>
      </c>
      <c r="AP3972" t="s">
        <v>536</v>
      </c>
      <c r="AQ3972" t="str">
        <f t="shared" si="743"/>
        <v>Identifying Node</v>
      </c>
      <c r="AT3972" t="str">
        <f t="shared" si="744"/>
        <v>Identifying No</v>
      </c>
      <c r="AU3972" t="str">
        <f t="shared" si="740"/>
        <v>fying N</v>
      </c>
      <c r="AV3972" t="str">
        <f t="shared" si="741"/>
        <v xml:space="preserve">fying </v>
      </c>
      <c r="AW3972" s="19" t="str">
        <f t="shared" si="742"/>
        <v xml:space="preserve">fying </v>
      </c>
      <c r="AX3972" t="s">
        <v>518</v>
      </c>
      <c r="AY3972" s="20" t="e">
        <f t="shared" si="745"/>
        <v>#VALUE!</v>
      </c>
      <c r="AZ3972" t="s">
        <v>519</v>
      </c>
      <c r="BA3972" s="20" t="e">
        <f t="shared" si="746"/>
        <v>#VALUE!</v>
      </c>
      <c r="BB3972" t="s">
        <v>520</v>
      </c>
      <c r="BC3972" t="s">
        <v>521</v>
      </c>
      <c r="BD3972" s="20" t="e">
        <f t="shared" si="747"/>
        <v>#VALUE!</v>
      </c>
      <c r="BE3972" t="s">
        <v>522</v>
      </c>
      <c r="BF3972" s="20" t="e">
        <f t="shared" si="748"/>
        <v>#VALUE!</v>
      </c>
      <c r="BG3972" t="s">
        <v>523</v>
      </c>
      <c r="BH3972" t="s">
        <v>524</v>
      </c>
      <c r="BI3972" s="20" t="e">
        <f t="shared" si="749"/>
        <v>#VALUE!</v>
      </c>
      <c r="BJ3972" t="s">
        <v>525</v>
      </c>
      <c r="BK3972" t="s">
        <v>526</v>
      </c>
      <c r="BL3972" s="20" t="e">
        <f t="shared" si="750"/>
        <v>#VALUE!</v>
      </c>
    </row>
    <row r="3973" spans="1:64" hidden="1" outlineLevel="2" collapsed="1" x14ac:dyDescent="0.35">
      <c r="A3973" t="s">
        <v>443</v>
      </c>
      <c r="B3973" t="s">
        <v>443</v>
      </c>
      <c r="C3973" t="b">
        <v>0</v>
      </c>
      <c r="D3973" t="s">
        <v>439</v>
      </c>
      <c r="E3973" t="s">
        <v>557</v>
      </c>
      <c r="F3973" t="s">
        <v>539</v>
      </c>
      <c r="G3973" t="s">
        <v>3188</v>
      </c>
      <c r="H3973" t="s">
        <v>443</v>
      </c>
      <c r="I3973">
        <v>1</v>
      </c>
      <c r="J3973">
        <v>3</v>
      </c>
      <c r="K3973" t="s">
        <v>3178</v>
      </c>
      <c r="L3973" t="s">
        <v>3191</v>
      </c>
      <c r="M3973">
        <v>0</v>
      </c>
      <c r="N3973">
        <v>2</v>
      </c>
      <c r="O3973">
        <v>0.85189999999999999</v>
      </c>
      <c r="P3973">
        <v>0</v>
      </c>
      <c r="Q3973">
        <v>1</v>
      </c>
      <c r="R3973">
        <v>1</v>
      </c>
      <c r="S3973">
        <v>399.75758000000002</v>
      </c>
      <c r="T3973">
        <v>798.50788</v>
      </c>
      <c r="U3973">
        <v>798.50837000000001</v>
      </c>
      <c r="V3973">
        <v>-0.61</v>
      </c>
      <c r="W3973">
        <v>-2.4000000000000001E-4</v>
      </c>
      <c r="X3973" t="s">
        <v>540</v>
      </c>
      <c r="Y3973" t="s">
        <v>541</v>
      </c>
      <c r="Z3973">
        <v>50.194040000000001</v>
      </c>
      <c r="AA3973">
        <v>30</v>
      </c>
      <c r="AB3973">
        <v>40.135599999999997</v>
      </c>
      <c r="AC3973">
        <v>24485</v>
      </c>
      <c r="AD3973" t="s">
        <v>554</v>
      </c>
      <c r="AE3973" t="s">
        <v>555</v>
      </c>
      <c r="AF3973" t="s">
        <v>443</v>
      </c>
      <c r="AG3973" t="s">
        <v>443</v>
      </c>
      <c r="AH3973">
        <v>54</v>
      </c>
      <c r="AI3973" t="b">
        <v>0</v>
      </c>
      <c r="AJ3973">
        <v>45</v>
      </c>
      <c r="AK3973">
        <v>27</v>
      </c>
      <c r="AL3973">
        <v>1.2731611006002901E-5</v>
      </c>
      <c r="AM3973">
        <v>5.2549999999999999E-2</v>
      </c>
      <c r="AN3973">
        <v>0.33439999999999998</v>
      </c>
      <c r="AO3973">
        <v>8239985</v>
      </c>
      <c r="AP3973">
        <v>40.1</v>
      </c>
      <c r="AQ3973" t="str">
        <f t="shared" si="743"/>
        <v>Mascot (A5)</v>
      </c>
      <c r="AT3973" t="str">
        <f t="shared" si="744"/>
        <v>Mascot (A5)</v>
      </c>
      <c r="AU3973" t="str">
        <f t="shared" si="740"/>
        <v xml:space="preserve"> (A5)</v>
      </c>
      <c r="AV3973" t="str">
        <f t="shared" si="741"/>
        <v xml:space="preserve"> (A5)</v>
      </c>
      <c r="AW3973" s="19" t="str">
        <f t="shared" si="742"/>
        <v xml:space="preserve"> (A5)</v>
      </c>
      <c r="AX3973">
        <v>-0.61</v>
      </c>
      <c r="AY3973" s="20">
        <f t="shared" si="745"/>
        <v>3.934426229508197E-4</v>
      </c>
      <c r="AZ3973">
        <v>-2.4000000000000001E-4</v>
      </c>
      <c r="BA3973" s="20" t="e">
        <f t="shared" si="746"/>
        <v>#VALUE!</v>
      </c>
      <c r="BB3973" t="s">
        <v>540</v>
      </c>
      <c r="BC3973" t="s">
        <v>541</v>
      </c>
      <c r="BD3973" s="20" t="e">
        <f t="shared" si="747"/>
        <v>#VALUE!</v>
      </c>
      <c r="BE3973">
        <v>50.194040000000001</v>
      </c>
      <c r="BF3973" s="20" t="e">
        <f t="shared" si="748"/>
        <v>#VALUE!</v>
      </c>
      <c r="BG3973">
        <v>30</v>
      </c>
      <c r="BH3973">
        <v>40.135599999999997</v>
      </c>
      <c r="BI3973" s="20">
        <f t="shared" si="749"/>
        <v>610.05690708498196</v>
      </c>
      <c r="BJ3973">
        <v>24485</v>
      </c>
      <c r="BK3973" t="s">
        <v>554</v>
      </c>
      <c r="BL3973" s="20" t="e">
        <f t="shared" si="750"/>
        <v>#VALUE!</v>
      </c>
    </row>
    <row r="3974" spans="1:64" hidden="1" outlineLevel="2" collapsed="1" x14ac:dyDescent="0.35">
      <c r="A3974" t="s">
        <v>443</v>
      </c>
      <c r="B3974" t="s">
        <v>443</v>
      </c>
      <c r="C3974" t="b">
        <v>0</v>
      </c>
      <c r="D3974" t="s">
        <v>439</v>
      </c>
      <c r="E3974" t="s">
        <v>557</v>
      </c>
      <c r="F3974" t="s">
        <v>539</v>
      </c>
      <c r="G3974" t="s">
        <v>3188</v>
      </c>
      <c r="H3974" t="s">
        <v>443</v>
      </c>
      <c r="I3974">
        <v>1</v>
      </c>
      <c r="J3974">
        <v>3</v>
      </c>
      <c r="K3974" t="s">
        <v>3178</v>
      </c>
      <c r="L3974" t="s">
        <v>3191</v>
      </c>
      <c r="M3974">
        <v>0</v>
      </c>
      <c r="N3974">
        <v>2</v>
      </c>
      <c r="O3974">
        <v>0.83640000000000003</v>
      </c>
      <c r="P3974">
        <v>0</v>
      </c>
      <c r="Q3974">
        <v>1</v>
      </c>
      <c r="R3974">
        <v>1</v>
      </c>
      <c r="S3974">
        <v>399.7577</v>
      </c>
      <c r="T3974">
        <v>798.50813000000005</v>
      </c>
      <c r="U3974">
        <v>798.50837000000001</v>
      </c>
      <c r="V3974">
        <v>-0.3</v>
      </c>
      <c r="W3974">
        <v>-1.2E-4</v>
      </c>
      <c r="X3974" t="s">
        <v>540</v>
      </c>
      <c r="Y3974" t="s">
        <v>541</v>
      </c>
      <c r="Z3974">
        <v>38.693899999999999</v>
      </c>
      <c r="AA3974">
        <v>30</v>
      </c>
      <c r="AB3974">
        <v>40.112900000000003</v>
      </c>
      <c r="AC3974">
        <v>25059</v>
      </c>
      <c r="AD3974" t="s">
        <v>551</v>
      </c>
      <c r="AE3974" t="s">
        <v>552</v>
      </c>
      <c r="AF3974" t="s">
        <v>443</v>
      </c>
      <c r="AG3974" t="s">
        <v>443</v>
      </c>
      <c r="AH3974">
        <v>55</v>
      </c>
      <c r="AI3974" t="b">
        <v>0</v>
      </c>
      <c r="AJ3974">
        <v>45</v>
      </c>
      <c r="AK3974">
        <v>27</v>
      </c>
      <c r="AL3974">
        <v>1.14257143171697E-5</v>
      </c>
      <c r="AM3974">
        <v>0.10730000000000001</v>
      </c>
      <c r="AN3974">
        <v>0.49990000000000001</v>
      </c>
      <c r="AO3974">
        <v>14378227</v>
      </c>
      <c r="AP3974">
        <v>40.18</v>
      </c>
      <c r="AQ3974" t="str">
        <f t="shared" si="743"/>
        <v>Mascot (A5)</v>
      </c>
      <c r="AT3974" t="str">
        <f t="shared" si="744"/>
        <v>Mascot (A5)</v>
      </c>
      <c r="AU3974" t="str">
        <f t="shared" si="740"/>
        <v xml:space="preserve"> (A5)</v>
      </c>
      <c r="AV3974" t="str">
        <f t="shared" si="741"/>
        <v xml:space="preserve"> (A5)</v>
      </c>
      <c r="AW3974" s="19" t="str">
        <f t="shared" si="742"/>
        <v xml:space="preserve"> (A5)</v>
      </c>
      <c r="AX3974">
        <v>-0.3</v>
      </c>
      <c r="AY3974" s="20">
        <f t="shared" si="745"/>
        <v>4.0000000000000002E-4</v>
      </c>
      <c r="AZ3974">
        <v>-1.2E-4</v>
      </c>
      <c r="BA3974" s="20" t="e">
        <f t="shared" si="746"/>
        <v>#VALUE!</v>
      </c>
      <c r="BB3974" t="s">
        <v>540</v>
      </c>
      <c r="BC3974" t="s">
        <v>541</v>
      </c>
      <c r="BD3974" s="20" t="e">
        <f t="shared" si="747"/>
        <v>#VALUE!</v>
      </c>
      <c r="BE3974">
        <v>38.693899999999999</v>
      </c>
      <c r="BF3974" s="20" t="e">
        <f t="shared" si="748"/>
        <v>#VALUE!</v>
      </c>
      <c r="BG3974">
        <v>30</v>
      </c>
      <c r="BH3974">
        <v>40.112900000000003</v>
      </c>
      <c r="BI3974" s="20">
        <f t="shared" si="749"/>
        <v>624.71175108256944</v>
      </c>
      <c r="BJ3974">
        <v>25059</v>
      </c>
      <c r="BK3974" t="s">
        <v>551</v>
      </c>
      <c r="BL3974" s="20" t="e">
        <f t="shared" si="750"/>
        <v>#VALUE!</v>
      </c>
    </row>
    <row r="3975" spans="1:64" hidden="1" outlineLevel="1" x14ac:dyDescent="0.35">
      <c r="A3975" t="s">
        <v>443</v>
      </c>
      <c r="B3975" t="b">
        <v>0</v>
      </c>
      <c r="C3975" t="s">
        <v>439</v>
      </c>
      <c r="D3975" t="s">
        <v>3192</v>
      </c>
      <c r="E3975" t="s">
        <v>443</v>
      </c>
      <c r="F3975" t="s">
        <v>443</v>
      </c>
      <c r="G3975" t="b">
        <v>0</v>
      </c>
      <c r="H3975">
        <v>1</v>
      </c>
      <c r="I3975">
        <v>2</v>
      </c>
      <c r="J3975">
        <v>1</v>
      </c>
      <c r="K3975" t="s">
        <v>3178</v>
      </c>
      <c r="L3975" t="s">
        <v>3193</v>
      </c>
      <c r="M3975">
        <v>0</v>
      </c>
      <c r="N3975">
        <v>1224.6582800000001</v>
      </c>
      <c r="O3975">
        <v>0</v>
      </c>
      <c r="P3975">
        <v>210.9</v>
      </c>
      <c r="Q3975">
        <v>233.8</v>
      </c>
      <c r="R3975">
        <v>455.3</v>
      </c>
      <c r="S3975" t="s">
        <v>443</v>
      </c>
      <c r="T3975" t="s">
        <v>443</v>
      </c>
      <c r="U3975" t="s">
        <v>443</v>
      </c>
      <c r="V3975" t="s">
        <v>443</v>
      </c>
      <c r="W3975" t="s">
        <v>443</v>
      </c>
      <c r="X3975" t="s">
        <v>443</v>
      </c>
      <c r="Y3975" t="s">
        <v>443</v>
      </c>
      <c r="Z3975" t="s">
        <v>444</v>
      </c>
      <c r="AA3975" t="s">
        <v>444</v>
      </c>
      <c r="AB3975" t="s">
        <v>439</v>
      </c>
      <c r="AC3975" t="s">
        <v>445</v>
      </c>
      <c r="AD3975" t="s">
        <v>445</v>
      </c>
      <c r="AE3975" t="s">
        <v>445</v>
      </c>
      <c r="AF3975" t="s">
        <v>445</v>
      </c>
      <c r="AG3975" t="s">
        <v>445</v>
      </c>
      <c r="AH3975" t="s">
        <v>445</v>
      </c>
      <c r="AI3975" t="s">
        <v>439</v>
      </c>
      <c r="AJ3975" t="s">
        <v>439</v>
      </c>
      <c r="AK3975">
        <v>4.7919999999999999E-4</v>
      </c>
      <c r="AL3975">
        <v>0</v>
      </c>
      <c r="AM3975">
        <v>3.15E-2</v>
      </c>
      <c r="AN3975">
        <v>2.3630000000000001E-3</v>
      </c>
      <c r="AO3975">
        <v>2.25</v>
      </c>
      <c r="AP3975">
        <v>44</v>
      </c>
      <c r="AQ3975" t="str">
        <f t="shared" si="743"/>
        <v/>
      </c>
      <c r="AR3975" t="s">
        <v>3194</v>
      </c>
      <c r="AS3975" t="s">
        <v>3195</v>
      </c>
      <c r="AT3975" t="str">
        <f t="shared" si="744"/>
        <v/>
      </c>
      <c r="AU3975" t="str">
        <f t="shared" si="740"/>
        <v/>
      </c>
      <c r="AV3975" t="str">
        <f t="shared" si="741"/>
        <v/>
      </c>
      <c r="AW3975" s="19" t="str">
        <f t="shared" si="742"/>
        <v/>
      </c>
      <c r="AX3975" t="s">
        <v>443</v>
      </c>
      <c r="AY3975" s="20" t="e">
        <f t="shared" si="745"/>
        <v>#VALUE!</v>
      </c>
      <c r="AZ3975" t="s">
        <v>443</v>
      </c>
      <c r="BA3975" s="20" t="e">
        <f t="shared" si="746"/>
        <v>#VALUE!</v>
      </c>
      <c r="BB3975" t="s">
        <v>443</v>
      </c>
      <c r="BC3975" t="s">
        <v>443</v>
      </c>
      <c r="BD3975" s="20" t="e">
        <f t="shared" si="747"/>
        <v>#VALUE!</v>
      </c>
      <c r="BE3975" t="s">
        <v>444</v>
      </c>
      <c r="BF3975" s="20" t="e">
        <f t="shared" si="748"/>
        <v>#VALUE!</v>
      </c>
      <c r="BG3975" t="s">
        <v>444</v>
      </c>
      <c r="BH3975" t="s">
        <v>439</v>
      </c>
      <c r="BI3975" s="20" t="e">
        <f t="shared" si="749"/>
        <v>#VALUE!</v>
      </c>
      <c r="BJ3975" t="s">
        <v>445</v>
      </c>
      <c r="BK3975" t="s">
        <v>445</v>
      </c>
      <c r="BL3975" s="20" t="e">
        <f t="shared" si="750"/>
        <v>#VALUE!</v>
      </c>
    </row>
    <row r="3976" spans="1:64" hidden="1" outlineLevel="2" collapsed="1" x14ac:dyDescent="0.35">
      <c r="A3976" t="s">
        <v>443</v>
      </c>
      <c r="B3976" t="s">
        <v>443</v>
      </c>
      <c r="C3976" t="s">
        <v>457</v>
      </c>
      <c r="D3976" t="s">
        <v>458</v>
      </c>
      <c r="E3976" t="s">
        <v>508</v>
      </c>
      <c r="F3976" t="s">
        <v>509</v>
      </c>
      <c r="G3976" t="s">
        <v>459</v>
      </c>
      <c r="H3976" t="s">
        <v>460</v>
      </c>
      <c r="I3976" t="s">
        <v>463</v>
      </c>
      <c r="J3976" t="s">
        <v>464</v>
      </c>
      <c r="K3976" t="s">
        <v>466</v>
      </c>
      <c r="L3976" t="s">
        <v>510</v>
      </c>
      <c r="M3976" t="s">
        <v>468</v>
      </c>
      <c r="N3976" t="s">
        <v>511</v>
      </c>
      <c r="O3976" t="s">
        <v>512</v>
      </c>
      <c r="P3976" t="s">
        <v>513</v>
      </c>
      <c r="Q3976" t="s">
        <v>514</v>
      </c>
      <c r="R3976" t="s">
        <v>515</v>
      </c>
      <c r="S3976" t="s">
        <v>516</v>
      </c>
      <c r="T3976" t="s">
        <v>517</v>
      </c>
      <c r="U3976" t="s">
        <v>469</v>
      </c>
      <c r="V3976" t="s">
        <v>518</v>
      </c>
      <c r="W3976" t="s">
        <v>519</v>
      </c>
      <c r="X3976" t="s">
        <v>520</v>
      </c>
      <c r="Y3976" t="s">
        <v>521</v>
      </c>
      <c r="Z3976" t="s">
        <v>522</v>
      </c>
      <c r="AA3976" t="s">
        <v>523</v>
      </c>
      <c r="AB3976" t="s">
        <v>524</v>
      </c>
      <c r="AC3976" t="s">
        <v>525</v>
      </c>
      <c r="AD3976" t="s">
        <v>526</v>
      </c>
      <c r="AE3976" t="s">
        <v>527</v>
      </c>
      <c r="AF3976" t="s">
        <v>480</v>
      </c>
      <c r="AG3976" t="s">
        <v>528</v>
      </c>
      <c r="AH3976" t="s">
        <v>529</v>
      </c>
      <c r="AI3976" t="s">
        <v>462</v>
      </c>
      <c r="AJ3976" t="s">
        <v>530</v>
      </c>
      <c r="AK3976" t="s">
        <v>531</v>
      </c>
      <c r="AL3976" t="s">
        <v>532</v>
      </c>
      <c r="AM3976" t="s">
        <v>533</v>
      </c>
      <c r="AN3976" t="s">
        <v>534</v>
      </c>
      <c r="AO3976" t="s">
        <v>535</v>
      </c>
      <c r="AP3976" t="s">
        <v>536</v>
      </c>
      <c r="AQ3976" t="str">
        <f t="shared" si="743"/>
        <v>Identifying Node</v>
      </c>
      <c r="AT3976" t="str">
        <f t="shared" si="744"/>
        <v>Identifying No</v>
      </c>
      <c r="AU3976" t="str">
        <f t="shared" si="740"/>
        <v>fying N</v>
      </c>
      <c r="AV3976" t="str">
        <f t="shared" si="741"/>
        <v xml:space="preserve">fying </v>
      </c>
      <c r="AW3976" s="19" t="str">
        <f t="shared" si="742"/>
        <v xml:space="preserve">fying </v>
      </c>
      <c r="AX3976" t="s">
        <v>518</v>
      </c>
      <c r="AY3976" s="20" t="e">
        <f t="shared" si="745"/>
        <v>#VALUE!</v>
      </c>
      <c r="AZ3976" t="s">
        <v>519</v>
      </c>
      <c r="BA3976" s="20" t="e">
        <f t="shared" si="746"/>
        <v>#VALUE!</v>
      </c>
      <c r="BB3976" t="s">
        <v>520</v>
      </c>
      <c r="BC3976" t="s">
        <v>521</v>
      </c>
      <c r="BD3976" s="20" t="e">
        <f t="shared" si="747"/>
        <v>#VALUE!</v>
      </c>
      <c r="BE3976" t="s">
        <v>522</v>
      </c>
      <c r="BF3976" s="20" t="e">
        <f t="shared" si="748"/>
        <v>#VALUE!</v>
      </c>
      <c r="BG3976" t="s">
        <v>523</v>
      </c>
      <c r="BH3976" t="s">
        <v>524</v>
      </c>
      <c r="BI3976" s="20" t="e">
        <f t="shared" si="749"/>
        <v>#VALUE!</v>
      </c>
      <c r="BJ3976" t="s">
        <v>525</v>
      </c>
      <c r="BK3976" t="s">
        <v>526</v>
      </c>
      <c r="BL3976" s="20" t="e">
        <f t="shared" si="750"/>
        <v>#VALUE!</v>
      </c>
    </row>
    <row r="3977" spans="1:64" hidden="1" outlineLevel="2" collapsed="1" x14ac:dyDescent="0.35">
      <c r="A3977" t="s">
        <v>443</v>
      </c>
      <c r="B3977" t="s">
        <v>443</v>
      </c>
      <c r="C3977" t="b">
        <v>0</v>
      </c>
      <c r="D3977" t="s">
        <v>439</v>
      </c>
      <c r="E3977" t="s">
        <v>538</v>
      </c>
      <c r="F3977" t="s">
        <v>539</v>
      </c>
      <c r="G3977" t="s">
        <v>3192</v>
      </c>
      <c r="H3977" t="s">
        <v>443</v>
      </c>
      <c r="I3977">
        <v>1</v>
      </c>
      <c r="J3977">
        <v>2</v>
      </c>
      <c r="K3977" t="s">
        <v>3178</v>
      </c>
      <c r="L3977" t="s">
        <v>3196</v>
      </c>
      <c r="M3977">
        <v>0</v>
      </c>
      <c r="N3977">
        <v>2</v>
      </c>
      <c r="O3977">
        <v>0.45779999999999998</v>
      </c>
      <c r="P3977">
        <v>0</v>
      </c>
      <c r="Q3977">
        <v>1</v>
      </c>
      <c r="R3977">
        <v>1</v>
      </c>
      <c r="S3977">
        <v>612.83293000000003</v>
      </c>
      <c r="T3977">
        <v>1224.65859</v>
      </c>
      <c r="U3977">
        <v>1224.6582800000001</v>
      </c>
      <c r="V3977">
        <v>0.25</v>
      </c>
      <c r="W3977">
        <v>1.4999999999999999E-4</v>
      </c>
      <c r="X3977" t="s">
        <v>540</v>
      </c>
      <c r="Y3977" t="s">
        <v>541</v>
      </c>
      <c r="Z3977">
        <v>28.414079999999998</v>
      </c>
      <c r="AA3977">
        <v>30</v>
      </c>
      <c r="AB3977">
        <v>29.617899999999999</v>
      </c>
      <c r="AC3977">
        <v>16251</v>
      </c>
      <c r="AD3977" t="s">
        <v>551</v>
      </c>
      <c r="AE3977" t="s">
        <v>552</v>
      </c>
      <c r="AF3977" t="s">
        <v>443</v>
      </c>
      <c r="AG3977">
        <v>2.25</v>
      </c>
      <c r="AH3977" t="s">
        <v>443</v>
      </c>
      <c r="AI3977" t="b">
        <v>0</v>
      </c>
      <c r="AJ3977" t="s">
        <v>443</v>
      </c>
      <c r="AK3977" t="s">
        <v>443</v>
      </c>
      <c r="AL3977" t="s">
        <v>443</v>
      </c>
      <c r="AM3977">
        <v>0</v>
      </c>
      <c r="AN3977">
        <v>2.3630000000000001E-3</v>
      </c>
      <c r="AO3977">
        <v>11167590</v>
      </c>
      <c r="AP3977">
        <v>29.69</v>
      </c>
      <c r="AQ3977" t="str">
        <f t="shared" si="743"/>
        <v>Sequest HT (A2)</v>
      </c>
      <c r="AT3977" t="str">
        <f t="shared" si="744"/>
        <v>Sequest HT (A2</v>
      </c>
      <c r="AU3977" t="str">
        <f t="shared" si="740"/>
        <v>t HT (A</v>
      </c>
      <c r="AV3977" t="str">
        <f t="shared" si="741"/>
        <v>t HT (</v>
      </c>
      <c r="AW3977" s="19" t="str">
        <f t="shared" si="742"/>
        <v>t HT (</v>
      </c>
      <c r="AX3977">
        <v>0.25</v>
      </c>
      <c r="AY3977" s="20">
        <f t="shared" si="745"/>
        <v>5.9999999999999995E-4</v>
      </c>
      <c r="AZ3977">
        <v>1.4999999999999999E-4</v>
      </c>
      <c r="BA3977" s="20" t="e">
        <f t="shared" si="746"/>
        <v>#VALUE!</v>
      </c>
      <c r="BB3977" t="s">
        <v>540</v>
      </c>
      <c r="BC3977" t="s">
        <v>541</v>
      </c>
      <c r="BD3977" s="20" t="e">
        <f t="shared" si="747"/>
        <v>#VALUE!</v>
      </c>
      <c r="BE3977">
        <v>28.414079999999998</v>
      </c>
      <c r="BF3977" s="20" t="e">
        <f t="shared" si="748"/>
        <v>#VALUE!</v>
      </c>
      <c r="BG3977">
        <v>30</v>
      </c>
      <c r="BH3977">
        <v>29.617899999999999</v>
      </c>
      <c r="BI3977" s="20">
        <f t="shared" si="749"/>
        <v>548.68846204491206</v>
      </c>
      <c r="BJ3977">
        <v>16251</v>
      </c>
      <c r="BK3977" t="s">
        <v>551</v>
      </c>
      <c r="BL3977" s="20" t="e">
        <f t="shared" si="750"/>
        <v>#VALUE!</v>
      </c>
    </row>
    <row r="3978" spans="1:64" collapsed="1" x14ac:dyDescent="0.35">
      <c r="A3978" t="b">
        <v>0</v>
      </c>
      <c r="B3978" t="s">
        <v>439</v>
      </c>
      <c r="C3978" t="s">
        <v>440</v>
      </c>
      <c r="D3978" t="s">
        <v>3197</v>
      </c>
      <c r="E3978" t="s">
        <v>3198</v>
      </c>
      <c r="F3978">
        <v>0</v>
      </c>
      <c r="G3978" t="b">
        <v>0</v>
      </c>
      <c r="H3978">
        <v>1.734</v>
      </c>
      <c r="I3978">
        <v>14</v>
      </c>
      <c r="J3978">
        <v>1</v>
      </c>
      <c r="K3978">
        <v>8</v>
      </c>
      <c r="L3978">
        <v>1</v>
      </c>
      <c r="M3978">
        <v>1</v>
      </c>
      <c r="N3978">
        <v>49</v>
      </c>
      <c r="O3978">
        <v>5.2</v>
      </c>
      <c r="P3978">
        <v>10.210000000000001</v>
      </c>
      <c r="Q3978">
        <v>345</v>
      </c>
      <c r="R3978" t="s">
        <v>443</v>
      </c>
      <c r="S3978">
        <v>1</v>
      </c>
      <c r="T3978" t="s">
        <v>443</v>
      </c>
      <c r="U3978">
        <v>0</v>
      </c>
      <c r="V3978">
        <v>157.1</v>
      </c>
      <c r="W3978">
        <v>172.7</v>
      </c>
      <c r="X3978">
        <v>214.1</v>
      </c>
      <c r="Y3978">
        <v>53.6</v>
      </c>
      <c r="Z3978">
        <v>53.7</v>
      </c>
      <c r="AA3978">
        <v>62.9</v>
      </c>
      <c r="AB3978">
        <v>94.9</v>
      </c>
      <c r="AC3978">
        <v>91</v>
      </c>
      <c r="AD3978" t="s">
        <v>443</v>
      </c>
      <c r="AE3978" t="s">
        <v>439</v>
      </c>
      <c r="AF3978" t="s">
        <v>439</v>
      </c>
      <c r="AG3978" t="s">
        <v>439</v>
      </c>
      <c r="AH3978" t="s">
        <v>439</v>
      </c>
      <c r="AI3978" t="s">
        <v>439</v>
      </c>
      <c r="AJ3978" t="s">
        <v>439</v>
      </c>
      <c r="AK3978" t="s">
        <v>444</v>
      </c>
      <c r="AL3978" t="s">
        <v>439</v>
      </c>
      <c r="AM3978" t="s">
        <v>445</v>
      </c>
      <c r="AN3978" t="s">
        <v>443</v>
      </c>
      <c r="AQ3978" t="str">
        <f t="shared" si="743"/>
        <v>606 GN=APOO PE=4 SV=1</v>
      </c>
      <c r="AT3978" t="str">
        <f t="shared" si="744"/>
        <v>606 GN=APOO PE</v>
      </c>
      <c r="AU3978" t="str">
        <f>MID(AT3978, 8, 7)</f>
        <v>APOO PE</v>
      </c>
      <c r="AV3978" t="str">
        <f>LEFT(AU3978, 5)</f>
        <v xml:space="preserve">APOO </v>
      </c>
      <c r="AW3978" s="19" t="str">
        <f>LEFT(AV3978, 5)</f>
        <v xml:space="preserve">APOO </v>
      </c>
      <c r="AX3978">
        <v>157.1</v>
      </c>
      <c r="AY3978" s="20">
        <f t="shared" si="745"/>
        <v>1.0992998090388288</v>
      </c>
      <c r="AZ3978">
        <v>172.7</v>
      </c>
      <c r="BA3978" s="20">
        <f t="shared" si="746"/>
        <v>1.3628262253341821</v>
      </c>
      <c r="BB3978">
        <v>214.1</v>
      </c>
      <c r="BC3978">
        <v>53.6</v>
      </c>
      <c r="BD3978" s="20">
        <f t="shared" si="747"/>
        <v>1.0018656716417911</v>
      </c>
      <c r="BE3978">
        <v>53.7</v>
      </c>
      <c r="BF3978" s="20">
        <f t="shared" si="748"/>
        <v>1.1735074626865671</v>
      </c>
      <c r="BG3978">
        <v>62.9</v>
      </c>
      <c r="BH3978">
        <v>94.9</v>
      </c>
      <c r="BI3978" s="20">
        <f t="shared" si="749"/>
        <v>0.95890410958904104</v>
      </c>
      <c r="BJ3978">
        <v>91</v>
      </c>
      <c r="BK3978" t="s">
        <v>443</v>
      </c>
      <c r="BL3978" s="20" t="e">
        <f t="shared" si="750"/>
        <v>#VALUE!</v>
      </c>
    </row>
    <row r="3979" spans="1:64" hidden="1" outlineLevel="1" collapsed="1" x14ac:dyDescent="0.35">
      <c r="A3979" t="s">
        <v>443</v>
      </c>
      <c r="B3979" t="s">
        <v>457</v>
      </c>
      <c r="C3979" t="s">
        <v>458</v>
      </c>
      <c r="D3979" t="s">
        <v>459</v>
      </c>
      <c r="E3979" t="s">
        <v>460</v>
      </c>
      <c r="F3979" t="s">
        <v>461</v>
      </c>
      <c r="G3979" t="s">
        <v>462</v>
      </c>
      <c r="H3979" t="s">
        <v>463</v>
      </c>
      <c r="I3979" t="s">
        <v>464</v>
      </c>
      <c r="J3979" t="s">
        <v>465</v>
      </c>
      <c r="K3979" t="s">
        <v>466</v>
      </c>
      <c r="L3979" t="s">
        <v>467</v>
      </c>
      <c r="M3979" t="s">
        <v>468</v>
      </c>
      <c r="N3979" t="s">
        <v>469</v>
      </c>
      <c r="O3979" t="s">
        <v>470</v>
      </c>
      <c r="P3979" t="s">
        <v>471</v>
      </c>
      <c r="Q3979" t="s">
        <v>472</v>
      </c>
      <c r="R3979" t="s">
        <v>473</v>
      </c>
      <c r="S3979" t="s">
        <v>474</v>
      </c>
      <c r="T3979" t="s">
        <v>475</v>
      </c>
      <c r="U3979" t="s">
        <v>476</v>
      </c>
      <c r="V3979" t="s">
        <v>477</v>
      </c>
      <c r="W3979" t="s">
        <v>478</v>
      </c>
      <c r="X3979" t="s">
        <v>479</v>
      </c>
      <c r="Y3979" t="s">
        <v>480</v>
      </c>
      <c r="Z3979" t="s">
        <v>481</v>
      </c>
      <c r="AA3979" t="s">
        <v>482</v>
      </c>
      <c r="AB3979" t="s">
        <v>483</v>
      </c>
      <c r="AC3979" t="s">
        <v>484</v>
      </c>
      <c r="AD3979" t="s">
        <v>485</v>
      </c>
      <c r="AE3979" t="s">
        <v>486</v>
      </c>
      <c r="AF3979" t="s">
        <v>487</v>
      </c>
      <c r="AG3979" t="s">
        <v>488</v>
      </c>
      <c r="AH3979" t="s">
        <v>489</v>
      </c>
      <c r="AI3979" t="s">
        <v>490</v>
      </c>
      <c r="AJ3979" t="s">
        <v>491</v>
      </c>
      <c r="AK3979" t="s">
        <v>492</v>
      </c>
      <c r="AL3979" t="s">
        <v>493</v>
      </c>
      <c r="AM3979" t="s">
        <v>494</v>
      </c>
      <c r="AN3979" t="s">
        <v>495</v>
      </c>
      <c r="AO3979" t="s">
        <v>496</v>
      </c>
      <c r="AP3979" t="s">
        <v>497</v>
      </c>
      <c r="AQ3979" t="str">
        <f t="shared" si="743"/>
        <v>Modifications</v>
      </c>
      <c r="AR3979" t="s">
        <v>498</v>
      </c>
      <c r="AS3979" t="s">
        <v>499</v>
      </c>
      <c r="AT3979" t="str">
        <f t="shared" si="744"/>
        <v>Modifications</v>
      </c>
      <c r="AU3979" t="str">
        <f t="shared" ref="AU3979:AU4014" si="751">MID(AT3979, 7, 7)</f>
        <v>cations</v>
      </c>
      <c r="AV3979" t="str">
        <f t="shared" ref="AV3979:AV4014" si="752">LEFT(AU3979, 6)</f>
        <v>cation</v>
      </c>
      <c r="AW3979" s="19" t="str">
        <f t="shared" ref="AW3979:AW4014" si="753">LEFT(AU3979, 6)</f>
        <v>cation</v>
      </c>
      <c r="AX3979" t="s">
        <v>477</v>
      </c>
      <c r="AY3979" s="20" t="e">
        <f t="shared" si="745"/>
        <v>#VALUE!</v>
      </c>
      <c r="AZ3979" t="s">
        <v>478</v>
      </c>
      <c r="BA3979" s="20" t="e">
        <f t="shared" si="746"/>
        <v>#VALUE!</v>
      </c>
      <c r="BB3979" t="s">
        <v>479</v>
      </c>
      <c r="BC3979" t="s">
        <v>480</v>
      </c>
      <c r="BD3979" s="20" t="e">
        <f t="shared" si="747"/>
        <v>#VALUE!</v>
      </c>
      <c r="BE3979" t="s">
        <v>481</v>
      </c>
      <c r="BF3979" s="20" t="e">
        <f t="shared" si="748"/>
        <v>#VALUE!</v>
      </c>
      <c r="BG3979" t="s">
        <v>482</v>
      </c>
      <c r="BH3979" t="s">
        <v>483</v>
      </c>
      <c r="BI3979" s="20" t="e">
        <f t="shared" si="749"/>
        <v>#VALUE!</v>
      </c>
      <c r="BJ3979" t="s">
        <v>484</v>
      </c>
      <c r="BK3979" t="s">
        <v>485</v>
      </c>
      <c r="BL3979" s="20" t="e">
        <f t="shared" si="750"/>
        <v>#VALUE!</v>
      </c>
    </row>
    <row r="3980" spans="1:64" hidden="1" outlineLevel="1" x14ac:dyDescent="0.35">
      <c r="A3980" t="s">
        <v>443</v>
      </c>
      <c r="B3980" t="b">
        <v>0</v>
      </c>
      <c r="C3980" t="s">
        <v>439</v>
      </c>
      <c r="D3980" t="s">
        <v>3199</v>
      </c>
      <c r="E3980" t="s">
        <v>443</v>
      </c>
      <c r="F3980" t="s">
        <v>443</v>
      </c>
      <c r="G3980" t="b">
        <v>0</v>
      </c>
      <c r="H3980">
        <v>1</v>
      </c>
      <c r="I3980">
        <v>5</v>
      </c>
      <c r="J3980">
        <v>2</v>
      </c>
      <c r="K3980" t="s">
        <v>3200</v>
      </c>
      <c r="L3980" t="s">
        <v>3201</v>
      </c>
      <c r="M3980">
        <v>0</v>
      </c>
      <c r="N3980">
        <v>2199.1768099999999</v>
      </c>
      <c r="O3980">
        <v>0</v>
      </c>
      <c r="P3980" t="s">
        <v>443</v>
      </c>
      <c r="Q3980">
        <v>718.8</v>
      </c>
      <c r="R3980">
        <v>181.2</v>
      </c>
      <c r="S3980" t="s">
        <v>443</v>
      </c>
      <c r="T3980" t="s">
        <v>443</v>
      </c>
      <c r="U3980" t="s">
        <v>443</v>
      </c>
      <c r="V3980" t="s">
        <v>443</v>
      </c>
      <c r="W3980" t="s">
        <v>443</v>
      </c>
      <c r="X3980" t="s">
        <v>443</v>
      </c>
      <c r="Y3980" t="s">
        <v>443</v>
      </c>
      <c r="Z3980" t="s">
        <v>445</v>
      </c>
      <c r="AA3980" t="s">
        <v>439</v>
      </c>
      <c r="AB3980" t="s">
        <v>444</v>
      </c>
      <c r="AC3980" t="s">
        <v>445</v>
      </c>
      <c r="AD3980" t="s">
        <v>445</v>
      </c>
      <c r="AE3980" t="s">
        <v>445</v>
      </c>
      <c r="AF3980" t="s">
        <v>445</v>
      </c>
      <c r="AG3980" t="s">
        <v>445</v>
      </c>
      <c r="AH3980" t="s">
        <v>445</v>
      </c>
      <c r="AI3980" t="s">
        <v>439</v>
      </c>
      <c r="AJ3980" t="s">
        <v>439</v>
      </c>
      <c r="AK3980">
        <v>4.7919999999999999E-4</v>
      </c>
      <c r="AL3980">
        <v>0</v>
      </c>
      <c r="AM3980">
        <v>2.8389999999999999E-2</v>
      </c>
      <c r="AN3980">
        <v>1.1259999999999999E-2</v>
      </c>
      <c r="AO3980">
        <v>2.88</v>
      </c>
      <c r="AP3980">
        <v>23</v>
      </c>
      <c r="AQ3980" t="str">
        <f t="shared" si="743"/>
        <v/>
      </c>
      <c r="AR3980" t="s">
        <v>3202</v>
      </c>
      <c r="AS3980" t="s">
        <v>3203</v>
      </c>
      <c r="AT3980" t="str">
        <f t="shared" si="744"/>
        <v/>
      </c>
      <c r="AU3980" t="str">
        <f t="shared" si="751"/>
        <v/>
      </c>
      <c r="AV3980" t="str">
        <f t="shared" si="752"/>
        <v/>
      </c>
      <c r="AW3980" s="19" t="str">
        <f t="shared" si="753"/>
        <v/>
      </c>
      <c r="AX3980" t="s">
        <v>443</v>
      </c>
      <c r="AY3980" s="20" t="e">
        <f t="shared" si="745"/>
        <v>#VALUE!</v>
      </c>
      <c r="AZ3980" t="s">
        <v>443</v>
      </c>
      <c r="BA3980" s="20" t="e">
        <f t="shared" si="746"/>
        <v>#VALUE!</v>
      </c>
      <c r="BB3980" t="s">
        <v>443</v>
      </c>
      <c r="BC3980" t="s">
        <v>443</v>
      </c>
      <c r="BD3980" s="20" t="e">
        <f t="shared" si="747"/>
        <v>#VALUE!</v>
      </c>
      <c r="BE3980" t="s">
        <v>445</v>
      </c>
      <c r="BF3980" s="20" t="e">
        <f t="shared" si="748"/>
        <v>#VALUE!</v>
      </c>
      <c r="BG3980" t="s">
        <v>439</v>
      </c>
      <c r="BH3980" t="s">
        <v>444</v>
      </c>
      <c r="BI3980" s="20" t="e">
        <f t="shared" si="749"/>
        <v>#VALUE!</v>
      </c>
      <c r="BJ3980" t="s">
        <v>445</v>
      </c>
      <c r="BK3980" t="s">
        <v>445</v>
      </c>
      <c r="BL3980" s="20" t="e">
        <f t="shared" si="750"/>
        <v>#VALUE!</v>
      </c>
    </row>
    <row r="3981" spans="1:64" hidden="1" outlineLevel="2" collapsed="1" x14ac:dyDescent="0.35">
      <c r="A3981" t="s">
        <v>443</v>
      </c>
      <c r="B3981" t="s">
        <v>443</v>
      </c>
      <c r="C3981" t="s">
        <v>457</v>
      </c>
      <c r="D3981" t="s">
        <v>458</v>
      </c>
      <c r="E3981" t="s">
        <v>508</v>
      </c>
      <c r="F3981" t="s">
        <v>509</v>
      </c>
      <c r="G3981" t="s">
        <v>459</v>
      </c>
      <c r="H3981" t="s">
        <v>460</v>
      </c>
      <c r="I3981" t="s">
        <v>463</v>
      </c>
      <c r="J3981" t="s">
        <v>464</v>
      </c>
      <c r="K3981" t="s">
        <v>466</v>
      </c>
      <c r="L3981" t="s">
        <v>510</v>
      </c>
      <c r="M3981" t="s">
        <v>468</v>
      </c>
      <c r="N3981" t="s">
        <v>511</v>
      </c>
      <c r="O3981" t="s">
        <v>512</v>
      </c>
      <c r="P3981" t="s">
        <v>513</v>
      </c>
      <c r="Q3981" t="s">
        <v>514</v>
      </c>
      <c r="R3981" t="s">
        <v>515</v>
      </c>
      <c r="S3981" t="s">
        <v>516</v>
      </c>
      <c r="T3981" t="s">
        <v>517</v>
      </c>
      <c r="U3981" t="s">
        <v>469</v>
      </c>
      <c r="V3981" t="s">
        <v>518</v>
      </c>
      <c r="W3981" t="s">
        <v>519</v>
      </c>
      <c r="X3981" t="s">
        <v>520</v>
      </c>
      <c r="Y3981" t="s">
        <v>521</v>
      </c>
      <c r="Z3981" t="s">
        <v>522</v>
      </c>
      <c r="AA3981" t="s">
        <v>523</v>
      </c>
      <c r="AB3981" t="s">
        <v>524</v>
      </c>
      <c r="AC3981" t="s">
        <v>525</v>
      </c>
      <c r="AD3981" t="s">
        <v>526</v>
      </c>
      <c r="AE3981" t="s">
        <v>527</v>
      </c>
      <c r="AF3981" t="s">
        <v>480</v>
      </c>
      <c r="AG3981" t="s">
        <v>528</v>
      </c>
      <c r="AH3981" t="s">
        <v>529</v>
      </c>
      <c r="AI3981" t="s">
        <v>462</v>
      </c>
      <c r="AJ3981" t="s">
        <v>530</v>
      </c>
      <c r="AK3981" t="s">
        <v>531</v>
      </c>
      <c r="AL3981" t="s">
        <v>532</v>
      </c>
      <c r="AM3981" t="s">
        <v>533</v>
      </c>
      <c r="AN3981" t="s">
        <v>534</v>
      </c>
      <c r="AO3981" t="s">
        <v>535</v>
      </c>
      <c r="AP3981" t="s">
        <v>536</v>
      </c>
      <c r="AQ3981" t="str">
        <f t="shared" si="743"/>
        <v>Identifying Node</v>
      </c>
      <c r="AT3981" t="str">
        <f t="shared" si="744"/>
        <v>Identifying No</v>
      </c>
      <c r="AU3981" t="str">
        <f t="shared" si="751"/>
        <v>fying N</v>
      </c>
      <c r="AV3981" t="str">
        <f t="shared" si="752"/>
        <v xml:space="preserve">fying </v>
      </c>
      <c r="AW3981" s="19" t="str">
        <f t="shared" si="753"/>
        <v xml:space="preserve">fying </v>
      </c>
      <c r="AX3981" t="s">
        <v>518</v>
      </c>
      <c r="AY3981" s="20" t="e">
        <f t="shared" si="745"/>
        <v>#VALUE!</v>
      </c>
      <c r="AZ3981" t="s">
        <v>519</v>
      </c>
      <c r="BA3981" s="20" t="e">
        <f t="shared" si="746"/>
        <v>#VALUE!</v>
      </c>
      <c r="BB3981" t="s">
        <v>520</v>
      </c>
      <c r="BC3981" t="s">
        <v>521</v>
      </c>
      <c r="BD3981" s="20" t="e">
        <f t="shared" si="747"/>
        <v>#VALUE!</v>
      </c>
      <c r="BE3981" t="s">
        <v>522</v>
      </c>
      <c r="BF3981" s="20" t="e">
        <f t="shared" si="748"/>
        <v>#VALUE!</v>
      </c>
      <c r="BG3981" t="s">
        <v>523</v>
      </c>
      <c r="BH3981" t="s">
        <v>524</v>
      </c>
      <c r="BI3981" s="20" t="e">
        <f t="shared" si="749"/>
        <v>#VALUE!</v>
      </c>
      <c r="BJ3981" t="s">
        <v>525</v>
      </c>
      <c r="BK3981" t="s">
        <v>526</v>
      </c>
      <c r="BL3981" s="20" t="e">
        <f t="shared" si="750"/>
        <v>#VALUE!</v>
      </c>
    </row>
    <row r="3982" spans="1:64" hidden="1" outlineLevel="2" collapsed="1" x14ac:dyDescent="0.35">
      <c r="A3982" t="s">
        <v>443</v>
      </c>
      <c r="B3982" t="s">
        <v>443</v>
      </c>
      <c r="C3982" t="b">
        <v>0</v>
      </c>
      <c r="D3982" t="s">
        <v>439</v>
      </c>
      <c r="E3982" t="s">
        <v>538</v>
      </c>
      <c r="F3982" t="s">
        <v>539</v>
      </c>
      <c r="G3982" t="s">
        <v>3199</v>
      </c>
      <c r="H3982" t="s">
        <v>443</v>
      </c>
      <c r="I3982">
        <v>1</v>
      </c>
      <c r="J3982">
        <v>5</v>
      </c>
      <c r="K3982" t="s">
        <v>3200</v>
      </c>
      <c r="L3982" t="s">
        <v>3204</v>
      </c>
      <c r="M3982">
        <v>0</v>
      </c>
      <c r="N3982">
        <v>3</v>
      </c>
      <c r="O3982">
        <v>0.44440000000000002</v>
      </c>
      <c r="P3982">
        <v>0</v>
      </c>
      <c r="Q3982">
        <v>1</v>
      </c>
      <c r="R3982">
        <v>1</v>
      </c>
      <c r="S3982">
        <v>733.72937000000002</v>
      </c>
      <c r="T3982">
        <v>2199.1735600000002</v>
      </c>
      <c r="U3982">
        <v>2199.1768099999999</v>
      </c>
      <c r="V3982">
        <v>-1.48</v>
      </c>
      <c r="W3982">
        <v>-1.08E-3</v>
      </c>
      <c r="X3982" t="s">
        <v>540</v>
      </c>
      <c r="Y3982" t="s">
        <v>541</v>
      </c>
      <c r="Z3982">
        <v>8.0233729999999994</v>
      </c>
      <c r="AA3982">
        <v>23.5</v>
      </c>
      <c r="AB3982">
        <v>52.1539</v>
      </c>
      <c r="AC3982">
        <v>35247</v>
      </c>
      <c r="AD3982" t="s">
        <v>554</v>
      </c>
      <c r="AE3982" t="s">
        <v>555</v>
      </c>
      <c r="AF3982" t="s">
        <v>443</v>
      </c>
      <c r="AG3982">
        <v>2.88</v>
      </c>
      <c r="AH3982" t="s">
        <v>443</v>
      </c>
      <c r="AI3982" t="b">
        <v>0</v>
      </c>
      <c r="AJ3982" t="s">
        <v>443</v>
      </c>
      <c r="AK3982" t="s">
        <v>443</v>
      </c>
      <c r="AL3982" t="s">
        <v>443</v>
      </c>
      <c r="AM3982">
        <v>0</v>
      </c>
      <c r="AN3982">
        <v>1.1259999999999999E-2</v>
      </c>
      <c r="AO3982">
        <v>10397893</v>
      </c>
      <c r="AP3982">
        <v>52.18</v>
      </c>
      <c r="AQ3982" t="str">
        <f t="shared" si="743"/>
        <v>Sequest HT (A2)</v>
      </c>
      <c r="AT3982" t="str">
        <f t="shared" si="744"/>
        <v>Sequest HT (A2</v>
      </c>
      <c r="AU3982" t="str">
        <f t="shared" si="751"/>
        <v>t HT (A</v>
      </c>
      <c r="AV3982" t="str">
        <f t="shared" si="752"/>
        <v>t HT (</v>
      </c>
      <c r="AW3982" s="19" t="str">
        <f t="shared" si="753"/>
        <v>t HT (</v>
      </c>
      <c r="AX3982">
        <v>-1.48</v>
      </c>
      <c r="AY3982" s="20">
        <f t="shared" si="745"/>
        <v>7.297297297297298E-4</v>
      </c>
      <c r="AZ3982">
        <v>-1.08E-3</v>
      </c>
      <c r="BA3982" s="20" t="e">
        <f t="shared" si="746"/>
        <v>#VALUE!</v>
      </c>
      <c r="BB3982" t="s">
        <v>540</v>
      </c>
      <c r="BC3982" t="s">
        <v>541</v>
      </c>
      <c r="BD3982" s="20" t="e">
        <f t="shared" si="747"/>
        <v>#VALUE!</v>
      </c>
      <c r="BE3982">
        <v>8.0233729999999994</v>
      </c>
      <c r="BF3982" s="20" t="e">
        <f t="shared" si="748"/>
        <v>#VALUE!</v>
      </c>
      <c r="BG3982">
        <v>23.5</v>
      </c>
      <c r="BH3982">
        <v>52.1539</v>
      </c>
      <c r="BI3982" s="20">
        <f t="shared" si="749"/>
        <v>675.82673587210161</v>
      </c>
      <c r="BJ3982">
        <v>35247</v>
      </c>
      <c r="BK3982" t="s">
        <v>554</v>
      </c>
      <c r="BL3982" s="20" t="e">
        <f t="shared" si="750"/>
        <v>#VALUE!</v>
      </c>
    </row>
    <row r="3983" spans="1:64" hidden="1" outlineLevel="2" collapsed="1" x14ac:dyDescent="0.35">
      <c r="A3983" t="s">
        <v>443</v>
      </c>
      <c r="B3983" t="s">
        <v>443</v>
      </c>
      <c r="C3983" t="b">
        <v>0</v>
      </c>
      <c r="D3983" t="s">
        <v>439</v>
      </c>
      <c r="E3983" t="s">
        <v>538</v>
      </c>
      <c r="F3983" t="s">
        <v>539</v>
      </c>
      <c r="G3983" t="s">
        <v>3199</v>
      </c>
      <c r="H3983" t="s">
        <v>443</v>
      </c>
      <c r="I3983">
        <v>1</v>
      </c>
      <c r="J3983">
        <v>5</v>
      </c>
      <c r="K3983" t="s">
        <v>3200</v>
      </c>
      <c r="L3983" t="s">
        <v>3204</v>
      </c>
      <c r="M3983">
        <v>0</v>
      </c>
      <c r="N3983">
        <v>3</v>
      </c>
      <c r="O3983">
        <v>0.3</v>
      </c>
      <c r="P3983">
        <v>0</v>
      </c>
      <c r="Q3983">
        <v>1</v>
      </c>
      <c r="R3983">
        <v>1</v>
      </c>
      <c r="S3983">
        <v>733.72857999999997</v>
      </c>
      <c r="T3983">
        <v>2199.1711799999998</v>
      </c>
      <c r="U3983">
        <v>2199.1768099999999</v>
      </c>
      <c r="V3983">
        <v>-2.56</v>
      </c>
      <c r="W3983">
        <v>-1.8799999999999999E-3</v>
      </c>
      <c r="X3983" t="s">
        <v>540</v>
      </c>
      <c r="Y3983" t="s">
        <v>541</v>
      </c>
      <c r="Z3983">
        <v>21.38672</v>
      </c>
      <c r="AA3983">
        <v>23.5</v>
      </c>
      <c r="AB3983">
        <v>52.1663</v>
      </c>
      <c r="AC3983">
        <v>35258</v>
      </c>
      <c r="AD3983" t="s">
        <v>554</v>
      </c>
      <c r="AE3983" t="s">
        <v>555</v>
      </c>
      <c r="AF3983" t="s">
        <v>443</v>
      </c>
      <c r="AG3983">
        <v>3.1</v>
      </c>
      <c r="AH3983" t="s">
        <v>443</v>
      </c>
      <c r="AI3983" t="b">
        <v>0</v>
      </c>
      <c r="AJ3983" t="s">
        <v>443</v>
      </c>
      <c r="AK3983" t="s">
        <v>443</v>
      </c>
      <c r="AL3983" t="s">
        <v>443</v>
      </c>
      <c r="AM3983">
        <v>1.668E-2</v>
      </c>
      <c r="AN3983">
        <v>0.19089999999999999</v>
      </c>
      <c r="AO3983">
        <v>10397893</v>
      </c>
      <c r="AP3983">
        <v>52.18</v>
      </c>
      <c r="AQ3983" t="str">
        <f t="shared" si="743"/>
        <v>Sequest HT (A2)</v>
      </c>
      <c r="AT3983" t="str">
        <f t="shared" si="744"/>
        <v>Sequest HT (A2</v>
      </c>
      <c r="AU3983" t="str">
        <f t="shared" si="751"/>
        <v>t HT (A</v>
      </c>
      <c r="AV3983" t="str">
        <f t="shared" si="752"/>
        <v>t HT (</v>
      </c>
      <c r="AW3983" s="19" t="str">
        <f t="shared" si="753"/>
        <v>t HT (</v>
      </c>
      <c r="AX3983">
        <v>-2.56</v>
      </c>
      <c r="AY3983" s="20">
        <f t="shared" si="745"/>
        <v>7.34375E-4</v>
      </c>
      <c r="AZ3983">
        <v>-1.8799999999999999E-3</v>
      </c>
      <c r="BA3983" s="20" t="e">
        <f t="shared" si="746"/>
        <v>#VALUE!</v>
      </c>
      <c r="BB3983" t="s">
        <v>540</v>
      </c>
      <c r="BC3983" t="s">
        <v>541</v>
      </c>
      <c r="BD3983" s="20" t="e">
        <f t="shared" si="747"/>
        <v>#VALUE!</v>
      </c>
      <c r="BE3983">
        <v>21.38672</v>
      </c>
      <c r="BF3983" s="20" t="e">
        <f t="shared" si="748"/>
        <v>#VALUE!</v>
      </c>
      <c r="BG3983">
        <v>23.5</v>
      </c>
      <c r="BH3983">
        <v>52.1663</v>
      </c>
      <c r="BI3983" s="20">
        <f t="shared" si="749"/>
        <v>675.87695504569047</v>
      </c>
      <c r="BJ3983">
        <v>35258</v>
      </c>
      <c r="BK3983" t="s">
        <v>554</v>
      </c>
      <c r="BL3983" s="20" t="e">
        <f t="shared" si="750"/>
        <v>#VALUE!</v>
      </c>
    </row>
    <row r="3984" spans="1:64" hidden="1" outlineLevel="1" x14ac:dyDescent="0.35">
      <c r="A3984" t="s">
        <v>443</v>
      </c>
      <c r="B3984" t="b">
        <v>0</v>
      </c>
      <c r="C3984" t="s">
        <v>439</v>
      </c>
      <c r="D3984" t="s">
        <v>3205</v>
      </c>
      <c r="E3984" t="s">
        <v>443</v>
      </c>
      <c r="F3984" t="s">
        <v>443</v>
      </c>
      <c r="G3984" t="b">
        <v>0</v>
      </c>
      <c r="H3984">
        <v>1</v>
      </c>
      <c r="I3984">
        <v>5</v>
      </c>
      <c r="J3984">
        <v>2</v>
      </c>
      <c r="K3984" t="s">
        <v>3200</v>
      </c>
      <c r="L3984" t="s">
        <v>3206</v>
      </c>
      <c r="M3984">
        <v>0</v>
      </c>
      <c r="N3984">
        <v>1469.75945</v>
      </c>
      <c r="O3984">
        <v>0</v>
      </c>
      <c r="P3984" t="s">
        <v>443</v>
      </c>
      <c r="Q3984" t="s">
        <v>443</v>
      </c>
      <c r="R3984" t="s">
        <v>443</v>
      </c>
      <c r="S3984" t="s">
        <v>443</v>
      </c>
      <c r="T3984" t="s">
        <v>443</v>
      </c>
      <c r="U3984" t="s">
        <v>443</v>
      </c>
      <c r="V3984" t="s">
        <v>443</v>
      </c>
      <c r="W3984" t="s">
        <v>443</v>
      </c>
      <c r="X3984" t="s">
        <v>443</v>
      </c>
      <c r="Y3984" t="s">
        <v>1024</v>
      </c>
      <c r="Z3984" t="s">
        <v>445</v>
      </c>
      <c r="AA3984" t="s">
        <v>439</v>
      </c>
      <c r="AB3984" t="s">
        <v>439</v>
      </c>
      <c r="AC3984" t="s">
        <v>445</v>
      </c>
      <c r="AD3984" t="s">
        <v>445</v>
      </c>
      <c r="AE3984" t="s">
        <v>445</v>
      </c>
      <c r="AF3984" t="s">
        <v>445</v>
      </c>
      <c r="AG3984" t="s">
        <v>445</v>
      </c>
      <c r="AH3984" t="s">
        <v>445</v>
      </c>
      <c r="AI3984" t="s">
        <v>439</v>
      </c>
      <c r="AJ3984" t="s">
        <v>439</v>
      </c>
      <c r="AK3984">
        <v>0</v>
      </c>
      <c r="AL3984">
        <v>0</v>
      </c>
      <c r="AM3984">
        <v>8.1419999999999999E-3</v>
      </c>
      <c r="AN3984">
        <v>1.4030000000000001E-2</v>
      </c>
      <c r="AO3984">
        <v>2.41</v>
      </c>
      <c r="AP3984">
        <v>35</v>
      </c>
      <c r="AQ3984" t="str">
        <f t="shared" si="743"/>
        <v/>
      </c>
      <c r="AR3984" t="s">
        <v>3207</v>
      </c>
      <c r="AS3984" t="s">
        <v>3208</v>
      </c>
      <c r="AT3984" t="str">
        <f t="shared" si="744"/>
        <v/>
      </c>
      <c r="AU3984" t="str">
        <f t="shared" si="751"/>
        <v/>
      </c>
      <c r="AV3984" t="str">
        <f t="shared" si="752"/>
        <v/>
      </c>
      <c r="AW3984" s="19" t="str">
        <f t="shared" si="753"/>
        <v/>
      </c>
      <c r="AX3984" t="s">
        <v>443</v>
      </c>
      <c r="AY3984" s="20" t="e">
        <f t="shared" si="745"/>
        <v>#VALUE!</v>
      </c>
      <c r="AZ3984" t="s">
        <v>443</v>
      </c>
      <c r="BA3984" s="20" t="e">
        <f t="shared" si="746"/>
        <v>#VALUE!</v>
      </c>
      <c r="BB3984" t="s">
        <v>443</v>
      </c>
      <c r="BC3984" t="s">
        <v>1024</v>
      </c>
      <c r="BD3984" s="20" t="e">
        <f t="shared" si="747"/>
        <v>#VALUE!</v>
      </c>
      <c r="BE3984" t="s">
        <v>445</v>
      </c>
      <c r="BF3984" s="20" t="e">
        <f t="shared" si="748"/>
        <v>#VALUE!</v>
      </c>
      <c r="BG3984" t="s">
        <v>439</v>
      </c>
      <c r="BH3984" t="s">
        <v>439</v>
      </c>
      <c r="BI3984" s="20" t="e">
        <f t="shared" si="749"/>
        <v>#VALUE!</v>
      </c>
      <c r="BJ3984" t="s">
        <v>445</v>
      </c>
      <c r="BK3984" t="s">
        <v>445</v>
      </c>
      <c r="BL3984" s="20" t="e">
        <f t="shared" si="750"/>
        <v>#VALUE!</v>
      </c>
    </row>
    <row r="3985" spans="1:64" hidden="1" outlineLevel="2" collapsed="1" x14ac:dyDescent="0.35">
      <c r="A3985" t="s">
        <v>443</v>
      </c>
      <c r="B3985" t="s">
        <v>443</v>
      </c>
      <c r="C3985" t="s">
        <v>457</v>
      </c>
      <c r="D3985" t="s">
        <v>458</v>
      </c>
      <c r="E3985" t="s">
        <v>508</v>
      </c>
      <c r="F3985" t="s">
        <v>509</v>
      </c>
      <c r="G3985" t="s">
        <v>459</v>
      </c>
      <c r="H3985" t="s">
        <v>460</v>
      </c>
      <c r="I3985" t="s">
        <v>463</v>
      </c>
      <c r="J3985" t="s">
        <v>464</v>
      </c>
      <c r="K3985" t="s">
        <v>466</v>
      </c>
      <c r="L3985" t="s">
        <v>510</v>
      </c>
      <c r="M3985" t="s">
        <v>468</v>
      </c>
      <c r="N3985" t="s">
        <v>511</v>
      </c>
      <c r="O3985" t="s">
        <v>512</v>
      </c>
      <c r="P3985" t="s">
        <v>513</v>
      </c>
      <c r="Q3985" t="s">
        <v>514</v>
      </c>
      <c r="R3985" t="s">
        <v>515</v>
      </c>
      <c r="S3985" t="s">
        <v>516</v>
      </c>
      <c r="T3985" t="s">
        <v>517</v>
      </c>
      <c r="U3985" t="s">
        <v>469</v>
      </c>
      <c r="V3985" t="s">
        <v>518</v>
      </c>
      <c r="W3985" t="s">
        <v>519</v>
      </c>
      <c r="X3985" t="s">
        <v>520</v>
      </c>
      <c r="Y3985" t="s">
        <v>521</v>
      </c>
      <c r="Z3985" t="s">
        <v>522</v>
      </c>
      <c r="AA3985" t="s">
        <v>523</v>
      </c>
      <c r="AB3985" t="s">
        <v>524</v>
      </c>
      <c r="AC3985" t="s">
        <v>525</v>
      </c>
      <c r="AD3985" t="s">
        <v>526</v>
      </c>
      <c r="AE3985" t="s">
        <v>527</v>
      </c>
      <c r="AF3985" t="s">
        <v>480</v>
      </c>
      <c r="AG3985" t="s">
        <v>528</v>
      </c>
      <c r="AH3985" t="s">
        <v>529</v>
      </c>
      <c r="AI3985" t="s">
        <v>462</v>
      </c>
      <c r="AJ3985" t="s">
        <v>530</v>
      </c>
      <c r="AK3985" t="s">
        <v>531</v>
      </c>
      <c r="AL3985" t="s">
        <v>532</v>
      </c>
      <c r="AM3985" t="s">
        <v>533</v>
      </c>
      <c r="AN3985" t="s">
        <v>534</v>
      </c>
      <c r="AO3985" t="s">
        <v>535</v>
      </c>
      <c r="AP3985" t="s">
        <v>536</v>
      </c>
      <c r="AQ3985" t="str">
        <f t="shared" si="743"/>
        <v>Identifying Node</v>
      </c>
      <c r="AT3985" t="str">
        <f t="shared" si="744"/>
        <v>Identifying No</v>
      </c>
      <c r="AU3985" t="str">
        <f t="shared" si="751"/>
        <v>fying N</v>
      </c>
      <c r="AV3985" t="str">
        <f t="shared" si="752"/>
        <v xml:space="preserve">fying </v>
      </c>
      <c r="AW3985" s="19" t="str">
        <f t="shared" si="753"/>
        <v xml:space="preserve">fying </v>
      </c>
      <c r="AX3985" t="s">
        <v>518</v>
      </c>
      <c r="AY3985" s="20" t="e">
        <f t="shared" si="745"/>
        <v>#VALUE!</v>
      </c>
      <c r="AZ3985" t="s">
        <v>519</v>
      </c>
      <c r="BA3985" s="20" t="e">
        <f t="shared" si="746"/>
        <v>#VALUE!</v>
      </c>
      <c r="BB3985" t="s">
        <v>520</v>
      </c>
      <c r="BC3985" t="s">
        <v>521</v>
      </c>
      <c r="BD3985" s="20" t="e">
        <f t="shared" si="747"/>
        <v>#VALUE!</v>
      </c>
      <c r="BE3985" t="s">
        <v>522</v>
      </c>
      <c r="BF3985" s="20" t="e">
        <f t="shared" si="748"/>
        <v>#VALUE!</v>
      </c>
      <c r="BG3985" t="s">
        <v>523</v>
      </c>
      <c r="BH3985" t="s">
        <v>524</v>
      </c>
      <c r="BI3985" s="20" t="e">
        <f t="shared" si="749"/>
        <v>#VALUE!</v>
      </c>
      <c r="BJ3985" t="s">
        <v>525</v>
      </c>
      <c r="BK3985" t="s">
        <v>526</v>
      </c>
      <c r="BL3985" s="20" t="e">
        <f t="shared" si="750"/>
        <v>#VALUE!</v>
      </c>
    </row>
    <row r="3986" spans="1:64" hidden="1" outlineLevel="2" collapsed="1" x14ac:dyDescent="0.35">
      <c r="A3986" t="s">
        <v>443</v>
      </c>
      <c r="B3986" t="s">
        <v>443</v>
      </c>
      <c r="C3986" t="b">
        <v>0</v>
      </c>
      <c r="D3986" t="s">
        <v>439</v>
      </c>
      <c r="E3986" t="s">
        <v>538</v>
      </c>
      <c r="F3986" t="s">
        <v>539</v>
      </c>
      <c r="G3986" t="s">
        <v>3205</v>
      </c>
      <c r="H3986" t="s">
        <v>443</v>
      </c>
      <c r="I3986">
        <v>1</v>
      </c>
      <c r="J3986">
        <v>5</v>
      </c>
      <c r="K3986" t="s">
        <v>3200</v>
      </c>
      <c r="L3986" t="s">
        <v>3204</v>
      </c>
      <c r="M3986">
        <v>0</v>
      </c>
      <c r="N3986">
        <v>2</v>
      </c>
      <c r="O3986">
        <v>0.60170000000000001</v>
      </c>
      <c r="P3986">
        <v>0</v>
      </c>
      <c r="Q3986">
        <v>1</v>
      </c>
      <c r="R3986">
        <v>1</v>
      </c>
      <c r="S3986">
        <v>735.38780999999994</v>
      </c>
      <c r="T3986">
        <v>1469.7683400000001</v>
      </c>
      <c r="U3986">
        <v>1469.75945</v>
      </c>
      <c r="V3986">
        <v>6.05</v>
      </c>
      <c r="W3986">
        <v>4.45E-3</v>
      </c>
      <c r="X3986" t="s">
        <v>540</v>
      </c>
      <c r="Y3986" t="s">
        <v>541</v>
      </c>
      <c r="Z3986">
        <v>41.866109999999999</v>
      </c>
      <c r="AA3986">
        <v>24.242000000000001</v>
      </c>
      <c r="AB3986">
        <v>40.182299999999998</v>
      </c>
      <c r="AC3986">
        <v>25115</v>
      </c>
      <c r="AD3986" t="s">
        <v>551</v>
      </c>
      <c r="AE3986" t="s">
        <v>552</v>
      </c>
      <c r="AF3986" t="s">
        <v>1024</v>
      </c>
      <c r="AG3986">
        <v>2.41</v>
      </c>
      <c r="AH3986" t="s">
        <v>443</v>
      </c>
      <c r="AI3986" t="b">
        <v>0</v>
      </c>
      <c r="AJ3986" t="s">
        <v>443</v>
      </c>
      <c r="AK3986" t="s">
        <v>443</v>
      </c>
      <c r="AL3986" t="s">
        <v>443</v>
      </c>
      <c r="AM3986">
        <v>0</v>
      </c>
      <c r="AN3986">
        <v>1.4030000000000001E-2</v>
      </c>
      <c r="AO3986" t="s">
        <v>443</v>
      </c>
      <c r="AP3986" t="s">
        <v>443</v>
      </c>
      <c r="AQ3986" t="str">
        <f t="shared" si="743"/>
        <v>Sequest HT (A2)</v>
      </c>
      <c r="AT3986" t="str">
        <f t="shared" si="744"/>
        <v>Sequest HT (A2</v>
      </c>
      <c r="AU3986" t="str">
        <f t="shared" si="751"/>
        <v>t HT (A</v>
      </c>
      <c r="AV3986" t="str">
        <f t="shared" si="752"/>
        <v>t HT (</v>
      </c>
      <c r="AW3986" s="19" t="str">
        <f t="shared" si="753"/>
        <v>t HT (</v>
      </c>
      <c r="AX3986">
        <v>6.05</v>
      </c>
      <c r="AY3986" s="20">
        <f t="shared" si="745"/>
        <v>7.3553719008264469E-4</v>
      </c>
      <c r="AZ3986">
        <v>4.45E-3</v>
      </c>
      <c r="BA3986" s="20" t="e">
        <f t="shared" si="746"/>
        <v>#VALUE!</v>
      </c>
      <c r="BB3986" t="s">
        <v>540</v>
      </c>
      <c r="BC3986" t="s">
        <v>541</v>
      </c>
      <c r="BD3986" s="20" t="e">
        <f t="shared" si="747"/>
        <v>#VALUE!</v>
      </c>
      <c r="BE3986">
        <v>41.866109999999999</v>
      </c>
      <c r="BF3986" s="20" t="e">
        <f t="shared" si="748"/>
        <v>#VALUE!</v>
      </c>
      <c r="BG3986">
        <v>24.242000000000001</v>
      </c>
      <c r="BH3986">
        <v>40.182299999999998</v>
      </c>
      <c r="BI3986" s="20">
        <f t="shared" si="749"/>
        <v>625.02644199062775</v>
      </c>
      <c r="BJ3986">
        <v>25115</v>
      </c>
      <c r="BK3986" t="s">
        <v>551</v>
      </c>
      <c r="BL3986" s="20" t="e">
        <f t="shared" si="750"/>
        <v>#VALUE!</v>
      </c>
    </row>
    <row r="3987" spans="1:64" hidden="1" outlineLevel="2" collapsed="1" x14ac:dyDescent="0.35">
      <c r="A3987" t="s">
        <v>443</v>
      </c>
      <c r="B3987" t="s">
        <v>443</v>
      </c>
      <c r="C3987" t="b">
        <v>0</v>
      </c>
      <c r="D3987" t="s">
        <v>439</v>
      </c>
      <c r="E3987" t="s">
        <v>538</v>
      </c>
      <c r="F3987" t="s">
        <v>539</v>
      </c>
      <c r="G3987" t="s">
        <v>3205</v>
      </c>
      <c r="H3987" t="s">
        <v>443</v>
      </c>
      <c r="I3987">
        <v>1</v>
      </c>
      <c r="J3987">
        <v>5</v>
      </c>
      <c r="K3987" t="s">
        <v>3200</v>
      </c>
      <c r="L3987" t="s">
        <v>3204</v>
      </c>
      <c r="M3987">
        <v>0</v>
      </c>
      <c r="N3987">
        <v>2</v>
      </c>
      <c r="O3987">
        <v>0.37919999999999998</v>
      </c>
      <c r="P3987">
        <v>0</v>
      </c>
      <c r="Q3987">
        <v>1</v>
      </c>
      <c r="R3987">
        <v>1</v>
      </c>
      <c r="S3987">
        <v>735.38495</v>
      </c>
      <c r="T3987">
        <v>1469.76262</v>
      </c>
      <c r="U3987">
        <v>1469.75945</v>
      </c>
      <c r="V3987">
        <v>2.16</v>
      </c>
      <c r="W3987">
        <v>1.5900000000000001E-3</v>
      </c>
      <c r="X3987" t="s">
        <v>540</v>
      </c>
      <c r="Y3987" t="s">
        <v>541</v>
      </c>
      <c r="Z3987">
        <v>43.751550000000002</v>
      </c>
      <c r="AA3987">
        <v>30</v>
      </c>
      <c r="AB3987">
        <v>40.080800000000004</v>
      </c>
      <c r="AC3987">
        <v>24437</v>
      </c>
      <c r="AD3987" t="s">
        <v>554</v>
      </c>
      <c r="AE3987" t="s">
        <v>555</v>
      </c>
      <c r="AF3987" t="s">
        <v>1024</v>
      </c>
      <c r="AG3987">
        <v>2.4</v>
      </c>
      <c r="AH3987" t="s">
        <v>443</v>
      </c>
      <c r="AI3987" t="b">
        <v>0</v>
      </c>
      <c r="AJ3987" t="s">
        <v>443</v>
      </c>
      <c r="AK3987" t="s">
        <v>443</v>
      </c>
      <c r="AL3987" t="s">
        <v>443</v>
      </c>
      <c r="AM3987">
        <v>2.6449999999999998E-4</v>
      </c>
      <c r="AN3987">
        <v>1.519E-2</v>
      </c>
      <c r="AO3987" t="s">
        <v>443</v>
      </c>
      <c r="AP3987" t="s">
        <v>443</v>
      </c>
      <c r="AQ3987" t="str">
        <f t="shared" si="743"/>
        <v>Sequest HT (A2)</v>
      </c>
      <c r="AT3987" t="str">
        <f t="shared" si="744"/>
        <v>Sequest HT (A2</v>
      </c>
      <c r="AU3987" t="str">
        <f t="shared" si="751"/>
        <v>t HT (A</v>
      </c>
      <c r="AV3987" t="str">
        <f t="shared" si="752"/>
        <v>t HT (</v>
      </c>
      <c r="AW3987" s="19" t="str">
        <f t="shared" si="753"/>
        <v>t HT (</v>
      </c>
      <c r="AX3987">
        <v>2.16</v>
      </c>
      <c r="AY3987" s="20">
        <f t="shared" si="745"/>
        <v>7.361111111111111E-4</v>
      </c>
      <c r="AZ3987">
        <v>1.5900000000000001E-3</v>
      </c>
      <c r="BA3987" s="20" t="e">
        <f t="shared" si="746"/>
        <v>#VALUE!</v>
      </c>
      <c r="BB3987" t="s">
        <v>540</v>
      </c>
      <c r="BC3987" t="s">
        <v>541</v>
      </c>
      <c r="BD3987" s="20" t="e">
        <f t="shared" si="747"/>
        <v>#VALUE!</v>
      </c>
      <c r="BE3987">
        <v>43.751550000000002</v>
      </c>
      <c r="BF3987" s="20" t="e">
        <f t="shared" si="748"/>
        <v>#VALUE!</v>
      </c>
      <c r="BG3987">
        <v>30</v>
      </c>
      <c r="BH3987">
        <v>40.080800000000004</v>
      </c>
      <c r="BI3987" s="20">
        <f t="shared" si="749"/>
        <v>609.693419293028</v>
      </c>
      <c r="BJ3987">
        <v>24437</v>
      </c>
      <c r="BK3987" t="s">
        <v>554</v>
      </c>
      <c r="BL3987" s="20" t="e">
        <f t="shared" si="750"/>
        <v>#VALUE!</v>
      </c>
    </row>
    <row r="3988" spans="1:64" hidden="1" outlineLevel="1" x14ac:dyDescent="0.35">
      <c r="A3988" t="s">
        <v>443</v>
      </c>
      <c r="B3988" t="b">
        <v>0</v>
      </c>
      <c r="C3988" t="s">
        <v>439</v>
      </c>
      <c r="D3988" t="s">
        <v>3209</v>
      </c>
      <c r="E3988" t="s">
        <v>443</v>
      </c>
      <c r="F3988" t="s">
        <v>443</v>
      </c>
      <c r="G3988" t="b">
        <v>0</v>
      </c>
      <c r="H3988">
        <v>1</v>
      </c>
      <c r="I3988">
        <v>2</v>
      </c>
      <c r="J3988">
        <v>2</v>
      </c>
      <c r="K3988" t="s">
        <v>3200</v>
      </c>
      <c r="L3988" t="s">
        <v>3210</v>
      </c>
      <c r="M3988">
        <v>0</v>
      </c>
      <c r="N3988">
        <v>1448.7379800000001</v>
      </c>
      <c r="O3988">
        <v>0</v>
      </c>
      <c r="P3988" t="s">
        <v>443</v>
      </c>
      <c r="Q3988">
        <v>900</v>
      </c>
      <c r="R3988" t="s">
        <v>443</v>
      </c>
      <c r="S3988" t="s">
        <v>443</v>
      </c>
      <c r="T3988" t="s">
        <v>443</v>
      </c>
      <c r="U3988" t="s">
        <v>443</v>
      </c>
      <c r="V3988" t="s">
        <v>443</v>
      </c>
      <c r="W3988" t="s">
        <v>443</v>
      </c>
      <c r="X3988" t="s">
        <v>443</v>
      </c>
      <c r="Y3988" t="s">
        <v>443</v>
      </c>
      <c r="Z3988" t="s">
        <v>445</v>
      </c>
      <c r="AA3988" t="s">
        <v>439</v>
      </c>
      <c r="AB3988" t="s">
        <v>445</v>
      </c>
      <c r="AC3988" t="s">
        <v>445</v>
      </c>
      <c r="AD3988" t="s">
        <v>445</v>
      </c>
      <c r="AE3988" t="s">
        <v>445</v>
      </c>
      <c r="AF3988" t="s">
        <v>445</v>
      </c>
      <c r="AG3988" t="s">
        <v>445</v>
      </c>
      <c r="AH3988" t="s">
        <v>445</v>
      </c>
      <c r="AI3988" t="s">
        <v>439</v>
      </c>
      <c r="AJ3988" t="s">
        <v>439</v>
      </c>
      <c r="AK3988">
        <v>0</v>
      </c>
      <c r="AL3988">
        <v>0</v>
      </c>
      <c r="AM3988">
        <v>1.182E-5</v>
      </c>
      <c r="AN3988">
        <v>6.1229999999999995E-5</v>
      </c>
      <c r="AO3988">
        <v>2.63</v>
      </c>
      <c r="AP3988">
        <v>64</v>
      </c>
      <c r="AQ3988" t="str">
        <f t="shared" si="743"/>
        <v/>
      </c>
      <c r="AR3988" t="s">
        <v>3211</v>
      </c>
      <c r="AS3988" t="s">
        <v>3212</v>
      </c>
      <c r="AT3988" t="str">
        <f t="shared" si="744"/>
        <v/>
      </c>
      <c r="AU3988" t="str">
        <f t="shared" si="751"/>
        <v/>
      </c>
      <c r="AV3988" t="str">
        <f t="shared" si="752"/>
        <v/>
      </c>
      <c r="AW3988" s="19" t="str">
        <f t="shared" si="753"/>
        <v/>
      </c>
      <c r="AX3988" t="s">
        <v>443</v>
      </c>
      <c r="AY3988" s="20" t="e">
        <f t="shared" si="745"/>
        <v>#VALUE!</v>
      </c>
      <c r="AZ3988" t="s">
        <v>443</v>
      </c>
      <c r="BA3988" s="20" t="e">
        <f t="shared" si="746"/>
        <v>#VALUE!</v>
      </c>
      <c r="BB3988" t="s">
        <v>443</v>
      </c>
      <c r="BC3988" t="s">
        <v>443</v>
      </c>
      <c r="BD3988" s="20" t="e">
        <f t="shared" si="747"/>
        <v>#VALUE!</v>
      </c>
      <c r="BE3988" t="s">
        <v>445</v>
      </c>
      <c r="BF3988" s="20" t="e">
        <f t="shared" si="748"/>
        <v>#VALUE!</v>
      </c>
      <c r="BG3988" t="s">
        <v>439</v>
      </c>
      <c r="BH3988" t="s">
        <v>445</v>
      </c>
      <c r="BI3988" s="20" t="e">
        <f t="shared" si="749"/>
        <v>#VALUE!</v>
      </c>
      <c r="BJ3988" t="s">
        <v>445</v>
      </c>
      <c r="BK3988" t="s">
        <v>445</v>
      </c>
      <c r="BL3988" s="20" t="e">
        <f t="shared" si="750"/>
        <v>#VALUE!</v>
      </c>
    </row>
    <row r="3989" spans="1:64" hidden="1" outlineLevel="2" collapsed="1" x14ac:dyDescent="0.35">
      <c r="A3989" t="s">
        <v>443</v>
      </c>
      <c r="B3989" t="s">
        <v>443</v>
      </c>
      <c r="C3989" t="s">
        <v>457</v>
      </c>
      <c r="D3989" t="s">
        <v>458</v>
      </c>
      <c r="E3989" t="s">
        <v>508</v>
      </c>
      <c r="F3989" t="s">
        <v>509</v>
      </c>
      <c r="G3989" t="s">
        <v>459</v>
      </c>
      <c r="H3989" t="s">
        <v>460</v>
      </c>
      <c r="I3989" t="s">
        <v>463</v>
      </c>
      <c r="J3989" t="s">
        <v>464</v>
      </c>
      <c r="K3989" t="s">
        <v>466</v>
      </c>
      <c r="L3989" t="s">
        <v>510</v>
      </c>
      <c r="M3989" t="s">
        <v>468</v>
      </c>
      <c r="N3989" t="s">
        <v>511</v>
      </c>
      <c r="O3989" t="s">
        <v>512</v>
      </c>
      <c r="P3989" t="s">
        <v>513</v>
      </c>
      <c r="Q3989" t="s">
        <v>514</v>
      </c>
      <c r="R3989" t="s">
        <v>515</v>
      </c>
      <c r="S3989" t="s">
        <v>516</v>
      </c>
      <c r="T3989" t="s">
        <v>517</v>
      </c>
      <c r="U3989" t="s">
        <v>469</v>
      </c>
      <c r="V3989" t="s">
        <v>518</v>
      </c>
      <c r="W3989" t="s">
        <v>519</v>
      </c>
      <c r="X3989" t="s">
        <v>520</v>
      </c>
      <c r="Y3989" t="s">
        <v>521</v>
      </c>
      <c r="Z3989" t="s">
        <v>522</v>
      </c>
      <c r="AA3989" t="s">
        <v>523</v>
      </c>
      <c r="AB3989" t="s">
        <v>524</v>
      </c>
      <c r="AC3989" t="s">
        <v>525</v>
      </c>
      <c r="AD3989" t="s">
        <v>526</v>
      </c>
      <c r="AE3989" t="s">
        <v>527</v>
      </c>
      <c r="AF3989" t="s">
        <v>480</v>
      </c>
      <c r="AG3989" t="s">
        <v>528</v>
      </c>
      <c r="AH3989" t="s">
        <v>529</v>
      </c>
      <c r="AI3989" t="s">
        <v>462</v>
      </c>
      <c r="AJ3989" t="s">
        <v>530</v>
      </c>
      <c r="AK3989" t="s">
        <v>531</v>
      </c>
      <c r="AL3989" t="s">
        <v>532</v>
      </c>
      <c r="AM3989" t="s">
        <v>533</v>
      </c>
      <c r="AN3989" t="s">
        <v>534</v>
      </c>
      <c r="AO3989" t="s">
        <v>535</v>
      </c>
      <c r="AP3989" t="s">
        <v>536</v>
      </c>
      <c r="AQ3989" t="str">
        <f t="shared" si="743"/>
        <v>Identifying Node</v>
      </c>
      <c r="AT3989" t="str">
        <f t="shared" si="744"/>
        <v>Identifying No</v>
      </c>
      <c r="AU3989" t="str">
        <f t="shared" si="751"/>
        <v>fying N</v>
      </c>
      <c r="AV3989" t="str">
        <f t="shared" si="752"/>
        <v xml:space="preserve">fying </v>
      </c>
      <c r="AW3989" s="19" t="str">
        <f t="shared" si="753"/>
        <v xml:space="preserve">fying </v>
      </c>
      <c r="AX3989" t="s">
        <v>518</v>
      </c>
      <c r="AY3989" s="20" t="e">
        <f t="shared" si="745"/>
        <v>#VALUE!</v>
      </c>
      <c r="AZ3989" t="s">
        <v>519</v>
      </c>
      <c r="BA3989" s="20" t="e">
        <f t="shared" si="746"/>
        <v>#VALUE!</v>
      </c>
      <c r="BB3989" t="s">
        <v>520</v>
      </c>
      <c r="BC3989" t="s">
        <v>521</v>
      </c>
      <c r="BD3989" s="20" t="e">
        <f t="shared" si="747"/>
        <v>#VALUE!</v>
      </c>
      <c r="BE3989" t="s">
        <v>522</v>
      </c>
      <c r="BF3989" s="20" t="e">
        <f t="shared" si="748"/>
        <v>#VALUE!</v>
      </c>
      <c r="BG3989" t="s">
        <v>523</v>
      </c>
      <c r="BH3989" t="s">
        <v>524</v>
      </c>
      <c r="BI3989" s="20" t="e">
        <f t="shared" si="749"/>
        <v>#VALUE!</v>
      </c>
      <c r="BJ3989" t="s">
        <v>525</v>
      </c>
      <c r="BK3989" t="s">
        <v>526</v>
      </c>
      <c r="BL3989" s="20" t="e">
        <f t="shared" si="750"/>
        <v>#VALUE!</v>
      </c>
    </row>
    <row r="3990" spans="1:64" hidden="1" outlineLevel="2" collapsed="1" x14ac:dyDescent="0.35">
      <c r="A3990" t="s">
        <v>443</v>
      </c>
      <c r="B3990" t="s">
        <v>443</v>
      </c>
      <c r="C3990" t="b">
        <v>0</v>
      </c>
      <c r="D3990" t="s">
        <v>439</v>
      </c>
      <c r="E3990" t="s">
        <v>557</v>
      </c>
      <c r="F3990" t="s">
        <v>550</v>
      </c>
      <c r="G3990" t="s">
        <v>3209</v>
      </c>
      <c r="H3990" t="s">
        <v>443</v>
      </c>
      <c r="I3990">
        <v>1</v>
      </c>
      <c r="J3990">
        <v>2</v>
      </c>
      <c r="K3990" t="s">
        <v>3200</v>
      </c>
      <c r="L3990" t="s">
        <v>3213</v>
      </c>
      <c r="M3990">
        <v>0</v>
      </c>
      <c r="N3990">
        <v>2</v>
      </c>
      <c r="O3990">
        <v>1</v>
      </c>
      <c r="P3990">
        <v>0</v>
      </c>
      <c r="Q3990">
        <v>1</v>
      </c>
      <c r="R3990">
        <v>1</v>
      </c>
      <c r="S3990">
        <v>724.86983999999995</v>
      </c>
      <c r="T3990">
        <v>1448.7324000000001</v>
      </c>
      <c r="U3990">
        <v>1448.7379800000001</v>
      </c>
      <c r="V3990">
        <v>-3.85</v>
      </c>
      <c r="W3990">
        <v>-2.7899999999999999E-3</v>
      </c>
      <c r="X3990" t="s">
        <v>540</v>
      </c>
      <c r="Y3990" t="s">
        <v>541</v>
      </c>
      <c r="Z3990">
        <v>52.278359999999999</v>
      </c>
      <c r="AA3990">
        <v>23.5</v>
      </c>
      <c r="AB3990">
        <v>58.621499999999997</v>
      </c>
      <c r="AC3990">
        <v>41065</v>
      </c>
      <c r="AD3990" t="s">
        <v>554</v>
      </c>
      <c r="AE3990" t="s">
        <v>555</v>
      </c>
      <c r="AF3990" t="s">
        <v>443</v>
      </c>
      <c r="AG3990" t="s">
        <v>443</v>
      </c>
      <c r="AH3990">
        <v>64</v>
      </c>
      <c r="AI3990" t="b">
        <v>0</v>
      </c>
      <c r="AJ3990">
        <v>54</v>
      </c>
      <c r="AK3990">
        <v>36</v>
      </c>
      <c r="AL3990">
        <v>1.10842501883153E-5</v>
      </c>
      <c r="AM3990">
        <v>0</v>
      </c>
      <c r="AN3990">
        <v>1.182E-5</v>
      </c>
      <c r="AO3990">
        <v>19871250</v>
      </c>
      <c r="AP3990">
        <v>58.38</v>
      </c>
      <c r="AQ3990" t="str">
        <f t="shared" si="743"/>
        <v>Mascot (A5)</v>
      </c>
      <c r="AT3990" t="str">
        <f t="shared" si="744"/>
        <v>Mascot (A5)</v>
      </c>
      <c r="AU3990" t="str">
        <f t="shared" si="751"/>
        <v xml:space="preserve"> (A5)</v>
      </c>
      <c r="AV3990" t="str">
        <f t="shared" si="752"/>
        <v xml:space="preserve"> (A5)</v>
      </c>
      <c r="AW3990" s="19" t="str">
        <f t="shared" si="753"/>
        <v xml:space="preserve"> (A5)</v>
      </c>
      <c r="AX3990">
        <v>-3.85</v>
      </c>
      <c r="AY3990" s="20">
        <f t="shared" si="745"/>
        <v>7.2467532467532464E-4</v>
      </c>
      <c r="AZ3990">
        <v>-2.7899999999999999E-3</v>
      </c>
      <c r="BA3990" s="20" t="e">
        <f t="shared" si="746"/>
        <v>#VALUE!</v>
      </c>
      <c r="BB3990" t="s">
        <v>540</v>
      </c>
      <c r="BC3990" t="s">
        <v>541</v>
      </c>
      <c r="BD3990" s="20" t="e">
        <f t="shared" si="747"/>
        <v>#VALUE!</v>
      </c>
      <c r="BE3990">
        <v>52.278359999999999</v>
      </c>
      <c r="BF3990" s="20" t="e">
        <f t="shared" si="748"/>
        <v>#VALUE!</v>
      </c>
      <c r="BG3990">
        <v>23.5</v>
      </c>
      <c r="BH3990">
        <v>58.621499999999997</v>
      </c>
      <c r="BI3990" s="20">
        <f t="shared" si="749"/>
        <v>700.5109047021997</v>
      </c>
      <c r="BJ3990">
        <v>41065</v>
      </c>
      <c r="BK3990" t="s">
        <v>554</v>
      </c>
      <c r="BL3990" s="20" t="e">
        <f t="shared" si="750"/>
        <v>#VALUE!</v>
      </c>
    </row>
    <row r="3991" spans="1:64" hidden="1" outlineLevel="2" collapsed="1" x14ac:dyDescent="0.35">
      <c r="A3991" t="s">
        <v>443</v>
      </c>
      <c r="B3991" t="s">
        <v>443</v>
      </c>
      <c r="C3991" t="b">
        <v>0</v>
      </c>
      <c r="D3991" t="s">
        <v>439</v>
      </c>
      <c r="E3991" t="s">
        <v>538</v>
      </c>
      <c r="F3991" t="s">
        <v>550</v>
      </c>
      <c r="G3991" t="s">
        <v>3209</v>
      </c>
      <c r="H3991" t="s">
        <v>443</v>
      </c>
      <c r="I3991">
        <v>1</v>
      </c>
      <c r="J3991">
        <v>2</v>
      </c>
      <c r="K3991" t="s">
        <v>3200</v>
      </c>
      <c r="L3991" t="s">
        <v>3213</v>
      </c>
      <c r="M3991">
        <v>0</v>
      </c>
      <c r="N3991">
        <v>2</v>
      </c>
      <c r="O3991">
        <v>0.57789999999999997</v>
      </c>
      <c r="P3991">
        <v>0</v>
      </c>
      <c r="Q3991">
        <v>1</v>
      </c>
      <c r="R3991">
        <v>1</v>
      </c>
      <c r="S3991">
        <v>724.86983999999995</v>
      </c>
      <c r="T3991">
        <v>1448.7324000000001</v>
      </c>
      <c r="U3991">
        <v>1448.7379800000001</v>
      </c>
      <c r="V3991">
        <v>-3.85</v>
      </c>
      <c r="W3991">
        <v>-2.7899999999999999E-3</v>
      </c>
      <c r="X3991" t="s">
        <v>540</v>
      </c>
      <c r="Y3991" t="s">
        <v>541</v>
      </c>
      <c r="Z3991">
        <v>52.278359999999999</v>
      </c>
      <c r="AA3991">
        <v>23.5</v>
      </c>
      <c r="AB3991">
        <v>58.621499999999997</v>
      </c>
      <c r="AC3991">
        <v>41065</v>
      </c>
      <c r="AD3991" t="s">
        <v>554</v>
      </c>
      <c r="AE3991" t="s">
        <v>555</v>
      </c>
      <c r="AF3991" t="s">
        <v>443</v>
      </c>
      <c r="AG3991">
        <v>2.63</v>
      </c>
      <c r="AH3991" t="s">
        <v>443</v>
      </c>
      <c r="AI3991" t="b">
        <v>0</v>
      </c>
      <c r="AJ3991" t="s">
        <v>443</v>
      </c>
      <c r="AK3991" t="s">
        <v>443</v>
      </c>
      <c r="AL3991" t="s">
        <v>443</v>
      </c>
      <c r="AM3991">
        <v>0</v>
      </c>
      <c r="AN3991">
        <v>6.1229999999999995E-5</v>
      </c>
      <c r="AO3991">
        <v>19871250</v>
      </c>
      <c r="AP3991">
        <v>58.38</v>
      </c>
      <c r="AQ3991" t="str">
        <f t="shared" si="743"/>
        <v>Sequest HT (A2)</v>
      </c>
      <c r="AT3991" t="str">
        <f t="shared" si="744"/>
        <v>Sequest HT (A2</v>
      </c>
      <c r="AU3991" t="str">
        <f t="shared" si="751"/>
        <v>t HT (A</v>
      </c>
      <c r="AV3991" t="str">
        <f t="shared" si="752"/>
        <v>t HT (</v>
      </c>
      <c r="AW3991" s="19" t="str">
        <f t="shared" si="753"/>
        <v>t HT (</v>
      </c>
      <c r="AX3991">
        <v>-3.85</v>
      </c>
      <c r="AY3991" s="20">
        <f t="shared" si="745"/>
        <v>7.2467532467532464E-4</v>
      </c>
      <c r="AZ3991">
        <v>-2.7899999999999999E-3</v>
      </c>
      <c r="BA3991" s="20" t="e">
        <f t="shared" si="746"/>
        <v>#VALUE!</v>
      </c>
      <c r="BB3991" t="s">
        <v>540</v>
      </c>
      <c r="BC3991" t="s">
        <v>541</v>
      </c>
      <c r="BD3991" s="20" t="e">
        <f t="shared" si="747"/>
        <v>#VALUE!</v>
      </c>
      <c r="BE3991">
        <v>52.278359999999999</v>
      </c>
      <c r="BF3991" s="20" t="e">
        <f t="shared" si="748"/>
        <v>#VALUE!</v>
      </c>
      <c r="BG3991">
        <v>23.5</v>
      </c>
      <c r="BH3991">
        <v>58.621499999999997</v>
      </c>
      <c r="BI3991" s="20">
        <f t="shared" si="749"/>
        <v>700.5109047021997</v>
      </c>
      <c r="BJ3991">
        <v>41065</v>
      </c>
      <c r="BK3991" t="s">
        <v>554</v>
      </c>
      <c r="BL3991" s="20" t="e">
        <f t="shared" si="750"/>
        <v>#VALUE!</v>
      </c>
    </row>
    <row r="3992" spans="1:64" hidden="1" outlineLevel="1" x14ac:dyDescent="0.35">
      <c r="A3992" t="s">
        <v>443</v>
      </c>
      <c r="B3992" t="b">
        <v>0</v>
      </c>
      <c r="C3992" t="s">
        <v>439</v>
      </c>
      <c r="D3992" t="s">
        <v>3214</v>
      </c>
      <c r="E3992" t="s">
        <v>443</v>
      </c>
      <c r="F3992" t="s">
        <v>443</v>
      </c>
      <c r="G3992" t="b">
        <v>0</v>
      </c>
      <c r="H3992">
        <v>1</v>
      </c>
      <c r="I3992">
        <v>2</v>
      </c>
      <c r="J3992">
        <v>3</v>
      </c>
      <c r="K3992" t="s">
        <v>3200</v>
      </c>
      <c r="L3992" t="s">
        <v>3215</v>
      </c>
      <c r="M3992">
        <v>0</v>
      </c>
      <c r="N3992">
        <v>1343.72775</v>
      </c>
      <c r="O3992">
        <v>0</v>
      </c>
      <c r="P3992">
        <v>544.79999999999995</v>
      </c>
      <c r="Q3992">
        <v>355.2</v>
      </c>
      <c r="R3992" t="s">
        <v>443</v>
      </c>
      <c r="S3992" t="s">
        <v>443</v>
      </c>
      <c r="T3992" t="s">
        <v>443</v>
      </c>
      <c r="U3992" t="s">
        <v>443</v>
      </c>
      <c r="V3992" t="s">
        <v>443</v>
      </c>
      <c r="W3992" t="s">
        <v>443</v>
      </c>
      <c r="X3992" t="s">
        <v>443</v>
      </c>
      <c r="Y3992" t="s">
        <v>443</v>
      </c>
      <c r="Z3992" t="s">
        <v>439</v>
      </c>
      <c r="AA3992" t="s">
        <v>439</v>
      </c>
      <c r="AB3992" t="s">
        <v>445</v>
      </c>
      <c r="AC3992" t="s">
        <v>445</v>
      </c>
      <c r="AD3992" t="s">
        <v>445</v>
      </c>
      <c r="AE3992" t="s">
        <v>445</v>
      </c>
      <c r="AF3992" t="s">
        <v>445</v>
      </c>
      <c r="AG3992" t="s">
        <v>445</v>
      </c>
      <c r="AH3992" t="s">
        <v>445</v>
      </c>
      <c r="AI3992" t="s">
        <v>439</v>
      </c>
      <c r="AJ3992" t="s">
        <v>439</v>
      </c>
      <c r="AK3992">
        <v>0</v>
      </c>
      <c r="AL3992">
        <v>0</v>
      </c>
      <c r="AM3992">
        <v>1.276E-3</v>
      </c>
      <c r="AN3992">
        <v>1.238E-4</v>
      </c>
      <c r="AO3992">
        <v>3.19</v>
      </c>
      <c r="AP3992">
        <v>50</v>
      </c>
      <c r="AQ3992" t="str">
        <f t="shared" si="743"/>
        <v/>
      </c>
      <c r="AR3992" t="s">
        <v>3216</v>
      </c>
      <c r="AS3992" t="s">
        <v>3217</v>
      </c>
      <c r="AT3992" t="str">
        <f t="shared" si="744"/>
        <v/>
      </c>
      <c r="AU3992" t="str">
        <f t="shared" si="751"/>
        <v/>
      </c>
      <c r="AV3992" t="str">
        <f t="shared" si="752"/>
        <v/>
      </c>
      <c r="AW3992" s="19" t="str">
        <f t="shared" si="753"/>
        <v/>
      </c>
      <c r="AX3992" t="s">
        <v>443</v>
      </c>
      <c r="AY3992" s="20" t="e">
        <f t="shared" si="745"/>
        <v>#VALUE!</v>
      </c>
      <c r="AZ3992" t="s">
        <v>443</v>
      </c>
      <c r="BA3992" s="20" t="e">
        <f t="shared" si="746"/>
        <v>#VALUE!</v>
      </c>
      <c r="BB3992" t="s">
        <v>443</v>
      </c>
      <c r="BC3992" t="s">
        <v>443</v>
      </c>
      <c r="BD3992" s="20" t="e">
        <f t="shared" si="747"/>
        <v>#VALUE!</v>
      </c>
      <c r="BE3992" t="s">
        <v>439</v>
      </c>
      <c r="BF3992" s="20" t="e">
        <f t="shared" si="748"/>
        <v>#VALUE!</v>
      </c>
      <c r="BG3992" t="s">
        <v>439</v>
      </c>
      <c r="BH3992" t="s">
        <v>445</v>
      </c>
      <c r="BI3992" s="20" t="e">
        <f t="shared" si="749"/>
        <v>#VALUE!</v>
      </c>
      <c r="BJ3992" t="s">
        <v>445</v>
      </c>
      <c r="BK3992" t="s">
        <v>445</v>
      </c>
      <c r="BL3992" s="20" t="e">
        <f t="shared" si="750"/>
        <v>#VALUE!</v>
      </c>
    </row>
    <row r="3993" spans="1:64" hidden="1" outlineLevel="2" collapsed="1" x14ac:dyDescent="0.35">
      <c r="A3993" t="s">
        <v>443</v>
      </c>
      <c r="B3993" t="s">
        <v>443</v>
      </c>
      <c r="C3993" t="s">
        <v>457</v>
      </c>
      <c r="D3993" t="s">
        <v>458</v>
      </c>
      <c r="E3993" t="s">
        <v>508</v>
      </c>
      <c r="F3993" t="s">
        <v>509</v>
      </c>
      <c r="G3993" t="s">
        <v>459</v>
      </c>
      <c r="H3993" t="s">
        <v>460</v>
      </c>
      <c r="I3993" t="s">
        <v>463</v>
      </c>
      <c r="J3993" t="s">
        <v>464</v>
      </c>
      <c r="K3993" t="s">
        <v>466</v>
      </c>
      <c r="L3993" t="s">
        <v>510</v>
      </c>
      <c r="M3993" t="s">
        <v>468</v>
      </c>
      <c r="N3993" t="s">
        <v>511</v>
      </c>
      <c r="O3993" t="s">
        <v>512</v>
      </c>
      <c r="P3993" t="s">
        <v>513</v>
      </c>
      <c r="Q3993" t="s">
        <v>514</v>
      </c>
      <c r="R3993" t="s">
        <v>515</v>
      </c>
      <c r="S3993" t="s">
        <v>516</v>
      </c>
      <c r="T3993" t="s">
        <v>517</v>
      </c>
      <c r="U3993" t="s">
        <v>469</v>
      </c>
      <c r="V3993" t="s">
        <v>518</v>
      </c>
      <c r="W3993" t="s">
        <v>519</v>
      </c>
      <c r="X3993" t="s">
        <v>520</v>
      </c>
      <c r="Y3993" t="s">
        <v>521</v>
      </c>
      <c r="Z3993" t="s">
        <v>522</v>
      </c>
      <c r="AA3993" t="s">
        <v>523</v>
      </c>
      <c r="AB3993" t="s">
        <v>524</v>
      </c>
      <c r="AC3993" t="s">
        <v>525</v>
      </c>
      <c r="AD3993" t="s">
        <v>526</v>
      </c>
      <c r="AE3993" t="s">
        <v>527</v>
      </c>
      <c r="AF3993" t="s">
        <v>480</v>
      </c>
      <c r="AG3993" t="s">
        <v>528</v>
      </c>
      <c r="AH3993" t="s">
        <v>529</v>
      </c>
      <c r="AI3993" t="s">
        <v>462</v>
      </c>
      <c r="AJ3993" t="s">
        <v>530</v>
      </c>
      <c r="AK3993" t="s">
        <v>531</v>
      </c>
      <c r="AL3993" t="s">
        <v>532</v>
      </c>
      <c r="AM3993" t="s">
        <v>533</v>
      </c>
      <c r="AN3993" t="s">
        <v>534</v>
      </c>
      <c r="AO3993" t="s">
        <v>535</v>
      </c>
      <c r="AP3993" t="s">
        <v>536</v>
      </c>
      <c r="AQ3993" t="str">
        <f t="shared" si="743"/>
        <v>Identifying Node</v>
      </c>
      <c r="AT3993" t="str">
        <f t="shared" si="744"/>
        <v>Identifying No</v>
      </c>
      <c r="AU3993" t="str">
        <f t="shared" si="751"/>
        <v>fying N</v>
      </c>
      <c r="AV3993" t="str">
        <f t="shared" si="752"/>
        <v xml:space="preserve">fying </v>
      </c>
      <c r="AW3993" s="19" t="str">
        <f t="shared" si="753"/>
        <v xml:space="preserve">fying </v>
      </c>
      <c r="AX3993" t="s">
        <v>518</v>
      </c>
      <c r="AY3993" s="20" t="e">
        <f t="shared" si="745"/>
        <v>#VALUE!</v>
      </c>
      <c r="AZ3993" t="s">
        <v>519</v>
      </c>
      <c r="BA3993" s="20" t="e">
        <f t="shared" si="746"/>
        <v>#VALUE!</v>
      </c>
      <c r="BB3993" t="s">
        <v>520</v>
      </c>
      <c r="BC3993" t="s">
        <v>521</v>
      </c>
      <c r="BD3993" s="20" t="e">
        <f t="shared" si="747"/>
        <v>#VALUE!</v>
      </c>
      <c r="BE3993" t="s">
        <v>522</v>
      </c>
      <c r="BF3993" s="20" t="e">
        <f t="shared" si="748"/>
        <v>#VALUE!</v>
      </c>
      <c r="BG3993" t="s">
        <v>523</v>
      </c>
      <c r="BH3993" t="s">
        <v>524</v>
      </c>
      <c r="BI3993" s="20" t="e">
        <f t="shared" si="749"/>
        <v>#VALUE!</v>
      </c>
      <c r="BJ3993" t="s">
        <v>525</v>
      </c>
      <c r="BK3993" t="s">
        <v>526</v>
      </c>
      <c r="BL3993" s="20" t="e">
        <f t="shared" si="750"/>
        <v>#VALUE!</v>
      </c>
    </row>
    <row r="3994" spans="1:64" hidden="1" outlineLevel="2" collapsed="1" x14ac:dyDescent="0.35">
      <c r="A3994" t="s">
        <v>443</v>
      </c>
      <c r="B3994" t="s">
        <v>443</v>
      </c>
      <c r="C3994" t="b">
        <v>0</v>
      </c>
      <c r="D3994" t="s">
        <v>439</v>
      </c>
      <c r="E3994" t="s">
        <v>538</v>
      </c>
      <c r="F3994" t="s">
        <v>550</v>
      </c>
      <c r="G3994" t="s">
        <v>3214</v>
      </c>
      <c r="H3994" t="s">
        <v>443</v>
      </c>
      <c r="I3994">
        <v>1</v>
      </c>
      <c r="J3994">
        <v>2</v>
      </c>
      <c r="K3994" t="s">
        <v>3200</v>
      </c>
      <c r="L3994" t="s">
        <v>3218</v>
      </c>
      <c r="M3994">
        <v>0</v>
      </c>
      <c r="N3994">
        <v>2</v>
      </c>
      <c r="O3994">
        <v>0.63949999999999996</v>
      </c>
      <c r="P3994">
        <v>0</v>
      </c>
      <c r="Q3994">
        <v>1</v>
      </c>
      <c r="R3994">
        <v>1</v>
      </c>
      <c r="S3994">
        <v>672.36620000000005</v>
      </c>
      <c r="T3994">
        <v>1343.7251200000001</v>
      </c>
      <c r="U3994">
        <v>1343.72775</v>
      </c>
      <c r="V3994">
        <v>-1.96</v>
      </c>
      <c r="W3994">
        <v>-1.32E-3</v>
      </c>
      <c r="X3994" t="s">
        <v>540</v>
      </c>
      <c r="Y3994" t="s">
        <v>541</v>
      </c>
      <c r="Z3994">
        <v>31.682169999999999</v>
      </c>
      <c r="AA3994">
        <v>23.5</v>
      </c>
      <c r="AB3994">
        <v>39.610700000000001</v>
      </c>
      <c r="AC3994">
        <v>24035</v>
      </c>
      <c r="AD3994" t="s">
        <v>554</v>
      </c>
      <c r="AE3994" t="s">
        <v>555</v>
      </c>
      <c r="AF3994" t="s">
        <v>443</v>
      </c>
      <c r="AG3994">
        <v>3.19</v>
      </c>
      <c r="AH3994" t="s">
        <v>443</v>
      </c>
      <c r="AI3994" t="b">
        <v>0</v>
      </c>
      <c r="AJ3994" t="s">
        <v>443</v>
      </c>
      <c r="AK3994" t="s">
        <v>443</v>
      </c>
      <c r="AL3994" t="s">
        <v>443</v>
      </c>
      <c r="AM3994">
        <v>0</v>
      </c>
      <c r="AN3994">
        <v>1.238E-4</v>
      </c>
      <c r="AO3994">
        <v>12434149</v>
      </c>
      <c r="AP3994">
        <v>39.65</v>
      </c>
      <c r="AQ3994" t="str">
        <f t="shared" si="743"/>
        <v>Sequest HT (A2)</v>
      </c>
      <c r="AT3994" t="str">
        <f t="shared" si="744"/>
        <v>Sequest HT (A2</v>
      </c>
      <c r="AU3994" t="str">
        <f t="shared" si="751"/>
        <v>t HT (A</v>
      </c>
      <c r="AV3994" t="str">
        <f t="shared" si="752"/>
        <v>t HT (</v>
      </c>
      <c r="AW3994" s="19" t="str">
        <f t="shared" si="753"/>
        <v>t HT (</v>
      </c>
      <c r="AX3994">
        <v>-1.96</v>
      </c>
      <c r="AY3994" s="20">
        <f t="shared" si="745"/>
        <v>6.7346938775510201E-4</v>
      </c>
      <c r="AZ3994">
        <v>-1.32E-3</v>
      </c>
      <c r="BA3994" s="20" t="e">
        <f t="shared" si="746"/>
        <v>#VALUE!</v>
      </c>
      <c r="BB3994" t="s">
        <v>540</v>
      </c>
      <c r="BC3994" t="s">
        <v>541</v>
      </c>
      <c r="BD3994" s="20" t="e">
        <f t="shared" si="747"/>
        <v>#VALUE!</v>
      </c>
      <c r="BE3994">
        <v>31.682169999999999</v>
      </c>
      <c r="BF3994" s="20" t="e">
        <f t="shared" si="748"/>
        <v>#VALUE!</v>
      </c>
      <c r="BG3994">
        <v>23.5</v>
      </c>
      <c r="BH3994">
        <v>39.610700000000001</v>
      </c>
      <c r="BI3994" s="20">
        <f t="shared" si="749"/>
        <v>606.78049112992198</v>
      </c>
      <c r="BJ3994">
        <v>24035</v>
      </c>
      <c r="BK3994" t="s">
        <v>554</v>
      </c>
      <c r="BL3994" s="20" t="e">
        <f t="shared" si="750"/>
        <v>#VALUE!</v>
      </c>
    </row>
    <row r="3995" spans="1:64" hidden="1" outlineLevel="2" collapsed="1" x14ac:dyDescent="0.35">
      <c r="A3995" t="s">
        <v>443</v>
      </c>
      <c r="B3995" t="s">
        <v>443</v>
      </c>
      <c r="C3995" t="b">
        <v>0</v>
      </c>
      <c r="D3995" t="s">
        <v>439</v>
      </c>
      <c r="E3995" t="s">
        <v>557</v>
      </c>
      <c r="F3995" t="s">
        <v>550</v>
      </c>
      <c r="G3995" t="s">
        <v>3214</v>
      </c>
      <c r="H3995" t="s">
        <v>443</v>
      </c>
      <c r="I3995">
        <v>1</v>
      </c>
      <c r="J3995">
        <v>2</v>
      </c>
      <c r="K3995" t="s">
        <v>3200</v>
      </c>
      <c r="L3995" t="s">
        <v>3218</v>
      </c>
      <c r="M3995">
        <v>0</v>
      </c>
      <c r="N3995">
        <v>2</v>
      </c>
      <c r="O3995">
        <v>0.9194</v>
      </c>
      <c r="P3995">
        <v>0</v>
      </c>
      <c r="Q3995">
        <v>1</v>
      </c>
      <c r="R3995">
        <v>1</v>
      </c>
      <c r="S3995">
        <v>672.36620000000005</v>
      </c>
      <c r="T3995">
        <v>1343.7251200000001</v>
      </c>
      <c r="U3995">
        <v>1343.72775</v>
      </c>
      <c r="V3995">
        <v>-1.96</v>
      </c>
      <c r="W3995">
        <v>-1.32E-3</v>
      </c>
      <c r="X3995" t="s">
        <v>540</v>
      </c>
      <c r="Y3995" t="s">
        <v>541</v>
      </c>
      <c r="Z3995">
        <v>31.682169999999999</v>
      </c>
      <c r="AA3995">
        <v>23.5</v>
      </c>
      <c r="AB3995">
        <v>39.610700000000001</v>
      </c>
      <c r="AC3995">
        <v>24035</v>
      </c>
      <c r="AD3995" t="s">
        <v>554</v>
      </c>
      <c r="AE3995" t="s">
        <v>555</v>
      </c>
      <c r="AF3995" t="s">
        <v>443</v>
      </c>
      <c r="AG3995" t="s">
        <v>443</v>
      </c>
      <c r="AH3995">
        <v>62</v>
      </c>
      <c r="AI3995" t="b">
        <v>0</v>
      </c>
      <c r="AJ3995">
        <v>53</v>
      </c>
      <c r="AK3995">
        <v>35</v>
      </c>
      <c r="AL3995">
        <v>1.3245484911909899E-5</v>
      </c>
      <c r="AM3995">
        <v>0</v>
      </c>
      <c r="AN3995">
        <v>5.888E-4</v>
      </c>
      <c r="AO3995">
        <v>12434149</v>
      </c>
      <c r="AP3995">
        <v>39.65</v>
      </c>
      <c r="AQ3995" t="str">
        <f t="shared" si="743"/>
        <v>Mascot (A5)</v>
      </c>
      <c r="AT3995" t="str">
        <f t="shared" si="744"/>
        <v>Mascot (A5)</v>
      </c>
      <c r="AU3995" t="str">
        <f t="shared" si="751"/>
        <v xml:space="preserve"> (A5)</v>
      </c>
      <c r="AV3995" t="str">
        <f t="shared" si="752"/>
        <v xml:space="preserve"> (A5)</v>
      </c>
      <c r="AW3995" s="19" t="str">
        <f t="shared" si="753"/>
        <v xml:space="preserve"> (A5)</v>
      </c>
      <c r="AX3995">
        <v>-1.96</v>
      </c>
      <c r="AY3995" s="20">
        <f t="shared" si="745"/>
        <v>6.7346938775510201E-4</v>
      </c>
      <c r="AZ3995">
        <v>-1.32E-3</v>
      </c>
      <c r="BA3995" s="20" t="e">
        <f t="shared" si="746"/>
        <v>#VALUE!</v>
      </c>
      <c r="BB3995" t="s">
        <v>540</v>
      </c>
      <c r="BC3995" t="s">
        <v>541</v>
      </c>
      <c r="BD3995" s="20" t="e">
        <f t="shared" si="747"/>
        <v>#VALUE!</v>
      </c>
      <c r="BE3995">
        <v>31.682169999999999</v>
      </c>
      <c r="BF3995" s="20" t="e">
        <f t="shared" si="748"/>
        <v>#VALUE!</v>
      </c>
      <c r="BG3995">
        <v>23.5</v>
      </c>
      <c r="BH3995">
        <v>39.610700000000001</v>
      </c>
      <c r="BI3995" s="20">
        <f t="shared" si="749"/>
        <v>606.78049112992198</v>
      </c>
      <c r="BJ3995">
        <v>24035</v>
      </c>
      <c r="BK3995" t="s">
        <v>554</v>
      </c>
      <c r="BL3995" s="20" t="e">
        <f t="shared" si="750"/>
        <v>#VALUE!</v>
      </c>
    </row>
    <row r="3996" spans="1:64" hidden="1" outlineLevel="2" collapsed="1" x14ac:dyDescent="0.35">
      <c r="A3996" t="s">
        <v>443</v>
      </c>
      <c r="B3996" t="s">
        <v>443</v>
      </c>
      <c r="C3996" t="b">
        <v>0</v>
      </c>
      <c r="D3996" t="s">
        <v>439</v>
      </c>
      <c r="E3996" t="s">
        <v>538</v>
      </c>
      <c r="F3996" t="s">
        <v>539</v>
      </c>
      <c r="G3996" t="s">
        <v>3214</v>
      </c>
      <c r="H3996" t="s">
        <v>443</v>
      </c>
      <c r="I3996">
        <v>1</v>
      </c>
      <c r="J3996">
        <v>2</v>
      </c>
      <c r="K3996" t="s">
        <v>3200</v>
      </c>
      <c r="L3996" t="s">
        <v>3218</v>
      </c>
      <c r="M3996">
        <v>0</v>
      </c>
      <c r="N3996">
        <v>2</v>
      </c>
      <c r="O3996">
        <v>0.62460000000000004</v>
      </c>
      <c r="P3996">
        <v>0</v>
      </c>
      <c r="Q3996">
        <v>1</v>
      </c>
      <c r="R3996">
        <v>1</v>
      </c>
      <c r="S3996">
        <v>672.36617000000001</v>
      </c>
      <c r="T3996">
        <v>1343.72505</v>
      </c>
      <c r="U3996">
        <v>1343.72775</v>
      </c>
      <c r="V3996">
        <v>-2.0099999999999998</v>
      </c>
      <c r="W3996">
        <v>-1.3500000000000001E-3</v>
      </c>
      <c r="X3996" t="s">
        <v>540</v>
      </c>
      <c r="Y3996" t="s">
        <v>541</v>
      </c>
      <c r="Z3996">
        <v>40.971809999999998</v>
      </c>
      <c r="AA3996">
        <v>23.378</v>
      </c>
      <c r="AB3996">
        <v>39.678699999999999</v>
      </c>
      <c r="AC3996">
        <v>24166</v>
      </c>
      <c r="AD3996" t="s">
        <v>568</v>
      </c>
      <c r="AE3996" t="s">
        <v>569</v>
      </c>
      <c r="AF3996" t="s">
        <v>443</v>
      </c>
      <c r="AG3996">
        <v>3.01</v>
      </c>
      <c r="AH3996" t="s">
        <v>443</v>
      </c>
      <c r="AI3996" t="b">
        <v>0</v>
      </c>
      <c r="AJ3996" t="s">
        <v>443</v>
      </c>
      <c r="AK3996" t="s">
        <v>443</v>
      </c>
      <c r="AL3996" t="s">
        <v>443</v>
      </c>
      <c r="AM3996">
        <v>0</v>
      </c>
      <c r="AN3996">
        <v>1.3550000000000001E-3</v>
      </c>
      <c r="AO3996">
        <v>7198591</v>
      </c>
      <c r="AP3996">
        <v>39.68</v>
      </c>
      <c r="AQ3996" t="str">
        <f t="shared" si="743"/>
        <v>Sequest HT (A2)</v>
      </c>
      <c r="AT3996" t="str">
        <f t="shared" si="744"/>
        <v>Sequest HT (A2</v>
      </c>
      <c r="AU3996" t="str">
        <f t="shared" si="751"/>
        <v>t HT (A</v>
      </c>
      <c r="AV3996" t="str">
        <f t="shared" si="752"/>
        <v>t HT (</v>
      </c>
      <c r="AW3996" s="19" t="str">
        <f t="shared" si="753"/>
        <v>t HT (</v>
      </c>
      <c r="AX3996">
        <v>-2.0099999999999998</v>
      </c>
      <c r="AY3996" s="20">
        <f t="shared" si="745"/>
        <v>6.7164179104477618E-4</v>
      </c>
      <c r="AZ3996">
        <v>-1.3500000000000001E-3</v>
      </c>
      <c r="BA3996" s="20" t="e">
        <f t="shared" si="746"/>
        <v>#VALUE!</v>
      </c>
      <c r="BB3996" t="s">
        <v>540</v>
      </c>
      <c r="BC3996" t="s">
        <v>541</v>
      </c>
      <c r="BD3996" s="20" t="e">
        <f t="shared" si="747"/>
        <v>#VALUE!</v>
      </c>
      <c r="BE3996">
        <v>40.971809999999998</v>
      </c>
      <c r="BF3996" s="20" t="e">
        <f t="shared" si="748"/>
        <v>#VALUE!</v>
      </c>
      <c r="BG3996">
        <v>23.378</v>
      </c>
      <c r="BH3996">
        <v>39.678699999999999</v>
      </c>
      <c r="BI3996" s="20">
        <f t="shared" si="749"/>
        <v>609.04213091658755</v>
      </c>
      <c r="BJ3996">
        <v>24166</v>
      </c>
      <c r="BK3996" t="s">
        <v>568</v>
      </c>
      <c r="BL3996" s="20" t="e">
        <f t="shared" si="750"/>
        <v>#VALUE!</v>
      </c>
    </row>
    <row r="3997" spans="1:64" collapsed="1" x14ac:dyDescent="0.35">
      <c r="A3997" t="b">
        <v>0</v>
      </c>
      <c r="B3997" t="s">
        <v>439</v>
      </c>
      <c r="C3997" t="s">
        <v>440</v>
      </c>
      <c r="D3997" t="s">
        <v>3035</v>
      </c>
      <c r="E3997" t="s">
        <v>3219</v>
      </c>
      <c r="F3997">
        <v>0</v>
      </c>
      <c r="G3997" t="b">
        <v>0</v>
      </c>
      <c r="H3997">
        <v>10.63</v>
      </c>
      <c r="I3997">
        <v>8</v>
      </c>
      <c r="J3997">
        <v>4</v>
      </c>
      <c r="K3997">
        <v>7</v>
      </c>
      <c r="L3997">
        <v>4</v>
      </c>
      <c r="M3997">
        <v>1</v>
      </c>
      <c r="N3997">
        <v>646</v>
      </c>
      <c r="O3997">
        <v>70.900000000000006</v>
      </c>
      <c r="P3997">
        <v>5.52</v>
      </c>
      <c r="Q3997" t="s">
        <v>443</v>
      </c>
      <c r="R3997">
        <v>18.04</v>
      </c>
      <c r="S3997" t="s">
        <v>443</v>
      </c>
      <c r="T3997">
        <v>4</v>
      </c>
      <c r="U3997">
        <v>0</v>
      </c>
      <c r="V3997">
        <v>236.8</v>
      </c>
      <c r="W3997">
        <v>120.6</v>
      </c>
      <c r="X3997">
        <v>45.2</v>
      </c>
      <c r="Y3997">
        <v>14.4</v>
      </c>
      <c r="Z3997">
        <v>22.6</v>
      </c>
      <c r="AA3997">
        <v>16.899999999999999</v>
      </c>
      <c r="AB3997">
        <v>4.2</v>
      </c>
      <c r="AC3997">
        <v>44.9</v>
      </c>
      <c r="AD3997">
        <v>394.4</v>
      </c>
      <c r="AE3997" t="s">
        <v>439</v>
      </c>
      <c r="AF3997" t="s">
        <v>439</v>
      </c>
      <c r="AG3997" t="s">
        <v>439</v>
      </c>
      <c r="AH3997" t="s">
        <v>444</v>
      </c>
      <c r="AI3997" t="s">
        <v>439</v>
      </c>
      <c r="AJ3997" t="s">
        <v>444</v>
      </c>
      <c r="AK3997" t="s">
        <v>444</v>
      </c>
      <c r="AL3997" t="s">
        <v>444</v>
      </c>
      <c r="AM3997" t="s">
        <v>444</v>
      </c>
      <c r="AN3997" t="s">
        <v>443</v>
      </c>
      <c r="AQ3997" t="str">
        <f t="shared" si="743"/>
        <v>06 GN=HSPA8 PE=1 SV=1</v>
      </c>
      <c r="AT3997" t="str">
        <f t="shared" si="744"/>
        <v>06 GN=HSPA8 PE</v>
      </c>
      <c r="AU3997" t="str">
        <f t="shared" si="751"/>
        <v>HSPA8 P</v>
      </c>
      <c r="AV3997" t="str">
        <f t="shared" si="752"/>
        <v xml:space="preserve">HSPA8 </v>
      </c>
      <c r="AW3997" s="19" t="str">
        <f t="shared" si="753"/>
        <v xml:space="preserve">HSPA8 </v>
      </c>
      <c r="AX3997" s="25">
        <v>236.8</v>
      </c>
      <c r="AY3997" s="26">
        <f t="shared" si="745"/>
        <v>0.50929054054054046</v>
      </c>
      <c r="AZ3997">
        <v>120.6</v>
      </c>
      <c r="BA3997" s="21">
        <f t="shared" si="746"/>
        <v>0.19087837837837837</v>
      </c>
      <c r="BB3997">
        <v>45.2</v>
      </c>
      <c r="BC3997">
        <v>14.4</v>
      </c>
      <c r="BD3997" s="27">
        <f t="shared" si="747"/>
        <v>1.5694444444444444</v>
      </c>
      <c r="BE3997">
        <v>22.6</v>
      </c>
      <c r="BF3997" s="20">
        <f t="shared" si="748"/>
        <v>1.1736111111111109</v>
      </c>
      <c r="BG3997">
        <v>16.899999999999999</v>
      </c>
      <c r="BH3997">
        <v>4.2</v>
      </c>
      <c r="BI3997" s="27">
        <f t="shared" si="749"/>
        <v>10.69047619047619</v>
      </c>
      <c r="BJ3997">
        <v>44.9</v>
      </c>
      <c r="BK3997">
        <v>394.4</v>
      </c>
      <c r="BL3997" s="27">
        <f t="shared" si="750"/>
        <v>93.904761904761898</v>
      </c>
    </row>
    <row r="3998" spans="1:64" hidden="1" outlineLevel="1" collapsed="1" x14ac:dyDescent="0.35">
      <c r="A3998" t="s">
        <v>443</v>
      </c>
      <c r="B3998" t="s">
        <v>457</v>
      </c>
      <c r="C3998" t="s">
        <v>458</v>
      </c>
      <c r="D3998" t="s">
        <v>459</v>
      </c>
      <c r="E3998" t="s">
        <v>460</v>
      </c>
      <c r="F3998" t="s">
        <v>461</v>
      </c>
      <c r="G3998" t="s">
        <v>462</v>
      </c>
      <c r="H3998" t="s">
        <v>463</v>
      </c>
      <c r="I3998" t="s">
        <v>464</v>
      </c>
      <c r="J3998" t="s">
        <v>465</v>
      </c>
      <c r="K3998" t="s">
        <v>466</v>
      </c>
      <c r="L3998" t="s">
        <v>467</v>
      </c>
      <c r="M3998" t="s">
        <v>468</v>
      </c>
      <c r="N3998" t="s">
        <v>469</v>
      </c>
      <c r="O3998" t="s">
        <v>470</v>
      </c>
      <c r="P3998" t="s">
        <v>471</v>
      </c>
      <c r="Q3998" t="s">
        <v>472</v>
      </c>
      <c r="R3998" t="s">
        <v>473</v>
      </c>
      <c r="S3998" t="s">
        <v>474</v>
      </c>
      <c r="T3998" t="s">
        <v>475</v>
      </c>
      <c r="U3998" t="s">
        <v>476</v>
      </c>
      <c r="V3998" t="s">
        <v>477</v>
      </c>
      <c r="W3998" t="s">
        <v>478</v>
      </c>
      <c r="X3998" t="s">
        <v>479</v>
      </c>
      <c r="Y3998" t="s">
        <v>480</v>
      </c>
      <c r="Z3998" t="s">
        <v>481</v>
      </c>
      <c r="AA3998" t="s">
        <v>482</v>
      </c>
      <c r="AB3998" t="s">
        <v>483</v>
      </c>
      <c r="AC3998" t="s">
        <v>484</v>
      </c>
      <c r="AD3998" t="s">
        <v>485</v>
      </c>
      <c r="AE3998" t="s">
        <v>486</v>
      </c>
      <c r="AF3998" t="s">
        <v>487</v>
      </c>
      <c r="AG3998" t="s">
        <v>488</v>
      </c>
      <c r="AH3998" t="s">
        <v>489</v>
      </c>
      <c r="AI3998" t="s">
        <v>490</v>
      </c>
      <c r="AJ3998" t="s">
        <v>491</v>
      </c>
      <c r="AK3998" t="s">
        <v>492</v>
      </c>
      <c r="AL3998" t="s">
        <v>493</v>
      </c>
      <c r="AM3998" t="s">
        <v>494</v>
      </c>
      <c r="AN3998" t="s">
        <v>495</v>
      </c>
      <c r="AO3998" t="s">
        <v>496</v>
      </c>
      <c r="AP3998" t="s">
        <v>497</v>
      </c>
      <c r="AQ3998" t="str">
        <f t="shared" si="743"/>
        <v>Modifications</v>
      </c>
      <c r="AR3998" t="s">
        <v>498</v>
      </c>
      <c r="AS3998" t="s">
        <v>499</v>
      </c>
      <c r="AT3998" t="str">
        <f t="shared" si="744"/>
        <v>Modifications</v>
      </c>
      <c r="AU3998" t="str">
        <f t="shared" si="751"/>
        <v>cations</v>
      </c>
      <c r="AV3998" t="str">
        <f t="shared" si="752"/>
        <v>cation</v>
      </c>
      <c r="AW3998" s="19" t="str">
        <f t="shared" si="753"/>
        <v>cation</v>
      </c>
      <c r="AX3998" t="s">
        <v>477</v>
      </c>
      <c r="AY3998" s="20" t="e">
        <f t="shared" si="745"/>
        <v>#VALUE!</v>
      </c>
      <c r="AZ3998" t="s">
        <v>478</v>
      </c>
      <c r="BA3998" s="20" t="e">
        <f t="shared" si="746"/>
        <v>#VALUE!</v>
      </c>
      <c r="BB3998" t="s">
        <v>479</v>
      </c>
      <c r="BC3998" t="s">
        <v>480</v>
      </c>
      <c r="BD3998" s="20" t="e">
        <f t="shared" si="747"/>
        <v>#VALUE!</v>
      </c>
      <c r="BE3998" t="s">
        <v>481</v>
      </c>
      <c r="BF3998" s="20" t="e">
        <f t="shared" si="748"/>
        <v>#VALUE!</v>
      </c>
      <c r="BG3998" t="s">
        <v>482</v>
      </c>
      <c r="BH3998" t="s">
        <v>483</v>
      </c>
      <c r="BI3998" s="20" t="e">
        <f t="shared" si="749"/>
        <v>#VALUE!</v>
      </c>
      <c r="BJ3998" t="s">
        <v>484</v>
      </c>
      <c r="BK3998" t="s">
        <v>485</v>
      </c>
      <c r="BL3998" s="20" t="e">
        <f t="shared" si="750"/>
        <v>#VALUE!</v>
      </c>
    </row>
    <row r="3999" spans="1:64" hidden="1" outlineLevel="1" x14ac:dyDescent="0.35">
      <c r="A3999" t="s">
        <v>443</v>
      </c>
      <c r="B3999" t="b">
        <v>0</v>
      </c>
      <c r="C3999" t="s">
        <v>439</v>
      </c>
      <c r="D3999" t="s">
        <v>3220</v>
      </c>
      <c r="E3999" t="s">
        <v>1390</v>
      </c>
      <c r="F3999" t="s">
        <v>443</v>
      </c>
      <c r="G3999" t="b">
        <v>0</v>
      </c>
      <c r="H3999">
        <v>1</v>
      </c>
      <c r="I3999">
        <v>4</v>
      </c>
      <c r="J3999">
        <v>2</v>
      </c>
      <c r="K3999" t="s">
        <v>3221</v>
      </c>
      <c r="L3999" t="s">
        <v>3222</v>
      </c>
      <c r="M3999">
        <v>0</v>
      </c>
      <c r="N3999">
        <v>1757.9214400000001</v>
      </c>
      <c r="O3999">
        <v>0</v>
      </c>
      <c r="P3999">
        <v>324.10000000000002</v>
      </c>
      <c r="Q3999">
        <v>174.8</v>
      </c>
      <c r="R3999">
        <v>262.3</v>
      </c>
      <c r="S3999">
        <v>117.5</v>
      </c>
      <c r="T3999" t="s">
        <v>443</v>
      </c>
      <c r="U3999" t="s">
        <v>443</v>
      </c>
      <c r="V3999">
        <v>21.2</v>
      </c>
      <c r="W3999" t="s">
        <v>443</v>
      </c>
      <c r="X3999" t="s">
        <v>443</v>
      </c>
      <c r="Y3999" t="s">
        <v>443</v>
      </c>
      <c r="Z3999" t="s">
        <v>439</v>
      </c>
      <c r="AA3999" t="s">
        <v>444</v>
      </c>
      <c r="AB3999" t="s">
        <v>439</v>
      </c>
      <c r="AC3999" t="s">
        <v>444</v>
      </c>
      <c r="AD3999" t="s">
        <v>445</v>
      </c>
      <c r="AE3999" t="s">
        <v>445</v>
      </c>
      <c r="AF3999" t="s">
        <v>444</v>
      </c>
      <c r="AG3999" t="s">
        <v>445</v>
      </c>
      <c r="AH3999" t="s">
        <v>445</v>
      </c>
      <c r="AI3999" t="s">
        <v>439</v>
      </c>
      <c r="AJ3999" t="s">
        <v>439</v>
      </c>
      <c r="AK3999">
        <v>0</v>
      </c>
      <c r="AL3999">
        <v>0</v>
      </c>
      <c r="AM3999">
        <v>4.9170000000000004E-3</v>
      </c>
      <c r="AN3999">
        <v>1.662E-4</v>
      </c>
      <c r="AO3999">
        <v>2.08</v>
      </c>
      <c r="AP3999">
        <v>47</v>
      </c>
      <c r="AQ3999" t="str">
        <f t="shared" si="743"/>
        <v>Carbamidomethyl [C12]</v>
      </c>
      <c r="AR3999" t="s">
        <v>3223</v>
      </c>
      <c r="AS3999" t="s">
        <v>3224</v>
      </c>
      <c r="AT3999" t="str">
        <f t="shared" si="744"/>
        <v>Carbamidomethy</v>
      </c>
      <c r="AU3999" t="str">
        <f t="shared" si="751"/>
        <v>idometh</v>
      </c>
      <c r="AV3999" t="str">
        <f t="shared" si="752"/>
        <v>idomet</v>
      </c>
      <c r="AW3999" s="19" t="str">
        <f t="shared" si="753"/>
        <v>idomet</v>
      </c>
      <c r="AX3999">
        <v>21.2</v>
      </c>
      <c r="AY3999" s="20" t="e">
        <f t="shared" si="745"/>
        <v>#VALUE!</v>
      </c>
      <c r="AZ3999" t="s">
        <v>443</v>
      </c>
      <c r="BA3999" s="20" t="e">
        <f t="shared" si="746"/>
        <v>#VALUE!</v>
      </c>
      <c r="BB3999" t="s">
        <v>443</v>
      </c>
      <c r="BC3999" t="s">
        <v>443</v>
      </c>
      <c r="BD3999" s="20" t="e">
        <f t="shared" si="747"/>
        <v>#VALUE!</v>
      </c>
      <c r="BE3999" t="s">
        <v>439</v>
      </c>
      <c r="BF3999" s="20" t="e">
        <f t="shared" si="748"/>
        <v>#VALUE!</v>
      </c>
      <c r="BG3999" t="s">
        <v>444</v>
      </c>
      <c r="BH3999" t="s">
        <v>439</v>
      </c>
      <c r="BI3999" s="20" t="e">
        <f t="shared" si="749"/>
        <v>#VALUE!</v>
      </c>
      <c r="BJ3999" t="s">
        <v>444</v>
      </c>
      <c r="BK3999" t="s">
        <v>445</v>
      </c>
      <c r="BL3999" s="20" t="e">
        <f t="shared" si="750"/>
        <v>#VALUE!</v>
      </c>
    </row>
    <row r="4000" spans="1:64" hidden="1" outlineLevel="2" collapsed="1" x14ac:dyDescent="0.35">
      <c r="A4000" t="s">
        <v>443</v>
      </c>
      <c r="B4000" t="s">
        <v>443</v>
      </c>
      <c r="C4000" t="s">
        <v>457</v>
      </c>
      <c r="D4000" t="s">
        <v>458</v>
      </c>
      <c r="E4000" t="s">
        <v>508</v>
      </c>
      <c r="F4000" t="s">
        <v>509</v>
      </c>
      <c r="G4000" t="s">
        <v>459</v>
      </c>
      <c r="H4000" t="s">
        <v>460</v>
      </c>
      <c r="I4000" t="s">
        <v>463</v>
      </c>
      <c r="J4000" t="s">
        <v>464</v>
      </c>
      <c r="K4000" t="s">
        <v>466</v>
      </c>
      <c r="L4000" t="s">
        <v>510</v>
      </c>
      <c r="M4000" t="s">
        <v>468</v>
      </c>
      <c r="N4000" t="s">
        <v>511</v>
      </c>
      <c r="O4000" t="s">
        <v>512</v>
      </c>
      <c r="P4000" t="s">
        <v>513</v>
      </c>
      <c r="Q4000" t="s">
        <v>514</v>
      </c>
      <c r="R4000" t="s">
        <v>515</v>
      </c>
      <c r="S4000" t="s">
        <v>516</v>
      </c>
      <c r="T4000" t="s">
        <v>517</v>
      </c>
      <c r="U4000" t="s">
        <v>469</v>
      </c>
      <c r="V4000" t="s">
        <v>518</v>
      </c>
      <c r="W4000" t="s">
        <v>519</v>
      </c>
      <c r="X4000" t="s">
        <v>520</v>
      </c>
      <c r="Y4000" t="s">
        <v>521</v>
      </c>
      <c r="Z4000" t="s">
        <v>522</v>
      </c>
      <c r="AA4000" t="s">
        <v>523</v>
      </c>
      <c r="AB4000" t="s">
        <v>524</v>
      </c>
      <c r="AC4000" t="s">
        <v>525</v>
      </c>
      <c r="AD4000" t="s">
        <v>526</v>
      </c>
      <c r="AE4000" t="s">
        <v>527</v>
      </c>
      <c r="AF4000" t="s">
        <v>480</v>
      </c>
      <c r="AG4000" t="s">
        <v>528</v>
      </c>
      <c r="AH4000" t="s">
        <v>529</v>
      </c>
      <c r="AI4000" t="s">
        <v>462</v>
      </c>
      <c r="AJ4000" t="s">
        <v>530</v>
      </c>
      <c r="AK4000" t="s">
        <v>531</v>
      </c>
      <c r="AL4000" t="s">
        <v>532</v>
      </c>
      <c r="AM4000" t="s">
        <v>533</v>
      </c>
      <c r="AN4000" t="s">
        <v>534</v>
      </c>
      <c r="AO4000" t="s">
        <v>535</v>
      </c>
      <c r="AP4000" t="s">
        <v>536</v>
      </c>
      <c r="AQ4000" t="str">
        <f t="shared" si="743"/>
        <v>Identifying Node</v>
      </c>
      <c r="AT4000" t="str">
        <f t="shared" si="744"/>
        <v>Identifying No</v>
      </c>
      <c r="AU4000" t="str">
        <f t="shared" si="751"/>
        <v>fying N</v>
      </c>
      <c r="AV4000" t="str">
        <f t="shared" si="752"/>
        <v xml:space="preserve">fying </v>
      </c>
      <c r="AW4000" s="19" t="str">
        <f t="shared" si="753"/>
        <v xml:space="preserve">fying </v>
      </c>
      <c r="AX4000" t="s">
        <v>518</v>
      </c>
      <c r="AY4000" s="20" t="e">
        <f t="shared" si="745"/>
        <v>#VALUE!</v>
      </c>
      <c r="AZ4000" t="s">
        <v>519</v>
      </c>
      <c r="BA4000" s="20" t="e">
        <f t="shared" si="746"/>
        <v>#VALUE!</v>
      </c>
      <c r="BB4000" t="s">
        <v>520</v>
      </c>
      <c r="BC4000" t="s">
        <v>521</v>
      </c>
      <c r="BD4000" s="20" t="e">
        <f t="shared" si="747"/>
        <v>#VALUE!</v>
      </c>
      <c r="BE4000" t="s">
        <v>522</v>
      </c>
      <c r="BF4000" s="20" t="e">
        <f t="shared" si="748"/>
        <v>#VALUE!</v>
      </c>
      <c r="BG4000" t="s">
        <v>523</v>
      </c>
      <c r="BH4000" t="s">
        <v>524</v>
      </c>
      <c r="BI4000" s="20" t="e">
        <f t="shared" si="749"/>
        <v>#VALUE!</v>
      </c>
      <c r="BJ4000" t="s">
        <v>525</v>
      </c>
      <c r="BK4000" t="s">
        <v>526</v>
      </c>
      <c r="BL4000" s="20" t="e">
        <f t="shared" si="750"/>
        <v>#VALUE!</v>
      </c>
    </row>
    <row r="4001" spans="1:64" hidden="1" outlineLevel="2" collapsed="1" x14ac:dyDescent="0.35">
      <c r="A4001" t="s">
        <v>443</v>
      </c>
      <c r="B4001" t="s">
        <v>443</v>
      </c>
      <c r="C4001" t="b">
        <v>0</v>
      </c>
      <c r="D4001" t="s">
        <v>439</v>
      </c>
      <c r="E4001" t="s">
        <v>557</v>
      </c>
      <c r="F4001" t="s">
        <v>539</v>
      </c>
      <c r="G4001" t="s">
        <v>3225</v>
      </c>
      <c r="H4001" t="s">
        <v>1395</v>
      </c>
      <c r="I4001">
        <v>1</v>
      </c>
      <c r="J4001">
        <v>4</v>
      </c>
      <c r="K4001" t="s">
        <v>3221</v>
      </c>
      <c r="L4001" t="s">
        <v>3226</v>
      </c>
      <c r="M4001">
        <v>0</v>
      </c>
      <c r="N4001">
        <v>2</v>
      </c>
      <c r="O4001">
        <v>0.878</v>
      </c>
      <c r="P4001">
        <v>0</v>
      </c>
      <c r="Q4001">
        <v>1</v>
      </c>
      <c r="R4001">
        <v>1</v>
      </c>
      <c r="S4001">
        <v>879.46501999999998</v>
      </c>
      <c r="T4001">
        <v>1757.9227699999999</v>
      </c>
      <c r="U4001">
        <v>1757.9214400000001</v>
      </c>
      <c r="V4001">
        <v>0.75</v>
      </c>
      <c r="W4001">
        <v>6.6E-4</v>
      </c>
      <c r="X4001" t="s">
        <v>540</v>
      </c>
      <c r="Y4001" t="s">
        <v>541</v>
      </c>
      <c r="Z4001">
        <v>0</v>
      </c>
      <c r="AA4001">
        <v>30</v>
      </c>
      <c r="AB4001">
        <v>43.466900000000003</v>
      </c>
      <c r="AC4001">
        <v>27987</v>
      </c>
      <c r="AD4001" t="s">
        <v>551</v>
      </c>
      <c r="AE4001" t="s">
        <v>552</v>
      </c>
      <c r="AF4001" t="s">
        <v>443</v>
      </c>
      <c r="AG4001" t="s">
        <v>443</v>
      </c>
      <c r="AH4001">
        <v>82</v>
      </c>
      <c r="AI4001" t="b">
        <v>0</v>
      </c>
      <c r="AJ4001">
        <v>54</v>
      </c>
      <c r="AK4001">
        <v>36</v>
      </c>
      <c r="AL4001">
        <v>1.73484781103594E-7</v>
      </c>
      <c r="AM4001">
        <v>0</v>
      </c>
      <c r="AN4001">
        <v>4.9839999999999997E-5</v>
      </c>
      <c r="AO4001">
        <v>24399826</v>
      </c>
      <c r="AP4001">
        <v>43.55</v>
      </c>
      <c r="AQ4001" t="str">
        <f t="shared" si="743"/>
        <v>Mascot (A5)</v>
      </c>
      <c r="AT4001" t="str">
        <f t="shared" si="744"/>
        <v>Mascot (A5)</v>
      </c>
      <c r="AU4001" t="str">
        <f t="shared" si="751"/>
        <v xml:space="preserve"> (A5)</v>
      </c>
      <c r="AV4001" t="str">
        <f t="shared" si="752"/>
        <v xml:space="preserve"> (A5)</v>
      </c>
      <c r="AW4001" s="19" t="str">
        <f t="shared" si="753"/>
        <v xml:space="preserve"> (A5)</v>
      </c>
      <c r="AX4001">
        <v>0.75</v>
      </c>
      <c r="AY4001" s="20">
        <f t="shared" si="745"/>
        <v>8.8000000000000003E-4</v>
      </c>
      <c r="AZ4001">
        <v>6.6E-4</v>
      </c>
      <c r="BA4001" s="20" t="e">
        <f t="shared" si="746"/>
        <v>#VALUE!</v>
      </c>
      <c r="BB4001" t="s">
        <v>540</v>
      </c>
      <c r="BC4001" t="s">
        <v>541</v>
      </c>
      <c r="BD4001" s="20" t="e">
        <f t="shared" si="747"/>
        <v>#VALUE!</v>
      </c>
      <c r="BE4001">
        <v>0</v>
      </c>
      <c r="BF4001" s="20" t="e">
        <f t="shared" si="748"/>
        <v>#VALUE!</v>
      </c>
      <c r="BG4001">
        <v>30</v>
      </c>
      <c r="BH4001">
        <v>43.466900000000003</v>
      </c>
      <c r="BI4001" s="20">
        <f t="shared" si="749"/>
        <v>643.8692430332045</v>
      </c>
      <c r="BJ4001">
        <v>27987</v>
      </c>
      <c r="BK4001" t="s">
        <v>551</v>
      </c>
      <c r="BL4001" s="20" t="e">
        <f t="shared" si="750"/>
        <v>#VALUE!</v>
      </c>
    </row>
    <row r="4002" spans="1:64" hidden="1" outlineLevel="2" collapsed="1" x14ac:dyDescent="0.35">
      <c r="A4002" t="s">
        <v>443</v>
      </c>
      <c r="B4002" t="s">
        <v>443</v>
      </c>
      <c r="C4002" t="b">
        <v>0</v>
      </c>
      <c r="D4002" t="s">
        <v>439</v>
      </c>
      <c r="E4002" t="s">
        <v>557</v>
      </c>
      <c r="F4002" t="s">
        <v>539</v>
      </c>
      <c r="G4002" t="s">
        <v>3225</v>
      </c>
      <c r="H4002" t="s">
        <v>1395</v>
      </c>
      <c r="I4002">
        <v>1</v>
      </c>
      <c r="J4002">
        <v>4</v>
      </c>
      <c r="K4002" t="s">
        <v>3221</v>
      </c>
      <c r="L4002" t="s">
        <v>3226</v>
      </c>
      <c r="M4002">
        <v>0</v>
      </c>
      <c r="N4002">
        <v>2</v>
      </c>
      <c r="O4002">
        <v>0.89190000000000003</v>
      </c>
      <c r="P4002">
        <v>0</v>
      </c>
      <c r="Q4002">
        <v>1</v>
      </c>
      <c r="R4002">
        <v>1</v>
      </c>
      <c r="S4002">
        <v>879.46559999999999</v>
      </c>
      <c r="T4002">
        <v>1757.9239299999999</v>
      </c>
      <c r="U4002">
        <v>1757.9214400000001</v>
      </c>
      <c r="V4002">
        <v>1.41</v>
      </c>
      <c r="W4002">
        <v>1.24E-3</v>
      </c>
      <c r="X4002" t="s">
        <v>540</v>
      </c>
      <c r="Y4002" t="s">
        <v>541</v>
      </c>
      <c r="Z4002">
        <v>43.379930000000002</v>
      </c>
      <c r="AA4002">
        <v>30</v>
      </c>
      <c r="AB4002">
        <v>43.502899999999997</v>
      </c>
      <c r="AC4002">
        <v>27510</v>
      </c>
      <c r="AD4002" t="s">
        <v>568</v>
      </c>
      <c r="AE4002" t="s">
        <v>569</v>
      </c>
      <c r="AF4002" t="s">
        <v>443</v>
      </c>
      <c r="AG4002" t="s">
        <v>443</v>
      </c>
      <c r="AH4002">
        <v>74</v>
      </c>
      <c r="AI4002" t="b">
        <v>0</v>
      </c>
      <c r="AJ4002">
        <v>54</v>
      </c>
      <c r="AK4002">
        <v>36</v>
      </c>
      <c r="AL4002">
        <v>9.9763883827992496E-7</v>
      </c>
      <c r="AM4002">
        <v>0</v>
      </c>
      <c r="AN4002">
        <v>7.6689999999999999E-5</v>
      </c>
      <c r="AO4002">
        <v>10152878</v>
      </c>
      <c r="AP4002">
        <v>43.57</v>
      </c>
      <c r="AQ4002" t="str">
        <f t="shared" si="743"/>
        <v>Mascot (A5)</v>
      </c>
      <c r="AT4002" t="str">
        <f t="shared" si="744"/>
        <v>Mascot (A5)</v>
      </c>
      <c r="AU4002" t="str">
        <f t="shared" si="751"/>
        <v xml:space="preserve"> (A5)</v>
      </c>
      <c r="AV4002" t="str">
        <f t="shared" si="752"/>
        <v xml:space="preserve"> (A5)</v>
      </c>
      <c r="AW4002" s="19" t="str">
        <f t="shared" si="753"/>
        <v xml:space="preserve"> (A5)</v>
      </c>
      <c r="AX4002">
        <v>1.41</v>
      </c>
      <c r="AY4002" s="20">
        <f t="shared" si="745"/>
        <v>8.7943262411347518E-4</v>
      </c>
      <c r="AZ4002">
        <v>1.24E-3</v>
      </c>
      <c r="BA4002" s="20" t="e">
        <f t="shared" si="746"/>
        <v>#VALUE!</v>
      </c>
      <c r="BB4002" t="s">
        <v>540</v>
      </c>
      <c r="BC4002" t="s">
        <v>541</v>
      </c>
      <c r="BD4002" s="20" t="e">
        <f t="shared" si="747"/>
        <v>#VALUE!</v>
      </c>
      <c r="BE4002">
        <v>43.379930000000002</v>
      </c>
      <c r="BF4002" s="20" t="e">
        <f t="shared" si="748"/>
        <v>#VALUE!</v>
      </c>
      <c r="BG4002">
        <v>30</v>
      </c>
      <c r="BH4002">
        <v>43.502899999999997</v>
      </c>
      <c r="BI4002" s="20">
        <f t="shared" si="749"/>
        <v>632.37163499444864</v>
      </c>
      <c r="BJ4002">
        <v>27510</v>
      </c>
      <c r="BK4002" t="s">
        <v>568</v>
      </c>
      <c r="BL4002" s="20" t="e">
        <f t="shared" si="750"/>
        <v>#VALUE!</v>
      </c>
    </row>
    <row r="4003" spans="1:64" hidden="1" outlineLevel="1" x14ac:dyDescent="0.35">
      <c r="A4003" t="s">
        <v>443</v>
      </c>
      <c r="B4003" t="b">
        <v>0</v>
      </c>
      <c r="C4003" t="s">
        <v>439</v>
      </c>
      <c r="D4003" t="s">
        <v>3227</v>
      </c>
      <c r="E4003" t="s">
        <v>443</v>
      </c>
      <c r="F4003" t="s">
        <v>443</v>
      </c>
      <c r="G4003" t="b">
        <v>0</v>
      </c>
      <c r="H4003">
        <v>1</v>
      </c>
      <c r="I4003">
        <v>4</v>
      </c>
      <c r="J4003">
        <v>3</v>
      </c>
      <c r="K4003" t="s">
        <v>3221</v>
      </c>
      <c r="L4003" t="s">
        <v>3228</v>
      </c>
      <c r="M4003">
        <v>1</v>
      </c>
      <c r="N4003">
        <v>1450.7424000000001</v>
      </c>
      <c r="O4003">
        <v>0</v>
      </c>
      <c r="P4003">
        <v>234.9</v>
      </c>
      <c r="Q4003">
        <v>88.5</v>
      </c>
      <c r="R4003">
        <v>133.5</v>
      </c>
      <c r="S4003">
        <v>63</v>
      </c>
      <c r="T4003">
        <v>6</v>
      </c>
      <c r="U4003" t="s">
        <v>443</v>
      </c>
      <c r="V4003">
        <v>32.200000000000003</v>
      </c>
      <c r="W4003">
        <v>341.7</v>
      </c>
      <c r="X4003" t="s">
        <v>443</v>
      </c>
      <c r="Y4003" t="s">
        <v>443</v>
      </c>
      <c r="Z4003" t="s">
        <v>444</v>
      </c>
      <c r="AA4003" t="s">
        <v>439</v>
      </c>
      <c r="AB4003" t="s">
        <v>439</v>
      </c>
      <c r="AC4003" t="s">
        <v>439</v>
      </c>
      <c r="AD4003" t="s">
        <v>444</v>
      </c>
      <c r="AE4003" t="s">
        <v>445</v>
      </c>
      <c r="AF4003" t="s">
        <v>444</v>
      </c>
      <c r="AG4003" t="s">
        <v>444</v>
      </c>
      <c r="AH4003" t="s">
        <v>445</v>
      </c>
      <c r="AI4003" t="s">
        <v>439</v>
      </c>
      <c r="AJ4003" t="s">
        <v>439</v>
      </c>
      <c r="AK4003">
        <v>0</v>
      </c>
      <c r="AL4003">
        <v>0</v>
      </c>
      <c r="AM4003">
        <v>1.862E-4</v>
      </c>
      <c r="AN4003">
        <v>8.602E-6</v>
      </c>
      <c r="AO4003">
        <v>3.38</v>
      </c>
      <c r="AP4003">
        <v>37</v>
      </c>
      <c r="AQ4003" t="str">
        <f t="shared" si="743"/>
        <v/>
      </c>
      <c r="AR4003" t="s">
        <v>3229</v>
      </c>
      <c r="AS4003" t="s">
        <v>3230</v>
      </c>
      <c r="AT4003" t="str">
        <f t="shared" si="744"/>
        <v/>
      </c>
      <c r="AU4003" t="str">
        <f t="shared" si="751"/>
        <v/>
      </c>
      <c r="AV4003" t="str">
        <f t="shared" si="752"/>
        <v/>
      </c>
      <c r="AW4003" s="19" t="str">
        <f t="shared" si="753"/>
        <v/>
      </c>
      <c r="AX4003">
        <v>32.200000000000003</v>
      </c>
      <c r="AY4003" s="20">
        <f t="shared" si="745"/>
        <v>10.611801242236023</v>
      </c>
      <c r="AZ4003">
        <v>341.7</v>
      </c>
      <c r="BA4003" s="20" t="e">
        <f t="shared" si="746"/>
        <v>#VALUE!</v>
      </c>
      <c r="BB4003" t="s">
        <v>443</v>
      </c>
      <c r="BC4003" t="s">
        <v>443</v>
      </c>
      <c r="BD4003" s="20" t="e">
        <f t="shared" si="747"/>
        <v>#VALUE!</v>
      </c>
      <c r="BE4003" t="s">
        <v>444</v>
      </c>
      <c r="BF4003" s="20" t="e">
        <f t="shared" si="748"/>
        <v>#VALUE!</v>
      </c>
      <c r="BG4003" t="s">
        <v>439</v>
      </c>
      <c r="BH4003" t="s">
        <v>439</v>
      </c>
      <c r="BI4003" s="20" t="e">
        <f t="shared" si="749"/>
        <v>#VALUE!</v>
      </c>
      <c r="BJ4003" t="s">
        <v>439</v>
      </c>
      <c r="BK4003" t="s">
        <v>444</v>
      </c>
      <c r="BL4003" s="20" t="e">
        <f t="shared" si="750"/>
        <v>#VALUE!</v>
      </c>
    </row>
    <row r="4004" spans="1:64" hidden="1" outlineLevel="2" collapsed="1" x14ac:dyDescent="0.35">
      <c r="A4004" t="s">
        <v>443</v>
      </c>
      <c r="B4004" t="s">
        <v>443</v>
      </c>
      <c r="C4004" t="s">
        <v>457</v>
      </c>
      <c r="D4004" t="s">
        <v>458</v>
      </c>
      <c r="E4004" t="s">
        <v>508</v>
      </c>
      <c r="F4004" t="s">
        <v>509</v>
      </c>
      <c r="G4004" t="s">
        <v>459</v>
      </c>
      <c r="H4004" t="s">
        <v>460</v>
      </c>
      <c r="I4004" t="s">
        <v>463</v>
      </c>
      <c r="J4004" t="s">
        <v>464</v>
      </c>
      <c r="K4004" t="s">
        <v>466</v>
      </c>
      <c r="L4004" t="s">
        <v>510</v>
      </c>
      <c r="M4004" t="s">
        <v>468</v>
      </c>
      <c r="N4004" t="s">
        <v>511</v>
      </c>
      <c r="O4004" t="s">
        <v>512</v>
      </c>
      <c r="P4004" t="s">
        <v>513</v>
      </c>
      <c r="Q4004" t="s">
        <v>514</v>
      </c>
      <c r="R4004" t="s">
        <v>515</v>
      </c>
      <c r="S4004" t="s">
        <v>516</v>
      </c>
      <c r="T4004" t="s">
        <v>517</v>
      </c>
      <c r="U4004" t="s">
        <v>469</v>
      </c>
      <c r="V4004" t="s">
        <v>518</v>
      </c>
      <c r="W4004" t="s">
        <v>519</v>
      </c>
      <c r="X4004" t="s">
        <v>520</v>
      </c>
      <c r="Y4004" t="s">
        <v>521</v>
      </c>
      <c r="Z4004" t="s">
        <v>522</v>
      </c>
      <c r="AA4004" t="s">
        <v>523</v>
      </c>
      <c r="AB4004" t="s">
        <v>524</v>
      </c>
      <c r="AC4004" t="s">
        <v>525</v>
      </c>
      <c r="AD4004" t="s">
        <v>526</v>
      </c>
      <c r="AE4004" t="s">
        <v>527</v>
      </c>
      <c r="AF4004" t="s">
        <v>480</v>
      </c>
      <c r="AG4004" t="s">
        <v>528</v>
      </c>
      <c r="AH4004" t="s">
        <v>529</v>
      </c>
      <c r="AI4004" t="s">
        <v>462</v>
      </c>
      <c r="AJ4004" t="s">
        <v>530</v>
      </c>
      <c r="AK4004" t="s">
        <v>531</v>
      </c>
      <c r="AL4004" t="s">
        <v>532</v>
      </c>
      <c r="AM4004" t="s">
        <v>533</v>
      </c>
      <c r="AN4004" t="s">
        <v>534</v>
      </c>
      <c r="AO4004" t="s">
        <v>535</v>
      </c>
      <c r="AP4004" t="s">
        <v>536</v>
      </c>
      <c r="AQ4004" t="str">
        <f t="shared" si="743"/>
        <v>Identifying Node</v>
      </c>
      <c r="AT4004" t="str">
        <f t="shared" si="744"/>
        <v>Identifying No</v>
      </c>
      <c r="AU4004" t="str">
        <f t="shared" si="751"/>
        <v>fying N</v>
      </c>
      <c r="AV4004" t="str">
        <f t="shared" si="752"/>
        <v xml:space="preserve">fying </v>
      </c>
      <c r="AW4004" s="19" t="str">
        <f t="shared" si="753"/>
        <v xml:space="preserve">fying </v>
      </c>
      <c r="AX4004" t="s">
        <v>518</v>
      </c>
      <c r="AY4004" s="20" t="e">
        <f t="shared" si="745"/>
        <v>#VALUE!</v>
      </c>
      <c r="AZ4004" t="s">
        <v>519</v>
      </c>
      <c r="BA4004" s="20" t="e">
        <f t="shared" si="746"/>
        <v>#VALUE!</v>
      </c>
      <c r="BB4004" t="s">
        <v>520</v>
      </c>
      <c r="BC4004" t="s">
        <v>521</v>
      </c>
      <c r="BD4004" s="20" t="e">
        <f t="shared" si="747"/>
        <v>#VALUE!</v>
      </c>
      <c r="BE4004" t="s">
        <v>522</v>
      </c>
      <c r="BF4004" s="20" t="e">
        <f t="shared" si="748"/>
        <v>#VALUE!</v>
      </c>
      <c r="BG4004" t="s">
        <v>523</v>
      </c>
      <c r="BH4004" t="s">
        <v>524</v>
      </c>
      <c r="BI4004" s="20" t="e">
        <f t="shared" si="749"/>
        <v>#VALUE!</v>
      </c>
      <c r="BJ4004" t="s">
        <v>525</v>
      </c>
      <c r="BK4004" t="s">
        <v>526</v>
      </c>
      <c r="BL4004" s="20" t="e">
        <f t="shared" si="750"/>
        <v>#VALUE!</v>
      </c>
    </row>
    <row r="4005" spans="1:64" hidden="1" outlineLevel="2" collapsed="1" x14ac:dyDescent="0.35">
      <c r="A4005" t="s">
        <v>443</v>
      </c>
      <c r="B4005" t="s">
        <v>443</v>
      </c>
      <c r="C4005" t="b">
        <v>0</v>
      </c>
      <c r="D4005" t="s">
        <v>439</v>
      </c>
      <c r="E4005" t="s">
        <v>538</v>
      </c>
      <c r="F4005" t="s">
        <v>539</v>
      </c>
      <c r="G4005" t="s">
        <v>3227</v>
      </c>
      <c r="H4005" t="s">
        <v>443</v>
      </c>
      <c r="I4005">
        <v>1</v>
      </c>
      <c r="J4005">
        <v>4</v>
      </c>
      <c r="K4005" t="s">
        <v>3221</v>
      </c>
      <c r="L4005" t="s">
        <v>3231</v>
      </c>
      <c r="M4005">
        <v>1</v>
      </c>
      <c r="N4005">
        <v>3</v>
      </c>
      <c r="O4005">
        <v>0.56579999999999997</v>
      </c>
      <c r="P4005">
        <v>0</v>
      </c>
      <c r="Q4005">
        <v>1</v>
      </c>
      <c r="R4005">
        <v>1</v>
      </c>
      <c r="S4005">
        <v>484.25227999999998</v>
      </c>
      <c r="T4005">
        <v>1450.74227</v>
      </c>
      <c r="U4005">
        <v>1450.7424000000001</v>
      </c>
      <c r="V4005">
        <v>-0.09</v>
      </c>
      <c r="W4005">
        <v>-4.0000000000000003E-5</v>
      </c>
      <c r="X4005" t="s">
        <v>540</v>
      </c>
      <c r="Y4005" t="s">
        <v>541</v>
      </c>
      <c r="Z4005">
        <v>34.915880000000001</v>
      </c>
      <c r="AA4005">
        <v>30</v>
      </c>
      <c r="AB4005">
        <v>38.97</v>
      </c>
      <c r="AC4005">
        <v>23888</v>
      </c>
      <c r="AD4005" t="s">
        <v>563</v>
      </c>
      <c r="AE4005" t="s">
        <v>564</v>
      </c>
      <c r="AF4005" t="s">
        <v>443</v>
      </c>
      <c r="AG4005">
        <v>2.81</v>
      </c>
      <c r="AH4005" t="s">
        <v>443</v>
      </c>
      <c r="AI4005" t="b">
        <v>0</v>
      </c>
      <c r="AJ4005" t="s">
        <v>443</v>
      </c>
      <c r="AK4005" t="s">
        <v>443</v>
      </c>
      <c r="AL4005" t="s">
        <v>443</v>
      </c>
      <c r="AM4005">
        <v>0</v>
      </c>
      <c r="AN4005">
        <v>6.1650000000000003E-6</v>
      </c>
      <c r="AO4005">
        <v>8244503.5</v>
      </c>
      <c r="AP4005">
        <v>38.97</v>
      </c>
      <c r="AQ4005" t="str">
        <f t="shared" si="743"/>
        <v>Sequest HT (A2)</v>
      </c>
      <c r="AT4005" t="str">
        <f t="shared" si="744"/>
        <v>Sequest HT (A2</v>
      </c>
      <c r="AU4005" t="str">
        <f t="shared" si="751"/>
        <v>t HT (A</v>
      </c>
      <c r="AV4005" t="str">
        <f t="shared" si="752"/>
        <v>t HT (</v>
      </c>
      <c r="AW4005" s="19" t="str">
        <f t="shared" si="753"/>
        <v>t HT (</v>
      </c>
      <c r="AX4005">
        <v>-0.09</v>
      </c>
      <c r="AY4005" s="20">
        <f t="shared" si="745"/>
        <v>4.4444444444444452E-4</v>
      </c>
      <c r="AZ4005">
        <v>-4.0000000000000003E-5</v>
      </c>
      <c r="BA4005" s="20" t="e">
        <f t="shared" si="746"/>
        <v>#VALUE!</v>
      </c>
      <c r="BB4005" t="s">
        <v>540</v>
      </c>
      <c r="BC4005" t="s">
        <v>541</v>
      </c>
      <c r="BD4005" s="20" t="e">
        <f t="shared" si="747"/>
        <v>#VALUE!</v>
      </c>
      <c r="BE4005">
        <v>34.915880000000001</v>
      </c>
      <c r="BF4005" s="20" t="e">
        <f t="shared" si="748"/>
        <v>#VALUE!</v>
      </c>
      <c r="BG4005">
        <v>30</v>
      </c>
      <c r="BH4005">
        <v>38.97</v>
      </c>
      <c r="BI4005" s="20">
        <f t="shared" si="749"/>
        <v>612.98434693353863</v>
      </c>
      <c r="BJ4005">
        <v>23888</v>
      </c>
      <c r="BK4005" t="s">
        <v>563</v>
      </c>
      <c r="BL4005" s="20" t="e">
        <f t="shared" si="750"/>
        <v>#VALUE!</v>
      </c>
    </row>
    <row r="4006" spans="1:64" hidden="1" outlineLevel="2" collapsed="1" x14ac:dyDescent="0.35">
      <c r="A4006" t="s">
        <v>443</v>
      </c>
      <c r="B4006" t="s">
        <v>443</v>
      </c>
      <c r="C4006" t="b">
        <v>0</v>
      </c>
      <c r="D4006" t="s">
        <v>439</v>
      </c>
      <c r="E4006" t="s">
        <v>538</v>
      </c>
      <c r="F4006" t="s">
        <v>539</v>
      </c>
      <c r="G4006" t="s">
        <v>3227</v>
      </c>
      <c r="H4006" t="s">
        <v>443</v>
      </c>
      <c r="I4006">
        <v>1</v>
      </c>
      <c r="J4006">
        <v>4</v>
      </c>
      <c r="K4006" t="s">
        <v>3221</v>
      </c>
      <c r="L4006" t="s">
        <v>3231</v>
      </c>
      <c r="M4006">
        <v>1</v>
      </c>
      <c r="N4006">
        <v>3</v>
      </c>
      <c r="O4006">
        <v>0.66859999999999997</v>
      </c>
      <c r="P4006">
        <v>0</v>
      </c>
      <c r="Q4006">
        <v>1</v>
      </c>
      <c r="R4006">
        <v>1</v>
      </c>
      <c r="S4006">
        <v>484.25263999999999</v>
      </c>
      <c r="T4006">
        <v>1450.7433699999999</v>
      </c>
      <c r="U4006">
        <v>1450.7424000000001</v>
      </c>
      <c r="V4006">
        <v>0.67</v>
      </c>
      <c r="W4006">
        <v>3.2000000000000003E-4</v>
      </c>
      <c r="X4006" t="s">
        <v>540</v>
      </c>
      <c r="Y4006" t="s">
        <v>541</v>
      </c>
      <c r="Z4006">
        <v>23.205279999999998</v>
      </c>
      <c r="AA4006">
        <v>30</v>
      </c>
      <c r="AB4006">
        <v>38.926699999999997</v>
      </c>
      <c r="AC4006">
        <v>24053</v>
      </c>
      <c r="AD4006" t="s">
        <v>551</v>
      </c>
      <c r="AE4006" t="s">
        <v>552</v>
      </c>
      <c r="AF4006" t="s">
        <v>443</v>
      </c>
      <c r="AG4006">
        <v>3.38</v>
      </c>
      <c r="AH4006" t="s">
        <v>443</v>
      </c>
      <c r="AI4006" t="b">
        <v>0</v>
      </c>
      <c r="AJ4006" t="s">
        <v>443</v>
      </c>
      <c r="AK4006" t="s">
        <v>443</v>
      </c>
      <c r="AL4006" t="s">
        <v>443</v>
      </c>
      <c r="AM4006">
        <v>0</v>
      </c>
      <c r="AN4006">
        <v>8.602E-6</v>
      </c>
      <c r="AO4006">
        <v>14116518</v>
      </c>
      <c r="AP4006">
        <v>39</v>
      </c>
      <c r="AQ4006" t="str">
        <f t="shared" si="743"/>
        <v>Sequest HT (A2)</v>
      </c>
      <c r="AT4006" t="str">
        <f t="shared" si="744"/>
        <v>Sequest HT (A2</v>
      </c>
      <c r="AU4006" t="str">
        <f t="shared" si="751"/>
        <v>t HT (A</v>
      </c>
      <c r="AV4006" t="str">
        <f t="shared" si="752"/>
        <v>t HT (</v>
      </c>
      <c r="AW4006" s="19" t="str">
        <f t="shared" si="753"/>
        <v>t HT (</v>
      </c>
      <c r="AX4006">
        <v>0.67</v>
      </c>
      <c r="AY4006" s="20">
        <f t="shared" si="745"/>
        <v>4.7761194029850748E-4</v>
      </c>
      <c r="AZ4006">
        <v>3.2000000000000003E-4</v>
      </c>
      <c r="BA4006" s="20" t="e">
        <f t="shared" si="746"/>
        <v>#VALUE!</v>
      </c>
      <c r="BB4006" t="s">
        <v>540</v>
      </c>
      <c r="BC4006" t="s">
        <v>541</v>
      </c>
      <c r="BD4006" s="20" t="e">
        <f t="shared" si="747"/>
        <v>#VALUE!</v>
      </c>
      <c r="BE4006">
        <v>23.205279999999998</v>
      </c>
      <c r="BF4006" s="20" t="e">
        <f t="shared" si="748"/>
        <v>#VALUE!</v>
      </c>
      <c r="BG4006">
        <v>30</v>
      </c>
      <c r="BH4006">
        <v>38.926699999999997</v>
      </c>
      <c r="BI4006" s="20">
        <f t="shared" si="749"/>
        <v>617.90493414545801</v>
      </c>
      <c r="BJ4006">
        <v>24053</v>
      </c>
      <c r="BK4006" t="s">
        <v>551</v>
      </c>
      <c r="BL4006" s="20" t="e">
        <f t="shared" si="750"/>
        <v>#VALUE!</v>
      </c>
    </row>
    <row r="4007" spans="1:64" hidden="1" outlineLevel="2" collapsed="1" x14ac:dyDescent="0.35">
      <c r="A4007" t="s">
        <v>443</v>
      </c>
      <c r="B4007" t="s">
        <v>443</v>
      </c>
      <c r="C4007" t="b">
        <v>0</v>
      </c>
      <c r="D4007" t="s">
        <v>439</v>
      </c>
      <c r="E4007" t="s">
        <v>538</v>
      </c>
      <c r="F4007" t="s">
        <v>539</v>
      </c>
      <c r="G4007" t="s">
        <v>3227</v>
      </c>
      <c r="H4007" t="s">
        <v>443</v>
      </c>
      <c r="I4007">
        <v>1</v>
      </c>
      <c r="J4007">
        <v>4</v>
      </c>
      <c r="K4007" t="s">
        <v>3221</v>
      </c>
      <c r="L4007" t="s">
        <v>3231</v>
      </c>
      <c r="M4007">
        <v>1</v>
      </c>
      <c r="N4007">
        <v>3</v>
      </c>
      <c r="O4007">
        <v>0.53969999999999996</v>
      </c>
      <c r="P4007">
        <v>0</v>
      </c>
      <c r="Q4007">
        <v>1</v>
      </c>
      <c r="R4007">
        <v>1</v>
      </c>
      <c r="S4007">
        <v>484.25204000000002</v>
      </c>
      <c r="T4007">
        <v>1450.7415599999999</v>
      </c>
      <c r="U4007">
        <v>1450.7424000000001</v>
      </c>
      <c r="V4007">
        <v>-0.57999999999999996</v>
      </c>
      <c r="W4007">
        <v>-2.7999999999999998E-4</v>
      </c>
      <c r="X4007" t="s">
        <v>540</v>
      </c>
      <c r="Y4007" t="s">
        <v>541</v>
      </c>
      <c r="Z4007">
        <v>40.644820000000003</v>
      </c>
      <c r="AA4007">
        <v>23.5</v>
      </c>
      <c r="AB4007">
        <v>38.985799999999998</v>
      </c>
      <c r="AC4007">
        <v>23481</v>
      </c>
      <c r="AD4007" t="s">
        <v>554</v>
      </c>
      <c r="AE4007" t="s">
        <v>555</v>
      </c>
      <c r="AF4007" t="s">
        <v>443</v>
      </c>
      <c r="AG4007">
        <v>3.02</v>
      </c>
      <c r="AH4007" t="s">
        <v>443</v>
      </c>
      <c r="AI4007" t="b">
        <v>0</v>
      </c>
      <c r="AJ4007" t="s">
        <v>443</v>
      </c>
      <c r="AK4007" t="s">
        <v>443</v>
      </c>
      <c r="AL4007" t="s">
        <v>443</v>
      </c>
      <c r="AM4007">
        <v>0</v>
      </c>
      <c r="AN4007">
        <v>1.332E-5</v>
      </c>
      <c r="AO4007">
        <v>8351023.5</v>
      </c>
      <c r="AP4007">
        <v>39</v>
      </c>
      <c r="AQ4007" t="str">
        <f t="shared" si="743"/>
        <v>Sequest HT (A2)</v>
      </c>
      <c r="AT4007" t="str">
        <f t="shared" si="744"/>
        <v>Sequest HT (A2</v>
      </c>
      <c r="AU4007" t="str">
        <f t="shared" si="751"/>
        <v>t HT (A</v>
      </c>
      <c r="AV4007" t="str">
        <f t="shared" si="752"/>
        <v>t HT (</v>
      </c>
      <c r="AW4007" s="19" t="str">
        <f t="shared" si="753"/>
        <v>t HT (</v>
      </c>
      <c r="AX4007">
        <v>-0.57999999999999996</v>
      </c>
      <c r="AY4007" s="20">
        <f t="shared" si="745"/>
        <v>4.8275862068965518E-4</v>
      </c>
      <c r="AZ4007">
        <v>-2.7999999999999998E-4</v>
      </c>
      <c r="BA4007" s="20" t="e">
        <f t="shared" si="746"/>
        <v>#VALUE!</v>
      </c>
      <c r="BB4007" t="s">
        <v>540</v>
      </c>
      <c r="BC4007" t="s">
        <v>541</v>
      </c>
      <c r="BD4007" s="20" t="e">
        <f t="shared" si="747"/>
        <v>#VALUE!</v>
      </c>
      <c r="BE4007">
        <v>40.644820000000003</v>
      </c>
      <c r="BF4007" s="20" t="e">
        <f t="shared" si="748"/>
        <v>#VALUE!</v>
      </c>
      <c r="BG4007">
        <v>23.5</v>
      </c>
      <c r="BH4007">
        <v>38.985799999999998</v>
      </c>
      <c r="BI4007" s="20">
        <f t="shared" si="749"/>
        <v>602.2962206752203</v>
      </c>
      <c r="BJ4007">
        <v>23481</v>
      </c>
      <c r="BK4007" t="s">
        <v>554</v>
      </c>
      <c r="BL4007" s="20" t="e">
        <f t="shared" si="750"/>
        <v>#VALUE!</v>
      </c>
    </row>
    <row r="4008" spans="1:64" hidden="1" outlineLevel="1" x14ac:dyDescent="0.35">
      <c r="A4008" t="s">
        <v>443</v>
      </c>
      <c r="B4008" t="b">
        <v>0</v>
      </c>
      <c r="C4008" t="s">
        <v>439</v>
      </c>
      <c r="D4008" t="s">
        <v>3232</v>
      </c>
      <c r="E4008" t="s">
        <v>443</v>
      </c>
      <c r="F4008" t="s">
        <v>443</v>
      </c>
      <c r="G4008" t="b">
        <v>0</v>
      </c>
      <c r="H4008">
        <v>1</v>
      </c>
      <c r="I4008">
        <v>3</v>
      </c>
      <c r="J4008">
        <v>1</v>
      </c>
      <c r="K4008" t="s">
        <v>3221</v>
      </c>
      <c r="L4008" t="s">
        <v>3233</v>
      </c>
      <c r="M4008">
        <v>0</v>
      </c>
      <c r="N4008">
        <v>1393.7110399999999</v>
      </c>
      <c r="O4008">
        <v>0</v>
      </c>
      <c r="P4008">
        <v>410.3</v>
      </c>
      <c r="Q4008">
        <v>184.5</v>
      </c>
      <c r="R4008">
        <v>188.7</v>
      </c>
      <c r="S4008">
        <v>97.5</v>
      </c>
      <c r="T4008" t="s">
        <v>443</v>
      </c>
      <c r="U4008" t="s">
        <v>443</v>
      </c>
      <c r="V4008">
        <v>9</v>
      </c>
      <c r="W4008">
        <v>9.9</v>
      </c>
      <c r="X4008" t="s">
        <v>443</v>
      </c>
      <c r="Y4008" t="s">
        <v>443</v>
      </c>
      <c r="Z4008" t="s">
        <v>444</v>
      </c>
      <c r="AA4008" t="s">
        <v>444</v>
      </c>
      <c r="AB4008" t="s">
        <v>439</v>
      </c>
      <c r="AC4008" t="s">
        <v>444</v>
      </c>
      <c r="AD4008" t="s">
        <v>445</v>
      </c>
      <c r="AE4008" t="s">
        <v>445</v>
      </c>
      <c r="AF4008" t="s">
        <v>444</v>
      </c>
      <c r="AG4008" t="s">
        <v>444</v>
      </c>
      <c r="AH4008" t="s">
        <v>445</v>
      </c>
      <c r="AI4008" t="s">
        <v>439</v>
      </c>
      <c r="AJ4008" t="s">
        <v>439</v>
      </c>
      <c r="AK4008">
        <v>0</v>
      </c>
      <c r="AL4008">
        <v>0</v>
      </c>
      <c r="AM4008">
        <v>1.44E-2</v>
      </c>
      <c r="AN4008">
        <v>6.1180000000000002E-4</v>
      </c>
      <c r="AO4008">
        <v>2.1</v>
      </c>
      <c r="AP4008">
        <v>37</v>
      </c>
      <c r="AQ4008" t="str">
        <f t="shared" si="743"/>
        <v/>
      </c>
      <c r="AR4008" t="s">
        <v>3234</v>
      </c>
      <c r="AS4008" t="s">
        <v>3235</v>
      </c>
      <c r="AT4008" t="str">
        <f t="shared" si="744"/>
        <v/>
      </c>
      <c r="AU4008" t="str">
        <f t="shared" si="751"/>
        <v/>
      </c>
      <c r="AV4008" t="str">
        <f t="shared" si="752"/>
        <v/>
      </c>
      <c r="AW4008" s="19" t="str">
        <f t="shared" si="753"/>
        <v/>
      </c>
      <c r="AX4008">
        <v>9</v>
      </c>
      <c r="AY4008" s="20">
        <f t="shared" si="745"/>
        <v>1.1000000000000001</v>
      </c>
      <c r="AZ4008">
        <v>9.9</v>
      </c>
      <c r="BA4008" s="20" t="e">
        <f t="shared" si="746"/>
        <v>#VALUE!</v>
      </c>
      <c r="BB4008" t="s">
        <v>443</v>
      </c>
      <c r="BC4008" t="s">
        <v>443</v>
      </c>
      <c r="BD4008" s="20" t="e">
        <f t="shared" si="747"/>
        <v>#VALUE!</v>
      </c>
      <c r="BE4008" t="s">
        <v>444</v>
      </c>
      <c r="BF4008" s="20" t="e">
        <f t="shared" si="748"/>
        <v>#VALUE!</v>
      </c>
      <c r="BG4008" t="s">
        <v>444</v>
      </c>
      <c r="BH4008" t="s">
        <v>439</v>
      </c>
      <c r="BI4008" s="20" t="e">
        <f t="shared" si="749"/>
        <v>#VALUE!</v>
      </c>
      <c r="BJ4008" t="s">
        <v>444</v>
      </c>
      <c r="BK4008" t="s">
        <v>445</v>
      </c>
      <c r="BL4008" s="20" t="e">
        <f t="shared" si="750"/>
        <v>#VALUE!</v>
      </c>
    </row>
    <row r="4009" spans="1:64" hidden="1" outlineLevel="2" collapsed="1" x14ac:dyDescent="0.35">
      <c r="A4009" t="s">
        <v>443</v>
      </c>
      <c r="B4009" t="s">
        <v>443</v>
      </c>
      <c r="C4009" t="s">
        <v>457</v>
      </c>
      <c r="D4009" t="s">
        <v>458</v>
      </c>
      <c r="E4009" t="s">
        <v>508</v>
      </c>
      <c r="F4009" t="s">
        <v>509</v>
      </c>
      <c r="G4009" t="s">
        <v>459</v>
      </c>
      <c r="H4009" t="s">
        <v>460</v>
      </c>
      <c r="I4009" t="s">
        <v>463</v>
      </c>
      <c r="J4009" t="s">
        <v>464</v>
      </c>
      <c r="K4009" t="s">
        <v>466</v>
      </c>
      <c r="L4009" t="s">
        <v>510</v>
      </c>
      <c r="M4009" t="s">
        <v>468</v>
      </c>
      <c r="N4009" t="s">
        <v>511</v>
      </c>
      <c r="O4009" t="s">
        <v>512</v>
      </c>
      <c r="P4009" t="s">
        <v>513</v>
      </c>
      <c r="Q4009" t="s">
        <v>514</v>
      </c>
      <c r="R4009" t="s">
        <v>515</v>
      </c>
      <c r="S4009" t="s">
        <v>516</v>
      </c>
      <c r="T4009" t="s">
        <v>517</v>
      </c>
      <c r="U4009" t="s">
        <v>469</v>
      </c>
      <c r="V4009" t="s">
        <v>518</v>
      </c>
      <c r="W4009" t="s">
        <v>519</v>
      </c>
      <c r="X4009" t="s">
        <v>520</v>
      </c>
      <c r="Y4009" t="s">
        <v>521</v>
      </c>
      <c r="Z4009" t="s">
        <v>522</v>
      </c>
      <c r="AA4009" t="s">
        <v>523</v>
      </c>
      <c r="AB4009" t="s">
        <v>524</v>
      </c>
      <c r="AC4009" t="s">
        <v>525</v>
      </c>
      <c r="AD4009" t="s">
        <v>526</v>
      </c>
      <c r="AE4009" t="s">
        <v>527</v>
      </c>
      <c r="AF4009" t="s">
        <v>480</v>
      </c>
      <c r="AG4009" t="s">
        <v>528</v>
      </c>
      <c r="AH4009" t="s">
        <v>529</v>
      </c>
      <c r="AI4009" t="s">
        <v>462</v>
      </c>
      <c r="AJ4009" t="s">
        <v>530</v>
      </c>
      <c r="AK4009" t="s">
        <v>531</v>
      </c>
      <c r="AL4009" t="s">
        <v>532</v>
      </c>
      <c r="AM4009" t="s">
        <v>533</v>
      </c>
      <c r="AN4009" t="s">
        <v>534</v>
      </c>
      <c r="AO4009" t="s">
        <v>535</v>
      </c>
      <c r="AP4009" t="s">
        <v>536</v>
      </c>
      <c r="AQ4009" t="str">
        <f t="shared" si="743"/>
        <v>Identifying Node</v>
      </c>
      <c r="AT4009" t="str">
        <f t="shared" si="744"/>
        <v>Identifying No</v>
      </c>
      <c r="AU4009" t="str">
        <f t="shared" si="751"/>
        <v>fying N</v>
      </c>
      <c r="AV4009" t="str">
        <f t="shared" si="752"/>
        <v xml:space="preserve">fying </v>
      </c>
      <c r="AW4009" s="19" t="str">
        <f t="shared" si="753"/>
        <v xml:space="preserve">fying </v>
      </c>
      <c r="AX4009" t="s">
        <v>518</v>
      </c>
      <c r="AY4009" s="20" t="e">
        <f t="shared" si="745"/>
        <v>#VALUE!</v>
      </c>
      <c r="AZ4009" t="s">
        <v>519</v>
      </c>
      <c r="BA4009" s="20" t="e">
        <f t="shared" si="746"/>
        <v>#VALUE!</v>
      </c>
      <c r="BB4009" t="s">
        <v>520</v>
      </c>
      <c r="BC4009" t="s">
        <v>521</v>
      </c>
      <c r="BD4009" s="20" t="e">
        <f t="shared" si="747"/>
        <v>#VALUE!</v>
      </c>
      <c r="BE4009" t="s">
        <v>522</v>
      </c>
      <c r="BF4009" s="20" t="e">
        <f t="shared" si="748"/>
        <v>#VALUE!</v>
      </c>
      <c r="BG4009" t="s">
        <v>523</v>
      </c>
      <c r="BH4009" t="s">
        <v>524</v>
      </c>
      <c r="BI4009" s="20" t="e">
        <f t="shared" si="749"/>
        <v>#VALUE!</v>
      </c>
      <c r="BJ4009" t="s">
        <v>525</v>
      </c>
      <c r="BK4009" t="s">
        <v>526</v>
      </c>
      <c r="BL4009" s="20" t="e">
        <f t="shared" si="750"/>
        <v>#VALUE!</v>
      </c>
    </row>
    <row r="4010" spans="1:64" hidden="1" outlineLevel="2" collapsed="1" x14ac:dyDescent="0.35">
      <c r="A4010" t="s">
        <v>443</v>
      </c>
      <c r="B4010" t="s">
        <v>443</v>
      </c>
      <c r="C4010" t="b">
        <v>0</v>
      </c>
      <c r="D4010" t="s">
        <v>439</v>
      </c>
      <c r="E4010" t="s">
        <v>557</v>
      </c>
      <c r="F4010" t="s">
        <v>539</v>
      </c>
      <c r="G4010" t="s">
        <v>3232</v>
      </c>
      <c r="H4010" t="s">
        <v>443</v>
      </c>
      <c r="I4010">
        <v>1</v>
      </c>
      <c r="J4010">
        <v>3</v>
      </c>
      <c r="K4010" t="s">
        <v>3221</v>
      </c>
      <c r="L4010" t="s">
        <v>3236</v>
      </c>
      <c r="M4010">
        <v>0</v>
      </c>
      <c r="N4010">
        <v>2</v>
      </c>
      <c r="O4010">
        <v>0.97060000000000002</v>
      </c>
      <c r="P4010">
        <v>0</v>
      </c>
      <c r="Q4010">
        <v>1</v>
      </c>
      <c r="R4010">
        <v>1</v>
      </c>
      <c r="S4010">
        <v>697.35905000000002</v>
      </c>
      <c r="T4010">
        <v>1393.71082</v>
      </c>
      <c r="U4010">
        <v>1393.7110399999999</v>
      </c>
      <c r="V4010">
        <v>-0.16</v>
      </c>
      <c r="W4010">
        <v>-1.1E-4</v>
      </c>
      <c r="X4010" t="s">
        <v>540</v>
      </c>
      <c r="Y4010" t="s">
        <v>541</v>
      </c>
      <c r="Z4010">
        <v>3.4479410000000001</v>
      </c>
      <c r="AA4010">
        <v>30</v>
      </c>
      <c r="AB4010">
        <v>58.487400000000001</v>
      </c>
      <c r="AC4010">
        <v>41343</v>
      </c>
      <c r="AD4010" t="s">
        <v>551</v>
      </c>
      <c r="AE4010" t="s">
        <v>552</v>
      </c>
      <c r="AF4010" t="s">
        <v>443</v>
      </c>
      <c r="AG4010" t="s">
        <v>443</v>
      </c>
      <c r="AH4010">
        <v>68</v>
      </c>
      <c r="AI4010" t="b">
        <v>0</v>
      </c>
      <c r="AJ4010">
        <v>54</v>
      </c>
      <c r="AK4010">
        <v>36</v>
      </c>
      <c r="AL4010">
        <v>3.6485518393579201E-6</v>
      </c>
      <c r="AM4010">
        <v>0</v>
      </c>
      <c r="AN4010">
        <v>1.6850000000000001E-3</v>
      </c>
      <c r="AO4010">
        <v>36589700</v>
      </c>
      <c r="AP4010">
        <v>58.59</v>
      </c>
      <c r="AQ4010" t="str">
        <f t="shared" si="743"/>
        <v>Mascot (A5)</v>
      </c>
      <c r="AT4010" t="str">
        <f t="shared" si="744"/>
        <v>Mascot (A5)</v>
      </c>
      <c r="AU4010" t="str">
        <f t="shared" si="751"/>
        <v xml:space="preserve"> (A5)</v>
      </c>
      <c r="AV4010" t="str">
        <f t="shared" si="752"/>
        <v xml:space="preserve"> (A5)</v>
      </c>
      <c r="AW4010" s="19" t="str">
        <f t="shared" si="753"/>
        <v xml:space="preserve"> (A5)</v>
      </c>
      <c r="AX4010">
        <v>-0.16</v>
      </c>
      <c r="AY4010" s="20">
        <f t="shared" si="745"/>
        <v>6.8749999999999996E-4</v>
      </c>
      <c r="AZ4010">
        <v>-1.1E-4</v>
      </c>
      <c r="BA4010" s="20" t="e">
        <f t="shared" si="746"/>
        <v>#VALUE!</v>
      </c>
      <c r="BB4010" t="s">
        <v>540</v>
      </c>
      <c r="BC4010" t="s">
        <v>541</v>
      </c>
      <c r="BD4010" s="20" t="e">
        <f t="shared" si="747"/>
        <v>#VALUE!</v>
      </c>
      <c r="BE4010">
        <v>3.4479410000000001</v>
      </c>
      <c r="BF4010" s="20" t="e">
        <f t="shared" si="748"/>
        <v>#VALUE!</v>
      </c>
      <c r="BG4010">
        <v>30</v>
      </c>
      <c r="BH4010">
        <v>58.487400000000001</v>
      </c>
      <c r="BI4010" s="20">
        <f t="shared" si="749"/>
        <v>706.87019768360369</v>
      </c>
      <c r="BJ4010">
        <v>41343</v>
      </c>
      <c r="BK4010" t="s">
        <v>551</v>
      </c>
      <c r="BL4010" s="20" t="e">
        <f t="shared" si="750"/>
        <v>#VALUE!</v>
      </c>
    </row>
    <row r="4011" spans="1:64" hidden="1" outlineLevel="1" x14ac:dyDescent="0.35">
      <c r="A4011" t="s">
        <v>443</v>
      </c>
      <c r="B4011" t="b">
        <v>0</v>
      </c>
      <c r="C4011" t="s">
        <v>439</v>
      </c>
      <c r="D4011" t="s">
        <v>3237</v>
      </c>
      <c r="E4011" t="s">
        <v>443</v>
      </c>
      <c r="F4011" t="s">
        <v>443</v>
      </c>
      <c r="G4011" t="b">
        <v>0</v>
      </c>
      <c r="H4011">
        <v>1</v>
      </c>
      <c r="I4011">
        <v>4</v>
      </c>
      <c r="J4011">
        <v>2</v>
      </c>
      <c r="K4011" t="s">
        <v>3221</v>
      </c>
      <c r="L4011" t="s">
        <v>3238</v>
      </c>
      <c r="M4011">
        <v>0</v>
      </c>
      <c r="N4011">
        <v>916.50981999999999</v>
      </c>
      <c r="O4011">
        <v>0</v>
      </c>
      <c r="P4011">
        <v>479.5</v>
      </c>
      <c r="Q4011" t="s">
        <v>443</v>
      </c>
      <c r="R4011">
        <v>294.8</v>
      </c>
      <c r="S4011">
        <v>125.7</v>
      </c>
      <c r="T4011" t="s">
        <v>443</v>
      </c>
      <c r="U4011" t="s">
        <v>443</v>
      </c>
      <c r="V4011" t="s">
        <v>443</v>
      </c>
      <c r="W4011" t="s">
        <v>443</v>
      </c>
      <c r="X4011" t="s">
        <v>443</v>
      </c>
      <c r="Y4011" t="s">
        <v>443</v>
      </c>
      <c r="Z4011" t="s">
        <v>444</v>
      </c>
      <c r="AA4011" t="s">
        <v>445</v>
      </c>
      <c r="AB4011" t="s">
        <v>439</v>
      </c>
      <c r="AC4011" t="s">
        <v>439</v>
      </c>
      <c r="AD4011" t="s">
        <v>445</v>
      </c>
      <c r="AE4011" t="s">
        <v>445</v>
      </c>
      <c r="AF4011" t="s">
        <v>445</v>
      </c>
      <c r="AG4011" t="s">
        <v>445</v>
      </c>
      <c r="AH4011" t="s">
        <v>445</v>
      </c>
      <c r="AI4011" t="s">
        <v>439</v>
      </c>
      <c r="AJ4011" t="s">
        <v>439</v>
      </c>
      <c r="AK4011">
        <v>0</v>
      </c>
      <c r="AL4011">
        <v>4.9919999999999999E-4</v>
      </c>
      <c r="AM4011">
        <v>1.153E-2</v>
      </c>
      <c r="AN4011">
        <v>2.1839999999999998E-2</v>
      </c>
      <c r="AO4011">
        <v>2.5099999999999998</v>
      </c>
      <c r="AP4011">
        <v>53</v>
      </c>
      <c r="AQ4011" t="str">
        <f t="shared" si="743"/>
        <v/>
      </c>
      <c r="AR4011" t="s">
        <v>3239</v>
      </c>
      <c r="AS4011" t="s">
        <v>2340</v>
      </c>
      <c r="AT4011" t="str">
        <f t="shared" si="744"/>
        <v/>
      </c>
      <c r="AU4011" t="str">
        <f t="shared" si="751"/>
        <v/>
      </c>
      <c r="AV4011" t="str">
        <f t="shared" si="752"/>
        <v/>
      </c>
      <c r="AW4011" s="19" t="str">
        <f t="shared" si="753"/>
        <v/>
      </c>
      <c r="AX4011" t="s">
        <v>443</v>
      </c>
      <c r="AY4011" s="20" t="e">
        <f t="shared" si="745"/>
        <v>#VALUE!</v>
      </c>
      <c r="AZ4011" t="s">
        <v>443</v>
      </c>
      <c r="BA4011" s="20" t="e">
        <f t="shared" si="746"/>
        <v>#VALUE!</v>
      </c>
      <c r="BB4011" t="s">
        <v>443</v>
      </c>
      <c r="BC4011" t="s">
        <v>443</v>
      </c>
      <c r="BD4011" s="20" t="e">
        <f t="shared" si="747"/>
        <v>#VALUE!</v>
      </c>
      <c r="BE4011" t="s">
        <v>444</v>
      </c>
      <c r="BF4011" s="20" t="e">
        <f t="shared" si="748"/>
        <v>#VALUE!</v>
      </c>
      <c r="BG4011" t="s">
        <v>445</v>
      </c>
      <c r="BH4011" t="s">
        <v>439</v>
      </c>
      <c r="BI4011" s="20" t="e">
        <f t="shared" si="749"/>
        <v>#VALUE!</v>
      </c>
      <c r="BJ4011" t="s">
        <v>439</v>
      </c>
      <c r="BK4011" t="s">
        <v>445</v>
      </c>
      <c r="BL4011" s="20" t="e">
        <f t="shared" si="750"/>
        <v>#VALUE!</v>
      </c>
    </row>
    <row r="4012" spans="1:64" hidden="1" outlineLevel="2" collapsed="1" x14ac:dyDescent="0.35">
      <c r="A4012" t="s">
        <v>443</v>
      </c>
      <c r="B4012" t="s">
        <v>443</v>
      </c>
      <c r="C4012" t="s">
        <v>457</v>
      </c>
      <c r="D4012" t="s">
        <v>458</v>
      </c>
      <c r="E4012" t="s">
        <v>508</v>
      </c>
      <c r="F4012" t="s">
        <v>509</v>
      </c>
      <c r="G4012" t="s">
        <v>459</v>
      </c>
      <c r="H4012" t="s">
        <v>460</v>
      </c>
      <c r="I4012" t="s">
        <v>463</v>
      </c>
      <c r="J4012" t="s">
        <v>464</v>
      </c>
      <c r="K4012" t="s">
        <v>466</v>
      </c>
      <c r="L4012" t="s">
        <v>510</v>
      </c>
      <c r="M4012" t="s">
        <v>468</v>
      </c>
      <c r="N4012" t="s">
        <v>511</v>
      </c>
      <c r="O4012" t="s">
        <v>512</v>
      </c>
      <c r="P4012" t="s">
        <v>513</v>
      </c>
      <c r="Q4012" t="s">
        <v>514</v>
      </c>
      <c r="R4012" t="s">
        <v>515</v>
      </c>
      <c r="S4012" t="s">
        <v>516</v>
      </c>
      <c r="T4012" t="s">
        <v>517</v>
      </c>
      <c r="U4012" t="s">
        <v>469</v>
      </c>
      <c r="V4012" t="s">
        <v>518</v>
      </c>
      <c r="W4012" t="s">
        <v>519</v>
      </c>
      <c r="X4012" t="s">
        <v>520</v>
      </c>
      <c r="Y4012" t="s">
        <v>521</v>
      </c>
      <c r="Z4012" t="s">
        <v>522</v>
      </c>
      <c r="AA4012" t="s">
        <v>523</v>
      </c>
      <c r="AB4012" t="s">
        <v>524</v>
      </c>
      <c r="AC4012" t="s">
        <v>525</v>
      </c>
      <c r="AD4012" t="s">
        <v>526</v>
      </c>
      <c r="AE4012" t="s">
        <v>527</v>
      </c>
      <c r="AF4012" t="s">
        <v>480</v>
      </c>
      <c r="AG4012" t="s">
        <v>528</v>
      </c>
      <c r="AH4012" t="s">
        <v>529</v>
      </c>
      <c r="AI4012" t="s">
        <v>462</v>
      </c>
      <c r="AJ4012" t="s">
        <v>530</v>
      </c>
      <c r="AK4012" t="s">
        <v>531</v>
      </c>
      <c r="AL4012" t="s">
        <v>532</v>
      </c>
      <c r="AM4012" t="s">
        <v>533</v>
      </c>
      <c r="AN4012" t="s">
        <v>534</v>
      </c>
      <c r="AO4012" t="s">
        <v>535</v>
      </c>
      <c r="AP4012" t="s">
        <v>536</v>
      </c>
      <c r="AQ4012" t="str">
        <f t="shared" si="743"/>
        <v>Identifying Node</v>
      </c>
      <c r="AT4012" t="str">
        <f t="shared" si="744"/>
        <v>Identifying No</v>
      </c>
      <c r="AU4012" t="str">
        <f t="shared" si="751"/>
        <v>fying N</v>
      </c>
      <c r="AV4012" t="str">
        <f t="shared" si="752"/>
        <v xml:space="preserve">fying </v>
      </c>
      <c r="AW4012" s="19" t="str">
        <f t="shared" si="753"/>
        <v xml:space="preserve">fying </v>
      </c>
      <c r="AX4012" t="s">
        <v>518</v>
      </c>
      <c r="AY4012" s="20" t="e">
        <f t="shared" si="745"/>
        <v>#VALUE!</v>
      </c>
      <c r="AZ4012" t="s">
        <v>519</v>
      </c>
      <c r="BA4012" s="20" t="e">
        <f t="shared" si="746"/>
        <v>#VALUE!</v>
      </c>
      <c r="BB4012" t="s">
        <v>520</v>
      </c>
      <c r="BC4012" t="s">
        <v>521</v>
      </c>
      <c r="BD4012" s="20" t="e">
        <f t="shared" si="747"/>
        <v>#VALUE!</v>
      </c>
      <c r="BE4012" t="s">
        <v>522</v>
      </c>
      <c r="BF4012" s="20" t="e">
        <f t="shared" si="748"/>
        <v>#VALUE!</v>
      </c>
      <c r="BG4012" t="s">
        <v>523</v>
      </c>
      <c r="BH4012" t="s">
        <v>524</v>
      </c>
      <c r="BI4012" s="20" t="e">
        <f t="shared" si="749"/>
        <v>#VALUE!</v>
      </c>
      <c r="BJ4012" t="s">
        <v>525</v>
      </c>
      <c r="BK4012" t="s">
        <v>526</v>
      </c>
      <c r="BL4012" s="20" t="e">
        <f t="shared" si="750"/>
        <v>#VALUE!</v>
      </c>
    </row>
    <row r="4013" spans="1:64" hidden="1" outlineLevel="2" collapsed="1" x14ac:dyDescent="0.35">
      <c r="A4013" t="s">
        <v>443</v>
      </c>
      <c r="B4013" t="s">
        <v>443</v>
      </c>
      <c r="C4013" t="b">
        <v>0</v>
      </c>
      <c r="D4013" t="s">
        <v>439</v>
      </c>
      <c r="E4013" t="s">
        <v>538</v>
      </c>
      <c r="F4013" t="s">
        <v>539</v>
      </c>
      <c r="G4013" t="s">
        <v>3237</v>
      </c>
      <c r="H4013" t="s">
        <v>443</v>
      </c>
      <c r="I4013">
        <v>1</v>
      </c>
      <c r="J4013">
        <v>4</v>
      </c>
      <c r="K4013" t="s">
        <v>3221</v>
      </c>
      <c r="L4013" t="s">
        <v>3240</v>
      </c>
      <c r="M4013">
        <v>0</v>
      </c>
      <c r="N4013">
        <v>2</v>
      </c>
      <c r="O4013">
        <v>0.39439999999999997</v>
      </c>
      <c r="P4013">
        <v>0</v>
      </c>
      <c r="Q4013">
        <v>1</v>
      </c>
      <c r="R4013">
        <v>1</v>
      </c>
      <c r="S4013">
        <v>458.75824</v>
      </c>
      <c r="T4013">
        <v>916.50921000000005</v>
      </c>
      <c r="U4013">
        <v>916.50981999999999</v>
      </c>
      <c r="V4013">
        <v>-0.67</v>
      </c>
      <c r="W4013">
        <v>-3.1E-4</v>
      </c>
      <c r="X4013" t="s">
        <v>540</v>
      </c>
      <c r="Y4013" t="s">
        <v>541</v>
      </c>
      <c r="Z4013">
        <v>15.983309999999999</v>
      </c>
      <c r="AA4013">
        <v>18.222000000000001</v>
      </c>
      <c r="AB4013">
        <v>27.449400000000001</v>
      </c>
      <c r="AC4013">
        <v>14395</v>
      </c>
      <c r="AD4013" t="s">
        <v>551</v>
      </c>
      <c r="AE4013" t="s">
        <v>552</v>
      </c>
      <c r="AF4013" t="s">
        <v>443</v>
      </c>
      <c r="AG4013">
        <v>2.5099999999999998</v>
      </c>
      <c r="AH4013" t="s">
        <v>443</v>
      </c>
      <c r="AI4013" t="b">
        <v>0</v>
      </c>
      <c r="AJ4013" t="s">
        <v>443</v>
      </c>
      <c r="AK4013" t="s">
        <v>443</v>
      </c>
      <c r="AL4013" t="s">
        <v>443</v>
      </c>
      <c r="AM4013">
        <v>4.9919999999999999E-4</v>
      </c>
      <c r="AN4013">
        <v>2.1839999999999998E-2</v>
      </c>
      <c r="AO4013">
        <v>47249684</v>
      </c>
      <c r="AP4013">
        <v>27.46</v>
      </c>
      <c r="AQ4013" t="str">
        <f t="shared" si="743"/>
        <v>Sequest HT (A2)</v>
      </c>
      <c r="AT4013" t="str">
        <f t="shared" si="744"/>
        <v>Sequest HT (A2</v>
      </c>
      <c r="AU4013" t="str">
        <f t="shared" si="751"/>
        <v>t HT (A</v>
      </c>
      <c r="AV4013" t="str">
        <f t="shared" si="752"/>
        <v>t HT (</v>
      </c>
      <c r="AW4013" s="19" t="str">
        <f t="shared" si="753"/>
        <v>t HT (</v>
      </c>
      <c r="AX4013">
        <v>-0.67</v>
      </c>
      <c r="AY4013" s="20">
        <f t="shared" si="745"/>
        <v>4.6268656716417909E-4</v>
      </c>
      <c r="AZ4013">
        <v>-3.1E-4</v>
      </c>
      <c r="BA4013" s="20" t="e">
        <f t="shared" si="746"/>
        <v>#VALUE!</v>
      </c>
      <c r="BB4013" t="s">
        <v>540</v>
      </c>
      <c r="BC4013" t="s">
        <v>541</v>
      </c>
      <c r="BD4013" s="20" t="e">
        <f t="shared" si="747"/>
        <v>#VALUE!</v>
      </c>
      <c r="BE4013">
        <v>15.983309999999999</v>
      </c>
      <c r="BF4013" s="20" t="e">
        <f t="shared" si="748"/>
        <v>#VALUE!</v>
      </c>
      <c r="BG4013">
        <v>18.222000000000001</v>
      </c>
      <c r="BH4013">
        <v>27.449400000000001</v>
      </c>
      <c r="BI4013" s="20">
        <f t="shared" si="749"/>
        <v>524.4194772927641</v>
      </c>
      <c r="BJ4013">
        <v>14395</v>
      </c>
      <c r="BK4013" t="s">
        <v>551</v>
      </c>
      <c r="BL4013" s="20" t="e">
        <f t="shared" si="750"/>
        <v>#VALUE!</v>
      </c>
    </row>
    <row r="4014" spans="1:64" hidden="1" outlineLevel="2" collapsed="1" x14ac:dyDescent="0.35">
      <c r="A4014" t="s">
        <v>443</v>
      </c>
      <c r="B4014" t="s">
        <v>443</v>
      </c>
      <c r="C4014" t="b">
        <v>0</v>
      </c>
      <c r="D4014" t="s">
        <v>439</v>
      </c>
      <c r="E4014" t="s">
        <v>557</v>
      </c>
      <c r="F4014" t="s">
        <v>539</v>
      </c>
      <c r="G4014" t="s">
        <v>3237</v>
      </c>
      <c r="H4014" t="s">
        <v>443</v>
      </c>
      <c r="I4014">
        <v>1</v>
      </c>
      <c r="J4014">
        <v>4</v>
      </c>
      <c r="K4014" t="s">
        <v>3221</v>
      </c>
      <c r="L4014" t="s">
        <v>3240</v>
      </c>
      <c r="M4014">
        <v>0</v>
      </c>
      <c r="N4014">
        <v>2</v>
      </c>
      <c r="O4014">
        <v>0.7833</v>
      </c>
      <c r="P4014">
        <v>0</v>
      </c>
      <c r="Q4014">
        <v>1</v>
      </c>
      <c r="R4014">
        <v>1</v>
      </c>
      <c r="S4014">
        <v>458.75875000000002</v>
      </c>
      <c r="T4014">
        <v>916.51022999999998</v>
      </c>
      <c r="U4014">
        <v>916.50981999999999</v>
      </c>
      <c r="V4014">
        <v>0.44</v>
      </c>
      <c r="W4014">
        <v>2.0000000000000001E-4</v>
      </c>
      <c r="X4014" t="s">
        <v>540</v>
      </c>
      <c r="Y4014" t="s">
        <v>541</v>
      </c>
      <c r="Z4014">
        <v>35.402180000000001</v>
      </c>
      <c r="AA4014">
        <v>21.547999999999998</v>
      </c>
      <c r="AB4014">
        <v>27.484000000000002</v>
      </c>
      <c r="AC4014">
        <v>14203</v>
      </c>
      <c r="AD4014" t="s">
        <v>563</v>
      </c>
      <c r="AE4014" t="s">
        <v>564</v>
      </c>
      <c r="AF4014" t="s">
        <v>443</v>
      </c>
      <c r="AG4014" t="s">
        <v>443</v>
      </c>
      <c r="AH4014">
        <v>60</v>
      </c>
      <c r="AI4014" t="b">
        <v>0</v>
      </c>
      <c r="AJ4014">
        <v>54</v>
      </c>
      <c r="AK4014">
        <v>36</v>
      </c>
      <c r="AL4014">
        <v>2.8618080919337101E-5</v>
      </c>
      <c r="AM4014">
        <v>2.4899999999999998E-4</v>
      </c>
      <c r="AN4014">
        <v>2.3890000000000002E-2</v>
      </c>
      <c r="AO4014" t="s">
        <v>443</v>
      </c>
      <c r="AP4014" t="s">
        <v>443</v>
      </c>
      <c r="AQ4014" t="str">
        <f t="shared" si="743"/>
        <v>Mascot (A5)</v>
      </c>
      <c r="AT4014" t="str">
        <f t="shared" si="744"/>
        <v>Mascot (A5)</v>
      </c>
      <c r="AU4014" t="str">
        <f t="shared" si="751"/>
        <v xml:space="preserve"> (A5)</v>
      </c>
      <c r="AV4014" t="str">
        <f t="shared" si="752"/>
        <v xml:space="preserve"> (A5)</v>
      </c>
      <c r="AW4014" s="19" t="str">
        <f t="shared" si="753"/>
        <v xml:space="preserve"> (A5)</v>
      </c>
      <c r="AX4014">
        <v>0.44</v>
      </c>
      <c r="AY4014" s="20">
        <f t="shared" si="745"/>
        <v>4.5454545454545455E-4</v>
      </c>
      <c r="AZ4014">
        <v>2.0000000000000001E-4</v>
      </c>
      <c r="BA4014" s="20" t="e">
        <f t="shared" si="746"/>
        <v>#VALUE!</v>
      </c>
      <c r="BB4014" t="s">
        <v>540</v>
      </c>
      <c r="BC4014" t="s">
        <v>541</v>
      </c>
      <c r="BD4014" s="20" t="e">
        <f t="shared" si="747"/>
        <v>#VALUE!</v>
      </c>
      <c r="BE4014">
        <v>35.402180000000001</v>
      </c>
      <c r="BF4014" s="20" t="e">
        <f t="shared" si="748"/>
        <v>#VALUE!</v>
      </c>
      <c r="BG4014">
        <v>21.547999999999998</v>
      </c>
      <c r="BH4014">
        <v>27.484000000000002</v>
      </c>
      <c r="BI4014" s="20">
        <f t="shared" si="749"/>
        <v>516.77339543006838</v>
      </c>
      <c r="BJ4014">
        <v>14203</v>
      </c>
      <c r="BK4014" t="s">
        <v>563</v>
      </c>
      <c r="BL4014" s="20" t="e">
        <f t="shared" si="750"/>
        <v>#VALUE!</v>
      </c>
    </row>
    <row r="4015" spans="1:64" collapsed="1" x14ac:dyDescent="0.35">
      <c r="A4015" t="b">
        <v>0</v>
      </c>
      <c r="B4015" t="s">
        <v>439</v>
      </c>
      <c r="C4015" t="s">
        <v>440</v>
      </c>
      <c r="D4015" t="s">
        <v>3241</v>
      </c>
      <c r="E4015" t="s">
        <v>3242</v>
      </c>
      <c r="F4015">
        <v>0</v>
      </c>
      <c r="G4015" t="b">
        <v>0</v>
      </c>
      <c r="H4015">
        <v>3.1720000000000002</v>
      </c>
      <c r="I4015">
        <v>1</v>
      </c>
      <c r="J4015">
        <v>1</v>
      </c>
      <c r="K4015">
        <v>3</v>
      </c>
      <c r="L4015">
        <v>1</v>
      </c>
      <c r="M4015">
        <v>1</v>
      </c>
      <c r="N4015">
        <v>1754</v>
      </c>
      <c r="O4015">
        <v>178.1</v>
      </c>
      <c r="P4015">
        <v>6.01</v>
      </c>
      <c r="Q4015">
        <v>54</v>
      </c>
      <c r="R4015">
        <v>4.58</v>
      </c>
      <c r="S4015">
        <v>1</v>
      </c>
      <c r="T4015">
        <v>1</v>
      </c>
      <c r="U4015">
        <v>0</v>
      </c>
      <c r="V4015" t="s">
        <v>443</v>
      </c>
      <c r="W4015" t="s">
        <v>443</v>
      </c>
      <c r="X4015" t="s">
        <v>443</v>
      </c>
      <c r="Y4015">
        <v>98.5</v>
      </c>
      <c r="Z4015">
        <v>461.2</v>
      </c>
      <c r="AA4015">
        <v>116.7</v>
      </c>
      <c r="AB4015" t="s">
        <v>443</v>
      </c>
      <c r="AC4015">
        <v>223.7</v>
      </c>
      <c r="AD4015" t="s">
        <v>443</v>
      </c>
      <c r="AE4015" t="s">
        <v>445</v>
      </c>
      <c r="AF4015" t="s">
        <v>445</v>
      </c>
      <c r="AG4015" t="s">
        <v>445</v>
      </c>
      <c r="AH4015" t="s">
        <v>439</v>
      </c>
      <c r="AI4015" t="s">
        <v>439</v>
      </c>
      <c r="AJ4015" t="s">
        <v>444</v>
      </c>
      <c r="AK4015" t="s">
        <v>445</v>
      </c>
      <c r="AL4015" t="s">
        <v>444</v>
      </c>
      <c r="AM4015" t="s">
        <v>445</v>
      </c>
      <c r="AN4015" t="s">
        <v>443</v>
      </c>
      <c r="AQ4015" t="str">
        <f t="shared" si="743"/>
        <v xml:space="preserve"> GN=COL18A1 PE=1 SV=5</v>
      </c>
      <c r="AT4015" t="str">
        <f t="shared" si="744"/>
        <v xml:space="preserve"> GN=COL18A1 PE</v>
      </c>
      <c r="AU4015" t="str">
        <f>MID(AT4015, 4, 8)</f>
        <v>=COL18A1</v>
      </c>
      <c r="AV4015" t="str">
        <f>MID(AU4015, 2, 7)</f>
        <v>COL18A1</v>
      </c>
      <c r="AW4015" s="19" t="str">
        <f>MID(AU4015, 2, 7)</f>
        <v>COL18A1</v>
      </c>
      <c r="AX4015" t="s">
        <v>443</v>
      </c>
      <c r="AY4015" s="20" t="e">
        <f t="shared" si="745"/>
        <v>#VALUE!</v>
      </c>
      <c r="AZ4015" t="s">
        <v>443</v>
      </c>
      <c r="BA4015" s="20" t="e">
        <f t="shared" si="746"/>
        <v>#VALUE!</v>
      </c>
      <c r="BB4015" t="s">
        <v>443</v>
      </c>
      <c r="BC4015">
        <v>98.5</v>
      </c>
      <c r="BD4015" s="27">
        <f t="shared" si="747"/>
        <v>4.6822335025380708</v>
      </c>
      <c r="BE4015">
        <v>461.2</v>
      </c>
      <c r="BF4015" s="20">
        <f t="shared" si="748"/>
        <v>1.1847715736040609</v>
      </c>
      <c r="BG4015">
        <v>116.7</v>
      </c>
      <c r="BH4015" t="s">
        <v>443</v>
      </c>
      <c r="BI4015" s="20" t="e">
        <f t="shared" si="749"/>
        <v>#VALUE!</v>
      </c>
      <c r="BJ4015">
        <v>223.7</v>
      </c>
      <c r="BK4015" t="s">
        <v>443</v>
      </c>
      <c r="BL4015" s="20" t="e">
        <f t="shared" si="750"/>
        <v>#VALUE!</v>
      </c>
    </row>
    <row r="4016" spans="1:64" hidden="1" outlineLevel="1" collapsed="1" x14ac:dyDescent="0.35">
      <c r="A4016" t="s">
        <v>443</v>
      </c>
      <c r="B4016" t="s">
        <v>457</v>
      </c>
      <c r="C4016" t="s">
        <v>458</v>
      </c>
      <c r="D4016" t="s">
        <v>459</v>
      </c>
      <c r="E4016" t="s">
        <v>460</v>
      </c>
      <c r="F4016" t="s">
        <v>461</v>
      </c>
      <c r="G4016" t="s">
        <v>462</v>
      </c>
      <c r="H4016" t="s">
        <v>463</v>
      </c>
      <c r="I4016" t="s">
        <v>464</v>
      </c>
      <c r="J4016" t="s">
        <v>465</v>
      </c>
      <c r="K4016" t="s">
        <v>466</v>
      </c>
      <c r="L4016" t="s">
        <v>467</v>
      </c>
      <c r="M4016" t="s">
        <v>468</v>
      </c>
      <c r="N4016" t="s">
        <v>469</v>
      </c>
      <c r="O4016" t="s">
        <v>470</v>
      </c>
      <c r="P4016" t="s">
        <v>471</v>
      </c>
      <c r="Q4016" t="s">
        <v>472</v>
      </c>
      <c r="R4016" t="s">
        <v>473</v>
      </c>
      <c r="S4016" t="s">
        <v>474</v>
      </c>
      <c r="T4016" t="s">
        <v>475</v>
      </c>
      <c r="U4016" t="s">
        <v>476</v>
      </c>
      <c r="V4016" t="s">
        <v>477</v>
      </c>
      <c r="W4016" t="s">
        <v>478</v>
      </c>
      <c r="X4016" t="s">
        <v>479</v>
      </c>
      <c r="Y4016" t="s">
        <v>480</v>
      </c>
      <c r="Z4016" t="s">
        <v>481</v>
      </c>
      <c r="AA4016" t="s">
        <v>482</v>
      </c>
      <c r="AB4016" t="s">
        <v>483</v>
      </c>
      <c r="AC4016" t="s">
        <v>484</v>
      </c>
      <c r="AD4016" t="s">
        <v>485</v>
      </c>
      <c r="AE4016" t="s">
        <v>486</v>
      </c>
      <c r="AF4016" t="s">
        <v>487</v>
      </c>
      <c r="AG4016" t="s">
        <v>488</v>
      </c>
      <c r="AH4016" t="s">
        <v>489</v>
      </c>
      <c r="AI4016" t="s">
        <v>490</v>
      </c>
      <c r="AJ4016" t="s">
        <v>491</v>
      </c>
      <c r="AK4016" t="s">
        <v>492</v>
      </c>
      <c r="AL4016" t="s">
        <v>493</v>
      </c>
      <c r="AM4016" t="s">
        <v>494</v>
      </c>
      <c r="AN4016" t="s">
        <v>495</v>
      </c>
      <c r="AO4016" t="s">
        <v>496</v>
      </c>
      <c r="AP4016" t="s">
        <v>497</v>
      </c>
      <c r="AQ4016" t="str">
        <f t="shared" si="743"/>
        <v>Modifications</v>
      </c>
      <c r="AR4016" t="s">
        <v>498</v>
      </c>
      <c r="AS4016" t="s">
        <v>499</v>
      </c>
      <c r="AT4016" t="str">
        <f t="shared" si="744"/>
        <v>Modifications</v>
      </c>
      <c r="AU4016" t="str">
        <f t="shared" ref="AU4016:AU4034" si="754">MID(AT4016, 7, 7)</f>
        <v>cations</v>
      </c>
      <c r="AV4016" t="str">
        <f t="shared" ref="AV4016:AV4034" si="755">LEFT(AU4016, 6)</f>
        <v>cation</v>
      </c>
      <c r="AW4016" s="19" t="str">
        <f t="shared" ref="AW4016:AW4034" si="756">LEFT(AU4016, 6)</f>
        <v>cation</v>
      </c>
      <c r="AX4016" t="s">
        <v>477</v>
      </c>
      <c r="AY4016" s="20" t="e">
        <f t="shared" si="745"/>
        <v>#VALUE!</v>
      </c>
      <c r="AZ4016" t="s">
        <v>478</v>
      </c>
      <c r="BA4016" s="20" t="e">
        <f t="shared" si="746"/>
        <v>#VALUE!</v>
      </c>
      <c r="BB4016" t="s">
        <v>479</v>
      </c>
      <c r="BC4016" t="s">
        <v>480</v>
      </c>
      <c r="BD4016" s="20" t="e">
        <f t="shared" si="747"/>
        <v>#VALUE!</v>
      </c>
      <c r="BE4016" t="s">
        <v>481</v>
      </c>
      <c r="BF4016" s="20" t="e">
        <f t="shared" si="748"/>
        <v>#VALUE!</v>
      </c>
      <c r="BG4016" t="s">
        <v>482</v>
      </c>
      <c r="BH4016" t="s">
        <v>483</v>
      </c>
      <c r="BI4016" s="20" t="e">
        <f t="shared" si="749"/>
        <v>#VALUE!</v>
      </c>
      <c r="BJ4016" t="s">
        <v>484</v>
      </c>
      <c r="BK4016" t="s">
        <v>485</v>
      </c>
      <c r="BL4016" s="20" t="e">
        <f t="shared" si="750"/>
        <v>#VALUE!</v>
      </c>
    </row>
    <row r="4017" spans="1:64" hidden="1" outlineLevel="1" x14ac:dyDescent="0.35">
      <c r="A4017" t="s">
        <v>443</v>
      </c>
      <c r="B4017" t="b">
        <v>0</v>
      </c>
      <c r="C4017" t="s">
        <v>439</v>
      </c>
      <c r="D4017" t="s">
        <v>3243</v>
      </c>
      <c r="E4017" t="s">
        <v>443</v>
      </c>
      <c r="F4017" t="s">
        <v>443</v>
      </c>
      <c r="G4017" t="b">
        <v>0</v>
      </c>
      <c r="H4017">
        <v>1</v>
      </c>
      <c r="I4017">
        <v>3</v>
      </c>
      <c r="J4017">
        <v>2</v>
      </c>
      <c r="K4017" t="s">
        <v>3244</v>
      </c>
      <c r="L4017" t="s">
        <v>3245</v>
      </c>
      <c r="M4017">
        <v>0</v>
      </c>
      <c r="N4017">
        <v>1264.65319</v>
      </c>
      <c r="O4017">
        <v>0</v>
      </c>
      <c r="P4017">
        <v>327.10000000000002</v>
      </c>
      <c r="Q4017">
        <v>318.39999999999998</v>
      </c>
      <c r="R4017">
        <v>72.7</v>
      </c>
      <c r="S4017">
        <v>102.6</v>
      </c>
      <c r="T4017">
        <v>79.2</v>
      </c>
      <c r="U4017" t="s">
        <v>443</v>
      </c>
      <c r="V4017" t="s">
        <v>443</v>
      </c>
      <c r="W4017" t="s">
        <v>443</v>
      </c>
      <c r="X4017" t="s">
        <v>443</v>
      </c>
      <c r="Y4017" t="s">
        <v>443</v>
      </c>
      <c r="Z4017" t="s">
        <v>444</v>
      </c>
      <c r="AA4017" t="s">
        <v>439</v>
      </c>
      <c r="AB4017" t="s">
        <v>444</v>
      </c>
      <c r="AC4017" t="s">
        <v>439</v>
      </c>
      <c r="AD4017" t="s">
        <v>444</v>
      </c>
      <c r="AE4017" t="s">
        <v>445</v>
      </c>
      <c r="AF4017" t="s">
        <v>445</v>
      </c>
      <c r="AG4017" t="s">
        <v>445</v>
      </c>
      <c r="AH4017" t="s">
        <v>445</v>
      </c>
      <c r="AI4017" t="s">
        <v>439</v>
      </c>
      <c r="AJ4017" t="s">
        <v>439</v>
      </c>
      <c r="AK4017">
        <v>0</v>
      </c>
      <c r="AL4017">
        <v>0</v>
      </c>
      <c r="AM4017">
        <v>6.2290000000000002E-3</v>
      </c>
      <c r="AN4017">
        <v>8.3909999999999996E-4</v>
      </c>
      <c r="AO4017">
        <v>3.26</v>
      </c>
      <c r="AP4017">
        <v>26</v>
      </c>
      <c r="AQ4017" t="str">
        <f t="shared" si="743"/>
        <v/>
      </c>
      <c r="AR4017" t="s">
        <v>3246</v>
      </c>
      <c r="AS4017" t="s">
        <v>3247</v>
      </c>
      <c r="AT4017" t="str">
        <f t="shared" si="744"/>
        <v/>
      </c>
      <c r="AU4017" t="str">
        <f t="shared" si="754"/>
        <v/>
      </c>
      <c r="AV4017" t="str">
        <f t="shared" si="755"/>
        <v/>
      </c>
      <c r="AW4017" s="19" t="str">
        <f t="shared" si="756"/>
        <v/>
      </c>
      <c r="AX4017" t="s">
        <v>443</v>
      </c>
      <c r="AY4017" s="20" t="e">
        <f t="shared" si="745"/>
        <v>#VALUE!</v>
      </c>
      <c r="AZ4017" t="s">
        <v>443</v>
      </c>
      <c r="BA4017" s="20" t="e">
        <f t="shared" si="746"/>
        <v>#VALUE!</v>
      </c>
      <c r="BB4017" t="s">
        <v>443</v>
      </c>
      <c r="BC4017" t="s">
        <v>443</v>
      </c>
      <c r="BD4017" s="20" t="e">
        <f t="shared" si="747"/>
        <v>#VALUE!</v>
      </c>
      <c r="BE4017" t="s">
        <v>444</v>
      </c>
      <c r="BF4017" s="20" t="e">
        <f t="shared" si="748"/>
        <v>#VALUE!</v>
      </c>
      <c r="BG4017" t="s">
        <v>439</v>
      </c>
      <c r="BH4017" t="s">
        <v>444</v>
      </c>
      <c r="BI4017" s="20" t="e">
        <f t="shared" si="749"/>
        <v>#VALUE!</v>
      </c>
      <c r="BJ4017" t="s">
        <v>439</v>
      </c>
      <c r="BK4017" t="s">
        <v>444</v>
      </c>
      <c r="BL4017" s="20" t="e">
        <f t="shared" si="750"/>
        <v>#VALUE!</v>
      </c>
    </row>
    <row r="4018" spans="1:64" hidden="1" outlineLevel="2" collapsed="1" x14ac:dyDescent="0.35">
      <c r="A4018" t="s">
        <v>443</v>
      </c>
      <c r="B4018" t="s">
        <v>443</v>
      </c>
      <c r="C4018" t="s">
        <v>457</v>
      </c>
      <c r="D4018" t="s">
        <v>458</v>
      </c>
      <c r="E4018" t="s">
        <v>508</v>
      </c>
      <c r="F4018" t="s">
        <v>509</v>
      </c>
      <c r="G4018" t="s">
        <v>459</v>
      </c>
      <c r="H4018" t="s">
        <v>460</v>
      </c>
      <c r="I4018" t="s">
        <v>463</v>
      </c>
      <c r="J4018" t="s">
        <v>464</v>
      </c>
      <c r="K4018" t="s">
        <v>466</v>
      </c>
      <c r="L4018" t="s">
        <v>510</v>
      </c>
      <c r="M4018" t="s">
        <v>468</v>
      </c>
      <c r="N4018" t="s">
        <v>511</v>
      </c>
      <c r="O4018" t="s">
        <v>512</v>
      </c>
      <c r="P4018" t="s">
        <v>513</v>
      </c>
      <c r="Q4018" t="s">
        <v>514</v>
      </c>
      <c r="R4018" t="s">
        <v>515</v>
      </c>
      <c r="S4018" t="s">
        <v>516</v>
      </c>
      <c r="T4018" t="s">
        <v>517</v>
      </c>
      <c r="U4018" t="s">
        <v>469</v>
      </c>
      <c r="V4018" t="s">
        <v>518</v>
      </c>
      <c r="W4018" t="s">
        <v>519</v>
      </c>
      <c r="X4018" t="s">
        <v>520</v>
      </c>
      <c r="Y4018" t="s">
        <v>521</v>
      </c>
      <c r="Z4018" t="s">
        <v>522</v>
      </c>
      <c r="AA4018" t="s">
        <v>523</v>
      </c>
      <c r="AB4018" t="s">
        <v>524</v>
      </c>
      <c r="AC4018" t="s">
        <v>525</v>
      </c>
      <c r="AD4018" t="s">
        <v>526</v>
      </c>
      <c r="AE4018" t="s">
        <v>527</v>
      </c>
      <c r="AF4018" t="s">
        <v>480</v>
      </c>
      <c r="AG4018" t="s">
        <v>528</v>
      </c>
      <c r="AH4018" t="s">
        <v>529</v>
      </c>
      <c r="AI4018" t="s">
        <v>462</v>
      </c>
      <c r="AJ4018" t="s">
        <v>530</v>
      </c>
      <c r="AK4018" t="s">
        <v>531</v>
      </c>
      <c r="AL4018" t="s">
        <v>532</v>
      </c>
      <c r="AM4018" t="s">
        <v>533</v>
      </c>
      <c r="AN4018" t="s">
        <v>534</v>
      </c>
      <c r="AO4018" t="s">
        <v>535</v>
      </c>
      <c r="AP4018" t="s">
        <v>536</v>
      </c>
      <c r="AQ4018" t="str">
        <f t="shared" si="743"/>
        <v>Identifying Node</v>
      </c>
      <c r="AT4018" t="str">
        <f t="shared" si="744"/>
        <v>Identifying No</v>
      </c>
      <c r="AU4018" t="str">
        <f t="shared" si="754"/>
        <v>fying N</v>
      </c>
      <c r="AV4018" t="str">
        <f t="shared" si="755"/>
        <v xml:space="preserve">fying </v>
      </c>
      <c r="AW4018" s="19" t="str">
        <f t="shared" si="756"/>
        <v xml:space="preserve">fying </v>
      </c>
      <c r="AX4018" t="s">
        <v>518</v>
      </c>
      <c r="AY4018" s="20" t="e">
        <f t="shared" si="745"/>
        <v>#VALUE!</v>
      </c>
      <c r="AZ4018" t="s">
        <v>519</v>
      </c>
      <c r="BA4018" s="20" t="e">
        <f t="shared" si="746"/>
        <v>#VALUE!</v>
      </c>
      <c r="BB4018" t="s">
        <v>520</v>
      </c>
      <c r="BC4018" t="s">
        <v>521</v>
      </c>
      <c r="BD4018" s="20" t="e">
        <f t="shared" si="747"/>
        <v>#VALUE!</v>
      </c>
      <c r="BE4018" t="s">
        <v>522</v>
      </c>
      <c r="BF4018" s="20" t="e">
        <f t="shared" si="748"/>
        <v>#VALUE!</v>
      </c>
      <c r="BG4018" t="s">
        <v>523</v>
      </c>
      <c r="BH4018" t="s">
        <v>524</v>
      </c>
      <c r="BI4018" s="20" t="e">
        <f t="shared" si="749"/>
        <v>#VALUE!</v>
      </c>
      <c r="BJ4018" t="s">
        <v>525</v>
      </c>
      <c r="BK4018" t="s">
        <v>526</v>
      </c>
      <c r="BL4018" s="20" t="e">
        <f t="shared" si="750"/>
        <v>#VALUE!</v>
      </c>
    </row>
    <row r="4019" spans="1:64" hidden="1" outlineLevel="2" collapsed="1" x14ac:dyDescent="0.35">
      <c r="A4019" t="s">
        <v>443</v>
      </c>
      <c r="B4019" t="s">
        <v>443</v>
      </c>
      <c r="C4019" t="b">
        <v>0</v>
      </c>
      <c r="D4019" t="s">
        <v>439</v>
      </c>
      <c r="E4019" t="s">
        <v>538</v>
      </c>
      <c r="F4019" t="s">
        <v>539</v>
      </c>
      <c r="G4019" t="s">
        <v>3243</v>
      </c>
      <c r="H4019" t="s">
        <v>443</v>
      </c>
      <c r="I4019">
        <v>1</v>
      </c>
      <c r="J4019">
        <v>3</v>
      </c>
      <c r="K4019" t="s">
        <v>3244</v>
      </c>
      <c r="L4019" t="s">
        <v>3248</v>
      </c>
      <c r="M4019">
        <v>0</v>
      </c>
      <c r="N4019">
        <v>3</v>
      </c>
      <c r="O4019">
        <v>0.46150000000000002</v>
      </c>
      <c r="P4019">
        <v>0</v>
      </c>
      <c r="Q4019">
        <v>1</v>
      </c>
      <c r="R4019">
        <v>1</v>
      </c>
      <c r="S4019">
        <v>422.22224999999997</v>
      </c>
      <c r="T4019">
        <v>1264.65219</v>
      </c>
      <c r="U4019">
        <v>1264.65319</v>
      </c>
      <c r="V4019">
        <v>-0.79</v>
      </c>
      <c r="W4019">
        <v>-3.3E-4</v>
      </c>
      <c r="X4019" t="s">
        <v>540</v>
      </c>
      <c r="Y4019" t="s">
        <v>541</v>
      </c>
      <c r="Z4019">
        <v>53.87133</v>
      </c>
      <c r="AA4019">
        <v>23.5</v>
      </c>
      <c r="AB4019">
        <v>27.534600000000001</v>
      </c>
      <c r="AC4019">
        <v>13823</v>
      </c>
      <c r="AD4019" t="s">
        <v>554</v>
      </c>
      <c r="AE4019" t="s">
        <v>555</v>
      </c>
      <c r="AF4019" t="s">
        <v>443</v>
      </c>
      <c r="AG4019">
        <v>2.86</v>
      </c>
      <c r="AH4019" t="s">
        <v>443</v>
      </c>
      <c r="AI4019" t="b">
        <v>0</v>
      </c>
      <c r="AJ4019" t="s">
        <v>443</v>
      </c>
      <c r="AK4019" t="s">
        <v>443</v>
      </c>
      <c r="AL4019" t="s">
        <v>443</v>
      </c>
      <c r="AM4019">
        <v>0</v>
      </c>
      <c r="AN4019">
        <v>4.0420000000000001E-4</v>
      </c>
      <c r="AO4019">
        <v>12014292</v>
      </c>
      <c r="AP4019">
        <v>27.57</v>
      </c>
      <c r="AQ4019" t="str">
        <f t="shared" si="743"/>
        <v>Sequest HT (A2)</v>
      </c>
      <c r="AT4019" t="str">
        <f t="shared" si="744"/>
        <v>Sequest HT (A2</v>
      </c>
      <c r="AU4019" t="str">
        <f t="shared" si="754"/>
        <v>t HT (A</v>
      </c>
      <c r="AV4019" t="str">
        <f t="shared" si="755"/>
        <v>t HT (</v>
      </c>
      <c r="AW4019" s="19" t="str">
        <f t="shared" si="756"/>
        <v>t HT (</v>
      </c>
      <c r="AX4019">
        <v>-0.79</v>
      </c>
      <c r="AY4019" s="20">
        <f t="shared" si="745"/>
        <v>4.1772151898734173E-4</v>
      </c>
      <c r="AZ4019">
        <v>-3.3E-4</v>
      </c>
      <c r="BA4019" s="20" t="e">
        <f t="shared" si="746"/>
        <v>#VALUE!</v>
      </c>
      <c r="BB4019" t="s">
        <v>540</v>
      </c>
      <c r="BC4019" t="s">
        <v>541</v>
      </c>
      <c r="BD4019" s="20" t="e">
        <f t="shared" si="747"/>
        <v>#VALUE!</v>
      </c>
      <c r="BE4019">
        <v>53.87133</v>
      </c>
      <c r="BF4019" s="20" t="e">
        <f t="shared" si="748"/>
        <v>#VALUE!</v>
      </c>
      <c r="BG4019">
        <v>23.5</v>
      </c>
      <c r="BH4019">
        <v>27.534600000000001</v>
      </c>
      <c r="BI4019" s="20">
        <f t="shared" si="749"/>
        <v>502.02290935768087</v>
      </c>
      <c r="BJ4019">
        <v>13823</v>
      </c>
      <c r="BK4019" t="s">
        <v>554</v>
      </c>
      <c r="BL4019" s="20" t="e">
        <f t="shared" si="750"/>
        <v>#VALUE!</v>
      </c>
    </row>
    <row r="4020" spans="1:64" hidden="1" outlineLevel="2" collapsed="1" x14ac:dyDescent="0.35">
      <c r="A4020" t="s">
        <v>443</v>
      </c>
      <c r="B4020" t="s">
        <v>443</v>
      </c>
      <c r="C4020" t="b">
        <v>0</v>
      </c>
      <c r="D4020" t="s">
        <v>439</v>
      </c>
      <c r="E4020" t="s">
        <v>538</v>
      </c>
      <c r="F4020" t="s">
        <v>539</v>
      </c>
      <c r="G4020" t="s">
        <v>3243</v>
      </c>
      <c r="H4020" t="s">
        <v>443</v>
      </c>
      <c r="I4020">
        <v>1</v>
      </c>
      <c r="J4020">
        <v>3</v>
      </c>
      <c r="K4020" t="s">
        <v>3244</v>
      </c>
      <c r="L4020" t="s">
        <v>3248</v>
      </c>
      <c r="M4020">
        <v>0</v>
      </c>
      <c r="N4020">
        <v>3</v>
      </c>
      <c r="O4020">
        <v>0.58899999999999997</v>
      </c>
      <c r="P4020">
        <v>0</v>
      </c>
      <c r="Q4020">
        <v>1</v>
      </c>
      <c r="R4020">
        <v>1</v>
      </c>
      <c r="S4020">
        <v>422.22268000000003</v>
      </c>
      <c r="T4020">
        <v>1264.65347</v>
      </c>
      <c r="U4020">
        <v>1264.65319</v>
      </c>
      <c r="V4020">
        <v>0.22</v>
      </c>
      <c r="W4020">
        <v>9.0000000000000006E-5</v>
      </c>
      <c r="X4020" t="s">
        <v>540</v>
      </c>
      <c r="Y4020" t="s">
        <v>541</v>
      </c>
      <c r="Z4020">
        <v>34.973689999999998</v>
      </c>
      <c r="AA4020">
        <v>27.401</v>
      </c>
      <c r="AB4020">
        <v>27.582599999999999</v>
      </c>
      <c r="AC4020">
        <v>14289</v>
      </c>
      <c r="AD4020" t="s">
        <v>563</v>
      </c>
      <c r="AE4020" t="s">
        <v>564</v>
      </c>
      <c r="AF4020" t="s">
        <v>443</v>
      </c>
      <c r="AG4020">
        <v>3.26</v>
      </c>
      <c r="AH4020" t="s">
        <v>443</v>
      </c>
      <c r="AI4020" t="b">
        <v>0</v>
      </c>
      <c r="AJ4020" t="s">
        <v>443</v>
      </c>
      <c r="AK4020" t="s">
        <v>443</v>
      </c>
      <c r="AL4020" t="s">
        <v>443</v>
      </c>
      <c r="AM4020">
        <v>0</v>
      </c>
      <c r="AN4020">
        <v>8.3909999999999996E-4</v>
      </c>
      <c r="AO4020">
        <v>5371175</v>
      </c>
      <c r="AP4020">
        <v>27.62</v>
      </c>
      <c r="AQ4020" t="str">
        <f t="shared" si="743"/>
        <v>Sequest HT (A2)</v>
      </c>
      <c r="AT4020" t="str">
        <f t="shared" si="744"/>
        <v>Sequest HT (A2</v>
      </c>
      <c r="AU4020" t="str">
        <f t="shared" si="754"/>
        <v>t HT (A</v>
      </c>
      <c r="AV4020" t="str">
        <f t="shared" si="755"/>
        <v>t HT (</v>
      </c>
      <c r="AW4020" s="19" t="str">
        <f t="shared" si="756"/>
        <v>t HT (</v>
      </c>
      <c r="AX4020">
        <v>0.22</v>
      </c>
      <c r="AY4020" s="20">
        <f t="shared" si="745"/>
        <v>4.0909090909090913E-4</v>
      </c>
      <c r="AZ4020">
        <v>9.0000000000000006E-5</v>
      </c>
      <c r="BA4020" s="20" t="e">
        <f t="shared" si="746"/>
        <v>#VALUE!</v>
      </c>
      <c r="BB4020" t="s">
        <v>540</v>
      </c>
      <c r="BC4020" t="s">
        <v>541</v>
      </c>
      <c r="BD4020" s="20" t="e">
        <f t="shared" si="747"/>
        <v>#VALUE!</v>
      </c>
      <c r="BE4020">
        <v>34.973689999999998</v>
      </c>
      <c r="BF4020" s="20" t="e">
        <f t="shared" si="748"/>
        <v>#VALUE!</v>
      </c>
      <c r="BG4020">
        <v>27.401</v>
      </c>
      <c r="BH4020">
        <v>27.582599999999999</v>
      </c>
      <c r="BI4020" s="20">
        <f t="shared" si="749"/>
        <v>518.04398425094087</v>
      </c>
      <c r="BJ4020">
        <v>14289</v>
      </c>
      <c r="BK4020" t="s">
        <v>563</v>
      </c>
      <c r="BL4020" s="20" t="e">
        <f t="shared" si="750"/>
        <v>#VALUE!</v>
      </c>
    </row>
    <row r="4021" spans="1:64" hidden="1" outlineLevel="1" x14ac:dyDescent="0.35">
      <c r="A4021" t="s">
        <v>443</v>
      </c>
      <c r="B4021" t="b">
        <v>0</v>
      </c>
      <c r="C4021" t="s">
        <v>439</v>
      </c>
      <c r="D4021" t="s">
        <v>3249</v>
      </c>
      <c r="E4021" t="s">
        <v>443</v>
      </c>
      <c r="F4021" t="s">
        <v>443</v>
      </c>
      <c r="G4021" t="b">
        <v>0</v>
      </c>
      <c r="H4021">
        <v>1</v>
      </c>
      <c r="I4021">
        <v>2</v>
      </c>
      <c r="J4021">
        <v>1</v>
      </c>
      <c r="K4021" t="s">
        <v>3244</v>
      </c>
      <c r="L4021" t="s">
        <v>3250</v>
      </c>
      <c r="M4021">
        <v>0</v>
      </c>
      <c r="N4021">
        <v>1884.92255</v>
      </c>
      <c r="O4021">
        <v>0</v>
      </c>
      <c r="P4021">
        <v>463.5</v>
      </c>
      <c r="Q4021">
        <v>306.10000000000002</v>
      </c>
      <c r="R4021">
        <v>51</v>
      </c>
      <c r="S4021">
        <v>51.6</v>
      </c>
      <c r="T4021">
        <v>22.1</v>
      </c>
      <c r="U4021" t="s">
        <v>443</v>
      </c>
      <c r="V4021">
        <v>5.7</v>
      </c>
      <c r="W4021" t="s">
        <v>443</v>
      </c>
      <c r="X4021" t="s">
        <v>443</v>
      </c>
      <c r="Y4021" t="s">
        <v>443</v>
      </c>
      <c r="Z4021" t="s">
        <v>444</v>
      </c>
      <c r="AA4021" t="s">
        <v>439</v>
      </c>
      <c r="AB4021" t="s">
        <v>444</v>
      </c>
      <c r="AC4021" t="s">
        <v>444</v>
      </c>
      <c r="AD4021" t="s">
        <v>444</v>
      </c>
      <c r="AE4021" t="s">
        <v>445</v>
      </c>
      <c r="AF4021" t="s">
        <v>444</v>
      </c>
      <c r="AG4021" t="s">
        <v>445</v>
      </c>
      <c r="AH4021" t="s">
        <v>445</v>
      </c>
      <c r="AI4021" t="s">
        <v>439</v>
      </c>
      <c r="AJ4021" t="s">
        <v>439</v>
      </c>
      <c r="AK4021">
        <v>0</v>
      </c>
      <c r="AL4021">
        <v>0</v>
      </c>
      <c r="AM4021">
        <v>8.2030000000000002E-3</v>
      </c>
      <c r="AN4021">
        <v>1.7279999999999999E-3</v>
      </c>
      <c r="AO4021">
        <v>2.2599999999999998</v>
      </c>
      <c r="AP4021">
        <v>33</v>
      </c>
      <c r="AQ4021" t="str">
        <f t="shared" si="743"/>
        <v/>
      </c>
      <c r="AR4021" t="s">
        <v>3251</v>
      </c>
      <c r="AS4021" t="s">
        <v>3252</v>
      </c>
      <c r="AT4021" t="str">
        <f t="shared" si="744"/>
        <v/>
      </c>
      <c r="AU4021" t="str">
        <f t="shared" si="754"/>
        <v/>
      </c>
      <c r="AV4021" t="str">
        <f t="shared" si="755"/>
        <v/>
      </c>
      <c r="AW4021" s="19" t="str">
        <f t="shared" si="756"/>
        <v/>
      </c>
      <c r="AX4021">
        <v>5.7</v>
      </c>
      <c r="AY4021" s="20" t="e">
        <f t="shared" si="745"/>
        <v>#VALUE!</v>
      </c>
      <c r="AZ4021" t="s">
        <v>443</v>
      </c>
      <c r="BA4021" s="20" t="e">
        <f t="shared" si="746"/>
        <v>#VALUE!</v>
      </c>
      <c r="BB4021" t="s">
        <v>443</v>
      </c>
      <c r="BC4021" t="s">
        <v>443</v>
      </c>
      <c r="BD4021" s="20" t="e">
        <f t="shared" si="747"/>
        <v>#VALUE!</v>
      </c>
      <c r="BE4021" t="s">
        <v>444</v>
      </c>
      <c r="BF4021" s="20" t="e">
        <f t="shared" si="748"/>
        <v>#VALUE!</v>
      </c>
      <c r="BG4021" t="s">
        <v>439</v>
      </c>
      <c r="BH4021" t="s">
        <v>444</v>
      </c>
      <c r="BI4021" s="20" t="e">
        <f t="shared" si="749"/>
        <v>#VALUE!</v>
      </c>
      <c r="BJ4021" t="s">
        <v>444</v>
      </c>
      <c r="BK4021" t="s">
        <v>444</v>
      </c>
      <c r="BL4021" s="20" t="e">
        <f t="shared" si="750"/>
        <v>#VALUE!</v>
      </c>
    </row>
    <row r="4022" spans="1:64" hidden="1" outlineLevel="2" collapsed="1" x14ac:dyDescent="0.35">
      <c r="A4022" t="s">
        <v>443</v>
      </c>
      <c r="B4022" t="s">
        <v>443</v>
      </c>
      <c r="C4022" t="s">
        <v>457</v>
      </c>
      <c r="D4022" t="s">
        <v>458</v>
      </c>
      <c r="E4022" t="s">
        <v>508</v>
      </c>
      <c r="F4022" t="s">
        <v>509</v>
      </c>
      <c r="G4022" t="s">
        <v>459</v>
      </c>
      <c r="H4022" t="s">
        <v>460</v>
      </c>
      <c r="I4022" t="s">
        <v>463</v>
      </c>
      <c r="J4022" t="s">
        <v>464</v>
      </c>
      <c r="K4022" t="s">
        <v>466</v>
      </c>
      <c r="L4022" t="s">
        <v>510</v>
      </c>
      <c r="M4022" t="s">
        <v>468</v>
      </c>
      <c r="N4022" t="s">
        <v>511</v>
      </c>
      <c r="O4022" t="s">
        <v>512</v>
      </c>
      <c r="P4022" t="s">
        <v>513</v>
      </c>
      <c r="Q4022" t="s">
        <v>514</v>
      </c>
      <c r="R4022" t="s">
        <v>515</v>
      </c>
      <c r="S4022" t="s">
        <v>516</v>
      </c>
      <c r="T4022" t="s">
        <v>517</v>
      </c>
      <c r="U4022" t="s">
        <v>469</v>
      </c>
      <c r="V4022" t="s">
        <v>518</v>
      </c>
      <c r="W4022" t="s">
        <v>519</v>
      </c>
      <c r="X4022" t="s">
        <v>520</v>
      </c>
      <c r="Y4022" t="s">
        <v>521</v>
      </c>
      <c r="Z4022" t="s">
        <v>522</v>
      </c>
      <c r="AA4022" t="s">
        <v>523</v>
      </c>
      <c r="AB4022" t="s">
        <v>524</v>
      </c>
      <c r="AC4022" t="s">
        <v>525</v>
      </c>
      <c r="AD4022" t="s">
        <v>526</v>
      </c>
      <c r="AE4022" t="s">
        <v>527</v>
      </c>
      <c r="AF4022" t="s">
        <v>480</v>
      </c>
      <c r="AG4022" t="s">
        <v>528</v>
      </c>
      <c r="AH4022" t="s">
        <v>529</v>
      </c>
      <c r="AI4022" t="s">
        <v>462</v>
      </c>
      <c r="AJ4022" t="s">
        <v>530</v>
      </c>
      <c r="AK4022" t="s">
        <v>531</v>
      </c>
      <c r="AL4022" t="s">
        <v>532</v>
      </c>
      <c r="AM4022" t="s">
        <v>533</v>
      </c>
      <c r="AN4022" t="s">
        <v>534</v>
      </c>
      <c r="AO4022" t="s">
        <v>535</v>
      </c>
      <c r="AP4022" t="s">
        <v>536</v>
      </c>
      <c r="AQ4022" t="str">
        <f t="shared" si="743"/>
        <v>Identifying Node</v>
      </c>
      <c r="AT4022" t="str">
        <f t="shared" si="744"/>
        <v>Identifying No</v>
      </c>
      <c r="AU4022" t="str">
        <f t="shared" si="754"/>
        <v>fying N</v>
      </c>
      <c r="AV4022" t="str">
        <f t="shared" si="755"/>
        <v xml:space="preserve">fying </v>
      </c>
      <c r="AW4022" s="19" t="str">
        <f t="shared" si="756"/>
        <v xml:space="preserve">fying </v>
      </c>
      <c r="AX4022" t="s">
        <v>518</v>
      </c>
      <c r="AY4022" s="20" t="e">
        <f t="shared" si="745"/>
        <v>#VALUE!</v>
      </c>
      <c r="AZ4022" t="s">
        <v>519</v>
      </c>
      <c r="BA4022" s="20" t="e">
        <f t="shared" si="746"/>
        <v>#VALUE!</v>
      </c>
      <c r="BB4022" t="s">
        <v>520</v>
      </c>
      <c r="BC4022" t="s">
        <v>521</v>
      </c>
      <c r="BD4022" s="20" t="e">
        <f t="shared" si="747"/>
        <v>#VALUE!</v>
      </c>
      <c r="BE4022" t="s">
        <v>522</v>
      </c>
      <c r="BF4022" s="20" t="e">
        <f t="shared" si="748"/>
        <v>#VALUE!</v>
      </c>
      <c r="BG4022" t="s">
        <v>523</v>
      </c>
      <c r="BH4022" t="s">
        <v>524</v>
      </c>
      <c r="BI4022" s="20" t="e">
        <f t="shared" si="749"/>
        <v>#VALUE!</v>
      </c>
      <c r="BJ4022" t="s">
        <v>525</v>
      </c>
      <c r="BK4022" t="s">
        <v>526</v>
      </c>
      <c r="BL4022" s="20" t="e">
        <f t="shared" si="750"/>
        <v>#VALUE!</v>
      </c>
    </row>
    <row r="4023" spans="1:64" hidden="1" outlineLevel="2" collapsed="1" x14ac:dyDescent="0.35">
      <c r="A4023" t="s">
        <v>443</v>
      </c>
      <c r="B4023" t="s">
        <v>443</v>
      </c>
      <c r="C4023" t="b">
        <v>0</v>
      </c>
      <c r="D4023" t="s">
        <v>439</v>
      </c>
      <c r="E4023" t="s">
        <v>538</v>
      </c>
      <c r="F4023" t="s">
        <v>539</v>
      </c>
      <c r="G4023" t="s">
        <v>3249</v>
      </c>
      <c r="H4023" t="s">
        <v>443</v>
      </c>
      <c r="I4023">
        <v>1</v>
      </c>
      <c r="J4023">
        <v>2</v>
      </c>
      <c r="K4023" t="s">
        <v>3244</v>
      </c>
      <c r="L4023" t="s">
        <v>3253</v>
      </c>
      <c r="M4023">
        <v>0</v>
      </c>
      <c r="N4023">
        <v>2</v>
      </c>
      <c r="O4023">
        <v>0.68579999999999997</v>
      </c>
      <c r="P4023">
        <v>0</v>
      </c>
      <c r="Q4023">
        <v>1</v>
      </c>
      <c r="R4023">
        <v>1</v>
      </c>
      <c r="S4023">
        <v>942.96502999999996</v>
      </c>
      <c r="T4023">
        <v>1884.9227900000001</v>
      </c>
      <c r="U4023">
        <v>1884.92255</v>
      </c>
      <c r="V4023">
        <v>0.13</v>
      </c>
      <c r="W4023">
        <v>1.2E-4</v>
      </c>
      <c r="X4023" t="s">
        <v>540</v>
      </c>
      <c r="Y4023" t="s">
        <v>541</v>
      </c>
      <c r="Z4023">
        <v>0</v>
      </c>
      <c r="AA4023">
        <v>30</v>
      </c>
      <c r="AB4023">
        <v>48.526000000000003</v>
      </c>
      <c r="AC4023">
        <v>31988</v>
      </c>
      <c r="AD4023" t="s">
        <v>554</v>
      </c>
      <c r="AE4023" t="s">
        <v>555</v>
      </c>
      <c r="AF4023" t="s">
        <v>443</v>
      </c>
      <c r="AG4023">
        <v>2.2599999999999998</v>
      </c>
      <c r="AH4023" t="s">
        <v>443</v>
      </c>
      <c r="AI4023" t="b">
        <v>0</v>
      </c>
      <c r="AJ4023" t="s">
        <v>443</v>
      </c>
      <c r="AK4023" t="s">
        <v>443</v>
      </c>
      <c r="AL4023" t="s">
        <v>443</v>
      </c>
      <c r="AM4023">
        <v>0</v>
      </c>
      <c r="AN4023">
        <v>1.7279999999999999E-3</v>
      </c>
      <c r="AO4023">
        <v>50960824</v>
      </c>
      <c r="AP4023">
        <v>48.63</v>
      </c>
      <c r="AQ4023" t="str">
        <f t="shared" si="743"/>
        <v>Sequest HT (A2)</v>
      </c>
      <c r="AT4023" t="str">
        <f t="shared" si="744"/>
        <v>Sequest HT (A2</v>
      </c>
      <c r="AU4023" t="str">
        <f t="shared" si="754"/>
        <v>t HT (A</v>
      </c>
      <c r="AV4023" t="str">
        <f t="shared" si="755"/>
        <v>t HT (</v>
      </c>
      <c r="AW4023" s="19" t="str">
        <f t="shared" si="756"/>
        <v>t HT (</v>
      </c>
      <c r="AX4023">
        <v>0.13</v>
      </c>
      <c r="AY4023" s="20">
        <f t="shared" si="745"/>
        <v>9.2307692307692305E-4</v>
      </c>
      <c r="AZ4023">
        <v>1.2E-4</v>
      </c>
      <c r="BA4023" s="20" t="e">
        <f t="shared" si="746"/>
        <v>#VALUE!</v>
      </c>
      <c r="BB4023" t="s">
        <v>540</v>
      </c>
      <c r="BC4023" t="s">
        <v>541</v>
      </c>
      <c r="BD4023" s="20" t="e">
        <f t="shared" si="747"/>
        <v>#VALUE!</v>
      </c>
      <c r="BE4023">
        <v>0</v>
      </c>
      <c r="BF4023" s="20" t="e">
        <f t="shared" si="748"/>
        <v>#VALUE!</v>
      </c>
      <c r="BG4023">
        <v>30</v>
      </c>
      <c r="BH4023">
        <v>48.526000000000003</v>
      </c>
      <c r="BI4023" s="20">
        <f t="shared" si="749"/>
        <v>659.19300993281945</v>
      </c>
      <c r="BJ4023">
        <v>31988</v>
      </c>
      <c r="BK4023" t="s">
        <v>554</v>
      </c>
      <c r="BL4023" s="20" t="e">
        <f t="shared" si="750"/>
        <v>#VALUE!</v>
      </c>
    </row>
    <row r="4024" spans="1:64" hidden="1" outlineLevel="1" x14ac:dyDescent="0.35">
      <c r="A4024" t="s">
        <v>443</v>
      </c>
      <c r="B4024" t="b">
        <v>0</v>
      </c>
      <c r="C4024" t="s">
        <v>439</v>
      </c>
      <c r="D4024" t="s">
        <v>3254</v>
      </c>
      <c r="E4024" t="s">
        <v>443</v>
      </c>
      <c r="F4024" t="s">
        <v>443</v>
      </c>
      <c r="G4024" t="b">
        <v>0</v>
      </c>
      <c r="H4024">
        <v>1</v>
      </c>
      <c r="I4024">
        <v>2</v>
      </c>
      <c r="J4024">
        <v>6</v>
      </c>
      <c r="K4024" t="s">
        <v>3244</v>
      </c>
      <c r="L4024" t="s">
        <v>3255</v>
      </c>
      <c r="M4024">
        <v>0</v>
      </c>
      <c r="N4024">
        <v>2508.21135</v>
      </c>
      <c r="O4024">
        <v>0</v>
      </c>
      <c r="P4024">
        <v>400.4</v>
      </c>
      <c r="Q4024">
        <v>336.3</v>
      </c>
      <c r="R4024">
        <v>65.7</v>
      </c>
      <c r="S4024">
        <v>97.6</v>
      </c>
      <c r="T4024" t="s">
        <v>443</v>
      </c>
      <c r="U4024" t="s">
        <v>443</v>
      </c>
      <c r="V4024" t="s">
        <v>443</v>
      </c>
      <c r="W4024" t="s">
        <v>443</v>
      </c>
      <c r="X4024" t="s">
        <v>443</v>
      </c>
      <c r="Y4024" t="s">
        <v>443</v>
      </c>
      <c r="Z4024" t="s">
        <v>444</v>
      </c>
      <c r="AA4024" t="s">
        <v>439</v>
      </c>
      <c r="AB4024" t="s">
        <v>439</v>
      </c>
      <c r="AC4024" t="s">
        <v>439</v>
      </c>
      <c r="AD4024" t="s">
        <v>445</v>
      </c>
      <c r="AE4024" t="s">
        <v>445</v>
      </c>
      <c r="AF4024" t="s">
        <v>445</v>
      </c>
      <c r="AG4024" t="s">
        <v>445</v>
      </c>
      <c r="AH4024" t="s">
        <v>445</v>
      </c>
      <c r="AI4024" t="s">
        <v>439</v>
      </c>
      <c r="AJ4024" t="s">
        <v>439</v>
      </c>
      <c r="AK4024">
        <v>0</v>
      </c>
      <c r="AL4024">
        <v>0</v>
      </c>
      <c r="AM4024">
        <v>1.399E-5</v>
      </c>
      <c r="AN4024">
        <v>5.0660000000000003E-6</v>
      </c>
      <c r="AO4024">
        <v>3.27</v>
      </c>
      <c r="AP4024">
        <v>63</v>
      </c>
      <c r="AQ4024" t="str">
        <f t="shared" si="743"/>
        <v/>
      </c>
      <c r="AR4024" t="s">
        <v>3256</v>
      </c>
      <c r="AS4024" t="s">
        <v>3257</v>
      </c>
      <c r="AT4024" t="str">
        <f t="shared" si="744"/>
        <v/>
      </c>
      <c r="AU4024" t="str">
        <f t="shared" si="754"/>
        <v/>
      </c>
      <c r="AV4024" t="str">
        <f t="shared" si="755"/>
        <v/>
      </c>
      <c r="AW4024" s="19" t="str">
        <f t="shared" si="756"/>
        <v/>
      </c>
      <c r="AX4024" t="s">
        <v>443</v>
      </c>
      <c r="AY4024" s="20" t="e">
        <f t="shared" si="745"/>
        <v>#VALUE!</v>
      </c>
      <c r="AZ4024" t="s">
        <v>443</v>
      </c>
      <c r="BA4024" s="20" t="e">
        <f t="shared" si="746"/>
        <v>#VALUE!</v>
      </c>
      <c r="BB4024" t="s">
        <v>443</v>
      </c>
      <c r="BC4024" t="s">
        <v>443</v>
      </c>
      <c r="BD4024" s="20" t="e">
        <f t="shared" si="747"/>
        <v>#VALUE!</v>
      </c>
      <c r="BE4024" t="s">
        <v>444</v>
      </c>
      <c r="BF4024" s="20" t="e">
        <f t="shared" si="748"/>
        <v>#VALUE!</v>
      </c>
      <c r="BG4024" t="s">
        <v>439</v>
      </c>
      <c r="BH4024" t="s">
        <v>439</v>
      </c>
      <c r="BI4024" s="20" t="e">
        <f t="shared" si="749"/>
        <v>#VALUE!</v>
      </c>
      <c r="BJ4024" t="s">
        <v>439</v>
      </c>
      <c r="BK4024" t="s">
        <v>445</v>
      </c>
      <c r="BL4024" s="20" t="e">
        <f t="shared" si="750"/>
        <v>#VALUE!</v>
      </c>
    </row>
    <row r="4025" spans="1:64" hidden="1" outlineLevel="2" collapsed="1" x14ac:dyDescent="0.35">
      <c r="A4025" t="s">
        <v>443</v>
      </c>
      <c r="B4025" t="s">
        <v>443</v>
      </c>
      <c r="C4025" t="s">
        <v>457</v>
      </c>
      <c r="D4025" t="s">
        <v>458</v>
      </c>
      <c r="E4025" t="s">
        <v>508</v>
      </c>
      <c r="F4025" t="s">
        <v>509</v>
      </c>
      <c r="G4025" t="s">
        <v>459</v>
      </c>
      <c r="H4025" t="s">
        <v>460</v>
      </c>
      <c r="I4025" t="s">
        <v>463</v>
      </c>
      <c r="J4025" t="s">
        <v>464</v>
      </c>
      <c r="K4025" t="s">
        <v>466</v>
      </c>
      <c r="L4025" t="s">
        <v>510</v>
      </c>
      <c r="M4025" t="s">
        <v>468</v>
      </c>
      <c r="N4025" t="s">
        <v>511</v>
      </c>
      <c r="O4025" t="s">
        <v>512</v>
      </c>
      <c r="P4025" t="s">
        <v>513</v>
      </c>
      <c r="Q4025" t="s">
        <v>514</v>
      </c>
      <c r="R4025" t="s">
        <v>515</v>
      </c>
      <c r="S4025" t="s">
        <v>516</v>
      </c>
      <c r="T4025" t="s">
        <v>517</v>
      </c>
      <c r="U4025" t="s">
        <v>469</v>
      </c>
      <c r="V4025" t="s">
        <v>518</v>
      </c>
      <c r="W4025" t="s">
        <v>519</v>
      </c>
      <c r="X4025" t="s">
        <v>520</v>
      </c>
      <c r="Y4025" t="s">
        <v>521</v>
      </c>
      <c r="Z4025" t="s">
        <v>522</v>
      </c>
      <c r="AA4025" t="s">
        <v>523</v>
      </c>
      <c r="AB4025" t="s">
        <v>524</v>
      </c>
      <c r="AC4025" t="s">
        <v>525</v>
      </c>
      <c r="AD4025" t="s">
        <v>526</v>
      </c>
      <c r="AE4025" t="s">
        <v>527</v>
      </c>
      <c r="AF4025" t="s">
        <v>480</v>
      </c>
      <c r="AG4025" t="s">
        <v>528</v>
      </c>
      <c r="AH4025" t="s">
        <v>529</v>
      </c>
      <c r="AI4025" t="s">
        <v>462</v>
      </c>
      <c r="AJ4025" t="s">
        <v>530</v>
      </c>
      <c r="AK4025" t="s">
        <v>531</v>
      </c>
      <c r="AL4025" t="s">
        <v>532</v>
      </c>
      <c r="AM4025" t="s">
        <v>533</v>
      </c>
      <c r="AN4025" t="s">
        <v>534</v>
      </c>
      <c r="AO4025" t="s">
        <v>535</v>
      </c>
      <c r="AP4025" t="s">
        <v>536</v>
      </c>
      <c r="AQ4025" t="str">
        <f t="shared" si="743"/>
        <v>Identifying Node</v>
      </c>
      <c r="AT4025" t="str">
        <f t="shared" si="744"/>
        <v>Identifying No</v>
      </c>
      <c r="AU4025" t="str">
        <f t="shared" si="754"/>
        <v>fying N</v>
      </c>
      <c r="AV4025" t="str">
        <f t="shared" si="755"/>
        <v xml:space="preserve">fying </v>
      </c>
      <c r="AW4025" s="19" t="str">
        <f t="shared" si="756"/>
        <v xml:space="preserve">fying </v>
      </c>
      <c r="AX4025" t="s">
        <v>518</v>
      </c>
      <c r="AY4025" s="20" t="e">
        <f t="shared" si="745"/>
        <v>#VALUE!</v>
      </c>
      <c r="AZ4025" t="s">
        <v>519</v>
      </c>
      <c r="BA4025" s="20" t="e">
        <f t="shared" si="746"/>
        <v>#VALUE!</v>
      </c>
      <c r="BB4025" t="s">
        <v>520</v>
      </c>
      <c r="BC4025" t="s">
        <v>521</v>
      </c>
      <c r="BD4025" s="20" t="e">
        <f t="shared" si="747"/>
        <v>#VALUE!</v>
      </c>
      <c r="BE4025" t="s">
        <v>522</v>
      </c>
      <c r="BF4025" s="20" t="e">
        <f t="shared" si="748"/>
        <v>#VALUE!</v>
      </c>
      <c r="BG4025" t="s">
        <v>523</v>
      </c>
      <c r="BH4025" t="s">
        <v>524</v>
      </c>
      <c r="BI4025" s="20" t="e">
        <f t="shared" si="749"/>
        <v>#VALUE!</v>
      </c>
      <c r="BJ4025" t="s">
        <v>525</v>
      </c>
      <c r="BK4025" t="s">
        <v>526</v>
      </c>
      <c r="BL4025" s="20" t="e">
        <f t="shared" si="750"/>
        <v>#VALUE!</v>
      </c>
    </row>
    <row r="4026" spans="1:64" hidden="1" outlineLevel="2" collapsed="1" x14ac:dyDescent="0.35">
      <c r="A4026" t="s">
        <v>443</v>
      </c>
      <c r="B4026" t="s">
        <v>443</v>
      </c>
      <c r="C4026" t="b">
        <v>0</v>
      </c>
      <c r="D4026" t="s">
        <v>439</v>
      </c>
      <c r="E4026" t="s">
        <v>538</v>
      </c>
      <c r="F4026" t="s">
        <v>550</v>
      </c>
      <c r="G4026" t="s">
        <v>3254</v>
      </c>
      <c r="H4026" t="s">
        <v>443</v>
      </c>
      <c r="I4026">
        <v>1</v>
      </c>
      <c r="J4026">
        <v>2</v>
      </c>
      <c r="K4026" t="s">
        <v>3244</v>
      </c>
      <c r="L4026" t="s">
        <v>3253</v>
      </c>
      <c r="M4026">
        <v>0</v>
      </c>
      <c r="N4026">
        <v>3</v>
      </c>
      <c r="O4026">
        <v>0.63670000000000004</v>
      </c>
      <c r="P4026">
        <v>0</v>
      </c>
      <c r="Q4026">
        <v>1</v>
      </c>
      <c r="R4026">
        <v>1</v>
      </c>
      <c r="S4026">
        <v>836.74378999999999</v>
      </c>
      <c r="T4026">
        <v>2508.2168099999999</v>
      </c>
      <c r="U4026">
        <v>2508.21135</v>
      </c>
      <c r="V4026">
        <v>2.17</v>
      </c>
      <c r="W4026">
        <v>1.82E-3</v>
      </c>
      <c r="X4026" t="s">
        <v>540</v>
      </c>
      <c r="Y4026" t="s">
        <v>541</v>
      </c>
      <c r="Z4026">
        <v>0</v>
      </c>
      <c r="AA4026">
        <v>30</v>
      </c>
      <c r="AB4026">
        <v>42.563499999999998</v>
      </c>
      <c r="AC4026">
        <v>26591</v>
      </c>
      <c r="AD4026" t="s">
        <v>554</v>
      </c>
      <c r="AE4026" t="s">
        <v>555</v>
      </c>
      <c r="AF4026" t="s">
        <v>443</v>
      </c>
      <c r="AG4026">
        <v>3</v>
      </c>
      <c r="AH4026" t="s">
        <v>443</v>
      </c>
      <c r="AI4026" t="b">
        <v>0</v>
      </c>
      <c r="AJ4026" t="s">
        <v>443</v>
      </c>
      <c r="AK4026" t="s">
        <v>443</v>
      </c>
      <c r="AL4026" t="s">
        <v>443</v>
      </c>
      <c r="AM4026">
        <v>0</v>
      </c>
      <c r="AN4026">
        <v>4.947E-7</v>
      </c>
      <c r="AO4026">
        <v>25535814</v>
      </c>
      <c r="AP4026">
        <v>42.67</v>
      </c>
      <c r="AQ4026" t="str">
        <f t="shared" si="743"/>
        <v>Sequest HT (A2)</v>
      </c>
      <c r="AT4026" t="str">
        <f t="shared" si="744"/>
        <v>Sequest HT (A2</v>
      </c>
      <c r="AU4026" t="str">
        <f t="shared" si="754"/>
        <v>t HT (A</v>
      </c>
      <c r="AV4026" t="str">
        <f t="shared" si="755"/>
        <v>t HT (</v>
      </c>
      <c r="AW4026" s="19" t="str">
        <f t="shared" si="756"/>
        <v>t HT (</v>
      </c>
      <c r="AX4026">
        <v>2.17</v>
      </c>
      <c r="AY4026" s="20">
        <f t="shared" si="745"/>
        <v>8.3870967741935486E-4</v>
      </c>
      <c r="AZ4026">
        <v>1.82E-3</v>
      </c>
      <c r="BA4026" s="20" t="e">
        <f t="shared" si="746"/>
        <v>#VALUE!</v>
      </c>
      <c r="BB4026" t="s">
        <v>540</v>
      </c>
      <c r="BC4026" t="s">
        <v>541</v>
      </c>
      <c r="BD4026" s="20" t="e">
        <f t="shared" si="747"/>
        <v>#VALUE!</v>
      </c>
      <c r="BE4026">
        <v>0</v>
      </c>
      <c r="BF4026" s="20" t="e">
        <f t="shared" si="748"/>
        <v>#VALUE!</v>
      </c>
      <c r="BG4026">
        <v>30</v>
      </c>
      <c r="BH4026">
        <v>42.563499999999998</v>
      </c>
      <c r="BI4026" s="20">
        <f t="shared" si="749"/>
        <v>624.73715742361412</v>
      </c>
      <c r="BJ4026">
        <v>26591</v>
      </c>
      <c r="BK4026" t="s">
        <v>554</v>
      </c>
      <c r="BL4026" s="20" t="e">
        <f t="shared" si="750"/>
        <v>#VALUE!</v>
      </c>
    </row>
    <row r="4027" spans="1:64" hidden="1" outlineLevel="2" collapsed="1" x14ac:dyDescent="0.35">
      <c r="A4027" t="s">
        <v>443</v>
      </c>
      <c r="B4027" t="s">
        <v>443</v>
      </c>
      <c r="C4027" t="b">
        <v>0</v>
      </c>
      <c r="D4027" t="s">
        <v>439</v>
      </c>
      <c r="E4027" t="s">
        <v>538</v>
      </c>
      <c r="F4027" t="s">
        <v>550</v>
      </c>
      <c r="G4027" t="s">
        <v>3254</v>
      </c>
      <c r="H4027" t="s">
        <v>443</v>
      </c>
      <c r="I4027">
        <v>1</v>
      </c>
      <c r="J4027">
        <v>2</v>
      </c>
      <c r="K4027" t="s">
        <v>3244</v>
      </c>
      <c r="L4027" t="s">
        <v>3253</v>
      </c>
      <c r="M4027">
        <v>0</v>
      </c>
      <c r="N4027">
        <v>3</v>
      </c>
      <c r="O4027">
        <v>0.60550000000000004</v>
      </c>
      <c r="P4027">
        <v>0</v>
      </c>
      <c r="Q4027">
        <v>1</v>
      </c>
      <c r="R4027">
        <v>1</v>
      </c>
      <c r="S4027">
        <v>836.7432</v>
      </c>
      <c r="T4027">
        <v>2508.21504</v>
      </c>
      <c r="U4027">
        <v>2508.21135</v>
      </c>
      <c r="V4027">
        <v>1.47</v>
      </c>
      <c r="W4027">
        <v>1.23E-3</v>
      </c>
      <c r="X4027" t="s">
        <v>540</v>
      </c>
      <c r="Y4027" t="s">
        <v>541</v>
      </c>
      <c r="Z4027">
        <v>0</v>
      </c>
      <c r="AA4027">
        <v>26.31</v>
      </c>
      <c r="AB4027">
        <v>42.602200000000003</v>
      </c>
      <c r="AC4027">
        <v>26981</v>
      </c>
      <c r="AD4027" t="s">
        <v>563</v>
      </c>
      <c r="AE4027" t="s">
        <v>564</v>
      </c>
      <c r="AF4027" t="s">
        <v>443</v>
      </c>
      <c r="AG4027">
        <v>3.27</v>
      </c>
      <c r="AH4027" t="s">
        <v>443</v>
      </c>
      <c r="AI4027" t="b">
        <v>0</v>
      </c>
      <c r="AJ4027" t="s">
        <v>443</v>
      </c>
      <c r="AK4027" t="s">
        <v>443</v>
      </c>
      <c r="AL4027" t="s">
        <v>443</v>
      </c>
      <c r="AM4027">
        <v>0</v>
      </c>
      <c r="AN4027">
        <v>1.668E-6</v>
      </c>
      <c r="AO4027">
        <v>10277798</v>
      </c>
      <c r="AP4027">
        <v>42.6</v>
      </c>
      <c r="AQ4027" t="str">
        <f t="shared" si="743"/>
        <v>Sequest HT (A2)</v>
      </c>
      <c r="AT4027" t="str">
        <f t="shared" si="744"/>
        <v>Sequest HT (A2</v>
      </c>
      <c r="AU4027" t="str">
        <f t="shared" si="754"/>
        <v>t HT (A</v>
      </c>
      <c r="AV4027" t="str">
        <f t="shared" si="755"/>
        <v>t HT (</v>
      </c>
      <c r="AW4027" s="19" t="str">
        <f t="shared" si="756"/>
        <v>t HT (</v>
      </c>
      <c r="AX4027">
        <v>1.47</v>
      </c>
      <c r="AY4027" s="20">
        <f t="shared" si="745"/>
        <v>8.3673469387755101E-4</v>
      </c>
      <c r="AZ4027">
        <v>1.23E-3</v>
      </c>
      <c r="BA4027" s="20" t="e">
        <f t="shared" si="746"/>
        <v>#VALUE!</v>
      </c>
      <c r="BB4027" t="s">
        <v>540</v>
      </c>
      <c r="BC4027" t="s">
        <v>541</v>
      </c>
      <c r="BD4027" s="20" t="e">
        <f t="shared" si="747"/>
        <v>#VALUE!</v>
      </c>
      <c r="BE4027">
        <v>0</v>
      </c>
      <c r="BF4027" s="20" t="e">
        <f t="shared" si="748"/>
        <v>#VALUE!</v>
      </c>
      <c r="BG4027">
        <v>26.31</v>
      </c>
      <c r="BH4027">
        <v>42.602200000000003</v>
      </c>
      <c r="BI4027" s="20">
        <f t="shared" si="749"/>
        <v>633.32410063330053</v>
      </c>
      <c r="BJ4027">
        <v>26981</v>
      </c>
      <c r="BK4027" t="s">
        <v>563</v>
      </c>
      <c r="BL4027" s="20" t="e">
        <f t="shared" si="750"/>
        <v>#VALUE!</v>
      </c>
    </row>
    <row r="4028" spans="1:64" hidden="1" outlineLevel="2" collapsed="1" x14ac:dyDescent="0.35">
      <c r="A4028" t="s">
        <v>443</v>
      </c>
      <c r="B4028" t="s">
        <v>443</v>
      </c>
      <c r="C4028" t="b">
        <v>0</v>
      </c>
      <c r="D4028" t="s">
        <v>439</v>
      </c>
      <c r="E4028" t="s">
        <v>557</v>
      </c>
      <c r="F4028" t="s">
        <v>550</v>
      </c>
      <c r="G4028" t="s">
        <v>3254</v>
      </c>
      <c r="H4028" t="s">
        <v>443</v>
      </c>
      <c r="I4028">
        <v>1</v>
      </c>
      <c r="J4028">
        <v>2</v>
      </c>
      <c r="K4028" t="s">
        <v>3244</v>
      </c>
      <c r="L4028" t="s">
        <v>3253</v>
      </c>
      <c r="M4028">
        <v>0</v>
      </c>
      <c r="N4028">
        <v>3</v>
      </c>
      <c r="O4028">
        <v>0.94120000000000004</v>
      </c>
      <c r="P4028">
        <v>0</v>
      </c>
      <c r="Q4028">
        <v>1</v>
      </c>
      <c r="R4028">
        <v>1</v>
      </c>
      <c r="S4028">
        <v>836.74378999999999</v>
      </c>
      <c r="T4028">
        <v>2508.2168099999999</v>
      </c>
      <c r="U4028">
        <v>2508.21135</v>
      </c>
      <c r="V4028">
        <v>2.17</v>
      </c>
      <c r="W4028">
        <v>1.82E-3</v>
      </c>
      <c r="X4028" t="s">
        <v>540</v>
      </c>
      <c r="Y4028" t="s">
        <v>541</v>
      </c>
      <c r="Z4028">
        <v>0</v>
      </c>
      <c r="AA4028">
        <v>30</v>
      </c>
      <c r="AB4028">
        <v>42.563499999999998</v>
      </c>
      <c r="AC4028">
        <v>26591</v>
      </c>
      <c r="AD4028" t="s">
        <v>554</v>
      </c>
      <c r="AE4028" t="s">
        <v>555</v>
      </c>
      <c r="AF4028" t="s">
        <v>443</v>
      </c>
      <c r="AG4028" t="s">
        <v>443</v>
      </c>
      <c r="AH4028">
        <v>85</v>
      </c>
      <c r="AI4028" t="b">
        <v>0</v>
      </c>
      <c r="AJ4028">
        <v>52</v>
      </c>
      <c r="AK4028">
        <v>35</v>
      </c>
      <c r="AL4028">
        <v>6.36846272736055E-8</v>
      </c>
      <c r="AM4028">
        <v>0</v>
      </c>
      <c r="AN4028">
        <v>2.4880000000000001E-6</v>
      </c>
      <c r="AO4028">
        <v>25535814</v>
      </c>
      <c r="AP4028">
        <v>42.67</v>
      </c>
      <c r="AQ4028" t="str">
        <f t="shared" si="743"/>
        <v>Mascot (A5)</v>
      </c>
      <c r="AT4028" t="str">
        <f t="shared" si="744"/>
        <v>Mascot (A5)</v>
      </c>
      <c r="AU4028" t="str">
        <f t="shared" si="754"/>
        <v xml:space="preserve"> (A5)</v>
      </c>
      <c r="AV4028" t="str">
        <f t="shared" si="755"/>
        <v xml:space="preserve"> (A5)</v>
      </c>
      <c r="AW4028" s="19" t="str">
        <f t="shared" si="756"/>
        <v xml:space="preserve"> (A5)</v>
      </c>
      <c r="AX4028">
        <v>2.17</v>
      </c>
      <c r="AY4028" s="20">
        <f t="shared" si="745"/>
        <v>8.3870967741935486E-4</v>
      </c>
      <c r="AZ4028">
        <v>1.82E-3</v>
      </c>
      <c r="BA4028" s="20" t="e">
        <f t="shared" si="746"/>
        <v>#VALUE!</v>
      </c>
      <c r="BB4028" t="s">
        <v>540</v>
      </c>
      <c r="BC4028" t="s">
        <v>541</v>
      </c>
      <c r="BD4028" s="20" t="e">
        <f t="shared" si="747"/>
        <v>#VALUE!</v>
      </c>
      <c r="BE4028">
        <v>0</v>
      </c>
      <c r="BF4028" s="20" t="e">
        <f t="shared" si="748"/>
        <v>#VALUE!</v>
      </c>
      <c r="BG4028">
        <v>30</v>
      </c>
      <c r="BH4028">
        <v>42.563499999999998</v>
      </c>
      <c r="BI4028" s="20">
        <f t="shared" si="749"/>
        <v>624.73715742361412</v>
      </c>
      <c r="BJ4028">
        <v>26591</v>
      </c>
      <c r="BK4028" t="s">
        <v>554</v>
      </c>
      <c r="BL4028" s="20" t="e">
        <f t="shared" si="750"/>
        <v>#VALUE!</v>
      </c>
    </row>
    <row r="4029" spans="1:64" hidden="1" outlineLevel="2" collapsed="1" x14ac:dyDescent="0.35">
      <c r="A4029" t="s">
        <v>443</v>
      </c>
      <c r="B4029" t="s">
        <v>443</v>
      </c>
      <c r="C4029" t="b">
        <v>0</v>
      </c>
      <c r="D4029" t="s">
        <v>439</v>
      </c>
      <c r="E4029" t="s">
        <v>538</v>
      </c>
      <c r="F4029" t="s">
        <v>550</v>
      </c>
      <c r="G4029" t="s">
        <v>3254</v>
      </c>
      <c r="H4029" t="s">
        <v>443</v>
      </c>
      <c r="I4029">
        <v>1</v>
      </c>
      <c r="J4029">
        <v>2</v>
      </c>
      <c r="K4029" t="s">
        <v>3244</v>
      </c>
      <c r="L4029" t="s">
        <v>3253</v>
      </c>
      <c r="M4029">
        <v>0</v>
      </c>
      <c r="N4029">
        <v>3</v>
      </c>
      <c r="O4029">
        <v>0.78900000000000003</v>
      </c>
      <c r="P4029">
        <v>0</v>
      </c>
      <c r="Q4029">
        <v>1</v>
      </c>
      <c r="R4029">
        <v>1</v>
      </c>
      <c r="S4029">
        <v>836.74248</v>
      </c>
      <c r="T4029">
        <v>2508.2128899999998</v>
      </c>
      <c r="U4029">
        <v>2508.21135</v>
      </c>
      <c r="V4029">
        <v>0.61</v>
      </c>
      <c r="W4029">
        <v>5.1000000000000004E-4</v>
      </c>
      <c r="X4029" t="s">
        <v>540</v>
      </c>
      <c r="Y4029" t="s">
        <v>541</v>
      </c>
      <c r="Z4029">
        <v>13.49518</v>
      </c>
      <c r="AA4029">
        <v>30</v>
      </c>
      <c r="AB4029">
        <v>42.600299999999997</v>
      </c>
      <c r="AC4029">
        <v>27217</v>
      </c>
      <c r="AD4029" t="s">
        <v>551</v>
      </c>
      <c r="AE4029" t="s">
        <v>552</v>
      </c>
      <c r="AF4029" t="s">
        <v>443</v>
      </c>
      <c r="AG4029">
        <v>3.27</v>
      </c>
      <c r="AH4029" t="s">
        <v>443</v>
      </c>
      <c r="AI4029" t="b">
        <v>0</v>
      </c>
      <c r="AJ4029" t="s">
        <v>443</v>
      </c>
      <c r="AK4029" t="s">
        <v>443</v>
      </c>
      <c r="AL4029" t="s">
        <v>443</v>
      </c>
      <c r="AM4029">
        <v>0</v>
      </c>
      <c r="AN4029">
        <v>5.0660000000000003E-6</v>
      </c>
      <c r="AO4029">
        <v>5594773</v>
      </c>
      <c r="AP4029">
        <v>42.61</v>
      </c>
      <c r="AQ4029" t="str">
        <f t="shared" si="743"/>
        <v>Sequest HT (A2)</v>
      </c>
      <c r="AT4029" t="str">
        <f t="shared" si="744"/>
        <v>Sequest HT (A2</v>
      </c>
      <c r="AU4029" t="str">
        <f t="shared" si="754"/>
        <v>t HT (A</v>
      </c>
      <c r="AV4029" t="str">
        <f t="shared" si="755"/>
        <v>t HT (</v>
      </c>
      <c r="AW4029" s="19" t="str">
        <f t="shared" si="756"/>
        <v>t HT (</v>
      </c>
      <c r="AX4029">
        <v>0.61</v>
      </c>
      <c r="AY4029" s="20">
        <f t="shared" si="745"/>
        <v>8.3606557377049193E-4</v>
      </c>
      <c r="AZ4029">
        <v>5.1000000000000004E-4</v>
      </c>
      <c r="BA4029" s="20" t="e">
        <f t="shared" si="746"/>
        <v>#VALUE!</v>
      </c>
      <c r="BB4029" t="s">
        <v>540</v>
      </c>
      <c r="BC4029" t="s">
        <v>541</v>
      </c>
      <c r="BD4029" s="20" t="e">
        <f t="shared" si="747"/>
        <v>#VALUE!</v>
      </c>
      <c r="BE4029">
        <v>13.49518</v>
      </c>
      <c r="BF4029" s="20" t="e">
        <f t="shared" si="748"/>
        <v>#VALUE!</v>
      </c>
      <c r="BG4029">
        <v>30</v>
      </c>
      <c r="BH4029">
        <v>42.600299999999997</v>
      </c>
      <c r="BI4029" s="20">
        <f t="shared" si="749"/>
        <v>638.89221437407718</v>
      </c>
      <c r="BJ4029">
        <v>27217</v>
      </c>
      <c r="BK4029" t="s">
        <v>551</v>
      </c>
      <c r="BL4029" s="20" t="e">
        <f t="shared" si="750"/>
        <v>#VALUE!</v>
      </c>
    </row>
    <row r="4030" spans="1:64" hidden="1" outlineLevel="2" collapsed="1" x14ac:dyDescent="0.35">
      <c r="A4030" t="s">
        <v>443</v>
      </c>
      <c r="B4030" t="s">
        <v>443</v>
      </c>
      <c r="C4030" t="b">
        <v>0</v>
      </c>
      <c r="D4030" t="s">
        <v>439</v>
      </c>
      <c r="E4030" t="s">
        <v>557</v>
      </c>
      <c r="F4030" t="s">
        <v>550</v>
      </c>
      <c r="G4030" t="s">
        <v>3254</v>
      </c>
      <c r="H4030" t="s">
        <v>443</v>
      </c>
      <c r="I4030">
        <v>1</v>
      </c>
      <c r="J4030">
        <v>2</v>
      </c>
      <c r="K4030" t="s">
        <v>3244</v>
      </c>
      <c r="L4030" t="s">
        <v>3253</v>
      </c>
      <c r="M4030">
        <v>0</v>
      </c>
      <c r="N4030">
        <v>3</v>
      </c>
      <c r="O4030">
        <v>1</v>
      </c>
      <c r="P4030">
        <v>0</v>
      </c>
      <c r="Q4030">
        <v>1</v>
      </c>
      <c r="R4030">
        <v>1</v>
      </c>
      <c r="S4030">
        <v>836.7432</v>
      </c>
      <c r="T4030">
        <v>2508.21504</v>
      </c>
      <c r="U4030">
        <v>2508.21135</v>
      </c>
      <c r="V4030">
        <v>1.47</v>
      </c>
      <c r="W4030">
        <v>1.23E-3</v>
      </c>
      <c r="X4030" t="s">
        <v>540</v>
      </c>
      <c r="Y4030" t="s">
        <v>541</v>
      </c>
      <c r="Z4030">
        <v>0</v>
      </c>
      <c r="AA4030">
        <v>26.31</v>
      </c>
      <c r="AB4030">
        <v>42.602200000000003</v>
      </c>
      <c r="AC4030">
        <v>26981</v>
      </c>
      <c r="AD4030" t="s">
        <v>563</v>
      </c>
      <c r="AE4030" t="s">
        <v>564</v>
      </c>
      <c r="AF4030" t="s">
        <v>443</v>
      </c>
      <c r="AG4030" t="s">
        <v>443</v>
      </c>
      <c r="AH4030">
        <v>55</v>
      </c>
      <c r="AI4030" t="b">
        <v>0</v>
      </c>
      <c r="AJ4030">
        <v>52</v>
      </c>
      <c r="AK4030">
        <v>35</v>
      </c>
      <c r="AL4030">
        <v>5.7765054877222998E-5</v>
      </c>
      <c r="AM4030">
        <v>0</v>
      </c>
      <c r="AN4030">
        <v>1.1389999999999999E-5</v>
      </c>
      <c r="AO4030">
        <v>10277798</v>
      </c>
      <c r="AP4030">
        <v>42.6</v>
      </c>
      <c r="AQ4030" t="str">
        <f t="shared" si="743"/>
        <v>Mascot (A5)</v>
      </c>
      <c r="AT4030" t="str">
        <f t="shared" si="744"/>
        <v>Mascot (A5)</v>
      </c>
      <c r="AU4030" t="str">
        <f t="shared" si="754"/>
        <v xml:space="preserve"> (A5)</v>
      </c>
      <c r="AV4030" t="str">
        <f t="shared" si="755"/>
        <v xml:space="preserve"> (A5)</v>
      </c>
      <c r="AW4030" s="19" t="str">
        <f t="shared" si="756"/>
        <v xml:space="preserve"> (A5)</v>
      </c>
      <c r="AX4030">
        <v>1.47</v>
      </c>
      <c r="AY4030" s="20">
        <f t="shared" si="745"/>
        <v>8.3673469387755101E-4</v>
      </c>
      <c r="AZ4030">
        <v>1.23E-3</v>
      </c>
      <c r="BA4030" s="20" t="e">
        <f t="shared" si="746"/>
        <v>#VALUE!</v>
      </c>
      <c r="BB4030" t="s">
        <v>540</v>
      </c>
      <c r="BC4030" t="s">
        <v>541</v>
      </c>
      <c r="BD4030" s="20" t="e">
        <f t="shared" si="747"/>
        <v>#VALUE!</v>
      </c>
      <c r="BE4030">
        <v>0</v>
      </c>
      <c r="BF4030" s="20" t="e">
        <f t="shared" si="748"/>
        <v>#VALUE!</v>
      </c>
      <c r="BG4030">
        <v>26.31</v>
      </c>
      <c r="BH4030">
        <v>42.602200000000003</v>
      </c>
      <c r="BI4030" s="20">
        <f t="shared" si="749"/>
        <v>633.32410063330053</v>
      </c>
      <c r="BJ4030">
        <v>26981</v>
      </c>
      <c r="BK4030" t="s">
        <v>563</v>
      </c>
      <c r="BL4030" s="20" t="e">
        <f t="shared" si="750"/>
        <v>#VALUE!</v>
      </c>
    </row>
    <row r="4031" spans="1:64" hidden="1" outlineLevel="2" collapsed="1" x14ac:dyDescent="0.35">
      <c r="A4031" t="s">
        <v>443</v>
      </c>
      <c r="B4031" t="s">
        <v>443</v>
      </c>
      <c r="C4031" t="b">
        <v>0</v>
      </c>
      <c r="D4031" t="s">
        <v>439</v>
      </c>
      <c r="E4031" t="s">
        <v>557</v>
      </c>
      <c r="F4031" t="s">
        <v>550</v>
      </c>
      <c r="G4031" t="s">
        <v>3254</v>
      </c>
      <c r="H4031" t="s">
        <v>443</v>
      </c>
      <c r="I4031">
        <v>1</v>
      </c>
      <c r="J4031">
        <v>2</v>
      </c>
      <c r="K4031" t="s">
        <v>3244</v>
      </c>
      <c r="L4031" t="s">
        <v>3253</v>
      </c>
      <c r="M4031">
        <v>0</v>
      </c>
      <c r="N4031">
        <v>3</v>
      </c>
      <c r="O4031">
        <v>1</v>
      </c>
      <c r="P4031">
        <v>0</v>
      </c>
      <c r="Q4031">
        <v>1</v>
      </c>
      <c r="R4031">
        <v>1</v>
      </c>
      <c r="S4031">
        <v>836.74248</v>
      </c>
      <c r="T4031">
        <v>2508.2128899999998</v>
      </c>
      <c r="U4031">
        <v>2508.21135</v>
      </c>
      <c r="V4031">
        <v>0.61</v>
      </c>
      <c r="W4031">
        <v>5.1000000000000004E-4</v>
      </c>
      <c r="X4031" t="s">
        <v>540</v>
      </c>
      <c r="Y4031" t="s">
        <v>541</v>
      </c>
      <c r="Z4031">
        <v>13.49518</v>
      </c>
      <c r="AA4031">
        <v>30</v>
      </c>
      <c r="AB4031">
        <v>42.600299999999997</v>
      </c>
      <c r="AC4031">
        <v>27217</v>
      </c>
      <c r="AD4031" t="s">
        <v>551</v>
      </c>
      <c r="AE4031" t="s">
        <v>552</v>
      </c>
      <c r="AF4031" t="s">
        <v>443</v>
      </c>
      <c r="AG4031" t="s">
        <v>443</v>
      </c>
      <c r="AH4031">
        <v>63</v>
      </c>
      <c r="AI4031" t="b">
        <v>0</v>
      </c>
      <c r="AJ4031">
        <v>53</v>
      </c>
      <c r="AK4031">
        <v>35</v>
      </c>
      <c r="AL4031">
        <v>1.1115271008961399E-5</v>
      </c>
      <c r="AM4031">
        <v>0</v>
      </c>
      <c r="AN4031">
        <v>1.399E-5</v>
      </c>
      <c r="AO4031">
        <v>5594773</v>
      </c>
      <c r="AP4031">
        <v>42.61</v>
      </c>
      <c r="AQ4031" t="str">
        <f t="shared" si="743"/>
        <v>Mascot (A5)</v>
      </c>
      <c r="AT4031" t="str">
        <f t="shared" si="744"/>
        <v>Mascot (A5)</v>
      </c>
      <c r="AU4031" t="str">
        <f t="shared" si="754"/>
        <v xml:space="preserve"> (A5)</v>
      </c>
      <c r="AV4031" t="str">
        <f t="shared" si="755"/>
        <v xml:space="preserve"> (A5)</v>
      </c>
      <c r="AW4031" s="19" t="str">
        <f t="shared" si="756"/>
        <v xml:space="preserve"> (A5)</v>
      </c>
      <c r="AX4031">
        <v>0.61</v>
      </c>
      <c r="AY4031" s="20">
        <f t="shared" si="745"/>
        <v>8.3606557377049193E-4</v>
      </c>
      <c r="AZ4031">
        <v>5.1000000000000004E-4</v>
      </c>
      <c r="BA4031" s="20" t="e">
        <f t="shared" si="746"/>
        <v>#VALUE!</v>
      </c>
      <c r="BB4031" t="s">
        <v>540</v>
      </c>
      <c r="BC4031" t="s">
        <v>541</v>
      </c>
      <c r="BD4031" s="20" t="e">
        <f t="shared" si="747"/>
        <v>#VALUE!</v>
      </c>
      <c r="BE4031">
        <v>13.49518</v>
      </c>
      <c r="BF4031" s="20" t="e">
        <f t="shared" si="748"/>
        <v>#VALUE!</v>
      </c>
      <c r="BG4031">
        <v>30</v>
      </c>
      <c r="BH4031">
        <v>42.600299999999997</v>
      </c>
      <c r="BI4031" s="20">
        <f t="shared" si="749"/>
        <v>638.89221437407718</v>
      </c>
      <c r="BJ4031">
        <v>27217</v>
      </c>
      <c r="BK4031" t="s">
        <v>551</v>
      </c>
      <c r="BL4031" s="20" t="e">
        <f t="shared" si="750"/>
        <v>#VALUE!</v>
      </c>
    </row>
    <row r="4032" spans="1:64" hidden="1" outlineLevel="1" x14ac:dyDescent="0.35">
      <c r="A4032" t="s">
        <v>443</v>
      </c>
      <c r="B4032" t="b">
        <v>0</v>
      </c>
      <c r="C4032" t="s">
        <v>439</v>
      </c>
      <c r="D4032" t="s">
        <v>3258</v>
      </c>
      <c r="E4032" t="s">
        <v>443</v>
      </c>
      <c r="F4032" t="s">
        <v>443</v>
      </c>
      <c r="G4032" t="b">
        <v>0</v>
      </c>
      <c r="H4032">
        <v>1</v>
      </c>
      <c r="I4032">
        <v>3</v>
      </c>
      <c r="J4032">
        <v>1</v>
      </c>
      <c r="K4032" t="s">
        <v>3244</v>
      </c>
      <c r="L4032" t="s">
        <v>3259</v>
      </c>
      <c r="M4032">
        <v>0</v>
      </c>
      <c r="N4032">
        <v>1368.7845400000001</v>
      </c>
      <c r="O4032">
        <v>0</v>
      </c>
      <c r="P4032">
        <v>391.7</v>
      </c>
      <c r="Q4032">
        <v>256.8</v>
      </c>
      <c r="R4032" t="s">
        <v>443</v>
      </c>
      <c r="S4032">
        <v>251.5</v>
      </c>
      <c r="T4032" t="s">
        <v>443</v>
      </c>
      <c r="U4032" t="s">
        <v>443</v>
      </c>
      <c r="V4032" t="s">
        <v>443</v>
      </c>
      <c r="W4032" t="s">
        <v>443</v>
      </c>
      <c r="X4032" t="s">
        <v>443</v>
      </c>
      <c r="Y4032" t="s">
        <v>443</v>
      </c>
      <c r="Z4032" t="s">
        <v>444</v>
      </c>
      <c r="AA4032" t="s">
        <v>444</v>
      </c>
      <c r="AB4032" t="s">
        <v>445</v>
      </c>
      <c r="AC4032" t="s">
        <v>439</v>
      </c>
      <c r="AD4032" t="s">
        <v>445</v>
      </c>
      <c r="AE4032" t="s">
        <v>445</v>
      </c>
      <c r="AF4032" t="s">
        <v>445</v>
      </c>
      <c r="AG4032" t="s">
        <v>445</v>
      </c>
      <c r="AH4032" t="s">
        <v>445</v>
      </c>
      <c r="AI4032" t="s">
        <v>439</v>
      </c>
      <c r="AJ4032" t="s">
        <v>439</v>
      </c>
      <c r="AK4032">
        <v>0</v>
      </c>
      <c r="AL4032">
        <v>0</v>
      </c>
      <c r="AM4032">
        <v>3.735E-3</v>
      </c>
      <c r="AN4032">
        <v>1.1609999999999999E-3</v>
      </c>
      <c r="AO4032">
        <v>2.33</v>
      </c>
      <c r="AP4032">
        <v>38</v>
      </c>
      <c r="AQ4032" t="str">
        <f t="shared" si="743"/>
        <v/>
      </c>
      <c r="AR4032" t="s">
        <v>3260</v>
      </c>
      <c r="AS4032" t="s">
        <v>1995</v>
      </c>
      <c r="AT4032" t="str">
        <f t="shared" si="744"/>
        <v/>
      </c>
      <c r="AU4032" t="str">
        <f t="shared" si="754"/>
        <v/>
      </c>
      <c r="AV4032" t="str">
        <f t="shared" si="755"/>
        <v/>
      </c>
      <c r="AW4032" s="19" t="str">
        <f t="shared" si="756"/>
        <v/>
      </c>
      <c r="AX4032" t="s">
        <v>443</v>
      </c>
      <c r="AY4032" s="20" t="e">
        <f t="shared" si="745"/>
        <v>#VALUE!</v>
      </c>
      <c r="AZ4032" t="s">
        <v>443</v>
      </c>
      <c r="BA4032" s="20" t="e">
        <f t="shared" si="746"/>
        <v>#VALUE!</v>
      </c>
      <c r="BB4032" t="s">
        <v>443</v>
      </c>
      <c r="BC4032" t="s">
        <v>443</v>
      </c>
      <c r="BD4032" s="20" t="e">
        <f t="shared" si="747"/>
        <v>#VALUE!</v>
      </c>
      <c r="BE4032" t="s">
        <v>444</v>
      </c>
      <c r="BF4032" s="20" t="e">
        <f t="shared" si="748"/>
        <v>#VALUE!</v>
      </c>
      <c r="BG4032" t="s">
        <v>444</v>
      </c>
      <c r="BH4032" t="s">
        <v>445</v>
      </c>
      <c r="BI4032" s="20" t="e">
        <f t="shared" si="749"/>
        <v>#VALUE!</v>
      </c>
      <c r="BJ4032" t="s">
        <v>439</v>
      </c>
      <c r="BK4032" t="s">
        <v>445</v>
      </c>
      <c r="BL4032" s="20" t="e">
        <f t="shared" si="750"/>
        <v>#VALUE!</v>
      </c>
    </row>
    <row r="4033" spans="1:64" hidden="1" outlineLevel="2" collapsed="1" x14ac:dyDescent="0.35">
      <c r="A4033" t="s">
        <v>443</v>
      </c>
      <c r="B4033" t="s">
        <v>443</v>
      </c>
      <c r="C4033" t="s">
        <v>457</v>
      </c>
      <c r="D4033" t="s">
        <v>458</v>
      </c>
      <c r="E4033" t="s">
        <v>508</v>
      </c>
      <c r="F4033" t="s">
        <v>509</v>
      </c>
      <c r="G4033" t="s">
        <v>459</v>
      </c>
      <c r="H4033" t="s">
        <v>460</v>
      </c>
      <c r="I4033" t="s">
        <v>463</v>
      </c>
      <c r="J4033" t="s">
        <v>464</v>
      </c>
      <c r="K4033" t="s">
        <v>466</v>
      </c>
      <c r="L4033" t="s">
        <v>510</v>
      </c>
      <c r="M4033" t="s">
        <v>468</v>
      </c>
      <c r="N4033" t="s">
        <v>511</v>
      </c>
      <c r="O4033" t="s">
        <v>512</v>
      </c>
      <c r="P4033" t="s">
        <v>513</v>
      </c>
      <c r="Q4033" t="s">
        <v>514</v>
      </c>
      <c r="R4033" t="s">
        <v>515</v>
      </c>
      <c r="S4033" t="s">
        <v>516</v>
      </c>
      <c r="T4033" t="s">
        <v>517</v>
      </c>
      <c r="U4033" t="s">
        <v>469</v>
      </c>
      <c r="V4033" t="s">
        <v>518</v>
      </c>
      <c r="W4033" t="s">
        <v>519</v>
      </c>
      <c r="X4033" t="s">
        <v>520</v>
      </c>
      <c r="Y4033" t="s">
        <v>521</v>
      </c>
      <c r="Z4033" t="s">
        <v>522</v>
      </c>
      <c r="AA4033" t="s">
        <v>523</v>
      </c>
      <c r="AB4033" t="s">
        <v>524</v>
      </c>
      <c r="AC4033" t="s">
        <v>525</v>
      </c>
      <c r="AD4033" t="s">
        <v>526</v>
      </c>
      <c r="AE4033" t="s">
        <v>527</v>
      </c>
      <c r="AF4033" t="s">
        <v>480</v>
      </c>
      <c r="AG4033" t="s">
        <v>528</v>
      </c>
      <c r="AH4033" t="s">
        <v>529</v>
      </c>
      <c r="AI4033" t="s">
        <v>462</v>
      </c>
      <c r="AJ4033" t="s">
        <v>530</v>
      </c>
      <c r="AK4033" t="s">
        <v>531</v>
      </c>
      <c r="AL4033" t="s">
        <v>532</v>
      </c>
      <c r="AM4033" t="s">
        <v>533</v>
      </c>
      <c r="AN4033" t="s">
        <v>534</v>
      </c>
      <c r="AO4033" t="s">
        <v>535</v>
      </c>
      <c r="AP4033" t="s">
        <v>536</v>
      </c>
      <c r="AQ4033" t="str">
        <f t="shared" ref="AQ4033:AQ4096" si="757">RIGHT(E4033,21)</f>
        <v>Identifying Node</v>
      </c>
      <c r="AT4033" t="str">
        <f t="shared" ref="AT4033:AT4096" si="758">LEFT(AQ4033, 14)</f>
        <v>Identifying No</v>
      </c>
      <c r="AU4033" t="str">
        <f t="shared" si="754"/>
        <v>fying N</v>
      </c>
      <c r="AV4033" t="str">
        <f t="shared" si="755"/>
        <v xml:space="preserve">fying </v>
      </c>
      <c r="AW4033" s="19" t="str">
        <f t="shared" si="756"/>
        <v xml:space="preserve">fying </v>
      </c>
      <c r="AX4033" t="s">
        <v>518</v>
      </c>
      <c r="AY4033" s="20" t="e">
        <f t="shared" ref="AY4033:AY4096" si="759">AZ4033/AX4033</f>
        <v>#VALUE!</v>
      </c>
      <c r="AZ4033" t="s">
        <v>519</v>
      </c>
      <c r="BA4033" s="20" t="e">
        <f t="shared" ref="BA4033:BA4096" si="760">BB4033/AX4033</f>
        <v>#VALUE!</v>
      </c>
      <c r="BB4033" t="s">
        <v>520</v>
      </c>
      <c r="BC4033" t="s">
        <v>521</v>
      </c>
      <c r="BD4033" s="20" t="e">
        <f t="shared" ref="BD4033:BD4096" si="761">BE4033/BC4033</f>
        <v>#VALUE!</v>
      </c>
      <c r="BE4033" t="s">
        <v>522</v>
      </c>
      <c r="BF4033" s="20" t="e">
        <f t="shared" ref="BF4033:BF4096" si="762">BG4033/BC4033</f>
        <v>#VALUE!</v>
      </c>
      <c r="BG4033" t="s">
        <v>523</v>
      </c>
      <c r="BH4033" t="s">
        <v>524</v>
      </c>
      <c r="BI4033" s="20" t="e">
        <f t="shared" ref="BI4033:BI4096" si="763">BJ4033/BH4033</f>
        <v>#VALUE!</v>
      </c>
      <c r="BJ4033" t="s">
        <v>525</v>
      </c>
      <c r="BK4033" t="s">
        <v>526</v>
      </c>
      <c r="BL4033" s="20" t="e">
        <f t="shared" ref="BL4033:BL4096" si="764">BK4033/BH4033</f>
        <v>#VALUE!</v>
      </c>
    </row>
    <row r="4034" spans="1:64" hidden="1" outlineLevel="2" collapsed="1" x14ac:dyDescent="0.35">
      <c r="A4034" t="s">
        <v>443</v>
      </c>
      <c r="B4034" t="s">
        <v>443</v>
      </c>
      <c r="C4034" t="b">
        <v>0</v>
      </c>
      <c r="D4034" t="s">
        <v>439</v>
      </c>
      <c r="E4034" t="s">
        <v>538</v>
      </c>
      <c r="F4034" t="s">
        <v>539</v>
      </c>
      <c r="G4034" t="s">
        <v>3258</v>
      </c>
      <c r="H4034" t="s">
        <v>443</v>
      </c>
      <c r="I4034">
        <v>1</v>
      </c>
      <c r="J4034">
        <v>3</v>
      </c>
      <c r="K4034" t="s">
        <v>3244</v>
      </c>
      <c r="L4034" t="s">
        <v>3261</v>
      </c>
      <c r="M4034">
        <v>0</v>
      </c>
      <c r="N4034">
        <v>2</v>
      </c>
      <c r="O4034">
        <v>0.63949999999999996</v>
      </c>
      <c r="P4034">
        <v>0</v>
      </c>
      <c r="Q4034">
        <v>1</v>
      </c>
      <c r="R4034">
        <v>1</v>
      </c>
      <c r="S4034">
        <v>684.89634999999998</v>
      </c>
      <c r="T4034">
        <v>1368.7854299999999</v>
      </c>
      <c r="U4034">
        <v>1368.7845400000001</v>
      </c>
      <c r="V4034">
        <v>0.65</v>
      </c>
      <c r="W4034">
        <v>4.4000000000000002E-4</v>
      </c>
      <c r="X4034" t="s">
        <v>540</v>
      </c>
      <c r="Y4034" t="s">
        <v>541</v>
      </c>
      <c r="Z4034">
        <v>24.396149999999999</v>
      </c>
      <c r="AA4034">
        <v>30</v>
      </c>
      <c r="AB4034">
        <v>67.875100000000003</v>
      </c>
      <c r="AC4034">
        <v>49329</v>
      </c>
      <c r="AD4034" t="s">
        <v>563</v>
      </c>
      <c r="AE4034" t="s">
        <v>564</v>
      </c>
      <c r="AF4034" t="s">
        <v>443</v>
      </c>
      <c r="AG4034">
        <v>2.33</v>
      </c>
      <c r="AH4034" t="s">
        <v>443</v>
      </c>
      <c r="AI4034" t="b">
        <v>0</v>
      </c>
      <c r="AJ4034" t="s">
        <v>443</v>
      </c>
      <c r="AK4034" t="s">
        <v>443</v>
      </c>
      <c r="AL4034" t="s">
        <v>443</v>
      </c>
      <c r="AM4034">
        <v>0</v>
      </c>
      <c r="AN4034">
        <v>1.1609999999999999E-3</v>
      </c>
      <c r="AO4034">
        <v>3386337.75</v>
      </c>
      <c r="AP4034">
        <v>67.84</v>
      </c>
      <c r="AQ4034" t="str">
        <f t="shared" si="757"/>
        <v>Sequest HT (A2)</v>
      </c>
      <c r="AT4034" t="str">
        <f t="shared" si="758"/>
        <v>Sequest HT (A2</v>
      </c>
      <c r="AU4034" t="str">
        <f t="shared" si="754"/>
        <v>t HT (A</v>
      </c>
      <c r="AV4034" t="str">
        <f t="shared" si="755"/>
        <v>t HT (</v>
      </c>
      <c r="AW4034" s="19" t="str">
        <f t="shared" si="756"/>
        <v>t HT (</v>
      </c>
      <c r="AX4034">
        <v>0.65</v>
      </c>
      <c r="AY4034" s="20">
        <f t="shared" si="759"/>
        <v>6.7692307692307691E-4</v>
      </c>
      <c r="AZ4034">
        <v>4.4000000000000002E-4</v>
      </c>
      <c r="BA4034" s="20" t="e">
        <f t="shared" si="760"/>
        <v>#VALUE!</v>
      </c>
      <c r="BB4034" t="s">
        <v>540</v>
      </c>
      <c r="BC4034" t="s">
        <v>541</v>
      </c>
      <c r="BD4034" s="20" t="e">
        <f t="shared" si="761"/>
        <v>#VALUE!</v>
      </c>
      <c r="BE4034">
        <v>24.396149999999999</v>
      </c>
      <c r="BF4034" s="20" t="e">
        <f t="shared" si="762"/>
        <v>#VALUE!</v>
      </c>
      <c r="BG4034">
        <v>30</v>
      </c>
      <c r="BH4034">
        <v>67.875100000000003</v>
      </c>
      <c r="BI4034" s="20">
        <f t="shared" si="763"/>
        <v>726.76136020425747</v>
      </c>
      <c r="BJ4034">
        <v>49329</v>
      </c>
      <c r="BK4034" t="s">
        <v>563</v>
      </c>
      <c r="BL4034" s="20" t="e">
        <f t="shared" si="764"/>
        <v>#VALUE!</v>
      </c>
    </row>
    <row r="4035" spans="1:64" collapsed="1" x14ac:dyDescent="0.35">
      <c r="A4035" t="b">
        <v>0</v>
      </c>
      <c r="B4035" t="s">
        <v>439</v>
      </c>
      <c r="C4035" t="s">
        <v>440</v>
      </c>
      <c r="D4035" t="s">
        <v>3262</v>
      </c>
      <c r="E4035" t="s">
        <v>3263</v>
      </c>
      <c r="F4035">
        <v>0</v>
      </c>
      <c r="G4035" t="b">
        <v>0</v>
      </c>
      <c r="H4035">
        <v>6.7869999999999999</v>
      </c>
      <c r="I4035">
        <v>4</v>
      </c>
      <c r="J4035">
        <v>2</v>
      </c>
      <c r="K4035">
        <v>4</v>
      </c>
      <c r="L4035">
        <v>2</v>
      </c>
      <c r="M4035">
        <v>1</v>
      </c>
      <c r="N4035">
        <v>710</v>
      </c>
      <c r="O4035">
        <v>78.099999999999994</v>
      </c>
      <c r="P4035">
        <v>8.1199999999999992</v>
      </c>
      <c r="Q4035">
        <v>106</v>
      </c>
      <c r="R4035">
        <v>4.83</v>
      </c>
      <c r="S4035">
        <v>2</v>
      </c>
      <c r="T4035">
        <v>1</v>
      </c>
      <c r="U4035">
        <v>0</v>
      </c>
      <c r="V4035">
        <v>52.9</v>
      </c>
      <c r="W4035" t="s">
        <v>443</v>
      </c>
      <c r="X4035">
        <v>58.4</v>
      </c>
      <c r="Y4035">
        <v>183.7</v>
      </c>
      <c r="Z4035">
        <v>106.1</v>
      </c>
      <c r="AA4035">
        <v>224.1</v>
      </c>
      <c r="AB4035">
        <v>77</v>
      </c>
      <c r="AC4035">
        <v>197.8</v>
      </c>
      <c r="AD4035" t="s">
        <v>443</v>
      </c>
      <c r="AE4035" t="s">
        <v>444</v>
      </c>
      <c r="AF4035" t="s">
        <v>445</v>
      </c>
      <c r="AG4035" t="s">
        <v>439</v>
      </c>
      <c r="AH4035" t="s">
        <v>439</v>
      </c>
      <c r="AI4035" t="s">
        <v>439</v>
      </c>
      <c r="AJ4035" t="s">
        <v>444</v>
      </c>
      <c r="AK4035" t="s">
        <v>444</v>
      </c>
      <c r="AL4035" t="s">
        <v>444</v>
      </c>
      <c r="AM4035" t="s">
        <v>445</v>
      </c>
      <c r="AN4035" t="s">
        <v>443</v>
      </c>
      <c r="AQ4035" t="str">
        <f t="shared" si="757"/>
        <v>9606 GN=LTF PE=1 SV=6</v>
      </c>
      <c r="AT4035" t="str">
        <f t="shared" si="758"/>
        <v>9606 GN=LTF PE</v>
      </c>
      <c r="AU4035" t="str">
        <f>MID(AT4035, 9, 7)</f>
        <v>LTF PE</v>
      </c>
      <c r="AV4035" t="str">
        <f>LEFT(AU4035, 5)</f>
        <v>LTF P</v>
      </c>
      <c r="AW4035" s="19" t="str">
        <f>LEFT(AV4035, 4)</f>
        <v xml:space="preserve">LTF </v>
      </c>
      <c r="AX4035">
        <v>52.9</v>
      </c>
      <c r="AY4035" s="20" t="e">
        <f t="shared" si="759"/>
        <v>#VALUE!</v>
      </c>
      <c r="AZ4035" t="s">
        <v>443</v>
      </c>
      <c r="BA4035" s="20">
        <f t="shared" si="760"/>
        <v>1.1039697542533082</v>
      </c>
      <c r="BB4035">
        <v>58.4</v>
      </c>
      <c r="BC4035">
        <v>183.7</v>
      </c>
      <c r="BD4035" s="20">
        <f t="shared" si="761"/>
        <v>0.57757212847033201</v>
      </c>
      <c r="BE4035">
        <v>106.1</v>
      </c>
      <c r="BF4035" s="20">
        <f t="shared" si="762"/>
        <v>1.2199237887860643</v>
      </c>
      <c r="BG4035">
        <v>224.1</v>
      </c>
      <c r="BH4035">
        <v>77</v>
      </c>
      <c r="BI4035" s="27">
        <f t="shared" si="763"/>
        <v>2.5688311688311689</v>
      </c>
      <c r="BJ4035">
        <v>197.8</v>
      </c>
      <c r="BK4035" t="s">
        <v>443</v>
      </c>
      <c r="BL4035" s="20" t="e">
        <f t="shared" si="764"/>
        <v>#VALUE!</v>
      </c>
    </row>
    <row r="4036" spans="1:64" hidden="1" outlineLevel="1" collapsed="1" x14ac:dyDescent="0.35">
      <c r="A4036" t="s">
        <v>443</v>
      </c>
      <c r="B4036" t="s">
        <v>457</v>
      </c>
      <c r="C4036" t="s">
        <v>458</v>
      </c>
      <c r="D4036" t="s">
        <v>459</v>
      </c>
      <c r="E4036" t="s">
        <v>460</v>
      </c>
      <c r="F4036" t="s">
        <v>461</v>
      </c>
      <c r="G4036" t="s">
        <v>462</v>
      </c>
      <c r="H4036" t="s">
        <v>463</v>
      </c>
      <c r="I4036" t="s">
        <v>464</v>
      </c>
      <c r="J4036" t="s">
        <v>465</v>
      </c>
      <c r="K4036" t="s">
        <v>466</v>
      </c>
      <c r="L4036" t="s">
        <v>467</v>
      </c>
      <c r="M4036" t="s">
        <v>468</v>
      </c>
      <c r="N4036" t="s">
        <v>469</v>
      </c>
      <c r="O4036" t="s">
        <v>470</v>
      </c>
      <c r="P4036" t="s">
        <v>471</v>
      </c>
      <c r="Q4036" t="s">
        <v>472</v>
      </c>
      <c r="R4036" t="s">
        <v>473</v>
      </c>
      <c r="S4036" t="s">
        <v>474</v>
      </c>
      <c r="T4036" t="s">
        <v>475</v>
      </c>
      <c r="U4036" t="s">
        <v>476</v>
      </c>
      <c r="V4036" t="s">
        <v>477</v>
      </c>
      <c r="W4036" t="s">
        <v>478</v>
      </c>
      <c r="X4036" t="s">
        <v>479</v>
      </c>
      <c r="Y4036" t="s">
        <v>480</v>
      </c>
      <c r="Z4036" t="s">
        <v>481</v>
      </c>
      <c r="AA4036" t="s">
        <v>482</v>
      </c>
      <c r="AB4036" t="s">
        <v>483</v>
      </c>
      <c r="AC4036" t="s">
        <v>484</v>
      </c>
      <c r="AD4036" t="s">
        <v>485</v>
      </c>
      <c r="AE4036" t="s">
        <v>486</v>
      </c>
      <c r="AF4036" t="s">
        <v>487</v>
      </c>
      <c r="AG4036" t="s">
        <v>488</v>
      </c>
      <c r="AH4036" t="s">
        <v>489</v>
      </c>
      <c r="AI4036" t="s">
        <v>490</v>
      </c>
      <c r="AJ4036" t="s">
        <v>491</v>
      </c>
      <c r="AK4036" t="s">
        <v>492</v>
      </c>
      <c r="AL4036" t="s">
        <v>493</v>
      </c>
      <c r="AM4036" t="s">
        <v>494</v>
      </c>
      <c r="AN4036" t="s">
        <v>495</v>
      </c>
      <c r="AO4036" t="s">
        <v>496</v>
      </c>
      <c r="AP4036" t="s">
        <v>497</v>
      </c>
      <c r="AQ4036" t="str">
        <f t="shared" si="757"/>
        <v>Modifications</v>
      </c>
      <c r="AR4036" t="s">
        <v>498</v>
      </c>
      <c r="AS4036" t="s">
        <v>499</v>
      </c>
      <c r="AT4036" t="str">
        <f t="shared" si="758"/>
        <v>Modifications</v>
      </c>
      <c r="AU4036" t="str">
        <f t="shared" ref="AU4036:AU4099" si="765">MID(AT4036, 7, 7)</f>
        <v>cations</v>
      </c>
      <c r="AV4036" t="str">
        <f t="shared" ref="AV4036:AV4099" si="766">LEFT(AU4036, 6)</f>
        <v>cation</v>
      </c>
      <c r="AW4036" s="19" t="str">
        <f t="shared" ref="AW4036:AW4099" si="767">LEFT(AU4036, 6)</f>
        <v>cation</v>
      </c>
      <c r="AX4036" t="s">
        <v>477</v>
      </c>
      <c r="AY4036" s="20" t="e">
        <f t="shared" si="759"/>
        <v>#VALUE!</v>
      </c>
      <c r="AZ4036" t="s">
        <v>478</v>
      </c>
      <c r="BA4036" s="20" t="e">
        <f t="shared" si="760"/>
        <v>#VALUE!</v>
      </c>
      <c r="BB4036" t="s">
        <v>479</v>
      </c>
      <c r="BC4036" t="s">
        <v>480</v>
      </c>
      <c r="BD4036" s="20" t="e">
        <f t="shared" si="761"/>
        <v>#VALUE!</v>
      </c>
      <c r="BE4036" t="s">
        <v>481</v>
      </c>
      <c r="BF4036" s="20" t="e">
        <f t="shared" si="762"/>
        <v>#VALUE!</v>
      </c>
      <c r="BG4036" t="s">
        <v>482</v>
      </c>
      <c r="BH4036" t="s">
        <v>483</v>
      </c>
      <c r="BI4036" s="20" t="e">
        <f t="shared" si="763"/>
        <v>#VALUE!</v>
      </c>
      <c r="BJ4036" t="s">
        <v>484</v>
      </c>
      <c r="BK4036" t="s">
        <v>485</v>
      </c>
      <c r="BL4036" s="20" t="e">
        <f t="shared" si="764"/>
        <v>#VALUE!</v>
      </c>
    </row>
    <row r="4037" spans="1:64" hidden="1" outlineLevel="1" x14ac:dyDescent="0.35">
      <c r="A4037" t="s">
        <v>443</v>
      </c>
      <c r="B4037" t="b">
        <v>0</v>
      </c>
      <c r="C4037" t="s">
        <v>439</v>
      </c>
      <c r="D4037" t="s">
        <v>3264</v>
      </c>
      <c r="E4037" t="s">
        <v>1367</v>
      </c>
      <c r="F4037" t="s">
        <v>443</v>
      </c>
      <c r="G4037" t="b">
        <v>0</v>
      </c>
      <c r="H4037">
        <v>1</v>
      </c>
      <c r="I4037">
        <v>3</v>
      </c>
      <c r="J4037">
        <v>8</v>
      </c>
      <c r="K4037" t="s">
        <v>3265</v>
      </c>
      <c r="L4037" t="s">
        <v>3266</v>
      </c>
      <c r="M4037">
        <v>0</v>
      </c>
      <c r="N4037">
        <v>1633.8214</v>
      </c>
      <c r="O4037">
        <v>0</v>
      </c>
      <c r="P4037">
        <v>387.7</v>
      </c>
      <c r="Q4037">
        <v>44.9</v>
      </c>
      <c r="R4037">
        <v>29.3</v>
      </c>
      <c r="S4037" t="s">
        <v>443</v>
      </c>
      <c r="T4037" t="s">
        <v>443</v>
      </c>
      <c r="U4037">
        <v>53</v>
      </c>
      <c r="V4037" t="s">
        <v>443</v>
      </c>
      <c r="W4037">
        <v>17.3</v>
      </c>
      <c r="X4037">
        <v>367.9</v>
      </c>
      <c r="Y4037" t="s">
        <v>443</v>
      </c>
      <c r="Z4037" t="s">
        <v>444</v>
      </c>
      <c r="AA4037" t="s">
        <v>439</v>
      </c>
      <c r="AB4037" t="s">
        <v>439</v>
      </c>
      <c r="AC4037" t="s">
        <v>445</v>
      </c>
      <c r="AD4037" t="s">
        <v>445</v>
      </c>
      <c r="AE4037" t="s">
        <v>444</v>
      </c>
      <c r="AF4037" t="s">
        <v>445</v>
      </c>
      <c r="AG4037" t="s">
        <v>444</v>
      </c>
      <c r="AH4037" t="s">
        <v>444</v>
      </c>
      <c r="AI4037" t="s">
        <v>439</v>
      </c>
      <c r="AJ4037" t="s">
        <v>439</v>
      </c>
      <c r="AK4037">
        <v>0</v>
      </c>
      <c r="AL4037">
        <v>0</v>
      </c>
      <c r="AM4037">
        <v>1.933E-3</v>
      </c>
      <c r="AN4037">
        <v>1.9210000000000001E-4</v>
      </c>
      <c r="AO4037">
        <v>2.48</v>
      </c>
      <c r="AP4037">
        <v>54</v>
      </c>
      <c r="AQ4037" t="str">
        <f t="shared" si="757"/>
        <v>Carbamidomethyl [C14]</v>
      </c>
      <c r="AR4037" t="s">
        <v>3267</v>
      </c>
      <c r="AS4037" t="s">
        <v>3268</v>
      </c>
      <c r="AT4037" t="str">
        <f t="shared" si="758"/>
        <v>Carbamidomethy</v>
      </c>
      <c r="AU4037" t="str">
        <f t="shared" si="765"/>
        <v>idometh</v>
      </c>
      <c r="AV4037" t="str">
        <f t="shared" si="766"/>
        <v>idomet</v>
      </c>
      <c r="AW4037" s="19" t="str">
        <f t="shared" si="767"/>
        <v>idomet</v>
      </c>
      <c r="AX4037" t="s">
        <v>443</v>
      </c>
      <c r="AY4037" s="20" t="e">
        <f t="shared" si="759"/>
        <v>#VALUE!</v>
      </c>
      <c r="AZ4037">
        <v>17.3</v>
      </c>
      <c r="BA4037" s="20" t="e">
        <f t="shared" si="760"/>
        <v>#VALUE!</v>
      </c>
      <c r="BB4037">
        <v>367.9</v>
      </c>
      <c r="BC4037" t="s">
        <v>443</v>
      </c>
      <c r="BD4037" s="20" t="e">
        <f t="shared" si="761"/>
        <v>#VALUE!</v>
      </c>
      <c r="BE4037" t="s">
        <v>444</v>
      </c>
      <c r="BF4037" s="20" t="e">
        <f t="shared" si="762"/>
        <v>#VALUE!</v>
      </c>
      <c r="BG4037" t="s">
        <v>439</v>
      </c>
      <c r="BH4037" t="s">
        <v>439</v>
      </c>
      <c r="BI4037" s="20" t="e">
        <f t="shared" si="763"/>
        <v>#VALUE!</v>
      </c>
      <c r="BJ4037" t="s">
        <v>445</v>
      </c>
      <c r="BK4037" t="s">
        <v>445</v>
      </c>
      <c r="BL4037" s="20" t="e">
        <f t="shared" si="764"/>
        <v>#VALUE!</v>
      </c>
    </row>
    <row r="4038" spans="1:64" hidden="1" outlineLevel="2" collapsed="1" x14ac:dyDescent="0.35">
      <c r="A4038" t="s">
        <v>443</v>
      </c>
      <c r="B4038" t="s">
        <v>443</v>
      </c>
      <c r="C4038" t="s">
        <v>457</v>
      </c>
      <c r="D4038" t="s">
        <v>458</v>
      </c>
      <c r="E4038" t="s">
        <v>508</v>
      </c>
      <c r="F4038" t="s">
        <v>509</v>
      </c>
      <c r="G4038" t="s">
        <v>459</v>
      </c>
      <c r="H4038" t="s">
        <v>460</v>
      </c>
      <c r="I4038" t="s">
        <v>463</v>
      </c>
      <c r="J4038" t="s">
        <v>464</v>
      </c>
      <c r="K4038" t="s">
        <v>466</v>
      </c>
      <c r="L4038" t="s">
        <v>510</v>
      </c>
      <c r="M4038" t="s">
        <v>468</v>
      </c>
      <c r="N4038" t="s">
        <v>511</v>
      </c>
      <c r="O4038" t="s">
        <v>512</v>
      </c>
      <c r="P4038" t="s">
        <v>513</v>
      </c>
      <c r="Q4038" t="s">
        <v>514</v>
      </c>
      <c r="R4038" t="s">
        <v>515</v>
      </c>
      <c r="S4038" t="s">
        <v>516</v>
      </c>
      <c r="T4038" t="s">
        <v>517</v>
      </c>
      <c r="U4038" t="s">
        <v>469</v>
      </c>
      <c r="V4038" t="s">
        <v>518</v>
      </c>
      <c r="W4038" t="s">
        <v>519</v>
      </c>
      <c r="X4038" t="s">
        <v>520</v>
      </c>
      <c r="Y4038" t="s">
        <v>521</v>
      </c>
      <c r="Z4038" t="s">
        <v>522</v>
      </c>
      <c r="AA4038" t="s">
        <v>523</v>
      </c>
      <c r="AB4038" t="s">
        <v>524</v>
      </c>
      <c r="AC4038" t="s">
        <v>525</v>
      </c>
      <c r="AD4038" t="s">
        <v>526</v>
      </c>
      <c r="AE4038" t="s">
        <v>527</v>
      </c>
      <c r="AF4038" t="s">
        <v>480</v>
      </c>
      <c r="AG4038" t="s">
        <v>528</v>
      </c>
      <c r="AH4038" t="s">
        <v>529</v>
      </c>
      <c r="AI4038" t="s">
        <v>462</v>
      </c>
      <c r="AJ4038" t="s">
        <v>530</v>
      </c>
      <c r="AK4038" t="s">
        <v>531</v>
      </c>
      <c r="AL4038" t="s">
        <v>532</v>
      </c>
      <c r="AM4038" t="s">
        <v>533</v>
      </c>
      <c r="AN4038" t="s">
        <v>534</v>
      </c>
      <c r="AO4038" t="s">
        <v>535</v>
      </c>
      <c r="AP4038" t="s">
        <v>536</v>
      </c>
      <c r="AQ4038" t="str">
        <f t="shared" si="757"/>
        <v>Identifying Node</v>
      </c>
      <c r="AT4038" t="str">
        <f t="shared" si="758"/>
        <v>Identifying No</v>
      </c>
      <c r="AU4038" t="str">
        <f t="shared" si="765"/>
        <v>fying N</v>
      </c>
      <c r="AV4038" t="str">
        <f t="shared" si="766"/>
        <v xml:space="preserve">fying </v>
      </c>
      <c r="AW4038" s="19" t="str">
        <f t="shared" si="767"/>
        <v xml:space="preserve">fying </v>
      </c>
      <c r="AX4038" t="s">
        <v>518</v>
      </c>
      <c r="AY4038" s="20" t="e">
        <f t="shared" si="759"/>
        <v>#VALUE!</v>
      </c>
      <c r="AZ4038" t="s">
        <v>519</v>
      </c>
      <c r="BA4038" s="20" t="e">
        <f t="shared" si="760"/>
        <v>#VALUE!</v>
      </c>
      <c r="BB4038" t="s">
        <v>520</v>
      </c>
      <c r="BC4038" t="s">
        <v>521</v>
      </c>
      <c r="BD4038" s="20" t="e">
        <f t="shared" si="761"/>
        <v>#VALUE!</v>
      </c>
      <c r="BE4038" t="s">
        <v>522</v>
      </c>
      <c r="BF4038" s="20" t="e">
        <f t="shared" si="762"/>
        <v>#VALUE!</v>
      </c>
      <c r="BG4038" t="s">
        <v>523</v>
      </c>
      <c r="BH4038" t="s">
        <v>524</v>
      </c>
      <c r="BI4038" s="20" t="e">
        <f t="shared" si="763"/>
        <v>#VALUE!</v>
      </c>
      <c r="BJ4038" t="s">
        <v>525</v>
      </c>
      <c r="BK4038" t="s">
        <v>526</v>
      </c>
      <c r="BL4038" s="20" t="e">
        <f t="shared" si="764"/>
        <v>#VALUE!</v>
      </c>
    </row>
    <row r="4039" spans="1:64" hidden="1" outlineLevel="2" collapsed="1" x14ac:dyDescent="0.35">
      <c r="A4039" t="s">
        <v>443</v>
      </c>
      <c r="B4039" t="s">
        <v>443</v>
      </c>
      <c r="C4039" t="b">
        <v>0</v>
      </c>
      <c r="D4039" t="s">
        <v>439</v>
      </c>
      <c r="E4039" t="s">
        <v>538</v>
      </c>
      <c r="F4039" t="s">
        <v>550</v>
      </c>
      <c r="G4039" t="s">
        <v>3269</v>
      </c>
      <c r="H4039" t="s">
        <v>1372</v>
      </c>
      <c r="I4039">
        <v>1</v>
      </c>
      <c r="J4039">
        <v>1</v>
      </c>
      <c r="K4039" t="s">
        <v>443</v>
      </c>
      <c r="L4039" t="s">
        <v>3270</v>
      </c>
      <c r="M4039">
        <v>0</v>
      </c>
      <c r="N4039">
        <v>2</v>
      </c>
      <c r="O4039" t="s">
        <v>443</v>
      </c>
      <c r="P4039">
        <v>0</v>
      </c>
      <c r="Q4039">
        <v>1</v>
      </c>
      <c r="R4039">
        <v>2</v>
      </c>
      <c r="S4039">
        <v>817.41432999999995</v>
      </c>
      <c r="T4039">
        <v>1633.8213900000001</v>
      </c>
      <c r="U4039">
        <v>1633.8214</v>
      </c>
      <c r="V4039">
        <v>-0.01</v>
      </c>
      <c r="W4039">
        <v>-1.0000000000000001E-5</v>
      </c>
      <c r="X4039" t="s">
        <v>540</v>
      </c>
      <c r="Y4039" t="s">
        <v>541</v>
      </c>
      <c r="Z4039">
        <v>53.734459999999999</v>
      </c>
      <c r="AA4039">
        <v>30</v>
      </c>
      <c r="AB4039">
        <v>42.6404</v>
      </c>
      <c r="AC4039">
        <v>26659</v>
      </c>
      <c r="AD4039" t="s">
        <v>554</v>
      </c>
      <c r="AE4039" t="s">
        <v>555</v>
      </c>
      <c r="AF4039" t="s">
        <v>443</v>
      </c>
      <c r="AG4039">
        <v>2.35</v>
      </c>
      <c r="AH4039" t="s">
        <v>443</v>
      </c>
      <c r="AI4039" t="b">
        <v>0</v>
      </c>
      <c r="AJ4039" t="s">
        <v>443</v>
      </c>
      <c r="AK4039" t="s">
        <v>443</v>
      </c>
      <c r="AL4039" t="s">
        <v>443</v>
      </c>
      <c r="AM4039">
        <v>0</v>
      </c>
      <c r="AN4039">
        <v>1.2439999999999999E-4</v>
      </c>
      <c r="AO4039">
        <v>8950132</v>
      </c>
      <c r="AP4039">
        <v>42.72</v>
      </c>
      <c r="AQ4039" t="str">
        <f t="shared" si="757"/>
        <v>Sequest HT (A2)</v>
      </c>
      <c r="AT4039" t="str">
        <f t="shared" si="758"/>
        <v>Sequest HT (A2</v>
      </c>
      <c r="AU4039" t="str">
        <f t="shared" si="765"/>
        <v>t HT (A</v>
      </c>
      <c r="AV4039" t="str">
        <f t="shared" si="766"/>
        <v>t HT (</v>
      </c>
      <c r="AW4039" s="19" t="str">
        <f t="shared" si="767"/>
        <v>t HT (</v>
      </c>
      <c r="AX4039">
        <v>-0.01</v>
      </c>
      <c r="AY4039" s="20">
        <f t="shared" si="759"/>
        <v>1E-3</v>
      </c>
      <c r="AZ4039">
        <v>-1.0000000000000001E-5</v>
      </c>
      <c r="BA4039" s="20" t="e">
        <f t="shared" si="760"/>
        <v>#VALUE!</v>
      </c>
      <c r="BB4039" t="s">
        <v>540</v>
      </c>
      <c r="BC4039" t="s">
        <v>541</v>
      </c>
      <c r="BD4039" s="20" t="e">
        <f t="shared" si="761"/>
        <v>#VALUE!</v>
      </c>
      <c r="BE4039">
        <v>53.734459999999999</v>
      </c>
      <c r="BF4039" s="20" t="e">
        <f t="shared" si="762"/>
        <v>#VALUE!</v>
      </c>
      <c r="BG4039">
        <v>30</v>
      </c>
      <c r="BH4039">
        <v>42.6404</v>
      </c>
      <c r="BI4039" s="20">
        <f t="shared" si="763"/>
        <v>625.205204453992</v>
      </c>
      <c r="BJ4039">
        <v>26659</v>
      </c>
      <c r="BK4039" t="s">
        <v>554</v>
      </c>
      <c r="BL4039" s="20" t="e">
        <f t="shared" si="764"/>
        <v>#VALUE!</v>
      </c>
    </row>
    <row r="4040" spans="1:64" hidden="1" outlineLevel="2" collapsed="1" x14ac:dyDescent="0.35">
      <c r="A4040" t="s">
        <v>443</v>
      </c>
      <c r="B4040" t="s">
        <v>443</v>
      </c>
      <c r="C4040" t="b">
        <v>0</v>
      </c>
      <c r="D4040" t="s">
        <v>439</v>
      </c>
      <c r="E4040" t="s">
        <v>538</v>
      </c>
      <c r="F4040" t="s">
        <v>550</v>
      </c>
      <c r="G4040" t="s">
        <v>3271</v>
      </c>
      <c r="H4040" t="s">
        <v>1372</v>
      </c>
      <c r="I4040">
        <v>1</v>
      </c>
      <c r="J4040">
        <v>2</v>
      </c>
      <c r="K4040" t="s">
        <v>3265</v>
      </c>
      <c r="L4040" t="s">
        <v>3272</v>
      </c>
      <c r="M4040">
        <v>0</v>
      </c>
      <c r="N4040">
        <v>2</v>
      </c>
      <c r="O4040">
        <v>0</v>
      </c>
      <c r="P4040">
        <v>0</v>
      </c>
      <c r="Q4040">
        <v>1</v>
      </c>
      <c r="R4040">
        <v>1</v>
      </c>
      <c r="S4040">
        <v>817.41432999999995</v>
      </c>
      <c r="T4040">
        <v>1633.8213900000001</v>
      </c>
      <c r="U4040">
        <v>1633.8214</v>
      </c>
      <c r="V4040">
        <v>-0.01</v>
      </c>
      <c r="W4040">
        <v>-1.0000000000000001E-5</v>
      </c>
      <c r="X4040" t="s">
        <v>540</v>
      </c>
      <c r="Y4040" t="s">
        <v>541</v>
      </c>
      <c r="Z4040">
        <v>53.734459999999999</v>
      </c>
      <c r="AA4040">
        <v>30</v>
      </c>
      <c r="AB4040">
        <v>42.6404</v>
      </c>
      <c r="AC4040">
        <v>26659</v>
      </c>
      <c r="AD4040" t="s">
        <v>554</v>
      </c>
      <c r="AE4040" t="s">
        <v>555</v>
      </c>
      <c r="AF4040" t="s">
        <v>443</v>
      </c>
      <c r="AG4040">
        <v>2.35</v>
      </c>
      <c r="AH4040" t="s">
        <v>443</v>
      </c>
      <c r="AI4040" t="b">
        <v>0</v>
      </c>
      <c r="AJ4040" t="s">
        <v>443</v>
      </c>
      <c r="AK4040" t="s">
        <v>443</v>
      </c>
      <c r="AL4040" t="s">
        <v>443</v>
      </c>
      <c r="AM4040">
        <v>0</v>
      </c>
      <c r="AN4040">
        <v>1.2439999999999999E-4</v>
      </c>
      <c r="AO4040">
        <v>8950132</v>
      </c>
      <c r="AP4040">
        <v>42.72</v>
      </c>
      <c r="AQ4040" t="str">
        <f t="shared" si="757"/>
        <v>Sequest HT (A2)</v>
      </c>
      <c r="AT4040" t="str">
        <f t="shared" si="758"/>
        <v>Sequest HT (A2</v>
      </c>
      <c r="AU4040" t="str">
        <f t="shared" si="765"/>
        <v>t HT (A</v>
      </c>
      <c r="AV4040" t="str">
        <f t="shared" si="766"/>
        <v>t HT (</v>
      </c>
      <c r="AW4040" s="19" t="str">
        <f t="shared" si="767"/>
        <v>t HT (</v>
      </c>
      <c r="AX4040">
        <v>-0.01</v>
      </c>
      <c r="AY4040" s="20">
        <f t="shared" si="759"/>
        <v>1E-3</v>
      </c>
      <c r="AZ4040">
        <v>-1.0000000000000001E-5</v>
      </c>
      <c r="BA4040" s="20" t="e">
        <f t="shared" si="760"/>
        <v>#VALUE!</v>
      </c>
      <c r="BB4040" t="s">
        <v>540</v>
      </c>
      <c r="BC4040" t="s">
        <v>541</v>
      </c>
      <c r="BD4040" s="20" t="e">
        <f t="shared" si="761"/>
        <v>#VALUE!</v>
      </c>
      <c r="BE4040">
        <v>53.734459999999999</v>
      </c>
      <c r="BF4040" s="20" t="e">
        <f t="shared" si="762"/>
        <v>#VALUE!</v>
      </c>
      <c r="BG4040">
        <v>30</v>
      </c>
      <c r="BH4040">
        <v>42.6404</v>
      </c>
      <c r="BI4040" s="20">
        <f t="shared" si="763"/>
        <v>625.205204453992</v>
      </c>
      <c r="BJ4040">
        <v>26659</v>
      </c>
      <c r="BK4040" t="s">
        <v>554</v>
      </c>
      <c r="BL4040" s="20" t="e">
        <f t="shared" si="764"/>
        <v>#VALUE!</v>
      </c>
    </row>
    <row r="4041" spans="1:64" hidden="1" outlineLevel="2" collapsed="1" x14ac:dyDescent="0.35">
      <c r="A4041" t="s">
        <v>443</v>
      </c>
      <c r="B4041" t="s">
        <v>443</v>
      </c>
      <c r="C4041" t="b">
        <v>0</v>
      </c>
      <c r="D4041" t="s">
        <v>439</v>
      </c>
      <c r="E4041" t="s">
        <v>538</v>
      </c>
      <c r="F4041" t="s">
        <v>550</v>
      </c>
      <c r="G4041" t="s">
        <v>3269</v>
      </c>
      <c r="H4041" t="s">
        <v>1372</v>
      </c>
      <c r="I4041">
        <v>1</v>
      </c>
      <c r="J4041">
        <v>1</v>
      </c>
      <c r="K4041" t="s">
        <v>443</v>
      </c>
      <c r="L4041" t="s">
        <v>3270</v>
      </c>
      <c r="M4041">
        <v>0</v>
      </c>
      <c r="N4041">
        <v>2</v>
      </c>
      <c r="O4041">
        <v>0</v>
      </c>
      <c r="P4041">
        <v>0</v>
      </c>
      <c r="Q4041">
        <v>1</v>
      </c>
      <c r="R4041">
        <v>1</v>
      </c>
      <c r="S4041">
        <v>817.41467</v>
      </c>
      <c r="T4041">
        <v>1633.82206</v>
      </c>
      <c r="U4041">
        <v>1633.8214</v>
      </c>
      <c r="V4041">
        <v>0.41</v>
      </c>
      <c r="W4041">
        <v>3.3E-4</v>
      </c>
      <c r="X4041" t="s">
        <v>540</v>
      </c>
      <c r="Y4041" t="s">
        <v>541</v>
      </c>
      <c r="Z4041">
        <v>0</v>
      </c>
      <c r="AA4041">
        <v>30</v>
      </c>
      <c r="AB4041">
        <v>42.675899999999999</v>
      </c>
      <c r="AC4041">
        <v>27285</v>
      </c>
      <c r="AD4041" t="s">
        <v>551</v>
      </c>
      <c r="AE4041" t="s">
        <v>552</v>
      </c>
      <c r="AF4041" t="s">
        <v>443</v>
      </c>
      <c r="AG4041">
        <v>2.48</v>
      </c>
      <c r="AH4041" t="s">
        <v>443</v>
      </c>
      <c r="AI4041" t="b">
        <v>0</v>
      </c>
      <c r="AJ4041" t="s">
        <v>443</v>
      </c>
      <c r="AK4041" t="s">
        <v>443</v>
      </c>
      <c r="AL4041" t="s">
        <v>443</v>
      </c>
      <c r="AM4041">
        <v>0</v>
      </c>
      <c r="AN4041">
        <v>1.9210000000000001E-4</v>
      </c>
      <c r="AO4041">
        <v>6540284</v>
      </c>
      <c r="AP4041">
        <v>42.72</v>
      </c>
      <c r="AQ4041" t="str">
        <f t="shared" si="757"/>
        <v>Sequest HT (A2)</v>
      </c>
      <c r="AT4041" t="str">
        <f t="shared" si="758"/>
        <v>Sequest HT (A2</v>
      </c>
      <c r="AU4041" t="str">
        <f t="shared" si="765"/>
        <v>t HT (A</v>
      </c>
      <c r="AV4041" t="str">
        <f t="shared" si="766"/>
        <v>t HT (</v>
      </c>
      <c r="AW4041" s="19" t="str">
        <f t="shared" si="767"/>
        <v>t HT (</v>
      </c>
      <c r="AX4041">
        <v>0.41</v>
      </c>
      <c r="AY4041" s="20">
        <f t="shared" si="759"/>
        <v>8.0487804878048787E-4</v>
      </c>
      <c r="AZ4041">
        <v>3.3E-4</v>
      </c>
      <c r="BA4041" s="20" t="e">
        <f t="shared" si="760"/>
        <v>#VALUE!</v>
      </c>
      <c r="BB4041" t="s">
        <v>540</v>
      </c>
      <c r="BC4041" t="s">
        <v>541</v>
      </c>
      <c r="BD4041" s="20" t="e">
        <f t="shared" si="761"/>
        <v>#VALUE!</v>
      </c>
      <c r="BE4041">
        <v>0</v>
      </c>
      <c r="BF4041" s="20" t="e">
        <f t="shared" si="762"/>
        <v>#VALUE!</v>
      </c>
      <c r="BG4041">
        <v>30</v>
      </c>
      <c r="BH4041">
        <v>42.675899999999999</v>
      </c>
      <c r="BI4041" s="20">
        <f t="shared" si="763"/>
        <v>639.35382733580309</v>
      </c>
      <c r="BJ4041">
        <v>27285</v>
      </c>
      <c r="BK4041" t="s">
        <v>551</v>
      </c>
      <c r="BL4041" s="20" t="e">
        <f t="shared" si="764"/>
        <v>#VALUE!</v>
      </c>
    </row>
    <row r="4042" spans="1:64" hidden="1" outlineLevel="2" collapsed="1" x14ac:dyDescent="0.35">
      <c r="A4042" t="s">
        <v>443</v>
      </c>
      <c r="B4042" t="s">
        <v>443</v>
      </c>
      <c r="C4042" t="b">
        <v>0</v>
      </c>
      <c r="D4042" t="s">
        <v>439</v>
      </c>
      <c r="E4042" t="s">
        <v>538</v>
      </c>
      <c r="F4042" t="s">
        <v>550</v>
      </c>
      <c r="G4042" t="s">
        <v>3271</v>
      </c>
      <c r="H4042" t="s">
        <v>1372</v>
      </c>
      <c r="I4042">
        <v>1</v>
      </c>
      <c r="J4042">
        <v>2</v>
      </c>
      <c r="K4042" t="s">
        <v>3265</v>
      </c>
      <c r="L4042" t="s">
        <v>3272</v>
      </c>
      <c r="M4042">
        <v>0</v>
      </c>
      <c r="N4042">
        <v>2</v>
      </c>
      <c r="O4042" t="s">
        <v>443</v>
      </c>
      <c r="P4042">
        <v>0</v>
      </c>
      <c r="Q4042">
        <v>1</v>
      </c>
      <c r="R4042">
        <v>2</v>
      </c>
      <c r="S4042">
        <v>817.41467</v>
      </c>
      <c r="T4042">
        <v>1633.82206</v>
      </c>
      <c r="U4042">
        <v>1633.8214</v>
      </c>
      <c r="V4042">
        <v>0.41</v>
      </c>
      <c r="W4042">
        <v>3.3E-4</v>
      </c>
      <c r="X4042" t="s">
        <v>540</v>
      </c>
      <c r="Y4042" t="s">
        <v>541</v>
      </c>
      <c r="Z4042">
        <v>0</v>
      </c>
      <c r="AA4042">
        <v>30</v>
      </c>
      <c r="AB4042">
        <v>42.675899999999999</v>
      </c>
      <c r="AC4042">
        <v>27285</v>
      </c>
      <c r="AD4042" t="s">
        <v>551</v>
      </c>
      <c r="AE4042" t="s">
        <v>552</v>
      </c>
      <c r="AF4042" t="s">
        <v>443</v>
      </c>
      <c r="AG4042">
        <v>2.48</v>
      </c>
      <c r="AH4042" t="s">
        <v>443</v>
      </c>
      <c r="AI4042" t="b">
        <v>0</v>
      </c>
      <c r="AJ4042" t="s">
        <v>443</v>
      </c>
      <c r="AK4042" t="s">
        <v>443</v>
      </c>
      <c r="AL4042" t="s">
        <v>443</v>
      </c>
      <c r="AM4042">
        <v>0</v>
      </c>
      <c r="AN4042">
        <v>1.9210000000000001E-4</v>
      </c>
      <c r="AO4042">
        <v>6540284</v>
      </c>
      <c r="AP4042">
        <v>42.72</v>
      </c>
      <c r="AQ4042" t="str">
        <f t="shared" si="757"/>
        <v>Sequest HT (A2)</v>
      </c>
      <c r="AT4042" t="str">
        <f t="shared" si="758"/>
        <v>Sequest HT (A2</v>
      </c>
      <c r="AU4042" t="str">
        <f t="shared" si="765"/>
        <v>t HT (A</v>
      </c>
      <c r="AV4042" t="str">
        <f t="shared" si="766"/>
        <v>t HT (</v>
      </c>
      <c r="AW4042" s="19" t="str">
        <f t="shared" si="767"/>
        <v>t HT (</v>
      </c>
      <c r="AX4042">
        <v>0.41</v>
      </c>
      <c r="AY4042" s="20">
        <f t="shared" si="759"/>
        <v>8.0487804878048787E-4</v>
      </c>
      <c r="AZ4042">
        <v>3.3E-4</v>
      </c>
      <c r="BA4042" s="20" t="e">
        <f t="shared" si="760"/>
        <v>#VALUE!</v>
      </c>
      <c r="BB4042" t="s">
        <v>540</v>
      </c>
      <c r="BC4042" t="s">
        <v>541</v>
      </c>
      <c r="BD4042" s="20" t="e">
        <f t="shared" si="761"/>
        <v>#VALUE!</v>
      </c>
      <c r="BE4042">
        <v>0</v>
      </c>
      <c r="BF4042" s="20" t="e">
        <f t="shared" si="762"/>
        <v>#VALUE!</v>
      </c>
      <c r="BG4042">
        <v>30</v>
      </c>
      <c r="BH4042">
        <v>42.675899999999999</v>
      </c>
      <c r="BI4042" s="20">
        <f t="shared" si="763"/>
        <v>639.35382733580309</v>
      </c>
      <c r="BJ4042">
        <v>27285</v>
      </c>
      <c r="BK4042" t="s">
        <v>551</v>
      </c>
      <c r="BL4042" s="20" t="e">
        <f t="shared" si="764"/>
        <v>#VALUE!</v>
      </c>
    </row>
    <row r="4043" spans="1:64" hidden="1" outlineLevel="2" collapsed="1" x14ac:dyDescent="0.35">
      <c r="A4043" t="s">
        <v>443</v>
      </c>
      <c r="B4043" t="s">
        <v>443</v>
      </c>
      <c r="C4043" t="b">
        <v>0</v>
      </c>
      <c r="D4043" t="s">
        <v>439</v>
      </c>
      <c r="E4043" t="s">
        <v>557</v>
      </c>
      <c r="F4043" t="s">
        <v>550</v>
      </c>
      <c r="G4043" t="s">
        <v>3271</v>
      </c>
      <c r="H4043" t="s">
        <v>1372</v>
      </c>
      <c r="I4043">
        <v>1</v>
      </c>
      <c r="J4043">
        <v>2</v>
      </c>
      <c r="K4043" t="s">
        <v>3265</v>
      </c>
      <c r="L4043" t="s">
        <v>3272</v>
      </c>
      <c r="M4043">
        <v>0</v>
      </c>
      <c r="N4043">
        <v>2</v>
      </c>
      <c r="O4043" t="s">
        <v>443</v>
      </c>
      <c r="P4043">
        <v>0</v>
      </c>
      <c r="Q4043">
        <v>1</v>
      </c>
      <c r="R4043">
        <v>2</v>
      </c>
      <c r="S4043">
        <v>817.41467</v>
      </c>
      <c r="T4043">
        <v>1633.82206</v>
      </c>
      <c r="U4043">
        <v>1633.8214</v>
      </c>
      <c r="V4043">
        <v>0.41</v>
      </c>
      <c r="W4043">
        <v>3.3E-4</v>
      </c>
      <c r="X4043" t="s">
        <v>540</v>
      </c>
      <c r="Y4043" t="s">
        <v>541</v>
      </c>
      <c r="Z4043">
        <v>0</v>
      </c>
      <c r="AA4043">
        <v>30</v>
      </c>
      <c r="AB4043">
        <v>42.675899999999999</v>
      </c>
      <c r="AC4043">
        <v>27285</v>
      </c>
      <c r="AD4043" t="s">
        <v>551</v>
      </c>
      <c r="AE4043" t="s">
        <v>552</v>
      </c>
      <c r="AF4043" t="s">
        <v>443</v>
      </c>
      <c r="AG4043" t="s">
        <v>443</v>
      </c>
      <c r="AH4043">
        <v>67</v>
      </c>
      <c r="AI4043" t="b">
        <v>0</v>
      </c>
      <c r="AJ4043">
        <v>54</v>
      </c>
      <c r="AK4043">
        <v>36</v>
      </c>
      <c r="AL4043">
        <v>5.1164565560509596E-6</v>
      </c>
      <c r="AM4043">
        <v>0</v>
      </c>
      <c r="AN4043">
        <v>3.2200000000000002E-4</v>
      </c>
      <c r="AO4043">
        <v>6540284</v>
      </c>
      <c r="AP4043">
        <v>42.72</v>
      </c>
      <c r="AQ4043" t="str">
        <f t="shared" si="757"/>
        <v>Mascot (A5)</v>
      </c>
      <c r="AT4043" t="str">
        <f t="shared" si="758"/>
        <v>Mascot (A5)</v>
      </c>
      <c r="AU4043" t="str">
        <f t="shared" si="765"/>
        <v xml:space="preserve"> (A5)</v>
      </c>
      <c r="AV4043" t="str">
        <f t="shared" si="766"/>
        <v xml:space="preserve"> (A5)</v>
      </c>
      <c r="AW4043" s="19" t="str">
        <f t="shared" si="767"/>
        <v xml:space="preserve"> (A5)</v>
      </c>
      <c r="AX4043">
        <v>0.41</v>
      </c>
      <c r="AY4043" s="20">
        <f t="shared" si="759"/>
        <v>8.0487804878048787E-4</v>
      </c>
      <c r="AZ4043">
        <v>3.3E-4</v>
      </c>
      <c r="BA4043" s="20" t="e">
        <f t="shared" si="760"/>
        <v>#VALUE!</v>
      </c>
      <c r="BB4043" t="s">
        <v>540</v>
      </c>
      <c r="BC4043" t="s">
        <v>541</v>
      </c>
      <c r="BD4043" s="20" t="e">
        <f t="shared" si="761"/>
        <v>#VALUE!</v>
      </c>
      <c r="BE4043">
        <v>0</v>
      </c>
      <c r="BF4043" s="20" t="e">
        <f t="shared" si="762"/>
        <v>#VALUE!</v>
      </c>
      <c r="BG4043">
        <v>30</v>
      </c>
      <c r="BH4043">
        <v>42.675899999999999</v>
      </c>
      <c r="BI4043" s="20">
        <f t="shared" si="763"/>
        <v>639.35382733580309</v>
      </c>
      <c r="BJ4043">
        <v>27285</v>
      </c>
      <c r="BK4043" t="s">
        <v>551</v>
      </c>
      <c r="BL4043" s="20" t="e">
        <f t="shared" si="764"/>
        <v>#VALUE!</v>
      </c>
    </row>
    <row r="4044" spans="1:64" hidden="1" outlineLevel="2" collapsed="1" x14ac:dyDescent="0.35">
      <c r="A4044" t="s">
        <v>443</v>
      </c>
      <c r="B4044" t="s">
        <v>443</v>
      </c>
      <c r="C4044" t="b">
        <v>0</v>
      </c>
      <c r="D4044" t="s">
        <v>439</v>
      </c>
      <c r="E4044" t="s">
        <v>557</v>
      </c>
      <c r="F4044" t="s">
        <v>550</v>
      </c>
      <c r="G4044" t="s">
        <v>3269</v>
      </c>
      <c r="H4044" t="s">
        <v>1372</v>
      </c>
      <c r="I4044">
        <v>1</v>
      </c>
      <c r="J4044">
        <v>1</v>
      </c>
      <c r="K4044" t="s">
        <v>443</v>
      </c>
      <c r="L4044" t="s">
        <v>3270</v>
      </c>
      <c r="M4044">
        <v>0</v>
      </c>
      <c r="N4044">
        <v>2</v>
      </c>
      <c r="O4044">
        <v>0</v>
      </c>
      <c r="P4044">
        <v>0</v>
      </c>
      <c r="Q4044">
        <v>1</v>
      </c>
      <c r="R4044">
        <v>1</v>
      </c>
      <c r="S4044">
        <v>817.41467</v>
      </c>
      <c r="T4044">
        <v>1633.82206</v>
      </c>
      <c r="U4044">
        <v>1633.8214</v>
      </c>
      <c r="V4044">
        <v>0.41</v>
      </c>
      <c r="W4044">
        <v>3.3E-4</v>
      </c>
      <c r="X4044" t="s">
        <v>540</v>
      </c>
      <c r="Y4044" t="s">
        <v>541</v>
      </c>
      <c r="Z4044">
        <v>0</v>
      </c>
      <c r="AA4044">
        <v>30</v>
      </c>
      <c r="AB4044">
        <v>42.675899999999999</v>
      </c>
      <c r="AC4044">
        <v>27285</v>
      </c>
      <c r="AD4044" t="s">
        <v>551</v>
      </c>
      <c r="AE4044" t="s">
        <v>552</v>
      </c>
      <c r="AF4044" t="s">
        <v>443</v>
      </c>
      <c r="AG4044" t="s">
        <v>443</v>
      </c>
      <c r="AH4044">
        <v>67</v>
      </c>
      <c r="AI4044" t="b">
        <v>0</v>
      </c>
      <c r="AJ4044">
        <v>54</v>
      </c>
      <c r="AK4044">
        <v>36</v>
      </c>
      <c r="AL4044">
        <v>5.1164565560509596E-6</v>
      </c>
      <c r="AM4044">
        <v>0</v>
      </c>
      <c r="AN4044">
        <v>3.2200000000000002E-4</v>
      </c>
      <c r="AO4044">
        <v>6540284</v>
      </c>
      <c r="AP4044">
        <v>42.72</v>
      </c>
      <c r="AQ4044" t="str">
        <f t="shared" si="757"/>
        <v>Mascot (A5)</v>
      </c>
      <c r="AT4044" t="str">
        <f t="shared" si="758"/>
        <v>Mascot (A5)</v>
      </c>
      <c r="AU4044" t="str">
        <f t="shared" si="765"/>
        <v xml:space="preserve"> (A5)</v>
      </c>
      <c r="AV4044" t="str">
        <f t="shared" si="766"/>
        <v xml:space="preserve"> (A5)</v>
      </c>
      <c r="AW4044" s="19" t="str">
        <f t="shared" si="767"/>
        <v xml:space="preserve"> (A5)</v>
      </c>
      <c r="AX4044">
        <v>0.41</v>
      </c>
      <c r="AY4044" s="20">
        <f t="shared" si="759"/>
        <v>8.0487804878048787E-4</v>
      </c>
      <c r="AZ4044">
        <v>3.3E-4</v>
      </c>
      <c r="BA4044" s="20" t="e">
        <f t="shared" si="760"/>
        <v>#VALUE!</v>
      </c>
      <c r="BB4044" t="s">
        <v>540</v>
      </c>
      <c r="BC4044" t="s">
        <v>541</v>
      </c>
      <c r="BD4044" s="20" t="e">
        <f t="shared" si="761"/>
        <v>#VALUE!</v>
      </c>
      <c r="BE4044">
        <v>0</v>
      </c>
      <c r="BF4044" s="20" t="e">
        <f t="shared" si="762"/>
        <v>#VALUE!</v>
      </c>
      <c r="BG4044">
        <v>30</v>
      </c>
      <c r="BH4044">
        <v>42.675899999999999</v>
      </c>
      <c r="BI4044" s="20">
        <f t="shared" si="763"/>
        <v>639.35382733580309</v>
      </c>
      <c r="BJ4044">
        <v>27285</v>
      </c>
      <c r="BK4044" t="s">
        <v>551</v>
      </c>
      <c r="BL4044" s="20" t="e">
        <f t="shared" si="764"/>
        <v>#VALUE!</v>
      </c>
    </row>
    <row r="4045" spans="1:64" hidden="1" outlineLevel="2" collapsed="1" x14ac:dyDescent="0.35">
      <c r="A4045" t="s">
        <v>443</v>
      </c>
      <c r="B4045" t="s">
        <v>443</v>
      </c>
      <c r="C4045" t="b">
        <v>0</v>
      </c>
      <c r="D4045" t="s">
        <v>439</v>
      </c>
      <c r="E4045" t="s">
        <v>557</v>
      </c>
      <c r="F4045" t="s">
        <v>550</v>
      </c>
      <c r="G4045" t="s">
        <v>3271</v>
      </c>
      <c r="H4045" t="s">
        <v>1372</v>
      </c>
      <c r="I4045">
        <v>1</v>
      </c>
      <c r="J4045">
        <v>2</v>
      </c>
      <c r="K4045" t="s">
        <v>3265</v>
      </c>
      <c r="L4045" t="s">
        <v>3272</v>
      </c>
      <c r="M4045">
        <v>0</v>
      </c>
      <c r="N4045">
        <v>2</v>
      </c>
      <c r="O4045" t="s">
        <v>443</v>
      </c>
      <c r="P4045">
        <v>0</v>
      </c>
      <c r="Q4045">
        <v>1</v>
      </c>
      <c r="R4045">
        <v>2</v>
      </c>
      <c r="S4045">
        <v>817.41432999999995</v>
      </c>
      <c r="T4045">
        <v>1633.8213900000001</v>
      </c>
      <c r="U4045">
        <v>1633.8214</v>
      </c>
      <c r="V4045">
        <v>-0.01</v>
      </c>
      <c r="W4045">
        <v>-1.0000000000000001E-5</v>
      </c>
      <c r="X4045" t="s">
        <v>540</v>
      </c>
      <c r="Y4045" t="s">
        <v>541</v>
      </c>
      <c r="Z4045">
        <v>53.734459999999999</v>
      </c>
      <c r="AA4045">
        <v>30</v>
      </c>
      <c r="AB4045">
        <v>42.6404</v>
      </c>
      <c r="AC4045">
        <v>26659</v>
      </c>
      <c r="AD4045" t="s">
        <v>554</v>
      </c>
      <c r="AE4045" t="s">
        <v>555</v>
      </c>
      <c r="AF4045" t="s">
        <v>443</v>
      </c>
      <c r="AG4045" t="s">
        <v>443</v>
      </c>
      <c r="AH4045">
        <v>54</v>
      </c>
      <c r="AI4045" t="b">
        <v>0</v>
      </c>
      <c r="AJ4045">
        <v>54</v>
      </c>
      <c r="AK4045">
        <v>36</v>
      </c>
      <c r="AL4045">
        <v>9.7081123575675301E-5</v>
      </c>
      <c r="AM4045">
        <v>0</v>
      </c>
      <c r="AN4045">
        <v>1.933E-3</v>
      </c>
      <c r="AO4045">
        <v>8950132</v>
      </c>
      <c r="AP4045">
        <v>42.72</v>
      </c>
      <c r="AQ4045" t="str">
        <f t="shared" si="757"/>
        <v>Mascot (A5)</v>
      </c>
      <c r="AT4045" t="str">
        <f t="shared" si="758"/>
        <v>Mascot (A5)</v>
      </c>
      <c r="AU4045" t="str">
        <f t="shared" si="765"/>
        <v xml:space="preserve"> (A5)</v>
      </c>
      <c r="AV4045" t="str">
        <f t="shared" si="766"/>
        <v xml:space="preserve"> (A5)</v>
      </c>
      <c r="AW4045" s="19" t="str">
        <f t="shared" si="767"/>
        <v xml:space="preserve"> (A5)</v>
      </c>
      <c r="AX4045">
        <v>-0.01</v>
      </c>
      <c r="AY4045" s="20">
        <f t="shared" si="759"/>
        <v>1E-3</v>
      </c>
      <c r="AZ4045">
        <v>-1.0000000000000001E-5</v>
      </c>
      <c r="BA4045" s="20" t="e">
        <f t="shared" si="760"/>
        <v>#VALUE!</v>
      </c>
      <c r="BB4045" t="s">
        <v>540</v>
      </c>
      <c r="BC4045" t="s">
        <v>541</v>
      </c>
      <c r="BD4045" s="20" t="e">
        <f t="shared" si="761"/>
        <v>#VALUE!</v>
      </c>
      <c r="BE4045">
        <v>53.734459999999999</v>
      </c>
      <c r="BF4045" s="20" t="e">
        <f t="shared" si="762"/>
        <v>#VALUE!</v>
      </c>
      <c r="BG4045">
        <v>30</v>
      </c>
      <c r="BH4045">
        <v>42.6404</v>
      </c>
      <c r="BI4045" s="20">
        <f t="shared" si="763"/>
        <v>625.205204453992</v>
      </c>
      <c r="BJ4045">
        <v>26659</v>
      </c>
      <c r="BK4045" t="s">
        <v>554</v>
      </c>
      <c r="BL4045" s="20" t="e">
        <f t="shared" si="764"/>
        <v>#VALUE!</v>
      </c>
    </row>
    <row r="4046" spans="1:64" hidden="1" outlineLevel="2" collapsed="1" x14ac:dyDescent="0.35">
      <c r="A4046" t="s">
        <v>443</v>
      </c>
      <c r="B4046" t="s">
        <v>443</v>
      </c>
      <c r="C4046" t="b">
        <v>0</v>
      </c>
      <c r="D4046" t="s">
        <v>439</v>
      </c>
      <c r="E4046" t="s">
        <v>557</v>
      </c>
      <c r="F4046" t="s">
        <v>550</v>
      </c>
      <c r="G4046" t="s">
        <v>3269</v>
      </c>
      <c r="H4046" t="s">
        <v>1372</v>
      </c>
      <c r="I4046">
        <v>1</v>
      </c>
      <c r="J4046">
        <v>1</v>
      </c>
      <c r="K4046" t="s">
        <v>443</v>
      </c>
      <c r="L4046" t="s">
        <v>3270</v>
      </c>
      <c r="M4046">
        <v>0</v>
      </c>
      <c r="N4046">
        <v>2</v>
      </c>
      <c r="O4046">
        <v>0</v>
      </c>
      <c r="P4046">
        <v>0</v>
      </c>
      <c r="Q4046">
        <v>1</v>
      </c>
      <c r="R4046">
        <v>1</v>
      </c>
      <c r="S4046">
        <v>817.41432999999995</v>
      </c>
      <c r="T4046">
        <v>1633.8213900000001</v>
      </c>
      <c r="U4046">
        <v>1633.8214</v>
      </c>
      <c r="V4046">
        <v>-0.01</v>
      </c>
      <c r="W4046">
        <v>-1.0000000000000001E-5</v>
      </c>
      <c r="X4046" t="s">
        <v>540</v>
      </c>
      <c r="Y4046" t="s">
        <v>541</v>
      </c>
      <c r="Z4046">
        <v>53.734459999999999</v>
      </c>
      <c r="AA4046">
        <v>30</v>
      </c>
      <c r="AB4046">
        <v>42.6404</v>
      </c>
      <c r="AC4046">
        <v>26659</v>
      </c>
      <c r="AD4046" t="s">
        <v>554</v>
      </c>
      <c r="AE4046" t="s">
        <v>555</v>
      </c>
      <c r="AF4046" t="s">
        <v>443</v>
      </c>
      <c r="AG4046" t="s">
        <v>443</v>
      </c>
      <c r="AH4046">
        <v>54</v>
      </c>
      <c r="AI4046" t="b">
        <v>0</v>
      </c>
      <c r="AJ4046">
        <v>54</v>
      </c>
      <c r="AK4046">
        <v>36</v>
      </c>
      <c r="AL4046">
        <v>9.7081123575675301E-5</v>
      </c>
      <c r="AM4046">
        <v>0</v>
      </c>
      <c r="AN4046">
        <v>1.933E-3</v>
      </c>
      <c r="AO4046">
        <v>8950132</v>
      </c>
      <c r="AP4046">
        <v>42.72</v>
      </c>
      <c r="AQ4046" t="str">
        <f t="shared" si="757"/>
        <v>Mascot (A5)</v>
      </c>
      <c r="AT4046" t="str">
        <f t="shared" si="758"/>
        <v>Mascot (A5)</v>
      </c>
      <c r="AU4046" t="str">
        <f t="shared" si="765"/>
        <v xml:space="preserve"> (A5)</v>
      </c>
      <c r="AV4046" t="str">
        <f t="shared" si="766"/>
        <v xml:space="preserve"> (A5)</v>
      </c>
      <c r="AW4046" s="19" t="str">
        <f t="shared" si="767"/>
        <v xml:space="preserve"> (A5)</v>
      </c>
      <c r="AX4046">
        <v>-0.01</v>
      </c>
      <c r="AY4046" s="20">
        <f t="shared" si="759"/>
        <v>1E-3</v>
      </c>
      <c r="AZ4046">
        <v>-1.0000000000000001E-5</v>
      </c>
      <c r="BA4046" s="20" t="e">
        <f t="shared" si="760"/>
        <v>#VALUE!</v>
      </c>
      <c r="BB4046" t="s">
        <v>540</v>
      </c>
      <c r="BC4046" t="s">
        <v>541</v>
      </c>
      <c r="BD4046" s="20" t="e">
        <f t="shared" si="761"/>
        <v>#VALUE!</v>
      </c>
      <c r="BE4046">
        <v>53.734459999999999</v>
      </c>
      <c r="BF4046" s="20" t="e">
        <f t="shared" si="762"/>
        <v>#VALUE!</v>
      </c>
      <c r="BG4046">
        <v>30</v>
      </c>
      <c r="BH4046">
        <v>42.6404</v>
      </c>
      <c r="BI4046" s="20">
        <f t="shared" si="763"/>
        <v>625.205204453992</v>
      </c>
      <c r="BJ4046">
        <v>26659</v>
      </c>
      <c r="BK4046" t="s">
        <v>554</v>
      </c>
      <c r="BL4046" s="20" t="e">
        <f t="shared" si="764"/>
        <v>#VALUE!</v>
      </c>
    </row>
    <row r="4047" spans="1:64" hidden="1" outlineLevel="1" x14ac:dyDescent="0.35">
      <c r="A4047" t="s">
        <v>443</v>
      </c>
      <c r="B4047" t="b">
        <v>0</v>
      </c>
      <c r="C4047" t="s">
        <v>439</v>
      </c>
      <c r="D4047" t="s">
        <v>3273</v>
      </c>
      <c r="E4047" t="s">
        <v>443</v>
      </c>
      <c r="F4047" t="s">
        <v>443</v>
      </c>
      <c r="G4047" t="b">
        <v>0</v>
      </c>
      <c r="H4047">
        <v>1</v>
      </c>
      <c r="I4047">
        <v>2</v>
      </c>
      <c r="J4047">
        <v>1</v>
      </c>
      <c r="K4047" t="s">
        <v>3265</v>
      </c>
      <c r="L4047" t="s">
        <v>3274</v>
      </c>
      <c r="M4047">
        <v>0</v>
      </c>
      <c r="N4047">
        <v>801.47164999999995</v>
      </c>
      <c r="O4047">
        <v>0</v>
      </c>
      <c r="P4047">
        <v>164.2</v>
      </c>
      <c r="Q4047">
        <v>25.2</v>
      </c>
      <c r="R4047">
        <v>12</v>
      </c>
      <c r="S4047">
        <v>6.4</v>
      </c>
      <c r="T4047">
        <v>8</v>
      </c>
      <c r="U4047">
        <v>3.6</v>
      </c>
      <c r="V4047">
        <v>8.4</v>
      </c>
      <c r="W4047">
        <v>3.3</v>
      </c>
      <c r="X4047">
        <v>668.9</v>
      </c>
      <c r="Y4047" t="s">
        <v>443</v>
      </c>
      <c r="Z4047" t="s">
        <v>439</v>
      </c>
      <c r="AA4047" t="s">
        <v>444</v>
      </c>
      <c r="AB4047" t="s">
        <v>444</v>
      </c>
      <c r="AC4047" t="s">
        <v>444</v>
      </c>
      <c r="AD4047" t="s">
        <v>444</v>
      </c>
      <c r="AE4047" t="s">
        <v>444</v>
      </c>
      <c r="AF4047" t="s">
        <v>444</v>
      </c>
      <c r="AG4047" t="s">
        <v>444</v>
      </c>
      <c r="AH4047" t="s">
        <v>444</v>
      </c>
      <c r="AI4047" t="s">
        <v>805</v>
      </c>
      <c r="AJ4047" t="s">
        <v>805</v>
      </c>
      <c r="AK4047">
        <v>1.1860000000000001E-2</v>
      </c>
      <c r="AL4047">
        <v>2.367E-2</v>
      </c>
      <c r="AM4047">
        <v>0.14269999999999999</v>
      </c>
      <c r="AN4047">
        <v>0.2379</v>
      </c>
      <c r="AO4047">
        <v>1.7</v>
      </c>
      <c r="AP4047">
        <v>55</v>
      </c>
      <c r="AQ4047" t="str">
        <f t="shared" si="757"/>
        <v/>
      </c>
      <c r="AR4047" t="s">
        <v>3275</v>
      </c>
      <c r="AS4047" t="s">
        <v>3276</v>
      </c>
      <c r="AT4047" t="str">
        <f t="shared" si="758"/>
        <v/>
      </c>
      <c r="AU4047" t="str">
        <f t="shared" si="765"/>
        <v/>
      </c>
      <c r="AV4047" t="str">
        <f t="shared" si="766"/>
        <v/>
      </c>
      <c r="AW4047" s="19" t="str">
        <f t="shared" si="767"/>
        <v/>
      </c>
      <c r="AX4047">
        <v>8.4</v>
      </c>
      <c r="AY4047" s="20">
        <f t="shared" si="759"/>
        <v>0.39285714285714279</v>
      </c>
      <c r="AZ4047">
        <v>3.3</v>
      </c>
      <c r="BA4047" s="20">
        <f t="shared" si="760"/>
        <v>79.63095238095238</v>
      </c>
      <c r="BB4047">
        <v>668.9</v>
      </c>
      <c r="BC4047" t="s">
        <v>443</v>
      </c>
      <c r="BD4047" s="20" t="e">
        <f t="shared" si="761"/>
        <v>#VALUE!</v>
      </c>
      <c r="BE4047" t="s">
        <v>439</v>
      </c>
      <c r="BF4047" s="20" t="e">
        <f t="shared" si="762"/>
        <v>#VALUE!</v>
      </c>
      <c r="BG4047" t="s">
        <v>444</v>
      </c>
      <c r="BH4047" t="s">
        <v>444</v>
      </c>
      <c r="BI4047" s="20" t="e">
        <f t="shared" si="763"/>
        <v>#VALUE!</v>
      </c>
      <c r="BJ4047" t="s">
        <v>444</v>
      </c>
      <c r="BK4047" t="s">
        <v>444</v>
      </c>
      <c r="BL4047" s="20" t="e">
        <f t="shared" si="764"/>
        <v>#VALUE!</v>
      </c>
    </row>
    <row r="4048" spans="1:64" hidden="1" outlineLevel="2" collapsed="1" x14ac:dyDescent="0.35">
      <c r="A4048" t="s">
        <v>443</v>
      </c>
      <c r="B4048" t="s">
        <v>443</v>
      </c>
      <c r="C4048" t="s">
        <v>457</v>
      </c>
      <c r="D4048" t="s">
        <v>458</v>
      </c>
      <c r="E4048" t="s">
        <v>508</v>
      </c>
      <c r="F4048" t="s">
        <v>509</v>
      </c>
      <c r="G4048" t="s">
        <v>459</v>
      </c>
      <c r="H4048" t="s">
        <v>460</v>
      </c>
      <c r="I4048" t="s">
        <v>463</v>
      </c>
      <c r="J4048" t="s">
        <v>464</v>
      </c>
      <c r="K4048" t="s">
        <v>466</v>
      </c>
      <c r="L4048" t="s">
        <v>510</v>
      </c>
      <c r="M4048" t="s">
        <v>468</v>
      </c>
      <c r="N4048" t="s">
        <v>511</v>
      </c>
      <c r="O4048" t="s">
        <v>512</v>
      </c>
      <c r="P4048" t="s">
        <v>513</v>
      </c>
      <c r="Q4048" t="s">
        <v>514</v>
      </c>
      <c r="R4048" t="s">
        <v>515</v>
      </c>
      <c r="S4048" t="s">
        <v>516</v>
      </c>
      <c r="T4048" t="s">
        <v>517</v>
      </c>
      <c r="U4048" t="s">
        <v>469</v>
      </c>
      <c r="V4048" t="s">
        <v>518</v>
      </c>
      <c r="W4048" t="s">
        <v>519</v>
      </c>
      <c r="X4048" t="s">
        <v>520</v>
      </c>
      <c r="Y4048" t="s">
        <v>521</v>
      </c>
      <c r="Z4048" t="s">
        <v>522</v>
      </c>
      <c r="AA4048" t="s">
        <v>523</v>
      </c>
      <c r="AB4048" t="s">
        <v>524</v>
      </c>
      <c r="AC4048" t="s">
        <v>525</v>
      </c>
      <c r="AD4048" t="s">
        <v>526</v>
      </c>
      <c r="AE4048" t="s">
        <v>527</v>
      </c>
      <c r="AF4048" t="s">
        <v>480</v>
      </c>
      <c r="AG4048" t="s">
        <v>528</v>
      </c>
      <c r="AH4048" t="s">
        <v>529</v>
      </c>
      <c r="AI4048" t="s">
        <v>462</v>
      </c>
      <c r="AJ4048" t="s">
        <v>530</v>
      </c>
      <c r="AK4048" t="s">
        <v>531</v>
      </c>
      <c r="AL4048" t="s">
        <v>532</v>
      </c>
      <c r="AM4048" t="s">
        <v>533</v>
      </c>
      <c r="AN4048" t="s">
        <v>534</v>
      </c>
      <c r="AO4048" t="s">
        <v>535</v>
      </c>
      <c r="AP4048" t="s">
        <v>536</v>
      </c>
      <c r="AQ4048" t="str">
        <f t="shared" si="757"/>
        <v>Identifying Node</v>
      </c>
      <c r="AT4048" t="str">
        <f t="shared" si="758"/>
        <v>Identifying No</v>
      </c>
      <c r="AU4048" t="str">
        <f t="shared" si="765"/>
        <v>fying N</v>
      </c>
      <c r="AV4048" t="str">
        <f t="shared" si="766"/>
        <v xml:space="preserve">fying </v>
      </c>
      <c r="AW4048" s="19" t="str">
        <f t="shared" si="767"/>
        <v xml:space="preserve">fying </v>
      </c>
      <c r="AX4048" t="s">
        <v>518</v>
      </c>
      <c r="AY4048" s="20" t="e">
        <f t="shared" si="759"/>
        <v>#VALUE!</v>
      </c>
      <c r="AZ4048" t="s">
        <v>519</v>
      </c>
      <c r="BA4048" s="20" t="e">
        <f t="shared" si="760"/>
        <v>#VALUE!</v>
      </c>
      <c r="BB4048" t="s">
        <v>520</v>
      </c>
      <c r="BC4048" t="s">
        <v>521</v>
      </c>
      <c r="BD4048" s="20" t="e">
        <f t="shared" si="761"/>
        <v>#VALUE!</v>
      </c>
      <c r="BE4048" t="s">
        <v>522</v>
      </c>
      <c r="BF4048" s="20" t="e">
        <f t="shared" si="762"/>
        <v>#VALUE!</v>
      </c>
      <c r="BG4048" t="s">
        <v>523</v>
      </c>
      <c r="BH4048" t="s">
        <v>524</v>
      </c>
      <c r="BI4048" s="20" t="e">
        <f t="shared" si="763"/>
        <v>#VALUE!</v>
      </c>
      <c r="BJ4048" t="s">
        <v>525</v>
      </c>
      <c r="BK4048" t="s">
        <v>526</v>
      </c>
      <c r="BL4048" s="20" t="e">
        <f t="shared" si="764"/>
        <v>#VALUE!</v>
      </c>
    </row>
    <row r="4049" spans="1:64" hidden="1" outlineLevel="2" collapsed="1" x14ac:dyDescent="0.35">
      <c r="A4049" t="s">
        <v>443</v>
      </c>
      <c r="B4049" t="s">
        <v>443</v>
      </c>
      <c r="C4049" t="b">
        <v>0</v>
      </c>
      <c r="D4049" t="s">
        <v>439</v>
      </c>
      <c r="E4049" t="s">
        <v>557</v>
      </c>
      <c r="F4049" t="s">
        <v>539</v>
      </c>
      <c r="G4049" t="s">
        <v>3273</v>
      </c>
      <c r="H4049" t="s">
        <v>443</v>
      </c>
      <c r="I4049">
        <v>1</v>
      </c>
      <c r="J4049">
        <v>2</v>
      </c>
      <c r="K4049" t="s">
        <v>3265</v>
      </c>
      <c r="L4049" t="s">
        <v>3272</v>
      </c>
      <c r="M4049">
        <v>0</v>
      </c>
      <c r="N4049">
        <v>2</v>
      </c>
      <c r="O4049">
        <v>0.54549999999999998</v>
      </c>
      <c r="P4049">
        <v>0</v>
      </c>
      <c r="Q4049">
        <v>1</v>
      </c>
      <c r="R4049">
        <v>1</v>
      </c>
      <c r="S4049">
        <v>401.23890999999998</v>
      </c>
      <c r="T4049">
        <v>801.47055</v>
      </c>
      <c r="U4049">
        <v>801.47164999999995</v>
      </c>
      <c r="V4049">
        <v>-1.37</v>
      </c>
      <c r="W4049">
        <v>-5.5000000000000003E-4</v>
      </c>
      <c r="X4049" t="s">
        <v>540</v>
      </c>
      <c r="Y4049" t="s">
        <v>541</v>
      </c>
      <c r="Z4049">
        <v>15.60792</v>
      </c>
      <c r="AA4049">
        <v>30</v>
      </c>
      <c r="AB4049">
        <v>44.002699999999997</v>
      </c>
      <c r="AC4049">
        <v>27959</v>
      </c>
      <c r="AD4049" t="s">
        <v>568</v>
      </c>
      <c r="AE4049" t="s">
        <v>569</v>
      </c>
      <c r="AF4049" t="s">
        <v>443</v>
      </c>
      <c r="AG4049" t="s">
        <v>443</v>
      </c>
      <c r="AH4049">
        <v>55</v>
      </c>
      <c r="AI4049" t="b">
        <v>0</v>
      </c>
      <c r="AJ4049">
        <v>50</v>
      </c>
      <c r="AK4049">
        <v>33</v>
      </c>
      <c r="AL4049">
        <v>3.7598398919005103E-5</v>
      </c>
      <c r="AM4049">
        <v>1.1860000000000001E-2</v>
      </c>
      <c r="AN4049">
        <v>0.14269999999999999</v>
      </c>
      <c r="AO4049">
        <v>29419184</v>
      </c>
      <c r="AP4049">
        <v>44.12</v>
      </c>
      <c r="AQ4049" t="str">
        <f t="shared" si="757"/>
        <v>Mascot (A5)</v>
      </c>
      <c r="AT4049" t="str">
        <f t="shared" si="758"/>
        <v>Mascot (A5)</v>
      </c>
      <c r="AU4049" t="str">
        <f t="shared" si="765"/>
        <v xml:space="preserve"> (A5)</v>
      </c>
      <c r="AV4049" t="str">
        <f t="shared" si="766"/>
        <v xml:space="preserve"> (A5)</v>
      </c>
      <c r="AW4049" s="19" t="str">
        <f t="shared" si="767"/>
        <v xml:space="preserve"> (A5)</v>
      </c>
      <c r="AX4049">
        <v>-1.37</v>
      </c>
      <c r="AY4049" s="20">
        <f t="shared" si="759"/>
        <v>4.0145985401459852E-4</v>
      </c>
      <c r="AZ4049">
        <v>-5.5000000000000003E-4</v>
      </c>
      <c r="BA4049" s="20" t="e">
        <f t="shared" si="760"/>
        <v>#VALUE!</v>
      </c>
      <c r="BB4049" t="s">
        <v>540</v>
      </c>
      <c r="BC4049" t="s">
        <v>541</v>
      </c>
      <c r="BD4049" s="20" t="e">
        <f t="shared" si="761"/>
        <v>#VALUE!</v>
      </c>
      <c r="BE4049">
        <v>15.60792</v>
      </c>
      <c r="BF4049" s="20" t="e">
        <f t="shared" si="762"/>
        <v>#VALUE!</v>
      </c>
      <c r="BG4049">
        <v>30</v>
      </c>
      <c r="BH4049">
        <v>44.002699999999997</v>
      </c>
      <c r="BI4049" s="20">
        <f t="shared" si="763"/>
        <v>635.3928281673625</v>
      </c>
      <c r="BJ4049">
        <v>27959</v>
      </c>
      <c r="BK4049" t="s">
        <v>568</v>
      </c>
      <c r="BL4049" s="20" t="e">
        <f t="shared" si="764"/>
        <v>#VALUE!</v>
      </c>
    </row>
    <row r="4050" spans="1:64" hidden="1" outlineLevel="1" x14ac:dyDescent="0.35">
      <c r="A4050" t="s">
        <v>443</v>
      </c>
      <c r="B4050" t="b">
        <v>0</v>
      </c>
      <c r="C4050" t="s">
        <v>439</v>
      </c>
      <c r="D4050" t="s">
        <v>3277</v>
      </c>
      <c r="E4050" t="s">
        <v>443</v>
      </c>
      <c r="F4050" t="s">
        <v>443</v>
      </c>
      <c r="G4050" t="b">
        <v>0</v>
      </c>
      <c r="H4050">
        <v>1</v>
      </c>
      <c r="I4050">
        <v>2</v>
      </c>
      <c r="J4050">
        <v>2</v>
      </c>
      <c r="K4050" t="s">
        <v>3265</v>
      </c>
      <c r="L4050" t="s">
        <v>3278</v>
      </c>
      <c r="M4050">
        <v>0</v>
      </c>
      <c r="N4050">
        <v>1960.9246700000001</v>
      </c>
      <c r="O4050">
        <v>0</v>
      </c>
      <c r="P4050">
        <v>486</v>
      </c>
      <c r="Q4050">
        <v>94.5</v>
      </c>
      <c r="R4050">
        <v>26</v>
      </c>
      <c r="S4050" t="s">
        <v>443</v>
      </c>
      <c r="T4050">
        <v>50.5</v>
      </c>
      <c r="U4050">
        <v>52.6</v>
      </c>
      <c r="V4050">
        <v>12.8</v>
      </c>
      <c r="W4050">
        <v>52</v>
      </c>
      <c r="X4050">
        <v>125.7</v>
      </c>
      <c r="Y4050" t="s">
        <v>443</v>
      </c>
      <c r="Z4050" t="s">
        <v>444</v>
      </c>
      <c r="AA4050" t="s">
        <v>439</v>
      </c>
      <c r="AB4050" t="s">
        <v>444</v>
      </c>
      <c r="AC4050" t="s">
        <v>445</v>
      </c>
      <c r="AD4050" t="s">
        <v>444</v>
      </c>
      <c r="AE4050" t="s">
        <v>444</v>
      </c>
      <c r="AF4050" t="s">
        <v>444</v>
      </c>
      <c r="AG4050" t="s">
        <v>444</v>
      </c>
      <c r="AH4050" t="s">
        <v>444</v>
      </c>
      <c r="AI4050" t="s">
        <v>439</v>
      </c>
      <c r="AJ4050" t="s">
        <v>439</v>
      </c>
      <c r="AK4050">
        <v>0</v>
      </c>
      <c r="AL4050">
        <v>0</v>
      </c>
      <c r="AM4050">
        <v>2.7030000000000001E-4</v>
      </c>
      <c r="AN4050">
        <v>1.493E-4</v>
      </c>
      <c r="AO4050">
        <v>2.73</v>
      </c>
      <c r="AP4050">
        <v>80</v>
      </c>
      <c r="AQ4050" t="str">
        <f t="shared" si="757"/>
        <v/>
      </c>
      <c r="AR4050" t="s">
        <v>3279</v>
      </c>
      <c r="AS4050" t="s">
        <v>3280</v>
      </c>
      <c r="AT4050" t="str">
        <f t="shared" si="758"/>
        <v/>
      </c>
      <c r="AU4050" t="str">
        <f t="shared" si="765"/>
        <v/>
      </c>
      <c r="AV4050" t="str">
        <f t="shared" si="766"/>
        <v/>
      </c>
      <c r="AW4050" s="19" t="str">
        <f t="shared" si="767"/>
        <v/>
      </c>
      <c r="AX4050">
        <v>12.8</v>
      </c>
      <c r="AY4050" s="20">
        <f t="shared" si="759"/>
        <v>4.0625</v>
      </c>
      <c r="AZ4050">
        <v>52</v>
      </c>
      <c r="BA4050" s="20">
        <f t="shared" si="760"/>
        <v>9.8203125</v>
      </c>
      <c r="BB4050">
        <v>125.7</v>
      </c>
      <c r="BC4050" t="s">
        <v>443</v>
      </c>
      <c r="BD4050" s="20" t="e">
        <f t="shared" si="761"/>
        <v>#VALUE!</v>
      </c>
      <c r="BE4050" t="s">
        <v>444</v>
      </c>
      <c r="BF4050" s="20" t="e">
        <f t="shared" si="762"/>
        <v>#VALUE!</v>
      </c>
      <c r="BG4050" t="s">
        <v>439</v>
      </c>
      <c r="BH4050" t="s">
        <v>444</v>
      </c>
      <c r="BI4050" s="20" t="e">
        <f t="shared" si="763"/>
        <v>#VALUE!</v>
      </c>
      <c r="BJ4050" t="s">
        <v>445</v>
      </c>
      <c r="BK4050" t="s">
        <v>444</v>
      </c>
      <c r="BL4050" s="20" t="e">
        <f t="shared" si="764"/>
        <v>#VALUE!</v>
      </c>
    </row>
    <row r="4051" spans="1:64" hidden="1" outlineLevel="2" collapsed="1" x14ac:dyDescent="0.35">
      <c r="A4051" t="s">
        <v>443</v>
      </c>
      <c r="B4051" t="s">
        <v>443</v>
      </c>
      <c r="C4051" t="s">
        <v>457</v>
      </c>
      <c r="D4051" t="s">
        <v>458</v>
      </c>
      <c r="E4051" t="s">
        <v>508</v>
      </c>
      <c r="F4051" t="s">
        <v>509</v>
      </c>
      <c r="G4051" t="s">
        <v>459</v>
      </c>
      <c r="H4051" t="s">
        <v>460</v>
      </c>
      <c r="I4051" t="s">
        <v>463</v>
      </c>
      <c r="J4051" t="s">
        <v>464</v>
      </c>
      <c r="K4051" t="s">
        <v>466</v>
      </c>
      <c r="L4051" t="s">
        <v>510</v>
      </c>
      <c r="M4051" t="s">
        <v>468</v>
      </c>
      <c r="N4051" t="s">
        <v>511</v>
      </c>
      <c r="O4051" t="s">
        <v>512</v>
      </c>
      <c r="P4051" t="s">
        <v>513</v>
      </c>
      <c r="Q4051" t="s">
        <v>514</v>
      </c>
      <c r="R4051" t="s">
        <v>515</v>
      </c>
      <c r="S4051" t="s">
        <v>516</v>
      </c>
      <c r="T4051" t="s">
        <v>517</v>
      </c>
      <c r="U4051" t="s">
        <v>469</v>
      </c>
      <c r="V4051" t="s">
        <v>518</v>
      </c>
      <c r="W4051" t="s">
        <v>519</v>
      </c>
      <c r="X4051" t="s">
        <v>520</v>
      </c>
      <c r="Y4051" t="s">
        <v>521</v>
      </c>
      <c r="Z4051" t="s">
        <v>522</v>
      </c>
      <c r="AA4051" t="s">
        <v>523</v>
      </c>
      <c r="AB4051" t="s">
        <v>524</v>
      </c>
      <c r="AC4051" t="s">
        <v>525</v>
      </c>
      <c r="AD4051" t="s">
        <v>526</v>
      </c>
      <c r="AE4051" t="s">
        <v>527</v>
      </c>
      <c r="AF4051" t="s">
        <v>480</v>
      </c>
      <c r="AG4051" t="s">
        <v>528</v>
      </c>
      <c r="AH4051" t="s">
        <v>529</v>
      </c>
      <c r="AI4051" t="s">
        <v>462</v>
      </c>
      <c r="AJ4051" t="s">
        <v>530</v>
      </c>
      <c r="AK4051" t="s">
        <v>531</v>
      </c>
      <c r="AL4051" t="s">
        <v>532</v>
      </c>
      <c r="AM4051" t="s">
        <v>533</v>
      </c>
      <c r="AN4051" t="s">
        <v>534</v>
      </c>
      <c r="AO4051" t="s">
        <v>535</v>
      </c>
      <c r="AP4051" t="s">
        <v>536</v>
      </c>
      <c r="AQ4051" t="str">
        <f t="shared" si="757"/>
        <v>Identifying Node</v>
      </c>
      <c r="AT4051" t="str">
        <f t="shared" si="758"/>
        <v>Identifying No</v>
      </c>
      <c r="AU4051" t="str">
        <f t="shared" si="765"/>
        <v>fying N</v>
      </c>
      <c r="AV4051" t="str">
        <f t="shared" si="766"/>
        <v xml:space="preserve">fying </v>
      </c>
      <c r="AW4051" s="19" t="str">
        <f t="shared" si="767"/>
        <v xml:space="preserve">fying </v>
      </c>
      <c r="AX4051" t="s">
        <v>518</v>
      </c>
      <c r="AY4051" s="20" t="e">
        <f t="shared" si="759"/>
        <v>#VALUE!</v>
      </c>
      <c r="AZ4051" t="s">
        <v>519</v>
      </c>
      <c r="BA4051" s="20" t="e">
        <f t="shared" si="760"/>
        <v>#VALUE!</v>
      </c>
      <c r="BB4051" t="s">
        <v>520</v>
      </c>
      <c r="BC4051" t="s">
        <v>521</v>
      </c>
      <c r="BD4051" s="20" t="e">
        <f t="shared" si="761"/>
        <v>#VALUE!</v>
      </c>
      <c r="BE4051" t="s">
        <v>522</v>
      </c>
      <c r="BF4051" s="20" t="e">
        <f t="shared" si="762"/>
        <v>#VALUE!</v>
      </c>
      <c r="BG4051" t="s">
        <v>523</v>
      </c>
      <c r="BH4051" t="s">
        <v>524</v>
      </c>
      <c r="BI4051" s="20" t="e">
        <f t="shared" si="763"/>
        <v>#VALUE!</v>
      </c>
      <c r="BJ4051" t="s">
        <v>525</v>
      </c>
      <c r="BK4051" t="s">
        <v>526</v>
      </c>
      <c r="BL4051" s="20" t="e">
        <f t="shared" si="764"/>
        <v>#VALUE!</v>
      </c>
    </row>
    <row r="4052" spans="1:64" hidden="1" outlineLevel="2" collapsed="1" x14ac:dyDescent="0.35">
      <c r="A4052" t="s">
        <v>443</v>
      </c>
      <c r="B4052" t="s">
        <v>443</v>
      </c>
      <c r="C4052" t="b">
        <v>0</v>
      </c>
      <c r="D4052" t="s">
        <v>439</v>
      </c>
      <c r="E4052" t="s">
        <v>538</v>
      </c>
      <c r="F4052" t="s">
        <v>550</v>
      </c>
      <c r="G4052" t="s">
        <v>3277</v>
      </c>
      <c r="H4052" t="s">
        <v>443</v>
      </c>
      <c r="I4052">
        <v>1</v>
      </c>
      <c r="J4052">
        <v>2</v>
      </c>
      <c r="K4052" t="s">
        <v>3265</v>
      </c>
      <c r="L4052" t="s">
        <v>3272</v>
      </c>
      <c r="M4052">
        <v>0</v>
      </c>
      <c r="N4052">
        <v>2</v>
      </c>
      <c r="O4052">
        <v>0.72529999999999994</v>
      </c>
      <c r="P4052">
        <v>0</v>
      </c>
      <c r="Q4052">
        <v>1</v>
      </c>
      <c r="R4052">
        <v>1</v>
      </c>
      <c r="S4052">
        <v>980.96427000000006</v>
      </c>
      <c r="T4052">
        <v>1960.92127</v>
      </c>
      <c r="U4052">
        <v>1960.9246700000001</v>
      </c>
      <c r="V4052">
        <v>-1.73</v>
      </c>
      <c r="W4052">
        <v>-1.6999999999999999E-3</v>
      </c>
      <c r="X4052" t="s">
        <v>540</v>
      </c>
      <c r="Y4052" t="s">
        <v>541</v>
      </c>
      <c r="Z4052">
        <v>18.41958</v>
      </c>
      <c r="AA4052">
        <v>30</v>
      </c>
      <c r="AB4052">
        <v>57.529899999999998</v>
      </c>
      <c r="AC4052">
        <v>40071</v>
      </c>
      <c r="AD4052" t="s">
        <v>554</v>
      </c>
      <c r="AE4052" t="s">
        <v>555</v>
      </c>
      <c r="AF4052" t="s">
        <v>443</v>
      </c>
      <c r="AG4052">
        <v>2.73</v>
      </c>
      <c r="AH4052" t="s">
        <v>443</v>
      </c>
      <c r="AI4052" t="b">
        <v>0</v>
      </c>
      <c r="AJ4052" t="s">
        <v>443</v>
      </c>
      <c r="AK4052" t="s">
        <v>443</v>
      </c>
      <c r="AL4052" t="s">
        <v>443</v>
      </c>
      <c r="AM4052">
        <v>0</v>
      </c>
      <c r="AN4052">
        <v>1.493E-4</v>
      </c>
      <c r="AO4052">
        <v>16560715</v>
      </c>
      <c r="AP4052">
        <v>57.61</v>
      </c>
      <c r="AQ4052" t="str">
        <f t="shared" si="757"/>
        <v>Sequest HT (A2)</v>
      </c>
      <c r="AT4052" t="str">
        <f t="shared" si="758"/>
        <v>Sequest HT (A2</v>
      </c>
      <c r="AU4052" t="str">
        <f t="shared" si="765"/>
        <v>t HT (A</v>
      </c>
      <c r="AV4052" t="str">
        <f t="shared" si="766"/>
        <v>t HT (</v>
      </c>
      <c r="AW4052" s="19" t="str">
        <f t="shared" si="767"/>
        <v>t HT (</v>
      </c>
      <c r="AX4052">
        <v>-1.73</v>
      </c>
      <c r="AY4052" s="20">
        <f t="shared" si="759"/>
        <v>9.826589595375722E-4</v>
      </c>
      <c r="AZ4052">
        <v>-1.6999999999999999E-3</v>
      </c>
      <c r="BA4052" s="20" t="e">
        <f t="shared" si="760"/>
        <v>#VALUE!</v>
      </c>
      <c r="BB4052" t="s">
        <v>540</v>
      </c>
      <c r="BC4052" t="s">
        <v>541</v>
      </c>
      <c r="BD4052" s="20" t="e">
        <f t="shared" si="761"/>
        <v>#VALUE!</v>
      </c>
      <c r="BE4052">
        <v>18.41958</v>
      </c>
      <c r="BF4052" s="20" t="e">
        <f t="shared" si="762"/>
        <v>#VALUE!</v>
      </c>
      <c r="BG4052">
        <v>30</v>
      </c>
      <c r="BH4052">
        <v>57.529899999999998</v>
      </c>
      <c r="BI4052" s="20">
        <f t="shared" si="763"/>
        <v>696.52476364464394</v>
      </c>
      <c r="BJ4052">
        <v>40071</v>
      </c>
      <c r="BK4052" t="s">
        <v>554</v>
      </c>
      <c r="BL4052" s="20" t="e">
        <f t="shared" si="764"/>
        <v>#VALUE!</v>
      </c>
    </row>
    <row r="4053" spans="1:64" hidden="1" outlineLevel="2" collapsed="1" x14ac:dyDescent="0.35">
      <c r="A4053" t="s">
        <v>443</v>
      </c>
      <c r="B4053" t="s">
        <v>443</v>
      </c>
      <c r="C4053" t="b">
        <v>0</v>
      </c>
      <c r="D4053" t="s">
        <v>439</v>
      </c>
      <c r="E4053" t="s">
        <v>557</v>
      </c>
      <c r="F4053" t="s">
        <v>550</v>
      </c>
      <c r="G4053" t="s">
        <v>3277</v>
      </c>
      <c r="H4053" t="s">
        <v>443</v>
      </c>
      <c r="I4053">
        <v>1</v>
      </c>
      <c r="J4053">
        <v>2</v>
      </c>
      <c r="K4053" t="s">
        <v>3265</v>
      </c>
      <c r="L4053" t="s">
        <v>3272</v>
      </c>
      <c r="M4053">
        <v>0</v>
      </c>
      <c r="N4053">
        <v>2</v>
      </c>
      <c r="O4053">
        <v>1</v>
      </c>
      <c r="P4053">
        <v>0</v>
      </c>
      <c r="Q4053">
        <v>1</v>
      </c>
      <c r="R4053">
        <v>1</v>
      </c>
      <c r="S4053">
        <v>980.96427000000006</v>
      </c>
      <c r="T4053">
        <v>1960.92127</v>
      </c>
      <c r="U4053">
        <v>1960.9246700000001</v>
      </c>
      <c r="V4053">
        <v>-1.73</v>
      </c>
      <c r="W4053">
        <v>-1.6999999999999999E-3</v>
      </c>
      <c r="X4053" t="s">
        <v>540</v>
      </c>
      <c r="Y4053" t="s">
        <v>541</v>
      </c>
      <c r="Z4053">
        <v>18.41958</v>
      </c>
      <c r="AA4053">
        <v>30</v>
      </c>
      <c r="AB4053">
        <v>57.529899999999998</v>
      </c>
      <c r="AC4053">
        <v>40071</v>
      </c>
      <c r="AD4053" t="s">
        <v>554</v>
      </c>
      <c r="AE4053" t="s">
        <v>555</v>
      </c>
      <c r="AF4053" t="s">
        <v>443</v>
      </c>
      <c r="AG4053" t="s">
        <v>443</v>
      </c>
      <c r="AH4053">
        <v>80</v>
      </c>
      <c r="AI4053" t="b">
        <v>0</v>
      </c>
      <c r="AJ4053">
        <v>51</v>
      </c>
      <c r="AK4053">
        <v>33</v>
      </c>
      <c r="AL4053">
        <v>1.3326689658807699E-7</v>
      </c>
      <c r="AM4053">
        <v>0</v>
      </c>
      <c r="AN4053">
        <v>2.7030000000000001E-4</v>
      </c>
      <c r="AO4053">
        <v>16560715</v>
      </c>
      <c r="AP4053">
        <v>57.61</v>
      </c>
      <c r="AQ4053" t="str">
        <f t="shared" si="757"/>
        <v>Mascot (A5)</v>
      </c>
      <c r="AT4053" t="str">
        <f t="shared" si="758"/>
        <v>Mascot (A5)</v>
      </c>
      <c r="AU4053" t="str">
        <f t="shared" si="765"/>
        <v xml:space="preserve"> (A5)</v>
      </c>
      <c r="AV4053" t="str">
        <f t="shared" si="766"/>
        <v xml:space="preserve"> (A5)</v>
      </c>
      <c r="AW4053" s="19" t="str">
        <f t="shared" si="767"/>
        <v xml:space="preserve"> (A5)</v>
      </c>
      <c r="AX4053">
        <v>-1.73</v>
      </c>
      <c r="AY4053" s="20">
        <f t="shared" si="759"/>
        <v>9.826589595375722E-4</v>
      </c>
      <c r="AZ4053">
        <v>-1.6999999999999999E-3</v>
      </c>
      <c r="BA4053" s="20" t="e">
        <f t="shared" si="760"/>
        <v>#VALUE!</v>
      </c>
      <c r="BB4053" t="s">
        <v>540</v>
      </c>
      <c r="BC4053" t="s">
        <v>541</v>
      </c>
      <c r="BD4053" s="20" t="e">
        <f t="shared" si="761"/>
        <v>#VALUE!</v>
      </c>
      <c r="BE4053">
        <v>18.41958</v>
      </c>
      <c r="BF4053" s="20" t="e">
        <f t="shared" si="762"/>
        <v>#VALUE!</v>
      </c>
      <c r="BG4053">
        <v>30</v>
      </c>
      <c r="BH4053">
        <v>57.529899999999998</v>
      </c>
      <c r="BI4053" s="20">
        <f t="shared" si="763"/>
        <v>696.52476364464394</v>
      </c>
      <c r="BJ4053">
        <v>40071</v>
      </c>
      <c r="BK4053" t="s">
        <v>554</v>
      </c>
      <c r="BL4053" s="20" t="e">
        <f t="shared" si="764"/>
        <v>#VALUE!</v>
      </c>
    </row>
    <row r="4054" spans="1:64" hidden="1" outlineLevel="1" x14ac:dyDescent="0.35">
      <c r="A4054" t="s">
        <v>443</v>
      </c>
      <c r="B4054" t="b">
        <v>0</v>
      </c>
      <c r="C4054" t="s">
        <v>439</v>
      </c>
      <c r="D4054" t="s">
        <v>3281</v>
      </c>
      <c r="E4054" t="s">
        <v>443</v>
      </c>
      <c r="F4054" t="s">
        <v>443</v>
      </c>
      <c r="G4054" t="b">
        <v>0</v>
      </c>
      <c r="H4054">
        <v>1</v>
      </c>
      <c r="I4054">
        <v>3</v>
      </c>
      <c r="J4054">
        <v>4</v>
      </c>
      <c r="K4054" t="s">
        <v>3265</v>
      </c>
      <c r="L4054" t="s">
        <v>3282</v>
      </c>
      <c r="M4054">
        <v>0</v>
      </c>
      <c r="N4054">
        <v>1143.6156800000001</v>
      </c>
      <c r="O4054">
        <v>0</v>
      </c>
      <c r="P4054">
        <v>431.4</v>
      </c>
      <c r="Q4054">
        <v>85.3</v>
      </c>
      <c r="R4054">
        <v>29.1</v>
      </c>
      <c r="S4054">
        <v>15.2</v>
      </c>
      <c r="T4054">
        <v>6.5</v>
      </c>
      <c r="U4054">
        <v>28.8</v>
      </c>
      <c r="V4054">
        <v>9.9</v>
      </c>
      <c r="W4054">
        <v>34.5</v>
      </c>
      <c r="X4054">
        <v>259.3</v>
      </c>
      <c r="Y4054" t="s">
        <v>443</v>
      </c>
      <c r="Z4054" t="s">
        <v>439</v>
      </c>
      <c r="AA4054" t="s">
        <v>439</v>
      </c>
      <c r="AB4054" t="s">
        <v>444</v>
      </c>
      <c r="AC4054" t="s">
        <v>444</v>
      </c>
      <c r="AD4054" t="s">
        <v>444</v>
      </c>
      <c r="AE4054" t="s">
        <v>444</v>
      </c>
      <c r="AF4054" t="s">
        <v>444</v>
      </c>
      <c r="AG4054" t="s">
        <v>444</v>
      </c>
      <c r="AH4054" t="s">
        <v>444</v>
      </c>
      <c r="AI4054" t="s">
        <v>439</v>
      </c>
      <c r="AJ4054" t="s">
        <v>439</v>
      </c>
      <c r="AK4054">
        <v>0</v>
      </c>
      <c r="AL4054">
        <v>0</v>
      </c>
      <c r="AM4054">
        <v>2.0539999999999998E-3</v>
      </c>
      <c r="AN4054">
        <v>1.248E-3</v>
      </c>
      <c r="AO4054">
        <v>3.04</v>
      </c>
      <c r="AP4054">
        <v>33</v>
      </c>
      <c r="AQ4054" t="str">
        <f t="shared" si="757"/>
        <v/>
      </c>
      <c r="AR4054" t="s">
        <v>3283</v>
      </c>
      <c r="AS4054" t="s">
        <v>3284</v>
      </c>
      <c r="AT4054" t="str">
        <f t="shared" si="758"/>
        <v/>
      </c>
      <c r="AU4054" t="str">
        <f t="shared" si="765"/>
        <v/>
      </c>
      <c r="AV4054" t="str">
        <f t="shared" si="766"/>
        <v/>
      </c>
      <c r="AW4054" s="19" t="str">
        <f t="shared" si="767"/>
        <v/>
      </c>
      <c r="AX4054">
        <v>9.9</v>
      </c>
      <c r="AY4054" s="20">
        <f t="shared" si="759"/>
        <v>3.4848484848484849</v>
      </c>
      <c r="AZ4054">
        <v>34.5</v>
      </c>
      <c r="BA4054" s="20">
        <f t="shared" si="760"/>
        <v>26.191919191919194</v>
      </c>
      <c r="BB4054">
        <v>259.3</v>
      </c>
      <c r="BC4054" t="s">
        <v>443</v>
      </c>
      <c r="BD4054" s="20" t="e">
        <f t="shared" si="761"/>
        <v>#VALUE!</v>
      </c>
      <c r="BE4054" t="s">
        <v>439</v>
      </c>
      <c r="BF4054" s="20" t="e">
        <f t="shared" si="762"/>
        <v>#VALUE!</v>
      </c>
      <c r="BG4054" t="s">
        <v>439</v>
      </c>
      <c r="BH4054" t="s">
        <v>444</v>
      </c>
      <c r="BI4054" s="20" t="e">
        <f t="shared" si="763"/>
        <v>#VALUE!</v>
      </c>
      <c r="BJ4054" t="s">
        <v>444</v>
      </c>
      <c r="BK4054" t="s">
        <v>444</v>
      </c>
      <c r="BL4054" s="20" t="e">
        <f t="shared" si="764"/>
        <v>#VALUE!</v>
      </c>
    </row>
    <row r="4055" spans="1:64" hidden="1" outlineLevel="2" collapsed="1" x14ac:dyDescent="0.35">
      <c r="A4055" t="s">
        <v>443</v>
      </c>
      <c r="B4055" t="s">
        <v>443</v>
      </c>
      <c r="C4055" t="s">
        <v>457</v>
      </c>
      <c r="D4055" t="s">
        <v>458</v>
      </c>
      <c r="E4055" t="s">
        <v>508</v>
      </c>
      <c r="F4055" t="s">
        <v>509</v>
      </c>
      <c r="G4055" t="s">
        <v>459</v>
      </c>
      <c r="H4055" t="s">
        <v>460</v>
      </c>
      <c r="I4055" t="s">
        <v>463</v>
      </c>
      <c r="J4055" t="s">
        <v>464</v>
      </c>
      <c r="K4055" t="s">
        <v>466</v>
      </c>
      <c r="L4055" t="s">
        <v>510</v>
      </c>
      <c r="M4055" t="s">
        <v>468</v>
      </c>
      <c r="N4055" t="s">
        <v>511</v>
      </c>
      <c r="O4055" t="s">
        <v>512</v>
      </c>
      <c r="P4055" t="s">
        <v>513</v>
      </c>
      <c r="Q4055" t="s">
        <v>514</v>
      </c>
      <c r="R4055" t="s">
        <v>515</v>
      </c>
      <c r="S4055" t="s">
        <v>516</v>
      </c>
      <c r="T4055" t="s">
        <v>517</v>
      </c>
      <c r="U4055" t="s">
        <v>469</v>
      </c>
      <c r="V4055" t="s">
        <v>518</v>
      </c>
      <c r="W4055" t="s">
        <v>519</v>
      </c>
      <c r="X4055" t="s">
        <v>520</v>
      </c>
      <c r="Y4055" t="s">
        <v>521</v>
      </c>
      <c r="Z4055" t="s">
        <v>522</v>
      </c>
      <c r="AA4055" t="s">
        <v>523</v>
      </c>
      <c r="AB4055" t="s">
        <v>524</v>
      </c>
      <c r="AC4055" t="s">
        <v>525</v>
      </c>
      <c r="AD4055" t="s">
        <v>526</v>
      </c>
      <c r="AE4055" t="s">
        <v>527</v>
      </c>
      <c r="AF4055" t="s">
        <v>480</v>
      </c>
      <c r="AG4055" t="s">
        <v>528</v>
      </c>
      <c r="AH4055" t="s">
        <v>529</v>
      </c>
      <c r="AI4055" t="s">
        <v>462</v>
      </c>
      <c r="AJ4055" t="s">
        <v>530</v>
      </c>
      <c r="AK4055" t="s">
        <v>531</v>
      </c>
      <c r="AL4055" t="s">
        <v>532</v>
      </c>
      <c r="AM4055" t="s">
        <v>533</v>
      </c>
      <c r="AN4055" t="s">
        <v>534</v>
      </c>
      <c r="AO4055" t="s">
        <v>535</v>
      </c>
      <c r="AP4055" t="s">
        <v>536</v>
      </c>
      <c r="AQ4055" t="str">
        <f t="shared" si="757"/>
        <v>Identifying Node</v>
      </c>
      <c r="AT4055" t="str">
        <f t="shared" si="758"/>
        <v>Identifying No</v>
      </c>
      <c r="AU4055" t="str">
        <f t="shared" si="765"/>
        <v>fying N</v>
      </c>
      <c r="AV4055" t="str">
        <f t="shared" si="766"/>
        <v xml:space="preserve">fying </v>
      </c>
      <c r="AW4055" s="19" t="str">
        <f t="shared" si="767"/>
        <v xml:space="preserve">fying </v>
      </c>
      <c r="AX4055" t="s">
        <v>518</v>
      </c>
      <c r="AY4055" s="20" t="e">
        <f t="shared" si="759"/>
        <v>#VALUE!</v>
      </c>
      <c r="AZ4055" t="s">
        <v>519</v>
      </c>
      <c r="BA4055" s="20" t="e">
        <f t="shared" si="760"/>
        <v>#VALUE!</v>
      </c>
      <c r="BB4055" t="s">
        <v>520</v>
      </c>
      <c r="BC4055" t="s">
        <v>521</v>
      </c>
      <c r="BD4055" s="20" t="e">
        <f t="shared" si="761"/>
        <v>#VALUE!</v>
      </c>
      <c r="BE4055" t="s">
        <v>522</v>
      </c>
      <c r="BF4055" s="20" t="e">
        <f t="shared" si="762"/>
        <v>#VALUE!</v>
      </c>
      <c r="BG4055" t="s">
        <v>523</v>
      </c>
      <c r="BH4055" t="s">
        <v>524</v>
      </c>
      <c r="BI4055" s="20" t="e">
        <f t="shared" si="763"/>
        <v>#VALUE!</v>
      </c>
      <c r="BJ4055" t="s">
        <v>525</v>
      </c>
      <c r="BK4055" t="s">
        <v>526</v>
      </c>
      <c r="BL4055" s="20" t="e">
        <f t="shared" si="764"/>
        <v>#VALUE!</v>
      </c>
    </row>
    <row r="4056" spans="1:64" hidden="1" outlineLevel="2" collapsed="1" x14ac:dyDescent="0.35">
      <c r="A4056" t="s">
        <v>443</v>
      </c>
      <c r="B4056" t="s">
        <v>443</v>
      </c>
      <c r="C4056" t="b">
        <v>0</v>
      </c>
      <c r="D4056" t="s">
        <v>439</v>
      </c>
      <c r="E4056" t="s">
        <v>538</v>
      </c>
      <c r="F4056" t="s">
        <v>539</v>
      </c>
      <c r="G4056" t="s">
        <v>3281</v>
      </c>
      <c r="H4056" t="s">
        <v>443</v>
      </c>
      <c r="I4056">
        <v>1</v>
      </c>
      <c r="J4056">
        <v>3</v>
      </c>
      <c r="K4056" t="s">
        <v>3265</v>
      </c>
      <c r="L4056" t="s">
        <v>3285</v>
      </c>
      <c r="M4056">
        <v>0</v>
      </c>
      <c r="N4056">
        <v>3</v>
      </c>
      <c r="O4056">
        <v>0.31929999999999997</v>
      </c>
      <c r="P4056">
        <v>0</v>
      </c>
      <c r="Q4056">
        <v>1</v>
      </c>
      <c r="R4056">
        <v>1</v>
      </c>
      <c r="S4056">
        <v>381.87651</v>
      </c>
      <c r="T4056">
        <v>1143.6149800000001</v>
      </c>
      <c r="U4056">
        <v>1143.6156800000001</v>
      </c>
      <c r="V4056">
        <v>-0.61</v>
      </c>
      <c r="W4056">
        <v>-2.3000000000000001E-4</v>
      </c>
      <c r="X4056" t="s">
        <v>540</v>
      </c>
      <c r="Y4056" t="s">
        <v>541</v>
      </c>
      <c r="Z4056">
        <v>4.3425820000000002</v>
      </c>
      <c r="AA4056">
        <v>23.5</v>
      </c>
      <c r="AB4056">
        <v>28.550699999999999</v>
      </c>
      <c r="AC4056">
        <v>14701</v>
      </c>
      <c r="AD4056" t="s">
        <v>554</v>
      </c>
      <c r="AE4056" t="s">
        <v>555</v>
      </c>
      <c r="AF4056" t="s">
        <v>443</v>
      </c>
      <c r="AG4056">
        <v>2.85</v>
      </c>
      <c r="AH4056" t="s">
        <v>443</v>
      </c>
      <c r="AI4056" t="b">
        <v>0</v>
      </c>
      <c r="AJ4056" t="s">
        <v>443</v>
      </c>
      <c r="AK4056" t="s">
        <v>443</v>
      </c>
      <c r="AL4056" t="s">
        <v>443</v>
      </c>
      <c r="AM4056">
        <v>0</v>
      </c>
      <c r="AN4056">
        <v>4.0880000000000002E-4</v>
      </c>
      <c r="AO4056">
        <v>14447579</v>
      </c>
      <c r="AP4056">
        <v>28.54</v>
      </c>
      <c r="AQ4056" t="str">
        <f t="shared" si="757"/>
        <v>Sequest HT (A2)</v>
      </c>
      <c r="AT4056" t="str">
        <f t="shared" si="758"/>
        <v>Sequest HT (A2</v>
      </c>
      <c r="AU4056" t="str">
        <f t="shared" si="765"/>
        <v>t HT (A</v>
      </c>
      <c r="AV4056" t="str">
        <f t="shared" si="766"/>
        <v>t HT (</v>
      </c>
      <c r="AW4056" s="19" t="str">
        <f t="shared" si="767"/>
        <v>t HT (</v>
      </c>
      <c r="AX4056">
        <v>-0.61</v>
      </c>
      <c r="AY4056" s="20">
        <f t="shared" si="759"/>
        <v>3.7704918032786886E-4</v>
      </c>
      <c r="AZ4056">
        <v>-2.3000000000000001E-4</v>
      </c>
      <c r="BA4056" s="20" t="e">
        <f t="shared" si="760"/>
        <v>#VALUE!</v>
      </c>
      <c r="BB4056" t="s">
        <v>540</v>
      </c>
      <c r="BC4056" t="s">
        <v>541</v>
      </c>
      <c r="BD4056" s="20" t="e">
        <f t="shared" si="761"/>
        <v>#VALUE!</v>
      </c>
      <c r="BE4056">
        <v>4.3425820000000002</v>
      </c>
      <c r="BF4056" s="20" t="e">
        <f t="shared" si="762"/>
        <v>#VALUE!</v>
      </c>
      <c r="BG4056">
        <v>23.5</v>
      </c>
      <c r="BH4056">
        <v>28.550699999999999</v>
      </c>
      <c r="BI4056" s="20">
        <f t="shared" si="763"/>
        <v>514.90856616475253</v>
      </c>
      <c r="BJ4056">
        <v>14701</v>
      </c>
      <c r="BK4056" t="s">
        <v>554</v>
      </c>
      <c r="BL4056" s="20" t="e">
        <f t="shared" si="764"/>
        <v>#VALUE!</v>
      </c>
    </row>
    <row r="4057" spans="1:64" hidden="1" outlineLevel="2" collapsed="1" x14ac:dyDescent="0.35">
      <c r="A4057" t="s">
        <v>443</v>
      </c>
      <c r="B4057" t="s">
        <v>443</v>
      </c>
      <c r="C4057" t="b">
        <v>0</v>
      </c>
      <c r="D4057" t="s">
        <v>439</v>
      </c>
      <c r="E4057" t="s">
        <v>538</v>
      </c>
      <c r="F4057" t="s">
        <v>539</v>
      </c>
      <c r="G4057" t="s">
        <v>3281</v>
      </c>
      <c r="H4057" t="s">
        <v>443</v>
      </c>
      <c r="I4057">
        <v>1</v>
      </c>
      <c r="J4057">
        <v>3</v>
      </c>
      <c r="K4057" t="s">
        <v>3265</v>
      </c>
      <c r="L4057" t="s">
        <v>3285</v>
      </c>
      <c r="M4057">
        <v>0</v>
      </c>
      <c r="N4057">
        <v>3</v>
      </c>
      <c r="O4057">
        <v>0.32569999999999999</v>
      </c>
      <c r="P4057">
        <v>0</v>
      </c>
      <c r="Q4057">
        <v>1</v>
      </c>
      <c r="R4057">
        <v>1</v>
      </c>
      <c r="S4057">
        <v>381.87637000000001</v>
      </c>
      <c r="T4057">
        <v>1143.61455</v>
      </c>
      <c r="U4057">
        <v>1143.6156800000001</v>
      </c>
      <c r="V4057">
        <v>-0.99</v>
      </c>
      <c r="W4057">
        <v>-3.8000000000000002E-4</v>
      </c>
      <c r="X4057" t="s">
        <v>540</v>
      </c>
      <c r="Y4057" t="s">
        <v>541</v>
      </c>
      <c r="Z4057">
        <v>3.1918470000000001</v>
      </c>
      <c r="AA4057">
        <v>30</v>
      </c>
      <c r="AB4057">
        <v>28.518799999999999</v>
      </c>
      <c r="AC4057">
        <v>14731</v>
      </c>
      <c r="AD4057" t="s">
        <v>568</v>
      </c>
      <c r="AE4057" t="s">
        <v>569</v>
      </c>
      <c r="AF4057" t="s">
        <v>443</v>
      </c>
      <c r="AG4057">
        <v>3.04</v>
      </c>
      <c r="AH4057" t="s">
        <v>443</v>
      </c>
      <c r="AI4057" t="b">
        <v>0</v>
      </c>
      <c r="AJ4057" t="s">
        <v>443</v>
      </c>
      <c r="AK4057" t="s">
        <v>443</v>
      </c>
      <c r="AL4057" t="s">
        <v>443</v>
      </c>
      <c r="AM4057">
        <v>0</v>
      </c>
      <c r="AN4057">
        <v>1.248E-3</v>
      </c>
      <c r="AO4057">
        <v>27967370</v>
      </c>
      <c r="AP4057">
        <v>28.57</v>
      </c>
      <c r="AQ4057" t="str">
        <f t="shared" si="757"/>
        <v>Sequest HT (A2)</v>
      </c>
      <c r="AT4057" t="str">
        <f t="shared" si="758"/>
        <v>Sequest HT (A2</v>
      </c>
      <c r="AU4057" t="str">
        <f t="shared" si="765"/>
        <v>t HT (A</v>
      </c>
      <c r="AV4057" t="str">
        <f t="shared" si="766"/>
        <v>t HT (</v>
      </c>
      <c r="AW4057" s="19" t="str">
        <f t="shared" si="767"/>
        <v>t HT (</v>
      </c>
      <c r="AX4057">
        <v>-0.99</v>
      </c>
      <c r="AY4057" s="20">
        <f t="shared" si="759"/>
        <v>3.8383838383838388E-4</v>
      </c>
      <c r="AZ4057">
        <v>-3.8000000000000002E-4</v>
      </c>
      <c r="BA4057" s="20" t="e">
        <f t="shared" si="760"/>
        <v>#VALUE!</v>
      </c>
      <c r="BB4057" t="s">
        <v>540</v>
      </c>
      <c r="BC4057" t="s">
        <v>541</v>
      </c>
      <c r="BD4057" s="20" t="e">
        <f t="shared" si="761"/>
        <v>#VALUE!</v>
      </c>
      <c r="BE4057">
        <v>3.1918470000000001</v>
      </c>
      <c r="BF4057" s="20" t="e">
        <f t="shared" si="762"/>
        <v>#VALUE!</v>
      </c>
      <c r="BG4057">
        <v>30</v>
      </c>
      <c r="BH4057">
        <v>28.518799999999999</v>
      </c>
      <c r="BI4057" s="20">
        <f t="shared" si="763"/>
        <v>516.53646015961408</v>
      </c>
      <c r="BJ4057">
        <v>14731</v>
      </c>
      <c r="BK4057" t="s">
        <v>568</v>
      </c>
      <c r="BL4057" s="20" t="e">
        <f t="shared" si="764"/>
        <v>#VALUE!</v>
      </c>
    </row>
    <row r="4058" spans="1:64" hidden="1" outlineLevel="2" collapsed="1" x14ac:dyDescent="0.35">
      <c r="A4058" t="s">
        <v>443</v>
      </c>
      <c r="B4058" t="s">
        <v>443</v>
      </c>
      <c r="C4058" t="b">
        <v>0</v>
      </c>
      <c r="D4058" t="s">
        <v>439</v>
      </c>
      <c r="E4058" t="s">
        <v>557</v>
      </c>
      <c r="F4058" t="s">
        <v>550</v>
      </c>
      <c r="G4058" t="s">
        <v>3281</v>
      </c>
      <c r="H4058" t="s">
        <v>443</v>
      </c>
      <c r="I4058">
        <v>1</v>
      </c>
      <c r="J4058">
        <v>3</v>
      </c>
      <c r="K4058" t="s">
        <v>3265</v>
      </c>
      <c r="L4058" t="s">
        <v>3285</v>
      </c>
      <c r="M4058">
        <v>0</v>
      </c>
      <c r="N4058">
        <v>2</v>
      </c>
      <c r="O4058">
        <v>0.79310000000000003</v>
      </c>
      <c r="P4058">
        <v>0</v>
      </c>
      <c r="Q4058">
        <v>1</v>
      </c>
      <c r="R4058">
        <v>1</v>
      </c>
      <c r="S4058">
        <v>572.31155000000001</v>
      </c>
      <c r="T4058">
        <v>1143.61582</v>
      </c>
      <c r="U4058">
        <v>1143.6156800000001</v>
      </c>
      <c r="V4058">
        <v>0.11</v>
      </c>
      <c r="W4058">
        <v>6.9999999999999994E-5</v>
      </c>
      <c r="X4058" t="s">
        <v>540</v>
      </c>
      <c r="Y4058" t="s">
        <v>541</v>
      </c>
      <c r="Z4058">
        <v>12.016970000000001</v>
      </c>
      <c r="AA4058">
        <v>30</v>
      </c>
      <c r="AB4058">
        <v>28.581800000000001</v>
      </c>
      <c r="AC4058">
        <v>14785</v>
      </c>
      <c r="AD4058" t="s">
        <v>568</v>
      </c>
      <c r="AE4058" t="s">
        <v>569</v>
      </c>
      <c r="AF4058" t="s">
        <v>443</v>
      </c>
      <c r="AG4058" t="s">
        <v>443</v>
      </c>
      <c r="AH4058">
        <v>58</v>
      </c>
      <c r="AI4058" t="b">
        <v>0</v>
      </c>
      <c r="AJ4058">
        <v>55</v>
      </c>
      <c r="AK4058">
        <v>37</v>
      </c>
      <c r="AL4058">
        <v>5.2181185295922697E-5</v>
      </c>
      <c r="AM4058">
        <v>0</v>
      </c>
      <c r="AN4058">
        <v>1.6670000000000001E-3</v>
      </c>
      <c r="AO4058">
        <v>7303326.5</v>
      </c>
      <c r="AP4058">
        <v>28.57</v>
      </c>
      <c r="AQ4058" t="str">
        <f t="shared" si="757"/>
        <v>Mascot (A5)</v>
      </c>
      <c r="AT4058" t="str">
        <f t="shared" si="758"/>
        <v>Mascot (A5)</v>
      </c>
      <c r="AU4058" t="str">
        <f t="shared" si="765"/>
        <v xml:space="preserve"> (A5)</v>
      </c>
      <c r="AV4058" t="str">
        <f t="shared" si="766"/>
        <v xml:space="preserve"> (A5)</v>
      </c>
      <c r="AW4058" s="19" t="str">
        <f t="shared" si="767"/>
        <v xml:space="preserve"> (A5)</v>
      </c>
      <c r="AX4058">
        <v>0.11</v>
      </c>
      <c r="AY4058" s="20">
        <f t="shared" si="759"/>
        <v>6.363636363636363E-4</v>
      </c>
      <c r="AZ4058">
        <v>6.9999999999999994E-5</v>
      </c>
      <c r="BA4058" s="20" t="e">
        <f t="shared" si="760"/>
        <v>#VALUE!</v>
      </c>
      <c r="BB4058" t="s">
        <v>540</v>
      </c>
      <c r="BC4058" t="s">
        <v>541</v>
      </c>
      <c r="BD4058" s="20" t="e">
        <f t="shared" si="761"/>
        <v>#VALUE!</v>
      </c>
      <c r="BE4058">
        <v>12.016970000000001</v>
      </c>
      <c r="BF4058" s="20" t="e">
        <f t="shared" si="762"/>
        <v>#VALUE!</v>
      </c>
      <c r="BG4058">
        <v>30</v>
      </c>
      <c r="BH4058">
        <v>28.581800000000001</v>
      </c>
      <c r="BI4058" s="20">
        <f t="shared" si="763"/>
        <v>517.28722473742027</v>
      </c>
      <c r="BJ4058">
        <v>14785</v>
      </c>
      <c r="BK4058" t="s">
        <v>568</v>
      </c>
      <c r="BL4058" s="20" t="e">
        <f t="shared" si="764"/>
        <v>#VALUE!</v>
      </c>
    </row>
    <row r="4059" spans="1:64" hidden="1" outlineLevel="2" collapsed="1" x14ac:dyDescent="0.35">
      <c r="A4059" t="s">
        <v>443</v>
      </c>
      <c r="B4059" t="s">
        <v>443</v>
      </c>
      <c r="C4059" t="b">
        <v>0</v>
      </c>
      <c r="D4059" t="s">
        <v>439</v>
      </c>
      <c r="E4059" t="s">
        <v>538</v>
      </c>
      <c r="F4059" t="s">
        <v>550</v>
      </c>
      <c r="G4059" t="s">
        <v>3281</v>
      </c>
      <c r="H4059" t="s">
        <v>443</v>
      </c>
      <c r="I4059">
        <v>1</v>
      </c>
      <c r="J4059">
        <v>3</v>
      </c>
      <c r="K4059" t="s">
        <v>3265</v>
      </c>
      <c r="L4059" t="s">
        <v>3285</v>
      </c>
      <c r="M4059">
        <v>0</v>
      </c>
      <c r="N4059">
        <v>2</v>
      </c>
      <c r="O4059">
        <v>0.31780000000000003</v>
      </c>
      <c r="P4059">
        <v>0</v>
      </c>
      <c r="Q4059">
        <v>1</v>
      </c>
      <c r="R4059">
        <v>1</v>
      </c>
      <c r="S4059">
        <v>572.31155000000001</v>
      </c>
      <c r="T4059">
        <v>1143.61582</v>
      </c>
      <c r="U4059">
        <v>1143.6156800000001</v>
      </c>
      <c r="V4059">
        <v>0.11</v>
      </c>
      <c r="W4059">
        <v>6.9999999999999994E-5</v>
      </c>
      <c r="X4059" t="s">
        <v>540</v>
      </c>
      <c r="Y4059" t="s">
        <v>541</v>
      </c>
      <c r="Z4059">
        <v>12.016970000000001</v>
      </c>
      <c r="AA4059">
        <v>30</v>
      </c>
      <c r="AB4059">
        <v>28.581800000000001</v>
      </c>
      <c r="AC4059">
        <v>14785</v>
      </c>
      <c r="AD4059" t="s">
        <v>568</v>
      </c>
      <c r="AE4059" t="s">
        <v>569</v>
      </c>
      <c r="AF4059" t="s">
        <v>443</v>
      </c>
      <c r="AG4059">
        <v>2.36</v>
      </c>
      <c r="AH4059" t="s">
        <v>443</v>
      </c>
      <c r="AI4059" t="b">
        <v>0</v>
      </c>
      <c r="AJ4059" t="s">
        <v>443</v>
      </c>
      <c r="AK4059" t="s">
        <v>443</v>
      </c>
      <c r="AL4059" t="s">
        <v>443</v>
      </c>
      <c r="AM4059">
        <v>0</v>
      </c>
      <c r="AN4059">
        <v>3.3999999999999998E-3</v>
      </c>
      <c r="AO4059">
        <v>7303326.5</v>
      </c>
      <c r="AP4059">
        <v>28.57</v>
      </c>
      <c r="AQ4059" t="str">
        <f t="shared" si="757"/>
        <v>Sequest HT (A2)</v>
      </c>
      <c r="AT4059" t="str">
        <f t="shared" si="758"/>
        <v>Sequest HT (A2</v>
      </c>
      <c r="AU4059" t="str">
        <f t="shared" si="765"/>
        <v>t HT (A</v>
      </c>
      <c r="AV4059" t="str">
        <f t="shared" si="766"/>
        <v>t HT (</v>
      </c>
      <c r="AW4059" s="19" t="str">
        <f t="shared" si="767"/>
        <v>t HT (</v>
      </c>
      <c r="AX4059">
        <v>0.11</v>
      </c>
      <c r="AY4059" s="20">
        <f t="shared" si="759"/>
        <v>6.363636363636363E-4</v>
      </c>
      <c r="AZ4059">
        <v>6.9999999999999994E-5</v>
      </c>
      <c r="BA4059" s="20" t="e">
        <f t="shared" si="760"/>
        <v>#VALUE!</v>
      </c>
      <c r="BB4059" t="s">
        <v>540</v>
      </c>
      <c r="BC4059" t="s">
        <v>541</v>
      </c>
      <c r="BD4059" s="20" t="e">
        <f t="shared" si="761"/>
        <v>#VALUE!</v>
      </c>
      <c r="BE4059">
        <v>12.016970000000001</v>
      </c>
      <c r="BF4059" s="20" t="e">
        <f t="shared" si="762"/>
        <v>#VALUE!</v>
      </c>
      <c r="BG4059">
        <v>30</v>
      </c>
      <c r="BH4059">
        <v>28.581800000000001</v>
      </c>
      <c r="BI4059" s="20">
        <f t="shared" si="763"/>
        <v>517.28722473742027</v>
      </c>
      <c r="BJ4059">
        <v>14785</v>
      </c>
      <c r="BK4059" t="s">
        <v>568</v>
      </c>
      <c r="BL4059" s="20" t="e">
        <f t="shared" si="764"/>
        <v>#VALUE!</v>
      </c>
    </row>
    <row r="4060" spans="1:64" collapsed="1" x14ac:dyDescent="0.35">
      <c r="A4060" t="b">
        <v>0</v>
      </c>
      <c r="B4060" t="s">
        <v>439</v>
      </c>
      <c r="C4060" t="s">
        <v>440</v>
      </c>
      <c r="D4060" t="s">
        <v>3286</v>
      </c>
      <c r="E4060" t="s">
        <v>3287</v>
      </c>
      <c r="F4060">
        <v>0</v>
      </c>
      <c r="G4060" t="b">
        <v>0</v>
      </c>
      <c r="H4060">
        <v>2.5499999999999998</v>
      </c>
      <c r="I4060">
        <v>2</v>
      </c>
      <c r="J4060">
        <v>1</v>
      </c>
      <c r="K4060">
        <v>3</v>
      </c>
      <c r="L4060">
        <v>1</v>
      </c>
      <c r="M4060">
        <v>1</v>
      </c>
      <c r="N4060">
        <v>560</v>
      </c>
      <c r="O4060">
        <v>62.6</v>
      </c>
      <c r="P4060">
        <v>6.54</v>
      </c>
      <c r="Q4060">
        <v>51</v>
      </c>
      <c r="R4060">
        <v>4.72</v>
      </c>
      <c r="S4060">
        <v>1</v>
      </c>
      <c r="T4060">
        <v>1</v>
      </c>
      <c r="U4060">
        <v>0</v>
      </c>
      <c r="V4060">
        <v>18.7</v>
      </c>
      <c r="W4060">
        <v>55.1</v>
      </c>
      <c r="X4060">
        <v>82.5</v>
      </c>
      <c r="Y4060">
        <v>161.69999999999999</v>
      </c>
      <c r="Z4060">
        <v>215.4</v>
      </c>
      <c r="AA4060">
        <v>201.5</v>
      </c>
      <c r="AB4060" t="s">
        <v>443</v>
      </c>
      <c r="AC4060">
        <v>165.1</v>
      </c>
      <c r="AD4060" t="s">
        <v>443</v>
      </c>
      <c r="AE4060" t="s">
        <v>444</v>
      </c>
      <c r="AF4060" t="s">
        <v>444</v>
      </c>
      <c r="AG4060" t="s">
        <v>439</v>
      </c>
      <c r="AH4060" t="s">
        <v>439</v>
      </c>
      <c r="AI4060" t="s">
        <v>439</v>
      </c>
      <c r="AJ4060" t="s">
        <v>444</v>
      </c>
      <c r="AK4060" t="s">
        <v>445</v>
      </c>
      <c r="AL4060" t="s">
        <v>444</v>
      </c>
      <c r="AM4060" t="s">
        <v>445</v>
      </c>
      <c r="AN4060" t="s">
        <v>443</v>
      </c>
      <c r="AQ4060" t="str">
        <f t="shared" si="757"/>
        <v>06 GN=HABP2 PE=1 SV=1</v>
      </c>
      <c r="AT4060" t="str">
        <f t="shared" si="758"/>
        <v>06 GN=HABP2 PE</v>
      </c>
      <c r="AU4060" t="str">
        <f t="shared" si="765"/>
        <v>HABP2 P</v>
      </c>
      <c r="AV4060" t="str">
        <f t="shared" si="766"/>
        <v xml:space="preserve">HABP2 </v>
      </c>
      <c r="AW4060" s="19" t="str">
        <f t="shared" si="767"/>
        <v xml:space="preserve">HABP2 </v>
      </c>
      <c r="AX4060" s="33">
        <v>18.7</v>
      </c>
      <c r="AY4060" s="34">
        <f t="shared" si="759"/>
        <v>2.9465240641711232</v>
      </c>
      <c r="AZ4060">
        <v>55.1</v>
      </c>
      <c r="BA4060" s="27">
        <f t="shared" si="760"/>
        <v>4.4117647058823533</v>
      </c>
      <c r="BB4060">
        <v>82.5</v>
      </c>
      <c r="BC4060">
        <v>161.69999999999999</v>
      </c>
      <c r="BD4060" s="20">
        <f t="shared" si="761"/>
        <v>1.3320964749536179</v>
      </c>
      <c r="BE4060">
        <v>215.4</v>
      </c>
      <c r="BF4060" s="20">
        <f t="shared" si="762"/>
        <v>1.2461348175633891</v>
      </c>
      <c r="BG4060">
        <v>201.5</v>
      </c>
      <c r="BH4060" t="s">
        <v>443</v>
      </c>
      <c r="BI4060" s="20" t="e">
        <f t="shared" si="763"/>
        <v>#VALUE!</v>
      </c>
      <c r="BJ4060">
        <v>165.1</v>
      </c>
      <c r="BK4060" t="s">
        <v>443</v>
      </c>
      <c r="BL4060" s="20" t="e">
        <f t="shared" si="764"/>
        <v>#VALUE!</v>
      </c>
    </row>
    <row r="4061" spans="1:64" hidden="1" outlineLevel="1" collapsed="1" x14ac:dyDescent="0.35">
      <c r="A4061" t="s">
        <v>443</v>
      </c>
      <c r="B4061" t="s">
        <v>457</v>
      </c>
      <c r="C4061" t="s">
        <v>458</v>
      </c>
      <c r="D4061" t="s">
        <v>459</v>
      </c>
      <c r="E4061" t="s">
        <v>460</v>
      </c>
      <c r="F4061" t="s">
        <v>461</v>
      </c>
      <c r="G4061" t="s">
        <v>462</v>
      </c>
      <c r="H4061" t="s">
        <v>463</v>
      </c>
      <c r="I4061" t="s">
        <v>464</v>
      </c>
      <c r="J4061" t="s">
        <v>465</v>
      </c>
      <c r="K4061" t="s">
        <v>466</v>
      </c>
      <c r="L4061" t="s">
        <v>467</v>
      </c>
      <c r="M4061" t="s">
        <v>468</v>
      </c>
      <c r="N4061" t="s">
        <v>469</v>
      </c>
      <c r="O4061" t="s">
        <v>470</v>
      </c>
      <c r="P4061" t="s">
        <v>471</v>
      </c>
      <c r="Q4061" t="s">
        <v>472</v>
      </c>
      <c r="R4061" t="s">
        <v>473</v>
      </c>
      <c r="S4061" t="s">
        <v>474</v>
      </c>
      <c r="T4061" t="s">
        <v>475</v>
      </c>
      <c r="U4061" t="s">
        <v>476</v>
      </c>
      <c r="V4061" t="s">
        <v>477</v>
      </c>
      <c r="W4061" t="s">
        <v>478</v>
      </c>
      <c r="X4061" t="s">
        <v>479</v>
      </c>
      <c r="Y4061" t="s">
        <v>480</v>
      </c>
      <c r="Z4061" t="s">
        <v>481</v>
      </c>
      <c r="AA4061" t="s">
        <v>482</v>
      </c>
      <c r="AB4061" t="s">
        <v>483</v>
      </c>
      <c r="AC4061" t="s">
        <v>484</v>
      </c>
      <c r="AD4061" t="s">
        <v>485</v>
      </c>
      <c r="AE4061" t="s">
        <v>486</v>
      </c>
      <c r="AF4061" t="s">
        <v>487</v>
      </c>
      <c r="AG4061" t="s">
        <v>488</v>
      </c>
      <c r="AH4061" t="s">
        <v>489</v>
      </c>
      <c r="AI4061" t="s">
        <v>490</v>
      </c>
      <c r="AJ4061" t="s">
        <v>491</v>
      </c>
      <c r="AK4061" t="s">
        <v>492</v>
      </c>
      <c r="AL4061" t="s">
        <v>493</v>
      </c>
      <c r="AM4061" t="s">
        <v>494</v>
      </c>
      <c r="AN4061" t="s">
        <v>495</v>
      </c>
      <c r="AO4061" t="s">
        <v>496</v>
      </c>
      <c r="AP4061" t="s">
        <v>497</v>
      </c>
      <c r="AQ4061" t="str">
        <f t="shared" si="757"/>
        <v>Modifications</v>
      </c>
      <c r="AR4061" t="s">
        <v>498</v>
      </c>
      <c r="AS4061" t="s">
        <v>499</v>
      </c>
      <c r="AT4061" t="str">
        <f t="shared" si="758"/>
        <v>Modifications</v>
      </c>
      <c r="AU4061" t="str">
        <f t="shared" si="765"/>
        <v>cations</v>
      </c>
      <c r="AV4061" t="str">
        <f t="shared" si="766"/>
        <v>cation</v>
      </c>
      <c r="AW4061" s="19" t="str">
        <f t="shared" si="767"/>
        <v>cation</v>
      </c>
      <c r="AX4061" t="s">
        <v>477</v>
      </c>
      <c r="AY4061" s="20" t="e">
        <f t="shared" si="759"/>
        <v>#VALUE!</v>
      </c>
      <c r="AZ4061" t="s">
        <v>478</v>
      </c>
      <c r="BA4061" s="20" t="e">
        <f t="shared" si="760"/>
        <v>#VALUE!</v>
      </c>
      <c r="BB4061" t="s">
        <v>479</v>
      </c>
      <c r="BC4061" t="s">
        <v>480</v>
      </c>
      <c r="BD4061" s="20" t="e">
        <f t="shared" si="761"/>
        <v>#VALUE!</v>
      </c>
      <c r="BE4061" t="s">
        <v>481</v>
      </c>
      <c r="BF4061" s="20" t="e">
        <f t="shared" si="762"/>
        <v>#VALUE!</v>
      </c>
      <c r="BG4061" t="s">
        <v>482</v>
      </c>
      <c r="BH4061" t="s">
        <v>483</v>
      </c>
      <c r="BI4061" s="20" t="e">
        <f t="shared" si="763"/>
        <v>#VALUE!</v>
      </c>
      <c r="BJ4061" t="s">
        <v>484</v>
      </c>
      <c r="BK4061" t="s">
        <v>485</v>
      </c>
      <c r="BL4061" s="20" t="e">
        <f t="shared" si="764"/>
        <v>#VALUE!</v>
      </c>
    </row>
    <row r="4062" spans="1:64" hidden="1" outlineLevel="1" x14ac:dyDescent="0.35">
      <c r="A4062" t="s">
        <v>443</v>
      </c>
      <c r="B4062" t="b">
        <v>0</v>
      </c>
      <c r="C4062" t="s">
        <v>439</v>
      </c>
      <c r="D4062" t="s">
        <v>3288</v>
      </c>
      <c r="E4062" t="s">
        <v>443</v>
      </c>
      <c r="F4062" t="s">
        <v>443</v>
      </c>
      <c r="G4062" t="b">
        <v>0</v>
      </c>
      <c r="H4062">
        <v>1</v>
      </c>
      <c r="I4062">
        <v>2</v>
      </c>
      <c r="J4062">
        <v>11</v>
      </c>
      <c r="K4062" t="s">
        <v>3289</v>
      </c>
      <c r="L4062" t="s">
        <v>3290</v>
      </c>
      <c r="M4062">
        <v>0</v>
      </c>
      <c r="N4062">
        <v>2227.2154999999998</v>
      </c>
      <c r="O4062">
        <v>0</v>
      </c>
      <c r="P4062">
        <v>99.9</v>
      </c>
      <c r="Q4062">
        <v>104.5</v>
      </c>
      <c r="R4062">
        <v>114.3</v>
      </c>
      <c r="S4062">
        <v>39.299999999999997</v>
      </c>
      <c r="T4062">
        <v>340</v>
      </c>
      <c r="U4062">
        <v>193.2</v>
      </c>
      <c r="V4062" t="s">
        <v>443</v>
      </c>
      <c r="W4062">
        <v>8.8000000000000007</v>
      </c>
      <c r="X4062" t="s">
        <v>443</v>
      </c>
      <c r="Y4062" t="s">
        <v>443</v>
      </c>
      <c r="Z4062" t="s">
        <v>439</v>
      </c>
      <c r="AA4062" t="s">
        <v>439</v>
      </c>
      <c r="AB4062" t="s">
        <v>444</v>
      </c>
      <c r="AC4062" t="s">
        <v>439</v>
      </c>
      <c r="AD4062" t="s">
        <v>439</v>
      </c>
      <c r="AE4062" t="s">
        <v>439</v>
      </c>
      <c r="AF4062" t="s">
        <v>445</v>
      </c>
      <c r="AG4062" t="s">
        <v>444</v>
      </c>
      <c r="AH4062" t="s">
        <v>445</v>
      </c>
      <c r="AI4062" t="s">
        <v>439</v>
      </c>
      <c r="AJ4062" t="s">
        <v>439</v>
      </c>
      <c r="AK4062">
        <v>0</v>
      </c>
      <c r="AL4062">
        <v>0</v>
      </c>
      <c r="AM4062">
        <v>3.6969999999999999E-6</v>
      </c>
      <c r="AN4062">
        <v>7.0660000000000002E-10</v>
      </c>
      <c r="AO4062">
        <v>4.5599999999999996</v>
      </c>
      <c r="AP4062">
        <v>82</v>
      </c>
      <c r="AQ4062" t="str">
        <f t="shared" si="757"/>
        <v/>
      </c>
      <c r="AR4062" t="s">
        <v>3291</v>
      </c>
      <c r="AS4062" t="s">
        <v>3292</v>
      </c>
      <c r="AT4062" t="str">
        <f t="shared" si="758"/>
        <v/>
      </c>
      <c r="AU4062" t="str">
        <f t="shared" si="765"/>
        <v/>
      </c>
      <c r="AV4062" t="str">
        <f t="shared" si="766"/>
        <v/>
      </c>
      <c r="AW4062" s="19" t="str">
        <f t="shared" si="767"/>
        <v/>
      </c>
      <c r="AX4062" t="s">
        <v>443</v>
      </c>
      <c r="AY4062" s="20" t="e">
        <f t="shared" si="759"/>
        <v>#VALUE!</v>
      </c>
      <c r="AZ4062">
        <v>8.8000000000000007</v>
      </c>
      <c r="BA4062" s="20" t="e">
        <f t="shared" si="760"/>
        <v>#VALUE!</v>
      </c>
      <c r="BB4062" t="s">
        <v>443</v>
      </c>
      <c r="BC4062" t="s">
        <v>443</v>
      </c>
      <c r="BD4062" s="20" t="e">
        <f t="shared" si="761"/>
        <v>#VALUE!</v>
      </c>
      <c r="BE4062" t="s">
        <v>439</v>
      </c>
      <c r="BF4062" s="20" t="e">
        <f t="shared" si="762"/>
        <v>#VALUE!</v>
      </c>
      <c r="BG4062" t="s">
        <v>439</v>
      </c>
      <c r="BH4062" t="s">
        <v>444</v>
      </c>
      <c r="BI4062" s="20" t="e">
        <f t="shared" si="763"/>
        <v>#VALUE!</v>
      </c>
      <c r="BJ4062" t="s">
        <v>439</v>
      </c>
      <c r="BK4062" t="s">
        <v>439</v>
      </c>
      <c r="BL4062" s="20" t="e">
        <f t="shared" si="764"/>
        <v>#VALUE!</v>
      </c>
    </row>
    <row r="4063" spans="1:64" hidden="1" outlineLevel="2" collapsed="1" x14ac:dyDescent="0.35">
      <c r="A4063" t="s">
        <v>443</v>
      </c>
      <c r="B4063" t="s">
        <v>443</v>
      </c>
      <c r="C4063" t="s">
        <v>457</v>
      </c>
      <c r="D4063" t="s">
        <v>458</v>
      </c>
      <c r="E4063" t="s">
        <v>508</v>
      </c>
      <c r="F4063" t="s">
        <v>509</v>
      </c>
      <c r="G4063" t="s">
        <v>459</v>
      </c>
      <c r="H4063" t="s">
        <v>460</v>
      </c>
      <c r="I4063" t="s">
        <v>463</v>
      </c>
      <c r="J4063" t="s">
        <v>464</v>
      </c>
      <c r="K4063" t="s">
        <v>466</v>
      </c>
      <c r="L4063" t="s">
        <v>510</v>
      </c>
      <c r="M4063" t="s">
        <v>468</v>
      </c>
      <c r="N4063" t="s">
        <v>511</v>
      </c>
      <c r="O4063" t="s">
        <v>512</v>
      </c>
      <c r="P4063" t="s">
        <v>513</v>
      </c>
      <c r="Q4063" t="s">
        <v>514</v>
      </c>
      <c r="R4063" t="s">
        <v>515</v>
      </c>
      <c r="S4063" t="s">
        <v>516</v>
      </c>
      <c r="T4063" t="s">
        <v>517</v>
      </c>
      <c r="U4063" t="s">
        <v>469</v>
      </c>
      <c r="V4063" t="s">
        <v>518</v>
      </c>
      <c r="W4063" t="s">
        <v>519</v>
      </c>
      <c r="X4063" t="s">
        <v>520</v>
      </c>
      <c r="Y4063" t="s">
        <v>521</v>
      </c>
      <c r="Z4063" t="s">
        <v>522</v>
      </c>
      <c r="AA4063" t="s">
        <v>523</v>
      </c>
      <c r="AB4063" t="s">
        <v>524</v>
      </c>
      <c r="AC4063" t="s">
        <v>525</v>
      </c>
      <c r="AD4063" t="s">
        <v>526</v>
      </c>
      <c r="AE4063" t="s">
        <v>527</v>
      </c>
      <c r="AF4063" t="s">
        <v>480</v>
      </c>
      <c r="AG4063" t="s">
        <v>528</v>
      </c>
      <c r="AH4063" t="s">
        <v>529</v>
      </c>
      <c r="AI4063" t="s">
        <v>462</v>
      </c>
      <c r="AJ4063" t="s">
        <v>530</v>
      </c>
      <c r="AK4063" t="s">
        <v>531</v>
      </c>
      <c r="AL4063" t="s">
        <v>532</v>
      </c>
      <c r="AM4063" t="s">
        <v>533</v>
      </c>
      <c r="AN4063" t="s">
        <v>534</v>
      </c>
      <c r="AO4063" t="s">
        <v>535</v>
      </c>
      <c r="AP4063" t="s">
        <v>536</v>
      </c>
      <c r="AQ4063" t="str">
        <f t="shared" si="757"/>
        <v>Identifying Node</v>
      </c>
      <c r="AT4063" t="str">
        <f t="shared" si="758"/>
        <v>Identifying No</v>
      </c>
      <c r="AU4063" t="str">
        <f t="shared" si="765"/>
        <v>fying N</v>
      </c>
      <c r="AV4063" t="str">
        <f t="shared" si="766"/>
        <v xml:space="preserve">fying </v>
      </c>
      <c r="AW4063" s="19" t="str">
        <f t="shared" si="767"/>
        <v xml:space="preserve">fying </v>
      </c>
      <c r="AX4063" t="s">
        <v>518</v>
      </c>
      <c r="AY4063" s="20" t="e">
        <f t="shared" si="759"/>
        <v>#VALUE!</v>
      </c>
      <c r="AZ4063" t="s">
        <v>519</v>
      </c>
      <c r="BA4063" s="20" t="e">
        <f t="shared" si="760"/>
        <v>#VALUE!</v>
      </c>
      <c r="BB4063" t="s">
        <v>520</v>
      </c>
      <c r="BC4063" t="s">
        <v>521</v>
      </c>
      <c r="BD4063" s="20" t="e">
        <f t="shared" si="761"/>
        <v>#VALUE!</v>
      </c>
      <c r="BE4063" t="s">
        <v>522</v>
      </c>
      <c r="BF4063" s="20" t="e">
        <f t="shared" si="762"/>
        <v>#VALUE!</v>
      </c>
      <c r="BG4063" t="s">
        <v>523</v>
      </c>
      <c r="BH4063" t="s">
        <v>524</v>
      </c>
      <c r="BI4063" s="20" t="e">
        <f t="shared" si="763"/>
        <v>#VALUE!</v>
      </c>
      <c r="BJ4063" t="s">
        <v>525</v>
      </c>
      <c r="BK4063" t="s">
        <v>526</v>
      </c>
      <c r="BL4063" s="20" t="e">
        <f t="shared" si="764"/>
        <v>#VALUE!</v>
      </c>
    </row>
    <row r="4064" spans="1:64" hidden="1" outlineLevel="2" collapsed="1" x14ac:dyDescent="0.35">
      <c r="A4064" t="s">
        <v>443</v>
      </c>
      <c r="B4064" t="s">
        <v>443</v>
      </c>
      <c r="C4064" t="b">
        <v>0</v>
      </c>
      <c r="D4064" t="s">
        <v>439</v>
      </c>
      <c r="E4064" t="s">
        <v>538</v>
      </c>
      <c r="F4064" t="s">
        <v>550</v>
      </c>
      <c r="G4064" t="s">
        <v>3288</v>
      </c>
      <c r="H4064" t="s">
        <v>443</v>
      </c>
      <c r="I4064">
        <v>1</v>
      </c>
      <c r="J4064">
        <v>2</v>
      </c>
      <c r="K4064" t="s">
        <v>3289</v>
      </c>
      <c r="L4064" t="s">
        <v>3293</v>
      </c>
      <c r="M4064">
        <v>0</v>
      </c>
      <c r="N4064">
        <v>2</v>
      </c>
      <c r="O4064">
        <v>0.82240000000000002</v>
      </c>
      <c r="P4064">
        <v>0</v>
      </c>
      <c r="Q4064">
        <v>1</v>
      </c>
      <c r="R4064">
        <v>1</v>
      </c>
      <c r="S4064">
        <v>1114.1113499999999</v>
      </c>
      <c r="T4064">
        <v>2227.21542</v>
      </c>
      <c r="U4064">
        <v>2227.2154999999998</v>
      </c>
      <c r="V4064">
        <v>-0.03</v>
      </c>
      <c r="W4064">
        <v>-4.0000000000000003E-5</v>
      </c>
      <c r="X4064" t="s">
        <v>540</v>
      </c>
      <c r="Y4064" t="s">
        <v>541</v>
      </c>
      <c r="Z4064">
        <v>1.7776780000000001</v>
      </c>
      <c r="AA4064">
        <v>30</v>
      </c>
      <c r="AB4064">
        <v>70.593400000000003</v>
      </c>
      <c r="AC4064">
        <v>52160</v>
      </c>
      <c r="AD4064" t="s">
        <v>554</v>
      </c>
      <c r="AE4064" t="s">
        <v>555</v>
      </c>
      <c r="AF4064" t="s">
        <v>443</v>
      </c>
      <c r="AG4064">
        <v>4.5599999999999996</v>
      </c>
      <c r="AH4064" t="s">
        <v>443</v>
      </c>
      <c r="AI4064" t="b">
        <v>0</v>
      </c>
      <c r="AJ4064" t="s">
        <v>443</v>
      </c>
      <c r="AK4064" t="s">
        <v>443</v>
      </c>
      <c r="AL4064" t="s">
        <v>443</v>
      </c>
      <c r="AM4064">
        <v>0</v>
      </c>
      <c r="AN4064">
        <v>7.0660000000000002E-10</v>
      </c>
      <c r="AO4064">
        <v>26174356</v>
      </c>
      <c r="AP4064">
        <v>70.62</v>
      </c>
      <c r="AQ4064" t="str">
        <f t="shared" si="757"/>
        <v>Sequest HT (A2)</v>
      </c>
      <c r="AT4064" t="str">
        <f t="shared" si="758"/>
        <v>Sequest HT (A2</v>
      </c>
      <c r="AU4064" t="str">
        <f t="shared" si="765"/>
        <v>t HT (A</v>
      </c>
      <c r="AV4064" t="str">
        <f t="shared" si="766"/>
        <v>t HT (</v>
      </c>
      <c r="AW4064" s="19" t="str">
        <f t="shared" si="767"/>
        <v>t HT (</v>
      </c>
      <c r="AX4064">
        <v>-0.03</v>
      </c>
      <c r="AY4064" s="20">
        <f t="shared" si="759"/>
        <v>1.3333333333333335E-3</v>
      </c>
      <c r="AZ4064">
        <v>-4.0000000000000003E-5</v>
      </c>
      <c r="BA4064" s="20" t="e">
        <f t="shared" si="760"/>
        <v>#VALUE!</v>
      </c>
      <c r="BB4064" t="s">
        <v>540</v>
      </c>
      <c r="BC4064" t="s">
        <v>541</v>
      </c>
      <c r="BD4064" s="20" t="e">
        <f t="shared" si="761"/>
        <v>#VALUE!</v>
      </c>
      <c r="BE4064">
        <v>1.7776780000000001</v>
      </c>
      <c r="BF4064" s="20" t="e">
        <f t="shared" si="762"/>
        <v>#VALUE!</v>
      </c>
      <c r="BG4064">
        <v>30</v>
      </c>
      <c r="BH4064">
        <v>70.593400000000003</v>
      </c>
      <c r="BI4064" s="20">
        <f t="shared" si="763"/>
        <v>738.87927199993203</v>
      </c>
      <c r="BJ4064">
        <v>52160</v>
      </c>
      <c r="BK4064" t="s">
        <v>554</v>
      </c>
      <c r="BL4064" s="20" t="e">
        <f t="shared" si="764"/>
        <v>#VALUE!</v>
      </c>
    </row>
    <row r="4065" spans="1:64" hidden="1" outlineLevel="2" collapsed="1" x14ac:dyDescent="0.35">
      <c r="A4065" t="s">
        <v>443</v>
      </c>
      <c r="B4065" t="s">
        <v>443</v>
      </c>
      <c r="C4065" t="b">
        <v>0</v>
      </c>
      <c r="D4065" t="s">
        <v>439</v>
      </c>
      <c r="E4065" t="s">
        <v>538</v>
      </c>
      <c r="F4065" t="s">
        <v>550</v>
      </c>
      <c r="G4065" t="s">
        <v>3288</v>
      </c>
      <c r="H4065" t="s">
        <v>443</v>
      </c>
      <c r="I4065">
        <v>1</v>
      </c>
      <c r="J4065">
        <v>2</v>
      </c>
      <c r="K4065" t="s">
        <v>3289</v>
      </c>
      <c r="L4065" t="s">
        <v>3293</v>
      </c>
      <c r="M4065">
        <v>0</v>
      </c>
      <c r="N4065">
        <v>2</v>
      </c>
      <c r="O4065">
        <v>0.80549999999999999</v>
      </c>
      <c r="P4065">
        <v>0</v>
      </c>
      <c r="Q4065">
        <v>1</v>
      </c>
      <c r="R4065">
        <v>1</v>
      </c>
      <c r="S4065">
        <v>1114.1111000000001</v>
      </c>
      <c r="T4065">
        <v>2227.2149300000001</v>
      </c>
      <c r="U4065">
        <v>2227.2154999999998</v>
      </c>
      <c r="V4065">
        <v>-0.26</v>
      </c>
      <c r="W4065">
        <v>-2.9E-4</v>
      </c>
      <c r="X4065" t="s">
        <v>540</v>
      </c>
      <c r="Y4065" t="s">
        <v>541</v>
      </c>
      <c r="Z4065">
        <v>0</v>
      </c>
      <c r="AA4065">
        <v>30</v>
      </c>
      <c r="AB4065">
        <v>70.562100000000001</v>
      </c>
      <c r="AC4065">
        <v>51625</v>
      </c>
      <c r="AD4065" t="s">
        <v>542</v>
      </c>
      <c r="AE4065" t="s">
        <v>543</v>
      </c>
      <c r="AF4065" t="s">
        <v>443</v>
      </c>
      <c r="AG4065">
        <v>4.01</v>
      </c>
      <c r="AH4065" t="s">
        <v>443</v>
      </c>
      <c r="AI4065" t="b">
        <v>0</v>
      </c>
      <c r="AJ4065" t="s">
        <v>443</v>
      </c>
      <c r="AK4065" t="s">
        <v>443</v>
      </c>
      <c r="AL4065" t="s">
        <v>443</v>
      </c>
      <c r="AM4065">
        <v>0</v>
      </c>
      <c r="AN4065">
        <v>1.8749999999999999E-8</v>
      </c>
      <c r="AO4065">
        <v>73284912</v>
      </c>
      <c r="AP4065">
        <v>70.650000000000006</v>
      </c>
      <c r="AQ4065" t="str">
        <f t="shared" si="757"/>
        <v>Sequest HT (A2)</v>
      </c>
      <c r="AT4065" t="str">
        <f t="shared" si="758"/>
        <v>Sequest HT (A2</v>
      </c>
      <c r="AU4065" t="str">
        <f t="shared" si="765"/>
        <v>t HT (A</v>
      </c>
      <c r="AV4065" t="str">
        <f t="shared" si="766"/>
        <v>t HT (</v>
      </c>
      <c r="AW4065" s="19" t="str">
        <f t="shared" si="767"/>
        <v>t HT (</v>
      </c>
      <c r="AX4065">
        <v>-0.26</v>
      </c>
      <c r="AY4065" s="20">
        <f t="shared" si="759"/>
        <v>1.1153846153846153E-3</v>
      </c>
      <c r="AZ4065">
        <v>-2.9E-4</v>
      </c>
      <c r="BA4065" s="20" t="e">
        <f t="shared" si="760"/>
        <v>#VALUE!</v>
      </c>
      <c r="BB4065" t="s">
        <v>540</v>
      </c>
      <c r="BC4065" t="s">
        <v>541</v>
      </c>
      <c r="BD4065" s="20" t="e">
        <f t="shared" si="761"/>
        <v>#VALUE!</v>
      </c>
      <c r="BE4065">
        <v>0</v>
      </c>
      <c r="BF4065" s="20" t="e">
        <f t="shared" si="762"/>
        <v>#VALUE!</v>
      </c>
      <c r="BG4065">
        <v>30</v>
      </c>
      <c r="BH4065">
        <v>70.562100000000001</v>
      </c>
      <c r="BI4065" s="20">
        <f t="shared" si="763"/>
        <v>731.62505084174086</v>
      </c>
      <c r="BJ4065">
        <v>51625</v>
      </c>
      <c r="BK4065" t="s">
        <v>542</v>
      </c>
      <c r="BL4065" s="20" t="e">
        <f t="shared" si="764"/>
        <v>#VALUE!</v>
      </c>
    </row>
    <row r="4066" spans="1:64" hidden="1" outlineLevel="2" collapsed="1" x14ac:dyDescent="0.35">
      <c r="A4066" t="s">
        <v>443</v>
      </c>
      <c r="B4066" t="s">
        <v>443</v>
      </c>
      <c r="C4066" t="b">
        <v>0</v>
      </c>
      <c r="D4066" t="s">
        <v>439</v>
      </c>
      <c r="E4066" t="s">
        <v>557</v>
      </c>
      <c r="F4066" t="s">
        <v>550</v>
      </c>
      <c r="G4066" t="s">
        <v>3288</v>
      </c>
      <c r="H4066" t="s">
        <v>443</v>
      </c>
      <c r="I4066">
        <v>1</v>
      </c>
      <c r="J4066">
        <v>2</v>
      </c>
      <c r="K4066" t="s">
        <v>3289</v>
      </c>
      <c r="L4066" t="s">
        <v>3293</v>
      </c>
      <c r="M4066">
        <v>0</v>
      </c>
      <c r="N4066">
        <v>2</v>
      </c>
      <c r="O4066">
        <v>1</v>
      </c>
      <c r="P4066">
        <v>0</v>
      </c>
      <c r="Q4066">
        <v>1</v>
      </c>
      <c r="R4066">
        <v>1</v>
      </c>
      <c r="S4066">
        <v>1114.1113499999999</v>
      </c>
      <c r="T4066">
        <v>2227.21542</v>
      </c>
      <c r="U4066">
        <v>2227.2154999999998</v>
      </c>
      <c r="V4066">
        <v>-0.03</v>
      </c>
      <c r="W4066">
        <v>-4.0000000000000003E-5</v>
      </c>
      <c r="X4066" t="s">
        <v>540</v>
      </c>
      <c r="Y4066" t="s">
        <v>541</v>
      </c>
      <c r="Z4066">
        <v>1.7776780000000001</v>
      </c>
      <c r="AA4066">
        <v>30</v>
      </c>
      <c r="AB4066">
        <v>70.593400000000003</v>
      </c>
      <c r="AC4066">
        <v>52160</v>
      </c>
      <c r="AD4066" t="s">
        <v>554</v>
      </c>
      <c r="AE4066" t="s">
        <v>555</v>
      </c>
      <c r="AF4066" t="s">
        <v>443</v>
      </c>
      <c r="AG4066" t="s">
        <v>443</v>
      </c>
      <c r="AH4066">
        <v>92</v>
      </c>
      <c r="AI4066" t="b">
        <v>0</v>
      </c>
      <c r="AJ4066">
        <v>51</v>
      </c>
      <c r="AK4066">
        <v>33</v>
      </c>
      <c r="AL4066">
        <v>1.03165978081126E-8</v>
      </c>
      <c r="AM4066">
        <v>0</v>
      </c>
      <c r="AN4066">
        <v>2.9889999999999998E-8</v>
      </c>
      <c r="AO4066">
        <v>26174356</v>
      </c>
      <c r="AP4066">
        <v>70.62</v>
      </c>
      <c r="AQ4066" t="str">
        <f t="shared" si="757"/>
        <v>Mascot (A5)</v>
      </c>
      <c r="AT4066" t="str">
        <f t="shared" si="758"/>
        <v>Mascot (A5)</v>
      </c>
      <c r="AU4066" t="str">
        <f t="shared" si="765"/>
        <v xml:space="preserve"> (A5)</v>
      </c>
      <c r="AV4066" t="str">
        <f t="shared" si="766"/>
        <v xml:space="preserve"> (A5)</v>
      </c>
      <c r="AW4066" s="19" t="str">
        <f t="shared" si="767"/>
        <v xml:space="preserve"> (A5)</v>
      </c>
      <c r="AX4066">
        <v>-0.03</v>
      </c>
      <c r="AY4066" s="20">
        <f t="shared" si="759"/>
        <v>1.3333333333333335E-3</v>
      </c>
      <c r="AZ4066">
        <v>-4.0000000000000003E-5</v>
      </c>
      <c r="BA4066" s="20" t="e">
        <f t="shared" si="760"/>
        <v>#VALUE!</v>
      </c>
      <c r="BB4066" t="s">
        <v>540</v>
      </c>
      <c r="BC4066" t="s">
        <v>541</v>
      </c>
      <c r="BD4066" s="20" t="e">
        <f t="shared" si="761"/>
        <v>#VALUE!</v>
      </c>
      <c r="BE4066">
        <v>1.7776780000000001</v>
      </c>
      <c r="BF4066" s="20" t="e">
        <f t="shared" si="762"/>
        <v>#VALUE!</v>
      </c>
      <c r="BG4066">
        <v>30</v>
      </c>
      <c r="BH4066">
        <v>70.593400000000003</v>
      </c>
      <c r="BI4066" s="20">
        <f t="shared" si="763"/>
        <v>738.87927199993203</v>
      </c>
      <c r="BJ4066">
        <v>52160</v>
      </c>
      <c r="BK4066" t="s">
        <v>554</v>
      </c>
      <c r="BL4066" s="20" t="e">
        <f t="shared" si="764"/>
        <v>#VALUE!</v>
      </c>
    </row>
    <row r="4067" spans="1:64" hidden="1" outlineLevel="2" collapsed="1" x14ac:dyDescent="0.35">
      <c r="A4067" t="s">
        <v>443</v>
      </c>
      <c r="B4067" t="s">
        <v>443</v>
      </c>
      <c r="C4067" t="b">
        <v>0</v>
      </c>
      <c r="D4067" t="s">
        <v>439</v>
      </c>
      <c r="E4067" t="s">
        <v>538</v>
      </c>
      <c r="F4067" t="s">
        <v>550</v>
      </c>
      <c r="G4067" t="s">
        <v>3288</v>
      </c>
      <c r="H4067" t="s">
        <v>443</v>
      </c>
      <c r="I4067">
        <v>1</v>
      </c>
      <c r="J4067">
        <v>2</v>
      </c>
      <c r="K4067" t="s">
        <v>3289</v>
      </c>
      <c r="L4067" t="s">
        <v>3293</v>
      </c>
      <c r="M4067">
        <v>0</v>
      </c>
      <c r="N4067">
        <v>2</v>
      </c>
      <c r="O4067">
        <v>0.76900000000000002</v>
      </c>
      <c r="P4067">
        <v>0</v>
      </c>
      <c r="Q4067">
        <v>1</v>
      </c>
      <c r="R4067">
        <v>1</v>
      </c>
      <c r="S4067">
        <v>1114.11133</v>
      </c>
      <c r="T4067">
        <v>2227.2153899999998</v>
      </c>
      <c r="U4067">
        <v>2227.2154999999998</v>
      </c>
      <c r="V4067">
        <v>-0.05</v>
      </c>
      <c r="W4067">
        <v>-6.0000000000000002E-5</v>
      </c>
      <c r="X4067" t="s">
        <v>540</v>
      </c>
      <c r="Y4067" t="s">
        <v>541</v>
      </c>
      <c r="Z4067">
        <v>0</v>
      </c>
      <c r="AA4067">
        <v>30</v>
      </c>
      <c r="AB4067">
        <v>70.6096</v>
      </c>
      <c r="AC4067">
        <v>51901</v>
      </c>
      <c r="AD4067" t="s">
        <v>563</v>
      </c>
      <c r="AE4067" t="s">
        <v>564</v>
      </c>
      <c r="AF4067" t="s">
        <v>443</v>
      </c>
      <c r="AG4067">
        <v>3.16</v>
      </c>
      <c r="AH4067" t="s">
        <v>443</v>
      </c>
      <c r="AI4067" t="b">
        <v>0</v>
      </c>
      <c r="AJ4067" t="s">
        <v>443</v>
      </c>
      <c r="AK4067" t="s">
        <v>443</v>
      </c>
      <c r="AL4067" t="s">
        <v>443</v>
      </c>
      <c r="AM4067">
        <v>0</v>
      </c>
      <c r="AN4067">
        <v>4.0009999999999999E-7</v>
      </c>
      <c r="AO4067">
        <v>14207564</v>
      </c>
      <c r="AP4067">
        <v>70.66</v>
      </c>
      <c r="AQ4067" t="str">
        <f t="shared" si="757"/>
        <v>Sequest HT (A2)</v>
      </c>
      <c r="AT4067" t="str">
        <f t="shared" si="758"/>
        <v>Sequest HT (A2</v>
      </c>
      <c r="AU4067" t="str">
        <f t="shared" si="765"/>
        <v>t HT (A</v>
      </c>
      <c r="AV4067" t="str">
        <f t="shared" si="766"/>
        <v>t HT (</v>
      </c>
      <c r="AW4067" s="19" t="str">
        <f t="shared" si="767"/>
        <v>t HT (</v>
      </c>
      <c r="AX4067">
        <v>-0.05</v>
      </c>
      <c r="AY4067" s="20">
        <f t="shared" si="759"/>
        <v>1.1999999999999999E-3</v>
      </c>
      <c r="AZ4067">
        <v>-6.0000000000000002E-5</v>
      </c>
      <c r="BA4067" s="20" t="e">
        <f t="shared" si="760"/>
        <v>#VALUE!</v>
      </c>
      <c r="BB4067" t="s">
        <v>540</v>
      </c>
      <c r="BC4067" t="s">
        <v>541</v>
      </c>
      <c r="BD4067" s="20" t="e">
        <f t="shared" si="761"/>
        <v>#VALUE!</v>
      </c>
      <c r="BE4067">
        <v>0</v>
      </c>
      <c r="BF4067" s="20" t="e">
        <f t="shared" si="762"/>
        <v>#VALUE!</v>
      </c>
      <c r="BG4067">
        <v>30</v>
      </c>
      <c r="BH4067">
        <v>70.6096</v>
      </c>
      <c r="BI4067" s="20">
        <f t="shared" si="763"/>
        <v>735.04169404726838</v>
      </c>
      <c r="BJ4067">
        <v>51901</v>
      </c>
      <c r="BK4067" t="s">
        <v>563</v>
      </c>
      <c r="BL4067" s="20" t="e">
        <f t="shared" si="764"/>
        <v>#VALUE!</v>
      </c>
    </row>
    <row r="4068" spans="1:64" hidden="1" outlineLevel="2" collapsed="1" x14ac:dyDescent="0.35">
      <c r="A4068" t="s">
        <v>443</v>
      </c>
      <c r="B4068" t="s">
        <v>443</v>
      </c>
      <c r="C4068" t="b">
        <v>0</v>
      </c>
      <c r="D4068" t="s">
        <v>439</v>
      </c>
      <c r="E4068" t="s">
        <v>538</v>
      </c>
      <c r="F4068" t="s">
        <v>550</v>
      </c>
      <c r="G4068" t="s">
        <v>3288</v>
      </c>
      <c r="H4068" t="s">
        <v>443</v>
      </c>
      <c r="I4068">
        <v>1</v>
      </c>
      <c r="J4068">
        <v>2</v>
      </c>
      <c r="K4068" t="s">
        <v>3289</v>
      </c>
      <c r="L4068" t="s">
        <v>3293</v>
      </c>
      <c r="M4068">
        <v>0</v>
      </c>
      <c r="N4068">
        <v>2</v>
      </c>
      <c r="O4068">
        <v>0.72929999999999995</v>
      </c>
      <c r="P4068">
        <v>0</v>
      </c>
      <c r="Q4068">
        <v>1</v>
      </c>
      <c r="R4068">
        <v>1</v>
      </c>
      <c r="S4068">
        <v>1114.11157</v>
      </c>
      <c r="T4068">
        <v>2227.2158599999998</v>
      </c>
      <c r="U4068">
        <v>2227.2154999999998</v>
      </c>
      <c r="V4068">
        <v>0.16</v>
      </c>
      <c r="W4068">
        <v>1.8000000000000001E-4</v>
      </c>
      <c r="X4068" t="s">
        <v>540</v>
      </c>
      <c r="Y4068" t="s">
        <v>541</v>
      </c>
      <c r="Z4068">
        <v>0</v>
      </c>
      <c r="AA4068">
        <v>30</v>
      </c>
      <c r="AB4068">
        <v>70.619399999999999</v>
      </c>
      <c r="AC4068">
        <v>49665</v>
      </c>
      <c r="AD4068" t="s">
        <v>572</v>
      </c>
      <c r="AE4068" t="s">
        <v>573</v>
      </c>
      <c r="AF4068" t="s">
        <v>443</v>
      </c>
      <c r="AG4068">
        <v>3.51</v>
      </c>
      <c r="AH4068" t="s">
        <v>443</v>
      </c>
      <c r="AI4068" t="b">
        <v>0</v>
      </c>
      <c r="AJ4068" t="s">
        <v>443</v>
      </c>
      <c r="AK4068" t="s">
        <v>443</v>
      </c>
      <c r="AL4068" t="s">
        <v>443</v>
      </c>
      <c r="AM4068">
        <v>0</v>
      </c>
      <c r="AN4068">
        <v>4.707E-7</v>
      </c>
      <c r="AO4068">
        <v>14221272</v>
      </c>
      <c r="AP4068">
        <v>70.64</v>
      </c>
      <c r="AQ4068" t="str">
        <f t="shared" si="757"/>
        <v>Sequest HT (A2)</v>
      </c>
      <c r="AT4068" t="str">
        <f t="shared" si="758"/>
        <v>Sequest HT (A2</v>
      </c>
      <c r="AU4068" t="str">
        <f t="shared" si="765"/>
        <v>t HT (A</v>
      </c>
      <c r="AV4068" t="str">
        <f t="shared" si="766"/>
        <v>t HT (</v>
      </c>
      <c r="AW4068" s="19" t="str">
        <f t="shared" si="767"/>
        <v>t HT (</v>
      </c>
      <c r="AX4068">
        <v>0.16</v>
      </c>
      <c r="AY4068" s="20">
        <f t="shared" si="759"/>
        <v>1.1250000000000001E-3</v>
      </c>
      <c r="AZ4068">
        <v>1.8000000000000001E-4</v>
      </c>
      <c r="BA4068" s="20" t="e">
        <f t="shared" si="760"/>
        <v>#VALUE!</v>
      </c>
      <c r="BB4068" t="s">
        <v>540</v>
      </c>
      <c r="BC4068" t="s">
        <v>541</v>
      </c>
      <c r="BD4068" s="20" t="e">
        <f t="shared" si="761"/>
        <v>#VALUE!</v>
      </c>
      <c r="BE4068">
        <v>0</v>
      </c>
      <c r="BF4068" s="20" t="e">
        <f t="shared" si="762"/>
        <v>#VALUE!</v>
      </c>
      <c r="BG4068">
        <v>30</v>
      </c>
      <c r="BH4068">
        <v>70.619399999999999</v>
      </c>
      <c r="BI4068" s="20">
        <f t="shared" si="763"/>
        <v>703.27700320308588</v>
      </c>
      <c r="BJ4068">
        <v>49665</v>
      </c>
      <c r="BK4068" t="s">
        <v>572</v>
      </c>
      <c r="BL4068" s="20" t="e">
        <f t="shared" si="764"/>
        <v>#VALUE!</v>
      </c>
    </row>
    <row r="4069" spans="1:64" hidden="1" outlineLevel="2" collapsed="1" x14ac:dyDescent="0.35">
      <c r="A4069" t="s">
        <v>443</v>
      </c>
      <c r="B4069" t="s">
        <v>443</v>
      </c>
      <c r="C4069" t="b">
        <v>0</v>
      </c>
      <c r="D4069" t="s">
        <v>439</v>
      </c>
      <c r="E4069" t="s">
        <v>557</v>
      </c>
      <c r="F4069" t="s">
        <v>550</v>
      </c>
      <c r="G4069" t="s">
        <v>3288</v>
      </c>
      <c r="H4069" t="s">
        <v>443</v>
      </c>
      <c r="I4069">
        <v>1</v>
      </c>
      <c r="J4069">
        <v>2</v>
      </c>
      <c r="K4069" t="s">
        <v>3289</v>
      </c>
      <c r="L4069" t="s">
        <v>3293</v>
      </c>
      <c r="M4069">
        <v>0</v>
      </c>
      <c r="N4069">
        <v>2</v>
      </c>
      <c r="O4069">
        <v>0.96430000000000005</v>
      </c>
      <c r="P4069">
        <v>0</v>
      </c>
      <c r="Q4069">
        <v>1</v>
      </c>
      <c r="R4069">
        <v>1</v>
      </c>
      <c r="S4069">
        <v>1114.11157</v>
      </c>
      <c r="T4069">
        <v>2227.2158599999998</v>
      </c>
      <c r="U4069">
        <v>2227.2154999999998</v>
      </c>
      <c r="V4069">
        <v>0.16</v>
      </c>
      <c r="W4069">
        <v>1.8000000000000001E-4</v>
      </c>
      <c r="X4069" t="s">
        <v>540</v>
      </c>
      <c r="Y4069" t="s">
        <v>541</v>
      </c>
      <c r="Z4069">
        <v>0</v>
      </c>
      <c r="AA4069">
        <v>30</v>
      </c>
      <c r="AB4069">
        <v>70.619399999999999</v>
      </c>
      <c r="AC4069">
        <v>49665</v>
      </c>
      <c r="AD4069" t="s">
        <v>572</v>
      </c>
      <c r="AE4069" t="s">
        <v>573</v>
      </c>
      <c r="AF4069" t="s">
        <v>443</v>
      </c>
      <c r="AG4069" t="s">
        <v>443</v>
      </c>
      <c r="AH4069">
        <v>84</v>
      </c>
      <c r="AI4069" t="b">
        <v>0</v>
      </c>
      <c r="AJ4069">
        <v>51</v>
      </c>
      <c r="AK4069">
        <v>34</v>
      </c>
      <c r="AL4069">
        <v>5.6172107826543703E-8</v>
      </c>
      <c r="AM4069">
        <v>0</v>
      </c>
      <c r="AN4069">
        <v>2.5359999999999999E-6</v>
      </c>
      <c r="AO4069">
        <v>14221272</v>
      </c>
      <c r="AP4069">
        <v>70.64</v>
      </c>
      <c r="AQ4069" t="str">
        <f t="shared" si="757"/>
        <v>Mascot (A5)</v>
      </c>
      <c r="AT4069" t="str">
        <f t="shared" si="758"/>
        <v>Mascot (A5)</v>
      </c>
      <c r="AU4069" t="str">
        <f t="shared" si="765"/>
        <v xml:space="preserve"> (A5)</v>
      </c>
      <c r="AV4069" t="str">
        <f t="shared" si="766"/>
        <v xml:space="preserve"> (A5)</v>
      </c>
      <c r="AW4069" s="19" t="str">
        <f t="shared" si="767"/>
        <v xml:space="preserve"> (A5)</v>
      </c>
      <c r="AX4069">
        <v>0.16</v>
      </c>
      <c r="AY4069" s="20">
        <f t="shared" si="759"/>
        <v>1.1250000000000001E-3</v>
      </c>
      <c r="AZ4069">
        <v>1.8000000000000001E-4</v>
      </c>
      <c r="BA4069" s="20" t="e">
        <f t="shared" si="760"/>
        <v>#VALUE!</v>
      </c>
      <c r="BB4069" t="s">
        <v>540</v>
      </c>
      <c r="BC4069" t="s">
        <v>541</v>
      </c>
      <c r="BD4069" s="20" t="e">
        <f t="shared" si="761"/>
        <v>#VALUE!</v>
      </c>
      <c r="BE4069">
        <v>0</v>
      </c>
      <c r="BF4069" s="20" t="e">
        <f t="shared" si="762"/>
        <v>#VALUE!</v>
      </c>
      <c r="BG4069">
        <v>30</v>
      </c>
      <c r="BH4069">
        <v>70.619399999999999</v>
      </c>
      <c r="BI4069" s="20">
        <f t="shared" si="763"/>
        <v>703.27700320308588</v>
      </c>
      <c r="BJ4069">
        <v>49665</v>
      </c>
      <c r="BK4069" t="s">
        <v>572</v>
      </c>
      <c r="BL4069" s="20" t="e">
        <f t="shared" si="764"/>
        <v>#VALUE!</v>
      </c>
    </row>
    <row r="4070" spans="1:64" hidden="1" outlineLevel="2" collapsed="1" x14ac:dyDescent="0.35">
      <c r="A4070" t="s">
        <v>443</v>
      </c>
      <c r="B4070" t="s">
        <v>443</v>
      </c>
      <c r="C4070" t="b">
        <v>0</v>
      </c>
      <c r="D4070" t="s">
        <v>439</v>
      </c>
      <c r="E4070" t="s">
        <v>557</v>
      </c>
      <c r="F4070" t="s">
        <v>550</v>
      </c>
      <c r="G4070" t="s">
        <v>3288</v>
      </c>
      <c r="H4070" t="s">
        <v>443</v>
      </c>
      <c r="I4070">
        <v>1</v>
      </c>
      <c r="J4070">
        <v>2</v>
      </c>
      <c r="K4070" t="s">
        <v>3289</v>
      </c>
      <c r="L4070" t="s">
        <v>3293</v>
      </c>
      <c r="M4070">
        <v>0</v>
      </c>
      <c r="N4070">
        <v>2</v>
      </c>
      <c r="O4070">
        <v>1</v>
      </c>
      <c r="P4070">
        <v>0</v>
      </c>
      <c r="Q4070">
        <v>1</v>
      </c>
      <c r="R4070">
        <v>1</v>
      </c>
      <c r="S4070">
        <v>1114.1111000000001</v>
      </c>
      <c r="T4070">
        <v>2227.2149300000001</v>
      </c>
      <c r="U4070">
        <v>2227.2154999999998</v>
      </c>
      <c r="V4070">
        <v>-0.26</v>
      </c>
      <c r="W4070">
        <v>-2.9E-4</v>
      </c>
      <c r="X4070" t="s">
        <v>540</v>
      </c>
      <c r="Y4070" t="s">
        <v>541</v>
      </c>
      <c r="Z4070">
        <v>0</v>
      </c>
      <c r="AA4070">
        <v>30</v>
      </c>
      <c r="AB4070">
        <v>70.562100000000001</v>
      </c>
      <c r="AC4070">
        <v>51625</v>
      </c>
      <c r="AD4070" t="s">
        <v>542</v>
      </c>
      <c r="AE4070" t="s">
        <v>543</v>
      </c>
      <c r="AF4070" t="s">
        <v>443</v>
      </c>
      <c r="AG4070" t="s">
        <v>443</v>
      </c>
      <c r="AH4070">
        <v>82</v>
      </c>
      <c r="AI4070" t="b">
        <v>0</v>
      </c>
      <c r="AJ4070">
        <v>51</v>
      </c>
      <c r="AK4070">
        <v>34</v>
      </c>
      <c r="AL4070">
        <v>9.5038517336364304E-8</v>
      </c>
      <c r="AM4070">
        <v>0</v>
      </c>
      <c r="AN4070">
        <v>3.6969999999999999E-6</v>
      </c>
      <c r="AO4070">
        <v>73284912</v>
      </c>
      <c r="AP4070">
        <v>70.650000000000006</v>
      </c>
      <c r="AQ4070" t="str">
        <f t="shared" si="757"/>
        <v>Mascot (A5)</v>
      </c>
      <c r="AT4070" t="str">
        <f t="shared" si="758"/>
        <v>Mascot (A5)</v>
      </c>
      <c r="AU4070" t="str">
        <f t="shared" si="765"/>
        <v xml:space="preserve"> (A5)</v>
      </c>
      <c r="AV4070" t="str">
        <f t="shared" si="766"/>
        <v xml:space="preserve"> (A5)</v>
      </c>
      <c r="AW4070" s="19" t="str">
        <f t="shared" si="767"/>
        <v xml:space="preserve"> (A5)</v>
      </c>
      <c r="AX4070">
        <v>-0.26</v>
      </c>
      <c r="AY4070" s="20">
        <f t="shared" si="759"/>
        <v>1.1153846153846153E-3</v>
      </c>
      <c r="AZ4070">
        <v>-2.9E-4</v>
      </c>
      <c r="BA4070" s="20" t="e">
        <f t="shared" si="760"/>
        <v>#VALUE!</v>
      </c>
      <c r="BB4070" t="s">
        <v>540</v>
      </c>
      <c r="BC4070" t="s">
        <v>541</v>
      </c>
      <c r="BD4070" s="20" t="e">
        <f t="shared" si="761"/>
        <v>#VALUE!</v>
      </c>
      <c r="BE4070">
        <v>0</v>
      </c>
      <c r="BF4070" s="20" t="e">
        <f t="shared" si="762"/>
        <v>#VALUE!</v>
      </c>
      <c r="BG4070">
        <v>30</v>
      </c>
      <c r="BH4070">
        <v>70.562100000000001</v>
      </c>
      <c r="BI4070" s="20">
        <f t="shared" si="763"/>
        <v>731.62505084174086</v>
      </c>
      <c r="BJ4070">
        <v>51625</v>
      </c>
      <c r="BK4070" t="s">
        <v>542</v>
      </c>
      <c r="BL4070" s="20" t="e">
        <f t="shared" si="764"/>
        <v>#VALUE!</v>
      </c>
    </row>
    <row r="4071" spans="1:64" hidden="1" outlineLevel="2" collapsed="1" x14ac:dyDescent="0.35">
      <c r="A4071" t="s">
        <v>443</v>
      </c>
      <c r="B4071" t="s">
        <v>443</v>
      </c>
      <c r="C4071" t="b">
        <v>0</v>
      </c>
      <c r="D4071" t="s">
        <v>439</v>
      </c>
      <c r="E4071" t="s">
        <v>557</v>
      </c>
      <c r="F4071" t="s">
        <v>550</v>
      </c>
      <c r="G4071" t="s">
        <v>3288</v>
      </c>
      <c r="H4071" t="s">
        <v>443</v>
      </c>
      <c r="I4071">
        <v>1</v>
      </c>
      <c r="J4071">
        <v>2</v>
      </c>
      <c r="K4071" t="s">
        <v>3289</v>
      </c>
      <c r="L4071" t="s">
        <v>3293</v>
      </c>
      <c r="M4071">
        <v>0</v>
      </c>
      <c r="N4071">
        <v>2</v>
      </c>
      <c r="O4071">
        <v>0.95950000000000002</v>
      </c>
      <c r="P4071">
        <v>0</v>
      </c>
      <c r="Q4071">
        <v>1</v>
      </c>
      <c r="R4071">
        <v>1</v>
      </c>
      <c r="S4071">
        <v>1114.11133</v>
      </c>
      <c r="T4071">
        <v>2227.2153899999998</v>
      </c>
      <c r="U4071">
        <v>2227.2154999999998</v>
      </c>
      <c r="V4071">
        <v>-0.05</v>
      </c>
      <c r="W4071">
        <v>-6.0000000000000002E-5</v>
      </c>
      <c r="X4071" t="s">
        <v>540</v>
      </c>
      <c r="Y4071" t="s">
        <v>541</v>
      </c>
      <c r="Z4071">
        <v>0</v>
      </c>
      <c r="AA4071">
        <v>30</v>
      </c>
      <c r="AB4071">
        <v>70.6096</v>
      </c>
      <c r="AC4071">
        <v>51901</v>
      </c>
      <c r="AD4071" t="s">
        <v>563</v>
      </c>
      <c r="AE4071" t="s">
        <v>564</v>
      </c>
      <c r="AF4071" t="s">
        <v>443</v>
      </c>
      <c r="AG4071" t="s">
        <v>443</v>
      </c>
      <c r="AH4071">
        <v>74</v>
      </c>
      <c r="AI4071" t="b">
        <v>0</v>
      </c>
      <c r="AJ4071">
        <v>51</v>
      </c>
      <c r="AK4071">
        <v>33</v>
      </c>
      <c r="AL4071">
        <v>5.7482612761426903E-7</v>
      </c>
      <c r="AM4071">
        <v>0</v>
      </c>
      <c r="AN4071">
        <v>5.215E-6</v>
      </c>
      <c r="AO4071">
        <v>14207564</v>
      </c>
      <c r="AP4071">
        <v>70.66</v>
      </c>
      <c r="AQ4071" t="str">
        <f t="shared" si="757"/>
        <v>Mascot (A5)</v>
      </c>
      <c r="AT4071" t="str">
        <f t="shared" si="758"/>
        <v>Mascot (A5)</v>
      </c>
      <c r="AU4071" t="str">
        <f t="shared" si="765"/>
        <v xml:space="preserve"> (A5)</v>
      </c>
      <c r="AV4071" t="str">
        <f t="shared" si="766"/>
        <v xml:space="preserve"> (A5)</v>
      </c>
      <c r="AW4071" s="19" t="str">
        <f t="shared" si="767"/>
        <v xml:space="preserve"> (A5)</v>
      </c>
      <c r="AX4071">
        <v>-0.05</v>
      </c>
      <c r="AY4071" s="20">
        <f t="shared" si="759"/>
        <v>1.1999999999999999E-3</v>
      </c>
      <c r="AZ4071">
        <v>-6.0000000000000002E-5</v>
      </c>
      <c r="BA4071" s="20" t="e">
        <f t="shared" si="760"/>
        <v>#VALUE!</v>
      </c>
      <c r="BB4071" t="s">
        <v>540</v>
      </c>
      <c r="BC4071" t="s">
        <v>541</v>
      </c>
      <c r="BD4071" s="20" t="e">
        <f t="shared" si="761"/>
        <v>#VALUE!</v>
      </c>
      <c r="BE4071">
        <v>0</v>
      </c>
      <c r="BF4071" s="20" t="e">
        <f t="shared" si="762"/>
        <v>#VALUE!</v>
      </c>
      <c r="BG4071">
        <v>30</v>
      </c>
      <c r="BH4071">
        <v>70.6096</v>
      </c>
      <c r="BI4071" s="20">
        <f t="shared" si="763"/>
        <v>735.04169404726838</v>
      </c>
      <c r="BJ4071">
        <v>51901</v>
      </c>
      <c r="BK4071" t="s">
        <v>563</v>
      </c>
      <c r="BL4071" s="20" t="e">
        <f t="shared" si="764"/>
        <v>#VALUE!</v>
      </c>
    </row>
    <row r="4072" spans="1:64" hidden="1" outlineLevel="2" collapsed="1" x14ac:dyDescent="0.35">
      <c r="A4072" t="s">
        <v>443</v>
      </c>
      <c r="B4072" t="s">
        <v>443</v>
      </c>
      <c r="C4072" t="b">
        <v>0</v>
      </c>
      <c r="D4072" t="s">
        <v>439</v>
      </c>
      <c r="E4072" t="s">
        <v>538</v>
      </c>
      <c r="F4072" t="s">
        <v>550</v>
      </c>
      <c r="G4072" t="s">
        <v>3288</v>
      </c>
      <c r="H4072" t="s">
        <v>443</v>
      </c>
      <c r="I4072">
        <v>1</v>
      </c>
      <c r="J4072">
        <v>2</v>
      </c>
      <c r="K4072" t="s">
        <v>3289</v>
      </c>
      <c r="L4072" t="s">
        <v>3293</v>
      </c>
      <c r="M4072">
        <v>0</v>
      </c>
      <c r="N4072">
        <v>2</v>
      </c>
      <c r="O4072">
        <v>0.77939999999999998</v>
      </c>
      <c r="P4072">
        <v>0</v>
      </c>
      <c r="Q4072">
        <v>1</v>
      </c>
      <c r="R4072">
        <v>1</v>
      </c>
      <c r="S4072">
        <v>1114.1119100000001</v>
      </c>
      <c r="T4072">
        <v>2227.2165399999999</v>
      </c>
      <c r="U4072">
        <v>2227.2154999999998</v>
      </c>
      <c r="V4072">
        <v>0.47</v>
      </c>
      <c r="W4072">
        <v>5.1999999999999995E-4</v>
      </c>
      <c r="X4072" t="s">
        <v>540</v>
      </c>
      <c r="Y4072" t="s">
        <v>541</v>
      </c>
      <c r="Z4072">
        <v>7.2222549999999996</v>
      </c>
      <c r="AA4072">
        <v>30</v>
      </c>
      <c r="AB4072">
        <v>70.628699999999995</v>
      </c>
      <c r="AC4072">
        <v>52055</v>
      </c>
      <c r="AD4072" t="s">
        <v>568</v>
      </c>
      <c r="AE4072" t="s">
        <v>569</v>
      </c>
      <c r="AF4072" t="s">
        <v>443</v>
      </c>
      <c r="AG4072">
        <v>2.81</v>
      </c>
      <c r="AH4072" t="s">
        <v>443</v>
      </c>
      <c r="AI4072" t="b">
        <v>0</v>
      </c>
      <c r="AJ4072" t="s">
        <v>443</v>
      </c>
      <c r="AK4072" t="s">
        <v>443</v>
      </c>
      <c r="AL4072" t="s">
        <v>443</v>
      </c>
      <c r="AM4072">
        <v>0</v>
      </c>
      <c r="AN4072">
        <v>8.5469999999999997E-6</v>
      </c>
      <c r="AO4072">
        <v>9010130</v>
      </c>
      <c r="AP4072">
        <v>70.67</v>
      </c>
      <c r="AQ4072" t="str">
        <f t="shared" si="757"/>
        <v>Sequest HT (A2)</v>
      </c>
      <c r="AT4072" t="str">
        <f t="shared" si="758"/>
        <v>Sequest HT (A2</v>
      </c>
      <c r="AU4072" t="str">
        <f t="shared" si="765"/>
        <v>t HT (A</v>
      </c>
      <c r="AV4072" t="str">
        <f t="shared" si="766"/>
        <v>t HT (</v>
      </c>
      <c r="AW4072" s="19" t="str">
        <f t="shared" si="767"/>
        <v>t HT (</v>
      </c>
      <c r="AX4072">
        <v>0.47</v>
      </c>
      <c r="AY4072" s="20">
        <f t="shared" si="759"/>
        <v>1.1063829787234041E-3</v>
      </c>
      <c r="AZ4072">
        <v>5.1999999999999995E-4</v>
      </c>
      <c r="BA4072" s="20" t="e">
        <f t="shared" si="760"/>
        <v>#VALUE!</v>
      </c>
      <c r="BB4072" t="s">
        <v>540</v>
      </c>
      <c r="BC4072" t="s">
        <v>541</v>
      </c>
      <c r="BD4072" s="20" t="e">
        <f t="shared" si="761"/>
        <v>#VALUE!</v>
      </c>
      <c r="BE4072">
        <v>7.2222549999999996</v>
      </c>
      <c r="BF4072" s="20" t="e">
        <f t="shared" si="762"/>
        <v>#VALUE!</v>
      </c>
      <c r="BG4072">
        <v>30</v>
      </c>
      <c r="BH4072">
        <v>70.628699999999995</v>
      </c>
      <c r="BI4072" s="20">
        <f t="shared" si="763"/>
        <v>737.02333470671272</v>
      </c>
      <c r="BJ4072">
        <v>52055</v>
      </c>
      <c r="BK4072" t="s">
        <v>568</v>
      </c>
      <c r="BL4072" s="20" t="e">
        <f t="shared" si="764"/>
        <v>#VALUE!</v>
      </c>
    </row>
    <row r="4073" spans="1:64" hidden="1" outlineLevel="2" collapsed="1" x14ac:dyDescent="0.35">
      <c r="A4073" t="s">
        <v>443</v>
      </c>
      <c r="B4073" t="s">
        <v>443</v>
      </c>
      <c r="C4073" t="b">
        <v>0</v>
      </c>
      <c r="D4073" t="s">
        <v>439</v>
      </c>
      <c r="E4073" t="s">
        <v>557</v>
      </c>
      <c r="F4073" t="s">
        <v>550</v>
      </c>
      <c r="G4073" t="s">
        <v>3288</v>
      </c>
      <c r="H4073" t="s">
        <v>443</v>
      </c>
      <c r="I4073">
        <v>1</v>
      </c>
      <c r="J4073">
        <v>2</v>
      </c>
      <c r="K4073" t="s">
        <v>3289</v>
      </c>
      <c r="L4073" t="s">
        <v>3293</v>
      </c>
      <c r="M4073">
        <v>0</v>
      </c>
      <c r="N4073">
        <v>2</v>
      </c>
      <c r="O4073">
        <v>0.90480000000000005</v>
      </c>
      <c r="P4073">
        <v>0</v>
      </c>
      <c r="Q4073">
        <v>1</v>
      </c>
      <c r="R4073">
        <v>1</v>
      </c>
      <c r="S4073">
        <v>1114.1119100000001</v>
      </c>
      <c r="T4073">
        <v>2227.2165399999999</v>
      </c>
      <c r="U4073">
        <v>2227.2154999999998</v>
      </c>
      <c r="V4073">
        <v>0.47</v>
      </c>
      <c r="W4073">
        <v>5.1999999999999995E-4</v>
      </c>
      <c r="X4073" t="s">
        <v>540</v>
      </c>
      <c r="Y4073" t="s">
        <v>541</v>
      </c>
      <c r="Z4073">
        <v>7.2222549999999996</v>
      </c>
      <c r="AA4073">
        <v>30</v>
      </c>
      <c r="AB4073">
        <v>70.628699999999995</v>
      </c>
      <c r="AC4073">
        <v>52055</v>
      </c>
      <c r="AD4073" t="s">
        <v>568</v>
      </c>
      <c r="AE4073" t="s">
        <v>569</v>
      </c>
      <c r="AF4073" t="s">
        <v>443</v>
      </c>
      <c r="AG4073" t="s">
        <v>443</v>
      </c>
      <c r="AH4073">
        <v>84</v>
      </c>
      <c r="AI4073" t="b">
        <v>0</v>
      </c>
      <c r="AJ4073">
        <v>51</v>
      </c>
      <c r="AK4073">
        <v>33</v>
      </c>
      <c r="AL4073">
        <v>5.25820634254933E-8</v>
      </c>
      <c r="AM4073">
        <v>0</v>
      </c>
      <c r="AN4073">
        <v>1.394E-4</v>
      </c>
      <c r="AO4073">
        <v>9010130</v>
      </c>
      <c r="AP4073">
        <v>70.67</v>
      </c>
      <c r="AQ4073" t="str">
        <f t="shared" si="757"/>
        <v>Mascot (A5)</v>
      </c>
      <c r="AT4073" t="str">
        <f t="shared" si="758"/>
        <v>Mascot (A5)</v>
      </c>
      <c r="AU4073" t="str">
        <f t="shared" si="765"/>
        <v xml:space="preserve"> (A5)</v>
      </c>
      <c r="AV4073" t="str">
        <f t="shared" si="766"/>
        <v xml:space="preserve"> (A5)</v>
      </c>
      <c r="AW4073" s="19" t="str">
        <f t="shared" si="767"/>
        <v xml:space="preserve"> (A5)</v>
      </c>
      <c r="AX4073">
        <v>0.47</v>
      </c>
      <c r="AY4073" s="20">
        <f t="shared" si="759"/>
        <v>1.1063829787234041E-3</v>
      </c>
      <c r="AZ4073">
        <v>5.1999999999999995E-4</v>
      </c>
      <c r="BA4073" s="20" t="e">
        <f t="shared" si="760"/>
        <v>#VALUE!</v>
      </c>
      <c r="BB4073" t="s">
        <v>540</v>
      </c>
      <c r="BC4073" t="s">
        <v>541</v>
      </c>
      <c r="BD4073" s="20" t="e">
        <f t="shared" si="761"/>
        <v>#VALUE!</v>
      </c>
      <c r="BE4073">
        <v>7.2222549999999996</v>
      </c>
      <c r="BF4073" s="20" t="e">
        <f t="shared" si="762"/>
        <v>#VALUE!</v>
      </c>
      <c r="BG4073">
        <v>30</v>
      </c>
      <c r="BH4073">
        <v>70.628699999999995</v>
      </c>
      <c r="BI4073" s="20">
        <f t="shared" si="763"/>
        <v>737.02333470671272</v>
      </c>
      <c r="BJ4073">
        <v>52055</v>
      </c>
      <c r="BK4073" t="s">
        <v>568</v>
      </c>
      <c r="BL4073" s="20" t="e">
        <f t="shared" si="764"/>
        <v>#VALUE!</v>
      </c>
    </row>
    <row r="4074" spans="1:64" hidden="1" outlineLevel="2" collapsed="1" x14ac:dyDescent="0.35">
      <c r="A4074" t="s">
        <v>443</v>
      </c>
      <c r="B4074" t="s">
        <v>443</v>
      </c>
      <c r="C4074" t="b">
        <v>0</v>
      </c>
      <c r="D4074" t="s">
        <v>439</v>
      </c>
      <c r="E4074" t="s">
        <v>538</v>
      </c>
      <c r="F4074" t="s">
        <v>539</v>
      </c>
      <c r="G4074" t="s">
        <v>3288</v>
      </c>
      <c r="H4074" t="s">
        <v>443</v>
      </c>
      <c r="I4074">
        <v>1</v>
      </c>
      <c r="J4074">
        <v>2</v>
      </c>
      <c r="K4074" t="s">
        <v>3289</v>
      </c>
      <c r="L4074" t="s">
        <v>3293</v>
      </c>
      <c r="M4074">
        <v>0</v>
      </c>
      <c r="N4074">
        <v>3</v>
      </c>
      <c r="O4074">
        <v>0.76529999999999998</v>
      </c>
      <c r="P4074">
        <v>0</v>
      </c>
      <c r="Q4074">
        <v>1</v>
      </c>
      <c r="R4074">
        <v>1</v>
      </c>
      <c r="S4074">
        <v>743.07824000000005</v>
      </c>
      <c r="T4074">
        <v>2227.2201599999999</v>
      </c>
      <c r="U4074">
        <v>2227.2154999999998</v>
      </c>
      <c r="V4074">
        <v>2.09</v>
      </c>
      <c r="W4074">
        <v>1.5499999999999999E-3</v>
      </c>
      <c r="X4074" t="s">
        <v>540</v>
      </c>
      <c r="Y4074" t="s">
        <v>541</v>
      </c>
      <c r="Z4074">
        <v>12.86412</v>
      </c>
      <c r="AA4074">
        <v>30</v>
      </c>
      <c r="AB4074">
        <v>70.567999999999998</v>
      </c>
      <c r="AC4074">
        <v>51629</v>
      </c>
      <c r="AD4074" t="s">
        <v>542</v>
      </c>
      <c r="AE4074" t="s">
        <v>543</v>
      </c>
      <c r="AF4074" t="s">
        <v>443</v>
      </c>
      <c r="AG4074">
        <v>2.77</v>
      </c>
      <c r="AH4074" t="s">
        <v>443</v>
      </c>
      <c r="AI4074" t="b">
        <v>0</v>
      </c>
      <c r="AJ4074" t="s">
        <v>443</v>
      </c>
      <c r="AK4074" t="s">
        <v>443</v>
      </c>
      <c r="AL4074" t="s">
        <v>443</v>
      </c>
      <c r="AM4074">
        <v>0</v>
      </c>
      <c r="AN4074">
        <v>4.2170000000000003E-3</v>
      </c>
      <c r="AO4074">
        <v>14682090</v>
      </c>
      <c r="AP4074">
        <v>70.650000000000006</v>
      </c>
      <c r="AQ4074" t="str">
        <f t="shared" si="757"/>
        <v>Sequest HT (A2)</v>
      </c>
      <c r="AT4074" t="str">
        <f t="shared" si="758"/>
        <v>Sequest HT (A2</v>
      </c>
      <c r="AU4074" t="str">
        <f t="shared" si="765"/>
        <v>t HT (A</v>
      </c>
      <c r="AV4074" t="str">
        <f t="shared" si="766"/>
        <v>t HT (</v>
      </c>
      <c r="AW4074" s="19" t="str">
        <f t="shared" si="767"/>
        <v>t HT (</v>
      </c>
      <c r="AX4074">
        <v>2.09</v>
      </c>
      <c r="AY4074" s="20">
        <f t="shared" si="759"/>
        <v>7.4162679425837327E-4</v>
      </c>
      <c r="AZ4074">
        <v>1.5499999999999999E-3</v>
      </c>
      <c r="BA4074" s="20" t="e">
        <f t="shared" si="760"/>
        <v>#VALUE!</v>
      </c>
      <c r="BB4074" t="s">
        <v>540</v>
      </c>
      <c r="BC4074" t="s">
        <v>541</v>
      </c>
      <c r="BD4074" s="20" t="e">
        <f t="shared" si="761"/>
        <v>#VALUE!</v>
      </c>
      <c r="BE4074">
        <v>12.86412</v>
      </c>
      <c r="BF4074" s="20" t="e">
        <f t="shared" si="762"/>
        <v>#VALUE!</v>
      </c>
      <c r="BG4074">
        <v>30</v>
      </c>
      <c r="BH4074">
        <v>70.567999999999998</v>
      </c>
      <c r="BI4074" s="20">
        <f t="shared" si="763"/>
        <v>731.62056456184109</v>
      </c>
      <c r="BJ4074">
        <v>51629</v>
      </c>
      <c r="BK4074" t="s">
        <v>542</v>
      </c>
      <c r="BL4074" s="20" t="e">
        <f t="shared" si="764"/>
        <v>#VALUE!</v>
      </c>
    </row>
    <row r="4075" spans="1:64" hidden="1" outlineLevel="1" x14ac:dyDescent="0.35">
      <c r="A4075" t="s">
        <v>443</v>
      </c>
      <c r="B4075" t="b">
        <v>0</v>
      </c>
      <c r="C4075" t="s">
        <v>439</v>
      </c>
      <c r="D4075" t="s">
        <v>3288</v>
      </c>
      <c r="E4075" t="s">
        <v>1237</v>
      </c>
      <c r="F4075" t="s">
        <v>443</v>
      </c>
      <c r="G4075" t="b">
        <v>0</v>
      </c>
      <c r="H4075">
        <v>1</v>
      </c>
      <c r="I4075">
        <v>2</v>
      </c>
      <c r="J4075">
        <v>5</v>
      </c>
      <c r="K4075" t="s">
        <v>3289</v>
      </c>
      <c r="L4075" t="s">
        <v>3290</v>
      </c>
      <c r="M4075">
        <v>0</v>
      </c>
      <c r="N4075">
        <v>2243.2104199999999</v>
      </c>
      <c r="O4075">
        <v>0</v>
      </c>
      <c r="P4075">
        <v>68.3</v>
      </c>
      <c r="Q4075">
        <v>69.7</v>
      </c>
      <c r="R4075">
        <v>52</v>
      </c>
      <c r="S4075">
        <v>63.4</v>
      </c>
      <c r="T4075">
        <v>217.7</v>
      </c>
      <c r="U4075">
        <v>386.9</v>
      </c>
      <c r="V4075" t="s">
        <v>443</v>
      </c>
      <c r="W4075">
        <v>42</v>
      </c>
      <c r="X4075" t="s">
        <v>443</v>
      </c>
      <c r="Y4075" t="s">
        <v>443</v>
      </c>
      <c r="Z4075" t="s">
        <v>444</v>
      </c>
      <c r="AA4075" t="s">
        <v>444</v>
      </c>
      <c r="AB4075" t="s">
        <v>444</v>
      </c>
      <c r="AC4075" t="s">
        <v>439</v>
      </c>
      <c r="AD4075" t="s">
        <v>439</v>
      </c>
      <c r="AE4075" t="s">
        <v>439</v>
      </c>
      <c r="AF4075" t="s">
        <v>445</v>
      </c>
      <c r="AG4075" t="s">
        <v>444</v>
      </c>
      <c r="AH4075" t="s">
        <v>445</v>
      </c>
      <c r="AI4075" t="s">
        <v>439</v>
      </c>
      <c r="AJ4075" t="s">
        <v>439</v>
      </c>
      <c r="AK4075">
        <v>0</v>
      </c>
      <c r="AL4075">
        <v>0</v>
      </c>
      <c r="AM4075">
        <v>5.1479999999999998E-3</v>
      </c>
      <c r="AN4075">
        <v>2.8080000000000002E-3</v>
      </c>
      <c r="AO4075">
        <v>2.5099999999999998</v>
      </c>
      <c r="AP4075">
        <v>55</v>
      </c>
      <c r="AQ4075" t="str">
        <f t="shared" si="757"/>
        <v>1xOxidation [M1]</v>
      </c>
      <c r="AR4075" t="s">
        <v>3291</v>
      </c>
      <c r="AS4075" t="s">
        <v>3292</v>
      </c>
      <c r="AT4075" t="str">
        <f t="shared" si="758"/>
        <v>1xOxidation [M</v>
      </c>
      <c r="AU4075" t="str">
        <f t="shared" si="765"/>
        <v>ation [</v>
      </c>
      <c r="AV4075" t="str">
        <f t="shared" si="766"/>
        <v xml:space="preserve">ation </v>
      </c>
      <c r="AW4075" s="19" t="str">
        <f t="shared" si="767"/>
        <v xml:space="preserve">ation </v>
      </c>
      <c r="AX4075" t="s">
        <v>443</v>
      </c>
      <c r="AY4075" s="20" t="e">
        <f t="shared" si="759"/>
        <v>#VALUE!</v>
      </c>
      <c r="AZ4075">
        <v>42</v>
      </c>
      <c r="BA4075" s="20" t="e">
        <f t="shared" si="760"/>
        <v>#VALUE!</v>
      </c>
      <c r="BB4075" t="s">
        <v>443</v>
      </c>
      <c r="BC4075" t="s">
        <v>443</v>
      </c>
      <c r="BD4075" s="20" t="e">
        <f t="shared" si="761"/>
        <v>#VALUE!</v>
      </c>
      <c r="BE4075" t="s">
        <v>444</v>
      </c>
      <c r="BF4075" s="20" t="e">
        <f t="shared" si="762"/>
        <v>#VALUE!</v>
      </c>
      <c r="BG4075" t="s">
        <v>444</v>
      </c>
      <c r="BH4075" t="s">
        <v>444</v>
      </c>
      <c r="BI4075" s="20" t="e">
        <f t="shared" si="763"/>
        <v>#VALUE!</v>
      </c>
      <c r="BJ4075" t="s">
        <v>439</v>
      </c>
      <c r="BK4075" t="s">
        <v>439</v>
      </c>
      <c r="BL4075" s="20" t="e">
        <f t="shared" si="764"/>
        <v>#VALUE!</v>
      </c>
    </row>
    <row r="4076" spans="1:64" hidden="1" outlineLevel="2" collapsed="1" x14ac:dyDescent="0.35">
      <c r="A4076" t="s">
        <v>443</v>
      </c>
      <c r="B4076" t="s">
        <v>443</v>
      </c>
      <c r="C4076" t="s">
        <v>457</v>
      </c>
      <c r="D4076" t="s">
        <v>458</v>
      </c>
      <c r="E4076" t="s">
        <v>508</v>
      </c>
      <c r="F4076" t="s">
        <v>509</v>
      </c>
      <c r="G4076" t="s">
        <v>459</v>
      </c>
      <c r="H4076" t="s">
        <v>460</v>
      </c>
      <c r="I4076" t="s">
        <v>463</v>
      </c>
      <c r="J4076" t="s">
        <v>464</v>
      </c>
      <c r="K4076" t="s">
        <v>466</v>
      </c>
      <c r="L4076" t="s">
        <v>510</v>
      </c>
      <c r="M4076" t="s">
        <v>468</v>
      </c>
      <c r="N4076" t="s">
        <v>511</v>
      </c>
      <c r="O4076" t="s">
        <v>512</v>
      </c>
      <c r="P4076" t="s">
        <v>513</v>
      </c>
      <c r="Q4076" t="s">
        <v>514</v>
      </c>
      <c r="R4076" t="s">
        <v>515</v>
      </c>
      <c r="S4076" t="s">
        <v>516</v>
      </c>
      <c r="T4076" t="s">
        <v>517</v>
      </c>
      <c r="U4076" t="s">
        <v>469</v>
      </c>
      <c r="V4076" t="s">
        <v>518</v>
      </c>
      <c r="W4076" t="s">
        <v>519</v>
      </c>
      <c r="X4076" t="s">
        <v>520</v>
      </c>
      <c r="Y4076" t="s">
        <v>521</v>
      </c>
      <c r="Z4076" t="s">
        <v>522</v>
      </c>
      <c r="AA4076" t="s">
        <v>523</v>
      </c>
      <c r="AB4076" t="s">
        <v>524</v>
      </c>
      <c r="AC4076" t="s">
        <v>525</v>
      </c>
      <c r="AD4076" t="s">
        <v>526</v>
      </c>
      <c r="AE4076" t="s">
        <v>527</v>
      </c>
      <c r="AF4076" t="s">
        <v>480</v>
      </c>
      <c r="AG4076" t="s">
        <v>528</v>
      </c>
      <c r="AH4076" t="s">
        <v>529</v>
      </c>
      <c r="AI4076" t="s">
        <v>462</v>
      </c>
      <c r="AJ4076" t="s">
        <v>530</v>
      </c>
      <c r="AK4076" t="s">
        <v>531</v>
      </c>
      <c r="AL4076" t="s">
        <v>532</v>
      </c>
      <c r="AM4076" t="s">
        <v>533</v>
      </c>
      <c r="AN4076" t="s">
        <v>534</v>
      </c>
      <c r="AO4076" t="s">
        <v>535</v>
      </c>
      <c r="AP4076" t="s">
        <v>536</v>
      </c>
      <c r="AQ4076" t="str">
        <f t="shared" si="757"/>
        <v>Identifying Node</v>
      </c>
      <c r="AT4076" t="str">
        <f t="shared" si="758"/>
        <v>Identifying No</v>
      </c>
      <c r="AU4076" t="str">
        <f t="shared" si="765"/>
        <v>fying N</v>
      </c>
      <c r="AV4076" t="str">
        <f t="shared" si="766"/>
        <v xml:space="preserve">fying </v>
      </c>
      <c r="AW4076" s="19" t="str">
        <f t="shared" si="767"/>
        <v xml:space="preserve">fying </v>
      </c>
      <c r="AX4076" t="s">
        <v>518</v>
      </c>
      <c r="AY4076" s="20" t="e">
        <f t="shared" si="759"/>
        <v>#VALUE!</v>
      </c>
      <c r="AZ4076" t="s">
        <v>519</v>
      </c>
      <c r="BA4076" s="20" t="e">
        <f t="shared" si="760"/>
        <v>#VALUE!</v>
      </c>
      <c r="BB4076" t="s">
        <v>520</v>
      </c>
      <c r="BC4076" t="s">
        <v>521</v>
      </c>
      <c r="BD4076" s="20" t="e">
        <f t="shared" si="761"/>
        <v>#VALUE!</v>
      </c>
      <c r="BE4076" t="s">
        <v>522</v>
      </c>
      <c r="BF4076" s="20" t="e">
        <f t="shared" si="762"/>
        <v>#VALUE!</v>
      </c>
      <c r="BG4076" t="s">
        <v>523</v>
      </c>
      <c r="BH4076" t="s">
        <v>524</v>
      </c>
      <c r="BI4076" s="20" t="e">
        <f t="shared" si="763"/>
        <v>#VALUE!</v>
      </c>
      <c r="BJ4076" t="s">
        <v>525</v>
      </c>
      <c r="BK4076" t="s">
        <v>526</v>
      </c>
      <c r="BL4076" s="20" t="e">
        <f t="shared" si="764"/>
        <v>#VALUE!</v>
      </c>
    </row>
    <row r="4077" spans="1:64" hidden="1" outlineLevel="2" collapsed="1" x14ac:dyDescent="0.35">
      <c r="A4077" t="s">
        <v>443</v>
      </c>
      <c r="B4077" t="s">
        <v>443</v>
      </c>
      <c r="C4077" t="b">
        <v>0</v>
      </c>
      <c r="D4077" t="s">
        <v>439</v>
      </c>
      <c r="E4077" t="s">
        <v>538</v>
      </c>
      <c r="F4077" t="s">
        <v>539</v>
      </c>
      <c r="G4077" t="s">
        <v>3294</v>
      </c>
      <c r="H4077" t="s">
        <v>1242</v>
      </c>
      <c r="I4077">
        <v>1</v>
      </c>
      <c r="J4077">
        <v>2</v>
      </c>
      <c r="K4077" t="s">
        <v>3289</v>
      </c>
      <c r="L4077" t="s">
        <v>3293</v>
      </c>
      <c r="M4077">
        <v>0</v>
      </c>
      <c r="N4077">
        <v>2</v>
      </c>
      <c r="O4077">
        <v>0.75770000000000004</v>
      </c>
      <c r="P4077">
        <v>0</v>
      </c>
      <c r="Q4077">
        <v>1</v>
      </c>
      <c r="R4077">
        <v>1</v>
      </c>
      <c r="S4077">
        <v>1122.10895</v>
      </c>
      <c r="T4077">
        <v>2243.21063</v>
      </c>
      <c r="U4077">
        <v>2243.2104199999999</v>
      </c>
      <c r="V4077">
        <v>0.1</v>
      </c>
      <c r="W4077">
        <v>1.1E-4</v>
      </c>
      <c r="X4077" t="s">
        <v>540</v>
      </c>
      <c r="Y4077" t="s">
        <v>541</v>
      </c>
      <c r="Z4077">
        <v>40.027090000000001</v>
      </c>
      <c r="AA4077">
        <v>30</v>
      </c>
      <c r="AB4077">
        <v>69.624700000000004</v>
      </c>
      <c r="AC4077">
        <v>50744</v>
      </c>
      <c r="AD4077" t="s">
        <v>542</v>
      </c>
      <c r="AE4077" t="s">
        <v>543</v>
      </c>
      <c r="AF4077" t="s">
        <v>443</v>
      </c>
      <c r="AG4077">
        <v>2.27</v>
      </c>
      <c r="AH4077" t="s">
        <v>443</v>
      </c>
      <c r="AI4077" t="b">
        <v>0</v>
      </c>
      <c r="AJ4077" t="s">
        <v>443</v>
      </c>
      <c r="AK4077" t="s">
        <v>443</v>
      </c>
      <c r="AL4077" t="s">
        <v>443</v>
      </c>
      <c r="AM4077">
        <v>0</v>
      </c>
      <c r="AN4077">
        <v>3.0440000000000003E-4</v>
      </c>
      <c r="AO4077">
        <v>12262049</v>
      </c>
      <c r="AP4077">
        <v>69.66</v>
      </c>
      <c r="AQ4077" t="str">
        <f t="shared" si="757"/>
        <v>Sequest HT (A2)</v>
      </c>
      <c r="AT4077" t="str">
        <f t="shared" si="758"/>
        <v>Sequest HT (A2</v>
      </c>
      <c r="AU4077" t="str">
        <f t="shared" si="765"/>
        <v>t HT (A</v>
      </c>
      <c r="AV4077" t="str">
        <f t="shared" si="766"/>
        <v>t HT (</v>
      </c>
      <c r="AW4077" s="19" t="str">
        <f t="shared" si="767"/>
        <v>t HT (</v>
      </c>
      <c r="AX4077">
        <v>0.1</v>
      </c>
      <c r="AY4077" s="20">
        <f t="shared" si="759"/>
        <v>1.1000000000000001E-3</v>
      </c>
      <c r="AZ4077">
        <v>1.1E-4</v>
      </c>
      <c r="BA4077" s="20" t="e">
        <f t="shared" si="760"/>
        <v>#VALUE!</v>
      </c>
      <c r="BB4077" t="s">
        <v>540</v>
      </c>
      <c r="BC4077" t="s">
        <v>541</v>
      </c>
      <c r="BD4077" s="20" t="e">
        <f t="shared" si="761"/>
        <v>#VALUE!</v>
      </c>
      <c r="BE4077">
        <v>40.027090000000001</v>
      </c>
      <c r="BF4077" s="20" t="e">
        <f t="shared" si="762"/>
        <v>#VALUE!</v>
      </c>
      <c r="BG4077">
        <v>30</v>
      </c>
      <c r="BH4077">
        <v>69.624700000000004</v>
      </c>
      <c r="BI4077" s="20">
        <f t="shared" si="763"/>
        <v>728.82181179954807</v>
      </c>
      <c r="BJ4077">
        <v>50744</v>
      </c>
      <c r="BK4077" t="s">
        <v>542</v>
      </c>
      <c r="BL4077" s="20" t="e">
        <f t="shared" si="764"/>
        <v>#VALUE!</v>
      </c>
    </row>
    <row r="4078" spans="1:64" hidden="1" outlineLevel="2" collapsed="1" x14ac:dyDescent="0.35">
      <c r="A4078" t="s">
        <v>443</v>
      </c>
      <c r="B4078" t="s">
        <v>443</v>
      </c>
      <c r="C4078" t="b">
        <v>0</v>
      </c>
      <c r="D4078" t="s">
        <v>439</v>
      </c>
      <c r="E4078" t="s">
        <v>538</v>
      </c>
      <c r="F4078" t="s">
        <v>550</v>
      </c>
      <c r="G4078" t="s">
        <v>3294</v>
      </c>
      <c r="H4078" t="s">
        <v>1242</v>
      </c>
      <c r="I4078">
        <v>1</v>
      </c>
      <c r="J4078">
        <v>2</v>
      </c>
      <c r="K4078" t="s">
        <v>3289</v>
      </c>
      <c r="L4078" t="s">
        <v>3293</v>
      </c>
      <c r="M4078">
        <v>0</v>
      </c>
      <c r="N4078">
        <v>2</v>
      </c>
      <c r="O4078">
        <v>0.76400000000000001</v>
      </c>
      <c r="P4078">
        <v>0</v>
      </c>
      <c r="Q4078">
        <v>1</v>
      </c>
      <c r="R4078">
        <v>1</v>
      </c>
      <c r="S4078">
        <v>1122.1068600000001</v>
      </c>
      <c r="T4078">
        <v>2243.2064300000002</v>
      </c>
      <c r="U4078">
        <v>2243.2104199999999</v>
      </c>
      <c r="V4078">
        <v>-1.77</v>
      </c>
      <c r="W4078">
        <v>-1.99E-3</v>
      </c>
      <c r="X4078" t="s">
        <v>540</v>
      </c>
      <c r="Y4078" t="s">
        <v>541</v>
      </c>
      <c r="Z4078">
        <v>10.248609999999999</v>
      </c>
      <c r="AA4078">
        <v>30</v>
      </c>
      <c r="AB4078">
        <v>69.688500000000005</v>
      </c>
      <c r="AC4078">
        <v>51037</v>
      </c>
      <c r="AD4078" t="s">
        <v>563</v>
      </c>
      <c r="AE4078" t="s">
        <v>564</v>
      </c>
      <c r="AF4078" t="s">
        <v>443</v>
      </c>
      <c r="AG4078">
        <v>2.5</v>
      </c>
      <c r="AH4078" t="s">
        <v>443</v>
      </c>
      <c r="AI4078" t="b">
        <v>0</v>
      </c>
      <c r="AJ4078" t="s">
        <v>443</v>
      </c>
      <c r="AK4078" t="s">
        <v>443</v>
      </c>
      <c r="AL4078" t="s">
        <v>443</v>
      </c>
      <c r="AM4078">
        <v>0</v>
      </c>
      <c r="AN4078">
        <v>3.456E-4</v>
      </c>
      <c r="AO4078">
        <v>5878585.5</v>
      </c>
      <c r="AP4078">
        <v>69.7</v>
      </c>
      <c r="AQ4078" t="str">
        <f t="shared" si="757"/>
        <v>Sequest HT (A2)</v>
      </c>
      <c r="AT4078" t="str">
        <f t="shared" si="758"/>
        <v>Sequest HT (A2</v>
      </c>
      <c r="AU4078" t="str">
        <f t="shared" si="765"/>
        <v>t HT (A</v>
      </c>
      <c r="AV4078" t="str">
        <f t="shared" si="766"/>
        <v>t HT (</v>
      </c>
      <c r="AW4078" s="19" t="str">
        <f t="shared" si="767"/>
        <v>t HT (</v>
      </c>
      <c r="AX4078">
        <v>-1.77</v>
      </c>
      <c r="AY4078" s="20">
        <f t="shared" si="759"/>
        <v>1.1242937853107344E-3</v>
      </c>
      <c r="AZ4078">
        <v>-1.99E-3</v>
      </c>
      <c r="BA4078" s="20" t="e">
        <f t="shared" si="760"/>
        <v>#VALUE!</v>
      </c>
      <c r="BB4078" t="s">
        <v>540</v>
      </c>
      <c r="BC4078" t="s">
        <v>541</v>
      </c>
      <c r="BD4078" s="20" t="e">
        <f t="shared" si="761"/>
        <v>#VALUE!</v>
      </c>
      <c r="BE4078">
        <v>10.248609999999999</v>
      </c>
      <c r="BF4078" s="20" t="e">
        <f t="shared" si="762"/>
        <v>#VALUE!</v>
      </c>
      <c r="BG4078">
        <v>30</v>
      </c>
      <c r="BH4078">
        <v>69.688500000000005</v>
      </c>
      <c r="BI4078" s="20">
        <f t="shared" si="763"/>
        <v>732.35899753904869</v>
      </c>
      <c r="BJ4078">
        <v>51037</v>
      </c>
      <c r="BK4078" t="s">
        <v>563</v>
      </c>
      <c r="BL4078" s="20" t="e">
        <f t="shared" si="764"/>
        <v>#VALUE!</v>
      </c>
    </row>
    <row r="4079" spans="1:64" hidden="1" outlineLevel="2" collapsed="1" x14ac:dyDescent="0.35">
      <c r="A4079" t="s">
        <v>443</v>
      </c>
      <c r="B4079" t="s">
        <v>443</v>
      </c>
      <c r="C4079" t="b">
        <v>0</v>
      </c>
      <c r="D4079" t="s">
        <v>439</v>
      </c>
      <c r="E4079" t="s">
        <v>538</v>
      </c>
      <c r="F4079" t="s">
        <v>550</v>
      </c>
      <c r="G4079" t="s">
        <v>3294</v>
      </c>
      <c r="H4079" t="s">
        <v>1242</v>
      </c>
      <c r="I4079">
        <v>1</v>
      </c>
      <c r="J4079">
        <v>2</v>
      </c>
      <c r="K4079" t="s">
        <v>3289</v>
      </c>
      <c r="L4079" t="s">
        <v>3293</v>
      </c>
      <c r="M4079">
        <v>0</v>
      </c>
      <c r="N4079">
        <v>2</v>
      </c>
      <c r="O4079">
        <v>0.749</v>
      </c>
      <c r="P4079">
        <v>0</v>
      </c>
      <c r="Q4079">
        <v>1</v>
      </c>
      <c r="R4079">
        <v>1</v>
      </c>
      <c r="S4079">
        <v>1122.1089999999999</v>
      </c>
      <c r="T4079">
        <v>2243.21072</v>
      </c>
      <c r="U4079">
        <v>2243.2104199999999</v>
      </c>
      <c r="V4079">
        <v>0.14000000000000001</v>
      </c>
      <c r="W4079">
        <v>1.4999999999999999E-4</v>
      </c>
      <c r="X4079" t="s">
        <v>540</v>
      </c>
      <c r="Y4079" t="s">
        <v>541</v>
      </c>
      <c r="Z4079">
        <v>0</v>
      </c>
      <c r="AA4079">
        <v>30</v>
      </c>
      <c r="AB4079">
        <v>69.674199999999999</v>
      </c>
      <c r="AC4079">
        <v>48777</v>
      </c>
      <c r="AD4079" t="s">
        <v>572</v>
      </c>
      <c r="AE4079" t="s">
        <v>573</v>
      </c>
      <c r="AF4079" t="s">
        <v>443</v>
      </c>
      <c r="AG4079">
        <v>2.5099999999999998</v>
      </c>
      <c r="AH4079" t="s">
        <v>443</v>
      </c>
      <c r="AI4079" t="b">
        <v>0</v>
      </c>
      <c r="AJ4079" t="s">
        <v>443</v>
      </c>
      <c r="AK4079" t="s">
        <v>443</v>
      </c>
      <c r="AL4079" t="s">
        <v>443</v>
      </c>
      <c r="AM4079">
        <v>0</v>
      </c>
      <c r="AN4079">
        <v>2.8080000000000002E-3</v>
      </c>
      <c r="AO4079">
        <v>7401242.5</v>
      </c>
      <c r="AP4079">
        <v>69.709999999999994</v>
      </c>
      <c r="AQ4079" t="str">
        <f t="shared" si="757"/>
        <v>Sequest HT (A2)</v>
      </c>
      <c r="AT4079" t="str">
        <f t="shared" si="758"/>
        <v>Sequest HT (A2</v>
      </c>
      <c r="AU4079" t="str">
        <f t="shared" si="765"/>
        <v>t HT (A</v>
      </c>
      <c r="AV4079" t="str">
        <f t="shared" si="766"/>
        <v>t HT (</v>
      </c>
      <c r="AW4079" s="19" t="str">
        <f t="shared" si="767"/>
        <v>t HT (</v>
      </c>
      <c r="AX4079">
        <v>0.14000000000000001</v>
      </c>
      <c r="AY4079" s="20">
        <f t="shared" si="759"/>
        <v>1.0714285714285713E-3</v>
      </c>
      <c r="AZ4079">
        <v>1.4999999999999999E-4</v>
      </c>
      <c r="BA4079" s="20" t="e">
        <f t="shared" si="760"/>
        <v>#VALUE!</v>
      </c>
      <c r="BB4079" t="s">
        <v>540</v>
      </c>
      <c r="BC4079" t="s">
        <v>541</v>
      </c>
      <c r="BD4079" s="20" t="e">
        <f t="shared" si="761"/>
        <v>#VALUE!</v>
      </c>
      <c r="BE4079">
        <v>0</v>
      </c>
      <c r="BF4079" s="20" t="e">
        <f t="shared" si="762"/>
        <v>#VALUE!</v>
      </c>
      <c r="BG4079">
        <v>30</v>
      </c>
      <c r="BH4079">
        <v>69.674199999999999</v>
      </c>
      <c r="BI4079" s="20">
        <f t="shared" si="763"/>
        <v>700.07262372585546</v>
      </c>
      <c r="BJ4079">
        <v>48777</v>
      </c>
      <c r="BK4079" t="s">
        <v>572</v>
      </c>
      <c r="BL4079" s="20" t="e">
        <f t="shared" si="764"/>
        <v>#VALUE!</v>
      </c>
    </row>
    <row r="4080" spans="1:64" hidden="1" outlineLevel="2" collapsed="1" x14ac:dyDescent="0.35">
      <c r="A4080" t="s">
        <v>443</v>
      </c>
      <c r="B4080" t="s">
        <v>443</v>
      </c>
      <c r="C4080" t="b">
        <v>0</v>
      </c>
      <c r="D4080" t="s">
        <v>439</v>
      </c>
      <c r="E4080" t="s">
        <v>557</v>
      </c>
      <c r="F4080" t="s">
        <v>550</v>
      </c>
      <c r="G4080" t="s">
        <v>3294</v>
      </c>
      <c r="H4080" t="s">
        <v>1242</v>
      </c>
      <c r="I4080">
        <v>1</v>
      </c>
      <c r="J4080">
        <v>2</v>
      </c>
      <c r="K4080" t="s">
        <v>3289</v>
      </c>
      <c r="L4080" t="s">
        <v>3293</v>
      </c>
      <c r="M4080">
        <v>0</v>
      </c>
      <c r="N4080">
        <v>2</v>
      </c>
      <c r="O4080">
        <v>0.98329999999999995</v>
      </c>
      <c r="P4080">
        <v>0</v>
      </c>
      <c r="Q4080">
        <v>1</v>
      </c>
      <c r="R4080">
        <v>1</v>
      </c>
      <c r="S4080">
        <v>1122.1089999999999</v>
      </c>
      <c r="T4080">
        <v>2243.21072</v>
      </c>
      <c r="U4080">
        <v>2243.2104199999999</v>
      </c>
      <c r="V4080">
        <v>0.14000000000000001</v>
      </c>
      <c r="W4080">
        <v>1.4999999999999999E-4</v>
      </c>
      <c r="X4080" t="s">
        <v>540</v>
      </c>
      <c r="Y4080" t="s">
        <v>541</v>
      </c>
      <c r="Z4080">
        <v>0</v>
      </c>
      <c r="AA4080">
        <v>30</v>
      </c>
      <c r="AB4080">
        <v>69.674199999999999</v>
      </c>
      <c r="AC4080">
        <v>48777</v>
      </c>
      <c r="AD4080" t="s">
        <v>572</v>
      </c>
      <c r="AE4080" t="s">
        <v>573</v>
      </c>
      <c r="AF4080" t="s">
        <v>443</v>
      </c>
      <c r="AG4080" t="s">
        <v>443</v>
      </c>
      <c r="AH4080">
        <v>60</v>
      </c>
      <c r="AI4080" t="b">
        <v>0</v>
      </c>
      <c r="AJ4080">
        <v>52</v>
      </c>
      <c r="AK4080">
        <v>34</v>
      </c>
      <c r="AL4080">
        <v>2.1437235468396E-5</v>
      </c>
      <c r="AM4080">
        <v>0</v>
      </c>
      <c r="AN4080">
        <v>3.4689999999999999E-3</v>
      </c>
      <c r="AO4080">
        <v>7401242.5</v>
      </c>
      <c r="AP4080">
        <v>69.709999999999994</v>
      </c>
      <c r="AQ4080" t="str">
        <f t="shared" si="757"/>
        <v>Mascot (A5)</v>
      </c>
      <c r="AT4080" t="str">
        <f t="shared" si="758"/>
        <v>Mascot (A5)</v>
      </c>
      <c r="AU4080" t="str">
        <f t="shared" si="765"/>
        <v xml:space="preserve"> (A5)</v>
      </c>
      <c r="AV4080" t="str">
        <f t="shared" si="766"/>
        <v xml:space="preserve"> (A5)</v>
      </c>
      <c r="AW4080" s="19" t="str">
        <f t="shared" si="767"/>
        <v xml:space="preserve"> (A5)</v>
      </c>
      <c r="AX4080">
        <v>0.14000000000000001</v>
      </c>
      <c r="AY4080" s="20">
        <f t="shared" si="759"/>
        <v>1.0714285714285713E-3</v>
      </c>
      <c r="AZ4080">
        <v>1.4999999999999999E-4</v>
      </c>
      <c r="BA4080" s="20" t="e">
        <f t="shared" si="760"/>
        <v>#VALUE!</v>
      </c>
      <c r="BB4080" t="s">
        <v>540</v>
      </c>
      <c r="BC4080" t="s">
        <v>541</v>
      </c>
      <c r="BD4080" s="20" t="e">
        <f t="shared" si="761"/>
        <v>#VALUE!</v>
      </c>
      <c r="BE4080">
        <v>0</v>
      </c>
      <c r="BF4080" s="20" t="e">
        <f t="shared" si="762"/>
        <v>#VALUE!</v>
      </c>
      <c r="BG4080">
        <v>30</v>
      </c>
      <c r="BH4080">
        <v>69.674199999999999</v>
      </c>
      <c r="BI4080" s="20">
        <f t="shared" si="763"/>
        <v>700.07262372585546</v>
      </c>
      <c r="BJ4080">
        <v>48777</v>
      </c>
      <c r="BK4080" t="s">
        <v>572</v>
      </c>
      <c r="BL4080" s="20" t="e">
        <f t="shared" si="764"/>
        <v>#VALUE!</v>
      </c>
    </row>
    <row r="4081" spans="1:64" hidden="1" outlineLevel="2" collapsed="1" x14ac:dyDescent="0.35">
      <c r="A4081" t="s">
        <v>443</v>
      </c>
      <c r="B4081" t="s">
        <v>443</v>
      </c>
      <c r="C4081" t="b">
        <v>0</v>
      </c>
      <c r="D4081" t="s">
        <v>439</v>
      </c>
      <c r="E4081" t="s">
        <v>557</v>
      </c>
      <c r="F4081" t="s">
        <v>550</v>
      </c>
      <c r="G4081" t="s">
        <v>3294</v>
      </c>
      <c r="H4081" t="s">
        <v>1242</v>
      </c>
      <c r="I4081">
        <v>1</v>
      </c>
      <c r="J4081">
        <v>2</v>
      </c>
      <c r="K4081" t="s">
        <v>3289</v>
      </c>
      <c r="L4081" t="s">
        <v>3293</v>
      </c>
      <c r="M4081">
        <v>0</v>
      </c>
      <c r="N4081">
        <v>2</v>
      </c>
      <c r="O4081">
        <v>0.98180000000000001</v>
      </c>
      <c r="P4081">
        <v>0</v>
      </c>
      <c r="Q4081">
        <v>1</v>
      </c>
      <c r="R4081">
        <v>1</v>
      </c>
      <c r="S4081">
        <v>1122.1068600000001</v>
      </c>
      <c r="T4081">
        <v>2243.2064300000002</v>
      </c>
      <c r="U4081">
        <v>2243.2104199999999</v>
      </c>
      <c r="V4081">
        <v>-1.77</v>
      </c>
      <c r="W4081">
        <v>-1.99E-3</v>
      </c>
      <c r="X4081" t="s">
        <v>540</v>
      </c>
      <c r="Y4081" t="s">
        <v>541</v>
      </c>
      <c r="Z4081">
        <v>10.248609999999999</v>
      </c>
      <c r="AA4081">
        <v>30</v>
      </c>
      <c r="AB4081">
        <v>69.688500000000005</v>
      </c>
      <c r="AC4081">
        <v>51037</v>
      </c>
      <c r="AD4081" t="s">
        <v>563</v>
      </c>
      <c r="AE4081" t="s">
        <v>564</v>
      </c>
      <c r="AF4081" t="s">
        <v>443</v>
      </c>
      <c r="AG4081" t="s">
        <v>443</v>
      </c>
      <c r="AH4081">
        <v>55</v>
      </c>
      <c r="AI4081" t="b">
        <v>0</v>
      </c>
      <c r="AJ4081">
        <v>52</v>
      </c>
      <c r="AK4081">
        <v>34</v>
      </c>
      <c r="AL4081">
        <v>5.7718010725069303E-5</v>
      </c>
      <c r="AM4081">
        <v>0</v>
      </c>
      <c r="AN4081">
        <v>5.1479999999999998E-3</v>
      </c>
      <c r="AO4081">
        <v>5878585.5</v>
      </c>
      <c r="AP4081">
        <v>69.7</v>
      </c>
      <c r="AQ4081" t="str">
        <f t="shared" si="757"/>
        <v>Mascot (A5)</v>
      </c>
      <c r="AT4081" t="str">
        <f t="shared" si="758"/>
        <v>Mascot (A5)</v>
      </c>
      <c r="AU4081" t="str">
        <f t="shared" si="765"/>
        <v xml:space="preserve"> (A5)</v>
      </c>
      <c r="AV4081" t="str">
        <f t="shared" si="766"/>
        <v xml:space="preserve"> (A5)</v>
      </c>
      <c r="AW4081" s="19" t="str">
        <f t="shared" si="767"/>
        <v xml:space="preserve"> (A5)</v>
      </c>
      <c r="AX4081">
        <v>-1.77</v>
      </c>
      <c r="AY4081" s="20">
        <f t="shared" si="759"/>
        <v>1.1242937853107344E-3</v>
      </c>
      <c r="AZ4081">
        <v>-1.99E-3</v>
      </c>
      <c r="BA4081" s="20" t="e">
        <f t="shared" si="760"/>
        <v>#VALUE!</v>
      </c>
      <c r="BB4081" t="s">
        <v>540</v>
      </c>
      <c r="BC4081" t="s">
        <v>541</v>
      </c>
      <c r="BD4081" s="20" t="e">
        <f t="shared" si="761"/>
        <v>#VALUE!</v>
      </c>
      <c r="BE4081">
        <v>10.248609999999999</v>
      </c>
      <c r="BF4081" s="20" t="e">
        <f t="shared" si="762"/>
        <v>#VALUE!</v>
      </c>
      <c r="BG4081">
        <v>30</v>
      </c>
      <c r="BH4081">
        <v>69.688500000000005</v>
      </c>
      <c r="BI4081" s="20">
        <f t="shared" si="763"/>
        <v>732.35899753904869</v>
      </c>
      <c r="BJ4081">
        <v>51037</v>
      </c>
      <c r="BK4081" t="s">
        <v>563</v>
      </c>
      <c r="BL4081" s="20" t="e">
        <f t="shared" si="764"/>
        <v>#VALUE!</v>
      </c>
    </row>
    <row r="4082" spans="1:64" hidden="1" outlineLevel="1" x14ac:dyDescent="0.35">
      <c r="A4082" t="s">
        <v>443</v>
      </c>
      <c r="B4082" t="b">
        <v>0</v>
      </c>
      <c r="C4082" t="s">
        <v>439</v>
      </c>
      <c r="D4082" t="s">
        <v>3295</v>
      </c>
      <c r="E4082" t="s">
        <v>443</v>
      </c>
      <c r="F4082" t="s">
        <v>443</v>
      </c>
      <c r="G4082" t="b">
        <v>0</v>
      </c>
      <c r="H4082">
        <v>1</v>
      </c>
      <c r="I4082">
        <v>2</v>
      </c>
      <c r="J4082">
        <v>12</v>
      </c>
      <c r="K4082" t="s">
        <v>3289</v>
      </c>
      <c r="L4082" t="s">
        <v>3296</v>
      </c>
      <c r="M4082">
        <v>0</v>
      </c>
      <c r="N4082">
        <v>1568.7299399999999</v>
      </c>
      <c r="O4082">
        <v>0</v>
      </c>
      <c r="P4082">
        <v>102.2</v>
      </c>
      <c r="Q4082">
        <v>58.3</v>
      </c>
      <c r="R4082">
        <v>76.099999999999994</v>
      </c>
      <c r="S4082">
        <v>31.9</v>
      </c>
      <c r="T4082">
        <v>101.3</v>
      </c>
      <c r="U4082">
        <v>210.9</v>
      </c>
      <c r="V4082">
        <v>170.2</v>
      </c>
      <c r="W4082">
        <v>148.9</v>
      </c>
      <c r="X4082" t="s">
        <v>443</v>
      </c>
      <c r="Y4082" t="s">
        <v>443</v>
      </c>
      <c r="Z4082" t="s">
        <v>444</v>
      </c>
      <c r="AA4082" t="s">
        <v>439</v>
      </c>
      <c r="AB4082" t="s">
        <v>439</v>
      </c>
      <c r="AC4082" t="s">
        <v>439</v>
      </c>
      <c r="AD4082" t="s">
        <v>439</v>
      </c>
      <c r="AE4082" t="s">
        <v>439</v>
      </c>
      <c r="AF4082" t="s">
        <v>439</v>
      </c>
      <c r="AG4082" t="s">
        <v>439</v>
      </c>
      <c r="AH4082" t="s">
        <v>445</v>
      </c>
      <c r="AI4082" t="s">
        <v>439</v>
      </c>
      <c r="AJ4082" t="s">
        <v>439</v>
      </c>
      <c r="AK4082">
        <v>0</v>
      </c>
      <c r="AL4082">
        <v>0</v>
      </c>
      <c r="AM4082">
        <v>4.1110000000000002E-4</v>
      </c>
      <c r="AN4082">
        <v>1.2480000000000001E-5</v>
      </c>
      <c r="AO4082">
        <v>3.63</v>
      </c>
      <c r="AP4082">
        <v>46</v>
      </c>
      <c r="AQ4082" t="str">
        <f t="shared" si="757"/>
        <v/>
      </c>
      <c r="AR4082" t="s">
        <v>3297</v>
      </c>
      <c r="AS4082" t="s">
        <v>3298</v>
      </c>
      <c r="AT4082" t="str">
        <f t="shared" si="758"/>
        <v/>
      </c>
      <c r="AU4082" t="str">
        <f t="shared" si="765"/>
        <v/>
      </c>
      <c r="AV4082" t="str">
        <f t="shared" si="766"/>
        <v/>
      </c>
      <c r="AW4082" s="19" t="str">
        <f t="shared" si="767"/>
        <v/>
      </c>
      <c r="AX4082">
        <v>170.2</v>
      </c>
      <c r="AY4082" s="20">
        <f t="shared" si="759"/>
        <v>0.87485311398354881</v>
      </c>
      <c r="AZ4082">
        <v>148.9</v>
      </c>
      <c r="BA4082" s="20" t="e">
        <f t="shared" si="760"/>
        <v>#VALUE!</v>
      </c>
      <c r="BB4082" t="s">
        <v>443</v>
      </c>
      <c r="BC4082" t="s">
        <v>443</v>
      </c>
      <c r="BD4082" s="20" t="e">
        <f t="shared" si="761"/>
        <v>#VALUE!</v>
      </c>
      <c r="BE4082" t="s">
        <v>444</v>
      </c>
      <c r="BF4082" s="20" t="e">
        <f t="shared" si="762"/>
        <v>#VALUE!</v>
      </c>
      <c r="BG4082" t="s">
        <v>439</v>
      </c>
      <c r="BH4082" t="s">
        <v>439</v>
      </c>
      <c r="BI4082" s="20" t="e">
        <f t="shared" si="763"/>
        <v>#VALUE!</v>
      </c>
      <c r="BJ4082" t="s">
        <v>439</v>
      </c>
      <c r="BK4082" t="s">
        <v>439</v>
      </c>
      <c r="BL4082" s="20" t="e">
        <f t="shared" si="764"/>
        <v>#VALUE!</v>
      </c>
    </row>
    <row r="4083" spans="1:64" hidden="1" outlineLevel="2" collapsed="1" x14ac:dyDescent="0.35">
      <c r="A4083" t="s">
        <v>443</v>
      </c>
      <c r="B4083" t="s">
        <v>443</v>
      </c>
      <c r="C4083" t="s">
        <v>457</v>
      </c>
      <c r="D4083" t="s">
        <v>458</v>
      </c>
      <c r="E4083" t="s">
        <v>508</v>
      </c>
      <c r="F4083" t="s">
        <v>509</v>
      </c>
      <c r="G4083" t="s">
        <v>459</v>
      </c>
      <c r="H4083" t="s">
        <v>460</v>
      </c>
      <c r="I4083" t="s">
        <v>463</v>
      </c>
      <c r="J4083" t="s">
        <v>464</v>
      </c>
      <c r="K4083" t="s">
        <v>466</v>
      </c>
      <c r="L4083" t="s">
        <v>510</v>
      </c>
      <c r="M4083" t="s">
        <v>468</v>
      </c>
      <c r="N4083" t="s">
        <v>511</v>
      </c>
      <c r="O4083" t="s">
        <v>512</v>
      </c>
      <c r="P4083" t="s">
        <v>513</v>
      </c>
      <c r="Q4083" t="s">
        <v>514</v>
      </c>
      <c r="R4083" t="s">
        <v>515</v>
      </c>
      <c r="S4083" t="s">
        <v>516</v>
      </c>
      <c r="T4083" t="s">
        <v>517</v>
      </c>
      <c r="U4083" t="s">
        <v>469</v>
      </c>
      <c r="V4083" t="s">
        <v>518</v>
      </c>
      <c r="W4083" t="s">
        <v>519</v>
      </c>
      <c r="X4083" t="s">
        <v>520</v>
      </c>
      <c r="Y4083" t="s">
        <v>521</v>
      </c>
      <c r="Z4083" t="s">
        <v>522</v>
      </c>
      <c r="AA4083" t="s">
        <v>523</v>
      </c>
      <c r="AB4083" t="s">
        <v>524</v>
      </c>
      <c r="AC4083" t="s">
        <v>525</v>
      </c>
      <c r="AD4083" t="s">
        <v>526</v>
      </c>
      <c r="AE4083" t="s">
        <v>527</v>
      </c>
      <c r="AF4083" t="s">
        <v>480</v>
      </c>
      <c r="AG4083" t="s">
        <v>528</v>
      </c>
      <c r="AH4083" t="s">
        <v>529</v>
      </c>
      <c r="AI4083" t="s">
        <v>462</v>
      </c>
      <c r="AJ4083" t="s">
        <v>530</v>
      </c>
      <c r="AK4083" t="s">
        <v>531</v>
      </c>
      <c r="AL4083" t="s">
        <v>532</v>
      </c>
      <c r="AM4083" t="s">
        <v>533</v>
      </c>
      <c r="AN4083" t="s">
        <v>534</v>
      </c>
      <c r="AO4083" t="s">
        <v>535</v>
      </c>
      <c r="AP4083" t="s">
        <v>536</v>
      </c>
      <c r="AQ4083" t="str">
        <f t="shared" si="757"/>
        <v>Identifying Node</v>
      </c>
      <c r="AT4083" t="str">
        <f t="shared" si="758"/>
        <v>Identifying No</v>
      </c>
      <c r="AU4083" t="str">
        <f t="shared" si="765"/>
        <v>fying N</v>
      </c>
      <c r="AV4083" t="str">
        <f t="shared" si="766"/>
        <v xml:space="preserve">fying </v>
      </c>
      <c r="AW4083" s="19" t="str">
        <f t="shared" si="767"/>
        <v xml:space="preserve">fying </v>
      </c>
      <c r="AX4083" t="s">
        <v>518</v>
      </c>
      <c r="AY4083" s="20" t="e">
        <f t="shared" si="759"/>
        <v>#VALUE!</v>
      </c>
      <c r="AZ4083" t="s">
        <v>519</v>
      </c>
      <c r="BA4083" s="20" t="e">
        <f t="shared" si="760"/>
        <v>#VALUE!</v>
      </c>
      <c r="BB4083" t="s">
        <v>520</v>
      </c>
      <c r="BC4083" t="s">
        <v>521</v>
      </c>
      <c r="BD4083" s="20" t="e">
        <f t="shared" si="761"/>
        <v>#VALUE!</v>
      </c>
      <c r="BE4083" t="s">
        <v>522</v>
      </c>
      <c r="BF4083" s="20" t="e">
        <f t="shared" si="762"/>
        <v>#VALUE!</v>
      </c>
      <c r="BG4083" t="s">
        <v>523</v>
      </c>
      <c r="BH4083" t="s">
        <v>524</v>
      </c>
      <c r="BI4083" s="20" t="e">
        <f t="shared" si="763"/>
        <v>#VALUE!</v>
      </c>
      <c r="BJ4083" t="s">
        <v>525</v>
      </c>
      <c r="BK4083" t="s">
        <v>526</v>
      </c>
      <c r="BL4083" s="20" t="e">
        <f t="shared" si="764"/>
        <v>#VALUE!</v>
      </c>
    </row>
    <row r="4084" spans="1:64" hidden="1" outlineLevel="2" collapsed="1" x14ac:dyDescent="0.35">
      <c r="A4084" t="s">
        <v>443</v>
      </c>
      <c r="B4084" t="s">
        <v>443</v>
      </c>
      <c r="C4084" t="b">
        <v>0</v>
      </c>
      <c r="D4084" t="s">
        <v>439</v>
      </c>
      <c r="E4084" t="s">
        <v>538</v>
      </c>
      <c r="F4084" t="s">
        <v>550</v>
      </c>
      <c r="G4084" t="s">
        <v>3295</v>
      </c>
      <c r="H4084" t="s">
        <v>443</v>
      </c>
      <c r="I4084">
        <v>1</v>
      </c>
      <c r="J4084">
        <v>2</v>
      </c>
      <c r="K4084" t="s">
        <v>3289</v>
      </c>
      <c r="L4084" t="s">
        <v>3299</v>
      </c>
      <c r="M4084">
        <v>0</v>
      </c>
      <c r="N4084">
        <v>3</v>
      </c>
      <c r="O4084">
        <v>0.69940000000000002</v>
      </c>
      <c r="P4084">
        <v>0</v>
      </c>
      <c r="Q4084">
        <v>1</v>
      </c>
      <c r="R4084">
        <v>1</v>
      </c>
      <c r="S4084">
        <v>523.58150999999998</v>
      </c>
      <c r="T4084">
        <v>1568.7299800000001</v>
      </c>
      <c r="U4084">
        <v>1568.7299399999999</v>
      </c>
      <c r="V4084">
        <v>0.03</v>
      </c>
      <c r="W4084">
        <v>1.0000000000000001E-5</v>
      </c>
      <c r="X4084" t="s">
        <v>540</v>
      </c>
      <c r="Y4084" t="s">
        <v>541</v>
      </c>
      <c r="Z4084">
        <v>15.54332</v>
      </c>
      <c r="AA4084">
        <v>30</v>
      </c>
      <c r="AB4084">
        <v>28.002099999999999</v>
      </c>
      <c r="AC4084">
        <v>12600</v>
      </c>
      <c r="AD4084" t="s">
        <v>613</v>
      </c>
      <c r="AE4084" t="s">
        <v>614</v>
      </c>
      <c r="AF4084" t="s">
        <v>443</v>
      </c>
      <c r="AG4084">
        <v>3.36</v>
      </c>
      <c r="AH4084" t="s">
        <v>443</v>
      </c>
      <c r="AI4084" t="b">
        <v>0</v>
      </c>
      <c r="AJ4084" t="s">
        <v>443</v>
      </c>
      <c r="AK4084" t="s">
        <v>443</v>
      </c>
      <c r="AL4084" t="s">
        <v>443</v>
      </c>
      <c r="AM4084">
        <v>0</v>
      </c>
      <c r="AN4084">
        <v>5.3689999999999998E-6</v>
      </c>
      <c r="AO4084">
        <v>63343856</v>
      </c>
      <c r="AP4084">
        <v>28.13</v>
      </c>
      <c r="AQ4084" t="str">
        <f t="shared" si="757"/>
        <v>Sequest HT (A2)</v>
      </c>
      <c r="AT4084" t="str">
        <f t="shared" si="758"/>
        <v>Sequest HT (A2</v>
      </c>
      <c r="AU4084" t="str">
        <f t="shared" si="765"/>
        <v>t HT (A</v>
      </c>
      <c r="AV4084" t="str">
        <f t="shared" si="766"/>
        <v>t HT (</v>
      </c>
      <c r="AW4084" s="19" t="str">
        <f t="shared" si="767"/>
        <v>t HT (</v>
      </c>
      <c r="AX4084">
        <v>0.03</v>
      </c>
      <c r="AY4084" s="20">
        <f t="shared" si="759"/>
        <v>3.3333333333333338E-4</v>
      </c>
      <c r="AZ4084">
        <v>1.0000000000000001E-5</v>
      </c>
      <c r="BA4084" s="20" t="e">
        <f t="shared" si="760"/>
        <v>#VALUE!</v>
      </c>
      <c r="BB4084" t="s">
        <v>540</v>
      </c>
      <c r="BC4084" t="s">
        <v>541</v>
      </c>
      <c r="BD4084" s="20" t="e">
        <f t="shared" si="761"/>
        <v>#VALUE!</v>
      </c>
      <c r="BE4084">
        <v>15.54332</v>
      </c>
      <c r="BF4084" s="20" t="e">
        <f t="shared" si="762"/>
        <v>#VALUE!</v>
      </c>
      <c r="BG4084">
        <v>30</v>
      </c>
      <c r="BH4084">
        <v>28.002099999999999</v>
      </c>
      <c r="BI4084" s="20">
        <f t="shared" si="763"/>
        <v>449.96625253106021</v>
      </c>
      <c r="BJ4084">
        <v>12600</v>
      </c>
      <c r="BK4084" t="s">
        <v>613</v>
      </c>
      <c r="BL4084" s="20" t="e">
        <f t="shared" si="764"/>
        <v>#VALUE!</v>
      </c>
    </row>
    <row r="4085" spans="1:64" hidden="1" outlineLevel="2" collapsed="1" x14ac:dyDescent="0.35">
      <c r="A4085" t="s">
        <v>443</v>
      </c>
      <c r="B4085" t="s">
        <v>443</v>
      </c>
      <c r="C4085" t="b">
        <v>0</v>
      </c>
      <c r="D4085" t="s">
        <v>439</v>
      </c>
      <c r="E4085" t="s">
        <v>557</v>
      </c>
      <c r="F4085" t="s">
        <v>550</v>
      </c>
      <c r="G4085" t="s">
        <v>3295</v>
      </c>
      <c r="H4085" t="s">
        <v>443</v>
      </c>
      <c r="I4085">
        <v>1</v>
      </c>
      <c r="J4085">
        <v>2</v>
      </c>
      <c r="K4085" t="s">
        <v>3289</v>
      </c>
      <c r="L4085" t="s">
        <v>3299</v>
      </c>
      <c r="M4085">
        <v>0</v>
      </c>
      <c r="N4085">
        <v>2</v>
      </c>
      <c r="O4085">
        <v>1</v>
      </c>
      <c r="P4085">
        <v>0</v>
      </c>
      <c r="Q4085">
        <v>1</v>
      </c>
      <c r="R4085">
        <v>1</v>
      </c>
      <c r="S4085">
        <v>784.87104999999997</v>
      </c>
      <c r="T4085">
        <v>1568.7348199999999</v>
      </c>
      <c r="U4085">
        <v>1568.7299399999999</v>
      </c>
      <c r="V4085">
        <v>3.11</v>
      </c>
      <c r="W4085">
        <v>2.4399999999999999E-3</v>
      </c>
      <c r="X4085" t="s">
        <v>540</v>
      </c>
      <c r="Y4085" t="s">
        <v>541</v>
      </c>
      <c r="Z4085">
        <v>8.7397919999999996</v>
      </c>
      <c r="AA4085">
        <v>30</v>
      </c>
      <c r="AB4085">
        <v>28.0778</v>
      </c>
      <c r="AC4085">
        <v>14292</v>
      </c>
      <c r="AD4085" t="s">
        <v>554</v>
      </c>
      <c r="AE4085" t="s">
        <v>555</v>
      </c>
      <c r="AF4085" t="s">
        <v>443</v>
      </c>
      <c r="AG4085" t="s">
        <v>443</v>
      </c>
      <c r="AH4085">
        <v>99</v>
      </c>
      <c r="AI4085" t="b">
        <v>0</v>
      </c>
      <c r="AJ4085">
        <v>51</v>
      </c>
      <c r="AK4085">
        <v>33</v>
      </c>
      <c r="AL4085">
        <v>1.90222425671655E-9</v>
      </c>
      <c r="AM4085">
        <v>0</v>
      </c>
      <c r="AN4085">
        <v>6.9700000000000002E-6</v>
      </c>
      <c r="AO4085">
        <v>46625768</v>
      </c>
      <c r="AP4085">
        <v>28.17</v>
      </c>
      <c r="AQ4085" t="str">
        <f t="shared" si="757"/>
        <v>Mascot (A5)</v>
      </c>
      <c r="AT4085" t="str">
        <f t="shared" si="758"/>
        <v>Mascot (A5)</v>
      </c>
      <c r="AU4085" t="str">
        <f t="shared" si="765"/>
        <v xml:space="preserve"> (A5)</v>
      </c>
      <c r="AV4085" t="str">
        <f t="shared" si="766"/>
        <v xml:space="preserve"> (A5)</v>
      </c>
      <c r="AW4085" s="19" t="str">
        <f t="shared" si="767"/>
        <v xml:space="preserve"> (A5)</v>
      </c>
      <c r="AX4085">
        <v>3.11</v>
      </c>
      <c r="AY4085" s="20">
        <f t="shared" si="759"/>
        <v>7.8456591639871384E-4</v>
      </c>
      <c r="AZ4085">
        <v>2.4399999999999999E-3</v>
      </c>
      <c r="BA4085" s="20" t="e">
        <f t="shared" si="760"/>
        <v>#VALUE!</v>
      </c>
      <c r="BB4085" t="s">
        <v>540</v>
      </c>
      <c r="BC4085" t="s">
        <v>541</v>
      </c>
      <c r="BD4085" s="20" t="e">
        <f t="shared" si="761"/>
        <v>#VALUE!</v>
      </c>
      <c r="BE4085">
        <v>8.7397919999999996</v>
      </c>
      <c r="BF4085" s="20" t="e">
        <f t="shared" si="762"/>
        <v>#VALUE!</v>
      </c>
      <c r="BG4085">
        <v>30</v>
      </c>
      <c r="BH4085">
        <v>28.0778</v>
      </c>
      <c r="BI4085" s="20">
        <f t="shared" si="763"/>
        <v>509.01423900732965</v>
      </c>
      <c r="BJ4085">
        <v>14292</v>
      </c>
      <c r="BK4085" t="s">
        <v>554</v>
      </c>
      <c r="BL4085" s="20" t="e">
        <f t="shared" si="764"/>
        <v>#VALUE!</v>
      </c>
    </row>
    <row r="4086" spans="1:64" hidden="1" outlineLevel="2" collapsed="1" x14ac:dyDescent="0.35">
      <c r="A4086" t="s">
        <v>443</v>
      </c>
      <c r="B4086" t="s">
        <v>443</v>
      </c>
      <c r="C4086" t="b">
        <v>0</v>
      </c>
      <c r="D4086" t="s">
        <v>439</v>
      </c>
      <c r="E4086" t="s">
        <v>538</v>
      </c>
      <c r="F4086" t="s">
        <v>539</v>
      </c>
      <c r="G4086" t="s">
        <v>3295</v>
      </c>
      <c r="H4086" t="s">
        <v>443</v>
      </c>
      <c r="I4086">
        <v>1</v>
      </c>
      <c r="J4086">
        <v>2</v>
      </c>
      <c r="K4086" t="s">
        <v>3289</v>
      </c>
      <c r="L4086" t="s">
        <v>3299</v>
      </c>
      <c r="M4086">
        <v>0</v>
      </c>
      <c r="N4086">
        <v>3</v>
      </c>
      <c r="O4086">
        <v>0.68869999999999998</v>
      </c>
      <c r="P4086">
        <v>0</v>
      </c>
      <c r="Q4086">
        <v>1</v>
      </c>
      <c r="R4086">
        <v>1</v>
      </c>
      <c r="S4086">
        <v>523.58213000000001</v>
      </c>
      <c r="T4086">
        <v>1568.7318299999999</v>
      </c>
      <c r="U4086">
        <v>1568.7299399999999</v>
      </c>
      <c r="V4086">
        <v>1.2</v>
      </c>
      <c r="W4086">
        <v>6.3000000000000003E-4</v>
      </c>
      <c r="X4086" t="s">
        <v>540</v>
      </c>
      <c r="Y4086" t="s">
        <v>541</v>
      </c>
      <c r="Z4086">
        <v>24.342510000000001</v>
      </c>
      <c r="AA4086">
        <v>12.468999999999999</v>
      </c>
      <c r="AB4086">
        <v>28.003299999999999</v>
      </c>
      <c r="AC4086">
        <v>14868</v>
      </c>
      <c r="AD4086" t="s">
        <v>551</v>
      </c>
      <c r="AE4086" t="s">
        <v>552</v>
      </c>
      <c r="AF4086" t="s">
        <v>443</v>
      </c>
      <c r="AG4086">
        <v>3.63</v>
      </c>
      <c r="AH4086" t="s">
        <v>443</v>
      </c>
      <c r="AI4086" t="b">
        <v>0</v>
      </c>
      <c r="AJ4086" t="s">
        <v>443</v>
      </c>
      <c r="AK4086" t="s">
        <v>443</v>
      </c>
      <c r="AL4086" t="s">
        <v>443</v>
      </c>
      <c r="AM4086">
        <v>0</v>
      </c>
      <c r="AN4086">
        <v>1.2480000000000001E-5</v>
      </c>
      <c r="AO4086">
        <v>398134464</v>
      </c>
      <c r="AP4086">
        <v>28.12</v>
      </c>
      <c r="AQ4086" t="str">
        <f t="shared" si="757"/>
        <v>Sequest HT (A2)</v>
      </c>
      <c r="AT4086" t="str">
        <f t="shared" si="758"/>
        <v>Sequest HT (A2</v>
      </c>
      <c r="AU4086" t="str">
        <f t="shared" si="765"/>
        <v>t HT (A</v>
      </c>
      <c r="AV4086" t="str">
        <f t="shared" si="766"/>
        <v>t HT (</v>
      </c>
      <c r="AW4086" s="19" t="str">
        <f t="shared" si="767"/>
        <v>t HT (</v>
      </c>
      <c r="AX4086">
        <v>1.2</v>
      </c>
      <c r="AY4086" s="20">
        <f t="shared" si="759"/>
        <v>5.2500000000000008E-4</v>
      </c>
      <c r="AZ4086">
        <v>6.3000000000000003E-4</v>
      </c>
      <c r="BA4086" s="20" t="e">
        <f t="shared" si="760"/>
        <v>#VALUE!</v>
      </c>
      <c r="BB4086" t="s">
        <v>540</v>
      </c>
      <c r="BC4086" t="s">
        <v>541</v>
      </c>
      <c r="BD4086" s="20" t="e">
        <f t="shared" si="761"/>
        <v>#VALUE!</v>
      </c>
      <c r="BE4086">
        <v>24.342510000000001</v>
      </c>
      <c r="BF4086" s="20" t="e">
        <f t="shared" si="762"/>
        <v>#VALUE!</v>
      </c>
      <c r="BG4086">
        <v>12.468999999999999</v>
      </c>
      <c r="BH4086">
        <v>28.003299999999999</v>
      </c>
      <c r="BI4086" s="20">
        <f t="shared" si="763"/>
        <v>530.93742523202627</v>
      </c>
      <c r="BJ4086">
        <v>14868</v>
      </c>
      <c r="BK4086" t="s">
        <v>551</v>
      </c>
      <c r="BL4086" s="20" t="e">
        <f t="shared" si="764"/>
        <v>#VALUE!</v>
      </c>
    </row>
    <row r="4087" spans="1:64" hidden="1" outlineLevel="2" collapsed="1" x14ac:dyDescent="0.35">
      <c r="A4087" t="s">
        <v>443</v>
      </c>
      <c r="B4087" t="s">
        <v>443</v>
      </c>
      <c r="C4087" t="b">
        <v>0</v>
      </c>
      <c r="D4087" t="s">
        <v>439</v>
      </c>
      <c r="E4087" t="s">
        <v>538</v>
      </c>
      <c r="F4087" t="s">
        <v>550</v>
      </c>
      <c r="G4087" t="s">
        <v>3295</v>
      </c>
      <c r="H4087" t="s">
        <v>443</v>
      </c>
      <c r="I4087">
        <v>1</v>
      </c>
      <c r="J4087">
        <v>2</v>
      </c>
      <c r="K4087" t="s">
        <v>3289</v>
      </c>
      <c r="L4087" t="s">
        <v>3299</v>
      </c>
      <c r="M4087">
        <v>0</v>
      </c>
      <c r="N4087">
        <v>2</v>
      </c>
      <c r="O4087">
        <v>0.7379</v>
      </c>
      <c r="P4087">
        <v>0</v>
      </c>
      <c r="Q4087">
        <v>1</v>
      </c>
      <c r="R4087">
        <v>1</v>
      </c>
      <c r="S4087">
        <v>784.87104999999997</v>
      </c>
      <c r="T4087">
        <v>1568.7348199999999</v>
      </c>
      <c r="U4087">
        <v>1568.7299399999999</v>
      </c>
      <c r="V4087">
        <v>3.11</v>
      </c>
      <c r="W4087">
        <v>2.4399999999999999E-3</v>
      </c>
      <c r="X4087" t="s">
        <v>540</v>
      </c>
      <c r="Y4087" t="s">
        <v>541</v>
      </c>
      <c r="Z4087">
        <v>8.7397919999999996</v>
      </c>
      <c r="AA4087">
        <v>30</v>
      </c>
      <c r="AB4087">
        <v>28.0778</v>
      </c>
      <c r="AC4087">
        <v>14292</v>
      </c>
      <c r="AD4087" t="s">
        <v>554</v>
      </c>
      <c r="AE4087" t="s">
        <v>555</v>
      </c>
      <c r="AF4087" t="s">
        <v>443</v>
      </c>
      <c r="AG4087">
        <v>2.9</v>
      </c>
      <c r="AH4087" t="s">
        <v>443</v>
      </c>
      <c r="AI4087" t="b">
        <v>0</v>
      </c>
      <c r="AJ4087" t="s">
        <v>443</v>
      </c>
      <c r="AK4087" t="s">
        <v>443</v>
      </c>
      <c r="AL4087" t="s">
        <v>443</v>
      </c>
      <c r="AM4087">
        <v>0</v>
      </c>
      <c r="AN4087">
        <v>1.77E-5</v>
      </c>
      <c r="AO4087">
        <v>46625768</v>
      </c>
      <c r="AP4087">
        <v>28.17</v>
      </c>
      <c r="AQ4087" t="str">
        <f t="shared" si="757"/>
        <v>Sequest HT (A2)</v>
      </c>
      <c r="AT4087" t="str">
        <f t="shared" si="758"/>
        <v>Sequest HT (A2</v>
      </c>
      <c r="AU4087" t="str">
        <f t="shared" si="765"/>
        <v>t HT (A</v>
      </c>
      <c r="AV4087" t="str">
        <f t="shared" si="766"/>
        <v>t HT (</v>
      </c>
      <c r="AW4087" s="19" t="str">
        <f t="shared" si="767"/>
        <v>t HT (</v>
      </c>
      <c r="AX4087">
        <v>3.11</v>
      </c>
      <c r="AY4087" s="20">
        <f t="shared" si="759"/>
        <v>7.8456591639871384E-4</v>
      </c>
      <c r="AZ4087">
        <v>2.4399999999999999E-3</v>
      </c>
      <c r="BA4087" s="20" t="e">
        <f t="shared" si="760"/>
        <v>#VALUE!</v>
      </c>
      <c r="BB4087" t="s">
        <v>540</v>
      </c>
      <c r="BC4087" t="s">
        <v>541</v>
      </c>
      <c r="BD4087" s="20" t="e">
        <f t="shared" si="761"/>
        <v>#VALUE!</v>
      </c>
      <c r="BE4087">
        <v>8.7397919999999996</v>
      </c>
      <c r="BF4087" s="20" t="e">
        <f t="shared" si="762"/>
        <v>#VALUE!</v>
      </c>
      <c r="BG4087">
        <v>30</v>
      </c>
      <c r="BH4087">
        <v>28.0778</v>
      </c>
      <c r="BI4087" s="20">
        <f t="shared" si="763"/>
        <v>509.01423900732965</v>
      </c>
      <c r="BJ4087">
        <v>14292</v>
      </c>
      <c r="BK4087" t="s">
        <v>554</v>
      </c>
      <c r="BL4087" s="20" t="e">
        <f t="shared" si="764"/>
        <v>#VALUE!</v>
      </c>
    </row>
    <row r="4088" spans="1:64" hidden="1" outlineLevel="2" collapsed="1" x14ac:dyDescent="0.35">
      <c r="A4088" t="s">
        <v>443</v>
      </c>
      <c r="B4088" t="s">
        <v>443</v>
      </c>
      <c r="C4088" t="b">
        <v>0</v>
      </c>
      <c r="D4088" t="s">
        <v>439</v>
      </c>
      <c r="E4088" t="s">
        <v>538</v>
      </c>
      <c r="F4088" t="s">
        <v>539</v>
      </c>
      <c r="G4088" t="s">
        <v>3295</v>
      </c>
      <c r="H4088" t="s">
        <v>443</v>
      </c>
      <c r="I4088">
        <v>1</v>
      </c>
      <c r="J4088">
        <v>2</v>
      </c>
      <c r="K4088" t="s">
        <v>3289</v>
      </c>
      <c r="L4088" t="s">
        <v>3299</v>
      </c>
      <c r="M4088">
        <v>0</v>
      </c>
      <c r="N4088">
        <v>3</v>
      </c>
      <c r="O4088">
        <v>0.62090000000000001</v>
      </c>
      <c r="P4088">
        <v>0</v>
      </c>
      <c r="Q4088">
        <v>1</v>
      </c>
      <c r="R4088">
        <v>1</v>
      </c>
      <c r="S4088">
        <v>523.58184000000006</v>
      </c>
      <c r="T4088">
        <v>1568.7309700000001</v>
      </c>
      <c r="U4088">
        <v>1568.7299399999999</v>
      </c>
      <c r="V4088">
        <v>0.66</v>
      </c>
      <c r="W4088">
        <v>3.5E-4</v>
      </c>
      <c r="X4088" t="s">
        <v>540</v>
      </c>
      <c r="Y4088" t="s">
        <v>541</v>
      </c>
      <c r="Z4088">
        <v>11.93652</v>
      </c>
      <c r="AA4088">
        <v>30</v>
      </c>
      <c r="AB4088">
        <v>27.966200000000001</v>
      </c>
      <c r="AC4088">
        <v>13866</v>
      </c>
      <c r="AD4088" t="s">
        <v>577</v>
      </c>
      <c r="AE4088" t="s">
        <v>578</v>
      </c>
      <c r="AF4088" t="s">
        <v>443</v>
      </c>
      <c r="AG4088">
        <v>3.35</v>
      </c>
      <c r="AH4088" t="s">
        <v>443</v>
      </c>
      <c r="AI4088" t="b">
        <v>0</v>
      </c>
      <c r="AJ4088" t="s">
        <v>443</v>
      </c>
      <c r="AK4088" t="s">
        <v>443</v>
      </c>
      <c r="AL4088" t="s">
        <v>443</v>
      </c>
      <c r="AM4088">
        <v>0</v>
      </c>
      <c r="AN4088">
        <v>2.0420000000000001E-5</v>
      </c>
      <c r="AO4088">
        <v>140575520</v>
      </c>
      <c r="AP4088">
        <v>28.11</v>
      </c>
      <c r="AQ4088" t="str">
        <f t="shared" si="757"/>
        <v>Sequest HT (A2)</v>
      </c>
      <c r="AT4088" t="str">
        <f t="shared" si="758"/>
        <v>Sequest HT (A2</v>
      </c>
      <c r="AU4088" t="str">
        <f t="shared" si="765"/>
        <v>t HT (A</v>
      </c>
      <c r="AV4088" t="str">
        <f t="shared" si="766"/>
        <v>t HT (</v>
      </c>
      <c r="AW4088" s="19" t="str">
        <f t="shared" si="767"/>
        <v>t HT (</v>
      </c>
      <c r="AX4088">
        <v>0.66</v>
      </c>
      <c r="AY4088" s="20">
        <f t="shared" si="759"/>
        <v>5.3030303030303025E-4</v>
      </c>
      <c r="AZ4088">
        <v>3.5E-4</v>
      </c>
      <c r="BA4088" s="20" t="e">
        <f t="shared" si="760"/>
        <v>#VALUE!</v>
      </c>
      <c r="BB4088" t="s">
        <v>540</v>
      </c>
      <c r="BC4088" t="s">
        <v>541</v>
      </c>
      <c r="BD4088" s="20" t="e">
        <f t="shared" si="761"/>
        <v>#VALUE!</v>
      </c>
      <c r="BE4088">
        <v>11.93652</v>
      </c>
      <c r="BF4088" s="20" t="e">
        <f t="shared" si="762"/>
        <v>#VALUE!</v>
      </c>
      <c r="BG4088">
        <v>30</v>
      </c>
      <c r="BH4088">
        <v>27.966200000000001</v>
      </c>
      <c r="BI4088" s="20">
        <f t="shared" si="763"/>
        <v>495.81280259742118</v>
      </c>
      <c r="BJ4088">
        <v>13866</v>
      </c>
      <c r="BK4088" t="s">
        <v>577</v>
      </c>
      <c r="BL4088" s="20" t="e">
        <f t="shared" si="764"/>
        <v>#VALUE!</v>
      </c>
    </row>
    <row r="4089" spans="1:64" hidden="1" outlineLevel="2" collapsed="1" x14ac:dyDescent="0.35">
      <c r="A4089" t="s">
        <v>443</v>
      </c>
      <c r="B4089" t="s">
        <v>443</v>
      </c>
      <c r="C4089" t="b">
        <v>0</v>
      </c>
      <c r="D4089" t="s">
        <v>439</v>
      </c>
      <c r="E4089" t="s">
        <v>557</v>
      </c>
      <c r="F4089" t="s">
        <v>550</v>
      </c>
      <c r="G4089" t="s">
        <v>3295</v>
      </c>
      <c r="H4089" t="s">
        <v>443</v>
      </c>
      <c r="I4089">
        <v>1</v>
      </c>
      <c r="J4089">
        <v>2</v>
      </c>
      <c r="K4089" t="s">
        <v>3289</v>
      </c>
      <c r="L4089" t="s">
        <v>3299</v>
      </c>
      <c r="M4089">
        <v>0</v>
      </c>
      <c r="N4089">
        <v>3</v>
      </c>
      <c r="O4089">
        <v>1</v>
      </c>
      <c r="P4089">
        <v>0</v>
      </c>
      <c r="Q4089">
        <v>1</v>
      </c>
      <c r="R4089">
        <v>1</v>
      </c>
      <c r="S4089">
        <v>523.58150999999998</v>
      </c>
      <c r="T4089">
        <v>1568.7299800000001</v>
      </c>
      <c r="U4089">
        <v>1568.7299399999999</v>
      </c>
      <c r="V4089">
        <v>0.03</v>
      </c>
      <c r="W4089">
        <v>1.0000000000000001E-5</v>
      </c>
      <c r="X4089" t="s">
        <v>540</v>
      </c>
      <c r="Y4089" t="s">
        <v>541</v>
      </c>
      <c r="Z4089">
        <v>15.54332</v>
      </c>
      <c r="AA4089">
        <v>30</v>
      </c>
      <c r="AB4089">
        <v>28.002099999999999</v>
      </c>
      <c r="AC4089">
        <v>12600</v>
      </c>
      <c r="AD4089" t="s">
        <v>613</v>
      </c>
      <c r="AE4089" t="s">
        <v>614</v>
      </c>
      <c r="AF4089" t="s">
        <v>443</v>
      </c>
      <c r="AG4089" t="s">
        <v>443</v>
      </c>
      <c r="AH4089">
        <v>55</v>
      </c>
      <c r="AI4089" t="b">
        <v>0</v>
      </c>
      <c r="AJ4089">
        <v>51</v>
      </c>
      <c r="AK4089">
        <v>33</v>
      </c>
      <c r="AL4089">
        <v>4.4559812251038501E-5</v>
      </c>
      <c r="AM4089">
        <v>0</v>
      </c>
      <c r="AN4089">
        <v>2.6460000000000001E-5</v>
      </c>
      <c r="AO4089">
        <v>63343856</v>
      </c>
      <c r="AP4089">
        <v>28.13</v>
      </c>
      <c r="AQ4089" t="str">
        <f t="shared" si="757"/>
        <v>Mascot (A5)</v>
      </c>
      <c r="AT4089" t="str">
        <f t="shared" si="758"/>
        <v>Mascot (A5)</v>
      </c>
      <c r="AU4089" t="str">
        <f t="shared" si="765"/>
        <v xml:space="preserve"> (A5)</v>
      </c>
      <c r="AV4089" t="str">
        <f t="shared" si="766"/>
        <v xml:space="preserve"> (A5)</v>
      </c>
      <c r="AW4089" s="19" t="str">
        <f t="shared" si="767"/>
        <v xml:space="preserve"> (A5)</v>
      </c>
      <c r="AX4089">
        <v>0.03</v>
      </c>
      <c r="AY4089" s="20">
        <f t="shared" si="759"/>
        <v>3.3333333333333338E-4</v>
      </c>
      <c r="AZ4089">
        <v>1.0000000000000001E-5</v>
      </c>
      <c r="BA4089" s="20" t="e">
        <f t="shared" si="760"/>
        <v>#VALUE!</v>
      </c>
      <c r="BB4089" t="s">
        <v>540</v>
      </c>
      <c r="BC4089" t="s">
        <v>541</v>
      </c>
      <c r="BD4089" s="20" t="e">
        <f t="shared" si="761"/>
        <v>#VALUE!</v>
      </c>
      <c r="BE4089">
        <v>15.54332</v>
      </c>
      <c r="BF4089" s="20" t="e">
        <f t="shared" si="762"/>
        <v>#VALUE!</v>
      </c>
      <c r="BG4089">
        <v>30</v>
      </c>
      <c r="BH4089">
        <v>28.002099999999999</v>
      </c>
      <c r="BI4089" s="20">
        <f t="shared" si="763"/>
        <v>449.96625253106021</v>
      </c>
      <c r="BJ4089">
        <v>12600</v>
      </c>
      <c r="BK4089" t="s">
        <v>613</v>
      </c>
      <c r="BL4089" s="20" t="e">
        <f t="shared" si="764"/>
        <v>#VALUE!</v>
      </c>
    </row>
    <row r="4090" spans="1:64" hidden="1" outlineLevel="2" collapsed="1" x14ac:dyDescent="0.35">
      <c r="A4090" t="s">
        <v>443</v>
      </c>
      <c r="B4090" t="s">
        <v>443</v>
      </c>
      <c r="C4090" t="b">
        <v>0</v>
      </c>
      <c r="D4090" t="s">
        <v>439</v>
      </c>
      <c r="E4090" t="s">
        <v>538</v>
      </c>
      <c r="F4090" t="s">
        <v>539</v>
      </c>
      <c r="G4090" t="s">
        <v>3295</v>
      </c>
      <c r="H4090" t="s">
        <v>443</v>
      </c>
      <c r="I4090">
        <v>1</v>
      </c>
      <c r="J4090">
        <v>2</v>
      </c>
      <c r="K4090" t="s">
        <v>3289</v>
      </c>
      <c r="L4090" t="s">
        <v>3299</v>
      </c>
      <c r="M4090">
        <v>0</v>
      </c>
      <c r="N4090">
        <v>3</v>
      </c>
      <c r="O4090">
        <v>0.59019999999999995</v>
      </c>
      <c r="P4090">
        <v>0</v>
      </c>
      <c r="Q4090">
        <v>1</v>
      </c>
      <c r="R4090">
        <v>1</v>
      </c>
      <c r="S4090">
        <v>523.58137999999997</v>
      </c>
      <c r="T4090">
        <v>1568.7295899999999</v>
      </c>
      <c r="U4090">
        <v>1568.7299399999999</v>
      </c>
      <c r="V4090">
        <v>-0.22</v>
      </c>
      <c r="W4090">
        <v>-1.2E-4</v>
      </c>
      <c r="X4090" t="s">
        <v>540</v>
      </c>
      <c r="Y4090" t="s">
        <v>541</v>
      </c>
      <c r="Z4090">
        <v>22.569980000000001</v>
      </c>
      <c r="AA4090">
        <v>30</v>
      </c>
      <c r="AB4090">
        <v>28.098099999999999</v>
      </c>
      <c r="AC4090">
        <v>13087</v>
      </c>
      <c r="AD4090" t="s">
        <v>572</v>
      </c>
      <c r="AE4090" t="s">
        <v>573</v>
      </c>
      <c r="AF4090" t="s">
        <v>443</v>
      </c>
      <c r="AG4090">
        <v>3.27</v>
      </c>
      <c r="AH4090" t="s">
        <v>443</v>
      </c>
      <c r="AI4090" t="b">
        <v>0</v>
      </c>
      <c r="AJ4090" t="s">
        <v>443</v>
      </c>
      <c r="AK4090" t="s">
        <v>443</v>
      </c>
      <c r="AL4090" t="s">
        <v>443</v>
      </c>
      <c r="AM4090">
        <v>0</v>
      </c>
      <c r="AN4090">
        <v>3.6680000000000001E-5</v>
      </c>
      <c r="AO4090">
        <v>299954304</v>
      </c>
      <c r="AP4090">
        <v>28.22</v>
      </c>
      <c r="AQ4090" t="str">
        <f t="shared" si="757"/>
        <v>Sequest HT (A2)</v>
      </c>
      <c r="AT4090" t="str">
        <f t="shared" si="758"/>
        <v>Sequest HT (A2</v>
      </c>
      <c r="AU4090" t="str">
        <f t="shared" si="765"/>
        <v>t HT (A</v>
      </c>
      <c r="AV4090" t="str">
        <f t="shared" si="766"/>
        <v>t HT (</v>
      </c>
      <c r="AW4090" s="19" t="str">
        <f t="shared" si="767"/>
        <v>t HT (</v>
      </c>
      <c r="AX4090">
        <v>-0.22</v>
      </c>
      <c r="AY4090" s="20">
        <f t="shared" si="759"/>
        <v>5.4545454545454548E-4</v>
      </c>
      <c r="AZ4090">
        <v>-1.2E-4</v>
      </c>
      <c r="BA4090" s="20" t="e">
        <f t="shared" si="760"/>
        <v>#VALUE!</v>
      </c>
      <c r="BB4090" t="s">
        <v>540</v>
      </c>
      <c r="BC4090" t="s">
        <v>541</v>
      </c>
      <c r="BD4090" s="20" t="e">
        <f t="shared" si="761"/>
        <v>#VALUE!</v>
      </c>
      <c r="BE4090">
        <v>22.569980000000001</v>
      </c>
      <c r="BF4090" s="20" t="e">
        <f t="shared" si="762"/>
        <v>#VALUE!</v>
      </c>
      <c r="BG4090">
        <v>30</v>
      </c>
      <c r="BH4090">
        <v>28.098099999999999</v>
      </c>
      <c r="BI4090" s="20">
        <f t="shared" si="763"/>
        <v>465.76103010523843</v>
      </c>
      <c r="BJ4090">
        <v>13087</v>
      </c>
      <c r="BK4090" t="s">
        <v>572</v>
      </c>
      <c r="BL4090" s="20" t="e">
        <f t="shared" si="764"/>
        <v>#VALUE!</v>
      </c>
    </row>
    <row r="4091" spans="1:64" hidden="1" outlineLevel="2" collapsed="1" x14ac:dyDescent="0.35">
      <c r="A4091" t="s">
        <v>443</v>
      </c>
      <c r="B4091" t="s">
        <v>443</v>
      </c>
      <c r="C4091" t="b">
        <v>0</v>
      </c>
      <c r="D4091" t="s">
        <v>439</v>
      </c>
      <c r="E4091" t="s">
        <v>538</v>
      </c>
      <c r="F4091" t="s">
        <v>539</v>
      </c>
      <c r="G4091" t="s">
        <v>3295</v>
      </c>
      <c r="H4091" t="s">
        <v>443</v>
      </c>
      <c r="I4091">
        <v>1</v>
      </c>
      <c r="J4091">
        <v>2</v>
      </c>
      <c r="K4091" t="s">
        <v>3289</v>
      </c>
      <c r="L4091" t="s">
        <v>3299</v>
      </c>
      <c r="M4091">
        <v>0</v>
      </c>
      <c r="N4091">
        <v>3</v>
      </c>
      <c r="O4091">
        <v>0.61760000000000004</v>
      </c>
      <c r="P4091">
        <v>0</v>
      </c>
      <c r="Q4091">
        <v>1</v>
      </c>
      <c r="R4091">
        <v>1</v>
      </c>
      <c r="S4091">
        <v>523.58222999999998</v>
      </c>
      <c r="T4091">
        <v>1568.7321300000001</v>
      </c>
      <c r="U4091">
        <v>1568.7299399999999</v>
      </c>
      <c r="V4091">
        <v>1.4</v>
      </c>
      <c r="W4091">
        <v>7.2999999999999996E-4</v>
      </c>
      <c r="X4091" t="s">
        <v>540</v>
      </c>
      <c r="Y4091" t="s">
        <v>541</v>
      </c>
      <c r="Z4091">
        <v>16.36177</v>
      </c>
      <c r="AA4091">
        <v>30</v>
      </c>
      <c r="AB4091">
        <v>28.102799999999998</v>
      </c>
      <c r="AC4091">
        <v>14558</v>
      </c>
      <c r="AD4091" t="s">
        <v>542</v>
      </c>
      <c r="AE4091" t="s">
        <v>543</v>
      </c>
      <c r="AF4091" t="s">
        <v>443</v>
      </c>
      <c r="AG4091">
        <v>3.06</v>
      </c>
      <c r="AH4091" t="s">
        <v>443</v>
      </c>
      <c r="AI4091" t="b">
        <v>0</v>
      </c>
      <c r="AJ4091" t="s">
        <v>443</v>
      </c>
      <c r="AK4091" t="s">
        <v>443</v>
      </c>
      <c r="AL4091" t="s">
        <v>443</v>
      </c>
      <c r="AM4091">
        <v>0</v>
      </c>
      <c r="AN4091">
        <v>6.3969999999999999E-5</v>
      </c>
      <c r="AO4091">
        <v>406559968</v>
      </c>
      <c r="AP4091">
        <v>28.25</v>
      </c>
      <c r="AQ4091" t="str">
        <f t="shared" si="757"/>
        <v>Sequest HT (A2)</v>
      </c>
      <c r="AT4091" t="str">
        <f t="shared" si="758"/>
        <v>Sequest HT (A2</v>
      </c>
      <c r="AU4091" t="str">
        <f t="shared" si="765"/>
        <v>t HT (A</v>
      </c>
      <c r="AV4091" t="str">
        <f t="shared" si="766"/>
        <v>t HT (</v>
      </c>
      <c r="AW4091" s="19" t="str">
        <f t="shared" si="767"/>
        <v>t HT (</v>
      </c>
      <c r="AX4091">
        <v>1.4</v>
      </c>
      <c r="AY4091" s="20">
        <f t="shared" si="759"/>
        <v>5.2142857142857145E-4</v>
      </c>
      <c r="AZ4091">
        <v>7.2999999999999996E-4</v>
      </c>
      <c r="BA4091" s="20" t="e">
        <f t="shared" si="760"/>
        <v>#VALUE!</v>
      </c>
      <c r="BB4091" t="s">
        <v>540</v>
      </c>
      <c r="BC4091" t="s">
        <v>541</v>
      </c>
      <c r="BD4091" s="20" t="e">
        <f t="shared" si="761"/>
        <v>#VALUE!</v>
      </c>
      <c r="BE4091">
        <v>16.36177</v>
      </c>
      <c r="BF4091" s="20" t="e">
        <f t="shared" si="762"/>
        <v>#VALUE!</v>
      </c>
      <c r="BG4091">
        <v>30</v>
      </c>
      <c r="BH4091">
        <v>28.102799999999998</v>
      </c>
      <c r="BI4091" s="20">
        <f t="shared" si="763"/>
        <v>518.02667349872615</v>
      </c>
      <c r="BJ4091">
        <v>14558</v>
      </c>
      <c r="BK4091" t="s">
        <v>542</v>
      </c>
      <c r="BL4091" s="20" t="e">
        <f t="shared" si="764"/>
        <v>#VALUE!</v>
      </c>
    </row>
    <row r="4092" spans="1:64" hidden="1" outlineLevel="2" collapsed="1" x14ac:dyDescent="0.35">
      <c r="A4092" t="s">
        <v>443</v>
      </c>
      <c r="B4092" t="s">
        <v>443</v>
      </c>
      <c r="C4092" t="b">
        <v>0</v>
      </c>
      <c r="D4092" t="s">
        <v>439</v>
      </c>
      <c r="E4092" t="s">
        <v>538</v>
      </c>
      <c r="F4092" t="s">
        <v>539</v>
      </c>
      <c r="G4092" t="s">
        <v>3295</v>
      </c>
      <c r="H4092" t="s">
        <v>443</v>
      </c>
      <c r="I4092">
        <v>1</v>
      </c>
      <c r="J4092">
        <v>2</v>
      </c>
      <c r="K4092" t="s">
        <v>3289</v>
      </c>
      <c r="L4092" t="s">
        <v>3299</v>
      </c>
      <c r="M4092">
        <v>0</v>
      </c>
      <c r="N4092">
        <v>3</v>
      </c>
      <c r="O4092">
        <v>0.62770000000000004</v>
      </c>
      <c r="P4092">
        <v>0</v>
      </c>
      <c r="Q4092">
        <v>1</v>
      </c>
      <c r="R4092">
        <v>1</v>
      </c>
      <c r="S4092">
        <v>523.58173999999997</v>
      </c>
      <c r="T4092">
        <v>1568.7306799999999</v>
      </c>
      <c r="U4092">
        <v>1568.7299399999999</v>
      </c>
      <c r="V4092">
        <v>0.47</v>
      </c>
      <c r="W4092">
        <v>2.5000000000000001E-4</v>
      </c>
      <c r="X4092" t="s">
        <v>540</v>
      </c>
      <c r="Y4092" t="s">
        <v>541</v>
      </c>
      <c r="Z4092">
        <v>36.495570000000001</v>
      </c>
      <c r="AA4092">
        <v>23.5</v>
      </c>
      <c r="AB4092">
        <v>28.030200000000001</v>
      </c>
      <c r="AC4092">
        <v>14685</v>
      </c>
      <c r="AD4092" t="s">
        <v>563</v>
      </c>
      <c r="AE4092" t="s">
        <v>564</v>
      </c>
      <c r="AF4092" t="s">
        <v>443</v>
      </c>
      <c r="AG4092">
        <v>3.25</v>
      </c>
      <c r="AH4092" t="s">
        <v>443</v>
      </c>
      <c r="AI4092" t="b">
        <v>0</v>
      </c>
      <c r="AJ4092" t="s">
        <v>443</v>
      </c>
      <c r="AK4092" t="s">
        <v>443</v>
      </c>
      <c r="AL4092" t="s">
        <v>443</v>
      </c>
      <c r="AM4092">
        <v>0</v>
      </c>
      <c r="AN4092">
        <v>7.8620000000000003E-5</v>
      </c>
      <c r="AO4092">
        <v>212301936</v>
      </c>
      <c r="AP4092">
        <v>28.16</v>
      </c>
      <c r="AQ4092" t="str">
        <f t="shared" si="757"/>
        <v>Sequest HT (A2)</v>
      </c>
      <c r="AT4092" t="str">
        <f t="shared" si="758"/>
        <v>Sequest HT (A2</v>
      </c>
      <c r="AU4092" t="str">
        <f t="shared" si="765"/>
        <v>t HT (A</v>
      </c>
      <c r="AV4092" t="str">
        <f t="shared" si="766"/>
        <v>t HT (</v>
      </c>
      <c r="AW4092" s="19" t="str">
        <f t="shared" si="767"/>
        <v>t HT (</v>
      </c>
      <c r="AX4092">
        <v>0.47</v>
      </c>
      <c r="AY4092" s="20">
        <f t="shared" si="759"/>
        <v>5.3191489361702129E-4</v>
      </c>
      <c r="AZ4092">
        <v>2.5000000000000001E-4</v>
      </c>
      <c r="BA4092" s="20" t="e">
        <f t="shared" si="760"/>
        <v>#VALUE!</v>
      </c>
      <c r="BB4092" t="s">
        <v>540</v>
      </c>
      <c r="BC4092" t="s">
        <v>541</v>
      </c>
      <c r="BD4092" s="20" t="e">
        <f t="shared" si="761"/>
        <v>#VALUE!</v>
      </c>
      <c r="BE4092">
        <v>36.495570000000001</v>
      </c>
      <c r="BF4092" s="20" t="e">
        <f t="shared" si="762"/>
        <v>#VALUE!</v>
      </c>
      <c r="BG4092">
        <v>23.5</v>
      </c>
      <c r="BH4092">
        <v>28.030200000000001</v>
      </c>
      <c r="BI4092" s="20">
        <f t="shared" si="763"/>
        <v>523.89922298092768</v>
      </c>
      <c r="BJ4092">
        <v>14685</v>
      </c>
      <c r="BK4092" t="s">
        <v>563</v>
      </c>
      <c r="BL4092" s="20" t="e">
        <f t="shared" si="764"/>
        <v>#VALUE!</v>
      </c>
    </row>
    <row r="4093" spans="1:64" hidden="1" outlineLevel="2" collapsed="1" x14ac:dyDescent="0.35">
      <c r="A4093" t="s">
        <v>443</v>
      </c>
      <c r="B4093" t="s">
        <v>443</v>
      </c>
      <c r="C4093" t="b">
        <v>0</v>
      </c>
      <c r="D4093" t="s">
        <v>439</v>
      </c>
      <c r="E4093" t="s">
        <v>538</v>
      </c>
      <c r="F4093" t="s">
        <v>539</v>
      </c>
      <c r="G4093" t="s">
        <v>3295</v>
      </c>
      <c r="H4093" t="s">
        <v>443</v>
      </c>
      <c r="I4093">
        <v>1</v>
      </c>
      <c r="J4093">
        <v>2</v>
      </c>
      <c r="K4093" t="s">
        <v>3289</v>
      </c>
      <c r="L4093" t="s">
        <v>3299</v>
      </c>
      <c r="M4093">
        <v>0</v>
      </c>
      <c r="N4093">
        <v>3</v>
      </c>
      <c r="O4093">
        <v>0.57499999999999996</v>
      </c>
      <c r="P4093">
        <v>0</v>
      </c>
      <c r="Q4093">
        <v>1</v>
      </c>
      <c r="R4093">
        <v>1</v>
      </c>
      <c r="S4093">
        <v>523.58226999999999</v>
      </c>
      <c r="T4093">
        <v>1568.73224</v>
      </c>
      <c r="U4093">
        <v>1568.7299399999999</v>
      </c>
      <c r="V4093">
        <v>1.47</v>
      </c>
      <c r="W4093">
        <v>7.6999999999999996E-4</v>
      </c>
      <c r="X4093" t="s">
        <v>540</v>
      </c>
      <c r="Y4093" t="s">
        <v>541</v>
      </c>
      <c r="Z4093">
        <v>34.351779999999998</v>
      </c>
      <c r="AA4093">
        <v>10.029999999999999</v>
      </c>
      <c r="AB4093">
        <v>28.070499999999999</v>
      </c>
      <c r="AC4093">
        <v>14286</v>
      </c>
      <c r="AD4093" t="s">
        <v>554</v>
      </c>
      <c r="AE4093" t="s">
        <v>555</v>
      </c>
      <c r="AF4093" t="s">
        <v>443</v>
      </c>
      <c r="AG4093">
        <v>2.8</v>
      </c>
      <c r="AH4093" t="s">
        <v>443</v>
      </c>
      <c r="AI4093" t="b">
        <v>0</v>
      </c>
      <c r="AJ4093" t="s">
        <v>443</v>
      </c>
      <c r="AK4093" t="s">
        <v>443</v>
      </c>
      <c r="AL4093" t="s">
        <v>443</v>
      </c>
      <c r="AM4093">
        <v>0</v>
      </c>
      <c r="AN4093">
        <v>1.451E-4</v>
      </c>
      <c r="AO4093">
        <v>290433184</v>
      </c>
      <c r="AP4093">
        <v>28.17</v>
      </c>
      <c r="AQ4093" t="str">
        <f t="shared" si="757"/>
        <v>Sequest HT (A2)</v>
      </c>
      <c r="AT4093" t="str">
        <f t="shared" si="758"/>
        <v>Sequest HT (A2</v>
      </c>
      <c r="AU4093" t="str">
        <f t="shared" si="765"/>
        <v>t HT (A</v>
      </c>
      <c r="AV4093" t="str">
        <f t="shared" si="766"/>
        <v>t HT (</v>
      </c>
      <c r="AW4093" s="19" t="str">
        <f t="shared" si="767"/>
        <v>t HT (</v>
      </c>
      <c r="AX4093">
        <v>1.47</v>
      </c>
      <c r="AY4093" s="20">
        <f t="shared" si="759"/>
        <v>5.2380952380952383E-4</v>
      </c>
      <c r="AZ4093">
        <v>7.6999999999999996E-4</v>
      </c>
      <c r="BA4093" s="20" t="e">
        <f t="shared" si="760"/>
        <v>#VALUE!</v>
      </c>
      <c r="BB4093" t="s">
        <v>540</v>
      </c>
      <c r="BC4093" t="s">
        <v>541</v>
      </c>
      <c r="BD4093" s="20" t="e">
        <f t="shared" si="761"/>
        <v>#VALUE!</v>
      </c>
      <c r="BE4093">
        <v>34.351779999999998</v>
      </c>
      <c r="BF4093" s="20" t="e">
        <f t="shared" si="762"/>
        <v>#VALUE!</v>
      </c>
      <c r="BG4093">
        <v>10.029999999999999</v>
      </c>
      <c r="BH4093">
        <v>28.070499999999999</v>
      </c>
      <c r="BI4093" s="20">
        <f t="shared" si="763"/>
        <v>508.9328654637431</v>
      </c>
      <c r="BJ4093">
        <v>14286</v>
      </c>
      <c r="BK4093" t="s">
        <v>554</v>
      </c>
      <c r="BL4093" s="20" t="e">
        <f t="shared" si="764"/>
        <v>#VALUE!</v>
      </c>
    </row>
    <row r="4094" spans="1:64" hidden="1" outlineLevel="2" collapsed="1" x14ac:dyDescent="0.35">
      <c r="A4094" t="s">
        <v>443</v>
      </c>
      <c r="B4094" t="s">
        <v>443</v>
      </c>
      <c r="C4094" t="b">
        <v>0</v>
      </c>
      <c r="D4094" t="s">
        <v>439</v>
      </c>
      <c r="E4094" t="s">
        <v>557</v>
      </c>
      <c r="F4094" t="s">
        <v>539</v>
      </c>
      <c r="G4094" t="s">
        <v>3295</v>
      </c>
      <c r="H4094" t="s">
        <v>443</v>
      </c>
      <c r="I4094">
        <v>1</v>
      </c>
      <c r="J4094">
        <v>2</v>
      </c>
      <c r="K4094" t="s">
        <v>3289</v>
      </c>
      <c r="L4094" t="s">
        <v>3299</v>
      </c>
      <c r="M4094">
        <v>0</v>
      </c>
      <c r="N4094">
        <v>2</v>
      </c>
      <c r="O4094">
        <v>1</v>
      </c>
      <c r="P4094">
        <v>0</v>
      </c>
      <c r="Q4094">
        <v>1</v>
      </c>
      <c r="R4094">
        <v>1</v>
      </c>
      <c r="S4094">
        <v>784.86977999999999</v>
      </c>
      <c r="T4094">
        <v>1568.7322899999999</v>
      </c>
      <c r="U4094">
        <v>1568.7299399999999</v>
      </c>
      <c r="V4094">
        <v>1.5</v>
      </c>
      <c r="W4094">
        <v>1.17E-3</v>
      </c>
      <c r="X4094" t="s">
        <v>540</v>
      </c>
      <c r="Y4094" t="s">
        <v>541</v>
      </c>
      <c r="Z4094">
        <v>16.598890000000001</v>
      </c>
      <c r="AA4094">
        <v>30</v>
      </c>
      <c r="AB4094">
        <v>28.123000000000001</v>
      </c>
      <c r="AC4094">
        <v>13109</v>
      </c>
      <c r="AD4094" t="s">
        <v>572</v>
      </c>
      <c r="AE4094" t="s">
        <v>573</v>
      </c>
      <c r="AF4094" t="s">
        <v>443</v>
      </c>
      <c r="AG4094" t="s">
        <v>443</v>
      </c>
      <c r="AH4094">
        <v>72</v>
      </c>
      <c r="AI4094" t="b">
        <v>0</v>
      </c>
      <c r="AJ4094">
        <v>51</v>
      </c>
      <c r="AK4094">
        <v>33</v>
      </c>
      <c r="AL4094">
        <v>8.7573064016188601E-7</v>
      </c>
      <c r="AM4094">
        <v>0</v>
      </c>
      <c r="AN4094">
        <v>9.7019999999999995E-4</v>
      </c>
      <c r="AO4094">
        <v>46941584</v>
      </c>
      <c r="AP4094">
        <v>28.22</v>
      </c>
      <c r="AQ4094" t="str">
        <f t="shared" si="757"/>
        <v>Mascot (A5)</v>
      </c>
      <c r="AT4094" t="str">
        <f t="shared" si="758"/>
        <v>Mascot (A5)</v>
      </c>
      <c r="AU4094" t="str">
        <f t="shared" si="765"/>
        <v xml:space="preserve"> (A5)</v>
      </c>
      <c r="AV4094" t="str">
        <f t="shared" si="766"/>
        <v xml:space="preserve"> (A5)</v>
      </c>
      <c r="AW4094" s="19" t="str">
        <f t="shared" si="767"/>
        <v xml:space="preserve"> (A5)</v>
      </c>
      <c r="AX4094">
        <v>1.5</v>
      </c>
      <c r="AY4094" s="20">
        <f t="shared" si="759"/>
        <v>7.7999999999999999E-4</v>
      </c>
      <c r="AZ4094">
        <v>1.17E-3</v>
      </c>
      <c r="BA4094" s="20" t="e">
        <f t="shared" si="760"/>
        <v>#VALUE!</v>
      </c>
      <c r="BB4094" t="s">
        <v>540</v>
      </c>
      <c r="BC4094" t="s">
        <v>541</v>
      </c>
      <c r="BD4094" s="20" t="e">
        <f t="shared" si="761"/>
        <v>#VALUE!</v>
      </c>
      <c r="BE4094">
        <v>16.598890000000001</v>
      </c>
      <c r="BF4094" s="20" t="e">
        <f t="shared" si="762"/>
        <v>#VALUE!</v>
      </c>
      <c r="BG4094">
        <v>30</v>
      </c>
      <c r="BH4094">
        <v>28.123000000000001</v>
      </c>
      <c r="BI4094" s="20">
        <f t="shared" si="763"/>
        <v>466.13092486576824</v>
      </c>
      <c r="BJ4094">
        <v>13109</v>
      </c>
      <c r="BK4094" t="s">
        <v>572</v>
      </c>
      <c r="BL4094" s="20" t="e">
        <f t="shared" si="764"/>
        <v>#VALUE!</v>
      </c>
    </row>
    <row r="4095" spans="1:64" hidden="1" outlineLevel="2" collapsed="1" x14ac:dyDescent="0.35">
      <c r="A4095" t="s">
        <v>443</v>
      </c>
      <c r="B4095" t="s">
        <v>443</v>
      </c>
      <c r="C4095" t="b">
        <v>0</v>
      </c>
      <c r="D4095" t="s">
        <v>439</v>
      </c>
      <c r="E4095" t="s">
        <v>538</v>
      </c>
      <c r="F4095" t="s">
        <v>539</v>
      </c>
      <c r="G4095" t="s">
        <v>3295</v>
      </c>
      <c r="H4095" t="s">
        <v>443</v>
      </c>
      <c r="I4095">
        <v>1</v>
      </c>
      <c r="J4095">
        <v>2</v>
      </c>
      <c r="K4095" t="s">
        <v>3289</v>
      </c>
      <c r="L4095" t="s">
        <v>3299</v>
      </c>
      <c r="M4095">
        <v>0</v>
      </c>
      <c r="N4095">
        <v>3</v>
      </c>
      <c r="O4095">
        <v>0.64710000000000001</v>
      </c>
      <c r="P4095">
        <v>0</v>
      </c>
      <c r="Q4095">
        <v>1</v>
      </c>
      <c r="R4095">
        <v>1</v>
      </c>
      <c r="S4095">
        <v>523.58321000000001</v>
      </c>
      <c r="T4095">
        <v>1568.7350799999999</v>
      </c>
      <c r="U4095">
        <v>1568.7299399999999</v>
      </c>
      <c r="V4095">
        <v>3.28</v>
      </c>
      <c r="W4095">
        <v>1.7099999999999999E-3</v>
      </c>
      <c r="X4095" t="s">
        <v>540</v>
      </c>
      <c r="Y4095" t="s">
        <v>541</v>
      </c>
      <c r="Z4095">
        <v>11.696289999999999</v>
      </c>
      <c r="AA4095">
        <v>30</v>
      </c>
      <c r="AB4095">
        <v>29.406700000000001</v>
      </c>
      <c r="AC4095">
        <v>14161</v>
      </c>
      <c r="AD4095" t="s">
        <v>572</v>
      </c>
      <c r="AE4095" t="s">
        <v>573</v>
      </c>
      <c r="AF4095" t="s">
        <v>443</v>
      </c>
      <c r="AG4095">
        <v>2.89</v>
      </c>
      <c r="AH4095" t="s">
        <v>443</v>
      </c>
      <c r="AI4095" t="b">
        <v>0</v>
      </c>
      <c r="AJ4095" t="s">
        <v>443</v>
      </c>
      <c r="AK4095" t="s">
        <v>443</v>
      </c>
      <c r="AL4095" t="s">
        <v>443</v>
      </c>
      <c r="AM4095">
        <v>0</v>
      </c>
      <c r="AN4095">
        <v>1.3649999999999999E-3</v>
      </c>
      <c r="AO4095">
        <v>7440162.5</v>
      </c>
      <c r="AP4095">
        <v>29.5</v>
      </c>
      <c r="AQ4095" t="str">
        <f t="shared" si="757"/>
        <v>Sequest HT (A2)</v>
      </c>
      <c r="AT4095" t="str">
        <f t="shared" si="758"/>
        <v>Sequest HT (A2</v>
      </c>
      <c r="AU4095" t="str">
        <f t="shared" si="765"/>
        <v>t HT (A</v>
      </c>
      <c r="AV4095" t="str">
        <f t="shared" si="766"/>
        <v>t HT (</v>
      </c>
      <c r="AW4095" s="19" t="str">
        <f t="shared" si="767"/>
        <v>t HT (</v>
      </c>
      <c r="AX4095">
        <v>3.28</v>
      </c>
      <c r="AY4095" s="20">
        <f t="shared" si="759"/>
        <v>5.2134146341463418E-4</v>
      </c>
      <c r="AZ4095">
        <v>1.7099999999999999E-3</v>
      </c>
      <c r="BA4095" s="20" t="e">
        <f t="shared" si="760"/>
        <v>#VALUE!</v>
      </c>
      <c r="BB4095" t="s">
        <v>540</v>
      </c>
      <c r="BC4095" t="s">
        <v>541</v>
      </c>
      <c r="BD4095" s="20" t="e">
        <f t="shared" si="761"/>
        <v>#VALUE!</v>
      </c>
      <c r="BE4095">
        <v>11.696289999999999</v>
      </c>
      <c r="BF4095" s="20" t="e">
        <f t="shared" si="762"/>
        <v>#VALUE!</v>
      </c>
      <c r="BG4095">
        <v>30</v>
      </c>
      <c r="BH4095">
        <v>29.406700000000001</v>
      </c>
      <c r="BI4095" s="20">
        <f t="shared" si="763"/>
        <v>481.55692410233041</v>
      </c>
      <c r="BJ4095">
        <v>14161</v>
      </c>
      <c r="BK4095" t="s">
        <v>572</v>
      </c>
      <c r="BL4095" s="20" t="e">
        <f t="shared" si="764"/>
        <v>#VALUE!</v>
      </c>
    </row>
    <row r="4096" spans="1:64" hidden="1" outlineLevel="1" x14ac:dyDescent="0.35">
      <c r="A4096" t="s">
        <v>443</v>
      </c>
      <c r="B4096" t="b">
        <v>0</v>
      </c>
      <c r="C4096" t="s">
        <v>439</v>
      </c>
      <c r="D4096" t="s">
        <v>3300</v>
      </c>
      <c r="E4096" t="s">
        <v>443</v>
      </c>
      <c r="F4096" t="s">
        <v>443</v>
      </c>
      <c r="G4096" t="b">
        <v>0</v>
      </c>
      <c r="H4096">
        <v>1</v>
      </c>
      <c r="I4096">
        <v>1</v>
      </c>
      <c r="J4096">
        <v>2</v>
      </c>
      <c r="K4096" t="s">
        <v>3289</v>
      </c>
      <c r="L4096" t="s">
        <v>3301</v>
      </c>
      <c r="M4096">
        <v>2</v>
      </c>
      <c r="N4096">
        <v>2573.2015200000001</v>
      </c>
      <c r="O4096">
        <v>0</v>
      </c>
      <c r="P4096" t="s">
        <v>443</v>
      </c>
      <c r="Q4096">
        <v>294</v>
      </c>
      <c r="R4096" t="s">
        <v>443</v>
      </c>
      <c r="S4096">
        <v>349.9</v>
      </c>
      <c r="T4096">
        <v>256</v>
      </c>
      <c r="U4096" t="s">
        <v>443</v>
      </c>
      <c r="V4096" t="s">
        <v>443</v>
      </c>
      <c r="W4096" t="s">
        <v>443</v>
      </c>
      <c r="X4096" t="s">
        <v>443</v>
      </c>
      <c r="Y4096" t="s">
        <v>443</v>
      </c>
      <c r="Z4096" t="s">
        <v>445</v>
      </c>
      <c r="AA4096" t="s">
        <v>439</v>
      </c>
      <c r="AB4096" t="s">
        <v>445</v>
      </c>
      <c r="AC4096" t="s">
        <v>439</v>
      </c>
      <c r="AD4096" t="s">
        <v>444</v>
      </c>
      <c r="AE4096" t="s">
        <v>445</v>
      </c>
      <c r="AF4096" t="s">
        <v>445</v>
      </c>
      <c r="AG4096" t="s">
        <v>445</v>
      </c>
      <c r="AH4096" t="s">
        <v>445</v>
      </c>
      <c r="AI4096" t="s">
        <v>439</v>
      </c>
      <c r="AJ4096" t="s">
        <v>439</v>
      </c>
      <c r="AK4096">
        <v>0</v>
      </c>
      <c r="AL4096">
        <v>0</v>
      </c>
      <c r="AM4096">
        <v>5.0309999999999998E-5</v>
      </c>
      <c r="AN4096">
        <v>6.5200000000000002E-4</v>
      </c>
      <c r="AO4096">
        <v>4.22</v>
      </c>
      <c r="AP4096">
        <v>17</v>
      </c>
      <c r="AQ4096" t="str">
        <f t="shared" si="757"/>
        <v/>
      </c>
      <c r="AR4096" t="s">
        <v>3302</v>
      </c>
      <c r="AS4096" t="s">
        <v>3303</v>
      </c>
      <c r="AT4096" t="str">
        <f t="shared" si="758"/>
        <v/>
      </c>
      <c r="AU4096" t="str">
        <f t="shared" si="765"/>
        <v/>
      </c>
      <c r="AV4096" t="str">
        <f t="shared" si="766"/>
        <v/>
      </c>
      <c r="AW4096" s="19" t="str">
        <f t="shared" si="767"/>
        <v/>
      </c>
      <c r="AX4096" t="s">
        <v>443</v>
      </c>
      <c r="AY4096" s="20" t="e">
        <f t="shared" si="759"/>
        <v>#VALUE!</v>
      </c>
      <c r="AZ4096" t="s">
        <v>443</v>
      </c>
      <c r="BA4096" s="20" t="e">
        <f t="shared" si="760"/>
        <v>#VALUE!</v>
      </c>
      <c r="BB4096" t="s">
        <v>443</v>
      </c>
      <c r="BC4096" t="s">
        <v>443</v>
      </c>
      <c r="BD4096" s="20" t="e">
        <f t="shared" si="761"/>
        <v>#VALUE!</v>
      </c>
      <c r="BE4096" t="s">
        <v>445</v>
      </c>
      <c r="BF4096" s="20" t="e">
        <f t="shared" si="762"/>
        <v>#VALUE!</v>
      </c>
      <c r="BG4096" t="s">
        <v>439</v>
      </c>
      <c r="BH4096" t="s">
        <v>445</v>
      </c>
      <c r="BI4096" s="20" t="e">
        <f t="shared" si="763"/>
        <v>#VALUE!</v>
      </c>
      <c r="BJ4096" t="s">
        <v>439</v>
      </c>
      <c r="BK4096" t="s">
        <v>444</v>
      </c>
      <c r="BL4096" s="20" t="e">
        <f t="shared" si="764"/>
        <v>#VALUE!</v>
      </c>
    </row>
    <row r="4097" spans="1:64" hidden="1" outlineLevel="2" collapsed="1" x14ac:dyDescent="0.35">
      <c r="A4097" t="s">
        <v>443</v>
      </c>
      <c r="B4097" t="s">
        <v>443</v>
      </c>
      <c r="C4097" t="s">
        <v>457</v>
      </c>
      <c r="D4097" t="s">
        <v>458</v>
      </c>
      <c r="E4097" t="s">
        <v>508</v>
      </c>
      <c r="F4097" t="s">
        <v>509</v>
      </c>
      <c r="G4097" t="s">
        <v>459</v>
      </c>
      <c r="H4097" t="s">
        <v>460</v>
      </c>
      <c r="I4097" t="s">
        <v>463</v>
      </c>
      <c r="J4097" t="s">
        <v>464</v>
      </c>
      <c r="K4097" t="s">
        <v>466</v>
      </c>
      <c r="L4097" t="s">
        <v>510</v>
      </c>
      <c r="M4097" t="s">
        <v>468</v>
      </c>
      <c r="N4097" t="s">
        <v>511</v>
      </c>
      <c r="O4097" t="s">
        <v>512</v>
      </c>
      <c r="P4097" t="s">
        <v>513</v>
      </c>
      <c r="Q4097" t="s">
        <v>514</v>
      </c>
      <c r="R4097" t="s">
        <v>515</v>
      </c>
      <c r="S4097" t="s">
        <v>516</v>
      </c>
      <c r="T4097" t="s">
        <v>517</v>
      </c>
      <c r="U4097" t="s">
        <v>469</v>
      </c>
      <c r="V4097" t="s">
        <v>518</v>
      </c>
      <c r="W4097" t="s">
        <v>519</v>
      </c>
      <c r="X4097" t="s">
        <v>520</v>
      </c>
      <c r="Y4097" t="s">
        <v>521</v>
      </c>
      <c r="Z4097" t="s">
        <v>522</v>
      </c>
      <c r="AA4097" t="s">
        <v>523</v>
      </c>
      <c r="AB4097" t="s">
        <v>524</v>
      </c>
      <c r="AC4097" t="s">
        <v>525</v>
      </c>
      <c r="AD4097" t="s">
        <v>526</v>
      </c>
      <c r="AE4097" t="s">
        <v>527</v>
      </c>
      <c r="AF4097" t="s">
        <v>480</v>
      </c>
      <c r="AG4097" t="s">
        <v>528</v>
      </c>
      <c r="AH4097" t="s">
        <v>529</v>
      </c>
      <c r="AI4097" t="s">
        <v>462</v>
      </c>
      <c r="AJ4097" t="s">
        <v>530</v>
      </c>
      <c r="AK4097" t="s">
        <v>531</v>
      </c>
      <c r="AL4097" t="s">
        <v>532</v>
      </c>
      <c r="AM4097" t="s">
        <v>533</v>
      </c>
      <c r="AN4097" t="s">
        <v>534</v>
      </c>
      <c r="AO4097" t="s">
        <v>535</v>
      </c>
      <c r="AP4097" t="s">
        <v>536</v>
      </c>
      <c r="AQ4097" t="str">
        <f t="shared" ref="AQ4097:AQ4160" si="768">RIGHT(E4097,21)</f>
        <v>Identifying Node</v>
      </c>
      <c r="AT4097" t="str">
        <f t="shared" ref="AT4097:AT4160" si="769">LEFT(AQ4097, 14)</f>
        <v>Identifying No</v>
      </c>
      <c r="AU4097" t="str">
        <f t="shared" si="765"/>
        <v>fying N</v>
      </c>
      <c r="AV4097" t="str">
        <f t="shared" si="766"/>
        <v xml:space="preserve">fying </v>
      </c>
      <c r="AW4097" s="19" t="str">
        <f t="shared" si="767"/>
        <v xml:space="preserve">fying </v>
      </c>
      <c r="AX4097" t="s">
        <v>518</v>
      </c>
      <c r="AY4097" s="20" t="e">
        <f t="shared" ref="AY4097:AY4160" si="770">AZ4097/AX4097</f>
        <v>#VALUE!</v>
      </c>
      <c r="AZ4097" t="s">
        <v>519</v>
      </c>
      <c r="BA4097" s="20" t="e">
        <f t="shared" ref="BA4097:BA4160" si="771">BB4097/AX4097</f>
        <v>#VALUE!</v>
      </c>
      <c r="BB4097" t="s">
        <v>520</v>
      </c>
      <c r="BC4097" t="s">
        <v>521</v>
      </c>
      <c r="BD4097" s="20" t="e">
        <f t="shared" ref="BD4097:BD4160" si="772">BE4097/BC4097</f>
        <v>#VALUE!</v>
      </c>
      <c r="BE4097" t="s">
        <v>522</v>
      </c>
      <c r="BF4097" s="20" t="e">
        <f t="shared" ref="BF4097:BF4160" si="773">BG4097/BC4097</f>
        <v>#VALUE!</v>
      </c>
      <c r="BG4097" t="s">
        <v>523</v>
      </c>
      <c r="BH4097" t="s">
        <v>524</v>
      </c>
      <c r="BI4097" s="20" t="e">
        <f t="shared" ref="BI4097:BI4160" si="774">BJ4097/BH4097</f>
        <v>#VALUE!</v>
      </c>
      <c r="BJ4097" t="s">
        <v>525</v>
      </c>
      <c r="BK4097" t="s">
        <v>526</v>
      </c>
      <c r="BL4097" s="20" t="e">
        <f t="shared" ref="BL4097:BL4160" si="775">BK4097/BH4097</f>
        <v>#VALUE!</v>
      </c>
    </row>
    <row r="4098" spans="1:64" hidden="1" outlineLevel="2" collapsed="1" x14ac:dyDescent="0.35">
      <c r="A4098" t="s">
        <v>443</v>
      </c>
      <c r="B4098" t="s">
        <v>443</v>
      </c>
      <c r="C4098" t="b">
        <v>0</v>
      </c>
      <c r="D4098" t="s">
        <v>439</v>
      </c>
      <c r="E4098" t="s">
        <v>538</v>
      </c>
      <c r="F4098" t="s">
        <v>539</v>
      </c>
      <c r="G4098" t="s">
        <v>3300</v>
      </c>
      <c r="H4098" t="s">
        <v>443</v>
      </c>
      <c r="I4098">
        <v>1</v>
      </c>
      <c r="J4098">
        <v>1</v>
      </c>
      <c r="K4098" t="s">
        <v>3289</v>
      </c>
      <c r="L4098" t="s">
        <v>3289</v>
      </c>
      <c r="M4098">
        <v>2</v>
      </c>
      <c r="N4098">
        <v>5</v>
      </c>
      <c r="O4098">
        <v>0.60580000000000001</v>
      </c>
      <c r="P4098">
        <v>0</v>
      </c>
      <c r="Q4098">
        <v>1</v>
      </c>
      <c r="R4098">
        <v>1</v>
      </c>
      <c r="S4098">
        <v>515.44568000000004</v>
      </c>
      <c r="T4098">
        <v>2573.1993000000002</v>
      </c>
      <c r="U4098">
        <v>2573.2015200000001</v>
      </c>
      <c r="V4098">
        <v>-0.86</v>
      </c>
      <c r="W4098">
        <v>-4.4000000000000002E-4</v>
      </c>
      <c r="X4098" t="s">
        <v>540</v>
      </c>
      <c r="Y4098" t="s">
        <v>541</v>
      </c>
      <c r="Z4098">
        <v>29.164809999999999</v>
      </c>
      <c r="AA4098">
        <v>30</v>
      </c>
      <c r="AB4098">
        <v>33.433799999999998</v>
      </c>
      <c r="AC4098">
        <v>18776</v>
      </c>
      <c r="AD4098" t="s">
        <v>554</v>
      </c>
      <c r="AE4098" t="s">
        <v>555</v>
      </c>
      <c r="AF4098" t="s">
        <v>443</v>
      </c>
      <c r="AG4098">
        <v>3.78</v>
      </c>
      <c r="AH4098" t="s">
        <v>443</v>
      </c>
      <c r="AI4098" t="b">
        <v>0</v>
      </c>
      <c r="AJ4098" t="s">
        <v>443</v>
      </c>
      <c r="AK4098" t="s">
        <v>443</v>
      </c>
      <c r="AL4098" t="s">
        <v>443</v>
      </c>
      <c r="AM4098">
        <v>0</v>
      </c>
      <c r="AN4098">
        <v>1.0550000000000001E-6</v>
      </c>
      <c r="AO4098">
        <v>9726259</v>
      </c>
      <c r="AP4098">
        <v>33.369999999999997</v>
      </c>
      <c r="AQ4098" t="str">
        <f t="shared" si="768"/>
        <v>Sequest HT (A2)</v>
      </c>
      <c r="AT4098" t="str">
        <f t="shared" si="769"/>
        <v>Sequest HT (A2</v>
      </c>
      <c r="AU4098" t="str">
        <f t="shared" si="765"/>
        <v>t HT (A</v>
      </c>
      <c r="AV4098" t="str">
        <f t="shared" si="766"/>
        <v>t HT (</v>
      </c>
      <c r="AW4098" s="19" t="str">
        <f t="shared" si="767"/>
        <v>t HT (</v>
      </c>
      <c r="AX4098">
        <v>-0.86</v>
      </c>
      <c r="AY4098" s="20">
        <f t="shared" si="770"/>
        <v>5.1162790697674421E-4</v>
      </c>
      <c r="AZ4098">
        <v>-4.4000000000000002E-4</v>
      </c>
      <c r="BA4098" s="20" t="e">
        <f t="shared" si="771"/>
        <v>#VALUE!</v>
      </c>
      <c r="BB4098" t="s">
        <v>540</v>
      </c>
      <c r="BC4098" t="s">
        <v>541</v>
      </c>
      <c r="BD4098" s="20" t="e">
        <f t="shared" si="772"/>
        <v>#VALUE!</v>
      </c>
      <c r="BE4098">
        <v>29.164809999999999</v>
      </c>
      <c r="BF4098" s="20" t="e">
        <f t="shared" si="773"/>
        <v>#VALUE!</v>
      </c>
      <c r="BG4098">
        <v>30</v>
      </c>
      <c r="BH4098">
        <v>33.433799999999998</v>
      </c>
      <c r="BI4098" s="20">
        <f t="shared" si="774"/>
        <v>561.58737564979151</v>
      </c>
      <c r="BJ4098">
        <v>18776</v>
      </c>
      <c r="BK4098" t="s">
        <v>554</v>
      </c>
      <c r="BL4098" s="20" t="e">
        <f t="shared" si="775"/>
        <v>#VALUE!</v>
      </c>
    </row>
    <row r="4099" spans="1:64" hidden="1" outlineLevel="2" collapsed="1" x14ac:dyDescent="0.35">
      <c r="A4099" t="s">
        <v>443</v>
      </c>
      <c r="B4099" t="s">
        <v>443</v>
      </c>
      <c r="C4099" t="b">
        <v>0</v>
      </c>
      <c r="D4099" t="s">
        <v>439</v>
      </c>
      <c r="E4099" t="s">
        <v>538</v>
      </c>
      <c r="F4099" t="s">
        <v>539</v>
      </c>
      <c r="G4099" t="s">
        <v>3300</v>
      </c>
      <c r="H4099" t="s">
        <v>443</v>
      </c>
      <c r="I4099">
        <v>1</v>
      </c>
      <c r="J4099">
        <v>1</v>
      </c>
      <c r="K4099" t="s">
        <v>3289</v>
      </c>
      <c r="L4099" t="s">
        <v>3289</v>
      </c>
      <c r="M4099">
        <v>2</v>
      </c>
      <c r="N4099">
        <v>5</v>
      </c>
      <c r="O4099">
        <v>0.44790000000000002</v>
      </c>
      <c r="P4099">
        <v>0</v>
      </c>
      <c r="Q4099">
        <v>1</v>
      </c>
      <c r="R4099">
        <v>1</v>
      </c>
      <c r="S4099">
        <v>515.44727</v>
      </c>
      <c r="T4099">
        <v>2573.2072600000001</v>
      </c>
      <c r="U4099">
        <v>2573.2015200000001</v>
      </c>
      <c r="V4099">
        <v>2.23</v>
      </c>
      <c r="W4099">
        <v>1.15E-3</v>
      </c>
      <c r="X4099" t="s">
        <v>540</v>
      </c>
      <c r="Y4099" t="s">
        <v>541</v>
      </c>
      <c r="Z4099">
        <v>35.279029999999999</v>
      </c>
      <c r="AA4099">
        <v>26.204999999999998</v>
      </c>
      <c r="AB4099">
        <v>33.261899999999997</v>
      </c>
      <c r="AC4099">
        <v>19078</v>
      </c>
      <c r="AD4099" t="s">
        <v>563</v>
      </c>
      <c r="AE4099" t="s">
        <v>564</v>
      </c>
      <c r="AF4099" t="s">
        <v>443</v>
      </c>
      <c r="AG4099">
        <v>4.22</v>
      </c>
      <c r="AH4099" t="s">
        <v>443</v>
      </c>
      <c r="AI4099" t="b">
        <v>0</v>
      </c>
      <c r="AJ4099" t="s">
        <v>443</v>
      </c>
      <c r="AK4099" t="s">
        <v>443</v>
      </c>
      <c r="AL4099" t="s">
        <v>443</v>
      </c>
      <c r="AM4099">
        <v>0</v>
      </c>
      <c r="AN4099">
        <v>6.5200000000000002E-4</v>
      </c>
      <c r="AO4099">
        <v>16056056</v>
      </c>
      <c r="AP4099">
        <v>33.25</v>
      </c>
      <c r="AQ4099" t="str">
        <f t="shared" si="768"/>
        <v>Sequest HT (A2)</v>
      </c>
      <c r="AT4099" t="str">
        <f t="shared" si="769"/>
        <v>Sequest HT (A2</v>
      </c>
      <c r="AU4099" t="str">
        <f t="shared" si="765"/>
        <v>t HT (A</v>
      </c>
      <c r="AV4099" t="str">
        <f t="shared" si="766"/>
        <v>t HT (</v>
      </c>
      <c r="AW4099" s="19" t="str">
        <f t="shared" si="767"/>
        <v>t HT (</v>
      </c>
      <c r="AX4099">
        <v>2.23</v>
      </c>
      <c r="AY4099" s="20">
        <f t="shared" si="770"/>
        <v>5.1569506726457394E-4</v>
      </c>
      <c r="AZ4099">
        <v>1.15E-3</v>
      </c>
      <c r="BA4099" s="20" t="e">
        <f t="shared" si="771"/>
        <v>#VALUE!</v>
      </c>
      <c r="BB4099" t="s">
        <v>540</v>
      </c>
      <c r="BC4099" t="s">
        <v>541</v>
      </c>
      <c r="BD4099" s="20" t="e">
        <f t="shared" si="772"/>
        <v>#VALUE!</v>
      </c>
      <c r="BE4099">
        <v>35.279029999999999</v>
      </c>
      <c r="BF4099" s="20" t="e">
        <f t="shared" si="773"/>
        <v>#VALUE!</v>
      </c>
      <c r="BG4099">
        <v>26.204999999999998</v>
      </c>
      <c r="BH4099">
        <v>33.261899999999997</v>
      </c>
      <c r="BI4099" s="20">
        <f t="shared" si="774"/>
        <v>573.56915870710941</v>
      </c>
      <c r="BJ4099">
        <v>19078</v>
      </c>
      <c r="BK4099" t="s">
        <v>563</v>
      </c>
      <c r="BL4099" s="20" t="e">
        <f t="shared" si="775"/>
        <v>#VALUE!</v>
      </c>
    </row>
    <row r="4100" spans="1:64" hidden="1" outlineLevel="1" x14ac:dyDescent="0.35">
      <c r="A4100" t="s">
        <v>443</v>
      </c>
      <c r="B4100" t="b">
        <v>0</v>
      </c>
      <c r="C4100" t="s">
        <v>439</v>
      </c>
      <c r="D4100" t="s">
        <v>3304</v>
      </c>
      <c r="E4100" t="s">
        <v>443</v>
      </c>
      <c r="F4100" t="s">
        <v>443</v>
      </c>
      <c r="G4100" t="b">
        <v>0</v>
      </c>
      <c r="H4100">
        <v>1</v>
      </c>
      <c r="I4100">
        <v>1</v>
      </c>
      <c r="J4100">
        <v>2</v>
      </c>
      <c r="K4100" t="s">
        <v>3289</v>
      </c>
      <c r="L4100" t="s">
        <v>3305</v>
      </c>
      <c r="M4100">
        <v>0</v>
      </c>
      <c r="N4100">
        <v>2145.0168600000002</v>
      </c>
      <c r="O4100">
        <v>0</v>
      </c>
      <c r="P4100">
        <v>105.7</v>
      </c>
      <c r="Q4100">
        <v>407.4</v>
      </c>
      <c r="R4100">
        <v>162.30000000000001</v>
      </c>
      <c r="S4100" t="s">
        <v>443</v>
      </c>
      <c r="T4100" t="s">
        <v>443</v>
      </c>
      <c r="U4100">
        <v>224.6</v>
      </c>
      <c r="V4100" t="s">
        <v>443</v>
      </c>
      <c r="W4100" t="s">
        <v>443</v>
      </c>
      <c r="X4100" t="s">
        <v>443</v>
      </c>
      <c r="Y4100" t="s">
        <v>443</v>
      </c>
      <c r="Z4100" t="s">
        <v>444</v>
      </c>
      <c r="AA4100" t="s">
        <v>439</v>
      </c>
      <c r="AB4100" t="s">
        <v>439</v>
      </c>
      <c r="AC4100" t="s">
        <v>445</v>
      </c>
      <c r="AD4100" t="s">
        <v>445</v>
      </c>
      <c r="AE4100" t="s">
        <v>444</v>
      </c>
      <c r="AF4100" t="s">
        <v>445</v>
      </c>
      <c r="AG4100" t="s">
        <v>445</v>
      </c>
      <c r="AH4100" t="s">
        <v>445</v>
      </c>
      <c r="AI4100" t="s">
        <v>439</v>
      </c>
      <c r="AJ4100" t="s">
        <v>439</v>
      </c>
      <c r="AK4100">
        <v>0</v>
      </c>
      <c r="AL4100">
        <v>0</v>
      </c>
      <c r="AM4100">
        <v>1.376E-2</v>
      </c>
      <c r="AN4100">
        <v>4.6299999999999996E-3</v>
      </c>
      <c r="AO4100">
        <v>3.4</v>
      </c>
      <c r="AP4100">
        <v>36</v>
      </c>
      <c r="AQ4100" t="str">
        <f t="shared" si="768"/>
        <v/>
      </c>
      <c r="AR4100" t="s">
        <v>3306</v>
      </c>
      <c r="AS4100" t="s">
        <v>3307</v>
      </c>
      <c r="AT4100" t="str">
        <f t="shared" si="769"/>
        <v/>
      </c>
      <c r="AU4100" t="str">
        <f t="shared" ref="AU4100:AU4152" si="776">MID(AT4100, 7, 7)</f>
        <v/>
      </c>
      <c r="AV4100" t="str">
        <f t="shared" ref="AV4100:AV4152" si="777">LEFT(AU4100, 6)</f>
        <v/>
      </c>
      <c r="AW4100" s="19" t="str">
        <f t="shared" ref="AW4100:AW4152" si="778">LEFT(AU4100, 6)</f>
        <v/>
      </c>
      <c r="AX4100" t="s">
        <v>443</v>
      </c>
      <c r="AY4100" s="20" t="e">
        <f t="shared" si="770"/>
        <v>#VALUE!</v>
      </c>
      <c r="AZ4100" t="s">
        <v>443</v>
      </c>
      <c r="BA4100" s="20" t="e">
        <f t="shared" si="771"/>
        <v>#VALUE!</v>
      </c>
      <c r="BB4100" t="s">
        <v>443</v>
      </c>
      <c r="BC4100" t="s">
        <v>443</v>
      </c>
      <c r="BD4100" s="20" t="e">
        <f t="shared" si="772"/>
        <v>#VALUE!</v>
      </c>
      <c r="BE4100" t="s">
        <v>444</v>
      </c>
      <c r="BF4100" s="20" t="e">
        <f t="shared" si="773"/>
        <v>#VALUE!</v>
      </c>
      <c r="BG4100" t="s">
        <v>439</v>
      </c>
      <c r="BH4100" t="s">
        <v>439</v>
      </c>
      <c r="BI4100" s="20" t="e">
        <f t="shared" si="774"/>
        <v>#VALUE!</v>
      </c>
      <c r="BJ4100" t="s">
        <v>445</v>
      </c>
      <c r="BK4100" t="s">
        <v>445</v>
      </c>
      <c r="BL4100" s="20" t="e">
        <f t="shared" si="775"/>
        <v>#VALUE!</v>
      </c>
    </row>
    <row r="4101" spans="1:64" hidden="1" outlineLevel="2" collapsed="1" x14ac:dyDescent="0.35">
      <c r="A4101" t="s">
        <v>443</v>
      </c>
      <c r="B4101" t="s">
        <v>443</v>
      </c>
      <c r="C4101" t="s">
        <v>457</v>
      </c>
      <c r="D4101" t="s">
        <v>458</v>
      </c>
      <c r="E4101" t="s">
        <v>508</v>
      </c>
      <c r="F4101" t="s">
        <v>509</v>
      </c>
      <c r="G4101" t="s">
        <v>459</v>
      </c>
      <c r="H4101" t="s">
        <v>460</v>
      </c>
      <c r="I4101" t="s">
        <v>463</v>
      </c>
      <c r="J4101" t="s">
        <v>464</v>
      </c>
      <c r="K4101" t="s">
        <v>466</v>
      </c>
      <c r="L4101" t="s">
        <v>510</v>
      </c>
      <c r="M4101" t="s">
        <v>468</v>
      </c>
      <c r="N4101" t="s">
        <v>511</v>
      </c>
      <c r="O4101" t="s">
        <v>512</v>
      </c>
      <c r="P4101" t="s">
        <v>513</v>
      </c>
      <c r="Q4101" t="s">
        <v>514</v>
      </c>
      <c r="R4101" t="s">
        <v>515</v>
      </c>
      <c r="S4101" t="s">
        <v>516</v>
      </c>
      <c r="T4101" t="s">
        <v>517</v>
      </c>
      <c r="U4101" t="s">
        <v>469</v>
      </c>
      <c r="V4101" t="s">
        <v>518</v>
      </c>
      <c r="W4101" t="s">
        <v>519</v>
      </c>
      <c r="X4101" t="s">
        <v>520</v>
      </c>
      <c r="Y4101" t="s">
        <v>521</v>
      </c>
      <c r="Z4101" t="s">
        <v>522</v>
      </c>
      <c r="AA4101" t="s">
        <v>523</v>
      </c>
      <c r="AB4101" t="s">
        <v>524</v>
      </c>
      <c r="AC4101" t="s">
        <v>525</v>
      </c>
      <c r="AD4101" t="s">
        <v>526</v>
      </c>
      <c r="AE4101" t="s">
        <v>527</v>
      </c>
      <c r="AF4101" t="s">
        <v>480</v>
      </c>
      <c r="AG4101" t="s">
        <v>528</v>
      </c>
      <c r="AH4101" t="s">
        <v>529</v>
      </c>
      <c r="AI4101" t="s">
        <v>462</v>
      </c>
      <c r="AJ4101" t="s">
        <v>530</v>
      </c>
      <c r="AK4101" t="s">
        <v>531</v>
      </c>
      <c r="AL4101" t="s">
        <v>532</v>
      </c>
      <c r="AM4101" t="s">
        <v>533</v>
      </c>
      <c r="AN4101" t="s">
        <v>534</v>
      </c>
      <c r="AO4101" t="s">
        <v>535</v>
      </c>
      <c r="AP4101" t="s">
        <v>536</v>
      </c>
      <c r="AQ4101" t="str">
        <f t="shared" si="768"/>
        <v>Identifying Node</v>
      </c>
      <c r="AT4101" t="str">
        <f t="shared" si="769"/>
        <v>Identifying No</v>
      </c>
      <c r="AU4101" t="str">
        <f t="shared" si="776"/>
        <v>fying N</v>
      </c>
      <c r="AV4101" t="str">
        <f t="shared" si="777"/>
        <v xml:space="preserve">fying </v>
      </c>
      <c r="AW4101" s="19" t="str">
        <f t="shared" si="778"/>
        <v xml:space="preserve">fying </v>
      </c>
      <c r="AX4101" t="s">
        <v>518</v>
      </c>
      <c r="AY4101" s="20" t="e">
        <f t="shared" si="770"/>
        <v>#VALUE!</v>
      </c>
      <c r="AZ4101" t="s">
        <v>519</v>
      </c>
      <c r="BA4101" s="20" t="e">
        <f t="shared" si="771"/>
        <v>#VALUE!</v>
      </c>
      <c r="BB4101" t="s">
        <v>520</v>
      </c>
      <c r="BC4101" t="s">
        <v>521</v>
      </c>
      <c r="BD4101" s="20" t="e">
        <f t="shared" si="772"/>
        <v>#VALUE!</v>
      </c>
      <c r="BE4101" t="s">
        <v>522</v>
      </c>
      <c r="BF4101" s="20" t="e">
        <f t="shared" si="773"/>
        <v>#VALUE!</v>
      </c>
      <c r="BG4101" t="s">
        <v>523</v>
      </c>
      <c r="BH4101" t="s">
        <v>524</v>
      </c>
      <c r="BI4101" s="20" t="e">
        <f t="shared" si="774"/>
        <v>#VALUE!</v>
      </c>
      <c r="BJ4101" t="s">
        <v>525</v>
      </c>
      <c r="BK4101" t="s">
        <v>526</v>
      </c>
      <c r="BL4101" s="20" t="e">
        <f t="shared" si="775"/>
        <v>#VALUE!</v>
      </c>
    </row>
    <row r="4102" spans="1:64" hidden="1" outlineLevel="2" collapsed="1" x14ac:dyDescent="0.35">
      <c r="A4102" t="s">
        <v>443</v>
      </c>
      <c r="B4102" t="s">
        <v>443</v>
      </c>
      <c r="C4102" t="b">
        <v>0</v>
      </c>
      <c r="D4102" t="s">
        <v>439</v>
      </c>
      <c r="E4102" t="s">
        <v>538</v>
      </c>
      <c r="F4102" t="s">
        <v>539</v>
      </c>
      <c r="G4102" t="s">
        <v>3304</v>
      </c>
      <c r="H4102" t="s">
        <v>443</v>
      </c>
      <c r="I4102">
        <v>1</v>
      </c>
      <c r="J4102">
        <v>1</v>
      </c>
      <c r="K4102" t="s">
        <v>3289</v>
      </c>
      <c r="L4102" t="s">
        <v>3289</v>
      </c>
      <c r="M4102">
        <v>0</v>
      </c>
      <c r="N4102">
        <v>3</v>
      </c>
      <c r="O4102">
        <v>0.7611</v>
      </c>
      <c r="P4102">
        <v>0</v>
      </c>
      <c r="Q4102">
        <v>1</v>
      </c>
      <c r="R4102">
        <v>1</v>
      </c>
      <c r="S4102">
        <v>715.67726000000005</v>
      </c>
      <c r="T4102">
        <v>2145.01721</v>
      </c>
      <c r="U4102">
        <v>2145.0168600000002</v>
      </c>
      <c r="V4102">
        <v>0.16</v>
      </c>
      <c r="W4102">
        <v>1.2E-4</v>
      </c>
      <c r="X4102" t="s">
        <v>540</v>
      </c>
      <c r="Y4102" t="s">
        <v>541</v>
      </c>
      <c r="Z4102">
        <v>38.703009999999999</v>
      </c>
      <c r="AA4102">
        <v>30</v>
      </c>
      <c r="AB4102">
        <v>62.338000000000001</v>
      </c>
      <c r="AC4102">
        <v>44741</v>
      </c>
      <c r="AD4102" t="s">
        <v>551</v>
      </c>
      <c r="AE4102" t="s">
        <v>552</v>
      </c>
      <c r="AF4102" t="s">
        <v>443</v>
      </c>
      <c r="AG4102">
        <v>2.93</v>
      </c>
      <c r="AH4102" t="s">
        <v>443</v>
      </c>
      <c r="AI4102" t="b">
        <v>0</v>
      </c>
      <c r="AJ4102" t="s">
        <v>443</v>
      </c>
      <c r="AK4102" t="s">
        <v>443</v>
      </c>
      <c r="AL4102" t="s">
        <v>443</v>
      </c>
      <c r="AM4102">
        <v>0</v>
      </c>
      <c r="AN4102">
        <v>2.6210000000000001E-3</v>
      </c>
      <c r="AO4102">
        <v>7133612.5</v>
      </c>
      <c r="AP4102">
        <v>62.4</v>
      </c>
      <c r="AQ4102" t="str">
        <f t="shared" si="768"/>
        <v>Sequest HT (A2)</v>
      </c>
      <c r="AT4102" t="str">
        <f t="shared" si="769"/>
        <v>Sequest HT (A2</v>
      </c>
      <c r="AU4102" t="str">
        <f t="shared" si="776"/>
        <v>t HT (A</v>
      </c>
      <c r="AV4102" t="str">
        <f t="shared" si="777"/>
        <v>t HT (</v>
      </c>
      <c r="AW4102" s="19" t="str">
        <f t="shared" si="778"/>
        <v>t HT (</v>
      </c>
      <c r="AX4102">
        <v>0.16</v>
      </c>
      <c r="AY4102" s="20">
        <f t="shared" si="770"/>
        <v>7.5000000000000002E-4</v>
      </c>
      <c r="AZ4102">
        <v>1.2E-4</v>
      </c>
      <c r="BA4102" s="20" t="e">
        <f t="shared" si="771"/>
        <v>#VALUE!</v>
      </c>
      <c r="BB4102" t="s">
        <v>540</v>
      </c>
      <c r="BC4102" t="s">
        <v>541</v>
      </c>
      <c r="BD4102" s="20" t="e">
        <f t="shared" si="772"/>
        <v>#VALUE!</v>
      </c>
      <c r="BE4102">
        <v>38.703009999999999</v>
      </c>
      <c r="BF4102" s="20" t="e">
        <f t="shared" si="773"/>
        <v>#VALUE!</v>
      </c>
      <c r="BG4102">
        <v>30</v>
      </c>
      <c r="BH4102">
        <v>62.338000000000001</v>
      </c>
      <c r="BI4102" s="20">
        <f t="shared" si="774"/>
        <v>717.7163207032628</v>
      </c>
      <c r="BJ4102">
        <v>44741</v>
      </c>
      <c r="BK4102" t="s">
        <v>551</v>
      </c>
      <c r="BL4102" s="20" t="e">
        <f t="shared" si="775"/>
        <v>#VALUE!</v>
      </c>
    </row>
    <row r="4103" spans="1:64" hidden="1" outlineLevel="2" collapsed="1" x14ac:dyDescent="0.35">
      <c r="A4103" t="s">
        <v>443</v>
      </c>
      <c r="B4103" t="s">
        <v>443</v>
      </c>
      <c r="C4103" t="b">
        <v>0</v>
      </c>
      <c r="D4103" t="s">
        <v>439</v>
      </c>
      <c r="E4103" t="s">
        <v>538</v>
      </c>
      <c r="F4103" t="s">
        <v>539</v>
      </c>
      <c r="G4103" t="s">
        <v>3304</v>
      </c>
      <c r="H4103" t="s">
        <v>443</v>
      </c>
      <c r="I4103">
        <v>1</v>
      </c>
      <c r="J4103">
        <v>1</v>
      </c>
      <c r="K4103" t="s">
        <v>3289</v>
      </c>
      <c r="L4103" t="s">
        <v>3289</v>
      </c>
      <c r="M4103">
        <v>0</v>
      </c>
      <c r="N4103">
        <v>3</v>
      </c>
      <c r="O4103">
        <v>0.59409999999999996</v>
      </c>
      <c r="P4103">
        <v>0</v>
      </c>
      <c r="Q4103">
        <v>1</v>
      </c>
      <c r="R4103">
        <v>1</v>
      </c>
      <c r="S4103">
        <v>715.67502999999999</v>
      </c>
      <c r="T4103">
        <v>2145.01055</v>
      </c>
      <c r="U4103">
        <v>2145.0168600000002</v>
      </c>
      <c r="V4103">
        <v>-2.94</v>
      </c>
      <c r="W4103">
        <v>-2.0999999999999999E-3</v>
      </c>
      <c r="X4103" t="s">
        <v>540</v>
      </c>
      <c r="Y4103" t="s">
        <v>541</v>
      </c>
      <c r="Z4103">
        <v>10.48809</v>
      </c>
      <c r="AA4103">
        <v>30</v>
      </c>
      <c r="AB4103">
        <v>62.4557</v>
      </c>
      <c r="AC4103">
        <v>44510</v>
      </c>
      <c r="AD4103" t="s">
        <v>554</v>
      </c>
      <c r="AE4103" t="s">
        <v>555</v>
      </c>
      <c r="AF4103" t="s">
        <v>443</v>
      </c>
      <c r="AG4103">
        <v>3.4</v>
      </c>
      <c r="AH4103" t="s">
        <v>443</v>
      </c>
      <c r="AI4103" t="b">
        <v>0</v>
      </c>
      <c r="AJ4103" t="s">
        <v>443</v>
      </c>
      <c r="AK4103" t="s">
        <v>443</v>
      </c>
      <c r="AL4103" t="s">
        <v>443</v>
      </c>
      <c r="AM4103">
        <v>0</v>
      </c>
      <c r="AN4103">
        <v>4.6299999999999996E-3</v>
      </c>
      <c r="AO4103">
        <v>15971624</v>
      </c>
      <c r="AP4103">
        <v>62.54</v>
      </c>
      <c r="AQ4103" t="str">
        <f t="shared" si="768"/>
        <v>Sequest HT (A2)</v>
      </c>
      <c r="AT4103" t="str">
        <f t="shared" si="769"/>
        <v>Sequest HT (A2</v>
      </c>
      <c r="AU4103" t="str">
        <f t="shared" si="776"/>
        <v>t HT (A</v>
      </c>
      <c r="AV4103" t="str">
        <f t="shared" si="777"/>
        <v>t HT (</v>
      </c>
      <c r="AW4103" s="19" t="str">
        <f t="shared" si="778"/>
        <v>t HT (</v>
      </c>
      <c r="AX4103">
        <v>-2.94</v>
      </c>
      <c r="AY4103" s="20">
        <f t="shared" si="770"/>
        <v>7.1428571428571429E-4</v>
      </c>
      <c r="AZ4103">
        <v>-2.0999999999999999E-3</v>
      </c>
      <c r="BA4103" s="20" t="e">
        <f t="shared" si="771"/>
        <v>#VALUE!</v>
      </c>
      <c r="BB4103" t="s">
        <v>540</v>
      </c>
      <c r="BC4103" t="s">
        <v>541</v>
      </c>
      <c r="BD4103" s="20" t="e">
        <f t="shared" si="772"/>
        <v>#VALUE!</v>
      </c>
      <c r="BE4103">
        <v>10.48809</v>
      </c>
      <c r="BF4103" s="20" t="e">
        <f t="shared" si="773"/>
        <v>#VALUE!</v>
      </c>
      <c r="BG4103">
        <v>30</v>
      </c>
      <c r="BH4103">
        <v>62.4557</v>
      </c>
      <c r="BI4103" s="20">
        <f t="shared" si="774"/>
        <v>712.66513704914041</v>
      </c>
      <c r="BJ4103">
        <v>44510</v>
      </c>
      <c r="BK4103" t="s">
        <v>554</v>
      </c>
      <c r="BL4103" s="20" t="e">
        <f t="shared" si="775"/>
        <v>#VALUE!</v>
      </c>
    </row>
    <row r="4104" spans="1:64" collapsed="1" x14ac:dyDescent="0.35">
      <c r="A4104" t="b">
        <v>0</v>
      </c>
      <c r="B4104" t="s">
        <v>439</v>
      </c>
      <c r="C4104" t="s">
        <v>440</v>
      </c>
      <c r="D4104" t="s">
        <v>3308</v>
      </c>
      <c r="E4104" t="s">
        <v>3309</v>
      </c>
      <c r="F4104">
        <v>0</v>
      </c>
      <c r="G4104" t="b">
        <v>0</v>
      </c>
      <c r="H4104">
        <v>16.768000000000001</v>
      </c>
      <c r="I4104">
        <v>26</v>
      </c>
      <c r="J4104">
        <v>3</v>
      </c>
      <c r="K4104">
        <v>6</v>
      </c>
      <c r="L4104">
        <v>3</v>
      </c>
      <c r="M4104">
        <v>1</v>
      </c>
      <c r="N4104">
        <v>187</v>
      </c>
      <c r="O4104">
        <v>21</v>
      </c>
      <c r="P4104">
        <v>7.53</v>
      </c>
      <c r="Q4104">
        <v>142</v>
      </c>
      <c r="R4104">
        <v>12.68</v>
      </c>
      <c r="S4104">
        <v>2</v>
      </c>
      <c r="T4104">
        <v>3</v>
      </c>
      <c r="U4104">
        <v>0</v>
      </c>
      <c r="V4104">
        <v>48.1</v>
      </c>
      <c r="W4104">
        <v>22.8</v>
      </c>
      <c r="X4104">
        <v>753.2</v>
      </c>
      <c r="Y4104">
        <v>7.9</v>
      </c>
      <c r="Z4104">
        <v>10.7</v>
      </c>
      <c r="AA4104">
        <v>10.1</v>
      </c>
      <c r="AB4104">
        <v>20.3</v>
      </c>
      <c r="AC4104">
        <v>26.9</v>
      </c>
      <c r="AD4104" t="s">
        <v>443</v>
      </c>
      <c r="AE4104" t="s">
        <v>444</v>
      </c>
      <c r="AF4104" t="s">
        <v>444</v>
      </c>
      <c r="AG4104" t="s">
        <v>439</v>
      </c>
      <c r="AH4104" t="s">
        <v>444</v>
      </c>
      <c r="AI4104" t="s">
        <v>444</v>
      </c>
      <c r="AJ4104" t="s">
        <v>444</v>
      </c>
      <c r="AK4104" t="s">
        <v>444</v>
      </c>
      <c r="AL4104" t="s">
        <v>444</v>
      </c>
      <c r="AM4104" t="s">
        <v>445</v>
      </c>
      <c r="AN4104" t="s">
        <v>443</v>
      </c>
      <c r="AQ4104" t="str">
        <f t="shared" si="768"/>
        <v>06 GN=PEBP1 PE=1 SV=3</v>
      </c>
      <c r="AT4104" t="str">
        <f t="shared" si="769"/>
        <v>06 GN=PEBP1 PE</v>
      </c>
      <c r="AU4104" t="str">
        <f t="shared" si="776"/>
        <v>PEBP1 P</v>
      </c>
      <c r="AV4104" t="str">
        <f t="shared" si="777"/>
        <v xml:space="preserve">PEBP1 </v>
      </c>
      <c r="AW4104" s="19" t="str">
        <f t="shared" si="778"/>
        <v xml:space="preserve">PEBP1 </v>
      </c>
      <c r="AX4104" s="25">
        <v>48.1</v>
      </c>
      <c r="AY4104" s="26">
        <f t="shared" si="770"/>
        <v>0.47401247401247404</v>
      </c>
      <c r="AZ4104">
        <v>22.8</v>
      </c>
      <c r="BA4104" s="27">
        <f t="shared" si="771"/>
        <v>15.659043659043659</v>
      </c>
      <c r="BB4104">
        <v>753.2</v>
      </c>
      <c r="BC4104">
        <v>7.9</v>
      </c>
      <c r="BD4104" s="20">
        <f t="shared" si="772"/>
        <v>1.3544303797468353</v>
      </c>
      <c r="BE4104">
        <v>10.7</v>
      </c>
      <c r="BF4104" s="20">
        <f t="shared" si="773"/>
        <v>1.2784810126582278</v>
      </c>
      <c r="BG4104">
        <v>10.1</v>
      </c>
      <c r="BH4104">
        <v>20.3</v>
      </c>
      <c r="BI4104" s="20">
        <f t="shared" si="774"/>
        <v>1.3251231527093594</v>
      </c>
      <c r="BJ4104">
        <v>26.9</v>
      </c>
      <c r="BK4104" t="s">
        <v>443</v>
      </c>
      <c r="BL4104" s="20" t="e">
        <f t="shared" si="775"/>
        <v>#VALUE!</v>
      </c>
    </row>
    <row r="4105" spans="1:64" hidden="1" outlineLevel="1" collapsed="1" x14ac:dyDescent="0.35">
      <c r="A4105" t="s">
        <v>443</v>
      </c>
      <c r="B4105" t="s">
        <v>457</v>
      </c>
      <c r="C4105" t="s">
        <v>458</v>
      </c>
      <c r="D4105" t="s">
        <v>459</v>
      </c>
      <c r="E4105" t="s">
        <v>460</v>
      </c>
      <c r="F4105" t="s">
        <v>461</v>
      </c>
      <c r="G4105" t="s">
        <v>462</v>
      </c>
      <c r="H4105" t="s">
        <v>463</v>
      </c>
      <c r="I4105" t="s">
        <v>464</v>
      </c>
      <c r="J4105" t="s">
        <v>465</v>
      </c>
      <c r="K4105" t="s">
        <v>466</v>
      </c>
      <c r="L4105" t="s">
        <v>467</v>
      </c>
      <c r="M4105" t="s">
        <v>468</v>
      </c>
      <c r="N4105" t="s">
        <v>469</v>
      </c>
      <c r="O4105" t="s">
        <v>470</v>
      </c>
      <c r="P4105" t="s">
        <v>471</v>
      </c>
      <c r="Q4105" t="s">
        <v>472</v>
      </c>
      <c r="R4105" t="s">
        <v>473</v>
      </c>
      <c r="S4105" t="s">
        <v>474</v>
      </c>
      <c r="T4105" t="s">
        <v>475</v>
      </c>
      <c r="U4105" t="s">
        <v>476</v>
      </c>
      <c r="V4105" t="s">
        <v>477</v>
      </c>
      <c r="W4105" t="s">
        <v>478</v>
      </c>
      <c r="X4105" t="s">
        <v>479</v>
      </c>
      <c r="Y4105" t="s">
        <v>480</v>
      </c>
      <c r="Z4105" t="s">
        <v>481</v>
      </c>
      <c r="AA4105" t="s">
        <v>482</v>
      </c>
      <c r="AB4105" t="s">
        <v>483</v>
      </c>
      <c r="AC4105" t="s">
        <v>484</v>
      </c>
      <c r="AD4105" t="s">
        <v>485</v>
      </c>
      <c r="AE4105" t="s">
        <v>486</v>
      </c>
      <c r="AF4105" t="s">
        <v>487</v>
      </c>
      <c r="AG4105" t="s">
        <v>488</v>
      </c>
      <c r="AH4105" t="s">
        <v>489</v>
      </c>
      <c r="AI4105" t="s">
        <v>490</v>
      </c>
      <c r="AJ4105" t="s">
        <v>491</v>
      </c>
      <c r="AK4105" t="s">
        <v>492</v>
      </c>
      <c r="AL4105" t="s">
        <v>493</v>
      </c>
      <c r="AM4105" t="s">
        <v>494</v>
      </c>
      <c r="AN4105" t="s">
        <v>495</v>
      </c>
      <c r="AO4105" t="s">
        <v>496</v>
      </c>
      <c r="AP4105" t="s">
        <v>497</v>
      </c>
      <c r="AQ4105" t="str">
        <f t="shared" si="768"/>
        <v>Modifications</v>
      </c>
      <c r="AR4105" t="s">
        <v>498</v>
      </c>
      <c r="AS4105" t="s">
        <v>499</v>
      </c>
      <c r="AT4105" t="str">
        <f t="shared" si="769"/>
        <v>Modifications</v>
      </c>
      <c r="AU4105" t="str">
        <f t="shared" si="776"/>
        <v>cations</v>
      </c>
      <c r="AV4105" t="str">
        <f t="shared" si="777"/>
        <v>cation</v>
      </c>
      <c r="AW4105" s="19" t="str">
        <f t="shared" si="778"/>
        <v>cation</v>
      </c>
      <c r="AX4105" t="s">
        <v>477</v>
      </c>
      <c r="AY4105" s="20" t="e">
        <f t="shared" si="770"/>
        <v>#VALUE!</v>
      </c>
      <c r="AZ4105" t="s">
        <v>478</v>
      </c>
      <c r="BA4105" s="20" t="e">
        <f t="shared" si="771"/>
        <v>#VALUE!</v>
      </c>
      <c r="BB4105" t="s">
        <v>479</v>
      </c>
      <c r="BC4105" t="s">
        <v>480</v>
      </c>
      <c r="BD4105" s="20" t="e">
        <f t="shared" si="772"/>
        <v>#VALUE!</v>
      </c>
      <c r="BE4105" t="s">
        <v>481</v>
      </c>
      <c r="BF4105" s="20" t="e">
        <f t="shared" si="773"/>
        <v>#VALUE!</v>
      </c>
      <c r="BG4105" t="s">
        <v>482</v>
      </c>
      <c r="BH4105" t="s">
        <v>483</v>
      </c>
      <c r="BI4105" s="20" t="e">
        <f t="shared" si="774"/>
        <v>#VALUE!</v>
      </c>
      <c r="BJ4105" t="s">
        <v>484</v>
      </c>
      <c r="BK4105" t="s">
        <v>485</v>
      </c>
      <c r="BL4105" s="20" t="e">
        <f t="shared" si="775"/>
        <v>#VALUE!</v>
      </c>
    </row>
    <row r="4106" spans="1:64" hidden="1" outlineLevel="1" x14ac:dyDescent="0.35">
      <c r="A4106" t="s">
        <v>443</v>
      </c>
      <c r="B4106" t="b">
        <v>0</v>
      </c>
      <c r="C4106" t="s">
        <v>439</v>
      </c>
      <c r="D4106" t="s">
        <v>3310</v>
      </c>
      <c r="E4106" t="s">
        <v>443</v>
      </c>
      <c r="F4106" t="s">
        <v>443</v>
      </c>
      <c r="G4106" t="b">
        <v>0</v>
      </c>
      <c r="H4106">
        <v>1</v>
      </c>
      <c r="I4106">
        <v>4</v>
      </c>
      <c r="J4106">
        <v>2</v>
      </c>
      <c r="K4106" t="s">
        <v>3311</v>
      </c>
      <c r="L4106" t="s">
        <v>3312</v>
      </c>
      <c r="M4106">
        <v>0</v>
      </c>
      <c r="N4106">
        <v>1039.6258499999999</v>
      </c>
      <c r="O4106">
        <v>0</v>
      </c>
      <c r="P4106">
        <v>245.5</v>
      </c>
      <c r="Q4106">
        <v>193.7</v>
      </c>
      <c r="R4106">
        <v>222.1</v>
      </c>
      <c r="S4106">
        <v>87.1</v>
      </c>
      <c r="T4106">
        <v>151.6</v>
      </c>
      <c r="U4106" t="s">
        <v>443</v>
      </c>
      <c r="V4106" t="s">
        <v>443</v>
      </c>
      <c r="W4106" t="s">
        <v>443</v>
      </c>
      <c r="X4106" t="s">
        <v>443</v>
      </c>
      <c r="Y4106" t="s">
        <v>443</v>
      </c>
      <c r="Z4106" t="s">
        <v>444</v>
      </c>
      <c r="AA4106" t="s">
        <v>444</v>
      </c>
      <c r="AB4106" t="s">
        <v>439</v>
      </c>
      <c r="AC4106" t="s">
        <v>444</v>
      </c>
      <c r="AD4106" t="s">
        <v>444</v>
      </c>
      <c r="AE4106" t="s">
        <v>445</v>
      </c>
      <c r="AF4106" t="s">
        <v>445</v>
      </c>
      <c r="AG4106" t="s">
        <v>445</v>
      </c>
      <c r="AH4106" t="s">
        <v>445</v>
      </c>
      <c r="AI4106" t="s">
        <v>439</v>
      </c>
      <c r="AJ4106" t="s">
        <v>439</v>
      </c>
      <c r="AK4106">
        <v>2.4899999999999998E-4</v>
      </c>
      <c r="AL4106">
        <v>0</v>
      </c>
      <c r="AM4106">
        <v>2.5319999999999999E-2</v>
      </c>
      <c r="AN4106">
        <v>5.1349999999999998E-3</v>
      </c>
      <c r="AO4106">
        <v>2.0699999999999998</v>
      </c>
      <c r="AP4106">
        <v>38</v>
      </c>
      <c r="AQ4106" t="str">
        <f t="shared" si="768"/>
        <v/>
      </c>
      <c r="AR4106" t="s">
        <v>3313</v>
      </c>
      <c r="AS4106" t="s">
        <v>3314</v>
      </c>
      <c r="AT4106" t="str">
        <f t="shared" si="769"/>
        <v/>
      </c>
      <c r="AU4106" t="str">
        <f t="shared" si="776"/>
        <v/>
      </c>
      <c r="AV4106" t="str">
        <f t="shared" si="777"/>
        <v/>
      </c>
      <c r="AW4106" s="19" t="str">
        <f t="shared" si="778"/>
        <v/>
      </c>
      <c r="AX4106" t="s">
        <v>443</v>
      </c>
      <c r="AY4106" s="20" t="e">
        <f t="shared" si="770"/>
        <v>#VALUE!</v>
      </c>
      <c r="AZ4106" t="s">
        <v>443</v>
      </c>
      <c r="BA4106" s="20" t="e">
        <f t="shared" si="771"/>
        <v>#VALUE!</v>
      </c>
      <c r="BB4106" t="s">
        <v>443</v>
      </c>
      <c r="BC4106" t="s">
        <v>443</v>
      </c>
      <c r="BD4106" s="20" t="e">
        <f t="shared" si="772"/>
        <v>#VALUE!</v>
      </c>
      <c r="BE4106" t="s">
        <v>444</v>
      </c>
      <c r="BF4106" s="20" t="e">
        <f t="shared" si="773"/>
        <v>#VALUE!</v>
      </c>
      <c r="BG4106" t="s">
        <v>444</v>
      </c>
      <c r="BH4106" t="s">
        <v>439</v>
      </c>
      <c r="BI4106" s="20" t="e">
        <f t="shared" si="774"/>
        <v>#VALUE!</v>
      </c>
      <c r="BJ4106" t="s">
        <v>444</v>
      </c>
      <c r="BK4106" t="s">
        <v>444</v>
      </c>
      <c r="BL4106" s="20" t="e">
        <f t="shared" si="775"/>
        <v>#VALUE!</v>
      </c>
    </row>
    <row r="4107" spans="1:64" hidden="1" outlineLevel="2" collapsed="1" x14ac:dyDescent="0.35">
      <c r="A4107" t="s">
        <v>443</v>
      </c>
      <c r="B4107" t="s">
        <v>443</v>
      </c>
      <c r="C4107" t="s">
        <v>457</v>
      </c>
      <c r="D4107" t="s">
        <v>458</v>
      </c>
      <c r="E4107" t="s">
        <v>508</v>
      </c>
      <c r="F4107" t="s">
        <v>509</v>
      </c>
      <c r="G4107" t="s">
        <v>459</v>
      </c>
      <c r="H4107" t="s">
        <v>460</v>
      </c>
      <c r="I4107" t="s">
        <v>463</v>
      </c>
      <c r="J4107" t="s">
        <v>464</v>
      </c>
      <c r="K4107" t="s">
        <v>466</v>
      </c>
      <c r="L4107" t="s">
        <v>510</v>
      </c>
      <c r="M4107" t="s">
        <v>468</v>
      </c>
      <c r="N4107" t="s">
        <v>511</v>
      </c>
      <c r="O4107" t="s">
        <v>512</v>
      </c>
      <c r="P4107" t="s">
        <v>513</v>
      </c>
      <c r="Q4107" t="s">
        <v>514</v>
      </c>
      <c r="R4107" t="s">
        <v>515</v>
      </c>
      <c r="S4107" t="s">
        <v>516</v>
      </c>
      <c r="T4107" t="s">
        <v>517</v>
      </c>
      <c r="U4107" t="s">
        <v>469</v>
      </c>
      <c r="V4107" t="s">
        <v>518</v>
      </c>
      <c r="W4107" t="s">
        <v>519</v>
      </c>
      <c r="X4107" t="s">
        <v>520</v>
      </c>
      <c r="Y4107" t="s">
        <v>521</v>
      </c>
      <c r="Z4107" t="s">
        <v>522</v>
      </c>
      <c r="AA4107" t="s">
        <v>523</v>
      </c>
      <c r="AB4107" t="s">
        <v>524</v>
      </c>
      <c r="AC4107" t="s">
        <v>525</v>
      </c>
      <c r="AD4107" t="s">
        <v>526</v>
      </c>
      <c r="AE4107" t="s">
        <v>527</v>
      </c>
      <c r="AF4107" t="s">
        <v>480</v>
      </c>
      <c r="AG4107" t="s">
        <v>528</v>
      </c>
      <c r="AH4107" t="s">
        <v>529</v>
      </c>
      <c r="AI4107" t="s">
        <v>462</v>
      </c>
      <c r="AJ4107" t="s">
        <v>530</v>
      </c>
      <c r="AK4107" t="s">
        <v>531</v>
      </c>
      <c r="AL4107" t="s">
        <v>532</v>
      </c>
      <c r="AM4107" t="s">
        <v>533</v>
      </c>
      <c r="AN4107" t="s">
        <v>534</v>
      </c>
      <c r="AO4107" t="s">
        <v>535</v>
      </c>
      <c r="AP4107" t="s">
        <v>536</v>
      </c>
      <c r="AQ4107" t="str">
        <f t="shared" si="768"/>
        <v>Identifying Node</v>
      </c>
      <c r="AT4107" t="str">
        <f t="shared" si="769"/>
        <v>Identifying No</v>
      </c>
      <c r="AU4107" t="str">
        <f t="shared" si="776"/>
        <v>fying N</v>
      </c>
      <c r="AV4107" t="str">
        <f t="shared" si="777"/>
        <v xml:space="preserve">fying </v>
      </c>
      <c r="AW4107" s="19" t="str">
        <f t="shared" si="778"/>
        <v xml:space="preserve">fying </v>
      </c>
      <c r="AX4107" t="s">
        <v>518</v>
      </c>
      <c r="AY4107" s="20" t="e">
        <f t="shared" si="770"/>
        <v>#VALUE!</v>
      </c>
      <c r="AZ4107" t="s">
        <v>519</v>
      </c>
      <c r="BA4107" s="20" t="e">
        <f t="shared" si="771"/>
        <v>#VALUE!</v>
      </c>
      <c r="BB4107" t="s">
        <v>520</v>
      </c>
      <c r="BC4107" t="s">
        <v>521</v>
      </c>
      <c r="BD4107" s="20" t="e">
        <f t="shared" si="772"/>
        <v>#VALUE!</v>
      </c>
      <c r="BE4107" t="s">
        <v>522</v>
      </c>
      <c r="BF4107" s="20" t="e">
        <f t="shared" si="773"/>
        <v>#VALUE!</v>
      </c>
      <c r="BG4107" t="s">
        <v>523</v>
      </c>
      <c r="BH4107" t="s">
        <v>524</v>
      </c>
      <c r="BI4107" s="20" t="e">
        <f t="shared" si="774"/>
        <v>#VALUE!</v>
      </c>
      <c r="BJ4107" t="s">
        <v>525</v>
      </c>
      <c r="BK4107" t="s">
        <v>526</v>
      </c>
      <c r="BL4107" s="20" t="e">
        <f t="shared" si="775"/>
        <v>#VALUE!</v>
      </c>
    </row>
    <row r="4108" spans="1:64" hidden="1" outlineLevel="2" collapsed="1" x14ac:dyDescent="0.35">
      <c r="A4108" t="s">
        <v>443</v>
      </c>
      <c r="B4108" t="s">
        <v>443</v>
      </c>
      <c r="C4108" t="b">
        <v>0</v>
      </c>
      <c r="D4108" t="s">
        <v>439</v>
      </c>
      <c r="E4108" t="s">
        <v>557</v>
      </c>
      <c r="F4108" t="s">
        <v>550</v>
      </c>
      <c r="G4108" t="s">
        <v>3310</v>
      </c>
      <c r="H4108" t="s">
        <v>443</v>
      </c>
      <c r="I4108">
        <v>1</v>
      </c>
      <c r="J4108">
        <v>4</v>
      </c>
      <c r="K4108" t="s">
        <v>3311</v>
      </c>
      <c r="L4108" t="s">
        <v>3315</v>
      </c>
      <c r="M4108">
        <v>0</v>
      </c>
      <c r="N4108">
        <v>2</v>
      </c>
      <c r="O4108">
        <v>1</v>
      </c>
      <c r="P4108">
        <v>0</v>
      </c>
      <c r="Q4108">
        <v>1</v>
      </c>
      <c r="R4108">
        <v>1</v>
      </c>
      <c r="S4108">
        <v>520.31681000000003</v>
      </c>
      <c r="T4108">
        <v>1039.62635</v>
      </c>
      <c r="U4108">
        <v>1039.6258499999999</v>
      </c>
      <c r="V4108">
        <v>0.48</v>
      </c>
      <c r="W4108">
        <v>2.5000000000000001E-4</v>
      </c>
      <c r="X4108" t="s">
        <v>540</v>
      </c>
      <c r="Y4108" t="s">
        <v>541</v>
      </c>
      <c r="Z4108">
        <v>28.978470000000002</v>
      </c>
      <c r="AA4108">
        <v>26.911999999999999</v>
      </c>
      <c r="AB4108">
        <v>44.663699999999999</v>
      </c>
      <c r="AC4108">
        <v>29024</v>
      </c>
      <c r="AD4108" t="s">
        <v>551</v>
      </c>
      <c r="AE4108" t="s">
        <v>552</v>
      </c>
      <c r="AF4108" t="s">
        <v>443</v>
      </c>
      <c r="AG4108" t="s">
        <v>443</v>
      </c>
      <c r="AH4108">
        <v>48</v>
      </c>
      <c r="AI4108" t="b">
        <v>0</v>
      </c>
      <c r="AJ4108">
        <v>47</v>
      </c>
      <c r="AK4108">
        <v>29</v>
      </c>
      <c r="AL4108">
        <v>9.4373923688265401E-5</v>
      </c>
      <c r="AM4108">
        <v>5.6559999999999996E-3</v>
      </c>
      <c r="AN4108">
        <v>9.5880000000000007E-2</v>
      </c>
      <c r="AO4108">
        <v>28763368</v>
      </c>
      <c r="AP4108">
        <v>44.69</v>
      </c>
      <c r="AQ4108" t="str">
        <f t="shared" si="768"/>
        <v>Mascot (A5)</v>
      </c>
      <c r="AT4108" t="str">
        <f t="shared" si="769"/>
        <v>Mascot (A5)</v>
      </c>
      <c r="AU4108" t="str">
        <f t="shared" si="776"/>
        <v xml:space="preserve"> (A5)</v>
      </c>
      <c r="AV4108" t="str">
        <f t="shared" si="777"/>
        <v xml:space="preserve"> (A5)</v>
      </c>
      <c r="AW4108" s="19" t="str">
        <f t="shared" si="778"/>
        <v xml:space="preserve"> (A5)</v>
      </c>
      <c r="AX4108">
        <v>0.48</v>
      </c>
      <c r="AY4108" s="20">
        <f t="shared" si="770"/>
        <v>5.2083333333333333E-4</v>
      </c>
      <c r="AZ4108">
        <v>2.5000000000000001E-4</v>
      </c>
      <c r="BA4108" s="20" t="e">
        <f t="shared" si="771"/>
        <v>#VALUE!</v>
      </c>
      <c r="BB4108" t="s">
        <v>540</v>
      </c>
      <c r="BC4108" t="s">
        <v>541</v>
      </c>
      <c r="BD4108" s="20" t="e">
        <f t="shared" si="772"/>
        <v>#VALUE!</v>
      </c>
      <c r="BE4108">
        <v>28.978470000000002</v>
      </c>
      <c r="BF4108" s="20" t="e">
        <f t="shared" si="773"/>
        <v>#VALUE!</v>
      </c>
      <c r="BG4108">
        <v>26.911999999999999</v>
      </c>
      <c r="BH4108">
        <v>44.663699999999999</v>
      </c>
      <c r="BI4108" s="20">
        <f t="shared" si="774"/>
        <v>649.83420540617999</v>
      </c>
      <c r="BJ4108">
        <v>29024</v>
      </c>
      <c r="BK4108" t="s">
        <v>551</v>
      </c>
      <c r="BL4108" s="20" t="e">
        <f t="shared" si="775"/>
        <v>#VALUE!</v>
      </c>
    </row>
    <row r="4109" spans="1:64" hidden="1" outlineLevel="2" collapsed="1" x14ac:dyDescent="0.35">
      <c r="A4109" t="s">
        <v>443</v>
      </c>
      <c r="B4109" t="s">
        <v>443</v>
      </c>
      <c r="C4109" t="b">
        <v>0</v>
      </c>
      <c r="D4109" t="s">
        <v>439</v>
      </c>
      <c r="E4109" t="s">
        <v>538</v>
      </c>
      <c r="F4109" t="s">
        <v>550</v>
      </c>
      <c r="G4109" t="s">
        <v>3310</v>
      </c>
      <c r="H4109" t="s">
        <v>443</v>
      </c>
      <c r="I4109">
        <v>1</v>
      </c>
      <c r="J4109">
        <v>4</v>
      </c>
      <c r="K4109" t="s">
        <v>3311</v>
      </c>
      <c r="L4109" t="s">
        <v>3315</v>
      </c>
      <c r="M4109">
        <v>0</v>
      </c>
      <c r="N4109">
        <v>2</v>
      </c>
      <c r="O4109">
        <v>0.61539999999999995</v>
      </c>
      <c r="P4109">
        <v>0</v>
      </c>
      <c r="Q4109">
        <v>1</v>
      </c>
      <c r="R4109">
        <v>1</v>
      </c>
      <c r="S4109">
        <v>520.31681000000003</v>
      </c>
      <c r="T4109">
        <v>1039.62635</v>
      </c>
      <c r="U4109">
        <v>1039.6258499999999</v>
      </c>
      <c r="V4109">
        <v>0.48</v>
      </c>
      <c r="W4109">
        <v>2.5000000000000001E-4</v>
      </c>
      <c r="X4109" t="s">
        <v>540</v>
      </c>
      <c r="Y4109" t="s">
        <v>541</v>
      </c>
      <c r="Z4109">
        <v>28.978470000000002</v>
      </c>
      <c r="AA4109">
        <v>26.911999999999999</v>
      </c>
      <c r="AB4109">
        <v>44.663699999999999</v>
      </c>
      <c r="AC4109">
        <v>29024</v>
      </c>
      <c r="AD4109" t="s">
        <v>551</v>
      </c>
      <c r="AE4109" t="s">
        <v>552</v>
      </c>
      <c r="AF4109" t="s">
        <v>443</v>
      </c>
      <c r="AG4109">
        <v>2.4700000000000002</v>
      </c>
      <c r="AH4109" t="s">
        <v>443</v>
      </c>
      <c r="AI4109" t="b">
        <v>0</v>
      </c>
      <c r="AJ4109" t="s">
        <v>443</v>
      </c>
      <c r="AK4109" t="s">
        <v>443</v>
      </c>
      <c r="AL4109" t="s">
        <v>443</v>
      </c>
      <c r="AM4109">
        <v>1.157E-2</v>
      </c>
      <c r="AN4109">
        <v>0.13750000000000001</v>
      </c>
      <c r="AO4109">
        <v>28763368</v>
      </c>
      <c r="AP4109">
        <v>44.69</v>
      </c>
      <c r="AQ4109" t="str">
        <f t="shared" si="768"/>
        <v>Sequest HT (A2)</v>
      </c>
      <c r="AT4109" t="str">
        <f t="shared" si="769"/>
        <v>Sequest HT (A2</v>
      </c>
      <c r="AU4109" t="str">
        <f t="shared" si="776"/>
        <v>t HT (A</v>
      </c>
      <c r="AV4109" t="str">
        <f t="shared" si="777"/>
        <v>t HT (</v>
      </c>
      <c r="AW4109" s="19" t="str">
        <f t="shared" si="778"/>
        <v>t HT (</v>
      </c>
      <c r="AX4109">
        <v>0.48</v>
      </c>
      <c r="AY4109" s="20">
        <f t="shared" si="770"/>
        <v>5.2083333333333333E-4</v>
      </c>
      <c r="AZ4109">
        <v>2.5000000000000001E-4</v>
      </c>
      <c r="BA4109" s="20" t="e">
        <f t="shared" si="771"/>
        <v>#VALUE!</v>
      </c>
      <c r="BB4109" t="s">
        <v>540</v>
      </c>
      <c r="BC4109" t="s">
        <v>541</v>
      </c>
      <c r="BD4109" s="20" t="e">
        <f t="shared" si="772"/>
        <v>#VALUE!</v>
      </c>
      <c r="BE4109">
        <v>28.978470000000002</v>
      </c>
      <c r="BF4109" s="20" t="e">
        <f t="shared" si="773"/>
        <v>#VALUE!</v>
      </c>
      <c r="BG4109">
        <v>26.911999999999999</v>
      </c>
      <c r="BH4109">
        <v>44.663699999999999</v>
      </c>
      <c r="BI4109" s="20">
        <f t="shared" si="774"/>
        <v>649.83420540617999</v>
      </c>
      <c r="BJ4109">
        <v>29024</v>
      </c>
      <c r="BK4109" t="s">
        <v>551</v>
      </c>
      <c r="BL4109" s="20" t="e">
        <f t="shared" si="775"/>
        <v>#VALUE!</v>
      </c>
    </row>
    <row r="4110" spans="1:64" hidden="1" outlineLevel="1" x14ac:dyDescent="0.35">
      <c r="A4110" t="s">
        <v>443</v>
      </c>
      <c r="B4110" t="b">
        <v>0</v>
      </c>
      <c r="C4110" t="s">
        <v>439</v>
      </c>
      <c r="D4110" t="s">
        <v>3316</v>
      </c>
      <c r="E4110" t="s">
        <v>443</v>
      </c>
      <c r="F4110" t="s">
        <v>443</v>
      </c>
      <c r="G4110" t="b">
        <v>0</v>
      </c>
      <c r="H4110">
        <v>1</v>
      </c>
      <c r="I4110">
        <v>4</v>
      </c>
      <c r="J4110">
        <v>10</v>
      </c>
      <c r="K4110" t="s">
        <v>3311</v>
      </c>
      <c r="L4110" t="s">
        <v>3317</v>
      </c>
      <c r="M4110">
        <v>0</v>
      </c>
      <c r="N4110">
        <v>1372.7318399999999</v>
      </c>
      <c r="O4110">
        <v>0</v>
      </c>
      <c r="P4110">
        <v>279.7</v>
      </c>
      <c r="Q4110">
        <v>180.5</v>
      </c>
      <c r="R4110">
        <v>183.4</v>
      </c>
      <c r="S4110">
        <v>100.8</v>
      </c>
      <c r="T4110">
        <v>155.6</v>
      </c>
      <c r="U4110" t="s">
        <v>443</v>
      </c>
      <c r="V4110" t="s">
        <v>443</v>
      </c>
      <c r="W4110" t="s">
        <v>443</v>
      </c>
      <c r="X4110" t="s">
        <v>443</v>
      </c>
      <c r="Y4110" t="s">
        <v>443</v>
      </c>
      <c r="Z4110" t="s">
        <v>439</v>
      </c>
      <c r="AA4110" t="s">
        <v>439</v>
      </c>
      <c r="AB4110" t="s">
        <v>439</v>
      </c>
      <c r="AC4110" t="s">
        <v>439</v>
      </c>
      <c r="AD4110" t="s">
        <v>439</v>
      </c>
      <c r="AE4110" t="s">
        <v>445</v>
      </c>
      <c r="AF4110" t="s">
        <v>445</v>
      </c>
      <c r="AG4110" t="s">
        <v>445</v>
      </c>
      <c r="AH4110" t="s">
        <v>445</v>
      </c>
      <c r="AI4110" t="s">
        <v>439</v>
      </c>
      <c r="AJ4110" t="s">
        <v>439</v>
      </c>
      <c r="AK4110">
        <v>0</v>
      </c>
      <c r="AL4110">
        <v>0</v>
      </c>
      <c r="AM4110">
        <v>1.1069999999999999E-4</v>
      </c>
      <c r="AN4110">
        <v>2.9260000000000001E-4</v>
      </c>
      <c r="AO4110">
        <v>2.68</v>
      </c>
      <c r="AP4110">
        <v>60</v>
      </c>
      <c r="AQ4110" t="str">
        <f t="shared" si="768"/>
        <v/>
      </c>
      <c r="AR4110" t="s">
        <v>3318</v>
      </c>
      <c r="AS4110" t="s">
        <v>3319</v>
      </c>
      <c r="AT4110" t="str">
        <f t="shared" si="769"/>
        <v/>
      </c>
      <c r="AU4110" t="str">
        <f t="shared" si="776"/>
        <v/>
      </c>
      <c r="AV4110" t="str">
        <f t="shared" si="777"/>
        <v/>
      </c>
      <c r="AW4110" s="19" t="str">
        <f t="shared" si="778"/>
        <v/>
      </c>
      <c r="AX4110" t="s">
        <v>443</v>
      </c>
      <c r="AY4110" s="20" t="e">
        <f t="shared" si="770"/>
        <v>#VALUE!</v>
      </c>
      <c r="AZ4110" t="s">
        <v>443</v>
      </c>
      <c r="BA4110" s="20" t="e">
        <f t="shared" si="771"/>
        <v>#VALUE!</v>
      </c>
      <c r="BB4110" t="s">
        <v>443</v>
      </c>
      <c r="BC4110" t="s">
        <v>443</v>
      </c>
      <c r="BD4110" s="20" t="e">
        <f t="shared" si="772"/>
        <v>#VALUE!</v>
      </c>
      <c r="BE4110" t="s">
        <v>439</v>
      </c>
      <c r="BF4110" s="20" t="e">
        <f t="shared" si="773"/>
        <v>#VALUE!</v>
      </c>
      <c r="BG4110" t="s">
        <v>439</v>
      </c>
      <c r="BH4110" t="s">
        <v>439</v>
      </c>
      <c r="BI4110" s="20" t="e">
        <f t="shared" si="774"/>
        <v>#VALUE!</v>
      </c>
      <c r="BJ4110" t="s">
        <v>439</v>
      </c>
      <c r="BK4110" t="s">
        <v>439</v>
      </c>
      <c r="BL4110" s="20" t="e">
        <f t="shared" si="775"/>
        <v>#VALUE!</v>
      </c>
    </row>
    <row r="4111" spans="1:64" hidden="1" outlineLevel="2" collapsed="1" x14ac:dyDescent="0.35">
      <c r="A4111" t="s">
        <v>443</v>
      </c>
      <c r="B4111" t="s">
        <v>443</v>
      </c>
      <c r="C4111" t="s">
        <v>457</v>
      </c>
      <c r="D4111" t="s">
        <v>458</v>
      </c>
      <c r="E4111" t="s">
        <v>508</v>
      </c>
      <c r="F4111" t="s">
        <v>509</v>
      </c>
      <c r="G4111" t="s">
        <v>459</v>
      </c>
      <c r="H4111" t="s">
        <v>460</v>
      </c>
      <c r="I4111" t="s">
        <v>463</v>
      </c>
      <c r="J4111" t="s">
        <v>464</v>
      </c>
      <c r="K4111" t="s">
        <v>466</v>
      </c>
      <c r="L4111" t="s">
        <v>510</v>
      </c>
      <c r="M4111" t="s">
        <v>468</v>
      </c>
      <c r="N4111" t="s">
        <v>511</v>
      </c>
      <c r="O4111" t="s">
        <v>512</v>
      </c>
      <c r="P4111" t="s">
        <v>513</v>
      </c>
      <c r="Q4111" t="s">
        <v>514</v>
      </c>
      <c r="R4111" t="s">
        <v>515</v>
      </c>
      <c r="S4111" t="s">
        <v>516</v>
      </c>
      <c r="T4111" t="s">
        <v>517</v>
      </c>
      <c r="U4111" t="s">
        <v>469</v>
      </c>
      <c r="V4111" t="s">
        <v>518</v>
      </c>
      <c r="W4111" t="s">
        <v>519</v>
      </c>
      <c r="X4111" t="s">
        <v>520</v>
      </c>
      <c r="Y4111" t="s">
        <v>521</v>
      </c>
      <c r="Z4111" t="s">
        <v>522</v>
      </c>
      <c r="AA4111" t="s">
        <v>523</v>
      </c>
      <c r="AB4111" t="s">
        <v>524</v>
      </c>
      <c r="AC4111" t="s">
        <v>525</v>
      </c>
      <c r="AD4111" t="s">
        <v>526</v>
      </c>
      <c r="AE4111" t="s">
        <v>527</v>
      </c>
      <c r="AF4111" t="s">
        <v>480</v>
      </c>
      <c r="AG4111" t="s">
        <v>528</v>
      </c>
      <c r="AH4111" t="s">
        <v>529</v>
      </c>
      <c r="AI4111" t="s">
        <v>462</v>
      </c>
      <c r="AJ4111" t="s">
        <v>530</v>
      </c>
      <c r="AK4111" t="s">
        <v>531</v>
      </c>
      <c r="AL4111" t="s">
        <v>532</v>
      </c>
      <c r="AM4111" t="s">
        <v>533</v>
      </c>
      <c r="AN4111" t="s">
        <v>534</v>
      </c>
      <c r="AO4111" t="s">
        <v>535</v>
      </c>
      <c r="AP4111" t="s">
        <v>536</v>
      </c>
      <c r="AQ4111" t="str">
        <f t="shared" si="768"/>
        <v>Identifying Node</v>
      </c>
      <c r="AT4111" t="str">
        <f t="shared" si="769"/>
        <v>Identifying No</v>
      </c>
      <c r="AU4111" t="str">
        <f t="shared" si="776"/>
        <v>fying N</v>
      </c>
      <c r="AV4111" t="str">
        <f t="shared" si="777"/>
        <v xml:space="preserve">fying </v>
      </c>
      <c r="AW4111" s="19" t="str">
        <f t="shared" si="778"/>
        <v xml:space="preserve">fying </v>
      </c>
      <c r="AX4111" t="s">
        <v>518</v>
      </c>
      <c r="AY4111" s="20" t="e">
        <f t="shared" si="770"/>
        <v>#VALUE!</v>
      </c>
      <c r="AZ4111" t="s">
        <v>519</v>
      </c>
      <c r="BA4111" s="20" t="e">
        <f t="shared" si="771"/>
        <v>#VALUE!</v>
      </c>
      <c r="BB4111" t="s">
        <v>520</v>
      </c>
      <c r="BC4111" t="s">
        <v>521</v>
      </c>
      <c r="BD4111" s="20" t="e">
        <f t="shared" si="772"/>
        <v>#VALUE!</v>
      </c>
      <c r="BE4111" t="s">
        <v>522</v>
      </c>
      <c r="BF4111" s="20" t="e">
        <f t="shared" si="773"/>
        <v>#VALUE!</v>
      </c>
      <c r="BG4111" t="s">
        <v>523</v>
      </c>
      <c r="BH4111" t="s">
        <v>524</v>
      </c>
      <c r="BI4111" s="20" t="e">
        <f t="shared" si="774"/>
        <v>#VALUE!</v>
      </c>
      <c r="BJ4111" t="s">
        <v>525</v>
      </c>
      <c r="BK4111" t="s">
        <v>526</v>
      </c>
      <c r="BL4111" s="20" t="e">
        <f t="shared" si="775"/>
        <v>#VALUE!</v>
      </c>
    </row>
    <row r="4112" spans="1:64" hidden="1" outlineLevel="2" collapsed="1" x14ac:dyDescent="0.35">
      <c r="A4112" t="s">
        <v>443</v>
      </c>
      <c r="B4112" t="s">
        <v>443</v>
      </c>
      <c r="C4112" t="b">
        <v>0</v>
      </c>
      <c r="D4112" t="s">
        <v>439</v>
      </c>
      <c r="E4112" t="s">
        <v>538</v>
      </c>
      <c r="F4112" t="s">
        <v>550</v>
      </c>
      <c r="G4112" t="s">
        <v>3316</v>
      </c>
      <c r="H4112" t="s">
        <v>443</v>
      </c>
      <c r="I4112">
        <v>1</v>
      </c>
      <c r="J4112">
        <v>4</v>
      </c>
      <c r="K4112" t="s">
        <v>3311</v>
      </c>
      <c r="L4112" t="s">
        <v>3315</v>
      </c>
      <c r="M4112">
        <v>0</v>
      </c>
      <c r="N4112">
        <v>2</v>
      </c>
      <c r="O4112">
        <v>0.65149999999999997</v>
      </c>
      <c r="P4112">
        <v>0</v>
      </c>
      <c r="Q4112">
        <v>1</v>
      </c>
      <c r="R4112">
        <v>1</v>
      </c>
      <c r="S4112">
        <v>686.87005999999997</v>
      </c>
      <c r="T4112">
        <v>1372.7328399999999</v>
      </c>
      <c r="U4112">
        <v>1372.7318399999999</v>
      </c>
      <c r="V4112">
        <v>0.73</v>
      </c>
      <c r="W4112">
        <v>5.0000000000000001E-4</v>
      </c>
      <c r="X4112" t="s">
        <v>540</v>
      </c>
      <c r="Y4112" t="s">
        <v>541</v>
      </c>
      <c r="Z4112">
        <v>23.07977</v>
      </c>
      <c r="AA4112">
        <v>30</v>
      </c>
      <c r="AB4112">
        <v>67.606499999999997</v>
      </c>
      <c r="AC4112">
        <v>49214</v>
      </c>
      <c r="AD4112" t="s">
        <v>568</v>
      </c>
      <c r="AE4112" t="s">
        <v>569</v>
      </c>
      <c r="AF4112" t="s">
        <v>443</v>
      </c>
      <c r="AG4112">
        <v>2.41</v>
      </c>
      <c r="AH4112" t="s">
        <v>443</v>
      </c>
      <c r="AI4112" t="b">
        <v>0</v>
      </c>
      <c r="AJ4112" t="s">
        <v>443</v>
      </c>
      <c r="AK4112" t="s">
        <v>443</v>
      </c>
      <c r="AL4112" t="s">
        <v>443</v>
      </c>
      <c r="AM4112">
        <v>0</v>
      </c>
      <c r="AN4112">
        <v>1.097E-5</v>
      </c>
      <c r="AO4112">
        <v>6277683.5</v>
      </c>
      <c r="AP4112">
        <v>67.599999999999994</v>
      </c>
      <c r="AQ4112" t="str">
        <f t="shared" si="768"/>
        <v>Sequest HT (A2)</v>
      </c>
      <c r="AT4112" t="str">
        <f t="shared" si="769"/>
        <v>Sequest HT (A2</v>
      </c>
      <c r="AU4112" t="str">
        <f t="shared" si="776"/>
        <v>t HT (A</v>
      </c>
      <c r="AV4112" t="str">
        <f t="shared" si="777"/>
        <v>t HT (</v>
      </c>
      <c r="AW4112" s="19" t="str">
        <f t="shared" si="778"/>
        <v>t HT (</v>
      </c>
      <c r="AX4112">
        <v>0.73</v>
      </c>
      <c r="AY4112" s="20">
        <f t="shared" si="770"/>
        <v>6.8493150684931507E-4</v>
      </c>
      <c r="AZ4112">
        <v>5.0000000000000001E-4</v>
      </c>
      <c r="BA4112" s="20" t="e">
        <f t="shared" si="771"/>
        <v>#VALUE!</v>
      </c>
      <c r="BB4112" t="s">
        <v>540</v>
      </c>
      <c r="BC4112" t="s">
        <v>541</v>
      </c>
      <c r="BD4112" s="20" t="e">
        <f t="shared" si="772"/>
        <v>#VALUE!</v>
      </c>
      <c r="BE4112">
        <v>23.07977</v>
      </c>
      <c r="BF4112" s="20" t="e">
        <f t="shared" si="773"/>
        <v>#VALUE!</v>
      </c>
      <c r="BG4112">
        <v>30</v>
      </c>
      <c r="BH4112">
        <v>67.606499999999997</v>
      </c>
      <c r="BI4112" s="20">
        <f t="shared" si="774"/>
        <v>727.94775650270321</v>
      </c>
      <c r="BJ4112">
        <v>49214</v>
      </c>
      <c r="BK4112" t="s">
        <v>568</v>
      </c>
      <c r="BL4112" s="20" t="e">
        <f t="shared" si="775"/>
        <v>#VALUE!</v>
      </c>
    </row>
    <row r="4113" spans="1:64" hidden="1" outlineLevel="2" collapsed="1" x14ac:dyDescent="0.35">
      <c r="A4113" t="s">
        <v>443</v>
      </c>
      <c r="B4113" t="s">
        <v>443</v>
      </c>
      <c r="C4113" t="b">
        <v>0</v>
      </c>
      <c r="D4113" t="s">
        <v>439</v>
      </c>
      <c r="E4113" t="s">
        <v>538</v>
      </c>
      <c r="F4113" t="s">
        <v>550</v>
      </c>
      <c r="G4113" t="s">
        <v>3316</v>
      </c>
      <c r="H4113" t="s">
        <v>443</v>
      </c>
      <c r="I4113">
        <v>1</v>
      </c>
      <c r="J4113">
        <v>4</v>
      </c>
      <c r="K4113" t="s">
        <v>3311</v>
      </c>
      <c r="L4113" t="s">
        <v>3315</v>
      </c>
      <c r="M4113">
        <v>0</v>
      </c>
      <c r="N4113">
        <v>2</v>
      </c>
      <c r="O4113">
        <v>0.65690000000000004</v>
      </c>
      <c r="P4113">
        <v>0</v>
      </c>
      <c r="Q4113">
        <v>1</v>
      </c>
      <c r="R4113">
        <v>1</v>
      </c>
      <c r="S4113">
        <v>686.86968999999999</v>
      </c>
      <c r="T4113">
        <v>1372.7320999999999</v>
      </c>
      <c r="U4113">
        <v>1372.7318399999999</v>
      </c>
      <c r="V4113">
        <v>0.19</v>
      </c>
      <c r="W4113">
        <v>1.2999999999999999E-4</v>
      </c>
      <c r="X4113" t="s">
        <v>540</v>
      </c>
      <c r="Y4113" t="s">
        <v>541</v>
      </c>
      <c r="Z4113">
        <v>23.02197</v>
      </c>
      <c r="AA4113">
        <v>23.5</v>
      </c>
      <c r="AB4113">
        <v>67.642099999999999</v>
      </c>
      <c r="AC4113">
        <v>49560</v>
      </c>
      <c r="AD4113" t="s">
        <v>551</v>
      </c>
      <c r="AE4113" t="s">
        <v>552</v>
      </c>
      <c r="AF4113" t="s">
        <v>443</v>
      </c>
      <c r="AG4113">
        <v>2.39</v>
      </c>
      <c r="AH4113" t="s">
        <v>443</v>
      </c>
      <c r="AI4113" t="b">
        <v>0</v>
      </c>
      <c r="AJ4113" t="s">
        <v>443</v>
      </c>
      <c r="AK4113" t="s">
        <v>443</v>
      </c>
      <c r="AL4113" t="s">
        <v>443</v>
      </c>
      <c r="AM4113">
        <v>0</v>
      </c>
      <c r="AN4113">
        <v>1.2130000000000001E-5</v>
      </c>
      <c r="AO4113">
        <v>12228845</v>
      </c>
      <c r="AP4113">
        <v>67.58</v>
      </c>
      <c r="AQ4113" t="str">
        <f t="shared" si="768"/>
        <v>Sequest HT (A2)</v>
      </c>
      <c r="AT4113" t="str">
        <f t="shared" si="769"/>
        <v>Sequest HT (A2</v>
      </c>
      <c r="AU4113" t="str">
        <f t="shared" si="776"/>
        <v>t HT (A</v>
      </c>
      <c r="AV4113" t="str">
        <f t="shared" si="777"/>
        <v>t HT (</v>
      </c>
      <c r="AW4113" s="19" t="str">
        <f t="shared" si="778"/>
        <v>t HT (</v>
      </c>
      <c r="AX4113">
        <v>0.19</v>
      </c>
      <c r="AY4113" s="20">
        <f t="shared" si="770"/>
        <v>6.8421052631578944E-4</v>
      </c>
      <c r="AZ4113">
        <v>1.2999999999999999E-4</v>
      </c>
      <c r="BA4113" s="20" t="e">
        <f t="shared" si="771"/>
        <v>#VALUE!</v>
      </c>
      <c r="BB4113" t="s">
        <v>540</v>
      </c>
      <c r="BC4113" t="s">
        <v>541</v>
      </c>
      <c r="BD4113" s="20" t="e">
        <f t="shared" si="772"/>
        <v>#VALUE!</v>
      </c>
      <c r="BE4113">
        <v>23.02197</v>
      </c>
      <c r="BF4113" s="20" t="e">
        <f t="shared" si="773"/>
        <v>#VALUE!</v>
      </c>
      <c r="BG4113">
        <v>23.5</v>
      </c>
      <c r="BH4113">
        <v>67.642099999999999</v>
      </c>
      <c r="BI4113" s="20">
        <f t="shared" si="774"/>
        <v>732.67979557110141</v>
      </c>
      <c r="BJ4113">
        <v>49560</v>
      </c>
      <c r="BK4113" t="s">
        <v>551</v>
      </c>
      <c r="BL4113" s="20" t="e">
        <f t="shared" si="775"/>
        <v>#VALUE!</v>
      </c>
    </row>
    <row r="4114" spans="1:64" hidden="1" outlineLevel="2" collapsed="1" x14ac:dyDescent="0.35">
      <c r="A4114" t="s">
        <v>443</v>
      </c>
      <c r="B4114" t="s">
        <v>443</v>
      </c>
      <c r="C4114" t="b">
        <v>0</v>
      </c>
      <c r="D4114" t="s">
        <v>439</v>
      </c>
      <c r="E4114" t="s">
        <v>557</v>
      </c>
      <c r="F4114" t="s">
        <v>550</v>
      </c>
      <c r="G4114" t="s">
        <v>3316</v>
      </c>
      <c r="H4114" t="s">
        <v>443</v>
      </c>
      <c r="I4114">
        <v>1</v>
      </c>
      <c r="J4114">
        <v>4</v>
      </c>
      <c r="K4114" t="s">
        <v>3311</v>
      </c>
      <c r="L4114" t="s">
        <v>3315</v>
      </c>
      <c r="M4114">
        <v>0</v>
      </c>
      <c r="N4114">
        <v>2</v>
      </c>
      <c r="O4114">
        <v>0.83330000000000004</v>
      </c>
      <c r="P4114">
        <v>0</v>
      </c>
      <c r="Q4114">
        <v>1</v>
      </c>
      <c r="R4114">
        <v>1</v>
      </c>
      <c r="S4114">
        <v>686.86968999999999</v>
      </c>
      <c r="T4114">
        <v>1372.7320999999999</v>
      </c>
      <c r="U4114">
        <v>1372.7318399999999</v>
      </c>
      <c r="V4114">
        <v>0.19</v>
      </c>
      <c r="W4114">
        <v>1.2999999999999999E-4</v>
      </c>
      <c r="X4114" t="s">
        <v>540</v>
      </c>
      <c r="Y4114" t="s">
        <v>541</v>
      </c>
      <c r="Z4114">
        <v>23.02197</v>
      </c>
      <c r="AA4114">
        <v>23.5</v>
      </c>
      <c r="AB4114">
        <v>67.642099999999999</v>
      </c>
      <c r="AC4114">
        <v>49560</v>
      </c>
      <c r="AD4114" t="s">
        <v>551</v>
      </c>
      <c r="AE4114" t="s">
        <v>552</v>
      </c>
      <c r="AF4114" t="s">
        <v>443</v>
      </c>
      <c r="AG4114" t="s">
        <v>443</v>
      </c>
      <c r="AH4114">
        <v>60</v>
      </c>
      <c r="AI4114" t="b">
        <v>0</v>
      </c>
      <c r="AJ4114">
        <v>54</v>
      </c>
      <c r="AK4114">
        <v>36</v>
      </c>
      <c r="AL4114">
        <v>2.4891140482278699E-5</v>
      </c>
      <c r="AM4114">
        <v>0</v>
      </c>
      <c r="AN4114">
        <v>1.1069999999999999E-4</v>
      </c>
      <c r="AO4114">
        <v>12228845</v>
      </c>
      <c r="AP4114">
        <v>67.58</v>
      </c>
      <c r="AQ4114" t="str">
        <f t="shared" si="768"/>
        <v>Mascot (A5)</v>
      </c>
      <c r="AT4114" t="str">
        <f t="shared" si="769"/>
        <v>Mascot (A5)</v>
      </c>
      <c r="AU4114" t="str">
        <f t="shared" si="776"/>
        <v xml:space="preserve"> (A5)</v>
      </c>
      <c r="AV4114" t="str">
        <f t="shared" si="777"/>
        <v xml:space="preserve"> (A5)</v>
      </c>
      <c r="AW4114" s="19" t="str">
        <f t="shared" si="778"/>
        <v xml:space="preserve"> (A5)</v>
      </c>
      <c r="AX4114">
        <v>0.19</v>
      </c>
      <c r="AY4114" s="20">
        <f t="shared" si="770"/>
        <v>6.8421052631578944E-4</v>
      </c>
      <c r="AZ4114">
        <v>1.2999999999999999E-4</v>
      </c>
      <c r="BA4114" s="20" t="e">
        <f t="shared" si="771"/>
        <v>#VALUE!</v>
      </c>
      <c r="BB4114" t="s">
        <v>540</v>
      </c>
      <c r="BC4114" t="s">
        <v>541</v>
      </c>
      <c r="BD4114" s="20" t="e">
        <f t="shared" si="772"/>
        <v>#VALUE!</v>
      </c>
      <c r="BE4114">
        <v>23.02197</v>
      </c>
      <c r="BF4114" s="20" t="e">
        <f t="shared" si="773"/>
        <v>#VALUE!</v>
      </c>
      <c r="BG4114">
        <v>23.5</v>
      </c>
      <c r="BH4114">
        <v>67.642099999999999</v>
      </c>
      <c r="BI4114" s="20">
        <f t="shared" si="774"/>
        <v>732.67979557110141</v>
      </c>
      <c r="BJ4114">
        <v>49560</v>
      </c>
      <c r="BK4114" t="s">
        <v>551</v>
      </c>
      <c r="BL4114" s="20" t="e">
        <f t="shared" si="775"/>
        <v>#VALUE!</v>
      </c>
    </row>
    <row r="4115" spans="1:64" hidden="1" outlineLevel="2" collapsed="1" x14ac:dyDescent="0.35">
      <c r="A4115" t="s">
        <v>443</v>
      </c>
      <c r="B4115" t="s">
        <v>443</v>
      </c>
      <c r="C4115" t="b">
        <v>0</v>
      </c>
      <c r="D4115" t="s">
        <v>439</v>
      </c>
      <c r="E4115" t="s">
        <v>538</v>
      </c>
      <c r="F4115" t="s">
        <v>550</v>
      </c>
      <c r="G4115" t="s">
        <v>3316</v>
      </c>
      <c r="H4115" t="s">
        <v>443</v>
      </c>
      <c r="I4115">
        <v>1</v>
      </c>
      <c r="J4115">
        <v>4</v>
      </c>
      <c r="K4115" t="s">
        <v>3311</v>
      </c>
      <c r="L4115" t="s">
        <v>3315</v>
      </c>
      <c r="M4115">
        <v>0</v>
      </c>
      <c r="N4115">
        <v>2</v>
      </c>
      <c r="O4115">
        <v>0.57509999999999994</v>
      </c>
      <c r="P4115">
        <v>0</v>
      </c>
      <c r="Q4115">
        <v>1</v>
      </c>
      <c r="R4115">
        <v>1</v>
      </c>
      <c r="S4115">
        <v>686.86991999999998</v>
      </c>
      <c r="T4115">
        <v>1372.7325599999999</v>
      </c>
      <c r="U4115">
        <v>1372.7318399999999</v>
      </c>
      <c r="V4115">
        <v>0.53</v>
      </c>
      <c r="W4115">
        <v>3.6000000000000002E-4</v>
      </c>
      <c r="X4115" t="s">
        <v>540</v>
      </c>
      <c r="Y4115" t="s">
        <v>541</v>
      </c>
      <c r="Z4115">
        <v>18.51895</v>
      </c>
      <c r="AA4115">
        <v>30</v>
      </c>
      <c r="AB4115">
        <v>67.640299999999996</v>
      </c>
      <c r="AC4115">
        <v>49110</v>
      </c>
      <c r="AD4115" t="s">
        <v>563</v>
      </c>
      <c r="AE4115" t="s">
        <v>564</v>
      </c>
      <c r="AF4115" t="s">
        <v>443</v>
      </c>
      <c r="AG4115">
        <v>2.33</v>
      </c>
      <c r="AH4115" t="s">
        <v>443</v>
      </c>
      <c r="AI4115" t="b">
        <v>0</v>
      </c>
      <c r="AJ4115" t="s">
        <v>443</v>
      </c>
      <c r="AK4115" t="s">
        <v>443</v>
      </c>
      <c r="AL4115" t="s">
        <v>443</v>
      </c>
      <c r="AM4115">
        <v>0</v>
      </c>
      <c r="AN4115">
        <v>2.007E-4</v>
      </c>
      <c r="AO4115">
        <v>8311054.5</v>
      </c>
      <c r="AP4115">
        <v>67.62</v>
      </c>
      <c r="AQ4115" t="str">
        <f t="shared" si="768"/>
        <v>Sequest HT (A2)</v>
      </c>
      <c r="AT4115" t="str">
        <f t="shared" si="769"/>
        <v>Sequest HT (A2</v>
      </c>
      <c r="AU4115" t="str">
        <f t="shared" si="776"/>
        <v>t HT (A</v>
      </c>
      <c r="AV4115" t="str">
        <f t="shared" si="777"/>
        <v>t HT (</v>
      </c>
      <c r="AW4115" s="19" t="str">
        <f t="shared" si="778"/>
        <v>t HT (</v>
      </c>
      <c r="AX4115">
        <v>0.53</v>
      </c>
      <c r="AY4115" s="20">
        <f t="shared" si="770"/>
        <v>6.7924528301886798E-4</v>
      </c>
      <c r="AZ4115">
        <v>3.6000000000000002E-4</v>
      </c>
      <c r="BA4115" s="20" t="e">
        <f t="shared" si="771"/>
        <v>#VALUE!</v>
      </c>
      <c r="BB4115" t="s">
        <v>540</v>
      </c>
      <c r="BC4115" t="s">
        <v>541</v>
      </c>
      <c r="BD4115" s="20" t="e">
        <f t="shared" si="772"/>
        <v>#VALUE!</v>
      </c>
      <c r="BE4115">
        <v>18.51895</v>
      </c>
      <c r="BF4115" s="20" t="e">
        <f t="shared" si="773"/>
        <v>#VALUE!</v>
      </c>
      <c r="BG4115">
        <v>30</v>
      </c>
      <c r="BH4115">
        <v>67.640299999999996</v>
      </c>
      <c r="BI4115" s="20">
        <f t="shared" si="774"/>
        <v>726.04645455445939</v>
      </c>
      <c r="BJ4115">
        <v>49110</v>
      </c>
      <c r="BK4115" t="s">
        <v>563</v>
      </c>
      <c r="BL4115" s="20" t="e">
        <f t="shared" si="775"/>
        <v>#VALUE!</v>
      </c>
    </row>
    <row r="4116" spans="1:64" hidden="1" outlineLevel="2" collapsed="1" x14ac:dyDescent="0.35">
      <c r="A4116" t="s">
        <v>443</v>
      </c>
      <c r="B4116" t="s">
        <v>443</v>
      </c>
      <c r="C4116" t="b">
        <v>0</v>
      </c>
      <c r="D4116" t="s">
        <v>439</v>
      </c>
      <c r="E4116" t="s">
        <v>557</v>
      </c>
      <c r="F4116" t="s">
        <v>550</v>
      </c>
      <c r="G4116" t="s">
        <v>3316</v>
      </c>
      <c r="H4116" t="s">
        <v>443</v>
      </c>
      <c r="I4116">
        <v>1</v>
      </c>
      <c r="J4116">
        <v>4</v>
      </c>
      <c r="K4116" t="s">
        <v>3311</v>
      </c>
      <c r="L4116" t="s">
        <v>3315</v>
      </c>
      <c r="M4116">
        <v>0</v>
      </c>
      <c r="N4116">
        <v>2</v>
      </c>
      <c r="O4116">
        <v>0.84379999999999999</v>
      </c>
      <c r="P4116">
        <v>0</v>
      </c>
      <c r="Q4116">
        <v>1</v>
      </c>
      <c r="R4116">
        <v>1</v>
      </c>
      <c r="S4116">
        <v>686.87005999999997</v>
      </c>
      <c r="T4116">
        <v>1372.7328399999999</v>
      </c>
      <c r="U4116">
        <v>1372.7318399999999</v>
      </c>
      <c r="V4116">
        <v>0.73</v>
      </c>
      <c r="W4116">
        <v>5.0000000000000001E-4</v>
      </c>
      <c r="X4116" t="s">
        <v>540</v>
      </c>
      <c r="Y4116" t="s">
        <v>541</v>
      </c>
      <c r="Z4116">
        <v>23.07977</v>
      </c>
      <c r="AA4116">
        <v>30</v>
      </c>
      <c r="AB4116">
        <v>67.606499999999997</v>
      </c>
      <c r="AC4116">
        <v>49214</v>
      </c>
      <c r="AD4116" t="s">
        <v>568</v>
      </c>
      <c r="AE4116" t="s">
        <v>569</v>
      </c>
      <c r="AF4116" t="s">
        <v>443</v>
      </c>
      <c r="AG4116" t="s">
        <v>443</v>
      </c>
      <c r="AH4116">
        <v>64</v>
      </c>
      <c r="AI4116" t="b">
        <v>0</v>
      </c>
      <c r="AJ4116">
        <v>54</v>
      </c>
      <c r="AK4116">
        <v>36</v>
      </c>
      <c r="AL4116">
        <v>1.1813171436060199E-5</v>
      </c>
      <c r="AM4116">
        <v>0</v>
      </c>
      <c r="AN4116">
        <v>2.219E-4</v>
      </c>
      <c r="AO4116">
        <v>6277683.5</v>
      </c>
      <c r="AP4116">
        <v>67.599999999999994</v>
      </c>
      <c r="AQ4116" t="str">
        <f t="shared" si="768"/>
        <v>Mascot (A5)</v>
      </c>
      <c r="AT4116" t="str">
        <f t="shared" si="769"/>
        <v>Mascot (A5)</v>
      </c>
      <c r="AU4116" t="str">
        <f t="shared" si="776"/>
        <v xml:space="preserve"> (A5)</v>
      </c>
      <c r="AV4116" t="str">
        <f t="shared" si="777"/>
        <v xml:space="preserve"> (A5)</v>
      </c>
      <c r="AW4116" s="19" t="str">
        <f t="shared" si="778"/>
        <v xml:space="preserve"> (A5)</v>
      </c>
      <c r="AX4116">
        <v>0.73</v>
      </c>
      <c r="AY4116" s="20">
        <f t="shared" si="770"/>
        <v>6.8493150684931507E-4</v>
      </c>
      <c r="AZ4116">
        <v>5.0000000000000001E-4</v>
      </c>
      <c r="BA4116" s="20" t="e">
        <f t="shared" si="771"/>
        <v>#VALUE!</v>
      </c>
      <c r="BB4116" t="s">
        <v>540</v>
      </c>
      <c r="BC4116" t="s">
        <v>541</v>
      </c>
      <c r="BD4116" s="20" t="e">
        <f t="shared" si="772"/>
        <v>#VALUE!</v>
      </c>
      <c r="BE4116">
        <v>23.07977</v>
      </c>
      <c r="BF4116" s="20" t="e">
        <f t="shared" si="773"/>
        <v>#VALUE!</v>
      </c>
      <c r="BG4116">
        <v>30</v>
      </c>
      <c r="BH4116">
        <v>67.606499999999997</v>
      </c>
      <c r="BI4116" s="20">
        <f t="shared" si="774"/>
        <v>727.94775650270321</v>
      </c>
      <c r="BJ4116">
        <v>49214</v>
      </c>
      <c r="BK4116" t="s">
        <v>568</v>
      </c>
      <c r="BL4116" s="20" t="e">
        <f t="shared" si="775"/>
        <v>#VALUE!</v>
      </c>
    </row>
    <row r="4117" spans="1:64" hidden="1" outlineLevel="2" collapsed="1" x14ac:dyDescent="0.35">
      <c r="A4117" t="s">
        <v>443</v>
      </c>
      <c r="B4117" t="s">
        <v>443</v>
      </c>
      <c r="C4117" t="b">
        <v>0</v>
      </c>
      <c r="D4117" t="s">
        <v>439</v>
      </c>
      <c r="E4117" t="s">
        <v>538</v>
      </c>
      <c r="F4117" t="s">
        <v>550</v>
      </c>
      <c r="G4117" t="s">
        <v>3316</v>
      </c>
      <c r="H4117" t="s">
        <v>443</v>
      </c>
      <c r="I4117">
        <v>1</v>
      </c>
      <c r="J4117">
        <v>4</v>
      </c>
      <c r="K4117" t="s">
        <v>3311</v>
      </c>
      <c r="L4117" t="s">
        <v>3315</v>
      </c>
      <c r="M4117">
        <v>0</v>
      </c>
      <c r="N4117">
        <v>2</v>
      </c>
      <c r="O4117">
        <v>0.56730000000000003</v>
      </c>
      <c r="P4117">
        <v>0</v>
      </c>
      <c r="Q4117">
        <v>1</v>
      </c>
      <c r="R4117">
        <v>1</v>
      </c>
      <c r="S4117">
        <v>686.87036999999998</v>
      </c>
      <c r="T4117">
        <v>1372.7334599999999</v>
      </c>
      <c r="U4117">
        <v>1372.7318399999999</v>
      </c>
      <c r="V4117">
        <v>1.18</v>
      </c>
      <c r="W4117">
        <v>8.0999999999999996E-4</v>
      </c>
      <c r="X4117" t="s">
        <v>540</v>
      </c>
      <c r="Y4117" t="s">
        <v>541</v>
      </c>
      <c r="Z4117">
        <v>32.6449</v>
      </c>
      <c r="AA4117">
        <v>30</v>
      </c>
      <c r="AB4117">
        <v>67.671099999999996</v>
      </c>
      <c r="AC4117">
        <v>49365</v>
      </c>
      <c r="AD4117" t="s">
        <v>554</v>
      </c>
      <c r="AE4117" t="s">
        <v>555</v>
      </c>
      <c r="AF4117" t="s">
        <v>443</v>
      </c>
      <c r="AG4117">
        <v>2.4500000000000002</v>
      </c>
      <c r="AH4117" t="s">
        <v>443</v>
      </c>
      <c r="AI4117" t="b">
        <v>0</v>
      </c>
      <c r="AJ4117" t="s">
        <v>443</v>
      </c>
      <c r="AK4117" t="s">
        <v>443</v>
      </c>
      <c r="AL4117" t="s">
        <v>443</v>
      </c>
      <c r="AM4117">
        <v>0</v>
      </c>
      <c r="AN4117">
        <v>2.309E-4</v>
      </c>
      <c r="AO4117">
        <v>10732871</v>
      </c>
      <c r="AP4117">
        <v>67.66</v>
      </c>
      <c r="AQ4117" t="str">
        <f t="shared" si="768"/>
        <v>Sequest HT (A2)</v>
      </c>
      <c r="AT4117" t="str">
        <f t="shared" si="769"/>
        <v>Sequest HT (A2</v>
      </c>
      <c r="AU4117" t="str">
        <f t="shared" si="776"/>
        <v>t HT (A</v>
      </c>
      <c r="AV4117" t="str">
        <f t="shared" si="777"/>
        <v>t HT (</v>
      </c>
      <c r="AW4117" s="19" t="str">
        <f t="shared" si="778"/>
        <v>t HT (</v>
      </c>
      <c r="AX4117">
        <v>1.18</v>
      </c>
      <c r="AY4117" s="20">
        <f t="shared" si="770"/>
        <v>6.8644067796610174E-4</v>
      </c>
      <c r="AZ4117">
        <v>8.0999999999999996E-4</v>
      </c>
      <c r="BA4117" s="20" t="e">
        <f t="shared" si="771"/>
        <v>#VALUE!</v>
      </c>
      <c r="BB4117" t="s">
        <v>540</v>
      </c>
      <c r="BC4117" t="s">
        <v>541</v>
      </c>
      <c r="BD4117" s="20" t="e">
        <f t="shared" si="772"/>
        <v>#VALUE!</v>
      </c>
      <c r="BE4117">
        <v>32.6449</v>
      </c>
      <c r="BF4117" s="20" t="e">
        <f t="shared" si="773"/>
        <v>#VALUE!</v>
      </c>
      <c r="BG4117">
        <v>30</v>
      </c>
      <c r="BH4117">
        <v>67.671099999999996</v>
      </c>
      <c r="BI4117" s="20">
        <f t="shared" si="774"/>
        <v>729.48422591032215</v>
      </c>
      <c r="BJ4117">
        <v>49365</v>
      </c>
      <c r="BK4117" t="s">
        <v>554</v>
      </c>
      <c r="BL4117" s="20" t="e">
        <f t="shared" si="775"/>
        <v>#VALUE!</v>
      </c>
    </row>
    <row r="4118" spans="1:64" hidden="1" outlineLevel="2" collapsed="1" x14ac:dyDescent="0.35">
      <c r="A4118" t="s">
        <v>443</v>
      </c>
      <c r="B4118" t="s">
        <v>443</v>
      </c>
      <c r="C4118" t="b">
        <v>0</v>
      </c>
      <c r="D4118" t="s">
        <v>439</v>
      </c>
      <c r="E4118" t="s">
        <v>538</v>
      </c>
      <c r="F4118" t="s">
        <v>550</v>
      </c>
      <c r="G4118" t="s">
        <v>3316</v>
      </c>
      <c r="H4118" t="s">
        <v>443</v>
      </c>
      <c r="I4118">
        <v>1</v>
      </c>
      <c r="J4118">
        <v>4</v>
      </c>
      <c r="K4118" t="s">
        <v>3311</v>
      </c>
      <c r="L4118" t="s">
        <v>3315</v>
      </c>
      <c r="M4118">
        <v>0</v>
      </c>
      <c r="N4118">
        <v>2</v>
      </c>
      <c r="O4118">
        <v>0.60070000000000001</v>
      </c>
      <c r="P4118">
        <v>0</v>
      </c>
      <c r="Q4118">
        <v>1</v>
      </c>
      <c r="R4118">
        <v>1</v>
      </c>
      <c r="S4118">
        <v>686.87107000000003</v>
      </c>
      <c r="T4118">
        <v>1372.73487</v>
      </c>
      <c r="U4118">
        <v>1372.7318399999999</v>
      </c>
      <c r="V4118">
        <v>2.21</v>
      </c>
      <c r="W4118">
        <v>1.5200000000000001E-3</v>
      </c>
      <c r="X4118" t="s">
        <v>540</v>
      </c>
      <c r="Y4118" t="s">
        <v>541</v>
      </c>
      <c r="Z4118">
        <v>31.062180000000001</v>
      </c>
      <c r="AA4118">
        <v>30</v>
      </c>
      <c r="AB4118">
        <v>67.644800000000004</v>
      </c>
      <c r="AC4118">
        <v>48883</v>
      </c>
      <c r="AD4118" t="s">
        <v>542</v>
      </c>
      <c r="AE4118" t="s">
        <v>543</v>
      </c>
      <c r="AF4118" t="s">
        <v>443</v>
      </c>
      <c r="AG4118">
        <v>2.68</v>
      </c>
      <c r="AH4118" t="s">
        <v>443</v>
      </c>
      <c r="AI4118" t="b">
        <v>0</v>
      </c>
      <c r="AJ4118" t="s">
        <v>443</v>
      </c>
      <c r="AK4118" t="s">
        <v>443</v>
      </c>
      <c r="AL4118" t="s">
        <v>443</v>
      </c>
      <c r="AM4118">
        <v>0</v>
      </c>
      <c r="AN4118">
        <v>2.9260000000000001E-4</v>
      </c>
      <c r="AO4118">
        <v>7792147</v>
      </c>
      <c r="AP4118">
        <v>67.66</v>
      </c>
      <c r="AQ4118" t="str">
        <f t="shared" si="768"/>
        <v>Sequest HT (A2)</v>
      </c>
      <c r="AT4118" t="str">
        <f t="shared" si="769"/>
        <v>Sequest HT (A2</v>
      </c>
      <c r="AU4118" t="str">
        <f t="shared" si="776"/>
        <v>t HT (A</v>
      </c>
      <c r="AV4118" t="str">
        <f t="shared" si="777"/>
        <v>t HT (</v>
      </c>
      <c r="AW4118" s="19" t="str">
        <f t="shared" si="778"/>
        <v>t HT (</v>
      </c>
      <c r="AX4118">
        <v>2.21</v>
      </c>
      <c r="AY4118" s="20">
        <f t="shared" si="770"/>
        <v>6.8778280542986425E-4</v>
      </c>
      <c r="AZ4118">
        <v>1.5200000000000001E-3</v>
      </c>
      <c r="BA4118" s="20" t="e">
        <f t="shared" si="771"/>
        <v>#VALUE!</v>
      </c>
      <c r="BB4118" t="s">
        <v>540</v>
      </c>
      <c r="BC4118" t="s">
        <v>541</v>
      </c>
      <c r="BD4118" s="20" t="e">
        <f t="shared" si="772"/>
        <v>#VALUE!</v>
      </c>
      <c r="BE4118">
        <v>31.062180000000001</v>
      </c>
      <c r="BF4118" s="20" t="e">
        <f t="shared" si="773"/>
        <v>#VALUE!</v>
      </c>
      <c r="BG4118">
        <v>30</v>
      </c>
      <c r="BH4118">
        <v>67.644800000000004</v>
      </c>
      <c r="BI4118" s="20">
        <f t="shared" si="774"/>
        <v>722.64239084157236</v>
      </c>
      <c r="BJ4118">
        <v>48883</v>
      </c>
      <c r="BK4118" t="s">
        <v>542</v>
      </c>
      <c r="BL4118" s="20" t="e">
        <f t="shared" si="775"/>
        <v>#VALUE!</v>
      </c>
    </row>
    <row r="4119" spans="1:64" hidden="1" outlineLevel="2" collapsed="1" x14ac:dyDescent="0.35">
      <c r="A4119" t="s">
        <v>443</v>
      </c>
      <c r="B4119" t="s">
        <v>443</v>
      </c>
      <c r="C4119" t="b">
        <v>0</v>
      </c>
      <c r="D4119" t="s">
        <v>439</v>
      </c>
      <c r="E4119" t="s">
        <v>557</v>
      </c>
      <c r="F4119" t="s">
        <v>550</v>
      </c>
      <c r="G4119" t="s">
        <v>3316</v>
      </c>
      <c r="H4119" t="s">
        <v>443</v>
      </c>
      <c r="I4119">
        <v>1</v>
      </c>
      <c r="J4119">
        <v>4</v>
      </c>
      <c r="K4119" t="s">
        <v>3311</v>
      </c>
      <c r="L4119" t="s">
        <v>3315</v>
      </c>
      <c r="M4119">
        <v>0</v>
      </c>
      <c r="N4119">
        <v>2</v>
      </c>
      <c r="O4119">
        <v>0.8448</v>
      </c>
      <c r="P4119">
        <v>0</v>
      </c>
      <c r="Q4119">
        <v>1</v>
      </c>
      <c r="R4119">
        <v>1</v>
      </c>
      <c r="S4119">
        <v>686.87036999999998</v>
      </c>
      <c r="T4119">
        <v>1372.7334599999999</v>
      </c>
      <c r="U4119">
        <v>1372.7318399999999</v>
      </c>
      <c r="V4119">
        <v>1.18</v>
      </c>
      <c r="W4119">
        <v>8.0999999999999996E-4</v>
      </c>
      <c r="X4119" t="s">
        <v>540</v>
      </c>
      <c r="Y4119" t="s">
        <v>541</v>
      </c>
      <c r="Z4119">
        <v>32.6449</v>
      </c>
      <c r="AA4119">
        <v>30</v>
      </c>
      <c r="AB4119">
        <v>67.671099999999996</v>
      </c>
      <c r="AC4119">
        <v>49365</v>
      </c>
      <c r="AD4119" t="s">
        <v>554</v>
      </c>
      <c r="AE4119" t="s">
        <v>555</v>
      </c>
      <c r="AF4119" t="s">
        <v>443</v>
      </c>
      <c r="AG4119" t="s">
        <v>443</v>
      </c>
      <c r="AH4119">
        <v>58</v>
      </c>
      <c r="AI4119" t="b">
        <v>0</v>
      </c>
      <c r="AJ4119">
        <v>54</v>
      </c>
      <c r="AK4119">
        <v>36</v>
      </c>
      <c r="AL4119">
        <v>4.0962062154717698E-5</v>
      </c>
      <c r="AM4119">
        <v>0</v>
      </c>
      <c r="AN4119">
        <v>1.1820000000000001E-3</v>
      </c>
      <c r="AO4119">
        <v>10732871</v>
      </c>
      <c r="AP4119">
        <v>67.66</v>
      </c>
      <c r="AQ4119" t="str">
        <f t="shared" si="768"/>
        <v>Mascot (A5)</v>
      </c>
      <c r="AT4119" t="str">
        <f t="shared" si="769"/>
        <v>Mascot (A5)</v>
      </c>
      <c r="AU4119" t="str">
        <f t="shared" si="776"/>
        <v xml:space="preserve"> (A5)</v>
      </c>
      <c r="AV4119" t="str">
        <f t="shared" si="777"/>
        <v xml:space="preserve"> (A5)</v>
      </c>
      <c r="AW4119" s="19" t="str">
        <f t="shared" si="778"/>
        <v xml:space="preserve"> (A5)</v>
      </c>
      <c r="AX4119">
        <v>1.18</v>
      </c>
      <c r="AY4119" s="20">
        <f t="shared" si="770"/>
        <v>6.8644067796610174E-4</v>
      </c>
      <c r="AZ4119">
        <v>8.0999999999999996E-4</v>
      </c>
      <c r="BA4119" s="20" t="e">
        <f t="shared" si="771"/>
        <v>#VALUE!</v>
      </c>
      <c r="BB4119" t="s">
        <v>540</v>
      </c>
      <c r="BC4119" t="s">
        <v>541</v>
      </c>
      <c r="BD4119" s="20" t="e">
        <f t="shared" si="772"/>
        <v>#VALUE!</v>
      </c>
      <c r="BE4119">
        <v>32.6449</v>
      </c>
      <c r="BF4119" s="20" t="e">
        <f t="shared" si="773"/>
        <v>#VALUE!</v>
      </c>
      <c r="BG4119">
        <v>30</v>
      </c>
      <c r="BH4119">
        <v>67.671099999999996</v>
      </c>
      <c r="BI4119" s="20">
        <f t="shared" si="774"/>
        <v>729.48422591032215</v>
      </c>
      <c r="BJ4119">
        <v>49365</v>
      </c>
      <c r="BK4119" t="s">
        <v>554</v>
      </c>
      <c r="BL4119" s="20" t="e">
        <f t="shared" si="775"/>
        <v>#VALUE!</v>
      </c>
    </row>
    <row r="4120" spans="1:64" hidden="1" outlineLevel="2" collapsed="1" x14ac:dyDescent="0.35">
      <c r="A4120" t="s">
        <v>443</v>
      </c>
      <c r="B4120" t="s">
        <v>443</v>
      </c>
      <c r="C4120" t="b">
        <v>0</v>
      </c>
      <c r="D4120" t="s">
        <v>439</v>
      </c>
      <c r="E4120" t="s">
        <v>557</v>
      </c>
      <c r="F4120" t="s">
        <v>550</v>
      </c>
      <c r="G4120" t="s">
        <v>3316</v>
      </c>
      <c r="H4120" t="s">
        <v>443</v>
      </c>
      <c r="I4120">
        <v>1</v>
      </c>
      <c r="J4120">
        <v>4</v>
      </c>
      <c r="K4120" t="s">
        <v>3311</v>
      </c>
      <c r="L4120" t="s">
        <v>3315</v>
      </c>
      <c r="M4120">
        <v>0</v>
      </c>
      <c r="N4120">
        <v>2</v>
      </c>
      <c r="O4120">
        <v>0.83609999999999995</v>
      </c>
      <c r="P4120">
        <v>0</v>
      </c>
      <c r="Q4120">
        <v>1</v>
      </c>
      <c r="R4120">
        <v>1</v>
      </c>
      <c r="S4120">
        <v>686.86991999999998</v>
      </c>
      <c r="T4120">
        <v>1372.7325599999999</v>
      </c>
      <c r="U4120">
        <v>1372.7318399999999</v>
      </c>
      <c r="V4120">
        <v>0.53</v>
      </c>
      <c r="W4120">
        <v>3.6000000000000002E-4</v>
      </c>
      <c r="X4120" t="s">
        <v>540</v>
      </c>
      <c r="Y4120" t="s">
        <v>541</v>
      </c>
      <c r="Z4120">
        <v>18.51895</v>
      </c>
      <c r="AA4120">
        <v>30</v>
      </c>
      <c r="AB4120">
        <v>67.640299999999996</v>
      </c>
      <c r="AC4120">
        <v>49110</v>
      </c>
      <c r="AD4120" t="s">
        <v>563</v>
      </c>
      <c r="AE4120" t="s">
        <v>564</v>
      </c>
      <c r="AF4120" t="s">
        <v>443</v>
      </c>
      <c r="AG4120" t="s">
        <v>443</v>
      </c>
      <c r="AH4120">
        <v>61</v>
      </c>
      <c r="AI4120" t="b">
        <v>0</v>
      </c>
      <c r="AJ4120">
        <v>54</v>
      </c>
      <c r="AK4120">
        <v>36</v>
      </c>
      <c r="AL4120">
        <v>1.9831999673628399E-5</v>
      </c>
      <c r="AM4120">
        <v>0</v>
      </c>
      <c r="AN4120">
        <v>1.3600000000000001E-3</v>
      </c>
      <c r="AO4120">
        <v>8311054.5</v>
      </c>
      <c r="AP4120">
        <v>67.62</v>
      </c>
      <c r="AQ4120" t="str">
        <f t="shared" si="768"/>
        <v>Mascot (A5)</v>
      </c>
      <c r="AT4120" t="str">
        <f t="shared" si="769"/>
        <v>Mascot (A5)</v>
      </c>
      <c r="AU4120" t="str">
        <f t="shared" si="776"/>
        <v xml:space="preserve"> (A5)</v>
      </c>
      <c r="AV4120" t="str">
        <f t="shared" si="777"/>
        <v xml:space="preserve"> (A5)</v>
      </c>
      <c r="AW4120" s="19" t="str">
        <f t="shared" si="778"/>
        <v xml:space="preserve"> (A5)</v>
      </c>
      <c r="AX4120">
        <v>0.53</v>
      </c>
      <c r="AY4120" s="20">
        <f t="shared" si="770"/>
        <v>6.7924528301886798E-4</v>
      </c>
      <c r="AZ4120">
        <v>3.6000000000000002E-4</v>
      </c>
      <c r="BA4120" s="20" t="e">
        <f t="shared" si="771"/>
        <v>#VALUE!</v>
      </c>
      <c r="BB4120" t="s">
        <v>540</v>
      </c>
      <c r="BC4120" t="s">
        <v>541</v>
      </c>
      <c r="BD4120" s="20" t="e">
        <f t="shared" si="772"/>
        <v>#VALUE!</v>
      </c>
      <c r="BE4120">
        <v>18.51895</v>
      </c>
      <c r="BF4120" s="20" t="e">
        <f t="shared" si="773"/>
        <v>#VALUE!</v>
      </c>
      <c r="BG4120">
        <v>30</v>
      </c>
      <c r="BH4120">
        <v>67.640299999999996</v>
      </c>
      <c r="BI4120" s="20">
        <f t="shared" si="774"/>
        <v>726.04645455445939</v>
      </c>
      <c r="BJ4120">
        <v>49110</v>
      </c>
      <c r="BK4120" t="s">
        <v>563</v>
      </c>
      <c r="BL4120" s="20" t="e">
        <f t="shared" si="775"/>
        <v>#VALUE!</v>
      </c>
    </row>
    <row r="4121" spans="1:64" hidden="1" outlineLevel="2" collapsed="1" x14ac:dyDescent="0.35">
      <c r="A4121" t="s">
        <v>443</v>
      </c>
      <c r="B4121" t="s">
        <v>443</v>
      </c>
      <c r="C4121" t="b">
        <v>0</v>
      </c>
      <c r="D4121" t="s">
        <v>439</v>
      </c>
      <c r="E4121" t="s">
        <v>557</v>
      </c>
      <c r="F4121" t="s">
        <v>550</v>
      </c>
      <c r="G4121" t="s">
        <v>3316</v>
      </c>
      <c r="H4121" t="s">
        <v>443</v>
      </c>
      <c r="I4121">
        <v>1</v>
      </c>
      <c r="J4121">
        <v>4</v>
      </c>
      <c r="K4121" t="s">
        <v>3311</v>
      </c>
      <c r="L4121" t="s">
        <v>3315</v>
      </c>
      <c r="M4121">
        <v>0</v>
      </c>
      <c r="N4121">
        <v>2</v>
      </c>
      <c r="O4121">
        <v>0.92979999999999996</v>
      </c>
      <c r="P4121">
        <v>0</v>
      </c>
      <c r="Q4121">
        <v>1</v>
      </c>
      <c r="R4121">
        <v>1</v>
      </c>
      <c r="S4121">
        <v>686.87107000000003</v>
      </c>
      <c r="T4121">
        <v>1372.73487</v>
      </c>
      <c r="U4121">
        <v>1372.7318399999999</v>
      </c>
      <c r="V4121">
        <v>2.21</v>
      </c>
      <c r="W4121">
        <v>1.5200000000000001E-3</v>
      </c>
      <c r="X4121" t="s">
        <v>540</v>
      </c>
      <c r="Y4121" t="s">
        <v>541</v>
      </c>
      <c r="Z4121">
        <v>31.062180000000001</v>
      </c>
      <c r="AA4121">
        <v>30</v>
      </c>
      <c r="AB4121">
        <v>67.644800000000004</v>
      </c>
      <c r="AC4121">
        <v>48883</v>
      </c>
      <c r="AD4121" t="s">
        <v>542</v>
      </c>
      <c r="AE4121" t="s">
        <v>543</v>
      </c>
      <c r="AF4121" t="s">
        <v>443</v>
      </c>
      <c r="AG4121" t="s">
        <v>443</v>
      </c>
      <c r="AH4121">
        <v>57</v>
      </c>
      <c r="AI4121" t="b">
        <v>0</v>
      </c>
      <c r="AJ4121">
        <v>54</v>
      </c>
      <c r="AK4121">
        <v>36</v>
      </c>
      <c r="AL4121">
        <v>5.5815709459057E-5</v>
      </c>
      <c r="AM4121">
        <v>0</v>
      </c>
      <c r="AN4121">
        <v>1.9189999999999999E-3</v>
      </c>
      <c r="AO4121">
        <v>7792147</v>
      </c>
      <c r="AP4121">
        <v>67.66</v>
      </c>
      <c r="AQ4121" t="str">
        <f t="shared" si="768"/>
        <v>Mascot (A5)</v>
      </c>
      <c r="AT4121" t="str">
        <f t="shared" si="769"/>
        <v>Mascot (A5)</v>
      </c>
      <c r="AU4121" t="str">
        <f t="shared" si="776"/>
        <v xml:space="preserve"> (A5)</v>
      </c>
      <c r="AV4121" t="str">
        <f t="shared" si="777"/>
        <v xml:space="preserve"> (A5)</v>
      </c>
      <c r="AW4121" s="19" t="str">
        <f t="shared" si="778"/>
        <v xml:space="preserve"> (A5)</v>
      </c>
      <c r="AX4121">
        <v>2.21</v>
      </c>
      <c r="AY4121" s="20">
        <f t="shared" si="770"/>
        <v>6.8778280542986425E-4</v>
      </c>
      <c r="AZ4121">
        <v>1.5200000000000001E-3</v>
      </c>
      <c r="BA4121" s="20" t="e">
        <f t="shared" si="771"/>
        <v>#VALUE!</v>
      </c>
      <c r="BB4121" t="s">
        <v>540</v>
      </c>
      <c r="BC4121" t="s">
        <v>541</v>
      </c>
      <c r="BD4121" s="20" t="e">
        <f t="shared" si="772"/>
        <v>#VALUE!</v>
      </c>
      <c r="BE4121">
        <v>31.062180000000001</v>
      </c>
      <c r="BF4121" s="20" t="e">
        <f t="shared" si="773"/>
        <v>#VALUE!</v>
      </c>
      <c r="BG4121">
        <v>30</v>
      </c>
      <c r="BH4121">
        <v>67.644800000000004</v>
      </c>
      <c r="BI4121" s="20">
        <f t="shared" si="774"/>
        <v>722.64239084157236</v>
      </c>
      <c r="BJ4121">
        <v>48883</v>
      </c>
      <c r="BK4121" t="s">
        <v>542</v>
      </c>
      <c r="BL4121" s="20" t="e">
        <f t="shared" si="775"/>
        <v>#VALUE!</v>
      </c>
    </row>
    <row r="4122" spans="1:64" hidden="1" outlineLevel="1" x14ac:dyDescent="0.35">
      <c r="A4122" t="s">
        <v>443</v>
      </c>
      <c r="B4122" t="b">
        <v>0</v>
      </c>
      <c r="C4122" t="s">
        <v>439</v>
      </c>
      <c r="D4122" t="s">
        <v>3320</v>
      </c>
      <c r="E4122" t="s">
        <v>443</v>
      </c>
      <c r="F4122" t="s">
        <v>443</v>
      </c>
      <c r="G4122" t="b">
        <v>0</v>
      </c>
      <c r="H4122">
        <v>1</v>
      </c>
      <c r="I4122">
        <v>2</v>
      </c>
      <c r="J4122">
        <v>3</v>
      </c>
      <c r="K4122" t="s">
        <v>3311</v>
      </c>
      <c r="L4122" t="s">
        <v>3321</v>
      </c>
      <c r="M4122">
        <v>0</v>
      </c>
      <c r="N4122">
        <v>1085.6313299999999</v>
      </c>
      <c r="O4122">
        <v>0</v>
      </c>
      <c r="P4122">
        <v>30.4</v>
      </c>
      <c r="Q4122">
        <v>42.2</v>
      </c>
      <c r="R4122">
        <v>62.2</v>
      </c>
      <c r="S4122">
        <v>19.899999999999999</v>
      </c>
      <c r="T4122">
        <v>36.299999999999997</v>
      </c>
      <c r="U4122">
        <v>399.8</v>
      </c>
      <c r="V4122">
        <v>243</v>
      </c>
      <c r="W4122">
        <v>66.099999999999994</v>
      </c>
      <c r="X4122" t="s">
        <v>443</v>
      </c>
      <c r="Y4122" t="s">
        <v>443</v>
      </c>
      <c r="Z4122" t="s">
        <v>444</v>
      </c>
      <c r="AA4122" t="s">
        <v>444</v>
      </c>
      <c r="AB4122" t="s">
        <v>439</v>
      </c>
      <c r="AC4122" t="s">
        <v>444</v>
      </c>
      <c r="AD4122" t="s">
        <v>439</v>
      </c>
      <c r="AE4122" t="s">
        <v>439</v>
      </c>
      <c r="AF4122" t="s">
        <v>444</v>
      </c>
      <c r="AG4122" t="s">
        <v>444</v>
      </c>
      <c r="AH4122" t="s">
        <v>445</v>
      </c>
      <c r="AI4122" t="s">
        <v>439</v>
      </c>
      <c r="AJ4122" t="s">
        <v>439</v>
      </c>
      <c r="AK4122">
        <v>0</v>
      </c>
      <c r="AL4122">
        <v>4.9919999999999999E-4</v>
      </c>
      <c r="AM4122">
        <v>3.1900000000000001E-3</v>
      </c>
      <c r="AN4122">
        <v>2.0129999999999999E-2</v>
      </c>
      <c r="AO4122">
        <v>2.58</v>
      </c>
      <c r="AP4122">
        <v>52</v>
      </c>
      <c r="AQ4122" t="str">
        <f t="shared" si="768"/>
        <v/>
      </c>
      <c r="AR4122" t="s">
        <v>3322</v>
      </c>
      <c r="AS4122" t="s">
        <v>3323</v>
      </c>
      <c r="AT4122" t="str">
        <f t="shared" si="769"/>
        <v/>
      </c>
      <c r="AU4122" t="str">
        <f t="shared" si="776"/>
        <v/>
      </c>
      <c r="AV4122" t="str">
        <f t="shared" si="777"/>
        <v/>
      </c>
      <c r="AW4122" s="19" t="str">
        <f t="shared" si="778"/>
        <v/>
      </c>
      <c r="AX4122">
        <v>243</v>
      </c>
      <c r="AY4122" s="20">
        <f t="shared" si="770"/>
        <v>0.27201646090534976</v>
      </c>
      <c r="AZ4122">
        <v>66.099999999999994</v>
      </c>
      <c r="BA4122" s="20" t="e">
        <f t="shared" si="771"/>
        <v>#VALUE!</v>
      </c>
      <c r="BB4122" t="s">
        <v>443</v>
      </c>
      <c r="BC4122" t="s">
        <v>443</v>
      </c>
      <c r="BD4122" s="20" t="e">
        <f t="shared" si="772"/>
        <v>#VALUE!</v>
      </c>
      <c r="BE4122" t="s">
        <v>444</v>
      </c>
      <c r="BF4122" s="20" t="e">
        <f t="shared" si="773"/>
        <v>#VALUE!</v>
      </c>
      <c r="BG4122" t="s">
        <v>444</v>
      </c>
      <c r="BH4122" t="s">
        <v>439</v>
      </c>
      <c r="BI4122" s="20" t="e">
        <f t="shared" si="774"/>
        <v>#VALUE!</v>
      </c>
      <c r="BJ4122" t="s">
        <v>444</v>
      </c>
      <c r="BK4122" t="s">
        <v>439</v>
      </c>
      <c r="BL4122" s="20" t="e">
        <f t="shared" si="775"/>
        <v>#VALUE!</v>
      </c>
    </row>
    <row r="4123" spans="1:64" hidden="1" outlineLevel="2" collapsed="1" x14ac:dyDescent="0.35">
      <c r="A4123" t="s">
        <v>443</v>
      </c>
      <c r="B4123" t="s">
        <v>443</v>
      </c>
      <c r="C4123" t="s">
        <v>457</v>
      </c>
      <c r="D4123" t="s">
        <v>458</v>
      </c>
      <c r="E4123" t="s">
        <v>508</v>
      </c>
      <c r="F4123" t="s">
        <v>509</v>
      </c>
      <c r="G4123" t="s">
        <v>459</v>
      </c>
      <c r="H4123" t="s">
        <v>460</v>
      </c>
      <c r="I4123" t="s">
        <v>463</v>
      </c>
      <c r="J4123" t="s">
        <v>464</v>
      </c>
      <c r="K4123" t="s">
        <v>466</v>
      </c>
      <c r="L4123" t="s">
        <v>510</v>
      </c>
      <c r="M4123" t="s">
        <v>468</v>
      </c>
      <c r="N4123" t="s">
        <v>511</v>
      </c>
      <c r="O4123" t="s">
        <v>512</v>
      </c>
      <c r="P4123" t="s">
        <v>513</v>
      </c>
      <c r="Q4123" t="s">
        <v>514</v>
      </c>
      <c r="R4123" t="s">
        <v>515</v>
      </c>
      <c r="S4123" t="s">
        <v>516</v>
      </c>
      <c r="T4123" t="s">
        <v>517</v>
      </c>
      <c r="U4123" t="s">
        <v>469</v>
      </c>
      <c r="V4123" t="s">
        <v>518</v>
      </c>
      <c r="W4123" t="s">
        <v>519</v>
      </c>
      <c r="X4123" t="s">
        <v>520</v>
      </c>
      <c r="Y4123" t="s">
        <v>521</v>
      </c>
      <c r="Z4123" t="s">
        <v>522</v>
      </c>
      <c r="AA4123" t="s">
        <v>523</v>
      </c>
      <c r="AB4123" t="s">
        <v>524</v>
      </c>
      <c r="AC4123" t="s">
        <v>525</v>
      </c>
      <c r="AD4123" t="s">
        <v>526</v>
      </c>
      <c r="AE4123" t="s">
        <v>527</v>
      </c>
      <c r="AF4123" t="s">
        <v>480</v>
      </c>
      <c r="AG4123" t="s">
        <v>528</v>
      </c>
      <c r="AH4123" t="s">
        <v>529</v>
      </c>
      <c r="AI4123" t="s">
        <v>462</v>
      </c>
      <c r="AJ4123" t="s">
        <v>530</v>
      </c>
      <c r="AK4123" t="s">
        <v>531</v>
      </c>
      <c r="AL4123" t="s">
        <v>532</v>
      </c>
      <c r="AM4123" t="s">
        <v>533</v>
      </c>
      <c r="AN4123" t="s">
        <v>534</v>
      </c>
      <c r="AO4123" t="s">
        <v>535</v>
      </c>
      <c r="AP4123" t="s">
        <v>536</v>
      </c>
      <c r="AQ4123" t="str">
        <f t="shared" si="768"/>
        <v>Identifying Node</v>
      </c>
      <c r="AT4123" t="str">
        <f t="shared" si="769"/>
        <v>Identifying No</v>
      </c>
      <c r="AU4123" t="str">
        <f t="shared" si="776"/>
        <v>fying N</v>
      </c>
      <c r="AV4123" t="str">
        <f t="shared" si="777"/>
        <v xml:space="preserve">fying </v>
      </c>
      <c r="AW4123" s="19" t="str">
        <f t="shared" si="778"/>
        <v xml:space="preserve">fying </v>
      </c>
      <c r="AX4123" t="s">
        <v>518</v>
      </c>
      <c r="AY4123" s="20" t="e">
        <f t="shared" si="770"/>
        <v>#VALUE!</v>
      </c>
      <c r="AZ4123" t="s">
        <v>519</v>
      </c>
      <c r="BA4123" s="20" t="e">
        <f t="shared" si="771"/>
        <v>#VALUE!</v>
      </c>
      <c r="BB4123" t="s">
        <v>520</v>
      </c>
      <c r="BC4123" t="s">
        <v>521</v>
      </c>
      <c r="BD4123" s="20" t="e">
        <f t="shared" si="772"/>
        <v>#VALUE!</v>
      </c>
      <c r="BE4123" t="s">
        <v>522</v>
      </c>
      <c r="BF4123" s="20" t="e">
        <f t="shared" si="773"/>
        <v>#VALUE!</v>
      </c>
      <c r="BG4123" t="s">
        <v>523</v>
      </c>
      <c r="BH4123" t="s">
        <v>524</v>
      </c>
      <c r="BI4123" s="20" t="e">
        <f t="shared" si="774"/>
        <v>#VALUE!</v>
      </c>
      <c r="BJ4123" t="s">
        <v>525</v>
      </c>
      <c r="BK4123" t="s">
        <v>526</v>
      </c>
      <c r="BL4123" s="20" t="e">
        <f t="shared" si="775"/>
        <v>#VALUE!</v>
      </c>
    </row>
    <row r="4124" spans="1:64" hidden="1" outlineLevel="2" collapsed="1" x14ac:dyDescent="0.35">
      <c r="A4124" t="s">
        <v>443</v>
      </c>
      <c r="B4124" t="s">
        <v>443</v>
      </c>
      <c r="C4124" t="b">
        <v>0</v>
      </c>
      <c r="D4124" t="s">
        <v>439</v>
      </c>
      <c r="E4124" t="s">
        <v>538</v>
      </c>
      <c r="F4124" t="s">
        <v>539</v>
      </c>
      <c r="G4124" t="s">
        <v>3320</v>
      </c>
      <c r="H4124" t="s">
        <v>443</v>
      </c>
      <c r="I4124">
        <v>1</v>
      </c>
      <c r="J4124">
        <v>2</v>
      </c>
      <c r="K4124" t="s">
        <v>3311</v>
      </c>
      <c r="L4124" t="s">
        <v>3324</v>
      </c>
      <c r="M4124">
        <v>0</v>
      </c>
      <c r="N4124">
        <v>2</v>
      </c>
      <c r="O4124">
        <v>0.37819999999999998</v>
      </c>
      <c r="P4124">
        <v>0</v>
      </c>
      <c r="Q4124">
        <v>1</v>
      </c>
      <c r="R4124">
        <v>1</v>
      </c>
      <c r="S4124">
        <v>543.31883000000005</v>
      </c>
      <c r="T4124">
        <v>1085.6303800000001</v>
      </c>
      <c r="U4124">
        <v>1085.6313299999999</v>
      </c>
      <c r="V4124">
        <v>-0.88</v>
      </c>
      <c r="W4124">
        <v>-4.8000000000000001E-4</v>
      </c>
      <c r="X4124" t="s">
        <v>540</v>
      </c>
      <c r="Y4124" t="s">
        <v>541</v>
      </c>
      <c r="Z4124">
        <v>38.140270000000001</v>
      </c>
      <c r="AA4124">
        <v>12.574999999999999</v>
      </c>
      <c r="AB4124">
        <v>52.781500000000001</v>
      </c>
      <c r="AC4124">
        <v>35553</v>
      </c>
      <c r="AD4124" t="s">
        <v>542</v>
      </c>
      <c r="AE4124" t="s">
        <v>543</v>
      </c>
      <c r="AF4124" t="s">
        <v>443</v>
      </c>
      <c r="AG4124">
        <v>2.38</v>
      </c>
      <c r="AH4124" t="s">
        <v>443</v>
      </c>
      <c r="AI4124" t="b">
        <v>0</v>
      </c>
      <c r="AJ4124" t="s">
        <v>443</v>
      </c>
      <c r="AK4124" t="s">
        <v>443</v>
      </c>
      <c r="AL4124" t="s">
        <v>443</v>
      </c>
      <c r="AM4124">
        <v>0</v>
      </c>
      <c r="AN4124">
        <v>1.323E-3</v>
      </c>
      <c r="AO4124">
        <v>10743073</v>
      </c>
      <c r="AP4124">
        <v>52.77</v>
      </c>
      <c r="AQ4124" t="str">
        <f t="shared" si="768"/>
        <v>Sequest HT (A2)</v>
      </c>
      <c r="AT4124" t="str">
        <f t="shared" si="769"/>
        <v>Sequest HT (A2</v>
      </c>
      <c r="AU4124" t="str">
        <f t="shared" si="776"/>
        <v>t HT (A</v>
      </c>
      <c r="AV4124" t="str">
        <f t="shared" si="777"/>
        <v>t HT (</v>
      </c>
      <c r="AW4124" s="19" t="str">
        <f t="shared" si="778"/>
        <v>t HT (</v>
      </c>
      <c r="AX4124">
        <v>-0.88</v>
      </c>
      <c r="AY4124" s="20">
        <f t="shared" si="770"/>
        <v>5.4545454545454548E-4</v>
      </c>
      <c r="AZ4124">
        <v>-4.8000000000000001E-4</v>
      </c>
      <c r="BA4124" s="20" t="e">
        <f t="shared" si="771"/>
        <v>#VALUE!</v>
      </c>
      <c r="BB4124" t="s">
        <v>540</v>
      </c>
      <c r="BC4124" t="s">
        <v>541</v>
      </c>
      <c r="BD4124" s="20" t="e">
        <f t="shared" si="772"/>
        <v>#VALUE!</v>
      </c>
      <c r="BE4124">
        <v>38.140270000000001</v>
      </c>
      <c r="BF4124" s="20" t="e">
        <f t="shared" si="773"/>
        <v>#VALUE!</v>
      </c>
      <c r="BG4124">
        <v>12.574999999999999</v>
      </c>
      <c r="BH4124">
        <v>52.781500000000001</v>
      </c>
      <c r="BI4124" s="20">
        <f t="shared" si="774"/>
        <v>673.5882837736707</v>
      </c>
      <c r="BJ4124">
        <v>35553</v>
      </c>
      <c r="BK4124" t="s">
        <v>542</v>
      </c>
      <c r="BL4124" s="20" t="e">
        <f t="shared" si="775"/>
        <v>#VALUE!</v>
      </c>
    </row>
    <row r="4125" spans="1:64" hidden="1" outlineLevel="2" collapsed="1" x14ac:dyDescent="0.35">
      <c r="A4125" t="s">
        <v>443</v>
      </c>
      <c r="B4125" t="s">
        <v>443</v>
      </c>
      <c r="C4125" t="b">
        <v>0</v>
      </c>
      <c r="D4125" t="s">
        <v>439</v>
      </c>
      <c r="E4125" t="s">
        <v>538</v>
      </c>
      <c r="F4125" t="s">
        <v>539</v>
      </c>
      <c r="G4125" t="s">
        <v>3320</v>
      </c>
      <c r="H4125" t="s">
        <v>443</v>
      </c>
      <c r="I4125">
        <v>1</v>
      </c>
      <c r="J4125">
        <v>2</v>
      </c>
      <c r="K4125" t="s">
        <v>3311</v>
      </c>
      <c r="L4125" t="s">
        <v>3324</v>
      </c>
      <c r="M4125">
        <v>0</v>
      </c>
      <c r="N4125">
        <v>2</v>
      </c>
      <c r="O4125">
        <v>0.51160000000000005</v>
      </c>
      <c r="P4125">
        <v>0</v>
      </c>
      <c r="Q4125">
        <v>1</v>
      </c>
      <c r="R4125">
        <v>1</v>
      </c>
      <c r="S4125">
        <v>543.32002</v>
      </c>
      <c r="T4125">
        <v>1085.63275</v>
      </c>
      <c r="U4125">
        <v>1085.6313299999999</v>
      </c>
      <c r="V4125">
        <v>1.31</v>
      </c>
      <c r="W4125">
        <v>7.1000000000000002E-4</v>
      </c>
      <c r="X4125" t="s">
        <v>540</v>
      </c>
      <c r="Y4125" t="s">
        <v>541</v>
      </c>
      <c r="Z4125">
        <v>49.983139999999999</v>
      </c>
      <c r="AA4125">
        <v>5.9770000000000003</v>
      </c>
      <c r="AB4125">
        <v>52.755400000000002</v>
      </c>
      <c r="AC4125">
        <v>33625</v>
      </c>
      <c r="AD4125" t="s">
        <v>572</v>
      </c>
      <c r="AE4125" t="s">
        <v>573</v>
      </c>
      <c r="AF4125" t="s">
        <v>443</v>
      </c>
      <c r="AG4125">
        <v>2.58</v>
      </c>
      <c r="AH4125" t="s">
        <v>443</v>
      </c>
      <c r="AI4125" t="b">
        <v>0</v>
      </c>
      <c r="AJ4125" t="s">
        <v>443</v>
      </c>
      <c r="AK4125" t="s">
        <v>443</v>
      </c>
      <c r="AL4125" t="s">
        <v>443</v>
      </c>
      <c r="AM4125">
        <v>4.9919999999999999E-4</v>
      </c>
      <c r="AN4125">
        <v>2.0129999999999999E-2</v>
      </c>
      <c r="AO4125">
        <v>40215376</v>
      </c>
      <c r="AP4125">
        <v>52.77</v>
      </c>
      <c r="AQ4125" t="str">
        <f t="shared" si="768"/>
        <v>Sequest HT (A2)</v>
      </c>
      <c r="AT4125" t="str">
        <f t="shared" si="769"/>
        <v>Sequest HT (A2</v>
      </c>
      <c r="AU4125" t="str">
        <f t="shared" si="776"/>
        <v>t HT (A</v>
      </c>
      <c r="AV4125" t="str">
        <f t="shared" si="777"/>
        <v>t HT (</v>
      </c>
      <c r="AW4125" s="19" t="str">
        <f t="shared" si="778"/>
        <v>t HT (</v>
      </c>
      <c r="AX4125">
        <v>1.31</v>
      </c>
      <c r="AY4125" s="20">
        <f t="shared" si="770"/>
        <v>5.4198473282442746E-4</v>
      </c>
      <c r="AZ4125">
        <v>7.1000000000000002E-4</v>
      </c>
      <c r="BA4125" s="20" t="e">
        <f t="shared" si="771"/>
        <v>#VALUE!</v>
      </c>
      <c r="BB4125" t="s">
        <v>540</v>
      </c>
      <c r="BC4125" t="s">
        <v>541</v>
      </c>
      <c r="BD4125" s="20" t="e">
        <f t="shared" si="772"/>
        <v>#VALUE!</v>
      </c>
      <c r="BE4125">
        <v>49.983139999999999</v>
      </c>
      <c r="BF4125" s="20" t="e">
        <f t="shared" si="773"/>
        <v>#VALUE!</v>
      </c>
      <c r="BG4125">
        <v>5.9770000000000003</v>
      </c>
      <c r="BH4125">
        <v>52.755400000000002</v>
      </c>
      <c r="BI4125" s="20">
        <f t="shared" si="774"/>
        <v>637.37551037429341</v>
      </c>
      <c r="BJ4125">
        <v>33625</v>
      </c>
      <c r="BK4125" t="s">
        <v>572</v>
      </c>
      <c r="BL4125" s="20" t="e">
        <f t="shared" si="775"/>
        <v>#VALUE!</v>
      </c>
    </row>
    <row r="4126" spans="1:64" hidden="1" outlineLevel="2" collapsed="1" x14ac:dyDescent="0.35">
      <c r="A4126" t="s">
        <v>443</v>
      </c>
      <c r="B4126" t="s">
        <v>443</v>
      </c>
      <c r="C4126" t="b">
        <v>0</v>
      </c>
      <c r="D4126" t="s">
        <v>439</v>
      </c>
      <c r="E4126" t="s">
        <v>538</v>
      </c>
      <c r="F4126" t="s">
        <v>539</v>
      </c>
      <c r="G4126" t="s">
        <v>3320</v>
      </c>
      <c r="H4126" t="s">
        <v>443</v>
      </c>
      <c r="I4126">
        <v>1</v>
      </c>
      <c r="J4126">
        <v>2</v>
      </c>
      <c r="K4126" t="s">
        <v>3311</v>
      </c>
      <c r="L4126" t="s">
        <v>3324</v>
      </c>
      <c r="M4126">
        <v>0</v>
      </c>
      <c r="N4126">
        <v>2</v>
      </c>
      <c r="O4126">
        <v>0.51359999999999995</v>
      </c>
      <c r="P4126">
        <v>0</v>
      </c>
      <c r="Q4126">
        <v>1</v>
      </c>
      <c r="R4126">
        <v>1</v>
      </c>
      <c r="S4126">
        <v>543.31944999999996</v>
      </c>
      <c r="T4126">
        <v>1085.6316300000001</v>
      </c>
      <c r="U4126">
        <v>1085.6313299999999</v>
      </c>
      <c r="V4126">
        <v>0.27</v>
      </c>
      <c r="W4126">
        <v>1.4999999999999999E-4</v>
      </c>
      <c r="X4126" t="s">
        <v>540</v>
      </c>
      <c r="Y4126" t="s">
        <v>541</v>
      </c>
      <c r="Z4126">
        <v>46.314050000000002</v>
      </c>
      <c r="AA4126">
        <v>5.4729999999999999</v>
      </c>
      <c r="AB4126">
        <v>52.724699999999999</v>
      </c>
      <c r="AC4126">
        <v>36237</v>
      </c>
      <c r="AD4126" t="s">
        <v>551</v>
      </c>
      <c r="AE4126" t="s">
        <v>552</v>
      </c>
      <c r="AF4126" t="s">
        <v>443</v>
      </c>
      <c r="AG4126">
        <v>2.57</v>
      </c>
      <c r="AH4126" t="s">
        <v>443</v>
      </c>
      <c r="AI4126" t="b">
        <v>0</v>
      </c>
      <c r="AJ4126" t="s">
        <v>443</v>
      </c>
      <c r="AK4126" t="s">
        <v>443</v>
      </c>
      <c r="AL4126" t="s">
        <v>443</v>
      </c>
      <c r="AM4126">
        <v>4.9919999999999999E-4</v>
      </c>
      <c r="AN4126">
        <v>2.035E-2</v>
      </c>
      <c r="AO4126">
        <v>24540964</v>
      </c>
      <c r="AP4126">
        <v>52.72</v>
      </c>
      <c r="AQ4126" t="str">
        <f t="shared" si="768"/>
        <v>Sequest HT (A2)</v>
      </c>
      <c r="AT4126" t="str">
        <f t="shared" si="769"/>
        <v>Sequest HT (A2</v>
      </c>
      <c r="AU4126" t="str">
        <f t="shared" si="776"/>
        <v>t HT (A</v>
      </c>
      <c r="AV4126" t="str">
        <f t="shared" si="777"/>
        <v>t HT (</v>
      </c>
      <c r="AW4126" s="19" t="str">
        <f t="shared" si="778"/>
        <v>t HT (</v>
      </c>
      <c r="AX4126">
        <v>0.27</v>
      </c>
      <c r="AY4126" s="20">
        <f t="shared" si="770"/>
        <v>5.5555555555555545E-4</v>
      </c>
      <c r="AZ4126">
        <v>1.4999999999999999E-4</v>
      </c>
      <c r="BA4126" s="20" t="e">
        <f t="shared" si="771"/>
        <v>#VALUE!</v>
      </c>
      <c r="BB4126" t="s">
        <v>540</v>
      </c>
      <c r="BC4126" t="s">
        <v>541</v>
      </c>
      <c r="BD4126" s="20" t="e">
        <f t="shared" si="772"/>
        <v>#VALUE!</v>
      </c>
      <c r="BE4126">
        <v>46.314050000000002</v>
      </c>
      <c r="BF4126" s="20" t="e">
        <f t="shared" si="773"/>
        <v>#VALUE!</v>
      </c>
      <c r="BG4126">
        <v>5.4729999999999999</v>
      </c>
      <c r="BH4126">
        <v>52.724699999999999</v>
      </c>
      <c r="BI4126" s="20">
        <f t="shared" si="774"/>
        <v>687.28698314072915</v>
      </c>
      <c r="BJ4126">
        <v>36237</v>
      </c>
      <c r="BK4126" t="s">
        <v>551</v>
      </c>
      <c r="BL4126" s="20" t="e">
        <f t="shared" si="775"/>
        <v>#VALUE!</v>
      </c>
    </row>
    <row r="4127" spans="1:64" hidden="1" outlineLevel="1" x14ac:dyDescent="0.35">
      <c r="A4127" t="s">
        <v>443</v>
      </c>
      <c r="B4127" t="b">
        <v>0</v>
      </c>
      <c r="C4127" t="s">
        <v>439</v>
      </c>
      <c r="D4127" t="s">
        <v>3325</v>
      </c>
      <c r="E4127" t="s">
        <v>443</v>
      </c>
      <c r="F4127" t="s">
        <v>443</v>
      </c>
      <c r="G4127" t="b">
        <v>0</v>
      </c>
      <c r="H4127">
        <v>1</v>
      </c>
      <c r="I4127">
        <v>4</v>
      </c>
      <c r="J4127">
        <v>2</v>
      </c>
      <c r="K4127" t="s">
        <v>3311</v>
      </c>
      <c r="L4127" t="s">
        <v>3326</v>
      </c>
      <c r="M4127">
        <v>0</v>
      </c>
      <c r="N4127">
        <v>969.53637000000003</v>
      </c>
      <c r="O4127">
        <v>0</v>
      </c>
      <c r="P4127">
        <v>191.4</v>
      </c>
      <c r="Q4127">
        <v>133.80000000000001</v>
      </c>
      <c r="R4127">
        <v>316</v>
      </c>
      <c r="S4127">
        <v>84.6</v>
      </c>
      <c r="T4127">
        <v>174.2</v>
      </c>
      <c r="U4127" t="s">
        <v>443</v>
      </c>
      <c r="V4127" t="s">
        <v>443</v>
      </c>
      <c r="W4127" t="s">
        <v>443</v>
      </c>
      <c r="X4127" t="s">
        <v>443</v>
      </c>
      <c r="Y4127" t="s">
        <v>443</v>
      </c>
      <c r="Z4127" t="s">
        <v>439</v>
      </c>
      <c r="AA4127" t="s">
        <v>444</v>
      </c>
      <c r="AB4127" t="s">
        <v>439</v>
      </c>
      <c r="AC4127" t="s">
        <v>444</v>
      </c>
      <c r="AD4127" t="s">
        <v>444</v>
      </c>
      <c r="AE4127" t="s">
        <v>445</v>
      </c>
      <c r="AF4127" t="s">
        <v>445</v>
      </c>
      <c r="AG4127" t="s">
        <v>445</v>
      </c>
      <c r="AH4127" t="s">
        <v>445</v>
      </c>
      <c r="AI4127" t="s">
        <v>439</v>
      </c>
      <c r="AJ4127" t="s">
        <v>439</v>
      </c>
      <c r="AK4127">
        <v>2.7439999999999999E-3</v>
      </c>
      <c r="AL4127">
        <v>1.1689999999999999E-3</v>
      </c>
      <c r="AM4127">
        <v>5.323E-2</v>
      </c>
      <c r="AN4127">
        <v>2.972E-2</v>
      </c>
      <c r="AO4127">
        <v>2.65</v>
      </c>
      <c r="AP4127">
        <v>26</v>
      </c>
      <c r="AQ4127" t="str">
        <f t="shared" si="768"/>
        <v/>
      </c>
      <c r="AR4127" t="s">
        <v>3327</v>
      </c>
      <c r="AS4127" t="s">
        <v>3328</v>
      </c>
      <c r="AT4127" t="str">
        <f t="shared" si="769"/>
        <v/>
      </c>
      <c r="AU4127" t="str">
        <f t="shared" si="776"/>
        <v/>
      </c>
      <c r="AV4127" t="str">
        <f t="shared" si="777"/>
        <v/>
      </c>
      <c r="AW4127" s="19" t="str">
        <f t="shared" si="778"/>
        <v/>
      </c>
      <c r="AX4127" t="s">
        <v>443</v>
      </c>
      <c r="AY4127" s="20" t="e">
        <f t="shared" si="770"/>
        <v>#VALUE!</v>
      </c>
      <c r="AZ4127" t="s">
        <v>443</v>
      </c>
      <c r="BA4127" s="20" t="e">
        <f t="shared" si="771"/>
        <v>#VALUE!</v>
      </c>
      <c r="BB4127" t="s">
        <v>443</v>
      </c>
      <c r="BC4127" t="s">
        <v>443</v>
      </c>
      <c r="BD4127" s="20" t="e">
        <f t="shared" si="772"/>
        <v>#VALUE!</v>
      </c>
      <c r="BE4127" t="s">
        <v>439</v>
      </c>
      <c r="BF4127" s="20" t="e">
        <f t="shared" si="773"/>
        <v>#VALUE!</v>
      </c>
      <c r="BG4127" t="s">
        <v>444</v>
      </c>
      <c r="BH4127" t="s">
        <v>439</v>
      </c>
      <c r="BI4127" s="20" t="e">
        <f t="shared" si="774"/>
        <v>#VALUE!</v>
      </c>
      <c r="BJ4127" t="s">
        <v>444</v>
      </c>
      <c r="BK4127" t="s">
        <v>444</v>
      </c>
      <c r="BL4127" s="20" t="e">
        <f t="shared" si="775"/>
        <v>#VALUE!</v>
      </c>
    </row>
    <row r="4128" spans="1:64" hidden="1" outlineLevel="2" collapsed="1" x14ac:dyDescent="0.35">
      <c r="A4128" t="s">
        <v>443</v>
      </c>
      <c r="B4128" t="s">
        <v>443</v>
      </c>
      <c r="C4128" t="s">
        <v>457</v>
      </c>
      <c r="D4128" t="s">
        <v>458</v>
      </c>
      <c r="E4128" t="s">
        <v>508</v>
      </c>
      <c r="F4128" t="s">
        <v>509</v>
      </c>
      <c r="G4128" t="s">
        <v>459</v>
      </c>
      <c r="H4128" t="s">
        <v>460</v>
      </c>
      <c r="I4128" t="s">
        <v>463</v>
      </c>
      <c r="J4128" t="s">
        <v>464</v>
      </c>
      <c r="K4128" t="s">
        <v>466</v>
      </c>
      <c r="L4128" t="s">
        <v>510</v>
      </c>
      <c r="M4128" t="s">
        <v>468</v>
      </c>
      <c r="N4128" t="s">
        <v>511</v>
      </c>
      <c r="O4128" t="s">
        <v>512</v>
      </c>
      <c r="P4128" t="s">
        <v>513</v>
      </c>
      <c r="Q4128" t="s">
        <v>514</v>
      </c>
      <c r="R4128" t="s">
        <v>515</v>
      </c>
      <c r="S4128" t="s">
        <v>516</v>
      </c>
      <c r="T4128" t="s">
        <v>517</v>
      </c>
      <c r="U4128" t="s">
        <v>469</v>
      </c>
      <c r="V4128" t="s">
        <v>518</v>
      </c>
      <c r="W4128" t="s">
        <v>519</v>
      </c>
      <c r="X4128" t="s">
        <v>520</v>
      </c>
      <c r="Y4128" t="s">
        <v>521</v>
      </c>
      <c r="Z4128" t="s">
        <v>522</v>
      </c>
      <c r="AA4128" t="s">
        <v>523</v>
      </c>
      <c r="AB4128" t="s">
        <v>524</v>
      </c>
      <c r="AC4128" t="s">
        <v>525</v>
      </c>
      <c r="AD4128" t="s">
        <v>526</v>
      </c>
      <c r="AE4128" t="s">
        <v>527</v>
      </c>
      <c r="AF4128" t="s">
        <v>480</v>
      </c>
      <c r="AG4128" t="s">
        <v>528</v>
      </c>
      <c r="AH4128" t="s">
        <v>529</v>
      </c>
      <c r="AI4128" t="s">
        <v>462</v>
      </c>
      <c r="AJ4128" t="s">
        <v>530</v>
      </c>
      <c r="AK4128" t="s">
        <v>531</v>
      </c>
      <c r="AL4128" t="s">
        <v>532</v>
      </c>
      <c r="AM4128" t="s">
        <v>533</v>
      </c>
      <c r="AN4128" t="s">
        <v>534</v>
      </c>
      <c r="AO4128" t="s">
        <v>535</v>
      </c>
      <c r="AP4128" t="s">
        <v>536</v>
      </c>
      <c r="AQ4128" t="str">
        <f t="shared" si="768"/>
        <v>Identifying Node</v>
      </c>
      <c r="AT4128" t="str">
        <f t="shared" si="769"/>
        <v>Identifying No</v>
      </c>
      <c r="AU4128" t="str">
        <f t="shared" si="776"/>
        <v>fying N</v>
      </c>
      <c r="AV4128" t="str">
        <f t="shared" si="777"/>
        <v xml:space="preserve">fying </v>
      </c>
      <c r="AW4128" s="19" t="str">
        <f t="shared" si="778"/>
        <v xml:space="preserve">fying </v>
      </c>
      <c r="AX4128" t="s">
        <v>518</v>
      </c>
      <c r="AY4128" s="20" t="e">
        <f t="shared" si="770"/>
        <v>#VALUE!</v>
      </c>
      <c r="AZ4128" t="s">
        <v>519</v>
      </c>
      <c r="BA4128" s="20" t="e">
        <f t="shared" si="771"/>
        <v>#VALUE!</v>
      </c>
      <c r="BB4128" t="s">
        <v>520</v>
      </c>
      <c r="BC4128" t="s">
        <v>521</v>
      </c>
      <c r="BD4128" s="20" t="e">
        <f t="shared" si="772"/>
        <v>#VALUE!</v>
      </c>
      <c r="BE4128" t="s">
        <v>522</v>
      </c>
      <c r="BF4128" s="20" t="e">
        <f t="shared" si="773"/>
        <v>#VALUE!</v>
      </c>
      <c r="BG4128" t="s">
        <v>523</v>
      </c>
      <c r="BH4128" t="s">
        <v>524</v>
      </c>
      <c r="BI4128" s="20" t="e">
        <f t="shared" si="774"/>
        <v>#VALUE!</v>
      </c>
      <c r="BJ4128" t="s">
        <v>525</v>
      </c>
      <c r="BK4128" t="s">
        <v>526</v>
      </c>
      <c r="BL4128" s="20" t="e">
        <f t="shared" si="775"/>
        <v>#VALUE!</v>
      </c>
    </row>
    <row r="4129" spans="1:64" hidden="1" outlineLevel="2" collapsed="1" x14ac:dyDescent="0.35">
      <c r="A4129" t="s">
        <v>443</v>
      </c>
      <c r="B4129" t="s">
        <v>443</v>
      </c>
      <c r="C4129" t="b">
        <v>0</v>
      </c>
      <c r="D4129" t="s">
        <v>439</v>
      </c>
      <c r="E4129" t="s">
        <v>538</v>
      </c>
      <c r="F4129" t="s">
        <v>539</v>
      </c>
      <c r="G4129" t="s">
        <v>3325</v>
      </c>
      <c r="H4129" t="s">
        <v>443</v>
      </c>
      <c r="I4129">
        <v>1</v>
      </c>
      <c r="J4129">
        <v>4</v>
      </c>
      <c r="K4129" t="s">
        <v>3311</v>
      </c>
      <c r="L4129" t="s">
        <v>3315</v>
      </c>
      <c r="M4129">
        <v>0</v>
      </c>
      <c r="N4129">
        <v>2</v>
      </c>
      <c r="O4129">
        <v>0.61890000000000001</v>
      </c>
      <c r="P4129">
        <v>0</v>
      </c>
      <c r="Q4129">
        <v>1</v>
      </c>
      <c r="R4129">
        <v>1</v>
      </c>
      <c r="S4129">
        <v>485.27181999999999</v>
      </c>
      <c r="T4129">
        <v>969.53637000000003</v>
      </c>
      <c r="U4129">
        <v>969.53637000000003</v>
      </c>
      <c r="V4129">
        <v>0</v>
      </c>
      <c r="W4129">
        <v>0</v>
      </c>
      <c r="X4129" t="s">
        <v>540</v>
      </c>
      <c r="Y4129" t="s">
        <v>541</v>
      </c>
      <c r="Z4129">
        <v>66.048360000000002</v>
      </c>
      <c r="AA4129">
        <v>23.5</v>
      </c>
      <c r="AB4129">
        <v>34.722299999999997</v>
      </c>
      <c r="AC4129">
        <v>20516</v>
      </c>
      <c r="AD4129" t="s">
        <v>551</v>
      </c>
      <c r="AE4129" t="s">
        <v>552</v>
      </c>
      <c r="AF4129" t="s">
        <v>443</v>
      </c>
      <c r="AG4129">
        <v>2.65</v>
      </c>
      <c r="AH4129" t="s">
        <v>443</v>
      </c>
      <c r="AI4129" t="b">
        <v>0</v>
      </c>
      <c r="AJ4129" t="s">
        <v>443</v>
      </c>
      <c r="AK4129" t="s">
        <v>443</v>
      </c>
      <c r="AL4129" t="s">
        <v>443</v>
      </c>
      <c r="AM4129">
        <v>1.1689999999999999E-3</v>
      </c>
      <c r="AN4129">
        <v>2.972E-2</v>
      </c>
      <c r="AO4129">
        <v>40206248</v>
      </c>
      <c r="AP4129">
        <v>34.75</v>
      </c>
      <c r="AQ4129" t="str">
        <f t="shared" si="768"/>
        <v>Sequest HT (A2)</v>
      </c>
      <c r="AT4129" t="str">
        <f t="shared" si="769"/>
        <v>Sequest HT (A2</v>
      </c>
      <c r="AU4129" t="str">
        <f t="shared" si="776"/>
        <v>t HT (A</v>
      </c>
      <c r="AV4129" t="str">
        <f t="shared" si="777"/>
        <v>t HT (</v>
      </c>
      <c r="AW4129" s="19" t="str">
        <f t="shared" si="778"/>
        <v>t HT (</v>
      </c>
      <c r="AX4129">
        <v>0</v>
      </c>
      <c r="AY4129" s="20" t="e">
        <f t="shared" si="770"/>
        <v>#DIV/0!</v>
      </c>
      <c r="AZ4129">
        <v>0</v>
      </c>
      <c r="BA4129" s="20" t="e">
        <f t="shared" si="771"/>
        <v>#VALUE!</v>
      </c>
      <c r="BB4129" t="s">
        <v>540</v>
      </c>
      <c r="BC4129" t="s">
        <v>541</v>
      </c>
      <c r="BD4129" s="20" t="e">
        <f t="shared" si="772"/>
        <v>#VALUE!</v>
      </c>
      <c r="BE4129">
        <v>66.048360000000002</v>
      </c>
      <c r="BF4129" s="20" t="e">
        <f t="shared" si="773"/>
        <v>#VALUE!</v>
      </c>
      <c r="BG4129">
        <v>23.5</v>
      </c>
      <c r="BH4129">
        <v>34.722299999999997</v>
      </c>
      <c r="BI4129" s="20">
        <f t="shared" si="774"/>
        <v>590.85947647477269</v>
      </c>
      <c r="BJ4129">
        <v>20516</v>
      </c>
      <c r="BK4129" t="s">
        <v>551</v>
      </c>
      <c r="BL4129" s="20" t="e">
        <f t="shared" si="775"/>
        <v>#VALUE!</v>
      </c>
    </row>
    <row r="4130" spans="1:64" hidden="1" outlineLevel="2" collapsed="1" x14ac:dyDescent="0.35">
      <c r="A4130" t="s">
        <v>443</v>
      </c>
      <c r="B4130" t="s">
        <v>443</v>
      </c>
      <c r="C4130" t="b">
        <v>0</v>
      </c>
      <c r="D4130" t="s">
        <v>439</v>
      </c>
      <c r="E4130" t="s">
        <v>538</v>
      </c>
      <c r="F4130" t="s">
        <v>539</v>
      </c>
      <c r="G4130" t="s">
        <v>3325</v>
      </c>
      <c r="H4130" t="s">
        <v>443</v>
      </c>
      <c r="I4130">
        <v>1</v>
      </c>
      <c r="J4130">
        <v>4</v>
      </c>
      <c r="K4130" t="s">
        <v>3311</v>
      </c>
      <c r="L4130" t="s">
        <v>3315</v>
      </c>
      <c r="M4130">
        <v>0</v>
      </c>
      <c r="N4130">
        <v>2</v>
      </c>
      <c r="O4130">
        <v>0.625</v>
      </c>
      <c r="P4130">
        <v>0</v>
      </c>
      <c r="Q4130">
        <v>1</v>
      </c>
      <c r="R4130">
        <v>1</v>
      </c>
      <c r="S4130">
        <v>485.27197999999999</v>
      </c>
      <c r="T4130">
        <v>969.53668000000005</v>
      </c>
      <c r="U4130">
        <v>969.53637000000003</v>
      </c>
      <c r="V4130">
        <v>0.32</v>
      </c>
      <c r="W4130">
        <v>1.4999999999999999E-4</v>
      </c>
      <c r="X4130" t="s">
        <v>540</v>
      </c>
      <c r="Y4130" t="s">
        <v>541</v>
      </c>
      <c r="Z4130">
        <v>72.857669999999999</v>
      </c>
      <c r="AA4130">
        <v>30</v>
      </c>
      <c r="AB4130">
        <v>34.774999999999999</v>
      </c>
      <c r="AC4130">
        <v>19962</v>
      </c>
      <c r="AD4130" t="s">
        <v>568</v>
      </c>
      <c r="AE4130" t="s">
        <v>569</v>
      </c>
      <c r="AF4130" t="s">
        <v>1024</v>
      </c>
      <c r="AG4130">
        <v>2.2400000000000002</v>
      </c>
      <c r="AH4130" t="s">
        <v>443</v>
      </c>
      <c r="AI4130" t="b">
        <v>0</v>
      </c>
      <c r="AJ4130" t="s">
        <v>443</v>
      </c>
      <c r="AK4130" t="s">
        <v>443</v>
      </c>
      <c r="AL4130" t="s">
        <v>443</v>
      </c>
      <c r="AM4130">
        <v>5.6670000000000002E-3</v>
      </c>
      <c r="AN4130">
        <v>8.5760000000000003E-2</v>
      </c>
      <c r="AO4130" t="s">
        <v>443</v>
      </c>
      <c r="AP4130" t="s">
        <v>443</v>
      </c>
      <c r="AQ4130" t="str">
        <f t="shared" si="768"/>
        <v>Sequest HT (A2)</v>
      </c>
      <c r="AT4130" t="str">
        <f t="shared" si="769"/>
        <v>Sequest HT (A2</v>
      </c>
      <c r="AU4130" t="str">
        <f t="shared" si="776"/>
        <v>t HT (A</v>
      </c>
      <c r="AV4130" t="str">
        <f t="shared" si="777"/>
        <v>t HT (</v>
      </c>
      <c r="AW4130" s="19" t="str">
        <f t="shared" si="778"/>
        <v>t HT (</v>
      </c>
      <c r="AX4130">
        <v>0.32</v>
      </c>
      <c r="AY4130" s="20">
        <f t="shared" si="770"/>
        <v>4.6874999999999993E-4</v>
      </c>
      <c r="AZ4130">
        <v>1.4999999999999999E-4</v>
      </c>
      <c r="BA4130" s="20" t="e">
        <f t="shared" si="771"/>
        <v>#VALUE!</v>
      </c>
      <c r="BB4130" t="s">
        <v>540</v>
      </c>
      <c r="BC4130" t="s">
        <v>541</v>
      </c>
      <c r="BD4130" s="20" t="e">
        <f t="shared" si="772"/>
        <v>#VALUE!</v>
      </c>
      <c r="BE4130">
        <v>72.857669999999999</v>
      </c>
      <c r="BF4130" s="20" t="e">
        <f t="shared" si="773"/>
        <v>#VALUE!</v>
      </c>
      <c r="BG4130">
        <v>30</v>
      </c>
      <c r="BH4130">
        <v>34.774999999999999</v>
      </c>
      <c r="BI4130" s="20">
        <f t="shared" si="774"/>
        <v>574.03306973400436</v>
      </c>
      <c r="BJ4130">
        <v>19962</v>
      </c>
      <c r="BK4130" t="s">
        <v>568</v>
      </c>
      <c r="BL4130" s="20" t="e">
        <f t="shared" si="775"/>
        <v>#VALUE!</v>
      </c>
    </row>
    <row r="4131" spans="1:64" collapsed="1" x14ac:dyDescent="0.35">
      <c r="A4131" t="b">
        <v>0</v>
      </c>
      <c r="B4131" t="s">
        <v>439</v>
      </c>
      <c r="C4131" t="s">
        <v>440</v>
      </c>
      <c r="D4131" t="s">
        <v>3329</v>
      </c>
      <c r="E4131" t="s">
        <v>3330</v>
      </c>
      <c r="F4131">
        <v>0</v>
      </c>
      <c r="G4131" t="b">
        <v>0</v>
      </c>
      <c r="H4131">
        <v>10.015000000000001</v>
      </c>
      <c r="I4131">
        <v>14</v>
      </c>
      <c r="J4131">
        <v>3</v>
      </c>
      <c r="K4131">
        <v>6</v>
      </c>
      <c r="L4131">
        <v>3</v>
      </c>
      <c r="M4131">
        <v>1</v>
      </c>
      <c r="N4131">
        <v>298</v>
      </c>
      <c r="O4131">
        <v>34.200000000000003</v>
      </c>
      <c r="P4131">
        <v>6.05</v>
      </c>
      <c r="Q4131">
        <v>101</v>
      </c>
      <c r="R4131">
        <v>11.54</v>
      </c>
      <c r="S4131">
        <v>2</v>
      </c>
      <c r="T4131">
        <v>3</v>
      </c>
      <c r="U4131">
        <v>0</v>
      </c>
      <c r="V4131">
        <v>81</v>
      </c>
      <c r="W4131">
        <v>118.9</v>
      </c>
      <c r="X4131">
        <v>187.3</v>
      </c>
      <c r="Y4131">
        <v>73.400000000000006</v>
      </c>
      <c r="Z4131">
        <v>83.9</v>
      </c>
      <c r="AA4131">
        <v>97.7</v>
      </c>
      <c r="AB4131">
        <v>147.4</v>
      </c>
      <c r="AC4131">
        <v>110.5</v>
      </c>
      <c r="AD4131" t="s">
        <v>443</v>
      </c>
      <c r="AE4131" t="s">
        <v>444</v>
      </c>
      <c r="AF4131" t="s">
        <v>444</v>
      </c>
      <c r="AG4131" t="s">
        <v>439</v>
      </c>
      <c r="AH4131" t="s">
        <v>439</v>
      </c>
      <c r="AI4131" t="s">
        <v>439</v>
      </c>
      <c r="AJ4131" t="s">
        <v>444</v>
      </c>
      <c r="AK4131" t="s">
        <v>444</v>
      </c>
      <c r="AL4131" t="s">
        <v>444</v>
      </c>
      <c r="AM4131" t="s">
        <v>445</v>
      </c>
      <c r="AN4131" t="s">
        <v>443</v>
      </c>
      <c r="AQ4131" t="str">
        <f t="shared" si="768"/>
        <v>06 GN=AZGP1 PE=1 SV=2</v>
      </c>
      <c r="AT4131" t="str">
        <f t="shared" si="769"/>
        <v>06 GN=AZGP1 PE</v>
      </c>
      <c r="AU4131" t="str">
        <f t="shared" si="776"/>
        <v>AZGP1 P</v>
      </c>
      <c r="AV4131" t="str">
        <f t="shared" si="777"/>
        <v xml:space="preserve">AZGP1 </v>
      </c>
      <c r="AW4131" s="19" t="str">
        <f t="shared" si="778"/>
        <v xml:space="preserve">AZGP1 </v>
      </c>
      <c r="AX4131">
        <v>81</v>
      </c>
      <c r="AY4131" s="20">
        <f t="shared" si="770"/>
        <v>1.4679012345679012</v>
      </c>
      <c r="AZ4131">
        <v>118.9</v>
      </c>
      <c r="BA4131" s="27">
        <f t="shared" si="771"/>
        <v>2.312345679012346</v>
      </c>
      <c r="BB4131">
        <v>187.3</v>
      </c>
      <c r="BC4131">
        <v>73.400000000000006</v>
      </c>
      <c r="BD4131" s="20">
        <f t="shared" si="772"/>
        <v>1.1430517711171662</v>
      </c>
      <c r="BE4131">
        <v>83.9</v>
      </c>
      <c r="BF4131" s="20">
        <f t="shared" si="773"/>
        <v>1.3310626702997275</v>
      </c>
      <c r="BG4131">
        <v>97.7</v>
      </c>
      <c r="BH4131">
        <v>147.4</v>
      </c>
      <c r="BI4131" s="20">
        <f t="shared" si="774"/>
        <v>0.74966078697421978</v>
      </c>
      <c r="BJ4131">
        <v>110.5</v>
      </c>
      <c r="BK4131" t="s">
        <v>443</v>
      </c>
      <c r="BL4131" s="20" t="e">
        <f t="shared" si="775"/>
        <v>#VALUE!</v>
      </c>
    </row>
    <row r="4132" spans="1:64" hidden="1" outlineLevel="1" collapsed="1" x14ac:dyDescent="0.35">
      <c r="A4132" t="s">
        <v>443</v>
      </c>
      <c r="B4132" t="s">
        <v>457</v>
      </c>
      <c r="C4132" t="s">
        <v>458</v>
      </c>
      <c r="D4132" t="s">
        <v>459</v>
      </c>
      <c r="E4132" t="s">
        <v>460</v>
      </c>
      <c r="F4132" t="s">
        <v>461</v>
      </c>
      <c r="G4132" t="s">
        <v>462</v>
      </c>
      <c r="H4132" t="s">
        <v>463</v>
      </c>
      <c r="I4132" t="s">
        <v>464</v>
      </c>
      <c r="J4132" t="s">
        <v>465</v>
      </c>
      <c r="K4132" t="s">
        <v>466</v>
      </c>
      <c r="L4132" t="s">
        <v>467</v>
      </c>
      <c r="M4132" t="s">
        <v>468</v>
      </c>
      <c r="N4132" t="s">
        <v>469</v>
      </c>
      <c r="O4132" t="s">
        <v>470</v>
      </c>
      <c r="P4132" t="s">
        <v>471</v>
      </c>
      <c r="Q4132" t="s">
        <v>472</v>
      </c>
      <c r="R4132" t="s">
        <v>473</v>
      </c>
      <c r="S4132" t="s">
        <v>474</v>
      </c>
      <c r="T4132" t="s">
        <v>475</v>
      </c>
      <c r="U4132" t="s">
        <v>476</v>
      </c>
      <c r="V4132" t="s">
        <v>477</v>
      </c>
      <c r="W4132" t="s">
        <v>478</v>
      </c>
      <c r="X4132" t="s">
        <v>479</v>
      </c>
      <c r="Y4132" t="s">
        <v>480</v>
      </c>
      <c r="Z4132" t="s">
        <v>481</v>
      </c>
      <c r="AA4132" t="s">
        <v>482</v>
      </c>
      <c r="AB4132" t="s">
        <v>483</v>
      </c>
      <c r="AC4132" t="s">
        <v>484</v>
      </c>
      <c r="AD4132" t="s">
        <v>485</v>
      </c>
      <c r="AE4132" t="s">
        <v>486</v>
      </c>
      <c r="AF4132" t="s">
        <v>487</v>
      </c>
      <c r="AG4132" t="s">
        <v>488</v>
      </c>
      <c r="AH4132" t="s">
        <v>489</v>
      </c>
      <c r="AI4132" t="s">
        <v>490</v>
      </c>
      <c r="AJ4132" t="s">
        <v>491</v>
      </c>
      <c r="AK4132" t="s">
        <v>492</v>
      </c>
      <c r="AL4132" t="s">
        <v>493</v>
      </c>
      <c r="AM4132" t="s">
        <v>494</v>
      </c>
      <c r="AN4132" t="s">
        <v>495</v>
      </c>
      <c r="AO4132" t="s">
        <v>496</v>
      </c>
      <c r="AP4132" t="s">
        <v>497</v>
      </c>
      <c r="AQ4132" t="str">
        <f t="shared" si="768"/>
        <v>Modifications</v>
      </c>
      <c r="AR4132" t="s">
        <v>498</v>
      </c>
      <c r="AS4132" t="s">
        <v>499</v>
      </c>
      <c r="AT4132" t="str">
        <f t="shared" si="769"/>
        <v>Modifications</v>
      </c>
      <c r="AU4132" t="str">
        <f t="shared" si="776"/>
        <v>cations</v>
      </c>
      <c r="AV4132" t="str">
        <f t="shared" si="777"/>
        <v>cation</v>
      </c>
      <c r="AW4132" s="19" t="str">
        <f t="shared" si="778"/>
        <v>cation</v>
      </c>
      <c r="AX4132" t="s">
        <v>477</v>
      </c>
      <c r="AY4132" s="20" t="e">
        <f t="shared" si="770"/>
        <v>#VALUE!</v>
      </c>
      <c r="AZ4132" t="s">
        <v>478</v>
      </c>
      <c r="BA4132" s="20" t="e">
        <f t="shared" si="771"/>
        <v>#VALUE!</v>
      </c>
      <c r="BB4132" t="s">
        <v>479</v>
      </c>
      <c r="BC4132" t="s">
        <v>480</v>
      </c>
      <c r="BD4132" s="20" t="e">
        <f t="shared" si="772"/>
        <v>#VALUE!</v>
      </c>
      <c r="BE4132" t="s">
        <v>481</v>
      </c>
      <c r="BF4132" s="20" t="e">
        <f t="shared" si="773"/>
        <v>#VALUE!</v>
      </c>
      <c r="BG4132" t="s">
        <v>482</v>
      </c>
      <c r="BH4132" t="s">
        <v>483</v>
      </c>
      <c r="BI4132" s="20" t="e">
        <f t="shared" si="774"/>
        <v>#VALUE!</v>
      </c>
      <c r="BJ4132" t="s">
        <v>484</v>
      </c>
      <c r="BK4132" t="s">
        <v>485</v>
      </c>
      <c r="BL4132" s="20" t="e">
        <f t="shared" si="775"/>
        <v>#VALUE!</v>
      </c>
    </row>
    <row r="4133" spans="1:64" hidden="1" outlineLevel="1" x14ac:dyDescent="0.35">
      <c r="A4133" t="s">
        <v>443</v>
      </c>
      <c r="B4133" t="b">
        <v>0</v>
      </c>
      <c r="C4133" t="s">
        <v>439</v>
      </c>
      <c r="D4133" t="s">
        <v>3331</v>
      </c>
      <c r="E4133" t="s">
        <v>443</v>
      </c>
      <c r="F4133" t="s">
        <v>443</v>
      </c>
      <c r="G4133" t="b">
        <v>0</v>
      </c>
      <c r="H4133">
        <v>1</v>
      </c>
      <c r="I4133">
        <v>5</v>
      </c>
      <c r="J4133">
        <v>1</v>
      </c>
      <c r="K4133" t="s">
        <v>3332</v>
      </c>
      <c r="L4133" t="s">
        <v>3333</v>
      </c>
      <c r="M4133">
        <v>0</v>
      </c>
      <c r="N4133">
        <v>1160.5986399999999</v>
      </c>
      <c r="O4133">
        <v>0</v>
      </c>
      <c r="P4133">
        <v>110.9</v>
      </c>
      <c r="Q4133">
        <v>99.2</v>
      </c>
      <c r="R4133">
        <v>243.6</v>
      </c>
      <c r="S4133">
        <v>7.2</v>
      </c>
      <c r="T4133">
        <v>12.6</v>
      </c>
      <c r="U4133">
        <v>48</v>
      </c>
      <c r="V4133">
        <v>253.6</v>
      </c>
      <c r="W4133">
        <v>124.9</v>
      </c>
      <c r="X4133" t="s">
        <v>443</v>
      </c>
      <c r="Y4133" t="s">
        <v>443</v>
      </c>
      <c r="Z4133" t="s">
        <v>444</v>
      </c>
      <c r="AA4133" t="s">
        <v>439</v>
      </c>
      <c r="AB4133" t="s">
        <v>444</v>
      </c>
      <c r="AC4133" t="s">
        <v>444</v>
      </c>
      <c r="AD4133" t="s">
        <v>444</v>
      </c>
      <c r="AE4133" t="s">
        <v>444</v>
      </c>
      <c r="AF4133" t="s">
        <v>444</v>
      </c>
      <c r="AG4133" t="s">
        <v>444</v>
      </c>
      <c r="AH4133" t="s">
        <v>445</v>
      </c>
      <c r="AI4133" t="s">
        <v>439</v>
      </c>
      <c r="AJ4133" t="s">
        <v>439</v>
      </c>
      <c r="AK4133">
        <v>0</v>
      </c>
      <c r="AL4133">
        <v>0</v>
      </c>
      <c r="AM4133">
        <v>3.516E-3</v>
      </c>
      <c r="AN4133">
        <v>4.4489999999999998E-3</v>
      </c>
      <c r="AO4133">
        <v>2.31</v>
      </c>
      <c r="AP4133">
        <v>39</v>
      </c>
      <c r="AQ4133" t="str">
        <f t="shared" si="768"/>
        <v/>
      </c>
      <c r="AR4133" t="s">
        <v>3334</v>
      </c>
      <c r="AS4133" t="s">
        <v>3335</v>
      </c>
      <c r="AT4133" t="str">
        <f t="shared" si="769"/>
        <v/>
      </c>
      <c r="AU4133" t="str">
        <f t="shared" si="776"/>
        <v/>
      </c>
      <c r="AV4133" t="str">
        <f t="shared" si="777"/>
        <v/>
      </c>
      <c r="AW4133" s="19" t="str">
        <f t="shared" si="778"/>
        <v/>
      </c>
      <c r="AX4133">
        <v>253.6</v>
      </c>
      <c r="AY4133" s="20">
        <f t="shared" si="770"/>
        <v>0.49250788643533128</v>
      </c>
      <c r="AZ4133">
        <v>124.9</v>
      </c>
      <c r="BA4133" s="20" t="e">
        <f t="shared" si="771"/>
        <v>#VALUE!</v>
      </c>
      <c r="BB4133" t="s">
        <v>443</v>
      </c>
      <c r="BC4133" t="s">
        <v>443</v>
      </c>
      <c r="BD4133" s="20" t="e">
        <f t="shared" si="772"/>
        <v>#VALUE!</v>
      </c>
      <c r="BE4133" t="s">
        <v>444</v>
      </c>
      <c r="BF4133" s="20" t="e">
        <f t="shared" si="773"/>
        <v>#VALUE!</v>
      </c>
      <c r="BG4133" t="s">
        <v>439</v>
      </c>
      <c r="BH4133" t="s">
        <v>444</v>
      </c>
      <c r="BI4133" s="20" t="e">
        <f t="shared" si="774"/>
        <v>#VALUE!</v>
      </c>
      <c r="BJ4133" t="s">
        <v>444</v>
      </c>
      <c r="BK4133" t="s">
        <v>444</v>
      </c>
      <c r="BL4133" s="20" t="e">
        <f t="shared" si="775"/>
        <v>#VALUE!</v>
      </c>
    </row>
    <row r="4134" spans="1:64" hidden="1" outlineLevel="2" collapsed="1" x14ac:dyDescent="0.35">
      <c r="A4134" t="s">
        <v>443</v>
      </c>
      <c r="B4134" t="s">
        <v>443</v>
      </c>
      <c r="C4134" t="s">
        <v>457</v>
      </c>
      <c r="D4134" t="s">
        <v>458</v>
      </c>
      <c r="E4134" t="s">
        <v>508</v>
      </c>
      <c r="F4134" t="s">
        <v>509</v>
      </c>
      <c r="G4134" t="s">
        <v>459</v>
      </c>
      <c r="H4134" t="s">
        <v>460</v>
      </c>
      <c r="I4134" t="s">
        <v>463</v>
      </c>
      <c r="J4134" t="s">
        <v>464</v>
      </c>
      <c r="K4134" t="s">
        <v>466</v>
      </c>
      <c r="L4134" t="s">
        <v>510</v>
      </c>
      <c r="M4134" t="s">
        <v>468</v>
      </c>
      <c r="N4134" t="s">
        <v>511</v>
      </c>
      <c r="O4134" t="s">
        <v>512</v>
      </c>
      <c r="P4134" t="s">
        <v>513</v>
      </c>
      <c r="Q4134" t="s">
        <v>514</v>
      </c>
      <c r="R4134" t="s">
        <v>515</v>
      </c>
      <c r="S4134" t="s">
        <v>516</v>
      </c>
      <c r="T4134" t="s">
        <v>517</v>
      </c>
      <c r="U4134" t="s">
        <v>469</v>
      </c>
      <c r="V4134" t="s">
        <v>518</v>
      </c>
      <c r="W4134" t="s">
        <v>519</v>
      </c>
      <c r="X4134" t="s">
        <v>520</v>
      </c>
      <c r="Y4134" t="s">
        <v>521</v>
      </c>
      <c r="Z4134" t="s">
        <v>522</v>
      </c>
      <c r="AA4134" t="s">
        <v>523</v>
      </c>
      <c r="AB4134" t="s">
        <v>524</v>
      </c>
      <c r="AC4134" t="s">
        <v>525</v>
      </c>
      <c r="AD4134" t="s">
        <v>526</v>
      </c>
      <c r="AE4134" t="s">
        <v>527</v>
      </c>
      <c r="AF4134" t="s">
        <v>480</v>
      </c>
      <c r="AG4134" t="s">
        <v>528</v>
      </c>
      <c r="AH4134" t="s">
        <v>529</v>
      </c>
      <c r="AI4134" t="s">
        <v>462</v>
      </c>
      <c r="AJ4134" t="s">
        <v>530</v>
      </c>
      <c r="AK4134" t="s">
        <v>531</v>
      </c>
      <c r="AL4134" t="s">
        <v>532</v>
      </c>
      <c r="AM4134" t="s">
        <v>533</v>
      </c>
      <c r="AN4134" t="s">
        <v>534</v>
      </c>
      <c r="AO4134" t="s">
        <v>535</v>
      </c>
      <c r="AP4134" t="s">
        <v>536</v>
      </c>
      <c r="AQ4134" t="str">
        <f t="shared" si="768"/>
        <v>Identifying Node</v>
      </c>
      <c r="AT4134" t="str">
        <f t="shared" si="769"/>
        <v>Identifying No</v>
      </c>
      <c r="AU4134" t="str">
        <f t="shared" si="776"/>
        <v>fying N</v>
      </c>
      <c r="AV4134" t="str">
        <f t="shared" si="777"/>
        <v xml:space="preserve">fying </v>
      </c>
      <c r="AW4134" s="19" t="str">
        <f t="shared" si="778"/>
        <v xml:space="preserve">fying </v>
      </c>
      <c r="AX4134" t="s">
        <v>518</v>
      </c>
      <c r="AY4134" s="20" t="e">
        <f t="shared" si="770"/>
        <v>#VALUE!</v>
      </c>
      <c r="AZ4134" t="s">
        <v>519</v>
      </c>
      <c r="BA4134" s="20" t="e">
        <f t="shared" si="771"/>
        <v>#VALUE!</v>
      </c>
      <c r="BB4134" t="s">
        <v>520</v>
      </c>
      <c r="BC4134" t="s">
        <v>521</v>
      </c>
      <c r="BD4134" s="20" t="e">
        <f t="shared" si="772"/>
        <v>#VALUE!</v>
      </c>
      <c r="BE4134" t="s">
        <v>522</v>
      </c>
      <c r="BF4134" s="20" t="e">
        <f t="shared" si="773"/>
        <v>#VALUE!</v>
      </c>
      <c r="BG4134" t="s">
        <v>523</v>
      </c>
      <c r="BH4134" t="s">
        <v>524</v>
      </c>
      <c r="BI4134" s="20" t="e">
        <f t="shared" si="774"/>
        <v>#VALUE!</v>
      </c>
      <c r="BJ4134" t="s">
        <v>525</v>
      </c>
      <c r="BK4134" t="s">
        <v>526</v>
      </c>
      <c r="BL4134" s="20" t="e">
        <f t="shared" si="775"/>
        <v>#VALUE!</v>
      </c>
    </row>
    <row r="4135" spans="1:64" hidden="1" outlineLevel="2" collapsed="1" x14ac:dyDescent="0.35">
      <c r="A4135" t="s">
        <v>443</v>
      </c>
      <c r="B4135" t="s">
        <v>443</v>
      </c>
      <c r="C4135" t="b">
        <v>0</v>
      </c>
      <c r="D4135" t="s">
        <v>439</v>
      </c>
      <c r="E4135" t="s">
        <v>538</v>
      </c>
      <c r="F4135" t="s">
        <v>539</v>
      </c>
      <c r="G4135" t="s">
        <v>3331</v>
      </c>
      <c r="H4135" t="s">
        <v>443</v>
      </c>
      <c r="I4135">
        <v>1</v>
      </c>
      <c r="J4135">
        <v>5</v>
      </c>
      <c r="K4135" t="s">
        <v>3332</v>
      </c>
      <c r="L4135" t="s">
        <v>3336</v>
      </c>
      <c r="M4135">
        <v>0</v>
      </c>
      <c r="N4135">
        <v>2</v>
      </c>
      <c r="O4135">
        <v>0.38529999999999998</v>
      </c>
      <c r="P4135">
        <v>0</v>
      </c>
      <c r="Q4135">
        <v>1</v>
      </c>
      <c r="R4135">
        <v>1</v>
      </c>
      <c r="S4135">
        <v>580.80318999999997</v>
      </c>
      <c r="T4135">
        <v>1160.5991100000001</v>
      </c>
      <c r="U4135">
        <v>1160.5986399999999</v>
      </c>
      <c r="V4135">
        <v>0.41</v>
      </c>
      <c r="W4135">
        <v>2.4000000000000001E-4</v>
      </c>
      <c r="X4135" t="s">
        <v>540</v>
      </c>
      <c r="Y4135" t="s">
        <v>541</v>
      </c>
      <c r="Z4135">
        <v>39.73151</v>
      </c>
      <c r="AA4135">
        <v>23.5</v>
      </c>
      <c r="AB4135">
        <v>48.226199999999999</v>
      </c>
      <c r="AC4135">
        <v>31716</v>
      </c>
      <c r="AD4135" t="s">
        <v>554</v>
      </c>
      <c r="AE4135" t="s">
        <v>555</v>
      </c>
      <c r="AF4135" t="s">
        <v>443</v>
      </c>
      <c r="AG4135">
        <v>2.31</v>
      </c>
      <c r="AH4135" t="s">
        <v>443</v>
      </c>
      <c r="AI4135" t="b">
        <v>0</v>
      </c>
      <c r="AJ4135" t="s">
        <v>443</v>
      </c>
      <c r="AK4135" t="s">
        <v>443</v>
      </c>
      <c r="AL4135" t="s">
        <v>443</v>
      </c>
      <c r="AM4135">
        <v>0</v>
      </c>
      <c r="AN4135">
        <v>4.4489999999999998E-3</v>
      </c>
      <c r="AO4135">
        <v>18176948</v>
      </c>
      <c r="AP4135">
        <v>48.26</v>
      </c>
      <c r="AQ4135" t="str">
        <f t="shared" si="768"/>
        <v>Sequest HT (A2)</v>
      </c>
      <c r="AT4135" t="str">
        <f t="shared" si="769"/>
        <v>Sequest HT (A2</v>
      </c>
      <c r="AU4135" t="str">
        <f t="shared" si="776"/>
        <v>t HT (A</v>
      </c>
      <c r="AV4135" t="str">
        <f t="shared" si="777"/>
        <v>t HT (</v>
      </c>
      <c r="AW4135" s="19" t="str">
        <f t="shared" si="778"/>
        <v>t HT (</v>
      </c>
      <c r="AX4135">
        <v>0.41</v>
      </c>
      <c r="AY4135" s="20">
        <f t="shared" si="770"/>
        <v>5.8536585365853667E-4</v>
      </c>
      <c r="AZ4135">
        <v>2.4000000000000001E-4</v>
      </c>
      <c r="BA4135" s="20" t="e">
        <f t="shared" si="771"/>
        <v>#VALUE!</v>
      </c>
      <c r="BB4135" t="s">
        <v>540</v>
      </c>
      <c r="BC4135" t="s">
        <v>541</v>
      </c>
      <c r="BD4135" s="20" t="e">
        <f t="shared" si="772"/>
        <v>#VALUE!</v>
      </c>
      <c r="BE4135">
        <v>39.73151</v>
      </c>
      <c r="BF4135" s="20" t="e">
        <f t="shared" si="773"/>
        <v>#VALUE!</v>
      </c>
      <c r="BG4135">
        <v>23.5</v>
      </c>
      <c r="BH4135">
        <v>48.226199999999999</v>
      </c>
      <c r="BI4135" s="20">
        <f t="shared" si="774"/>
        <v>657.6508205083544</v>
      </c>
      <c r="BJ4135">
        <v>31716</v>
      </c>
      <c r="BK4135" t="s">
        <v>554</v>
      </c>
      <c r="BL4135" s="20" t="e">
        <f t="shared" si="775"/>
        <v>#VALUE!</v>
      </c>
    </row>
    <row r="4136" spans="1:64" hidden="1" outlineLevel="1" x14ac:dyDescent="0.35">
      <c r="A4136" t="s">
        <v>443</v>
      </c>
      <c r="B4136" t="b">
        <v>0</v>
      </c>
      <c r="C4136" t="s">
        <v>439</v>
      </c>
      <c r="D4136" t="s">
        <v>3337</v>
      </c>
      <c r="E4136" t="s">
        <v>443</v>
      </c>
      <c r="F4136" t="s">
        <v>443</v>
      </c>
      <c r="G4136" t="b">
        <v>0</v>
      </c>
      <c r="H4136">
        <v>1</v>
      </c>
      <c r="I4136">
        <v>5</v>
      </c>
      <c r="J4136">
        <v>8</v>
      </c>
      <c r="K4136" t="s">
        <v>3332</v>
      </c>
      <c r="L4136" t="s">
        <v>3338</v>
      </c>
      <c r="M4136">
        <v>0</v>
      </c>
      <c r="N4136">
        <v>1285.72227</v>
      </c>
      <c r="O4136">
        <v>0</v>
      </c>
      <c r="P4136">
        <v>88.9</v>
      </c>
      <c r="Q4136">
        <v>74.099999999999994</v>
      </c>
      <c r="R4136">
        <v>178.5</v>
      </c>
      <c r="S4136">
        <v>9.5</v>
      </c>
      <c r="T4136">
        <v>5.6</v>
      </c>
      <c r="U4136">
        <v>22</v>
      </c>
      <c r="V4136" t="s">
        <v>443</v>
      </c>
      <c r="W4136">
        <v>80.3</v>
      </c>
      <c r="X4136">
        <v>441.2</v>
      </c>
      <c r="Y4136" t="s">
        <v>443</v>
      </c>
      <c r="Z4136" t="s">
        <v>439</v>
      </c>
      <c r="AA4136" t="s">
        <v>439</v>
      </c>
      <c r="AB4136" t="s">
        <v>444</v>
      </c>
      <c r="AC4136" t="s">
        <v>439</v>
      </c>
      <c r="AD4136" t="s">
        <v>444</v>
      </c>
      <c r="AE4136" t="s">
        <v>439</v>
      </c>
      <c r="AF4136" t="s">
        <v>445</v>
      </c>
      <c r="AG4136" t="s">
        <v>439</v>
      </c>
      <c r="AH4136" t="s">
        <v>444</v>
      </c>
      <c r="AI4136" t="s">
        <v>439</v>
      </c>
      <c r="AJ4136" t="s">
        <v>439</v>
      </c>
      <c r="AK4136">
        <v>0</v>
      </c>
      <c r="AL4136">
        <v>0</v>
      </c>
      <c r="AM4136">
        <v>2.006E-3</v>
      </c>
      <c r="AN4136">
        <v>5.6480000000000001E-5</v>
      </c>
      <c r="AO4136">
        <v>2.76</v>
      </c>
      <c r="AP4136">
        <v>64</v>
      </c>
      <c r="AQ4136" t="str">
        <f t="shared" si="768"/>
        <v/>
      </c>
      <c r="AR4136" t="s">
        <v>3339</v>
      </c>
      <c r="AS4136" t="s">
        <v>3340</v>
      </c>
      <c r="AT4136" t="str">
        <f t="shared" si="769"/>
        <v/>
      </c>
      <c r="AU4136" t="str">
        <f t="shared" si="776"/>
        <v/>
      </c>
      <c r="AV4136" t="str">
        <f t="shared" si="777"/>
        <v/>
      </c>
      <c r="AW4136" s="19" t="str">
        <f t="shared" si="778"/>
        <v/>
      </c>
      <c r="AX4136" t="s">
        <v>443</v>
      </c>
      <c r="AY4136" s="20" t="e">
        <f t="shared" si="770"/>
        <v>#VALUE!</v>
      </c>
      <c r="AZ4136">
        <v>80.3</v>
      </c>
      <c r="BA4136" s="20" t="e">
        <f t="shared" si="771"/>
        <v>#VALUE!</v>
      </c>
      <c r="BB4136">
        <v>441.2</v>
      </c>
      <c r="BC4136" t="s">
        <v>443</v>
      </c>
      <c r="BD4136" s="20" t="e">
        <f t="shared" si="772"/>
        <v>#VALUE!</v>
      </c>
      <c r="BE4136" t="s">
        <v>439</v>
      </c>
      <c r="BF4136" s="20" t="e">
        <f t="shared" si="773"/>
        <v>#VALUE!</v>
      </c>
      <c r="BG4136" t="s">
        <v>439</v>
      </c>
      <c r="BH4136" t="s">
        <v>444</v>
      </c>
      <c r="BI4136" s="20" t="e">
        <f t="shared" si="774"/>
        <v>#VALUE!</v>
      </c>
      <c r="BJ4136" t="s">
        <v>439</v>
      </c>
      <c r="BK4136" t="s">
        <v>444</v>
      </c>
      <c r="BL4136" s="20" t="e">
        <f t="shared" si="775"/>
        <v>#VALUE!</v>
      </c>
    </row>
    <row r="4137" spans="1:64" hidden="1" outlineLevel="2" collapsed="1" x14ac:dyDescent="0.35">
      <c r="A4137" t="s">
        <v>443</v>
      </c>
      <c r="B4137" t="s">
        <v>443</v>
      </c>
      <c r="C4137" t="s">
        <v>457</v>
      </c>
      <c r="D4137" t="s">
        <v>458</v>
      </c>
      <c r="E4137" t="s">
        <v>508</v>
      </c>
      <c r="F4137" t="s">
        <v>509</v>
      </c>
      <c r="G4137" t="s">
        <v>459</v>
      </c>
      <c r="H4137" t="s">
        <v>460</v>
      </c>
      <c r="I4137" t="s">
        <v>463</v>
      </c>
      <c r="J4137" t="s">
        <v>464</v>
      </c>
      <c r="K4137" t="s">
        <v>466</v>
      </c>
      <c r="L4137" t="s">
        <v>510</v>
      </c>
      <c r="M4137" t="s">
        <v>468</v>
      </c>
      <c r="N4137" t="s">
        <v>511</v>
      </c>
      <c r="O4137" t="s">
        <v>512</v>
      </c>
      <c r="P4137" t="s">
        <v>513</v>
      </c>
      <c r="Q4137" t="s">
        <v>514</v>
      </c>
      <c r="R4137" t="s">
        <v>515</v>
      </c>
      <c r="S4137" t="s">
        <v>516</v>
      </c>
      <c r="T4137" t="s">
        <v>517</v>
      </c>
      <c r="U4137" t="s">
        <v>469</v>
      </c>
      <c r="V4137" t="s">
        <v>518</v>
      </c>
      <c r="W4137" t="s">
        <v>519</v>
      </c>
      <c r="X4137" t="s">
        <v>520</v>
      </c>
      <c r="Y4137" t="s">
        <v>521</v>
      </c>
      <c r="Z4137" t="s">
        <v>522</v>
      </c>
      <c r="AA4137" t="s">
        <v>523</v>
      </c>
      <c r="AB4137" t="s">
        <v>524</v>
      </c>
      <c r="AC4137" t="s">
        <v>525</v>
      </c>
      <c r="AD4137" t="s">
        <v>526</v>
      </c>
      <c r="AE4137" t="s">
        <v>527</v>
      </c>
      <c r="AF4137" t="s">
        <v>480</v>
      </c>
      <c r="AG4137" t="s">
        <v>528</v>
      </c>
      <c r="AH4137" t="s">
        <v>529</v>
      </c>
      <c r="AI4137" t="s">
        <v>462</v>
      </c>
      <c r="AJ4137" t="s">
        <v>530</v>
      </c>
      <c r="AK4137" t="s">
        <v>531</v>
      </c>
      <c r="AL4137" t="s">
        <v>532</v>
      </c>
      <c r="AM4137" t="s">
        <v>533</v>
      </c>
      <c r="AN4137" t="s">
        <v>534</v>
      </c>
      <c r="AO4137" t="s">
        <v>535</v>
      </c>
      <c r="AP4137" t="s">
        <v>536</v>
      </c>
      <c r="AQ4137" t="str">
        <f t="shared" si="768"/>
        <v>Identifying Node</v>
      </c>
      <c r="AT4137" t="str">
        <f t="shared" si="769"/>
        <v>Identifying No</v>
      </c>
      <c r="AU4137" t="str">
        <f t="shared" si="776"/>
        <v>fying N</v>
      </c>
      <c r="AV4137" t="str">
        <f t="shared" si="777"/>
        <v xml:space="preserve">fying </v>
      </c>
      <c r="AW4137" s="19" t="str">
        <f t="shared" si="778"/>
        <v xml:space="preserve">fying </v>
      </c>
      <c r="AX4137" t="s">
        <v>518</v>
      </c>
      <c r="AY4137" s="20" t="e">
        <f t="shared" si="770"/>
        <v>#VALUE!</v>
      </c>
      <c r="AZ4137" t="s">
        <v>519</v>
      </c>
      <c r="BA4137" s="20" t="e">
        <f t="shared" si="771"/>
        <v>#VALUE!</v>
      </c>
      <c r="BB4137" t="s">
        <v>520</v>
      </c>
      <c r="BC4137" t="s">
        <v>521</v>
      </c>
      <c r="BD4137" s="20" t="e">
        <f t="shared" si="772"/>
        <v>#VALUE!</v>
      </c>
      <c r="BE4137" t="s">
        <v>522</v>
      </c>
      <c r="BF4137" s="20" t="e">
        <f t="shared" si="773"/>
        <v>#VALUE!</v>
      </c>
      <c r="BG4137" t="s">
        <v>523</v>
      </c>
      <c r="BH4137" t="s">
        <v>524</v>
      </c>
      <c r="BI4137" s="20" t="e">
        <f t="shared" si="774"/>
        <v>#VALUE!</v>
      </c>
      <c r="BJ4137" t="s">
        <v>525</v>
      </c>
      <c r="BK4137" t="s">
        <v>526</v>
      </c>
      <c r="BL4137" s="20" t="e">
        <f t="shared" si="775"/>
        <v>#VALUE!</v>
      </c>
    </row>
    <row r="4138" spans="1:64" hidden="1" outlineLevel="2" collapsed="1" x14ac:dyDescent="0.35">
      <c r="A4138" t="s">
        <v>443</v>
      </c>
      <c r="B4138" t="s">
        <v>443</v>
      </c>
      <c r="C4138" t="b">
        <v>0</v>
      </c>
      <c r="D4138" t="s">
        <v>439</v>
      </c>
      <c r="E4138" t="s">
        <v>538</v>
      </c>
      <c r="F4138" t="s">
        <v>550</v>
      </c>
      <c r="G4138" t="s">
        <v>3337</v>
      </c>
      <c r="H4138" t="s">
        <v>443</v>
      </c>
      <c r="I4138">
        <v>1</v>
      </c>
      <c r="J4138">
        <v>5</v>
      </c>
      <c r="K4138" t="s">
        <v>3332</v>
      </c>
      <c r="L4138" t="s">
        <v>3336</v>
      </c>
      <c r="M4138">
        <v>0</v>
      </c>
      <c r="N4138">
        <v>2</v>
      </c>
      <c r="O4138">
        <v>0.62590000000000001</v>
      </c>
      <c r="P4138">
        <v>0</v>
      </c>
      <c r="Q4138">
        <v>1</v>
      </c>
      <c r="R4138">
        <v>1</v>
      </c>
      <c r="S4138">
        <v>643.36477000000002</v>
      </c>
      <c r="T4138">
        <v>1285.72226</v>
      </c>
      <c r="U4138">
        <v>1285.72227</v>
      </c>
      <c r="V4138">
        <v>-0.01</v>
      </c>
      <c r="W4138">
        <v>-1.0000000000000001E-5</v>
      </c>
      <c r="X4138" t="s">
        <v>540</v>
      </c>
      <c r="Y4138" t="s">
        <v>541</v>
      </c>
      <c r="Z4138">
        <v>7.5799620000000001</v>
      </c>
      <c r="AA4138">
        <v>18.721</v>
      </c>
      <c r="AB4138">
        <v>38.543799999999997</v>
      </c>
      <c r="AC4138">
        <v>23188</v>
      </c>
      <c r="AD4138" t="s">
        <v>568</v>
      </c>
      <c r="AE4138" t="s">
        <v>569</v>
      </c>
      <c r="AF4138" t="s">
        <v>443</v>
      </c>
      <c r="AG4138">
        <v>2.7</v>
      </c>
      <c r="AH4138" t="s">
        <v>443</v>
      </c>
      <c r="AI4138" t="b">
        <v>0</v>
      </c>
      <c r="AJ4138" t="s">
        <v>443</v>
      </c>
      <c r="AK4138" t="s">
        <v>443</v>
      </c>
      <c r="AL4138" t="s">
        <v>443</v>
      </c>
      <c r="AM4138">
        <v>0</v>
      </c>
      <c r="AN4138">
        <v>2.387E-5</v>
      </c>
      <c r="AO4138">
        <v>16893928</v>
      </c>
      <c r="AP4138">
        <v>38.57</v>
      </c>
      <c r="AQ4138" t="str">
        <f t="shared" si="768"/>
        <v>Sequest HT (A2)</v>
      </c>
      <c r="AT4138" t="str">
        <f t="shared" si="769"/>
        <v>Sequest HT (A2</v>
      </c>
      <c r="AU4138" t="str">
        <f t="shared" si="776"/>
        <v>t HT (A</v>
      </c>
      <c r="AV4138" t="str">
        <f t="shared" si="777"/>
        <v>t HT (</v>
      </c>
      <c r="AW4138" s="19" t="str">
        <f t="shared" si="778"/>
        <v>t HT (</v>
      </c>
      <c r="AX4138">
        <v>-0.01</v>
      </c>
      <c r="AY4138" s="20">
        <f t="shared" si="770"/>
        <v>1E-3</v>
      </c>
      <c r="AZ4138">
        <v>-1.0000000000000001E-5</v>
      </c>
      <c r="BA4138" s="20" t="e">
        <f t="shared" si="771"/>
        <v>#VALUE!</v>
      </c>
      <c r="BB4138" t="s">
        <v>540</v>
      </c>
      <c r="BC4138" t="s">
        <v>541</v>
      </c>
      <c r="BD4138" s="20" t="e">
        <f t="shared" si="772"/>
        <v>#VALUE!</v>
      </c>
      <c r="BE4138">
        <v>7.5799620000000001</v>
      </c>
      <c r="BF4138" s="20" t="e">
        <f t="shared" si="773"/>
        <v>#VALUE!</v>
      </c>
      <c r="BG4138">
        <v>18.721</v>
      </c>
      <c r="BH4138">
        <v>38.543799999999997</v>
      </c>
      <c r="BI4138" s="20">
        <f t="shared" si="774"/>
        <v>601.60129514993332</v>
      </c>
      <c r="BJ4138">
        <v>23188</v>
      </c>
      <c r="BK4138" t="s">
        <v>568</v>
      </c>
      <c r="BL4138" s="20" t="e">
        <f t="shared" si="775"/>
        <v>#VALUE!</v>
      </c>
    </row>
    <row r="4139" spans="1:64" hidden="1" outlineLevel="2" collapsed="1" x14ac:dyDescent="0.35">
      <c r="A4139" t="s">
        <v>443</v>
      </c>
      <c r="B4139" t="s">
        <v>443</v>
      </c>
      <c r="C4139" t="b">
        <v>0</v>
      </c>
      <c r="D4139" t="s">
        <v>439</v>
      </c>
      <c r="E4139" t="s">
        <v>538</v>
      </c>
      <c r="F4139" t="s">
        <v>539</v>
      </c>
      <c r="G4139" t="s">
        <v>3337</v>
      </c>
      <c r="H4139" t="s">
        <v>443</v>
      </c>
      <c r="I4139">
        <v>1</v>
      </c>
      <c r="J4139">
        <v>5</v>
      </c>
      <c r="K4139" t="s">
        <v>3332</v>
      </c>
      <c r="L4139" t="s">
        <v>3336</v>
      </c>
      <c r="M4139">
        <v>0</v>
      </c>
      <c r="N4139">
        <v>2</v>
      </c>
      <c r="O4139">
        <v>0.68840000000000001</v>
      </c>
      <c r="P4139">
        <v>0</v>
      </c>
      <c r="Q4139">
        <v>1</v>
      </c>
      <c r="R4139">
        <v>1</v>
      </c>
      <c r="S4139">
        <v>643.36487999999997</v>
      </c>
      <c r="T4139">
        <v>1285.7224900000001</v>
      </c>
      <c r="U4139">
        <v>1285.72227</v>
      </c>
      <c r="V4139">
        <v>0.17</v>
      </c>
      <c r="W4139">
        <v>1.1E-4</v>
      </c>
      <c r="X4139" t="s">
        <v>540</v>
      </c>
      <c r="Y4139" t="s">
        <v>541</v>
      </c>
      <c r="Z4139">
        <v>23.55133</v>
      </c>
      <c r="AA4139">
        <v>23.5</v>
      </c>
      <c r="AB4139">
        <v>38.463700000000003</v>
      </c>
      <c r="AC4139">
        <v>23031</v>
      </c>
      <c r="AD4139" t="s">
        <v>554</v>
      </c>
      <c r="AE4139" t="s">
        <v>555</v>
      </c>
      <c r="AF4139" t="s">
        <v>443</v>
      </c>
      <c r="AG4139">
        <v>2.76</v>
      </c>
      <c r="AH4139" t="s">
        <v>443</v>
      </c>
      <c r="AI4139" t="b">
        <v>0</v>
      </c>
      <c r="AJ4139" t="s">
        <v>443</v>
      </c>
      <c r="AK4139" t="s">
        <v>443</v>
      </c>
      <c r="AL4139" t="s">
        <v>443</v>
      </c>
      <c r="AM4139">
        <v>0</v>
      </c>
      <c r="AN4139">
        <v>5.6480000000000001E-5</v>
      </c>
      <c r="AO4139">
        <v>37291176</v>
      </c>
      <c r="AP4139">
        <v>38.549999999999997</v>
      </c>
      <c r="AQ4139" t="str">
        <f t="shared" si="768"/>
        <v>Sequest HT (A2)</v>
      </c>
      <c r="AT4139" t="str">
        <f t="shared" si="769"/>
        <v>Sequest HT (A2</v>
      </c>
      <c r="AU4139" t="str">
        <f t="shared" si="776"/>
        <v>t HT (A</v>
      </c>
      <c r="AV4139" t="str">
        <f t="shared" si="777"/>
        <v>t HT (</v>
      </c>
      <c r="AW4139" s="19" t="str">
        <f t="shared" si="778"/>
        <v>t HT (</v>
      </c>
      <c r="AX4139">
        <v>0.17</v>
      </c>
      <c r="AY4139" s="20">
        <f t="shared" si="770"/>
        <v>6.4705882352941171E-4</v>
      </c>
      <c r="AZ4139">
        <v>1.1E-4</v>
      </c>
      <c r="BA4139" s="20" t="e">
        <f t="shared" si="771"/>
        <v>#VALUE!</v>
      </c>
      <c r="BB4139" t="s">
        <v>540</v>
      </c>
      <c r="BC4139" t="s">
        <v>541</v>
      </c>
      <c r="BD4139" s="20" t="e">
        <f t="shared" si="772"/>
        <v>#VALUE!</v>
      </c>
      <c r="BE4139">
        <v>23.55133</v>
      </c>
      <c r="BF4139" s="20" t="e">
        <f t="shared" si="773"/>
        <v>#VALUE!</v>
      </c>
      <c r="BG4139">
        <v>23.5</v>
      </c>
      <c r="BH4139">
        <v>38.463700000000003</v>
      </c>
      <c r="BI4139" s="20">
        <f t="shared" si="774"/>
        <v>598.7723489939865</v>
      </c>
      <c r="BJ4139">
        <v>23031</v>
      </c>
      <c r="BK4139" t="s">
        <v>554</v>
      </c>
      <c r="BL4139" s="20" t="e">
        <f t="shared" si="775"/>
        <v>#VALUE!</v>
      </c>
    </row>
    <row r="4140" spans="1:64" hidden="1" outlineLevel="2" collapsed="1" x14ac:dyDescent="0.35">
      <c r="A4140" t="s">
        <v>443</v>
      </c>
      <c r="B4140" t="s">
        <v>443</v>
      </c>
      <c r="C4140" t="b">
        <v>0</v>
      </c>
      <c r="D4140" t="s">
        <v>439</v>
      </c>
      <c r="E4140" t="s">
        <v>557</v>
      </c>
      <c r="F4140" t="s">
        <v>550</v>
      </c>
      <c r="G4140" t="s">
        <v>3337</v>
      </c>
      <c r="H4140" t="s">
        <v>443</v>
      </c>
      <c r="I4140">
        <v>1</v>
      </c>
      <c r="J4140">
        <v>5</v>
      </c>
      <c r="K4140" t="s">
        <v>3332</v>
      </c>
      <c r="L4140" t="s">
        <v>3336</v>
      </c>
      <c r="M4140">
        <v>0</v>
      </c>
      <c r="N4140">
        <v>2</v>
      </c>
      <c r="O4140">
        <v>0.96050000000000002</v>
      </c>
      <c r="P4140">
        <v>0</v>
      </c>
      <c r="Q4140">
        <v>1</v>
      </c>
      <c r="R4140">
        <v>1</v>
      </c>
      <c r="S4140">
        <v>643.36477000000002</v>
      </c>
      <c r="T4140">
        <v>1285.72226</v>
      </c>
      <c r="U4140">
        <v>1285.72227</v>
      </c>
      <c r="V4140">
        <v>-0.01</v>
      </c>
      <c r="W4140">
        <v>-1.0000000000000001E-5</v>
      </c>
      <c r="X4140" t="s">
        <v>540</v>
      </c>
      <c r="Y4140" t="s">
        <v>541</v>
      </c>
      <c r="Z4140">
        <v>7.5799620000000001</v>
      </c>
      <c r="AA4140">
        <v>18.721</v>
      </c>
      <c r="AB4140">
        <v>38.543799999999997</v>
      </c>
      <c r="AC4140">
        <v>23188</v>
      </c>
      <c r="AD4140" t="s">
        <v>568</v>
      </c>
      <c r="AE4140" t="s">
        <v>569</v>
      </c>
      <c r="AF4140" t="s">
        <v>443</v>
      </c>
      <c r="AG4140" t="s">
        <v>443</v>
      </c>
      <c r="AH4140">
        <v>76</v>
      </c>
      <c r="AI4140" t="b">
        <v>0</v>
      </c>
      <c r="AJ4140">
        <v>53</v>
      </c>
      <c r="AK4140">
        <v>35</v>
      </c>
      <c r="AL4140">
        <v>5.2655545320151903E-7</v>
      </c>
      <c r="AM4140">
        <v>0</v>
      </c>
      <c r="AN4140">
        <v>1.181E-4</v>
      </c>
      <c r="AO4140">
        <v>16893928</v>
      </c>
      <c r="AP4140">
        <v>38.57</v>
      </c>
      <c r="AQ4140" t="str">
        <f t="shared" si="768"/>
        <v>Mascot (A5)</v>
      </c>
      <c r="AT4140" t="str">
        <f t="shared" si="769"/>
        <v>Mascot (A5)</v>
      </c>
      <c r="AU4140" t="str">
        <f t="shared" si="776"/>
        <v xml:space="preserve"> (A5)</v>
      </c>
      <c r="AV4140" t="str">
        <f t="shared" si="777"/>
        <v xml:space="preserve"> (A5)</v>
      </c>
      <c r="AW4140" s="19" t="str">
        <f t="shared" si="778"/>
        <v xml:space="preserve"> (A5)</v>
      </c>
      <c r="AX4140">
        <v>-0.01</v>
      </c>
      <c r="AY4140" s="20">
        <f t="shared" si="770"/>
        <v>1E-3</v>
      </c>
      <c r="AZ4140">
        <v>-1.0000000000000001E-5</v>
      </c>
      <c r="BA4140" s="20" t="e">
        <f t="shared" si="771"/>
        <v>#VALUE!</v>
      </c>
      <c r="BB4140" t="s">
        <v>540</v>
      </c>
      <c r="BC4140" t="s">
        <v>541</v>
      </c>
      <c r="BD4140" s="20" t="e">
        <f t="shared" si="772"/>
        <v>#VALUE!</v>
      </c>
      <c r="BE4140">
        <v>7.5799620000000001</v>
      </c>
      <c r="BF4140" s="20" t="e">
        <f t="shared" si="773"/>
        <v>#VALUE!</v>
      </c>
      <c r="BG4140">
        <v>18.721</v>
      </c>
      <c r="BH4140">
        <v>38.543799999999997</v>
      </c>
      <c r="BI4140" s="20">
        <f t="shared" si="774"/>
        <v>601.60129514993332</v>
      </c>
      <c r="BJ4140">
        <v>23188</v>
      </c>
      <c r="BK4140" t="s">
        <v>568</v>
      </c>
      <c r="BL4140" s="20" t="e">
        <f t="shared" si="775"/>
        <v>#VALUE!</v>
      </c>
    </row>
    <row r="4141" spans="1:64" hidden="1" outlineLevel="2" collapsed="1" x14ac:dyDescent="0.35">
      <c r="A4141" t="s">
        <v>443</v>
      </c>
      <c r="B4141" t="s">
        <v>443</v>
      </c>
      <c r="C4141" t="b">
        <v>0</v>
      </c>
      <c r="D4141" t="s">
        <v>439</v>
      </c>
      <c r="E4141" t="s">
        <v>538</v>
      </c>
      <c r="F4141" t="s">
        <v>550</v>
      </c>
      <c r="G4141" t="s">
        <v>3337</v>
      </c>
      <c r="H4141" t="s">
        <v>443</v>
      </c>
      <c r="I4141">
        <v>1</v>
      </c>
      <c r="J4141">
        <v>5</v>
      </c>
      <c r="K4141" t="s">
        <v>3332</v>
      </c>
      <c r="L4141" t="s">
        <v>3336</v>
      </c>
      <c r="M4141">
        <v>0</v>
      </c>
      <c r="N4141">
        <v>2</v>
      </c>
      <c r="O4141">
        <v>0.68910000000000005</v>
      </c>
      <c r="P4141">
        <v>0</v>
      </c>
      <c r="Q4141">
        <v>1</v>
      </c>
      <c r="R4141">
        <v>1</v>
      </c>
      <c r="S4141">
        <v>643.36446000000001</v>
      </c>
      <c r="T4141">
        <v>1285.72164</v>
      </c>
      <c r="U4141">
        <v>1285.72227</v>
      </c>
      <c r="V4141">
        <v>-0.49</v>
      </c>
      <c r="W4141">
        <v>-3.2000000000000003E-4</v>
      </c>
      <c r="X4141" t="s">
        <v>540</v>
      </c>
      <c r="Y4141" t="s">
        <v>541</v>
      </c>
      <c r="Z4141">
        <v>17.6067</v>
      </c>
      <c r="AA4141">
        <v>30</v>
      </c>
      <c r="AB4141">
        <v>38.521000000000001</v>
      </c>
      <c r="AC4141">
        <v>22154</v>
      </c>
      <c r="AD4141" t="s">
        <v>577</v>
      </c>
      <c r="AE4141" t="s">
        <v>578</v>
      </c>
      <c r="AF4141" t="s">
        <v>443</v>
      </c>
      <c r="AG4141">
        <v>2.38</v>
      </c>
      <c r="AH4141" t="s">
        <v>443</v>
      </c>
      <c r="AI4141" t="b">
        <v>0</v>
      </c>
      <c r="AJ4141" t="s">
        <v>443</v>
      </c>
      <c r="AK4141" t="s">
        <v>443</v>
      </c>
      <c r="AL4141" t="s">
        <v>443</v>
      </c>
      <c r="AM4141">
        <v>0</v>
      </c>
      <c r="AN4141">
        <v>1.547E-3</v>
      </c>
      <c r="AO4141">
        <v>7424643</v>
      </c>
      <c r="AP4141">
        <v>38.590000000000003</v>
      </c>
      <c r="AQ4141" t="str">
        <f t="shared" si="768"/>
        <v>Sequest HT (A2)</v>
      </c>
      <c r="AT4141" t="str">
        <f t="shared" si="769"/>
        <v>Sequest HT (A2</v>
      </c>
      <c r="AU4141" t="str">
        <f t="shared" si="776"/>
        <v>t HT (A</v>
      </c>
      <c r="AV4141" t="str">
        <f t="shared" si="777"/>
        <v>t HT (</v>
      </c>
      <c r="AW4141" s="19" t="str">
        <f t="shared" si="778"/>
        <v>t HT (</v>
      </c>
      <c r="AX4141">
        <v>-0.49</v>
      </c>
      <c r="AY4141" s="20">
        <f t="shared" si="770"/>
        <v>6.5306122448979603E-4</v>
      </c>
      <c r="AZ4141">
        <v>-3.2000000000000003E-4</v>
      </c>
      <c r="BA4141" s="20" t="e">
        <f t="shared" si="771"/>
        <v>#VALUE!</v>
      </c>
      <c r="BB4141" t="s">
        <v>540</v>
      </c>
      <c r="BC4141" t="s">
        <v>541</v>
      </c>
      <c r="BD4141" s="20" t="e">
        <f t="shared" si="772"/>
        <v>#VALUE!</v>
      </c>
      <c r="BE4141">
        <v>17.6067</v>
      </c>
      <c r="BF4141" s="20" t="e">
        <f t="shared" si="773"/>
        <v>#VALUE!</v>
      </c>
      <c r="BG4141">
        <v>30</v>
      </c>
      <c r="BH4141">
        <v>38.521000000000001</v>
      </c>
      <c r="BI4141" s="20">
        <f t="shared" si="774"/>
        <v>575.11487240725842</v>
      </c>
      <c r="BJ4141">
        <v>22154</v>
      </c>
      <c r="BK4141" t="s">
        <v>577</v>
      </c>
      <c r="BL4141" s="20" t="e">
        <f t="shared" si="775"/>
        <v>#VALUE!</v>
      </c>
    </row>
    <row r="4142" spans="1:64" hidden="1" outlineLevel="2" collapsed="1" x14ac:dyDescent="0.35">
      <c r="A4142" t="s">
        <v>443</v>
      </c>
      <c r="B4142" t="s">
        <v>443</v>
      </c>
      <c r="C4142" t="b">
        <v>0</v>
      </c>
      <c r="D4142" t="s">
        <v>439</v>
      </c>
      <c r="E4142" t="s">
        <v>557</v>
      </c>
      <c r="F4142" t="s">
        <v>550</v>
      </c>
      <c r="G4142" t="s">
        <v>3337</v>
      </c>
      <c r="H4142" t="s">
        <v>443</v>
      </c>
      <c r="I4142">
        <v>1</v>
      </c>
      <c r="J4142">
        <v>5</v>
      </c>
      <c r="K4142" t="s">
        <v>3332</v>
      </c>
      <c r="L4142" t="s">
        <v>3336</v>
      </c>
      <c r="M4142">
        <v>0</v>
      </c>
      <c r="N4142">
        <v>2</v>
      </c>
      <c r="O4142">
        <v>0.98250000000000004</v>
      </c>
      <c r="P4142">
        <v>0</v>
      </c>
      <c r="Q4142">
        <v>1</v>
      </c>
      <c r="R4142">
        <v>1</v>
      </c>
      <c r="S4142">
        <v>643.36446000000001</v>
      </c>
      <c r="T4142">
        <v>1285.72164</v>
      </c>
      <c r="U4142">
        <v>1285.72227</v>
      </c>
      <c r="V4142">
        <v>-0.49</v>
      </c>
      <c r="W4142">
        <v>-3.2000000000000003E-4</v>
      </c>
      <c r="X4142" t="s">
        <v>540</v>
      </c>
      <c r="Y4142" t="s">
        <v>541</v>
      </c>
      <c r="Z4142">
        <v>17.6067</v>
      </c>
      <c r="AA4142">
        <v>30</v>
      </c>
      <c r="AB4142">
        <v>38.521000000000001</v>
      </c>
      <c r="AC4142">
        <v>22154</v>
      </c>
      <c r="AD4142" t="s">
        <v>577</v>
      </c>
      <c r="AE4142" t="s">
        <v>578</v>
      </c>
      <c r="AF4142" t="s">
        <v>443</v>
      </c>
      <c r="AG4142" t="s">
        <v>443</v>
      </c>
      <c r="AH4142">
        <v>57</v>
      </c>
      <c r="AI4142" t="b">
        <v>0</v>
      </c>
      <c r="AJ4142">
        <v>53</v>
      </c>
      <c r="AK4142">
        <v>35</v>
      </c>
      <c r="AL4142">
        <v>4.0127685849929601E-5</v>
      </c>
      <c r="AM4142">
        <v>0</v>
      </c>
      <c r="AN4142">
        <v>1.6479999999999999E-3</v>
      </c>
      <c r="AO4142">
        <v>7424643</v>
      </c>
      <c r="AP4142">
        <v>38.590000000000003</v>
      </c>
      <c r="AQ4142" t="str">
        <f t="shared" si="768"/>
        <v>Mascot (A5)</v>
      </c>
      <c r="AT4142" t="str">
        <f t="shared" si="769"/>
        <v>Mascot (A5)</v>
      </c>
      <c r="AU4142" t="str">
        <f t="shared" si="776"/>
        <v xml:space="preserve"> (A5)</v>
      </c>
      <c r="AV4142" t="str">
        <f t="shared" si="777"/>
        <v xml:space="preserve"> (A5)</v>
      </c>
      <c r="AW4142" s="19" t="str">
        <f t="shared" si="778"/>
        <v xml:space="preserve"> (A5)</v>
      </c>
      <c r="AX4142">
        <v>-0.49</v>
      </c>
      <c r="AY4142" s="20">
        <f t="shared" si="770"/>
        <v>6.5306122448979603E-4</v>
      </c>
      <c r="AZ4142">
        <v>-3.2000000000000003E-4</v>
      </c>
      <c r="BA4142" s="20" t="e">
        <f t="shared" si="771"/>
        <v>#VALUE!</v>
      </c>
      <c r="BB4142" t="s">
        <v>540</v>
      </c>
      <c r="BC4142" t="s">
        <v>541</v>
      </c>
      <c r="BD4142" s="20" t="e">
        <f t="shared" si="772"/>
        <v>#VALUE!</v>
      </c>
      <c r="BE4142">
        <v>17.6067</v>
      </c>
      <c r="BF4142" s="20" t="e">
        <f t="shared" si="773"/>
        <v>#VALUE!</v>
      </c>
      <c r="BG4142">
        <v>30</v>
      </c>
      <c r="BH4142">
        <v>38.521000000000001</v>
      </c>
      <c r="BI4142" s="20">
        <f t="shared" si="774"/>
        <v>575.11487240725842</v>
      </c>
      <c r="BJ4142">
        <v>22154</v>
      </c>
      <c r="BK4142" t="s">
        <v>577</v>
      </c>
      <c r="BL4142" s="20" t="e">
        <f t="shared" si="775"/>
        <v>#VALUE!</v>
      </c>
    </row>
    <row r="4143" spans="1:64" hidden="1" outlineLevel="2" collapsed="1" x14ac:dyDescent="0.35">
      <c r="A4143" t="s">
        <v>443</v>
      </c>
      <c r="B4143" t="s">
        <v>443</v>
      </c>
      <c r="C4143" t="b">
        <v>0</v>
      </c>
      <c r="D4143" t="s">
        <v>439</v>
      </c>
      <c r="E4143" t="s">
        <v>557</v>
      </c>
      <c r="F4143" t="s">
        <v>550</v>
      </c>
      <c r="G4143" t="s">
        <v>3337</v>
      </c>
      <c r="H4143" t="s">
        <v>443</v>
      </c>
      <c r="I4143">
        <v>1</v>
      </c>
      <c r="J4143">
        <v>5</v>
      </c>
      <c r="K4143" t="s">
        <v>3332</v>
      </c>
      <c r="L4143" t="s">
        <v>3336</v>
      </c>
      <c r="M4143">
        <v>0</v>
      </c>
      <c r="N4143">
        <v>2</v>
      </c>
      <c r="O4143">
        <v>0.9375</v>
      </c>
      <c r="P4143">
        <v>0</v>
      </c>
      <c r="Q4143">
        <v>1</v>
      </c>
      <c r="R4143">
        <v>1</v>
      </c>
      <c r="S4143">
        <v>643.36371999999994</v>
      </c>
      <c r="T4143">
        <v>1285.7201700000001</v>
      </c>
      <c r="U4143">
        <v>1285.72227</v>
      </c>
      <c r="V4143">
        <v>-1.64</v>
      </c>
      <c r="W4143">
        <v>-1.0499999999999999E-3</v>
      </c>
      <c r="X4143" t="s">
        <v>540</v>
      </c>
      <c r="Y4143" t="s">
        <v>541</v>
      </c>
      <c r="Z4143">
        <v>63.589790000000001</v>
      </c>
      <c r="AA4143">
        <v>23.5</v>
      </c>
      <c r="AB4143">
        <v>38.4983</v>
      </c>
      <c r="AC4143">
        <v>23501</v>
      </c>
      <c r="AD4143" t="s">
        <v>563</v>
      </c>
      <c r="AE4143" t="s">
        <v>564</v>
      </c>
      <c r="AF4143" t="s">
        <v>443</v>
      </c>
      <c r="AG4143" t="s">
        <v>443</v>
      </c>
      <c r="AH4143">
        <v>64</v>
      </c>
      <c r="AI4143" t="b">
        <v>0</v>
      </c>
      <c r="AJ4143">
        <v>53</v>
      </c>
      <c r="AK4143">
        <v>35</v>
      </c>
      <c r="AL4143">
        <v>9.5581475517349894E-6</v>
      </c>
      <c r="AM4143">
        <v>0</v>
      </c>
      <c r="AN4143">
        <v>2.006E-3</v>
      </c>
      <c r="AO4143">
        <v>6623239</v>
      </c>
      <c r="AP4143">
        <v>38.54</v>
      </c>
      <c r="AQ4143" t="str">
        <f t="shared" si="768"/>
        <v>Mascot (A5)</v>
      </c>
      <c r="AT4143" t="str">
        <f t="shared" si="769"/>
        <v>Mascot (A5)</v>
      </c>
      <c r="AU4143" t="str">
        <f t="shared" si="776"/>
        <v xml:space="preserve"> (A5)</v>
      </c>
      <c r="AV4143" t="str">
        <f t="shared" si="777"/>
        <v xml:space="preserve"> (A5)</v>
      </c>
      <c r="AW4143" s="19" t="str">
        <f t="shared" si="778"/>
        <v xml:space="preserve"> (A5)</v>
      </c>
      <c r="AX4143">
        <v>-1.64</v>
      </c>
      <c r="AY4143" s="20">
        <f t="shared" si="770"/>
        <v>6.4024390243902442E-4</v>
      </c>
      <c r="AZ4143">
        <v>-1.0499999999999999E-3</v>
      </c>
      <c r="BA4143" s="20" t="e">
        <f t="shared" si="771"/>
        <v>#VALUE!</v>
      </c>
      <c r="BB4143" t="s">
        <v>540</v>
      </c>
      <c r="BC4143" t="s">
        <v>541</v>
      </c>
      <c r="BD4143" s="20" t="e">
        <f t="shared" si="772"/>
        <v>#VALUE!</v>
      </c>
      <c r="BE4143">
        <v>63.589790000000001</v>
      </c>
      <c r="BF4143" s="20" t="e">
        <f t="shared" si="773"/>
        <v>#VALUE!</v>
      </c>
      <c r="BG4143">
        <v>23.5</v>
      </c>
      <c r="BH4143">
        <v>38.4983</v>
      </c>
      <c r="BI4143" s="20">
        <f t="shared" si="774"/>
        <v>610.44253902120352</v>
      </c>
      <c r="BJ4143">
        <v>23501</v>
      </c>
      <c r="BK4143" t="s">
        <v>563</v>
      </c>
      <c r="BL4143" s="20" t="e">
        <f t="shared" si="775"/>
        <v>#VALUE!</v>
      </c>
    </row>
    <row r="4144" spans="1:64" hidden="1" outlineLevel="2" collapsed="1" x14ac:dyDescent="0.35">
      <c r="A4144" t="s">
        <v>443</v>
      </c>
      <c r="B4144" t="s">
        <v>443</v>
      </c>
      <c r="C4144" t="b">
        <v>0</v>
      </c>
      <c r="D4144" t="s">
        <v>439</v>
      </c>
      <c r="E4144" t="s">
        <v>557</v>
      </c>
      <c r="F4144" t="s">
        <v>539</v>
      </c>
      <c r="G4144" t="s">
        <v>3337</v>
      </c>
      <c r="H4144" t="s">
        <v>443</v>
      </c>
      <c r="I4144">
        <v>1</v>
      </c>
      <c r="J4144">
        <v>5</v>
      </c>
      <c r="K4144" t="s">
        <v>3332</v>
      </c>
      <c r="L4144" t="s">
        <v>3336</v>
      </c>
      <c r="M4144">
        <v>0</v>
      </c>
      <c r="N4144">
        <v>2</v>
      </c>
      <c r="O4144">
        <v>0.9355</v>
      </c>
      <c r="P4144">
        <v>0</v>
      </c>
      <c r="Q4144">
        <v>1</v>
      </c>
      <c r="R4144">
        <v>1</v>
      </c>
      <c r="S4144">
        <v>643.36474999999996</v>
      </c>
      <c r="T4144">
        <v>1285.7222200000001</v>
      </c>
      <c r="U4144">
        <v>1285.72227</v>
      </c>
      <c r="V4144">
        <v>-0.04</v>
      </c>
      <c r="W4144">
        <v>-3.0000000000000001E-5</v>
      </c>
      <c r="X4144" t="s">
        <v>540</v>
      </c>
      <c r="Y4144" t="s">
        <v>541</v>
      </c>
      <c r="Z4144">
        <v>30.524730000000002</v>
      </c>
      <c r="AA4144">
        <v>30</v>
      </c>
      <c r="AB4144">
        <v>38.578099999999999</v>
      </c>
      <c r="AC4144">
        <v>21395</v>
      </c>
      <c r="AD4144" t="s">
        <v>572</v>
      </c>
      <c r="AE4144" t="s">
        <v>573</v>
      </c>
      <c r="AF4144" t="s">
        <v>443</v>
      </c>
      <c r="AG4144" t="s">
        <v>443</v>
      </c>
      <c r="AH4144">
        <v>62</v>
      </c>
      <c r="AI4144" t="b">
        <v>0</v>
      </c>
      <c r="AJ4144">
        <v>53</v>
      </c>
      <c r="AK4144">
        <v>35</v>
      </c>
      <c r="AL4144">
        <v>1.2806902842764099E-5</v>
      </c>
      <c r="AM4144">
        <v>0</v>
      </c>
      <c r="AN4144">
        <v>6.0600000000000003E-3</v>
      </c>
      <c r="AO4144">
        <v>3163054.25</v>
      </c>
      <c r="AP4144">
        <v>38.58</v>
      </c>
      <c r="AQ4144" t="str">
        <f t="shared" si="768"/>
        <v>Mascot (A5)</v>
      </c>
      <c r="AT4144" t="str">
        <f t="shared" si="769"/>
        <v>Mascot (A5)</v>
      </c>
      <c r="AU4144" t="str">
        <f t="shared" si="776"/>
        <v xml:space="preserve"> (A5)</v>
      </c>
      <c r="AV4144" t="str">
        <f t="shared" si="777"/>
        <v xml:space="preserve"> (A5)</v>
      </c>
      <c r="AW4144" s="19" t="str">
        <f t="shared" si="778"/>
        <v xml:space="preserve"> (A5)</v>
      </c>
      <c r="AX4144">
        <v>-0.04</v>
      </c>
      <c r="AY4144" s="20">
        <f t="shared" si="770"/>
        <v>7.5000000000000002E-4</v>
      </c>
      <c r="AZ4144">
        <v>-3.0000000000000001E-5</v>
      </c>
      <c r="BA4144" s="20" t="e">
        <f t="shared" si="771"/>
        <v>#VALUE!</v>
      </c>
      <c r="BB4144" t="s">
        <v>540</v>
      </c>
      <c r="BC4144" t="s">
        <v>541</v>
      </c>
      <c r="BD4144" s="20" t="e">
        <f t="shared" si="772"/>
        <v>#VALUE!</v>
      </c>
      <c r="BE4144">
        <v>30.524730000000002</v>
      </c>
      <c r="BF4144" s="20" t="e">
        <f t="shared" si="773"/>
        <v>#VALUE!</v>
      </c>
      <c r="BG4144">
        <v>30</v>
      </c>
      <c r="BH4144">
        <v>38.578099999999999</v>
      </c>
      <c r="BI4144" s="20">
        <f t="shared" si="774"/>
        <v>554.58926178323975</v>
      </c>
      <c r="BJ4144">
        <v>21395</v>
      </c>
      <c r="BK4144" t="s">
        <v>572</v>
      </c>
      <c r="BL4144" s="20" t="e">
        <f t="shared" si="775"/>
        <v>#VALUE!</v>
      </c>
    </row>
    <row r="4145" spans="1:64" hidden="1" outlineLevel="2" collapsed="1" x14ac:dyDescent="0.35">
      <c r="A4145" t="s">
        <v>443</v>
      </c>
      <c r="B4145" t="s">
        <v>443</v>
      </c>
      <c r="C4145" t="b">
        <v>0</v>
      </c>
      <c r="D4145" t="s">
        <v>439</v>
      </c>
      <c r="E4145" t="s">
        <v>538</v>
      </c>
      <c r="F4145" t="s">
        <v>550</v>
      </c>
      <c r="G4145" t="s">
        <v>3337</v>
      </c>
      <c r="H4145" t="s">
        <v>443</v>
      </c>
      <c r="I4145">
        <v>1</v>
      </c>
      <c r="J4145">
        <v>5</v>
      </c>
      <c r="K4145" t="s">
        <v>3332</v>
      </c>
      <c r="L4145" t="s">
        <v>3336</v>
      </c>
      <c r="M4145">
        <v>0</v>
      </c>
      <c r="N4145">
        <v>2</v>
      </c>
      <c r="O4145">
        <v>0.66100000000000003</v>
      </c>
      <c r="P4145">
        <v>0</v>
      </c>
      <c r="Q4145">
        <v>1</v>
      </c>
      <c r="R4145">
        <v>1</v>
      </c>
      <c r="S4145">
        <v>643.36371999999994</v>
      </c>
      <c r="T4145">
        <v>1285.7201700000001</v>
      </c>
      <c r="U4145">
        <v>1285.72227</v>
      </c>
      <c r="V4145">
        <v>-1.64</v>
      </c>
      <c r="W4145">
        <v>-1.0499999999999999E-3</v>
      </c>
      <c r="X4145" t="s">
        <v>540</v>
      </c>
      <c r="Y4145" t="s">
        <v>541</v>
      </c>
      <c r="Z4145">
        <v>63.589790000000001</v>
      </c>
      <c r="AA4145">
        <v>23.5</v>
      </c>
      <c r="AB4145">
        <v>38.4983</v>
      </c>
      <c r="AC4145">
        <v>23501</v>
      </c>
      <c r="AD4145" t="s">
        <v>563</v>
      </c>
      <c r="AE4145" t="s">
        <v>564</v>
      </c>
      <c r="AF4145" t="s">
        <v>443</v>
      </c>
      <c r="AG4145">
        <v>2.36</v>
      </c>
      <c r="AH4145" t="s">
        <v>443</v>
      </c>
      <c r="AI4145" t="b">
        <v>0</v>
      </c>
      <c r="AJ4145" t="s">
        <v>443</v>
      </c>
      <c r="AK4145" t="s">
        <v>443</v>
      </c>
      <c r="AL4145" t="s">
        <v>443</v>
      </c>
      <c r="AM4145">
        <v>0</v>
      </c>
      <c r="AN4145">
        <v>7.6800000000000002E-3</v>
      </c>
      <c r="AO4145">
        <v>6623239</v>
      </c>
      <c r="AP4145">
        <v>38.54</v>
      </c>
      <c r="AQ4145" t="str">
        <f t="shared" si="768"/>
        <v>Sequest HT (A2)</v>
      </c>
      <c r="AT4145" t="str">
        <f t="shared" si="769"/>
        <v>Sequest HT (A2</v>
      </c>
      <c r="AU4145" t="str">
        <f t="shared" si="776"/>
        <v>t HT (A</v>
      </c>
      <c r="AV4145" t="str">
        <f t="shared" si="777"/>
        <v>t HT (</v>
      </c>
      <c r="AW4145" s="19" t="str">
        <f t="shared" si="778"/>
        <v>t HT (</v>
      </c>
      <c r="AX4145">
        <v>-1.64</v>
      </c>
      <c r="AY4145" s="20">
        <f t="shared" si="770"/>
        <v>6.4024390243902442E-4</v>
      </c>
      <c r="AZ4145">
        <v>-1.0499999999999999E-3</v>
      </c>
      <c r="BA4145" s="20" t="e">
        <f t="shared" si="771"/>
        <v>#VALUE!</v>
      </c>
      <c r="BB4145" t="s">
        <v>540</v>
      </c>
      <c r="BC4145" t="s">
        <v>541</v>
      </c>
      <c r="BD4145" s="20" t="e">
        <f t="shared" si="772"/>
        <v>#VALUE!</v>
      </c>
      <c r="BE4145">
        <v>63.589790000000001</v>
      </c>
      <c r="BF4145" s="20" t="e">
        <f t="shared" si="773"/>
        <v>#VALUE!</v>
      </c>
      <c r="BG4145">
        <v>23.5</v>
      </c>
      <c r="BH4145">
        <v>38.4983</v>
      </c>
      <c r="BI4145" s="20">
        <f t="shared" si="774"/>
        <v>610.44253902120352</v>
      </c>
      <c r="BJ4145">
        <v>23501</v>
      </c>
      <c r="BK4145" t="s">
        <v>563</v>
      </c>
      <c r="BL4145" s="20" t="e">
        <f t="shared" si="775"/>
        <v>#VALUE!</v>
      </c>
    </row>
    <row r="4146" spans="1:64" hidden="1" outlineLevel="1" x14ac:dyDescent="0.35">
      <c r="A4146" t="s">
        <v>443</v>
      </c>
      <c r="B4146" t="b">
        <v>0</v>
      </c>
      <c r="C4146" t="s">
        <v>439</v>
      </c>
      <c r="D4146" t="s">
        <v>3341</v>
      </c>
      <c r="E4146" t="s">
        <v>443</v>
      </c>
      <c r="F4146" t="s">
        <v>443</v>
      </c>
      <c r="G4146" t="b">
        <v>0</v>
      </c>
      <c r="H4146">
        <v>1</v>
      </c>
      <c r="I4146">
        <v>5</v>
      </c>
      <c r="J4146">
        <v>5</v>
      </c>
      <c r="K4146" t="s">
        <v>3332</v>
      </c>
      <c r="L4146" t="s">
        <v>3342</v>
      </c>
      <c r="M4146">
        <v>0</v>
      </c>
      <c r="N4146">
        <v>1360.7470900000001</v>
      </c>
      <c r="O4146">
        <v>0</v>
      </c>
      <c r="P4146">
        <v>174.3</v>
      </c>
      <c r="Q4146">
        <v>213.5</v>
      </c>
      <c r="R4146">
        <v>411.8</v>
      </c>
      <c r="S4146">
        <v>20.6</v>
      </c>
      <c r="T4146">
        <v>9.1</v>
      </c>
      <c r="U4146">
        <v>28.6</v>
      </c>
      <c r="V4146">
        <v>8.1</v>
      </c>
      <c r="W4146">
        <v>34</v>
      </c>
      <c r="X4146" t="s">
        <v>443</v>
      </c>
      <c r="Y4146" t="s">
        <v>443</v>
      </c>
      <c r="Z4146" t="s">
        <v>444</v>
      </c>
      <c r="AA4146" t="s">
        <v>439</v>
      </c>
      <c r="AB4146" t="s">
        <v>439</v>
      </c>
      <c r="AC4146" t="s">
        <v>444</v>
      </c>
      <c r="AD4146" t="s">
        <v>444</v>
      </c>
      <c r="AE4146" t="s">
        <v>444</v>
      </c>
      <c r="AF4146" t="s">
        <v>444</v>
      </c>
      <c r="AG4146" t="s">
        <v>444</v>
      </c>
      <c r="AH4146" t="s">
        <v>445</v>
      </c>
      <c r="AI4146" t="s">
        <v>439</v>
      </c>
      <c r="AJ4146" t="s">
        <v>439</v>
      </c>
      <c r="AK4146">
        <v>0</v>
      </c>
      <c r="AL4146">
        <v>0</v>
      </c>
      <c r="AM4146">
        <v>4.2220000000000002E-4</v>
      </c>
      <c r="AN4146">
        <v>9.5920000000000007E-7</v>
      </c>
      <c r="AO4146">
        <v>3.63</v>
      </c>
      <c r="AP4146">
        <v>68</v>
      </c>
      <c r="AQ4146" t="str">
        <f t="shared" si="768"/>
        <v/>
      </c>
      <c r="AR4146" t="s">
        <v>3343</v>
      </c>
      <c r="AS4146" t="s">
        <v>3344</v>
      </c>
      <c r="AT4146" t="str">
        <f t="shared" si="769"/>
        <v/>
      </c>
      <c r="AU4146" t="str">
        <f t="shared" si="776"/>
        <v/>
      </c>
      <c r="AV4146" t="str">
        <f t="shared" si="777"/>
        <v/>
      </c>
      <c r="AW4146" s="19" t="str">
        <f t="shared" si="778"/>
        <v/>
      </c>
      <c r="AX4146">
        <v>8.1</v>
      </c>
      <c r="AY4146" s="20">
        <f t="shared" si="770"/>
        <v>4.1975308641975309</v>
      </c>
      <c r="AZ4146">
        <v>34</v>
      </c>
      <c r="BA4146" s="20" t="e">
        <f t="shared" si="771"/>
        <v>#VALUE!</v>
      </c>
      <c r="BB4146" t="s">
        <v>443</v>
      </c>
      <c r="BC4146" t="s">
        <v>443</v>
      </c>
      <c r="BD4146" s="20" t="e">
        <f t="shared" si="772"/>
        <v>#VALUE!</v>
      </c>
      <c r="BE4146" t="s">
        <v>444</v>
      </c>
      <c r="BF4146" s="20" t="e">
        <f t="shared" si="773"/>
        <v>#VALUE!</v>
      </c>
      <c r="BG4146" t="s">
        <v>439</v>
      </c>
      <c r="BH4146" t="s">
        <v>439</v>
      </c>
      <c r="BI4146" s="20" t="e">
        <f t="shared" si="774"/>
        <v>#VALUE!</v>
      </c>
      <c r="BJ4146" t="s">
        <v>444</v>
      </c>
      <c r="BK4146" t="s">
        <v>444</v>
      </c>
      <c r="BL4146" s="20" t="e">
        <f t="shared" si="775"/>
        <v>#VALUE!</v>
      </c>
    </row>
    <row r="4147" spans="1:64" hidden="1" outlineLevel="2" collapsed="1" x14ac:dyDescent="0.35">
      <c r="A4147" t="s">
        <v>443</v>
      </c>
      <c r="B4147" t="s">
        <v>443</v>
      </c>
      <c r="C4147" t="s">
        <v>457</v>
      </c>
      <c r="D4147" t="s">
        <v>458</v>
      </c>
      <c r="E4147" t="s">
        <v>508</v>
      </c>
      <c r="F4147" t="s">
        <v>509</v>
      </c>
      <c r="G4147" t="s">
        <v>459</v>
      </c>
      <c r="H4147" t="s">
        <v>460</v>
      </c>
      <c r="I4147" t="s">
        <v>463</v>
      </c>
      <c r="J4147" t="s">
        <v>464</v>
      </c>
      <c r="K4147" t="s">
        <v>466</v>
      </c>
      <c r="L4147" t="s">
        <v>510</v>
      </c>
      <c r="M4147" t="s">
        <v>468</v>
      </c>
      <c r="N4147" t="s">
        <v>511</v>
      </c>
      <c r="O4147" t="s">
        <v>512</v>
      </c>
      <c r="P4147" t="s">
        <v>513</v>
      </c>
      <c r="Q4147" t="s">
        <v>514</v>
      </c>
      <c r="R4147" t="s">
        <v>515</v>
      </c>
      <c r="S4147" t="s">
        <v>516</v>
      </c>
      <c r="T4147" t="s">
        <v>517</v>
      </c>
      <c r="U4147" t="s">
        <v>469</v>
      </c>
      <c r="V4147" t="s">
        <v>518</v>
      </c>
      <c r="W4147" t="s">
        <v>519</v>
      </c>
      <c r="X4147" t="s">
        <v>520</v>
      </c>
      <c r="Y4147" t="s">
        <v>521</v>
      </c>
      <c r="Z4147" t="s">
        <v>522</v>
      </c>
      <c r="AA4147" t="s">
        <v>523</v>
      </c>
      <c r="AB4147" t="s">
        <v>524</v>
      </c>
      <c r="AC4147" t="s">
        <v>525</v>
      </c>
      <c r="AD4147" t="s">
        <v>526</v>
      </c>
      <c r="AE4147" t="s">
        <v>527</v>
      </c>
      <c r="AF4147" t="s">
        <v>480</v>
      </c>
      <c r="AG4147" t="s">
        <v>528</v>
      </c>
      <c r="AH4147" t="s">
        <v>529</v>
      </c>
      <c r="AI4147" t="s">
        <v>462</v>
      </c>
      <c r="AJ4147" t="s">
        <v>530</v>
      </c>
      <c r="AK4147" t="s">
        <v>531</v>
      </c>
      <c r="AL4147" t="s">
        <v>532</v>
      </c>
      <c r="AM4147" t="s">
        <v>533</v>
      </c>
      <c r="AN4147" t="s">
        <v>534</v>
      </c>
      <c r="AO4147" t="s">
        <v>535</v>
      </c>
      <c r="AP4147" t="s">
        <v>536</v>
      </c>
      <c r="AQ4147" t="str">
        <f t="shared" si="768"/>
        <v>Identifying Node</v>
      </c>
      <c r="AT4147" t="str">
        <f t="shared" si="769"/>
        <v>Identifying No</v>
      </c>
      <c r="AU4147" t="str">
        <f t="shared" si="776"/>
        <v>fying N</v>
      </c>
      <c r="AV4147" t="str">
        <f t="shared" si="777"/>
        <v xml:space="preserve">fying </v>
      </c>
      <c r="AW4147" s="19" t="str">
        <f t="shared" si="778"/>
        <v xml:space="preserve">fying </v>
      </c>
      <c r="AX4147" t="s">
        <v>518</v>
      </c>
      <c r="AY4147" s="20" t="e">
        <f t="shared" si="770"/>
        <v>#VALUE!</v>
      </c>
      <c r="AZ4147" t="s">
        <v>519</v>
      </c>
      <c r="BA4147" s="20" t="e">
        <f t="shared" si="771"/>
        <v>#VALUE!</v>
      </c>
      <c r="BB4147" t="s">
        <v>520</v>
      </c>
      <c r="BC4147" t="s">
        <v>521</v>
      </c>
      <c r="BD4147" s="20" t="e">
        <f t="shared" si="772"/>
        <v>#VALUE!</v>
      </c>
      <c r="BE4147" t="s">
        <v>522</v>
      </c>
      <c r="BF4147" s="20" t="e">
        <f t="shared" si="773"/>
        <v>#VALUE!</v>
      </c>
      <c r="BG4147" t="s">
        <v>523</v>
      </c>
      <c r="BH4147" t="s">
        <v>524</v>
      </c>
      <c r="BI4147" s="20" t="e">
        <f t="shared" si="774"/>
        <v>#VALUE!</v>
      </c>
      <c r="BJ4147" t="s">
        <v>525</v>
      </c>
      <c r="BK4147" t="s">
        <v>526</v>
      </c>
      <c r="BL4147" s="20" t="e">
        <f t="shared" si="775"/>
        <v>#VALUE!</v>
      </c>
    </row>
    <row r="4148" spans="1:64" hidden="1" outlineLevel="2" collapsed="1" x14ac:dyDescent="0.35">
      <c r="A4148" t="s">
        <v>443</v>
      </c>
      <c r="B4148" t="s">
        <v>443</v>
      </c>
      <c r="C4148" t="b">
        <v>0</v>
      </c>
      <c r="D4148" t="s">
        <v>439</v>
      </c>
      <c r="E4148" t="s">
        <v>538</v>
      </c>
      <c r="F4148" t="s">
        <v>550</v>
      </c>
      <c r="G4148" t="s">
        <v>3341</v>
      </c>
      <c r="H4148" t="s">
        <v>443</v>
      </c>
      <c r="I4148">
        <v>1</v>
      </c>
      <c r="J4148">
        <v>5</v>
      </c>
      <c r="K4148" t="s">
        <v>3332</v>
      </c>
      <c r="L4148" t="s">
        <v>3336</v>
      </c>
      <c r="M4148">
        <v>0</v>
      </c>
      <c r="N4148">
        <v>3</v>
      </c>
      <c r="O4148">
        <v>0.6694</v>
      </c>
      <c r="P4148">
        <v>0</v>
      </c>
      <c r="Q4148">
        <v>1</v>
      </c>
      <c r="R4148">
        <v>1</v>
      </c>
      <c r="S4148">
        <v>454.25367999999997</v>
      </c>
      <c r="T4148">
        <v>1360.7465</v>
      </c>
      <c r="U4148">
        <v>1360.7470900000001</v>
      </c>
      <c r="V4148">
        <v>-0.44</v>
      </c>
      <c r="W4148">
        <v>-2.0000000000000001E-4</v>
      </c>
      <c r="X4148" t="s">
        <v>540</v>
      </c>
      <c r="Y4148" t="s">
        <v>541</v>
      </c>
      <c r="Z4148">
        <v>14.67</v>
      </c>
      <c r="AA4148">
        <v>30</v>
      </c>
      <c r="AB4148">
        <v>50.846800000000002</v>
      </c>
      <c r="AC4148">
        <v>34075</v>
      </c>
      <c r="AD4148" t="s">
        <v>554</v>
      </c>
      <c r="AE4148" t="s">
        <v>555</v>
      </c>
      <c r="AF4148" t="s">
        <v>443</v>
      </c>
      <c r="AG4148">
        <v>3.63</v>
      </c>
      <c r="AH4148" t="s">
        <v>443</v>
      </c>
      <c r="AI4148" t="b">
        <v>0</v>
      </c>
      <c r="AJ4148" t="s">
        <v>443</v>
      </c>
      <c r="AK4148" t="s">
        <v>443</v>
      </c>
      <c r="AL4148" t="s">
        <v>443</v>
      </c>
      <c r="AM4148">
        <v>0</v>
      </c>
      <c r="AN4148">
        <v>9.5920000000000007E-7</v>
      </c>
      <c r="AO4148">
        <v>18767548</v>
      </c>
      <c r="AP4148">
        <v>50.89</v>
      </c>
      <c r="AQ4148" t="str">
        <f t="shared" si="768"/>
        <v>Sequest HT (A2)</v>
      </c>
      <c r="AT4148" t="str">
        <f t="shared" si="769"/>
        <v>Sequest HT (A2</v>
      </c>
      <c r="AU4148" t="str">
        <f t="shared" si="776"/>
        <v>t HT (A</v>
      </c>
      <c r="AV4148" t="str">
        <f t="shared" si="777"/>
        <v>t HT (</v>
      </c>
      <c r="AW4148" s="19" t="str">
        <f t="shared" si="778"/>
        <v>t HT (</v>
      </c>
      <c r="AX4148">
        <v>-0.44</v>
      </c>
      <c r="AY4148" s="20">
        <f t="shared" si="770"/>
        <v>4.5454545454545455E-4</v>
      </c>
      <c r="AZ4148">
        <v>-2.0000000000000001E-4</v>
      </c>
      <c r="BA4148" s="20" t="e">
        <f t="shared" si="771"/>
        <v>#VALUE!</v>
      </c>
      <c r="BB4148" t="s">
        <v>540</v>
      </c>
      <c r="BC4148" t="s">
        <v>541</v>
      </c>
      <c r="BD4148" s="20" t="e">
        <f t="shared" si="772"/>
        <v>#VALUE!</v>
      </c>
      <c r="BE4148">
        <v>14.67</v>
      </c>
      <c r="BF4148" s="20" t="e">
        <f t="shared" si="773"/>
        <v>#VALUE!</v>
      </c>
      <c r="BG4148">
        <v>30</v>
      </c>
      <c r="BH4148">
        <v>50.846800000000002</v>
      </c>
      <c r="BI4148" s="20">
        <f t="shared" si="774"/>
        <v>670.15033394431896</v>
      </c>
      <c r="BJ4148">
        <v>34075</v>
      </c>
      <c r="BK4148" t="s">
        <v>554</v>
      </c>
      <c r="BL4148" s="20" t="e">
        <f t="shared" si="775"/>
        <v>#VALUE!</v>
      </c>
    </row>
    <row r="4149" spans="1:64" hidden="1" outlineLevel="2" collapsed="1" x14ac:dyDescent="0.35">
      <c r="A4149" t="s">
        <v>443</v>
      </c>
      <c r="B4149" t="s">
        <v>443</v>
      </c>
      <c r="C4149" t="b">
        <v>0</v>
      </c>
      <c r="D4149" t="s">
        <v>439</v>
      </c>
      <c r="E4149" t="s">
        <v>557</v>
      </c>
      <c r="F4149" t="s">
        <v>550</v>
      </c>
      <c r="G4149" t="s">
        <v>3341</v>
      </c>
      <c r="H4149" t="s">
        <v>443</v>
      </c>
      <c r="I4149">
        <v>1</v>
      </c>
      <c r="J4149">
        <v>5</v>
      </c>
      <c r="K4149" t="s">
        <v>3332</v>
      </c>
      <c r="L4149" t="s">
        <v>3336</v>
      </c>
      <c r="M4149">
        <v>0</v>
      </c>
      <c r="N4149">
        <v>3</v>
      </c>
      <c r="O4149">
        <v>0.91039999999999999</v>
      </c>
      <c r="P4149">
        <v>0</v>
      </c>
      <c r="Q4149">
        <v>1</v>
      </c>
      <c r="R4149">
        <v>1</v>
      </c>
      <c r="S4149">
        <v>454.25367999999997</v>
      </c>
      <c r="T4149">
        <v>1360.7465</v>
      </c>
      <c r="U4149">
        <v>1360.7470900000001</v>
      </c>
      <c r="V4149">
        <v>-0.44</v>
      </c>
      <c r="W4149">
        <v>-2.0000000000000001E-4</v>
      </c>
      <c r="X4149" t="s">
        <v>540</v>
      </c>
      <c r="Y4149" t="s">
        <v>541</v>
      </c>
      <c r="Z4149">
        <v>14.67</v>
      </c>
      <c r="AA4149">
        <v>30</v>
      </c>
      <c r="AB4149">
        <v>50.846800000000002</v>
      </c>
      <c r="AC4149">
        <v>34075</v>
      </c>
      <c r="AD4149" t="s">
        <v>554</v>
      </c>
      <c r="AE4149" t="s">
        <v>555</v>
      </c>
      <c r="AF4149" t="s">
        <v>443</v>
      </c>
      <c r="AG4149" t="s">
        <v>443</v>
      </c>
      <c r="AH4149">
        <v>67</v>
      </c>
      <c r="AI4149" t="b">
        <v>0</v>
      </c>
      <c r="AJ4149">
        <v>54</v>
      </c>
      <c r="AK4149">
        <v>36</v>
      </c>
      <c r="AL4149">
        <v>4.8145840142262699E-6</v>
      </c>
      <c r="AM4149">
        <v>0</v>
      </c>
      <c r="AN4149">
        <v>4.0910000000000003E-6</v>
      </c>
      <c r="AO4149">
        <v>18767548</v>
      </c>
      <c r="AP4149">
        <v>50.89</v>
      </c>
      <c r="AQ4149" t="str">
        <f t="shared" si="768"/>
        <v>Mascot (A5)</v>
      </c>
      <c r="AT4149" t="str">
        <f t="shared" si="769"/>
        <v>Mascot (A5)</v>
      </c>
      <c r="AU4149" t="str">
        <f t="shared" si="776"/>
        <v xml:space="preserve"> (A5)</v>
      </c>
      <c r="AV4149" t="str">
        <f t="shared" si="777"/>
        <v xml:space="preserve"> (A5)</v>
      </c>
      <c r="AW4149" s="19" t="str">
        <f t="shared" si="778"/>
        <v xml:space="preserve"> (A5)</v>
      </c>
      <c r="AX4149">
        <v>-0.44</v>
      </c>
      <c r="AY4149" s="20">
        <f t="shared" si="770"/>
        <v>4.5454545454545455E-4</v>
      </c>
      <c r="AZ4149">
        <v>-2.0000000000000001E-4</v>
      </c>
      <c r="BA4149" s="20" t="e">
        <f t="shared" si="771"/>
        <v>#VALUE!</v>
      </c>
      <c r="BB4149" t="s">
        <v>540</v>
      </c>
      <c r="BC4149" t="s">
        <v>541</v>
      </c>
      <c r="BD4149" s="20" t="e">
        <f t="shared" si="772"/>
        <v>#VALUE!</v>
      </c>
      <c r="BE4149">
        <v>14.67</v>
      </c>
      <c r="BF4149" s="20" t="e">
        <f t="shared" si="773"/>
        <v>#VALUE!</v>
      </c>
      <c r="BG4149">
        <v>30</v>
      </c>
      <c r="BH4149">
        <v>50.846800000000002</v>
      </c>
      <c r="BI4149" s="20">
        <f t="shared" si="774"/>
        <v>670.15033394431896</v>
      </c>
      <c r="BJ4149">
        <v>34075</v>
      </c>
      <c r="BK4149" t="s">
        <v>554</v>
      </c>
      <c r="BL4149" s="20" t="e">
        <f t="shared" si="775"/>
        <v>#VALUE!</v>
      </c>
    </row>
    <row r="4150" spans="1:64" hidden="1" outlineLevel="2" collapsed="1" x14ac:dyDescent="0.35">
      <c r="A4150" t="s">
        <v>443</v>
      </c>
      <c r="B4150" t="s">
        <v>443</v>
      </c>
      <c r="C4150" t="b">
        <v>0</v>
      </c>
      <c r="D4150" t="s">
        <v>439</v>
      </c>
      <c r="E4150" t="s">
        <v>538</v>
      </c>
      <c r="F4150" t="s">
        <v>550</v>
      </c>
      <c r="G4150" t="s">
        <v>3341</v>
      </c>
      <c r="H4150" t="s">
        <v>443</v>
      </c>
      <c r="I4150">
        <v>1</v>
      </c>
      <c r="J4150">
        <v>5</v>
      </c>
      <c r="K4150" t="s">
        <v>3332</v>
      </c>
      <c r="L4150" t="s">
        <v>3336</v>
      </c>
      <c r="M4150">
        <v>0</v>
      </c>
      <c r="N4150">
        <v>3</v>
      </c>
      <c r="O4150">
        <v>0.58919999999999995</v>
      </c>
      <c r="P4150">
        <v>0</v>
      </c>
      <c r="Q4150">
        <v>1</v>
      </c>
      <c r="R4150">
        <v>1</v>
      </c>
      <c r="S4150">
        <v>454.25394999999997</v>
      </c>
      <c r="T4150">
        <v>1360.7473</v>
      </c>
      <c r="U4150">
        <v>1360.7470900000001</v>
      </c>
      <c r="V4150">
        <v>0.15</v>
      </c>
      <c r="W4150">
        <v>6.9999999999999994E-5</v>
      </c>
      <c r="X4150" t="s">
        <v>540</v>
      </c>
      <c r="Y4150" t="s">
        <v>541</v>
      </c>
      <c r="Z4150">
        <v>29.098459999999999</v>
      </c>
      <c r="AA4150">
        <v>30</v>
      </c>
      <c r="AB4150">
        <v>50.753700000000002</v>
      </c>
      <c r="AC4150">
        <v>34468</v>
      </c>
      <c r="AD4150" t="s">
        <v>551</v>
      </c>
      <c r="AE4150" t="s">
        <v>552</v>
      </c>
      <c r="AF4150" t="s">
        <v>443</v>
      </c>
      <c r="AG4150">
        <v>3.14</v>
      </c>
      <c r="AH4150" t="s">
        <v>443</v>
      </c>
      <c r="AI4150" t="b">
        <v>0</v>
      </c>
      <c r="AJ4150" t="s">
        <v>443</v>
      </c>
      <c r="AK4150" t="s">
        <v>443</v>
      </c>
      <c r="AL4150" t="s">
        <v>443</v>
      </c>
      <c r="AM4150">
        <v>0</v>
      </c>
      <c r="AN4150">
        <v>4.4719999999999997E-6</v>
      </c>
      <c r="AO4150">
        <v>36582420</v>
      </c>
      <c r="AP4150">
        <v>50.88</v>
      </c>
      <c r="AQ4150" t="str">
        <f t="shared" si="768"/>
        <v>Sequest HT (A2)</v>
      </c>
      <c r="AT4150" t="str">
        <f t="shared" si="769"/>
        <v>Sequest HT (A2</v>
      </c>
      <c r="AU4150" t="str">
        <f t="shared" si="776"/>
        <v>t HT (A</v>
      </c>
      <c r="AV4150" t="str">
        <f t="shared" si="777"/>
        <v>t HT (</v>
      </c>
      <c r="AW4150" s="19" t="str">
        <f t="shared" si="778"/>
        <v>t HT (</v>
      </c>
      <c r="AX4150">
        <v>0.15</v>
      </c>
      <c r="AY4150" s="20">
        <f t="shared" si="770"/>
        <v>4.6666666666666666E-4</v>
      </c>
      <c r="AZ4150">
        <v>6.9999999999999994E-5</v>
      </c>
      <c r="BA4150" s="20" t="e">
        <f t="shared" si="771"/>
        <v>#VALUE!</v>
      </c>
      <c r="BB4150" t="s">
        <v>540</v>
      </c>
      <c r="BC4150" t="s">
        <v>541</v>
      </c>
      <c r="BD4150" s="20" t="e">
        <f t="shared" si="772"/>
        <v>#VALUE!</v>
      </c>
      <c r="BE4150">
        <v>29.098459999999999</v>
      </c>
      <c r="BF4150" s="20" t="e">
        <f t="shared" si="773"/>
        <v>#VALUE!</v>
      </c>
      <c r="BG4150">
        <v>30</v>
      </c>
      <c r="BH4150">
        <v>50.753700000000002</v>
      </c>
      <c r="BI4150" s="20">
        <f t="shared" si="774"/>
        <v>679.12290138452954</v>
      </c>
      <c r="BJ4150">
        <v>34468</v>
      </c>
      <c r="BK4150" t="s">
        <v>551</v>
      </c>
      <c r="BL4150" s="20" t="e">
        <f t="shared" si="775"/>
        <v>#VALUE!</v>
      </c>
    </row>
    <row r="4151" spans="1:64" hidden="1" outlineLevel="2" collapsed="1" x14ac:dyDescent="0.35">
      <c r="A4151" t="s">
        <v>443</v>
      </c>
      <c r="B4151" t="s">
        <v>443</v>
      </c>
      <c r="C4151" t="b">
        <v>0</v>
      </c>
      <c r="D4151" t="s">
        <v>439</v>
      </c>
      <c r="E4151" t="s">
        <v>557</v>
      </c>
      <c r="F4151" t="s">
        <v>550</v>
      </c>
      <c r="G4151" t="s">
        <v>3341</v>
      </c>
      <c r="H4151" t="s">
        <v>443</v>
      </c>
      <c r="I4151">
        <v>1</v>
      </c>
      <c r="J4151">
        <v>5</v>
      </c>
      <c r="K4151" t="s">
        <v>3332</v>
      </c>
      <c r="L4151" t="s">
        <v>3336</v>
      </c>
      <c r="M4151">
        <v>0</v>
      </c>
      <c r="N4151">
        <v>3</v>
      </c>
      <c r="O4151">
        <v>1</v>
      </c>
      <c r="P4151">
        <v>0</v>
      </c>
      <c r="Q4151">
        <v>1</v>
      </c>
      <c r="R4151">
        <v>1</v>
      </c>
      <c r="S4151">
        <v>454.25394999999997</v>
      </c>
      <c r="T4151">
        <v>1360.7473</v>
      </c>
      <c r="U4151">
        <v>1360.7470900000001</v>
      </c>
      <c r="V4151">
        <v>0.15</v>
      </c>
      <c r="W4151">
        <v>6.9999999999999994E-5</v>
      </c>
      <c r="X4151" t="s">
        <v>540</v>
      </c>
      <c r="Y4151" t="s">
        <v>541</v>
      </c>
      <c r="Z4151">
        <v>29.098459999999999</v>
      </c>
      <c r="AA4151">
        <v>30</v>
      </c>
      <c r="AB4151">
        <v>50.753700000000002</v>
      </c>
      <c r="AC4151">
        <v>34468</v>
      </c>
      <c r="AD4151" t="s">
        <v>551</v>
      </c>
      <c r="AE4151" t="s">
        <v>552</v>
      </c>
      <c r="AF4151" t="s">
        <v>443</v>
      </c>
      <c r="AG4151" t="s">
        <v>443</v>
      </c>
      <c r="AH4151">
        <v>60</v>
      </c>
      <c r="AI4151" t="b">
        <v>0</v>
      </c>
      <c r="AJ4151">
        <v>53</v>
      </c>
      <c r="AK4151">
        <v>35</v>
      </c>
      <c r="AL4151">
        <v>2.4497122882701501E-5</v>
      </c>
      <c r="AM4151">
        <v>0</v>
      </c>
      <c r="AN4151">
        <v>9.4690000000000003E-6</v>
      </c>
      <c r="AO4151">
        <v>36582420</v>
      </c>
      <c r="AP4151">
        <v>50.88</v>
      </c>
      <c r="AQ4151" t="str">
        <f t="shared" si="768"/>
        <v>Mascot (A5)</v>
      </c>
      <c r="AT4151" t="str">
        <f t="shared" si="769"/>
        <v>Mascot (A5)</v>
      </c>
      <c r="AU4151" t="str">
        <f t="shared" si="776"/>
        <v xml:space="preserve"> (A5)</v>
      </c>
      <c r="AV4151" t="str">
        <f t="shared" si="777"/>
        <v xml:space="preserve"> (A5)</v>
      </c>
      <c r="AW4151" s="19" t="str">
        <f t="shared" si="778"/>
        <v xml:space="preserve"> (A5)</v>
      </c>
      <c r="AX4151">
        <v>0.15</v>
      </c>
      <c r="AY4151" s="20">
        <f t="shared" si="770"/>
        <v>4.6666666666666666E-4</v>
      </c>
      <c r="AZ4151">
        <v>6.9999999999999994E-5</v>
      </c>
      <c r="BA4151" s="20" t="e">
        <f t="shared" si="771"/>
        <v>#VALUE!</v>
      </c>
      <c r="BB4151" t="s">
        <v>540</v>
      </c>
      <c r="BC4151" t="s">
        <v>541</v>
      </c>
      <c r="BD4151" s="20" t="e">
        <f t="shared" si="772"/>
        <v>#VALUE!</v>
      </c>
      <c r="BE4151">
        <v>29.098459999999999</v>
      </c>
      <c r="BF4151" s="20" t="e">
        <f t="shared" si="773"/>
        <v>#VALUE!</v>
      </c>
      <c r="BG4151">
        <v>30</v>
      </c>
      <c r="BH4151">
        <v>50.753700000000002</v>
      </c>
      <c r="BI4151" s="20">
        <f t="shared" si="774"/>
        <v>679.12290138452954</v>
      </c>
      <c r="BJ4151">
        <v>34468</v>
      </c>
      <c r="BK4151" t="s">
        <v>551</v>
      </c>
      <c r="BL4151" s="20" t="e">
        <f t="shared" si="775"/>
        <v>#VALUE!</v>
      </c>
    </row>
    <row r="4152" spans="1:64" hidden="1" outlineLevel="2" collapsed="1" x14ac:dyDescent="0.35">
      <c r="A4152" t="s">
        <v>443</v>
      </c>
      <c r="B4152" t="s">
        <v>443</v>
      </c>
      <c r="C4152" t="b">
        <v>0</v>
      </c>
      <c r="D4152" t="s">
        <v>439</v>
      </c>
      <c r="E4152" t="s">
        <v>557</v>
      </c>
      <c r="F4152" t="s">
        <v>539</v>
      </c>
      <c r="G4152" t="s">
        <v>3341</v>
      </c>
      <c r="H4152" t="s">
        <v>443</v>
      </c>
      <c r="I4152">
        <v>1</v>
      </c>
      <c r="J4152">
        <v>5</v>
      </c>
      <c r="K4152" t="s">
        <v>3332</v>
      </c>
      <c r="L4152" t="s">
        <v>3336</v>
      </c>
      <c r="M4152">
        <v>0</v>
      </c>
      <c r="N4152">
        <v>2</v>
      </c>
      <c r="O4152">
        <v>0.82350000000000001</v>
      </c>
      <c r="P4152">
        <v>0</v>
      </c>
      <c r="Q4152">
        <v>1</v>
      </c>
      <c r="R4152">
        <v>1</v>
      </c>
      <c r="S4152">
        <v>680.87498000000005</v>
      </c>
      <c r="T4152">
        <v>1360.7426700000001</v>
      </c>
      <c r="U4152">
        <v>1360.7470900000001</v>
      </c>
      <c r="V4152">
        <v>-3.25</v>
      </c>
      <c r="W4152">
        <v>-2.2100000000000002E-3</v>
      </c>
      <c r="X4152" t="s">
        <v>540</v>
      </c>
      <c r="Y4152" t="s">
        <v>541</v>
      </c>
      <c r="Z4152">
        <v>0</v>
      </c>
      <c r="AA4152">
        <v>30</v>
      </c>
      <c r="AB4152">
        <v>50.789400000000001</v>
      </c>
      <c r="AC4152">
        <v>34500</v>
      </c>
      <c r="AD4152" t="s">
        <v>551</v>
      </c>
      <c r="AE4152" t="s">
        <v>552</v>
      </c>
      <c r="AF4152" t="s">
        <v>443</v>
      </c>
      <c r="AG4152" t="s">
        <v>443</v>
      </c>
      <c r="AH4152">
        <v>68</v>
      </c>
      <c r="AI4152" t="b">
        <v>0</v>
      </c>
      <c r="AJ4152">
        <v>54</v>
      </c>
      <c r="AK4152">
        <v>36</v>
      </c>
      <c r="AL4152">
        <v>4.50109666658957E-6</v>
      </c>
      <c r="AM4152">
        <v>0</v>
      </c>
      <c r="AN4152">
        <v>4.2220000000000002E-4</v>
      </c>
      <c r="AO4152">
        <v>14894764</v>
      </c>
      <c r="AP4152">
        <v>50.9</v>
      </c>
      <c r="AQ4152" t="str">
        <f t="shared" si="768"/>
        <v>Mascot (A5)</v>
      </c>
      <c r="AT4152" t="str">
        <f t="shared" si="769"/>
        <v>Mascot (A5)</v>
      </c>
      <c r="AU4152" t="str">
        <f t="shared" si="776"/>
        <v xml:space="preserve"> (A5)</v>
      </c>
      <c r="AV4152" t="str">
        <f t="shared" si="777"/>
        <v xml:space="preserve"> (A5)</v>
      </c>
      <c r="AW4152" s="19" t="str">
        <f t="shared" si="778"/>
        <v xml:space="preserve"> (A5)</v>
      </c>
      <c r="AX4152">
        <v>-3.25</v>
      </c>
      <c r="AY4152" s="20">
        <f t="shared" si="770"/>
        <v>6.8000000000000005E-4</v>
      </c>
      <c r="AZ4152">
        <v>-2.2100000000000002E-3</v>
      </c>
      <c r="BA4152" s="20" t="e">
        <f t="shared" si="771"/>
        <v>#VALUE!</v>
      </c>
      <c r="BB4152" t="s">
        <v>540</v>
      </c>
      <c r="BC4152" t="s">
        <v>541</v>
      </c>
      <c r="BD4152" s="20" t="e">
        <f t="shared" si="772"/>
        <v>#VALUE!</v>
      </c>
      <c r="BE4152">
        <v>0</v>
      </c>
      <c r="BF4152" s="20" t="e">
        <f t="shared" si="773"/>
        <v>#VALUE!</v>
      </c>
      <c r="BG4152">
        <v>30</v>
      </c>
      <c r="BH4152">
        <v>50.789400000000001</v>
      </c>
      <c r="BI4152" s="20">
        <f t="shared" si="774"/>
        <v>679.27559687651365</v>
      </c>
      <c r="BJ4152">
        <v>34500</v>
      </c>
      <c r="BK4152" t="s">
        <v>551</v>
      </c>
      <c r="BL4152" s="20" t="e">
        <f t="shared" si="775"/>
        <v>#VALUE!</v>
      </c>
    </row>
    <row r="4153" spans="1:64" collapsed="1" x14ac:dyDescent="0.35">
      <c r="A4153" t="b">
        <v>0</v>
      </c>
      <c r="B4153" t="s">
        <v>439</v>
      </c>
      <c r="C4153" t="s">
        <v>440</v>
      </c>
      <c r="D4153" t="s">
        <v>3345</v>
      </c>
      <c r="E4153" t="s">
        <v>3346</v>
      </c>
      <c r="F4153">
        <v>0</v>
      </c>
      <c r="G4153" t="b">
        <v>0</v>
      </c>
      <c r="H4153">
        <v>4.343</v>
      </c>
      <c r="I4153">
        <v>4</v>
      </c>
      <c r="J4153">
        <v>1</v>
      </c>
      <c r="K4153">
        <v>2</v>
      </c>
      <c r="L4153">
        <v>1</v>
      </c>
      <c r="M4153">
        <v>1</v>
      </c>
      <c r="N4153">
        <v>292</v>
      </c>
      <c r="O4153">
        <v>32.200000000000003</v>
      </c>
      <c r="P4153">
        <v>5.41</v>
      </c>
      <c r="Q4153">
        <v>60</v>
      </c>
      <c r="R4153">
        <v>2.62</v>
      </c>
      <c r="S4153">
        <v>1</v>
      </c>
      <c r="T4153">
        <v>1</v>
      </c>
      <c r="U4153">
        <v>0</v>
      </c>
      <c r="V4153">
        <v>428.2</v>
      </c>
      <c r="W4153">
        <v>90</v>
      </c>
      <c r="X4153">
        <v>24.3</v>
      </c>
      <c r="Y4153">
        <v>44.4</v>
      </c>
      <c r="Z4153" t="s">
        <v>443</v>
      </c>
      <c r="AA4153">
        <v>59.4</v>
      </c>
      <c r="AB4153">
        <v>113.5</v>
      </c>
      <c r="AC4153">
        <v>140.1</v>
      </c>
      <c r="AD4153" t="s">
        <v>443</v>
      </c>
      <c r="AE4153" t="s">
        <v>444</v>
      </c>
      <c r="AF4153" t="s">
        <v>439</v>
      </c>
      <c r="AG4153" t="s">
        <v>444</v>
      </c>
      <c r="AH4153" t="s">
        <v>444</v>
      </c>
      <c r="AI4153" t="s">
        <v>445</v>
      </c>
      <c r="AJ4153" t="s">
        <v>444</v>
      </c>
      <c r="AK4153" t="s">
        <v>444</v>
      </c>
      <c r="AL4153" t="s">
        <v>444</v>
      </c>
      <c r="AM4153" t="s">
        <v>445</v>
      </c>
      <c r="AN4153" t="s">
        <v>443</v>
      </c>
      <c r="AQ4153" t="str">
        <f t="shared" si="768"/>
        <v>606 GN=MLEC PE=1 SV=1</v>
      </c>
      <c r="AT4153" t="str">
        <f t="shared" si="769"/>
        <v>606 GN=MLEC PE</v>
      </c>
      <c r="AU4153" t="str">
        <f>MID(AT4153, 8, 7)</f>
        <v>MLEC PE</v>
      </c>
      <c r="AV4153" t="str">
        <f>LEFT(AU4153, 5)</f>
        <v xml:space="preserve">MLEC </v>
      </c>
      <c r="AW4153" s="19" t="str">
        <f>LEFT(AV4153, 5)</f>
        <v xml:space="preserve">MLEC </v>
      </c>
      <c r="AX4153" s="25">
        <v>428.2</v>
      </c>
      <c r="AY4153" s="26">
        <f t="shared" si="770"/>
        <v>0.21018215787015415</v>
      </c>
      <c r="AZ4153">
        <v>90</v>
      </c>
      <c r="BA4153" s="21">
        <f t="shared" si="771"/>
        <v>5.6749182624941621E-2</v>
      </c>
      <c r="BB4153">
        <v>24.3</v>
      </c>
      <c r="BC4153">
        <v>44.4</v>
      </c>
      <c r="BD4153" s="20" t="e">
        <f t="shared" si="772"/>
        <v>#VALUE!</v>
      </c>
      <c r="BE4153" t="s">
        <v>443</v>
      </c>
      <c r="BF4153" s="20">
        <f t="shared" si="773"/>
        <v>1.3378378378378379</v>
      </c>
      <c r="BG4153">
        <v>59.4</v>
      </c>
      <c r="BH4153">
        <v>113.5</v>
      </c>
      <c r="BI4153" s="20">
        <f t="shared" si="774"/>
        <v>1.2343612334801761</v>
      </c>
      <c r="BJ4153">
        <v>140.1</v>
      </c>
      <c r="BK4153" t="s">
        <v>443</v>
      </c>
      <c r="BL4153" s="20" t="e">
        <f t="shared" si="775"/>
        <v>#VALUE!</v>
      </c>
    </row>
    <row r="4154" spans="1:64" hidden="1" outlineLevel="1" collapsed="1" x14ac:dyDescent="0.35">
      <c r="A4154" t="s">
        <v>443</v>
      </c>
      <c r="B4154" t="s">
        <v>457</v>
      </c>
      <c r="C4154" t="s">
        <v>458</v>
      </c>
      <c r="D4154" t="s">
        <v>459</v>
      </c>
      <c r="E4154" t="s">
        <v>460</v>
      </c>
      <c r="F4154" t="s">
        <v>461</v>
      </c>
      <c r="G4154" t="s">
        <v>462</v>
      </c>
      <c r="H4154" t="s">
        <v>463</v>
      </c>
      <c r="I4154" t="s">
        <v>464</v>
      </c>
      <c r="J4154" t="s">
        <v>465</v>
      </c>
      <c r="K4154" t="s">
        <v>466</v>
      </c>
      <c r="L4154" t="s">
        <v>467</v>
      </c>
      <c r="M4154" t="s">
        <v>468</v>
      </c>
      <c r="N4154" t="s">
        <v>469</v>
      </c>
      <c r="O4154" t="s">
        <v>470</v>
      </c>
      <c r="P4154" t="s">
        <v>471</v>
      </c>
      <c r="Q4154" t="s">
        <v>472</v>
      </c>
      <c r="R4154" t="s">
        <v>473</v>
      </c>
      <c r="S4154" t="s">
        <v>474</v>
      </c>
      <c r="T4154" t="s">
        <v>475</v>
      </c>
      <c r="U4154" t="s">
        <v>476</v>
      </c>
      <c r="V4154" t="s">
        <v>477</v>
      </c>
      <c r="W4154" t="s">
        <v>478</v>
      </c>
      <c r="X4154" t="s">
        <v>479</v>
      </c>
      <c r="Y4154" t="s">
        <v>480</v>
      </c>
      <c r="Z4154" t="s">
        <v>481</v>
      </c>
      <c r="AA4154" t="s">
        <v>482</v>
      </c>
      <c r="AB4154" t="s">
        <v>483</v>
      </c>
      <c r="AC4154" t="s">
        <v>484</v>
      </c>
      <c r="AD4154" t="s">
        <v>485</v>
      </c>
      <c r="AE4154" t="s">
        <v>486</v>
      </c>
      <c r="AF4154" t="s">
        <v>487</v>
      </c>
      <c r="AG4154" t="s">
        <v>488</v>
      </c>
      <c r="AH4154" t="s">
        <v>489</v>
      </c>
      <c r="AI4154" t="s">
        <v>490</v>
      </c>
      <c r="AJ4154" t="s">
        <v>491</v>
      </c>
      <c r="AK4154" t="s">
        <v>492</v>
      </c>
      <c r="AL4154" t="s">
        <v>493</v>
      </c>
      <c r="AM4154" t="s">
        <v>494</v>
      </c>
      <c r="AN4154" t="s">
        <v>495</v>
      </c>
      <c r="AO4154" t="s">
        <v>496</v>
      </c>
      <c r="AP4154" t="s">
        <v>497</v>
      </c>
      <c r="AQ4154" t="str">
        <f t="shared" si="768"/>
        <v>Modifications</v>
      </c>
      <c r="AR4154" t="s">
        <v>498</v>
      </c>
      <c r="AS4154" t="s">
        <v>499</v>
      </c>
      <c r="AT4154" t="str">
        <f t="shared" si="769"/>
        <v>Modifications</v>
      </c>
      <c r="AU4154" t="str">
        <f t="shared" ref="AU4154:AU4166" si="779">MID(AT4154, 7, 7)</f>
        <v>cations</v>
      </c>
      <c r="AV4154" t="str">
        <f t="shared" ref="AV4154:AV4166" si="780">LEFT(AU4154, 6)</f>
        <v>cation</v>
      </c>
      <c r="AW4154" s="19" t="str">
        <f t="shared" ref="AW4154:AW4166" si="781">LEFT(AU4154, 6)</f>
        <v>cation</v>
      </c>
      <c r="AX4154" t="s">
        <v>477</v>
      </c>
      <c r="AY4154" s="20" t="e">
        <f t="shared" si="770"/>
        <v>#VALUE!</v>
      </c>
      <c r="AZ4154" t="s">
        <v>478</v>
      </c>
      <c r="BA4154" s="20" t="e">
        <f t="shared" si="771"/>
        <v>#VALUE!</v>
      </c>
      <c r="BB4154" t="s">
        <v>479</v>
      </c>
      <c r="BC4154" t="s">
        <v>480</v>
      </c>
      <c r="BD4154" s="20" t="e">
        <f t="shared" si="772"/>
        <v>#VALUE!</v>
      </c>
      <c r="BE4154" t="s">
        <v>481</v>
      </c>
      <c r="BF4154" s="20" t="e">
        <f t="shared" si="773"/>
        <v>#VALUE!</v>
      </c>
      <c r="BG4154" t="s">
        <v>482</v>
      </c>
      <c r="BH4154" t="s">
        <v>483</v>
      </c>
      <c r="BI4154" s="20" t="e">
        <f t="shared" si="774"/>
        <v>#VALUE!</v>
      </c>
      <c r="BJ4154" t="s">
        <v>484</v>
      </c>
      <c r="BK4154" t="s">
        <v>485</v>
      </c>
      <c r="BL4154" s="20" t="e">
        <f t="shared" si="775"/>
        <v>#VALUE!</v>
      </c>
    </row>
    <row r="4155" spans="1:64" hidden="1" outlineLevel="1" x14ac:dyDescent="0.35">
      <c r="A4155" t="s">
        <v>443</v>
      </c>
      <c r="B4155" t="b">
        <v>0</v>
      </c>
      <c r="C4155" t="s">
        <v>439</v>
      </c>
      <c r="D4155" t="s">
        <v>3347</v>
      </c>
      <c r="E4155" t="s">
        <v>443</v>
      </c>
      <c r="F4155" t="s">
        <v>443</v>
      </c>
      <c r="G4155" t="b">
        <v>0</v>
      </c>
      <c r="H4155">
        <v>1</v>
      </c>
      <c r="I4155">
        <v>2</v>
      </c>
      <c r="J4155">
        <v>4</v>
      </c>
      <c r="K4155" t="s">
        <v>3348</v>
      </c>
      <c r="L4155" t="s">
        <v>3349</v>
      </c>
      <c r="M4155">
        <v>0</v>
      </c>
      <c r="N4155">
        <v>1503.70741</v>
      </c>
      <c r="O4155">
        <v>0</v>
      </c>
      <c r="P4155">
        <v>331.8</v>
      </c>
      <c r="Q4155">
        <v>256.10000000000002</v>
      </c>
      <c r="R4155">
        <v>183.4</v>
      </c>
      <c r="S4155">
        <v>15.5</v>
      </c>
      <c r="T4155" t="s">
        <v>443</v>
      </c>
      <c r="U4155">
        <v>113.2</v>
      </c>
      <c r="V4155" t="s">
        <v>443</v>
      </c>
      <c r="W4155" t="s">
        <v>443</v>
      </c>
      <c r="X4155" t="s">
        <v>443</v>
      </c>
      <c r="Y4155" t="s">
        <v>443</v>
      </c>
      <c r="Z4155" t="s">
        <v>439</v>
      </c>
      <c r="AA4155" t="s">
        <v>444</v>
      </c>
      <c r="AB4155" t="s">
        <v>439</v>
      </c>
      <c r="AC4155" t="s">
        <v>444</v>
      </c>
      <c r="AD4155" t="s">
        <v>445</v>
      </c>
      <c r="AE4155" t="s">
        <v>444</v>
      </c>
      <c r="AF4155" t="s">
        <v>445</v>
      </c>
      <c r="AG4155" t="s">
        <v>445</v>
      </c>
      <c r="AH4155" t="s">
        <v>445</v>
      </c>
      <c r="AI4155" t="s">
        <v>439</v>
      </c>
      <c r="AJ4155" t="s">
        <v>439</v>
      </c>
      <c r="AK4155">
        <v>0</v>
      </c>
      <c r="AL4155">
        <v>0</v>
      </c>
      <c r="AM4155">
        <v>6.3040000000000003E-7</v>
      </c>
      <c r="AN4155">
        <v>2.4699999999999998E-7</v>
      </c>
      <c r="AO4155">
        <v>3.77</v>
      </c>
      <c r="AP4155">
        <v>67</v>
      </c>
      <c r="AQ4155" t="str">
        <f t="shared" si="768"/>
        <v/>
      </c>
      <c r="AR4155" t="s">
        <v>3350</v>
      </c>
      <c r="AS4155" t="s">
        <v>3351</v>
      </c>
      <c r="AT4155" t="str">
        <f t="shared" si="769"/>
        <v/>
      </c>
      <c r="AU4155" t="str">
        <f t="shared" si="779"/>
        <v/>
      </c>
      <c r="AV4155" t="str">
        <f t="shared" si="780"/>
        <v/>
      </c>
      <c r="AW4155" s="19" t="str">
        <f t="shared" si="781"/>
        <v/>
      </c>
      <c r="AX4155" t="s">
        <v>443</v>
      </c>
      <c r="AY4155" s="20" t="e">
        <f t="shared" si="770"/>
        <v>#VALUE!</v>
      </c>
      <c r="AZ4155" t="s">
        <v>443</v>
      </c>
      <c r="BA4155" s="20" t="e">
        <f t="shared" si="771"/>
        <v>#VALUE!</v>
      </c>
      <c r="BB4155" t="s">
        <v>443</v>
      </c>
      <c r="BC4155" t="s">
        <v>443</v>
      </c>
      <c r="BD4155" s="20" t="e">
        <f t="shared" si="772"/>
        <v>#VALUE!</v>
      </c>
      <c r="BE4155" t="s">
        <v>439</v>
      </c>
      <c r="BF4155" s="20" t="e">
        <f t="shared" si="773"/>
        <v>#VALUE!</v>
      </c>
      <c r="BG4155" t="s">
        <v>444</v>
      </c>
      <c r="BH4155" t="s">
        <v>439</v>
      </c>
      <c r="BI4155" s="20" t="e">
        <f t="shared" si="774"/>
        <v>#VALUE!</v>
      </c>
      <c r="BJ4155" t="s">
        <v>444</v>
      </c>
      <c r="BK4155" t="s">
        <v>445</v>
      </c>
      <c r="BL4155" s="20" t="e">
        <f t="shared" si="775"/>
        <v>#VALUE!</v>
      </c>
    </row>
    <row r="4156" spans="1:64" hidden="1" outlineLevel="2" collapsed="1" x14ac:dyDescent="0.35">
      <c r="A4156" t="s">
        <v>443</v>
      </c>
      <c r="B4156" t="s">
        <v>443</v>
      </c>
      <c r="C4156" t="s">
        <v>457</v>
      </c>
      <c r="D4156" t="s">
        <v>458</v>
      </c>
      <c r="E4156" t="s">
        <v>508</v>
      </c>
      <c r="F4156" t="s">
        <v>509</v>
      </c>
      <c r="G4156" t="s">
        <v>459</v>
      </c>
      <c r="H4156" t="s">
        <v>460</v>
      </c>
      <c r="I4156" t="s">
        <v>463</v>
      </c>
      <c r="J4156" t="s">
        <v>464</v>
      </c>
      <c r="K4156" t="s">
        <v>466</v>
      </c>
      <c r="L4156" t="s">
        <v>510</v>
      </c>
      <c r="M4156" t="s">
        <v>468</v>
      </c>
      <c r="N4156" t="s">
        <v>511</v>
      </c>
      <c r="O4156" t="s">
        <v>512</v>
      </c>
      <c r="P4156" t="s">
        <v>513</v>
      </c>
      <c r="Q4156" t="s">
        <v>514</v>
      </c>
      <c r="R4156" t="s">
        <v>515</v>
      </c>
      <c r="S4156" t="s">
        <v>516</v>
      </c>
      <c r="T4156" t="s">
        <v>517</v>
      </c>
      <c r="U4156" t="s">
        <v>469</v>
      </c>
      <c r="V4156" t="s">
        <v>518</v>
      </c>
      <c r="W4156" t="s">
        <v>519</v>
      </c>
      <c r="X4156" t="s">
        <v>520</v>
      </c>
      <c r="Y4156" t="s">
        <v>521</v>
      </c>
      <c r="Z4156" t="s">
        <v>522</v>
      </c>
      <c r="AA4156" t="s">
        <v>523</v>
      </c>
      <c r="AB4156" t="s">
        <v>524</v>
      </c>
      <c r="AC4156" t="s">
        <v>525</v>
      </c>
      <c r="AD4156" t="s">
        <v>526</v>
      </c>
      <c r="AE4156" t="s">
        <v>527</v>
      </c>
      <c r="AF4156" t="s">
        <v>480</v>
      </c>
      <c r="AG4156" t="s">
        <v>528</v>
      </c>
      <c r="AH4156" t="s">
        <v>529</v>
      </c>
      <c r="AI4156" t="s">
        <v>462</v>
      </c>
      <c r="AJ4156" t="s">
        <v>530</v>
      </c>
      <c r="AK4156" t="s">
        <v>531</v>
      </c>
      <c r="AL4156" t="s">
        <v>532</v>
      </c>
      <c r="AM4156" t="s">
        <v>533</v>
      </c>
      <c r="AN4156" t="s">
        <v>534</v>
      </c>
      <c r="AO4156" t="s">
        <v>535</v>
      </c>
      <c r="AP4156" t="s">
        <v>536</v>
      </c>
      <c r="AQ4156" t="str">
        <f t="shared" si="768"/>
        <v>Identifying Node</v>
      </c>
      <c r="AT4156" t="str">
        <f t="shared" si="769"/>
        <v>Identifying No</v>
      </c>
      <c r="AU4156" t="str">
        <f t="shared" si="779"/>
        <v>fying N</v>
      </c>
      <c r="AV4156" t="str">
        <f t="shared" si="780"/>
        <v xml:space="preserve">fying </v>
      </c>
      <c r="AW4156" s="19" t="str">
        <f t="shared" si="781"/>
        <v xml:space="preserve">fying </v>
      </c>
      <c r="AX4156" t="s">
        <v>518</v>
      </c>
      <c r="AY4156" s="20" t="e">
        <f t="shared" si="770"/>
        <v>#VALUE!</v>
      </c>
      <c r="AZ4156" t="s">
        <v>519</v>
      </c>
      <c r="BA4156" s="20" t="e">
        <f t="shared" si="771"/>
        <v>#VALUE!</v>
      </c>
      <c r="BB4156" t="s">
        <v>520</v>
      </c>
      <c r="BC4156" t="s">
        <v>521</v>
      </c>
      <c r="BD4156" s="20" t="e">
        <f t="shared" si="772"/>
        <v>#VALUE!</v>
      </c>
      <c r="BE4156" t="s">
        <v>522</v>
      </c>
      <c r="BF4156" s="20" t="e">
        <f t="shared" si="773"/>
        <v>#VALUE!</v>
      </c>
      <c r="BG4156" t="s">
        <v>523</v>
      </c>
      <c r="BH4156" t="s">
        <v>524</v>
      </c>
      <c r="BI4156" s="20" t="e">
        <f t="shared" si="774"/>
        <v>#VALUE!</v>
      </c>
      <c r="BJ4156" t="s">
        <v>525</v>
      </c>
      <c r="BK4156" t="s">
        <v>526</v>
      </c>
      <c r="BL4156" s="20" t="e">
        <f t="shared" si="775"/>
        <v>#VALUE!</v>
      </c>
    </row>
    <row r="4157" spans="1:64" hidden="1" outlineLevel="2" collapsed="1" x14ac:dyDescent="0.35">
      <c r="A4157" t="s">
        <v>443</v>
      </c>
      <c r="B4157" t="s">
        <v>443</v>
      </c>
      <c r="C4157" t="b">
        <v>0</v>
      </c>
      <c r="D4157" t="s">
        <v>439</v>
      </c>
      <c r="E4157" t="s">
        <v>538</v>
      </c>
      <c r="F4157" t="s">
        <v>550</v>
      </c>
      <c r="G4157" t="s">
        <v>3347</v>
      </c>
      <c r="H4157" t="s">
        <v>443</v>
      </c>
      <c r="I4157">
        <v>1</v>
      </c>
      <c r="J4157">
        <v>2</v>
      </c>
      <c r="K4157" t="s">
        <v>3348</v>
      </c>
      <c r="L4157" t="s">
        <v>3352</v>
      </c>
      <c r="M4157">
        <v>0</v>
      </c>
      <c r="N4157">
        <v>3</v>
      </c>
      <c r="O4157">
        <v>0.66839999999999999</v>
      </c>
      <c r="P4157">
        <v>0</v>
      </c>
      <c r="Q4157">
        <v>1</v>
      </c>
      <c r="R4157">
        <v>1</v>
      </c>
      <c r="S4157">
        <v>501.90733999999998</v>
      </c>
      <c r="T4157">
        <v>1503.7074700000001</v>
      </c>
      <c r="U4157">
        <v>1503.70741</v>
      </c>
      <c r="V4157">
        <v>0.04</v>
      </c>
      <c r="W4157">
        <v>2.0000000000000002E-5</v>
      </c>
      <c r="X4157" t="s">
        <v>540</v>
      </c>
      <c r="Y4157" t="s">
        <v>541</v>
      </c>
      <c r="Z4157">
        <v>7.2891599999999999</v>
      </c>
      <c r="AA4157">
        <v>30</v>
      </c>
      <c r="AB4157">
        <v>43.613599999999998</v>
      </c>
      <c r="AC4157">
        <v>28119</v>
      </c>
      <c r="AD4157" t="s">
        <v>551</v>
      </c>
      <c r="AE4157" t="s">
        <v>552</v>
      </c>
      <c r="AF4157" t="s">
        <v>443</v>
      </c>
      <c r="AG4157">
        <v>3.77</v>
      </c>
      <c r="AH4157" t="s">
        <v>443</v>
      </c>
      <c r="AI4157" t="b">
        <v>0</v>
      </c>
      <c r="AJ4157" t="s">
        <v>443</v>
      </c>
      <c r="AK4157" t="s">
        <v>443</v>
      </c>
      <c r="AL4157" t="s">
        <v>443</v>
      </c>
      <c r="AM4157">
        <v>0</v>
      </c>
      <c r="AN4157">
        <v>2.4699999999999998E-7</v>
      </c>
      <c r="AO4157">
        <v>12972193</v>
      </c>
      <c r="AP4157">
        <v>43.66</v>
      </c>
      <c r="AQ4157" t="str">
        <f t="shared" si="768"/>
        <v>Sequest HT (A2)</v>
      </c>
      <c r="AT4157" t="str">
        <f t="shared" si="769"/>
        <v>Sequest HT (A2</v>
      </c>
      <c r="AU4157" t="str">
        <f t="shared" si="779"/>
        <v>t HT (A</v>
      </c>
      <c r="AV4157" t="str">
        <f t="shared" si="780"/>
        <v>t HT (</v>
      </c>
      <c r="AW4157" s="19" t="str">
        <f t="shared" si="781"/>
        <v>t HT (</v>
      </c>
      <c r="AX4157">
        <v>0.04</v>
      </c>
      <c r="AY4157" s="20">
        <f t="shared" si="770"/>
        <v>5.0000000000000001E-4</v>
      </c>
      <c r="AZ4157">
        <v>2.0000000000000002E-5</v>
      </c>
      <c r="BA4157" s="20" t="e">
        <f t="shared" si="771"/>
        <v>#VALUE!</v>
      </c>
      <c r="BB4157" t="s">
        <v>540</v>
      </c>
      <c r="BC4157" t="s">
        <v>541</v>
      </c>
      <c r="BD4157" s="20" t="e">
        <f t="shared" si="772"/>
        <v>#VALUE!</v>
      </c>
      <c r="BE4157">
        <v>7.2891599999999999</v>
      </c>
      <c r="BF4157" s="20" t="e">
        <f t="shared" si="773"/>
        <v>#VALUE!</v>
      </c>
      <c r="BG4157">
        <v>30</v>
      </c>
      <c r="BH4157">
        <v>43.613599999999998</v>
      </c>
      <c r="BI4157" s="20">
        <f t="shared" si="774"/>
        <v>644.73008419392124</v>
      </c>
      <c r="BJ4157">
        <v>28119</v>
      </c>
      <c r="BK4157" t="s">
        <v>551</v>
      </c>
      <c r="BL4157" s="20" t="e">
        <f t="shared" si="775"/>
        <v>#VALUE!</v>
      </c>
    </row>
    <row r="4158" spans="1:64" hidden="1" outlineLevel="2" collapsed="1" x14ac:dyDescent="0.35">
      <c r="A4158" t="s">
        <v>443</v>
      </c>
      <c r="B4158" t="s">
        <v>443</v>
      </c>
      <c r="C4158" t="b">
        <v>0</v>
      </c>
      <c r="D4158" t="s">
        <v>439</v>
      </c>
      <c r="E4158" t="s">
        <v>538</v>
      </c>
      <c r="F4158" t="s">
        <v>550</v>
      </c>
      <c r="G4158" t="s">
        <v>3347</v>
      </c>
      <c r="H4158" t="s">
        <v>443</v>
      </c>
      <c r="I4158">
        <v>1</v>
      </c>
      <c r="J4158">
        <v>2</v>
      </c>
      <c r="K4158" t="s">
        <v>3348</v>
      </c>
      <c r="L4158" t="s">
        <v>3352</v>
      </c>
      <c r="M4158">
        <v>0</v>
      </c>
      <c r="N4158">
        <v>3</v>
      </c>
      <c r="O4158">
        <v>0.64610000000000001</v>
      </c>
      <c r="P4158">
        <v>0</v>
      </c>
      <c r="Q4158">
        <v>1</v>
      </c>
      <c r="R4158">
        <v>1</v>
      </c>
      <c r="S4158">
        <v>501.9074</v>
      </c>
      <c r="T4158">
        <v>1503.7076500000001</v>
      </c>
      <c r="U4158">
        <v>1503.70741</v>
      </c>
      <c r="V4158">
        <v>0.16</v>
      </c>
      <c r="W4158">
        <v>8.0000000000000007E-5</v>
      </c>
      <c r="X4158" t="s">
        <v>540</v>
      </c>
      <c r="Y4158" t="s">
        <v>541</v>
      </c>
      <c r="Z4158">
        <v>52.808459999999997</v>
      </c>
      <c r="AA4158">
        <v>30</v>
      </c>
      <c r="AB4158">
        <v>43.608400000000003</v>
      </c>
      <c r="AC4158">
        <v>27602</v>
      </c>
      <c r="AD4158" t="s">
        <v>568</v>
      </c>
      <c r="AE4158" t="s">
        <v>569</v>
      </c>
      <c r="AF4158" t="s">
        <v>443</v>
      </c>
      <c r="AG4158">
        <v>3.56</v>
      </c>
      <c r="AH4158" t="s">
        <v>443</v>
      </c>
      <c r="AI4158" t="b">
        <v>0</v>
      </c>
      <c r="AJ4158" t="s">
        <v>443</v>
      </c>
      <c r="AK4158" t="s">
        <v>443</v>
      </c>
      <c r="AL4158" t="s">
        <v>443</v>
      </c>
      <c r="AM4158">
        <v>0</v>
      </c>
      <c r="AN4158">
        <v>2.8809999999999999E-7</v>
      </c>
      <c r="AO4158">
        <v>7899943</v>
      </c>
      <c r="AP4158">
        <v>43.65</v>
      </c>
      <c r="AQ4158" t="str">
        <f t="shared" si="768"/>
        <v>Sequest HT (A2)</v>
      </c>
      <c r="AT4158" t="str">
        <f t="shared" si="769"/>
        <v>Sequest HT (A2</v>
      </c>
      <c r="AU4158" t="str">
        <f t="shared" si="779"/>
        <v>t HT (A</v>
      </c>
      <c r="AV4158" t="str">
        <f t="shared" si="780"/>
        <v>t HT (</v>
      </c>
      <c r="AW4158" s="19" t="str">
        <f t="shared" si="781"/>
        <v>t HT (</v>
      </c>
      <c r="AX4158">
        <v>0.16</v>
      </c>
      <c r="AY4158" s="20">
        <f t="shared" si="770"/>
        <v>5.0000000000000001E-4</v>
      </c>
      <c r="AZ4158">
        <v>8.0000000000000007E-5</v>
      </c>
      <c r="BA4158" s="20" t="e">
        <f t="shared" si="771"/>
        <v>#VALUE!</v>
      </c>
      <c r="BB4158" t="s">
        <v>540</v>
      </c>
      <c r="BC4158" t="s">
        <v>541</v>
      </c>
      <c r="BD4158" s="20" t="e">
        <f t="shared" si="772"/>
        <v>#VALUE!</v>
      </c>
      <c r="BE4158">
        <v>52.808459999999997</v>
      </c>
      <c r="BF4158" s="20" t="e">
        <f t="shared" si="773"/>
        <v>#VALUE!</v>
      </c>
      <c r="BG4158">
        <v>30</v>
      </c>
      <c r="BH4158">
        <v>43.608400000000003</v>
      </c>
      <c r="BI4158" s="20">
        <f t="shared" si="774"/>
        <v>632.95144972069602</v>
      </c>
      <c r="BJ4158">
        <v>27602</v>
      </c>
      <c r="BK4158" t="s">
        <v>568</v>
      </c>
      <c r="BL4158" s="20" t="e">
        <f t="shared" si="775"/>
        <v>#VALUE!</v>
      </c>
    </row>
    <row r="4159" spans="1:64" hidden="1" outlineLevel="2" collapsed="1" x14ac:dyDescent="0.35">
      <c r="A4159" t="s">
        <v>443</v>
      </c>
      <c r="B4159" t="s">
        <v>443</v>
      </c>
      <c r="C4159" t="b">
        <v>0</v>
      </c>
      <c r="D4159" t="s">
        <v>439</v>
      </c>
      <c r="E4159" t="s">
        <v>557</v>
      </c>
      <c r="F4159" t="s">
        <v>550</v>
      </c>
      <c r="G4159" t="s">
        <v>3347</v>
      </c>
      <c r="H4159" t="s">
        <v>443</v>
      </c>
      <c r="I4159">
        <v>1</v>
      </c>
      <c r="J4159">
        <v>2</v>
      </c>
      <c r="K4159" t="s">
        <v>3348</v>
      </c>
      <c r="L4159" t="s">
        <v>3352</v>
      </c>
      <c r="M4159">
        <v>0</v>
      </c>
      <c r="N4159">
        <v>3</v>
      </c>
      <c r="O4159">
        <v>0.98509999999999998</v>
      </c>
      <c r="P4159">
        <v>0</v>
      </c>
      <c r="Q4159">
        <v>1</v>
      </c>
      <c r="R4159">
        <v>1</v>
      </c>
      <c r="S4159">
        <v>501.90733999999998</v>
      </c>
      <c r="T4159">
        <v>1503.7074700000001</v>
      </c>
      <c r="U4159">
        <v>1503.70741</v>
      </c>
      <c r="V4159">
        <v>0.04</v>
      </c>
      <c r="W4159">
        <v>2.0000000000000002E-5</v>
      </c>
      <c r="X4159" t="s">
        <v>540</v>
      </c>
      <c r="Y4159" t="s">
        <v>541</v>
      </c>
      <c r="Z4159">
        <v>7.2891599999999999</v>
      </c>
      <c r="AA4159">
        <v>30</v>
      </c>
      <c r="AB4159">
        <v>43.613599999999998</v>
      </c>
      <c r="AC4159">
        <v>28119</v>
      </c>
      <c r="AD4159" t="s">
        <v>551</v>
      </c>
      <c r="AE4159" t="s">
        <v>552</v>
      </c>
      <c r="AF4159" t="s">
        <v>443</v>
      </c>
      <c r="AG4159" t="s">
        <v>443</v>
      </c>
      <c r="AH4159">
        <v>67</v>
      </c>
      <c r="AI4159" t="b">
        <v>0</v>
      </c>
      <c r="AJ4159">
        <v>51</v>
      </c>
      <c r="AK4159">
        <v>33</v>
      </c>
      <c r="AL4159">
        <v>2.6798149053078799E-6</v>
      </c>
      <c r="AM4159">
        <v>0</v>
      </c>
      <c r="AN4159">
        <v>6.3040000000000003E-7</v>
      </c>
      <c r="AO4159">
        <v>12972193</v>
      </c>
      <c r="AP4159">
        <v>43.66</v>
      </c>
      <c r="AQ4159" t="str">
        <f t="shared" si="768"/>
        <v>Mascot (A5)</v>
      </c>
      <c r="AT4159" t="str">
        <f t="shared" si="769"/>
        <v>Mascot (A5)</v>
      </c>
      <c r="AU4159" t="str">
        <f t="shared" si="779"/>
        <v xml:space="preserve"> (A5)</v>
      </c>
      <c r="AV4159" t="str">
        <f t="shared" si="780"/>
        <v xml:space="preserve"> (A5)</v>
      </c>
      <c r="AW4159" s="19" t="str">
        <f t="shared" si="781"/>
        <v xml:space="preserve"> (A5)</v>
      </c>
      <c r="AX4159">
        <v>0.04</v>
      </c>
      <c r="AY4159" s="20">
        <f t="shared" si="770"/>
        <v>5.0000000000000001E-4</v>
      </c>
      <c r="AZ4159">
        <v>2.0000000000000002E-5</v>
      </c>
      <c r="BA4159" s="20" t="e">
        <f t="shared" si="771"/>
        <v>#VALUE!</v>
      </c>
      <c r="BB4159" t="s">
        <v>540</v>
      </c>
      <c r="BC4159" t="s">
        <v>541</v>
      </c>
      <c r="BD4159" s="20" t="e">
        <f t="shared" si="772"/>
        <v>#VALUE!</v>
      </c>
      <c r="BE4159">
        <v>7.2891599999999999</v>
      </c>
      <c r="BF4159" s="20" t="e">
        <f t="shared" si="773"/>
        <v>#VALUE!</v>
      </c>
      <c r="BG4159">
        <v>30</v>
      </c>
      <c r="BH4159">
        <v>43.613599999999998</v>
      </c>
      <c r="BI4159" s="20">
        <f t="shared" si="774"/>
        <v>644.73008419392124</v>
      </c>
      <c r="BJ4159">
        <v>28119</v>
      </c>
      <c r="BK4159" t="s">
        <v>551</v>
      </c>
      <c r="BL4159" s="20" t="e">
        <f t="shared" si="775"/>
        <v>#VALUE!</v>
      </c>
    </row>
    <row r="4160" spans="1:64" hidden="1" outlineLevel="2" collapsed="1" x14ac:dyDescent="0.35">
      <c r="A4160" t="s">
        <v>443</v>
      </c>
      <c r="B4160" t="s">
        <v>443</v>
      </c>
      <c r="C4160" t="b">
        <v>0</v>
      </c>
      <c r="D4160" t="s">
        <v>439</v>
      </c>
      <c r="E4160" t="s">
        <v>557</v>
      </c>
      <c r="F4160" t="s">
        <v>550</v>
      </c>
      <c r="G4160" t="s">
        <v>3347</v>
      </c>
      <c r="H4160" t="s">
        <v>443</v>
      </c>
      <c r="I4160">
        <v>1</v>
      </c>
      <c r="J4160">
        <v>2</v>
      </c>
      <c r="K4160" t="s">
        <v>3348</v>
      </c>
      <c r="L4160" t="s">
        <v>3352</v>
      </c>
      <c r="M4160">
        <v>0</v>
      </c>
      <c r="N4160">
        <v>3</v>
      </c>
      <c r="O4160">
        <v>1</v>
      </c>
      <c r="P4160">
        <v>0</v>
      </c>
      <c r="Q4160">
        <v>1</v>
      </c>
      <c r="R4160">
        <v>1</v>
      </c>
      <c r="S4160">
        <v>501.9074</v>
      </c>
      <c r="T4160">
        <v>1503.7076500000001</v>
      </c>
      <c r="U4160">
        <v>1503.70741</v>
      </c>
      <c r="V4160">
        <v>0.16</v>
      </c>
      <c r="W4160">
        <v>8.0000000000000007E-5</v>
      </c>
      <c r="X4160" t="s">
        <v>540</v>
      </c>
      <c r="Y4160" t="s">
        <v>541</v>
      </c>
      <c r="Z4160">
        <v>52.808459999999997</v>
      </c>
      <c r="AA4160">
        <v>30</v>
      </c>
      <c r="AB4160">
        <v>43.608400000000003</v>
      </c>
      <c r="AC4160">
        <v>27602</v>
      </c>
      <c r="AD4160" t="s">
        <v>568</v>
      </c>
      <c r="AE4160" t="s">
        <v>569</v>
      </c>
      <c r="AF4160" t="s">
        <v>443</v>
      </c>
      <c r="AG4160" t="s">
        <v>443</v>
      </c>
      <c r="AH4160">
        <v>60</v>
      </c>
      <c r="AI4160" t="b">
        <v>0</v>
      </c>
      <c r="AJ4160">
        <v>51</v>
      </c>
      <c r="AK4160">
        <v>33</v>
      </c>
      <c r="AL4160">
        <v>1.4719026472977599E-5</v>
      </c>
      <c r="AM4160">
        <v>0</v>
      </c>
      <c r="AN4160">
        <v>5.0529999999999997E-6</v>
      </c>
      <c r="AO4160">
        <v>7899943</v>
      </c>
      <c r="AP4160">
        <v>43.65</v>
      </c>
      <c r="AQ4160" t="str">
        <f t="shared" si="768"/>
        <v>Mascot (A5)</v>
      </c>
      <c r="AT4160" t="str">
        <f t="shared" si="769"/>
        <v>Mascot (A5)</v>
      </c>
      <c r="AU4160" t="str">
        <f t="shared" si="779"/>
        <v xml:space="preserve"> (A5)</v>
      </c>
      <c r="AV4160" t="str">
        <f t="shared" si="780"/>
        <v xml:space="preserve"> (A5)</v>
      </c>
      <c r="AW4160" s="19" t="str">
        <f t="shared" si="781"/>
        <v xml:space="preserve"> (A5)</v>
      </c>
      <c r="AX4160">
        <v>0.16</v>
      </c>
      <c r="AY4160" s="20">
        <f t="shared" si="770"/>
        <v>5.0000000000000001E-4</v>
      </c>
      <c r="AZ4160">
        <v>8.0000000000000007E-5</v>
      </c>
      <c r="BA4160" s="20" t="e">
        <f t="shared" si="771"/>
        <v>#VALUE!</v>
      </c>
      <c r="BB4160" t="s">
        <v>540</v>
      </c>
      <c r="BC4160" t="s">
        <v>541</v>
      </c>
      <c r="BD4160" s="20" t="e">
        <f t="shared" si="772"/>
        <v>#VALUE!</v>
      </c>
      <c r="BE4160">
        <v>52.808459999999997</v>
      </c>
      <c r="BF4160" s="20" t="e">
        <f t="shared" si="773"/>
        <v>#VALUE!</v>
      </c>
      <c r="BG4160">
        <v>30</v>
      </c>
      <c r="BH4160">
        <v>43.608400000000003</v>
      </c>
      <c r="BI4160" s="20">
        <f t="shared" si="774"/>
        <v>632.95144972069602</v>
      </c>
      <c r="BJ4160">
        <v>27602</v>
      </c>
      <c r="BK4160" t="s">
        <v>568</v>
      </c>
      <c r="BL4160" s="20" t="e">
        <f t="shared" si="775"/>
        <v>#VALUE!</v>
      </c>
    </row>
    <row r="4161" spans="1:64" hidden="1" outlineLevel="1" x14ac:dyDescent="0.35">
      <c r="A4161" t="s">
        <v>443</v>
      </c>
      <c r="B4161" t="b">
        <v>0</v>
      </c>
      <c r="C4161" t="s">
        <v>439</v>
      </c>
      <c r="D4161" t="s">
        <v>3353</v>
      </c>
      <c r="E4161" t="s">
        <v>3354</v>
      </c>
      <c r="F4161" t="s">
        <v>443</v>
      </c>
      <c r="G4161" t="b">
        <v>0</v>
      </c>
      <c r="H4161">
        <v>1</v>
      </c>
      <c r="I4161">
        <v>2</v>
      </c>
      <c r="J4161">
        <v>1</v>
      </c>
      <c r="K4161" t="s">
        <v>3348</v>
      </c>
      <c r="L4161" t="s">
        <v>3355</v>
      </c>
      <c r="M4161">
        <v>0</v>
      </c>
      <c r="N4161">
        <v>1693.78838</v>
      </c>
      <c r="O4161">
        <v>0</v>
      </c>
      <c r="P4161">
        <v>274.60000000000002</v>
      </c>
      <c r="Q4161">
        <v>174.7</v>
      </c>
      <c r="R4161">
        <v>251.4</v>
      </c>
      <c r="S4161" t="s">
        <v>443</v>
      </c>
      <c r="T4161" t="s">
        <v>443</v>
      </c>
      <c r="U4161">
        <v>199.3</v>
      </c>
      <c r="V4161" t="s">
        <v>443</v>
      </c>
      <c r="W4161" t="s">
        <v>443</v>
      </c>
      <c r="X4161" t="s">
        <v>443</v>
      </c>
      <c r="Y4161" t="s">
        <v>443</v>
      </c>
      <c r="Z4161" t="s">
        <v>444</v>
      </c>
      <c r="AA4161" t="s">
        <v>444</v>
      </c>
      <c r="AB4161" t="s">
        <v>439</v>
      </c>
      <c r="AC4161" t="s">
        <v>445</v>
      </c>
      <c r="AD4161" t="s">
        <v>445</v>
      </c>
      <c r="AE4161" t="s">
        <v>444</v>
      </c>
      <c r="AF4161" t="s">
        <v>445</v>
      </c>
      <c r="AG4161" t="s">
        <v>445</v>
      </c>
      <c r="AH4161" t="s">
        <v>445</v>
      </c>
      <c r="AI4161" t="s">
        <v>439</v>
      </c>
      <c r="AJ4161" t="s">
        <v>439</v>
      </c>
      <c r="AK4161">
        <v>0</v>
      </c>
      <c r="AL4161">
        <v>0</v>
      </c>
      <c r="AM4161">
        <v>1.663E-3</v>
      </c>
      <c r="AN4161">
        <v>2.8770000000000002E-3</v>
      </c>
      <c r="AO4161">
        <v>2.2599999999999998</v>
      </c>
      <c r="AP4161">
        <v>44</v>
      </c>
      <c r="AQ4161" t="str">
        <f t="shared" ref="AQ4161:AQ4224" si="782">RIGHT(E4161,21)</f>
        <v>amidomethyl [C6; C14]</v>
      </c>
      <c r="AR4161" t="s">
        <v>3356</v>
      </c>
      <c r="AS4161" t="s">
        <v>3357</v>
      </c>
      <c r="AT4161" t="str">
        <f t="shared" ref="AT4161:AT4224" si="783">LEFT(AQ4161, 14)</f>
        <v>amidomethyl [C</v>
      </c>
      <c r="AU4161" t="str">
        <f t="shared" si="779"/>
        <v>ethyl [</v>
      </c>
      <c r="AV4161" t="str">
        <f t="shared" si="780"/>
        <v xml:space="preserve">ethyl </v>
      </c>
      <c r="AW4161" s="19" t="str">
        <f t="shared" si="781"/>
        <v xml:space="preserve">ethyl </v>
      </c>
      <c r="AX4161" t="s">
        <v>443</v>
      </c>
      <c r="AY4161" s="20" t="e">
        <f t="shared" ref="AY4161:AY4224" si="784">AZ4161/AX4161</f>
        <v>#VALUE!</v>
      </c>
      <c r="AZ4161" t="s">
        <v>443</v>
      </c>
      <c r="BA4161" s="20" t="e">
        <f t="shared" ref="BA4161:BA4224" si="785">BB4161/AX4161</f>
        <v>#VALUE!</v>
      </c>
      <c r="BB4161" t="s">
        <v>443</v>
      </c>
      <c r="BC4161" t="s">
        <v>443</v>
      </c>
      <c r="BD4161" s="20" t="e">
        <f t="shared" ref="BD4161:BD4224" si="786">BE4161/BC4161</f>
        <v>#VALUE!</v>
      </c>
      <c r="BE4161" t="s">
        <v>444</v>
      </c>
      <c r="BF4161" s="20" t="e">
        <f t="shared" ref="BF4161:BF4224" si="787">BG4161/BC4161</f>
        <v>#VALUE!</v>
      </c>
      <c r="BG4161" t="s">
        <v>444</v>
      </c>
      <c r="BH4161" t="s">
        <v>439</v>
      </c>
      <c r="BI4161" s="20" t="e">
        <f t="shared" ref="BI4161:BI4224" si="788">BJ4161/BH4161</f>
        <v>#VALUE!</v>
      </c>
      <c r="BJ4161" t="s">
        <v>445</v>
      </c>
      <c r="BK4161" t="s">
        <v>445</v>
      </c>
      <c r="BL4161" s="20" t="e">
        <f t="shared" ref="BL4161:BL4224" si="789">BK4161/BH4161</f>
        <v>#VALUE!</v>
      </c>
    </row>
    <row r="4162" spans="1:64" hidden="1" outlineLevel="2" collapsed="1" x14ac:dyDescent="0.35">
      <c r="A4162" t="s">
        <v>443</v>
      </c>
      <c r="B4162" t="s">
        <v>443</v>
      </c>
      <c r="C4162" t="s">
        <v>457</v>
      </c>
      <c r="D4162" t="s">
        <v>458</v>
      </c>
      <c r="E4162" t="s">
        <v>508</v>
      </c>
      <c r="F4162" t="s">
        <v>509</v>
      </c>
      <c r="G4162" t="s">
        <v>459</v>
      </c>
      <c r="H4162" t="s">
        <v>460</v>
      </c>
      <c r="I4162" t="s">
        <v>463</v>
      </c>
      <c r="J4162" t="s">
        <v>464</v>
      </c>
      <c r="K4162" t="s">
        <v>466</v>
      </c>
      <c r="L4162" t="s">
        <v>510</v>
      </c>
      <c r="M4162" t="s">
        <v>468</v>
      </c>
      <c r="N4162" t="s">
        <v>511</v>
      </c>
      <c r="O4162" t="s">
        <v>512</v>
      </c>
      <c r="P4162" t="s">
        <v>513</v>
      </c>
      <c r="Q4162" t="s">
        <v>514</v>
      </c>
      <c r="R4162" t="s">
        <v>515</v>
      </c>
      <c r="S4162" t="s">
        <v>516</v>
      </c>
      <c r="T4162" t="s">
        <v>517</v>
      </c>
      <c r="U4162" t="s">
        <v>469</v>
      </c>
      <c r="V4162" t="s">
        <v>518</v>
      </c>
      <c r="W4162" t="s">
        <v>519</v>
      </c>
      <c r="X4162" t="s">
        <v>520</v>
      </c>
      <c r="Y4162" t="s">
        <v>521</v>
      </c>
      <c r="Z4162" t="s">
        <v>522</v>
      </c>
      <c r="AA4162" t="s">
        <v>523</v>
      </c>
      <c r="AB4162" t="s">
        <v>524</v>
      </c>
      <c r="AC4162" t="s">
        <v>525</v>
      </c>
      <c r="AD4162" t="s">
        <v>526</v>
      </c>
      <c r="AE4162" t="s">
        <v>527</v>
      </c>
      <c r="AF4162" t="s">
        <v>480</v>
      </c>
      <c r="AG4162" t="s">
        <v>528</v>
      </c>
      <c r="AH4162" t="s">
        <v>529</v>
      </c>
      <c r="AI4162" t="s">
        <v>462</v>
      </c>
      <c r="AJ4162" t="s">
        <v>530</v>
      </c>
      <c r="AK4162" t="s">
        <v>531</v>
      </c>
      <c r="AL4162" t="s">
        <v>532</v>
      </c>
      <c r="AM4162" t="s">
        <v>533</v>
      </c>
      <c r="AN4162" t="s">
        <v>534</v>
      </c>
      <c r="AO4162" t="s">
        <v>535</v>
      </c>
      <c r="AP4162" t="s">
        <v>536</v>
      </c>
      <c r="AQ4162" t="str">
        <f t="shared" si="782"/>
        <v>Identifying Node</v>
      </c>
      <c r="AT4162" t="str">
        <f t="shared" si="783"/>
        <v>Identifying No</v>
      </c>
      <c r="AU4162" t="str">
        <f t="shared" si="779"/>
        <v>fying N</v>
      </c>
      <c r="AV4162" t="str">
        <f t="shared" si="780"/>
        <v xml:space="preserve">fying </v>
      </c>
      <c r="AW4162" s="19" t="str">
        <f t="shared" si="781"/>
        <v xml:space="preserve">fying </v>
      </c>
      <c r="AX4162" t="s">
        <v>518</v>
      </c>
      <c r="AY4162" s="20" t="e">
        <f t="shared" si="784"/>
        <v>#VALUE!</v>
      </c>
      <c r="AZ4162" t="s">
        <v>519</v>
      </c>
      <c r="BA4162" s="20" t="e">
        <f t="shared" si="785"/>
        <v>#VALUE!</v>
      </c>
      <c r="BB4162" t="s">
        <v>520</v>
      </c>
      <c r="BC4162" t="s">
        <v>521</v>
      </c>
      <c r="BD4162" s="20" t="e">
        <f t="shared" si="786"/>
        <v>#VALUE!</v>
      </c>
      <c r="BE4162" t="s">
        <v>522</v>
      </c>
      <c r="BF4162" s="20" t="e">
        <f t="shared" si="787"/>
        <v>#VALUE!</v>
      </c>
      <c r="BG4162" t="s">
        <v>523</v>
      </c>
      <c r="BH4162" t="s">
        <v>524</v>
      </c>
      <c r="BI4162" s="20" t="e">
        <f t="shared" si="788"/>
        <v>#VALUE!</v>
      </c>
      <c r="BJ4162" t="s">
        <v>525</v>
      </c>
      <c r="BK4162" t="s">
        <v>526</v>
      </c>
      <c r="BL4162" s="20" t="e">
        <f t="shared" si="789"/>
        <v>#VALUE!</v>
      </c>
    </row>
    <row r="4163" spans="1:64" hidden="1" outlineLevel="2" collapsed="1" x14ac:dyDescent="0.35">
      <c r="A4163" t="s">
        <v>443</v>
      </c>
      <c r="B4163" t="s">
        <v>443</v>
      </c>
      <c r="C4163" t="b">
        <v>0</v>
      </c>
      <c r="D4163" t="s">
        <v>439</v>
      </c>
      <c r="E4163" t="s">
        <v>538</v>
      </c>
      <c r="F4163" t="s">
        <v>539</v>
      </c>
      <c r="G4163" t="s">
        <v>3358</v>
      </c>
      <c r="H4163" t="s">
        <v>3359</v>
      </c>
      <c r="I4163">
        <v>1</v>
      </c>
      <c r="J4163">
        <v>2</v>
      </c>
      <c r="K4163" t="s">
        <v>3348</v>
      </c>
      <c r="L4163" t="s">
        <v>3352</v>
      </c>
      <c r="M4163">
        <v>0</v>
      </c>
      <c r="N4163">
        <v>2</v>
      </c>
      <c r="O4163">
        <v>0.52649999999999997</v>
      </c>
      <c r="P4163">
        <v>0</v>
      </c>
      <c r="Q4163">
        <v>1</v>
      </c>
      <c r="R4163">
        <v>1</v>
      </c>
      <c r="S4163">
        <v>847.40117999999995</v>
      </c>
      <c r="T4163">
        <v>1693.7950900000001</v>
      </c>
      <c r="U4163">
        <v>1693.78838</v>
      </c>
      <c r="V4163">
        <v>3.96</v>
      </c>
      <c r="W4163">
        <v>3.3500000000000001E-3</v>
      </c>
      <c r="X4163" t="s">
        <v>540</v>
      </c>
      <c r="Y4163" t="s">
        <v>541</v>
      </c>
      <c r="Z4163">
        <v>28.526810000000001</v>
      </c>
      <c r="AA4163">
        <v>30</v>
      </c>
      <c r="AB4163">
        <v>40.208399999999997</v>
      </c>
      <c r="AC4163">
        <v>25136</v>
      </c>
      <c r="AD4163" t="s">
        <v>551</v>
      </c>
      <c r="AE4163" t="s">
        <v>552</v>
      </c>
      <c r="AF4163" t="s">
        <v>443</v>
      </c>
      <c r="AG4163">
        <v>2.2599999999999998</v>
      </c>
      <c r="AH4163" t="s">
        <v>443</v>
      </c>
      <c r="AI4163" t="b">
        <v>0</v>
      </c>
      <c r="AJ4163" t="s">
        <v>443</v>
      </c>
      <c r="AK4163" t="s">
        <v>443</v>
      </c>
      <c r="AL4163" t="s">
        <v>443</v>
      </c>
      <c r="AM4163">
        <v>0</v>
      </c>
      <c r="AN4163">
        <v>2.8770000000000002E-3</v>
      </c>
      <c r="AO4163">
        <v>6153576.5</v>
      </c>
      <c r="AP4163">
        <v>40.24</v>
      </c>
      <c r="AQ4163" t="str">
        <f t="shared" si="782"/>
        <v>Sequest HT (A2)</v>
      </c>
      <c r="AT4163" t="str">
        <f t="shared" si="783"/>
        <v>Sequest HT (A2</v>
      </c>
      <c r="AU4163" t="str">
        <f t="shared" si="779"/>
        <v>t HT (A</v>
      </c>
      <c r="AV4163" t="str">
        <f t="shared" si="780"/>
        <v>t HT (</v>
      </c>
      <c r="AW4163" s="19" t="str">
        <f t="shared" si="781"/>
        <v>t HT (</v>
      </c>
      <c r="AX4163">
        <v>3.96</v>
      </c>
      <c r="AY4163" s="20">
        <f t="shared" si="784"/>
        <v>8.4595959595959599E-4</v>
      </c>
      <c r="AZ4163">
        <v>3.3500000000000001E-3</v>
      </c>
      <c r="BA4163" s="20" t="e">
        <f t="shared" si="785"/>
        <v>#VALUE!</v>
      </c>
      <c r="BB4163" t="s">
        <v>540</v>
      </c>
      <c r="BC4163" t="s">
        <v>541</v>
      </c>
      <c r="BD4163" s="20" t="e">
        <f t="shared" si="786"/>
        <v>#VALUE!</v>
      </c>
      <c r="BE4163">
        <v>28.526810000000001</v>
      </c>
      <c r="BF4163" s="20" t="e">
        <f t="shared" si="787"/>
        <v>#VALUE!</v>
      </c>
      <c r="BG4163">
        <v>30</v>
      </c>
      <c r="BH4163">
        <v>40.208399999999997</v>
      </c>
      <c r="BI4163" s="20">
        <f t="shared" si="788"/>
        <v>625.1430049442406</v>
      </c>
      <c r="BJ4163">
        <v>25136</v>
      </c>
      <c r="BK4163" t="s">
        <v>551</v>
      </c>
      <c r="BL4163" s="20" t="e">
        <f t="shared" si="789"/>
        <v>#VALUE!</v>
      </c>
    </row>
    <row r="4164" spans="1:64" hidden="1" outlineLevel="1" x14ac:dyDescent="0.35">
      <c r="A4164" t="s">
        <v>443</v>
      </c>
      <c r="B4164" t="b">
        <v>0</v>
      </c>
      <c r="C4164" t="s">
        <v>439</v>
      </c>
      <c r="D4164" t="s">
        <v>3360</v>
      </c>
      <c r="E4164" t="s">
        <v>443</v>
      </c>
      <c r="F4164" t="s">
        <v>443</v>
      </c>
      <c r="G4164" t="b">
        <v>0</v>
      </c>
      <c r="H4164">
        <v>1</v>
      </c>
      <c r="I4164">
        <v>1</v>
      </c>
      <c r="J4164">
        <v>1</v>
      </c>
      <c r="K4164" t="s">
        <v>3348</v>
      </c>
      <c r="L4164" t="s">
        <v>3361</v>
      </c>
      <c r="M4164">
        <v>0</v>
      </c>
      <c r="N4164">
        <v>1320.71579</v>
      </c>
      <c r="O4164">
        <v>0</v>
      </c>
      <c r="P4164">
        <v>270.3</v>
      </c>
      <c r="Q4164">
        <v>210.4</v>
      </c>
      <c r="R4164">
        <v>419.3</v>
      </c>
      <c r="S4164" t="s">
        <v>443</v>
      </c>
      <c r="T4164" t="s">
        <v>443</v>
      </c>
      <c r="U4164" t="s">
        <v>443</v>
      </c>
      <c r="V4164" t="s">
        <v>443</v>
      </c>
      <c r="W4164" t="s">
        <v>443</v>
      </c>
      <c r="X4164" t="s">
        <v>443</v>
      </c>
      <c r="Y4164" t="s">
        <v>443</v>
      </c>
      <c r="Z4164" t="s">
        <v>444</v>
      </c>
      <c r="AA4164" t="s">
        <v>444</v>
      </c>
      <c r="AB4164" t="s">
        <v>439</v>
      </c>
      <c r="AC4164" t="s">
        <v>445</v>
      </c>
      <c r="AD4164" t="s">
        <v>445</v>
      </c>
      <c r="AE4164" t="s">
        <v>445</v>
      </c>
      <c r="AF4164" t="s">
        <v>445</v>
      </c>
      <c r="AG4164" t="s">
        <v>445</v>
      </c>
      <c r="AH4164" t="s">
        <v>445</v>
      </c>
      <c r="AI4164" t="s">
        <v>439</v>
      </c>
      <c r="AJ4164" t="s">
        <v>439</v>
      </c>
      <c r="AK4164">
        <v>0</v>
      </c>
      <c r="AL4164">
        <v>0</v>
      </c>
      <c r="AM4164">
        <v>1.836E-5</v>
      </c>
      <c r="AN4164">
        <v>1.098E-5</v>
      </c>
      <c r="AO4164">
        <v>2.1</v>
      </c>
      <c r="AP4164">
        <v>80</v>
      </c>
      <c r="AQ4164" t="str">
        <f t="shared" si="782"/>
        <v/>
      </c>
      <c r="AR4164" t="s">
        <v>3362</v>
      </c>
      <c r="AS4164" t="s">
        <v>3363</v>
      </c>
      <c r="AT4164" t="str">
        <f t="shared" si="783"/>
        <v/>
      </c>
      <c r="AU4164" t="str">
        <f t="shared" si="779"/>
        <v/>
      </c>
      <c r="AV4164" t="str">
        <f t="shared" si="780"/>
        <v/>
      </c>
      <c r="AW4164" s="19" t="str">
        <f t="shared" si="781"/>
        <v/>
      </c>
      <c r="AX4164" t="s">
        <v>443</v>
      </c>
      <c r="AY4164" s="20" t="e">
        <f t="shared" si="784"/>
        <v>#VALUE!</v>
      </c>
      <c r="AZ4164" t="s">
        <v>443</v>
      </c>
      <c r="BA4164" s="20" t="e">
        <f t="shared" si="785"/>
        <v>#VALUE!</v>
      </c>
      <c r="BB4164" t="s">
        <v>443</v>
      </c>
      <c r="BC4164" t="s">
        <v>443</v>
      </c>
      <c r="BD4164" s="20" t="e">
        <f t="shared" si="786"/>
        <v>#VALUE!</v>
      </c>
      <c r="BE4164" t="s">
        <v>444</v>
      </c>
      <c r="BF4164" s="20" t="e">
        <f t="shared" si="787"/>
        <v>#VALUE!</v>
      </c>
      <c r="BG4164" t="s">
        <v>444</v>
      </c>
      <c r="BH4164" t="s">
        <v>439</v>
      </c>
      <c r="BI4164" s="20" t="e">
        <f t="shared" si="788"/>
        <v>#VALUE!</v>
      </c>
      <c r="BJ4164" t="s">
        <v>445</v>
      </c>
      <c r="BK4164" t="s">
        <v>445</v>
      </c>
      <c r="BL4164" s="20" t="e">
        <f t="shared" si="789"/>
        <v>#VALUE!</v>
      </c>
    </row>
    <row r="4165" spans="1:64" hidden="1" outlineLevel="2" collapsed="1" x14ac:dyDescent="0.35">
      <c r="A4165" t="s">
        <v>443</v>
      </c>
      <c r="B4165" t="s">
        <v>443</v>
      </c>
      <c r="C4165" t="s">
        <v>457</v>
      </c>
      <c r="D4165" t="s">
        <v>458</v>
      </c>
      <c r="E4165" t="s">
        <v>508</v>
      </c>
      <c r="F4165" t="s">
        <v>509</v>
      </c>
      <c r="G4165" t="s">
        <v>459</v>
      </c>
      <c r="H4165" t="s">
        <v>460</v>
      </c>
      <c r="I4165" t="s">
        <v>463</v>
      </c>
      <c r="J4165" t="s">
        <v>464</v>
      </c>
      <c r="K4165" t="s">
        <v>466</v>
      </c>
      <c r="L4165" t="s">
        <v>510</v>
      </c>
      <c r="M4165" t="s">
        <v>468</v>
      </c>
      <c r="N4165" t="s">
        <v>511</v>
      </c>
      <c r="O4165" t="s">
        <v>512</v>
      </c>
      <c r="P4165" t="s">
        <v>513</v>
      </c>
      <c r="Q4165" t="s">
        <v>514</v>
      </c>
      <c r="R4165" t="s">
        <v>515</v>
      </c>
      <c r="S4165" t="s">
        <v>516</v>
      </c>
      <c r="T4165" t="s">
        <v>517</v>
      </c>
      <c r="U4165" t="s">
        <v>469</v>
      </c>
      <c r="V4165" t="s">
        <v>518</v>
      </c>
      <c r="W4165" t="s">
        <v>519</v>
      </c>
      <c r="X4165" t="s">
        <v>520</v>
      </c>
      <c r="Y4165" t="s">
        <v>521</v>
      </c>
      <c r="Z4165" t="s">
        <v>522</v>
      </c>
      <c r="AA4165" t="s">
        <v>523</v>
      </c>
      <c r="AB4165" t="s">
        <v>524</v>
      </c>
      <c r="AC4165" t="s">
        <v>525</v>
      </c>
      <c r="AD4165" t="s">
        <v>526</v>
      </c>
      <c r="AE4165" t="s">
        <v>527</v>
      </c>
      <c r="AF4165" t="s">
        <v>480</v>
      </c>
      <c r="AG4165" t="s">
        <v>528</v>
      </c>
      <c r="AH4165" t="s">
        <v>529</v>
      </c>
      <c r="AI4165" t="s">
        <v>462</v>
      </c>
      <c r="AJ4165" t="s">
        <v>530</v>
      </c>
      <c r="AK4165" t="s">
        <v>531</v>
      </c>
      <c r="AL4165" t="s">
        <v>532</v>
      </c>
      <c r="AM4165" t="s">
        <v>533</v>
      </c>
      <c r="AN4165" t="s">
        <v>534</v>
      </c>
      <c r="AO4165" t="s">
        <v>535</v>
      </c>
      <c r="AP4165" t="s">
        <v>536</v>
      </c>
      <c r="AQ4165" t="str">
        <f t="shared" si="782"/>
        <v>Identifying Node</v>
      </c>
      <c r="AT4165" t="str">
        <f t="shared" si="783"/>
        <v>Identifying No</v>
      </c>
      <c r="AU4165" t="str">
        <f t="shared" si="779"/>
        <v>fying N</v>
      </c>
      <c r="AV4165" t="str">
        <f t="shared" si="780"/>
        <v xml:space="preserve">fying </v>
      </c>
      <c r="AW4165" s="19" t="str">
        <f t="shared" si="781"/>
        <v xml:space="preserve">fying </v>
      </c>
      <c r="AX4165" t="s">
        <v>518</v>
      </c>
      <c r="AY4165" s="20" t="e">
        <f t="shared" si="784"/>
        <v>#VALUE!</v>
      </c>
      <c r="AZ4165" t="s">
        <v>519</v>
      </c>
      <c r="BA4165" s="20" t="e">
        <f t="shared" si="785"/>
        <v>#VALUE!</v>
      </c>
      <c r="BB4165" t="s">
        <v>520</v>
      </c>
      <c r="BC4165" t="s">
        <v>521</v>
      </c>
      <c r="BD4165" s="20" t="e">
        <f t="shared" si="786"/>
        <v>#VALUE!</v>
      </c>
      <c r="BE4165" t="s">
        <v>522</v>
      </c>
      <c r="BF4165" s="20" t="e">
        <f t="shared" si="787"/>
        <v>#VALUE!</v>
      </c>
      <c r="BG4165" t="s">
        <v>523</v>
      </c>
      <c r="BH4165" t="s">
        <v>524</v>
      </c>
      <c r="BI4165" s="20" t="e">
        <f t="shared" si="788"/>
        <v>#VALUE!</v>
      </c>
      <c r="BJ4165" t="s">
        <v>525</v>
      </c>
      <c r="BK4165" t="s">
        <v>526</v>
      </c>
      <c r="BL4165" s="20" t="e">
        <f t="shared" si="789"/>
        <v>#VALUE!</v>
      </c>
    </row>
    <row r="4166" spans="1:64" hidden="1" outlineLevel="2" collapsed="1" x14ac:dyDescent="0.35">
      <c r="A4166" t="s">
        <v>443</v>
      </c>
      <c r="B4166" t="s">
        <v>443</v>
      </c>
      <c r="C4166" t="b">
        <v>0</v>
      </c>
      <c r="D4166" t="s">
        <v>439</v>
      </c>
      <c r="E4166" t="s">
        <v>557</v>
      </c>
      <c r="F4166" t="s">
        <v>539</v>
      </c>
      <c r="G4166" t="s">
        <v>3360</v>
      </c>
      <c r="H4166" t="s">
        <v>443</v>
      </c>
      <c r="I4166">
        <v>1</v>
      </c>
      <c r="J4166">
        <v>1</v>
      </c>
      <c r="K4166" t="s">
        <v>3348</v>
      </c>
      <c r="L4166" t="s">
        <v>3348</v>
      </c>
      <c r="M4166">
        <v>0</v>
      </c>
      <c r="N4166">
        <v>2</v>
      </c>
      <c r="O4166">
        <v>0.98750000000000004</v>
      </c>
      <c r="P4166">
        <v>0</v>
      </c>
      <c r="Q4166">
        <v>1</v>
      </c>
      <c r="R4166">
        <v>1</v>
      </c>
      <c r="S4166">
        <v>660.86180999999999</v>
      </c>
      <c r="T4166">
        <v>1320.7163399999999</v>
      </c>
      <c r="U4166">
        <v>1320.71579</v>
      </c>
      <c r="V4166">
        <v>0.42</v>
      </c>
      <c r="W4166">
        <v>2.7999999999999998E-4</v>
      </c>
      <c r="X4166" t="s">
        <v>540</v>
      </c>
      <c r="Y4166" t="s">
        <v>541</v>
      </c>
      <c r="Z4166">
        <v>15.575939999999999</v>
      </c>
      <c r="AA4166">
        <v>23.5</v>
      </c>
      <c r="AB4166">
        <v>48.701700000000002</v>
      </c>
      <c r="AC4166">
        <v>32632</v>
      </c>
      <c r="AD4166" t="s">
        <v>551</v>
      </c>
      <c r="AE4166" t="s">
        <v>552</v>
      </c>
      <c r="AF4166" t="s">
        <v>443</v>
      </c>
      <c r="AG4166" t="s">
        <v>443</v>
      </c>
      <c r="AH4166">
        <v>80</v>
      </c>
      <c r="AI4166" t="b">
        <v>0</v>
      </c>
      <c r="AJ4166">
        <v>53</v>
      </c>
      <c r="AK4166">
        <v>35</v>
      </c>
      <c r="AL4166">
        <v>2.5065028707094199E-7</v>
      </c>
      <c r="AM4166">
        <v>0</v>
      </c>
      <c r="AN4166">
        <v>1.836E-5</v>
      </c>
      <c r="AO4166">
        <v>9516496</v>
      </c>
      <c r="AP4166">
        <v>48.69</v>
      </c>
      <c r="AQ4166" t="str">
        <f t="shared" si="782"/>
        <v>Mascot (A5)</v>
      </c>
      <c r="AT4166" t="str">
        <f t="shared" si="783"/>
        <v>Mascot (A5)</v>
      </c>
      <c r="AU4166" t="str">
        <f t="shared" si="779"/>
        <v xml:space="preserve"> (A5)</v>
      </c>
      <c r="AV4166" t="str">
        <f t="shared" si="780"/>
        <v xml:space="preserve"> (A5)</v>
      </c>
      <c r="AW4166" s="19" t="str">
        <f t="shared" si="781"/>
        <v xml:space="preserve"> (A5)</v>
      </c>
      <c r="AX4166">
        <v>0.42</v>
      </c>
      <c r="AY4166" s="20">
        <f t="shared" si="784"/>
        <v>6.6666666666666664E-4</v>
      </c>
      <c r="AZ4166">
        <v>2.7999999999999998E-4</v>
      </c>
      <c r="BA4166" s="20" t="e">
        <f t="shared" si="785"/>
        <v>#VALUE!</v>
      </c>
      <c r="BB4166" t="s">
        <v>540</v>
      </c>
      <c r="BC4166" t="s">
        <v>541</v>
      </c>
      <c r="BD4166" s="20" t="e">
        <f t="shared" si="786"/>
        <v>#VALUE!</v>
      </c>
      <c r="BE4166">
        <v>15.575939999999999</v>
      </c>
      <c r="BF4166" s="20" t="e">
        <f t="shared" si="787"/>
        <v>#VALUE!</v>
      </c>
      <c r="BG4166">
        <v>23.5</v>
      </c>
      <c r="BH4166">
        <v>48.701700000000002</v>
      </c>
      <c r="BI4166" s="20">
        <f t="shared" si="788"/>
        <v>670.03821221846465</v>
      </c>
      <c r="BJ4166">
        <v>32632</v>
      </c>
      <c r="BK4166" t="s">
        <v>551</v>
      </c>
      <c r="BL4166" s="20" t="e">
        <f t="shared" si="789"/>
        <v>#VALUE!</v>
      </c>
    </row>
    <row r="4167" spans="1:64" collapsed="1" x14ac:dyDescent="0.35">
      <c r="A4167" t="b">
        <v>0</v>
      </c>
      <c r="B4167" t="s">
        <v>439</v>
      </c>
      <c r="C4167" t="s">
        <v>440</v>
      </c>
      <c r="D4167" t="s">
        <v>3364</v>
      </c>
      <c r="E4167" t="s">
        <v>3365</v>
      </c>
      <c r="F4167">
        <v>0</v>
      </c>
      <c r="G4167" t="b">
        <v>0</v>
      </c>
      <c r="H4167">
        <v>4.7750000000000004</v>
      </c>
      <c r="I4167">
        <v>15</v>
      </c>
      <c r="J4167">
        <v>1</v>
      </c>
      <c r="K4167">
        <v>4</v>
      </c>
      <c r="L4167">
        <v>1</v>
      </c>
      <c r="M4167">
        <v>1</v>
      </c>
      <c r="N4167">
        <v>107</v>
      </c>
      <c r="O4167">
        <v>11.8</v>
      </c>
      <c r="P4167">
        <v>6.52</v>
      </c>
      <c r="Q4167">
        <v>111</v>
      </c>
      <c r="R4167">
        <v>5.68</v>
      </c>
      <c r="S4167">
        <v>1</v>
      </c>
      <c r="T4167">
        <v>1</v>
      </c>
      <c r="U4167">
        <v>0</v>
      </c>
      <c r="V4167">
        <v>97.1</v>
      </c>
      <c r="W4167" t="s">
        <v>443</v>
      </c>
      <c r="X4167">
        <v>70.8</v>
      </c>
      <c r="Y4167">
        <v>116.6</v>
      </c>
      <c r="Z4167">
        <v>144.19999999999999</v>
      </c>
      <c r="AA4167">
        <v>160.4</v>
      </c>
      <c r="AB4167" t="s">
        <v>443</v>
      </c>
      <c r="AC4167">
        <v>90.8</v>
      </c>
      <c r="AD4167">
        <v>220.1</v>
      </c>
      <c r="AE4167" t="s">
        <v>444</v>
      </c>
      <c r="AF4167" t="s">
        <v>445</v>
      </c>
      <c r="AG4167" t="s">
        <v>444</v>
      </c>
      <c r="AH4167" t="s">
        <v>439</v>
      </c>
      <c r="AI4167" t="s">
        <v>439</v>
      </c>
      <c r="AJ4167" t="s">
        <v>444</v>
      </c>
      <c r="AK4167" t="s">
        <v>445</v>
      </c>
      <c r="AL4167" t="s">
        <v>444</v>
      </c>
      <c r="AM4167" t="s">
        <v>444</v>
      </c>
      <c r="AN4167" t="s">
        <v>443</v>
      </c>
      <c r="AQ4167" t="str">
        <f t="shared" si="782"/>
        <v>606 GN=IGKC PE=1 SV=2</v>
      </c>
      <c r="AT4167" t="str">
        <f t="shared" si="783"/>
        <v>606 GN=IGKC PE</v>
      </c>
      <c r="AU4167" t="str">
        <f>MID(AT4167, 8, 7)</f>
        <v>IGKC PE</v>
      </c>
      <c r="AV4167" t="str">
        <f>LEFT(AU4167, 5)</f>
        <v xml:space="preserve">IGKC </v>
      </c>
      <c r="AW4167" s="19" t="str">
        <f>LEFT(AV4167, 5)</f>
        <v xml:space="preserve">IGKC </v>
      </c>
      <c r="AX4167">
        <v>97.1</v>
      </c>
      <c r="AY4167" s="20" t="e">
        <f t="shared" si="784"/>
        <v>#VALUE!</v>
      </c>
      <c r="AZ4167" t="s">
        <v>443</v>
      </c>
      <c r="BA4167" s="20">
        <f t="shared" si="785"/>
        <v>0.72914521112255404</v>
      </c>
      <c r="BB4167">
        <v>70.8</v>
      </c>
      <c r="BC4167">
        <v>116.6</v>
      </c>
      <c r="BD4167" s="20">
        <f t="shared" si="786"/>
        <v>1.2367066895368781</v>
      </c>
      <c r="BE4167">
        <v>144.19999999999999</v>
      </c>
      <c r="BF4167" s="20">
        <f t="shared" si="787"/>
        <v>1.3756432246998287</v>
      </c>
      <c r="BG4167">
        <v>160.4</v>
      </c>
      <c r="BH4167" t="s">
        <v>443</v>
      </c>
      <c r="BI4167" s="20" t="e">
        <f t="shared" si="788"/>
        <v>#VALUE!</v>
      </c>
      <c r="BJ4167">
        <v>90.8</v>
      </c>
      <c r="BK4167">
        <v>220.1</v>
      </c>
      <c r="BL4167" s="20" t="e">
        <f t="shared" si="789"/>
        <v>#VALUE!</v>
      </c>
    </row>
    <row r="4168" spans="1:64" hidden="1" outlineLevel="1" collapsed="1" x14ac:dyDescent="0.35">
      <c r="A4168" t="s">
        <v>443</v>
      </c>
      <c r="B4168" t="s">
        <v>457</v>
      </c>
      <c r="C4168" t="s">
        <v>458</v>
      </c>
      <c r="D4168" t="s">
        <v>459</v>
      </c>
      <c r="E4168" t="s">
        <v>460</v>
      </c>
      <c r="F4168" t="s">
        <v>461</v>
      </c>
      <c r="G4168" t="s">
        <v>462</v>
      </c>
      <c r="H4168" t="s">
        <v>463</v>
      </c>
      <c r="I4168" t="s">
        <v>464</v>
      </c>
      <c r="J4168" t="s">
        <v>465</v>
      </c>
      <c r="K4168" t="s">
        <v>466</v>
      </c>
      <c r="L4168" t="s">
        <v>467</v>
      </c>
      <c r="M4168" t="s">
        <v>468</v>
      </c>
      <c r="N4168" t="s">
        <v>469</v>
      </c>
      <c r="O4168" t="s">
        <v>470</v>
      </c>
      <c r="P4168" t="s">
        <v>471</v>
      </c>
      <c r="Q4168" t="s">
        <v>472</v>
      </c>
      <c r="R4168" t="s">
        <v>473</v>
      </c>
      <c r="S4168" t="s">
        <v>474</v>
      </c>
      <c r="T4168" t="s">
        <v>475</v>
      </c>
      <c r="U4168" t="s">
        <v>476</v>
      </c>
      <c r="V4168" t="s">
        <v>477</v>
      </c>
      <c r="W4168" t="s">
        <v>478</v>
      </c>
      <c r="X4168" t="s">
        <v>479</v>
      </c>
      <c r="Y4168" t="s">
        <v>480</v>
      </c>
      <c r="Z4168" t="s">
        <v>481</v>
      </c>
      <c r="AA4168" t="s">
        <v>482</v>
      </c>
      <c r="AB4168" t="s">
        <v>483</v>
      </c>
      <c r="AC4168" t="s">
        <v>484</v>
      </c>
      <c r="AD4168" t="s">
        <v>485</v>
      </c>
      <c r="AE4168" t="s">
        <v>486</v>
      </c>
      <c r="AF4168" t="s">
        <v>487</v>
      </c>
      <c r="AG4168" t="s">
        <v>488</v>
      </c>
      <c r="AH4168" t="s">
        <v>489</v>
      </c>
      <c r="AI4168" t="s">
        <v>490</v>
      </c>
      <c r="AJ4168" t="s">
        <v>491</v>
      </c>
      <c r="AK4168" t="s">
        <v>492</v>
      </c>
      <c r="AL4168" t="s">
        <v>493</v>
      </c>
      <c r="AM4168" t="s">
        <v>494</v>
      </c>
      <c r="AN4168" t="s">
        <v>495</v>
      </c>
      <c r="AO4168" t="s">
        <v>496</v>
      </c>
      <c r="AP4168" t="s">
        <v>497</v>
      </c>
      <c r="AQ4168" t="str">
        <f t="shared" si="782"/>
        <v>Modifications</v>
      </c>
      <c r="AR4168" t="s">
        <v>498</v>
      </c>
      <c r="AS4168" t="s">
        <v>499</v>
      </c>
      <c r="AT4168" t="str">
        <f t="shared" si="783"/>
        <v>Modifications</v>
      </c>
      <c r="AU4168" t="str">
        <f t="shared" ref="AU4168:AU4231" si="790">MID(AT4168, 7, 7)</f>
        <v>cations</v>
      </c>
      <c r="AV4168" t="str">
        <f t="shared" ref="AV4168:AV4231" si="791">LEFT(AU4168, 6)</f>
        <v>cation</v>
      </c>
      <c r="AW4168" s="19" t="str">
        <f t="shared" ref="AW4168:AW4231" si="792">LEFT(AU4168, 6)</f>
        <v>cation</v>
      </c>
      <c r="AX4168" t="s">
        <v>477</v>
      </c>
      <c r="AY4168" s="20" t="e">
        <f t="shared" si="784"/>
        <v>#VALUE!</v>
      </c>
      <c r="AZ4168" t="s">
        <v>478</v>
      </c>
      <c r="BA4168" s="20" t="e">
        <f t="shared" si="785"/>
        <v>#VALUE!</v>
      </c>
      <c r="BB4168" t="s">
        <v>479</v>
      </c>
      <c r="BC4168" t="s">
        <v>480</v>
      </c>
      <c r="BD4168" s="20" t="e">
        <f t="shared" si="786"/>
        <v>#VALUE!</v>
      </c>
      <c r="BE4168" t="s">
        <v>481</v>
      </c>
      <c r="BF4168" s="20" t="e">
        <f t="shared" si="787"/>
        <v>#VALUE!</v>
      </c>
      <c r="BG4168" t="s">
        <v>482</v>
      </c>
      <c r="BH4168" t="s">
        <v>483</v>
      </c>
      <c r="BI4168" s="20" t="e">
        <f t="shared" si="788"/>
        <v>#VALUE!</v>
      </c>
      <c r="BJ4168" t="s">
        <v>484</v>
      </c>
      <c r="BK4168" t="s">
        <v>485</v>
      </c>
      <c r="BL4168" s="20" t="e">
        <f t="shared" si="789"/>
        <v>#VALUE!</v>
      </c>
    </row>
    <row r="4169" spans="1:64" hidden="1" outlineLevel="1" x14ac:dyDescent="0.35">
      <c r="A4169" t="s">
        <v>443</v>
      </c>
      <c r="B4169" t="b">
        <v>0</v>
      </c>
      <c r="C4169" t="s">
        <v>439</v>
      </c>
      <c r="D4169" t="s">
        <v>3366</v>
      </c>
      <c r="E4169" t="s">
        <v>443</v>
      </c>
      <c r="F4169" t="s">
        <v>443</v>
      </c>
      <c r="G4169" t="b">
        <v>1</v>
      </c>
      <c r="H4169">
        <v>2</v>
      </c>
      <c r="I4169">
        <v>3</v>
      </c>
      <c r="J4169">
        <v>2</v>
      </c>
      <c r="K4169" t="s">
        <v>3367</v>
      </c>
      <c r="L4169" t="s">
        <v>3368</v>
      </c>
      <c r="M4169">
        <v>0</v>
      </c>
      <c r="N4169">
        <v>972.51088000000004</v>
      </c>
      <c r="O4169">
        <v>0</v>
      </c>
      <c r="P4169">
        <v>282.5</v>
      </c>
      <c r="Q4169">
        <v>218.4</v>
      </c>
      <c r="R4169">
        <v>189.9</v>
      </c>
      <c r="S4169">
        <v>209.2</v>
      </c>
      <c r="T4169" t="s">
        <v>443</v>
      </c>
      <c r="U4169" t="s">
        <v>443</v>
      </c>
      <c r="V4169" t="s">
        <v>443</v>
      </c>
      <c r="W4169" t="s">
        <v>443</v>
      </c>
      <c r="X4169" t="s">
        <v>443</v>
      </c>
      <c r="Y4169" t="s">
        <v>661</v>
      </c>
      <c r="Z4169" t="s">
        <v>439</v>
      </c>
      <c r="AA4169" t="s">
        <v>444</v>
      </c>
      <c r="AB4169" t="s">
        <v>439</v>
      </c>
      <c r="AC4169" t="s">
        <v>444</v>
      </c>
      <c r="AD4169" t="s">
        <v>445</v>
      </c>
      <c r="AE4169" t="s">
        <v>445</v>
      </c>
      <c r="AF4169" t="s">
        <v>445</v>
      </c>
      <c r="AG4169" t="s">
        <v>445</v>
      </c>
      <c r="AH4169" t="s">
        <v>445</v>
      </c>
      <c r="AI4169" t="s">
        <v>439</v>
      </c>
      <c r="AJ4169" t="s">
        <v>439</v>
      </c>
      <c r="AK4169">
        <v>0</v>
      </c>
      <c r="AL4169">
        <v>7.9559999999999995E-3</v>
      </c>
      <c r="AM4169">
        <v>1.2529999999999999E-2</v>
      </c>
      <c r="AN4169">
        <v>9.6519999999999995E-2</v>
      </c>
      <c r="AO4169">
        <v>2.34</v>
      </c>
      <c r="AP4169">
        <v>47</v>
      </c>
      <c r="AQ4169" t="str">
        <f t="shared" si="782"/>
        <v/>
      </c>
      <c r="AR4169" t="s">
        <v>3369</v>
      </c>
      <c r="AS4169" t="s">
        <v>3370</v>
      </c>
      <c r="AT4169" t="str">
        <f t="shared" si="783"/>
        <v/>
      </c>
      <c r="AU4169" t="str">
        <f t="shared" si="790"/>
        <v/>
      </c>
      <c r="AV4169" t="str">
        <f t="shared" si="791"/>
        <v/>
      </c>
      <c r="AW4169" s="19" t="str">
        <f t="shared" si="792"/>
        <v/>
      </c>
      <c r="AX4169" t="s">
        <v>443</v>
      </c>
      <c r="AY4169" s="20" t="e">
        <f t="shared" si="784"/>
        <v>#VALUE!</v>
      </c>
      <c r="AZ4169" t="s">
        <v>443</v>
      </c>
      <c r="BA4169" s="20" t="e">
        <f t="shared" si="785"/>
        <v>#VALUE!</v>
      </c>
      <c r="BB4169" t="s">
        <v>443</v>
      </c>
      <c r="BC4169" t="s">
        <v>661</v>
      </c>
      <c r="BD4169" s="20" t="e">
        <f t="shared" si="786"/>
        <v>#VALUE!</v>
      </c>
      <c r="BE4169" t="s">
        <v>439</v>
      </c>
      <c r="BF4169" s="20" t="e">
        <f t="shared" si="787"/>
        <v>#VALUE!</v>
      </c>
      <c r="BG4169" t="s">
        <v>444</v>
      </c>
      <c r="BH4169" t="s">
        <v>439</v>
      </c>
      <c r="BI4169" s="20" t="e">
        <f t="shared" si="788"/>
        <v>#VALUE!</v>
      </c>
      <c r="BJ4169" t="s">
        <v>444</v>
      </c>
      <c r="BK4169" t="s">
        <v>445</v>
      </c>
      <c r="BL4169" s="20" t="e">
        <f t="shared" si="789"/>
        <v>#VALUE!</v>
      </c>
    </row>
    <row r="4170" spans="1:64" hidden="1" outlineLevel="2" collapsed="1" x14ac:dyDescent="0.35">
      <c r="A4170" t="s">
        <v>443</v>
      </c>
      <c r="B4170" t="s">
        <v>443</v>
      </c>
      <c r="C4170" t="s">
        <v>457</v>
      </c>
      <c r="D4170" t="s">
        <v>458</v>
      </c>
      <c r="E4170" t="s">
        <v>508</v>
      </c>
      <c r="F4170" t="s">
        <v>509</v>
      </c>
      <c r="G4170" t="s">
        <v>459</v>
      </c>
      <c r="H4170" t="s">
        <v>460</v>
      </c>
      <c r="I4170" t="s">
        <v>463</v>
      </c>
      <c r="J4170" t="s">
        <v>464</v>
      </c>
      <c r="K4170" t="s">
        <v>466</v>
      </c>
      <c r="L4170" t="s">
        <v>510</v>
      </c>
      <c r="M4170" t="s">
        <v>468</v>
      </c>
      <c r="N4170" t="s">
        <v>511</v>
      </c>
      <c r="O4170" t="s">
        <v>512</v>
      </c>
      <c r="P4170" t="s">
        <v>513</v>
      </c>
      <c r="Q4170" t="s">
        <v>514</v>
      </c>
      <c r="R4170" t="s">
        <v>515</v>
      </c>
      <c r="S4170" t="s">
        <v>516</v>
      </c>
      <c r="T4170" t="s">
        <v>517</v>
      </c>
      <c r="U4170" t="s">
        <v>469</v>
      </c>
      <c r="V4170" t="s">
        <v>518</v>
      </c>
      <c r="W4170" t="s">
        <v>519</v>
      </c>
      <c r="X4170" t="s">
        <v>520</v>
      </c>
      <c r="Y4170" t="s">
        <v>521</v>
      </c>
      <c r="Z4170" t="s">
        <v>522</v>
      </c>
      <c r="AA4170" t="s">
        <v>523</v>
      </c>
      <c r="AB4170" t="s">
        <v>524</v>
      </c>
      <c r="AC4170" t="s">
        <v>525</v>
      </c>
      <c r="AD4170" t="s">
        <v>526</v>
      </c>
      <c r="AE4170" t="s">
        <v>527</v>
      </c>
      <c r="AF4170" t="s">
        <v>480</v>
      </c>
      <c r="AG4170" t="s">
        <v>528</v>
      </c>
      <c r="AH4170" t="s">
        <v>529</v>
      </c>
      <c r="AI4170" t="s">
        <v>462</v>
      </c>
      <c r="AJ4170" t="s">
        <v>530</v>
      </c>
      <c r="AK4170" t="s">
        <v>531</v>
      </c>
      <c r="AL4170" t="s">
        <v>532</v>
      </c>
      <c r="AM4170" t="s">
        <v>533</v>
      </c>
      <c r="AN4170" t="s">
        <v>534</v>
      </c>
      <c r="AO4170" t="s">
        <v>535</v>
      </c>
      <c r="AP4170" t="s">
        <v>536</v>
      </c>
      <c r="AQ4170" t="str">
        <f t="shared" si="782"/>
        <v>Identifying Node</v>
      </c>
      <c r="AT4170" t="str">
        <f t="shared" si="783"/>
        <v>Identifying No</v>
      </c>
      <c r="AU4170" t="str">
        <f t="shared" si="790"/>
        <v>fying N</v>
      </c>
      <c r="AV4170" t="str">
        <f t="shared" si="791"/>
        <v xml:space="preserve">fying </v>
      </c>
      <c r="AW4170" s="19" t="str">
        <f t="shared" si="792"/>
        <v xml:space="preserve">fying </v>
      </c>
      <c r="AX4170" t="s">
        <v>518</v>
      </c>
      <c r="AY4170" s="20" t="e">
        <f t="shared" si="784"/>
        <v>#VALUE!</v>
      </c>
      <c r="AZ4170" t="s">
        <v>519</v>
      </c>
      <c r="BA4170" s="20" t="e">
        <f t="shared" si="785"/>
        <v>#VALUE!</v>
      </c>
      <c r="BB4170" t="s">
        <v>520</v>
      </c>
      <c r="BC4170" t="s">
        <v>521</v>
      </c>
      <c r="BD4170" s="20" t="e">
        <f t="shared" si="786"/>
        <v>#VALUE!</v>
      </c>
      <c r="BE4170" t="s">
        <v>522</v>
      </c>
      <c r="BF4170" s="20" t="e">
        <f t="shared" si="787"/>
        <v>#VALUE!</v>
      </c>
      <c r="BG4170" t="s">
        <v>523</v>
      </c>
      <c r="BH4170" t="s">
        <v>524</v>
      </c>
      <c r="BI4170" s="20" t="e">
        <f t="shared" si="788"/>
        <v>#VALUE!</v>
      </c>
      <c r="BJ4170" t="s">
        <v>525</v>
      </c>
      <c r="BK4170" t="s">
        <v>526</v>
      </c>
      <c r="BL4170" s="20" t="e">
        <f t="shared" si="789"/>
        <v>#VALUE!</v>
      </c>
    </row>
    <row r="4171" spans="1:64" hidden="1" outlineLevel="2" collapsed="1" x14ac:dyDescent="0.35">
      <c r="A4171" t="s">
        <v>443</v>
      </c>
      <c r="B4171" t="s">
        <v>443</v>
      </c>
      <c r="C4171" t="b">
        <v>0</v>
      </c>
      <c r="D4171" t="s">
        <v>439</v>
      </c>
      <c r="E4171" t="s">
        <v>538</v>
      </c>
      <c r="F4171" t="s">
        <v>539</v>
      </c>
      <c r="G4171" t="s">
        <v>3366</v>
      </c>
      <c r="H4171" t="s">
        <v>443</v>
      </c>
      <c r="I4171">
        <v>2</v>
      </c>
      <c r="J4171">
        <v>3</v>
      </c>
      <c r="K4171" t="s">
        <v>3367</v>
      </c>
      <c r="L4171" t="s">
        <v>3371</v>
      </c>
      <c r="M4171">
        <v>0</v>
      </c>
      <c r="N4171">
        <v>2</v>
      </c>
      <c r="O4171">
        <v>0.37609999999999999</v>
      </c>
      <c r="P4171">
        <v>0</v>
      </c>
      <c r="Q4171">
        <v>1</v>
      </c>
      <c r="R4171">
        <v>1</v>
      </c>
      <c r="S4171">
        <v>486.75914999999998</v>
      </c>
      <c r="T4171">
        <v>972.51102000000003</v>
      </c>
      <c r="U4171">
        <v>972.51088000000004</v>
      </c>
      <c r="V4171">
        <v>0.14000000000000001</v>
      </c>
      <c r="W4171">
        <v>6.9999999999999994E-5</v>
      </c>
      <c r="X4171" t="s">
        <v>540</v>
      </c>
      <c r="Y4171" t="s">
        <v>541</v>
      </c>
      <c r="Z4171">
        <v>36.593139999999998</v>
      </c>
      <c r="AA4171">
        <v>30</v>
      </c>
      <c r="AB4171">
        <v>27.362500000000001</v>
      </c>
      <c r="AC4171">
        <v>13732</v>
      </c>
      <c r="AD4171" t="s">
        <v>568</v>
      </c>
      <c r="AE4171" t="s">
        <v>569</v>
      </c>
      <c r="AF4171" t="s">
        <v>443</v>
      </c>
      <c r="AG4171">
        <v>2.34</v>
      </c>
      <c r="AH4171" t="s">
        <v>443</v>
      </c>
      <c r="AI4171" t="b">
        <v>1</v>
      </c>
      <c r="AJ4171" t="s">
        <v>443</v>
      </c>
      <c r="AK4171" t="s">
        <v>443</v>
      </c>
      <c r="AL4171" t="s">
        <v>443</v>
      </c>
      <c r="AM4171">
        <v>7.9559999999999995E-3</v>
      </c>
      <c r="AN4171">
        <v>9.6519999999999995E-2</v>
      </c>
      <c r="AO4171">
        <v>20061624</v>
      </c>
      <c r="AP4171">
        <v>27.42</v>
      </c>
      <c r="AQ4171" t="str">
        <f t="shared" si="782"/>
        <v>Sequest HT (A2)</v>
      </c>
      <c r="AT4171" t="str">
        <f t="shared" si="783"/>
        <v>Sequest HT (A2</v>
      </c>
      <c r="AU4171" t="str">
        <f t="shared" si="790"/>
        <v>t HT (A</v>
      </c>
      <c r="AV4171" t="str">
        <f t="shared" si="791"/>
        <v>t HT (</v>
      </c>
      <c r="AW4171" s="19" t="str">
        <f t="shared" si="792"/>
        <v>t HT (</v>
      </c>
      <c r="AX4171">
        <v>0.14000000000000001</v>
      </c>
      <c r="AY4171" s="20">
        <f t="shared" si="784"/>
        <v>4.999999999999999E-4</v>
      </c>
      <c r="AZ4171">
        <v>6.9999999999999994E-5</v>
      </c>
      <c r="BA4171" s="20" t="e">
        <f t="shared" si="785"/>
        <v>#VALUE!</v>
      </c>
      <c r="BB4171" t="s">
        <v>540</v>
      </c>
      <c r="BC4171" t="s">
        <v>541</v>
      </c>
      <c r="BD4171" s="20" t="e">
        <f t="shared" si="786"/>
        <v>#VALUE!</v>
      </c>
      <c r="BE4171">
        <v>36.593139999999998</v>
      </c>
      <c r="BF4171" s="20" t="e">
        <f t="shared" si="787"/>
        <v>#VALUE!</v>
      </c>
      <c r="BG4171">
        <v>30</v>
      </c>
      <c r="BH4171">
        <v>27.362500000000001</v>
      </c>
      <c r="BI4171" s="20">
        <f t="shared" si="788"/>
        <v>501.85472818638647</v>
      </c>
      <c r="BJ4171">
        <v>13732</v>
      </c>
      <c r="BK4171" t="s">
        <v>568</v>
      </c>
      <c r="BL4171" s="20" t="e">
        <f t="shared" si="789"/>
        <v>#VALUE!</v>
      </c>
    </row>
    <row r="4172" spans="1:64" hidden="1" outlineLevel="2" collapsed="1" x14ac:dyDescent="0.35">
      <c r="A4172" t="s">
        <v>443</v>
      </c>
      <c r="B4172" t="s">
        <v>443</v>
      </c>
      <c r="C4172" t="b">
        <v>0</v>
      </c>
      <c r="D4172" t="s">
        <v>439</v>
      </c>
      <c r="E4172" t="s">
        <v>538</v>
      </c>
      <c r="F4172" t="s">
        <v>539</v>
      </c>
      <c r="G4172" t="s">
        <v>3366</v>
      </c>
      <c r="H4172" t="s">
        <v>443</v>
      </c>
      <c r="I4172">
        <v>2</v>
      </c>
      <c r="J4172">
        <v>3</v>
      </c>
      <c r="K4172" t="s">
        <v>3367</v>
      </c>
      <c r="L4172" t="s">
        <v>3371</v>
      </c>
      <c r="M4172">
        <v>0</v>
      </c>
      <c r="N4172">
        <v>2</v>
      </c>
      <c r="O4172">
        <v>0.3886</v>
      </c>
      <c r="P4172">
        <v>0</v>
      </c>
      <c r="Q4172">
        <v>1</v>
      </c>
      <c r="R4172">
        <v>1</v>
      </c>
      <c r="S4172">
        <v>486.7593</v>
      </c>
      <c r="T4172">
        <v>972.51130999999998</v>
      </c>
      <c r="U4172">
        <v>972.51088000000004</v>
      </c>
      <c r="V4172">
        <v>0.44</v>
      </c>
      <c r="W4172">
        <v>2.1000000000000001E-4</v>
      </c>
      <c r="X4172" t="s">
        <v>540</v>
      </c>
      <c r="Y4172" t="s">
        <v>541</v>
      </c>
      <c r="Z4172">
        <v>6.7571310000000002</v>
      </c>
      <c r="AA4172">
        <v>23.5</v>
      </c>
      <c r="AB4172">
        <v>27.4222</v>
      </c>
      <c r="AC4172">
        <v>14368</v>
      </c>
      <c r="AD4172" t="s">
        <v>551</v>
      </c>
      <c r="AE4172" t="s">
        <v>552</v>
      </c>
      <c r="AF4172" t="s">
        <v>443</v>
      </c>
      <c r="AG4172">
        <v>2.29</v>
      </c>
      <c r="AH4172" t="s">
        <v>443</v>
      </c>
      <c r="AI4172" t="b">
        <v>1</v>
      </c>
      <c r="AJ4172" t="s">
        <v>443</v>
      </c>
      <c r="AK4172" t="s">
        <v>443</v>
      </c>
      <c r="AL4172" t="s">
        <v>443</v>
      </c>
      <c r="AM4172">
        <v>9.58E-3</v>
      </c>
      <c r="AN4172">
        <v>0.1179</v>
      </c>
      <c r="AO4172">
        <v>40036844</v>
      </c>
      <c r="AP4172">
        <v>27.45</v>
      </c>
      <c r="AQ4172" t="str">
        <f t="shared" si="782"/>
        <v>Sequest HT (A2)</v>
      </c>
      <c r="AT4172" t="str">
        <f t="shared" si="783"/>
        <v>Sequest HT (A2</v>
      </c>
      <c r="AU4172" t="str">
        <f t="shared" si="790"/>
        <v>t HT (A</v>
      </c>
      <c r="AV4172" t="str">
        <f t="shared" si="791"/>
        <v>t HT (</v>
      </c>
      <c r="AW4172" s="19" t="str">
        <f t="shared" si="792"/>
        <v>t HT (</v>
      </c>
      <c r="AX4172">
        <v>0.44</v>
      </c>
      <c r="AY4172" s="20">
        <f t="shared" si="784"/>
        <v>4.7727272727272728E-4</v>
      </c>
      <c r="AZ4172">
        <v>2.1000000000000001E-4</v>
      </c>
      <c r="BA4172" s="20" t="e">
        <f t="shared" si="785"/>
        <v>#VALUE!</v>
      </c>
      <c r="BB4172" t="s">
        <v>540</v>
      </c>
      <c r="BC4172" t="s">
        <v>541</v>
      </c>
      <c r="BD4172" s="20" t="e">
        <f t="shared" si="786"/>
        <v>#VALUE!</v>
      </c>
      <c r="BE4172">
        <v>6.7571310000000002</v>
      </c>
      <c r="BF4172" s="20" t="e">
        <f t="shared" si="787"/>
        <v>#VALUE!</v>
      </c>
      <c r="BG4172">
        <v>23.5</v>
      </c>
      <c r="BH4172">
        <v>27.4222</v>
      </c>
      <c r="BI4172" s="20">
        <f t="shared" si="788"/>
        <v>523.95504372369828</v>
      </c>
      <c r="BJ4172">
        <v>14368</v>
      </c>
      <c r="BK4172" t="s">
        <v>551</v>
      </c>
      <c r="BL4172" s="20" t="e">
        <f t="shared" si="789"/>
        <v>#VALUE!</v>
      </c>
    </row>
    <row r="4173" spans="1:64" hidden="1" outlineLevel="1" x14ac:dyDescent="0.35">
      <c r="A4173" t="s">
        <v>443</v>
      </c>
      <c r="B4173" t="b">
        <v>0</v>
      </c>
      <c r="C4173" t="s">
        <v>439</v>
      </c>
      <c r="D4173" t="s">
        <v>3372</v>
      </c>
      <c r="E4173" t="s">
        <v>443</v>
      </c>
      <c r="F4173" t="s">
        <v>443</v>
      </c>
      <c r="G4173" t="b">
        <v>1</v>
      </c>
      <c r="H4173">
        <v>3</v>
      </c>
      <c r="I4173">
        <v>5</v>
      </c>
      <c r="J4173">
        <v>12</v>
      </c>
      <c r="K4173" t="s">
        <v>3373</v>
      </c>
      <c r="L4173" t="s">
        <v>3374</v>
      </c>
      <c r="M4173">
        <v>0</v>
      </c>
      <c r="N4173">
        <v>1890.97084</v>
      </c>
      <c r="O4173">
        <v>0</v>
      </c>
      <c r="P4173">
        <v>220.3</v>
      </c>
      <c r="Q4173">
        <v>171.9</v>
      </c>
      <c r="R4173">
        <v>14.4</v>
      </c>
      <c r="S4173">
        <v>211.9</v>
      </c>
      <c r="T4173">
        <v>114.2</v>
      </c>
      <c r="U4173">
        <v>167.3</v>
      </c>
      <c r="V4173" t="s">
        <v>443</v>
      </c>
      <c r="W4173" t="s">
        <v>443</v>
      </c>
      <c r="X4173" t="s">
        <v>443</v>
      </c>
      <c r="Y4173" t="s">
        <v>661</v>
      </c>
      <c r="Z4173" t="s">
        <v>439</v>
      </c>
      <c r="AA4173" t="s">
        <v>439</v>
      </c>
      <c r="AB4173" t="s">
        <v>444</v>
      </c>
      <c r="AC4173" t="s">
        <v>439</v>
      </c>
      <c r="AD4173" t="s">
        <v>439</v>
      </c>
      <c r="AE4173" t="s">
        <v>439</v>
      </c>
      <c r="AF4173" t="s">
        <v>445</v>
      </c>
      <c r="AG4173" t="s">
        <v>445</v>
      </c>
      <c r="AH4173" t="s">
        <v>445</v>
      </c>
      <c r="AI4173" t="s">
        <v>439</v>
      </c>
      <c r="AJ4173" t="s">
        <v>439</v>
      </c>
      <c r="AK4173">
        <v>0</v>
      </c>
      <c r="AL4173">
        <v>0</v>
      </c>
      <c r="AM4173">
        <v>9.043E-5</v>
      </c>
      <c r="AN4173">
        <v>7.0469999999999995E-8</v>
      </c>
      <c r="AO4173">
        <v>4.17</v>
      </c>
      <c r="AP4173">
        <v>56</v>
      </c>
      <c r="AQ4173" t="str">
        <f t="shared" si="782"/>
        <v/>
      </c>
      <c r="AR4173" t="s">
        <v>3375</v>
      </c>
      <c r="AS4173" t="s">
        <v>3376</v>
      </c>
      <c r="AT4173" t="str">
        <f t="shared" si="783"/>
        <v/>
      </c>
      <c r="AU4173" t="str">
        <f t="shared" si="790"/>
        <v/>
      </c>
      <c r="AV4173" t="str">
        <f t="shared" si="791"/>
        <v/>
      </c>
      <c r="AW4173" s="19" t="str">
        <f t="shared" si="792"/>
        <v/>
      </c>
      <c r="AX4173" t="s">
        <v>443</v>
      </c>
      <c r="AY4173" s="20" t="e">
        <f t="shared" si="784"/>
        <v>#VALUE!</v>
      </c>
      <c r="AZ4173" t="s">
        <v>443</v>
      </c>
      <c r="BA4173" s="20" t="e">
        <f t="shared" si="785"/>
        <v>#VALUE!</v>
      </c>
      <c r="BB4173" t="s">
        <v>443</v>
      </c>
      <c r="BC4173" t="s">
        <v>661</v>
      </c>
      <c r="BD4173" s="20" t="e">
        <f t="shared" si="786"/>
        <v>#VALUE!</v>
      </c>
      <c r="BE4173" t="s">
        <v>439</v>
      </c>
      <c r="BF4173" s="20" t="e">
        <f t="shared" si="787"/>
        <v>#VALUE!</v>
      </c>
      <c r="BG4173" t="s">
        <v>439</v>
      </c>
      <c r="BH4173" t="s">
        <v>444</v>
      </c>
      <c r="BI4173" s="20" t="e">
        <f t="shared" si="788"/>
        <v>#VALUE!</v>
      </c>
      <c r="BJ4173" t="s">
        <v>439</v>
      </c>
      <c r="BK4173" t="s">
        <v>439</v>
      </c>
      <c r="BL4173" s="20" t="e">
        <f t="shared" si="789"/>
        <v>#VALUE!</v>
      </c>
    </row>
    <row r="4174" spans="1:64" hidden="1" outlineLevel="2" collapsed="1" x14ac:dyDescent="0.35">
      <c r="A4174" t="s">
        <v>443</v>
      </c>
      <c r="B4174" t="s">
        <v>443</v>
      </c>
      <c r="C4174" t="s">
        <v>457</v>
      </c>
      <c r="D4174" t="s">
        <v>458</v>
      </c>
      <c r="E4174" t="s">
        <v>508</v>
      </c>
      <c r="F4174" t="s">
        <v>509</v>
      </c>
      <c r="G4174" t="s">
        <v>459</v>
      </c>
      <c r="H4174" t="s">
        <v>460</v>
      </c>
      <c r="I4174" t="s">
        <v>463</v>
      </c>
      <c r="J4174" t="s">
        <v>464</v>
      </c>
      <c r="K4174" t="s">
        <v>466</v>
      </c>
      <c r="L4174" t="s">
        <v>510</v>
      </c>
      <c r="M4174" t="s">
        <v>468</v>
      </c>
      <c r="N4174" t="s">
        <v>511</v>
      </c>
      <c r="O4174" t="s">
        <v>512</v>
      </c>
      <c r="P4174" t="s">
        <v>513</v>
      </c>
      <c r="Q4174" t="s">
        <v>514</v>
      </c>
      <c r="R4174" t="s">
        <v>515</v>
      </c>
      <c r="S4174" t="s">
        <v>516</v>
      </c>
      <c r="T4174" t="s">
        <v>517</v>
      </c>
      <c r="U4174" t="s">
        <v>469</v>
      </c>
      <c r="V4174" t="s">
        <v>518</v>
      </c>
      <c r="W4174" t="s">
        <v>519</v>
      </c>
      <c r="X4174" t="s">
        <v>520</v>
      </c>
      <c r="Y4174" t="s">
        <v>521</v>
      </c>
      <c r="Z4174" t="s">
        <v>522</v>
      </c>
      <c r="AA4174" t="s">
        <v>523</v>
      </c>
      <c r="AB4174" t="s">
        <v>524</v>
      </c>
      <c r="AC4174" t="s">
        <v>525</v>
      </c>
      <c r="AD4174" t="s">
        <v>526</v>
      </c>
      <c r="AE4174" t="s">
        <v>527</v>
      </c>
      <c r="AF4174" t="s">
        <v>480</v>
      </c>
      <c r="AG4174" t="s">
        <v>528</v>
      </c>
      <c r="AH4174" t="s">
        <v>529</v>
      </c>
      <c r="AI4174" t="s">
        <v>462</v>
      </c>
      <c r="AJ4174" t="s">
        <v>530</v>
      </c>
      <c r="AK4174" t="s">
        <v>531</v>
      </c>
      <c r="AL4174" t="s">
        <v>532</v>
      </c>
      <c r="AM4174" t="s">
        <v>533</v>
      </c>
      <c r="AN4174" t="s">
        <v>534</v>
      </c>
      <c r="AO4174" t="s">
        <v>535</v>
      </c>
      <c r="AP4174" t="s">
        <v>536</v>
      </c>
      <c r="AQ4174" t="str">
        <f t="shared" si="782"/>
        <v>Identifying Node</v>
      </c>
      <c r="AT4174" t="str">
        <f t="shared" si="783"/>
        <v>Identifying No</v>
      </c>
      <c r="AU4174" t="str">
        <f t="shared" si="790"/>
        <v>fying N</v>
      </c>
      <c r="AV4174" t="str">
        <f t="shared" si="791"/>
        <v xml:space="preserve">fying </v>
      </c>
      <c r="AW4174" s="19" t="str">
        <f t="shared" si="792"/>
        <v xml:space="preserve">fying </v>
      </c>
      <c r="AX4174" t="s">
        <v>518</v>
      </c>
      <c r="AY4174" s="20" t="e">
        <f t="shared" si="784"/>
        <v>#VALUE!</v>
      </c>
      <c r="AZ4174" t="s">
        <v>519</v>
      </c>
      <c r="BA4174" s="20" t="e">
        <f t="shared" si="785"/>
        <v>#VALUE!</v>
      </c>
      <c r="BB4174" t="s">
        <v>520</v>
      </c>
      <c r="BC4174" t="s">
        <v>521</v>
      </c>
      <c r="BD4174" s="20" t="e">
        <f t="shared" si="786"/>
        <v>#VALUE!</v>
      </c>
      <c r="BE4174" t="s">
        <v>522</v>
      </c>
      <c r="BF4174" s="20" t="e">
        <f t="shared" si="787"/>
        <v>#VALUE!</v>
      </c>
      <c r="BG4174" t="s">
        <v>523</v>
      </c>
      <c r="BH4174" t="s">
        <v>524</v>
      </c>
      <c r="BI4174" s="20" t="e">
        <f t="shared" si="788"/>
        <v>#VALUE!</v>
      </c>
      <c r="BJ4174" t="s">
        <v>525</v>
      </c>
      <c r="BK4174" t="s">
        <v>526</v>
      </c>
      <c r="BL4174" s="20" t="e">
        <f t="shared" si="789"/>
        <v>#VALUE!</v>
      </c>
    </row>
    <row r="4175" spans="1:64" hidden="1" outlineLevel="2" collapsed="1" x14ac:dyDescent="0.35">
      <c r="A4175" t="s">
        <v>443</v>
      </c>
      <c r="B4175" t="s">
        <v>443</v>
      </c>
      <c r="C4175" t="b">
        <v>0</v>
      </c>
      <c r="D4175" t="s">
        <v>439</v>
      </c>
      <c r="E4175" t="s">
        <v>538</v>
      </c>
      <c r="F4175" t="s">
        <v>550</v>
      </c>
      <c r="G4175" t="s">
        <v>3372</v>
      </c>
      <c r="H4175" t="s">
        <v>443</v>
      </c>
      <c r="I4175">
        <v>3</v>
      </c>
      <c r="J4175">
        <v>5</v>
      </c>
      <c r="K4175" t="s">
        <v>3373</v>
      </c>
      <c r="L4175" t="s">
        <v>3377</v>
      </c>
      <c r="M4175">
        <v>0</v>
      </c>
      <c r="N4175">
        <v>2</v>
      </c>
      <c r="O4175">
        <v>0.64270000000000005</v>
      </c>
      <c r="P4175">
        <v>0</v>
      </c>
      <c r="Q4175">
        <v>1</v>
      </c>
      <c r="R4175">
        <v>1</v>
      </c>
      <c r="S4175">
        <v>945.98874000000001</v>
      </c>
      <c r="T4175">
        <v>1890.97021</v>
      </c>
      <c r="U4175">
        <v>1890.97084</v>
      </c>
      <c r="V4175">
        <v>-0.33</v>
      </c>
      <c r="W4175">
        <v>-3.2000000000000003E-4</v>
      </c>
      <c r="X4175" t="s">
        <v>540</v>
      </c>
      <c r="Y4175" t="s">
        <v>541</v>
      </c>
      <c r="Z4175">
        <v>0</v>
      </c>
      <c r="AA4175">
        <v>30</v>
      </c>
      <c r="AB4175">
        <v>69.785499999999999</v>
      </c>
      <c r="AC4175">
        <v>51128</v>
      </c>
      <c r="AD4175" t="s">
        <v>563</v>
      </c>
      <c r="AE4175" t="s">
        <v>564</v>
      </c>
      <c r="AF4175" t="s">
        <v>443</v>
      </c>
      <c r="AG4175">
        <v>4.17</v>
      </c>
      <c r="AH4175" t="s">
        <v>443</v>
      </c>
      <c r="AI4175" t="b">
        <v>1</v>
      </c>
      <c r="AJ4175" t="s">
        <v>443</v>
      </c>
      <c r="AK4175" t="s">
        <v>443</v>
      </c>
      <c r="AL4175" t="s">
        <v>443</v>
      </c>
      <c r="AM4175">
        <v>0</v>
      </c>
      <c r="AN4175">
        <v>7.0469999999999995E-8</v>
      </c>
      <c r="AO4175">
        <v>40927728</v>
      </c>
      <c r="AP4175">
        <v>69.849999999999994</v>
      </c>
      <c r="AQ4175" t="str">
        <f t="shared" si="782"/>
        <v>Sequest HT (A2)</v>
      </c>
      <c r="AT4175" t="str">
        <f t="shared" si="783"/>
        <v>Sequest HT (A2</v>
      </c>
      <c r="AU4175" t="str">
        <f t="shared" si="790"/>
        <v>t HT (A</v>
      </c>
      <c r="AV4175" t="str">
        <f t="shared" si="791"/>
        <v>t HT (</v>
      </c>
      <c r="AW4175" s="19" t="str">
        <f t="shared" si="792"/>
        <v>t HT (</v>
      </c>
      <c r="AX4175">
        <v>-0.33</v>
      </c>
      <c r="AY4175" s="20">
        <f t="shared" si="784"/>
        <v>9.6969696969696978E-4</v>
      </c>
      <c r="AZ4175">
        <v>-3.2000000000000003E-4</v>
      </c>
      <c r="BA4175" s="20" t="e">
        <f t="shared" si="785"/>
        <v>#VALUE!</v>
      </c>
      <c r="BB4175" t="s">
        <v>540</v>
      </c>
      <c r="BC4175" t="s">
        <v>541</v>
      </c>
      <c r="BD4175" s="20" t="e">
        <f t="shared" si="786"/>
        <v>#VALUE!</v>
      </c>
      <c r="BE4175">
        <v>0</v>
      </c>
      <c r="BF4175" s="20" t="e">
        <f t="shared" si="787"/>
        <v>#VALUE!</v>
      </c>
      <c r="BG4175">
        <v>30</v>
      </c>
      <c r="BH4175">
        <v>69.785499999999999</v>
      </c>
      <c r="BI4175" s="20">
        <f t="shared" si="788"/>
        <v>732.64503371044134</v>
      </c>
      <c r="BJ4175">
        <v>51128</v>
      </c>
      <c r="BK4175" t="s">
        <v>563</v>
      </c>
      <c r="BL4175" s="20" t="e">
        <f t="shared" si="789"/>
        <v>#VALUE!</v>
      </c>
    </row>
    <row r="4176" spans="1:64" hidden="1" outlineLevel="2" collapsed="1" x14ac:dyDescent="0.35">
      <c r="A4176" t="s">
        <v>443</v>
      </c>
      <c r="B4176" t="s">
        <v>443</v>
      </c>
      <c r="C4176" t="b">
        <v>0</v>
      </c>
      <c r="D4176" t="s">
        <v>439</v>
      </c>
      <c r="E4176" t="s">
        <v>557</v>
      </c>
      <c r="F4176" t="s">
        <v>550</v>
      </c>
      <c r="G4176" t="s">
        <v>3372</v>
      </c>
      <c r="H4176" t="s">
        <v>443</v>
      </c>
      <c r="I4176">
        <v>3</v>
      </c>
      <c r="J4176">
        <v>5</v>
      </c>
      <c r="K4176" t="s">
        <v>3373</v>
      </c>
      <c r="L4176" t="s">
        <v>3377</v>
      </c>
      <c r="M4176">
        <v>0</v>
      </c>
      <c r="N4176">
        <v>2</v>
      </c>
      <c r="O4176">
        <v>0.98719999999999997</v>
      </c>
      <c r="P4176">
        <v>0</v>
      </c>
      <c r="Q4176">
        <v>1</v>
      </c>
      <c r="R4176">
        <v>1</v>
      </c>
      <c r="S4176">
        <v>945.98874000000001</v>
      </c>
      <c r="T4176">
        <v>1890.97021</v>
      </c>
      <c r="U4176">
        <v>1890.97084</v>
      </c>
      <c r="V4176">
        <v>-0.33</v>
      </c>
      <c r="W4176">
        <v>-3.2000000000000003E-4</v>
      </c>
      <c r="X4176" t="s">
        <v>540</v>
      </c>
      <c r="Y4176" t="s">
        <v>541</v>
      </c>
      <c r="Z4176">
        <v>0</v>
      </c>
      <c r="AA4176">
        <v>30</v>
      </c>
      <c r="AB4176">
        <v>69.785499999999999</v>
      </c>
      <c r="AC4176">
        <v>51128</v>
      </c>
      <c r="AD4176" t="s">
        <v>563</v>
      </c>
      <c r="AE4176" t="s">
        <v>564</v>
      </c>
      <c r="AF4176" t="s">
        <v>443</v>
      </c>
      <c r="AG4176" t="s">
        <v>443</v>
      </c>
      <c r="AH4176">
        <v>78</v>
      </c>
      <c r="AI4176" t="b">
        <v>1</v>
      </c>
      <c r="AJ4176">
        <v>54</v>
      </c>
      <c r="AK4176">
        <v>36</v>
      </c>
      <c r="AL4176">
        <v>4.7660438235058702E-7</v>
      </c>
      <c r="AM4176">
        <v>0</v>
      </c>
      <c r="AN4176">
        <v>9.7689999999999991E-7</v>
      </c>
      <c r="AO4176">
        <v>40927728</v>
      </c>
      <c r="AP4176">
        <v>69.849999999999994</v>
      </c>
      <c r="AQ4176" t="str">
        <f t="shared" si="782"/>
        <v>Mascot (A5)</v>
      </c>
      <c r="AT4176" t="str">
        <f t="shared" si="783"/>
        <v>Mascot (A5)</v>
      </c>
      <c r="AU4176" t="str">
        <f t="shared" si="790"/>
        <v xml:space="preserve"> (A5)</v>
      </c>
      <c r="AV4176" t="str">
        <f t="shared" si="791"/>
        <v xml:space="preserve"> (A5)</v>
      </c>
      <c r="AW4176" s="19" t="str">
        <f t="shared" si="792"/>
        <v xml:space="preserve"> (A5)</v>
      </c>
      <c r="AX4176">
        <v>-0.33</v>
      </c>
      <c r="AY4176" s="20">
        <f t="shared" si="784"/>
        <v>9.6969696969696978E-4</v>
      </c>
      <c r="AZ4176">
        <v>-3.2000000000000003E-4</v>
      </c>
      <c r="BA4176" s="20" t="e">
        <f t="shared" si="785"/>
        <v>#VALUE!</v>
      </c>
      <c r="BB4176" t="s">
        <v>540</v>
      </c>
      <c r="BC4176" t="s">
        <v>541</v>
      </c>
      <c r="BD4176" s="20" t="e">
        <f t="shared" si="786"/>
        <v>#VALUE!</v>
      </c>
      <c r="BE4176">
        <v>0</v>
      </c>
      <c r="BF4176" s="20" t="e">
        <f t="shared" si="787"/>
        <v>#VALUE!</v>
      </c>
      <c r="BG4176">
        <v>30</v>
      </c>
      <c r="BH4176">
        <v>69.785499999999999</v>
      </c>
      <c r="BI4176" s="20">
        <f t="shared" si="788"/>
        <v>732.64503371044134</v>
      </c>
      <c r="BJ4176">
        <v>51128</v>
      </c>
      <c r="BK4176" t="s">
        <v>563</v>
      </c>
      <c r="BL4176" s="20" t="e">
        <f t="shared" si="789"/>
        <v>#VALUE!</v>
      </c>
    </row>
    <row r="4177" spans="1:64" hidden="1" outlineLevel="2" collapsed="1" x14ac:dyDescent="0.35">
      <c r="A4177" t="s">
        <v>443</v>
      </c>
      <c r="B4177" t="s">
        <v>443</v>
      </c>
      <c r="C4177" t="b">
        <v>0</v>
      </c>
      <c r="D4177" t="s">
        <v>439</v>
      </c>
      <c r="E4177" t="s">
        <v>538</v>
      </c>
      <c r="F4177" t="s">
        <v>550</v>
      </c>
      <c r="G4177" t="s">
        <v>3372</v>
      </c>
      <c r="H4177" t="s">
        <v>443</v>
      </c>
      <c r="I4177">
        <v>3</v>
      </c>
      <c r="J4177">
        <v>5</v>
      </c>
      <c r="K4177" t="s">
        <v>3373</v>
      </c>
      <c r="L4177" t="s">
        <v>3377</v>
      </c>
      <c r="M4177">
        <v>0</v>
      </c>
      <c r="N4177">
        <v>2</v>
      </c>
      <c r="O4177">
        <v>0.64329999999999998</v>
      </c>
      <c r="P4177">
        <v>0</v>
      </c>
      <c r="Q4177">
        <v>1</v>
      </c>
      <c r="R4177">
        <v>1</v>
      </c>
      <c r="S4177">
        <v>945.98933999999997</v>
      </c>
      <c r="T4177">
        <v>1890.9714100000001</v>
      </c>
      <c r="U4177">
        <v>1890.97084</v>
      </c>
      <c r="V4177">
        <v>0.3</v>
      </c>
      <c r="W4177">
        <v>2.9E-4</v>
      </c>
      <c r="X4177" t="s">
        <v>540</v>
      </c>
      <c r="Y4177" t="s">
        <v>541</v>
      </c>
      <c r="Z4177">
        <v>0</v>
      </c>
      <c r="AA4177">
        <v>30</v>
      </c>
      <c r="AB4177">
        <v>69.741500000000002</v>
      </c>
      <c r="AC4177">
        <v>51358</v>
      </c>
      <c r="AD4177" t="s">
        <v>554</v>
      </c>
      <c r="AE4177" t="s">
        <v>555</v>
      </c>
      <c r="AF4177" t="s">
        <v>443</v>
      </c>
      <c r="AG4177">
        <v>3.14</v>
      </c>
      <c r="AH4177" t="s">
        <v>443</v>
      </c>
      <c r="AI4177" t="b">
        <v>1</v>
      </c>
      <c r="AJ4177" t="s">
        <v>443</v>
      </c>
      <c r="AK4177" t="s">
        <v>443</v>
      </c>
      <c r="AL4177" t="s">
        <v>443</v>
      </c>
      <c r="AM4177">
        <v>0</v>
      </c>
      <c r="AN4177">
        <v>1.4789999999999999E-6</v>
      </c>
      <c r="AO4177">
        <v>21554874</v>
      </c>
      <c r="AP4177">
        <v>69.81</v>
      </c>
      <c r="AQ4177" t="str">
        <f t="shared" si="782"/>
        <v>Sequest HT (A2)</v>
      </c>
      <c r="AT4177" t="str">
        <f t="shared" si="783"/>
        <v>Sequest HT (A2</v>
      </c>
      <c r="AU4177" t="str">
        <f t="shared" si="790"/>
        <v>t HT (A</v>
      </c>
      <c r="AV4177" t="str">
        <f t="shared" si="791"/>
        <v>t HT (</v>
      </c>
      <c r="AW4177" s="19" t="str">
        <f t="shared" si="792"/>
        <v>t HT (</v>
      </c>
      <c r="AX4177">
        <v>0.3</v>
      </c>
      <c r="AY4177" s="20">
        <f t="shared" si="784"/>
        <v>9.6666666666666667E-4</v>
      </c>
      <c r="AZ4177">
        <v>2.9E-4</v>
      </c>
      <c r="BA4177" s="20" t="e">
        <f t="shared" si="785"/>
        <v>#VALUE!</v>
      </c>
      <c r="BB4177" t="s">
        <v>540</v>
      </c>
      <c r="BC4177" t="s">
        <v>541</v>
      </c>
      <c r="BD4177" s="20" t="e">
        <f t="shared" si="786"/>
        <v>#VALUE!</v>
      </c>
      <c r="BE4177">
        <v>0</v>
      </c>
      <c r="BF4177" s="20" t="e">
        <f t="shared" si="787"/>
        <v>#VALUE!</v>
      </c>
      <c r="BG4177">
        <v>30</v>
      </c>
      <c r="BH4177">
        <v>69.741500000000002</v>
      </c>
      <c r="BI4177" s="20">
        <f t="shared" si="788"/>
        <v>736.40515331617473</v>
      </c>
      <c r="BJ4177">
        <v>51358</v>
      </c>
      <c r="BK4177" t="s">
        <v>554</v>
      </c>
      <c r="BL4177" s="20" t="e">
        <f t="shared" si="789"/>
        <v>#VALUE!</v>
      </c>
    </row>
    <row r="4178" spans="1:64" hidden="1" outlineLevel="2" collapsed="1" x14ac:dyDescent="0.35">
      <c r="A4178" t="s">
        <v>443</v>
      </c>
      <c r="B4178" t="s">
        <v>443</v>
      </c>
      <c r="C4178" t="b">
        <v>0</v>
      </c>
      <c r="D4178" t="s">
        <v>439</v>
      </c>
      <c r="E4178" t="s">
        <v>557</v>
      </c>
      <c r="F4178" t="s">
        <v>550</v>
      </c>
      <c r="G4178" t="s">
        <v>3372</v>
      </c>
      <c r="H4178" t="s">
        <v>443</v>
      </c>
      <c r="I4178">
        <v>3</v>
      </c>
      <c r="J4178">
        <v>5</v>
      </c>
      <c r="K4178" t="s">
        <v>3373</v>
      </c>
      <c r="L4178" t="s">
        <v>3377</v>
      </c>
      <c r="M4178">
        <v>0</v>
      </c>
      <c r="N4178">
        <v>2</v>
      </c>
      <c r="O4178">
        <v>0.97299999999999998</v>
      </c>
      <c r="P4178">
        <v>0</v>
      </c>
      <c r="Q4178">
        <v>1</v>
      </c>
      <c r="R4178">
        <v>1</v>
      </c>
      <c r="S4178">
        <v>945.98933999999997</v>
      </c>
      <c r="T4178">
        <v>1890.9714100000001</v>
      </c>
      <c r="U4178">
        <v>1890.97084</v>
      </c>
      <c r="V4178">
        <v>0.3</v>
      </c>
      <c r="W4178">
        <v>2.9E-4</v>
      </c>
      <c r="X4178" t="s">
        <v>540</v>
      </c>
      <c r="Y4178" t="s">
        <v>541</v>
      </c>
      <c r="Z4178">
        <v>0</v>
      </c>
      <c r="AA4178">
        <v>30</v>
      </c>
      <c r="AB4178">
        <v>69.741500000000002</v>
      </c>
      <c r="AC4178">
        <v>51358</v>
      </c>
      <c r="AD4178" t="s">
        <v>554</v>
      </c>
      <c r="AE4178" t="s">
        <v>555</v>
      </c>
      <c r="AF4178" t="s">
        <v>443</v>
      </c>
      <c r="AG4178" t="s">
        <v>443</v>
      </c>
      <c r="AH4178">
        <v>74</v>
      </c>
      <c r="AI4178" t="b">
        <v>1</v>
      </c>
      <c r="AJ4178">
        <v>54</v>
      </c>
      <c r="AK4178">
        <v>36</v>
      </c>
      <c r="AL4178">
        <v>1.1374514419327199E-6</v>
      </c>
      <c r="AM4178">
        <v>0</v>
      </c>
      <c r="AN4178">
        <v>7.0119999999999999E-6</v>
      </c>
      <c r="AO4178">
        <v>21554874</v>
      </c>
      <c r="AP4178">
        <v>69.81</v>
      </c>
      <c r="AQ4178" t="str">
        <f t="shared" si="782"/>
        <v>Mascot (A5)</v>
      </c>
      <c r="AT4178" t="str">
        <f t="shared" si="783"/>
        <v>Mascot (A5)</v>
      </c>
      <c r="AU4178" t="str">
        <f t="shared" si="790"/>
        <v xml:space="preserve"> (A5)</v>
      </c>
      <c r="AV4178" t="str">
        <f t="shared" si="791"/>
        <v xml:space="preserve"> (A5)</v>
      </c>
      <c r="AW4178" s="19" t="str">
        <f t="shared" si="792"/>
        <v xml:space="preserve"> (A5)</v>
      </c>
      <c r="AX4178">
        <v>0.3</v>
      </c>
      <c r="AY4178" s="20">
        <f t="shared" si="784"/>
        <v>9.6666666666666667E-4</v>
      </c>
      <c r="AZ4178">
        <v>2.9E-4</v>
      </c>
      <c r="BA4178" s="20" t="e">
        <f t="shared" si="785"/>
        <v>#VALUE!</v>
      </c>
      <c r="BB4178" t="s">
        <v>540</v>
      </c>
      <c r="BC4178" t="s">
        <v>541</v>
      </c>
      <c r="BD4178" s="20" t="e">
        <f t="shared" si="786"/>
        <v>#VALUE!</v>
      </c>
      <c r="BE4178">
        <v>0</v>
      </c>
      <c r="BF4178" s="20" t="e">
        <f t="shared" si="787"/>
        <v>#VALUE!</v>
      </c>
      <c r="BG4178">
        <v>30</v>
      </c>
      <c r="BH4178">
        <v>69.741500000000002</v>
      </c>
      <c r="BI4178" s="20">
        <f t="shared" si="788"/>
        <v>736.40515331617473</v>
      </c>
      <c r="BJ4178">
        <v>51358</v>
      </c>
      <c r="BK4178" t="s">
        <v>554</v>
      </c>
      <c r="BL4178" s="20" t="e">
        <f t="shared" si="789"/>
        <v>#VALUE!</v>
      </c>
    </row>
    <row r="4179" spans="1:64" hidden="1" outlineLevel="2" collapsed="1" x14ac:dyDescent="0.35">
      <c r="A4179" t="s">
        <v>443</v>
      </c>
      <c r="B4179" t="s">
        <v>443</v>
      </c>
      <c r="C4179" t="b">
        <v>0</v>
      </c>
      <c r="D4179" t="s">
        <v>439</v>
      </c>
      <c r="E4179" t="s">
        <v>538</v>
      </c>
      <c r="F4179" t="s">
        <v>550</v>
      </c>
      <c r="G4179" t="s">
        <v>3372</v>
      </c>
      <c r="H4179" t="s">
        <v>443</v>
      </c>
      <c r="I4179">
        <v>3</v>
      </c>
      <c r="J4179">
        <v>5</v>
      </c>
      <c r="K4179" t="s">
        <v>3373</v>
      </c>
      <c r="L4179" t="s">
        <v>3377</v>
      </c>
      <c r="M4179">
        <v>0</v>
      </c>
      <c r="N4179">
        <v>2</v>
      </c>
      <c r="O4179">
        <v>0.69299999999999995</v>
      </c>
      <c r="P4179">
        <v>0</v>
      </c>
      <c r="Q4179">
        <v>1</v>
      </c>
      <c r="R4179">
        <v>1</v>
      </c>
      <c r="S4179">
        <v>945.98779000000002</v>
      </c>
      <c r="T4179">
        <v>1890.9683</v>
      </c>
      <c r="U4179">
        <v>1890.97084</v>
      </c>
      <c r="V4179">
        <v>-1.34</v>
      </c>
      <c r="W4179">
        <v>-1.2700000000000001E-3</v>
      </c>
      <c r="X4179" t="s">
        <v>540</v>
      </c>
      <c r="Y4179" t="s">
        <v>541</v>
      </c>
      <c r="Z4179">
        <v>0</v>
      </c>
      <c r="AA4179">
        <v>30</v>
      </c>
      <c r="AB4179">
        <v>69.784599999999998</v>
      </c>
      <c r="AC4179">
        <v>50895</v>
      </c>
      <c r="AD4179" t="s">
        <v>542</v>
      </c>
      <c r="AE4179" t="s">
        <v>543</v>
      </c>
      <c r="AF4179" t="s">
        <v>443</v>
      </c>
      <c r="AG4179">
        <v>3.42</v>
      </c>
      <c r="AH4179" t="s">
        <v>443</v>
      </c>
      <c r="AI4179" t="b">
        <v>1</v>
      </c>
      <c r="AJ4179" t="s">
        <v>443</v>
      </c>
      <c r="AK4179" t="s">
        <v>443</v>
      </c>
      <c r="AL4179" t="s">
        <v>443</v>
      </c>
      <c r="AM4179">
        <v>0</v>
      </c>
      <c r="AN4179">
        <v>1.135E-5</v>
      </c>
      <c r="AO4179">
        <v>12589281</v>
      </c>
      <c r="AP4179">
        <v>69.81</v>
      </c>
      <c r="AQ4179" t="str">
        <f t="shared" si="782"/>
        <v>Sequest HT (A2)</v>
      </c>
      <c r="AT4179" t="str">
        <f t="shared" si="783"/>
        <v>Sequest HT (A2</v>
      </c>
      <c r="AU4179" t="str">
        <f t="shared" si="790"/>
        <v>t HT (A</v>
      </c>
      <c r="AV4179" t="str">
        <f t="shared" si="791"/>
        <v>t HT (</v>
      </c>
      <c r="AW4179" s="19" t="str">
        <f t="shared" si="792"/>
        <v>t HT (</v>
      </c>
      <c r="AX4179">
        <v>-1.34</v>
      </c>
      <c r="AY4179" s="20">
        <f t="shared" si="784"/>
        <v>9.4776119402985076E-4</v>
      </c>
      <c r="AZ4179">
        <v>-1.2700000000000001E-3</v>
      </c>
      <c r="BA4179" s="20" t="e">
        <f t="shared" si="785"/>
        <v>#VALUE!</v>
      </c>
      <c r="BB4179" t="s">
        <v>540</v>
      </c>
      <c r="BC4179" t="s">
        <v>541</v>
      </c>
      <c r="BD4179" s="20" t="e">
        <f t="shared" si="786"/>
        <v>#VALUE!</v>
      </c>
      <c r="BE4179">
        <v>0</v>
      </c>
      <c r="BF4179" s="20" t="e">
        <f t="shared" si="787"/>
        <v>#VALUE!</v>
      </c>
      <c r="BG4179">
        <v>30</v>
      </c>
      <c r="BH4179">
        <v>69.784599999999998</v>
      </c>
      <c r="BI4179" s="20">
        <f t="shared" si="788"/>
        <v>729.31563697434683</v>
      </c>
      <c r="BJ4179">
        <v>50895</v>
      </c>
      <c r="BK4179" t="s">
        <v>542</v>
      </c>
      <c r="BL4179" s="20" t="e">
        <f t="shared" si="789"/>
        <v>#VALUE!</v>
      </c>
    </row>
    <row r="4180" spans="1:64" hidden="1" outlineLevel="2" collapsed="1" x14ac:dyDescent="0.35">
      <c r="A4180" t="s">
        <v>443</v>
      </c>
      <c r="B4180" t="s">
        <v>443</v>
      </c>
      <c r="C4180" t="b">
        <v>0</v>
      </c>
      <c r="D4180" t="s">
        <v>439</v>
      </c>
      <c r="E4180" t="s">
        <v>538</v>
      </c>
      <c r="F4180" t="s">
        <v>550</v>
      </c>
      <c r="G4180" t="s">
        <v>3372</v>
      </c>
      <c r="H4180" t="s">
        <v>443</v>
      </c>
      <c r="I4180">
        <v>3</v>
      </c>
      <c r="J4180">
        <v>5</v>
      </c>
      <c r="K4180" t="s">
        <v>3373</v>
      </c>
      <c r="L4180" t="s">
        <v>3377</v>
      </c>
      <c r="M4180">
        <v>0</v>
      </c>
      <c r="N4180">
        <v>2</v>
      </c>
      <c r="O4180">
        <v>0.6905</v>
      </c>
      <c r="P4180">
        <v>0</v>
      </c>
      <c r="Q4180">
        <v>1</v>
      </c>
      <c r="R4180">
        <v>1</v>
      </c>
      <c r="S4180">
        <v>945.98887999999999</v>
      </c>
      <c r="T4180">
        <v>1890.97048</v>
      </c>
      <c r="U4180">
        <v>1890.97084</v>
      </c>
      <c r="V4180">
        <v>-0.19</v>
      </c>
      <c r="W4180">
        <v>-1.8000000000000001E-4</v>
      </c>
      <c r="X4180" t="s">
        <v>540</v>
      </c>
      <c r="Y4180" t="s">
        <v>541</v>
      </c>
      <c r="Z4180">
        <v>3.542691</v>
      </c>
      <c r="AA4180">
        <v>30</v>
      </c>
      <c r="AB4180">
        <v>69.852599999999995</v>
      </c>
      <c r="AC4180">
        <v>48945</v>
      </c>
      <c r="AD4180" t="s">
        <v>572</v>
      </c>
      <c r="AE4180" t="s">
        <v>573</v>
      </c>
      <c r="AF4180" t="s">
        <v>443</v>
      </c>
      <c r="AG4180">
        <v>2.52</v>
      </c>
      <c r="AH4180" t="s">
        <v>443</v>
      </c>
      <c r="AI4180" t="b">
        <v>1</v>
      </c>
      <c r="AJ4180" t="s">
        <v>443</v>
      </c>
      <c r="AK4180" t="s">
        <v>443</v>
      </c>
      <c r="AL4180" t="s">
        <v>443</v>
      </c>
      <c r="AM4180">
        <v>0</v>
      </c>
      <c r="AN4180">
        <v>1.2089999999999999E-5</v>
      </c>
      <c r="AO4180" t="s">
        <v>443</v>
      </c>
      <c r="AP4180" t="s">
        <v>443</v>
      </c>
      <c r="AQ4180" t="str">
        <f t="shared" si="782"/>
        <v>Sequest HT (A2)</v>
      </c>
      <c r="AT4180" t="str">
        <f t="shared" si="783"/>
        <v>Sequest HT (A2</v>
      </c>
      <c r="AU4180" t="str">
        <f t="shared" si="790"/>
        <v>t HT (A</v>
      </c>
      <c r="AV4180" t="str">
        <f t="shared" si="791"/>
        <v>t HT (</v>
      </c>
      <c r="AW4180" s="19" t="str">
        <f t="shared" si="792"/>
        <v>t HT (</v>
      </c>
      <c r="AX4180">
        <v>-0.19</v>
      </c>
      <c r="AY4180" s="20">
        <f t="shared" si="784"/>
        <v>9.4736842105263164E-4</v>
      </c>
      <c r="AZ4180">
        <v>-1.8000000000000001E-4</v>
      </c>
      <c r="BA4180" s="20" t="e">
        <f t="shared" si="785"/>
        <v>#VALUE!</v>
      </c>
      <c r="BB4180" t="s">
        <v>540</v>
      </c>
      <c r="BC4180" t="s">
        <v>541</v>
      </c>
      <c r="BD4180" s="20" t="e">
        <f t="shared" si="786"/>
        <v>#VALUE!</v>
      </c>
      <c r="BE4180">
        <v>3.542691</v>
      </c>
      <c r="BF4180" s="20" t="e">
        <f t="shared" si="787"/>
        <v>#VALUE!</v>
      </c>
      <c r="BG4180">
        <v>30</v>
      </c>
      <c r="BH4180">
        <v>69.852599999999995</v>
      </c>
      <c r="BI4180" s="20">
        <f t="shared" si="788"/>
        <v>700.68973810566831</v>
      </c>
      <c r="BJ4180">
        <v>48945</v>
      </c>
      <c r="BK4180" t="s">
        <v>572</v>
      </c>
      <c r="BL4180" s="20" t="e">
        <f t="shared" si="789"/>
        <v>#VALUE!</v>
      </c>
    </row>
    <row r="4181" spans="1:64" hidden="1" outlineLevel="2" collapsed="1" x14ac:dyDescent="0.35">
      <c r="A4181" t="s">
        <v>443</v>
      </c>
      <c r="B4181" t="s">
        <v>443</v>
      </c>
      <c r="C4181" t="b">
        <v>0</v>
      </c>
      <c r="D4181" t="s">
        <v>439</v>
      </c>
      <c r="E4181" t="s">
        <v>538</v>
      </c>
      <c r="F4181" t="s">
        <v>539</v>
      </c>
      <c r="G4181" t="s">
        <v>3372</v>
      </c>
      <c r="H4181" t="s">
        <v>443</v>
      </c>
      <c r="I4181">
        <v>3</v>
      </c>
      <c r="J4181">
        <v>5</v>
      </c>
      <c r="K4181" t="s">
        <v>3373</v>
      </c>
      <c r="L4181" t="s">
        <v>3377</v>
      </c>
      <c r="M4181">
        <v>0</v>
      </c>
      <c r="N4181">
        <v>3</v>
      </c>
      <c r="O4181">
        <v>0.64529999999999998</v>
      </c>
      <c r="P4181">
        <v>0</v>
      </c>
      <c r="Q4181">
        <v>1</v>
      </c>
      <c r="R4181">
        <v>1</v>
      </c>
      <c r="S4181">
        <v>630.99519999999995</v>
      </c>
      <c r="T4181">
        <v>1890.9710600000001</v>
      </c>
      <c r="U4181">
        <v>1890.97084</v>
      </c>
      <c r="V4181">
        <v>0.12</v>
      </c>
      <c r="W4181">
        <v>6.9999999999999994E-5</v>
      </c>
      <c r="X4181" t="s">
        <v>540</v>
      </c>
      <c r="Y4181" t="s">
        <v>541</v>
      </c>
      <c r="Z4181">
        <v>8.2890300000000003</v>
      </c>
      <c r="AA4181">
        <v>30</v>
      </c>
      <c r="AB4181">
        <v>69.860299999999995</v>
      </c>
      <c r="AC4181">
        <v>51199</v>
      </c>
      <c r="AD4181" t="s">
        <v>563</v>
      </c>
      <c r="AE4181" t="s">
        <v>564</v>
      </c>
      <c r="AF4181" t="s">
        <v>443</v>
      </c>
      <c r="AG4181">
        <v>3.75</v>
      </c>
      <c r="AH4181" t="s">
        <v>443</v>
      </c>
      <c r="AI4181" t="b">
        <v>1</v>
      </c>
      <c r="AJ4181" t="s">
        <v>443</v>
      </c>
      <c r="AK4181" t="s">
        <v>443</v>
      </c>
      <c r="AL4181" t="s">
        <v>443</v>
      </c>
      <c r="AM4181">
        <v>0</v>
      </c>
      <c r="AN4181">
        <v>1.552E-5</v>
      </c>
      <c r="AO4181">
        <v>11530553</v>
      </c>
      <c r="AP4181">
        <v>69.849999999999994</v>
      </c>
      <c r="AQ4181" t="str">
        <f t="shared" si="782"/>
        <v>Sequest HT (A2)</v>
      </c>
      <c r="AT4181" t="str">
        <f t="shared" si="783"/>
        <v>Sequest HT (A2</v>
      </c>
      <c r="AU4181" t="str">
        <f t="shared" si="790"/>
        <v>t HT (A</v>
      </c>
      <c r="AV4181" t="str">
        <f t="shared" si="791"/>
        <v>t HT (</v>
      </c>
      <c r="AW4181" s="19" t="str">
        <f t="shared" si="792"/>
        <v>t HT (</v>
      </c>
      <c r="AX4181">
        <v>0.12</v>
      </c>
      <c r="AY4181" s="20">
        <f t="shared" si="784"/>
        <v>5.8333333333333327E-4</v>
      </c>
      <c r="AZ4181">
        <v>6.9999999999999994E-5</v>
      </c>
      <c r="BA4181" s="20" t="e">
        <f t="shared" si="785"/>
        <v>#VALUE!</v>
      </c>
      <c r="BB4181" t="s">
        <v>540</v>
      </c>
      <c r="BC4181" t="s">
        <v>541</v>
      </c>
      <c r="BD4181" s="20" t="e">
        <f t="shared" si="786"/>
        <v>#VALUE!</v>
      </c>
      <c r="BE4181">
        <v>8.2890300000000003</v>
      </c>
      <c r="BF4181" s="20" t="e">
        <f t="shared" si="787"/>
        <v>#VALUE!</v>
      </c>
      <c r="BG4181">
        <v>30</v>
      </c>
      <c r="BH4181">
        <v>69.860299999999995</v>
      </c>
      <c r="BI4181" s="20">
        <f t="shared" si="788"/>
        <v>732.87689861051274</v>
      </c>
      <c r="BJ4181">
        <v>51199</v>
      </c>
      <c r="BK4181" t="s">
        <v>563</v>
      </c>
      <c r="BL4181" s="20" t="e">
        <f t="shared" si="789"/>
        <v>#VALUE!</v>
      </c>
    </row>
    <row r="4182" spans="1:64" hidden="1" outlineLevel="2" collapsed="1" x14ac:dyDescent="0.35">
      <c r="A4182" t="s">
        <v>443</v>
      </c>
      <c r="B4182" t="s">
        <v>443</v>
      </c>
      <c r="C4182" t="b">
        <v>0</v>
      </c>
      <c r="D4182" t="s">
        <v>439</v>
      </c>
      <c r="E4182" t="s">
        <v>538</v>
      </c>
      <c r="F4182" t="s">
        <v>539</v>
      </c>
      <c r="G4182" t="s">
        <v>3372</v>
      </c>
      <c r="H4182" t="s">
        <v>443</v>
      </c>
      <c r="I4182">
        <v>3</v>
      </c>
      <c r="J4182">
        <v>5</v>
      </c>
      <c r="K4182" t="s">
        <v>3373</v>
      </c>
      <c r="L4182" t="s">
        <v>3377</v>
      </c>
      <c r="M4182">
        <v>0</v>
      </c>
      <c r="N4182">
        <v>3</v>
      </c>
      <c r="O4182">
        <v>0.52810000000000001</v>
      </c>
      <c r="P4182">
        <v>0</v>
      </c>
      <c r="Q4182">
        <v>1</v>
      </c>
      <c r="R4182">
        <v>1</v>
      </c>
      <c r="S4182">
        <v>630.99536000000001</v>
      </c>
      <c r="T4182">
        <v>1890.9715200000001</v>
      </c>
      <c r="U4182">
        <v>1890.97084</v>
      </c>
      <c r="V4182">
        <v>0.36</v>
      </c>
      <c r="W4182">
        <v>2.3000000000000001E-4</v>
      </c>
      <c r="X4182" t="s">
        <v>540</v>
      </c>
      <c r="Y4182" t="s">
        <v>541</v>
      </c>
      <c r="Z4182">
        <v>10.06575</v>
      </c>
      <c r="AA4182">
        <v>30</v>
      </c>
      <c r="AB4182">
        <v>69.747399999999999</v>
      </c>
      <c r="AC4182">
        <v>51364</v>
      </c>
      <c r="AD4182" t="s">
        <v>554</v>
      </c>
      <c r="AE4182" t="s">
        <v>555</v>
      </c>
      <c r="AF4182" t="s">
        <v>443</v>
      </c>
      <c r="AG4182">
        <v>3.2</v>
      </c>
      <c r="AH4182" t="s">
        <v>443</v>
      </c>
      <c r="AI4182" t="b">
        <v>1</v>
      </c>
      <c r="AJ4182" t="s">
        <v>443</v>
      </c>
      <c r="AK4182" t="s">
        <v>443</v>
      </c>
      <c r="AL4182" t="s">
        <v>443</v>
      </c>
      <c r="AM4182">
        <v>0</v>
      </c>
      <c r="AN4182">
        <v>8.2919999999999999E-5</v>
      </c>
      <c r="AO4182">
        <v>9127544</v>
      </c>
      <c r="AP4182">
        <v>69.81</v>
      </c>
      <c r="AQ4182" t="str">
        <f t="shared" si="782"/>
        <v>Sequest HT (A2)</v>
      </c>
      <c r="AT4182" t="str">
        <f t="shared" si="783"/>
        <v>Sequest HT (A2</v>
      </c>
      <c r="AU4182" t="str">
        <f t="shared" si="790"/>
        <v>t HT (A</v>
      </c>
      <c r="AV4182" t="str">
        <f t="shared" si="791"/>
        <v>t HT (</v>
      </c>
      <c r="AW4182" s="19" t="str">
        <f t="shared" si="792"/>
        <v>t HT (</v>
      </c>
      <c r="AX4182">
        <v>0.36</v>
      </c>
      <c r="AY4182" s="20">
        <f t="shared" si="784"/>
        <v>6.3888888888888893E-4</v>
      </c>
      <c r="AZ4182">
        <v>2.3000000000000001E-4</v>
      </c>
      <c r="BA4182" s="20" t="e">
        <f t="shared" si="785"/>
        <v>#VALUE!</v>
      </c>
      <c r="BB4182" t="s">
        <v>540</v>
      </c>
      <c r="BC4182" t="s">
        <v>541</v>
      </c>
      <c r="BD4182" s="20" t="e">
        <f t="shared" si="786"/>
        <v>#VALUE!</v>
      </c>
      <c r="BE4182">
        <v>10.06575</v>
      </c>
      <c r="BF4182" s="20" t="e">
        <f t="shared" si="787"/>
        <v>#VALUE!</v>
      </c>
      <c r="BG4182">
        <v>30</v>
      </c>
      <c r="BH4182">
        <v>69.747399999999999</v>
      </c>
      <c r="BI4182" s="20">
        <f t="shared" si="788"/>
        <v>736.42888480430815</v>
      </c>
      <c r="BJ4182">
        <v>51364</v>
      </c>
      <c r="BK4182" t="s">
        <v>554</v>
      </c>
      <c r="BL4182" s="20" t="e">
        <f t="shared" si="789"/>
        <v>#VALUE!</v>
      </c>
    </row>
    <row r="4183" spans="1:64" hidden="1" outlineLevel="2" collapsed="1" x14ac:dyDescent="0.35">
      <c r="A4183" t="s">
        <v>443</v>
      </c>
      <c r="B4183" t="s">
        <v>443</v>
      </c>
      <c r="C4183" t="b">
        <v>0</v>
      </c>
      <c r="D4183" t="s">
        <v>439</v>
      </c>
      <c r="E4183" t="s">
        <v>557</v>
      </c>
      <c r="F4183" t="s">
        <v>550</v>
      </c>
      <c r="G4183" t="s">
        <v>3372</v>
      </c>
      <c r="H4183" t="s">
        <v>443</v>
      </c>
      <c r="I4183">
        <v>3</v>
      </c>
      <c r="J4183">
        <v>5</v>
      </c>
      <c r="K4183" t="s">
        <v>3373</v>
      </c>
      <c r="L4183" t="s">
        <v>3377</v>
      </c>
      <c r="M4183">
        <v>0</v>
      </c>
      <c r="N4183">
        <v>2</v>
      </c>
      <c r="O4183">
        <v>0.98209999999999997</v>
      </c>
      <c r="P4183">
        <v>0</v>
      </c>
      <c r="Q4183">
        <v>1</v>
      </c>
      <c r="R4183">
        <v>1</v>
      </c>
      <c r="S4183">
        <v>945.98779000000002</v>
      </c>
      <c r="T4183">
        <v>1890.9683</v>
      </c>
      <c r="U4183">
        <v>1890.97084</v>
      </c>
      <c r="V4183">
        <v>-1.34</v>
      </c>
      <c r="W4183">
        <v>-1.2700000000000001E-3</v>
      </c>
      <c r="X4183" t="s">
        <v>540</v>
      </c>
      <c r="Y4183" t="s">
        <v>541</v>
      </c>
      <c r="Z4183">
        <v>0</v>
      </c>
      <c r="AA4183">
        <v>30</v>
      </c>
      <c r="AB4183">
        <v>69.784599999999998</v>
      </c>
      <c r="AC4183">
        <v>50895</v>
      </c>
      <c r="AD4183" t="s">
        <v>542</v>
      </c>
      <c r="AE4183" t="s">
        <v>543</v>
      </c>
      <c r="AF4183" t="s">
        <v>443</v>
      </c>
      <c r="AG4183" t="s">
        <v>443</v>
      </c>
      <c r="AH4183">
        <v>56</v>
      </c>
      <c r="AI4183" t="b">
        <v>1</v>
      </c>
      <c r="AJ4183">
        <v>54</v>
      </c>
      <c r="AK4183">
        <v>36</v>
      </c>
      <c r="AL4183">
        <v>6.8005235482033595E-5</v>
      </c>
      <c r="AM4183">
        <v>0</v>
      </c>
      <c r="AN4183">
        <v>9.043E-5</v>
      </c>
      <c r="AO4183">
        <v>12589281</v>
      </c>
      <c r="AP4183">
        <v>69.81</v>
      </c>
      <c r="AQ4183" t="str">
        <f t="shared" si="782"/>
        <v>Mascot (A5)</v>
      </c>
      <c r="AT4183" t="str">
        <f t="shared" si="783"/>
        <v>Mascot (A5)</v>
      </c>
      <c r="AU4183" t="str">
        <f t="shared" si="790"/>
        <v xml:space="preserve"> (A5)</v>
      </c>
      <c r="AV4183" t="str">
        <f t="shared" si="791"/>
        <v xml:space="preserve"> (A5)</v>
      </c>
      <c r="AW4183" s="19" t="str">
        <f t="shared" si="792"/>
        <v xml:space="preserve"> (A5)</v>
      </c>
      <c r="AX4183">
        <v>-1.34</v>
      </c>
      <c r="AY4183" s="20">
        <f t="shared" si="784"/>
        <v>9.4776119402985076E-4</v>
      </c>
      <c r="AZ4183">
        <v>-1.2700000000000001E-3</v>
      </c>
      <c r="BA4183" s="20" t="e">
        <f t="shared" si="785"/>
        <v>#VALUE!</v>
      </c>
      <c r="BB4183" t="s">
        <v>540</v>
      </c>
      <c r="BC4183" t="s">
        <v>541</v>
      </c>
      <c r="BD4183" s="20" t="e">
        <f t="shared" si="786"/>
        <v>#VALUE!</v>
      </c>
      <c r="BE4183">
        <v>0</v>
      </c>
      <c r="BF4183" s="20" t="e">
        <f t="shared" si="787"/>
        <v>#VALUE!</v>
      </c>
      <c r="BG4183">
        <v>30</v>
      </c>
      <c r="BH4183">
        <v>69.784599999999998</v>
      </c>
      <c r="BI4183" s="20">
        <f t="shared" si="788"/>
        <v>729.31563697434683</v>
      </c>
      <c r="BJ4183">
        <v>50895</v>
      </c>
      <c r="BK4183" t="s">
        <v>542</v>
      </c>
      <c r="BL4183" s="20" t="e">
        <f t="shared" si="789"/>
        <v>#VALUE!</v>
      </c>
    </row>
    <row r="4184" spans="1:64" hidden="1" outlineLevel="2" collapsed="1" x14ac:dyDescent="0.35">
      <c r="A4184" t="s">
        <v>443</v>
      </c>
      <c r="B4184" t="s">
        <v>443</v>
      </c>
      <c r="C4184" t="b">
        <v>0</v>
      </c>
      <c r="D4184" t="s">
        <v>439</v>
      </c>
      <c r="E4184" t="s">
        <v>538</v>
      </c>
      <c r="F4184" t="s">
        <v>550</v>
      </c>
      <c r="G4184" t="s">
        <v>3372</v>
      </c>
      <c r="H4184" t="s">
        <v>443</v>
      </c>
      <c r="I4184">
        <v>3</v>
      </c>
      <c r="J4184">
        <v>5</v>
      </c>
      <c r="K4184" t="s">
        <v>3373</v>
      </c>
      <c r="L4184" t="s">
        <v>3377</v>
      </c>
      <c r="M4184">
        <v>0</v>
      </c>
      <c r="N4184">
        <v>2</v>
      </c>
      <c r="O4184">
        <v>0.68940000000000001</v>
      </c>
      <c r="P4184">
        <v>0</v>
      </c>
      <c r="Q4184">
        <v>1</v>
      </c>
      <c r="R4184">
        <v>1</v>
      </c>
      <c r="S4184">
        <v>945.98945000000003</v>
      </c>
      <c r="T4184">
        <v>1890.97163</v>
      </c>
      <c r="U4184">
        <v>1890.97084</v>
      </c>
      <c r="V4184">
        <v>0.42</v>
      </c>
      <c r="W4184">
        <v>4.0000000000000002E-4</v>
      </c>
      <c r="X4184" t="s">
        <v>540</v>
      </c>
      <c r="Y4184" t="s">
        <v>541</v>
      </c>
      <c r="Z4184">
        <v>11.732530000000001</v>
      </c>
      <c r="AA4184">
        <v>30</v>
      </c>
      <c r="AB4184">
        <v>69.743300000000005</v>
      </c>
      <c r="AC4184">
        <v>51226</v>
      </c>
      <c r="AD4184" t="s">
        <v>568</v>
      </c>
      <c r="AE4184" t="s">
        <v>569</v>
      </c>
      <c r="AF4184" t="s">
        <v>443</v>
      </c>
      <c r="AG4184">
        <v>2.35</v>
      </c>
      <c r="AH4184" t="s">
        <v>443</v>
      </c>
      <c r="AI4184" t="b">
        <v>1</v>
      </c>
      <c r="AJ4184" t="s">
        <v>443</v>
      </c>
      <c r="AK4184" t="s">
        <v>443</v>
      </c>
      <c r="AL4184" t="s">
        <v>443</v>
      </c>
      <c r="AM4184">
        <v>0</v>
      </c>
      <c r="AN4184">
        <v>3.434E-4</v>
      </c>
      <c r="AO4184">
        <v>10242851</v>
      </c>
      <c r="AP4184">
        <v>69.8</v>
      </c>
      <c r="AQ4184" t="str">
        <f t="shared" si="782"/>
        <v>Sequest HT (A2)</v>
      </c>
      <c r="AT4184" t="str">
        <f t="shared" si="783"/>
        <v>Sequest HT (A2</v>
      </c>
      <c r="AU4184" t="str">
        <f t="shared" si="790"/>
        <v>t HT (A</v>
      </c>
      <c r="AV4184" t="str">
        <f t="shared" si="791"/>
        <v>t HT (</v>
      </c>
      <c r="AW4184" s="19" t="str">
        <f t="shared" si="792"/>
        <v>t HT (</v>
      </c>
      <c r="AX4184">
        <v>0.42</v>
      </c>
      <c r="AY4184" s="20">
        <f t="shared" si="784"/>
        <v>9.5238095238095249E-4</v>
      </c>
      <c r="AZ4184">
        <v>4.0000000000000002E-4</v>
      </c>
      <c r="BA4184" s="20" t="e">
        <f t="shared" si="785"/>
        <v>#VALUE!</v>
      </c>
      <c r="BB4184" t="s">
        <v>540</v>
      </c>
      <c r="BC4184" t="s">
        <v>541</v>
      </c>
      <c r="BD4184" s="20" t="e">
        <f t="shared" si="786"/>
        <v>#VALUE!</v>
      </c>
      <c r="BE4184">
        <v>11.732530000000001</v>
      </c>
      <c r="BF4184" s="20" t="e">
        <f t="shared" si="787"/>
        <v>#VALUE!</v>
      </c>
      <c r="BG4184">
        <v>30</v>
      </c>
      <c r="BH4184">
        <v>69.743300000000005</v>
      </c>
      <c r="BI4184" s="20">
        <f t="shared" si="788"/>
        <v>734.4934925648771</v>
      </c>
      <c r="BJ4184">
        <v>51226</v>
      </c>
      <c r="BK4184" t="s">
        <v>568</v>
      </c>
      <c r="BL4184" s="20" t="e">
        <f t="shared" si="789"/>
        <v>#VALUE!</v>
      </c>
    </row>
    <row r="4185" spans="1:64" hidden="1" outlineLevel="2" collapsed="1" x14ac:dyDescent="0.35">
      <c r="A4185" t="s">
        <v>443</v>
      </c>
      <c r="B4185" t="s">
        <v>443</v>
      </c>
      <c r="C4185" t="b">
        <v>0</v>
      </c>
      <c r="D4185" t="s">
        <v>439</v>
      </c>
      <c r="E4185" t="s">
        <v>557</v>
      </c>
      <c r="F4185" t="s">
        <v>550</v>
      </c>
      <c r="G4185" t="s">
        <v>3372</v>
      </c>
      <c r="H4185" t="s">
        <v>443</v>
      </c>
      <c r="I4185">
        <v>3</v>
      </c>
      <c r="J4185">
        <v>5</v>
      </c>
      <c r="K4185" t="s">
        <v>3373</v>
      </c>
      <c r="L4185" t="s">
        <v>3377</v>
      </c>
      <c r="M4185">
        <v>0</v>
      </c>
      <c r="N4185">
        <v>2</v>
      </c>
      <c r="O4185">
        <v>0.96719999999999995</v>
      </c>
      <c r="P4185">
        <v>0</v>
      </c>
      <c r="Q4185">
        <v>1</v>
      </c>
      <c r="R4185">
        <v>1</v>
      </c>
      <c r="S4185">
        <v>945.98887999999999</v>
      </c>
      <c r="T4185">
        <v>1890.97048</v>
      </c>
      <c r="U4185">
        <v>1890.97084</v>
      </c>
      <c r="V4185">
        <v>-0.19</v>
      </c>
      <c r="W4185">
        <v>-1.8000000000000001E-4</v>
      </c>
      <c r="X4185" t="s">
        <v>540</v>
      </c>
      <c r="Y4185" t="s">
        <v>541</v>
      </c>
      <c r="Z4185">
        <v>3.542691</v>
      </c>
      <c r="AA4185">
        <v>30</v>
      </c>
      <c r="AB4185">
        <v>69.852599999999995</v>
      </c>
      <c r="AC4185">
        <v>48945</v>
      </c>
      <c r="AD4185" t="s">
        <v>572</v>
      </c>
      <c r="AE4185" t="s">
        <v>573</v>
      </c>
      <c r="AF4185" t="s">
        <v>443</v>
      </c>
      <c r="AG4185" t="s">
        <v>443</v>
      </c>
      <c r="AH4185">
        <v>61</v>
      </c>
      <c r="AI4185" t="b">
        <v>1</v>
      </c>
      <c r="AJ4185">
        <v>54</v>
      </c>
      <c r="AK4185">
        <v>36</v>
      </c>
      <c r="AL4185">
        <v>2.0534293684035499E-5</v>
      </c>
      <c r="AM4185">
        <v>0</v>
      </c>
      <c r="AN4185">
        <v>4.6260000000000002E-4</v>
      </c>
      <c r="AO4185" t="s">
        <v>443</v>
      </c>
      <c r="AP4185" t="s">
        <v>443</v>
      </c>
      <c r="AQ4185" t="str">
        <f t="shared" si="782"/>
        <v>Mascot (A5)</v>
      </c>
      <c r="AT4185" t="str">
        <f t="shared" si="783"/>
        <v>Mascot (A5)</v>
      </c>
      <c r="AU4185" t="str">
        <f t="shared" si="790"/>
        <v xml:space="preserve"> (A5)</v>
      </c>
      <c r="AV4185" t="str">
        <f t="shared" si="791"/>
        <v xml:space="preserve"> (A5)</v>
      </c>
      <c r="AW4185" s="19" t="str">
        <f t="shared" si="792"/>
        <v xml:space="preserve"> (A5)</v>
      </c>
      <c r="AX4185">
        <v>-0.19</v>
      </c>
      <c r="AY4185" s="20">
        <f t="shared" si="784"/>
        <v>9.4736842105263164E-4</v>
      </c>
      <c r="AZ4185">
        <v>-1.8000000000000001E-4</v>
      </c>
      <c r="BA4185" s="20" t="e">
        <f t="shared" si="785"/>
        <v>#VALUE!</v>
      </c>
      <c r="BB4185" t="s">
        <v>540</v>
      </c>
      <c r="BC4185" t="s">
        <v>541</v>
      </c>
      <c r="BD4185" s="20" t="e">
        <f t="shared" si="786"/>
        <v>#VALUE!</v>
      </c>
      <c r="BE4185">
        <v>3.542691</v>
      </c>
      <c r="BF4185" s="20" t="e">
        <f t="shared" si="787"/>
        <v>#VALUE!</v>
      </c>
      <c r="BG4185">
        <v>30</v>
      </c>
      <c r="BH4185">
        <v>69.852599999999995</v>
      </c>
      <c r="BI4185" s="20">
        <f t="shared" si="788"/>
        <v>700.68973810566831</v>
      </c>
      <c r="BJ4185">
        <v>48945</v>
      </c>
      <c r="BK4185" t="s">
        <v>572</v>
      </c>
      <c r="BL4185" s="20" t="e">
        <f t="shared" si="789"/>
        <v>#VALUE!</v>
      </c>
    </row>
    <row r="4186" spans="1:64" hidden="1" outlineLevel="2" collapsed="1" x14ac:dyDescent="0.35">
      <c r="A4186" t="s">
        <v>443</v>
      </c>
      <c r="B4186" t="s">
        <v>443</v>
      </c>
      <c r="C4186" t="b">
        <v>0</v>
      </c>
      <c r="D4186" t="s">
        <v>439</v>
      </c>
      <c r="E4186" t="s">
        <v>557</v>
      </c>
      <c r="F4186" t="s">
        <v>550</v>
      </c>
      <c r="G4186" t="s">
        <v>3372</v>
      </c>
      <c r="H4186" t="s">
        <v>443</v>
      </c>
      <c r="I4186">
        <v>3</v>
      </c>
      <c r="J4186">
        <v>5</v>
      </c>
      <c r="K4186" t="s">
        <v>3373</v>
      </c>
      <c r="L4186" t="s">
        <v>3377</v>
      </c>
      <c r="M4186">
        <v>0</v>
      </c>
      <c r="N4186">
        <v>2</v>
      </c>
      <c r="O4186">
        <v>0.94830000000000003</v>
      </c>
      <c r="P4186">
        <v>0</v>
      </c>
      <c r="Q4186">
        <v>1</v>
      </c>
      <c r="R4186">
        <v>1</v>
      </c>
      <c r="S4186">
        <v>945.98945000000003</v>
      </c>
      <c r="T4186">
        <v>1890.97163</v>
      </c>
      <c r="U4186">
        <v>1890.97084</v>
      </c>
      <c r="V4186">
        <v>0.42</v>
      </c>
      <c r="W4186">
        <v>4.0000000000000002E-4</v>
      </c>
      <c r="X4186" t="s">
        <v>540</v>
      </c>
      <c r="Y4186" t="s">
        <v>541</v>
      </c>
      <c r="Z4186">
        <v>11.732530000000001</v>
      </c>
      <c r="AA4186">
        <v>30</v>
      </c>
      <c r="AB4186">
        <v>69.743300000000005</v>
      </c>
      <c r="AC4186">
        <v>51226</v>
      </c>
      <c r="AD4186" t="s">
        <v>568</v>
      </c>
      <c r="AE4186" t="s">
        <v>569</v>
      </c>
      <c r="AF4186" t="s">
        <v>443</v>
      </c>
      <c r="AG4186" t="s">
        <v>443</v>
      </c>
      <c r="AH4186">
        <v>58</v>
      </c>
      <c r="AI4186" t="b">
        <v>1</v>
      </c>
      <c r="AJ4186">
        <v>54</v>
      </c>
      <c r="AK4186">
        <v>36</v>
      </c>
      <c r="AL4186">
        <v>4.31452376605001E-5</v>
      </c>
      <c r="AM4186">
        <v>0</v>
      </c>
      <c r="AN4186">
        <v>2.7529999999999998E-3</v>
      </c>
      <c r="AO4186">
        <v>10242851</v>
      </c>
      <c r="AP4186">
        <v>69.8</v>
      </c>
      <c r="AQ4186" t="str">
        <f t="shared" si="782"/>
        <v>Mascot (A5)</v>
      </c>
      <c r="AT4186" t="str">
        <f t="shared" si="783"/>
        <v>Mascot (A5)</v>
      </c>
      <c r="AU4186" t="str">
        <f t="shared" si="790"/>
        <v xml:space="preserve"> (A5)</v>
      </c>
      <c r="AV4186" t="str">
        <f t="shared" si="791"/>
        <v xml:space="preserve"> (A5)</v>
      </c>
      <c r="AW4186" s="19" t="str">
        <f t="shared" si="792"/>
        <v xml:space="preserve"> (A5)</v>
      </c>
      <c r="AX4186">
        <v>0.42</v>
      </c>
      <c r="AY4186" s="20">
        <f t="shared" si="784"/>
        <v>9.5238095238095249E-4</v>
      </c>
      <c r="AZ4186">
        <v>4.0000000000000002E-4</v>
      </c>
      <c r="BA4186" s="20" t="e">
        <f t="shared" si="785"/>
        <v>#VALUE!</v>
      </c>
      <c r="BB4186" t="s">
        <v>540</v>
      </c>
      <c r="BC4186" t="s">
        <v>541</v>
      </c>
      <c r="BD4186" s="20" t="e">
        <f t="shared" si="786"/>
        <v>#VALUE!</v>
      </c>
      <c r="BE4186">
        <v>11.732530000000001</v>
      </c>
      <c r="BF4186" s="20" t="e">
        <f t="shared" si="787"/>
        <v>#VALUE!</v>
      </c>
      <c r="BG4186">
        <v>30</v>
      </c>
      <c r="BH4186">
        <v>69.743300000000005</v>
      </c>
      <c r="BI4186" s="20">
        <f t="shared" si="788"/>
        <v>734.4934925648771</v>
      </c>
      <c r="BJ4186">
        <v>51226</v>
      </c>
      <c r="BK4186" t="s">
        <v>568</v>
      </c>
      <c r="BL4186" s="20" t="e">
        <f t="shared" si="789"/>
        <v>#VALUE!</v>
      </c>
    </row>
    <row r="4187" spans="1:64" hidden="1" outlineLevel="1" x14ac:dyDescent="0.35">
      <c r="A4187" t="s">
        <v>443</v>
      </c>
      <c r="B4187" t="b">
        <v>0</v>
      </c>
      <c r="C4187" t="s">
        <v>439</v>
      </c>
      <c r="D4187" t="s">
        <v>3378</v>
      </c>
      <c r="E4187" t="s">
        <v>443</v>
      </c>
      <c r="F4187" t="s">
        <v>443</v>
      </c>
      <c r="G4187" t="b">
        <v>1</v>
      </c>
      <c r="H4187">
        <v>1</v>
      </c>
      <c r="I4187">
        <v>2</v>
      </c>
      <c r="J4187">
        <v>6</v>
      </c>
      <c r="K4187" t="s">
        <v>3032</v>
      </c>
      <c r="L4187" t="s">
        <v>3379</v>
      </c>
      <c r="M4187">
        <v>0</v>
      </c>
      <c r="N4187">
        <v>1026.52145</v>
      </c>
      <c r="O4187">
        <v>0</v>
      </c>
      <c r="P4187">
        <v>58.1</v>
      </c>
      <c r="Q4187">
        <v>95.3</v>
      </c>
      <c r="R4187">
        <v>54.4</v>
      </c>
      <c r="S4187">
        <v>96.4</v>
      </c>
      <c r="T4187">
        <v>105.2</v>
      </c>
      <c r="U4187">
        <v>110.7</v>
      </c>
      <c r="V4187">
        <v>252.7</v>
      </c>
      <c r="W4187">
        <v>127.3</v>
      </c>
      <c r="X4187" t="s">
        <v>443</v>
      </c>
      <c r="Y4187" t="s">
        <v>443</v>
      </c>
      <c r="Z4187" t="s">
        <v>444</v>
      </c>
      <c r="AA4187" t="s">
        <v>439</v>
      </c>
      <c r="AB4187" t="s">
        <v>439</v>
      </c>
      <c r="AC4187" t="s">
        <v>439</v>
      </c>
      <c r="AD4187" t="s">
        <v>444</v>
      </c>
      <c r="AE4187" t="s">
        <v>444</v>
      </c>
      <c r="AF4187" t="s">
        <v>444</v>
      </c>
      <c r="AG4187" t="s">
        <v>439</v>
      </c>
      <c r="AH4187" t="s">
        <v>445</v>
      </c>
      <c r="AI4187" t="s">
        <v>439</v>
      </c>
      <c r="AJ4187" t="s">
        <v>439</v>
      </c>
      <c r="AK4187">
        <v>0</v>
      </c>
      <c r="AL4187">
        <v>0</v>
      </c>
      <c r="AM4187">
        <v>1.322E-3</v>
      </c>
      <c r="AN4187">
        <v>1.9889999999999999E-3</v>
      </c>
      <c r="AO4187">
        <v>2.61</v>
      </c>
      <c r="AP4187">
        <v>58</v>
      </c>
      <c r="AQ4187" t="str">
        <f t="shared" si="782"/>
        <v/>
      </c>
      <c r="AR4187" t="s">
        <v>3380</v>
      </c>
      <c r="AS4187" t="s">
        <v>3381</v>
      </c>
      <c r="AT4187" t="str">
        <f t="shared" si="783"/>
        <v/>
      </c>
      <c r="AU4187" t="str">
        <f t="shared" si="790"/>
        <v/>
      </c>
      <c r="AV4187" t="str">
        <f t="shared" si="791"/>
        <v/>
      </c>
      <c r="AW4187" s="19" t="str">
        <f t="shared" si="792"/>
        <v/>
      </c>
      <c r="AX4187">
        <v>252.7</v>
      </c>
      <c r="AY4187" s="20">
        <f t="shared" si="784"/>
        <v>0.50375939849624063</v>
      </c>
      <c r="AZ4187">
        <v>127.3</v>
      </c>
      <c r="BA4187" s="20" t="e">
        <f t="shared" si="785"/>
        <v>#VALUE!</v>
      </c>
      <c r="BB4187" t="s">
        <v>443</v>
      </c>
      <c r="BC4187" t="s">
        <v>443</v>
      </c>
      <c r="BD4187" s="20" t="e">
        <f t="shared" si="786"/>
        <v>#VALUE!</v>
      </c>
      <c r="BE4187" t="s">
        <v>444</v>
      </c>
      <c r="BF4187" s="20" t="e">
        <f t="shared" si="787"/>
        <v>#VALUE!</v>
      </c>
      <c r="BG4187" t="s">
        <v>439</v>
      </c>
      <c r="BH4187" t="s">
        <v>439</v>
      </c>
      <c r="BI4187" s="20" t="e">
        <f t="shared" si="788"/>
        <v>#VALUE!</v>
      </c>
      <c r="BJ4187" t="s">
        <v>439</v>
      </c>
      <c r="BK4187" t="s">
        <v>444</v>
      </c>
      <c r="BL4187" s="20" t="e">
        <f t="shared" si="789"/>
        <v>#VALUE!</v>
      </c>
    </row>
    <row r="4188" spans="1:64" hidden="1" outlineLevel="2" collapsed="1" x14ac:dyDescent="0.35">
      <c r="A4188" t="s">
        <v>443</v>
      </c>
      <c r="B4188" t="s">
        <v>443</v>
      </c>
      <c r="C4188" t="s">
        <v>457</v>
      </c>
      <c r="D4188" t="s">
        <v>458</v>
      </c>
      <c r="E4188" t="s">
        <v>508</v>
      </c>
      <c r="F4188" t="s">
        <v>509</v>
      </c>
      <c r="G4188" t="s">
        <v>459</v>
      </c>
      <c r="H4188" t="s">
        <v>460</v>
      </c>
      <c r="I4188" t="s">
        <v>463</v>
      </c>
      <c r="J4188" t="s">
        <v>464</v>
      </c>
      <c r="K4188" t="s">
        <v>466</v>
      </c>
      <c r="L4188" t="s">
        <v>510</v>
      </c>
      <c r="M4188" t="s">
        <v>468</v>
      </c>
      <c r="N4188" t="s">
        <v>511</v>
      </c>
      <c r="O4188" t="s">
        <v>512</v>
      </c>
      <c r="P4188" t="s">
        <v>513</v>
      </c>
      <c r="Q4188" t="s">
        <v>514</v>
      </c>
      <c r="R4188" t="s">
        <v>515</v>
      </c>
      <c r="S4188" t="s">
        <v>516</v>
      </c>
      <c r="T4188" t="s">
        <v>517</v>
      </c>
      <c r="U4188" t="s">
        <v>469</v>
      </c>
      <c r="V4188" t="s">
        <v>518</v>
      </c>
      <c r="W4188" t="s">
        <v>519</v>
      </c>
      <c r="X4188" t="s">
        <v>520</v>
      </c>
      <c r="Y4188" t="s">
        <v>521</v>
      </c>
      <c r="Z4188" t="s">
        <v>522</v>
      </c>
      <c r="AA4188" t="s">
        <v>523</v>
      </c>
      <c r="AB4188" t="s">
        <v>524</v>
      </c>
      <c r="AC4188" t="s">
        <v>525</v>
      </c>
      <c r="AD4188" t="s">
        <v>526</v>
      </c>
      <c r="AE4188" t="s">
        <v>527</v>
      </c>
      <c r="AF4188" t="s">
        <v>480</v>
      </c>
      <c r="AG4188" t="s">
        <v>528</v>
      </c>
      <c r="AH4188" t="s">
        <v>529</v>
      </c>
      <c r="AI4188" t="s">
        <v>462</v>
      </c>
      <c r="AJ4188" t="s">
        <v>530</v>
      </c>
      <c r="AK4188" t="s">
        <v>531</v>
      </c>
      <c r="AL4188" t="s">
        <v>532</v>
      </c>
      <c r="AM4188" t="s">
        <v>533</v>
      </c>
      <c r="AN4188" t="s">
        <v>534</v>
      </c>
      <c r="AO4188" t="s">
        <v>535</v>
      </c>
      <c r="AP4188" t="s">
        <v>536</v>
      </c>
      <c r="AQ4188" t="str">
        <f t="shared" si="782"/>
        <v>Identifying Node</v>
      </c>
      <c r="AT4188" t="str">
        <f t="shared" si="783"/>
        <v>Identifying No</v>
      </c>
      <c r="AU4188" t="str">
        <f t="shared" si="790"/>
        <v>fying N</v>
      </c>
      <c r="AV4188" t="str">
        <f t="shared" si="791"/>
        <v xml:space="preserve">fying </v>
      </c>
      <c r="AW4188" s="19" t="str">
        <f t="shared" si="792"/>
        <v xml:space="preserve">fying </v>
      </c>
      <c r="AX4188" t="s">
        <v>518</v>
      </c>
      <c r="AY4188" s="20" t="e">
        <f t="shared" si="784"/>
        <v>#VALUE!</v>
      </c>
      <c r="AZ4188" t="s">
        <v>519</v>
      </c>
      <c r="BA4188" s="20" t="e">
        <f t="shared" si="785"/>
        <v>#VALUE!</v>
      </c>
      <c r="BB4188" t="s">
        <v>520</v>
      </c>
      <c r="BC4188" t="s">
        <v>521</v>
      </c>
      <c r="BD4188" s="20" t="e">
        <f t="shared" si="786"/>
        <v>#VALUE!</v>
      </c>
      <c r="BE4188" t="s">
        <v>522</v>
      </c>
      <c r="BF4188" s="20" t="e">
        <f t="shared" si="787"/>
        <v>#VALUE!</v>
      </c>
      <c r="BG4188" t="s">
        <v>523</v>
      </c>
      <c r="BH4188" t="s">
        <v>524</v>
      </c>
      <c r="BI4188" s="20" t="e">
        <f t="shared" si="788"/>
        <v>#VALUE!</v>
      </c>
      <c r="BJ4188" t="s">
        <v>525</v>
      </c>
      <c r="BK4188" t="s">
        <v>526</v>
      </c>
      <c r="BL4188" s="20" t="e">
        <f t="shared" si="789"/>
        <v>#VALUE!</v>
      </c>
    </row>
    <row r="4189" spans="1:64" hidden="1" outlineLevel="2" collapsed="1" x14ac:dyDescent="0.35">
      <c r="A4189" t="s">
        <v>443</v>
      </c>
      <c r="B4189" t="s">
        <v>443</v>
      </c>
      <c r="C4189" t="b">
        <v>0</v>
      </c>
      <c r="D4189" t="s">
        <v>439</v>
      </c>
      <c r="E4189" t="s">
        <v>557</v>
      </c>
      <c r="F4189" t="s">
        <v>539</v>
      </c>
      <c r="G4189" t="s">
        <v>3378</v>
      </c>
      <c r="H4189" t="s">
        <v>443</v>
      </c>
      <c r="I4189">
        <v>1</v>
      </c>
      <c r="J4189">
        <v>2</v>
      </c>
      <c r="K4189" t="s">
        <v>3032</v>
      </c>
      <c r="L4189" t="s">
        <v>3382</v>
      </c>
      <c r="M4189">
        <v>0</v>
      </c>
      <c r="N4189">
        <v>2</v>
      </c>
      <c r="O4189">
        <v>0.94830000000000003</v>
      </c>
      <c r="P4189">
        <v>0</v>
      </c>
      <c r="Q4189">
        <v>1</v>
      </c>
      <c r="R4189">
        <v>1</v>
      </c>
      <c r="S4189">
        <v>513.76349000000005</v>
      </c>
      <c r="T4189">
        <v>1026.51971</v>
      </c>
      <c r="U4189">
        <v>1026.52145</v>
      </c>
      <c r="V4189">
        <v>-1.7</v>
      </c>
      <c r="W4189">
        <v>-8.7000000000000001E-4</v>
      </c>
      <c r="X4189" t="s">
        <v>540</v>
      </c>
      <c r="Y4189" t="s">
        <v>541</v>
      </c>
      <c r="Z4189">
        <v>25.762499999999999</v>
      </c>
      <c r="AA4189">
        <v>30.045000000000002</v>
      </c>
      <c r="AB4189">
        <v>36.030200000000001</v>
      </c>
      <c r="AC4189">
        <v>20169</v>
      </c>
      <c r="AD4189" t="s">
        <v>577</v>
      </c>
      <c r="AE4189" t="s">
        <v>578</v>
      </c>
      <c r="AF4189" t="s">
        <v>443</v>
      </c>
      <c r="AG4189" t="s">
        <v>443</v>
      </c>
      <c r="AH4189">
        <v>58</v>
      </c>
      <c r="AI4189" t="b">
        <v>1</v>
      </c>
      <c r="AJ4189">
        <v>52</v>
      </c>
      <c r="AK4189">
        <v>34</v>
      </c>
      <c r="AL4189">
        <v>2.4609800213422802E-5</v>
      </c>
      <c r="AM4189">
        <v>0</v>
      </c>
      <c r="AN4189">
        <v>1.322E-3</v>
      </c>
      <c r="AO4189">
        <v>32948330</v>
      </c>
      <c r="AP4189">
        <v>36.119999999999997</v>
      </c>
      <c r="AQ4189" t="str">
        <f t="shared" si="782"/>
        <v>Mascot (A5)</v>
      </c>
      <c r="AT4189" t="str">
        <f t="shared" si="783"/>
        <v>Mascot (A5)</v>
      </c>
      <c r="AU4189" t="str">
        <f t="shared" si="790"/>
        <v xml:space="preserve"> (A5)</v>
      </c>
      <c r="AV4189" t="str">
        <f t="shared" si="791"/>
        <v xml:space="preserve"> (A5)</v>
      </c>
      <c r="AW4189" s="19" t="str">
        <f t="shared" si="792"/>
        <v xml:space="preserve"> (A5)</v>
      </c>
      <c r="AX4189">
        <v>-1.7</v>
      </c>
      <c r="AY4189" s="20">
        <f t="shared" si="784"/>
        <v>5.1176470588235295E-4</v>
      </c>
      <c r="AZ4189">
        <v>-8.7000000000000001E-4</v>
      </c>
      <c r="BA4189" s="20" t="e">
        <f t="shared" si="785"/>
        <v>#VALUE!</v>
      </c>
      <c r="BB4189" t="s">
        <v>540</v>
      </c>
      <c r="BC4189" t="s">
        <v>541</v>
      </c>
      <c r="BD4189" s="20" t="e">
        <f t="shared" si="786"/>
        <v>#VALUE!</v>
      </c>
      <c r="BE4189">
        <v>25.762499999999999</v>
      </c>
      <c r="BF4189" s="20" t="e">
        <f t="shared" si="787"/>
        <v>#VALUE!</v>
      </c>
      <c r="BG4189">
        <v>30.045000000000002</v>
      </c>
      <c r="BH4189">
        <v>36.030200000000001</v>
      </c>
      <c r="BI4189" s="20">
        <f t="shared" si="788"/>
        <v>559.78040643682243</v>
      </c>
      <c r="BJ4189">
        <v>20169</v>
      </c>
      <c r="BK4189" t="s">
        <v>577</v>
      </c>
      <c r="BL4189" s="20" t="e">
        <f t="shared" si="789"/>
        <v>#VALUE!</v>
      </c>
    </row>
    <row r="4190" spans="1:64" hidden="1" outlineLevel="2" collapsed="1" x14ac:dyDescent="0.35">
      <c r="A4190" t="s">
        <v>443</v>
      </c>
      <c r="B4190" t="s">
        <v>443</v>
      </c>
      <c r="C4190" t="b">
        <v>0</v>
      </c>
      <c r="D4190" t="s">
        <v>439</v>
      </c>
      <c r="E4190" t="s">
        <v>557</v>
      </c>
      <c r="F4190" t="s">
        <v>539</v>
      </c>
      <c r="G4190" t="s">
        <v>3378</v>
      </c>
      <c r="H4190" t="s">
        <v>443</v>
      </c>
      <c r="I4190">
        <v>1</v>
      </c>
      <c r="J4190">
        <v>2</v>
      </c>
      <c r="K4190" t="s">
        <v>3032</v>
      </c>
      <c r="L4190" t="s">
        <v>3382</v>
      </c>
      <c r="M4190">
        <v>0</v>
      </c>
      <c r="N4190">
        <v>2</v>
      </c>
      <c r="O4190">
        <v>0.98280000000000001</v>
      </c>
      <c r="P4190">
        <v>0</v>
      </c>
      <c r="Q4190">
        <v>1</v>
      </c>
      <c r="R4190">
        <v>1</v>
      </c>
      <c r="S4190">
        <v>513.76404000000002</v>
      </c>
      <c r="T4190">
        <v>1026.52081</v>
      </c>
      <c r="U4190">
        <v>1026.52145</v>
      </c>
      <c r="V4190">
        <v>-0.62</v>
      </c>
      <c r="W4190">
        <v>-3.2000000000000003E-4</v>
      </c>
      <c r="X4190" t="s">
        <v>540</v>
      </c>
      <c r="Y4190" t="s">
        <v>541</v>
      </c>
      <c r="Z4190">
        <v>41.323</v>
      </c>
      <c r="AA4190">
        <v>23.794</v>
      </c>
      <c r="AB4190">
        <v>36.082799999999999</v>
      </c>
      <c r="AC4190">
        <v>20999</v>
      </c>
      <c r="AD4190" t="s">
        <v>554</v>
      </c>
      <c r="AE4190" t="s">
        <v>555</v>
      </c>
      <c r="AF4190" t="s">
        <v>443</v>
      </c>
      <c r="AG4190" t="s">
        <v>443</v>
      </c>
      <c r="AH4190">
        <v>58</v>
      </c>
      <c r="AI4190" t="b">
        <v>1</v>
      </c>
      <c r="AJ4190">
        <v>52</v>
      </c>
      <c r="AK4190">
        <v>34</v>
      </c>
      <c r="AL4190">
        <v>2.4874862420089901E-5</v>
      </c>
      <c r="AM4190">
        <v>0</v>
      </c>
      <c r="AN4190">
        <v>1.3420000000000001E-3</v>
      </c>
      <c r="AO4190">
        <v>134219840</v>
      </c>
      <c r="AP4190">
        <v>36.22</v>
      </c>
      <c r="AQ4190" t="str">
        <f t="shared" si="782"/>
        <v>Mascot (A5)</v>
      </c>
      <c r="AT4190" t="str">
        <f t="shared" si="783"/>
        <v>Mascot (A5)</v>
      </c>
      <c r="AU4190" t="str">
        <f t="shared" si="790"/>
        <v xml:space="preserve"> (A5)</v>
      </c>
      <c r="AV4190" t="str">
        <f t="shared" si="791"/>
        <v xml:space="preserve"> (A5)</v>
      </c>
      <c r="AW4190" s="19" t="str">
        <f t="shared" si="792"/>
        <v xml:space="preserve"> (A5)</v>
      </c>
      <c r="AX4190">
        <v>-0.62</v>
      </c>
      <c r="AY4190" s="20">
        <f t="shared" si="784"/>
        <v>5.1612903225806454E-4</v>
      </c>
      <c r="AZ4190">
        <v>-3.2000000000000003E-4</v>
      </c>
      <c r="BA4190" s="20" t="e">
        <f t="shared" si="785"/>
        <v>#VALUE!</v>
      </c>
      <c r="BB4190" t="s">
        <v>540</v>
      </c>
      <c r="BC4190" t="s">
        <v>541</v>
      </c>
      <c r="BD4190" s="20" t="e">
        <f t="shared" si="786"/>
        <v>#VALUE!</v>
      </c>
      <c r="BE4190">
        <v>41.323</v>
      </c>
      <c r="BF4190" s="20" t="e">
        <f t="shared" si="787"/>
        <v>#VALUE!</v>
      </c>
      <c r="BG4190">
        <v>23.794</v>
      </c>
      <c r="BH4190">
        <v>36.082799999999999</v>
      </c>
      <c r="BI4190" s="20">
        <f t="shared" si="788"/>
        <v>581.96703138337386</v>
      </c>
      <c r="BJ4190">
        <v>20999</v>
      </c>
      <c r="BK4190" t="s">
        <v>554</v>
      </c>
      <c r="BL4190" s="20" t="e">
        <f t="shared" si="789"/>
        <v>#VALUE!</v>
      </c>
    </row>
    <row r="4191" spans="1:64" hidden="1" outlineLevel="2" collapsed="1" x14ac:dyDescent="0.35">
      <c r="A4191" t="s">
        <v>443</v>
      </c>
      <c r="B4191" t="s">
        <v>443</v>
      </c>
      <c r="C4191" t="b">
        <v>0</v>
      </c>
      <c r="D4191" t="s">
        <v>439</v>
      </c>
      <c r="E4191" t="s">
        <v>538</v>
      </c>
      <c r="F4191" t="s">
        <v>550</v>
      </c>
      <c r="G4191" t="s">
        <v>3378</v>
      </c>
      <c r="H4191" t="s">
        <v>443</v>
      </c>
      <c r="I4191">
        <v>1</v>
      </c>
      <c r="J4191">
        <v>2</v>
      </c>
      <c r="K4191" t="s">
        <v>3032</v>
      </c>
      <c r="L4191" t="s">
        <v>3382</v>
      </c>
      <c r="M4191">
        <v>0</v>
      </c>
      <c r="N4191">
        <v>2</v>
      </c>
      <c r="O4191">
        <v>0.57089999999999996</v>
      </c>
      <c r="P4191">
        <v>0</v>
      </c>
      <c r="Q4191">
        <v>1</v>
      </c>
      <c r="R4191">
        <v>1</v>
      </c>
      <c r="S4191">
        <v>513.76410999999996</v>
      </c>
      <c r="T4191">
        <v>1026.5209400000001</v>
      </c>
      <c r="U4191">
        <v>1026.52145</v>
      </c>
      <c r="V4191">
        <v>-0.5</v>
      </c>
      <c r="W4191">
        <v>-2.5999999999999998E-4</v>
      </c>
      <c r="X4191" t="s">
        <v>540</v>
      </c>
      <c r="Y4191" t="s">
        <v>541</v>
      </c>
      <c r="Z4191">
        <v>29.913740000000001</v>
      </c>
      <c r="AA4191">
        <v>30</v>
      </c>
      <c r="AB4191">
        <v>35.976799999999997</v>
      </c>
      <c r="AC4191">
        <v>21357</v>
      </c>
      <c r="AD4191" t="s">
        <v>563</v>
      </c>
      <c r="AE4191" t="s">
        <v>564</v>
      </c>
      <c r="AF4191" t="s">
        <v>443</v>
      </c>
      <c r="AG4191">
        <v>2.61</v>
      </c>
      <c r="AH4191" t="s">
        <v>443</v>
      </c>
      <c r="AI4191" t="b">
        <v>1</v>
      </c>
      <c r="AJ4191" t="s">
        <v>443</v>
      </c>
      <c r="AK4191" t="s">
        <v>443</v>
      </c>
      <c r="AL4191" t="s">
        <v>443</v>
      </c>
      <c r="AM4191">
        <v>0</v>
      </c>
      <c r="AN4191">
        <v>1.9889999999999999E-3</v>
      </c>
      <c r="AO4191">
        <v>188335072</v>
      </c>
      <c r="AP4191">
        <v>36.130000000000003</v>
      </c>
      <c r="AQ4191" t="str">
        <f t="shared" si="782"/>
        <v>Sequest HT (A2)</v>
      </c>
      <c r="AT4191" t="str">
        <f t="shared" si="783"/>
        <v>Sequest HT (A2</v>
      </c>
      <c r="AU4191" t="str">
        <f t="shared" si="790"/>
        <v>t HT (A</v>
      </c>
      <c r="AV4191" t="str">
        <f t="shared" si="791"/>
        <v>t HT (</v>
      </c>
      <c r="AW4191" s="19" t="str">
        <f t="shared" si="792"/>
        <v>t HT (</v>
      </c>
      <c r="AX4191">
        <v>-0.5</v>
      </c>
      <c r="AY4191" s="20">
        <f t="shared" si="784"/>
        <v>5.1999999999999995E-4</v>
      </c>
      <c r="AZ4191">
        <v>-2.5999999999999998E-4</v>
      </c>
      <c r="BA4191" s="20" t="e">
        <f t="shared" si="785"/>
        <v>#VALUE!</v>
      </c>
      <c r="BB4191" t="s">
        <v>540</v>
      </c>
      <c r="BC4191" t="s">
        <v>541</v>
      </c>
      <c r="BD4191" s="20" t="e">
        <f t="shared" si="786"/>
        <v>#VALUE!</v>
      </c>
      <c r="BE4191">
        <v>29.913740000000001</v>
      </c>
      <c r="BF4191" s="20" t="e">
        <f t="shared" si="787"/>
        <v>#VALUE!</v>
      </c>
      <c r="BG4191">
        <v>30</v>
      </c>
      <c r="BH4191">
        <v>35.976799999999997</v>
      </c>
      <c r="BI4191" s="20">
        <f t="shared" si="788"/>
        <v>593.63256320740038</v>
      </c>
      <c r="BJ4191">
        <v>21357</v>
      </c>
      <c r="BK4191" t="s">
        <v>563</v>
      </c>
      <c r="BL4191" s="20" t="e">
        <f t="shared" si="789"/>
        <v>#VALUE!</v>
      </c>
    </row>
    <row r="4192" spans="1:64" hidden="1" outlineLevel="2" collapsed="1" x14ac:dyDescent="0.35">
      <c r="A4192" t="s">
        <v>443</v>
      </c>
      <c r="B4192" t="s">
        <v>443</v>
      </c>
      <c r="C4192" t="b">
        <v>0</v>
      </c>
      <c r="D4192" t="s">
        <v>439</v>
      </c>
      <c r="E4192" t="s">
        <v>538</v>
      </c>
      <c r="F4192" t="s">
        <v>550</v>
      </c>
      <c r="G4192" t="s">
        <v>3378</v>
      </c>
      <c r="H4192" t="s">
        <v>443</v>
      </c>
      <c r="I4192">
        <v>1</v>
      </c>
      <c r="J4192">
        <v>2</v>
      </c>
      <c r="K4192" t="s">
        <v>3032</v>
      </c>
      <c r="L4192" t="s">
        <v>3382</v>
      </c>
      <c r="M4192">
        <v>0</v>
      </c>
      <c r="N4192">
        <v>2</v>
      </c>
      <c r="O4192">
        <v>0.53300000000000003</v>
      </c>
      <c r="P4192">
        <v>0</v>
      </c>
      <c r="Q4192">
        <v>1</v>
      </c>
      <c r="R4192">
        <v>1</v>
      </c>
      <c r="S4192">
        <v>513.76409000000001</v>
      </c>
      <c r="T4192">
        <v>1026.5209</v>
      </c>
      <c r="U4192">
        <v>1026.52145</v>
      </c>
      <c r="V4192">
        <v>-0.53</v>
      </c>
      <c r="W4192">
        <v>-2.7E-4</v>
      </c>
      <c r="X4192" t="s">
        <v>540</v>
      </c>
      <c r="Y4192" t="s">
        <v>541</v>
      </c>
      <c r="Z4192">
        <v>44.654359999999997</v>
      </c>
      <c r="AA4192">
        <v>30</v>
      </c>
      <c r="AB4192">
        <v>36.0274</v>
      </c>
      <c r="AC4192">
        <v>21603</v>
      </c>
      <c r="AD4192" t="s">
        <v>551</v>
      </c>
      <c r="AE4192" t="s">
        <v>552</v>
      </c>
      <c r="AF4192" t="s">
        <v>443</v>
      </c>
      <c r="AG4192">
        <v>2.27</v>
      </c>
      <c r="AH4192" t="s">
        <v>443</v>
      </c>
      <c r="AI4192" t="b">
        <v>1</v>
      </c>
      <c r="AJ4192" t="s">
        <v>443</v>
      </c>
      <c r="AK4192" t="s">
        <v>443</v>
      </c>
      <c r="AL4192" t="s">
        <v>443</v>
      </c>
      <c r="AM4192">
        <v>0</v>
      </c>
      <c r="AN4192">
        <v>2.104E-3</v>
      </c>
      <c r="AO4192">
        <v>85889096</v>
      </c>
      <c r="AP4192">
        <v>36.15</v>
      </c>
      <c r="AQ4192" t="str">
        <f t="shared" si="782"/>
        <v>Sequest HT (A2)</v>
      </c>
      <c r="AT4192" t="str">
        <f t="shared" si="783"/>
        <v>Sequest HT (A2</v>
      </c>
      <c r="AU4192" t="str">
        <f t="shared" si="790"/>
        <v>t HT (A</v>
      </c>
      <c r="AV4192" t="str">
        <f t="shared" si="791"/>
        <v>t HT (</v>
      </c>
      <c r="AW4192" s="19" t="str">
        <f t="shared" si="792"/>
        <v>t HT (</v>
      </c>
      <c r="AX4192">
        <v>-0.53</v>
      </c>
      <c r="AY4192" s="20">
        <f t="shared" si="784"/>
        <v>5.0943396226415096E-4</v>
      </c>
      <c r="AZ4192">
        <v>-2.7E-4</v>
      </c>
      <c r="BA4192" s="20" t="e">
        <f t="shared" si="785"/>
        <v>#VALUE!</v>
      </c>
      <c r="BB4192" t="s">
        <v>540</v>
      </c>
      <c r="BC4192" t="s">
        <v>541</v>
      </c>
      <c r="BD4192" s="20" t="e">
        <f t="shared" si="786"/>
        <v>#VALUE!</v>
      </c>
      <c r="BE4192">
        <v>44.654359999999997</v>
      </c>
      <c r="BF4192" s="20" t="e">
        <f t="shared" si="787"/>
        <v>#VALUE!</v>
      </c>
      <c r="BG4192">
        <v>30</v>
      </c>
      <c r="BH4192">
        <v>36.0274</v>
      </c>
      <c r="BI4192" s="20">
        <f t="shared" si="788"/>
        <v>599.62695059871101</v>
      </c>
      <c r="BJ4192">
        <v>21603</v>
      </c>
      <c r="BK4192" t="s">
        <v>551</v>
      </c>
      <c r="BL4192" s="20" t="e">
        <f t="shared" si="789"/>
        <v>#VALUE!</v>
      </c>
    </row>
    <row r="4193" spans="1:64" hidden="1" outlineLevel="2" collapsed="1" x14ac:dyDescent="0.35">
      <c r="A4193" t="s">
        <v>443</v>
      </c>
      <c r="B4193" t="s">
        <v>443</v>
      </c>
      <c r="C4193" t="b">
        <v>0</v>
      </c>
      <c r="D4193" t="s">
        <v>439</v>
      </c>
      <c r="E4193" t="s">
        <v>557</v>
      </c>
      <c r="F4193" t="s">
        <v>550</v>
      </c>
      <c r="G4193" t="s">
        <v>3378</v>
      </c>
      <c r="H4193" t="s">
        <v>443</v>
      </c>
      <c r="I4193">
        <v>1</v>
      </c>
      <c r="J4193">
        <v>2</v>
      </c>
      <c r="K4193" t="s">
        <v>3032</v>
      </c>
      <c r="L4193" t="s">
        <v>3382</v>
      </c>
      <c r="M4193">
        <v>0</v>
      </c>
      <c r="N4193">
        <v>2</v>
      </c>
      <c r="O4193">
        <v>0.90139999999999998</v>
      </c>
      <c r="P4193">
        <v>0</v>
      </c>
      <c r="Q4193">
        <v>1</v>
      </c>
      <c r="R4193">
        <v>1</v>
      </c>
      <c r="S4193">
        <v>513.76409000000001</v>
      </c>
      <c r="T4193">
        <v>1026.5209</v>
      </c>
      <c r="U4193">
        <v>1026.52145</v>
      </c>
      <c r="V4193">
        <v>-0.53</v>
      </c>
      <c r="W4193">
        <v>-2.7E-4</v>
      </c>
      <c r="X4193" t="s">
        <v>540</v>
      </c>
      <c r="Y4193" t="s">
        <v>541</v>
      </c>
      <c r="Z4193">
        <v>44.654359999999997</v>
      </c>
      <c r="AA4193">
        <v>30</v>
      </c>
      <c r="AB4193">
        <v>36.0274</v>
      </c>
      <c r="AC4193">
        <v>21603</v>
      </c>
      <c r="AD4193" t="s">
        <v>551</v>
      </c>
      <c r="AE4193" t="s">
        <v>552</v>
      </c>
      <c r="AF4193" t="s">
        <v>443</v>
      </c>
      <c r="AG4193" t="s">
        <v>443</v>
      </c>
      <c r="AH4193">
        <v>71</v>
      </c>
      <c r="AI4193" t="b">
        <v>1</v>
      </c>
      <c r="AJ4193">
        <v>52</v>
      </c>
      <c r="AK4193">
        <v>34</v>
      </c>
      <c r="AL4193">
        <v>1.27867651110335E-6</v>
      </c>
      <c r="AM4193">
        <v>0</v>
      </c>
      <c r="AN4193">
        <v>2.124E-3</v>
      </c>
      <c r="AO4193">
        <v>85889096</v>
      </c>
      <c r="AP4193">
        <v>36.15</v>
      </c>
      <c r="AQ4193" t="str">
        <f t="shared" si="782"/>
        <v>Mascot (A5)</v>
      </c>
      <c r="AT4193" t="str">
        <f t="shared" si="783"/>
        <v>Mascot (A5)</v>
      </c>
      <c r="AU4193" t="str">
        <f t="shared" si="790"/>
        <v xml:space="preserve"> (A5)</v>
      </c>
      <c r="AV4193" t="str">
        <f t="shared" si="791"/>
        <v xml:space="preserve"> (A5)</v>
      </c>
      <c r="AW4193" s="19" t="str">
        <f t="shared" si="792"/>
        <v xml:space="preserve"> (A5)</v>
      </c>
      <c r="AX4193">
        <v>-0.53</v>
      </c>
      <c r="AY4193" s="20">
        <f t="shared" si="784"/>
        <v>5.0943396226415096E-4</v>
      </c>
      <c r="AZ4193">
        <v>-2.7E-4</v>
      </c>
      <c r="BA4193" s="20" t="e">
        <f t="shared" si="785"/>
        <v>#VALUE!</v>
      </c>
      <c r="BB4193" t="s">
        <v>540</v>
      </c>
      <c r="BC4193" t="s">
        <v>541</v>
      </c>
      <c r="BD4193" s="20" t="e">
        <f t="shared" si="786"/>
        <v>#VALUE!</v>
      </c>
      <c r="BE4193">
        <v>44.654359999999997</v>
      </c>
      <c r="BF4193" s="20" t="e">
        <f t="shared" si="787"/>
        <v>#VALUE!</v>
      </c>
      <c r="BG4193">
        <v>30</v>
      </c>
      <c r="BH4193">
        <v>36.0274</v>
      </c>
      <c r="BI4193" s="20">
        <f t="shared" si="788"/>
        <v>599.62695059871101</v>
      </c>
      <c r="BJ4193">
        <v>21603</v>
      </c>
      <c r="BK4193" t="s">
        <v>551</v>
      </c>
      <c r="BL4193" s="20" t="e">
        <f t="shared" si="789"/>
        <v>#VALUE!</v>
      </c>
    </row>
    <row r="4194" spans="1:64" hidden="1" outlineLevel="2" collapsed="1" x14ac:dyDescent="0.35">
      <c r="A4194" t="s">
        <v>443</v>
      </c>
      <c r="B4194" t="s">
        <v>443</v>
      </c>
      <c r="C4194" t="b">
        <v>0</v>
      </c>
      <c r="D4194" t="s">
        <v>439</v>
      </c>
      <c r="E4194" t="s">
        <v>557</v>
      </c>
      <c r="F4194" t="s">
        <v>550</v>
      </c>
      <c r="G4194" t="s">
        <v>3378</v>
      </c>
      <c r="H4194" t="s">
        <v>443</v>
      </c>
      <c r="I4194">
        <v>1</v>
      </c>
      <c r="J4194">
        <v>2</v>
      </c>
      <c r="K4194" t="s">
        <v>3032</v>
      </c>
      <c r="L4194" t="s">
        <v>3382</v>
      </c>
      <c r="M4194">
        <v>0</v>
      </c>
      <c r="N4194">
        <v>2</v>
      </c>
      <c r="O4194">
        <v>0.91069999999999995</v>
      </c>
      <c r="P4194">
        <v>0</v>
      </c>
      <c r="Q4194">
        <v>1</v>
      </c>
      <c r="R4194">
        <v>1</v>
      </c>
      <c r="S4194">
        <v>513.76410999999996</v>
      </c>
      <c r="T4194">
        <v>1026.5209400000001</v>
      </c>
      <c r="U4194">
        <v>1026.52145</v>
      </c>
      <c r="V4194">
        <v>-0.5</v>
      </c>
      <c r="W4194">
        <v>-2.5999999999999998E-4</v>
      </c>
      <c r="X4194" t="s">
        <v>540</v>
      </c>
      <c r="Y4194" t="s">
        <v>541</v>
      </c>
      <c r="Z4194">
        <v>29.913740000000001</v>
      </c>
      <c r="AA4194">
        <v>30</v>
      </c>
      <c r="AB4194">
        <v>35.976799999999997</v>
      </c>
      <c r="AC4194">
        <v>21357</v>
      </c>
      <c r="AD4194" t="s">
        <v>563</v>
      </c>
      <c r="AE4194" t="s">
        <v>564</v>
      </c>
      <c r="AF4194" t="s">
        <v>443</v>
      </c>
      <c r="AG4194" t="s">
        <v>443</v>
      </c>
      <c r="AH4194">
        <v>56</v>
      </c>
      <c r="AI4194" t="b">
        <v>1</v>
      </c>
      <c r="AJ4194">
        <v>52</v>
      </c>
      <c r="AK4194">
        <v>34</v>
      </c>
      <c r="AL4194">
        <v>3.63714560484066E-5</v>
      </c>
      <c r="AM4194">
        <v>0</v>
      </c>
      <c r="AN4194">
        <v>2.215E-3</v>
      </c>
      <c r="AO4194">
        <v>188335072</v>
      </c>
      <c r="AP4194">
        <v>36.130000000000003</v>
      </c>
      <c r="AQ4194" t="str">
        <f t="shared" si="782"/>
        <v>Mascot (A5)</v>
      </c>
      <c r="AT4194" t="str">
        <f t="shared" si="783"/>
        <v>Mascot (A5)</v>
      </c>
      <c r="AU4194" t="str">
        <f t="shared" si="790"/>
        <v xml:space="preserve"> (A5)</v>
      </c>
      <c r="AV4194" t="str">
        <f t="shared" si="791"/>
        <v xml:space="preserve"> (A5)</v>
      </c>
      <c r="AW4194" s="19" t="str">
        <f t="shared" si="792"/>
        <v xml:space="preserve"> (A5)</v>
      </c>
      <c r="AX4194">
        <v>-0.5</v>
      </c>
      <c r="AY4194" s="20">
        <f t="shared" si="784"/>
        <v>5.1999999999999995E-4</v>
      </c>
      <c r="AZ4194">
        <v>-2.5999999999999998E-4</v>
      </c>
      <c r="BA4194" s="20" t="e">
        <f t="shared" si="785"/>
        <v>#VALUE!</v>
      </c>
      <c r="BB4194" t="s">
        <v>540</v>
      </c>
      <c r="BC4194" t="s">
        <v>541</v>
      </c>
      <c r="BD4194" s="20" t="e">
        <f t="shared" si="786"/>
        <v>#VALUE!</v>
      </c>
      <c r="BE4194">
        <v>29.913740000000001</v>
      </c>
      <c r="BF4194" s="20" t="e">
        <f t="shared" si="787"/>
        <v>#VALUE!</v>
      </c>
      <c r="BG4194">
        <v>30</v>
      </c>
      <c r="BH4194">
        <v>35.976799999999997</v>
      </c>
      <c r="BI4194" s="20">
        <f t="shared" si="788"/>
        <v>593.63256320740038</v>
      </c>
      <c r="BJ4194">
        <v>21357</v>
      </c>
      <c r="BK4194" t="s">
        <v>563</v>
      </c>
      <c r="BL4194" s="20" t="e">
        <f t="shared" si="789"/>
        <v>#VALUE!</v>
      </c>
    </row>
    <row r="4195" spans="1:64" hidden="1" outlineLevel="1" x14ac:dyDescent="0.35">
      <c r="A4195" t="s">
        <v>443</v>
      </c>
      <c r="B4195" t="b">
        <v>0</v>
      </c>
      <c r="C4195" t="s">
        <v>439</v>
      </c>
      <c r="D4195" t="s">
        <v>3383</v>
      </c>
      <c r="E4195" t="s">
        <v>792</v>
      </c>
      <c r="F4195" t="s">
        <v>443</v>
      </c>
      <c r="G4195" t="b">
        <v>1</v>
      </c>
      <c r="H4195">
        <v>2</v>
      </c>
      <c r="I4195">
        <v>3</v>
      </c>
      <c r="J4195">
        <v>10</v>
      </c>
      <c r="K4195" t="s">
        <v>3367</v>
      </c>
      <c r="L4195" t="s">
        <v>3384</v>
      </c>
      <c r="M4195">
        <v>0</v>
      </c>
      <c r="N4195">
        <v>1598.7591299999999</v>
      </c>
      <c r="O4195">
        <v>0</v>
      </c>
      <c r="P4195">
        <v>64.3</v>
      </c>
      <c r="Q4195">
        <v>57.2</v>
      </c>
      <c r="R4195">
        <v>38.4</v>
      </c>
      <c r="S4195">
        <v>96.4</v>
      </c>
      <c r="T4195">
        <v>293.60000000000002</v>
      </c>
      <c r="U4195">
        <v>124.8</v>
      </c>
      <c r="V4195">
        <v>105</v>
      </c>
      <c r="W4195">
        <v>120.3</v>
      </c>
      <c r="X4195" t="s">
        <v>443</v>
      </c>
      <c r="Y4195" t="s">
        <v>661</v>
      </c>
      <c r="Z4195" t="s">
        <v>444</v>
      </c>
      <c r="AA4195" t="s">
        <v>439</v>
      </c>
      <c r="AB4195" t="s">
        <v>439</v>
      </c>
      <c r="AC4195" t="s">
        <v>439</v>
      </c>
      <c r="AD4195" t="s">
        <v>439</v>
      </c>
      <c r="AE4195" t="s">
        <v>439</v>
      </c>
      <c r="AF4195" t="s">
        <v>444</v>
      </c>
      <c r="AG4195" t="s">
        <v>439</v>
      </c>
      <c r="AH4195" t="s">
        <v>445</v>
      </c>
      <c r="AI4195" t="s">
        <v>439</v>
      </c>
      <c r="AJ4195" t="s">
        <v>439</v>
      </c>
      <c r="AK4195">
        <v>0</v>
      </c>
      <c r="AL4195">
        <v>0</v>
      </c>
      <c r="AM4195">
        <v>1.0540000000000001E-5</v>
      </c>
      <c r="AN4195">
        <v>4.0740000000000001E-7</v>
      </c>
      <c r="AO4195">
        <v>3.02</v>
      </c>
      <c r="AP4195">
        <v>84</v>
      </c>
      <c r="AQ4195" t="str">
        <f t="shared" si="782"/>
        <v>xCarbamidomethyl [C8]</v>
      </c>
      <c r="AR4195" t="s">
        <v>3385</v>
      </c>
      <c r="AS4195" t="s">
        <v>3386</v>
      </c>
      <c r="AT4195" t="str">
        <f t="shared" si="783"/>
        <v>xCarbamidometh</v>
      </c>
      <c r="AU4195" t="str">
        <f t="shared" si="790"/>
        <v>midomet</v>
      </c>
      <c r="AV4195" t="str">
        <f t="shared" si="791"/>
        <v>midome</v>
      </c>
      <c r="AW4195" s="19" t="str">
        <f t="shared" si="792"/>
        <v>midome</v>
      </c>
      <c r="AX4195">
        <v>105</v>
      </c>
      <c r="AY4195" s="20">
        <f t="shared" si="784"/>
        <v>1.1457142857142857</v>
      </c>
      <c r="AZ4195">
        <v>120.3</v>
      </c>
      <c r="BA4195" s="20" t="e">
        <f t="shared" si="785"/>
        <v>#VALUE!</v>
      </c>
      <c r="BB4195" t="s">
        <v>443</v>
      </c>
      <c r="BC4195" t="s">
        <v>661</v>
      </c>
      <c r="BD4195" s="20" t="e">
        <f t="shared" si="786"/>
        <v>#VALUE!</v>
      </c>
      <c r="BE4195" t="s">
        <v>444</v>
      </c>
      <c r="BF4195" s="20" t="e">
        <f t="shared" si="787"/>
        <v>#VALUE!</v>
      </c>
      <c r="BG4195" t="s">
        <v>439</v>
      </c>
      <c r="BH4195" t="s">
        <v>439</v>
      </c>
      <c r="BI4195" s="20" t="e">
        <f t="shared" si="788"/>
        <v>#VALUE!</v>
      </c>
      <c r="BJ4195" t="s">
        <v>439</v>
      </c>
      <c r="BK4195" t="s">
        <v>439</v>
      </c>
      <c r="BL4195" s="20" t="e">
        <f t="shared" si="789"/>
        <v>#VALUE!</v>
      </c>
    </row>
    <row r="4196" spans="1:64" hidden="1" outlineLevel="2" collapsed="1" x14ac:dyDescent="0.35">
      <c r="A4196" t="s">
        <v>443</v>
      </c>
      <c r="B4196" t="s">
        <v>443</v>
      </c>
      <c r="C4196" t="s">
        <v>457</v>
      </c>
      <c r="D4196" t="s">
        <v>458</v>
      </c>
      <c r="E4196" t="s">
        <v>508</v>
      </c>
      <c r="F4196" t="s">
        <v>509</v>
      </c>
      <c r="G4196" t="s">
        <v>459</v>
      </c>
      <c r="H4196" t="s">
        <v>460</v>
      </c>
      <c r="I4196" t="s">
        <v>463</v>
      </c>
      <c r="J4196" t="s">
        <v>464</v>
      </c>
      <c r="K4196" t="s">
        <v>466</v>
      </c>
      <c r="L4196" t="s">
        <v>510</v>
      </c>
      <c r="M4196" t="s">
        <v>468</v>
      </c>
      <c r="N4196" t="s">
        <v>511</v>
      </c>
      <c r="O4196" t="s">
        <v>512</v>
      </c>
      <c r="P4196" t="s">
        <v>513</v>
      </c>
      <c r="Q4196" t="s">
        <v>514</v>
      </c>
      <c r="R4196" t="s">
        <v>515</v>
      </c>
      <c r="S4196" t="s">
        <v>516</v>
      </c>
      <c r="T4196" t="s">
        <v>517</v>
      </c>
      <c r="U4196" t="s">
        <v>469</v>
      </c>
      <c r="V4196" t="s">
        <v>518</v>
      </c>
      <c r="W4196" t="s">
        <v>519</v>
      </c>
      <c r="X4196" t="s">
        <v>520</v>
      </c>
      <c r="Y4196" t="s">
        <v>521</v>
      </c>
      <c r="Z4196" t="s">
        <v>522</v>
      </c>
      <c r="AA4196" t="s">
        <v>523</v>
      </c>
      <c r="AB4196" t="s">
        <v>524</v>
      </c>
      <c r="AC4196" t="s">
        <v>525</v>
      </c>
      <c r="AD4196" t="s">
        <v>526</v>
      </c>
      <c r="AE4196" t="s">
        <v>527</v>
      </c>
      <c r="AF4196" t="s">
        <v>480</v>
      </c>
      <c r="AG4196" t="s">
        <v>528</v>
      </c>
      <c r="AH4196" t="s">
        <v>529</v>
      </c>
      <c r="AI4196" t="s">
        <v>462</v>
      </c>
      <c r="AJ4196" t="s">
        <v>530</v>
      </c>
      <c r="AK4196" t="s">
        <v>531</v>
      </c>
      <c r="AL4196" t="s">
        <v>532</v>
      </c>
      <c r="AM4196" t="s">
        <v>533</v>
      </c>
      <c r="AN4196" t="s">
        <v>534</v>
      </c>
      <c r="AO4196" t="s">
        <v>535</v>
      </c>
      <c r="AP4196" t="s">
        <v>536</v>
      </c>
      <c r="AQ4196" t="str">
        <f t="shared" si="782"/>
        <v>Identifying Node</v>
      </c>
      <c r="AT4196" t="str">
        <f t="shared" si="783"/>
        <v>Identifying No</v>
      </c>
      <c r="AU4196" t="str">
        <f t="shared" si="790"/>
        <v>fying N</v>
      </c>
      <c r="AV4196" t="str">
        <f t="shared" si="791"/>
        <v xml:space="preserve">fying </v>
      </c>
      <c r="AW4196" s="19" t="str">
        <f t="shared" si="792"/>
        <v xml:space="preserve">fying </v>
      </c>
      <c r="AX4196" t="s">
        <v>518</v>
      </c>
      <c r="AY4196" s="20" t="e">
        <f t="shared" si="784"/>
        <v>#VALUE!</v>
      </c>
      <c r="AZ4196" t="s">
        <v>519</v>
      </c>
      <c r="BA4196" s="20" t="e">
        <f t="shared" si="785"/>
        <v>#VALUE!</v>
      </c>
      <c r="BB4196" t="s">
        <v>520</v>
      </c>
      <c r="BC4196" t="s">
        <v>521</v>
      </c>
      <c r="BD4196" s="20" t="e">
        <f t="shared" si="786"/>
        <v>#VALUE!</v>
      </c>
      <c r="BE4196" t="s">
        <v>522</v>
      </c>
      <c r="BF4196" s="20" t="e">
        <f t="shared" si="787"/>
        <v>#VALUE!</v>
      </c>
      <c r="BG4196" t="s">
        <v>523</v>
      </c>
      <c r="BH4196" t="s">
        <v>524</v>
      </c>
      <c r="BI4196" s="20" t="e">
        <f t="shared" si="788"/>
        <v>#VALUE!</v>
      </c>
      <c r="BJ4196" t="s">
        <v>525</v>
      </c>
      <c r="BK4196" t="s">
        <v>526</v>
      </c>
      <c r="BL4196" s="20" t="e">
        <f t="shared" si="789"/>
        <v>#VALUE!</v>
      </c>
    </row>
    <row r="4197" spans="1:64" hidden="1" outlineLevel="2" collapsed="1" x14ac:dyDescent="0.35">
      <c r="A4197" t="s">
        <v>443</v>
      </c>
      <c r="B4197" t="s">
        <v>443</v>
      </c>
      <c r="C4197" t="b">
        <v>0</v>
      </c>
      <c r="D4197" t="s">
        <v>439</v>
      </c>
      <c r="E4197" t="s">
        <v>557</v>
      </c>
      <c r="F4197" t="s">
        <v>550</v>
      </c>
      <c r="G4197" t="s">
        <v>3387</v>
      </c>
      <c r="H4197" t="s">
        <v>798</v>
      </c>
      <c r="I4197">
        <v>2</v>
      </c>
      <c r="J4197">
        <v>3</v>
      </c>
      <c r="K4197" t="s">
        <v>3367</v>
      </c>
      <c r="L4197" t="s">
        <v>3371</v>
      </c>
      <c r="M4197">
        <v>0</v>
      </c>
      <c r="N4197">
        <v>2</v>
      </c>
      <c r="O4197">
        <v>1</v>
      </c>
      <c r="P4197">
        <v>0</v>
      </c>
      <c r="Q4197">
        <v>1</v>
      </c>
      <c r="R4197">
        <v>1</v>
      </c>
      <c r="S4197">
        <v>799.88521000000003</v>
      </c>
      <c r="T4197">
        <v>1598.76313</v>
      </c>
      <c r="U4197">
        <v>1598.7591299999999</v>
      </c>
      <c r="V4197">
        <v>2.5</v>
      </c>
      <c r="W4197">
        <v>2E-3</v>
      </c>
      <c r="X4197" t="s">
        <v>540</v>
      </c>
      <c r="Y4197" t="s">
        <v>541</v>
      </c>
      <c r="Z4197">
        <v>0</v>
      </c>
      <c r="AA4197">
        <v>74.001999999999995</v>
      </c>
      <c r="AB4197">
        <v>41.809399999999997</v>
      </c>
      <c r="AC4197">
        <v>26310</v>
      </c>
      <c r="AD4197" t="s">
        <v>563</v>
      </c>
      <c r="AE4197" t="s">
        <v>564</v>
      </c>
      <c r="AF4197" t="s">
        <v>443</v>
      </c>
      <c r="AG4197" t="s">
        <v>443</v>
      </c>
      <c r="AH4197">
        <v>124</v>
      </c>
      <c r="AI4197" t="b">
        <v>1</v>
      </c>
      <c r="AJ4197">
        <v>53</v>
      </c>
      <c r="AK4197">
        <v>35</v>
      </c>
      <c r="AL4197">
        <v>8.0894697622757308E-12</v>
      </c>
      <c r="AM4197">
        <v>0</v>
      </c>
      <c r="AN4197">
        <v>1.719E-7</v>
      </c>
      <c r="AO4197">
        <v>122732072</v>
      </c>
      <c r="AP4197">
        <v>42.02</v>
      </c>
      <c r="AQ4197" t="str">
        <f t="shared" si="782"/>
        <v>Mascot (A5)</v>
      </c>
      <c r="AT4197" t="str">
        <f t="shared" si="783"/>
        <v>Mascot (A5)</v>
      </c>
      <c r="AU4197" t="str">
        <f t="shared" si="790"/>
        <v xml:space="preserve"> (A5)</v>
      </c>
      <c r="AV4197" t="str">
        <f t="shared" si="791"/>
        <v xml:space="preserve"> (A5)</v>
      </c>
      <c r="AW4197" s="19" t="str">
        <f t="shared" si="792"/>
        <v xml:space="preserve"> (A5)</v>
      </c>
      <c r="AX4197">
        <v>2.5</v>
      </c>
      <c r="AY4197" s="20">
        <f t="shared" si="784"/>
        <v>8.0000000000000004E-4</v>
      </c>
      <c r="AZ4197">
        <v>2E-3</v>
      </c>
      <c r="BA4197" s="20" t="e">
        <f t="shared" si="785"/>
        <v>#VALUE!</v>
      </c>
      <c r="BB4197" t="s">
        <v>540</v>
      </c>
      <c r="BC4197" t="s">
        <v>541</v>
      </c>
      <c r="BD4197" s="20" t="e">
        <f t="shared" si="786"/>
        <v>#VALUE!</v>
      </c>
      <c r="BE4197">
        <v>0</v>
      </c>
      <c r="BF4197" s="20" t="e">
        <f t="shared" si="787"/>
        <v>#VALUE!</v>
      </c>
      <c r="BG4197">
        <v>74.001999999999995</v>
      </c>
      <c r="BH4197">
        <v>41.809399999999997</v>
      </c>
      <c r="BI4197" s="20">
        <f t="shared" si="788"/>
        <v>629.28432362100398</v>
      </c>
      <c r="BJ4197">
        <v>26310</v>
      </c>
      <c r="BK4197" t="s">
        <v>563</v>
      </c>
      <c r="BL4197" s="20" t="e">
        <f t="shared" si="789"/>
        <v>#VALUE!</v>
      </c>
    </row>
    <row r="4198" spans="1:64" hidden="1" outlineLevel="2" collapsed="1" x14ac:dyDescent="0.35">
      <c r="A4198" t="s">
        <v>443</v>
      </c>
      <c r="B4198" t="s">
        <v>443</v>
      </c>
      <c r="C4198" t="b">
        <v>0</v>
      </c>
      <c r="D4198" t="s">
        <v>439</v>
      </c>
      <c r="E4198" t="s">
        <v>538</v>
      </c>
      <c r="F4198" t="s">
        <v>550</v>
      </c>
      <c r="G4198" t="s">
        <v>3387</v>
      </c>
      <c r="H4198" t="s">
        <v>798</v>
      </c>
      <c r="I4198">
        <v>2</v>
      </c>
      <c r="J4198">
        <v>3</v>
      </c>
      <c r="K4198" t="s">
        <v>3367</v>
      </c>
      <c r="L4198" t="s">
        <v>3371</v>
      </c>
      <c r="M4198">
        <v>0</v>
      </c>
      <c r="N4198">
        <v>2</v>
      </c>
      <c r="O4198">
        <v>0.64900000000000002</v>
      </c>
      <c r="P4198">
        <v>0</v>
      </c>
      <c r="Q4198">
        <v>1</v>
      </c>
      <c r="R4198">
        <v>1</v>
      </c>
      <c r="S4198">
        <v>799.88521000000003</v>
      </c>
      <c r="T4198">
        <v>1598.76313</v>
      </c>
      <c r="U4198">
        <v>1598.7591299999999</v>
      </c>
      <c r="V4198">
        <v>2.5</v>
      </c>
      <c r="W4198">
        <v>2E-3</v>
      </c>
      <c r="X4198" t="s">
        <v>540</v>
      </c>
      <c r="Y4198" t="s">
        <v>541</v>
      </c>
      <c r="Z4198">
        <v>0</v>
      </c>
      <c r="AA4198">
        <v>74.001999999999995</v>
      </c>
      <c r="AB4198">
        <v>41.809399999999997</v>
      </c>
      <c r="AC4198">
        <v>26310</v>
      </c>
      <c r="AD4198" t="s">
        <v>563</v>
      </c>
      <c r="AE4198" t="s">
        <v>564</v>
      </c>
      <c r="AF4198" t="s">
        <v>443</v>
      </c>
      <c r="AG4198">
        <v>3.02</v>
      </c>
      <c r="AH4198" t="s">
        <v>443</v>
      </c>
      <c r="AI4198" t="b">
        <v>1</v>
      </c>
      <c r="AJ4198" t="s">
        <v>443</v>
      </c>
      <c r="AK4198" t="s">
        <v>443</v>
      </c>
      <c r="AL4198" t="s">
        <v>443</v>
      </c>
      <c r="AM4198">
        <v>0</v>
      </c>
      <c r="AN4198">
        <v>4.0740000000000001E-7</v>
      </c>
      <c r="AO4198">
        <v>122732072</v>
      </c>
      <c r="AP4198">
        <v>42.02</v>
      </c>
      <c r="AQ4198" t="str">
        <f t="shared" si="782"/>
        <v>Sequest HT (A2)</v>
      </c>
      <c r="AT4198" t="str">
        <f t="shared" si="783"/>
        <v>Sequest HT (A2</v>
      </c>
      <c r="AU4198" t="str">
        <f t="shared" si="790"/>
        <v>t HT (A</v>
      </c>
      <c r="AV4198" t="str">
        <f t="shared" si="791"/>
        <v>t HT (</v>
      </c>
      <c r="AW4198" s="19" t="str">
        <f t="shared" si="792"/>
        <v>t HT (</v>
      </c>
      <c r="AX4198">
        <v>2.5</v>
      </c>
      <c r="AY4198" s="20">
        <f t="shared" si="784"/>
        <v>8.0000000000000004E-4</v>
      </c>
      <c r="AZ4198">
        <v>2E-3</v>
      </c>
      <c r="BA4198" s="20" t="e">
        <f t="shared" si="785"/>
        <v>#VALUE!</v>
      </c>
      <c r="BB4198" t="s">
        <v>540</v>
      </c>
      <c r="BC4198" t="s">
        <v>541</v>
      </c>
      <c r="BD4198" s="20" t="e">
        <f t="shared" si="786"/>
        <v>#VALUE!</v>
      </c>
      <c r="BE4198">
        <v>0</v>
      </c>
      <c r="BF4198" s="20" t="e">
        <f t="shared" si="787"/>
        <v>#VALUE!</v>
      </c>
      <c r="BG4198">
        <v>74.001999999999995</v>
      </c>
      <c r="BH4198">
        <v>41.809399999999997</v>
      </c>
      <c r="BI4198" s="20">
        <f t="shared" si="788"/>
        <v>629.28432362100398</v>
      </c>
      <c r="BJ4198">
        <v>26310</v>
      </c>
      <c r="BK4198" t="s">
        <v>563</v>
      </c>
      <c r="BL4198" s="20" t="e">
        <f t="shared" si="789"/>
        <v>#VALUE!</v>
      </c>
    </row>
    <row r="4199" spans="1:64" hidden="1" outlineLevel="2" collapsed="1" x14ac:dyDescent="0.35">
      <c r="A4199" t="s">
        <v>443</v>
      </c>
      <c r="B4199" t="s">
        <v>443</v>
      </c>
      <c r="C4199" t="b">
        <v>0</v>
      </c>
      <c r="D4199" t="s">
        <v>439</v>
      </c>
      <c r="E4199" t="s">
        <v>538</v>
      </c>
      <c r="F4199" t="s">
        <v>550</v>
      </c>
      <c r="G4199" t="s">
        <v>3387</v>
      </c>
      <c r="H4199" t="s">
        <v>798</v>
      </c>
      <c r="I4199">
        <v>2</v>
      </c>
      <c r="J4199">
        <v>3</v>
      </c>
      <c r="K4199" t="s">
        <v>3367</v>
      </c>
      <c r="L4199" t="s">
        <v>3371</v>
      </c>
      <c r="M4199">
        <v>0</v>
      </c>
      <c r="N4199">
        <v>2</v>
      </c>
      <c r="O4199">
        <v>0.69059999999999999</v>
      </c>
      <c r="P4199">
        <v>0</v>
      </c>
      <c r="Q4199">
        <v>1</v>
      </c>
      <c r="R4199">
        <v>1</v>
      </c>
      <c r="S4199">
        <v>799.88246000000004</v>
      </c>
      <c r="T4199">
        <v>1598.7576300000001</v>
      </c>
      <c r="U4199">
        <v>1598.7591299999999</v>
      </c>
      <c r="V4199">
        <v>-0.94</v>
      </c>
      <c r="W4199">
        <v>-7.5000000000000002E-4</v>
      </c>
      <c r="X4199" t="s">
        <v>540</v>
      </c>
      <c r="Y4199" t="s">
        <v>541</v>
      </c>
      <c r="Z4199">
        <v>0</v>
      </c>
      <c r="AA4199">
        <v>30</v>
      </c>
      <c r="AB4199">
        <v>41.921500000000002</v>
      </c>
      <c r="AC4199">
        <v>24946</v>
      </c>
      <c r="AD4199" t="s">
        <v>577</v>
      </c>
      <c r="AE4199" t="s">
        <v>578</v>
      </c>
      <c r="AF4199" t="s">
        <v>443</v>
      </c>
      <c r="AG4199">
        <v>2.78</v>
      </c>
      <c r="AH4199" t="s">
        <v>443</v>
      </c>
      <c r="AI4199" t="b">
        <v>1</v>
      </c>
      <c r="AJ4199" t="s">
        <v>443</v>
      </c>
      <c r="AK4199" t="s">
        <v>443</v>
      </c>
      <c r="AL4199" t="s">
        <v>443</v>
      </c>
      <c r="AM4199">
        <v>0</v>
      </c>
      <c r="AN4199">
        <v>9.5570000000000001E-7</v>
      </c>
      <c r="AO4199">
        <v>20287578</v>
      </c>
      <c r="AP4199">
        <v>41.99</v>
      </c>
      <c r="AQ4199" t="str">
        <f t="shared" si="782"/>
        <v>Sequest HT (A2)</v>
      </c>
      <c r="AT4199" t="str">
        <f t="shared" si="783"/>
        <v>Sequest HT (A2</v>
      </c>
      <c r="AU4199" t="str">
        <f t="shared" si="790"/>
        <v>t HT (A</v>
      </c>
      <c r="AV4199" t="str">
        <f t="shared" si="791"/>
        <v>t HT (</v>
      </c>
      <c r="AW4199" s="19" t="str">
        <f t="shared" si="792"/>
        <v>t HT (</v>
      </c>
      <c r="AX4199">
        <v>-0.94</v>
      </c>
      <c r="AY4199" s="20">
        <f t="shared" si="784"/>
        <v>7.9787234042553198E-4</v>
      </c>
      <c r="AZ4199">
        <v>-7.5000000000000002E-4</v>
      </c>
      <c r="BA4199" s="20" t="e">
        <f t="shared" si="785"/>
        <v>#VALUE!</v>
      </c>
      <c r="BB4199" t="s">
        <v>540</v>
      </c>
      <c r="BC4199" t="s">
        <v>541</v>
      </c>
      <c r="BD4199" s="20" t="e">
        <f t="shared" si="786"/>
        <v>#VALUE!</v>
      </c>
      <c r="BE4199">
        <v>0</v>
      </c>
      <c r="BF4199" s="20" t="e">
        <f t="shared" si="787"/>
        <v>#VALUE!</v>
      </c>
      <c r="BG4199">
        <v>30</v>
      </c>
      <c r="BH4199">
        <v>41.921500000000002</v>
      </c>
      <c r="BI4199" s="20">
        <f t="shared" si="788"/>
        <v>595.0645849981513</v>
      </c>
      <c r="BJ4199">
        <v>24946</v>
      </c>
      <c r="BK4199" t="s">
        <v>577</v>
      </c>
      <c r="BL4199" s="20" t="e">
        <f t="shared" si="789"/>
        <v>#VALUE!</v>
      </c>
    </row>
    <row r="4200" spans="1:64" hidden="1" outlineLevel="2" collapsed="1" x14ac:dyDescent="0.35">
      <c r="A4200" t="s">
        <v>443</v>
      </c>
      <c r="B4200" t="s">
        <v>443</v>
      </c>
      <c r="C4200" t="b">
        <v>0</v>
      </c>
      <c r="D4200" t="s">
        <v>439</v>
      </c>
      <c r="E4200" t="s">
        <v>557</v>
      </c>
      <c r="F4200" t="s">
        <v>550</v>
      </c>
      <c r="G4200" t="s">
        <v>3387</v>
      </c>
      <c r="H4200" t="s">
        <v>798</v>
      </c>
      <c r="I4200">
        <v>2</v>
      </c>
      <c r="J4200">
        <v>3</v>
      </c>
      <c r="K4200" t="s">
        <v>3367</v>
      </c>
      <c r="L4200" t="s">
        <v>3371</v>
      </c>
      <c r="M4200">
        <v>0</v>
      </c>
      <c r="N4200">
        <v>2</v>
      </c>
      <c r="O4200">
        <v>1</v>
      </c>
      <c r="P4200">
        <v>0</v>
      </c>
      <c r="Q4200">
        <v>1</v>
      </c>
      <c r="R4200">
        <v>1</v>
      </c>
      <c r="S4200">
        <v>799.88246000000004</v>
      </c>
      <c r="T4200">
        <v>1598.7576300000001</v>
      </c>
      <c r="U4200">
        <v>1598.7591299999999</v>
      </c>
      <c r="V4200">
        <v>-0.94</v>
      </c>
      <c r="W4200">
        <v>-7.5000000000000002E-4</v>
      </c>
      <c r="X4200" t="s">
        <v>540</v>
      </c>
      <c r="Y4200" t="s">
        <v>541</v>
      </c>
      <c r="Z4200">
        <v>0</v>
      </c>
      <c r="AA4200">
        <v>30</v>
      </c>
      <c r="AB4200">
        <v>41.921500000000002</v>
      </c>
      <c r="AC4200">
        <v>24946</v>
      </c>
      <c r="AD4200" t="s">
        <v>577</v>
      </c>
      <c r="AE4200" t="s">
        <v>578</v>
      </c>
      <c r="AF4200" t="s">
        <v>443</v>
      </c>
      <c r="AG4200" t="s">
        <v>443</v>
      </c>
      <c r="AH4200">
        <v>124</v>
      </c>
      <c r="AI4200" t="b">
        <v>1</v>
      </c>
      <c r="AJ4200">
        <v>52</v>
      </c>
      <c r="AK4200">
        <v>34</v>
      </c>
      <c r="AL4200">
        <v>6.8491743320371697E-12</v>
      </c>
      <c r="AM4200">
        <v>0</v>
      </c>
      <c r="AN4200">
        <v>9.6079999999999997E-7</v>
      </c>
      <c r="AO4200">
        <v>20287578</v>
      </c>
      <c r="AP4200">
        <v>41.99</v>
      </c>
      <c r="AQ4200" t="str">
        <f t="shared" si="782"/>
        <v>Mascot (A5)</v>
      </c>
      <c r="AT4200" t="str">
        <f t="shared" si="783"/>
        <v>Mascot (A5)</v>
      </c>
      <c r="AU4200" t="str">
        <f t="shared" si="790"/>
        <v xml:space="preserve"> (A5)</v>
      </c>
      <c r="AV4200" t="str">
        <f t="shared" si="791"/>
        <v xml:space="preserve"> (A5)</v>
      </c>
      <c r="AW4200" s="19" t="str">
        <f t="shared" si="792"/>
        <v xml:space="preserve"> (A5)</v>
      </c>
      <c r="AX4200">
        <v>-0.94</v>
      </c>
      <c r="AY4200" s="20">
        <f t="shared" si="784"/>
        <v>7.9787234042553198E-4</v>
      </c>
      <c r="AZ4200">
        <v>-7.5000000000000002E-4</v>
      </c>
      <c r="BA4200" s="20" t="e">
        <f t="shared" si="785"/>
        <v>#VALUE!</v>
      </c>
      <c r="BB4200" t="s">
        <v>540</v>
      </c>
      <c r="BC4200" t="s">
        <v>541</v>
      </c>
      <c r="BD4200" s="20" t="e">
        <f t="shared" si="786"/>
        <v>#VALUE!</v>
      </c>
      <c r="BE4200">
        <v>0</v>
      </c>
      <c r="BF4200" s="20" t="e">
        <f t="shared" si="787"/>
        <v>#VALUE!</v>
      </c>
      <c r="BG4200">
        <v>30</v>
      </c>
      <c r="BH4200">
        <v>41.921500000000002</v>
      </c>
      <c r="BI4200" s="20">
        <f t="shared" si="788"/>
        <v>595.0645849981513</v>
      </c>
      <c r="BJ4200">
        <v>24946</v>
      </c>
      <c r="BK4200" t="s">
        <v>577</v>
      </c>
      <c r="BL4200" s="20" t="e">
        <f t="shared" si="789"/>
        <v>#VALUE!</v>
      </c>
    </row>
    <row r="4201" spans="1:64" hidden="1" outlineLevel="2" collapsed="1" x14ac:dyDescent="0.35">
      <c r="A4201" t="s">
        <v>443</v>
      </c>
      <c r="B4201" t="s">
        <v>443</v>
      </c>
      <c r="C4201" t="b">
        <v>0</v>
      </c>
      <c r="D4201" t="s">
        <v>439</v>
      </c>
      <c r="E4201" t="s">
        <v>557</v>
      </c>
      <c r="F4201" t="s">
        <v>550</v>
      </c>
      <c r="G4201" t="s">
        <v>3387</v>
      </c>
      <c r="H4201" t="s">
        <v>798</v>
      </c>
      <c r="I4201">
        <v>2</v>
      </c>
      <c r="J4201">
        <v>3</v>
      </c>
      <c r="K4201" t="s">
        <v>3367</v>
      </c>
      <c r="L4201" t="s">
        <v>3371</v>
      </c>
      <c r="M4201">
        <v>0</v>
      </c>
      <c r="N4201">
        <v>2</v>
      </c>
      <c r="O4201">
        <v>1</v>
      </c>
      <c r="P4201">
        <v>0</v>
      </c>
      <c r="Q4201">
        <v>1</v>
      </c>
      <c r="R4201">
        <v>1</v>
      </c>
      <c r="S4201">
        <v>799.88328999999999</v>
      </c>
      <c r="T4201">
        <v>1598.7593099999999</v>
      </c>
      <c r="U4201">
        <v>1598.7591299999999</v>
      </c>
      <c r="V4201">
        <v>0.11</v>
      </c>
      <c r="W4201">
        <v>9.0000000000000006E-5</v>
      </c>
      <c r="X4201" t="s">
        <v>540</v>
      </c>
      <c r="Y4201" t="s">
        <v>541</v>
      </c>
      <c r="Z4201">
        <v>12.12588</v>
      </c>
      <c r="AA4201">
        <v>30</v>
      </c>
      <c r="AB4201">
        <v>41.876300000000001</v>
      </c>
      <c r="AC4201">
        <v>25998</v>
      </c>
      <c r="AD4201" t="s">
        <v>554</v>
      </c>
      <c r="AE4201" t="s">
        <v>555</v>
      </c>
      <c r="AF4201" t="s">
        <v>443</v>
      </c>
      <c r="AG4201" t="s">
        <v>443</v>
      </c>
      <c r="AH4201">
        <v>100</v>
      </c>
      <c r="AI4201" t="b">
        <v>1</v>
      </c>
      <c r="AJ4201">
        <v>52</v>
      </c>
      <c r="AK4201">
        <v>35</v>
      </c>
      <c r="AL4201">
        <v>2.0538423275123898E-9</v>
      </c>
      <c r="AM4201">
        <v>0</v>
      </c>
      <c r="AN4201">
        <v>3.9689999999999996E-6</v>
      </c>
      <c r="AO4201">
        <v>52565736</v>
      </c>
      <c r="AP4201">
        <v>42</v>
      </c>
      <c r="AQ4201" t="str">
        <f t="shared" si="782"/>
        <v>Mascot (A5)</v>
      </c>
      <c r="AT4201" t="str">
        <f t="shared" si="783"/>
        <v>Mascot (A5)</v>
      </c>
      <c r="AU4201" t="str">
        <f t="shared" si="790"/>
        <v xml:space="preserve"> (A5)</v>
      </c>
      <c r="AV4201" t="str">
        <f t="shared" si="791"/>
        <v xml:space="preserve"> (A5)</v>
      </c>
      <c r="AW4201" s="19" t="str">
        <f t="shared" si="792"/>
        <v xml:space="preserve"> (A5)</v>
      </c>
      <c r="AX4201">
        <v>0.11</v>
      </c>
      <c r="AY4201" s="20">
        <f t="shared" si="784"/>
        <v>8.1818181818181827E-4</v>
      </c>
      <c r="AZ4201">
        <v>9.0000000000000006E-5</v>
      </c>
      <c r="BA4201" s="20" t="e">
        <f t="shared" si="785"/>
        <v>#VALUE!</v>
      </c>
      <c r="BB4201" t="s">
        <v>540</v>
      </c>
      <c r="BC4201" t="s">
        <v>541</v>
      </c>
      <c r="BD4201" s="20" t="e">
        <f t="shared" si="786"/>
        <v>#VALUE!</v>
      </c>
      <c r="BE4201">
        <v>12.12588</v>
      </c>
      <c r="BF4201" s="20" t="e">
        <f t="shared" si="787"/>
        <v>#VALUE!</v>
      </c>
      <c r="BG4201">
        <v>30</v>
      </c>
      <c r="BH4201">
        <v>41.876300000000001</v>
      </c>
      <c r="BI4201" s="20">
        <f t="shared" si="788"/>
        <v>620.82848771262024</v>
      </c>
      <c r="BJ4201">
        <v>25998</v>
      </c>
      <c r="BK4201" t="s">
        <v>554</v>
      </c>
      <c r="BL4201" s="20" t="e">
        <f t="shared" si="789"/>
        <v>#VALUE!</v>
      </c>
    </row>
    <row r="4202" spans="1:64" hidden="1" outlineLevel="2" collapsed="1" x14ac:dyDescent="0.35">
      <c r="A4202" t="s">
        <v>443</v>
      </c>
      <c r="B4202" t="s">
        <v>443</v>
      </c>
      <c r="C4202" t="b">
        <v>0</v>
      </c>
      <c r="D4202" t="s">
        <v>439</v>
      </c>
      <c r="E4202" t="s">
        <v>557</v>
      </c>
      <c r="F4202" t="s">
        <v>550</v>
      </c>
      <c r="G4202" t="s">
        <v>3387</v>
      </c>
      <c r="H4202" t="s">
        <v>798</v>
      </c>
      <c r="I4202">
        <v>2</v>
      </c>
      <c r="J4202">
        <v>3</v>
      </c>
      <c r="K4202" t="s">
        <v>3367</v>
      </c>
      <c r="L4202" t="s">
        <v>3371</v>
      </c>
      <c r="M4202">
        <v>0</v>
      </c>
      <c r="N4202">
        <v>2</v>
      </c>
      <c r="O4202">
        <v>1</v>
      </c>
      <c r="P4202">
        <v>0</v>
      </c>
      <c r="Q4202">
        <v>1</v>
      </c>
      <c r="R4202">
        <v>1</v>
      </c>
      <c r="S4202">
        <v>799.88234999999997</v>
      </c>
      <c r="T4202">
        <v>1598.7574099999999</v>
      </c>
      <c r="U4202">
        <v>1598.7591299999999</v>
      </c>
      <c r="V4202">
        <v>-1.07</v>
      </c>
      <c r="W4202">
        <v>-8.5999999999999998E-4</v>
      </c>
      <c r="X4202" t="s">
        <v>540</v>
      </c>
      <c r="Y4202" t="s">
        <v>541</v>
      </c>
      <c r="Z4202">
        <v>0</v>
      </c>
      <c r="AA4202">
        <v>30</v>
      </c>
      <c r="AB4202">
        <v>41.867400000000004</v>
      </c>
      <c r="AC4202">
        <v>26574</v>
      </c>
      <c r="AD4202" t="s">
        <v>551</v>
      </c>
      <c r="AE4202" t="s">
        <v>552</v>
      </c>
      <c r="AF4202" t="s">
        <v>443</v>
      </c>
      <c r="AG4202" t="s">
        <v>443</v>
      </c>
      <c r="AH4202">
        <v>84</v>
      </c>
      <c r="AI4202" t="b">
        <v>1</v>
      </c>
      <c r="AJ4202">
        <v>52</v>
      </c>
      <c r="AK4202">
        <v>34</v>
      </c>
      <c r="AL4202">
        <v>6.9604644621762999E-8</v>
      </c>
      <c r="AM4202">
        <v>0</v>
      </c>
      <c r="AN4202">
        <v>1.0540000000000001E-5</v>
      </c>
      <c r="AO4202">
        <v>39556472</v>
      </c>
      <c r="AP4202">
        <v>42</v>
      </c>
      <c r="AQ4202" t="str">
        <f t="shared" si="782"/>
        <v>Mascot (A5)</v>
      </c>
      <c r="AT4202" t="str">
        <f t="shared" si="783"/>
        <v>Mascot (A5)</v>
      </c>
      <c r="AU4202" t="str">
        <f t="shared" si="790"/>
        <v xml:space="preserve"> (A5)</v>
      </c>
      <c r="AV4202" t="str">
        <f t="shared" si="791"/>
        <v xml:space="preserve"> (A5)</v>
      </c>
      <c r="AW4202" s="19" t="str">
        <f t="shared" si="792"/>
        <v xml:space="preserve"> (A5)</v>
      </c>
      <c r="AX4202">
        <v>-1.07</v>
      </c>
      <c r="AY4202" s="20">
        <f t="shared" si="784"/>
        <v>8.0373831775700931E-4</v>
      </c>
      <c r="AZ4202">
        <v>-8.5999999999999998E-4</v>
      </c>
      <c r="BA4202" s="20" t="e">
        <f t="shared" si="785"/>
        <v>#VALUE!</v>
      </c>
      <c r="BB4202" t="s">
        <v>540</v>
      </c>
      <c r="BC4202" t="s">
        <v>541</v>
      </c>
      <c r="BD4202" s="20" t="e">
        <f t="shared" si="786"/>
        <v>#VALUE!</v>
      </c>
      <c r="BE4202">
        <v>0</v>
      </c>
      <c r="BF4202" s="20" t="e">
        <f t="shared" si="787"/>
        <v>#VALUE!</v>
      </c>
      <c r="BG4202">
        <v>30</v>
      </c>
      <c r="BH4202">
        <v>41.867400000000004</v>
      </c>
      <c r="BI4202" s="20">
        <f t="shared" si="788"/>
        <v>634.71818168790037</v>
      </c>
      <c r="BJ4202">
        <v>26574</v>
      </c>
      <c r="BK4202" t="s">
        <v>551</v>
      </c>
      <c r="BL4202" s="20" t="e">
        <f t="shared" si="789"/>
        <v>#VALUE!</v>
      </c>
    </row>
    <row r="4203" spans="1:64" hidden="1" outlineLevel="2" collapsed="1" x14ac:dyDescent="0.35">
      <c r="A4203" t="s">
        <v>443</v>
      </c>
      <c r="B4203" t="s">
        <v>443</v>
      </c>
      <c r="C4203" t="b">
        <v>0</v>
      </c>
      <c r="D4203" t="s">
        <v>439</v>
      </c>
      <c r="E4203" t="s">
        <v>538</v>
      </c>
      <c r="F4203" t="s">
        <v>550</v>
      </c>
      <c r="G4203" t="s">
        <v>3387</v>
      </c>
      <c r="H4203" t="s">
        <v>798</v>
      </c>
      <c r="I4203">
        <v>2</v>
      </c>
      <c r="J4203">
        <v>3</v>
      </c>
      <c r="K4203" t="s">
        <v>3367</v>
      </c>
      <c r="L4203" t="s">
        <v>3371</v>
      </c>
      <c r="M4203">
        <v>0</v>
      </c>
      <c r="N4203">
        <v>2</v>
      </c>
      <c r="O4203">
        <v>0.7833</v>
      </c>
      <c r="P4203">
        <v>0</v>
      </c>
      <c r="Q4203">
        <v>1</v>
      </c>
      <c r="R4203">
        <v>1</v>
      </c>
      <c r="S4203">
        <v>799.88234999999997</v>
      </c>
      <c r="T4203">
        <v>1598.7574099999999</v>
      </c>
      <c r="U4203">
        <v>1598.7591299999999</v>
      </c>
      <c r="V4203">
        <v>-1.07</v>
      </c>
      <c r="W4203">
        <v>-8.5999999999999998E-4</v>
      </c>
      <c r="X4203" t="s">
        <v>540</v>
      </c>
      <c r="Y4203" t="s">
        <v>541</v>
      </c>
      <c r="Z4203">
        <v>0</v>
      </c>
      <c r="AA4203">
        <v>30</v>
      </c>
      <c r="AB4203">
        <v>41.867400000000004</v>
      </c>
      <c r="AC4203">
        <v>26574</v>
      </c>
      <c r="AD4203" t="s">
        <v>551</v>
      </c>
      <c r="AE4203" t="s">
        <v>552</v>
      </c>
      <c r="AF4203" t="s">
        <v>443</v>
      </c>
      <c r="AG4203">
        <v>2.63</v>
      </c>
      <c r="AH4203" t="s">
        <v>443</v>
      </c>
      <c r="AI4203" t="b">
        <v>1</v>
      </c>
      <c r="AJ4203" t="s">
        <v>443</v>
      </c>
      <c r="AK4203" t="s">
        <v>443</v>
      </c>
      <c r="AL4203" t="s">
        <v>443</v>
      </c>
      <c r="AM4203">
        <v>0</v>
      </c>
      <c r="AN4203">
        <v>1.8179999999999999E-5</v>
      </c>
      <c r="AO4203">
        <v>39556472</v>
      </c>
      <c r="AP4203">
        <v>42</v>
      </c>
      <c r="AQ4203" t="str">
        <f t="shared" si="782"/>
        <v>Sequest HT (A2)</v>
      </c>
      <c r="AT4203" t="str">
        <f t="shared" si="783"/>
        <v>Sequest HT (A2</v>
      </c>
      <c r="AU4203" t="str">
        <f t="shared" si="790"/>
        <v>t HT (A</v>
      </c>
      <c r="AV4203" t="str">
        <f t="shared" si="791"/>
        <v>t HT (</v>
      </c>
      <c r="AW4203" s="19" t="str">
        <f t="shared" si="792"/>
        <v>t HT (</v>
      </c>
      <c r="AX4203">
        <v>-1.07</v>
      </c>
      <c r="AY4203" s="20">
        <f t="shared" si="784"/>
        <v>8.0373831775700931E-4</v>
      </c>
      <c r="AZ4203">
        <v>-8.5999999999999998E-4</v>
      </c>
      <c r="BA4203" s="20" t="e">
        <f t="shared" si="785"/>
        <v>#VALUE!</v>
      </c>
      <c r="BB4203" t="s">
        <v>540</v>
      </c>
      <c r="BC4203" t="s">
        <v>541</v>
      </c>
      <c r="BD4203" s="20" t="e">
        <f t="shared" si="786"/>
        <v>#VALUE!</v>
      </c>
      <c r="BE4203">
        <v>0</v>
      </c>
      <c r="BF4203" s="20" t="e">
        <f t="shared" si="787"/>
        <v>#VALUE!</v>
      </c>
      <c r="BG4203">
        <v>30</v>
      </c>
      <c r="BH4203">
        <v>41.867400000000004</v>
      </c>
      <c r="BI4203" s="20">
        <f t="shared" si="788"/>
        <v>634.71818168790037</v>
      </c>
      <c r="BJ4203">
        <v>26574</v>
      </c>
      <c r="BK4203" t="s">
        <v>551</v>
      </c>
      <c r="BL4203" s="20" t="e">
        <f t="shared" si="789"/>
        <v>#VALUE!</v>
      </c>
    </row>
    <row r="4204" spans="1:64" hidden="1" outlineLevel="2" collapsed="1" x14ac:dyDescent="0.35">
      <c r="A4204" t="s">
        <v>443</v>
      </c>
      <c r="B4204" t="s">
        <v>443</v>
      </c>
      <c r="C4204" t="b">
        <v>0</v>
      </c>
      <c r="D4204" t="s">
        <v>439</v>
      </c>
      <c r="E4204" t="s">
        <v>538</v>
      </c>
      <c r="F4204" t="s">
        <v>550</v>
      </c>
      <c r="G4204" t="s">
        <v>3387</v>
      </c>
      <c r="H4204" t="s">
        <v>798</v>
      </c>
      <c r="I4204">
        <v>2</v>
      </c>
      <c r="J4204">
        <v>3</v>
      </c>
      <c r="K4204" t="s">
        <v>3367</v>
      </c>
      <c r="L4204" t="s">
        <v>3371</v>
      </c>
      <c r="M4204">
        <v>0</v>
      </c>
      <c r="N4204">
        <v>2</v>
      </c>
      <c r="O4204">
        <v>0.64900000000000002</v>
      </c>
      <c r="P4204">
        <v>0</v>
      </c>
      <c r="Q4204">
        <v>1</v>
      </c>
      <c r="R4204">
        <v>1</v>
      </c>
      <c r="S4204">
        <v>799.88328999999999</v>
      </c>
      <c r="T4204">
        <v>1598.7593099999999</v>
      </c>
      <c r="U4204">
        <v>1598.7591299999999</v>
      </c>
      <c r="V4204">
        <v>0.11</v>
      </c>
      <c r="W4204">
        <v>9.0000000000000006E-5</v>
      </c>
      <c r="X4204" t="s">
        <v>540</v>
      </c>
      <c r="Y4204" t="s">
        <v>541</v>
      </c>
      <c r="Z4204">
        <v>12.12588</v>
      </c>
      <c r="AA4204">
        <v>30</v>
      </c>
      <c r="AB4204">
        <v>41.876300000000001</v>
      </c>
      <c r="AC4204">
        <v>25998</v>
      </c>
      <c r="AD4204" t="s">
        <v>554</v>
      </c>
      <c r="AE4204" t="s">
        <v>555</v>
      </c>
      <c r="AF4204" t="s">
        <v>443</v>
      </c>
      <c r="AG4204">
        <v>2.4500000000000002</v>
      </c>
      <c r="AH4204" t="s">
        <v>443</v>
      </c>
      <c r="AI4204" t="b">
        <v>1</v>
      </c>
      <c r="AJ4204" t="s">
        <v>443</v>
      </c>
      <c r="AK4204" t="s">
        <v>443</v>
      </c>
      <c r="AL4204" t="s">
        <v>443</v>
      </c>
      <c r="AM4204">
        <v>0</v>
      </c>
      <c r="AN4204">
        <v>1.8329999999999999E-5</v>
      </c>
      <c r="AO4204">
        <v>52565736</v>
      </c>
      <c r="AP4204">
        <v>42</v>
      </c>
      <c r="AQ4204" t="str">
        <f t="shared" si="782"/>
        <v>Sequest HT (A2)</v>
      </c>
      <c r="AT4204" t="str">
        <f t="shared" si="783"/>
        <v>Sequest HT (A2</v>
      </c>
      <c r="AU4204" t="str">
        <f t="shared" si="790"/>
        <v>t HT (A</v>
      </c>
      <c r="AV4204" t="str">
        <f t="shared" si="791"/>
        <v>t HT (</v>
      </c>
      <c r="AW4204" s="19" t="str">
        <f t="shared" si="792"/>
        <v>t HT (</v>
      </c>
      <c r="AX4204">
        <v>0.11</v>
      </c>
      <c r="AY4204" s="20">
        <f t="shared" si="784"/>
        <v>8.1818181818181827E-4</v>
      </c>
      <c r="AZ4204">
        <v>9.0000000000000006E-5</v>
      </c>
      <c r="BA4204" s="20" t="e">
        <f t="shared" si="785"/>
        <v>#VALUE!</v>
      </c>
      <c r="BB4204" t="s">
        <v>540</v>
      </c>
      <c r="BC4204" t="s">
        <v>541</v>
      </c>
      <c r="BD4204" s="20" t="e">
        <f t="shared" si="786"/>
        <v>#VALUE!</v>
      </c>
      <c r="BE4204">
        <v>12.12588</v>
      </c>
      <c r="BF4204" s="20" t="e">
        <f t="shared" si="787"/>
        <v>#VALUE!</v>
      </c>
      <c r="BG4204">
        <v>30</v>
      </c>
      <c r="BH4204">
        <v>41.876300000000001</v>
      </c>
      <c r="BI4204" s="20">
        <f t="shared" si="788"/>
        <v>620.82848771262024</v>
      </c>
      <c r="BJ4204">
        <v>25998</v>
      </c>
      <c r="BK4204" t="s">
        <v>554</v>
      </c>
      <c r="BL4204" s="20" t="e">
        <f t="shared" si="789"/>
        <v>#VALUE!</v>
      </c>
    </row>
    <row r="4205" spans="1:64" hidden="1" outlineLevel="2" collapsed="1" x14ac:dyDescent="0.35">
      <c r="A4205" t="s">
        <v>443</v>
      </c>
      <c r="B4205" t="s">
        <v>443</v>
      </c>
      <c r="C4205" t="b">
        <v>0</v>
      </c>
      <c r="D4205" t="s">
        <v>439</v>
      </c>
      <c r="E4205" t="s">
        <v>557</v>
      </c>
      <c r="F4205" t="s">
        <v>539</v>
      </c>
      <c r="G4205" t="s">
        <v>3387</v>
      </c>
      <c r="H4205" t="s">
        <v>798</v>
      </c>
      <c r="I4205">
        <v>2</v>
      </c>
      <c r="J4205">
        <v>3</v>
      </c>
      <c r="K4205" t="s">
        <v>3367</v>
      </c>
      <c r="L4205" t="s">
        <v>3371</v>
      </c>
      <c r="M4205">
        <v>0</v>
      </c>
      <c r="N4205">
        <v>2</v>
      </c>
      <c r="O4205">
        <v>1</v>
      </c>
      <c r="P4205">
        <v>0</v>
      </c>
      <c r="Q4205">
        <v>1</v>
      </c>
      <c r="R4205">
        <v>1</v>
      </c>
      <c r="S4205">
        <v>799.88252999999997</v>
      </c>
      <c r="T4205">
        <v>1598.7577799999999</v>
      </c>
      <c r="U4205">
        <v>1598.7591299999999</v>
      </c>
      <c r="V4205">
        <v>-0.84</v>
      </c>
      <c r="W4205">
        <v>-6.7000000000000002E-4</v>
      </c>
      <c r="X4205" t="s">
        <v>540</v>
      </c>
      <c r="Y4205" t="s">
        <v>541</v>
      </c>
      <c r="Z4205">
        <v>11.2906</v>
      </c>
      <c r="AA4205">
        <v>30</v>
      </c>
      <c r="AB4205">
        <v>41.813499999999998</v>
      </c>
      <c r="AC4205">
        <v>24115</v>
      </c>
      <c r="AD4205" t="s">
        <v>572</v>
      </c>
      <c r="AE4205" t="s">
        <v>573</v>
      </c>
      <c r="AF4205" t="s">
        <v>443</v>
      </c>
      <c r="AG4205" t="s">
        <v>443</v>
      </c>
      <c r="AH4205">
        <v>90</v>
      </c>
      <c r="AI4205" t="b">
        <v>1</v>
      </c>
      <c r="AJ4205">
        <v>52</v>
      </c>
      <c r="AK4205">
        <v>34</v>
      </c>
      <c r="AL4205">
        <v>1.8274816758367501E-8</v>
      </c>
      <c r="AM4205">
        <v>0</v>
      </c>
      <c r="AN4205">
        <v>3.4959999999999997E-5</v>
      </c>
      <c r="AO4205">
        <v>32768254</v>
      </c>
      <c r="AP4205">
        <v>41.94</v>
      </c>
      <c r="AQ4205" t="str">
        <f t="shared" si="782"/>
        <v>Mascot (A5)</v>
      </c>
      <c r="AT4205" t="str">
        <f t="shared" si="783"/>
        <v>Mascot (A5)</v>
      </c>
      <c r="AU4205" t="str">
        <f t="shared" si="790"/>
        <v xml:space="preserve"> (A5)</v>
      </c>
      <c r="AV4205" t="str">
        <f t="shared" si="791"/>
        <v xml:space="preserve"> (A5)</v>
      </c>
      <c r="AW4205" s="19" t="str">
        <f t="shared" si="792"/>
        <v xml:space="preserve"> (A5)</v>
      </c>
      <c r="AX4205">
        <v>-0.84</v>
      </c>
      <c r="AY4205" s="20">
        <f t="shared" si="784"/>
        <v>7.9761904761904766E-4</v>
      </c>
      <c r="AZ4205">
        <v>-6.7000000000000002E-4</v>
      </c>
      <c r="BA4205" s="20" t="e">
        <f t="shared" si="785"/>
        <v>#VALUE!</v>
      </c>
      <c r="BB4205" t="s">
        <v>540</v>
      </c>
      <c r="BC4205" t="s">
        <v>541</v>
      </c>
      <c r="BD4205" s="20" t="e">
        <f t="shared" si="786"/>
        <v>#VALUE!</v>
      </c>
      <c r="BE4205">
        <v>11.2906</v>
      </c>
      <c r="BF4205" s="20" t="e">
        <f t="shared" si="787"/>
        <v>#VALUE!</v>
      </c>
      <c r="BG4205">
        <v>30</v>
      </c>
      <c r="BH4205">
        <v>41.813499999999998</v>
      </c>
      <c r="BI4205" s="20">
        <f t="shared" si="788"/>
        <v>576.72761189567962</v>
      </c>
      <c r="BJ4205">
        <v>24115</v>
      </c>
      <c r="BK4205" t="s">
        <v>572</v>
      </c>
      <c r="BL4205" s="20" t="e">
        <f t="shared" si="789"/>
        <v>#VALUE!</v>
      </c>
    </row>
    <row r="4206" spans="1:64" hidden="1" outlineLevel="2" collapsed="1" x14ac:dyDescent="0.35">
      <c r="A4206" t="s">
        <v>443</v>
      </c>
      <c r="B4206" t="s">
        <v>443</v>
      </c>
      <c r="C4206" t="b">
        <v>0</v>
      </c>
      <c r="D4206" t="s">
        <v>439</v>
      </c>
      <c r="E4206" t="s">
        <v>557</v>
      </c>
      <c r="F4206" t="s">
        <v>539</v>
      </c>
      <c r="G4206" t="s">
        <v>3387</v>
      </c>
      <c r="H4206" t="s">
        <v>798</v>
      </c>
      <c r="I4206">
        <v>2</v>
      </c>
      <c r="J4206">
        <v>3</v>
      </c>
      <c r="K4206" t="s">
        <v>3367</v>
      </c>
      <c r="L4206" t="s">
        <v>3371</v>
      </c>
      <c r="M4206">
        <v>0</v>
      </c>
      <c r="N4206">
        <v>2</v>
      </c>
      <c r="O4206">
        <v>1</v>
      </c>
      <c r="P4206">
        <v>0</v>
      </c>
      <c r="Q4206">
        <v>1</v>
      </c>
      <c r="R4206">
        <v>1</v>
      </c>
      <c r="S4206">
        <v>799.88575000000003</v>
      </c>
      <c r="T4206">
        <v>1598.76423</v>
      </c>
      <c r="U4206">
        <v>1598.7591299999999</v>
      </c>
      <c r="V4206">
        <v>3.19</v>
      </c>
      <c r="W4206">
        <v>2.5500000000000002E-3</v>
      </c>
      <c r="X4206" t="s">
        <v>540</v>
      </c>
      <c r="Y4206" t="s">
        <v>541</v>
      </c>
      <c r="Z4206">
        <v>0</v>
      </c>
      <c r="AA4206">
        <v>30</v>
      </c>
      <c r="AB4206">
        <v>41.833199999999998</v>
      </c>
      <c r="AC4206">
        <v>25965</v>
      </c>
      <c r="AD4206" t="s">
        <v>542</v>
      </c>
      <c r="AE4206" t="s">
        <v>543</v>
      </c>
      <c r="AF4206" t="s">
        <v>443</v>
      </c>
      <c r="AG4206" t="s">
        <v>443</v>
      </c>
      <c r="AH4206">
        <v>62</v>
      </c>
      <c r="AI4206" t="b">
        <v>1</v>
      </c>
      <c r="AJ4206">
        <v>52</v>
      </c>
      <c r="AK4206">
        <v>34</v>
      </c>
      <c r="AL4206">
        <v>1.27148533221058E-5</v>
      </c>
      <c r="AM4206">
        <v>0</v>
      </c>
      <c r="AN4206">
        <v>1.634E-3</v>
      </c>
      <c r="AO4206">
        <v>226974192</v>
      </c>
      <c r="AP4206">
        <v>41.99</v>
      </c>
      <c r="AQ4206" t="str">
        <f t="shared" si="782"/>
        <v>Mascot (A5)</v>
      </c>
      <c r="AT4206" t="str">
        <f t="shared" si="783"/>
        <v>Mascot (A5)</v>
      </c>
      <c r="AU4206" t="str">
        <f t="shared" si="790"/>
        <v xml:space="preserve"> (A5)</v>
      </c>
      <c r="AV4206" t="str">
        <f t="shared" si="791"/>
        <v xml:space="preserve"> (A5)</v>
      </c>
      <c r="AW4206" s="19" t="str">
        <f t="shared" si="792"/>
        <v xml:space="preserve"> (A5)</v>
      </c>
      <c r="AX4206">
        <v>3.19</v>
      </c>
      <c r="AY4206" s="20">
        <f t="shared" si="784"/>
        <v>7.9937304075235118E-4</v>
      </c>
      <c r="AZ4206">
        <v>2.5500000000000002E-3</v>
      </c>
      <c r="BA4206" s="20" t="e">
        <f t="shared" si="785"/>
        <v>#VALUE!</v>
      </c>
      <c r="BB4206" t="s">
        <v>540</v>
      </c>
      <c r="BC4206" t="s">
        <v>541</v>
      </c>
      <c r="BD4206" s="20" t="e">
        <f t="shared" si="786"/>
        <v>#VALUE!</v>
      </c>
      <c r="BE4206">
        <v>0</v>
      </c>
      <c r="BF4206" s="20" t="e">
        <f t="shared" si="787"/>
        <v>#VALUE!</v>
      </c>
      <c r="BG4206">
        <v>30</v>
      </c>
      <c r="BH4206">
        <v>41.833199999999998</v>
      </c>
      <c r="BI4206" s="20">
        <f t="shared" si="788"/>
        <v>620.67926909727203</v>
      </c>
      <c r="BJ4206">
        <v>25965</v>
      </c>
      <c r="BK4206" t="s">
        <v>542</v>
      </c>
      <c r="BL4206" s="20" t="e">
        <f t="shared" si="789"/>
        <v>#VALUE!</v>
      </c>
    </row>
    <row r="4207" spans="1:64" hidden="1" outlineLevel="1" x14ac:dyDescent="0.35">
      <c r="A4207" t="s">
        <v>443</v>
      </c>
      <c r="B4207" t="b">
        <v>0</v>
      </c>
      <c r="C4207" t="s">
        <v>439</v>
      </c>
      <c r="D4207" t="s">
        <v>3388</v>
      </c>
      <c r="E4207" t="s">
        <v>443</v>
      </c>
      <c r="F4207" t="s">
        <v>443</v>
      </c>
      <c r="G4207" t="b">
        <v>1</v>
      </c>
      <c r="H4207">
        <v>2</v>
      </c>
      <c r="I4207">
        <v>3</v>
      </c>
      <c r="J4207">
        <v>3</v>
      </c>
      <c r="K4207" t="s">
        <v>3367</v>
      </c>
      <c r="L4207" t="s">
        <v>3389</v>
      </c>
      <c r="M4207">
        <v>1</v>
      </c>
      <c r="N4207">
        <v>1315.6964499999999</v>
      </c>
      <c r="O4207">
        <v>0</v>
      </c>
      <c r="P4207">
        <v>81.900000000000006</v>
      </c>
      <c r="Q4207">
        <v>117.3</v>
      </c>
      <c r="R4207">
        <v>64.400000000000006</v>
      </c>
      <c r="S4207">
        <v>122.4</v>
      </c>
      <c r="T4207">
        <v>99.7</v>
      </c>
      <c r="U4207">
        <v>138.6</v>
      </c>
      <c r="V4207">
        <v>175.4</v>
      </c>
      <c r="W4207">
        <v>100.3</v>
      </c>
      <c r="X4207" t="s">
        <v>443</v>
      </c>
      <c r="Y4207" t="s">
        <v>661</v>
      </c>
      <c r="Z4207" t="s">
        <v>444</v>
      </c>
      <c r="AA4207" t="s">
        <v>444</v>
      </c>
      <c r="AB4207" t="s">
        <v>439</v>
      </c>
      <c r="AC4207" t="s">
        <v>439</v>
      </c>
      <c r="AD4207" t="s">
        <v>439</v>
      </c>
      <c r="AE4207" t="s">
        <v>444</v>
      </c>
      <c r="AF4207" t="s">
        <v>444</v>
      </c>
      <c r="AG4207" t="s">
        <v>444</v>
      </c>
      <c r="AH4207" t="s">
        <v>445</v>
      </c>
      <c r="AI4207" t="s">
        <v>439</v>
      </c>
      <c r="AJ4207" t="s">
        <v>439</v>
      </c>
      <c r="AK4207">
        <v>0</v>
      </c>
      <c r="AL4207">
        <v>0</v>
      </c>
      <c r="AM4207">
        <v>1.4459999999999999E-4</v>
      </c>
      <c r="AN4207">
        <v>1.3290000000000001E-3</v>
      </c>
      <c r="AO4207">
        <v>2.39</v>
      </c>
      <c r="AP4207">
        <v>68</v>
      </c>
      <c r="AQ4207" t="str">
        <f t="shared" si="782"/>
        <v/>
      </c>
      <c r="AR4207" t="s">
        <v>3390</v>
      </c>
      <c r="AS4207" t="s">
        <v>3391</v>
      </c>
      <c r="AT4207" t="str">
        <f t="shared" si="783"/>
        <v/>
      </c>
      <c r="AU4207" t="str">
        <f t="shared" si="790"/>
        <v/>
      </c>
      <c r="AV4207" t="str">
        <f t="shared" si="791"/>
        <v/>
      </c>
      <c r="AW4207" s="19" t="str">
        <f t="shared" si="792"/>
        <v/>
      </c>
      <c r="AX4207">
        <v>175.4</v>
      </c>
      <c r="AY4207" s="20">
        <f t="shared" si="784"/>
        <v>0.57183580387685284</v>
      </c>
      <c r="AZ4207">
        <v>100.3</v>
      </c>
      <c r="BA4207" s="20" t="e">
        <f t="shared" si="785"/>
        <v>#VALUE!</v>
      </c>
      <c r="BB4207" t="s">
        <v>443</v>
      </c>
      <c r="BC4207" t="s">
        <v>661</v>
      </c>
      <c r="BD4207" s="20" t="e">
        <f t="shared" si="786"/>
        <v>#VALUE!</v>
      </c>
      <c r="BE4207" t="s">
        <v>444</v>
      </c>
      <c r="BF4207" s="20" t="e">
        <f t="shared" si="787"/>
        <v>#VALUE!</v>
      </c>
      <c r="BG4207" t="s">
        <v>444</v>
      </c>
      <c r="BH4207" t="s">
        <v>439</v>
      </c>
      <c r="BI4207" s="20" t="e">
        <f t="shared" si="788"/>
        <v>#VALUE!</v>
      </c>
      <c r="BJ4207" t="s">
        <v>439</v>
      </c>
      <c r="BK4207" t="s">
        <v>439</v>
      </c>
      <c r="BL4207" s="20" t="e">
        <f t="shared" si="789"/>
        <v>#VALUE!</v>
      </c>
    </row>
    <row r="4208" spans="1:64" hidden="1" outlineLevel="2" collapsed="1" x14ac:dyDescent="0.35">
      <c r="A4208" t="s">
        <v>443</v>
      </c>
      <c r="B4208" t="s">
        <v>443</v>
      </c>
      <c r="C4208" t="s">
        <v>457</v>
      </c>
      <c r="D4208" t="s">
        <v>458</v>
      </c>
      <c r="E4208" t="s">
        <v>508</v>
      </c>
      <c r="F4208" t="s">
        <v>509</v>
      </c>
      <c r="G4208" t="s">
        <v>459</v>
      </c>
      <c r="H4208" t="s">
        <v>460</v>
      </c>
      <c r="I4208" t="s">
        <v>463</v>
      </c>
      <c r="J4208" t="s">
        <v>464</v>
      </c>
      <c r="K4208" t="s">
        <v>466</v>
      </c>
      <c r="L4208" t="s">
        <v>510</v>
      </c>
      <c r="M4208" t="s">
        <v>468</v>
      </c>
      <c r="N4208" t="s">
        <v>511</v>
      </c>
      <c r="O4208" t="s">
        <v>512</v>
      </c>
      <c r="P4208" t="s">
        <v>513</v>
      </c>
      <c r="Q4208" t="s">
        <v>514</v>
      </c>
      <c r="R4208" t="s">
        <v>515</v>
      </c>
      <c r="S4208" t="s">
        <v>516</v>
      </c>
      <c r="T4208" t="s">
        <v>517</v>
      </c>
      <c r="U4208" t="s">
        <v>469</v>
      </c>
      <c r="V4208" t="s">
        <v>518</v>
      </c>
      <c r="W4208" t="s">
        <v>519</v>
      </c>
      <c r="X4208" t="s">
        <v>520</v>
      </c>
      <c r="Y4208" t="s">
        <v>521</v>
      </c>
      <c r="Z4208" t="s">
        <v>522</v>
      </c>
      <c r="AA4208" t="s">
        <v>523</v>
      </c>
      <c r="AB4208" t="s">
        <v>524</v>
      </c>
      <c r="AC4208" t="s">
        <v>525</v>
      </c>
      <c r="AD4208" t="s">
        <v>526</v>
      </c>
      <c r="AE4208" t="s">
        <v>527</v>
      </c>
      <c r="AF4208" t="s">
        <v>480</v>
      </c>
      <c r="AG4208" t="s">
        <v>528</v>
      </c>
      <c r="AH4208" t="s">
        <v>529</v>
      </c>
      <c r="AI4208" t="s">
        <v>462</v>
      </c>
      <c r="AJ4208" t="s">
        <v>530</v>
      </c>
      <c r="AK4208" t="s">
        <v>531</v>
      </c>
      <c r="AL4208" t="s">
        <v>532</v>
      </c>
      <c r="AM4208" t="s">
        <v>533</v>
      </c>
      <c r="AN4208" t="s">
        <v>534</v>
      </c>
      <c r="AO4208" t="s">
        <v>535</v>
      </c>
      <c r="AP4208" t="s">
        <v>536</v>
      </c>
      <c r="AQ4208" t="str">
        <f t="shared" si="782"/>
        <v>Identifying Node</v>
      </c>
      <c r="AT4208" t="str">
        <f t="shared" si="783"/>
        <v>Identifying No</v>
      </c>
      <c r="AU4208" t="str">
        <f t="shared" si="790"/>
        <v>fying N</v>
      </c>
      <c r="AV4208" t="str">
        <f t="shared" si="791"/>
        <v xml:space="preserve">fying </v>
      </c>
      <c r="AW4208" s="19" t="str">
        <f t="shared" si="792"/>
        <v xml:space="preserve">fying </v>
      </c>
      <c r="AX4208" t="s">
        <v>518</v>
      </c>
      <c r="AY4208" s="20" t="e">
        <f t="shared" si="784"/>
        <v>#VALUE!</v>
      </c>
      <c r="AZ4208" t="s">
        <v>519</v>
      </c>
      <c r="BA4208" s="20" t="e">
        <f t="shared" si="785"/>
        <v>#VALUE!</v>
      </c>
      <c r="BB4208" t="s">
        <v>520</v>
      </c>
      <c r="BC4208" t="s">
        <v>521</v>
      </c>
      <c r="BD4208" s="20" t="e">
        <f t="shared" si="786"/>
        <v>#VALUE!</v>
      </c>
      <c r="BE4208" t="s">
        <v>522</v>
      </c>
      <c r="BF4208" s="20" t="e">
        <f t="shared" si="787"/>
        <v>#VALUE!</v>
      </c>
      <c r="BG4208" t="s">
        <v>523</v>
      </c>
      <c r="BH4208" t="s">
        <v>524</v>
      </c>
      <c r="BI4208" s="20" t="e">
        <f t="shared" si="788"/>
        <v>#VALUE!</v>
      </c>
      <c r="BJ4208" t="s">
        <v>525</v>
      </c>
      <c r="BK4208" t="s">
        <v>526</v>
      </c>
      <c r="BL4208" s="20" t="e">
        <f t="shared" si="789"/>
        <v>#VALUE!</v>
      </c>
    </row>
    <row r="4209" spans="1:64" hidden="1" outlineLevel="2" collapsed="1" x14ac:dyDescent="0.35">
      <c r="A4209" t="s">
        <v>443</v>
      </c>
      <c r="B4209" t="s">
        <v>443</v>
      </c>
      <c r="C4209" t="b">
        <v>0</v>
      </c>
      <c r="D4209" t="s">
        <v>439</v>
      </c>
      <c r="E4209" t="s">
        <v>557</v>
      </c>
      <c r="F4209" t="s">
        <v>539</v>
      </c>
      <c r="G4209" t="s">
        <v>3388</v>
      </c>
      <c r="H4209" t="s">
        <v>443</v>
      </c>
      <c r="I4209">
        <v>2</v>
      </c>
      <c r="J4209">
        <v>3</v>
      </c>
      <c r="K4209" t="s">
        <v>3367</v>
      </c>
      <c r="L4209" t="s">
        <v>3371</v>
      </c>
      <c r="M4209">
        <v>1</v>
      </c>
      <c r="N4209">
        <v>3</v>
      </c>
      <c r="O4209">
        <v>0.79410000000000003</v>
      </c>
      <c r="P4209">
        <v>0</v>
      </c>
      <c r="Q4209">
        <v>1</v>
      </c>
      <c r="R4209">
        <v>1</v>
      </c>
      <c r="S4209">
        <v>439.23669999999998</v>
      </c>
      <c r="T4209">
        <v>1315.6955499999999</v>
      </c>
      <c r="U4209">
        <v>1315.6964499999999</v>
      </c>
      <c r="V4209">
        <v>-0.69</v>
      </c>
      <c r="W4209">
        <v>-2.9999999999999997E-4</v>
      </c>
      <c r="X4209" t="s">
        <v>540</v>
      </c>
      <c r="Y4209" t="s">
        <v>541</v>
      </c>
      <c r="Z4209">
        <v>32.70102</v>
      </c>
      <c r="AA4209">
        <v>30</v>
      </c>
      <c r="AB4209">
        <v>23.558900000000001</v>
      </c>
      <c r="AC4209">
        <v>11102</v>
      </c>
      <c r="AD4209" t="s">
        <v>551</v>
      </c>
      <c r="AE4209" t="s">
        <v>552</v>
      </c>
      <c r="AF4209" t="s">
        <v>443</v>
      </c>
      <c r="AG4209" t="s">
        <v>443</v>
      </c>
      <c r="AH4209">
        <v>68</v>
      </c>
      <c r="AI4209" t="b">
        <v>1</v>
      </c>
      <c r="AJ4209">
        <v>54</v>
      </c>
      <c r="AK4209">
        <v>37</v>
      </c>
      <c r="AL4209">
        <v>5.4363893597691502E-6</v>
      </c>
      <c r="AM4209">
        <v>0</v>
      </c>
      <c r="AN4209">
        <v>1.4459999999999999E-4</v>
      </c>
      <c r="AO4209">
        <v>8003890</v>
      </c>
      <c r="AP4209">
        <v>23.6</v>
      </c>
      <c r="AQ4209" t="str">
        <f t="shared" si="782"/>
        <v>Mascot (A5)</v>
      </c>
      <c r="AT4209" t="str">
        <f t="shared" si="783"/>
        <v>Mascot (A5)</v>
      </c>
      <c r="AU4209" t="str">
        <f t="shared" si="790"/>
        <v xml:space="preserve"> (A5)</v>
      </c>
      <c r="AV4209" t="str">
        <f t="shared" si="791"/>
        <v xml:space="preserve"> (A5)</v>
      </c>
      <c r="AW4209" s="19" t="str">
        <f t="shared" si="792"/>
        <v xml:space="preserve"> (A5)</v>
      </c>
      <c r="AX4209">
        <v>-0.69</v>
      </c>
      <c r="AY4209" s="20">
        <f t="shared" si="784"/>
        <v>4.3478260869565219E-4</v>
      </c>
      <c r="AZ4209">
        <v>-2.9999999999999997E-4</v>
      </c>
      <c r="BA4209" s="20" t="e">
        <f t="shared" si="785"/>
        <v>#VALUE!</v>
      </c>
      <c r="BB4209" t="s">
        <v>540</v>
      </c>
      <c r="BC4209" t="s">
        <v>541</v>
      </c>
      <c r="BD4209" s="20" t="e">
        <f t="shared" si="786"/>
        <v>#VALUE!</v>
      </c>
      <c r="BE4209">
        <v>32.70102</v>
      </c>
      <c r="BF4209" s="20" t="e">
        <f t="shared" si="787"/>
        <v>#VALUE!</v>
      </c>
      <c r="BG4209">
        <v>30</v>
      </c>
      <c r="BH4209">
        <v>23.558900000000001</v>
      </c>
      <c r="BI4209" s="20">
        <f t="shared" si="788"/>
        <v>471.24441293948354</v>
      </c>
      <c r="BJ4209">
        <v>11102</v>
      </c>
      <c r="BK4209" t="s">
        <v>551</v>
      </c>
      <c r="BL4209" s="20" t="e">
        <f t="shared" si="789"/>
        <v>#VALUE!</v>
      </c>
    </row>
    <row r="4210" spans="1:64" hidden="1" outlineLevel="2" collapsed="1" x14ac:dyDescent="0.35">
      <c r="A4210" t="s">
        <v>443</v>
      </c>
      <c r="B4210" t="s">
        <v>443</v>
      </c>
      <c r="C4210" t="b">
        <v>0</v>
      </c>
      <c r="D4210" t="s">
        <v>439</v>
      </c>
      <c r="E4210" t="s">
        <v>557</v>
      </c>
      <c r="F4210" t="s">
        <v>539</v>
      </c>
      <c r="G4210" t="s">
        <v>3388</v>
      </c>
      <c r="H4210" t="s">
        <v>443</v>
      </c>
      <c r="I4210">
        <v>2</v>
      </c>
      <c r="J4210">
        <v>3</v>
      </c>
      <c r="K4210" t="s">
        <v>3367</v>
      </c>
      <c r="L4210" t="s">
        <v>3371</v>
      </c>
      <c r="M4210">
        <v>1</v>
      </c>
      <c r="N4210">
        <v>3</v>
      </c>
      <c r="O4210">
        <v>0.69350000000000001</v>
      </c>
      <c r="P4210">
        <v>0</v>
      </c>
      <c r="Q4210">
        <v>1</v>
      </c>
      <c r="R4210">
        <v>1</v>
      </c>
      <c r="S4210">
        <v>439.23718000000002</v>
      </c>
      <c r="T4210">
        <v>1315.69697</v>
      </c>
      <c r="U4210">
        <v>1315.6964499999999</v>
      </c>
      <c r="V4210">
        <v>0.4</v>
      </c>
      <c r="W4210">
        <v>1.7000000000000001E-4</v>
      </c>
      <c r="X4210" t="s">
        <v>540</v>
      </c>
      <c r="Y4210" t="s">
        <v>541</v>
      </c>
      <c r="Z4210">
        <v>46.289900000000003</v>
      </c>
      <c r="AA4210">
        <v>24.114999999999998</v>
      </c>
      <c r="AB4210">
        <v>23.494700000000002</v>
      </c>
      <c r="AC4210">
        <v>10907</v>
      </c>
      <c r="AD4210" t="s">
        <v>563</v>
      </c>
      <c r="AE4210" t="s">
        <v>564</v>
      </c>
      <c r="AF4210" t="s">
        <v>443</v>
      </c>
      <c r="AG4210" t="s">
        <v>443</v>
      </c>
      <c r="AH4210">
        <v>62</v>
      </c>
      <c r="AI4210" t="b">
        <v>1</v>
      </c>
      <c r="AJ4210">
        <v>54</v>
      </c>
      <c r="AK4210">
        <v>36</v>
      </c>
      <c r="AL4210">
        <v>1.91331482035931E-5</v>
      </c>
      <c r="AM4210">
        <v>0</v>
      </c>
      <c r="AN4210">
        <v>5.5009999999999998E-4</v>
      </c>
      <c r="AO4210">
        <v>18834676</v>
      </c>
      <c r="AP4210">
        <v>23.58</v>
      </c>
      <c r="AQ4210" t="str">
        <f t="shared" si="782"/>
        <v>Mascot (A5)</v>
      </c>
      <c r="AT4210" t="str">
        <f t="shared" si="783"/>
        <v>Mascot (A5)</v>
      </c>
      <c r="AU4210" t="str">
        <f t="shared" si="790"/>
        <v xml:space="preserve"> (A5)</v>
      </c>
      <c r="AV4210" t="str">
        <f t="shared" si="791"/>
        <v xml:space="preserve"> (A5)</v>
      </c>
      <c r="AW4210" s="19" t="str">
        <f t="shared" si="792"/>
        <v xml:space="preserve"> (A5)</v>
      </c>
      <c r="AX4210">
        <v>0.4</v>
      </c>
      <c r="AY4210" s="20">
        <f t="shared" si="784"/>
        <v>4.2500000000000003E-4</v>
      </c>
      <c r="AZ4210">
        <v>1.7000000000000001E-4</v>
      </c>
      <c r="BA4210" s="20" t="e">
        <f t="shared" si="785"/>
        <v>#VALUE!</v>
      </c>
      <c r="BB4210" t="s">
        <v>540</v>
      </c>
      <c r="BC4210" t="s">
        <v>541</v>
      </c>
      <c r="BD4210" s="20" t="e">
        <f t="shared" si="786"/>
        <v>#VALUE!</v>
      </c>
      <c r="BE4210">
        <v>46.289900000000003</v>
      </c>
      <c r="BF4210" s="20" t="e">
        <f t="shared" si="787"/>
        <v>#VALUE!</v>
      </c>
      <c r="BG4210">
        <v>24.114999999999998</v>
      </c>
      <c r="BH4210">
        <v>23.494700000000002</v>
      </c>
      <c r="BI4210" s="20">
        <f t="shared" si="788"/>
        <v>464.23235878730094</v>
      </c>
      <c r="BJ4210">
        <v>10907</v>
      </c>
      <c r="BK4210" t="s">
        <v>563</v>
      </c>
      <c r="BL4210" s="20" t="e">
        <f t="shared" si="789"/>
        <v>#VALUE!</v>
      </c>
    </row>
    <row r="4211" spans="1:64" hidden="1" outlineLevel="2" collapsed="1" x14ac:dyDescent="0.35">
      <c r="A4211" t="s">
        <v>443</v>
      </c>
      <c r="B4211" t="s">
        <v>443</v>
      </c>
      <c r="C4211" t="b">
        <v>0</v>
      </c>
      <c r="D4211" t="s">
        <v>439</v>
      </c>
      <c r="E4211" t="s">
        <v>557</v>
      </c>
      <c r="F4211" t="s">
        <v>539</v>
      </c>
      <c r="G4211" t="s">
        <v>3388</v>
      </c>
      <c r="H4211" t="s">
        <v>443</v>
      </c>
      <c r="I4211">
        <v>2</v>
      </c>
      <c r="J4211">
        <v>3</v>
      </c>
      <c r="K4211" t="s">
        <v>3367</v>
      </c>
      <c r="L4211" t="s">
        <v>3371</v>
      </c>
      <c r="M4211">
        <v>1</v>
      </c>
      <c r="N4211">
        <v>3</v>
      </c>
      <c r="O4211">
        <v>0.8276</v>
      </c>
      <c r="P4211">
        <v>0</v>
      </c>
      <c r="Q4211">
        <v>1</v>
      </c>
      <c r="R4211">
        <v>1</v>
      </c>
      <c r="S4211">
        <v>439.23727000000002</v>
      </c>
      <c r="T4211">
        <v>1315.69724</v>
      </c>
      <c r="U4211">
        <v>1315.6964499999999</v>
      </c>
      <c r="V4211">
        <v>0.6</v>
      </c>
      <c r="W4211">
        <v>2.5999999999999998E-4</v>
      </c>
      <c r="X4211" t="s">
        <v>540</v>
      </c>
      <c r="Y4211" t="s">
        <v>541</v>
      </c>
      <c r="Z4211">
        <v>39.03228</v>
      </c>
      <c r="AA4211">
        <v>30.51</v>
      </c>
      <c r="AB4211">
        <v>23.477399999999999</v>
      </c>
      <c r="AC4211">
        <v>10767</v>
      </c>
      <c r="AD4211" t="s">
        <v>542</v>
      </c>
      <c r="AE4211" t="s">
        <v>543</v>
      </c>
      <c r="AF4211" t="s">
        <v>443</v>
      </c>
      <c r="AG4211" t="s">
        <v>443</v>
      </c>
      <c r="AH4211">
        <v>58</v>
      </c>
      <c r="AI4211" t="b">
        <v>1</v>
      </c>
      <c r="AJ4211">
        <v>54</v>
      </c>
      <c r="AK4211">
        <v>36</v>
      </c>
      <c r="AL4211">
        <v>5.1471460984217598E-5</v>
      </c>
      <c r="AM4211">
        <v>0</v>
      </c>
      <c r="AN4211">
        <v>1.2999999999999999E-3</v>
      </c>
      <c r="AO4211">
        <v>9317050</v>
      </c>
      <c r="AP4211">
        <v>23.57</v>
      </c>
      <c r="AQ4211" t="str">
        <f t="shared" si="782"/>
        <v>Mascot (A5)</v>
      </c>
      <c r="AT4211" t="str">
        <f t="shared" si="783"/>
        <v>Mascot (A5)</v>
      </c>
      <c r="AU4211" t="str">
        <f t="shared" si="790"/>
        <v xml:space="preserve"> (A5)</v>
      </c>
      <c r="AV4211" t="str">
        <f t="shared" si="791"/>
        <v xml:space="preserve"> (A5)</v>
      </c>
      <c r="AW4211" s="19" t="str">
        <f t="shared" si="792"/>
        <v xml:space="preserve"> (A5)</v>
      </c>
      <c r="AX4211">
        <v>0.6</v>
      </c>
      <c r="AY4211" s="20">
        <f t="shared" si="784"/>
        <v>4.3333333333333331E-4</v>
      </c>
      <c r="AZ4211">
        <v>2.5999999999999998E-4</v>
      </c>
      <c r="BA4211" s="20" t="e">
        <f t="shared" si="785"/>
        <v>#VALUE!</v>
      </c>
      <c r="BB4211" t="s">
        <v>540</v>
      </c>
      <c r="BC4211" t="s">
        <v>541</v>
      </c>
      <c r="BD4211" s="20" t="e">
        <f t="shared" si="786"/>
        <v>#VALUE!</v>
      </c>
      <c r="BE4211">
        <v>39.03228</v>
      </c>
      <c r="BF4211" s="20" t="e">
        <f t="shared" si="787"/>
        <v>#VALUE!</v>
      </c>
      <c r="BG4211">
        <v>30.51</v>
      </c>
      <c r="BH4211">
        <v>23.477399999999999</v>
      </c>
      <c r="BI4211" s="20">
        <f t="shared" si="788"/>
        <v>458.61126019065142</v>
      </c>
      <c r="BJ4211">
        <v>10767</v>
      </c>
      <c r="BK4211" t="s">
        <v>542</v>
      </c>
      <c r="BL4211" s="20" t="e">
        <f t="shared" si="789"/>
        <v>#VALUE!</v>
      </c>
    </row>
    <row r="4212" spans="1:64" hidden="1" outlineLevel="1" x14ac:dyDescent="0.35">
      <c r="A4212" t="s">
        <v>443</v>
      </c>
      <c r="B4212" t="b">
        <v>0</v>
      </c>
      <c r="C4212" t="s">
        <v>439</v>
      </c>
      <c r="D4212" t="s">
        <v>3392</v>
      </c>
      <c r="E4212" t="s">
        <v>443</v>
      </c>
      <c r="F4212" t="s">
        <v>443</v>
      </c>
      <c r="G4212" t="b">
        <v>1</v>
      </c>
      <c r="H4212">
        <v>2</v>
      </c>
      <c r="I4212">
        <v>4</v>
      </c>
      <c r="J4212">
        <v>2</v>
      </c>
      <c r="K4212" t="s">
        <v>3367</v>
      </c>
      <c r="L4212" t="s">
        <v>3393</v>
      </c>
      <c r="M4212">
        <v>1</v>
      </c>
      <c r="N4212">
        <v>1455.6862799999999</v>
      </c>
      <c r="O4212">
        <v>0</v>
      </c>
      <c r="P4212">
        <v>99.2</v>
      </c>
      <c r="Q4212">
        <v>138.4</v>
      </c>
      <c r="R4212">
        <v>79.900000000000006</v>
      </c>
      <c r="S4212">
        <v>234.2</v>
      </c>
      <c r="T4212">
        <v>123.6</v>
      </c>
      <c r="U4212">
        <v>76.8</v>
      </c>
      <c r="V4212">
        <v>95.3</v>
      </c>
      <c r="W4212">
        <v>52.6</v>
      </c>
      <c r="X4212" t="s">
        <v>443</v>
      </c>
      <c r="Y4212" t="s">
        <v>661</v>
      </c>
      <c r="Z4212" t="s">
        <v>444</v>
      </c>
      <c r="AA4212" t="s">
        <v>444</v>
      </c>
      <c r="AB4212" t="s">
        <v>439</v>
      </c>
      <c r="AC4212" t="s">
        <v>439</v>
      </c>
      <c r="AD4212" t="s">
        <v>444</v>
      </c>
      <c r="AE4212" t="s">
        <v>444</v>
      </c>
      <c r="AF4212" t="s">
        <v>444</v>
      </c>
      <c r="AG4212" t="s">
        <v>444</v>
      </c>
      <c r="AH4212" t="s">
        <v>445</v>
      </c>
      <c r="AI4212" t="s">
        <v>439</v>
      </c>
      <c r="AJ4212" t="s">
        <v>439</v>
      </c>
      <c r="AK4212">
        <v>0</v>
      </c>
      <c r="AL4212">
        <v>4.9919999999999999E-4</v>
      </c>
      <c r="AM4212">
        <v>1.128E-2</v>
      </c>
      <c r="AN4212">
        <v>1.7489999999999999E-2</v>
      </c>
      <c r="AO4212">
        <v>3.79</v>
      </c>
      <c r="AP4212">
        <v>36</v>
      </c>
      <c r="AQ4212" t="str">
        <f t="shared" si="782"/>
        <v/>
      </c>
      <c r="AR4212" t="s">
        <v>3394</v>
      </c>
      <c r="AS4212" t="s">
        <v>3395</v>
      </c>
      <c r="AT4212" t="str">
        <f t="shared" si="783"/>
        <v/>
      </c>
      <c r="AU4212" t="str">
        <f t="shared" si="790"/>
        <v/>
      </c>
      <c r="AV4212" t="str">
        <f t="shared" si="791"/>
        <v/>
      </c>
      <c r="AW4212" s="19" t="str">
        <f t="shared" si="792"/>
        <v/>
      </c>
      <c r="AX4212">
        <v>95.3</v>
      </c>
      <c r="AY4212" s="20">
        <f t="shared" si="784"/>
        <v>0.55194123819517316</v>
      </c>
      <c r="AZ4212">
        <v>52.6</v>
      </c>
      <c r="BA4212" s="20" t="e">
        <f t="shared" si="785"/>
        <v>#VALUE!</v>
      </c>
      <c r="BB4212" t="s">
        <v>443</v>
      </c>
      <c r="BC4212" t="s">
        <v>661</v>
      </c>
      <c r="BD4212" s="20" t="e">
        <f t="shared" si="786"/>
        <v>#VALUE!</v>
      </c>
      <c r="BE4212" t="s">
        <v>444</v>
      </c>
      <c r="BF4212" s="20" t="e">
        <f t="shared" si="787"/>
        <v>#VALUE!</v>
      </c>
      <c r="BG4212" t="s">
        <v>444</v>
      </c>
      <c r="BH4212" t="s">
        <v>439</v>
      </c>
      <c r="BI4212" s="20" t="e">
        <f t="shared" si="788"/>
        <v>#VALUE!</v>
      </c>
      <c r="BJ4212" t="s">
        <v>439</v>
      </c>
      <c r="BK4212" t="s">
        <v>444</v>
      </c>
      <c r="BL4212" s="20" t="e">
        <f t="shared" si="789"/>
        <v>#VALUE!</v>
      </c>
    </row>
    <row r="4213" spans="1:64" hidden="1" outlineLevel="2" collapsed="1" x14ac:dyDescent="0.35">
      <c r="A4213" t="s">
        <v>443</v>
      </c>
      <c r="B4213" t="s">
        <v>443</v>
      </c>
      <c r="C4213" t="s">
        <v>457</v>
      </c>
      <c r="D4213" t="s">
        <v>458</v>
      </c>
      <c r="E4213" t="s">
        <v>508</v>
      </c>
      <c r="F4213" t="s">
        <v>509</v>
      </c>
      <c r="G4213" t="s">
        <v>459</v>
      </c>
      <c r="H4213" t="s">
        <v>460</v>
      </c>
      <c r="I4213" t="s">
        <v>463</v>
      </c>
      <c r="J4213" t="s">
        <v>464</v>
      </c>
      <c r="K4213" t="s">
        <v>466</v>
      </c>
      <c r="L4213" t="s">
        <v>510</v>
      </c>
      <c r="M4213" t="s">
        <v>468</v>
      </c>
      <c r="N4213" t="s">
        <v>511</v>
      </c>
      <c r="O4213" t="s">
        <v>512</v>
      </c>
      <c r="P4213" t="s">
        <v>513</v>
      </c>
      <c r="Q4213" t="s">
        <v>514</v>
      </c>
      <c r="R4213" t="s">
        <v>515</v>
      </c>
      <c r="S4213" t="s">
        <v>516</v>
      </c>
      <c r="T4213" t="s">
        <v>517</v>
      </c>
      <c r="U4213" t="s">
        <v>469</v>
      </c>
      <c r="V4213" t="s">
        <v>518</v>
      </c>
      <c r="W4213" t="s">
        <v>519</v>
      </c>
      <c r="X4213" t="s">
        <v>520</v>
      </c>
      <c r="Y4213" t="s">
        <v>521</v>
      </c>
      <c r="Z4213" t="s">
        <v>522</v>
      </c>
      <c r="AA4213" t="s">
        <v>523</v>
      </c>
      <c r="AB4213" t="s">
        <v>524</v>
      </c>
      <c r="AC4213" t="s">
        <v>525</v>
      </c>
      <c r="AD4213" t="s">
        <v>526</v>
      </c>
      <c r="AE4213" t="s">
        <v>527</v>
      </c>
      <c r="AF4213" t="s">
        <v>480</v>
      </c>
      <c r="AG4213" t="s">
        <v>528</v>
      </c>
      <c r="AH4213" t="s">
        <v>529</v>
      </c>
      <c r="AI4213" t="s">
        <v>462</v>
      </c>
      <c r="AJ4213" t="s">
        <v>530</v>
      </c>
      <c r="AK4213" t="s">
        <v>531</v>
      </c>
      <c r="AL4213" t="s">
        <v>532</v>
      </c>
      <c r="AM4213" t="s">
        <v>533</v>
      </c>
      <c r="AN4213" t="s">
        <v>534</v>
      </c>
      <c r="AO4213" t="s">
        <v>535</v>
      </c>
      <c r="AP4213" t="s">
        <v>536</v>
      </c>
      <c r="AQ4213" t="str">
        <f t="shared" si="782"/>
        <v>Identifying Node</v>
      </c>
      <c r="AT4213" t="str">
        <f t="shared" si="783"/>
        <v>Identifying No</v>
      </c>
      <c r="AU4213" t="str">
        <f t="shared" si="790"/>
        <v>fying N</v>
      </c>
      <c r="AV4213" t="str">
        <f t="shared" si="791"/>
        <v xml:space="preserve">fying </v>
      </c>
      <c r="AW4213" s="19" t="str">
        <f t="shared" si="792"/>
        <v xml:space="preserve">fying </v>
      </c>
      <c r="AX4213" t="s">
        <v>518</v>
      </c>
      <c r="AY4213" s="20" t="e">
        <f t="shared" si="784"/>
        <v>#VALUE!</v>
      </c>
      <c r="AZ4213" t="s">
        <v>519</v>
      </c>
      <c r="BA4213" s="20" t="e">
        <f t="shared" si="785"/>
        <v>#VALUE!</v>
      </c>
      <c r="BB4213" t="s">
        <v>520</v>
      </c>
      <c r="BC4213" t="s">
        <v>521</v>
      </c>
      <c r="BD4213" s="20" t="e">
        <f t="shared" si="786"/>
        <v>#VALUE!</v>
      </c>
      <c r="BE4213" t="s">
        <v>522</v>
      </c>
      <c r="BF4213" s="20" t="e">
        <f t="shared" si="787"/>
        <v>#VALUE!</v>
      </c>
      <c r="BG4213" t="s">
        <v>523</v>
      </c>
      <c r="BH4213" t="s">
        <v>524</v>
      </c>
      <c r="BI4213" s="20" t="e">
        <f t="shared" si="788"/>
        <v>#VALUE!</v>
      </c>
      <c r="BJ4213" t="s">
        <v>525</v>
      </c>
      <c r="BK4213" t="s">
        <v>526</v>
      </c>
      <c r="BL4213" s="20" t="e">
        <f t="shared" si="789"/>
        <v>#VALUE!</v>
      </c>
    </row>
    <row r="4214" spans="1:64" hidden="1" outlineLevel="2" collapsed="1" x14ac:dyDescent="0.35">
      <c r="A4214" t="s">
        <v>443</v>
      </c>
      <c r="B4214" t="s">
        <v>443</v>
      </c>
      <c r="C4214" t="b">
        <v>0</v>
      </c>
      <c r="D4214" t="s">
        <v>439</v>
      </c>
      <c r="E4214" t="s">
        <v>538</v>
      </c>
      <c r="F4214" t="s">
        <v>539</v>
      </c>
      <c r="G4214" t="s">
        <v>3392</v>
      </c>
      <c r="H4214" t="s">
        <v>443</v>
      </c>
      <c r="I4214">
        <v>2</v>
      </c>
      <c r="J4214">
        <v>4</v>
      </c>
      <c r="K4214" t="s">
        <v>3367</v>
      </c>
      <c r="L4214" t="s">
        <v>3396</v>
      </c>
      <c r="M4214">
        <v>1</v>
      </c>
      <c r="N4214">
        <v>3</v>
      </c>
      <c r="O4214">
        <v>0.73609999999999998</v>
      </c>
      <c r="P4214">
        <v>0</v>
      </c>
      <c r="Q4214">
        <v>1</v>
      </c>
      <c r="R4214">
        <v>1</v>
      </c>
      <c r="S4214">
        <v>485.90008999999998</v>
      </c>
      <c r="T4214">
        <v>1455.6857299999999</v>
      </c>
      <c r="U4214">
        <v>1455.6862799999999</v>
      </c>
      <c r="V4214">
        <v>-0.38</v>
      </c>
      <c r="W4214">
        <v>-1.8000000000000001E-4</v>
      </c>
      <c r="X4214" t="s">
        <v>540</v>
      </c>
      <c r="Y4214" t="s">
        <v>541</v>
      </c>
      <c r="Z4214">
        <v>35.832689999999999</v>
      </c>
      <c r="AA4214">
        <v>9.5939999999999994</v>
      </c>
      <c r="AB4214">
        <v>27.728000000000002</v>
      </c>
      <c r="AC4214">
        <v>14420</v>
      </c>
      <c r="AD4214" t="s">
        <v>563</v>
      </c>
      <c r="AE4214" t="s">
        <v>564</v>
      </c>
      <c r="AF4214" t="s">
        <v>443</v>
      </c>
      <c r="AG4214">
        <v>3.79</v>
      </c>
      <c r="AH4214" t="s">
        <v>443</v>
      </c>
      <c r="AI4214" t="b">
        <v>1</v>
      </c>
      <c r="AJ4214" t="s">
        <v>443</v>
      </c>
      <c r="AK4214" t="s">
        <v>443</v>
      </c>
      <c r="AL4214" t="s">
        <v>443</v>
      </c>
      <c r="AM4214">
        <v>4.9919999999999999E-4</v>
      </c>
      <c r="AN4214">
        <v>1.7489999999999999E-2</v>
      </c>
      <c r="AO4214">
        <v>50587796</v>
      </c>
      <c r="AP4214">
        <v>27.73</v>
      </c>
      <c r="AQ4214" t="str">
        <f t="shared" si="782"/>
        <v>Sequest HT (A2)</v>
      </c>
      <c r="AT4214" t="str">
        <f t="shared" si="783"/>
        <v>Sequest HT (A2</v>
      </c>
      <c r="AU4214" t="str">
        <f t="shared" si="790"/>
        <v>t HT (A</v>
      </c>
      <c r="AV4214" t="str">
        <f t="shared" si="791"/>
        <v>t HT (</v>
      </c>
      <c r="AW4214" s="19" t="str">
        <f t="shared" si="792"/>
        <v>t HT (</v>
      </c>
      <c r="AX4214">
        <v>-0.38</v>
      </c>
      <c r="AY4214" s="20">
        <f t="shared" si="784"/>
        <v>4.7368421052631582E-4</v>
      </c>
      <c r="AZ4214">
        <v>-1.8000000000000001E-4</v>
      </c>
      <c r="BA4214" s="20" t="e">
        <f t="shared" si="785"/>
        <v>#VALUE!</v>
      </c>
      <c r="BB4214" t="s">
        <v>540</v>
      </c>
      <c r="BC4214" t="s">
        <v>541</v>
      </c>
      <c r="BD4214" s="20" t="e">
        <f t="shared" si="786"/>
        <v>#VALUE!</v>
      </c>
      <c r="BE4214">
        <v>35.832689999999999</v>
      </c>
      <c r="BF4214" s="20" t="e">
        <f t="shared" si="787"/>
        <v>#VALUE!</v>
      </c>
      <c r="BG4214">
        <v>9.5939999999999994</v>
      </c>
      <c r="BH4214">
        <v>27.728000000000002</v>
      </c>
      <c r="BI4214" s="20">
        <f t="shared" si="788"/>
        <v>520.05193306405079</v>
      </c>
      <c r="BJ4214">
        <v>14420</v>
      </c>
      <c r="BK4214" t="s">
        <v>563</v>
      </c>
      <c r="BL4214" s="20" t="e">
        <f t="shared" si="789"/>
        <v>#VALUE!</v>
      </c>
    </row>
    <row r="4215" spans="1:64" hidden="1" outlineLevel="2" collapsed="1" x14ac:dyDescent="0.35">
      <c r="A4215" t="s">
        <v>443</v>
      </c>
      <c r="B4215" t="s">
        <v>443</v>
      </c>
      <c r="C4215" t="b">
        <v>0</v>
      </c>
      <c r="D4215" t="s">
        <v>439</v>
      </c>
      <c r="E4215" t="s">
        <v>538</v>
      </c>
      <c r="F4215" t="s">
        <v>539</v>
      </c>
      <c r="G4215" t="s">
        <v>3392</v>
      </c>
      <c r="H4215" t="s">
        <v>443</v>
      </c>
      <c r="I4215">
        <v>2</v>
      </c>
      <c r="J4215">
        <v>4</v>
      </c>
      <c r="K4215" t="s">
        <v>3367</v>
      </c>
      <c r="L4215" t="s">
        <v>3396</v>
      </c>
      <c r="M4215">
        <v>1</v>
      </c>
      <c r="N4215">
        <v>3</v>
      </c>
      <c r="O4215">
        <v>0.54569999999999996</v>
      </c>
      <c r="P4215">
        <v>0</v>
      </c>
      <c r="Q4215">
        <v>1</v>
      </c>
      <c r="R4215">
        <v>1</v>
      </c>
      <c r="S4215">
        <v>485.90017</v>
      </c>
      <c r="T4215">
        <v>1455.68595</v>
      </c>
      <c r="U4215">
        <v>1455.6862799999999</v>
      </c>
      <c r="V4215">
        <v>-0.23</v>
      </c>
      <c r="W4215">
        <v>-1.1E-4</v>
      </c>
      <c r="X4215" t="s">
        <v>540</v>
      </c>
      <c r="Y4215" t="s">
        <v>541</v>
      </c>
      <c r="Z4215">
        <v>43.05339</v>
      </c>
      <c r="AA4215">
        <v>30</v>
      </c>
      <c r="AB4215">
        <v>27.615600000000001</v>
      </c>
      <c r="AC4215">
        <v>14547</v>
      </c>
      <c r="AD4215" t="s">
        <v>551</v>
      </c>
      <c r="AE4215" t="s">
        <v>552</v>
      </c>
      <c r="AF4215" t="s">
        <v>443</v>
      </c>
      <c r="AG4215">
        <v>3.5</v>
      </c>
      <c r="AH4215" t="s">
        <v>443</v>
      </c>
      <c r="AI4215" t="b">
        <v>1</v>
      </c>
      <c r="AJ4215" t="s">
        <v>443</v>
      </c>
      <c r="AK4215" t="s">
        <v>443</v>
      </c>
      <c r="AL4215" t="s">
        <v>443</v>
      </c>
      <c r="AM4215">
        <v>4.5199999999999997E-2</v>
      </c>
      <c r="AN4215">
        <v>0.35980000000000001</v>
      </c>
      <c r="AO4215">
        <v>13066734</v>
      </c>
      <c r="AP4215">
        <v>27.6</v>
      </c>
      <c r="AQ4215" t="str">
        <f t="shared" si="782"/>
        <v>Sequest HT (A2)</v>
      </c>
      <c r="AT4215" t="str">
        <f t="shared" si="783"/>
        <v>Sequest HT (A2</v>
      </c>
      <c r="AU4215" t="str">
        <f t="shared" si="790"/>
        <v>t HT (A</v>
      </c>
      <c r="AV4215" t="str">
        <f t="shared" si="791"/>
        <v>t HT (</v>
      </c>
      <c r="AW4215" s="19" t="str">
        <f t="shared" si="792"/>
        <v>t HT (</v>
      </c>
      <c r="AX4215">
        <v>-0.23</v>
      </c>
      <c r="AY4215" s="20">
        <f t="shared" si="784"/>
        <v>4.782608695652174E-4</v>
      </c>
      <c r="AZ4215">
        <v>-1.1E-4</v>
      </c>
      <c r="BA4215" s="20" t="e">
        <f t="shared" si="785"/>
        <v>#VALUE!</v>
      </c>
      <c r="BB4215" t="s">
        <v>540</v>
      </c>
      <c r="BC4215" t="s">
        <v>541</v>
      </c>
      <c r="BD4215" s="20" t="e">
        <f t="shared" si="786"/>
        <v>#VALUE!</v>
      </c>
      <c r="BE4215">
        <v>43.05339</v>
      </c>
      <c r="BF4215" s="20" t="e">
        <f t="shared" si="787"/>
        <v>#VALUE!</v>
      </c>
      <c r="BG4215">
        <v>30</v>
      </c>
      <c r="BH4215">
        <v>27.615600000000001</v>
      </c>
      <c r="BI4215" s="20">
        <f t="shared" si="788"/>
        <v>526.76747925085817</v>
      </c>
      <c r="BJ4215">
        <v>14547</v>
      </c>
      <c r="BK4215" t="s">
        <v>551</v>
      </c>
      <c r="BL4215" s="20" t="e">
        <f t="shared" si="789"/>
        <v>#VALUE!</v>
      </c>
    </row>
    <row r="4216" spans="1:64" hidden="1" outlineLevel="1" x14ac:dyDescent="0.35">
      <c r="A4216" t="s">
        <v>443</v>
      </c>
      <c r="B4216" t="b">
        <v>0</v>
      </c>
      <c r="C4216" t="s">
        <v>439</v>
      </c>
      <c r="D4216" t="s">
        <v>3397</v>
      </c>
      <c r="E4216" t="s">
        <v>443</v>
      </c>
      <c r="F4216" t="s">
        <v>443</v>
      </c>
      <c r="G4216" t="b">
        <v>1</v>
      </c>
      <c r="H4216">
        <v>2</v>
      </c>
      <c r="I4216">
        <v>3</v>
      </c>
      <c r="J4216">
        <v>2</v>
      </c>
      <c r="K4216" t="s">
        <v>3367</v>
      </c>
      <c r="L4216" t="s">
        <v>3398</v>
      </c>
      <c r="M4216">
        <v>1</v>
      </c>
      <c r="N4216">
        <v>1357.73217</v>
      </c>
      <c r="O4216">
        <v>0</v>
      </c>
      <c r="P4216">
        <v>216.7</v>
      </c>
      <c r="Q4216">
        <v>175.5</v>
      </c>
      <c r="R4216">
        <v>112.8</v>
      </c>
      <c r="S4216">
        <v>114.6</v>
      </c>
      <c r="T4216">
        <v>96.4</v>
      </c>
      <c r="U4216">
        <v>128.69999999999999</v>
      </c>
      <c r="V4216">
        <v>55.4</v>
      </c>
      <c r="W4216" t="s">
        <v>443</v>
      </c>
      <c r="X4216" t="s">
        <v>443</v>
      </c>
      <c r="Y4216" t="s">
        <v>661</v>
      </c>
      <c r="Z4216" t="s">
        <v>444</v>
      </c>
      <c r="AA4216" t="s">
        <v>444</v>
      </c>
      <c r="AB4216" t="s">
        <v>444</v>
      </c>
      <c r="AC4216" t="s">
        <v>439</v>
      </c>
      <c r="AD4216" t="s">
        <v>444</v>
      </c>
      <c r="AE4216" t="s">
        <v>444</v>
      </c>
      <c r="AF4216" t="s">
        <v>444</v>
      </c>
      <c r="AG4216" t="s">
        <v>445</v>
      </c>
      <c r="AH4216" t="s">
        <v>445</v>
      </c>
      <c r="AI4216" t="s">
        <v>439</v>
      </c>
      <c r="AJ4216" t="s">
        <v>439</v>
      </c>
      <c r="AK4216">
        <v>3.405E-3</v>
      </c>
      <c r="AL4216">
        <v>1.5939999999999999E-3</v>
      </c>
      <c r="AM4216">
        <v>6.5259999999999999E-2</v>
      </c>
      <c r="AN4216">
        <v>3.5139999999999998E-2</v>
      </c>
      <c r="AO4216">
        <v>3.49</v>
      </c>
      <c r="AP4216">
        <v>35</v>
      </c>
      <c r="AQ4216" t="str">
        <f t="shared" si="782"/>
        <v/>
      </c>
      <c r="AR4216" t="s">
        <v>3399</v>
      </c>
      <c r="AS4216" t="s">
        <v>2230</v>
      </c>
      <c r="AT4216" t="str">
        <f t="shared" si="783"/>
        <v/>
      </c>
      <c r="AU4216" t="str">
        <f t="shared" si="790"/>
        <v/>
      </c>
      <c r="AV4216" t="str">
        <f t="shared" si="791"/>
        <v/>
      </c>
      <c r="AW4216" s="19" t="str">
        <f t="shared" si="792"/>
        <v/>
      </c>
      <c r="AX4216">
        <v>55.4</v>
      </c>
      <c r="AY4216" s="20" t="e">
        <f t="shared" si="784"/>
        <v>#VALUE!</v>
      </c>
      <c r="AZ4216" t="s">
        <v>443</v>
      </c>
      <c r="BA4216" s="20" t="e">
        <f t="shared" si="785"/>
        <v>#VALUE!</v>
      </c>
      <c r="BB4216" t="s">
        <v>443</v>
      </c>
      <c r="BC4216" t="s">
        <v>661</v>
      </c>
      <c r="BD4216" s="20" t="e">
        <f t="shared" si="786"/>
        <v>#VALUE!</v>
      </c>
      <c r="BE4216" t="s">
        <v>444</v>
      </c>
      <c r="BF4216" s="20" t="e">
        <f t="shared" si="787"/>
        <v>#VALUE!</v>
      </c>
      <c r="BG4216" t="s">
        <v>444</v>
      </c>
      <c r="BH4216" t="s">
        <v>444</v>
      </c>
      <c r="BI4216" s="20" t="e">
        <f t="shared" si="788"/>
        <v>#VALUE!</v>
      </c>
      <c r="BJ4216" t="s">
        <v>439</v>
      </c>
      <c r="BK4216" t="s">
        <v>444</v>
      </c>
      <c r="BL4216" s="20" t="e">
        <f t="shared" si="789"/>
        <v>#VALUE!</v>
      </c>
    </row>
    <row r="4217" spans="1:64" hidden="1" outlineLevel="2" collapsed="1" x14ac:dyDescent="0.35">
      <c r="A4217" t="s">
        <v>443</v>
      </c>
      <c r="B4217" t="s">
        <v>443</v>
      </c>
      <c r="C4217" t="s">
        <v>457</v>
      </c>
      <c r="D4217" t="s">
        <v>458</v>
      </c>
      <c r="E4217" t="s">
        <v>508</v>
      </c>
      <c r="F4217" t="s">
        <v>509</v>
      </c>
      <c r="G4217" t="s">
        <v>459</v>
      </c>
      <c r="H4217" t="s">
        <v>460</v>
      </c>
      <c r="I4217" t="s">
        <v>463</v>
      </c>
      <c r="J4217" t="s">
        <v>464</v>
      </c>
      <c r="K4217" t="s">
        <v>466</v>
      </c>
      <c r="L4217" t="s">
        <v>510</v>
      </c>
      <c r="M4217" t="s">
        <v>468</v>
      </c>
      <c r="N4217" t="s">
        <v>511</v>
      </c>
      <c r="O4217" t="s">
        <v>512</v>
      </c>
      <c r="P4217" t="s">
        <v>513</v>
      </c>
      <c r="Q4217" t="s">
        <v>514</v>
      </c>
      <c r="R4217" t="s">
        <v>515</v>
      </c>
      <c r="S4217" t="s">
        <v>516</v>
      </c>
      <c r="T4217" t="s">
        <v>517</v>
      </c>
      <c r="U4217" t="s">
        <v>469</v>
      </c>
      <c r="V4217" t="s">
        <v>518</v>
      </c>
      <c r="W4217" t="s">
        <v>519</v>
      </c>
      <c r="X4217" t="s">
        <v>520</v>
      </c>
      <c r="Y4217" t="s">
        <v>521</v>
      </c>
      <c r="Z4217" t="s">
        <v>522</v>
      </c>
      <c r="AA4217" t="s">
        <v>523</v>
      </c>
      <c r="AB4217" t="s">
        <v>524</v>
      </c>
      <c r="AC4217" t="s">
        <v>525</v>
      </c>
      <c r="AD4217" t="s">
        <v>526</v>
      </c>
      <c r="AE4217" t="s">
        <v>527</v>
      </c>
      <c r="AF4217" t="s">
        <v>480</v>
      </c>
      <c r="AG4217" t="s">
        <v>528</v>
      </c>
      <c r="AH4217" t="s">
        <v>529</v>
      </c>
      <c r="AI4217" t="s">
        <v>462</v>
      </c>
      <c r="AJ4217" t="s">
        <v>530</v>
      </c>
      <c r="AK4217" t="s">
        <v>531</v>
      </c>
      <c r="AL4217" t="s">
        <v>532</v>
      </c>
      <c r="AM4217" t="s">
        <v>533</v>
      </c>
      <c r="AN4217" t="s">
        <v>534</v>
      </c>
      <c r="AO4217" t="s">
        <v>535</v>
      </c>
      <c r="AP4217" t="s">
        <v>536</v>
      </c>
      <c r="AQ4217" t="str">
        <f t="shared" si="782"/>
        <v>Identifying Node</v>
      </c>
      <c r="AT4217" t="str">
        <f t="shared" si="783"/>
        <v>Identifying No</v>
      </c>
      <c r="AU4217" t="str">
        <f t="shared" si="790"/>
        <v>fying N</v>
      </c>
      <c r="AV4217" t="str">
        <f t="shared" si="791"/>
        <v xml:space="preserve">fying </v>
      </c>
      <c r="AW4217" s="19" t="str">
        <f t="shared" si="792"/>
        <v xml:space="preserve">fying </v>
      </c>
      <c r="AX4217" t="s">
        <v>518</v>
      </c>
      <c r="AY4217" s="20" t="e">
        <f t="shared" si="784"/>
        <v>#VALUE!</v>
      </c>
      <c r="AZ4217" t="s">
        <v>519</v>
      </c>
      <c r="BA4217" s="20" t="e">
        <f t="shared" si="785"/>
        <v>#VALUE!</v>
      </c>
      <c r="BB4217" t="s">
        <v>520</v>
      </c>
      <c r="BC4217" t="s">
        <v>521</v>
      </c>
      <c r="BD4217" s="20" t="e">
        <f t="shared" si="786"/>
        <v>#VALUE!</v>
      </c>
      <c r="BE4217" t="s">
        <v>522</v>
      </c>
      <c r="BF4217" s="20" t="e">
        <f t="shared" si="787"/>
        <v>#VALUE!</v>
      </c>
      <c r="BG4217" t="s">
        <v>523</v>
      </c>
      <c r="BH4217" t="s">
        <v>524</v>
      </c>
      <c r="BI4217" s="20" t="e">
        <f t="shared" si="788"/>
        <v>#VALUE!</v>
      </c>
      <c r="BJ4217" t="s">
        <v>525</v>
      </c>
      <c r="BK4217" t="s">
        <v>526</v>
      </c>
      <c r="BL4217" s="20" t="e">
        <f t="shared" si="789"/>
        <v>#VALUE!</v>
      </c>
    </row>
    <row r="4218" spans="1:64" hidden="1" outlineLevel="2" collapsed="1" x14ac:dyDescent="0.35">
      <c r="A4218" t="s">
        <v>443</v>
      </c>
      <c r="B4218" t="s">
        <v>443</v>
      </c>
      <c r="C4218" t="b">
        <v>0</v>
      </c>
      <c r="D4218" t="s">
        <v>439</v>
      </c>
      <c r="E4218" t="s">
        <v>538</v>
      </c>
      <c r="F4218" t="s">
        <v>539</v>
      </c>
      <c r="G4218" t="s">
        <v>3397</v>
      </c>
      <c r="H4218" t="s">
        <v>443</v>
      </c>
      <c r="I4218">
        <v>2</v>
      </c>
      <c r="J4218">
        <v>3</v>
      </c>
      <c r="K4218" t="s">
        <v>3367</v>
      </c>
      <c r="L4218" t="s">
        <v>3371</v>
      </c>
      <c r="M4218">
        <v>1</v>
      </c>
      <c r="N4218">
        <v>2</v>
      </c>
      <c r="O4218">
        <v>0.54339999999999999</v>
      </c>
      <c r="P4218">
        <v>0</v>
      </c>
      <c r="Q4218">
        <v>1</v>
      </c>
      <c r="R4218">
        <v>1</v>
      </c>
      <c r="S4218">
        <v>679.36927000000003</v>
      </c>
      <c r="T4218">
        <v>1357.73127</v>
      </c>
      <c r="U4218">
        <v>1357.73217</v>
      </c>
      <c r="V4218">
        <v>-0.66</v>
      </c>
      <c r="W4218">
        <v>-4.4999999999999999E-4</v>
      </c>
      <c r="X4218" t="s">
        <v>540</v>
      </c>
      <c r="Y4218" t="s">
        <v>541</v>
      </c>
      <c r="Z4218">
        <v>29.23695</v>
      </c>
      <c r="AA4218">
        <v>23.5</v>
      </c>
      <c r="AB4218">
        <v>40.362000000000002</v>
      </c>
      <c r="AC4218">
        <v>25052</v>
      </c>
      <c r="AD4218" t="s">
        <v>563</v>
      </c>
      <c r="AE4218" t="s">
        <v>564</v>
      </c>
      <c r="AF4218" t="s">
        <v>443</v>
      </c>
      <c r="AG4218">
        <v>3.11</v>
      </c>
      <c r="AH4218" t="s">
        <v>443</v>
      </c>
      <c r="AI4218" t="b">
        <v>1</v>
      </c>
      <c r="AJ4218" t="s">
        <v>443</v>
      </c>
      <c r="AK4218" t="s">
        <v>443</v>
      </c>
      <c r="AL4218" t="s">
        <v>443</v>
      </c>
      <c r="AM4218">
        <v>0</v>
      </c>
      <c r="AN4218">
        <v>2.4239999999999999E-3</v>
      </c>
      <c r="AO4218">
        <v>23913804</v>
      </c>
      <c r="AP4218">
        <v>40.36</v>
      </c>
      <c r="AQ4218" t="str">
        <f t="shared" si="782"/>
        <v>Sequest HT (A2)</v>
      </c>
      <c r="AT4218" t="str">
        <f t="shared" si="783"/>
        <v>Sequest HT (A2</v>
      </c>
      <c r="AU4218" t="str">
        <f t="shared" si="790"/>
        <v>t HT (A</v>
      </c>
      <c r="AV4218" t="str">
        <f t="shared" si="791"/>
        <v>t HT (</v>
      </c>
      <c r="AW4218" s="19" t="str">
        <f t="shared" si="792"/>
        <v>t HT (</v>
      </c>
      <c r="AX4218">
        <v>-0.66</v>
      </c>
      <c r="AY4218" s="20">
        <f t="shared" si="784"/>
        <v>6.8181818181818176E-4</v>
      </c>
      <c r="AZ4218">
        <v>-4.4999999999999999E-4</v>
      </c>
      <c r="BA4218" s="20" t="e">
        <f t="shared" si="785"/>
        <v>#VALUE!</v>
      </c>
      <c r="BB4218" t="s">
        <v>540</v>
      </c>
      <c r="BC4218" t="s">
        <v>541</v>
      </c>
      <c r="BD4218" s="20" t="e">
        <f t="shared" si="786"/>
        <v>#VALUE!</v>
      </c>
      <c r="BE4218">
        <v>29.23695</v>
      </c>
      <c r="BF4218" s="20" t="e">
        <f t="shared" si="787"/>
        <v>#VALUE!</v>
      </c>
      <c r="BG4218">
        <v>23.5</v>
      </c>
      <c r="BH4218">
        <v>40.362000000000002</v>
      </c>
      <c r="BI4218" s="20">
        <f t="shared" si="788"/>
        <v>620.68282047470393</v>
      </c>
      <c r="BJ4218">
        <v>25052</v>
      </c>
      <c r="BK4218" t="s">
        <v>563</v>
      </c>
      <c r="BL4218" s="20" t="e">
        <f t="shared" si="789"/>
        <v>#VALUE!</v>
      </c>
    </row>
    <row r="4219" spans="1:64" hidden="1" outlineLevel="2" collapsed="1" x14ac:dyDescent="0.35">
      <c r="A4219" t="s">
        <v>443</v>
      </c>
      <c r="B4219" t="s">
        <v>443</v>
      </c>
      <c r="C4219" t="b">
        <v>0</v>
      </c>
      <c r="D4219" t="s">
        <v>439</v>
      </c>
      <c r="E4219" t="s">
        <v>538</v>
      </c>
      <c r="F4219" t="s">
        <v>539</v>
      </c>
      <c r="G4219" t="s">
        <v>3397</v>
      </c>
      <c r="H4219" t="s">
        <v>443</v>
      </c>
      <c r="I4219">
        <v>2</v>
      </c>
      <c r="J4219">
        <v>3</v>
      </c>
      <c r="K4219" t="s">
        <v>3367</v>
      </c>
      <c r="L4219" t="s">
        <v>3371</v>
      </c>
      <c r="M4219">
        <v>1</v>
      </c>
      <c r="N4219">
        <v>3</v>
      </c>
      <c r="O4219">
        <v>0.44700000000000001</v>
      </c>
      <c r="P4219">
        <v>0</v>
      </c>
      <c r="Q4219">
        <v>1</v>
      </c>
      <c r="R4219">
        <v>1</v>
      </c>
      <c r="S4219">
        <v>453.24776000000003</v>
      </c>
      <c r="T4219">
        <v>1357.7287200000001</v>
      </c>
      <c r="U4219">
        <v>1357.73217</v>
      </c>
      <c r="V4219">
        <v>-2.54</v>
      </c>
      <c r="W4219">
        <v>-1.15E-3</v>
      </c>
      <c r="X4219" t="s">
        <v>540</v>
      </c>
      <c r="Y4219" t="s">
        <v>541</v>
      </c>
      <c r="Z4219">
        <v>35.574779999999997</v>
      </c>
      <c r="AA4219">
        <v>30</v>
      </c>
      <c r="AB4219">
        <v>40.392200000000003</v>
      </c>
      <c r="AC4219">
        <v>25080</v>
      </c>
      <c r="AD4219" t="s">
        <v>563</v>
      </c>
      <c r="AE4219" t="s">
        <v>564</v>
      </c>
      <c r="AF4219" t="s">
        <v>443</v>
      </c>
      <c r="AG4219">
        <v>3.49</v>
      </c>
      <c r="AH4219" t="s">
        <v>443</v>
      </c>
      <c r="AI4219" t="b">
        <v>1</v>
      </c>
      <c r="AJ4219" t="s">
        <v>443</v>
      </c>
      <c r="AK4219" t="s">
        <v>443</v>
      </c>
      <c r="AL4219" t="s">
        <v>443</v>
      </c>
      <c r="AM4219">
        <v>1.5939999999999999E-3</v>
      </c>
      <c r="AN4219">
        <v>3.5139999999999998E-2</v>
      </c>
      <c r="AO4219">
        <v>26524734</v>
      </c>
      <c r="AP4219">
        <v>40.380000000000003</v>
      </c>
      <c r="AQ4219" t="str">
        <f t="shared" si="782"/>
        <v>Sequest HT (A2)</v>
      </c>
      <c r="AT4219" t="str">
        <f t="shared" si="783"/>
        <v>Sequest HT (A2</v>
      </c>
      <c r="AU4219" t="str">
        <f t="shared" si="790"/>
        <v>t HT (A</v>
      </c>
      <c r="AV4219" t="str">
        <f t="shared" si="791"/>
        <v>t HT (</v>
      </c>
      <c r="AW4219" s="19" t="str">
        <f t="shared" si="792"/>
        <v>t HT (</v>
      </c>
      <c r="AX4219">
        <v>-2.54</v>
      </c>
      <c r="AY4219" s="20">
        <f t="shared" si="784"/>
        <v>4.5275590551181098E-4</v>
      </c>
      <c r="AZ4219">
        <v>-1.15E-3</v>
      </c>
      <c r="BA4219" s="20" t="e">
        <f t="shared" si="785"/>
        <v>#VALUE!</v>
      </c>
      <c r="BB4219" t="s">
        <v>540</v>
      </c>
      <c r="BC4219" t="s">
        <v>541</v>
      </c>
      <c r="BD4219" s="20" t="e">
        <f t="shared" si="786"/>
        <v>#VALUE!</v>
      </c>
      <c r="BE4219">
        <v>35.574779999999997</v>
      </c>
      <c r="BF4219" s="20" t="e">
        <f t="shared" si="787"/>
        <v>#VALUE!</v>
      </c>
      <c r="BG4219">
        <v>30</v>
      </c>
      <c r="BH4219">
        <v>40.392200000000003</v>
      </c>
      <c r="BI4219" s="20">
        <f t="shared" si="788"/>
        <v>620.91195824936494</v>
      </c>
      <c r="BJ4219">
        <v>25080</v>
      </c>
      <c r="BK4219" t="s">
        <v>563</v>
      </c>
      <c r="BL4219" s="20" t="e">
        <f t="shared" si="789"/>
        <v>#VALUE!</v>
      </c>
    </row>
    <row r="4220" spans="1:64" hidden="1" outlineLevel="1" x14ac:dyDescent="0.35">
      <c r="A4220" t="s">
        <v>443</v>
      </c>
      <c r="B4220" t="b">
        <v>0</v>
      </c>
      <c r="C4220" t="s">
        <v>439</v>
      </c>
      <c r="D4220" t="s">
        <v>658</v>
      </c>
      <c r="E4220" t="s">
        <v>443</v>
      </c>
      <c r="F4220" t="s">
        <v>443</v>
      </c>
      <c r="G4220" t="b">
        <v>1</v>
      </c>
      <c r="H4220">
        <v>5</v>
      </c>
      <c r="I4220">
        <v>10</v>
      </c>
      <c r="J4220">
        <v>6</v>
      </c>
      <c r="K4220" t="s">
        <v>659</v>
      </c>
      <c r="L4220" t="s">
        <v>660</v>
      </c>
      <c r="M4220">
        <v>2</v>
      </c>
      <c r="N4220">
        <v>1308.65425</v>
      </c>
      <c r="O4220">
        <v>0</v>
      </c>
      <c r="P4220">
        <v>59.6</v>
      </c>
      <c r="Q4220">
        <v>191.7</v>
      </c>
      <c r="R4220">
        <v>126.7</v>
      </c>
      <c r="S4220">
        <v>229.1</v>
      </c>
      <c r="T4220">
        <v>252.1</v>
      </c>
      <c r="U4220">
        <v>12.8</v>
      </c>
      <c r="V4220">
        <v>11.5</v>
      </c>
      <c r="W4220">
        <v>16.399999999999999</v>
      </c>
      <c r="X4220" t="s">
        <v>443</v>
      </c>
      <c r="Y4220" t="s">
        <v>661</v>
      </c>
      <c r="Z4220" t="s">
        <v>439</v>
      </c>
      <c r="AA4220" t="s">
        <v>439</v>
      </c>
      <c r="AB4220" t="s">
        <v>439</v>
      </c>
      <c r="AC4220" t="s">
        <v>439</v>
      </c>
      <c r="AD4220" t="s">
        <v>439</v>
      </c>
      <c r="AE4220" t="s">
        <v>444</v>
      </c>
      <c r="AF4220" t="s">
        <v>444</v>
      </c>
      <c r="AG4220" t="s">
        <v>444</v>
      </c>
      <c r="AH4220" t="s">
        <v>445</v>
      </c>
      <c r="AI4220" t="s">
        <v>439</v>
      </c>
      <c r="AJ4220" t="s">
        <v>439</v>
      </c>
      <c r="AK4220">
        <v>0</v>
      </c>
      <c r="AL4220">
        <v>0</v>
      </c>
      <c r="AM4220">
        <v>7.4989999999999996E-3</v>
      </c>
      <c r="AN4220">
        <v>1.0399999999999999E-4</v>
      </c>
      <c r="AO4220">
        <v>3.94</v>
      </c>
      <c r="AP4220">
        <v>36</v>
      </c>
      <c r="AQ4220" t="str">
        <f t="shared" si="782"/>
        <v/>
      </c>
      <c r="AR4220" t="s">
        <v>3400</v>
      </c>
      <c r="AS4220" t="s">
        <v>3401</v>
      </c>
      <c r="AT4220" t="str">
        <f t="shared" si="783"/>
        <v/>
      </c>
      <c r="AU4220" t="str">
        <f t="shared" si="790"/>
        <v/>
      </c>
      <c r="AV4220" t="str">
        <f t="shared" si="791"/>
        <v/>
      </c>
      <c r="AW4220" s="19" t="str">
        <f t="shared" si="792"/>
        <v/>
      </c>
      <c r="AX4220">
        <v>11.5</v>
      </c>
      <c r="AY4220" s="20">
        <f t="shared" si="784"/>
        <v>1.4260869565217391</v>
      </c>
      <c r="AZ4220">
        <v>16.399999999999999</v>
      </c>
      <c r="BA4220" s="20" t="e">
        <f t="shared" si="785"/>
        <v>#VALUE!</v>
      </c>
      <c r="BB4220" t="s">
        <v>443</v>
      </c>
      <c r="BC4220" t="s">
        <v>661</v>
      </c>
      <c r="BD4220" s="20" t="e">
        <f t="shared" si="786"/>
        <v>#VALUE!</v>
      </c>
      <c r="BE4220" t="s">
        <v>439</v>
      </c>
      <c r="BF4220" s="20" t="e">
        <f t="shared" si="787"/>
        <v>#VALUE!</v>
      </c>
      <c r="BG4220" t="s">
        <v>439</v>
      </c>
      <c r="BH4220" t="s">
        <v>439</v>
      </c>
      <c r="BI4220" s="20" t="e">
        <f t="shared" si="788"/>
        <v>#VALUE!</v>
      </c>
      <c r="BJ4220" t="s">
        <v>439</v>
      </c>
      <c r="BK4220" t="s">
        <v>439</v>
      </c>
      <c r="BL4220" s="20" t="e">
        <f t="shared" si="789"/>
        <v>#VALUE!</v>
      </c>
    </row>
    <row r="4221" spans="1:64" hidden="1" outlineLevel="2" collapsed="1" x14ac:dyDescent="0.35">
      <c r="A4221" t="s">
        <v>443</v>
      </c>
      <c r="B4221" t="s">
        <v>443</v>
      </c>
      <c r="C4221" t="s">
        <v>457</v>
      </c>
      <c r="D4221" t="s">
        <v>458</v>
      </c>
      <c r="E4221" t="s">
        <v>508</v>
      </c>
      <c r="F4221" t="s">
        <v>509</v>
      </c>
      <c r="G4221" t="s">
        <v>459</v>
      </c>
      <c r="H4221" t="s">
        <v>460</v>
      </c>
      <c r="I4221" t="s">
        <v>463</v>
      </c>
      <c r="J4221" t="s">
        <v>464</v>
      </c>
      <c r="K4221" t="s">
        <v>466</v>
      </c>
      <c r="L4221" t="s">
        <v>510</v>
      </c>
      <c r="M4221" t="s">
        <v>468</v>
      </c>
      <c r="N4221" t="s">
        <v>511</v>
      </c>
      <c r="O4221" t="s">
        <v>512</v>
      </c>
      <c r="P4221" t="s">
        <v>513</v>
      </c>
      <c r="Q4221" t="s">
        <v>514</v>
      </c>
      <c r="R4221" t="s">
        <v>515</v>
      </c>
      <c r="S4221" t="s">
        <v>516</v>
      </c>
      <c r="T4221" t="s">
        <v>517</v>
      </c>
      <c r="U4221" t="s">
        <v>469</v>
      </c>
      <c r="V4221" t="s">
        <v>518</v>
      </c>
      <c r="W4221" t="s">
        <v>519</v>
      </c>
      <c r="X4221" t="s">
        <v>520</v>
      </c>
      <c r="Y4221" t="s">
        <v>521</v>
      </c>
      <c r="Z4221" t="s">
        <v>522</v>
      </c>
      <c r="AA4221" t="s">
        <v>523</v>
      </c>
      <c r="AB4221" t="s">
        <v>524</v>
      </c>
      <c r="AC4221" t="s">
        <v>525</v>
      </c>
      <c r="AD4221" t="s">
        <v>526</v>
      </c>
      <c r="AE4221" t="s">
        <v>527</v>
      </c>
      <c r="AF4221" t="s">
        <v>480</v>
      </c>
      <c r="AG4221" t="s">
        <v>528</v>
      </c>
      <c r="AH4221" t="s">
        <v>529</v>
      </c>
      <c r="AI4221" t="s">
        <v>462</v>
      </c>
      <c r="AJ4221" t="s">
        <v>530</v>
      </c>
      <c r="AK4221" t="s">
        <v>531</v>
      </c>
      <c r="AL4221" t="s">
        <v>532</v>
      </c>
      <c r="AM4221" t="s">
        <v>533</v>
      </c>
      <c r="AN4221" t="s">
        <v>534</v>
      </c>
      <c r="AO4221" t="s">
        <v>535</v>
      </c>
      <c r="AP4221" t="s">
        <v>536</v>
      </c>
      <c r="AQ4221" t="str">
        <f t="shared" si="782"/>
        <v>Identifying Node</v>
      </c>
      <c r="AT4221" t="str">
        <f t="shared" si="783"/>
        <v>Identifying No</v>
      </c>
      <c r="AU4221" t="str">
        <f t="shared" si="790"/>
        <v>fying N</v>
      </c>
      <c r="AV4221" t="str">
        <f t="shared" si="791"/>
        <v xml:space="preserve">fying </v>
      </c>
      <c r="AW4221" s="19" t="str">
        <f t="shared" si="792"/>
        <v xml:space="preserve">fying </v>
      </c>
      <c r="AX4221" t="s">
        <v>518</v>
      </c>
      <c r="AY4221" s="20" t="e">
        <f t="shared" si="784"/>
        <v>#VALUE!</v>
      </c>
      <c r="AZ4221" t="s">
        <v>519</v>
      </c>
      <c r="BA4221" s="20" t="e">
        <f t="shared" si="785"/>
        <v>#VALUE!</v>
      </c>
      <c r="BB4221" t="s">
        <v>520</v>
      </c>
      <c r="BC4221" t="s">
        <v>521</v>
      </c>
      <c r="BD4221" s="20" t="e">
        <f t="shared" si="786"/>
        <v>#VALUE!</v>
      </c>
      <c r="BE4221" t="s">
        <v>522</v>
      </c>
      <c r="BF4221" s="20" t="e">
        <f t="shared" si="787"/>
        <v>#VALUE!</v>
      </c>
      <c r="BG4221" t="s">
        <v>523</v>
      </c>
      <c r="BH4221" t="s">
        <v>524</v>
      </c>
      <c r="BI4221" s="20" t="e">
        <f t="shared" si="788"/>
        <v>#VALUE!</v>
      </c>
      <c r="BJ4221" t="s">
        <v>525</v>
      </c>
      <c r="BK4221" t="s">
        <v>526</v>
      </c>
      <c r="BL4221" s="20" t="e">
        <f t="shared" si="789"/>
        <v>#VALUE!</v>
      </c>
    </row>
    <row r="4222" spans="1:64" hidden="1" outlineLevel="2" collapsed="1" x14ac:dyDescent="0.35">
      <c r="A4222" t="s">
        <v>443</v>
      </c>
      <c r="B4222" t="s">
        <v>443</v>
      </c>
      <c r="C4222" t="b">
        <v>0</v>
      </c>
      <c r="D4222" t="s">
        <v>439</v>
      </c>
      <c r="E4222" t="s">
        <v>538</v>
      </c>
      <c r="F4222" t="s">
        <v>539</v>
      </c>
      <c r="G4222" t="s">
        <v>658</v>
      </c>
      <c r="H4222" t="s">
        <v>443</v>
      </c>
      <c r="I4222">
        <v>5</v>
      </c>
      <c r="J4222">
        <v>10</v>
      </c>
      <c r="K4222" t="s">
        <v>659</v>
      </c>
      <c r="L4222" t="s">
        <v>664</v>
      </c>
      <c r="M4222">
        <v>2</v>
      </c>
      <c r="N4222">
        <v>3</v>
      </c>
      <c r="O4222">
        <v>0.65259999999999996</v>
      </c>
      <c r="P4222">
        <v>0</v>
      </c>
      <c r="Q4222">
        <v>1</v>
      </c>
      <c r="R4222">
        <v>1</v>
      </c>
      <c r="S4222">
        <v>436.88945999999999</v>
      </c>
      <c r="T4222">
        <v>1308.65383</v>
      </c>
      <c r="U4222">
        <v>1308.65425</v>
      </c>
      <c r="V4222">
        <v>-0.33</v>
      </c>
      <c r="W4222">
        <v>-1.3999999999999999E-4</v>
      </c>
      <c r="X4222" t="s">
        <v>540</v>
      </c>
      <c r="Y4222" t="s">
        <v>541</v>
      </c>
      <c r="Z4222">
        <v>8.3628939999999999E-2</v>
      </c>
      <c r="AA4222">
        <v>3.0910000000000002</v>
      </c>
      <c r="AB4222">
        <v>20.2258</v>
      </c>
      <c r="AC4222">
        <v>7913</v>
      </c>
      <c r="AD4222" t="s">
        <v>554</v>
      </c>
      <c r="AE4222" t="s">
        <v>555</v>
      </c>
      <c r="AF4222" t="s">
        <v>443</v>
      </c>
      <c r="AG4222">
        <v>3.8</v>
      </c>
      <c r="AH4222" t="s">
        <v>443</v>
      </c>
      <c r="AI4222" t="b">
        <v>1</v>
      </c>
      <c r="AJ4222" t="s">
        <v>443</v>
      </c>
      <c r="AK4222" t="s">
        <v>443</v>
      </c>
      <c r="AL4222" t="s">
        <v>443</v>
      </c>
      <c r="AM4222">
        <v>0</v>
      </c>
      <c r="AN4222">
        <v>7.6139999999999999E-5</v>
      </c>
      <c r="AO4222">
        <v>530301216</v>
      </c>
      <c r="AP4222">
        <v>20.239999999999998</v>
      </c>
      <c r="AQ4222" t="str">
        <f t="shared" si="782"/>
        <v>Sequest HT (A2)</v>
      </c>
      <c r="AT4222" t="str">
        <f t="shared" si="783"/>
        <v>Sequest HT (A2</v>
      </c>
      <c r="AU4222" t="str">
        <f t="shared" si="790"/>
        <v>t HT (A</v>
      </c>
      <c r="AV4222" t="str">
        <f t="shared" si="791"/>
        <v>t HT (</v>
      </c>
      <c r="AW4222" s="19" t="str">
        <f t="shared" si="792"/>
        <v>t HT (</v>
      </c>
      <c r="AX4222">
        <v>-0.33</v>
      </c>
      <c r="AY4222" s="20">
        <f t="shared" si="784"/>
        <v>4.242424242424242E-4</v>
      </c>
      <c r="AZ4222">
        <v>-1.3999999999999999E-4</v>
      </c>
      <c r="BA4222" s="20" t="e">
        <f t="shared" si="785"/>
        <v>#VALUE!</v>
      </c>
      <c r="BB4222" t="s">
        <v>540</v>
      </c>
      <c r="BC4222" t="s">
        <v>541</v>
      </c>
      <c r="BD4222" s="20" t="e">
        <f t="shared" si="786"/>
        <v>#VALUE!</v>
      </c>
      <c r="BE4222">
        <v>8.3628939999999999E-2</v>
      </c>
      <c r="BF4222" s="20" t="e">
        <f t="shared" si="787"/>
        <v>#VALUE!</v>
      </c>
      <c r="BG4222">
        <v>3.0910000000000002</v>
      </c>
      <c r="BH4222">
        <v>20.2258</v>
      </c>
      <c r="BI4222" s="20">
        <f t="shared" si="788"/>
        <v>391.23297965964264</v>
      </c>
      <c r="BJ4222">
        <v>7913</v>
      </c>
      <c r="BK4222" t="s">
        <v>554</v>
      </c>
      <c r="BL4222" s="20" t="e">
        <f t="shared" si="789"/>
        <v>#VALUE!</v>
      </c>
    </row>
    <row r="4223" spans="1:64" hidden="1" outlineLevel="2" collapsed="1" x14ac:dyDescent="0.35">
      <c r="A4223" t="s">
        <v>443</v>
      </c>
      <c r="B4223" t="s">
        <v>443</v>
      </c>
      <c r="C4223" t="b">
        <v>0</v>
      </c>
      <c r="D4223" t="s">
        <v>439</v>
      </c>
      <c r="E4223" t="s">
        <v>538</v>
      </c>
      <c r="F4223" t="s">
        <v>539</v>
      </c>
      <c r="G4223" t="s">
        <v>658</v>
      </c>
      <c r="H4223" t="s">
        <v>443</v>
      </c>
      <c r="I4223">
        <v>5</v>
      </c>
      <c r="J4223">
        <v>10</v>
      </c>
      <c r="K4223" t="s">
        <v>659</v>
      </c>
      <c r="L4223" t="s">
        <v>664</v>
      </c>
      <c r="M4223">
        <v>2</v>
      </c>
      <c r="N4223">
        <v>3</v>
      </c>
      <c r="O4223">
        <v>0.67010000000000003</v>
      </c>
      <c r="P4223">
        <v>0</v>
      </c>
      <c r="Q4223">
        <v>1</v>
      </c>
      <c r="R4223">
        <v>1</v>
      </c>
      <c r="S4223">
        <v>436.88952999999998</v>
      </c>
      <c r="T4223">
        <v>1308.6540199999999</v>
      </c>
      <c r="U4223">
        <v>1308.65425</v>
      </c>
      <c r="V4223">
        <v>-0.18</v>
      </c>
      <c r="W4223">
        <v>-8.0000000000000007E-5</v>
      </c>
      <c r="X4223" t="s">
        <v>540</v>
      </c>
      <c r="Y4223" t="s">
        <v>541</v>
      </c>
      <c r="Z4223">
        <v>1.2573030000000001</v>
      </c>
      <c r="AA4223">
        <v>20.481999999999999</v>
      </c>
      <c r="AB4223">
        <v>20.369499999999999</v>
      </c>
      <c r="AC4223">
        <v>8446</v>
      </c>
      <c r="AD4223" t="s">
        <v>551</v>
      </c>
      <c r="AE4223" t="s">
        <v>552</v>
      </c>
      <c r="AF4223" t="s">
        <v>443</v>
      </c>
      <c r="AG4223">
        <v>3.94</v>
      </c>
      <c r="AH4223" t="s">
        <v>443</v>
      </c>
      <c r="AI4223" t="b">
        <v>1</v>
      </c>
      <c r="AJ4223" t="s">
        <v>443</v>
      </c>
      <c r="AK4223" t="s">
        <v>443</v>
      </c>
      <c r="AL4223" t="s">
        <v>443</v>
      </c>
      <c r="AM4223">
        <v>0</v>
      </c>
      <c r="AN4223">
        <v>1.0399999999999999E-4</v>
      </c>
      <c r="AO4223">
        <v>392878112</v>
      </c>
      <c r="AP4223">
        <v>20.11</v>
      </c>
      <c r="AQ4223" t="str">
        <f t="shared" si="782"/>
        <v>Sequest HT (A2)</v>
      </c>
      <c r="AT4223" t="str">
        <f t="shared" si="783"/>
        <v>Sequest HT (A2</v>
      </c>
      <c r="AU4223" t="str">
        <f t="shared" si="790"/>
        <v>t HT (A</v>
      </c>
      <c r="AV4223" t="str">
        <f t="shared" si="791"/>
        <v>t HT (</v>
      </c>
      <c r="AW4223" s="19" t="str">
        <f t="shared" si="792"/>
        <v>t HT (</v>
      </c>
      <c r="AX4223">
        <v>-0.18</v>
      </c>
      <c r="AY4223" s="20">
        <f t="shared" si="784"/>
        <v>4.4444444444444452E-4</v>
      </c>
      <c r="AZ4223">
        <v>-8.0000000000000007E-5</v>
      </c>
      <c r="BA4223" s="20" t="e">
        <f t="shared" si="785"/>
        <v>#VALUE!</v>
      </c>
      <c r="BB4223" t="s">
        <v>540</v>
      </c>
      <c r="BC4223" t="s">
        <v>541</v>
      </c>
      <c r="BD4223" s="20" t="e">
        <f t="shared" si="786"/>
        <v>#VALUE!</v>
      </c>
      <c r="BE4223">
        <v>1.2573030000000001</v>
      </c>
      <c r="BF4223" s="20" t="e">
        <f t="shared" si="787"/>
        <v>#VALUE!</v>
      </c>
      <c r="BG4223">
        <v>20.481999999999999</v>
      </c>
      <c r="BH4223">
        <v>20.369499999999999</v>
      </c>
      <c r="BI4223" s="20">
        <f t="shared" si="788"/>
        <v>414.63953459829651</v>
      </c>
      <c r="BJ4223">
        <v>8446</v>
      </c>
      <c r="BK4223" t="s">
        <v>551</v>
      </c>
      <c r="BL4223" s="20" t="e">
        <f t="shared" si="789"/>
        <v>#VALUE!</v>
      </c>
    </row>
    <row r="4224" spans="1:64" hidden="1" outlineLevel="2" collapsed="1" x14ac:dyDescent="0.35">
      <c r="A4224" t="s">
        <v>443</v>
      </c>
      <c r="B4224" t="s">
        <v>443</v>
      </c>
      <c r="C4224" t="b">
        <v>0</v>
      </c>
      <c r="D4224" t="s">
        <v>439</v>
      </c>
      <c r="E4224" t="s">
        <v>538</v>
      </c>
      <c r="F4224" t="s">
        <v>539</v>
      </c>
      <c r="G4224" t="s">
        <v>658</v>
      </c>
      <c r="H4224" t="s">
        <v>443</v>
      </c>
      <c r="I4224">
        <v>5</v>
      </c>
      <c r="J4224">
        <v>10</v>
      </c>
      <c r="K4224" t="s">
        <v>659</v>
      </c>
      <c r="L4224" t="s">
        <v>664</v>
      </c>
      <c r="M4224">
        <v>2</v>
      </c>
      <c r="N4224">
        <v>3</v>
      </c>
      <c r="O4224">
        <v>0.60350000000000004</v>
      </c>
      <c r="P4224">
        <v>0</v>
      </c>
      <c r="Q4224">
        <v>1</v>
      </c>
      <c r="R4224">
        <v>1</v>
      </c>
      <c r="S4224">
        <v>436.88954000000001</v>
      </c>
      <c r="T4224">
        <v>1308.6540600000001</v>
      </c>
      <c r="U4224">
        <v>1308.65425</v>
      </c>
      <c r="V4224">
        <v>-0.15</v>
      </c>
      <c r="W4224">
        <v>-6.0000000000000002E-5</v>
      </c>
      <c r="X4224" t="s">
        <v>540</v>
      </c>
      <c r="Y4224" t="s">
        <v>541</v>
      </c>
      <c r="Z4224">
        <v>6.1426100000000003</v>
      </c>
      <c r="AA4224">
        <v>30</v>
      </c>
      <c r="AB4224">
        <v>20.416799999999999</v>
      </c>
      <c r="AC4224">
        <v>8102</v>
      </c>
      <c r="AD4224" t="s">
        <v>568</v>
      </c>
      <c r="AE4224" t="s">
        <v>569</v>
      </c>
      <c r="AF4224" t="s">
        <v>443</v>
      </c>
      <c r="AG4224">
        <v>2.85</v>
      </c>
      <c r="AH4224" t="s">
        <v>443</v>
      </c>
      <c r="AI4224" t="b">
        <v>1</v>
      </c>
      <c r="AJ4224" t="s">
        <v>443</v>
      </c>
      <c r="AK4224" t="s">
        <v>443</v>
      </c>
      <c r="AL4224" t="s">
        <v>443</v>
      </c>
      <c r="AM4224">
        <v>0</v>
      </c>
      <c r="AN4224">
        <v>1.417E-4</v>
      </c>
      <c r="AO4224">
        <v>62178812</v>
      </c>
      <c r="AP4224">
        <v>20.05</v>
      </c>
      <c r="AQ4224" t="str">
        <f t="shared" si="782"/>
        <v>Sequest HT (A2)</v>
      </c>
      <c r="AT4224" t="str">
        <f t="shared" si="783"/>
        <v>Sequest HT (A2</v>
      </c>
      <c r="AU4224" t="str">
        <f t="shared" si="790"/>
        <v>t HT (A</v>
      </c>
      <c r="AV4224" t="str">
        <f t="shared" si="791"/>
        <v>t HT (</v>
      </c>
      <c r="AW4224" s="19" t="str">
        <f t="shared" si="792"/>
        <v>t HT (</v>
      </c>
      <c r="AX4224">
        <v>-0.15</v>
      </c>
      <c r="AY4224" s="20">
        <f t="shared" si="784"/>
        <v>4.0000000000000002E-4</v>
      </c>
      <c r="AZ4224">
        <v>-6.0000000000000002E-5</v>
      </c>
      <c r="BA4224" s="20" t="e">
        <f t="shared" si="785"/>
        <v>#VALUE!</v>
      </c>
      <c r="BB4224" t="s">
        <v>540</v>
      </c>
      <c r="BC4224" t="s">
        <v>541</v>
      </c>
      <c r="BD4224" s="20" t="e">
        <f t="shared" si="786"/>
        <v>#VALUE!</v>
      </c>
      <c r="BE4224">
        <v>6.1426100000000003</v>
      </c>
      <c r="BF4224" s="20" t="e">
        <f t="shared" si="787"/>
        <v>#VALUE!</v>
      </c>
      <c r="BG4224">
        <v>30</v>
      </c>
      <c r="BH4224">
        <v>20.416799999999999</v>
      </c>
      <c r="BI4224" s="20">
        <f t="shared" si="788"/>
        <v>396.83006151796565</v>
      </c>
      <c r="BJ4224">
        <v>8102</v>
      </c>
      <c r="BK4224" t="s">
        <v>568</v>
      </c>
      <c r="BL4224" s="20" t="e">
        <f t="shared" si="789"/>
        <v>#VALUE!</v>
      </c>
    </row>
    <row r="4225" spans="1:64" hidden="1" outlineLevel="2" collapsed="1" x14ac:dyDescent="0.35">
      <c r="A4225" t="s">
        <v>443</v>
      </c>
      <c r="B4225" t="s">
        <v>443</v>
      </c>
      <c r="C4225" t="b">
        <v>0</v>
      </c>
      <c r="D4225" t="s">
        <v>439</v>
      </c>
      <c r="E4225" t="s">
        <v>538</v>
      </c>
      <c r="F4225" t="s">
        <v>539</v>
      </c>
      <c r="G4225" t="s">
        <v>658</v>
      </c>
      <c r="H4225" t="s">
        <v>443</v>
      </c>
      <c r="I4225">
        <v>5</v>
      </c>
      <c r="J4225">
        <v>10</v>
      </c>
      <c r="K4225" t="s">
        <v>659</v>
      </c>
      <c r="L4225" t="s">
        <v>664</v>
      </c>
      <c r="M4225">
        <v>2</v>
      </c>
      <c r="N4225">
        <v>3</v>
      </c>
      <c r="O4225">
        <v>0.69089999999999996</v>
      </c>
      <c r="P4225">
        <v>0</v>
      </c>
      <c r="Q4225">
        <v>1</v>
      </c>
      <c r="R4225">
        <v>1</v>
      </c>
      <c r="S4225">
        <v>436.88938999999999</v>
      </c>
      <c r="T4225">
        <v>1308.65362</v>
      </c>
      <c r="U4225">
        <v>1308.65425</v>
      </c>
      <c r="V4225">
        <v>-0.49</v>
      </c>
      <c r="W4225">
        <v>-2.1000000000000001E-4</v>
      </c>
      <c r="X4225" t="s">
        <v>540</v>
      </c>
      <c r="Y4225" t="s">
        <v>541</v>
      </c>
      <c r="Z4225">
        <v>12.718159999999999</v>
      </c>
      <c r="AA4225">
        <v>30</v>
      </c>
      <c r="AB4225">
        <v>20.4727</v>
      </c>
      <c r="AC4225">
        <v>8351</v>
      </c>
      <c r="AD4225" t="s">
        <v>542</v>
      </c>
      <c r="AE4225" t="s">
        <v>543</v>
      </c>
      <c r="AF4225" t="s">
        <v>443</v>
      </c>
      <c r="AG4225">
        <v>3.17</v>
      </c>
      <c r="AH4225" t="s">
        <v>443</v>
      </c>
      <c r="AI4225" t="b">
        <v>1</v>
      </c>
      <c r="AJ4225" t="s">
        <v>443</v>
      </c>
      <c r="AK4225" t="s">
        <v>443</v>
      </c>
      <c r="AL4225" t="s">
        <v>443</v>
      </c>
      <c r="AM4225">
        <v>0</v>
      </c>
      <c r="AN4225">
        <v>2.6590000000000001E-4</v>
      </c>
      <c r="AO4225">
        <v>585574336</v>
      </c>
      <c r="AP4225">
        <v>20.149999999999999</v>
      </c>
      <c r="AQ4225" t="str">
        <f t="shared" ref="AQ4225:AQ4288" si="793">RIGHT(E4225,21)</f>
        <v>Sequest HT (A2)</v>
      </c>
      <c r="AT4225" t="str">
        <f t="shared" ref="AT4225:AT4288" si="794">LEFT(AQ4225, 14)</f>
        <v>Sequest HT (A2</v>
      </c>
      <c r="AU4225" t="str">
        <f t="shared" si="790"/>
        <v>t HT (A</v>
      </c>
      <c r="AV4225" t="str">
        <f t="shared" si="791"/>
        <v>t HT (</v>
      </c>
      <c r="AW4225" s="19" t="str">
        <f t="shared" si="792"/>
        <v>t HT (</v>
      </c>
      <c r="AX4225">
        <v>-0.49</v>
      </c>
      <c r="AY4225" s="20">
        <f t="shared" ref="AY4225:AY4288" si="795">AZ4225/AX4225</f>
        <v>4.285714285714286E-4</v>
      </c>
      <c r="AZ4225">
        <v>-2.1000000000000001E-4</v>
      </c>
      <c r="BA4225" s="20" t="e">
        <f t="shared" ref="BA4225:BA4288" si="796">BB4225/AX4225</f>
        <v>#VALUE!</v>
      </c>
      <c r="BB4225" t="s">
        <v>540</v>
      </c>
      <c r="BC4225" t="s">
        <v>541</v>
      </c>
      <c r="BD4225" s="20" t="e">
        <f t="shared" ref="BD4225:BD4288" si="797">BE4225/BC4225</f>
        <v>#VALUE!</v>
      </c>
      <c r="BE4225">
        <v>12.718159999999999</v>
      </c>
      <c r="BF4225" s="20" t="e">
        <f t="shared" ref="BF4225:BF4288" si="798">BG4225/BC4225</f>
        <v>#VALUE!</v>
      </c>
      <c r="BG4225">
        <v>30</v>
      </c>
      <c r="BH4225">
        <v>20.4727</v>
      </c>
      <c r="BI4225" s="20">
        <f t="shared" ref="BI4225:BI4288" si="799">BJ4225/BH4225</f>
        <v>407.90906915062499</v>
      </c>
      <c r="BJ4225">
        <v>8351</v>
      </c>
      <c r="BK4225" t="s">
        <v>542</v>
      </c>
      <c r="BL4225" s="20" t="e">
        <f t="shared" ref="BL4225:BL4288" si="800">BK4225/BH4225</f>
        <v>#VALUE!</v>
      </c>
    </row>
    <row r="4226" spans="1:64" hidden="1" outlineLevel="2" collapsed="1" x14ac:dyDescent="0.35">
      <c r="A4226" t="s">
        <v>443</v>
      </c>
      <c r="B4226" t="s">
        <v>443</v>
      </c>
      <c r="C4226" t="b">
        <v>0</v>
      </c>
      <c r="D4226" t="s">
        <v>439</v>
      </c>
      <c r="E4226" t="s">
        <v>538</v>
      </c>
      <c r="F4226" t="s">
        <v>539</v>
      </c>
      <c r="G4226" t="s">
        <v>658</v>
      </c>
      <c r="H4226" t="s">
        <v>443</v>
      </c>
      <c r="I4226">
        <v>5</v>
      </c>
      <c r="J4226">
        <v>10</v>
      </c>
      <c r="K4226" t="s">
        <v>659</v>
      </c>
      <c r="L4226" t="s">
        <v>664</v>
      </c>
      <c r="M4226">
        <v>2</v>
      </c>
      <c r="N4226">
        <v>3</v>
      </c>
      <c r="O4226">
        <v>0.65080000000000005</v>
      </c>
      <c r="P4226">
        <v>0</v>
      </c>
      <c r="Q4226">
        <v>1</v>
      </c>
      <c r="R4226">
        <v>1</v>
      </c>
      <c r="S4226">
        <v>436.89042000000001</v>
      </c>
      <c r="T4226">
        <v>1308.65671</v>
      </c>
      <c r="U4226">
        <v>1308.65425</v>
      </c>
      <c r="V4226">
        <v>1.87</v>
      </c>
      <c r="W4226">
        <v>8.1999999999999998E-4</v>
      </c>
      <c r="X4226" t="s">
        <v>540</v>
      </c>
      <c r="Y4226" t="s">
        <v>541</v>
      </c>
      <c r="Z4226">
        <v>15.84234</v>
      </c>
      <c r="AA4226">
        <v>40.893999999999998</v>
      </c>
      <c r="AB4226">
        <v>22.8932</v>
      </c>
      <c r="AC4226">
        <v>10324</v>
      </c>
      <c r="AD4226" t="s">
        <v>542</v>
      </c>
      <c r="AE4226" t="s">
        <v>543</v>
      </c>
      <c r="AF4226" t="s">
        <v>443</v>
      </c>
      <c r="AG4226">
        <v>3.15</v>
      </c>
      <c r="AH4226" t="s">
        <v>443</v>
      </c>
      <c r="AI4226" t="b">
        <v>1</v>
      </c>
      <c r="AJ4226" t="s">
        <v>443</v>
      </c>
      <c r="AK4226" t="s">
        <v>443</v>
      </c>
      <c r="AL4226" t="s">
        <v>443</v>
      </c>
      <c r="AM4226">
        <v>0</v>
      </c>
      <c r="AN4226">
        <v>2.742E-4</v>
      </c>
      <c r="AO4226" t="s">
        <v>443</v>
      </c>
      <c r="AP4226" t="s">
        <v>443</v>
      </c>
      <c r="AQ4226" t="str">
        <f t="shared" si="793"/>
        <v>Sequest HT (A2)</v>
      </c>
      <c r="AT4226" t="str">
        <f t="shared" si="794"/>
        <v>Sequest HT (A2</v>
      </c>
      <c r="AU4226" t="str">
        <f t="shared" si="790"/>
        <v>t HT (A</v>
      </c>
      <c r="AV4226" t="str">
        <f t="shared" si="791"/>
        <v>t HT (</v>
      </c>
      <c r="AW4226" s="19" t="str">
        <f t="shared" si="792"/>
        <v>t HT (</v>
      </c>
      <c r="AX4226">
        <v>1.87</v>
      </c>
      <c r="AY4226" s="20">
        <f t="shared" si="795"/>
        <v>4.3850267379679143E-4</v>
      </c>
      <c r="AZ4226">
        <v>8.1999999999999998E-4</v>
      </c>
      <c r="BA4226" s="20" t="e">
        <f t="shared" si="796"/>
        <v>#VALUE!</v>
      </c>
      <c r="BB4226" t="s">
        <v>540</v>
      </c>
      <c r="BC4226" t="s">
        <v>541</v>
      </c>
      <c r="BD4226" s="20" t="e">
        <f t="shared" si="797"/>
        <v>#VALUE!</v>
      </c>
      <c r="BE4226">
        <v>15.84234</v>
      </c>
      <c r="BF4226" s="20" t="e">
        <f t="shared" si="798"/>
        <v>#VALUE!</v>
      </c>
      <c r="BG4226">
        <v>40.893999999999998</v>
      </c>
      <c r="BH4226">
        <v>22.8932</v>
      </c>
      <c r="BI4226" s="20">
        <f t="shared" si="799"/>
        <v>450.96360491324936</v>
      </c>
      <c r="BJ4226">
        <v>10324</v>
      </c>
      <c r="BK4226" t="s">
        <v>542</v>
      </c>
      <c r="BL4226" s="20" t="e">
        <f t="shared" si="800"/>
        <v>#VALUE!</v>
      </c>
    </row>
    <row r="4227" spans="1:64" hidden="1" outlineLevel="2" collapsed="1" x14ac:dyDescent="0.35">
      <c r="A4227" t="s">
        <v>443</v>
      </c>
      <c r="B4227" t="s">
        <v>443</v>
      </c>
      <c r="C4227" t="b">
        <v>0</v>
      </c>
      <c r="D4227" t="s">
        <v>439</v>
      </c>
      <c r="E4227" t="s">
        <v>538</v>
      </c>
      <c r="F4227" t="s">
        <v>539</v>
      </c>
      <c r="G4227" t="s">
        <v>658</v>
      </c>
      <c r="H4227" t="s">
        <v>443</v>
      </c>
      <c r="I4227">
        <v>5</v>
      </c>
      <c r="J4227">
        <v>10</v>
      </c>
      <c r="K4227" t="s">
        <v>659</v>
      </c>
      <c r="L4227" t="s">
        <v>664</v>
      </c>
      <c r="M4227">
        <v>2</v>
      </c>
      <c r="N4227">
        <v>3</v>
      </c>
      <c r="O4227">
        <v>0.69340000000000002</v>
      </c>
      <c r="P4227">
        <v>0</v>
      </c>
      <c r="Q4227">
        <v>1</v>
      </c>
      <c r="R4227">
        <v>1</v>
      </c>
      <c r="S4227">
        <v>436.88941</v>
      </c>
      <c r="T4227">
        <v>1308.6536699999999</v>
      </c>
      <c r="U4227">
        <v>1308.65425</v>
      </c>
      <c r="V4227">
        <v>-0.44</v>
      </c>
      <c r="W4227">
        <v>-1.9000000000000001E-4</v>
      </c>
      <c r="X4227" t="s">
        <v>540</v>
      </c>
      <c r="Y4227" t="s">
        <v>541</v>
      </c>
      <c r="Z4227">
        <v>0.88543499999999997</v>
      </c>
      <c r="AA4227">
        <v>2.6989999999999998</v>
      </c>
      <c r="AB4227">
        <v>20.3645</v>
      </c>
      <c r="AC4227">
        <v>8359</v>
      </c>
      <c r="AD4227" t="s">
        <v>563</v>
      </c>
      <c r="AE4227" t="s">
        <v>564</v>
      </c>
      <c r="AF4227" t="s">
        <v>443</v>
      </c>
      <c r="AG4227">
        <v>3.62</v>
      </c>
      <c r="AH4227" t="s">
        <v>443</v>
      </c>
      <c r="AI4227" t="b">
        <v>1</v>
      </c>
      <c r="AJ4227" t="s">
        <v>443</v>
      </c>
      <c r="AK4227" t="s">
        <v>443</v>
      </c>
      <c r="AL4227" t="s">
        <v>443</v>
      </c>
      <c r="AM4227">
        <v>0</v>
      </c>
      <c r="AN4227">
        <v>4.0759999999999999E-4</v>
      </c>
      <c r="AO4227">
        <v>879019200</v>
      </c>
      <c r="AP4227">
        <v>20.260000000000002</v>
      </c>
      <c r="AQ4227" t="str">
        <f t="shared" si="793"/>
        <v>Sequest HT (A2)</v>
      </c>
      <c r="AT4227" t="str">
        <f t="shared" si="794"/>
        <v>Sequest HT (A2</v>
      </c>
      <c r="AU4227" t="str">
        <f t="shared" si="790"/>
        <v>t HT (A</v>
      </c>
      <c r="AV4227" t="str">
        <f t="shared" si="791"/>
        <v>t HT (</v>
      </c>
      <c r="AW4227" s="19" t="str">
        <f t="shared" si="792"/>
        <v>t HT (</v>
      </c>
      <c r="AX4227">
        <v>-0.44</v>
      </c>
      <c r="AY4227" s="20">
        <f t="shared" si="795"/>
        <v>4.3181818181818187E-4</v>
      </c>
      <c r="AZ4227">
        <v>-1.9000000000000001E-4</v>
      </c>
      <c r="BA4227" s="20" t="e">
        <f t="shared" si="796"/>
        <v>#VALUE!</v>
      </c>
      <c r="BB4227" t="s">
        <v>540</v>
      </c>
      <c r="BC4227" t="s">
        <v>541</v>
      </c>
      <c r="BD4227" s="20" t="e">
        <f t="shared" si="797"/>
        <v>#VALUE!</v>
      </c>
      <c r="BE4227">
        <v>0.88543499999999997</v>
      </c>
      <c r="BF4227" s="20" t="e">
        <f t="shared" si="798"/>
        <v>#VALUE!</v>
      </c>
      <c r="BG4227">
        <v>2.6989999999999998</v>
      </c>
      <c r="BH4227">
        <v>20.3645</v>
      </c>
      <c r="BI4227" s="20">
        <f t="shared" si="799"/>
        <v>410.46919885094161</v>
      </c>
      <c r="BJ4227">
        <v>8359</v>
      </c>
      <c r="BK4227" t="s">
        <v>563</v>
      </c>
      <c r="BL4227" s="20" t="e">
        <f t="shared" si="800"/>
        <v>#VALUE!</v>
      </c>
    </row>
    <row r="4228" spans="1:64" hidden="1" outlineLevel="1" x14ac:dyDescent="0.35">
      <c r="A4228" t="s">
        <v>443</v>
      </c>
      <c r="B4228" t="b">
        <v>0</v>
      </c>
      <c r="C4228" t="s">
        <v>439</v>
      </c>
      <c r="D4228" t="s">
        <v>832</v>
      </c>
      <c r="E4228" t="s">
        <v>443</v>
      </c>
      <c r="F4228" t="s">
        <v>443</v>
      </c>
      <c r="G4228" t="b">
        <v>1</v>
      </c>
      <c r="H4228">
        <v>4</v>
      </c>
      <c r="I4228">
        <v>9</v>
      </c>
      <c r="J4228">
        <v>24</v>
      </c>
      <c r="K4228" t="s">
        <v>833</v>
      </c>
      <c r="L4228" t="s">
        <v>834</v>
      </c>
      <c r="M4228">
        <v>0</v>
      </c>
      <c r="N4228">
        <v>1329.7260200000001</v>
      </c>
      <c r="O4228">
        <v>0</v>
      </c>
      <c r="P4228">
        <v>88.4</v>
      </c>
      <c r="Q4228">
        <v>104</v>
      </c>
      <c r="R4228">
        <v>120.6</v>
      </c>
      <c r="S4228">
        <v>269.3</v>
      </c>
      <c r="T4228">
        <v>110.1</v>
      </c>
      <c r="U4228">
        <v>135.69999999999999</v>
      </c>
      <c r="V4228">
        <v>16.3</v>
      </c>
      <c r="W4228">
        <v>22.8</v>
      </c>
      <c r="X4228">
        <v>32.799999999999997</v>
      </c>
      <c r="Y4228" t="s">
        <v>661</v>
      </c>
      <c r="Z4228" t="s">
        <v>439</v>
      </c>
      <c r="AA4228" t="s">
        <v>439</v>
      </c>
      <c r="AB4228" t="s">
        <v>439</v>
      </c>
      <c r="AC4228" t="s">
        <v>439</v>
      </c>
      <c r="AD4228" t="s">
        <v>439</v>
      </c>
      <c r="AE4228" t="s">
        <v>439</v>
      </c>
      <c r="AF4228" t="s">
        <v>439</v>
      </c>
      <c r="AG4228" t="s">
        <v>439</v>
      </c>
      <c r="AH4228" t="s">
        <v>444</v>
      </c>
      <c r="AI4228" t="s">
        <v>439</v>
      </c>
      <c r="AJ4228" t="s">
        <v>439</v>
      </c>
      <c r="AK4228">
        <v>0</v>
      </c>
      <c r="AL4228">
        <v>0</v>
      </c>
      <c r="AM4228">
        <v>1.146E-2</v>
      </c>
      <c r="AN4228">
        <v>9.111E-5</v>
      </c>
      <c r="AO4228">
        <v>3.55</v>
      </c>
      <c r="AP4228">
        <v>52</v>
      </c>
      <c r="AQ4228" t="str">
        <f t="shared" si="793"/>
        <v/>
      </c>
      <c r="AR4228" t="s">
        <v>835</v>
      </c>
      <c r="AS4228" t="s">
        <v>2235</v>
      </c>
      <c r="AT4228" t="str">
        <f t="shared" si="794"/>
        <v/>
      </c>
      <c r="AU4228" t="str">
        <f t="shared" si="790"/>
        <v/>
      </c>
      <c r="AV4228" t="str">
        <f t="shared" si="791"/>
        <v/>
      </c>
      <c r="AW4228" s="19" t="str">
        <f t="shared" si="792"/>
        <v/>
      </c>
      <c r="AX4228">
        <v>16.3</v>
      </c>
      <c r="AY4228" s="20">
        <f t="shared" si="795"/>
        <v>1.3987730061349692</v>
      </c>
      <c r="AZ4228">
        <v>22.8</v>
      </c>
      <c r="BA4228" s="20">
        <f t="shared" si="796"/>
        <v>2.0122699386503067</v>
      </c>
      <c r="BB4228">
        <v>32.799999999999997</v>
      </c>
      <c r="BC4228" t="s">
        <v>661</v>
      </c>
      <c r="BD4228" s="20" t="e">
        <f t="shared" si="797"/>
        <v>#VALUE!</v>
      </c>
      <c r="BE4228" t="s">
        <v>439</v>
      </c>
      <c r="BF4228" s="20" t="e">
        <f t="shared" si="798"/>
        <v>#VALUE!</v>
      </c>
      <c r="BG4228" t="s">
        <v>439</v>
      </c>
      <c r="BH4228" t="s">
        <v>439</v>
      </c>
      <c r="BI4228" s="20" t="e">
        <f t="shared" si="799"/>
        <v>#VALUE!</v>
      </c>
      <c r="BJ4228" t="s">
        <v>439</v>
      </c>
      <c r="BK4228" t="s">
        <v>439</v>
      </c>
      <c r="BL4228" s="20" t="e">
        <f t="shared" si="800"/>
        <v>#VALUE!</v>
      </c>
    </row>
    <row r="4229" spans="1:64" hidden="1" outlineLevel="2" collapsed="1" x14ac:dyDescent="0.35">
      <c r="A4229" t="s">
        <v>443</v>
      </c>
      <c r="B4229" t="s">
        <v>443</v>
      </c>
      <c r="C4229" t="s">
        <v>457</v>
      </c>
      <c r="D4229" t="s">
        <v>458</v>
      </c>
      <c r="E4229" t="s">
        <v>508</v>
      </c>
      <c r="F4229" t="s">
        <v>509</v>
      </c>
      <c r="G4229" t="s">
        <v>459</v>
      </c>
      <c r="H4229" t="s">
        <v>460</v>
      </c>
      <c r="I4229" t="s">
        <v>463</v>
      </c>
      <c r="J4229" t="s">
        <v>464</v>
      </c>
      <c r="K4229" t="s">
        <v>466</v>
      </c>
      <c r="L4229" t="s">
        <v>510</v>
      </c>
      <c r="M4229" t="s">
        <v>468</v>
      </c>
      <c r="N4229" t="s">
        <v>511</v>
      </c>
      <c r="O4229" t="s">
        <v>512</v>
      </c>
      <c r="P4229" t="s">
        <v>513</v>
      </c>
      <c r="Q4229" t="s">
        <v>514</v>
      </c>
      <c r="R4229" t="s">
        <v>515</v>
      </c>
      <c r="S4229" t="s">
        <v>516</v>
      </c>
      <c r="T4229" t="s">
        <v>517</v>
      </c>
      <c r="U4229" t="s">
        <v>469</v>
      </c>
      <c r="V4229" t="s">
        <v>518</v>
      </c>
      <c r="W4229" t="s">
        <v>519</v>
      </c>
      <c r="X4229" t="s">
        <v>520</v>
      </c>
      <c r="Y4229" t="s">
        <v>521</v>
      </c>
      <c r="Z4229" t="s">
        <v>522</v>
      </c>
      <c r="AA4229" t="s">
        <v>523</v>
      </c>
      <c r="AB4229" t="s">
        <v>524</v>
      </c>
      <c r="AC4229" t="s">
        <v>525</v>
      </c>
      <c r="AD4229" t="s">
        <v>526</v>
      </c>
      <c r="AE4229" t="s">
        <v>527</v>
      </c>
      <c r="AF4229" t="s">
        <v>480</v>
      </c>
      <c r="AG4229" t="s">
        <v>528</v>
      </c>
      <c r="AH4229" t="s">
        <v>529</v>
      </c>
      <c r="AI4229" t="s">
        <v>462</v>
      </c>
      <c r="AJ4229" t="s">
        <v>530</v>
      </c>
      <c r="AK4229" t="s">
        <v>531</v>
      </c>
      <c r="AL4229" t="s">
        <v>532</v>
      </c>
      <c r="AM4229" t="s">
        <v>533</v>
      </c>
      <c r="AN4229" t="s">
        <v>534</v>
      </c>
      <c r="AO4229" t="s">
        <v>535</v>
      </c>
      <c r="AP4229" t="s">
        <v>536</v>
      </c>
      <c r="AQ4229" t="str">
        <f t="shared" si="793"/>
        <v>Identifying Node</v>
      </c>
      <c r="AT4229" t="str">
        <f t="shared" si="794"/>
        <v>Identifying No</v>
      </c>
      <c r="AU4229" t="str">
        <f t="shared" si="790"/>
        <v>fying N</v>
      </c>
      <c r="AV4229" t="str">
        <f t="shared" si="791"/>
        <v xml:space="preserve">fying </v>
      </c>
      <c r="AW4229" s="19" t="str">
        <f t="shared" si="792"/>
        <v xml:space="preserve">fying </v>
      </c>
      <c r="AX4229" t="s">
        <v>518</v>
      </c>
      <c r="AY4229" s="20" t="e">
        <f t="shared" si="795"/>
        <v>#VALUE!</v>
      </c>
      <c r="AZ4229" t="s">
        <v>519</v>
      </c>
      <c r="BA4229" s="20" t="e">
        <f t="shared" si="796"/>
        <v>#VALUE!</v>
      </c>
      <c r="BB4229" t="s">
        <v>520</v>
      </c>
      <c r="BC4229" t="s">
        <v>521</v>
      </c>
      <c r="BD4229" s="20" t="e">
        <f t="shared" si="797"/>
        <v>#VALUE!</v>
      </c>
      <c r="BE4229" t="s">
        <v>522</v>
      </c>
      <c r="BF4229" s="20" t="e">
        <f t="shared" si="798"/>
        <v>#VALUE!</v>
      </c>
      <c r="BG4229" t="s">
        <v>523</v>
      </c>
      <c r="BH4229" t="s">
        <v>524</v>
      </c>
      <c r="BI4229" s="20" t="e">
        <f t="shared" si="799"/>
        <v>#VALUE!</v>
      </c>
      <c r="BJ4229" t="s">
        <v>525</v>
      </c>
      <c r="BK4229" t="s">
        <v>526</v>
      </c>
      <c r="BL4229" s="20" t="e">
        <f t="shared" si="800"/>
        <v>#VALUE!</v>
      </c>
    </row>
    <row r="4230" spans="1:64" hidden="1" outlineLevel="2" collapsed="1" x14ac:dyDescent="0.35">
      <c r="A4230" t="s">
        <v>443</v>
      </c>
      <c r="B4230" t="s">
        <v>443</v>
      </c>
      <c r="C4230" t="b">
        <v>0</v>
      </c>
      <c r="D4230" t="s">
        <v>439</v>
      </c>
      <c r="E4230" t="s">
        <v>538</v>
      </c>
      <c r="F4230" t="s">
        <v>550</v>
      </c>
      <c r="G4230" t="s">
        <v>832</v>
      </c>
      <c r="H4230" t="s">
        <v>443</v>
      </c>
      <c r="I4230">
        <v>4</v>
      </c>
      <c r="J4230">
        <v>9</v>
      </c>
      <c r="K4230" t="s">
        <v>833</v>
      </c>
      <c r="L4230" t="s">
        <v>837</v>
      </c>
      <c r="M4230">
        <v>0</v>
      </c>
      <c r="N4230">
        <v>2</v>
      </c>
      <c r="O4230">
        <v>0.7137</v>
      </c>
      <c r="P4230">
        <v>0</v>
      </c>
      <c r="Q4230">
        <v>1</v>
      </c>
      <c r="R4230">
        <v>1</v>
      </c>
      <c r="S4230">
        <v>665.36667</v>
      </c>
      <c r="T4230">
        <v>1329.72606</v>
      </c>
      <c r="U4230">
        <v>1329.7260200000001</v>
      </c>
      <c r="V4230">
        <v>0.03</v>
      </c>
      <c r="W4230">
        <v>2.0000000000000002E-5</v>
      </c>
      <c r="X4230" t="s">
        <v>540</v>
      </c>
      <c r="Y4230" t="s">
        <v>541</v>
      </c>
      <c r="Z4230">
        <v>0</v>
      </c>
      <c r="AA4230">
        <v>30</v>
      </c>
      <c r="AB4230">
        <v>68.369100000000003</v>
      </c>
      <c r="AC4230">
        <v>44098</v>
      </c>
      <c r="AD4230" t="s">
        <v>613</v>
      </c>
      <c r="AE4230" t="s">
        <v>614</v>
      </c>
      <c r="AF4230" t="s">
        <v>443</v>
      </c>
      <c r="AG4230">
        <v>2.48</v>
      </c>
      <c r="AH4230" t="s">
        <v>443</v>
      </c>
      <c r="AI4230" t="b">
        <v>1</v>
      </c>
      <c r="AJ4230" t="s">
        <v>443</v>
      </c>
      <c r="AK4230" t="s">
        <v>443</v>
      </c>
      <c r="AL4230" t="s">
        <v>443</v>
      </c>
      <c r="AM4230">
        <v>0</v>
      </c>
      <c r="AN4230">
        <v>1.4580000000000001E-6</v>
      </c>
      <c r="AO4230">
        <v>6347365.5</v>
      </c>
      <c r="AP4230">
        <v>68.39</v>
      </c>
      <c r="AQ4230" t="str">
        <f t="shared" si="793"/>
        <v>Sequest HT (A2)</v>
      </c>
      <c r="AT4230" t="str">
        <f t="shared" si="794"/>
        <v>Sequest HT (A2</v>
      </c>
      <c r="AU4230" t="str">
        <f t="shared" si="790"/>
        <v>t HT (A</v>
      </c>
      <c r="AV4230" t="str">
        <f t="shared" si="791"/>
        <v>t HT (</v>
      </c>
      <c r="AW4230" s="19" t="str">
        <f t="shared" si="792"/>
        <v>t HT (</v>
      </c>
      <c r="AX4230">
        <v>0.03</v>
      </c>
      <c r="AY4230" s="20">
        <f t="shared" si="795"/>
        <v>6.6666666666666675E-4</v>
      </c>
      <c r="AZ4230">
        <v>2.0000000000000002E-5</v>
      </c>
      <c r="BA4230" s="20" t="e">
        <f t="shared" si="796"/>
        <v>#VALUE!</v>
      </c>
      <c r="BB4230" t="s">
        <v>540</v>
      </c>
      <c r="BC4230" t="s">
        <v>541</v>
      </c>
      <c r="BD4230" s="20" t="e">
        <f t="shared" si="797"/>
        <v>#VALUE!</v>
      </c>
      <c r="BE4230">
        <v>0</v>
      </c>
      <c r="BF4230" s="20" t="e">
        <f t="shared" si="798"/>
        <v>#VALUE!</v>
      </c>
      <c r="BG4230">
        <v>30</v>
      </c>
      <c r="BH4230">
        <v>68.369100000000003</v>
      </c>
      <c r="BI4230" s="20">
        <f t="shared" si="799"/>
        <v>644.99898345890176</v>
      </c>
      <c r="BJ4230">
        <v>44098</v>
      </c>
      <c r="BK4230" t="s">
        <v>613</v>
      </c>
      <c r="BL4230" s="20" t="e">
        <f t="shared" si="800"/>
        <v>#VALUE!</v>
      </c>
    </row>
    <row r="4231" spans="1:64" hidden="1" outlineLevel="2" collapsed="1" x14ac:dyDescent="0.35">
      <c r="A4231" t="s">
        <v>443</v>
      </c>
      <c r="B4231" t="s">
        <v>443</v>
      </c>
      <c r="C4231" t="b">
        <v>0</v>
      </c>
      <c r="D4231" t="s">
        <v>439</v>
      </c>
      <c r="E4231" t="s">
        <v>538</v>
      </c>
      <c r="F4231" t="s">
        <v>550</v>
      </c>
      <c r="G4231" t="s">
        <v>832</v>
      </c>
      <c r="H4231" t="s">
        <v>443</v>
      </c>
      <c r="I4231">
        <v>4</v>
      </c>
      <c r="J4231">
        <v>9</v>
      </c>
      <c r="K4231" t="s">
        <v>833</v>
      </c>
      <c r="L4231" t="s">
        <v>837</v>
      </c>
      <c r="M4231">
        <v>0</v>
      </c>
      <c r="N4231">
        <v>2</v>
      </c>
      <c r="O4231">
        <v>0.6704</v>
      </c>
      <c r="P4231">
        <v>0</v>
      </c>
      <c r="Q4231">
        <v>1</v>
      </c>
      <c r="R4231">
        <v>1</v>
      </c>
      <c r="S4231">
        <v>665.36641999999995</v>
      </c>
      <c r="T4231">
        <v>1329.7255600000001</v>
      </c>
      <c r="U4231">
        <v>1329.7260200000001</v>
      </c>
      <c r="V4231">
        <v>-0.35</v>
      </c>
      <c r="W4231">
        <v>-2.3000000000000001E-4</v>
      </c>
      <c r="X4231" t="s">
        <v>540</v>
      </c>
      <c r="Y4231" t="s">
        <v>541</v>
      </c>
      <c r="Z4231">
        <v>6.9998209999999998</v>
      </c>
      <c r="AA4231">
        <v>30</v>
      </c>
      <c r="AB4231">
        <v>69.004300000000001</v>
      </c>
      <c r="AC4231">
        <v>50396</v>
      </c>
      <c r="AD4231" t="s">
        <v>563</v>
      </c>
      <c r="AE4231" t="s">
        <v>564</v>
      </c>
      <c r="AF4231" t="s">
        <v>443</v>
      </c>
      <c r="AG4231">
        <v>2.67</v>
      </c>
      <c r="AH4231" t="s">
        <v>443</v>
      </c>
      <c r="AI4231" t="b">
        <v>1</v>
      </c>
      <c r="AJ4231" t="s">
        <v>443</v>
      </c>
      <c r="AK4231" t="s">
        <v>443</v>
      </c>
      <c r="AL4231" t="s">
        <v>443</v>
      </c>
      <c r="AM4231">
        <v>0</v>
      </c>
      <c r="AN4231">
        <v>3.9299999999999996E-6</v>
      </c>
      <c r="AO4231">
        <v>2177751808</v>
      </c>
      <c r="AP4231">
        <v>68.41</v>
      </c>
      <c r="AQ4231" t="str">
        <f t="shared" si="793"/>
        <v>Sequest HT (A2)</v>
      </c>
      <c r="AT4231" t="str">
        <f t="shared" si="794"/>
        <v>Sequest HT (A2</v>
      </c>
      <c r="AU4231" t="str">
        <f t="shared" si="790"/>
        <v>t HT (A</v>
      </c>
      <c r="AV4231" t="str">
        <f t="shared" si="791"/>
        <v>t HT (</v>
      </c>
      <c r="AW4231" s="19" t="str">
        <f t="shared" si="792"/>
        <v>t HT (</v>
      </c>
      <c r="AX4231">
        <v>-0.35</v>
      </c>
      <c r="AY4231" s="20">
        <f t="shared" si="795"/>
        <v>6.5714285714285722E-4</v>
      </c>
      <c r="AZ4231">
        <v>-2.3000000000000001E-4</v>
      </c>
      <c r="BA4231" s="20" t="e">
        <f t="shared" si="796"/>
        <v>#VALUE!</v>
      </c>
      <c r="BB4231" t="s">
        <v>540</v>
      </c>
      <c r="BC4231" t="s">
        <v>541</v>
      </c>
      <c r="BD4231" s="20" t="e">
        <f t="shared" si="797"/>
        <v>#VALUE!</v>
      </c>
      <c r="BE4231">
        <v>6.9998209999999998</v>
      </c>
      <c r="BF4231" s="20" t="e">
        <f t="shared" si="798"/>
        <v>#VALUE!</v>
      </c>
      <c r="BG4231">
        <v>30</v>
      </c>
      <c r="BH4231">
        <v>69.004300000000001</v>
      </c>
      <c r="BI4231" s="20">
        <f t="shared" si="799"/>
        <v>730.33129819446037</v>
      </c>
      <c r="BJ4231">
        <v>50396</v>
      </c>
      <c r="BK4231" t="s">
        <v>563</v>
      </c>
      <c r="BL4231" s="20" t="e">
        <f t="shared" si="800"/>
        <v>#VALUE!</v>
      </c>
    </row>
    <row r="4232" spans="1:64" hidden="1" outlineLevel="2" collapsed="1" x14ac:dyDescent="0.35">
      <c r="A4232" t="s">
        <v>443</v>
      </c>
      <c r="B4232" t="s">
        <v>443</v>
      </c>
      <c r="C4232" t="b">
        <v>0</v>
      </c>
      <c r="D4232" t="s">
        <v>439</v>
      </c>
      <c r="E4232" t="s">
        <v>538</v>
      </c>
      <c r="F4232" t="s">
        <v>550</v>
      </c>
      <c r="G4232" t="s">
        <v>832</v>
      </c>
      <c r="H4232" t="s">
        <v>443</v>
      </c>
      <c r="I4232">
        <v>4</v>
      </c>
      <c r="J4232">
        <v>9</v>
      </c>
      <c r="K4232" t="s">
        <v>833</v>
      </c>
      <c r="L4232" t="s">
        <v>837</v>
      </c>
      <c r="M4232">
        <v>0</v>
      </c>
      <c r="N4232">
        <v>2</v>
      </c>
      <c r="O4232">
        <v>0.65180000000000005</v>
      </c>
      <c r="P4232">
        <v>0</v>
      </c>
      <c r="Q4232">
        <v>1</v>
      </c>
      <c r="R4232">
        <v>1</v>
      </c>
      <c r="S4232">
        <v>665.36625000000004</v>
      </c>
      <c r="T4232">
        <v>1329.72523</v>
      </c>
      <c r="U4232">
        <v>1329.7260200000001</v>
      </c>
      <c r="V4232">
        <v>-0.59</v>
      </c>
      <c r="W4232">
        <v>-3.8999999999999999E-4</v>
      </c>
      <c r="X4232" t="s">
        <v>540</v>
      </c>
      <c r="Y4232" t="s">
        <v>541</v>
      </c>
      <c r="Z4232">
        <v>5.9072480000000001</v>
      </c>
      <c r="AA4232">
        <v>30</v>
      </c>
      <c r="AB4232">
        <v>59.0152</v>
      </c>
      <c r="AC4232">
        <v>41378</v>
      </c>
      <c r="AD4232" t="s">
        <v>563</v>
      </c>
      <c r="AE4232" t="s">
        <v>564</v>
      </c>
      <c r="AF4232" t="s">
        <v>443</v>
      </c>
      <c r="AG4232">
        <v>2.2400000000000002</v>
      </c>
      <c r="AH4232" t="s">
        <v>443</v>
      </c>
      <c r="AI4232" t="b">
        <v>1</v>
      </c>
      <c r="AJ4232" t="s">
        <v>443</v>
      </c>
      <c r="AK4232" t="s">
        <v>443</v>
      </c>
      <c r="AL4232" t="s">
        <v>443</v>
      </c>
      <c r="AM4232">
        <v>0</v>
      </c>
      <c r="AN4232">
        <v>4.2209999999999999E-6</v>
      </c>
      <c r="AO4232">
        <v>32511022</v>
      </c>
      <c r="AP4232">
        <v>59.13</v>
      </c>
      <c r="AQ4232" t="str">
        <f t="shared" si="793"/>
        <v>Sequest HT (A2)</v>
      </c>
      <c r="AT4232" t="str">
        <f t="shared" si="794"/>
        <v>Sequest HT (A2</v>
      </c>
      <c r="AU4232" t="str">
        <f t="shared" ref="AU4232:AU4295" si="801">MID(AT4232, 7, 7)</f>
        <v>t HT (A</v>
      </c>
      <c r="AV4232" t="str">
        <f t="shared" ref="AV4232:AV4295" si="802">LEFT(AU4232, 6)</f>
        <v>t HT (</v>
      </c>
      <c r="AW4232" s="19" t="str">
        <f t="shared" ref="AW4232:AW4295" si="803">LEFT(AU4232, 6)</f>
        <v>t HT (</v>
      </c>
      <c r="AX4232">
        <v>-0.59</v>
      </c>
      <c r="AY4232" s="20">
        <f t="shared" si="795"/>
        <v>6.6101694915254243E-4</v>
      </c>
      <c r="AZ4232">
        <v>-3.8999999999999999E-4</v>
      </c>
      <c r="BA4232" s="20" t="e">
        <f t="shared" si="796"/>
        <v>#VALUE!</v>
      </c>
      <c r="BB4232" t="s">
        <v>540</v>
      </c>
      <c r="BC4232" t="s">
        <v>541</v>
      </c>
      <c r="BD4232" s="20" t="e">
        <f t="shared" si="797"/>
        <v>#VALUE!</v>
      </c>
      <c r="BE4232">
        <v>5.9072480000000001</v>
      </c>
      <c r="BF4232" s="20" t="e">
        <f t="shared" si="798"/>
        <v>#VALUE!</v>
      </c>
      <c r="BG4232">
        <v>30</v>
      </c>
      <c r="BH4232">
        <v>59.0152</v>
      </c>
      <c r="BI4232" s="20">
        <f t="shared" si="799"/>
        <v>701.14140085943961</v>
      </c>
      <c r="BJ4232">
        <v>41378</v>
      </c>
      <c r="BK4232" t="s">
        <v>563</v>
      </c>
      <c r="BL4232" s="20" t="e">
        <f t="shared" si="800"/>
        <v>#VALUE!</v>
      </c>
    </row>
    <row r="4233" spans="1:64" hidden="1" outlineLevel="2" collapsed="1" x14ac:dyDescent="0.35">
      <c r="A4233" t="s">
        <v>443</v>
      </c>
      <c r="B4233" t="s">
        <v>443</v>
      </c>
      <c r="C4233" t="b">
        <v>0</v>
      </c>
      <c r="D4233" t="s">
        <v>439</v>
      </c>
      <c r="E4233" t="s">
        <v>557</v>
      </c>
      <c r="F4233" t="s">
        <v>550</v>
      </c>
      <c r="G4233" t="s">
        <v>832</v>
      </c>
      <c r="H4233" t="s">
        <v>443</v>
      </c>
      <c r="I4233">
        <v>4</v>
      </c>
      <c r="J4233">
        <v>9</v>
      </c>
      <c r="K4233" t="s">
        <v>833</v>
      </c>
      <c r="L4233" t="s">
        <v>837</v>
      </c>
      <c r="M4233">
        <v>0</v>
      </c>
      <c r="N4233">
        <v>2</v>
      </c>
      <c r="O4233">
        <v>0.9032</v>
      </c>
      <c r="P4233">
        <v>0</v>
      </c>
      <c r="Q4233">
        <v>1</v>
      </c>
      <c r="R4233">
        <v>1</v>
      </c>
      <c r="S4233">
        <v>665.36667</v>
      </c>
      <c r="T4233">
        <v>1329.72606</v>
      </c>
      <c r="U4233">
        <v>1329.7260200000001</v>
      </c>
      <c r="V4233">
        <v>0.03</v>
      </c>
      <c r="W4233">
        <v>2.0000000000000002E-5</v>
      </c>
      <c r="X4233" t="s">
        <v>540</v>
      </c>
      <c r="Y4233" t="s">
        <v>541</v>
      </c>
      <c r="Z4233">
        <v>0</v>
      </c>
      <c r="AA4233">
        <v>30</v>
      </c>
      <c r="AB4233">
        <v>68.369100000000003</v>
      </c>
      <c r="AC4233">
        <v>44098</v>
      </c>
      <c r="AD4233" t="s">
        <v>613</v>
      </c>
      <c r="AE4233" t="s">
        <v>614</v>
      </c>
      <c r="AF4233" t="s">
        <v>443</v>
      </c>
      <c r="AG4233" t="s">
        <v>443</v>
      </c>
      <c r="AH4233">
        <v>93</v>
      </c>
      <c r="AI4233" t="b">
        <v>1</v>
      </c>
      <c r="AJ4233">
        <v>54</v>
      </c>
      <c r="AK4233">
        <v>36</v>
      </c>
      <c r="AL4233">
        <v>1.5037050111867499E-8</v>
      </c>
      <c r="AM4233">
        <v>0</v>
      </c>
      <c r="AN4233">
        <v>4.4479999999999996E-6</v>
      </c>
      <c r="AO4233">
        <v>6347365.5</v>
      </c>
      <c r="AP4233">
        <v>68.39</v>
      </c>
      <c r="AQ4233" t="str">
        <f t="shared" si="793"/>
        <v>Mascot (A5)</v>
      </c>
      <c r="AT4233" t="str">
        <f t="shared" si="794"/>
        <v>Mascot (A5)</v>
      </c>
      <c r="AU4233" t="str">
        <f t="shared" si="801"/>
        <v xml:space="preserve"> (A5)</v>
      </c>
      <c r="AV4233" t="str">
        <f t="shared" si="802"/>
        <v xml:space="preserve"> (A5)</v>
      </c>
      <c r="AW4233" s="19" t="str">
        <f t="shared" si="803"/>
        <v xml:space="preserve"> (A5)</v>
      </c>
      <c r="AX4233">
        <v>0.03</v>
      </c>
      <c r="AY4233" s="20">
        <f t="shared" si="795"/>
        <v>6.6666666666666675E-4</v>
      </c>
      <c r="AZ4233">
        <v>2.0000000000000002E-5</v>
      </c>
      <c r="BA4233" s="20" t="e">
        <f t="shared" si="796"/>
        <v>#VALUE!</v>
      </c>
      <c r="BB4233" t="s">
        <v>540</v>
      </c>
      <c r="BC4233" t="s">
        <v>541</v>
      </c>
      <c r="BD4233" s="20" t="e">
        <f t="shared" si="797"/>
        <v>#VALUE!</v>
      </c>
      <c r="BE4233">
        <v>0</v>
      </c>
      <c r="BF4233" s="20" t="e">
        <f t="shared" si="798"/>
        <v>#VALUE!</v>
      </c>
      <c r="BG4233">
        <v>30</v>
      </c>
      <c r="BH4233">
        <v>68.369100000000003</v>
      </c>
      <c r="BI4233" s="20">
        <f t="shared" si="799"/>
        <v>644.99898345890176</v>
      </c>
      <c r="BJ4233">
        <v>44098</v>
      </c>
      <c r="BK4233" t="s">
        <v>613</v>
      </c>
      <c r="BL4233" s="20" t="e">
        <f t="shared" si="800"/>
        <v>#VALUE!</v>
      </c>
    </row>
    <row r="4234" spans="1:64" hidden="1" outlineLevel="2" collapsed="1" x14ac:dyDescent="0.35">
      <c r="A4234" t="s">
        <v>443</v>
      </c>
      <c r="B4234" t="s">
        <v>443</v>
      </c>
      <c r="C4234" t="b">
        <v>0</v>
      </c>
      <c r="D4234" t="s">
        <v>439</v>
      </c>
      <c r="E4234" t="s">
        <v>538</v>
      </c>
      <c r="F4234" t="s">
        <v>550</v>
      </c>
      <c r="G4234" t="s">
        <v>832</v>
      </c>
      <c r="H4234" t="s">
        <v>443</v>
      </c>
      <c r="I4234">
        <v>4</v>
      </c>
      <c r="J4234">
        <v>9</v>
      </c>
      <c r="K4234" t="s">
        <v>833</v>
      </c>
      <c r="L4234" t="s">
        <v>837</v>
      </c>
      <c r="M4234">
        <v>0</v>
      </c>
      <c r="N4234">
        <v>2</v>
      </c>
      <c r="O4234">
        <v>0.72889999999999999</v>
      </c>
      <c r="P4234">
        <v>0</v>
      </c>
      <c r="Q4234">
        <v>1</v>
      </c>
      <c r="R4234">
        <v>1</v>
      </c>
      <c r="S4234">
        <v>665.36649</v>
      </c>
      <c r="T4234">
        <v>1329.7257</v>
      </c>
      <c r="U4234">
        <v>1329.7260200000001</v>
      </c>
      <c r="V4234">
        <v>-0.24</v>
      </c>
      <c r="W4234">
        <v>-1.6000000000000001E-4</v>
      </c>
      <c r="X4234" t="s">
        <v>540</v>
      </c>
      <c r="Y4234" t="s">
        <v>541</v>
      </c>
      <c r="Z4234">
        <v>11.0547</v>
      </c>
      <c r="AA4234">
        <v>25.486999999999998</v>
      </c>
      <c r="AB4234">
        <v>68.2851</v>
      </c>
      <c r="AC4234">
        <v>50156</v>
      </c>
      <c r="AD4234" t="s">
        <v>551</v>
      </c>
      <c r="AE4234" t="s">
        <v>552</v>
      </c>
      <c r="AF4234" t="s">
        <v>443</v>
      </c>
      <c r="AG4234">
        <v>3.32</v>
      </c>
      <c r="AH4234" t="s">
        <v>443</v>
      </c>
      <c r="AI4234" t="b">
        <v>1</v>
      </c>
      <c r="AJ4234" t="s">
        <v>443</v>
      </c>
      <c r="AK4234" t="s">
        <v>443</v>
      </c>
      <c r="AL4234" t="s">
        <v>443</v>
      </c>
      <c r="AM4234">
        <v>0</v>
      </c>
      <c r="AN4234">
        <v>8.0679999999999997E-6</v>
      </c>
      <c r="AO4234">
        <v>413377728</v>
      </c>
      <c r="AP4234">
        <v>68.37</v>
      </c>
      <c r="AQ4234" t="str">
        <f t="shared" si="793"/>
        <v>Sequest HT (A2)</v>
      </c>
      <c r="AT4234" t="str">
        <f t="shared" si="794"/>
        <v>Sequest HT (A2</v>
      </c>
      <c r="AU4234" t="str">
        <f t="shared" si="801"/>
        <v>t HT (A</v>
      </c>
      <c r="AV4234" t="str">
        <f t="shared" si="802"/>
        <v>t HT (</v>
      </c>
      <c r="AW4234" s="19" t="str">
        <f t="shared" si="803"/>
        <v>t HT (</v>
      </c>
      <c r="AX4234">
        <v>-0.24</v>
      </c>
      <c r="AY4234" s="20">
        <f t="shared" si="795"/>
        <v>6.6666666666666675E-4</v>
      </c>
      <c r="AZ4234">
        <v>-1.6000000000000001E-4</v>
      </c>
      <c r="BA4234" s="20" t="e">
        <f t="shared" si="796"/>
        <v>#VALUE!</v>
      </c>
      <c r="BB4234" t="s">
        <v>540</v>
      </c>
      <c r="BC4234" t="s">
        <v>541</v>
      </c>
      <c r="BD4234" s="20" t="e">
        <f t="shared" si="797"/>
        <v>#VALUE!</v>
      </c>
      <c r="BE4234">
        <v>11.0547</v>
      </c>
      <c r="BF4234" s="20" t="e">
        <f t="shared" si="798"/>
        <v>#VALUE!</v>
      </c>
      <c r="BG4234">
        <v>25.486999999999998</v>
      </c>
      <c r="BH4234">
        <v>68.2851</v>
      </c>
      <c r="BI4234" s="20">
        <f t="shared" si="799"/>
        <v>734.50869955524706</v>
      </c>
      <c r="BJ4234">
        <v>50156</v>
      </c>
      <c r="BK4234" t="s">
        <v>551</v>
      </c>
      <c r="BL4234" s="20" t="e">
        <f t="shared" si="800"/>
        <v>#VALUE!</v>
      </c>
    </row>
    <row r="4235" spans="1:64" hidden="1" outlineLevel="2" collapsed="1" x14ac:dyDescent="0.35">
      <c r="A4235" t="s">
        <v>443</v>
      </c>
      <c r="B4235" t="s">
        <v>443</v>
      </c>
      <c r="C4235" t="b">
        <v>0</v>
      </c>
      <c r="D4235" t="s">
        <v>439</v>
      </c>
      <c r="E4235" t="s">
        <v>557</v>
      </c>
      <c r="F4235" t="s">
        <v>550</v>
      </c>
      <c r="G4235" t="s">
        <v>832</v>
      </c>
      <c r="H4235" t="s">
        <v>443</v>
      </c>
      <c r="I4235">
        <v>4</v>
      </c>
      <c r="J4235">
        <v>9</v>
      </c>
      <c r="K4235" t="s">
        <v>833</v>
      </c>
      <c r="L4235" t="s">
        <v>837</v>
      </c>
      <c r="M4235">
        <v>0</v>
      </c>
      <c r="N4235">
        <v>2</v>
      </c>
      <c r="O4235">
        <v>0.91669999999999996</v>
      </c>
      <c r="P4235">
        <v>0</v>
      </c>
      <c r="Q4235">
        <v>1</v>
      </c>
      <c r="R4235">
        <v>1</v>
      </c>
      <c r="S4235">
        <v>665.36663999999996</v>
      </c>
      <c r="T4235">
        <v>1329.7260000000001</v>
      </c>
      <c r="U4235">
        <v>1329.7260200000001</v>
      </c>
      <c r="V4235">
        <v>-0.02</v>
      </c>
      <c r="W4235">
        <v>-1.0000000000000001E-5</v>
      </c>
      <c r="X4235" t="s">
        <v>540</v>
      </c>
      <c r="Y4235" t="s">
        <v>541</v>
      </c>
      <c r="Z4235">
        <v>0</v>
      </c>
      <c r="AA4235">
        <v>30</v>
      </c>
      <c r="AB4235">
        <v>68.373500000000007</v>
      </c>
      <c r="AC4235">
        <v>48000</v>
      </c>
      <c r="AD4235" t="s">
        <v>577</v>
      </c>
      <c r="AE4235" t="s">
        <v>578</v>
      </c>
      <c r="AF4235" t="s">
        <v>443</v>
      </c>
      <c r="AG4235" t="s">
        <v>443</v>
      </c>
      <c r="AH4235">
        <v>72</v>
      </c>
      <c r="AI4235" t="b">
        <v>1</v>
      </c>
      <c r="AJ4235">
        <v>54</v>
      </c>
      <c r="AK4235">
        <v>36</v>
      </c>
      <c r="AL4235">
        <v>1.53873080040486E-6</v>
      </c>
      <c r="AM4235">
        <v>0</v>
      </c>
      <c r="AN4235">
        <v>2.4960000000000002E-5</v>
      </c>
      <c r="AO4235">
        <v>23038552</v>
      </c>
      <c r="AP4235">
        <v>68.41</v>
      </c>
      <c r="AQ4235" t="str">
        <f t="shared" si="793"/>
        <v>Mascot (A5)</v>
      </c>
      <c r="AT4235" t="str">
        <f t="shared" si="794"/>
        <v>Mascot (A5)</v>
      </c>
      <c r="AU4235" t="str">
        <f t="shared" si="801"/>
        <v xml:space="preserve"> (A5)</v>
      </c>
      <c r="AV4235" t="str">
        <f t="shared" si="802"/>
        <v xml:space="preserve"> (A5)</v>
      </c>
      <c r="AW4235" s="19" t="str">
        <f t="shared" si="803"/>
        <v xml:space="preserve"> (A5)</v>
      </c>
      <c r="AX4235">
        <v>-0.02</v>
      </c>
      <c r="AY4235" s="20">
        <f t="shared" si="795"/>
        <v>5.0000000000000001E-4</v>
      </c>
      <c r="AZ4235">
        <v>-1.0000000000000001E-5</v>
      </c>
      <c r="BA4235" s="20" t="e">
        <f t="shared" si="796"/>
        <v>#VALUE!</v>
      </c>
      <c r="BB4235" t="s">
        <v>540</v>
      </c>
      <c r="BC4235" t="s">
        <v>541</v>
      </c>
      <c r="BD4235" s="20" t="e">
        <f t="shared" si="797"/>
        <v>#VALUE!</v>
      </c>
      <c r="BE4235">
        <v>0</v>
      </c>
      <c r="BF4235" s="20" t="e">
        <f t="shared" si="798"/>
        <v>#VALUE!</v>
      </c>
      <c r="BG4235">
        <v>30</v>
      </c>
      <c r="BH4235">
        <v>68.373500000000007</v>
      </c>
      <c r="BI4235" s="20">
        <f t="shared" si="799"/>
        <v>702.02636986551795</v>
      </c>
      <c r="BJ4235">
        <v>48000</v>
      </c>
      <c r="BK4235" t="s">
        <v>577</v>
      </c>
      <c r="BL4235" s="20" t="e">
        <f t="shared" si="800"/>
        <v>#VALUE!</v>
      </c>
    </row>
    <row r="4236" spans="1:64" hidden="1" outlineLevel="2" collapsed="1" x14ac:dyDescent="0.35">
      <c r="A4236" t="s">
        <v>443</v>
      </c>
      <c r="B4236" t="s">
        <v>443</v>
      </c>
      <c r="C4236" t="b">
        <v>0</v>
      </c>
      <c r="D4236" t="s">
        <v>439</v>
      </c>
      <c r="E4236" t="s">
        <v>538</v>
      </c>
      <c r="F4236" t="s">
        <v>550</v>
      </c>
      <c r="G4236" t="s">
        <v>832</v>
      </c>
      <c r="H4236" t="s">
        <v>443</v>
      </c>
      <c r="I4236">
        <v>4</v>
      </c>
      <c r="J4236">
        <v>9</v>
      </c>
      <c r="K4236" t="s">
        <v>833</v>
      </c>
      <c r="L4236" t="s">
        <v>837</v>
      </c>
      <c r="M4236">
        <v>0</v>
      </c>
      <c r="N4236">
        <v>2</v>
      </c>
      <c r="O4236">
        <v>0.67969999999999997</v>
      </c>
      <c r="P4236">
        <v>0</v>
      </c>
      <c r="Q4236">
        <v>1</v>
      </c>
      <c r="R4236">
        <v>1</v>
      </c>
      <c r="S4236">
        <v>665.36663999999996</v>
      </c>
      <c r="T4236">
        <v>1329.7260000000001</v>
      </c>
      <c r="U4236">
        <v>1329.7260200000001</v>
      </c>
      <c r="V4236">
        <v>-0.02</v>
      </c>
      <c r="W4236">
        <v>-1.0000000000000001E-5</v>
      </c>
      <c r="X4236" t="s">
        <v>540</v>
      </c>
      <c r="Y4236" t="s">
        <v>541</v>
      </c>
      <c r="Z4236">
        <v>0</v>
      </c>
      <c r="AA4236">
        <v>30</v>
      </c>
      <c r="AB4236">
        <v>68.373500000000007</v>
      </c>
      <c r="AC4236">
        <v>48000</v>
      </c>
      <c r="AD4236" t="s">
        <v>577</v>
      </c>
      <c r="AE4236" t="s">
        <v>578</v>
      </c>
      <c r="AF4236" t="s">
        <v>443</v>
      </c>
      <c r="AG4236">
        <v>2.81</v>
      </c>
      <c r="AH4236" t="s">
        <v>443</v>
      </c>
      <c r="AI4236" t="b">
        <v>1</v>
      </c>
      <c r="AJ4236" t="s">
        <v>443</v>
      </c>
      <c r="AK4236" t="s">
        <v>443</v>
      </c>
      <c r="AL4236" t="s">
        <v>443</v>
      </c>
      <c r="AM4236">
        <v>0</v>
      </c>
      <c r="AN4236">
        <v>2.6789999999999999E-5</v>
      </c>
      <c r="AO4236">
        <v>23038552</v>
      </c>
      <c r="AP4236">
        <v>68.41</v>
      </c>
      <c r="AQ4236" t="str">
        <f t="shared" si="793"/>
        <v>Sequest HT (A2)</v>
      </c>
      <c r="AT4236" t="str">
        <f t="shared" si="794"/>
        <v>Sequest HT (A2</v>
      </c>
      <c r="AU4236" t="str">
        <f t="shared" si="801"/>
        <v>t HT (A</v>
      </c>
      <c r="AV4236" t="str">
        <f t="shared" si="802"/>
        <v>t HT (</v>
      </c>
      <c r="AW4236" s="19" t="str">
        <f t="shared" si="803"/>
        <v>t HT (</v>
      </c>
      <c r="AX4236">
        <v>-0.02</v>
      </c>
      <c r="AY4236" s="20">
        <f t="shared" si="795"/>
        <v>5.0000000000000001E-4</v>
      </c>
      <c r="AZ4236">
        <v>-1.0000000000000001E-5</v>
      </c>
      <c r="BA4236" s="20" t="e">
        <f t="shared" si="796"/>
        <v>#VALUE!</v>
      </c>
      <c r="BB4236" t="s">
        <v>540</v>
      </c>
      <c r="BC4236" t="s">
        <v>541</v>
      </c>
      <c r="BD4236" s="20" t="e">
        <f t="shared" si="797"/>
        <v>#VALUE!</v>
      </c>
      <c r="BE4236">
        <v>0</v>
      </c>
      <c r="BF4236" s="20" t="e">
        <f t="shared" si="798"/>
        <v>#VALUE!</v>
      </c>
      <c r="BG4236">
        <v>30</v>
      </c>
      <c r="BH4236">
        <v>68.373500000000007</v>
      </c>
      <c r="BI4236" s="20">
        <f t="shared" si="799"/>
        <v>702.02636986551795</v>
      </c>
      <c r="BJ4236">
        <v>48000</v>
      </c>
      <c r="BK4236" t="s">
        <v>577</v>
      </c>
      <c r="BL4236" s="20" t="e">
        <f t="shared" si="800"/>
        <v>#VALUE!</v>
      </c>
    </row>
    <row r="4237" spans="1:64" hidden="1" outlineLevel="2" collapsed="1" x14ac:dyDescent="0.35">
      <c r="A4237" t="s">
        <v>443</v>
      </c>
      <c r="B4237" t="s">
        <v>443</v>
      </c>
      <c r="C4237" t="b">
        <v>0</v>
      </c>
      <c r="D4237" t="s">
        <v>439</v>
      </c>
      <c r="E4237" t="s">
        <v>538</v>
      </c>
      <c r="F4237" t="s">
        <v>550</v>
      </c>
      <c r="G4237" t="s">
        <v>832</v>
      </c>
      <c r="H4237" t="s">
        <v>443</v>
      </c>
      <c r="I4237">
        <v>4</v>
      </c>
      <c r="J4237">
        <v>9</v>
      </c>
      <c r="K4237" t="s">
        <v>833</v>
      </c>
      <c r="L4237" t="s">
        <v>837</v>
      </c>
      <c r="M4237">
        <v>0</v>
      </c>
      <c r="N4237">
        <v>2</v>
      </c>
      <c r="O4237">
        <v>0.71430000000000005</v>
      </c>
      <c r="P4237">
        <v>0</v>
      </c>
      <c r="Q4237">
        <v>1</v>
      </c>
      <c r="R4237">
        <v>1</v>
      </c>
      <c r="S4237">
        <v>665.36667999999997</v>
      </c>
      <c r="T4237">
        <v>1329.7260799999999</v>
      </c>
      <c r="U4237">
        <v>1329.7260200000001</v>
      </c>
      <c r="V4237">
        <v>0.04</v>
      </c>
      <c r="W4237">
        <v>3.0000000000000001E-5</v>
      </c>
      <c r="X4237" t="s">
        <v>540</v>
      </c>
      <c r="Y4237" t="s">
        <v>541</v>
      </c>
      <c r="Z4237">
        <v>0.2239699</v>
      </c>
      <c r="AA4237">
        <v>23.5</v>
      </c>
      <c r="AB4237">
        <v>68.972700000000003</v>
      </c>
      <c r="AC4237">
        <v>50792</v>
      </c>
      <c r="AD4237" t="s">
        <v>551</v>
      </c>
      <c r="AE4237" t="s">
        <v>552</v>
      </c>
      <c r="AF4237" t="s">
        <v>443</v>
      </c>
      <c r="AG4237">
        <v>3.29</v>
      </c>
      <c r="AH4237" t="s">
        <v>443</v>
      </c>
      <c r="AI4237" t="b">
        <v>1</v>
      </c>
      <c r="AJ4237" t="s">
        <v>443</v>
      </c>
      <c r="AK4237" t="s">
        <v>443</v>
      </c>
      <c r="AL4237" t="s">
        <v>443</v>
      </c>
      <c r="AM4237">
        <v>0</v>
      </c>
      <c r="AN4237">
        <v>2.989E-5</v>
      </c>
      <c r="AO4237">
        <v>384111712</v>
      </c>
      <c r="AP4237">
        <v>68.930000000000007</v>
      </c>
      <c r="AQ4237" t="str">
        <f t="shared" si="793"/>
        <v>Sequest HT (A2)</v>
      </c>
      <c r="AT4237" t="str">
        <f t="shared" si="794"/>
        <v>Sequest HT (A2</v>
      </c>
      <c r="AU4237" t="str">
        <f t="shared" si="801"/>
        <v>t HT (A</v>
      </c>
      <c r="AV4237" t="str">
        <f t="shared" si="802"/>
        <v>t HT (</v>
      </c>
      <c r="AW4237" s="19" t="str">
        <f t="shared" si="803"/>
        <v>t HT (</v>
      </c>
      <c r="AX4237">
        <v>0.04</v>
      </c>
      <c r="AY4237" s="20">
        <f t="shared" si="795"/>
        <v>7.5000000000000002E-4</v>
      </c>
      <c r="AZ4237">
        <v>3.0000000000000001E-5</v>
      </c>
      <c r="BA4237" s="20" t="e">
        <f t="shared" si="796"/>
        <v>#VALUE!</v>
      </c>
      <c r="BB4237" t="s">
        <v>540</v>
      </c>
      <c r="BC4237" t="s">
        <v>541</v>
      </c>
      <c r="BD4237" s="20" t="e">
        <f t="shared" si="797"/>
        <v>#VALUE!</v>
      </c>
      <c r="BE4237">
        <v>0.2239699</v>
      </c>
      <c r="BF4237" s="20" t="e">
        <f t="shared" si="798"/>
        <v>#VALUE!</v>
      </c>
      <c r="BG4237">
        <v>23.5</v>
      </c>
      <c r="BH4237">
        <v>68.972700000000003</v>
      </c>
      <c r="BI4237" s="20">
        <f t="shared" si="799"/>
        <v>736.4073031793738</v>
      </c>
      <c r="BJ4237">
        <v>50792</v>
      </c>
      <c r="BK4237" t="s">
        <v>551</v>
      </c>
      <c r="BL4237" s="20" t="e">
        <f t="shared" si="800"/>
        <v>#VALUE!</v>
      </c>
    </row>
    <row r="4238" spans="1:64" hidden="1" outlineLevel="2" collapsed="1" x14ac:dyDescent="0.35">
      <c r="A4238" t="s">
        <v>443</v>
      </c>
      <c r="B4238" t="s">
        <v>443</v>
      </c>
      <c r="C4238" t="b">
        <v>0</v>
      </c>
      <c r="D4238" t="s">
        <v>439</v>
      </c>
      <c r="E4238" t="s">
        <v>557</v>
      </c>
      <c r="F4238" t="s">
        <v>550</v>
      </c>
      <c r="G4238" t="s">
        <v>832</v>
      </c>
      <c r="H4238" t="s">
        <v>443</v>
      </c>
      <c r="I4238">
        <v>4</v>
      </c>
      <c r="J4238">
        <v>9</v>
      </c>
      <c r="K4238" t="s">
        <v>833</v>
      </c>
      <c r="L4238" t="s">
        <v>837</v>
      </c>
      <c r="M4238">
        <v>0</v>
      </c>
      <c r="N4238">
        <v>2</v>
      </c>
      <c r="O4238">
        <v>0.90800000000000003</v>
      </c>
      <c r="P4238">
        <v>0</v>
      </c>
      <c r="Q4238">
        <v>1</v>
      </c>
      <c r="R4238">
        <v>1</v>
      </c>
      <c r="S4238">
        <v>665.36641999999995</v>
      </c>
      <c r="T4238">
        <v>1329.7255600000001</v>
      </c>
      <c r="U4238">
        <v>1329.7260200000001</v>
      </c>
      <c r="V4238">
        <v>-0.35</v>
      </c>
      <c r="W4238">
        <v>-2.3000000000000001E-4</v>
      </c>
      <c r="X4238" t="s">
        <v>540</v>
      </c>
      <c r="Y4238" t="s">
        <v>541</v>
      </c>
      <c r="Z4238">
        <v>6.9998209999999998</v>
      </c>
      <c r="AA4238">
        <v>30</v>
      </c>
      <c r="AB4238">
        <v>69.004300000000001</v>
      </c>
      <c r="AC4238">
        <v>50396</v>
      </c>
      <c r="AD4238" t="s">
        <v>563</v>
      </c>
      <c r="AE4238" t="s">
        <v>564</v>
      </c>
      <c r="AF4238" t="s">
        <v>443</v>
      </c>
      <c r="AG4238" t="s">
        <v>443</v>
      </c>
      <c r="AH4238">
        <v>87</v>
      </c>
      <c r="AI4238" t="b">
        <v>1</v>
      </c>
      <c r="AJ4238">
        <v>54</v>
      </c>
      <c r="AK4238">
        <v>36</v>
      </c>
      <c r="AL4238">
        <v>5.0022183730733998E-8</v>
      </c>
      <c r="AM4238">
        <v>0</v>
      </c>
      <c r="AN4238">
        <v>4.1569999999999997E-5</v>
      </c>
      <c r="AO4238">
        <v>2177751808</v>
      </c>
      <c r="AP4238">
        <v>68.41</v>
      </c>
      <c r="AQ4238" t="str">
        <f t="shared" si="793"/>
        <v>Mascot (A5)</v>
      </c>
      <c r="AT4238" t="str">
        <f t="shared" si="794"/>
        <v>Mascot (A5)</v>
      </c>
      <c r="AU4238" t="str">
        <f t="shared" si="801"/>
        <v xml:space="preserve"> (A5)</v>
      </c>
      <c r="AV4238" t="str">
        <f t="shared" si="802"/>
        <v xml:space="preserve"> (A5)</v>
      </c>
      <c r="AW4238" s="19" t="str">
        <f t="shared" si="803"/>
        <v xml:space="preserve"> (A5)</v>
      </c>
      <c r="AX4238">
        <v>-0.35</v>
      </c>
      <c r="AY4238" s="20">
        <f t="shared" si="795"/>
        <v>6.5714285714285722E-4</v>
      </c>
      <c r="AZ4238">
        <v>-2.3000000000000001E-4</v>
      </c>
      <c r="BA4238" s="20" t="e">
        <f t="shared" si="796"/>
        <v>#VALUE!</v>
      </c>
      <c r="BB4238" t="s">
        <v>540</v>
      </c>
      <c r="BC4238" t="s">
        <v>541</v>
      </c>
      <c r="BD4238" s="20" t="e">
        <f t="shared" si="797"/>
        <v>#VALUE!</v>
      </c>
      <c r="BE4238">
        <v>6.9998209999999998</v>
      </c>
      <c r="BF4238" s="20" t="e">
        <f t="shared" si="798"/>
        <v>#VALUE!</v>
      </c>
      <c r="BG4238">
        <v>30</v>
      </c>
      <c r="BH4238">
        <v>69.004300000000001</v>
      </c>
      <c r="BI4238" s="20">
        <f t="shared" si="799"/>
        <v>730.33129819446037</v>
      </c>
      <c r="BJ4238">
        <v>50396</v>
      </c>
      <c r="BK4238" t="s">
        <v>563</v>
      </c>
      <c r="BL4238" s="20" t="e">
        <f t="shared" si="800"/>
        <v>#VALUE!</v>
      </c>
    </row>
    <row r="4239" spans="1:64" hidden="1" outlineLevel="2" collapsed="1" x14ac:dyDescent="0.35">
      <c r="A4239" t="s">
        <v>443</v>
      </c>
      <c r="B4239" t="s">
        <v>443</v>
      </c>
      <c r="C4239" t="b">
        <v>0</v>
      </c>
      <c r="D4239" t="s">
        <v>439</v>
      </c>
      <c r="E4239" t="s">
        <v>538</v>
      </c>
      <c r="F4239" t="s">
        <v>550</v>
      </c>
      <c r="G4239" t="s">
        <v>832</v>
      </c>
      <c r="H4239" t="s">
        <v>443</v>
      </c>
      <c r="I4239">
        <v>4</v>
      </c>
      <c r="J4239">
        <v>9</v>
      </c>
      <c r="K4239" t="s">
        <v>833</v>
      </c>
      <c r="L4239" t="s">
        <v>837</v>
      </c>
      <c r="M4239">
        <v>0</v>
      </c>
      <c r="N4239">
        <v>2</v>
      </c>
      <c r="O4239">
        <v>0.72460000000000002</v>
      </c>
      <c r="P4239">
        <v>0</v>
      </c>
      <c r="Q4239">
        <v>1</v>
      </c>
      <c r="R4239">
        <v>1</v>
      </c>
      <c r="S4239">
        <v>665.36627999999996</v>
      </c>
      <c r="T4239">
        <v>1329.7252900000001</v>
      </c>
      <c r="U4239">
        <v>1329.7260200000001</v>
      </c>
      <c r="V4239">
        <v>-0.55000000000000004</v>
      </c>
      <c r="W4239">
        <v>-3.6999999999999999E-4</v>
      </c>
      <c r="X4239" t="s">
        <v>540</v>
      </c>
      <c r="Y4239" t="s">
        <v>541</v>
      </c>
      <c r="Z4239">
        <v>4.6606959999999997</v>
      </c>
      <c r="AA4239">
        <v>30</v>
      </c>
      <c r="AB4239">
        <v>68.289199999999994</v>
      </c>
      <c r="AC4239">
        <v>49723</v>
      </c>
      <c r="AD4239" t="s">
        <v>563</v>
      </c>
      <c r="AE4239" t="s">
        <v>564</v>
      </c>
      <c r="AF4239" t="s">
        <v>443</v>
      </c>
      <c r="AG4239">
        <v>3.34</v>
      </c>
      <c r="AH4239" t="s">
        <v>443</v>
      </c>
      <c r="AI4239" t="b">
        <v>1</v>
      </c>
      <c r="AJ4239" t="s">
        <v>443</v>
      </c>
      <c r="AK4239" t="s">
        <v>443</v>
      </c>
      <c r="AL4239" t="s">
        <v>443</v>
      </c>
      <c r="AM4239">
        <v>0</v>
      </c>
      <c r="AN4239">
        <v>4.32E-5</v>
      </c>
      <c r="AO4239">
        <v>2177751808</v>
      </c>
      <c r="AP4239">
        <v>68.41</v>
      </c>
      <c r="AQ4239" t="str">
        <f t="shared" si="793"/>
        <v>Sequest HT (A2)</v>
      </c>
      <c r="AT4239" t="str">
        <f t="shared" si="794"/>
        <v>Sequest HT (A2</v>
      </c>
      <c r="AU4239" t="str">
        <f t="shared" si="801"/>
        <v>t HT (A</v>
      </c>
      <c r="AV4239" t="str">
        <f t="shared" si="802"/>
        <v>t HT (</v>
      </c>
      <c r="AW4239" s="19" t="str">
        <f t="shared" si="803"/>
        <v>t HT (</v>
      </c>
      <c r="AX4239">
        <v>-0.55000000000000004</v>
      </c>
      <c r="AY4239" s="20">
        <f t="shared" si="795"/>
        <v>6.7272727272727265E-4</v>
      </c>
      <c r="AZ4239">
        <v>-3.6999999999999999E-4</v>
      </c>
      <c r="BA4239" s="20" t="e">
        <f t="shared" si="796"/>
        <v>#VALUE!</v>
      </c>
      <c r="BB4239" t="s">
        <v>540</v>
      </c>
      <c r="BC4239" t="s">
        <v>541</v>
      </c>
      <c r="BD4239" s="20" t="e">
        <f t="shared" si="797"/>
        <v>#VALUE!</v>
      </c>
      <c r="BE4239">
        <v>4.6606959999999997</v>
      </c>
      <c r="BF4239" s="20" t="e">
        <f t="shared" si="798"/>
        <v>#VALUE!</v>
      </c>
      <c r="BG4239">
        <v>30</v>
      </c>
      <c r="BH4239">
        <v>68.289199999999994</v>
      </c>
      <c r="BI4239" s="20">
        <f t="shared" si="799"/>
        <v>728.12392003420757</v>
      </c>
      <c r="BJ4239">
        <v>49723</v>
      </c>
      <c r="BK4239" t="s">
        <v>563</v>
      </c>
      <c r="BL4239" s="20" t="e">
        <f t="shared" si="800"/>
        <v>#VALUE!</v>
      </c>
    </row>
    <row r="4240" spans="1:64" hidden="1" outlineLevel="2" collapsed="1" x14ac:dyDescent="0.35">
      <c r="A4240" t="s">
        <v>443</v>
      </c>
      <c r="B4240" t="s">
        <v>443</v>
      </c>
      <c r="C4240" t="b">
        <v>0</v>
      </c>
      <c r="D4240" t="s">
        <v>439</v>
      </c>
      <c r="E4240" t="s">
        <v>557</v>
      </c>
      <c r="F4240" t="s">
        <v>550</v>
      </c>
      <c r="G4240" t="s">
        <v>832</v>
      </c>
      <c r="H4240" t="s">
        <v>443</v>
      </c>
      <c r="I4240">
        <v>4</v>
      </c>
      <c r="J4240">
        <v>9</v>
      </c>
      <c r="K4240" t="s">
        <v>833</v>
      </c>
      <c r="L4240" t="s">
        <v>837</v>
      </c>
      <c r="M4240">
        <v>0</v>
      </c>
      <c r="N4240">
        <v>2</v>
      </c>
      <c r="O4240">
        <v>0.91669999999999996</v>
      </c>
      <c r="P4240">
        <v>0</v>
      </c>
      <c r="Q4240">
        <v>1</v>
      </c>
      <c r="R4240">
        <v>1</v>
      </c>
      <c r="S4240">
        <v>665.36649</v>
      </c>
      <c r="T4240">
        <v>1329.7257</v>
      </c>
      <c r="U4240">
        <v>1329.7260200000001</v>
      </c>
      <c r="V4240">
        <v>-0.24</v>
      </c>
      <c r="W4240">
        <v>-1.6000000000000001E-4</v>
      </c>
      <c r="X4240" t="s">
        <v>540</v>
      </c>
      <c r="Y4240" t="s">
        <v>541</v>
      </c>
      <c r="Z4240">
        <v>11.0547</v>
      </c>
      <c r="AA4240">
        <v>25.486999999999998</v>
      </c>
      <c r="AB4240">
        <v>68.2851</v>
      </c>
      <c r="AC4240">
        <v>50156</v>
      </c>
      <c r="AD4240" t="s">
        <v>551</v>
      </c>
      <c r="AE4240" t="s">
        <v>552</v>
      </c>
      <c r="AF4240" t="s">
        <v>443</v>
      </c>
      <c r="AG4240" t="s">
        <v>443</v>
      </c>
      <c r="AH4240">
        <v>84</v>
      </c>
      <c r="AI4240" t="b">
        <v>1</v>
      </c>
      <c r="AJ4240">
        <v>54</v>
      </c>
      <c r="AK4240">
        <v>36</v>
      </c>
      <c r="AL4240">
        <v>1.12243873861535E-7</v>
      </c>
      <c r="AM4240">
        <v>0</v>
      </c>
      <c r="AN4240">
        <v>5.0300000000000003E-5</v>
      </c>
      <c r="AO4240">
        <v>413377728</v>
      </c>
      <c r="AP4240">
        <v>68.37</v>
      </c>
      <c r="AQ4240" t="str">
        <f t="shared" si="793"/>
        <v>Mascot (A5)</v>
      </c>
      <c r="AT4240" t="str">
        <f t="shared" si="794"/>
        <v>Mascot (A5)</v>
      </c>
      <c r="AU4240" t="str">
        <f t="shared" si="801"/>
        <v xml:space="preserve"> (A5)</v>
      </c>
      <c r="AV4240" t="str">
        <f t="shared" si="802"/>
        <v xml:space="preserve"> (A5)</v>
      </c>
      <c r="AW4240" s="19" t="str">
        <f t="shared" si="803"/>
        <v xml:space="preserve"> (A5)</v>
      </c>
      <c r="AX4240">
        <v>-0.24</v>
      </c>
      <c r="AY4240" s="20">
        <f t="shared" si="795"/>
        <v>6.6666666666666675E-4</v>
      </c>
      <c r="AZ4240">
        <v>-1.6000000000000001E-4</v>
      </c>
      <c r="BA4240" s="20" t="e">
        <f t="shared" si="796"/>
        <v>#VALUE!</v>
      </c>
      <c r="BB4240" t="s">
        <v>540</v>
      </c>
      <c r="BC4240" t="s">
        <v>541</v>
      </c>
      <c r="BD4240" s="20" t="e">
        <f t="shared" si="797"/>
        <v>#VALUE!</v>
      </c>
      <c r="BE4240">
        <v>11.0547</v>
      </c>
      <c r="BF4240" s="20" t="e">
        <f t="shared" si="798"/>
        <v>#VALUE!</v>
      </c>
      <c r="BG4240">
        <v>25.486999999999998</v>
      </c>
      <c r="BH4240">
        <v>68.2851</v>
      </c>
      <c r="BI4240" s="20">
        <f t="shared" si="799"/>
        <v>734.50869955524706</v>
      </c>
      <c r="BJ4240">
        <v>50156</v>
      </c>
      <c r="BK4240" t="s">
        <v>551</v>
      </c>
      <c r="BL4240" s="20" t="e">
        <f t="shared" si="800"/>
        <v>#VALUE!</v>
      </c>
    </row>
    <row r="4241" spans="1:64" hidden="1" outlineLevel="2" collapsed="1" x14ac:dyDescent="0.35">
      <c r="A4241" t="s">
        <v>443</v>
      </c>
      <c r="B4241" t="s">
        <v>443</v>
      </c>
      <c r="C4241" t="b">
        <v>0</v>
      </c>
      <c r="D4241" t="s">
        <v>439</v>
      </c>
      <c r="E4241" t="s">
        <v>557</v>
      </c>
      <c r="F4241" t="s">
        <v>550</v>
      </c>
      <c r="G4241" t="s">
        <v>832</v>
      </c>
      <c r="H4241" t="s">
        <v>443</v>
      </c>
      <c r="I4241">
        <v>4</v>
      </c>
      <c r="J4241">
        <v>9</v>
      </c>
      <c r="K4241" t="s">
        <v>833</v>
      </c>
      <c r="L4241" t="s">
        <v>837</v>
      </c>
      <c r="M4241">
        <v>0</v>
      </c>
      <c r="N4241">
        <v>2</v>
      </c>
      <c r="O4241">
        <v>0.91839999999999999</v>
      </c>
      <c r="P4241">
        <v>0</v>
      </c>
      <c r="Q4241">
        <v>1</v>
      </c>
      <c r="R4241">
        <v>1</v>
      </c>
      <c r="S4241">
        <v>665.36627999999996</v>
      </c>
      <c r="T4241">
        <v>1329.7252900000001</v>
      </c>
      <c r="U4241">
        <v>1329.7260200000001</v>
      </c>
      <c r="V4241">
        <v>-0.55000000000000004</v>
      </c>
      <c r="W4241">
        <v>-3.6999999999999999E-4</v>
      </c>
      <c r="X4241" t="s">
        <v>540</v>
      </c>
      <c r="Y4241" t="s">
        <v>541</v>
      </c>
      <c r="Z4241">
        <v>4.6606959999999997</v>
      </c>
      <c r="AA4241">
        <v>30</v>
      </c>
      <c r="AB4241">
        <v>68.289199999999994</v>
      </c>
      <c r="AC4241">
        <v>49723</v>
      </c>
      <c r="AD4241" t="s">
        <v>563</v>
      </c>
      <c r="AE4241" t="s">
        <v>564</v>
      </c>
      <c r="AF4241" t="s">
        <v>443</v>
      </c>
      <c r="AG4241" t="s">
        <v>443</v>
      </c>
      <c r="AH4241">
        <v>98</v>
      </c>
      <c r="AI4241" t="b">
        <v>1</v>
      </c>
      <c r="AJ4241">
        <v>54</v>
      </c>
      <c r="AK4241">
        <v>37</v>
      </c>
      <c r="AL4241">
        <v>4.8950867084899399E-9</v>
      </c>
      <c r="AM4241">
        <v>0</v>
      </c>
      <c r="AN4241">
        <v>5.3130000000000001E-5</v>
      </c>
      <c r="AO4241">
        <v>2177751808</v>
      </c>
      <c r="AP4241">
        <v>68.41</v>
      </c>
      <c r="AQ4241" t="str">
        <f t="shared" si="793"/>
        <v>Mascot (A5)</v>
      </c>
      <c r="AT4241" t="str">
        <f t="shared" si="794"/>
        <v>Mascot (A5)</v>
      </c>
      <c r="AU4241" t="str">
        <f t="shared" si="801"/>
        <v xml:space="preserve"> (A5)</v>
      </c>
      <c r="AV4241" t="str">
        <f t="shared" si="802"/>
        <v xml:space="preserve"> (A5)</v>
      </c>
      <c r="AW4241" s="19" t="str">
        <f t="shared" si="803"/>
        <v xml:space="preserve"> (A5)</v>
      </c>
      <c r="AX4241">
        <v>-0.55000000000000004</v>
      </c>
      <c r="AY4241" s="20">
        <f t="shared" si="795"/>
        <v>6.7272727272727265E-4</v>
      </c>
      <c r="AZ4241">
        <v>-3.6999999999999999E-4</v>
      </c>
      <c r="BA4241" s="20" t="e">
        <f t="shared" si="796"/>
        <v>#VALUE!</v>
      </c>
      <c r="BB4241" t="s">
        <v>540</v>
      </c>
      <c r="BC4241" t="s">
        <v>541</v>
      </c>
      <c r="BD4241" s="20" t="e">
        <f t="shared" si="797"/>
        <v>#VALUE!</v>
      </c>
      <c r="BE4241">
        <v>4.6606959999999997</v>
      </c>
      <c r="BF4241" s="20" t="e">
        <f t="shared" si="798"/>
        <v>#VALUE!</v>
      </c>
      <c r="BG4241">
        <v>30</v>
      </c>
      <c r="BH4241">
        <v>68.289199999999994</v>
      </c>
      <c r="BI4241" s="20">
        <f t="shared" si="799"/>
        <v>728.12392003420757</v>
      </c>
      <c r="BJ4241">
        <v>49723</v>
      </c>
      <c r="BK4241" t="s">
        <v>563</v>
      </c>
      <c r="BL4241" s="20" t="e">
        <f t="shared" si="800"/>
        <v>#VALUE!</v>
      </c>
    </row>
    <row r="4242" spans="1:64" hidden="1" outlineLevel="2" collapsed="1" x14ac:dyDescent="0.35">
      <c r="A4242" t="s">
        <v>443</v>
      </c>
      <c r="B4242" t="s">
        <v>443</v>
      </c>
      <c r="C4242" t="b">
        <v>0</v>
      </c>
      <c r="D4242" t="s">
        <v>439</v>
      </c>
      <c r="E4242" t="s">
        <v>557</v>
      </c>
      <c r="F4242" t="s">
        <v>539</v>
      </c>
      <c r="G4242" t="s">
        <v>832</v>
      </c>
      <c r="H4242" t="s">
        <v>443</v>
      </c>
      <c r="I4242">
        <v>4</v>
      </c>
      <c r="J4242">
        <v>9</v>
      </c>
      <c r="K4242" t="s">
        <v>833</v>
      </c>
      <c r="L4242" t="s">
        <v>837</v>
      </c>
      <c r="M4242">
        <v>0</v>
      </c>
      <c r="N4242">
        <v>2</v>
      </c>
      <c r="O4242">
        <v>0.95350000000000001</v>
      </c>
      <c r="P4242">
        <v>0</v>
      </c>
      <c r="Q4242">
        <v>1</v>
      </c>
      <c r="R4242">
        <v>1</v>
      </c>
      <c r="S4242">
        <v>665.36663999999996</v>
      </c>
      <c r="T4242">
        <v>1329.7260100000001</v>
      </c>
      <c r="U4242">
        <v>1329.7260200000001</v>
      </c>
      <c r="V4242">
        <v>-0.01</v>
      </c>
      <c r="W4242">
        <v>0</v>
      </c>
      <c r="X4242" t="s">
        <v>540</v>
      </c>
      <c r="Y4242" t="s">
        <v>541</v>
      </c>
      <c r="Z4242">
        <v>9.3835630000000005</v>
      </c>
      <c r="AA4242">
        <v>30</v>
      </c>
      <c r="AB4242">
        <v>59.141100000000002</v>
      </c>
      <c r="AC4242">
        <v>41196</v>
      </c>
      <c r="AD4242" t="s">
        <v>542</v>
      </c>
      <c r="AE4242" t="s">
        <v>543</v>
      </c>
      <c r="AF4242" t="s">
        <v>443</v>
      </c>
      <c r="AG4242" t="s">
        <v>443</v>
      </c>
      <c r="AH4242">
        <v>86</v>
      </c>
      <c r="AI4242" t="b">
        <v>1</v>
      </c>
      <c r="AJ4242">
        <v>54</v>
      </c>
      <c r="AK4242">
        <v>36</v>
      </c>
      <c r="AL4242">
        <v>6.2684858093467501E-8</v>
      </c>
      <c r="AM4242">
        <v>0</v>
      </c>
      <c r="AN4242">
        <v>5.4060000000000001E-5</v>
      </c>
      <c r="AO4242">
        <v>9531377</v>
      </c>
      <c r="AP4242">
        <v>59.21</v>
      </c>
      <c r="AQ4242" t="str">
        <f t="shared" si="793"/>
        <v>Mascot (A5)</v>
      </c>
      <c r="AT4242" t="str">
        <f t="shared" si="794"/>
        <v>Mascot (A5)</v>
      </c>
      <c r="AU4242" t="str">
        <f t="shared" si="801"/>
        <v xml:space="preserve"> (A5)</v>
      </c>
      <c r="AV4242" t="str">
        <f t="shared" si="802"/>
        <v xml:space="preserve"> (A5)</v>
      </c>
      <c r="AW4242" s="19" t="str">
        <f t="shared" si="803"/>
        <v xml:space="preserve"> (A5)</v>
      </c>
      <c r="AX4242">
        <v>-0.01</v>
      </c>
      <c r="AY4242" s="20">
        <f t="shared" si="795"/>
        <v>0</v>
      </c>
      <c r="AZ4242">
        <v>0</v>
      </c>
      <c r="BA4242" s="20" t="e">
        <f t="shared" si="796"/>
        <v>#VALUE!</v>
      </c>
      <c r="BB4242" t="s">
        <v>540</v>
      </c>
      <c r="BC4242" t="s">
        <v>541</v>
      </c>
      <c r="BD4242" s="20" t="e">
        <f t="shared" si="797"/>
        <v>#VALUE!</v>
      </c>
      <c r="BE4242">
        <v>9.3835630000000005</v>
      </c>
      <c r="BF4242" s="20" t="e">
        <f t="shared" si="798"/>
        <v>#VALUE!</v>
      </c>
      <c r="BG4242">
        <v>30</v>
      </c>
      <c r="BH4242">
        <v>59.141100000000002</v>
      </c>
      <c r="BI4242" s="20">
        <f t="shared" si="799"/>
        <v>696.57141987551802</v>
      </c>
      <c r="BJ4242">
        <v>41196</v>
      </c>
      <c r="BK4242" t="s">
        <v>542</v>
      </c>
      <c r="BL4242" s="20" t="e">
        <f t="shared" si="800"/>
        <v>#VALUE!</v>
      </c>
    </row>
    <row r="4243" spans="1:64" hidden="1" outlineLevel="2" collapsed="1" x14ac:dyDescent="0.35">
      <c r="A4243" t="s">
        <v>443</v>
      </c>
      <c r="B4243" t="s">
        <v>443</v>
      </c>
      <c r="C4243" t="b">
        <v>0</v>
      </c>
      <c r="D4243" t="s">
        <v>439</v>
      </c>
      <c r="E4243" t="s">
        <v>557</v>
      </c>
      <c r="F4243" t="s">
        <v>550</v>
      </c>
      <c r="G4243" t="s">
        <v>832</v>
      </c>
      <c r="H4243" t="s">
        <v>443</v>
      </c>
      <c r="I4243">
        <v>4</v>
      </c>
      <c r="J4243">
        <v>9</v>
      </c>
      <c r="K4243" t="s">
        <v>833</v>
      </c>
      <c r="L4243" t="s">
        <v>837</v>
      </c>
      <c r="M4243">
        <v>0</v>
      </c>
      <c r="N4243">
        <v>2</v>
      </c>
      <c r="O4243">
        <v>0.93179999999999996</v>
      </c>
      <c r="P4243">
        <v>0</v>
      </c>
      <c r="Q4243">
        <v>1</v>
      </c>
      <c r="R4243">
        <v>1</v>
      </c>
      <c r="S4243">
        <v>665.36625000000004</v>
      </c>
      <c r="T4243">
        <v>1329.72523</v>
      </c>
      <c r="U4243">
        <v>1329.7260200000001</v>
      </c>
      <c r="V4243">
        <v>-0.59</v>
      </c>
      <c r="W4243">
        <v>-3.8999999999999999E-4</v>
      </c>
      <c r="X4243" t="s">
        <v>540</v>
      </c>
      <c r="Y4243" t="s">
        <v>541</v>
      </c>
      <c r="Z4243">
        <v>5.9072480000000001</v>
      </c>
      <c r="AA4243">
        <v>30</v>
      </c>
      <c r="AB4243">
        <v>59.0152</v>
      </c>
      <c r="AC4243">
        <v>41378</v>
      </c>
      <c r="AD4243" t="s">
        <v>563</v>
      </c>
      <c r="AE4243" t="s">
        <v>564</v>
      </c>
      <c r="AF4243" t="s">
        <v>443</v>
      </c>
      <c r="AG4243" t="s">
        <v>443</v>
      </c>
      <c r="AH4243">
        <v>88</v>
      </c>
      <c r="AI4243" t="b">
        <v>1</v>
      </c>
      <c r="AJ4243">
        <v>54</v>
      </c>
      <c r="AK4243">
        <v>36</v>
      </c>
      <c r="AL4243">
        <v>4.66599571328324E-8</v>
      </c>
      <c r="AM4243">
        <v>0</v>
      </c>
      <c r="AN4243">
        <v>5.876E-5</v>
      </c>
      <c r="AO4243">
        <v>32511022</v>
      </c>
      <c r="AP4243">
        <v>59.13</v>
      </c>
      <c r="AQ4243" t="str">
        <f t="shared" si="793"/>
        <v>Mascot (A5)</v>
      </c>
      <c r="AT4243" t="str">
        <f t="shared" si="794"/>
        <v>Mascot (A5)</v>
      </c>
      <c r="AU4243" t="str">
        <f t="shared" si="801"/>
        <v xml:space="preserve"> (A5)</v>
      </c>
      <c r="AV4243" t="str">
        <f t="shared" si="802"/>
        <v xml:space="preserve"> (A5)</v>
      </c>
      <c r="AW4243" s="19" t="str">
        <f t="shared" si="803"/>
        <v xml:space="preserve"> (A5)</v>
      </c>
      <c r="AX4243">
        <v>-0.59</v>
      </c>
      <c r="AY4243" s="20">
        <f t="shared" si="795"/>
        <v>6.6101694915254243E-4</v>
      </c>
      <c r="AZ4243">
        <v>-3.8999999999999999E-4</v>
      </c>
      <c r="BA4243" s="20" t="e">
        <f t="shared" si="796"/>
        <v>#VALUE!</v>
      </c>
      <c r="BB4243" t="s">
        <v>540</v>
      </c>
      <c r="BC4243" t="s">
        <v>541</v>
      </c>
      <c r="BD4243" s="20" t="e">
        <f t="shared" si="797"/>
        <v>#VALUE!</v>
      </c>
      <c r="BE4243">
        <v>5.9072480000000001</v>
      </c>
      <c r="BF4243" s="20" t="e">
        <f t="shared" si="798"/>
        <v>#VALUE!</v>
      </c>
      <c r="BG4243">
        <v>30</v>
      </c>
      <c r="BH4243">
        <v>59.0152</v>
      </c>
      <c r="BI4243" s="20">
        <f t="shared" si="799"/>
        <v>701.14140085943961</v>
      </c>
      <c r="BJ4243">
        <v>41378</v>
      </c>
      <c r="BK4243" t="s">
        <v>563</v>
      </c>
      <c r="BL4243" s="20" t="e">
        <f t="shared" si="800"/>
        <v>#VALUE!</v>
      </c>
    </row>
    <row r="4244" spans="1:64" hidden="1" outlineLevel="2" collapsed="1" x14ac:dyDescent="0.35">
      <c r="A4244" t="s">
        <v>443</v>
      </c>
      <c r="B4244" t="s">
        <v>443</v>
      </c>
      <c r="C4244" t="b">
        <v>0</v>
      </c>
      <c r="D4244" t="s">
        <v>439</v>
      </c>
      <c r="E4244" t="s">
        <v>538</v>
      </c>
      <c r="F4244" t="s">
        <v>550</v>
      </c>
      <c r="G4244" t="s">
        <v>832</v>
      </c>
      <c r="H4244" t="s">
        <v>443</v>
      </c>
      <c r="I4244">
        <v>4</v>
      </c>
      <c r="J4244">
        <v>9</v>
      </c>
      <c r="K4244" t="s">
        <v>833</v>
      </c>
      <c r="L4244" t="s">
        <v>837</v>
      </c>
      <c r="M4244">
        <v>0</v>
      </c>
      <c r="N4244">
        <v>2</v>
      </c>
      <c r="O4244">
        <v>0.70609999999999995</v>
      </c>
      <c r="P4244">
        <v>0</v>
      </c>
      <c r="Q4244">
        <v>1</v>
      </c>
      <c r="R4244">
        <v>1</v>
      </c>
      <c r="S4244">
        <v>665.36632999999995</v>
      </c>
      <c r="T4244">
        <v>1329.7253900000001</v>
      </c>
      <c r="U4244">
        <v>1329.7260200000001</v>
      </c>
      <c r="V4244">
        <v>-0.48</v>
      </c>
      <c r="W4244">
        <v>-3.2000000000000003E-4</v>
      </c>
      <c r="X4244" t="s">
        <v>540</v>
      </c>
      <c r="Y4244" t="s">
        <v>541</v>
      </c>
      <c r="Z4244">
        <v>7.7733059999999998</v>
      </c>
      <c r="AA4244">
        <v>29.445</v>
      </c>
      <c r="AB4244">
        <v>68.3369</v>
      </c>
      <c r="AC4244">
        <v>49898</v>
      </c>
      <c r="AD4244" t="s">
        <v>568</v>
      </c>
      <c r="AE4244" t="s">
        <v>569</v>
      </c>
      <c r="AF4244" t="s">
        <v>443</v>
      </c>
      <c r="AG4244">
        <v>3.3</v>
      </c>
      <c r="AH4244" t="s">
        <v>443</v>
      </c>
      <c r="AI4244" t="b">
        <v>1</v>
      </c>
      <c r="AJ4244" t="s">
        <v>443</v>
      </c>
      <c r="AK4244" t="s">
        <v>443</v>
      </c>
      <c r="AL4244" t="s">
        <v>443</v>
      </c>
      <c r="AM4244">
        <v>0</v>
      </c>
      <c r="AN4244">
        <v>6.5790000000000005E-5</v>
      </c>
      <c r="AO4244">
        <v>193153808</v>
      </c>
      <c r="AP4244">
        <v>68.41</v>
      </c>
      <c r="AQ4244" t="str">
        <f t="shared" si="793"/>
        <v>Sequest HT (A2)</v>
      </c>
      <c r="AT4244" t="str">
        <f t="shared" si="794"/>
        <v>Sequest HT (A2</v>
      </c>
      <c r="AU4244" t="str">
        <f t="shared" si="801"/>
        <v>t HT (A</v>
      </c>
      <c r="AV4244" t="str">
        <f t="shared" si="802"/>
        <v>t HT (</v>
      </c>
      <c r="AW4244" s="19" t="str">
        <f t="shared" si="803"/>
        <v>t HT (</v>
      </c>
      <c r="AX4244">
        <v>-0.48</v>
      </c>
      <c r="AY4244" s="20">
        <f t="shared" si="795"/>
        <v>6.6666666666666675E-4</v>
      </c>
      <c r="AZ4244">
        <v>-3.2000000000000003E-4</v>
      </c>
      <c r="BA4244" s="20" t="e">
        <f t="shared" si="796"/>
        <v>#VALUE!</v>
      </c>
      <c r="BB4244" t="s">
        <v>540</v>
      </c>
      <c r="BC4244" t="s">
        <v>541</v>
      </c>
      <c r="BD4244" s="20" t="e">
        <f t="shared" si="797"/>
        <v>#VALUE!</v>
      </c>
      <c r="BE4244">
        <v>7.7733059999999998</v>
      </c>
      <c r="BF4244" s="20" t="e">
        <f t="shared" si="798"/>
        <v>#VALUE!</v>
      </c>
      <c r="BG4244">
        <v>29.445</v>
      </c>
      <c r="BH4244">
        <v>68.3369</v>
      </c>
      <c r="BI4244" s="20">
        <f t="shared" si="799"/>
        <v>730.17652249370394</v>
      </c>
      <c r="BJ4244">
        <v>49898</v>
      </c>
      <c r="BK4244" t="s">
        <v>568</v>
      </c>
      <c r="BL4244" s="20" t="e">
        <f t="shared" si="800"/>
        <v>#VALUE!</v>
      </c>
    </row>
    <row r="4245" spans="1:64" hidden="1" outlineLevel="2" collapsed="1" x14ac:dyDescent="0.35">
      <c r="A4245" t="s">
        <v>443</v>
      </c>
      <c r="B4245" t="s">
        <v>443</v>
      </c>
      <c r="C4245" t="b">
        <v>0</v>
      </c>
      <c r="D4245" t="s">
        <v>439</v>
      </c>
      <c r="E4245" t="s">
        <v>557</v>
      </c>
      <c r="F4245" t="s">
        <v>550</v>
      </c>
      <c r="G4245" t="s">
        <v>832</v>
      </c>
      <c r="H4245" t="s">
        <v>443</v>
      </c>
      <c r="I4245">
        <v>4</v>
      </c>
      <c r="J4245">
        <v>9</v>
      </c>
      <c r="K4245" t="s">
        <v>833</v>
      </c>
      <c r="L4245" t="s">
        <v>837</v>
      </c>
      <c r="M4245">
        <v>0</v>
      </c>
      <c r="N4245">
        <v>2</v>
      </c>
      <c r="O4245">
        <v>0.90480000000000005</v>
      </c>
      <c r="P4245">
        <v>0</v>
      </c>
      <c r="Q4245">
        <v>1</v>
      </c>
      <c r="R4245">
        <v>1</v>
      </c>
      <c r="S4245">
        <v>665.36632999999995</v>
      </c>
      <c r="T4245">
        <v>1329.7253900000001</v>
      </c>
      <c r="U4245">
        <v>1329.7260200000001</v>
      </c>
      <c r="V4245">
        <v>-0.48</v>
      </c>
      <c r="W4245">
        <v>-3.2000000000000003E-4</v>
      </c>
      <c r="X4245" t="s">
        <v>540</v>
      </c>
      <c r="Y4245" t="s">
        <v>541</v>
      </c>
      <c r="Z4245">
        <v>7.7733059999999998</v>
      </c>
      <c r="AA4245">
        <v>29.445</v>
      </c>
      <c r="AB4245">
        <v>68.3369</v>
      </c>
      <c r="AC4245">
        <v>49898</v>
      </c>
      <c r="AD4245" t="s">
        <v>568</v>
      </c>
      <c r="AE4245" t="s">
        <v>569</v>
      </c>
      <c r="AF4245" t="s">
        <v>443</v>
      </c>
      <c r="AG4245" t="s">
        <v>443</v>
      </c>
      <c r="AH4245">
        <v>84</v>
      </c>
      <c r="AI4245" t="b">
        <v>1</v>
      </c>
      <c r="AJ4245">
        <v>54</v>
      </c>
      <c r="AK4245">
        <v>36</v>
      </c>
      <c r="AL4245">
        <v>1.14353406996444E-7</v>
      </c>
      <c r="AM4245">
        <v>0</v>
      </c>
      <c r="AN4245">
        <v>7.0959999999999998E-5</v>
      </c>
      <c r="AO4245">
        <v>193153808</v>
      </c>
      <c r="AP4245">
        <v>68.41</v>
      </c>
      <c r="AQ4245" t="str">
        <f t="shared" si="793"/>
        <v>Mascot (A5)</v>
      </c>
      <c r="AT4245" t="str">
        <f t="shared" si="794"/>
        <v>Mascot (A5)</v>
      </c>
      <c r="AU4245" t="str">
        <f t="shared" si="801"/>
        <v xml:space="preserve"> (A5)</v>
      </c>
      <c r="AV4245" t="str">
        <f t="shared" si="802"/>
        <v xml:space="preserve"> (A5)</v>
      </c>
      <c r="AW4245" s="19" t="str">
        <f t="shared" si="803"/>
        <v xml:space="preserve"> (A5)</v>
      </c>
      <c r="AX4245">
        <v>-0.48</v>
      </c>
      <c r="AY4245" s="20">
        <f t="shared" si="795"/>
        <v>6.6666666666666675E-4</v>
      </c>
      <c r="AZ4245">
        <v>-3.2000000000000003E-4</v>
      </c>
      <c r="BA4245" s="20" t="e">
        <f t="shared" si="796"/>
        <v>#VALUE!</v>
      </c>
      <c r="BB4245" t="s">
        <v>540</v>
      </c>
      <c r="BC4245" t="s">
        <v>541</v>
      </c>
      <c r="BD4245" s="20" t="e">
        <f t="shared" si="797"/>
        <v>#VALUE!</v>
      </c>
      <c r="BE4245">
        <v>7.7733059999999998</v>
      </c>
      <c r="BF4245" s="20" t="e">
        <f t="shared" si="798"/>
        <v>#VALUE!</v>
      </c>
      <c r="BG4245">
        <v>29.445</v>
      </c>
      <c r="BH4245">
        <v>68.3369</v>
      </c>
      <c r="BI4245" s="20">
        <f t="shared" si="799"/>
        <v>730.17652249370394</v>
      </c>
      <c r="BJ4245">
        <v>49898</v>
      </c>
      <c r="BK4245" t="s">
        <v>568</v>
      </c>
      <c r="BL4245" s="20" t="e">
        <f t="shared" si="800"/>
        <v>#VALUE!</v>
      </c>
    </row>
    <row r="4246" spans="1:64" hidden="1" outlineLevel="2" collapsed="1" x14ac:dyDescent="0.35">
      <c r="A4246" t="s">
        <v>443</v>
      </c>
      <c r="B4246" t="s">
        <v>443</v>
      </c>
      <c r="C4246" t="b">
        <v>0</v>
      </c>
      <c r="D4246" t="s">
        <v>439</v>
      </c>
      <c r="E4246" t="s">
        <v>538</v>
      </c>
      <c r="F4246" t="s">
        <v>550</v>
      </c>
      <c r="G4246" t="s">
        <v>832</v>
      </c>
      <c r="H4246" t="s">
        <v>443</v>
      </c>
      <c r="I4246">
        <v>4</v>
      </c>
      <c r="J4246">
        <v>9</v>
      </c>
      <c r="K4246" t="s">
        <v>833</v>
      </c>
      <c r="L4246" t="s">
        <v>837</v>
      </c>
      <c r="M4246">
        <v>0</v>
      </c>
      <c r="N4246">
        <v>2</v>
      </c>
      <c r="O4246">
        <v>0.73519999999999996</v>
      </c>
      <c r="P4246">
        <v>0</v>
      </c>
      <c r="Q4246">
        <v>1</v>
      </c>
      <c r="R4246">
        <v>1</v>
      </c>
      <c r="S4246">
        <v>665.36668999999995</v>
      </c>
      <c r="T4246">
        <v>1329.7261000000001</v>
      </c>
      <c r="U4246">
        <v>1329.7260200000001</v>
      </c>
      <c r="V4246">
        <v>0.06</v>
      </c>
      <c r="W4246">
        <v>4.0000000000000003E-5</v>
      </c>
      <c r="X4246" t="s">
        <v>540</v>
      </c>
      <c r="Y4246" t="s">
        <v>541</v>
      </c>
      <c r="Z4246">
        <v>0</v>
      </c>
      <c r="AA4246">
        <v>30</v>
      </c>
      <c r="AB4246">
        <v>68.356200000000001</v>
      </c>
      <c r="AC4246">
        <v>47539</v>
      </c>
      <c r="AD4246" t="s">
        <v>572</v>
      </c>
      <c r="AE4246" t="s">
        <v>573</v>
      </c>
      <c r="AF4246" t="s">
        <v>443</v>
      </c>
      <c r="AG4246">
        <v>3.55</v>
      </c>
      <c r="AH4246" t="s">
        <v>443</v>
      </c>
      <c r="AI4246" t="b">
        <v>1</v>
      </c>
      <c r="AJ4246" t="s">
        <v>443</v>
      </c>
      <c r="AK4246" t="s">
        <v>443</v>
      </c>
      <c r="AL4246" t="s">
        <v>443</v>
      </c>
      <c r="AM4246">
        <v>0</v>
      </c>
      <c r="AN4246">
        <v>9.111E-5</v>
      </c>
      <c r="AO4246">
        <v>222270944</v>
      </c>
      <c r="AP4246">
        <v>68.400000000000006</v>
      </c>
      <c r="AQ4246" t="str">
        <f t="shared" si="793"/>
        <v>Sequest HT (A2)</v>
      </c>
      <c r="AT4246" t="str">
        <f t="shared" si="794"/>
        <v>Sequest HT (A2</v>
      </c>
      <c r="AU4246" t="str">
        <f t="shared" si="801"/>
        <v>t HT (A</v>
      </c>
      <c r="AV4246" t="str">
        <f t="shared" si="802"/>
        <v>t HT (</v>
      </c>
      <c r="AW4246" s="19" t="str">
        <f t="shared" si="803"/>
        <v>t HT (</v>
      </c>
      <c r="AX4246">
        <v>0.06</v>
      </c>
      <c r="AY4246" s="20">
        <f t="shared" si="795"/>
        <v>6.6666666666666675E-4</v>
      </c>
      <c r="AZ4246">
        <v>4.0000000000000003E-5</v>
      </c>
      <c r="BA4246" s="20" t="e">
        <f t="shared" si="796"/>
        <v>#VALUE!</v>
      </c>
      <c r="BB4246" t="s">
        <v>540</v>
      </c>
      <c r="BC4246" t="s">
        <v>541</v>
      </c>
      <c r="BD4246" s="20" t="e">
        <f t="shared" si="797"/>
        <v>#VALUE!</v>
      </c>
      <c r="BE4246">
        <v>0</v>
      </c>
      <c r="BF4246" s="20" t="e">
        <f t="shared" si="798"/>
        <v>#VALUE!</v>
      </c>
      <c r="BG4246">
        <v>30</v>
      </c>
      <c r="BH4246">
        <v>68.356200000000001</v>
      </c>
      <c r="BI4246" s="20">
        <f t="shared" si="799"/>
        <v>695.45995827737647</v>
      </c>
      <c r="BJ4246">
        <v>47539</v>
      </c>
      <c r="BK4246" t="s">
        <v>572</v>
      </c>
      <c r="BL4246" s="20" t="e">
        <f t="shared" si="800"/>
        <v>#VALUE!</v>
      </c>
    </row>
    <row r="4247" spans="1:64" hidden="1" outlineLevel="2" collapsed="1" x14ac:dyDescent="0.35">
      <c r="A4247" t="s">
        <v>443</v>
      </c>
      <c r="B4247" t="s">
        <v>443</v>
      </c>
      <c r="C4247" t="b">
        <v>0</v>
      </c>
      <c r="D4247" t="s">
        <v>439</v>
      </c>
      <c r="E4247" t="s">
        <v>538</v>
      </c>
      <c r="F4247" t="s">
        <v>550</v>
      </c>
      <c r="G4247" t="s">
        <v>832</v>
      </c>
      <c r="H4247" t="s">
        <v>443</v>
      </c>
      <c r="I4247">
        <v>4</v>
      </c>
      <c r="J4247">
        <v>9</v>
      </c>
      <c r="K4247" t="s">
        <v>833</v>
      </c>
      <c r="L4247" t="s">
        <v>837</v>
      </c>
      <c r="M4247">
        <v>0</v>
      </c>
      <c r="N4247">
        <v>2</v>
      </c>
      <c r="O4247">
        <v>0.71079999999999999</v>
      </c>
      <c r="P4247">
        <v>0</v>
      </c>
      <c r="Q4247">
        <v>1</v>
      </c>
      <c r="R4247">
        <v>1</v>
      </c>
      <c r="S4247">
        <v>665.36627999999996</v>
      </c>
      <c r="T4247">
        <v>1329.7252800000001</v>
      </c>
      <c r="U4247">
        <v>1329.7260200000001</v>
      </c>
      <c r="V4247">
        <v>-0.56000000000000005</v>
      </c>
      <c r="W4247">
        <v>-3.6999999999999999E-4</v>
      </c>
      <c r="X4247" t="s">
        <v>540</v>
      </c>
      <c r="Y4247" t="s">
        <v>541</v>
      </c>
      <c r="Z4247">
        <v>2.3409070000000001</v>
      </c>
      <c r="AA4247">
        <v>30</v>
      </c>
      <c r="AB4247">
        <v>68.3386</v>
      </c>
      <c r="AC4247">
        <v>50009</v>
      </c>
      <c r="AD4247" t="s">
        <v>554</v>
      </c>
      <c r="AE4247" t="s">
        <v>555</v>
      </c>
      <c r="AF4247" t="s">
        <v>443</v>
      </c>
      <c r="AG4247">
        <v>3.25</v>
      </c>
      <c r="AH4247" t="s">
        <v>443</v>
      </c>
      <c r="AI4247" t="b">
        <v>1</v>
      </c>
      <c r="AJ4247" t="s">
        <v>443</v>
      </c>
      <c r="AK4247" t="s">
        <v>443</v>
      </c>
      <c r="AL4247" t="s">
        <v>443</v>
      </c>
      <c r="AM4247">
        <v>0</v>
      </c>
      <c r="AN4247">
        <v>9.6059999999999998E-5</v>
      </c>
      <c r="AO4247">
        <v>611225856</v>
      </c>
      <c r="AP4247">
        <v>68.42</v>
      </c>
      <c r="AQ4247" t="str">
        <f t="shared" si="793"/>
        <v>Sequest HT (A2)</v>
      </c>
      <c r="AT4247" t="str">
        <f t="shared" si="794"/>
        <v>Sequest HT (A2</v>
      </c>
      <c r="AU4247" t="str">
        <f t="shared" si="801"/>
        <v>t HT (A</v>
      </c>
      <c r="AV4247" t="str">
        <f t="shared" si="802"/>
        <v>t HT (</v>
      </c>
      <c r="AW4247" s="19" t="str">
        <f t="shared" si="803"/>
        <v>t HT (</v>
      </c>
      <c r="AX4247">
        <v>-0.56000000000000005</v>
      </c>
      <c r="AY4247" s="20">
        <f t="shared" si="795"/>
        <v>6.6071428571428564E-4</v>
      </c>
      <c r="AZ4247">
        <v>-3.6999999999999999E-4</v>
      </c>
      <c r="BA4247" s="20" t="e">
        <f t="shared" si="796"/>
        <v>#VALUE!</v>
      </c>
      <c r="BB4247" t="s">
        <v>540</v>
      </c>
      <c r="BC4247" t="s">
        <v>541</v>
      </c>
      <c r="BD4247" s="20" t="e">
        <f t="shared" si="797"/>
        <v>#VALUE!</v>
      </c>
      <c r="BE4247">
        <v>2.3409070000000001</v>
      </c>
      <c r="BF4247" s="20" t="e">
        <f t="shared" si="798"/>
        <v>#VALUE!</v>
      </c>
      <c r="BG4247">
        <v>30</v>
      </c>
      <c r="BH4247">
        <v>68.3386</v>
      </c>
      <c r="BI4247" s="20">
        <f t="shared" si="799"/>
        <v>731.78262358315794</v>
      </c>
      <c r="BJ4247">
        <v>50009</v>
      </c>
      <c r="BK4247" t="s">
        <v>554</v>
      </c>
      <c r="BL4247" s="20" t="e">
        <f t="shared" si="800"/>
        <v>#VALUE!</v>
      </c>
    </row>
    <row r="4248" spans="1:64" hidden="1" outlineLevel="2" collapsed="1" x14ac:dyDescent="0.35">
      <c r="A4248" t="s">
        <v>443</v>
      </c>
      <c r="B4248" t="s">
        <v>443</v>
      </c>
      <c r="C4248" t="b">
        <v>0</v>
      </c>
      <c r="D4248" t="s">
        <v>439</v>
      </c>
      <c r="E4248" t="s">
        <v>557</v>
      </c>
      <c r="F4248" t="s">
        <v>550</v>
      </c>
      <c r="G4248" t="s">
        <v>832</v>
      </c>
      <c r="H4248" t="s">
        <v>443</v>
      </c>
      <c r="I4248">
        <v>4</v>
      </c>
      <c r="J4248">
        <v>9</v>
      </c>
      <c r="K4248" t="s">
        <v>833</v>
      </c>
      <c r="L4248" t="s">
        <v>837</v>
      </c>
      <c r="M4248">
        <v>0</v>
      </c>
      <c r="N4248">
        <v>2</v>
      </c>
      <c r="O4248">
        <v>0.91839999999999999</v>
      </c>
      <c r="P4248">
        <v>0</v>
      </c>
      <c r="Q4248">
        <v>1</v>
      </c>
      <c r="R4248">
        <v>1</v>
      </c>
      <c r="S4248">
        <v>665.36627999999996</v>
      </c>
      <c r="T4248">
        <v>1329.7252800000001</v>
      </c>
      <c r="U4248">
        <v>1329.7260200000001</v>
      </c>
      <c r="V4248">
        <v>-0.56000000000000005</v>
      </c>
      <c r="W4248">
        <v>-3.6999999999999999E-4</v>
      </c>
      <c r="X4248" t="s">
        <v>540</v>
      </c>
      <c r="Y4248" t="s">
        <v>541</v>
      </c>
      <c r="Z4248">
        <v>2.3409070000000001</v>
      </c>
      <c r="AA4248">
        <v>30</v>
      </c>
      <c r="AB4248">
        <v>68.3386</v>
      </c>
      <c r="AC4248">
        <v>50009</v>
      </c>
      <c r="AD4248" t="s">
        <v>554</v>
      </c>
      <c r="AE4248" t="s">
        <v>555</v>
      </c>
      <c r="AF4248" t="s">
        <v>443</v>
      </c>
      <c r="AG4248" t="s">
        <v>443</v>
      </c>
      <c r="AH4248">
        <v>98</v>
      </c>
      <c r="AI4248" t="b">
        <v>1</v>
      </c>
      <c r="AJ4248">
        <v>54</v>
      </c>
      <c r="AK4248">
        <v>37</v>
      </c>
      <c r="AL4248">
        <v>4.83905311429179E-9</v>
      </c>
      <c r="AM4248">
        <v>0</v>
      </c>
      <c r="AN4248">
        <v>1.4469999999999999E-4</v>
      </c>
      <c r="AO4248">
        <v>611225856</v>
      </c>
      <c r="AP4248">
        <v>68.42</v>
      </c>
      <c r="AQ4248" t="str">
        <f t="shared" si="793"/>
        <v>Mascot (A5)</v>
      </c>
      <c r="AT4248" t="str">
        <f t="shared" si="794"/>
        <v>Mascot (A5)</v>
      </c>
      <c r="AU4248" t="str">
        <f t="shared" si="801"/>
        <v xml:space="preserve"> (A5)</v>
      </c>
      <c r="AV4248" t="str">
        <f t="shared" si="802"/>
        <v xml:space="preserve"> (A5)</v>
      </c>
      <c r="AW4248" s="19" t="str">
        <f t="shared" si="803"/>
        <v xml:space="preserve"> (A5)</v>
      </c>
      <c r="AX4248">
        <v>-0.56000000000000005</v>
      </c>
      <c r="AY4248" s="20">
        <f t="shared" si="795"/>
        <v>6.6071428571428564E-4</v>
      </c>
      <c r="AZ4248">
        <v>-3.6999999999999999E-4</v>
      </c>
      <c r="BA4248" s="20" t="e">
        <f t="shared" si="796"/>
        <v>#VALUE!</v>
      </c>
      <c r="BB4248" t="s">
        <v>540</v>
      </c>
      <c r="BC4248" t="s">
        <v>541</v>
      </c>
      <c r="BD4248" s="20" t="e">
        <f t="shared" si="797"/>
        <v>#VALUE!</v>
      </c>
      <c r="BE4248">
        <v>2.3409070000000001</v>
      </c>
      <c r="BF4248" s="20" t="e">
        <f t="shared" si="798"/>
        <v>#VALUE!</v>
      </c>
      <c r="BG4248">
        <v>30</v>
      </c>
      <c r="BH4248">
        <v>68.3386</v>
      </c>
      <c r="BI4248" s="20">
        <f t="shared" si="799"/>
        <v>731.78262358315794</v>
      </c>
      <c r="BJ4248">
        <v>50009</v>
      </c>
      <c r="BK4248" t="s">
        <v>554</v>
      </c>
      <c r="BL4248" s="20" t="e">
        <f t="shared" si="800"/>
        <v>#VALUE!</v>
      </c>
    </row>
    <row r="4249" spans="1:64" hidden="1" outlineLevel="2" collapsed="1" x14ac:dyDescent="0.35">
      <c r="A4249" t="s">
        <v>443</v>
      </c>
      <c r="B4249" t="s">
        <v>443</v>
      </c>
      <c r="C4249" t="b">
        <v>0</v>
      </c>
      <c r="D4249" t="s">
        <v>439</v>
      </c>
      <c r="E4249" t="s">
        <v>538</v>
      </c>
      <c r="F4249" t="s">
        <v>550</v>
      </c>
      <c r="G4249" t="s">
        <v>832</v>
      </c>
      <c r="H4249" t="s">
        <v>443</v>
      </c>
      <c r="I4249">
        <v>4</v>
      </c>
      <c r="J4249">
        <v>9</v>
      </c>
      <c r="K4249" t="s">
        <v>833</v>
      </c>
      <c r="L4249" t="s">
        <v>837</v>
      </c>
      <c r="M4249">
        <v>0</v>
      </c>
      <c r="N4249">
        <v>2</v>
      </c>
      <c r="O4249">
        <v>0.71030000000000004</v>
      </c>
      <c r="P4249">
        <v>0</v>
      </c>
      <c r="Q4249">
        <v>1</v>
      </c>
      <c r="R4249">
        <v>1</v>
      </c>
      <c r="S4249">
        <v>665.36639000000002</v>
      </c>
      <c r="T4249">
        <v>1329.72551</v>
      </c>
      <c r="U4249">
        <v>1329.7260200000001</v>
      </c>
      <c r="V4249">
        <v>-0.38</v>
      </c>
      <c r="W4249">
        <v>-2.5999999999999998E-4</v>
      </c>
      <c r="X4249" t="s">
        <v>540</v>
      </c>
      <c r="Y4249" t="s">
        <v>541</v>
      </c>
      <c r="Z4249">
        <v>0</v>
      </c>
      <c r="AA4249">
        <v>30</v>
      </c>
      <c r="AB4249">
        <v>59.182299999999998</v>
      </c>
      <c r="AC4249">
        <v>41957</v>
      </c>
      <c r="AD4249" t="s">
        <v>551</v>
      </c>
      <c r="AE4249" t="s">
        <v>552</v>
      </c>
      <c r="AF4249" t="s">
        <v>443</v>
      </c>
      <c r="AG4249">
        <v>2.52</v>
      </c>
      <c r="AH4249" t="s">
        <v>443</v>
      </c>
      <c r="AI4249" t="b">
        <v>1</v>
      </c>
      <c r="AJ4249" t="s">
        <v>443</v>
      </c>
      <c r="AK4249" t="s">
        <v>443</v>
      </c>
      <c r="AL4249" t="s">
        <v>443</v>
      </c>
      <c r="AM4249">
        <v>0</v>
      </c>
      <c r="AN4249">
        <v>1.56E-4</v>
      </c>
      <c r="AO4249">
        <v>8325457.5</v>
      </c>
      <c r="AP4249">
        <v>59.23</v>
      </c>
      <c r="AQ4249" t="str">
        <f t="shared" si="793"/>
        <v>Sequest HT (A2)</v>
      </c>
      <c r="AT4249" t="str">
        <f t="shared" si="794"/>
        <v>Sequest HT (A2</v>
      </c>
      <c r="AU4249" t="str">
        <f t="shared" si="801"/>
        <v>t HT (A</v>
      </c>
      <c r="AV4249" t="str">
        <f t="shared" si="802"/>
        <v>t HT (</v>
      </c>
      <c r="AW4249" s="19" t="str">
        <f t="shared" si="803"/>
        <v>t HT (</v>
      </c>
      <c r="AX4249">
        <v>-0.38</v>
      </c>
      <c r="AY4249" s="20">
        <f t="shared" si="795"/>
        <v>6.8421052631578944E-4</v>
      </c>
      <c r="AZ4249">
        <v>-2.5999999999999998E-4</v>
      </c>
      <c r="BA4249" s="20" t="e">
        <f t="shared" si="796"/>
        <v>#VALUE!</v>
      </c>
      <c r="BB4249" t="s">
        <v>540</v>
      </c>
      <c r="BC4249" t="s">
        <v>541</v>
      </c>
      <c r="BD4249" s="20" t="e">
        <f t="shared" si="797"/>
        <v>#VALUE!</v>
      </c>
      <c r="BE4249">
        <v>0</v>
      </c>
      <c r="BF4249" s="20" t="e">
        <f t="shared" si="798"/>
        <v>#VALUE!</v>
      </c>
      <c r="BG4249">
        <v>30</v>
      </c>
      <c r="BH4249">
        <v>59.182299999999998</v>
      </c>
      <c r="BI4249" s="20">
        <f t="shared" si="799"/>
        <v>708.94507310462757</v>
      </c>
      <c r="BJ4249">
        <v>41957</v>
      </c>
      <c r="BK4249" t="s">
        <v>551</v>
      </c>
      <c r="BL4249" s="20" t="e">
        <f t="shared" si="800"/>
        <v>#VALUE!</v>
      </c>
    </row>
    <row r="4250" spans="1:64" hidden="1" outlineLevel="2" collapsed="1" x14ac:dyDescent="0.35">
      <c r="A4250" t="s">
        <v>443</v>
      </c>
      <c r="B4250" t="s">
        <v>443</v>
      </c>
      <c r="C4250" t="b">
        <v>0</v>
      </c>
      <c r="D4250" t="s">
        <v>439</v>
      </c>
      <c r="E4250" t="s">
        <v>557</v>
      </c>
      <c r="F4250" t="s">
        <v>550</v>
      </c>
      <c r="G4250" t="s">
        <v>832</v>
      </c>
      <c r="H4250" t="s">
        <v>443</v>
      </c>
      <c r="I4250">
        <v>4</v>
      </c>
      <c r="J4250">
        <v>9</v>
      </c>
      <c r="K4250" t="s">
        <v>833</v>
      </c>
      <c r="L4250" t="s">
        <v>837</v>
      </c>
      <c r="M4250">
        <v>0</v>
      </c>
      <c r="N4250">
        <v>2</v>
      </c>
      <c r="O4250">
        <v>0.91579999999999995</v>
      </c>
      <c r="P4250">
        <v>0</v>
      </c>
      <c r="Q4250">
        <v>1</v>
      </c>
      <c r="R4250">
        <v>1</v>
      </c>
      <c r="S4250">
        <v>665.36667999999997</v>
      </c>
      <c r="T4250">
        <v>1329.7260799999999</v>
      </c>
      <c r="U4250">
        <v>1329.7260200000001</v>
      </c>
      <c r="V4250">
        <v>0.04</v>
      </c>
      <c r="W4250">
        <v>3.0000000000000001E-5</v>
      </c>
      <c r="X4250" t="s">
        <v>540</v>
      </c>
      <c r="Y4250" t="s">
        <v>541</v>
      </c>
      <c r="Z4250">
        <v>0.2239699</v>
      </c>
      <c r="AA4250">
        <v>23.5</v>
      </c>
      <c r="AB4250">
        <v>68.972700000000003</v>
      </c>
      <c r="AC4250">
        <v>50792</v>
      </c>
      <c r="AD4250" t="s">
        <v>551</v>
      </c>
      <c r="AE4250" t="s">
        <v>552</v>
      </c>
      <c r="AF4250" t="s">
        <v>443</v>
      </c>
      <c r="AG4250" t="s">
        <v>443</v>
      </c>
      <c r="AH4250">
        <v>95</v>
      </c>
      <c r="AI4250" t="b">
        <v>1</v>
      </c>
      <c r="AJ4250">
        <v>54</v>
      </c>
      <c r="AK4250">
        <v>36</v>
      </c>
      <c r="AL4250">
        <v>9.6641274115777598E-9</v>
      </c>
      <c r="AM4250">
        <v>0</v>
      </c>
      <c r="AN4250">
        <v>1.774E-4</v>
      </c>
      <c r="AO4250">
        <v>384111712</v>
      </c>
      <c r="AP4250">
        <v>68.930000000000007</v>
      </c>
      <c r="AQ4250" t="str">
        <f t="shared" si="793"/>
        <v>Mascot (A5)</v>
      </c>
      <c r="AT4250" t="str">
        <f t="shared" si="794"/>
        <v>Mascot (A5)</v>
      </c>
      <c r="AU4250" t="str">
        <f t="shared" si="801"/>
        <v xml:space="preserve"> (A5)</v>
      </c>
      <c r="AV4250" t="str">
        <f t="shared" si="802"/>
        <v xml:space="preserve"> (A5)</v>
      </c>
      <c r="AW4250" s="19" t="str">
        <f t="shared" si="803"/>
        <v xml:space="preserve"> (A5)</v>
      </c>
      <c r="AX4250">
        <v>0.04</v>
      </c>
      <c r="AY4250" s="20">
        <f t="shared" si="795"/>
        <v>7.5000000000000002E-4</v>
      </c>
      <c r="AZ4250">
        <v>3.0000000000000001E-5</v>
      </c>
      <c r="BA4250" s="20" t="e">
        <f t="shared" si="796"/>
        <v>#VALUE!</v>
      </c>
      <c r="BB4250" t="s">
        <v>540</v>
      </c>
      <c r="BC4250" t="s">
        <v>541</v>
      </c>
      <c r="BD4250" s="20" t="e">
        <f t="shared" si="797"/>
        <v>#VALUE!</v>
      </c>
      <c r="BE4250">
        <v>0.2239699</v>
      </c>
      <c r="BF4250" s="20" t="e">
        <f t="shared" si="798"/>
        <v>#VALUE!</v>
      </c>
      <c r="BG4250">
        <v>23.5</v>
      </c>
      <c r="BH4250">
        <v>68.972700000000003</v>
      </c>
      <c r="BI4250" s="20">
        <f t="shared" si="799"/>
        <v>736.4073031793738</v>
      </c>
      <c r="BJ4250">
        <v>50792</v>
      </c>
      <c r="BK4250" t="s">
        <v>551</v>
      </c>
      <c r="BL4250" s="20" t="e">
        <f t="shared" si="800"/>
        <v>#VALUE!</v>
      </c>
    </row>
    <row r="4251" spans="1:64" hidden="1" outlineLevel="2" collapsed="1" x14ac:dyDescent="0.35">
      <c r="A4251" t="s">
        <v>443</v>
      </c>
      <c r="B4251" t="s">
        <v>443</v>
      </c>
      <c r="C4251" t="b">
        <v>0</v>
      </c>
      <c r="D4251" t="s">
        <v>439</v>
      </c>
      <c r="E4251" t="s">
        <v>557</v>
      </c>
      <c r="F4251" t="s">
        <v>550</v>
      </c>
      <c r="G4251" t="s">
        <v>832</v>
      </c>
      <c r="H4251" t="s">
        <v>443</v>
      </c>
      <c r="I4251">
        <v>4</v>
      </c>
      <c r="J4251">
        <v>9</v>
      </c>
      <c r="K4251" t="s">
        <v>833</v>
      </c>
      <c r="L4251" t="s">
        <v>837</v>
      </c>
      <c r="M4251">
        <v>0</v>
      </c>
      <c r="N4251">
        <v>2</v>
      </c>
      <c r="O4251">
        <v>0.91490000000000005</v>
      </c>
      <c r="P4251">
        <v>0</v>
      </c>
      <c r="Q4251">
        <v>1</v>
      </c>
      <c r="R4251">
        <v>1</v>
      </c>
      <c r="S4251">
        <v>665.36668999999995</v>
      </c>
      <c r="T4251">
        <v>1329.7261000000001</v>
      </c>
      <c r="U4251">
        <v>1329.7260200000001</v>
      </c>
      <c r="V4251">
        <v>0.06</v>
      </c>
      <c r="W4251">
        <v>4.0000000000000003E-5</v>
      </c>
      <c r="X4251" t="s">
        <v>540</v>
      </c>
      <c r="Y4251" t="s">
        <v>541</v>
      </c>
      <c r="Z4251">
        <v>0</v>
      </c>
      <c r="AA4251">
        <v>30</v>
      </c>
      <c r="AB4251">
        <v>68.356200000000001</v>
      </c>
      <c r="AC4251">
        <v>47539</v>
      </c>
      <c r="AD4251" t="s">
        <v>572</v>
      </c>
      <c r="AE4251" t="s">
        <v>573</v>
      </c>
      <c r="AF4251" t="s">
        <v>443</v>
      </c>
      <c r="AG4251" t="s">
        <v>443</v>
      </c>
      <c r="AH4251">
        <v>94</v>
      </c>
      <c r="AI4251" t="b">
        <v>1</v>
      </c>
      <c r="AJ4251">
        <v>54</v>
      </c>
      <c r="AK4251">
        <v>36</v>
      </c>
      <c r="AL4251">
        <v>9.7535484815476594E-9</v>
      </c>
      <c r="AM4251">
        <v>0</v>
      </c>
      <c r="AN4251">
        <v>4.3239999999999999E-4</v>
      </c>
      <c r="AO4251">
        <v>222270944</v>
      </c>
      <c r="AP4251">
        <v>68.400000000000006</v>
      </c>
      <c r="AQ4251" t="str">
        <f t="shared" si="793"/>
        <v>Mascot (A5)</v>
      </c>
      <c r="AT4251" t="str">
        <f t="shared" si="794"/>
        <v>Mascot (A5)</v>
      </c>
      <c r="AU4251" t="str">
        <f t="shared" si="801"/>
        <v xml:space="preserve"> (A5)</v>
      </c>
      <c r="AV4251" t="str">
        <f t="shared" si="802"/>
        <v xml:space="preserve"> (A5)</v>
      </c>
      <c r="AW4251" s="19" t="str">
        <f t="shared" si="803"/>
        <v xml:space="preserve"> (A5)</v>
      </c>
      <c r="AX4251">
        <v>0.06</v>
      </c>
      <c r="AY4251" s="20">
        <f t="shared" si="795"/>
        <v>6.6666666666666675E-4</v>
      </c>
      <c r="AZ4251">
        <v>4.0000000000000003E-5</v>
      </c>
      <c r="BA4251" s="20" t="e">
        <f t="shared" si="796"/>
        <v>#VALUE!</v>
      </c>
      <c r="BB4251" t="s">
        <v>540</v>
      </c>
      <c r="BC4251" t="s">
        <v>541</v>
      </c>
      <c r="BD4251" s="20" t="e">
        <f t="shared" si="797"/>
        <v>#VALUE!</v>
      </c>
      <c r="BE4251">
        <v>0</v>
      </c>
      <c r="BF4251" s="20" t="e">
        <f t="shared" si="798"/>
        <v>#VALUE!</v>
      </c>
      <c r="BG4251">
        <v>30</v>
      </c>
      <c r="BH4251">
        <v>68.356200000000001</v>
      </c>
      <c r="BI4251" s="20">
        <f t="shared" si="799"/>
        <v>695.45995827737647</v>
      </c>
      <c r="BJ4251">
        <v>47539</v>
      </c>
      <c r="BK4251" t="s">
        <v>572</v>
      </c>
      <c r="BL4251" s="20" t="e">
        <f t="shared" si="800"/>
        <v>#VALUE!</v>
      </c>
    </row>
    <row r="4252" spans="1:64" hidden="1" outlineLevel="2" collapsed="1" x14ac:dyDescent="0.35">
      <c r="A4252" t="s">
        <v>443</v>
      </c>
      <c r="B4252" t="s">
        <v>443</v>
      </c>
      <c r="C4252" t="b">
        <v>0</v>
      </c>
      <c r="D4252" t="s">
        <v>439</v>
      </c>
      <c r="E4252" t="s">
        <v>557</v>
      </c>
      <c r="F4252" t="s">
        <v>550</v>
      </c>
      <c r="G4252" t="s">
        <v>832</v>
      </c>
      <c r="H4252" t="s">
        <v>443</v>
      </c>
      <c r="I4252">
        <v>4</v>
      </c>
      <c r="J4252">
        <v>9</v>
      </c>
      <c r="K4252" t="s">
        <v>833</v>
      </c>
      <c r="L4252" t="s">
        <v>837</v>
      </c>
      <c r="M4252">
        <v>0</v>
      </c>
      <c r="N4252">
        <v>2</v>
      </c>
      <c r="O4252">
        <v>0.9143</v>
      </c>
      <c r="P4252">
        <v>0</v>
      </c>
      <c r="Q4252">
        <v>1</v>
      </c>
      <c r="R4252">
        <v>1</v>
      </c>
      <c r="S4252">
        <v>665.36639000000002</v>
      </c>
      <c r="T4252">
        <v>1329.72551</v>
      </c>
      <c r="U4252">
        <v>1329.7260200000001</v>
      </c>
      <c r="V4252">
        <v>-0.38</v>
      </c>
      <c r="W4252">
        <v>-2.5999999999999998E-4</v>
      </c>
      <c r="X4252" t="s">
        <v>540</v>
      </c>
      <c r="Y4252" t="s">
        <v>541</v>
      </c>
      <c r="Z4252">
        <v>0</v>
      </c>
      <c r="AA4252">
        <v>30</v>
      </c>
      <c r="AB4252">
        <v>59.182299999999998</v>
      </c>
      <c r="AC4252">
        <v>41957</v>
      </c>
      <c r="AD4252" t="s">
        <v>551</v>
      </c>
      <c r="AE4252" t="s">
        <v>552</v>
      </c>
      <c r="AF4252" t="s">
        <v>443</v>
      </c>
      <c r="AG4252" t="s">
        <v>443</v>
      </c>
      <c r="AH4252">
        <v>70</v>
      </c>
      <c r="AI4252" t="b">
        <v>1</v>
      </c>
      <c r="AJ4252">
        <v>54</v>
      </c>
      <c r="AK4252">
        <v>36</v>
      </c>
      <c r="AL4252">
        <v>3.02517541853169E-6</v>
      </c>
      <c r="AM4252">
        <v>0</v>
      </c>
      <c r="AN4252">
        <v>9.2520000000000005E-4</v>
      </c>
      <c r="AO4252">
        <v>8325457.5</v>
      </c>
      <c r="AP4252">
        <v>59.23</v>
      </c>
      <c r="AQ4252" t="str">
        <f t="shared" si="793"/>
        <v>Mascot (A5)</v>
      </c>
      <c r="AT4252" t="str">
        <f t="shared" si="794"/>
        <v>Mascot (A5)</v>
      </c>
      <c r="AU4252" t="str">
        <f t="shared" si="801"/>
        <v xml:space="preserve"> (A5)</v>
      </c>
      <c r="AV4252" t="str">
        <f t="shared" si="802"/>
        <v xml:space="preserve"> (A5)</v>
      </c>
      <c r="AW4252" s="19" t="str">
        <f t="shared" si="803"/>
        <v xml:space="preserve"> (A5)</v>
      </c>
      <c r="AX4252">
        <v>-0.38</v>
      </c>
      <c r="AY4252" s="20">
        <f t="shared" si="795"/>
        <v>6.8421052631578944E-4</v>
      </c>
      <c r="AZ4252">
        <v>-2.5999999999999998E-4</v>
      </c>
      <c r="BA4252" s="20" t="e">
        <f t="shared" si="796"/>
        <v>#VALUE!</v>
      </c>
      <c r="BB4252" t="s">
        <v>540</v>
      </c>
      <c r="BC4252" t="s">
        <v>541</v>
      </c>
      <c r="BD4252" s="20" t="e">
        <f t="shared" si="797"/>
        <v>#VALUE!</v>
      </c>
      <c r="BE4252">
        <v>0</v>
      </c>
      <c r="BF4252" s="20" t="e">
        <f t="shared" si="798"/>
        <v>#VALUE!</v>
      </c>
      <c r="BG4252">
        <v>30</v>
      </c>
      <c r="BH4252">
        <v>59.182299999999998</v>
      </c>
      <c r="BI4252" s="20">
        <f t="shared" si="799"/>
        <v>708.94507310462757</v>
      </c>
      <c r="BJ4252">
        <v>41957</v>
      </c>
      <c r="BK4252" t="s">
        <v>551</v>
      </c>
      <c r="BL4252" s="20" t="e">
        <f t="shared" si="800"/>
        <v>#VALUE!</v>
      </c>
    </row>
    <row r="4253" spans="1:64" hidden="1" outlineLevel="2" collapsed="1" x14ac:dyDescent="0.35">
      <c r="A4253" t="s">
        <v>443</v>
      </c>
      <c r="B4253" t="s">
        <v>443</v>
      </c>
      <c r="C4253" t="b">
        <v>0</v>
      </c>
      <c r="D4253" t="s">
        <v>439</v>
      </c>
      <c r="E4253" t="s">
        <v>557</v>
      </c>
      <c r="F4253" t="s">
        <v>539</v>
      </c>
      <c r="G4253" t="s">
        <v>832</v>
      </c>
      <c r="H4253" t="s">
        <v>443</v>
      </c>
      <c r="I4253">
        <v>4</v>
      </c>
      <c r="J4253">
        <v>9</v>
      </c>
      <c r="K4253" t="s">
        <v>833</v>
      </c>
      <c r="L4253" t="s">
        <v>837</v>
      </c>
      <c r="M4253">
        <v>0</v>
      </c>
      <c r="N4253">
        <v>2</v>
      </c>
      <c r="O4253">
        <v>0.95309999999999995</v>
      </c>
      <c r="P4253">
        <v>0</v>
      </c>
      <c r="Q4253">
        <v>1</v>
      </c>
      <c r="R4253">
        <v>1</v>
      </c>
      <c r="S4253">
        <v>665.36667999999997</v>
      </c>
      <c r="T4253">
        <v>1329.7260799999999</v>
      </c>
      <c r="U4253">
        <v>1329.7260200000001</v>
      </c>
      <c r="V4253">
        <v>0.05</v>
      </c>
      <c r="W4253">
        <v>3.0000000000000001E-5</v>
      </c>
      <c r="X4253" t="s">
        <v>540</v>
      </c>
      <c r="Y4253" t="s">
        <v>541</v>
      </c>
      <c r="Z4253">
        <v>0</v>
      </c>
      <c r="AA4253">
        <v>30</v>
      </c>
      <c r="AB4253">
        <v>69.790499999999994</v>
      </c>
      <c r="AC4253">
        <v>50901</v>
      </c>
      <c r="AD4253" t="s">
        <v>542</v>
      </c>
      <c r="AE4253" t="s">
        <v>543</v>
      </c>
      <c r="AF4253" t="s">
        <v>443</v>
      </c>
      <c r="AG4253" t="s">
        <v>443</v>
      </c>
      <c r="AH4253">
        <v>64</v>
      </c>
      <c r="AI4253" t="b">
        <v>1</v>
      </c>
      <c r="AJ4253">
        <v>54</v>
      </c>
      <c r="AK4253">
        <v>36</v>
      </c>
      <c r="AL4253">
        <v>1.21664155812518E-5</v>
      </c>
      <c r="AM4253">
        <v>0</v>
      </c>
      <c r="AN4253">
        <v>2.2230000000000001E-3</v>
      </c>
      <c r="AO4253">
        <v>4326908.5</v>
      </c>
      <c r="AP4253">
        <v>69.77</v>
      </c>
      <c r="AQ4253" t="str">
        <f t="shared" si="793"/>
        <v>Mascot (A5)</v>
      </c>
      <c r="AT4253" t="str">
        <f t="shared" si="794"/>
        <v>Mascot (A5)</v>
      </c>
      <c r="AU4253" t="str">
        <f t="shared" si="801"/>
        <v xml:space="preserve"> (A5)</v>
      </c>
      <c r="AV4253" t="str">
        <f t="shared" si="802"/>
        <v xml:space="preserve"> (A5)</v>
      </c>
      <c r="AW4253" s="19" t="str">
        <f t="shared" si="803"/>
        <v xml:space="preserve"> (A5)</v>
      </c>
      <c r="AX4253">
        <v>0.05</v>
      </c>
      <c r="AY4253" s="20">
        <f t="shared" si="795"/>
        <v>5.9999999999999995E-4</v>
      </c>
      <c r="AZ4253">
        <v>3.0000000000000001E-5</v>
      </c>
      <c r="BA4253" s="20" t="e">
        <f t="shared" si="796"/>
        <v>#VALUE!</v>
      </c>
      <c r="BB4253" t="s">
        <v>540</v>
      </c>
      <c r="BC4253" t="s">
        <v>541</v>
      </c>
      <c r="BD4253" s="20" t="e">
        <f t="shared" si="797"/>
        <v>#VALUE!</v>
      </c>
      <c r="BE4253">
        <v>0</v>
      </c>
      <c r="BF4253" s="20" t="e">
        <f t="shared" si="798"/>
        <v>#VALUE!</v>
      </c>
      <c r="BG4253">
        <v>30</v>
      </c>
      <c r="BH4253">
        <v>69.790499999999994</v>
      </c>
      <c r="BI4253" s="20">
        <f t="shared" si="799"/>
        <v>729.33995314548542</v>
      </c>
      <c r="BJ4253">
        <v>50901</v>
      </c>
      <c r="BK4253" t="s">
        <v>542</v>
      </c>
      <c r="BL4253" s="20" t="e">
        <f t="shared" si="800"/>
        <v>#VALUE!</v>
      </c>
    </row>
    <row r="4254" spans="1:64" hidden="1" outlineLevel="1" x14ac:dyDescent="0.35">
      <c r="A4254" t="s">
        <v>443</v>
      </c>
      <c r="B4254" t="b">
        <v>0</v>
      </c>
      <c r="C4254" t="s">
        <v>439</v>
      </c>
      <c r="D4254" t="s">
        <v>3402</v>
      </c>
      <c r="E4254" t="s">
        <v>2110</v>
      </c>
      <c r="F4254" t="s">
        <v>443</v>
      </c>
      <c r="G4254" t="b">
        <v>1</v>
      </c>
      <c r="H4254">
        <v>2</v>
      </c>
      <c r="I4254">
        <v>3</v>
      </c>
      <c r="J4254">
        <v>8</v>
      </c>
      <c r="K4254" t="s">
        <v>3367</v>
      </c>
      <c r="L4254" t="s">
        <v>3403</v>
      </c>
      <c r="M4254">
        <v>1</v>
      </c>
      <c r="N4254">
        <v>1667.76668</v>
      </c>
      <c r="O4254">
        <v>0</v>
      </c>
      <c r="P4254">
        <v>18.899999999999999</v>
      </c>
      <c r="Q4254">
        <v>32.1</v>
      </c>
      <c r="R4254">
        <v>12.6</v>
      </c>
      <c r="S4254">
        <v>61</v>
      </c>
      <c r="T4254">
        <v>559.79999999999995</v>
      </c>
      <c r="U4254">
        <v>87.2</v>
      </c>
      <c r="V4254" t="s">
        <v>443</v>
      </c>
      <c r="W4254">
        <v>128.4</v>
      </c>
      <c r="X4254" t="s">
        <v>443</v>
      </c>
      <c r="Y4254" t="s">
        <v>661</v>
      </c>
      <c r="Z4254" t="s">
        <v>444</v>
      </c>
      <c r="AA4254" t="s">
        <v>439</v>
      </c>
      <c r="AB4254" t="s">
        <v>439</v>
      </c>
      <c r="AC4254" t="s">
        <v>439</v>
      </c>
      <c r="AD4254" t="s">
        <v>439</v>
      </c>
      <c r="AE4254" t="s">
        <v>439</v>
      </c>
      <c r="AF4254" t="s">
        <v>445</v>
      </c>
      <c r="AG4254" t="s">
        <v>439</v>
      </c>
      <c r="AH4254" t="s">
        <v>445</v>
      </c>
      <c r="AI4254" t="s">
        <v>439</v>
      </c>
      <c r="AJ4254" t="s">
        <v>439</v>
      </c>
      <c r="AK4254">
        <v>0</v>
      </c>
      <c r="AL4254">
        <v>0</v>
      </c>
      <c r="AM4254">
        <v>3.3069999999999998E-6</v>
      </c>
      <c r="AN4254">
        <v>1.094E-5</v>
      </c>
      <c r="AO4254">
        <v>5.37</v>
      </c>
      <c r="AP4254">
        <v>89</v>
      </c>
      <c r="AQ4254" t="str">
        <f t="shared" si="793"/>
        <v>Carbamidomethyl [C11]</v>
      </c>
      <c r="AR4254" t="s">
        <v>3404</v>
      </c>
      <c r="AS4254" t="s">
        <v>1151</v>
      </c>
      <c r="AT4254" t="str">
        <f t="shared" si="794"/>
        <v>Carbamidomethy</v>
      </c>
      <c r="AU4254" t="str">
        <f t="shared" si="801"/>
        <v>idometh</v>
      </c>
      <c r="AV4254" t="str">
        <f t="shared" si="802"/>
        <v>idomet</v>
      </c>
      <c r="AW4254" s="19" t="str">
        <f t="shared" si="803"/>
        <v>idomet</v>
      </c>
      <c r="AX4254" t="s">
        <v>443</v>
      </c>
      <c r="AY4254" s="20" t="e">
        <f t="shared" si="795"/>
        <v>#VALUE!</v>
      </c>
      <c r="AZ4254">
        <v>128.4</v>
      </c>
      <c r="BA4254" s="20" t="e">
        <f t="shared" si="796"/>
        <v>#VALUE!</v>
      </c>
      <c r="BB4254" t="s">
        <v>443</v>
      </c>
      <c r="BC4254" t="s">
        <v>661</v>
      </c>
      <c r="BD4254" s="20" t="e">
        <f t="shared" si="797"/>
        <v>#VALUE!</v>
      </c>
      <c r="BE4254" t="s">
        <v>444</v>
      </c>
      <c r="BF4254" s="20" t="e">
        <f t="shared" si="798"/>
        <v>#VALUE!</v>
      </c>
      <c r="BG4254" t="s">
        <v>439</v>
      </c>
      <c r="BH4254" t="s">
        <v>439</v>
      </c>
      <c r="BI4254" s="20" t="e">
        <f t="shared" si="799"/>
        <v>#VALUE!</v>
      </c>
      <c r="BJ4254" t="s">
        <v>439</v>
      </c>
      <c r="BK4254" t="s">
        <v>439</v>
      </c>
      <c r="BL4254" s="20" t="e">
        <f t="shared" si="800"/>
        <v>#VALUE!</v>
      </c>
    </row>
    <row r="4255" spans="1:64" hidden="1" outlineLevel="2" collapsed="1" x14ac:dyDescent="0.35">
      <c r="A4255" t="s">
        <v>443</v>
      </c>
      <c r="B4255" t="s">
        <v>443</v>
      </c>
      <c r="C4255" t="s">
        <v>457</v>
      </c>
      <c r="D4255" t="s">
        <v>458</v>
      </c>
      <c r="E4255" t="s">
        <v>508</v>
      </c>
      <c r="F4255" t="s">
        <v>509</v>
      </c>
      <c r="G4255" t="s">
        <v>459</v>
      </c>
      <c r="H4255" t="s">
        <v>460</v>
      </c>
      <c r="I4255" t="s">
        <v>463</v>
      </c>
      <c r="J4255" t="s">
        <v>464</v>
      </c>
      <c r="K4255" t="s">
        <v>466</v>
      </c>
      <c r="L4255" t="s">
        <v>510</v>
      </c>
      <c r="M4255" t="s">
        <v>468</v>
      </c>
      <c r="N4255" t="s">
        <v>511</v>
      </c>
      <c r="O4255" t="s">
        <v>512</v>
      </c>
      <c r="P4255" t="s">
        <v>513</v>
      </c>
      <c r="Q4255" t="s">
        <v>514</v>
      </c>
      <c r="R4255" t="s">
        <v>515</v>
      </c>
      <c r="S4255" t="s">
        <v>516</v>
      </c>
      <c r="T4255" t="s">
        <v>517</v>
      </c>
      <c r="U4255" t="s">
        <v>469</v>
      </c>
      <c r="V4255" t="s">
        <v>518</v>
      </c>
      <c r="W4255" t="s">
        <v>519</v>
      </c>
      <c r="X4255" t="s">
        <v>520</v>
      </c>
      <c r="Y4255" t="s">
        <v>521</v>
      </c>
      <c r="Z4255" t="s">
        <v>522</v>
      </c>
      <c r="AA4255" t="s">
        <v>523</v>
      </c>
      <c r="AB4255" t="s">
        <v>524</v>
      </c>
      <c r="AC4255" t="s">
        <v>525</v>
      </c>
      <c r="AD4255" t="s">
        <v>526</v>
      </c>
      <c r="AE4255" t="s">
        <v>527</v>
      </c>
      <c r="AF4255" t="s">
        <v>480</v>
      </c>
      <c r="AG4255" t="s">
        <v>528</v>
      </c>
      <c r="AH4255" t="s">
        <v>529</v>
      </c>
      <c r="AI4255" t="s">
        <v>462</v>
      </c>
      <c r="AJ4255" t="s">
        <v>530</v>
      </c>
      <c r="AK4255" t="s">
        <v>531</v>
      </c>
      <c r="AL4255" t="s">
        <v>532</v>
      </c>
      <c r="AM4255" t="s">
        <v>533</v>
      </c>
      <c r="AN4255" t="s">
        <v>534</v>
      </c>
      <c r="AO4255" t="s">
        <v>535</v>
      </c>
      <c r="AP4255" t="s">
        <v>536</v>
      </c>
      <c r="AQ4255" t="str">
        <f t="shared" si="793"/>
        <v>Identifying Node</v>
      </c>
      <c r="AT4255" t="str">
        <f t="shared" si="794"/>
        <v>Identifying No</v>
      </c>
      <c r="AU4255" t="str">
        <f t="shared" si="801"/>
        <v>fying N</v>
      </c>
      <c r="AV4255" t="str">
        <f t="shared" si="802"/>
        <v xml:space="preserve">fying </v>
      </c>
      <c r="AW4255" s="19" t="str">
        <f t="shared" si="803"/>
        <v xml:space="preserve">fying </v>
      </c>
      <c r="AX4255" t="s">
        <v>518</v>
      </c>
      <c r="AY4255" s="20" t="e">
        <f t="shared" si="795"/>
        <v>#VALUE!</v>
      </c>
      <c r="AZ4255" t="s">
        <v>519</v>
      </c>
      <c r="BA4255" s="20" t="e">
        <f t="shared" si="796"/>
        <v>#VALUE!</v>
      </c>
      <c r="BB4255" t="s">
        <v>520</v>
      </c>
      <c r="BC4255" t="s">
        <v>521</v>
      </c>
      <c r="BD4255" s="20" t="e">
        <f t="shared" si="797"/>
        <v>#VALUE!</v>
      </c>
      <c r="BE4255" t="s">
        <v>522</v>
      </c>
      <c r="BF4255" s="20" t="e">
        <f t="shared" si="798"/>
        <v>#VALUE!</v>
      </c>
      <c r="BG4255" t="s">
        <v>523</v>
      </c>
      <c r="BH4255" t="s">
        <v>524</v>
      </c>
      <c r="BI4255" s="20" t="e">
        <f t="shared" si="799"/>
        <v>#VALUE!</v>
      </c>
      <c r="BJ4255" t="s">
        <v>525</v>
      </c>
      <c r="BK4255" t="s">
        <v>526</v>
      </c>
      <c r="BL4255" s="20" t="e">
        <f t="shared" si="800"/>
        <v>#VALUE!</v>
      </c>
    </row>
    <row r="4256" spans="1:64" hidden="1" outlineLevel="2" collapsed="1" x14ac:dyDescent="0.35">
      <c r="A4256" t="s">
        <v>443</v>
      </c>
      <c r="B4256" t="s">
        <v>443</v>
      </c>
      <c r="C4256" t="b">
        <v>0</v>
      </c>
      <c r="D4256" t="s">
        <v>439</v>
      </c>
      <c r="E4256" t="s">
        <v>557</v>
      </c>
      <c r="F4256" t="s">
        <v>550</v>
      </c>
      <c r="G4256" t="s">
        <v>3405</v>
      </c>
      <c r="H4256" t="s">
        <v>2115</v>
      </c>
      <c r="I4256">
        <v>2</v>
      </c>
      <c r="J4256">
        <v>3</v>
      </c>
      <c r="K4256" t="s">
        <v>3367</v>
      </c>
      <c r="L4256" t="s">
        <v>3371</v>
      </c>
      <c r="M4256">
        <v>1</v>
      </c>
      <c r="N4256">
        <v>3</v>
      </c>
      <c r="O4256">
        <v>0.87639999999999996</v>
      </c>
      <c r="P4256">
        <v>0</v>
      </c>
      <c r="Q4256">
        <v>1</v>
      </c>
      <c r="R4256">
        <v>1</v>
      </c>
      <c r="S4256">
        <v>556.59367999999995</v>
      </c>
      <c r="T4256">
        <v>1667.76649</v>
      </c>
      <c r="U4256">
        <v>1667.76668</v>
      </c>
      <c r="V4256">
        <v>-0.11</v>
      </c>
      <c r="W4256">
        <v>-6.0000000000000002E-5</v>
      </c>
      <c r="X4256" t="s">
        <v>540</v>
      </c>
      <c r="Y4256" t="s">
        <v>541</v>
      </c>
      <c r="Z4256">
        <v>3.8978410000000001</v>
      </c>
      <c r="AA4256">
        <v>23.5</v>
      </c>
      <c r="AB4256">
        <v>26.395</v>
      </c>
      <c r="AC4256">
        <v>13134</v>
      </c>
      <c r="AD4256" t="s">
        <v>542</v>
      </c>
      <c r="AE4256" t="s">
        <v>543</v>
      </c>
      <c r="AF4256" t="s">
        <v>443</v>
      </c>
      <c r="AG4256" t="s">
        <v>443</v>
      </c>
      <c r="AH4256">
        <v>89</v>
      </c>
      <c r="AI4256" t="b">
        <v>1</v>
      </c>
      <c r="AJ4256">
        <v>50</v>
      </c>
      <c r="AK4256">
        <v>32</v>
      </c>
      <c r="AL4256">
        <v>1.2166511242182301E-8</v>
      </c>
      <c r="AM4256">
        <v>0</v>
      </c>
      <c r="AN4256">
        <v>3.3069999999999998E-6</v>
      </c>
      <c r="AO4256">
        <v>185447808</v>
      </c>
      <c r="AP4256">
        <v>26.48</v>
      </c>
      <c r="AQ4256" t="str">
        <f t="shared" si="793"/>
        <v>Mascot (A5)</v>
      </c>
      <c r="AT4256" t="str">
        <f t="shared" si="794"/>
        <v>Mascot (A5)</v>
      </c>
      <c r="AU4256" t="str">
        <f t="shared" si="801"/>
        <v xml:space="preserve"> (A5)</v>
      </c>
      <c r="AV4256" t="str">
        <f t="shared" si="802"/>
        <v xml:space="preserve"> (A5)</v>
      </c>
      <c r="AW4256" s="19" t="str">
        <f t="shared" si="803"/>
        <v xml:space="preserve"> (A5)</v>
      </c>
      <c r="AX4256">
        <v>-0.11</v>
      </c>
      <c r="AY4256" s="20">
        <f t="shared" si="795"/>
        <v>5.4545454545454548E-4</v>
      </c>
      <c r="AZ4256">
        <v>-6.0000000000000002E-5</v>
      </c>
      <c r="BA4256" s="20" t="e">
        <f t="shared" si="796"/>
        <v>#VALUE!</v>
      </c>
      <c r="BB4256" t="s">
        <v>540</v>
      </c>
      <c r="BC4256" t="s">
        <v>541</v>
      </c>
      <c r="BD4256" s="20" t="e">
        <f t="shared" si="797"/>
        <v>#VALUE!</v>
      </c>
      <c r="BE4256">
        <v>3.8978410000000001</v>
      </c>
      <c r="BF4256" s="20" t="e">
        <f t="shared" si="798"/>
        <v>#VALUE!</v>
      </c>
      <c r="BG4256">
        <v>23.5</v>
      </c>
      <c r="BH4256">
        <v>26.395</v>
      </c>
      <c r="BI4256" s="20">
        <f t="shared" si="799"/>
        <v>497.5942413335859</v>
      </c>
      <c r="BJ4256">
        <v>13134</v>
      </c>
      <c r="BK4256" t="s">
        <v>542</v>
      </c>
      <c r="BL4256" s="20" t="e">
        <f t="shared" si="800"/>
        <v>#VALUE!</v>
      </c>
    </row>
    <row r="4257" spans="1:64" hidden="1" outlineLevel="2" collapsed="1" x14ac:dyDescent="0.35">
      <c r="A4257" t="s">
        <v>443</v>
      </c>
      <c r="B4257" t="s">
        <v>443</v>
      </c>
      <c r="C4257" t="b">
        <v>0</v>
      </c>
      <c r="D4257" t="s">
        <v>439</v>
      </c>
      <c r="E4257" t="s">
        <v>538</v>
      </c>
      <c r="F4257" t="s">
        <v>550</v>
      </c>
      <c r="G4257" t="s">
        <v>3405</v>
      </c>
      <c r="H4257" t="s">
        <v>2115</v>
      </c>
      <c r="I4257">
        <v>2</v>
      </c>
      <c r="J4257">
        <v>3</v>
      </c>
      <c r="K4257" t="s">
        <v>3367</v>
      </c>
      <c r="L4257" t="s">
        <v>3371</v>
      </c>
      <c r="M4257">
        <v>1</v>
      </c>
      <c r="N4257">
        <v>3</v>
      </c>
      <c r="O4257">
        <v>0.73740000000000006</v>
      </c>
      <c r="P4257">
        <v>0</v>
      </c>
      <c r="Q4257">
        <v>1</v>
      </c>
      <c r="R4257">
        <v>1</v>
      </c>
      <c r="S4257">
        <v>556.59367999999995</v>
      </c>
      <c r="T4257">
        <v>1667.76649</v>
      </c>
      <c r="U4257">
        <v>1667.76668</v>
      </c>
      <c r="V4257">
        <v>-0.11</v>
      </c>
      <c r="W4257">
        <v>-6.0000000000000002E-5</v>
      </c>
      <c r="X4257" t="s">
        <v>540</v>
      </c>
      <c r="Y4257" t="s">
        <v>541</v>
      </c>
      <c r="Z4257">
        <v>3.8978410000000001</v>
      </c>
      <c r="AA4257">
        <v>23.5</v>
      </c>
      <c r="AB4257">
        <v>26.395</v>
      </c>
      <c r="AC4257">
        <v>13134</v>
      </c>
      <c r="AD4257" t="s">
        <v>542</v>
      </c>
      <c r="AE4257" t="s">
        <v>543</v>
      </c>
      <c r="AF4257" t="s">
        <v>443</v>
      </c>
      <c r="AG4257">
        <v>5.37</v>
      </c>
      <c r="AH4257" t="s">
        <v>443</v>
      </c>
      <c r="AI4257" t="b">
        <v>1</v>
      </c>
      <c r="AJ4257" t="s">
        <v>443</v>
      </c>
      <c r="AK4257" t="s">
        <v>443</v>
      </c>
      <c r="AL4257" t="s">
        <v>443</v>
      </c>
      <c r="AM4257">
        <v>0</v>
      </c>
      <c r="AN4257">
        <v>1.094E-5</v>
      </c>
      <c r="AO4257">
        <v>185447808</v>
      </c>
      <c r="AP4257">
        <v>26.48</v>
      </c>
      <c r="AQ4257" t="str">
        <f t="shared" si="793"/>
        <v>Sequest HT (A2)</v>
      </c>
      <c r="AT4257" t="str">
        <f t="shared" si="794"/>
        <v>Sequest HT (A2</v>
      </c>
      <c r="AU4257" t="str">
        <f t="shared" si="801"/>
        <v>t HT (A</v>
      </c>
      <c r="AV4257" t="str">
        <f t="shared" si="802"/>
        <v>t HT (</v>
      </c>
      <c r="AW4257" s="19" t="str">
        <f t="shared" si="803"/>
        <v>t HT (</v>
      </c>
      <c r="AX4257">
        <v>-0.11</v>
      </c>
      <c r="AY4257" s="20">
        <f t="shared" si="795"/>
        <v>5.4545454545454548E-4</v>
      </c>
      <c r="AZ4257">
        <v>-6.0000000000000002E-5</v>
      </c>
      <c r="BA4257" s="20" t="e">
        <f t="shared" si="796"/>
        <v>#VALUE!</v>
      </c>
      <c r="BB4257" t="s">
        <v>540</v>
      </c>
      <c r="BC4257" t="s">
        <v>541</v>
      </c>
      <c r="BD4257" s="20" t="e">
        <f t="shared" si="797"/>
        <v>#VALUE!</v>
      </c>
      <c r="BE4257">
        <v>3.8978410000000001</v>
      </c>
      <c r="BF4257" s="20" t="e">
        <f t="shared" si="798"/>
        <v>#VALUE!</v>
      </c>
      <c r="BG4257">
        <v>23.5</v>
      </c>
      <c r="BH4257">
        <v>26.395</v>
      </c>
      <c r="BI4257" s="20">
        <f t="shared" si="799"/>
        <v>497.5942413335859</v>
      </c>
      <c r="BJ4257">
        <v>13134</v>
      </c>
      <c r="BK4257" t="s">
        <v>542</v>
      </c>
      <c r="BL4257" s="20" t="e">
        <f t="shared" si="800"/>
        <v>#VALUE!</v>
      </c>
    </row>
    <row r="4258" spans="1:64" hidden="1" outlineLevel="2" collapsed="1" x14ac:dyDescent="0.35">
      <c r="A4258" t="s">
        <v>443</v>
      </c>
      <c r="B4258" t="s">
        <v>443</v>
      </c>
      <c r="C4258" t="b">
        <v>0</v>
      </c>
      <c r="D4258" t="s">
        <v>439</v>
      </c>
      <c r="E4258" t="s">
        <v>557</v>
      </c>
      <c r="F4258" t="s">
        <v>550</v>
      </c>
      <c r="G4258" t="s">
        <v>3405</v>
      </c>
      <c r="H4258" t="s">
        <v>2115</v>
      </c>
      <c r="I4258">
        <v>2</v>
      </c>
      <c r="J4258">
        <v>3</v>
      </c>
      <c r="K4258" t="s">
        <v>3367</v>
      </c>
      <c r="L4258" t="s">
        <v>3371</v>
      </c>
      <c r="M4258">
        <v>1</v>
      </c>
      <c r="N4258">
        <v>3</v>
      </c>
      <c r="O4258">
        <v>0.86760000000000004</v>
      </c>
      <c r="P4258">
        <v>0</v>
      </c>
      <c r="Q4258">
        <v>1</v>
      </c>
      <c r="R4258">
        <v>1</v>
      </c>
      <c r="S4258">
        <v>556.59373000000005</v>
      </c>
      <c r="T4258">
        <v>1667.7666300000001</v>
      </c>
      <c r="U4258">
        <v>1667.76668</v>
      </c>
      <c r="V4258">
        <v>-0.03</v>
      </c>
      <c r="W4258">
        <v>-1.0000000000000001E-5</v>
      </c>
      <c r="X4258" t="s">
        <v>540</v>
      </c>
      <c r="Y4258" t="s">
        <v>541</v>
      </c>
      <c r="Z4258">
        <v>7.1942339999999998</v>
      </c>
      <c r="AA4258">
        <v>12.781000000000001</v>
      </c>
      <c r="AB4258">
        <v>26.4544</v>
      </c>
      <c r="AC4258">
        <v>13343</v>
      </c>
      <c r="AD4258" t="s">
        <v>563</v>
      </c>
      <c r="AE4258" t="s">
        <v>564</v>
      </c>
      <c r="AF4258" t="s">
        <v>443</v>
      </c>
      <c r="AG4258" t="s">
        <v>443</v>
      </c>
      <c r="AH4258">
        <v>68</v>
      </c>
      <c r="AI4258" t="b">
        <v>1</v>
      </c>
      <c r="AJ4258">
        <v>50</v>
      </c>
      <c r="AK4258">
        <v>32</v>
      </c>
      <c r="AL4258">
        <v>1.80135857709989E-6</v>
      </c>
      <c r="AM4258">
        <v>0</v>
      </c>
      <c r="AN4258">
        <v>1.5320000000000001E-4</v>
      </c>
      <c r="AO4258">
        <v>33299264</v>
      </c>
      <c r="AP4258">
        <v>26.52</v>
      </c>
      <c r="AQ4258" t="str">
        <f t="shared" si="793"/>
        <v>Mascot (A5)</v>
      </c>
      <c r="AT4258" t="str">
        <f t="shared" si="794"/>
        <v>Mascot (A5)</v>
      </c>
      <c r="AU4258" t="str">
        <f t="shared" si="801"/>
        <v xml:space="preserve"> (A5)</v>
      </c>
      <c r="AV4258" t="str">
        <f t="shared" si="802"/>
        <v xml:space="preserve"> (A5)</v>
      </c>
      <c r="AW4258" s="19" t="str">
        <f t="shared" si="803"/>
        <v xml:space="preserve"> (A5)</v>
      </c>
      <c r="AX4258">
        <v>-0.03</v>
      </c>
      <c r="AY4258" s="20">
        <f t="shared" si="795"/>
        <v>3.3333333333333338E-4</v>
      </c>
      <c r="AZ4258">
        <v>-1.0000000000000001E-5</v>
      </c>
      <c r="BA4258" s="20" t="e">
        <f t="shared" si="796"/>
        <v>#VALUE!</v>
      </c>
      <c r="BB4258" t="s">
        <v>540</v>
      </c>
      <c r="BC4258" t="s">
        <v>541</v>
      </c>
      <c r="BD4258" s="20" t="e">
        <f t="shared" si="797"/>
        <v>#VALUE!</v>
      </c>
      <c r="BE4258">
        <v>7.1942339999999998</v>
      </c>
      <c r="BF4258" s="20" t="e">
        <f t="shared" si="798"/>
        <v>#VALUE!</v>
      </c>
      <c r="BG4258">
        <v>12.781000000000001</v>
      </c>
      <c r="BH4258">
        <v>26.4544</v>
      </c>
      <c r="BI4258" s="20">
        <f t="shared" si="799"/>
        <v>504.37734365549778</v>
      </c>
      <c r="BJ4258">
        <v>13343</v>
      </c>
      <c r="BK4258" t="s">
        <v>563</v>
      </c>
      <c r="BL4258" s="20" t="e">
        <f t="shared" si="800"/>
        <v>#VALUE!</v>
      </c>
    </row>
    <row r="4259" spans="1:64" hidden="1" outlineLevel="2" collapsed="1" x14ac:dyDescent="0.35">
      <c r="A4259" t="s">
        <v>443</v>
      </c>
      <c r="B4259" t="s">
        <v>443</v>
      </c>
      <c r="C4259" t="b">
        <v>0</v>
      </c>
      <c r="D4259" t="s">
        <v>439</v>
      </c>
      <c r="E4259" t="s">
        <v>538</v>
      </c>
      <c r="F4259" t="s">
        <v>550</v>
      </c>
      <c r="G4259" t="s">
        <v>3405</v>
      </c>
      <c r="H4259" t="s">
        <v>2115</v>
      </c>
      <c r="I4259">
        <v>2</v>
      </c>
      <c r="J4259">
        <v>3</v>
      </c>
      <c r="K4259" t="s">
        <v>3367</v>
      </c>
      <c r="L4259" t="s">
        <v>3371</v>
      </c>
      <c r="M4259">
        <v>1</v>
      </c>
      <c r="N4259">
        <v>3</v>
      </c>
      <c r="O4259">
        <v>0.69289999999999996</v>
      </c>
      <c r="P4259">
        <v>0</v>
      </c>
      <c r="Q4259">
        <v>1</v>
      </c>
      <c r="R4259">
        <v>1</v>
      </c>
      <c r="S4259">
        <v>556.59373000000005</v>
      </c>
      <c r="T4259">
        <v>1667.7666300000001</v>
      </c>
      <c r="U4259">
        <v>1667.76668</v>
      </c>
      <c r="V4259">
        <v>-0.03</v>
      </c>
      <c r="W4259">
        <v>-1.0000000000000001E-5</v>
      </c>
      <c r="X4259" t="s">
        <v>540</v>
      </c>
      <c r="Y4259" t="s">
        <v>541</v>
      </c>
      <c r="Z4259">
        <v>7.1942339999999998</v>
      </c>
      <c r="AA4259">
        <v>12.781000000000001</v>
      </c>
      <c r="AB4259">
        <v>26.4544</v>
      </c>
      <c r="AC4259">
        <v>13343</v>
      </c>
      <c r="AD4259" t="s">
        <v>563</v>
      </c>
      <c r="AE4259" t="s">
        <v>564</v>
      </c>
      <c r="AF4259" t="s">
        <v>443</v>
      </c>
      <c r="AG4259">
        <v>4.2</v>
      </c>
      <c r="AH4259" t="s">
        <v>443</v>
      </c>
      <c r="AI4259" t="b">
        <v>1</v>
      </c>
      <c r="AJ4259" t="s">
        <v>443</v>
      </c>
      <c r="AK4259" t="s">
        <v>443</v>
      </c>
      <c r="AL4259" t="s">
        <v>443</v>
      </c>
      <c r="AM4259">
        <v>0</v>
      </c>
      <c r="AN4259">
        <v>4.4779999999999999E-4</v>
      </c>
      <c r="AO4259">
        <v>33299264</v>
      </c>
      <c r="AP4259">
        <v>26.52</v>
      </c>
      <c r="AQ4259" t="str">
        <f t="shared" si="793"/>
        <v>Sequest HT (A2)</v>
      </c>
      <c r="AT4259" t="str">
        <f t="shared" si="794"/>
        <v>Sequest HT (A2</v>
      </c>
      <c r="AU4259" t="str">
        <f t="shared" si="801"/>
        <v>t HT (A</v>
      </c>
      <c r="AV4259" t="str">
        <f t="shared" si="802"/>
        <v>t HT (</v>
      </c>
      <c r="AW4259" s="19" t="str">
        <f t="shared" si="803"/>
        <v>t HT (</v>
      </c>
      <c r="AX4259">
        <v>-0.03</v>
      </c>
      <c r="AY4259" s="20">
        <f t="shared" si="795"/>
        <v>3.3333333333333338E-4</v>
      </c>
      <c r="AZ4259">
        <v>-1.0000000000000001E-5</v>
      </c>
      <c r="BA4259" s="20" t="e">
        <f t="shared" si="796"/>
        <v>#VALUE!</v>
      </c>
      <c r="BB4259" t="s">
        <v>540</v>
      </c>
      <c r="BC4259" t="s">
        <v>541</v>
      </c>
      <c r="BD4259" s="20" t="e">
        <f t="shared" si="797"/>
        <v>#VALUE!</v>
      </c>
      <c r="BE4259">
        <v>7.1942339999999998</v>
      </c>
      <c r="BF4259" s="20" t="e">
        <f t="shared" si="798"/>
        <v>#VALUE!</v>
      </c>
      <c r="BG4259">
        <v>12.781000000000001</v>
      </c>
      <c r="BH4259">
        <v>26.4544</v>
      </c>
      <c r="BI4259" s="20">
        <f t="shared" si="799"/>
        <v>504.37734365549778</v>
      </c>
      <c r="BJ4259">
        <v>13343</v>
      </c>
      <c r="BK4259" t="s">
        <v>563</v>
      </c>
      <c r="BL4259" s="20" t="e">
        <f t="shared" si="800"/>
        <v>#VALUE!</v>
      </c>
    </row>
    <row r="4260" spans="1:64" hidden="1" outlineLevel="2" collapsed="1" x14ac:dyDescent="0.35">
      <c r="A4260" t="s">
        <v>443</v>
      </c>
      <c r="B4260" t="s">
        <v>443</v>
      </c>
      <c r="C4260" t="b">
        <v>0</v>
      </c>
      <c r="D4260" t="s">
        <v>439</v>
      </c>
      <c r="E4260" t="s">
        <v>538</v>
      </c>
      <c r="F4260" t="s">
        <v>539</v>
      </c>
      <c r="G4260" t="s">
        <v>3405</v>
      </c>
      <c r="H4260" t="s">
        <v>2115</v>
      </c>
      <c r="I4260">
        <v>2</v>
      </c>
      <c r="J4260">
        <v>3</v>
      </c>
      <c r="K4260" t="s">
        <v>3367</v>
      </c>
      <c r="L4260" t="s">
        <v>3371</v>
      </c>
      <c r="M4260">
        <v>1</v>
      </c>
      <c r="N4260">
        <v>3</v>
      </c>
      <c r="O4260">
        <v>0.69350000000000001</v>
      </c>
      <c r="P4260">
        <v>0</v>
      </c>
      <c r="Q4260">
        <v>1</v>
      </c>
      <c r="R4260">
        <v>1</v>
      </c>
      <c r="S4260">
        <v>556.59447999999998</v>
      </c>
      <c r="T4260">
        <v>1667.7688900000001</v>
      </c>
      <c r="U4260">
        <v>1667.76668</v>
      </c>
      <c r="V4260">
        <v>1.33</v>
      </c>
      <c r="W4260">
        <v>7.3999999999999999E-4</v>
      </c>
      <c r="X4260" t="s">
        <v>540</v>
      </c>
      <c r="Y4260" t="s">
        <v>541</v>
      </c>
      <c r="Z4260">
        <v>46.05095</v>
      </c>
      <c r="AA4260">
        <v>37.42</v>
      </c>
      <c r="AB4260">
        <v>26.439900000000002</v>
      </c>
      <c r="AC4260">
        <v>11786</v>
      </c>
      <c r="AD4260" t="s">
        <v>572</v>
      </c>
      <c r="AE4260" t="s">
        <v>573</v>
      </c>
      <c r="AF4260" t="s">
        <v>443</v>
      </c>
      <c r="AG4260">
        <v>3.1</v>
      </c>
      <c r="AH4260" t="s">
        <v>443</v>
      </c>
      <c r="AI4260" t="b">
        <v>1</v>
      </c>
      <c r="AJ4260" t="s">
        <v>443</v>
      </c>
      <c r="AK4260" t="s">
        <v>443</v>
      </c>
      <c r="AL4260" t="s">
        <v>443</v>
      </c>
      <c r="AM4260">
        <v>0</v>
      </c>
      <c r="AN4260">
        <v>4.8129999999999996E-3</v>
      </c>
      <c r="AO4260">
        <v>9814435</v>
      </c>
      <c r="AP4260">
        <v>26.53</v>
      </c>
      <c r="AQ4260" t="str">
        <f t="shared" si="793"/>
        <v>Sequest HT (A2)</v>
      </c>
      <c r="AT4260" t="str">
        <f t="shared" si="794"/>
        <v>Sequest HT (A2</v>
      </c>
      <c r="AU4260" t="str">
        <f t="shared" si="801"/>
        <v>t HT (A</v>
      </c>
      <c r="AV4260" t="str">
        <f t="shared" si="802"/>
        <v>t HT (</v>
      </c>
      <c r="AW4260" s="19" t="str">
        <f t="shared" si="803"/>
        <v>t HT (</v>
      </c>
      <c r="AX4260">
        <v>1.33</v>
      </c>
      <c r="AY4260" s="20">
        <f t="shared" si="795"/>
        <v>5.5639097744360894E-4</v>
      </c>
      <c r="AZ4260">
        <v>7.3999999999999999E-4</v>
      </c>
      <c r="BA4260" s="20" t="e">
        <f t="shared" si="796"/>
        <v>#VALUE!</v>
      </c>
      <c r="BB4260" t="s">
        <v>540</v>
      </c>
      <c r="BC4260" t="s">
        <v>541</v>
      </c>
      <c r="BD4260" s="20" t="e">
        <f t="shared" si="797"/>
        <v>#VALUE!</v>
      </c>
      <c r="BE4260">
        <v>46.05095</v>
      </c>
      <c r="BF4260" s="20" t="e">
        <f t="shared" si="798"/>
        <v>#VALUE!</v>
      </c>
      <c r="BG4260">
        <v>37.42</v>
      </c>
      <c r="BH4260">
        <v>26.439900000000002</v>
      </c>
      <c r="BI4260" s="20">
        <f t="shared" si="799"/>
        <v>445.76567990045345</v>
      </c>
      <c r="BJ4260">
        <v>11786</v>
      </c>
      <c r="BK4260" t="s">
        <v>572</v>
      </c>
      <c r="BL4260" s="20" t="e">
        <f t="shared" si="800"/>
        <v>#VALUE!</v>
      </c>
    </row>
    <row r="4261" spans="1:64" hidden="1" outlineLevel="2" collapsed="1" x14ac:dyDescent="0.35">
      <c r="A4261" t="s">
        <v>443</v>
      </c>
      <c r="B4261" t="s">
        <v>443</v>
      </c>
      <c r="C4261" t="b">
        <v>0</v>
      </c>
      <c r="D4261" t="s">
        <v>439</v>
      </c>
      <c r="E4261" t="s">
        <v>538</v>
      </c>
      <c r="F4261" t="s">
        <v>539</v>
      </c>
      <c r="G4261" t="s">
        <v>3405</v>
      </c>
      <c r="H4261" t="s">
        <v>2115</v>
      </c>
      <c r="I4261">
        <v>2</v>
      </c>
      <c r="J4261">
        <v>3</v>
      </c>
      <c r="K4261" t="s">
        <v>3367</v>
      </c>
      <c r="L4261" t="s">
        <v>3371</v>
      </c>
      <c r="M4261">
        <v>1</v>
      </c>
      <c r="N4261">
        <v>3</v>
      </c>
      <c r="O4261">
        <v>0.59940000000000004</v>
      </c>
      <c r="P4261">
        <v>0</v>
      </c>
      <c r="Q4261">
        <v>1</v>
      </c>
      <c r="R4261">
        <v>1</v>
      </c>
      <c r="S4261">
        <v>556.59411999999998</v>
      </c>
      <c r="T4261">
        <v>1667.7678000000001</v>
      </c>
      <c r="U4261">
        <v>1667.76668</v>
      </c>
      <c r="V4261">
        <v>0.67</v>
      </c>
      <c r="W4261">
        <v>3.8000000000000002E-4</v>
      </c>
      <c r="X4261" t="s">
        <v>540</v>
      </c>
      <c r="Y4261" t="s">
        <v>541</v>
      </c>
      <c r="Z4261">
        <v>11.07207</v>
      </c>
      <c r="AA4261">
        <v>23.5</v>
      </c>
      <c r="AB4261">
        <v>26.6234</v>
      </c>
      <c r="AC4261">
        <v>13036</v>
      </c>
      <c r="AD4261" t="s">
        <v>554</v>
      </c>
      <c r="AE4261" t="s">
        <v>555</v>
      </c>
      <c r="AF4261" t="s">
        <v>443</v>
      </c>
      <c r="AG4261">
        <v>3.22</v>
      </c>
      <c r="AH4261" t="s">
        <v>443</v>
      </c>
      <c r="AI4261" t="b">
        <v>1</v>
      </c>
      <c r="AJ4261" t="s">
        <v>443</v>
      </c>
      <c r="AK4261" t="s">
        <v>443</v>
      </c>
      <c r="AL4261" t="s">
        <v>443</v>
      </c>
      <c r="AM4261">
        <v>0</v>
      </c>
      <c r="AN4261">
        <v>8.9230000000000004E-3</v>
      </c>
      <c r="AO4261">
        <v>12630365</v>
      </c>
      <c r="AP4261">
        <v>26.53</v>
      </c>
      <c r="AQ4261" t="str">
        <f t="shared" si="793"/>
        <v>Sequest HT (A2)</v>
      </c>
      <c r="AT4261" t="str">
        <f t="shared" si="794"/>
        <v>Sequest HT (A2</v>
      </c>
      <c r="AU4261" t="str">
        <f t="shared" si="801"/>
        <v>t HT (A</v>
      </c>
      <c r="AV4261" t="str">
        <f t="shared" si="802"/>
        <v>t HT (</v>
      </c>
      <c r="AW4261" s="19" t="str">
        <f t="shared" si="803"/>
        <v>t HT (</v>
      </c>
      <c r="AX4261">
        <v>0.67</v>
      </c>
      <c r="AY4261" s="20">
        <f t="shared" si="795"/>
        <v>5.6716417910447766E-4</v>
      </c>
      <c r="AZ4261">
        <v>3.8000000000000002E-4</v>
      </c>
      <c r="BA4261" s="20" t="e">
        <f t="shared" si="796"/>
        <v>#VALUE!</v>
      </c>
      <c r="BB4261" t="s">
        <v>540</v>
      </c>
      <c r="BC4261" t="s">
        <v>541</v>
      </c>
      <c r="BD4261" s="20" t="e">
        <f t="shared" si="797"/>
        <v>#VALUE!</v>
      </c>
      <c r="BE4261">
        <v>11.07207</v>
      </c>
      <c r="BF4261" s="20" t="e">
        <f t="shared" si="798"/>
        <v>#VALUE!</v>
      </c>
      <c r="BG4261">
        <v>23.5</v>
      </c>
      <c r="BH4261">
        <v>26.6234</v>
      </c>
      <c r="BI4261" s="20">
        <f t="shared" si="799"/>
        <v>489.64444811706994</v>
      </c>
      <c r="BJ4261">
        <v>13036</v>
      </c>
      <c r="BK4261" t="s">
        <v>554</v>
      </c>
      <c r="BL4261" s="20" t="e">
        <f t="shared" si="800"/>
        <v>#VALUE!</v>
      </c>
    </row>
    <row r="4262" spans="1:64" hidden="1" outlineLevel="2" collapsed="1" x14ac:dyDescent="0.35">
      <c r="A4262" t="s">
        <v>443</v>
      </c>
      <c r="B4262" t="s">
        <v>443</v>
      </c>
      <c r="C4262" t="b">
        <v>0</v>
      </c>
      <c r="D4262" t="s">
        <v>439</v>
      </c>
      <c r="E4262" t="s">
        <v>538</v>
      </c>
      <c r="F4262" t="s">
        <v>539</v>
      </c>
      <c r="G4262" t="s">
        <v>3405</v>
      </c>
      <c r="H4262" t="s">
        <v>2115</v>
      </c>
      <c r="I4262">
        <v>2</v>
      </c>
      <c r="J4262">
        <v>3</v>
      </c>
      <c r="K4262" t="s">
        <v>3367</v>
      </c>
      <c r="L4262" t="s">
        <v>3371</v>
      </c>
      <c r="M4262">
        <v>1</v>
      </c>
      <c r="N4262">
        <v>3</v>
      </c>
      <c r="O4262">
        <v>0.69130000000000003</v>
      </c>
      <c r="P4262">
        <v>0</v>
      </c>
      <c r="Q4262">
        <v>1</v>
      </c>
      <c r="R4262">
        <v>1</v>
      </c>
      <c r="S4262">
        <v>556.59433000000001</v>
      </c>
      <c r="T4262">
        <v>1667.7684300000001</v>
      </c>
      <c r="U4262">
        <v>1667.76668</v>
      </c>
      <c r="V4262">
        <v>1.05</v>
      </c>
      <c r="W4262">
        <v>5.8E-4</v>
      </c>
      <c r="X4262" t="s">
        <v>540</v>
      </c>
      <c r="Y4262" t="s">
        <v>541</v>
      </c>
      <c r="Z4262">
        <v>59.727530000000002</v>
      </c>
      <c r="AA4262">
        <v>30</v>
      </c>
      <c r="AB4262">
        <v>26.561399999999999</v>
      </c>
      <c r="AC4262">
        <v>12702</v>
      </c>
      <c r="AD4262" t="s">
        <v>577</v>
      </c>
      <c r="AE4262" t="s">
        <v>578</v>
      </c>
      <c r="AF4262" t="s">
        <v>443</v>
      </c>
      <c r="AG4262">
        <v>2.98</v>
      </c>
      <c r="AH4262" t="s">
        <v>443</v>
      </c>
      <c r="AI4262" t="b">
        <v>1</v>
      </c>
      <c r="AJ4262" t="s">
        <v>443</v>
      </c>
      <c r="AK4262" t="s">
        <v>443</v>
      </c>
      <c r="AL4262" t="s">
        <v>443</v>
      </c>
      <c r="AM4262">
        <v>2.6449999999999998E-4</v>
      </c>
      <c r="AN4262">
        <v>1.532E-2</v>
      </c>
      <c r="AO4262">
        <v>9280988</v>
      </c>
      <c r="AP4262">
        <v>26.68</v>
      </c>
      <c r="AQ4262" t="str">
        <f t="shared" si="793"/>
        <v>Sequest HT (A2)</v>
      </c>
      <c r="AT4262" t="str">
        <f t="shared" si="794"/>
        <v>Sequest HT (A2</v>
      </c>
      <c r="AU4262" t="str">
        <f t="shared" si="801"/>
        <v>t HT (A</v>
      </c>
      <c r="AV4262" t="str">
        <f t="shared" si="802"/>
        <v>t HT (</v>
      </c>
      <c r="AW4262" s="19" t="str">
        <f t="shared" si="803"/>
        <v>t HT (</v>
      </c>
      <c r="AX4262">
        <v>1.05</v>
      </c>
      <c r="AY4262" s="20">
        <f t="shared" si="795"/>
        <v>5.5238095238095231E-4</v>
      </c>
      <c r="AZ4262">
        <v>5.8E-4</v>
      </c>
      <c r="BA4262" s="20" t="e">
        <f t="shared" si="796"/>
        <v>#VALUE!</v>
      </c>
      <c r="BB4262" t="s">
        <v>540</v>
      </c>
      <c r="BC4262" t="s">
        <v>541</v>
      </c>
      <c r="BD4262" s="20" t="e">
        <f t="shared" si="797"/>
        <v>#VALUE!</v>
      </c>
      <c r="BE4262">
        <v>59.727530000000002</v>
      </c>
      <c r="BF4262" s="20" t="e">
        <f t="shared" si="798"/>
        <v>#VALUE!</v>
      </c>
      <c r="BG4262">
        <v>30</v>
      </c>
      <c r="BH4262">
        <v>26.561399999999999</v>
      </c>
      <c r="BI4262" s="20">
        <f t="shared" si="799"/>
        <v>478.21274481013802</v>
      </c>
      <c r="BJ4262">
        <v>12702</v>
      </c>
      <c r="BK4262" t="s">
        <v>577</v>
      </c>
      <c r="BL4262" s="20" t="e">
        <f t="shared" si="800"/>
        <v>#VALUE!</v>
      </c>
    </row>
    <row r="4263" spans="1:64" hidden="1" outlineLevel="2" collapsed="1" x14ac:dyDescent="0.35">
      <c r="A4263" t="s">
        <v>443</v>
      </c>
      <c r="B4263" t="s">
        <v>443</v>
      </c>
      <c r="C4263" t="b">
        <v>0</v>
      </c>
      <c r="D4263" t="s">
        <v>439</v>
      </c>
      <c r="E4263" t="s">
        <v>538</v>
      </c>
      <c r="F4263" t="s">
        <v>539</v>
      </c>
      <c r="G4263" t="s">
        <v>3405</v>
      </c>
      <c r="H4263" t="s">
        <v>2115</v>
      </c>
      <c r="I4263">
        <v>2</v>
      </c>
      <c r="J4263">
        <v>3</v>
      </c>
      <c r="K4263" t="s">
        <v>3367</v>
      </c>
      <c r="L4263" t="s">
        <v>3371</v>
      </c>
      <c r="M4263">
        <v>1</v>
      </c>
      <c r="N4263">
        <v>3</v>
      </c>
      <c r="O4263">
        <v>0.72460000000000002</v>
      </c>
      <c r="P4263">
        <v>0</v>
      </c>
      <c r="Q4263">
        <v>1</v>
      </c>
      <c r="R4263">
        <v>1</v>
      </c>
      <c r="S4263">
        <v>556.59442000000001</v>
      </c>
      <c r="T4263">
        <v>1667.7687100000001</v>
      </c>
      <c r="U4263">
        <v>1667.76668</v>
      </c>
      <c r="V4263">
        <v>1.22</v>
      </c>
      <c r="W4263">
        <v>6.8000000000000005E-4</v>
      </c>
      <c r="X4263" t="s">
        <v>540</v>
      </c>
      <c r="Y4263" t="s">
        <v>541</v>
      </c>
      <c r="Z4263">
        <v>0</v>
      </c>
      <c r="AA4263">
        <v>30</v>
      </c>
      <c r="AB4263">
        <v>26.610600000000002</v>
      </c>
      <c r="AC4263">
        <v>13642</v>
      </c>
      <c r="AD4263" t="s">
        <v>551</v>
      </c>
      <c r="AE4263" t="s">
        <v>552</v>
      </c>
      <c r="AF4263" t="s">
        <v>443</v>
      </c>
      <c r="AG4263">
        <v>3.45</v>
      </c>
      <c r="AH4263" t="s">
        <v>443</v>
      </c>
      <c r="AI4263" t="b">
        <v>1</v>
      </c>
      <c r="AJ4263" t="s">
        <v>443</v>
      </c>
      <c r="AK4263" t="s">
        <v>443</v>
      </c>
      <c r="AL4263" t="s">
        <v>443</v>
      </c>
      <c r="AM4263">
        <v>4.9919999999999999E-4</v>
      </c>
      <c r="AN4263">
        <v>2.2540000000000001E-2</v>
      </c>
      <c r="AO4263">
        <v>5557364</v>
      </c>
      <c r="AP4263">
        <v>26.56</v>
      </c>
      <c r="AQ4263" t="str">
        <f t="shared" si="793"/>
        <v>Sequest HT (A2)</v>
      </c>
      <c r="AT4263" t="str">
        <f t="shared" si="794"/>
        <v>Sequest HT (A2</v>
      </c>
      <c r="AU4263" t="str">
        <f t="shared" si="801"/>
        <v>t HT (A</v>
      </c>
      <c r="AV4263" t="str">
        <f t="shared" si="802"/>
        <v>t HT (</v>
      </c>
      <c r="AW4263" s="19" t="str">
        <f t="shared" si="803"/>
        <v>t HT (</v>
      </c>
      <c r="AX4263">
        <v>1.22</v>
      </c>
      <c r="AY4263" s="20">
        <f t="shared" si="795"/>
        <v>5.5737704918032796E-4</v>
      </c>
      <c r="AZ4263">
        <v>6.8000000000000005E-4</v>
      </c>
      <c r="BA4263" s="20" t="e">
        <f t="shared" si="796"/>
        <v>#VALUE!</v>
      </c>
      <c r="BB4263" t="s">
        <v>540</v>
      </c>
      <c r="BC4263" t="s">
        <v>541</v>
      </c>
      <c r="BD4263" s="20" t="e">
        <f t="shared" si="797"/>
        <v>#VALUE!</v>
      </c>
      <c r="BE4263">
        <v>0</v>
      </c>
      <c r="BF4263" s="20" t="e">
        <f t="shared" si="798"/>
        <v>#VALUE!</v>
      </c>
      <c r="BG4263">
        <v>30</v>
      </c>
      <c r="BH4263">
        <v>26.610600000000002</v>
      </c>
      <c r="BI4263" s="20">
        <f t="shared" si="799"/>
        <v>512.6528526226391</v>
      </c>
      <c r="BJ4263">
        <v>13642</v>
      </c>
      <c r="BK4263" t="s">
        <v>551</v>
      </c>
      <c r="BL4263" s="20" t="e">
        <f t="shared" si="800"/>
        <v>#VALUE!</v>
      </c>
    </row>
    <row r="4264" spans="1:64" hidden="1" outlineLevel="1" x14ac:dyDescent="0.35">
      <c r="A4264" t="s">
        <v>443</v>
      </c>
      <c r="B4264" t="b">
        <v>0</v>
      </c>
      <c r="C4264" t="s">
        <v>439</v>
      </c>
      <c r="D4264" t="s">
        <v>3406</v>
      </c>
      <c r="E4264" t="s">
        <v>443</v>
      </c>
      <c r="F4264" t="s">
        <v>443</v>
      </c>
      <c r="G4264" t="b">
        <v>1</v>
      </c>
      <c r="H4264">
        <v>2</v>
      </c>
      <c r="I4264">
        <v>4</v>
      </c>
      <c r="J4264">
        <v>6</v>
      </c>
      <c r="K4264" t="s">
        <v>3407</v>
      </c>
      <c r="L4264" t="s">
        <v>3408</v>
      </c>
      <c r="M4264">
        <v>1</v>
      </c>
      <c r="N4264">
        <v>1759.9588799999999</v>
      </c>
      <c r="O4264">
        <v>0</v>
      </c>
      <c r="P4264">
        <v>65.900000000000006</v>
      </c>
      <c r="Q4264">
        <v>313.3</v>
      </c>
      <c r="R4264">
        <v>185.5</v>
      </c>
      <c r="S4264">
        <v>215.9</v>
      </c>
      <c r="T4264" t="s">
        <v>443</v>
      </c>
      <c r="U4264">
        <v>82.2</v>
      </c>
      <c r="V4264" t="s">
        <v>443</v>
      </c>
      <c r="W4264">
        <v>37.1</v>
      </c>
      <c r="X4264" t="s">
        <v>443</v>
      </c>
      <c r="Y4264" t="s">
        <v>661</v>
      </c>
      <c r="Z4264" t="s">
        <v>444</v>
      </c>
      <c r="AA4264" t="s">
        <v>439</v>
      </c>
      <c r="AB4264" t="s">
        <v>439</v>
      </c>
      <c r="AC4264" t="s">
        <v>439</v>
      </c>
      <c r="AD4264" t="s">
        <v>445</v>
      </c>
      <c r="AE4264" t="s">
        <v>444</v>
      </c>
      <c r="AF4264" t="s">
        <v>445</v>
      </c>
      <c r="AG4264" t="s">
        <v>444</v>
      </c>
      <c r="AH4264" t="s">
        <v>445</v>
      </c>
      <c r="AI4264" t="s">
        <v>439</v>
      </c>
      <c r="AJ4264" t="s">
        <v>439</v>
      </c>
      <c r="AK4264">
        <v>0</v>
      </c>
      <c r="AL4264">
        <v>0</v>
      </c>
      <c r="AM4264">
        <v>5.2799999999999996E-7</v>
      </c>
      <c r="AN4264">
        <v>1.23E-7</v>
      </c>
      <c r="AO4264">
        <v>4.2</v>
      </c>
      <c r="AP4264">
        <v>69</v>
      </c>
      <c r="AQ4264" t="str">
        <f t="shared" si="793"/>
        <v/>
      </c>
      <c r="AR4264" t="s">
        <v>3409</v>
      </c>
      <c r="AS4264" t="s">
        <v>2692</v>
      </c>
      <c r="AT4264" t="str">
        <f t="shared" si="794"/>
        <v/>
      </c>
      <c r="AU4264" t="str">
        <f t="shared" si="801"/>
        <v/>
      </c>
      <c r="AV4264" t="str">
        <f t="shared" si="802"/>
        <v/>
      </c>
      <c r="AW4264" s="19" t="str">
        <f t="shared" si="803"/>
        <v/>
      </c>
      <c r="AX4264" t="s">
        <v>443</v>
      </c>
      <c r="AY4264" s="20" t="e">
        <f t="shared" si="795"/>
        <v>#VALUE!</v>
      </c>
      <c r="AZ4264">
        <v>37.1</v>
      </c>
      <c r="BA4264" s="20" t="e">
        <f t="shared" si="796"/>
        <v>#VALUE!</v>
      </c>
      <c r="BB4264" t="s">
        <v>443</v>
      </c>
      <c r="BC4264" t="s">
        <v>661</v>
      </c>
      <c r="BD4264" s="20" t="e">
        <f t="shared" si="797"/>
        <v>#VALUE!</v>
      </c>
      <c r="BE4264" t="s">
        <v>444</v>
      </c>
      <c r="BF4264" s="20" t="e">
        <f t="shared" si="798"/>
        <v>#VALUE!</v>
      </c>
      <c r="BG4264" t="s">
        <v>439</v>
      </c>
      <c r="BH4264" t="s">
        <v>439</v>
      </c>
      <c r="BI4264" s="20" t="e">
        <f t="shared" si="799"/>
        <v>#VALUE!</v>
      </c>
      <c r="BJ4264" t="s">
        <v>439</v>
      </c>
      <c r="BK4264" t="s">
        <v>445</v>
      </c>
      <c r="BL4264" s="20" t="e">
        <f t="shared" si="800"/>
        <v>#VALUE!</v>
      </c>
    </row>
    <row r="4265" spans="1:64" hidden="1" outlineLevel="2" collapsed="1" x14ac:dyDescent="0.35">
      <c r="A4265" t="s">
        <v>443</v>
      </c>
      <c r="B4265" t="s">
        <v>443</v>
      </c>
      <c r="C4265" t="s">
        <v>457</v>
      </c>
      <c r="D4265" t="s">
        <v>458</v>
      </c>
      <c r="E4265" t="s">
        <v>508</v>
      </c>
      <c r="F4265" t="s">
        <v>509</v>
      </c>
      <c r="G4265" t="s">
        <v>459</v>
      </c>
      <c r="H4265" t="s">
        <v>460</v>
      </c>
      <c r="I4265" t="s">
        <v>463</v>
      </c>
      <c r="J4265" t="s">
        <v>464</v>
      </c>
      <c r="K4265" t="s">
        <v>466</v>
      </c>
      <c r="L4265" t="s">
        <v>510</v>
      </c>
      <c r="M4265" t="s">
        <v>468</v>
      </c>
      <c r="N4265" t="s">
        <v>511</v>
      </c>
      <c r="O4265" t="s">
        <v>512</v>
      </c>
      <c r="P4265" t="s">
        <v>513</v>
      </c>
      <c r="Q4265" t="s">
        <v>514</v>
      </c>
      <c r="R4265" t="s">
        <v>515</v>
      </c>
      <c r="S4265" t="s">
        <v>516</v>
      </c>
      <c r="T4265" t="s">
        <v>517</v>
      </c>
      <c r="U4265" t="s">
        <v>469</v>
      </c>
      <c r="V4265" t="s">
        <v>518</v>
      </c>
      <c r="W4265" t="s">
        <v>519</v>
      </c>
      <c r="X4265" t="s">
        <v>520</v>
      </c>
      <c r="Y4265" t="s">
        <v>521</v>
      </c>
      <c r="Z4265" t="s">
        <v>522</v>
      </c>
      <c r="AA4265" t="s">
        <v>523</v>
      </c>
      <c r="AB4265" t="s">
        <v>524</v>
      </c>
      <c r="AC4265" t="s">
        <v>525</v>
      </c>
      <c r="AD4265" t="s">
        <v>526</v>
      </c>
      <c r="AE4265" t="s">
        <v>527</v>
      </c>
      <c r="AF4265" t="s">
        <v>480</v>
      </c>
      <c r="AG4265" t="s">
        <v>528</v>
      </c>
      <c r="AH4265" t="s">
        <v>529</v>
      </c>
      <c r="AI4265" t="s">
        <v>462</v>
      </c>
      <c r="AJ4265" t="s">
        <v>530</v>
      </c>
      <c r="AK4265" t="s">
        <v>531</v>
      </c>
      <c r="AL4265" t="s">
        <v>532</v>
      </c>
      <c r="AM4265" t="s">
        <v>533</v>
      </c>
      <c r="AN4265" t="s">
        <v>534</v>
      </c>
      <c r="AO4265" t="s">
        <v>535</v>
      </c>
      <c r="AP4265" t="s">
        <v>536</v>
      </c>
      <c r="AQ4265" t="str">
        <f t="shared" si="793"/>
        <v>Identifying Node</v>
      </c>
      <c r="AT4265" t="str">
        <f t="shared" si="794"/>
        <v>Identifying No</v>
      </c>
      <c r="AU4265" t="str">
        <f t="shared" si="801"/>
        <v>fying N</v>
      </c>
      <c r="AV4265" t="str">
        <f t="shared" si="802"/>
        <v xml:space="preserve">fying </v>
      </c>
      <c r="AW4265" s="19" t="str">
        <f t="shared" si="803"/>
        <v xml:space="preserve">fying </v>
      </c>
      <c r="AX4265" t="s">
        <v>518</v>
      </c>
      <c r="AY4265" s="20" t="e">
        <f t="shared" si="795"/>
        <v>#VALUE!</v>
      </c>
      <c r="AZ4265" t="s">
        <v>519</v>
      </c>
      <c r="BA4265" s="20" t="e">
        <f t="shared" si="796"/>
        <v>#VALUE!</v>
      </c>
      <c r="BB4265" t="s">
        <v>520</v>
      </c>
      <c r="BC4265" t="s">
        <v>521</v>
      </c>
      <c r="BD4265" s="20" t="e">
        <f t="shared" si="797"/>
        <v>#VALUE!</v>
      </c>
      <c r="BE4265" t="s">
        <v>522</v>
      </c>
      <c r="BF4265" s="20" t="e">
        <f t="shared" si="798"/>
        <v>#VALUE!</v>
      </c>
      <c r="BG4265" t="s">
        <v>523</v>
      </c>
      <c r="BH4265" t="s">
        <v>524</v>
      </c>
      <c r="BI4265" s="20" t="e">
        <f t="shared" si="799"/>
        <v>#VALUE!</v>
      </c>
      <c r="BJ4265" t="s">
        <v>525</v>
      </c>
      <c r="BK4265" t="s">
        <v>526</v>
      </c>
      <c r="BL4265" s="20" t="e">
        <f t="shared" si="800"/>
        <v>#VALUE!</v>
      </c>
    </row>
    <row r="4266" spans="1:64" hidden="1" outlineLevel="2" collapsed="1" x14ac:dyDescent="0.35">
      <c r="A4266" t="s">
        <v>443</v>
      </c>
      <c r="B4266" t="s">
        <v>443</v>
      </c>
      <c r="C4266" t="b">
        <v>0</v>
      </c>
      <c r="D4266" t="s">
        <v>439</v>
      </c>
      <c r="E4266" t="s">
        <v>538</v>
      </c>
      <c r="F4266" t="s">
        <v>550</v>
      </c>
      <c r="G4266" t="s">
        <v>3406</v>
      </c>
      <c r="H4266" t="s">
        <v>443</v>
      </c>
      <c r="I4266">
        <v>2</v>
      </c>
      <c r="J4266">
        <v>4</v>
      </c>
      <c r="K4266" t="s">
        <v>3407</v>
      </c>
      <c r="L4266" t="s">
        <v>3410</v>
      </c>
      <c r="M4266">
        <v>1</v>
      </c>
      <c r="N4266">
        <v>3</v>
      </c>
      <c r="O4266">
        <v>0.6643</v>
      </c>
      <c r="P4266">
        <v>0</v>
      </c>
      <c r="Q4266">
        <v>1</v>
      </c>
      <c r="R4266">
        <v>1</v>
      </c>
      <c r="S4266">
        <v>587.32474000000002</v>
      </c>
      <c r="T4266">
        <v>1759.95967</v>
      </c>
      <c r="U4266">
        <v>1759.9588799999999</v>
      </c>
      <c r="V4266">
        <v>0.45</v>
      </c>
      <c r="W4266">
        <v>2.5999999999999998E-4</v>
      </c>
      <c r="X4266" t="s">
        <v>540</v>
      </c>
      <c r="Y4266" t="s">
        <v>541</v>
      </c>
      <c r="Z4266">
        <v>26.272839999999999</v>
      </c>
      <c r="AA4266">
        <v>23.5</v>
      </c>
      <c r="AB4266">
        <v>47.732399999999998</v>
      </c>
      <c r="AC4266">
        <v>31266</v>
      </c>
      <c r="AD4266" t="s">
        <v>554</v>
      </c>
      <c r="AE4266" t="s">
        <v>555</v>
      </c>
      <c r="AF4266" t="s">
        <v>443</v>
      </c>
      <c r="AG4266">
        <v>4.2</v>
      </c>
      <c r="AH4266" t="s">
        <v>443</v>
      </c>
      <c r="AI4266" t="b">
        <v>1</v>
      </c>
      <c r="AJ4266" t="s">
        <v>443</v>
      </c>
      <c r="AK4266" t="s">
        <v>443</v>
      </c>
      <c r="AL4266" t="s">
        <v>443</v>
      </c>
      <c r="AM4266">
        <v>0</v>
      </c>
      <c r="AN4266">
        <v>1.23E-7</v>
      </c>
      <c r="AO4266">
        <v>43501108</v>
      </c>
      <c r="AP4266">
        <v>47.77</v>
      </c>
      <c r="AQ4266" t="str">
        <f t="shared" si="793"/>
        <v>Sequest HT (A2)</v>
      </c>
      <c r="AT4266" t="str">
        <f t="shared" si="794"/>
        <v>Sequest HT (A2</v>
      </c>
      <c r="AU4266" t="str">
        <f t="shared" si="801"/>
        <v>t HT (A</v>
      </c>
      <c r="AV4266" t="str">
        <f t="shared" si="802"/>
        <v>t HT (</v>
      </c>
      <c r="AW4266" s="19" t="str">
        <f t="shared" si="803"/>
        <v>t HT (</v>
      </c>
      <c r="AX4266">
        <v>0.45</v>
      </c>
      <c r="AY4266" s="20">
        <f t="shared" si="795"/>
        <v>5.7777777777777775E-4</v>
      </c>
      <c r="AZ4266">
        <v>2.5999999999999998E-4</v>
      </c>
      <c r="BA4266" s="20" t="e">
        <f t="shared" si="796"/>
        <v>#VALUE!</v>
      </c>
      <c r="BB4266" t="s">
        <v>540</v>
      </c>
      <c r="BC4266" t="s">
        <v>541</v>
      </c>
      <c r="BD4266" s="20" t="e">
        <f t="shared" si="797"/>
        <v>#VALUE!</v>
      </c>
      <c r="BE4266">
        <v>26.272839999999999</v>
      </c>
      <c r="BF4266" s="20" t="e">
        <f t="shared" si="798"/>
        <v>#VALUE!</v>
      </c>
      <c r="BG4266">
        <v>23.5</v>
      </c>
      <c r="BH4266">
        <v>47.732399999999998</v>
      </c>
      <c r="BI4266" s="20">
        <f t="shared" si="799"/>
        <v>655.02677426653599</v>
      </c>
      <c r="BJ4266">
        <v>31266</v>
      </c>
      <c r="BK4266" t="s">
        <v>554</v>
      </c>
      <c r="BL4266" s="20" t="e">
        <f t="shared" si="800"/>
        <v>#VALUE!</v>
      </c>
    </row>
    <row r="4267" spans="1:64" hidden="1" outlineLevel="2" collapsed="1" x14ac:dyDescent="0.35">
      <c r="A4267" t="s">
        <v>443</v>
      </c>
      <c r="B4267" t="s">
        <v>443</v>
      </c>
      <c r="C4267" t="b">
        <v>0</v>
      </c>
      <c r="D4267" t="s">
        <v>439</v>
      </c>
      <c r="E4267" t="s">
        <v>557</v>
      </c>
      <c r="F4267" t="s">
        <v>550</v>
      </c>
      <c r="G4267" t="s">
        <v>3406</v>
      </c>
      <c r="H4267" t="s">
        <v>443</v>
      </c>
      <c r="I4267">
        <v>2</v>
      </c>
      <c r="J4267">
        <v>4</v>
      </c>
      <c r="K4267" t="s">
        <v>3407</v>
      </c>
      <c r="L4267" t="s">
        <v>3410</v>
      </c>
      <c r="M4267">
        <v>1</v>
      </c>
      <c r="N4267">
        <v>3</v>
      </c>
      <c r="O4267">
        <v>1</v>
      </c>
      <c r="P4267">
        <v>0</v>
      </c>
      <c r="Q4267">
        <v>1</v>
      </c>
      <c r="R4267">
        <v>1</v>
      </c>
      <c r="S4267">
        <v>587.32474000000002</v>
      </c>
      <c r="T4267">
        <v>1759.95967</v>
      </c>
      <c r="U4267">
        <v>1759.9588799999999</v>
      </c>
      <c r="V4267">
        <v>0.45</v>
      </c>
      <c r="W4267">
        <v>2.5999999999999998E-4</v>
      </c>
      <c r="X4267" t="s">
        <v>540</v>
      </c>
      <c r="Y4267" t="s">
        <v>541</v>
      </c>
      <c r="Z4267">
        <v>26.272839999999999</v>
      </c>
      <c r="AA4267">
        <v>23.5</v>
      </c>
      <c r="AB4267">
        <v>47.732399999999998</v>
      </c>
      <c r="AC4267">
        <v>31266</v>
      </c>
      <c r="AD4267" t="s">
        <v>554</v>
      </c>
      <c r="AE4267" t="s">
        <v>555</v>
      </c>
      <c r="AF4267" t="s">
        <v>443</v>
      </c>
      <c r="AG4267" t="s">
        <v>443</v>
      </c>
      <c r="AH4267">
        <v>69</v>
      </c>
      <c r="AI4267" t="b">
        <v>1</v>
      </c>
      <c r="AJ4267">
        <v>53</v>
      </c>
      <c r="AK4267">
        <v>35</v>
      </c>
      <c r="AL4267">
        <v>2.60452083544179E-6</v>
      </c>
      <c r="AM4267">
        <v>0</v>
      </c>
      <c r="AN4267">
        <v>5.2799999999999996E-7</v>
      </c>
      <c r="AO4267">
        <v>43501108</v>
      </c>
      <c r="AP4267">
        <v>47.77</v>
      </c>
      <c r="AQ4267" t="str">
        <f t="shared" si="793"/>
        <v>Mascot (A5)</v>
      </c>
      <c r="AT4267" t="str">
        <f t="shared" si="794"/>
        <v>Mascot (A5)</v>
      </c>
      <c r="AU4267" t="str">
        <f t="shared" si="801"/>
        <v xml:space="preserve"> (A5)</v>
      </c>
      <c r="AV4267" t="str">
        <f t="shared" si="802"/>
        <v xml:space="preserve"> (A5)</v>
      </c>
      <c r="AW4267" s="19" t="str">
        <f t="shared" si="803"/>
        <v xml:space="preserve"> (A5)</v>
      </c>
      <c r="AX4267">
        <v>0.45</v>
      </c>
      <c r="AY4267" s="20">
        <f t="shared" si="795"/>
        <v>5.7777777777777775E-4</v>
      </c>
      <c r="AZ4267">
        <v>2.5999999999999998E-4</v>
      </c>
      <c r="BA4267" s="20" t="e">
        <f t="shared" si="796"/>
        <v>#VALUE!</v>
      </c>
      <c r="BB4267" t="s">
        <v>540</v>
      </c>
      <c r="BC4267" t="s">
        <v>541</v>
      </c>
      <c r="BD4267" s="20" t="e">
        <f t="shared" si="797"/>
        <v>#VALUE!</v>
      </c>
      <c r="BE4267">
        <v>26.272839999999999</v>
      </c>
      <c r="BF4267" s="20" t="e">
        <f t="shared" si="798"/>
        <v>#VALUE!</v>
      </c>
      <c r="BG4267">
        <v>23.5</v>
      </c>
      <c r="BH4267">
        <v>47.732399999999998</v>
      </c>
      <c r="BI4267" s="20">
        <f t="shared" si="799"/>
        <v>655.02677426653599</v>
      </c>
      <c r="BJ4267">
        <v>31266</v>
      </c>
      <c r="BK4267" t="s">
        <v>554</v>
      </c>
      <c r="BL4267" s="20" t="e">
        <f t="shared" si="800"/>
        <v>#VALUE!</v>
      </c>
    </row>
    <row r="4268" spans="1:64" hidden="1" outlineLevel="2" collapsed="1" x14ac:dyDescent="0.35">
      <c r="A4268" t="s">
        <v>443</v>
      </c>
      <c r="B4268" t="s">
        <v>443</v>
      </c>
      <c r="C4268" t="b">
        <v>0</v>
      </c>
      <c r="D4268" t="s">
        <v>439</v>
      </c>
      <c r="E4268" t="s">
        <v>538</v>
      </c>
      <c r="F4268" t="s">
        <v>539</v>
      </c>
      <c r="G4268" t="s">
        <v>3406</v>
      </c>
      <c r="H4268" t="s">
        <v>443</v>
      </c>
      <c r="I4268">
        <v>2</v>
      </c>
      <c r="J4268">
        <v>4</v>
      </c>
      <c r="K4268" t="s">
        <v>3407</v>
      </c>
      <c r="L4268" t="s">
        <v>3410</v>
      </c>
      <c r="M4268">
        <v>1</v>
      </c>
      <c r="N4268">
        <v>3</v>
      </c>
      <c r="O4268">
        <v>0.65849999999999997</v>
      </c>
      <c r="P4268">
        <v>0</v>
      </c>
      <c r="Q4268">
        <v>1</v>
      </c>
      <c r="R4268">
        <v>1</v>
      </c>
      <c r="S4268">
        <v>587.32525999999996</v>
      </c>
      <c r="T4268">
        <v>1759.9612299999999</v>
      </c>
      <c r="U4268">
        <v>1759.9588799999999</v>
      </c>
      <c r="V4268">
        <v>1.34</v>
      </c>
      <c r="W4268">
        <v>7.9000000000000001E-4</v>
      </c>
      <c r="X4268" t="s">
        <v>540</v>
      </c>
      <c r="Y4268" t="s">
        <v>541</v>
      </c>
      <c r="Z4268">
        <v>23.055689999999998</v>
      </c>
      <c r="AA4268">
        <v>12.36</v>
      </c>
      <c r="AB4268">
        <v>47.824300000000001</v>
      </c>
      <c r="AC4268">
        <v>31573</v>
      </c>
      <c r="AD4268" t="s">
        <v>563</v>
      </c>
      <c r="AE4268" t="s">
        <v>564</v>
      </c>
      <c r="AF4268" t="s">
        <v>443</v>
      </c>
      <c r="AG4268">
        <v>4.07</v>
      </c>
      <c r="AH4268" t="s">
        <v>443</v>
      </c>
      <c r="AI4268" t="b">
        <v>1</v>
      </c>
      <c r="AJ4268" t="s">
        <v>443</v>
      </c>
      <c r="AK4268" t="s">
        <v>443</v>
      </c>
      <c r="AL4268" t="s">
        <v>443</v>
      </c>
      <c r="AM4268">
        <v>0</v>
      </c>
      <c r="AN4268">
        <v>2.4760000000000001E-6</v>
      </c>
      <c r="AO4268">
        <v>42384620</v>
      </c>
      <c r="AP4268">
        <v>47.89</v>
      </c>
      <c r="AQ4268" t="str">
        <f t="shared" si="793"/>
        <v>Sequest HT (A2)</v>
      </c>
      <c r="AT4268" t="str">
        <f t="shared" si="794"/>
        <v>Sequest HT (A2</v>
      </c>
      <c r="AU4268" t="str">
        <f t="shared" si="801"/>
        <v>t HT (A</v>
      </c>
      <c r="AV4268" t="str">
        <f t="shared" si="802"/>
        <v>t HT (</v>
      </c>
      <c r="AW4268" s="19" t="str">
        <f t="shared" si="803"/>
        <v>t HT (</v>
      </c>
      <c r="AX4268">
        <v>1.34</v>
      </c>
      <c r="AY4268" s="20">
        <f t="shared" si="795"/>
        <v>5.8955223880597014E-4</v>
      </c>
      <c r="AZ4268">
        <v>7.9000000000000001E-4</v>
      </c>
      <c r="BA4268" s="20" t="e">
        <f t="shared" si="796"/>
        <v>#VALUE!</v>
      </c>
      <c r="BB4268" t="s">
        <v>540</v>
      </c>
      <c r="BC4268" t="s">
        <v>541</v>
      </c>
      <c r="BD4268" s="20" t="e">
        <f t="shared" si="797"/>
        <v>#VALUE!</v>
      </c>
      <c r="BE4268">
        <v>23.055689999999998</v>
      </c>
      <c r="BF4268" s="20" t="e">
        <f t="shared" si="798"/>
        <v>#VALUE!</v>
      </c>
      <c r="BG4268">
        <v>12.36</v>
      </c>
      <c r="BH4268">
        <v>47.824300000000001</v>
      </c>
      <c r="BI4268" s="20">
        <f t="shared" si="799"/>
        <v>660.18739427445882</v>
      </c>
      <c r="BJ4268">
        <v>31573</v>
      </c>
      <c r="BK4268" t="s">
        <v>563</v>
      </c>
      <c r="BL4268" s="20" t="e">
        <f t="shared" si="800"/>
        <v>#VALUE!</v>
      </c>
    </row>
    <row r="4269" spans="1:64" hidden="1" outlineLevel="2" collapsed="1" x14ac:dyDescent="0.35">
      <c r="A4269" t="s">
        <v>443</v>
      </c>
      <c r="B4269" t="s">
        <v>443</v>
      </c>
      <c r="C4269" t="b">
        <v>0</v>
      </c>
      <c r="D4269" t="s">
        <v>439</v>
      </c>
      <c r="E4269" t="s">
        <v>538</v>
      </c>
      <c r="F4269" t="s">
        <v>550</v>
      </c>
      <c r="G4269" t="s">
        <v>3406</v>
      </c>
      <c r="H4269" t="s">
        <v>443</v>
      </c>
      <c r="I4269">
        <v>2</v>
      </c>
      <c r="J4269">
        <v>4</v>
      </c>
      <c r="K4269" t="s">
        <v>3407</v>
      </c>
      <c r="L4269" t="s">
        <v>3410</v>
      </c>
      <c r="M4269">
        <v>1</v>
      </c>
      <c r="N4269">
        <v>2</v>
      </c>
      <c r="O4269">
        <v>0.69289999999999996</v>
      </c>
      <c r="P4269">
        <v>0</v>
      </c>
      <c r="Q4269">
        <v>1</v>
      </c>
      <c r="R4269">
        <v>1</v>
      </c>
      <c r="S4269">
        <v>880.48365999999999</v>
      </c>
      <c r="T4269">
        <v>1759.9600499999999</v>
      </c>
      <c r="U4269">
        <v>1759.9588799999999</v>
      </c>
      <c r="V4269">
        <v>0.67</v>
      </c>
      <c r="W4269">
        <v>5.9000000000000003E-4</v>
      </c>
      <c r="X4269" t="s">
        <v>540</v>
      </c>
      <c r="Y4269" t="s">
        <v>541</v>
      </c>
      <c r="Z4269">
        <v>27.40776</v>
      </c>
      <c r="AA4269">
        <v>30</v>
      </c>
      <c r="AB4269">
        <v>47.753100000000003</v>
      </c>
      <c r="AC4269">
        <v>31286</v>
      </c>
      <c r="AD4269" t="s">
        <v>554</v>
      </c>
      <c r="AE4269" t="s">
        <v>555</v>
      </c>
      <c r="AF4269" t="s">
        <v>443</v>
      </c>
      <c r="AG4269">
        <v>2.8</v>
      </c>
      <c r="AH4269" t="s">
        <v>443</v>
      </c>
      <c r="AI4269" t="b">
        <v>1</v>
      </c>
      <c r="AJ4269" t="s">
        <v>443</v>
      </c>
      <c r="AK4269" t="s">
        <v>443</v>
      </c>
      <c r="AL4269" t="s">
        <v>443</v>
      </c>
      <c r="AM4269">
        <v>0</v>
      </c>
      <c r="AN4269">
        <v>3.0929999999999997E-5</v>
      </c>
      <c r="AO4269">
        <v>9091584</v>
      </c>
      <c r="AP4269">
        <v>47.77</v>
      </c>
      <c r="AQ4269" t="str">
        <f t="shared" si="793"/>
        <v>Sequest HT (A2)</v>
      </c>
      <c r="AT4269" t="str">
        <f t="shared" si="794"/>
        <v>Sequest HT (A2</v>
      </c>
      <c r="AU4269" t="str">
        <f t="shared" si="801"/>
        <v>t HT (A</v>
      </c>
      <c r="AV4269" t="str">
        <f t="shared" si="802"/>
        <v>t HT (</v>
      </c>
      <c r="AW4269" s="19" t="str">
        <f t="shared" si="803"/>
        <v>t HT (</v>
      </c>
      <c r="AX4269">
        <v>0.67</v>
      </c>
      <c r="AY4269" s="20">
        <f t="shared" si="795"/>
        <v>8.8059701492537311E-4</v>
      </c>
      <c r="AZ4269">
        <v>5.9000000000000003E-4</v>
      </c>
      <c r="BA4269" s="20" t="e">
        <f t="shared" si="796"/>
        <v>#VALUE!</v>
      </c>
      <c r="BB4269" t="s">
        <v>540</v>
      </c>
      <c r="BC4269" t="s">
        <v>541</v>
      </c>
      <c r="BD4269" s="20" t="e">
        <f t="shared" si="797"/>
        <v>#VALUE!</v>
      </c>
      <c r="BE4269">
        <v>27.40776</v>
      </c>
      <c r="BF4269" s="20" t="e">
        <f t="shared" si="798"/>
        <v>#VALUE!</v>
      </c>
      <c r="BG4269">
        <v>30</v>
      </c>
      <c r="BH4269">
        <v>47.753100000000003</v>
      </c>
      <c r="BI4269" s="20">
        <f t="shared" si="799"/>
        <v>655.16165442662361</v>
      </c>
      <c r="BJ4269">
        <v>31286</v>
      </c>
      <c r="BK4269" t="s">
        <v>554</v>
      </c>
      <c r="BL4269" s="20" t="e">
        <f t="shared" si="800"/>
        <v>#VALUE!</v>
      </c>
    </row>
    <row r="4270" spans="1:64" hidden="1" outlineLevel="2" collapsed="1" x14ac:dyDescent="0.35">
      <c r="A4270" t="s">
        <v>443</v>
      </c>
      <c r="B4270" t="s">
        <v>443</v>
      </c>
      <c r="C4270" t="b">
        <v>0</v>
      </c>
      <c r="D4270" t="s">
        <v>439</v>
      </c>
      <c r="E4270" t="s">
        <v>557</v>
      </c>
      <c r="F4270" t="s">
        <v>550</v>
      </c>
      <c r="G4270" t="s">
        <v>3406</v>
      </c>
      <c r="H4270" t="s">
        <v>443</v>
      </c>
      <c r="I4270">
        <v>2</v>
      </c>
      <c r="J4270">
        <v>4</v>
      </c>
      <c r="K4270" t="s">
        <v>3407</v>
      </c>
      <c r="L4270" t="s">
        <v>3410</v>
      </c>
      <c r="M4270">
        <v>1</v>
      </c>
      <c r="N4270">
        <v>2</v>
      </c>
      <c r="O4270">
        <v>1</v>
      </c>
      <c r="P4270">
        <v>0</v>
      </c>
      <c r="Q4270">
        <v>1</v>
      </c>
      <c r="R4270">
        <v>1</v>
      </c>
      <c r="S4270">
        <v>880.48365999999999</v>
      </c>
      <c r="T4270">
        <v>1759.9600499999999</v>
      </c>
      <c r="U4270">
        <v>1759.9588799999999</v>
      </c>
      <c r="V4270">
        <v>0.67</v>
      </c>
      <c r="W4270">
        <v>5.9000000000000003E-4</v>
      </c>
      <c r="X4270" t="s">
        <v>540</v>
      </c>
      <c r="Y4270" t="s">
        <v>541</v>
      </c>
      <c r="Z4270">
        <v>27.40776</v>
      </c>
      <c r="AA4270">
        <v>30</v>
      </c>
      <c r="AB4270">
        <v>47.753100000000003</v>
      </c>
      <c r="AC4270">
        <v>31286</v>
      </c>
      <c r="AD4270" t="s">
        <v>554</v>
      </c>
      <c r="AE4270" t="s">
        <v>555</v>
      </c>
      <c r="AF4270" t="s">
        <v>443</v>
      </c>
      <c r="AG4270" t="s">
        <v>443</v>
      </c>
      <c r="AH4270">
        <v>69</v>
      </c>
      <c r="AI4270" t="b">
        <v>1</v>
      </c>
      <c r="AJ4270">
        <v>53</v>
      </c>
      <c r="AK4270">
        <v>35</v>
      </c>
      <c r="AL4270">
        <v>2.8038084870686399E-6</v>
      </c>
      <c r="AM4270">
        <v>0</v>
      </c>
      <c r="AN4270">
        <v>1.284E-4</v>
      </c>
      <c r="AO4270">
        <v>9091584</v>
      </c>
      <c r="AP4270">
        <v>47.77</v>
      </c>
      <c r="AQ4270" t="str">
        <f t="shared" si="793"/>
        <v>Mascot (A5)</v>
      </c>
      <c r="AT4270" t="str">
        <f t="shared" si="794"/>
        <v>Mascot (A5)</v>
      </c>
      <c r="AU4270" t="str">
        <f t="shared" si="801"/>
        <v xml:space="preserve"> (A5)</v>
      </c>
      <c r="AV4270" t="str">
        <f t="shared" si="802"/>
        <v xml:space="preserve"> (A5)</v>
      </c>
      <c r="AW4270" s="19" t="str">
        <f t="shared" si="803"/>
        <v xml:space="preserve"> (A5)</v>
      </c>
      <c r="AX4270">
        <v>0.67</v>
      </c>
      <c r="AY4270" s="20">
        <f t="shared" si="795"/>
        <v>8.8059701492537311E-4</v>
      </c>
      <c r="AZ4270">
        <v>5.9000000000000003E-4</v>
      </c>
      <c r="BA4270" s="20" t="e">
        <f t="shared" si="796"/>
        <v>#VALUE!</v>
      </c>
      <c r="BB4270" t="s">
        <v>540</v>
      </c>
      <c r="BC4270" t="s">
        <v>541</v>
      </c>
      <c r="BD4270" s="20" t="e">
        <f t="shared" si="797"/>
        <v>#VALUE!</v>
      </c>
      <c r="BE4270">
        <v>27.40776</v>
      </c>
      <c r="BF4270" s="20" t="e">
        <f t="shared" si="798"/>
        <v>#VALUE!</v>
      </c>
      <c r="BG4270">
        <v>30</v>
      </c>
      <c r="BH4270">
        <v>47.753100000000003</v>
      </c>
      <c r="BI4270" s="20">
        <f t="shared" si="799"/>
        <v>655.16165442662361</v>
      </c>
      <c r="BJ4270">
        <v>31286</v>
      </c>
      <c r="BK4270" t="s">
        <v>554</v>
      </c>
      <c r="BL4270" s="20" t="e">
        <f t="shared" si="800"/>
        <v>#VALUE!</v>
      </c>
    </row>
    <row r="4271" spans="1:64" hidden="1" outlineLevel="2" collapsed="1" x14ac:dyDescent="0.35">
      <c r="A4271" t="s">
        <v>443</v>
      </c>
      <c r="B4271" t="s">
        <v>443</v>
      </c>
      <c r="C4271" t="b">
        <v>0</v>
      </c>
      <c r="D4271" t="s">
        <v>439</v>
      </c>
      <c r="E4271" t="s">
        <v>538</v>
      </c>
      <c r="F4271" t="s">
        <v>539</v>
      </c>
      <c r="G4271" t="s">
        <v>3406</v>
      </c>
      <c r="H4271" t="s">
        <v>443</v>
      </c>
      <c r="I4271">
        <v>2</v>
      </c>
      <c r="J4271">
        <v>4</v>
      </c>
      <c r="K4271" t="s">
        <v>3407</v>
      </c>
      <c r="L4271" t="s">
        <v>3410</v>
      </c>
      <c r="M4271">
        <v>1</v>
      </c>
      <c r="N4271">
        <v>3</v>
      </c>
      <c r="O4271">
        <v>0.68610000000000004</v>
      </c>
      <c r="P4271">
        <v>0</v>
      </c>
      <c r="Q4271">
        <v>1</v>
      </c>
      <c r="R4271">
        <v>1</v>
      </c>
      <c r="S4271">
        <v>587.32501999999999</v>
      </c>
      <c r="T4271">
        <v>1759.9605200000001</v>
      </c>
      <c r="U4271">
        <v>1759.9588799999999</v>
      </c>
      <c r="V4271">
        <v>0.93</v>
      </c>
      <c r="W4271">
        <v>5.5000000000000003E-4</v>
      </c>
      <c r="X4271" t="s">
        <v>540</v>
      </c>
      <c r="Y4271" t="s">
        <v>541</v>
      </c>
      <c r="Z4271">
        <v>26.789159999999999</v>
      </c>
      <c r="AA4271">
        <v>5.976</v>
      </c>
      <c r="AB4271">
        <v>47.813299999999998</v>
      </c>
      <c r="AC4271">
        <v>31843</v>
      </c>
      <c r="AD4271" t="s">
        <v>551</v>
      </c>
      <c r="AE4271" t="s">
        <v>552</v>
      </c>
      <c r="AF4271" t="s">
        <v>443</v>
      </c>
      <c r="AG4271">
        <v>3.6</v>
      </c>
      <c r="AH4271" t="s">
        <v>443</v>
      </c>
      <c r="AI4271" t="b">
        <v>1</v>
      </c>
      <c r="AJ4271" t="s">
        <v>443</v>
      </c>
      <c r="AK4271" t="s">
        <v>443</v>
      </c>
      <c r="AL4271" t="s">
        <v>443</v>
      </c>
      <c r="AM4271">
        <v>0</v>
      </c>
      <c r="AN4271">
        <v>2.0340000000000001E-4</v>
      </c>
      <c r="AO4271">
        <v>27217242</v>
      </c>
      <c r="AP4271">
        <v>47.85</v>
      </c>
      <c r="AQ4271" t="str">
        <f t="shared" si="793"/>
        <v>Sequest HT (A2)</v>
      </c>
      <c r="AT4271" t="str">
        <f t="shared" si="794"/>
        <v>Sequest HT (A2</v>
      </c>
      <c r="AU4271" t="str">
        <f t="shared" si="801"/>
        <v>t HT (A</v>
      </c>
      <c r="AV4271" t="str">
        <f t="shared" si="802"/>
        <v>t HT (</v>
      </c>
      <c r="AW4271" s="19" t="str">
        <f t="shared" si="803"/>
        <v>t HT (</v>
      </c>
      <c r="AX4271">
        <v>0.93</v>
      </c>
      <c r="AY4271" s="20">
        <f t="shared" si="795"/>
        <v>5.9139784946236559E-4</v>
      </c>
      <c r="AZ4271">
        <v>5.5000000000000003E-4</v>
      </c>
      <c r="BA4271" s="20" t="e">
        <f t="shared" si="796"/>
        <v>#VALUE!</v>
      </c>
      <c r="BB4271" t="s">
        <v>540</v>
      </c>
      <c r="BC4271" t="s">
        <v>541</v>
      </c>
      <c r="BD4271" s="20" t="e">
        <f t="shared" si="797"/>
        <v>#VALUE!</v>
      </c>
      <c r="BE4271">
        <v>26.789159999999999</v>
      </c>
      <c r="BF4271" s="20" t="e">
        <f t="shared" si="798"/>
        <v>#VALUE!</v>
      </c>
      <c r="BG4271">
        <v>5.976</v>
      </c>
      <c r="BH4271">
        <v>47.813299999999998</v>
      </c>
      <c r="BI4271" s="20">
        <f t="shared" si="799"/>
        <v>665.98624232169709</v>
      </c>
      <c r="BJ4271">
        <v>31843</v>
      </c>
      <c r="BK4271" t="s">
        <v>551</v>
      </c>
      <c r="BL4271" s="20" t="e">
        <f t="shared" si="800"/>
        <v>#VALUE!</v>
      </c>
    </row>
    <row r="4272" spans="1:64" hidden="1" outlineLevel="1" x14ac:dyDescent="0.35">
      <c r="A4272" t="s">
        <v>443</v>
      </c>
      <c r="B4272" t="b">
        <v>0</v>
      </c>
      <c r="C4272" t="s">
        <v>439</v>
      </c>
      <c r="D4272" t="s">
        <v>3411</v>
      </c>
      <c r="E4272" t="s">
        <v>443</v>
      </c>
      <c r="F4272" t="s">
        <v>443</v>
      </c>
      <c r="G4272" t="b">
        <v>1</v>
      </c>
      <c r="H4272">
        <v>3</v>
      </c>
      <c r="I4272">
        <v>5</v>
      </c>
      <c r="J4272">
        <v>7</v>
      </c>
      <c r="K4272" t="s">
        <v>3373</v>
      </c>
      <c r="L4272" t="s">
        <v>3412</v>
      </c>
      <c r="M4272">
        <v>0</v>
      </c>
      <c r="N4272">
        <v>1203.63681</v>
      </c>
      <c r="O4272">
        <v>0</v>
      </c>
      <c r="P4272">
        <v>98.2</v>
      </c>
      <c r="Q4272">
        <v>120.4</v>
      </c>
      <c r="R4272">
        <v>114.9</v>
      </c>
      <c r="S4272">
        <v>163</v>
      </c>
      <c r="T4272">
        <v>105.4</v>
      </c>
      <c r="U4272">
        <v>97.1</v>
      </c>
      <c r="V4272">
        <v>102.3</v>
      </c>
      <c r="W4272">
        <v>98.8</v>
      </c>
      <c r="X4272" t="s">
        <v>443</v>
      </c>
      <c r="Y4272" t="s">
        <v>661</v>
      </c>
      <c r="Z4272" t="s">
        <v>439</v>
      </c>
      <c r="AA4272" t="s">
        <v>439</v>
      </c>
      <c r="AB4272" t="s">
        <v>439</v>
      </c>
      <c r="AC4272" t="s">
        <v>439</v>
      </c>
      <c r="AD4272" t="s">
        <v>439</v>
      </c>
      <c r="AE4272" t="s">
        <v>439</v>
      </c>
      <c r="AF4272" t="s">
        <v>444</v>
      </c>
      <c r="AG4272" t="s">
        <v>439</v>
      </c>
      <c r="AH4272" t="s">
        <v>445</v>
      </c>
      <c r="AI4272" t="s">
        <v>439</v>
      </c>
      <c r="AJ4272" t="s">
        <v>439</v>
      </c>
      <c r="AK4272">
        <v>0</v>
      </c>
      <c r="AL4272">
        <v>0</v>
      </c>
      <c r="AM4272">
        <v>1.554E-3</v>
      </c>
      <c r="AN4272">
        <v>1.073E-3</v>
      </c>
      <c r="AO4272">
        <v>2.63</v>
      </c>
      <c r="AP4272">
        <v>45</v>
      </c>
      <c r="AQ4272" t="str">
        <f t="shared" si="793"/>
        <v/>
      </c>
      <c r="AR4272" t="s">
        <v>3413</v>
      </c>
      <c r="AS4272" t="s">
        <v>3414</v>
      </c>
      <c r="AT4272" t="str">
        <f t="shared" si="794"/>
        <v/>
      </c>
      <c r="AU4272" t="str">
        <f t="shared" si="801"/>
        <v/>
      </c>
      <c r="AV4272" t="str">
        <f t="shared" si="802"/>
        <v/>
      </c>
      <c r="AW4272" s="19" t="str">
        <f t="shared" si="803"/>
        <v/>
      </c>
      <c r="AX4272">
        <v>102.3</v>
      </c>
      <c r="AY4272" s="20">
        <f t="shared" si="795"/>
        <v>0.96578690127077227</v>
      </c>
      <c r="AZ4272">
        <v>98.8</v>
      </c>
      <c r="BA4272" s="20" t="e">
        <f t="shared" si="796"/>
        <v>#VALUE!</v>
      </c>
      <c r="BB4272" t="s">
        <v>443</v>
      </c>
      <c r="BC4272" t="s">
        <v>661</v>
      </c>
      <c r="BD4272" s="20" t="e">
        <f t="shared" si="797"/>
        <v>#VALUE!</v>
      </c>
      <c r="BE4272" t="s">
        <v>439</v>
      </c>
      <c r="BF4272" s="20" t="e">
        <f t="shared" si="798"/>
        <v>#VALUE!</v>
      </c>
      <c r="BG4272" t="s">
        <v>439</v>
      </c>
      <c r="BH4272" t="s">
        <v>439</v>
      </c>
      <c r="BI4272" s="20" t="e">
        <f t="shared" si="799"/>
        <v>#VALUE!</v>
      </c>
      <c r="BJ4272" t="s">
        <v>439</v>
      </c>
      <c r="BK4272" t="s">
        <v>439</v>
      </c>
      <c r="BL4272" s="20" t="e">
        <f t="shared" si="800"/>
        <v>#VALUE!</v>
      </c>
    </row>
    <row r="4273" spans="1:64" hidden="1" outlineLevel="2" collapsed="1" x14ac:dyDescent="0.35">
      <c r="A4273" t="s">
        <v>443</v>
      </c>
      <c r="B4273" t="s">
        <v>443</v>
      </c>
      <c r="C4273" t="s">
        <v>457</v>
      </c>
      <c r="D4273" t="s">
        <v>458</v>
      </c>
      <c r="E4273" t="s">
        <v>508</v>
      </c>
      <c r="F4273" t="s">
        <v>509</v>
      </c>
      <c r="G4273" t="s">
        <v>459</v>
      </c>
      <c r="H4273" t="s">
        <v>460</v>
      </c>
      <c r="I4273" t="s">
        <v>463</v>
      </c>
      <c r="J4273" t="s">
        <v>464</v>
      </c>
      <c r="K4273" t="s">
        <v>466</v>
      </c>
      <c r="L4273" t="s">
        <v>510</v>
      </c>
      <c r="M4273" t="s">
        <v>468</v>
      </c>
      <c r="N4273" t="s">
        <v>511</v>
      </c>
      <c r="O4273" t="s">
        <v>512</v>
      </c>
      <c r="P4273" t="s">
        <v>513</v>
      </c>
      <c r="Q4273" t="s">
        <v>514</v>
      </c>
      <c r="R4273" t="s">
        <v>515</v>
      </c>
      <c r="S4273" t="s">
        <v>516</v>
      </c>
      <c r="T4273" t="s">
        <v>517</v>
      </c>
      <c r="U4273" t="s">
        <v>469</v>
      </c>
      <c r="V4273" t="s">
        <v>518</v>
      </c>
      <c r="W4273" t="s">
        <v>519</v>
      </c>
      <c r="X4273" t="s">
        <v>520</v>
      </c>
      <c r="Y4273" t="s">
        <v>521</v>
      </c>
      <c r="Z4273" t="s">
        <v>522</v>
      </c>
      <c r="AA4273" t="s">
        <v>523</v>
      </c>
      <c r="AB4273" t="s">
        <v>524</v>
      </c>
      <c r="AC4273" t="s">
        <v>525</v>
      </c>
      <c r="AD4273" t="s">
        <v>526</v>
      </c>
      <c r="AE4273" t="s">
        <v>527</v>
      </c>
      <c r="AF4273" t="s">
        <v>480</v>
      </c>
      <c r="AG4273" t="s">
        <v>528</v>
      </c>
      <c r="AH4273" t="s">
        <v>529</v>
      </c>
      <c r="AI4273" t="s">
        <v>462</v>
      </c>
      <c r="AJ4273" t="s">
        <v>530</v>
      </c>
      <c r="AK4273" t="s">
        <v>531</v>
      </c>
      <c r="AL4273" t="s">
        <v>532</v>
      </c>
      <c r="AM4273" t="s">
        <v>533</v>
      </c>
      <c r="AN4273" t="s">
        <v>534</v>
      </c>
      <c r="AO4273" t="s">
        <v>535</v>
      </c>
      <c r="AP4273" t="s">
        <v>536</v>
      </c>
      <c r="AQ4273" t="str">
        <f t="shared" si="793"/>
        <v>Identifying Node</v>
      </c>
      <c r="AT4273" t="str">
        <f t="shared" si="794"/>
        <v>Identifying No</v>
      </c>
      <c r="AU4273" t="str">
        <f t="shared" si="801"/>
        <v>fying N</v>
      </c>
      <c r="AV4273" t="str">
        <f t="shared" si="802"/>
        <v xml:space="preserve">fying </v>
      </c>
      <c r="AW4273" s="19" t="str">
        <f t="shared" si="803"/>
        <v xml:space="preserve">fying </v>
      </c>
      <c r="AX4273" t="s">
        <v>518</v>
      </c>
      <c r="AY4273" s="20" t="e">
        <f t="shared" si="795"/>
        <v>#VALUE!</v>
      </c>
      <c r="AZ4273" t="s">
        <v>519</v>
      </c>
      <c r="BA4273" s="20" t="e">
        <f t="shared" si="796"/>
        <v>#VALUE!</v>
      </c>
      <c r="BB4273" t="s">
        <v>520</v>
      </c>
      <c r="BC4273" t="s">
        <v>521</v>
      </c>
      <c r="BD4273" s="20" t="e">
        <f t="shared" si="797"/>
        <v>#VALUE!</v>
      </c>
      <c r="BE4273" t="s">
        <v>522</v>
      </c>
      <c r="BF4273" s="20" t="e">
        <f t="shared" si="798"/>
        <v>#VALUE!</v>
      </c>
      <c r="BG4273" t="s">
        <v>523</v>
      </c>
      <c r="BH4273" t="s">
        <v>524</v>
      </c>
      <c r="BI4273" s="20" t="e">
        <f t="shared" si="799"/>
        <v>#VALUE!</v>
      </c>
      <c r="BJ4273" t="s">
        <v>525</v>
      </c>
      <c r="BK4273" t="s">
        <v>526</v>
      </c>
      <c r="BL4273" s="20" t="e">
        <f t="shared" si="800"/>
        <v>#VALUE!</v>
      </c>
    </row>
    <row r="4274" spans="1:64" hidden="1" outlineLevel="2" collapsed="1" x14ac:dyDescent="0.35">
      <c r="A4274" t="s">
        <v>443</v>
      </c>
      <c r="B4274" t="s">
        <v>443</v>
      </c>
      <c r="C4274" t="b">
        <v>0</v>
      </c>
      <c r="D4274" t="s">
        <v>439</v>
      </c>
      <c r="E4274" t="s">
        <v>538</v>
      </c>
      <c r="F4274" t="s">
        <v>539</v>
      </c>
      <c r="G4274" t="s">
        <v>3411</v>
      </c>
      <c r="H4274" t="s">
        <v>443</v>
      </c>
      <c r="I4274">
        <v>3</v>
      </c>
      <c r="J4274">
        <v>5</v>
      </c>
      <c r="K4274" t="s">
        <v>3373</v>
      </c>
      <c r="L4274" t="s">
        <v>3377</v>
      </c>
      <c r="M4274">
        <v>0</v>
      </c>
      <c r="N4274">
        <v>2</v>
      </c>
      <c r="O4274">
        <v>0.46500000000000002</v>
      </c>
      <c r="P4274">
        <v>0</v>
      </c>
      <c r="Q4274">
        <v>1</v>
      </c>
      <c r="R4274">
        <v>1</v>
      </c>
      <c r="S4274">
        <v>602.32213999999999</v>
      </c>
      <c r="T4274">
        <v>1203.63699</v>
      </c>
      <c r="U4274">
        <v>1203.63681</v>
      </c>
      <c r="V4274">
        <v>0.15</v>
      </c>
      <c r="W4274">
        <v>9.0000000000000006E-5</v>
      </c>
      <c r="X4274" t="s">
        <v>540</v>
      </c>
      <c r="Y4274" t="s">
        <v>541</v>
      </c>
      <c r="Z4274">
        <v>34.58249</v>
      </c>
      <c r="AA4274">
        <v>18.263999999999999</v>
      </c>
      <c r="AB4274">
        <v>44.947000000000003</v>
      </c>
      <c r="AC4274">
        <v>28806</v>
      </c>
      <c r="AD4274" t="s">
        <v>568</v>
      </c>
      <c r="AE4274" t="s">
        <v>569</v>
      </c>
      <c r="AF4274" t="s">
        <v>443</v>
      </c>
      <c r="AG4274">
        <v>2.4300000000000002</v>
      </c>
      <c r="AH4274" t="s">
        <v>443</v>
      </c>
      <c r="AI4274" t="b">
        <v>1</v>
      </c>
      <c r="AJ4274" t="s">
        <v>443</v>
      </c>
      <c r="AK4274" t="s">
        <v>443</v>
      </c>
      <c r="AL4274" t="s">
        <v>443</v>
      </c>
      <c r="AM4274">
        <v>0</v>
      </c>
      <c r="AN4274">
        <v>3.7990000000000002E-4</v>
      </c>
      <c r="AO4274">
        <v>73823176</v>
      </c>
      <c r="AP4274">
        <v>45.06</v>
      </c>
      <c r="AQ4274" t="str">
        <f t="shared" si="793"/>
        <v>Sequest HT (A2)</v>
      </c>
      <c r="AT4274" t="str">
        <f t="shared" si="794"/>
        <v>Sequest HT (A2</v>
      </c>
      <c r="AU4274" t="str">
        <f t="shared" si="801"/>
        <v>t HT (A</v>
      </c>
      <c r="AV4274" t="str">
        <f t="shared" si="802"/>
        <v>t HT (</v>
      </c>
      <c r="AW4274" s="19" t="str">
        <f t="shared" si="803"/>
        <v>t HT (</v>
      </c>
      <c r="AX4274">
        <v>0.15</v>
      </c>
      <c r="AY4274" s="20">
        <f t="shared" si="795"/>
        <v>6.0000000000000006E-4</v>
      </c>
      <c r="AZ4274">
        <v>9.0000000000000006E-5</v>
      </c>
      <c r="BA4274" s="20" t="e">
        <f t="shared" si="796"/>
        <v>#VALUE!</v>
      </c>
      <c r="BB4274" t="s">
        <v>540</v>
      </c>
      <c r="BC4274" t="s">
        <v>541</v>
      </c>
      <c r="BD4274" s="20" t="e">
        <f t="shared" si="797"/>
        <v>#VALUE!</v>
      </c>
      <c r="BE4274">
        <v>34.58249</v>
      </c>
      <c r="BF4274" s="20" t="e">
        <f t="shared" si="798"/>
        <v>#VALUE!</v>
      </c>
      <c r="BG4274">
        <v>18.263999999999999</v>
      </c>
      <c r="BH4274">
        <v>44.947000000000003</v>
      </c>
      <c r="BI4274" s="20">
        <f t="shared" si="799"/>
        <v>640.8881571628807</v>
      </c>
      <c r="BJ4274">
        <v>28806</v>
      </c>
      <c r="BK4274" t="s">
        <v>568</v>
      </c>
      <c r="BL4274" s="20" t="e">
        <f t="shared" si="800"/>
        <v>#VALUE!</v>
      </c>
    </row>
    <row r="4275" spans="1:64" hidden="1" outlineLevel="2" collapsed="1" x14ac:dyDescent="0.35">
      <c r="A4275" t="s">
        <v>443</v>
      </c>
      <c r="B4275" t="s">
        <v>443</v>
      </c>
      <c r="C4275" t="b">
        <v>0</v>
      </c>
      <c r="D4275" t="s">
        <v>439</v>
      </c>
      <c r="E4275" t="s">
        <v>538</v>
      </c>
      <c r="F4275" t="s">
        <v>539</v>
      </c>
      <c r="G4275" t="s">
        <v>3411</v>
      </c>
      <c r="H4275" t="s">
        <v>443</v>
      </c>
      <c r="I4275">
        <v>3</v>
      </c>
      <c r="J4275">
        <v>5</v>
      </c>
      <c r="K4275" t="s">
        <v>3373</v>
      </c>
      <c r="L4275" t="s">
        <v>3377</v>
      </c>
      <c r="M4275">
        <v>0</v>
      </c>
      <c r="N4275">
        <v>2</v>
      </c>
      <c r="O4275">
        <v>0.48670000000000002</v>
      </c>
      <c r="P4275">
        <v>0</v>
      </c>
      <c r="Q4275">
        <v>1</v>
      </c>
      <c r="R4275">
        <v>1</v>
      </c>
      <c r="S4275">
        <v>602.32225000000005</v>
      </c>
      <c r="T4275">
        <v>1203.6372200000001</v>
      </c>
      <c r="U4275">
        <v>1203.63681</v>
      </c>
      <c r="V4275">
        <v>0.34</v>
      </c>
      <c r="W4275">
        <v>2.0000000000000001E-4</v>
      </c>
      <c r="X4275" t="s">
        <v>540</v>
      </c>
      <c r="Y4275" t="s">
        <v>541</v>
      </c>
      <c r="Z4275">
        <v>49.042310000000001</v>
      </c>
      <c r="AA4275">
        <v>23.5</v>
      </c>
      <c r="AB4275">
        <v>44.9</v>
      </c>
      <c r="AC4275">
        <v>29228</v>
      </c>
      <c r="AD4275" t="s">
        <v>551</v>
      </c>
      <c r="AE4275" t="s">
        <v>552</v>
      </c>
      <c r="AF4275" t="s">
        <v>443</v>
      </c>
      <c r="AG4275">
        <v>2.63</v>
      </c>
      <c r="AH4275" t="s">
        <v>443</v>
      </c>
      <c r="AI4275" t="b">
        <v>1</v>
      </c>
      <c r="AJ4275" t="s">
        <v>443</v>
      </c>
      <c r="AK4275" t="s">
        <v>443</v>
      </c>
      <c r="AL4275" t="s">
        <v>443</v>
      </c>
      <c r="AM4275">
        <v>0</v>
      </c>
      <c r="AN4275">
        <v>1.073E-3</v>
      </c>
      <c r="AO4275">
        <v>256665568</v>
      </c>
      <c r="AP4275">
        <v>45.07</v>
      </c>
      <c r="AQ4275" t="str">
        <f t="shared" si="793"/>
        <v>Sequest HT (A2)</v>
      </c>
      <c r="AT4275" t="str">
        <f t="shared" si="794"/>
        <v>Sequest HT (A2</v>
      </c>
      <c r="AU4275" t="str">
        <f t="shared" si="801"/>
        <v>t HT (A</v>
      </c>
      <c r="AV4275" t="str">
        <f t="shared" si="802"/>
        <v>t HT (</v>
      </c>
      <c r="AW4275" s="19" t="str">
        <f t="shared" si="803"/>
        <v>t HT (</v>
      </c>
      <c r="AX4275">
        <v>0.34</v>
      </c>
      <c r="AY4275" s="20">
        <f t="shared" si="795"/>
        <v>5.8823529411764701E-4</v>
      </c>
      <c r="AZ4275">
        <v>2.0000000000000001E-4</v>
      </c>
      <c r="BA4275" s="20" t="e">
        <f t="shared" si="796"/>
        <v>#VALUE!</v>
      </c>
      <c r="BB4275" t="s">
        <v>540</v>
      </c>
      <c r="BC4275" t="s">
        <v>541</v>
      </c>
      <c r="BD4275" s="20" t="e">
        <f t="shared" si="797"/>
        <v>#VALUE!</v>
      </c>
      <c r="BE4275">
        <v>49.042310000000001</v>
      </c>
      <c r="BF4275" s="20" t="e">
        <f t="shared" si="798"/>
        <v>#VALUE!</v>
      </c>
      <c r="BG4275">
        <v>23.5</v>
      </c>
      <c r="BH4275">
        <v>44.9</v>
      </c>
      <c r="BI4275" s="20">
        <f t="shared" si="799"/>
        <v>650.95768374164811</v>
      </c>
      <c r="BJ4275">
        <v>29228</v>
      </c>
      <c r="BK4275" t="s">
        <v>551</v>
      </c>
      <c r="BL4275" s="20" t="e">
        <f t="shared" si="800"/>
        <v>#VALUE!</v>
      </c>
    </row>
    <row r="4276" spans="1:64" hidden="1" outlineLevel="2" collapsed="1" x14ac:dyDescent="0.35">
      <c r="A4276" t="s">
        <v>443</v>
      </c>
      <c r="B4276" t="s">
        <v>443</v>
      </c>
      <c r="C4276" t="b">
        <v>0</v>
      </c>
      <c r="D4276" t="s">
        <v>439</v>
      </c>
      <c r="E4276" t="s">
        <v>538</v>
      </c>
      <c r="F4276" t="s">
        <v>539</v>
      </c>
      <c r="G4276" t="s">
        <v>3411</v>
      </c>
      <c r="H4276" t="s">
        <v>443</v>
      </c>
      <c r="I4276">
        <v>3</v>
      </c>
      <c r="J4276">
        <v>5</v>
      </c>
      <c r="K4276" t="s">
        <v>3373</v>
      </c>
      <c r="L4276" t="s">
        <v>3377</v>
      </c>
      <c r="M4276">
        <v>0</v>
      </c>
      <c r="N4276">
        <v>2</v>
      </c>
      <c r="O4276">
        <v>0.54179999999999995</v>
      </c>
      <c r="P4276">
        <v>0</v>
      </c>
      <c r="Q4276">
        <v>1</v>
      </c>
      <c r="R4276">
        <v>1</v>
      </c>
      <c r="S4276">
        <v>602.32216000000005</v>
      </c>
      <c r="T4276">
        <v>1203.6370400000001</v>
      </c>
      <c r="U4276">
        <v>1203.63681</v>
      </c>
      <c r="V4276">
        <v>0.19</v>
      </c>
      <c r="W4276">
        <v>1.1E-4</v>
      </c>
      <c r="X4276" t="s">
        <v>540</v>
      </c>
      <c r="Y4276" t="s">
        <v>541</v>
      </c>
      <c r="Z4276">
        <v>16.29702</v>
      </c>
      <c r="AA4276">
        <v>5.681</v>
      </c>
      <c r="AB4276">
        <v>44.950600000000001</v>
      </c>
      <c r="AC4276">
        <v>28733</v>
      </c>
      <c r="AD4276" t="s">
        <v>554</v>
      </c>
      <c r="AE4276" t="s">
        <v>555</v>
      </c>
      <c r="AF4276" t="s">
        <v>443</v>
      </c>
      <c r="AG4276">
        <v>2.5099999999999998</v>
      </c>
      <c r="AH4276" t="s">
        <v>443</v>
      </c>
      <c r="AI4276" t="b">
        <v>1</v>
      </c>
      <c r="AJ4276" t="s">
        <v>443</v>
      </c>
      <c r="AK4276" t="s">
        <v>443</v>
      </c>
      <c r="AL4276" t="s">
        <v>443</v>
      </c>
      <c r="AM4276">
        <v>0</v>
      </c>
      <c r="AN4276">
        <v>2.0839999999999999E-3</v>
      </c>
      <c r="AO4276">
        <v>239932480</v>
      </c>
      <c r="AP4276">
        <v>45.06</v>
      </c>
      <c r="AQ4276" t="str">
        <f t="shared" si="793"/>
        <v>Sequest HT (A2)</v>
      </c>
      <c r="AT4276" t="str">
        <f t="shared" si="794"/>
        <v>Sequest HT (A2</v>
      </c>
      <c r="AU4276" t="str">
        <f t="shared" si="801"/>
        <v>t HT (A</v>
      </c>
      <c r="AV4276" t="str">
        <f t="shared" si="802"/>
        <v>t HT (</v>
      </c>
      <c r="AW4276" s="19" t="str">
        <f t="shared" si="803"/>
        <v>t HT (</v>
      </c>
      <c r="AX4276">
        <v>0.19</v>
      </c>
      <c r="AY4276" s="20">
        <f t="shared" si="795"/>
        <v>5.7894736842105268E-4</v>
      </c>
      <c r="AZ4276">
        <v>1.1E-4</v>
      </c>
      <c r="BA4276" s="20" t="e">
        <f t="shared" si="796"/>
        <v>#VALUE!</v>
      </c>
      <c r="BB4276" t="s">
        <v>540</v>
      </c>
      <c r="BC4276" t="s">
        <v>541</v>
      </c>
      <c r="BD4276" s="20" t="e">
        <f t="shared" si="797"/>
        <v>#VALUE!</v>
      </c>
      <c r="BE4276">
        <v>16.29702</v>
      </c>
      <c r="BF4276" s="20" t="e">
        <f t="shared" si="798"/>
        <v>#VALUE!</v>
      </c>
      <c r="BG4276">
        <v>5.681</v>
      </c>
      <c r="BH4276">
        <v>44.950600000000001</v>
      </c>
      <c r="BI4276" s="20">
        <f t="shared" si="799"/>
        <v>639.21282474538714</v>
      </c>
      <c r="BJ4276">
        <v>28733</v>
      </c>
      <c r="BK4276" t="s">
        <v>554</v>
      </c>
      <c r="BL4276" s="20" t="e">
        <f t="shared" si="800"/>
        <v>#VALUE!</v>
      </c>
    </row>
    <row r="4277" spans="1:64" hidden="1" outlineLevel="2" collapsed="1" x14ac:dyDescent="0.35">
      <c r="A4277" t="s">
        <v>443</v>
      </c>
      <c r="B4277" t="s">
        <v>443</v>
      </c>
      <c r="C4277" t="b">
        <v>0</v>
      </c>
      <c r="D4277" t="s">
        <v>439</v>
      </c>
      <c r="E4277" t="s">
        <v>538</v>
      </c>
      <c r="F4277" t="s">
        <v>539</v>
      </c>
      <c r="G4277" t="s">
        <v>3411</v>
      </c>
      <c r="H4277" t="s">
        <v>443</v>
      </c>
      <c r="I4277">
        <v>3</v>
      </c>
      <c r="J4277">
        <v>5</v>
      </c>
      <c r="K4277" t="s">
        <v>3373</v>
      </c>
      <c r="L4277" t="s">
        <v>3377</v>
      </c>
      <c r="M4277">
        <v>0</v>
      </c>
      <c r="N4277">
        <v>2</v>
      </c>
      <c r="O4277">
        <v>0.55740000000000001</v>
      </c>
      <c r="P4277">
        <v>0</v>
      </c>
      <c r="Q4277">
        <v>1</v>
      </c>
      <c r="R4277">
        <v>1</v>
      </c>
      <c r="S4277">
        <v>602.32294000000002</v>
      </c>
      <c r="T4277">
        <v>1203.6386</v>
      </c>
      <c r="U4277">
        <v>1203.63681</v>
      </c>
      <c r="V4277">
        <v>1.48</v>
      </c>
      <c r="W4277">
        <v>8.8999999999999995E-4</v>
      </c>
      <c r="X4277" t="s">
        <v>540</v>
      </c>
      <c r="Y4277" t="s">
        <v>541</v>
      </c>
      <c r="Z4277">
        <v>47.474460000000001</v>
      </c>
      <c r="AA4277">
        <v>5.2149999999999999</v>
      </c>
      <c r="AB4277">
        <v>44.988999999999997</v>
      </c>
      <c r="AC4277">
        <v>28737</v>
      </c>
      <c r="AD4277" t="s">
        <v>542</v>
      </c>
      <c r="AE4277" t="s">
        <v>543</v>
      </c>
      <c r="AF4277" t="s">
        <v>443</v>
      </c>
      <c r="AG4277">
        <v>2.44</v>
      </c>
      <c r="AH4277" t="s">
        <v>443</v>
      </c>
      <c r="AI4277" t="b">
        <v>1</v>
      </c>
      <c r="AJ4277" t="s">
        <v>443</v>
      </c>
      <c r="AK4277" t="s">
        <v>443</v>
      </c>
      <c r="AL4277" t="s">
        <v>443</v>
      </c>
      <c r="AM4277">
        <v>0</v>
      </c>
      <c r="AN4277">
        <v>2.1800000000000001E-3</v>
      </c>
      <c r="AO4277">
        <v>176749408</v>
      </c>
      <c r="AP4277">
        <v>45.07</v>
      </c>
      <c r="AQ4277" t="str">
        <f t="shared" si="793"/>
        <v>Sequest HT (A2)</v>
      </c>
      <c r="AT4277" t="str">
        <f t="shared" si="794"/>
        <v>Sequest HT (A2</v>
      </c>
      <c r="AU4277" t="str">
        <f t="shared" si="801"/>
        <v>t HT (A</v>
      </c>
      <c r="AV4277" t="str">
        <f t="shared" si="802"/>
        <v>t HT (</v>
      </c>
      <c r="AW4277" s="19" t="str">
        <f t="shared" si="803"/>
        <v>t HT (</v>
      </c>
      <c r="AX4277">
        <v>1.48</v>
      </c>
      <c r="AY4277" s="20">
        <f t="shared" si="795"/>
        <v>6.013513513513513E-4</v>
      </c>
      <c r="AZ4277">
        <v>8.8999999999999995E-4</v>
      </c>
      <c r="BA4277" s="20" t="e">
        <f t="shared" si="796"/>
        <v>#VALUE!</v>
      </c>
      <c r="BB4277" t="s">
        <v>540</v>
      </c>
      <c r="BC4277" t="s">
        <v>541</v>
      </c>
      <c r="BD4277" s="20" t="e">
        <f t="shared" si="797"/>
        <v>#VALUE!</v>
      </c>
      <c r="BE4277">
        <v>47.474460000000001</v>
      </c>
      <c r="BF4277" s="20" t="e">
        <f t="shared" si="798"/>
        <v>#VALUE!</v>
      </c>
      <c r="BG4277">
        <v>5.2149999999999999</v>
      </c>
      <c r="BH4277">
        <v>44.988999999999997</v>
      </c>
      <c r="BI4277" s="20">
        <f t="shared" si="799"/>
        <v>638.75614038987317</v>
      </c>
      <c r="BJ4277">
        <v>28737</v>
      </c>
      <c r="BK4277" t="s">
        <v>542</v>
      </c>
      <c r="BL4277" s="20" t="e">
        <f t="shared" si="800"/>
        <v>#VALUE!</v>
      </c>
    </row>
    <row r="4278" spans="1:64" hidden="1" outlineLevel="2" collapsed="1" x14ac:dyDescent="0.35">
      <c r="A4278" t="s">
        <v>443</v>
      </c>
      <c r="B4278" t="s">
        <v>443</v>
      </c>
      <c r="C4278" t="b">
        <v>0</v>
      </c>
      <c r="D4278" t="s">
        <v>439</v>
      </c>
      <c r="E4278" t="s">
        <v>557</v>
      </c>
      <c r="F4278" t="s">
        <v>539</v>
      </c>
      <c r="G4278" t="s">
        <v>3411</v>
      </c>
      <c r="H4278" t="s">
        <v>443</v>
      </c>
      <c r="I4278">
        <v>3</v>
      </c>
      <c r="J4278">
        <v>5</v>
      </c>
      <c r="K4278" t="s">
        <v>3373</v>
      </c>
      <c r="L4278" t="s">
        <v>3377</v>
      </c>
      <c r="M4278">
        <v>0</v>
      </c>
      <c r="N4278">
        <v>2</v>
      </c>
      <c r="O4278">
        <v>0.6552</v>
      </c>
      <c r="P4278">
        <v>0</v>
      </c>
      <c r="Q4278">
        <v>1</v>
      </c>
      <c r="R4278">
        <v>1</v>
      </c>
      <c r="S4278">
        <v>602.32217000000003</v>
      </c>
      <c r="T4278">
        <v>1203.63707</v>
      </c>
      <c r="U4278">
        <v>1203.63681</v>
      </c>
      <c r="V4278">
        <v>0.21</v>
      </c>
      <c r="W4278">
        <v>1.2999999999999999E-4</v>
      </c>
      <c r="X4278" t="s">
        <v>540</v>
      </c>
      <c r="Y4278" t="s">
        <v>541</v>
      </c>
      <c r="Z4278">
        <v>23.842449999999999</v>
      </c>
      <c r="AA4278">
        <v>4.0289999999999999</v>
      </c>
      <c r="AB4278">
        <v>44.948599999999999</v>
      </c>
      <c r="AC4278">
        <v>29016</v>
      </c>
      <c r="AD4278" t="s">
        <v>563</v>
      </c>
      <c r="AE4278" t="s">
        <v>564</v>
      </c>
      <c r="AF4278" t="s">
        <v>443</v>
      </c>
      <c r="AG4278" t="s">
        <v>443</v>
      </c>
      <c r="AH4278">
        <v>58</v>
      </c>
      <c r="AI4278" t="b">
        <v>1</v>
      </c>
      <c r="AJ4278">
        <v>55</v>
      </c>
      <c r="AK4278">
        <v>37</v>
      </c>
      <c r="AL4278">
        <v>4.997935913645E-5</v>
      </c>
      <c r="AM4278">
        <v>0</v>
      </c>
      <c r="AN4278">
        <v>2.7889999999999998E-3</v>
      </c>
      <c r="AO4278">
        <v>450384032</v>
      </c>
      <c r="AP4278">
        <v>45.11</v>
      </c>
      <c r="AQ4278" t="str">
        <f t="shared" si="793"/>
        <v>Mascot (A5)</v>
      </c>
      <c r="AT4278" t="str">
        <f t="shared" si="794"/>
        <v>Mascot (A5)</v>
      </c>
      <c r="AU4278" t="str">
        <f t="shared" si="801"/>
        <v xml:space="preserve"> (A5)</v>
      </c>
      <c r="AV4278" t="str">
        <f t="shared" si="802"/>
        <v xml:space="preserve"> (A5)</v>
      </c>
      <c r="AW4278" s="19" t="str">
        <f t="shared" si="803"/>
        <v xml:space="preserve"> (A5)</v>
      </c>
      <c r="AX4278">
        <v>0.21</v>
      </c>
      <c r="AY4278" s="20">
        <f t="shared" si="795"/>
        <v>6.19047619047619E-4</v>
      </c>
      <c r="AZ4278">
        <v>1.2999999999999999E-4</v>
      </c>
      <c r="BA4278" s="20" t="e">
        <f t="shared" si="796"/>
        <v>#VALUE!</v>
      </c>
      <c r="BB4278" t="s">
        <v>540</v>
      </c>
      <c r="BC4278" t="s">
        <v>541</v>
      </c>
      <c r="BD4278" s="20" t="e">
        <f t="shared" si="797"/>
        <v>#VALUE!</v>
      </c>
      <c r="BE4278">
        <v>23.842449999999999</v>
      </c>
      <c r="BF4278" s="20" t="e">
        <f t="shared" si="798"/>
        <v>#VALUE!</v>
      </c>
      <c r="BG4278">
        <v>4.0289999999999999</v>
      </c>
      <c r="BH4278">
        <v>44.948599999999999</v>
      </c>
      <c r="BI4278" s="20">
        <f t="shared" si="799"/>
        <v>645.53734710313563</v>
      </c>
      <c r="BJ4278">
        <v>29016</v>
      </c>
      <c r="BK4278" t="s">
        <v>563</v>
      </c>
      <c r="BL4278" s="20" t="e">
        <f t="shared" si="800"/>
        <v>#VALUE!</v>
      </c>
    </row>
    <row r="4279" spans="1:64" hidden="1" outlineLevel="2" collapsed="1" x14ac:dyDescent="0.35">
      <c r="A4279" t="s">
        <v>443</v>
      </c>
      <c r="B4279" t="s">
        <v>443</v>
      </c>
      <c r="C4279" t="b">
        <v>0</v>
      </c>
      <c r="D4279" t="s">
        <v>439</v>
      </c>
      <c r="E4279" t="s">
        <v>538</v>
      </c>
      <c r="F4279" t="s">
        <v>539</v>
      </c>
      <c r="G4279" t="s">
        <v>3411</v>
      </c>
      <c r="H4279" t="s">
        <v>443</v>
      </c>
      <c r="I4279">
        <v>3</v>
      </c>
      <c r="J4279">
        <v>5</v>
      </c>
      <c r="K4279" t="s">
        <v>3373</v>
      </c>
      <c r="L4279" t="s">
        <v>3377</v>
      </c>
      <c r="M4279">
        <v>0</v>
      </c>
      <c r="N4279">
        <v>2</v>
      </c>
      <c r="O4279">
        <v>0.39910000000000001</v>
      </c>
      <c r="P4279">
        <v>0</v>
      </c>
      <c r="Q4279">
        <v>1</v>
      </c>
      <c r="R4279">
        <v>1</v>
      </c>
      <c r="S4279">
        <v>602.32231999999999</v>
      </c>
      <c r="T4279">
        <v>1203.6373599999999</v>
      </c>
      <c r="U4279">
        <v>1203.63681</v>
      </c>
      <c r="V4279">
        <v>0.45</v>
      </c>
      <c r="W4279">
        <v>2.7E-4</v>
      </c>
      <c r="X4279" t="s">
        <v>540</v>
      </c>
      <c r="Y4279" t="s">
        <v>541</v>
      </c>
      <c r="Z4279">
        <v>71.891249999999999</v>
      </c>
      <c r="AA4279">
        <v>29.76</v>
      </c>
      <c r="AB4279">
        <v>44.867100000000001</v>
      </c>
      <c r="AC4279">
        <v>27454</v>
      </c>
      <c r="AD4279" t="s">
        <v>577</v>
      </c>
      <c r="AE4279" t="s">
        <v>578</v>
      </c>
      <c r="AF4279" t="s">
        <v>443</v>
      </c>
      <c r="AG4279">
        <v>2.2799999999999998</v>
      </c>
      <c r="AH4279" t="s">
        <v>443</v>
      </c>
      <c r="AI4279" t="b">
        <v>1</v>
      </c>
      <c r="AJ4279" t="s">
        <v>443</v>
      </c>
      <c r="AK4279" t="s">
        <v>443</v>
      </c>
      <c r="AL4279" t="s">
        <v>443</v>
      </c>
      <c r="AM4279">
        <v>0</v>
      </c>
      <c r="AN4279">
        <v>7.5249999999999996E-3</v>
      </c>
      <c r="AO4279">
        <v>36148624</v>
      </c>
      <c r="AP4279">
        <v>45.01</v>
      </c>
      <c r="AQ4279" t="str">
        <f t="shared" si="793"/>
        <v>Sequest HT (A2)</v>
      </c>
      <c r="AT4279" t="str">
        <f t="shared" si="794"/>
        <v>Sequest HT (A2</v>
      </c>
      <c r="AU4279" t="str">
        <f t="shared" si="801"/>
        <v>t HT (A</v>
      </c>
      <c r="AV4279" t="str">
        <f t="shared" si="802"/>
        <v>t HT (</v>
      </c>
      <c r="AW4279" s="19" t="str">
        <f t="shared" si="803"/>
        <v>t HT (</v>
      </c>
      <c r="AX4279">
        <v>0.45</v>
      </c>
      <c r="AY4279" s="20">
        <f t="shared" si="795"/>
        <v>5.9999999999999995E-4</v>
      </c>
      <c r="AZ4279">
        <v>2.7E-4</v>
      </c>
      <c r="BA4279" s="20" t="e">
        <f t="shared" si="796"/>
        <v>#VALUE!</v>
      </c>
      <c r="BB4279" t="s">
        <v>540</v>
      </c>
      <c r="BC4279" t="s">
        <v>541</v>
      </c>
      <c r="BD4279" s="20" t="e">
        <f t="shared" si="797"/>
        <v>#VALUE!</v>
      </c>
      <c r="BE4279">
        <v>71.891249999999999</v>
      </c>
      <c r="BF4279" s="20" t="e">
        <f t="shared" si="798"/>
        <v>#VALUE!</v>
      </c>
      <c r="BG4279">
        <v>29.76</v>
      </c>
      <c r="BH4279">
        <v>44.867100000000001</v>
      </c>
      <c r="BI4279" s="20">
        <f t="shared" si="799"/>
        <v>611.89602180662439</v>
      </c>
      <c r="BJ4279">
        <v>27454</v>
      </c>
      <c r="BK4279" t="s">
        <v>577</v>
      </c>
      <c r="BL4279" s="20" t="e">
        <f t="shared" si="800"/>
        <v>#VALUE!</v>
      </c>
    </row>
    <row r="4280" spans="1:64" hidden="1" outlineLevel="2" collapsed="1" x14ac:dyDescent="0.35">
      <c r="A4280" t="s">
        <v>443</v>
      </c>
      <c r="B4280" t="s">
        <v>443</v>
      </c>
      <c r="C4280" t="b">
        <v>0</v>
      </c>
      <c r="D4280" t="s">
        <v>439</v>
      </c>
      <c r="E4280" t="s">
        <v>538</v>
      </c>
      <c r="F4280" t="s">
        <v>539</v>
      </c>
      <c r="G4280" t="s">
        <v>3411</v>
      </c>
      <c r="H4280" t="s">
        <v>443</v>
      </c>
      <c r="I4280">
        <v>3</v>
      </c>
      <c r="J4280">
        <v>5</v>
      </c>
      <c r="K4280" t="s">
        <v>3373</v>
      </c>
      <c r="L4280" t="s">
        <v>3377</v>
      </c>
      <c r="M4280">
        <v>0</v>
      </c>
      <c r="N4280">
        <v>2</v>
      </c>
      <c r="O4280">
        <v>0.4113</v>
      </c>
      <c r="P4280">
        <v>0</v>
      </c>
      <c r="Q4280">
        <v>1</v>
      </c>
      <c r="R4280">
        <v>1</v>
      </c>
      <c r="S4280">
        <v>602.32230000000004</v>
      </c>
      <c r="T4280">
        <v>1203.6373100000001</v>
      </c>
      <c r="U4280">
        <v>1203.63681</v>
      </c>
      <c r="V4280">
        <v>0.42</v>
      </c>
      <c r="W4280">
        <v>2.5000000000000001E-4</v>
      </c>
      <c r="X4280" t="s">
        <v>540</v>
      </c>
      <c r="Y4280" t="s">
        <v>541</v>
      </c>
      <c r="Z4280">
        <v>17.682559999999999</v>
      </c>
      <c r="AA4280">
        <v>7.2830000000000004</v>
      </c>
      <c r="AB4280">
        <v>45.1312</v>
      </c>
      <c r="AC4280">
        <v>26979</v>
      </c>
      <c r="AD4280" t="s">
        <v>572</v>
      </c>
      <c r="AE4280" t="s">
        <v>573</v>
      </c>
      <c r="AF4280" t="s">
        <v>443</v>
      </c>
      <c r="AG4280">
        <v>2.48</v>
      </c>
      <c r="AH4280" t="s">
        <v>443</v>
      </c>
      <c r="AI4280" t="b">
        <v>1</v>
      </c>
      <c r="AJ4280" t="s">
        <v>443</v>
      </c>
      <c r="AK4280" t="s">
        <v>443</v>
      </c>
      <c r="AL4280" t="s">
        <v>443</v>
      </c>
      <c r="AM4280">
        <v>0</v>
      </c>
      <c r="AN4280">
        <v>7.5900000000000004E-3</v>
      </c>
      <c r="AO4280">
        <v>55339068</v>
      </c>
      <c r="AP4280">
        <v>45.12</v>
      </c>
      <c r="AQ4280" t="str">
        <f t="shared" si="793"/>
        <v>Sequest HT (A2)</v>
      </c>
      <c r="AT4280" t="str">
        <f t="shared" si="794"/>
        <v>Sequest HT (A2</v>
      </c>
      <c r="AU4280" t="str">
        <f t="shared" si="801"/>
        <v>t HT (A</v>
      </c>
      <c r="AV4280" t="str">
        <f t="shared" si="802"/>
        <v>t HT (</v>
      </c>
      <c r="AW4280" s="19" t="str">
        <f t="shared" si="803"/>
        <v>t HT (</v>
      </c>
      <c r="AX4280">
        <v>0.42</v>
      </c>
      <c r="AY4280" s="20">
        <f t="shared" si="795"/>
        <v>5.9523809523809529E-4</v>
      </c>
      <c r="AZ4280">
        <v>2.5000000000000001E-4</v>
      </c>
      <c r="BA4280" s="20" t="e">
        <f t="shared" si="796"/>
        <v>#VALUE!</v>
      </c>
      <c r="BB4280" t="s">
        <v>540</v>
      </c>
      <c r="BC4280" t="s">
        <v>541</v>
      </c>
      <c r="BD4280" s="20" t="e">
        <f t="shared" si="797"/>
        <v>#VALUE!</v>
      </c>
      <c r="BE4280">
        <v>17.682559999999999</v>
      </c>
      <c r="BF4280" s="20" t="e">
        <f t="shared" si="798"/>
        <v>#VALUE!</v>
      </c>
      <c r="BG4280">
        <v>7.2830000000000004</v>
      </c>
      <c r="BH4280">
        <v>45.1312</v>
      </c>
      <c r="BI4280" s="20">
        <f t="shared" si="799"/>
        <v>597.79044208884318</v>
      </c>
      <c r="BJ4280">
        <v>26979</v>
      </c>
      <c r="BK4280" t="s">
        <v>572</v>
      </c>
      <c r="BL4280" s="20" t="e">
        <f t="shared" si="800"/>
        <v>#VALUE!</v>
      </c>
    </row>
    <row r="4281" spans="1:64" hidden="1" outlineLevel="1" x14ac:dyDescent="0.35">
      <c r="A4281" t="s">
        <v>443</v>
      </c>
      <c r="B4281" t="b">
        <v>0</v>
      </c>
      <c r="C4281" t="s">
        <v>439</v>
      </c>
      <c r="D4281" t="s">
        <v>665</v>
      </c>
      <c r="E4281" t="s">
        <v>443</v>
      </c>
      <c r="F4281" t="s">
        <v>443</v>
      </c>
      <c r="G4281" t="b">
        <v>0</v>
      </c>
      <c r="H4281">
        <v>2</v>
      </c>
      <c r="I4281">
        <v>2</v>
      </c>
      <c r="J4281">
        <v>21</v>
      </c>
      <c r="K4281" t="s">
        <v>666</v>
      </c>
      <c r="L4281" t="s">
        <v>667</v>
      </c>
      <c r="M4281">
        <v>0</v>
      </c>
      <c r="N4281">
        <v>1179.60043</v>
      </c>
      <c r="O4281">
        <v>0</v>
      </c>
      <c r="P4281">
        <v>122</v>
      </c>
      <c r="Q4281">
        <v>105.1</v>
      </c>
      <c r="R4281">
        <v>136.69999999999999</v>
      </c>
      <c r="S4281">
        <v>198.9</v>
      </c>
      <c r="T4281">
        <v>112</v>
      </c>
      <c r="U4281">
        <v>110.9</v>
      </c>
      <c r="V4281">
        <v>50.3</v>
      </c>
      <c r="W4281">
        <v>53.5</v>
      </c>
      <c r="X4281">
        <v>10.5</v>
      </c>
      <c r="Y4281" t="s">
        <v>661</v>
      </c>
      <c r="Z4281" t="s">
        <v>439</v>
      </c>
      <c r="AA4281" t="s">
        <v>439</v>
      </c>
      <c r="AB4281" t="s">
        <v>439</v>
      </c>
      <c r="AC4281" t="s">
        <v>439</v>
      </c>
      <c r="AD4281" t="s">
        <v>439</v>
      </c>
      <c r="AE4281" t="s">
        <v>439</v>
      </c>
      <c r="AF4281" t="s">
        <v>439</v>
      </c>
      <c r="AG4281" t="s">
        <v>439</v>
      </c>
      <c r="AH4281" t="s">
        <v>444</v>
      </c>
      <c r="AI4281" t="s">
        <v>439</v>
      </c>
      <c r="AJ4281" t="s">
        <v>439</v>
      </c>
      <c r="AK4281">
        <v>0</v>
      </c>
      <c r="AL4281">
        <v>0</v>
      </c>
      <c r="AM4281">
        <v>2.283E-2</v>
      </c>
      <c r="AN4281">
        <v>1.348E-3</v>
      </c>
      <c r="AO4281">
        <v>2.4900000000000002</v>
      </c>
      <c r="AP4281">
        <v>34</v>
      </c>
      <c r="AQ4281" t="str">
        <f t="shared" si="793"/>
        <v/>
      </c>
      <c r="AR4281" t="s">
        <v>668</v>
      </c>
      <c r="AS4281" t="s">
        <v>3415</v>
      </c>
      <c r="AT4281" t="str">
        <f t="shared" si="794"/>
        <v/>
      </c>
      <c r="AU4281" t="str">
        <f t="shared" si="801"/>
        <v/>
      </c>
      <c r="AV4281" t="str">
        <f t="shared" si="802"/>
        <v/>
      </c>
      <c r="AW4281" s="19" t="str">
        <f t="shared" si="803"/>
        <v/>
      </c>
      <c r="AX4281">
        <v>50.3</v>
      </c>
      <c r="AY4281" s="20">
        <f t="shared" si="795"/>
        <v>1.0636182902584495</v>
      </c>
      <c r="AZ4281">
        <v>53.5</v>
      </c>
      <c r="BA4281" s="20">
        <f t="shared" si="796"/>
        <v>0.20874751491053678</v>
      </c>
      <c r="BB4281">
        <v>10.5</v>
      </c>
      <c r="BC4281" t="s">
        <v>661</v>
      </c>
      <c r="BD4281" s="20" t="e">
        <f t="shared" si="797"/>
        <v>#VALUE!</v>
      </c>
      <c r="BE4281" t="s">
        <v>439</v>
      </c>
      <c r="BF4281" s="20" t="e">
        <f t="shared" si="798"/>
        <v>#VALUE!</v>
      </c>
      <c r="BG4281" t="s">
        <v>439</v>
      </c>
      <c r="BH4281" t="s">
        <v>439</v>
      </c>
      <c r="BI4281" s="20" t="e">
        <f t="shared" si="799"/>
        <v>#VALUE!</v>
      </c>
      <c r="BJ4281" t="s">
        <v>439</v>
      </c>
      <c r="BK4281" t="s">
        <v>439</v>
      </c>
      <c r="BL4281" s="20" t="e">
        <f t="shared" si="800"/>
        <v>#VALUE!</v>
      </c>
    </row>
    <row r="4282" spans="1:64" hidden="1" outlineLevel="2" collapsed="1" x14ac:dyDescent="0.35">
      <c r="A4282" t="s">
        <v>443</v>
      </c>
      <c r="B4282" t="s">
        <v>443</v>
      </c>
      <c r="C4282" t="s">
        <v>457</v>
      </c>
      <c r="D4282" t="s">
        <v>458</v>
      </c>
      <c r="E4282" t="s">
        <v>508</v>
      </c>
      <c r="F4282" t="s">
        <v>509</v>
      </c>
      <c r="G4282" t="s">
        <v>459</v>
      </c>
      <c r="H4282" t="s">
        <v>460</v>
      </c>
      <c r="I4282" t="s">
        <v>463</v>
      </c>
      <c r="J4282" t="s">
        <v>464</v>
      </c>
      <c r="K4282" t="s">
        <v>466</v>
      </c>
      <c r="L4282" t="s">
        <v>510</v>
      </c>
      <c r="M4282" t="s">
        <v>468</v>
      </c>
      <c r="N4282" t="s">
        <v>511</v>
      </c>
      <c r="O4282" t="s">
        <v>512</v>
      </c>
      <c r="P4282" t="s">
        <v>513</v>
      </c>
      <c r="Q4282" t="s">
        <v>514</v>
      </c>
      <c r="R4282" t="s">
        <v>515</v>
      </c>
      <c r="S4282" t="s">
        <v>516</v>
      </c>
      <c r="T4282" t="s">
        <v>517</v>
      </c>
      <c r="U4282" t="s">
        <v>469</v>
      </c>
      <c r="V4282" t="s">
        <v>518</v>
      </c>
      <c r="W4282" t="s">
        <v>519</v>
      </c>
      <c r="X4282" t="s">
        <v>520</v>
      </c>
      <c r="Y4282" t="s">
        <v>521</v>
      </c>
      <c r="Z4282" t="s">
        <v>522</v>
      </c>
      <c r="AA4282" t="s">
        <v>523</v>
      </c>
      <c r="AB4282" t="s">
        <v>524</v>
      </c>
      <c r="AC4282" t="s">
        <v>525</v>
      </c>
      <c r="AD4282" t="s">
        <v>526</v>
      </c>
      <c r="AE4282" t="s">
        <v>527</v>
      </c>
      <c r="AF4282" t="s">
        <v>480</v>
      </c>
      <c r="AG4282" t="s">
        <v>528</v>
      </c>
      <c r="AH4282" t="s">
        <v>529</v>
      </c>
      <c r="AI4282" t="s">
        <v>462</v>
      </c>
      <c r="AJ4282" t="s">
        <v>530</v>
      </c>
      <c r="AK4282" t="s">
        <v>531</v>
      </c>
      <c r="AL4282" t="s">
        <v>532</v>
      </c>
      <c r="AM4282" t="s">
        <v>533</v>
      </c>
      <c r="AN4282" t="s">
        <v>534</v>
      </c>
      <c r="AO4282" t="s">
        <v>535</v>
      </c>
      <c r="AP4282" t="s">
        <v>536</v>
      </c>
      <c r="AQ4282" t="str">
        <f t="shared" si="793"/>
        <v>Identifying Node</v>
      </c>
      <c r="AT4282" t="str">
        <f t="shared" si="794"/>
        <v>Identifying No</v>
      </c>
      <c r="AU4282" t="str">
        <f t="shared" si="801"/>
        <v>fying N</v>
      </c>
      <c r="AV4282" t="str">
        <f t="shared" si="802"/>
        <v xml:space="preserve">fying </v>
      </c>
      <c r="AW4282" s="19" t="str">
        <f t="shared" si="803"/>
        <v xml:space="preserve">fying </v>
      </c>
      <c r="AX4282" t="s">
        <v>518</v>
      </c>
      <c r="AY4282" s="20" t="e">
        <f t="shared" si="795"/>
        <v>#VALUE!</v>
      </c>
      <c r="AZ4282" t="s">
        <v>519</v>
      </c>
      <c r="BA4282" s="20" t="e">
        <f t="shared" si="796"/>
        <v>#VALUE!</v>
      </c>
      <c r="BB4282" t="s">
        <v>520</v>
      </c>
      <c r="BC4282" t="s">
        <v>521</v>
      </c>
      <c r="BD4282" s="20" t="e">
        <f t="shared" si="797"/>
        <v>#VALUE!</v>
      </c>
      <c r="BE4282" t="s">
        <v>522</v>
      </c>
      <c r="BF4282" s="20" t="e">
        <f t="shared" si="798"/>
        <v>#VALUE!</v>
      </c>
      <c r="BG4282" t="s">
        <v>523</v>
      </c>
      <c r="BH4282" t="s">
        <v>524</v>
      </c>
      <c r="BI4282" s="20" t="e">
        <f t="shared" si="799"/>
        <v>#VALUE!</v>
      </c>
      <c r="BJ4282" t="s">
        <v>525</v>
      </c>
      <c r="BK4282" t="s">
        <v>526</v>
      </c>
      <c r="BL4282" s="20" t="e">
        <f t="shared" si="800"/>
        <v>#VALUE!</v>
      </c>
    </row>
    <row r="4283" spans="1:64" hidden="1" outlineLevel="2" collapsed="1" x14ac:dyDescent="0.35">
      <c r="A4283" t="s">
        <v>443</v>
      </c>
      <c r="B4283" t="s">
        <v>443</v>
      </c>
      <c r="C4283" t="b">
        <v>0</v>
      </c>
      <c r="D4283" t="s">
        <v>439</v>
      </c>
      <c r="E4283" t="s">
        <v>538</v>
      </c>
      <c r="F4283" t="s">
        <v>550</v>
      </c>
      <c r="G4283" t="s">
        <v>665</v>
      </c>
      <c r="H4283" t="s">
        <v>443</v>
      </c>
      <c r="I4283">
        <v>2</v>
      </c>
      <c r="J4283">
        <v>2</v>
      </c>
      <c r="K4283" t="s">
        <v>666</v>
      </c>
      <c r="L4283" t="s">
        <v>666</v>
      </c>
      <c r="M4283">
        <v>0</v>
      </c>
      <c r="N4283">
        <v>2</v>
      </c>
      <c r="O4283">
        <v>0.58040000000000003</v>
      </c>
      <c r="P4283">
        <v>0</v>
      </c>
      <c r="Q4283">
        <v>1</v>
      </c>
      <c r="R4283">
        <v>1</v>
      </c>
      <c r="S4283">
        <v>590.30444999999997</v>
      </c>
      <c r="T4283">
        <v>1179.6016299999999</v>
      </c>
      <c r="U4283">
        <v>1179.60043</v>
      </c>
      <c r="V4283">
        <v>1.02</v>
      </c>
      <c r="W4283">
        <v>5.9999999999999995E-4</v>
      </c>
      <c r="X4283" t="s">
        <v>540</v>
      </c>
      <c r="Y4283" t="s">
        <v>541</v>
      </c>
      <c r="Z4283">
        <v>11.961779999999999</v>
      </c>
      <c r="AA4283">
        <v>9.4860000000000007</v>
      </c>
      <c r="AB4283">
        <v>40.967599999999997</v>
      </c>
      <c r="AC4283">
        <v>25788</v>
      </c>
      <c r="AD4283" t="s">
        <v>551</v>
      </c>
      <c r="AE4283" t="s">
        <v>552</v>
      </c>
      <c r="AF4283" t="s">
        <v>443</v>
      </c>
      <c r="AG4283">
        <v>2.2400000000000002</v>
      </c>
      <c r="AH4283" t="s">
        <v>443</v>
      </c>
      <c r="AI4283" t="b">
        <v>0</v>
      </c>
      <c r="AJ4283" t="s">
        <v>443</v>
      </c>
      <c r="AK4283" t="s">
        <v>443</v>
      </c>
      <c r="AL4283" t="s">
        <v>443</v>
      </c>
      <c r="AM4283">
        <v>0</v>
      </c>
      <c r="AN4283">
        <v>6.9040000000000003E-5</v>
      </c>
      <c r="AO4283">
        <v>1396735488</v>
      </c>
      <c r="AP4283">
        <v>39.869999999999997</v>
      </c>
      <c r="AQ4283" t="str">
        <f t="shared" si="793"/>
        <v>Sequest HT (A2)</v>
      </c>
      <c r="AT4283" t="str">
        <f t="shared" si="794"/>
        <v>Sequest HT (A2</v>
      </c>
      <c r="AU4283" t="str">
        <f t="shared" si="801"/>
        <v>t HT (A</v>
      </c>
      <c r="AV4283" t="str">
        <f t="shared" si="802"/>
        <v>t HT (</v>
      </c>
      <c r="AW4283" s="19" t="str">
        <f t="shared" si="803"/>
        <v>t HT (</v>
      </c>
      <c r="AX4283">
        <v>1.02</v>
      </c>
      <c r="AY4283" s="20">
        <f t="shared" si="795"/>
        <v>5.8823529411764701E-4</v>
      </c>
      <c r="AZ4283">
        <v>5.9999999999999995E-4</v>
      </c>
      <c r="BA4283" s="20" t="e">
        <f t="shared" si="796"/>
        <v>#VALUE!</v>
      </c>
      <c r="BB4283" t="s">
        <v>540</v>
      </c>
      <c r="BC4283" t="s">
        <v>541</v>
      </c>
      <c r="BD4283" s="20" t="e">
        <f t="shared" si="797"/>
        <v>#VALUE!</v>
      </c>
      <c r="BE4283">
        <v>11.961779999999999</v>
      </c>
      <c r="BF4283" s="20" t="e">
        <f t="shared" si="798"/>
        <v>#VALUE!</v>
      </c>
      <c r="BG4283">
        <v>9.4860000000000007</v>
      </c>
      <c r="BH4283">
        <v>40.967599999999997</v>
      </c>
      <c r="BI4283" s="20">
        <f t="shared" si="799"/>
        <v>629.47304699323377</v>
      </c>
      <c r="BJ4283">
        <v>25788</v>
      </c>
      <c r="BK4283" t="s">
        <v>551</v>
      </c>
      <c r="BL4283" s="20" t="e">
        <f t="shared" si="800"/>
        <v>#VALUE!</v>
      </c>
    </row>
    <row r="4284" spans="1:64" hidden="1" outlineLevel="2" collapsed="1" x14ac:dyDescent="0.35">
      <c r="A4284" t="s">
        <v>443</v>
      </c>
      <c r="B4284" t="s">
        <v>443</v>
      </c>
      <c r="C4284" t="b">
        <v>0</v>
      </c>
      <c r="D4284" t="s">
        <v>439</v>
      </c>
      <c r="E4284" t="s">
        <v>557</v>
      </c>
      <c r="F4284" t="s">
        <v>550</v>
      </c>
      <c r="G4284" t="s">
        <v>665</v>
      </c>
      <c r="H4284" t="s">
        <v>443</v>
      </c>
      <c r="I4284">
        <v>2</v>
      </c>
      <c r="J4284">
        <v>2</v>
      </c>
      <c r="K4284" t="s">
        <v>666</v>
      </c>
      <c r="L4284" t="s">
        <v>666</v>
      </c>
      <c r="M4284">
        <v>0</v>
      </c>
      <c r="N4284">
        <v>2</v>
      </c>
      <c r="O4284">
        <v>0.86250000000000004</v>
      </c>
      <c r="P4284">
        <v>0</v>
      </c>
      <c r="Q4284">
        <v>1</v>
      </c>
      <c r="R4284">
        <v>1</v>
      </c>
      <c r="S4284">
        <v>590.30359999999996</v>
      </c>
      <c r="T4284">
        <v>1179.5999200000001</v>
      </c>
      <c r="U4284">
        <v>1179.60043</v>
      </c>
      <c r="V4284">
        <v>-0.43</v>
      </c>
      <c r="W4284">
        <v>-2.5000000000000001E-4</v>
      </c>
      <c r="X4284" t="s">
        <v>540</v>
      </c>
      <c r="Y4284" t="s">
        <v>541</v>
      </c>
      <c r="Z4284">
        <v>0</v>
      </c>
      <c r="AA4284">
        <v>7.58</v>
      </c>
      <c r="AB4284">
        <v>40.359699999999997</v>
      </c>
      <c r="AC4284">
        <v>25051</v>
      </c>
      <c r="AD4284" t="s">
        <v>563</v>
      </c>
      <c r="AE4284" t="s">
        <v>564</v>
      </c>
      <c r="AF4284" t="s">
        <v>443</v>
      </c>
      <c r="AG4284" t="s">
        <v>443</v>
      </c>
      <c r="AH4284">
        <v>80</v>
      </c>
      <c r="AI4284" t="b">
        <v>0</v>
      </c>
      <c r="AJ4284">
        <v>54</v>
      </c>
      <c r="AK4284">
        <v>36</v>
      </c>
      <c r="AL4284">
        <v>2.84909099392007E-7</v>
      </c>
      <c r="AM4284">
        <v>0</v>
      </c>
      <c r="AN4284">
        <v>7.3289999999999998E-5</v>
      </c>
      <c r="AO4284">
        <v>2515437056</v>
      </c>
      <c r="AP4284">
        <v>39.869999999999997</v>
      </c>
      <c r="AQ4284" t="str">
        <f t="shared" si="793"/>
        <v>Mascot (A5)</v>
      </c>
      <c r="AT4284" t="str">
        <f t="shared" si="794"/>
        <v>Mascot (A5)</v>
      </c>
      <c r="AU4284" t="str">
        <f t="shared" si="801"/>
        <v xml:space="preserve"> (A5)</v>
      </c>
      <c r="AV4284" t="str">
        <f t="shared" si="802"/>
        <v xml:space="preserve"> (A5)</v>
      </c>
      <c r="AW4284" s="19" t="str">
        <f t="shared" si="803"/>
        <v xml:space="preserve"> (A5)</v>
      </c>
      <c r="AX4284">
        <v>-0.43</v>
      </c>
      <c r="AY4284" s="20">
        <f t="shared" si="795"/>
        <v>5.8139534883720929E-4</v>
      </c>
      <c r="AZ4284">
        <v>-2.5000000000000001E-4</v>
      </c>
      <c r="BA4284" s="20" t="e">
        <f t="shared" si="796"/>
        <v>#VALUE!</v>
      </c>
      <c r="BB4284" t="s">
        <v>540</v>
      </c>
      <c r="BC4284" t="s">
        <v>541</v>
      </c>
      <c r="BD4284" s="20" t="e">
        <f t="shared" si="797"/>
        <v>#VALUE!</v>
      </c>
      <c r="BE4284">
        <v>0</v>
      </c>
      <c r="BF4284" s="20" t="e">
        <f t="shared" si="798"/>
        <v>#VALUE!</v>
      </c>
      <c r="BG4284">
        <v>7.58</v>
      </c>
      <c r="BH4284">
        <v>40.359699999999997</v>
      </c>
      <c r="BI4284" s="20">
        <f t="shared" si="799"/>
        <v>620.69341447037516</v>
      </c>
      <c r="BJ4284">
        <v>25051</v>
      </c>
      <c r="BK4284" t="s">
        <v>563</v>
      </c>
      <c r="BL4284" s="20" t="e">
        <f t="shared" si="800"/>
        <v>#VALUE!</v>
      </c>
    </row>
    <row r="4285" spans="1:64" hidden="1" outlineLevel="2" collapsed="1" x14ac:dyDescent="0.35">
      <c r="A4285" t="s">
        <v>443</v>
      </c>
      <c r="B4285" t="s">
        <v>443</v>
      </c>
      <c r="C4285" t="b">
        <v>0</v>
      </c>
      <c r="D4285" t="s">
        <v>439</v>
      </c>
      <c r="E4285" t="s">
        <v>557</v>
      </c>
      <c r="F4285" t="s">
        <v>550</v>
      </c>
      <c r="G4285" t="s">
        <v>665</v>
      </c>
      <c r="H4285" t="s">
        <v>443</v>
      </c>
      <c r="I4285">
        <v>2</v>
      </c>
      <c r="J4285">
        <v>2</v>
      </c>
      <c r="K4285" t="s">
        <v>666</v>
      </c>
      <c r="L4285" t="s">
        <v>666</v>
      </c>
      <c r="M4285">
        <v>0</v>
      </c>
      <c r="N4285">
        <v>2</v>
      </c>
      <c r="O4285">
        <v>0.94030000000000002</v>
      </c>
      <c r="P4285">
        <v>0</v>
      </c>
      <c r="Q4285">
        <v>1</v>
      </c>
      <c r="R4285">
        <v>1</v>
      </c>
      <c r="S4285">
        <v>590.30444999999997</v>
      </c>
      <c r="T4285">
        <v>1179.6016299999999</v>
      </c>
      <c r="U4285">
        <v>1179.60043</v>
      </c>
      <c r="V4285">
        <v>1.02</v>
      </c>
      <c r="W4285">
        <v>5.9999999999999995E-4</v>
      </c>
      <c r="X4285" t="s">
        <v>540</v>
      </c>
      <c r="Y4285" t="s">
        <v>541</v>
      </c>
      <c r="Z4285">
        <v>11.961779999999999</v>
      </c>
      <c r="AA4285">
        <v>9.4860000000000007</v>
      </c>
      <c r="AB4285">
        <v>40.967599999999997</v>
      </c>
      <c r="AC4285">
        <v>25788</v>
      </c>
      <c r="AD4285" t="s">
        <v>551</v>
      </c>
      <c r="AE4285" t="s">
        <v>552</v>
      </c>
      <c r="AF4285" t="s">
        <v>443</v>
      </c>
      <c r="AG4285" t="s">
        <v>443</v>
      </c>
      <c r="AH4285">
        <v>67</v>
      </c>
      <c r="AI4285" t="b">
        <v>0</v>
      </c>
      <c r="AJ4285">
        <v>54</v>
      </c>
      <c r="AK4285">
        <v>36</v>
      </c>
      <c r="AL4285">
        <v>5.23762974147805E-6</v>
      </c>
      <c r="AM4285">
        <v>0</v>
      </c>
      <c r="AN4285">
        <v>8.9619999999999999E-5</v>
      </c>
      <c r="AO4285">
        <v>1396735488</v>
      </c>
      <c r="AP4285">
        <v>39.869999999999997</v>
      </c>
      <c r="AQ4285" t="str">
        <f t="shared" si="793"/>
        <v>Mascot (A5)</v>
      </c>
      <c r="AT4285" t="str">
        <f t="shared" si="794"/>
        <v>Mascot (A5)</v>
      </c>
      <c r="AU4285" t="str">
        <f t="shared" si="801"/>
        <v xml:space="preserve"> (A5)</v>
      </c>
      <c r="AV4285" t="str">
        <f t="shared" si="802"/>
        <v xml:space="preserve"> (A5)</v>
      </c>
      <c r="AW4285" s="19" t="str">
        <f t="shared" si="803"/>
        <v xml:space="preserve"> (A5)</v>
      </c>
      <c r="AX4285">
        <v>1.02</v>
      </c>
      <c r="AY4285" s="20">
        <f t="shared" si="795"/>
        <v>5.8823529411764701E-4</v>
      </c>
      <c r="AZ4285">
        <v>5.9999999999999995E-4</v>
      </c>
      <c r="BA4285" s="20" t="e">
        <f t="shared" si="796"/>
        <v>#VALUE!</v>
      </c>
      <c r="BB4285" t="s">
        <v>540</v>
      </c>
      <c r="BC4285" t="s">
        <v>541</v>
      </c>
      <c r="BD4285" s="20" t="e">
        <f t="shared" si="797"/>
        <v>#VALUE!</v>
      </c>
      <c r="BE4285">
        <v>11.961779999999999</v>
      </c>
      <c r="BF4285" s="20" t="e">
        <f t="shared" si="798"/>
        <v>#VALUE!</v>
      </c>
      <c r="BG4285">
        <v>9.4860000000000007</v>
      </c>
      <c r="BH4285">
        <v>40.967599999999997</v>
      </c>
      <c r="BI4285" s="20">
        <f t="shared" si="799"/>
        <v>629.47304699323377</v>
      </c>
      <c r="BJ4285">
        <v>25788</v>
      </c>
      <c r="BK4285" t="s">
        <v>551</v>
      </c>
      <c r="BL4285" s="20" t="e">
        <f t="shared" si="800"/>
        <v>#VALUE!</v>
      </c>
    </row>
    <row r="4286" spans="1:64" hidden="1" outlineLevel="2" collapsed="1" x14ac:dyDescent="0.35">
      <c r="A4286" t="s">
        <v>443</v>
      </c>
      <c r="B4286" t="s">
        <v>443</v>
      </c>
      <c r="C4286" t="b">
        <v>0</v>
      </c>
      <c r="D4286" t="s">
        <v>439</v>
      </c>
      <c r="E4286" t="s">
        <v>557</v>
      </c>
      <c r="F4286" t="s">
        <v>539</v>
      </c>
      <c r="G4286" t="s">
        <v>665</v>
      </c>
      <c r="H4286" t="s">
        <v>443</v>
      </c>
      <c r="I4286">
        <v>2</v>
      </c>
      <c r="J4286">
        <v>2</v>
      </c>
      <c r="K4286" t="s">
        <v>666</v>
      </c>
      <c r="L4286" t="s">
        <v>666</v>
      </c>
      <c r="M4286">
        <v>0</v>
      </c>
      <c r="N4286">
        <v>2</v>
      </c>
      <c r="O4286">
        <v>0.86250000000000004</v>
      </c>
      <c r="P4286">
        <v>0</v>
      </c>
      <c r="Q4286">
        <v>1</v>
      </c>
      <c r="R4286">
        <v>1</v>
      </c>
      <c r="S4286">
        <v>590.30393000000004</v>
      </c>
      <c r="T4286">
        <v>1179.60059</v>
      </c>
      <c r="U4286">
        <v>1179.60043</v>
      </c>
      <c r="V4286">
        <v>0.14000000000000001</v>
      </c>
      <c r="W4286">
        <v>8.0000000000000007E-5</v>
      </c>
      <c r="X4286" t="s">
        <v>540</v>
      </c>
      <c r="Y4286" t="s">
        <v>541</v>
      </c>
      <c r="Z4286">
        <v>5.7505319999999998</v>
      </c>
      <c r="AA4286">
        <v>23.5</v>
      </c>
      <c r="AB4286">
        <v>39.634300000000003</v>
      </c>
      <c r="AC4286">
        <v>24055</v>
      </c>
      <c r="AD4286" t="s">
        <v>554</v>
      </c>
      <c r="AE4286" t="s">
        <v>555</v>
      </c>
      <c r="AF4286" t="s">
        <v>443</v>
      </c>
      <c r="AG4286" t="s">
        <v>443</v>
      </c>
      <c r="AH4286">
        <v>80</v>
      </c>
      <c r="AI4286" t="b">
        <v>0</v>
      </c>
      <c r="AJ4286">
        <v>54</v>
      </c>
      <c r="AK4286">
        <v>36</v>
      </c>
      <c r="AL4286">
        <v>2.76216175885253E-7</v>
      </c>
      <c r="AM4286">
        <v>0</v>
      </c>
      <c r="AN4286">
        <v>9.1310000000000005E-5</v>
      </c>
      <c r="AO4286">
        <v>961127552</v>
      </c>
      <c r="AP4286">
        <v>39.82</v>
      </c>
      <c r="AQ4286" t="str">
        <f t="shared" si="793"/>
        <v>Mascot (A5)</v>
      </c>
      <c r="AT4286" t="str">
        <f t="shared" si="794"/>
        <v>Mascot (A5)</v>
      </c>
      <c r="AU4286" t="str">
        <f t="shared" si="801"/>
        <v xml:space="preserve"> (A5)</v>
      </c>
      <c r="AV4286" t="str">
        <f t="shared" si="802"/>
        <v xml:space="preserve"> (A5)</v>
      </c>
      <c r="AW4286" s="19" t="str">
        <f t="shared" si="803"/>
        <v xml:space="preserve"> (A5)</v>
      </c>
      <c r="AX4286">
        <v>0.14000000000000001</v>
      </c>
      <c r="AY4286" s="20">
        <f t="shared" si="795"/>
        <v>5.7142857142857147E-4</v>
      </c>
      <c r="AZ4286">
        <v>8.0000000000000007E-5</v>
      </c>
      <c r="BA4286" s="20" t="e">
        <f t="shared" si="796"/>
        <v>#VALUE!</v>
      </c>
      <c r="BB4286" t="s">
        <v>540</v>
      </c>
      <c r="BC4286" t="s">
        <v>541</v>
      </c>
      <c r="BD4286" s="20" t="e">
        <f t="shared" si="797"/>
        <v>#VALUE!</v>
      </c>
      <c r="BE4286">
        <v>5.7505319999999998</v>
      </c>
      <c r="BF4286" s="20" t="e">
        <f t="shared" si="798"/>
        <v>#VALUE!</v>
      </c>
      <c r="BG4286">
        <v>23.5</v>
      </c>
      <c r="BH4286">
        <v>39.634300000000003</v>
      </c>
      <c r="BI4286" s="20">
        <f t="shared" si="799"/>
        <v>606.92380084926435</v>
      </c>
      <c r="BJ4286">
        <v>24055</v>
      </c>
      <c r="BK4286" t="s">
        <v>554</v>
      </c>
      <c r="BL4286" s="20" t="e">
        <f t="shared" si="800"/>
        <v>#VALUE!</v>
      </c>
    </row>
    <row r="4287" spans="1:64" hidden="1" outlineLevel="2" collapsed="1" x14ac:dyDescent="0.35">
      <c r="A4287" t="s">
        <v>443</v>
      </c>
      <c r="B4287" t="s">
        <v>443</v>
      </c>
      <c r="C4287" t="b">
        <v>0</v>
      </c>
      <c r="D4287" t="s">
        <v>439</v>
      </c>
      <c r="E4287" t="s">
        <v>557</v>
      </c>
      <c r="F4287" t="s">
        <v>550</v>
      </c>
      <c r="G4287" t="s">
        <v>665</v>
      </c>
      <c r="H4287" t="s">
        <v>443</v>
      </c>
      <c r="I4287">
        <v>2</v>
      </c>
      <c r="J4287">
        <v>2</v>
      </c>
      <c r="K4287" t="s">
        <v>666</v>
      </c>
      <c r="L4287" t="s">
        <v>666</v>
      </c>
      <c r="M4287">
        <v>0</v>
      </c>
      <c r="N4287">
        <v>2</v>
      </c>
      <c r="O4287">
        <v>0.88729999999999998</v>
      </c>
      <c r="P4287">
        <v>0</v>
      </c>
      <c r="Q4287">
        <v>1</v>
      </c>
      <c r="R4287">
        <v>1</v>
      </c>
      <c r="S4287">
        <v>590.30471</v>
      </c>
      <c r="T4287">
        <v>1179.6021499999999</v>
      </c>
      <c r="U4287">
        <v>1179.60043</v>
      </c>
      <c r="V4287">
        <v>1.46</v>
      </c>
      <c r="W4287">
        <v>8.5999999999999998E-4</v>
      </c>
      <c r="X4287" t="s">
        <v>540</v>
      </c>
      <c r="Y4287" t="s">
        <v>541</v>
      </c>
      <c r="Z4287">
        <v>1.519922</v>
      </c>
      <c r="AA4287">
        <v>8.4760000000000009</v>
      </c>
      <c r="AB4287">
        <v>39.6676</v>
      </c>
      <c r="AC4287">
        <v>24446</v>
      </c>
      <c r="AD4287" t="s">
        <v>563</v>
      </c>
      <c r="AE4287" t="s">
        <v>564</v>
      </c>
      <c r="AF4287" t="s">
        <v>443</v>
      </c>
      <c r="AG4287" t="s">
        <v>443</v>
      </c>
      <c r="AH4287">
        <v>71</v>
      </c>
      <c r="AI4287" t="b">
        <v>0</v>
      </c>
      <c r="AJ4287">
        <v>54</v>
      </c>
      <c r="AK4287">
        <v>36</v>
      </c>
      <c r="AL4287">
        <v>2.14356847915278E-6</v>
      </c>
      <c r="AM4287">
        <v>0</v>
      </c>
      <c r="AN4287">
        <v>9.5859999999999994E-5</v>
      </c>
      <c r="AO4287">
        <v>2515437056</v>
      </c>
      <c r="AP4287">
        <v>39.869999999999997</v>
      </c>
      <c r="AQ4287" t="str">
        <f t="shared" si="793"/>
        <v>Mascot (A5)</v>
      </c>
      <c r="AT4287" t="str">
        <f t="shared" si="794"/>
        <v>Mascot (A5)</v>
      </c>
      <c r="AU4287" t="str">
        <f t="shared" si="801"/>
        <v xml:space="preserve"> (A5)</v>
      </c>
      <c r="AV4287" t="str">
        <f t="shared" si="802"/>
        <v xml:space="preserve"> (A5)</v>
      </c>
      <c r="AW4287" s="19" t="str">
        <f t="shared" si="803"/>
        <v xml:space="preserve"> (A5)</v>
      </c>
      <c r="AX4287">
        <v>1.46</v>
      </c>
      <c r="AY4287" s="20">
        <f t="shared" si="795"/>
        <v>5.8904109589041095E-4</v>
      </c>
      <c r="AZ4287">
        <v>8.5999999999999998E-4</v>
      </c>
      <c r="BA4287" s="20" t="e">
        <f t="shared" si="796"/>
        <v>#VALUE!</v>
      </c>
      <c r="BB4287" t="s">
        <v>540</v>
      </c>
      <c r="BC4287" t="s">
        <v>541</v>
      </c>
      <c r="BD4287" s="20" t="e">
        <f t="shared" si="797"/>
        <v>#VALUE!</v>
      </c>
      <c r="BE4287">
        <v>1.519922</v>
      </c>
      <c r="BF4287" s="20" t="e">
        <f t="shared" si="798"/>
        <v>#VALUE!</v>
      </c>
      <c r="BG4287">
        <v>8.4760000000000009</v>
      </c>
      <c r="BH4287">
        <v>39.6676</v>
      </c>
      <c r="BI4287" s="20">
        <f t="shared" si="799"/>
        <v>616.27121378656636</v>
      </c>
      <c r="BJ4287">
        <v>24446</v>
      </c>
      <c r="BK4287" t="s">
        <v>563</v>
      </c>
      <c r="BL4287" s="20" t="e">
        <f t="shared" si="800"/>
        <v>#VALUE!</v>
      </c>
    </row>
    <row r="4288" spans="1:64" hidden="1" outlineLevel="2" collapsed="1" x14ac:dyDescent="0.35">
      <c r="A4288" t="s">
        <v>443</v>
      </c>
      <c r="B4288" t="s">
        <v>443</v>
      </c>
      <c r="C4288" t="b">
        <v>0</v>
      </c>
      <c r="D4288" t="s">
        <v>439</v>
      </c>
      <c r="E4288" t="s">
        <v>557</v>
      </c>
      <c r="F4288" t="s">
        <v>539</v>
      </c>
      <c r="G4288" t="s">
        <v>665</v>
      </c>
      <c r="H4288" t="s">
        <v>443</v>
      </c>
      <c r="I4288">
        <v>2</v>
      </c>
      <c r="J4288">
        <v>2</v>
      </c>
      <c r="K4288" t="s">
        <v>666</v>
      </c>
      <c r="L4288" t="s">
        <v>666</v>
      </c>
      <c r="M4288">
        <v>0</v>
      </c>
      <c r="N4288">
        <v>2</v>
      </c>
      <c r="O4288">
        <v>0.92859999999999998</v>
      </c>
      <c r="P4288">
        <v>0</v>
      </c>
      <c r="Q4288">
        <v>1</v>
      </c>
      <c r="R4288">
        <v>1</v>
      </c>
      <c r="S4288">
        <v>590.30523000000005</v>
      </c>
      <c r="T4288">
        <v>1179.6031800000001</v>
      </c>
      <c r="U4288">
        <v>1179.60043</v>
      </c>
      <c r="V4288">
        <v>2.34</v>
      </c>
      <c r="W4288">
        <v>1.3799999999999999E-3</v>
      </c>
      <c r="X4288" t="s">
        <v>540</v>
      </c>
      <c r="Y4288" t="s">
        <v>541</v>
      </c>
      <c r="Z4288">
        <v>0</v>
      </c>
      <c r="AA4288">
        <v>13.347</v>
      </c>
      <c r="AB4288">
        <v>39.620800000000003</v>
      </c>
      <c r="AC4288">
        <v>24105</v>
      </c>
      <c r="AD4288" t="s">
        <v>542</v>
      </c>
      <c r="AE4288" t="s">
        <v>543</v>
      </c>
      <c r="AF4288" t="s">
        <v>443</v>
      </c>
      <c r="AG4288" t="s">
        <v>443</v>
      </c>
      <c r="AH4288">
        <v>70</v>
      </c>
      <c r="AI4288" t="b">
        <v>0</v>
      </c>
      <c r="AJ4288">
        <v>53</v>
      </c>
      <c r="AK4288">
        <v>36</v>
      </c>
      <c r="AL4288">
        <v>2.22050461856299E-6</v>
      </c>
      <c r="AM4288">
        <v>0</v>
      </c>
      <c r="AN4288">
        <v>1.661E-4</v>
      </c>
      <c r="AO4288">
        <v>862838464</v>
      </c>
      <c r="AP4288">
        <v>39.82</v>
      </c>
      <c r="AQ4288" t="str">
        <f t="shared" si="793"/>
        <v>Mascot (A5)</v>
      </c>
      <c r="AT4288" t="str">
        <f t="shared" si="794"/>
        <v>Mascot (A5)</v>
      </c>
      <c r="AU4288" t="str">
        <f t="shared" si="801"/>
        <v xml:space="preserve"> (A5)</v>
      </c>
      <c r="AV4288" t="str">
        <f t="shared" si="802"/>
        <v xml:space="preserve"> (A5)</v>
      </c>
      <c r="AW4288" s="19" t="str">
        <f t="shared" si="803"/>
        <v xml:space="preserve"> (A5)</v>
      </c>
      <c r="AX4288">
        <v>2.34</v>
      </c>
      <c r="AY4288" s="20">
        <f t="shared" si="795"/>
        <v>5.8974358974358979E-4</v>
      </c>
      <c r="AZ4288">
        <v>1.3799999999999999E-3</v>
      </c>
      <c r="BA4288" s="20" t="e">
        <f t="shared" si="796"/>
        <v>#VALUE!</v>
      </c>
      <c r="BB4288" t="s">
        <v>540</v>
      </c>
      <c r="BC4288" t="s">
        <v>541</v>
      </c>
      <c r="BD4288" s="20" t="e">
        <f t="shared" si="797"/>
        <v>#VALUE!</v>
      </c>
      <c r="BE4288">
        <v>0</v>
      </c>
      <c r="BF4288" s="20" t="e">
        <f t="shared" si="798"/>
        <v>#VALUE!</v>
      </c>
      <c r="BG4288">
        <v>13.347</v>
      </c>
      <c r="BH4288">
        <v>39.620800000000003</v>
      </c>
      <c r="BI4288" s="20">
        <f t="shared" si="799"/>
        <v>608.39256148285745</v>
      </c>
      <c r="BJ4288">
        <v>24105</v>
      </c>
      <c r="BK4288" t="s">
        <v>542</v>
      </c>
      <c r="BL4288" s="20" t="e">
        <f t="shared" si="800"/>
        <v>#VALUE!</v>
      </c>
    </row>
    <row r="4289" spans="1:64" hidden="1" outlineLevel="2" collapsed="1" x14ac:dyDescent="0.35">
      <c r="A4289" t="s">
        <v>443</v>
      </c>
      <c r="B4289" t="s">
        <v>443</v>
      </c>
      <c r="C4289" t="b">
        <v>0</v>
      </c>
      <c r="D4289" t="s">
        <v>439</v>
      </c>
      <c r="E4289" t="s">
        <v>557</v>
      </c>
      <c r="F4289" t="s">
        <v>550</v>
      </c>
      <c r="G4289" t="s">
        <v>665</v>
      </c>
      <c r="H4289" t="s">
        <v>443</v>
      </c>
      <c r="I4289">
        <v>2</v>
      </c>
      <c r="J4289">
        <v>2</v>
      </c>
      <c r="K4289" t="s">
        <v>666</v>
      </c>
      <c r="L4289" t="s">
        <v>666</v>
      </c>
      <c r="M4289">
        <v>0</v>
      </c>
      <c r="N4289">
        <v>2</v>
      </c>
      <c r="O4289">
        <v>0.92859999999999998</v>
      </c>
      <c r="P4289">
        <v>0</v>
      </c>
      <c r="Q4289">
        <v>1</v>
      </c>
      <c r="R4289">
        <v>1</v>
      </c>
      <c r="S4289">
        <v>590.30434000000002</v>
      </c>
      <c r="T4289">
        <v>1179.60141</v>
      </c>
      <c r="U4289">
        <v>1179.60043</v>
      </c>
      <c r="V4289">
        <v>0.83</v>
      </c>
      <c r="W4289">
        <v>4.8999999999999998E-4</v>
      </c>
      <c r="X4289" t="s">
        <v>540</v>
      </c>
      <c r="Y4289" t="s">
        <v>541</v>
      </c>
      <c r="Z4289">
        <v>7.7759600000000004</v>
      </c>
      <c r="AA4289">
        <v>23.5</v>
      </c>
      <c r="AB4289">
        <v>39.643799999999999</v>
      </c>
      <c r="AC4289">
        <v>24137</v>
      </c>
      <c r="AD4289" t="s">
        <v>568</v>
      </c>
      <c r="AE4289" t="s">
        <v>569</v>
      </c>
      <c r="AF4289" t="s">
        <v>443</v>
      </c>
      <c r="AG4289" t="s">
        <v>443</v>
      </c>
      <c r="AH4289">
        <v>70</v>
      </c>
      <c r="AI4289" t="b">
        <v>0</v>
      </c>
      <c r="AJ4289">
        <v>54</v>
      </c>
      <c r="AK4289">
        <v>36</v>
      </c>
      <c r="AL4289">
        <v>2.5593801305374502E-6</v>
      </c>
      <c r="AM4289">
        <v>0</v>
      </c>
      <c r="AN4289">
        <v>1.964E-4</v>
      </c>
      <c r="AO4289">
        <v>418857632</v>
      </c>
      <c r="AP4289">
        <v>39.82</v>
      </c>
      <c r="AQ4289" t="str">
        <f t="shared" ref="AQ4289:AQ4352" si="804">RIGHT(E4289,21)</f>
        <v>Mascot (A5)</v>
      </c>
      <c r="AT4289" t="str">
        <f t="shared" ref="AT4289:AT4352" si="805">LEFT(AQ4289, 14)</f>
        <v>Mascot (A5)</v>
      </c>
      <c r="AU4289" t="str">
        <f t="shared" si="801"/>
        <v xml:space="preserve"> (A5)</v>
      </c>
      <c r="AV4289" t="str">
        <f t="shared" si="802"/>
        <v xml:space="preserve"> (A5)</v>
      </c>
      <c r="AW4289" s="19" t="str">
        <f t="shared" si="803"/>
        <v xml:space="preserve"> (A5)</v>
      </c>
      <c r="AX4289">
        <v>0.83</v>
      </c>
      <c r="AY4289" s="20">
        <f t="shared" ref="AY4289:AY4352" si="806">AZ4289/AX4289</f>
        <v>5.9036144578313249E-4</v>
      </c>
      <c r="AZ4289">
        <v>4.8999999999999998E-4</v>
      </c>
      <c r="BA4289" s="20" t="e">
        <f t="shared" ref="BA4289:BA4352" si="807">BB4289/AX4289</f>
        <v>#VALUE!</v>
      </c>
      <c r="BB4289" t="s">
        <v>540</v>
      </c>
      <c r="BC4289" t="s">
        <v>541</v>
      </c>
      <c r="BD4289" s="20" t="e">
        <f t="shared" ref="BD4289:BD4352" si="808">BE4289/BC4289</f>
        <v>#VALUE!</v>
      </c>
      <c r="BE4289">
        <v>7.7759600000000004</v>
      </c>
      <c r="BF4289" s="20" t="e">
        <f t="shared" ref="BF4289:BF4352" si="809">BG4289/BC4289</f>
        <v>#VALUE!</v>
      </c>
      <c r="BG4289">
        <v>23.5</v>
      </c>
      <c r="BH4289">
        <v>39.643799999999999</v>
      </c>
      <c r="BI4289" s="20">
        <f t="shared" ref="BI4289:BI4352" si="810">BJ4289/BH4289</f>
        <v>608.84678058107454</v>
      </c>
      <c r="BJ4289">
        <v>24137</v>
      </c>
      <c r="BK4289" t="s">
        <v>568</v>
      </c>
      <c r="BL4289" s="20" t="e">
        <f t="shared" ref="BL4289:BL4352" si="811">BK4289/BH4289</f>
        <v>#VALUE!</v>
      </c>
    </row>
    <row r="4290" spans="1:64" hidden="1" outlineLevel="2" collapsed="1" x14ac:dyDescent="0.35">
      <c r="A4290" t="s">
        <v>443</v>
      </c>
      <c r="B4290" t="s">
        <v>443</v>
      </c>
      <c r="C4290" t="b">
        <v>0</v>
      </c>
      <c r="D4290" t="s">
        <v>439</v>
      </c>
      <c r="E4290" t="s">
        <v>557</v>
      </c>
      <c r="F4290" t="s">
        <v>539</v>
      </c>
      <c r="G4290" t="s">
        <v>665</v>
      </c>
      <c r="H4290" t="s">
        <v>443</v>
      </c>
      <c r="I4290">
        <v>2</v>
      </c>
      <c r="J4290">
        <v>2</v>
      </c>
      <c r="K4290" t="s">
        <v>666</v>
      </c>
      <c r="L4290" t="s">
        <v>666</v>
      </c>
      <c r="M4290">
        <v>0</v>
      </c>
      <c r="N4290">
        <v>2</v>
      </c>
      <c r="O4290">
        <v>0.88729999999999998</v>
      </c>
      <c r="P4290">
        <v>0</v>
      </c>
      <c r="Q4290">
        <v>1</v>
      </c>
      <c r="R4290">
        <v>1</v>
      </c>
      <c r="S4290">
        <v>590.30505000000005</v>
      </c>
      <c r="T4290">
        <v>1179.60283</v>
      </c>
      <c r="U4290">
        <v>1179.60043</v>
      </c>
      <c r="V4290">
        <v>2.04</v>
      </c>
      <c r="W4290">
        <v>1.1999999999999999E-3</v>
      </c>
      <c r="X4290" t="s">
        <v>540</v>
      </c>
      <c r="Y4290" t="s">
        <v>541</v>
      </c>
      <c r="Z4290">
        <v>5.2462489999999997</v>
      </c>
      <c r="AA4290">
        <v>30</v>
      </c>
      <c r="AB4290">
        <v>39.718200000000003</v>
      </c>
      <c r="AC4290">
        <v>23111</v>
      </c>
      <c r="AD4290" t="s">
        <v>577</v>
      </c>
      <c r="AE4290" t="s">
        <v>578</v>
      </c>
      <c r="AF4290" t="s">
        <v>443</v>
      </c>
      <c r="AG4290" t="s">
        <v>443</v>
      </c>
      <c r="AH4290">
        <v>71</v>
      </c>
      <c r="AI4290" t="b">
        <v>0</v>
      </c>
      <c r="AJ4290">
        <v>53</v>
      </c>
      <c r="AK4290">
        <v>36</v>
      </c>
      <c r="AL4290">
        <v>2.2045826899143401E-6</v>
      </c>
      <c r="AM4290">
        <v>0</v>
      </c>
      <c r="AN4290">
        <v>2.1340000000000001E-4</v>
      </c>
      <c r="AO4290">
        <v>89966168</v>
      </c>
      <c r="AP4290">
        <v>39.85</v>
      </c>
      <c r="AQ4290" t="str">
        <f t="shared" si="804"/>
        <v>Mascot (A5)</v>
      </c>
      <c r="AT4290" t="str">
        <f t="shared" si="805"/>
        <v>Mascot (A5)</v>
      </c>
      <c r="AU4290" t="str">
        <f t="shared" si="801"/>
        <v xml:space="preserve"> (A5)</v>
      </c>
      <c r="AV4290" t="str">
        <f t="shared" si="802"/>
        <v xml:space="preserve"> (A5)</v>
      </c>
      <c r="AW4290" s="19" t="str">
        <f t="shared" si="803"/>
        <v xml:space="preserve"> (A5)</v>
      </c>
      <c r="AX4290">
        <v>2.04</v>
      </c>
      <c r="AY4290" s="20">
        <f t="shared" si="806"/>
        <v>5.8823529411764701E-4</v>
      </c>
      <c r="AZ4290">
        <v>1.1999999999999999E-3</v>
      </c>
      <c r="BA4290" s="20" t="e">
        <f t="shared" si="807"/>
        <v>#VALUE!</v>
      </c>
      <c r="BB4290" t="s">
        <v>540</v>
      </c>
      <c r="BC4290" t="s">
        <v>541</v>
      </c>
      <c r="BD4290" s="20" t="e">
        <f t="shared" si="808"/>
        <v>#VALUE!</v>
      </c>
      <c r="BE4290">
        <v>5.2462489999999997</v>
      </c>
      <c r="BF4290" s="20" t="e">
        <f t="shared" si="809"/>
        <v>#VALUE!</v>
      </c>
      <c r="BG4290">
        <v>30</v>
      </c>
      <c r="BH4290">
        <v>39.718200000000003</v>
      </c>
      <c r="BI4290" s="20">
        <f t="shared" si="810"/>
        <v>581.87430447502652</v>
      </c>
      <c r="BJ4290">
        <v>23111</v>
      </c>
      <c r="BK4290" t="s">
        <v>577</v>
      </c>
      <c r="BL4290" s="20" t="e">
        <f t="shared" si="811"/>
        <v>#VALUE!</v>
      </c>
    </row>
    <row r="4291" spans="1:64" hidden="1" outlineLevel="2" collapsed="1" x14ac:dyDescent="0.35">
      <c r="A4291" t="s">
        <v>443</v>
      </c>
      <c r="B4291" t="s">
        <v>443</v>
      </c>
      <c r="C4291" t="b">
        <v>0</v>
      </c>
      <c r="D4291" t="s">
        <v>439</v>
      </c>
      <c r="E4291" t="s">
        <v>557</v>
      </c>
      <c r="F4291" t="s">
        <v>539</v>
      </c>
      <c r="G4291" t="s">
        <v>665</v>
      </c>
      <c r="H4291" t="s">
        <v>443</v>
      </c>
      <c r="I4291">
        <v>2</v>
      </c>
      <c r="J4291">
        <v>2</v>
      </c>
      <c r="K4291" t="s">
        <v>666</v>
      </c>
      <c r="L4291" t="s">
        <v>666</v>
      </c>
      <c r="M4291">
        <v>0</v>
      </c>
      <c r="N4291">
        <v>2</v>
      </c>
      <c r="O4291">
        <v>0.85709999999999997</v>
      </c>
      <c r="P4291">
        <v>0</v>
      </c>
      <c r="Q4291">
        <v>1</v>
      </c>
      <c r="R4291">
        <v>1</v>
      </c>
      <c r="S4291">
        <v>590.30371000000002</v>
      </c>
      <c r="T4291">
        <v>1179.60015</v>
      </c>
      <c r="U4291">
        <v>1179.60043</v>
      </c>
      <c r="V4291">
        <v>-0.24</v>
      </c>
      <c r="W4291">
        <v>-1.3999999999999999E-4</v>
      </c>
      <c r="X4291" t="s">
        <v>540</v>
      </c>
      <c r="Y4291" t="s">
        <v>541</v>
      </c>
      <c r="Z4291">
        <v>13.806430000000001</v>
      </c>
      <c r="AA4291">
        <v>23.5</v>
      </c>
      <c r="AB4291">
        <v>40.335000000000001</v>
      </c>
      <c r="AC4291">
        <v>24730</v>
      </c>
      <c r="AD4291" t="s">
        <v>568</v>
      </c>
      <c r="AE4291" t="s">
        <v>569</v>
      </c>
      <c r="AF4291" t="s">
        <v>443</v>
      </c>
      <c r="AG4291" t="s">
        <v>443</v>
      </c>
      <c r="AH4291">
        <v>70</v>
      </c>
      <c r="AI4291" t="b">
        <v>0</v>
      </c>
      <c r="AJ4291">
        <v>54</v>
      </c>
      <c r="AK4291">
        <v>36</v>
      </c>
      <c r="AL4291">
        <v>2.6317771282475102E-6</v>
      </c>
      <c r="AM4291">
        <v>0</v>
      </c>
      <c r="AN4291">
        <v>2.396E-4</v>
      </c>
      <c r="AO4291">
        <v>418857632</v>
      </c>
      <c r="AP4291">
        <v>39.82</v>
      </c>
      <c r="AQ4291" t="str">
        <f t="shared" si="804"/>
        <v>Mascot (A5)</v>
      </c>
      <c r="AT4291" t="str">
        <f t="shared" si="805"/>
        <v>Mascot (A5)</v>
      </c>
      <c r="AU4291" t="str">
        <f t="shared" si="801"/>
        <v xml:space="preserve"> (A5)</v>
      </c>
      <c r="AV4291" t="str">
        <f t="shared" si="802"/>
        <v xml:space="preserve"> (A5)</v>
      </c>
      <c r="AW4291" s="19" t="str">
        <f t="shared" si="803"/>
        <v xml:space="preserve"> (A5)</v>
      </c>
      <c r="AX4291">
        <v>-0.24</v>
      </c>
      <c r="AY4291" s="20">
        <f t="shared" si="806"/>
        <v>5.8333333333333327E-4</v>
      </c>
      <c r="AZ4291">
        <v>-1.3999999999999999E-4</v>
      </c>
      <c r="BA4291" s="20" t="e">
        <f t="shared" si="807"/>
        <v>#VALUE!</v>
      </c>
      <c r="BB4291" t="s">
        <v>540</v>
      </c>
      <c r="BC4291" t="s">
        <v>541</v>
      </c>
      <c r="BD4291" s="20" t="e">
        <f t="shared" si="808"/>
        <v>#VALUE!</v>
      </c>
      <c r="BE4291">
        <v>13.806430000000001</v>
      </c>
      <c r="BF4291" s="20" t="e">
        <f t="shared" si="809"/>
        <v>#VALUE!</v>
      </c>
      <c r="BG4291">
        <v>23.5</v>
      </c>
      <c r="BH4291">
        <v>40.335000000000001</v>
      </c>
      <c r="BI4291" s="20">
        <f t="shared" si="810"/>
        <v>613.11516053055652</v>
      </c>
      <c r="BJ4291">
        <v>24730</v>
      </c>
      <c r="BK4291" t="s">
        <v>568</v>
      </c>
      <c r="BL4291" s="20" t="e">
        <f t="shared" si="811"/>
        <v>#VALUE!</v>
      </c>
    </row>
    <row r="4292" spans="1:64" hidden="1" outlineLevel="2" collapsed="1" x14ac:dyDescent="0.35">
      <c r="A4292" t="s">
        <v>443</v>
      </c>
      <c r="B4292" t="s">
        <v>443</v>
      </c>
      <c r="C4292" t="b">
        <v>0</v>
      </c>
      <c r="D4292" t="s">
        <v>439</v>
      </c>
      <c r="E4292" t="s">
        <v>538</v>
      </c>
      <c r="F4292" t="s">
        <v>550</v>
      </c>
      <c r="G4292" t="s">
        <v>665</v>
      </c>
      <c r="H4292" t="s">
        <v>443</v>
      </c>
      <c r="I4292">
        <v>2</v>
      </c>
      <c r="J4292">
        <v>2</v>
      </c>
      <c r="K4292" t="s">
        <v>666</v>
      </c>
      <c r="L4292" t="s">
        <v>666</v>
      </c>
      <c r="M4292">
        <v>0</v>
      </c>
      <c r="N4292">
        <v>2</v>
      </c>
      <c r="O4292">
        <v>0.43030000000000002</v>
      </c>
      <c r="P4292">
        <v>0</v>
      </c>
      <c r="Q4292">
        <v>1</v>
      </c>
      <c r="R4292">
        <v>1</v>
      </c>
      <c r="S4292">
        <v>590.30358999999999</v>
      </c>
      <c r="T4292">
        <v>1179.5998999999999</v>
      </c>
      <c r="U4292">
        <v>1179.60043</v>
      </c>
      <c r="V4292">
        <v>-0.45</v>
      </c>
      <c r="W4292">
        <v>-2.5999999999999998E-4</v>
      </c>
      <c r="X4292" t="s">
        <v>540</v>
      </c>
      <c r="Y4292" t="s">
        <v>541</v>
      </c>
      <c r="Z4292">
        <v>2.5253450000000002</v>
      </c>
      <c r="AA4292">
        <v>17.576000000000001</v>
      </c>
      <c r="AB4292">
        <v>40.301900000000003</v>
      </c>
      <c r="AC4292">
        <v>24671</v>
      </c>
      <c r="AD4292" t="s">
        <v>542</v>
      </c>
      <c r="AE4292" t="s">
        <v>543</v>
      </c>
      <c r="AF4292" t="s">
        <v>443</v>
      </c>
      <c r="AG4292">
        <v>2.44</v>
      </c>
      <c r="AH4292" t="s">
        <v>443</v>
      </c>
      <c r="AI4292" t="b">
        <v>0</v>
      </c>
      <c r="AJ4292" t="s">
        <v>443</v>
      </c>
      <c r="AK4292" t="s">
        <v>443</v>
      </c>
      <c r="AL4292" t="s">
        <v>443</v>
      </c>
      <c r="AM4292">
        <v>0</v>
      </c>
      <c r="AN4292">
        <v>2.6390000000000002E-4</v>
      </c>
      <c r="AO4292">
        <v>862838464</v>
      </c>
      <c r="AP4292">
        <v>39.82</v>
      </c>
      <c r="AQ4292" t="str">
        <f t="shared" si="804"/>
        <v>Sequest HT (A2)</v>
      </c>
      <c r="AT4292" t="str">
        <f t="shared" si="805"/>
        <v>Sequest HT (A2</v>
      </c>
      <c r="AU4292" t="str">
        <f t="shared" si="801"/>
        <v>t HT (A</v>
      </c>
      <c r="AV4292" t="str">
        <f t="shared" si="802"/>
        <v>t HT (</v>
      </c>
      <c r="AW4292" s="19" t="str">
        <f t="shared" si="803"/>
        <v>t HT (</v>
      </c>
      <c r="AX4292">
        <v>-0.45</v>
      </c>
      <c r="AY4292" s="20">
        <f t="shared" si="806"/>
        <v>5.7777777777777775E-4</v>
      </c>
      <c r="AZ4292">
        <v>-2.5999999999999998E-4</v>
      </c>
      <c r="BA4292" s="20" t="e">
        <f t="shared" si="807"/>
        <v>#VALUE!</v>
      </c>
      <c r="BB4292" t="s">
        <v>540</v>
      </c>
      <c r="BC4292" t="s">
        <v>541</v>
      </c>
      <c r="BD4292" s="20" t="e">
        <f t="shared" si="808"/>
        <v>#VALUE!</v>
      </c>
      <c r="BE4292">
        <v>2.5253450000000002</v>
      </c>
      <c r="BF4292" s="20" t="e">
        <f t="shared" si="809"/>
        <v>#VALUE!</v>
      </c>
      <c r="BG4292">
        <v>17.576000000000001</v>
      </c>
      <c r="BH4292">
        <v>40.301900000000003</v>
      </c>
      <c r="BI4292" s="20">
        <f t="shared" si="810"/>
        <v>612.15476193430084</v>
      </c>
      <c r="BJ4292">
        <v>24671</v>
      </c>
      <c r="BK4292" t="s">
        <v>542</v>
      </c>
      <c r="BL4292" s="20" t="e">
        <f t="shared" si="811"/>
        <v>#VALUE!</v>
      </c>
    </row>
    <row r="4293" spans="1:64" hidden="1" outlineLevel="2" collapsed="1" x14ac:dyDescent="0.35">
      <c r="A4293" t="s">
        <v>443</v>
      </c>
      <c r="B4293" t="s">
        <v>443</v>
      </c>
      <c r="C4293" t="b">
        <v>0</v>
      </c>
      <c r="D4293" t="s">
        <v>439</v>
      </c>
      <c r="E4293" t="s">
        <v>557</v>
      </c>
      <c r="F4293" t="s">
        <v>539</v>
      </c>
      <c r="G4293" t="s">
        <v>665</v>
      </c>
      <c r="H4293" t="s">
        <v>443</v>
      </c>
      <c r="I4293">
        <v>2</v>
      </c>
      <c r="J4293">
        <v>2</v>
      </c>
      <c r="K4293" t="s">
        <v>666</v>
      </c>
      <c r="L4293" t="s">
        <v>666</v>
      </c>
      <c r="M4293">
        <v>0</v>
      </c>
      <c r="N4293">
        <v>2</v>
      </c>
      <c r="O4293">
        <v>0.9123</v>
      </c>
      <c r="P4293">
        <v>0</v>
      </c>
      <c r="Q4293">
        <v>1</v>
      </c>
      <c r="R4293">
        <v>1</v>
      </c>
      <c r="S4293">
        <v>590.30565999999999</v>
      </c>
      <c r="T4293">
        <v>1179.6040499999999</v>
      </c>
      <c r="U4293">
        <v>1179.60043</v>
      </c>
      <c r="V4293">
        <v>3.07</v>
      </c>
      <c r="W4293">
        <v>1.81E-3</v>
      </c>
      <c r="X4293" t="s">
        <v>540</v>
      </c>
      <c r="Y4293" t="s">
        <v>541</v>
      </c>
      <c r="Z4293">
        <v>0</v>
      </c>
      <c r="AA4293">
        <v>30</v>
      </c>
      <c r="AB4293">
        <v>39.606900000000003</v>
      </c>
      <c r="AC4293">
        <v>24653</v>
      </c>
      <c r="AD4293" t="s">
        <v>551</v>
      </c>
      <c r="AE4293" t="s">
        <v>552</v>
      </c>
      <c r="AF4293" t="s">
        <v>443</v>
      </c>
      <c r="AG4293" t="s">
        <v>443</v>
      </c>
      <c r="AH4293">
        <v>57</v>
      </c>
      <c r="AI4293" t="b">
        <v>0</v>
      </c>
      <c r="AJ4293">
        <v>54</v>
      </c>
      <c r="AK4293">
        <v>36</v>
      </c>
      <c r="AL4293">
        <v>5.1843598148064097E-5</v>
      </c>
      <c r="AM4293">
        <v>0</v>
      </c>
      <c r="AN4293">
        <v>3.4850000000000001E-4</v>
      </c>
      <c r="AO4293">
        <v>1396735488</v>
      </c>
      <c r="AP4293">
        <v>39.869999999999997</v>
      </c>
      <c r="AQ4293" t="str">
        <f t="shared" si="804"/>
        <v>Mascot (A5)</v>
      </c>
      <c r="AT4293" t="str">
        <f t="shared" si="805"/>
        <v>Mascot (A5)</v>
      </c>
      <c r="AU4293" t="str">
        <f t="shared" si="801"/>
        <v xml:space="preserve"> (A5)</v>
      </c>
      <c r="AV4293" t="str">
        <f t="shared" si="802"/>
        <v xml:space="preserve"> (A5)</v>
      </c>
      <c r="AW4293" s="19" t="str">
        <f t="shared" si="803"/>
        <v xml:space="preserve"> (A5)</v>
      </c>
      <c r="AX4293">
        <v>3.07</v>
      </c>
      <c r="AY4293" s="20">
        <f t="shared" si="806"/>
        <v>5.8957654723127036E-4</v>
      </c>
      <c r="AZ4293">
        <v>1.81E-3</v>
      </c>
      <c r="BA4293" s="20" t="e">
        <f t="shared" si="807"/>
        <v>#VALUE!</v>
      </c>
      <c r="BB4293" t="s">
        <v>540</v>
      </c>
      <c r="BC4293" t="s">
        <v>541</v>
      </c>
      <c r="BD4293" s="20" t="e">
        <f t="shared" si="808"/>
        <v>#VALUE!</v>
      </c>
      <c r="BE4293">
        <v>0</v>
      </c>
      <c r="BF4293" s="20" t="e">
        <f t="shared" si="809"/>
        <v>#VALUE!</v>
      </c>
      <c r="BG4293">
        <v>30</v>
      </c>
      <c r="BH4293">
        <v>39.606900000000003</v>
      </c>
      <c r="BI4293" s="20">
        <f t="shared" si="810"/>
        <v>622.44204923889515</v>
      </c>
      <c r="BJ4293">
        <v>24653</v>
      </c>
      <c r="BK4293" t="s">
        <v>551</v>
      </c>
      <c r="BL4293" s="20" t="e">
        <f t="shared" si="811"/>
        <v>#VALUE!</v>
      </c>
    </row>
    <row r="4294" spans="1:64" hidden="1" outlineLevel="2" collapsed="1" x14ac:dyDescent="0.35">
      <c r="A4294" t="s">
        <v>443</v>
      </c>
      <c r="B4294" t="s">
        <v>443</v>
      </c>
      <c r="C4294" t="b">
        <v>0</v>
      </c>
      <c r="D4294" t="s">
        <v>439</v>
      </c>
      <c r="E4294" t="s">
        <v>557</v>
      </c>
      <c r="F4294" t="s">
        <v>550</v>
      </c>
      <c r="G4294" t="s">
        <v>665</v>
      </c>
      <c r="H4294" t="s">
        <v>443</v>
      </c>
      <c r="I4294">
        <v>2</v>
      </c>
      <c r="J4294">
        <v>2</v>
      </c>
      <c r="K4294" t="s">
        <v>666</v>
      </c>
      <c r="L4294" t="s">
        <v>666</v>
      </c>
      <c r="M4294">
        <v>0</v>
      </c>
      <c r="N4294">
        <v>2</v>
      </c>
      <c r="O4294">
        <v>0.79369999999999996</v>
      </c>
      <c r="P4294">
        <v>0</v>
      </c>
      <c r="Q4294">
        <v>1</v>
      </c>
      <c r="R4294">
        <v>1</v>
      </c>
      <c r="S4294">
        <v>590.30358999999999</v>
      </c>
      <c r="T4294">
        <v>1179.5998999999999</v>
      </c>
      <c r="U4294">
        <v>1179.60043</v>
      </c>
      <c r="V4294">
        <v>-0.45</v>
      </c>
      <c r="W4294">
        <v>-2.5999999999999998E-4</v>
      </c>
      <c r="X4294" t="s">
        <v>540</v>
      </c>
      <c r="Y4294" t="s">
        <v>541</v>
      </c>
      <c r="Z4294">
        <v>2.5253450000000002</v>
      </c>
      <c r="AA4294">
        <v>17.576000000000001</v>
      </c>
      <c r="AB4294">
        <v>40.301900000000003</v>
      </c>
      <c r="AC4294">
        <v>24671</v>
      </c>
      <c r="AD4294" t="s">
        <v>542</v>
      </c>
      <c r="AE4294" t="s">
        <v>543</v>
      </c>
      <c r="AF4294" t="s">
        <v>443</v>
      </c>
      <c r="AG4294" t="s">
        <v>443</v>
      </c>
      <c r="AH4294">
        <v>63</v>
      </c>
      <c r="AI4294" t="b">
        <v>0</v>
      </c>
      <c r="AJ4294">
        <v>54</v>
      </c>
      <c r="AK4294">
        <v>36</v>
      </c>
      <c r="AL4294">
        <v>1.56569195449872E-5</v>
      </c>
      <c r="AM4294">
        <v>0</v>
      </c>
      <c r="AN4294">
        <v>4.6900000000000002E-4</v>
      </c>
      <c r="AO4294">
        <v>862838464</v>
      </c>
      <c r="AP4294">
        <v>39.82</v>
      </c>
      <c r="AQ4294" t="str">
        <f t="shared" si="804"/>
        <v>Mascot (A5)</v>
      </c>
      <c r="AT4294" t="str">
        <f t="shared" si="805"/>
        <v>Mascot (A5)</v>
      </c>
      <c r="AU4294" t="str">
        <f t="shared" si="801"/>
        <v xml:space="preserve"> (A5)</v>
      </c>
      <c r="AV4294" t="str">
        <f t="shared" si="802"/>
        <v xml:space="preserve"> (A5)</v>
      </c>
      <c r="AW4294" s="19" t="str">
        <f t="shared" si="803"/>
        <v xml:space="preserve"> (A5)</v>
      </c>
      <c r="AX4294">
        <v>-0.45</v>
      </c>
      <c r="AY4294" s="20">
        <f t="shared" si="806"/>
        <v>5.7777777777777775E-4</v>
      </c>
      <c r="AZ4294">
        <v>-2.5999999999999998E-4</v>
      </c>
      <c r="BA4294" s="20" t="e">
        <f t="shared" si="807"/>
        <v>#VALUE!</v>
      </c>
      <c r="BB4294" t="s">
        <v>540</v>
      </c>
      <c r="BC4294" t="s">
        <v>541</v>
      </c>
      <c r="BD4294" s="20" t="e">
        <f t="shared" si="808"/>
        <v>#VALUE!</v>
      </c>
      <c r="BE4294">
        <v>2.5253450000000002</v>
      </c>
      <c r="BF4294" s="20" t="e">
        <f t="shared" si="809"/>
        <v>#VALUE!</v>
      </c>
      <c r="BG4294">
        <v>17.576000000000001</v>
      </c>
      <c r="BH4294">
        <v>40.301900000000003</v>
      </c>
      <c r="BI4294" s="20">
        <f t="shared" si="810"/>
        <v>612.15476193430084</v>
      </c>
      <c r="BJ4294">
        <v>24671</v>
      </c>
      <c r="BK4294" t="s">
        <v>542</v>
      </c>
      <c r="BL4294" s="20" t="e">
        <f t="shared" si="811"/>
        <v>#VALUE!</v>
      </c>
    </row>
    <row r="4295" spans="1:64" hidden="1" outlineLevel="2" collapsed="1" x14ac:dyDescent="0.35">
      <c r="A4295" t="s">
        <v>443</v>
      </c>
      <c r="B4295" t="s">
        <v>443</v>
      </c>
      <c r="C4295" t="b">
        <v>0</v>
      </c>
      <c r="D4295" t="s">
        <v>439</v>
      </c>
      <c r="E4295" t="s">
        <v>538</v>
      </c>
      <c r="F4295" t="s">
        <v>550</v>
      </c>
      <c r="G4295" t="s">
        <v>665</v>
      </c>
      <c r="H4295" t="s">
        <v>443</v>
      </c>
      <c r="I4295">
        <v>2</v>
      </c>
      <c r="J4295">
        <v>2</v>
      </c>
      <c r="K4295" t="s">
        <v>666</v>
      </c>
      <c r="L4295" t="s">
        <v>666</v>
      </c>
      <c r="M4295">
        <v>0</v>
      </c>
      <c r="N4295">
        <v>2</v>
      </c>
      <c r="O4295">
        <v>0.39179999999999998</v>
      </c>
      <c r="P4295">
        <v>0</v>
      </c>
      <c r="Q4295">
        <v>1</v>
      </c>
      <c r="R4295">
        <v>1</v>
      </c>
      <c r="S4295">
        <v>590.30359999999996</v>
      </c>
      <c r="T4295">
        <v>1179.5999200000001</v>
      </c>
      <c r="U4295">
        <v>1179.60043</v>
      </c>
      <c r="V4295">
        <v>-0.43</v>
      </c>
      <c r="W4295">
        <v>-2.5000000000000001E-4</v>
      </c>
      <c r="X4295" t="s">
        <v>540</v>
      </c>
      <c r="Y4295" t="s">
        <v>541</v>
      </c>
      <c r="Z4295">
        <v>0</v>
      </c>
      <c r="AA4295">
        <v>7.58</v>
      </c>
      <c r="AB4295">
        <v>40.359699999999997</v>
      </c>
      <c r="AC4295">
        <v>25051</v>
      </c>
      <c r="AD4295" t="s">
        <v>563</v>
      </c>
      <c r="AE4295" t="s">
        <v>564</v>
      </c>
      <c r="AF4295" t="s">
        <v>443</v>
      </c>
      <c r="AG4295">
        <v>2.4500000000000002</v>
      </c>
      <c r="AH4295" t="s">
        <v>443</v>
      </c>
      <c r="AI4295" t="b">
        <v>0</v>
      </c>
      <c r="AJ4295" t="s">
        <v>443</v>
      </c>
      <c r="AK4295" t="s">
        <v>443</v>
      </c>
      <c r="AL4295" t="s">
        <v>443</v>
      </c>
      <c r="AM4295">
        <v>0</v>
      </c>
      <c r="AN4295">
        <v>5.6959999999999997E-4</v>
      </c>
      <c r="AO4295">
        <v>2515437056</v>
      </c>
      <c r="AP4295">
        <v>39.869999999999997</v>
      </c>
      <c r="AQ4295" t="str">
        <f t="shared" si="804"/>
        <v>Sequest HT (A2)</v>
      </c>
      <c r="AT4295" t="str">
        <f t="shared" si="805"/>
        <v>Sequest HT (A2</v>
      </c>
      <c r="AU4295" t="str">
        <f t="shared" si="801"/>
        <v>t HT (A</v>
      </c>
      <c r="AV4295" t="str">
        <f t="shared" si="802"/>
        <v>t HT (</v>
      </c>
      <c r="AW4295" s="19" t="str">
        <f t="shared" si="803"/>
        <v>t HT (</v>
      </c>
      <c r="AX4295">
        <v>-0.43</v>
      </c>
      <c r="AY4295" s="20">
        <f t="shared" si="806"/>
        <v>5.8139534883720929E-4</v>
      </c>
      <c r="AZ4295">
        <v>-2.5000000000000001E-4</v>
      </c>
      <c r="BA4295" s="20" t="e">
        <f t="shared" si="807"/>
        <v>#VALUE!</v>
      </c>
      <c r="BB4295" t="s">
        <v>540</v>
      </c>
      <c r="BC4295" t="s">
        <v>541</v>
      </c>
      <c r="BD4295" s="20" t="e">
        <f t="shared" si="808"/>
        <v>#VALUE!</v>
      </c>
      <c r="BE4295">
        <v>0</v>
      </c>
      <c r="BF4295" s="20" t="e">
        <f t="shared" si="809"/>
        <v>#VALUE!</v>
      </c>
      <c r="BG4295">
        <v>7.58</v>
      </c>
      <c r="BH4295">
        <v>40.359699999999997</v>
      </c>
      <c r="BI4295" s="20">
        <f t="shared" si="810"/>
        <v>620.69341447037516</v>
      </c>
      <c r="BJ4295">
        <v>25051</v>
      </c>
      <c r="BK4295" t="s">
        <v>563</v>
      </c>
      <c r="BL4295" s="20" t="e">
        <f t="shared" si="811"/>
        <v>#VALUE!</v>
      </c>
    </row>
    <row r="4296" spans="1:64" hidden="1" outlineLevel="2" collapsed="1" x14ac:dyDescent="0.35">
      <c r="A4296" t="s">
        <v>443</v>
      </c>
      <c r="B4296" t="s">
        <v>443</v>
      </c>
      <c r="C4296" t="b">
        <v>0</v>
      </c>
      <c r="D4296" t="s">
        <v>439</v>
      </c>
      <c r="E4296" t="s">
        <v>557</v>
      </c>
      <c r="F4296" t="s">
        <v>539</v>
      </c>
      <c r="G4296" t="s">
        <v>665</v>
      </c>
      <c r="H4296" t="s">
        <v>443</v>
      </c>
      <c r="I4296">
        <v>2</v>
      </c>
      <c r="J4296">
        <v>2</v>
      </c>
      <c r="K4296" t="s">
        <v>666</v>
      </c>
      <c r="L4296" t="s">
        <v>666</v>
      </c>
      <c r="M4296">
        <v>0</v>
      </c>
      <c r="N4296">
        <v>2</v>
      </c>
      <c r="O4296">
        <v>0.86960000000000004</v>
      </c>
      <c r="P4296">
        <v>0</v>
      </c>
      <c r="Q4296">
        <v>1</v>
      </c>
      <c r="R4296">
        <v>1</v>
      </c>
      <c r="S4296">
        <v>590.30289000000005</v>
      </c>
      <c r="T4296">
        <v>1179.5985000000001</v>
      </c>
      <c r="U4296">
        <v>1179.60043</v>
      </c>
      <c r="V4296">
        <v>-1.64</v>
      </c>
      <c r="W4296">
        <v>-9.7000000000000005E-4</v>
      </c>
      <c r="X4296" t="s">
        <v>540</v>
      </c>
      <c r="Y4296" t="s">
        <v>541</v>
      </c>
      <c r="Z4296">
        <v>25.558759999999999</v>
      </c>
      <c r="AA4296">
        <v>14.625</v>
      </c>
      <c r="AB4296">
        <v>40.605699999999999</v>
      </c>
      <c r="AC4296">
        <v>24888</v>
      </c>
      <c r="AD4296" t="s">
        <v>554</v>
      </c>
      <c r="AE4296" t="s">
        <v>555</v>
      </c>
      <c r="AF4296" t="s">
        <v>443</v>
      </c>
      <c r="AG4296" t="s">
        <v>443</v>
      </c>
      <c r="AH4296">
        <v>69</v>
      </c>
      <c r="AI4296" t="b">
        <v>0</v>
      </c>
      <c r="AJ4296">
        <v>53</v>
      </c>
      <c r="AK4296">
        <v>35</v>
      </c>
      <c r="AL4296">
        <v>2.7626763843931098E-6</v>
      </c>
      <c r="AM4296">
        <v>0</v>
      </c>
      <c r="AN4296">
        <v>6.4869999999999999E-4</v>
      </c>
      <c r="AO4296">
        <v>961127552</v>
      </c>
      <c r="AP4296">
        <v>39.82</v>
      </c>
      <c r="AQ4296" t="str">
        <f t="shared" si="804"/>
        <v>Mascot (A5)</v>
      </c>
      <c r="AT4296" t="str">
        <f t="shared" si="805"/>
        <v>Mascot (A5)</v>
      </c>
      <c r="AU4296" t="str">
        <f t="shared" ref="AU4296:AU4359" si="812">MID(AT4296, 7, 7)</f>
        <v xml:space="preserve"> (A5)</v>
      </c>
      <c r="AV4296" t="str">
        <f t="shared" ref="AV4296:AV4359" si="813">LEFT(AU4296, 6)</f>
        <v xml:space="preserve"> (A5)</v>
      </c>
      <c r="AW4296" s="19" t="str">
        <f t="shared" ref="AW4296:AW4359" si="814">LEFT(AU4296, 6)</f>
        <v xml:space="preserve"> (A5)</v>
      </c>
      <c r="AX4296">
        <v>-1.64</v>
      </c>
      <c r="AY4296" s="20">
        <f t="shared" si="806"/>
        <v>5.9146341463414643E-4</v>
      </c>
      <c r="AZ4296">
        <v>-9.7000000000000005E-4</v>
      </c>
      <c r="BA4296" s="20" t="e">
        <f t="shared" si="807"/>
        <v>#VALUE!</v>
      </c>
      <c r="BB4296" t="s">
        <v>540</v>
      </c>
      <c r="BC4296" t="s">
        <v>541</v>
      </c>
      <c r="BD4296" s="20" t="e">
        <f t="shared" si="808"/>
        <v>#VALUE!</v>
      </c>
      <c r="BE4296">
        <v>25.558759999999999</v>
      </c>
      <c r="BF4296" s="20" t="e">
        <f t="shared" si="809"/>
        <v>#VALUE!</v>
      </c>
      <c r="BG4296">
        <v>14.625</v>
      </c>
      <c r="BH4296">
        <v>40.605699999999999</v>
      </c>
      <c r="BI4296" s="20">
        <f t="shared" si="810"/>
        <v>612.91887592136084</v>
      </c>
      <c r="BJ4296">
        <v>24888</v>
      </c>
      <c r="BK4296" t="s">
        <v>554</v>
      </c>
      <c r="BL4296" s="20" t="e">
        <f t="shared" si="811"/>
        <v>#VALUE!</v>
      </c>
    </row>
    <row r="4297" spans="1:64" hidden="1" outlineLevel="2" collapsed="1" x14ac:dyDescent="0.35">
      <c r="A4297" t="s">
        <v>443</v>
      </c>
      <c r="B4297" t="s">
        <v>443</v>
      </c>
      <c r="C4297" t="b">
        <v>0</v>
      </c>
      <c r="D4297" t="s">
        <v>439</v>
      </c>
      <c r="E4297" t="s">
        <v>557</v>
      </c>
      <c r="F4297" t="s">
        <v>539</v>
      </c>
      <c r="G4297" t="s">
        <v>665</v>
      </c>
      <c r="H4297" t="s">
        <v>443</v>
      </c>
      <c r="I4297">
        <v>2</v>
      </c>
      <c r="J4297">
        <v>2</v>
      </c>
      <c r="K4297" t="s">
        <v>666</v>
      </c>
      <c r="L4297" t="s">
        <v>666</v>
      </c>
      <c r="M4297">
        <v>0</v>
      </c>
      <c r="N4297">
        <v>2</v>
      </c>
      <c r="O4297">
        <v>0.90620000000000001</v>
      </c>
      <c r="P4297">
        <v>0</v>
      </c>
      <c r="Q4297">
        <v>1</v>
      </c>
      <c r="R4297">
        <v>1</v>
      </c>
      <c r="S4297">
        <v>590.30218000000002</v>
      </c>
      <c r="T4297">
        <v>1179.59708</v>
      </c>
      <c r="U4297">
        <v>1179.60043</v>
      </c>
      <c r="V4297">
        <v>-2.84</v>
      </c>
      <c r="W4297">
        <v>-1.6800000000000001E-3</v>
      </c>
      <c r="X4297" t="s">
        <v>540</v>
      </c>
      <c r="Y4297" t="s">
        <v>541</v>
      </c>
      <c r="Z4297">
        <v>16.496849999999998</v>
      </c>
      <c r="AA4297">
        <v>23.5</v>
      </c>
      <c r="AB4297">
        <v>41.479500000000002</v>
      </c>
      <c r="AC4297">
        <v>26029</v>
      </c>
      <c r="AD4297" t="s">
        <v>563</v>
      </c>
      <c r="AE4297" t="s">
        <v>564</v>
      </c>
      <c r="AF4297" t="s">
        <v>443</v>
      </c>
      <c r="AG4297" t="s">
        <v>443</v>
      </c>
      <c r="AH4297">
        <v>64</v>
      </c>
      <c r="AI4297" t="b">
        <v>0</v>
      </c>
      <c r="AJ4297">
        <v>54</v>
      </c>
      <c r="AK4297">
        <v>36</v>
      </c>
      <c r="AL4297">
        <v>1.11669127612094E-5</v>
      </c>
      <c r="AM4297">
        <v>0</v>
      </c>
      <c r="AN4297">
        <v>7.4819999999999997E-4</v>
      </c>
      <c r="AO4297">
        <v>2515437056</v>
      </c>
      <c r="AP4297">
        <v>39.869999999999997</v>
      </c>
      <c r="AQ4297" t="str">
        <f t="shared" si="804"/>
        <v>Mascot (A5)</v>
      </c>
      <c r="AT4297" t="str">
        <f t="shared" si="805"/>
        <v>Mascot (A5)</v>
      </c>
      <c r="AU4297" t="str">
        <f t="shared" si="812"/>
        <v xml:space="preserve"> (A5)</v>
      </c>
      <c r="AV4297" t="str">
        <f t="shared" si="813"/>
        <v xml:space="preserve"> (A5)</v>
      </c>
      <c r="AW4297" s="19" t="str">
        <f t="shared" si="814"/>
        <v xml:space="preserve"> (A5)</v>
      </c>
      <c r="AX4297">
        <v>-2.84</v>
      </c>
      <c r="AY4297" s="20">
        <f t="shared" si="806"/>
        <v>5.9154929577464796E-4</v>
      </c>
      <c r="AZ4297">
        <v>-1.6800000000000001E-3</v>
      </c>
      <c r="BA4297" s="20" t="e">
        <f t="shared" si="807"/>
        <v>#VALUE!</v>
      </c>
      <c r="BB4297" t="s">
        <v>540</v>
      </c>
      <c r="BC4297" t="s">
        <v>541</v>
      </c>
      <c r="BD4297" s="20" t="e">
        <f t="shared" si="808"/>
        <v>#VALUE!</v>
      </c>
      <c r="BE4297">
        <v>16.496849999999998</v>
      </c>
      <c r="BF4297" s="20" t="e">
        <f t="shared" si="809"/>
        <v>#VALUE!</v>
      </c>
      <c r="BG4297">
        <v>23.5</v>
      </c>
      <c r="BH4297">
        <v>41.479500000000002</v>
      </c>
      <c r="BI4297" s="20">
        <f t="shared" si="810"/>
        <v>627.51479646572398</v>
      </c>
      <c r="BJ4297">
        <v>26029</v>
      </c>
      <c r="BK4297" t="s">
        <v>563</v>
      </c>
      <c r="BL4297" s="20" t="e">
        <f t="shared" si="811"/>
        <v>#VALUE!</v>
      </c>
    </row>
    <row r="4298" spans="1:64" hidden="1" outlineLevel="2" collapsed="1" x14ac:dyDescent="0.35">
      <c r="A4298" t="s">
        <v>443</v>
      </c>
      <c r="B4298" t="s">
        <v>443</v>
      </c>
      <c r="C4298" t="b">
        <v>0</v>
      </c>
      <c r="D4298" t="s">
        <v>439</v>
      </c>
      <c r="E4298" t="s">
        <v>538</v>
      </c>
      <c r="F4298" t="s">
        <v>550</v>
      </c>
      <c r="G4298" t="s">
        <v>665</v>
      </c>
      <c r="H4298" t="s">
        <v>443</v>
      </c>
      <c r="I4298">
        <v>2</v>
      </c>
      <c r="J4298">
        <v>2</v>
      </c>
      <c r="K4298" t="s">
        <v>666</v>
      </c>
      <c r="L4298" t="s">
        <v>666</v>
      </c>
      <c r="M4298">
        <v>0</v>
      </c>
      <c r="N4298">
        <v>2</v>
      </c>
      <c r="O4298">
        <v>0.5353</v>
      </c>
      <c r="P4298">
        <v>0</v>
      </c>
      <c r="Q4298">
        <v>1</v>
      </c>
      <c r="R4298">
        <v>1</v>
      </c>
      <c r="S4298">
        <v>590.30434000000002</v>
      </c>
      <c r="T4298">
        <v>1179.60141</v>
      </c>
      <c r="U4298">
        <v>1179.60043</v>
      </c>
      <c r="V4298">
        <v>0.83</v>
      </c>
      <c r="W4298">
        <v>4.8999999999999998E-4</v>
      </c>
      <c r="X4298" t="s">
        <v>540</v>
      </c>
      <c r="Y4298" t="s">
        <v>541</v>
      </c>
      <c r="Z4298">
        <v>7.7759600000000004</v>
      </c>
      <c r="AA4298">
        <v>23.5</v>
      </c>
      <c r="AB4298">
        <v>39.643799999999999</v>
      </c>
      <c r="AC4298">
        <v>24137</v>
      </c>
      <c r="AD4298" t="s">
        <v>568</v>
      </c>
      <c r="AE4298" t="s">
        <v>569</v>
      </c>
      <c r="AF4298" t="s">
        <v>443</v>
      </c>
      <c r="AG4298">
        <v>2.41</v>
      </c>
      <c r="AH4298" t="s">
        <v>443</v>
      </c>
      <c r="AI4298" t="b">
        <v>0</v>
      </c>
      <c r="AJ4298" t="s">
        <v>443</v>
      </c>
      <c r="AK4298" t="s">
        <v>443</v>
      </c>
      <c r="AL4298" t="s">
        <v>443</v>
      </c>
      <c r="AM4298">
        <v>0</v>
      </c>
      <c r="AN4298">
        <v>7.9080000000000003E-4</v>
      </c>
      <c r="AO4298">
        <v>418857632</v>
      </c>
      <c r="AP4298">
        <v>39.82</v>
      </c>
      <c r="AQ4298" t="str">
        <f t="shared" si="804"/>
        <v>Sequest HT (A2)</v>
      </c>
      <c r="AT4298" t="str">
        <f t="shared" si="805"/>
        <v>Sequest HT (A2</v>
      </c>
      <c r="AU4298" t="str">
        <f t="shared" si="812"/>
        <v>t HT (A</v>
      </c>
      <c r="AV4298" t="str">
        <f t="shared" si="813"/>
        <v>t HT (</v>
      </c>
      <c r="AW4298" s="19" t="str">
        <f t="shared" si="814"/>
        <v>t HT (</v>
      </c>
      <c r="AX4298">
        <v>0.83</v>
      </c>
      <c r="AY4298" s="20">
        <f t="shared" si="806"/>
        <v>5.9036144578313249E-4</v>
      </c>
      <c r="AZ4298">
        <v>4.8999999999999998E-4</v>
      </c>
      <c r="BA4298" s="20" t="e">
        <f t="shared" si="807"/>
        <v>#VALUE!</v>
      </c>
      <c r="BB4298" t="s">
        <v>540</v>
      </c>
      <c r="BC4298" t="s">
        <v>541</v>
      </c>
      <c r="BD4298" s="20" t="e">
        <f t="shared" si="808"/>
        <v>#VALUE!</v>
      </c>
      <c r="BE4298">
        <v>7.7759600000000004</v>
      </c>
      <c r="BF4298" s="20" t="e">
        <f t="shared" si="809"/>
        <v>#VALUE!</v>
      </c>
      <c r="BG4298">
        <v>23.5</v>
      </c>
      <c r="BH4298">
        <v>39.643799999999999</v>
      </c>
      <c r="BI4298" s="20">
        <f t="shared" si="810"/>
        <v>608.84678058107454</v>
      </c>
      <c r="BJ4298">
        <v>24137</v>
      </c>
      <c r="BK4298" t="s">
        <v>568</v>
      </c>
      <c r="BL4298" s="20" t="e">
        <f t="shared" si="811"/>
        <v>#VALUE!</v>
      </c>
    </row>
    <row r="4299" spans="1:64" hidden="1" outlineLevel="2" collapsed="1" x14ac:dyDescent="0.35">
      <c r="A4299" t="s">
        <v>443</v>
      </c>
      <c r="B4299" t="s">
        <v>443</v>
      </c>
      <c r="C4299" t="b">
        <v>0</v>
      </c>
      <c r="D4299" t="s">
        <v>439</v>
      </c>
      <c r="E4299" t="s">
        <v>557</v>
      </c>
      <c r="F4299" t="s">
        <v>539</v>
      </c>
      <c r="G4299" t="s">
        <v>665</v>
      </c>
      <c r="H4299" t="s">
        <v>443</v>
      </c>
      <c r="I4299">
        <v>2</v>
      </c>
      <c r="J4299">
        <v>2</v>
      </c>
      <c r="K4299" t="s">
        <v>666</v>
      </c>
      <c r="L4299" t="s">
        <v>666</v>
      </c>
      <c r="M4299">
        <v>0</v>
      </c>
      <c r="N4299">
        <v>2</v>
      </c>
      <c r="O4299">
        <v>0.92959999999999998</v>
      </c>
      <c r="P4299">
        <v>0</v>
      </c>
      <c r="Q4299">
        <v>1</v>
      </c>
      <c r="R4299">
        <v>1</v>
      </c>
      <c r="S4299">
        <v>590.30472999999995</v>
      </c>
      <c r="T4299">
        <v>1179.6021699999999</v>
      </c>
      <c r="U4299">
        <v>1179.60043</v>
      </c>
      <c r="V4299">
        <v>1.48</v>
      </c>
      <c r="W4299">
        <v>8.7000000000000001E-4</v>
      </c>
      <c r="X4299" t="s">
        <v>540</v>
      </c>
      <c r="Y4299" t="s">
        <v>541</v>
      </c>
      <c r="Z4299">
        <v>0</v>
      </c>
      <c r="AA4299">
        <v>20.091000000000001</v>
      </c>
      <c r="AB4299">
        <v>39.644599999999997</v>
      </c>
      <c r="AC4299">
        <v>22280</v>
      </c>
      <c r="AD4299" t="s">
        <v>572</v>
      </c>
      <c r="AE4299" t="s">
        <v>573</v>
      </c>
      <c r="AF4299" t="s">
        <v>443</v>
      </c>
      <c r="AG4299" t="s">
        <v>443</v>
      </c>
      <c r="AH4299">
        <v>71</v>
      </c>
      <c r="AI4299" t="b">
        <v>0</v>
      </c>
      <c r="AJ4299">
        <v>54</v>
      </c>
      <c r="AK4299">
        <v>36</v>
      </c>
      <c r="AL4299">
        <v>2.21379479587564E-6</v>
      </c>
      <c r="AM4299">
        <v>0</v>
      </c>
      <c r="AN4299">
        <v>1.165E-3</v>
      </c>
      <c r="AO4299">
        <v>290290784</v>
      </c>
      <c r="AP4299">
        <v>39.82</v>
      </c>
      <c r="AQ4299" t="str">
        <f t="shared" si="804"/>
        <v>Mascot (A5)</v>
      </c>
      <c r="AT4299" t="str">
        <f t="shared" si="805"/>
        <v>Mascot (A5)</v>
      </c>
      <c r="AU4299" t="str">
        <f t="shared" si="812"/>
        <v xml:space="preserve"> (A5)</v>
      </c>
      <c r="AV4299" t="str">
        <f t="shared" si="813"/>
        <v xml:space="preserve"> (A5)</v>
      </c>
      <c r="AW4299" s="19" t="str">
        <f t="shared" si="814"/>
        <v xml:space="preserve"> (A5)</v>
      </c>
      <c r="AX4299">
        <v>1.48</v>
      </c>
      <c r="AY4299" s="20">
        <f t="shared" si="806"/>
        <v>5.8783783783783786E-4</v>
      </c>
      <c r="AZ4299">
        <v>8.7000000000000001E-4</v>
      </c>
      <c r="BA4299" s="20" t="e">
        <f t="shared" si="807"/>
        <v>#VALUE!</v>
      </c>
      <c r="BB4299" t="s">
        <v>540</v>
      </c>
      <c r="BC4299" t="s">
        <v>541</v>
      </c>
      <c r="BD4299" s="20" t="e">
        <f t="shared" si="808"/>
        <v>#VALUE!</v>
      </c>
      <c r="BE4299">
        <v>0</v>
      </c>
      <c r="BF4299" s="20" t="e">
        <f t="shared" si="809"/>
        <v>#VALUE!</v>
      </c>
      <c r="BG4299">
        <v>20.091000000000001</v>
      </c>
      <c r="BH4299">
        <v>39.644599999999997</v>
      </c>
      <c r="BI4299" s="20">
        <f t="shared" si="810"/>
        <v>561.99331056436438</v>
      </c>
      <c r="BJ4299">
        <v>22280</v>
      </c>
      <c r="BK4299" t="s">
        <v>572</v>
      </c>
      <c r="BL4299" s="20" t="e">
        <f t="shared" si="811"/>
        <v>#VALUE!</v>
      </c>
    </row>
    <row r="4300" spans="1:64" hidden="1" outlineLevel="2" collapsed="1" x14ac:dyDescent="0.35">
      <c r="A4300" t="s">
        <v>443</v>
      </c>
      <c r="B4300" t="s">
        <v>443</v>
      </c>
      <c r="C4300" t="b">
        <v>0</v>
      </c>
      <c r="D4300" t="s">
        <v>439</v>
      </c>
      <c r="E4300" t="s">
        <v>538</v>
      </c>
      <c r="F4300" t="s">
        <v>550</v>
      </c>
      <c r="G4300" t="s">
        <v>665</v>
      </c>
      <c r="H4300" t="s">
        <v>443</v>
      </c>
      <c r="I4300">
        <v>2</v>
      </c>
      <c r="J4300">
        <v>2</v>
      </c>
      <c r="K4300" t="s">
        <v>666</v>
      </c>
      <c r="L4300" t="s">
        <v>666</v>
      </c>
      <c r="M4300">
        <v>0</v>
      </c>
      <c r="N4300">
        <v>2</v>
      </c>
      <c r="O4300">
        <v>0.55420000000000003</v>
      </c>
      <c r="P4300">
        <v>0</v>
      </c>
      <c r="Q4300">
        <v>1</v>
      </c>
      <c r="R4300">
        <v>1</v>
      </c>
      <c r="S4300">
        <v>590.30471</v>
      </c>
      <c r="T4300">
        <v>1179.6021499999999</v>
      </c>
      <c r="U4300">
        <v>1179.60043</v>
      </c>
      <c r="V4300">
        <v>1.46</v>
      </c>
      <c r="W4300">
        <v>8.5999999999999998E-4</v>
      </c>
      <c r="X4300" t="s">
        <v>540</v>
      </c>
      <c r="Y4300" t="s">
        <v>541</v>
      </c>
      <c r="Z4300">
        <v>1.519922</v>
      </c>
      <c r="AA4300">
        <v>8.4760000000000009</v>
      </c>
      <c r="AB4300">
        <v>39.6676</v>
      </c>
      <c r="AC4300">
        <v>24446</v>
      </c>
      <c r="AD4300" t="s">
        <v>563</v>
      </c>
      <c r="AE4300" t="s">
        <v>564</v>
      </c>
      <c r="AF4300" t="s">
        <v>443</v>
      </c>
      <c r="AG4300">
        <v>2.4900000000000002</v>
      </c>
      <c r="AH4300" t="s">
        <v>443</v>
      </c>
      <c r="AI4300" t="b">
        <v>0</v>
      </c>
      <c r="AJ4300" t="s">
        <v>443</v>
      </c>
      <c r="AK4300" t="s">
        <v>443</v>
      </c>
      <c r="AL4300" t="s">
        <v>443</v>
      </c>
      <c r="AM4300">
        <v>0</v>
      </c>
      <c r="AN4300">
        <v>1.348E-3</v>
      </c>
      <c r="AO4300">
        <v>2515437056</v>
      </c>
      <c r="AP4300">
        <v>39.869999999999997</v>
      </c>
      <c r="AQ4300" t="str">
        <f t="shared" si="804"/>
        <v>Sequest HT (A2)</v>
      </c>
      <c r="AT4300" t="str">
        <f t="shared" si="805"/>
        <v>Sequest HT (A2</v>
      </c>
      <c r="AU4300" t="str">
        <f t="shared" si="812"/>
        <v>t HT (A</v>
      </c>
      <c r="AV4300" t="str">
        <f t="shared" si="813"/>
        <v>t HT (</v>
      </c>
      <c r="AW4300" s="19" t="str">
        <f t="shared" si="814"/>
        <v>t HT (</v>
      </c>
      <c r="AX4300">
        <v>1.46</v>
      </c>
      <c r="AY4300" s="20">
        <f t="shared" si="806"/>
        <v>5.8904109589041095E-4</v>
      </c>
      <c r="AZ4300">
        <v>8.5999999999999998E-4</v>
      </c>
      <c r="BA4300" s="20" t="e">
        <f t="shared" si="807"/>
        <v>#VALUE!</v>
      </c>
      <c r="BB4300" t="s">
        <v>540</v>
      </c>
      <c r="BC4300" t="s">
        <v>541</v>
      </c>
      <c r="BD4300" s="20" t="e">
        <f t="shared" si="808"/>
        <v>#VALUE!</v>
      </c>
      <c r="BE4300">
        <v>1.519922</v>
      </c>
      <c r="BF4300" s="20" t="e">
        <f t="shared" si="809"/>
        <v>#VALUE!</v>
      </c>
      <c r="BG4300">
        <v>8.4760000000000009</v>
      </c>
      <c r="BH4300">
        <v>39.6676</v>
      </c>
      <c r="BI4300" s="20">
        <f t="shared" si="810"/>
        <v>616.27121378656636</v>
      </c>
      <c r="BJ4300">
        <v>24446</v>
      </c>
      <c r="BK4300" t="s">
        <v>563</v>
      </c>
      <c r="BL4300" s="20" t="e">
        <f t="shared" si="811"/>
        <v>#VALUE!</v>
      </c>
    </row>
    <row r="4301" spans="1:64" hidden="1" outlineLevel="2" collapsed="1" x14ac:dyDescent="0.35">
      <c r="A4301" t="s">
        <v>443</v>
      </c>
      <c r="B4301" t="s">
        <v>443</v>
      </c>
      <c r="C4301" t="b">
        <v>0</v>
      </c>
      <c r="D4301" t="s">
        <v>439</v>
      </c>
      <c r="E4301" t="s">
        <v>557</v>
      </c>
      <c r="F4301" t="s">
        <v>539</v>
      </c>
      <c r="G4301" t="s">
        <v>665</v>
      </c>
      <c r="H4301" t="s">
        <v>443</v>
      </c>
      <c r="I4301">
        <v>2</v>
      </c>
      <c r="J4301">
        <v>2</v>
      </c>
      <c r="K4301" t="s">
        <v>666</v>
      </c>
      <c r="L4301" t="s">
        <v>666</v>
      </c>
      <c r="M4301">
        <v>0</v>
      </c>
      <c r="N4301">
        <v>2</v>
      </c>
      <c r="O4301">
        <v>0.81820000000000004</v>
      </c>
      <c r="P4301">
        <v>0</v>
      </c>
      <c r="Q4301">
        <v>1</v>
      </c>
      <c r="R4301">
        <v>1</v>
      </c>
      <c r="S4301">
        <v>590.30395999999996</v>
      </c>
      <c r="T4301">
        <v>1179.6006500000001</v>
      </c>
      <c r="U4301">
        <v>1179.60043</v>
      </c>
      <c r="V4301">
        <v>0.19</v>
      </c>
      <c r="W4301">
        <v>1.1E-4</v>
      </c>
      <c r="X4301" t="s">
        <v>540</v>
      </c>
      <c r="Y4301" t="s">
        <v>541</v>
      </c>
      <c r="Z4301">
        <v>0</v>
      </c>
      <c r="AA4301">
        <v>4.3019999999999996</v>
      </c>
      <c r="AB4301">
        <v>40.2943</v>
      </c>
      <c r="AC4301">
        <v>25209</v>
      </c>
      <c r="AD4301" t="s">
        <v>551</v>
      </c>
      <c r="AE4301" t="s">
        <v>552</v>
      </c>
      <c r="AF4301" t="s">
        <v>443</v>
      </c>
      <c r="AG4301" t="s">
        <v>443</v>
      </c>
      <c r="AH4301">
        <v>77</v>
      </c>
      <c r="AI4301" t="b">
        <v>0</v>
      </c>
      <c r="AJ4301">
        <v>54</v>
      </c>
      <c r="AK4301">
        <v>36</v>
      </c>
      <c r="AL4301">
        <v>5.0845100292239803E-7</v>
      </c>
      <c r="AM4301">
        <v>0</v>
      </c>
      <c r="AN4301">
        <v>1.647E-3</v>
      </c>
      <c r="AO4301">
        <v>1396735488</v>
      </c>
      <c r="AP4301">
        <v>39.869999999999997</v>
      </c>
      <c r="AQ4301" t="str">
        <f t="shared" si="804"/>
        <v>Mascot (A5)</v>
      </c>
      <c r="AT4301" t="str">
        <f t="shared" si="805"/>
        <v>Mascot (A5)</v>
      </c>
      <c r="AU4301" t="str">
        <f t="shared" si="812"/>
        <v xml:space="preserve"> (A5)</v>
      </c>
      <c r="AV4301" t="str">
        <f t="shared" si="813"/>
        <v xml:space="preserve"> (A5)</v>
      </c>
      <c r="AW4301" s="19" t="str">
        <f t="shared" si="814"/>
        <v xml:space="preserve"> (A5)</v>
      </c>
      <c r="AX4301">
        <v>0.19</v>
      </c>
      <c r="AY4301" s="20">
        <f t="shared" si="806"/>
        <v>5.7894736842105268E-4</v>
      </c>
      <c r="AZ4301">
        <v>1.1E-4</v>
      </c>
      <c r="BA4301" s="20" t="e">
        <f t="shared" si="807"/>
        <v>#VALUE!</v>
      </c>
      <c r="BB4301" t="s">
        <v>540</v>
      </c>
      <c r="BC4301" t="s">
        <v>541</v>
      </c>
      <c r="BD4301" s="20" t="e">
        <f t="shared" si="808"/>
        <v>#VALUE!</v>
      </c>
      <c r="BE4301">
        <v>0</v>
      </c>
      <c r="BF4301" s="20" t="e">
        <f t="shared" si="809"/>
        <v>#VALUE!</v>
      </c>
      <c r="BG4301">
        <v>4.3019999999999996</v>
      </c>
      <c r="BH4301">
        <v>40.2943</v>
      </c>
      <c r="BI4301" s="20">
        <f t="shared" si="810"/>
        <v>625.62198623626671</v>
      </c>
      <c r="BJ4301">
        <v>25209</v>
      </c>
      <c r="BK4301" t="s">
        <v>551</v>
      </c>
      <c r="BL4301" s="20" t="e">
        <f t="shared" si="811"/>
        <v>#VALUE!</v>
      </c>
    </row>
    <row r="4302" spans="1:64" hidden="1" outlineLevel="2" collapsed="1" x14ac:dyDescent="0.35">
      <c r="A4302" t="s">
        <v>443</v>
      </c>
      <c r="B4302" t="s">
        <v>443</v>
      </c>
      <c r="C4302" t="b">
        <v>0</v>
      </c>
      <c r="D4302" t="s">
        <v>439</v>
      </c>
      <c r="E4302" t="s">
        <v>557</v>
      </c>
      <c r="F4302" t="s">
        <v>539</v>
      </c>
      <c r="G4302" t="s">
        <v>665</v>
      </c>
      <c r="H4302" t="s">
        <v>443</v>
      </c>
      <c r="I4302">
        <v>2</v>
      </c>
      <c r="J4302">
        <v>2</v>
      </c>
      <c r="K4302" t="s">
        <v>666</v>
      </c>
      <c r="L4302" t="s">
        <v>666</v>
      </c>
      <c r="M4302">
        <v>0</v>
      </c>
      <c r="N4302">
        <v>2</v>
      </c>
      <c r="O4302">
        <v>0.9123</v>
      </c>
      <c r="P4302">
        <v>0</v>
      </c>
      <c r="Q4302">
        <v>1</v>
      </c>
      <c r="R4302">
        <v>1</v>
      </c>
      <c r="S4302">
        <v>590.30429000000004</v>
      </c>
      <c r="T4302">
        <v>1179.60131</v>
      </c>
      <c r="U4302">
        <v>1179.60043</v>
      </c>
      <c r="V4302">
        <v>0.75</v>
      </c>
      <c r="W4302">
        <v>4.4000000000000002E-4</v>
      </c>
      <c r="X4302" t="s">
        <v>540</v>
      </c>
      <c r="Y4302" t="s">
        <v>541</v>
      </c>
      <c r="Z4302">
        <v>7.0272769999999998</v>
      </c>
      <c r="AA4302">
        <v>30.109000000000002</v>
      </c>
      <c r="AB4302">
        <v>39.652299999999997</v>
      </c>
      <c r="AC4302">
        <v>21159</v>
      </c>
      <c r="AD4302" t="s">
        <v>613</v>
      </c>
      <c r="AE4302" t="s">
        <v>614</v>
      </c>
      <c r="AF4302" t="s">
        <v>443</v>
      </c>
      <c r="AG4302" t="s">
        <v>443</v>
      </c>
      <c r="AH4302">
        <v>57</v>
      </c>
      <c r="AI4302" t="b">
        <v>0</v>
      </c>
      <c r="AJ4302">
        <v>54</v>
      </c>
      <c r="AK4302">
        <v>36</v>
      </c>
      <c r="AL4302">
        <v>5.0831718688458702E-5</v>
      </c>
      <c r="AM4302">
        <v>0</v>
      </c>
      <c r="AN4302">
        <v>1.864E-3</v>
      </c>
      <c r="AO4302">
        <v>33267680</v>
      </c>
      <c r="AP4302">
        <v>39.82</v>
      </c>
      <c r="AQ4302" t="str">
        <f t="shared" si="804"/>
        <v>Mascot (A5)</v>
      </c>
      <c r="AT4302" t="str">
        <f t="shared" si="805"/>
        <v>Mascot (A5)</v>
      </c>
      <c r="AU4302" t="str">
        <f t="shared" si="812"/>
        <v xml:space="preserve"> (A5)</v>
      </c>
      <c r="AV4302" t="str">
        <f t="shared" si="813"/>
        <v xml:space="preserve"> (A5)</v>
      </c>
      <c r="AW4302" s="19" t="str">
        <f t="shared" si="814"/>
        <v xml:space="preserve"> (A5)</v>
      </c>
      <c r="AX4302">
        <v>0.75</v>
      </c>
      <c r="AY4302" s="20">
        <f t="shared" si="806"/>
        <v>5.8666666666666665E-4</v>
      </c>
      <c r="AZ4302">
        <v>4.4000000000000002E-4</v>
      </c>
      <c r="BA4302" s="20" t="e">
        <f t="shared" si="807"/>
        <v>#VALUE!</v>
      </c>
      <c r="BB4302" t="s">
        <v>540</v>
      </c>
      <c r="BC4302" t="s">
        <v>541</v>
      </c>
      <c r="BD4302" s="20" t="e">
        <f t="shared" si="808"/>
        <v>#VALUE!</v>
      </c>
      <c r="BE4302">
        <v>7.0272769999999998</v>
      </c>
      <c r="BF4302" s="20" t="e">
        <f t="shared" si="809"/>
        <v>#VALUE!</v>
      </c>
      <c r="BG4302">
        <v>30.109000000000002</v>
      </c>
      <c r="BH4302">
        <v>39.652299999999997</v>
      </c>
      <c r="BI4302" s="20">
        <f t="shared" si="810"/>
        <v>533.61343478184119</v>
      </c>
      <c r="BJ4302">
        <v>21159</v>
      </c>
      <c r="BK4302" t="s">
        <v>613</v>
      </c>
      <c r="BL4302" s="20" t="e">
        <f t="shared" si="811"/>
        <v>#VALUE!</v>
      </c>
    </row>
    <row r="4303" spans="1:64" hidden="1" outlineLevel="2" collapsed="1" x14ac:dyDescent="0.35">
      <c r="A4303" t="s">
        <v>443</v>
      </c>
      <c r="B4303" t="s">
        <v>443</v>
      </c>
      <c r="C4303" t="b">
        <v>0</v>
      </c>
      <c r="D4303" t="s">
        <v>439</v>
      </c>
      <c r="E4303" t="s">
        <v>557</v>
      </c>
      <c r="F4303" t="s">
        <v>539</v>
      </c>
      <c r="G4303" t="s">
        <v>665</v>
      </c>
      <c r="H4303" t="s">
        <v>443</v>
      </c>
      <c r="I4303">
        <v>2</v>
      </c>
      <c r="J4303">
        <v>2</v>
      </c>
      <c r="K4303" t="s">
        <v>666</v>
      </c>
      <c r="L4303" t="s">
        <v>666</v>
      </c>
      <c r="M4303">
        <v>0</v>
      </c>
      <c r="N4303">
        <v>2</v>
      </c>
      <c r="O4303">
        <v>0.78949999999999998</v>
      </c>
      <c r="P4303">
        <v>0</v>
      </c>
      <c r="Q4303">
        <v>1</v>
      </c>
      <c r="R4303">
        <v>1</v>
      </c>
      <c r="S4303">
        <v>590.30349000000001</v>
      </c>
      <c r="T4303">
        <v>1179.59969</v>
      </c>
      <c r="U4303">
        <v>1179.60043</v>
      </c>
      <c r="V4303">
        <v>-0.62</v>
      </c>
      <c r="W4303">
        <v>-3.6999999999999999E-4</v>
      </c>
      <c r="X4303" t="s">
        <v>540</v>
      </c>
      <c r="Y4303" t="s">
        <v>541</v>
      </c>
      <c r="Z4303">
        <v>40.004019999999997</v>
      </c>
      <c r="AA4303">
        <v>30</v>
      </c>
      <c r="AB4303">
        <v>90.232900000000001</v>
      </c>
      <c r="AC4303">
        <v>65575</v>
      </c>
      <c r="AD4303" t="s">
        <v>551</v>
      </c>
      <c r="AE4303" t="s">
        <v>552</v>
      </c>
      <c r="AF4303" t="s">
        <v>443</v>
      </c>
      <c r="AG4303" t="s">
        <v>443</v>
      </c>
      <c r="AH4303">
        <v>57</v>
      </c>
      <c r="AI4303" t="b">
        <v>0</v>
      </c>
      <c r="AJ4303">
        <v>53</v>
      </c>
      <c r="AK4303">
        <v>35</v>
      </c>
      <c r="AL4303">
        <v>4.8590458305884597E-5</v>
      </c>
      <c r="AM4303">
        <v>0</v>
      </c>
      <c r="AN4303">
        <v>1.103E-2</v>
      </c>
      <c r="AO4303">
        <v>5386001</v>
      </c>
      <c r="AP4303">
        <v>90.48</v>
      </c>
      <c r="AQ4303" t="str">
        <f t="shared" si="804"/>
        <v>Mascot (A5)</v>
      </c>
      <c r="AT4303" t="str">
        <f t="shared" si="805"/>
        <v>Mascot (A5)</v>
      </c>
      <c r="AU4303" t="str">
        <f t="shared" si="812"/>
        <v xml:space="preserve"> (A5)</v>
      </c>
      <c r="AV4303" t="str">
        <f t="shared" si="813"/>
        <v xml:space="preserve"> (A5)</v>
      </c>
      <c r="AW4303" s="19" t="str">
        <f t="shared" si="814"/>
        <v xml:space="preserve"> (A5)</v>
      </c>
      <c r="AX4303">
        <v>-0.62</v>
      </c>
      <c r="AY4303" s="20">
        <f t="shared" si="806"/>
        <v>5.9677419354838706E-4</v>
      </c>
      <c r="AZ4303">
        <v>-3.6999999999999999E-4</v>
      </c>
      <c r="BA4303" s="20" t="e">
        <f t="shared" si="807"/>
        <v>#VALUE!</v>
      </c>
      <c r="BB4303" t="s">
        <v>540</v>
      </c>
      <c r="BC4303" t="s">
        <v>541</v>
      </c>
      <c r="BD4303" s="20" t="e">
        <f t="shared" si="808"/>
        <v>#VALUE!</v>
      </c>
      <c r="BE4303">
        <v>40.004019999999997</v>
      </c>
      <c r="BF4303" s="20" t="e">
        <f t="shared" si="809"/>
        <v>#VALUE!</v>
      </c>
      <c r="BG4303">
        <v>30</v>
      </c>
      <c r="BH4303">
        <v>90.232900000000001</v>
      </c>
      <c r="BI4303" s="20">
        <f t="shared" si="810"/>
        <v>726.73049408807651</v>
      </c>
      <c r="BJ4303">
        <v>65575</v>
      </c>
      <c r="BK4303" t="s">
        <v>551</v>
      </c>
      <c r="BL4303" s="20" t="e">
        <f t="shared" si="811"/>
        <v>#VALUE!</v>
      </c>
    </row>
    <row r="4304" spans="1:64" hidden="1" outlineLevel="1" x14ac:dyDescent="0.35">
      <c r="A4304" t="s">
        <v>443</v>
      </c>
      <c r="B4304" t="b">
        <v>0</v>
      </c>
      <c r="C4304" t="s">
        <v>439</v>
      </c>
      <c r="D4304" t="s">
        <v>3416</v>
      </c>
      <c r="E4304" t="s">
        <v>443</v>
      </c>
      <c r="F4304" t="s">
        <v>443</v>
      </c>
      <c r="G4304" t="b">
        <v>1</v>
      </c>
      <c r="H4304">
        <v>2</v>
      </c>
      <c r="I4304">
        <v>4</v>
      </c>
      <c r="J4304">
        <v>6</v>
      </c>
      <c r="K4304" t="s">
        <v>3367</v>
      </c>
      <c r="L4304" t="s">
        <v>3417</v>
      </c>
      <c r="M4304">
        <v>0</v>
      </c>
      <c r="N4304">
        <v>1222.63139</v>
      </c>
      <c r="O4304">
        <v>0</v>
      </c>
      <c r="P4304">
        <v>114</v>
      </c>
      <c r="Q4304">
        <v>202.7</v>
      </c>
      <c r="R4304">
        <v>111.9</v>
      </c>
      <c r="S4304">
        <v>76.099999999999994</v>
      </c>
      <c r="T4304">
        <v>109.4</v>
      </c>
      <c r="U4304">
        <v>85.2</v>
      </c>
      <c r="V4304">
        <v>119</v>
      </c>
      <c r="W4304">
        <v>81.7</v>
      </c>
      <c r="X4304" t="s">
        <v>443</v>
      </c>
      <c r="Y4304" t="s">
        <v>661</v>
      </c>
      <c r="Z4304" t="s">
        <v>439</v>
      </c>
      <c r="AA4304" t="s">
        <v>444</v>
      </c>
      <c r="AB4304" t="s">
        <v>439</v>
      </c>
      <c r="AC4304" t="s">
        <v>439</v>
      </c>
      <c r="AD4304" t="s">
        <v>439</v>
      </c>
      <c r="AE4304" t="s">
        <v>439</v>
      </c>
      <c r="AF4304" t="s">
        <v>444</v>
      </c>
      <c r="AG4304" t="s">
        <v>444</v>
      </c>
      <c r="AH4304" t="s">
        <v>445</v>
      </c>
      <c r="AI4304" t="s">
        <v>439</v>
      </c>
      <c r="AJ4304" t="s">
        <v>439</v>
      </c>
      <c r="AK4304">
        <v>0</v>
      </c>
      <c r="AL4304">
        <v>0</v>
      </c>
      <c r="AM4304">
        <v>9.3500000000000007E-3</v>
      </c>
      <c r="AN4304">
        <v>3.5880000000000002E-5</v>
      </c>
      <c r="AO4304">
        <v>2.99</v>
      </c>
      <c r="AP4304">
        <v>51</v>
      </c>
      <c r="AQ4304" t="str">
        <f t="shared" si="804"/>
        <v/>
      </c>
      <c r="AR4304" t="s">
        <v>3418</v>
      </c>
      <c r="AS4304" t="s">
        <v>3419</v>
      </c>
      <c r="AT4304" t="str">
        <f t="shared" si="805"/>
        <v/>
      </c>
      <c r="AU4304" t="str">
        <f t="shared" si="812"/>
        <v/>
      </c>
      <c r="AV4304" t="str">
        <f t="shared" si="813"/>
        <v/>
      </c>
      <c r="AW4304" s="19" t="str">
        <f t="shared" si="814"/>
        <v/>
      </c>
      <c r="AX4304">
        <v>119</v>
      </c>
      <c r="AY4304" s="20">
        <f t="shared" si="806"/>
        <v>0.6865546218487395</v>
      </c>
      <c r="AZ4304">
        <v>81.7</v>
      </c>
      <c r="BA4304" s="20" t="e">
        <f t="shared" si="807"/>
        <v>#VALUE!</v>
      </c>
      <c r="BB4304" t="s">
        <v>443</v>
      </c>
      <c r="BC4304" t="s">
        <v>661</v>
      </c>
      <c r="BD4304" s="20" t="e">
        <f t="shared" si="808"/>
        <v>#VALUE!</v>
      </c>
      <c r="BE4304" t="s">
        <v>439</v>
      </c>
      <c r="BF4304" s="20" t="e">
        <f t="shared" si="809"/>
        <v>#VALUE!</v>
      </c>
      <c r="BG4304" t="s">
        <v>444</v>
      </c>
      <c r="BH4304" t="s">
        <v>439</v>
      </c>
      <c r="BI4304" s="20" t="e">
        <f t="shared" si="810"/>
        <v>#VALUE!</v>
      </c>
      <c r="BJ4304" t="s">
        <v>439</v>
      </c>
      <c r="BK4304" t="s">
        <v>439</v>
      </c>
      <c r="BL4304" s="20" t="e">
        <f t="shared" si="811"/>
        <v>#VALUE!</v>
      </c>
    </row>
    <row r="4305" spans="1:64" hidden="1" outlineLevel="2" collapsed="1" x14ac:dyDescent="0.35">
      <c r="A4305" t="s">
        <v>443</v>
      </c>
      <c r="B4305" t="s">
        <v>443</v>
      </c>
      <c r="C4305" t="s">
        <v>457</v>
      </c>
      <c r="D4305" t="s">
        <v>458</v>
      </c>
      <c r="E4305" t="s">
        <v>508</v>
      </c>
      <c r="F4305" t="s">
        <v>509</v>
      </c>
      <c r="G4305" t="s">
        <v>459</v>
      </c>
      <c r="H4305" t="s">
        <v>460</v>
      </c>
      <c r="I4305" t="s">
        <v>463</v>
      </c>
      <c r="J4305" t="s">
        <v>464</v>
      </c>
      <c r="K4305" t="s">
        <v>466</v>
      </c>
      <c r="L4305" t="s">
        <v>510</v>
      </c>
      <c r="M4305" t="s">
        <v>468</v>
      </c>
      <c r="N4305" t="s">
        <v>511</v>
      </c>
      <c r="O4305" t="s">
        <v>512</v>
      </c>
      <c r="P4305" t="s">
        <v>513</v>
      </c>
      <c r="Q4305" t="s">
        <v>514</v>
      </c>
      <c r="R4305" t="s">
        <v>515</v>
      </c>
      <c r="S4305" t="s">
        <v>516</v>
      </c>
      <c r="T4305" t="s">
        <v>517</v>
      </c>
      <c r="U4305" t="s">
        <v>469</v>
      </c>
      <c r="V4305" t="s">
        <v>518</v>
      </c>
      <c r="W4305" t="s">
        <v>519</v>
      </c>
      <c r="X4305" t="s">
        <v>520</v>
      </c>
      <c r="Y4305" t="s">
        <v>521</v>
      </c>
      <c r="Z4305" t="s">
        <v>522</v>
      </c>
      <c r="AA4305" t="s">
        <v>523</v>
      </c>
      <c r="AB4305" t="s">
        <v>524</v>
      </c>
      <c r="AC4305" t="s">
        <v>525</v>
      </c>
      <c r="AD4305" t="s">
        <v>526</v>
      </c>
      <c r="AE4305" t="s">
        <v>527</v>
      </c>
      <c r="AF4305" t="s">
        <v>480</v>
      </c>
      <c r="AG4305" t="s">
        <v>528</v>
      </c>
      <c r="AH4305" t="s">
        <v>529</v>
      </c>
      <c r="AI4305" t="s">
        <v>462</v>
      </c>
      <c r="AJ4305" t="s">
        <v>530</v>
      </c>
      <c r="AK4305" t="s">
        <v>531</v>
      </c>
      <c r="AL4305" t="s">
        <v>532</v>
      </c>
      <c r="AM4305" t="s">
        <v>533</v>
      </c>
      <c r="AN4305" t="s">
        <v>534</v>
      </c>
      <c r="AO4305" t="s">
        <v>535</v>
      </c>
      <c r="AP4305" t="s">
        <v>536</v>
      </c>
      <c r="AQ4305" t="str">
        <f t="shared" si="804"/>
        <v>Identifying Node</v>
      </c>
      <c r="AT4305" t="str">
        <f t="shared" si="805"/>
        <v>Identifying No</v>
      </c>
      <c r="AU4305" t="str">
        <f t="shared" si="812"/>
        <v>fying N</v>
      </c>
      <c r="AV4305" t="str">
        <f t="shared" si="813"/>
        <v xml:space="preserve">fying </v>
      </c>
      <c r="AW4305" s="19" t="str">
        <f t="shared" si="814"/>
        <v xml:space="preserve">fying </v>
      </c>
      <c r="AX4305" t="s">
        <v>518</v>
      </c>
      <c r="AY4305" s="20" t="e">
        <f t="shared" si="806"/>
        <v>#VALUE!</v>
      </c>
      <c r="AZ4305" t="s">
        <v>519</v>
      </c>
      <c r="BA4305" s="20" t="e">
        <f t="shared" si="807"/>
        <v>#VALUE!</v>
      </c>
      <c r="BB4305" t="s">
        <v>520</v>
      </c>
      <c r="BC4305" t="s">
        <v>521</v>
      </c>
      <c r="BD4305" s="20" t="e">
        <f t="shared" si="808"/>
        <v>#VALUE!</v>
      </c>
      <c r="BE4305" t="s">
        <v>522</v>
      </c>
      <c r="BF4305" s="20" t="e">
        <f t="shared" si="809"/>
        <v>#VALUE!</v>
      </c>
      <c r="BG4305" t="s">
        <v>523</v>
      </c>
      <c r="BH4305" t="s">
        <v>524</v>
      </c>
      <c r="BI4305" s="20" t="e">
        <f t="shared" si="810"/>
        <v>#VALUE!</v>
      </c>
      <c r="BJ4305" t="s">
        <v>525</v>
      </c>
      <c r="BK4305" t="s">
        <v>526</v>
      </c>
      <c r="BL4305" s="20" t="e">
        <f t="shared" si="811"/>
        <v>#VALUE!</v>
      </c>
    </row>
    <row r="4306" spans="1:64" hidden="1" outlineLevel="2" collapsed="1" x14ac:dyDescent="0.35">
      <c r="A4306" t="s">
        <v>443</v>
      </c>
      <c r="B4306" t="s">
        <v>443</v>
      </c>
      <c r="C4306" t="b">
        <v>0</v>
      </c>
      <c r="D4306" t="s">
        <v>439</v>
      </c>
      <c r="E4306" t="s">
        <v>538</v>
      </c>
      <c r="F4306" t="s">
        <v>550</v>
      </c>
      <c r="G4306" t="s">
        <v>3416</v>
      </c>
      <c r="H4306" t="s">
        <v>443</v>
      </c>
      <c r="I4306">
        <v>2</v>
      </c>
      <c r="J4306">
        <v>4</v>
      </c>
      <c r="K4306" t="s">
        <v>3367</v>
      </c>
      <c r="L4306" t="s">
        <v>3420</v>
      </c>
      <c r="M4306">
        <v>0</v>
      </c>
      <c r="N4306">
        <v>2</v>
      </c>
      <c r="O4306">
        <v>0.69899999999999995</v>
      </c>
      <c r="P4306">
        <v>0</v>
      </c>
      <c r="Q4306">
        <v>1</v>
      </c>
      <c r="R4306">
        <v>1</v>
      </c>
      <c r="S4306">
        <v>611.81961000000001</v>
      </c>
      <c r="T4306">
        <v>1222.63195</v>
      </c>
      <c r="U4306">
        <v>1222.63139</v>
      </c>
      <c r="V4306">
        <v>0.45</v>
      </c>
      <c r="W4306">
        <v>2.7999999999999998E-4</v>
      </c>
      <c r="X4306" t="s">
        <v>540</v>
      </c>
      <c r="Y4306" t="s">
        <v>541</v>
      </c>
      <c r="Z4306">
        <v>17.201250000000002</v>
      </c>
      <c r="AA4306">
        <v>20.378</v>
      </c>
      <c r="AB4306">
        <v>41.789700000000003</v>
      </c>
      <c r="AC4306">
        <v>26293</v>
      </c>
      <c r="AD4306" t="s">
        <v>563</v>
      </c>
      <c r="AE4306" t="s">
        <v>564</v>
      </c>
      <c r="AF4306" t="s">
        <v>443</v>
      </c>
      <c r="AG4306">
        <v>2.99</v>
      </c>
      <c r="AH4306" t="s">
        <v>443</v>
      </c>
      <c r="AI4306" t="b">
        <v>1</v>
      </c>
      <c r="AJ4306" t="s">
        <v>443</v>
      </c>
      <c r="AK4306" t="s">
        <v>443</v>
      </c>
      <c r="AL4306" t="s">
        <v>443</v>
      </c>
      <c r="AM4306">
        <v>0</v>
      </c>
      <c r="AN4306">
        <v>3.5880000000000002E-5</v>
      </c>
      <c r="AO4306">
        <v>46994208</v>
      </c>
      <c r="AP4306">
        <v>41.86</v>
      </c>
      <c r="AQ4306" t="str">
        <f t="shared" si="804"/>
        <v>Sequest HT (A2)</v>
      </c>
      <c r="AT4306" t="str">
        <f t="shared" si="805"/>
        <v>Sequest HT (A2</v>
      </c>
      <c r="AU4306" t="str">
        <f t="shared" si="812"/>
        <v>t HT (A</v>
      </c>
      <c r="AV4306" t="str">
        <f t="shared" si="813"/>
        <v>t HT (</v>
      </c>
      <c r="AW4306" s="19" t="str">
        <f t="shared" si="814"/>
        <v>t HT (</v>
      </c>
      <c r="AX4306">
        <v>0.45</v>
      </c>
      <c r="AY4306" s="20">
        <f t="shared" si="806"/>
        <v>6.2222222222222214E-4</v>
      </c>
      <c r="AZ4306">
        <v>2.7999999999999998E-4</v>
      </c>
      <c r="BA4306" s="20" t="e">
        <f t="shared" si="807"/>
        <v>#VALUE!</v>
      </c>
      <c r="BB4306" t="s">
        <v>540</v>
      </c>
      <c r="BC4306" t="s">
        <v>541</v>
      </c>
      <c r="BD4306" s="20" t="e">
        <f t="shared" si="808"/>
        <v>#VALUE!</v>
      </c>
      <c r="BE4306">
        <v>17.201250000000002</v>
      </c>
      <c r="BF4306" s="20" t="e">
        <f t="shared" si="809"/>
        <v>#VALUE!</v>
      </c>
      <c r="BG4306">
        <v>20.378</v>
      </c>
      <c r="BH4306">
        <v>41.789700000000003</v>
      </c>
      <c r="BI4306" s="20">
        <f t="shared" si="810"/>
        <v>629.17417449754362</v>
      </c>
      <c r="BJ4306">
        <v>26293</v>
      </c>
      <c r="BK4306" t="s">
        <v>563</v>
      </c>
      <c r="BL4306" s="20" t="e">
        <f t="shared" si="811"/>
        <v>#VALUE!</v>
      </c>
    </row>
    <row r="4307" spans="1:64" hidden="1" outlineLevel="2" collapsed="1" x14ac:dyDescent="0.35">
      <c r="A4307" t="s">
        <v>443</v>
      </c>
      <c r="B4307" t="s">
        <v>443</v>
      </c>
      <c r="C4307" t="b">
        <v>0</v>
      </c>
      <c r="D4307" t="s">
        <v>439</v>
      </c>
      <c r="E4307" t="s">
        <v>538</v>
      </c>
      <c r="F4307" t="s">
        <v>539</v>
      </c>
      <c r="G4307" t="s">
        <v>3416</v>
      </c>
      <c r="H4307" t="s">
        <v>443</v>
      </c>
      <c r="I4307">
        <v>2</v>
      </c>
      <c r="J4307">
        <v>4</v>
      </c>
      <c r="K4307" t="s">
        <v>3367</v>
      </c>
      <c r="L4307" t="s">
        <v>3420</v>
      </c>
      <c r="M4307">
        <v>0</v>
      </c>
      <c r="N4307">
        <v>2</v>
      </c>
      <c r="O4307">
        <v>0.67910000000000004</v>
      </c>
      <c r="P4307">
        <v>0</v>
      </c>
      <c r="Q4307">
        <v>1</v>
      </c>
      <c r="R4307">
        <v>1</v>
      </c>
      <c r="S4307">
        <v>611.81924000000004</v>
      </c>
      <c r="T4307">
        <v>1222.6312</v>
      </c>
      <c r="U4307">
        <v>1222.63139</v>
      </c>
      <c r="V4307">
        <v>-0.16</v>
      </c>
      <c r="W4307">
        <v>-1E-4</v>
      </c>
      <c r="X4307" t="s">
        <v>540</v>
      </c>
      <c r="Y4307" t="s">
        <v>541</v>
      </c>
      <c r="Z4307">
        <v>49.6389</v>
      </c>
      <c r="AA4307">
        <v>27.405000000000001</v>
      </c>
      <c r="AB4307">
        <v>41.807400000000001</v>
      </c>
      <c r="AC4307">
        <v>24109</v>
      </c>
      <c r="AD4307" t="s">
        <v>572</v>
      </c>
      <c r="AE4307" t="s">
        <v>573</v>
      </c>
      <c r="AF4307" t="s">
        <v>443</v>
      </c>
      <c r="AG4307">
        <v>2.68</v>
      </c>
      <c r="AH4307" t="s">
        <v>443</v>
      </c>
      <c r="AI4307" t="b">
        <v>1</v>
      </c>
      <c r="AJ4307" t="s">
        <v>443</v>
      </c>
      <c r="AK4307" t="s">
        <v>443</v>
      </c>
      <c r="AL4307" t="s">
        <v>443</v>
      </c>
      <c r="AM4307">
        <v>0</v>
      </c>
      <c r="AN4307">
        <v>8.7050000000000002E-5</v>
      </c>
      <c r="AO4307">
        <v>10858283</v>
      </c>
      <c r="AP4307">
        <v>41.86</v>
      </c>
      <c r="AQ4307" t="str">
        <f t="shared" si="804"/>
        <v>Sequest HT (A2)</v>
      </c>
      <c r="AT4307" t="str">
        <f t="shared" si="805"/>
        <v>Sequest HT (A2</v>
      </c>
      <c r="AU4307" t="str">
        <f t="shared" si="812"/>
        <v>t HT (A</v>
      </c>
      <c r="AV4307" t="str">
        <f t="shared" si="813"/>
        <v>t HT (</v>
      </c>
      <c r="AW4307" s="19" t="str">
        <f t="shared" si="814"/>
        <v>t HT (</v>
      </c>
      <c r="AX4307">
        <v>-0.16</v>
      </c>
      <c r="AY4307" s="20">
        <f t="shared" si="806"/>
        <v>6.2500000000000001E-4</v>
      </c>
      <c r="AZ4307">
        <v>-1E-4</v>
      </c>
      <c r="BA4307" s="20" t="e">
        <f t="shared" si="807"/>
        <v>#VALUE!</v>
      </c>
      <c r="BB4307" t="s">
        <v>540</v>
      </c>
      <c r="BC4307" t="s">
        <v>541</v>
      </c>
      <c r="BD4307" s="20" t="e">
        <f t="shared" si="808"/>
        <v>#VALUE!</v>
      </c>
      <c r="BE4307">
        <v>49.6389</v>
      </c>
      <c r="BF4307" s="20" t="e">
        <f t="shared" si="809"/>
        <v>#VALUE!</v>
      </c>
      <c r="BG4307">
        <v>27.405000000000001</v>
      </c>
      <c r="BH4307">
        <v>41.807400000000001</v>
      </c>
      <c r="BI4307" s="20">
        <f t="shared" si="810"/>
        <v>576.66824533455792</v>
      </c>
      <c r="BJ4307">
        <v>24109</v>
      </c>
      <c r="BK4307" t="s">
        <v>572</v>
      </c>
      <c r="BL4307" s="20" t="e">
        <f t="shared" si="811"/>
        <v>#VALUE!</v>
      </c>
    </row>
    <row r="4308" spans="1:64" hidden="1" outlineLevel="2" collapsed="1" x14ac:dyDescent="0.35">
      <c r="A4308" t="s">
        <v>443</v>
      </c>
      <c r="B4308" t="s">
        <v>443</v>
      </c>
      <c r="C4308" t="b">
        <v>0</v>
      </c>
      <c r="D4308" t="s">
        <v>439</v>
      </c>
      <c r="E4308" t="s">
        <v>538</v>
      </c>
      <c r="F4308" t="s">
        <v>539</v>
      </c>
      <c r="G4308" t="s">
        <v>3416</v>
      </c>
      <c r="H4308" t="s">
        <v>443</v>
      </c>
      <c r="I4308">
        <v>2</v>
      </c>
      <c r="J4308">
        <v>4</v>
      </c>
      <c r="K4308" t="s">
        <v>3367</v>
      </c>
      <c r="L4308" t="s">
        <v>3420</v>
      </c>
      <c r="M4308">
        <v>0</v>
      </c>
      <c r="N4308">
        <v>2</v>
      </c>
      <c r="O4308">
        <v>0.66249999999999998</v>
      </c>
      <c r="P4308">
        <v>0</v>
      </c>
      <c r="Q4308">
        <v>1</v>
      </c>
      <c r="R4308">
        <v>1</v>
      </c>
      <c r="S4308">
        <v>611.81898000000001</v>
      </c>
      <c r="T4308">
        <v>1222.63069</v>
      </c>
      <c r="U4308">
        <v>1222.63139</v>
      </c>
      <c r="V4308">
        <v>-0.56999999999999995</v>
      </c>
      <c r="W4308">
        <v>-3.5E-4</v>
      </c>
      <c r="X4308" t="s">
        <v>540</v>
      </c>
      <c r="Y4308" t="s">
        <v>541</v>
      </c>
      <c r="Z4308">
        <v>43.344059999999999</v>
      </c>
      <c r="AA4308">
        <v>23.5</v>
      </c>
      <c r="AB4308">
        <v>41.801699999999997</v>
      </c>
      <c r="AC4308">
        <v>26009</v>
      </c>
      <c r="AD4308" t="s">
        <v>568</v>
      </c>
      <c r="AE4308" t="s">
        <v>569</v>
      </c>
      <c r="AF4308" t="s">
        <v>443</v>
      </c>
      <c r="AG4308">
        <v>2.4</v>
      </c>
      <c r="AH4308" t="s">
        <v>443</v>
      </c>
      <c r="AI4308" t="b">
        <v>1</v>
      </c>
      <c r="AJ4308" t="s">
        <v>443</v>
      </c>
      <c r="AK4308" t="s">
        <v>443</v>
      </c>
      <c r="AL4308" t="s">
        <v>443</v>
      </c>
      <c r="AM4308">
        <v>0</v>
      </c>
      <c r="AN4308">
        <v>1.167E-4</v>
      </c>
      <c r="AO4308">
        <v>19177992</v>
      </c>
      <c r="AP4308">
        <v>41.79</v>
      </c>
      <c r="AQ4308" t="str">
        <f t="shared" si="804"/>
        <v>Sequest HT (A2)</v>
      </c>
      <c r="AT4308" t="str">
        <f t="shared" si="805"/>
        <v>Sequest HT (A2</v>
      </c>
      <c r="AU4308" t="str">
        <f t="shared" si="812"/>
        <v>t HT (A</v>
      </c>
      <c r="AV4308" t="str">
        <f t="shared" si="813"/>
        <v>t HT (</v>
      </c>
      <c r="AW4308" s="19" t="str">
        <f t="shared" si="814"/>
        <v>t HT (</v>
      </c>
      <c r="AX4308">
        <v>-0.56999999999999995</v>
      </c>
      <c r="AY4308" s="20">
        <f t="shared" si="806"/>
        <v>6.1403508771929827E-4</v>
      </c>
      <c r="AZ4308">
        <v>-3.5E-4</v>
      </c>
      <c r="BA4308" s="20" t="e">
        <f t="shared" si="807"/>
        <v>#VALUE!</v>
      </c>
      <c r="BB4308" t="s">
        <v>540</v>
      </c>
      <c r="BC4308" t="s">
        <v>541</v>
      </c>
      <c r="BD4308" s="20" t="e">
        <f t="shared" si="808"/>
        <v>#VALUE!</v>
      </c>
      <c r="BE4308">
        <v>43.344059999999999</v>
      </c>
      <c r="BF4308" s="20" t="e">
        <f t="shared" si="809"/>
        <v>#VALUE!</v>
      </c>
      <c r="BG4308">
        <v>23.5</v>
      </c>
      <c r="BH4308">
        <v>41.801699999999997</v>
      </c>
      <c r="BI4308" s="20">
        <f t="shared" si="810"/>
        <v>622.19957561534579</v>
      </c>
      <c r="BJ4308">
        <v>26009</v>
      </c>
      <c r="BK4308" t="s">
        <v>568</v>
      </c>
      <c r="BL4308" s="20" t="e">
        <f t="shared" si="811"/>
        <v>#VALUE!</v>
      </c>
    </row>
    <row r="4309" spans="1:64" hidden="1" outlineLevel="2" collapsed="1" x14ac:dyDescent="0.35">
      <c r="A4309" t="s">
        <v>443</v>
      </c>
      <c r="B4309" t="s">
        <v>443</v>
      </c>
      <c r="C4309" t="b">
        <v>0</v>
      </c>
      <c r="D4309" t="s">
        <v>439</v>
      </c>
      <c r="E4309" t="s">
        <v>557</v>
      </c>
      <c r="F4309" t="s">
        <v>550</v>
      </c>
      <c r="G4309" t="s">
        <v>3416</v>
      </c>
      <c r="H4309" t="s">
        <v>443</v>
      </c>
      <c r="I4309">
        <v>2</v>
      </c>
      <c r="J4309">
        <v>4</v>
      </c>
      <c r="K4309" t="s">
        <v>3367</v>
      </c>
      <c r="L4309" t="s">
        <v>3420</v>
      </c>
      <c r="M4309">
        <v>0</v>
      </c>
      <c r="N4309">
        <v>2</v>
      </c>
      <c r="O4309">
        <v>0.91459999999999997</v>
      </c>
      <c r="P4309">
        <v>0</v>
      </c>
      <c r="Q4309">
        <v>1</v>
      </c>
      <c r="R4309">
        <v>1</v>
      </c>
      <c r="S4309">
        <v>611.81961000000001</v>
      </c>
      <c r="T4309">
        <v>1222.63195</v>
      </c>
      <c r="U4309">
        <v>1222.63139</v>
      </c>
      <c r="V4309">
        <v>0.45</v>
      </c>
      <c r="W4309">
        <v>2.7999999999999998E-4</v>
      </c>
      <c r="X4309" t="s">
        <v>540</v>
      </c>
      <c r="Y4309" t="s">
        <v>541</v>
      </c>
      <c r="Z4309">
        <v>17.201250000000002</v>
      </c>
      <c r="AA4309">
        <v>20.378</v>
      </c>
      <c r="AB4309">
        <v>41.789700000000003</v>
      </c>
      <c r="AC4309">
        <v>26293</v>
      </c>
      <c r="AD4309" t="s">
        <v>563</v>
      </c>
      <c r="AE4309" t="s">
        <v>564</v>
      </c>
      <c r="AF4309" t="s">
        <v>443</v>
      </c>
      <c r="AG4309" t="s">
        <v>443</v>
      </c>
      <c r="AH4309">
        <v>82</v>
      </c>
      <c r="AI4309" t="b">
        <v>1</v>
      </c>
      <c r="AJ4309">
        <v>54</v>
      </c>
      <c r="AK4309">
        <v>36</v>
      </c>
      <c r="AL4309">
        <v>1.8189552554913699E-7</v>
      </c>
      <c r="AM4309">
        <v>0</v>
      </c>
      <c r="AN4309">
        <v>1.25E-4</v>
      </c>
      <c r="AO4309">
        <v>46994208</v>
      </c>
      <c r="AP4309">
        <v>41.86</v>
      </c>
      <c r="AQ4309" t="str">
        <f t="shared" si="804"/>
        <v>Mascot (A5)</v>
      </c>
      <c r="AT4309" t="str">
        <f t="shared" si="805"/>
        <v>Mascot (A5)</v>
      </c>
      <c r="AU4309" t="str">
        <f t="shared" si="812"/>
        <v xml:space="preserve"> (A5)</v>
      </c>
      <c r="AV4309" t="str">
        <f t="shared" si="813"/>
        <v xml:space="preserve"> (A5)</v>
      </c>
      <c r="AW4309" s="19" t="str">
        <f t="shared" si="814"/>
        <v xml:space="preserve"> (A5)</v>
      </c>
      <c r="AX4309">
        <v>0.45</v>
      </c>
      <c r="AY4309" s="20">
        <f t="shared" si="806"/>
        <v>6.2222222222222214E-4</v>
      </c>
      <c r="AZ4309">
        <v>2.7999999999999998E-4</v>
      </c>
      <c r="BA4309" s="20" t="e">
        <f t="shared" si="807"/>
        <v>#VALUE!</v>
      </c>
      <c r="BB4309" t="s">
        <v>540</v>
      </c>
      <c r="BC4309" t="s">
        <v>541</v>
      </c>
      <c r="BD4309" s="20" t="e">
        <f t="shared" si="808"/>
        <v>#VALUE!</v>
      </c>
      <c r="BE4309">
        <v>17.201250000000002</v>
      </c>
      <c r="BF4309" s="20" t="e">
        <f t="shared" si="809"/>
        <v>#VALUE!</v>
      </c>
      <c r="BG4309">
        <v>20.378</v>
      </c>
      <c r="BH4309">
        <v>41.789700000000003</v>
      </c>
      <c r="BI4309" s="20">
        <f t="shared" si="810"/>
        <v>629.17417449754362</v>
      </c>
      <c r="BJ4309">
        <v>26293</v>
      </c>
      <c r="BK4309" t="s">
        <v>563</v>
      </c>
      <c r="BL4309" s="20" t="e">
        <f t="shared" si="811"/>
        <v>#VALUE!</v>
      </c>
    </row>
    <row r="4310" spans="1:64" hidden="1" outlineLevel="2" collapsed="1" x14ac:dyDescent="0.35">
      <c r="A4310" t="s">
        <v>443</v>
      </c>
      <c r="B4310" t="s">
        <v>443</v>
      </c>
      <c r="C4310" t="b">
        <v>0</v>
      </c>
      <c r="D4310" t="s">
        <v>439</v>
      </c>
      <c r="E4310" t="s">
        <v>538</v>
      </c>
      <c r="F4310" t="s">
        <v>539</v>
      </c>
      <c r="G4310" t="s">
        <v>3416</v>
      </c>
      <c r="H4310" t="s">
        <v>443</v>
      </c>
      <c r="I4310">
        <v>2</v>
      </c>
      <c r="J4310">
        <v>4</v>
      </c>
      <c r="K4310" t="s">
        <v>3367</v>
      </c>
      <c r="L4310" t="s">
        <v>3420</v>
      </c>
      <c r="M4310">
        <v>0</v>
      </c>
      <c r="N4310">
        <v>2</v>
      </c>
      <c r="O4310">
        <v>0.58330000000000004</v>
      </c>
      <c r="P4310">
        <v>0</v>
      </c>
      <c r="Q4310">
        <v>1</v>
      </c>
      <c r="R4310">
        <v>1</v>
      </c>
      <c r="S4310">
        <v>611.81915000000004</v>
      </c>
      <c r="T4310">
        <v>1222.63103</v>
      </c>
      <c r="U4310">
        <v>1222.63139</v>
      </c>
      <c r="V4310">
        <v>-0.3</v>
      </c>
      <c r="W4310">
        <v>-1.8000000000000001E-4</v>
      </c>
      <c r="X4310" t="s">
        <v>540</v>
      </c>
      <c r="Y4310" t="s">
        <v>541</v>
      </c>
      <c r="Z4310">
        <v>53.983640000000001</v>
      </c>
      <c r="AA4310">
        <v>8.7520000000000007</v>
      </c>
      <c r="AB4310">
        <v>41.869100000000003</v>
      </c>
      <c r="AC4310">
        <v>25997</v>
      </c>
      <c r="AD4310" t="s">
        <v>542</v>
      </c>
      <c r="AE4310" t="s">
        <v>543</v>
      </c>
      <c r="AF4310" t="s">
        <v>443</v>
      </c>
      <c r="AG4310">
        <v>2.52</v>
      </c>
      <c r="AH4310" t="s">
        <v>443</v>
      </c>
      <c r="AI4310" t="b">
        <v>1</v>
      </c>
      <c r="AJ4310" t="s">
        <v>443</v>
      </c>
      <c r="AK4310" t="s">
        <v>443</v>
      </c>
      <c r="AL4310" t="s">
        <v>443</v>
      </c>
      <c r="AM4310">
        <v>0</v>
      </c>
      <c r="AN4310">
        <v>2.087E-4</v>
      </c>
      <c r="AO4310">
        <v>41049528</v>
      </c>
      <c r="AP4310">
        <v>41.9</v>
      </c>
      <c r="AQ4310" t="str">
        <f t="shared" si="804"/>
        <v>Sequest HT (A2)</v>
      </c>
      <c r="AT4310" t="str">
        <f t="shared" si="805"/>
        <v>Sequest HT (A2</v>
      </c>
      <c r="AU4310" t="str">
        <f t="shared" si="812"/>
        <v>t HT (A</v>
      </c>
      <c r="AV4310" t="str">
        <f t="shared" si="813"/>
        <v>t HT (</v>
      </c>
      <c r="AW4310" s="19" t="str">
        <f t="shared" si="814"/>
        <v>t HT (</v>
      </c>
      <c r="AX4310">
        <v>-0.3</v>
      </c>
      <c r="AY4310" s="20">
        <f t="shared" si="806"/>
        <v>6.0000000000000006E-4</v>
      </c>
      <c r="AZ4310">
        <v>-1.8000000000000001E-4</v>
      </c>
      <c r="BA4310" s="20" t="e">
        <f t="shared" si="807"/>
        <v>#VALUE!</v>
      </c>
      <c r="BB4310" t="s">
        <v>540</v>
      </c>
      <c r="BC4310" t="s">
        <v>541</v>
      </c>
      <c r="BD4310" s="20" t="e">
        <f t="shared" si="808"/>
        <v>#VALUE!</v>
      </c>
      <c r="BE4310">
        <v>53.983640000000001</v>
      </c>
      <c r="BF4310" s="20" t="e">
        <f t="shared" si="809"/>
        <v>#VALUE!</v>
      </c>
      <c r="BG4310">
        <v>8.7520000000000007</v>
      </c>
      <c r="BH4310">
        <v>41.869100000000003</v>
      </c>
      <c r="BI4310" s="20">
        <f t="shared" si="810"/>
        <v>620.91136422803447</v>
      </c>
      <c r="BJ4310">
        <v>25997</v>
      </c>
      <c r="BK4310" t="s">
        <v>542</v>
      </c>
      <c r="BL4310" s="20" t="e">
        <f t="shared" si="811"/>
        <v>#VALUE!</v>
      </c>
    </row>
    <row r="4311" spans="1:64" hidden="1" outlineLevel="2" collapsed="1" x14ac:dyDescent="0.35">
      <c r="A4311" t="s">
        <v>443</v>
      </c>
      <c r="B4311" t="s">
        <v>443</v>
      </c>
      <c r="C4311" t="b">
        <v>0</v>
      </c>
      <c r="D4311" t="s">
        <v>439</v>
      </c>
      <c r="E4311" t="s">
        <v>538</v>
      </c>
      <c r="F4311" t="s">
        <v>539</v>
      </c>
      <c r="G4311" t="s">
        <v>3416</v>
      </c>
      <c r="H4311" t="s">
        <v>443</v>
      </c>
      <c r="I4311">
        <v>2</v>
      </c>
      <c r="J4311">
        <v>4</v>
      </c>
      <c r="K4311" t="s">
        <v>3367</v>
      </c>
      <c r="L4311" t="s">
        <v>3420</v>
      </c>
      <c r="M4311">
        <v>0</v>
      </c>
      <c r="N4311">
        <v>2</v>
      </c>
      <c r="O4311">
        <v>0.69359999999999999</v>
      </c>
      <c r="P4311">
        <v>0</v>
      </c>
      <c r="Q4311">
        <v>1</v>
      </c>
      <c r="R4311">
        <v>1</v>
      </c>
      <c r="S4311">
        <v>611.81908999999996</v>
      </c>
      <c r="T4311">
        <v>1222.6309000000001</v>
      </c>
      <c r="U4311">
        <v>1222.63139</v>
      </c>
      <c r="V4311">
        <v>-0.41</v>
      </c>
      <c r="W4311">
        <v>-2.5000000000000001E-4</v>
      </c>
      <c r="X4311" t="s">
        <v>540</v>
      </c>
      <c r="Y4311" t="s">
        <v>541</v>
      </c>
      <c r="Z4311">
        <v>35.272390000000001</v>
      </c>
      <c r="AA4311">
        <v>9.1679999999999993</v>
      </c>
      <c r="AB4311">
        <v>41.8354</v>
      </c>
      <c r="AC4311">
        <v>26548</v>
      </c>
      <c r="AD4311" t="s">
        <v>551</v>
      </c>
      <c r="AE4311" t="s">
        <v>552</v>
      </c>
      <c r="AF4311" t="s">
        <v>443</v>
      </c>
      <c r="AG4311">
        <v>2.35</v>
      </c>
      <c r="AH4311" t="s">
        <v>443</v>
      </c>
      <c r="AI4311" t="b">
        <v>1</v>
      </c>
      <c r="AJ4311" t="s">
        <v>443</v>
      </c>
      <c r="AK4311" t="s">
        <v>443</v>
      </c>
      <c r="AL4311" t="s">
        <v>443</v>
      </c>
      <c r="AM4311">
        <v>0</v>
      </c>
      <c r="AN4311">
        <v>4.9299999999999995E-4</v>
      </c>
      <c r="AO4311">
        <v>55879136</v>
      </c>
      <c r="AP4311">
        <v>41.8</v>
      </c>
      <c r="AQ4311" t="str">
        <f t="shared" si="804"/>
        <v>Sequest HT (A2)</v>
      </c>
      <c r="AT4311" t="str">
        <f t="shared" si="805"/>
        <v>Sequest HT (A2</v>
      </c>
      <c r="AU4311" t="str">
        <f t="shared" si="812"/>
        <v>t HT (A</v>
      </c>
      <c r="AV4311" t="str">
        <f t="shared" si="813"/>
        <v>t HT (</v>
      </c>
      <c r="AW4311" s="19" t="str">
        <f t="shared" si="814"/>
        <v>t HT (</v>
      </c>
      <c r="AX4311">
        <v>-0.41</v>
      </c>
      <c r="AY4311" s="20">
        <f t="shared" si="806"/>
        <v>6.0975609756097561E-4</v>
      </c>
      <c r="AZ4311">
        <v>-2.5000000000000001E-4</v>
      </c>
      <c r="BA4311" s="20" t="e">
        <f t="shared" si="807"/>
        <v>#VALUE!</v>
      </c>
      <c r="BB4311" t="s">
        <v>540</v>
      </c>
      <c r="BC4311" t="s">
        <v>541</v>
      </c>
      <c r="BD4311" s="20" t="e">
        <f t="shared" si="808"/>
        <v>#VALUE!</v>
      </c>
      <c r="BE4311">
        <v>35.272390000000001</v>
      </c>
      <c r="BF4311" s="20" t="e">
        <f t="shared" si="809"/>
        <v>#VALUE!</v>
      </c>
      <c r="BG4311">
        <v>9.1679999999999993</v>
      </c>
      <c r="BH4311">
        <v>41.8354</v>
      </c>
      <c r="BI4311" s="20">
        <f t="shared" si="810"/>
        <v>634.58219593932415</v>
      </c>
      <c r="BJ4311">
        <v>26548</v>
      </c>
      <c r="BK4311" t="s">
        <v>551</v>
      </c>
      <c r="BL4311" s="20" t="e">
        <f t="shared" si="811"/>
        <v>#VALUE!</v>
      </c>
    </row>
    <row r="4312" spans="1:64" hidden="1" outlineLevel="1" x14ac:dyDescent="0.35">
      <c r="A4312" t="s">
        <v>443</v>
      </c>
      <c r="B4312" t="b">
        <v>0</v>
      </c>
      <c r="C4312" t="s">
        <v>439</v>
      </c>
      <c r="D4312" t="s">
        <v>3421</v>
      </c>
      <c r="E4312" t="s">
        <v>443</v>
      </c>
      <c r="F4312" t="s">
        <v>443</v>
      </c>
      <c r="G4312" t="b">
        <v>1</v>
      </c>
      <c r="H4312">
        <v>2</v>
      </c>
      <c r="I4312">
        <v>4</v>
      </c>
      <c r="J4312">
        <v>17</v>
      </c>
      <c r="K4312" t="s">
        <v>3367</v>
      </c>
      <c r="L4312" t="s">
        <v>3422</v>
      </c>
      <c r="M4312">
        <v>1</v>
      </c>
      <c r="N4312">
        <v>1350.7263600000001</v>
      </c>
      <c r="O4312">
        <v>0</v>
      </c>
      <c r="P4312">
        <v>98.2</v>
      </c>
      <c r="Q4312">
        <v>147.5</v>
      </c>
      <c r="R4312">
        <v>111.3</v>
      </c>
      <c r="S4312">
        <v>134.19999999999999</v>
      </c>
      <c r="T4312">
        <v>110.5</v>
      </c>
      <c r="U4312">
        <v>115.5</v>
      </c>
      <c r="V4312">
        <v>106</v>
      </c>
      <c r="W4312">
        <v>76.7</v>
      </c>
      <c r="X4312" t="s">
        <v>443</v>
      </c>
      <c r="Y4312" t="s">
        <v>661</v>
      </c>
      <c r="Z4312" t="s">
        <v>439</v>
      </c>
      <c r="AA4312" t="s">
        <v>439</v>
      </c>
      <c r="AB4312" t="s">
        <v>439</v>
      </c>
      <c r="AC4312" t="s">
        <v>439</v>
      </c>
      <c r="AD4312" t="s">
        <v>439</v>
      </c>
      <c r="AE4312" t="s">
        <v>439</v>
      </c>
      <c r="AF4312" t="s">
        <v>444</v>
      </c>
      <c r="AG4312" t="s">
        <v>439</v>
      </c>
      <c r="AH4312" t="s">
        <v>445</v>
      </c>
      <c r="AI4312" t="s">
        <v>439</v>
      </c>
      <c r="AJ4312" t="s">
        <v>439</v>
      </c>
      <c r="AK4312">
        <v>0</v>
      </c>
      <c r="AL4312">
        <v>0</v>
      </c>
      <c r="AM4312">
        <v>8.3129999999999999E-4</v>
      </c>
      <c r="AN4312">
        <v>5.6159999999999998E-5</v>
      </c>
      <c r="AO4312">
        <v>5.0599999999999996</v>
      </c>
      <c r="AP4312">
        <v>42</v>
      </c>
      <c r="AQ4312" t="str">
        <f t="shared" si="804"/>
        <v/>
      </c>
      <c r="AR4312" t="s">
        <v>3423</v>
      </c>
      <c r="AS4312" t="s">
        <v>3424</v>
      </c>
      <c r="AT4312" t="str">
        <f t="shared" si="805"/>
        <v/>
      </c>
      <c r="AU4312" t="str">
        <f t="shared" si="812"/>
        <v/>
      </c>
      <c r="AV4312" t="str">
        <f t="shared" si="813"/>
        <v/>
      </c>
      <c r="AW4312" s="19" t="str">
        <f t="shared" si="814"/>
        <v/>
      </c>
      <c r="AX4312">
        <v>106</v>
      </c>
      <c r="AY4312" s="20">
        <f t="shared" si="806"/>
        <v>0.72358490566037736</v>
      </c>
      <c r="AZ4312">
        <v>76.7</v>
      </c>
      <c r="BA4312" s="20" t="e">
        <f t="shared" si="807"/>
        <v>#VALUE!</v>
      </c>
      <c r="BB4312" t="s">
        <v>443</v>
      </c>
      <c r="BC4312" t="s">
        <v>661</v>
      </c>
      <c r="BD4312" s="20" t="e">
        <f t="shared" si="808"/>
        <v>#VALUE!</v>
      </c>
      <c r="BE4312" t="s">
        <v>439</v>
      </c>
      <c r="BF4312" s="20" t="e">
        <f t="shared" si="809"/>
        <v>#VALUE!</v>
      </c>
      <c r="BG4312" t="s">
        <v>439</v>
      </c>
      <c r="BH4312" t="s">
        <v>439</v>
      </c>
      <c r="BI4312" s="20" t="e">
        <f t="shared" si="810"/>
        <v>#VALUE!</v>
      </c>
      <c r="BJ4312" t="s">
        <v>439</v>
      </c>
      <c r="BK4312" t="s">
        <v>439</v>
      </c>
      <c r="BL4312" s="20" t="e">
        <f t="shared" si="811"/>
        <v>#VALUE!</v>
      </c>
    </row>
    <row r="4313" spans="1:64" hidden="1" outlineLevel="2" collapsed="1" x14ac:dyDescent="0.35">
      <c r="A4313" t="s">
        <v>443</v>
      </c>
      <c r="B4313" t="s">
        <v>443</v>
      </c>
      <c r="C4313" t="s">
        <v>457</v>
      </c>
      <c r="D4313" t="s">
        <v>458</v>
      </c>
      <c r="E4313" t="s">
        <v>508</v>
      </c>
      <c r="F4313" t="s">
        <v>509</v>
      </c>
      <c r="G4313" t="s">
        <v>459</v>
      </c>
      <c r="H4313" t="s">
        <v>460</v>
      </c>
      <c r="I4313" t="s">
        <v>463</v>
      </c>
      <c r="J4313" t="s">
        <v>464</v>
      </c>
      <c r="K4313" t="s">
        <v>466</v>
      </c>
      <c r="L4313" t="s">
        <v>510</v>
      </c>
      <c r="M4313" t="s">
        <v>468</v>
      </c>
      <c r="N4313" t="s">
        <v>511</v>
      </c>
      <c r="O4313" t="s">
        <v>512</v>
      </c>
      <c r="P4313" t="s">
        <v>513</v>
      </c>
      <c r="Q4313" t="s">
        <v>514</v>
      </c>
      <c r="R4313" t="s">
        <v>515</v>
      </c>
      <c r="S4313" t="s">
        <v>516</v>
      </c>
      <c r="T4313" t="s">
        <v>517</v>
      </c>
      <c r="U4313" t="s">
        <v>469</v>
      </c>
      <c r="V4313" t="s">
        <v>518</v>
      </c>
      <c r="W4313" t="s">
        <v>519</v>
      </c>
      <c r="X4313" t="s">
        <v>520</v>
      </c>
      <c r="Y4313" t="s">
        <v>521</v>
      </c>
      <c r="Z4313" t="s">
        <v>522</v>
      </c>
      <c r="AA4313" t="s">
        <v>523</v>
      </c>
      <c r="AB4313" t="s">
        <v>524</v>
      </c>
      <c r="AC4313" t="s">
        <v>525</v>
      </c>
      <c r="AD4313" t="s">
        <v>526</v>
      </c>
      <c r="AE4313" t="s">
        <v>527</v>
      </c>
      <c r="AF4313" t="s">
        <v>480</v>
      </c>
      <c r="AG4313" t="s">
        <v>528</v>
      </c>
      <c r="AH4313" t="s">
        <v>529</v>
      </c>
      <c r="AI4313" t="s">
        <v>462</v>
      </c>
      <c r="AJ4313" t="s">
        <v>530</v>
      </c>
      <c r="AK4313" t="s">
        <v>531</v>
      </c>
      <c r="AL4313" t="s">
        <v>532</v>
      </c>
      <c r="AM4313" t="s">
        <v>533</v>
      </c>
      <c r="AN4313" t="s">
        <v>534</v>
      </c>
      <c r="AO4313" t="s">
        <v>535</v>
      </c>
      <c r="AP4313" t="s">
        <v>536</v>
      </c>
      <c r="AQ4313" t="str">
        <f t="shared" si="804"/>
        <v>Identifying Node</v>
      </c>
      <c r="AT4313" t="str">
        <f t="shared" si="805"/>
        <v>Identifying No</v>
      </c>
      <c r="AU4313" t="str">
        <f t="shared" si="812"/>
        <v>fying N</v>
      </c>
      <c r="AV4313" t="str">
        <f t="shared" si="813"/>
        <v xml:space="preserve">fying </v>
      </c>
      <c r="AW4313" s="19" t="str">
        <f t="shared" si="814"/>
        <v xml:space="preserve">fying </v>
      </c>
      <c r="AX4313" t="s">
        <v>518</v>
      </c>
      <c r="AY4313" s="20" t="e">
        <f t="shared" si="806"/>
        <v>#VALUE!</v>
      </c>
      <c r="AZ4313" t="s">
        <v>519</v>
      </c>
      <c r="BA4313" s="20" t="e">
        <f t="shared" si="807"/>
        <v>#VALUE!</v>
      </c>
      <c r="BB4313" t="s">
        <v>520</v>
      </c>
      <c r="BC4313" t="s">
        <v>521</v>
      </c>
      <c r="BD4313" s="20" t="e">
        <f t="shared" si="808"/>
        <v>#VALUE!</v>
      </c>
      <c r="BE4313" t="s">
        <v>522</v>
      </c>
      <c r="BF4313" s="20" t="e">
        <f t="shared" si="809"/>
        <v>#VALUE!</v>
      </c>
      <c r="BG4313" t="s">
        <v>523</v>
      </c>
      <c r="BH4313" t="s">
        <v>524</v>
      </c>
      <c r="BI4313" s="20" t="e">
        <f t="shared" si="810"/>
        <v>#VALUE!</v>
      </c>
      <c r="BJ4313" t="s">
        <v>525</v>
      </c>
      <c r="BK4313" t="s">
        <v>526</v>
      </c>
      <c r="BL4313" s="20" t="e">
        <f t="shared" si="811"/>
        <v>#VALUE!</v>
      </c>
    </row>
    <row r="4314" spans="1:64" hidden="1" outlineLevel="2" collapsed="1" x14ac:dyDescent="0.35">
      <c r="A4314" t="s">
        <v>443</v>
      </c>
      <c r="B4314" t="s">
        <v>443</v>
      </c>
      <c r="C4314" t="b">
        <v>0</v>
      </c>
      <c r="D4314" t="s">
        <v>439</v>
      </c>
      <c r="E4314" t="s">
        <v>557</v>
      </c>
      <c r="F4314" t="s">
        <v>550</v>
      </c>
      <c r="G4314" t="s">
        <v>3421</v>
      </c>
      <c r="H4314" t="s">
        <v>443</v>
      </c>
      <c r="I4314">
        <v>2</v>
      </c>
      <c r="J4314">
        <v>4</v>
      </c>
      <c r="K4314" t="s">
        <v>3367</v>
      </c>
      <c r="L4314" t="s">
        <v>3420</v>
      </c>
      <c r="M4314">
        <v>1</v>
      </c>
      <c r="N4314">
        <v>2</v>
      </c>
      <c r="O4314">
        <v>1</v>
      </c>
      <c r="P4314">
        <v>0</v>
      </c>
      <c r="Q4314">
        <v>1</v>
      </c>
      <c r="R4314">
        <v>1</v>
      </c>
      <c r="S4314">
        <v>675.86672999999996</v>
      </c>
      <c r="T4314">
        <v>1350.7261800000001</v>
      </c>
      <c r="U4314">
        <v>1350.7263600000001</v>
      </c>
      <c r="V4314">
        <v>-0.13</v>
      </c>
      <c r="W4314">
        <v>-9.0000000000000006E-5</v>
      </c>
      <c r="X4314" t="s">
        <v>540</v>
      </c>
      <c r="Y4314" t="s">
        <v>541</v>
      </c>
      <c r="Z4314">
        <v>15.208539999999999</v>
      </c>
      <c r="AA4314">
        <v>23.5</v>
      </c>
      <c r="AB4314">
        <v>32.273000000000003</v>
      </c>
      <c r="AC4314">
        <v>18467</v>
      </c>
      <c r="AD4314" t="s">
        <v>551</v>
      </c>
      <c r="AE4314" t="s">
        <v>552</v>
      </c>
      <c r="AF4314" t="s">
        <v>443</v>
      </c>
      <c r="AG4314" t="s">
        <v>443</v>
      </c>
      <c r="AH4314">
        <v>77</v>
      </c>
      <c r="AI4314" t="b">
        <v>1</v>
      </c>
      <c r="AJ4314">
        <v>53</v>
      </c>
      <c r="AK4314">
        <v>35</v>
      </c>
      <c r="AL4314">
        <v>4.4372620831266202E-7</v>
      </c>
      <c r="AM4314">
        <v>0</v>
      </c>
      <c r="AN4314">
        <v>5.2330000000000002E-5</v>
      </c>
      <c r="AO4314">
        <v>20273154</v>
      </c>
      <c r="AP4314">
        <v>32.29</v>
      </c>
      <c r="AQ4314" t="str">
        <f t="shared" si="804"/>
        <v>Mascot (A5)</v>
      </c>
      <c r="AT4314" t="str">
        <f t="shared" si="805"/>
        <v>Mascot (A5)</v>
      </c>
      <c r="AU4314" t="str">
        <f t="shared" si="812"/>
        <v xml:space="preserve"> (A5)</v>
      </c>
      <c r="AV4314" t="str">
        <f t="shared" si="813"/>
        <v xml:space="preserve"> (A5)</v>
      </c>
      <c r="AW4314" s="19" t="str">
        <f t="shared" si="814"/>
        <v xml:space="preserve"> (A5)</v>
      </c>
      <c r="AX4314">
        <v>-0.13</v>
      </c>
      <c r="AY4314" s="20">
        <f t="shared" si="806"/>
        <v>6.9230769230769237E-4</v>
      </c>
      <c r="AZ4314">
        <v>-9.0000000000000006E-5</v>
      </c>
      <c r="BA4314" s="20" t="e">
        <f t="shared" si="807"/>
        <v>#VALUE!</v>
      </c>
      <c r="BB4314" t="s">
        <v>540</v>
      </c>
      <c r="BC4314" t="s">
        <v>541</v>
      </c>
      <c r="BD4314" s="20" t="e">
        <f t="shared" si="808"/>
        <v>#VALUE!</v>
      </c>
      <c r="BE4314">
        <v>15.208539999999999</v>
      </c>
      <c r="BF4314" s="20" t="e">
        <f t="shared" si="809"/>
        <v>#VALUE!</v>
      </c>
      <c r="BG4314">
        <v>23.5</v>
      </c>
      <c r="BH4314">
        <v>32.273000000000003</v>
      </c>
      <c r="BI4314" s="20">
        <f t="shared" si="810"/>
        <v>572.21206581352828</v>
      </c>
      <c r="BJ4314">
        <v>18467</v>
      </c>
      <c r="BK4314" t="s">
        <v>551</v>
      </c>
      <c r="BL4314" s="20" t="e">
        <f t="shared" si="811"/>
        <v>#VALUE!</v>
      </c>
    </row>
    <row r="4315" spans="1:64" hidden="1" outlineLevel="2" collapsed="1" x14ac:dyDescent="0.35">
      <c r="A4315" t="s">
        <v>443</v>
      </c>
      <c r="B4315" t="s">
        <v>443</v>
      </c>
      <c r="C4315" t="b">
        <v>0</v>
      </c>
      <c r="D4315" t="s">
        <v>439</v>
      </c>
      <c r="E4315" t="s">
        <v>538</v>
      </c>
      <c r="F4315" t="s">
        <v>550</v>
      </c>
      <c r="G4315" t="s">
        <v>3421</v>
      </c>
      <c r="H4315" t="s">
        <v>443</v>
      </c>
      <c r="I4315">
        <v>2</v>
      </c>
      <c r="J4315">
        <v>4</v>
      </c>
      <c r="K4315" t="s">
        <v>3367</v>
      </c>
      <c r="L4315" t="s">
        <v>3420</v>
      </c>
      <c r="M4315">
        <v>1</v>
      </c>
      <c r="N4315">
        <v>3</v>
      </c>
      <c r="O4315">
        <v>0.63680000000000003</v>
      </c>
      <c r="P4315">
        <v>0</v>
      </c>
      <c r="Q4315">
        <v>1</v>
      </c>
      <c r="R4315">
        <v>1</v>
      </c>
      <c r="S4315">
        <v>450.91350999999997</v>
      </c>
      <c r="T4315">
        <v>1350.7259799999999</v>
      </c>
      <c r="U4315">
        <v>1350.7263600000001</v>
      </c>
      <c r="V4315">
        <v>-0.28000000000000003</v>
      </c>
      <c r="W4315">
        <v>-1.2999999999999999E-4</v>
      </c>
      <c r="X4315" t="s">
        <v>540</v>
      </c>
      <c r="Y4315" t="s">
        <v>541</v>
      </c>
      <c r="Z4315">
        <v>15.975390000000001</v>
      </c>
      <c r="AA4315">
        <v>30</v>
      </c>
      <c r="AB4315">
        <v>32.086199999999998</v>
      </c>
      <c r="AC4315">
        <v>17859</v>
      </c>
      <c r="AD4315" t="s">
        <v>542</v>
      </c>
      <c r="AE4315" t="s">
        <v>543</v>
      </c>
      <c r="AF4315" t="s">
        <v>443</v>
      </c>
      <c r="AG4315">
        <v>4.13</v>
      </c>
      <c r="AH4315" t="s">
        <v>443</v>
      </c>
      <c r="AI4315" t="b">
        <v>1</v>
      </c>
      <c r="AJ4315" t="s">
        <v>443</v>
      </c>
      <c r="AK4315" t="s">
        <v>443</v>
      </c>
      <c r="AL4315" t="s">
        <v>443</v>
      </c>
      <c r="AM4315">
        <v>0</v>
      </c>
      <c r="AN4315">
        <v>5.3669999999999999E-5</v>
      </c>
      <c r="AO4315">
        <v>40288564</v>
      </c>
      <c r="AP4315">
        <v>32.19</v>
      </c>
      <c r="AQ4315" t="str">
        <f t="shared" si="804"/>
        <v>Sequest HT (A2)</v>
      </c>
      <c r="AT4315" t="str">
        <f t="shared" si="805"/>
        <v>Sequest HT (A2</v>
      </c>
      <c r="AU4315" t="str">
        <f t="shared" si="812"/>
        <v>t HT (A</v>
      </c>
      <c r="AV4315" t="str">
        <f t="shared" si="813"/>
        <v>t HT (</v>
      </c>
      <c r="AW4315" s="19" t="str">
        <f t="shared" si="814"/>
        <v>t HT (</v>
      </c>
      <c r="AX4315">
        <v>-0.28000000000000003</v>
      </c>
      <c r="AY4315" s="20">
        <f t="shared" si="806"/>
        <v>4.6428571428571423E-4</v>
      </c>
      <c r="AZ4315">
        <v>-1.2999999999999999E-4</v>
      </c>
      <c r="BA4315" s="20" t="e">
        <f t="shared" si="807"/>
        <v>#VALUE!</v>
      </c>
      <c r="BB4315" t="s">
        <v>540</v>
      </c>
      <c r="BC4315" t="s">
        <v>541</v>
      </c>
      <c r="BD4315" s="20" t="e">
        <f t="shared" si="808"/>
        <v>#VALUE!</v>
      </c>
      <c r="BE4315">
        <v>15.975390000000001</v>
      </c>
      <c r="BF4315" s="20" t="e">
        <f t="shared" si="809"/>
        <v>#VALUE!</v>
      </c>
      <c r="BG4315">
        <v>30</v>
      </c>
      <c r="BH4315">
        <v>32.086199999999998</v>
      </c>
      <c r="BI4315" s="20">
        <f t="shared" si="810"/>
        <v>556.59442377096696</v>
      </c>
      <c r="BJ4315">
        <v>17859</v>
      </c>
      <c r="BK4315" t="s">
        <v>542</v>
      </c>
      <c r="BL4315" s="20" t="e">
        <f t="shared" si="811"/>
        <v>#VALUE!</v>
      </c>
    </row>
    <row r="4316" spans="1:64" hidden="1" outlineLevel="2" collapsed="1" x14ac:dyDescent="0.35">
      <c r="A4316" t="s">
        <v>443</v>
      </c>
      <c r="B4316" t="s">
        <v>443</v>
      </c>
      <c r="C4316" t="b">
        <v>0</v>
      </c>
      <c r="D4316" t="s">
        <v>439</v>
      </c>
      <c r="E4316" t="s">
        <v>538</v>
      </c>
      <c r="F4316" t="s">
        <v>550</v>
      </c>
      <c r="G4316" t="s">
        <v>3421</v>
      </c>
      <c r="H4316" t="s">
        <v>443</v>
      </c>
      <c r="I4316">
        <v>2</v>
      </c>
      <c r="J4316">
        <v>4</v>
      </c>
      <c r="K4316" t="s">
        <v>3367</v>
      </c>
      <c r="L4316" t="s">
        <v>3420</v>
      </c>
      <c r="M4316">
        <v>1</v>
      </c>
      <c r="N4316">
        <v>3</v>
      </c>
      <c r="O4316">
        <v>0.71150000000000002</v>
      </c>
      <c r="P4316">
        <v>0</v>
      </c>
      <c r="Q4316">
        <v>1</v>
      </c>
      <c r="R4316">
        <v>1</v>
      </c>
      <c r="S4316">
        <v>450.91377</v>
      </c>
      <c r="T4316">
        <v>1350.72675</v>
      </c>
      <c r="U4316">
        <v>1350.7263600000001</v>
      </c>
      <c r="V4316">
        <v>0.28999999999999998</v>
      </c>
      <c r="W4316">
        <v>1.2999999999999999E-4</v>
      </c>
      <c r="X4316" t="s">
        <v>540</v>
      </c>
      <c r="Y4316" t="s">
        <v>541</v>
      </c>
      <c r="Z4316">
        <v>18.081939999999999</v>
      </c>
      <c r="AA4316">
        <v>23.5</v>
      </c>
      <c r="AB4316">
        <v>32.262700000000002</v>
      </c>
      <c r="AC4316">
        <v>18233</v>
      </c>
      <c r="AD4316" t="s">
        <v>563</v>
      </c>
      <c r="AE4316" t="s">
        <v>564</v>
      </c>
      <c r="AF4316" t="s">
        <v>443</v>
      </c>
      <c r="AG4316">
        <v>5.0599999999999996</v>
      </c>
      <c r="AH4316" t="s">
        <v>443</v>
      </c>
      <c r="AI4316" t="b">
        <v>1</v>
      </c>
      <c r="AJ4316" t="s">
        <v>443</v>
      </c>
      <c r="AK4316" t="s">
        <v>443</v>
      </c>
      <c r="AL4316" t="s">
        <v>443</v>
      </c>
      <c r="AM4316">
        <v>0</v>
      </c>
      <c r="AN4316">
        <v>5.6159999999999998E-5</v>
      </c>
      <c r="AO4316">
        <v>81629680</v>
      </c>
      <c r="AP4316">
        <v>32.33</v>
      </c>
      <c r="AQ4316" t="str">
        <f t="shared" si="804"/>
        <v>Sequest HT (A2)</v>
      </c>
      <c r="AT4316" t="str">
        <f t="shared" si="805"/>
        <v>Sequest HT (A2</v>
      </c>
      <c r="AU4316" t="str">
        <f t="shared" si="812"/>
        <v>t HT (A</v>
      </c>
      <c r="AV4316" t="str">
        <f t="shared" si="813"/>
        <v>t HT (</v>
      </c>
      <c r="AW4316" s="19" t="str">
        <f t="shared" si="814"/>
        <v>t HT (</v>
      </c>
      <c r="AX4316">
        <v>0.28999999999999998</v>
      </c>
      <c r="AY4316" s="20">
        <f t="shared" si="806"/>
        <v>4.4827586206896552E-4</v>
      </c>
      <c r="AZ4316">
        <v>1.2999999999999999E-4</v>
      </c>
      <c r="BA4316" s="20" t="e">
        <f t="shared" si="807"/>
        <v>#VALUE!</v>
      </c>
      <c r="BB4316" t="s">
        <v>540</v>
      </c>
      <c r="BC4316" t="s">
        <v>541</v>
      </c>
      <c r="BD4316" s="20" t="e">
        <f t="shared" si="808"/>
        <v>#VALUE!</v>
      </c>
      <c r="BE4316">
        <v>18.081939999999999</v>
      </c>
      <c r="BF4316" s="20" t="e">
        <f t="shared" si="809"/>
        <v>#VALUE!</v>
      </c>
      <c r="BG4316">
        <v>23.5</v>
      </c>
      <c r="BH4316">
        <v>32.262700000000002</v>
      </c>
      <c r="BI4316" s="20">
        <f t="shared" si="810"/>
        <v>565.14178912490274</v>
      </c>
      <c r="BJ4316">
        <v>18233</v>
      </c>
      <c r="BK4316" t="s">
        <v>563</v>
      </c>
      <c r="BL4316" s="20" t="e">
        <f t="shared" si="811"/>
        <v>#VALUE!</v>
      </c>
    </row>
    <row r="4317" spans="1:64" hidden="1" outlineLevel="2" collapsed="1" x14ac:dyDescent="0.35">
      <c r="A4317" t="s">
        <v>443</v>
      </c>
      <c r="B4317" t="s">
        <v>443</v>
      </c>
      <c r="C4317" t="b">
        <v>0</v>
      </c>
      <c r="D4317" t="s">
        <v>439</v>
      </c>
      <c r="E4317" t="s">
        <v>538</v>
      </c>
      <c r="F4317" t="s">
        <v>550</v>
      </c>
      <c r="G4317" t="s">
        <v>3421</v>
      </c>
      <c r="H4317" t="s">
        <v>443</v>
      </c>
      <c r="I4317">
        <v>2</v>
      </c>
      <c r="J4317">
        <v>4</v>
      </c>
      <c r="K4317" t="s">
        <v>3367</v>
      </c>
      <c r="L4317" t="s">
        <v>3420</v>
      </c>
      <c r="M4317">
        <v>1</v>
      </c>
      <c r="N4317">
        <v>2</v>
      </c>
      <c r="O4317">
        <v>0.72060000000000002</v>
      </c>
      <c r="P4317">
        <v>0</v>
      </c>
      <c r="Q4317">
        <v>1</v>
      </c>
      <c r="R4317">
        <v>1</v>
      </c>
      <c r="S4317">
        <v>675.86672999999996</v>
      </c>
      <c r="T4317">
        <v>1350.7261800000001</v>
      </c>
      <c r="U4317">
        <v>1350.7263600000001</v>
      </c>
      <c r="V4317">
        <v>-0.13</v>
      </c>
      <c r="W4317">
        <v>-9.0000000000000006E-5</v>
      </c>
      <c r="X4317" t="s">
        <v>540</v>
      </c>
      <c r="Y4317" t="s">
        <v>541</v>
      </c>
      <c r="Z4317">
        <v>29.71359</v>
      </c>
      <c r="AA4317">
        <v>30</v>
      </c>
      <c r="AB4317">
        <v>32.1111</v>
      </c>
      <c r="AC4317">
        <v>17704</v>
      </c>
      <c r="AD4317" t="s">
        <v>554</v>
      </c>
      <c r="AE4317" t="s">
        <v>555</v>
      </c>
      <c r="AF4317" t="s">
        <v>443</v>
      </c>
      <c r="AG4317">
        <v>2.72</v>
      </c>
      <c r="AH4317" t="s">
        <v>443</v>
      </c>
      <c r="AI4317" t="b">
        <v>1</v>
      </c>
      <c r="AJ4317" t="s">
        <v>443</v>
      </c>
      <c r="AK4317" t="s">
        <v>443</v>
      </c>
      <c r="AL4317" t="s">
        <v>443</v>
      </c>
      <c r="AM4317">
        <v>0</v>
      </c>
      <c r="AN4317">
        <v>5.8730000000000002E-5</v>
      </c>
      <c r="AO4317">
        <v>16242945</v>
      </c>
      <c r="AP4317">
        <v>32.159999999999997</v>
      </c>
      <c r="AQ4317" t="str">
        <f t="shared" si="804"/>
        <v>Sequest HT (A2)</v>
      </c>
      <c r="AT4317" t="str">
        <f t="shared" si="805"/>
        <v>Sequest HT (A2</v>
      </c>
      <c r="AU4317" t="str">
        <f t="shared" si="812"/>
        <v>t HT (A</v>
      </c>
      <c r="AV4317" t="str">
        <f t="shared" si="813"/>
        <v>t HT (</v>
      </c>
      <c r="AW4317" s="19" t="str">
        <f t="shared" si="814"/>
        <v>t HT (</v>
      </c>
      <c r="AX4317">
        <v>-0.13</v>
      </c>
      <c r="AY4317" s="20">
        <f t="shared" si="806"/>
        <v>6.9230769230769237E-4</v>
      </c>
      <c r="AZ4317">
        <v>-9.0000000000000006E-5</v>
      </c>
      <c r="BA4317" s="20" t="e">
        <f t="shared" si="807"/>
        <v>#VALUE!</v>
      </c>
      <c r="BB4317" t="s">
        <v>540</v>
      </c>
      <c r="BC4317" t="s">
        <v>541</v>
      </c>
      <c r="BD4317" s="20" t="e">
        <f t="shared" si="808"/>
        <v>#VALUE!</v>
      </c>
      <c r="BE4317">
        <v>29.71359</v>
      </c>
      <c r="BF4317" s="20" t="e">
        <f t="shared" si="809"/>
        <v>#VALUE!</v>
      </c>
      <c r="BG4317">
        <v>30</v>
      </c>
      <c r="BH4317">
        <v>32.1111</v>
      </c>
      <c r="BI4317" s="20">
        <f t="shared" si="810"/>
        <v>551.33583091205219</v>
      </c>
      <c r="BJ4317">
        <v>17704</v>
      </c>
      <c r="BK4317" t="s">
        <v>554</v>
      </c>
      <c r="BL4317" s="20" t="e">
        <f t="shared" si="811"/>
        <v>#VALUE!</v>
      </c>
    </row>
    <row r="4318" spans="1:64" hidden="1" outlineLevel="2" collapsed="1" x14ac:dyDescent="0.35">
      <c r="A4318" t="s">
        <v>443</v>
      </c>
      <c r="B4318" t="s">
        <v>443</v>
      </c>
      <c r="C4318" t="b">
        <v>0</v>
      </c>
      <c r="D4318" t="s">
        <v>439</v>
      </c>
      <c r="E4318" t="s">
        <v>557</v>
      </c>
      <c r="F4318" t="s">
        <v>550</v>
      </c>
      <c r="G4318" t="s">
        <v>3421</v>
      </c>
      <c r="H4318" t="s">
        <v>443</v>
      </c>
      <c r="I4318">
        <v>2</v>
      </c>
      <c r="J4318">
        <v>4</v>
      </c>
      <c r="K4318" t="s">
        <v>3367</v>
      </c>
      <c r="L4318" t="s">
        <v>3420</v>
      </c>
      <c r="M4318">
        <v>1</v>
      </c>
      <c r="N4318">
        <v>2</v>
      </c>
      <c r="O4318">
        <v>1</v>
      </c>
      <c r="P4318">
        <v>0</v>
      </c>
      <c r="Q4318">
        <v>1</v>
      </c>
      <c r="R4318">
        <v>1</v>
      </c>
      <c r="S4318">
        <v>675.86730999999997</v>
      </c>
      <c r="T4318">
        <v>1350.7273299999999</v>
      </c>
      <c r="U4318">
        <v>1350.7263600000001</v>
      </c>
      <c r="V4318">
        <v>0.72</v>
      </c>
      <c r="W4318">
        <v>4.8999999999999998E-4</v>
      </c>
      <c r="X4318" t="s">
        <v>540</v>
      </c>
      <c r="Y4318" t="s">
        <v>541</v>
      </c>
      <c r="Z4318">
        <v>13.82504</v>
      </c>
      <c r="AA4318">
        <v>30</v>
      </c>
      <c r="AB4318">
        <v>32.118499999999997</v>
      </c>
      <c r="AC4318">
        <v>17886</v>
      </c>
      <c r="AD4318" t="s">
        <v>542</v>
      </c>
      <c r="AE4318" t="s">
        <v>543</v>
      </c>
      <c r="AF4318" t="s">
        <v>443</v>
      </c>
      <c r="AG4318" t="s">
        <v>443</v>
      </c>
      <c r="AH4318">
        <v>79</v>
      </c>
      <c r="AI4318" t="b">
        <v>1</v>
      </c>
      <c r="AJ4318">
        <v>53</v>
      </c>
      <c r="AK4318">
        <v>35</v>
      </c>
      <c r="AL4318">
        <v>3.1142675535532102E-7</v>
      </c>
      <c r="AM4318">
        <v>0</v>
      </c>
      <c r="AN4318">
        <v>6.1240000000000003E-5</v>
      </c>
      <c r="AO4318">
        <v>13753404</v>
      </c>
      <c r="AP4318">
        <v>32.19</v>
      </c>
      <c r="AQ4318" t="str">
        <f t="shared" si="804"/>
        <v>Mascot (A5)</v>
      </c>
      <c r="AT4318" t="str">
        <f t="shared" si="805"/>
        <v>Mascot (A5)</v>
      </c>
      <c r="AU4318" t="str">
        <f t="shared" si="812"/>
        <v xml:space="preserve"> (A5)</v>
      </c>
      <c r="AV4318" t="str">
        <f t="shared" si="813"/>
        <v xml:space="preserve"> (A5)</v>
      </c>
      <c r="AW4318" s="19" t="str">
        <f t="shared" si="814"/>
        <v xml:space="preserve"> (A5)</v>
      </c>
      <c r="AX4318">
        <v>0.72</v>
      </c>
      <c r="AY4318" s="20">
        <f t="shared" si="806"/>
        <v>6.8055555555555556E-4</v>
      </c>
      <c r="AZ4318">
        <v>4.8999999999999998E-4</v>
      </c>
      <c r="BA4318" s="20" t="e">
        <f t="shared" si="807"/>
        <v>#VALUE!</v>
      </c>
      <c r="BB4318" t="s">
        <v>540</v>
      </c>
      <c r="BC4318" t="s">
        <v>541</v>
      </c>
      <c r="BD4318" s="20" t="e">
        <f t="shared" si="808"/>
        <v>#VALUE!</v>
      </c>
      <c r="BE4318">
        <v>13.82504</v>
      </c>
      <c r="BF4318" s="20" t="e">
        <f t="shared" si="809"/>
        <v>#VALUE!</v>
      </c>
      <c r="BG4318">
        <v>30</v>
      </c>
      <c r="BH4318">
        <v>32.118499999999997</v>
      </c>
      <c r="BI4318" s="20">
        <f t="shared" si="810"/>
        <v>556.8753210766381</v>
      </c>
      <c r="BJ4318">
        <v>17886</v>
      </c>
      <c r="BK4318" t="s">
        <v>542</v>
      </c>
      <c r="BL4318" s="20" t="e">
        <f t="shared" si="811"/>
        <v>#VALUE!</v>
      </c>
    </row>
    <row r="4319" spans="1:64" hidden="1" outlineLevel="2" collapsed="1" x14ac:dyDescent="0.35">
      <c r="A4319" t="s">
        <v>443</v>
      </c>
      <c r="B4319" t="s">
        <v>443</v>
      </c>
      <c r="C4319" t="b">
        <v>0</v>
      </c>
      <c r="D4319" t="s">
        <v>439</v>
      </c>
      <c r="E4319" t="s">
        <v>538</v>
      </c>
      <c r="F4319" t="s">
        <v>539</v>
      </c>
      <c r="G4319" t="s">
        <v>3421</v>
      </c>
      <c r="H4319" t="s">
        <v>443</v>
      </c>
      <c r="I4319">
        <v>2</v>
      </c>
      <c r="J4319">
        <v>4</v>
      </c>
      <c r="K4319" t="s">
        <v>3367</v>
      </c>
      <c r="L4319" t="s">
        <v>3420</v>
      </c>
      <c r="M4319">
        <v>1</v>
      </c>
      <c r="N4319">
        <v>3</v>
      </c>
      <c r="O4319">
        <v>0.55310000000000004</v>
      </c>
      <c r="P4319">
        <v>0</v>
      </c>
      <c r="Q4319">
        <v>1</v>
      </c>
      <c r="R4319">
        <v>1</v>
      </c>
      <c r="S4319">
        <v>450.91341999999997</v>
      </c>
      <c r="T4319">
        <v>1350.7257099999999</v>
      </c>
      <c r="U4319">
        <v>1350.7263600000001</v>
      </c>
      <c r="V4319">
        <v>-0.48</v>
      </c>
      <c r="W4319">
        <v>-2.1000000000000001E-4</v>
      </c>
      <c r="X4319" t="s">
        <v>540</v>
      </c>
      <c r="Y4319" t="s">
        <v>541</v>
      </c>
      <c r="Z4319">
        <v>26.669750000000001</v>
      </c>
      <c r="AA4319">
        <v>6.0590000000000002</v>
      </c>
      <c r="AB4319">
        <v>32.1066</v>
      </c>
      <c r="AC4319">
        <v>17701</v>
      </c>
      <c r="AD4319" t="s">
        <v>554</v>
      </c>
      <c r="AE4319" t="s">
        <v>555</v>
      </c>
      <c r="AF4319" t="s">
        <v>443</v>
      </c>
      <c r="AG4319">
        <v>3.67</v>
      </c>
      <c r="AH4319" t="s">
        <v>443</v>
      </c>
      <c r="AI4319" t="b">
        <v>1</v>
      </c>
      <c r="AJ4319" t="s">
        <v>443</v>
      </c>
      <c r="AK4319" t="s">
        <v>443</v>
      </c>
      <c r="AL4319" t="s">
        <v>443</v>
      </c>
      <c r="AM4319">
        <v>0</v>
      </c>
      <c r="AN4319">
        <v>7.381E-5</v>
      </c>
      <c r="AO4319">
        <v>69479704</v>
      </c>
      <c r="AP4319">
        <v>32.159999999999997</v>
      </c>
      <c r="AQ4319" t="str">
        <f t="shared" si="804"/>
        <v>Sequest HT (A2)</v>
      </c>
      <c r="AT4319" t="str">
        <f t="shared" si="805"/>
        <v>Sequest HT (A2</v>
      </c>
      <c r="AU4319" t="str">
        <f t="shared" si="812"/>
        <v>t HT (A</v>
      </c>
      <c r="AV4319" t="str">
        <f t="shared" si="813"/>
        <v>t HT (</v>
      </c>
      <c r="AW4319" s="19" t="str">
        <f t="shared" si="814"/>
        <v>t HT (</v>
      </c>
      <c r="AX4319">
        <v>-0.48</v>
      </c>
      <c r="AY4319" s="20">
        <f t="shared" si="806"/>
        <v>4.3750000000000001E-4</v>
      </c>
      <c r="AZ4319">
        <v>-2.1000000000000001E-4</v>
      </c>
      <c r="BA4319" s="20" t="e">
        <f t="shared" si="807"/>
        <v>#VALUE!</v>
      </c>
      <c r="BB4319" t="s">
        <v>540</v>
      </c>
      <c r="BC4319" t="s">
        <v>541</v>
      </c>
      <c r="BD4319" s="20" t="e">
        <f t="shared" si="808"/>
        <v>#VALUE!</v>
      </c>
      <c r="BE4319">
        <v>26.669750000000001</v>
      </c>
      <c r="BF4319" s="20" t="e">
        <f t="shared" si="809"/>
        <v>#VALUE!</v>
      </c>
      <c r="BG4319">
        <v>6.0590000000000002</v>
      </c>
      <c r="BH4319">
        <v>32.1066</v>
      </c>
      <c r="BI4319" s="20">
        <f t="shared" si="810"/>
        <v>551.31966636143352</v>
      </c>
      <c r="BJ4319">
        <v>17701</v>
      </c>
      <c r="BK4319" t="s">
        <v>554</v>
      </c>
      <c r="BL4319" s="20" t="e">
        <f t="shared" si="811"/>
        <v>#VALUE!</v>
      </c>
    </row>
    <row r="4320" spans="1:64" hidden="1" outlineLevel="2" collapsed="1" x14ac:dyDescent="0.35">
      <c r="A4320" t="s">
        <v>443</v>
      </c>
      <c r="B4320" t="s">
        <v>443</v>
      </c>
      <c r="C4320" t="b">
        <v>0</v>
      </c>
      <c r="D4320" t="s">
        <v>439</v>
      </c>
      <c r="E4320" t="s">
        <v>557</v>
      </c>
      <c r="F4320" t="s">
        <v>550</v>
      </c>
      <c r="G4320" t="s">
        <v>3421</v>
      </c>
      <c r="H4320" t="s">
        <v>443</v>
      </c>
      <c r="I4320">
        <v>2</v>
      </c>
      <c r="J4320">
        <v>4</v>
      </c>
      <c r="K4320" t="s">
        <v>3367</v>
      </c>
      <c r="L4320" t="s">
        <v>3420</v>
      </c>
      <c r="M4320">
        <v>1</v>
      </c>
      <c r="N4320">
        <v>2</v>
      </c>
      <c r="O4320">
        <v>0.94869999999999999</v>
      </c>
      <c r="P4320">
        <v>0</v>
      </c>
      <c r="Q4320">
        <v>1</v>
      </c>
      <c r="R4320">
        <v>1</v>
      </c>
      <c r="S4320">
        <v>675.86672999999996</v>
      </c>
      <c r="T4320">
        <v>1350.7261800000001</v>
      </c>
      <c r="U4320">
        <v>1350.7263600000001</v>
      </c>
      <c r="V4320">
        <v>-0.13</v>
      </c>
      <c r="W4320">
        <v>-9.0000000000000006E-5</v>
      </c>
      <c r="X4320" t="s">
        <v>540</v>
      </c>
      <c r="Y4320" t="s">
        <v>541</v>
      </c>
      <c r="Z4320">
        <v>29.71359</v>
      </c>
      <c r="AA4320">
        <v>30</v>
      </c>
      <c r="AB4320">
        <v>32.1111</v>
      </c>
      <c r="AC4320">
        <v>17704</v>
      </c>
      <c r="AD4320" t="s">
        <v>554</v>
      </c>
      <c r="AE4320" t="s">
        <v>555</v>
      </c>
      <c r="AF4320" t="s">
        <v>443</v>
      </c>
      <c r="AG4320" t="s">
        <v>443</v>
      </c>
      <c r="AH4320">
        <v>78</v>
      </c>
      <c r="AI4320" t="b">
        <v>1</v>
      </c>
      <c r="AJ4320">
        <v>53</v>
      </c>
      <c r="AK4320">
        <v>35</v>
      </c>
      <c r="AL4320">
        <v>3.5819133918947502E-7</v>
      </c>
      <c r="AM4320">
        <v>0</v>
      </c>
      <c r="AN4320">
        <v>1.0179999999999999E-4</v>
      </c>
      <c r="AO4320">
        <v>16242945</v>
      </c>
      <c r="AP4320">
        <v>32.159999999999997</v>
      </c>
      <c r="AQ4320" t="str">
        <f t="shared" si="804"/>
        <v>Mascot (A5)</v>
      </c>
      <c r="AT4320" t="str">
        <f t="shared" si="805"/>
        <v>Mascot (A5)</v>
      </c>
      <c r="AU4320" t="str">
        <f t="shared" si="812"/>
        <v xml:space="preserve"> (A5)</v>
      </c>
      <c r="AV4320" t="str">
        <f t="shared" si="813"/>
        <v xml:space="preserve"> (A5)</v>
      </c>
      <c r="AW4320" s="19" t="str">
        <f t="shared" si="814"/>
        <v xml:space="preserve"> (A5)</v>
      </c>
      <c r="AX4320">
        <v>-0.13</v>
      </c>
      <c r="AY4320" s="20">
        <f t="shared" si="806"/>
        <v>6.9230769230769237E-4</v>
      </c>
      <c r="AZ4320">
        <v>-9.0000000000000006E-5</v>
      </c>
      <c r="BA4320" s="20" t="e">
        <f t="shared" si="807"/>
        <v>#VALUE!</v>
      </c>
      <c r="BB4320" t="s">
        <v>540</v>
      </c>
      <c r="BC4320" t="s">
        <v>541</v>
      </c>
      <c r="BD4320" s="20" t="e">
        <f t="shared" si="808"/>
        <v>#VALUE!</v>
      </c>
      <c r="BE4320">
        <v>29.71359</v>
      </c>
      <c r="BF4320" s="20" t="e">
        <f t="shared" si="809"/>
        <v>#VALUE!</v>
      </c>
      <c r="BG4320">
        <v>30</v>
      </c>
      <c r="BH4320">
        <v>32.1111</v>
      </c>
      <c r="BI4320" s="20">
        <f t="shared" si="810"/>
        <v>551.33583091205219</v>
      </c>
      <c r="BJ4320">
        <v>17704</v>
      </c>
      <c r="BK4320" t="s">
        <v>554</v>
      </c>
      <c r="BL4320" s="20" t="e">
        <f t="shared" si="811"/>
        <v>#VALUE!</v>
      </c>
    </row>
    <row r="4321" spans="1:64" hidden="1" outlineLevel="2" collapsed="1" x14ac:dyDescent="0.35">
      <c r="A4321" t="s">
        <v>443</v>
      </c>
      <c r="B4321" t="s">
        <v>443</v>
      </c>
      <c r="C4321" t="b">
        <v>0</v>
      </c>
      <c r="D4321" t="s">
        <v>439</v>
      </c>
      <c r="E4321" t="s">
        <v>538</v>
      </c>
      <c r="F4321" t="s">
        <v>550</v>
      </c>
      <c r="G4321" t="s">
        <v>3421</v>
      </c>
      <c r="H4321" t="s">
        <v>443</v>
      </c>
      <c r="I4321">
        <v>2</v>
      </c>
      <c r="J4321">
        <v>4</v>
      </c>
      <c r="K4321" t="s">
        <v>3367</v>
      </c>
      <c r="L4321" t="s">
        <v>3420</v>
      </c>
      <c r="M4321">
        <v>1</v>
      </c>
      <c r="N4321">
        <v>2</v>
      </c>
      <c r="O4321">
        <v>0.72889999999999999</v>
      </c>
      <c r="P4321">
        <v>0</v>
      </c>
      <c r="Q4321">
        <v>1</v>
      </c>
      <c r="R4321">
        <v>1</v>
      </c>
      <c r="S4321">
        <v>675.86672999999996</v>
      </c>
      <c r="T4321">
        <v>1350.7261800000001</v>
      </c>
      <c r="U4321">
        <v>1350.7263600000001</v>
      </c>
      <c r="V4321">
        <v>-0.13</v>
      </c>
      <c r="W4321">
        <v>-9.0000000000000006E-5</v>
      </c>
      <c r="X4321" t="s">
        <v>540</v>
      </c>
      <c r="Y4321" t="s">
        <v>541</v>
      </c>
      <c r="Z4321">
        <v>15.208539999999999</v>
      </c>
      <c r="AA4321">
        <v>23.5</v>
      </c>
      <c r="AB4321">
        <v>32.273000000000003</v>
      </c>
      <c r="AC4321">
        <v>18467</v>
      </c>
      <c r="AD4321" t="s">
        <v>551</v>
      </c>
      <c r="AE4321" t="s">
        <v>552</v>
      </c>
      <c r="AF4321" t="s">
        <v>443</v>
      </c>
      <c r="AG4321">
        <v>2.73</v>
      </c>
      <c r="AH4321" t="s">
        <v>443</v>
      </c>
      <c r="AI4321" t="b">
        <v>1</v>
      </c>
      <c r="AJ4321" t="s">
        <v>443</v>
      </c>
      <c r="AK4321" t="s">
        <v>443</v>
      </c>
      <c r="AL4321" t="s">
        <v>443</v>
      </c>
      <c r="AM4321">
        <v>0</v>
      </c>
      <c r="AN4321">
        <v>1.3530000000000001E-4</v>
      </c>
      <c r="AO4321">
        <v>20273154</v>
      </c>
      <c r="AP4321">
        <v>32.29</v>
      </c>
      <c r="AQ4321" t="str">
        <f t="shared" si="804"/>
        <v>Sequest HT (A2)</v>
      </c>
      <c r="AT4321" t="str">
        <f t="shared" si="805"/>
        <v>Sequest HT (A2</v>
      </c>
      <c r="AU4321" t="str">
        <f t="shared" si="812"/>
        <v>t HT (A</v>
      </c>
      <c r="AV4321" t="str">
        <f t="shared" si="813"/>
        <v>t HT (</v>
      </c>
      <c r="AW4321" s="19" t="str">
        <f t="shared" si="814"/>
        <v>t HT (</v>
      </c>
      <c r="AX4321">
        <v>-0.13</v>
      </c>
      <c r="AY4321" s="20">
        <f t="shared" si="806"/>
        <v>6.9230769230769237E-4</v>
      </c>
      <c r="AZ4321">
        <v>-9.0000000000000006E-5</v>
      </c>
      <c r="BA4321" s="20" t="e">
        <f t="shared" si="807"/>
        <v>#VALUE!</v>
      </c>
      <c r="BB4321" t="s">
        <v>540</v>
      </c>
      <c r="BC4321" t="s">
        <v>541</v>
      </c>
      <c r="BD4321" s="20" t="e">
        <f t="shared" si="808"/>
        <v>#VALUE!</v>
      </c>
      <c r="BE4321">
        <v>15.208539999999999</v>
      </c>
      <c r="BF4321" s="20" t="e">
        <f t="shared" si="809"/>
        <v>#VALUE!</v>
      </c>
      <c r="BG4321">
        <v>23.5</v>
      </c>
      <c r="BH4321">
        <v>32.273000000000003</v>
      </c>
      <c r="BI4321" s="20">
        <f t="shared" si="810"/>
        <v>572.21206581352828</v>
      </c>
      <c r="BJ4321">
        <v>18467</v>
      </c>
      <c r="BK4321" t="s">
        <v>551</v>
      </c>
      <c r="BL4321" s="20" t="e">
        <f t="shared" si="811"/>
        <v>#VALUE!</v>
      </c>
    </row>
    <row r="4322" spans="1:64" hidden="1" outlineLevel="2" collapsed="1" x14ac:dyDescent="0.35">
      <c r="A4322" t="s">
        <v>443</v>
      </c>
      <c r="B4322" t="s">
        <v>443</v>
      </c>
      <c r="C4322" t="b">
        <v>0</v>
      </c>
      <c r="D4322" t="s">
        <v>439</v>
      </c>
      <c r="E4322" t="s">
        <v>557</v>
      </c>
      <c r="F4322" t="s">
        <v>550</v>
      </c>
      <c r="G4322" t="s">
        <v>3421</v>
      </c>
      <c r="H4322" t="s">
        <v>443</v>
      </c>
      <c r="I4322">
        <v>2</v>
      </c>
      <c r="J4322">
        <v>4</v>
      </c>
      <c r="K4322" t="s">
        <v>3367</v>
      </c>
      <c r="L4322" t="s">
        <v>3420</v>
      </c>
      <c r="M4322">
        <v>1</v>
      </c>
      <c r="N4322">
        <v>3</v>
      </c>
      <c r="O4322">
        <v>1</v>
      </c>
      <c r="P4322">
        <v>0</v>
      </c>
      <c r="Q4322">
        <v>1</v>
      </c>
      <c r="R4322">
        <v>1</v>
      </c>
      <c r="S4322">
        <v>450.91350999999997</v>
      </c>
      <c r="T4322">
        <v>1350.7259799999999</v>
      </c>
      <c r="U4322">
        <v>1350.7263600000001</v>
      </c>
      <c r="V4322">
        <v>-0.28000000000000003</v>
      </c>
      <c r="W4322">
        <v>-1.2999999999999999E-4</v>
      </c>
      <c r="X4322" t="s">
        <v>540</v>
      </c>
      <c r="Y4322" t="s">
        <v>541</v>
      </c>
      <c r="Z4322">
        <v>15.975390000000001</v>
      </c>
      <c r="AA4322">
        <v>30</v>
      </c>
      <c r="AB4322">
        <v>32.086199999999998</v>
      </c>
      <c r="AC4322">
        <v>17859</v>
      </c>
      <c r="AD4322" t="s">
        <v>542</v>
      </c>
      <c r="AE4322" t="s">
        <v>543</v>
      </c>
      <c r="AF4322" t="s">
        <v>443</v>
      </c>
      <c r="AG4322" t="s">
        <v>443</v>
      </c>
      <c r="AH4322">
        <v>72</v>
      </c>
      <c r="AI4322" t="b">
        <v>1</v>
      </c>
      <c r="AJ4322">
        <v>53</v>
      </c>
      <c r="AK4322">
        <v>35</v>
      </c>
      <c r="AL4322">
        <v>1.5350236842882699E-6</v>
      </c>
      <c r="AM4322">
        <v>0</v>
      </c>
      <c r="AN4322">
        <v>1.663E-4</v>
      </c>
      <c r="AO4322">
        <v>40288564</v>
      </c>
      <c r="AP4322">
        <v>32.19</v>
      </c>
      <c r="AQ4322" t="str">
        <f t="shared" si="804"/>
        <v>Mascot (A5)</v>
      </c>
      <c r="AT4322" t="str">
        <f t="shared" si="805"/>
        <v>Mascot (A5)</v>
      </c>
      <c r="AU4322" t="str">
        <f t="shared" si="812"/>
        <v xml:space="preserve"> (A5)</v>
      </c>
      <c r="AV4322" t="str">
        <f t="shared" si="813"/>
        <v xml:space="preserve"> (A5)</v>
      </c>
      <c r="AW4322" s="19" t="str">
        <f t="shared" si="814"/>
        <v xml:space="preserve"> (A5)</v>
      </c>
      <c r="AX4322">
        <v>-0.28000000000000003</v>
      </c>
      <c r="AY4322" s="20">
        <f t="shared" si="806"/>
        <v>4.6428571428571423E-4</v>
      </c>
      <c r="AZ4322">
        <v>-1.2999999999999999E-4</v>
      </c>
      <c r="BA4322" s="20" t="e">
        <f t="shared" si="807"/>
        <v>#VALUE!</v>
      </c>
      <c r="BB4322" t="s">
        <v>540</v>
      </c>
      <c r="BC4322" t="s">
        <v>541</v>
      </c>
      <c r="BD4322" s="20" t="e">
        <f t="shared" si="808"/>
        <v>#VALUE!</v>
      </c>
      <c r="BE4322">
        <v>15.975390000000001</v>
      </c>
      <c r="BF4322" s="20" t="e">
        <f t="shared" si="809"/>
        <v>#VALUE!</v>
      </c>
      <c r="BG4322">
        <v>30</v>
      </c>
      <c r="BH4322">
        <v>32.086199999999998</v>
      </c>
      <c r="BI4322" s="20">
        <f t="shared" si="810"/>
        <v>556.59442377096696</v>
      </c>
      <c r="BJ4322">
        <v>17859</v>
      </c>
      <c r="BK4322" t="s">
        <v>542</v>
      </c>
      <c r="BL4322" s="20" t="e">
        <f t="shared" si="811"/>
        <v>#VALUE!</v>
      </c>
    </row>
    <row r="4323" spans="1:64" hidden="1" outlineLevel="2" collapsed="1" x14ac:dyDescent="0.35">
      <c r="A4323" t="s">
        <v>443</v>
      </c>
      <c r="B4323" t="s">
        <v>443</v>
      </c>
      <c r="C4323" t="b">
        <v>0</v>
      </c>
      <c r="D4323" t="s">
        <v>439</v>
      </c>
      <c r="E4323" t="s">
        <v>538</v>
      </c>
      <c r="F4323" t="s">
        <v>550</v>
      </c>
      <c r="G4323" t="s">
        <v>3421</v>
      </c>
      <c r="H4323" t="s">
        <v>443</v>
      </c>
      <c r="I4323">
        <v>2</v>
      </c>
      <c r="J4323">
        <v>4</v>
      </c>
      <c r="K4323" t="s">
        <v>3367</v>
      </c>
      <c r="L4323" t="s">
        <v>3420</v>
      </c>
      <c r="M4323">
        <v>1</v>
      </c>
      <c r="N4323">
        <v>2</v>
      </c>
      <c r="O4323">
        <v>0.70199999999999996</v>
      </c>
      <c r="P4323">
        <v>0</v>
      </c>
      <c r="Q4323">
        <v>1</v>
      </c>
      <c r="R4323">
        <v>1</v>
      </c>
      <c r="S4323">
        <v>675.86730999999997</v>
      </c>
      <c r="T4323">
        <v>1350.7273299999999</v>
      </c>
      <c r="U4323">
        <v>1350.7263600000001</v>
      </c>
      <c r="V4323">
        <v>0.72</v>
      </c>
      <c r="W4323">
        <v>4.8999999999999998E-4</v>
      </c>
      <c r="X4323" t="s">
        <v>540</v>
      </c>
      <c r="Y4323" t="s">
        <v>541</v>
      </c>
      <c r="Z4323">
        <v>13.82504</v>
      </c>
      <c r="AA4323">
        <v>30</v>
      </c>
      <c r="AB4323">
        <v>32.118499999999997</v>
      </c>
      <c r="AC4323">
        <v>17886</v>
      </c>
      <c r="AD4323" t="s">
        <v>542</v>
      </c>
      <c r="AE4323" t="s">
        <v>543</v>
      </c>
      <c r="AF4323" t="s">
        <v>443</v>
      </c>
      <c r="AG4323">
        <v>2.4500000000000002</v>
      </c>
      <c r="AH4323" t="s">
        <v>443</v>
      </c>
      <c r="AI4323" t="b">
        <v>1</v>
      </c>
      <c r="AJ4323" t="s">
        <v>443</v>
      </c>
      <c r="AK4323" t="s">
        <v>443</v>
      </c>
      <c r="AL4323" t="s">
        <v>443</v>
      </c>
      <c r="AM4323">
        <v>0</v>
      </c>
      <c r="AN4323">
        <v>1.838E-4</v>
      </c>
      <c r="AO4323">
        <v>13753404</v>
      </c>
      <c r="AP4323">
        <v>32.19</v>
      </c>
      <c r="AQ4323" t="str">
        <f t="shared" si="804"/>
        <v>Sequest HT (A2)</v>
      </c>
      <c r="AT4323" t="str">
        <f t="shared" si="805"/>
        <v>Sequest HT (A2</v>
      </c>
      <c r="AU4323" t="str">
        <f t="shared" si="812"/>
        <v>t HT (A</v>
      </c>
      <c r="AV4323" t="str">
        <f t="shared" si="813"/>
        <v>t HT (</v>
      </c>
      <c r="AW4323" s="19" t="str">
        <f t="shared" si="814"/>
        <v>t HT (</v>
      </c>
      <c r="AX4323">
        <v>0.72</v>
      </c>
      <c r="AY4323" s="20">
        <f t="shared" si="806"/>
        <v>6.8055555555555556E-4</v>
      </c>
      <c r="AZ4323">
        <v>4.8999999999999998E-4</v>
      </c>
      <c r="BA4323" s="20" t="e">
        <f t="shared" si="807"/>
        <v>#VALUE!</v>
      </c>
      <c r="BB4323" t="s">
        <v>540</v>
      </c>
      <c r="BC4323" t="s">
        <v>541</v>
      </c>
      <c r="BD4323" s="20" t="e">
        <f t="shared" si="808"/>
        <v>#VALUE!</v>
      </c>
      <c r="BE4323">
        <v>13.82504</v>
      </c>
      <c r="BF4323" s="20" t="e">
        <f t="shared" si="809"/>
        <v>#VALUE!</v>
      </c>
      <c r="BG4323">
        <v>30</v>
      </c>
      <c r="BH4323">
        <v>32.118499999999997</v>
      </c>
      <c r="BI4323" s="20">
        <f t="shared" si="810"/>
        <v>556.8753210766381</v>
      </c>
      <c r="BJ4323">
        <v>17886</v>
      </c>
      <c r="BK4323" t="s">
        <v>542</v>
      </c>
      <c r="BL4323" s="20" t="e">
        <f t="shared" si="811"/>
        <v>#VALUE!</v>
      </c>
    </row>
    <row r="4324" spans="1:64" hidden="1" outlineLevel="2" collapsed="1" x14ac:dyDescent="0.35">
      <c r="A4324" t="s">
        <v>443</v>
      </c>
      <c r="B4324" t="s">
        <v>443</v>
      </c>
      <c r="C4324" t="b">
        <v>0</v>
      </c>
      <c r="D4324" t="s">
        <v>439</v>
      </c>
      <c r="E4324" t="s">
        <v>538</v>
      </c>
      <c r="F4324" t="s">
        <v>539</v>
      </c>
      <c r="G4324" t="s">
        <v>3421</v>
      </c>
      <c r="H4324" t="s">
        <v>443</v>
      </c>
      <c r="I4324">
        <v>2</v>
      </c>
      <c r="J4324">
        <v>4</v>
      </c>
      <c r="K4324" t="s">
        <v>3367</v>
      </c>
      <c r="L4324" t="s">
        <v>3420</v>
      </c>
      <c r="M4324">
        <v>1</v>
      </c>
      <c r="N4324">
        <v>3</v>
      </c>
      <c r="O4324">
        <v>0.56969999999999998</v>
      </c>
      <c r="P4324">
        <v>0</v>
      </c>
      <c r="Q4324">
        <v>1</v>
      </c>
      <c r="R4324">
        <v>1</v>
      </c>
      <c r="S4324">
        <v>450.91354999999999</v>
      </c>
      <c r="T4324">
        <v>1350.7261000000001</v>
      </c>
      <c r="U4324">
        <v>1350.7263600000001</v>
      </c>
      <c r="V4324">
        <v>-0.19</v>
      </c>
      <c r="W4324">
        <v>-9.0000000000000006E-5</v>
      </c>
      <c r="X4324" t="s">
        <v>540</v>
      </c>
      <c r="Y4324" t="s">
        <v>541</v>
      </c>
      <c r="Z4324">
        <v>39.159759999999999</v>
      </c>
      <c r="AA4324">
        <v>30</v>
      </c>
      <c r="AB4324">
        <v>32.189500000000002</v>
      </c>
      <c r="AC4324">
        <v>16317</v>
      </c>
      <c r="AD4324" t="s">
        <v>572</v>
      </c>
      <c r="AE4324" t="s">
        <v>573</v>
      </c>
      <c r="AF4324" t="s">
        <v>443</v>
      </c>
      <c r="AG4324">
        <v>3.3</v>
      </c>
      <c r="AH4324" t="s">
        <v>443</v>
      </c>
      <c r="AI4324" t="b">
        <v>1</v>
      </c>
      <c r="AJ4324" t="s">
        <v>443</v>
      </c>
      <c r="AK4324" t="s">
        <v>443</v>
      </c>
      <c r="AL4324" t="s">
        <v>443</v>
      </c>
      <c r="AM4324">
        <v>0</v>
      </c>
      <c r="AN4324">
        <v>1.916E-4</v>
      </c>
      <c r="AO4324">
        <v>15419474</v>
      </c>
      <c r="AP4324">
        <v>32.25</v>
      </c>
      <c r="AQ4324" t="str">
        <f t="shared" si="804"/>
        <v>Sequest HT (A2)</v>
      </c>
      <c r="AT4324" t="str">
        <f t="shared" si="805"/>
        <v>Sequest HT (A2</v>
      </c>
      <c r="AU4324" t="str">
        <f t="shared" si="812"/>
        <v>t HT (A</v>
      </c>
      <c r="AV4324" t="str">
        <f t="shared" si="813"/>
        <v>t HT (</v>
      </c>
      <c r="AW4324" s="19" t="str">
        <f t="shared" si="814"/>
        <v>t HT (</v>
      </c>
      <c r="AX4324">
        <v>-0.19</v>
      </c>
      <c r="AY4324" s="20">
        <f t="shared" si="806"/>
        <v>4.7368421052631582E-4</v>
      </c>
      <c r="AZ4324">
        <v>-9.0000000000000006E-5</v>
      </c>
      <c r="BA4324" s="20" t="e">
        <f t="shared" si="807"/>
        <v>#VALUE!</v>
      </c>
      <c r="BB4324" t="s">
        <v>540</v>
      </c>
      <c r="BC4324" t="s">
        <v>541</v>
      </c>
      <c r="BD4324" s="20" t="e">
        <f t="shared" si="808"/>
        <v>#VALUE!</v>
      </c>
      <c r="BE4324">
        <v>39.159759999999999</v>
      </c>
      <c r="BF4324" s="20" t="e">
        <f t="shared" si="809"/>
        <v>#VALUE!</v>
      </c>
      <c r="BG4324">
        <v>30</v>
      </c>
      <c r="BH4324">
        <v>32.189500000000002</v>
      </c>
      <c r="BI4324" s="20">
        <f t="shared" si="810"/>
        <v>506.90442535609435</v>
      </c>
      <c r="BJ4324">
        <v>16317</v>
      </c>
      <c r="BK4324" t="s">
        <v>572</v>
      </c>
      <c r="BL4324" s="20" t="e">
        <f t="shared" si="811"/>
        <v>#VALUE!</v>
      </c>
    </row>
    <row r="4325" spans="1:64" hidden="1" outlineLevel="2" collapsed="1" x14ac:dyDescent="0.35">
      <c r="A4325" t="s">
        <v>443</v>
      </c>
      <c r="B4325" t="s">
        <v>443</v>
      </c>
      <c r="C4325" t="b">
        <v>0</v>
      </c>
      <c r="D4325" t="s">
        <v>439</v>
      </c>
      <c r="E4325" t="s">
        <v>557</v>
      </c>
      <c r="F4325" t="s">
        <v>550</v>
      </c>
      <c r="G4325" t="s">
        <v>3421</v>
      </c>
      <c r="H4325" t="s">
        <v>443</v>
      </c>
      <c r="I4325">
        <v>2</v>
      </c>
      <c r="J4325">
        <v>4</v>
      </c>
      <c r="K4325" t="s">
        <v>3367</v>
      </c>
      <c r="L4325" t="s">
        <v>3420</v>
      </c>
      <c r="M4325">
        <v>1</v>
      </c>
      <c r="N4325">
        <v>3</v>
      </c>
      <c r="O4325">
        <v>1</v>
      </c>
      <c r="P4325">
        <v>0</v>
      </c>
      <c r="Q4325">
        <v>1</v>
      </c>
      <c r="R4325">
        <v>1</v>
      </c>
      <c r="S4325">
        <v>450.91377</v>
      </c>
      <c r="T4325">
        <v>1350.72675</v>
      </c>
      <c r="U4325">
        <v>1350.7263600000001</v>
      </c>
      <c r="V4325">
        <v>0.28999999999999998</v>
      </c>
      <c r="W4325">
        <v>1.2999999999999999E-4</v>
      </c>
      <c r="X4325" t="s">
        <v>540</v>
      </c>
      <c r="Y4325" t="s">
        <v>541</v>
      </c>
      <c r="Z4325">
        <v>18.081939999999999</v>
      </c>
      <c r="AA4325">
        <v>23.5</v>
      </c>
      <c r="AB4325">
        <v>32.262700000000002</v>
      </c>
      <c r="AC4325">
        <v>18233</v>
      </c>
      <c r="AD4325" t="s">
        <v>563</v>
      </c>
      <c r="AE4325" t="s">
        <v>564</v>
      </c>
      <c r="AF4325" t="s">
        <v>443</v>
      </c>
      <c r="AG4325" t="s">
        <v>443</v>
      </c>
      <c r="AH4325">
        <v>78</v>
      </c>
      <c r="AI4325" t="b">
        <v>1</v>
      </c>
      <c r="AJ4325">
        <v>53</v>
      </c>
      <c r="AK4325">
        <v>35</v>
      </c>
      <c r="AL4325">
        <v>4.1697986145987001E-7</v>
      </c>
      <c r="AM4325">
        <v>0</v>
      </c>
      <c r="AN4325">
        <v>2.698E-4</v>
      </c>
      <c r="AO4325">
        <v>81629680</v>
      </c>
      <c r="AP4325">
        <v>32.33</v>
      </c>
      <c r="AQ4325" t="str">
        <f t="shared" si="804"/>
        <v>Mascot (A5)</v>
      </c>
      <c r="AT4325" t="str">
        <f t="shared" si="805"/>
        <v>Mascot (A5)</v>
      </c>
      <c r="AU4325" t="str">
        <f t="shared" si="812"/>
        <v xml:space="preserve"> (A5)</v>
      </c>
      <c r="AV4325" t="str">
        <f t="shared" si="813"/>
        <v xml:space="preserve"> (A5)</v>
      </c>
      <c r="AW4325" s="19" t="str">
        <f t="shared" si="814"/>
        <v xml:space="preserve"> (A5)</v>
      </c>
      <c r="AX4325">
        <v>0.28999999999999998</v>
      </c>
      <c r="AY4325" s="20">
        <f t="shared" si="806"/>
        <v>4.4827586206896552E-4</v>
      </c>
      <c r="AZ4325">
        <v>1.2999999999999999E-4</v>
      </c>
      <c r="BA4325" s="20" t="e">
        <f t="shared" si="807"/>
        <v>#VALUE!</v>
      </c>
      <c r="BB4325" t="s">
        <v>540</v>
      </c>
      <c r="BC4325" t="s">
        <v>541</v>
      </c>
      <c r="BD4325" s="20" t="e">
        <f t="shared" si="808"/>
        <v>#VALUE!</v>
      </c>
      <c r="BE4325">
        <v>18.081939999999999</v>
      </c>
      <c r="BF4325" s="20" t="e">
        <f t="shared" si="809"/>
        <v>#VALUE!</v>
      </c>
      <c r="BG4325">
        <v>23.5</v>
      </c>
      <c r="BH4325">
        <v>32.262700000000002</v>
      </c>
      <c r="BI4325" s="20">
        <f t="shared" si="810"/>
        <v>565.14178912490274</v>
      </c>
      <c r="BJ4325">
        <v>18233</v>
      </c>
      <c r="BK4325" t="s">
        <v>563</v>
      </c>
      <c r="BL4325" s="20" t="e">
        <f t="shared" si="811"/>
        <v>#VALUE!</v>
      </c>
    </row>
    <row r="4326" spans="1:64" hidden="1" outlineLevel="2" collapsed="1" x14ac:dyDescent="0.35">
      <c r="A4326" t="s">
        <v>443</v>
      </c>
      <c r="B4326" t="s">
        <v>443</v>
      </c>
      <c r="C4326" t="b">
        <v>0</v>
      </c>
      <c r="D4326" t="s">
        <v>439</v>
      </c>
      <c r="E4326" t="s">
        <v>538</v>
      </c>
      <c r="F4326" t="s">
        <v>539</v>
      </c>
      <c r="G4326" t="s">
        <v>3421</v>
      </c>
      <c r="H4326" t="s">
        <v>443</v>
      </c>
      <c r="I4326">
        <v>2</v>
      </c>
      <c r="J4326">
        <v>4</v>
      </c>
      <c r="K4326" t="s">
        <v>3367</v>
      </c>
      <c r="L4326" t="s">
        <v>3420</v>
      </c>
      <c r="M4326">
        <v>1</v>
      </c>
      <c r="N4326">
        <v>3</v>
      </c>
      <c r="O4326">
        <v>0.59499999999999997</v>
      </c>
      <c r="P4326">
        <v>0</v>
      </c>
      <c r="Q4326">
        <v>1</v>
      </c>
      <c r="R4326">
        <v>1</v>
      </c>
      <c r="S4326">
        <v>450.91331000000002</v>
      </c>
      <c r="T4326">
        <v>1350.7253700000001</v>
      </c>
      <c r="U4326">
        <v>1350.7263600000001</v>
      </c>
      <c r="V4326">
        <v>-0.73</v>
      </c>
      <c r="W4326">
        <v>-3.3E-4</v>
      </c>
      <c r="X4326" t="s">
        <v>540</v>
      </c>
      <c r="Y4326" t="s">
        <v>541</v>
      </c>
      <c r="Z4326">
        <v>31.340219999999999</v>
      </c>
      <c r="AA4326">
        <v>23.5</v>
      </c>
      <c r="AB4326">
        <v>32.271000000000001</v>
      </c>
      <c r="AC4326">
        <v>18465</v>
      </c>
      <c r="AD4326" t="s">
        <v>551</v>
      </c>
      <c r="AE4326" t="s">
        <v>552</v>
      </c>
      <c r="AF4326" t="s">
        <v>443</v>
      </c>
      <c r="AG4326">
        <v>4.42</v>
      </c>
      <c r="AH4326" t="s">
        <v>443</v>
      </c>
      <c r="AI4326" t="b">
        <v>1</v>
      </c>
      <c r="AJ4326" t="s">
        <v>443</v>
      </c>
      <c r="AK4326" t="s">
        <v>443</v>
      </c>
      <c r="AL4326" t="s">
        <v>443</v>
      </c>
      <c r="AM4326">
        <v>0</v>
      </c>
      <c r="AN4326">
        <v>3.0590000000000001E-4</v>
      </c>
      <c r="AO4326">
        <v>52197772</v>
      </c>
      <c r="AP4326">
        <v>32.31</v>
      </c>
      <c r="AQ4326" t="str">
        <f t="shared" si="804"/>
        <v>Sequest HT (A2)</v>
      </c>
      <c r="AT4326" t="str">
        <f t="shared" si="805"/>
        <v>Sequest HT (A2</v>
      </c>
      <c r="AU4326" t="str">
        <f t="shared" si="812"/>
        <v>t HT (A</v>
      </c>
      <c r="AV4326" t="str">
        <f t="shared" si="813"/>
        <v>t HT (</v>
      </c>
      <c r="AW4326" s="19" t="str">
        <f t="shared" si="814"/>
        <v>t HT (</v>
      </c>
      <c r="AX4326">
        <v>-0.73</v>
      </c>
      <c r="AY4326" s="20">
        <f t="shared" si="806"/>
        <v>4.5205479452054795E-4</v>
      </c>
      <c r="AZ4326">
        <v>-3.3E-4</v>
      </c>
      <c r="BA4326" s="20" t="e">
        <f t="shared" si="807"/>
        <v>#VALUE!</v>
      </c>
      <c r="BB4326" t="s">
        <v>540</v>
      </c>
      <c r="BC4326" t="s">
        <v>541</v>
      </c>
      <c r="BD4326" s="20" t="e">
        <f t="shared" si="808"/>
        <v>#VALUE!</v>
      </c>
      <c r="BE4326">
        <v>31.340219999999999</v>
      </c>
      <c r="BF4326" s="20" t="e">
        <f t="shared" si="809"/>
        <v>#VALUE!</v>
      </c>
      <c r="BG4326">
        <v>23.5</v>
      </c>
      <c r="BH4326">
        <v>32.271000000000001</v>
      </c>
      <c r="BI4326" s="20">
        <f t="shared" si="810"/>
        <v>572.18555359300922</v>
      </c>
      <c r="BJ4326">
        <v>18465</v>
      </c>
      <c r="BK4326" t="s">
        <v>551</v>
      </c>
      <c r="BL4326" s="20" t="e">
        <f t="shared" si="811"/>
        <v>#VALUE!</v>
      </c>
    </row>
    <row r="4327" spans="1:64" hidden="1" outlineLevel="2" collapsed="1" x14ac:dyDescent="0.35">
      <c r="A4327" t="s">
        <v>443</v>
      </c>
      <c r="B4327" t="s">
        <v>443</v>
      </c>
      <c r="C4327" t="b">
        <v>0</v>
      </c>
      <c r="D4327" t="s">
        <v>439</v>
      </c>
      <c r="E4327" t="s">
        <v>538</v>
      </c>
      <c r="F4327" t="s">
        <v>550</v>
      </c>
      <c r="G4327" t="s">
        <v>3421</v>
      </c>
      <c r="H4327" t="s">
        <v>443</v>
      </c>
      <c r="I4327">
        <v>2</v>
      </c>
      <c r="J4327">
        <v>4</v>
      </c>
      <c r="K4327" t="s">
        <v>3367</v>
      </c>
      <c r="L4327" t="s">
        <v>3420</v>
      </c>
      <c r="M4327">
        <v>1</v>
      </c>
      <c r="N4327">
        <v>2</v>
      </c>
      <c r="O4327">
        <v>0.68589999999999995</v>
      </c>
      <c r="P4327">
        <v>0</v>
      </c>
      <c r="Q4327">
        <v>1</v>
      </c>
      <c r="R4327">
        <v>1</v>
      </c>
      <c r="S4327">
        <v>675.86721999999997</v>
      </c>
      <c r="T4327">
        <v>1350.7271599999999</v>
      </c>
      <c r="U4327">
        <v>1350.7263600000001</v>
      </c>
      <c r="V4327">
        <v>0.59</v>
      </c>
      <c r="W4327">
        <v>4.0000000000000002E-4</v>
      </c>
      <c r="X4327" t="s">
        <v>540</v>
      </c>
      <c r="Y4327" t="s">
        <v>541</v>
      </c>
      <c r="Z4327">
        <v>43.138280000000002</v>
      </c>
      <c r="AA4327">
        <v>23.5</v>
      </c>
      <c r="AB4327">
        <v>32.263800000000003</v>
      </c>
      <c r="AC4327">
        <v>18234</v>
      </c>
      <c r="AD4327" t="s">
        <v>563</v>
      </c>
      <c r="AE4327" t="s">
        <v>564</v>
      </c>
      <c r="AF4327" t="s">
        <v>443</v>
      </c>
      <c r="AG4327">
        <v>2.77</v>
      </c>
      <c r="AH4327" t="s">
        <v>443</v>
      </c>
      <c r="AI4327" t="b">
        <v>1</v>
      </c>
      <c r="AJ4327" t="s">
        <v>443</v>
      </c>
      <c r="AK4327" t="s">
        <v>443</v>
      </c>
      <c r="AL4327" t="s">
        <v>443</v>
      </c>
      <c r="AM4327">
        <v>0</v>
      </c>
      <c r="AN4327">
        <v>6.8269999999999995E-4</v>
      </c>
      <c r="AO4327">
        <v>26538962</v>
      </c>
      <c r="AP4327">
        <v>32.33</v>
      </c>
      <c r="AQ4327" t="str">
        <f t="shared" si="804"/>
        <v>Sequest HT (A2)</v>
      </c>
      <c r="AT4327" t="str">
        <f t="shared" si="805"/>
        <v>Sequest HT (A2</v>
      </c>
      <c r="AU4327" t="str">
        <f t="shared" si="812"/>
        <v>t HT (A</v>
      </c>
      <c r="AV4327" t="str">
        <f t="shared" si="813"/>
        <v>t HT (</v>
      </c>
      <c r="AW4327" s="19" t="str">
        <f t="shared" si="814"/>
        <v>t HT (</v>
      </c>
      <c r="AX4327">
        <v>0.59</v>
      </c>
      <c r="AY4327" s="20">
        <f t="shared" si="806"/>
        <v>6.779661016949153E-4</v>
      </c>
      <c r="AZ4327">
        <v>4.0000000000000002E-4</v>
      </c>
      <c r="BA4327" s="20" t="e">
        <f t="shared" si="807"/>
        <v>#VALUE!</v>
      </c>
      <c r="BB4327" t="s">
        <v>540</v>
      </c>
      <c r="BC4327" t="s">
        <v>541</v>
      </c>
      <c r="BD4327" s="20" t="e">
        <f t="shared" si="808"/>
        <v>#VALUE!</v>
      </c>
      <c r="BE4327">
        <v>43.138280000000002</v>
      </c>
      <c r="BF4327" s="20" t="e">
        <f t="shared" si="809"/>
        <v>#VALUE!</v>
      </c>
      <c r="BG4327">
        <v>23.5</v>
      </c>
      <c r="BH4327">
        <v>32.263800000000003</v>
      </c>
      <c r="BI4327" s="20">
        <f t="shared" si="810"/>
        <v>565.15351570490759</v>
      </c>
      <c r="BJ4327">
        <v>18234</v>
      </c>
      <c r="BK4327" t="s">
        <v>563</v>
      </c>
      <c r="BL4327" s="20" t="e">
        <f t="shared" si="811"/>
        <v>#VALUE!</v>
      </c>
    </row>
    <row r="4328" spans="1:64" hidden="1" outlineLevel="2" collapsed="1" x14ac:dyDescent="0.35">
      <c r="A4328" t="s">
        <v>443</v>
      </c>
      <c r="B4328" t="s">
        <v>443</v>
      </c>
      <c r="C4328" t="b">
        <v>0</v>
      </c>
      <c r="D4328" t="s">
        <v>439</v>
      </c>
      <c r="E4328" t="s">
        <v>557</v>
      </c>
      <c r="F4328" t="s">
        <v>550</v>
      </c>
      <c r="G4328" t="s">
        <v>3421</v>
      </c>
      <c r="H4328" t="s">
        <v>443</v>
      </c>
      <c r="I4328">
        <v>2</v>
      </c>
      <c r="J4328">
        <v>4</v>
      </c>
      <c r="K4328" t="s">
        <v>3367</v>
      </c>
      <c r="L4328" t="s">
        <v>3420</v>
      </c>
      <c r="M4328">
        <v>1</v>
      </c>
      <c r="N4328">
        <v>2</v>
      </c>
      <c r="O4328">
        <v>0.98440000000000005</v>
      </c>
      <c r="P4328">
        <v>0</v>
      </c>
      <c r="Q4328">
        <v>1</v>
      </c>
      <c r="R4328">
        <v>1</v>
      </c>
      <c r="S4328">
        <v>675.86721999999997</v>
      </c>
      <c r="T4328">
        <v>1350.7271599999999</v>
      </c>
      <c r="U4328">
        <v>1350.7263600000001</v>
      </c>
      <c r="V4328">
        <v>0.59</v>
      </c>
      <c r="W4328">
        <v>4.0000000000000002E-4</v>
      </c>
      <c r="X4328" t="s">
        <v>540</v>
      </c>
      <c r="Y4328" t="s">
        <v>541</v>
      </c>
      <c r="Z4328">
        <v>43.138280000000002</v>
      </c>
      <c r="AA4328">
        <v>23.5</v>
      </c>
      <c r="AB4328">
        <v>32.263800000000003</v>
      </c>
      <c r="AC4328">
        <v>18234</v>
      </c>
      <c r="AD4328" t="s">
        <v>563</v>
      </c>
      <c r="AE4328" t="s">
        <v>564</v>
      </c>
      <c r="AF4328" t="s">
        <v>443</v>
      </c>
      <c r="AG4328" t="s">
        <v>443</v>
      </c>
      <c r="AH4328">
        <v>64</v>
      </c>
      <c r="AI4328" t="b">
        <v>1</v>
      </c>
      <c r="AJ4328">
        <v>53</v>
      </c>
      <c r="AK4328">
        <v>35</v>
      </c>
      <c r="AL4328">
        <v>9.8589609190734405E-6</v>
      </c>
      <c r="AM4328">
        <v>0</v>
      </c>
      <c r="AN4328">
        <v>7.3010000000000002E-4</v>
      </c>
      <c r="AO4328">
        <v>26538962</v>
      </c>
      <c r="AP4328">
        <v>32.33</v>
      </c>
      <c r="AQ4328" t="str">
        <f t="shared" si="804"/>
        <v>Mascot (A5)</v>
      </c>
      <c r="AT4328" t="str">
        <f t="shared" si="805"/>
        <v>Mascot (A5)</v>
      </c>
      <c r="AU4328" t="str">
        <f t="shared" si="812"/>
        <v xml:space="preserve"> (A5)</v>
      </c>
      <c r="AV4328" t="str">
        <f t="shared" si="813"/>
        <v xml:space="preserve"> (A5)</v>
      </c>
      <c r="AW4328" s="19" t="str">
        <f t="shared" si="814"/>
        <v xml:space="preserve"> (A5)</v>
      </c>
      <c r="AX4328">
        <v>0.59</v>
      </c>
      <c r="AY4328" s="20">
        <f t="shared" si="806"/>
        <v>6.779661016949153E-4</v>
      </c>
      <c r="AZ4328">
        <v>4.0000000000000002E-4</v>
      </c>
      <c r="BA4328" s="20" t="e">
        <f t="shared" si="807"/>
        <v>#VALUE!</v>
      </c>
      <c r="BB4328" t="s">
        <v>540</v>
      </c>
      <c r="BC4328" t="s">
        <v>541</v>
      </c>
      <c r="BD4328" s="20" t="e">
        <f t="shared" si="808"/>
        <v>#VALUE!</v>
      </c>
      <c r="BE4328">
        <v>43.138280000000002</v>
      </c>
      <c r="BF4328" s="20" t="e">
        <f t="shared" si="809"/>
        <v>#VALUE!</v>
      </c>
      <c r="BG4328">
        <v>23.5</v>
      </c>
      <c r="BH4328">
        <v>32.263800000000003</v>
      </c>
      <c r="BI4328" s="20">
        <f t="shared" si="810"/>
        <v>565.15351570490759</v>
      </c>
      <c r="BJ4328">
        <v>18234</v>
      </c>
      <c r="BK4328" t="s">
        <v>563</v>
      </c>
      <c r="BL4328" s="20" t="e">
        <f t="shared" si="811"/>
        <v>#VALUE!</v>
      </c>
    </row>
    <row r="4329" spans="1:64" hidden="1" outlineLevel="2" collapsed="1" x14ac:dyDescent="0.35">
      <c r="A4329" t="s">
        <v>443</v>
      </c>
      <c r="B4329" t="s">
        <v>443</v>
      </c>
      <c r="C4329" t="b">
        <v>0</v>
      </c>
      <c r="D4329" t="s">
        <v>439</v>
      </c>
      <c r="E4329" t="s">
        <v>538</v>
      </c>
      <c r="F4329" t="s">
        <v>539</v>
      </c>
      <c r="G4329" t="s">
        <v>3421</v>
      </c>
      <c r="H4329" t="s">
        <v>443</v>
      </c>
      <c r="I4329">
        <v>2</v>
      </c>
      <c r="J4329">
        <v>4</v>
      </c>
      <c r="K4329" t="s">
        <v>3367</v>
      </c>
      <c r="L4329" t="s">
        <v>3420</v>
      </c>
      <c r="M4329">
        <v>1</v>
      </c>
      <c r="N4329">
        <v>3</v>
      </c>
      <c r="O4329">
        <v>0.57889999999999997</v>
      </c>
      <c r="P4329">
        <v>0</v>
      </c>
      <c r="Q4329">
        <v>1</v>
      </c>
      <c r="R4329">
        <v>1</v>
      </c>
      <c r="S4329">
        <v>450.91314</v>
      </c>
      <c r="T4329">
        <v>1350.72487</v>
      </c>
      <c r="U4329">
        <v>1350.7263600000001</v>
      </c>
      <c r="V4329">
        <v>-1.1000000000000001</v>
      </c>
      <c r="W4329">
        <v>-5.0000000000000001E-4</v>
      </c>
      <c r="X4329" t="s">
        <v>540</v>
      </c>
      <c r="Y4329" t="s">
        <v>541</v>
      </c>
      <c r="Z4329">
        <v>40.219949999999997</v>
      </c>
      <c r="AA4329">
        <v>30</v>
      </c>
      <c r="AB4329">
        <v>32.258200000000002</v>
      </c>
      <c r="AC4329">
        <v>17202</v>
      </c>
      <c r="AD4329" t="s">
        <v>577</v>
      </c>
      <c r="AE4329" t="s">
        <v>578</v>
      </c>
      <c r="AF4329" t="s">
        <v>443</v>
      </c>
      <c r="AG4329">
        <v>3.23</v>
      </c>
      <c r="AH4329" t="s">
        <v>443</v>
      </c>
      <c r="AI4329" t="b">
        <v>1</v>
      </c>
      <c r="AJ4329" t="s">
        <v>443</v>
      </c>
      <c r="AK4329" t="s">
        <v>443</v>
      </c>
      <c r="AL4329" t="s">
        <v>443</v>
      </c>
      <c r="AM4329">
        <v>0</v>
      </c>
      <c r="AN4329">
        <v>7.9069999999999997E-4</v>
      </c>
      <c r="AO4329">
        <v>7177504.5</v>
      </c>
      <c r="AP4329">
        <v>32.28</v>
      </c>
      <c r="AQ4329" t="str">
        <f t="shared" si="804"/>
        <v>Sequest HT (A2)</v>
      </c>
      <c r="AT4329" t="str">
        <f t="shared" si="805"/>
        <v>Sequest HT (A2</v>
      </c>
      <c r="AU4329" t="str">
        <f t="shared" si="812"/>
        <v>t HT (A</v>
      </c>
      <c r="AV4329" t="str">
        <f t="shared" si="813"/>
        <v>t HT (</v>
      </c>
      <c r="AW4329" s="19" t="str">
        <f t="shared" si="814"/>
        <v>t HT (</v>
      </c>
      <c r="AX4329">
        <v>-1.1000000000000001</v>
      </c>
      <c r="AY4329" s="20">
        <f t="shared" si="806"/>
        <v>4.5454545454545455E-4</v>
      </c>
      <c r="AZ4329">
        <v>-5.0000000000000001E-4</v>
      </c>
      <c r="BA4329" s="20" t="e">
        <f t="shared" si="807"/>
        <v>#VALUE!</v>
      </c>
      <c r="BB4329" t="s">
        <v>540</v>
      </c>
      <c r="BC4329" t="s">
        <v>541</v>
      </c>
      <c r="BD4329" s="20" t="e">
        <f t="shared" si="808"/>
        <v>#VALUE!</v>
      </c>
      <c r="BE4329">
        <v>40.219949999999997</v>
      </c>
      <c r="BF4329" s="20" t="e">
        <f t="shared" si="809"/>
        <v>#VALUE!</v>
      </c>
      <c r="BG4329">
        <v>30</v>
      </c>
      <c r="BH4329">
        <v>32.258200000000002</v>
      </c>
      <c r="BI4329" s="20">
        <f t="shared" si="810"/>
        <v>533.25976030900665</v>
      </c>
      <c r="BJ4329">
        <v>17202</v>
      </c>
      <c r="BK4329" t="s">
        <v>577</v>
      </c>
      <c r="BL4329" s="20" t="e">
        <f t="shared" si="811"/>
        <v>#VALUE!</v>
      </c>
    </row>
    <row r="4330" spans="1:64" hidden="1" outlineLevel="2" collapsed="1" x14ac:dyDescent="0.35">
      <c r="A4330" t="s">
        <v>443</v>
      </c>
      <c r="B4330" t="s">
        <v>443</v>
      </c>
      <c r="C4330" t="b">
        <v>0</v>
      </c>
      <c r="D4330" t="s">
        <v>439</v>
      </c>
      <c r="E4330" t="s">
        <v>538</v>
      </c>
      <c r="F4330" t="s">
        <v>539</v>
      </c>
      <c r="G4330" t="s">
        <v>3421</v>
      </c>
      <c r="H4330" t="s">
        <v>443</v>
      </c>
      <c r="I4330">
        <v>2</v>
      </c>
      <c r="J4330">
        <v>4</v>
      </c>
      <c r="K4330" t="s">
        <v>3367</v>
      </c>
      <c r="L4330" t="s">
        <v>3420</v>
      </c>
      <c r="M4330">
        <v>1</v>
      </c>
      <c r="N4330">
        <v>3</v>
      </c>
      <c r="O4330">
        <v>0.3634</v>
      </c>
      <c r="P4330">
        <v>0</v>
      </c>
      <c r="Q4330">
        <v>1</v>
      </c>
      <c r="R4330">
        <v>1</v>
      </c>
      <c r="S4330">
        <v>450.91318000000001</v>
      </c>
      <c r="T4330">
        <v>1350.7249899999999</v>
      </c>
      <c r="U4330">
        <v>1350.7263600000001</v>
      </c>
      <c r="V4330">
        <v>-1.01</v>
      </c>
      <c r="W4330">
        <v>-4.6000000000000001E-4</v>
      </c>
      <c r="X4330" t="s">
        <v>540</v>
      </c>
      <c r="Y4330" t="s">
        <v>541</v>
      </c>
      <c r="Z4330">
        <v>58.69406</v>
      </c>
      <c r="AA4330">
        <v>23.5</v>
      </c>
      <c r="AB4330">
        <v>32.241</v>
      </c>
      <c r="AC4330">
        <v>17851</v>
      </c>
      <c r="AD4330" t="s">
        <v>568</v>
      </c>
      <c r="AE4330" t="s">
        <v>569</v>
      </c>
      <c r="AF4330" t="s">
        <v>443</v>
      </c>
      <c r="AG4330">
        <v>3.22</v>
      </c>
      <c r="AH4330" t="s">
        <v>443</v>
      </c>
      <c r="AI4330" t="b">
        <v>1</v>
      </c>
      <c r="AJ4330" t="s">
        <v>443</v>
      </c>
      <c r="AK4330" t="s">
        <v>443</v>
      </c>
      <c r="AL4330" t="s">
        <v>443</v>
      </c>
      <c r="AM4330">
        <v>0</v>
      </c>
      <c r="AN4330">
        <v>4.0150000000000003E-3</v>
      </c>
      <c r="AO4330">
        <v>18440388</v>
      </c>
      <c r="AP4330">
        <v>32.28</v>
      </c>
      <c r="AQ4330" t="str">
        <f t="shared" si="804"/>
        <v>Sequest HT (A2)</v>
      </c>
      <c r="AT4330" t="str">
        <f t="shared" si="805"/>
        <v>Sequest HT (A2</v>
      </c>
      <c r="AU4330" t="str">
        <f t="shared" si="812"/>
        <v>t HT (A</v>
      </c>
      <c r="AV4330" t="str">
        <f t="shared" si="813"/>
        <v>t HT (</v>
      </c>
      <c r="AW4330" s="19" t="str">
        <f t="shared" si="814"/>
        <v>t HT (</v>
      </c>
      <c r="AX4330">
        <v>-1.01</v>
      </c>
      <c r="AY4330" s="20">
        <f t="shared" si="806"/>
        <v>4.5544554455445547E-4</v>
      </c>
      <c r="AZ4330">
        <v>-4.6000000000000001E-4</v>
      </c>
      <c r="BA4330" s="20" t="e">
        <f t="shared" si="807"/>
        <v>#VALUE!</v>
      </c>
      <c r="BB4330" t="s">
        <v>540</v>
      </c>
      <c r="BC4330" t="s">
        <v>541</v>
      </c>
      <c r="BD4330" s="20" t="e">
        <f t="shared" si="808"/>
        <v>#VALUE!</v>
      </c>
      <c r="BE4330">
        <v>58.69406</v>
      </c>
      <c r="BF4330" s="20" t="e">
        <f t="shared" si="809"/>
        <v>#VALUE!</v>
      </c>
      <c r="BG4330">
        <v>23.5</v>
      </c>
      <c r="BH4330">
        <v>32.241</v>
      </c>
      <c r="BI4330" s="20">
        <f t="shared" si="810"/>
        <v>553.67389348965605</v>
      </c>
      <c r="BJ4330">
        <v>17851</v>
      </c>
      <c r="BK4330" t="s">
        <v>568</v>
      </c>
      <c r="BL4330" s="20" t="e">
        <f t="shared" si="811"/>
        <v>#VALUE!</v>
      </c>
    </row>
    <row r="4331" spans="1:64" hidden="1" outlineLevel="1" x14ac:dyDescent="0.35">
      <c r="A4331" t="s">
        <v>443</v>
      </c>
      <c r="B4331" t="b">
        <v>0</v>
      </c>
      <c r="C4331" t="s">
        <v>439</v>
      </c>
      <c r="D4331" t="s">
        <v>885</v>
      </c>
      <c r="E4331" t="s">
        <v>443</v>
      </c>
      <c r="F4331" t="s">
        <v>443</v>
      </c>
      <c r="G4331" t="b">
        <v>1</v>
      </c>
      <c r="H4331">
        <v>5</v>
      </c>
      <c r="I4331">
        <v>15</v>
      </c>
      <c r="J4331">
        <v>4</v>
      </c>
      <c r="K4331" t="s">
        <v>886</v>
      </c>
      <c r="L4331" t="s">
        <v>887</v>
      </c>
      <c r="M4331">
        <v>2</v>
      </c>
      <c r="N4331">
        <v>1652.9118699999999</v>
      </c>
      <c r="O4331">
        <v>0</v>
      </c>
      <c r="P4331">
        <v>128.19999999999999</v>
      </c>
      <c r="Q4331">
        <v>382.5</v>
      </c>
      <c r="R4331" t="s">
        <v>443</v>
      </c>
      <c r="S4331">
        <v>355.9</v>
      </c>
      <c r="T4331">
        <v>33.4</v>
      </c>
      <c r="U4331" t="s">
        <v>443</v>
      </c>
      <c r="V4331" t="s">
        <v>443</v>
      </c>
      <c r="W4331" t="s">
        <v>443</v>
      </c>
      <c r="X4331" t="s">
        <v>443</v>
      </c>
      <c r="Y4331" t="s">
        <v>661</v>
      </c>
      <c r="Z4331" t="s">
        <v>444</v>
      </c>
      <c r="AA4331" t="s">
        <v>439</v>
      </c>
      <c r="AB4331" t="s">
        <v>445</v>
      </c>
      <c r="AC4331" t="s">
        <v>439</v>
      </c>
      <c r="AD4331" t="s">
        <v>444</v>
      </c>
      <c r="AE4331" t="s">
        <v>445</v>
      </c>
      <c r="AF4331" t="s">
        <v>445</v>
      </c>
      <c r="AG4331" t="s">
        <v>445</v>
      </c>
      <c r="AH4331" t="s">
        <v>445</v>
      </c>
      <c r="AI4331" t="s">
        <v>439</v>
      </c>
      <c r="AJ4331" t="s">
        <v>439</v>
      </c>
      <c r="AK4331">
        <v>0</v>
      </c>
      <c r="AL4331">
        <v>0</v>
      </c>
      <c r="AM4331">
        <v>2.4599999999999999E-3</v>
      </c>
      <c r="AN4331">
        <v>9.5869999999999998E-8</v>
      </c>
      <c r="AO4331">
        <v>3.51</v>
      </c>
      <c r="AP4331">
        <v>42</v>
      </c>
      <c r="AQ4331" t="str">
        <f t="shared" si="804"/>
        <v/>
      </c>
      <c r="AR4331" t="s">
        <v>888</v>
      </c>
      <c r="AS4331" t="s">
        <v>3425</v>
      </c>
      <c r="AT4331" t="str">
        <f t="shared" si="805"/>
        <v/>
      </c>
      <c r="AU4331" t="str">
        <f t="shared" si="812"/>
        <v/>
      </c>
      <c r="AV4331" t="str">
        <f t="shared" si="813"/>
        <v/>
      </c>
      <c r="AW4331" s="19" t="str">
        <f t="shared" si="814"/>
        <v/>
      </c>
      <c r="AX4331" t="s">
        <v>443</v>
      </c>
      <c r="AY4331" s="20" t="e">
        <f t="shared" si="806"/>
        <v>#VALUE!</v>
      </c>
      <c r="AZ4331" t="s">
        <v>443</v>
      </c>
      <c r="BA4331" s="20" t="e">
        <f t="shared" si="807"/>
        <v>#VALUE!</v>
      </c>
      <c r="BB4331" t="s">
        <v>443</v>
      </c>
      <c r="BC4331" t="s">
        <v>661</v>
      </c>
      <c r="BD4331" s="20" t="e">
        <f t="shared" si="808"/>
        <v>#VALUE!</v>
      </c>
      <c r="BE4331" t="s">
        <v>444</v>
      </c>
      <c r="BF4331" s="20" t="e">
        <f t="shared" si="809"/>
        <v>#VALUE!</v>
      </c>
      <c r="BG4331" t="s">
        <v>439</v>
      </c>
      <c r="BH4331" t="s">
        <v>445</v>
      </c>
      <c r="BI4331" s="20" t="e">
        <f t="shared" si="810"/>
        <v>#VALUE!</v>
      </c>
      <c r="BJ4331" t="s">
        <v>439</v>
      </c>
      <c r="BK4331" t="s">
        <v>444</v>
      </c>
      <c r="BL4331" s="20" t="e">
        <f t="shared" si="811"/>
        <v>#VALUE!</v>
      </c>
    </row>
    <row r="4332" spans="1:64" hidden="1" outlineLevel="2" collapsed="1" x14ac:dyDescent="0.35">
      <c r="A4332" t="s">
        <v>443</v>
      </c>
      <c r="B4332" t="s">
        <v>443</v>
      </c>
      <c r="C4332" t="s">
        <v>457</v>
      </c>
      <c r="D4332" t="s">
        <v>458</v>
      </c>
      <c r="E4332" t="s">
        <v>508</v>
      </c>
      <c r="F4332" t="s">
        <v>509</v>
      </c>
      <c r="G4332" t="s">
        <v>459</v>
      </c>
      <c r="H4332" t="s">
        <v>460</v>
      </c>
      <c r="I4332" t="s">
        <v>463</v>
      </c>
      <c r="J4332" t="s">
        <v>464</v>
      </c>
      <c r="K4332" t="s">
        <v>466</v>
      </c>
      <c r="L4332" t="s">
        <v>510</v>
      </c>
      <c r="M4332" t="s">
        <v>468</v>
      </c>
      <c r="N4332" t="s">
        <v>511</v>
      </c>
      <c r="O4332" t="s">
        <v>512</v>
      </c>
      <c r="P4332" t="s">
        <v>513</v>
      </c>
      <c r="Q4332" t="s">
        <v>514</v>
      </c>
      <c r="R4332" t="s">
        <v>515</v>
      </c>
      <c r="S4332" t="s">
        <v>516</v>
      </c>
      <c r="T4332" t="s">
        <v>517</v>
      </c>
      <c r="U4332" t="s">
        <v>469</v>
      </c>
      <c r="V4332" t="s">
        <v>518</v>
      </c>
      <c r="W4332" t="s">
        <v>519</v>
      </c>
      <c r="X4332" t="s">
        <v>520</v>
      </c>
      <c r="Y4332" t="s">
        <v>521</v>
      </c>
      <c r="Z4332" t="s">
        <v>522</v>
      </c>
      <c r="AA4332" t="s">
        <v>523</v>
      </c>
      <c r="AB4332" t="s">
        <v>524</v>
      </c>
      <c r="AC4332" t="s">
        <v>525</v>
      </c>
      <c r="AD4332" t="s">
        <v>526</v>
      </c>
      <c r="AE4332" t="s">
        <v>527</v>
      </c>
      <c r="AF4332" t="s">
        <v>480</v>
      </c>
      <c r="AG4332" t="s">
        <v>528</v>
      </c>
      <c r="AH4332" t="s">
        <v>529</v>
      </c>
      <c r="AI4332" t="s">
        <v>462</v>
      </c>
      <c r="AJ4332" t="s">
        <v>530</v>
      </c>
      <c r="AK4332" t="s">
        <v>531</v>
      </c>
      <c r="AL4332" t="s">
        <v>532</v>
      </c>
      <c r="AM4332" t="s">
        <v>533</v>
      </c>
      <c r="AN4332" t="s">
        <v>534</v>
      </c>
      <c r="AO4332" t="s">
        <v>535</v>
      </c>
      <c r="AP4332" t="s">
        <v>536</v>
      </c>
      <c r="AQ4332" t="str">
        <f t="shared" si="804"/>
        <v>Identifying Node</v>
      </c>
      <c r="AT4332" t="str">
        <f t="shared" si="805"/>
        <v>Identifying No</v>
      </c>
      <c r="AU4332" t="str">
        <f t="shared" si="812"/>
        <v>fying N</v>
      </c>
      <c r="AV4332" t="str">
        <f t="shared" si="813"/>
        <v xml:space="preserve">fying </v>
      </c>
      <c r="AW4332" s="19" t="str">
        <f t="shared" si="814"/>
        <v xml:space="preserve">fying </v>
      </c>
      <c r="AX4332" t="s">
        <v>518</v>
      </c>
      <c r="AY4332" s="20" t="e">
        <f t="shared" si="806"/>
        <v>#VALUE!</v>
      </c>
      <c r="AZ4332" t="s">
        <v>519</v>
      </c>
      <c r="BA4332" s="20" t="e">
        <f t="shared" si="807"/>
        <v>#VALUE!</v>
      </c>
      <c r="BB4332" t="s">
        <v>520</v>
      </c>
      <c r="BC4332" t="s">
        <v>521</v>
      </c>
      <c r="BD4332" s="20" t="e">
        <f t="shared" si="808"/>
        <v>#VALUE!</v>
      </c>
      <c r="BE4332" t="s">
        <v>522</v>
      </c>
      <c r="BF4332" s="20" t="e">
        <f t="shared" si="809"/>
        <v>#VALUE!</v>
      </c>
      <c r="BG4332" t="s">
        <v>523</v>
      </c>
      <c r="BH4332" t="s">
        <v>524</v>
      </c>
      <c r="BI4332" s="20" t="e">
        <f t="shared" si="810"/>
        <v>#VALUE!</v>
      </c>
      <c r="BJ4332" t="s">
        <v>525</v>
      </c>
      <c r="BK4332" t="s">
        <v>526</v>
      </c>
      <c r="BL4332" s="20" t="e">
        <f t="shared" si="811"/>
        <v>#VALUE!</v>
      </c>
    </row>
    <row r="4333" spans="1:64" hidden="1" outlineLevel="2" collapsed="1" x14ac:dyDescent="0.35">
      <c r="A4333" t="s">
        <v>443</v>
      </c>
      <c r="B4333" t="s">
        <v>443</v>
      </c>
      <c r="C4333" t="b">
        <v>0</v>
      </c>
      <c r="D4333" t="s">
        <v>439</v>
      </c>
      <c r="E4333" t="s">
        <v>538</v>
      </c>
      <c r="F4333" t="s">
        <v>550</v>
      </c>
      <c r="G4333" t="s">
        <v>885</v>
      </c>
      <c r="H4333" t="s">
        <v>443</v>
      </c>
      <c r="I4333">
        <v>5</v>
      </c>
      <c r="J4333">
        <v>15</v>
      </c>
      <c r="K4333" t="s">
        <v>886</v>
      </c>
      <c r="L4333" t="s">
        <v>890</v>
      </c>
      <c r="M4333">
        <v>2</v>
      </c>
      <c r="N4333">
        <v>4</v>
      </c>
      <c r="O4333">
        <v>0.69520000000000004</v>
      </c>
      <c r="P4333">
        <v>0</v>
      </c>
      <c r="Q4333">
        <v>1</v>
      </c>
      <c r="R4333">
        <v>1</v>
      </c>
      <c r="S4333">
        <v>413.98284000000001</v>
      </c>
      <c r="T4333">
        <v>1652.9095299999999</v>
      </c>
      <c r="U4333">
        <v>1652.9118699999999</v>
      </c>
      <c r="V4333">
        <v>-1.41</v>
      </c>
      <c r="W4333">
        <v>-5.8E-4</v>
      </c>
      <c r="X4333" t="s">
        <v>540</v>
      </c>
      <c r="Y4333" t="s">
        <v>541</v>
      </c>
      <c r="Z4333">
        <v>20.35323</v>
      </c>
      <c r="AA4333">
        <v>30</v>
      </c>
      <c r="AB4333">
        <v>45.214799999999997</v>
      </c>
      <c r="AC4333">
        <v>29250</v>
      </c>
      <c r="AD4333" t="s">
        <v>563</v>
      </c>
      <c r="AE4333" t="s">
        <v>564</v>
      </c>
      <c r="AF4333" t="s">
        <v>443</v>
      </c>
      <c r="AG4333">
        <v>3.51</v>
      </c>
      <c r="AH4333" t="s">
        <v>443</v>
      </c>
      <c r="AI4333" t="b">
        <v>1</v>
      </c>
      <c r="AJ4333" t="s">
        <v>443</v>
      </c>
      <c r="AK4333" t="s">
        <v>443</v>
      </c>
      <c r="AL4333" t="s">
        <v>443</v>
      </c>
      <c r="AM4333">
        <v>0</v>
      </c>
      <c r="AN4333">
        <v>9.5869999999999998E-8</v>
      </c>
      <c r="AO4333">
        <v>75961696</v>
      </c>
      <c r="AP4333">
        <v>45.36</v>
      </c>
      <c r="AQ4333" t="str">
        <f t="shared" si="804"/>
        <v>Sequest HT (A2)</v>
      </c>
      <c r="AT4333" t="str">
        <f t="shared" si="805"/>
        <v>Sequest HT (A2</v>
      </c>
      <c r="AU4333" t="str">
        <f t="shared" si="812"/>
        <v>t HT (A</v>
      </c>
      <c r="AV4333" t="str">
        <f t="shared" si="813"/>
        <v>t HT (</v>
      </c>
      <c r="AW4333" s="19" t="str">
        <f t="shared" si="814"/>
        <v>t HT (</v>
      </c>
      <c r="AX4333">
        <v>-1.41</v>
      </c>
      <c r="AY4333" s="20">
        <f t="shared" si="806"/>
        <v>4.113475177304965E-4</v>
      </c>
      <c r="AZ4333">
        <v>-5.8E-4</v>
      </c>
      <c r="BA4333" s="20" t="e">
        <f t="shared" si="807"/>
        <v>#VALUE!</v>
      </c>
      <c r="BB4333" t="s">
        <v>540</v>
      </c>
      <c r="BC4333" t="s">
        <v>541</v>
      </c>
      <c r="BD4333" s="20" t="e">
        <f t="shared" si="808"/>
        <v>#VALUE!</v>
      </c>
      <c r="BE4333">
        <v>20.35323</v>
      </c>
      <c r="BF4333" s="20" t="e">
        <f t="shared" si="809"/>
        <v>#VALUE!</v>
      </c>
      <c r="BG4333">
        <v>30</v>
      </c>
      <c r="BH4333">
        <v>45.214799999999997</v>
      </c>
      <c r="BI4333" s="20">
        <f t="shared" si="810"/>
        <v>646.91207303803185</v>
      </c>
      <c r="BJ4333">
        <v>29250</v>
      </c>
      <c r="BK4333" t="s">
        <v>563</v>
      </c>
      <c r="BL4333" s="20" t="e">
        <f t="shared" si="811"/>
        <v>#VALUE!</v>
      </c>
    </row>
    <row r="4334" spans="1:64" hidden="1" outlineLevel="2" collapsed="1" x14ac:dyDescent="0.35">
      <c r="A4334" t="s">
        <v>443</v>
      </c>
      <c r="B4334" t="s">
        <v>443</v>
      </c>
      <c r="C4334" t="b">
        <v>0</v>
      </c>
      <c r="D4334" t="s">
        <v>439</v>
      </c>
      <c r="E4334" t="s">
        <v>538</v>
      </c>
      <c r="F4334" t="s">
        <v>550</v>
      </c>
      <c r="G4334" t="s">
        <v>885</v>
      </c>
      <c r="H4334" t="s">
        <v>443</v>
      </c>
      <c r="I4334">
        <v>5</v>
      </c>
      <c r="J4334">
        <v>15</v>
      </c>
      <c r="K4334" t="s">
        <v>886</v>
      </c>
      <c r="L4334" t="s">
        <v>890</v>
      </c>
      <c r="M4334">
        <v>2</v>
      </c>
      <c r="N4334">
        <v>4</v>
      </c>
      <c r="O4334">
        <v>0.63660000000000005</v>
      </c>
      <c r="P4334">
        <v>0</v>
      </c>
      <c r="Q4334">
        <v>1</v>
      </c>
      <c r="R4334">
        <v>1</v>
      </c>
      <c r="S4334">
        <v>413.98309999999998</v>
      </c>
      <c r="T4334">
        <v>1652.91057</v>
      </c>
      <c r="U4334">
        <v>1652.9118699999999</v>
      </c>
      <c r="V4334">
        <v>-0.78</v>
      </c>
      <c r="W4334">
        <v>-3.2000000000000003E-4</v>
      </c>
      <c r="X4334" t="s">
        <v>540</v>
      </c>
      <c r="Y4334" t="s">
        <v>541</v>
      </c>
      <c r="Z4334">
        <v>31.619879999999998</v>
      </c>
      <c r="AA4334">
        <v>18.013999999999999</v>
      </c>
      <c r="AB4334">
        <v>45.152200000000001</v>
      </c>
      <c r="AC4334">
        <v>28917</v>
      </c>
      <c r="AD4334" t="s">
        <v>554</v>
      </c>
      <c r="AE4334" t="s">
        <v>555</v>
      </c>
      <c r="AF4334" t="s">
        <v>443</v>
      </c>
      <c r="AG4334">
        <v>3.33</v>
      </c>
      <c r="AH4334" t="s">
        <v>443</v>
      </c>
      <c r="AI4334" t="b">
        <v>1</v>
      </c>
      <c r="AJ4334" t="s">
        <v>443</v>
      </c>
      <c r="AK4334" t="s">
        <v>443</v>
      </c>
      <c r="AL4334" t="s">
        <v>443</v>
      </c>
      <c r="AM4334">
        <v>0</v>
      </c>
      <c r="AN4334">
        <v>8.2330000000000002E-7</v>
      </c>
      <c r="AO4334">
        <v>58873560</v>
      </c>
      <c r="AP4334">
        <v>45.29</v>
      </c>
      <c r="AQ4334" t="str">
        <f t="shared" si="804"/>
        <v>Sequest HT (A2)</v>
      </c>
      <c r="AT4334" t="str">
        <f t="shared" si="805"/>
        <v>Sequest HT (A2</v>
      </c>
      <c r="AU4334" t="str">
        <f t="shared" si="812"/>
        <v>t HT (A</v>
      </c>
      <c r="AV4334" t="str">
        <f t="shared" si="813"/>
        <v>t HT (</v>
      </c>
      <c r="AW4334" s="19" t="str">
        <f t="shared" si="814"/>
        <v>t HT (</v>
      </c>
      <c r="AX4334">
        <v>-0.78</v>
      </c>
      <c r="AY4334" s="20">
        <f t="shared" si="806"/>
        <v>4.1025641025641029E-4</v>
      </c>
      <c r="AZ4334">
        <v>-3.2000000000000003E-4</v>
      </c>
      <c r="BA4334" s="20" t="e">
        <f t="shared" si="807"/>
        <v>#VALUE!</v>
      </c>
      <c r="BB4334" t="s">
        <v>540</v>
      </c>
      <c r="BC4334" t="s">
        <v>541</v>
      </c>
      <c r="BD4334" s="20" t="e">
        <f t="shared" si="808"/>
        <v>#VALUE!</v>
      </c>
      <c r="BE4334">
        <v>31.619879999999998</v>
      </c>
      <c r="BF4334" s="20" t="e">
        <f t="shared" si="809"/>
        <v>#VALUE!</v>
      </c>
      <c r="BG4334">
        <v>18.013999999999999</v>
      </c>
      <c r="BH4334">
        <v>45.152200000000001</v>
      </c>
      <c r="BI4334" s="20">
        <f t="shared" si="810"/>
        <v>640.43391019706678</v>
      </c>
      <c r="BJ4334">
        <v>28917</v>
      </c>
      <c r="BK4334" t="s">
        <v>554</v>
      </c>
      <c r="BL4334" s="20" t="e">
        <f t="shared" si="811"/>
        <v>#VALUE!</v>
      </c>
    </row>
    <row r="4335" spans="1:64" hidden="1" outlineLevel="2" collapsed="1" x14ac:dyDescent="0.35">
      <c r="A4335" t="s">
        <v>443</v>
      </c>
      <c r="B4335" t="s">
        <v>443</v>
      </c>
      <c r="C4335" t="b">
        <v>0</v>
      </c>
      <c r="D4335" t="s">
        <v>439</v>
      </c>
      <c r="E4335" t="s">
        <v>557</v>
      </c>
      <c r="F4335" t="s">
        <v>550</v>
      </c>
      <c r="G4335" t="s">
        <v>885</v>
      </c>
      <c r="H4335" t="s">
        <v>443</v>
      </c>
      <c r="I4335">
        <v>5</v>
      </c>
      <c r="J4335">
        <v>15</v>
      </c>
      <c r="K4335" t="s">
        <v>886</v>
      </c>
      <c r="L4335" t="s">
        <v>890</v>
      </c>
      <c r="M4335">
        <v>2</v>
      </c>
      <c r="N4335">
        <v>4</v>
      </c>
      <c r="O4335">
        <v>1</v>
      </c>
      <c r="P4335">
        <v>0</v>
      </c>
      <c r="Q4335">
        <v>1</v>
      </c>
      <c r="R4335">
        <v>1</v>
      </c>
      <c r="S4335">
        <v>413.98284000000001</v>
      </c>
      <c r="T4335">
        <v>1652.9095299999999</v>
      </c>
      <c r="U4335">
        <v>1652.9118699999999</v>
      </c>
      <c r="V4335">
        <v>-1.41</v>
      </c>
      <c r="W4335">
        <v>-5.8E-4</v>
      </c>
      <c r="X4335" t="s">
        <v>540</v>
      </c>
      <c r="Y4335" t="s">
        <v>541</v>
      </c>
      <c r="Z4335">
        <v>20.35323</v>
      </c>
      <c r="AA4335">
        <v>30</v>
      </c>
      <c r="AB4335">
        <v>45.214799999999997</v>
      </c>
      <c r="AC4335">
        <v>29250</v>
      </c>
      <c r="AD4335" t="s">
        <v>563</v>
      </c>
      <c r="AE4335" t="s">
        <v>564</v>
      </c>
      <c r="AF4335" t="s">
        <v>443</v>
      </c>
      <c r="AG4335" t="s">
        <v>443</v>
      </c>
      <c r="AH4335">
        <v>58</v>
      </c>
      <c r="AI4335" t="b">
        <v>1</v>
      </c>
      <c r="AJ4335">
        <v>51</v>
      </c>
      <c r="AK4335">
        <v>33</v>
      </c>
      <c r="AL4335">
        <v>2.5367042918145101E-5</v>
      </c>
      <c r="AM4335">
        <v>0</v>
      </c>
      <c r="AN4335">
        <v>2.074E-6</v>
      </c>
      <c r="AO4335">
        <v>75961696</v>
      </c>
      <c r="AP4335">
        <v>45.36</v>
      </c>
      <c r="AQ4335" t="str">
        <f t="shared" si="804"/>
        <v>Mascot (A5)</v>
      </c>
      <c r="AT4335" t="str">
        <f t="shared" si="805"/>
        <v>Mascot (A5)</v>
      </c>
      <c r="AU4335" t="str">
        <f t="shared" si="812"/>
        <v xml:space="preserve"> (A5)</v>
      </c>
      <c r="AV4335" t="str">
        <f t="shared" si="813"/>
        <v xml:space="preserve"> (A5)</v>
      </c>
      <c r="AW4335" s="19" t="str">
        <f t="shared" si="814"/>
        <v xml:space="preserve"> (A5)</v>
      </c>
      <c r="AX4335">
        <v>-1.41</v>
      </c>
      <c r="AY4335" s="20">
        <f t="shared" si="806"/>
        <v>4.113475177304965E-4</v>
      </c>
      <c r="AZ4335">
        <v>-5.8E-4</v>
      </c>
      <c r="BA4335" s="20" t="e">
        <f t="shared" si="807"/>
        <v>#VALUE!</v>
      </c>
      <c r="BB4335" t="s">
        <v>540</v>
      </c>
      <c r="BC4335" t="s">
        <v>541</v>
      </c>
      <c r="BD4335" s="20" t="e">
        <f t="shared" si="808"/>
        <v>#VALUE!</v>
      </c>
      <c r="BE4335">
        <v>20.35323</v>
      </c>
      <c r="BF4335" s="20" t="e">
        <f t="shared" si="809"/>
        <v>#VALUE!</v>
      </c>
      <c r="BG4335">
        <v>30</v>
      </c>
      <c r="BH4335">
        <v>45.214799999999997</v>
      </c>
      <c r="BI4335" s="20">
        <f t="shared" si="810"/>
        <v>646.91207303803185</v>
      </c>
      <c r="BJ4335">
        <v>29250</v>
      </c>
      <c r="BK4335" t="s">
        <v>563</v>
      </c>
      <c r="BL4335" s="20" t="e">
        <f t="shared" si="811"/>
        <v>#VALUE!</v>
      </c>
    </row>
    <row r="4336" spans="1:64" hidden="1" outlineLevel="2" collapsed="1" x14ac:dyDescent="0.35">
      <c r="A4336" t="s">
        <v>443</v>
      </c>
      <c r="B4336" t="s">
        <v>443</v>
      </c>
      <c r="C4336" t="b">
        <v>0</v>
      </c>
      <c r="D4336" t="s">
        <v>439</v>
      </c>
      <c r="E4336" t="s">
        <v>557</v>
      </c>
      <c r="F4336" t="s">
        <v>550</v>
      </c>
      <c r="G4336" t="s">
        <v>885</v>
      </c>
      <c r="H4336" t="s">
        <v>443</v>
      </c>
      <c r="I4336">
        <v>5</v>
      </c>
      <c r="J4336">
        <v>15</v>
      </c>
      <c r="K4336" t="s">
        <v>886</v>
      </c>
      <c r="L4336" t="s">
        <v>890</v>
      </c>
      <c r="M4336">
        <v>2</v>
      </c>
      <c r="N4336">
        <v>4</v>
      </c>
      <c r="O4336">
        <v>0.96150000000000002</v>
      </c>
      <c r="P4336">
        <v>0</v>
      </c>
      <c r="Q4336">
        <v>1</v>
      </c>
      <c r="R4336">
        <v>1</v>
      </c>
      <c r="S4336">
        <v>413.98309999999998</v>
      </c>
      <c r="T4336">
        <v>1652.91057</v>
      </c>
      <c r="U4336">
        <v>1652.9118699999999</v>
      </c>
      <c r="V4336">
        <v>-0.78</v>
      </c>
      <c r="W4336">
        <v>-3.2000000000000003E-4</v>
      </c>
      <c r="X4336" t="s">
        <v>540</v>
      </c>
      <c r="Y4336" t="s">
        <v>541</v>
      </c>
      <c r="Z4336">
        <v>31.619879999999998</v>
      </c>
      <c r="AA4336">
        <v>18.013999999999999</v>
      </c>
      <c r="AB4336">
        <v>45.152200000000001</v>
      </c>
      <c r="AC4336">
        <v>28917</v>
      </c>
      <c r="AD4336" t="s">
        <v>554</v>
      </c>
      <c r="AE4336" t="s">
        <v>555</v>
      </c>
      <c r="AF4336" t="s">
        <v>443</v>
      </c>
      <c r="AG4336" t="s">
        <v>443</v>
      </c>
      <c r="AH4336">
        <v>52</v>
      </c>
      <c r="AI4336" t="b">
        <v>1</v>
      </c>
      <c r="AJ4336">
        <v>51</v>
      </c>
      <c r="AK4336">
        <v>34</v>
      </c>
      <c r="AL4336">
        <v>9.4869060199480101E-5</v>
      </c>
      <c r="AM4336">
        <v>0</v>
      </c>
      <c r="AN4336">
        <v>4.2190000000000001E-5</v>
      </c>
      <c r="AO4336">
        <v>58873560</v>
      </c>
      <c r="AP4336">
        <v>45.29</v>
      </c>
      <c r="AQ4336" t="str">
        <f t="shared" si="804"/>
        <v>Mascot (A5)</v>
      </c>
      <c r="AT4336" t="str">
        <f t="shared" si="805"/>
        <v>Mascot (A5)</v>
      </c>
      <c r="AU4336" t="str">
        <f t="shared" si="812"/>
        <v xml:space="preserve"> (A5)</v>
      </c>
      <c r="AV4336" t="str">
        <f t="shared" si="813"/>
        <v xml:space="preserve"> (A5)</v>
      </c>
      <c r="AW4336" s="19" t="str">
        <f t="shared" si="814"/>
        <v xml:space="preserve"> (A5)</v>
      </c>
      <c r="AX4336">
        <v>-0.78</v>
      </c>
      <c r="AY4336" s="20">
        <f t="shared" si="806"/>
        <v>4.1025641025641029E-4</v>
      </c>
      <c r="AZ4336">
        <v>-3.2000000000000003E-4</v>
      </c>
      <c r="BA4336" s="20" t="e">
        <f t="shared" si="807"/>
        <v>#VALUE!</v>
      </c>
      <c r="BB4336" t="s">
        <v>540</v>
      </c>
      <c r="BC4336" t="s">
        <v>541</v>
      </c>
      <c r="BD4336" s="20" t="e">
        <f t="shared" si="808"/>
        <v>#VALUE!</v>
      </c>
      <c r="BE4336">
        <v>31.619879999999998</v>
      </c>
      <c r="BF4336" s="20" t="e">
        <f t="shared" si="809"/>
        <v>#VALUE!</v>
      </c>
      <c r="BG4336">
        <v>18.013999999999999</v>
      </c>
      <c r="BH4336">
        <v>45.152200000000001</v>
      </c>
      <c r="BI4336" s="20">
        <f t="shared" si="810"/>
        <v>640.43391019706678</v>
      </c>
      <c r="BJ4336">
        <v>28917</v>
      </c>
      <c r="BK4336" t="s">
        <v>554</v>
      </c>
      <c r="BL4336" s="20" t="e">
        <f t="shared" si="811"/>
        <v>#VALUE!</v>
      </c>
    </row>
    <row r="4337" spans="1:64" hidden="1" outlineLevel="1" x14ac:dyDescent="0.35">
      <c r="A4337" t="s">
        <v>443</v>
      </c>
      <c r="B4337" t="b">
        <v>0</v>
      </c>
      <c r="C4337" t="s">
        <v>439</v>
      </c>
      <c r="D4337" t="s">
        <v>3426</v>
      </c>
      <c r="E4337" t="s">
        <v>443</v>
      </c>
      <c r="F4337" t="s">
        <v>443</v>
      </c>
      <c r="G4337" t="b">
        <v>1</v>
      </c>
      <c r="H4337">
        <v>2</v>
      </c>
      <c r="I4337">
        <v>4</v>
      </c>
      <c r="J4337">
        <v>2</v>
      </c>
      <c r="K4337" t="s">
        <v>3407</v>
      </c>
      <c r="L4337" t="s">
        <v>3427</v>
      </c>
      <c r="M4337">
        <v>1</v>
      </c>
      <c r="N4337">
        <v>1462.7900199999999</v>
      </c>
      <c r="O4337">
        <v>0</v>
      </c>
      <c r="P4337" t="s">
        <v>443</v>
      </c>
      <c r="Q4337">
        <v>369.3</v>
      </c>
      <c r="R4337">
        <v>290.5</v>
      </c>
      <c r="S4337">
        <v>152.1</v>
      </c>
      <c r="T4337">
        <v>88.1</v>
      </c>
      <c r="U4337" t="s">
        <v>443</v>
      </c>
      <c r="V4337" t="s">
        <v>443</v>
      </c>
      <c r="W4337" t="s">
        <v>443</v>
      </c>
      <c r="X4337" t="s">
        <v>443</v>
      </c>
      <c r="Y4337" t="s">
        <v>661</v>
      </c>
      <c r="Z4337" t="s">
        <v>445</v>
      </c>
      <c r="AA4337" t="s">
        <v>439</v>
      </c>
      <c r="AB4337" t="s">
        <v>439</v>
      </c>
      <c r="AC4337" t="s">
        <v>444</v>
      </c>
      <c r="AD4337" t="s">
        <v>444</v>
      </c>
      <c r="AE4337" t="s">
        <v>445</v>
      </c>
      <c r="AF4337" t="s">
        <v>445</v>
      </c>
      <c r="AG4337" t="s">
        <v>445</v>
      </c>
      <c r="AH4337" t="s">
        <v>445</v>
      </c>
      <c r="AI4337" t="s">
        <v>439</v>
      </c>
      <c r="AJ4337" t="s">
        <v>439</v>
      </c>
      <c r="AK4337">
        <v>0</v>
      </c>
      <c r="AL4337">
        <v>0</v>
      </c>
      <c r="AM4337">
        <v>3.2330000000000002E-3</v>
      </c>
      <c r="AN4337">
        <v>3.9829999999999998E-4</v>
      </c>
      <c r="AO4337">
        <v>3.07</v>
      </c>
      <c r="AP4337">
        <v>26</v>
      </c>
      <c r="AQ4337" t="str">
        <f t="shared" si="804"/>
        <v/>
      </c>
      <c r="AR4337" t="s">
        <v>3428</v>
      </c>
      <c r="AS4337" t="s">
        <v>3429</v>
      </c>
      <c r="AT4337" t="str">
        <f t="shared" si="805"/>
        <v/>
      </c>
      <c r="AU4337" t="str">
        <f t="shared" si="812"/>
        <v/>
      </c>
      <c r="AV4337" t="str">
        <f t="shared" si="813"/>
        <v/>
      </c>
      <c r="AW4337" s="19" t="str">
        <f t="shared" si="814"/>
        <v/>
      </c>
      <c r="AX4337" t="s">
        <v>443</v>
      </c>
      <c r="AY4337" s="20" t="e">
        <f t="shared" si="806"/>
        <v>#VALUE!</v>
      </c>
      <c r="AZ4337" t="s">
        <v>443</v>
      </c>
      <c r="BA4337" s="20" t="e">
        <f t="shared" si="807"/>
        <v>#VALUE!</v>
      </c>
      <c r="BB4337" t="s">
        <v>443</v>
      </c>
      <c r="BC4337" t="s">
        <v>661</v>
      </c>
      <c r="BD4337" s="20" t="e">
        <f t="shared" si="808"/>
        <v>#VALUE!</v>
      </c>
      <c r="BE4337" t="s">
        <v>445</v>
      </c>
      <c r="BF4337" s="20" t="e">
        <f t="shared" si="809"/>
        <v>#VALUE!</v>
      </c>
      <c r="BG4337" t="s">
        <v>439</v>
      </c>
      <c r="BH4337" t="s">
        <v>439</v>
      </c>
      <c r="BI4337" s="20" t="e">
        <f t="shared" si="810"/>
        <v>#VALUE!</v>
      </c>
      <c r="BJ4337" t="s">
        <v>444</v>
      </c>
      <c r="BK4337" t="s">
        <v>444</v>
      </c>
      <c r="BL4337" s="20" t="e">
        <f t="shared" si="811"/>
        <v>#VALUE!</v>
      </c>
    </row>
    <row r="4338" spans="1:64" hidden="1" outlineLevel="2" collapsed="1" x14ac:dyDescent="0.35">
      <c r="A4338" t="s">
        <v>443</v>
      </c>
      <c r="B4338" t="s">
        <v>443</v>
      </c>
      <c r="C4338" t="s">
        <v>457</v>
      </c>
      <c r="D4338" t="s">
        <v>458</v>
      </c>
      <c r="E4338" t="s">
        <v>508</v>
      </c>
      <c r="F4338" t="s">
        <v>509</v>
      </c>
      <c r="G4338" t="s">
        <v>459</v>
      </c>
      <c r="H4338" t="s">
        <v>460</v>
      </c>
      <c r="I4338" t="s">
        <v>463</v>
      </c>
      <c r="J4338" t="s">
        <v>464</v>
      </c>
      <c r="K4338" t="s">
        <v>466</v>
      </c>
      <c r="L4338" t="s">
        <v>510</v>
      </c>
      <c r="M4338" t="s">
        <v>468</v>
      </c>
      <c r="N4338" t="s">
        <v>511</v>
      </c>
      <c r="O4338" t="s">
        <v>512</v>
      </c>
      <c r="P4338" t="s">
        <v>513</v>
      </c>
      <c r="Q4338" t="s">
        <v>514</v>
      </c>
      <c r="R4338" t="s">
        <v>515</v>
      </c>
      <c r="S4338" t="s">
        <v>516</v>
      </c>
      <c r="T4338" t="s">
        <v>517</v>
      </c>
      <c r="U4338" t="s">
        <v>469</v>
      </c>
      <c r="V4338" t="s">
        <v>518</v>
      </c>
      <c r="W4338" t="s">
        <v>519</v>
      </c>
      <c r="X4338" t="s">
        <v>520</v>
      </c>
      <c r="Y4338" t="s">
        <v>521</v>
      </c>
      <c r="Z4338" t="s">
        <v>522</v>
      </c>
      <c r="AA4338" t="s">
        <v>523</v>
      </c>
      <c r="AB4338" t="s">
        <v>524</v>
      </c>
      <c r="AC4338" t="s">
        <v>525</v>
      </c>
      <c r="AD4338" t="s">
        <v>526</v>
      </c>
      <c r="AE4338" t="s">
        <v>527</v>
      </c>
      <c r="AF4338" t="s">
        <v>480</v>
      </c>
      <c r="AG4338" t="s">
        <v>528</v>
      </c>
      <c r="AH4338" t="s">
        <v>529</v>
      </c>
      <c r="AI4338" t="s">
        <v>462</v>
      </c>
      <c r="AJ4338" t="s">
        <v>530</v>
      </c>
      <c r="AK4338" t="s">
        <v>531</v>
      </c>
      <c r="AL4338" t="s">
        <v>532</v>
      </c>
      <c r="AM4338" t="s">
        <v>533</v>
      </c>
      <c r="AN4338" t="s">
        <v>534</v>
      </c>
      <c r="AO4338" t="s">
        <v>535</v>
      </c>
      <c r="AP4338" t="s">
        <v>536</v>
      </c>
      <c r="AQ4338" t="str">
        <f t="shared" si="804"/>
        <v>Identifying Node</v>
      </c>
      <c r="AT4338" t="str">
        <f t="shared" si="805"/>
        <v>Identifying No</v>
      </c>
      <c r="AU4338" t="str">
        <f t="shared" si="812"/>
        <v>fying N</v>
      </c>
      <c r="AV4338" t="str">
        <f t="shared" si="813"/>
        <v xml:space="preserve">fying </v>
      </c>
      <c r="AW4338" s="19" t="str">
        <f t="shared" si="814"/>
        <v xml:space="preserve">fying </v>
      </c>
      <c r="AX4338" t="s">
        <v>518</v>
      </c>
      <c r="AY4338" s="20" t="e">
        <f t="shared" si="806"/>
        <v>#VALUE!</v>
      </c>
      <c r="AZ4338" t="s">
        <v>519</v>
      </c>
      <c r="BA4338" s="20" t="e">
        <f t="shared" si="807"/>
        <v>#VALUE!</v>
      </c>
      <c r="BB4338" t="s">
        <v>520</v>
      </c>
      <c r="BC4338" t="s">
        <v>521</v>
      </c>
      <c r="BD4338" s="20" t="e">
        <f t="shared" si="808"/>
        <v>#VALUE!</v>
      </c>
      <c r="BE4338" t="s">
        <v>522</v>
      </c>
      <c r="BF4338" s="20" t="e">
        <f t="shared" si="809"/>
        <v>#VALUE!</v>
      </c>
      <c r="BG4338" t="s">
        <v>523</v>
      </c>
      <c r="BH4338" t="s">
        <v>524</v>
      </c>
      <c r="BI4338" s="20" t="e">
        <f t="shared" si="810"/>
        <v>#VALUE!</v>
      </c>
      <c r="BJ4338" t="s">
        <v>525</v>
      </c>
      <c r="BK4338" t="s">
        <v>526</v>
      </c>
      <c r="BL4338" s="20" t="e">
        <f t="shared" si="811"/>
        <v>#VALUE!</v>
      </c>
    </row>
    <row r="4339" spans="1:64" hidden="1" outlineLevel="2" collapsed="1" x14ac:dyDescent="0.35">
      <c r="A4339" t="s">
        <v>443</v>
      </c>
      <c r="B4339" t="s">
        <v>443</v>
      </c>
      <c r="C4339" t="b">
        <v>0</v>
      </c>
      <c r="D4339" t="s">
        <v>439</v>
      </c>
      <c r="E4339" t="s">
        <v>538</v>
      </c>
      <c r="F4339" t="s">
        <v>539</v>
      </c>
      <c r="G4339" t="s">
        <v>3426</v>
      </c>
      <c r="H4339" t="s">
        <v>443</v>
      </c>
      <c r="I4339">
        <v>2</v>
      </c>
      <c r="J4339">
        <v>4</v>
      </c>
      <c r="K4339" t="s">
        <v>3407</v>
      </c>
      <c r="L4339" t="s">
        <v>3410</v>
      </c>
      <c r="M4339">
        <v>1</v>
      </c>
      <c r="N4339">
        <v>3</v>
      </c>
      <c r="O4339">
        <v>0.38569999999999999</v>
      </c>
      <c r="P4339">
        <v>0</v>
      </c>
      <c r="Q4339">
        <v>1</v>
      </c>
      <c r="R4339">
        <v>1</v>
      </c>
      <c r="S4339">
        <v>488.26810999999998</v>
      </c>
      <c r="T4339">
        <v>1462.7897700000001</v>
      </c>
      <c r="U4339">
        <v>1462.7900199999999</v>
      </c>
      <c r="V4339">
        <v>-0.17</v>
      </c>
      <c r="W4339">
        <v>-8.0000000000000007E-5</v>
      </c>
      <c r="X4339" t="s">
        <v>540</v>
      </c>
      <c r="Y4339" t="s">
        <v>541</v>
      </c>
      <c r="Z4339">
        <v>20.401669999999999</v>
      </c>
      <c r="AA4339">
        <v>30</v>
      </c>
      <c r="AB4339">
        <v>32.385800000000003</v>
      </c>
      <c r="AC4339">
        <v>17927</v>
      </c>
      <c r="AD4339" t="s">
        <v>554</v>
      </c>
      <c r="AE4339" t="s">
        <v>555</v>
      </c>
      <c r="AF4339" t="s">
        <v>443</v>
      </c>
      <c r="AG4339">
        <v>2.8</v>
      </c>
      <c r="AH4339" t="s">
        <v>443</v>
      </c>
      <c r="AI4339" t="b">
        <v>1</v>
      </c>
      <c r="AJ4339" t="s">
        <v>443</v>
      </c>
      <c r="AK4339" t="s">
        <v>443</v>
      </c>
      <c r="AL4339" t="s">
        <v>443</v>
      </c>
      <c r="AM4339">
        <v>0</v>
      </c>
      <c r="AN4339">
        <v>2.9920000000000001E-4</v>
      </c>
      <c r="AO4339">
        <v>31418210</v>
      </c>
      <c r="AP4339">
        <v>32.43</v>
      </c>
      <c r="AQ4339" t="str">
        <f t="shared" si="804"/>
        <v>Sequest HT (A2)</v>
      </c>
      <c r="AT4339" t="str">
        <f t="shared" si="805"/>
        <v>Sequest HT (A2</v>
      </c>
      <c r="AU4339" t="str">
        <f t="shared" si="812"/>
        <v>t HT (A</v>
      </c>
      <c r="AV4339" t="str">
        <f t="shared" si="813"/>
        <v>t HT (</v>
      </c>
      <c r="AW4339" s="19" t="str">
        <f t="shared" si="814"/>
        <v>t HT (</v>
      </c>
      <c r="AX4339">
        <v>-0.17</v>
      </c>
      <c r="AY4339" s="20">
        <f t="shared" si="806"/>
        <v>4.7058823529411766E-4</v>
      </c>
      <c r="AZ4339">
        <v>-8.0000000000000007E-5</v>
      </c>
      <c r="BA4339" s="20" t="e">
        <f t="shared" si="807"/>
        <v>#VALUE!</v>
      </c>
      <c r="BB4339" t="s">
        <v>540</v>
      </c>
      <c r="BC4339" t="s">
        <v>541</v>
      </c>
      <c r="BD4339" s="20" t="e">
        <f t="shared" si="808"/>
        <v>#VALUE!</v>
      </c>
      <c r="BE4339">
        <v>20.401669999999999</v>
      </c>
      <c r="BF4339" s="20" t="e">
        <f t="shared" si="809"/>
        <v>#VALUE!</v>
      </c>
      <c r="BG4339">
        <v>30</v>
      </c>
      <c r="BH4339">
        <v>32.385800000000003</v>
      </c>
      <c r="BI4339" s="20">
        <f t="shared" si="810"/>
        <v>553.54507222301129</v>
      </c>
      <c r="BJ4339">
        <v>17927</v>
      </c>
      <c r="BK4339" t="s">
        <v>554</v>
      </c>
      <c r="BL4339" s="20" t="e">
        <f t="shared" si="811"/>
        <v>#VALUE!</v>
      </c>
    </row>
    <row r="4340" spans="1:64" hidden="1" outlineLevel="2" collapsed="1" x14ac:dyDescent="0.35">
      <c r="A4340" t="s">
        <v>443</v>
      </c>
      <c r="B4340" t="s">
        <v>443</v>
      </c>
      <c r="C4340" t="b">
        <v>0</v>
      </c>
      <c r="D4340" t="s">
        <v>439</v>
      </c>
      <c r="E4340" t="s">
        <v>538</v>
      </c>
      <c r="F4340" t="s">
        <v>539</v>
      </c>
      <c r="G4340" t="s">
        <v>3426</v>
      </c>
      <c r="H4340" t="s">
        <v>443</v>
      </c>
      <c r="I4340">
        <v>2</v>
      </c>
      <c r="J4340">
        <v>4</v>
      </c>
      <c r="K4340" t="s">
        <v>3407</v>
      </c>
      <c r="L4340" t="s">
        <v>3410</v>
      </c>
      <c r="M4340">
        <v>1</v>
      </c>
      <c r="N4340">
        <v>3</v>
      </c>
      <c r="O4340">
        <v>0.45279999999999998</v>
      </c>
      <c r="P4340">
        <v>0</v>
      </c>
      <c r="Q4340">
        <v>1</v>
      </c>
      <c r="R4340">
        <v>1</v>
      </c>
      <c r="S4340">
        <v>488.26817</v>
      </c>
      <c r="T4340">
        <v>1462.7899600000001</v>
      </c>
      <c r="U4340">
        <v>1462.7900199999999</v>
      </c>
      <c r="V4340">
        <v>-0.04</v>
      </c>
      <c r="W4340">
        <v>-2.0000000000000002E-5</v>
      </c>
      <c r="X4340" t="s">
        <v>540</v>
      </c>
      <c r="Y4340" t="s">
        <v>541</v>
      </c>
      <c r="Z4340">
        <v>56.161560000000001</v>
      </c>
      <c r="AA4340">
        <v>30</v>
      </c>
      <c r="AB4340">
        <v>32.535600000000002</v>
      </c>
      <c r="AC4340">
        <v>18686</v>
      </c>
      <c r="AD4340" t="s">
        <v>551</v>
      </c>
      <c r="AE4340" t="s">
        <v>552</v>
      </c>
      <c r="AF4340" t="s">
        <v>443</v>
      </c>
      <c r="AG4340">
        <v>3.07</v>
      </c>
      <c r="AH4340" t="s">
        <v>443</v>
      </c>
      <c r="AI4340" t="b">
        <v>1</v>
      </c>
      <c r="AJ4340" t="s">
        <v>443</v>
      </c>
      <c r="AK4340" t="s">
        <v>443</v>
      </c>
      <c r="AL4340" t="s">
        <v>443</v>
      </c>
      <c r="AM4340">
        <v>0</v>
      </c>
      <c r="AN4340">
        <v>3.9829999999999998E-4</v>
      </c>
      <c r="AO4340">
        <v>27704266</v>
      </c>
      <c r="AP4340">
        <v>32.549999999999997</v>
      </c>
      <c r="AQ4340" t="str">
        <f t="shared" si="804"/>
        <v>Sequest HT (A2)</v>
      </c>
      <c r="AT4340" t="str">
        <f t="shared" si="805"/>
        <v>Sequest HT (A2</v>
      </c>
      <c r="AU4340" t="str">
        <f t="shared" si="812"/>
        <v>t HT (A</v>
      </c>
      <c r="AV4340" t="str">
        <f t="shared" si="813"/>
        <v>t HT (</v>
      </c>
      <c r="AW4340" s="19" t="str">
        <f t="shared" si="814"/>
        <v>t HT (</v>
      </c>
      <c r="AX4340">
        <v>-0.04</v>
      </c>
      <c r="AY4340" s="20">
        <f t="shared" si="806"/>
        <v>5.0000000000000001E-4</v>
      </c>
      <c r="AZ4340">
        <v>-2.0000000000000002E-5</v>
      </c>
      <c r="BA4340" s="20" t="e">
        <f t="shared" si="807"/>
        <v>#VALUE!</v>
      </c>
      <c r="BB4340" t="s">
        <v>540</v>
      </c>
      <c r="BC4340" t="s">
        <v>541</v>
      </c>
      <c r="BD4340" s="20" t="e">
        <f t="shared" si="808"/>
        <v>#VALUE!</v>
      </c>
      <c r="BE4340">
        <v>56.161560000000001</v>
      </c>
      <c r="BF4340" s="20" t="e">
        <f t="shared" si="809"/>
        <v>#VALUE!</v>
      </c>
      <c r="BG4340">
        <v>30</v>
      </c>
      <c r="BH4340">
        <v>32.535600000000002</v>
      </c>
      <c r="BI4340" s="20">
        <f t="shared" si="810"/>
        <v>574.32473966977705</v>
      </c>
      <c r="BJ4340">
        <v>18686</v>
      </c>
      <c r="BK4340" t="s">
        <v>551</v>
      </c>
      <c r="BL4340" s="20" t="e">
        <f t="shared" si="811"/>
        <v>#VALUE!</v>
      </c>
    </row>
    <row r="4341" spans="1:64" hidden="1" outlineLevel="1" x14ac:dyDescent="0.35">
      <c r="A4341" t="s">
        <v>443</v>
      </c>
      <c r="B4341" t="b">
        <v>0</v>
      </c>
      <c r="C4341" t="s">
        <v>439</v>
      </c>
      <c r="D4341" t="s">
        <v>3430</v>
      </c>
      <c r="E4341" t="s">
        <v>443</v>
      </c>
      <c r="F4341" t="s">
        <v>443</v>
      </c>
      <c r="G4341" t="b">
        <v>1</v>
      </c>
      <c r="H4341">
        <v>2</v>
      </c>
      <c r="I4341">
        <v>4</v>
      </c>
      <c r="J4341">
        <v>2</v>
      </c>
      <c r="K4341" t="s">
        <v>3407</v>
      </c>
      <c r="L4341" t="s">
        <v>3431</v>
      </c>
      <c r="M4341">
        <v>2</v>
      </c>
      <c r="N4341">
        <v>2647.4089899999999</v>
      </c>
      <c r="O4341">
        <v>0</v>
      </c>
      <c r="P4341">
        <v>188.1</v>
      </c>
      <c r="Q4341">
        <v>385.8</v>
      </c>
      <c r="R4341" t="s">
        <v>443</v>
      </c>
      <c r="S4341">
        <v>326.10000000000002</v>
      </c>
      <c r="T4341" t="s">
        <v>443</v>
      </c>
      <c r="U4341" t="s">
        <v>443</v>
      </c>
      <c r="V4341" t="s">
        <v>443</v>
      </c>
      <c r="W4341" t="s">
        <v>443</v>
      </c>
      <c r="X4341" t="s">
        <v>443</v>
      </c>
      <c r="Y4341" t="s">
        <v>661</v>
      </c>
      <c r="Z4341" t="s">
        <v>444</v>
      </c>
      <c r="AA4341" t="s">
        <v>439</v>
      </c>
      <c r="AB4341" t="s">
        <v>445</v>
      </c>
      <c r="AC4341" t="s">
        <v>439</v>
      </c>
      <c r="AD4341" t="s">
        <v>445</v>
      </c>
      <c r="AE4341" t="s">
        <v>445</v>
      </c>
      <c r="AF4341" t="s">
        <v>445</v>
      </c>
      <c r="AG4341" t="s">
        <v>445</v>
      </c>
      <c r="AH4341" t="s">
        <v>445</v>
      </c>
      <c r="AI4341" t="s">
        <v>439</v>
      </c>
      <c r="AJ4341" t="s">
        <v>439</v>
      </c>
      <c r="AK4341">
        <v>0</v>
      </c>
      <c r="AL4341">
        <v>0</v>
      </c>
      <c r="AM4341">
        <v>1.128E-4</v>
      </c>
      <c r="AN4341">
        <v>1.895E-5</v>
      </c>
      <c r="AO4341">
        <v>4.59</v>
      </c>
      <c r="AP4341">
        <v>23</v>
      </c>
      <c r="AQ4341" t="str">
        <f t="shared" si="804"/>
        <v/>
      </c>
      <c r="AR4341" t="s">
        <v>3432</v>
      </c>
      <c r="AS4341" t="s">
        <v>3433</v>
      </c>
      <c r="AT4341" t="str">
        <f t="shared" si="805"/>
        <v/>
      </c>
      <c r="AU4341" t="str">
        <f t="shared" si="812"/>
        <v/>
      </c>
      <c r="AV4341" t="str">
        <f t="shared" si="813"/>
        <v/>
      </c>
      <c r="AW4341" s="19" t="str">
        <f t="shared" si="814"/>
        <v/>
      </c>
      <c r="AX4341" t="s">
        <v>443</v>
      </c>
      <c r="AY4341" s="20" t="e">
        <f t="shared" si="806"/>
        <v>#VALUE!</v>
      </c>
      <c r="AZ4341" t="s">
        <v>443</v>
      </c>
      <c r="BA4341" s="20" t="e">
        <f t="shared" si="807"/>
        <v>#VALUE!</v>
      </c>
      <c r="BB4341" t="s">
        <v>443</v>
      </c>
      <c r="BC4341" t="s">
        <v>661</v>
      </c>
      <c r="BD4341" s="20" t="e">
        <f t="shared" si="808"/>
        <v>#VALUE!</v>
      </c>
      <c r="BE4341" t="s">
        <v>444</v>
      </c>
      <c r="BF4341" s="20" t="e">
        <f t="shared" si="809"/>
        <v>#VALUE!</v>
      </c>
      <c r="BG4341" t="s">
        <v>439</v>
      </c>
      <c r="BH4341" t="s">
        <v>445</v>
      </c>
      <c r="BI4341" s="20" t="e">
        <f t="shared" si="810"/>
        <v>#VALUE!</v>
      </c>
      <c r="BJ4341" t="s">
        <v>439</v>
      </c>
      <c r="BK4341" t="s">
        <v>445</v>
      </c>
      <c r="BL4341" s="20" t="e">
        <f t="shared" si="811"/>
        <v>#VALUE!</v>
      </c>
    </row>
    <row r="4342" spans="1:64" hidden="1" outlineLevel="2" collapsed="1" x14ac:dyDescent="0.35">
      <c r="A4342" t="s">
        <v>443</v>
      </c>
      <c r="B4342" t="s">
        <v>443</v>
      </c>
      <c r="C4342" t="s">
        <v>457</v>
      </c>
      <c r="D4342" t="s">
        <v>458</v>
      </c>
      <c r="E4342" t="s">
        <v>508</v>
      </c>
      <c r="F4342" t="s">
        <v>509</v>
      </c>
      <c r="G4342" t="s">
        <v>459</v>
      </c>
      <c r="H4342" t="s">
        <v>460</v>
      </c>
      <c r="I4342" t="s">
        <v>463</v>
      </c>
      <c r="J4342" t="s">
        <v>464</v>
      </c>
      <c r="K4342" t="s">
        <v>466</v>
      </c>
      <c r="L4342" t="s">
        <v>510</v>
      </c>
      <c r="M4342" t="s">
        <v>468</v>
      </c>
      <c r="N4342" t="s">
        <v>511</v>
      </c>
      <c r="O4342" t="s">
        <v>512</v>
      </c>
      <c r="P4342" t="s">
        <v>513</v>
      </c>
      <c r="Q4342" t="s">
        <v>514</v>
      </c>
      <c r="R4342" t="s">
        <v>515</v>
      </c>
      <c r="S4342" t="s">
        <v>516</v>
      </c>
      <c r="T4342" t="s">
        <v>517</v>
      </c>
      <c r="U4342" t="s">
        <v>469</v>
      </c>
      <c r="V4342" t="s">
        <v>518</v>
      </c>
      <c r="W4342" t="s">
        <v>519</v>
      </c>
      <c r="X4342" t="s">
        <v>520</v>
      </c>
      <c r="Y4342" t="s">
        <v>521</v>
      </c>
      <c r="Z4342" t="s">
        <v>522</v>
      </c>
      <c r="AA4342" t="s">
        <v>523</v>
      </c>
      <c r="AB4342" t="s">
        <v>524</v>
      </c>
      <c r="AC4342" t="s">
        <v>525</v>
      </c>
      <c r="AD4342" t="s">
        <v>526</v>
      </c>
      <c r="AE4342" t="s">
        <v>527</v>
      </c>
      <c r="AF4342" t="s">
        <v>480</v>
      </c>
      <c r="AG4342" t="s">
        <v>528</v>
      </c>
      <c r="AH4342" t="s">
        <v>529</v>
      </c>
      <c r="AI4342" t="s">
        <v>462</v>
      </c>
      <c r="AJ4342" t="s">
        <v>530</v>
      </c>
      <c r="AK4342" t="s">
        <v>531</v>
      </c>
      <c r="AL4342" t="s">
        <v>532</v>
      </c>
      <c r="AM4342" t="s">
        <v>533</v>
      </c>
      <c r="AN4342" t="s">
        <v>534</v>
      </c>
      <c r="AO4342" t="s">
        <v>535</v>
      </c>
      <c r="AP4342" t="s">
        <v>536</v>
      </c>
      <c r="AQ4342" t="str">
        <f t="shared" si="804"/>
        <v>Identifying Node</v>
      </c>
      <c r="AT4342" t="str">
        <f t="shared" si="805"/>
        <v>Identifying No</v>
      </c>
      <c r="AU4342" t="str">
        <f t="shared" si="812"/>
        <v>fying N</v>
      </c>
      <c r="AV4342" t="str">
        <f t="shared" si="813"/>
        <v xml:space="preserve">fying </v>
      </c>
      <c r="AW4342" s="19" t="str">
        <f t="shared" si="814"/>
        <v xml:space="preserve">fying </v>
      </c>
      <c r="AX4342" t="s">
        <v>518</v>
      </c>
      <c r="AY4342" s="20" t="e">
        <f t="shared" si="806"/>
        <v>#VALUE!</v>
      </c>
      <c r="AZ4342" t="s">
        <v>519</v>
      </c>
      <c r="BA4342" s="20" t="e">
        <f t="shared" si="807"/>
        <v>#VALUE!</v>
      </c>
      <c r="BB4342" t="s">
        <v>520</v>
      </c>
      <c r="BC4342" t="s">
        <v>521</v>
      </c>
      <c r="BD4342" s="20" t="e">
        <f t="shared" si="808"/>
        <v>#VALUE!</v>
      </c>
      <c r="BE4342" t="s">
        <v>522</v>
      </c>
      <c r="BF4342" s="20" t="e">
        <f t="shared" si="809"/>
        <v>#VALUE!</v>
      </c>
      <c r="BG4342" t="s">
        <v>523</v>
      </c>
      <c r="BH4342" t="s">
        <v>524</v>
      </c>
      <c r="BI4342" s="20" t="e">
        <f t="shared" si="810"/>
        <v>#VALUE!</v>
      </c>
      <c r="BJ4342" t="s">
        <v>525</v>
      </c>
      <c r="BK4342" t="s">
        <v>526</v>
      </c>
      <c r="BL4342" s="20" t="e">
        <f t="shared" si="811"/>
        <v>#VALUE!</v>
      </c>
    </row>
    <row r="4343" spans="1:64" hidden="1" outlineLevel="2" collapsed="1" x14ac:dyDescent="0.35">
      <c r="A4343" t="s">
        <v>443</v>
      </c>
      <c r="B4343" t="s">
        <v>443</v>
      </c>
      <c r="C4343" t="b">
        <v>0</v>
      </c>
      <c r="D4343" t="s">
        <v>439</v>
      </c>
      <c r="E4343" t="s">
        <v>538</v>
      </c>
      <c r="F4343" t="s">
        <v>539</v>
      </c>
      <c r="G4343" t="s">
        <v>3430</v>
      </c>
      <c r="H4343" t="s">
        <v>443</v>
      </c>
      <c r="I4343">
        <v>2</v>
      </c>
      <c r="J4343">
        <v>4</v>
      </c>
      <c r="K4343" t="s">
        <v>3407</v>
      </c>
      <c r="L4343" t="s">
        <v>3410</v>
      </c>
      <c r="M4343">
        <v>2</v>
      </c>
      <c r="N4343">
        <v>4</v>
      </c>
      <c r="O4343">
        <v>0.50329999999999997</v>
      </c>
      <c r="P4343">
        <v>0</v>
      </c>
      <c r="Q4343">
        <v>1</v>
      </c>
      <c r="R4343">
        <v>1</v>
      </c>
      <c r="S4343">
        <v>662.60608000000002</v>
      </c>
      <c r="T4343">
        <v>2647.4025000000001</v>
      </c>
      <c r="U4343">
        <v>2647.4089899999999</v>
      </c>
      <c r="V4343">
        <v>-2.4500000000000002</v>
      </c>
      <c r="W4343">
        <v>-1.6199999999999999E-3</v>
      </c>
      <c r="X4343" t="s">
        <v>540</v>
      </c>
      <c r="Y4343" t="s">
        <v>541</v>
      </c>
      <c r="Z4343">
        <v>22.415240000000001</v>
      </c>
      <c r="AA4343">
        <v>23.5</v>
      </c>
      <c r="AB4343">
        <v>51.500399999999999</v>
      </c>
      <c r="AC4343">
        <v>34799</v>
      </c>
      <c r="AD4343" t="s">
        <v>563</v>
      </c>
      <c r="AE4343" t="s">
        <v>564</v>
      </c>
      <c r="AF4343" t="s">
        <v>443</v>
      </c>
      <c r="AG4343">
        <v>4.59</v>
      </c>
      <c r="AH4343" t="s">
        <v>443</v>
      </c>
      <c r="AI4343" t="b">
        <v>1</v>
      </c>
      <c r="AJ4343" t="s">
        <v>443</v>
      </c>
      <c r="AK4343" t="s">
        <v>443</v>
      </c>
      <c r="AL4343" t="s">
        <v>443</v>
      </c>
      <c r="AM4343">
        <v>0</v>
      </c>
      <c r="AN4343">
        <v>1.895E-5</v>
      </c>
      <c r="AO4343">
        <v>54006500</v>
      </c>
      <c r="AP4343">
        <v>51.62</v>
      </c>
      <c r="AQ4343" t="str">
        <f t="shared" si="804"/>
        <v>Sequest HT (A2)</v>
      </c>
      <c r="AT4343" t="str">
        <f t="shared" si="805"/>
        <v>Sequest HT (A2</v>
      </c>
      <c r="AU4343" t="str">
        <f t="shared" si="812"/>
        <v>t HT (A</v>
      </c>
      <c r="AV4343" t="str">
        <f t="shared" si="813"/>
        <v>t HT (</v>
      </c>
      <c r="AW4343" s="19" t="str">
        <f t="shared" si="814"/>
        <v>t HT (</v>
      </c>
      <c r="AX4343">
        <v>-2.4500000000000002</v>
      </c>
      <c r="AY4343" s="20">
        <f t="shared" si="806"/>
        <v>6.6122448979591831E-4</v>
      </c>
      <c r="AZ4343">
        <v>-1.6199999999999999E-3</v>
      </c>
      <c r="BA4343" s="20" t="e">
        <f t="shared" si="807"/>
        <v>#VALUE!</v>
      </c>
      <c r="BB4343" t="s">
        <v>540</v>
      </c>
      <c r="BC4343" t="s">
        <v>541</v>
      </c>
      <c r="BD4343" s="20" t="e">
        <f t="shared" si="808"/>
        <v>#VALUE!</v>
      </c>
      <c r="BE4343">
        <v>22.415240000000001</v>
      </c>
      <c r="BF4343" s="20" t="e">
        <f t="shared" si="809"/>
        <v>#VALUE!</v>
      </c>
      <c r="BG4343">
        <v>23.5</v>
      </c>
      <c r="BH4343">
        <v>51.500399999999999</v>
      </c>
      <c r="BI4343" s="20">
        <f t="shared" si="810"/>
        <v>675.70348968163353</v>
      </c>
      <c r="BJ4343">
        <v>34799</v>
      </c>
      <c r="BK4343" t="s">
        <v>563</v>
      </c>
      <c r="BL4343" s="20" t="e">
        <f t="shared" si="811"/>
        <v>#VALUE!</v>
      </c>
    </row>
    <row r="4344" spans="1:64" hidden="1" outlineLevel="2" collapsed="1" x14ac:dyDescent="0.35">
      <c r="A4344" t="s">
        <v>443</v>
      </c>
      <c r="B4344" t="s">
        <v>443</v>
      </c>
      <c r="C4344" t="b">
        <v>0</v>
      </c>
      <c r="D4344" t="s">
        <v>439</v>
      </c>
      <c r="E4344" t="s">
        <v>538</v>
      </c>
      <c r="F4344" t="s">
        <v>539</v>
      </c>
      <c r="G4344" t="s">
        <v>3430</v>
      </c>
      <c r="H4344" t="s">
        <v>443</v>
      </c>
      <c r="I4344">
        <v>2</v>
      </c>
      <c r="J4344">
        <v>4</v>
      </c>
      <c r="K4344" t="s">
        <v>3407</v>
      </c>
      <c r="L4344" t="s">
        <v>3410</v>
      </c>
      <c r="M4344">
        <v>2</v>
      </c>
      <c r="N4344">
        <v>4</v>
      </c>
      <c r="O4344">
        <v>0.37580000000000002</v>
      </c>
      <c r="P4344">
        <v>0</v>
      </c>
      <c r="Q4344">
        <v>1</v>
      </c>
      <c r="R4344">
        <v>1</v>
      </c>
      <c r="S4344">
        <v>662.60609999999997</v>
      </c>
      <c r="T4344">
        <v>2647.4025700000002</v>
      </c>
      <c r="U4344">
        <v>2647.4089899999999</v>
      </c>
      <c r="V4344">
        <v>-2.4300000000000002</v>
      </c>
      <c r="W4344">
        <v>-1.6100000000000001E-3</v>
      </c>
      <c r="X4344" t="s">
        <v>540</v>
      </c>
      <c r="Y4344" t="s">
        <v>541</v>
      </c>
      <c r="Z4344">
        <v>26.632680000000001</v>
      </c>
      <c r="AA4344">
        <v>8.3759999999999994</v>
      </c>
      <c r="AB4344">
        <v>51.574599999999997</v>
      </c>
      <c r="AC4344">
        <v>34728</v>
      </c>
      <c r="AD4344" t="s">
        <v>554</v>
      </c>
      <c r="AE4344" t="s">
        <v>555</v>
      </c>
      <c r="AF4344" t="s">
        <v>443</v>
      </c>
      <c r="AG4344">
        <v>3.06</v>
      </c>
      <c r="AH4344" t="s">
        <v>443</v>
      </c>
      <c r="AI4344" t="b">
        <v>1</v>
      </c>
      <c r="AJ4344" t="s">
        <v>443</v>
      </c>
      <c r="AK4344" t="s">
        <v>443</v>
      </c>
      <c r="AL4344" t="s">
        <v>443</v>
      </c>
      <c r="AM4344">
        <v>0</v>
      </c>
      <c r="AN4344">
        <v>2.1640000000000001E-3</v>
      </c>
      <c r="AO4344">
        <v>46059104</v>
      </c>
      <c r="AP4344">
        <v>51.63</v>
      </c>
      <c r="AQ4344" t="str">
        <f t="shared" si="804"/>
        <v>Sequest HT (A2)</v>
      </c>
      <c r="AT4344" t="str">
        <f t="shared" si="805"/>
        <v>Sequest HT (A2</v>
      </c>
      <c r="AU4344" t="str">
        <f t="shared" si="812"/>
        <v>t HT (A</v>
      </c>
      <c r="AV4344" t="str">
        <f t="shared" si="813"/>
        <v>t HT (</v>
      </c>
      <c r="AW4344" s="19" t="str">
        <f t="shared" si="814"/>
        <v>t HT (</v>
      </c>
      <c r="AX4344">
        <v>-2.4300000000000002</v>
      </c>
      <c r="AY4344" s="20">
        <f t="shared" si="806"/>
        <v>6.6255144032921812E-4</v>
      </c>
      <c r="AZ4344">
        <v>-1.6100000000000001E-3</v>
      </c>
      <c r="BA4344" s="20" t="e">
        <f t="shared" si="807"/>
        <v>#VALUE!</v>
      </c>
      <c r="BB4344" t="s">
        <v>540</v>
      </c>
      <c r="BC4344" t="s">
        <v>541</v>
      </c>
      <c r="BD4344" s="20" t="e">
        <f t="shared" si="808"/>
        <v>#VALUE!</v>
      </c>
      <c r="BE4344">
        <v>26.632680000000001</v>
      </c>
      <c r="BF4344" s="20" t="e">
        <f t="shared" si="809"/>
        <v>#VALUE!</v>
      </c>
      <c r="BG4344">
        <v>8.3759999999999994</v>
      </c>
      <c r="BH4344">
        <v>51.574599999999997</v>
      </c>
      <c r="BI4344" s="20">
        <f t="shared" si="810"/>
        <v>673.35471336665728</v>
      </c>
      <c r="BJ4344">
        <v>34728</v>
      </c>
      <c r="BK4344" t="s">
        <v>554</v>
      </c>
      <c r="BL4344" s="20" t="e">
        <f t="shared" si="811"/>
        <v>#VALUE!</v>
      </c>
    </row>
    <row r="4345" spans="1:64" hidden="1" outlineLevel="1" x14ac:dyDescent="0.35">
      <c r="A4345" t="s">
        <v>443</v>
      </c>
      <c r="B4345" t="b">
        <v>0</v>
      </c>
      <c r="C4345" t="s">
        <v>439</v>
      </c>
      <c r="D4345" t="s">
        <v>3434</v>
      </c>
      <c r="E4345" t="s">
        <v>443</v>
      </c>
      <c r="F4345" t="s">
        <v>443</v>
      </c>
      <c r="G4345" t="b">
        <v>1</v>
      </c>
      <c r="H4345">
        <v>2</v>
      </c>
      <c r="I4345">
        <v>4</v>
      </c>
      <c r="J4345">
        <v>5</v>
      </c>
      <c r="K4345" t="s">
        <v>3367</v>
      </c>
      <c r="L4345" t="s">
        <v>3435</v>
      </c>
      <c r="M4345">
        <v>0</v>
      </c>
      <c r="N4345">
        <v>1212.55314</v>
      </c>
      <c r="O4345">
        <v>0</v>
      </c>
      <c r="P4345">
        <v>121.9</v>
      </c>
      <c r="Q4345">
        <v>122.3</v>
      </c>
      <c r="R4345">
        <v>94.8</v>
      </c>
      <c r="S4345">
        <v>144.6</v>
      </c>
      <c r="T4345">
        <v>97.2</v>
      </c>
      <c r="U4345">
        <v>97.9</v>
      </c>
      <c r="V4345">
        <v>133.19999999999999</v>
      </c>
      <c r="W4345">
        <v>88.1</v>
      </c>
      <c r="X4345" t="s">
        <v>443</v>
      </c>
      <c r="Y4345" t="s">
        <v>661</v>
      </c>
      <c r="Z4345" t="s">
        <v>439</v>
      </c>
      <c r="AA4345" t="s">
        <v>439</v>
      </c>
      <c r="AB4345" t="s">
        <v>444</v>
      </c>
      <c r="AC4345" t="s">
        <v>444</v>
      </c>
      <c r="AD4345" t="s">
        <v>439</v>
      </c>
      <c r="AE4345" t="s">
        <v>444</v>
      </c>
      <c r="AF4345" t="s">
        <v>444</v>
      </c>
      <c r="AG4345" t="s">
        <v>444</v>
      </c>
      <c r="AH4345" t="s">
        <v>445</v>
      </c>
      <c r="AI4345" t="s">
        <v>439</v>
      </c>
      <c r="AJ4345" t="s">
        <v>439</v>
      </c>
      <c r="AK4345">
        <v>0</v>
      </c>
      <c r="AL4345">
        <v>0</v>
      </c>
      <c r="AM4345">
        <v>7.5249999999999996E-3</v>
      </c>
      <c r="AN4345">
        <v>8.2470000000000004E-4</v>
      </c>
      <c r="AO4345">
        <v>2.46</v>
      </c>
      <c r="AP4345">
        <v>38</v>
      </c>
      <c r="AQ4345" t="str">
        <f t="shared" si="804"/>
        <v/>
      </c>
      <c r="AR4345" t="s">
        <v>3436</v>
      </c>
      <c r="AS4345" t="s">
        <v>3437</v>
      </c>
      <c r="AT4345" t="str">
        <f t="shared" si="805"/>
        <v/>
      </c>
      <c r="AU4345" t="str">
        <f t="shared" si="812"/>
        <v/>
      </c>
      <c r="AV4345" t="str">
        <f t="shared" si="813"/>
        <v/>
      </c>
      <c r="AW4345" s="19" t="str">
        <f t="shared" si="814"/>
        <v/>
      </c>
      <c r="AX4345">
        <v>133.19999999999999</v>
      </c>
      <c r="AY4345" s="20">
        <f t="shared" si="806"/>
        <v>0.66141141141141147</v>
      </c>
      <c r="AZ4345">
        <v>88.1</v>
      </c>
      <c r="BA4345" s="20" t="e">
        <f t="shared" si="807"/>
        <v>#VALUE!</v>
      </c>
      <c r="BB4345" t="s">
        <v>443</v>
      </c>
      <c r="BC4345" t="s">
        <v>661</v>
      </c>
      <c r="BD4345" s="20" t="e">
        <f t="shared" si="808"/>
        <v>#VALUE!</v>
      </c>
      <c r="BE4345" t="s">
        <v>439</v>
      </c>
      <c r="BF4345" s="20" t="e">
        <f t="shared" si="809"/>
        <v>#VALUE!</v>
      </c>
      <c r="BG4345" t="s">
        <v>439</v>
      </c>
      <c r="BH4345" t="s">
        <v>444</v>
      </c>
      <c r="BI4345" s="20" t="e">
        <f t="shared" si="810"/>
        <v>#VALUE!</v>
      </c>
      <c r="BJ4345" t="s">
        <v>444</v>
      </c>
      <c r="BK4345" t="s">
        <v>439</v>
      </c>
      <c r="BL4345" s="20" t="e">
        <f t="shared" si="811"/>
        <v>#VALUE!</v>
      </c>
    </row>
    <row r="4346" spans="1:64" hidden="1" outlineLevel="2" collapsed="1" x14ac:dyDescent="0.35">
      <c r="A4346" t="s">
        <v>443</v>
      </c>
      <c r="B4346" t="s">
        <v>443</v>
      </c>
      <c r="C4346" t="s">
        <v>457</v>
      </c>
      <c r="D4346" t="s">
        <v>458</v>
      </c>
      <c r="E4346" t="s">
        <v>508</v>
      </c>
      <c r="F4346" t="s">
        <v>509</v>
      </c>
      <c r="G4346" t="s">
        <v>459</v>
      </c>
      <c r="H4346" t="s">
        <v>460</v>
      </c>
      <c r="I4346" t="s">
        <v>463</v>
      </c>
      <c r="J4346" t="s">
        <v>464</v>
      </c>
      <c r="K4346" t="s">
        <v>466</v>
      </c>
      <c r="L4346" t="s">
        <v>510</v>
      </c>
      <c r="M4346" t="s">
        <v>468</v>
      </c>
      <c r="N4346" t="s">
        <v>511</v>
      </c>
      <c r="O4346" t="s">
        <v>512</v>
      </c>
      <c r="P4346" t="s">
        <v>513</v>
      </c>
      <c r="Q4346" t="s">
        <v>514</v>
      </c>
      <c r="R4346" t="s">
        <v>515</v>
      </c>
      <c r="S4346" t="s">
        <v>516</v>
      </c>
      <c r="T4346" t="s">
        <v>517</v>
      </c>
      <c r="U4346" t="s">
        <v>469</v>
      </c>
      <c r="V4346" t="s">
        <v>518</v>
      </c>
      <c r="W4346" t="s">
        <v>519</v>
      </c>
      <c r="X4346" t="s">
        <v>520</v>
      </c>
      <c r="Y4346" t="s">
        <v>521</v>
      </c>
      <c r="Z4346" t="s">
        <v>522</v>
      </c>
      <c r="AA4346" t="s">
        <v>523</v>
      </c>
      <c r="AB4346" t="s">
        <v>524</v>
      </c>
      <c r="AC4346" t="s">
        <v>525</v>
      </c>
      <c r="AD4346" t="s">
        <v>526</v>
      </c>
      <c r="AE4346" t="s">
        <v>527</v>
      </c>
      <c r="AF4346" t="s">
        <v>480</v>
      </c>
      <c r="AG4346" t="s">
        <v>528</v>
      </c>
      <c r="AH4346" t="s">
        <v>529</v>
      </c>
      <c r="AI4346" t="s">
        <v>462</v>
      </c>
      <c r="AJ4346" t="s">
        <v>530</v>
      </c>
      <c r="AK4346" t="s">
        <v>531</v>
      </c>
      <c r="AL4346" t="s">
        <v>532</v>
      </c>
      <c r="AM4346" t="s">
        <v>533</v>
      </c>
      <c r="AN4346" t="s">
        <v>534</v>
      </c>
      <c r="AO4346" t="s">
        <v>535</v>
      </c>
      <c r="AP4346" t="s">
        <v>536</v>
      </c>
      <c r="AQ4346" t="str">
        <f t="shared" si="804"/>
        <v>Identifying Node</v>
      </c>
      <c r="AT4346" t="str">
        <f t="shared" si="805"/>
        <v>Identifying No</v>
      </c>
      <c r="AU4346" t="str">
        <f t="shared" si="812"/>
        <v>fying N</v>
      </c>
      <c r="AV4346" t="str">
        <f t="shared" si="813"/>
        <v xml:space="preserve">fying </v>
      </c>
      <c r="AW4346" s="19" t="str">
        <f t="shared" si="814"/>
        <v xml:space="preserve">fying </v>
      </c>
      <c r="AX4346" t="s">
        <v>518</v>
      </c>
      <c r="AY4346" s="20" t="e">
        <f t="shared" si="806"/>
        <v>#VALUE!</v>
      </c>
      <c r="AZ4346" t="s">
        <v>519</v>
      </c>
      <c r="BA4346" s="20" t="e">
        <f t="shared" si="807"/>
        <v>#VALUE!</v>
      </c>
      <c r="BB4346" t="s">
        <v>520</v>
      </c>
      <c r="BC4346" t="s">
        <v>521</v>
      </c>
      <c r="BD4346" s="20" t="e">
        <f t="shared" si="808"/>
        <v>#VALUE!</v>
      </c>
      <c r="BE4346" t="s">
        <v>522</v>
      </c>
      <c r="BF4346" s="20" t="e">
        <f t="shared" si="809"/>
        <v>#VALUE!</v>
      </c>
      <c r="BG4346" t="s">
        <v>523</v>
      </c>
      <c r="BH4346" t="s">
        <v>524</v>
      </c>
      <c r="BI4346" s="20" t="e">
        <f t="shared" si="810"/>
        <v>#VALUE!</v>
      </c>
      <c r="BJ4346" t="s">
        <v>525</v>
      </c>
      <c r="BK4346" t="s">
        <v>526</v>
      </c>
      <c r="BL4346" s="20" t="e">
        <f t="shared" si="811"/>
        <v>#VALUE!</v>
      </c>
    </row>
    <row r="4347" spans="1:64" hidden="1" outlineLevel="2" collapsed="1" x14ac:dyDescent="0.35">
      <c r="A4347" t="s">
        <v>443</v>
      </c>
      <c r="B4347" t="s">
        <v>443</v>
      </c>
      <c r="C4347" t="b">
        <v>0</v>
      </c>
      <c r="D4347" t="s">
        <v>439</v>
      </c>
      <c r="E4347" t="s">
        <v>538</v>
      </c>
      <c r="F4347" t="s">
        <v>539</v>
      </c>
      <c r="G4347" t="s">
        <v>3434</v>
      </c>
      <c r="H4347" t="s">
        <v>443</v>
      </c>
      <c r="I4347">
        <v>2</v>
      </c>
      <c r="J4347">
        <v>4</v>
      </c>
      <c r="K4347" t="s">
        <v>3367</v>
      </c>
      <c r="L4347" t="s">
        <v>3396</v>
      </c>
      <c r="M4347">
        <v>0</v>
      </c>
      <c r="N4347">
        <v>2</v>
      </c>
      <c r="O4347">
        <v>0.65849999999999997</v>
      </c>
      <c r="P4347">
        <v>0</v>
      </c>
      <c r="Q4347">
        <v>1</v>
      </c>
      <c r="R4347">
        <v>1</v>
      </c>
      <c r="S4347">
        <v>606.78107</v>
      </c>
      <c r="T4347">
        <v>1212.5548699999999</v>
      </c>
      <c r="U4347">
        <v>1212.55314</v>
      </c>
      <c r="V4347">
        <v>1.42</v>
      </c>
      <c r="W4347">
        <v>8.5999999999999998E-4</v>
      </c>
      <c r="X4347" t="s">
        <v>540</v>
      </c>
      <c r="Y4347" t="s">
        <v>541</v>
      </c>
      <c r="Z4347">
        <v>20.37154</v>
      </c>
      <c r="AA4347">
        <v>30</v>
      </c>
      <c r="AB4347">
        <v>33.391199999999998</v>
      </c>
      <c r="AC4347">
        <v>18873</v>
      </c>
      <c r="AD4347" t="s">
        <v>542</v>
      </c>
      <c r="AE4347" t="s">
        <v>543</v>
      </c>
      <c r="AF4347" t="s">
        <v>443</v>
      </c>
      <c r="AG4347">
        <v>2.46</v>
      </c>
      <c r="AH4347" t="s">
        <v>443</v>
      </c>
      <c r="AI4347" t="b">
        <v>1</v>
      </c>
      <c r="AJ4347" t="s">
        <v>443</v>
      </c>
      <c r="AK4347" t="s">
        <v>443</v>
      </c>
      <c r="AL4347" t="s">
        <v>443</v>
      </c>
      <c r="AM4347">
        <v>0</v>
      </c>
      <c r="AN4347">
        <v>8.2470000000000004E-4</v>
      </c>
      <c r="AO4347">
        <v>22274458</v>
      </c>
      <c r="AP4347">
        <v>33.520000000000003</v>
      </c>
      <c r="AQ4347" t="str">
        <f t="shared" si="804"/>
        <v>Sequest HT (A2)</v>
      </c>
      <c r="AT4347" t="str">
        <f t="shared" si="805"/>
        <v>Sequest HT (A2</v>
      </c>
      <c r="AU4347" t="str">
        <f t="shared" si="812"/>
        <v>t HT (A</v>
      </c>
      <c r="AV4347" t="str">
        <f t="shared" si="813"/>
        <v>t HT (</v>
      </c>
      <c r="AW4347" s="19" t="str">
        <f t="shared" si="814"/>
        <v>t HT (</v>
      </c>
      <c r="AX4347">
        <v>1.42</v>
      </c>
      <c r="AY4347" s="20">
        <f t="shared" si="806"/>
        <v>6.0563380281690145E-4</v>
      </c>
      <c r="AZ4347">
        <v>8.5999999999999998E-4</v>
      </c>
      <c r="BA4347" s="20" t="e">
        <f t="shared" si="807"/>
        <v>#VALUE!</v>
      </c>
      <c r="BB4347" t="s">
        <v>540</v>
      </c>
      <c r="BC4347" t="s">
        <v>541</v>
      </c>
      <c r="BD4347" s="20" t="e">
        <f t="shared" si="808"/>
        <v>#VALUE!</v>
      </c>
      <c r="BE4347">
        <v>20.37154</v>
      </c>
      <c r="BF4347" s="20" t="e">
        <f t="shared" si="809"/>
        <v>#VALUE!</v>
      </c>
      <c r="BG4347">
        <v>30</v>
      </c>
      <c r="BH4347">
        <v>33.391199999999998</v>
      </c>
      <c r="BI4347" s="20">
        <f t="shared" si="810"/>
        <v>565.20879752749227</v>
      </c>
      <c r="BJ4347">
        <v>18873</v>
      </c>
      <c r="BK4347" t="s">
        <v>542</v>
      </c>
      <c r="BL4347" s="20" t="e">
        <f t="shared" si="811"/>
        <v>#VALUE!</v>
      </c>
    </row>
    <row r="4348" spans="1:64" hidden="1" outlineLevel="2" collapsed="1" x14ac:dyDescent="0.35">
      <c r="A4348" t="s">
        <v>443</v>
      </c>
      <c r="B4348" t="s">
        <v>443</v>
      </c>
      <c r="C4348" t="b">
        <v>0</v>
      </c>
      <c r="D4348" t="s">
        <v>439</v>
      </c>
      <c r="E4348" t="s">
        <v>538</v>
      </c>
      <c r="F4348" t="s">
        <v>550</v>
      </c>
      <c r="G4348" t="s">
        <v>3434</v>
      </c>
      <c r="H4348" t="s">
        <v>443</v>
      </c>
      <c r="I4348">
        <v>2</v>
      </c>
      <c r="J4348">
        <v>4</v>
      </c>
      <c r="K4348" t="s">
        <v>3367</v>
      </c>
      <c r="L4348" t="s">
        <v>3396</v>
      </c>
      <c r="M4348">
        <v>0</v>
      </c>
      <c r="N4348">
        <v>2</v>
      </c>
      <c r="O4348">
        <v>0.63360000000000005</v>
      </c>
      <c r="P4348">
        <v>0</v>
      </c>
      <c r="Q4348">
        <v>1</v>
      </c>
      <c r="R4348">
        <v>1</v>
      </c>
      <c r="S4348">
        <v>606.78102000000001</v>
      </c>
      <c r="T4348">
        <v>1212.55477</v>
      </c>
      <c r="U4348">
        <v>1212.55314</v>
      </c>
      <c r="V4348">
        <v>1.34</v>
      </c>
      <c r="W4348">
        <v>8.0999999999999996E-4</v>
      </c>
      <c r="X4348" t="s">
        <v>540</v>
      </c>
      <c r="Y4348" t="s">
        <v>541</v>
      </c>
      <c r="Z4348">
        <v>46.183059999999998</v>
      </c>
      <c r="AA4348">
        <v>10.023999999999999</v>
      </c>
      <c r="AB4348">
        <v>33.543700000000001</v>
      </c>
      <c r="AC4348">
        <v>18868</v>
      </c>
      <c r="AD4348" t="s">
        <v>554</v>
      </c>
      <c r="AE4348" t="s">
        <v>555</v>
      </c>
      <c r="AF4348" t="s">
        <v>443</v>
      </c>
      <c r="AG4348">
        <v>2.3199999999999998</v>
      </c>
      <c r="AH4348" t="s">
        <v>443</v>
      </c>
      <c r="AI4348" t="b">
        <v>1</v>
      </c>
      <c r="AJ4348" t="s">
        <v>443</v>
      </c>
      <c r="AK4348" t="s">
        <v>443</v>
      </c>
      <c r="AL4348" t="s">
        <v>443</v>
      </c>
      <c r="AM4348">
        <v>0</v>
      </c>
      <c r="AN4348">
        <v>2.0569999999999998E-3</v>
      </c>
      <c r="AO4348">
        <v>33287032</v>
      </c>
      <c r="AP4348">
        <v>33.590000000000003</v>
      </c>
      <c r="AQ4348" t="str">
        <f t="shared" si="804"/>
        <v>Sequest HT (A2)</v>
      </c>
      <c r="AT4348" t="str">
        <f t="shared" si="805"/>
        <v>Sequest HT (A2</v>
      </c>
      <c r="AU4348" t="str">
        <f t="shared" si="812"/>
        <v>t HT (A</v>
      </c>
      <c r="AV4348" t="str">
        <f t="shared" si="813"/>
        <v>t HT (</v>
      </c>
      <c r="AW4348" s="19" t="str">
        <f t="shared" si="814"/>
        <v>t HT (</v>
      </c>
      <c r="AX4348">
        <v>1.34</v>
      </c>
      <c r="AY4348" s="20">
        <f t="shared" si="806"/>
        <v>6.0447761194029842E-4</v>
      </c>
      <c r="AZ4348">
        <v>8.0999999999999996E-4</v>
      </c>
      <c r="BA4348" s="20" t="e">
        <f t="shared" si="807"/>
        <v>#VALUE!</v>
      </c>
      <c r="BB4348" t="s">
        <v>540</v>
      </c>
      <c r="BC4348" t="s">
        <v>541</v>
      </c>
      <c r="BD4348" s="20" t="e">
        <f t="shared" si="808"/>
        <v>#VALUE!</v>
      </c>
      <c r="BE4348">
        <v>46.183059999999998</v>
      </c>
      <c r="BF4348" s="20" t="e">
        <f t="shared" si="809"/>
        <v>#VALUE!</v>
      </c>
      <c r="BG4348">
        <v>10.023999999999999</v>
      </c>
      <c r="BH4348">
        <v>33.543700000000001</v>
      </c>
      <c r="BI4348" s="20">
        <f t="shared" si="810"/>
        <v>562.4901248222468</v>
      </c>
      <c r="BJ4348">
        <v>18868</v>
      </c>
      <c r="BK4348" t="s">
        <v>554</v>
      </c>
      <c r="BL4348" s="20" t="e">
        <f t="shared" si="811"/>
        <v>#VALUE!</v>
      </c>
    </row>
    <row r="4349" spans="1:64" hidden="1" outlineLevel="2" collapsed="1" x14ac:dyDescent="0.35">
      <c r="A4349" t="s">
        <v>443</v>
      </c>
      <c r="B4349" t="s">
        <v>443</v>
      </c>
      <c r="C4349" t="b">
        <v>0</v>
      </c>
      <c r="D4349" t="s">
        <v>439</v>
      </c>
      <c r="E4349" t="s">
        <v>557</v>
      </c>
      <c r="F4349" t="s">
        <v>550</v>
      </c>
      <c r="G4349" t="s">
        <v>3434</v>
      </c>
      <c r="H4349" t="s">
        <v>443</v>
      </c>
      <c r="I4349">
        <v>2</v>
      </c>
      <c r="J4349">
        <v>4</v>
      </c>
      <c r="K4349" t="s">
        <v>3367</v>
      </c>
      <c r="L4349" t="s">
        <v>3396</v>
      </c>
      <c r="M4349">
        <v>0</v>
      </c>
      <c r="N4349">
        <v>2</v>
      </c>
      <c r="O4349">
        <v>0.98109999999999997</v>
      </c>
      <c r="P4349">
        <v>0</v>
      </c>
      <c r="Q4349">
        <v>1</v>
      </c>
      <c r="R4349">
        <v>1</v>
      </c>
      <c r="S4349">
        <v>606.78102000000001</v>
      </c>
      <c r="T4349">
        <v>1212.55477</v>
      </c>
      <c r="U4349">
        <v>1212.55314</v>
      </c>
      <c r="V4349">
        <v>1.34</v>
      </c>
      <c r="W4349">
        <v>8.0999999999999996E-4</v>
      </c>
      <c r="X4349" t="s">
        <v>540</v>
      </c>
      <c r="Y4349" t="s">
        <v>541</v>
      </c>
      <c r="Z4349">
        <v>46.183059999999998</v>
      </c>
      <c r="AA4349">
        <v>10.023999999999999</v>
      </c>
      <c r="AB4349">
        <v>33.543700000000001</v>
      </c>
      <c r="AC4349">
        <v>18868</v>
      </c>
      <c r="AD4349" t="s">
        <v>554</v>
      </c>
      <c r="AE4349" t="s">
        <v>555</v>
      </c>
      <c r="AF4349" t="s">
        <v>443</v>
      </c>
      <c r="AG4349" t="s">
        <v>443</v>
      </c>
      <c r="AH4349">
        <v>53</v>
      </c>
      <c r="AI4349" t="b">
        <v>1</v>
      </c>
      <c r="AJ4349">
        <v>50</v>
      </c>
      <c r="AK4349">
        <v>32</v>
      </c>
      <c r="AL4349">
        <v>4.5307078806416699E-5</v>
      </c>
      <c r="AM4349">
        <v>0</v>
      </c>
      <c r="AN4349">
        <v>5.4530000000000004E-3</v>
      </c>
      <c r="AO4349">
        <v>33287032</v>
      </c>
      <c r="AP4349">
        <v>33.590000000000003</v>
      </c>
      <c r="AQ4349" t="str">
        <f t="shared" si="804"/>
        <v>Mascot (A5)</v>
      </c>
      <c r="AT4349" t="str">
        <f t="shared" si="805"/>
        <v>Mascot (A5)</v>
      </c>
      <c r="AU4349" t="str">
        <f t="shared" si="812"/>
        <v xml:space="preserve"> (A5)</v>
      </c>
      <c r="AV4349" t="str">
        <f t="shared" si="813"/>
        <v xml:space="preserve"> (A5)</v>
      </c>
      <c r="AW4349" s="19" t="str">
        <f t="shared" si="814"/>
        <v xml:space="preserve"> (A5)</v>
      </c>
      <c r="AX4349">
        <v>1.34</v>
      </c>
      <c r="AY4349" s="20">
        <f t="shared" si="806"/>
        <v>6.0447761194029842E-4</v>
      </c>
      <c r="AZ4349">
        <v>8.0999999999999996E-4</v>
      </c>
      <c r="BA4349" s="20" t="e">
        <f t="shared" si="807"/>
        <v>#VALUE!</v>
      </c>
      <c r="BB4349" t="s">
        <v>540</v>
      </c>
      <c r="BC4349" t="s">
        <v>541</v>
      </c>
      <c r="BD4349" s="20" t="e">
        <f t="shared" si="808"/>
        <v>#VALUE!</v>
      </c>
      <c r="BE4349">
        <v>46.183059999999998</v>
      </c>
      <c r="BF4349" s="20" t="e">
        <f t="shared" si="809"/>
        <v>#VALUE!</v>
      </c>
      <c r="BG4349">
        <v>10.023999999999999</v>
      </c>
      <c r="BH4349">
        <v>33.543700000000001</v>
      </c>
      <c r="BI4349" s="20">
        <f t="shared" si="810"/>
        <v>562.4901248222468</v>
      </c>
      <c r="BJ4349">
        <v>18868</v>
      </c>
      <c r="BK4349" t="s">
        <v>554</v>
      </c>
      <c r="BL4349" s="20" t="e">
        <f t="shared" si="811"/>
        <v>#VALUE!</v>
      </c>
    </row>
    <row r="4350" spans="1:64" hidden="1" outlineLevel="2" collapsed="1" x14ac:dyDescent="0.35">
      <c r="A4350" t="s">
        <v>443</v>
      </c>
      <c r="B4350" t="s">
        <v>443</v>
      </c>
      <c r="C4350" t="b">
        <v>0</v>
      </c>
      <c r="D4350" t="s">
        <v>439</v>
      </c>
      <c r="E4350" t="s">
        <v>538</v>
      </c>
      <c r="F4350" t="s">
        <v>550</v>
      </c>
      <c r="G4350" t="s">
        <v>3434</v>
      </c>
      <c r="H4350" t="s">
        <v>443</v>
      </c>
      <c r="I4350">
        <v>2</v>
      </c>
      <c r="J4350">
        <v>4</v>
      </c>
      <c r="K4350" t="s">
        <v>3367</v>
      </c>
      <c r="L4350" t="s">
        <v>3396</v>
      </c>
      <c r="M4350">
        <v>0</v>
      </c>
      <c r="N4350">
        <v>2</v>
      </c>
      <c r="O4350">
        <v>0.5776</v>
      </c>
      <c r="P4350">
        <v>0</v>
      </c>
      <c r="Q4350">
        <v>1</v>
      </c>
      <c r="R4350">
        <v>1</v>
      </c>
      <c r="S4350">
        <v>606.78116999999997</v>
      </c>
      <c r="T4350">
        <v>1212.5550599999999</v>
      </c>
      <c r="U4350">
        <v>1212.55314</v>
      </c>
      <c r="V4350">
        <v>1.58</v>
      </c>
      <c r="W4350">
        <v>9.6000000000000002E-4</v>
      </c>
      <c r="X4350" t="s">
        <v>540</v>
      </c>
      <c r="Y4350" t="s">
        <v>541</v>
      </c>
      <c r="Z4350">
        <v>30.462789999999998</v>
      </c>
      <c r="AA4350">
        <v>49.374000000000002</v>
      </c>
      <c r="AB4350">
        <v>33.447699999999998</v>
      </c>
      <c r="AC4350">
        <v>18865</v>
      </c>
      <c r="AD4350" t="s">
        <v>568</v>
      </c>
      <c r="AE4350" t="s">
        <v>569</v>
      </c>
      <c r="AF4350" t="s">
        <v>443</v>
      </c>
      <c r="AG4350">
        <v>2.3199999999999998</v>
      </c>
      <c r="AH4350" t="s">
        <v>443</v>
      </c>
      <c r="AI4350" t="b">
        <v>1</v>
      </c>
      <c r="AJ4350" t="s">
        <v>443</v>
      </c>
      <c r="AK4350" t="s">
        <v>443</v>
      </c>
      <c r="AL4350" t="s">
        <v>443</v>
      </c>
      <c r="AM4350">
        <v>0</v>
      </c>
      <c r="AN4350">
        <v>5.4599999999999996E-3</v>
      </c>
      <c r="AO4350">
        <v>12531363</v>
      </c>
      <c r="AP4350">
        <v>33.49</v>
      </c>
      <c r="AQ4350" t="str">
        <f t="shared" si="804"/>
        <v>Sequest HT (A2)</v>
      </c>
      <c r="AT4350" t="str">
        <f t="shared" si="805"/>
        <v>Sequest HT (A2</v>
      </c>
      <c r="AU4350" t="str">
        <f t="shared" si="812"/>
        <v>t HT (A</v>
      </c>
      <c r="AV4350" t="str">
        <f t="shared" si="813"/>
        <v>t HT (</v>
      </c>
      <c r="AW4350" s="19" t="str">
        <f t="shared" si="814"/>
        <v>t HT (</v>
      </c>
      <c r="AX4350">
        <v>1.58</v>
      </c>
      <c r="AY4350" s="20">
        <f t="shared" si="806"/>
        <v>6.075949367088608E-4</v>
      </c>
      <c r="AZ4350">
        <v>9.6000000000000002E-4</v>
      </c>
      <c r="BA4350" s="20" t="e">
        <f t="shared" si="807"/>
        <v>#VALUE!</v>
      </c>
      <c r="BB4350" t="s">
        <v>540</v>
      </c>
      <c r="BC4350" t="s">
        <v>541</v>
      </c>
      <c r="BD4350" s="20" t="e">
        <f t="shared" si="808"/>
        <v>#VALUE!</v>
      </c>
      <c r="BE4350">
        <v>30.462789999999998</v>
      </c>
      <c r="BF4350" s="20" t="e">
        <f t="shared" si="809"/>
        <v>#VALUE!</v>
      </c>
      <c r="BG4350">
        <v>49.374000000000002</v>
      </c>
      <c r="BH4350">
        <v>33.447699999999998</v>
      </c>
      <c r="BI4350" s="20">
        <f t="shared" si="810"/>
        <v>564.01486499819123</v>
      </c>
      <c r="BJ4350">
        <v>18865</v>
      </c>
      <c r="BK4350" t="s">
        <v>568</v>
      </c>
      <c r="BL4350" s="20" t="e">
        <f t="shared" si="811"/>
        <v>#VALUE!</v>
      </c>
    </row>
    <row r="4351" spans="1:64" hidden="1" outlineLevel="2" collapsed="1" x14ac:dyDescent="0.35">
      <c r="A4351" t="s">
        <v>443</v>
      </c>
      <c r="B4351" t="s">
        <v>443</v>
      </c>
      <c r="C4351" t="b">
        <v>0</v>
      </c>
      <c r="D4351" t="s">
        <v>439</v>
      </c>
      <c r="E4351" t="s">
        <v>557</v>
      </c>
      <c r="F4351" t="s">
        <v>550</v>
      </c>
      <c r="G4351" t="s">
        <v>3434</v>
      </c>
      <c r="H4351" t="s">
        <v>443</v>
      </c>
      <c r="I4351">
        <v>2</v>
      </c>
      <c r="J4351">
        <v>4</v>
      </c>
      <c r="K4351" t="s">
        <v>3367</v>
      </c>
      <c r="L4351" t="s">
        <v>3396</v>
      </c>
      <c r="M4351">
        <v>0</v>
      </c>
      <c r="N4351">
        <v>2</v>
      </c>
      <c r="O4351">
        <v>0.85960000000000003</v>
      </c>
      <c r="P4351">
        <v>0</v>
      </c>
      <c r="Q4351">
        <v>1</v>
      </c>
      <c r="R4351">
        <v>1</v>
      </c>
      <c r="S4351">
        <v>606.78116999999997</v>
      </c>
      <c r="T4351">
        <v>1212.5550599999999</v>
      </c>
      <c r="U4351">
        <v>1212.55314</v>
      </c>
      <c r="V4351">
        <v>1.58</v>
      </c>
      <c r="W4351">
        <v>9.6000000000000002E-4</v>
      </c>
      <c r="X4351" t="s">
        <v>540</v>
      </c>
      <c r="Y4351" t="s">
        <v>541</v>
      </c>
      <c r="Z4351">
        <v>30.462789999999998</v>
      </c>
      <c r="AA4351">
        <v>49.374000000000002</v>
      </c>
      <c r="AB4351">
        <v>33.447699999999998</v>
      </c>
      <c r="AC4351">
        <v>18865</v>
      </c>
      <c r="AD4351" t="s">
        <v>568</v>
      </c>
      <c r="AE4351" t="s">
        <v>569</v>
      </c>
      <c r="AF4351" t="s">
        <v>443</v>
      </c>
      <c r="AG4351" t="s">
        <v>443</v>
      </c>
      <c r="AH4351">
        <v>57</v>
      </c>
      <c r="AI4351" t="b">
        <v>1</v>
      </c>
      <c r="AJ4351">
        <v>50</v>
      </c>
      <c r="AK4351">
        <v>32</v>
      </c>
      <c r="AL4351">
        <v>2.10458301813015E-5</v>
      </c>
      <c r="AM4351">
        <v>0</v>
      </c>
      <c r="AN4351">
        <v>8.0619999999999997E-3</v>
      </c>
      <c r="AO4351">
        <v>12531363</v>
      </c>
      <c r="AP4351">
        <v>33.49</v>
      </c>
      <c r="AQ4351" t="str">
        <f t="shared" si="804"/>
        <v>Mascot (A5)</v>
      </c>
      <c r="AT4351" t="str">
        <f t="shared" si="805"/>
        <v>Mascot (A5)</v>
      </c>
      <c r="AU4351" t="str">
        <f t="shared" si="812"/>
        <v xml:space="preserve"> (A5)</v>
      </c>
      <c r="AV4351" t="str">
        <f t="shared" si="813"/>
        <v xml:space="preserve"> (A5)</v>
      </c>
      <c r="AW4351" s="19" t="str">
        <f t="shared" si="814"/>
        <v xml:space="preserve"> (A5)</v>
      </c>
      <c r="AX4351">
        <v>1.58</v>
      </c>
      <c r="AY4351" s="20">
        <f t="shared" si="806"/>
        <v>6.075949367088608E-4</v>
      </c>
      <c r="AZ4351">
        <v>9.6000000000000002E-4</v>
      </c>
      <c r="BA4351" s="20" t="e">
        <f t="shared" si="807"/>
        <v>#VALUE!</v>
      </c>
      <c r="BB4351" t="s">
        <v>540</v>
      </c>
      <c r="BC4351" t="s">
        <v>541</v>
      </c>
      <c r="BD4351" s="20" t="e">
        <f t="shared" si="808"/>
        <v>#VALUE!</v>
      </c>
      <c r="BE4351">
        <v>30.462789999999998</v>
      </c>
      <c r="BF4351" s="20" t="e">
        <f t="shared" si="809"/>
        <v>#VALUE!</v>
      </c>
      <c r="BG4351">
        <v>49.374000000000002</v>
      </c>
      <c r="BH4351">
        <v>33.447699999999998</v>
      </c>
      <c r="BI4351" s="20">
        <f t="shared" si="810"/>
        <v>564.01486499819123</v>
      </c>
      <c r="BJ4351">
        <v>18865</v>
      </c>
      <c r="BK4351" t="s">
        <v>568</v>
      </c>
      <c r="BL4351" s="20" t="e">
        <f t="shared" si="811"/>
        <v>#VALUE!</v>
      </c>
    </row>
    <row r="4352" spans="1:64" hidden="1" outlineLevel="1" x14ac:dyDescent="0.35">
      <c r="A4352" t="s">
        <v>443</v>
      </c>
      <c r="B4352" t="b">
        <v>0</v>
      </c>
      <c r="C4352" t="s">
        <v>439</v>
      </c>
      <c r="D4352" t="s">
        <v>3438</v>
      </c>
      <c r="E4352" t="s">
        <v>443</v>
      </c>
      <c r="F4352" t="s">
        <v>443</v>
      </c>
      <c r="G4352" t="b">
        <v>1</v>
      </c>
      <c r="H4352">
        <v>2</v>
      </c>
      <c r="I4352">
        <v>3</v>
      </c>
      <c r="J4352">
        <v>9</v>
      </c>
      <c r="K4352" t="s">
        <v>3367</v>
      </c>
      <c r="L4352" t="s">
        <v>3439</v>
      </c>
      <c r="M4352">
        <v>0</v>
      </c>
      <c r="N4352">
        <v>1407.7114300000001</v>
      </c>
      <c r="O4352">
        <v>0</v>
      </c>
      <c r="P4352">
        <v>126.9</v>
      </c>
      <c r="Q4352">
        <v>150</v>
      </c>
      <c r="R4352">
        <v>135.30000000000001</v>
      </c>
      <c r="S4352">
        <v>159.9</v>
      </c>
      <c r="T4352">
        <v>107.6</v>
      </c>
      <c r="U4352">
        <v>130.19999999999999</v>
      </c>
      <c r="V4352">
        <v>53.9</v>
      </c>
      <c r="W4352">
        <v>36.299999999999997</v>
      </c>
      <c r="X4352" t="s">
        <v>443</v>
      </c>
      <c r="Y4352" t="s">
        <v>661</v>
      </c>
      <c r="Z4352" t="s">
        <v>439</v>
      </c>
      <c r="AA4352" t="s">
        <v>439</v>
      </c>
      <c r="AB4352" t="s">
        <v>439</v>
      </c>
      <c r="AC4352" t="s">
        <v>439</v>
      </c>
      <c r="AD4352" t="s">
        <v>439</v>
      </c>
      <c r="AE4352" t="s">
        <v>444</v>
      </c>
      <c r="AF4352" t="s">
        <v>444</v>
      </c>
      <c r="AG4352" t="s">
        <v>444</v>
      </c>
      <c r="AH4352" t="s">
        <v>445</v>
      </c>
      <c r="AI4352" t="s">
        <v>439</v>
      </c>
      <c r="AJ4352" t="s">
        <v>439</v>
      </c>
      <c r="AK4352">
        <v>0</v>
      </c>
      <c r="AL4352">
        <v>0</v>
      </c>
      <c r="AM4352">
        <v>3.4069999999999999E-3</v>
      </c>
      <c r="AN4352">
        <v>5.4890000000000003E-6</v>
      </c>
      <c r="AO4352">
        <v>3.03</v>
      </c>
      <c r="AP4352">
        <v>51</v>
      </c>
      <c r="AQ4352" t="str">
        <f t="shared" si="804"/>
        <v/>
      </c>
      <c r="AR4352" t="s">
        <v>3440</v>
      </c>
      <c r="AS4352" t="s">
        <v>3441</v>
      </c>
      <c r="AT4352" t="str">
        <f t="shared" si="805"/>
        <v/>
      </c>
      <c r="AU4352" t="str">
        <f t="shared" si="812"/>
        <v/>
      </c>
      <c r="AV4352" t="str">
        <f t="shared" si="813"/>
        <v/>
      </c>
      <c r="AW4352" s="19" t="str">
        <f t="shared" si="814"/>
        <v/>
      </c>
      <c r="AX4352">
        <v>53.9</v>
      </c>
      <c r="AY4352" s="20">
        <f t="shared" si="806"/>
        <v>0.67346938775510201</v>
      </c>
      <c r="AZ4352">
        <v>36.299999999999997</v>
      </c>
      <c r="BA4352" s="20" t="e">
        <f t="shared" si="807"/>
        <v>#VALUE!</v>
      </c>
      <c r="BB4352" t="s">
        <v>443</v>
      </c>
      <c r="BC4352" t="s">
        <v>661</v>
      </c>
      <c r="BD4352" s="20" t="e">
        <f t="shared" si="808"/>
        <v>#VALUE!</v>
      </c>
      <c r="BE4352" t="s">
        <v>439</v>
      </c>
      <c r="BF4352" s="20" t="e">
        <f t="shared" si="809"/>
        <v>#VALUE!</v>
      </c>
      <c r="BG4352" t="s">
        <v>439</v>
      </c>
      <c r="BH4352" t="s">
        <v>439</v>
      </c>
      <c r="BI4352" s="20" t="e">
        <f t="shared" si="810"/>
        <v>#VALUE!</v>
      </c>
      <c r="BJ4352" t="s">
        <v>439</v>
      </c>
      <c r="BK4352" t="s">
        <v>439</v>
      </c>
      <c r="BL4352" s="20" t="e">
        <f t="shared" si="811"/>
        <v>#VALUE!</v>
      </c>
    </row>
    <row r="4353" spans="1:64" hidden="1" outlineLevel="2" collapsed="1" x14ac:dyDescent="0.35">
      <c r="A4353" t="s">
        <v>443</v>
      </c>
      <c r="B4353" t="s">
        <v>443</v>
      </c>
      <c r="C4353" t="s">
        <v>457</v>
      </c>
      <c r="D4353" t="s">
        <v>458</v>
      </c>
      <c r="E4353" t="s">
        <v>508</v>
      </c>
      <c r="F4353" t="s">
        <v>509</v>
      </c>
      <c r="G4353" t="s">
        <v>459</v>
      </c>
      <c r="H4353" t="s">
        <v>460</v>
      </c>
      <c r="I4353" t="s">
        <v>463</v>
      </c>
      <c r="J4353" t="s">
        <v>464</v>
      </c>
      <c r="K4353" t="s">
        <v>466</v>
      </c>
      <c r="L4353" t="s">
        <v>510</v>
      </c>
      <c r="M4353" t="s">
        <v>468</v>
      </c>
      <c r="N4353" t="s">
        <v>511</v>
      </c>
      <c r="O4353" t="s">
        <v>512</v>
      </c>
      <c r="P4353" t="s">
        <v>513</v>
      </c>
      <c r="Q4353" t="s">
        <v>514</v>
      </c>
      <c r="R4353" t="s">
        <v>515</v>
      </c>
      <c r="S4353" t="s">
        <v>516</v>
      </c>
      <c r="T4353" t="s">
        <v>517</v>
      </c>
      <c r="U4353" t="s">
        <v>469</v>
      </c>
      <c r="V4353" t="s">
        <v>518</v>
      </c>
      <c r="W4353" t="s">
        <v>519</v>
      </c>
      <c r="X4353" t="s">
        <v>520</v>
      </c>
      <c r="Y4353" t="s">
        <v>521</v>
      </c>
      <c r="Z4353" t="s">
        <v>522</v>
      </c>
      <c r="AA4353" t="s">
        <v>523</v>
      </c>
      <c r="AB4353" t="s">
        <v>524</v>
      </c>
      <c r="AC4353" t="s">
        <v>525</v>
      </c>
      <c r="AD4353" t="s">
        <v>526</v>
      </c>
      <c r="AE4353" t="s">
        <v>527</v>
      </c>
      <c r="AF4353" t="s">
        <v>480</v>
      </c>
      <c r="AG4353" t="s">
        <v>528</v>
      </c>
      <c r="AH4353" t="s">
        <v>529</v>
      </c>
      <c r="AI4353" t="s">
        <v>462</v>
      </c>
      <c r="AJ4353" t="s">
        <v>530</v>
      </c>
      <c r="AK4353" t="s">
        <v>531</v>
      </c>
      <c r="AL4353" t="s">
        <v>532</v>
      </c>
      <c r="AM4353" t="s">
        <v>533</v>
      </c>
      <c r="AN4353" t="s">
        <v>534</v>
      </c>
      <c r="AO4353" t="s">
        <v>535</v>
      </c>
      <c r="AP4353" t="s">
        <v>536</v>
      </c>
      <c r="AQ4353" t="str">
        <f t="shared" ref="AQ4353:AQ4416" si="815">RIGHT(E4353,21)</f>
        <v>Identifying Node</v>
      </c>
      <c r="AT4353" t="str">
        <f t="shared" ref="AT4353:AT4416" si="816">LEFT(AQ4353, 14)</f>
        <v>Identifying No</v>
      </c>
      <c r="AU4353" t="str">
        <f t="shared" si="812"/>
        <v>fying N</v>
      </c>
      <c r="AV4353" t="str">
        <f t="shared" si="813"/>
        <v xml:space="preserve">fying </v>
      </c>
      <c r="AW4353" s="19" t="str">
        <f t="shared" si="814"/>
        <v xml:space="preserve">fying </v>
      </c>
      <c r="AX4353" t="s">
        <v>518</v>
      </c>
      <c r="AY4353" s="20" t="e">
        <f t="shared" ref="AY4353:AY4416" si="817">AZ4353/AX4353</f>
        <v>#VALUE!</v>
      </c>
      <c r="AZ4353" t="s">
        <v>519</v>
      </c>
      <c r="BA4353" s="20" t="e">
        <f t="shared" ref="BA4353:BA4416" si="818">BB4353/AX4353</f>
        <v>#VALUE!</v>
      </c>
      <c r="BB4353" t="s">
        <v>520</v>
      </c>
      <c r="BC4353" t="s">
        <v>521</v>
      </c>
      <c r="BD4353" s="20" t="e">
        <f t="shared" ref="BD4353:BD4416" si="819">BE4353/BC4353</f>
        <v>#VALUE!</v>
      </c>
      <c r="BE4353" t="s">
        <v>522</v>
      </c>
      <c r="BF4353" s="20" t="e">
        <f t="shared" ref="BF4353:BF4416" si="820">BG4353/BC4353</f>
        <v>#VALUE!</v>
      </c>
      <c r="BG4353" t="s">
        <v>523</v>
      </c>
      <c r="BH4353" t="s">
        <v>524</v>
      </c>
      <c r="BI4353" s="20" t="e">
        <f t="shared" ref="BI4353:BI4416" si="821">BJ4353/BH4353</f>
        <v>#VALUE!</v>
      </c>
      <c r="BJ4353" t="s">
        <v>525</v>
      </c>
      <c r="BK4353" t="s">
        <v>526</v>
      </c>
      <c r="BL4353" s="20" t="e">
        <f t="shared" ref="BL4353:BL4416" si="822">BK4353/BH4353</f>
        <v>#VALUE!</v>
      </c>
    </row>
    <row r="4354" spans="1:64" hidden="1" outlineLevel="2" collapsed="1" x14ac:dyDescent="0.35">
      <c r="A4354" t="s">
        <v>443</v>
      </c>
      <c r="B4354" t="s">
        <v>443</v>
      </c>
      <c r="C4354" t="b">
        <v>0</v>
      </c>
      <c r="D4354" t="s">
        <v>439</v>
      </c>
      <c r="E4354" t="s">
        <v>538</v>
      </c>
      <c r="F4354" t="s">
        <v>550</v>
      </c>
      <c r="G4354" t="s">
        <v>3438</v>
      </c>
      <c r="H4354" t="s">
        <v>443</v>
      </c>
      <c r="I4354">
        <v>2</v>
      </c>
      <c r="J4354">
        <v>3</v>
      </c>
      <c r="K4354" t="s">
        <v>3367</v>
      </c>
      <c r="L4354" t="s">
        <v>3371</v>
      </c>
      <c r="M4354">
        <v>0</v>
      </c>
      <c r="N4354">
        <v>2</v>
      </c>
      <c r="O4354">
        <v>0.7137</v>
      </c>
      <c r="P4354">
        <v>0</v>
      </c>
      <c r="Q4354">
        <v>1</v>
      </c>
      <c r="R4354">
        <v>1</v>
      </c>
      <c r="S4354">
        <v>704.35968000000003</v>
      </c>
      <c r="T4354">
        <v>1407.71209</v>
      </c>
      <c r="U4354">
        <v>1407.7114300000001</v>
      </c>
      <c r="V4354">
        <v>0.46</v>
      </c>
      <c r="W4354">
        <v>3.3E-4</v>
      </c>
      <c r="X4354" t="s">
        <v>540</v>
      </c>
      <c r="Y4354" t="s">
        <v>541</v>
      </c>
      <c r="Z4354">
        <v>26.82291</v>
      </c>
      <c r="AA4354">
        <v>23.5</v>
      </c>
      <c r="AB4354">
        <v>63.927700000000002</v>
      </c>
      <c r="AC4354">
        <v>45679</v>
      </c>
      <c r="AD4354" t="s">
        <v>563</v>
      </c>
      <c r="AE4354" t="s">
        <v>564</v>
      </c>
      <c r="AF4354" t="s">
        <v>443</v>
      </c>
      <c r="AG4354">
        <v>2.48</v>
      </c>
      <c r="AH4354" t="s">
        <v>443</v>
      </c>
      <c r="AI4354" t="b">
        <v>1</v>
      </c>
      <c r="AJ4354" t="s">
        <v>443</v>
      </c>
      <c r="AK4354" t="s">
        <v>443</v>
      </c>
      <c r="AL4354" t="s">
        <v>443</v>
      </c>
      <c r="AM4354">
        <v>0</v>
      </c>
      <c r="AN4354">
        <v>2.5229999999999998E-6</v>
      </c>
      <c r="AO4354">
        <v>130616240</v>
      </c>
      <c r="AP4354">
        <v>64.14</v>
      </c>
      <c r="AQ4354" t="str">
        <f t="shared" si="815"/>
        <v>Sequest HT (A2)</v>
      </c>
      <c r="AT4354" t="str">
        <f t="shared" si="816"/>
        <v>Sequest HT (A2</v>
      </c>
      <c r="AU4354" t="str">
        <f t="shared" si="812"/>
        <v>t HT (A</v>
      </c>
      <c r="AV4354" t="str">
        <f t="shared" si="813"/>
        <v>t HT (</v>
      </c>
      <c r="AW4354" s="19" t="str">
        <f t="shared" si="814"/>
        <v>t HT (</v>
      </c>
      <c r="AX4354">
        <v>0.46</v>
      </c>
      <c r="AY4354" s="20">
        <f t="shared" si="817"/>
        <v>7.1739130434782608E-4</v>
      </c>
      <c r="AZ4354">
        <v>3.3E-4</v>
      </c>
      <c r="BA4354" s="20" t="e">
        <f t="shared" si="818"/>
        <v>#VALUE!</v>
      </c>
      <c r="BB4354" t="s">
        <v>540</v>
      </c>
      <c r="BC4354" t="s">
        <v>541</v>
      </c>
      <c r="BD4354" s="20" t="e">
        <f t="shared" si="819"/>
        <v>#VALUE!</v>
      </c>
      <c r="BE4354">
        <v>26.82291</v>
      </c>
      <c r="BF4354" s="20" t="e">
        <f t="shared" si="820"/>
        <v>#VALUE!</v>
      </c>
      <c r="BG4354">
        <v>23.5</v>
      </c>
      <c r="BH4354">
        <v>63.927700000000002</v>
      </c>
      <c r="BI4354" s="20">
        <f t="shared" si="821"/>
        <v>714.54158369533081</v>
      </c>
      <c r="BJ4354">
        <v>45679</v>
      </c>
      <c r="BK4354" t="s">
        <v>563</v>
      </c>
      <c r="BL4354" s="20" t="e">
        <f t="shared" si="822"/>
        <v>#VALUE!</v>
      </c>
    </row>
    <row r="4355" spans="1:64" hidden="1" outlineLevel="2" collapsed="1" x14ac:dyDescent="0.35">
      <c r="A4355" t="s">
        <v>443</v>
      </c>
      <c r="B4355" t="s">
        <v>443</v>
      </c>
      <c r="C4355" t="b">
        <v>0</v>
      </c>
      <c r="D4355" t="s">
        <v>439</v>
      </c>
      <c r="E4355" t="s">
        <v>538</v>
      </c>
      <c r="F4355" t="s">
        <v>550</v>
      </c>
      <c r="G4355" t="s">
        <v>3438</v>
      </c>
      <c r="H4355" t="s">
        <v>443</v>
      </c>
      <c r="I4355">
        <v>2</v>
      </c>
      <c r="J4355">
        <v>3</v>
      </c>
      <c r="K4355" t="s">
        <v>3367</v>
      </c>
      <c r="L4355" t="s">
        <v>3371</v>
      </c>
      <c r="M4355">
        <v>0</v>
      </c>
      <c r="N4355">
        <v>2</v>
      </c>
      <c r="O4355">
        <v>0.59709999999999996</v>
      </c>
      <c r="P4355">
        <v>0</v>
      </c>
      <c r="Q4355">
        <v>1</v>
      </c>
      <c r="R4355">
        <v>1</v>
      </c>
      <c r="S4355">
        <v>704.35861999999997</v>
      </c>
      <c r="T4355">
        <v>1407.7099599999999</v>
      </c>
      <c r="U4355">
        <v>1407.7114300000001</v>
      </c>
      <c r="V4355">
        <v>-1.05</v>
      </c>
      <c r="W4355">
        <v>-7.3999999999999999E-4</v>
      </c>
      <c r="X4355" t="s">
        <v>540</v>
      </c>
      <c r="Y4355" t="s">
        <v>541</v>
      </c>
      <c r="Z4355">
        <v>51.32058</v>
      </c>
      <c r="AA4355">
        <v>30</v>
      </c>
      <c r="AB4355">
        <v>63.890999999999998</v>
      </c>
      <c r="AC4355">
        <v>45435</v>
      </c>
      <c r="AD4355" t="s">
        <v>542</v>
      </c>
      <c r="AE4355" t="s">
        <v>543</v>
      </c>
      <c r="AF4355" t="s">
        <v>443</v>
      </c>
      <c r="AG4355">
        <v>2.78</v>
      </c>
      <c r="AH4355" t="s">
        <v>443</v>
      </c>
      <c r="AI4355" t="b">
        <v>1</v>
      </c>
      <c r="AJ4355" t="s">
        <v>443</v>
      </c>
      <c r="AK4355" t="s">
        <v>443</v>
      </c>
      <c r="AL4355" t="s">
        <v>443</v>
      </c>
      <c r="AM4355">
        <v>0</v>
      </c>
      <c r="AN4355">
        <v>5.2750000000000003E-6</v>
      </c>
      <c r="AO4355">
        <v>53390132</v>
      </c>
      <c r="AP4355">
        <v>64.08</v>
      </c>
      <c r="AQ4355" t="str">
        <f t="shared" si="815"/>
        <v>Sequest HT (A2)</v>
      </c>
      <c r="AT4355" t="str">
        <f t="shared" si="816"/>
        <v>Sequest HT (A2</v>
      </c>
      <c r="AU4355" t="str">
        <f t="shared" si="812"/>
        <v>t HT (A</v>
      </c>
      <c r="AV4355" t="str">
        <f t="shared" si="813"/>
        <v>t HT (</v>
      </c>
      <c r="AW4355" s="19" t="str">
        <f t="shared" si="814"/>
        <v>t HT (</v>
      </c>
      <c r="AX4355">
        <v>-1.05</v>
      </c>
      <c r="AY4355" s="20">
        <f t="shared" si="817"/>
        <v>7.0476190476190476E-4</v>
      </c>
      <c r="AZ4355">
        <v>-7.3999999999999999E-4</v>
      </c>
      <c r="BA4355" s="20" t="e">
        <f t="shared" si="818"/>
        <v>#VALUE!</v>
      </c>
      <c r="BB4355" t="s">
        <v>540</v>
      </c>
      <c r="BC4355" t="s">
        <v>541</v>
      </c>
      <c r="BD4355" s="20" t="e">
        <f t="shared" si="819"/>
        <v>#VALUE!</v>
      </c>
      <c r="BE4355">
        <v>51.32058</v>
      </c>
      <c r="BF4355" s="20" t="e">
        <f t="shared" si="820"/>
        <v>#VALUE!</v>
      </c>
      <c r="BG4355">
        <v>30</v>
      </c>
      <c r="BH4355">
        <v>63.890999999999998</v>
      </c>
      <c r="BI4355" s="20">
        <f t="shared" si="821"/>
        <v>711.1330234305301</v>
      </c>
      <c r="BJ4355">
        <v>45435</v>
      </c>
      <c r="BK4355" t="s">
        <v>542</v>
      </c>
      <c r="BL4355" s="20" t="e">
        <f t="shared" si="822"/>
        <v>#VALUE!</v>
      </c>
    </row>
    <row r="4356" spans="1:64" hidden="1" outlineLevel="2" collapsed="1" x14ac:dyDescent="0.35">
      <c r="A4356" t="s">
        <v>443</v>
      </c>
      <c r="B4356" t="s">
        <v>443</v>
      </c>
      <c r="C4356" t="b">
        <v>0</v>
      </c>
      <c r="D4356" t="s">
        <v>439</v>
      </c>
      <c r="E4356" t="s">
        <v>538</v>
      </c>
      <c r="F4356" t="s">
        <v>550</v>
      </c>
      <c r="G4356" t="s">
        <v>3438</v>
      </c>
      <c r="H4356" t="s">
        <v>443</v>
      </c>
      <c r="I4356">
        <v>2</v>
      </c>
      <c r="J4356">
        <v>3</v>
      </c>
      <c r="K4356" t="s">
        <v>3367</v>
      </c>
      <c r="L4356" t="s">
        <v>3371</v>
      </c>
      <c r="M4356">
        <v>0</v>
      </c>
      <c r="N4356">
        <v>2</v>
      </c>
      <c r="O4356">
        <v>0.66010000000000002</v>
      </c>
      <c r="P4356">
        <v>0</v>
      </c>
      <c r="Q4356">
        <v>1</v>
      </c>
      <c r="R4356">
        <v>1</v>
      </c>
      <c r="S4356">
        <v>704.35967000000005</v>
      </c>
      <c r="T4356">
        <v>1407.71207</v>
      </c>
      <c r="U4356">
        <v>1407.7114300000001</v>
      </c>
      <c r="V4356">
        <v>0.45</v>
      </c>
      <c r="W4356">
        <v>3.2000000000000003E-4</v>
      </c>
      <c r="X4356" t="s">
        <v>540</v>
      </c>
      <c r="Y4356" t="s">
        <v>541</v>
      </c>
      <c r="Z4356">
        <v>3.3825150000000002</v>
      </c>
      <c r="AA4356">
        <v>30</v>
      </c>
      <c r="AB4356">
        <v>63.952800000000003</v>
      </c>
      <c r="AC4356">
        <v>45871</v>
      </c>
      <c r="AD4356" t="s">
        <v>554</v>
      </c>
      <c r="AE4356" t="s">
        <v>555</v>
      </c>
      <c r="AF4356" t="s">
        <v>443</v>
      </c>
      <c r="AG4356">
        <v>3.03</v>
      </c>
      <c r="AH4356" t="s">
        <v>443</v>
      </c>
      <c r="AI4356" t="b">
        <v>1</v>
      </c>
      <c r="AJ4356" t="s">
        <v>443</v>
      </c>
      <c r="AK4356" t="s">
        <v>443</v>
      </c>
      <c r="AL4356" t="s">
        <v>443</v>
      </c>
      <c r="AM4356">
        <v>0</v>
      </c>
      <c r="AN4356">
        <v>5.4890000000000003E-6</v>
      </c>
      <c r="AO4356">
        <v>88338840</v>
      </c>
      <c r="AP4356">
        <v>64.099999999999994</v>
      </c>
      <c r="AQ4356" t="str">
        <f t="shared" si="815"/>
        <v>Sequest HT (A2)</v>
      </c>
      <c r="AT4356" t="str">
        <f t="shared" si="816"/>
        <v>Sequest HT (A2</v>
      </c>
      <c r="AU4356" t="str">
        <f t="shared" si="812"/>
        <v>t HT (A</v>
      </c>
      <c r="AV4356" t="str">
        <f t="shared" si="813"/>
        <v>t HT (</v>
      </c>
      <c r="AW4356" s="19" t="str">
        <f t="shared" si="814"/>
        <v>t HT (</v>
      </c>
      <c r="AX4356">
        <v>0.45</v>
      </c>
      <c r="AY4356" s="20">
        <f t="shared" si="817"/>
        <v>7.1111111111111115E-4</v>
      </c>
      <c r="AZ4356">
        <v>3.2000000000000003E-4</v>
      </c>
      <c r="BA4356" s="20" t="e">
        <f t="shared" si="818"/>
        <v>#VALUE!</v>
      </c>
      <c r="BB4356" t="s">
        <v>540</v>
      </c>
      <c r="BC4356" t="s">
        <v>541</v>
      </c>
      <c r="BD4356" s="20" t="e">
        <f t="shared" si="819"/>
        <v>#VALUE!</v>
      </c>
      <c r="BE4356">
        <v>3.3825150000000002</v>
      </c>
      <c r="BF4356" s="20" t="e">
        <f t="shared" si="820"/>
        <v>#VALUE!</v>
      </c>
      <c r="BG4356">
        <v>30</v>
      </c>
      <c r="BH4356">
        <v>63.952800000000003</v>
      </c>
      <c r="BI4356" s="20">
        <f t="shared" si="821"/>
        <v>717.26335672558503</v>
      </c>
      <c r="BJ4356">
        <v>45871</v>
      </c>
      <c r="BK4356" t="s">
        <v>554</v>
      </c>
      <c r="BL4356" s="20" t="e">
        <f t="shared" si="822"/>
        <v>#VALUE!</v>
      </c>
    </row>
    <row r="4357" spans="1:64" hidden="1" outlineLevel="2" collapsed="1" x14ac:dyDescent="0.35">
      <c r="A4357" t="s">
        <v>443</v>
      </c>
      <c r="B4357" t="s">
        <v>443</v>
      </c>
      <c r="C4357" t="b">
        <v>0</v>
      </c>
      <c r="D4357" t="s">
        <v>439</v>
      </c>
      <c r="E4357" t="s">
        <v>557</v>
      </c>
      <c r="F4357" t="s">
        <v>550</v>
      </c>
      <c r="G4357" t="s">
        <v>3438</v>
      </c>
      <c r="H4357" t="s">
        <v>443</v>
      </c>
      <c r="I4357">
        <v>2</v>
      </c>
      <c r="J4357">
        <v>3</v>
      </c>
      <c r="K4357" t="s">
        <v>3367</v>
      </c>
      <c r="L4357" t="s">
        <v>3371</v>
      </c>
      <c r="M4357">
        <v>0</v>
      </c>
      <c r="N4357">
        <v>2</v>
      </c>
      <c r="O4357">
        <v>1</v>
      </c>
      <c r="P4357">
        <v>0</v>
      </c>
      <c r="Q4357">
        <v>1</v>
      </c>
      <c r="R4357">
        <v>1</v>
      </c>
      <c r="S4357">
        <v>704.35861999999997</v>
      </c>
      <c r="T4357">
        <v>1407.7099599999999</v>
      </c>
      <c r="U4357">
        <v>1407.7114300000001</v>
      </c>
      <c r="V4357">
        <v>-1.05</v>
      </c>
      <c r="W4357">
        <v>-7.3999999999999999E-4</v>
      </c>
      <c r="X4357" t="s">
        <v>540</v>
      </c>
      <c r="Y4357" t="s">
        <v>541</v>
      </c>
      <c r="Z4357">
        <v>51.32058</v>
      </c>
      <c r="AA4357">
        <v>30</v>
      </c>
      <c r="AB4357">
        <v>63.890999999999998</v>
      </c>
      <c r="AC4357">
        <v>45435</v>
      </c>
      <c r="AD4357" t="s">
        <v>542</v>
      </c>
      <c r="AE4357" t="s">
        <v>543</v>
      </c>
      <c r="AF4357" t="s">
        <v>443</v>
      </c>
      <c r="AG4357" t="s">
        <v>443</v>
      </c>
      <c r="AH4357">
        <v>59</v>
      </c>
      <c r="AI4357" t="b">
        <v>1</v>
      </c>
      <c r="AJ4357">
        <v>54</v>
      </c>
      <c r="AK4357">
        <v>36</v>
      </c>
      <c r="AL4357">
        <v>3.6957042839435801E-5</v>
      </c>
      <c r="AM4357">
        <v>0</v>
      </c>
      <c r="AN4357">
        <v>3.3720000000000002E-5</v>
      </c>
      <c r="AO4357">
        <v>53390132</v>
      </c>
      <c r="AP4357">
        <v>64.08</v>
      </c>
      <c r="AQ4357" t="str">
        <f t="shared" si="815"/>
        <v>Mascot (A5)</v>
      </c>
      <c r="AT4357" t="str">
        <f t="shared" si="816"/>
        <v>Mascot (A5)</v>
      </c>
      <c r="AU4357" t="str">
        <f t="shared" si="812"/>
        <v xml:space="preserve"> (A5)</v>
      </c>
      <c r="AV4357" t="str">
        <f t="shared" si="813"/>
        <v xml:space="preserve"> (A5)</v>
      </c>
      <c r="AW4357" s="19" t="str">
        <f t="shared" si="814"/>
        <v xml:space="preserve"> (A5)</v>
      </c>
      <c r="AX4357">
        <v>-1.05</v>
      </c>
      <c r="AY4357" s="20">
        <f t="shared" si="817"/>
        <v>7.0476190476190476E-4</v>
      </c>
      <c r="AZ4357">
        <v>-7.3999999999999999E-4</v>
      </c>
      <c r="BA4357" s="20" t="e">
        <f t="shared" si="818"/>
        <v>#VALUE!</v>
      </c>
      <c r="BB4357" t="s">
        <v>540</v>
      </c>
      <c r="BC4357" t="s">
        <v>541</v>
      </c>
      <c r="BD4357" s="20" t="e">
        <f t="shared" si="819"/>
        <v>#VALUE!</v>
      </c>
      <c r="BE4357">
        <v>51.32058</v>
      </c>
      <c r="BF4357" s="20" t="e">
        <f t="shared" si="820"/>
        <v>#VALUE!</v>
      </c>
      <c r="BG4357">
        <v>30</v>
      </c>
      <c r="BH4357">
        <v>63.890999999999998</v>
      </c>
      <c r="BI4357" s="20">
        <f t="shared" si="821"/>
        <v>711.1330234305301</v>
      </c>
      <c r="BJ4357">
        <v>45435</v>
      </c>
      <c r="BK4357" t="s">
        <v>542</v>
      </c>
      <c r="BL4357" s="20" t="e">
        <f t="shared" si="822"/>
        <v>#VALUE!</v>
      </c>
    </row>
    <row r="4358" spans="1:64" hidden="1" outlineLevel="2" collapsed="1" x14ac:dyDescent="0.35">
      <c r="A4358" t="s">
        <v>443</v>
      </c>
      <c r="B4358" t="s">
        <v>443</v>
      </c>
      <c r="C4358" t="b">
        <v>0</v>
      </c>
      <c r="D4358" t="s">
        <v>439</v>
      </c>
      <c r="E4358" t="s">
        <v>557</v>
      </c>
      <c r="F4358" t="s">
        <v>550</v>
      </c>
      <c r="G4358" t="s">
        <v>3438</v>
      </c>
      <c r="H4358" t="s">
        <v>443</v>
      </c>
      <c r="I4358">
        <v>2</v>
      </c>
      <c r="J4358">
        <v>3</v>
      </c>
      <c r="K4358" t="s">
        <v>3367</v>
      </c>
      <c r="L4358" t="s">
        <v>3371</v>
      </c>
      <c r="M4358">
        <v>0</v>
      </c>
      <c r="N4358">
        <v>2</v>
      </c>
      <c r="O4358">
        <v>0.97529999999999994</v>
      </c>
      <c r="P4358">
        <v>0</v>
      </c>
      <c r="Q4358">
        <v>1</v>
      </c>
      <c r="R4358">
        <v>1</v>
      </c>
      <c r="S4358">
        <v>704.35968000000003</v>
      </c>
      <c r="T4358">
        <v>1407.71209</v>
      </c>
      <c r="U4358">
        <v>1407.7114300000001</v>
      </c>
      <c r="V4358">
        <v>0.46</v>
      </c>
      <c r="W4358">
        <v>3.3E-4</v>
      </c>
      <c r="X4358" t="s">
        <v>540</v>
      </c>
      <c r="Y4358" t="s">
        <v>541</v>
      </c>
      <c r="Z4358">
        <v>26.82291</v>
      </c>
      <c r="AA4358">
        <v>23.5</v>
      </c>
      <c r="AB4358">
        <v>63.927700000000002</v>
      </c>
      <c r="AC4358">
        <v>45679</v>
      </c>
      <c r="AD4358" t="s">
        <v>563</v>
      </c>
      <c r="AE4358" t="s">
        <v>564</v>
      </c>
      <c r="AF4358" t="s">
        <v>443</v>
      </c>
      <c r="AG4358" t="s">
        <v>443</v>
      </c>
      <c r="AH4358">
        <v>81</v>
      </c>
      <c r="AI4358" t="b">
        <v>1</v>
      </c>
      <c r="AJ4358">
        <v>53</v>
      </c>
      <c r="AK4358">
        <v>36</v>
      </c>
      <c r="AL4358">
        <v>1.8688532634719501E-7</v>
      </c>
      <c r="AM4358">
        <v>0</v>
      </c>
      <c r="AN4358">
        <v>4.3059999999999998E-5</v>
      </c>
      <c r="AO4358">
        <v>130616240</v>
      </c>
      <c r="AP4358">
        <v>64.14</v>
      </c>
      <c r="AQ4358" t="str">
        <f t="shared" si="815"/>
        <v>Mascot (A5)</v>
      </c>
      <c r="AT4358" t="str">
        <f t="shared" si="816"/>
        <v>Mascot (A5)</v>
      </c>
      <c r="AU4358" t="str">
        <f t="shared" si="812"/>
        <v xml:space="preserve"> (A5)</v>
      </c>
      <c r="AV4358" t="str">
        <f t="shared" si="813"/>
        <v xml:space="preserve"> (A5)</v>
      </c>
      <c r="AW4358" s="19" t="str">
        <f t="shared" si="814"/>
        <v xml:space="preserve"> (A5)</v>
      </c>
      <c r="AX4358">
        <v>0.46</v>
      </c>
      <c r="AY4358" s="20">
        <f t="shared" si="817"/>
        <v>7.1739130434782608E-4</v>
      </c>
      <c r="AZ4358">
        <v>3.3E-4</v>
      </c>
      <c r="BA4358" s="20" t="e">
        <f t="shared" si="818"/>
        <v>#VALUE!</v>
      </c>
      <c r="BB4358" t="s">
        <v>540</v>
      </c>
      <c r="BC4358" t="s">
        <v>541</v>
      </c>
      <c r="BD4358" s="20" t="e">
        <f t="shared" si="819"/>
        <v>#VALUE!</v>
      </c>
      <c r="BE4358">
        <v>26.82291</v>
      </c>
      <c r="BF4358" s="20" t="e">
        <f t="shared" si="820"/>
        <v>#VALUE!</v>
      </c>
      <c r="BG4358">
        <v>23.5</v>
      </c>
      <c r="BH4358">
        <v>63.927700000000002</v>
      </c>
      <c r="BI4358" s="20">
        <f t="shared" si="821"/>
        <v>714.54158369533081</v>
      </c>
      <c r="BJ4358">
        <v>45679</v>
      </c>
      <c r="BK4358" t="s">
        <v>563</v>
      </c>
      <c r="BL4358" s="20" t="e">
        <f t="shared" si="822"/>
        <v>#VALUE!</v>
      </c>
    </row>
    <row r="4359" spans="1:64" hidden="1" outlineLevel="2" collapsed="1" x14ac:dyDescent="0.35">
      <c r="A4359" t="s">
        <v>443</v>
      </c>
      <c r="B4359" t="s">
        <v>443</v>
      </c>
      <c r="C4359" t="b">
        <v>0</v>
      </c>
      <c r="D4359" t="s">
        <v>439</v>
      </c>
      <c r="E4359" t="s">
        <v>557</v>
      </c>
      <c r="F4359" t="s">
        <v>550</v>
      </c>
      <c r="G4359" t="s">
        <v>3438</v>
      </c>
      <c r="H4359" t="s">
        <v>443</v>
      </c>
      <c r="I4359">
        <v>2</v>
      </c>
      <c r="J4359">
        <v>3</v>
      </c>
      <c r="K4359" t="s">
        <v>3367</v>
      </c>
      <c r="L4359" t="s">
        <v>3371</v>
      </c>
      <c r="M4359">
        <v>0</v>
      </c>
      <c r="N4359">
        <v>2</v>
      </c>
      <c r="O4359">
        <v>0.92110000000000003</v>
      </c>
      <c r="P4359">
        <v>0</v>
      </c>
      <c r="Q4359">
        <v>1</v>
      </c>
      <c r="R4359">
        <v>1</v>
      </c>
      <c r="S4359">
        <v>704.35967000000005</v>
      </c>
      <c r="T4359">
        <v>1407.71207</v>
      </c>
      <c r="U4359">
        <v>1407.7114300000001</v>
      </c>
      <c r="V4359">
        <v>0.45</v>
      </c>
      <c r="W4359">
        <v>3.2000000000000003E-4</v>
      </c>
      <c r="X4359" t="s">
        <v>540</v>
      </c>
      <c r="Y4359" t="s">
        <v>541</v>
      </c>
      <c r="Z4359">
        <v>3.3825150000000002</v>
      </c>
      <c r="AA4359">
        <v>30</v>
      </c>
      <c r="AB4359">
        <v>63.952800000000003</v>
      </c>
      <c r="AC4359">
        <v>45871</v>
      </c>
      <c r="AD4359" t="s">
        <v>554</v>
      </c>
      <c r="AE4359" t="s">
        <v>555</v>
      </c>
      <c r="AF4359" t="s">
        <v>443</v>
      </c>
      <c r="AG4359" t="s">
        <v>443</v>
      </c>
      <c r="AH4359">
        <v>76</v>
      </c>
      <c r="AI4359" t="b">
        <v>1</v>
      </c>
      <c r="AJ4359">
        <v>53</v>
      </c>
      <c r="AK4359">
        <v>36</v>
      </c>
      <c r="AL4359">
        <v>6.0754045663204604E-7</v>
      </c>
      <c r="AM4359">
        <v>0</v>
      </c>
      <c r="AN4359">
        <v>7.1099999999999994E-5</v>
      </c>
      <c r="AO4359">
        <v>88338840</v>
      </c>
      <c r="AP4359">
        <v>64.099999999999994</v>
      </c>
      <c r="AQ4359" t="str">
        <f t="shared" si="815"/>
        <v>Mascot (A5)</v>
      </c>
      <c r="AT4359" t="str">
        <f t="shared" si="816"/>
        <v>Mascot (A5)</v>
      </c>
      <c r="AU4359" t="str">
        <f t="shared" si="812"/>
        <v xml:space="preserve"> (A5)</v>
      </c>
      <c r="AV4359" t="str">
        <f t="shared" si="813"/>
        <v xml:space="preserve"> (A5)</v>
      </c>
      <c r="AW4359" s="19" t="str">
        <f t="shared" si="814"/>
        <v xml:space="preserve"> (A5)</v>
      </c>
      <c r="AX4359">
        <v>0.45</v>
      </c>
      <c r="AY4359" s="20">
        <f t="shared" si="817"/>
        <v>7.1111111111111115E-4</v>
      </c>
      <c r="AZ4359">
        <v>3.2000000000000003E-4</v>
      </c>
      <c r="BA4359" s="20" t="e">
        <f t="shared" si="818"/>
        <v>#VALUE!</v>
      </c>
      <c r="BB4359" t="s">
        <v>540</v>
      </c>
      <c r="BC4359" t="s">
        <v>541</v>
      </c>
      <c r="BD4359" s="20" t="e">
        <f t="shared" si="819"/>
        <v>#VALUE!</v>
      </c>
      <c r="BE4359">
        <v>3.3825150000000002</v>
      </c>
      <c r="BF4359" s="20" t="e">
        <f t="shared" si="820"/>
        <v>#VALUE!</v>
      </c>
      <c r="BG4359">
        <v>30</v>
      </c>
      <c r="BH4359">
        <v>63.952800000000003</v>
      </c>
      <c r="BI4359" s="20">
        <f t="shared" si="821"/>
        <v>717.26335672558503</v>
      </c>
      <c r="BJ4359">
        <v>45871</v>
      </c>
      <c r="BK4359" t="s">
        <v>554</v>
      </c>
      <c r="BL4359" s="20" t="e">
        <f t="shared" si="822"/>
        <v>#VALUE!</v>
      </c>
    </row>
    <row r="4360" spans="1:64" hidden="1" outlineLevel="2" collapsed="1" x14ac:dyDescent="0.35">
      <c r="A4360" t="s">
        <v>443</v>
      </c>
      <c r="B4360" t="s">
        <v>443</v>
      </c>
      <c r="C4360" t="b">
        <v>0</v>
      </c>
      <c r="D4360" t="s">
        <v>439</v>
      </c>
      <c r="E4360" t="s">
        <v>538</v>
      </c>
      <c r="F4360" t="s">
        <v>550</v>
      </c>
      <c r="G4360" t="s">
        <v>3438</v>
      </c>
      <c r="H4360" t="s">
        <v>443</v>
      </c>
      <c r="I4360">
        <v>2</v>
      </c>
      <c r="J4360">
        <v>3</v>
      </c>
      <c r="K4360" t="s">
        <v>3367</v>
      </c>
      <c r="L4360" t="s">
        <v>3371</v>
      </c>
      <c r="M4360">
        <v>0</v>
      </c>
      <c r="N4360">
        <v>2</v>
      </c>
      <c r="O4360">
        <v>0.65680000000000005</v>
      </c>
      <c r="P4360">
        <v>0</v>
      </c>
      <c r="Q4360">
        <v>1</v>
      </c>
      <c r="R4360">
        <v>1</v>
      </c>
      <c r="S4360">
        <v>704.35900000000004</v>
      </c>
      <c r="T4360">
        <v>1407.71073</v>
      </c>
      <c r="U4360">
        <v>1407.7114300000001</v>
      </c>
      <c r="V4360">
        <v>-0.5</v>
      </c>
      <c r="W4360">
        <v>-3.5E-4</v>
      </c>
      <c r="X4360" t="s">
        <v>540</v>
      </c>
      <c r="Y4360" t="s">
        <v>541</v>
      </c>
      <c r="Z4360">
        <v>15.59803</v>
      </c>
      <c r="AA4360">
        <v>30</v>
      </c>
      <c r="AB4360">
        <v>63.954999999999998</v>
      </c>
      <c r="AC4360">
        <v>45900</v>
      </c>
      <c r="AD4360" t="s">
        <v>568</v>
      </c>
      <c r="AE4360" t="s">
        <v>569</v>
      </c>
      <c r="AF4360" t="s">
        <v>443</v>
      </c>
      <c r="AG4360">
        <v>2.71</v>
      </c>
      <c r="AH4360" t="s">
        <v>443</v>
      </c>
      <c r="AI4360" t="b">
        <v>1</v>
      </c>
      <c r="AJ4360" t="s">
        <v>443</v>
      </c>
      <c r="AK4360" t="s">
        <v>443</v>
      </c>
      <c r="AL4360" t="s">
        <v>443</v>
      </c>
      <c r="AM4360">
        <v>0</v>
      </c>
      <c r="AN4360">
        <v>6.5149999999999995E-4</v>
      </c>
      <c r="AO4360">
        <v>28211522</v>
      </c>
      <c r="AP4360">
        <v>64.12</v>
      </c>
      <c r="AQ4360" t="str">
        <f t="shared" si="815"/>
        <v>Sequest HT (A2)</v>
      </c>
      <c r="AT4360" t="str">
        <f t="shared" si="816"/>
        <v>Sequest HT (A2</v>
      </c>
      <c r="AU4360" t="str">
        <f t="shared" ref="AU4360:AU4389" si="823">MID(AT4360, 7, 7)</f>
        <v>t HT (A</v>
      </c>
      <c r="AV4360" t="str">
        <f t="shared" ref="AV4360:AV4389" si="824">LEFT(AU4360, 6)</f>
        <v>t HT (</v>
      </c>
      <c r="AW4360" s="19" t="str">
        <f t="shared" ref="AW4360:AW4389" si="825">LEFT(AU4360, 6)</f>
        <v>t HT (</v>
      </c>
      <c r="AX4360">
        <v>-0.5</v>
      </c>
      <c r="AY4360" s="20">
        <f t="shared" si="817"/>
        <v>6.9999999999999999E-4</v>
      </c>
      <c r="AZ4360">
        <v>-3.5E-4</v>
      </c>
      <c r="BA4360" s="20" t="e">
        <f t="shared" si="818"/>
        <v>#VALUE!</v>
      </c>
      <c r="BB4360" t="s">
        <v>540</v>
      </c>
      <c r="BC4360" t="s">
        <v>541</v>
      </c>
      <c r="BD4360" s="20" t="e">
        <f t="shared" si="819"/>
        <v>#VALUE!</v>
      </c>
      <c r="BE4360">
        <v>15.59803</v>
      </c>
      <c r="BF4360" s="20" t="e">
        <f t="shared" si="820"/>
        <v>#VALUE!</v>
      </c>
      <c r="BG4360">
        <v>30</v>
      </c>
      <c r="BH4360">
        <v>63.954999999999998</v>
      </c>
      <c r="BI4360" s="20">
        <f t="shared" si="821"/>
        <v>717.69212727699164</v>
      </c>
      <c r="BJ4360">
        <v>45900</v>
      </c>
      <c r="BK4360" t="s">
        <v>568</v>
      </c>
      <c r="BL4360" s="20" t="e">
        <f t="shared" si="822"/>
        <v>#VALUE!</v>
      </c>
    </row>
    <row r="4361" spans="1:64" hidden="1" outlineLevel="2" collapsed="1" x14ac:dyDescent="0.35">
      <c r="A4361" t="s">
        <v>443</v>
      </c>
      <c r="B4361" t="s">
        <v>443</v>
      </c>
      <c r="C4361" t="b">
        <v>0</v>
      </c>
      <c r="D4361" t="s">
        <v>439</v>
      </c>
      <c r="E4361" t="s">
        <v>557</v>
      </c>
      <c r="F4361" t="s">
        <v>550</v>
      </c>
      <c r="G4361" t="s">
        <v>3438</v>
      </c>
      <c r="H4361" t="s">
        <v>443</v>
      </c>
      <c r="I4361">
        <v>2</v>
      </c>
      <c r="J4361">
        <v>3</v>
      </c>
      <c r="K4361" t="s">
        <v>3367</v>
      </c>
      <c r="L4361" t="s">
        <v>3371</v>
      </c>
      <c r="M4361">
        <v>0</v>
      </c>
      <c r="N4361">
        <v>2</v>
      </c>
      <c r="O4361">
        <v>0.98509999999999998</v>
      </c>
      <c r="P4361">
        <v>0</v>
      </c>
      <c r="Q4361">
        <v>1</v>
      </c>
      <c r="R4361">
        <v>1</v>
      </c>
      <c r="S4361">
        <v>704.35900000000004</v>
      </c>
      <c r="T4361">
        <v>1407.71073</v>
      </c>
      <c r="U4361">
        <v>1407.7114300000001</v>
      </c>
      <c r="V4361">
        <v>-0.5</v>
      </c>
      <c r="W4361">
        <v>-3.5E-4</v>
      </c>
      <c r="X4361" t="s">
        <v>540</v>
      </c>
      <c r="Y4361" t="s">
        <v>541</v>
      </c>
      <c r="Z4361">
        <v>15.59803</v>
      </c>
      <c r="AA4361">
        <v>30</v>
      </c>
      <c r="AB4361">
        <v>63.954999999999998</v>
      </c>
      <c r="AC4361">
        <v>45900</v>
      </c>
      <c r="AD4361" t="s">
        <v>568</v>
      </c>
      <c r="AE4361" t="s">
        <v>569</v>
      </c>
      <c r="AF4361" t="s">
        <v>443</v>
      </c>
      <c r="AG4361" t="s">
        <v>443</v>
      </c>
      <c r="AH4361">
        <v>67</v>
      </c>
      <c r="AI4361" t="b">
        <v>1</v>
      </c>
      <c r="AJ4361">
        <v>54</v>
      </c>
      <c r="AK4361">
        <v>36</v>
      </c>
      <c r="AL4361">
        <v>5.6947110547035002E-6</v>
      </c>
      <c r="AM4361">
        <v>0</v>
      </c>
      <c r="AN4361">
        <v>1.9919999999999998E-3</v>
      </c>
      <c r="AO4361">
        <v>28211522</v>
      </c>
      <c r="AP4361">
        <v>64.12</v>
      </c>
      <c r="AQ4361" t="str">
        <f t="shared" si="815"/>
        <v>Mascot (A5)</v>
      </c>
      <c r="AT4361" t="str">
        <f t="shared" si="816"/>
        <v>Mascot (A5)</v>
      </c>
      <c r="AU4361" t="str">
        <f t="shared" si="823"/>
        <v xml:space="preserve"> (A5)</v>
      </c>
      <c r="AV4361" t="str">
        <f t="shared" si="824"/>
        <v xml:space="preserve"> (A5)</v>
      </c>
      <c r="AW4361" s="19" t="str">
        <f t="shared" si="825"/>
        <v xml:space="preserve"> (A5)</v>
      </c>
      <c r="AX4361">
        <v>-0.5</v>
      </c>
      <c r="AY4361" s="20">
        <f t="shared" si="817"/>
        <v>6.9999999999999999E-4</v>
      </c>
      <c r="AZ4361">
        <v>-3.5E-4</v>
      </c>
      <c r="BA4361" s="20" t="e">
        <f t="shared" si="818"/>
        <v>#VALUE!</v>
      </c>
      <c r="BB4361" t="s">
        <v>540</v>
      </c>
      <c r="BC4361" t="s">
        <v>541</v>
      </c>
      <c r="BD4361" s="20" t="e">
        <f t="shared" si="819"/>
        <v>#VALUE!</v>
      </c>
      <c r="BE4361">
        <v>15.59803</v>
      </c>
      <c r="BF4361" s="20" t="e">
        <f t="shared" si="820"/>
        <v>#VALUE!</v>
      </c>
      <c r="BG4361">
        <v>30</v>
      </c>
      <c r="BH4361">
        <v>63.954999999999998</v>
      </c>
      <c r="BI4361" s="20">
        <f t="shared" si="821"/>
        <v>717.69212727699164</v>
      </c>
      <c r="BJ4361">
        <v>45900</v>
      </c>
      <c r="BK4361" t="s">
        <v>568</v>
      </c>
      <c r="BL4361" s="20" t="e">
        <f t="shared" si="822"/>
        <v>#VALUE!</v>
      </c>
    </row>
    <row r="4362" spans="1:64" hidden="1" outlineLevel="2" collapsed="1" x14ac:dyDescent="0.35">
      <c r="A4362" t="s">
        <v>443</v>
      </c>
      <c r="B4362" t="s">
        <v>443</v>
      </c>
      <c r="C4362" t="b">
        <v>0</v>
      </c>
      <c r="D4362" t="s">
        <v>439</v>
      </c>
      <c r="E4362" t="s">
        <v>538</v>
      </c>
      <c r="F4362" t="s">
        <v>539</v>
      </c>
      <c r="G4362" t="s">
        <v>3438</v>
      </c>
      <c r="H4362" t="s">
        <v>443</v>
      </c>
      <c r="I4362">
        <v>2</v>
      </c>
      <c r="J4362">
        <v>3</v>
      </c>
      <c r="K4362" t="s">
        <v>3367</v>
      </c>
      <c r="L4362" t="s">
        <v>3371</v>
      </c>
      <c r="M4362">
        <v>0</v>
      </c>
      <c r="N4362">
        <v>2</v>
      </c>
      <c r="O4362">
        <v>0.51359999999999995</v>
      </c>
      <c r="P4362">
        <v>0</v>
      </c>
      <c r="Q4362">
        <v>1</v>
      </c>
      <c r="R4362">
        <v>1</v>
      </c>
      <c r="S4362">
        <v>704.35765000000004</v>
      </c>
      <c r="T4362">
        <v>1407.70803</v>
      </c>
      <c r="U4362">
        <v>1407.7114300000001</v>
      </c>
      <c r="V4362">
        <v>-2.42</v>
      </c>
      <c r="W4362">
        <v>-1.6999999999999999E-3</v>
      </c>
      <c r="X4362" t="s">
        <v>540</v>
      </c>
      <c r="Y4362" t="s">
        <v>541</v>
      </c>
      <c r="Z4362">
        <v>0</v>
      </c>
      <c r="AA4362">
        <v>30</v>
      </c>
      <c r="AB4362">
        <v>65.307500000000005</v>
      </c>
      <c r="AC4362">
        <v>47366</v>
      </c>
      <c r="AD4362" t="s">
        <v>551</v>
      </c>
      <c r="AE4362" t="s">
        <v>552</v>
      </c>
      <c r="AF4362" t="s">
        <v>443</v>
      </c>
      <c r="AG4362">
        <v>2.57</v>
      </c>
      <c r="AH4362" t="s">
        <v>443</v>
      </c>
      <c r="AI4362" t="b">
        <v>1</v>
      </c>
      <c r="AJ4362" t="s">
        <v>443</v>
      </c>
      <c r="AK4362" t="s">
        <v>443</v>
      </c>
      <c r="AL4362" t="s">
        <v>443</v>
      </c>
      <c r="AM4362">
        <v>0</v>
      </c>
      <c r="AN4362">
        <v>2.8969999999999998E-3</v>
      </c>
      <c r="AO4362">
        <v>32812908</v>
      </c>
      <c r="AP4362">
        <v>65.63</v>
      </c>
      <c r="AQ4362" t="str">
        <f t="shared" si="815"/>
        <v>Sequest HT (A2)</v>
      </c>
      <c r="AT4362" t="str">
        <f t="shared" si="816"/>
        <v>Sequest HT (A2</v>
      </c>
      <c r="AU4362" t="str">
        <f t="shared" si="823"/>
        <v>t HT (A</v>
      </c>
      <c r="AV4362" t="str">
        <f t="shared" si="824"/>
        <v>t HT (</v>
      </c>
      <c r="AW4362" s="19" t="str">
        <f t="shared" si="825"/>
        <v>t HT (</v>
      </c>
      <c r="AX4362">
        <v>-2.42</v>
      </c>
      <c r="AY4362" s="20">
        <f t="shared" si="817"/>
        <v>7.0247933884297516E-4</v>
      </c>
      <c r="AZ4362">
        <v>-1.6999999999999999E-3</v>
      </c>
      <c r="BA4362" s="20" t="e">
        <f t="shared" si="818"/>
        <v>#VALUE!</v>
      </c>
      <c r="BB4362" t="s">
        <v>540</v>
      </c>
      <c r="BC4362" t="s">
        <v>541</v>
      </c>
      <c r="BD4362" s="20" t="e">
        <f t="shared" si="819"/>
        <v>#VALUE!</v>
      </c>
      <c r="BE4362">
        <v>0</v>
      </c>
      <c r="BF4362" s="20" t="e">
        <f t="shared" si="820"/>
        <v>#VALUE!</v>
      </c>
      <c r="BG4362">
        <v>30</v>
      </c>
      <c r="BH4362">
        <v>65.307500000000005</v>
      </c>
      <c r="BI4362" s="20">
        <f t="shared" si="821"/>
        <v>725.27657619722083</v>
      </c>
      <c r="BJ4362">
        <v>47366</v>
      </c>
      <c r="BK4362" t="s">
        <v>551</v>
      </c>
      <c r="BL4362" s="20" t="e">
        <f t="shared" si="822"/>
        <v>#VALUE!</v>
      </c>
    </row>
    <row r="4363" spans="1:64" hidden="1" outlineLevel="1" x14ac:dyDescent="0.35">
      <c r="A4363" t="s">
        <v>443</v>
      </c>
      <c r="B4363" t="b">
        <v>0</v>
      </c>
      <c r="C4363" t="s">
        <v>439</v>
      </c>
      <c r="D4363" t="s">
        <v>3442</v>
      </c>
      <c r="E4363" t="s">
        <v>443</v>
      </c>
      <c r="F4363" t="s">
        <v>443</v>
      </c>
      <c r="G4363" t="b">
        <v>0</v>
      </c>
      <c r="H4363">
        <v>1</v>
      </c>
      <c r="I4363">
        <v>1</v>
      </c>
      <c r="J4363">
        <v>11</v>
      </c>
      <c r="K4363" t="s">
        <v>3032</v>
      </c>
      <c r="L4363" t="s">
        <v>3443</v>
      </c>
      <c r="M4363">
        <v>0</v>
      </c>
      <c r="N4363">
        <v>1435.7387100000001</v>
      </c>
      <c r="O4363">
        <v>0</v>
      </c>
      <c r="P4363">
        <v>71.8</v>
      </c>
      <c r="Q4363">
        <v>110</v>
      </c>
      <c r="R4363">
        <v>67.8</v>
      </c>
      <c r="S4363">
        <v>133.9</v>
      </c>
      <c r="T4363">
        <v>65.2</v>
      </c>
      <c r="U4363">
        <v>104.8</v>
      </c>
      <c r="V4363">
        <v>265.5</v>
      </c>
      <c r="W4363">
        <v>81</v>
      </c>
      <c r="X4363" t="s">
        <v>443</v>
      </c>
      <c r="Y4363" t="s">
        <v>443</v>
      </c>
      <c r="Z4363" t="s">
        <v>444</v>
      </c>
      <c r="AA4363" t="s">
        <v>439</v>
      </c>
      <c r="AB4363" t="s">
        <v>439</v>
      </c>
      <c r="AC4363" t="s">
        <v>439</v>
      </c>
      <c r="AD4363" t="s">
        <v>439</v>
      </c>
      <c r="AE4363" t="s">
        <v>439</v>
      </c>
      <c r="AF4363" t="s">
        <v>439</v>
      </c>
      <c r="AG4363" t="s">
        <v>439</v>
      </c>
      <c r="AH4363" t="s">
        <v>445</v>
      </c>
      <c r="AI4363" t="s">
        <v>439</v>
      </c>
      <c r="AJ4363" t="s">
        <v>439</v>
      </c>
      <c r="AK4363">
        <v>0</v>
      </c>
      <c r="AL4363">
        <v>0</v>
      </c>
      <c r="AM4363">
        <v>7.5750000000000003E-6</v>
      </c>
      <c r="AN4363">
        <v>1.42E-6</v>
      </c>
      <c r="AO4363">
        <v>3.79</v>
      </c>
      <c r="AP4363">
        <v>57</v>
      </c>
      <c r="AQ4363" t="str">
        <f t="shared" si="815"/>
        <v/>
      </c>
      <c r="AR4363" t="s">
        <v>3444</v>
      </c>
      <c r="AS4363" t="s">
        <v>3445</v>
      </c>
      <c r="AT4363" t="str">
        <f t="shared" si="816"/>
        <v/>
      </c>
      <c r="AU4363" t="str">
        <f t="shared" si="823"/>
        <v/>
      </c>
      <c r="AV4363" t="str">
        <f t="shared" si="824"/>
        <v/>
      </c>
      <c r="AW4363" s="19" t="str">
        <f t="shared" si="825"/>
        <v/>
      </c>
      <c r="AX4363">
        <v>265.5</v>
      </c>
      <c r="AY4363" s="20">
        <f t="shared" si="817"/>
        <v>0.30508474576271188</v>
      </c>
      <c r="AZ4363">
        <v>81</v>
      </c>
      <c r="BA4363" s="20" t="e">
        <f t="shared" si="818"/>
        <v>#VALUE!</v>
      </c>
      <c r="BB4363" t="s">
        <v>443</v>
      </c>
      <c r="BC4363" t="s">
        <v>443</v>
      </c>
      <c r="BD4363" s="20" t="e">
        <f t="shared" si="819"/>
        <v>#VALUE!</v>
      </c>
      <c r="BE4363" t="s">
        <v>444</v>
      </c>
      <c r="BF4363" s="20" t="e">
        <f t="shared" si="820"/>
        <v>#VALUE!</v>
      </c>
      <c r="BG4363" t="s">
        <v>439</v>
      </c>
      <c r="BH4363" t="s">
        <v>439</v>
      </c>
      <c r="BI4363" s="20" t="e">
        <f t="shared" si="821"/>
        <v>#VALUE!</v>
      </c>
      <c r="BJ4363" t="s">
        <v>439</v>
      </c>
      <c r="BK4363" t="s">
        <v>439</v>
      </c>
      <c r="BL4363" s="20" t="e">
        <f t="shared" si="822"/>
        <v>#VALUE!</v>
      </c>
    </row>
    <row r="4364" spans="1:64" hidden="1" outlineLevel="2" collapsed="1" x14ac:dyDescent="0.35">
      <c r="A4364" t="s">
        <v>443</v>
      </c>
      <c r="B4364" t="s">
        <v>443</v>
      </c>
      <c r="C4364" t="s">
        <v>457</v>
      </c>
      <c r="D4364" t="s">
        <v>458</v>
      </c>
      <c r="E4364" t="s">
        <v>508</v>
      </c>
      <c r="F4364" t="s">
        <v>509</v>
      </c>
      <c r="G4364" t="s">
        <v>459</v>
      </c>
      <c r="H4364" t="s">
        <v>460</v>
      </c>
      <c r="I4364" t="s">
        <v>463</v>
      </c>
      <c r="J4364" t="s">
        <v>464</v>
      </c>
      <c r="K4364" t="s">
        <v>466</v>
      </c>
      <c r="L4364" t="s">
        <v>510</v>
      </c>
      <c r="M4364" t="s">
        <v>468</v>
      </c>
      <c r="N4364" t="s">
        <v>511</v>
      </c>
      <c r="O4364" t="s">
        <v>512</v>
      </c>
      <c r="P4364" t="s">
        <v>513</v>
      </c>
      <c r="Q4364" t="s">
        <v>514</v>
      </c>
      <c r="R4364" t="s">
        <v>515</v>
      </c>
      <c r="S4364" t="s">
        <v>516</v>
      </c>
      <c r="T4364" t="s">
        <v>517</v>
      </c>
      <c r="U4364" t="s">
        <v>469</v>
      </c>
      <c r="V4364" t="s">
        <v>518</v>
      </c>
      <c r="W4364" t="s">
        <v>519</v>
      </c>
      <c r="X4364" t="s">
        <v>520</v>
      </c>
      <c r="Y4364" t="s">
        <v>521</v>
      </c>
      <c r="Z4364" t="s">
        <v>522</v>
      </c>
      <c r="AA4364" t="s">
        <v>523</v>
      </c>
      <c r="AB4364" t="s">
        <v>524</v>
      </c>
      <c r="AC4364" t="s">
        <v>525</v>
      </c>
      <c r="AD4364" t="s">
        <v>526</v>
      </c>
      <c r="AE4364" t="s">
        <v>527</v>
      </c>
      <c r="AF4364" t="s">
        <v>480</v>
      </c>
      <c r="AG4364" t="s">
        <v>528</v>
      </c>
      <c r="AH4364" t="s">
        <v>529</v>
      </c>
      <c r="AI4364" t="s">
        <v>462</v>
      </c>
      <c r="AJ4364" t="s">
        <v>530</v>
      </c>
      <c r="AK4364" t="s">
        <v>531</v>
      </c>
      <c r="AL4364" t="s">
        <v>532</v>
      </c>
      <c r="AM4364" t="s">
        <v>533</v>
      </c>
      <c r="AN4364" t="s">
        <v>534</v>
      </c>
      <c r="AO4364" t="s">
        <v>535</v>
      </c>
      <c r="AP4364" t="s">
        <v>536</v>
      </c>
      <c r="AQ4364" t="str">
        <f t="shared" si="815"/>
        <v>Identifying Node</v>
      </c>
      <c r="AT4364" t="str">
        <f t="shared" si="816"/>
        <v>Identifying No</v>
      </c>
      <c r="AU4364" t="str">
        <f t="shared" si="823"/>
        <v>fying N</v>
      </c>
      <c r="AV4364" t="str">
        <f t="shared" si="824"/>
        <v xml:space="preserve">fying </v>
      </c>
      <c r="AW4364" s="19" t="str">
        <f t="shared" si="825"/>
        <v xml:space="preserve">fying </v>
      </c>
      <c r="AX4364" t="s">
        <v>518</v>
      </c>
      <c r="AY4364" s="20" t="e">
        <f t="shared" si="817"/>
        <v>#VALUE!</v>
      </c>
      <c r="AZ4364" t="s">
        <v>519</v>
      </c>
      <c r="BA4364" s="20" t="e">
        <f t="shared" si="818"/>
        <v>#VALUE!</v>
      </c>
      <c r="BB4364" t="s">
        <v>520</v>
      </c>
      <c r="BC4364" t="s">
        <v>521</v>
      </c>
      <c r="BD4364" s="20" t="e">
        <f t="shared" si="819"/>
        <v>#VALUE!</v>
      </c>
      <c r="BE4364" t="s">
        <v>522</v>
      </c>
      <c r="BF4364" s="20" t="e">
        <f t="shared" si="820"/>
        <v>#VALUE!</v>
      </c>
      <c r="BG4364" t="s">
        <v>523</v>
      </c>
      <c r="BH4364" t="s">
        <v>524</v>
      </c>
      <c r="BI4364" s="20" t="e">
        <f t="shared" si="821"/>
        <v>#VALUE!</v>
      </c>
      <c r="BJ4364" t="s">
        <v>525</v>
      </c>
      <c r="BK4364" t="s">
        <v>526</v>
      </c>
      <c r="BL4364" s="20" t="e">
        <f t="shared" si="822"/>
        <v>#VALUE!</v>
      </c>
    </row>
    <row r="4365" spans="1:64" hidden="1" outlineLevel="2" collapsed="1" x14ac:dyDescent="0.35">
      <c r="A4365" t="s">
        <v>443</v>
      </c>
      <c r="B4365" t="s">
        <v>443</v>
      </c>
      <c r="C4365" t="b">
        <v>0</v>
      </c>
      <c r="D4365" t="s">
        <v>439</v>
      </c>
      <c r="E4365" t="s">
        <v>538</v>
      </c>
      <c r="F4365" t="s">
        <v>550</v>
      </c>
      <c r="G4365" t="s">
        <v>3442</v>
      </c>
      <c r="H4365" t="s">
        <v>443</v>
      </c>
      <c r="I4365">
        <v>1</v>
      </c>
      <c r="J4365">
        <v>1</v>
      </c>
      <c r="K4365" t="s">
        <v>3032</v>
      </c>
      <c r="L4365" t="s">
        <v>3032</v>
      </c>
      <c r="M4365">
        <v>0</v>
      </c>
      <c r="N4365">
        <v>2</v>
      </c>
      <c r="O4365">
        <v>0.69920000000000004</v>
      </c>
      <c r="P4365">
        <v>0</v>
      </c>
      <c r="Q4365">
        <v>1</v>
      </c>
      <c r="R4365">
        <v>1</v>
      </c>
      <c r="S4365">
        <v>718.37291000000005</v>
      </c>
      <c r="T4365">
        <v>1435.73855</v>
      </c>
      <c r="U4365">
        <v>1435.7387100000001</v>
      </c>
      <c r="V4365">
        <v>-0.11</v>
      </c>
      <c r="W4365">
        <v>-8.0000000000000007E-5</v>
      </c>
      <c r="X4365" t="s">
        <v>540</v>
      </c>
      <c r="Y4365" t="s">
        <v>541</v>
      </c>
      <c r="Z4365">
        <v>49.923180000000002</v>
      </c>
      <c r="AA4365">
        <v>23.5</v>
      </c>
      <c r="AB4365">
        <v>30.7697</v>
      </c>
      <c r="AC4365">
        <v>16983</v>
      </c>
      <c r="AD4365" t="s">
        <v>563</v>
      </c>
      <c r="AE4365" t="s">
        <v>564</v>
      </c>
      <c r="AF4365" t="s">
        <v>443</v>
      </c>
      <c r="AG4365">
        <v>3.79</v>
      </c>
      <c r="AH4365" t="s">
        <v>443</v>
      </c>
      <c r="AI4365" t="b">
        <v>0</v>
      </c>
      <c r="AJ4365" t="s">
        <v>443</v>
      </c>
      <c r="AK4365" t="s">
        <v>443</v>
      </c>
      <c r="AL4365" t="s">
        <v>443</v>
      </c>
      <c r="AM4365">
        <v>0</v>
      </c>
      <c r="AN4365">
        <v>1.42E-6</v>
      </c>
      <c r="AO4365">
        <v>55695648</v>
      </c>
      <c r="AP4365">
        <v>30.83</v>
      </c>
      <c r="AQ4365" t="str">
        <f t="shared" si="815"/>
        <v>Sequest HT (A2)</v>
      </c>
      <c r="AT4365" t="str">
        <f t="shared" si="816"/>
        <v>Sequest HT (A2</v>
      </c>
      <c r="AU4365" t="str">
        <f t="shared" si="823"/>
        <v>t HT (A</v>
      </c>
      <c r="AV4365" t="str">
        <f t="shared" si="824"/>
        <v>t HT (</v>
      </c>
      <c r="AW4365" s="19" t="str">
        <f t="shared" si="825"/>
        <v>t HT (</v>
      </c>
      <c r="AX4365">
        <v>-0.11</v>
      </c>
      <c r="AY4365" s="20">
        <f t="shared" si="817"/>
        <v>7.2727272727272734E-4</v>
      </c>
      <c r="AZ4365">
        <v>-8.0000000000000007E-5</v>
      </c>
      <c r="BA4365" s="20" t="e">
        <f t="shared" si="818"/>
        <v>#VALUE!</v>
      </c>
      <c r="BB4365" t="s">
        <v>540</v>
      </c>
      <c r="BC4365" t="s">
        <v>541</v>
      </c>
      <c r="BD4365" s="20" t="e">
        <f t="shared" si="819"/>
        <v>#VALUE!</v>
      </c>
      <c r="BE4365">
        <v>49.923180000000002</v>
      </c>
      <c r="BF4365" s="20" t="e">
        <f t="shared" si="820"/>
        <v>#VALUE!</v>
      </c>
      <c r="BG4365">
        <v>23.5</v>
      </c>
      <c r="BH4365">
        <v>30.7697</v>
      </c>
      <c r="BI4365" s="20">
        <f t="shared" si="821"/>
        <v>551.93908292898527</v>
      </c>
      <c r="BJ4365">
        <v>16983</v>
      </c>
      <c r="BK4365" t="s">
        <v>563</v>
      </c>
      <c r="BL4365" s="20" t="e">
        <f t="shared" si="822"/>
        <v>#VALUE!</v>
      </c>
    </row>
    <row r="4366" spans="1:64" hidden="1" outlineLevel="2" collapsed="1" x14ac:dyDescent="0.35">
      <c r="A4366" t="s">
        <v>443</v>
      </c>
      <c r="B4366" t="s">
        <v>443</v>
      </c>
      <c r="C4366" t="b">
        <v>0</v>
      </c>
      <c r="D4366" t="s">
        <v>439</v>
      </c>
      <c r="E4366" t="s">
        <v>557</v>
      </c>
      <c r="F4366" t="s">
        <v>550</v>
      </c>
      <c r="G4366" t="s">
        <v>3442</v>
      </c>
      <c r="H4366" t="s">
        <v>443</v>
      </c>
      <c r="I4366">
        <v>1</v>
      </c>
      <c r="J4366">
        <v>1</v>
      </c>
      <c r="K4366" t="s">
        <v>3032</v>
      </c>
      <c r="L4366" t="s">
        <v>3032</v>
      </c>
      <c r="M4366">
        <v>0</v>
      </c>
      <c r="N4366">
        <v>2</v>
      </c>
      <c r="O4366">
        <v>0.87719999999999998</v>
      </c>
      <c r="P4366">
        <v>0</v>
      </c>
      <c r="Q4366">
        <v>1</v>
      </c>
      <c r="R4366">
        <v>1</v>
      </c>
      <c r="S4366">
        <v>718.37291000000005</v>
      </c>
      <c r="T4366">
        <v>1435.73855</v>
      </c>
      <c r="U4366">
        <v>1435.7387100000001</v>
      </c>
      <c r="V4366">
        <v>-0.11</v>
      </c>
      <c r="W4366">
        <v>-8.0000000000000007E-5</v>
      </c>
      <c r="X4366" t="s">
        <v>540</v>
      </c>
      <c r="Y4366" t="s">
        <v>541</v>
      </c>
      <c r="Z4366">
        <v>49.923180000000002</v>
      </c>
      <c r="AA4366">
        <v>23.5</v>
      </c>
      <c r="AB4366">
        <v>30.7697</v>
      </c>
      <c r="AC4366">
        <v>16983</v>
      </c>
      <c r="AD4366" t="s">
        <v>563</v>
      </c>
      <c r="AE4366" t="s">
        <v>564</v>
      </c>
      <c r="AF4366" t="s">
        <v>443</v>
      </c>
      <c r="AG4366" t="s">
        <v>443</v>
      </c>
      <c r="AH4366">
        <v>57</v>
      </c>
      <c r="AI4366" t="b">
        <v>0</v>
      </c>
      <c r="AJ4366">
        <v>53</v>
      </c>
      <c r="AK4366">
        <v>35</v>
      </c>
      <c r="AL4366">
        <v>4.7035665863267003E-5</v>
      </c>
      <c r="AM4366">
        <v>0</v>
      </c>
      <c r="AN4366">
        <v>7.5750000000000003E-6</v>
      </c>
      <c r="AO4366">
        <v>55695648</v>
      </c>
      <c r="AP4366">
        <v>30.83</v>
      </c>
      <c r="AQ4366" t="str">
        <f t="shared" si="815"/>
        <v>Mascot (A5)</v>
      </c>
      <c r="AT4366" t="str">
        <f t="shared" si="816"/>
        <v>Mascot (A5)</v>
      </c>
      <c r="AU4366" t="str">
        <f t="shared" si="823"/>
        <v xml:space="preserve"> (A5)</v>
      </c>
      <c r="AV4366" t="str">
        <f t="shared" si="824"/>
        <v xml:space="preserve"> (A5)</v>
      </c>
      <c r="AW4366" s="19" t="str">
        <f t="shared" si="825"/>
        <v xml:space="preserve"> (A5)</v>
      </c>
      <c r="AX4366">
        <v>-0.11</v>
      </c>
      <c r="AY4366" s="20">
        <f t="shared" si="817"/>
        <v>7.2727272727272734E-4</v>
      </c>
      <c r="AZ4366">
        <v>-8.0000000000000007E-5</v>
      </c>
      <c r="BA4366" s="20" t="e">
        <f t="shared" si="818"/>
        <v>#VALUE!</v>
      </c>
      <c r="BB4366" t="s">
        <v>540</v>
      </c>
      <c r="BC4366" t="s">
        <v>541</v>
      </c>
      <c r="BD4366" s="20" t="e">
        <f t="shared" si="819"/>
        <v>#VALUE!</v>
      </c>
      <c r="BE4366">
        <v>49.923180000000002</v>
      </c>
      <c r="BF4366" s="20" t="e">
        <f t="shared" si="820"/>
        <v>#VALUE!</v>
      </c>
      <c r="BG4366">
        <v>23.5</v>
      </c>
      <c r="BH4366">
        <v>30.7697</v>
      </c>
      <c r="BI4366" s="20">
        <f t="shared" si="821"/>
        <v>551.93908292898527</v>
      </c>
      <c r="BJ4366">
        <v>16983</v>
      </c>
      <c r="BK4366" t="s">
        <v>563</v>
      </c>
      <c r="BL4366" s="20" t="e">
        <f t="shared" si="822"/>
        <v>#VALUE!</v>
      </c>
    </row>
    <row r="4367" spans="1:64" hidden="1" outlineLevel="2" collapsed="1" x14ac:dyDescent="0.35">
      <c r="A4367" t="s">
        <v>443</v>
      </c>
      <c r="B4367" t="s">
        <v>443</v>
      </c>
      <c r="C4367" t="b">
        <v>0</v>
      </c>
      <c r="D4367" t="s">
        <v>439</v>
      </c>
      <c r="E4367" t="s">
        <v>538</v>
      </c>
      <c r="F4367" t="s">
        <v>550</v>
      </c>
      <c r="G4367" t="s">
        <v>3442</v>
      </c>
      <c r="H4367" t="s">
        <v>443</v>
      </c>
      <c r="I4367">
        <v>1</v>
      </c>
      <c r="J4367">
        <v>1</v>
      </c>
      <c r="K4367" t="s">
        <v>3032</v>
      </c>
      <c r="L4367" t="s">
        <v>3032</v>
      </c>
      <c r="M4367">
        <v>0</v>
      </c>
      <c r="N4367">
        <v>2</v>
      </c>
      <c r="O4367">
        <v>0.70569999999999999</v>
      </c>
      <c r="P4367">
        <v>0</v>
      </c>
      <c r="Q4367">
        <v>1</v>
      </c>
      <c r="R4367">
        <v>1</v>
      </c>
      <c r="S4367">
        <v>718.37324000000001</v>
      </c>
      <c r="T4367">
        <v>1435.73921</v>
      </c>
      <c r="U4367">
        <v>1435.7387100000001</v>
      </c>
      <c r="V4367">
        <v>0.35</v>
      </c>
      <c r="W4367">
        <v>2.5000000000000001E-4</v>
      </c>
      <c r="X4367" t="s">
        <v>540</v>
      </c>
      <c r="Y4367" t="s">
        <v>541</v>
      </c>
      <c r="Z4367">
        <v>46.71604</v>
      </c>
      <c r="AA4367">
        <v>29.556000000000001</v>
      </c>
      <c r="AB4367">
        <v>30.744900000000001</v>
      </c>
      <c r="AC4367">
        <v>15212</v>
      </c>
      <c r="AD4367" t="s">
        <v>572</v>
      </c>
      <c r="AE4367" t="s">
        <v>573</v>
      </c>
      <c r="AF4367" t="s">
        <v>443</v>
      </c>
      <c r="AG4367">
        <v>3.33</v>
      </c>
      <c r="AH4367" t="s">
        <v>443</v>
      </c>
      <c r="AI4367" t="b">
        <v>0</v>
      </c>
      <c r="AJ4367" t="s">
        <v>443</v>
      </c>
      <c r="AK4367" t="s">
        <v>443</v>
      </c>
      <c r="AL4367" t="s">
        <v>443</v>
      </c>
      <c r="AM4367">
        <v>0</v>
      </c>
      <c r="AN4367">
        <v>7.5549999999999993E-5</v>
      </c>
      <c r="AO4367">
        <v>8993848</v>
      </c>
      <c r="AP4367">
        <v>30.75</v>
      </c>
      <c r="AQ4367" t="str">
        <f t="shared" si="815"/>
        <v>Sequest HT (A2)</v>
      </c>
      <c r="AT4367" t="str">
        <f t="shared" si="816"/>
        <v>Sequest HT (A2</v>
      </c>
      <c r="AU4367" t="str">
        <f t="shared" si="823"/>
        <v>t HT (A</v>
      </c>
      <c r="AV4367" t="str">
        <f t="shared" si="824"/>
        <v>t HT (</v>
      </c>
      <c r="AW4367" s="19" t="str">
        <f t="shared" si="825"/>
        <v>t HT (</v>
      </c>
      <c r="AX4367">
        <v>0.35</v>
      </c>
      <c r="AY4367" s="20">
        <f t="shared" si="817"/>
        <v>7.1428571428571439E-4</v>
      </c>
      <c r="AZ4367">
        <v>2.5000000000000001E-4</v>
      </c>
      <c r="BA4367" s="20" t="e">
        <f t="shared" si="818"/>
        <v>#VALUE!</v>
      </c>
      <c r="BB4367" t="s">
        <v>540</v>
      </c>
      <c r="BC4367" t="s">
        <v>541</v>
      </c>
      <c r="BD4367" s="20" t="e">
        <f t="shared" si="819"/>
        <v>#VALUE!</v>
      </c>
      <c r="BE4367">
        <v>46.71604</v>
      </c>
      <c r="BF4367" s="20" t="e">
        <f t="shared" si="820"/>
        <v>#VALUE!</v>
      </c>
      <c r="BG4367">
        <v>29.556000000000001</v>
      </c>
      <c r="BH4367">
        <v>30.744900000000001</v>
      </c>
      <c r="BI4367" s="20">
        <f t="shared" si="821"/>
        <v>494.78124827207114</v>
      </c>
      <c r="BJ4367">
        <v>15212</v>
      </c>
      <c r="BK4367" t="s">
        <v>572</v>
      </c>
      <c r="BL4367" s="20" t="e">
        <f t="shared" si="822"/>
        <v>#VALUE!</v>
      </c>
    </row>
    <row r="4368" spans="1:64" hidden="1" outlineLevel="2" collapsed="1" x14ac:dyDescent="0.35">
      <c r="A4368" t="s">
        <v>443</v>
      </c>
      <c r="B4368" t="s">
        <v>443</v>
      </c>
      <c r="C4368" t="b">
        <v>0</v>
      </c>
      <c r="D4368" t="s">
        <v>439</v>
      </c>
      <c r="E4368" t="s">
        <v>557</v>
      </c>
      <c r="F4368" t="s">
        <v>550</v>
      </c>
      <c r="G4368" t="s">
        <v>3442</v>
      </c>
      <c r="H4368" t="s">
        <v>443</v>
      </c>
      <c r="I4368">
        <v>1</v>
      </c>
      <c r="J4368">
        <v>1</v>
      </c>
      <c r="K4368" t="s">
        <v>3032</v>
      </c>
      <c r="L4368" t="s">
        <v>3032</v>
      </c>
      <c r="M4368">
        <v>0</v>
      </c>
      <c r="N4368">
        <v>2</v>
      </c>
      <c r="O4368">
        <v>1</v>
      </c>
      <c r="P4368">
        <v>0</v>
      </c>
      <c r="Q4368">
        <v>1</v>
      </c>
      <c r="R4368">
        <v>1</v>
      </c>
      <c r="S4368">
        <v>718.37364000000002</v>
      </c>
      <c r="T4368">
        <v>1435.74001</v>
      </c>
      <c r="U4368">
        <v>1435.7387100000001</v>
      </c>
      <c r="V4368">
        <v>0.91</v>
      </c>
      <c r="W4368">
        <v>6.4999999999999997E-4</v>
      </c>
      <c r="X4368" t="s">
        <v>540</v>
      </c>
      <c r="Y4368" t="s">
        <v>541</v>
      </c>
      <c r="Z4368">
        <v>41.894750000000002</v>
      </c>
      <c r="AA4368">
        <v>30</v>
      </c>
      <c r="AB4368">
        <v>30.638999999999999</v>
      </c>
      <c r="AC4368">
        <v>16482</v>
      </c>
      <c r="AD4368" t="s">
        <v>554</v>
      </c>
      <c r="AE4368" t="s">
        <v>555</v>
      </c>
      <c r="AF4368" t="s">
        <v>443</v>
      </c>
      <c r="AG4368" t="s">
        <v>443</v>
      </c>
      <c r="AH4368">
        <v>63</v>
      </c>
      <c r="AI4368" t="b">
        <v>0</v>
      </c>
      <c r="AJ4368">
        <v>53</v>
      </c>
      <c r="AK4368">
        <v>36</v>
      </c>
      <c r="AL4368">
        <v>1.39939400373777E-5</v>
      </c>
      <c r="AM4368">
        <v>0</v>
      </c>
      <c r="AN4368">
        <v>8.1249999999999996E-5</v>
      </c>
      <c r="AO4368">
        <v>32992614</v>
      </c>
      <c r="AP4368">
        <v>30.73</v>
      </c>
      <c r="AQ4368" t="str">
        <f t="shared" si="815"/>
        <v>Mascot (A5)</v>
      </c>
      <c r="AT4368" t="str">
        <f t="shared" si="816"/>
        <v>Mascot (A5)</v>
      </c>
      <c r="AU4368" t="str">
        <f t="shared" si="823"/>
        <v xml:space="preserve"> (A5)</v>
      </c>
      <c r="AV4368" t="str">
        <f t="shared" si="824"/>
        <v xml:space="preserve"> (A5)</v>
      </c>
      <c r="AW4368" s="19" t="str">
        <f t="shared" si="825"/>
        <v xml:space="preserve"> (A5)</v>
      </c>
      <c r="AX4368">
        <v>0.91</v>
      </c>
      <c r="AY4368" s="20">
        <f t="shared" si="817"/>
        <v>7.1428571428571418E-4</v>
      </c>
      <c r="AZ4368">
        <v>6.4999999999999997E-4</v>
      </c>
      <c r="BA4368" s="20" t="e">
        <f t="shared" si="818"/>
        <v>#VALUE!</v>
      </c>
      <c r="BB4368" t="s">
        <v>540</v>
      </c>
      <c r="BC4368" t="s">
        <v>541</v>
      </c>
      <c r="BD4368" s="20" t="e">
        <f t="shared" si="819"/>
        <v>#VALUE!</v>
      </c>
      <c r="BE4368">
        <v>41.894750000000002</v>
      </c>
      <c r="BF4368" s="20" t="e">
        <f t="shared" si="820"/>
        <v>#VALUE!</v>
      </c>
      <c r="BG4368">
        <v>30</v>
      </c>
      <c r="BH4368">
        <v>30.638999999999999</v>
      </c>
      <c r="BI4368" s="20">
        <f t="shared" si="821"/>
        <v>537.94183883286007</v>
      </c>
      <c r="BJ4368">
        <v>16482</v>
      </c>
      <c r="BK4368" t="s">
        <v>554</v>
      </c>
      <c r="BL4368" s="20" t="e">
        <f t="shared" si="822"/>
        <v>#VALUE!</v>
      </c>
    </row>
    <row r="4369" spans="1:64" hidden="1" outlineLevel="2" collapsed="1" x14ac:dyDescent="0.35">
      <c r="A4369" t="s">
        <v>443</v>
      </c>
      <c r="B4369" t="s">
        <v>443</v>
      </c>
      <c r="C4369" t="b">
        <v>0</v>
      </c>
      <c r="D4369" t="s">
        <v>439</v>
      </c>
      <c r="E4369" t="s">
        <v>538</v>
      </c>
      <c r="F4369" t="s">
        <v>550</v>
      </c>
      <c r="G4369" t="s">
        <v>3442</v>
      </c>
      <c r="H4369" t="s">
        <v>443</v>
      </c>
      <c r="I4369">
        <v>1</v>
      </c>
      <c r="J4369">
        <v>1</v>
      </c>
      <c r="K4369" t="s">
        <v>3032</v>
      </c>
      <c r="L4369" t="s">
        <v>3032</v>
      </c>
      <c r="M4369">
        <v>0</v>
      </c>
      <c r="N4369">
        <v>2</v>
      </c>
      <c r="O4369">
        <v>0.69810000000000005</v>
      </c>
      <c r="P4369">
        <v>0</v>
      </c>
      <c r="Q4369">
        <v>1</v>
      </c>
      <c r="R4369">
        <v>1</v>
      </c>
      <c r="S4369">
        <v>718.37364000000002</v>
      </c>
      <c r="T4369">
        <v>1435.74001</v>
      </c>
      <c r="U4369">
        <v>1435.7387100000001</v>
      </c>
      <c r="V4369">
        <v>0.91</v>
      </c>
      <c r="W4369">
        <v>6.4999999999999997E-4</v>
      </c>
      <c r="X4369" t="s">
        <v>540</v>
      </c>
      <c r="Y4369" t="s">
        <v>541</v>
      </c>
      <c r="Z4369">
        <v>41.894750000000002</v>
      </c>
      <c r="AA4369">
        <v>30</v>
      </c>
      <c r="AB4369">
        <v>30.638999999999999</v>
      </c>
      <c r="AC4369">
        <v>16482</v>
      </c>
      <c r="AD4369" t="s">
        <v>554</v>
      </c>
      <c r="AE4369" t="s">
        <v>555</v>
      </c>
      <c r="AF4369" t="s">
        <v>443</v>
      </c>
      <c r="AG4369">
        <v>3.18</v>
      </c>
      <c r="AH4369" t="s">
        <v>443</v>
      </c>
      <c r="AI4369" t="b">
        <v>0</v>
      </c>
      <c r="AJ4369" t="s">
        <v>443</v>
      </c>
      <c r="AK4369" t="s">
        <v>443</v>
      </c>
      <c r="AL4369" t="s">
        <v>443</v>
      </c>
      <c r="AM4369">
        <v>0</v>
      </c>
      <c r="AN4369">
        <v>1.4200000000000001E-4</v>
      </c>
      <c r="AO4369">
        <v>32992614</v>
      </c>
      <c r="AP4369">
        <v>30.73</v>
      </c>
      <c r="AQ4369" t="str">
        <f t="shared" si="815"/>
        <v>Sequest HT (A2)</v>
      </c>
      <c r="AT4369" t="str">
        <f t="shared" si="816"/>
        <v>Sequest HT (A2</v>
      </c>
      <c r="AU4369" t="str">
        <f t="shared" si="823"/>
        <v>t HT (A</v>
      </c>
      <c r="AV4369" t="str">
        <f t="shared" si="824"/>
        <v>t HT (</v>
      </c>
      <c r="AW4369" s="19" t="str">
        <f t="shared" si="825"/>
        <v>t HT (</v>
      </c>
      <c r="AX4369">
        <v>0.91</v>
      </c>
      <c r="AY4369" s="20">
        <f t="shared" si="817"/>
        <v>7.1428571428571418E-4</v>
      </c>
      <c r="AZ4369">
        <v>6.4999999999999997E-4</v>
      </c>
      <c r="BA4369" s="20" t="e">
        <f t="shared" si="818"/>
        <v>#VALUE!</v>
      </c>
      <c r="BB4369" t="s">
        <v>540</v>
      </c>
      <c r="BC4369" t="s">
        <v>541</v>
      </c>
      <c r="BD4369" s="20" t="e">
        <f t="shared" si="819"/>
        <v>#VALUE!</v>
      </c>
      <c r="BE4369">
        <v>41.894750000000002</v>
      </c>
      <c r="BF4369" s="20" t="e">
        <f t="shared" si="820"/>
        <v>#VALUE!</v>
      </c>
      <c r="BG4369">
        <v>30</v>
      </c>
      <c r="BH4369">
        <v>30.638999999999999</v>
      </c>
      <c r="BI4369" s="20">
        <f t="shared" si="821"/>
        <v>537.94183883286007</v>
      </c>
      <c r="BJ4369">
        <v>16482</v>
      </c>
      <c r="BK4369" t="s">
        <v>554</v>
      </c>
      <c r="BL4369" s="20" t="e">
        <f t="shared" si="822"/>
        <v>#VALUE!</v>
      </c>
    </row>
    <row r="4370" spans="1:64" hidden="1" outlineLevel="2" collapsed="1" x14ac:dyDescent="0.35">
      <c r="A4370" t="s">
        <v>443</v>
      </c>
      <c r="B4370" t="s">
        <v>443</v>
      </c>
      <c r="C4370" t="b">
        <v>0</v>
      </c>
      <c r="D4370" t="s">
        <v>439</v>
      </c>
      <c r="E4370" t="s">
        <v>538</v>
      </c>
      <c r="F4370" t="s">
        <v>550</v>
      </c>
      <c r="G4370" t="s">
        <v>3442</v>
      </c>
      <c r="H4370" t="s">
        <v>443</v>
      </c>
      <c r="I4370">
        <v>1</v>
      </c>
      <c r="J4370">
        <v>1</v>
      </c>
      <c r="K4370" t="s">
        <v>3032</v>
      </c>
      <c r="L4370" t="s">
        <v>3032</v>
      </c>
      <c r="M4370">
        <v>0</v>
      </c>
      <c r="N4370">
        <v>2</v>
      </c>
      <c r="O4370">
        <v>0.69569999999999999</v>
      </c>
      <c r="P4370">
        <v>0</v>
      </c>
      <c r="Q4370">
        <v>1</v>
      </c>
      <c r="R4370">
        <v>1</v>
      </c>
      <c r="S4370">
        <v>718.37338999999997</v>
      </c>
      <c r="T4370">
        <v>1435.7394999999999</v>
      </c>
      <c r="U4370">
        <v>1435.7387100000001</v>
      </c>
      <c r="V4370">
        <v>0.55000000000000004</v>
      </c>
      <c r="W4370">
        <v>3.8999999999999999E-4</v>
      </c>
      <c r="X4370" t="s">
        <v>540</v>
      </c>
      <c r="Y4370" t="s">
        <v>541</v>
      </c>
      <c r="Z4370">
        <v>49.049610000000001</v>
      </c>
      <c r="AA4370">
        <v>27.300999999999998</v>
      </c>
      <c r="AB4370">
        <v>30.707100000000001</v>
      </c>
      <c r="AC4370">
        <v>17191</v>
      </c>
      <c r="AD4370" t="s">
        <v>551</v>
      </c>
      <c r="AE4370" t="s">
        <v>552</v>
      </c>
      <c r="AF4370" t="s">
        <v>443</v>
      </c>
      <c r="AG4370">
        <v>3.22</v>
      </c>
      <c r="AH4370" t="s">
        <v>443</v>
      </c>
      <c r="AI4370" t="b">
        <v>0</v>
      </c>
      <c r="AJ4370" t="s">
        <v>443</v>
      </c>
      <c r="AK4370" t="s">
        <v>443</v>
      </c>
      <c r="AL4370" t="s">
        <v>443</v>
      </c>
      <c r="AM4370">
        <v>0</v>
      </c>
      <c r="AN4370">
        <v>2.7409999999999999E-4</v>
      </c>
      <c r="AO4370">
        <v>22794542</v>
      </c>
      <c r="AP4370">
        <v>30.76</v>
      </c>
      <c r="AQ4370" t="str">
        <f t="shared" si="815"/>
        <v>Sequest HT (A2)</v>
      </c>
      <c r="AT4370" t="str">
        <f t="shared" si="816"/>
        <v>Sequest HT (A2</v>
      </c>
      <c r="AU4370" t="str">
        <f t="shared" si="823"/>
        <v>t HT (A</v>
      </c>
      <c r="AV4370" t="str">
        <f t="shared" si="824"/>
        <v>t HT (</v>
      </c>
      <c r="AW4370" s="19" t="str">
        <f t="shared" si="825"/>
        <v>t HT (</v>
      </c>
      <c r="AX4370">
        <v>0.55000000000000004</v>
      </c>
      <c r="AY4370" s="20">
        <f t="shared" si="817"/>
        <v>7.09090909090909E-4</v>
      </c>
      <c r="AZ4370">
        <v>3.8999999999999999E-4</v>
      </c>
      <c r="BA4370" s="20" t="e">
        <f t="shared" si="818"/>
        <v>#VALUE!</v>
      </c>
      <c r="BB4370" t="s">
        <v>540</v>
      </c>
      <c r="BC4370" t="s">
        <v>541</v>
      </c>
      <c r="BD4370" s="20" t="e">
        <f t="shared" si="819"/>
        <v>#VALUE!</v>
      </c>
      <c r="BE4370">
        <v>49.049610000000001</v>
      </c>
      <c r="BF4370" s="20" t="e">
        <f t="shared" si="820"/>
        <v>#VALUE!</v>
      </c>
      <c r="BG4370">
        <v>27.300999999999998</v>
      </c>
      <c r="BH4370">
        <v>30.707100000000001</v>
      </c>
      <c r="BI4370" s="20">
        <f t="shared" si="821"/>
        <v>559.83795278616344</v>
      </c>
      <c r="BJ4370">
        <v>17191</v>
      </c>
      <c r="BK4370" t="s">
        <v>551</v>
      </c>
      <c r="BL4370" s="20" t="e">
        <f t="shared" si="822"/>
        <v>#VALUE!</v>
      </c>
    </row>
    <row r="4371" spans="1:64" hidden="1" outlineLevel="2" collapsed="1" x14ac:dyDescent="0.35">
      <c r="A4371" t="s">
        <v>443</v>
      </c>
      <c r="B4371" t="s">
        <v>443</v>
      </c>
      <c r="C4371" t="b">
        <v>0</v>
      </c>
      <c r="D4371" t="s">
        <v>439</v>
      </c>
      <c r="E4371" t="s">
        <v>557</v>
      </c>
      <c r="F4371" t="s">
        <v>550</v>
      </c>
      <c r="G4371" t="s">
        <v>3442</v>
      </c>
      <c r="H4371" t="s">
        <v>443</v>
      </c>
      <c r="I4371">
        <v>1</v>
      </c>
      <c r="J4371">
        <v>1</v>
      </c>
      <c r="K4371" t="s">
        <v>3032</v>
      </c>
      <c r="L4371" t="s">
        <v>3032</v>
      </c>
      <c r="M4371">
        <v>0</v>
      </c>
      <c r="N4371">
        <v>2</v>
      </c>
      <c r="O4371">
        <v>1</v>
      </c>
      <c r="P4371">
        <v>0</v>
      </c>
      <c r="Q4371">
        <v>1</v>
      </c>
      <c r="R4371">
        <v>1</v>
      </c>
      <c r="S4371">
        <v>718.37324000000001</v>
      </c>
      <c r="T4371">
        <v>1435.73921</v>
      </c>
      <c r="U4371">
        <v>1435.7387100000001</v>
      </c>
      <c r="V4371">
        <v>0.35</v>
      </c>
      <c r="W4371">
        <v>2.5000000000000001E-4</v>
      </c>
      <c r="X4371" t="s">
        <v>540</v>
      </c>
      <c r="Y4371" t="s">
        <v>541</v>
      </c>
      <c r="Z4371">
        <v>46.71604</v>
      </c>
      <c r="AA4371">
        <v>29.556000000000001</v>
      </c>
      <c r="AB4371">
        <v>30.744900000000001</v>
      </c>
      <c r="AC4371">
        <v>15212</v>
      </c>
      <c r="AD4371" t="s">
        <v>572</v>
      </c>
      <c r="AE4371" t="s">
        <v>573</v>
      </c>
      <c r="AF4371" t="s">
        <v>443</v>
      </c>
      <c r="AG4371" t="s">
        <v>443</v>
      </c>
      <c r="AH4371">
        <v>59</v>
      </c>
      <c r="AI4371" t="b">
        <v>0</v>
      </c>
      <c r="AJ4371">
        <v>53</v>
      </c>
      <c r="AK4371">
        <v>35</v>
      </c>
      <c r="AL4371">
        <v>2.80193399673922E-5</v>
      </c>
      <c r="AM4371">
        <v>0</v>
      </c>
      <c r="AN4371">
        <v>2.7940000000000002E-4</v>
      </c>
      <c r="AO4371">
        <v>8993848</v>
      </c>
      <c r="AP4371">
        <v>30.75</v>
      </c>
      <c r="AQ4371" t="str">
        <f t="shared" si="815"/>
        <v>Mascot (A5)</v>
      </c>
      <c r="AT4371" t="str">
        <f t="shared" si="816"/>
        <v>Mascot (A5)</v>
      </c>
      <c r="AU4371" t="str">
        <f t="shared" si="823"/>
        <v xml:space="preserve"> (A5)</v>
      </c>
      <c r="AV4371" t="str">
        <f t="shared" si="824"/>
        <v xml:space="preserve"> (A5)</v>
      </c>
      <c r="AW4371" s="19" t="str">
        <f t="shared" si="825"/>
        <v xml:space="preserve"> (A5)</v>
      </c>
      <c r="AX4371">
        <v>0.35</v>
      </c>
      <c r="AY4371" s="20">
        <f t="shared" si="817"/>
        <v>7.1428571428571439E-4</v>
      </c>
      <c r="AZ4371">
        <v>2.5000000000000001E-4</v>
      </c>
      <c r="BA4371" s="20" t="e">
        <f t="shared" si="818"/>
        <v>#VALUE!</v>
      </c>
      <c r="BB4371" t="s">
        <v>540</v>
      </c>
      <c r="BC4371" t="s">
        <v>541</v>
      </c>
      <c r="BD4371" s="20" t="e">
        <f t="shared" si="819"/>
        <v>#VALUE!</v>
      </c>
      <c r="BE4371">
        <v>46.71604</v>
      </c>
      <c r="BF4371" s="20" t="e">
        <f t="shared" si="820"/>
        <v>#VALUE!</v>
      </c>
      <c r="BG4371">
        <v>29.556000000000001</v>
      </c>
      <c r="BH4371">
        <v>30.744900000000001</v>
      </c>
      <c r="BI4371" s="20">
        <f t="shared" si="821"/>
        <v>494.78124827207114</v>
      </c>
      <c r="BJ4371">
        <v>15212</v>
      </c>
      <c r="BK4371" t="s">
        <v>572</v>
      </c>
      <c r="BL4371" s="20" t="e">
        <f t="shared" si="822"/>
        <v>#VALUE!</v>
      </c>
    </row>
    <row r="4372" spans="1:64" hidden="1" outlineLevel="2" collapsed="1" x14ac:dyDescent="0.35">
      <c r="A4372" t="s">
        <v>443</v>
      </c>
      <c r="B4372" t="s">
        <v>443</v>
      </c>
      <c r="C4372" t="b">
        <v>0</v>
      </c>
      <c r="D4372" t="s">
        <v>439</v>
      </c>
      <c r="E4372" t="s">
        <v>538</v>
      </c>
      <c r="F4372" t="s">
        <v>539</v>
      </c>
      <c r="G4372" t="s">
        <v>3442</v>
      </c>
      <c r="H4372" t="s">
        <v>443</v>
      </c>
      <c r="I4372">
        <v>1</v>
      </c>
      <c r="J4372">
        <v>1</v>
      </c>
      <c r="K4372" t="s">
        <v>3032</v>
      </c>
      <c r="L4372" t="s">
        <v>3032</v>
      </c>
      <c r="M4372">
        <v>0</v>
      </c>
      <c r="N4372">
        <v>2</v>
      </c>
      <c r="O4372">
        <v>0.67369999999999997</v>
      </c>
      <c r="P4372">
        <v>0</v>
      </c>
      <c r="Q4372">
        <v>1</v>
      </c>
      <c r="R4372">
        <v>1</v>
      </c>
      <c r="S4372">
        <v>718.37298999999996</v>
      </c>
      <c r="T4372">
        <v>1435.7387100000001</v>
      </c>
      <c r="U4372">
        <v>1435.7387100000001</v>
      </c>
      <c r="V4372">
        <v>0</v>
      </c>
      <c r="W4372">
        <v>0</v>
      </c>
      <c r="X4372" t="s">
        <v>540</v>
      </c>
      <c r="Y4372" t="s">
        <v>541</v>
      </c>
      <c r="Z4372">
        <v>45.890479999999997</v>
      </c>
      <c r="AA4372">
        <v>13.443</v>
      </c>
      <c r="AB4372">
        <v>30.811900000000001</v>
      </c>
      <c r="AC4372">
        <v>16800</v>
      </c>
      <c r="AD4372" t="s">
        <v>542</v>
      </c>
      <c r="AE4372" t="s">
        <v>543</v>
      </c>
      <c r="AF4372" t="s">
        <v>443</v>
      </c>
      <c r="AG4372">
        <v>2.36</v>
      </c>
      <c r="AH4372" t="s">
        <v>443</v>
      </c>
      <c r="AI4372" t="b">
        <v>0</v>
      </c>
      <c r="AJ4372" t="s">
        <v>443</v>
      </c>
      <c r="AK4372" t="s">
        <v>443</v>
      </c>
      <c r="AL4372" t="s">
        <v>443</v>
      </c>
      <c r="AM4372">
        <v>0</v>
      </c>
      <c r="AN4372">
        <v>5.4739999999999997E-4</v>
      </c>
      <c r="AO4372">
        <v>16479828</v>
      </c>
      <c r="AP4372">
        <v>30.8</v>
      </c>
      <c r="AQ4372" t="str">
        <f t="shared" si="815"/>
        <v>Sequest HT (A2)</v>
      </c>
      <c r="AT4372" t="str">
        <f t="shared" si="816"/>
        <v>Sequest HT (A2</v>
      </c>
      <c r="AU4372" t="str">
        <f t="shared" si="823"/>
        <v>t HT (A</v>
      </c>
      <c r="AV4372" t="str">
        <f t="shared" si="824"/>
        <v>t HT (</v>
      </c>
      <c r="AW4372" s="19" t="str">
        <f t="shared" si="825"/>
        <v>t HT (</v>
      </c>
      <c r="AX4372">
        <v>0</v>
      </c>
      <c r="AY4372" s="20" t="e">
        <f t="shared" si="817"/>
        <v>#DIV/0!</v>
      </c>
      <c r="AZ4372">
        <v>0</v>
      </c>
      <c r="BA4372" s="20" t="e">
        <f t="shared" si="818"/>
        <v>#VALUE!</v>
      </c>
      <c r="BB4372" t="s">
        <v>540</v>
      </c>
      <c r="BC4372" t="s">
        <v>541</v>
      </c>
      <c r="BD4372" s="20" t="e">
        <f t="shared" si="819"/>
        <v>#VALUE!</v>
      </c>
      <c r="BE4372">
        <v>45.890479999999997</v>
      </c>
      <c r="BF4372" s="20" t="e">
        <f t="shared" si="820"/>
        <v>#VALUE!</v>
      </c>
      <c r="BG4372">
        <v>13.443</v>
      </c>
      <c r="BH4372">
        <v>30.811900000000001</v>
      </c>
      <c r="BI4372" s="20">
        <f t="shared" si="821"/>
        <v>545.24388304518709</v>
      </c>
      <c r="BJ4372">
        <v>16800</v>
      </c>
      <c r="BK4372" t="s">
        <v>542</v>
      </c>
      <c r="BL4372" s="20" t="e">
        <f t="shared" si="822"/>
        <v>#VALUE!</v>
      </c>
    </row>
    <row r="4373" spans="1:64" hidden="1" outlineLevel="2" collapsed="1" x14ac:dyDescent="0.35">
      <c r="A4373" t="s">
        <v>443</v>
      </c>
      <c r="B4373" t="s">
        <v>443</v>
      </c>
      <c r="C4373" t="b">
        <v>0</v>
      </c>
      <c r="D4373" t="s">
        <v>439</v>
      </c>
      <c r="E4373" t="s">
        <v>557</v>
      </c>
      <c r="F4373" t="s">
        <v>539</v>
      </c>
      <c r="G4373" t="s">
        <v>3442</v>
      </c>
      <c r="H4373" t="s">
        <v>443</v>
      </c>
      <c r="I4373">
        <v>1</v>
      </c>
      <c r="J4373">
        <v>1</v>
      </c>
      <c r="K4373" t="s">
        <v>3032</v>
      </c>
      <c r="L4373" t="s">
        <v>3032</v>
      </c>
      <c r="M4373">
        <v>0</v>
      </c>
      <c r="N4373">
        <v>2</v>
      </c>
      <c r="O4373">
        <v>1</v>
      </c>
      <c r="P4373">
        <v>0</v>
      </c>
      <c r="Q4373">
        <v>1</v>
      </c>
      <c r="R4373">
        <v>1</v>
      </c>
      <c r="S4373">
        <v>718.37338999999997</v>
      </c>
      <c r="T4373">
        <v>1435.7395100000001</v>
      </c>
      <c r="U4373">
        <v>1435.7387100000001</v>
      </c>
      <c r="V4373">
        <v>0.56000000000000005</v>
      </c>
      <c r="W4373">
        <v>4.0000000000000002E-4</v>
      </c>
      <c r="X4373" t="s">
        <v>540</v>
      </c>
      <c r="Y4373" t="s">
        <v>541</v>
      </c>
      <c r="Z4373">
        <v>50.040120000000002</v>
      </c>
      <c r="AA4373">
        <v>36.204000000000001</v>
      </c>
      <c r="AB4373">
        <v>30.704499999999999</v>
      </c>
      <c r="AC4373">
        <v>14575</v>
      </c>
      <c r="AD4373" t="s">
        <v>613</v>
      </c>
      <c r="AE4373" t="s">
        <v>614</v>
      </c>
      <c r="AF4373" t="s">
        <v>443</v>
      </c>
      <c r="AG4373" t="s">
        <v>443</v>
      </c>
      <c r="AH4373">
        <v>57</v>
      </c>
      <c r="AI4373" t="b">
        <v>0</v>
      </c>
      <c r="AJ4373">
        <v>53</v>
      </c>
      <c r="AK4373">
        <v>35</v>
      </c>
      <c r="AL4373">
        <v>4.2798153056692197E-5</v>
      </c>
      <c r="AM4373">
        <v>0</v>
      </c>
      <c r="AN4373">
        <v>1.763E-3</v>
      </c>
      <c r="AO4373">
        <v>5754742.5</v>
      </c>
      <c r="AP4373">
        <v>30.78</v>
      </c>
      <c r="AQ4373" t="str">
        <f t="shared" si="815"/>
        <v>Mascot (A5)</v>
      </c>
      <c r="AT4373" t="str">
        <f t="shared" si="816"/>
        <v>Mascot (A5)</v>
      </c>
      <c r="AU4373" t="str">
        <f t="shared" si="823"/>
        <v xml:space="preserve"> (A5)</v>
      </c>
      <c r="AV4373" t="str">
        <f t="shared" si="824"/>
        <v xml:space="preserve"> (A5)</v>
      </c>
      <c r="AW4373" s="19" t="str">
        <f t="shared" si="825"/>
        <v xml:space="preserve"> (A5)</v>
      </c>
      <c r="AX4373">
        <v>0.56000000000000005</v>
      </c>
      <c r="AY4373" s="20">
        <f t="shared" si="817"/>
        <v>7.1428571428571429E-4</v>
      </c>
      <c r="AZ4373">
        <v>4.0000000000000002E-4</v>
      </c>
      <c r="BA4373" s="20" t="e">
        <f t="shared" si="818"/>
        <v>#VALUE!</v>
      </c>
      <c r="BB4373" t="s">
        <v>540</v>
      </c>
      <c r="BC4373" t="s">
        <v>541</v>
      </c>
      <c r="BD4373" s="20" t="e">
        <f t="shared" si="819"/>
        <v>#VALUE!</v>
      </c>
      <c r="BE4373">
        <v>50.040120000000002</v>
      </c>
      <c r="BF4373" s="20" t="e">
        <f t="shared" si="820"/>
        <v>#VALUE!</v>
      </c>
      <c r="BG4373">
        <v>36.204000000000001</v>
      </c>
      <c r="BH4373">
        <v>30.704499999999999</v>
      </c>
      <c r="BI4373" s="20">
        <f t="shared" si="821"/>
        <v>474.68612092689995</v>
      </c>
      <c r="BJ4373">
        <v>14575</v>
      </c>
      <c r="BK4373" t="s">
        <v>613</v>
      </c>
      <c r="BL4373" s="20" t="e">
        <f t="shared" si="822"/>
        <v>#VALUE!</v>
      </c>
    </row>
    <row r="4374" spans="1:64" hidden="1" outlineLevel="2" collapsed="1" x14ac:dyDescent="0.35">
      <c r="A4374" t="s">
        <v>443</v>
      </c>
      <c r="B4374" t="s">
        <v>443</v>
      </c>
      <c r="C4374" t="b">
        <v>0</v>
      </c>
      <c r="D4374" t="s">
        <v>439</v>
      </c>
      <c r="E4374" t="s">
        <v>557</v>
      </c>
      <c r="F4374" t="s">
        <v>550</v>
      </c>
      <c r="G4374" t="s">
        <v>3442</v>
      </c>
      <c r="H4374" t="s">
        <v>443</v>
      </c>
      <c r="I4374">
        <v>1</v>
      </c>
      <c r="J4374">
        <v>1</v>
      </c>
      <c r="K4374" t="s">
        <v>3032</v>
      </c>
      <c r="L4374" t="s">
        <v>3032</v>
      </c>
      <c r="M4374">
        <v>0</v>
      </c>
      <c r="N4374">
        <v>2</v>
      </c>
      <c r="O4374">
        <v>1</v>
      </c>
      <c r="P4374">
        <v>0</v>
      </c>
      <c r="Q4374">
        <v>1</v>
      </c>
      <c r="R4374">
        <v>1</v>
      </c>
      <c r="S4374">
        <v>718.37338999999997</v>
      </c>
      <c r="T4374">
        <v>1435.7394999999999</v>
      </c>
      <c r="U4374">
        <v>1435.7387100000001</v>
      </c>
      <c r="V4374">
        <v>0.55000000000000004</v>
      </c>
      <c r="W4374">
        <v>3.8999999999999999E-4</v>
      </c>
      <c r="X4374" t="s">
        <v>540</v>
      </c>
      <c r="Y4374" t="s">
        <v>541</v>
      </c>
      <c r="Z4374">
        <v>49.049610000000001</v>
      </c>
      <c r="AA4374">
        <v>27.300999999999998</v>
      </c>
      <c r="AB4374">
        <v>30.707100000000001</v>
      </c>
      <c r="AC4374">
        <v>17191</v>
      </c>
      <c r="AD4374" t="s">
        <v>551</v>
      </c>
      <c r="AE4374" t="s">
        <v>552</v>
      </c>
      <c r="AF4374" t="s">
        <v>443</v>
      </c>
      <c r="AG4374" t="s">
        <v>443</v>
      </c>
      <c r="AH4374">
        <v>54</v>
      </c>
      <c r="AI4374" t="b">
        <v>0</v>
      </c>
      <c r="AJ4374">
        <v>53</v>
      </c>
      <c r="AK4374">
        <v>35</v>
      </c>
      <c r="AL4374">
        <v>7.2514528513283895E-5</v>
      </c>
      <c r="AM4374">
        <v>0</v>
      </c>
      <c r="AN4374">
        <v>2.1359999999999999E-3</v>
      </c>
      <c r="AO4374">
        <v>22794542</v>
      </c>
      <c r="AP4374">
        <v>30.76</v>
      </c>
      <c r="AQ4374" t="str">
        <f t="shared" si="815"/>
        <v>Mascot (A5)</v>
      </c>
      <c r="AT4374" t="str">
        <f t="shared" si="816"/>
        <v>Mascot (A5)</v>
      </c>
      <c r="AU4374" t="str">
        <f t="shared" si="823"/>
        <v xml:space="preserve"> (A5)</v>
      </c>
      <c r="AV4374" t="str">
        <f t="shared" si="824"/>
        <v xml:space="preserve"> (A5)</v>
      </c>
      <c r="AW4374" s="19" t="str">
        <f t="shared" si="825"/>
        <v xml:space="preserve"> (A5)</v>
      </c>
      <c r="AX4374">
        <v>0.55000000000000004</v>
      </c>
      <c r="AY4374" s="20">
        <f t="shared" si="817"/>
        <v>7.09090909090909E-4</v>
      </c>
      <c r="AZ4374">
        <v>3.8999999999999999E-4</v>
      </c>
      <c r="BA4374" s="20" t="e">
        <f t="shared" si="818"/>
        <v>#VALUE!</v>
      </c>
      <c r="BB4374" t="s">
        <v>540</v>
      </c>
      <c r="BC4374" t="s">
        <v>541</v>
      </c>
      <c r="BD4374" s="20" t="e">
        <f t="shared" si="819"/>
        <v>#VALUE!</v>
      </c>
      <c r="BE4374">
        <v>49.049610000000001</v>
      </c>
      <c r="BF4374" s="20" t="e">
        <f t="shared" si="820"/>
        <v>#VALUE!</v>
      </c>
      <c r="BG4374">
        <v>27.300999999999998</v>
      </c>
      <c r="BH4374">
        <v>30.707100000000001</v>
      </c>
      <c r="BI4374" s="20">
        <f t="shared" si="821"/>
        <v>559.83795278616344</v>
      </c>
      <c r="BJ4374">
        <v>17191</v>
      </c>
      <c r="BK4374" t="s">
        <v>551</v>
      </c>
      <c r="BL4374" s="20" t="e">
        <f t="shared" si="822"/>
        <v>#VALUE!</v>
      </c>
    </row>
    <row r="4375" spans="1:64" hidden="1" outlineLevel="2" collapsed="1" x14ac:dyDescent="0.35">
      <c r="A4375" t="s">
        <v>443</v>
      </c>
      <c r="B4375" t="s">
        <v>443</v>
      </c>
      <c r="C4375" t="b">
        <v>0</v>
      </c>
      <c r="D4375" t="s">
        <v>439</v>
      </c>
      <c r="E4375" t="s">
        <v>538</v>
      </c>
      <c r="F4375" t="s">
        <v>539</v>
      </c>
      <c r="G4375" t="s">
        <v>3442</v>
      </c>
      <c r="H4375" t="s">
        <v>443</v>
      </c>
      <c r="I4375">
        <v>1</v>
      </c>
      <c r="J4375">
        <v>1</v>
      </c>
      <c r="K4375" t="s">
        <v>3032</v>
      </c>
      <c r="L4375" t="s">
        <v>3032</v>
      </c>
      <c r="M4375">
        <v>0</v>
      </c>
      <c r="N4375">
        <v>2</v>
      </c>
      <c r="O4375">
        <v>0.62070000000000003</v>
      </c>
      <c r="P4375">
        <v>0</v>
      </c>
      <c r="Q4375">
        <v>1</v>
      </c>
      <c r="R4375">
        <v>1</v>
      </c>
      <c r="S4375">
        <v>718.37337000000002</v>
      </c>
      <c r="T4375">
        <v>1435.73946</v>
      </c>
      <c r="U4375">
        <v>1435.7387100000001</v>
      </c>
      <c r="V4375">
        <v>0.52</v>
      </c>
      <c r="W4375">
        <v>3.6999999999999999E-4</v>
      </c>
      <c r="X4375" t="s">
        <v>540</v>
      </c>
      <c r="Y4375" t="s">
        <v>541</v>
      </c>
      <c r="Z4375">
        <v>45.177810000000001</v>
      </c>
      <c r="AA4375">
        <v>30</v>
      </c>
      <c r="AB4375">
        <v>30.779900000000001</v>
      </c>
      <c r="AC4375">
        <v>16060</v>
      </c>
      <c r="AD4375" t="s">
        <v>577</v>
      </c>
      <c r="AE4375" t="s">
        <v>578</v>
      </c>
      <c r="AF4375" t="s">
        <v>443</v>
      </c>
      <c r="AG4375">
        <v>2.3199999999999998</v>
      </c>
      <c r="AH4375" t="s">
        <v>443</v>
      </c>
      <c r="AI4375" t="b">
        <v>0</v>
      </c>
      <c r="AJ4375" t="s">
        <v>443</v>
      </c>
      <c r="AK4375" t="s">
        <v>443</v>
      </c>
      <c r="AL4375" t="s">
        <v>443</v>
      </c>
      <c r="AM4375">
        <v>0</v>
      </c>
      <c r="AN4375">
        <v>3.9060000000000002E-3</v>
      </c>
      <c r="AO4375">
        <v>4463470.5</v>
      </c>
      <c r="AP4375">
        <v>30.79</v>
      </c>
      <c r="AQ4375" t="str">
        <f t="shared" si="815"/>
        <v>Sequest HT (A2)</v>
      </c>
      <c r="AT4375" t="str">
        <f t="shared" si="816"/>
        <v>Sequest HT (A2</v>
      </c>
      <c r="AU4375" t="str">
        <f t="shared" si="823"/>
        <v>t HT (A</v>
      </c>
      <c r="AV4375" t="str">
        <f t="shared" si="824"/>
        <v>t HT (</v>
      </c>
      <c r="AW4375" s="19" t="str">
        <f t="shared" si="825"/>
        <v>t HT (</v>
      </c>
      <c r="AX4375">
        <v>0.52</v>
      </c>
      <c r="AY4375" s="20">
        <f t="shared" si="817"/>
        <v>7.1153846153846148E-4</v>
      </c>
      <c r="AZ4375">
        <v>3.6999999999999999E-4</v>
      </c>
      <c r="BA4375" s="20" t="e">
        <f t="shared" si="818"/>
        <v>#VALUE!</v>
      </c>
      <c r="BB4375" t="s">
        <v>540</v>
      </c>
      <c r="BC4375" t="s">
        <v>541</v>
      </c>
      <c r="BD4375" s="20" t="e">
        <f t="shared" si="819"/>
        <v>#VALUE!</v>
      </c>
      <c r="BE4375">
        <v>45.177810000000001</v>
      </c>
      <c r="BF4375" s="20" t="e">
        <f t="shared" si="820"/>
        <v>#VALUE!</v>
      </c>
      <c r="BG4375">
        <v>30</v>
      </c>
      <c r="BH4375">
        <v>30.779900000000001</v>
      </c>
      <c r="BI4375" s="20">
        <f t="shared" si="821"/>
        <v>521.7690765726984</v>
      </c>
      <c r="BJ4375">
        <v>16060</v>
      </c>
      <c r="BK4375" t="s">
        <v>577</v>
      </c>
      <c r="BL4375" s="20" t="e">
        <f t="shared" si="822"/>
        <v>#VALUE!</v>
      </c>
    </row>
    <row r="4376" spans="1:64" hidden="1" outlineLevel="1" x14ac:dyDescent="0.35">
      <c r="A4376" t="s">
        <v>443</v>
      </c>
      <c r="B4376" t="b">
        <v>0</v>
      </c>
      <c r="C4376" t="s">
        <v>439</v>
      </c>
      <c r="D4376" t="s">
        <v>3446</v>
      </c>
      <c r="E4376" t="s">
        <v>443</v>
      </c>
      <c r="F4376" t="s">
        <v>443</v>
      </c>
      <c r="G4376" t="b">
        <v>0</v>
      </c>
      <c r="H4376">
        <v>1</v>
      </c>
      <c r="I4376">
        <v>1</v>
      </c>
      <c r="J4376">
        <v>1</v>
      </c>
      <c r="K4376" t="s">
        <v>3032</v>
      </c>
      <c r="L4376" t="s">
        <v>3447</v>
      </c>
      <c r="M4376">
        <v>1</v>
      </c>
      <c r="N4376">
        <v>2406.1743000000001</v>
      </c>
      <c r="O4376">
        <v>0</v>
      </c>
      <c r="P4376">
        <v>41.8</v>
      </c>
      <c r="Q4376">
        <v>75</v>
      </c>
      <c r="R4376">
        <v>47</v>
      </c>
      <c r="S4376">
        <v>96.6</v>
      </c>
      <c r="T4376">
        <v>132.6</v>
      </c>
      <c r="U4376">
        <v>60</v>
      </c>
      <c r="V4376">
        <v>356.4</v>
      </c>
      <c r="W4376">
        <v>90.4</v>
      </c>
      <c r="X4376" t="s">
        <v>443</v>
      </c>
      <c r="Y4376" t="s">
        <v>443</v>
      </c>
      <c r="Z4376" t="s">
        <v>444</v>
      </c>
      <c r="AA4376" t="s">
        <v>444</v>
      </c>
      <c r="AB4376" t="s">
        <v>439</v>
      </c>
      <c r="AC4376" t="s">
        <v>444</v>
      </c>
      <c r="AD4376" t="s">
        <v>444</v>
      </c>
      <c r="AE4376" t="s">
        <v>444</v>
      </c>
      <c r="AF4376" t="s">
        <v>444</v>
      </c>
      <c r="AG4376" t="s">
        <v>444</v>
      </c>
      <c r="AH4376" t="s">
        <v>445</v>
      </c>
      <c r="AI4376" t="s">
        <v>439</v>
      </c>
      <c r="AJ4376" t="s">
        <v>439</v>
      </c>
      <c r="AK4376">
        <v>0</v>
      </c>
      <c r="AL4376">
        <v>0</v>
      </c>
      <c r="AM4376">
        <v>3.5169999999999998E-4</v>
      </c>
      <c r="AN4376">
        <v>5.8799999999999998E-4</v>
      </c>
      <c r="AO4376">
        <v>3.33</v>
      </c>
      <c r="AP4376">
        <v>49</v>
      </c>
      <c r="AQ4376" t="str">
        <f t="shared" si="815"/>
        <v/>
      </c>
      <c r="AR4376" t="s">
        <v>3448</v>
      </c>
      <c r="AS4376" t="s">
        <v>3449</v>
      </c>
      <c r="AT4376" t="str">
        <f t="shared" si="816"/>
        <v/>
      </c>
      <c r="AU4376" t="str">
        <f t="shared" si="823"/>
        <v/>
      </c>
      <c r="AV4376" t="str">
        <f t="shared" si="824"/>
        <v/>
      </c>
      <c r="AW4376" s="19" t="str">
        <f t="shared" si="825"/>
        <v/>
      </c>
      <c r="AX4376">
        <v>356.4</v>
      </c>
      <c r="AY4376" s="20">
        <f t="shared" si="817"/>
        <v>0.25364758698092033</v>
      </c>
      <c r="AZ4376">
        <v>90.4</v>
      </c>
      <c r="BA4376" s="20" t="e">
        <f t="shared" si="818"/>
        <v>#VALUE!</v>
      </c>
      <c r="BB4376" t="s">
        <v>443</v>
      </c>
      <c r="BC4376" t="s">
        <v>443</v>
      </c>
      <c r="BD4376" s="20" t="e">
        <f t="shared" si="819"/>
        <v>#VALUE!</v>
      </c>
      <c r="BE4376" t="s">
        <v>444</v>
      </c>
      <c r="BF4376" s="20" t="e">
        <f t="shared" si="820"/>
        <v>#VALUE!</v>
      </c>
      <c r="BG4376" t="s">
        <v>444</v>
      </c>
      <c r="BH4376" t="s">
        <v>439</v>
      </c>
      <c r="BI4376" s="20" t="e">
        <f t="shared" si="821"/>
        <v>#VALUE!</v>
      </c>
      <c r="BJ4376" t="s">
        <v>444</v>
      </c>
      <c r="BK4376" t="s">
        <v>444</v>
      </c>
      <c r="BL4376" s="20" t="e">
        <f t="shared" si="822"/>
        <v>#VALUE!</v>
      </c>
    </row>
    <row r="4377" spans="1:64" hidden="1" outlineLevel="2" collapsed="1" x14ac:dyDescent="0.35">
      <c r="A4377" t="s">
        <v>443</v>
      </c>
      <c r="B4377" t="s">
        <v>443</v>
      </c>
      <c r="C4377" t="s">
        <v>457</v>
      </c>
      <c r="D4377" t="s">
        <v>458</v>
      </c>
      <c r="E4377" t="s">
        <v>508</v>
      </c>
      <c r="F4377" t="s">
        <v>509</v>
      </c>
      <c r="G4377" t="s">
        <v>459</v>
      </c>
      <c r="H4377" t="s">
        <v>460</v>
      </c>
      <c r="I4377" t="s">
        <v>463</v>
      </c>
      <c r="J4377" t="s">
        <v>464</v>
      </c>
      <c r="K4377" t="s">
        <v>466</v>
      </c>
      <c r="L4377" t="s">
        <v>510</v>
      </c>
      <c r="M4377" t="s">
        <v>468</v>
      </c>
      <c r="N4377" t="s">
        <v>511</v>
      </c>
      <c r="O4377" t="s">
        <v>512</v>
      </c>
      <c r="P4377" t="s">
        <v>513</v>
      </c>
      <c r="Q4377" t="s">
        <v>514</v>
      </c>
      <c r="R4377" t="s">
        <v>515</v>
      </c>
      <c r="S4377" t="s">
        <v>516</v>
      </c>
      <c r="T4377" t="s">
        <v>517</v>
      </c>
      <c r="U4377" t="s">
        <v>469</v>
      </c>
      <c r="V4377" t="s">
        <v>518</v>
      </c>
      <c r="W4377" t="s">
        <v>519</v>
      </c>
      <c r="X4377" t="s">
        <v>520</v>
      </c>
      <c r="Y4377" t="s">
        <v>521</v>
      </c>
      <c r="Z4377" t="s">
        <v>522</v>
      </c>
      <c r="AA4377" t="s">
        <v>523</v>
      </c>
      <c r="AB4377" t="s">
        <v>524</v>
      </c>
      <c r="AC4377" t="s">
        <v>525</v>
      </c>
      <c r="AD4377" t="s">
        <v>526</v>
      </c>
      <c r="AE4377" t="s">
        <v>527</v>
      </c>
      <c r="AF4377" t="s">
        <v>480</v>
      </c>
      <c r="AG4377" t="s">
        <v>528</v>
      </c>
      <c r="AH4377" t="s">
        <v>529</v>
      </c>
      <c r="AI4377" t="s">
        <v>462</v>
      </c>
      <c r="AJ4377" t="s">
        <v>530</v>
      </c>
      <c r="AK4377" t="s">
        <v>531</v>
      </c>
      <c r="AL4377" t="s">
        <v>532</v>
      </c>
      <c r="AM4377" t="s">
        <v>533</v>
      </c>
      <c r="AN4377" t="s">
        <v>534</v>
      </c>
      <c r="AO4377" t="s">
        <v>535</v>
      </c>
      <c r="AP4377" t="s">
        <v>536</v>
      </c>
      <c r="AQ4377" t="str">
        <f t="shared" si="815"/>
        <v>Identifying Node</v>
      </c>
      <c r="AT4377" t="str">
        <f t="shared" si="816"/>
        <v>Identifying No</v>
      </c>
      <c r="AU4377" t="str">
        <f t="shared" si="823"/>
        <v>fying N</v>
      </c>
      <c r="AV4377" t="str">
        <f t="shared" si="824"/>
        <v xml:space="preserve">fying </v>
      </c>
      <c r="AW4377" s="19" t="str">
        <f t="shared" si="825"/>
        <v xml:space="preserve">fying </v>
      </c>
      <c r="AX4377" t="s">
        <v>518</v>
      </c>
      <c r="AY4377" s="20" t="e">
        <f t="shared" si="817"/>
        <v>#VALUE!</v>
      </c>
      <c r="AZ4377" t="s">
        <v>519</v>
      </c>
      <c r="BA4377" s="20" t="e">
        <f t="shared" si="818"/>
        <v>#VALUE!</v>
      </c>
      <c r="BB4377" t="s">
        <v>520</v>
      </c>
      <c r="BC4377" t="s">
        <v>521</v>
      </c>
      <c r="BD4377" s="20" t="e">
        <f t="shared" si="819"/>
        <v>#VALUE!</v>
      </c>
      <c r="BE4377" t="s">
        <v>522</v>
      </c>
      <c r="BF4377" s="20" t="e">
        <f t="shared" si="820"/>
        <v>#VALUE!</v>
      </c>
      <c r="BG4377" t="s">
        <v>523</v>
      </c>
      <c r="BH4377" t="s">
        <v>524</v>
      </c>
      <c r="BI4377" s="20" t="e">
        <f t="shared" si="821"/>
        <v>#VALUE!</v>
      </c>
      <c r="BJ4377" t="s">
        <v>525</v>
      </c>
      <c r="BK4377" t="s">
        <v>526</v>
      </c>
      <c r="BL4377" s="20" t="e">
        <f t="shared" si="822"/>
        <v>#VALUE!</v>
      </c>
    </row>
    <row r="4378" spans="1:64" hidden="1" outlineLevel="2" collapsed="1" x14ac:dyDescent="0.35">
      <c r="A4378" t="s">
        <v>443</v>
      </c>
      <c r="B4378" t="s">
        <v>443</v>
      </c>
      <c r="C4378" t="b">
        <v>0</v>
      </c>
      <c r="D4378" t="s">
        <v>439</v>
      </c>
      <c r="E4378" t="s">
        <v>538</v>
      </c>
      <c r="F4378" t="s">
        <v>539</v>
      </c>
      <c r="G4378" t="s">
        <v>3446</v>
      </c>
      <c r="H4378" t="s">
        <v>443</v>
      </c>
      <c r="I4378">
        <v>1</v>
      </c>
      <c r="J4378">
        <v>1</v>
      </c>
      <c r="K4378" t="s">
        <v>3032</v>
      </c>
      <c r="L4378" t="s">
        <v>3032</v>
      </c>
      <c r="M4378">
        <v>1</v>
      </c>
      <c r="N4378">
        <v>3</v>
      </c>
      <c r="O4378">
        <v>0.59160000000000001</v>
      </c>
      <c r="P4378">
        <v>0</v>
      </c>
      <c r="Q4378">
        <v>1</v>
      </c>
      <c r="R4378">
        <v>1</v>
      </c>
      <c r="S4378">
        <v>802.73100999999997</v>
      </c>
      <c r="T4378">
        <v>2406.1784699999998</v>
      </c>
      <c r="U4378">
        <v>2406.1743000000001</v>
      </c>
      <c r="V4378">
        <v>1.73</v>
      </c>
      <c r="W4378">
        <v>1.39E-3</v>
      </c>
      <c r="X4378" t="s">
        <v>540</v>
      </c>
      <c r="Y4378" t="s">
        <v>541</v>
      </c>
      <c r="Z4378">
        <v>0</v>
      </c>
      <c r="AA4378">
        <v>30</v>
      </c>
      <c r="AB4378">
        <v>33.901499999999999</v>
      </c>
      <c r="AC4378">
        <v>19829</v>
      </c>
      <c r="AD4378" t="s">
        <v>551</v>
      </c>
      <c r="AE4378" t="s">
        <v>552</v>
      </c>
      <c r="AF4378" t="s">
        <v>443</v>
      </c>
      <c r="AG4378">
        <v>3.33</v>
      </c>
      <c r="AH4378" t="s">
        <v>443</v>
      </c>
      <c r="AI4378" t="b">
        <v>0</v>
      </c>
      <c r="AJ4378" t="s">
        <v>443</v>
      </c>
      <c r="AK4378" t="s">
        <v>443</v>
      </c>
      <c r="AL4378" t="s">
        <v>443</v>
      </c>
      <c r="AM4378">
        <v>0</v>
      </c>
      <c r="AN4378">
        <v>5.8799999999999998E-4</v>
      </c>
      <c r="AO4378">
        <v>5412488</v>
      </c>
      <c r="AP4378">
        <v>33.909999999999997</v>
      </c>
      <c r="AQ4378" t="str">
        <f t="shared" si="815"/>
        <v>Sequest HT (A2)</v>
      </c>
      <c r="AT4378" t="str">
        <f t="shared" si="816"/>
        <v>Sequest HT (A2</v>
      </c>
      <c r="AU4378" t="str">
        <f t="shared" si="823"/>
        <v>t HT (A</v>
      </c>
      <c r="AV4378" t="str">
        <f t="shared" si="824"/>
        <v>t HT (</v>
      </c>
      <c r="AW4378" s="19" t="str">
        <f t="shared" si="825"/>
        <v>t HT (</v>
      </c>
      <c r="AX4378">
        <v>1.73</v>
      </c>
      <c r="AY4378" s="20">
        <f t="shared" si="817"/>
        <v>8.0346820809248552E-4</v>
      </c>
      <c r="AZ4378">
        <v>1.39E-3</v>
      </c>
      <c r="BA4378" s="20" t="e">
        <f t="shared" si="818"/>
        <v>#VALUE!</v>
      </c>
      <c r="BB4378" t="s">
        <v>540</v>
      </c>
      <c r="BC4378" t="s">
        <v>541</v>
      </c>
      <c r="BD4378" s="20" t="e">
        <f t="shared" si="819"/>
        <v>#VALUE!</v>
      </c>
      <c r="BE4378">
        <v>0</v>
      </c>
      <c r="BF4378" s="20" t="e">
        <f t="shared" si="820"/>
        <v>#VALUE!</v>
      </c>
      <c r="BG4378">
        <v>30</v>
      </c>
      <c r="BH4378">
        <v>33.901499999999999</v>
      </c>
      <c r="BI4378" s="20">
        <f t="shared" si="821"/>
        <v>584.90037313983157</v>
      </c>
      <c r="BJ4378">
        <v>19829</v>
      </c>
      <c r="BK4378" t="s">
        <v>551</v>
      </c>
      <c r="BL4378" s="20" t="e">
        <f t="shared" si="822"/>
        <v>#VALUE!</v>
      </c>
    </row>
    <row r="4379" spans="1:64" hidden="1" outlineLevel="1" x14ac:dyDescent="0.35">
      <c r="A4379" t="s">
        <v>443</v>
      </c>
      <c r="B4379" t="b">
        <v>0</v>
      </c>
      <c r="C4379" t="s">
        <v>439</v>
      </c>
      <c r="D4379" t="s">
        <v>930</v>
      </c>
      <c r="E4379" t="s">
        <v>871</v>
      </c>
      <c r="F4379" t="s">
        <v>443</v>
      </c>
      <c r="G4379" t="b">
        <v>1</v>
      </c>
      <c r="H4379">
        <v>6</v>
      </c>
      <c r="I4379">
        <v>14</v>
      </c>
      <c r="J4379">
        <v>1</v>
      </c>
      <c r="K4379" t="s">
        <v>931</v>
      </c>
      <c r="L4379" t="s">
        <v>932</v>
      </c>
      <c r="M4379">
        <v>0</v>
      </c>
      <c r="N4379">
        <v>1005.4669699999999</v>
      </c>
      <c r="O4379">
        <v>0</v>
      </c>
      <c r="P4379">
        <v>74.3</v>
      </c>
      <c r="Q4379">
        <v>82.2</v>
      </c>
      <c r="R4379">
        <v>94.4</v>
      </c>
      <c r="S4379">
        <v>114.6</v>
      </c>
      <c r="T4379">
        <v>77.8</v>
      </c>
      <c r="U4379">
        <v>129.69999999999999</v>
      </c>
      <c r="V4379">
        <v>177.3</v>
      </c>
      <c r="W4379">
        <v>149.69999999999999</v>
      </c>
      <c r="X4379" t="s">
        <v>443</v>
      </c>
      <c r="Y4379" t="s">
        <v>661</v>
      </c>
      <c r="Z4379" t="s">
        <v>444</v>
      </c>
      <c r="AA4379" t="s">
        <v>444</v>
      </c>
      <c r="AB4379" t="s">
        <v>444</v>
      </c>
      <c r="AC4379" t="s">
        <v>444</v>
      </c>
      <c r="AD4379" t="s">
        <v>444</v>
      </c>
      <c r="AE4379" t="s">
        <v>439</v>
      </c>
      <c r="AF4379" t="s">
        <v>444</v>
      </c>
      <c r="AG4379" t="s">
        <v>444</v>
      </c>
      <c r="AH4379" t="s">
        <v>445</v>
      </c>
      <c r="AI4379" t="s">
        <v>439</v>
      </c>
      <c r="AJ4379" t="s">
        <v>439</v>
      </c>
      <c r="AK4379">
        <v>0</v>
      </c>
      <c r="AL4379">
        <v>4.9919999999999999E-4</v>
      </c>
      <c r="AM4379">
        <v>7.5560000000000002E-3</v>
      </c>
      <c r="AN4379">
        <v>2.1250000000000002E-2</v>
      </c>
      <c r="AO4379">
        <v>1.86</v>
      </c>
      <c r="AP4379">
        <v>39</v>
      </c>
      <c r="AQ4379" t="str">
        <f t="shared" si="815"/>
        <v>xCarbamidomethyl [C7]</v>
      </c>
      <c r="AR4379" t="s">
        <v>3450</v>
      </c>
      <c r="AS4379" t="s">
        <v>3451</v>
      </c>
      <c r="AT4379" t="str">
        <f t="shared" si="816"/>
        <v>xCarbamidometh</v>
      </c>
      <c r="AU4379" t="str">
        <f t="shared" si="823"/>
        <v>midomet</v>
      </c>
      <c r="AV4379" t="str">
        <f t="shared" si="824"/>
        <v>midome</v>
      </c>
      <c r="AW4379" s="19" t="str">
        <f t="shared" si="825"/>
        <v>midome</v>
      </c>
      <c r="AX4379">
        <v>177.3</v>
      </c>
      <c r="AY4379" s="20">
        <f t="shared" si="817"/>
        <v>0.84433164128595584</v>
      </c>
      <c r="AZ4379">
        <v>149.69999999999999</v>
      </c>
      <c r="BA4379" s="20" t="e">
        <f t="shared" si="818"/>
        <v>#VALUE!</v>
      </c>
      <c r="BB4379" t="s">
        <v>443</v>
      </c>
      <c r="BC4379" t="s">
        <v>661</v>
      </c>
      <c r="BD4379" s="20" t="e">
        <f t="shared" si="819"/>
        <v>#VALUE!</v>
      </c>
      <c r="BE4379" t="s">
        <v>444</v>
      </c>
      <c r="BF4379" s="20" t="e">
        <f t="shared" si="820"/>
        <v>#VALUE!</v>
      </c>
      <c r="BG4379" t="s">
        <v>444</v>
      </c>
      <c r="BH4379" t="s">
        <v>444</v>
      </c>
      <c r="BI4379" s="20" t="e">
        <f t="shared" si="821"/>
        <v>#VALUE!</v>
      </c>
      <c r="BJ4379" t="s">
        <v>444</v>
      </c>
      <c r="BK4379" t="s">
        <v>444</v>
      </c>
      <c r="BL4379" s="20" t="e">
        <f t="shared" si="822"/>
        <v>#VALUE!</v>
      </c>
    </row>
    <row r="4380" spans="1:64" hidden="1" outlineLevel="2" collapsed="1" x14ac:dyDescent="0.35">
      <c r="A4380" t="s">
        <v>443</v>
      </c>
      <c r="B4380" t="s">
        <v>443</v>
      </c>
      <c r="C4380" t="s">
        <v>457</v>
      </c>
      <c r="D4380" t="s">
        <v>458</v>
      </c>
      <c r="E4380" t="s">
        <v>508</v>
      </c>
      <c r="F4380" t="s">
        <v>509</v>
      </c>
      <c r="G4380" t="s">
        <v>459</v>
      </c>
      <c r="H4380" t="s">
        <v>460</v>
      </c>
      <c r="I4380" t="s">
        <v>463</v>
      </c>
      <c r="J4380" t="s">
        <v>464</v>
      </c>
      <c r="K4380" t="s">
        <v>466</v>
      </c>
      <c r="L4380" t="s">
        <v>510</v>
      </c>
      <c r="M4380" t="s">
        <v>468</v>
      </c>
      <c r="N4380" t="s">
        <v>511</v>
      </c>
      <c r="O4380" t="s">
        <v>512</v>
      </c>
      <c r="P4380" t="s">
        <v>513</v>
      </c>
      <c r="Q4380" t="s">
        <v>514</v>
      </c>
      <c r="R4380" t="s">
        <v>515</v>
      </c>
      <c r="S4380" t="s">
        <v>516</v>
      </c>
      <c r="T4380" t="s">
        <v>517</v>
      </c>
      <c r="U4380" t="s">
        <v>469</v>
      </c>
      <c r="V4380" t="s">
        <v>518</v>
      </c>
      <c r="W4380" t="s">
        <v>519</v>
      </c>
      <c r="X4380" t="s">
        <v>520</v>
      </c>
      <c r="Y4380" t="s">
        <v>521</v>
      </c>
      <c r="Z4380" t="s">
        <v>522</v>
      </c>
      <c r="AA4380" t="s">
        <v>523</v>
      </c>
      <c r="AB4380" t="s">
        <v>524</v>
      </c>
      <c r="AC4380" t="s">
        <v>525</v>
      </c>
      <c r="AD4380" t="s">
        <v>526</v>
      </c>
      <c r="AE4380" t="s">
        <v>527</v>
      </c>
      <c r="AF4380" t="s">
        <v>480</v>
      </c>
      <c r="AG4380" t="s">
        <v>528</v>
      </c>
      <c r="AH4380" t="s">
        <v>529</v>
      </c>
      <c r="AI4380" t="s">
        <v>462</v>
      </c>
      <c r="AJ4380" t="s">
        <v>530</v>
      </c>
      <c r="AK4380" t="s">
        <v>531</v>
      </c>
      <c r="AL4380" t="s">
        <v>532</v>
      </c>
      <c r="AM4380" t="s">
        <v>533</v>
      </c>
      <c r="AN4380" t="s">
        <v>534</v>
      </c>
      <c r="AO4380" t="s">
        <v>535</v>
      </c>
      <c r="AP4380" t="s">
        <v>536</v>
      </c>
      <c r="AQ4380" t="str">
        <f t="shared" si="815"/>
        <v>Identifying Node</v>
      </c>
      <c r="AT4380" t="str">
        <f t="shared" si="816"/>
        <v>Identifying No</v>
      </c>
      <c r="AU4380" t="str">
        <f t="shared" si="823"/>
        <v>fying N</v>
      </c>
      <c r="AV4380" t="str">
        <f t="shared" si="824"/>
        <v xml:space="preserve">fying </v>
      </c>
      <c r="AW4380" s="19" t="str">
        <f t="shared" si="825"/>
        <v xml:space="preserve">fying </v>
      </c>
      <c r="AX4380" t="s">
        <v>518</v>
      </c>
      <c r="AY4380" s="20" t="e">
        <f t="shared" si="817"/>
        <v>#VALUE!</v>
      </c>
      <c r="AZ4380" t="s">
        <v>519</v>
      </c>
      <c r="BA4380" s="20" t="e">
        <f t="shared" si="818"/>
        <v>#VALUE!</v>
      </c>
      <c r="BB4380" t="s">
        <v>520</v>
      </c>
      <c r="BC4380" t="s">
        <v>521</v>
      </c>
      <c r="BD4380" s="20" t="e">
        <f t="shared" si="819"/>
        <v>#VALUE!</v>
      </c>
      <c r="BE4380" t="s">
        <v>522</v>
      </c>
      <c r="BF4380" s="20" t="e">
        <f t="shared" si="820"/>
        <v>#VALUE!</v>
      </c>
      <c r="BG4380" t="s">
        <v>523</v>
      </c>
      <c r="BH4380" t="s">
        <v>524</v>
      </c>
      <c r="BI4380" s="20" t="e">
        <f t="shared" si="821"/>
        <v>#VALUE!</v>
      </c>
      <c r="BJ4380" t="s">
        <v>525</v>
      </c>
      <c r="BK4380" t="s">
        <v>526</v>
      </c>
      <c r="BL4380" s="20" t="e">
        <f t="shared" si="822"/>
        <v>#VALUE!</v>
      </c>
    </row>
    <row r="4381" spans="1:64" hidden="1" outlineLevel="2" collapsed="1" x14ac:dyDescent="0.35">
      <c r="A4381" t="s">
        <v>443</v>
      </c>
      <c r="B4381" t="s">
        <v>443</v>
      </c>
      <c r="C4381" t="b">
        <v>0</v>
      </c>
      <c r="D4381" t="s">
        <v>439</v>
      </c>
      <c r="E4381" t="s">
        <v>557</v>
      </c>
      <c r="F4381" t="s">
        <v>539</v>
      </c>
      <c r="G4381" t="s">
        <v>935</v>
      </c>
      <c r="H4381" t="s">
        <v>876</v>
      </c>
      <c r="I4381">
        <v>6</v>
      </c>
      <c r="J4381">
        <v>14</v>
      </c>
      <c r="K4381" t="s">
        <v>931</v>
      </c>
      <c r="L4381" t="s">
        <v>936</v>
      </c>
      <c r="M4381">
        <v>0</v>
      </c>
      <c r="N4381">
        <v>2</v>
      </c>
      <c r="O4381">
        <v>0.9667</v>
      </c>
      <c r="P4381">
        <v>0</v>
      </c>
      <c r="Q4381">
        <v>1</v>
      </c>
      <c r="R4381">
        <v>1</v>
      </c>
      <c r="S4381">
        <v>503.23703</v>
      </c>
      <c r="T4381">
        <v>1005.4667899999999</v>
      </c>
      <c r="U4381">
        <v>1005.4669699999999</v>
      </c>
      <c r="V4381">
        <v>-0.18</v>
      </c>
      <c r="W4381">
        <v>-9.0000000000000006E-5</v>
      </c>
      <c r="X4381" t="s">
        <v>540</v>
      </c>
      <c r="Y4381" t="s">
        <v>541</v>
      </c>
      <c r="Z4381">
        <v>20.880769999999998</v>
      </c>
      <c r="AA4381">
        <v>30</v>
      </c>
      <c r="AB4381">
        <v>25.047699999999999</v>
      </c>
      <c r="AC4381">
        <v>10663</v>
      </c>
      <c r="AD4381" t="s">
        <v>572</v>
      </c>
      <c r="AE4381" t="s">
        <v>573</v>
      </c>
      <c r="AF4381" t="s">
        <v>443</v>
      </c>
      <c r="AG4381" t="s">
        <v>443</v>
      </c>
      <c r="AH4381">
        <v>60</v>
      </c>
      <c r="AI4381" t="b">
        <v>1</v>
      </c>
      <c r="AJ4381">
        <v>50</v>
      </c>
      <c r="AK4381">
        <v>32</v>
      </c>
      <c r="AL4381">
        <v>1.27615918715255E-5</v>
      </c>
      <c r="AM4381">
        <v>0</v>
      </c>
      <c r="AN4381">
        <v>1.7950000000000001E-2</v>
      </c>
      <c r="AO4381">
        <v>84888824</v>
      </c>
      <c r="AP4381">
        <v>25.18</v>
      </c>
      <c r="AQ4381" t="str">
        <f t="shared" si="815"/>
        <v>Mascot (A5)</v>
      </c>
      <c r="AT4381" t="str">
        <f t="shared" si="816"/>
        <v>Mascot (A5)</v>
      </c>
      <c r="AU4381" t="str">
        <f t="shared" si="823"/>
        <v xml:space="preserve"> (A5)</v>
      </c>
      <c r="AV4381" t="str">
        <f t="shared" si="824"/>
        <v xml:space="preserve"> (A5)</v>
      </c>
      <c r="AW4381" s="19" t="str">
        <f t="shared" si="825"/>
        <v xml:space="preserve"> (A5)</v>
      </c>
      <c r="AX4381">
        <v>-0.18</v>
      </c>
      <c r="AY4381" s="20">
        <f t="shared" si="817"/>
        <v>5.0000000000000001E-4</v>
      </c>
      <c r="AZ4381">
        <v>-9.0000000000000006E-5</v>
      </c>
      <c r="BA4381" s="20" t="e">
        <f t="shared" si="818"/>
        <v>#VALUE!</v>
      </c>
      <c r="BB4381" t="s">
        <v>540</v>
      </c>
      <c r="BC4381" t="s">
        <v>541</v>
      </c>
      <c r="BD4381" s="20" t="e">
        <f t="shared" si="819"/>
        <v>#VALUE!</v>
      </c>
      <c r="BE4381">
        <v>20.880769999999998</v>
      </c>
      <c r="BF4381" s="20" t="e">
        <f t="shared" si="820"/>
        <v>#VALUE!</v>
      </c>
      <c r="BG4381">
        <v>30</v>
      </c>
      <c r="BH4381">
        <v>25.047699999999999</v>
      </c>
      <c r="BI4381" s="20">
        <f t="shared" si="821"/>
        <v>425.70774961373701</v>
      </c>
      <c r="BJ4381">
        <v>10663</v>
      </c>
      <c r="BK4381" t="s">
        <v>572</v>
      </c>
      <c r="BL4381" s="20" t="e">
        <f t="shared" si="822"/>
        <v>#VALUE!</v>
      </c>
    </row>
    <row r="4382" spans="1:64" hidden="1" outlineLevel="1" x14ac:dyDescent="0.35">
      <c r="A4382" t="s">
        <v>443</v>
      </c>
      <c r="B4382" t="b">
        <v>0</v>
      </c>
      <c r="C4382" t="s">
        <v>439</v>
      </c>
      <c r="D4382" t="s">
        <v>3452</v>
      </c>
      <c r="E4382" t="s">
        <v>1347</v>
      </c>
      <c r="F4382" t="s">
        <v>443</v>
      </c>
      <c r="G4382" t="b">
        <v>1</v>
      </c>
      <c r="H4382">
        <v>2</v>
      </c>
      <c r="I4382">
        <v>3</v>
      </c>
      <c r="J4382">
        <v>3</v>
      </c>
      <c r="K4382" t="s">
        <v>3367</v>
      </c>
      <c r="L4382" t="s">
        <v>3453</v>
      </c>
      <c r="M4382">
        <v>0</v>
      </c>
      <c r="N4382">
        <v>1424.63354</v>
      </c>
      <c r="O4382">
        <v>0</v>
      </c>
      <c r="P4382">
        <v>59.6</v>
      </c>
      <c r="Q4382">
        <v>50.2</v>
      </c>
      <c r="R4382">
        <v>34.9</v>
      </c>
      <c r="S4382">
        <v>104.3</v>
      </c>
      <c r="T4382">
        <v>276</v>
      </c>
      <c r="U4382">
        <v>129.5</v>
      </c>
      <c r="V4382">
        <v>134.4</v>
      </c>
      <c r="W4382">
        <v>111.1</v>
      </c>
      <c r="X4382" t="s">
        <v>443</v>
      </c>
      <c r="Y4382" t="s">
        <v>661</v>
      </c>
      <c r="Z4382" t="s">
        <v>444</v>
      </c>
      <c r="AA4382" t="s">
        <v>444</v>
      </c>
      <c r="AB4382" t="s">
        <v>439</v>
      </c>
      <c r="AC4382" t="s">
        <v>444</v>
      </c>
      <c r="AD4382" t="s">
        <v>444</v>
      </c>
      <c r="AE4382" t="s">
        <v>439</v>
      </c>
      <c r="AF4382" t="s">
        <v>444</v>
      </c>
      <c r="AG4382" t="s">
        <v>444</v>
      </c>
      <c r="AH4382" t="s">
        <v>445</v>
      </c>
      <c r="AI4382" t="s">
        <v>439</v>
      </c>
      <c r="AJ4382" t="s">
        <v>439</v>
      </c>
      <c r="AK4382">
        <v>0</v>
      </c>
      <c r="AL4382">
        <v>0</v>
      </c>
      <c r="AM4382">
        <v>3.0000000000000001E-3</v>
      </c>
      <c r="AN4382">
        <v>2.0270000000000002E-3</v>
      </c>
      <c r="AO4382">
        <v>2.4</v>
      </c>
      <c r="AP4382">
        <v>68</v>
      </c>
      <c r="AQ4382" t="str">
        <f t="shared" si="815"/>
        <v>xCarbamidomethyl [C9]</v>
      </c>
      <c r="AR4382" t="s">
        <v>3454</v>
      </c>
      <c r="AS4382" t="s">
        <v>3455</v>
      </c>
      <c r="AT4382" t="str">
        <f t="shared" si="816"/>
        <v>xCarbamidometh</v>
      </c>
      <c r="AU4382" t="str">
        <f t="shared" si="823"/>
        <v>midomet</v>
      </c>
      <c r="AV4382" t="str">
        <f t="shared" si="824"/>
        <v>midome</v>
      </c>
      <c r="AW4382" s="19" t="str">
        <f t="shared" si="825"/>
        <v>midome</v>
      </c>
      <c r="AX4382">
        <v>134.4</v>
      </c>
      <c r="AY4382" s="20">
        <f t="shared" si="817"/>
        <v>0.82663690476190466</v>
      </c>
      <c r="AZ4382">
        <v>111.1</v>
      </c>
      <c r="BA4382" s="20" t="e">
        <f t="shared" si="818"/>
        <v>#VALUE!</v>
      </c>
      <c r="BB4382" t="s">
        <v>443</v>
      </c>
      <c r="BC4382" t="s">
        <v>661</v>
      </c>
      <c r="BD4382" s="20" t="e">
        <f t="shared" si="819"/>
        <v>#VALUE!</v>
      </c>
      <c r="BE4382" t="s">
        <v>444</v>
      </c>
      <c r="BF4382" s="20" t="e">
        <f t="shared" si="820"/>
        <v>#VALUE!</v>
      </c>
      <c r="BG4382" t="s">
        <v>444</v>
      </c>
      <c r="BH4382" t="s">
        <v>439</v>
      </c>
      <c r="BI4382" s="20" t="e">
        <f t="shared" si="821"/>
        <v>#VALUE!</v>
      </c>
      <c r="BJ4382" t="s">
        <v>444</v>
      </c>
      <c r="BK4382" t="s">
        <v>444</v>
      </c>
      <c r="BL4382" s="20" t="e">
        <f t="shared" si="822"/>
        <v>#VALUE!</v>
      </c>
    </row>
    <row r="4383" spans="1:64" hidden="1" outlineLevel="2" collapsed="1" x14ac:dyDescent="0.35">
      <c r="A4383" t="s">
        <v>443</v>
      </c>
      <c r="B4383" t="s">
        <v>443</v>
      </c>
      <c r="C4383" t="s">
        <v>457</v>
      </c>
      <c r="D4383" t="s">
        <v>458</v>
      </c>
      <c r="E4383" t="s">
        <v>508</v>
      </c>
      <c r="F4383" t="s">
        <v>509</v>
      </c>
      <c r="G4383" t="s">
        <v>459</v>
      </c>
      <c r="H4383" t="s">
        <v>460</v>
      </c>
      <c r="I4383" t="s">
        <v>463</v>
      </c>
      <c r="J4383" t="s">
        <v>464</v>
      </c>
      <c r="K4383" t="s">
        <v>466</v>
      </c>
      <c r="L4383" t="s">
        <v>510</v>
      </c>
      <c r="M4383" t="s">
        <v>468</v>
      </c>
      <c r="N4383" t="s">
        <v>511</v>
      </c>
      <c r="O4383" t="s">
        <v>512</v>
      </c>
      <c r="P4383" t="s">
        <v>513</v>
      </c>
      <c r="Q4383" t="s">
        <v>514</v>
      </c>
      <c r="R4383" t="s">
        <v>515</v>
      </c>
      <c r="S4383" t="s">
        <v>516</v>
      </c>
      <c r="T4383" t="s">
        <v>517</v>
      </c>
      <c r="U4383" t="s">
        <v>469</v>
      </c>
      <c r="V4383" t="s">
        <v>518</v>
      </c>
      <c r="W4383" t="s">
        <v>519</v>
      </c>
      <c r="X4383" t="s">
        <v>520</v>
      </c>
      <c r="Y4383" t="s">
        <v>521</v>
      </c>
      <c r="Z4383" t="s">
        <v>522</v>
      </c>
      <c r="AA4383" t="s">
        <v>523</v>
      </c>
      <c r="AB4383" t="s">
        <v>524</v>
      </c>
      <c r="AC4383" t="s">
        <v>525</v>
      </c>
      <c r="AD4383" t="s">
        <v>526</v>
      </c>
      <c r="AE4383" t="s">
        <v>527</v>
      </c>
      <c r="AF4383" t="s">
        <v>480</v>
      </c>
      <c r="AG4383" t="s">
        <v>528</v>
      </c>
      <c r="AH4383" t="s">
        <v>529</v>
      </c>
      <c r="AI4383" t="s">
        <v>462</v>
      </c>
      <c r="AJ4383" t="s">
        <v>530</v>
      </c>
      <c r="AK4383" t="s">
        <v>531</v>
      </c>
      <c r="AL4383" t="s">
        <v>532</v>
      </c>
      <c r="AM4383" t="s">
        <v>533</v>
      </c>
      <c r="AN4383" t="s">
        <v>534</v>
      </c>
      <c r="AO4383" t="s">
        <v>535</v>
      </c>
      <c r="AP4383" t="s">
        <v>536</v>
      </c>
      <c r="AQ4383" t="str">
        <f t="shared" si="815"/>
        <v>Identifying Node</v>
      </c>
      <c r="AT4383" t="str">
        <f t="shared" si="816"/>
        <v>Identifying No</v>
      </c>
      <c r="AU4383" t="str">
        <f t="shared" si="823"/>
        <v>fying N</v>
      </c>
      <c r="AV4383" t="str">
        <f t="shared" si="824"/>
        <v xml:space="preserve">fying </v>
      </c>
      <c r="AW4383" s="19" t="str">
        <f t="shared" si="825"/>
        <v xml:space="preserve">fying </v>
      </c>
      <c r="AX4383" t="s">
        <v>518</v>
      </c>
      <c r="AY4383" s="20" t="e">
        <f t="shared" si="817"/>
        <v>#VALUE!</v>
      </c>
      <c r="AZ4383" t="s">
        <v>519</v>
      </c>
      <c r="BA4383" s="20" t="e">
        <f t="shared" si="818"/>
        <v>#VALUE!</v>
      </c>
      <c r="BB4383" t="s">
        <v>520</v>
      </c>
      <c r="BC4383" t="s">
        <v>521</v>
      </c>
      <c r="BD4383" s="20" t="e">
        <f t="shared" si="819"/>
        <v>#VALUE!</v>
      </c>
      <c r="BE4383" t="s">
        <v>522</v>
      </c>
      <c r="BF4383" s="20" t="e">
        <f t="shared" si="820"/>
        <v>#VALUE!</v>
      </c>
      <c r="BG4383" t="s">
        <v>523</v>
      </c>
      <c r="BH4383" t="s">
        <v>524</v>
      </c>
      <c r="BI4383" s="20" t="e">
        <f t="shared" si="821"/>
        <v>#VALUE!</v>
      </c>
      <c r="BJ4383" t="s">
        <v>525</v>
      </c>
      <c r="BK4383" t="s">
        <v>526</v>
      </c>
      <c r="BL4383" s="20" t="e">
        <f t="shared" si="822"/>
        <v>#VALUE!</v>
      </c>
    </row>
    <row r="4384" spans="1:64" hidden="1" outlineLevel="2" collapsed="1" x14ac:dyDescent="0.35">
      <c r="A4384" t="s">
        <v>443</v>
      </c>
      <c r="B4384" t="s">
        <v>443</v>
      </c>
      <c r="C4384" t="b">
        <v>0</v>
      </c>
      <c r="D4384" t="s">
        <v>439</v>
      </c>
      <c r="E4384" t="s">
        <v>538</v>
      </c>
      <c r="F4384" t="s">
        <v>550</v>
      </c>
      <c r="G4384" t="s">
        <v>3456</v>
      </c>
      <c r="H4384" t="s">
        <v>1352</v>
      </c>
      <c r="I4384">
        <v>2</v>
      </c>
      <c r="J4384">
        <v>3</v>
      </c>
      <c r="K4384" t="s">
        <v>3367</v>
      </c>
      <c r="L4384" t="s">
        <v>3371</v>
      </c>
      <c r="M4384">
        <v>0</v>
      </c>
      <c r="N4384">
        <v>2</v>
      </c>
      <c r="O4384">
        <v>0.65</v>
      </c>
      <c r="P4384">
        <v>0</v>
      </c>
      <c r="Q4384">
        <v>1</v>
      </c>
      <c r="R4384">
        <v>1</v>
      </c>
      <c r="S4384">
        <v>712.82105999999999</v>
      </c>
      <c r="T4384">
        <v>1424.6348499999999</v>
      </c>
      <c r="U4384">
        <v>1424.63354</v>
      </c>
      <c r="V4384">
        <v>0.92</v>
      </c>
      <c r="W4384">
        <v>6.6E-4</v>
      </c>
      <c r="X4384" t="s">
        <v>540</v>
      </c>
      <c r="Y4384" t="s">
        <v>541</v>
      </c>
      <c r="Z4384">
        <v>26.880990000000001</v>
      </c>
      <c r="AA4384">
        <v>56.651000000000003</v>
      </c>
      <c r="AB4384">
        <v>32.591099999999997</v>
      </c>
      <c r="AC4384">
        <v>16621</v>
      </c>
      <c r="AD4384" t="s">
        <v>572</v>
      </c>
      <c r="AE4384" t="s">
        <v>573</v>
      </c>
      <c r="AF4384" t="s">
        <v>443</v>
      </c>
      <c r="AG4384">
        <v>2.4</v>
      </c>
      <c r="AH4384" t="s">
        <v>443</v>
      </c>
      <c r="AI4384" t="b">
        <v>1</v>
      </c>
      <c r="AJ4384" t="s">
        <v>443</v>
      </c>
      <c r="AK4384" t="s">
        <v>443</v>
      </c>
      <c r="AL4384" t="s">
        <v>443</v>
      </c>
      <c r="AM4384">
        <v>0</v>
      </c>
      <c r="AN4384">
        <v>2.0270000000000002E-3</v>
      </c>
      <c r="AO4384">
        <v>22585982</v>
      </c>
      <c r="AP4384">
        <v>32.729999999999997</v>
      </c>
      <c r="AQ4384" t="str">
        <f t="shared" si="815"/>
        <v>Sequest HT (A2)</v>
      </c>
      <c r="AT4384" t="str">
        <f t="shared" si="816"/>
        <v>Sequest HT (A2</v>
      </c>
      <c r="AU4384" t="str">
        <f t="shared" si="823"/>
        <v>t HT (A</v>
      </c>
      <c r="AV4384" t="str">
        <f t="shared" si="824"/>
        <v>t HT (</v>
      </c>
      <c r="AW4384" s="19" t="str">
        <f t="shared" si="825"/>
        <v>t HT (</v>
      </c>
      <c r="AX4384">
        <v>0.92</v>
      </c>
      <c r="AY4384" s="20">
        <f t="shared" si="817"/>
        <v>7.1739130434782608E-4</v>
      </c>
      <c r="AZ4384">
        <v>6.6E-4</v>
      </c>
      <c r="BA4384" s="20" t="e">
        <f t="shared" si="818"/>
        <v>#VALUE!</v>
      </c>
      <c r="BB4384" t="s">
        <v>540</v>
      </c>
      <c r="BC4384" t="s">
        <v>541</v>
      </c>
      <c r="BD4384" s="20" t="e">
        <f t="shared" si="819"/>
        <v>#VALUE!</v>
      </c>
      <c r="BE4384">
        <v>26.880990000000001</v>
      </c>
      <c r="BF4384" s="20" t="e">
        <f t="shared" si="820"/>
        <v>#VALUE!</v>
      </c>
      <c r="BG4384">
        <v>56.651000000000003</v>
      </c>
      <c r="BH4384">
        <v>32.591099999999997</v>
      </c>
      <c r="BI4384" s="20">
        <f t="shared" si="821"/>
        <v>509.98585503404308</v>
      </c>
      <c r="BJ4384">
        <v>16621</v>
      </c>
      <c r="BK4384" t="s">
        <v>572</v>
      </c>
      <c r="BL4384" s="20" t="e">
        <f t="shared" si="822"/>
        <v>#VALUE!</v>
      </c>
    </row>
    <row r="4385" spans="1:64" hidden="1" outlineLevel="2" collapsed="1" x14ac:dyDescent="0.35">
      <c r="A4385" t="s">
        <v>443</v>
      </c>
      <c r="B4385" t="s">
        <v>443</v>
      </c>
      <c r="C4385" t="b">
        <v>0</v>
      </c>
      <c r="D4385" t="s">
        <v>439</v>
      </c>
      <c r="E4385" t="s">
        <v>557</v>
      </c>
      <c r="F4385" t="s">
        <v>550</v>
      </c>
      <c r="G4385" t="s">
        <v>3456</v>
      </c>
      <c r="H4385" t="s">
        <v>1352</v>
      </c>
      <c r="I4385">
        <v>2</v>
      </c>
      <c r="J4385">
        <v>3</v>
      </c>
      <c r="K4385" t="s">
        <v>3367</v>
      </c>
      <c r="L4385" t="s">
        <v>3371</v>
      </c>
      <c r="M4385">
        <v>0</v>
      </c>
      <c r="N4385">
        <v>2</v>
      </c>
      <c r="O4385">
        <v>1</v>
      </c>
      <c r="P4385">
        <v>0</v>
      </c>
      <c r="Q4385">
        <v>1</v>
      </c>
      <c r="R4385">
        <v>1</v>
      </c>
      <c r="S4385">
        <v>712.82105999999999</v>
      </c>
      <c r="T4385">
        <v>1424.6348499999999</v>
      </c>
      <c r="U4385">
        <v>1424.63354</v>
      </c>
      <c r="V4385">
        <v>0.92</v>
      </c>
      <c r="W4385">
        <v>6.6E-4</v>
      </c>
      <c r="X4385" t="s">
        <v>540</v>
      </c>
      <c r="Y4385" t="s">
        <v>541</v>
      </c>
      <c r="Z4385">
        <v>26.880990000000001</v>
      </c>
      <c r="AA4385">
        <v>56.651000000000003</v>
      </c>
      <c r="AB4385">
        <v>32.591099999999997</v>
      </c>
      <c r="AC4385">
        <v>16621</v>
      </c>
      <c r="AD4385" t="s">
        <v>572</v>
      </c>
      <c r="AE4385" t="s">
        <v>573</v>
      </c>
      <c r="AF4385" t="s">
        <v>443</v>
      </c>
      <c r="AG4385" t="s">
        <v>443</v>
      </c>
      <c r="AH4385">
        <v>68</v>
      </c>
      <c r="AI4385" t="b">
        <v>1</v>
      </c>
      <c r="AJ4385">
        <v>49</v>
      </c>
      <c r="AK4385">
        <v>31</v>
      </c>
      <c r="AL4385">
        <v>1.4990344402951901E-6</v>
      </c>
      <c r="AM4385">
        <v>0</v>
      </c>
      <c r="AN4385">
        <v>3.0000000000000001E-3</v>
      </c>
      <c r="AO4385">
        <v>22585982</v>
      </c>
      <c r="AP4385">
        <v>32.729999999999997</v>
      </c>
      <c r="AQ4385" t="str">
        <f t="shared" si="815"/>
        <v>Mascot (A5)</v>
      </c>
      <c r="AT4385" t="str">
        <f t="shared" si="816"/>
        <v>Mascot (A5)</v>
      </c>
      <c r="AU4385" t="str">
        <f t="shared" si="823"/>
        <v xml:space="preserve"> (A5)</v>
      </c>
      <c r="AV4385" t="str">
        <f t="shared" si="824"/>
        <v xml:space="preserve"> (A5)</v>
      </c>
      <c r="AW4385" s="19" t="str">
        <f t="shared" si="825"/>
        <v xml:space="preserve"> (A5)</v>
      </c>
      <c r="AX4385">
        <v>0.92</v>
      </c>
      <c r="AY4385" s="20">
        <f t="shared" si="817"/>
        <v>7.1739130434782608E-4</v>
      </c>
      <c r="AZ4385">
        <v>6.6E-4</v>
      </c>
      <c r="BA4385" s="20" t="e">
        <f t="shared" si="818"/>
        <v>#VALUE!</v>
      </c>
      <c r="BB4385" t="s">
        <v>540</v>
      </c>
      <c r="BC4385" t="s">
        <v>541</v>
      </c>
      <c r="BD4385" s="20" t="e">
        <f t="shared" si="819"/>
        <v>#VALUE!</v>
      </c>
      <c r="BE4385">
        <v>26.880990000000001</v>
      </c>
      <c r="BF4385" s="20" t="e">
        <f t="shared" si="820"/>
        <v>#VALUE!</v>
      </c>
      <c r="BG4385">
        <v>56.651000000000003</v>
      </c>
      <c r="BH4385">
        <v>32.591099999999997</v>
      </c>
      <c r="BI4385" s="20">
        <f t="shared" si="821"/>
        <v>509.98585503404308</v>
      </c>
      <c r="BJ4385">
        <v>16621</v>
      </c>
      <c r="BK4385" t="s">
        <v>572</v>
      </c>
      <c r="BL4385" s="20" t="e">
        <f t="shared" si="822"/>
        <v>#VALUE!</v>
      </c>
    </row>
    <row r="4386" spans="1:64" hidden="1" outlineLevel="2" collapsed="1" x14ac:dyDescent="0.35">
      <c r="A4386" t="s">
        <v>443</v>
      </c>
      <c r="B4386" t="s">
        <v>443</v>
      </c>
      <c r="C4386" t="b">
        <v>0</v>
      </c>
      <c r="D4386" t="s">
        <v>439</v>
      </c>
      <c r="E4386" t="s">
        <v>538</v>
      </c>
      <c r="F4386" t="s">
        <v>539</v>
      </c>
      <c r="G4386" t="s">
        <v>3456</v>
      </c>
      <c r="H4386" t="s">
        <v>1352</v>
      </c>
      <c r="I4386">
        <v>2</v>
      </c>
      <c r="J4386">
        <v>3</v>
      </c>
      <c r="K4386" t="s">
        <v>3367</v>
      </c>
      <c r="L4386" t="s">
        <v>3371</v>
      </c>
      <c r="M4386">
        <v>0</v>
      </c>
      <c r="N4386">
        <v>2</v>
      </c>
      <c r="O4386">
        <v>0.71970000000000001</v>
      </c>
      <c r="P4386">
        <v>0</v>
      </c>
      <c r="Q4386">
        <v>1</v>
      </c>
      <c r="R4386">
        <v>1</v>
      </c>
      <c r="S4386">
        <v>712.82001000000002</v>
      </c>
      <c r="T4386">
        <v>1424.63274</v>
      </c>
      <c r="U4386">
        <v>1424.63354</v>
      </c>
      <c r="V4386">
        <v>-0.56000000000000005</v>
      </c>
      <c r="W4386">
        <v>-4.0000000000000002E-4</v>
      </c>
      <c r="X4386" t="s">
        <v>540</v>
      </c>
      <c r="Y4386" t="s">
        <v>541</v>
      </c>
      <c r="Z4386">
        <v>66.451409999999996</v>
      </c>
      <c r="AA4386">
        <v>30</v>
      </c>
      <c r="AB4386">
        <v>32.6342</v>
      </c>
      <c r="AC4386">
        <v>18769</v>
      </c>
      <c r="AD4386" t="s">
        <v>551</v>
      </c>
      <c r="AE4386" t="s">
        <v>552</v>
      </c>
      <c r="AF4386" t="s">
        <v>443</v>
      </c>
      <c r="AG4386">
        <v>2.39</v>
      </c>
      <c r="AH4386" t="s">
        <v>443</v>
      </c>
      <c r="AI4386" t="b">
        <v>1</v>
      </c>
      <c r="AJ4386" t="s">
        <v>443</v>
      </c>
      <c r="AK4386" t="s">
        <v>443</v>
      </c>
      <c r="AL4386" t="s">
        <v>443</v>
      </c>
      <c r="AM4386">
        <v>2.6449999999999998E-4</v>
      </c>
      <c r="AN4386">
        <v>1.6570000000000001E-2</v>
      </c>
      <c r="AO4386">
        <v>23856852</v>
      </c>
      <c r="AP4386">
        <v>32.78</v>
      </c>
      <c r="AQ4386" t="str">
        <f t="shared" si="815"/>
        <v>Sequest HT (A2)</v>
      </c>
      <c r="AT4386" t="str">
        <f t="shared" si="816"/>
        <v>Sequest HT (A2</v>
      </c>
      <c r="AU4386" t="str">
        <f t="shared" si="823"/>
        <v>t HT (A</v>
      </c>
      <c r="AV4386" t="str">
        <f t="shared" si="824"/>
        <v>t HT (</v>
      </c>
      <c r="AW4386" s="19" t="str">
        <f t="shared" si="825"/>
        <v>t HT (</v>
      </c>
      <c r="AX4386">
        <v>-0.56000000000000005</v>
      </c>
      <c r="AY4386" s="20">
        <f t="shared" si="817"/>
        <v>7.1428571428571429E-4</v>
      </c>
      <c r="AZ4386">
        <v>-4.0000000000000002E-4</v>
      </c>
      <c r="BA4386" s="20" t="e">
        <f t="shared" si="818"/>
        <v>#VALUE!</v>
      </c>
      <c r="BB4386" t="s">
        <v>540</v>
      </c>
      <c r="BC4386" t="s">
        <v>541</v>
      </c>
      <c r="BD4386" s="20" t="e">
        <f t="shared" si="819"/>
        <v>#VALUE!</v>
      </c>
      <c r="BE4386">
        <v>66.451409999999996</v>
      </c>
      <c r="BF4386" s="20" t="e">
        <f t="shared" si="820"/>
        <v>#VALUE!</v>
      </c>
      <c r="BG4386">
        <v>30</v>
      </c>
      <c r="BH4386">
        <v>32.6342</v>
      </c>
      <c r="BI4386" s="20">
        <f t="shared" si="821"/>
        <v>575.13283610445478</v>
      </c>
      <c r="BJ4386">
        <v>18769</v>
      </c>
      <c r="BK4386" t="s">
        <v>551</v>
      </c>
      <c r="BL4386" s="20" t="e">
        <f t="shared" si="822"/>
        <v>#VALUE!</v>
      </c>
    </row>
    <row r="4387" spans="1:64" hidden="1" outlineLevel="1" x14ac:dyDescent="0.35">
      <c r="A4387" t="s">
        <v>443</v>
      </c>
      <c r="B4387" t="b">
        <v>0</v>
      </c>
      <c r="C4387" t="s">
        <v>439</v>
      </c>
      <c r="D4387" t="s">
        <v>977</v>
      </c>
      <c r="E4387" t="s">
        <v>792</v>
      </c>
      <c r="F4387" t="s">
        <v>443</v>
      </c>
      <c r="G4387" t="b">
        <v>1</v>
      </c>
      <c r="H4387">
        <v>5</v>
      </c>
      <c r="I4387">
        <v>13</v>
      </c>
      <c r="J4387">
        <v>1</v>
      </c>
      <c r="K4387" t="s">
        <v>978</v>
      </c>
      <c r="L4387" t="s">
        <v>979</v>
      </c>
      <c r="M4387">
        <v>1</v>
      </c>
      <c r="N4387">
        <v>1133.5619300000001</v>
      </c>
      <c r="O4387">
        <v>0</v>
      </c>
      <c r="P4387">
        <v>105.3</v>
      </c>
      <c r="Q4387">
        <v>91.4</v>
      </c>
      <c r="R4387">
        <v>95.3</v>
      </c>
      <c r="S4387">
        <v>214.6</v>
      </c>
      <c r="T4387">
        <v>91.7</v>
      </c>
      <c r="U4387" t="s">
        <v>443</v>
      </c>
      <c r="V4387" t="s">
        <v>443</v>
      </c>
      <c r="W4387">
        <v>301.7</v>
      </c>
      <c r="X4387" t="s">
        <v>443</v>
      </c>
      <c r="Y4387" t="s">
        <v>661</v>
      </c>
      <c r="Z4387" t="s">
        <v>444</v>
      </c>
      <c r="AA4387" t="s">
        <v>444</v>
      </c>
      <c r="AB4387" t="s">
        <v>444</v>
      </c>
      <c r="AC4387" t="s">
        <v>439</v>
      </c>
      <c r="AD4387" t="s">
        <v>444</v>
      </c>
      <c r="AE4387" t="s">
        <v>445</v>
      </c>
      <c r="AF4387" t="s">
        <v>445</v>
      </c>
      <c r="AG4387" t="s">
        <v>444</v>
      </c>
      <c r="AH4387" t="s">
        <v>445</v>
      </c>
      <c r="AI4387" t="s">
        <v>439</v>
      </c>
      <c r="AJ4387" t="s">
        <v>439</v>
      </c>
      <c r="AK4387">
        <v>3.8709999999999999E-3</v>
      </c>
      <c r="AL4387">
        <v>2.4529999999999999E-3</v>
      </c>
      <c r="AM4387">
        <v>7.4899999999999994E-2</v>
      </c>
      <c r="AN4387">
        <v>5.8500000000000003E-2</v>
      </c>
      <c r="AO4387">
        <v>2.5</v>
      </c>
      <c r="AP4387">
        <v>37</v>
      </c>
      <c r="AQ4387" t="str">
        <f t="shared" si="815"/>
        <v>xCarbamidomethyl [C8]</v>
      </c>
      <c r="AR4387" t="s">
        <v>3457</v>
      </c>
      <c r="AS4387" t="s">
        <v>3458</v>
      </c>
      <c r="AT4387" t="str">
        <f t="shared" si="816"/>
        <v>xCarbamidometh</v>
      </c>
      <c r="AU4387" t="str">
        <f t="shared" si="823"/>
        <v>midomet</v>
      </c>
      <c r="AV4387" t="str">
        <f t="shared" si="824"/>
        <v>midome</v>
      </c>
      <c r="AW4387" s="19" t="str">
        <f t="shared" si="825"/>
        <v>midome</v>
      </c>
      <c r="AX4387" t="s">
        <v>443</v>
      </c>
      <c r="AY4387" s="20" t="e">
        <f t="shared" si="817"/>
        <v>#VALUE!</v>
      </c>
      <c r="AZ4387">
        <v>301.7</v>
      </c>
      <c r="BA4387" s="20" t="e">
        <f t="shared" si="818"/>
        <v>#VALUE!</v>
      </c>
      <c r="BB4387" t="s">
        <v>443</v>
      </c>
      <c r="BC4387" t="s">
        <v>661</v>
      </c>
      <c r="BD4387" s="20" t="e">
        <f t="shared" si="819"/>
        <v>#VALUE!</v>
      </c>
      <c r="BE4387" t="s">
        <v>444</v>
      </c>
      <c r="BF4387" s="20" t="e">
        <f t="shared" si="820"/>
        <v>#VALUE!</v>
      </c>
      <c r="BG4387" t="s">
        <v>444</v>
      </c>
      <c r="BH4387" t="s">
        <v>444</v>
      </c>
      <c r="BI4387" s="20" t="e">
        <f t="shared" si="821"/>
        <v>#VALUE!</v>
      </c>
      <c r="BJ4387" t="s">
        <v>439</v>
      </c>
      <c r="BK4387" t="s">
        <v>444</v>
      </c>
      <c r="BL4387" s="20" t="e">
        <f t="shared" si="822"/>
        <v>#VALUE!</v>
      </c>
    </row>
    <row r="4388" spans="1:64" hidden="1" outlineLevel="2" collapsed="1" x14ac:dyDescent="0.35">
      <c r="A4388" t="s">
        <v>443</v>
      </c>
      <c r="B4388" t="s">
        <v>443</v>
      </c>
      <c r="C4388" t="s">
        <v>457</v>
      </c>
      <c r="D4388" t="s">
        <v>458</v>
      </c>
      <c r="E4388" t="s">
        <v>508</v>
      </c>
      <c r="F4388" t="s">
        <v>509</v>
      </c>
      <c r="G4388" t="s">
        <v>459</v>
      </c>
      <c r="H4388" t="s">
        <v>460</v>
      </c>
      <c r="I4388" t="s">
        <v>463</v>
      </c>
      <c r="J4388" t="s">
        <v>464</v>
      </c>
      <c r="K4388" t="s">
        <v>466</v>
      </c>
      <c r="L4388" t="s">
        <v>510</v>
      </c>
      <c r="M4388" t="s">
        <v>468</v>
      </c>
      <c r="N4388" t="s">
        <v>511</v>
      </c>
      <c r="O4388" t="s">
        <v>512</v>
      </c>
      <c r="P4388" t="s">
        <v>513</v>
      </c>
      <c r="Q4388" t="s">
        <v>514</v>
      </c>
      <c r="R4388" t="s">
        <v>515</v>
      </c>
      <c r="S4388" t="s">
        <v>516</v>
      </c>
      <c r="T4388" t="s">
        <v>517</v>
      </c>
      <c r="U4388" t="s">
        <v>469</v>
      </c>
      <c r="V4388" t="s">
        <v>518</v>
      </c>
      <c r="W4388" t="s">
        <v>519</v>
      </c>
      <c r="X4388" t="s">
        <v>520</v>
      </c>
      <c r="Y4388" t="s">
        <v>521</v>
      </c>
      <c r="Z4388" t="s">
        <v>522</v>
      </c>
      <c r="AA4388" t="s">
        <v>523</v>
      </c>
      <c r="AB4388" t="s">
        <v>524</v>
      </c>
      <c r="AC4388" t="s">
        <v>525</v>
      </c>
      <c r="AD4388" t="s">
        <v>526</v>
      </c>
      <c r="AE4388" t="s">
        <v>527</v>
      </c>
      <c r="AF4388" t="s">
        <v>480</v>
      </c>
      <c r="AG4388" t="s">
        <v>528</v>
      </c>
      <c r="AH4388" t="s">
        <v>529</v>
      </c>
      <c r="AI4388" t="s">
        <v>462</v>
      </c>
      <c r="AJ4388" t="s">
        <v>530</v>
      </c>
      <c r="AK4388" t="s">
        <v>531</v>
      </c>
      <c r="AL4388" t="s">
        <v>532</v>
      </c>
      <c r="AM4388" t="s">
        <v>533</v>
      </c>
      <c r="AN4388" t="s">
        <v>534</v>
      </c>
      <c r="AO4388" t="s">
        <v>535</v>
      </c>
      <c r="AP4388" t="s">
        <v>536</v>
      </c>
      <c r="AQ4388" t="str">
        <f t="shared" si="815"/>
        <v>Identifying Node</v>
      </c>
      <c r="AT4388" t="str">
        <f t="shared" si="816"/>
        <v>Identifying No</v>
      </c>
      <c r="AU4388" t="str">
        <f t="shared" si="823"/>
        <v>fying N</v>
      </c>
      <c r="AV4388" t="str">
        <f t="shared" si="824"/>
        <v xml:space="preserve">fying </v>
      </c>
      <c r="AW4388" s="19" t="str">
        <f t="shared" si="825"/>
        <v xml:space="preserve">fying </v>
      </c>
      <c r="AX4388" t="s">
        <v>518</v>
      </c>
      <c r="AY4388" s="20" t="e">
        <f t="shared" si="817"/>
        <v>#VALUE!</v>
      </c>
      <c r="AZ4388" t="s">
        <v>519</v>
      </c>
      <c r="BA4388" s="20" t="e">
        <f t="shared" si="818"/>
        <v>#VALUE!</v>
      </c>
      <c r="BB4388" t="s">
        <v>520</v>
      </c>
      <c r="BC4388" t="s">
        <v>521</v>
      </c>
      <c r="BD4388" s="20" t="e">
        <f t="shared" si="819"/>
        <v>#VALUE!</v>
      </c>
      <c r="BE4388" t="s">
        <v>522</v>
      </c>
      <c r="BF4388" s="20" t="e">
        <f t="shared" si="820"/>
        <v>#VALUE!</v>
      </c>
      <c r="BG4388" t="s">
        <v>523</v>
      </c>
      <c r="BH4388" t="s">
        <v>524</v>
      </c>
      <c r="BI4388" s="20" t="e">
        <f t="shared" si="821"/>
        <v>#VALUE!</v>
      </c>
      <c r="BJ4388" t="s">
        <v>525</v>
      </c>
      <c r="BK4388" t="s">
        <v>526</v>
      </c>
      <c r="BL4388" s="20" t="e">
        <f t="shared" si="822"/>
        <v>#VALUE!</v>
      </c>
    </row>
    <row r="4389" spans="1:64" hidden="1" outlineLevel="2" collapsed="1" x14ac:dyDescent="0.35">
      <c r="A4389" t="s">
        <v>443</v>
      </c>
      <c r="B4389" t="s">
        <v>443</v>
      </c>
      <c r="C4389" t="b">
        <v>0</v>
      </c>
      <c r="D4389" t="s">
        <v>439</v>
      </c>
      <c r="E4389" t="s">
        <v>538</v>
      </c>
      <c r="F4389" t="s">
        <v>539</v>
      </c>
      <c r="G4389" t="s">
        <v>982</v>
      </c>
      <c r="H4389" t="s">
        <v>798</v>
      </c>
      <c r="I4389">
        <v>5</v>
      </c>
      <c r="J4389">
        <v>13</v>
      </c>
      <c r="K4389" t="s">
        <v>978</v>
      </c>
      <c r="L4389" t="s">
        <v>983</v>
      </c>
      <c r="M4389">
        <v>1</v>
      </c>
      <c r="N4389">
        <v>2</v>
      </c>
      <c r="O4389">
        <v>0.5</v>
      </c>
      <c r="P4389">
        <v>0</v>
      </c>
      <c r="Q4389">
        <v>1</v>
      </c>
      <c r="R4389">
        <v>1</v>
      </c>
      <c r="S4389">
        <v>567.28394000000003</v>
      </c>
      <c r="T4389">
        <v>1133.56061</v>
      </c>
      <c r="U4389">
        <v>1133.5619300000001</v>
      </c>
      <c r="V4389">
        <v>-1.17</v>
      </c>
      <c r="W4389">
        <v>-6.6E-4</v>
      </c>
      <c r="X4389" t="s">
        <v>540</v>
      </c>
      <c r="Y4389" t="s">
        <v>541</v>
      </c>
      <c r="Z4389">
        <v>18.522400000000001</v>
      </c>
      <c r="AA4389">
        <v>30</v>
      </c>
      <c r="AB4389">
        <v>20.683399999999999</v>
      </c>
      <c r="AC4389">
        <v>8642</v>
      </c>
      <c r="AD4389" t="s">
        <v>563</v>
      </c>
      <c r="AE4389" t="s">
        <v>564</v>
      </c>
      <c r="AF4389" t="s">
        <v>443</v>
      </c>
      <c r="AG4389">
        <v>2.5</v>
      </c>
      <c r="AH4389" t="s">
        <v>443</v>
      </c>
      <c r="AI4389" t="b">
        <v>1</v>
      </c>
      <c r="AJ4389" t="s">
        <v>443</v>
      </c>
      <c r="AK4389" t="s">
        <v>443</v>
      </c>
      <c r="AL4389" t="s">
        <v>443</v>
      </c>
      <c r="AM4389">
        <v>2.4529999999999999E-3</v>
      </c>
      <c r="AN4389">
        <v>5.8500000000000003E-2</v>
      </c>
      <c r="AO4389">
        <v>29579078</v>
      </c>
      <c r="AP4389">
        <v>20.74</v>
      </c>
      <c r="AQ4389" t="str">
        <f t="shared" si="815"/>
        <v>Sequest HT (A2)</v>
      </c>
      <c r="AT4389" t="str">
        <f t="shared" si="816"/>
        <v>Sequest HT (A2</v>
      </c>
      <c r="AU4389" t="str">
        <f t="shared" si="823"/>
        <v>t HT (A</v>
      </c>
      <c r="AV4389" t="str">
        <f t="shared" si="824"/>
        <v>t HT (</v>
      </c>
      <c r="AW4389" s="19" t="str">
        <f t="shared" si="825"/>
        <v>t HT (</v>
      </c>
      <c r="AX4389">
        <v>-1.17</v>
      </c>
      <c r="AY4389" s="20">
        <f t="shared" si="817"/>
        <v>5.6410256410256417E-4</v>
      </c>
      <c r="AZ4389">
        <v>-6.6E-4</v>
      </c>
      <c r="BA4389" s="20" t="e">
        <f t="shared" si="818"/>
        <v>#VALUE!</v>
      </c>
      <c r="BB4389" t="s">
        <v>540</v>
      </c>
      <c r="BC4389" t="s">
        <v>541</v>
      </c>
      <c r="BD4389" s="20" t="e">
        <f t="shared" si="819"/>
        <v>#VALUE!</v>
      </c>
      <c r="BE4389">
        <v>18.522400000000001</v>
      </c>
      <c r="BF4389" s="20" t="e">
        <f t="shared" si="820"/>
        <v>#VALUE!</v>
      </c>
      <c r="BG4389">
        <v>30</v>
      </c>
      <c r="BH4389">
        <v>20.683399999999999</v>
      </c>
      <c r="BI4389" s="20">
        <f t="shared" si="821"/>
        <v>417.8229884835182</v>
      </c>
      <c r="BJ4389">
        <v>8642</v>
      </c>
      <c r="BK4389" t="s">
        <v>563</v>
      </c>
      <c r="BL4389" s="20" t="e">
        <f t="shared" si="822"/>
        <v>#VALUE!</v>
      </c>
    </row>
    <row r="4390" spans="1:64" collapsed="1" x14ac:dyDescent="0.35">
      <c r="A4390" t="b">
        <v>0</v>
      </c>
      <c r="B4390" t="s">
        <v>439</v>
      </c>
      <c r="C4390" t="s">
        <v>440</v>
      </c>
      <c r="D4390" t="s">
        <v>1333</v>
      </c>
      <c r="E4390" t="s">
        <v>3459</v>
      </c>
      <c r="F4390">
        <v>0</v>
      </c>
      <c r="G4390" t="b">
        <v>0</v>
      </c>
      <c r="H4390">
        <v>92.706000000000003</v>
      </c>
      <c r="I4390">
        <v>65</v>
      </c>
      <c r="J4390">
        <v>14</v>
      </c>
      <c r="K4390">
        <v>102</v>
      </c>
      <c r="L4390">
        <v>14</v>
      </c>
      <c r="M4390">
        <v>1</v>
      </c>
      <c r="N4390">
        <v>286</v>
      </c>
      <c r="O4390">
        <v>30.8</v>
      </c>
      <c r="P4390">
        <v>5.92</v>
      </c>
      <c r="Q4390">
        <v>1613</v>
      </c>
      <c r="R4390">
        <v>195.2</v>
      </c>
      <c r="S4390">
        <v>11</v>
      </c>
      <c r="T4390">
        <v>13</v>
      </c>
      <c r="U4390">
        <v>0</v>
      </c>
      <c r="V4390">
        <v>321</v>
      </c>
      <c r="W4390">
        <v>292.39999999999998</v>
      </c>
      <c r="X4390">
        <v>119</v>
      </c>
      <c r="Y4390">
        <v>22.3</v>
      </c>
      <c r="Z4390">
        <v>15.1</v>
      </c>
      <c r="AA4390">
        <v>32.299999999999997</v>
      </c>
      <c r="AB4390">
        <v>6.5</v>
      </c>
      <c r="AC4390">
        <v>59.8</v>
      </c>
      <c r="AD4390">
        <v>31.6</v>
      </c>
      <c r="AE4390" t="s">
        <v>439</v>
      </c>
      <c r="AF4390" t="s">
        <v>439</v>
      </c>
      <c r="AG4390" t="s">
        <v>439</v>
      </c>
      <c r="AH4390" t="s">
        <v>439</v>
      </c>
      <c r="AI4390" t="s">
        <v>439</v>
      </c>
      <c r="AJ4390" t="s">
        <v>439</v>
      </c>
      <c r="AK4390" t="s">
        <v>439</v>
      </c>
      <c r="AL4390" t="s">
        <v>439</v>
      </c>
      <c r="AM4390" t="s">
        <v>444</v>
      </c>
      <c r="AN4390" t="s">
        <v>443</v>
      </c>
      <c r="AQ4390" t="str">
        <f t="shared" si="815"/>
        <v>606 GN=TPI1 PE=1 SV=3</v>
      </c>
      <c r="AT4390" t="str">
        <f t="shared" si="816"/>
        <v>606 GN=TPI1 PE</v>
      </c>
      <c r="AU4390" t="str">
        <f>MID(AT4390, 8, 7)</f>
        <v>TPI1 PE</v>
      </c>
      <c r="AV4390" t="str">
        <f>LEFT(AU4390, 5)</f>
        <v xml:space="preserve">TPI1 </v>
      </c>
      <c r="AW4390" s="19" t="str">
        <f>LEFT(AV4390, 5)</f>
        <v xml:space="preserve">TPI1 </v>
      </c>
      <c r="AX4390">
        <v>321</v>
      </c>
      <c r="AY4390" s="20">
        <f t="shared" si="817"/>
        <v>0.91090342679127723</v>
      </c>
      <c r="AZ4390">
        <v>292.39999999999998</v>
      </c>
      <c r="BA4390" s="21">
        <f t="shared" si="818"/>
        <v>0.37071651090342678</v>
      </c>
      <c r="BB4390">
        <v>119</v>
      </c>
      <c r="BC4390">
        <v>22.3</v>
      </c>
      <c r="BD4390" s="20">
        <f t="shared" si="819"/>
        <v>0.67713004484304928</v>
      </c>
      <c r="BE4390">
        <v>15.1</v>
      </c>
      <c r="BF4390" s="20">
        <f t="shared" si="820"/>
        <v>1.4484304932735423</v>
      </c>
      <c r="BG4390">
        <v>32.299999999999997</v>
      </c>
      <c r="BH4390">
        <v>6.5</v>
      </c>
      <c r="BI4390" s="27">
        <f t="shared" si="821"/>
        <v>9.1999999999999993</v>
      </c>
      <c r="BJ4390">
        <v>59.8</v>
      </c>
      <c r="BK4390">
        <v>31.6</v>
      </c>
      <c r="BL4390" s="27">
        <f t="shared" si="822"/>
        <v>4.861538461538462</v>
      </c>
    </row>
    <row r="4391" spans="1:64" hidden="1" outlineLevel="1" collapsed="1" x14ac:dyDescent="0.35">
      <c r="A4391" t="s">
        <v>443</v>
      </c>
      <c r="B4391" t="s">
        <v>457</v>
      </c>
      <c r="C4391" t="s">
        <v>458</v>
      </c>
      <c r="D4391" t="s">
        <v>459</v>
      </c>
      <c r="E4391" t="s">
        <v>460</v>
      </c>
      <c r="F4391" t="s">
        <v>461</v>
      </c>
      <c r="G4391" t="s">
        <v>462</v>
      </c>
      <c r="H4391" t="s">
        <v>463</v>
      </c>
      <c r="I4391" t="s">
        <v>464</v>
      </c>
      <c r="J4391" t="s">
        <v>465</v>
      </c>
      <c r="K4391" t="s">
        <v>466</v>
      </c>
      <c r="L4391" t="s">
        <v>467</v>
      </c>
      <c r="M4391" t="s">
        <v>468</v>
      </c>
      <c r="N4391" t="s">
        <v>469</v>
      </c>
      <c r="O4391" t="s">
        <v>470</v>
      </c>
      <c r="P4391" t="s">
        <v>471</v>
      </c>
      <c r="Q4391" t="s">
        <v>472</v>
      </c>
      <c r="R4391" t="s">
        <v>473</v>
      </c>
      <c r="S4391" t="s">
        <v>474</v>
      </c>
      <c r="T4391" t="s">
        <v>475</v>
      </c>
      <c r="U4391" t="s">
        <v>476</v>
      </c>
      <c r="V4391" t="s">
        <v>477</v>
      </c>
      <c r="W4391" t="s">
        <v>478</v>
      </c>
      <c r="X4391" t="s">
        <v>479</v>
      </c>
      <c r="Y4391" t="s">
        <v>480</v>
      </c>
      <c r="Z4391" t="s">
        <v>481</v>
      </c>
      <c r="AA4391" t="s">
        <v>482</v>
      </c>
      <c r="AB4391" t="s">
        <v>483</v>
      </c>
      <c r="AC4391" t="s">
        <v>484</v>
      </c>
      <c r="AD4391" t="s">
        <v>485</v>
      </c>
      <c r="AE4391" t="s">
        <v>486</v>
      </c>
      <c r="AF4391" t="s">
        <v>487</v>
      </c>
      <c r="AG4391" t="s">
        <v>488</v>
      </c>
      <c r="AH4391" t="s">
        <v>489</v>
      </c>
      <c r="AI4391" t="s">
        <v>490</v>
      </c>
      <c r="AJ4391" t="s">
        <v>491</v>
      </c>
      <c r="AK4391" t="s">
        <v>492</v>
      </c>
      <c r="AL4391" t="s">
        <v>493</v>
      </c>
      <c r="AM4391" t="s">
        <v>494</v>
      </c>
      <c r="AN4391" t="s">
        <v>495</v>
      </c>
      <c r="AO4391" t="s">
        <v>496</v>
      </c>
      <c r="AP4391" t="s">
        <v>497</v>
      </c>
      <c r="AQ4391" t="str">
        <f t="shared" si="815"/>
        <v>Modifications</v>
      </c>
      <c r="AR4391" t="s">
        <v>498</v>
      </c>
      <c r="AS4391" t="s">
        <v>499</v>
      </c>
      <c r="AT4391" t="str">
        <f t="shared" si="816"/>
        <v>Modifications</v>
      </c>
      <c r="AU4391" t="str">
        <f t="shared" ref="AU4391:AU4403" si="826">MID(AT4391, 7, 7)</f>
        <v>cations</v>
      </c>
      <c r="AV4391" t="str">
        <f t="shared" ref="AV4391:AV4403" si="827">LEFT(AU4391, 6)</f>
        <v>cation</v>
      </c>
      <c r="AW4391" s="19" t="str">
        <f t="shared" ref="AW4391:AW4417" si="828">LEFT(AU4391, 6)</f>
        <v>cation</v>
      </c>
      <c r="AX4391" t="s">
        <v>477</v>
      </c>
      <c r="AY4391" s="20" t="e">
        <f t="shared" si="817"/>
        <v>#VALUE!</v>
      </c>
      <c r="AZ4391" t="s">
        <v>478</v>
      </c>
      <c r="BA4391" s="20" t="e">
        <f t="shared" si="818"/>
        <v>#VALUE!</v>
      </c>
      <c r="BB4391" t="s">
        <v>479</v>
      </c>
      <c r="BC4391" t="s">
        <v>480</v>
      </c>
      <c r="BD4391" s="20" t="e">
        <f t="shared" si="819"/>
        <v>#VALUE!</v>
      </c>
      <c r="BE4391" t="s">
        <v>481</v>
      </c>
      <c r="BF4391" s="20" t="e">
        <f t="shared" si="820"/>
        <v>#VALUE!</v>
      </c>
      <c r="BG4391" t="s">
        <v>482</v>
      </c>
      <c r="BH4391" t="s">
        <v>483</v>
      </c>
      <c r="BI4391" s="20" t="e">
        <f t="shared" si="821"/>
        <v>#VALUE!</v>
      </c>
      <c r="BJ4391" t="s">
        <v>484</v>
      </c>
      <c r="BK4391" t="s">
        <v>485</v>
      </c>
      <c r="BL4391" s="20" t="e">
        <f t="shared" si="822"/>
        <v>#VALUE!</v>
      </c>
    </row>
    <row r="4392" spans="1:64" hidden="1" outlineLevel="1" x14ac:dyDescent="0.35">
      <c r="A4392" t="s">
        <v>443</v>
      </c>
      <c r="B4392" t="b">
        <v>0</v>
      </c>
      <c r="C4392" t="s">
        <v>439</v>
      </c>
      <c r="D4392" t="s">
        <v>3460</v>
      </c>
      <c r="E4392" t="s">
        <v>443</v>
      </c>
      <c r="F4392" t="s">
        <v>443</v>
      </c>
      <c r="G4392" t="b">
        <v>0</v>
      </c>
      <c r="H4392">
        <v>1</v>
      </c>
      <c r="I4392">
        <v>1</v>
      </c>
      <c r="J4392">
        <v>3</v>
      </c>
      <c r="K4392" t="s">
        <v>3461</v>
      </c>
      <c r="L4392" t="s">
        <v>3462</v>
      </c>
      <c r="M4392">
        <v>0</v>
      </c>
      <c r="N4392">
        <v>1722.9061099999999</v>
      </c>
      <c r="O4392">
        <v>0</v>
      </c>
      <c r="P4392">
        <v>427</v>
      </c>
      <c r="Q4392">
        <v>256.39999999999998</v>
      </c>
      <c r="R4392">
        <v>125.8</v>
      </c>
      <c r="S4392" t="s">
        <v>443</v>
      </c>
      <c r="T4392" t="s">
        <v>443</v>
      </c>
      <c r="U4392" t="s">
        <v>443</v>
      </c>
      <c r="V4392" t="s">
        <v>443</v>
      </c>
      <c r="W4392">
        <v>90.7</v>
      </c>
      <c r="X4392" t="s">
        <v>443</v>
      </c>
      <c r="Y4392" t="s">
        <v>443</v>
      </c>
      <c r="Z4392" t="s">
        <v>439</v>
      </c>
      <c r="AA4392" t="s">
        <v>439</v>
      </c>
      <c r="AB4392" t="s">
        <v>444</v>
      </c>
      <c r="AC4392" t="s">
        <v>445</v>
      </c>
      <c r="AD4392" t="s">
        <v>445</v>
      </c>
      <c r="AE4392" t="s">
        <v>445</v>
      </c>
      <c r="AF4392" t="s">
        <v>445</v>
      </c>
      <c r="AG4392" t="s">
        <v>444</v>
      </c>
      <c r="AH4392" t="s">
        <v>445</v>
      </c>
      <c r="AI4392" t="s">
        <v>439</v>
      </c>
      <c r="AJ4392" t="s">
        <v>439</v>
      </c>
      <c r="AK4392">
        <v>0</v>
      </c>
      <c r="AL4392">
        <v>0</v>
      </c>
      <c r="AM4392">
        <v>4.7060000000000001E-3</v>
      </c>
      <c r="AN4392">
        <v>3.7619999999999998E-4</v>
      </c>
      <c r="AO4392">
        <v>2.59</v>
      </c>
      <c r="AP4392">
        <v>40</v>
      </c>
      <c r="AQ4392" t="str">
        <f t="shared" si="815"/>
        <v/>
      </c>
      <c r="AR4392" t="s">
        <v>3463</v>
      </c>
      <c r="AS4392" t="s">
        <v>3464</v>
      </c>
      <c r="AT4392" t="str">
        <f t="shared" si="816"/>
        <v/>
      </c>
      <c r="AU4392" t="str">
        <f t="shared" si="826"/>
        <v/>
      </c>
      <c r="AV4392" t="str">
        <f t="shared" si="827"/>
        <v/>
      </c>
      <c r="AW4392" s="19" t="str">
        <f t="shared" si="828"/>
        <v/>
      </c>
      <c r="AX4392" t="s">
        <v>443</v>
      </c>
      <c r="AY4392" s="20" t="e">
        <f t="shared" si="817"/>
        <v>#VALUE!</v>
      </c>
      <c r="AZ4392">
        <v>90.7</v>
      </c>
      <c r="BA4392" s="20" t="e">
        <f t="shared" si="818"/>
        <v>#VALUE!</v>
      </c>
      <c r="BB4392" t="s">
        <v>443</v>
      </c>
      <c r="BC4392" t="s">
        <v>443</v>
      </c>
      <c r="BD4392" s="20" t="e">
        <f t="shared" si="819"/>
        <v>#VALUE!</v>
      </c>
      <c r="BE4392" t="s">
        <v>439</v>
      </c>
      <c r="BF4392" s="20" t="e">
        <f t="shared" si="820"/>
        <v>#VALUE!</v>
      </c>
      <c r="BG4392" t="s">
        <v>439</v>
      </c>
      <c r="BH4392" t="s">
        <v>444</v>
      </c>
      <c r="BI4392" s="20" t="e">
        <f t="shared" si="821"/>
        <v>#VALUE!</v>
      </c>
      <c r="BJ4392" t="s">
        <v>445</v>
      </c>
      <c r="BK4392" t="s">
        <v>445</v>
      </c>
      <c r="BL4392" s="20" t="e">
        <f t="shared" si="822"/>
        <v>#VALUE!</v>
      </c>
    </row>
    <row r="4393" spans="1:64" hidden="1" outlineLevel="2" collapsed="1" x14ac:dyDescent="0.35">
      <c r="A4393" t="s">
        <v>443</v>
      </c>
      <c r="B4393" t="s">
        <v>443</v>
      </c>
      <c r="C4393" t="s">
        <v>457</v>
      </c>
      <c r="D4393" t="s">
        <v>458</v>
      </c>
      <c r="E4393" t="s">
        <v>508</v>
      </c>
      <c r="F4393" t="s">
        <v>509</v>
      </c>
      <c r="G4393" t="s">
        <v>459</v>
      </c>
      <c r="H4393" t="s">
        <v>460</v>
      </c>
      <c r="I4393" t="s">
        <v>463</v>
      </c>
      <c r="J4393" t="s">
        <v>464</v>
      </c>
      <c r="K4393" t="s">
        <v>466</v>
      </c>
      <c r="L4393" t="s">
        <v>510</v>
      </c>
      <c r="M4393" t="s">
        <v>468</v>
      </c>
      <c r="N4393" t="s">
        <v>511</v>
      </c>
      <c r="O4393" t="s">
        <v>512</v>
      </c>
      <c r="P4393" t="s">
        <v>513</v>
      </c>
      <c r="Q4393" t="s">
        <v>514</v>
      </c>
      <c r="R4393" t="s">
        <v>515</v>
      </c>
      <c r="S4393" t="s">
        <v>516</v>
      </c>
      <c r="T4393" t="s">
        <v>517</v>
      </c>
      <c r="U4393" t="s">
        <v>469</v>
      </c>
      <c r="V4393" t="s">
        <v>518</v>
      </c>
      <c r="W4393" t="s">
        <v>519</v>
      </c>
      <c r="X4393" t="s">
        <v>520</v>
      </c>
      <c r="Y4393" t="s">
        <v>521</v>
      </c>
      <c r="Z4393" t="s">
        <v>522</v>
      </c>
      <c r="AA4393" t="s">
        <v>523</v>
      </c>
      <c r="AB4393" t="s">
        <v>524</v>
      </c>
      <c r="AC4393" t="s">
        <v>525</v>
      </c>
      <c r="AD4393" t="s">
        <v>526</v>
      </c>
      <c r="AE4393" t="s">
        <v>527</v>
      </c>
      <c r="AF4393" t="s">
        <v>480</v>
      </c>
      <c r="AG4393" t="s">
        <v>528</v>
      </c>
      <c r="AH4393" t="s">
        <v>529</v>
      </c>
      <c r="AI4393" t="s">
        <v>462</v>
      </c>
      <c r="AJ4393" t="s">
        <v>530</v>
      </c>
      <c r="AK4393" t="s">
        <v>531</v>
      </c>
      <c r="AL4393" t="s">
        <v>532</v>
      </c>
      <c r="AM4393" t="s">
        <v>533</v>
      </c>
      <c r="AN4393" t="s">
        <v>534</v>
      </c>
      <c r="AO4393" t="s">
        <v>535</v>
      </c>
      <c r="AP4393" t="s">
        <v>536</v>
      </c>
      <c r="AQ4393" t="str">
        <f t="shared" si="815"/>
        <v>Identifying Node</v>
      </c>
      <c r="AT4393" t="str">
        <f t="shared" si="816"/>
        <v>Identifying No</v>
      </c>
      <c r="AU4393" t="str">
        <f t="shared" si="826"/>
        <v>fying N</v>
      </c>
      <c r="AV4393" t="str">
        <f t="shared" si="827"/>
        <v xml:space="preserve">fying </v>
      </c>
      <c r="AW4393" s="19" t="str">
        <f t="shared" si="828"/>
        <v xml:space="preserve">fying </v>
      </c>
      <c r="AX4393" t="s">
        <v>518</v>
      </c>
      <c r="AY4393" s="20" t="e">
        <f t="shared" si="817"/>
        <v>#VALUE!</v>
      </c>
      <c r="AZ4393" t="s">
        <v>519</v>
      </c>
      <c r="BA4393" s="20" t="e">
        <f t="shared" si="818"/>
        <v>#VALUE!</v>
      </c>
      <c r="BB4393" t="s">
        <v>520</v>
      </c>
      <c r="BC4393" t="s">
        <v>521</v>
      </c>
      <c r="BD4393" s="20" t="e">
        <f t="shared" si="819"/>
        <v>#VALUE!</v>
      </c>
      <c r="BE4393" t="s">
        <v>522</v>
      </c>
      <c r="BF4393" s="20" t="e">
        <f t="shared" si="820"/>
        <v>#VALUE!</v>
      </c>
      <c r="BG4393" t="s">
        <v>523</v>
      </c>
      <c r="BH4393" t="s">
        <v>524</v>
      </c>
      <c r="BI4393" s="20" t="e">
        <f t="shared" si="821"/>
        <v>#VALUE!</v>
      </c>
      <c r="BJ4393" t="s">
        <v>525</v>
      </c>
      <c r="BK4393" t="s">
        <v>526</v>
      </c>
      <c r="BL4393" s="20" t="e">
        <f t="shared" si="822"/>
        <v>#VALUE!</v>
      </c>
    </row>
    <row r="4394" spans="1:64" hidden="1" outlineLevel="2" collapsed="1" x14ac:dyDescent="0.35">
      <c r="A4394" t="s">
        <v>443</v>
      </c>
      <c r="B4394" t="s">
        <v>443</v>
      </c>
      <c r="C4394" t="b">
        <v>0</v>
      </c>
      <c r="D4394" t="s">
        <v>439</v>
      </c>
      <c r="E4394" t="s">
        <v>538</v>
      </c>
      <c r="F4394" t="s">
        <v>539</v>
      </c>
      <c r="G4394" t="s">
        <v>3460</v>
      </c>
      <c r="H4394" t="s">
        <v>443</v>
      </c>
      <c r="I4394">
        <v>1</v>
      </c>
      <c r="J4394">
        <v>1</v>
      </c>
      <c r="K4394" t="s">
        <v>3461</v>
      </c>
      <c r="L4394" t="s">
        <v>3461</v>
      </c>
      <c r="M4394">
        <v>0</v>
      </c>
      <c r="N4394">
        <v>2</v>
      </c>
      <c r="O4394">
        <v>0.82740000000000002</v>
      </c>
      <c r="P4394">
        <v>0</v>
      </c>
      <c r="Q4394">
        <v>1</v>
      </c>
      <c r="R4394">
        <v>1</v>
      </c>
      <c r="S4394">
        <v>861.95569</v>
      </c>
      <c r="T4394">
        <v>1722.9041099999999</v>
      </c>
      <c r="U4394">
        <v>1722.9061099999999</v>
      </c>
      <c r="V4394">
        <v>-1.1599999999999999</v>
      </c>
      <c r="W4394">
        <v>-1E-3</v>
      </c>
      <c r="X4394" t="s">
        <v>540</v>
      </c>
      <c r="Y4394" t="s">
        <v>541</v>
      </c>
      <c r="Z4394">
        <v>0</v>
      </c>
      <c r="AA4394">
        <v>30</v>
      </c>
      <c r="AB4394">
        <v>70.7179</v>
      </c>
      <c r="AC4394">
        <v>52139</v>
      </c>
      <c r="AD4394" t="s">
        <v>568</v>
      </c>
      <c r="AE4394" t="s">
        <v>569</v>
      </c>
      <c r="AF4394" t="s">
        <v>443</v>
      </c>
      <c r="AG4394">
        <v>2.2599999999999998</v>
      </c>
      <c r="AH4394" t="s">
        <v>443</v>
      </c>
      <c r="AI4394" t="b">
        <v>0</v>
      </c>
      <c r="AJ4394" t="s">
        <v>443</v>
      </c>
      <c r="AK4394" t="s">
        <v>443</v>
      </c>
      <c r="AL4394" t="s">
        <v>443</v>
      </c>
      <c r="AM4394">
        <v>0</v>
      </c>
      <c r="AN4394">
        <v>2.4600000000000002E-4</v>
      </c>
      <c r="AO4394">
        <v>2053113</v>
      </c>
      <c r="AP4394">
        <v>70.72</v>
      </c>
      <c r="AQ4394" t="str">
        <f t="shared" si="815"/>
        <v>Sequest HT (A2)</v>
      </c>
      <c r="AT4394" t="str">
        <f t="shared" si="816"/>
        <v>Sequest HT (A2</v>
      </c>
      <c r="AU4394" t="str">
        <f t="shared" si="826"/>
        <v>t HT (A</v>
      </c>
      <c r="AV4394" t="str">
        <f t="shared" si="827"/>
        <v>t HT (</v>
      </c>
      <c r="AW4394" s="19" t="str">
        <f t="shared" si="828"/>
        <v>t HT (</v>
      </c>
      <c r="AX4394">
        <v>-1.1599999999999999</v>
      </c>
      <c r="AY4394" s="20">
        <f t="shared" si="817"/>
        <v>8.6206896551724148E-4</v>
      </c>
      <c r="AZ4394">
        <v>-1E-3</v>
      </c>
      <c r="BA4394" s="20" t="e">
        <f t="shared" si="818"/>
        <v>#VALUE!</v>
      </c>
      <c r="BB4394" t="s">
        <v>540</v>
      </c>
      <c r="BC4394" t="s">
        <v>541</v>
      </c>
      <c r="BD4394" s="20" t="e">
        <f t="shared" si="819"/>
        <v>#VALUE!</v>
      </c>
      <c r="BE4394">
        <v>0</v>
      </c>
      <c r="BF4394" s="20" t="e">
        <f t="shared" si="820"/>
        <v>#VALUE!</v>
      </c>
      <c r="BG4394">
        <v>30</v>
      </c>
      <c r="BH4394">
        <v>70.7179</v>
      </c>
      <c r="BI4394" s="20">
        <f t="shared" si="821"/>
        <v>737.28150864208351</v>
      </c>
      <c r="BJ4394">
        <v>52139</v>
      </c>
      <c r="BK4394" t="s">
        <v>568</v>
      </c>
      <c r="BL4394" s="20" t="e">
        <f t="shared" si="822"/>
        <v>#VALUE!</v>
      </c>
    </row>
    <row r="4395" spans="1:64" hidden="1" outlineLevel="2" collapsed="1" x14ac:dyDescent="0.35">
      <c r="A4395" t="s">
        <v>443</v>
      </c>
      <c r="B4395" t="s">
        <v>443</v>
      </c>
      <c r="C4395" t="b">
        <v>0</v>
      </c>
      <c r="D4395" t="s">
        <v>439</v>
      </c>
      <c r="E4395" t="s">
        <v>538</v>
      </c>
      <c r="F4395" t="s">
        <v>550</v>
      </c>
      <c r="G4395" t="s">
        <v>3460</v>
      </c>
      <c r="H4395" t="s">
        <v>443</v>
      </c>
      <c r="I4395">
        <v>1</v>
      </c>
      <c r="J4395">
        <v>1</v>
      </c>
      <c r="K4395" t="s">
        <v>3461</v>
      </c>
      <c r="L4395" t="s">
        <v>3461</v>
      </c>
      <c r="M4395">
        <v>0</v>
      </c>
      <c r="N4395">
        <v>2</v>
      </c>
      <c r="O4395">
        <v>0.74129999999999996</v>
      </c>
      <c r="P4395">
        <v>0</v>
      </c>
      <c r="Q4395">
        <v>1</v>
      </c>
      <c r="R4395">
        <v>1</v>
      </c>
      <c r="S4395">
        <v>861.95822999999996</v>
      </c>
      <c r="T4395">
        <v>1722.9091900000001</v>
      </c>
      <c r="U4395">
        <v>1722.9061099999999</v>
      </c>
      <c r="V4395">
        <v>1.79</v>
      </c>
      <c r="W4395">
        <v>1.5399999999999999E-3</v>
      </c>
      <c r="X4395" t="s">
        <v>540</v>
      </c>
      <c r="Y4395" t="s">
        <v>541</v>
      </c>
      <c r="Z4395">
        <v>10.10543</v>
      </c>
      <c r="AA4395">
        <v>30</v>
      </c>
      <c r="AB4395">
        <v>70.711200000000005</v>
      </c>
      <c r="AC4395">
        <v>52273</v>
      </c>
      <c r="AD4395" t="s">
        <v>554</v>
      </c>
      <c r="AE4395" t="s">
        <v>555</v>
      </c>
      <c r="AF4395" t="s">
        <v>443</v>
      </c>
      <c r="AG4395">
        <v>2.59</v>
      </c>
      <c r="AH4395" t="s">
        <v>443</v>
      </c>
      <c r="AI4395" t="b">
        <v>0</v>
      </c>
      <c r="AJ4395" t="s">
        <v>443</v>
      </c>
      <c r="AK4395" t="s">
        <v>443</v>
      </c>
      <c r="AL4395" t="s">
        <v>443</v>
      </c>
      <c r="AM4395">
        <v>0</v>
      </c>
      <c r="AN4395">
        <v>3.7619999999999998E-4</v>
      </c>
      <c r="AO4395">
        <v>3265997.25</v>
      </c>
      <c r="AP4395">
        <v>70.7</v>
      </c>
      <c r="AQ4395" t="str">
        <f t="shared" si="815"/>
        <v>Sequest HT (A2)</v>
      </c>
      <c r="AT4395" t="str">
        <f t="shared" si="816"/>
        <v>Sequest HT (A2</v>
      </c>
      <c r="AU4395" t="str">
        <f t="shared" si="826"/>
        <v>t HT (A</v>
      </c>
      <c r="AV4395" t="str">
        <f t="shared" si="827"/>
        <v>t HT (</v>
      </c>
      <c r="AW4395" s="19" t="str">
        <f t="shared" si="828"/>
        <v>t HT (</v>
      </c>
      <c r="AX4395">
        <v>1.79</v>
      </c>
      <c r="AY4395" s="20">
        <f t="shared" si="817"/>
        <v>8.6033519553072621E-4</v>
      </c>
      <c r="AZ4395">
        <v>1.5399999999999999E-3</v>
      </c>
      <c r="BA4395" s="20" t="e">
        <f t="shared" si="818"/>
        <v>#VALUE!</v>
      </c>
      <c r="BB4395" t="s">
        <v>540</v>
      </c>
      <c r="BC4395" t="s">
        <v>541</v>
      </c>
      <c r="BD4395" s="20" t="e">
        <f t="shared" si="819"/>
        <v>#VALUE!</v>
      </c>
      <c r="BE4395">
        <v>10.10543</v>
      </c>
      <c r="BF4395" s="20" t="e">
        <f t="shared" si="820"/>
        <v>#VALUE!</v>
      </c>
      <c r="BG4395">
        <v>30</v>
      </c>
      <c r="BH4395">
        <v>70.711200000000005</v>
      </c>
      <c r="BI4395" s="20">
        <f t="shared" si="821"/>
        <v>739.24639943884415</v>
      </c>
      <c r="BJ4395">
        <v>52273</v>
      </c>
      <c r="BK4395" t="s">
        <v>554</v>
      </c>
      <c r="BL4395" s="20" t="e">
        <f t="shared" si="822"/>
        <v>#VALUE!</v>
      </c>
    </row>
    <row r="4396" spans="1:64" hidden="1" outlineLevel="2" collapsed="1" x14ac:dyDescent="0.35">
      <c r="A4396" t="s">
        <v>443</v>
      </c>
      <c r="B4396" t="s">
        <v>443</v>
      </c>
      <c r="C4396" t="b">
        <v>0</v>
      </c>
      <c r="D4396" t="s">
        <v>439</v>
      </c>
      <c r="E4396" t="s">
        <v>557</v>
      </c>
      <c r="F4396" t="s">
        <v>550</v>
      </c>
      <c r="G4396" t="s">
        <v>3460</v>
      </c>
      <c r="H4396" t="s">
        <v>443</v>
      </c>
      <c r="I4396">
        <v>1</v>
      </c>
      <c r="J4396">
        <v>1</v>
      </c>
      <c r="K4396" t="s">
        <v>3461</v>
      </c>
      <c r="L4396" t="s">
        <v>3461</v>
      </c>
      <c r="M4396">
        <v>0</v>
      </c>
      <c r="N4396">
        <v>2</v>
      </c>
      <c r="O4396">
        <v>1</v>
      </c>
      <c r="P4396">
        <v>0</v>
      </c>
      <c r="Q4396">
        <v>1</v>
      </c>
      <c r="R4396">
        <v>1</v>
      </c>
      <c r="S4396">
        <v>861.95822999999996</v>
      </c>
      <c r="T4396">
        <v>1722.9091900000001</v>
      </c>
      <c r="U4396">
        <v>1722.9061099999999</v>
      </c>
      <c r="V4396">
        <v>1.79</v>
      </c>
      <c r="W4396">
        <v>1.5399999999999999E-3</v>
      </c>
      <c r="X4396" t="s">
        <v>540</v>
      </c>
      <c r="Y4396" t="s">
        <v>541</v>
      </c>
      <c r="Z4396">
        <v>10.10543</v>
      </c>
      <c r="AA4396">
        <v>30</v>
      </c>
      <c r="AB4396">
        <v>70.711200000000005</v>
      </c>
      <c r="AC4396">
        <v>52273</v>
      </c>
      <c r="AD4396" t="s">
        <v>554</v>
      </c>
      <c r="AE4396" t="s">
        <v>555</v>
      </c>
      <c r="AF4396" t="s">
        <v>443</v>
      </c>
      <c r="AG4396" t="s">
        <v>443</v>
      </c>
      <c r="AH4396">
        <v>62</v>
      </c>
      <c r="AI4396" t="b">
        <v>0</v>
      </c>
      <c r="AJ4396">
        <v>53</v>
      </c>
      <c r="AK4396">
        <v>36</v>
      </c>
      <c r="AL4396">
        <v>1.5424082769411899E-5</v>
      </c>
      <c r="AM4396">
        <v>0</v>
      </c>
      <c r="AN4396">
        <v>1.122E-3</v>
      </c>
      <c r="AO4396">
        <v>3265997.25</v>
      </c>
      <c r="AP4396">
        <v>70.7</v>
      </c>
      <c r="AQ4396" t="str">
        <f t="shared" si="815"/>
        <v>Mascot (A5)</v>
      </c>
      <c r="AT4396" t="str">
        <f t="shared" si="816"/>
        <v>Mascot (A5)</v>
      </c>
      <c r="AU4396" t="str">
        <f t="shared" si="826"/>
        <v xml:space="preserve"> (A5)</v>
      </c>
      <c r="AV4396" t="str">
        <f t="shared" si="827"/>
        <v xml:space="preserve"> (A5)</v>
      </c>
      <c r="AW4396" s="19" t="str">
        <f t="shared" si="828"/>
        <v xml:space="preserve"> (A5)</v>
      </c>
      <c r="AX4396">
        <v>1.79</v>
      </c>
      <c r="AY4396" s="20">
        <f t="shared" si="817"/>
        <v>8.6033519553072621E-4</v>
      </c>
      <c r="AZ4396">
        <v>1.5399999999999999E-3</v>
      </c>
      <c r="BA4396" s="20" t="e">
        <f t="shared" si="818"/>
        <v>#VALUE!</v>
      </c>
      <c r="BB4396" t="s">
        <v>540</v>
      </c>
      <c r="BC4396" t="s">
        <v>541</v>
      </c>
      <c r="BD4396" s="20" t="e">
        <f t="shared" si="819"/>
        <v>#VALUE!</v>
      </c>
      <c r="BE4396">
        <v>10.10543</v>
      </c>
      <c r="BF4396" s="20" t="e">
        <f t="shared" si="820"/>
        <v>#VALUE!</v>
      </c>
      <c r="BG4396">
        <v>30</v>
      </c>
      <c r="BH4396">
        <v>70.711200000000005</v>
      </c>
      <c r="BI4396" s="20">
        <f t="shared" si="821"/>
        <v>739.24639943884415</v>
      </c>
      <c r="BJ4396">
        <v>52273</v>
      </c>
      <c r="BK4396" t="s">
        <v>554</v>
      </c>
      <c r="BL4396" s="20" t="e">
        <f t="shared" si="822"/>
        <v>#VALUE!</v>
      </c>
    </row>
    <row r="4397" spans="1:64" hidden="1" outlineLevel="1" x14ac:dyDescent="0.35">
      <c r="A4397" t="s">
        <v>443</v>
      </c>
      <c r="B4397" t="b">
        <v>0</v>
      </c>
      <c r="C4397" t="s">
        <v>439</v>
      </c>
      <c r="D4397" t="s">
        <v>3465</v>
      </c>
      <c r="E4397" t="s">
        <v>1905</v>
      </c>
      <c r="F4397" t="s">
        <v>443</v>
      </c>
      <c r="G4397" t="b">
        <v>0</v>
      </c>
      <c r="H4397">
        <v>1</v>
      </c>
      <c r="I4397">
        <v>3</v>
      </c>
      <c r="J4397">
        <v>2</v>
      </c>
      <c r="K4397" t="s">
        <v>3461</v>
      </c>
      <c r="L4397" t="s">
        <v>3466</v>
      </c>
      <c r="M4397">
        <v>0</v>
      </c>
      <c r="N4397">
        <v>1175.64527</v>
      </c>
      <c r="O4397">
        <v>0</v>
      </c>
      <c r="P4397">
        <v>351.6</v>
      </c>
      <c r="Q4397">
        <v>209.2</v>
      </c>
      <c r="R4397">
        <v>270.60000000000002</v>
      </c>
      <c r="S4397">
        <v>68.5</v>
      </c>
      <c r="T4397" t="s">
        <v>443</v>
      </c>
      <c r="U4397" t="s">
        <v>443</v>
      </c>
      <c r="V4397" t="s">
        <v>443</v>
      </c>
      <c r="W4397" t="s">
        <v>443</v>
      </c>
      <c r="X4397" t="s">
        <v>443</v>
      </c>
      <c r="Y4397" t="s">
        <v>443</v>
      </c>
      <c r="Z4397" t="s">
        <v>444</v>
      </c>
      <c r="AA4397" t="s">
        <v>439</v>
      </c>
      <c r="AB4397" t="s">
        <v>444</v>
      </c>
      <c r="AC4397" t="s">
        <v>444</v>
      </c>
      <c r="AD4397" t="s">
        <v>445</v>
      </c>
      <c r="AE4397" t="s">
        <v>445</v>
      </c>
      <c r="AF4397" t="s">
        <v>445</v>
      </c>
      <c r="AG4397" t="s">
        <v>445</v>
      </c>
      <c r="AH4397" t="s">
        <v>445</v>
      </c>
      <c r="AI4397" t="s">
        <v>439</v>
      </c>
      <c r="AJ4397" t="s">
        <v>439</v>
      </c>
      <c r="AK4397">
        <v>0</v>
      </c>
      <c r="AL4397">
        <v>0</v>
      </c>
      <c r="AM4397">
        <v>7.7720000000000003E-3</v>
      </c>
      <c r="AN4397">
        <v>1.939E-4</v>
      </c>
      <c r="AO4397">
        <v>2.31</v>
      </c>
      <c r="AP4397">
        <v>56</v>
      </c>
      <c r="AQ4397" t="str">
        <f t="shared" si="815"/>
        <v>xCarbamidomethyl [C3]</v>
      </c>
      <c r="AR4397" t="s">
        <v>3467</v>
      </c>
      <c r="AS4397" t="s">
        <v>3468</v>
      </c>
      <c r="AT4397" t="str">
        <f t="shared" si="816"/>
        <v>xCarbamidometh</v>
      </c>
      <c r="AU4397" t="str">
        <f t="shared" si="826"/>
        <v>midomet</v>
      </c>
      <c r="AV4397" t="str">
        <f t="shared" si="827"/>
        <v>midome</v>
      </c>
      <c r="AW4397" s="19" t="str">
        <f t="shared" si="828"/>
        <v>midome</v>
      </c>
      <c r="AX4397" t="s">
        <v>443</v>
      </c>
      <c r="AY4397" s="20" t="e">
        <f t="shared" si="817"/>
        <v>#VALUE!</v>
      </c>
      <c r="AZ4397" t="s">
        <v>443</v>
      </c>
      <c r="BA4397" s="20" t="e">
        <f t="shared" si="818"/>
        <v>#VALUE!</v>
      </c>
      <c r="BB4397" t="s">
        <v>443</v>
      </c>
      <c r="BC4397" t="s">
        <v>443</v>
      </c>
      <c r="BD4397" s="20" t="e">
        <f t="shared" si="819"/>
        <v>#VALUE!</v>
      </c>
      <c r="BE4397" t="s">
        <v>444</v>
      </c>
      <c r="BF4397" s="20" t="e">
        <f t="shared" si="820"/>
        <v>#VALUE!</v>
      </c>
      <c r="BG4397" t="s">
        <v>439</v>
      </c>
      <c r="BH4397" t="s">
        <v>444</v>
      </c>
      <c r="BI4397" s="20" t="e">
        <f t="shared" si="821"/>
        <v>#VALUE!</v>
      </c>
      <c r="BJ4397" t="s">
        <v>444</v>
      </c>
      <c r="BK4397" t="s">
        <v>445</v>
      </c>
      <c r="BL4397" s="20" t="e">
        <f t="shared" si="822"/>
        <v>#VALUE!</v>
      </c>
    </row>
    <row r="4398" spans="1:64" hidden="1" outlineLevel="2" collapsed="1" x14ac:dyDescent="0.35">
      <c r="A4398" t="s">
        <v>443</v>
      </c>
      <c r="B4398" t="s">
        <v>443</v>
      </c>
      <c r="C4398" t="s">
        <v>457</v>
      </c>
      <c r="D4398" t="s">
        <v>458</v>
      </c>
      <c r="E4398" t="s">
        <v>508</v>
      </c>
      <c r="F4398" t="s">
        <v>509</v>
      </c>
      <c r="G4398" t="s">
        <v>459</v>
      </c>
      <c r="H4398" t="s">
        <v>460</v>
      </c>
      <c r="I4398" t="s">
        <v>463</v>
      </c>
      <c r="J4398" t="s">
        <v>464</v>
      </c>
      <c r="K4398" t="s">
        <v>466</v>
      </c>
      <c r="L4398" t="s">
        <v>510</v>
      </c>
      <c r="M4398" t="s">
        <v>468</v>
      </c>
      <c r="N4398" t="s">
        <v>511</v>
      </c>
      <c r="O4398" t="s">
        <v>512</v>
      </c>
      <c r="P4398" t="s">
        <v>513</v>
      </c>
      <c r="Q4398" t="s">
        <v>514</v>
      </c>
      <c r="R4398" t="s">
        <v>515</v>
      </c>
      <c r="S4398" t="s">
        <v>516</v>
      </c>
      <c r="T4398" t="s">
        <v>517</v>
      </c>
      <c r="U4398" t="s">
        <v>469</v>
      </c>
      <c r="V4398" t="s">
        <v>518</v>
      </c>
      <c r="W4398" t="s">
        <v>519</v>
      </c>
      <c r="X4398" t="s">
        <v>520</v>
      </c>
      <c r="Y4398" t="s">
        <v>521</v>
      </c>
      <c r="Z4398" t="s">
        <v>522</v>
      </c>
      <c r="AA4398" t="s">
        <v>523</v>
      </c>
      <c r="AB4398" t="s">
        <v>524</v>
      </c>
      <c r="AC4398" t="s">
        <v>525</v>
      </c>
      <c r="AD4398" t="s">
        <v>526</v>
      </c>
      <c r="AE4398" t="s">
        <v>527</v>
      </c>
      <c r="AF4398" t="s">
        <v>480</v>
      </c>
      <c r="AG4398" t="s">
        <v>528</v>
      </c>
      <c r="AH4398" t="s">
        <v>529</v>
      </c>
      <c r="AI4398" t="s">
        <v>462</v>
      </c>
      <c r="AJ4398" t="s">
        <v>530</v>
      </c>
      <c r="AK4398" t="s">
        <v>531</v>
      </c>
      <c r="AL4398" t="s">
        <v>532</v>
      </c>
      <c r="AM4398" t="s">
        <v>533</v>
      </c>
      <c r="AN4398" t="s">
        <v>534</v>
      </c>
      <c r="AO4398" t="s">
        <v>535</v>
      </c>
      <c r="AP4398" t="s">
        <v>536</v>
      </c>
      <c r="AQ4398" t="str">
        <f t="shared" si="815"/>
        <v>Identifying Node</v>
      </c>
      <c r="AT4398" t="str">
        <f t="shared" si="816"/>
        <v>Identifying No</v>
      </c>
      <c r="AU4398" t="str">
        <f t="shared" si="826"/>
        <v>fying N</v>
      </c>
      <c r="AV4398" t="str">
        <f t="shared" si="827"/>
        <v xml:space="preserve">fying </v>
      </c>
      <c r="AW4398" s="19" t="str">
        <f t="shared" si="828"/>
        <v xml:space="preserve">fying </v>
      </c>
      <c r="AX4398" t="s">
        <v>518</v>
      </c>
      <c r="AY4398" s="20" t="e">
        <f t="shared" si="817"/>
        <v>#VALUE!</v>
      </c>
      <c r="AZ4398" t="s">
        <v>519</v>
      </c>
      <c r="BA4398" s="20" t="e">
        <f t="shared" si="818"/>
        <v>#VALUE!</v>
      </c>
      <c r="BB4398" t="s">
        <v>520</v>
      </c>
      <c r="BC4398" t="s">
        <v>521</v>
      </c>
      <c r="BD4398" s="20" t="e">
        <f t="shared" si="819"/>
        <v>#VALUE!</v>
      </c>
      <c r="BE4398" t="s">
        <v>522</v>
      </c>
      <c r="BF4398" s="20" t="e">
        <f t="shared" si="820"/>
        <v>#VALUE!</v>
      </c>
      <c r="BG4398" t="s">
        <v>523</v>
      </c>
      <c r="BH4398" t="s">
        <v>524</v>
      </c>
      <c r="BI4398" s="20" t="e">
        <f t="shared" si="821"/>
        <v>#VALUE!</v>
      </c>
      <c r="BJ4398" t="s">
        <v>525</v>
      </c>
      <c r="BK4398" t="s">
        <v>526</v>
      </c>
      <c r="BL4398" s="20" t="e">
        <f t="shared" si="822"/>
        <v>#VALUE!</v>
      </c>
    </row>
    <row r="4399" spans="1:64" hidden="1" outlineLevel="2" collapsed="1" x14ac:dyDescent="0.35">
      <c r="A4399" t="s">
        <v>443</v>
      </c>
      <c r="B4399" t="s">
        <v>443</v>
      </c>
      <c r="C4399" t="b">
        <v>0</v>
      </c>
      <c r="D4399" t="s">
        <v>439</v>
      </c>
      <c r="E4399" t="s">
        <v>538</v>
      </c>
      <c r="F4399" t="s">
        <v>550</v>
      </c>
      <c r="G4399" t="s">
        <v>3469</v>
      </c>
      <c r="H4399" t="s">
        <v>1910</v>
      </c>
      <c r="I4399">
        <v>1</v>
      </c>
      <c r="J4399">
        <v>3</v>
      </c>
      <c r="K4399" t="s">
        <v>3461</v>
      </c>
      <c r="L4399" t="s">
        <v>3470</v>
      </c>
      <c r="M4399">
        <v>0</v>
      </c>
      <c r="N4399">
        <v>2</v>
      </c>
      <c r="O4399">
        <v>0.58440000000000003</v>
      </c>
      <c r="P4399">
        <v>0</v>
      </c>
      <c r="Q4399">
        <v>1</v>
      </c>
      <c r="R4399">
        <v>1</v>
      </c>
      <c r="S4399">
        <v>588.32664999999997</v>
      </c>
      <c r="T4399">
        <v>1175.6460099999999</v>
      </c>
      <c r="U4399">
        <v>1175.64527</v>
      </c>
      <c r="V4399">
        <v>0.63</v>
      </c>
      <c r="W4399">
        <v>3.6999999999999999E-4</v>
      </c>
      <c r="X4399" t="s">
        <v>540</v>
      </c>
      <c r="Y4399" t="s">
        <v>541</v>
      </c>
      <c r="Z4399">
        <v>33.448239999999998</v>
      </c>
      <c r="AA4399">
        <v>23.5</v>
      </c>
      <c r="AB4399">
        <v>39.027000000000001</v>
      </c>
      <c r="AC4399">
        <v>23517</v>
      </c>
      <c r="AD4399" t="s">
        <v>554</v>
      </c>
      <c r="AE4399" t="s">
        <v>555</v>
      </c>
      <c r="AF4399" t="s">
        <v>443</v>
      </c>
      <c r="AG4399">
        <v>2.31</v>
      </c>
      <c r="AH4399" t="s">
        <v>443</v>
      </c>
      <c r="AI4399" t="b">
        <v>0</v>
      </c>
      <c r="AJ4399" t="s">
        <v>443</v>
      </c>
      <c r="AK4399" t="s">
        <v>443</v>
      </c>
      <c r="AL4399" t="s">
        <v>443</v>
      </c>
      <c r="AM4399">
        <v>0</v>
      </c>
      <c r="AN4399">
        <v>1.939E-4</v>
      </c>
      <c r="AO4399">
        <v>14146809</v>
      </c>
      <c r="AP4399">
        <v>39.049999999999997</v>
      </c>
      <c r="AQ4399" t="str">
        <f t="shared" si="815"/>
        <v>Sequest HT (A2)</v>
      </c>
      <c r="AT4399" t="str">
        <f t="shared" si="816"/>
        <v>Sequest HT (A2</v>
      </c>
      <c r="AU4399" t="str">
        <f t="shared" si="826"/>
        <v>t HT (A</v>
      </c>
      <c r="AV4399" t="str">
        <f t="shared" si="827"/>
        <v>t HT (</v>
      </c>
      <c r="AW4399" s="19" t="str">
        <f t="shared" si="828"/>
        <v>t HT (</v>
      </c>
      <c r="AX4399">
        <v>0.63</v>
      </c>
      <c r="AY4399" s="20">
        <f t="shared" si="817"/>
        <v>5.8730158730158728E-4</v>
      </c>
      <c r="AZ4399">
        <v>3.6999999999999999E-4</v>
      </c>
      <c r="BA4399" s="20" t="e">
        <f t="shared" si="818"/>
        <v>#VALUE!</v>
      </c>
      <c r="BB4399" t="s">
        <v>540</v>
      </c>
      <c r="BC4399" t="s">
        <v>541</v>
      </c>
      <c r="BD4399" s="20" t="e">
        <f t="shared" si="819"/>
        <v>#VALUE!</v>
      </c>
      <c r="BE4399">
        <v>33.448239999999998</v>
      </c>
      <c r="BF4399" s="20" t="e">
        <f t="shared" si="820"/>
        <v>#VALUE!</v>
      </c>
      <c r="BG4399">
        <v>23.5</v>
      </c>
      <c r="BH4399">
        <v>39.027000000000001</v>
      </c>
      <c r="BI4399" s="20">
        <f t="shared" si="821"/>
        <v>602.58282727342612</v>
      </c>
      <c r="BJ4399">
        <v>23517</v>
      </c>
      <c r="BK4399" t="s">
        <v>554</v>
      </c>
      <c r="BL4399" s="20" t="e">
        <f t="shared" si="822"/>
        <v>#VALUE!</v>
      </c>
    </row>
    <row r="4400" spans="1:64" hidden="1" outlineLevel="2" collapsed="1" x14ac:dyDescent="0.35">
      <c r="A4400" t="s">
        <v>443</v>
      </c>
      <c r="B4400" t="s">
        <v>443</v>
      </c>
      <c r="C4400" t="b">
        <v>0</v>
      </c>
      <c r="D4400" t="s">
        <v>439</v>
      </c>
      <c r="E4400" t="s">
        <v>557</v>
      </c>
      <c r="F4400" t="s">
        <v>550</v>
      </c>
      <c r="G4400" t="s">
        <v>3469</v>
      </c>
      <c r="H4400" t="s">
        <v>1910</v>
      </c>
      <c r="I4400">
        <v>1</v>
      </c>
      <c r="J4400">
        <v>3</v>
      </c>
      <c r="K4400" t="s">
        <v>3461</v>
      </c>
      <c r="L4400" t="s">
        <v>3470</v>
      </c>
      <c r="M4400">
        <v>0</v>
      </c>
      <c r="N4400">
        <v>2</v>
      </c>
      <c r="O4400">
        <v>0.9677</v>
      </c>
      <c r="P4400">
        <v>0</v>
      </c>
      <c r="Q4400">
        <v>1</v>
      </c>
      <c r="R4400">
        <v>1</v>
      </c>
      <c r="S4400">
        <v>588.32664999999997</v>
      </c>
      <c r="T4400">
        <v>1175.6460099999999</v>
      </c>
      <c r="U4400">
        <v>1175.64527</v>
      </c>
      <c r="V4400">
        <v>0.63</v>
      </c>
      <c r="W4400">
        <v>3.6999999999999999E-4</v>
      </c>
      <c r="X4400" t="s">
        <v>540</v>
      </c>
      <c r="Y4400" t="s">
        <v>541</v>
      </c>
      <c r="Z4400">
        <v>33.448239999999998</v>
      </c>
      <c r="AA4400">
        <v>23.5</v>
      </c>
      <c r="AB4400">
        <v>39.027000000000001</v>
      </c>
      <c r="AC4400">
        <v>23517</v>
      </c>
      <c r="AD4400" t="s">
        <v>554</v>
      </c>
      <c r="AE4400" t="s">
        <v>555</v>
      </c>
      <c r="AF4400" t="s">
        <v>443</v>
      </c>
      <c r="AG4400" t="s">
        <v>443</v>
      </c>
      <c r="AH4400">
        <v>62</v>
      </c>
      <c r="AI4400" t="b">
        <v>0</v>
      </c>
      <c r="AJ4400">
        <v>54</v>
      </c>
      <c r="AK4400">
        <v>36</v>
      </c>
      <c r="AL4400">
        <v>1.7451196131124599E-5</v>
      </c>
      <c r="AM4400">
        <v>0</v>
      </c>
      <c r="AN4400">
        <v>6.8950000000000001E-4</v>
      </c>
      <c r="AO4400">
        <v>14146809</v>
      </c>
      <c r="AP4400">
        <v>39.049999999999997</v>
      </c>
      <c r="AQ4400" t="str">
        <f t="shared" si="815"/>
        <v>Mascot (A5)</v>
      </c>
      <c r="AT4400" t="str">
        <f t="shared" si="816"/>
        <v>Mascot (A5)</v>
      </c>
      <c r="AU4400" t="str">
        <f t="shared" si="826"/>
        <v xml:space="preserve"> (A5)</v>
      </c>
      <c r="AV4400" t="str">
        <f t="shared" si="827"/>
        <v xml:space="preserve"> (A5)</v>
      </c>
      <c r="AW4400" s="19" t="str">
        <f t="shared" si="828"/>
        <v xml:space="preserve"> (A5)</v>
      </c>
      <c r="AX4400">
        <v>0.63</v>
      </c>
      <c r="AY4400" s="20">
        <f t="shared" si="817"/>
        <v>5.8730158730158728E-4</v>
      </c>
      <c r="AZ4400">
        <v>3.6999999999999999E-4</v>
      </c>
      <c r="BA4400" s="20" t="e">
        <f t="shared" si="818"/>
        <v>#VALUE!</v>
      </c>
      <c r="BB4400" t="s">
        <v>540</v>
      </c>
      <c r="BC4400" t="s">
        <v>541</v>
      </c>
      <c r="BD4400" s="20" t="e">
        <f t="shared" si="819"/>
        <v>#VALUE!</v>
      </c>
      <c r="BE4400">
        <v>33.448239999999998</v>
      </c>
      <c r="BF4400" s="20" t="e">
        <f t="shared" si="820"/>
        <v>#VALUE!</v>
      </c>
      <c r="BG4400">
        <v>23.5</v>
      </c>
      <c r="BH4400">
        <v>39.027000000000001</v>
      </c>
      <c r="BI4400" s="20">
        <f t="shared" si="821"/>
        <v>602.58282727342612</v>
      </c>
      <c r="BJ4400">
        <v>23517</v>
      </c>
      <c r="BK4400" t="s">
        <v>554</v>
      </c>
      <c r="BL4400" s="20" t="e">
        <f t="shared" si="822"/>
        <v>#VALUE!</v>
      </c>
    </row>
    <row r="4401" spans="1:64" hidden="1" outlineLevel="1" x14ac:dyDescent="0.35">
      <c r="A4401" t="s">
        <v>443</v>
      </c>
      <c r="B4401" t="b">
        <v>0</v>
      </c>
      <c r="C4401" t="s">
        <v>439</v>
      </c>
      <c r="D4401" t="s">
        <v>3471</v>
      </c>
      <c r="E4401" t="s">
        <v>443</v>
      </c>
      <c r="F4401" t="s">
        <v>443</v>
      </c>
      <c r="G4401" t="b">
        <v>0</v>
      </c>
      <c r="H4401">
        <v>1</v>
      </c>
      <c r="I4401">
        <v>1</v>
      </c>
      <c r="J4401">
        <v>1</v>
      </c>
      <c r="K4401" t="s">
        <v>3461</v>
      </c>
      <c r="L4401" t="s">
        <v>3472</v>
      </c>
      <c r="M4401">
        <v>1</v>
      </c>
      <c r="N4401">
        <v>1880.8548599999999</v>
      </c>
      <c r="O4401">
        <v>0</v>
      </c>
      <c r="P4401">
        <v>420.4</v>
      </c>
      <c r="Q4401">
        <v>218.5</v>
      </c>
      <c r="R4401">
        <v>203.4</v>
      </c>
      <c r="S4401">
        <v>57.7</v>
      </c>
      <c r="T4401" t="s">
        <v>443</v>
      </c>
      <c r="U4401" t="s">
        <v>443</v>
      </c>
      <c r="V4401" t="s">
        <v>443</v>
      </c>
      <c r="W4401" t="s">
        <v>443</v>
      </c>
      <c r="X4401" t="s">
        <v>443</v>
      </c>
      <c r="Y4401" t="s">
        <v>443</v>
      </c>
      <c r="Z4401" t="s">
        <v>444</v>
      </c>
      <c r="AA4401" t="s">
        <v>444</v>
      </c>
      <c r="AB4401" t="s">
        <v>439</v>
      </c>
      <c r="AC4401" t="s">
        <v>444</v>
      </c>
      <c r="AD4401" t="s">
        <v>445</v>
      </c>
      <c r="AE4401" t="s">
        <v>445</v>
      </c>
      <c r="AF4401" t="s">
        <v>445</v>
      </c>
      <c r="AG4401" t="s">
        <v>445</v>
      </c>
      <c r="AH4401" t="s">
        <v>445</v>
      </c>
      <c r="AI4401" t="s">
        <v>439</v>
      </c>
      <c r="AJ4401" t="s">
        <v>439</v>
      </c>
      <c r="AK4401">
        <v>3.0890000000000002E-3</v>
      </c>
      <c r="AL4401">
        <v>4.9919999999999999E-4</v>
      </c>
      <c r="AM4401">
        <v>5.6329999999999998E-2</v>
      </c>
      <c r="AN4401">
        <v>1.84E-2</v>
      </c>
      <c r="AO4401">
        <v>2.77</v>
      </c>
      <c r="AP4401">
        <v>21</v>
      </c>
      <c r="AQ4401" t="str">
        <f t="shared" si="815"/>
        <v/>
      </c>
      <c r="AR4401" t="s">
        <v>3473</v>
      </c>
      <c r="AS4401" t="s">
        <v>3474</v>
      </c>
      <c r="AT4401" t="str">
        <f t="shared" si="816"/>
        <v/>
      </c>
      <c r="AU4401" t="str">
        <f t="shared" si="826"/>
        <v/>
      </c>
      <c r="AV4401" t="str">
        <f t="shared" si="827"/>
        <v/>
      </c>
      <c r="AW4401" s="19" t="str">
        <f t="shared" si="828"/>
        <v/>
      </c>
      <c r="AX4401" t="s">
        <v>443</v>
      </c>
      <c r="AY4401" s="20" t="e">
        <f t="shared" si="817"/>
        <v>#VALUE!</v>
      </c>
      <c r="AZ4401" t="s">
        <v>443</v>
      </c>
      <c r="BA4401" s="20" t="e">
        <f t="shared" si="818"/>
        <v>#VALUE!</v>
      </c>
      <c r="BB4401" t="s">
        <v>443</v>
      </c>
      <c r="BC4401" t="s">
        <v>443</v>
      </c>
      <c r="BD4401" s="20" t="e">
        <f t="shared" si="819"/>
        <v>#VALUE!</v>
      </c>
      <c r="BE4401" t="s">
        <v>444</v>
      </c>
      <c r="BF4401" s="20" t="e">
        <f t="shared" si="820"/>
        <v>#VALUE!</v>
      </c>
      <c r="BG4401" t="s">
        <v>444</v>
      </c>
      <c r="BH4401" t="s">
        <v>439</v>
      </c>
      <c r="BI4401" s="20" t="e">
        <f t="shared" si="821"/>
        <v>#VALUE!</v>
      </c>
      <c r="BJ4401" t="s">
        <v>444</v>
      </c>
      <c r="BK4401" t="s">
        <v>445</v>
      </c>
      <c r="BL4401" s="20" t="e">
        <f t="shared" si="822"/>
        <v>#VALUE!</v>
      </c>
    </row>
    <row r="4402" spans="1:64" hidden="1" outlineLevel="2" collapsed="1" x14ac:dyDescent="0.35">
      <c r="A4402" t="s">
        <v>443</v>
      </c>
      <c r="B4402" t="s">
        <v>443</v>
      </c>
      <c r="C4402" t="s">
        <v>457</v>
      </c>
      <c r="D4402" t="s">
        <v>458</v>
      </c>
      <c r="E4402" t="s">
        <v>508</v>
      </c>
      <c r="F4402" t="s">
        <v>509</v>
      </c>
      <c r="G4402" t="s">
        <v>459</v>
      </c>
      <c r="H4402" t="s">
        <v>460</v>
      </c>
      <c r="I4402" t="s">
        <v>463</v>
      </c>
      <c r="J4402" t="s">
        <v>464</v>
      </c>
      <c r="K4402" t="s">
        <v>466</v>
      </c>
      <c r="L4402" t="s">
        <v>510</v>
      </c>
      <c r="M4402" t="s">
        <v>468</v>
      </c>
      <c r="N4402" t="s">
        <v>511</v>
      </c>
      <c r="O4402" t="s">
        <v>512</v>
      </c>
      <c r="P4402" t="s">
        <v>513</v>
      </c>
      <c r="Q4402" t="s">
        <v>514</v>
      </c>
      <c r="R4402" t="s">
        <v>515</v>
      </c>
      <c r="S4402" t="s">
        <v>516</v>
      </c>
      <c r="T4402" t="s">
        <v>517</v>
      </c>
      <c r="U4402" t="s">
        <v>469</v>
      </c>
      <c r="V4402" t="s">
        <v>518</v>
      </c>
      <c r="W4402" t="s">
        <v>519</v>
      </c>
      <c r="X4402" t="s">
        <v>520</v>
      </c>
      <c r="Y4402" t="s">
        <v>521</v>
      </c>
      <c r="Z4402" t="s">
        <v>522</v>
      </c>
      <c r="AA4402" t="s">
        <v>523</v>
      </c>
      <c r="AB4402" t="s">
        <v>524</v>
      </c>
      <c r="AC4402" t="s">
        <v>525</v>
      </c>
      <c r="AD4402" t="s">
        <v>526</v>
      </c>
      <c r="AE4402" t="s">
        <v>527</v>
      </c>
      <c r="AF4402" t="s">
        <v>480</v>
      </c>
      <c r="AG4402" t="s">
        <v>528</v>
      </c>
      <c r="AH4402" t="s">
        <v>529</v>
      </c>
      <c r="AI4402" t="s">
        <v>462</v>
      </c>
      <c r="AJ4402" t="s">
        <v>530</v>
      </c>
      <c r="AK4402" t="s">
        <v>531</v>
      </c>
      <c r="AL4402" t="s">
        <v>532</v>
      </c>
      <c r="AM4402" t="s">
        <v>533</v>
      </c>
      <c r="AN4402" t="s">
        <v>534</v>
      </c>
      <c r="AO4402" t="s">
        <v>535</v>
      </c>
      <c r="AP4402" t="s">
        <v>536</v>
      </c>
      <c r="AQ4402" t="str">
        <f t="shared" si="815"/>
        <v>Identifying Node</v>
      </c>
      <c r="AT4402" t="str">
        <f t="shared" si="816"/>
        <v>Identifying No</v>
      </c>
      <c r="AU4402" t="str">
        <f t="shared" si="826"/>
        <v>fying N</v>
      </c>
      <c r="AV4402" t="str">
        <f t="shared" si="827"/>
        <v xml:space="preserve">fying </v>
      </c>
      <c r="AW4402" s="19" t="str">
        <f t="shared" si="828"/>
        <v xml:space="preserve">fying </v>
      </c>
      <c r="AX4402" t="s">
        <v>518</v>
      </c>
      <c r="AY4402" s="20" t="e">
        <f t="shared" si="817"/>
        <v>#VALUE!</v>
      </c>
      <c r="AZ4402" t="s">
        <v>519</v>
      </c>
      <c r="BA4402" s="20" t="e">
        <f t="shared" si="818"/>
        <v>#VALUE!</v>
      </c>
      <c r="BB4402" t="s">
        <v>520</v>
      </c>
      <c r="BC4402" t="s">
        <v>521</v>
      </c>
      <c r="BD4402" s="20" t="e">
        <f t="shared" si="819"/>
        <v>#VALUE!</v>
      </c>
      <c r="BE4402" t="s">
        <v>522</v>
      </c>
      <c r="BF4402" s="20" t="e">
        <f t="shared" si="820"/>
        <v>#VALUE!</v>
      </c>
      <c r="BG4402" t="s">
        <v>523</v>
      </c>
      <c r="BH4402" t="s">
        <v>524</v>
      </c>
      <c r="BI4402" s="20" t="e">
        <f t="shared" si="821"/>
        <v>#VALUE!</v>
      </c>
      <c r="BJ4402" t="s">
        <v>525</v>
      </c>
      <c r="BK4402" t="s">
        <v>526</v>
      </c>
      <c r="BL4402" s="20" t="e">
        <f t="shared" si="822"/>
        <v>#VALUE!</v>
      </c>
    </row>
    <row r="4403" spans="1:64" hidden="1" outlineLevel="2" collapsed="1" x14ac:dyDescent="0.35">
      <c r="A4403" t="s">
        <v>443</v>
      </c>
      <c r="B4403" t="s">
        <v>443</v>
      </c>
      <c r="C4403" t="b">
        <v>0</v>
      </c>
      <c r="D4403" t="s">
        <v>439</v>
      </c>
      <c r="E4403" t="s">
        <v>538</v>
      </c>
      <c r="F4403" t="s">
        <v>539</v>
      </c>
      <c r="G4403" t="s">
        <v>3471</v>
      </c>
      <c r="H4403" t="s">
        <v>443</v>
      </c>
      <c r="I4403">
        <v>1</v>
      </c>
      <c r="J4403">
        <v>1</v>
      </c>
      <c r="K4403" t="s">
        <v>3461</v>
      </c>
      <c r="L4403" t="s">
        <v>3461</v>
      </c>
      <c r="M4403">
        <v>1</v>
      </c>
      <c r="N4403">
        <v>3</v>
      </c>
      <c r="O4403">
        <v>0.53790000000000004</v>
      </c>
      <c r="P4403">
        <v>0</v>
      </c>
      <c r="Q4403">
        <v>1</v>
      </c>
      <c r="R4403">
        <v>1</v>
      </c>
      <c r="S4403">
        <v>627.62301000000002</v>
      </c>
      <c r="T4403">
        <v>1880.85446</v>
      </c>
      <c r="U4403">
        <v>1880.8548599999999</v>
      </c>
      <c r="V4403">
        <v>-0.21</v>
      </c>
      <c r="W4403">
        <v>-1.2999999999999999E-4</v>
      </c>
      <c r="X4403" t="s">
        <v>540</v>
      </c>
      <c r="Y4403" t="s">
        <v>541</v>
      </c>
      <c r="Z4403">
        <v>30.096340000000001</v>
      </c>
      <c r="AA4403">
        <v>30</v>
      </c>
      <c r="AB4403">
        <v>38.290199999999999</v>
      </c>
      <c r="AC4403">
        <v>23505</v>
      </c>
      <c r="AD4403" t="s">
        <v>551</v>
      </c>
      <c r="AE4403" t="s">
        <v>552</v>
      </c>
      <c r="AF4403" t="s">
        <v>443</v>
      </c>
      <c r="AG4403">
        <v>2.77</v>
      </c>
      <c r="AH4403" t="s">
        <v>443</v>
      </c>
      <c r="AI4403" t="b">
        <v>0</v>
      </c>
      <c r="AJ4403" t="s">
        <v>443</v>
      </c>
      <c r="AK4403" t="s">
        <v>443</v>
      </c>
      <c r="AL4403" t="s">
        <v>443</v>
      </c>
      <c r="AM4403">
        <v>4.9919999999999999E-4</v>
      </c>
      <c r="AN4403">
        <v>1.84E-2</v>
      </c>
      <c r="AO4403">
        <v>7137990.5</v>
      </c>
      <c r="AP4403">
        <v>38.33</v>
      </c>
      <c r="AQ4403" t="str">
        <f t="shared" si="815"/>
        <v>Sequest HT (A2)</v>
      </c>
      <c r="AT4403" t="str">
        <f t="shared" si="816"/>
        <v>Sequest HT (A2</v>
      </c>
      <c r="AU4403" t="str">
        <f t="shared" si="826"/>
        <v>t HT (A</v>
      </c>
      <c r="AV4403" t="str">
        <f t="shared" si="827"/>
        <v>t HT (</v>
      </c>
      <c r="AW4403" s="19" t="str">
        <f t="shared" si="828"/>
        <v>t HT (</v>
      </c>
      <c r="AX4403">
        <v>-0.21</v>
      </c>
      <c r="AY4403" s="20">
        <f t="shared" si="817"/>
        <v>6.19047619047619E-4</v>
      </c>
      <c r="AZ4403">
        <v>-1.2999999999999999E-4</v>
      </c>
      <c r="BA4403" s="20" t="e">
        <f t="shared" si="818"/>
        <v>#VALUE!</v>
      </c>
      <c r="BB4403" t="s">
        <v>540</v>
      </c>
      <c r="BC4403" t="s">
        <v>541</v>
      </c>
      <c r="BD4403" s="20" t="e">
        <f t="shared" si="819"/>
        <v>#VALUE!</v>
      </c>
      <c r="BE4403">
        <v>30.096340000000001</v>
      </c>
      <c r="BF4403" s="20" t="e">
        <f t="shared" si="820"/>
        <v>#VALUE!</v>
      </c>
      <c r="BG4403">
        <v>30</v>
      </c>
      <c r="BH4403">
        <v>38.290199999999999</v>
      </c>
      <c r="BI4403" s="20">
        <f t="shared" si="821"/>
        <v>613.86464421705818</v>
      </c>
      <c r="BJ4403">
        <v>23505</v>
      </c>
      <c r="BK4403" t="s">
        <v>551</v>
      </c>
      <c r="BL4403" s="20" t="e">
        <f t="shared" si="822"/>
        <v>#VALUE!</v>
      </c>
    </row>
    <row r="4404" spans="1:64" collapsed="1" x14ac:dyDescent="0.35">
      <c r="A4404" t="b">
        <v>0</v>
      </c>
      <c r="B4404" t="s">
        <v>439</v>
      </c>
      <c r="C4404" t="s">
        <v>440</v>
      </c>
      <c r="D4404" t="s">
        <v>3475</v>
      </c>
      <c r="E4404" t="s">
        <v>3476</v>
      </c>
      <c r="F4404">
        <v>0</v>
      </c>
      <c r="G4404" t="b">
        <v>0</v>
      </c>
      <c r="H4404">
        <v>3.4049999999999998</v>
      </c>
      <c r="I4404">
        <v>3</v>
      </c>
      <c r="J4404">
        <v>1</v>
      </c>
      <c r="K4404">
        <v>2</v>
      </c>
      <c r="L4404">
        <v>1</v>
      </c>
      <c r="M4404">
        <v>1</v>
      </c>
      <c r="N4404">
        <v>500</v>
      </c>
      <c r="O4404">
        <v>55</v>
      </c>
      <c r="P4404">
        <v>5.71</v>
      </c>
      <c r="Q4404">
        <v>88</v>
      </c>
      <c r="R4404" t="s">
        <v>443</v>
      </c>
      <c r="S4404">
        <v>1</v>
      </c>
      <c r="T4404" t="s">
        <v>443</v>
      </c>
      <c r="U4404">
        <v>0</v>
      </c>
      <c r="V4404">
        <v>289.10000000000002</v>
      </c>
      <c r="W4404">
        <v>137.6</v>
      </c>
      <c r="X4404">
        <v>128.4</v>
      </c>
      <c r="Y4404">
        <v>109.8</v>
      </c>
      <c r="Z4404" t="s">
        <v>443</v>
      </c>
      <c r="AA4404">
        <v>159.5</v>
      </c>
      <c r="AB4404">
        <v>75.5</v>
      </c>
      <c r="AC4404" t="s">
        <v>443</v>
      </c>
      <c r="AD4404" t="s">
        <v>443</v>
      </c>
      <c r="AE4404" t="s">
        <v>444</v>
      </c>
      <c r="AF4404" t="s">
        <v>439</v>
      </c>
      <c r="AG4404" t="s">
        <v>439</v>
      </c>
      <c r="AH4404" t="s">
        <v>444</v>
      </c>
      <c r="AI4404" t="s">
        <v>445</v>
      </c>
      <c r="AJ4404" t="s">
        <v>444</v>
      </c>
      <c r="AK4404" t="s">
        <v>444</v>
      </c>
      <c r="AL4404" t="s">
        <v>445</v>
      </c>
      <c r="AM4404" t="s">
        <v>445</v>
      </c>
      <c r="AN4404" t="s">
        <v>443</v>
      </c>
      <c r="AQ4404" t="str">
        <f t="shared" si="815"/>
        <v>6 GN=ENDOD1 PE=1 SV=2</v>
      </c>
      <c r="AT4404" t="str">
        <f t="shared" si="816"/>
        <v>6 GN=ENDOD1 PE</v>
      </c>
      <c r="AU4404" t="str">
        <f>MID(AT4404, 6, 7)</f>
        <v xml:space="preserve">ENDOD1 </v>
      </c>
      <c r="AV4404" t="str">
        <f>MID(AT4404, 6, 7)</f>
        <v xml:space="preserve">ENDOD1 </v>
      </c>
      <c r="AW4404" s="19" t="str">
        <f t="shared" si="828"/>
        <v>ENDOD1</v>
      </c>
      <c r="AX4404" s="25">
        <v>289.10000000000002</v>
      </c>
      <c r="AY4404" s="26">
        <f t="shared" si="817"/>
        <v>0.47595987547561391</v>
      </c>
      <c r="AZ4404">
        <v>137.6</v>
      </c>
      <c r="BA4404" s="21">
        <f t="shared" si="818"/>
        <v>0.44413697682462816</v>
      </c>
      <c r="BB4404">
        <v>128.4</v>
      </c>
      <c r="BC4404">
        <v>109.8</v>
      </c>
      <c r="BD4404" s="20" t="e">
        <f t="shared" si="819"/>
        <v>#VALUE!</v>
      </c>
      <c r="BE4404" t="s">
        <v>443</v>
      </c>
      <c r="BF4404" s="20">
        <f t="shared" si="820"/>
        <v>1.4526411657559199</v>
      </c>
      <c r="BG4404">
        <v>159.5</v>
      </c>
      <c r="BH4404">
        <v>75.5</v>
      </c>
      <c r="BI4404" s="20" t="e">
        <f t="shared" si="821"/>
        <v>#VALUE!</v>
      </c>
      <c r="BJ4404" t="s">
        <v>443</v>
      </c>
      <c r="BK4404" t="s">
        <v>443</v>
      </c>
      <c r="BL4404" s="20" t="e">
        <f t="shared" si="822"/>
        <v>#VALUE!</v>
      </c>
    </row>
    <row r="4405" spans="1:64" hidden="1" outlineLevel="1" collapsed="1" x14ac:dyDescent="0.35">
      <c r="A4405" t="s">
        <v>443</v>
      </c>
      <c r="B4405" t="s">
        <v>457</v>
      </c>
      <c r="C4405" t="s">
        <v>458</v>
      </c>
      <c r="D4405" t="s">
        <v>459</v>
      </c>
      <c r="E4405" t="s">
        <v>460</v>
      </c>
      <c r="F4405" t="s">
        <v>461</v>
      </c>
      <c r="G4405" t="s">
        <v>462</v>
      </c>
      <c r="H4405" t="s">
        <v>463</v>
      </c>
      <c r="I4405" t="s">
        <v>464</v>
      </c>
      <c r="J4405" t="s">
        <v>465</v>
      </c>
      <c r="K4405" t="s">
        <v>466</v>
      </c>
      <c r="L4405" t="s">
        <v>467</v>
      </c>
      <c r="M4405" t="s">
        <v>468</v>
      </c>
      <c r="N4405" t="s">
        <v>469</v>
      </c>
      <c r="O4405" t="s">
        <v>470</v>
      </c>
      <c r="P4405" t="s">
        <v>471</v>
      </c>
      <c r="Q4405" t="s">
        <v>472</v>
      </c>
      <c r="R4405" t="s">
        <v>473</v>
      </c>
      <c r="S4405" t="s">
        <v>474</v>
      </c>
      <c r="T4405" t="s">
        <v>475</v>
      </c>
      <c r="U4405" t="s">
        <v>476</v>
      </c>
      <c r="V4405" t="s">
        <v>477</v>
      </c>
      <c r="W4405" t="s">
        <v>478</v>
      </c>
      <c r="X4405" t="s">
        <v>479</v>
      </c>
      <c r="Y4405" t="s">
        <v>480</v>
      </c>
      <c r="Z4405" t="s">
        <v>481</v>
      </c>
      <c r="AA4405" t="s">
        <v>482</v>
      </c>
      <c r="AB4405" t="s">
        <v>483</v>
      </c>
      <c r="AC4405" t="s">
        <v>484</v>
      </c>
      <c r="AD4405" t="s">
        <v>485</v>
      </c>
      <c r="AE4405" t="s">
        <v>486</v>
      </c>
      <c r="AF4405" t="s">
        <v>487</v>
      </c>
      <c r="AG4405" t="s">
        <v>488</v>
      </c>
      <c r="AH4405" t="s">
        <v>489</v>
      </c>
      <c r="AI4405" t="s">
        <v>490</v>
      </c>
      <c r="AJ4405" t="s">
        <v>491</v>
      </c>
      <c r="AK4405" t="s">
        <v>492</v>
      </c>
      <c r="AL4405" t="s">
        <v>493</v>
      </c>
      <c r="AM4405" t="s">
        <v>494</v>
      </c>
      <c r="AN4405" t="s">
        <v>495</v>
      </c>
      <c r="AO4405" t="s">
        <v>496</v>
      </c>
      <c r="AP4405" t="s">
        <v>497</v>
      </c>
      <c r="AQ4405" t="str">
        <f t="shared" si="815"/>
        <v>Modifications</v>
      </c>
      <c r="AR4405" t="s">
        <v>498</v>
      </c>
      <c r="AS4405" t="s">
        <v>499</v>
      </c>
      <c r="AT4405" t="str">
        <f t="shared" si="816"/>
        <v>Modifications</v>
      </c>
      <c r="AU4405" t="str">
        <f t="shared" ref="AU4405:AU4417" si="829">MID(AT4405, 7, 7)</f>
        <v>cations</v>
      </c>
      <c r="AV4405" t="str">
        <f t="shared" ref="AV4405:AV4417" si="830">LEFT(AU4405, 6)</f>
        <v>cation</v>
      </c>
      <c r="AW4405" s="19" t="str">
        <f t="shared" si="828"/>
        <v>cation</v>
      </c>
      <c r="AX4405" t="s">
        <v>477</v>
      </c>
      <c r="AY4405" s="20" t="e">
        <f t="shared" si="817"/>
        <v>#VALUE!</v>
      </c>
      <c r="AZ4405" t="s">
        <v>478</v>
      </c>
      <c r="BA4405" s="20" t="e">
        <f t="shared" si="818"/>
        <v>#VALUE!</v>
      </c>
      <c r="BB4405" t="s">
        <v>479</v>
      </c>
      <c r="BC4405" t="s">
        <v>480</v>
      </c>
      <c r="BD4405" s="20" t="e">
        <f t="shared" si="819"/>
        <v>#VALUE!</v>
      </c>
      <c r="BE4405" t="s">
        <v>481</v>
      </c>
      <c r="BF4405" s="20" t="e">
        <f t="shared" si="820"/>
        <v>#VALUE!</v>
      </c>
      <c r="BG4405" t="s">
        <v>482</v>
      </c>
      <c r="BH4405" t="s">
        <v>483</v>
      </c>
      <c r="BI4405" s="20" t="e">
        <f t="shared" si="821"/>
        <v>#VALUE!</v>
      </c>
      <c r="BJ4405" t="s">
        <v>484</v>
      </c>
      <c r="BK4405" t="s">
        <v>485</v>
      </c>
      <c r="BL4405" s="20" t="e">
        <f t="shared" si="822"/>
        <v>#VALUE!</v>
      </c>
    </row>
    <row r="4406" spans="1:64" hidden="1" outlineLevel="1" x14ac:dyDescent="0.35">
      <c r="A4406" t="s">
        <v>443</v>
      </c>
      <c r="B4406" t="b">
        <v>0</v>
      </c>
      <c r="C4406" t="s">
        <v>439</v>
      </c>
      <c r="D4406" t="s">
        <v>3477</v>
      </c>
      <c r="E4406" t="s">
        <v>443</v>
      </c>
      <c r="F4406" t="s">
        <v>443</v>
      </c>
      <c r="G4406" t="b">
        <v>0</v>
      </c>
      <c r="H4406">
        <v>1</v>
      </c>
      <c r="I4406">
        <v>1</v>
      </c>
      <c r="J4406">
        <v>3</v>
      </c>
      <c r="K4406" t="s">
        <v>3329</v>
      </c>
      <c r="L4406" t="s">
        <v>3478</v>
      </c>
      <c r="M4406">
        <v>0</v>
      </c>
      <c r="N4406">
        <v>1127.5691300000001</v>
      </c>
      <c r="O4406">
        <v>0</v>
      </c>
      <c r="P4406" t="s">
        <v>443</v>
      </c>
      <c r="Q4406">
        <v>157.30000000000001</v>
      </c>
      <c r="R4406">
        <v>176.8</v>
      </c>
      <c r="S4406">
        <v>92.5</v>
      </c>
      <c r="T4406">
        <v>115.7</v>
      </c>
      <c r="U4406">
        <v>105.8</v>
      </c>
      <c r="V4406">
        <v>114.7</v>
      </c>
      <c r="W4406">
        <v>137.30000000000001</v>
      </c>
      <c r="X4406" t="s">
        <v>443</v>
      </c>
      <c r="Y4406" t="s">
        <v>443</v>
      </c>
      <c r="Z4406" t="s">
        <v>445</v>
      </c>
      <c r="AA4406" t="s">
        <v>444</v>
      </c>
      <c r="AB4406" t="s">
        <v>439</v>
      </c>
      <c r="AC4406" t="s">
        <v>444</v>
      </c>
      <c r="AD4406" t="s">
        <v>439</v>
      </c>
      <c r="AE4406" t="s">
        <v>444</v>
      </c>
      <c r="AF4406" t="s">
        <v>444</v>
      </c>
      <c r="AG4406" t="s">
        <v>444</v>
      </c>
      <c r="AH4406" t="s">
        <v>445</v>
      </c>
      <c r="AI4406" t="s">
        <v>439</v>
      </c>
      <c r="AJ4406" t="s">
        <v>439</v>
      </c>
      <c r="AK4406">
        <v>1.748E-3</v>
      </c>
      <c r="AL4406">
        <v>9.1559999999999992E-3</v>
      </c>
      <c r="AM4406">
        <v>3.9030000000000002E-2</v>
      </c>
      <c r="AN4406">
        <v>0.1091</v>
      </c>
      <c r="AO4406">
        <v>2.8</v>
      </c>
      <c r="AP4406">
        <v>56</v>
      </c>
      <c r="AQ4406" t="str">
        <f t="shared" si="815"/>
        <v/>
      </c>
      <c r="AR4406" t="s">
        <v>3479</v>
      </c>
      <c r="AS4406" t="s">
        <v>3480</v>
      </c>
      <c r="AT4406" t="str">
        <f t="shared" si="816"/>
        <v/>
      </c>
      <c r="AU4406" t="str">
        <f t="shared" si="829"/>
        <v/>
      </c>
      <c r="AV4406" t="str">
        <f t="shared" si="830"/>
        <v/>
      </c>
      <c r="AW4406" s="19" t="str">
        <f t="shared" si="828"/>
        <v/>
      </c>
      <c r="AX4406">
        <v>114.7</v>
      </c>
      <c r="AY4406" s="20">
        <f t="shared" si="817"/>
        <v>1.1970357454228422</v>
      </c>
      <c r="AZ4406">
        <v>137.30000000000001</v>
      </c>
      <c r="BA4406" s="20" t="e">
        <f t="shared" si="818"/>
        <v>#VALUE!</v>
      </c>
      <c r="BB4406" t="s">
        <v>443</v>
      </c>
      <c r="BC4406" t="s">
        <v>443</v>
      </c>
      <c r="BD4406" s="20" t="e">
        <f t="shared" si="819"/>
        <v>#VALUE!</v>
      </c>
      <c r="BE4406" t="s">
        <v>445</v>
      </c>
      <c r="BF4406" s="20" t="e">
        <f t="shared" si="820"/>
        <v>#VALUE!</v>
      </c>
      <c r="BG4406" t="s">
        <v>444</v>
      </c>
      <c r="BH4406" t="s">
        <v>439</v>
      </c>
      <c r="BI4406" s="20" t="e">
        <f t="shared" si="821"/>
        <v>#VALUE!</v>
      </c>
      <c r="BJ4406" t="s">
        <v>444</v>
      </c>
      <c r="BK4406" t="s">
        <v>439</v>
      </c>
      <c r="BL4406" s="20" t="e">
        <f t="shared" si="822"/>
        <v>#VALUE!</v>
      </c>
    </row>
    <row r="4407" spans="1:64" hidden="1" outlineLevel="2" collapsed="1" x14ac:dyDescent="0.35">
      <c r="A4407" t="s">
        <v>443</v>
      </c>
      <c r="B4407" t="s">
        <v>443</v>
      </c>
      <c r="C4407" t="s">
        <v>457</v>
      </c>
      <c r="D4407" t="s">
        <v>458</v>
      </c>
      <c r="E4407" t="s">
        <v>508</v>
      </c>
      <c r="F4407" t="s">
        <v>509</v>
      </c>
      <c r="G4407" t="s">
        <v>459</v>
      </c>
      <c r="H4407" t="s">
        <v>460</v>
      </c>
      <c r="I4407" t="s">
        <v>463</v>
      </c>
      <c r="J4407" t="s">
        <v>464</v>
      </c>
      <c r="K4407" t="s">
        <v>466</v>
      </c>
      <c r="L4407" t="s">
        <v>510</v>
      </c>
      <c r="M4407" t="s">
        <v>468</v>
      </c>
      <c r="N4407" t="s">
        <v>511</v>
      </c>
      <c r="O4407" t="s">
        <v>512</v>
      </c>
      <c r="P4407" t="s">
        <v>513</v>
      </c>
      <c r="Q4407" t="s">
        <v>514</v>
      </c>
      <c r="R4407" t="s">
        <v>515</v>
      </c>
      <c r="S4407" t="s">
        <v>516</v>
      </c>
      <c r="T4407" t="s">
        <v>517</v>
      </c>
      <c r="U4407" t="s">
        <v>469</v>
      </c>
      <c r="V4407" t="s">
        <v>518</v>
      </c>
      <c r="W4407" t="s">
        <v>519</v>
      </c>
      <c r="X4407" t="s">
        <v>520</v>
      </c>
      <c r="Y4407" t="s">
        <v>521</v>
      </c>
      <c r="Z4407" t="s">
        <v>522</v>
      </c>
      <c r="AA4407" t="s">
        <v>523</v>
      </c>
      <c r="AB4407" t="s">
        <v>524</v>
      </c>
      <c r="AC4407" t="s">
        <v>525</v>
      </c>
      <c r="AD4407" t="s">
        <v>526</v>
      </c>
      <c r="AE4407" t="s">
        <v>527</v>
      </c>
      <c r="AF4407" t="s">
        <v>480</v>
      </c>
      <c r="AG4407" t="s">
        <v>528</v>
      </c>
      <c r="AH4407" t="s">
        <v>529</v>
      </c>
      <c r="AI4407" t="s">
        <v>462</v>
      </c>
      <c r="AJ4407" t="s">
        <v>530</v>
      </c>
      <c r="AK4407" t="s">
        <v>531</v>
      </c>
      <c r="AL4407" t="s">
        <v>532</v>
      </c>
      <c r="AM4407" t="s">
        <v>533</v>
      </c>
      <c r="AN4407" t="s">
        <v>534</v>
      </c>
      <c r="AO4407" t="s">
        <v>535</v>
      </c>
      <c r="AP4407" t="s">
        <v>536</v>
      </c>
      <c r="AQ4407" t="str">
        <f t="shared" si="815"/>
        <v>Identifying Node</v>
      </c>
      <c r="AT4407" t="str">
        <f t="shared" si="816"/>
        <v>Identifying No</v>
      </c>
      <c r="AU4407" t="str">
        <f t="shared" si="829"/>
        <v>fying N</v>
      </c>
      <c r="AV4407" t="str">
        <f t="shared" si="830"/>
        <v xml:space="preserve">fying </v>
      </c>
      <c r="AW4407" s="19" t="str">
        <f t="shared" si="828"/>
        <v xml:space="preserve">fying </v>
      </c>
      <c r="AX4407" t="s">
        <v>518</v>
      </c>
      <c r="AY4407" s="20" t="e">
        <f t="shared" si="817"/>
        <v>#VALUE!</v>
      </c>
      <c r="AZ4407" t="s">
        <v>519</v>
      </c>
      <c r="BA4407" s="20" t="e">
        <f t="shared" si="818"/>
        <v>#VALUE!</v>
      </c>
      <c r="BB4407" t="s">
        <v>520</v>
      </c>
      <c r="BC4407" t="s">
        <v>521</v>
      </c>
      <c r="BD4407" s="20" t="e">
        <f t="shared" si="819"/>
        <v>#VALUE!</v>
      </c>
      <c r="BE4407" t="s">
        <v>522</v>
      </c>
      <c r="BF4407" s="20" t="e">
        <f t="shared" si="820"/>
        <v>#VALUE!</v>
      </c>
      <c r="BG4407" t="s">
        <v>523</v>
      </c>
      <c r="BH4407" t="s">
        <v>524</v>
      </c>
      <c r="BI4407" s="20" t="e">
        <f t="shared" si="821"/>
        <v>#VALUE!</v>
      </c>
      <c r="BJ4407" t="s">
        <v>525</v>
      </c>
      <c r="BK4407" t="s">
        <v>526</v>
      </c>
      <c r="BL4407" s="20" t="e">
        <f t="shared" si="822"/>
        <v>#VALUE!</v>
      </c>
    </row>
    <row r="4408" spans="1:64" hidden="1" outlineLevel="2" collapsed="1" x14ac:dyDescent="0.35">
      <c r="A4408" t="s">
        <v>443</v>
      </c>
      <c r="B4408" t="s">
        <v>443</v>
      </c>
      <c r="C4408" t="b">
        <v>0</v>
      </c>
      <c r="D4408" t="s">
        <v>439</v>
      </c>
      <c r="E4408" t="s">
        <v>557</v>
      </c>
      <c r="F4408" t="s">
        <v>550</v>
      </c>
      <c r="G4408" t="s">
        <v>3477</v>
      </c>
      <c r="H4408" t="s">
        <v>443</v>
      </c>
      <c r="I4408">
        <v>1</v>
      </c>
      <c r="J4408">
        <v>1</v>
      </c>
      <c r="K4408" t="s">
        <v>3329</v>
      </c>
      <c r="L4408" t="s">
        <v>3329</v>
      </c>
      <c r="M4408">
        <v>0</v>
      </c>
      <c r="N4408">
        <v>2</v>
      </c>
      <c r="O4408">
        <v>0.85709999999999997</v>
      </c>
      <c r="P4408">
        <v>0</v>
      </c>
      <c r="Q4408">
        <v>1</v>
      </c>
      <c r="R4408">
        <v>1</v>
      </c>
      <c r="S4408">
        <v>564.28734999999995</v>
      </c>
      <c r="T4408">
        <v>1127.5674200000001</v>
      </c>
      <c r="U4408">
        <v>1127.5691300000001</v>
      </c>
      <c r="V4408">
        <v>-1.51</v>
      </c>
      <c r="W4408">
        <v>-8.4999999999999995E-4</v>
      </c>
      <c r="X4408" t="s">
        <v>540</v>
      </c>
      <c r="Y4408" t="s">
        <v>541</v>
      </c>
      <c r="Z4408">
        <v>24.364190000000001</v>
      </c>
      <c r="AA4408">
        <v>10.59</v>
      </c>
      <c r="AB4408">
        <v>30.811900000000001</v>
      </c>
      <c r="AC4408">
        <v>17285</v>
      </c>
      <c r="AD4408" t="s">
        <v>551</v>
      </c>
      <c r="AE4408" t="s">
        <v>552</v>
      </c>
      <c r="AF4408" t="s">
        <v>443</v>
      </c>
      <c r="AG4408" t="s">
        <v>443</v>
      </c>
      <c r="AH4408">
        <v>56</v>
      </c>
      <c r="AI4408" t="b">
        <v>0</v>
      </c>
      <c r="AJ4408">
        <v>52</v>
      </c>
      <c r="AK4408">
        <v>34</v>
      </c>
      <c r="AL4408">
        <v>4.1688360081230002E-5</v>
      </c>
      <c r="AM4408">
        <v>1.748E-3</v>
      </c>
      <c r="AN4408">
        <v>3.9030000000000002E-2</v>
      </c>
      <c r="AO4408">
        <v>53354028</v>
      </c>
      <c r="AP4408">
        <v>30.79</v>
      </c>
      <c r="AQ4408" t="str">
        <f t="shared" si="815"/>
        <v>Mascot (A5)</v>
      </c>
      <c r="AT4408" t="str">
        <f t="shared" si="816"/>
        <v>Mascot (A5)</v>
      </c>
      <c r="AU4408" t="str">
        <f t="shared" si="829"/>
        <v xml:space="preserve"> (A5)</v>
      </c>
      <c r="AV4408" t="str">
        <f t="shared" si="830"/>
        <v xml:space="preserve"> (A5)</v>
      </c>
      <c r="AW4408" s="19" t="str">
        <f t="shared" si="828"/>
        <v xml:space="preserve"> (A5)</v>
      </c>
      <c r="AX4408">
        <v>-1.51</v>
      </c>
      <c r="AY4408" s="20">
        <f t="shared" si="817"/>
        <v>5.6291390728476821E-4</v>
      </c>
      <c r="AZ4408">
        <v>-8.4999999999999995E-4</v>
      </c>
      <c r="BA4408" s="20" t="e">
        <f t="shared" si="818"/>
        <v>#VALUE!</v>
      </c>
      <c r="BB4408" t="s">
        <v>540</v>
      </c>
      <c r="BC4408" t="s">
        <v>541</v>
      </c>
      <c r="BD4408" s="20" t="e">
        <f t="shared" si="819"/>
        <v>#VALUE!</v>
      </c>
      <c r="BE4408">
        <v>24.364190000000001</v>
      </c>
      <c r="BF4408" s="20" t="e">
        <f t="shared" si="820"/>
        <v>#VALUE!</v>
      </c>
      <c r="BG4408">
        <v>10.59</v>
      </c>
      <c r="BH4408">
        <v>30.811900000000001</v>
      </c>
      <c r="BI4408" s="20">
        <f t="shared" si="821"/>
        <v>560.98455466881296</v>
      </c>
      <c r="BJ4408">
        <v>17285</v>
      </c>
      <c r="BK4408" t="s">
        <v>551</v>
      </c>
      <c r="BL4408" s="20" t="e">
        <f t="shared" si="822"/>
        <v>#VALUE!</v>
      </c>
    </row>
    <row r="4409" spans="1:64" hidden="1" outlineLevel="2" collapsed="1" x14ac:dyDescent="0.35">
      <c r="A4409" t="s">
        <v>443</v>
      </c>
      <c r="B4409" t="s">
        <v>443</v>
      </c>
      <c r="C4409" t="b">
        <v>0</v>
      </c>
      <c r="D4409" t="s">
        <v>439</v>
      </c>
      <c r="E4409" t="s">
        <v>538</v>
      </c>
      <c r="F4409" t="s">
        <v>539</v>
      </c>
      <c r="G4409" t="s">
        <v>3477</v>
      </c>
      <c r="H4409" t="s">
        <v>443</v>
      </c>
      <c r="I4409">
        <v>1</v>
      </c>
      <c r="J4409">
        <v>1</v>
      </c>
      <c r="K4409" t="s">
        <v>3329</v>
      </c>
      <c r="L4409" t="s">
        <v>3329</v>
      </c>
      <c r="M4409">
        <v>0</v>
      </c>
      <c r="N4409">
        <v>2</v>
      </c>
      <c r="O4409">
        <v>0.47139999999999999</v>
      </c>
      <c r="P4409">
        <v>0</v>
      </c>
      <c r="Q4409">
        <v>1</v>
      </c>
      <c r="R4409">
        <v>1</v>
      </c>
      <c r="S4409">
        <v>564.28761999999995</v>
      </c>
      <c r="T4409">
        <v>1127.5679700000001</v>
      </c>
      <c r="U4409">
        <v>1127.5691300000001</v>
      </c>
      <c r="V4409">
        <v>-1.03</v>
      </c>
      <c r="W4409">
        <v>-5.8E-4</v>
      </c>
      <c r="X4409" t="s">
        <v>540</v>
      </c>
      <c r="Y4409" t="s">
        <v>541</v>
      </c>
      <c r="Z4409">
        <v>33.338810000000002</v>
      </c>
      <c r="AA4409">
        <v>23.5</v>
      </c>
      <c r="AB4409">
        <v>30.7941</v>
      </c>
      <c r="AC4409">
        <v>16786</v>
      </c>
      <c r="AD4409" t="s">
        <v>542</v>
      </c>
      <c r="AE4409" t="s">
        <v>543</v>
      </c>
      <c r="AF4409" t="s">
        <v>443</v>
      </c>
      <c r="AG4409">
        <v>2.8</v>
      </c>
      <c r="AH4409" t="s">
        <v>443</v>
      </c>
      <c r="AI4409" t="b">
        <v>0</v>
      </c>
      <c r="AJ4409" t="s">
        <v>443</v>
      </c>
      <c r="AK4409" t="s">
        <v>443</v>
      </c>
      <c r="AL4409" t="s">
        <v>443</v>
      </c>
      <c r="AM4409">
        <v>9.1559999999999992E-3</v>
      </c>
      <c r="AN4409">
        <v>0.1091</v>
      </c>
      <c r="AO4409">
        <v>26225986</v>
      </c>
      <c r="AP4409">
        <v>30.83</v>
      </c>
      <c r="AQ4409" t="str">
        <f t="shared" si="815"/>
        <v>Sequest HT (A2)</v>
      </c>
      <c r="AT4409" t="str">
        <f t="shared" si="816"/>
        <v>Sequest HT (A2</v>
      </c>
      <c r="AU4409" t="str">
        <f t="shared" si="829"/>
        <v>t HT (A</v>
      </c>
      <c r="AV4409" t="str">
        <f t="shared" si="830"/>
        <v>t HT (</v>
      </c>
      <c r="AW4409" s="19" t="str">
        <f t="shared" si="828"/>
        <v>t HT (</v>
      </c>
      <c r="AX4409">
        <v>-1.03</v>
      </c>
      <c r="AY4409" s="20">
        <f t="shared" si="817"/>
        <v>5.6310679611650482E-4</v>
      </c>
      <c r="AZ4409">
        <v>-5.8E-4</v>
      </c>
      <c r="BA4409" s="20" t="e">
        <f t="shared" si="818"/>
        <v>#VALUE!</v>
      </c>
      <c r="BB4409" t="s">
        <v>540</v>
      </c>
      <c r="BC4409" t="s">
        <v>541</v>
      </c>
      <c r="BD4409" s="20" t="e">
        <f t="shared" si="819"/>
        <v>#VALUE!</v>
      </c>
      <c r="BE4409">
        <v>33.338810000000002</v>
      </c>
      <c r="BF4409" s="20" t="e">
        <f t="shared" si="820"/>
        <v>#VALUE!</v>
      </c>
      <c r="BG4409">
        <v>23.5</v>
      </c>
      <c r="BH4409">
        <v>30.7941</v>
      </c>
      <c r="BI4409" s="20">
        <f t="shared" si="821"/>
        <v>545.10441935305789</v>
      </c>
      <c r="BJ4409">
        <v>16786</v>
      </c>
      <c r="BK4409" t="s">
        <v>542</v>
      </c>
      <c r="BL4409" s="20" t="e">
        <f t="shared" si="822"/>
        <v>#VALUE!</v>
      </c>
    </row>
    <row r="4410" spans="1:64" hidden="1" outlineLevel="2" collapsed="1" x14ac:dyDescent="0.35">
      <c r="A4410" t="s">
        <v>443</v>
      </c>
      <c r="B4410" t="s">
        <v>443</v>
      </c>
      <c r="C4410" t="b">
        <v>0</v>
      </c>
      <c r="D4410" t="s">
        <v>439</v>
      </c>
      <c r="E4410" t="s">
        <v>538</v>
      </c>
      <c r="F4410" t="s">
        <v>550</v>
      </c>
      <c r="G4410" t="s">
        <v>3477</v>
      </c>
      <c r="H4410" t="s">
        <v>443</v>
      </c>
      <c r="I4410">
        <v>1</v>
      </c>
      <c r="J4410">
        <v>1</v>
      </c>
      <c r="K4410" t="s">
        <v>3329</v>
      </c>
      <c r="L4410" t="s">
        <v>3329</v>
      </c>
      <c r="M4410">
        <v>0</v>
      </c>
      <c r="N4410">
        <v>2</v>
      </c>
      <c r="O4410">
        <v>0.48380000000000001</v>
      </c>
      <c r="P4410">
        <v>0</v>
      </c>
      <c r="Q4410">
        <v>1</v>
      </c>
      <c r="R4410">
        <v>1</v>
      </c>
      <c r="S4410">
        <v>564.28734999999995</v>
      </c>
      <c r="T4410">
        <v>1127.5674200000001</v>
      </c>
      <c r="U4410">
        <v>1127.5691300000001</v>
      </c>
      <c r="V4410">
        <v>-1.51</v>
      </c>
      <c r="W4410">
        <v>-8.4999999999999995E-4</v>
      </c>
      <c r="X4410" t="s">
        <v>540</v>
      </c>
      <c r="Y4410" t="s">
        <v>541</v>
      </c>
      <c r="Z4410">
        <v>24.364190000000001</v>
      </c>
      <c r="AA4410">
        <v>10.59</v>
      </c>
      <c r="AB4410">
        <v>30.811900000000001</v>
      </c>
      <c r="AC4410">
        <v>17285</v>
      </c>
      <c r="AD4410" t="s">
        <v>551</v>
      </c>
      <c r="AE4410" t="s">
        <v>552</v>
      </c>
      <c r="AF4410" t="s">
        <v>443</v>
      </c>
      <c r="AG4410">
        <v>2.77</v>
      </c>
      <c r="AH4410" t="s">
        <v>443</v>
      </c>
      <c r="AI4410" t="b">
        <v>0</v>
      </c>
      <c r="AJ4410" t="s">
        <v>443</v>
      </c>
      <c r="AK4410" t="s">
        <v>443</v>
      </c>
      <c r="AL4410" t="s">
        <v>443</v>
      </c>
      <c r="AM4410">
        <v>1.17E-2</v>
      </c>
      <c r="AN4410">
        <v>0.14799999999999999</v>
      </c>
      <c r="AO4410">
        <v>53354028</v>
      </c>
      <c r="AP4410">
        <v>30.79</v>
      </c>
      <c r="AQ4410" t="str">
        <f t="shared" si="815"/>
        <v>Sequest HT (A2)</v>
      </c>
      <c r="AT4410" t="str">
        <f t="shared" si="816"/>
        <v>Sequest HT (A2</v>
      </c>
      <c r="AU4410" t="str">
        <f t="shared" si="829"/>
        <v>t HT (A</v>
      </c>
      <c r="AV4410" t="str">
        <f t="shared" si="830"/>
        <v>t HT (</v>
      </c>
      <c r="AW4410" s="19" t="str">
        <f t="shared" si="828"/>
        <v>t HT (</v>
      </c>
      <c r="AX4410">
        <v>-1.51</v>
      </c>
      <c r="AY4410" s="20">
        <f t="shared" si="817"/>
        <v>5.6291390728476821E-4</v>
      </c>
      <c r="AZ4410">
        <v>-8.4999999999999995E-4</v>
      </c>
      <c r="BA4410" s="20" t="e">
        <f t="shared" si="818"/>
        <v>#VALUE!</v>
      </c>
      <c r="BB4410" t="s">
        <v>540</v>
      </c>
      <c r="BC4410" t="s">
        <v>541</v>
      </c>
      <c r="BD4410" s="20" t="e">
        <f t="shared" si="819"/>
        <v>#VALUE!</v>
      </c>
      <c r="BE4410">
        <v>24.364190000000001</v>
      </c>
      <c r="BF4410" s="20" t="e">
        <f t="shared" si="820"/>
        <v>#VALUE!</v>
      </c>
      <c r="BG4410">
        <v>10.59</v>
      </c>
      <c r="BH4410">
        <v>30.811900000000001</v>
      </c>
      <c r="BI4410" s="20">
        <f t="shared" si="821"/>
        <v>560.98455466881296</v>
      </c>
      <c r="BJ4410">
        <v>17285</v>
      </c>
      <c r="BK4410" t="s">
        <v>551</v>
      </c>
      <c r="BL4410" s="20" t="e">
        <f t="shared" si="822"/>
        <v>#VALUE!</v>
      </c>
    </row>
    <row r="4411" spans="1:64" hidden="1" outlineLevel="1" x14ac:dyDescent="0.35">
      <c r="A4411" t="s">
        <v>443</v>
      </c>
      <c r="B4411" t="b">
        <v>0</v>
      </c>
      <c r="C4411" t="s">
        <v>439</v>
      </c>
      <c r="D4411" t="s">
        <v>3481</v>
      </c>
      <c r="E4411" t="s">
        <v>871</v>
      </c>
      <c r="F4411" t="s">
        <v>443</v>
      </c>
      <c r="G4411" t="b">
        <v>0</v>
      </c>
      <c r="H4411">
        <v>1</v>
      </c>
      <c r="I4411">
        <v>2</v>
      </c>
      <c r="J4411">
        <v>1</v>
      </c>
      <c r="K4411" t="s">
        <v>3329</v>
      </c>
      <c r="L4411" t="s">
        <v>3482</v>
      </c>
      <c r="M4411">
        <v>0</v>
      </c>
      <c r="N4411">
        <v>1451.6835100000001</v>
      </c>
      <c r="O4411">
        <v>0</v>
      </c>
      <c r="P4411">
        <v>360.2</v>
      </c>
      <c r="Q4411" t="s">
        <v>443</v>
      </c>
      <c r="R4411">
        <v>262.60000000000002</v>
      </c>
      <c r="S4411" t="s">
        <v>443</v>
      </c>
      <c r="T4411" t="s">
        <v>443</v>
      </c>
      <c r="U4411" t="s">
        <v>443</v>
      </c>
      <c r="V4411">
        <v>277.2</v>
      </c>
      <c r="W4411" t="s">
        <v>443</v>
      </c>
      <c r="X4411" t="s">
        <v>443</v>
      </c>
      <c r="Y4411" t="s">
        <v>443</v>
      </c>
      <c r="Z4411" t="s">
        <v>444</v>
      </c>
      <c r="AA4411" t="s">
        <v>445</v>
      </c>
      <c r="AB4411" t="s">
        <v>439</v>
      </c>
      <c r="AC4411" t="s">
        <v>445</v>
      </c>
      <c r="AD4411" t="s">
        <v>445</v>
      </c>
      <c r="AE4411" t="s">
        <v>445</v>
      </c>
      <c r="AF4411" t="s">
        <v>444</v>
      </c>
      <c r="AG4411" t="s">
        <v>445</v>
      </c>
      <c r="AH4411" t="s">
        <v>445</v>
      </c>
      <c r="AI4411" t="s">
        <v>439</v>
      </c>
      <c r="AJ4411" t="s">
        <v>439</v>
      </c>
      <c r="AK4411">
        <v>2.4899999999999998E-4</v>
      </c>
      <c r="AL4411">
        <v>0</v>
      </c>
      <c r="AM4411">
        <v>2.6370000000000001E-2</v>
      </c>
      <c r="AN4411">
        <v>5.0179999999999999E-3</v>
      </c>
      <c r="AO4411">
        <v>2.25</v>
      </c>
      <c r="AP4411">
        <v>28</v>
      </c>
      <c r="AQ4411" t="str">
        <f t="shared" si="815"/>
        <v>xCarbamidomethyl [C7]</v>
      </c>
      <c r="AR4411" t="s">
        <v>3483</v>
      </c>
      <c r="AS4411" t="s">
        <v>3484</v>
      </c>
      <c r="AT4411" t="str">
        <f t="shared" si="816"/>
        <v>xCarbamidometh</v>
      </c>
      <c r="AU4411" t="str">
        <f t="shared" si="829"/>
        <v>midomet</v>
      </c>
      <c r="AV4411" t="str">
        <f t="shared" si="830"/>
        <v>midome</v>
      </c>
      <c r="AW4411" s="19" t="str">
        <f t="shared" si="828"/>
        <v>midome</v>
      </c>
      <c r="AX4411">
        <v>277.2</v>
      </c>
      <c r="AY4411" s="20" t="e">
        <f t="shared" si="817"/>
        <v>#VALUE!</v>
      </c>
      <c r="AZ4411" t="s">
        <v>443</v>
      </c>
      <c r="BA4411" s="20" t="e">
        <f t="shared" si="818"/>
        <v>#VALUE!</v>
      </c>
      <c r="BB4411" t="s">
        <v>443</v>
      </c>
      <c r="BC4411" t="s">
        <v>443</v>
      </c>
      <c r="BD4411" s="20" t="e">
        <f t="shared" si="819"/>
        <v>#VALUE!</v>
      </c>
      <c r="BE4411" t="s">
        <v>444</v>
      </c>
      <c r="BF4411" s="20" t="e">
        <f t="shared" si="820"/>
        <v>#VALUE!</v>
      </c>
      <c r="BG4411" t="s">
        <v>445</v>
      </c>
      <c r="BH4411" t="s">
        <v>439</v>
      </c>
      <c r="BI4411" s="20" t="e">
        <f t="shared" si="821"/>
        <v>#VALUE!</v>
      </c>
      <c r="BJ4411" t="s">
        <v>445</v>
      </c>
      <c r="BK4411" t="s">
        <v>445</v>
      </c>
      <c r="BL4411" s="20" t="e">
        <f t="shared" si="822"/>
        <v>#VALUE!</v>
      </c>
    </row>
    <row r="4412" spans="1:64" hidden="1" outlineLevel="2" collapsed="1" x14ac:dyDescent="0.35">
      <c r="A4412" t="s">
        <v>443</v>
      </c>
      <c r="B4412" t="s">
        <v>443</v>
      </c>
      <c r="C4412" t="s">
        <v>457</v>
      </c>
      <c r="D4412" t="s">
        <v>458</v>
      </c>
      <c r="E4412" t="s">
        <v>508</v>
      </c>
      <c r="F4412" t="s">
        <v>509</v>
      </c>
      <c r="G4412" t="s">
        <v>459</v>
      </c>
      <c r="H4412" t="s">
        <v>460</v>
      </c>
      <c r="I4412" t="s">
        <v>463</v>
      </c>
      <c r="J4412" t="s">
        <v>464</v>
      </c>
      <c r="K4412" t="s">
        <v>466</v>
      </c>
      <c r="L4412" t="s">
        <v>510</v>
      </c>
      <c r="M4412" t="s">
        <v>468</v>
      </c>
      <c r="N4412" t="s">
        <v>511</v>
      </c>
      <c r="O4412" t="s">
        <v>512</v>
      </c>
      <c r="P4412" t="s">
        <v>513</v>
      </c>
      <c r="Q4412" t="s">
        <v>514</v>
      </c>
      <c r="R4412" t="s">
        <v>515</v>
      </c>
      <c r="S4412" t="s">
        <v>516</v>
      </c>
      <c r="T4412" t="s">
        <v>517</v>
      </c>
      <c r="U4412" t="s">
        <v>469</v>
      </c>
      <c r="V4412" t="s">
        <v>518</v>
      </c>
      <c r="W4412" t="s">
        <v>519</v>
      </c>
      <c r="X4412" t="s">
        <v>520</v>
      </c>
      <c r="Y4412" t="s">
        <v>521</v>
      </c>
      <c r="Z4412" t="s">
        <v>522</v>
      </c>
      <c r="AA4412" t="s">
        <v>523</v>
      </c>
      <c r="AB4412" t="s">
        <v>524</v>
      </c>
      <c r="AC4412" t="s">
        <v>525</v>
      </c>
      <c r="AD4412" t="s">
        <v>526</v>
      </c>
      <c r="AE4412" t="s">
        <v>527</v>
      </c>
      <c r="AF4412" t="s">
        <v>480</v>
      </c>
      <c r="AG4412" t="s">
        <v>528</v>
      </c>
      <c r="AH4412" t="s">
        <v>529</v>
      </c>
      <c r="AI4412" t="s">
        <v>462</v>
      </c>
      <c r="AJ4412" t="s">
        <v>530</v>
      </c>
      <c r="AK4412" t="s">
        <v>531</v>
      </c>
      <c r="AL4412" t="s">
        <v>532</v>
      </c>
      <c r="AM4412" t="s">
        <v>533</v>
      </c>
      <c r="AN4412" t="s">
        <v>534</v>
      </c>
      <c r="AO4412" t="s">
        <v>535</v>
      </c>
      <c r="AP4412" t="s">
        <v>536</v>
      </c>
      <c r="AQ4412" t="str">
        <f t="shared" si="815"/>
        <v>Identifying Node</v>
      </c>
      <c r="AT4412" t="str">
        <f t="shared" si="816"/>
        <v>Identifying No</v>
      </c>
      <c r="AU4412" t="str">
        <f t="shared" si="829"/>
        <v>fying N</v>
      </c>
      <c r="AV4412" t="str">
        <f t="shared" si="830"/>
        <v xml:space="preserve">fying </v>
      </c>
      <c r="AW4412" s="19" t="str">
        <f t="shared" si="828"/>
        <v xml:space="preserve">fying </v>
      </c>
      <c r="AX4412" t="s">
        <v>518</v>
      </c>
      <c r="AY4412" s="20" t="e">
        <f t="shared" si="817"/>
        <v>#VALUE!</v>
      </c>
      <c r="AZ4412" t="s">
        <v>519</v>
      </c>
      <c r="BA4412" s="20" t="e">
        <f t="shared" si="818"/>
        <v>#VALUE!</v>
      </c>
      <c r="BB4412" t="s">
        <v>520</v>
      </c>
      <c r="BC4412" t="s">
        <v>521</v>
      </c>
      <c r="BD4412" s="20" t="e">
        <f t="shared" si="819"/>
        <v>#VALUE!</v>
      </c>
      <c r="BE4412" t="s">
        <v>522</v>
      </c>
      <c r="BF4412" s="20" t="e">
        <f t="shared" si="820"/>
        <v>#VALUE!</v>
      </c>
      <c r="BG4412" t="s">
        <v>523</v>
      </c>
      <c r="BH4412" t="s">
        <v>524</v>
      </c>
      <c r="BI4412" s="20" t="e">
        <f t="shared" si="821"/>
        <v>#VALUE!</v>
      </c>
      <c r="BJ4412" t="s">
        <v>525</v>
      </c>
      <c r="BK4412" t="s">
        <v>526</v>
      </c>
      <c r="BL4412" s="20" t="e">
        <f t="shared" si="822"/>
        <v>#VALUE!</v>
      </c>
    </row>
    <row r="4413" spans="1:64" hidden="1" outlineLevel="2" collapsed="1" x14ac:dyDescent="0.35">
      <c r="A4413" t="s">
        <v>443</v>
      </c>
      <c r="B4413" t="s">
        <v>443</v>
      </c>
      <c r="C4413" t="b">
        <v>0</v>
      </c>
      <c r="D4413" t="s">
        <v>439</v>
      </c>
      <c r="E4413" t="s">
        <v>538</v>
      </c>
      <c r="F4413" t="s">
        <v>539</v>
      </c>
      <c r="G4413" t="s">
        <v>3485</v>
      </c>
      <c r="H4413" t="s">
        <v>876</v>
      </c>
      <c r="I4413">
        <v>1</v>
      </c>
      <c r="J4413">
        <v>2</v>
      </c>
      <c r="K4413" t="s">
        <v>3329</v>
      </c>
      <c r="L4413" t="s">
        <v>3486</v>
      </c>
      <c r="M4413">
        <v>0</v>
      </c>
      <c r="N4413">
        <v>2</v>
      </c>
      <c r="O4413">
        <v>0.35110000000000002</v>
      </c>
      <c r="P4413">
        <v>0</v>
      </c>
      <c r="Q4413">
        <v>1</v>
      </c>
      <c r="R4413">
        <v>1</v>
      </c>
      <c r="S4413">
        <v>726.34509000000003</v>
      </c>
      <c r="T4413">
        <v>1451.6829</v>
      </c>
      <c r="U4413">
        <v>1451.6835100000001</v>
      </c>
      <c r="V4413">
        <v>-0.41</v>
      </c>
      <c r="W4413">
        <v>-2.9999999999999997E-4</v>
      </c>
      <c r="X4413" t="s">
        <v>540</v>
      </c>
      <c r="Y4413" t="s">
        <v>541</v>
      </c>
      <c r="Z4413">
        <v>33.806919999999998</v>
      </c>
      <c r="AA4413">
        <v>30</v>
      </c>
      <c r="AB4413">
        <v>41.838900000000002</v>
      </c>
      <c r="AC4413">
        <v>26550</v>
      </c>
      <c r="AD4413" t="s">
        <v>551</v>
      </c>
      <c r="AE4413" t="s">
        <v>552</v>
      </c>
      <c r="AF4413" t="s">
        <v>443</v>
      </c>
      <c r="AG4413">
        <v>2.25</v>
      </c>
      <c r="AH4413" t="s">
        <v>443</v>
      </c>
      <c r="AI4413" t="b">
        <v>0</v>
      </c>
      <c r="AJ4413" t="s">
        <v>443</v>
      </c>
      <c r="AK4413" t="s">
        <v>443</v>
      </c>
      <c r="AL4413" t="s">
        <v>443</v>
      </c>
      <c r="AM4413">
        <v>0</v>
      </c>
      <c r="AN4413">
        <v>5.0179999999999999E-3</v>
      </c>
      <c r="AO4413">
        <v>24558896</v>
      </c>
      <c r="AP4413">
        <v>41.73</v>
      </c>
      <c r="AQ4413" t="str">
        <f t="shared" si="815"/>
        <v>Sequest HT (A2)</v>
      </c>
      <c r="AT4413" t="str">
        <f t="shared" si="816"/>
        <v>Sequest HT (A2</v>
      </c>
      <c r="AU4413" t="str">
        <f t="shared" si="829"/>
        <v>t HT (A</v>
      </c>
      <c r="AV4413" t="str">
        <f t="shared" si="830"/>
        <v>t HT (</v>
      </c>
      <c r="AW4413" s="19" t="str">
        <f t="shared" si="828"/>
        <v>t HT (</v>
      </c>
      <c r="AX4413">
        <v>-0.41</v>
      </c>
      <c r="AY4413" s="20">
        <f t="shared" si="817"/>
        <v>7.3170731707317073E-4</v>
      </c>
      <c r="AZ4413">
        <v>-2.9999999999999997E-4</v>
      </c>
      <c r="BA4413" s="20" t="e">
        <f t="shared" si="818"/>
        <v>#VALUE!</v>
      </c>
      <c r="BB4413" t="s">
        <v>540</v>
      </c>
      <c r="BC4413" t="s">
        <v>541</v>
      </c>
      <c r="BD4413" s="20" t="e">
        <f t="shared" si="819"/>
        <v>#VALUE!</v>
      </c>
      <c r="BE4413">
        <v>33.806919999999998</v>
      </c>
      <c r="BF4413" s="20" t="e">
        <f t="shared" si="820"/>
        <v>#VALUE!</v>
      </c>
      <c r="BG4413">
        <v>30</v>
      </c>
      <c r="BH4413">
        <v>41.838900000000002</v>
      </c>
      <c r="BI4413" s="20">
        <f t="shared" si="821"/>
        <v>634.57691287294836</v>
      </c>
      <c r="BJ4413">
        <v>26550</v>
      </c>
      <c r="BK4413" t="s">
        <v>551</v>
      </c>
      <c r="BL4413" s="20" t="e">
        <f t="shared" si="822"/>
        <v>#VALUE!</v>
      </c>
    </row>
    <row r="4414" spans="1:64" hidden="1" outlineLevel="1" x14ac:dyDescent="0.35">
      <c r="A4414" t="s">
        <v>443</v>
      </c>
      <c r="B4414" t="b">
        <v>0</v>
      </c>
      <c r="C4414" t="s">
        <v>439</v>
      </c>
      <c r="D4414" t="s">
        <v>3487</v>
      </c>
      <c r="E4414" t="s">
        <v>443</v>
      </c>
      <c r="F4414" t="s">
        <v>443</v>
      </c>
      <c r="G4414" t="b">
        <v>0</v>
      </c>
      <c r="H4414">
        <v>1</v>
      </c>
      <c r="I4414">
        <v>3</v>
      </c>
      <c r="J4414">
        <v>2</v>
      </c>
      <c r="K4414" t="s">
        <v>3329</v>
      </c>
      <c r="L4414" t="s">
        <v>3488</v>
      </c>
      <c r="M4414">
        <v>0</v>
      </c>
      <c r="N4414">
        <v>2403.2091700000001</v>
      </c>
      <c r="O4414">
        <v>0</v>
      </c>
      <c r="P4414" t="s">
        <v>443</v>
      </c>
      <c r="Q4414">
        <v>96.5</v>
      </c>
      <c r="R4414" t="s">
        <v>443</v>
      </c>
      <c r="S4414">
        <v>127.3</v>
      </c>
      <c r="T4414" t="s">
        <v>443</v>
      </c>
      <c r="U4414">
        <v>420.2</v>
      </c>
      <c r="V4414">
        <v>37.200000000000003</v>
      </c>
      <c r="W4414">
        <v>218.7</v>
      </c>
      <c r="X4414" t="s">
        <v>443</v>
      </c>
      <c r="Y4414" t="s">
        <v>443</v>
      </c>
      <c r="Z4414" t="s">
        <v>445</v>
      </c>
      <c r="AA4414" t="s">
        <v>444</v>
      </c>
      <c r="AB4414" t="s">
        <v>445</v>
      </c>
      <c r="AC4414" t="s">
        <v>439</v>
      </c>
      <c r="AD4414" t="s">
        <v>445</v>
      </c>
      <c r="AE4414" t="s">
        <v>444</v>
      </c>
      <c r="AF4414" t="s">
        <v>444</v>
      </c>
      <c r="AG4414" t="s">
        <v>444</v>
      </c>
      <c r="AH4414" t="s">
        <v>445</v>
      </c>
      <c r="AI4414" t="s">
        <v>439</v>
      </c>
      <c r="AJ4414" t="s">
        <v>439</v>
      </c>
      <c r="AK4414">
        <v>0</v>
      </c>
      <c r="AL4414">
        <v>0</v>
      </c>
      <c r="AM4414">
        <v>2.035E-5</v>
      </c>
      <c r="AN4414">
        <v>4.9370000000000003E-7</v>
      </c>
      <c r="AO4414">
        <v>3.72</v>
      </c>
      <c r="AP4414">
        <v>77</v>
      </c>
      <c r="AQ4414" t="str">
        <f t="shared" si="815"/>
        <v/>
      </c>
      <c r="AR4414" t="s">
        <v>3489</v>
      </c>
      <c r="AS4414" t="s">
        <v>3490</v>
      </c>
      <c r="AT4414" t="str">
        <f t="shared" si="816"/>
        <v/>
      </c>
      <c r="AU4414" t="str">
        <f t="shared" si="829"/>
        <v/>
      </c>
      <c r="AV4414" t="str">
        <f t="shared" si="830"/>
        <v/>
      </c>
      <c r="AW4414" s="19" t="str">
        <f t="shared" si="828"/>
        <v/>
      </c>
      <c r="AX4414">
        <v>37.200000000000003</v>
      </c>
      <c r="AY4414" s="20">
        <f t="shared" si="817"/>
        <v>5.8790322580645151</v>
      </c>
      <c r="AZ4414">
        <v>218.7</v>
      </c>
      <c r="BA4414" s="20" t="e">
        <f t="shared" si="818"/>
        <v>#VALUE!</v>
      </c>
      <c r="BB4414" t="s">
        <v>443</v>
      </c>
      <c r="BC4414" t="s">
        <v>443</v>
      </c>
      <c r="BD4414" s="20" t="e">
        <f t="shared" si="819"/>
        <v>#VALUE!</v>
      </c>
      <c r="BE4414" t="s">
        <v>445</v>
      </c>
      <c r="BF4414" s="20" t="e">
        <f t="shared" si="820"/>
        <v>#VALUE!</v>
      </c>
      <c r="BG4414" t="s">
        <v>444</v>
      </c>
      <c r="BH4414" t="s">
        <v>445</v>
      </c>
      <c r="BI4414" s="20" t="e">
        <f t="shared" si="821"/>
        <v>#VALUE!</v>
      </c>
      <c r="BJ4414" t="s">
        <v>439</v>
      </c>
      <c r="BK4414" t="s">
        <v>445</v>
      </c>
      <c r="BL4414" s="20" t="e">
        <f t="shared" si="822"/>
        <v>#VALUE!</v>
      </c>
    </row>
    <row r="4415" spans="1:64" hidden="1" outlineLevel="2" collapsed="1" x14ac:dyDescent="0.35">
      <c r="A4415" t="s">
        <v>443</v>
      </c>
      <c r="B4415" t="s">
        <v>443</v>
      </c>
      <c r="C4415" t="s">
        <v>457</v>
      </c>
      <c r="D4415" t="s">
        <v>458</v>
      </c>
      <c r="E4415" t="s">
        <v>508</v>
      </c>
      <c r="F4415" t="s">
        <v>509</v>
      </c>
      <c r="G4415" t="s">
        <v>459</v>
      </c>
      <c r="H4415" t="s">
        <v>460</v>
      </c>
      <c r="I4415" t="s">
        <v>463</v>
      </c>
      <c r="J4415" t="s">
        <v>464</v>
      </c>
      <c r="K4415" t="s">
        <v>466</v>
      </c>
      <c r="L4415" t="s">
        <v>510</v>
      </c>
      <c r="M4415" t="s">
        <v>468</v>
      </c>
      <c r="N4415" t="s">
        <v>511</v>
      </c>
      <c r="O4415" t="s">
        <v>512</v>
      </c>
      <c r="P4415" t="s">
        <v>513</v>
      </c>
      <c r="Q4415" t="s">
        <v>514</v>
      </c>
      <c r="R4415" t="s">
        <v>515</v>
      </c>
      <c r="S4415" t="s">
        <v>516</v>
      </c>
      <c r="T4415" t="s">
        <v>517</v>
      </c>
      <c r="U4415" t="s">
        <v>469</v>
      </c>
      <c r="V4415" t="s">
        <v>518</v>
      </c>
      <c r="W4415" t="s">
        <v>519</v>
      </c>
      <c r="X4415" t="s">
        <v>520</v>
      </c>
      <c r="Y4415" t="s">
        <v>521</v>
      </c>
      <c r="Z4415" t="s">
        <v>522</v>
      </c>
      <c r="AA4415" t="s">
        <v>523</v>
      </c>
      <c r="AB4415" t="s">
        <v>524</v>
      </c>
      <c r="AC4415" t="s">
        <v>525</v>
      </c>
      <c r="AD4415" t="s">
        <v>526</v>
      </c>
      <c r="AE4415" t="s">
        <v>527</v>
      </c>
      <c r="AF4415" t="s">
        <v>480</v>
      </c>
      <c r="AG4415" t="s">
        <v>528</v>
      </c>
      <c r="AH4415" t="s">
        <v>529</v>
      </c>
      <c r="AI4415" t="s">
        <v>462</v>
      </c>
      <c r="AJ4415" t="s">
        <v>530</v>
      </c>
      <c r="AK4415" t="s">
        <v>531</v>
      </c>
      <c r="AL4415" t="s">
        <v>532</v>
      </c>
      <c r="AM4415" t="s">
        <v>533</v>
      </c>
      <c r="AN4415" t="s">
        <v>534</v>
      </c>
      <c r="AO4415" t="s">
        <v>535</v>
      </c>
      <c r="AP4415" t="s">
        <v>536</v>
      </c>
      <c r="AQ4415" t="str">
        <f t="shared" si="815"/>
        <v>Identifying Node</v>
      </c>
      <c r="AT4415" t="str">
        <f t="shared" si="816"/>
        <v>Identifying No</v>
      </c>
      <c r="AU4415" t="str">
        <f t="shared" si="829"/>
        <v>fying N</v>
      </c>
      <c r="AV4415" t="str">
        <f t="shared" si="830"/>
        <v xml:space="preserve">fying </v>
      </c>
      <c r="AW4415" s="19" t="str">
        <f t="shared" si="828"/>
        <v xml:space="preserve">fying </v>
      </c>
      <c r="AX4415" t="s">
        <v>518</v>
      </c>
      <c r="AY4415" s="20" t="e">
        <f t="shared" si="817"/>
        <v>#VALUE!</v>
      </c>
      <c r="AZ4415" t="s">
        <v>519</v>
      </c>
      <c r="BA4415" s="20" t="e">
        <f t="shared" si="818"/>
        <v>#VALUE!</v>
      </c>
      <c r="BB4415" t="s">
        <v>520</v>
      </c>
      <c r="BC4415" t="s">
        <v>521</v>
      </c>
      <c r="BD4415" s="20" t="e">
        <f t="shared" si="819"/>
        <v>#VALUE!</v>
      </c>
      <c r="BE4415" t="s">
        <v>522</v>
      </c>
      <c r="BF4415" s="20" t="e">
        <f t="shared" si="820"/>
        <v>#VALUE!</v>
      </c>
      <c r="BG4415" t="s">
        <v>523</v>
      </c>
      <c r="BH4415" t="s">
        <v>524</v>
      </c>
      <c r="BI4415" s="20" t="e">
        <f t="shared" si="821"/>
        <v>#VALUE!</v>
      </c>
      <c r="BJ4415" t="s">
        <v>525</v>
      </c>
      <c r="BK4415" t="s">
        <v>526</v>
      </c>
      <c r="BL4415" s="20" t="e">
        <f t="shared" si="822"/>
        <v>#VALUE!</v>
      </c>
    </row>
    <row r="4416" spans="1:64" hidden="1" outlineLevel="2" collapsed="1" x14ac:dyDescent="0.35">
      <c r="A4416" t="s">
        <v>443</v>
      </c>
      <c r="B4416" t="s">
        <v>443</v>
      </c>
      <c r="C4416" t="b">
        <v>0</v>
      </c>
      <c r="D4416" t="s">
        <v>439</v>
      </c>
      <c r="E4416" t="s">
        <v>538</v>
      </c>
      <c r="F4416" t="s">
        <v>550</v>
      </c>
      <c r="G4416" t="s">
        <v>3487</v>
      </c>
      <c r="H4416" t="s">
        <v>443</v>
      </c>
      <c r="I4416">
        <v>1</v>
      </c>
      <c r="J4416">
        <v>3</v>
      </c>
      <c r="K4416" t="s">
        <v>3329</v>
      </c>
      <c r="L4416" t="s">
        <v>3491</v>
      </c>
      <c r="M4416">
        <v>0</v>
      </c>
      <c r="N4416">
        <v>3</v>
      </c>
      <c r="O4416">
        <v>0.7177</v>
      </c>
      <c r="P4416">
        <v>0</v>
      </c>
      <c r="Q4416">
        <v>1</v>
      </c>
      <c r="R4416">
        <v>1</v>
      </c>
      <c r="S4416">
        <v>801.74257999999998</v>
      </c>
      <c r="T4416">
        <v>2403.2132000000001</v>
      </c>
      <c r="U4416">
        <v>2403.2091700000001</v>
      </c>
      <c r="V4416">
        <v>1.68</v>
      </c>
      <c r="W4416">
        <v>1.34E-3</v>
      </c>
      <c r="X4416" t="s">
        <v>540</v>
      </c>
      <c r="Y4416" t="s">
        <v>541</v>
      </c>
      <c r="Z4416">
        <v>6.8347189999999998</v>
      </c>
      <c r="AA4416">
        <v>30</v>
      </c>
      <c r="AB4416">
        <v>70.569400000000002</v>
      </c>
      <c r="AC4416">
        <v>51863</v>
      </c>
      <c r="AD4416" t="s">
        <v>563</v>
      </c>
      <c r="AE4416" t="s">
        <v>564</v>
      </c>
      <c r="AF4416" t="s">
        <v>443</v>
      </c>
      <c r="AG4416">
        <v>3.72</v>
      </c>
      <c r="AH4416" t="s">
        <v>443</v>
      </c>
      <c r="AI4416" t="b">
        <v>0</v>
      </c>
      <c r="AJ4416" t="s">
        <v>443</v>
      </c>
      <c r="AK4416" t="s">
        <v>443</v>
      </c>
      <c r="AL4416" t="s">
        <v>443</v>
      </c>
      <c r="AM4416">
        <v>0</v>
      </c>
      <c r="AN4416">
        <v>4.9370000000000003E-7</v>
      </c>
      <c r="AO4416">
        <v>3263293.25</v>
      </c>
      <c r="AP4416">
        <v>70.569999999999993</v>
      </c>
      <c r="AQ4416" t="str">
        <f t="shared" si="815"/>
        <v>Sequest HT (A2)</v>
      </c>
      <c r="AT4416" t="str">
        <f t="shared" si="816"/>
        <v>Sequest HT (A2</v>
      </c>
      <c r="AU4416" t="str">
        <f t="shared" si="829"/>
        <v>t HT (A</v>
      </c>
      <c r="AV4416" t="str">
        <f t="shared" si="830"/>
        <v>t HT (</v>
      </c>
      <c r="AW4416" s="19" t="str">
        <f t="shared" si="828"/>
        <v>t HT (</v>
      </c>
      <c r="AX4416">
        <v>1.68</v>
      </c>
      <c r="AY4416" s="20">
        <f t="shared" si="817"/>
        <v>7.9761904761904766E-4</v>
      </c>
      <c r="AZ4416">
        <v>1.34E-3</v>
      </c>
      <c r="BA4416" s="20" t="e">
        <f t="shared" si="818"/>
        <v>#VALUE!</v>
      </c>
      <c r="BB4416" t="s">
        <v>540</v>
      </c>
      <c r="BC4416" t="s">
        <v>541</v>
      </c>
      <c r="BD4416" s="20" t="e">
        <f t="shared" si="819"/>
        <v>#VALUE!</v>
      </c>
      <c r="BE4416">
        <v>6.8347189999999998</v>
      </c>
      <c r="BF4416" s="20" t="e">
        <f t="shared" si="820"/>
        <v>#VALUE!</v>
      </c>
      <c r="BG4416">
        <v>30</v>
      </c>
      <c r="BH4416">
        <v>70.569400000000002</v>
      </c>
      <c r="BI4416" s="20">
        <f t="shared" si="821"/>
        <v>734.92193500298993</v>
      </c>
      <c r="BJ4416">
        <v>51863</v>
      </c>
      <c r="BK4416" t="s">
        <v>563</v>
      </c>
      <c r="BL4416" s="20" t="e">
        <f t="shared" si="822"/>
        <v>#VALUE!</v>
      </c>
    </row>
    <row r="4417" spans="1:64" hidden="1" outlineLevel="2" collapsed="1" x14ac:dyDescent="0.35">
      <c r="A4417" t="s">
        <v>443</v>
      </c>
      <c r="B4417" t="s">
        <v>443</v>
      </c>
      <c r="C4417" t="b">
        <v>0</v>
      </c>
      <c r="D4417" t="s">
        <v>439</v>
      </c>
      <c r="E4417" t="s">
        <v>557</v>
      </c>
      <c r="F4417" t="s">
        <v>550</v>
      </c>
      <c r="G4417" t="s">
        <v>3487</v>
      </c>
      <c r="H4417" t="s">
        <v>443</v>
      </c>
      <c r="I4417">
        <v>1</v>
      </c>
      <c r="J4417">
        <v>3</v>
      </c>
      <c r="K4417" t="s">
        <v>3329</v>
      </c>
      <c r="L4417" t="s">
        <v>3491</v>
      </c>
      <c r="M4417">
        <v>0</v>
      </c>
      <c r="N4417">
        <v>3</v>
      </c>
      <c r="O4417">
        <v>0.93510000000000004</v>
      </c>
      <c r="P4417">
        <v>0</v>
      </c>
      <c r="Q4417">
        <v>1</v>
      </c>
      <c r="R4417">
        <v>1</v>
      </c>
      <c r="S4417">
        <v>801.74257999999998</v>
      </c>
      <c r="T4417">
        <v>2403.2132000000001</v>
      </c>
      <c r="U4417">
        <v>2403.2091700000001</v>
      </c>
      <c r="V4417">
        <v>1.68</v>
      </c>
      <c r="W4417">
        <v>1.34E-3</v>
      </c>
      <c r="X4417" t="s">
        <v>540</v>
      </c>
      <c r="Y4417" t="s">
        <v>541</v>
      </c>
      <c r="Z4417">
        <v>6.8347189999999998</v>
      </c>
      <c r="AA4417">
        <v>30</v>
      </c>
      <c r="AB4417">
        <v>70.569400000000002</v>
      </c>
      <c r="AC4417">
        <v>51863</v>
      </c>
      <c r="AD4417" t="s">
        <v>563</v>
      </c>
      <c r="AE4417" t="s">
        <v>564</v>
      </c>
      <c r="AF4417" t="s">
        <v>443</v>
      </c>
      <c r="AG4417" t="s">
        <v>443</v>
      </c>
      <c r="AH4417">
        <v>77</v>
      </c>
      <c r="AI4417" t="b">
        <v>0</v>
      </c>
      <c r="AJ4417">
        <v>53</v>
      </c>
      <c r="AK4417">
        <v>35</v>
      </c>
      <c r="AL4417">
        <v>4.7239524529950802E-7</v>
      </c>
      <c r="AM4417">
        <v>0</v>
      </c>
      <c r="AN4417">
        <v>2.035E-5</v>
      </c>
      <c r="AO4417">
        <v>3263293.25</v>
      </c>
      <c r="AP4417">
        <v>70.569999999999993</v>
      </c>
      <c r="AQ4417" t="str">
        <f t="shared" ref="AQ4417:AQ4480" si="831">RIGHT(E4417,21)</f>
        <v>Mascot (A5)</v>
      </c>
      <c r="AT4417" t="str">
        <f t="shared" ref="AT4417:AT4480" si="832">LEFT(AQ4417, 14)</f>
        <v>Mascot (A5)</v>
      </c>
      <c r="AU4417" t="str">
        <f t="shared" si="829"/>
        <v xml:space="preserve"> (A5)</v>
      </c>
      <c r="AV4417" t="str">
        <f t="shared" si="830"/>
        <v xml:space="preserve"> (A5)</v>
      </c>
      <c r="AW4417" s="19" t="str">
        <f t="shared" si="828"/>
        <v xml:space="preserve"> (A5)</v>
      </c>
      <c r="AX4417">
        <v>1.68</v>
      </c>
      <c r="AY4417" s="20">
        <f t="shared" ref="AY4417:AY4480" si="833">AZ4417/AX4417</f>
        <v>7.9761904761904766E-4</v>
      </c>
      <c r="AZ4417">
        <v>1.34E-3</v>
      </c>
      <c r="BA4417" s="20" t="e">
        <f t="shared" ref="BA4417:BA4480" si="834">BB4417/AX4417</f>
        <v>#VALUE!</v>
      </c>
      <c r="BB4417" t="s">
        <v>540</v>
      </c>
      <c r="BC4417" t="s">
        <v>541</v>
      </c>
      <c r="BD4417" s="20" t="e">
        <f t="shared" ref="BD4417:BD4480" si="835">BE4417/BC4417</f>
        <v>#VALUE!</v>
      </c>
      <c r="BE4417">
        <v>6.8347189999999998</v>
      </c>
      <c r="BF4417" s="20" t="e">
        <f t="shared" ref="BF4417:BF4480" si="836">BG4417/BC4417</f>
        <v>#VALUE!</v>
      </c>
      <c r="BG4417">
        <v>30</v>
      </c>
      <c r="BH4417">
        <v>70.569400000000002</v>
      </c>
      <c r="BI4417" s="20">
        <f t="shared" ref="BI4417:BI4480" si="837">BJ4417/BH4417</f>
        <v>734.92193500298993</v>
      </c>
      <c r="BJ4417">
        <v>51863</v>
      </c>
      <c r="BK4417" t="s">
        <v>563</v>
      </c>
      <c r="BL4417" s="20" t="e">
        <f t="shared" ref="BL4417:BL4480" si="838">BK4417/BH4417</f>
        <v>#VALUE!</v>
      </c>
    </row>
    <row r="4418" spans="1:64" collapsed="1" x14ac:dyDescent="0.35">
      <c r="A4418" t="b">
        <v>0</v>
      </c>
      <c r="B4418" t="s">
        <v>439</v>
      </c>
      <c r="C4418" t="s">
        <v>440</v>
      </c>
      <c r="D4418" t="s">
        <v>3492</v>
      </c>
      <c r="E4418" t="s">
        <v>3493</v>
      </c>
      <c r="F4418">
        <v>0</v>
      </c>
      <c r="G4418" t="b">
        <v>0</v>
      </c>
      <c r="H4418">
        <v>6.9059999999999997</v>
      </c>
      <c r="I4418">
        <v>2</v>
      </c>
      <c r="J4418">
        <v>2</v>
      </c>
      <c r="K4418">
        <v>2</v>
      </c>
      <c r="L4418">
        <v>2</v>
      </c>
      <c r="M4418">
        <v>1</v>
      </c>
      <c r="N4418">
        <v>1134</v>
      </c>
      <c r="O4418">
        <v>123.7</v>
      </c>
      <c r="P4418">
        <v>5.66</v>
      </c>
      <c r="Q4418" t="s">
        <v>443</v>
      </c>
      <c r="R4418">
        <v>5.65</v>
      </c>
      <c r="S4418" t="s">
        <v>443</v>
      </c>
      <c r="T4418">
        <v>2</v>
      </c>
      <c r="U4418">
        <v>0</v>
      </c>
      <c r="V4418">
        <v>304.3</v>
      </c>
      <c r="W4418">
        <v>261.60000000000002</v>
      </c>
      <c r="X4418">
        <v>270.8</v>
      </c>
      <c r="Y4418">
        <v>25.8</v>
      </c>
      <c r="Z4418" t="s">
        <v>443</v>
      </c>
      <c r="AA4418">
        <v>37.5</v>
      </c>
      <c r="AB4418" t="s">
        <v>443</v>
      </c>
      <c r="AC4418" t="s">
        <v>443</v>
      </c>
      <c r="AD4418" t="s">
        <v>443</v>
      </c>
      <c r="AE4418" t="s">
        <v>444</v>
      </c>
      <c r="AF4418" t="s">
        <v>439</v>
      </c>
      <c r="AG4418" t="s">
        <v>444</v>
      </c>
      <c r="AH4418" t="s">
        <v>444</v>
      </c>
      <c r="AI4418" t="s">
        <v>445</v>
      </c>
      <c r="AJ4418" t="s">
        <v>444</v>
      </c>
      <c r="AK4418" t="s">
        <v>445</v>
      </c>
      <c r="AL4418" t="s">
        <v>445</v>
      </c>
      <c r="AM4418" t="s">
        <v>445</v>
      </c>
      <c r="AN4418" t="s">
        <v>443</v>
      </c>
      <c r="AQ4418" t="str">
        <f t="shared" si="831"/>
        <v>9606 GN=VCL PE=1 SV=4</v>
      </c>
      <c r="AT4418" t="str">
        <f t="shared" si="832"/>
        <v>9606 GN=VCL PE</v>
      </c>
      <c r="AU4418" t="str">
        <f>MID(AT4418, 9, 7)</f>
        <v>VCL PE</v>
      </c>
      <c r="AV4418" t="str">
        <f>LEFT(AU4418, 5)</f>
        <v>VCL P</v>
      </c>
      <c r="AW4418" s="19" t="str">
        <f>LEFT(AV4418, 4)</f>
        <v xml:space="preserve">VCL </v>
      </c>
      <c r="AX4418">
        <v>304.3</v>
      </c>
      <c r="AY4418" s="20">
        <f t="shared" si="833"/>
        <v>0.85967794939204734</v>
      </c>
      <c r="AZ4418">
        <v>261.60000000000002</v>
      </c>
      <c r="BA4418" s="20">
        <f t="shared" si="834"/>
        <v>0.88991127177127838</v>
      </c>
      <c r="BB4418">
        <v>270.8</v>
      </c>
      <c r="BC4418">
        <v>25.8</v>
      </c>
      <c r="BD4418" s="20" t="e">
        <f t="shared" si="835"/>
        <v>#VALUE!</v>
      </c>
      <c r="BE4418" t="s">
        <v>443</v>
      </c>
      <c r="BF4418" s="20">
        <f t="shared" si="836"/>
        <v>1.4534883720930232</v>
      </c>
      <c r="BG4418">
        <v>37.5</v>
      </c>
      <c r="BH4418" t="s">
        <v>443</v>
      </c>
      <c r="BI4418" s="20" t="e">
        <f t="shared" si="837"/>
        <v>#VALUE!</v>
      </c>
      <c r="BJ4418" t="s">
        <v>443</v>
      </c>
      <c r="BK4418" t="s">
        <v>443</v>
      </c>
      <c r="BL4418" s="20" t="e">
        <f t="shared" si="838"/>
        <v>#VALUE!</v>
      </c>
    </row>
    <row r="4419" spans="1:64" hidden="1" outlineLevel="1" collapsed="1" x14ac:dyDescent="0.35">
      <c r="A4419" t="s">
        <v>443</v>
      </c>
      <c r="B4419" t="s">
        <v>457</v>
      </c>
      <c r="C4419" t="s">
        <v>458</v>
      </c>
      <c r="D4419" t="s">
        <v>459</v>
      </c>
      <c r="E4419" t="s">
        <v>460</v>
      </c>
      <c r="F4419" t="s">
        <v>461</v>
      </c>
      <c r="G4419" t="s">
        <v>462</v>
      </c>
      <c r="H4419" t="s">
        <v>463</v>
      </c>
      <c r="I4419" t="s">
        <v>464</v>
      </c>
      <c r="J4419" t="s">
        <v>465</v>
      </c>
      <c r="K4419" t="s">
        <v>466</v>
      </c>
      <c r="L4419" t="s">
        <v>467</v>
      </c>
      <c r="M4419" t="s">
        <v>468</v>
      </c>
      <c r="N4419" t="s">
        <v>469</v>
      </c>
      <c r="O4419" t="s">
        <v>470</v>
      </c>
      <c r="P4419" t="s">
        <v>471</v>
      </c>
      <c r="Q4419" t="s">
        <v>472</v>
      </c>
      <c r="R4419" t="s">
        <v>473</v>
      </c>
      <c r="S4419" t="s">
        <v>474</v>
      </c>
      <c r="T4419" t="s">
        <v>475</v>
      </c>
      <c r="U4419" t="s">
        <v>476</v>
      </c>
      <c r="V4419" t="s">
        <v>477</v>
      </c>
      <c r="W4419" t="s">
        <v>478</v>
      </c>
      <c r="X4419" t="s">
        <v>479</v>
      </c>
      <c r="Y4419" t="s">
        <v>480</v>
      </c>
      <c r="Z4419" t="s">
        <v>481</v>
      </c>
      <c r="AA4419" t="s">
        <v>482</v>
      </c>
      <c r="AB4419" t="s">
        <v>483</v>
      </c>
      <c r="AC4419" t="s">
        <v>484</v>
      </c>
      <c r="AD4419" t="s">
        <v>485</v>
      </c>
      <c r="AE4419" t="s">
        <v>486</v>
      </c>
      <c r="AF4419" t="s">
        <v>487</v>
      </c>
      <c r="AG4419" t="s">
        <v>488</v>
      </c>
      <c r="AH4419" t="s">
        <v>489</v>
      </c>
      <c r="AI4419" t="s">
        <v>490</v>
      </c>
      <c r="AJ4419" t="s">
        <v>491</v>
      </c>
      <c r="AK4419" t="s">
        <v>492</v>
      </c>
      <c r="AL4419" t="s">
        <v>493</v>
      </c>
      <c r="AM4419" t="s">
        <v>494</v>
      </c>
      <c r="AN4419" t="s">
        <v>495</v>
      </c>
      <c r="AO4419" t="s">
        <v>496</v>
      </c>
      <c r="AP4419" t="s">
        <v>497</v>
      </c>
      <c r="AQ4419" t="str">
        <f t="shared" si="831"/>
        <v>Modifications</v>
      </c>
      <c r="AR4419" t="s">
        <v>498</v>
      </c>
      <c r="AS4419" t="s">
        <v>499</v>
      </c>
      <c r="AT4419" t="str">
        <f t="shared" si="832"/>
        <v>Modifications</v>
      </c>
      <c r="AU4419" t="str">
        <f t="shared" ref="AU4419:AU4430" si="839">MID(AT4419, 7, 7)</f>
        <v>cations</v>
      </c>
      <c r="AV4419" t="str">
        <f t="shared" ref="AV4419:AV4430" si="840">LEFT(AU4419, 6)</f>
        <v>cation</v>
      </c>
      <c r="AW4419" s="19" t="str">
        <f t="shared" ref="AW4419:AW4430" si="841">LEFT(AU4419, 6)</f>
        <v>cation</v>
      </c>
      <c r="AX4419" t="s">
        <v>477</v>
      </c>
      <c r="AY4419" s="20" t="e">
        <f t="shared" si="833"/>
        <v>#VALUE!</v>
      </c>
      <c r="AZ4419" t="s">
        <v>478</v>
      </c>
      <c r="BA4419" s="20" t="e">
        <f t="shared" si="834"/>
        <v>#VALUE!</v>
      </c>
      <c r="BB4419" t="s">
        <v>479</v>
      </c>
      <c r="BC4419" t="s">
        <v>480</v>
      </c>
      <c r="BD4419" s="20" t="e">
        <f t="shared" si="835"/>
        <v>#VALUE!</v>
      </c>
      <c r="BE4419" t="s">
        <v>481</v>
      </c>
      <c r="BF4419" s="20" t="e">
        <f t="shared" si="836"/>
        <v>#VALUE!</v>
      </c>
      <c r="BG4419" t="s">
        <v>482</v>
      </c>
      <c r="BH4419" t="s">
        <v>483</v>
      </c>
      <c r="BI4419" s="20" t="e">
        <f t="shared" si="837"/>
        <v>#VALUE!</v>
      </c>
      <c r="BJ4419" t="s">
        <v>484</v>
      </c>
      <c r="BK4419" t="s">
        <v>485</v>
      </c>
      <c r="BL4419" s="20" t="e">
        <f t="shared" si="838"/>
        <v>#VALUE!</v>
      </c>
    </row>
    <row r="4420" spans="1:64" hidden="1" outlineLevel="1" x14ac:dyDescent="0.35">
      <c r="A4420" t="s">
        <v>443</v>
      </c>
      <c r="B4420" t="b">
        <v>0</v>
      </c>
      <c r="C4420" t="s">
        <v>439</v>
      </c>
      <c r="D4420" t="s">
        <v>3494</v>
      </c>
      <c r="E4420" t="s">
        <v>2110</v>
      </c>
      <c r="F4420" t="s">
        <v>443</v>
      </c>
      <c r="G4420" t="b">
        <v>0</v>
      </c>
      <c r="H4420">
        <v>1</v>
      </c>
      <c r="I4420">
        <v>1</v>
      </c>
      <c r="J4420">
        <v>2</v>
      </c>
      <c r="K4420" t="s">
        <v>3495</v>
      </c>
      <c r="L4420" t="s">
        <v>3496</v>
      </c>
      <c r="M4420">
        <v>0</v>
      </c>
      <c r="N4420">
        <v>1295.6664000000001</v>
      </c>
      <c r="O4420">
        <v>0</v>
      </c>
      <c r="P4420">
        <v>203.2</v>
      </c>
      <c r="Q4420">
        <v>176.7</v>
      </c>
      <c r="R4420">
        <v>95.1</v>
      </c>
      <c r="S4420">
        <v>34.5</v>
      </c>
      <c r="T4420">
        <v>31.5</v>
      </c>
      <c r="U4420" t="s">
        <v>443</v>
      </c>
      <c r="V4420">
        <v>58</v>
      </c>
      <c r="W4420" t="s">
        <v>443</v>
      </c>
      <c r="X4420">
        <v>301.10000000000002</v>
      </c>
      <c r="Y4420" t="s">
        <v>443</v>
      </c>
      <c r="Z4420" t="s">
        <v>444</v>
      </c>
      <c r="AA4420" t="s">
        <v>439</v>
      </c>
      <c r="AB4420" t="s">
        <v>444</v>
      </c>
      <c r="AC4420" t="s">
        <v>444</v>
      </c>
      <c r="AD4420" t="s">
        <v>444</v>
      </c>
      <c r="AE4420" t="s">
        <v>445</v>
      </c>
      <c r="AF4420" t="s">
        <v>444</v>
      </c>
      <c r="AG4420" t="s">
        <v>445</v>
      </c>
      <c r="AH4420" t="s">
        <v>444</v>
      </c>
      <c r="AI4420" t="s">
        <v>439</v>
      </c>
      <c r="AJ4420" t="s">
        <v>439</v>
      </c>
      <c r="AK4420">
        <v>0</v>
      </c>
      <c r="AL4420">
        <v>0</v>
      </c>
      <c r="AM4420">
        <v>1.7569999999999999E-2</v>
      </c>
      <c r="AN4420">
        <v>2.9830000000000001E-5</v>
      </c>
      <c r="AO4420">
        <v>2.46</v>
      </c>
      <c r="AP4420">
        <v>35</v>
      </c>
      <c r="AQ4420" t="str">
        <f t="shared" si="831"/>
        <v>Carbamidomethyl [C11]</v>
      </c>
      <c r="AR4420" t="s">
        <v>3497</v>
      </c>
      <c r="AS4420" t="s">
        <v>3498</v>
      </c>
      <c r="AT4420" t="str">
        <f t="shared" si="832"/>
        <v>Carbamidomethy</v>
      </c>
      <c r="AU4420" t="str">
        <f t="shared" si="839"/>
        <v>idometh</v>
      </c>
      <c r="AV4420" t="str">
        <f t="shared" si="840"/>
        <v>idomet</v>
      </c>
      <c r="AW4420" s="19" t="str">
        <f t="shared" si="841"/>
        <v>idomet</v>
      </c>
      <c r="AX4420">
        <v>58</v>
      </c>
      <c r="AY4420" s="20" t="e">
        <f t="shared" si="833"/>
        <v>#VALUE!</v>
      </c>
      <c r="AZ4420" t="s">
        <v>443</v>
      </c>
      <c r="BA4420" s="20">
        <f t="shared" si="834"/>
        <v>5.1913793103448276</v>
      </c>
      <c r="BB4420">
        <v>301.10000000000002</v>
      </c>
      <c r="BC4420" t="s">
        <v>443</v>
      </c>
      <c r="BD4420" s="20" t="e">
        <f t="shared" si="835"/>
        <v>#VALUE!</v>
      </c>
      <c r="BE4420" t="s">
        <v>444</v>
      </c>
      <c r="BF4420" s="20" t="e">
        <f t="shared" si="836"/>
        <v>#VALUE!</v>
      </c>
      <c r="BG4420" t="s">
        <v>439</v>
      </c>
      <c r="BH4420" t="s">
        <v>444</v>
      </c>
      <c r="BI4420" s="20" t="e">
        <f t="shared" si="837"/>
        <v>#VALUE!</v>
      </c>
      <c r="BJ4420" t="s">
        <v>444</v>
      </c>
      <c r="BK4420" t="s">
        <v>444</v>
      </c>
      <c r="BL4420" s="20" t="e">
        <f t="shared" si="838"/>
        <v>#VALUE!</v>
      </c>
    </row>
    <row r="4421" spans="1:64" hidden="1" outlineLevel="2" collapsed="1" x14ac:dyDescent="0.35">
      <c r="A4421" t="s">
        <v>443</v>
      </c>
      <c r="B4421" t="s">
        <v>443</v>
      </c>
      <c r="C4421" t="s">
        <v>457</v>
      </c>
      <c r="D4421" t="s">
        <v>458</v>
      </c>
      <c r="E4421" t="s">
        <v>508</v>
      </c>
      <c r="F4421" t="s">
        <v>509</v>
      </c>
      <c r="G4421" t="s">
        <v>459</v>
      </c>
      <c r="H4421" t="s">
        <v>460</v>
      </c>
      <c r="I4421" t="s">
        <v>463</v>
      </c>
      <c r="J4421" t="s">
        <v>464</v>
      </c>
      <c r="K4421" t="s">
        <v>466</v>
      </c>
      <c r="L4421" t="s">
        <v>510</v>
      </c>
      <c r="M4421" t="s">
        <v>468</v>
      </c>
      <c r="N4421" t="s">
        <v>511</v>
      </c>
      <c r="O4421" t="s">
        <v>512</v>
      </c>
      <c r="P4421" t="s">
        <v>513</v>
      </c>
      <c r="Q4421" t="s">
        <v>514</v>
      </c>
      <c r="R4421" t="s">
        <v>515</v>
      </c>
      <c r="S4421" t="s">
        <v>516</v>
      </c>
      <c r="T4421" t="s">
        <v>517</v>
      </c>
      <c r="U4421" t="s">
        <v>469</v>
      </c>
      <c r="V4421" t="s">
        <v>518</v>
      </c>
      <c r="W4421" t="s">
        <v>519</v>
      </c>
      <c r="X4421" t="s">
        <v>520</v>
      </c>
      <c r="Y4421" t="s">
        <v>521</v>
      </c>
      <c r="Z4421" t="s">
        <v>522</v>
      </c>
      <c r="AA4421" t="s">
        <v>523</v>
      </c>
      <c r="AB4421" t="s">
        <v>524</v>
      </c>
      <c r="AC4421" t="s">
        <v>525</v>
      </c>
      <c r="AD4421" t="s">
        <v>526</v>
      </c>
      <c r="AE4421" t="s">
        <v>527</v>
      </c>
      <c r="AF4421" t="s">
        <v>480</v>
      </c>
      <c r="AG4421" t="s">
        <v>528</v>
      </c>
      <c r="AH4421" t="s">
        <v>529</v>
      </c>
      <c r="AI4421" t="s">
        <v>462</v>
      </c>
      <c r="AJ4421" t="s">
        <v>530</v>
      </c>
      <c r="AK4421" t="s">
        <v>531</v>
      </c>
      <c r="AL4421" t="s">
        <v>532</v>
      </c>
      <c r="AM4421" t="s">
        <v>533</v>
      </c>
      <c r="AN4421" t="s">
        <v>534</v>
      </c>
      <c r="AO4421" t="s">
        <v>535</v>
      </c>
      <c r="AP4421" t="s">
        <v>536</v>
      </c>
      <c r="AQ4421" t="str">
        <f t="shared" si="831"/>
        <v>Identifying Node</v>
      </c>
      <c r="AT4421" t="str">
        <f t="shared" si="832"/>
        <v>Identifying No</v>
      </c>
      <c r="AU4421" t="str">
        <f t="shared" si="839"/>
        <v>fying N</v>
      </c>
      <c r="AV4421" t="str">
        <f t="shared" si="840"/>
        <v xml:space="preserve">fying </v>
      </c>
      <c r="AW4421" s="19" t="str">
        <f t="shared" si="841"/>
        <v xml:space="preserve">fying </v>
      </c>
      <c r="AX4421" t="s">
        <v>518</v>
      </c>
      <c r="AY4421" s="20" t="e">
        <f t="shared" si="833"/>
        <v>#VALUE!</v>
      </c>
      <c r="AZ4421" t="s">
        <v>519</v>
      </c>
      <c r="BA4421" s="20" t="e">
        <f t="shared" si="834"/>
        <v>#VALUE!</v>
      </c>
      <c r="BB4421" t="s">
        <v>520</v>
      </c>
      <c r="BC4421" t="s">
        <v>521</v>
      </c>
      <c r="BD4421" s="20" t="e">
        <f t="shared" si="835"/>
        <v>#VALUE!</v>
      </c>
      <c r="BE4421" t="s">
        <v>522</v>
      </c>
      <c r="BF4421" s="20" t="e">
        <f t="shared" si="836"/>
        <v>#VALUE!</v>
      </c>
      <c r="BG4421" t="s">
        <v>523</v>
      </c>
      <c r="BH4421" t="s">
        <v>524</v>
      </c>
      <c r="BI4421" s="20" t="e">
        <f t="shared" si="837"/>
        <v>#VALUE!</v>
      </c>
      <c r="BJ4421" t="s">
        <v>525</v>
      </c>
      <c r="BK4421" t="s">
        <v>526</v>
      </c>
      <c r="BL4421" s="20" t="e">
        <f t="shared" si="838"/>
        <v>#VALUE!</v>
      </c>
    </row>
    <row r="4422" spans="1:64" hidden="1" outlineLevel="2" collapsed="1" x14ac:dyDescent="0.35">
      <c r="A4422" t="s">
        <v>443</v>
      </c>
      <c r="B4422" t="s">
        <v>443</v>
      </c>
      <c r="C4422" t="b">
        <v>0</v>
      </c>
      <c r="D4422" t="s">
        <v>439</v>
      </c>
      <c r="E4422" t="s">
        <v>538</v>
      </c>
      <c r="F4422" t="s">
        <v>550</v>
      </c>
      <c r="G4422" t="s">
        <v>3499</v>
      </c>
      <c r="H4422" t="s">
        <v>2115</v>
      </c>
      <c r="I4422">
        <v>1</v>
      </c>
      <c r="J4422">
        <v>1</v>
      </c>
      <c r="K4422" t="s">
        <v>3495</v>
      </c>
      <c r="L4422" t="s">
        <v>3495</v>
      </c>
      <c r="M4422">
        <v>0</v>
      </c>
      <c r="N4422">
        <v>2</v>
      </c>
      <c r="O4422">
        <v>0.60160000000000002</v>
      </c>
      <c r="P4422">
        <v>0</v>
      </c>
      <c r="Q4422">
        <v>1</v>
      </c>
      <c r="R4422">
        <v>1</v>
      </c>
      <c r="S4422">
        <v>648.33663999999999</v>
      </c>
      <c r="T4422">
        <v>1295.6659999999999</v>
      </c>
      <c r="U4422">
        <v>1295.6664000000001</v>
      </c>
      <c r="V4422">
        <v>-0.31</v>
      </c>
      <c r="W4422">
        <v>-2.0000000000000001E-4</v>
      </c>
      <c r="X4422" t="s">
        <v>540</v>
      </c>
      <c r="Y4422" t="s">
        <v>541</v>
      </c>
      <c r="Z4422">
        <v>5.8951330000000004</v>
      </c>
      <c r="AA4422">
        <v>23.5</v>
      </c>
      <c r="AB4422">
        <v>45.284500000000001</v>
      </c>
      <c r="AC4422">
        <v>29034</v>
      </c>
      <c r="AD4422" t="s">
        <v>554</v>
      </c>
      <c r="AE4422" t="s">
        <v>555</v>
      </c>
      <c r="AF4422" t="s">
        <v>443</v>
      </c>
      <c r="AG4422">
        <v>2.46</v>
      </c>
      <c r="AH4422" t="s">
        <v>443</v>
      </c>
      <c r="AI4422" t="b">
        <v>0</v>
      </c>
      <c r="AJ4422" t="s">
        <v>443</v>
      </c>
      <c r="AK4422" t="s">
        <v>443</v>
      </c>
      <c r="AL4422" t="s">
        <v>443</v>
      </c>
      <c r="AM4422">
        <v>0</v>
      </c>
      <c r="AN4422">
        <v>2.9830000000000001E-5</v>
      </c>
      <c r="AO4422">
        <v>25445892</v>
      </c>
      <c r="AP4422">
        <v>45.25</v>
      </c>
      <c r="AQ4422" t="str">
        <f t="shared" si="831"/>
        <v>Sequest HT (A2)</v>
      </c>
      <c r="AT4422" t="str">
        <f t="shared" si="832"/>
        <v>Sequest HT (A2</v>
      </c>
      <c r="AU4422" t="str">
        <f t="shared" si="839"/>
        <v>t HT (A</v>
      </c>
      <c r="AV4422" t="str">
        <f t="shared" si="840"/>
        <v>t HT (</v>
      </c>
      <c r="AW4422" s="19" t="str">
        <f t="shared" si="841"/>
        <v>t HT (</v>
      </c>
      <c r="AX4422">
        <v>-0.31</v>
      </c>
      <c r="AY4422" s="20">
        <f t="shared" si="833"/>
        <v>6.4516129032258064E-4</v>
      </c>
      <c r="AZ4422">
        <v>-2.0000000000000001E-4</v>
      </c>
      <c r="BA4422" s="20" t="e">
        <f t="shared" si="834"/>
        <v>#VALUE!</v>
      </c>
      <c r="BB4422" t="s">
        <v>540</v>
      </c>
      <c r="BC4422" t="s">
        <v>541</v>
      </c>
      <c r="BD4422" s="20" t="e">
        <f t="shared" si="835"/>
        <v>#VALUE!</v>
      </c>
      <c r="BE4422">
        <v>5.8951330000000004</v>
      </c>
      <c r="BF4422" s="20" t="e">
        <f t="shared" si="836"/>
        <v>#VALUE!</v>
      </c>
      <c r="BG4422">
        <v>23.5</v>
      </c>
      <c r="BH4422">
        <v>45.284500000000001</v>
      </c>
      <c r="BI4422" s="20">
        <f t="shared" si="837"/>
        <v>641.14652916560851</v>
      </c>
      <c r="BJ4422">
        <v>29034</v>
      </c>
      <c r="BK4422" t="s">
        <v>554</v>
      </c>
      <c r="BL4422" s="20" t="e">
        <f t="shared" si="838"/>
        <v>#VALUE!</v>
      </c>
    </row>
    <row r="4423" spans="1:64" hidden="1" outlineLevel="2" collapsed="1" x14ac:dyDescent="0.35">
      <c r="A4423" t="s">
        <v>443</v>
      </c>
      <c r="B4423" t="s">
        <v>443</v>
      </c>
      <c r="C4423" t="b">
        <v>0</v>
      </c>
      <c r="D4423" t="s">
        <v>439</v>
      </c>
      <c r="E4423" t="s">
        <v>557</v>
      </c>
      <c r="F4423" t="s">
        <v>550</v>
      </c>
      <c r="G4423" t="s">
        <v>3499</v>
      </c>
      <c r="H4423" t="s">
        <v>2115</v>
      </c>
      <c r="I4423">
        <v>1</v>
      </c>
      <c r="J4423">
        <v>1</v>
      </c>
      <c r="K4423" t="s">
        <v>3495</v>
      </c>
      <c r="L4423" t="s">
        <v>3495</v>
      </c>
      <c r="M4423">
        <v>0</v>
      </c>
      <c r="N4423">
        <v>2</v>
      </c>
      <c r="O4423">
        <v>1</v>
      </c>
      <c r="P4423">
        <v>0</v>
      </c>
      <c r="Q4423">
        <v>1</v>
      </c>
      <c r="R4423">
        <v>1</v>
      </c>
      <c r="S4423">
        <v>648.33663999999999</v>
      </c>
      <c r="T4423">
        <v>1295.6659999999999</v>
      </c>
      <c r="U4423">
        <v>1295.6664000000001</v>
      </c>
      <c r="V4423">
        <v>-0.31</v>
      </c>
      <c r="W4423">
        <v>-2.0000000000000001E-4</v>
      </c>
      <c r="X4423" t="s">
        <v>540</v>
      </c>
      <c r="Y4423" t="s">
        <v>541</v>
      </c>
      <c r="Z4423">
        <v>5.8951330000000004</v>
      </c>
      <c r="AA4423">
        <v>23.5</v>
      </c>
      <c r="AB4423">
        <v>45.284500000000001</v>
      </c>
      <c r="AC4423">
        <v>29034</v>
      </c>
      <c r="AD4423" t="s">
        <v>554</v>
      </c>
      <c r="AE4423" t="s">
        <v>555</v>
      </c>
      <c r="AF4423" t="s">
        <v>443</v>
      </c>
      <c r="AG4423" t="s">
        <v>443</v>
      </c>
      <c r="AH4423">
        <v>61</v>
      </c>
      <c r="AI4423" t="b">
        <v>0</v>
      </c>
      <c r="AJ4423">
        <v>53</v>
      </c>
      <c r="AK4423">
        <v>35</v>
      </c>
      <c r="AL4423">
        <v>1.69599679630694E-5</v>
      </c>
      <c r="AM4423">
        <v>0</v>
      </c>
      <c r="AN4423">
        <v>4.829E-5</v>
      </c>
      <c r="AO4423">
        <v>25445892</v>
      </c>
      <c r="AP4423">
        <v>45.25</v>
      </c>
      <c r="AQ4423" t="str">
        <f t="shared" si="831"/>
        <v>Mascot (A5)</v>
      </c>
      <c r="AT4423" t="str">
        <f t="shared" si="832"/>
        <v>Mascot (A5)</v>
      </c>
      <c r="AU4423" t="str">
        <f t="shared" si="839"/>
        <v xml:space="preserve"> (A5)</v>
      </c>
      <c r="AV4423" t="str">
        <f t="shared" si="840"/>
        <v xml:space="preserve"> (A5)</v>
      </c>
      <c r="AW4423" s="19" t="str">
        <f t="shared" si="841"/>
        <v xml:space="preserve"> (A5)</v>
      </c>
      <c r="AX4423">
        <v>-0.31</v>
      </c>
      <c r="AY4423" s="20">
        <f t="shared" si="833"/>
        <v>6.4516129032258064E-4</v>
      </c>
      <c r="AZ4423">
        <v>-2.0000000000000001E-4</v>
      </c>
      <c r="BA4423" s="20" t="e">
        <f t="shared" si="834"/>
        <v>#VALUE!</v>
      </c>
      <c r="BB4423" t="s">
        <v>540</v>
      </c>
      <c r="BC4423" t="s">
        <v>541</v>
      </c>
      <c r="BD4423" s="20" t="e">
        <f t="shared" si="835"/>
        <v>#VALUE!</v>
      </c>
      <c r="BE4423">
        <v>5.8951330000000004</v>
      </c>
      <c r="BF4423" s="20" t="e">
        <f t="shared" si="836"/>
        <v>#VALUE!</v>
      </c>
      <c r="BG4423">
        <v>23.5</v>
      </c>
      <c r="BH4423">
        <v>45.284500000000001</v>
      </c>
      <c r="BI4423" s="20">
        <f t="shared" si="837"/>
        <v>641.14652916560851</v>
      </c>
      <c r="BJ4423">
        <v>29034</v>
      </c>
      <c r="BK4423" t="s">
        <v>554</v>
      </c>
      <c r="BL4423" s="20" t="e">
        <f t="shared" si="838"/>
        <v>#VALUE!</v>
      </c>
    </row>
    <row r="4424" spans="1:64" hidden="1" outlineLevel="1" x14ac:dyDescent="0.35">
      <c r="A4424" t="s">
        <v>443</v>
      </c>
      <c r="B4424" t="b">
        <v>0</v>
      </c>
      <c r="C4424" t="s">
        <v>439</v>
      </c>
      <c r="D4424" t="s">
        <v>3500</v>
      </c>
      <c r="E4424" t="s">
        <v>1378</v>
      </c>
      <c r="F4424" t="s">
        <v>443</v>
      </c>
      <c r="G4424" t="b">
        <v>0</v>
      </c>
      <c r="H4424">
        <v>1</v>
      </c>
      <c r="I4424">
        <v>1</v>
      </c>
      <c r="J4424">
        <v>2</v>
      </c>
      <c r="K4424" t="s">
        <v>3495</v>
      </c>
      <c r="L4424" t="s">
        <v>3501</v>
      </c>
      <c r="M4424">
        <v>0</v>
      </c>
      <c r="N4424">
        <v>1264.6102800000001</v>
      </c>
      <c r="O4424">
        <v>0</v>
      </c>
      <c r="P4424">
        <v>275.5</v>
      </c>
      <c r="Q4424">
        <v>276.7</v>
      </c>
      <c r="R4424">
        <v>239.3</v>
      </c>
      <c r="S4424">
        <v>47.8</v>
      </c>
      <c r="T4424" t="s">
        <v>443</v>
      </c>
      <c r="U4424" t="s">
        <v>443</v>
      </c>
      <c r="V4424">
        <v>60.7</v>
      </c>
      <c r="W4424" t="s">
        <v>443</v>
      </c>
      <c r="X4424" t="s">
        <v>443</v>
      </c>
      <c r="Y4424" t="s">
        <v>443</v>
      </c>
      <c r="Z4424" t="s">
        <v>444</v>
      </c>
      <c r="AA4424" t="s">
        <v>439</v>
      </c>
      <c r="AB4424" t="s">
        <v>444</v>
      </c>
      <c r="AC4424" t="s">
        <v>444</v>
      </c>
      <c r="AD4424" t="s">
        <v>445</v>
      </c>
      <c r="AE4424" t="s">
        <v>445</v>
      </c>
      <c r="AF4424" t="s">
        <v>444</v>
      </c>
      <c r="AG4424" t="s">
        <v>445</v>
      </c>
      <c r="AH4424" t="s">
        <v>445</v>
      </c>
      <c r="AI4424" t="s">
        <v>439</v>
      </c>
      <c r="AJ4424" t="s">
        <v>439</v>
      </c>
      <c r="AK4424">
        <v>0</v>
      </c>
      <c r="AL4424">
        <v>0</v>
      </c>
      <c r="AM4424">
        <v>5.0759999999999998E-3</v>
      </c>
      <c r="AN4424">
        <v>4.4240000000000002E-4</v>
      </c>
      <c r="AO4424">
        <v>2.4500000000000002</v>
      </c>
      <c r="AP4424">
        <v>54</v>
      </c>
      <c r="AQ4424" t="str">
        <f t="shared" si="831"/>
        <v>xCarbamidomethyl [C2]</v>
      </c>
      <c r="AR4424" t="s">
        <v>3502</v>
      </c>
      <c r="AS4424" t="s">
        <v>3503</v>
      </c>
      <c r="AT4424" t="str">
        <f t="shared" si="832"/>
        <v>xCarbamidometh</v>
      </c>
      <c r="AU4424" t="str">
        <f t="shared" si="839"/>
        <v>midomet</v>
      </c>
      <c r="AV4424" t="str">
        <f t="shared" si="840"/>
        <v>midome</v>
      </c>
      <c r="AW4424" s="19" t="str">
        <f t="shared" si="841"/>
        <v>midome</v>
      </c>
      <c r="AX4424">
        <v>60.7</v>
      </c>
      <c r="AY4424" s="20" t="e">
        <f t="shared" si="833"/>
        <v>#VALUE!</v>
      </c>
      <c r="AZ4424" t="s">
        <v>443</v>
      </c>
      <c r="BA4424" s="20" t="e">
        <f t="shared" si="834"/>
        <v>#VALUE!</v>
      </c>
      <c r="BB4424" t="s">
        <v>443</v>
      </c>
      <c r="BC4424" t="s">
        <v>443</v>
      </c>
      <c r="BD4424" s="20" t="e">
        <f t="shared" si="835"/>
        <v>#VALUE!</v>
      </c>
      <c r="BE4424" t="s">
        <v>444</v>
      </c>
      <c r="BF4424" s="20" t="e">
        <f t="shared" si="836"/>
        <v>#VALUE!</v>
      </c>
      <c r="BG4424" t="s">
        <v>439</v>
      </c>
      <c r="BH4424" t="s">
        <v>444</v>
      </c>
      <c r="BI4424" s="20" t="e">
        <f t="shared" si="837"/>
        <v>#VALUE!</v>
      </c>
      <c r="BJ4424" t="s">
        <v>444</v>
      </c>
      <c r="BK4424" t="s">
        <v>445</v>
      </c>
      <c r="BL4424" s="20" t="e">
        <f t="shared" si="838"/>
        <v>#VALUE!</v>
      </c>
    </row>
    <row r="4425" spans="1:64" hidden="1" outlineLevel="2" collapsed="1" x14ac:dyDescent="0.35">
      <c r="A4425" t="s">
        <v>443</v>
      </c>
      <c r="B4425" t="s">
        <v>443</v>
      </c>
      <c r="C4425" t="s">
        <v>457</v>
      </c>
      <c r="D4425" t="s">
        <v>458</v>
      </c>
      <c r="E4425" t="s">
        <v>508</v>
      </c>
      <c r="F4425" t="s">
        <v>509</v>
      </c>
      <c r="G4425" t="s">
        <v>459</v>
      </c>
      <c r="H4425" t="s">
        <v>460</v>
      </c>
      <c r="I4425" t="s">
        <v>463</v>
      </c>
      <c r="J4425" t="s">
        <v>464</v>
      </c>
      <c r="K4425" t="s">
        <v>466</v>
      </c>
      <c r="L4425" t="s">
        <v>510</v>
      </c>
      <c r="M4425" t="s">
        <v>468</v>
      </c>
      <c r="N4425" t="s">
        <v>511</v>
      </c>
      <c r="O4425" t="s">
        <v>512</v>
      </c>
      <c r="P4425" t="s">
        <v>513</v>
      </c>
      <c r="Q4425" t="s">
        <v>514</v>
      </c>
      <c r="R4425" t="s">
        <v>515</v>
      </c>
      <c r="S4425" t="s">
        <v>516</v>
      </c>
      <c r="T4425" t="s">
        <v>517</v>
      </c>
      <c r="U4425" t="s">
        <v>469</v>
      </c>
      <c r="V4425" t="s">
        <v>518</v>
      </c>
      <c r="W4425" t="s">
        <v>519</v>
      </c>
      <c r="X4425" t="s">
        <v>520</v>
      </c>
      <c r="Y4425" t="s">
        <v>521</v>
      </c>
      <c r="Z4425" t="s">
        <v>522</v>
      </c>
      <c r="AA4425" t="s">
        <v>523</v>
      </c>
      <c r="AB4425" t="s">
        <v>524</v>
      </c>
      <c r="AC4425" t="s">
        <v>525</v>
      </c>
      <c r="AD4425" t="s">
        <v>526</v>
      </c>
      <c r="AE4425" t="s">
        <v>527</v>
      </c>
      <c r="AF4425" t="s">
        <v>480</v>
      </c>
      <c r="AG4425" t="s">
        <v>528</v>
      </c>
      <c r="AH4425" t="s">
        <v>529</v>
      </c>
      <c r="AI4425" t="s">
        <v>462</v>
      </c>
      <c r="AJ4425" t="s">
        <v>530</v>
      </c>
      <c r="AK4425" t="s">
        <v>531</v>
      </c>
      <c r="AL4425" t="s">
        <v>532</v>
      </c>
      <c r="AM4425" t="s">
        <v>533</v>
      </c>
      <c r="AN4425" t="s">
        <v>534</v>
      </c>
      <c r="AO4425" t="s">
        <v>535</v>
      </c>
      <c r="AP4425" t="s">
        <v>536</v>
      </c>
      <c r="AQ4425" t="str">
        <f t="shared" si="831"/>
        <v>Identifying Node</v>
      </c>
      <c r="AT4425" t="str">
        <f t="shared" si="832"/>
        <v>Identifying No</v>
      </c>
      <c r="AU4425" t="str">
        <f t="shared" si="839"/>
        <v>fying N</v>
      </c>
      <c r="AV4425" t="str">
        <f t="shared" si="840"/>
        <v xml:space="preserve">fying </v>
      </c>
      <c r="AW4425" s="19" t="str">
        <f t="shared" si="841"/>
        <v xml:space="preserve">fying </v>
      </c>
      <c r="AX4425" t="s">
        <v>518</v>
      </c>
      <c r="AY4425" s="20" t="e">
        <f t="shared" si="833"/>
        <v>#VALUE!</v>
      </c>
      <c r="AZ4425" t="s">
        <v>519</v>
      </c>
      <c r="BA4425" s="20" t="e">
        <f t="shared" si="834"/>
        <v>#VALUE!</v>
      </c>
      <c r="BB4425" t="s">
        <v>520</v>
      </c>
      <c r="BC4425" t="s">
        <v>521</v>
      </c>
      <c r="BD4425" s="20" t="e">
        <f t="shared" si="835"/>
        <v>#VALUE!</v>
      </c>
      <c r="BE4425" t="s">
        <v>522</v>
      </c>
      <c r="BF4425" s="20" t="e">
        <f t="shared" si="836"/>
        <v>#VALUE!</v>
      </c>
      <c r="BG4425" t="s">
        <v>523</v>
      </c>
      <c r="BH4425" t="s">
        <v>524</v>
      </c>
      <c r="BI4425" s="20" t="e">
        <f t="shared" si="837"/>
        <v>#VALUE!</v>
      </c>
      <c r="BJ4425" t="s">
        <v>525</v>
      </c>
      <c r="BK4425" t="s">
        <v>526</v>
      </c>
      <c r="BL4425" s="20" t="e">
        <f t="shared" si="838"/>
        <v>#VALUE!</v>
      </c>
    </row>
    <row r="4426" spans="1:64" hidden="1" outlineLevel="2" collapsed="1" x14ac:dyDescent="0.35">
      <c r="A4426" t="s">
        <v>443</v>
      </c>
      <c r="B4426" t="s">
        <v>443</v>
      </c>
      <c r="C4426" t="b">
        <v>0</v>
      </c>
      <c r="D4426" t="s">
        <v>439</v>
      </c>
      <c r="E4426" t="s">
        <v>538</v>
      </c>
      <c r="F4426" t="s">
        <v>550</v>
      </c>
      <c r="G4426" t="s">
        <v>3504</v>
      </c>
      <c r="H4426" t="s">
        <v>1383</v>
      </c>
      <c r="I4426">
        <v>1</v>
      </c>
      <c r="J4426">
        <v>1</v>
      </c>
      <c r="K4426" t="s">
        <v>3495</v>
      </c>
      <c r="L4426" t="s">
        <v>3495</v>
      </c>
      <c r="M4426">
        <v>0</v>
      </c>
      <c r="N4426">
        <v>2</v>
      </c>
      <c r="O4426">
        <v>0.73060000000000003</v>
      </c>
      <c r="P4426">
        <v>0</v>
      </c>
      <c r="Q4426">
        <v>1</v>
      </c>
      <c r="R4426">
        <v>1</v>
      </c>
      <c r="S4426">
        <v>632.80889000000002</v>
      </c>
      <c r="T4426">
        <v>1264.61051</v>
      </c>
      <c r="U4426">
        <v>1264.6102800000001</v>
      </c>
      <c r="V4426">
        <v>0.18</v>
      </c>
      <c r="W4426">
        <v>1.1E-4</v>
      </c>
      <c r="X4426" t="s">
        <v>540</v>
      </c>
      <c r="Y4426" t="s">
        <v>541</v>
      </c>
      <c r="Z4426">
        <v>31.054130000000001</v>
      </c>
      <c r="AA4426">
        <v>24.236999999999998</v>
      </c>
      <c r="AB4426">
        <v>57.945099999999996</v>
      </c>
      <c r="AC4426">
        <v>40448</v>
      </c>
      <c r="AD4426" t="s">
        <v>554</v>
      </c>
      <c r="AE4426" t="s">
        <v>555</v>
      </c>
      <c r="AF4426" t="s">
        <v>443</v>
      </c>
      <c r="AG4426">
        <v>2.4500000000000002</v>
      </c>
      <c r="AH4426" t="s">
        <v>443</v>
      </c>
      <c r="AI4426" t="b">
        <v>0</v>
      </c>
      <c r="AJ4426" t="s">
        <v>443</v>
      </c>
      <c r="AK4426" t="s">
        <v>443</v>
      </c>
      <c r="AL4426" t="s">
        <v>443</v>
      </c>
      <c r="AM4426">
        <v>0</v>
      </c>
      <c r="AN4426">
        <v>4.4240000000000002E-4</v>
      </c>
      <c r="AO4426">
        <v>9435026</v>
      </c>
      <c r="AP4426">
        <v>58.01</v>
      </c>
      <c r="AQ4426" t="str">
        <f t="shared" si="831"/>
        <v>Sequest HT (A2)</v>
      </c>
      <c r="AT4426" t="str">
        <f t="shared" si="832"/>
        <v>Sequest HT (A2</v>
      </c>
      <c r="AU4426" t="str">
        <f t="shared" si="839"/>
        <v>t HT (A</v>
      </c>
      <c r="AV4426" t="str">
        <f t="shared" si="840"/>
        <v>t HT (</v>
      </c>
      <c r="AW4426" s="19" t="str">
        <f t="shared" si="841"/>
        <v>t HT (</v>
      </c>
      <c r="AX4426">
        <v>0.18</v>
      </c>
      <c r="AY4426" s="20">
        <f t="shared" si="833"/>
        <v>6.1111111111111121E-4</v>
      </c>
      <c r="AZ4426">
        <v>1.1E-4</v>
      </c>
      <c r="BA4426" s="20" t="e">
        <f t="shared" si="834"/>
        <v>#VALUE!</v>
      </c>
      <c r="BB4426" t="s">
        <v>540</v>
      </c>
      <c r="BC4426" t="s">
        <v>541</v>
      </c>
      <c r="BD4426" s="20" t="e">
        <f t="shared" si="835"/>
        <v>#VALUE!</v>
      </c>
      <c r="BE4426">
        <v>31.054130000000001</v>
      </c>
      <c r="BF4426" s="20" t="e">
        <f t="shared" si="836"/>
        <v>#VALUE!</v>
      </c>
      <c r="BG4426">
        <v>24.236999999999998</v>
      </c>
      <c r="BH4426">
        <v>57.945099999999996</v>
      </c>
      <c r="BI4426" s="20">
        <f t="shared" si="837"/>
        <v>698.04004134948434</v>
      </c>
      <c r="BJ4426">
        <v>40448</v>
      </c>
      <c r="BK4426" t="s">
        <v>554</v>
      </c>
      <c r="BL4426" s="20" t="e">
        <f t="shared" si="838"/>
        <v>#VALUE!</v>
      </c>
    </row>
    <row r="4427" spans="1:64" hidden="1" outlineLevel="2" collapsed="1" x14ac:dyDescent="0.35">
      <c r="A4427" t="s">
        <v>443</v>
      </c>
      <c r="B4427" t="s">
        <v>443</v>
      </c>
      <c r="C4427" t="b">
        <v>0</v>
      </c>
      <c r="D4427" t="s">
        <v>439</v>
      </c>
      <c r="E4427" t="s">
        <v>557</v>
      </c>
      <c r="F4427" t="s">
        <v>550</v>
      </c>
      <c r="G4427" t="s">
        <v>3504</v>
      </c>
      <c r="H4427" t="s">
        <v>1383</v>
      </c>
      <c r="I4427">
        <v>1</v>
      </c>
      <c r="J4427">
        <v>1</v>
      </c>
      <c r="K4427" t="s">
        <v>3495</v>
      </c>
      <c r="L4427" t="s">
        <v>3495</v>
      </c>
      <c r="M4427">
        <v>0</v>
      </c>
      <c r="N4427">
        <v>2</v>
      </c>
      <c r="O4427">
        <v>1</v>
      </c>
      <c r="P4427">
        <v>0</v>
      </c>
      <c r="Q4427">
        <v>1</v>
      </c>
      <c r="R4427">
        <v>1</v>
      </c>
      <c r="S4427">
        <v>632.80889000000002</v>
      </c>
      <c r="T4427">
        <v>1264.61051</v>
      </c>
      <c r="U4427">
        <v>1264.6102800000001</v>
      </c>
      <c r="V4427">
        <v>0.18</v>
      </c>
      <c r="W4427">
        <v>1.1E-4</v>
      </c>
      <c r="X4427" t="s">
        <v>540</v>
      </c>
      <c r="Y4427" t="s">
        <v>541</v>
      </c>
      <c r="Z4427">
        <v>31.054130000000001</v>
      </c>
      <c r="AA4427">
        <v>24.236999999999998</v>
      </c>
      <c r="AB4427">
        <v>57.945099999999996</v>
      </c>
      <c r="AC4427">
        <v>40448</v>
      </c>
      <c r="AD4427" t="s">
        <v>554</v>
      </c>
      <c r="AE4427" t="s">
        <v>555</v>
      </c>
      <c r="AF4427" t="s">
        <v>443</v>
      </c>
      <c r="AG4427" t="s">
        <v>443</v>
      </c>
      <c r="AH4427">
        <v>54</v>
      </c>
      <c r="AI4427" t="b">
        <v>0</v>
      </c>
      <c r="AJ4427">
        <v>53</v>
      </c>
      <c r="AK4427">
        <v>35</v>
      </c>
      <c r="AL4427">
        <v>8.00238229126925E-5</v>
      </c>
      <c r="AM4427">
        <v>0</v>
      </c>
      <c r="AN4427">
        <v>5.0759999999999998E-3</v>
      </c>
      <c r="AO4427">
        <v>9435026</v>
      </c>
      <c r="AP4427">
        <v>58.01</v>
      </c>
      <c r="AQ4427" t="str">
        <f t="shared" si="831"/>
        <v>Mascot (A5)</v>
      </c>
      <c r="AT4427" t="str">
        <f t="shared" si="832"/>
        <v>Mascot (A5)</v>
      </c>
      <c r="AU4427" t="str">
        <f t="shared" si="839"/>
        <v xml:space="preserve"> (A5)</v>
      </c>
      <c r="AV4427" t="str">
        <f t="shared" si="840"/>
        <v xml:space="preserve"> (A5)</v>
      </c>
      <c r="AW4427" s="19" t="str">
        <f t="shared" si="841"/>
        <v xml:space="preserve"> (A5)</v>
      </c>
      <c r="AX4427">
        <v>0.18</v>
      </c>
      <c r="AY4427" s="20">
        <f t="shared" si="833"/>
        <v>6.1111111111111121E-4</v>
      </c>
      <c r="AZ4427">
        <v>1.1E-4</v>
      </c>
      <c r="BA4427" s="20" t="e">
        <f t="shared" si="834"/>
        <v>#VALUE!</v>
      </c>
      <c r="BB4427" t="s">
        <v>540</v>
      </c>
      <c r="BC4427" t="s">
        <v>541</v>
      </c>
      <c r="BD4427" s="20" t="e">
        <f t="shared" si="835"/>
        <v>#VALUE!</v>
      </c>
      <c r="BE4427">
        <v>31.054130000000001</v>
      </c>
      <c r="BF4427" s="20" t="e">
        <f t="shared" si="836"/>
        <v>#VALUE!</v>
      </c>
      <c r="BG4427">
        <v>24.236999999999998</v>
      </c>
      <c r="BH4427">
        <v>57.945099999999996</v>
      </c>
      <c r="BI4427" s="20">
        <f t="shared" si="837"/>
        <v>698.04004134948434</v>
      </c>
      <c r="BJ4427">
        <v>40448</v>
      </c>
      <c r="BK4427" t="s">
        <v>554</v>
      </c>
      <c r="BL4427" s="20" t="e">
        <f t="shared" si="838"/>
        <v>#VALUE!</v>
      </c>
    </row>
    <row r="4428" spans="1:64" hidden="1" outlineLevel="1" x14ac:dyDescent="0.35">
      <c r="A4428" t="s">
        <v>443</v>
      </c>
      <c r="B4428" t="b">
        <v>0</v>
      </c>
      <c r="C4428" t="s">
        <v>439</v>
      </c>
      <c r="D4428" t="s">
        <v>3505</v>
      </c>
      <c r="E4428" t="s">
        <v>443</v>
      </c>
      <c r="F4428" t="s">
        <v>443</v>
      </c>
      <c r="G4428" t="b">
        <v>0</v>
      </c>
      <c r="H4428">
        <v>1</v>
      </c>
      <c r="I4428">
        <v>2</v>
      </c>
      <c r="J4428">
        <v>1</v>
      </c>
      <c r="K4428" t="s">
        <v>3495</v>
      </c>
      <c r="L4428" t="s">
        <v>3506</v>
      </c>
      <c r="M4428">
        <v>0</v>
      </c>
      <c r="N4428">
        <v>954.50433999999996</v>
      </c>
      <c r="O4428">
        <v>0</v>
      </c>
      <c r="P4428">
        <v>251.1</v>
      </c>
      <c r="Q4428">
        <v>287.2</v>
      </c>
      <c r="R4428">
        <v>192.4</v>
      </c>
      <c r="S4428">
        <v>61.8</v>
      </c>
      <c r="T4428">
        <v>70.900000000000006</v>
      </c>
      <c r="U4428" t="s">
        <v>443</v>
      </c>
      <c r="V4428">
        <v>36.5</v>
      </c>
      <c r="W4428" t="s">
        <v>443</v>
      </c>
      <c r="X4428" t="s">
        <v>443</v>
      </c>
      <c r="Y4428" t="s">
        <v>443</v>
      </c>
      <c r="Z4428" t="s">
        <v>444</v>
      </c>
      <c r="AA4428" t="s">
        <v>439</v>
      </c>
      <c r="AB4428" t="s">
        <v>444</v>
      </c>
      <c r="AC4428" t="s">
        <v>444</v>
      </c>
      <c r="AD4428" t="s">
        <v>444</v>
      </c>
      <c r="AE4428" t="s">
        <v>445</v>
      </c>
      <c r="AF4428" t="s">
        <v>444</v>
      </c>
      <c r="AG4428" t="s">
        <v>445</v>
      </c>
      <c r="AH4428" t="s">
        <v>445</v>
      </c>
      <c r="AI4428" t="s">
        <v>439</v>
      </c>
      <c r="AJ4428" t="s">
        <v>439</v>
      </c>
      <c r="AK4428">
        <v>0</v>
      </c>
      <c r="AL4428">
        <v>4.9919999999999999E-4</v>
      </c>
      <c r="AM4428">
        <v>4.3959999999999997E-3</v>
      </c>
      <c r="AN4428">
        <v>1.9650000000000001E-2</v>
      </c>
      <c r="AO4428">
        <v>2.4</v>
      </c>
      <c r="AP4428">
        <v>54</v>
      </c>
      <c r="AQ4428" t="str">
        <f t="shared" si="831"/>
        <v/>
      </c>
      <c r="AR4428" t="s">
        <v>3507</v>
      </c>
      <c r="AS4428" t="s">
        <v>3508</v>
      </c>
      <c r="AT4428" t="str">
        <f t="shared" si="832"/>
        <v/>
      </c>
      <c r="AU4428" t="str">
        <f t="shared" si="839"/>
        <v/>
      </c>
      <c r="AV4428" t="str">
        <f t="shared" si="840"/>
        <v/>
      </c>
      <c r="AW4428" s="19" t="str">
        <f t="shared" si="841"/>
        <v/>
      </c>
      <c r="AX4428">
        <v>36.5</v>
      </c>
      <c r="AY4428" s="20" t="e">
        <f t="shared" si="833"/>
        <v>#VALUE!</v>
      </c>
      <c r="AZ4428" t="s">
        <v>443</v>
      </c>
      <c r="BA4428" s="20" t="e">
        <f t="shared" si="834"/>
        <v>#VALUE!</v>
      </c>
      <c r="BB4428" t="s">
        <v>443</v>
      </c>
      <c r="BC4428" t="s">
        <v>443</v>
      </c>
      <c r="BD4428" s="20" t="e">
        <f t="shared" si="835"/>
        <v>#VALUE!</v>
      </c>
      <c r="BE4428" t="s">
        <v>444</v>
      </c>
      <c r="BF4428" s="20" t="e">
        <f t="shared" si="836"/>
        <v>#VALUE!</v>
      </c>
      <c r="BG4428" t="s">
        <v>439</v>
      </c>
      <c r="BH4428" t="s">
        <v>444</v>
      </c>
      <c r="BI4428" s="20" t="e">
        <f t="shared" si="837"/>
        <v>#VALUE!</v>
      </c>
      <c r="BJ4428" t="s">
        <v>444</v>
      </c>
      <c r="BK4428" t="s">
        <v>444</v>
      </c>
      <c r="BL4428" s="20" t="e">
        <f t="shared" si="838"/>
        <v>#VALUE!</v>
      </c>
    </row>
    <row r="4429" spans="1:64" hidden="1" outlineLevel="2" collapsed="1" x14ac:dyDescent="0.35">
      <c r="A4429" t="s">
        <v>443</v>
      </c>
      <c r="B4429" t="s">
        <v>443</v>
      </c>
      <c r="C4429" t="s">
        <v>457</v>
      </c>
      <c r="D4429" t="s">
        <v>458</v>
      </c>
      <c r="E4429" t="s">
        <v>508</v>
      </c>
      <c r="F4429" t="s">
        <v>509</v>
      </c>
      <c r="G4429" t="s">
        <v>459</v>
      </c>
      <c r="H4429" t="s">
        <v>460</v>
      </c>
      <c r="I4429" t="s">
        <v>463</v>
      </c>
      <c r="J4429" t="s">
        <v>464</v>
      </c>
      <c r="K4429" t="s">
        <v>466</v>
      </c>
      <c r="L4429" t="s">
        <v>510</v>
      </c>
      <c r="M4429" t="s">
        <v>468</v>
      </c>
      <c r="N4429" t="s">
        <v>511</v>
      </c>
      <c r="O4429" t="s">
        <v>512</v>
      </c>
      <c r="P4429" t="s">
        <v>513</v>
      </c>
      <c r="Q4429" t="s">
        <v>514</v>
      </c>
      <c r="R4429" t="s">
        <v>515</v>
      </c>
      <c r="S4429" t="s">
        <v>516</v>
      </c>
      <c r="T4429" t="s">
        <v>517</v>
      </c>
      <c r="U4429" t="s">
        <v>469</v>
      </c>
      <c r="V4429" t="s">
        <v>518</v>
      </c>
      <c r="W4429" t="s">
        <v>519</v>
      </c>
      <c r="X4429" t="s">
        <v>520</v>
      </c>
      <c r="Y4429" t="s">
        <v>521</v>
      </c>
      <c r="Z4429" t="s">
        <v>522</v>
      </c>
      <c r="AA4429" t="s">
        <v>523</v>
      </c>
      <c r="AB4429" t="s">
        <v>524</v>
      </c>
      <c r="AC4429" t="s">
        <v>525</v>
      </c>
      <c r="AD4429" t="s">
        <v>526</v>
      </c>
      <c r="AE4429" t="s">
        <v>527</v>
      </c>
      <c r="AF4429" t="s">
        <v>480</v>
      </c>
      <c r="AG4429" t="s">
        <v>528</v>
      </c>
      <c r="AH4429" t="s">
        <v>529</v>
      </c>
      <c r="AI4429" t="s">
        <v>462</v>
      </c>
      <c r="AJ4429" t="s">
        <v>530</v>
      </c>
      <c r="AK4429" t="s">
        <v>531</v>
      </c>
      <c r="AL4429" t="s">
        <v>532</v>
      </c>
      <c r="AM4429" t="s">
        <v>533</v>
      </c>
      <c r="AN4429" t="s">
        <v>534</v>
      </c>
      <c r="AO4429" t="s">
        <v>535</v>
      </c>
      <c r="AP4429" t="s">
        <v>536</v>
      </c>
      <c r="AQ4429" t="str">
        <f t="shared" si="831"/>
        <v>Identifying Node</v>
      </c>
      <c r="AT4429" t="str">
        <f t="shared" si="832"/>
        <v>Identifying No</v>
      </c>
      <c r="AU4429" t="str">
        <f t="shared" si="839"/>
        <v>fying N</v>
      </c>
      <c r="AV4429" t="str">
        <f t="shared" si="840"/>
        <v xml:space="preserve">fying </v>
      </c>
      <c r="AW4429" s="19" t="str">
        <f t="shared" si="841"/>
        <v xml:space="preserve">fying </v>
      </c>
      <c r="AX4429" t="s">
        <v>518</v>
      </c>
      <c r="AY4429" s="20" t="e">
        <f t="shared" si="833"/>
        <v>#VALUE!</v>
      </c>
      <c r="AZ4429" t="s">
        <v>519</v>
      </c>
      <c r="BA4429" s="20" t="e">
        <f t="shared" si="834"/>
        <v>#VALUE!</v>
      </c>
      <c r="BB4429" t="s">
        <v>520</v>
      </c>
      <c r="BC4429" t="s">
        <v>521</v>
      </c>
      <c r="BD4429" s="20" t="e">
        <f t="shared" si="835"/>
        <v>#VALUE!</v>
      </c>
      <c r="BE4429" t="s">
        <v>522</v>
      </c>
      <c r="BF4429" s="20" t="e">
        <f t="shared" si="836"/>
        <v>#VALUE!</v>
      </c>
      <c r="BG4429" t="s">
        <v>523</v>
      </c>
      <c r="BH4429" t="s">
        <v>524</v>
      </c>
      <c r="BI4429" s="20" t="e">
        <f t="shared" si="837"/>
        <v>#VALUE!</v>
      </c>
      <c r="BJ4429" t="s">
        <v>525</v>
      </c>
      <c r="BK4429" t="s">
        <v>526</v>
      </c>
      <c r="BL4429" s="20" t="e">
        <f t="shared" si="838"/>
        <v>#VALUE!</v>
      </c>
    </row>
    <row r="4430" spans="1:64" hidden="1" outlineLevel="2" collapsed="1" x14ac:dyDescent="0.35">
      <c r="A4430" t="s">
        <v>443</v>
      </c>
      <c r="B4430" t="s">
        <v>443</v>
      </c>
      <c r="C4430" t="b">
        <v>0</v>
      </c>
      <c r="D4430" t="s">
        <v>439</v>
      </c>
      <c r="E4430" t="s">
        <v>538</v>
      </c>
      <c r="F4430" t="s">
        <v>539</v>
      </c>
      <c r="G4430" t="s">
        <v>3505</v>
      </c>
      <c r="H4430" t="s">
        <v>443</v>
      </c>
      <c r="I4430">
        <v>1</v>
      </c>
      <c r="J4430">
        <v>2</v>
      </c>
      <c r="K4430" t="s">
        <v>3495</v>
      </c>
      <c r="L4430" t="s">
        <v>3509</v>
      </c>
      <c r="M4430">
        <v>0</v>
      </c>
      <c r="N4430">
        <v>2</v>
      </c>
      <c r="O4430">
        <v>0.62080000000000002</v>
      </c>
      <c r="P4430">
        <v>0</v>
      </c>
      <c r="Q4430">
        <v>1</v>
      </c>
      <c r="R4430">
        <v>1</v>
      </c>
      <c r="S4430">
        <v>477.75538999999998</v>
      </c>
      <c r="T4430">
        <v>954.50350000000003</v>
      </c>
      <c r="U4430">
        <v>954.50433999999996</v>
      </c>
      <c r="V4430">
        <v>-0.88</v>
      </c>
      <c r="W4430">
        <v>-4.2000000000000002E-4</v>
      </c>
      <c r="X4430" t="s">
        <v>540</v>
      </c>
      <c r="Y4430" t="s">
        <v>541</v>
      </c>
      <c r="Z4430">
        <v>6.9397219999999997</v>
      </c>
      <c r="AA4430">
        <v>30</v>
      </c>
      <c r="AB4430">
        <v>42.980699999999999</v>
      </c>
      <c r="AC4430">
        <v>26966</v>
      </c>
      <c r="AD4430" t="s">
        <v>554</v>
      </c>
      <c r="AE4430" t="s">
        <v>555</v>
      </c>
      <c r="AF4430" t="s">
        <v>443</v>
      </c>
      <c r="AG4430">
        <v>2.4</v>
      </c>
      <c r="AH4430" t="s">
        <v>443</v>
      </c>
      <c r="AI4430" t="b">
        <v>0</v>
      </c>
      <c r="AJ4430" t="s">
        <v>443</v>
      </c>
      <c r="AK4430" t="s">
        <v>443</v>
      </c>
      <c r="AL4430" t="s">
        <v>443</v>
      </c>
      <c r="AM4430">
        <v>4.9919999999999999E-4</v>
      </c>
      <c r="AN4430">
        <v>1.9650000000000001E-2</v>
      </c>
      <c r="AO4430">
        <v>13017497</v>
      </c>
      <c r="AP4430">
        <v>43.01</v>
      </c>
      <c r="AQ4430" t="str">
        <f t="shared" si="831"/>
        <v>Sequest HT (A2)</v>
      </c>
      <c r="AT4430" t="str">
        <f t="shared" si="832"/>
        <v>Sequest HT (A2</v>
      </c>
      <c r="AU4430" t="str">
        <f t="shared" si="839"/>
        <v>t HT (A</v>
      </c>
      <c r="AV4430" t="str">
        <f t="shared" si="840"/>
        <v>t HT (</v>
      </c>
      <c r="AW4430" s="19" t="str">
        <f t="shared" si="841"/>
        <v>t HT (</v>
      </c>
      <c r="AX4430">
        <v>-0.88</v>
      </c>
      <c r="AY4430" s="20">
        <f t="shared" si="833"/>
        <v>4.7727272727272728E-4</v>
      </c>
      <c r="AZ4430">
        <v>-4.2000000000000002E-4</v>
      </c>
      <c r="BA4430" s="20" t="e">
        <f t="shared" si="834"/>
        <v>#VALUE!</v>
      </c>
      <c r="BB4430" t="s">
        <v>540</v>
      </c>
      <c r="BC4430" t="s">
        <v>541</v>
      </c>
      <c r="BD4430" s="20" t="e">
        <f t="shared" si="835"/>
        <v>#VALUE!</v>
      </c>
      <c r="BE4430">
        <v>6.9397219999999997</v>
      </c>
      <c r="BF4430" s="20" t="e">
        <f t="shared" si="836"/>
        <v>#VALUE!</v>
      </c>
      <c r="BG4430">
        <v>30</v>
      </c>
      <c r="BH4430">
        <v>42.980699999999999</v>
      </c>
      <c r="BI4430" s="20">
        <f t="shared" si="837"/>
        <v>627.39787858271268</v>
      </c>
      <c r="BJ4430">
        <v>26966</v>
      </c>
      <c r="BK4430" t="s">
        <v>554</v>
      </c>
      <c r="BL4430" s="20" t="e">
        <f t="shared" si="838"/>
        <v>#VALUE!</v>
      </c>
    </row>
    <row r="4431" spans="1:64" collapsed="1" x14ac:dyDescent="0.35">
      <c r="A4431" t="b">
        <v>0</v>
      </c>
      <c r="B4431" t="s">
        <v>439</v>
      </c>
      <c r="C4431" t="s">
        <v>440</v>
      </c>
      <c r="D4431" t="s">
        <v>3510</v>
      </c>
      <c r="E4431" t="s">
        <v>3511</v>
      </c>
      <c r="F4431">
        <v>0</v>
      </c>
      <c r="G4431" t="b">
        <v>0</v>
      </c>
      <c r="H4431">
        <v>8.74</v>
      </c>
      <c r="I4431">
        <v>2</v>
      </c>
      <c r="J4431">
        <v>2</v>
      </c>
      <c r="K4431">
        <v>6</v>
      </c>
      <c r="L4431">
        <v>2</v>
      </c>
      <c r="M4431">
        <v>1</v>
      </c>
      <c r="N4431">
        <v>1262</v>
      </c>
      <c r="O4431">
        <v>122.9</v>
      </c>
      <c r="P4431">
        <v>7.56</v>
      </c>
      <c r="Q4431">
        <v>165</v>
      </c>
      <c r="R4431">
        <v>7.51</v>
      </c>
      <c r="S4431">
        <v>2</v>
      </c>
      <c r="T4431">
        <v>2</v>
      </c>
      <c r="U4431">
        <v>0</v>
      </c>
      <c r="V4431">
        <v>209.6</v>
      </c>
      <c r="W4431">
        <v>377.9</v>
      </c>
      <c r="X4431">
        <v>220.3</v>
      </c>
      <c r="Y4431">
        <v>21.2</v>
      </c>
      <c r="Z4431">
        <v>17.2</v>
      </c>
      <c r="AA4431">
        <v>31</v>
      </c>
      <c r="AB4431" t="s">
        <v>443</v>
      </c>
      <c r="AC4431">
        <v>22.8</v>
      </c>
      <c r="AD4431" t="s">
        <v>443</v>
      </c>
      <c r="AE4431" t="s">
        <v>444</v>
      </c>
      <c r="AF4431" t="s">
        <v>439</v>
      </c>
      <c r="AG4431" t="s">
        <v>439</v>
      </c>
      <c r="AH4431" t="s">
        <v>444</v>
      </c>
      <c r="AI4431" t="s">
        <v>444</v>
      </c>
      <c r="AJ4431" t="s">
        <v>444</v>
      </c>
      <c r="AK4431" t="s">
        <v>445</v>
      </c>
      <c r="AL4431" t="s">
        <v>444</v>
      </c>
      <c r="AM4431" t="s">
        <v>445</v>
      </c>
      <c r="AN4431" t="s">
        <v>443</v>
      </c>
      <c r="AQ4431" t="str">
        <f t="shared" si="831"/>
        <v>606 GN=MUC1 PE=1 SV=1</v>
      </c>
      <c r="AT4431" t="str">
        <f t="shared" si="832"/>
        <v>606 GN=MUC1 PE</v>
      </c>
      <c r="AU4431" t="str">
        <f>MID(AT4431, 8, 7)</f>
        <v>MUC1 PE</v>
      </c>
      <c r="AV4431" t="str">
        <f>LEFT(AU4431, 5)</f>
        <v xml:space="preserve">MUC1 </v>
      </c>
      <c r="AW4431" s="19" t="str">
        <f>LEFT(AV4431, 5)</f>
        <v xml:space="preserve">MUC1 </v>
      </c>
      <c r="AX4431">
        <v>209.6</v>
      </c>
      <c r="AY4431" s="27">
        <f t="shared" si="833"/>
        <v>1.8029580152671756</v>
      </c>
      <c r="AZ4431">
        <v>377.9</v>
      </c>
      <c r="BA4431" s="20">
        <f t="shared" si="834"/>
        <v>1.0510496183206108</v>
      </c>
      <c r="BB4431">
        <v>220.3</v>
      </c>
      <c r="BC4431">
        <v>21.2</v>
      </c>
      <c r="BD4431" s="20">
        <f t="shared" si="835"/>
        <v>0.81132075471698117</v>
      </c>
      <c r="BE4431">
        <v>17.2</v>
      </c>
      <c r="BF4431" s="20">
        <f t="shared" si="836"/>
        <v>1.4622641509433962</v>
      </c>
      <c r="BG4431">
        <v>31</v>
      </c>
      <c r="BH4431" t="s">
        <v>443</v>
      </c>
      <c r="BI4431" s="20" t="e">
        <f t="shared" si="837"/>
        <v>#VALUE!</v>
      </c>
      <c r="BJ4431">
        <v>22.8</v>
      </c>
      <c r="BK4431" t="s">
        <v>443</v>
      </c>
      <c r="BL4431" s="20" t="e">
        <f t="shared" si="838"/>
        <v>#VALUE!</v>
      </c>
    </row>
    <row r="4432" spans="1:64" hidden="1" outlineLevel="1" collapsed="1" x14ac:dyDescent="0.35">
      <c r="A4432" t="s">
        <v>443</v>
      </c>
      <c r="B4432" t="s">
        <v>457</v>
      </c>
      <c r="C4432" t="s">
        <v>458</v>
      </c>
      <c r="D4432" t="s">
        <v>459</v>
      </c>
      <c r="E4432" t="s">
        <v>460</v>
      </c>
      <c r="F4432" t="s">
        <v>461</v>
      </c>
      <c r="G4432" t="s">
        <v>462</v>
      </c>
      <c r="H4432" t="s">
        <v>463</v>
      </c>
      <c r="I4432" t="s">
        <v>464</v>
      </c>
      <c r="J4432" t="s">
        <v>465</v>
      </c>
      <c r="K4432" t="s">
        <v>466</v>
      </c>
      <c r="L4432" t="s">
        <v>467</v>
      </c>
      <c r="M4432" t="s">
        <v>468</v>
      </c>
      <c r="N4432" t="s">
        <v>469</v>
      </c>
      <c r="O4432" t="s">
        <v>470</v>
      </c>
      <c r="P4432" t="s">
        <v>471</v>
      </c>
      <c r="Q4432" t="s">
        <v>472</v>
      </c>
      <c r="R4432" t="s">
        <v>473</v>
      </c>
      <c r="S4432" t="s">
        <v>474</v>
      </c>
      <c r="T4432" t="s">
        <v>475</v>
      </c>
      <c r="U4432" t="s">
        <v>476</v>
      </c>
      <c r="V4432" t="s">
        <v>477</v>
      </c>
      <c r="W4432" t="s">
        <v>478</v>
      </c>
      <c r="X4432" t="s">
        <v>479</v>
      </c>
      <c r="Y4432" t="s">
        <v>480</v>
      </c>
      <c r="Z4432" t="s">
        <v>481</v>
      </c>
      <c r="AA4432" t="s">
        <v>482</v>
      </c>
      <c r="AB4432" t="s">
        <v>483</v>
      </c>
      <c r="AC4432" t="s">
        <v>484</v>
      </c>
      <c r="AD4432" t="s">
        <v>485</v>
      </c>
      <c r="AE4432" t="s">
        <v>486</v>
      </c>
      <c r="AF4432" t="s">
        <v>487</v>
      </c>
      <c r="AG4432" t="s">
        <v>488</v>
      </c>
      <c r="AH4432" t="s">
        <v>489</v>
      </c>
      <c r="AI4432" t="s">
        <v>490</v>
      </c>
      <c r="AJ4432" t="s">
        <v>491</v>
      </c>
      <c r="AK4432" t="s">
        <v>492</v>
      </c>
      <c r="AL4432" t="s">
        <v>493</v>
      </c>
      <c r="AM4432" t="s">
        <v>494</v>
      </c>
      <c r="AN4432" t="s">
        <v>495</v>
      </c>
      <c r="AO4432" t="s">
        <v>496</v>
      </c>
      <c r="AP4432" t="s">
        <v>497</v>
      </c>
      <c r="AQ4432" t="str">
        <f t="shared" si="831"/>
        <v>Modifications</v>
      </c>
      <c r="AR4432" t="s">
        <v>498</v>
      </c>
      <c r="AS4432" t="s">
        <v>499</v>
      </c>
      <c r="AT4432" t="str">
        <f t="shared" si="832"/>
        <v>Modifications</v>
      </c>
      <c r="AU4432" t="str">
        <f t="shared" ref="AU4432:AU4453" si="842">MID(AT4432, 7, 7)</f>
        <v>cations</v>
      </c>
      <c r="AV4432" t="str">
        <f t="shared" ref="AV4432:AV4453" si="843">LEFT(AU4432, 6)</f>
        <v>cation</v>
      </c>
      <c r="AW4432" s="19" t="str">
        <f t="shared" ref="AW4432:AW4465" si="844">LEFT(AU4432, 6)</f>
        <v>cation</v>
      </c>
      <c r="AX4432" t="s">
        <v>477</v>
      </c>
      <c r="AY4432" s="20" t="e">
        <f t="shared" si="833"/>
        <v>#VALUE!</v>
      </c>
      <c r="AZ4432" t="s">
        <v>478</v>
      </c>
      <c r="BA4432" s="20" t="e">
        <f t="shared" si="834"/>
        <v>#VALUE!</v>
      </c>
      <c r="BB4432" t="s">
        <v>479</v>
      </c>
      <c r="BC4432" t="s">
        <v>480</v>
      </c>
      <c r="BD4432" s="20" t="e">
        <f t="shared" si="835"/>
        <v>#VALUE!</v>
      </c>
      <c r="BE4432" t="s">
        <v>481</v>
      </c>
      <c r="BF4432" s="20" t="e">
        <f t="shared" si="836"/>
        <v>#VALUE!</v>
      </c>
      <c r="BG4432" t="s">
        <v>482</v>
      </c>
      <c r="BH4432" t="s">
        <v>483</v>
      </c>
      <c r="BI4432" s="20" t="e">
        <f t="shared" si="837"/>
        <v>#VALUE!</v>
      </c>
      <c r="BJ4432" t="s">
        <v>484</v>
      </c>
      <c r="BK4432" t="s">
        <v>485</v>
      </c>
      <c r="BL4432" s="20" t="e">
        <f t="shared" si="838"/>
        <v>#VALUE!</v>
      </c>
    </row>
    <row r="4433" spans="1:64" hidden="1" outlineLevel="1" x14ac:dyDescent="0.35">
      <c r="A4433" t="s">
        <v>443</v>
      </c>
      <c r="B4433" t="b">
        <v>0</v>
      </c>
      <c r="C4433" t="s">
        <v>439</v>
      </c>
      <c r="D4433" t="s">
        <v>3512</v>
      </c>
      <c r="E4433" t="s">
        <v>443</v>
      </c>
      <c r="F4433" t="s">
        <v>443</v>
      </c>
      <c r="G4433" t="b">
        <v>0</v>
      </c>
      <c r="H4433">
        <v>1</v>
      </c>
      <c r="I4433">
        <v>3</v>
      </c>
      <c r="J4433">
        <v>3</v>
      </c>
      <c r="K4433" t="s">
        <v>3513</v>
      </c>
      <c r="L4433" t="s">
        <v>3514</v>
      </c>
      <c r="M4433">
        <v>0</v>
      </c>
      <c r="N4433">
        <v>1246.6790100000001</v>
      </c>
      <c r="O4433">
        <v>0</v>
      </c>
      <c r="P4433">
        <v>202.5</v>
      </c>
      <c r="Q4433">
        <v>202.1</v>
      </c>
      <c r="R4433">
        <v>200.4</v>
      </c>
      <c r="S4433">
        <v>39.6</v>
      </c>
      <c r="T4433">
        <v>22.1</v>
      </c>
      <c r="U4433">
        <v>179</v>
      </c>
      <c r="V4433" t="s">
        <v>443</v>
      </c>
      <c r="W4433">
        <v>54.4</v>
      </c>
      <c r="X4433" t="s">
        <v>443</v>
      </c>
      <c r="Y4433" t="s">
        <v>443</v>
      </c>
      <c r="Z4433" t="s">
        <v>444</v>
      </c>
      <c r="AA4433" t="s">
        <v>439</v>
      </c>
      <c r="AB4433" t="s">
        <v>439</v>
      </c>
      <c r="AC4433" t="s">
        <v>444</v>
      </c>
      <c r="AD4433" t="s">
        <v>444</v>
      </c>
      <c r="AE4433" t="s">
        <v>444</v>
      </c>
      <c r="AF4433" t="s">
        <v>445</v>
      </c>
      <c r="AG4433" t="s">
        <v>444</v>
      </c>
      <c r="AH4433" t="s">
        <v>445</v>
      </c>
      <c r="AI4433" t="s">
        <v>439</v>
      </c>
      <c r="AJ4433" t="s">
        <v>439</v>
      </c>
      <c r="AK4433">
        <v>0</v>
      </c>
      <c r="AL4433">
        <v>0</v>
      </c>
      <c r="AM4433">
        <v>6.2290000000000002E-3</v>
      </c>
      <c r="AN4433">
        <v>3.0510000000000001E-5</v>
      </c>
      <c r="AO4433">
        <v>3.01</v>
      </c>
      <c r="AP4433">
        <v>54</v>
      </c>
      <c r="AQ4433" t="str">
        <f t="shared" si="831"/>
        <v/>
      </c>
      <c r="AR4433" t="s">
        <v>3515</v>
      </c>
      <c r="AS4433" t="s">
        <v>3516</v>
      </c>
      <c r="AT4433" t="str">
        <f t="shared" si="832"/>
        <v/>
      </c>
      <c r="AU4433" t="str">
        <f t="shared" si="842"/>
        <v/>
      </c>
      <c r="AV4433" t="str">
        <f t="shared" si="843"/>
        <v/>
      </c>
      <c r="AW4433" s="19" t="str">
        <f t="shared" si="844"/>
        <v/>
      </c>
      <c r="AX4433" t="s">
        <v>443</v>
      </c>
      <c r="AY4433" s="20" t="e">
        <f t="shared" si="833"/>
        <v>#VALUE!</v>
      </c>
      <c r="AZ4433">
        <v>54.4</v>
      </c>
      <c r="BA4433" s="20" t="e">
        <f t="shared" si="834"/>
        <v>#VALUE!</v>
      </c>
      <c r="BB4433" t="s">
        <v>443</v>
      </c>
      <c r="BC4433" t="s">
        <v>443</v>
      </c>
      <c r="BD4433" s="20" t="e">
        <f t="shared" si="835"/>
        <v>#VALUE!</v>
      </c>
      <c r="BE4433" t="s">
        <v>444</v>
      </c>
      <c r="BF4433" s="20" t="e">
        <f t="shared" si="836"/>
        <v>#VALUE!</v>
      </c>
      <c r="BG4433" t="s">
        <v>439</v>
      </c>
      <c r="BH4433" t="s">
        <v>439</v>
      </c>
      <c r="BI4433" s="20" t="e">
        <f t="shared" si="837"/>
        <v>#VALUE!</v>
      </c>
      <c r="BJ4433" t="s">
        <v>444</v>
      </c>
      <c r="BK4433" t="s">
        <v>444</v>
      </c>
      <c r="BL4433" s="20" t="e">
        <f t="shared" si="838"/>
        <v>#VALUE!</v>
      </c>
    </row>
    <row r="4434" spans="1:64" hidden="1" outlineLevel="2" collapsed="1" x14ac:dyDescent="0.35">
      <c r="A4434" t="s">
        <v>443</v>
      </c>
      <c r="B4434" t="s">
        <v>443</v>
      </c>
      <c r="C4434" t="s">
        <v>457</v>
      </c>
      <c r="D4434" t="s">
        <v>458</v>
      </c>
      <c r="E4434" t="s">
        <v>508</v>
      </c>
      <c r="F4434" t="s">
        <v>509</v>
      </c>
      <c r="G4434" t="s">
        <v>459</v>
      </c>
      <c r="H4434" t="s">
        <v>460</v>
      </c>
      <c r="I4434" t="s">
        <v>463</v>
      </c>
      <c r="J4434" t="s">
        <v>464</v>
      </c>
      <c r="K4434" t="s">
        <v>466</v>
      </c>
      <c r="L4434" t="s">
        <v>510</v>
      </c>
      <c r="M4434" t="s">
        <v>468</v>
      </c>
      <c r="N4434" t="s">
        <v>511</v>
      </c>
      <c r="O4434" t="s">
        <v>512</v>
      </c>
      <c r="P4434" t="s">
        <v>513</v>
      </c>
      <c r="Q4434" t="s">
        <v>514</v>
      </c>
      <c r="R4434" t="s">
        <v>515</v>
      </c>
      <c r="S4434" t="s">
        <v>516</v>
      </c>
      <c r="T4434" t="s">
        <v>517</v>
      </c>
      <c r="U4434" t="s">
        <v>469</v>
      </c>
      <c r="V4434" t="s">
        <v>518</v>
      </c>
      <c r="W4434" t="s">
        <v>519</v>
      </c>
      <c r="X4434" t="s">
        <v>520</v>
      </c>
      <c r="Y4434" t="s">
        <v>521</v>
      </c>
      <c r="Z4434" t="s">
        <v>522</v>
      </c>
      <c r="AA4434" t="s">
        <v>523</v>
      </c>
      <c r="AB4434" t="s">
        <v>524</v>
      </c>
      <c r="AC4434" t="s">
        <v>525</v>
      </c>
      <c r="AD4434" t="s">
        <v>526</v>
      </c>
      <c r="AE4434" t="s">
        <v>527</v>
      </c>
      <c r="AF4434" t="s">
        <v>480</v>
      </c>
      <c r="AG4434" t="s">
        <v>528</v>
      </c>
      <c r="AH4434" t="s">
        <v>529</v>
      </c>
      <c r="AI4434" t="s">
        <v>462</v>
      </c>
      <c r="AJ4434" t="s">
        <v>530</v>
      </c>
      <c r="AK4434" t="s">
        <v>531</v>
      </c>
      <c r="AL4434" t="s">
        <v>532</v>
      </c>
      <c r="AM4434" t="s">
        <v>533</v>
      </c>
      <c r="AN4434" t="s">
        <v>534</v>
      </c>
      <c r="AO4434" t="s">
        <v>535</v>
      </c>
      <c r="AP4434" t="s">
        <v>536</v>
      </c>
      <c r="AQ4434" t="str">
        <f t="shared" si="831"/>
        <v>Identifying Node</v>
      </c>
      <c r="AT4434" t="str">
        <f t="shared" si="832"/>
        <v>Identifying No</v>
      </c>
      <c r="AU4434" t="str">
        <f t="shared" si="842"/>
        <v>fying N</v>
      </c>
      <c r="AV4434" t="str">
        <f t="shared" si="843"/>
        <v xml:space="preserve">fying </v>
      </c>
      <c r="AW4434" s="19" t="str">
        <f t="shared" si="844"/>
        <v xml:space="preserve">fying </v>
      </c>
      <c r="AX4434" t="s">
        <v>518</v>
      </c>
      <c r="AY4434" s="20" t="e">
        <f t="shared" si="833"/>
        <v>#VALUE!</v>
      </c>
      <c r="AZ4434" t="s">
        <v>519</v>
      </c>
      <c r="BA4434" s="20" t="e">
        <f t="shared" si="834"/>
        <v>#VALUE!</v>
      </c>
      <c r="BB4434" t="s">
        <v>520</v>
      </c>
      <c r="BC4434" t="s">
        <v>521</v>
      </c>
      <c r="BD4434" s="20" t="e">
        <f t="shared" si="835"/>
        <v>#VALUE!</v>
      </c>
      <c r="BE4434" t="s">
        <v>522</v>
      </c>
      <c r="BF4434" s="20" t="e">
        <f t="shared" si="836"/>
        <v>#VALUE!</v>
      </c>
      <c r="BG4434" t="s">
        <v>523</v>
      </c>
      <c r="BH4434" t="s">
        <v>524</v>
      </c>
      <c r="BI4434" s="20" t="e">
        <f t="shared" si="837"/>
        <v>#VALUE!</v>
      </c>
      <c r="BJ4434" t="s">
        <v>525</v>
      </c>
      <c r="BK4434" t="s">
        <v>526</v>
      </c>
      <c r="BL4434" s="20" t="e">
        <f t="shared" si="838"/>
        <v>#VALUE!</v>
      </c>
    </row>
    <row r="4435" spans="1:64" hidden="1" outlineLevel="2" collapsed="1" x14ac:dyDescent="0.35">
      <c r="A4435" t="s">
        <v>443</v>
      </c>
      <c r="B4435" t="s">
        <v>443</v>
      </c>
      <c r="C4435" t="b">
        <v>0</v>
      </c>
      <c r="D4435" t="s">
        <v>439</v>
      </c>
      <c r="E4435" t="s">
        <v>538</v>
      </c>
      <c r="F4435" t="s">
        <v>550</v>
      </c>
      <c r="G4435" t="s">
        <v>3512</v>
      </c>
      <c r="H4435" t="s">
        <v>443</v>
      </c>
      <c r="I4435">
        <v>1</v>
      </c>
      <c r="J4435">
        <v>3</v>
      </c>
      <c r="K4435" t="s">
        <v>3513</v>
      </c>
      <c r="L4435" t="s">
        <v>3517</v>
      </c>
      <c r="M4435">
        <v>0</v>
      </c>
      <c r="N4435">
        <v>2</v>
      </c>
      <c r="O4435">
        <v>0.63119999999999998</v>
      </c>
      <c r="P4435">
        <v>0</v>
      </c>
      <c r="Q4435">
        <v>1</v>
      </c>
      <c r="R4435">
        <v>1</v>
      </c>
      <c r="S4435">
        <v>623.84316999999999</v>
      </c>
      <c r="T4435">
        <v>1246.67905</v>
      </c>
      <c r="U4435">
        <v>1246.6790100000001</v>
      </c>
      <c r="V4435">
        <v>0.03</v>
      </c>
      <c r="W4435">
        <v>2.0000000000000002E-5</v>
      </c>
      <c r="X4435" t="s">
        <v>540</v>
      </c>
      <c r="Y4435" t="s">
        <v>541</v>
      </c>
      <c r="Z4435">
        <v>16.143070000000002</v>
      </c>
      <c r="AA4435">
        <v>30</v>
      </c>
      <c r="AB4435">
        <v>50.983899999999998</v>
      </c>
      <c r="AC4435">
        <v>34677</v>
      </c>
      <c r="AD4435" t="s">
        <v>551</v>
      </c>
      <c r="AE4435" t="s">
        <v>552</v>
      </c>
      <c r="AF4435" t="s">
        <v>443</v>
      </c>
      <c r="AG4435">
        <v>3.01</v>
      </c>
      <c r="AH4435" t="s">
        <v>443</v>
      </c>
      <c r="AI4435" t="b">
        <v>0</v>
      </c>
      <c r="AJ4435" t="s">
        <v>443</v>
      </c>
      <c r="AK4435" t="s">
        <v>443</v>
      </c>
      <c r="AL4435" t="s">
        <v>443</v>
      </c>
      <c r="AM4435">
        <v>0</v>
      </c>
      <c r="AN4435">
        <v>3.0510000000000001E-5</v>
      </c>
      <c r="AO4435">
        <v>33410118</v>
      </c>
      <c r="AP4435">
        <v>51.06</v>
      </c>
      <c r="AQ4435" t="str">
        <f t="shared" si="831"/>
        <v>Sequest HT (A2)</v>
      </c>
      <c r="AT4435" t="str">
        <f t="shared" si="832"/>
        <v>Sequest HT (A2</v>
      </c>
      <c r="AU4435" t="str">
        <f t="shared" si="842"/>
        <v>t HT (A</v>
      </c>
      <c r="AV4435" t="str">
        <f t="shared" si="843"/>
        <v>t HT (</v>
      </c>
      <c r="AW4435" s="19" t="str">
        <f t="shared" si="844"/>
        <v>t HT (</v>
      </c>
      <c r="AX4435">
        <v>0.03</v>
      </c>
      <c r="AY4435" s="20">
        <f t="shared" si="833"/>
        <v>6.6666666666666675E-4</v>
      </c>
      <c r="AZ4435">
        <v>2.0000000000000002E-5</v>
      </c>
      <c r="BA4435" s="20" t="e">
        <f t="shared" si="834"/>
        <v>#VALUE!</v>
      </c>
      <c r="BB4435" t="s">
        <v>540</v>
      </c>
      <c r="BC4435" t="s">
        <v>541</v>
      </c>
      <c r="BD4435" s="20" t="e">
        <f t="shared" si="835"/>
        <v>#VALUE!</v>
      </c>
      <c r="BE4435">
        <v>16.143070000000002</v>
      </c>
      <c r="BF4435" s="20" t="e">
        <f t="shared" si="836"/>
        <v>#VALUE!</v>
      </c>
      <c r="BG4435">
        <v>30</v>
      </c>
      <c r="BH4435">
        <v>50.983899999999998</v>
      </c>
      <c r="BI4435" s="20">
        <f t="shared" si="837"/>
        <v>680.15589235033019</v>
      </c>
      <c r="BJ4435">
        <v>34677</v>
      </c>
      <c r="BK4435" t="s">
        <v>551</v>
      </c>
      <c r="BL4435" s="20" t="e">
        <f t="shared" si="838"/>
        <v>#VALUE!</v>
      </c>
    </row>
    <row r="4436" spans="1:64" hidden="1" outlineLevel="2" collapsed="1" x14ac:dyDescent="0.35">
      <c r="A4436" t="s">
        <v>443</v>
      </c>
      <c r="B4436" t="s">
        <v>443</v>
      </c>
      <c r="C4436" t="b">
        <v>0</v>
      </c>
      <c r="D4436" t="s">
        <v>439</v>
      </c>
      <c r="E4436" t="s">
        <v>557</v>
      </c>
      <c r="F4436" t="s">
        <v>550</v>
      </c>
      <c r="G4436" t="s">
        <v>3512</v>
      </c>
      <c r="H4436" t="s">
        <v>443</v>
      </c>
      <c r="I4436">
        <v>1</v>
      </c>
      <c r="J4436">
        <v>3</v>
      </c>
      <c r="K4436" t="s">
        <v>3513</v>
      </c>
      <c r="L4436" t="s">
        <v>3517</v>
      </c>
      <c r="M4436">
        <v>0</v>
      </c>
      <c r="N4436">
        <v>2</v>
      </c>
      <c r="O4436">
        <v>0.85940000000000005</v>
      </c>
      <c r="P4436">
        <v>0</v>
      </c>
      <c r="Q4436">
        <v>1</v>
      </c>
      <c r="R4436">
        <v>1</v>
      </c>
      <c r="S4436">
        <v>623.84316999999999</v>
      </c>
      <c r="T4436">
        <v>1246.67905</v>
      </c>
      <c r="U4436">
        <v>1246.6790100000001</v>
      </c>
      <c r="V4436">
        <v>0.03</v>
      </c>
      <c r="W4436">
        <v>2.0000000000000002E-5</v>
      </c>
      <c r="X4436" t="s">
        <v>540</v>
      </c>
      <c r="Y4436" t="s">
        <v>541</v>
      </c>
      <c r="Z4436">
        <v>16.143070000000002</v>
      </c>
      <c r="AA4436">
        <v>30</v>
      </c>
      <c r="AB4436">
        <v>50.983899999999998</v>
      </c>
      <c r="AC4436">
        <v>34677</v>
      </c>
      <c r="AD4436" t="s">
        <v>551</v>
      </c>
      <c r="AE4436" t="s">
        <v>552</v>
      </c>
      <c r="AF4436" t="s">
        <v>443</v>
      </c>
      <c r="AG4436" t="s">
        <v>443</v>
      </c>
      <c r="AH4436">
        <v>64</v>
      </c>
      <c r="AI4436" t="b">
        <v>0</v>
      </c>
      <c r="AJ4436">
        <v>54</v>
      </c>
      <c r="AK4436">
        <v>36</v>
      </c>
      <c r="AL4436">
        <v>1.0931939344593101E-5</v>
      </c>
      <c r="AM4436">
        <v>0</v>
      </c>
      <c r="AN4436">
        <v>2.6570000000000001E-4</v>
      </c>
      <c r="AO4436">
        <v>33410118</v>
      </c>
      <c r="AP4436">
        <v>51.06</v>
      </c>
      <c r="AQ4436" t="str">
        <f t="shared" si="831"/>
        <v>Mascot (A5)</v>
      </c>
      <c r="AT4436" t="str">
        <f t="shared" si="832"/>
        <v>Mascot (A5)</v>
      </c>
      <c r="AU4436" t="str">
        <f t="shared" si="842"/>
        <v xml:space="preserve"> (A5)</v>
      </c>
      <c r="AV4436" t="str">
        <f t="shared" si="843"/>
        <v xml:space="preserve"> (A5)</v>
      </c>
      <c r="AW4436" s="19" t="str">
        <f t="shared" si="844"/>
        <v xml:space="preserve"> (A5)</v>
      </c>
      <c r="AX4436">
        <v>0.03</v>
      </c>
      <c r="AY4436" s="20">
        <f t="shared" si="833"/>
        <v>6.6666666666666675E-4</v>
      </c>
      <c r="AZ4436">
        <v>2.0000000000000002E-5</v>
      </c>
      <c r="BA4436" s="20" t="e">
        <f t="shared" si="834"/>
        <v>#VALUE!</v>
      </c>
      <c r="BB4436" t="s">
        <v>540</v>
      </c>
      <c r="BC4436" t="s">
        <v>541</v>
      </c>
      <c r="BD4436" s="20" t="e">
        <f t="shared" si="835"/>
        <v>#VALUE!</v>
      </c>
      <c r="BE4436">
        <v>16.143070000000002</v>
      </c>
      <c r="BF4436" s="20" t="e">
        <f t="shared" si="836"/>
        <v>#VALUE!</v>
      </c>
      <c r="BG4436">
        <v>30</v>
      </c>
      <c r="BH4436">
        <v>50.983899999999998</v>
      </c>
      <c r="BI4436" s="20">
        <f t="shared" si="837"/>
        <v>680.15589235033019</v>
      </c>
      <c r="BJ4436">
        <v>34677</v>
      </c>
      <c r="BK4436" t="s">
        <v>551</v>
      </c>
      <c r="BL4436" s="20" t="e">
        <f t="shared" si="838"/>
        <v>#VALUE!</v>
      </c>
    </row>
    <row r="4437" spans="1:64" hidden="1" outlineLevel="2" collapsed="1" x14ac:dyDescent="0.35">
      <c r="A4437" t="s">
        <v>443</v>
      </c>
      <c r="B4437" t="s">
        <v>443</v>
      </c>
      <c r="C4437" t="b">
        <v>0</v>
      </c>
      <c r="D4437" t="s">
        <v>439</v>
      </c>
      <c r="E4437" t="s">
        <v>538</v>
      </c>
      <c r="F4437" t="s">
        <v>539</v>
      </c>
      <c r="G4437" t="s">
        <v>3512</v>
      </c>
      <c r="H4437" t="s">
        <v>443</v>
      </c>
      <c r="I4437">
        <v>1</v>
      </c>
      <c r="J4437">
        <v>3</v>
      </c>
      <c r="K4437" t="s">
        <v>3513</v>
      </c>
      <c r="L4437" t="s">
        <v>3517</v>
      </c>
      <c r="M4437">
        <v>0</v>
      </c>
      <c r="N4437">
        <v>2</v>
      </c>
      <c r="O4437">
        <v>0.62639999999999996</v>
      </c>
      <c r="P4437">
        <v>0</v>
      </c>
      <c r="Q4437">
        <v>1</v>
      </c>
      <c r="R4437">
        <v>1</v>
      </c>
      <c r="S4437">
        <v>623.84308999999996</v>
      </c>
      <c r="T4437">
        <v>1246.6788899999999</v>
      </c>
      <c r="U4437">
        <v>1246.6790100000001</v>
      </c>
      <c r="V4437">
        <v>-0.1</v>
      </c>
      <c r="W4437">
        <v>-6.0000000000000002E-5</v>
      </c>
      <c r="X4437" t="s">
        <v>540</v>
      </c>
      <c r="Y4437" t="s">
        <v>541</v>
      </c>
      <c r="Z4437">
        <v>36.862990000000003</v>
      </c>
      <c r="AA4437">
        <v>13.29</v>
      </c>
      <c r="AB4437">
        <v>51.0672</v>
      </c>
      <c r="AC4437">
        <v>34268</v>
      </c>
      <c r="AD4437" t="s">
        <v>554</v>
      </c>
      <c r="AE4437" t="s">
        <v>555</v>
      </c>
      <c r="AF4437" t="s">
        <v>443</v>
      </c>
      <c r="AG4437">
        <v>2.73</v>
      </c>
      <c r="AH4437" t="s">
        <v>443</v>
      </c>
      <c r="AI4437" t="b">
        <v>0</v>
      </c>
      <c r="AJ4437" t="s">
        <v>443</v>
      </c>
      <c r="AK4437" t="s">
        <v>443</v>
      </c>
      <c r="AL4437" t="s">
        <v>443</v>
      </c>
      <c r="AM4437">
        <v>0</v>
      </c>
      <c r="AN4437">
        <v>2.2590000000000002E-3</v>
      </c>
      <c r="AO4437">
        <v>30050588</v>
      </c>
      <c r="AP4437">
        <v>51.08</v>
      </c>
      <c r="AQ4437" t="str">
        <f t="shared" si="831"/>
        <v>Sequest HT (A2)</v>
      </c>
      <c r="AT4437" t="str">
        <f t="shared" si="832"/>
        <v>Sequest HT (A2</v>
      </c>
      <c r="AU4437" t="str">
        <f t="shared" si="842"/>
        <v>t HT (A</v>
      </c>
      <c r="AV4437" t="str">
        <f t="shared" si="843"/>
        <v>t HT (</v>
      </c>
      <c r="AW4437" s="19" t="str">
        <f t="shared" si="844"/>
        <v>t HT (</v>
      </c>
      <c r="AX4437">
        <v>-0.1</v>
      </c>
      <c r="AY4437" s="20">
        <f t="shared" si="833"/>
        <v>5.9999999999999995E-4</v>
      </c>
      <c r="AZ4437">
        <v>-6.0000000000000002E-5</v>
      </c>
      <c r="BA4437" s="20" t="e">
        <f t="shared" si="834"/>
        <v>#VALUE!</v>
      </c>
      <c r="BB4437" t="s">
        <v>540</v>
      </c>
      <c r="BC4437" t="s">
        <v>541</v>
      </c>
      <c r="BD4437" s="20" t="e">
        <f t="shared" si="835"/>
        <v>#VALUE!</v>
      </c>
      <c r="BE4437">
        <v>36.862990000000003</v>
      </c>
      <c r="BF4437" s="20" t="e">
        <f t="shared" si="836"/>
        <v>#VALUE!</v>
      </c>
      <c r="BG4437">
        <v>13.29</v>
      </c>
      <c r="BH4437">
        <v>51.0672</v>
      </c>
      <c r="BI4437" s="20">
        <f t="shared" si="837"/>
        <v>671.03737819970547</v>
      </c>
      <c r="BJ4437">
        <v>34268</v>
      </c>
      <c r="BK4437" t="s">
        <v>554</v>
      </c>
      <c r="BL4437" s="20" t="e">
        <f t="shared" si="838"/>
        <v>#VALUE!</v>
      </c>
    </row>
    <row r="4438" spans="1:64" hidden="1" outlineLevel="1" x14ac:dyDescent="0.35">
      <c r="A4438" t="s">
        <v>443</v>
      </c>
      <c r="B4438" t="b">
        <v>0</v>
      </c>
      <c r="C4438" t="s">
        <v>439</v>
      </c>
      <c r="D4438" t="s">
        <v>3518</v>
      </c>
      <c r="E4438" t="s">
        <v>443</v>
      </c>
      <c r="F4438" t="s">
        <v>443</v>
      </c>
      <c r="G4438" t="b">
        <v>0</v>
      </c>
      <c r="H4438">
        <v>1</v>
      </c>
      <c r="I4438">
        <v>3</v>
      </c>
      <c r="J4438">
        <v>10</v>
      </c>
      <c r="K4438" t="s">
        <v>3513</v>
      </c>
      <c r="L4438" t="s">
        <v>3519</v>
      </c>
      <c r="M4438">
        <v>0</v>
      </c>
      <c r="N4438">
        <v>1013.59897</v>
      </c>
      <c r="O4438">
        <v>0</v>
      </c>
      <c r="P4438">
        <v>274.60000000000002</v>
      </c>
      <c r="Q4438">
        <v>290.5</v>
      </c>
      <c r="R4438">
        <v>334.8</v>
      </c>
      <c r="S4438" t="s">
        <v>443</v>
      </c>
      <c r="T4438" t="s">
        <v>443</v>
      </c>
      <c r="U4438" t="s">
        <v>443</v>
      </c>
      <c r="V4438" t="s">
        <v>443</v>
      </c>
      <c r="W4438" t="s">
        <v>443</v>
      </c>
      <c r="X4438" t="s">
        <v>443</v>
      </c>
      <c r="Y4438" t="s">
        <v>443</v>
      </c>
      <c r="Z4438" t="s">
        <v>439</v>
      </c>
      <c r="AA4438" t="s">
        <v>439</v>
      </c>
      <c r="AB4438" t="s">
        <v>439</v>
      </c>
      <c r="AC4438" t="s">
        <v>439</v>
      </c>
      <c r="AD4438" t="s">
        <v>445</v>
      </c>
      <c r="AE4438" t="s">
        <v>439</v>
      </c>
      <c r="AF4438" t="s">
        <v>445</v>
      </c>
      <c r="AG4438" t="s">
        <v>445</v>
      </c>
      <c r="AH4438" t="s">
        <v>445</v>
      </c>
      <c r="AI4438" t="s">
        <v>439</v>
      </c>
      <c r="AJ4438" t="s">
        <v>439</v>
      </c>
      <c r="AK4438">
        <v>0</v>
      </c>
      <c r="AL4438">
        <v>0</v>
      </c>
      <c r="AM4438">
        <v>1.0020000000000001E-3</v>
      </c>
      <c r="AN4438">
        <v>3.0230000000000001E-3</v>
      </c>
      <c r="AO4438">
        <v>3.32</v>
      </c>
      <c r="AP4438">
        <v>62</v>
      </c>
      <c r="AQ4438" t="str">
        <f t="shared" si="831"/>
        <v/>
      </c>
      <c r="AR4438" t="s">
        <v>3520</v>
      </c>
      <c r="AS4438" t="s">
        <v>3521</v>
      </c>
      <c r="AT4438" t="str">
        <f t="shared" si="832"/>
        <v/>
      </c>
      <c r="AU4438" t="str">
        <f t="shared" si="842"/>
        <v/>
      </c>
      <c r="AV4438" t="str">
        <f t="shared" si="843"/>
        <v/>
      </c>
      <c r="AW4438" s="19" t="str">
        <f t="shared" si="844"/>
        <v/>
      </c>
      <c r="AX4438" t="s">
        <v>443</v>
      </c>
      <c r="AY4438" s="20" t="e">
        <f t="shared" si="833"/>
        <v>#VALUE!</v>
      </c>
      <c r="AZ4438" t="s">
        <v>443</v>
      </c>
      <c r="BA4438" s="20" t="e">
        <f t="shared" si="834"/>
        <v>#VALUE!</v>
      </c>
      <c r="BB4438" t="s">
        <v>443</v>
      </c>
      <c r="BC4438" t="s">
        <v>443</v>
      </c>
      <c r="BD4438" s="20" t="e">
        <f t="shared" si="835"/>
        <v>#VALUE!</v>
      </c>
      <c r="BE4438" t="s">
        <v>439</v>
      </c>
      <c r="BF4438" s="20" t="e">
        <f t="shared" si="836"/>
        <v>#VALUE!</v>
      </c>
      <c r="BG4438" t="s">
        <v>439</v>
      </c>
      <c r="BH4438" t="s">
        <v>439</v>
      </c>
      <c r="BI4438" s="20" t="e">
        <f t="shared" si="837"/>
        <v>#VALUE!</v>
      </c>
      <c r="BJ4438" t="s">
        <v>439</v>
      </c>
      <c r="BK4438" t="s">
        <v>445</v>
      </c>
      <c r="BL4438" s="20" t="e">
        <f t="shared" si="838"/>
        <v>#VALUE!</v>
      </c>
    </row>
    <row r="4439" spans="1:64" hidden="1" outlineLevel="2" collapsed="1" x14ac:dyDescent="0.35">
      <c r="A4439" t="s">
        <v>443</v>
      </c>
      <c r="B4439" t="s">
        <v>443</v>
      </c>
      <c r="C4439" t="s">
        <v>457</v>
      </c>
      <c r="D4439" t="s">
        <v>458</v>
      </c>
      <c r="E4439" t="s">
        <v>508</v>
      </c>
      <c r="F4439" t="s">
        <v>509</v>
      </c>
      <c r="G4439" t="s">
        <v>459</v>
      </c>
      <c r="H4439" t="s">
        <v>460</v>
      </c>
      <c r="I4439" t="s">
        <v>463</v>
      </c>
      <c r="J4439" t="s">
        <v>464</v>
      </c>
      <c r="K4439" t="s">
        <v>466</v>
      </c>
      <c r="L4439" t="s">
        <v>510</v>
      </c>
      <c r="M4439" t="s">
        <v>468</v>
      </c>
      <c r="N4439" t="s">
        <v>511</v>
      </c>
      <c r="O4439" t="s">
        <v>512</v>
      </c>
      <c r="P4439" t="s">
        <v>513</v>
      </c>
      <c r="Q4439" t="s">
        <v>514</v>
      </c>
      <c r="R4439" t="s">
        <v>515</v>
      </c>
      <c r="S4439" t="s">
        <v>516</v>
      </c>
      <c r="T4439" t="s">
        <v>517</v>
      </c>
      <c r="U4439" t="s">
        <v>469</v>
      </c>
      <c r="V4439" t="s">
        <v>518</v>
      </c>
      <c r="W4439" t="s">
        <v>519</v>
      </c>
      <c r="X4439" t="s">
        <v>520</v>
      </c>
      <c r="Y4439" t="s">
        <v>521</v>
      </c>
      <c r="Z4439" t="s">
        <v>522</v>
      </c>
      <c r="AA4439" t="s">
        <v>523</v>
      </c>
      <c r="AB4439" t="s">
        <v>524</v>
      </c>
      <c r="AC4439" t="s">
        <v>525</v>
      </c>
      <c r="AD4439" t="s">
        <v>526</v>
      </c>
      <c r="AE4439" t="s">
        <v>527</v>
      </c>
      <c r="AF4439" t="s">
        <v>480</v>
      </c>
      <c r="AG4439" t="s">
        <v>528</v>
      </c>
      <c r="AH4439" t="s">
        <v>529</v>
      </c>
      <c r="AI4439" t="s">
        <v>462</v>
      </c>
      <c r="AJ4439" t="s">
        <v>530</v>
      </c>
      <c r="AK4439" t="s">
        <v>531</v>
      </c>
      <c r="AL4439" t="s">
        <v>532</v>
      </c>
      <c r="AM4439" t="s">
        <v>533</v>
      </c>
      <c r="AN4439" t="s">
        <v>534</v>
      </c>
      <c r="AO4439" t="s">
        <v>535</v>
      </c>
      <c r="AP4439" t="s">
        <v>536</v>
      </c>
      <c r="AQ4439" t="str">
        <f t="shared" si="831"/>
        <v>Identifying Node</v>
      </c>
      <c r="AT4439" t="str">
        <f t="shared" si="832"/>
        <v>Identifying No</v>
      </c>
      <c r="AU4439" t="str">
        <f t="shared" si="842"/>
        <v>fying N</v>
      </c>
      <c r="AV4439" t="str">
        <f t="shared" si="843"/>
        <v xml:space="preserve">fying </v>
      </c>
      <c r="AW4439" s="19" t="str">
        <f t="shared" si="844"/>
        <v xml:space="preserve">fying </v>
      </c>
      <c r="AX4439" t="s">
        <v>518</v>
      </c>
      <c r="AY4439" s="20" t="e">
        <f t="shared" si="833"/>
        <v>#VALUE!</v>
      </c>
      <c r="AZ4439" t="s">
        <v>519</v>
      </c>
      <c r="BA4439" s="20" t="e">
        <f t="shared" si="834"/>
        <v>#VALUE!</v>
      </c>
      <c r="BB4439" t="s">
        <v>520</v>
      </c>
      <c r="BC4439" t="s">
        <v>521</v>
      </c>
      <c r="BD4439" s="20" t="e">
        <f t="shared" si="835"/>
        <v>#VALUE!</v>
      </c>
      <c r="BE4439" t="s">
        <v>522</v>
      </c>
      <c r="BF4439" s="20" t="e">
        <f t="shared" si="836"/>
        <v>#VALUE!</v>
      </c>
      <c r="BG4439" t="s">
        <v>523</v>
      </c>
      <c r="BH4439" t="s">
        <v>524</v>
      </c>
      <c r="BI4439" s="20" t="e">
        <f t="shared" si="837"/>
        <v>#VALUE!</v>
      </c>
      <c r="BJ4439" t="s">
        <v>525</v>
      </c>
      <c r="BK4439" t="s">
        <v>526</v>
      </c>
      <c r="BL4439" s="20" t="e">
        <f t="shared" si="838"/>
        <v>#VALUE!</v>
      </c>
    </row>
    <row r="4440" spans="1:64" hidden="1" outlineLevel="2" collapsed="1" x14ac:dyDescent="0.35">
      <c r="A4440" t="s">
        <v>443</v>
      </c>
      <c r="B4440" t="s">
        <v>443</v>
      </c>
      <c r="C4440" t="b">
        <v>0</v>
      </c>
      <c r="D4440" t="s">
        <v>439</v>
      </c>
      <c r="E4440" t="s">
        <v>538</v>
      </c>
      <c r="F4440" t="s">
        <v>550</v>
      </c>
      <c r="G4440" t="s">
        <v>3518</v>
      </c>
      <c r="H4440" t="s">
        <v>443</v>
      </c>
      <c r="I4440">
        <v>1</v>
      </c>
      <c r="J4440">
        <v>3</v>
      </c>
      <c r="K4440" t="s">
        <v>3513</v>
      </c>
      <c r="L4440" t="s">
        <v>3517</v>
      </c>
      <c r="M4440">
        <v>0</v>
      </c>
      <c r="N4440">
        <v>2</v>
      </c>
      <c r="O4440">
        <v>0.60919999999999996</v>
      </c>
      <c r="P4440">
        <v>0</v>
      </c>
      <c r="Q4440">
        <v>1</v>
      </c>
      <c r="R4440">
        <v>1</v>
      </c>
      <c r="S4440">
        <v>507.30335000000002</v>
      </c>
      <c r="T4440">
        <v>1013.59941</v>
      </c>
      <c r="U4440">
        <v>1013.59897</v>
      </c>
      <c r="V4440">
        <v>0.44</v>
      </c>
      <c r="W4440">
        <v>2.2000000000000001E-4</v>
      </c>
      <c r="X4440" t="s">
        <v>540</v>
      </c>
      <c r="Y4440" t="s">
        <v>541</v>
      </c>
      <c r="Z4440">
        <v>42.315519999999999</v>
      </c>
      <c r="AA4440">
        <v>30</v>
      </c>
      <c r="AB4440">
        <v>53.801200000000001</v>
      </c>
      <c r="AC4440">
        <v>34524</v>
      </c>
      <c r="AD4440" t="s">
        <v>572</v>
      </c>
      <c r="AE4440" t="s">
        <v>573</v>
      </c>
      <c r="AF4440" t="s">
        <v>443</v>
      </c>
      <c r="AG4440">
        <v>2.61</v>
      </c>
      <c r="AH4440" t="s">
        <v>443</v>
      </c>
      <c r="AI4440" t="b">
        <v>0</v>
      </c>
      <c r="AJ4440" t="s">
        <v>443</v>
      </c>
      <c r="AK4440" t="s">
        <v>443</v>
      </c>
      <c r="AL4440" t="s">
        <v>443</v>
      </c>
      <c r="AM4440">
        <v>0</v>
      </c>
      <c r="AN4440">
        <v>5.2800000000000004E-4</v>
      </c>
      <c r="AO4440" t="s">
        <v>443</v>
      </c>
      <c r="AP4440" t="s">
        <v>443</v>
      </c>
      <c r="AQ4440" t="str">
        <f t="shared" si="831"/>
        <v>Sequest HT (A2)</v>
      </c>
      <c r="AT4440" t="str">
        <f t="shared" si="832"/>
        <v>Sequest HT (A2</v>
      </c>
      <c r="AU4440" t="str">
        <f t="shared" si="842"/>
        <v>t HT (A</v>
      </c>
      <c r="AV4440" t="str">
        <f t="shared" si="843"/>
        <v>t HT (</v>
      </c>
      <c r="AW4440" s="19" t="str">
        <f t="shared" si="844"/>
        <v>t HT (</v>
      </c>
      <c r="AX4440">
        <v>0.44</v>
      </c>
      <c r="AY4440" s="20">
        <f t="shared" si="833"/>
        <v>5.0000000000000001E-4</v>
      </c>
      <c r="AZ4440">
        <v>2.2000000000000001E-4</v>
      </c>
      <c r="BA4440" s="20" t="e">
        <f t="shared" si="834"/>
        <v>#VALUE!</v>
      </c>
      <c r="BB4440" t="s">
        <v>540</v>
      </c>
      <c r="BC4440" t="s">
        <v>541</v>
      </c>
      <c r="BD4440" s="20" t="e">
        <f t="shared" si="835"/>
        <v>#VALUE!</v>
      </c>
      <c r="BE4440">
        <v>42.315519999999999</v>
      </c>
      <c r="BF4440" s="20" t="e">
        <f t="shared" si="836"/>
        <v>#VALUE!</v>
      </c>
      <c r="BG4440">
        <v>30</v>
      </c>
      <c r="BH4440">
        <v>53.801200000000001</v>
      </c>
      <c r="BI4440" s="20">
        <f t="shared" si="837"/>
        <v>641.69572425893841</v>
      </c>
      <c r="BJ4440">
        <v>34524</v>
      </c>
      <c r="BK4440" t="s">
        <v>572</v>
      </c>
      <c r="BL4440" s="20" t="e">
        <f t="shared" si="838"/>
        <v>#VALUE!</v>
      </c>
    </row>
    <row r="4441" spans="1:64" hidden="1" outlineLevel="2" collapsed="1" x14ac:dyDescent="0.35">
      <c r="A4441" t="s">
        <v>443</v>
      </c>
      <c r="B4441" t="s">
        <v>443</v>
      </c>
      <c r="C4441" t="b">
        <v>0</v>
      </c>
      <c r="D4441" t="s">
        <v>439</v>
      </c>
      <c r="E4441" t="s">
        <v>538</v>
      </c>
      <c r="F4441" t="s">
        <v>550</v>
      </c>
      <c r="G4441" t="s">
        <v>3518</v>
      </c>
      <c r="H4441" t="s">
        <v>443</v>
      </c>
      <c r="I4441">
        <v>1</v>
      </c>
      <c r="J4441">
        <v>3</v>
      </c>
      <c r="K4441" t="s">
        <v>3513</v>
      </c>
      <c r="L4441" t="s">
        <v>3517</v>
      </c>
      <c r="M4441">
        <v>0</v>
      </c>
      <c r="N4441">
        <v>2</v>
      </c>
      <c r="O4441">
        <v>0.67269999999999996</v>
      </c>
      <c r="P4441">
        <v>0</v>
      </c>
      <c r="Q4441">
        <v>1</v>
      </c>
      <c r="R4441">
        <v>1</v>
      </c>
      <c r="S4441">
        <v>507.30313000000001</v>
      </c>
      <c r="T4441">
        <v>1013.59899</v>
      </c>
      <c r="U4441">
        <v>1013.59897</v>
      </c>
      <c r="V4441">
        <v>0.02</v>
      </c>
      <c r="W4441">
        <v>1.0000000000000001E-5</v>
      </c>
      <c r="X4441" t="s">
        <v>540</v>
      </c>
      <c r="Y4441" t="s">
        <v>541</v>
      </c>
      <c r="Z4441">
        <v>14.75075</v>
      </c>
      <c r="AA4441">
        <v>30</v>
      </c>
      <c r="AB4441">
        <v>53.877400000000002</v>
      </c>
      <c r="AC4441">
        <v>36851</v>
      </c>
      <c r="AD4441" t="s">
        <v>563</v>
      </c>
      <c r="AE4441" t="s">
        <v>564</v>
      </c>
      <c r="AF4441" t="s">
        <v>1024</v>
      </c>
      <c r="AG4441">
        <v>3.3</v>
      </c>
      <c r="AH4441" t="s">
        <v>443</v>
      </c>
      <c r="AI4441" t="b">
        <v>0</v>
      </c>
      <c r="AJ4441" t="s">
        <v>443</v>
      </c>
      <c r="AK4441" t="s">
        <v>443</v>
      </c>
      <c r="AL4441" t="s">
        <v>443</v>
      </c>
      <c r="AM4441">
        <v>0</v>
      </c>
      <c r="AN4441">
        <v>9.4320000000000005E-4</v>
      </c>
      <c r="AO4441" t="s">
        <v>443</v>
      </c>
      <c r="AP4441" t="s">
        <v>443</v>
      </c>
      <c r="AQ4441" t="str">
        <f t="shared" si="831"/>
        <v>Sequest HT (A2)</v>
      </c>
      <c r="AT4441" t="str">
        <f t="shared" si="832"/>
        <v>Sequest HT (A2</v>
      </c>
      <c r="AU4441" t="str">
        <f t="shared" si="842"/>
        <v>t HT (A</v>
      </c>
      <c r="AV4441" t="str">
        <f t="shared" si="843"/>
        <v>t HT (</v>
      </c>
      <c r="AW4441" s="19" t="str">
        <f t="shared" si="844"/>
        <v>t HT (</v>
      </c>
      <c r="AX4441">
        <v>0.02</v>
      </c>
      <c r="AY4441" s="20">
        <f t="shared" si="833"/>
        <v>5.0000000000000001E-4</v>
      </c>
      <c r="AZ4441">
        <v>1.0000000000000001E-5</v>
      </c>
      <c r="BA4441" s="20" t="e">
        <f t="shared" si="834"/>
        <v>#VALUE!</v>
      </c>
      <c r="BB4441" t="s">
        <v>540</v>
      </c>
      <c r="BC4441" t="s">
        <v>541</v>
      </c>
      <c r="BD4441" s="20" t="e">
        <f t="shared" si="835"/>
        <v>#VALUE!</v>
      </c>
      <c r="BE4441">
        <v>14.75075</v>
      </c>
      <c r="BF4441" s="20" t="e">
        <f t="shared" si="836"/>
        <v>#VALUE!</v>
      </c>
      <c r="BG4441">
        <v>30</v>
      </c>
      <c r="BH4441">
        <v>53.877400000000002</v>
      </c>
      <c r="BI4441" s="20">
        <f t="shared" si="837"/>
        <v>683.97881115272821</v>
      </c>
      <c r="BJ4441">
        <v>36851</v>
      </c>
      <c r="BK4441" t="s">
        <v>563</v>
      </c>
      <c r="BL4441" s="20" t="e">
        <f t="shared" si="838"/>
        <v>#VALUE!</v>
      </c>
    </row>
    <row r="4442" spans="1:64" hidden="1" outlineLevel="2" collapsed="1" x14ac:dyDescent="0.35">
      <c r="A4442" t="s">
        <v>443</v>
      </c>
      <c r="B4442" t="s">
        <v>443</v>
      </c>
      <c r="C4442" t="b">
        <v>0</v>
      </c>
      <c r="D4442" t="s">
        <v>439</v>
      </c>
      <c r="E4442" t="s">
        <v>557</v>
      </c>
      <c r="F4442" t="s">
        <v>550</v>
      </c>
      <c r="G4442" t="s">
        <v>3518</v>
      </c>
      <c r="H4442" t="s">
        <v>443</v>
      </c>
      <c r="I4442">
        <v>1</v>
      </c>
      <c r="J4442">
        <v>3</v>
      </c>
      <c r="K4442" t="s">
        <v>3513</v>
      </c>
      <c r="L4442" t="s">
        <v>3517</v>
      </c>
      <c r="M4442">
        <v>0</v>
      </c>
      <c r="N4442">
        <v>2</v>
      </c>
      <c r="O4442">
        <v>1</v>
      </c>
      <c r="P4442">
        <v>0</v>
      </c>
      <c r="Q4442">
        <v>1</v>
      </c>
      <c r="R4442">
        <v>1</v>
      </c>
      <c r="S4442">
        <v>507.30295000000001</v>
      </c>
      <c r="T4442">
        <v>1013.59862</v>
      </c>
      <c r="U4442">
        <v>1013.59897</v>
      </c>
      <c r="V4442">
        <v>-0.34</v>
      </c>
      <c r="W4442">
        <v>-1.7000000000000001E-4</v>
      </c>
      <c r="X4442" t="s">
        <v>540</v>
      </c>
      <c r="Y4442" t="s">
        <v>541</v>
      </c>
      <c r="Z4442">
        <v>43.814439999999998</v>
      </c>
      <c r="AA4442">
        <v>30</v>
      </c>
      <c r="AB4442">
        <v>53.891100000000002</v>
      </c>
      <c r="AC4442">
        <v>36898</v>
      </c>
      <c r="AD4442" t="s">
        <v>568</v>
      </c>
      <c r="AE4442" t="s">
        <v>569</v>
      </c>
      <c r="AF4442" t="s">
        <v>443</v>
      </c>
      <c r="AG4442" t="s">
        <v>443</v>
      </c>
      <c r="AH4442">
        <v>62</v>
      </c>
      <c r="AI4442" t="b">
        <v>0</v>
      </c>
      <c r="AJ4442">
        <v>50</v>
      </c>
      <c r="AK4442">
        <v>33</v>
      </c>
      <c r="AL4442">
        <v>7.6799754308578108E-6</v>
      </c>
      <c r="AM4442">
        <v>0</v>
      </c>
      <c r="AN4442">
        <v>1.0020000000000001E-3</v>
      </c>
      <c r="AO4442">
        <v>7583932.5</v>
      </c>
      <c r="AP4442">
        <v>53.83</v>
      </c>
      <c r="AQ4442" t="str">
        <f t="shared" si="831"/>
        <v>Mascot (A5)</v>
      </c>
      <c r="AT4442" t="str">
        <f t="shared" si="832"/>
        <v>Mascot (A5)</v>
      </c>
      <c r="AU4442" t="str">
        <f t="shared" si="842"/>
        <v xml:space="preserve"> (A5)</v>
      </c>
      <c r="AV4442" t="str">
        <f t="shared" si="843"/>
        <v xml:space="preserve"> (A5)</v>
      </c>
      <c r="AW4442" s="19" t="str">
        <f t="shared" si="844"/>
        <v xml:space="preserve"> (A5)</v>
      </c>
      <c r="AX4442">
        <v>-0.34</v>
      </c>
      <c r="AY4442" s="20">
        <f t="shared" si="833"/>
        <v>5.0000000000000001E-4</v>
      </c>
      <c r="AZ4442">
        <v>-1.7000000000000001E-4</v>
      </c>
      <c r="BA4442" s="20" t="e">
        <f t="shared" si="834"/>
        <v>#VALUE!</v>
      </c>
      <c r="BB4442" t="s">
        <v>540</v>
      </c>
      <c r="BC4442" t="s">
        <v>541</v>
      </c>
      <c r="BD4442" s="20" t="e">
        <f t="shared" si="835"/>
        <v>#VALUE!</v>
      </c>
      <c r="BE4442">
        <v>43.814439999999998</v>
      </c>
      <c r="BF4442" s="20" t="e">
        <f t="shared" si="836"/>
        <v>#VALUE!</v>
      </c>
      <c r="BG4442">
        <v>30</v>
      </c>
      <c r="BH4442">
        <v>53.891100000000002</v>
      </c>
      <c r="BI4442" s="20">
        <f t="shared" si="837"/>
        <v>684.67706170406609</v>
      </c>
      <c r="BJ4442">
        <v>36898</v>
      </c>
      <c r="BK4442" t="s">
        <v>568</v>
      </c>
      <c r="BL4442" s="20" t="e">
        <f t="shared" si="838"/>
        <v>#VALUE!</v>
      </c>
    </row>
    <row r="4443" spans="1:64" hidden="1" outlineLevel="2" collapsed="1" x14ac:dyDescent="0.35">
      <c r="A4443" t="s">
        <v>443</v>
      </c>
      <c r="B4443" t="s">
        <v>443</v>
      </c>
      <c r="C4443" t="b">
        <v>0</v>
      </c>
      <c r="D4443" t="s">
        <v>439</v>
      </c>
      <c r="E4443" t="s">
        <v>538</v>
      </c>
      <c r="F4443" t="s">
        <v>550</v>
      </c>
      <c r="G4443" t="s">
        <v>3518</v>
      </c>
      <c r="H4443" t="s">
        <v>443</v>
      </c>
      <c r="I4443">
        <v>1</v>
      </c>
      <c r="J4443">
        <v>3</v>
      </c>
      <c r="K4443" t="s">
        <v>3513</v>
      </c>
      <c r="L4443" t="s">
        <v>3517</v>
      </c>
      <c r="M4443">
        <v>0</v>
      </c>
      <c r="N4443">
        <v>2</v>
      </c>
      <c r="O4443">
        <v>0.71109999999999995</v>
      </c>
      <c r="P4443">
        <v>0</v>
      </c>
      <c r="Q4443">
        <v>1</v>
      </c>
      <c r="R4443">
        <v>1</v>
      </c>
      <c r="S4443">
        <v>507.30295000000001</v>
      </c>
      <c r="T4443">
        <v>1013.59862</v>
      </c>
      <c r="U4443">
        <v>1013.59897</v>
      </c>
      <c r="V4443">
        <v>-0.34</v>
      </c>
      <c r="W4443">
        <v>-1.7000000000000001E-4</v>
      </c>
      <c r="X4443" t="s">
        <v>540</v>
      </c>
      <c r="Y4443" t="s">
        <v>541</v>
      </c>
      <c r="Z4443">
        <v>43.814439999999998</v>
      </c>
      <c r="AA4443">
        <v>30</v>
      </c>
      <c r="AB4443">
        <v>53.891100000000002</v>
      </c>
      <c r="AC4443">
        <v>36898</v>
      </c>
      <c r="AD4443" t="s">
        <v>568</v>
      </c>
      <c r="AE4443" t="s">
        <v>569</v>
      </c>
      <c r="AF4443" t="s">
        <v>443</v>
      </c>
      <c r="AG4443">
        <v>2.7</v>
      </c>
      <c r="AH4443" t="s">
        <v>443</v>
      </c>
      <c r="AI4443" t="b">
        <v>0</v>
      </c>
      <c r="AJ4443" t="s">
        <v>443</v>
      </c>
      <c r="AK4443" t="s">
        <v>443</v>
      </c>
      <c r="AL4443" t="s">
        <v>443</v>
      </c>
      <c r="AM4443">
        <v>0</v>
      </c>
      <c r="AN4443">
        <v>1.3979999999999999E-3</v>
      </c>
      <c r="AO4443">
        <v>7583932.5</v>
      </c>
      <c r="AP4443">
        <v>53.83</v>
      </c>
      <c r="AQ4443" t="str">
        <f t="shared" si="831"/>
        <v>Sequest HT (A2)</v>
      </c>
      <c r="AT4443" t="str">
        <f t="shared" si="832"/>
        <v>Sequest HT (A2</v>
      </c>
      <c r="AU4443" t="str">
        <f t="shared" si="842"/>
        <v>t HT (A</v>
      </c>
      <c r="AV4443" t="str">
        <f t="shared" si="843"/>
        <v>t HT (</v>
      </c>
      <c r="AW4443" s="19" t="str">
        <f t="shared" si="844"/>
        <v>t HT (</v>
      </c>
      <c r="AX4443">
        <v>-0.34</v>
      </c>
      <c r="AY4443" s="20">
        <f t="shared" si="833"/>
        <v>5.0000000000000001E-4</v>
      </c>
      <c r="AZ4443">
        <v>-1.7000000000000001E-4</v>
      </c>
      <c r="BA4443" s="20" t="e">
        <f t="shared" si="834"/>
        <v>#VALUE!</v>
      </c>
      <c r="BB4443" t="s">
        <v>540</v>
      </c>
      <c r="BC4443" t="s">
        <v>541</v>
      </c>
      <c r="BD4443" s="20" t="e">
        <f t="shared" si="835"/>
        <v>#VALUE!</v>
      </c>
      <c r="BE4443">
        <v>43.814439999999998</v>
      </c>
      <c r="BF4443" s="20" t="e">
        <f t="shared" si="836"/>
        <v>#VALUE!</v>
      </c>
      <c r="BG4443">
        <v>30</v>
      </c>
      <c r="BH4443">
        <v>53.891100000000002</v>
      </c>
      <c r="BI4443" s="20">
        <f t="shared" si="837"/>
        <v>684.67706170406609</v>
      </c>
      <c r="BJ4443">
        <v>36898</v>
      </c>
      <c r="BK4443" t="s">
        <v>568</v>
      </c>
      <c r="BL4443" s="20" t="e">
        <f t="shared" si="838"/>
        <v>#VALUE!</v>
      </c>
    </row>
    <row r="4444" spans="1:64" hidden="1" outlineLevel="2" collapsed="1" x14ac:dyDescent="0.35">
      <c r="A4444" t="s">
        <v>443</v>
      </c>
      <c r="B4444" t="s">
        <v>443</v>
      </c>
      <c r="C4444" t="b">
        <v>0</v>
      </c>
      <c r="D4444" t="s">
        <v>439</v>
      </c>
      <c r="E4444" t="s">
        <v>538</v>
      </c>
      <c r="F4444" t="s">
        <v>550</v>
      </c>
      <c r="G4444" t="s">
        <v>3518</v>
      </c>
      <c r="H4444" t="s">
        <v>443</v>
      </c>
      <c r="I4444">
        <v>1</v>
      </c>
      <c r="J4444">
        <v>3</v>
      </c>
      <c r="K4444" t="s">
        <v>3513</v>
      </c>
      <c r="L4444" t="s">
        <v>3517</v>
      </c>
      <c r="M4444">
        <v>0</v>
      </c>
      <c r="N4444">
        <v>2</v>
      </c>
      <c r="O4444">
        <v>0.64290000000000003</v>
      </c>
      <c r="P4444">
        <v>0</v>
      </c>
      <c r="Q4444">
        <v>1</v>
      </c>
      <c r="R4444">
        <v>1</v>
      </c>
      <c r="S4444">
        <v>507.30297000000002</v>
      </c>
      <c r="T4444">
        <v>1013.59866</v>
      </c>
      <c r="U4444">
        <v>1013.59897</v>
      </c>
      <c r="V4444">
        <v>-0.31</v>
      </c>
      <c r="W4444">
        <v>-1.6000000000000001E-4</v>
      </c>
      <c r="X4444" t="s">
        <v>540</v>
      </c>
      <c r="Y4444" t="s">
        <v>541</v>
      </c>
      <c r="Z4444">
        <v>34.041240000000002</v>
      </c>
      <c r="AA4444">
        <v>30</v>
      </c>
      <c r="AB4444">
        <v>53.869599999999998</v>
      </c>
      <c r="AC4444">
        <v>36785</v>
      </c>
      <c r="AD4444" t="s">
        <v>554</v>
      </c>
      <c r="AE4444" t="s">
        <v>555</v>
      </c>
      <c r="AF4444" t="s">
        <v>443</v>
      </c>
      <c r="AG4444">
        <v>2.94</v>
      </c>
      <c r="AH4444" t="s">
        <v>443</v>
      </c>
      <c r="AI4444" t="b">
        <v>0</v>
      </c>
      <c r="AJ4444" t="s">
        <v>443</v>
      </c>
      <c r="AK4444" t="s">
        <v>443</v>
      </c>
      <c r="AL4444" t="s">
        <v>443</v>
      </c>
      <c r="AM4444">
        <v>0</v>
      </c>
      <c r="AN4444">
        <v>2.3900000000000002E-3</v>
      </c>
      <c r="AO4444">
        <v>21253060</v>
      </c>
      <c r="AP4444">
        <v>53.79</v>
      </c>
      <c r="AQ4444" t="str">
        <f t="shared" si="831"/>
        <v>Sequest HT (A2)</v>
      </c>
      <c r="AT4444" t="str">
        <f t="shared" si="832"/>
        <v>Sequest HT (A2</v>
      </c>
      <c r="AU4444" t="str">
        <f t="shared" si="842"/>
        <v>t HT (A</v>
      </c>
      <c r="AV4444" t="str">
        <f t="shared" si="843"/>
        <v>t HT (</v>
      </c>
      <c r="AW4444" s="19" t="str">
        <f t="shared" si="844"/>
        <v>t HT (</v>
      </c>
      <c r="AX4444">
        <v>-0.31</v>
      </c>
      <c r="AY4444" s="20">
        <f t="shared" si="833"/>
        <v>5.1612903225806454E-4</v>
      </c>
      <c r="AZ4444">
        <v>-1.6000000000000001E-4</v>
      </c>
      <c r="BA4444" s="20" t="e">
        <f t="shared" si="834"/>
        <v>#VALUE!</v>
      </c>
      <c r="BB4444" t="s">
        <v>540</v>
      </c>
      <c r="BC4444" t="s">
        <v>541</v>
      </c>
      <c r="BD4444" s="20" t="e">
        <f t="shared" si="835"/>
        <v>#VALUE!</v>
      </c>
      <c r="BE4444">
        <v>34.041240000000002</v>
      </c>
      <c r="BF4444" s="20" t="e">
        <f t="shared" si="836"/>
        <v>#VALUE!</v>
      </c>
      <c r="BG4444">
        <v>30</v>
      </c>
      <c r="BH4444">
        <v>53.869599999999998</v>
      </c>
      <c r="BI4444" s="20">
        <f t="shared" si="837"/>
        <v>682.85266643895636</v>
      </c>
      <c r="BJ4444">
        <v>36785</v>
      </c>
      <c r="BK4444" t="s">
        <v>554</v>
      </c>
      <c r="BL4444" s="20" t="e">
        <f t="shared" si="838"/>
        <v>#VALUE!</v>
      </c>
    </row>
    <row r="4445" spans="1:64" hidden="1" outlineLevel="2" collapsed="1" x14ac:dyDescent="0.35">
      <c r="A4445" t="s">
        <v>443</v>
      </c>
      <c r="B4445" t="s">
        <v>443</v>
      </c>
      <c r="C4445" t="b">
        <v>0</v>
      </c>
      <c r="D4445" t="s">
        <v>439</v>
      </c>
      <c r="E4445" t="s">
        <v>557</v>
      </c>
      <c r="F4445" t="s">
        <v>550</v>
      </c>
      <c r="G4445" t="s">
        <v>3518</v>
      </c>
      <c r="H4445" t="s">
        <v>443</v>
      </c>
      <c r="I4445">
        <v>1</v>
      </c>
      <c r="J4445">
        <v>3</v>
      </c>
      <c r="K4445" t="s">
        <v>3513</v>
      </c>
      <c r="L4445" t="s">
        <v>3517</v>
      </c>
      <c r="M4445">
        <v>0</v>
      </c>
      <c r="N4445">
        <v>2</v>
      </c>
      <c r="O4445">
        <v>0.91300000000000003</v>
      </c>
      <c r="P4445">
        <v>0</v>
      </c>
      <c r="Q4445">
        <v>1</v>
      </c>
      <c r="R4445">
        <v>1</v>
      </c>
      <c r="S4445">
        <v>507.30313000000001</v>
      </c>
      <c r="T4445">
        <v>1013.59899</v>
      </c>
      <c r="U4445">
        <v>1013.59897</v>
      </c>
      <c r="V4445">
        <v>0.02</v>
      </c>
      <c r="W4445">
        <v>1.0000000000000001E-5</v>
      </c>
      <c r="X4445" t="s">
        <v>540</v>
      </c>
      <c r="Y4445" t="s">
        <v>541</v>
      </c>
      <c r="Z4445">
        <v>14.75075</v>
      </c>
      <c r="AA4445">
        <v>30</v>
      </c>
      <c r="AB4445">
        <v>53.877400000000002</v>
      </c>
      <c r="AC4445">
        <v>36851</v>
      </c>
      <c r="AD4445" t="s">
        <v>563</v>
      </c>
      <c r="AE4445" t="s">
        <v>564</v>
      </c>
      <c r="AF4445" t="s">
        <v>1024</v>
      </c>
      <c r="AG4445" t="s">
        <v>443</v>
      </c>
      <c r="AH4445">
        <v>92</v>
      </c>
      <c r="AI4445" t="b">
        <v>0</v>
      </c>
      <c r="AJ4445">
        <v>50</v>
      </c>
      <c r="AK4445">
        <v>33</v>
      </c>
      <c r="AL4445">
        <v>7.1508856070711598E-9</v>
      </c>
      <c r="AM4445">
        <v>0</v>
      </c>
      <c r="AN4445">
        <v>2.4030000000000002E-3</v>
      </c>
      <c r="AO4445" t="s">
        <v>443</v>
      </c>
      <c r="AP4445" t="s">
        <v>443</v>
      </c>
      <c r="AQ4445" t="str">
        <f t="shared" si="831"/>
        <v>Mascot (A5)</v>
      </c>
      <c r="AT4445" t="str">
        <f t="shared" si="832"/>
        <v>Mascot (A5)</v>
      </c>
      <c r="AU4445" t="str">
        <f t="shared" si="842"/>
        <v xml:space="preserve"> (A5)</v>
      </c>
      <c r="AV4445" t="str">
        <f t="shared" si="843"/>
        <v xml:space="preserve"> (A5)</v>
      </c>
      <c r="AW4445" s="19" t="str">
        <f t="shared" si="844"/>
        <v xml:space="preserve"> (A5)</v>
      </c>
      <c r="AX4445">
        <v>0.02</v>
      </c>
      <c r="AY4445" s="20">
        <f t="shared" si="833"/>
        <v>5.0000000000000001E-4</v>
      </c>
      <c r="AZ4445">
        <v>1.0000000000000001E-5</v>
      </c>
      <c r="BA4445" s="20" t="e">
        <f t="shared" si="834"/>
        <v>#VALUE!</v>
      </c>
      <c r="BB4445" t="s">
        <v>540</v>
      </c>
      <c r="BC4445" t="s">
        <v>541</v>
      </c>
      <c r="BD4445" s="20" t="e">
        <f t="shared" si="835"/>
        <v>#VALUE!</v>
      </c>
      <c r="BE4445">
        <v>14.75075</v>
      </c>
      <c r="BF4445" s="20" t="e">
        <f t="shared" si="836"/>
        <v>#VALUE!</v>
      </c>
      <c r="BG4445">
        <v>30</v>
      </c>
      <c r="BH4445">
        <v>53.877400000000002</v>
      </c>
      <c r="BI4445" s="20">
        <f t="shared" si="837"/>
        <v>683.97881115272821</v>
      </c>
      <c r="BJ4445">
        <v>36851</v>
      </c>
      <c r="BK4445" t="s">
        <v>563</v>
      </c>
      <c r="BL4445" s="20" t="e">
        <f t="shared" si="838"/>
        <v>#VALUE!</v>
      </c>
    </row>
    <row r="4446" spans="1:64" hidden="1" outlineLevel="2" collapsed="1" x14ac:dyDescent="0.35">
      <c r="A4446" t="s">
        <v>443</v>
      </c>
      <c r="B4446" t="s">
        <v>443</v>
      </c>
      <c r="C4446" t="b">
        <v>0</v>
      </c>
      <c r="D4446" t="s">
        <v>439</v>
      </c>
      <c r="E4446" t="s">
        <v>538</v>
      </c>
      <c r="F4446" t="s">
        <v>550</v>
      </c>
      <c r="G4446" t="s">
        <v>3518</v>
      </c>
      <c r="H4446" t="s">
        <v>443</v>
      </c>
      <c r="I4446">
        <v>1</v>
      </c>
      <c r="J4446">
        <v>3</v>
      </c>
      <c r="K4446" t="s">
        <v>3513</v>
      </c>
      <c r="L4446" t="s">
        <v>3517</v>
      </c>
      <c r="M4446">
        <v>0</v>
      </c>
      <c r="N4446">
        <v>2</v>
      </c>
      <c r="O4446">
        <v>0.66569999999999996</v>
      </c>
      <c r="P4446">
        <v>0</v>
      </c>
      <c r="Q4446">
        <v>1</v>
      </c>
      <c r="R4446">
        <v>1</v>
      </c>
      <c r="S4446">
        <v>507.30309999999997</v>
      </c>
      <c r="T4446">
        <v>1013.59893</v>
      </c>
      <c r="U4446">
        <v>1013.59897</v>
      </c>
      <c r="V4446">
        <v>-0.04</v>
      </c>
      <c r="W4446">
        <v>-2.0000000000000002E-5</v>
      </c>
      <c r="X4446" t="s">
        <v>540</v>
      </c>
      <c r="Y4446" t="s">
        <v>541</v>
      </c>
      <c r="Z4446">
        <v>40.553260000000002</v>
      </c>
      <c r="AA4446">
        <v>28.6</v>
      </c>
      <c r="AB4446">
        <v>53.757599999999996</v>
      </c>
      <c r="AC4446">
        <v>37141</v>
      </c>
      <c r="AD4446" t="s">
        <v>551</v>
      </c>
      <c r="AE4446" t="s">
        <v>552</v>
      </c>
      <c r="AF4446" t="s">
        <v>443</v>
      </c>
      <c r="AG4446">
        <v>3.32</v>
      </c>
      <c r="AH4446" t="s">
        <v>443</v>
      </c>
      <c r="AI4446" t="b">
        <v>0</v>
      </c>
      <c r="AJ4446" t="s">
        <v>443</v>
      </c>
      <c r="AK4446" t="s">
        <v>443</v>
      </c>
      <c r="AL4446" t="s">
        <v>443</v>
      </c>
      <c r="AM4446">
        <v>0</v>
      </c>
      <c r="AN4446">
        <v>3.0230000000000001E-3</v>
      </c>
      <c r="AO4446">
        <v>27457952</v>
      </c>
      <c r="AP4446">
        <v>53.8</v>
      </c>
      <c r="AQ4446" t="str">
        <f t="shared" si="831"/>
        <v>Sequest HT (A2)</v>
      </c>
      <c r="AT4446" t="str">
        <f t="shared" si="832"/>
        <v>Sequest HT (A2</v>
      </c>
      <c r="AU4446" t="str">
        <f t="shared" si="842"/>
        <v>t HT (A</v>
      </c>
      <c r="AV4446" t="str">
        <f t="shared" si="843"/>
        <v>t HT (</v>
      </c>
      <c r="AW4446" s="19" t="str">
        <f t="shared" si="844"/>
        <v>t HT (</v>
      </c>
      <c r="AX4446">
        <v>-0.04</v>
      </c>
      <c r="AY4446" s="20">
        <f t="shared" si="833"/>
        <v>5.0000000000000001E-4</v>
      </c>
      <c r="AZ4446">
        <v>-2.0000000000000002E-5</v>
      </c>
      <c r="BA4446" s="20" t="e">
        <f t="shared" si="834"/>
        <v>#VALUE!</v>
      </c>
      <c r="BB4446" t="s">
        <v>540</v>
      </c>
      <c r="BC4446" t="s">
        <v>541</v>
      </c>
      <c r="BD4446" s="20" t="e">
        <f t="shared" si="835"/>
        <v>#VALUE!</v>
      </c>
      <c r="BE4446">
        <v>40.553260000000002</v>
      </c>
      <c r="BF4446" s="20" t="e">
        <f t="shared" si="836"/>
        <v>#VALUE!</v>
      </c>
      <c r="BG4446">
        <v>28.6</v>
      </c>
      <c r="BH4446">
        <v>53.757599999999996</v>
      </c>
      <c r="BI4446" s="20">
        <f t="shared" si="837"/>
        <v>690.89765912168707</v>
      </c>
      <c r="BJ4446">
        <v>37141</v>
      </c>
      <c r="BK4446" t="s">
        <v>551</v>
      </c>
      <c r="BL4446" s="20" t="e">
        <f t="shared" si="838"/>
        <v>#VALUE!</v>
      </c>
    </row>
    <row r="4447" spans="1:64" hidden="1" outlineLevel="2" collapsed="1" x14ac:dyDescent="0.35">
      <c r="A4447" t="s">
        <v>443</v>
      </c>
      <c r="B4447" t="s">
        <v>443</v>
      </c>
      <c r="C4447" t="b">
        <v>0</v>
      </c>
      <c r="D4447" t="s">
        <v>439</v>
      </c>
      <c r="E4447" t="s">
        <v>557</v>
      </c>
      <c r="F4447" t="s">
        <v>550</v>
      </c>
      <c r="G4447" t="s">
        <v>3518</v>
      </c>
      <c r="H4447" t="s">
        <v>443</v>
      </c>
      <c r="I4447">
        <v>1</v>
      </c>
      <c r="J4447">
        <v>3</v>
      </c>
      <c r="K4447" t="s">
        <v>3513</v>
      </c>
      <c r="L4447" t="s">
        <v>3517</v>
      </c>
      <c r="M4447">
        <v>0</v>
      </c>
      <c r="N4447">
        <v>2</v>
      </c>
      <c r="O4447">
        <v>0.96970000000000001</v>
      </c>
      <c r="P4447">
        <v>0</v>
      </c>
      <c r="Q4447">
        <v>1</v>
      </c>
      <c r="R4447">
        <v>1</v>
      </c>
      <c r="S4447">
        <v>507.30309999999997</v>
      </c>
      <c r="T4447">
        <v>1013.59893</v>
      </c>
      <c r="U4447">
        <v>1013.59897</v>
      </c>
      <c r="V4447">
        <v>-0.04</v>
      </c>
      <c r="W4447">
        <v>-2.0000000000000002E-5</v>
      </c>
      <c r="X4447" t="s">
        <v>540</v>
      </c>
      <c r="Y4447" t="s">
        <v>541</v>
      </c>
      <c r="Z4447">
        <v>40.553260000000002</v>
      </c>
      <c r="AA4447">
        <v>28.6</v>
      </c>
      <c r="AB4447">
        <v>53.757599999999996</v>
      </c>
      <c r="AC4447">
        <v>37141</v>
      </c>
      <c r="AD4447" t="s">
        <v>551</v>
      </c>
      <c r="AE4447" t="s">
        <v>552</v>
      </c>
      <c r="AF4447" t="s">
        <v>443</v>
      </c>
      <c r="AG4447" t="s">
        <v>443</v>
      </c>
      <c r="AH4447">
        <v>66</v>
      </c>
      <c r="AI4447" t="b">
        <v>0</v>
      </c>
      <c r="AJ4447">
        <v>50</v>
      </c>
      <c r="AK4447">
        <v>33</v>
      </c>
      <c r="AL4447">
        <v>3.0085679914258902E-6</v>
      </c>
      <c r="AM4447">
        <v>0</v>
      </c>
      <c r="AN4447">
        <v>4.1060000000000003E-3</v>
      </c>
      <c r="AO4447">
        <v>27457952</v>
      </c>
      <c r="AP4447">
        <v>53.8</v>
      </c>
      <c r="AQ4447" t="str">
        <f t="shared" si="831"/>
        <v>Mascot (A5)</v>
      </c>
      <c r="AT4447" t="str">
        <f t="shared" si="832"/>
        <v>Mascot (A5)</v>
      </c>
      <c r="AU4447" t="str">
        <f t="shared" si="842"/>
        <v xml:space="preserve"> (A5)</v>
      </c>
      <c r="AV4447" t="str">
        <f t="shared" si="843"/>
        <v xml:space="preserve"> (A5)</v>
      </c>
      <c r="AW4447" s="19" t="str">
        <f t="shared" si="844"/>
        <v xml:space="preserve"> (A5)</v>
      </c>
      <c r="AX4447">
        <v>-0.04</v>
      </c>
      <c r="AY4447" s="20">
        <f t="shared" si="833"/>
        <v>5.0000000000000001E-4</v>
      </c>
      <c r="AZ4447">
        <v>-2.0000000000000002E-5</v>
      </c>
      <c r="BA4447" s="20" t="e">
        <f t="shared" si="834"/>
        <v>#VALUE!</v>
      </c>
      <c r="BB4447" t="s">
        <v>540</v>
      </c>
      <c r="BC4447" t="s">
        <v>541</v>
      </c>
      <c r="BD4447" s="20" t="e">
        <f t="shared" si="835"/>
        <v>#VALUE!</v>
      </c>
      <c r="BE4447">
        <v>40.553260000000002</v>
      </c>
      <c r="BF4447" s="20" t="e">
        <f t="shared" si="836"/>
        <v>#VALUE!</v>
      </c>
      <c r="BG4447">
        <v>28.6</v>
      </c>
      <c r="BH4447">
        <v>53.757599999999996</v>
      </c>
      <c r="BI4447" s="20">
        <f t="shared" si="837"/>
        <v>690.89765912168707</v>
      </c>
      <c r="BJ4447">
        <v>37141</v>
      </c>
      <c r="BK4447" t="s">
        <v>551</v>
      </c>
      <c r="BL4447" s="20" t="e">
        <f t="shared" si="838"/>
        <v>#VALUE!</v>
      </c>
    </row>
    <row r="4448" spans="1:64" hidden="1" outlineLevel="2" collapsed="1" x14ac:dyDescent="0.35">
      <c r="A4448" t="s">
        <v>443</v>
      </c>
      <c r="B4448" t="s">
        <v>443</v>
      </c>
      <c r="C4448" t="b">
        <v>0</v>
      </c>
      <c r="D4448" t="s">
        <v>439</v>
      </c>
      <c r="E4448" t="s">
        <v>557</v>
      </c>
      <c r="F4448" t="s">
        <v>550</v>
      </c>
      <c r="G4448" t="s">
        <v>3518</v>
      </c>
      <c r="H4448" t="s">
        <v>443</v>
      </c>
      <c r="I4448">
        <v>1</v>
      </c>
      <c r="J4448">
        <v>3</v>
      </c>
      <c r="K4448" t="s">
        <v>3513</v>
      </c>
      <c r="L4448" t="s">
        <v>3517</v>
      </c>
      <c r="M4448">
        <v>0</v>
      </c>
      <c r="N4448">
        <v>2</v>
      </c>
      <c r="O4448">
        <v>1</v>
      </c>
      <c r="P4448">
        <v>0</v>
      </c>
      <c r="Q4448">
        <v>1</v>
      </c>
      <c r="R4448">
        <v>1</v>
      </c>
      <c r="S4448">
        <v>507.30297000000002</v>
      </c>
      <c r="T4448">
        <v>1013.59866</v>
      </c>
      <c r="U4448">
        <v>1013.59897</v>
      </c>
      <c r="V4448">
        <v>-0.31</v>
      </c>
      <c r="W4448">
        <v>-1.6000000000000001E-4</v>
      </c>
      <c r="X4448" t="s">
        <v>540</v>
      </c>
      <c r="Y4448" t="s">
        <v>541</v>
      </c>
      <c r="Z4448">
        <v>34.041240000000002</v>
      </c>
      <c r="AA4448">
        <v>30</v>
      </c>
      <c r="AB4448">
        <v>53.869599999999998</v>
      </c>
      <c r="AC4448">
        <v>36785</v>
      </c>
      <c r="AD4448" t="s">
        <v>554</v>
      </c>
      <c r="AE4448" t="s">
        <v>555</v>
      </c>
      <c r="AF4448" t="s">
        <v>443</v>
      </c>
      <c r="AG4448" t="s">
        <v>443</v>
      </c>
      <c r="AH4448">
        <v>65</v>
      </c>
      <c r="AI4448" t="b">
        <v>0</v>
      </c>
      <c r="AJ4448">
        <v>50</v>
      </c>
      <c r="AK4448">
        <v>33</v>
      </c>
      <c r="AL4448">
        <v>4.0305084006491404E-6</v>
      </c>
      <c r="AM4448">
        <v>0</v>
      </c>
      <c r="AN4448">
        <v>4.9829999999999996E-3</v>
      </c>
      <c r="AO4448">
        <v>21253060</v>
      </c>
      <c r="AP4448">
        <v>53.79</v>
      </c>
      <c r="AQ4448" t="str">
        <f t="shared" si="831"/>
        <v>Mascot (A5)</v>
      </c>
      <c r="AT4448" t="str">
        <f t="shared" si="832"/>
        <v>Mascot (A5)</v>
      </c>
      <c r="AU4448" t="str">
        <f t="shared" si="842"/>
        <v xml:space="preserve"> (A5)</v>
      </c>
      <c r="AV4448" t="str">
        <f t="shared" si="843"/>
        <v xml:space="preserve"> (A5)</v>
      </c>
      <c r="AW4448" s="19" t="str">
        <f t="shared" si="844"/>
        <v xml:space="preserve"> (A5)</v>
      </c>
      <c r="AX4448">
        <v>-0.31</v>
      </c>
      <c r="AY4448" s="20">
        <f t="shared" si="833"/>
        <v>5.1612903225806454E-4</v>
      </c>
      <c r="AZ4448">
        <v>-1.6000000000000001E-4</v>
      </c>
      <c r="BA4448" s="20" t="e">
        <f t="shared" si="834"/>
        <v>#VALUE!</v>
      </c>
      <c r="BB4448" t="s">
        <v>540</v>
      </c>
      <c r="BC4448" t="s">
        <v>541</v>
      </c>
      <c r="BD4448" s="20" t="e">
        <f t="shared" si="835"/>
        <v>#VALUE!</v>
      </c>
      <c r="BE4448">
        <v>34.041240000000002</v>
      </c>
      <c r="BF4448" s="20" t="e">
        <f t="shared" si="836"/>
        <v>#VALUE!</v>
      </c>
      <c r="BG4448">
        <v>30</v>
      </c>
      <c r="BH4448">
        <v>53.869599999999998</v>
      </c>
      <c r="BI4448" s="20">
        <f t="shared" si="837"/>
        <v>682.85266643895636</v>
      </c>
      <c r="BJ4448">
        <v>36785</v>
      </c>
      <c r="BK4448" t="s">
        <v>554</v>
      </c>
      <c r="BL4448" s="20" t="e">
        <f t="shared" si="838"/>
        <v>#VALUE!</v>
      </c>
    </row>
    <row r="4449" spans="1:64" hidden="1" outlineLevel="2" collapsed="1" x14ac:dyDescent="0.35">
      <c r="A4449" t="s">
        <v>443</v>
      </c>
      <c r="B4449" t="s">
        <v>443</v>
      </c>
      <c r="C4449" t="b">
        <v>0</v>
      </c>
      <c r="D4449" t="s">
        <v>439</v>
      </c>
      <c r="E4449" t="s">
        <v>557</v>
      </c>
      <c r="F4449" t="s">
        <v>550</v>
      </c>
      <c r="G4449" t="s">
        <v>3518</v>
      </c>
      <c r="H4449" t="s">
        <v>443</v>
      </c>
      <c r="I4449">
        <v>1</v>
      </c>
      <c r="J4449">
        <v>3</v>
      </c>
      <c r="K4449" t="s">
        <v>3513</v>
      </c>
      <c r="L4449" t="s">
        <v>3517</v>
      </c>
      <c r="M4449">
        <v>0</v>
      </c>
      <c r="N4449">
        <v>2</v>
      </c>
      <c r="O4449">
        <v>0.9355</v>
      </c>
      <c r="P4449">
        <v>0</v>
      </c>
      <c r="Q4449">
        <v>1</v>
      </c>
      <c r="R4449">
        <v>1</v>
      </c>
      <c r="S4449">
        <v>507.30335000000002</v>
      </c>
      <c r="T4449">
        <v>1013.59941</v>
      </c>
      <c r="U4449">
        <v>1013.59897</v>
      </c>
      <c r="V4449">
        <v>0.44</v>
      </c>
      <c r="W4449">
        <v>2.2000000000000001E-4</v>
      </c>
      <c r="X4449" t="s">
        <v>540</v>
      </c>
      <c r="Y4449" t="s">
        <v>541</v>
      </c>
      <c r="Z4449">
        <v>42.315519999999999</v>
      </c>
      <c r="AA4449">
        <v>30</v>
      </c>
      <c r="AB4449">
        <v>53.801200000000001</v>
      </c>
      <c r="AC4449">
        <v>34524</v>
      </c>
      <c r="AD4449" t="s">
        <v>572</v>
      </c>
      <c r="AE4449" t="s">
        <v>573</v>
      </c>
      <c r="AF4449" t="s">
        <v>443</v>
      </c>
      <c r="AG4449" t="s">
        <v>443</v>
      </c>
      <c r="AH4449">
        <v>62</v>
      </c>
      <c r="AI4449" t="b">
        <v>0</v>
      </c>
      <c r="AJ4449">
        <v>49</v>
      </c>
      <c r="AK4449">
        <v>32</v>
      </c>
      <c r="AL4449">
        <v>5.9156792134879196E-6</v>
      </c>
      <c r="AM4449">
        <v>0</v>
      </c>
      <c r="AN4449">
        <v>6.1929999999999997E-3</v>
      </c>
      <c r="AO4449" t="s">
        <v>443</v>
      </c>
      <c r="AP4449" t="s">
        <v>443</v>
      </c>
      <c r="AQ4449" t="str">
        <f t="shared" si="831"/>
        <v>Mascot (A5)</v>
      </c>
      <c r="AT4449" t="str">
        <f t="shared" si="832"/>
        <v>Mascot (A5)</v>
      </c>
      <c r="AU4449" t="str">
        <f t="shared" si="842"/>
        <v xml:space="preserve"> (A5)</v>
      </c>
      <c r="AV4449" t="str">
        <f t="shared" si="843"/>
        <v xml:space="preserve"> (A5)</v>
      </c>
      <c r="AW4449" s="19" t="str">
        <f t="shared" si="844"/>
        <v xml:space="preserve"> (A5)</v>
      </c>
      <c r="AX4449">
        <v>0.44</v>
      </c>
      <c r="AY4449" s="20">
        <f t="shared" si="833"/>
        <v>5.0000000000000001E-4</v>
      </c>
      <c r="AZ4449">
        <v>2.2000000000000001E-4</v>
      </c>
      <c r="BA4449" s="20" t="e">
        <f t="shared" si="834"/>
        <v>#VALUE!</v>
      </c>
      <c r="BB4449" t="s">
        <v>540</v>
      </c>
      <c r="BC4449" t="s">
        <v>541</v>
      </c>
      <c r="BD4449" s="20" t="e">
        <f t="shared" si="835"/>
        <v>#VALUE!</v>
      </c>
      <c r="BE4449">
        <v>42.315519999999999</v>
      </c>
      <c r="BF4449" s="20" t="e">
        <f t="shared" si="836"/>
        <v>#VALUE!</v>
      </c>
      <c r="BG4449">
        <v>30</v>
      </c>
      <c r="BH4449">
        <v>53.801200000000001</v>
      </c>
      <c r="BI4449" s="20">
        <f t="shared" si="837"/>
        <v>641.69572425893841</v>
      </c>
      <c r="BJ4449">
        <v>34524</v>
      </c>
      <c r="BK4449" t="s">
        <v>572</v>
      </c>
      <c r="BL4449" s="20" t="e">
        <f t="shared" si="838"/>
        <v>#VALUE!</v>
      </c>
    </row>
    <row r="4450" spans="1:64" hidden="1" outlineLevel="1" x14ac:dyDescent="0.35">
      <c r="A4450" t="s">
        <v>443</v>
      </c>
      <c r="B4450" t="b">
        <v>0</v>
      </c>
      <c r="C4450" t="s">
        <v>439</v>
      </c>
      <c r="D4450" t="s">
        <v>3522</v>
      </c>
      <c r="E4450" t="s">
        <v>443</v>
      </c>
      <c r="F4450" t="s">
        <v>443</v>
      </c>
      <c r="G4450" t="b">
        <v>0</v>
      </c>
      <c r="H4450">
        <v>1</v>
      </c>
      <c r="I4450">
        <v>2</v>
      </c>
      <c r="J4450">
        <v>2</v>
      </c>
      <c r="K4450" t="s">
        <v>3513</v>
      </c>
      <c r="L4450" t="s">
        <v>3523</v>
      </c>
      <c r="M4450">
        <v>0</v>
      </c>
      <c r="N4450">
        <v>1267.70048</v>
      </c>
      <c r="O4450">
        <v>0</v>
      </c>
      <c r="P4450" t="s">
        <v>443</v>
      </c>
      <c r="Q4450">
        <v>421.5</v>
      </c>
      <c r="R4450">
        <v>379.4</v>
      </c>
      <c r="S4450">
        <v>72.3</v>
      </c>
      <c r="T4450">
        <v>26.8</v>
      </c>
      <c r="U4450" t="s">
        <v>443</v>
      </c>
      <c r="V4450" t="s">
        <v>443</v>
      </c>
      <c r="W4450" t="s">
        <v>443</v>
      </c>
      <c r="X4450" t="s">
        <v>443</v>
      </c>
      <c r="Y4450" t="s">
        <v>443</v>
      </c>
      <c r="Z4450" t="s">
        <v>445</v>
      </c>
      <c r="AA4450" t="s">
        <v>439</v>
      </c>
      <c r="AB4450" t="s">
        <v>439</v>
      </c>
      <c r="AC4450" t="s">
        <v>444</v>
      </c>
      <c r="AD4450" t="s">
        <v>444</v>
      </c>
      <c r="AE4450" t="s">
        <v>445</v>
      </c>
      <c r="AF4450" t="s">
        <v>445</v>
      </c>
      <c r="AG4450" t="s">
        <v>445</v>
      </c>
      <c r="AH4450" t="s">
        <v>445</v>
      </c>
      <c r="AI4450" t="s">
        <v>439</v>
      </c>
      <c r="AJ4450" t="s">
        <v>439</v>
      </c>
      <c r="AK4450">
        <v>0</v>
      </c>
      <c r="AL4450">
        <v>0</v>
      </c>
      <c r="AM4450">
        <v>1.0620000000000001E-4</v>
      </c>
      <c r="AN4450">
        <v>9.9530000000000004E-5</v>
      </c>
      <c r="AO4450">
        <v>3.16</v>
      </c>
      <c r="AP4450">
        <v>50</v>
      </c>
      <c r="AQ4450" t="str">
        <f t="shared" si="831"/>
        <v/>
      </c>
      <c r="AR4450" t="s">
        <v>3524</v>
      </c>
      <c r="AS4450" t="s">
        <v>3525</v>
      </c>
      <c r="AT4450" t="str">
        <f t="shared" si="832"/>
        <v/>
      </c>
      <c r="AU4450" t="str">
        <f t="shared" si="842"/>
        <v/>
      </c>
      <c r="AV4450" t="str">
        <f t="shared" si="843"/>
        <v/>
      </c>
      <c r="AW4450" s="19" t="str">
        <f t="shared" si="844"/>
        <v/>
      </c>
      <c r="AX4450" t="s">
        <v>443</v>
      </c>
      <c r="AY4450" s="20" t="e">
        <f t="shared" si="833"/>
        <v>#VALUE!</v>
      </c>
      <c r="AZ4450" t="s">
        <v>443</v>
      </c>
      <c r="BA4450" s="20" t="e">
        <f t="shared" si="834"/>
        <v>#VALUE!</v>
      </c>
      <c r="BB4450" t="s">
        <v>443</v>
      </c>
      <c r="BC4450" t="s">
        <v>443</v>
      </c>
      <c r="BD4450" s="20" t="e">
        <f t="shared" si="835"/>
        <v>#VALUE!</v>
      </c>
      <c r="BE4450" t="s">
        <v>445</v>
      </c>
      <c r="BF4450" s="20" t="e">
        <f t="shared" si="836"/>
        <v>#VALUE!</v>
      </c>
      <c r="BG4450" t="s">
        <v>439</v>
      </c>
      <c r="BH4450" t="s">
        <v>439</v>
      </c>
      <c r="BI4450" s="20" t="e">
        <f t="shared" si="837"/>
        <v>#VALUE!</v>
      </c>
      <c r="BJ4450" t="s">
        <v>444</v>
      </c>
      <c r="BK4450" t="s">
        <v>444</v>
      </c>
      <c r="BL4450" s="20" t="e">
        <f t="shared" si="838"/>
        <v>#VALUE!</v>
      </c>
    </row>
    <row r="4451" spans="1:64" hidden="1" outlineLevel="2" collapsed="1" x14ac:dyDescent="0.35">
      <c r="A4451" t="s">
        <v>443</v>
      </c>
      <c r="B4451" t="s">
        <v>443</v>
      </c>
      <c r="C4451" t="s">
        <v>457</v>
      </c>
      <c r="D4451" t="s">
        <v>458</v>
      </c>
      <c r="E4451" t="s">
        <v>508</v>
      </c>
      <c r="F4451" t="s">
        <v>509</v>
      </c>
      <c r="G4451" t="s">
        <v>459</v>
      </c>
      <c r="H4451" t="s">
        <v>460</v>
      </c>
      <c r="I4451" t="s">
        <v>463</v>
      </c>
      <c r="J4451" t="s">
        <v>464</v>
      </c>
      <c r="K4451" t="s">
        <v>466</v>
      </c>
      <c r="L4451" t="s">
        <v>510</v>
      </c>
      <c r="M4451" t="s">
        <v>468</v>
      </c>
      <c r="N4451" t="s">
        <v>511</v>
      </c>
      <c r="O4451" t="s">
        <v>512</v>
      </c>
      <c r="P4451" t="s">
        <v>513</v>
      </c>
      <c r="Q4451" t="s">
        <v>514</v>
      </c>
      <c r="R4451" t="s">
        <v>515</v>
      </c>
      <c r="S4451" t="s">
        <v>516</v>
      </c>
      <c r="T4451" t="s">
        <v>517</v>
      </c>
      <c r="U4451" t="s">
        <v>469</v>
      </c>
      <c r="V4451" t="s">
        <v>518</v>
      </c>
      <c r="W4451" t="s">
        <v>519</v>
      </c>
      <c r="X4451" t="s">
        <v>520</v>
      </c>
      <c r="Y4451" t="s">
        <v>521</v>
      </c>
      <c r="Z4451" t="s">
        <v>522</v>
      </c>
      <c r="AA4451" t="s">
        <v>523</v>
      </c>
      <c r="AB4451" t="s">
        <v>524</v>
      </c>
      <c r="AC4451" t="s">
        <v>525</v>
      </c>
      <c r="AD4451" t="s">
        <v>526</v>
      </c>
      <c r="AE4451" t="s">
        <v>527</v>
      </c>
      <c r="AF4451" t="s">
        <v>480</v>
      </c>
      <c r="AG4451" t="s">
        <v>528</v>
      </c>
      <c r="AH4451" t="s">
        <v>529</v>
      </c>
      <c r="AI4451" t="s">
        <v>462</v>
      </c>
      <c r="AJ4451" t="s">
        <v>530</v>
      </c>
      <c r="AK4451" t="s">
        <v>531</v>
      </c>
      <c r="AL4451" t="s">
        <v>532</v>
      </c>
      <c r="AM4451" t="s">
        <v>533</v>
      </c>
      <c r="AN4451" t="s">
        <v>534</v>
      </c>
      <c r="AO4451" t="s">
        <v>535</v>
      </c>
      <c r="AP4451" t="s">
        <v>536</v>
      </c>
      <c r="AQ4451" t="str">
        <f t="shared" si="831"/>
        <v>Identifying Node</v>
      </c>
      <c r="AT4451" t="str">
        <f t="shared" si="832"/>
        <v>Identifying No</v>
      </c>
      <c r="AU4451" t="str">
        <f t="shared" si="842"/>
        <v>fying N</v>
      </c>
      <c r="AV4451" t="str">
        <f t="shared" si="843"/>
        <v xml:space="preserve">fying </v>
      </c>
      <c r="AW4451" s="19" t="str">
        <f t="shared" si="844"/>
        <v xml:space="preserve">fying </v>
      </c>
      <c r="AX4451" t="s">
        <v>518</v>
      </c>
      <c r="AY4451" s="20" t="e">
        <f t="shared" si="833"/>
        <v>#VALUE!</v>
      </c>
      <c r="AZ4451" t="s">
        <v>519</v>
      </c>
      <c r="BA4451" s="20" t="e">
        <f t="shared" si="834"/>
        <v>#VALUE!</v>
      </c>
      <c r="BB4451" t="s">
        <v>520</v>
      </c>
      <c r="BC4451" t="s">
        <v>521</v>
      </c>
      <c r="BD4451" s="20" t="e">
        <f t="shared" si="835"/>
        <v>#VALUE!</v>
      </c>
      <c r="BE4451" t="s">
        <v>522</v>
      </c>
      <c r="BF4451" s="20" t="e">
        <f t="shared" si="836"/>
        <v>#VALUE!</v>
      </c>
      <c r="BG4451" t="s">
        <v>523</v>
      </c>
      <c r="BH4451" t="s">
        <v>524</v>
      </c>
      <c r="BI4451" s="20" t="e">
        <f t="shared" si="837"/>
        <v>#VALUE!</v>
      </c>
      <c r="BJ4451" t="s">
        <v>525</v>
      </c>
      <c r="BK4451" t="s">
        <v>526</v>
      </c>
      <c r="BL4451" s="20" t="e">
        <f t="shared" si="838"/>
        <v>#VALUE!</v>
      </c>
    </row>
    <row r="4452" spans="1:64" hidden="1" outlineLevel="2" collapsed="1" x14ac:dyDescent="0.35">
      <c r="A4452" t="s">
        <v>443</v>
      </c>
      <c r="B4452" t="s">
        <v>443</v>
      </c>
      <c r="C4452" t="b">
        <v>0</v>
      </c>
      <c r="D4452" t="s">
        <v>439</v>
      </c>
      <c r="E4452" t="s">
        <v>538</v>
      </c>
      <c r="F4452" t="s">
        <v>539</v>
      </c>
      <c r="G4452" t="s">
        <v>3522</v>
      </c>
      <c r="H4452" t="s">
        <v>443</v>
      </c>
      <c r="I4452">
        <v>1</v>
      </c>
      <c r="J4452">
        <v>2</v>
      </c>
      <c r="K4452" t="s">
        <v>3513</v>
      </c>
      <c r="L4452" t="s">
        <v>3526</v>
      </c>
      <c r="M4452">
        <v>0</v>
      </c>
      <c r="N4452">
        <v>3</v>
      </c>
      <c r="O4452">
        <v>0.29699999999999999</v>
      </c>
      <c r="P4452">
        <v>0</v>
      </c>
      <c r="Q4452">
        <v>1</v>
      </c>
      <c r="R4452">
        <v>1</v>
      </c>
      <c r="S4452">
        <v>423.23775999999998</v>
      </c>
      <c r="T4452">
        <v>1267.6987300000001</v>
      </c>
      <c r="U4452">
        <v>1267.70048</v>
      </c>
      <c r="V4452">
        <v>-1.38</v>
      </c>
      <c r="W4452">
        <v>-5.8E-4</v>
      </c>
      <c r="X4452" t="s">
        <v>540</v>
      </c>
      <c r="Y4452" t="s">
        <v>541</v>
      </c>
      <c r="Z4452">
        <v>33.767150000000001</v>
      </c>
      <c r="AA4452">
        <v>27.416</v>
      </c>
      <c r="AB4452">
        <v>28.230899999999998</v>
      </c>
      <c r="AC4452">
        <v>14422</v>
      </c>
      <c r="AD4452" t="s">
        <v>554</v>
      </c>
      <c r="AE4452" t="s">
        <v>555</v>
      </c>
      <c r="AF4452" t="s">
        <v>443</v>
      </c>
      <c r="AG4452">
        <v>3.03</v>
      </c>
      <c r="AH4452" t="s">
        <v>443</v>
      </c>
      <c r="AI4452" t="b">
        <v>0</v>
      </c>
      <c r="AJ4452" t="s">
        <v>443</v>
      </c>
      <c r="AK4452" t="s">
        <v>443</v>
      </c>
      <c r="AL4452" t="s">
        <v>443</v>
      </c>
      <c r="AM4452">
        <v>0</v>
      </c>
      <c r="AN4452">
        <v>6.5350000000000003E-5</v>
      </c>
      <c r="AO4452">
        <v>17853136</v>
      </c>
      <c r="AP4452">
        <v>28.27</v>
      </c>
      <c r="AQ4452" t="str">
        <f t="shared" si="831"/>
        <v>Sequest HT (A2)</v>
      </c>
      <c r="AT4452" t="str">
        <f t="shared" si="832"/>
        <v>Sequest HT (A2</v>
      </c>
      <c r="AU4452" t="str">
        <f t="shared" si="842"/>
        <v>t HT (A</v>
      </c>
      <c r="AV4452" t="str">
        <f t="shared" si="843"/>
        <v>t HT (</v>
      </c>
      <c r="AW4452" s="19" t="str">
        <f t="shared" si="844"/>
        <v>t HT (</v>
      </c>
      <c r="AX4452">
        <v>-1.38</v>
      </c>
      <c r="AY4452" s="20">
        <f t="shared" si="833"/>
        <v>4.202898550724638E-4</v>
      </c>
      <c r="AZ4452">
        <v>-5.8E-4</v>
      </c>
      <c r="BA4452" s="20" t="e">
        <f t="shared" si="834"/>
        <v>#VALUE!</v>
      </c>
      <c r="BB4452" t="s">
        <v>540</v>
      </c>
      <c r="BC4452" t="s">
        <v>541</v>
      </c>
      <c r="BD4452" s="20" t="e">
        <f t="shared" si="835"/>
        <v>#VALUE!</v>
      </c>
      <c r="BE4452">
        <v>33.767150000000001</v>
      </c>
      <c r="BF4452" s="20" t="e">
        <f t="shared" si="836"/>
        <v>#VALUE!</v>
      </c>
      <c r="BG4452">
        <v>27.416</v>
      </c>
      <c r="BH4452">
        <v>28.230899999999998</v>
      </c>
      <c r="BI4452" s="20">
        <f t="shared" si="837"/>
        <v>510.85866904703715</v>
      </c>
      <c r="BJ4452">
        <v>14422</v>
      </c>
      <c r="BK4452" t="s">
        <v>554</v>
      </c>
      <c r="BL4452" s="20" t="e">
        <f t="shared" si="838"/>
        <v>#VALUE!</v>
      </c>
    </row>
    <row r="4453" spans="1:64" hidden="1" outlineLevel="2" collapsed="1" x14ac:dyDescent="0.35">
      <c r="A4453" t="s">
        <v>443</v>
      </c>
      <c r="B4453" t="s">
        <v>443</v>
      </c>
      <c r="C4453" t="b">
        <v>0</v>
      </c>
      <c r="D4453" t="s">
        <v>439</v>
      </c>
      <c r="E4453" t="s">
        <v>538</v>
      </c>
      <c r="F4453" t="s">
        <v>539</v>
      </c>
      <c r="G4453" t="s">
        <v>3522</v>
      </c>
      <c r="H4453" t="s">
        <v>443</v>
      </c>
      <c r="I4453">
        <v>1</v>
      </c>
      <c r="J4453">
        <v>2</v>
      </c>
      <c r="K4453" t="s">
        <v>3513</v>
      </c>
      <c r="L4453" t="s">
        <v>3526</v>
      </c>
      <c r="M4453">
        <v>0</v>
      </c>
      <c r="N4453">
        <v>3</v>
      </c>
      <c r="O4453">
        <v>0.30059999999999998</v>
      </c>
      <c r="P4453">
        <v>0</v>
      </c>
      <c r="Q4453">
        <v>1</v>
      </c>
      <c r="R4453">
        <v>1</v>
      </c>
      <c r="S4453">
        <v>423.23773</v>
      </c>
      <c r="T4453">
        <v>1267.6986300000001</v>
      </c>
      <c r="U4453">
        <v>1267.70048</v>
      </c>
      <c r="V4453">
        <v>-1.46</v>
      </c>
      <c r="W4453">
        <v>-6.2E-4</v>
      </c>
      <c r="X4453" t="s">
        <v>540</v>
      </c>
      <c r="Y4453" t="s">
        <v>541</v>
      </c>
      <c r="Z4453">
        <v>35.044919999999998</v>
      </c>
      <c r="AA4453">
        <v>30</v>
      </c>
      <c r="AB4453">
        <v>28.194299999999998</v>
      </c>
      <c r="AC4453">
        <v>15031</v>
      </c>
      <c r="AD4453" t="s">
        <v>551</v>
      </c>
      <c r="AE4453" t="s">
        <v>552</v>
      </c>
      <c r="AF4453" t="s">
        <v>443</v>
      </c>
      <c r="AG4453">
        <v>3.16</v>
      </c>
      <c r="AH4453" t="s">
        <v>443</v>
      </c>
      <c r="AI4453" t="b">
        <v>0</v>
      </c>
      <c r="AJ4453" t="s">
        <v>443</v>
      </c>
      <c r="AK4453" t="s">
        <v>443</v>
      </c>
      <c r="AL4453" t="s">
        <v>443</v>
      </c>
      <c r="AM4453">
        <v>0</v>
      </c>
      <c r="AN4453">
        <v>9.9530000000000004E-5</v>
      </c>
      <c r="AO4453">
        <v>18016374</v>
      </c>
      <c r="AP4453">
        <v>28.23</v>
      </c>
      <c r="AQ4453" t="str">
        <f t="shared" si="831"/>
        <v>Sequest HT (A2)</v>
      </c>
      <c r="AT4453" t="str">
        <f t="shared" si="832"/>
        <v>Sequest HT (A2</v>
      </c>
      <c r="AU4453" t="str">
        <f t="shared" si="842"/>
        <v>t HT (A</v>
      </c>
      <c r="AV4453" t="str">
        <f t="shared" si="843"/>
        <v>t HT (</v>
      </c>
      <c r="AW4453" s="19" t="str">
        <f t="shared" si="844"/>
        <v>t HT (</v>
      </c>
      <c r="AX4453">
        <v>-1.46</v>
      </c>
      <c r="AY4453" s="20">
        <f t="shared" si="833"/>
        <v>4.2465753424657536E-4</v>
      </c>
      <c r="AZ4453">
        <v>-6.2E-4</v>
      </c>
      <c r="BA4453" s="20" t="e">
        <f t="shared" si="834"/>
        <v>#VALUE!</v>
      </c>
      <c r="BB4453" t="s">
        <v>540</v>
      </c>
      <c r="BC4453" t="s">
        <v>541</v>
      </c>
      <c r="BD4453" s="20" t="e">
        <f t="shared" si="835"/>
        <v>#VALUE!</v>
      </c>
      <c r="BE4453">
        <v>35.044919999999998</v>
      </c>
      <c r="BF4453" s="20" t="e">
        <f t="shared" si="836"/>
        <v>#VALUE!</v>
      </c>
      <c r="BG4453">
        <v>30</v>
      </c>
      <c r="BH4453">
        <v>28.194299999999998</v>
      </c>
      <c r="BI4453" s="20">
        <f t="shared" si="837"/>
        <v>533.12194308778726</v>
      </c>
      <c r="BJ4453">
        <v>15031</v>
      </c>
      <c r="BK4453" t="s">
        <v>551</v>
      </c>
      <c r="BL4453" s="20" t="e">
        <f t="shared" si="838"/>
        <v>#VALUE!</v>
      </c>
    </row>
    <row r="4454" spans="1:64" collapsed="1" x14ac:dyDescent="0.35">
      <c r="A4454" t="b">
        <v>0</v>
      </c>
      <c r="B4454" t="s">
        <v>439</v>
      </c>
      <c r="C4454" t="s">
        <v>440</v>
      </c>
      <c r="D4454" t="s">
        <v>3527</v>
      </c>
      <c r="E4454" t="s">
        <v>3528</v>
      </c>
      <c r="F4454">
        <v>0</v>
      </c>
      <c r="G4454" t="b">
        <v>0</v>
      </c>
      <c r="H4454">
        <v>4.008</v>
      </c>
      <c r="I4454">
        <v>3</v>
      </c>
      <c r="J4454">
        <v>1</v>
      </c>
      <c r="K4454">
        <v>8</v>
      </c>
      <c r="L4454">
        <v>1</v>
      </c>
      <c r="M4454">
        <v>1</v>
      </c>
      <c r="N4454">
        <v>408</v>
      </c>
      <c r="O4454">
        <v>44.5</v>
      </c>
      <c r="P4454">
        <v>8.19</v>
      </c>
      <c r="Q4454">
        <v>141</v>
      </c>
      <c r="R4454">
        <v>12.46</v>
      </c>
      <c r="S4454">
        <v>1</v>
      </c>
      <c r="T4454">
        <v>1</v>
      </c>
      <c r="U4454">
        <v>0</v>
      </c>
      <c r="V4454">
        <v>193.8</v>
      </c>
      <c r="W4454">
        <v>199.5</v>
      </c>
      <c r="X4454">
        <v>250.1</v>
      </c>
      <c r="Y4454">
        <v>47.8</v>
      </c>
      <c r="Z4454">
        <v>59.2</v>
      </c>
      <c r="AA4454">
        <v>70.2</v>
      </c>
      <c r="AB4454" t="s">
        <v>443</v>
      </c>
      <c r="AC4454">
        <v>79.400000000000006</v>
      </c>
      <c r="AD4454" t="s">
        <v>443</v>
      </c>
      <c r="AE4454" t="s">
        <v>439</v>
      </c>
      <c r="AF4454" t="s">
        <v>439</v>
      </c>
      <c r="AG4454" t="s">
        <v>444</v>
      </c>
      <c r="AH4454" t="s">
        <v>444</v>
      </c>
      <c r="AI4454" t="s">
        <v>439</v>
      </c>
      <c r="AJ4454" t="s">
        <v>439</v>
      </c>
      <c r="AK4454" t="s">
        <v>445</v>
      </c>
      <c r="AL4454" t="s">
        <v>439</v>
      </c>
      <c r="AM4454" t="s">
        <v>445</v>
      </c>
      <c r="AN4454" t="s">
        <v>443</v>
      </c>
      <c r="AQ4454" t="str">
        <f t="shared" si="831"/>
        <v>6 GN=GAPDHS PE=1 SV=2</v>
      </c>
      <c r="AT4454" t="str">
        <f t="shared" si="832"/>
        <v>6 GN=GAPDHS PE</v>
      </c>
      <c r="AU4454" t="str">
        <f>MID(AT4454, 6, 7)</f>
        <v xml:space="preserve">GAPDHS </v>
      </c>
      <c r="AV4454" t="str">
        <f>MID(AT4454, 6, 7)</f>
        <v xml:space="preserve">GAPDHS </v>
      </c>
      <c r="AW4454" s="19" t="str">
        <f t="shared" si="844"/>
        <v>GAPDHS</v>
      </c>
      <c r="AX4454">
        <v>193.8</v>
      </c>
      <c r="AY4454" s="20">
        <f t="shared" si="833"/>
        <v>1.0294117647058822</v>
      </c>
      <c r="AZ4454">
        <v>199.5</v>
      </c>
      <c r="BA4454" s="20">
        <f t="shared" si="834"/>
        <v>1.2905056759545923</v>
      </c>
      <c r="BB4454">
        <v>250.1</v>
      </c>
      <c r="BC4454">
        <v>47.8</v>
      </c>
      <c r="BD4454" s="20">
        <f t="shared" si="835"/>
        <v>1.2384937238493725</v>
      </c>
      <c r="BE4454">
        <v>59.2</v>
      </c>
      <c r="BF4454" s="20">
        <f t="shared" si="836"/>
        <v>1.4686192468619248</v>
      </c>
      <c r="BG4454">
        <v>70.2</v>
      </c>
      <c r="BH4454" t="s">
        <v>443</v>
      </c>
      <c r="BI4454" s="20" t="e">
        <f t="shared" si="837"/>
        <v>#VALUE!</v>
      </c>
      <c r="BJ4454">
        <v>79.400000000000006</v>
      </c>
      <c r="BK4454" t="s">
        <v>443</v>
      </c>
      <c r="BL4454" s="20" t="e">
        <f t="shared" si="838"/>
        <v>#VALUE!</v>
      </c>
    </row>
    <row r="4455" spans="1:64" hidden="1" outlineLevel="1" collapsed="1" x14ac:dyDescent="0.35">
      <c r="A4455" t="s">
        <v>443</v>
      </c>
      <c r="B4455" t="s">
        <v>457</v>
      </c>
      <c r="C4455" t="s">
        <v>458</v>
      </c>
      <c r="D4455" t="s">
        <v>459</v>
      </c>
      <c r="E4455" t="s">
        <v>460</v>
      </c>
      <c r="F4455" t="s">
        <v>461</v>
      </c>
      <c r="G4455" t="s">
        <v>462</v>
      </c>
      <c r="H4455" t="s">
        <v>463</v>
      </c>
      <c r="I4455" t="s">
        <v>464</v>
      </c>
      <c r="J4455" t="s">
        <v>465</v>
      </c>
      <c r="K4455" t="s">
        <v>466</v>
      </c>
      <c r="L4455" t="s">
        <v>467</v>
      </c>
      <c r="M4455" t="s">
        <v>468</v>
      </c>
      <c r="N4455" t="s">
        <v>469</v>
      </c>
      <c r="O4455" t="s">
        <v>470</v>
      </c>
      <c r="P4455" t="s">
        <v>471</v>
      </c>
      <c r="Q4455" t="s">
        <v>472</v>
      </c>
      <c r="R4455" t="s">
        <v>473</v>
      </c>
      <c r="S4455" t="s">
        <v>474</v>
      </c>
      <c r="T4455" t="s">
        <v>475</v>
      </c>
      <c r="U4455" t="s">
        <v>476</v>
      </c>
      <c r="V4455" t="s">
        <v>477</v>
      </c>
      <c r="W4455" t="s">
        <v>478</v>
      </c>
      <c r="X4455" t="s">
        <v>479</v>
      </c>
      <c r="Y4455" t="s">
        <v>480</v>
      </c>
      <c r="Z4455" t="s">
        <v>481</v>
      </c>
      <c r="AA4455" t="s">
        <v>482</v>
      </c>
      <c r="AB4455" t="s">
        <v>483</v>
      </c>
      <c r="AC4455" t="s">
        <v>484</v>
      </c>
      <c r="AD4455" t="s">
        <v>485</v>
      </c>
      <c r="AE4455" t="s">
        <v>486</v>
      </c>
      <c r="AF4455" t="s">
        <v>487</v>
      </c>
      <c r="AG4455" t="s">
        <v>488</v>
      </c>
      <c r="AH4455" t="s">
        <v>489</v>
      </c>
      <c r="AI4455" t="s">
        <v>490</v>
      </c>
      <c r="AJ4455" t="s">
        <v>491</v>
      </c>
      <c r="AK4455" t="s">
        <v>492</v>
      </c>
      <c r="AL4455" t="s">
        <v>493</v>
      </c>
      <c r="AM4455" t="s">
        <v>494</v>
      </c>
      <c r="AN4455" t="s">
        <v>495</v>
      </c>
      <c r="AO4455" t="s">
        <v>496</v>
      </c>
      <c r="AP4455" t="s">
        <v>497</v>
      </c>
      <c r="AQ4455" t="str">
        <f t="shared" si="831"/>
        <v>Modifications</v>
      </c>
      <c r="AR4455" t="s">
        <v>498</v>
      </c>
      <c r="AS4455" t="s">
        <v>499</v>
      </c>
      <c r="AT4455" t="str">
        <f t="shared" si="832"/>
        <v>Modifications</v>
      </c>
      <c r="AU4455" t="str">
        <f t="shared" ref="AU4455:AU4465" si="845">MID(AT4455, 7, 7)</f>
        <v>cations</v>
      </c>
      <c r="AV4455" t="str">
        <f t="shared" ref="AV4455:AV4465" si="846">LEFT(AU4455, 6)</f>
        <v>cation</v>
      </c>
      <c r="AW4455" s="19" t="str">
        <f t="shared" si="844"/>
        <v>cation</v>
      </c>
      <c r="AX4455" t="s">
        <v>477</v>
      </c>
      <c r="AY4455" s="20" t="e">
        <f t="shared" si="833"/>
        <v>#VALUE!</v>
      </c>
      <c r="AZ4455" t="s">
        <v>478</v>
      </c>
      <c r="BA4455" s="20" t="e">
        <f t="shared" si="834"/>
        <v>#VALUE!</v>
      </c>
      <c r="BB4455" t="s">
        <v>479</v>
      </c>
      <c r="BC4455" t="s">
        <v>480</v>
      </c>
      <c r="BD4455" s="20" t="e">
        <f t="shared" si="835"/>
        <v>#VALUE!</v>
      </c>
      <c r="BE4455" t="s">
        <v>481</v>
      </c>
      <c r="BF4455" s="20" t="e">
        <f t="shared" si="836"/>
        <v>#VALUE!</v>
      </c>
      <c r="BG4455" t="s">
        <v>482</v>
      </c>
      <c r="BH4455" t="s">
        <v>483</v>
      </c>
      <c r="BI4455" s="20" t="e">
        <f t="shared" si="837"/>
        <v>#VALUE!</v>
      </c>
      <c r="BJ4455" t="s">
        <v>484</v>
      </c>
      <c r="BK4455" t="s">
        <v>485</v>
      </c>
      <c r="BL4455" s="20" t="e">
        <f t="shared" si="838"/>
        <v>#VALUE!</v>
      </c>
    </row>
    <row r="4456" spans="1:64" hidden="1" outlineLevel="1" x14ac:dyDescent="0.35">
      <c r="A4456" t="s">
        <v>443</v>
      </c>
      <c r="B4456" t="b">
        <v>0</v>
      </c>
      <c r="C4456" t="s">
        <v>439</v>
      </c>
      <c r="D4456" t="s">
        <v>3529</v>
      </c>
      <c r="E4456" t="s">
        <v>443</v>
      </c>
      <c r="F4456" t="s">
        <v>443</v>
      </c>
      <c r="G4456" t="b">
        <v>0</v>
      </c>
      <c r="H4456">
        <v>1</v>
      </c>
      <c r="I4456">
        <v>5</v>
      </c>
      <c r="J4456">
        <v>1</v>
      </c>
      <c r="K4456" t="s">
        <v>1598</v>
      </c>
      <c r="L4456" t="s">
        <v>3530</v>
      </c>
      <c r="M4456">
        <v>0</v>
      </c>
      <c r="N4456">
        <v>1508.7842700000001</v>
      </c>
      <c r="O4456">
        <v>0</v>
      </c>
      <c r="P4456">
        <v>365.6</v>
      </c>
      <c r="Q4456">
        <v>277.8</v>
      </c>
      <c r="R4456">
        <v>238.2</v>
      </c>
      <c r="S4456">
        <v>18.3</v>
      </c>
      <c r="T4456" t="s">
        <v>443</v>
      </c>
      <c r="U4456" t="s">
        <v>443</v>
      </c>
      <c r="V4456" t="s">
        <v>443</v>
      </c>
      <c r="W4456" t="s">
        <v>443</v>
      </c>
      <c r="X4456" t="s">
        <v>443</v>
      </c>
      <c r="Y4456" t="s">
        <v>443</v>
      </c>
      <c r="Z4456" t="s">
        <v>444</v>
      </c>
      <c r="AA4456" t="s">
        <v>439</v>
      </c>
      <c r="AB4456" t="s">
        <v>444</v>
      </c>
      <c r="AC4456" t="s">
        <v>444</v>
      </c>
      <c r="AD4456" t="s">
        <v>445</v>
      </c>
      <c r="AE4456" t="s">
        <v>445</v>
      </c>
      <c r="AF4456" t="s">
        <v>445</v>
      </c>
      <c r="AG4456" t="s">
        <v>445</v>
      </c>
      <c r="AH4456" t="s">
        <v>445</v>
      </c>
      <c r="AI4456" t="s">
        <v>439</v>
      </c>
      <c r="AJ4456" t="s">
        <v>439</v>
      </c>
      <c r="AK4456">
        <v>0</v>
      </c>
      <c r="AL4456">
        <v>0</v>
      </c>
      <c r="AM4456">
        <v>9.4870000000000002E-4</v>
      </c>
      <c r="AN4456">
        <v>2.8310000000000002E-3</v>
      </c>
      <c r="AO4456">
        <v>2.44</v>
      </c>
      <c r="AP4456">
        <v>53</v>
      </c>
      <c r="AQ4456" t="str">
        <f t="shared" si="831"/>
        <v/>
      </c>
      <c r="AR4456" t="s">
        <v>3531</v>
      </c>
      <c r="AS4456" t="s">
        <v>3532</v>
      </c>
      <c r="AT4456" t="str">
        <f t="shared" si="832"/>
        <v/>
      </c>
      <c r="AU4456" t="str">
        <f t="shared" si="845"/>
        <v/>
      </c>
      <c r="AV4456" t="str">
        <f t="shared" si="846"/>
        <v/>
      </c>
      <c r="AW4456" s="19" t="str">
        <f t="shared" si="844"/>
        <v/>
      </c>
      <c r="AX4456" t="s">
        <v>443</v>
      </c>
      <c r="AY4456" s="20" t="e">
        <f t="shared" si="833"/>
        <v>#VALUE!</v>
      </c>
      <c r="AZ4456" t="s">
        <v>443</v>
      </c>
      <c r="BA4456" s="20" t="e">
        <f t="shared" si="834"/>
        <v>#VALUE!</v>
      </c>
      <c r="BB4456" t="s">
        <v>443</v>
      </c>
      <c r="BC4456" t="s">
        <v>443</v>
      </c>
      <c r="BD4456" s="20" t="e">
        <f t="shared" si="835"/>
        <v>#VALUE!</v>
      </c>
      <c r="BE4456" t="s">
        <v>444</v>
      </c>
      <c r="BF4456" s="20" t="e">
        <f t="shared" si="836"/>
        <v>#VALUE!</v>
      </c>
      <c r="BG4456" t="s">
        <v>439</v>
      </c>
      <c r="BH4456" t="s">
        <v>444</v>
      </c>
      <c r="BI4456" s="20" t="e">
        <f t="shared" si="837"/>
        <v>#VALUE!</v>
      </c>
      <c r="BJ4456" t="s">
        <v>444</v>
      </c>
      <c r="BK4456" t="s">
        <v>445</v>
      </c>
      <c r="BL4456" s="20" t="e">
        <f t="shared" si="838"/>
        <v>#VALUE!</v>
      </c>
    </row>
    <row r="4457" spans="1:64" hidden="1" outlineLevel="2" collapsed="1" x14ac:dyDescent="0.35">
      <c r="A4457" t="s">
        <v>443</v>
      </c>
      <c r="B4457" t="s">
        <v>443</v>
      </c>
      <c r="C4457" t="s">
        <v>457</v>
      </c>
      <c r="D4457" t="s">
        <v>458</v>
      </c>
      <c r="E4457" t="s">
        <v>508</v>
      </c>
      <c r="F4457" t="s">
        <v>509</v>
      </c>
      <c r="G4457" t="s">
        <v>459</v>
      </c>
      <c r="H4457" t="s">
        <v>460</v>
      </c>
      <c r="I4457" t="s">
        <v>463</v>
      </c>
      <c r="J4457" t="s">
        <v>464</v>
      </c>
      <c r="K4457" t="s">
        <v>466</v>
      </c>
      <c r="L4457" t="s">
        <v>510</v>
      </c>
      <c r="M4457" t="s">
        <v>468</v>
      </c>
      <c r="N4457" t="s">
        <v>511</v>
      </c>
      <c r="O4457" t="s">
        <v>512</v>
      </c>
      <c r="P4457" t="s">
        <v>513</v>
      </c>
      <c r="Q4457" t="s">
        <v>514</v>
      </c>
      <c r="R4457" t="s">
        <v>515</v>
      </c>
      <c r="S4457" t="s">
        <v>516</v>
      </c>
      <c r="T4457" t="s">
        <v>517</v>
      </c>
      <c r="U4457" t="s">
        <v>469</v>
      </c>
      <c r="V4457" t="s">
        <v>518</v>
      </c>
      <c r="W4457" t="s">
        <v>519</v>
      </c>
      <c r="X4457" t="s">
        <v>520</v>
      </c>
      <c r="Y4457" t="s">
        <v>521</v>
      </c>
      <c r="Z4457" t="s">
        <v>522</v>
      </c>
      <c r="AA4457" t="s">
        <v>523</v>
      </c>
      <c r="AB4457" t="s">
        <v>524</v>
      </c>
      <c r="AC4457" t="s">
        <v>525</v>
      </c>
      <c r="AD4457" t="s">
        <v>526</v>
      </c>
      <c r="AE4457" t="s">
        <v>527</v>
      </c>
      <c r="AF4457" t="s">
        <v>480</v>
      </c>
      <c r="AG4457" t="s">
        <v>528</v>
      </c>
      <c r="AH4457" t="s">
        <v>529</v>
      </c>
      <c r="AI4457" t="s">
        <v>462</v>
      </c>
      <c r="AJ4457" t="s">
        <v>530</v>
      </c>
      <c r="AK4457" t="s">
        <v>531</v>
      </c>
      <c r="AL4457" t="s">
        <v>532</v>
      </c>
      <c r="AM4457" t="s">
        <v>533</v>
      </c>
      <c r="AN4457" t="s">
        <v>534</v>
      </c>
      <c r="AO4457" t="s">
        <v>535</v>
      </c>
      <c r="AP4457" t="s">
        <v>536</v>
      </c>
      <c r="AQ4457" t="str">
        <f t="shared" si="831"/>
        <v>Identifying Node</v>
      </c>
      <c r="AT4457" t="str">
        <f t="shared" si="832"/>
        <v>Identifying No</v>
      </c>
      <c r="AU4457" t="str">
        <f t="shared" si="845"/>
        <v>fying N</v>
      </c>
      <c r="AV4457" t="str">
        <f t="shared" si="846"/>
        <v xml:space="preserve">fying </v>
      </c>
      <c r="AW4457" s="19" t="str">
        <f t="shared" si="844"/>
        <v xml:space="preserve">fying </v>
      </c>
      <c r="AX4457" t="s">
        <v>518</v>
      </c>
      <c r="AY4457" s="20" t="e">
        <f t="shared" si="833"/>
        <v>#VALUE!</v>
      </c>
      <c r="AZ4457" t="s">
        <v>519</v>
      </c>
      <c r="BA4457" s="20" t="e">
        <f t="shared" si="834"/>
        <v>#VALUE!</v>
      </c>
      <c r="BB4457" t="s">
        <v>520</v>
      </c>
      <c r="BC4457" t="s">
        <v>521</v>
      </c>
      <c r="BD4457" s="20" t="e">
        <f t="shared" si="835"/>
        <v>#VALUE!</v>
      </c>
      <c r="BE4457" t="s">
        <v>522</v>
      </c>
      <c r="BF4457" s="20" t="e">
        <f t="shared" si="836"/>
        <v>#VALUE!</v>
      </c>
      <c r="BG4457" t="s">
        <v>523</v>
      </c>
      <c r="BH4457" t="s">
        <v>524</v>
      </c>
      <c r="BI4457" s="20" t="e">
        <f t="shared" si="837"/>
        <v>#VALUE!</v>
      </c>
      <c r="BJ4457" t="s">
        <v>525</v>
      </c>
      <c r="BK4457" t="s">
        <v>526</v>
      </c>
      <c r="BL4457" s="20" t="e">
        <f t="shared" si="838"/>
        <v>#VALUE!</v>
      </c>
    </row>
    <row r="4458" spans="1:64" hidden="1" outlineLevel="2" collapsed="1" x14ac:dyDescent="0.35">
      <c r="A4458" t="s">
        <v>443</v>
      </c>
      <c r="B4458" t="s">
        <v>443</v>
      </c>
      <c r="C4458" t="b">
        <v>0</v>
      </c>
      <c r="D4458" t="s">
        <v>439</v>
      </c>
      <c r="E4458" t="s">
        <v>538</v>
      </c>
      <c r="F4458" t="s">
        <v>539</v>
      </c>
      <c r="G4458" t="s">
        <v>3529</v>
      </c>
      <c r="H4458" t="s">
        <v>443</v>
      </c>
      <c r="I4458">
        <v>1</v>
      </c>
      <c r="J4458">
        <v>5</v>
      </c>
      <c r="K4458" t="s">
        <v>1598</v>
      </c>
      <c r="L4458" t="s">
        <v>3533</v>
      </c>
      <c r="M4458">
        <v>0</v>
      </c>
      <c r="N4458">
        <v>2</v>
      </c>
      <c r="O4458">
        <v>0.55740000000000001</v>
      </c>
      <c r="P4458">
        <v>0</v>
      </c>
      <c r="Q4458">
        <v>1</v>
      </c>
      <c r="R4458">
        <v>1</v>
      </c>
      <c r="S4458">
        <v>754.89441999999997</v>
      </c>
      <c r="T4458">
        <v>1508.7815599999999</v>
      </c>
      <c r="U4458">
        <v>1508.7842700000001</v>
      </c>
      <c r="V4458">
        <v>-1.8</v>
      </c>
      <c r="W4458">
        <v>-1.3500000000000001E-3</v>
      </c>
      <c r="X4458" t="s">
        <v>540</v>
      </c>
      <c r="Y4458" t="s">
        <v>541</v>
      </c>
      <c r="Z4458">
        <v>47.740830000000003</v>
      </c>
      <c r="AA4458">
        <v>28.393000000000001</v>
      </c>
      <c r="AB4458">
        <v>53.753500000000003</v>
      </c>
      <c r="AC4458">
        <v>36678</v>
      </c>
      <c r="AD4458" t="s">
        <v>554</v>
      </c>
      <c r="AE4458" t="s">
        <v>555</v>
      </c>
      <c r="AF4458" t="s">
        <v>443</v>
      </c>
      <c r="AG4458">
        <v>2.44</v>
      </c>
      <c r="AH4458" t="s">
        <v>443</v>
      </c>
      <c r="AI4458" t="b">
        <v>0</v>
      </c>
      <c r="AJ4458" t="s">
        <v>443</v>
      </c>
      <c r="AK4458" t="s">
        <v>443</v>
      </c>
      <c r="AL4458" t="s">
        <v>443</v>
      </c>
      <c r="AM4458">
        <v>0</v>
      </c>
      <c r="AN4458">
        <v>2.8310000000000002E-3</v>
      </c>
      <c r="AO4458">
        <v>16046717</v>
      </c>
      <c r="AP4458">
        <v>53.82</v>
      </c>
      <c r="AQ4458" t="str">
        <f t="shared" si="831"/>
        <v>Sequest HT (A2)</v>
      </c>
      <c r="AT4458" t="str">
        <f t="shared" si="832"/>
        <v>Sequest HT (A2</v>
      </c>
      <c r="AU4458" t="str">
        <f t="shared" si="845"/>
        <v>t HT (A</v>
      </c>
      <c r="AV4458" t="str">
        <f t="shared" si="846"/>
        <v>t HT (</v>
      </c>
      <c r="AW4458" s="19" t="str">
        <f t="shared" si="844"/>
        <v>t HT (</v>
      </c>
      <c r="AX4458">
        <v>-1.8</v>
      </c>
      <c r="AY4458" s="20">
        <f t="shared" si="833"/>
        <v>7.5000000000000002E-4</v>
      </c>
      <c r="AZ4458">
        <v>-1.3500000000000001E-3</v>
      </c>
      <c r="BA4458" s="20" t="e">
        <f t="shared" si="834"/>
        <v>#VALUE!</v>
      </c>
      <c r="BB4458" t="s">
        <v>540</v>
      </c>
      <c r="BC4458" t="s">
        <v>541</v>
      </c>
      <c r="BD4458" s="20" t="e">
        <f t="shared" si="835"/>
        <v>#VALUE!</v>
      </c>
      <c r="BE4458">
        <v>47.740830000000003</v>
      </c>
      <c r="BF4458" s="20" t="e">
        <f t="shared" si="836"/>
        <v>#VALUE!</v>
      </c>
      <c r="BG4458">
        <v>28.393000000000001</v>
      </c>
      <c r="BH4458">
        <v>53.753500000000003</v>
      </c>
      <c r="BI4458" s="20">
        <f t="shared" si="837"/>
        <v>682.33696410466291</v>
      </c>
      <c r="BJ4458">
        <v>36678</v>
      </c>
      <c r="BK4458" t="s">
        <v>554</v>
      </c>
      <c r="BL4458" s="20" t="e">
        <f t="shared" si="838"/>
        <v>#VALUE!</v>
      </c>
    </row>
    <row r="4459" spans="1:64" hidden="1" outlineLevel="1" x14ac:dyDescent="0.35">
      <c r="A4459" t="s">
        <v>443</v>
      </c>
      <c r="B4459" t="b">
        <v>0</v>
      </c>
      <c r="C4459" t="s">
        <v>439</v>
      </c>
      <c r="D4459" t="s">
        <v>3534</v>
      </c>
      <c r="E4459" t="s">
        <v>443</v>
      </c>
      <c r="F4459" t="s">
        <v>443</v>
      </c>
      <c r="G4459" t="b">
        <v>0</v>
      </c>
      <c r="H4459">
        <v>1</v>
      </c>
      <c r="I4459">
        <v>5</v>
      </c>
      <c r="J4459">
        <v>2</v>
      </c>
      <c r="K4459" t="s">
        <v>1598</v>
      </c>
      <c r="L4459" t="s">
        <v>3535</v>
      </c>
      <c r="M4459">
        <v>0</v>
      </c>
      <c r="N4459">
        <v>1595.8751500000001</v>
      </c>
      <c r="O4459">
        <v>0</v>
      </c>
      <c r="P4459">
        <v>332</v>
      </c>
      <c r="Q4459">
        <v>224.9</v>
      </c>
      <c r="R4459">
        <v>279</v>
      </c>
      <c r="S4459">
        <v>42.6</v>
      </c>
      <c r="T4459">
        <v>21.5</v>
      </c>
      <c r="U4459" t="s">
        <v>443</v>
      </c>
      <c r="V4459" t="s">
        <v>443</v>
      </c>
      <c r="W4459" t="s">
        <v>443</v>
      </c>
      <c r="X4459" t="s">
        <v>443</v>
      </c>
      <c r="Y4459" t="s">
        <v>443</v>
      </c>
      <c r="Z4459" t="s">
        <v>444</v>
      </c>
      <c r="AA4459" t="s">
        <v>444</v>
      </c>
      <c r="AB4459" t="s">
        <v>439</v>
      </c>
      <c r="AC4459" t="s">
        <v>444</v>
      </c>
      <c r="AD4459" t="s">
        <v>444</v>
      </c>
      <c r="AE4459" t="s">
        <v>445</v>
      </c>
      <c r="AF4459" t="s">
        <v>445</v>
      </c>
      <c r="AG4459" t="s">
        <v>445</v>
      </c>
      <c r="AH4459" t="s">
        <v>445</v>
      </c>
      <c r="AI4459" t="s">
        <v>439</v>
      </c>
      <c r="AJ4459" t="s">
        <v>439</v>
      </c>
      <c r="AK4459">
        <v>0</v>
      </c>
      <c r="AL4459">
        <v>0</v>
      </c>
      <c r="AM4459">
        <v>2.6200000000000003E-4</v>
      </c>
      <c r="AN4459">
        <v>2.34E-5</v>
      </c>
      <c r="AO4459">
        <v>2.79</v>
      </c>
      <c r="AP4459">
        <v>76</v>
      </c>
      <c r="AQ4459" t="str">
        <f t="shared" si="831"/>
        <v/>
      </c>
      <c r="AR4459" t="s">
        <v>3536</v>
      </c>
      <c r="AS4459" t="s">
        <v>3537</v>
      </c>
      <c r="AT4459" t="str">
        <f t="shared" si="832"/>
        <v/>
      </c>
      <c r="AU4459" t="str">
        <f t="shared" si="845"/>
        <v/>
      </c>
      <c r="AV4459" t="str">
        <f t="shared" si="846"/>
        <v/>
      </c>
      <c r="AW4459" s="19" t="str">
        <f t="shared" si="844"/>
        <v/>
      </c>
      <c r="AX4459" t="s">
        <v>443</v>
      </c>
      <c r="AY4459" s="20" t="e">
        <f t="shared" si="833"/>
        <v>#VALUE!</v>
      </c>
      <c r="AZ4459" t="s">
        <v>443</v>
      </c>
      <c r="BA4459" s="20" t="e">
        <f t="shared" si="834"/>
        <v>#VALUE!</v>
      </c>
      <c r="BB4459" t="s">
        <v>443</v>
      </c>
      <c r="BC4459" t="s">
        <v>443</v>
      </c>
      <c r="BD4459" s="20" t="e">
        <f t="shared" si="835"/>
        <v>#VALUE!</v>
      </c>
      <c r="BE4459" t="s">
        <v>444</v>
      </c>
      <c r="BF4459" s="20" t="e">
        <f t="shared" si="836"/>
        <v>#VALUE!</v>
      </c>
      <c r="BG4459" t="s">
        <v>444</v>
      </c>
      <c r="BH4459" t="s">
        <v>439</v>
      </c>
      <c r="BI4459" s="20" t="e">
        <f t="shared" si="837"/>
        <v>#VALUE!</v>
      </c>
      <c r="BJ4459" t="s">
        <v>444</v>
      </c>
      <c r="BK4459" t="s">
        <v>444</v>
      </c>
      <c r="BL4459" s="20" t="e">
        <f t="shared" si="838"/>
        <v>#VALUE!</v>
      </c>
    </row>
    <row r="4460" spans="1:64" hidden="1" outlineLevel="2" collapsed="1" x14ac:dyDescent="0.35">
      <c r="A4460" t="s">
        <v>443</v>
      </c>
      <c r="B4460" t="s">
        <v>443</v>
      </c>
      <c r="C4460" t="s">
        <v>457</v>
      </c>
      <c r="D4460" t="s">
        <v>458</v>
      </c>
      <c r="E4460" t="s">
        <v>508</v>
      </c>
      <c r="F4460" t="s">
        <v>509</v>
      </c>
      <c r="G4460" t="s">
        <v>459</v>
      </c>
      <c r="H4460" t="s">
        <v>460</v>
      </c>
      <c r="I4460" t="s">
        <v>463</v>
      </c>
      <c r="J4460" t="s">
        <v>464</v>
      </c>
      <c r="K4460" t="s">
        <v>466</v>
      </c>
      <c r="L4460" t="s">
        <v>510</v>
      </c>
      <c r="M4460" t="s">
        <v>468</v>
      </c>
      <c r="N4460" t="s">
        <v>511</v>
      </c>
      <c r="O4460" t="s">
        <v>512</v>
      </c>
      <c r="P4460" t="s">
        <v>513</v>
      </c>
      <c r="Q4460" t="s">
        <v>514</v>
      </c>
      <c r="R4460" t="s">
        <v>515</v>
      </c>
      <c r="S4460" t="s">
        <v>516</v>
      </c>
      <c r="T4460" t="s">
        <v>517</v>
      </c>
      <c r="U4460" t="s">
        <v>469</v>
      </c>
      <c r="V4460" t="s">
        <v>518</v>
      </c>
      <c r="W4460" t="s">
        <v>519</v>
      </c>
      <c r="X4460" t="s">
        <v>520</v>
      </c>
      <c r="Y4460" t="s">
        <v>521</v>
      </c>
      <c r="Z4460" t="s">
        <v>522</v>
      </c>
      <c r="AA4460" t="s">
        <v>523</v>
      </c>
      <c r="AB4460" t="s">
        <v>524</v>
      </c>
      <c r="AC4460" t="s">
        <v>525</v>
      </c>
      <c r="AD4460" t="s">
        <v>526</v>
      </c>
      <c r="AE4460" t="s">
        <v>527</v>
      </c>
      <c r="AF4460" t="s">
        <v>480</v>
      </c>
      <c r="AG4460" t="s">
        <v>528</v>
      </c>
      <c r="AH4460" t="s">
        <v>529</v>
      </c>
      <c r="AI4460" t="s">
        <v>462</v>
      </c>
      <c r="AJ4460" t="s">
        <v>530</v>
      </c>
      <c r="AK4460" t="s">
        <v>531</v>
      </c>
      <c r="AL4460" t="s">
        <v>532</v>
      </c>
      <c r="AM4460" t="s">
        <v>533</v>
      </c>
      <c r="AN4460" t="s">
        <v>534</v>
      </c>
      <c r="AO4460" t="s">
        <v>535</v>
      </c>
      <c r="AP4460" t="s">
        <v>536</v>
      </c>
      <c r="AQ4460" t="str">
        <f t="shared" si="831"/>
        <v>Identifying Node</v>
      </c>
      <c r="AT4460" t="str">
        <f t="shared" si="832"/>
        <v>Identifying No</v>
      </c>
      <c r="AU4460" t="str">
        <f t="shared" si="845"/>
        <v>fying N</v>
      </c>
      <c r="AV4460" t="str">
        <f t="shared" si="846"/>
        <v xml:space="preserve">fying </v>
      </c>
      <c r="AW4460" s="19" t="str">
        <f t="shared" si="844"/>
        <v xml:space="preserve">fying </v>
      </c>
      <c r="AX4460" t="s">
        <v>518</v>
      </c>
      <c r="AY4460" s="20" t="e">
        <f t="shared" si="833"/>
        <v>#VALUE!</v>
      </c>
      <c r="AZ4460" t="s">
        <v>519</v>
      </c>
      <c r="BA4460" s="20" t="e">
        <f t="shared" si="834"/>
        <v>#VALUE!</v>
      </c>
      <c r="BB4460" t="s">
        <v>520</v>
      </c>
      <c r="BC4460" t="s">
        <v>521</v>
      </c>
      <c r="BD4460" s="20" t="e">
        <f t="shared" si="835"/>
        <v>#VALUE!</v>
      </c>
      <c r="BE4460" t="s">
        <v>522</v>
      </c>
      <c r="BF4460" s="20" t="e">
        <f t="shared" si="836"/>
        <v>#VALUE!</v>
      </c>
      <c r="BG4460" t="s">
        <v>523</v>
      </c>
      <c r="BH4460" t="s">
        <v>524</v>
      </c>
      <c r="BI4460" s="20" t="e">
        <f t="shared" si="837"/>
        <v>#VALUE!</v>
      </c>
      <c r="BJ4460" t="s">
        <v>525</v>
      </c>
      <c r="BK4460" t="s">
        <v>526</v>
      </c>
      <c r="BL4460" s="20" t="e">
        <f t="shared" si="838"/>
        <v>#VALUE!</v>
      </c>
    </row>
    <row r="4461" spans="1:64" hidden="1" outlineLevel="2" collapsed="1" x14ac:dyDescent="0.35">
      <c r="A4461" t="s">
        <v>443</v>
      </c>
      <c r="B4461" t="s">
        <v>443</v>
      </c>
      <c r="C4461" t="b">
        <v>0</v>
      </c>
      <c r="D4461" t="s">
        <v>439</v>
      </c>
      <c r="E4461" t="s">
        <v>538</v>
      </c>
      <c r="F4461" t="s">
        <v>550</v>
      </c>
      <c r="G4461" t="s">
        <v>3534</v>
      </c>
      <c r="H4461" t="s">
        <v>443</v>
      </c>
      <c r="I4461">
        <v>1</v>
      </c>
      <c r="J4461">
        <v>5</v>
      </c>
      <c r="K4461" t="s">
        <v>1598</v>
      </c>
      <c r="L4461" t="s">
        <v>3538</v>
      </c>
      <c r="M4461">
        <v>0</v>
      </c>
      <c r="N4461">
        <v>2</v>
      </c>
      <c r="O4461">
        <v>0.68820000000000003</v>
      </c>
      <c r="P4461">
        <v>0</v>
      </c>
      <c r="Q4461">
        <v>1</v>
      </c>
      <c r="R4461">
        <v>1</v>
      </c>
      <c r="S4461">
        <v>798.44101000000001</v>
      </c>
      <c r="T4461">
        <v>1595.87473</v>
      </c>
      <c r="U4461">
        <v>1595.8751500000001</v>
      </c>
      <c r="V4461">
        <v>-0.26</v>
      </c>
      <c r="W4461">
        <v>-2.1000000000000001E-4</v>
      </c>
      <c r="X4461" t="s">
        <v>540</v>
      </c>
      <c r="Y4461" t="s">
        <v>541</v>
      </c>
      <c r="Z4461">
        <v>14.14655</v>
      </c>
      <c r="AA4461">
        <v>13.676</v>
      </c>
      <c r="AB4461">
        <v>55.940199999999997</v>
      </c>
      <c r="AC4461">
        <v>39096</v>
      </c>
      <c r="AD4461" t="s">
        <v>551</v>
      </c>
      <c r="AE4461" t="s">
        <v>552</v>
      </c>
      <c r="AF4461" t="s">
        <v>443</v>
      </c>
      <c r="AG4461">
        <v>2.79</v>
      </c>
      <c r="AH4461" t="s">
        <v>443</v>
      </c>
      <c r="AI4461" t="b">
        <v>0</v>
      </c>
      <c r="AJ4461" t="s">
        <v>443</v>
      </c>
      <c r="AK4461" t="s">
        <v>443</v>
      </c>
      <c r="AL4461" t="s">
        <v>443</v>
      </c>
      <c r="AM4461">
        <v>0</v>
      </c>
      <c r="AN4461">
        <v>2.34E-5</v>
      </c>
      <c r="AO4461">
        <v>31002032</v>
      </c>
      <c r="AP4461">
        <v>55.93</v>
      </c>
      <c r="AQ4461" t="str">
        <f t="shared" si="831"/>
        <v>Sequest HT (A2)</v>
      </c>
      <c r="AT4461" t="str">
        <f t="shared" si="832"/>
        <v>Sequest HT (A2</v>
      </c>
      <c r="AU4461" t="str">
        <f t="shared" si="845"/>
        <v>t HT (A</v>
      </c>
      <c r="AV4461" t="str">
        <f t="shared" si="846"/>
        <v>t HT (</v>
      </c>
      <c r="AW4461" s="19" t="str">
        <f t="shared" si="844"/>
        <v>t HT (</v>
      </c>
      <c r="AX4461">
        <v>-0.26</v>
      </c>
      <c r="AY4461" s="20">
        <f t="shared" si="833"/>
        <v>8.0769230769230766E-4</v>
      </c>
      <c r="AZ4461">
        <v>-2.1000000000000001E-4</v>
      </c>
      <c r="BA4461" s="20" t="e">
        <f t="shared" si="834"/>
        <v>#VALUE!</v>
      </c>
      <c r="BB4461" t="s">
        <v>540</v>
      </c>
      <c r="BC4461" t="s">
        <v>541</v>
      </c>
      <c r="BD4461" s="20" t="e">
        <f t="shared" si="835"/>
        <v>#VALUE!</v>
      </c>
      <c r="BE4461">
        <v>14.14655</v>
      </c>
      <c r="BF4461" s="20" t="e">
        <f t="shared" si="836"/>
        <v>#VALUE!</v>
      </c>
      <c r="BG4461">
        <v>13.676</v>
      </c>
      <c r="BH4461">
        <v>55.940199999999997</v>
      </c>
      <c r="BI4461" s="20">
        <f t="shared" si="837"/>
        <v>698.88917093610678</v>
      </c>
      <c r="BJ4461">
        <v>39096</v>
      </c>
      <c r="BK4461" t="s">
        <v>551</v>
      </c>
      <c r="BL4461" s="20" t="e">
        <f t="shared" si="838"/>
        <v>#VALUE!</v>
      </c>
    </row>
    <row r="4462" spans="1:64" hidden="1" outlineLevel="2" collapsed="1" x14ac:dyDescent="0.35">
      <c r="A4462" t="s">
        <v>443</v>
      </c>
      <c r="B4462" t="s">
        <v>443</v>
      </c>
      <c r="C4462" t="b">
        <v>0</v>
      </c>
      <c r="D4462" t="s">
        <v>439</v>
      </c>
      <c r="E4462" t="s">
        <v>557</v>
      </c>
      <c r="F4462" t="s">
        <v>550</v>
      </c>
      <c r="G4462" t="s">
        <v>3534</v>
      </c>
      <c r="H4462" t="s">
        <v>443</v>
      </c>
      <c r="I4462">
        <v>1</v>
      </c>
      <c r="J4462">
        <v>5</v>
      </c>
      <c r="K4462" t="s">
        <v>1598</v>
      </c>
      <c r="L4462" t="s">
        <v>3538</v>
      </c>
      <c r="M4462">
        <v>0</v>
      </c>
      <c r="N4462">
        <v>2</v>
      </c>
      <c r="O4462">
        <v>1</v>
      </c>
      <c r="P4462">
        <v>0</v>
      </c>
      <c r="Q4462">
        <v>1</v>
      </c>
      <c r="R4462">
        <v>1</v>
      </c>
      <c r="S4462">
        <v>798.44101000000001</v>
      </c>
      <c r="T4462">
        <v>1595.87473</v>
      </c>
      <c r="U4462">
        <v>1595.8751500000001</v>
      </c>
      <c r="V4462">
        <v>-0.26</v>
      </c>
      <c r="W4462">
        <v>-2.1000000000000001E-4</v>
      </c>
      <c r="X4462" t="s">
        <v>540</v>
      </c>
      <c r="Y4462" t="s">
        <v>541</v>
      </c>
      <c r="Z4462">
        <v>14.14655</v>
      </c>
      <c r="AA4462">
        <v>13.676</v>
      </c>
      <c r="AB4462">
        <v>55.940199999999997</v>
      </c>
      <c r="AC4462">
        <v>39096</v>
      </c>
      <c r="AD4462" t="s">
        <v>551</v>
      </c>
      <c r="AE4462" t="s">
        <v>552</v>
      </c>
      <c r="AF4462" t="s">
        <v>443</v>
      </c>
      <c r="AG4462" t="s">
        <v>443</v>
      </c>
      <c r="AH4462">
        <v>76</v>
      </c>
      <c r="AI4462" t="b">
        <v>0</v>
      </c>
      <c r="AJ4462">
        <v>52</v>
      </c>
      <c r="AK4462">
        <v>34</v>
      </c>
      <c r="AL4462">
        <v>3.9627448514461002E-7</v>
      </c>
      <c r="AM4462">
        <v>0</v>
      </c>
      <c r="AN4462">
        <v>2.6200000000000003E-4</v>
      </c>
      <c r="AO4462">
        <v>31002032</v>
      </c>
      <c r="AP4462">
        <v>55.93</v>
      </c>
      <c r="AQ4462" t="str">
        <f t="shared" si="831"/>
        <v>Mascot (A5)</v>
      </c>
      <c r="AT4462" t="str">
        <f t="shared" si="832"/>
        <v>Mascot (A5)</v>
      </c>
      <c r="AU4462" t="str">
        <f t="shared" si="845"/>
        <v xml:space="preserve"> (A5)</v>
      </c>
      <c r="AV4462" t="str">
        <f t="shared" si="846"/>
        <v xml:space="preserve"> (A5)</v>
      </c>
      <c r="AW4462" s="19" t="str">
        <f t="shared" si="844"/>
        <v xml:space="preserve"> (A5)</v>
      </c>
      <c r="AX4462">
        <v>-0.26</v>
      </c>
      <c r="AY4462" s="20">
        <f t="shared" si="833"/>
        <v>8.0769230769230766E-4</v>
      </c>
      <c r="AZ4462">
        <v>-2.1000000000000001E-4</v>
      </c>
      <c r="BA4462" s="20" t="e">
        <f t="shared" si="834"/>
        <v>#VALUE!</v>
      </c>
      <c r="BB4462" t="s">
        <v>540</v>
      </c>
      <c r="BC4462" t="s">
        <v>541</v>
      </c>
      <c r="BD4462" s="20" t="e">
        <f t="shared" si="835"/>
        <v>#VALUE!</v>
      </c>
      <c r="BE4462">
        <v>14.14655</v>
      </c>
      <c r="BF4462" s="20" t="e">
        <f t="shared" si="836"/>
        <v>#VALUE!</v>
      </c>
      <c r="BG4462">
        <v>13.676</v>
      </c>
      <c r="BH4462">
        <v>55.940199999999997</v>
      </c>
      <c r="BI4462" s="20">
        <f t="shared" si="837"/>
        <v>698.88917093610678</v>
      </c>
      <c r="BJ4462">
        <v>39096</v>
      </c>
      <c r="BK4462" t="s">
        <v>551</v>
      </c>
      <c r="BL4462" s="20" t="e">
        <f t="shared" si="838"/>
        <v>#VALUE!</v>
      </c>
    </row>
    <row r="4463" spans="1:64" hidden="1" outlineLevel="1" x14ac:dyDescent="0.35">
      <c r="A4463" t="s">
        <v>443</v>
      </c>
      <c r="B4463" t="b">
        <v>0</v>
      </c>
      <c r="C4463" t="s">
        <v>439</v>
      </c>
      <c r="D4463" t="s">
        <v>3539</v>
      </c>
      <c r="E4463" t="s">
        <v>443</v>
      </c>
      <c r="F4463" t="s">
        <v>443</v>
      </c>
      <c r="G4463" t="b">
        <v>0</v>
      </c>
      <c r="H4463">
        <v>1</v>
      </c>
      <c r="I4463">
        <v>5</v>
      </c>
      <c r="J4463">
        <v>1</v>
      </c>
      <c r="K4463" t="s">
        <v>1598</v>
      </c>
      <c r="L4463" t="s">
        <v>3540</v>
      </c>
      <c r="M4463">
        <v>1</v>
      </c>
      <c r="N4463">
        <v>1723.97011</v>
      </c>
      <c r="O4463">
        <v>0</v>
      </c>
      <c r="P4463">
        <v>346.2</v>
      </c>
      <c r="Q4463">
        <v>243.6</v>
      </c>
      <c r="R4463">
        <v>181.5</v>
      </c>
      <c r="S4463">
        <v>62.9</v>
      </c>
      <c r="T4463" t="s">
        <v>443</v>
      </c>
      <c r="U4463">
        <v>39.6</v>
      </c>
      <c r="V4463" t="s">
        <v>443</v>
      </c>
      <c r="W4463">
        <v>26.1</v>
      </c>
      <c r="X4463" t="s">
        <v>443</v>
      </c>
      <c r="Y4463" t="s">
        <v>443</v>
      </c>
      <c r="Z4463" t="s">
        <v>439</v>
      </c>
      <c r="AA4463" t="s">
        <v>444</v>
      </c>
      <c r="AB4463" t="s">
        <v>444</v>
      </c>
      <c r="AC4463" t="s">
        <v>444</v>
      </c>
      <c r="AD4463" t="s">
        <v>445</v>
      </c>
      <c r="AE4463" t="s">
        <v>444</v>
      </c>
      <c r="AF4463" t="s">
        <v>445</v>
      </c>
      <c r="AG4463" t="s">
        <v>444</v>
      </c>
      <c r="AH4463" t="s">
        <v>445</v>
      </c>
      <c r="AI4463" t="s">
        <v>439</v>
      </c>
      <c r="AJ4463" t="s">
        <v>439</v>
      </c>
      <c r="AK4463">
        <v>0</v>
      </c>
      <c r="AL4463">
        <v>0</v>
      </c>
      <c r="AM4463">
        <v>2.128E-2</v>
      </c>
      <c r="AN4463">
        <v>9.2879999999999994E-3</v>
      </c>
      <c r="AO4463">
        <v>3.44</v>
      </c>
      <c r="AP4463">
        <v>52</v>
      </c>
      <c r="AQ4463" t="str">
        <f t="shared" si="831"/>
        <v/>
      </c>
      <c r="AR4463" t="s">
        <v>3541</v>
      </c>
      <c r="AS4463" t="s">
        <v>2357</v>
      </c>
      <c r="AT4463" t="str">
        <f t="shared" si="832"/>
        <v/>
      </c>
      <c r="AU4463" t="str">
        <f t="shared" si="845"/>
        <v/>
      </c>
      <c r="AV4463" t="str">
        <f t="shared" si="846"/>
        <v/>
      </c>
      <c r="AW4463" s="19" t="str">
        <f t="shared" si="844"/>
        <v/>
      </c>
      <c r="AX4463" t="s">
        <v>443</v>
      </c>
      <c r="AY4463" s="20" t="e">
        <f t="shared" si="833"/>
        <v>#VALUE!</v>
      </c>
      <c r="AZ4463">
        <v>26.1</v>
      </c>
      <c r="BA4463" s="20" t="e">
        <f t="shared" si="834"/>
        <v>#VALUE!</v>
      </c>
      <c r="BB4463" t="s">
        <v>443</v>
      </c>
      <c r="BC4463" t="s">
        <v>443</v>
      </c>
      <c r="BD4463" s="20" t="e">
        <f t="shared" si="835"/>
        <v>#VALUE!</v>
      </c>
      <c r="BE4463" t="s">
        <v>439</v>
      </c>
      <c r="BF4463" s="20" t="e">
        <f t="shared" si="836"/>
        <v>#VALUE!</v>
      </c>
      <c r="BG4463" t="s">
        <v>444</v>
      </c>
      <c r="BH4463" t="s">
        <v>444</v>
      </c>
      <c r="BI4463" s="20" t="e">
        <f t="shared" si="837"/>
        <v>#VALUE!</v>
      </c>
      <c r="BJ4463" t="s">
        <v>444</v>
      </c>
      <c r="BK4463" t="s">
        <v>445</v>
      </c>
      <c r="BL4463" s="20" t="e">
        <f t="shared" si="838"/>
        <v>#VALUE!</v>
      </c>
    </row>
    <row r="4464" spans="1:64" hidden="1" outlineLevel="2" collapsed="1" x14ac:dyDescent="0.35">
      <c r="A4464" t="s">
        <v>443</v>
      </c>
      <c r="B4464" t="s">
        <v>443</v>
      </c>
      <c r="C4464" t="s">
        <v>457</v>
      </c>
      <c r="D4464" t="s">
        <v>458</v>
      </c>
      <c r="E4464" t="s">
        <v>508</v>
      </c>
      <c r="F4464" t="s">
        <v>509</v>
      </c>
      <c r="G4464" t="s">
        <v>459</v>
      </c>
      <c r="H4464" t="s">
        <v>460</v>
      </c>
      <c r="I4464" t="s">
        <v>463</v>
      </c>
      <c r="J4464" t="s">
        <v>464</v>
      </c>
      <c r="K4464" t="s">
        <v>466</v>
      </c>
      <c r="L4464" t="s">
        <v>510</v>
      </c>
      <c r="M4464" t="s">
        <v>468</v>
      </c>
      <c r="N4464" t="s">
        <v>511</v>
      </c>
      <c r="O4464" t="s">
        <v>512</v>
      </c>
      <c r="P4464" t="s">
        <v>513</v>
      </c>
      <c r="Q4464" t="s">
        <v>514</v>
      </c>
      <c r="R4464" t="s">
        <v>515</v>
      </c>
      <c r="S4464" t="s">
        <v>516</v>
      </c>
      <c r="T4464" t="s">
        <v>517</v>
      </c>
      <c r="U4464" t="s">
        <v>469</v>
      </c>
      <c r="V4464" t="s">
        <v>518</v>
      </c>
      <c r="W4464" t="s">
        <v>519</v>
      </c>
      <c r="X4464" t="s">
        <v>520</v>
      </c>
      <c r="Y4464" t="s">
        <v>521</v>
      </c>
      <c r="Z4464" t="s">
        <v>522</v>
      </c>
      <c r="AA4464" t="s">
        <v>523</v>
      </c>
      <c r="AB4464" t="s">
        <v>524</v>
      </c>
      <c r="AC4464" t="s">
        <v>525</v>
      </c>
      <c r="AD4464" t="s">
        <v>526</v>
      </c>
      <c r="AE4464" t="s">
        <v>527</v>
      </c>
      <c r="AF4464" t="s">
        <v>480</v>
      </c>
      <c r="AG4464" t="s">
        <v>528</v>
      </c>
      <c r="AH4464" t="s">
        <v>529</v>
      </c>
      <c r="AI4464" t="s">
        <v>462</v>
      </c>
      <c r="AJ4464" t="s">
        <v>530</v>
      </c>
      <c r="AK4464" t="s">
        <v>531</v>
      </c>
      <c r="AL4464" t="s">
        <v>532</v>
      </c>
      <c r="AM4464" t="s">
        <v>533</v>
      </c>
      <c r="AN4464" t="s">
        <v>534</v>
      </c>
      <c r="AO4464" t="s">
        <v>535</v>
      </c>
      <c r="AP4464" t="s">
        <v>536</v>
      </c>
      <c r="AQ4464" t="str">
        <f t="shared" si="831"/>
        <v>Identifying Node</v>
      </c>
      <c r="AT4464" t="str">
        <f t="shared" si="832"/>
        <v>Identifying No</v>
      </c>
      <c r="AU4464" t="str">
        <f t="shared" si="845"/>
        <v>fying N</v>
      </c>
      <c r="AV4464" t="str">
        <f t="shared" si="846"/>
        <v xml:space="preserve">fying </v>
      </c>
      <c r="AW4464" s="19" t="str">
        <f t="shared" si="844"/>
        <v xml:space="preserve">fying </v>
      </c>
      <c r="AX4464" t="s">
        <v>518</v>
      </c>
      <c r="AY4464" s="20" t="e">
        <f t="shared" si="833"/>
        <v>#VALUE!</v>
      </c>
      <c r="AZ4464" t="s">
        <v>519</v>
      </c>
      <c r="BA4464" s="20" t="e">
        <f t="shared" si="834"/>
        <v>#VALUE!</v>
      </c>
      <c r="BB4464" t="s">
        <v>520</v>
      </c>
      <c r="BC4464" t="s">
        <v>521</v>
      </c>
      <c r="BD4464" s="20" t="e">
        <f t="shared" si="835"/>
        <v>#VALUE!</v>
      </c>
      <c r="BE4464" t="s">
        <v>522</v>
      </c>
      <c r="BF4464" s="20" t="e">
        <f t="shared" si="836"/>
        <v>#VALUE!</v>
      </c>
      <c r="BG4464" t="s">
        <v>523</v>
      </c>
      <c r="BH4464" t="s">
        <v>524</v>
      </c>
      <c r="BI4464" s="20" t="e">
        <f t="shared" si="837"/>
        <v>#VALUE!</v>
      </c>
      <c r="BJ4464" t="s">
        <v>525</v>
      </c>
      <c r="BK4464" t="s">
        <v>526</v>
      </c>
      <c r="BL4464" s="20" t="e">
        <f t="shared" si="838"/>
        <v>#VALUE!</v>
      </c>
    </row>
    <row r="4465" spans="1:64" hidden="1" outlineLevel="2" collapsed="1" x14ac:dyDescent="0.35">
      <c r="A4465" t="s">
        <v>443</v>
      </c>
      <c r="B4465" t="s">
        <v>443</v>
      </c>
      <c r="C4465" t="b">
        <v>0</v>
      </c>
      <c r="D4465" t="s">
        <v>439</v>
      </c>
      <c r="E4465" t="s">
        <v>538</v>
      </c>
      <c r="F4465" t="s">
        <v>539</v>
      </c>
      <c r="G4465" t="s">
        <v>3539</v>
      </c>
      <c r="H4465" t="s">
        <v>443</v>
      </c>
      <c r="I4465">
        <v>1</v>
      </c>
      <c r="J4465">
        <v>5</v>
      </c>
      <c r="K4465" t="s">
        <v>1598</v>
      </c>
      <c r="L4465" t="s">
        <v>3538</v>
      </c>
      <c r="M4465">
        <v>1</v>
      </c>
      <c r="N4465">
        <v>3</v>
      </c>
      <c r="O4465">
        <v>0.72670000000000001</v>
      </c>
      <c r="P4465">
        <v>0</v>
      </c>
      <c r="Q4465">
        <v>1</v>
      </c>
      <c r="R4465">
        <v>1</v>
      </c>
      <c r="S4465">
        <v>575.32848999999999</v>
      </c>
      <c r="T4465">
        <v>1723.97091</v>
      </c>
      <c r="U4465">
        <v>1723.97011</v>
      </c>
      <c r="V4465">
        <v>0.46</v>
      </c>
      <c r="W4465">
        <v>2.7E-4</v>
      </c>
      <c r="X4465" t="s">
        <v>540</v>
      </c>
      <c r="Y4465" t="s">
        <v>541</v>
      </c>
      <c r="Z4465">
        <v>36.933970000000002</v>
      </c>
      <c r="AA4465">
        <v>17.239999999999998</v>
      </c>
      <c r="AB4465">
        <v>46.651800000000001</v>
      </c>
      <c r="AC4465">
        <v>30348</v>
      </c>
      <c r="AD4465" t="s">
        <v>568</v>
      </c>
      <c r="AE4465" t="s">
        <v>569</v>
      </c>
      <c r="AF4465" t="s">
        <v>443</v>
      </c>
      <c r="AG4465">
        <v>3.44</v>
      </c>
      <c r="AH4465" t="s">
        <v>443</v>
      </c>
      <c r="AI4465" t="b">
        <v>0</v>
      </c>
      <c r="AJ4465" t="s">
        <v>443</v>
      </c>
      <c r="AK4465" t="s">
        <v>443</v>
      </c>
      <c r="AL4465" t="s">
        <v>443</v>
      </c>
      <c r="AM4465">
        <v>0</v>
      </c>
      <c r="AN4465">
        <v>9.2879999999999994E-3</v>
      </c>
      <c r="AO4465">
        <v>9051476</v>
      </c>
      <c r="AP4465">
        <v>46.64</v>
      </c>
      <c r="AQ4465" t="str">
        <f t="shared" si="831"/>
        <v>Sequest HT (A2)</v>
      </c>
      <c r="AT4465" t="str">
        <f t="shared" si="832"/>
        <v>Sequest HT (A2</v>
      </c>
      <c r="AU4465" t="str">
        <f t="shared" si="845"/>
        <v>t HT (A</v>
      </c>
      <c r="AV4465" t="str">
        <f t="shared" si="846"/>
        <v>t HT (</v>
      </c>
      <c r="AW4465" s="19" t="str">
        <f t="shared" si="844"/>
        <v>t HT (</v>
      </c>
      <c r="AX4465">
        <v>0.46</v>
      </c>
      <c r="AY4465" s="20">
        <f t="shared" si="833"/>
        <v>5.8695652173913044E-4</v>
      </c>
      <c r="AZ4465">
        <v>2.7E-4</v>
      </c>
      <c r="BA4465" s="20" t="e">
        <f t="shared" si="834"/>
        <v>#VALUE!</v>
      </c>
      <c r="BB4465" t="s">
        <v>540</v>
      </c>
      <c r="BC4465" t="s">
        <v>541</v>
      </c>
      <c r="BD4465" s="20" t="e">
        <f t="shared" si="835"/>
        <v>#VALUE!</v>
      </c>
      <c r="BE4465">
        <v>36.933970000000002</v>
      </c>
      <c r="BF4465" s="20" t="e">
        <f t="shared" si="836"/>
        <v>#VALUE!</v>
      </c>
      <c r="BG4465">
        <v>17.239999999999998</v>
      </c>
      <c r="BH4465">
        <v>46.651800000000001</v>
      </c>
      <c r="BI4465" s="20">
        <f t="shared" si="837"/>
        <v>650.52152328527518</v>
      </c>
      <c r="BJ4465">
        <v>30348</v>
      </c>
      <c r="BK4465" t="s">
        <v>568</v>
      </c>
      <c r="BL4465" s="20" t="e">
        <f t="shared" si="838"/>
        <v>#VALUE!</v>
      </c>
    </row>
    <row r="4466" spans="1:64" collapsed="1" x14ac:dyDescent="0.35">
      <c r="A4466" t="b">
        <v>0</v>
      </c>
      <c r="B4466" t="s">
        <v>439</v>
      </c>
      <c r="C4466" t="s">
        <v>440</v>
      </c>
      <c r="D4466" t="s">
        <v>2478</v>
      </c>
      <c r="E4466" t="s">
        <v>3542</v>
      </c>
      <c r="F4466">
        <v>0</v>
      </c>
      <c r="G4466" t="b">
        <v>0</v>
      </c>
      <c r="H4466">
        <v>24.29</v>
      </c>
      <c r="I4466">
        <v>17</v>
      </c>
      <c r="J4466">
        <v>6</v>
      </c>
      <c r="K4466">
        <v>19</v>
      </c>
      <c r="L4466">
        <v>6</v>
      </c>
      <c r="M4466">
        <v>1</v>
      </c>
      <c r="N4466">
        <v>509</v>
      </c>
      <c r="O4466">
        <v>54.1</v>
      </c>
      <c r="P4466">
        <v>7.85</v>
      </c>
      <c r="Q4466">
        <v>339</v>
      </c>
      <c r="R4466">
        <v>29.79</v>
      </c>
      <c r="S4466">
        <v>4</v>
      </c>
      <c r="T4466">
        <v>6</v>
      </c>
      <c r="U4466">
        <v>0</v>
      </c>
      <c r="V4466">
        <v>167.7</v>
      </c>
      <c r="W4466">
        <v>108.6</v>
      </c>
      <c r="X4466">
        <v>70.099999999999994</v>
      </c>
      <c r="Y4466">
        <v>59</v>
      </c>
      <c r="Z4466">
        <v>22.6</v>
      </c>
      <c r="AA4466">
        <v>89.4</v>
      </c>
      <c r="AB4466">
        <v>174.7</v>
      </c>
      <c r="AC4466">
        <v>207.9</v>
      </c>
      <c r="AD4466" t="s">
        <v>443</v>
      </c>
      <c r="AE4466" t="s">
        <v>439</v>
      </c>
      <c r="AF4466" t="s">
        <v>439</v>
      </c>
      <c r="AG4466" t="s">
        <v>439</v>
      </c>
      <c r="AH4466" t="s">
        <v>439</v>
      </c>
      <c r="AI4466" t="s">
        <v>444</v>
      </c>
      <c r="AJ4466" t="s">
        <v>444</v>
      </c>
      <c r="AK4466" t="s">
        <v>444</v>
      </c>
      <c r="AL4466" t="s">
        <v>444</v>
      </c>
      <c r="AM4466" t="s">
        <v>445</v>
      </c>
      <c r="AN4466" t="s">
        <v>443</v>
      </c>
      <c r="AQ4466" t="str">
        <f t="shared" si="831"/>
        <v>9606 GN=DLD PE=1 SV=2</v>
      </c>
      <c r="AT4466" t="str">
        <f t="shared" si="832"/>
        <v>9606 GN=DLD PE</v>
      </c>
      <c r="AU4466" t="str">
        <f>MID(AT4466, 9, 7)</f>
        <v>DLD PE</v>
      </c>
      <c r="AV4466" t="str">
        <f>LEFT(AU4466, 5)</f>
        <v>DLD P</v>
      </c>
      <c r="AW4466" s="19" t="str">
        <f>LEFT(AV4466, 4)</f>
        <v xml:space="preserve">DLD </v>
      </c>
      <c r="AX4466">
        <v>167.7</v>
      </c>
      <c r="AY4466" s="20">
        <f t="shared" si="833"/>
        <v>0.64758497316636854</v>
      </c>
      <c r="AZ4466">
        <v>108.6</v>
      </c>
      <c r="BA4466" s="21">
        <f t="shared" si="834"/>
        <v>0.41800834824090638</v>
      </c>
      <c r="BB4466">
        <v>70.099999999999994</v>
      </c>
      <c r="BC4466">
        <v>59</v>
      </c>
      <c r="BD4466" s="21">
        <f t="shared" si="835"/>
        <v>0.38305084745762713</v>
      </c>
      <c r="BE4466">
        <v>22.6</v>
      </c>
      <c r="BF4466" s="27">
        <f t="shared" si="836"/>
        <v>1.5152542372881357</v>
      </c>
      <c r="BG4466">
        <v>89.4</v>
      </c>
      <c r="BH4466">
        <v>174.7</v>
      </c>
      <c r="BI4466" s="20">
        <f t="shared" si="837"/>
        <v>1.1900400686891817</v>
      </c>
      <c r="BJ4466">
        <v>207.9</v>
      </c>
      <c r="BK4466" t="s">
        <v>443</v>
      </c>
      <c r="BL4466" s="20" t="e">
        <f t="shared" si="838"/>
        <v>#VALUE!</v>
      </c>
    </row>
    <row r="4467" spans="1:64" hidden="1" outlineLevel="1" collapsed="1" x14ac:dyDescent="0.35">
      <c r="A4467" t="s">
        <v>443</v>
      </c>
      <c r="B4467" t="s">
        <v>457</v>
      </c>
      <c r="C4467" t="s">
        <v>458</v>
      </c>
      <c r="D4467" t="s">
        <v>459</v>
      </c>
      <c r="E4467" t="s">
        <v>460</v>
      </c>
      <c r="F4467" t="s">
        <v>461</v>
      </c>
      <c r="G4467" t="s">
        <v>462</v>
      </c>
      <c r="H4467" t="s">
        <v>463</v>
      </c>
      <c r="I4467" t="s">
        <v>464</v>
      </c>
      <c r="J4467" t="s">
        <v>465</v>
      </c>
      <c r="K4467" t="s">
        <v>466</v>
      </c>
      <c r="L4467" t="s">
        <v>467</v>
      </c>
      <c r="M4467" t="s">
        <v>468</v>
      </c>
      <c r="N4467" t="s">
        <v>469</v>
      </c>
      <c r="O4467" t="s">
        <v>470</v>
      </c>
      <c r="P4467" t="s">
        <v>471</v>
      </c>
      <c r="Q4467" t="s">
        <v>472</v>
      </c>
      <c r="R4467" t="s">
        <v>473</v>
      </c>
      <c r="S4467" t="s">
        <v>474</v>
      </c>
      <c r="T4467" t="s">
        <v>475</v>
      </c>
      <c r="U4467" t="s">
        <v>476</v>
      </c>
      <c r="V4467" t="s">
        <v>477</v>
      </c>
      <c r="W4467" t="s">
        <v>478</v>
      </c>
      <c r="X4467" t="s">
        <v>479</v>
      </c>
      <c r="Y4467" t="s">
        <v>480</v>
      </c>
      <c r="Z4467" t="s">
        <v>481</v>
      </c>
      <c r="AA4467" t="s">
        <v>482</v>
      </c>
      <c r="AB4467" t="s">
        <v>483</v>
      </c>
      <c r="AC4467" t="s">
        <v>484</v>
      </c>
      <c r="AD4467" t="s">
        <v>485</v>
      </c>
      <c r="AE4467" t="s">
        <v>486</v>
      </c>
      <c r="AF4467" t="s">
        <v>487</v>
      </c>
      <c r="AG4467" t="s">
        <v>488</v>
      </c>
      <c r="AH4467" t="s">
        <v>489</v>
      </c>
      <c r="AI4467" t="s">
        <v>490</v>
      </c>
      <c r="AJ4467" t="s">
        <v>491</v>
      </c>
      <c r="AK4467" t="s">
        <v>492</v>
      </c>
      <c r="AL4467" t="s">
        <v>493</v>
      </c>
      <c r="AM4467" t="s">
        <v>494</v>
      </c>
      <c r="AN4467" t="s">
        <v>495</v>
      </c>
      <c r="AO4467" t="s">
        <v>496</v>
      </c>
      <c r="AP4467" t="s">
        <v>497</v>
      </c>
      <c r="AQ4467" t="str">
        <f t="shared" si="831"/>
        <v>Modifications</v>
      </c>
      <c r="AR4467" t="s">
        <v>498</v>
      </c>
      <c r="AS4467" t="s">
        <v>499</v>
      </c>
      <c r="AT4467" t="str">
        <f t="shared" si="832"/>
        <v>Modifications</v>
      </c>
      <c r="AU4467" t="str">
        <f t="shared" ref="AU4467:AU4479" si="847">MID(AT4467, 7, 7)</f>
        <v>cations</v>
      </c>
      <c r="AV4467" t="str">
        <f t="shared" ref="AV4467:AV4479" si="848">LEFT(AU4467, 6)</f>
        <v>cation</v>
      </c>
      <c r="AW4467" s="19" t="str">
        <f t="shared" ref="AW4467:AW4479" si="849">LEFT(AU4467, 6)</f>
        <v>cation</v>
      </c>
      <c r="AX4467" t="s">
        <v>477</v>
      </c>
      <c r="AY4467" s="20" t="e">
        <f t="shared" si="833"/>
        <v>#VALUE!</v>
      </c>
      <c r="AZ4467" t="s">
        <v>478</v>
      </c>
      <c r="BA4467" s="20" t="e">
        <f t="shared" si="834"/>
        <v>#VALUE!</v>
      </c>
      <c r="BB4467" t="s">
        <v>479</v>
      </c>
      <c r="BC4467" t="s">
        <v>480</v>
      </c>
      <c r="BD4467" s="20" t="e">
        <f t="shared" si="835"/>
        <v>#VALUE!</v>
      </c>
      <c r="BE4467" t="s">
        <v>481</v>
      </c>
      <c r="BF4467" s="27" t="e">
        <f t="shared" si="836"/>
        <v>#VALUE!</v>
      </c>
      <c r="BG4467" t="s">
        <v>482</v>
      </c>
      <c r="BH4467" t="s">
        <v>483</v>
      </c>
      <c r="BI4467" s="20" t="e">
        <f t="shared" si="837"/>
        <v>#VALUE!</v>
      </c>
      <c r="BJ4467" t="s">
        <v>484</v>
      </c>
      <c r="BK4467" t="s">
        <v>485</v>
      </c>
      <c r="BL4467" s="20" t="e">
        <f t="shared" si="838"/>
        <v>#VALUE!</v>
      </c>
    </row>
    <row r="4468" spans="1:64" hidden="1" outlineLevel="1" x14ac:dyDescent="0.35">
      <c r="A4468" t="s">
        <v>443</v>
      </c>
      <c r="B4468" t="b">
        <v>0</v>
      </c>
      <c r="C4468" t="s">
        <v>439</v>
      </c>
      <c r="D4468" t="s">
        <v>3543</v>
      </c>
      <c r="E4468" t="s">
        <v>443</v>
      </c>
      <c r="F4468" t="s">
        <v>443</v>
      </c>
      <c r="G4468" t="b">
        <v>0</v>
      </c>
      <c r="H4468">
        <v>1</v>
      </c>
      <c r="I4468">
        <v>1</v>
      </c>
      <c r="J4468">
        <v>2</v>
      </c>
      <c r="K4468" t="s">
        <v>3308</v>
      </c>
      <c r="L4468" t="s">
        <v>3544</v>
      </c>
      <c r="M4468">
        <v>0</v>
      </c>
      <c r="N4468">
        <v>1632.7976200000001</v>
      </c>
      <c r="O4468">
        <v>0</v>
      </c>
      <c r="P4468">
        <v>59.8</v>
      </c>
      <c r="Q4468" t="s">
        <v>443</v>
      </c>
      <c r="R4468">
        <v>742.6</v>
      </c>
      <c r="S4468">
        <v>26.7</v>
      </c>
      <c r="T4468">
        <v>36.5</v>
      </c>
      <c r="U4468">
        <v>34.5</v>
      </c>
      <c r="V4468" t="s">
        <v>443</v>
      </c>
      <c r="W4468" t="s">
        <v>443</v>
      </c>
      <c r="X4468" t="s">
        <v>443</v>
      </c>
      <c r="Y4468" t="s">
        <v>443</v>
      </c>
      <c r="Z4468" t="s">
        <v>444</v>
      </c>
      <c r="AA4468" t="s">
        <v>445</v>
      </c>
      <c r="AB4468" t="s">
        <v>439</v>
      </c>
      <c r="AC4468" t="s">
        <v>444</v>
      </c>
      <c r="AD4468" t="s">
        <v>444</v>
      </c>
      <c r="AE4468" t="s">
        <v>444</v>
      </c>
      <c r="AF4468" t="s">
        <v>445</v>
      </c>
      <c r="AG4468" t="s">
        <v>445</v>
      </c>
      <c r="AH4468" t="s">
        <v>445</v>
      </c>
      <c r="AI4468" t="s">
        <v>439</v>
      </c>
      <c r="AJ4468" t="s">
        <v>439</v>
      </c>
      <c r="AK4468">
        <v>0</v>
      </c>
      <c r="AL4468">
        <v>0</v>
      </c>
      <c r="AM4468">
        <v>1.025E-2</v>
      </c>
      <c r="AN4468">
        <v>1.5029999999999999E-4</v>
      </c>
      <c r="AO4468">
        <v>3.34</v>
      </c>
      <c r="AP4468">
        <v>40</v>
      </c>
      <c r="AQ4468" t="str">
        <f t="shared" si="831"/>
        <v/>
      </c>
      <c r="AR4468" t="s">
        <v>3545</v>
      </c>
      <c r="AS4468" t="s">
        <v>3546</v>
      </c>
      <c r="AT4468" t="str">
        <f t="shared" si="832"/>
        <v/>
      </c>
      <c r="AU4468" t="str">
        <f t="shared" si="847"/>
        <v/>
      </c>
      <c r="AV4468" t="str">
        <f t="shared" si="848"/>
        <v/>
      </c>
      <c r="AW4468" s="19" t="str">
        <f t="shared" si="849"/>
        <v/>
      </c>
      <c r="AX4468" t="s">
        <v>443</v>
      </c>
      <c r="AY4468" s="20" t="e">
        <f t="shared" si="833"/>
        <v>#VALUE!</v>
      </c>
      <c r="AZ4468" t="s">
        <v>443</v>
      </c>
      <c r="BA4468" s="20" t="e">
        <f t="shared" si="834"/>
        <v>#VALUE!</v>
      </c>
      <c r="BB4468" t="s">
        <v>443</v>
      </c>
      <c r="BC4468" t="s">
        <v>443</v>
      </c>
      <c r="BD4468" s="20" t="e">
        <f t="shared" si="835"/>
        <v>#VALUE!</v>
      </c>
      <c r="BE4468" t="s">
        <v>444</v>
      </c>
      <c r="BF4468" s="27" t="e">
        <f t="shared" si="836"/>
        <v>#VALUE!</v>
      </c>
      <c r="BG4468" t="s">
        <v>445</v>
      </c>
      <c r="BH4468" t="s">
        <v>439</v>
      </c>
      <c r="BI4468" s="20" t="e">
        <f t="shared" si="837"/>
        <v>#VALUE!</v>
      </c>
      <c r="BJ4468" t="s">
        <v>444</v>
      </c>
      <c r="BK4468" t="s">
        <v>444</v>
      </c>
      <c r="BL4468" s="20" t="e">
        <f t="shared" si="838"/>
        <v>#VALUE!</v>
      </c>
    </row>
    <row r="4469" spans="1:64" hidden="1" outlineLevel="2" collapsed="1" x14ac:dyDescent="0.35">
      <c r="A4469" t="s">
        <v>443</v>
      </c>
      <c r="B4469" t="s">
        <v>443</v>
      </c>
      <c r="C4469" t="s">
        <v>457</v>
      </c>
      <c r="D4469" t="s">
        <v>458</v>
      </c>
      <c r="E4469" t="s">
        <v>508</v>
      </c>
      <c r="F4469" t="s">
        <v>509</v>
      </c>
      <c r="G4469" t="s">
        <v>459</v>
      </c>
      <c r="H4469" t="s">
        <v>460</v>
      </c>
      <c r="I4469" t="s">
        <v>463</v>
      </c>
      <c r="J4469" t="s">
        <v>464</v>
      </c>
      <c r="K4469" t="s">
        <v>466</v>
      </c>
      <c r="L4469" t="s">
        <v>510</v>
      </c>
      <c r="M4469" t="s">
        <v>468</v>
      </c>
      <c r="N4469" t="s">
        <v>511</v>
      </c>
      <c r="O4469" t="s">
        <v>512</v>
      </c>
      <c r="P4469" t="s">
        <v>513</v>
      </c>
      <c r="Q4469" t="s">
        <v>514</v>
      </c>
      <c r="R4469" t="s">
        <v>515</v>
      </c>
      <c r="S4469" t="s">
        <v>516</v>
      </c>
      <c r="T4469" t="s">
        <v>517</v>
      </c>
      <c r="U4469" t="s">
        <v>469</v>
      </c>
      <c r="V4469" t="s">
        <v>518</v>
      </c>
      <c r="W4469" t="s">
        <v>519</v>
      </c>
      <c r="X4469" t="s">
        <v>520</v>
      </c>
      <c r="Y4469" t="s">
        <v>521</v>
      </c>
      <c r="Z4469" t="s">
        <v>522</v>
      </c>
      <c r="AA4469" t="s">
        <v>523</v>
      </c>
      <c r="AB4469" t="s">
        <v>524</v>
      </c>
      <c r="AC4469" t="s">
        <v>525</v>
      </c>
      <c r="AD4469" t="s">
        <v>526</v>
      </c>
      <c r="AE4469" t="s">
        <v>527</v>
      </c>
      <c r="AF4469" t="s">
        <v>480</v>
      </c>
      <c r="AG4469" t="s">
        <v>528</v>
      </c>
      <c r="AH4469" t="s">
        <v>529</v>
      </c>
      <c r="AI4469" t="s">
        <v>462</v>
      </c>
      <c r="AJ4469" t="s">
        <v>530</v>
      </c>
      <c r="AK4469" t="s">
        <v>531</v>
      </c>
      <c r="AL4469" t="s">
        <v>532</v>
      </c>
      <c r="AM4469" t="s">
        <v>533</v>
      </c>
      <c r="AN4469" t="s">
        <v>534</v>
      </c>
      <c r="AO4469" t="s">
        <v>535</v>
      </c>
      <c r="AP4469" t="s">
        <v>536</v>
      </c>
      <c r="AQ4469" t="str">
        <f t="shared" si="831"/>
        <v>Identifying Node</v>
      </c>
      <c r="AT4469" t="str">
        <f t="shared" si="832"/>
        <v>Identifying No</v>
      </c>
      <c r="AU4469" t="str">
        <f t="shared" si="847"/>
        <v>fying N</v>
      </c>
      <c r="AV4469" t="str">
        <f t="shared" si="848"/>
        <v xml:space="preserve">fying </v>
      </c>
      <c r="AW4469" s="19" t="str">
        <f t="shared" si="849"/>
        <v xml:space="preserve">fying </v>
      </c>
      <c r="AX4469" t="s">
        <v>518</v>
      </c>
      <c r="AY4469" s="20" t="e">
        <f t="shared" si="833"/>
        <v>#VALUE!</v>
      </c>
      <c r="AZ4469" t="s">
        <v>519</v>
      </c>
      <c r="BA4469" s="20" t="e">
        <f t="shared" si="834"/>
        <v>#VALUE!</v>
      </c>
      <c r="BB4469" t="s">
        <v>520</v>
      </c>
      <c r="BC4469" t="s">
        <v>521</v>
      </c>
      <c r="BD4469" s="20" t="e">
        <f t="shared" si="835"/>
        <v>#VALUE!</v>
      </c>
      <c r="BE4469" t="s">
        <v>522</v>
      </c>
      <c r="BF4469" s="27" t="e">
        <f t="shared" si="836"/>
        <v>#VALUE!</v>
      </c>
      <c r="BG4469" t="s">
        <v>523</v>
      </c>
      <c r="BH4469" t="s">
        <v>524</v>
      </c>
      <c r="BI4469" s="20" t="e">
        <f t="shared" si="837"/>
        <v>#VALUE!</v>
      </c>
      <c r="BJ4469" t="s">
        <v>525</v>
      </c>
      <c r="BK4469" t="s">
        <v>526</v>
      </c>
      <c r="BL4469" s="20" t="e">
        <f t="shared" si="838"/>
        <v>#VALUE!</v>
      </c>
    </row>
    <row r="4470" spans="1:64" hidden="1" outlineLevel="2" collapsed="1" x14ac:dyDescent="0.35">
      <c r="A4470" t="s">
        <v>443</v>
      </c>
      <c r="B4470" t="s">
        <v>443</v>
      </c>
      <c r="C4470" t="b">
        <v>0</v>
      </c>
      <c r="D4470" t="s">
        <v>439</v>
      </c>
      <c r="E4470" t="s">
        <v>538</v>
      </c>
      <c r="F4470" t="s">
        <v>539</v>
      </c>
      <c r="G4470" t="s">
        <v>3543</v>
      </c>
      <c r="H4470" t="s">
        <v>443</v>
      </c>
      <c r="I4470">
        <v>1</v>
      </c>
      <c r="J4470">
        <v>1</v>
      </c>
      <c r="K4470" t="s">
        <v>3308</v>
      </c>
      <c r="L4470" t="s">
        <v>3308</v>
      </c>
      <c r="M4470">
        <v>0</v>
      </c>
      <c r="N4470">
        <v>3</v>
      </c>
      <c r="O4470">
        <v>0.60780000000000001</v>
      </c>
      <c r="P4470">
        <v>0</v>
      </c>
      <c r="Q4470">
        <v>1</v>
      </c>
      <c r="R4470">
        <v>1</v>
      </c>
      <c r="S4470">
        <v>544.93880999999999</v>
      </c>
      <c r="T4470">
        <v>1632.80189</v>
      </c>
      <c r="U4470">
        <v>1632.7976200000001</v>
      </c>
      <c r="V4470">
        <v>2.61</v>
      </c>
      <c r="W4470">
        <v>1.42E-3</v>
      </c>
      <c r="X4470" t="s">
        <v>540</v>
      </c>
      <c r="Y4470" t="s">
        <v>541</v>
      </c>
      <c r="Z4470">
        <v>22.058489999999999</v>
      </c>
      <c r="AA4470">
        <v>23.5</v>
      </c>
      <c r="AB4470">
        <v>41.077100000000002</v>
      </c>
      <c r="AC4470">
        <v>25880</v>
      </c>
      <c r="AD4470" t="s">
        <v>551</v>
      </c>
      <c r="AE4470" t="s">
        <v>552</v>
      </c>
      <c r="AF4470" t="s">
        <v>443</v>
      </c>
      <c r="AG4470">
        <v>3.34</v>
      </c>
      <c r="AH4470" t="s">
        <v>443</v>
      </c>
      <c r="AI4470" t="b">
        <v>0</v>
      </c>
      <c r="AJ4470" t="s">
        <v>443</v>
      </c>
      <c r="AK4470" t="s">
        <v>443</v>
      </c>
      <c r="AL4470" t="s">
        <v>443</v>
      </c>
      <c r="AM4470">
        <v>0</v>
      </c>
      <c r="AN4470">
        <v>1.5029999999999999E-4</v>
      </c>
      <c r="AO4470">
        <v>27455044</v>
      </c>
      <c r="AP4470">
        <v>41.2</v>
      </c>
      <c r="AQ4470" t="str">
        <f t="shared" si="831"/>
        <v>Sequest HT (A2)</v>
      </c>
      <c r="AT4470" t="str">
        <f t="shared" si="832"/>
        <v>Sequest HT (A2</v>
      </c>
      <c r="AU4470" t="str">
        <f t="shared" si="847"/>
        <v>t HT (A</v>
      </c>
      <c r="AV4470" t="str">
        <f t="shared" si="848"/>
        <v>t HT (</v>
      </c>
      <c r="AW4470" s="19" t="str">
        <f t="shared" si="849"/>
        <v>t HT (</v>
      </c>
      <c r="AX4470">
        <v>2.61</v>
      </c>
      <c r="AY4470" s="20">
        <f t="shared" si="833"/>
        <v>5.4406130268199241E-4</v>
      </c>
      <c r="AZ4470">
        <v>1.42E-3</v>
      </c>
      <c r="BA4470" s="20" t="e">
        <f t="shared" si="834"/>
        <v>#VALUE!</v>
      </c>
      <c r="BB4470" t="s">
        <v>540</v>
      </c>
      <c r="BC4470" t="s">
        <v>541</v>
      </c>
      <c r="BD4470" s="20" t="e">
        <f t="shared" si="835"/>
        <v>#VALUE!</v>
      </c>
      <c r="BE4470">
        <v>22.058489999999999</v>
      </c>
      <c r="BF4470" s="27" t="e">
        <f t="shared" si="836"/>
        <v>#VALUE!</v>
      </c>
      <c r="BG4470">
        <v>23.5</v>
      </c>
      <c r="BH4470">
        <v>41.077100000000002</v>
      </c>
      <c r="BI4470" s="20">
        <f t="shared" si="837"/>
        <v>630.03473955074719</v>
      </c>
      <c r="BJ4470">
        <v>25880</v>
      </c>
      <c r="BK4470" t="s">
        <v>551</v>
      </c>
      <c r="BL4470" s="20" t="e">
        <f t="shared" si="838"/>
        <v>#VALUE!</v>
      </c>
    </row>
    <row r="4471" spans="1:64" hidden="1" outlineLevel="2" collapsed="1" x14ac:dyDescent="0.35">
      <c r="A4471" t="s">
        <v>443</v>
      </c>
      <c r="B4471" t="s">
        <v>443</v>
      </c>
      <c r="C4471" t="b">
        <v>0</v>
      </c>
      <c r="D4471" t="s">
        <v>439</v>
      </c>
      <c r="E4471" t="s">
        <v>538</v>
      </c>
      <c r="F4471" t="s">
        <v>539</v>
      </c>
      <c r="G4471" t="s">
        <v>3543</v>
      </c>
      <c r="H4471" t="s">
        <v>443</v>
      </c>
      <c r="I4471">
        <v>1</v>
      </c>
      <c r="J4471">
        <v>1</v>
      </c>
      <c r="K4471" t="s">
        <v>3308</v>
      </c>
      <c r="L4471" t="s">
        <v>3308</v>
      </c>
      <c r="M4471">
        <v>0</v>
      </c>
      <c r="N4471">
        <v>2</v>
      </c>
      <c r="O4471">
        <v>0.63009999999999999</v>
      </c>
      <c r="P4471">
        <v>0</v>
      </c>
      <c r="Q4471">
        <v>1</v>
      </c>
      <c r="R4471">
        <v>1</v>
      </c>
      <c r="S4471">
        <v>816.90169000000003</v>
      </c>
      <c r="T4471">
        <v>1632.7961</v>
      </c>
      <c r="U4471">
        <v>1632.7976200000001</v>
      </c>
      <c r="V4471">
        <v>-0.93</v>
      </c>
      <c r="W4471">
        <v>-7.6000000000000004E-4</v>
      </c>
      <c r="X4471" t="s">
        <v>540</v>
      </c>
      <c r="Y4471" t="s">
        <v>541</v>
      </c>
      <c r="Z4471">
        <v>0</v>
      </c>
      <c r="AA4471">
        <v>30</v>
      </c>
      <c r="AB4471">
        <v>41.147500000000001</v>
      </c>
      <c r="AC4471">
        <v>25942</v>
      </c>
      <c r="AD4471" t="s">
        <v>551</v>
      </c>
      <c r="AE4471" t="s">
        <v>552</v>
      </c>
      <c r="AF4471" t="s">
        <v>443</v>
      </c>
      <c r="AG4471">
        <v>3.19</v>
      </c>
      <c r="AH4471" t="s">
        <v>443</v>
      </c>
      <c r="AI4471" t="b">
        <v>0</v>
      </c>
      <c r="AJ4471" t="s">
        <v>443</v>
      </c>
      <c r="AK4471" t="s">
        <v>443</v>
      </c>
      <c r="AL4471" t="s">
        <v>443</v>
      </c>
      <c r="AM4471">
        <v>0</v>
      </c>
      <c r="AN4471">
        <v>8.7080000000000005E-3</v>
      </c>
      <c r="AO4471">
        <v>11451503</v>
      </c>
      <c r="AP4471">
        <v>41.21</v>
      </c>
      <c r="AQ4471" t="str">
        <f t="shared" si="831"/>
        <v>Sequest HT (A2)</v>
      </c>
      <c r="AT4471" t="str">
        <f t="shared" si="832"/>
        <v>Sequest HT (A2</v>
      </c>
      <c r="AU4471" t="str">
        <f t="shared" si="847"/>
        <v>t HT (A</v>
      </c>
      <c r="AV4471" t="str">
        <f t="shared" si="848"/>
        <v>t HT (</v>
      </c>
      <c r="AW4471" s="19" t="str">
        <f t="shared" si="849"/>
        <v>t HT (</v>
      </c>
      <c r="AX4471">
        <v>-0.93</v>
      </c>
      <c r="AY4471" s="20">
        <f t="shared" si="833"/>
        <v>8.1720430107526886E-4</v>
      </c>
      <c r="AZ4471">
        <v>-7.6000000000000004E-4</v>
      </c>
      <c r="BA4471" s="20" t="e">
        <f t="shared" si="834"/>
        <v>#VALUE!</v>
      </c>
      <c r="BB4471" t="s">
        <v>540</v>
      </c>
      <c r="BC4471" t="s">
        <v>541</v>
      </c>
      <c r="BD4471" s="20" t="e">
        <f t="shared" si="835"/>
        <v>#VALUE!</v>
      </c>
      <c r="BE4471">
        <v>0</v>
      </c>
      <c r="BF4471" s="27" t="e">
        <f t="shared" si="836"/>
        <v>#VALUE!</v>
      </c>
      <c r="BG4471">
        <v>30</v>
      </c>
      <c r="BH4471">
        <v>41.147500000000001</v>
      </c>
      <c r="BI4471" s="20">
        <f t="shared" si="837"/>
        <v>630.46357615894044</v>
      </c>
      <c r="BJ4471">
        <v>25942</v>
      </c>
      <c r="BK4471" t="s">
        <v>551</v>
      </c>
      <c r="BL4471" s="20" t="e">
        <f t="shared" si="838"/>
        <v>#VALUE!</v>
      </c>
    </row>
    <row r="4472" spans="1:64" hidden="1" outlineLevel="1" x14ac:dyDescent="0.35">
      <c r="A4472" t="s">
        <v>443</v>
      </c>
      <c r="B4472" t="b">
        <v>0</v>
      </c>
      <c r="C4472" t="s">
        <v>439</v>
      </c>
      <c r="D4472" t="s">
        <v>3547</v>
      </c>
      <c r="E4472" t="s">
        <v>443</v>
      </c>
      <c r="F4472" t="s">
        <v>443</v>
      </c>
      <c r="G4472" t="b">
        <v>0</v>
      </c>
      <c r="H4472">
        <v>1</v>
      </c>
      <c r="I4472">
        <v>1</v>
      </c>
      <c r="J4472">
        <v>2</v>
      </c>
      <c r="K4472" t="s">
        <v>3308</v>
      </c>
      <c r="L4472" t="s">
        <v>3548</v>
      </c>
      <c r="M4472">
        <v>0</v>
      </c>
      <c r="N4472">
        <v>1560.8268</v>
      </c>
      <c r="O4472">
        <v>0</v>
      </c>
      <c r="P4472" t="s">
        <v>443</v>
      </c>
      <c r="Q4472" t="s">
        <v>443</v>
      </c>
      <c r="R4472">
        <v>900</v>
      </c>
      <c r="S4472" t="s">
        <v>443</v>
      </c>
      <c r="T4472" t="s">
        <v>443</v>
      </c>
      <c r="U4472" t="s">
        <v>443</v>
      </c>
      <c r="V4472" t="s">
        <v>443</v>
      </c>
      <c r="W4472" t="s">
        <v>443</v>
      </c>
      <c r="X4472" t="s">
        <v>443</v>
      </c>
      <c r="Y4472" t="s">
        <v>443</v>
      </c>
      <c r="Z4472" t="s">
        <v>445</v>
      </c>
      <c r="AA4472" t="s">
        <v>445</v>
      </c>
      <c r="AB4472" t="s">
        <v>439</v>
      </c>
      <c r="AC4472" t="s">
        <v>445</v>
      </c>
      <c r="AD4472" t="s">
        <v>445</v>
      </c>
      <c r="AE4472" t="s">
        <v>445</v>
      </c>
      <c r="AF4472" t="s">
        <v>445</v>
      </c>
      <c r="AG4472" t="s">
        <v>445</v>
      </c>
      <c r="AH4472" t="s">
        <v>445</v>
      </c>
      <c r="AI4472" t="s">
        <v>439</v>
      </c>
      <c r="AJ4472" t="s">
        <v>439</v>
      </c>
      <c r="AK4472">
        <v>0</v>
      </c>
      <c r="AL4472">
        <v>0</v>
      </c>
      <c r="AM4472">
        <v>2.262E-4</v>
      </c>
      <c r="AN4472">
        <v>1.4190000000000001E-4</v>
      </c>
      <c r="AO4472">
        <v>2.4</v>
      </c>
      <c r="AP4472">
        <v>73</v>
      </c>
      <c r="AQ4472" t="str">
        <f t="shared" si="831"/>
        <v/>
      </c>
      <c r="AR4472" t="s">
        <v>3549</v>
      </c>
      <c r="AS4472" t="s">
        <v>3550</v>
      </c>
      <c r="AT4472" t="str">
        <f t="shared" si="832"/>
        <v/>
      </c>
      <c r="AU4472" t="str">
        <f t="shared" si="847"/>
        <v/>
      </c>
      <c r="AV4472" t="str">
        <f t="shared" si="848"/>
        <v/>
      </c>
      <c r="AW4472" s="19" t="str">
        <f t="shared" si="849"/>
        <v/>
      </c>
      <c r="AX4472" t="s">
        <v>443</v>
      </c>
      <c r="AY4472" s="20" t="e">
        <f t="shared" si="833"/>
        <v>#VALUE!</v>
      </c>
      <c r="AZ4472" t="s">
        <v>443</v>
      </c>
      <c r="BA4472" s="20" t="e">
        <f t="shared" si="834"/>
        <v>#VALUE!</v>
      </c>
      <c r="BB4472" t="s">
        <v>443</v>
      </c>
      <c r="BC4472" t="s">
        <v>443</v>
      </c>
      <c r="BD4472" s="20" t="e">
        <f t="shared" si="835"/>
        <v>#VALUE!</v>
      </c>
      <c r="BE4472" t="s">
        <v>445</v>
      </c>
      <c r="BF4472" s="27" t="e">
        <f t="shared" si="836"/>
        <v>#VALUE!</v>
      </c>
      <c r="BG4472" t="s">
        <v>445</v>
      </c>
      <c r="BH4472" t="s">
        <v>439</v>
      </c>
      <c r="BI4472" s="20" t="e">
        <f t="shared" si="837"/>
        <v>#VALUE!</v>
      </c>
      <c r="BJ4472" t="s">
        <v>445</v>
      </c>
      <c r="BK4472" t="s">
        <v>445</v>
      </c>
      <c r="BL4472" s="20" t="e">
        <f t="shared" si="838"/>
        <v>#VALUE!</v>
      </c>
    </row>
    <row r="4473" spans="1:64" hidden="1" outlineLevel="2" collapsed="1" x14ac:dyDescent="0.35">
      <c r="A4473" t="s">
        <v>443</v>
      </c>
      <c r="B4473" t="s">
        <v>443</v>
      </c>
      <c r="C4473" t="s">
        <v>457</v>
      </c>
      <c r="D4473" t="s">
        <v>458</v>
      </c>
      <c r="E4473" t="s">
        <v>508</v>
      </c>
      <c r="F4473" t="s">
        <v>509</v>
      </c>
      <c r="G4473" t="s">
        <v>459</v>
      </c>
      <c r="H4473" t="s">
        <v>460</v>
      </c>
      <c r="I4473" t="s">
        <v>463</v>
      </c>
      <c r="J4473" t="s">
        <v>464</v>
      </c>
      <c r="K4473" t="s">
        <v>466</v>
      </c>
      <c r="L4473" t="s">
        <v>510</v>
      </c>
      <c r="M4473" t="s">
        <v>468</v>
      </c>
      <c r="N4473" t="s">
        <v>511</v>
      </c>
      <c r="O4473" t="s">
        <v>512</v>
      </c>
      <c r="P4473" t="s">
        <v>513</v>
      </c>
      <c r="Q4473" t="s">
        <v>514</v>
      </c>
      <c r="R4473" t="s">
        <v>515</v>
      </c>
      <c r="S4473" t="s">
        <v>516</v>
      </c>
      <c r="T4473" t="s">
        <v>517</v>
      </c>
      <c r="U4473" t="s">
        <v>469</v>
      </c>
      <c r="V4473" t="s">
        <v>518</v>
      </c>
      <c r="W4473" t="s">
        <v>519</v>
      </c>
      <c r="X4473" t="s">
        <v>520</v>
      </c>
      <c r="Y4473" t="s">
        <v>521</v>
      </c>
      <c r="Z4473" t="s">
        <v>522</v>
      </c>
      <c r="AA4473" t="s">
        <v>523</v>
      </c>
      <c r="AB4473" t="s">
        <v>524</v>
      </c>
      <c r="AC4473" t="s">
        <v>525</v>
      </c>
      <c r="AD4473" t="s">
        <v>526</v>
      </c>
      <c r="AE4473" t="s">
        <v>527</v>
      </c>
      <c r="AF4473" t="s">
        <v>480</v>
      </c>
      <c r="AG4473" t="s">
        <v>528</v>
      </c>
      <c r="AH4473" t="s">
        <v>529</v>
      </c>
      <c r="AI4473" t="s">
        <v>462</v>
      </c>
      <c r="AJ4473" t="s">
        <v>530</v>
      </c>
      <c r="AK4473" t="s">
        <v>531</v>
      </c>
      <c r="AL4473" t="s">
        <v>532</v>
      </c>
      <c r="AM4473" t="s">
        <v>533</v>
      </c>
      <c r="AN4473" t="s">
        <v>534</v>
      </c>
      <c r="AO4473" t="s">
        <v>535</v>
      </c>
      <c r="AP4473" t="s">
        <v>536</v>
      </c>
      <c r="AQ4473" t="str">
        <f t="shared" si="831"/>
        <v>Identifying Node</v>
      </c>
      <c r="AT4473" t="str">
        <f t="shared" si="832"/>
        <v>Identifying No</v>
      </c>
      <c r="AU4473" t="str">
        <f t="shared" si="847"/>
        <v>fying N</v>
      </c>
      <c r="AV4473" t="str">
        <f t="shared" si="848"/>
        <v xml:space="preserve">fying </v>
      </c>
      <c r="AW4473" s="19" t="str">
        <f t="shared" si="849"/>
        <v xml:space="preserve">fying </v>
      </c>
      <c r="AX4473" t="s">
        <v>518</v>
      </c>
      <c r="AY4473" s="20" t="e">
        <f t="shared" si="833"/>
        <v>#VALUE!</v>
      </c>
      <c r="AZ4473" t="s">
        <v>519</v>
      </c>
      <c r="BA4473" s="20" t="e">
        <f t="shared" si="834"/>
        <v>#VALUE!</v>
      </c>
      <c r="BB4473" t="s">
        <v>520</v>
      </c>
      <c r="BC4473" t="s">
        <v>521</v>
      </c>
      <c r="BD4473" s="20" t="e">
        <f t="shared" si="835"/>
        <v>#VALUE!</v>
      </c>
      <c r="BE4473" t="s">
        <v>522</v>
      </c>
      <c r="BF4473" s="27" t="e">
        <f t="shared" si="836"/>
        <v>#VALUE!</v>
      </c>
      <c r="BG4473" t="s">
        <v>523</v>
      </c>
      <c r="BH4473" t="s">
        <v>524</v>
      </c>
      <c r="BI4473" s="20" t="e">
        <f t="shared" si="837"/>
        <v>#VALUE!</v>
      </c>
      <c r="BJ4473" t="s">
        <v>525</v>
      </c>
      <c r="BK4473" t="s">
        <v>526</v>
      </c>
      <c r="BL4473" s="20" t="e">
        <f t="shared" si="838"/>
        <v>#VALUE!</v>
      </c>
    </row>
    <row r="4474" spans="1:64" hidden="1" outlineLevel="2" collapsed="1" x14ac:dyDescent="0.35">
      <c r="A4474" t="s">
        <v>443</v>
      </c>
      <c r="B4474" t="s">
        <v>443</v>
      </c>
      <c r="C4474" t="b">
        <v>0</v>
      </c>
      <c r="D4474" t="s">
        <v>439</v>
      </c>
      <c r="E4474" t="s">
        <v>538</v>
      </c>
      <c r="F4474" t="s">
        <v>550</v>
      </c>
      <c r="G4474" t="s">
        <v>3547</v>
      </c>
      <c r="H4474" t="s">
        <v>443</v>
      </c>
      <c r="I4474">
        <v>1</v>
      </c>
      <c r="J4474">
        <v>1</v>
      </c>
      <c r="K4474" t="s">
        <v>3308</v>
      </c>
      <c r="L4474" t="s">
        <v>3308</v>
      </c>
      <c r="M4474">
        <v>0</v>
      </c>
      <c r="N4474">
        <v>2</v>
      </c>
      <c r="O4474">
        <v>0.74170000000000003</v>
      </c>
      <c r="P4474">
        <v>0</v>
      </c>
      <c r="Q4474">
        <v>1</v>
      </c>
      <c r="R4474">
        <v>1</v>
      </c>
      <c r="S4474">
        <v>780.91657999999995</v>
      </c>
      <c r="T4474">
        <v>1560.8258900000001</v>
      </c>
      <c r="U4474">
        <v>1560.8268</v>
      </c>
      <c r="V4474">
        <v>-0.57999999999999996</v>
      </c>
      <c r="W4474">
        <v>-4.6000000000000001E-4</v>
      </c>
      <c r="X4474" t="s">
        <v>540</v>
      </c>
      <c r="Y4474" t="s">
        <v>541</v>
      </c>
      <c r="Z4474">
        <v>8.82437</v>
      </c>
      <c r="AA4474">
        <v>23.5</v>
      </c>
      <c r="AB4474">
        <v>56.755699999999997</v>
      </c>
      <c r="AC4474">
        <v>39823</v>
      </c>
      <c r="AD4474" t="s">
        <v>551</v>
      </c>
      <c r="AE4474" t="s">
        <v>552</v>
      </c>
      <c r="AF4474" t="s">
        <v>443</v>
      </c>
      <c r="AG4474">
        <v>2.4</v>
      </c>
      <c r="AH4474" t="s">
        <v>443</v>
      </c>
      <c r="AI4474" t="b">
        <v>0</v>
      </c>
      <c r="AJ4474" t="s">
        <v>443</v>
      </c>
      <c r="AK4474" t="s">
        <v>443</v>
      </c>
      <c r="AL4474" t="s">
        <v>443</v>
      </c>
      <c r="AM4474">
        <v>0</v>
      </c>
      <c r="AN4474">
        <v>1.4190000000000001E-4</v>
      </c>
      <c r="AO4474">
        <v>52422316</v>
      </c>
      <c r="AP4474">
        <v>56.87</v>
      </c>
      <c r="AQ4474" t="str">
        <f t="shared" si="831"/>
        <v>Sequest HT (A2)</v>
      </c>
      <c r="AT4474" t="str">
        <f t="shared" si="832"/>
        <v>Sequest HT (A2</v>
      </c>
      <c r="AU4474" t="str">
        <f t="shared" si="847"/>
        <v>t HT (A</v>
      </c>
      <c r="AV4474" t="str">
        <f t="shared" si="848"/>
        <v>t HT (</v>
      </c>
      <c r="AW4474" s="19" t="str">
        <f t="shared" si="849"/>
        <v>t HT (</v>
      </c>
      <c r="AX4474">
        <v>-0.57999999999999996</v>
      </c>
      <c r="AY4474" s="20">
        <f t="shared" si="833"/>
        <v>7.9310344827586215E-4</v>
      </c>
      <c r="AZ4474">
        <v>-4.6000000000000001E-4</v>
      </c>
      <c r="BA4474" s="20" t="e">
        <f t="shared" si="834"/>
        <v>#VALUE!</v>
      </c>
      <c r="BB4474" t="s">
        <v>540</v>
      </c>
      <c r="BC4474" t="s">
        <v>541</v>
      </c>
      <c r="BD4474" s="20" t="e">
        <f t="shared" si="835"/>
        <v>#VALUE!</v>
      </c>
      <c r="BE4474">
        <v>8.82437</v>
      </c>
      <c r="BF4474" s="27" t="e">
        <f t="shared" si="836"/>
        <v>#VALUE!</v>
      </c>
      <c r="BG4474">
        <v>23.5</v>
      </c>
      <c r="BH4474">
        <v>56.755699999999997</v>
      </c>
      <c r="BI4474" s="20">
        <f t="shared" si="837"/>
        <v>701.65639750721073</v>
      </c>
      <c r="BJ4474">
        <v>39823</v>
      </c>
      <c r="BK4474" t="s">
        <v>551</v>
      </c>
      <c r="BL4474" s="20" t="e">
        <f t="shared" si="838"/>
        <v>#VALUE!</v>
      </c>
    </row>
    <row r="4475" spans="1:64" hidden="1" outlineLevel="2" collapsed="1" x14ac:dyDescent="0.35">
      <c r="A4475" t="s">
        <v>443</v>
      </c>
      <c r="B4475" t="s">
        <v>443</v>
      </c>
      <c r="C4475" t="b">
        <v>0</v>
      </c>
      <c r="D4475" t="s">
        <v>439</v>
      </c>
      <c r="E4475" t="s">
        <v>557</v>
      </c>
      <c r="F4475" t="s">
        <v>550</v>
      </c>
      <c r="G4475" t="s">
        <v>3547</v>
      </c>
      <c r="H4475" t="s">
        <v>443</v>
      </c>
      <c r="I4475">
        <v>1</v>
      </c>
      <c r="J4475">
        <v>1</v>
      </c>
      <c r="K4475" t="s">
        <v>3308</v>
      </c>
      <c r="L4475" t="s">
        <v>3308</v>
      </c>
      <c r="M4475">
        <v>0</v>
      </c>
      <c r="N4475">
        <v>2</v>
      </c>
      <c r="O4475">
        <v>1</v>
      </c>
      <c r="P4475">
        <v>0</v>
      </c>
      <c r="Q4475">
        <v>1</v>
      </c>
      <c r="R4475">
        <v>1</v>
      </c>
      <c r="S4475">
        <v>780.91657999999995</v>
      </c>
      <c r="T4475">
        <v>1560.8258900000001</v>
      </c>
      <c r="U4475">
        <v>1560.8268</v>
      </c>
      <c r="V4475">
        <v>-0.57999999999999996</v>
      </c>
      <c r="W4475">
        <v>-4.6000000000000001E-4</v>
      </c>
      <c r="X4475" t="s">
        <v>540</v>
      </c>
      <c r="Y4475" t="s">
        <v>541</v>
      </c>
      <c r="Z4475">
        <v>8.82437</v>
      </c>
      <c r="AA4475">
        <v>23.5</v>
      </c>
      <c r="AB4475">
        <v>56.755699999999997</v>
      </c>
      <c r="AC4475">
        <v>39823</v>
      </c>
      <c r="AD4475" t="s">
        <v>551</v>
      </c>
      <c r="AE4475" t="s">
        <v>552</v>
      </c>
      <c r="AF4475" t="s">
        <v>443</v>
      </c>
      <c r="AG4475" t="s">
        <v>443</v>
      </c>
      <c r="AH4475">
        <v>73</v>
      </c>
      <c r="AI4475" t="b">
        <v>0</v>
      </c>
      <c r="AJ4475">
        <v>54</v>
      </c>
      <c r="AK4475">
        <v>36</v>
      </c>
      <c r="AL4475">
        <v>1.6218360250381599E-6</v>
      </c>
      <c r="AM4475">
        <v>0</v>
      </c>
      <c r="AN4475">
        <v>2.262E-4</v>
      </c>
      <c r="AO4475">
        <v>52422316</v>
      </c>
      <c r="AP4475">
        <v>56.87</v>
      </c>
      <c r="AQ4475" t="str">
        <f t="shared" si="831"/>
        <v>Mascot (A5)</v>
      </c>
      <c r="AT4475" t="str">
        <f t="shared" si="832"/>
        <v>Mascot (A5)</v>
      </c>
      <c r="AU4475" t="str">
        <f t="shared" si="847"/>
        <v xml:space="preserve"> (A5)</v>
      </c>
      <c r="AV4475" t="str">
        <f t="shared" si="848"/>
        <v xml:space="preserve"> (A5)</v>
      </c>
      <c r="AW4475" s="19" t="str">
        <f t="shared" si="849"/>
        <v xml:space="preserve"> (A5)</v>
      </c>
      <c r="AX4475">
        <v>-0.57999999999999996</v>
      </c>
      <c r="AY4475" s="20">
        <f t="shared" si="833"/>
        <v>7.9310344827586215E-4</v>
      </c>
      <c r="AZ4475">
        <v>-4.6000000000000001E-4</v>
      </c>
      <c r="BA4475" s="20" t="e">
        <f t="shared" si="834"/>
        <v>#VALUE!</v>
      </c>
      <c r="BB4475" t="s">
        <v>540</v>
      </c>
      <c r="BC4475" t="s">
        <v>541</v>
      </c>
      <c r="BD4475" s="20" t="e">
        <f t="shared" si="835"/>
        <v>#VALUE!</v>
      </c>
      <c r="BE4475">
        <v>8.82437</v>
      </c>
      <c r="BF4475" s="27" t="e">
        <f t="shared" si="836"/>
        <v>#VALUE!</v>
      </c>
      <c r="BG4475">
        <v>23.5</v>
      </c>
      <c r="BH4475">
        <v>56.755699999999997</v>
      </c>
      <c r="BI4475" s="20">
        <f t="shared" si="837"/>
        <v>701.65639750721073</v>
      </c>
      <c r="BJ4475">
        <v>39823</v>
      </c>
      <c r="BK4475" t="s">
        <v>551</v>
      </c>
      <c r="BL4475" s="20" t="e">
        <f t="shared" si="838"/>
        <v>#VALUE!</v>
      </c>
    </row>
    <row r="4476" spans="1:64" hidden="1" outlineLevel="1" x14ac:dyDescent="0.35">
      <c r="A4476" t="s">
        <v>443</v>
      </c>
      <c r="B4476" t="b">
        <v>0</v>
      </c>
      <c r="C4476" t="s">
        <v>439</v>
      </c>
      <c r="D4476" t="s">
        <v>3551</v>
      </c>
      <c r="E4476" t="s">
        <v>443</v>
      </c>
      <c r="F4476" t="s">
        <v>443</v>
      </c>
      <c r="G4476" t="b">
        <v>0</v>
      </c>
      <c r="H4476">
        <v>1</v>
      </c>
      <c r="I4476">
        <v>1</v>
      </c>
      <c r="J4476">
        <v>2</v>
      </c>
      <c r="K4476" t="s">
        <v>3308</v>
      </c>
      <c r="L4476" t="s">
        <v>3552</v>
      </c>
      <c r="M4476">
        <v>0</v>
      </c>
      <c r="N4476">
        <v>1949.94508</v>
      </c>
      <c r="O4476">
        <v>0</v>
      </c>
      <c r="P4476">
        <v>80.599999999999994</v>
      </c>
      <c r="Q4476">
        <v>60.2</v>
      </c>
      <c r="R4476">
        <v>634.4</v>
      </c>
      <c r="S4476" t="s">
        <v>443</v>
      </c>
      <c r="T4476" t="s">
        <v>443</v>
      </c>
      <c r="U4476" t="s">
        <v>443</v>
      </c>
      <c r="V4476">
        <v>53.7</v>
      </c>
      <c r="W4476">
        <v>71</v>
      </c>
      <c r="X4476" t="s">
        <v>443</v>
      </c>
      <c r="Y4476" t="s">
        <v>443</v>
      </c>
      <c r="Z4476" t="s">
        <v>444</v>
      </c>
      <c r="AA4476" t="s">
        <v>444</v>
      </c>
      <c r="AB4476" t="s">
        <v>439</v>
      </c>
      <c r="AC4476" t="s">
        <v>445</v>
      </c>
      <c r="AD4476" t="s">
        <v>445</v>
      </c>
      <c r="AE4476" t="s">
        <v>445</v>
      </c>
      <c r="AF4476" t="s">
        <v>444</v>
      </c>
      <c r="AG4476" t="s">
        <v>444</v>
      </c>
      <c r="AH4476" t="s">
        <v>445</v>
      </c>
      <c r="AI4476" t="s">
        <v>439</v>
      </c>
      <c r="AJ4476" t="s">
        <v>439</v>
      </c>
      <c r="AK4476">
        <v>0</v>
      </c>
      <c r="AL4476">
        <v>0</v>
      </c>
      <c r="AM4476">
        <v>1.7739999999999999E-7</v>
      </c>
      <c r="AN4476">
        <v>9.181E-8</v>
      </c>
      <c r="AO4476">
        <v>3.76</v>
      </c>
      <c r="AP4476">
        <v>96</v>
      </c>
      <c r="AQ4476" t="str">
        <f t="shared" si="831"/>
        <v/>
      </c>
      <c r="AR4476" t="s">
        <v>3553</v>
      </c>
      <c r="AS4476" t="s">
        <v>3554</v>
      </c>
      <c r="AT4476" t="str">
        <f t="shared" si="832"/>
        <v/>
      </c>
      <c r="AU4476" t="str">
        <f t="shared" si="847"/>
        <v/>
      </c>
      <c r="AV4476" t="str">
        <f t="shared" si="848"/>
        <v/>
      </c>
      <c r="AW4476" s="19" t="str">
        <f t="shared" si="849"/>
        <v/>
      </c>
      <c r="AX4476">
        <v>53.7</v>
      </c>
      <c r="AY4476" s="20">
        <f t="shared" si="833"/>
        <v>1.3221601489757913</v>
      </c>
      <c r="AZ4476">
        <v>71</v>
      </c>
      <c r="BA4476" s="20" t="e">
        <f t="shared" si="834"/>
        <v>#VALUE!</v>
      </c>
      <c r="BB4476" t="s">
        <v>443</v>
      </c>
      <c r="BC4476" t="s">
        <v>443</v>
      </c>
      <c r="BD4476" s="20" t="e">
        <f t="shared" si="835"/>
        <v>#VALUE!</v>
      </c>
      <c r="BE4476" t="s">
        <v>444</v>
      </c>
      <c r="BF4476" s="27" t="e">
        <f t="shared" si="836"/>
        <v>#VALUE!</v>
      </c>
      <c r="BG4476" t="s">
        <v>444</v>
      </c>
      <c r="BH4476" t="s">
        <v>439</v>
      </c>
      <c r="BI4476" s="20" t="e">
        <f t="shared" si="837"/>
        <v>#VALUE!</v>
      </c>
      <c r="BJ4476" t="s">
        <v>445</v>
      </c>
      <c r="BK4476" t="s">
        <v>445</v>
      </c>
      <c r="BL4476" s="20" t="e">
        <f t="shared" si="838"/>
        <v>#VALUE!</v>
      </c>
    </row>
    <row r="4477" spans="1:64" hidden="1" outlineLevel="2" collapsed="1" x14ac:dyDescent="0.35">
      <c r="A4477" t="s">
        <v>443</v>
      </c>
      <c r="B4477" t="s">
        <v>443</v>
      </c>
      <c r="C4477" t="s">
        <v>457</v>
      </c>
      <c r="D4477" t="s">
        <v>458</v>
      </c>
      <c r="E4477" t="s">
        <v>508</v>
      </c>
      <c r="F4477" t="s">
        <v>509</v>
      </c>
      <c r="G4477" t="s">
        <v>459</v>
      </c>
      <c r="H4477" t="s">
        <v>460</v>
      </c>
      <c r="I4477" t="s">
        <v>463</v>
      </c>
      <c r="J4477" t="s">
        <v>464</v>
      </c>
      <c r="K4477" t="s">
        <v>466</v>
      </c>
      <c r="L4477" t="s">
        <v>510</v>
      </c>
      <c r="M4477" t="s">
        <v>468</v>
      </c>
      <c r="N4477" t="s">
        <v>511</v>
      </c>
      <c r="O4477" t="s">
        <v>512</v>
      </c>
      <c r="P4477" t="s">
        <v>513</v>
      </c>
      <c r="Q4477" t="s">
        <v>514</v>
      </c>
      <c r="R4477" t="s">
        <v>515</v>
      </c>
      <c r="S4477" t="s">
        <v>516</v>
      </c>
      <c r="T4477" t="s">
        <v>517</v>
      </c>
      <c r="U4477" t="s">
        <v>469</v>
      </c>
      <c r="V4477" t="s">
        <v>518</v>
      </c>
      <c r="W4477" t="s">
        <v>519</v>
      </c>
      <c r="X4477" t="s">
        <v>520</v>
      </c>
      <c r="Y4477" t="s">
        <v>521</v>
      </c>
      <c r="Z4477" t="s">
        <v>522</v>
      </c>
      <c r="AA4477" t="s">
        <v>523</v>
      </c>
      <c r="AB4477" t="s">
        <v>524</v>
      </c>
      <c r="AC4477" t="s">
        <v>525</v>
      </c>
      <c r="AD4477" t="s">
        <v>526</v>
      </c>
      <c r="AE4477" t="s">
        <v>527</v>
      </c>
      <c r="AF4477" t="s">
        <v>480</v>
      </c>
      <c r="AG4477" t="s">
        <v>528</v>
      </c>
      <c r="AH4477" t="s">
        <v>529</v>
      </c>
      <c r="AI4477" t="s">
        <v>462</v>
      </c>
      <c r="AJ4477" t="s">
        <v>530</v>
      </c>
      <c r="AK4477" t="s">
        <v>531</v>
      </c>
      <c r="AL4477" t="s">
        <v>532</v>
      </c>
      <c r="AM4477" t="s">
        <v>533</v>
      </c>
      <c r="AN4477" t="s">
        <v>534</v>
      </c>
      <c r="AO4477" t="s">
        <v>535</v>
      </c>
      <c r="AP4477" t="s">
        <v>536</v>
      </c>
      <c r="AQ4477" t="str">
        <f t="shared" si="831"/>
        <v>Identifying Node</v>
      </c>
      <c r="AT4477" t="str">
        <f t="shared" si="832"/>
        <v>Identifying No</v>
      </c>
      <c r="AU4477" t="str">
        <f t="shared" si="847"/>
        <v>fying N</v>
      </c>
      <c r="AV4477" t="str">
        <f t="shared" si="848"/>
        <v xml:space="preserve">fying </v>
      </c>
      <c r="AW4477" s="19" t="str">
        <f t="shared" si="849"/>
        <v xml:space="preserve">fying </v>
      </c>
      <c r="AX4477" t="s">
        <v>518</v>
      </c>
      <c r="AY4477" s="20" t="e">
        <f t="shared" si="833"/>
        <v>#VALUE!</v>
      </c>
      <c r="AZ4477" t="s">
        <v>519</v>
      </c>
      <c r="BA4477" s="20" t="e">
        <f t="shared" si="834"/>
        <v>#VALUE!</v>
      </c>
      <c r="BB4477" t="s">
        <v>520</v>
      </c>
      <c r="BC4477" t="s">
        <v>521</v>
      </c>
      <c r="BD4477" s="20" t="e">
        <f t="shared" si="835"/>
        <v>#VALUE!</v>
      </c>
      <c r="BE4477" t="s">
        <v>522</v>
      </c>
      <c r="BF4477" s="27" t="e">
        <f t="shared" si="836"/>
        <v>#VALUE!</v>
      </c>
      <c r="BG4477" t="s">
        <v>523</v>
      </c>
      <c r="BH4477" t="s">
        <v>524</v>
      </c>
      <c r="BI4477" s="20" t="e">
        <f t="shared" si="837"/>
        <v>#VALUE!</v>
      </c>
      <c r="BJ4477" t="s">
        <v>525</v>
      </c>
      <c r="BK4477" t="s">
        <v>526</v>
      </c>
      <c r="BL4477" s="20" t="e">
        <f t="shared" si="838"/>
        <v>#VALUE!</v>
      </c>
    </row>
    <row r="4478" spans="1:64" hidden="1" outlineLevel="2" collapsed="1" x14ac:dyDescent="0.35">
      <c r="A4478" t="s">
        <v>443</v>
      </c>
      <c r="B4478" t="s">
        <v>443</v>
      </c>
      <c r="C4478" t="b">
        <v>0</v>
      </c>
      <c r="D4478" t="s">
        <v>439</v>
      </c>
      <c r="E4478" t="s">
        <v>538</v>
      </c>
      <c r="F4478" t="s">
        <v>550</v>
      </c>
      <c r="G4478" t="s">
        <v>3551</v>
      </c>
      <c r="H4478" t="s">
        <v>443</v>
      </c>
      <c r="I4478">
        <v>1</v>
      </c>
      <c r="J4478">
        <v>1</v>
      </c>
      <c r="K4478" t="s">
        <v>3308</v>
      </c>
      <c r="L4478" t="s">
        <v>3308</v>
      </c>
      <c r="M4478">
        <v>0</v>
      </c>
      <c r="N4478">
        <v>2</v>
      </c>
      <c r="O4478">
        <v>0.80589999999999995</v>
      </c>
      <c r="P4478">
        <v>0</v>
      </c>
      <c r="Q4478">
        <v>1</v>
      </c>
      <c r="R4478">
        <v>1</v>
      </c>
      <c r="S4478">
        <v>975.47578999999996</v>
      </c>
      <c r="T4478">
        <v>1949.9443000000001</v>
      </c>
      <c r="U4478">
        <v>1949.94508</v>
      </c>
      <c r="V4478">
        <v>-0.4</v>
      </c>
      <c r="W4478">
        <v>-3.8999999999999999E-4</v>
      </c>
      <c r="X4478" t="s">
        <v>540</v>
      </c>
      <c r="Y4478" t="s">
        <v>541</v>
      </c>
      <c r="Z4478">
        <v>0</v>
      </c>
      <c r="AA4478">
        <v>30</v>
      </c>
      <c r="AB4478">
        <v>52.974400000000003</v>
      </c>
      <c r="AC4478">
        <v>36460</v>
      </c>
      <c r="AD4478" t="s">
        <v>551</v>
      </c>
      <c r="AE4478" t="s">
        <v>552</v>
      </c>
      <c r="AF4478" t="s">
        <v>443</v>
      </c>
      <c r="AG4478">
        <v>3.76</v>
      </c>
      <c r="AH4478" t="s">
        <v>443</v>
      </c>
      <c r="AI4478" t="b">
        <v>0</v>
      </c>
      <c r="AJ4478" t="s">
        <v>443</v>
      </c>
      <c r="AK4478" t="s">
        <v>443</v>
      </c>
      <c r="AL4478" t="s">
        <v>443</v>
      </c>
      <c r="AM4478">
        <v>0</v>
      </c>
      <c r="AN4478">
        <v>9.181E-8</v>
      </c>
      <c r="AO4478">
        <v>42721296</v>
      </c>
      <c r="AP4478">
        <v>53.05</v>
      </c>
      <c r="AQ4478" t="str">
        <f t="shared" si="831"/>
        <v>Sequest HT (A2)</v>
      </c>
      <c r="AT4478" t="str">
        <f t="shared" si="832"/>
        <v>Sequest HT (A2</v>
      </c>
      <c r="AU4478" t="str">
        <f t="shared" si="847"/>
        <v>t HT (A</v>
      </c>
      <c r="AV4478" t="str">
        <f t="shared" si="848"/>
        <v>t HT (</v>
      </c>
      <c r="AW4478" s="19" t="str">
        <f t="shared" si="849"/>
        <v>t HT (</v>
      </c>
      <c r="AX4478">
        <v>-0.4</v>
      </c>
      <c r="AY4478" s="20">
        <f t="shared" si="833"/>
        <v>9.7499999999999996E-4</v>
      </c>
      <c r="AZ4478">
        <v>-3.8999999999999999E-4</v>
      </c>
      <c r="BA4478" s="20" t="e">
        <f t="shared" si="834"/>
        <v>#VALUE!</v>
      </c>
      <c r="BB4478" t="s">
        <v>540</v>
      </c>
      <c r="BC4478" t="s">
        <v>541</v>
      </c>
      <c r="BD4478" s="20" t="e">
        <f t="shared" si="835"/>
        <v>#VALUE!</v>
      </c>
      <c r="BE4478">
        <v>0</v>
      </c>
      <c r="BF4478" s="27" t="e">
        <f t="shared" si="836"/>
        <v>#VALUE!</v>
      </c>
      <c r="BG4478">
        <v>30</v>
      </c>
      <c r="BH4478">
        <v>52.974400000000003</v>
      </c>
      <c r="BI4478" s="20">
        <f t="shared" si="837"/>
        <v>688.25696940408943</v>
      </c>
      <c r="BJ4478">
        <v>36460</v>
      </c>
      <c r="BK4478" t="s">
        <v>551</v>
      </c>
      <c r="BL4478" s="20" t="e">
        <f t="shared" si="838"/>
        <v>#VALUE!</v>
      </c>
    </row>
    <row r="4479" spans="1:64" hidden="1" outlineLevel="2" collapsed="1" x14ac:dyDescent="0.35">
      <c r="A4479" t="s">
        <v>443</v>
      </c>
      <c r="B4479" t="s">
        <v>443</v>
      </c>
      <c r="C4479" t="b">
        <v>0</v>
      </c>
      <c r="D4479" t="s">
        <v>439</v>
      </c>
      <c r="E4479" t="s">
        <v>557</v>
      </c>
      <c r="F4479" t="s">
        <v>550</v>
      </c>
      <c r="G4479" t="s">
        <v>3551</v>
      </c>
      <c r="H4479" t="s">
        <v>443</v>
      </c>
      <c r="I4479">
        <v>1</v>
      </c>
      <c r="J4479">
        <v>1</v>
      </c>
      <c r="K4479" t="s">
        <v>3308</v>
      </c>
      <c r="L4479" t="s">
        <v>3308</v>
      </c>
      <c r="M4479">
        <v>0</v>
      </c>
      <c r="N4479">
        <v>2</v>
      </c>
      <c r="O4479">
        <v>1</v>
      </c>
      <c r="P4479">
        <v>0</v>
      </c>
      <c r="Q4479">
        <v>1</v>
      </c>
      <c r="R4479">
        <v>1</v>
      </c>
      <c r="S4479">
        <v>975.47578999999996</v>
      </c>
      <c r="T4479">
        <v>1949.9443000000001</v>
      </c>
      <c r="U4479">
        <v>1949.94508</v>
      </c>
      <c r="V4479">
        <v>-0.4</v>
      </c>
      <c r="W4479">
        <v>-3.8999999999999999E-4</v>
      </c>
      <c r="X4479" t="s">
        <v>540</v>
      </c>
      <c r="Y4479" t="s">
        <v>541</v>
      </c>
      <c r="Z4479">
        <v>0</v>
      </c>
      <c r="AA4479">
        <v>30</v>
      </c>
      <c r="AB4479">
        <v>52.974400000000003</v>
      </c>
      <c r="AC4479">
        <v>36460</v>
      </c>
      <c r="AD4479" t="s">
        <v>551</v>
      </c>
      <c r="AE4479" t="s">
        <v>552</v>
      </c>
      <c r="AF4479" t="s">
        <v>443</v>
      </c>
      <c r="AG4479" t="s">
        <v>443</v>
      </c>
      <c r="AH4479">
        <v>96</v>
      </c>
      <c r="AI4479" t="b">
        <v>0</v>
      </c>
      <c r="AJ4479">
        <v>53</v>
      </c>
      <c r="AK4479">
        <v>35</v>
      </c>
      <c r="AL4479">
        <v>5.8251198203102397E-9</v>
      </c>
      <c r="AM4479">
        <v>0</v>
      </c>
      <c r="AN4479">
        <v>1.7739999999999999E-7</v>
      </c>
      <c r="AO4479">
        <v>42721296</v>
      </c>
      <c r="AP4479">
        <v>53.05</v>
      </c>
      <c r="AQ4479" t="str">
        <f t="shared" si="831"/>
        <v>Mascot (A5)</v>
      </c>
      <c r="AT4479" t="str">
        <f t="shared" si="832"/>
        <v>Mascot (A5)</v>
      </c>
      <c r="AU4479" t="str">
        <f t="shared" si="847"/>
        <v xml:space="preserve"> (A5)</v>
      </c>
      <c r="AV4479" t="str">
        <f t="shared" si="848"/>
        <v xml:space="preserve"> (A5)</v>
      </c>
      <c r="AW4479" s="19" t="str">
        <f t="shared" si="849"/>
        <v xml:space="preserve"> (A5)</v>
      </c>
      <c r="AX4479">
        <v>-0.4</v>
      </c>
      <c r="AY4479" s="20">
        <f t="shared" si="833"/>
        <v>9.7499999999999996E-4</v>
      </c>
      <c r="AZ4479">
        <v>-3.8999999999999999E-4</v>
      </c>
      <c r="BA4479" s="20" t="e">
        <f t="shared" si="834"/>
        <v>#VALUE!</v>
      </c>
      <c r="BB4479" t="s">
        <v>540</v>
      </c>
      <c r="BC4479" t="s">
        <v>541</v>
      </c>
      <c r="BD4479" s="20" t="e">
        <f t="shared" si="835"/>
        <v>#VALUE!</v>
      </c>
      <c r="BE4479">
        <v>0</v>
      </c>
      <c r="BF4479" s="27" t="e">
        <f t="shared" si="836"/>
        <v>#VALUE!</v>
      </c>
      <c r="BG4479">
        <v>30</v>
      </c>
      <c r="BH4479">
        <v>52.974400000000003</v>
      </c>
      <c r="BI4479" s="20">
        <f t="shared" si="837"/>
        <v>688.25696940408943</v>
      </c>
      <c r="BJ4479">
        <v>36460</v>
      </c>
      <c r="BK4479" t="s">
        <v>551</v>
      </c>
      <c r="BL4479" s="20" t="e">
        <f t="shared" si="838"/>
        <v>#VALUE!</v>
      </c>
    </row>
    <row r="4480" spans="1:64" collapsed="1" x14ac:dyDescent="0.35">
      <c r="A4480" t="b">
        <v>0</v>
      </c>
      <c r="B4480" t="s">
        <v>439</v>
      </c>
      <c r="C4480" t="s">
        <v>440</v>
      </c>
      <c r="D4480" t="s">
        <v>2227</v>
      </c>
      <c r="E4480" t="s">
        <v>3555</v>
      </c>
      <c r="F4480">
        <v>0</v>
      </c>
      <c r="G4480" t="b">
        <v>0</v>
      </c>
      <c r="H4480">
        <v>25.503</v>
      </c>
      <c r="I4480">
        <v>15</v>
      </c>
      <c r="J4480">
        <v>6</v>
      </c>
      <c r="K4480">
        <v>17</v>
      </c>
      <c r="L4480">
        <v>6</v>
      </c>
      <c r="M4480">
        <v>1</v>
      </c>
      <c r="N4480">
        <v>508</v>
      </c>
      <c r="O4480">
        <v>57.1</v>
      </c>
      <c r="P4480">
        <v>4.87</v>
      </c>
      <c r="Q4480">
        <v>204</v>
      </c>
      <c r="R4480">
        <v>38.200000000000003</v>
      </c>
      <c r="S4480">
        <v>4</v>
      </c>
      <c r="T4480">
        <v>4</v>
      </c>
      <c r="U4480">
        <v>0</v>
      </c>
      <c r="V4480">
        <v>426.5</v>
      </c>
      <c r="W4480">
        <v>266</v>
      </c>
      <c r="X4480">
        <v>159.30000000000001</v>
      </c>
      <c r="Y4480">
        <v>6.9</v>
      </c>
      <c r="Z4480">
        <v>14.9</v>
      </c>
      <c r="AA4480">
        <v>10.5</v>
      </c>
      <c r="AB4480">
        <v>10</v>
      </c>
      <c r="AC4480">
        <v>5.9</v>
      </c>
      <c r="AD4480" t="s">
        <v>443</v>
      </c>
      <c r="AE4480" t="s">
        <v>439</v>
      </c>
      <c r="AF4480" t="s">
        <v>439</v>
      </c>
      <c r="AG4480" t="s">
        <v>439</v>
      </c>
      <c r="AH4480" t="s">
        <v>444</v>
      </c>
      <c r="AI4480" t="s">
        <v>444</v>
      </c>
      <c r="AJ4480" t="s">
        <v>444</v>
      </c>
      <c r="AK4480" t="s">
        <v>444</v>
      </c>
      <c r="AL4480" t="s">
        <v>444</v>
      </c>
      <c r="AM4480" t="s">
        <v>445</v>
      </c>
      <c r="AN4480" t="s">
        <v>443</v>
      </c>
      <c r="AQ4480" t="str">
        <f t="shared" si="831"/>
        <v>606 GN=P4HB PE=1 SV=3</v>
      </c>
      <c r="AT4480" t="str">
        <f t="shared" si="832"/>
        <v>606 GN=P4HB PE</v>
      </c>
      <c r="AU4480" t="str">
        <f>MID(AT4480, 8, 7)</f>
        <v>P4HB PE</v>
      </c>
      <c r="AV4480" t="str">
        <f>LEFT(AU4480, 5)</f>
        <v xml:space="preserve">P4HB </v>
      </c>
      <c r="AW4480" s="19" t="str">
        <f>LEFT(AV4480, 5)</f>
        <v xml:space="preserve">P4HB </v>
      </c>
      <c r="AX4480">
        <v>426.5</v>
      </c>
      <c r="AY4480" s="20">
        <f t="shared" si="833"/>
        <v>0.62368112543962484</v>
      </c>
      <c r="AZ4480">
        <v>266</v>
      </c>
      <c r="BA4480" s="21">
        <f t="shared" si="834"/>
        <v>0.37350527549824153</v>
      </c>
      <c r="BB4480">
        <v>159.30000000000001</v>
      </c>
      <c r="BC4480">
        <v>6.9</v>
      </c>
      <c r="BD4480" s="27">
        <f t="shared" si="835"/>
        <v>2.1594202898550723</v>
      </c>
      <c r="BE4480">
        <v>14.9</v>
      </c>
      <c r="BF4480" s="27">
        <f t="shared" si="836"/>
        <v>1.5217391304347825</v>
      </c>
      <c r="BG4480">
        <v>10.5</v>
      </c>
      <c r="BH4480">
        <v>10</v>
      </c>
      <c r="BI4480" s="20">
        <f t="shared" si="837"/>
        <v>0.59000000000000008</v>
      </c>
      <c r="BJ4480">
        <v>5.9</v>
      </c>
      <c r="BK4480" t="s">
        <v>443</v>
      </c>
      <c r="BL4480" s="20" t="e">
        <f t="shared" si="838"/>
        <v>#VALUE!</v>
      </c>
    </row>
    <row r="4481" spans="1:64" hidden="1" outlineLevel="1" collapsed="1" x14ac:dyDescent="0.35">
      <c r="A4481" t="s">
        <v>443</v>
      </c>
      <c r="B4481" t="s">
        <v>457</v>
      </c>
      <c r="C4481" t="s">
        <v>458</v>
      </c>
      <c r="D4481" t="s">
        <v>459</v>
      </c>
      <c r="E4481" t="s">
        <v>460</v>
      </c>
      <c r="F4481" t="s">
        <v>461</v>
      </c>
      <c r="G4481" t="s">
        <v>462</v>
      </c>
      <c r="H4481" t="s">
        <v>463</v>
      </c>
      <c r="I4481" t="s">
        <v>464</v>
      </c>
      <c r="J4481" t="s">
        <v>465</v>
      </c>
      <c r="K4481" t="s">
        <v>466</v>
      </c>
      <c r="L4481" t="s">
        <v>467</v>
      </c>
      <c r="M4481" t="s">
        <v>468</v>
      </c>
      <c r="N4481" t="s">
        <v>469</v>
      </c>
      <c r="O4481" t="s">
        <v>470</v>
      </c>
      <c r="P4481" t="s">
        <v>471</v>
      </c>
      <c r="Q4481" t="s">
        <v>472</v>
      </c>
      <c r="R4481" t="s">
        <v>473</v>
      </c>
      <c r="S4481" t="s">
        <v>474</v>
      </c>
      <c r="T4481" t="s">
        <v>475</v>
      </c>
      <c r="U4481" t="s">
        <v>476</v>
      </c>
      <c r="V4481" t="s">
        <v>477</v>
      </c>
      <c r="W4481" t="s">
        <v>478</v>
      </c>
      <c r="X4481" t="s">
        <v>479</v>
      </c>
      <c r="Y4481" t="s">
        <v>480</v>
      </c>
      <c r="Z4481" t="s">
        <v>481</v>
      </c>
      <c r="AA4481" t="s">
        <v>482</v>
      </c>
      <c r="AB4481" t="s">
        <v>483</v>
      </c>
      <c r="AC4481" t="s">
        <v>484</v>
      </c>
      <c r="AD4481" t="s">
        <v>485</v>
      </c>
      <c r="AE4481" t="s">
        <v>486</v>
      </c>
      <c r="AF4481" t="s">
        <v>487</v>
      </c>
      <c r="AG4481" t="s">
        <v>488</v>
      </c>
      <c r="AH4481" t="s">
        <v>489</v>
      </c>
      <c r="AI4481" t="s">
        <v>490</v>
      </c>
      <c r="AJ4481" t="s">
        <v>491</v>
      </c>
      <c r="AK4481" t="s">
        <v>492</v>
      </c>
      <c r="AL4481" t="s">
        <v>493</v>
      </c>
      <c r="AM4481" t="s">
        <v>494</v>
      </c>
      <c r="AN4481" t="s">
        <v>495</v>
      </c>
      <c r="AO4481" t="s">
        <v>496</v>
      </c>
      <c r="AP4481" t="s">
        <v>497</v>
      </c>
      <c r="AQ4481" t="str">
        <f t="shared" ref="AQ4481:AQ4544" si="850">RIGHT(E4481,21)</f>
        <v>Modifications</v>
      </c>
      <c r="AR4481" t="s">
        <v>498</v>
      </c>
      <c r="AS4481" t="s">
        <v>499</v>
      </c>
      <c r="AT4481" t="str">
        <f t="shared" ref="AT4481:AT4544" si="851">LEFT(AQ4481, 14)</f>
        <v>Modifications</v>
      </c>
      <c r="AU4481" t="str">
        <f t="shared" ref="AU4481:AU4520" si="852">MID(AT4481, 7, 7)</f>
        <v>cations</v>
      </c>
      <c r="AV4481" t="str">
        <f t="shared" ref="AV4481:AV4520" si="853">LEFT(AU4481, 6)</f>
        <v>cation</v>
      </c>
      <c r="AW4481" s="19" t="str">
        <f t="shared" ref="AW4481:AW4520" si="854">LEFT(AU4481, 6)</f>
        <v>cation</v>
      </c>
      <c r="AX4481" t="s">
        <v>477</v>
      </c>
      <c r="AY4481" s="20" t="e">
        <f t="shared" ref="AY4481:AY4544" si="855">AZ4481/AX4481</f>
        <v>#VALUE!</v>
      </c>
      <c r="AZ4481" t="s">
        <v>478</v>
      </c>
      <c r="BA4481" s="20" t="e">
        <f t="shared" ref="BA4481:BA4544" si="856">BB4481/AX4481</f>
        <v>#VALUE!</v>
      </c>
      <c r="BB4481" t="s">
        <v>479</v>
      </c>
      <c r="BC4481" t="s">
        <v>480</v>
      </c>
      <c r="BD4481" s="20" t="e">
        <f t="shared" ref="BD4481:BD4544" si="857">BE4481/BC4481</f>
        <v>#VALUE!</v>
      </c>
      <c r="BE4481" t="s">
        <v>481</v>
      </c>
      <c r="BF4481" s="27" t="e">
        <f t="shared" ref="BF4481:BF4544" si="858">BG4481/BC4481</f>
        <v>#VALUE!</v>
      </c>
      <c r="BG4481" t="s">
        <v>482</v>
      </c>
      <c r="BH4481" t="s">
        <v>483</v>
      </c>
      <c r="BI4481" s="20" t="e">
        <f t="shared" ref="BI4481:BI4544" si="859">BJ4481/BH4481</f>
        <v>#VALUE!</v>
      </c>
      <c r="BJ4481" t="s">
        <v>484</v>
      </c>
      <c r="BK4481" t="s">
        <v>485</v>
      </c>
      <c r="BL4481" s="20" t="e">
        <f t="shared" ref="BL4481:BL4544" si="860">BK4481/BH4481</f>
        <v>#VALUE!</v>
      </c>
    </row>
    <row r="4482" spans="1:64" hidden="1" outlineLevel="1" x14ac:dyDescent="0.35">
      <c r="A4482" t="s">
        <v>443</v>
      </c>
      <c r="B4482" t="b">
        <v>0</v>
      </c>
      <c r="C4482" t="s">
        <v>439</v>
      </c>
      <c r="D4482" t="s">
        <v>3556</v>
      </c>
      <c r="E4482" t="s">
        <v>443</v>
      </c>
      <c r="F4482" t="s">
        <v>443</v>
      </c>
      <c r="G4482" t="b">
        <v>0</v>
      </c>
      <c r="H4482">
        <v>1</v>
      </c>
      <c r="I4482">
        <v>2</v>
      </c>
      <c r="J4482">
        <v>3</v>
      </c>
      <c r="K4482" t="s">
        <v>3557</v>
      </c>
      <c r="L4482" t="s">
        <v>3558</v>
      </c>
      <c r="M4482">
        <v>0</v>
      </c>
      <c r="N4482">
        <v>1152.6047900000001</v>
      </c>
      <c r="O4482">
        <v>0</v>
      </c>
      <c r="P4482">
        <v>346</v>
      </c>
      <c r="Q4482">
        <v>255.5</v>
      </c>
      <c r="R4482">
        <v>269.8</v>
      </c>
      <c r="S4482" t="s">
        <v>443</v>
      </c>
      <c r="T4482" t="s">
        <v>443</v>
      </c>
      <c r="U4482" t="s">
        <v>443</v>
      </c>
      <c r="V4482" t="s">
        <v>443</v>
      </c>
      <c r="W4482">
        <v>28.7</v>
      </c>
      <c r="X4482" t="s">
        <v>443</v>
      </c>
      <c r="Y4482" t="s">
        <v>443</v>
      </c>
      <c r="Z4482" t="s">
        <v>444</v>
      </c>
      <c r="AA4482" t="s">
        <v>439</v>
      </c>
      <c r="AB4482" t="s">
        <v>439</v>
      </c>
      <c r="AC4482" t="s">
        <v>445</v>
      </c>
      <c r="AD4482" t="s">
        <v>445</v>
      </c>
      <c r="AE4482" t="s">
        <v>445</v>
      </c>
      <c r="AF4482" t="s">
        <v>445</v>
      </c>
      <c r="AG4482" t="s">
        <v>444</v>
      </c>
      <c r="AH4482" t="s">
        <v>445</v>
      </c>
      <c r="AI4482" t="s">
        <v>439</v>
      </c>
      <c r="AJ4482" t="s">
        <v>439</v>
      </c>
      <c r="AK4482">
        <v>0</v>
      </c>
      <c r="AL4482">
        <v>0</v>
      </c>
      <c r="AM4482">
        <v>1.8420000000000001E-3</v>
      </c>
      <c r="AN4482">
        <v>1.57E-3</v>
      </c>
      <c r="AO4482">
        <v>2.31</v>
      </c>
      <c r="AP4482">
        <v>50</v>
      </c>
      <c r="AQ4482" t="str">
        <f t="shared" si="850"/>
        <v/>
      </c>
      <c r="AR4482" t="s">
        <v>3559</v>
      </c>
      <c r="AS4482" t="s">
        <v>3560</v>
      </c>
      <c r="AT4482" t="str">
        <f t="shared" si="851"/>
        <v/>
      </c>
      <c r="AU4482" t="str">
        <f t="shared" si="852"/>
        <v/>
      </c>
      <c r="AV4482" t="str">
        <f t="shared" si="853"/>
        <v/>
      </c>
      <c r="AW4482" s="19" t="str">
        <f t="shared" si="854"/>
        <v/>
      </c>
      <c r="AX4482" t="s">
        <v>443</v>
      </c>
      <c r="AY4482" s="20" t="e">
        <f t="shared" si="855"/>
        <v>#VALUE!</v>
      </c>
      <c r="AZ4482">
        <v>28.7</v>
      </c>
      <c r="BA4482" s="20" t="e">
        <f t="shared" si="856"/>
        <v>#VALUE!</v>
      </c>
      <c r="BB4482" t="s">
        <v>443</v>
      </c>
      <c r="BC4482" t="s">
        <v>443</v>
      </c>
      <c r="BD4482" s="20" t="e">
        <f t="shared" si="857"/>
        <v>#VALUE!</v>
      </c>
      <c r="BE4482" t="s">
        <v>444</v>
      </c>
      <c r="BF4482" s="27" t="e">
        <f t="shared" si="858"/>
        <v>#VALUE!</v>
      </c>
      <c r="BG4482" t="s">
        <v>439</v>
      </c>
      <c r="BH4482" t="s">
        <v>439</v>
      </c>
      <c r="BI4482" s="20" t="e">
        <f t="shared" si="859"/>
        <v>#VALUE!</v>
      </c>
      <c r="BJ4482" t="s">
        <v>445</v>
      </c>
      <c r="BK4482" t="s">
        <v>445</v>
      </c>
      <c r="BL4482" s="20" t="e">
        <f t="shared" si="860"/>
        <v>#VALUE!</v>
      </c>
    </row>
    <row r="4483" spans="1:64" hidden="1" outlineLevel="2" collapsed="1" x14ac:dyDescent="0.35">
      <c r="A4483" t="s">
        <v>443</v>
      </c>
      <c r="B4483" t="s">
        <v>443</v>
      </c>
      <c r="C4483" t="s">
        <v>457</v>
      </c>
      <c r="D4483" t="s">
        <v>458</v>
      </c>
      <c r="E4483" t="s">
        <v>508</v>
      </c>
      <c r="F4483" t="s">
        <v>509</v>
      </c>
      <c r="G4483" t="s">
        <v>459</v>
      </c>
      <c r="H4483" t="s">
        <v>460</v>
      </c>
      <c r="I4483" t="s">
        <v>463</v>
      </c>
      <c r="J4483" t="s">
        <v>464</v>
      </c>
      <c r="K4483" t="s">
        <v>466</v>
      </c>
      <c r="L4483" t="s">
        <v>510</v>
      </c>
      <c r="M4483" t="s">
        <v>468</v>
      </c>
      <c r="N4483" t="s">
        <v>511</v>
      </c>
      <c r="O4483" t="s">
        <v>512</v>
      </c>
      <c r="P4483" t="s">
        <v>513</v>
      </c>
      <c r="Q4483" t="s">
        <v>514</v>
      </c>
      <c r="R4483" t="s">
        <v>515</v>
      </c>
      <c r="S4483" t="s">
        <v>516</v>
      </c>
      <c r="T4483" t="s">
        <v>517</v>
      </c>
      <c r="U4483" t="s">
        <v>469</v>
      </c>
      <c r="V4483" t="s">
        <v>518</v>
      </c>
      <c r="W4483" t="s">
        <v>519</v>
      </c>
      <c r="X4483" t="s">
        <v>520</v>
      </c>
      <c r="Y4483" t="s">
        <v>521</v>
      </c>
      <c r="Z4483" t="s">
        <v>522</v>
      </c>
      <c r="AA4483" t="s">
        <v>523</v>
      </c>
      <c r="AB4483" t="s">
        <v>524</v>
      </c>
      <c r="AC4483" t="s">
        <v>525</v>
      </c>
      <c r="AD4483" t="s">
        <v>526</v>
      </c>
      <c r="AE4483" t="s">
        <v>527</v>
      </c>
      <c r="AF4483" t="s">
        <v>480</v>
      </c>
      <c r="AG4483" t="s">
        <v>528</v>
      </c>
      <c r="AH4483" t="s">
        <v>529</v>
      </c>
      <c r="AI4483" t="s">
        <v>462</v>
      </c>
      <c r="AJ4483" t="s">
        <v>530</v>
      </c>
      <c r="AK4483" t="s">
        <v>531</v>
      </c>
      <c r="AL4483" t="s">
        <v>532</v>
      </c>
      <c r="AM4483" t="s">
        <v>533</v>
      </c>
      <c r="AN4483" t="s">
        <v>534</v>
      </c>
      <c r="AO4483" t="s">
        <v>535</v>
      </c>
      <c r="AP4483" t="s">
        <v>536</v>
      </c>
      <c r="AQ4483" t="str">
        <f t="shared" si="850"/>
        <v>Identifying Node</v>
      </c>
      <c r="AT4483" t="str">
        <f t="shared" si="851"/>
        <v>Identifying No</v>
      </c>
      <c r="AU4483" t="str">
        <f t="shared" si="852"/>
        <v>fying N</v>
      </c>
      <c r="AV4483" t="str">
        <f t="shared" si="853"/>
        <v xml:space="preserve">fying </v>
      </c>
      <c r="AW4483" s="19" t="str">
        <f t="shared" si="854"/>
        <v xml:space="preserve">fying </v>
      </c>
      <c r="AX4483" t="s">
        <v>518</v>
      </c>
      <c r="AY4483" s="20" t="e">
        <f t="shared" si="855"/>
        <v>#VALUE!</v>
      </c>
      <c r="AZ4483" t="s">
        <v>519</v>
      </c>
      <c r="BA4483" s="20" t="e">
        <f t="shared" si="856"/>
        <v>#VALUE!</v>
      </c>
      <c r="BB4483" t="s">
        <v>520</v>
      </c>
      <c r="BC4483" t="s">
        <v>521</v>
      </c>
      <c r="BD4483" s="20" t="e">
        <f t="shared" si="857"/>
        <v>#VALUE!</v>
      </c>
      <c r="BE4483" t="s">
        <v>522</v>
      </c>
      <c r="BF4483" s="27" t="e">
        <f t="shared" si="858"/>
        <v>#VALUE!</v>
      </c>
      <c r="BG4483" t="s">
        <v>523</v>
      </c>
      <c r="BH4483" t="s">
        <v>524</v>
      </c>
      <c r="BI4483" s="20" t="e">
        <f t="shared" si="859"/>
        <v>#VALUE!</v>
      </c>
      <c r="BJ4483" t="s">
        <v>525</v>
      </c>
      <c r="BK4483" t="s">
        <v>526</v>
      </c>
      <c r="BL4483" s="20" t="e">
        <f t="shared" si="860"/>
        <v>#VALUE!</v>
      </c>
    </row>
    <row r="4484" spans="1:64" hidden="1" outlineLevel="2" collapsed="1" x14ac:dyDescent="0.35">
      <c r="A4484" t="s">
        <v>443</v>
      </c>
      <c r="B4484" t="s">
        <v>443</v>
      </c>
      <c r="C4484" t="b">
        <v>0</v>
      </c>
      <c r="D4484" t="s">
        <v>439</v>
      </c>
      <c r="E4484" t="s">
        <v>538</v>
      </c>
      <c r="F4484" t="s">
        <v>550</v>
      </c>
      <c r="G4484" t="s">
        <v>3556</v>
      </c>
      <c r="H4484" t="s">
        <v>443</v>
      </c>
      <c r="I4484">
        <v>1</v>
      </c>
      <c r="J4484">
        <v>2</v>
      </c>
      <c r="K4484" t="s">
        <v>3557</v>
      </c>
      <c r="L4484" t="s">
        <v>3561</v>
      </c>
      <c r="M4484">
        <v>0</v>
      </c>
      <c r="N4484">
        <v>2</v>
      </c>
      <c r="O4484">
        <v>0.53680000000000005</v>
      </c>
      <c r="P4484">
        <v>0</v>
      </c>
      <c r="Q4484">
        <v>1</v>
      </c>
      <c r="R4484">
        <v>1</v>
      </c>
      <c r="S4484">
        <v>576.80604000000005</v>
      </c>
      <c r="T4484">
        <v>1152.6048000000001</v>
      </c>
      <c r="U4484">
        <v>1152.6047900000001</v>
      </c>
      <c r="V4484">
        <v>0.02</v>
      </c>
      <c r="W4484">
        <v>1.0000000000000001E-5</v>
      </c>
      <c r="X4484" t="s">
        <v>540</v>
      </c>
      <c r="Y4484" t="s">
        <v>541</v>
      </c>
      <c r="Z4484">
        <v>4.351102</v>
      </c>
      <c r="AA4484">
        <v>11.286</v>
      </c>
      <c r="AB4484">
        <v>48.313699999999997</v>
      </c>
      <c r="AC4484">
        <v>32291</v>
      </c>
      <c r="AD4484" t="s">
        <v>551</v>
      </c>
      <c r="AE4484" t="s">
        <v>552</v>
      </c>
      <c r="AF4484" t="s">
        <v>443</v>
      </c>
      <c r="AG4484">
        <v>2.31</v>
      </c>
      <c r="AH4484" t="s">
        <v>443</v>
      </c>
      <c r="AI4484" t="b">
        <v>0</v>
      </c>
      <c r="AJ4484" t="s">
        <v>443</v>
      </c>
      <c r="AK4484" t="s">
        <v>443</v>
      </c>
      <c r="AL4484" t="s">
        <v>443</v>
      </c>
      <c r="AM4484">
        <v>0</v>
      </c>
      <c r="AN4484">
        <v>1.57E-3</v>
      </c>
      <c r="AO4484">
        <v>89405504</v>
      </c>
      <c r="AP4484">
        <v>48.44</v>
      </c>
      <c r="AQ4484" t="str">
        <f t="shared" si="850"/>
        <v>Sequest HT (A2)</v>
      </c>
      <c r="AT4484" t="str">
        <f t="shared" si="851"/>
        <v>Sequest HT (A2</v>
      </c>
      <c r="AU4484" t="str">
        <f t="shared" si="852"/>
        <v>t HT (A</v>
      </c>
      <c r="AV4484" t="str">
        <f t="shared" si="853"/>
        <v>t HT (</v>
      </c>
      <c r="AW4484" s="19" t="str">
        <f t="shared" si="854"/>
        <v>t HT (</v>
      </c>
      <c r="AX4484">
        <v>0.02</v>
      </c>
      <c r="AY4484" s="20">
        <f t="shared" si="855"/>
        <v>5.0000000000000001E-4</v>
      </c>
      <c r="AZ4484">
        <v>1.0000000000000001E-5</v>
      </c>
      <c r="BA4484" s="20" t="e">
        <f t="shared" si="856"/>
        <v>#VALUE!</v>
      </c>
      <c r="BB4484" t="s">
        <v>540</v>
      </c>
      <c r="BC4484" t="s">
        <v>541</v>
      </c>
      <c r="BD4484" s="20" t="e">
        <f t="shared" si="857"/>
        <v>#VALUE!</v>
      </c>
      <c r="BE4484">
        <v>4.351102</v>
      </c>
      <c r="BF4484" s="27" t="e">
        <f t="shared" si="858"/>
        <v>#VALUE!</v>
      </c>
      <c r="BG4484">
        <v>11.286</v>
      </c>
      <c r="BH4484">
        <v>48.313699999999997</v>
      </c>
      <c r="BI4484" s="20">
        <f t="shared" si="859"/>
        <v>668.36114808015122</v>
      </c>
      <c r="BJ4484">
        <v>32291</v>
      </c>
      <c r="BK4484" t="s">
        <v>551</v>
      </c>
      <c r="BL4484" s="20" t="e">
        <f t="shared" si="860"/>
        <v>#VALUE!</v>
      </c>
    </row>
    <row r="4485" spans="1:64" hidden="1" outlineLevel="2" collapsed="1" x14ac:dyDescent="0.35">
      <c r="A4485" t="s">
        <v>443</v>
      </c>
      <c r="B4485" t="s">
        <v>443</v>
      </c>
      <c r="C4485" t="b">
        <v>0</v>
      </c>
      <c r="D4485" t="s">
        <v>439</v>
      </c>
      <c r="E4485" t="s">
        <v>557</v>
      </c>
      <c r="F4485" t="s">
        <v>539</v>
      </c>
      <c r="G4485" t="s">
        <v>3556</v>
      </c>
      <c r="H4485" t="s">
        <v>443</v>
      </c>
      <c r="I4485">
        <v>1</v>
      </c>
      <c r="J4485">
        <v>2</v>
      </c>
      <c r="K4485" t="s">
        <v>3557</v>
      </c>
      <c r="L4485" t="s">
        <v>3561</v>
      </c>
      <c r="M4485">
        <v>0</v>
      </c>
      <c r="N4485">
        <v>2</v>
      </c>
      <c r="O4485">
        <v>0.98109999999999997</v>
      </c>
      <c r="P4485">
        <v>0</v>
      </c>
      <c r="Q4485">
        <v>1</v>
      </c>
      <c r="R4485">
        <v>1</v>
      </c>
      <c r="S4485">
        <v>576.80600000000004</v>
      </c>
      <c r="T4485">
        <v>1152.60473</v>
      </c>
      <c r="U4485">
        <v>1152.6047900000001</v>
      </c>
      <c r="V4485">
        <v>-0.05</v>
      </c>
      <c r="W4485">
        <v>-3.0000000000000001E-5</v>
      </c>
      <c r="X4485" t="s">
        <v>540</v>
      </c>
      <c r="Y4485" t="s">
        <v>541</v>
      </c>
      <c r="Z4485">
        <v>21.105899999999998</v>
      </c>
      <c r="AA4485">
        <v>23.5</v>
      </c>
      <c r="AB4485">
        <v>48.238399999999999</v>
      </c>
      <c r="AC4485">
        <v>31727</v>
      </c>
      <c r="AD4485" t="s">
        <v>554</v>
      </c>
      <c r="AE4485" t="s">
        <v>555</v>
      </c>
      <c r="AF4485" t="s">
        <v>443</v>
      </c>
      <c r="AG4485" t="s">
        <v>443</v>
      </c>
      <c r="AH4485">
        <v>53</v>
      </c>
      <c r="AI4485" t="b">
        <v>0</v>
      </c>
      <c r="AJ4485">
        <v>53</v>
      </c>
      <c r="AK4485">
        <v>36</v>
      </c>
      <c r="AL4485">
        <v>1.18427259867107E-4</v>
      </c>
      <c r="AM4485">
        <v>0</v>
      </c>
      <c r="AN4485">
        <v>2.1689999999999999E-3</v>
      </c>
      <c r="AO4485">
        <v>75509408</v>
      </c>
      <c r="AP4485">
        <v>48.34</v>
      </c>
      <c r="AQ4485" t="str">
        <f t="shared" si="850"/>
        <v>Mascot (A5)</v>
      </c>
      <c r="AT4485" t="str">
        <f t="shared" si="851"/>
        <v>Mascot (A5)</v>
      </c>
      <c r="AU4485" t="str">
        <f t="shared" si="852"/>
        <v xml:space="preserve"> (A5)</v>
      </c>
      <c r="AV4485" t="str">
        <f t="shared" si="853"/>
        <v xml:space="preserve"> (A5)</v>
      </c>
      <c r="AW4485" s="19" t="str">
        <f t="shared" si="854"/>
        <v xml:space="preserve"> (A5)</v>
      </c>
      <c r="AX4485">
        <v>-0.05</v>
      </c>
      <c r="AY4485" s="20">
        <f t="shared" si="855"/>
        <v>5.9999999999999995E-4</v>
      </c>
      <c r="AZ4485">
        <v>-3.0000000000000001E-5</v>
      </c>
      <c r="BA4485" s="20" t="e">
        <f t="shared" si="856"/>
        <v>#VALUE!</v>
      </c>
      <c r="BB4485" t="s">
        <v>540</v>
      </c>
      <c r="BC4485" t="s">
        <v>541</v>
      </c>
      <c r="BD4485" s="20" t="e">
        <f t="shared" si="857"/>
        <v>#VALUE!</v>
      </c>
      <c r="BE4485">
        <v>21.105899999999998</v>
      </c>
      <c r="BF4485" s="27" t="e">
        <f t="shared" si="858"/>
        <v>#VALUE!</v>
      </c>
      <c r="BG4485">
        <v>23.5</v>
      </c>
      <c r="BH4485">
        <v>48.238399999999999</v>
      </c>
      <c r="BI4485" s="20">
        <f t="shared" si="859"/>
        <v>657.71252777869915</v>
      </c>
      <c r="BJ4485">
        <v>31727</v>
      </c>
      <c r="BK4485" t="s">
        <v>554</v>
      </c>
      <c r="BL4485" s="20" t="e">
        <f t="shared" si="860"/>
        <v>#VALUE!</v>
      </c>
    </row>
    <row r="4486" spans="1:64" hidden="1" outlineLevel="2" collapsed="1" x14ac:dyDescent="0.35">
      <c r="A4486" t="s">
        <v>443</v>
      </c>
      <c r="B4486" t="s">
        <v>443</v>
      </c>
      <c r="C4486" t="b">
        <v>0</v>
      </c>
      <c r="D4486" t="s">
        <v>439</v>
      </c>
      <c r="E4486" t="s">
        <v>557</v>
      </c>
      <c r="F4486" t="s">
        <v>550</v>
      </c>
      <c r="G4486" t="s">
        <v>3556</v>
      </c>
      <c r="H4486" t="s">
        <v>443</v>
      </c>
      <c r="I4486">
        <v>1</v>
      </c>
      <c r="J4486">
        <v>2</v>
      </c>
      <c r="K4486" t="s">
        <v>3557</v>
      </c>
      <c r="L4486" t="s">
        <v>3561</v>
      </c>
      <c r="M4486">
        <v>0</v>
      </c>
      <c r="N4486">
        <v>2</v>
      </c>
      <c r="O4486">
        <v>0.86439999999999995</v>
      </c>
      <c r="P4486">
        <v>0</v>
      </c>
      <c r="Q4486">
        <v>1</v>
      </c>
      <c r="R4486">
        <v>1</v>
      </c>
      <c r="S4486">
        <v>576.80604000000005</v>
      </c>
      <c r="T4486">
        <v>1152.6048000000001</v>
      </c>
      <c r="U4486">
        <v>1152.6047900000001</v>
      </c>
      <c r="V4486">
        <v>0.02</v>
      </c>
      <c r="W4486">
        <v>1.0000000000000001E-5</v>
      </c>
      <c r="X4486" t="s">
        <v>540</v>
      </c>
      <c r="Y4486" t="s">
        <v>541</v>
      </c>
      <c r="Z4486">
        <v>4.351102</v>
      </c>
      <c r="AA4486">
        <v>11.286</v>
      </c>
      <c r="AB4486">
        <v>48.313699999999997</v>
      </c>
      <c r="AC4486">
        <v>32291</v>
      </c>
      <c r="AD4486" t="s">
        <v>551</v>
      </c>
      <c r="AE4486" t="s">
        <v>552</v>
      </c>
      <c r="AF4486" t="s">
        <v>443</v>
      </c>
      <c r="AG4486" t="s">
        <v>443</v>
      </c>
      <c r="AH4486">
        <v>59</v>
      </c>
      <c r="AI4486" t="b">
        <v>0</v>
      </c>
      <c r="AJ4486">
        <v>53</v>
      </c>
      <c r="AK4486">
        <v>36</v>
      </c>
      <c r="AL4486">
        <v>3.3147568810351799E-5</v>
      </c>
      <c r="AM4486">
        <v>0</v>
      </c>
      <c r="AN4486">
        <v>5.0140000000000002E-3</v>
      </c>
      <c r="AO4486">
        <v>89405504</v>
      </c>
      <c r="AP4486">
        <v>48.44</v>
      </c>
      <c r="AQ4486" t="str">
        <f t="shared" si="850"/>
        <v>Mascot (A5)</v>
      </c>
      <c r="AT4486" t="str">
        <f t="shared" si="851"/>
        <v>Mascot (A5)</v>
      </c>
      <c r="AU4486" t="str">
        <f t="shared" si="852"/>
        <v xml:space="preserve"> (A5)</v>
      </c>
      <c r="AV4486" t="str">
        <f t="shared" si="853"/>
        <v xml:space="preserve"> (A5)</v>
      </c>
      <c r="AW4486" s="19" t="str">
        <f t="shared" si="854"/>
        <v xml:space="preserve"> (A5)</v>
      </c>
      <c r="AX4486">
        <v>0.02</v>
      </c>
      <c r="AY4486" s="20">
        <f t="shared" si="855"/>
        <v>5.0000000000000001E-4</v>
      </c>
      <c r="AZ4486">
        <v>1.0000000000000001E-5</v>
      </c>
      <c r="BA4486" s="20" t="e">
        <f t="shared" si="856"/>
        <v>#VALUE!</v>
      </c>
      <c r="BB4486" t="s">
        <v>540</v>
      </c>
      <c r="BC4486" t="s">
        <v>541</v>
      </c>
      <c r="BD4486" s="20" t="e">
        <f t="shared" si="857"/>
        <v>#VALUE!</v>
      </c>
      <c r="BE4486">
        <v>4.351102</v>
      </c>
      <c r="BF4486" s="27" t="e">
        <f t="shared" si="858"/>
        <v>#VALUE!</v>
      </c>
      <c r="BG4486">
        <v>11.286</v>
      </c>
      <c r="BH4486">
        <v>48.313699999999997</v>
      </c>
      <c r="BI4486" s="20">
        <f t="shared" si="859"/>
        <v>668.36114808015122</v>
      </c>
      <c r="BJ4486">
        <v>32291</v>
      </c>
      <c r="BK4486" t="s">
        <v>551</v>
      </c>
      <c r="BL4486" s="20" t="e">
        <f t="shared" si="860"/>
        <v>#VALUE!</v>
      </c>
    </row>
    <row r="4487" spans="1:64" hidden="1" outlineLevel="1" x14ac:dyDescent="0.35">
      <c r="A4487" t="s">
        <v>443</v>
      </c>
      <c r="B4487" t="b">
        <v>0</v>
      </c>
      <c r="C4487" t="s">
        <v>439</v>
      </c>
      <c r="D4487" t="s">
        <v>3562</v>
      </c>
      <c r="E4487" t="s">
        <v>443</v>
      </c>
      <c r="F4487" t="s">
        <v>443</v>
      </c>
      <c r="G4487" t="b">
        <v>0</v>
      </c>
      <c r="H4487">
        <v>1</v>
      </c>
      <c r="I4487">
        <v>1</v>
      </c>
      <c r="J4487">
        <v>5</v>
      </c>
      <c r="K4487" t="s">
        <v>3557</v>
      </c>
      <c r="L4487" t="s">
        <v>3563</v>
      </c>
      <c r="M4487">
        <v>0</v>
      </c>
      <c r="N4487">
        <v>1217.6484399999999</v>
      </c>
      <c r="O4487">
        <v>0</v>
      </c>
      <c r="P4487">
        <v>334.9</v>
      </c>
      <c r="Q4487">
        <v>230.4</v>
      </c>
      <c r="R4487">
        <v>262.7</v>
      </c>
      <c r="S4487">
        <v>9.6999999999999993</v>
      </c>
      <c r="T4487">
        <v>5.6</v>
      </c>
      <c r="U4487">
        <v>20.100000000000001</v>
      </c>
      <c r="V4487" t="s">
        <v>443</v>
      </c>
      <c r="W4487">
        <v>36.5</v>
      </c>
      <c r="X4487" t="s">
        <v>443</v>
      </c>
      <c r="Y4487" t="s">
        <v>443</v>
      </c>
      <c r="Z4487" t="s">
        <v>439</v>
      </c>
      <c r="AA4487" t="s">
        <v>439</v>
      </c>
      <c r="AB4487" t="s">
        <v>439</v>
      </c>
      <c r="AC4487" t="s">
        <v>444</v>
      </c>
      <c r="AD4487" t="s">
        <v>444</v>
      </c>
      <c r="AE4487" t="s">
        <v>439</v>
      </c>
      <c r="AF4487" t="s">
        <v>445</v>
      </c>
      <c r="AG4487" t="s">
        <v>444</v>
      </c>
      <c r="AH4487" t="s">
        <v>445</v>
      </c>
      <c r="AI4487" t="s">
        <v>439</v>
      </c>
      <c r="AJ4487" t="s">
        <v>439</v>
      </c>
      <c r="AK4487">
        <v>0</v>
      </c>
      <c r="AL4487">
        <v>0</v>
      </c>
      <c r="AM4487">
        <v>1.3480000000000001E-2</v>
      </c>
      <c r="AN4487">
        <v>2.6959999999999999E-4</v>
      </c>
      <c r="AO4487">
        <v>2.8</v>
      </c>
      <c r="AP4487">
        <v>51</v>
      </c>
      <c r="AQ4487" t="str">
        <f t="shared" si="850"/>
        <v/>
      </c>
      <c r="AR4487" t="s">
        <v>3564</v>
      </c>
      <c r="AS4487" t="s">
        <v>3565</v>
      </c>
      <c r="AT4487" t="str">
        <f t="shared" si="851"/>
        <v/>
      </c>
      <c r="AU4487" t="str">
        <f t="shared" si="852"/>
        <v/>
      </c>
      <c r="AV4487" t="str">
        <f t="shared" si="853"/>
        <v/>
      </c>
      <c r="AW4487" s="19" t="str">
        <f t="shared" si="854"/>
        <v/>
      </c>
      <c r="AX4487" t="s">
        <v>443</v>
      </c>
      <c r="AY4487" s="20" t="e">
        <f t="shared" si="855"/>
        <v>#VALUE!</v>
      </c>
      <c r="AZ4487">
        <v>36.5</v>
      </c>
      <c r="BA4487" s="20" t="e">
        <f t="shared" si="856"/>
        <v>#VALUE!</v>
      </c>
      <c r="BB4487" t="s">
        <v>443</v>
      </c>
      <c r="BC4487" t="s">
        <v>443</v>
      </c>
      <c r="BD4487" s="20" t="e">
        <f t="shared" si="857"/>
        <v>#VALUE!</v>
      </c>
      <c r="BE4487" t="s">
        <v>439</v>
      </c>
      <c r="BF4487" s="27" t="e">
        <f t="shared" si="858"/>
        <v>#VALUE!</v>
      </c>
      <c r="BG4487" t="s">
        <v>439</v>
      </c>
      <c r="BH4487" t="s">
        <v>439</v>
      </c>
      <c r="BI4487" s="20" t="e">
        <f t="shared" si="859"/>
        <v>#VALUE!</v>
      </c>
      <c r="BJ4487" t="s">
        <v>444</v>
      </c>
      <c r="BK4487" t="s">
        <v>444</v>
      </c>
      <c r="BL4487" s="20" t="e">
        <f t="shared" si="860"/>
        <v>#VALUE!</v>
      </c>
    </row>
    <row r="4488" spans="1:64" hidden="1" outlineLevel="2" collapsed="1" x14ac:dyDescent="0.35">
      <c r="A4488" t="s">
        <v>443</v>
      </c>
      <c r="B4488" t="s">
        <v>443</v>
      </c>
      <c r="C4488" t="s">
        <v>457</v>
      </c>
      <c r="D4488" t="s">
        <v>458</v>
      </c>
      <c r="E4488" t="s">
        <v>508</v>
      </c>
      <c r="F4488" t="s">
        <v>509</v>
      </c>
      <c r="G4488" t="s">
        <v>459</v>
      </c>
      <c r="H4488" t="s">
        <v>460</v>
      </c>
      <c r="I4488" t="s">
        <v>463</v>
      </c>
      <c r="J4488" t="s">
        <v>464</v>
      </c>
      <c r="K4488" t="s">
        <v>466</v>
      </c>
      <c r="L4488" t="s">
        <v>510</v>
      </c>
      <c r="M4488" t="s">
        <v>468</v>
      </c>
      <c r="N4488" t="s">
        <v>511</v>
      </c>
      <c r="O4488" t="s">
        <v>512</v>
      </c>
      <c r="P4488" t="s">
        <v>513</v>
      </c>
      <c r="Q4488" t="s">
        <v>514</v>
      </c>
      <c r="R4488" t="s">
        <v>515</v>
      </c>
      <c r="S4488" t="s">
        <v>516</v>
      </c>
      <c r="T4488" t="s">
        <v>517</v>
      </c>
      <c r="U4488" t="s">
        <v>469</v>
      </c>
      <c r="V4488" t="s">
        <v>518</v>
      </c>
      <c r="W4488" t="s">
        <v>519</v>
      </c>
      <c r="X4488" t="s">
        <v>520</v>
      </c>
      <c r="Y4488" t="s">
        <v>521</v>
      </c>
      <c r="Z4488" t="s">
        <v>522</v>
      </c>
      <c r="AA4488" t="s">
        <v>523</v>
      </c>
      <c r="AB4488" t="s">
        <v>524</v>
      </c>
      <c r="AC4488" t="s">
        <v>525</v>
      </c>
      <c r="AD4488" t="s">
        <v>526</v>
      </c>
      <c r="AE4488" t="s">
        <v>527</v>
      </c>
      <c r="AF4488" t="s">
        <v>480</v>
      </c>
      <c r="AG4488" t="s">
        <v>528</v>
      </c>
      <c r="AH4488" t="s">
        <v>529</v>
      </c>
      <c r="AI4488" t="s">
        <v>462</v>
      </c>
      <c r="AJ4488" t="s">
        <v>530</v>
      </c>
      <c r="AK4488" t="s">
        <v>531</v>
      </c>
      <c r="AL4488" t="s">
        <v>532</v>
      </c>
      <c r="AM4488" t="s">
        <v>533</v>
      </c>
      <c r="AN4488" t="s">
        <v>534</v>
      </c>
      <c r="AO4488" t="s">
        <v>535</v>
      </c>
      <c r="AP4488" t="s">
        <v>536</v>
      </c>
      <c r="AQ4488" t="str">
        <f t="shared" si="850"/>
        <v>Identifying Node</v>
      </c>
      <c r="AT4488" t="str">
        <f t="shared" si="851"/>
        <v>Identifying No</v>
      </c>
      <c r="AU4488" t="str">
        <f t="shared" si="852"/>
        <v>fying N</v>
      </c>
      <c r="AV4488" t="str">
        <f t="shared" si="853"/>
        <v xml:space="preserve">fying </v>
      </c>
      <c r="AW4488" s="19" t="str">
        <f t="shared" si="854"/>
        <v xml:space="preserve">fying </v>
      </c>
      <c r="AX4488" t="s">
        <v>518</v>
      </c>
      <c r="AY4488" s="20" t="e">
        <f t="shared" si="855"/>
        <v>#VALUE!</v>
      </c>
      <c r="AZ4488" t="s">
        <v>519</v>
      </c>
      <c r="BA4488" s="20" t="e">
        <f t="shared" si="856"/>
        <v>#VALUE!</v>
      </c>
      <c r="BB4488" t="s">
        <v>520</v>
      </c>
      <c r="BC4488" t="s">
        <v>521</v>
      </c>
      <c r="BD4488" s="20" t="e">
        <f t="shared" si="857"/>
        <v>#VALUE!</v>
      </c>
      <c r="BE4488" t="s">
        <v>522</v>
      </c>
      <c r="BF4488" s="27" t="e">
        <f t="shared" si="858"/>
        <v>#VALUE!</v>
      </c>
      <c r="BG4488" t="s">
        <v>523</v>
      </c>
      <c r="BH4488" t="s">
        <v>524</v>
      </c>
      <c r="BI4488" s="20" t="e">
        <f t="shared" si="859"/>
        <v>#VALUE!</v>
      </c>
      <c r="BJ4488" t="s">
        <v>525</v>
      </c>
      <c r="BK4488" t="s">
        <v>526</v>
      </c>
      <c r="BL4488" s="20" t="e">
        <f t="shared" si="860"/>
        <v>#VALUE!</v>
      </c>
    </row>
    <row r="4489" spans="1:64" hidden="1" outlineLevel="2" collapsed="1" x14ac:dyDescent="0.35">
      <c r="A4489" t="s">
        <v>443</v>
      </c>
      <c r="B4489" t="s">
        <v>443</v>
      </c>
      <c r="C4489" t="b">
        <v>0</v>
      </c>
      <c r="D4489" t="s">
        <v>439</v>
      </c>
      <c r="E4489" t="s">
        <v>538</v>
      </c>
      <c r="F4489" t="s">
        <v>550</v>
      </c>
      <c r="G4489" t="s">
        <v>3562</v>
      </c>
      <c r="H4489" t="s">
        <v>443</v>
      </c>
      <c r="I4489">
        <v>1</v>
      </c>
      <c r="J4489">
        <v>1</v>
      </c>
      <c r="K4489" t="s">
        <v>3557</v>
      </c>
      <c r="L4489" t="s">
        <v>3557</v>
      </c>
      <c r="M4489">
        <v>0</v>
      </c>
      <c r="N4489">
        <v>2</v>
      </c>
      <c r="O4489">
        <v>0.54290000000000005</v>
      </c>
      <c r="P4489">
        <v>0</v>
      </c>
      <c r="Q4489">
        <v>1</v>
      </c>
      <c r="R4489">
        <v>1</v>
      </c>
      <c r="S4489">
        <v>609.32740000000001</v>
      </c>
      <c r="T4489">
        <v>1217.64753</v>
      </c>
      <c r="U4489">
        <v>1217.6484399999999</v>
      </c>
      <c r="V4489">
        <v>-0.75</v>
      </c>
      <c r="W4489">
        <v>-4.4999999999999999E-4</v>
      </c>
      <c r="X4489" t="s">
        <v>540</v>
      </c>
      <c r="Y4489" t="s">
        <v>541</v>
      </c>
      <c r="Z4489">
        <v>8.7510919999999999</v>
      </c>
      <c r="AA4489">
        <v>23.5</v>
      </c>
      <c r="AB4489">
        <v>31.958300000000001</v>
      </c>
      <c r="AC4489">
        <v>18217</v>
      </c>
      <c r="AD4489" t="s">
        <v>551</v>
      </c>
      <c r="AE4489" t="s">
        <v>552</v>
      </c>
      <c r="AF4489" t="s">
        <v>443</v>
      </c>
      <c r="AG4489">
        <v>2.8</v>
      </c>
      <c r="AH4489" t="s">
        <v>443</v>
      </c>
      <c r="AI4489" t="b">
        <v>0</v>
      </c>
      <c r="AJ4489" t="s">
        <v>443</v>
      </c>
      <c r="AK4489" t="s">
        <v>443</v>
      </c>
      <c r="AL4489" t="s">
        <v>443</v>
      </c>
      <c r="AM4489">
        <v>0</v>
      </c>
      <c r="AN4489">
        <v>2.6959999999999999E-4</v>
      </c>
      <c r="AO4489">
        <v>116512040</v>
      </c>
      <c r="AP4489">
        <v>32.06</v>
      </c>
      <c r="AQ4489" t="str">
        <f t="shared" si="850"/>
        <v>Sequest HT (A2)</v>
      </c>
      <c r="AT4489" t="str">
        <f t="shared" si="851"/>
        <v>Sequest HT (A2</v>
      </c>
      <c r="AU4489" t="str">
        <f t="shared" si="852"/>
        <v>t HT (A</v>
      </c>
      <c r="AV4489" t="str">
        <f t="shared" si="853"/>
        <v>t HT (</v>
      </c>
      <c r="AW4489" s="19" t="str">
        <f t="shared" si="854"/>
        <v>t HT (</v>
      </c>
      <c r="AX4489">
        <v>-0.75</v>
      </c>
      <c r="AY4489" s="20">
        <f t="shared" si="855"/>
        <v>5.9999999999999995E-4</v>
      </c>
      <c r="AZ4489">
        <v>-4.4999999999999999E-4</v>
      </c>
      <c r="BA4489" s="20" t="e">
        <f t="shared" si="856"/>
        <v>#VALUE!</v>
      </c>
      <c r="BB4489" t="s">
        <v>540</v>
      </c>
      <c r="BC4489" t="s">
        <v>541</v>
      </c>
      <c r="BD4489" s="20" t="e">
        <f t="shared" si="857"/>
        <v>#VALUE!</v>
      </c>
      <c r="BE4489">
        <v>8.7510919999999999</v>
      </c>
      <c r="BF4489" s="27" t="e">
        <f t="shared" si="858"/>
        <v>#VALUE!</v>
      </c>
      <c r="BG4489">
        <v>23.5</v>
      </c>
      <c r="BH4489">
        <v>31.958300000000001</v>
      </c>
      <c r="BI4489" s="20">
        <f t="shared" si="859"/>
        <v>570.02406260658415</v>
      </c>
      <c r="BJ4489">
        <v>18217</v>
      </c>
      <c r="BK4489" t="s">
        <v>551</v>
      </c>
      <c r="BL4489" s="20" t="e">
        <f t="shared" si="860"/>
        <v>#VALUE!</v>
      </c>
    </row>
    <row r="4490" spans="1:64" hidden="1" outlineLevel="2" collapsed="1" x14ac:dyDescent="0.35">
      <c r="A4490" t="s">
        <v>443</v>
      </c>
      <c r="B4490" t="s">
        <v>443</v>
      </c>
      <c r="C4490" t="b">
        <v>0</v>
      </c>
      <c r="D4490" t="s">
        <v>439</v>
      </c>
      <c r="E4490" t="s">
        <v>557</v>
      </c>
      <c r="F4490" t="s">
        <v>550</v>
      </c>
      <c r="G4490" t="s">
        <v>3562</v>
      </c>
      <c r="H4490" t="s">
        <v>443</v>
      </c>
      <c r="I4490">
        <v>1</v>
      </c>
      <c r="J4490">
        <v>1</v>
      </c>
      <c r="K4490" t="s">
        <v>3557</v>
      </c>
      <c r="L4490" t="s">
        <v>3557</v>
      </c>
      <c r="M4490">
        <v>0</v>
      </c>
      <c r="N4490">
        <v>2</v>
      </c>
      <c r="O4490">
        <v>0.92649999999999999</v>
      </c>
      <c r="P4490">
        <v>0</v>
      </c>
      <c r="Q4490">
        <v>1</v>
      </c>
      <c r="R4490">
        <v>1</v>
      </c>
      <c r="S4490">
        <v>609.32740000000001</v>
      </c>
      <c r="T4490">
        <v>1217.64753</v>
      </c>
      <c r="U4490">
        <v>1217.6484399999999</v>
      </c>
      <c r="V4490">
        <v>-0.75</v>
      </c>
      <c r="W4490">
        <v>-4.4999999999999999E-4</v>
      </c>
      <c r="X4490" t="s">
        <v>540</v>
      </c>
      <c r="Y4490" t="s">
        <v>541</v>
      </c>
      <c r="Z4490">
        <v>8.7510919999999999</v>
      </c>
      <c r="AA4490">
        <v>23.5</v>
      </c>
      <c r="AB4490">
        <v>31.958300000000001</v>
      </c>
      <c r="AC4490">
        <v>18217</v>
      </c>
      <c r="AD4490" t="s">
        <v>551</v>
      </c>
      <c r="AE4490" t="s">
        <v>552</v>
      </c>
      <c r="AF4490" t="s">
        <v>443</v>
      </c>
      <c r="AG4490" t="s">
        <v>443</v>
      </c>
      <c r="AH4490">
        <v>68</v>
      </c>
      <c r="AI4490" t="b">
        <v>0</v>
      </c>
      <c r="AJ4490">
        <v>54</v>
      </c>
      <c r="AK4490">
        <v>37</v>
      </c>
      <c r="AL4490">
        <v>4.6769042576678801E-6</v>
      </c>
      <c r="AM4490">
        <v>0</v>
      </c>
      <c r="AN4490">
        <v>5.3490000000000005E-4</v>
      </c>
      <c r="AO4490">
        <v>116512040</v>
      </c>
      <c r="AP4490">
        <v>32.06</v>
      </c>
      <c r="AQ4490" t="str">
        <f t="shared" si="850"/>
        <v>Mascot (A5)</v>
      </c>
      <c r="AT4490" t="str">
        <f t="shared" si="851"/>
        <v>Mascot (A5)</v>
      </c>
      <c r="AU4490" t="str">
        <f t="shared" si="852"/>
        <v xml:space="preserve"> (A5)</v>
      </c>
      <c r="AV4490" t="str">
        <f t="shared" si="853"/>
        <v xml:space="preserve"> (A5)</v>
      </c>
      <c r="AW4490" s="19" t="str">
        <f t="shared" si="854"/>
        <v xml:space="preserve"> (A5)</v>
      </c>
      <c r="AX4490">
        <v>-0.75</v>
      </c>
      <c r="AY4490" s="20">
        <f t="shared" si="855"/>
        <v>5.9999999999999995E-4</v>
      </c>
      <c r="AZ4490">
        <v>-4.4999999999999999E-4</v>
      </c>
      <c r="BA4490" s="20" t="e">
        <f t="shared" si="856"/>
        <v>#VALUE!</v>
      </c>
      <c r="BB4490" t="s">
        <v>540</v>
      </c>
      <c r="BC4490" t="s">
        <v>541</v>
      </c>
      <c r="BD4490" s="20" t="e">
        <f t="shared" si="857"/>
        <v>#VALUE!</v>
      </c>
      <c r="BE4490">
        <v>8.7510919999999999</v>
      </c>
      <c r="BF4490" s="27" t="e">
        <f t="shared" si="858"/>
        <v>#VALUE!</v>
      </c>
      <c r="BG4490">
        <v>23.5</v>
      </c>
      <c r="BH4490">
        <v>31.958300000000001</v>
      </c>
      <c r="BI4490" s="20">
        <f t="shared" si="859"/>
        <v>570.02406260658415</v>
      </c>
      <c r="BJ4490">
        <v>18217</v>
      </c>
      <c r="BK4490" t="s">
        <v>551</v>
      </c>
      <c r="BL4490" s="20" t="e">
        <f t="shared" si="860"/>
        <v>#VALUE!</v>
      </c>
    </row>
    <row r="4491" spans="1:64" hidden="1" outlineLevel="2" collapsed="1" x14ac:dyDescent="0.35">
      <c r="A4491" t="s">
        <v>443</v>
      </c>
      <c r="B4491" t="s">
        <v>443</v>
      </c>
      <c r="C4491" t="b">
        <v>0</v>
      </c>
      <c r="D4491" t="s">
        <v>439</v>
      </c>
      <c r="E4491" t="s">
        <v>557</v>
      </c>
      <c r="F4491" t="s">
        <v>539</v>
      </c>
      <c r="G4491" t="s">
        <v>3562</v>
      </c>
      <c r="H4491" t="s">
        <v>443</v>
      </c>
      <c r="I4491">
        <v>1</v>
      </c>
      <c r="J4491">
        <v>1</v>
      </c>
      <c r="K4491" t="s">
        <v>3557</v>
      </c>
      <c r="L4491" t="s">
        <v>3557</v>
      </c>
      <c r="M4491">
        <v>0</v>
      </c>
      <c r="N4491">
        <v>2</v>
      </c>
      <c r="O4491">
        <v>1</v>
      </c>
      <c r="P4491">
        <v>0</v>
      </c>
      <c r="Q4491">
        <v>1</v>
      </c>
      <c r="R4491">
        <v>1</v>
      </c>
      <c r="S4491">
        <v>609.32800999999995</v>
      </c>
      <c r="T4491">
        <v>1217.6487400000001</v>
      </c>
      <c r="U4491">
        <v>1217.6484399999999</v>
      </c>
      <c r="V4491">
        <v>0.24</v>
      </c>
      <c r="W4491">
        <v>1.4999999999999999E-4</v>
      </c>
      <c r="X4491" t="s">
        <v>540</v>
      </c>
      <c r="Y4491" t="s">
        <v>541</v>
      </c>
      <c r="Z4491">
        <v>24.512139999999999</v>
      </c>
      <c r="AA4491">
        <v>17.994</v>
      </c>
      <c r="AB4491">
        <v>31.831600000000002</v>
      </c>
      <c r="AC4491">
        <v>17481</v>
      </c>
      <c r="AD4491" t="s">
        <v>554</v>
      </c>
      <c r="AE4491" t="s">
        <v>555</v>
      </c>
      <c r="AF4491" t="s">
        <v>443</v>
      </c>
      <c r="AG4491" t="s">
        <v>443</v>
      </c>
      <c r="AH4491">
        <v>60</v>
      </c>
      <c r="AI4491" t="b">
        <v>0</v>
      </c>
      <c r="AJ4491">
        <v>54</v>
      </c>
      <c r="AK4491">
        <v>37</v>
      </c>
      <c r="AL4491">
        <v>3.1128241991263702E-5</v>
      </c>
      <c r="AM4491">
        <v>0</v>
      </c>
      <c r="AN4491">
        <v>1.114E-3</v>
      </c>
      <c r="AO4491">
        <v>91155816</v>
      </c>
      <c r="AP4491">
        <v>31.95</v>
      </c>
      <c r="AQ4491" t="str">
        <f t="shared" si="850"/>
        <v>Mascot (A5)</v>
      </c>
      <c r="AT4491" t="str">
        <f t="shared" si="851"/>
        <v>Mascot (A5)</v>
      </c>
      <c r="AU4491" t="str">
        <f t="shared" si="852"/>
        <v xml:space="preserve"> (A5)</v>
      </c>
      <c r="AV4491" t="str">
        <f t="shared" si="853"/>
        <v xml:space="preserve"> (A5)</v>
      </c>
      <c r="AW4491" s="19" t="str">
        <f t="shared" si="854"/>
        <v xml:space="preserve"> (A5)</v>
      </c>
      <c r="AX4491">
        <v>0.24</v>
      </c>
      <c r="AY4491" s="20">
        <f t="shared" si="855"/>
        <v>6.2500000000000001E-4</v>
      </c>
      <c r="AZ4491">
        <v>1.4999999999999999E-4</v>
      </c>
      <c r="BA4491" s="20" t="e">
        <f t="shared" si="856"/>
        <v>#VALUE!</v>
      </c>
      <c r="BB4491" t="s">
        <v>540</v>
      </c>
      <c r="BC4491" t="s">
        <v>541</v>
      </c>
      <c r="BD4491" s="20" t="e">
        <f t="shared" si="857"/>
        <v>#VALUE!</v>
      </c>
      <c r="BE4491">
        <v>24.512139999999999</v>
      </c>
      <c r="BF4491" s="27" t="e">
        <f t="shared" si="858"/>
        <v>#VALUE!</v>
      </c>
      <c r="BG4491">
        <v>17.994</v>
      </c>
      <c r="BH4491">
        <v>31.831600000000002</v>
      </c>
      <c r="BI4491" s="20">
        <f t="shared" si="859"/>
        <v>549.1712637756192</v>
      </c>
      <c r="BJ4491">
        <v>17481</v>
      </c>
      <c r="BK4491" t="s">
        <v>554</v>
      </c>
      <c r="BL4491" s="20" t="e">
        <f t="shared" si="860"/>
        <v>#VALUE!</v>
      </c>
    </row>
    <row r="4492" spans="1:64" hidden="1" outlineLevel="2" collapsed="1" x14ac:dyDescent="0.35">
      <c r="A4492" t="s">
        <v>443</v>
      </c>
      <c r="B4492" t="s">
        <v>443</v>
      </c>
      <c r="C4492" t="b">
        <v>0</v>
      </c>
      <c r="D4492" t="s">
        <v>439</v>
      </c>
      <c r="E4492" t="s">
        <v>557</v>
      </c>
      <c r="F4492" t="s">
        <v>539</v>
      </c>
      <c r="G4492" t="s">
        <v>3562</v>
      </c>
      <c r="H4492" t="s">
        <v>443</v>
      </c>
      <c r="I4492">
        <v>1</v>
      </c>
      <c r="J4492">
        <v>1</v>
      </c>
      <c r="K4492" t="s">
        <v>3557</v>
      </c>
      <c r="L4492" t="s">
        <v>3557</v>
      </c>
      <c r="M4492">
        <v>0</v>
      </c>
      <c r="N4492">
        <v>2</v>
      </c>
      <c r="O4492">
        <v>0.96970000000000001</v>
      </c>
      <c r="P4492">
        <v>0</v>
      </c>
      <c r="Q4492">
        <v>1</v>
      </c>
      <c r="R4492">
        <v>1</v>
      </c>
      <c r="S4492">
        <v>609.32785999999999</v>
      </c>
      <c r="T4492">
        <v>1217.6484499999999</v>
      </c>
      <c r="U4492">
        <v>1217.6484399999999</v>
      </c>
      <c r="V4492">
        <v>0</v>
      </c>
      <c r="W4492">
        <v>0</v>
      </c>
      <c r="X4492" t="s">
        <v>540</v>
      </c>
      <c r="Y4492" t="s">
        <v>541</v>
      </c>
      <c r="Z4492">
        <v>15.093719999999999</v>
      </c>
      <c r="AA4492">
        <v>23.5</v>
      </c>
      <c r="AB4492">
        <v>31.91</v>
      </c>
      <c r="AC4492">
        <v>17566</v>
      </c>
      <c r="AD4492" t="s">
        <v>568</v>
      </c>
      <c r="AE4492" t="s">
        <v>569</v>
      </c>
      <c r="AF4492" t="s">
        <v>443</v>
      </c>
      <c r="AG4492" t="s">
        <v>443</v>
      </c>
      <c r="AH4492">
        <v>66</v>
      </c>
      <c r="AI4492" t="b">
        <v>0</v>
      </c>
      <c r="AJ4492">
        <v>54</v>
      </c>
      <c r="AK4492">
        <v>37</v>
      </c>
      <c r="AL4492">
        <v>8.5931935544150905E-6</v>
      </c>
      <c r="AM4492">
        <v>0</v>
      </c>
      <c r="AN4492">
        <v>2.4020000000000001E-3</v>
      </c>
      <c r="AO4492">
        <v>50002308</v>
      </c>
      <c r="AP4492">
        <v>32.020000000000003</v>
      </c>
      <c r="AQ4492" t="str">
        <f t="shared" si="850"/>
        <v>Mascot (A5)</v>
      </c>
      <c r="AT4492" t="str">
        <f t="shared" si="851"/>
        <v>Mascot (A5)</v>
      </c>
      <c r="AU4492" t="str">
        <f t="shared" si="852"/>
        <v xml:space="preserve"> (A5)</v>
      </c>
      <c r="AV4492" t="str">
        <f t="shared" si="853"/>
        <v xml:space="preserve"> (A5)</v>
      </c>
      <c r="AW4492" s="19" t="str">
        <f t="shared" si="854"/>
        <v xml:space="preserve"> (A5)</v>
      </c>
      <c r="AX4492">
        <v>0</v>
      </c>
      <c r="AY4492" s="20" t="e">
        <f t="shared" si="855"/>
        <v>#DIV/0!</v>
      </c>
      <c r="AZ4492">
        <v>0</v>
      </c>
      <c r="BA4492" s="20" t="e">
        <f t="shared" si="856"/>
        <v>#VALUE!</v>
      </c>
      <c r="BB4492" t="s">
        <v>540</v>
      </c>
      <c r="BC4492" t="s">
        <v>541</v>
      </c>
      <c r="BD4492" s="20" t="e">
        <f t="shared" si="857"/>
        <v>#VALUE!</v>
      </c>
      <c r="BE4492">
        <v>15.093719999999999</v>
      </c>
      <c r="BF4492" s="27" t="e">
        <f t="shared" si="858"/>
        <v>#VALUE!</v>
      </c>
      <c r="BG4492">
        <v>23.5</v>
      </c>
      <c r="BH4492">
        <v>31.91</v>
      </c>
      <c r="BI4492" s="20">
        <f t="shared" si="859"/>
        <v>550.4857411469759</v>
      </c>
      <c r="BJ4492">
        <v>17566</v>
      </c>
      <c r="BK4492" t="s">
        <v>568</v>
      </c>
      <c r="BL4492" s="20" t="e">
        <f t="shared" si="860"/>
        <v>#VALUE!</v>
      </c>
    </row>
    <row r="4493" spans="1:64" hidden="1" outlineLevel="2" collapsed="1" x14ac:dyDescent="0.35">
      <c r="A4493" t="s">
        <v>443</v>
      </c>
      <c r="B4493" t="s">
        <v>443</v>
      </c>
      <c r="C4493" t="b">
        <v>0</v>
      </c>
      <c r="D4493" t="s">
        <v>439</v>
      </c>
      <c r="E4493" t="s">
        <v>557</v>
      </c>
      <c r="F4493" t="s">
        <v>539</v>
      </c>
      <c r="G4493" t="s">
        <v>3562</v>
      </c>
      <c r="H4493" t="s">
        <v>443</v>
      </c>
      <c r="I4493">
        <v>1</v>
      </c>
      <c r="J4493">
        <v>1</v>
      </c>
      <c r="K4493" t="s">
        <v>3557</v>
      </c>
      <c r="L4493" t="s">
        <v>3557</v>
      </c>
      <c r="M4493">
        <v>0</v>
      </c>
      <c r="N4493">
        <v>2</v>
      </c>
      <c r="O4493">
        <v>0.9153</v>
      </c>
      <c r="P4493">
        <v>0</v>
      </c>
      <c r="Q4493">
        <v>1</v>
      </c>
      <c r="R4493">
        <v>1</v>
      </c>
      <c r="S4493">
        <v>609.32741999999996</v>
      </c>
      <c r="T4493">
        <v>1217.6475600000001</v>
      </c>
      <c r="U4493">
        <v>1217.6484399999999</v>
      </c>
      <c r="V4493">
        <v>-0.72</v>
      </c>
      <c r="W4493">
        <v>-4.4000000000000002E-4</v>
      </c>
      <c r="X4493" t="s">
        <v>540</v>
      </c>
      <c r="Y4493" t="s">
        <v>541</v>
      </c>
      <c r="Z4493">
        <v>38.995849999999997</v>
      </c>
      <c r="AA4493">
        <v>30</v>
      </c>
      <c r="AB4493">
        <v>31.9663</v>
      </c>
      <c r="AC4493">
        <v>16147</v>
      </c>
      <c r="AD4493" t="s">
        <v>572</v>
      </c>
      <c r="AE4493" t="s">
        <v>573</v>
      </c>
      <c r="AF4493" t="s">
        <v>443</v>
      </c>
      <c r="AG4493" t="s">
        <v>443</v>
      </c>
      <c r="AH4493">
        <v>59</v>
      </c>
      <c r="AI4493" t="b">
        <v>0</v>
      </c>
      <c r="AJ4493">
        <v>54</v>
      </c>
      <c r="AK4493">
        <v>37</v>
      </c>
      <c r="AL4493">
        <v>3.9823403619207502E-5</v>
      </c>
      <c r="AM4493">
        <v>0</v>
      </c>
      <c r="AN4493">
        <v>6.4489999999999999E-3</v>
      </c>
      <c r="AO4493">
        <v>2275877.5</v>
      </c>
      <c r="AP4493">
        <v>31.94</v>
      </c>
      <c r="AQ4493" t="str">
        <f t="shared" si="850"/>
        <v>Mascot (A5)</v>
      </c>
      <c r="AT4493" t="str">
        <f t="shared" si="851"/>
        <v>Mascot (A5)</v>
      </c>
      <c r="AU4493" t="str">
        <f t="shared" si="852"/>
        <v xml:space="preserve"> (A5)</v>
      </c>
      <c r="AV4493" t="str">
        <f t="shared" si="853"/>
        <v xml:space="preserve"> (A5)</v>
      </c>
      <c r="AW4493" s="19" t="str">
        <f t="shared" si="854"/>
        <v xml:space="preserve"> (A5)</v>
      </c>
      <c r="AX4493">
        <v>-0.72</v>
      </c>
      <c r="AY4493" s="20">
        <f t="shared" si="855"/>
        <v>6.1111111111111121E-4</v>
      </c>
      <c r="AZ4493">
        <v>-4.4000000000000002E-4</v>
      </c>
      <c r="BA4493" s="20" t="e">
        <f t="shared" si="856"/>
        <v>#VALUE!</v>
      </c>
      <c r="BB4493" t="s">
        <v>540</v>
      </c>
      <c r="BC4493" t="s">
        <v>541</v>
      </c>
      <c r="BD4493" s="20" t="e">
        <f t="shared" si="857"/>
        <v>#VALUE!</v>
      </c>
      <c r="BE4493">
        <v>38.995849999999997</v>
      </c>
      <c r="BF4493" s="27" t="e">
        <f t="shared" si="858"/>
        <v>#VALUE!</v>
      </c>
      <c r="BG4493">
        <v>30</v>
      </c>
      <c r="BH4493">
        <v>31.9663</v>
      </c>
      <c r="BI4493" s="20">
        <f t="shared" si="859"/>
        <v>505.12571051388494</v>
      </c>
      <c r="BJ4493">
        <v>16147</v>
      </c>
      <c r="BK4493" t="s">
        <v>572</v>
      </c>
      <c r="BL4493" s="20" t="e">
        <f t="shared" si="860"/>
        <v>#VALUE!</v>
      </c>
    </row>
    <row r="4494" spans="1:64" hidden="1" outlineLevel="1" x14ac:dyDescent="0.35">
      <c r="A4494" t="s">
        <v>443</v>
      </c>
      <c r="B4494" t="b">
        <v>0</v>
      </c>
      <c r="C4494" t="s">
        <v>439</v>
      </c>
      <c r="D4494" t="s">
        <v>3566</v>
      </c>
      <c r="E4494" t="s">
        <v>443</v>
      </c>
      <c r="F4494" t="s">
        <v>443</v>
      </c>
      <c r="G4494" t="b">
        <v>0</v>
      </c>
      <c r="H4494">
        <v>1</v>
      </c>
      <c r="I4494">
        <v>1</v>
      </c>
      <c r="J4494">
        <v>1</v>
      </c>
      <c r="K4494" t="s">
        <v>3557</v>
      </c>
      <c r="L4494" t="s">
        <v>3567</v>
      </c>
      <c r="M4494">
        <v>0</v>
      </c>
      <c r="N4494">
        <v>1380.74163</v>
      </c>
      <c r="O4494">
        <v>0</v>
      </c>
      <c r="P4494" t="s">
        <v>443</v>
      </c>
      <c r="Q4494" t="s">
        <v>443</v>
      </c>
      <c r="R4494" t="s">
        <v>443</v>
      </c>
      <c r="S4494" t="s">
        <v>443</v>
      </c>
      <c r="T4494" t="s">
        <v>443</v>
      </c>
      <c r="U4494" t="s">
        <v>443</v>
      </c>
      <c r="V4494" t="s">
        <v>443</v>
      </c>
      <c r="W4494" t="s">
        <v>443</v>
      </c>
      <c r="X4494" t="s">
        <v>443</v>
      </c>
      <c r="Y4494" t="s">
        <v>504</v>
      </c>
      <c r="Z4494" t="s">
        <v>445</v>
      </c>
      <c r="AA4494" t="s">
        <v>439</v>
      </c>
      <c r="AB4494" t="s">
        <v>445</v>
      </c>
      <c r="AC4494" t="s">
        <v>445</v>
      </c>
      <c r="AD4494" t="s">
        <v>445</v>
      </c>
      <c r="AE4494" t="s">
        <v>445</v>
      </c>
      <c r="AF4494" t="s">
        <v>445</v>
      </c>
      <c r="AG4494" t="s">
        <v>445</v>
      </c>
      <c r="AH4494" t="s">
        <v>445</v>
      </c>
      <c r="AI4494" t="s">
        <v>439</v>
      </c>
      <c r="AJ4494" t="s">
        <v>439</v>
      </c>
      <c r="AK4494">
        <v>0</v>
      </c>
      <c r="AL4494">
        <v>0</v>
      </c>
      <c r="AM4494">
        <v>4.2729999999999999E-5</v>
      </c>
      <c r="AN4494">
        <v>2.012E-5</v>
      </c>
      <c r="AO4494">
        <v>3.89</v>
      </c>
      <c r="AP4494">
        <v>53</v>
      </c>
      <c r="AQ4494" t="str">
        <f t="shared" si="850"/>
        <v/>
      </c>
      <c r="AR4494" t="s">
        <v>3568</v>
      </c>
      <c r="AS4494" t="s">
        <v>2877</v>
      </c>
      <c r="AT4494" t="str">
        <f t="shared" si="851"/>
        <v/>
      </c>
      <c r="AU4494" t="str">
        <f t="shared" si="852"/>
        <v/>
      </c>
      <c r="AV4494" t="str">
        <f t="shared" si="853"/>
        <v/>
      </c>
      <c r="AW4494" s="19" t="str">
        <f t="shared" si="854"/>
        <v/>
      </c>
      <c r="AX4494" t="s">
        <v>443</v>
      </c>
      <c r="AY4494" s="20" t="e">
        <f t="shared" si="855"/>
        <v>#VALUE!</v>
      </c>
      <c r="AZ4494" t="s">
        <v>443</v>
      </c>
      <c r="BA4494" s="20" t="e">
        <f t="shared" si="856"/>
        <v>#VALUE!</v>
      </c>
      <c r="BB4494" t="s">
        <v>443</v>
      </c>
      <c r="BC4494" t="s">
        <v>504</v>
      </c>
      <c r="BD4494" s="20" t="e">
        <f t="shared" si="857"/>
        <v>#VALUE!</v>
      </c>
      <c r="BE4494" t="s">
        <v>445</v>
      </c>
      <c r="BF4494" s="27" t="e">
        <f t="shared" si="858"/>
        <v>#VALUE!</v>
      </c>
      <c r="BG4494" t="s">
        <v>439</v>
      </c>
      <c r="BH4494" t="s">
        <v>445</v>
      </c>
      <c r="BI4494" s="20" t="e">
        <f t="shared" si="859"/>
        <v>#VALUE!</v>
      </c>
      <c r="BJ4494" t="s">
        <v>445</v>
      </c>
      <c r="BK4494" t="s">
        <v>445</v>
      </c>
      <c r="BL4494" s="20" t="e">
        <f t="shared" si="860"/>
        <v>#VALUE!</v>
      </c>
    </row>
    <row r="4495" spans="1:64" hidden="1" outlineLevel="2" collapsed="1" x14ac:dyDescent="0.35">
      <c r="A4495" t="s">
        <v>443</v>
      </c>
      <c r="B4495" t="s">
        <v>443</v>
      </c>
      <c r="C4495" t="s">
        <v>457</v>
      </c>
      <c r="D4495" t="s">
        <v>458</v>
      </c>
      <c r="E4495" t="s">
        <v>508</v>
      </c>
      <c r="F4495" t="s">
        <v>509</v>
      </c>
      <c r="G4495" t="s">
        <v>459</v>
      </c>
      <c r="H4495" t="s">
        <v>460</v>
      </c>
      <c r="I4495" t="s">
        <v>463</v>
      </c>
      <c r="J4495" t="s">
        <v>464</v>
      </c>
      <c r="K4495" t="s">
        <v>466</v>
      </c>
      <c r="L4495" t="s">
        <v>510</v>
      </c>
      <c r="M4495" t="s">
        <v>468</v>
      </c>
      <c r="N4495" t="s">
        <v>511</v>
      </c>
      <c r="O4495" t="s">
        <v>512</v>
      </c>
      <c r="P4495" t="s">
        <v>513</v>
      </c>
      <c r="Q4495" t="s">
        <v>514</v>
      </c>
      <c r="R4495" t="s">
        <v>515</v>
      </c>
      <c r="S4495" t="s">
        <v>516</v>
      </c>
      <c r="T4495" t="s">
        <v>517</v>
      </c>
      <c r="U4495" t="s">
        <v>469</v>
      </c>
      <c r="V4495" t="s">
        <v>518</v>
      </c>
      <c r="W4495" t="s">
        <v>519</v>
      </c>
      <c r="X4495" t="s">
        <v>520</v>
      </c>
      <c r="Y4495" t="s">
        <v>521</v>
      </c>
      <c r="Z4495" t="s">
        <v>522</v>
      </c>
      <c r="AA4495" t="s">
        <v>523</v>
      </c>
      <c r="AB4495" t="s">
        <v>524</v>
      </c>
      <c r="AC4495" t="s">
        <v>525</v>
      </c>
      <c r="AD4495" t="s">
        <v>526</v>
      </c>
      <c r="AE4495" t="s">
        <v>527</v>
      </c>
      <c r="AF4495" t="s">
        <v>480</v>
      </c>
      <c r="AG4495" t="s">
        <v>528</v>
      </c>
      <c r="AH4495" t="s">
        <v>529</v>
      </c>
      <c r="AI4495" t="s">
        <v>462</v>
      </c>
      <c r="AJ4495" t="s">
        <v>530</v>
      </c>
      <c r="AK4495" t="s">
        <v>531</v>
      </c>
      <c r="AL4495" t="s">
        <v>532</v>
      </c>
      <c r="AM4495" t="s">
        <v>533</v>
      </c>
      <c r="AN4495" t="s">
        <v>534</v>
      </c>
      <c r="AO4495" t="s">
        <v>535</v>
      </c>
      <c r="AP4495" t="s">
        <v>536</v>
      </c>
      <c r="AQ4495" t="str">
        <f t="shared" si="850"/>
        <v>Identifying Node</v>
      </c>
      <c r="AT4495" t="str">
        <f t="shared" si="851"/>
        <v>Identifying No</v>
      </c>
      <c r="AU4495" t="str">
        <f t="shared" si="852"/>
        <v>fying N</v>
      </c>
      <c r="AV4495" t="str">
        <f t="shared" si="853"/>
        <v xml:space="preserve">fying </v>
      </c>
      <c r="AW4495" s="19" t="str">
        <f t="shared" si="854"/>
        <v xml:space="preserve">fying </v>
      </c>
      <c r="AX4495" t="s">
        <v>518</v>
      </c>
      <c r="AY4495" s="20" t="e">
        <f t="shared" si="855"/>
        <v>#VALUE!</v>
      </c>
      <c r="AZ4495" t="s">
        <v>519</v>
      </c>
      <c r="BA4495" s="20" t="e">
        <f t="shared" si="856"/>
        <v>#VALUE!</v>
      </c>
      <c r="BB4495" t="s">
        <v>520</v>
      </c>
      <c r="BC4495" t="s">
        <v>521</v>
      </c>
      <c r="BD4495" s="20" t="e">
        <f t="shared" si="857"/>
        <v>#VALUE!</v>
      </c>
      <c r="BE4495" t="s">
        <v>522</v>
      </c>
      <c r="BF4495" s="27" t="e">
        <f t="shared" si="858"/>
        <v>#VALUE!</v>
      </c>
      <c r="BG4495" t="s">
        <v>523</v>
      </c>
      <c r="BH4495" t="s">
        <v>524</v>
      </c>
      <c r="BI4495" s="20" t="e">
        <f t="shared" si="859"/>
        <v>#VALUE!</v>
      </c>
      <c r="BJ4495" t="s">
        <v>525</v>
      </c>
      <c r="BK4495" t="s">
        <v>526</v>
      </c>
      <c r="BL4495" s="20" t="e">
        <f t="shared" si="860"/>
        <v>#VALUE!</v>
      </c>
    </row>
    <row r="4496" spans="1:64" hidden="1" outlineLevel="2" collapsed="1" x14ac:dyDescent="0.35">
      <c r="A4496" t="s">
        <v>443</v>
      </c>
      <c r="B4496" t="s">
        <v>443</v>
      </c>
      <c r="C4496" t="b">
        <v>0</v>
      </c>
      <c r="D4496" t="s">
        <v>439</v>
      </c>
      <c r="E4496" t="s">
        <v>538</v>
      </c>
      <c r="F4496" t="s">
        <v>539</v>
      </c>
      <c r="G4496" t="s">
        <v>3566</v>
      </c>
      <c r="H4496" t="s">
        <v>443</v>
      </c>
      <c r="I4496">
        <v>1</v>
      </c>
      <c r="J4496">
        <v>1</v>
      </c>
      <c r="K4496" t="s">
        <v>3557</v>
      </c>
      <c r="L4496" t="s">
        <v>3557</v>
      </c>
      <c r="M4496">
        <v>0</v>
      </c>
      <c r="N4496">
        <v>3</v>
      </c>
      <c r="O4496">
        <v>0.58099999999999996</v>
      </c>
      <c r="P4496">
        <v>0</v>
      </c>
      <c r="Q4496">
        <v>1</v>
      </c>
      <c r="R4496">
        <v>1</v>
      </c>
      <c r="S4496">
        <v>460.91831999999999</v>
      </c>
      <c r="T4496">
        <v>1380.7403999999999</v>
      </c>
      <c r="U4496">
        <v>1380.74163</v>
      </c>
      <c r="V4496">
        <v>-0.89</v>
      </c>
      <c r="W4496">
        <v>-4.0999999999999999E-4</v>
      </c>
      <c r="X4496" t="s">
        <v>540</v>
      </c>
      <c r="Y4496" t="s">
        <v>541</v>
      </c>
      <c r="Z4496">
        <v>13.19816</v>
      </c>
      <c r="AA4496">
        <v>30</v>
      </c>
      <c r="AB4496">
        <v>48.5383</v>
      </c>
      <c r="AC4496">
        <v>31999</v>
      </c>
      <c r="AD4496" t="s">
        <v>554</v>
      </c>
      <c r="AE4496" t="s">
        <v>555</v>
      </c>
      <c r="AF4496" t="s">
        <v>443</v>
      </c>
      <c r="AG4496">
        <v>3.89</v>
      </c>
      <c r="AH4496" t="s">
        <v>443</v>
      </c>
      <c r="AI4496" t="b">
        <v>0</v>
      </c>
      <c r="AJ4496" t="s">
        <v>443</v>
      </c>
      <c r="AK4496" t="s">
        <v>443</v>
      </c>
      <c r="AL4496" t="s">
        <v>443</v>
      </c>
      <c r="AM4496">
        <v>0</v>
      </c>
      <c r="AN4496">
        <v>2.012E-5</v>
      </c>
      <c r="AO4496" t="s">
        <v>443</v>
      </c>
      <c r="AP4496" t="s">
        <v>443</v>
      </c>
      <c r="AQ4496" t="str">
        <f t="shared" si="850"/>
        <v>Sequest HT (A2)</v>
      </c>
      <c r="AT4496" t="str">
        <f t="shared" si="851"/>
        <v>Sequest HT (A2</v>
      </c>
      <c r="AU4496" t="str">
        <f t="shared" si="852"/>
        <v>t HT (A</v>
      </c>
      <c r="AV4496" t="str">
        <f t="shared" si="853"/>
        <v>t HT (</v>
      </c>
      <c r="AW4496" s="19" t="str">
        <f t="shared" si="854"/>
        <v>t HT (</v>
      </c>
      <c r="AX4496">
        <v>-0.89</v>
      </c>
      <c r="AY4496" s="20">
        <f t="shared" si="855"/>
        <v>4.606741573033708E-4</v>
      </c>
      <c r="AZ4496">
        <v>-4.0999999999999999E-4</v>
      </c>
      <c r="BA4496" s="20" t="e">
        <f t="shared" si="856"/>
        <v>#VALUE!</v>
      </c>
      <c r="BB4496" t="s">
        <v>540</v>
      </c>
      <c r="BC4496" t="s">
        <v>541</v>
      </c>
      <c r="BD4496" s="20" t="e">
        <f t="shared" si="857"/>
        <v>#VALUE!</v>
      </c>
      <c r="BE4496">
        <v>13.19816</v>
      </c>
      <c r="BF4496" s="27" t="e">
        <f t="shared" si="858"/>
        <v>#VALUE!</v>
      </c>
      <c r="BG4496">
        <v>30</v>
      </c>
      <c r="BH4496">
        <v>48.5383</v>
      </c>
      <c r="BI4496" s="20">
        <f t="shared" si="859"/>
        <v>659.25259022256648</v>
      </c>
      <c r="BJ4496">
        <v>31999</v>
      </c>
      <c r="BK4496" t="s">
        <v>554</v>
      </c>
      <c r="BL4496" s="20" t="e">
        <f t="shared" si="860"/>
        <v>#VALUE!</v>
      </c>
    </row>
    <row r="4497" spans="1:64" collapsed="1" x14ac:dyDescent="0.35">
      <c r="A4497" t="b">
        <v>0</v>
      </c>
      <c r="B4497" t="s">
        <v>439</v>
      </c>
      <c r="C4497" t="s">
        <v>440</v>
      </c>
      <c r="D4497" t="s">
        <v>3569</v>
      </c>
      <c r="E4497" t="s">
        <v>3570</v>
      </c>
      <c r="F4497">
        <v>0</v>
      </c>
      <c r="G4497" t="b">
        <v>0</v>
      </c>
      <c r="H4497">
        <v>2.6880000000000002</v>
      </c>
      <c r="I4497">
        <v>10</v>
      </c>
      <c r="J4497">
        <v>1</v>
      </c>
      <c r="K4497">
        <v>2</v>
      </c>
      <c r="L4497">
        <v>1</v>
      </c>
      <c r="M4497">
        <v>1</v>
      </c>
      <c r="N4497">
        <v>94</v>
      </c>
      <c r="O4497">
        <v>10.199999999999999</v>
      </c>
      <c r="P4497">
        <v>6.99</v>
      </c>
      <c r="Q4497">
        <v>57</v>
      </c>
      <c r="R4497">
        <v>2.2400000000000002</v>
      </c>
      <c r="S4497">
        <v>1</v>
      </c>
      <c r="T4497">
        <v>1</v>
      </c>
      <c r="U4497">
        <v>0</v>
      </c>
      <c r="V4497">
        <v>28.9</v>
      </c>
      <c r="W4497">
        <v>26.7</v>
      </c>
      <c r="X4497">
        <v>23.1</v>
      </c>
      <c r="Y4497">
        <v>43.7</v>
      </c>
      <c r="Z4497">
        <v>38</v>
      </c>
      <c r="AA4497">
        <v>68.8</v>
      </c>
      <c r="AB4497">
        <v>86.5</v>
      </c>
      <c r="AC4497">
        <v>77.3</v>
      </c>
      <c r="AD4497">
        <v>507</v>
      </c>
      <c r="AE4497" t="s">
        <v>444</v>
      </c>
      <c r="AF4497" t="s">
        <v>444</v>
      </c>
      <c r="AG4497" t="s">
        <v>439</v>
      </c>
      <c r="AH4497" t="s">
        <v>444</v>
      </c>
      <c r="AI4497" t="s">
        <v>439</v>
      </c>
      <c r="AJ4497" t="s">
        <v>444</v>
      </c>
      <c r="AK4497" t="s">
        <v>444</v>
      </c>
      <c r="AL4497" t="s">
        <v>444</v>
      </c>
      <c r="AM4497" t="s">
        <v>444</v>
      </c>
      <c r="AN4497" t="s">
        <v>443</v>
      </c>
      <c r="AQ4497" t="str">
        <f t="shared" si="850"/>
        <v>06 GN=DEFA1 PE=1 SV=1</v>
      </c>
      <c r="AT4497" t="str">
        <f t="shared" si="851"/>
        <v>06 GN=DEFA1 PE</v>
      </c>
      <c r="AU4497" t="str">
        <f t="shared" si="852"/>
        <v>DEFA1 P</v>
      </c>
      <c r="AV4497" t="str">
        <f t="shared" si="853"/>
        <v xml:space="preserve">DEFA1 </v>
      </c>
      <c r="AW4497" s="19" t="str">
        <f t="shared" si="854"/>
        <v xml:space="preserve">DEFA1 </v>
      </c>
      <c r="AX4497">
        <v>28.9</v>
      </c>
      <c r="AY4497" s="20">
        <f t="shared" si="855"/>
        <v>0.92387543252595161</v>
      </c>
      <c r="AZ4497">
        <v>26.7</v>
      </c>
      <c r="BA4497" s="20">
        <f t="shared" si="856"/>
        <v>0.79930795847750868</v>
      </c>
      <c r="BB4497">
        <v>23.1</v>
      </c>
      <c r="BC4497">
        <v>43.7</v>
      </c>
      <c r="BD4497" s="20">
        <f t="shared" si="857"/>
        <v>0.86956521739130432</v>
      </c>
      <c r="BE4497">
        <v>38</v>
      </c>
      <c r="BF4497" s="27">
        <f t="shared" si="858"/>
        <v>1.5743707093821508</v>
      </c>
      <c r="BG4497">
        <v>68.8</v>
      </c>
      <c r="BH4497">
        <v>86.5</v>
      </c>
      <c r="BI4497" s="20">
        <f t="shared" si="859"/>
        <v>0.89364161849710977</v>
      </c>
      <c r="BJ4497">
        <v>77.3</v>
      </c>
      <c r="BK4497">
        <v>507</v>
      </c>
      <c r="BL4497" s="27">
        <f t="shared" si="860"/>
        <v>5.8612716763005777</v>
      </c>
    </row>
    <row r="4498" spans="1:64" hidden="1" outlineLevel="1" collapsed="1" x14ac:dyDescent="0.35">
      <c r="A4498" t="s">
        <v>443</v>
      </c>
      <c r="B4498" t="s">
        <v>457</v>
      </c>
      <c r="C4498" t="s">
        <v>458</v>
      </c>
      <c r="D4498" t="s">
        <v>459</v>
      </c>
      <c r="E4498" t="s">
        <v>460</v>
      </c>
      <c r="F4498" t="s">
        <v>461</v>
      </c>
      <c r="G4498" t="s">
        <v>462</v>
      </c>
      <c r="H4498" t="s">
        <v>463</v>
      </c>
      <c r="I4498" t="s">
        <v>464</v>
      </c>
      <c r="J4498" t="s">
        <v>465</v>
      </c>
      <c r="K4498" t="s">
        <v>466</v>
      </c>
      <c r="L4498" t="s">
        <v>467</v>
      </c>
      <c r="M4498" t="s">
        <v>468</v>
      </c>
      <c r="N4498" t="s">
        <v>469</v>
      </c>
      <c r="O4498" t="s">
        <v>470</v>
      </c>
      <c r="P4498" t="s">
        <v>471</v>
      </c>
      <c r="Q4498" t="s">
        <v>472</v>
      </c>
      <c r="R4498" t="s">
        <v>473</v>
      </c>
      <c r="S4498" t="s">
        <v>474</v>
      </c>
      <c r="T4498" t="s">
        <v>475</v>
      </c>
      <c r="U4498" t="s">
        <v>476</v>
      </c>
      <c r="V4498" t="s">
        <v>477</v>
      </c>
      <c r="W4498" t="s">
        <v>478</v>
      </c>
      <c r="X4498" t="s">
        <v>479</v>
      </c>
      <c r="Y4498" t="s">
        <v>480</v>
      </c>
      <c r="Z4498" t="s">
        <v>481</v>
      </c>
      <c r="AA4498" t="s">
        <v>482</v>
      </c>
      <c r="AB4498" t="s">
        <v>483</v>
      </c>
      <c r="AC4498" t="s">
        <v>484</v>
      </c>
      <c r="AD4498" t="s">
        <v>485</v>
      </c>
      <c r="AE4498" t="s">
        <v>486</v>
      </c>
      <c r="AF4498" t="s">
        <v>487</v>
      </c>
      <c r="AG4498" t="s">
        <v>488</v>
      </c>
      <c r="AH4498" t="s">
        <v>489</v>
      </c>
      <c r="AI4498" t="s">
        <v>490</v>
      </c>
      <c r="AJ4498" t="s">
        <v>491</v>
      </c>
      <c r="AK4498" t="s">
        <v>492</v>
      </c>
      <c r="AL4498" t="s">
        <v>493</v>
      </c>
      <c r="AM4498" t="s">
        <v>494</v>
      </c>
      <c r="AN4498" t="s">
        <v>495</v>
      </c>
      <c r="AO4498" t="s">
        <v>496</v>
      </c>
      <c r="AP4498" t="s">
        <v>497</v>
      </c>
      <c r="AQ4498" t="str">
        <f t="shared" si="850"/>
        <v>Modifications</v>
      </c>
      <c r="AR4498" t="s">
        <v>498</v>
      </c>
      <c r="AS4498" t="s">
        <v>499</v>
      </c>
      <c r="AT4498" t="str">
        <f t="shared" si="851"/>
        <v>Modifications</v>
      </c>
      <c r="AU4498" t="str">
        <f t="shared" si="852"/>
        <v>cations</v>
      </c>
      <c r="AV4498" t="str">
        <f t="shared" si="853"/>
        <v>cation</v>
      </c>
      <c r="AW4498" s="19" t="str">
        <f t="shared" si="854"/>
        <v>cation</v>
      </c>
      <c r="AX4498" t="s">
        <v>477</v>
      </c>
      <c r="AY4498" s="20" t="e">
        <f t="shared" si="855"/>
        <v>#VALUE!</v>
      </c>
      <c r="AZ4498" t="s">
        <v>478</v>
      </c>
      <c r="BA4498" s="20" t="e">
        <f t="shared" si="856"/>
        <v>#VALUE!</v>
      </c>
      <c r="BB4498" t="s">
        <v>479</v>
      </c>
      <c r="BC4498" t="s">
        <v>480</v>
      </c>
      <c r="BD4498" s="20" t="e">
        <f t="shared" si="857"/>
        <v>#VALUE!</v>
      </c>
      <c r="BE4498" t="s">
        <v>481</v>
      </c>
      <c r="BF4498" s="27" t="e">
        <f t="shared" si="858"/>
        <v>#VALUE!</v>
      </c>
      <c r="BG4498" t="s">
        <v>482</v>
      </c>
      <c r="BH4498" t="s">
        <v>483</v>
      </c>
      <c r="BI4498" s="20" t="e">
        <f t="shared" si="859"/>
        <v>#VALUE!</v>
      </c>
      <c r="BJ4498" t="s">
        <v>484</v>
      </c>
      <c r="BK4498" t="s">
        <v>485</v>
      </c>
      <c r="BL4498" s="20" t="e">
        <f t="shared" si="860"/>
        <v>#VALUE!</v>
      </c>
    </row>
    <row r="4499" spans="1:64" hidden="1" outlineLevel="1" x14ac:dyDescent="0.35">
      <c r="A4499" t="s">
        <v>443</v>
      </c>
      <c r="B4499" t="b">
        <v>0</v>
      </c>
      <c r="C4499" t="s">
        <v>439</v>
      </c>
      <c r="D4499" t="s">
        <v>3571</v>
      </c>
      <c r="E4499" t="s">
        <v>792</v>
      </c>
      <c r="F4499" t="s">
        <v>443</v>
      </c>
      <c r="G4499" t="b">
        <v>0</v>
      </c>
      <c r="H4499">
        <v>1</v>
      </c>
      <c r="I4499">
        <v>3</v>
      </c>
      <c r="J4499">
        <v>6</v>
      </c>
      <c r="K4499" t="s">
        <v>3572</v>
      </c>
      <c r="L4499" t="s">
        <v>3573</v>
      </c>
      <c r="M4499">
        <v>0</v>
      </c>
      <c r="N4499">
        <v>1132.5779199999999</v>
      </c>
      <c r="O4499">
        <v>0</v>
      </c>
      <c r="P4499">
        <v>301.39999999999998</v>
      </c>
      <c r="Q4499">
        <v>277</v>
      </c>
      <c r="R4499">
        <v>287.10000000000002</v>
      </c>
      <c r="S4499" t="s">
        <v>443</v>
      </c>
      <c r="T4499">
        <v>34.4</v>
      </c>
      <c r="U4499" t="s">
        <v>443</v>
      </c>
      <c r="V4499" t="s">
        <v>443</v>
      </c>
      <c r="W4499" t="s">
        <v>443</v>
      </c>
      <c r="X4499" t="s">
        <v>443</v>
      </c>
      <c r="Y4499" t="s">
        <v>443</v>
      </c>
      <c r="Z4499" t="s">
        <v>439</v>
      </c>
      <c r="AA4499" t="s">
        <v>439</v>
      </c>
      <c r="AB4499" t="s">
        <v>439</v>
      </c>
      <c r="AC4499" t="s">
        <v>445</v>
      </c>
      <c r="AD4499" t="s">
        <v>444</v>
      </c>
      <c r="AE4499" t="s">
        <v>445</v>
      </c>
      <c r="AF4499" t="s">
        <v>445</v>
      </c>
      <c r="AG4499" t="s">
        <v>445</v>
      </c>
      <c r="AH4499" t="s">
        <v>445</v>
      </c>
      <c r="AI4499" t="s">
        <v>439</v>
      </c>
      <c r="AJ4499" t="s">
        <v>439</v>
      </c>
      <c r="AK4499">
        <v>0</v>
      </c>
      <c r="AL4499">
        <v>0</v>
      </c>
      <c r="AM4499">
        <v>1.469E-3</v>
      </c>
      <c r="AN4499">
        <v>1.7099999999999999E-3</v>
      </c>
      <c r="AO4499">
        <v>2.73</v>
      </c>
      <c r="AP4499">
        <v>61</v>
      </c>
      <c r="AQ4499" t="str">
        <f t="shared" si="850"/>
        <v>xCarbamidomethyl [C8]</v>
      </c>
      <c r="AR4499" t="s">
        <v>3574</v>
      </c>
      <c r="AS4499" t="s">
        <v>3575</v>
      </c>
      <c r="AT4499" t="str">
        <f t="shared" si="851"/>
        <v>xCarbamidometh</v>
      </c>
      <c r="AU4499" t="str">
        <f t="shared" si="852"/>
        <v>midomet</v>
      </c>
      <c r="AV4499" t="str">
        <f t="shared" si="853"/>
        <v>midome</v>
      </c>
      <c r="AW4499" s="19" t="str">
        <f t="shared" si="854"/>
        <v>midome</v>
      </c>
      <c r="AX4499" t="s">
        <v>443</v>
      </c>
      <c r="AY4499" s="20" t="e">
        <f t="shared" si="855"/>
        <v>#VALUE!</v>
      </c>
      <c r="AZ4499" t="s">
        <v>443</v>
      </c>
      <c r="BA4499" s="20" t="e">
        <f t="shared" si="856"/>
        <v>#VALUE!</v>
      </c>
      <c r="BB4499" t="s">
        <v>443</v>
      </c>
      <c r="BC4499" t="s">
        <v>443</v>
      </c>
      <c r="BD4499" s="20" t="e">
        <f t="shared" si="857"/>
        <v>#VALUE!</v>
      </c>
      <c r="BE4499" t="s">
        <v>439</v>
      </c>
      <c r="BF4499" s="27" t="e">
        <f t="shared" si="858"/>
        <v>#VALUE!</v>
      </c>
      <c r="BG4499" t="s">
        <v>439</v>
      </c>
      <c r="BH4499" t="s">
        <v>439</v>
      </c>
      <c r="BI4499" s="20" t="e">
        <f t="shared" si="859"/>
        <v>#VALUE!</v>
      </c>
      <c r="BJ4499" t="s">
        <v>445</v>
      </c>
      <c r="BK4499" t="s">
        <v>444</v>
      </c>
      <c r="BL4499" s="20" t="e">
        <f t="shared" si="860"/>
        <v>#VALUE!</v>
      </c>
    </row>
    <row r="4500" spans="1:64" hidden="1" outlineLevel="2" collapsed="1" x14ac:dyDescent="0.35">
      <c r="A4500" t="s">
        <v>443</v>
      </c>
      <c r="B4500" t="s">
        <v>443</v>
      </c>
      <c r="C4500" t="s">
        <v>457</v>
      </c>
      <c r="D4500" t="s">
        <v>458</v>
      </c>
      <c r="E4500" t="s">
        <v>508</v>
      </c>
      <c r="F4500" t="s">
        <v>509</v>
      </c>
      <c r="G4500" t="s">
        <v>459</v>
      </c>
      <c r="H4500" t="s">
        <v>460</v>
      </c>
      <c r="I4500" t="s">
        <v>463</v>
      </c>
      <c r="J4500" t="s">
        <v>464</v>
      </c>
      <c r="K4500" t="s">
        <v>466</v>
      </c>
      <c r="L4500" t="s">
        <v>510</v>
      </c>
      <c r="M4500" t="s">
        <v>468</v>
      </c>
      <c r="N4500" t="s">
        <v>511</v>
      </c>
      <c r="O4500" t="s">
        <v>512</v>
      </c>
      <c r="P4500" t="s">
        <v>513</v>
      </c>
      <c r="Q4500" t="s">
        <v>514</v>
      </c>
      <c r="R4500" t="s">
        <v>515</v>
      </c>
      <c r="S4500" t="s">
        <v>516</v>
      </c>
      <c r="T4500" t="s">
        <v>517</v>
      </c>
      <c r="U4500" t="s">
        <v>469</v>
      </c>
      <c r="V4500" t="s">
        <v>518</v>
      </c>
      <c r="W4500" t="s">
        <v>519</v>
      </c>
      <c r="X4500" t="s">
        <v>520</v>
      </c>
      <c r="Y4500" t="s">
        <v>521</v>
      </c>
      <c r="Z4500" t="s">
        <v>522</v>
      </c>
      <c r="AA4500" t="s">
        <v>523</v>
      </c>
      <c r="AB4500" t="s">
        <v>524</v>
      </c>
      <c r="AC4500" t="s">
        <v>525</v>
      </c>
      <c r="AD4500" t="s">
        <v>526</v>
      </c>
      <c r="AE4500" t="s">
        <v>527</v>
      </c>
      <c r="AF4500" t="s">
        <v>480</v>
      </c>
      <c r="AG4500" t="s">
        <v>528</v>
      </c>
      <c r="AH4500" t="s">
        <v>529</v>
      </c>
      <c r="AI4500" t="s">
        <v>462</v>
      </c>
      <c r="AJ4500" t="s">
        <v>530</v>
      </c>
      <c r="AK4500" t="s">
        <v>531</v>
      </c>
      <c r="AL4500" t="s">
        <v>532</v>
      </c>
      <c r="AM4500" t="s">
        <v>533</v>
      </c>
      <c r="AN4500" t="s">
        <v>534</v>
      </c>
      <c r="AO4500" t="s">
        <v>535</v>
      </c>
      <c r="AP4500" t="s">
        <v>536</v>
      </c>
      <c r="AQ4500" t="str">
        <f t="shared" si="850"/>
        <v>Identifying Node</v>
      </c>
      <c r="AT4500" t="str">
        <f t="shared" si="851"/>
        <v>Identifying No</v>
      </c>
      <c r="AU4500" t="str">
        <f t="shared" si="852"/>
        <v>fying N</v>
      </c>
      <c r="AV4500" t="str">
        <f t="shared" si="853"/>
        <v xml:space="preserve">fying </v>
      </c>
      <c r="AW4500" s="19" t="str">
        <f t="shared" si="854"/>
        <v xml:space="preserve">fying </v>
      </c>
      <c r="AX4500" t="s">
        <v>518</v>
      </c>
      <c r="AY4500" s="20" t="e">
        <f t="shared" si="855"/>
        <v>#VALUE!</v>
      </c>
      <c r="AZ4500" t="s">
        <v>519</v>
      </c>
      <c r="BA4500" s="20" t="e">
        <f t="shared" si="856"/>
        <v>#VALUE!</v>
      </c>
      <c r="BB4500" t="s">
        <v>520</v>
      </c>
      <c r="BC4500" t="s">
        <v>521</v>
      </c>
      <c r="BD4500" s="20" t="e">
        <f t="shared" si="857"/>
        <v>#VALUE!</v>
      </c>
      <c r="BE4500" t="s">
        <v>522</v>
      </c>
      <c r="BF4500" s="27" t="e">
        <f t="shared" si="858"/>
        <v>#VALUE!</v>
      </c>
      <c r="BG4500" t="s">
        <v>523</v>
      </c>
      <c r="BH4500" t="s">
        <v>524</v>
      </c>
      <c r="BI4500" s="20" t="e">
        <f t="shared" si="859"/>
        <v>#VALUE!</v>
      </c>
      <c r="BJ4500" t="s">
        <v>525</v>
      </c>
      <c r="BK4500" t="s">
        <v>526</v>
      </c>
      <c r="BL4500" s="20" t="e">
        <f t="shared" si="860"/>
        <v>#VALUE!</v>
      </c>
    </row>
    <row r="4501" spans="1:64" hidden="1" outlineLevel="2" collapsed="1" x14ac:dyDescent="0.35">
      <c r="A4501" t="s">
        <v>443</v>
      </c>
      <c r="B4501" t="s">
        <v>443</v>
      </c>
      <c r="C4501" t="b">
        <v>0</v>
      </c>
      <c r="D4501" t="s">
        <v>439</v>
      </c>
      <c r="E4501" t="s">
        <v>557</v>
      </c>
      <c r="F4501" t="s">
        <v>550</v>
      </c>
      <c r="G4501" t="s">
        <v>3576</v>
      </c>
      <c r="H4501" t="s">
        <v>798</v>
      </c>
      <c r="I4501">
        <v>1</v>
      </c>
      <c r="J4501">
        <v>3</v>
      </c>
      <c r="K4501" t="s">
        <v>3572</v>
      </c>
      <c r="L4501" t="s">
        <v>3577</v>
      </c>
      <c r="M4501">
        <v>0</v>
      </c>
      <c r="N4501">
        <v>2</v>
      </c>
      <c r="O4501">
        <v>0.96719999999999995</v>
      </c>
      <c r="P4501">
        <v>0</v>
      </c>
      <c r="Q4501">
        <v>1</v>
      </c>
      <c r="R4501">
        <v>1</v>
      </c>
      <c r="S4501">
        <v>566.79178999999999</v>
      </c>
      <c r="T4501">
        <v>1132.5763099999999</v>
      </c>
      <c r="U4501">
        <v>1132.5779199999999</v>
      </c>
      <c r="V4501">
        <v>-1.42</v>
      </c>
      <c r="W4501">
        <v>-8.0999999999999996E-4</v>
      </c>
      <c r="X4501" t="s">
        <v>540</v>
      </c>
      <c r="Y4501" t="s">
        <v>541</v>
      </c>
      <c r="Z4501">
        <v>35.011139999999997</v>
      </c>
      <c r="AA4501">
        <v>24.795000000000002</v>
      </c>
      <c r="AB4501">
        <v>27.5457</v>
      </c>
      <c r="AC4501">
        <v>13893</v>
      </c>
      <c r="AD4501" t="s">
        <v>568</v>
      </c>
      <c r="AE4501" t="s">
        <v>569</v>
      </c>
      <c r="AF4501" t="s">
        <v>443</v>
      </c>
      <c r="AG4501" t="s">
        <v>443</v>
      </c>
      <c r="AH4501">
        <v>61</v>
      </c>
      <c r="AI4501" t="b">
        <v>0</v>
      </c>
      <c r="AJ4501">
        <v>54</v>
      </c>
      <c r="AK4501">
        <v>36</v>
      </c>
      <c r="AL4501">
        <v>2.2924069214954598E-5</v>
      </c>
      <c r="AM4501">
        <v>0</v>
      </c>
      <c r="AN4501">
        <v>1.469E-3</v>
      </c>
      <c r="AO4501">
        <v>26588108</v>
      </c>
      <c r="AP4501">
        <v>27.63</v>
      </c>
      <c r="AQ4501" t="str">
        <f t="shared" si="850"/>
        <v>Mascot (A5)</v>
      </c>
      <c r="AT4501" t="str">
        <f t="shared" si="851"/>
        <v>Mascot (A5)</v>
      </c>
      <c r="AU4501" t="str">
        <f t="shared" si="852"/>
        <v xml:space="preserve"> (A5)</v>
      </c>
      <c r="AV4501" t="str">
        <f t="shared" si="853"/>
        <v xml:space="preserve"> (A5)</v>
      </c>
      <c r="AW4501" s="19" t="str">
        <f t="shared" si="854"/>
        <v xml:space="preserve"> (A5)</v>
      </c>
      <c r="AX4501">
        <v>-1.42</v>
      </c>
      <c r="AY4501" s="20">
        <f t="shared" si="855"/>
        <v>5.7042253521126757E-4</v>
      </c>
      <c r="AZ4501">
        <v>-8.0999999999999996E-4</v>
      </c>
      <c r="BA4501" s="20" t="e">
        <f t="shared" si="856"/>
        <v>#VALUE!</v>
      </c>
      <c r="BB4501" t="s">
        <v>540</v>
      </c>
      <c r="BC4501" t="s">
        <v>541</v>
      </c>
      <c r="BD4501" s="20" t="e">
        <f t="shared" si="857"/>
        <v>#VALUE!</v>
      </c>
      <c r="BE4501">
        <v>35.011139999999997</v>
      </c>
      <c r="BF4501" s="27" t="e">
        <f t="shared" si="858"/>
        <v>#VALUE!</v>
      </c>
      <c r="BG4501">
        <v>24.795000000000002</v>
      </c>
      <c r="BH4501">
        <v>27.5457</v>
      </c>
      <c r="BI4501" s="20">
        <f t="shared" si="859"/>
        <v>504.36184232021697</v>
      </c>
      <c r="BJ4501">
        <v>13893</v>
      </c>
      <c r="BK4501" t="s">
        <v>568</v>
      </c>
      <c r="BL4501" s="20" t="e">
        <f t="shared" si="860"/>
        <v>#VALUE!</v>
      </c>
    </row>
    <row r="4502" spans="1:64" hidden="1" outlineLevel="2" collapsed="1" x14ac:dyDescent="0.35">
      <c r="A4502" t="s">
        <v>443</v>
      </c>
      <c r="B4502" t="s">
        <v>443</v>
      </c>
      <c r="C4502" t="b">
        <v>0</v>
      </c>
      <c r="D4502" t="s">
        <v>439</v>
      </c>
      <c r="E4502" t="s">
        <v>538</v>
      </c>
      <c r="F4502" t="s">
        <v>550</v>
      </c>
      <c r="G4502" t="s">
        <v>3576</v>
      </c>
      <c r="H4502" t="s">
        <v>798</v>
      </c>
      <c r="I4502">
        <v>1</v>
      </c>
      <c r="J4502">
        <v>3</v>
      </c>
      <c r="K4502" t="s">
        <v>3572</v>
      </c>
      <c r="L4502" t="s">
        <v>3577</v>
      </c>
      <c r="M4502">
        <v>0</v>
      </c>
      <c r="N4502">
        <v>2</v>
      </c>
      <c r="O4502">
        <v>0.52749999999999997</v>
      </c>
      <c r="P4502">
        <v>0</v>
      </c>
      <c r="Q4502">
        <v>1</v>
      </c>
      <c r="R4502">
        <v>1</v>
      </c>
      <c r="S4502">
        <v>566.79193999999995</v>
      </c>
      <c r="T4502">
        <v>1132.5766000000001</v>
      </c>
      <c r="U4502">
        <v>1132.5779199999999</v>
      </c>
      <c r="V4502">
        <v>-1.1599999999999999</v>
      </c>
      <c r="W4502">
        <v>-6.6E-4</v>
      </c>
      <c r="X4502" t="s">
        <v>540</v>
      </c>
      <c r="Y4502" t="s">
        <v>541</v>
      </c>
      <c r="Z4502">
        <v>27.678519999999999</v>
      </c>
      <c r="AA4502">
        <v>23.5</v>
      </c>
      <c r="AB4502">
        <v>27.561</v>
      </c>
      <c r="AC4502">
        <v>14498</v>
      </c>
      <c r="AD4502" t="s">
        <v>551</v>
      </c>
      <c r="AE4502" t="s">
        <v>552</v>
      </c>
      <c r="AF4502" t="s">
        <v>443</v>
      </c>
      <c r="AG4502">
        <v>2.73</v>
      </c>
      <c r="AH4502" t="s">
        <v>443</v>
      </c>
      <c r="AI4502" t="b">
        <v>0</v>
      </c>
      <c r="AJ4502" t="s">
        <v>443</v>
      </c>
      <c r="AK4502" t="s">
        <v>443</v>
      </c>
      <c r="AL4502" t="s">
        <v>443</v>
      </c>
      <c r="AM4502">
        <v>0</v>
      </c>
      <c r="AN4502">
        <v>1.6169999999999999E-3</v>
      </c>
      <c r="AO4502">
        <v>75218488</v>
      </c>
      <c r="AP4502">
        <v>27.61</v>
      </c>
      <c r="AQ4502" t="str">
        <f t="shared" si="850"/>
        <v>Sequest HT (A2)</v>
      </c>
      <c r="AT4502" t="str">
        <f t="shared" si="851"/>
        <v>Sequest HT (A2</v>
      </c>
      <c r="AU4502" t="str">
        <f t="shared" si="852"/>
        <v>t HT (A</v>
      </c>
      <c r="AV4502" t="str">
        <f t="shared" si="853"/>
        <v>t HT (</v>
      </c>
      <c r="AW4502" s="19" t="str">
        <f t="shared" si="854"/>
        <v>t HT (</v>
      </c>
      <c r="AX4502">
        <v>-1.1599999999999999</v>
      </c>
      <c r="AY4502" s="20">
        <f t="shared" si="855"/>
        <v>5.6896551724137934E-4</v>
      </c>
      <c r="AZ4502">
        <v>-6.6E-4</v>
      </c>
      <c r="BA4502" s="20" t="e">
        <f t="shared" si="856"/>
        <v>#VALUE!</v>
      </c>
      <c r="BB4502" t="s">
        <v>540</v>
      </c>
      <c r="BC4502" t="s">
        <v>541</v>
      </c>
      <c r="BD4502" s="20" t="e">
        <f t="shared" si="857"/>
        <v>#VALUE!</v>
      </c>
      <c r="BE4502">
        <v>27.678519999999999</v>
      </c>
      <c r="BF4502" s="27" t="e">
        <f t="shared" si="858"/>
        <v>#VALUE!</v>
      </c>
      <c r="BG4502">
        <v>23.5</v>
      </c>
      <c r="BH4502">
        <v>27.561</v>
      </c>
      <c r="BI4502" s="20">
        <f t="shared" si="859"/>
        <v>526.03316280251079</v>
      </c>
      <c r="BJ4502">
        <v>14498</v>
      </c>
      <c r="BK4502" t="s">
        <v>551</v>
      </c>
      <c r="BL4502" s="20" t="e">
        <f t="shared" si="860"/>
        <v>#VALUE!</v>
      </c>
    </row>
    <row r="4503" spans="1:64" hidden="1" outlineLevel="2" collapsed="1" x14ac:dyDescent="0.35">
      <c r="A4503" t="s">
        <v>443</v>
      </c>
      <c r="B4503" t="s">
        <v>443</v>
      </c>
      <c r="C4503" t="b">
        <v>0</v>
      </c>
      <c r="D4503" t="s">
        <v>439</v>
      </c>
      <c r="E4503" t="s">
        <v>538</v>
      </c>
      <c r="F4503" t="s">
        <v>550</v>
      </c>
      <c r="G4503" t="s">
        <v>3576</v>
      </c>
      <c r="H4503" t="s">
        <v>798</v>
      </c>
      <c r="I4503">
        <v>1</v>
      </c>
      <c r="J4503">
        <v>3</v>
      </c>
      <c r="K4503" t="s">
        <v>3572</v>
      </c>
      <c r="L4503" t="s">
        <v>3577</v>
      </c>
      <c r="M4503">
        <v>0</v>
      </c>
      <c r="N4503">
        <v>2</v>
      </c>
      <c r="O4503">
        <v>0.55310000000000004</v>
      </c>
      <c r="P4503">
        <v>0</v>
      </c>
      <c r="Q4503">
        <v>1</v>
      </c>
      <c r="R4503">
        <v>1</v>
      </c>
      <c r="S4503">
        <v>566.79201999999998</v>
      </c>
      <c r="T4503">
        <v>1132.5767599999999</v>
      </c>
      <c r="U4503">
        <v>1132.5779199999999</v>
      </c>
      <c r="V4503">
        <v>-1.03</v>
      </c>
      <c r="W4503">
        <v>-5.8E-4</v>
      </c>
      <c r="X4503" t="s">
        <v>540</v>
      </c>
      <c r="Y4503" t="s">
        <v>541</v>
      </c>
      <c r="Z4503">
        <v>25.845400000000001</v>
      </c>
      <c r="AA4503">
        <v>19.373999999999999</v>
      </c>
      <c r="AB4503">
        <v>27.582899999999999</v>
      </c>
      <c r="AC4503">
        <v>13868</v>
      </c>
      <c r="AD4503" t="s">
        <v>554</v>
      </c>
      <c r="AE4503" t="s">
        <v>555</v>
      </c>
      <c r="AF4503" t="s">
        <v>443</v>
      </c>
      <c r="AG4503">
        <v>2.73</v>
      </c>
      <c r="AH4503" t="s">
        <v>443</v>
      </c>
      <c r="AI4503" t="b">
        <v>0</v>
      </c>
      <c r="AJ4503" t="s">
        <v>443</v>
      </c>
      <c r="AK4503" t="s">
        <v>443</v>
      </c>
      <c r="AL4503" t="s">
        <v>443</v>
      </c>
      <c r="AM4503">
        <v>0</v>
      </c>
      <c r="AN4503">
        <v>1.7099999999999999E-3</v>
      </c>
      <c r="AO4503">
        <v>64736000</v>
      </c>
      <c r="AP4503">
        <v>27.65</v>
      </c>
      <c r="AQ4503" t="str">
        <f t="shared" si="850"/>
        <v>Sequest HT (A2)</v>
      </c>
      <c r="AT4503" t="str">
        <f t="shared" si="851"/>
        <v>Sequest HT (A2</v>
      </c>
      <c r="AU4503" t="str">
        <f t="shared" si="852"/>
        <v>t HT (A</v>
      </c>
      <c r="AV4503" t="str">
        <f t="shared" si="853"/>
        <v>t HT (</v>
      </c>
      <c r="AW4503" s="19" t="str">
        <f t="shared" si="854"/>
        <v>t HT (</v>
      </c>
      <c r="AX4503">
        <v>-1.03</v>
      </c>
      <c r="AY4503" s="20">
        <f t="shared" si="855"/>
        <v>5.6310679611650482E-4</v>
      </c>
      <c r="AZ4503">
        <v>-5.8E-4</v>
      </c>
      <c r="BA4503" s="20" t="e">
        <f t="shared" si="856"/>
        <v>#VALUE!</v>
      </c>
      <c r="BB4503" t="s">
        <v>540</v>
      </c>
      <c r="BC4503" t="s">
        <v>541</v>
      </c>
      <c r="BD4503" s="20" t="e">
        <f t="shared" si="857"/>
        <v>#VALUE!</v>
      </c>
      <c r="BE4503">
        <v>25.845400000000001</v>
      </c>
      <c r="BF4503" s="27" t="e">
        <f t="shared" si="858"/>
        <v>#VALUE!</v>
      </c>
      <c r="BG4503">
        <v>19.373999999999999</v>
      </c>
      <c r="BH4503">
        <v>27.582899999999999</v>
      </c>
      <c r="BI4503" s="20">
        <f t="shared" si="859"/>
        <v>502.77527018551353</v>
      </c>
      <c r="BJ4503">
        <v>13868</v>
      </c>
      <c r="BK4503" t="s">
        <v>554</v>
      </c>
      <c r="BL4503" s="20" t="e">
        <f t="shared" si="860"/>
        <v>#VALUE!</v>
      </c>
    </row>
    <row r="4504" spans="1:64" hidden="1" outlineLevel="2" collapsed="1" x14ac:dyDescent="0.35">
      <c r="A4504" t="s">
        <v>443</v>
      </c>
      <c r="B4504" t="s">
        <v>443</v>
      </c>
      <c r="C4504" t="b">
        <v>0</v>
      </c>
      <c r="D4504" t="s">
        <v>439</v>
      </c>
      <c r="E4504" t="s">
        <v>538</v>
      </c>
      <c r="F4504" t="s">
        <v>550</v>
      </c>
      <c r="G4504" t="s">
        <v>3576</v>
      </c>
      <c r="H4504" t="s">
        <v>798</v>
      </c>
      <c r="I4504">
        <v>1</v>
      </c>
      <c r="J4504">
        <v>3</v>
      </c>
      <c r="K4504" t="s">
        <v>3572</v>
      </c>
      <c r="L4504" t="s">
        <v>3577</v>
      </c>
      <c r="M4504">
        <v>0</v>
      </c>
      <c r="N4504">
        <v>2</v>
      </c>
      <c r="O4504">
        <v>0.50819999999999999</v>
      </c>
      <c r="P4504">
        <v>0</v>
      </c>
      <c r="Q4504">
        <v>1</v>
      </c>
      <c r="R4504">
        <v>1</v>
      </c>
      <c r="S4504">
        <v>566.79178999999999</v>
      </c>
      <c r="T4504">
        <v>1132.5763099999999</v>
      </c>
      <c r="U4504">
        <v>1132.5779199999999</v>
      </c>
      <c r="V4504">
        <v>-1.42</v>
      </c>
      <c r="W4504">
        <v>-8.0999999999999996E-4</v>
      </c>
      <c r="X4504" t="s">
        <v>540</v>
      </c>
      <c r="Y4504" t="s">
        <v>541</v>
      </c>
      <c r="Z4504">
        <v>35.011139999999997</v>
      </c>
      <c r="AA4504">
        <v>24.795000000000002</v>
      </c>
      <c r="AB4504">
        <v>27.5457</v>
      </c>
      <c r="AC4504">
        <v>13893</v>
      </c>
      <c r="AD4504" t="s">
        <v>568</v>
      </c>
      <c r="AE4504" t="s">
        <v>569</v>
      </c>
      <c r="AF4504" t="s">
        <v>443</v>
      </c>
      <c r="AG4504">
        <v>2.44</v>
      </c>
      <c r="AH4504" t="s">
        <v>443</v>
      </c>
      <c r="AI4504" t="b">
        <v>0</v>
      </c>
      <c r="AJ4504" t="s">
        <v>443</v>
      </c>
      <c r="AK4504" t="s">
        <v>443</v>
      </c>
      <c r="AL4504" t="s">
        <v>443</v>
      </c>
      <c r="AM4504">
        <v>0</v>
      </c>
      <c r="AN4504">
        <v>1.9859999999999999E-3</v>
      </c>
      <c r="AO4504">
        <v>26588108</v>
      </c>
      <c r="AP4504">
        <v>27.63</v>
      </c>
      <c r="AQ4504" t="str">
        <f t="shared" si="850"/>
        <v>Sequest HT (A2)</v>
      </c>
      <c r="AT4504" t="str">
        <f t="shared" si="851"/>
        <v>Sequest HT (A2</v>
      </c>
      <c r="AU4504" t="str">
        <f t="shared" si="852"/>
        <v>t HT (A</v>
      </c>
      <c r="AV4504" t="str">
        <f t="shared" si="853"/>
        <v>t HT (</v>
      </c>
      <c r="AW4504" s="19" t="str">
        <f t="shared" si="854"/>
        <v>t HT (</v>
      </c>
      <c r="AX4504">
        <v>-1.42</v>
      </c>
      <c r="AY4504" s="20">
        <f t="shared" si="855"/>
        <v>5.7042253521126757E-4</v>
      </c>
      <c r="AZ4504">
        <v>-8.0999999999999996E-4</v>
      </c>
      <c r="BA4504" s="20" t="e">
        <f t="shared" si="856"/>
        <v>#VALUE!</v>
      </c>
      <c r="BB4504" t="s">
        <v>540</v>
      </c>
      <c r="BC4504" t="s">
        <v>541</v>
      </c>
      <c r="BD4504" s="20" t="e">
        <f t="shared" si="857"/>
        <v>#VALUE!</v>
      </c>
      <c r="BE4504">
        <v>35.011139999999997</v>
      </c>
      <c r="BF4504" s="27" t="e">
        <f t="shared" si="858"/>
        <v>#VALUE!</v>
      </c>
      <c r="BG4504">
        <v>24.795000000000002</v>
      </c>
      <c r="BH4504">
        <v>27.5457</v>
      </c>
      <c r="BI4504" s="20">
        <f t="shared" si="859"/>
        <v>504.36184232021697</v>
      </c>
      <c r="BJ4504">
        <v>13893</v>
      </c>
      <c r="BK4504" t="s">
        <v>568</v>
      </c>
      <c r="BL4504" s="20" t="e">
        <f t="shared" si="860"/>
        <v>#VALUE!</v>
      </c>
    </row>
    <row r="4505" spans="1:64" hidden="1" outlineLevel="2" collapsed="1" x14ac:dyDescent="0.35">
      <c r="A4505" t="s">
        <v>443</v>
      </c>
      <c r="B4505" t="s">
        <v>443</v>
      </c>
      <c r="C4505" t="b">
        <v>0</v>
      </c>
      <c r="D4505" t="s">
        <v>439</v>
      </c>
      <c r="E4505" t="s">
        <v>557</v>
      </c>
      <c r="F4505" t="s">
        <v>550</v>
      </c>
      <c r="G4505" t="s">
        <v>3576</v>
      </c>
      <c r="H4505" t="s">
        <v>798</v>
      </c>
      <c r="I4505">
        <v>1</v>
      </c>
      <c r="J4505">
        <v>3</v>
      </c>
      <c r="K4505" t="s">
        <v>3572</v>
      </c>
      <c r="L4505" t="s">
        <v>3577</v>
      </c>
      <c r="M4505">
        <v>0</v>
      </c>
      <c r="N4505">
        <v>2</v>
      </c>
      <c r="O4505">
        <v>0.89610000000000001</v>
      </c>
      <c r="P4505">
        <v>0</v>
      </c>
      <c r="Q4505">
        <v>1</v>
      </c>
      <c r="R4505">
        <v>1</v>
      </c>
      <c r="S4505">
        <v>566.79201999999998</v>
      </c>
      <c r="T4505">
        <v>1132.5767599999999</v>
      </c>
      <c r="U4505">
        <v>1132.5779199999999</v>
      </c>
      <c r="V4505">
        <v>-1.03</v>
      </c>
      <c r="W4505">
        <v>-5.8E-4</v>
      </c>
      <c r="X4505" t="s">
        <v>540</v>
      </c>
      <c r="Y4505" t="s">
        <v>541</v>
      </c>
      <c r="Z4505">
        <v>25.845400000000001</v>
      </c>
      <c r="AA4505">
        <v>19.373999999999999</v>
      </c>
      <c r="AB4505">
        <v>27.582899999999999</v>
      </c>
      <c r="AC4505">
        <v>13868</v>
      </c>
      <c r="AD4505" t="s">
        <v>554</v>
      </c>
      <c r="AE4505" t="s">
        <v>555</v>
      </c>
      <c r="AF4505" t="s">
        <v>443</v>
      </c>
      <c r="AG4505" t="s">
        <v>443</v>
      </c>
      <c r="AH4505">
        <v>77</v>
      </c>
      <c r="AI4505" t="b">
        <v>0</v>
      </c>
      <c r="AJ4505">
        <v>54</v>
      </c>
      <c r="AK4505">
        <v>36</v>
      </c>
      <c r="AL4505">
        <v>5.4612456407712405E-7</v>
      </c>
      <c r="AM4505">
        <v>0</v>
      </c>
      <c r="AN4505">
        <v>2.016E-3</v>
      </c>
      <c r="AO4505">
        <v>64736000</v>
      </c>
      <c r="AP4505">
        <v>27.65</v>
      </c>
      <c r="AQ4505" t="str">
        <f t="shared" si="850"/>
        <v>Mascot (A5)</v>
      </c>
      <c r="AT4505" t="str">
        <f t="shared" si="851"/>
        <v>Mascot (A5)</v>
      </c>
      <c r="AU4505" t="str">
        <f t="shared" si="852"/>
        <v xml:space="preserve"> (A5)</v>
      </c>
      <c r="AV4505" t="str">
        <f t="shared" si="853"/>
        <v xml:space="preserve"> (A5)</v>
      </c>
      <c r="AW4505" s="19" t="str">
        <f t="shared" si="854"/>
        <v xml:space="preserve"> (A5)</v>
      </c>
      <c r="AX4505">
        <v>-1.03</v>
      </c>
      <c r="AY4505" s="20">
        <f t="shared" si="855"/>
        <v>5.6310679611650482E-4</v>
      </c>
      <c r="AZ4505">
        <v>-5.8E-4</v>
      </c>
      <c r="BA4505" s="20" t="e">
        <f t="shared" si="856"/>
        <v>#VALUE!</v>
      </c>
      <c r="BB4505" t="s">
        <v>540</v>
      </c>
      <c r="BC4505" t="s">
        <v>541</v>
      </c>
      <c r="BD4505" s="20" t="e">
        <f t="shared" si="857"/>
        <v>#VALUE!</v>
      </c>
      <c r="BE4505">
        <v>25.845400000000001</v>
      </c>
      <c r="BF4505" s="27" t="e">
        <f t="shared" si="858"/>
        <v>#VALUE!</v>
      </c>
      <c r="BG4505">
        <v>19.373999999999999</v>
      </c>
      <c r="BH4505">
        <v>27.582899999999999</v>
      </c>
      <c r="BI4505" s="20">
        <f t="shared" si="859"/>
        <v>502.77527018551353</v>
      </c>
      <c r="BJ4505">
        <v>13868</v>
      </c>
      <c r="BK4505" t="s">
        <v>554</v>
      </c>
      <c r="BL4505" s="20" t="e">
        <f t="shared" si="860"/>
        <v>#VALUE!</v>
      </c>
    </row>
    <row r="4506" spans="1:64" hidden="1" outlineLevel="2" collapsed="1" x14ac:dyDescent="0.35">
      <c r="A4506" t="s">
        <v>443</v>
      </c>
      <c r="B4506" t="s">
        <v>443</v>
      </c>
      <c r="C4506" t="b">
        <v>0</v>
      </c>
      <c r="D4506" t="s">
        <v>439</v>
      </c>
      <c r="E4506" t="s">
        <v>557</v>
      </c>
      <c r="F4506" t="s">
        <v>550</v>
      </c>
      <c r="G4506" t="s">
        <v>3576</v>
      </c>
      <c r="H4506" t="s">
        <v>798</v>
      </c>
      <c r="I4506">
        <v>1</v>
      </c>
      <c r="J4506">
        <v>3</v>
      </c>
      <c r="K4506" t="s">
        <v>3572</v>
      </c>
      <c r="L4506" t="s">
        <v>3577</v>
      </c>
      <c r="M4506">
        <v>0</v>
      </c>
      <c r="N4506">
        <v>2</v>
      </c>
      <c r="O4506">
        <v>0.92959999999999998</v>
      </c>
      <c r="P4506">
        <v>0</v>
      </c>
      <c r="Q4506">
        <v>1</v>
      </c>
      <c r="R4506">
        <v>1</v>
      </c>
      <c r="S4506">
        <v>566.79193999999995</v>
      </c>
      <c r="T4506">
        <v>1132.5766000000001</v>
      </c>
      <c r="U4506">
        <v>1132.5779199999999</v>
      </c>
      <c r="V4506">
        <v>-1.1599999999999999</v>
      </c>
      <c r="W4506">
        <v>-6.6E-4</v>
      </c>
      <c r="X4506" t="s">
        <v>540</v>
      </c>
      <c r="Y4506" t="s">
        <v>541</v>
      </c>
      <c r="Z4506">
        <v>27.678519999999999</v>
      </c>
      <c r="AA4506">
        <v>23.5</v>
      </c>
      <c r="AB4506">
        <v>27.561</v>
      </c>
      <c r="AC4506">
        <v>14498</v>
      </c>
      <c r="AD4506" t="s">
        <v>551</v>
      </c>
      <c r="AE4506" t="s">
        <v>552</v>
      </c>
      <c r="AF4506" t="s">
        <v>443</v>
      </c>
      <c r="AG4506" t="s">
        <v>443</v>
      </c>
      <c r="AH4506">
        <v>71</v>
      </c>
      <c r="AI4506" t="b">
        <v>0</v>
      </c>
      <c r="AJ4506">
        <v>54</v>
      </c>
      <c r="AK4506">
        <v>36</v>
      </c>
      <c r="AL4506">
        <v>2.3296555374974898E-6</v>
      </c>
      <c r="AM4506">
        <v>0</v>
      </c>
      <c r="AN4506">
        <v>5.5919999999999997E-3</v>
      </c>
      <c r="AO4506">
        <v>75218488</v>
      </c>
      <c r="AP4506">
        <v>27.61</v>
      </c>
      <c r="AQ4506" t="str">
        <f t="shared" si="850"/>
        <v>Mascot (A5)</v>
      </c>
      <c r="AT4506" t="str">
        <f t="shared" si="851"/>
        <v>Mascot (A5)</v>
      </c>
      <c r="AU4506" t="str">
        <f t="shared" si="852"/>
        <v xml:space="preserve"> (A5)</v>
      </c>
      <c r="AV4506" t="str">
        <f t="shared" si="853"/>
        <v xml:space="preserve"> (A5)</v>
      </c>
      <c r="AW4506" s="19" t="str">
        <f t="shared" si="854"/>
        <v xml:space="preserve"> (A5)</v>
      </c>
      <c r="AX4506">
        <v>-1.1599999999999999</v>
      </c>
      <c r="AY4506" s="20">
        <f t="shared" si="855"/>
        <v>5.6896551724137934E-4</v>
      </c>
      <c r="AZ4506">
        <v>-6.6E-4</v>
      </c>
      <c r="BA4506" s="20" t="e">
        <f t="shared" si="856"/>
        <v>#VALUE!</v>
      </c>
      <c r="BB4506" t="s">
        <v>540</v>
      </c>
      <c r="BC4506" t="s">
        <v>541</v>
      </c>
      <c r="BD4506" s="20" t="e">
        <f t="shared" si="857"/>
        <v>#VALUE!</v>
      </c>
      <c r="BE4506">
        <v>27.678519999999999</v>
      </c>
      <c r="BF4506" s="27" t="e">
        <f t="shared" si="858"/>
        <v>#VALUE!</v>
      </c>
      <c r="BG4506">
        <v>23.5</v>
      </c>
      <c r="BH4506">
        <v>27.561</v>
      </c>
      <c r="BI4506" s="20">
        <f t="shared" si="859"/>
        <v>526.03316280251079</v>
      </c>
      <c r="BJ4506">
        <v>14498</v>
      </c>
      <c r="BK4506" t="s">
        <v>551</v>
      </c>
      <c r="BL4506" s="20" t="e">
        <f t="shared" si="860"/>
        <v>#VALUE!</v>
      </c>
    </row>
    <row r="4507" spans="1:64" hidden="1" outlineLevel="1" x14ac:dyDescent="0.35">
      <c r="A4507" t="s">
        <v>443</v>
      </c>
      <c r="B4507" t="b">
        <v>0</v>
      </c>
      <c r="C4507" t="s">
        <v>439</v>
      </c>
      <c r="D4507" t="s">
        <v>3578</v>
      </c>
      <c r="E4507" t="s">
        <v>443</v>
      </c>
      <c r="F4507" t="s">
        <v>443</v>
      </c>
      <c r="G4507" t="b">
        <v>0</v>
      </c>
      <c r="H4507">
        <v>1</v>
      </c>
      <c r="I4507">
        <v>6</v>
      </c>
      <c r="J4507">
        <v>6</v>
      </c>
      <c r="K4507" t="s">
        <v>3572</v>
      </c>
      <c r="L4507" t="s">
        <v>3579</v>
      </c>
      <c r="M4507">
        <v>0</v>
      </c>
      <c r="N4507">
        <v>2107.09645</v>
      </c>
      <c r="O4507">
        <v>0</v>
      </c>
      <c r="P4507">
        <v>232.3</v>
      </c>
      <c r="Q4507">
        <v>366</v>
      </c>
      <c r="R4507">
        <v>291.8</v>
      </c>
      <c r="S4507" t="s">
        <v>443</v>
      </c>
      <c r="T4507">
        <v>10</v>
      </c>
      <c r="U4507" t="s">
        <v>443</v>
      </c>
      <c r="V4507" t="s">
        <v>443</v>
      </c>
      <c r="W4507" t="s">
        <v>443</v>
      </c>
      <c r="X4507" t="s">
        <v>443</v>
      </c>
      <c r="Y4507" t="s">
        <v>443</v>
      </c>
      <c r="Z4507" t="s">
        <v>439</v>
      </c>
      <c r="AA4507" t="s">
        <v>439</v>
      </c>
      <c r="AB4507" t="s">
        <v>439</v>
      </c>
      <c r="AC4507" t="s">
        <v>445</v>
      </c>
      <c r="AD4507" t="s">
        <v>444</v>
      </c>
      <c r="AE4507" t="s">
        <v>445</v>
      </c>
      <c r="AF4507" t="s">
        <v>445</v>
      </c>
      <c r="AG4507" t="s">
        <v>445</v>
      </c>
      <c r="AH4507" t="s">
        <v>445</v>
      </c>
      <c r="AI4507" t="s">
        <v>439</v>
      </c>
      <c r="AJ4507" t="s">
        <v>439</v>
      </c>
      <c r="AK4507">
        <v>0</v>
      </c>
      <c r="AL4507">
        <v>0</v>
      </c>
      <c r="AM4507">
        <v>3.5660000000000001E-5</v>
      </c>
      <c r="AN4507">
        <v>8.9830000000000002E-6</v>
      </c>
      <c r="AO4507">
        <v>4.4400000000000004</v>
      </c>
      <c r="AP4507">
        <v>58</v>
      </c>
      <c r="AQ4507" t="str">
        <f t="shared" si="850"/>
        <v/>
      </c>
      <c r="AR4507" t="s">
        <v>3580</v>
      </c>
      <c r="AS4507" t="s">
        <v>3581</v>
      </c>
      <c r="AT4507" t="str">
        <f t="shared" si="851"/>
        <v/>
      </c>
      <c r="AU4507" t="str">
        <f t="shared" si="852"/>
        <v/>
      </c>
      <c r="AV4507" t="str">
        <f t="shared" si="853"/>
        <v/>
      </c>
      <c r="AW4507" s="19" t="str">
        <f t="shared" si="854"/>
        <v/>
      </c>
      <c r="AX4507" t="s">
        <v>443</v>
      </c>
      <c r="AY4507" s="20" t="e">
        <f t="shared" si="855"/>
        <v>#VALUE!</v>
      </c>
      <c r="AZ4507" t="s">
        <v>443</v>
      </c>
      <c r="BA4507" s="20" t="e">
        <f t="shared" si="856"/>
        <v>#VALUE!</v>
      </c>
      <c r="BB4507" t="s">
        <v>443</v>
      </c>
      <c r="BC4507" t="s">
        <v>443</v>
      </c>
      <c r="BD4507" s="20" t="e">
        <f t="shared" si="857"/>
        <v>#VALUE!</v>
      </c>
      <c r="BE4507" t="s">
        <v>439</v>
      </c>
      <c r="BF4507" s="27" t="e">
        <f t="shared" si="858"/>
        <v>#VALUE!</v>
      </c>
      <c r="BG4507" t="s">
        <v>439</v>
      </c>
      <c r="BH4507" t="s">
        <v>439</v>
      </c>
      <c r="BI4507" s="20" t="e">
        <f t="shared" si="859"/>
        <v>#VALUE!</v>
      </c>
      <c r="BJ4507" t="s">
        <v>445</v>
      </c>
      <c r="BK4507" t="s">
        <v>444</v>
      </c>
      <c r="BL4507" s="20" t="e">
        <f t="shared" si="860"/>
        <v>#VALUE!</v>
      </c>
    </row>
    <row r="4508" spans="1:64" hidden="1" outlineLevel="2" collapsed="1" x14ac:dyDescent="0.35">
      <c r="A4508" t="s">
        <v>443</v>
      </c>
      <c r="B4508" t="s">
        <v>443</v>
      </c>
      <c r="C4508" t="s">
        <v>457</v>
      </c>
      <c r="D4508" t="s">
        <v>458</v>
      </c>
      <c r="E4508" t="s">
        <v>508</v>
      </c>
      <c r="F4508" t="s">
        <v>509</v>
      </c>
      <c r="G4508" t="s">
        <v>459</v>
      </c>
      <c r="H4508" t="s">
        <v>460</v>
      </c>
      <c r="I4508" t="s">
        <v>463</v>
      </c>
      <c r="J4508" t="s">
        <v>464</v>
      </c>
      <c r="K4508" t="s">
        <v>466</v>
      </c>
      <c r="L4508" t="s">
        <v>510</v>
      </c>
      <c r="M4508" t="s">
        <v>468</v>
      </c>
      <c r="N4508" t="s">
        <v>511</v>
      </c>
      <c r="O4508" t="s">
        <v>512</v>
      </c>
      <c r="P4508" t="s">
        <v>513</v>
      </c>
      <c r="Q4508" t="s">
        <v>514</v>
      </c>
      <c r="R4508" t="s">
        <v>515</v>
      </c>
      <c r="S4508" t="s">
        <v>516</v>
      </c>
      <c r="T4508" t="s">
        <v>517</v>
      </c>
      <c r="U4508" t="s">
        <v>469</v>
      </c>
      <c r="V4508" t="s">
        <v>518</v>
      </c>
      <c r="W4508" t="s">
        <v>519</v>
      </c>
      <c r="X4508" t="s">
        <v>520</v>
      </c>
      <c r="Y4508" t="s">
        <v>521</v>
      </c>
      <c r="Z4508" t="s">
        <v>522</v>
      </c>
      <c r="AA4508" t="s">
        <v>523</v>
      </c>
      <c r="AB4508" t="s">
        <v>524</v>
      </c>
      <c r="AC4508" t="s">
        <v>525</v>
      </c>
      <c r="AD4508" t="s">
        <v>526</v>
      </c>
      <c r="AE4508" t="s">
        <v>527</v>
      </c>
      <c r="AF4508" t="s">
        <v>480</v>
      </c>
      <c r="AG4508" t="s">
        <v>528</v>
      </c>
      <c r="AH4508" t="s">
        <v>529</v>
      </c>
      <c r="AI4508" t="s">
        <v>462</v>
      </c>
      <c r="AJ4508" t="s">
        <v>530</v>
      </c>
      <c r="AK4508" t="s">
        <v>531</v>
      </c>
      <c r="AL4508" t="s">
        <v>532</v>
      </c>
      <c r="AM4508" t="s">
        <v>533</v>
      </c>
      <c r="AN4508" t="s">
        <v>534</v>
      </c>
      <c r="AO4508" t="s">
        <v>535</v>
      </c>
      <c r="AP4508" t="s">
        <v>536</v>
      </c>
      <c r="AQ4508" t="str">
        <f t="shared" si="850"/>
        <v>Identifying Node</v>
      </c>
      <c r="AT4508" t="str">
        <f t="shared" si="851"/>
        <v>Identifying No</v>
      </c>
      <c r="AU4508" t="str">
        <f t="shared" si="852"/>
        <v>fying N</v>
      </c>
      <c r="AV4508" t="str">
        <f t="shared" si="853"/>
        <v xml:space="preserve">fying </v>
      </c>
      <c r="AW4508" s="19" t="str">
        <f t="shared" si="854"/>
        <v xml:space="preserve">fying </v>
      </c>
      <c r="AX4508" t="s">
        <v>518</v>
      </c>
      <c r="AY4508" s="20" t="e">
        <f t="shared" si="855"/>
        <v>#VALUE!</v>
      </c>
      <c r="AZ4508" t="s">
        <v>519</v>
      </c>
      <c r="BA4508" s="20" t="e">
        <f t="shared" si="856"/>
        <v>#VALUE!</v>
      </c>
      <c r="BB4508" t="s">
        <v>520</v>
      </c>
      <c r="BC4508" t="s">
        <v>521</v>
      </c>
      <c r="BD4508" s="20" t="e">
        <f t="shared" si="857"/>
        <v>#VALUE!</v>
      </c>
      <c r="BE4508" t="s">
        <v>522</v>
      </c>
      <c r="BF4508" s="27" t="e">
        <f t="shared" si="858"/>
        <v>#VALUE!</v>
      </c>
      <c r="BG4508" t="s">
        <v>523</v>
      </c>
      <c r="BH4508" t="s">
        <v>524</v>
      </c>
      <c r="BI4508" s="20" t="e">
        <f t="shared" si="859"/>
        <v>#VALUE!</v>
      </c>
      <c r="BJ4508" t="s">
        <v>525</v>
      </c>
      <c r="BK4508" t="s">
        <v>526</v>
      </c>
      <c r="BL4508" s="20" t="e">
        <f t="shared" si="860"/>
        <v>#VALUE!</v>
      </c>
    </row>
    <row r="4509" spans="1:64" hidden="1" outlineLevel="2" collapsed="1" x14ac:dyDescent="0.35">
      <c r="A4509" t="s">
        <v>443</v>
      </c>
      <c r="B4509" t="s">
        <v>443</v>
      </c>
      <c r="C4509" t="b">
        <v>0</v>
      </c>
      <c r="D4509" t="s">
        <v>439</v>
      </c>
      <c r="E4509" t="s">
        <v>538</v>
      </c>
      <c r="F4509" t="s">
        <v>550</v>
      </c>
      <c r="G4509" t="s">
        <v>3578</v>
      </c>
      <c r="H4509" t="s">
        <v>443</v>
      </c>
      <c r="I4509">
        <v>1</v>
      </c>
      <c r="J4509">
        <v>6</v>
      </c>
      <c r="K4509" t="s">
        <v>3572</v>
      </c>
      <c r="L4509" t="s">
        <v>3582</v>
      </c>
      <c r="M4509">
        <v>0</v>
      </c>
      <c r="N4509">
        <v>3</v>
      </c>
      <c r="O4509">
        <v>0.58720000000000006</v>
      </c>
      <c r="P4509">
        <v>0</v>
      </c>
      <c r="Q4509">
        <v>1</v>
      </c>
      <c r="R4509">
        <v>1</v>
      </c>
      <c r="S4509">
        <v>703.03719000000001</v>
      </c>
      <c r="T4509">
        <v>2107.09701</v>
      </c>
      <c r="U4509">
        <v>2107.09645</v>
      </c>
      <c r="V4509">
        <v>0.27</v>
      </c>
      <c r="W4509">
        <v>1.9000000000000001E-4</v>
      </c>
      <c r="X4509" t="s">
        <v>540</v>
      </c>
      <c r="Y4509" t="s">
        <v>541</v>
      </c>
      <c r="Z4509">
        <v>37.731319999999997</v>
      </c>
      <c r="AA4509">
        <v>23.5</v>
      </c>
      <c r="AB4509">
        <v>60.125500000000002</v>
      </c>
      <c r="AC4509">
        <v>42428</v>
      </c>
      <c r="AD4509" t="s">
        <v>554</v>
      </c>
      <c r="AE4509" t="s">
        <v>555</v>
      </c>
      <c r="AF4509" t="s">
        <v>443</v>
      </c>
      <c r="AG4509">
        <v>3.9</v>
      </c>
      <c r="AH4509" t="s">
        <v>443</v>
      </c>
      <c r="AI4509" t="b">
        <v>0</v>
      </c>
      <c r="AJ4509" t="s">
        <v>443</v>
      </c>
      <c r="AK4509" t="s">
        <v>443</v>
      </c>
      <c r="AL4509" t="s">
        <v>443</v>
      </c>
      <c r="AM4509">
        <v>0</v>
      </c>
      <c r="AN4509">
        <v>2.5729999999999999E-8</v>
      </c>
      <c r="AO4509">
        <v>27470948</v>
      </c>
      <c r="AP4509">
        <v>60.25</v>
      </c>
      <c r="AQ4509" t="str">
        <f t="shared" si="850"/>
        <v>Sequest HT (A2)</v>
      </c>
      <c r="AT4509" t="str">
        <f t="shared" si="851"/>
        <v>Sequest HT (A2</v>
      </c>
      <c r="AU4509" t="str">
        <f t="shared" si="852"/>
        <v>t HT (A</v>
      </c>
      <c r="AV4509" t="str">
        <f t="shared" si="853"/>
        <v>t HT (</v>
      </c>
      <c r="AW4509" s="19" t="str">
        <f t="shared" si="854"/>
        <v>t HT (</v>
      </c>
      <c r="AX4509">
        <v>0.27</v>
      </c>
      <c r="AY4509" s="20">
        <f t="shared" si="855"/>
        <v>7.0370370370370367E-4</v>
      </c>
      <c r="AZ4509">
        <v>1.9000000000000001E-4</v>
      </c>
      <c r="BA4509" s="20" t="e">
        <f t="shared" si="856"/>
        <v>#VALUE!</v>
      </c>
      <c r="BB4509" t="s">
        <v>540</v>
      </c>
      <c r="BC4509" t="s">
        <v>541</v>
      </c>
      <c r="BD4509" s="20" t="e">
        <f t="shared" si="857"/>
        <v>#VALUE!</v>
      </c>
      <c r="BE4509">
        <v>37.731319999999997</v>
      </c>
      <c r="BF4509" s="27" t="e">
        <f t="shared" si="858"/>
        <v>#VALUE!</v>
      </c>
      <c r="BG4509">
        <v>23.5</v>
      </c>
      <c r="BH4509">
        <v>60.125500000000002</v>
      </c>
      <c r="BI4509" s="20">
        <f t="shared" si="859"/>
        <v>705.6573334109487</v>
      </c>
      <c r="BJ4509">
        <v>42428</v>
      </c>
      <c r="BK4509" t="s">
        <v>554</v>
      </c>
      <c r="BL4509" s="20" t="e">
        <f t="shared" si="860"/>
        <v>#VALUE!</v>
      </c>
    </row>
    <row r="4510" spans="1:64" hidden="1" outlineLevel="2" collapsed="1" x14ac:dyDescent="0.35">
      <c r="A4510" t="s">
        <v>443</v>
      </c>
      <c r="B4510" t="s">
        <v>443</v>
      </c>
      <c r="C4510" t="b">
        <v>0</v>
      </c>
      <c r="D4510" t="s">
        <v>439</v>
      </c>
      <c r="E4510" t="s">
        <v>538</v>
      </c>
      <c r="F4510" t="s">
        <v>550</v>
      </c>
      <c r="G4510" t="s">
        <v>3578</v>
      </c>
      <c r="H4510" t="s">
        <v>443</v>
      </c>
      <c r="I4510">
        <v>1</v>
      </c>
      <c r="J4510">
        <v>6</v>
      </c>
      <c r="K4510" t="s">
        <v>3572</v>
      </c>
      <c r="L4510" t="s">
        <v>3582</v>
      </c>
      <c r="M4510">
        <v>0</v>
      </c>
      <c r="N4510">
        <v>3</v>
      </c>
      <c r="O4510">
        <v>0.61229999999999996</v>
      </c>
      <c r="P4510">
        <v>0</v>
      </c>
      <c r="Q4510">
        <v>1</v>
      </c>
      <c r="R4510">
        <v>1</v>
      </c>
      <c r="S4510">
        <v>703.03670999999997</v>
      </c>
      <c r="T4510">
        <v>2107.0955899999999</v>
      </c>
      <c r="U4510">
        <v>2107.09645</v>
      </c>
      <c r="V4510">
        <v>-0.41</v>
      </c>
      <c r="W4510">
        <v>-2.9E-4</v>
      </c>
      <c r="X4510" t="s">
        <v>540</v>
      </c>
      <c r="Y4510" t="s">
        <v>541</v>
      </c>
      <c r="Z4510">
        <v>25.183499999999999</v>
      </c>
      <c r="AA4510">
        <v>30</v>
      </c>
      <c r="AB4510">
        <v>60.238399999999999</v>
      </c>
      <c r="AC4510">
        <v>42627</v>
      </c>
      <c r="AD4510" t="s">
        <v>568</v>
      </c>
      <c r="AE4510" t="s">
        <v>569</v>
      </c>
      <c r="AF4510" t="s">
        <v>443</v>
      </c>
      <c r="AG4510">
        <v>4.05</v>
      </c>
      <c r="AH4510" t="s">
        <v>443</v>
      </c>
      <c r="AI4510" t="b">
        <v>0</v>
      </c>
      <c r="AJ4510" t="s">
        <v>443</v>
      </c>
      <c r="AK4510" t="s">
        <v>443</v>
      </c>
      <c r="AL4510" t="s">
        <v>443</v>
      </c>
      <c r="AM4510">
        <v>0</v>
      </c>
      <c r="AN4510">
        <v>1.9070000000000001E-7</v>
      </c>
      <c r="AO4510">
        <v>6580614.5</v>
      </c>
      <c r="AP4510">
        <v>60.28</v>
      </c>
      <c r="AQ4510" t="str">
        <f t="shared" si="850"/>
        <v>Sequest HT (A2)</v>
      </c>
      <c r="AT4510" t="str">
        <f t="shared" si="851"/>
        <v>Sequest HT (A2</v>
      </c>
      <c r="AU4510" t="str">
        <f t="shared" si="852"/>
        <v>t HT (A</v>
      </c>
      <c r="AV4510" t="str">
        <f t="shared" si="853"/>
        <v>t HT (</v>
      </c>
      <c r="AW4510" s="19" t="str">
        <f t="shared" si="854"/>
        <v>t HT (</v>
      </c>
      <c r="AX4510">
        <v>-0.41</v>
      </c>
      <c r="AY4510" s="20">
        <f t="shared" si="855"/>
        <v>7.0731707317073179E-4</v>
      </c>
      <c r="AZ4510">
        <v>-2.9E-4</v>
      </c>
      <c r="BA4510" s="20" t="e">
        <f t="shared" si="856"/>
        <v>#VALUE!</v>
      </c>
      <c r="BB4510" t="s">
        <v>540</v>
      </c>
      <c r="BC4510" t="s">
        <v>541</v>
      </c>
      <c r="BD4510" s="20" t="e">
        <f t="shared" si="857"/>
        <v>#VALUE!</v>
      </c>
      <c r="BE4510">
        <v>25.183499999999999</v>
      </c>
      <c r="BF4510" s="27" t="e">
        <f t="shared" si="858"/>
        <v>#VALUE!</v>
      </c>
      <c r="BG4510">
        <v>30</v>
      </c>
      <c r="BH4510">
        <v>60.238399999999999</v>
      </c>
      <c r="BI4510" s="20">
        <f t="shared" si="859"/>
        <v>707.63831708677526</v>
      </c>
      <c r="BJ4510">
        <v>42627</v>
      </c>
      <c r="BK4510" t="s">
        <v>568</v>
      </c>
      <c r="BL4510" s="20" t="e">
        <f t="shared" si="860"/>
        <v>#VALUE!</v>
      </c>
    </row>
    <row r="4511" spans="1:64" hidden="1" outlineLevel="2" collapsed="1" x14ac:dyDescent="0.35">
      <c r="A4511" t="s">
        <v>443</v>
      </c>
      <c r="B4511" t="s">
        <v>443</v>
      </c>
      <c r="C4511" t="b">
        <v>0</v>
      </c>
      <c r="D4511" t="s">
        <v>439</v>
      </c>
      <c r="E4511" t="s">
        <v>557</v>
      </c>
      <c r="F4511" t="s">
        <v>550</v>
      </c>
      <c r="G4511" t="s">
        <v>3578</v>
      </c>
      <c r="H4511" t="s">
        <v>443</v>
      </c>
      <c r="I4511">
        <v>1</v>
      </c>
      <c r="J4511">
        <v>6</v>
      </c>
      <c r="K4511" t="s">
        <v>3572</v>
      </c>
      <c r="L4511" t="s">
        <v>3582</v>
      </c>
      <c r="M4511">
        <v>0</v>
      </c>
      <c r="N4511">
        <v>3</v>
      </c>
      <c r="O4511">
        <v>0.9516</v>
      </c>
      <c r="P4511">
        <v>0</v>
      </c>
      <c r="Q4511">
        <v>1</v>
      </c>
      <c r="R4511">
        <v>1</v>
      </c>
      <c r="S4511">
        <v>703.03719000000001</v>
      </c>
      <c r="T4511">
        <v>2107.09701</v>
      </c>
      <c r="U4511">
        <v>2107.09645</v>
      </c>
      <c r="V4511">
        <v>0.27</v>
      </c>
      <c r="W4511">
        <v>1.9000000000000001E-4</v>
      </c>
      <c r="X4511" t="s">
        <v>540</v>
      </c>
      <c r="Y4511" t="s">
        <v>541</v>
      </c>
      <c r="Z4511">
        <v>37.731319999999997</v>
      </c>
      <c r="AA4511">
        <v>23.5</v>
      </c>
      <c r="AB4511">
        <v>60.125500000000002</v>
      </c>
      <c r="AC4511">
        <v>42428</v>
      </c>
      <c r="AD4511" t="s">
        <v>554</v>
      </c>
      <c r="AE4511" t="s">
        <v>555</v>
      </c>
      <c r="AF4511" t="s">
        <v>443</v>
      </c>
      <c r="AG4511" t="s">
        <v>443</v>
      </c>
      <c r="AH4511">
        <v>62</v>
      </c>
      <c r="AI4511" t="b">
        <v>0</v>
      </c>
      <c r="AJ4511">
        <v>53</v>
      </c>
      <c r="AK4511">
        <v>35</v>
      </c>
      <c r="AL4511">
        <v>1.57293850135448E-5</v>
      </c>
      <c r="AM4511">
        <v>0</v>
      </c>
      <c r="AN4511">
        <v>3.1660000000000002E-7</v>
      </c>
      <c r="AO4511">
        <v>27470948</v>
      </c>
      <c r="AP4511">
        <v>60.25</v>
      </c>
      <c r="AQ4511" t="str">
        <f t="shared" si="850"/>
        <v>Mascot (A5)</v>
      </c>
      <c r="AT4511" t="str">
        <f t="shared" si="851"/>
        <v>Mascot (A5)</v>
      </c>
      <c r="AU4511" t="str">
        <f t="shared" si="852"/>
        <v xml:space="preserve"> (A5)</v>
      </c>
      <c r="AV4511" t="str">
        <f t="shared" si="853"/>
        <v xml:space="preserve"> (A5)</v>
      </c>
      <c r="AW4511" s="19" t="str">
        <f t="shared" si="854"/>
        <v xml:space="preserve"> (A5)</v>
      </c>
      <c r="AX4511">
        <v>0.27</v>
      </c>
      <c r="AY4511" s="20">
        <f t="shared" si="855"/>
        <v>7.0370370370370367E-4</v>
      </c>
      <c r="AZ4511">
        <v>1.9000000000000001E-4</v>
      </c>
      <c r="BA4511" s="20" t="e">
        <f t="shared" si="856"/>
        <v>#VALUE!</v>
      </c>
      <c r="BB4511" t="s">
        <v>540</v>
      </c>
      <c r="BC4511" t="s">
        <v>541</v>
      </c>
      <c r="BD4511" s="20" t="e">
        <f t="shared" si="857"/>
        <v>#VALUE!</v>
      </c>
      <c r="BE4511">
        <v>37.731319999999997</v>
      </c>
      <c r="BF4511" s="27" t="e">
        <f t="shared" si="858"/>
        <v>#VALUE!</v>
      </c>
      <c r="BG4511">
        <v>23.5</v>
      </c>
      <c r="BH4511">
        <v>60.125500000000002</v>
      </c>
      <c r="BI4511" s="20">
        <f t="shared" si="859"/>
        <v>705.6573334109487</v>
      </c>
      <c r="BJ4511">
        <v>42428</v>
      </c>
      <c r="BK4511" t="s">
        <v>554</v>
      </c>
      <c r="BL4511" s="20" t="e">
        <f t="shared" si="860"/>
        <v>#VALUE!</v>
      </c>
    </row>
    <row r="4512" spans="1:64" hidden="1" outlineLevel="2" collapsed="1" x14ac:dyDescent="0.35">
      <c r="A4512" t="s">
        <v>443</v>
      </c>
      <c r="B4512" t="s">
        <v>443</v>
      </c>
      <c r="C4512" t="b">
        <v>0</v>
      </c>
      <c r="D4512" t="s">
        <v>439</v>
      </c>
      <c r="E4512" t="s">
        <v>538</v>
      </c>
      <c r="F4512" t="s">
        <v>550</v>
      </c>
      <c r="G4512" t="s">
        <v>3578</v>
      </c>
      <c r="H4512" t="s">
        <v>443</v>
      </c>
      <c r="I4512">
        <v>1</v>
      </c>
      <c r="J4512">
        <v>6</v>
      </c>
      <c r="K4512" t="s">
        <v>3572</v>
      </c>
      <c r="L4512" t="s">
        <v>3582</v>
      </c>
      <c r="M4512">
        <v>0</v>
      </c>
      <c r="N4512">
        <v>3</v>
      </c>
      <c r="O4512">
        <v>0.50680000000000003</v>
      </c>
      <c r="P4512">
        <v>0</v>
      </c>
      <c r="Q4512">
        <v>1</v>
      </c>
      <c r="R4512">
        <v>1</v>
      </c>
      <c r="S4512">
        <v>703.03706999999997</v>
      </c>
      <c r="T4512">
        <v>2107.0966699999999</v>
      </c>
      <c r="U4512">
        <v>2107.09645</v>
      </c>
      <c r="V4512">
        <v>0.1</v>
      </c>
      <c r="W4512">
        <v>6.9999999999999994E-5</v>
      </c>
      <c r="X4512" t="s">
        <v>540</v>
      </c>
      <c r="Y4512" t="s">
        <v>541</v>
      </c>
      <c r="Z4512">
        <v>25.942830000000001</v>
      </c>
      <c r="AA4512">
        <v>30</v>
      </c>
      <c r="AB4512">
        <v>60.229599999999998</v>
      </c>
      <c r="AC4512">
        <v>42886</v>
      </c>
      <c r="AD4512" t="s">
        <v>551</v>
      </c>
      <c r="AE4512" t="s">
        <v>552</v>
      </c>
      <c r="AF4512" t="s">
        <v>443</v>
      </c>
      <c r="AG4512">
        <v>4.4400000000000004</v>
      </c>
      <c r="AH4512" t="s">
        <v>443</v>
      </c>
      <c r="AI4512" t="b">
        <v>0</v>
      </c>
      <c r="AJ4512" t="s">
        <v>443</v>
      </c>
      <c r="AK4512" t="s">
        <v>443</v>
      </c>
      <c r="AL4512" t="s">
        <v>443</v>
      </c>
      <c r="AM4512">
        <v>0</v>
      </c>
      <c r="AN4512">
        <v>8.9830000000000002E-6</v>
      </c>
      <c r="AO4512">
        <v>24548408</v>
      </c>
      <c r="AP4512">
        <v>60.3</v>
      </c>
      <c r="AQ4512" t="str">
        <f t="shared" si="850"/>
        <v>Sequest HT (A2)</v>
      </c>
      <c r="AT4512" t="str">
        <f t="shared" si="851"/>
        <v>Sequest HT (A2</v>
      </c>
      <c r="AU4512" t="str">
        <f t="shared" si="852"/>
        <v>t HT (A</v>
      </c>
      <c r="AV4512" t="str">
        <f t="shared" si="853"/>
        <v>t HT (</v>
      </c>
      <c r="AW4512" s="19" t="str">
        <f t="shared" si="854"/>
        <v>t HT (</v>
      </c>
      <c r="AX4512">
        <v>0.1</v>
      </c>
      <c r="AY4512" s="20">
        <f t="shared" si="855"/>
        <v>6.9999999999999988E-4</v>
      </c>
      <c r="AZ4512">
        <v>6.9999999999999994E-5</v>
      </c>
      <c r="BA4512" s="20" t="e">
        <f t="shared" si="856"/>
        <v>#VALUE!</v>
      </c>
      <c r="BB4512" t="s">
        <v>540</v>
      </c>
      <c r="BC4512" t="s">
        <v>541</v>
      </c>
      <c r="BD4512" s="20" t="e">
        <f t="shared" si="857"/>
        <v>#VALUE!</v>
      </c>
      <c r="BE4512">
        <v>25.942830000000001</v>
      </c>
      <c r="BF4512" s="27" t="e">
        <f t="shared" si="858"/>
        <v>#VALUE!</v>
      </c>
      <c r="BG4512">
        <v>30</v>
      </c>
      <c r="BH4512">
        <v>60.229599999999998</v>
      </c>
      <c r="BI4512" s="20">
        <f t="shared" si="859"/>
        <v>712.04191958771105</v>
      </c>
      <c r="BJ4512">
        <v>42886</v>
      </c>
      <c r="BK4512" t="s">
        <v>551</v>
      </c>
      <c r="BL4512" s="20" t="e">
        <f t="shared" si="860"/>
        <v>#VALUE!</v>
      </c>
    </row>
    <row r="4513" spans="1:64" hidden="1" outlineLevel="2" collapsed="1" x14ac:dyDescent="0.35">
      <c r="A4513" t="s">
        <v>443</v>
      </c>
      <c r="B4513" t="s">
        <v>443</v>
      </c>
      <c r="C4513" t="b">
        <v>0</v>
      </c>
      <c r="D4513" t="s">
        <v>439</v>
      </c>
      <c r="E4513" t="s">
        <v>557</v>
      </c>
      <c r="F4513" t="s">
        <v>550</v>
      </c>
      <c r="G4513" t="s">
        <v>3578</v>
      </c>
      <c r="H4513" t="s">
        <v>443</v>
      </c>
      <c r="I4513">
        <v>1</v>
      </c>
      <c r="J4513">
        <v>6</v>
      </c>
      <c r="K4513" t="s">
        <v>3572</v>
      </c>
      <c r="L4513" t="s">
        <v>3582</v>
      </c>
      <c r="M4513">
        <v>0</v>
      </c>
      <c r="N4513">
        <v>3</v>
      </c>
      <c r="O4513">
        <v>0.95379999999999998</v>
      </c>
      <c r="P4513">
        <v>0</v>
      </c>
      <c r="Q4513">
        <v>1</v>
      </c>
      <c r="R4513">
        <v>1</v>
      </c>
      <c r="S4513">
        <v>703.03706999999997</v>
      </c>
      <c r="T4513">
        <v>2107.0966699999999</v>
      </c>
      <c r="U4513">
        <v>2107.09645</v>
      </c>
      <c r="V4513">
        <v>0.1</v>
      </c>
      <c r="W4513">
        <v>6.9999999999999994E-5</v>
      </c>
      <c r="X4513" t="s">
        <v>540</v>
      </c>
      <c r="Y4513" t="s">
        <v>541</v>
      </c>
      <c r="Z4513">
        <v>25.942830000000001</v>
      </c>
      <c r="AA4513">
        <v>30</v>
      </c>
      <c r="AB4513">
        <v>60.229599999999998</v>
      </c>
      <c r="AC4513">
        <v>42886</v>
      </c>
      <c r="AD4513" t="s">
        <v>551</v>
      </c>
      <c r="AE4513" t="s">
        <v>552</v>
      </c>
      <c r="AF4513" t="s">
        <v>443</v>
      </c>
      <c r="AG4513" t="s">
        <v>443</v>
      </c>
      <c r="AH4513">
        <v>65</v>
      </c>
      <c r="AI4513" t="b">
        <v>0</v>
      </c>
      <c r="AJ4513">
        <v>53</v>
      </c>
      <c r="AK4513">
        <v>36</v>
      </c>
      <c r="AL4513">
        <v>7.6276336557824503E-6</v>
      </c>
      <c r="AM4513">
        <v>0</v>
      </c>
      <c r="AN4513">
        <v>1.3200000000000001E-5</v>
      </c>
      <c r="AO4513">
        <v>24548408</v>
      </c>
      <c r="AP4513">
        <v>60.3</v>
      </c>
      <c r="AQ4513" t="str">
        <f t="shared" si="850"/>
        <v>Mascot (A5)</v>
      </c>
      <c r="AT4513" t="str">
        <f t="shared" si="851"/>
        <v>Mascot (A5)</v>
      </c>
      <c r="AU4513" t="str">
        <f t="shared" si="852"/>
        <v xml:space="preserve"> (A5)</v>
      </c>
      <c r="AV4513" t="str">
        <f t="shared" si="853"/>
        <v xml:space="preserve"> (A5)</v>
      </c>
      <c r="AW4513" s="19" t="str">
        <f t="shared" si="854"/>
        <v xml:space="preserve"> (A5)</v>
      </c>
      <c r="AX4513">
        <v>0.1</v>
      </c>
      <c r="AY4513" s="20">
        <f t="shared" si="855"/>
        <v>6.9999999999999988E-4</v>
      </c>
      <c r="AZ4513">
        <v>6.9999999999999994E-5</v>
      </c>
      <c r="BA4513" s="20" t="e">
        <f t="shared" si="856"/>
        <v>#VALUE!</v>
      </c>
      <c r="BB4513" t="s">
        <v>540</v>
      </c>
      <c r="BC4513" t="s">
        <v>541</v>
      </c>
      <c r="BD4513" s="20" t="e">
        <f t="shared" si="857"/>
        <v>#VALUE!</v>
      </c>
      <c r="BE4513">
        <v>25.942830000000001</v>
      </c>
      <c r="BF4513" s="27" t="e">
        <f t="shared" si="858"/>
        <v>#VALUE!</v>
      </c>
      <c r="BG4513">
        <v>30</v>
      </c>
      <c r="BH4513">
        <v>60.229599999999998</v>
      </c>
      <c r="BI4513" s="20">
        <f t="shared" si="859"/>
        <v>712.04191958771105</v>
      </c>
      <c r="BJ4513">
        <v>42886</v>
      </c>
      <c r="BK4513" t="s">
        <v>551</v>
      </c>
      <c r="BL4513" s="20" t="e">
        <f t="shared" si="860"/>
        <v>#VALUE!</v>
      </c>
    </row>
    <row r="4514" spans="1:64" hidden="1" outlineLevel="2" collapsed="1" x14ac:dyDescent="0.35">
      <c r="A4514" t="s">
        <v>443</v>
      </c>
      <c r="B4514" t="s">
        <v>443</v>
      </c>
      <c r="C4514" t="b">
        <v>0</v>
      </c>
      <c r="D4514" t="s">
        <v>439</v>
      </c>
      <c r="E4514" t="s">
        <v>557</v>
      </c>
      <c r="F4514" t="s">
        <v>550</v>
      </c>
      <c r="G4514" t="s">
        <v>3578</v>
      </c>
      <c r="H4514" t="s">
        <v>443</v>
      </c>
      <c r="I4514">
        <v>1</v>
      </c>
      <c r="J4514">
        <v>6</v>
      </c>
      <c r="K4514" t="s">
        <v>3572</v>
      </c>
      <c r="L4514" t="s">
        <v>3582</v>
      </c>
      <c r="M4514">
        <v>0</v>
      </c>
      <c r="N4514">
        <v>3</v>
      </c>
      <c r="O4514">
        <v>0.96550000000000002</v>
      </c>
      <c r="P4514">
        <v>0</v>
      </c>
      <c r="Q4514">
        <v>1</v>
      </c>
      <c r="R4514">
        <v>1</v>
      </c>
      <c r="S4514">
        <v>703.03670999999997</v>
      </c>
      <c r="T4514">
        <v>2107.0955899999999</v>
      </c>
      <c r="U4514">
        <v>2107.09645</v>
      </c>
      <c r="V4514">
        <v>-0.41</v>
      </c>
      <c r="W4514">
        <v>-2.9E-4</v>
      </c>
      <c r="X4514" t="s">
        <v>540</v>
      </c>
      <c r="Y4514" t="s">
        <v>541</v>
      </c>
      <c r="Z4514">
        <v>25.183499999999999</v>
      </c>
      <c r="AA4514">
        <v>30</v>
      </c>
      <c r="AB4514">
        <v>60.238399999999999</v>
      </c>
      <c r="AC4514">
        <v>42627</v>
      </c>
      <c r="AD4514" t="s">
        <v>568</v>
      </c>
      <c r="AE4514" t="s">
        <v>569</v>
      </c>
      <c r="AF4514" t="s">
        <v>443</v>
      </c>
      <c r="AG4514" t="s">
        <v>443</v>
      </c>
      <c r="AH4514">
        <v>58</v>
      </c>
      <c r="AI4514" t="b">
        <v>0</v>
      </c>
      <c r="AJ4514">
        <v>53</v>
      </c>
      <c r="AK4514">
        <v>36</v>
      </c>
      <c r="AL4514">
        <v>4.1597817953149001E-5</v>
      </c>
      <c r="AM4514">
        <v>0</v>
      </c>
      <c r="AN4514">
        <v>3.5660000000000001E-5</v>
      </c>
      <c r="AO4514">
        <v>6580614.5</v>
      </c>
      <c r="AP4514">
        <v>60.28</v>
      </c>
      <c r="AQ4514" t="str">
        <f t="shared" si="850"/>
        <v>Mascot (A5)</v>
      </c>
      <c r="AT4514" t="str">
        <f t="shared" si="851"/>
        <v>Mascot (A5)</v>
      </c>
      <c r="AU4514" t="str">
        <f t="shared" si="852"/>
        <v xml:space="preserve"> (A5)</v>
      </c>
      <c r="AV4514" t="str">
        <f t="shared" si="853"/>
        <v xml:space="preserve"> (A5)</v>
      </c>
      <c r="AW4514" s="19" t="str">
        <f t="shared" si="854"/>
        <v xml:space="preserve"> (A5)</v>
      </c>
      <c r="AX4514">
        <v>-0.41</v>
      </c>
      <c r="AY4514" s="20">
        <f t="shared" si="855"/>
        <v>7.0731707317073179E-4</v>
      </c>
      <c r="AZ4514">
        <v>-2.9E-4</v>
      </c>
      <c r="BA4514" s="20" t="e">
        <f t="shared" si="856"/>
        <v>#VALUE!</v>
      </c>
      <c r="BB4514" t="s">
        <v>540</v>
      </c>
      <c r="BC4514" t="s">
        <v>541</v>
      </c>
      <c r="BD4514" s="20" t="e">
        <f t="shared" si="857"/>
        <v>#VALUE!</v>
      </c>
      <c r="BE4514">
        <v>25.183499999999999</v>
      </c>
      <c r="BF4514" s="27" t="e">
        <f t="shared" si="858"/>
        <v>#VALUE!</v>
      </c>
      <c r="BG4514">
        <v>30</v>
      </c>
      <c r="BH4514">
        <v>60.238399999999999</v>
      </c>
      <c r="BI4514" s="20">
        <f t="shared" si="859"/>
        <v>707.63831708677526</v>
      </c>
      <c r="BJ4514">
        <v>42627</v>
      </c>
      <c r="BK4514" t="s">
        <v>568</v>
      </c>
      <c r="BL4514" s="20" t="e">
        <f t="shared" si="860"/>
        <v>#VALUE!</v>
      </c>
    </row>
    <row r="4515" spans="1:64" hidden="1" outlineLevel="1" x14ac:dyDescent="0.35">
      <c r="A4515" t="s">
        <v>443</v>
      </c>
      <c r="B4515" t="b">
        <v>0</v>
      </c>
      <c r="C4515" t="s">
        <v>439</v>
      </c>
      <c r="D4515" t="s">
        <v>3583</v>
      </c>
      <c r="E4515" t="s">
        <v>443</v>
      </c>
      <c r="F4515" t="s">
        <v>443</v>
      </c>
      <c r="G4515" t="b">
        <v>0</v>
      </c>
      <c r="H4515">
        <v>1</v>
      </c>
      <c r="I4515">
        <v>5</v>
      </c>
      <c r="J4515">
        <v>4</v>
      </c>
      <c r="K4515" t="s">
        <v>3572</v>
      </c>
      <c r="L4515" t="s">
        <v>3584</v>
      </c>
      <c r="M4515">
        <v>0</v>
      </c>
      <c r="N4515">
        <v>1332.70054</v>
      </c>
      <c r="O4515">
        <v>0</v>
      </c>
      <c r="P4515">
        <v>275.39999999999998</v>
      </c>
      <c r="Q4515">
        <v>201.2</v>
      </c>
      <c r="R4515">
        <v>178.1</v>
      </c>
      <c r="S4515">
        <v>3.8</v>
      </c>
      <c r="T4515">
        <v>5.6</v>
      </c>
      <c r="U4515" t="s">
        <v>443</v>
      </c>
      <c r="V4515" t="s">
        <v>443</v>
      </c>
      <c r="W4515">
        <v>5.5</v>
      </c>
      <c r="X4515">
        <v>230.4</v>
      </c>
      <c r="Y4515" t="s">
        <v>443</v>
      </c>
      <c r="Z4515" t="s">
        <v>439</v>
      </c>
      <c r="AA4515" t="s">
        <v>439</v>
      </c>
      <c r="AB4515" t="s">
        <v>439</v>
      </c>
      <c r="AC4515" t="s">
        <v>444</v>
      </c>
      <c r="AD4515" t="s">
        <v>444</v>
      </c>
      <c r="AE4515" t="s">
        <v>445</v>
      </c>
      <c r="AF4515" t="s">
        <v>445</v>
      </c>
      <c r="AG4515" t="s">
        <v>444</v>
      </c>
      <c r="AH4515" t="s">
        <v>444</v>
      </c>
      <c r="AI4515" t="s">
        <v>439</v>
      </c>
      <c r="AJ4515" t="s">
        <v>439</v>
      </c>
      <c r="AK4515">
        <v>0</v>
      </c>
      <c r="AL4515">
        <v>0</v>
      </c>
      <c r="AM4515">
        <v>5.7229999999999999E-5</v>
      </c>
      <c r="AN4515">
        <v>2.817E-5</v>
      </c>
      <c r="AO4515">
        <v>3.03</v>
      </c>
      <c r="AP4515">
        <v>59</v>
      </c>
      <c r="AQ4515" t="str">
        <f t="shared" si="850"/>
        <v/>
      </c>
      <c r="AR4515" t="s">
        <v>3585</v>
      </c>
      <c r="AS4515" t="s">
        <v>3586</v>
      </c>
      <c r="AT4515" t="str">
        <f t="shared" si="851"/>
        <v/>
      </c>
      <c r="AU4515" t="str">
        <f t="shared" si="852"/>
        <v/>
      </c>
      <c r="AV4515" t="str">
        <f t="shared" si="853"/>
        <v/>
      </c>
      <c r="AW4515" s="19" t="str">
        <f t="shared" si="854"/>
        <v/>
      </c>
      <c r="AX4515" t="s">
        <v>443</v>
      </c>
      <c r="AY4515" s="20" t="e">
        <f t="shared" si="855"/>
        <v>#VALUE!</v>
      </c>
      <c r="AZ4515">
        <v>5.5</v>
      </c>
      <c r="BA4515" s="20" t="e">
        <f t="shared" si="856"/>
        <v>#VALUE!</v>
      </c>
      <c r="BB4515">
        <v>230.4</v>
      </c>
      <c r="BC4515" t="s">
        <v>443</v>
      </c>
      <c r="BD4515" s="20" t="e">
        <f t="shared" si="857"/>
        <v>#VALUE!</v>
      </c>
      <c r="BE4515" t="s">
        <v>439</v>
      </c>
      <c r="BF4515" s="27" t="e">
        <f t="shared" si="858"/>
        <v>#VALUE!</v>
      </c>
      <c r="BG4515" t="s">
        <v>439</v>
      </c>
      <c r="BH4515" t="s">
        <v>439</v>
      </c>
      <c r="BI4515" s="20" t="e">
        <f t="shared" si="859"/>
        <v>#VALUE!</v>
      </c>
      <c r="BJ4515" t="s">
        <v>444</v>
      </c>
      <c r="BK4515" t="s">
        <v>444</v>
      </c>
      <c r="BL4515" s="20" t="e">
        <f t="shared" si="860"/>
        <v>#VALUE!</v>
      </c>
    </row>
    <row r="4516" spans="1:64" hidden="1" outlineLevel="2" collapsed="1" x14ac:dyDescent="0.35">
      <c r="A4516" t="s">
        <v>443</v>
      </c>
      <c r="B4516" t="s">
        <v>443</v>
      </c>
      <c r="C4516" t="s">
        <v>457</v>
      </c>
      <c r="D4516" t="s">
        <v>458</v>
      </c>
      <c r="E4516" t="s">
        <v>508</v>
      </c>
      <c r="F4516" t="s">
        <v>509</v>
      </c>
      <c r="G4516" t="s">
        <v>459</v>
      </c>
      <c r="H4516" t="s">
        <v>460</v>
      </c>
      <c r="I4516" t="s">
        <v>463</v>
      </c>
      <c r="J4516" t="s">
        <v>464</v>
      </c>
      <c r="K4516" t="s">
        <v>466</v>
      </c>
      <c r="L4516" t="s">
        <v>510</v>
      </c>
      <c r="M4516" t="s">
        <v>468</v>
      </c>
      <c r="N4516" t="s">
        <v>511</v>
      </c>
      <c r="O4516" t="s">
        <v>512</v>
      </c>
      <c r="P4516" t="s">
        <v>513</v>
      </c>
      <c r="Q4516" t="s">
        <v>514</v>
      </c>
      <c r="R4516" t="s">
        <v>515</v>
      </c>
      <c r="S4516" t="s">
        <v>516</v>
      </c>
      <c r="T4516" t="s">
        <v>517</v>
      </c>
      <c r="U4516" t="s">
        <v>469</v>
      </c>
      <c r="V4516" t="s">
        <v>518</v>
      </c>
      <c r="W4516" t="s">
        <v>519</v>
      </c>
      <c r="X4516" t="s">
        <v>520</v>
      </c>
      <c r="Y4516" t="s">
        <v>521</v>
      </c>
      <c r="Z4516" t="s">
        <v>522</v>
      </c>
      <c r="AA4516" t="s">
        <v>523</v>
      </c>
      <c r="AB4516" t="s">
        <v>524</v>
      </c>
      <c r="AC4516" t="s">
        <v>525</v>
      </c>
      <c r="AD4516" t="s">
        <v>526</v>
      </c>
      <c r="AE4516" t="s">
        <v>527</v>
      </c>
      <c r="AF4516" t="s">
        <v>480</v>
      </c>
      <c r="AG4516" t="s">
        <v>528</v>
      </c>
      <c r="AH4516" t="s">
        <v>529</v>
      </c>
      <c r="AI4516" t="s">
        <v>462</v>
      </c>
      <c r="AJ4516" t="s">
        <v>530</v>
      </c>
      <c r="AK4516" t="s">
        <v>531</v>
      </c>
      <c r="AL4516" t="s">
        <v>532</v>
      </c>
      <c r="AM4516" t="s">
        <v>533</v>
      </c>
      <c r="AN4516" t="s">
        <v>534</v>
      </c>
      <c r="AO4516" t="s">
        <v>535</v>
      </c>
      <c r="AP4516" t="s">
        <v>536</v>
      </c>
      <c r="AQ4516" t="str">
        <f t="shared" si="850"/>
        <v>Identifying Node</v>
      </c>
      <c r="AT4516" t="str">
        <f t="shared" si="851"/>
        <v>Identifying No</v>
      </c>
      <c r="AU4516" t="str">
        <f t="shared" si="852"/>
        <v>fying N</v>
      </c>
      <c r="AV4516" t="str">
        <f t="shared" si="853"/>
        <v xml:space="preserve">fying </v>
      </c>
      <c r="AW4516" s="19" t="str">
        <f t="shared" si="854"/>
        <v xml:space="preserve">fying </v>
      </c>
      <c r="AX4516" t="s">
        <v>518</v>
      </c>
      <c r="AY4516" s="20" t="e">
        <f t="shared" si="855"/>
        <v>#VALUE!</v>
      </c>
      <c r="AZ4516" t="s">
        <v>519</v>
      </c>
      <c r="BA4516" s="20" t="e">
        <f t="shared" si="856"/>
        <v>#VALUE!</v>
      </c>
      <c r="BB4516" t="s">
        <v>520</v>
      </c>
      <c r="BC4516" t="s">
        <v>521</v>
      </c>
      <c r="BD4516" s="20" t="e">
        <f t="shared" si="857"/>
        <v>#VALUE!</v>
      </c>
      <c r="BE4516" t="s">
        <v>522</v>
      </c>
      <c r="BF4516" s="27" t="e">
        <f t="shared" si="858"/>
        <v>#VALUE!</v>
      </c>
      <c r="BG4516" t="s">
        <v>523</v>
      </c>
      <c r="BH4516" t="s">
        <v>524</v>
      </c>
      <c r="BI4516" s="20" t="e">
        <f t="shared" si="859"/>
        <v>#VALUE!</v>
      </c>
      <c r="BJ4516" t="s">
        <v>525</v>
      </c>
      <c r="BK4516" t="s">
        <v>526</v>
      </c>
      <c r="BL4516" s="20" t="e">
        <f t="shared" si="860"/>
        <v>#VALUE!</v>
      </c>
    </row>
    <row r="4517" spans="1:64" hidden="1" outlineLevel="2" collapsed="1" x14ac:dyDescent="0.35">
      <c r="A4517" t="s">
        <v>443</v>
      </c>
      <c r="B4517" t="s">
        <v>443</v>
      </c>
      <c r="C4517" t="b">
        <v>0</v>
      </c>
      <c r="D4517" t="s">
        <v>439</v>
      </c>
      <c r="E4517" t="s">
        <v>538</v>
      </c>
      <c r="F4517" t="s">
        <v>550</v>
      </c>
      <c r="G4517" t="s">
        <v>3583</v>
      </c>
      <c r="H4517" t="s">
        <v>443</v>
      </c>
      <c r="I4517">
        <v>1</v>
      </c>
      <c r="J4517">
        <v>5</v>
      </c>
      <c r="K4517" t="s">
        <v>3572</v>
      </c>
      <c r="L4517" t="s">
        <v>3587</v>
      </c>
      <c r="M4517">
        <v>0</v>
      </c>
      <c r="N4517">
        <v>2</v>
      </c>
      <c r="O4517">
        <v>0.66669999999999996</v>
      </c>
      <c r="P4517">
        <v>0</v>
      </c>
      <c r="Q4517">
        <v>1</v>
      </c>
      <c r="R4517">
        <v>1</v>
      </c>
      <c r="S4517">
        <v>666.85388999999998</v>
      </c>
      <c r="T4517">
        <v>1332.7005099999999</v>
      </c>
      <c r="U4517">
        <v>1332.70054</v>
      </c>
      <c r="V4517">
        <v>-0.02</v>
      </c>
      <c r="W4517">
        <v>-1.0000000000000001E-5</v>
      </c>
      <c r="X4517" t="s">
        <v>540</v>
      </c>
      <c r="Y4517" t="s">
        <v>541</v>
      </c>
      <c r="Z4517">
        <v>38.897950000000002</v>
      </c>
      <c r="AA4517">
        <v>16.399000000000001</v>
      </c>
      <c r="AB4517">
        <v>39.034199999999998</v>
      </c>
      <c r="AC4517">
        <v>24148</v>
      </c>
      <c r="AD4517" t="s">
        <v>551</v>
      </c>
      <c r="AE4517" t="s">
        <v>552</v>
      </c>
      <c r="AF4517" t="s">
        <v>443</v>
      </c>
      <c r="AG4517">
        <v>3.03</v>
      </c>
      <c r="AH4517" t="s">
        <v>443</v>
      </c>
      <c r="AI4517" t="b">
        <v>0</v>
      </c>
      <c r="AJ4517" t="s">
        <v>443</v>
      </c>
      <c r="AK4517" t="s">
        <v>443</v>
      </c>
      <c r="AL4517" t="s">
        <v>443</v>
      </c>
      <c r="AM4517">
        <v>0</v>
      </c>
      <c r="AN4517">
        <v>2.817E-5</v>
      </c>
      <c r="AO4517">
        <v>101558512</v>
      </c>
      <c r="AP4517">
        <v>39.130000000000003</v>
      </c>
      <c r="AQ4517" t="str">
        <f t="shared" si="850"/>
        <v>Sequest HT (A2)</v>
      </c>
      <c r="AT4517" t="str">
        <f t="shared" si="851"/>
        <v>Sequest HT (A2</v>
      </c>
      <c r="AU4517" t="str">
        <f t="shared" si="852"/>
        <v>t HT (A</v>
      </c>
      <c r="AV4517" t="str">
        <f t="shared" si="853"/>
        <v>t HT (</v>
      </c>
      <c r="AW4517" s="19" t="str">
        <f t="shared" si="854"/>
        <v>t HT (</v>
      </c>
      <c r="AX4517">
        <v>-0.02</v>
      </c>
      <c r="AY4517" s="20">
        <f t="shared" si="855"/>
        <v>5.0000000000000001E-4</v>
      </c>
      <c r="AZ4517">
        <v>-1.0000000000000001E-5</v>
      </c>
      <c r="BA4517" s="20" t="e">
        <f t="shared" si="856"/>
        <v>#VALUE!</v>
      </c>
      <c r="BB4517" t="s">
        <v>540</v>
      </c>
      <c r="BC4517" t="s">
        <v>541</v>
      </c>
      <c r="BD4517" s="20" t="e">
        <f t="shared" si="857"/>
        <v>#VALUE!</v>
      </c>
      <c r="BE4517">
        <v>38.897950000000002</v>
      </c>
      <c r="BF4517" s="27" t="e">
        <f t="shared" si="858"/>
        <v>#VALUE!</v>
      </c>
      <c r="BG4517">
        <v>16.399000000000001</v>
      </c>
      <c r="BH4517">
        <v>39.034199999999998</v>
      </c>
      <c r="BI4517" s="20">
        <f t="shared" si="859"/>
        <v>618.63699012660697</v>
      </c>
      <c r="BJ4517">
        <v>24148</v>
      </c>
      <c r="BK4517" t="s">
        <v>551</v>
      </c>
      <c r="BL4517" s="20" t="e">
        <f t="shared" si="860"/>
        <v>#VALUE!</v>
      </c>
    </row>
    <row r="4518" spans="1:64" hidden="1" outlineLevel="2" collapsed="1" x14ac:dyDescent="0.35">
      <c r="A4518" t="s">
        <v>443</v>
      </c>
      <c r="B4518" t="s">
        <v>443</v>
      </c>
      <c r="C4518" t="b">
        <v>0</v>
      </c>
      <c r="D4518" t="s">
        <v>439</v>
      </c>
      <c r="E4518" t="s">
        <v>557</v>
      </c>
      <c r="F4518" t="s">
        <v>550</v>
      </c>
      <c r="G4518" t="s">
        <v>3583</v>
      </c>
      <c r="H4518" t="s">
        <v>443</v>
      </c>
      <c r="I4518">
        <v>1</v>
      </c>
      <c r="J4518">
        <v>5</v>
      </c>
      <c r="K4518" t="s">
        <v>3572</v>
      </c>
      <c r="L4518" t="s">
        <v>3587</v>
      </c>
      <c r="M4518">
        <v>0</v>
      </c>
      <c r="N4518">
        <v>2</v>
      </c>
      <c r="O4518">
        <v>0.98309999999999997</v>
      </c>
      <c r="P4518">
        <v>0</v>
      </c>
      <c r="Q4518">
        <v>1</v>
      </c>
      <c r="R4518">
        <v>1</v>
      </c>
      <c r="S4518">
        <v>666.85388999999998</v>
      </c>
      <c r="T4518">
        <v>1332.7005099999999</v>
      </c>
      <c r="U4518">
        <v>1332.70054</v>
      </c>
      <c r="V4518">
        <v>-0.02</v>
      </c>
      <c r="W4518">
        <v>-1.0000000000000001E-5</v>
      </c>
      <c r="X4518" t="s">
        <v>540</v>
      </c>
      <c r="Y4518" t="s">
        <v>541</v>
      </c>
      <c r="Z4518">
        <v>38.897950000000002</v>
      </c>
      <c r="AA4518">
        <v>16.399000000000001</v>
      </c>
      <c r="AB4518">
        <v>39.034199999999998</v>
      </c>
      <c r="AC4518">
        <v>24148</v>
      </c>
      <c r="AD4518" t="s">
        <v>551</v>
      </c>
      <c r="AE4518" t="s">
        <v>552</v>
      </c>
      <c r="AF4518" t="s">
        <v>443</v>
      </c>
      <c r="AG4518" t="s">
        <v>443</v>
      </c>
      <c r="AH4518">
        <v>59</v>
      </c>
      <c r="AI4518" t="b">
        <v>0</v>
      </c>
      <c r="AJ4518">
        <v>55</v>
      </c>
      <c r="AK4518">
        <v>37</v>
      </c>
      <c r="AL4518">
        <v>4.0215243995735597E-5</v>
      </c>
      <c r="AM4518">
        <v>0</v>
      </c>
      <c r="AN4518">
        <v>5.7229999999999999E-5</v>
      </c>
      <c r="AO4518">
        <v>101558512</v>
      </c>
      <c r="AP4518">
        <v>39.130000000000003</v>
      </c>
      <c r="AQ4518" t="str">
        <f t="shared" si="850"/>
        <v>Mascot (A5)</v>
      </c>
      <c r="AT4518" t="str">
        <f t="shared" si="851"/>
        <v>Mascot (A5)</v>
      </c>
      <c r="AU4518" t="str">
        <f t="shared" si="852"/>
        <v xml:space="preserve"> (A5)</v>
      </c>
      <c r="AV4518" t="str">
        <f t="shared" si="853"/>
        <v xml:space="preserve"> (A5)</v>
      </c>
      <c r="AW4518" s="19" t="str">
        <f t="shared" si="854"/>
        <v xml:space="preserve"> (A5)</v>
      </c>
      <c r="AX4518">
        <v>-0.02</v>
      </c>
      <c r="AY4518" s="20">
        <f t="shared" si="855"/>
        <v>5.0000000000000001E-4</v>
      </c>
      <c r="AZ4518">
        <v>-1.0000000000000001E-5</v>
      </c>
      <c r="BA4518" s="20" t="e">
        <f t="shared" si="856"/>
        <v>#VALUE!</v>
      </c>
      <c r="BB4518" t="s">
        <v>540</v>
      </c>
      <c r="BC4518" t="s">
        <v>541</v>
      </c>
      <c r="BD4518" s="20" t="e">
        <f t="shared" si="857"/>
        <v>#VALUE!</v>
      </c>
      <c r="BE4518">
        <v>38.897950000000002</v>
      </c>
      <c r="BF4518" s="27" t="e">
        <f t="shared" si="858"/>
        <v>#VALUE!</v>
      </c>
      <c r="BG4518">
        <v>16.399000000000001</v>
      </c>
      <c r="BH4518">
        <v>39.034199999999998</v>
      </c>
      <c r="BI4518" s="20">
        <f t="shared" si="859"/>
        <v>618.63699012660697</v>
      </c>
      <c r="BJ4518">
        <v>24148</v>
      </c>
      <c r="BK4518" t="s">
        <v>551</v>
      </c>
      <c r="BL4518" s="20" t="e">
        <f t="shared" si="860"/>
        <v>#VALUE!</v>
      </c>
    </row>
    <row r="4519" spans="1:64" hidden="1" outlineLevel="2" collapsed="1" x14ac:dyDescent="0.35">
      <c r="A4519" t="s">
        <v>443</v>
      </c>
      <c r="B4519" t="s">
        <v>443</v>
      </c>
      <c r="C4519" t="b">
        <v>0</v>
      </c>
      <c r="D4519" t="s">
        <v>439</v>
      </c>
      <c r="E4519" t="s">
        <v>538</v>
      </c>
      <c r="F4519" t="s">
        <v>539</v>
      </c>
      <c r="G4519" t="s">
        <v>3583</v>
      </c>
      <c r="H4519" t="s">
        <v>443</v>
      </c>
      <c r="I4519">
        <v>1</v>
      </c>
      <c r="J4519">
        <v>5</v>
      </c>
      <c r="K4519" t="s">
        <v>3572</v>
      </c>
      <c r="L4519" t="s">
        <v>3587</v>
      </c>
      <c r="M4519">
        <v>0</v>
      </c>
      <c r="N4519">
        <v>2</v>
      </c>
      <c r="O4519">
        <v>0.65190000000000003</v>
      </c>
      <c r="P4519">
        <v>0</v>
      </c>
      <c r="Q4519">
        <v>1</v>
      </c>
      <c r="R4519">
        <v>1</v>
      </c>
      <c r="S4519">
        <v>666.85398999999995</v>
      </c>
      <c r="T4519">
        <v>1332.7007000000001</v>
      </c>
      <c r="U4519">
        <v>1332.70054</v>
      </c>
      <c r="V4519">
        <v>0.12</v>
      </c>
      <c r="W4519">
        <v>8.0000000000000007E-5</v>
      </c>
      <c r="X4519" t="s">
        <v>540</v>
      </c>
      <c r="Y4519" t="s">
        <v>541</v>
      </c>
      <c r="Z4519">
        <v>34.017440000000001</v>
      </c>
      <c r="AA4519">
        <v>22.651</v>
      </c>
      <c r="AB4519">
        <v>39.036099999999998</v>
      </c>
      <c r="AC4519">
        <v>23615</v>
      </c>
      <c r="AD4519" t="s">
        <v>568</v>
      </c>
      <c r="AE4519" t="s">
        <v>569</v>
      </c>
      <c r="AF4519" t="s">
        <v>443</v>
      </c>
      <c r="AG4519">
        <v>2.7</v>
      </c>
      <c r="AH4519" t="s">
        <v>443</v>
      </c>
      <c r="AI4519" t="b">
        <v>0</v>
      </c>
      <c r="AJ4519" t="s">
        <v>443</v>
      </c>
      <c r="AK4519" t="s">
        <v>443</v>
      </c>
      <c r="AL4519" t="s">
        <v>443</v>
      </c>
      <c r="AM4519">
        <v>0</v>
      </c>
      <c r="AN4519">
        <v>1.6410000000000001E-3</v>
      </c>
      <c r="AO4519">
        <v>52885184</v>
      </c>
      <c r="AP4519">
        <v>39.119999999999997</v>
      </c>
      <c r="AQ4519" t="str">
        <f t="shared" si="850"/>
        <v>Sequest HT (A2)</v>
      </c>
      <c r="AT4519" t="str">
        <f t="shared" si="851"/>
        <v>Sequest HT (A2</v>
      </c>
      <c r="AU4519" t="str">
        <f t="shared" si="852"/>
        <v>t HT (A</v>
      </c>
      <c r="AV4519" t="str">
        <f t="shared" si="853"/>
        <v>t HT (</v>
      </c>
      <c r="AW4519" s="19" t="str">
        <f t="shared" si="854"/>
        <v>t HT (</v>
      </c>
      <c r="AX4519">
        <v>0.12</v>
      </c>
      <c r="AY4519" s="20">
        <f t="shared" si="855"/>
        <v>6.6666666666666675E-4</v>
      </c>
      <c r="AZ4519">
        <v>8.0000000000000007E-5</v>
      </c>
      <c r="BA4519" s="20" t="e">
        <f t="shared" si="856"/>
        <v>#VALUE!</v>
      </c>
      <c r="BB4519" t="s">
        <v>540</v>
      </c>
      <c r="BC4519" t="s">
        <v>541</v>
      </c>
      <c r="BD4519" s="20" t="e">
        <f t="shared" si="857"/>
        <v>#VALUE!</v>
      </c>
      <c r="BE4519">
        <v>34.017440000000001</v>
      </c>
      <c r="BF4519" s="27" t="e">
        <f t="shared" si="858"/>
        <v>#VALUE!</v>
      </c>
      <c r="BG4519">
        <v>22.651</v>
      </c>
      <c r="BH4519">
        <v>39.036099999999998</v>
      </c>
      <c r="BI4519" s="20">
        <f t="shared" si="859"/>
        <v>604.95285133504626</v>
      </c>
      <c r="BJ4519">
        <v>23615</v>
      </c>
      <c r="BK4519" t="s">
        <v>568</v>
      </c>
      <c r="BL4519" s="20" t="e">
        <f t="shared" si="860"/>
        <v>#VALUE!</v>
      </c>
    </row>
    <row r="4520" spans="1:64" hidden="1" outlineLevel="2" collapsed="1" x14ac:dyDescent="0.35">
      <c r="A4520" t="s">
        <v>443</v>
      </c>
      <c r="B4520" t="s">
        <v>443</v>
      </c>
      <c r="C4520" t="b">
        <v>0</v>
      </c>
      <c r="D4520" t="s">
        <v>439</v>
      </c>
      <c r="E4520" t="s">
        <v>538</v>
      </c>
      <c r="F4520" t="s">
        <v>539</v>
      </c>
      <c r="G4520" t="s">
        <v>3583</v>
      </c>
      <c r="H4520" t="s">
        <v>443</v>
      </c>
      <c r="I4520">
        <v>1</v>
      </c>
      <c r="J4520">
        <v>5</v>
      </c>
      <c r="K4520" t="s">
        <v>3572</v>
      </c>
      <c r="L4520" t="s">
        <v>3587</v>
      </c>
      <c r="M4520">
        <v>0</v>
      </c>
      <c r="N4520">
        <v>2</v>
      </c>
      <c r="O4520">
        <v>0.624</v>
      </c>
      <c r="P4520">
        <v>0</v>
      </c>
      <c r="Q4520">
        <v>1</v>
      </c>
      <c r="R4520">
        <v>1</v>
      </c>
      <c r="S4520">
        <v>666.85442999999998</v>
      </c>
      <c r="T4520">
        <v>1332.7015799999999</v>
      </c>
      <c r="U4520">
        <v>1332.70054</v>
      </c>
      <c r="V4520">
        <v>0.78</v>
      </c>
      <c r="W4520">
        <v>5.1999999999999995E-4</v>
      </c>
      <c r="X4520" t="s">
        <v>540</v>
      </c>
      <c r="Y4520" t="s">
        <v>541</v>
      </c>
      <c r="Z4520">
        <v>49.60501</v>
      </c>
      <c r="AA4520">
        <v>7.0750000000000002</v>
      </c>
      <c r="AB4520">
        <v>39.023600000000002</v>
      </c>
      <c r="AC4520">
        <v>23515</v>
      </c>
      <c r="AD4520" t="s">
        <v>554</v>
      </c>
      <c r="AE4520" t="s">
        <v>555</v>
      </c>
      <c r="AF4520" t="s">
        <v>443</v>
      </c>
      <c r="AG4520">
        <v>2.42</v>
      </c>
      <c r="AH4520" t="s">
        <v>443</v>
      </c>
      <c r="AI4520" t="b">
        <v>0</v>
      </c>
      <c r="AJ4520" t="s">
        <v>443</v>
      </c>
      <c r="AK4520" t="s">
        <v>443</v>
      </c>
      <c r="AL4520" t="s">
        <v>443</v>
      </c>
      <c r="AM4520">
        <v>0</v>
      </c>
      <c r="AN4520">
        <v>3.565E-3</v>
      </c>
      <c r="AO4520">
        <v>102347832</v>
      </c>
      <c r="AP4520">
        <v>39.119999999999997</v>
      </c>
      <c r="AQ4520" t="str">
        <f t="shared" si="850"/>
        <v>Sequest HT (A2)</v>
      </c>
      <c r="AT4520" t="str">
        <f t="shared" si="851"/>
        <v>Sequest HT (A2</v>
      </c>
      <c r="AU4520" t="str">
        <f t="shared" si="852"/>
        <v>t HT (A</v>
      </c>
      <c r="AV4520" t="str">
        <f t="shared" si="853"/>
        <v>t HT (</v>
      </c>
      <c r="AW4520" s="19" t="str">
        <f t="shared" si="854"/>
        <v>t HT (</v>
      </c>
      <c r="AX4520">
        <v>0.78</v>
      </c>
      <c r="AY4520" s="20">
        <f t="shared" si="855"/>
        <v>6.6666666666666654E-4</v>
      </c>
      <c r="AZ4520">
        <v>5.1999999999999995E-4</v>
      </c>
      <c r="BA4520" s="20" t="e">
        <f t="shared" si="856"/>
        <v>#VALUE!</v>
      </c>
      <c r="BB4520" t="s">
        <v>540</v>
      </c>
      <c r="BC4520" t="s">
        <v>541</v>
      </c>
      <c r="BD4520" s="20" t="e">
        <f t="shared" si="857"/>
        <v>#VALUE!</v>
      </c>
      <c r="BE4520">
        <v>49.60501</v>
      </c>
      <c r="BF4520" s="27" t="e">
        <f t="shared" si="858"/>
        <v>#VALUE!</v>
      </c>
      <c r="BG4520">
        <v>7.0750000000000002</v>
      </c>
      <c r="BH4520">
        <v>39.023600000000002</v>
      </c>
      <c r="BI4520" s="20">
        <f t="shared" si="859"/>
        <v>602.58407732756586</v>
      </c>
      <c r="BJ4520">
        <v>23515</v>
      </c>
      <c r="BK4520" t="s">
        <v>554</v>
      </c>
      <c r="BL4520" s="20" t="e">
        <f t="shared" si="860"/>
        <v>#VALUE!</v>
      </c>
    </row>
    <row r="4521" spans="1:64" collapsed="1" x14ac:dyDescent="0.35">
      <c r="A4521" t="b">
        <v>0</v>
      </c>
      <c r="B4521" t="s">
        <v>439</v>
      </c>
      <c r="C4521" t="s">
        <v>440</v>
      </c>
      <c r="D4521" t="s">
        <v>3588</v>
      </c>
      <c r="E4521" t="s">
        <v>3589</v>
      </c>
      <c r="F4521">
        <v>0</v>
      </c>
      <c r="G4521" t="b">
        <v>0</v>
      </c>
      <c r="H4521">
        <v>2.9670000000000001</v>
      </c>
      <c r="I4521">
        <v>2</v>
      </c>
      <c r="J4521">
        <v>1</v>
      </c>
      <c r="K4521">
        <v>2</v>
      </c>
      <c r="L4521">
        <v>1</v>
      </c>
      <c r="M4521">
        <v>1</v>
      </c>
      <c r="N4521">
        <v>523</v>
      </c>
      <c r="O4521">
        <v>58.3</v>
      </c>
      <c r="P4521">
        <v>7.33</v>
      </c>
      <c r="Q4521">
        <v>92</v>
      </c>
      <c r="R4521" t="s">
        <v>443</v>
      </c>
      <c r="S4521">
        <v>1</v>
      </c>
      <c r="T4521" t="s">
        <v>443</v>
      </c>
      <c r="U4521">
        <v>0</v>
      </c>
      <c r="V4521">
        <v>247.2</v>
      </c>
      <c r="W4521">
        <v>175.7</v>
      </c>
      <c r="X4521">
        <v>127</v>
      </c>
      <c r="Y4521">
        <v>44.7</v>
      </c>
      <c r="Z4521">
        <v>53.2</v>
      </c>
      <c r="AA4521">
        <v>73.599999999999994</v>
      </c>
      <c r="AB4521">
        <v>80.5</v>
      </c>
      <c r="AC4521">
        <v>98.2</v>
      </c>
      <c r="AD4521" t="s">
        <v>443</v>
      </c>
      <c r="AE4521" t="s">
        <v>444</v>
      </c>
      <c r="AF4521" t="s">
        <v>439</v>
      </c>
      <c r="AG4521" t="s">
        <v>444</v>
      </c>
      <c r="AH4521" t="s">
        <v>444</v>
      </c>
      <c r="AI4521" t="s">
        <v>439</v>
      </c>
      <c r="AJ4521" t="s">
        <v>444</v>
      </c>
      <c r="AK4521" t="s">
        <v>444</v>
      </c>
      <c r="AL4521" t="s">
        <v>444</v>
      </c>
      <c r="AM4521" t="s">
        <v>445</v>
      </c>
      <c r="AN4521" t="s">
        <v>443</v>
      </c>
      <c r="AQ4521" t="str">
        <f t="shared" si="850"/>
        <v>606 GN=SIAE PE=1 SV=1</v>
      </c>
      <c r="AT4521" t="str">
        <f t="shared" si="851"/>
        <v>606 GN=SIAE PE</v>
      </c>
      <c r="AU4521" t="str">
        <f>MID(AT4521, 8, 7)</f>
        <v>SIAE PE</v>
      </c>
      <c r="AV4521" t="str">
        <f>LEFT(AU4521, 5)</f>
        <v xml:space="preserve">SIAE </v>
      </c>
      <c r="AW4521" s="19" t="str">
        <f>LEFT(AV4521, 5)</f>
        <v xml:space="preserve">SIAE </v>
      </c>
      <c r="AX4521">
        <v>247.2</v>
      </c>
      <c r="AY4521" s="20">
        <f t="shared" si="855"/>
        <v>0.71076051779935279</v>
      </c>
      <c r="AZ4521">
        <v>175.7</v>
      </c>
      <c r="BA4521" s="20">
        <f t="shared" si="856"/>
        <v>0.5137540453074434</v>
      </c>
      <c r="BB4521">
        <v>127</v>
      </c>
      <c r="BC4521">
        <v>44.7</v>
      </c>
      <c r="BD4521" s="20">
        <f t="shared" si="857"/>
        <v>1.1901565995525727</v>
      </c>
      <c r="BE4521">
        <v>53.2</v>
      </c>
      <c r="BF4521" s="27">
        <f t="shared" si="858"/>
        <v>1.646532438478747</v>
      </c>
      <c r="BG4521">
        <v>73.599999999999994</v>
      </c>
      <c r="BH4521">
        <v>80.5</v>
      </c>
      <c r="BI4521" s="20">
        <f t="shared" si="859"/>
        <v>1.2198757763975157</v>
      </c>
      <c r="BJ4521">
        <v>98.2</v>
      </c>
      <c r="BK4521" t="s">
        <v>443</v>
      </c>
      <c r="BL4521" s="20" t="e">
        <f t="shared" si="860"/>
        <v>#VALUE!</v>
      </c>
    </row>
    <row r="4522" spans="1:64" hidden="1" outlineLevel="1" collapsed="1" x14ac:dyDescent="0.35">
      <c r="A4522" t="s">
        <v>443</v>
      </c>
      <c r="B4522" t="s">
        <v>457</v>
      </c>
      <c r="C4522" t="s">
        <v>458</v>
      </c>
      <c r="D4522" t="s">
        <v>459</v>
      </c>
      <c r="E4522" t="s">
        <v>460</v>
      </c>
      <c r="F4522" t="s">
        <v>461</v>
      </c>
      <c r="G4522" t="s">
        <v>462</v>
      </c>
      <c r="H4522" t="s">
        <v>463</v>
      </c>
      <c r="I4522" t="s">
        <v>464</v>
      </c>
      <c r="J4522" t="s">
        <v>465</v>
      </c>
      <c r="K4522" t="s">
        <v>466</v>
      </c>
      <c r="L4522" t="s">
        <v>467</v>
      </c>
      <c r="M4522" t="s">
        <v>468</v>
      </c>
      <c r="N4522" t="s">
        <v>469</v>
      </c>
      <c r="O4522" t="s">
        <v>470</v>
      </c>
      <c r="P4522" t="s">
        <v>471</v>
      </c>
      <c r="Q4522" t="s">
        <v>472</v>
      </c>
      <c r="R4522" t="s">
        <v>473</v>
      </c>
      <c r="S4522" t="s">
        <v>474</v>
      </c>
      <c r="T4522" t="s">
        <v>475</v>
      </c>
      <c r="U4522" t="s">
        <v>476</v>
      </c>
      <c r="V4522" t="s">
        <v>477</v>
      </c>
      <c r="W4522" t="s">
        <v>478</v>
      </c>
      <c r="X4522" t="s">
        <v>479</v>
      </c>
      <c r="Y4522" t="s">
        <v>480</v>
      </c>
      <c r="Z4522" t="s">
        <v>481</v>
      </c>
      <c r="AA4522" t="s">
        <v>482</v>
      </c>
      <c r="AB4522" t="s">
        <v>483</v>
      </c>
      <c r="AC4522" t="s">
        <v>484</v>
      </c>
      <c r="AD4522" t="s">
        <v>485</v>
      </c>
      <c r="AE4522" t="s">
        <v>486</v>
      </c>
      <c r="AF4522" t="s">
        <v>487</v>
      </c>
      <c r="AG4522" t="s">
        <v>488</v>
      </c>
      <c r="AH4522" t="s">
        <v>489</v>
      </c>
      <c r="AI4522" t="s">
        <v>490</v>
      </c>
      <c r="AJ4522" t="s">
        <v>491</v>
      </c>
      <c r="AK4522" t="s">
        <v>492</v>
      </c>
      <c r="AL4522" t="s">
        <v>493</v>
      </c>
      <c r="AM4522" t="s">
        <v>494</v>
      </c>
      <c r="AN4522" t="s">
        <v>495</v>
      </c>
      <c r="AO4522" t="s">
        <v>496</v>
      </c>
      <c r="AP4522" t="s">
        <v>497</v>
      </c>
      <c r="AQ4522" t="str">
        <f t="shared" si="850"/>
        <v>Modifications</v>
      </c>
      <c r="AR4522" t="s">
        <v>498</v>
      </c>
      <c r="AS4522" t="s">
        <v>499</v>
      </c>
      <c r="AT4522" t="str">
        <f t="shared" si="851"/>
        <v>Modifications</v>
      </c>
      <c r="AU4522" t="str">
        <f t="shared" ref="AU4522:AU4539" si="861">MID(AT4522, 7, 7)</f>
        <v>cations</v>
      </c>
      <c r="AV4522" t="str">
        <f t="shared" ref="AV4522:AV4539" si="862">LEFT(AU4522, 6)</f>
        <v>cation</v>
      </c>
      <c r="AW4522" s="19" t="str">
        <f t="shared" ref="AW4522:AW4539" si="863">LEFT(AU4522, 6)</f>
        <v>cation</v>
      </c>
      <c r="AX4522" t="s">
        <v>477</v>
      </c>
      <c r="AY4522" s="20" t="e">
        <f t="shared" si="855"/>
        <v>#VALUE!</v>
      </c>
      <c r="AZ4522" t="s">
        <v>478</v>
      </c>
      <c r="BA4522" s="20" t="e">
        <f t="shared" si="856"/>
        <v>#VALUE!</v>
      </c>
      <c r="BB4522" t="s">
        <v>479</v>
      </c>
      <c r="BC4522" t="s">
        <v>480</v>
      </c>
      <c r="BD4522" s="20" t="e">
        <f t="shared" si="857"/>
        <v>#VALUE!</v>
      </c>
      <c r="BE4522" t="s">
        <v>481</v>
      </c>
      <c r="BF4522" s="27" t="e">
        <f t="shared" si="858"/>
        <v>#VALUE!</v>
      </c>
      <c r="BG4522" t="s">
        <v>482</v>
      </c>
      <c r="BH4522" t="s">
        <v>483</v>
      </c>
      <c r="BI4522" s="20" t="e">
        <f t="shared" si="859"/>
        <v>#VALUE!</v>
      </c>
      <c r="BJ4522" t="s">
        <v>484</v>
      </c>
      <c r="BK4522" t="s">
        <v>485</v>
      </c>
      <c r="BL4522" s="20" t="e">
        <f t="shared" si="860"/>
        <v>#VALUE!</v>
      </c>
    </row>
    <row r="4523" spans="1:64" hidden="1" outlineLevel="1" x14ac:dyDescent="0.35">
      <c r="A4523" t="s">
        <v>443</v>
      </c>
      <c r="B4523" t="b">
        <v>0</v>
      </c>
      <c r="C4523" t="s">
        <v>439</v>
      </c>
      <c r="D4523" t="s">
        <v>3590</v>
      </c>
      <c r="E4523" t="s">
        <v>443</v>
      </c>
      <c r="F4523" t="s">
        <v>443</v>
      </c>
      <c r="G4523" t="b">
        <v>0</v>
      </c>
      <c r="H4523">
        <v>1</v>
      </c>
      <c r="I4523">
        <v>2</v>
      </c>
      <c r="J4523">
        <v>4</v>
      </c>
      <c r="K4523" t="s">
        <v>3591</v>
      </c>
      <c r="L4523" t="s">
        <v>3592</v>
      </c>
      <c r="M4523">
        <v>0</v>
      </c>
      <c r="N4523">
        <v>1016.59864</v>
      </c>
      <c r="O4523">
        <v>0</v>
      </c>
      <c r="P4523">
        <v>311.2</v>
      </c>
      <c r="Q4523">
        <v>230.7</v>
      </c>
      <c r="R4523">
        <v>252.8</v>
      </c>
      <c r="S4523" t="s">
        <v>443</v>
      </c>
      <c r="T4523" t="s">
        <v>443</v>
      </c>
      <c r="U4523">
        <v>105.2</v>
      </c>
      <c r="V4523" t="s">
        <v>443</v>
      </c>
      <c r="W4523" t="s">
        <v>443</v>
      </c>
      <c r="X4523" t="s">
        <v>443</v>
      </c>
      <c r="Y4523" t="s">
        <v>443</v>
      </c>
      <c r="Z4523" t="s">
        <v>439</v>
      </c>
      <c r="AA4523" t="s">
        <v>439</v>
      </c>
      <c r="AB4523" t="s">
        <v>439</v>
      </c>
      <c r="AC4523" t="s">
        <v>445</v>
      </c>
      <c r="AD4523" t="s">
        <v>445</v>
      </c>
      <c r="AE4523" t="s">
        <v>444</v>
      </c>
      <c r="AF4523" t="s">
        <v>445</v>
      </c>
      <c r="AG4523" t="s">
        <v>445</v>
      </c>
      <c r="AH4523" t="s">
        <v>445</v>
      </c>
      <c r="AI4523" t="s">
        <v>439</v>
      </c>
      <c r="AJ4523" t="s">
        <v>439</v>
      </c>
      <c r="AK4523">
        <v>0</v>
      </c>
      <c r="AL4523">
        <v>0</v>
      </c>
      <c r="AM4523">
        <v>1.4E-3</v>
      </c>
      <c r="AN4523">
        <v>1.758E-3</v>
      </c>
      <c r="AO4523">
        <v>2.33</v>
      </c>
      <c r="AP4523">
        <v>58</v>
      </c>
      <c r="AQ4523" t="str">
        <f t="shared" si="850"/>
        <v/>
      </c>
      <c r="AR4523" t="s">
        <v>3593</v>
      </c>
      <c r="AS4523" t="s">
        <v>663</v>
      </c>
      <c r="AT4523" t="str">
        <f t="shared" si="851"/>
        <v/>
      </c>
      <c r="AU4523" t="str">
        <f t="shared" si="861"/>
        <v/>
      </c>
      <c r="AV4523" t="str">
        <f t="shared" si="862"/>
        <v/>
      </c>
      <c r="AW4523" s="19" t="str">
        <f t="shared" si="863"/>
        <v/>
      </c>
      <c r="AX4523" t="s">
        <v>443</v>
      </c>
      <c r="AY4523" s="20" t="e">
        <f t="shared" si="855"/>
        <v>#VALUE!</v>
      </c>
      <c r="AZ4523" t="s">
        <v>443</v>
      </c>
      <c r="BA4523" s="20" t="e">
        <f t="shared" si="856"/>
        <v>#VALUE!</v>
      </c>
      <c r="BB4523" t="s">
        <v>443</v>
      </c>
      <c r="BC4523" t="s">
        <v>443</v>
      </c>
      <c r="BD4523" s="20" t="e">
        <f t="shared" si="857"/>
        <v>#VALUE!</v>
      </c>
      <c r="BE4523" t="s">
        <v>439</v>
      </c>
      <c r="BF4523" s="27" t="e">
        <f t="shared" si="858"/>
        <v>#VALUE!</v>
      </c>
      <c r="BG4523" t="s">
        <v>439</v>
      </c>
      <c r="BH4523" t="s">
        <v>439</v>
      </c>
      <c r="BI4523" s="20" t="e">
        <f t="shared" si="859"/>
        <v>#VALUE!</v>
      </c>
      <c r="BJ4523" t="s">
        <v>445</v>
      </c>
      <c r="BK4523" t="s">
        <v>445</v>
      </c>
      <c r="BL4523" s="20" t="e">
        <f t="shared" si="860"/>
        <v>#VALUE!</v>
      </c>
    </row>
    <row r="4524" spans="1:64" hidden="1" outlineLevel="2" collapsed="1" x14ac:dyDescent="0.35">
      <c r="A4524" t="s">
        <v>443</v>
      </c>
      <c r="B4524" t="s">
        <v>443</v>
      </c>
      <c r="C4524" t="s">
        <v>457</v>
      </c>
      <c r="D4524" t="s">
        <v>458</v>
      </c>
      <c r="E4524" t="s">
        <v>508</v>
      </c>
      <c r="F4524" t="s">
        <v>509</v>
      </c>
      <c r="G4524" t="s">
        <v>459</v>
      </c>
      <c r="H4524" t="s">
        <v>460</v>
      </c>
      <c r="I4524" t="s">
        <v>463</v>
      </c>
      <c r="J4524" t="s">
        <v>464</v>
      </c>
      <c r="K4524" t="s">
        <v>466</v>
      </c>
      <c r="L4524" t="s">
        <v>510</v>
      </c>
      <c r="M4524" t="s">
        <v>468</v>
      </c>
      <c r="N4524" t="s">
        <v>511</v>
      </c>
      <c r="O4524" t="s">
        <v>512</v>
      </c>
      <c r="P4524" t="s">
        <v>513</v>
      </c>
      <c r="Q4524" t="s">
        <v>514</v>
      </c>
      <c r="R4524" t="s">
        <v>515</v>
      </c>
      <c r="S4524" t="s">
        <v>516</v>
      </c>
      <c r="T4524" t="s">
        <v>517</v>
      </c>
      <c r="U4524" t="s">
        <v>469</v>
      </c>
      <c r="V4524" t="s">
        <v>518</v>
      </c>
      <c r="W4524" t="s">
        <v>519</v>
      </c>
      <c r="X4524" t="s">
        <v>520</v>
      </c>
      <c r="Y4524" t="s">
        <v>521</v>
      </c>
      <c r="Z4524" t="s">
        <v>522</v>
      </c>
      <c r="AA4524" t="s">
        <v>523</v>
      </c>
      <c r="AB4524" t="s">
        <v>524</v>
      </c>
      <c r="AC4524" t="s">
        <v>525</v>
      </c>
      <c r="AD4524" t="s">
        <v>526</v>
      </c>
      <c r="AE4524" t="s">
        <v>527</v>
      </c>
      <c r="AF4524" t="s">
        <v>480</v>
      </c>
      <c r="AG4524" t="s">
        <v>528</v>
      </c>
      <c r="AH4524" t="s">
        <v>529</v>
      </c>
      <c r="AI4524" t="s">
        <v>462</v>
      </c>
      <c r="AJ4524" t="s">
        <v>530</v>
      </c>
      <c r="AK4524" t="s">
        <v>531</v>
      </c>
      <c r="AL4524" t="s">
        <v>532</v>
      </c>
      <c r="AM4524" t="s">
        <v>533</v>
      </c>
      <c r="AN4524" t="s">
        <v>534</v>
      </c>
      <c r="AO4524" t="s">
        <v>535</v>
      </c>
      <c r="AP4524" t="s">
        <v>536</v>
      </c>
      <c r="AQ4524" t="str">
        <f t="shared" si="850"/>
        <v>Identifying Node</v>
      </c>
      <c r="AT4524" t="str">
        <f t="shared" si="851"/>
        <v>Identifying No</v>
      </c>
      <c r="AU4524" t="str">
        <f t="shared" si="861"/>
        <v>fying N</v>
      </c>
      <c r="AV4524" t="str">
        <f t="shared" si="862"/>
        <v xml:space="preserve">fying </v>
      </c>
      <c r="AW4524" s="19" t="str">
        <f t="shared" si="863"/>
        <v xml:space="preserve">fying </v>
      </c>
      <c r="AX4524" t="s">
        <v>518</v>
      </c>
      <c r="AY4524" s="20" t="e">
        <f t="shared" si="855"/>
        <v>#VALUE!</v>
      </c>
      <c r="AZ4524" t="s">
        <v>519</v>
      </c>
      <c r="BA4524" s="20" t="e">
        <f t="shared" si="856"/>
        <v>#VALUE!</v>
      </c>
      <c r="BB4524" t="s">
        <v>520</v>
      </c>
      <c r="BC4524" t="s">
        <v>521</v>
      </c>
      <c r="BD4524" s="20" t="e">
        <f t="shared" si="857"/>
        <v>#VALUE!</v>
      </c>
      <c r="BE4524" t="s">
        <v>522</v>
      </c>
      <c r="BF4524" s="27" t="e">
        <f t="shared" si="858"/>
        <v>#VALUE!</v>
      </c>
      <c r="BG4524" t="s">
        <v>523</v>
      </c>
      <c r="BH4524" t="s">
        <v>524</v>
      </c>
      <c r="BI4524" s="20" t="e">
        <f t="shared" si="859"/>
        <v>#VALUE!</v>
      </c>
      <c r="BJ4524" t="s">
        <v>525</v>
      </c>
      <c r="BK4524" t="s">
        <v>526</v>
      </c>
      <c r="BL4524" s="20" t="e">
        <f t="shared" si="860"/>
        <v>#VALUE!</v>
      </c>
    </row>
    <row r="4525" spans="1:64" hidden="1" outlineLevel="2" collapsed="1" x14ac:dyDescent="0.35">
      <c r="A4525" t="s">
        <v>443</v>
      </c>
      <c r="B4525" t="s">
        <v>443</v>
      </c>
      <c r="C4525" t="b">
        <v>0</v>
      </c>
      <c r="D4525" t="s">
        <v>439</v>
      </c>
      <c r="E4525" t="s">
        <v>557</v>
      </c>
      <c r="F4525" t="s">
        <v>539</v>
      </c>
      <c r="G4525" t="s">
        <v>3590</v>
      </c>
      <c r="H4525" t="s">
        <v>443</v>
      </c>
      <c r="I4525">
        <v>1</v>
      </c>
      <c r="J4525">
        <v>2</v>
      </c>
      <c r="K4525" t="s">
        <v>3591</v>
      </c>
      <c r="L4525" t="s">
        <v>3594</v>
      </c>
      <c r="M4525">
        <v>0</v>
      </c>
      <c r="N4525">
        <v>2</v>
      </c>
      <c r="O4525">
        <v>0.90480000000000005</v>
      </c>
      <c r="P4525">
        <v>0</v>
      </c>
      <c r="Q4525">
        <v>1</v>
      </c>
      <c r="R4525">
        <v>1</v>
      </c>
      <c r="S4525">
        <v>508.80263000000002</v>
      </c>
      <c r="T4525">
        <v>1016.59798</v>
      </c>
      <c r="U4525">
        <v>1016.59864</v>
      </c>
      <c r="V4525">
        <v>-0.65</v>
      </c>
      <c r="W4525">
        <v>-3.3E-4</v>
      </c>
      <c r="X4525" t="s">
        <v>540</v>
      </c>
      <c r="Y4525" t="s">
        <v>541</v>
      </c>
      <c r="Z4525">
        <v>15.83479</v>
      </c>
      <c r="AA4525">
        <v>30</v>
      </c>
      <c r="AB4525">
        <v>52.147599999999997</v>
      </c>
      <c r="AC4525">
        <v>35724</v>
      </c>
      <c r="AD4525" t="s">
        <v>551</v>
      </c>
      <c r="AE4525" t="s">
        <v>552</v>
      </c>
      <c r="AF4525" t="s">
        <v>443</v>
      </c>
      <c r="AG4525" t="s">
        <v>443</v>
      </c>
      <c r="AH4525">
        <v>63</v>
      </c>
      <c r="AI4525" t="b">
        <v>0</v>
      </c>
      <c r="AJ4525">
        <v>52</v>
      </c>
      <c r="AK4525">
        <v>34</v>
      </c>
      <c r="AL4525">
        <v>9.4661139574956994E-6</v>
      </c>
      <c r="AM4525">
        <v>0</v>
      </c>
      <c r="AN4525">
        <v>2.521E-4</v>
      </c>
      <c r="AO4525">
        <v>12160146</v>
      </c>
      <c r="AP4525">
        <v>52.26</v>
      </c>
      <c r="AQ4525" t="str">
        <f t="shared" si="850"/>
        <v>Mascot (A5)</v>
      </c>
      <c r="AT4525" t="str">
        <f t="shared" si="851"/>
        <v>Mascot (A5)</v>
      </c>
      <c r="AU4525" t="str">
        <f t="shared" si="861"/>
        <v xml:space="preserve"> (A5)</v>
      </c>
      <c r="AV4525" t="str">
        <f t="shared" si="862"/>
        <v xml:space="preserve"> (A5)</v>
      </c>
      <c r="AW4525" s="19" t="str">
        <f t="shared" si="863"/>
        <v xml:space="preserve"> (A5)</v>
      </c>
      <c r="AX4525">
        <v>-0.65</v>
      </c>
      <c r="AY4525" s="20">
        <f t="shared" si="855"/>
        <v>5.0769230769230763E-4</v>
      </c>
      <c r="AZ4525">
        <v>-3.3E-4</v>
      </c>
      <c r="BA4525" s="20" t="e">
        <f t="shared" si="856"/>
        <v>#VALUE!</v>
      </c>
      <c r="BB4525" t="s">
        <v>540</v>
      </c>
      <c r="BC4525" t="s">
        <v>541</v>
      </c>
      <c r="BD4525" s="20" t="e">
        <f t="shared" si="857"/>
        <v>#VALUE!</v>
      </c>
      <c r="BE4525">
        <v>15.83479</v>
      </c>
      <c r="BF4525" s="27" t="e">
        <f t="shared" si="858"/>
        <v>#VALUE!</v>
      </c>
      <c r="BG4525">
        <v>30</v>
      </c>
      <c r="BH4525">
        <v>52.147599999999997</v>
      </c>
      <c r="BI4525" s="20">
        <f t="shared" si="859"/>
        <v>685.05549632197847</v>
      </c>
      <c r="BJ4525">
        <v>35724</v>
      </c>
      <c r="BK4525" t="s">
        <v>551</v>
      </c>
      <c r="BL4525" s="20" t="e">
        <f t="shared" si="860"/>
        <v>#VALUE!</v>
      </c>
    </row>
    <row r="4526" spans="1:64" hidden="1" outlineLevel="2" collapsed="1" x14ac:dyDescent="0.35">
      <c r="A4526" t="s">
        <v>443</v>
      </c>
      <c r="B4526" t="s">
        <v>443</v>
      </c>
      <c r="C4526" t="b">
        <v>0</v>
      </c>
      <c r="D4526" t="s">
        <v>439</v>
      </c>
      <c r="E4526" t="s">
        <v>557</v>
      </c>
      <c r="F4526" t="s">
        <v>550</v>
      </c>
      <c r="G4526" t="s">
        <v>3590</v>
      </c>
      <c r="H4526" t="s">
        <v>443</v>
      </c>
      <c r="I4526">
        <v>1</v>
      </c>
      <c r="J4526">
        <v>2</v>
      </c>
      <c r="K4526" t="s">
        <v>3591</v>
      </c>
      <c r="L4526" t="s">
        <v>3594</v>
      </c>
      <c r="M4526">
        <v>0</v>
      </c>
      <c r="N4526">
        <v>2</v>
      </c>
      <c r="O4526">
        <v>0.94289999999999996</v>
      </c>
      <c r="P4526">
        <v>0</v>
      </c>
      <c r="Q4526">
        <v>1</v>
      </c>
      <c r="R4526">
        <v>1</v>
      </c>
      <c r="S4526">
        <v>508.80290000000002</v>
      </c>
      <c r="T4526">
        <v>1016.59853</v>
      </c>
      <c r="U4526">
        <v>1016.59864</v>
      </c>
      <c r="V4526">
        <v>-0.1</v>
      </c>
      <c r="W4526">
        <v>-5.0000000000000002E-5</v>
      </c>
      <c r="X4526" t="s">
        <v>540</v>
      </c>
      <c r="Y4526" t="s">
        <v>541</v>
      </c>
      <c r="Z4526">
        <v>18.105599999999999</v>
      </c>
      <c r="AA4526">
        <v>30</v>
      </c>
      <c r="AB4526">
        <v>52.236499999999999</v>
      </c>
      <c r="AC4526">
        <v>35408</v>
      </c>
      <c r="AD4526" t="s">
        <v>568</v>
      </c>
      <c r="AE4526" t="s">
        <v>569</v>
      </c>
      <c r="AF4526" t="s">
        <v>443</v>
      </c>
      <c r="AG4526" t="s">
        <v>443</v>
      </c>
      <c r="AH4526">
        <v>70</v>
      </c>
      <c r="AI4526" t="b">
        <v>0</v>
      </c>
      <c r="AJ4526">
        <v>52</v>
      </c>
      <c r="AK4526">
        <v>34</v>
      </c>
      <c r="AL4526">
        <v>1.88439406790012E-6</v>
      </c>
      <c r="AM4526">
        <v>0</v>
      </c>
      <c r="AN4526">
        <v>1.1670000000000001E-3</v>
      </c>
      <c r="AO4526">
        <v>5040620</v>
      </c>
      <c r="AP4526">
        <v>52.31</v>
      </c>
      <c r="AQ4526" t="str">
        <f t="shared" si="850"/>
        <v>Mascot (A5)</v>
      </c>
      <c r="AT4526" t="str">
        <f t="shared" si="851"/>
        <v>Mascot (A5)</v>
      </c>
      <c r="AU4526" t="str">
        <f t="shared" si="861"/>
        <v xml:space="preserve"> (A5)</v>
      </c>
      <c r="AV4526" t="str">
        <f t="shared" si="862"/>
        <v xml:space="preserve"> (A5)</v>
      </c>
      <c r="AW4526" s="19" t="str">
        <f t="shared" si="863"/>
        <v xml:space="preserve"> (A5)</v>
      </c>
      <c r="AX4526">
        <v>-0.1</v>
      </c>
      <c r="AY4526" s="20">
        <f t="shared" si="855"/>
        <v>5.0000000000000001E-4</v>
      </c>
      <c r="AZ4526">
        <v>-5.0000000000000002E-5</v>
      </c>
      <c r="BA4526" s="20" t="e">
        <f t="shared" si="856"/>
        <v>#VALUE!</v>
      </c>
      <c r="BB4526" t="s">
        <v>540</v>
      </c>
      <c r="BC4526" t="s">
        <v>541</v>
      </c>
      <c r="BD4526" s="20" t="e">
        <f t="shared" si="857"/>
        <v>#VALUE!</v>
      </c>
      <c r="BE4526">
        <v>18.105599999999999</v>
      </c>
      <c r="BF4526" s="27" t="e">
        <f t="shared" si="858"/>
        <v>#VALUE!</v>
      </c>
      <c r="BG4526">
        <v>30</v>
      </c>
      <c r="BH4526">
        <v>52.236499999999999</v>
      </c>
      <c r="BI4526" s="20">
        <f t="shared" si="859"/>
        <v>677.84020751773187</v>
      </c>
      <c r="BJ4526">
        <v>35408</v>
      </c>
      <c r="BK4526" t="s">
        <v>568</v>
      </c>
      <c r="BL4526" s="20" t="e">
        <f t="shared" si="860"/>
        <v>#VALUE!</v>
      </c>
    </row>
    <row r="4527" spans="1:64" hidden="1" outlineLevel="2" collapsed="1" x14ac:dyDescent="0.35">
      <c r="A4527" t="s">
        <v>443</v>
      </c>
      <c r="B4527" t="s">
        <v>443</v>
      </c>
      <c r="C4527" t="b">
        <v>0</v>
      </c>
      <c r="D4527" t="s">
        <v>439</v>
      </c>
      <c r="E4527" t="s">
        <v>557</v>
      </c>
      <c r="F4527" t="s">
        <v>539</v>
      </c>
      <c r="G4527" t="s">
        <v>3590</v>
      </c>
      <c r="H4527" t="s">
        <v>443</v>
      </c>
      <c r="I4527">
        <v>1</v>
      </c>
      <c r="J4527">
        <v>2</v>
      </c>
      <c r="K4527" t="s">
        <v>3591</v>
      </c>
      <c r="L4527" t="s">
        <v>3594</v>
      </c>
      <c r="M4527">
        <v>0</v>
      </c>
      <c r="N4527">
        <v>2</v>
      </c>
      <c r="O4527">
        <v>0.93100000000000005</v>
      </c>
      <c r="P4527">
        <v>0</v>
      </c>
      <c r="Q4527">
        <v>1</v>
      </c>
      <c r="R4527">
        <v>1</v>
      </c>
      <c r="S4527">
        <v>508.80214000000001</v>
      </c>
      <c r="T4527">
        <v>1016.59699</v>
      </c>
      <c r="U4527">
        <v>1016.59864</v>
      </c>
      <c r="V4527">
        <v>-1.62</v>
      </c>
      <c r="W4527">
        <v>-8.1999999999999998E-4</v>
      </c>
      <c r="X4527" t="s">
        <v>540</v>
      </c>
      <c r="Y4527" t="s">
        <v>541</v>
      </c>
      <c r="Z4527">
        <v>0</v>
      </c>
      <c r="AA4527">
        <v>30</v>
      </c>
      <c r="AB4527">
        <v>52.173099999999998</v>
      </c>
      <c r="AC4527">
        <v>35265</v>
      </c>
      <c r="AD4527" t="s">
        <v>554</v>
      </c>
      <c r="AE4527" t="s">
        <v>555</v>
      </c>
      <c r="AF4527" t="s">
        <v>443</v>
      </c>
      <c r="AG4527" t="s">
        <v>443</v>
      </c>
      <c r="AH4527">
        <v>58</v>
      </c>
      <c r="AI4527" t="b">
        <v>0</v>
      </c>
      <c r="AJ4527">
        <v>52</v>
      </c>
      <c r="AK4527">
        <v>34</v>
      </c>
      <c r="AL4527">
        <v>2.69449390929009E-5</v>
      </c>
      <c r="AM4527">
        <v>0</v>
      </c>
      <c r="AN4527">
        <v>1.4E-3</v>
      </c>
      <c r="AO4527" t="s">
        <v>443</v>
      </c>
      <c r="AP4527" t="s">
        <v>443</v>
      </c>
      <c r="AQ4527" t="str">
        <f t="shared" si="850"/>
        <v>Mascot (A5)</v>
      </c>
      <c r="AT4527" t="str">
        <f t="shared" si="851"/>
        <v>Mascot (A5)</v>
      </c>
      <c r="AU4527" t="str">
        <f t="shared" si="861"/>
        <v xml:space="preserve"> (A5)</v>
      </c>
      <c r="AV4527" t="str">
        <f t="shared" si="862"/>
        <v xml:space="preserve"> (A5)</v>
      </c>
      <c r="AW4527" s="19" t="str">
        <f t="shared" si="863"/>
        <v xml:space="preserve"> (A5)</v>
      </c>
      <c r="AX4527">
        <v>-1.62</v>
      </c>
      <c r="AY4527" s="20">
        <f t="shared" si="855"/>
        <v>5.0617283950617285E-4</v>
      </c>
      <c r="AZ4527">
        <v>-8.1999999999999998E-4</v>
      </c>
      <c r="BA4527" s="20" t="e">
        <f t="shared" si="856"/>
        <v>#VALUE!</v>
      </c>
      <c r="BB4527" t="s">
        <v>540</v>
      </c>
      <c r="BC4527" t="s">
        <v>541</v>
      </c>
      <c r="BD4527" s="20" t="e">
        <f t="shared" si="857"/>
        <v>#VALUE!</v>
      </c>
      <c r="BE4527">
        <v>0</v>
      </c>
      <c r="BF4527" s="27" t="e">
        <f t="shared" si="858"/>
        <v>#VALUE!</v>
      </c>
      <c r="BG4527">
        <v>30</v>
      </c>
      <c r="BH4527">
        <v>52.173099999999998</v>
      </c>
      <c r="BI4527" s="20">
        <f t="shared" si="859"/>
        <v>675.92303313393302</v>
      </c>
      <c r="BJ4527">
        <v>35265</v>
      </c>
      <c r="BK4527" t="s">
        <v>554</v>
      </c>
      <c r="BL4527" s="20" t="e">
        <f t="shared" si="860"/>
        <v>#VALUE!</v>
      </c>
    </row>
    <row r="4528" spans="1:64" hidden="1" outlineLevel="2" collapsed="1" x14ac:dyDescent="0.35">
      <c r="A4528" t="s">
        <v>443</v>
      </c>
      <c r="B4528" t="s">
        <v>443</v>
      </c>
      <c r="C4528" t="b">
        <v>0</v>
      </c>
      <c r="D4528" t="s">
        <v>439</v>
      </c>
      <c r="E4528" t="s">
        <v>538</v>
      </c>
      <c r="F4528" t="s">
        <v>550</v>
      </c>
      <c r="G4528" t="s">
        <v>3590</v>
      </c>
      <c r="H4528" t="s">
        <v>443</v>
      </c>
      <c r="I4528">
        <v>1</v>
      </c>
      <c r="J4528">
        <v>2</v>
      </c>
      <c r="K4528" t="s">
        <v>3591</v>
      </c>
      <c r="L4528" t="s">
        <v>3594</v>
      </c>
      <c r="M4528">
        <v>0</v>
      </c>
      <c r="N4528">
        <v>2</v>
      </c>
      <c r="O4528">
        <v>0.57509999999999994</v>
      </c>
      <c r="P4528">
        <v>0</v>
      </c>
      <c r="Q4528">
        <v>1</v>
      </c>
      <c r="R4528">
        <v>1</v>
      </c>
      <c r="S4528">
        <v>508.80290000000002</v>
      </c>
      <c r="T4528">
        <v>1016.59853</v>
      </c>
      <c r="U4528">
        <v>1016.59864</v>
      </c>
      <c r="V4528">
        <v>-0.1</v>
      </c>
      <c r="W4528">
        <v>-5.0000000000000002E-5</v>
      </c>
      <c r="X4528" t="s">
        <v>540</v>
      </c>
      <c r="Y4528" t="s">
        <v>541</v>
      </c>
      <c r="Z4528">
        <v>18.105599999999999</v>
      </c>
      <c r="AA4528">
        <v>30</v>
      </c>
      <c r="AB4528">
        <v>52.236499999999999</v>
      </c>
      <c r="AC4528">
        <v>35408</v>
      </c>
      <c r="AD4528" t="s">
        <v>568</v>
      </c>
      <c r="AE4528" t="s">
        <v>569</v>
      </c>
      <c r="AF4528" t="s">
        <v>443</v>
      </c>
      <c r="AG4528">
        <v>2.33</v>
      </c>
      <c r="AH4528" t="s">
        <v>443</v>
      </c>
      <c r="AI4528" t="b">
        <v>0</v>
      </c>
      <c r="AJ4528" t="s">
        <v>443</v>
      </c>
      <c r="AK4528" t="s">
        <v>443</v>
      </c>
      <c r="AL4528" t="s">
        <v>443</v>
      </c>
      <c r="AM4528">
        <v>0</v>
      </c>
      <c r="AN4528">
        <v>1.758E-3</v>
      </c>
      <c r="AO4528">
        <v>5040620</v>
      </c>
      <c r="AP4528">
        <v>52.31</v>
      </c>
      <c r="AQ4528" t="str">
        <f t="shared" si="850"/>
        <v>Sequest HT (A2)</v>
      </c>
      <c r="AT4528" t="str">
        <f t="shared" si="851"/>
        <v>Sequest HT (A2</v>
      </c>
      <c r="AU4528" t="str">
        <f t="shared" si="861"/>
        <v>t HT (A</v>
      </c>
      <c r="AV4528" t="str">
        <f t="shared" si="862"/>
        <v>t HT (</v>
      </c>
      <c r="AW4528" s="19" t="str">
        <f t="shared" si="863"/>
        <v>t HT (</v>
      </c>
      <c r="AX4528">
        <v>-0.1</v>
      </c>
      <c r="AY4528" s="20">
        <f t="shared" si="855"/>
        <v>5.0000000000000001E-4</v>
      </c>
      <c r="AZ4528">
        <v>-5.0000000000000002E-5</v>
      </c>
      <c r="BA4528" s="20" t="e">
        <f t="shared" si="856"/>
        <v>#VALUE!</v>
      </c>
      <c r="BB4528" t="s">
        <v>540</v>
      </c>
      <c r="BC4528" t="s">
        <v>541</v>
      </c>
      <c r="BD4528" s="20" t="e">
        <f t="shared" si="857"/>
        <v>#VALUE!</v>
      </c>
      <c r="BE4528">
        <v>18.105599999999999</v>
      </c>
      <c r="BF4528" s="27" t="e">
        <f t="shared" si="858"/>
        <v>#VALUE!</v>
      </c>
      <c r="BG4528">
        <v>30</v>
      </c>
      <c r="BH4528">
        <v>52.236499999999999</v>
      </c>
      <c r="BI4528" s="20">
        <f t="shared" si="859"/>
        <v>677.84020751773187</v>
      </c>
      <c r="BJ4528">
        <v>35408</v>
      </c>
      <c r="BK4528" t="s">
        <v>568</v>
      </c>
      <c r="BL4528" s="20" t="e">
        <f t="shared" si="860"/>
        <v>#VALUE!</v>
      </c>
    </row>
    <row r="4529" spans="1:64" hidden="1" outlineLevel="1" x14ac:dyDescent="0.35">
      <c r="A4529" t="s">
        <v>443</v>
      </c>
      <c r="B4529" t="b">
        <v>0</v>
      </c>
      <c r="C4529" t="s">
        <v>439</v>
      </c>
      <c r="D4529" t="s">
        <v>3595</v>
      </c>
      <c r="E4529" t="s">
        <v>443</v>
      </c>
      <c r="F4529" t="s">
        <v>443</v>
      </c>
      <c r="G4529" t="b">
        <v>0</v>
      </c>
      <c r="H4529">
        <v>1</v>
      </c>
      <c r="I4529">
        <v>4</v>
      </c>
      <c r="J4529">
        <v>3</v>
      </c>
      <c r="K4529" t="s">
        <v>3591</v>
      </c>
      <c r="L4529" t="s">
        <v>3596</v>
      </c>
      <c r="M4529">
        <v>0</v>
      </c>
      <c r="N4529">
        <v>1428.70054</v>
      </c>
      <c r="O4529">
        <v>0</v>
      </c>
      <c r="P4529">
        <v>260.7</v>
      </c>
      <c r="Q4529">
        <v>238.4</v>
      </c>
      <c r="R4529">
        <v>400.9</v>
      </c>
      <c r="S4529" t="s">
        <v>443</v>
      </c>
      <c r="T4529" t="s">
        <v>443</v>
      </c>
      <c r="U4529" t="s">
        <v>443</v>
      </c>
      <c r="V4529" t="s">
        <v>443</v>
      </c>
      <c r="W4529" t="s">
        <v>443</v>
      </c>
      <c r="X4529" t="s">
        <v>443</v>
      </c>
      <c r="Y4529" t="s">
        <v>443</v>
      </c>
      <c r="Z4529" t="s">
        <v>444</v>
      </c>
      <c r="AA4529" t="s">
        <v>439</v>
      </c>
      <c r="AB4529" t="s">
        <v>439</v>
      </c>
      <c r="AC4529" t="s">
        <v>445</v>
      </c>
      <c r="AD4529" t="s">
        <v>445</v>
      </c>
      <c r="AE4529" t="s">
        <v>445</v>
      </c>
      <c r="AF4529" t="s">
        <v>445</v>
      </c>
      <c r="AG4529" t="s">
        <v>445</v>
      </c>
      <c r="AH4529" t="s">
        <v>445</v>
      </c>
      <c r="AI4529" t="s">
        <v>439</v>
      </c>
      <c r="AJ4529" t="s">
        <v>439</v>
      </c>
      <c r="AK4529">
        <v>0</v>
      </c>
      <c r="AL4529">
        <v>0</v>
      </c>
      <c r="AM4529">
        <v>5.354E-4</v>
      </c>
      <c r="AN4529">
        <v>7.2860000000000004E-4</v>
      </c>
      <c r="AO4529">
        <v>2.2400000000000002</v>
      </c>
      <c r="AP4529">
        <v>66</v>
      </c>
      <c r="AQ4529" t="str">
        <f t="shared" si="850"/>
        <v/>
      </c>
      <c r="AR4529" t="s">
        <v>3597</v>
      </c>
      <c r="AS4529" t="s">
        <v>3598</v>
      </c>
      <c r="AT4529" t="str">
        <f t="shared" si="851"/>
        <v/>
      </c>
      <c r="AU4529" t="str">
        <f t="shared" si="861"/>
        <v/>
      </c>
      <c r="AV4529" t="str">
        <f t="shared" si="862"/>
        <v/>
      </c>
      <c r="AW4529" s="19" t="str">
        <f t="shared" si="863"/>
        <v/>
      </c>
      <c r="AX4529" t="s">
        <v>443</v>
      </c>
      <c r="AY4529" s="20" t="e">
        <f t="shared" si="855"/>
        <v>#VALUE!</v>
      </c>
      <c r="AZ4529" t="s">
        <v>443</v>
      </c>
      <c r="BA4529" s="20" t="e">
        <f t="shared" si="856"/>
        <v>#VALUE!</v>
      </c>
      <c r="BB4529" t="s">
        <v>443</v>
      </c>
      <c r="BC4529" t="s">
        <v>443</v>
      </c>
      <c r="BD4529" s="20" t="e">
        <f t="shared" si="857"/>
        <v>#VALUE!</v>
      </c>
      <c r="BE4529" t="s">
        <v>444</v>
      </c>
      <c r="BF4529" s="27" t="e">
        <f t="shared" si="858"/>
        <v>#VALUE!</v>
      </c>
      <c r="BG4529" t="s">
        <v>439</v>
      </c>
      <c r="BH4529" t="s">
        <v>439</v>
      </c>
      <c r="BI4529" s="20" t="e">
        <f t="shared" si="859"/>
        <v>#VALUE!</v>
      </c>
      <c r="BJ4529" t="s">
        <v>445</v>
      </c>
      <c r="BK4529" t="s">
        <v>445</v>
      </c>
      <c r="BL4529" s="20" t="e">
        <f t="shared" si="860"/>
        <v>#VALUE!</v>
      </c>
    </row>
    <row r="4530" spans="1:64" hidden="1" outlineLevel="2" collapsed="1" x14ac:dyDescent="0.35">
      <c r="A4530" t="s">
        <v>443</v>
      </c>
      <c r="B4530" t="s">
        <v>443</v>
      </c>
      <c r="C4530" t="s">
        <v>457</v>
      </c>
      <c r="D4530" t="s">
        <v>458</v>
      </c>
      <c r="E4530" t="s">
        <v>508</v>
      </c>
      <c r="F4530" t="s">
        <v>509</v>
      </c>
      <c r="G4530" t="s">
        <v>459</v>
      </c>
      <c r="H4530" t="s">
        <v>460</v>
      </c>
      <c r="I4530" t="s">
        <v>463</v>
      </c>
      <c r="J4530" t="s">
        <v>464</v>
      </c>
      <c r="K4530" t="s">
        <v>466</v>
      </c>
      <c r="L4530" t="s">
        <v>510</v>
      </c>
      <c r="M4530" t="s">
        <v>468</v>
      </c>
      <c r="N4530" t="s">
        <v>511</v>
      </c>
      <c r="O4530" t="s">
        <v>512</v>
      </c>
      <c r="P4530" t="s">
        <v>513</v>
      </c>
      <c r="Q4530" t="s">
        <v>514</v>
      </c>
      <c r="R4530" t="s">
        <v>515</v>
      </c>
      <c r="S4530" t="s">
        <v>516</v>
      </c>
      <c r="T4530" t="s">
        <v>517</v>
      </c>
      <c r="U4530" t="s">
        <v>469</v>
      </c>
      <c r="V4530" t="s">
        <v>518</v>
      </c>
      <c r="W4530" t="s">
        <v>519</v>
      </c>
      <c r="X4530" t="s">
        <v>520</v>
      </c>
      <c r="Y4530" t="s">
        <v>521</v>
      </c>
      <c r="Z4530" t="s">
        <v>522</v>
      </c>
      <c r="AA4530" t="s">
        <v>523</v>
      </c>
      <c r="AB4530" t="s">
        <v>524</v>
      </c>
      <c r="AC4530" t="s">
        <v>525</v>
      </c>
      <c r="AD4530" t="s">
        <v>526</v>
      </c>
      <c r="AE4530" t="s">
        <v>527</v>
      </c>
      <c r="AF4530" t="s">
        <v>480</v>
      </c>
      <c r="AG4530" t="s">
        <v>528</v>
      </c>
      <c r="AH4530" t="s">
        <v>529</v>
      </c>
      <c r="AI4530" t="s">
        <v>462</v>
      </c>
      <c r="AJ4530" t="s">
        <v>530</v>
      </c>
      <c r="AK4530" t="s">
        <v>531</v>
      </c>
      <c r="AL4530" t="s">
        <v>532</v>
      </c>
      <c r="AM4530" t="s">
        <v>533</v>
      </c>
      <c r="AN4530" t="s">
        <v>534</v>
      </c>
      <c r="AO4530" t="s">
        <v>535</v>
      </c>
      <c r="AP4530" t="s">
        <v>536</v>
      </c>
      <c r="AQ4530" t="str">
        <f t="shared" si="850"/>
        <v>Identifying Node</v>
      </c>
      <c r="AT4530" t="str">
        <f t="shared" si="851"/>
        <v>Identifying No</v>
      </c>
      <c r="AU4530" t="str">
        <f t="shared" si="861"/>
        <v>fying N</v>
      </c>
      <c r="AV4530" t="str">
        <f t="shared" si="862"/>
        <v xml:space="preserve">fying </v>
      </c>
      <c r="AW4530" s="19" t="str">
        <f t="shared" si="863"/>
        <v xml:space="preserve">fying </v>
      </c>
      <c r="AX4530" t="s">
        <v>518</v>
      </c>
      <c r="AY4530" s="20" t="e">
        <f t="shared" si="855"/>
        <v>#VALUE!</v>
      </c>
      <c r="AZ4530" t="s">
        <v>519</v>
      </c>
      <c r="BA4530" s="20" t="e">
        <f t="shared" si="856"/>
        <v>#VALUE!</v>
      </c>
      <c r="BB4530" t="s">
        <v>520</v>
      </c>
      <c r="BC4530" t="s">
        <v>521</v>
      </c>
      <c r="BD4530" s="20" t="e">
        <f t="shared" si="857"/>
        <v>#VALUE!</v>
      </c>
      <c r="BE4530" t="s">
        <v>522</v>
      </c>
      <c r="BF4530" s="27" t="e">
        <f t="shared" si="858"/>
        <v>#VALUE!</v>
      </c>
      <c r="BG4530" t="s">
        <v>523</v>
      </c>
      <c r="BH4530" t="s">
        <v>524</v>
      </c>
      <c r="BI4530" s="20" t="e">
        <f t="shared" si="859"/>
        <v>#VALUE!</v>
      </c>
      <c r="BJ4530" t="s">
        <v>525</v>
      </c>
      <c r="BK4530" t="s">
        <v>526</v>
      </c>
      <c r="BL4530" s="20" t="e">
        <f t="shared" si="860"/>
        <v>#VALUE!</v>
      </c>
    </row>
    <row r="4531" spans="1:64" hidden="1" outlineLevel="2" collapsed="1" x14ac:dyDescent="0.35">
      <c r="A4531" t="s">
        <v>443</v>
      </c>
      <c r="B4531" t="s">
        <v>443</v>
      </c>
      <c r="C4531" t="b">
        <v>0</v>
      </c>
      <c r="D4531" t="s">
        <v>439</v>
      </c>
      <c r="E4531" t="s">
        <v>557</v>
      </c>
      <c r="F4531" t="s">
        <v>550</v>
      </c>
      <c r="G4531" t="s">
        <v>3595</v>
      </c>
      <c r="H4531" t="s">
        <v>443</v>
      </c>
      <c r="I4531">
        <v>1</v>
      </c>
      <c r="J4531">
        <v>4</v>
      </c>
      <c r="K4531" t="s">
        <v>3591</v>
      </c>
      <c r="L4531" t="s">
        <v>3599</v>
      </c>
      <c r="M4531">
        <v>0</v>
      </c>
      <c r="N4531">
        <v>2</v>
      </c>
      <c r="O4531">
        <v>0.92420000000000002</v>
      </c>
      <c r="P4531">
        <v>0</v>
      </c>
      <c r="Q4531">
        <v>1</v>
      </c>
      <c r="R4531">
        <v>1</v>
      </c>
      <c r="S4531">
        <v>714.85382000000004</v>
      </c>
      <c r="T4531">
        <v>1428.70037</v>
      </c>
      <c r="U4531">
        <v>1428.70054</v>
      </c>
      <c r="V4531">
        <v>-0.12</v>
      </c>
      <c r="W4531">
        <v>-8.0000000000000007E-5</v>
      </c>
      <c r="X4531" t="s">
        <v>540</v>
      </c>
      <c r="Y4531" t="s">
        <v>541</v>
      </c>
      <c r="Z4531">
        <v>22.413430000000002</v>
      </c>
      <c r="AA4531">
        <v>30</v>
      </c>
      <c r="AB4531">
        <v>49.6096</v>
      </c>
      <c r="AC4531">
        <v>33428</v>
      </c>
      <c r="AD4531" t="s">
        <v>551</v>
      </c>
      <c r="AE4531" t="s">
        <v>552</v>
      </c>
      <c r="AF4531" t="s">
        <v>443</v>
      </c>
      <c r="AG4531" t="s">
        <v>443</v>
      </c>
      <c r="AH4531">
        <v>66</v>
      </c>
      <c r="AI4531" t="b">
        <v>0</v>
      </c>
      <c r="AJ4531">
        <v>52</v>
      </c>
      <c r="AK4531">
        <v>34</v>
      </c>
      <c r="AL4531">
        <v>4.2735530494174198E-6</v>
      </c>
      <c r="AM4531">
        <v>0</v>
      </c>
      <c r="AN4531">
        <v>5.354E-4</v>
      </c>
      <c r="AO4531">
        <v>24786694</v>
      </c>
      <c r="AP4531">
        <v>49.69</v>
      </c>
      <c r="AQ4531" t="str">
        <f t="shared" si="850"/>
        <v>Mascot (A5)</v>
      </c>
      <c r="AT4531" t="str">
        <f t="shared" si="851"/>
        <v>Mascot (A5)</v>
      </c>
      <c r="AU4531" t="str">
        <f t="shared" si="861"/>
        <v xml:space="preserve"> (A5)</v>
      </c>
      <c r="AV4531" t="str">
        <f t="shared" si="862"/>
        <v xml:space="preserve"> (A5)</v>
      </c>
      <c r="AW4531" s="19" t="str">
        <f t="shared" si="863"/>
        <v xml:space="preserve"> (A5)</v>
      </c>
      <c r="AX4531">
        <v>-0.12</v>
      </c>
      <c r="AY4531" s="20">
        <f t="shared" si="855"/>
        <v>6.6666666666666675E-4</v>
      </c>
      <c r="AZ4531">
        <v>-8.0000000000000007E-5</v>
      </c>
      <c r="BA4531" s="20" t="e">
        <f t="shared" si="856"/>
        <v>#VALUE!</v>
      </c>
      <c r="BB4531" t="s">
        <v>540</v>
      </c>
      <c r="BC4531" t="s">
        <v>541</v>
      </c>
      <c r="BD4531" s="20" t="e">
        <f t="shared" si="857"/>
        <v>#VALUE!</v>
      </c>
      <c r="BE4531">
        <v>22.413430000000002</v>
      </c>
      <c r="BF4531" s="27" t="e">
        <f t="shared" si="858"/>
        <v>#VALUE!</v>
      </c>
      <c r="BG4531">
        <v>30</v>
      </c>
      <c r="BH4531">
        <v>49.6096</v>
      </c>
      <c r="BI4531" s="20">
        <f t="shared" si="859"/>
        <v>673.82119589756826</v>
      </c>
      <c r="BJ4531">
        <v>33428</v>
      </c>
      <c r="BK4531" t="s">
        <v>551</v>
      </c>
      <c r="BL4531" s="20" t="e">
        <f t="shared" si="860"/>
        <v>#VALUE!</v>
      </c>
    </row>
    <row r="4532" spans="1:64" hidden="1" outlineLevel="2" collapsed="1" x14ac:dyDescent="0.35">
      <c r="A4532" t="s">
        <v>443</v>
      </c>
      <c r="B4532" t="s">
        <v>443</v>
      </c>
      <c r="C4532" t="b">
        <v>0</v>
      </c>
      <c r="D4532" t="s">
        <v>439</v>
      </c>
      <c r="E4532" t="s">
        <v>538</v>
      </c>
      <c r="F4532" t="s">
        <v>550</v>
      </c>
      <c r="G4532" t="s">
        <v>3595</v>
      </c>
      <c r="H4532" t="s">
        <v>443</v>
      </c>
      <c r="I4532">
        <v>1</v>
      </c>
      <c r="J4532">
        <v>4</v>
      </c>
      <c r="K4532" t="s">
        <v>3591</v>
      </c>
      <c r="L4532" t="s">
        <v>3599</v>
      </c>
      <c r="M4532">
        <v>0</v>
      </c>
      <c r="N4532">
        <v>2</v>
      </c>
      <c r="O4532">
        <v>0.51339999999999997</v>
      </c>
      <c r="P4532">
        <v>0</v>
      </c>
      <c r="Q4532">
        <v>1</v>
      </c>
      <c r="R4532">
        <v>1</v>
      </c>
      <c r="S4532">
        <v>714.85382000000004</v>
      </c>
      <c r="T4532">
        <v>1428.70037</v>
      </c>
      <c r="U4532">
        <v>1428.70054</v>
      </c>
      <c r="V4532">
        <v>-0.12</v>
      </c>
      <c r="W4532">
        <v>-8.0000000000000007E-5</v>
      </c>
      <c r="X4532" t="s">
        <v>540</v>
      </c>
      <c r="Y4532" t="s">
        <v>541</v>
      </c>
      <c r="Z4532">
        <v>22.413430000000002</v>
      </c>
      <c r="AA4532">
        <v>30</v>
      </c>
      <c r="AB4532">
        <v>49.6096</v>
      </c>
      <c r="AC4532">
        <v>33428</v>
      </c>
      <c r="AD4532" t="s">
        <v>551</v>
      </c>
      <c r="AE4532" t="s">
        <v>552</v>
      </c>
      <c r="AF4532" t="s">
        <v>443</v>
      </c>
      <c r="AG4532">
        <v>2.2400000000000002</v>
      </c>
      <c r="AH4532" t="s">
        <v>443</v>
      </c>
      <c r="AI4532" t="b">
        <v>0</v>
      </c>
      <c r="AJ4532" t="s">
        <v>443</v>
      </c>
      <c r="AK4532" t="s">
        <v>443</v>
      </c>
      <c r="AL4532" t="s">
        <v>443</v>
      </c>
      <c r="AM4532">
        <v>0</v>
      </c>
      <c r="AN4532">
        <v>7.2860000000000004E-4</v>
      </c>
      <c r="AO4532">
        <v>24786694</v>
      </c>
      <c r="AP4532">
        <v>49.69</v>
      </c>
      <c r="AQ4532" t="str">
        <f t="shared" si="850"/>
        <v>Sequest HT (A2)</v>
      </c>
      <c r="AT4532" t="str">
        <f t="shared" si="851"/>
        <v>Sequest HT (A2</v>
      </c>
      <c r="AU4532" t="str">
        <f t="shared" si="861"/>
        <v>t HT (A</v>
      </c>
      <c r="AV4532" t="str">
        <f t="shared" si="862"/>
        <v>t HT (</v>
      </c>
      <c r="AW4532" s="19" t="str">
        <f t="shared" si="863"/>
        <v>t HT (</v>
      </c>
      <c r="AX4532">
        <v>-0.12</v>
      </c>
      <c r="AY4532" s="20">
        <f t="shared" si="855"/>
        <v>6.6666666666666675E-4</v>
      </c>
      <c r="AZ4532">
        <v>-8.0000000000000007E-5</v>
      </c>
      <c r="BA4532" s="20" t="e">
        <f t="shared" si="856"/>
        <v>#VALUE!</v>
      </c>
      <c r="BB4532" t="s">
        <v>540</v>
      </c>
      <c r="BC4532" t="s">
        <v>541</v>
      </c>
      <c r="BD4532" s="20" t="e">
        <f t="shared" si="857"/>
        <v>#VALUE!</v>
      </c>
      <c r="BE4532">
        <v>22.413430000000002</v>
      </c>
      <c r="BF4532" s="27" t="e">
        <f t="shared" si="858"/>
        <v>#VALUE!</v>
      </c>
      <c r="BG4532">
        <v>30</v>
      </c>
      <c r="BH4532">
        <v>49.6096</v>
      </c>
      <c r="BI4532" s="20">
        <f t="shared" si="859"/>
        <v>673.82119589756826</v>
      </c>
      <c r="BJ4532">
        <v>33428</v>
      </c>
      <c r="BK4532" t="s">
        <v>551</v>
      </c>
      <c r="BL4532" s="20" t="e">
        <f t="shared" si="860"/>
        <v>#VALUE!</v>
      </c>
    </row>
    <row r="4533" spans="1:64" hidden="1" outlineLevel="2" collapsed="1" x14ac:dyDescent="0.35">
      <c r="A4533" t="s">
        <v>443</v>
      </c>
      <c r="B4533" t="s">
        <v>443</v>
      </c>
      <c r="C4533" t="b">
        <v>0</v>
      </c>
      <c r="D4533" t="s">
        <v>439</v>
      </c>
      <c r="E4533" t="s">
        <v>557</v>
      </c>
      <c r="F4533" t="s">
        <v>539</v>
      </c>
      <c r="G4533" t="s">
        <v>3595</v>
      </c>
      <c r="H4533" t="s">
        <v>443</v>
      </c>
      <c r="I4533">
        <v>1</v>
      </c>
      <c r="J4533">
        <v>4</v>
      </c>
      <c r="K4533" t="s">
        <v>3591</v>
      </c>
      <c r="L4533" t="s">
        <v>3599</v>
      </c>
      <c r="M4533">
        <v>0</v>
      </c>
      <c r="N4533">
        <v>2</v>
      </c>
      <c r="O4533">
        <v>0.92730000000000001</v>
      </c>
      <c r="P4533">
        <v>0</v>
      </c>
      <c r="Q4533">
        <v>1</v>
      </c>
      <c r="R4533">
        <v>1</v>
      </c>
      <c r="S4533">
        <v>714.85419000000002</v>
      </c>
      <c r="T4533">
        <v>1428.70111</v>
      </c>
      <c r="U4533">
        <v>1428.70054</v>
      </c>
      <c r="V4533">
        <v>0.4</v>
      </c>
      <c r="W4533">
        <v>2.9E-4</v>
      </c>
      <c r="X4533" t="s">
        <v>540</v>
      </c>
      <c r="Y4533" t="s">
        <v>541</v>
      </c>
      <c r="Z4533">
        <v>32.174460000000003</v>
      </c>
      <c r="AA4533">
        <v>23.5</v>
      </c>
      <c r="AB4533">
        <v>49.608899999999998</v>
      </c>
      <c r="AC4533">
        <v>32959</v>
      </c>
      <c r="AD4533" t="s">
        <v>554</v>
      </c>
      <c r="AE4533" t="s">
        <v>555</v>
      </c>
      <c r="AF4533" t="s">
        <v>443</v>
      </c>
      <c r="AG4533" t="s">
        <v>443</v>
      </c>
      <c r="AH4533">
        <v>55</v>
      </c>
      <c r="AI4533" t="b">
        <v>0</v>
      </c>
      <c r="AJ4533">
        <v>52</v>
      </c>
      <c r="AK4533">
        <v>34</v>
      </c>
      <c r="AL4533">
        <v>5.7882762273156698E-5</v>
      </c>
      <c r="AM4533">
        <v>0</v>
      </c>
      <c r="AN4533">
        <v>1.4519999999999999E-3</v>
      </c>
      <c r="AO4533">
        <v>13147259</v>
      </c>
      <c r="AP4533">
        <v>49.64</v>
      </c>
      <c r="AQ4533" t="str">
        <f t="shared" si="850"/>
        <v>Mascot (A5)</v>
      </c>
      <c r="AT4533" t="str">
        <f t="shared" si="851"/>
        <v>Mascot (A5)</v>
      </c>
      <c r="AU4533" t="str">
        <f t="shared" si="861"/>
        <v xml:space="preserve"> (A5)</v>
      </c>
      <c r="AV4533" t="str">
        <f t="shared" si="862"/>
        <v xml:space="preserve"> (A5)</v>
      </c>
      <c r="AW4533" s="19" t="str">
        <f t="shared" si="863"/>
        <v xml:space="preserve"> (A5)</v>
      </c>
      <c r="AX4533">
        <v>0.4</v>
      </c>
      <c r="AY4533" s="20">
        <f t="shared" si="855"/>
        <v>7.2499999999999995E-4</v>
      </c>
      <c r="AZ4533">
        <v>2.9E-4</v>
      </c>
      <c r="BA4533" s="20" t="e">
        <f t="shared" si="856"/>
        <v>#VALUE!</v>
      </c>
      <c r="BB4533" t="s">
        <v>540</v>
      </c>
      <c r="BC4533" t="s">
        <v>541</v>
      </c>
      <c r="BD4533" s="20" t="e">
        <f t="shared" si="857"/>
        <v>#VALUE!</v>
      </c>
      <c r="BE4533">
        <v>32.174460000000003</v>
      </c>
      <c r="BF4533" s="27" t="e">
        <f t="shared" si="858"/>
        <v>#VALUE!</v>
      </c>
      <c r="BG4533">
        <v>23.5</v>
      </c>
      <c r="BH4533">
        <v>49.608899999999998</v>
      </c>
      <c r="BI4533" s="20">
        <f t="shared" si="859"/>
        <v>664.37675497743351</v>
      </c>
      <c r="BJ4533">
        <v>32959</v>
      </c>
      <c r="BK4533" t="s">
        <v>554</v>
      </c>
      <c r="BL4533" s="20" t="e">
        <f t="shared" si="860"/>
        <v>#VALUE!</v>
      </c>
    </row>
    <row r="4534" spans="1:64" hidden="1" outlineLevel="1" x14ac:dyDescent="0.35">
      <c r="A4534" t="s">
        <v>443</v>
      </c>
      <c r="B4534" t="b">
        <v>0</v>
      </c>
      <c r="C4534" t="s">
        <v>439</v>
      </c>
      <c r="D4534" t="s">
        <v>3600</v>
      </c>
      <c r="E4534" t="s">
        <v>443</v>
      </c>
      <c r="F4534" t="s">
        <v>443</v>
      </c>
      <c r="G4534" t="b">
        <v>0</v>
      </c>
      <c r="H4534">
        <v>1</v>
      </c>
      <c r="I4534">
        <v>2</v>
      </c>
      <c r="J4534">
        <v>4</v>
      </c>
      <c r="K4534" t="s">
        <v>3591</v>
      </c>
      <c r="L4534" t="s">
        <v>3601</v>
      </c>
      <c r="M4534">
        <v>0</v>
      </c>
      <c r="N4534">
        <v>2103.1556799999998</v>
      </c>
      <c r="O4534">
        <v>0</v>
      </c>
      <c r="P4534">
        <v>352.6</v>
      </c>
      <c r="Q4534">
        <v>220.6</v>
      </c>
      <c r="R4534">
        <v>202.9</v>
      </c>
      <c r="S4534" t="s">
        <v>443</v>
      </c>
      <c r="T4534" t="s">
        <v>443</v>
      </c>
      <c r="U4534">
        <v>85</v>
      </c>
      <c r="V4534" t="s">
        <v>443</v>
      </c>
      <c r="W4534">
        <v>38.9</v>
      </c>
      <c r="X4534" t="s">
        <v>443</v>
      </c>
      <c r="Y4534" t="s">
        <v>443</v>
      </c>
      <c r="Z4534" t="s">
        <v>439</v>
      </c>
      <c r="AA4534" t="s">
        <v>439</v>
      </c>
      <c r="AB4534" t="s">
        <v>439</v>
      </c>
      <c r="AC4534" t="s">
        <v>445</v>
      </c>
      <c r="AD4534" t="s">
        <v>445</v>
      </c>
      <c r="AE4534" t="s">
        <v>444</v>
      </c>
      <c r="AF4534" t="s">
        <v>445</v>
      </c>
      <c r="AG4534" t="s">
        <v>444</v>
      </c>
      <c r="AH4534" t="s">
        <v>445</v>
      </c>
      <c r="AI4534" t="s">
        <v>439</v>
      </c>
      <c r="AJ4534" t="s">
        <v>439</v>
      </c>
      <c r="AK4534">
        <v>0</v>
      </c>
      <c r="AL4534">
        <v>0</v>
      </c>
      <c r="AM4534">
        <v>3.1139999999999998E-4</v>
      </c>
      <c r="AN4534">
        <v>3.2379999999999997E-7</v>
      </c>
      <c r="AO4534">
        <v>4.55</v>
      </c>
      <c r="AP4534">
        <v>40</v>
      </c>
      <c r="AQ4534" t="str">
        <f t="shared" si="850"/>
        <v/>
      </c>
      <c r="AR4534" t="s">
        <v>3602</v>
      </c>
      <c r="AS4534" t="s">
        <v>3603</v>
      </c>
      <c r="AT4534" t="str">
        <f t="shared" si="851"/>
        <v/>
      </c>
      <c r="AU4534" t="str">
        <f t="shared" si="861"/>
        <v/>
      </c>
      <c r="AV4534" t="str">
        <f t="shared" si="862"/>
        <v/>
      </c>
      <c r="AW4534" s="19" t="str">
        <f t="shared" si="863"/>
        <v/>
      </c>
      <c r="AX4534" t="s">
        <v>443</v>
      </c>
      <c r="AY4534" s="20" t="e">
        <f t="shared" si="855"/>
        <v>#VALUE!</v>
      </c>
      <c r="AZ4534">
        <v>38.9</v>
      </c>
      <c r="BA4534" s="20" t="e">
        <f t="shared" si="856"/>
        <v>#VALUE!</v>
      </c>
      <c r="BB4534" t="s">
        <v>443</v>
      </c>
      <c r="BC4534" t="s">
        <v>443</v>
      </c>
      <c r="BD4534" s="20" t="e">
        <f t="shared" si="857"/>
        <v>#VALUE!</v>
      </c>
      <c r="BE4534" t="s">
        <v>439</v>
      </c>
      <c r="BF4534" s="27" t="e">
        <f t="shared" si="858"/>
        <v>#VALUE!</v>
      </c>
      <c r="BG4534" t="s">
        <v>439</v>
      </c>
      <c r="BH4534" t="s">
        <v>439</v>
      </c>
      <c r="BI4534" s="20" t="e">
        <f t="shared" si="859"/>
        <v>#VALUE!</v>
      </c>
      <c r="BJ4534" t="s">
        <v>445</v>
      </c>
      <c r="BK4534" t="s">
        <v>445</v>
      </c>
      <c r="BL4534" s="20" t="e">
        <f t="shared" si="860"/>
        <v>#VALUE!</v>
      </c>
    </row>
    <row r="4535" spans="1:64" hidden="1" outlineLevel="2" collapsed="1" x14ac:dyDescent="0.35">
      <c r="A4535" t="s">
        <v>443</v>
      </c>
      <c r="B4535" t="s">
        <v>443</v>
      </c>
      <c r="C4535" t="s">
        <v>457</v>
      </c>
      <c r="D4535" t="s">
        <v>458</v>
      </c>
      <c r="E4535" t="s">
        <v>508</v>
      </c>
      <c r="F4535" t="s">
        <v>509</v>
      </c>
      <c r="G4535" t="s">
        <v>459</v>
      </c>
      <c r="H4535" t="s">
        <v>460</v>
      </c>
      <c r="I4535" t="s">
        <v>463</v>
      </c>
      <c r="J4535" t="s">
        <v>464</v>
      </c>
      <c r="K4535" t="s">
        <v>466</v>
      </c>
      <c r="L4535" t="s">
        <v>510</v>
      </c>
      <c r="M4535" t="s">
        <v>468</v>
      </c>
      <c r="N4535" t="s">
        <v>511</v>
      </c>
      <c r="O4535" t="s">
        <v>512</v>
      </c>
      <c r="P4535" t="s">
        <v>513</v>
      </c>
      <c r="Q4535" t="s">
        <v>514</v>
      </c>
      <c r="R4535" t="s">
        <v>515</v>
      </c>
      <c r="S4535" t="s">
        <v>516</v>
      </c>
      <c r="T4535" t="s">
        <v>517</v>
      </c>
      <c r="U4535" t="s">
        <v>469</v>
      </c>
      <c r="V4535" t="s">
        <v>518</v>
      </c>
      <c r="W4535" t="s">
        <v>519</v>
      </c>
      <c r="X4535" t="s">
        <v>520</v>
      </c>
      <c r="Y4535" t="s">
        <v>521</v>
      </c>
      <c r="Z4535" t="s">
        <v>522</v>
      </c>
      <c r="AA4535" t="s">
        <v>523</v>
      </c>
      <c r="AB4535" t="s">
        <v>524</v>
      </c>
      <c r="AC4535" t="s">
        <v>525</v>
      </c>
      <c r="AD4535" t="s">
        <v>526</v>
      </c>
      <c r="AE4535" t="s">
        <v>527</v>
      </c>
      <c r="AF4535" t="s">
        <v>480</v>
      </c>
      <c r="AG4535" t="s">
        <v>528</v>
      </c>
      <c r="AH4535" t="s">
        <v>529</v>
      </c>
      <c r="AI4535" t="s">
        <v>462</v>
      </c>
      <c r="AJ4535" t="s">
        <v>530</v>
      </c>
      <c r="AK4535" t="s">
        <v>531</v>
      </c>
      <c r="AL4535" t="s">
        <v>532</v>
      </c>
      <c r="AM4535" t="s">
        <v>533</v>
      </c>
      <c r="AN4535" t="s">
        <v>534</v>
      </c>
      <c r="AO4535" t="s">
        <v>535</v>
      </c>
      <c r="AP4535" t="s">
        <v>536</v>
      </c>
      <c r="AQ4535" t="str">
        <f t="shared" si="850"/>
        <v>Identifying Node</v>
      </c>
      <c r="AT4535" t="str">
        <f t="shared" si="851"/>
        <v>Identifying No</v>
      </c>
      <c r="AU4535" t="str">
        <f t="shared" si="861"/>
        <v>fying N</v>
      </c>
      <c r="AV4535" t="str">
        <f t="shared" si="862"/>
        <v xml:space="preserve">fying </v>
      </c>
      <c r="AW4535" s="19" t="str">
        <f t="shared" si="863"/>
        <v xml:space="preserve">fying </v>
      </c>
      <c r="AX4535" t="s">
        <v>518</v>
      </c>
      <c r="AY4535" s="20" t="e">
        <f t="shared" si="855"/>
        <v>#VALUE!</v>
      </c>
      <c r="AZ4535" t="s">
        <v>519</v>
      </c>
      <c r="BA4535" s="20" t="e">
        <f t="shared" si="856"/>
        <v>#VALUE!</v>
      </c>
      <c r="BB4535" t="s">
        <v>520</v>
      </c>
      <c r="BC4535" t="s">
        <v>521</v>
      </c>
      <c r="BD4535" s="20" t="e">
        <f t="shared" si="857"/>
        <v>#VALUE!</v>
      </c>
      <c r="BE4535" t="s">
        <v>522</v>
      </c>
      <c r="BF4535" s="27" t="e">
        <f t="shared" si="858"/>
        <v>#VALUE!</v>
      </c>
      <c r="BG4535" t="s">
        <v>523</v>
      </c>
      <c r="BH4535" t="s">
        <v>524</v>
      </c>
      <c r="BI4535" s="20" t="e">
        <f t="shared" si="859"/>
        <v>#VALUE!</v>
      </c>
      <c r="BJ4535" t="s">
        <v>525</v>
      </c>
      <c r="BK4535" t="s">
        <v>526</v>
      </c>
      <c r="BL4535" s="20" t="e">
        <f t="shared" si="860"/>
        <v>#VALUE!</v>
      </c>
    </row>
    <row r="4536" spans="1:64" hidden="1" outlineLevel="2" collapsed="1" x14ac:dyDescent="0.35">
      <c r="A4536" t="s">
        <v>443</v>
      </c>
      <c r="B4536" t="s">
        <v>443</v>
      </c>
      <c r="C4536" t="b">
        <v>0</v>
      </c>
      <c r="D4536" t="s">
        <v>439</v>
      </c>
      <c r="E4536" t="s">
        <v>538</v>
      </c>
      <c r="F4536" t="s">
        <v>539</v>
      </c>
      <c r="G4536" t="s">
        <v>3600</v>
      </c>
      <c r="H4536" t="s">
        <v>443</v>
      </c>
      <c r="I4536">
        <v>1</v>
      </c>
      <c r="J4536">
        <v>2</v>
      </c>
      <c r="K4536" t="s">
        <v>3591</v>
      </c>
      <c r="L4536" t="s">
        <v>3594</v>
      </c>
      <c r="M4536">
        <v>0</v>
      </c>
      <c r="N4536">
        <v>3</v>
      </c>
      <c r="O4536">
        <v>0.72750000000000004</v>
      </c>
      <c r="P4536">
        <v>0</v>
      </c>
      <c r="Q4536">
        <v>1</v>
      </c>
      <c r="R4536">
        <v>1</v>
      </c>
      <c r="S4536">
        <v>701.72361999999998</v>
      </c>
      <c r="T4536">
        <v>2103.1563099999998</v>
      </c>
      <c r="U4536">
        <v>2103.1556799999998</v>
      </c>
      <c r="V4536">
        <v>0.3</v>
      </c>
      <c r="W4536">
        <v>2.1000000000000001E-4</v>
      </c>
      <c r="X4536" t="s">
        <v>540</v>
      </c>
      <c r="Y4536" t="s">
        <v>541</v>
      </c>
      <c r="Z4536">
        <v>26.200009999999999</v>
      </c>
      <c r="AA4536">
        <v>23.5</v>
      </c>
      <c r="AB4536">
        <v>46.038600000000002</v>
      </c>
      <c r="AC4536">
        <v>30251</v>
      </c>
      <c r="AD4536" t="s">
        <v>551</v>
      </c>
      <c r="AE4536" t="s">
        <v>552</v>
      </c>
      <c r="AF4536" t="s">
        <v>443</v>
      </c>
      <c r="AG4536">
        <v>4.55</v>
      </c>
      <c r="AH4536" t="s">
        <v>443</v>
      </c>
      <c r="AI4536" t="b">
        <v>0</v>
      </c>
      <c r="AJ4536" t="s">
        <v>443</v>
      </c>
      <c r="AK4536" t="s">
        <v>443</v>
      </c>
      <c r="AL4536" t="s">
        <v>443</v>
      </c>
      <c r="AM4536">
        <v>0</v>
      </c>
      <c r="AN4536">
        <v>3.2379999999999997E-7</v>
      </c>
      <c r="AO4536">
        <v>16188783</v>
      </c>
      <c r="AP4536">
        <v>46.06</v>
      </c>
      <c r="AQ4536" t="str">
        <f t="shared" si="850"/>
        <v>Sequest HT (A2)</v>
      </c>
      <c r="AT4536" t="str">
        <f t="shared" si="851"/>
        <v>Sequest HT (A2</v>
      </c>
      <c r="AU4536" t="str">
        <f t="shared" si="861"/>
        <v>t HT (A</v>
      </c>
      <c r="AV4536" t="str">
        <f t="shared" si="862"/>
        <v>t HT (</v>
      </c>
      <c r="AW4536" s="19" t="str">
        <f t="shared" si="863"/>
        <v>t HT (</v>
      </c>
      <c r="AX4536">
        <v>0.3</v>
      </c>
      <c r="AY4536" s="20">
        <f t="shared" si="855"/>
        <v>7.000000000000001E-4</v>
      </c>
      <c r="AZ4536">
        <v>2.1000000000000001E-4</v>
      </c>
      <c r="BA4536" s="20" t="e">
        <f t="shared" si="856"/>
        <v>#VALUE!</v>
      </c>
      <c r="BB4536" t="s">
        <v>540</v>
      </c>
      <c r="BC4536" t="s">
        <v>541</v>
      </c>
      <c r="BD4536" s="20" t="e">
        <f t="shared" si="857"/>
        <v>#VALUE!</v>
      </c>
      <c r="BE4536">
        <v>26.200009999999999</v>
      </c>
      <c r="BF4536" s="27" t="e">
        <f t="shared" si="858"/>
        <v>#VALUE!</v>
      </c>
      <c r="BG4536">
        <v>23.5</v>
      </c>
      <c r="BH4536">
        <v>46.038600000000002</v>
      </c>
      <c r="BI4536" s="20">
        <f t="shared" si="859"/>
        <v>657.07905974551784</v>
      </c>
      <c r="BJ4536">
        <v>30251</v>
      </c>
      <c r="BK4536" t="s">
        <v>551</v>
      </c>
      <c r="BL4536" s="20" t="e">
        <f t="shared" si="860"/>
        <v>#VALUE!</v>
      </c>
    </row>
    <row r="4537" spans="1:64" hidden="1" outlineLevel="2" collapsed="1" x14ac:dyDescent="0.35">
      <c r="A4537" t="s">
        <v>443</v>
      </c>
      <c r="B4537" t="s">
        <v>443</v>
      </c>
      <c r="C4537" t="b">
        <v>0</v>
      </c>
      <c r="D4537" t="s">
        <v>439</v>
      </c>
      <c r="E4537" t="s">
        <v>538</v>
      </c>
      <c r="F4537" t="s">
        <v>550</v>
      </c>
      <c r="G4537" t="s">
        <v>3600</v>
      </c>
      <c r="H4537" t="s">
        <v>443</v>
      </c>
      <c r="I4537">
        <v>1</v>
      </c>
      <c r="J4537">
        <v>2</v>
      </c>
      <c r="K4537" t="s">
        <v>3591</v>
      </c>
      <c r="L4537" t="s">
        <v>3594</v>
      </c>
      <c r="M4537">
        <v>0</v>
      </c>
      <c r="N4537">
        <v>3</v>
      </c>
      <c r="O4537">
        <v>0.75660000000000005</v>
      </c>
      <c r="P4537">
        <v>0</v>
      </c>
      <c r="Q4537">
        <v>1</v>
      </c>
      <c r="R4537">
        <v>1</v>
      </c>
      <c r="S4537">
        <v>701.72433999999998</v>
      </c>
      <c r="T4537">
        <v>2103.1584600000001</v>
      </c>
      <c r="U4537">
        <v>2103.1556799999998</v>
      </c>
      <c r="V4537">
        <v>1.32</v>
      </c>
      <c r="W4537">
        <v>9.3000000000000005E-4</v>
      </c>
      <c r="X4537" t="s">
        <v>540</v>
      </c>
      <c r="Y4537" t="s">
        <v>541</v>
      </c>
      <c r="Z4537">
        <v>33.653709999999997</v>
      </c>
      <c r="AA4537">
        <v>23.5</v>
      </c>
      <c r="AB4537">
        <v>45.975099999999998</v>
      </c>
      <c r="AC4537">
        <v>29674</v>
      </c>
      <c r="AD4537" t="s">
        <v>554</v>
      </c>
      <c r="AE4537" t="s">
        <v>555</v>
      </c>
      <c r="AF4537" t="s">
        <v>443</v>
      </c>
      <c r="AG4537">
        <v>4.1900000000000004</v>
      </c>
      <c r="AH4537" t="s">
        <v>443</v>
      </c>
      <c r="AI4537" t="b">
        <v>0</v>
      </c>
      <c r="AJ4537" t="s">
        <v>443</v>
      </c>
      <c r="AK4537" t="s">
        <v>443</v>
      </c>
      <c r="AL4537" t="s">
        <v>443</v>
      </c>
      <c r="AM4537">
        <v>0</v>
      </c>
      <c r="AN4537">
        <v>9.2019999999999999E-7</v>
      </c>
      <c r="AO4537">
        <v>15703659</v>
      </c>
      <c r="AP4537">
        <v>46.02</v>
      </c>
      <c r="AQ4537" t="str">
        <f t="shared" si="850"/>
        <v>Sequest HT (A2)</v>
      </c>
      <c r="AT4537" t="str">
        <f t="shared" si="851"/>
        <v>Sequest HT (A2</v>
      </c>
      <c r="AU4537" t="str">
        <f t="shared" si="861"/>
        <v>t HT (A</v>
      </c>
      <c r="AV4537" t="str">
        <f t="shared" si="862"/>
        <v>t HT (</v>
      </c>
      <c r="AW4537" s="19" t="str">
        <f t="shared" si="863"/>
        <v>t HT (</v>
      </c>
      <c r="AX4537">
        <v>1.32</v>
      </c>
      <c r="AY4537" s="20">
        <f t="shared" si="855"/>
        <v>7.0454545454545455E-4</v>
      </c>
      <c r="AZ4537">
        <v>9.3000000000000005E-4</v>
      </c>
      <c r="BA4537" s="20" t="e">
        <f t="shared" si="856"/>
        <v>#VALUE!</v>
      </c>
      <c r="BB4537" t="s">
        <v>540</v>
      </c>
      <c r="BC4537" t="s">
        <v>541</v>
      </c>
      <c r="BD4537" s="20" t="e">
        <f t="shared" si="857"/>
        <v>#VALUE!</v>
      </c>
      <c r="BE4537">
        <v>33.653709999999997</v>
      </c>
      <c r="BF4537" s="27" t="e">
        <f t="shared" si="858"/>
        <v>#VALUE!</v>
      </c>
      <c r="BG4537">
        <v>23.5</v>
      </c>
      <c r="BH4537">
        <v>45.975099999999998</v>
      </c>
      <c r="BI4537" s="20">
        <f t="shared" si="859"/>
        <v>645.43633401558668</v>
      </c>
      <c r="BJ4537">
        <v>29674</v>
      </c>
      <c r="BK4537" t="s">
        <v>554</v>
      </c>
      <c r="BL4537" s="20" t="e">
        <f t="shared" si="860"/>
        <v>#VALUE!</v>
      </c>
    </row>
    <row r="4538" spans="1:64" hidden="1" outlineLevel="2" collapsed="1" x14ac:dyDescent="0.35">
      <c r="A4538" t="s">
        <v>443</v>
      </c>
      <c r="B4538" t="s">
        <v>443</v>
      </c>
      <c r="C4538" t="b">
        <v>0</v>
      </c>
      <c r="D4538" t="s">
        <v>439</v>
      </c>
      <c r="E4538" t="s">
        <v>538</v>
      </c>
      <c r="F4538" t="s">
        <v>539</v>
      </c>
      <c r="G4538" t="s">
        <v>3600</v>
      </c>
      <c r="H4538" t="s">
        <v>443</v>
      </c>
      <c r="I4538">
        <v>1</v>
      </c>
      <c r="J4538">
        <v>2</v>
      </c>
      <c r="K4538" t="s">
        <v>3591</v>
      </c>
      <c r="L4538" t="s">
        <v>3594</v>
      </c>
      <c r="M4538">
        <v>0</v>
      </c>
      <c r="N4538">
        <v>3</v>
      </c>
      <c r="O4538">
        <v>0.70620000000000005</v>
      </c>
      <c r="P4538">
        <v>0</v>
      </c>
      <c r="Q4538">
        <v>1</v>
      </c>
      <c r="R4538">
        <v>1</v>
      </c>
      <c r="S4538">
        <v>701.72352000000001</v>
      </c>
      <c r="T4538">
        <v>2103.1559900000002</v>
      </c>
      <c r="U4538">
        <v>2103.1556799999998</v>
      </c>
      <c r="V4538">
        <v>0.15</v>
      </c>
      <c r="W4538">
        <v>1E-4</v>
      </c>
      <c r="X4538" t="s">
        <v>540</v>
      </c>
      <c r="Y4538" t="s">
        <v>541</v>
      </c>
      <c r="Z4538">
        <v>14.506399999999999</v>
      </c>
      <c r="AA4538">
        <v>23.5</v>
      </c>
      <c r="AB4538">
        <v>46.026699999999998</v>
      </c>
      <c r="AC4538">
        <v>29776</v>
      </c>
      <c r="AD4538" t="s">
        <v>568</v>
      </c>
      <c r="AE4538" t="s">
        <v>569</v>
      </c>
      <c r="AF4538" t="s">
        <v>443</v>
      </c>
      <c r="AG4538">
        <v>3.37</v>
      </c>
      <c r="AH4538" t="s">
        <v>443</v>
      </c>
      <c r="AI4538" t="b">
        <v>0</v>
      </c>
      <c r="AJ4538" t="s">
        <v>443</v>
      </c>
      <c r="AK4538" t="s">
        <v>443</v>
      </c>
      <c r="AL4538" t="s">
        <v>443</v>
      </c>
      <c r="AM4538">
        <v>0</v>
      </c>
      <c r="AN4538">
        <v>4.6469999999999997E-6</v>
      </c>
      <c r="AO4538">
        <v>9473529</v>
      </c>
      <c r="AP4538">
        <v>46.04</v>
      </c>
      <c r="AQ4538" t="str">
        <f t="shared" si="850"/>
        <v>Sequest HT (A2)</v>
      </c>
      <c r="AT4538" t="str">
        <f t="shared" si="851"/>
        <v>Sequest HT (A2</v>
      </c>
      <c r="AU4538" t="str">
        <f t="shared" si="861"/>
        <v>t HT (A</v>
      </c>
      <c r="AV4538" t="str">
        <f t="shared" si="862"/>
        <v>t HT (</v>
      </c>
      <c r="AW4538" s="19" t="str">
        <f t="shared" si="863"/>
        <v>t HT (</v>
      </c>
      <c r="AX4538">
        <v>0.15</v>
      </c>
      <c r="AY4538" s="20">
        <f t="shared" si="855"/>
        <v>6.6666666666666675E-4</v>
      </c>
      <c r="AZ4538">
        <v>1E-4</v>
      </c>
      <c r="BA4538" s="20" t="e">
        <f t="shared" si="856"/>
        <v>#VALUE!</v>
      </c>
      <c r="BB4538" t="s">
        <v>540</v>
      </c>
      <c r="BC4538" t="s">
        <v>541</v>
      </c>
      <c r="BD4538" s="20" t="e">
        <f t="shared" si="857"/>
        <v>#VALUE!</v>
      </c>
      <c r="BE4538">
        <v>14.506399999999999</v>
      </c>
      <c r="BF4538" s="27" t="e">
        <f t="shared" si="858"/>
        <v>#VALUE!</v>
      </c>
      <c r="BG4538">
        <v>23.5</v>
      </c>
      <c r="BH4538">
        <v>46.026699999999998</v>
      </c>
      <c r="BI4538" s="20">
        <f t="shared" si="859"/>
        <v>646.9288478209387</v>
      </c>
      <c r="BJ4538">
        <v>29776</v>
      </c>
      <c r="BK4538" t="s">
        <v>568</v>
      </c>
      <c r="BL4538" s="20" t="e">
        <f t="shared" si="860"/>
        <v>#VALUE!</v>
      </c>
    </row>
    <row r="4539" spans="1:64" hidden="1" outlineLevel="2" collapsed="1" x14ac:dyDescent="0.35">
      <c r="A4539" t="s">
        <v>443</v>
      </c>
      <c r="B4539" t="s">
        <v>443</v>
      </c>
      <c r="C4539" t="b">
        <v>0</v>
      </c>
      <c r="D4539" t="s">
        <v>439</v>
      </c>
      <c r="E4539" t="s">
        <v>557</v>
      </c>
      <c r="F4539" t="s">
        <v>550</v>
      </c>
      <c r="G4539" t="s">
        <v>3600</v>
      </c>
      <c r="H4539" t="s">
        <v>443</v>
      </c>
      <c r="I4539">
        <v>1</v>
      </c>
      <c r="J4539">
        <v>2</v>
      </c>
      <c r="K4539" t="s">
        <v>3591</v>
      </c>
      <c r="L4539" t="s">
        <v>3594</v>
      </c>
      <c r="M4539">
        <v>0</v>
      </c>
      <c r="N4539">
        <v>3</v>
      </c>
      <c r="O4539">
        <v>1</v>
      </c>
      <c r="P4539">
        <v>0</v>
      </c>
      <c r="Q4539">
        <v>1</v>
      </c>
      <c r="R4539">
        <v>1</v>
      </c>
      <c r="S4539">
        <v>701.72433999999998</v>
      </c>
      <c r="T4539">
        <v>2103.1584600000001</v>
      </c>
      <c r="U4539">
        <v>2103.1556799999998</v>
      </c>
      <c r="V4539">
        <v>1.32</v>
      </c>
      <c r="W4539">
        <v>9.3000000000000005E-4</v>
      </c>
      <c r="X4539" t="s">
        <v>540</v>
      </c>
      <c r="Y4539" t="s">
        <v>541</v>
      </c>
      <c r="Z4539">
        <v>33.653709999999997</v>
      </c>
      <c r="AA4539">
        <v>23.5</v>
      </c>
      <c r="AB4539">
        <v>45.975099999999998</v>
      </c>
      <c r="AC4539">
        <v>29674</v>
      </c>
      <c r="AD4539" t="s">
        <v>554</v>
      </c>
      <c r="AE4539" t="s">
        <v>555</v>
      </c>
      <c r="AF4539" t="s">
        <v>443</v>
      </c>
      <c r="AG4539" t="s">
        <v>443</v>
      </c>
      <c r="AH4539">
        <v>58</v>
      </c>
      <c r="AI4539" t="b">
        <v>0</v>
      </c>
      <c r="AJ4539">
        <v>51</v>
      </c>
      <c r="AK4539">
        <v>33</v>
      </c>
      <c r="AL4539">
        <v>2.01962759336392E-5</v>
      </c>
      <c r="AM4539">
        <v>0</v>
      </c>
      <c r="AN4539">
        <v>4.3170000000000002E-5</v>
      </c>
      <c r="AO4539">
        <v>15703659</v>
      </c>
      <c r="AP4539">
        <v>46.02</v>
      </c>
      <c r="AQ4539" t="str">
        <f t="shared" si="850"/>
        <v>Mascot (A5)</v>
      </c>
      <c r="AT4539" t="str">
        <f t="shared" si="851"/>
        <v>Mascot (A5)</v>
      </c>
      <c r="AU4539" t="str">
        <f t="shared" si="861"/>
        <v xml:space="preserve"> (A5)</v>
      </c>
      <c r="AV4539" t="str">
        <f t="shared" si="862"/>
        <v xml:space="preserve"> (A5)</v>
      </c>
      <c r="AW4539" s="19" t="str">
        <f t="shared" si="863"/>
        <v xml:space="preserve"> (A5)</v>
      </c>
      <c r="AX4539">
        <v>1.32</v>
      </c>
      <c r="AY4539" s="20">
        <f t="shared" si="855"/>
        <v>7.0454545454545455E-4</v>
      </c>
      <c r="AZ4539">
        <v>9.3000000000000005E-4</v>
      </c>
      <c r="BA4539" s="20" t="e">
        <f t="shared" si="856"/>
        <v>#VALUE!</v>
      </c>
      <c r="BB4539" t="s">
        <v>540</v>
      </c>
      <c r="BC4539" t="s">
        <v>541</v>
      </c>
      <c r="BD4539" s="20" t="e">
        <f t="shared" si="857"/>
        <v>#VALUE!</v>
      </c>
      <c r="BE4539">
        <v>33.653709999999997</v>
      </c>
      <c r="BF4539" s="27" t="e">
        <f t="shared" si="858"/>
        <v>#VALUE!</v>
      </c>
      <c r="BG4539">
        <v>23.5</v>
      </c>
      <c r="BH4539">
        <v>45.975099999999998</v>
      </c>
      <c r="BI4539" s="20">
        <f t="shared" si="859"/>
        <v>645.43633401558668</v>
      </c>
      <c r="BJ4539">
        <v>29674</v>
      </c>
      <c r="BK4539" t="s">
        <v>554</v>
      </c>
      <c r="BL4539" s="20" t="e">
        <f t="shared" si="860"/>
        <v>#VALUE!</v>
      </c>
    </row>
    <row r="4540" spans="1:64" collapsed="1" x14ac:dyDescent="0.35">
      <c r="A4540" t="b">
        <v>0</v>
      </c>
      <c r="B4540" t="s">
        <v>439</v>
      </c>
      <c r="C4540" t="s">
        <v>440</v>
      </c>
      <c r="D4540" t="s">
        <v>3604</v>
      </c>
      <c r="E4540" t="s">
        <v>3605</v>
      </c>
      <c r="F4540">
        <v>0</v>
      </c>
      <c r="G4540" t="b">
        <v>0</v>
      </c>
      <c r="H4540">
        <v>2.1880000000000002</v>
      </c>
      <c r="I4540">
        <v>5</v>
      </c>
      <c r="J4540">
        <v>1</v>
      </c>
      <c r="K4540">
        <v>3</v>
      </c>
      <c r="L4540">
        <v>1</v>
      </c>
      <c r="M4540">
        <v>1</v>
      </c>
      <c r="N4540">
        <v>170</v>
      </c>
      <c r="O4540">
        <v>18.5</v>
      </c>
      <c r="P4540">
        <v>11.52</v>
      </c>
      <c r="Q4540">
        <v>69</v>
      </c>
      <c r="R4540">
        <v>4.6100000000000003</v>
      </c>
      <c r="S4540">
        <v>1</v>
      </c>
      <c r="T4540">
        <v>1</v>
      </c>
      <c r="U4540">
        <v>0</v>
      </c>
      <c r="V4540">
        <v>80.5</v>
      </c>
      <c r="W4540">
        <v>41.2</v>
      </c>
      <c r="X4540">
        <v>48.6</v>
      </c>
      <c r="Y4540">
        <v>24.5</v>
      </c>
      <c r="Z4540">
        <v>53.3</v>
      </c>
      <c r="AA4540">
        <v>40.9</v>
      </c>
      <c r="AB4540">
        <v>39</v>
      </c>
      <c r="AC4540">
        <v>38.799999999999997</v>
      </c>
      <c r="AD4540">
        <v>533.20000000000005</v>
      </c>
      <c r="AE4540" t="s">
        <v>444</v>
      </c>
      <c r="AF4540" t="s">
        <v>439</v>
      </c>
      <c r="AG4540" t="s">
        <v>439</v>
      </c>
      <c r="AH4540" t="s">
        <v>444</v>
      </c>
      <c r="AI4540" t="s">
        <v>439</v>
      </c>
      <c r="AJ4540" t="s">
        <v>444</v>
      </c>
      <c r="AK4540" t="s">
        <v>444</v>
      </c>
      <c r="AL4540" t="s">
        <v>444</v>
      </c>
      <c r="AM4540" t="s">
        <v>444</v>
      </c>
      <c r="AN4540" t="s">
        <v>443</v>
      </c>
      <c r="AQ4540" t="str">
        <f t="shared" si="850"/>
        <v>ens OX=9606 PE=3 SV=1</v>
      </c>
      <c r="AT4540" t="str">
        <f t="shared" si="851"/>
        <v>ens OX=9606 PE</v>
      </c>
      <c r="AU4540" t="str">
        <f>MID(AT4540, 8, 7)</f>
        <v>9606 PE</v>
      </c>
      <c r="AV4540" t="str">
        <f>LEFT(AU4540, 5)</f>
        <v xml:space="preserve">9606 </v>
      </c>
      <c r="AW4540" s="19" t="s">
        <v>273</v>
      </c>
      <c r="AX4540">
        <v>80.5</v>
      </c>
      <c r="AY4540" s="20">
        <f t="shared" si="855"/>
        <v>0.51180124223602486</v>
      </c>
      <c r="AZ4540">
        <v>41.2</v>
      </c>
      <c r="BA4540" s="20">
        <f t="shared" si="856"/>
        <v>0.60372670807453421</v>
      </c>
      <c r="BB4540">
        <v>48.6</v>
      </c>
      <c r="BC4540">
        <v>24.5</v>
      </c>
      <c r="BD4540" s="27">
        <f t="shared" si="857"/>
        <v>2.1755102040816325</v>
      </c>
      <c r="BE4540">
        <v>53.3</v>
      </c>
      <c r="BF4540" s="27">
        <f t="shared" si="858"/>
        <v>1.6693877551020408</v>
      </c>
      <c r="BG4540">
        <v>40.9</v>
      </c>
      <c r="BH4540">
        <v>39</v>
      </c>
      <c r="BI4540" s="20">
        <f t="shared" si="859"/>
        <v>0.99487179487179478</v>
      </c>
      <c r="BJ4540">
        <v>38.799999999999997</v>
      </c>
      <c r="BK4540">
        <v>533.20000000000005</v>
      </c>
      <c r="BL4540" s="27">
        <f t="shared" si="860"/>
        <v>13.671794871794873</v>
      </c>
    </row>
    <row r="4541" spans="1:64" hidden="1" outlineLevel="1" collapsed="1" x14ac:dyDescent="0.35">
      <c r="A4541" t="s">
        <v>443</v>
      </c>
      <c r="B4541" t="s">
        <v>457</v>
      </c>
      <c r="C4541" t="s">
        <v>458</v>
      </c>
      <c r="D4541" t="s">
        <v>459</v>
      </c>
      <c r="E4541" t="s">
        <v>460</v>
      </c>
      <c r="F4541" t="s">
        <v>461</v>
      </c>
      <c r="G4541" t="s">
        <v>462</v>
      </c>
      <c r="H4541" t="s">
        <v>463</v>
      </c>
      <c r="I4541" t="s">
        <v>464</v>
      </c>
      <c r="J4541" t="s">
        <v>465</v>
      </c>
      <c r="K4541" t="s">
        <v>466</v>
      </c>
      <c r="L4541" t="s">
        <v>467</v>
      </c>
      <c r="M4541" t="s">
        <v>468</v>
      </c>
      <c r="N4541" t="s">
        <v>469</v>
      </c>
      <c r="O4541" t="s">
        <v>470</v>
      </c>
      <c r="P4541" t="s">
        <v>471</v>
      </c>
      <c r="Q4541" t="s">
        <v>472</v>
      </c>
      <c r="R4541" t="s">
        <v>473</v>
      </c>
      <c r="S4541" t="s">
        <v>474</v>
      </c>
      <c r="T4541" t="s">
        <v>475</v>
      </c>
      <c r="U4541" t="s">
        <v>476</v>
      </c>
      <c r="V4541" t="s">
        <v>477</v>
      </c>
      <c r="W4541" t="s">
        <v>478</v>
      </c>
      <c r="X4541" t="s">
        <v>479</v>
      </c>
      <c r="Y4541" t="s">
        <v>480</v>
      </c>
      <c r="Z4541" t="s">
        <v>481</v>
      </c>
      <c r="AA4541" t="s">
        <v>482</v>
      </c>
      <c r="AB4541" t="s">
        <v>483</v>
      </c>
      <c r="AC4541" t="s">
        <v>484</v>
      </c>
      <c r="AD4541" t="s">
        <v>485</v>
      </c>
      <c r="AE4541" t="s">
        <v>486</v>
      </c>
      <c r="AF4541" t="s">
        <v>487</v>
      </c>
      <c r="AG4541" t="s">
        <v>488</v>
      </c>
      <c r="AH4541" t="s">
        <v>489</v>
      </c>
      <c r="AI4541" t="s">
        <v>490</v>
      </c>
      <c r="AJ4541" t="s">
        <v>491</v>
      </c>
      <c r="AK4541" t="s">
        <v>492</v>
      </c>
      <c r="AL4541" t="s">
        <v>493</v>
      </c>
      <c r="AM4541" t="s">
        <v>494</v>
      </c>
      <c r="AN4541" t="s">
        <v>495</v>
      </c>
      <c r="AO4541" t="s">
        <v>496</v>
      </c>
      <c r="AP4541" t="s">
        <v>497</v>
      </c>
      <c r="AQ4541" t="str">
        <f t="shared" si="850"/>
        <v>Modifications</v>
      </c>
      <c r="AR4541" t="s">
        <v>498</v>
      </c>
      <c r="AS4541" t="s">
        <v>499</v>
      </c>
      <c r="AT4541" t="str">
        <f t="shared" si="851"/>
        <v>Modifications</v>
      </c>
      <c r="AU4541" t="str">
        <f t="shared" ref="AU4541:AU4555" si="864">MID(AT4541, 7, 7)</f>
        <v>cations</v>
      </c>
      <c r="AV4541" t="str">
        <f t="shared" ref="AV4541:AV4555" si="865">LEFT(AU4541, 6)</f>
        <v>cation</v>
      </c>
      <c r="AW4541" s="19" t="str">
        <f t="shared" ref="AW4541:AW4555" si="866">LEFT(AU4541, 6)</f>
        <v>cation</v>
      </c>
      <c r="AX4541" t="s">
        <v>477</v>
      </c>
      <c r="AY4541" s="20" t="e">
        <f t="shared" si="855"/>
        <v>#VALUE!</v>
      </c>
      <c r="AZ4541" t="s">
        <v>478</v>
      </c>
      <c r="BA4541" s="20" t="e">
        <f t="shared" si="856"/>
        <v>#VALUE!</v>
      </c>
      <c r="BB4541" t="s">
        <v>479</v>
      </c>
      <c r="BC4541" t="s">
        <v>480</v>
      </c>
      <c r="BD4541" s="20" t="e">
        <f t="shared" si="857"/>
        <v>#VALUE!</v>
      </c>
      <c r="BE4541" t="s">
        <v>481</v>
      </c>
      <c r="BF4541" s="27" t="e">
        <f t="shared" si="858"/>
        <v>#VALUE!</v>
      </c>
      <c r="BG4541" t="s">
        <v>482</v>
      </c>
      <c r="BH4541" t="s">
        <v>483</v>
      </c>
      <c r="BI4541" s="20" t="e">
        <f t="shared" si="859"/>
        <v>#VALUE!</v>
      </c>
      <c r="BJ4541" t="s">
        <v>484</v>
      </c>
      <c r="BK4541" t="s">
        <v>485</v>
      </c>
      <c r="BL4541" s="20" t="e">
        <f t="shared" si="860"/>
        <v>#VALUE!</v>
      </c>
    </row>
    <row r="4542" spans="1:64" hidden="1" outlineLevel="1" x14ac:dyDescent="0.35">
      <c r="A4542" t="s">
        <v>443</v>
      </c>
      <c r="B4542" t="b">
        <v>0</v>
      </c>
      <c r="C4542" t="s">
        <v>439</v>
      </c>
      <c r="D4542" t="s">
        <v>3606</v>
      </c>
      <c r="E4542" t="s">
        <v>443</v>
      </c>
      <c r="F4542" t="s">
        <v>443</v>
      </c>
      <c r="G4542" t="b">
        <v>0</v>
      </c>
      <c r="H4542">
        <v>1</v>
      </c>
      <c r="I4542">
        <v>4</v>
      </c>
      <c r="J4542">
        <v>4</v>
      </c>
      <c r="K4542" t="s">
        <v>2087</v>
      </c>
      <c r="L4542" t="s">
        <v>3607</v>
      </c>
      <c r="M4542">
        <v>0</v>
      </c>
      <c r="N4542">
        <v>1334.69506</v>
      </c>
      <c r="O4542">
        <v>0</v>
      </c>
      <c r="P4542">
        <v>223.7</v>
      </c>
      <c r="Q4542">
        <v>304.5</v>
      </c>
      <c r="R4542">
        <v>202.9</v>
      </c>
      <c r="S4542">
        <v>92.9</v>
      </c>
      <c r="T4542" t="s">
        <v>443</v>
      </c>
      <c r="U4542">
        <v>40</v>
      </c>
      <c r="V4542" t="s">
        <v>443</v>
      </c>
      <c r="W4542">
        <v>36.200000000000003</v>
      </c>
      <c r="X4542" t="s">
        <v>443</v>
      </c>
      <c r="Y4542" t="s">
        <v>443</v>
      </c>
      <c r="Z4542" t="s">
        <v>444</v>
      </c>
      <c r="AA4542" t="s">
        <v>439</v>
      </c>
      <c r="AB4542" t="s">
        <v>439</v>
      </c>
      <c r="AC4542" t="s">
        <v>444</v>
      </c>
      <c r="AD4542" t="s">
        <v>445</v>
      </c>
      <c r="AE4542" t="s">
        <v>444</v>
      </c>
      <c r="AF4542" t="s">
        <v>445</v>
      </c>
      <c r="AG4542" t="s">
        <v>444</v>
      </c>
      <c r="AH4542" t="s">
        <v>445</v>
      </c>
      <c r="AI4542" t="s">
        <v>439</v>
      </c>
      <c r="AJ4542" t="s">
        <v>439</v>
      </c>
      <c r="AK4542">
        <v>0</v>
      </c>
      <c r="AL4542">
        <v>0</v>
      </c>
      <c r="AM4542">
        <v>1.7320000000000001E-4</v>
      </c>
      <c r="AN4542">
        <v>6.3319999999999997E-6</v>
      </c>
      <c r="AO4542">
        <v>3.63</v>
      </c>
      <c r="AP4542">
        <v>57</v>
      </c>
      <c r="AQ4542" t="str">
        <f t="shared" si="850"/>
        <v/>
      </c>
      <c r="AR4542" t="s">
        <v>3608</v>
      </c>
      <c r="AS4542" t="s">
        <v>3212</v>
      </c>
      <c r="AT4542" t="str">
        <f t="shared" si="851"/>
        <v/>
      </c>
      <c r="AU4542" t="str">
        <f t="shared" si="864"/>
        <v/>
      </c>
      <c r="AV4542" t="str">
        <f t="shared" si="865"/>
        <v/>
      </c>
      <c r="AW4542" s="19" t="str">
        <f t="shared" si="866"/>
        <v/>
      </c>
      <c r="AX4542" t="s">
        <v>443</v>
      </c>
      <c r="AY4542" s="20" t="e">
        <f t="shared" si="855"/>
        <v>#VALUE!</v>
      </c>
      <c r="AZ4542">
        <v>36.200000000000003</v>
      </c>
      <c r="BA4542" s="20" t="e">
        <f t="shared" si="856"/>
        <v>#VALUE!</v>
      </c>
      <c r="BB4542" t="s">
        <v>443</v>
      </c>
      <c r="BC4542" t="s">
        <v>443</v>
      </c>
      <c r="BD4542" s="20" t="e">
        <f t="shared" si="857"/>
        <v>#VALUE!</v>
      </c>
      <c r="BE4542" t="s">
        <v>444</v>
      </c>
      <c r="BF4542" s="27" t="e">
        <f t="shared" si="858"/>
        <v>#VALUE!</v>
      </c>
      <c r="BG4542" t="s">
        <v>439</v>
      </c>
      <c r="BH4542" t="s">
        <v>439</v>
      </c>
      <c r="BI4542" s="20" t="e">
        <f t="shared" si="859"/>
        <v>#VALUE!</v>
      </c>
      <c r="BJ4542" t="s">
        <v>444</v>
      </c>
      <c r="BK4542" t="s">
        <v>445</v>
      </c>
      <c r="BL4542" s="20" t="e">
        <f t="shared" si="860"/>
        <v>#VALUE!</v>
      </c>
    </row>
    <row r="4543" spans="1:64" hidden="1" outlineLevel="2" collapsed="1" x14ac:dyDescent="0.35">
      <c r="A4543" t="s">
        <v>443</v>
      </c>
      <c r="B4543" t="s">
        <v>443</v>
      </c>
      <c r="C4543" t="s">
        <v>457</v>
      </c>
      <c r="D4543" t="s">
        <v>458</v>
      </c>
      <c r="E4543" t="s">
        <v>508</v>
      </c>
      <c r="F4543" t="s">
        <v>509</v>
      </c>
      <c r="G4543" t="s">
        <v>459</v>
      </c>
      <c r="H4543" t="s">
        <v>460</v>
      </c>
      <c r="I4543" t="s">
        <v>463</v>
      </c>
      <c r="J4543" t="s">
        <v>464</v>
      </c>
      <c r="K4543" t="s">
        <v>466</v>
      </c>
      <c r="L4543" t="s">
        <v>510</v>
      </c>
      <c r="M4543" t="s">
        <v>468</v>
      </c>
      <c r="N4543" t="s">
        <v>511</v>
      </c>
      <c r="O4543" t="s">
        <v>512</v>
      </c>
      <c r="P4543" t="s">
        <v>513</v>
      </c>
      <c r="Q4543" t="s">
        <v>514</v>
      </c>
      <c r="R4543" t="s">
        <v>515</v>
      </c>
      <c r="S4543" t="s">
        <v>516</v>
      </c>
      <c r="T4543" t="s">
        <v>517</v>
      </c>
      <c r="U4543" t="s">
        <v>469</v>
      </c>
      <c r="V4543" t="s">
        <v>518</v>
      </c>
      <c r="W4543" t="s">
        <v>519</v>
      </c>
      <c r="X4543" t="s">
        <v>520</v>
      </c>
      <c r="Y4543" t="s">
        <v>521</v>
      </c>
      <c r="Z4543" t="s">
        <v>522</v>
      </c>
      <c r="AA4543" t="s">
        <v>523</v>
      </c>
      <c r="AB4543" t="s">
        <v>524</v>
      </c>
      <c r="AC4543" t="s">
        <v>525</v>
      </c>
      <c r="AD4543" t="s">
        <v>526</v>
      </c>
      <c r="AE4543" t="s">
        <v>527</v>
      </c>
      <c r="AF4543" t="s">
        <v>480</v>
      </c>
      <c r="AG4543" t="s">
        <v>528</v>
      </c>
      <c r="AH4543" t="s">
        <v>529</v>
      </c>
      <c r="AI4543" t="s">
        <v>462</v>
      </c>
      <c r="AJ4543" t="s">
        <v>530</v>
      </c>
      <c r="AK4543" t="s">
        <v>531</v>
      </c>
      <c r="AL4543" t="s">
        <v>532</v>
      </c>
      <c r="AM4543" t="s">
        <v>533</v>
      </c>
      <c r="AN4543" t="s">
        <v>534</v>
      </c>
      <c r="AO4543" t="s">
        <v>535</v>
      </c>
      <c r="AP4543" t="s">
        <v>536</v>
      </c>
      <c r="AQ4543" t="str">
        <f t="shared" si="850"/>
        <v>Identifying Node</v>
      </c>
      <c r="AT4543" t="str">
        <f t="shared" si="851"/>
        <v>Identifying No</v>
      </c>
      <c r="AU4543" t="str">
        <f t="shared" si="864"/>
        <v>fying N</v>
      </c>
      <c r="AV4543" t="str">
        <f t="shared" si="865"/>
        <v xml:space="preserve">fying </v>
      </c>
      <c r="AW4543" s="19" t="str">
        <f t="shared" si="866"/>
        <v xml:space="preserve">fying </v>
      </c>
      <c r="AX4543" t="s">
        <v>518</v>
      </c>
      <c r="AY4543" s="20" t="e">
        <f t="shared" si="855"/>
        <v>#VALUE!</v>
      </c>
      <c r="AZ4543" t="s">
        <v>519</v>
      </c>
      <c r="BA4543" s="20" t="e">
        <f t="shared" si="856"/>
        <v>#VALUE!</v>
      </c>
      <c r="BB4543" t="s">
        <v>520</v>
      </c>
      <c r="BC4543" t="s">
        <v>521</v>
      </c>
      <c r="BD4543" s="20" t="e">
        <f t="shared" si="857"/>
        <v>#VALUE!</v>
      </c>
      <c r="BE4543" t="s">
        <v>522</v>
      </c>
      <c r="BF4543" s="27" t="e">
        <f t="shared" si="858"/>
        <v>#VALUE!</v>
      </c>
      <c r="BG4543" t="s">
        <v>523</v>
      </c>
      <c r="BH4543" t="s">
        <v>524</v>
      </c>
      <c r="BI4543" s="20" t="e">
        <f t="shared" si="859"/>
        <v>#VALUE!</v>
      </c>
      <c r="BJ4543" t="s">
        <v>525</v>
      </c>
      <c r="BK4543" t="s">
        <v>526</v>
      </c>
      <c r="BL4543" s="20" t="e">
        <f t="shared" si="860"/>
        <v>#VALUE!</v>
      </c>
    </row>
    <row r="4544" spans="1:64" hidden="1" outlineLevel="2" collapsed="1" x14ac:dyDescent="0.35">
      <c r="A4544" t="s">
        <v>443</v>
      </c>
      <c r="B4544" t="s">
        <v>443</v>
      </c>
      <c r="C4544" t="b">
        <v>0</v>
      </c>
      <c r="D4544" t="s">
        <v>439</v>
      </c>
      <c r="E4544" t="s">
        <v>538</v>
      </c>
      <c r="F4544" t="s">
        <v>550</v>
      </c>
      <c r="G4544" t="s">
        <v>3606</v>
      </c>
      <c r="H4544" t="s">
        <v>443</v>
      </c>
      <c r="I4544">
        <v>1</v>
      </c>
      <c r="J4544">
        <v>4</v>
      </c>
      <c r="K4544" t="s">
        <v>2087</v>
      </c>
      <c r="L4544" t="s">
        <v>3609</v>
      </c>
      <c r="M4544">
        <v>0</v>
      </c>
      <c r="N4544">
        <v>2</v>
      </c>
      <c r="O4544">
        <v>0.51790000000000003</v>
      </c>
      <c r="P4544">
        <v>0</v>
      </c>
      <c r="Q4544">
        <v>1</v>
      </c>
      <c r="R4544">
        <v>1</v>
      </c>
      <c r="S4544">
        <v>667.85104999999999</v>
      </c>
      <c r="T4544">
        <v>1334.6948299999999</v>
      </c>
      <c r="U4544">
        <v>1334.69506</v>
      </c>
      <c r="V4544">
        <v>-0.17</v>
      </c>
      <c r="W4544">
        <v>-1.1E-4</v>
      </c>
      <c r="X4544" t="s">
        <v>540</v>
      </c>
      <c r="Y4544" t="s">
        <v>541</v>
      </c>
      <c r="Z4544">
        <v>33.968299999999999</v>
      </c>
      <c r="AA4544">
        <v>23.5</v>
      </c>
      <c r="AB4544">
        <v>53.654800000000002</v>
      </c>
      <c r="AC4544">
        <v>36592</v>
      </c>
      <c r="AD4544" t="s">
        <v>554</v>
      </c>
      <c r="AE4544" t="s">
        <v>555</v>
      </c>
      <c r="AF4544" t="s">
        <v>443</v>
      </c>
      <c r="AG4544">
        <v>3.63</v>
      </c>
      <c r="AH4544" t="s">
        <v>443</v>
      </c>
      <c r="AI4544" t="b">
        <v>0</v>
      </c>
      <c r="AJ4544" t="s">
        <v>443</v>
      </c>
      <c r="AK4544" t="s">
        <v>443</v>
      </c>
      <c r="AL4544" t="s">
        <v>443</v>
      </c>
      <c r="AM4544">
        <v>0</v>
      </c>
      <c r="AN4544">
        <v>6.3319999999999997E-6</v>
      </c>
      <c r="AO4544">
        <v>19852598</v>
      </c>
      <c r="AP4544">
        <v>53.67</v>
      </c>
      <c r="AQ4544" t="str">
        <f t="shared" si="850"/>
        <v>Sequest HT (A2)</v>
      </c>
      <c r="AT4544" t="str">
        <f t="shared" si="851"/>
        <v>Sequest HT (A2</v>
      </c>
      <c r="AU4544" t="str">
        <f t="shared" si="864"/>
        <v>t HT (A</v>
      </c>
      <c r="AV4544" t="str">
        <f t="shared" si="865"/>
        <v>t HT (</v>
      </c>
      <c r="AW4544" s="19" t="str">
        <f t="shared" si="866"/>
        <v>t HT (</v>
      </c>
      <c r="AX4544">
        <v>-0.17</v>
      </c>
      <c r="AY4544" s="20">
        <f t="shared" si="855"/>
        <v>6.4705882352941171E-4</v>
      </c>
      <c r="AZ4544">
        <v>-1.1E-4</v>
      </c>
      <c r="BA4544" s="20" t="e">
        <f t="shared" si="856"/>
        <v>#VALUE!</v>
      </c>
      <c r="BB4544" t="s">
        <v>540</v>
      </c>
      <c r="BC4544" t="s">
        <v>541</v>
      </c>
      <c r="BD4544" s="20" t="e">
        <f t="shared" si="857"/>
        <v>#VALUE!</v>
      </c>
      <c r="BE4544">
        <v>33.968299999999999</v>
      </c>
      <c r="BF4544" s="27" t="e">
        <f t="shared" si="858"/>
        <v>#VALUE!</v>
      </c>
      <c r="BG4544">
        <v>23.5</v>
      </c>
      <c r="BH4544">
        <v>53.654800000000002</v>
      </c>
      <c r="BI4544" s="20">
        <f t="shared" si="859"/>
        <v>681.98930943736627</v>
      </c>
      <c r="BJ4544">
        <v>36592</v>
      </c>
      <c r="BK4544" t="s">
        <v>554</v>
      </c>
      <c r="BL4544" s="20" t="e">
        <f t="shared" si="860"/>
        <v>#VALUE!</v>
      </c>
    </row>
    <row r="4545" spans="1:64" hidden="1" outlineLevel="2" collapsed="1" x14ac:dyDescent="0.35">
      <c r="A4545" t="s">
        <v>443</v>
      </c>
      <c r="B4545" t="s">
        <v>443</v>
      </c>
      <c r="C4545" t="b">
        <v>0</v>
      </c>
      <c r="D4545" t="s">
        <v>439</v>
      </c>
      <c r="E4545" t="s">
        <v>557</v>
      </c>
      <c r="F4545" t="s">
        <v>550</v>
      </c>
      <c r="G4545" t="s">
        <v>3606</v>
      </c>
      <c r="H4545" t="s">
        <v>443</v>
      </c>
      <c r="I4545">
        <v>1</v>
      </c>
      <c r="J4545">
        <v>4</v>
      </c>
      <c r="K4545" t="s">
        <v>2087</v>
      </c>
      <c r="L4545" t="s">
        <v>3609</v>
      </c>
      <c r="M4545">
        <v>0</v>
      </c>
      <c r="N4545">
        <v>2</v>
      </c>
      <c r="O4545">
        <v>0.89470000000000005</v>
      </c>
      <c r="P4545">
        <v>0</v>
      </c>
      <c r="Q4545">
        <v>1</v>
      </c>
      <c r="R4545">
        <v>1</v>
      </c>
      <c r="S4545">
        <v>667.85104999999999</v>
      </c>
      <c r="T4545">
        <v>1334.6948299999999</v>
      </c>
      <c r="U4545">
        <v>1334.69506</v>
      </c>
      <c r="V4545">
        <v>-0.17</v>
      </c>
      <c r="W4545">
        <v>-1.1E-4</v>
      </c>
      <c r="X4545" t="s">
        <v>540</v>
      </c>
      <c r="Y4545" t="s">
        <v>541</v>
      </c>
      <c r="Z4545">
        <v>33.968299999999999</v>
      </c>
      <c r="AA4545">
        <v>23.5</v>
      </c>
      <c r="AB4545">
        <v>53.654800000000002</v>
      </c>
      <c r="AC4545">
        <v>36592</v>
      </c>
      <c r="AD4545" t="s">
        <v>554</v>
      </c>
      <c r="AE4545" t="s">
        <v>555</v>
      </c>
      <c r="AF4545" t="s">
        <v>443</v>
      </c>
      <c r="AG4545" t="s">
        <v>443</v>
      </c>
      <c r="AH4545">
        <v>57</v>
      </c>
      <c r="AI4545" t="b">
        <v>0</v>
      </c>
      <c r="AJ4545">
        <v>54</v>
      </c>
      <c r="AK4545">
        <v>36</v>
      </c>
      <c r="AL4545">
        <v>5.5729785237854999E-5</v>
      </c>
      <c r="AM4545">
        <v>0</v>
      </c>
      <c r="AN4545">
        <v>8.0400000000000003E-5</v>
      </c>
      <c r="AO4545">
        <v>19852598</v>
      </c>
      <c r="AP4545">
        <v>53.67</v>
      </c>
      <c r="AQ4545" t="str">
        <f t="shared" ref="AQ4545:AQ4608" si="867">RIGHT(E4545,21)</f>
        <v>Mascot (A5)</v>
      </c>
      <c r="AT4545" t="str">
        <f t="shared" ref="AT4545:AT4608" si="868">LEFT(AQ4545, 14)</f>
        <v>Mascot (A5)</v>
      </c>
      <c r="AU4545" t="str">
        <f t="shared" si="864"/>
        <v xml:space="preserve"> (A5)</v>
      </c>
      <c r="AV4545" t="str">
        <f t="shared" si="865"/>
        <v xml:space="preserve"> (A5)</v>
      </c>
      <c r="AW4545" s="19" t="str">
        <f t="shared" si="866"/>
        <v xml:space="preserve"> (A5)</v>
      </c>
      <c r="AX4545">
        <v>-0.17</v>
      </c>
      <c r="AY4545" s="20">
        <f t="shared" ref="AY4545:AY4608" si="869">AZ4545/AX4545</f>
        <v>6.4705882352941171E-4</v>
      </c>
      <c r="AZ4545">
        <v>-1.1E-4</v>
      </c>
      <c r="BA4545" s="20" t="e">
        <f t="shared" ref="BA4545:BA4608" si="870">BB4545/AX4545</f>
        <v>#VALUE!</v>
      </c>
      <c r="BB4545" t="s">
        <v>540</v>
      </c>
      <c r="BC4545" t="s">
        <v>541</v>
      </c>
      <c r="BD4545" s="20" t="e">
        <f t="shared" ref="BD4545:BD4608" si="871">BE4545/BC4545</f>
        <v>#VALUE!</v>
      </c>
      <c r="BE4545">
        <v>33.968299999999999</v>
      </c>
      <c r="BF4545" s="27" t="e">
        <f t="shared" ref="BF4545:BF4608" si="872">BG4545/BC4545</f>
        <v>#VALUE!</v>
      </c>
      <c r="BG4545">
        <v>23.5</v>
      </c>
      <c r="BH4545">
        <v>53.654800000000002</v>
      </c>
      <c r="BI4545" s="20">
        <f t="shared" ref="BI4545:BI4608" si="873">BJ4545/BH4545</f>
        <v>681.98930943736627</v>
      </c>
      <c r="BJ4545">
        <v>36592</v>
      </c>
      <c r="BK4545" t="s">
        <v>554</v>
      </c>
      <c r="BL4545" s="20" t="e">
        <f t="shared" ref="BL4545:BL4608" si="874">BK4545/BH4545</f>
        <v>#VALUE!</v>
      </c>
    </row>
    <row r="4546" spans="1:64" hidden="1" outlineLevel="2" collapsed="1" x14ac:dyDescent="0.35">
      <c r="A4546" t="s">
        <v>443</v>
      </c>
      <c r="B4546" t="s">
        <v>443</v>
      </c>
      <c r="C4546" t="b">
        <v>0</v>
      </c>
      <c r="D4546" t="s">
        <v>439</v>
      </c>
      <c r="E4546" t="s">
        <v>538</v>
      </c>
      <c r="F4546" t="s">
        <v>550</v>
      </c>
      <c r="G4546" t="s">
        <v>3606</v>
      </c>
      <c r="H4546" t="s">
        <v>443</v>
      </c>
      <c r="I4546">
        <v>1</v>
      </c>
      <c r="J4546">
        <v>4</v>
      </c>
      <c r="K4546" t="s">
        <v>2087</v>
      </c>
      <c r="L4546" t="s">
        <v>3609</v>
      </c>
      <c r="M4546">
        <v>0</v>
      </c>
      <c r="N4546">
        <v>2</v>
      </c>
      <c r="O4546">
        <v>0.50890000000000002</v>
      </c>
      <c r="P4546">
        <v>0</v>
      </c>
      <c r="Q4546">
        <v>1</v>
      </c>
      <c r="R4546">
        <v>1</v>
      </c>
      <c r="S4546">
        <v>667.85104000000001</v>
      </c>
      <c r="T4546">
        <v>1334.69481</v>
      </c>
      <c r="U4546">
        <v>1334.69506</v>
      </c>
      <c r="V4546">
        <v>-0.19</v>
      </c>
      <c r="W4546">
        <v>-1.2999999999999999E-4</v>
      </c>
      <c r="X4546" t="s">
        <v>540</v>
      </c>
      <c r="Y4546" t="s">
        <v>541</v>
      </c>
      <c r="Z4546">
        <v>10.967219999999999</v>
      </c>
      <c r="AA4546">
        <v>23.5</v>
      </c>
      <c r="AB4546">
        <v>53.7042</v>
      </c>
      <c r="AC4546">
        <v>37094</v>
      </c>
      <c r="AD4546" t="s">
        <v>551</v>
      </c>
      <c r="AE4546" t="s">
        <v>552</v>
      </c>
      <c r="AF4546" t="s">
        <v>443</v>
      </c>
      <c r="AG4546">
        <v>2.2400000000000002</v>
      </c>
      <c r="AH4546" t="s">
        <v>443</v>
      </c>
      <c r="AI4546" t="b">
        <v>0</v>
      </c>
      <c r="AJ4546" t="s">
        <v>443</v>
      </c>
      <c r="AK4546" t="s">
        <v>443</v>
      </c>
      <c r="AL4546" t="s">
        <v>443</v>
      </c>
      <c r="AM4546">
        <v>0</v>
      </c>
      <c r="AN4546">
        <v>1.2640000000000001E-4</v>
      </c>
      <c r="AO4546">
        <v>14828939</v>
      </c>
      <c r="AP4546">
        <v>53.67</v>
      </c>
      <c r="AQ4546" t="str">
        <f t="shared" si="867"/>
        <v>Sequest HT (A2)</v>
      </c>
      <c r="AT4546" t="str">
        <f t="shared" si="868"/>
        <v>Sequest HT (A2</v>
      </c>
      <c r="AU4546" t="str">
        <f t="shared" si="864"/>
        <v>t HT (A</v>
      </c>
      <c r="AV4546" t="str">
        <f t="shared" si="865"/>
        <v>t HT (</v>
      </c>
      <c r="AW4546" s="19" t="str">
        <f t="shared" si="866"/>
        <v>t HT (</v>
      </c>
      <c r="AX4546">
        <v>-0.19</v>
      </c>
      <c r="AY4546" s="20">
        <f t="shared" si="869"/>
        <v>6.8421052631578944E-4</v>
      </c>
      <c r="AZ4546">
        <v>-1.2999999999999999E-4</v>
      </c>
      <c r="BA4546" s="20" t="e">
        <f t="shared" si="870"/>
        <v>#VALUE!</v>
      </c>
      <c r="BB4546" t="s">
        <v>540</v>
      </c>
      <c r="BC4546" t="s">
        <v>541</v>
      </c>
      <c r="BD4546" s="20" t="e">
        <f t="shared" si="871"/>
        <v>#VALUE!</v>
      </c>
      <c r="BE4546">
        <v>10.967219999999999</v>
      </c>
      <c r="BF4546" s="27" t="e">
        <f t="shared" si="872"/>
        <v>#VALUE!</v>
      </c>
      <c r="BG4546">
        <v>23.5</v>
      </c>
      <c r="BH4546">
        <v>53.7042</v>
      </c>
      <c r="BI4546" s="20">
        <f t="shared" si="873"/>
        <v>690.70947896067719</v>
      </c>
      <c r="BJ4546">
        <v>37094</v>
      </c>
      <c r="BK4546" t="s">
        <v>551</v>
      </c>
      <c r="BL4546" s="20" t="e">
        <f t="shared" si="874"/>
        <v>#VALUE!</v>
      </c>
    </row>
    <row r="4547" spans="1:64" hidden="1" outlineLevel="2" collapsed="1" x14ac:dyDescent="0.35">
      <c r="A4547" t="s">
        <v>443</v>
      </c>
      <c r="B4547" t="s">
        <v>443</v>
      </c>
      <c r="C4547" t="b">
        <v>0</v>
      </c>
      <c r="D4547" t="s">
        <v>439</v>
      </c>
      <c r="E4547" t="s">
        <v>557</v>
      </c>
      <c r="F4547" t="s">
        <v>550</v>
      </c>
      <c r="G4547" t="s">
        <v>3606</v>
      </c>
      <c r="H4547" t="s">
        <v>443</v>
      </c>
      <c r="I4547">
        <v>1</v>
      </c>
      <c r="J4547">
        <v>4</v>
      </c>
      <c r="K4547" t="s">
        <v>2087</v>
      </c>
      <c r="L4547" t="s">
        <v>3609</v>
      </c>
      <c r="M4547">
        <v>0</v>
      </c>
      <c r="N4547">
        <v>2</v>
      </c>
      <c r="O4547">
        <v>0.85960000000000003</v>
      </c>
      <c r="P4547">
        <v>0</v>
      </c>
      <c r="Q4547">
        <v>1</v>
      </c>
      <c r="R4547">
        <v>1</v>
      </c>
      <c r="S4547">
        <v>667.85104000000001</v>
      </c>
      <c r="T4547">
        <v>1334.69481</v>
      </c>
      <c r="U4547">
        <v>1334.69506</v>
      </c>
      <c r="V4547">
        <v>-0.19</v>
      </c>
      <c r="W4547">
        <v>-1.2999999999999999E-4</v>
      </c>
      <c r="X4547" t="s">
        <v>540</v>
      </c>
      <c r="Y4547" t="s">
        <v>541</v>
      </c>
      <c r="Z4547">
        <v>10.967219999999999</v>
      </c>
      <c r="AA4547">
        <v>23.5</v>
      </c>
      <c r="AB4547">
        <v>53.7042</v>
      </c>
      <c r="AC4547">
        <v>37094</v>
      </c>
      <c r="AD4547" t="s">
        <v>551</v>
      </c>
      <c r="AE4547" t="s">
        <v>552</v>
      </c>
      <c r="AF4547" t="s">
        <v>443</v>
      </c>
      <c r="AG4547" t="s">
        <v>443</v>
      </c>
      <c r="AH4547">
        <v>57</v>
      </c>
      <c r="AI4547" t="b">
        <v>0</v>
      </c>
      <c r="AJ4547">
        <v>54</v>
      </c>
      <c r="AK4547">
        <v>36</v>
      </c>
      <c r="AL4547">
        <v>4.72158018376787E-5</v>
      </c>
      <c r="AM4547">
        <v>0</v>
      </c>
      <c r="AN4547">
        <v>1.7320000000000001E-4</v>
      </c>
      <c r="AO4547">
        <v>14828939</v>
      </c>
      <c r="AP4547">
        <v>53.67</v>
      </c>
      <c r="AQ4547" t="str">
        <f t="shared" si="867"/>
        <v>Mascot (A5)</v>
      </c>
      <c r="AT4547" t="str">
        <f t="shared" si="868"/>
        <v>Mascot (A5)</v>
      </c>
      <c r="AU4547" t="str">
        <f t="shared" si="864"/>
        <v xml:space="preserve"> (A5)</v>
      </c>
      <c r="AV4547" t="str">
        <f t="shared" si="865"/>
        <v xml:space="preserve"> (A5)</v>
      </c>
      <c r="AW4547" s="19" t="str">
        <f t="shared" si="866"/>
        <v xml:space="preserve"> (A5)</v>
      </c>
      <c r="AX4547">
        <v>-0.19</v>
      </c>
      <c r="AY4547" s="20">
        <f t="shared" si="869"/>
        <v>6.8421052631578944E-4</v>
      </c>
      <c r="AZ4547">
        <v>-1.2999999999999999E-4</v>
      </c>
      <c r="BA4547" s="20" t="e">
        <f t="shared" si="870"/>
        <v>#VALUE!</v>
      </c>
      <c r="BB4547" t="s">
        <v>540</v>
      </c>
      <c r="BC4547" t="s">
        <v>541</v>
      </c>
      <c r="BD4547" s="20" t="e">
        <f t="shared" si="871"/>
        <v>#VALUE!</v>
      </c>
      <c r="BE4547">
        <v>10.967219999999999</v>
      </c>
      <c r="BF4547" s="27" t="e">
        <f t="shared" si="872"/>
        <v>#VALUE!</v>
      </c>
      <c r="BG4547">
        <v>23.5</v>
      </c>
      <c r="BH4547">
        <v>53.7042</v>
      </c>
      <c r="BI4547" s="20">
        <f t="shared" si="873"/>
        <v>690.70947896067719</v>
      </c>
      <c r="BJ4547">
        <v>37094</v>
      </c>
      <c r="BK4547" t="s">
        <v>551</v>
      </c>
      <c r="BL4547" s="20" t="e">
        <f t="shared" si="874"/>
        <v>#VALUE!</v>
      </c>
    </row>
    <row r="4548" spans="1:64" hidden="1" outlineLevel="1" x14ac:dyDescent="0.35">
      <c r="A4548" t="s">
        <v>443</v>
      </c>
      <c r="B4548" t="b">
        <v>0</v>
      </c>
      <c r="C4548" t="s">
        <v>439</v>
      </c>
      <c r="D4548" t="s">
        <v>3610</v>
      </c>
      <c r="E4548" t="s">
        <v>443</v>
      </c>
      <c r="F4548" t="s">
        <v>443</v>
      </c>
      <c r="G4548" t="b">
        <v>0</v>
      </c>
      <c r="H4548">
        <v>1</v>
      </c>
      <c r="I4548">
        <v>4</v>
      </c>
      <c r="J4548">
        <v>2</v>
      </c>
      <c r="K4548" t="s">
        <v>2087</v>
      </c>
      <c r="L4548" t="s">
        <v>3611</v>
      </c>
      <c r="M4548">
        <v>0</v>
      </c>
      <c r="N4548">
        <v>1348.6954499999999</v>
      </c>
      <c r="O4548">
        <v>0</v>
      </c>
      <c r="P4548" t="s">
        <v>443</v>
      </c>
      <c r="Q4548">
        <v>304.39999999999998</v>
      </c>
      <c r="R4548">
        <v>595.6</v>
      </c>
      <c r="S4548" t="s">
        <v>443</v>
      </c>
      <c r="T4548" t="s">
        <v>443</v>
      </c>
      <c r="U4548" t="s">
        <v>443</v>
      </c>
      <c r="V4548" t="s">
        <v>443</v>
      </c>
      <c r="W4548" t="s">
        <v>443</v>
      </c>
      <c r="X4548" t="s">
        <v>443</v>
      </c>
      <c r="Y4548" t="s">
        <v>443</v>
      </c>
      <c r="Z4548" t="s">
        <v>445</v>
      </c>
      <c r="AA4548" t="s">
        <v>444</v>
      </c>
      <c r="AB4548" t="s">
        <v>439</v>
      </c>
      <c r="AC4548" t="s">
        <v>445</v>
      </c>
      <c r="AD4548" t="s">
        <v>445</v>
      </c>
      <c r="AE4548" t="s">
        <v>445</v>
      </c>
      <c r="AF4548" t="s">
        <v>445</v>
      </c>
      <c r="AG4548" t="s">
        <v>445</v>
      </c>
      <c r="AH4548" t="s">
        <v>445</v>
      </c>
      <c r="AI4548" t="s">
        <v>439</v>
      </c>
      <c r="AJ4548" t="s">
        <v>439</v>
      </c>
      <c r="AK4548">
        <v>0</v>
      </c>
      <c r="AL4548">
        <v>0</v>
      </c>
      <c r="AM4548">
        <v>1.069E-4</v>
      </c>
      <c r="AN4548">
        <v>4.5340000000000003E-5</v>
      </c>
      <c r="AO4548">
        <v>2.85</v>
      </c>
      <c r="AP4548">
        <v>70</v>
      </c>
      <c r="AQ4548" t="str">
        <f t="shared" si="867"/>
        <v/>
      </c>
      <c r="AR4548" t="s">
        <v>3612</v>
      </c>
      <c r="AS4548" t="s">
        <v>3613</v>
      </c>
      <c r="AT4548" t="str">
        <f t="shared" si="868"/>
        <v/>
      </c>
      <c r="AU4548" t="str">
        <f t="shared" si="864"/>
        <v/>
      </c>
      <c r="AV4548" t="str">
        <f t="shared" si="865"/>
        <v/>
      </c>
      <c r="AW4548" s="19" t="str">
        <f t="shared" si="866"/>
        <v/>
      </c>
      <c r="AX4548" t="s">
        <v>443</v>
      </c>
      <c r="AY4548" s="20" t="e">
        <f t="shared" si="869"/>
        <v>#VALUE!</v>
      </c>
      <c r="AZ4548" t="s">
        <v>443</v>
      </c>
      <c r="BA4548" s="20" t="e">
        <f t="shared" si="870"/>
        <v>#VALUE!</v>
      </c>
      <c r="BB4548" t="s">
        <v>443</v>
      </c>
      <c r="BC4548" t="s">
        <v>443</v>
      </c>
      <c r="BD4548" s="20" t="e">
        <f t="shared" si="871"/>
        <v>#VALUE!</v>
      </c>
      <c r="BE4548" t="s">
        <v>445</v>
      </c>
      <c r="BF4548" s="27" t="e">
        <f t="shared" si="872"/>
        <v>#VALUE!</v>
      </c>
      <c r="BG4548" t="s">
        <v>444</v>
      </c>
      <c r="BH4548" t="s">
        <v>439</v>
      </c>
      <c r="BI4548" s="20" t="e">
        <f t="shared" si="873"/>
        <v>#VALUE!</v>
      </c>
      <c r="BJ4548" t="s">
        <v>445</v>
      </c>
      <c r="BK4548" t="s">
        <v>445</v>
      </c>
      <c r="BL4548" s="20" t="e">
        <f t="shared" si="874"/>
        <v>#VALUE!</v>
      </c>
    </row>
    <row r="4549" spans="1:64" hidden="1" outlineLevel="2" collapsed="1" x14ac:dyDescent="0.35">
      <c r="A4549" t="s">
        <v>443</v>
      </c>
      <c r="B4549" t="s">
        <v>443</v>
      </c>
      <c r="C4549" t="s">
        <v>457</v>
      </c>
      <c r="D4549" t="s">
        <v>458</v>
      </c>
      <c r="E4549" t="s">
        <v>508</v>
      </c>
      <c r="F4549" t="s">
        <v>509</v>
      </c>
      <c r="G4549" t="s">
        <v>459</v>
      </c>
      <c r="H4549" t="s">
        <v>460</v>
      </c>
      <c r="I4549" t="s">
        <v>463</v>
      </c>
      <c r="J4549" t="s">
        <v>464</v>
      </c>
      <c r="K4549" t="s">
        <v>466</v>
      </c>
      <c r="L4549" t="s">
        <v>510</v>
      </c>
      <c r="M4549" t="s">
        <v>468</v>
      </c>
      <c r="N4549" t="s">
        <v>511</v>
      </c>
      <c r="O4549" t="s">
        <v>512</v>
      </c>
      <c r="P4549" t="s">
        <v>513</v>
      </c>
      <c r="Q4549" t="s">
        <v>514</v>
      </c>
      <c r="R4549" t="s">
        <v>515</v>
      </c>
      <c r="S4549" t="s">
        <v>516</v>
      </c>
      <c r="T4549" t="s">
        <v>517</v>
      </c>
      <c r="U4549" t="s">
        <v>469</v>
      </c>
      <c r="V4549" t="s">
        <v>518</v>
      </c>
      <c r="W4549" t="s">
        <v>519</v>
      </c>
      <c r="X4549" t="s">
        <v>520</v>
      </c>
      <c r="Y4549" t="s">
        <v>521</v>
      </c>
      <c r="Z4549" t="s">
        <v>522</v>
      </c>
      <c r="AA4549" t="s">
        <v>523</v>
      </c>
      <c r="AB4549" t="s">
        <v>524</v>
      </c>
      <c r="AC4549" t="s">
        <v>525</v>
      </c>
      <c r="AD4549" t="s">
        <v>526</v>
      </c>
      <c r="AE4549" t="s">
        <v>527</v>
      </c>
      <c r="AF4549" t="s">
        <v>480</v>
      </c>
      <c r="AG4549" t="s">
        <v>528</v>
      </c>
      <c r="AH4549" t="s">
        <v>529</v>
      </c>
      <c r="AI4549" t="s">
        <v>462</v>
      </c>
      <c r="AJ4549" t="s">
        <v>530</v>
      </c>
      <c r="AK4549" t="s">
        <v>531</v>
      </c>
      <c r="AL4549" t="s">
        <v>532</v>
      </c>
      <c r="AM4549" t="s">
        <v>533</v>
      </c>
      <c r="AN4549" t="s">
        <v>534</v>
      </c>
      <c r="AO4549" t="s">
        <v>535</v>
      </c>
      <c r="AP4549" t="s">
        <v>536</v>
      </c>
      <c r="AQ4549" t="str">
        <f t="shared" si="867"/>
        <v>Identifying Node</v>
      </c>
      <c r="AT4549" t="str">
        <f t="shared" si="868"/>
        <v>Identifying No</v>
      </c>
      <c r="AU4549" t="str">
        <f t="shared" si="864"/>
        <v>fying N</v>
      </c>
      <c r="AV4549" t="str">
        <f t="shared" si="865"/>
        <v xml:space="preserve">fying </v>
      </c>
      <c r="AW4549" s="19" t="str">
        <f t="shared" si="866"/>
        <v xml:space="preserve">fying </v>
      </c>
      <c r="AX4549" t="s">
        <v>518</v>
      </c>
      <c r="AY4549" s="20" t="e">
        <f t="shared" si="869"/>
        <v>#VALUE!</v>
      </c>
      <c r="AZ4549" t="s">
        <v>519</v>
      </c>
      <c r="BA4549" s="20" t="e">
        <f t="shared" si="870"/>
        <v>#VALUE!</v>
      </c>
      <c r="BB4549" t="s">
        <v>520</v>
      </c>
      <c r="BC4549" t="s">
        <v>521</v>
      </c>
      <c r="BD4549" s="20" t="e">
        <f t="shared" si="871"/>
        <v>#VALUE!</v>
      </c>
      <c r="BE4549" t="s">
        <v>522</v>
      </c>
      <c r="BF4549" s="27" t="e">
        <f t="shared" si="872"/>
        <v>#VALUE!</v>
      </c>
      <c r="BG4549" t="s">
        <v>523</v>
      </c>
      <c r="BH4549" t="s">
        <v>524</v>
      </c>
      <c r="BI4549" s="20" t="e">
        <f t="shared" si="873"/>
        <v>#VALUE!</v>
      </c>
      <c r="BJ4549" t="s">
        <v>525</v>
      </c>
      <c r="BK4549" t="s">
        <v>526</v>
      </c>
      <c r="BL4549" s="20" t="e">
        <f t="shared" si="874"/>
        <v>#VALUE!</v>
      </c>
    </row>
    <row r="4550" spans="1:64" hidden="1" outlineLevel="2" collapsed="1" x14ac:dyDescent="0.35">
      <c r="A4550" t="s">
        <v>443</v>
      </c>
      <c r="B4550" t="s">
        <v>443</v>
      </c>
      <c r="C4550" t="b">
        <v>0</v>
      </c>
      <c r="D4550" t="s">
        <v>439</v>
      </c>
      <c r="E4550" t="s">
        <v>538</v>
      </c>
      <c r="F4550" t="s">
        <v>550</v>
      </c>
      <c r="G4550" t="s">
        <v>3610</v>
      </c>
      <c r="H4550" t="s">
        <v>443</v>
      </c>
      <c r="I4550">
        <v>1</v>
      </c>
      <c r="J4550">
        <v>4</v>
      </c>
      <c r="K4550" t="s">
        <v>2087</v>
      </c>
      <c r="L4550" t="s">
        <v>3609</v>
      </c>
      <c r="M4550">
        <v>0</v>
      </c>
      <c r="N4550">
        <v>2</v>
      </c>
      <c r="O4550">
        <v>0.54039999999999999</v>
      </c>
      <c r="P4550">
        <v>0</v>
      </c>
      <c r="Q4550">
        <v>1</v>
      </c>
      <c r="R4550">
        <v>1</v>
      </c>
      <c r="S4550">
        <v>674.85189000000003</v>
      </c>
      <c r="T4550">
        <v>1348.69651</v>
      </c>
      <c r="U4550">
        <v>1348.6954499999999</v>
      </c>
      <c r="V4550">
        <v>0.79</v>
      </c>
      <c r="W4550">
        <v>5.2999999999999998E-4</v>
      </c>
      <c r="X4550" t="s">
        <v>540</v>
      </c>
      <c r="Y4550" t="s">
        <v>541</v>
      </c>
      <c r="Z4550">
        <v>23.140560000000001</v>
      </c>
      <c r="AA4550">
        <v>28.286999999999999</v>
      </c>
      <c r="AB4550">
        <v>32.484299999999998</v>
      </c>
      <c r="AC4550">
        <v>18643</v>
      </c>
      <c r="AD4550" t="s">
        <v>551</v>
      </c>
      <c r="AE4550" t="s">
        <v>552</v>
      </c>
      <c r="AF4550" t="s">
        <v>443</v>
      </c>
      <c r="AG4550">
        <v>2.85</v>
      </c>
      <c r="AH4550" t="s">
        <v>443</v>
      </c>
      <c r="AI4550" t="b">
        <v>0</v>
      </c>
      <c r="AJ4550" t="s">
        <v>443</v>
      </c>
      <c r="AK4550" t="s">
        <v>443</v>
      </c>
      <c r="AL4550" t="s">
        <v>443</v>
      </c>
      <c r="AM4550">
        <v>0</v>
      </c>
      <c r="AN4550">
        <v>4.5340000000000003E-5</v>
      </c>
      <c r="AO4550">
        <v>11724584</v>
      </c>
      <c r="AP4550">
        <v>32.47</v>
      </c>
      <c r="AQ4550" t="str">
        <f t="shared" si="867"/>
        <v>Sequest HT (A2)</v>
      </c>
      <c r="AT4550" t="str">
        <f t="shared" si="868"/>
        <v>Sequest HT (A2</v>
      </c>
      <c r="AU4550" t="str">
        <f t="shared" si="864"/>
        <v>t HT (A</v>
      </c>
      <c r="AV4550" t="str">
        <f t="shared" si="865"/>
        <v>t HT (</v>
      </c>
      <c r="AW4550" s="19" t="str">
        <f t="shared" si="866"/>
        <v>t HT (</v>
      </c>
      <c r="AX4550">
        <v>0.79</v>
      </c>
      <c r="AY4550" s="20">
        <f t="shared" si="869"/>
        <v>6.7088607594936701E-4</v>
      </c>
      <c r="AZ4550">
        <v>5.2999999999999998E-4</v>
      </c>
      <c r="BA4550" s="20" t="e">
        <f t="shared" si="870"/>
        <v>#VALUE!</v>
      </c>
      <c r="BB4550" t="s">
        <v>540</v>
      </c>
      <c r="BC4550" t="s">
        <v>541</v>
      </c>
      <c r="BD4550" s="20" t="e">
        <f t="shared" si="871"/>
        <v>#VALUE!</v>
      </c>
      <c r="BE4550">
        <v>23.140560000000001</v>
      </c>
      <c r="BF4550" s="27" t="e">
        <f t="shared" si="872"/>
        <v>#VALUE!</v>
      </c>
      <c r="BG4550">
        <v>28.286999999999999</v>
      </c>
      <c r="BH4550">
        <v>32.484299999999998</v>
      </c>
      <c r="BI4550" s="20">
        <f t="shared" si="873"/>
        <v>573.90801094682672</v>
      </c>
      <c r="BJ4550">
        <v>18643</v>
      </c>
      <c r="BK4550" t="s">
        <v>551</v>
      </c>
      <c r="BL4550" s="20" t="e">
        <f t="shared" si="874"/>
        <v>#VALUE!</v>
      </c>
    </row>
    <row r="4551" spans="1:64" hidden="1" outlineLevel="2" collapsed="1" x14ac:dyDescent="0.35">
      <c r="A4551" t="s">
        <v>443</v>
      </c>
      <c r="B4551" t="s">
        <v>443</v>
      </c>
      <c r="C4551" t="b">
        <v>0</v>
      </c>
      <c r="D4551" t="s">
        <v>439</v>
      </c>
      <c r="E4551" t="s">
        <v>557</v>
      </c>
      <c r="F4551" t="s">
        <v>550</v>
      </c>
      <c r="G4551" t="s">
        <v>3610</v>
      </c>
      <c r="H4551" t="s">
        <v>443</v>
      </c>
      <c r="I4551">
        <v>1</v>
      </c>
      <c r="J4551">
        <v>4</v>
      </c>
      <c r="K4551" t="s">
        <v>2087</v>
      </c>
      <c r="L4551" t="s">
        <v>3609</v>
      </c>
      <c r="M4551">
        <v>0</v>
      </c>
      <c r="N4551">
        <v>2</v>
      </c>
      <c r="O4551">
        <v>0.97140000000000004</v>
      </c>
      <c r="P4551">
        <v>0</v>
      </c>
      <c r="Q4551">
        <v>1</v>
      </c>
      <c r="R4551">
        <v>1</v>
      </c>
      <c r="S4551">
        <v>674.85189000000003</v>
      </c>
      <c r="T4551">
        <v>1348.69651</v>
      </c>
      <c r="U4551">
        <v>1348.6954499999999</v>
      </c>
      <c r="V4551">
        <v>0.79</v>
      </c>
      <c r="W4551">
        <v>5.2999999999999998E-4</v>
      </c>
      <c r="X4551" t="s">
        <v>540</v>
      </c>
      <c r="Y4551" t="s">
        <v>541</v>
      </c>
      <c r="Z4551">
        <v>23.140560000000001</v>
      </c>
      <c r="AA4551">
        <v>28.286999999999999</v>
      </c>
      <c r="AB4551">
        <v>32.484299999999998</v>
      </c>
      <c r="AC4551">
        <v>18643</v>
      </c>
      <c r="AD4551" t="s">
        <v>551</v>
      </c>
      <c r="AE4551" t="s">
        <v>552</v>
      </c>
      <c r="AF4551" t="s">
        <v>443</v>
      </c>
      <c r="AG4551" t="s">
        <v>443</v>
      </c>
      <c r="AH4551">
        <v>70</v>
      </c>
      <c r="AI4551" t="b">
        <v>0</v>
      </c>
      <c r="AJ4551">
        <v>54</v>
      </c>
      <c r="AK4551">
        <v>36</v>
      </c>
      <c r="AL4551">
        <v>2.4463087086257401E-6</v>
      </c>
      <c r="AM4551">
        <v>0</v>
      </c>
      <c r="AN4551">
        <v>1.069E-4</v>
      </c>
      <c r="AO4551">
        <v>11724584</v>
      </c>
      <c r="AP4551">
        <v>32.47</v>
      </c>
      <c r="AQ4551" t="str">
        <f t="shared" si="867"/>
        <v>Mascot (A5)</v>
      </c>
      <c r="AT4551" t="str">
        <f t="shared" si="868"/>
        <v>Mascot (A5)</v>
      </c>
      <c r="AU4551" t="str">
        <f t="shared" si="864"/>
        <v xml:space="preserve"> (A5)</v>
      </c>
      <c r="AV4551" t="str">
        <f t="shared" si="865"/>
        <v xml:space="preserve"> (A5)</v>
      </c>
      <c r="AW4551" s="19" t="str">
        <f t="shared" si="866"/>
        <v xml:space="preserve"> (A5)</v>
      </c>
      <c r="AX4551">
        <v>0.79</v>
      </c>
      <c r="AY4551" s="20">
        <f t="shared" si="869"/>
        <v>6.7088607594936701E-4</v>
      </c>
      <c r="AZ4551">
        <v>5.2999999999999998E-4</v>
      </c>
      <c r="BA4551" s="20" t="e">
        <f t="shared" si="870"/>
        <v>#VALUE!</v>
      </c>
      <c r="BB4551" t="s">
        <v>540</v>
      </c>
      <c r="BC4551" t="s">
        <v>541</v>
      </c>
      <c r="BD4551" s="20" t="e">
        <f t="shared" si="871"/>
        <v>#VALUE!</v>
      </c>
      <c r="BE4551">
        <v>23.140560000000001</v>
      </c>
      <c r="BF4551" s="27" t="e">
        <f t="shared" si="872"/>
        <v>#VALUE!</v>
      </c>
      <c r="BG4551">
        <v>28.286999999999999</v>
      </c>
      <c r="BH4551">
        <v>32.484299999999998</v>
      </c>
      <c r="BI4551" s="20">
        <f t="shared" si="873"/>
        <v>573.90801094682672</v>
      </c>
      <c r="BJ4551">
        <v>18643</v>
      </c>
      <c r="BK4551" t="s">
        <v>551</v>
      </c>
      <c r="BL4551" s="20" t="e">
        <f t="shared" si="874"/>
        <v>#VALUE!</v>
      </c>
    </row>
    <row r="4552" spans="1:64" hidden="1" outlineLevel="1" x14ac:dyDescent="0.35">
      <c r="A4552" t="s">
        <v>443</v>
      </c>
      <c r="B4552" t="b">
        <v>0</v>
      </c>
      <c r="C4552" t="s">
        <v>439</v>
      </c>
      <c r="D4552" t="s">
        <v>3614</v>
      </c>
      <c r="E4552" t="s">
        <v>443</v>
      </c>
      <c r="F4552" t="s">
        <v>443</v>
      </c>
      <c r="G4552" t="b">
        <v>0</v>
      </c>
      <c r="H4552">
        <v>1</v>
      </c>
      <c r="I4552">
        <v>3</v>
      </c>
      <c r="J4552">
        <v>2</v>
      </c>
      <c r="K4552" t="s">
        <v>2087</v>
      </c>
      <c r="L4552" t="s">
        <v>3615</v>
      </c>
      <c r="M4552">
        <v>0</v>
      </c>
      <c r="N4552">
        <v>1306.7001399999999</v>
      </c>
      <c r="O4552">
        <v>0</v>
      </c>
      <c r="P4552">
        <v>251.4</v>
      </c>
      <c r="Q4552">
        <v>271.39999999999998</v>
      </c>
      <c r="R4552">
        <v>274.60000000000002</v>
      </c>
      <c r="S4552" t="s">
        <v>443</v>
      </c>
      <c r="T4552">
        <v>102.6</v>
      </c>
      <c r="U4552" t="s">
        <v>443</v>
      </c>
      <c r="V4552" t="s">
        <v>443</v>
      </c>
      <c r="W4552" t="s">
        <v>443</v>
      </c>
      <c r="X4552" t="s">
        <v>443</v>
      </c>
      <c r="Y4552" t="s">
        <v>443</v>
      </c>
      <c r="Z4552" t="s">
        <v>439</v>
      </c>
      <c r="AA4552" t="s">
        <v>444</v>
      </c>
      <c r="AB4552" t="s">
        <v>444</v>
      </c>
      <c r="AC4552" t="s">
        <v>445</v>
      </c>
      <c r="AD4552" t="s">
        <v>444</v>
      </c>
      <c r="AE4552" t="s">
        <v>445</v>
      </c>
      <c r="AF4552" t="s">
        <v>445</v>
      </c>
      <c r="AG4552" t="s">
        <v>445</v>
      </c>
      <c r="AH4552" t="s">
        <v>445</v>
      </c>
      <c r="AI4552" t="s">
        <v>439</v>
      </c>
      <c r="AJ4552" t="s">
        <v>439</v>
      </c>
      <c r="AK4552">
        <v>0</v>
      </c>
      <c r="AL4552">
        <v>0</v>
      </c>
      <c r="AM4552">
        <v>1.548E-4</v>
      </c>
      <c r="AN4552">
        <v>1.089E-4</v>
      </c>
      <c r="AO4552">
        <v>2.52</v>
      </c>
      <c r="AP4552">
        <v>73</v>
      </c>
      <c r="AQ4552" t="str">
        <f t="shared" si="867"/>
        <v/>
      </c>
      <c r="AR4552" t="s">
        <v>3616</v>
      </c>
      <c r="AS4552" t="s">
        <v>3617</v>
      </c>
      <c r="AT4552" t="str">
        <f t="shared" si="868"/>
        <v/>
      </c>
      <c r="AU4552" t="str">
        <f t="shared" si="864"/>
        <v/>
      </c>
      <c r="AV4552" t="str">
        <f t="shared" si="865"/>
        <v/>
      </c>
      <c r="AW4552" s="19" t="str">
        <f t="shared" si="866"/>
        <v/>
      </c>
      <c r="AX4552" t="s">
        <v>443</v>
      </c>
      <c r="AY4552" s="20" t="e">
        <f t="shared" si="869"/>
        <v>#VALUE!</v>
      </c>
      <c r="AZ4552" t="s">
        <v>443</v>
      </c>
      <c r="BA4552" s="20" t="e">
        <f t="shared" si="870"/>
        <v>#VALUE!</v>
      </c>
      <c r="BB4552" t="s">
        <v>443</v>
      </c>
      <c r="BC4552" t="s">
        <v>443</v>
      </c>
      <c r="BD4552" s="20" t="e">
        <f t="shared" si="871"/>
        <v>#VALUE!</v>
      </c>
      <c r="BE4552" t="s">
        <v>439</v>
      </c>
      <c r="BF4552" s="27" t="e">
        <f t="shared" si="872"/>
        <v>#VALUE!</v>
      </c>
      <c r="BG4552" t="s">
        <v>444</v>
      </c>
      <c r="BH4552" t="s">
        <v>444</v>
      </c>
      <c r="BI4552" s="20" t="e">
        <f t="shared" si="873"/>
        <v>#VALUE!</v>
      </c>
      <c r="BJ4552" t="s">
        <v>445</v>
      </c>
      <c r="BK4552" t="s">
        <v>444</v>
      </c>
      <c r="BL4552" s="20" t="e">
        <f t="shared" si="874"/>
        <v>#VALUE!</v>
      </c>
    </row>
    <row r="4553" spans="1:64" hidden="1" outlineLevel="2" collapsed="1" x14ac:dyDescent="0.35">
      <c r="A4553" t="s">
        <v>443</v>
      </c>
      <c r="B4553" t="s">
        <v>443</v>
      </c>
      <c r="C4553" t="s">
        <v>457</v>
      </c>
      <c r="D4553" t="s">
        <v>458</v>
      </c>
      <c r="E4553" t="s">
        <v>508</v>
      </c>
      <c r="F4553" t="s">
        <v>509</v>
      </c>
      <c r="G4553" t="s">
        <v>459</v>
      </c>
      <c r="H4553" t="s">
        <v>460</v>
      </c>
      <c r="I4553" t="s">
        <v>463</v>
      </c>
      <c r="J4553" t="s">
        <v>464</v>
      </c>
      <c r="K4553" t="s">
        <v>466</v>
      </c>
      <c r="L4553" t="s">
        <v>510</v>
      </c>
      <c r="M4553" t="s">
        <v>468</v>
      </c>
      <c r="N4553" t="s">
        <v>511</v>
      </c>
      <c r="O4553" t="s">
        <v>512</v>
      </c>
      <c r="P4553" t="s">
        <v>513</v>
      </c>
      <c r="Q4553" t="s">
        <v>514</v>
      </c>
      <c r="R4553" t="s">
        <v>515</v>
      </c>
      <c r="S4553" t="s">
        <v>516</v>
      </c>
      <c r="T4553" t="s">
        <v>517</v>
      </c>
      <c r="U4553" t="s">
        <v>469</v>
      </c>
      <c r="V4553" t="s">
        <v>518</v>
      </c>
      <c r="W4553" t="s">
        <v>519</v>
      </c>
      <c r="X4553" t="s">
        <v>520</v>
      </c>
      <c r="Y4553" t="s">
        <v>521</v>
      </c>
      <c r="Z4553" t="s">
        <v>522</v>
      </c>
      <c r="AA4553" t="s">
        <v>523</v>
      </c>
      <c r="AB4553" t="s">
        <v>524</v>
      </c>
      <c r="AC4553" t="s">
        <v>525</v>
      </c>
      <c r="AD4553" t="s">
        <v>526</v>
      </c>
      <c r="AE4553" t="s">
        <v>527</v>
      </c>
      <c r="AF4553" t="s">
        <v>480</v>
      </c>
      <c r="AG4553" t="s">
        <v>528</v>
      </c>
      <c r="AH4553" t="s">
        <v>529</v>
      </c>
      <c r="AI4553" t="s">
        <v>462</v>
      </c>
      <c r="AJ4553" t="s">
        <v>530</v>
      </c>
      <c r="AK4553" t="s">
        <v>531</v>
      </c>
      <c r="AL4553" t="s">
        <v>532</v>
      </c>
      <c r="AM4553" t="s">
        <v>533</v>
      </c>
      <c r="AN4553" t="s">
        <v>534</v>
      </c>
      <c r="AO4553" t="s">
        <v>535</v>
      </c>
      <c r="AP4553" t="s">
        <v>536</v>
      </c>
      <c r="AQ4553" t="str">
        <f t="shared" si="867"/>
        <v>Identifying Node</v>
      </c>
      <c r="AT4553" t="str">
        <f t="shared" si="868"/>
        <v>Identifying No</v>
      </c>
      <c r="AU4553" t="str">
        <f t="shared" si="864"/>
        <v>fying N</v>
      </c>
      <c r="AV4553" t="str">
        <f t="shared" si="865"/>
        <v xml:space="preserve">fying </v>
      </c>
      <c r="AW4553" s="19" t="str">
        <f t="shared" si="866"/>
        <v xml:space="preserve">fying </v>
      </c>
      <c r="AX4553" t="s">
        <v>518</v>
      </c>
      <c r="AY4553" s="20" t="e">
        <f t="shared" si="869"/>
        <v>#VALUE!</v>
      </c>
      <c r="AZ4553" t="s">
        <v>519</v>
      </c>
      <c r="BA4553" s="20" t="e">
        <f t="shared" si="870"/>
        <v>#VALUE!</v>
      </c>
      <c r="BB4553" t="s">
        <v>520</v>
      </c>
      <c r="BC4553" t="s">
        <v>521</v>
      </c>
      <c r="BD4553" s="20" t="e">
        <f t="shared" si="871"/>
        <v>#VALUE!</v>
      </c>
      <c r="BE4553" t="s">
        <v>522</v>
      </c>
      <c r="BF4553" s="27" t="e">
        <f t="shared" si="872"/>
        <v>#VALUE!</v>
      </c>
      <c r="BG4553" t="s">
        <v>523</v>
      </c>
      <c r="BH4553" t="s">
        <v>524</v>
      </c>
      <c r="BI4553" s="20" t="e">
        <f t="shared" si="873"/>
        <v>#VALUE!</v>
      </c>
      <c r="BJ4553" t="s">
        <v>525</v>
      </c>
      <c r="BK4553" t="s">
        <v>526</v>
      </c>
      <c r="BL4553" s="20" t="e">
        <f t="shared" si="874"/>
        <v>#VALUE!</v>
      </c>
    </row>
    <row r="4554" spans="1:64" hidden="1" outlineLevel="2" collapsed="1" x14ac:dyDescent="0.35">
      <c r="A4554" t="s">
        <v>443</v>
      </c>
      <c r="B4554" t="s">
        <v>443</v>
      </c>
      <c r="C4554" t="b">
        <v>0</v>
      </c>
      <c r="D4554" t="s">
        <v>439</v>
      </c>
      <c r="E4554" t="s">
        <v>538</v>
      </c>
      <c r="F4554" t="s">
        <v>550</v>
      </c>
      <c r="G4554" t="s">
        <v>3614</v>
      </c>
      <c r="H4554" t="s">
        <v>443</v>
      </c>
      <c r="I4554">
        <v>1</v>
      </c>
      <c r="J4554">
        <v>3</v>
      </c>
      <c r="K4554" t="s">
        <v>2087</v>
      </c>
      <c r="L4554" t="s">
        <v>3618</v>
      </c>
      <c r="M4554">
        <v>0</v>
      </c>
      <c r="N4554">
        <v>2</v>
      </c>
      <c r="O4554">
        <v>0.57140000000000002</v>
      </c>
      <c r="P4554">
        <v>0</v>
      </c>
      <c r="Q4554">
        <v>1</v>
      </c>
      <c r="R4554">
        <v>1</v>
      </c>
      <c r="S4554">
        <v>653.85445000000004</v>
      </c>
      <c r="T4554">
        <v>1306.70163</v>
      </c>
      <c r="U4554">
        <v>1306.7001399999999</v>
      </c>
      <c r="V4554">
        <v>1.1399999999999999</v>
      </c>
      <c r="W4554">
        <v>7.3999999999999999E-4</v>
      </c>
      <c r="X4554" t="s">
        <v>540</v>
      </c>
      <c r="Y4554" t="s">
        <v>541</v>
      </c>
      <c r="Z4554">
        <v>45.906910000000003</v>
      </c>
      <c r="AA4554">
        <v>25.762</v>
      </c>
      <c r="AB4554">
        <v>36.598799999999997</v>
      </c>
      <c r="AC4554">
        <v>21512</v>
      </c>
      <c r="AD4554" t="s">
        <v>568</v>
      </c>
      <c r="AE4554" t="s">
        <v>569</v>
      </c>
      <c r="AF4554" t="s">
        <v>443</v>
      </c>
      <c r="AG4554">
        <v>2.52</v>
      </c>
      <c r="AH4554" t="s">
        <v>443</v>
      </c>
      <c r="AI4554" t="b">
        <v>0</v>
      </c>
      <c r="AJ4554" t="s">
        <v>443</v>
      </c>
      <c r="AK4554" t="s">
        <v>443</v>
      </c>
      <c r="AL4554" t="s">
        <v>443</v>
      </c>
      <c r="AM4554">
        <v>0</v>
      </c>
      <c r="AN4554">
        <v>1.089E-4</v>
      </c>
      <c r="AO4554">
        <v>4676056.5</v>
      </c>
      <c r="AP4554">
        <v>36.590000000000003</v>
      </c>
      <c r="AQ4554" t="str">
        <f t="shared" si="867"/>
        <v>Sequest HT (A2)</v>
      </c>
      <c r="AT4554" t="str">
        <f t="shared" si="868"/>
        <v>Sequest HT (A2</v>
      </c>
      <c r="AU4554" t="str">
        <f t="shared" si="864"/>
        <v>t HT (A</v>
      </c>
      <c r="AV4554" t="str">
        <f t="shared" si="865"/>
        <v>t HT (</v>
      </c>
      <c r="AW4554" s="19" t="str">
        <f t="shared" si="866"/>
        <v>t HT (</v>
      </c>
      <c r="AX4554">
        <v>1.1399999999999999</v>
      </c>
      <c r="AY4554" s="20">
        <f t="shared" si="869"/>
        <v>6.4912280701754385E-4</v>
      </c>
      <c r="AZ4554">
        <v>7.3999999999999999E-4</v>
      </c>
      <c r="BA4554" s="20" t="e">
        <f t="shared" si="870"/>
        <v>#VALUE!</v>
      </c>
      <c r="BB4554" t="s">
        <v>540</v>
      </c>
      <c r="BC4554" t="s">
        <v>541</v>
      </c>
      <c r="BD4554" s="20" t="e">
        <f t="shared" si="871"/>
        <v>#VALUE!</v>
      </c>
      <c r="BE4554">
        <v>45.906910000000003</v>
      </c>
      <c r="BF4554" s="27" t="e">
        <f t="shared" si="872"/>
        <v>#VALUE!</v>
      </c>
      <c r="BG4554">
        <v>25.762</v>
      </c>
      <c r="BH4554">
        <v>36.598799999999997</v>
      </c>
      <c r="BI4554" s="20">
        <f t="shared" si="873"/>
        <v>587.77883427871961</v>
      </c>
      <c r="BJ4554">
        <v>21512</v>
      </c>
      <c r="BK4554" t="s">
        <v>568</v>
      </c>
      <c r="BL4554" s="20" t="e">
        <f t="shared" si="874"/>
        <v>#VALUE!</v>
      </c>
    </row>
    <row r="4555" spans="1:64" hidden="1" outlineLevel="2" collapsed="1" x14ac:dyDescent="0.35">
      <c r="A4555" t="s">
        <v>443</v>
      </c>
      <c r="B4555" t="s">
        <v>443</v>
      </c>
      <c r="C4555" t="b">
        <v>0</v>
      </c>
      <c r="D4555" t="s">
        <v>439</v>
      </c>
      <c r="E4555" t="s">
        <v>557</v>
      </c>
      <c r="F4555" t="s">
        <v>550</v>
      </c>
      <c r="G4555" t="s">
        <v>3614</v>
      </c>
      <c r="H4555" t="s">
        <v>443</v>
      </c>
      <c r="I4555">
        <v>1</v>
      </c>
      <c r="J4555">
        <v>3</v>
      </c>
      <c r="K4555" t="s">
        <v>2087</v>
      </c>
      <c r="L4555" t="s">
        <v>3618</v>
      </c>
      <c r="M4555">
        <v>0</v>
      </c>
      <c r="N4555">
        <v>2</v>
      </c>
      <c r="O4555">
        <v>1</v>
      </c>
      <c r="P4555">
        <v>0</v>
      </c>
      <c r="Q4555">
        <v>1</v>
      </c>
      <c r="R4555">
        <v>1</v>
      </c>
      <c r="S4555">
        <v>653.85445000000004</v>
      </c>
      <c r="T4555">
        <v>1306.70163</v>
      </c>
      <c r="U4555">
        <v>1306.7001399999999</v>
      </c>
      <c r="V4555">
        <v>1.1399999999999999</v>
      </c>
      <c r="W4555">
        <v>7.3999999999999999E-4</v>
      </c>
      <c r="X4555" t="s">
        <v>540</v>
      </c>
      <c r="Y4555" t="s">
        <v>541</v>
      </c>
      <c r="Z4555">
        <v>45.906910000000003</v>
      </c>
      <c r="AA4555">
        <v>25.762</v>
      </c>
      <c r="AB4555">
        <v>36.598799999999997</v>
      </c>
      <c r="AC4555">
        <v>21512</v>
      </c>
      <c r="AD4555" t="s">
        <v>568</v>
      </c>
      <c r="AE4555" t="s">
        <v>569</v>
      </c>
      <c r="AF4555" t="s">
        <v>443</v>
      </c>
      <c r="AG4555" t="s">
        <v>443</v>
      </c>
      <c r="AH4555">
        <v>73</v>
      </c>
      <c r="AI4555" t="b">
        <v>0</v>
      </c>
      <c r="AJ4555">
        <v>53</v>
      </c>
      <c r="AK4555">
        <v>35</v>
      </c>
      <c r="AL4555">
        <v>1.2090583883499699E-6</v>
      </c>
      <c r="AM4555">
        <v>0</v>
      </c>
      <c r="AN4555">
        <v>1.548E-4</v>
      </c>
      <c r="AO4555">
        <v>4676056.5</v>
      </c>
      <c r="AP4555">
        <v>36.590000000000003</v>
      </c>
      <c r="AQ4555" t="str">
        <f t="shared" si="867"/>
        <v>Mascot (A5)</v>
      </c>
      <c r="AT4555" t="str">
        <f t="shared" si="868"/>
        <v>Mascot (A5)</v>
      </c>
      <c r="AU4555" t="str">
        <f t="shared" si="864"/>
        <v xml:space="preserve"> (A5)</v>
      </c>
      <c r="AV4555" t="str">
        <f t="shared" si="865"/>
        <v xml:space="preserve"> (A5)</v>
      </c>
      <c r="AW4555" s="19" t="str">
        <f t="shared" si="866"/>
        <v xml:space="preserve"> (A5)</v>
      </c>
      <c r="AX4555">
        <v>1.1399999999999999</v>
      </c>
      <c r="AY4555" s="20">
        <f t="shared" si="869"/>
        <v>6.4912280701754385E-4</v>
      </c>
      <c r="AZ4555">
        <v>7.3999999999999999E-4</v>
      </c>
      <c r="BA4555" s="20" t="e">
        <f t="shared" si="870"/>
        <v>#VALUE!</v>
      </c>
      <c r="BB4555" t="s">
        <v>540</v>
      </c>
      <c r="BC4555" t="s">
        <v>541</v>
      </c>
      <c r="BD4555" s="20" t="e">
        <f t="shared" si="871"/>
        <v>#VALUE!</v>
      </c>
      <c r="BE4555">
        <v>45.906910000000003</v>
      </c>
      <c r="BF4555" s="27" t="e">
        <f t="shared" si="872"/>
        <v>#VALUE!</v>
      </c>
      <c r="BG4555">
        <v>25.762</v>
      </c>
      <c r="BH4555">
        <v>36.598799999999997</v>
      </c>
      <c r="BI4555" s="20">
        <f t="shared" si="873"/>
        <v>587.77883427871961</v>
      </c>
      <c r="BJ4555">
        <v>21512</v>
      </c>
      <c r="BK4555" t="s">
        <v>568</v>
      </c>
      <c r="BL4555" s="20" t="e">
        <f t="shared" si="874"/>
        <v>#VALUE!</v>
      </c>
    </row>
    <row r="4556" spans="1:64" collapsed="1" x14ac:dyDescent="0.35">
      <c r="A4556" t="b">
        <v>0</v>
      </c>
      <c r="B4556" t="s">
        <v>439</v>
      </c>
      <c r="C4556" t="s">
        <v>440</v>
      </c>
      <c r="D4556" t="s">
        <v>1917</v>
      </c>
      <c r="E4556" t="s">
        <v>3619</v>
      </c>
      <c r="F4556">
        <v>0</v>
      </c>
      <c r="G4556" t="b">
        <v>0</v>
      </c>
      <c r="H4556">
        <v>29.614999999999998</v>
      </c>
      <c r="I4556">
        <v>29</v>
      </c>
      <c r="J4556">
        <v>9</v>
      </c>
      <c r="K4556">
        <v>17</v>
      </c>
      <c r="L4556">
        <v>9</v>
      </c>
      <c r="M4556">
        <v>1</v>
      </c>
      <c r="N4556">
        <v>413</v>
      </c>
      <c r="O4556">
        <v>46.2</v>
      </c>
      <c r="P4556">
        <v>7.01</v>
      </c>
      <c r="Q4556">
        <v>262</v>
      </c>
      <c r="R4556">
        <v>29.7</v>
      </c>
      <c r="S4556">
        <v>4</v>
      </c>
      <c r="T4556">
        <v>8</v>
      </c>
      <c r="U4556">
        <v>0</v>
      </c>
      <c r="V4556">
        <v>276.7</v>
      </c>
      <c r="W4556">
        <v>274.10000000000002</v>
      </c>
      <c r="X4556">
        <v>283.39999999999998</v>
      </c>
      <c r="Y4556">
        <v>6.7</v>
      </c>
      <c r="Z4556">
        <v>4.0999999999999996</v>
      </c>
      <c r="AA4556">
        <v>12.4</v>
      </c>
      <c r="AB4556">
        <v>2.6</v>
      </c>
      <c r="AC4556">
        <v>39.9</v>
      </c>
      <c r="AD4556" t="s">
        <v>443</v>
      </c>
      <c r="AE4556" t="s">
        <v>439</v>
      </c>
      <c r="AF4556" t="s">
        <v>439</v>
      </c>
      <c r="AG4556" t="s">
        <v>439</v>
      </c>
      <c r="AH4556" t="s">
        <v>444</v>
      </c>
      <c r="AI4556" t="s">
        <v>444</v>
      </c>
      <c r="AJ4556" t="s">
        <v>444</v>
      </c>
      <c r="AK4556" t="s">
        <v>444</v>
      </c>
      <c r="AL4556" t="s">
        <v>444</v>
      </c>
      <c r="AM4556" t="s">
        <v>445</v>
      </c>
      <c r="AN4556" t="s">
        <v>443</v>
      </c>
      <c r="AQ4556" t="str">
        <f t="shared" si="867"/>
        <v>606 GN=GOT1 PE=1 SV=3</v>
      </c>
      <c r="AT4556" t="str">
        <f t="shared" si="868"/>
        <v>606 GN=GOT1 PE</v>
      </c>
      <c r="AU4556" t="str">
        <f>MID(AT4556, 8, 7)</f>
        <v>GOT1 PE</v>
      </c>
      <c r="AV4556" t="str">
        <f>LEFT(AU4556, 5)</f>
        <v xml:space="preserve">GOT1 </v>
      </c>
      <c r="AW4556" s="19" t="str">
        <f>LEFT(AV4556, 5)</f>
        <v xml:space="preserve">GOT1 </v>
      </c>
      <c r="AX4556">
        <v>276.7</v>
      </c>
      <c r="AY4556" s="20">
        <f t="shared" si="869"/>
        <v>0.99060354174195897</v>
      </c>
      <c r="AZ4556">
        <v>274.10000000000002</v>
      </c>
      <c r="BA4556" s="20">
        <f t="shared" si="870"/>
        <v>1.0242139501264906</v>
      </c>
      <c r="BB4556">
        <v>283.39999999999998</v>
      </c>
      <c r="BC4556">
        <v>6.7</v>
      </c>
      <c r="BD4556" s="20">
        <f t="shared" si="871"/>
        <v>0.61194029850746257</v>
      </c>
      <c r="BE4556">
        <v>4.0999999999999996</v>
      </c>
      <c r="BF4556" s="27">
        <f t="shared" si="872"/>
        <v>1.8507462686567164</v>
      </c>
      <c r="BG4556">
        <v>12.4</v>
      </c>
      <c r="BH4556">
        <v>2.6</v>
      </c>
      <c r="BI4556" s="27">
        <f t="shared" si="873"/>
        <v>15.346153846153845</v>
      </c>
      <c r="BJ4556">
        <v>39.9</v>
      </c>
      <c r="BK4556" t="s">
        <v>443</v>
      </c>
      <c r="BL4556" s="20" t="e">
        <f t="shared" si="874"/>
        <v>#VALUE!</v>
      </c>
    </row>
    <row r="4557" spans="1:64" hidden="1" outlineLevel="1" collapsed="1" x14ac:dyDescent="0.35">
      <c r="A4557" t="s">
        <v>443</v>
      </c>
      <c r="B4557" t="s">
        <v>457</v>
      </c>
      <c r="C4557" t="s">
        <v>458</v>
      </c>
      <c r="D4557" t="s">
        <v>459</v>
      </c>
      <c r="E4557" t="s">
        <v>460</v>
      </c>
      <c r="F4557" t="s">
        <v>461</v>
      </c>
      <c r="G4557" t="s">
        <v>462</v>
      </c>
      <c r="H4557" t="s">
        <v>463</v>
      </c>
      <c r="I4557" t="s">
        <v>464</v>
      </c>
      <c r="J4557" t="s">
        <v>465</v>
      </c>
      <c r="K4557" t="s">
        <v>466</v>
      </c>
      <c r="L4557" t="s">
        <v>467</v>
      </c>
      <c r="M4557" t="s">
        <v>468</v>
      </c>
      <c r="N4557" t="s">
        <v>469</v>
      </c>
      <c r="O4557" t="s">
        <v>470</v>
      </c>
      <c r="P4557" t="s">
        <v>471</v>
      </c>
      <c r="Q4557" t="s">
        <v>472</v>
      </c>
      <c r="R4557" t="s">
        <v>473</v>
      </c>
      <c r="S4557" t="s">
        <v>474</v>
      </c>
      <c r="T4557" t="s">
        <v>475</v>
      </c>
      <c r="U4557" t="s">
        <v>476</v>
      </c>
      <c r="V4557" t="s">
        <v>477</v>
      </c>
      <c r="W4557" t="s">
        <v>478</v>
      </c>
      <c r="X4557" t="s">
        <v>479</v>
      </c>
      <c r="Y4557" t="s">
        <v>480</v>
      </c>
      <c r="Z4557" t="s">
        <v>481</v>
      </c>
      <c r="AA4557" t="s">
        <v>482</v>
      </c>
      <c r="AB4557" t="s">
        <v>483</v>
      </c>
      <c r="AC4557" t="s">
        <v>484</v>
      </c>
      <c r="AD4557" t="s">
        <v>485</v>
      </c>
      <c r="AE4557" t="s">
        <v>486</v>
      </c>
      <c r="AF4557" t="s">
        <v>487</v>
      </c>
      <c r="AG4557" t="s">
        <v>488</v>
      </c>
      <c r="AH4557" t="s">
        <v>489</v>
      </c>
      <c r="AI4557" t="s">
        <v>490</v>
      </c>
      <c r="AJ4557" t="s">
        <v>491</v>
      </c>
      <c r="AK4557" t="s">
        <v>492</v>
      </c>
      <c r="AL4557" t="s">
        <v>493</v>
      </c>
      <c r="AM4557" t="s">
        <v>494</v>
      </c>
      <c r="AN4557" t="s">
        <v>495</v>
      </c>
      <c r="AO4557" t="s">
        <v>496</v>
      </c>
      <c r="AP4557" t="s">
        <v>497</v>
      </c>
      <c r="AQ4557" t="str">
        <f t="shared" si="867"/>
        <v>Modifications</v>
      </c>
      <c r="AR4557" t="s">
        <v>498</v>
      </c>
      <c r="AS4557" t="s">
        <v>499</v>
      </c>
      <c r="AT4557" t="str">
        <f t="shared" si="868"/>
        <v>Modifications</v>
      </c>
      <c r="AU4557" t="str">
        <f t="shared" ref="AU4557:AU4594" si="875">MID(AT4557, 7, 7)</f>
        <v>cations</v>
      </c>
      <c r="AV4557" t="str">
        <f t="shared" ref="AV4557:AV4594" si="876">LEFT(AU4557, 6)</f>
        <v>cation</v>
      </c>
      <c r="AW4557" s="19" t="str">
        <f t="shared" ref="AW4557:AW4594" si="877">LEFT(AU4557, 6)</f>
        <v>cation</v>
      </c>
      <c r="AX4557" t="s">
        <v>477</v>
      </c>
      <c r="AY4557" s="20" t="e">
        <f t="shared" si="869"/>
        <v>#VALUE!</v>
      </c>
      <c r="AZ4557" t="s">
        <v>478</v>
      </c>
      <c r="BA4557" s="20" t="e">
        <f t="shared" si="870"/>
        <v>#VALUE!</v>
      </c>
      <c r="BB4557" t="s">
        <v>479</v>
      </c>
      <c r="BC4557" t="s">
        <v>480</v>
      </c>
      <c r="BD4557" s="20" t="e">
        <f t="shared" si="871"/>
        <v>#VALUE!</v>
      </c>
      <c r="BE4557" t="s">
        <v>481</v>
      </c>
      <c r="BF4557" s="27" t="e">
        <f t="shared" si="872"/>
        <v>#VALUE!</v>
      </c>
      <c r="BG4557" t="s">
        <v>482</v>
      </c>
      <c r="BH4557" t="s">
        <v>483</v>
      </c>
      <c r="BI4557" s="20" t="e">
        <f t="shared" si="873"/>
        <v>#VALUE!</v>
      </c>
      <c r="BJ4557" t="s">
        <v>484</v>
      </c>
      <c r="BK4557" t="s">
        <v>485</v>
      </c>
      <c r="BL4557" s="20" t="e">
        <f t="shared" si="874"/>
        <v>#VALUE!</v>
      </c>
    </row>
    <row r="4558" spans="1:64" hidden="1" outlineLevel="1" x14ac:dyDescent="0.35">
      <c r="A4558" t="s">
        <v>443</v>
      </c>
      <c r="B4558" t="b">
        <v>0</v>
      </c>
      <c r="C4558" t="s">
        <v>439</v>
      </c>
      <c r="D4558" t="s">
        <v>3620</v>
      </c>
      <c r="E4558" t="s">
        <v>443</v>
      </c>
      <c r="F4558" t="s">
        <v>443</v>
      </c>
      <c r="G4558" t="b">
        <v>0</v>
      </c>
      <c r="H4558">
        <v>1</v>
      </c>
      <c r="I4558">
        <v>2</v>
      </c>
      <c r="J4558">
        <v>1</v>
      </c>
      <c r="K4558" t="s">
        <v>3621</v>
      </c>
      <c r="L4558" t="s">
        <v>3622</v>
      </c>
      <c r="M4558">
        <v>1</v>
      </c>
      <c r="N4558">
        <v>917.52032999999994</v>
      </c>
      <c r="O4558">
        <v>0</v>
      </c>
      <c r="P4558">
        <v>2.6</v>
      </c>
      <c r="Q4558">
        <v>60.6</v>
      </c>
      <c r="R4558">
        <v>1.2</v>
      </c>
      <c r="S4558">
        <v>134.9</v>
      </c>
      <c r="T4558">
        <v>154.9</v>
      </c>
      <c r="U4558">
        <v>277.3</v>
      </c>
      <c r="V4558" t="s">
        <v>443</v>
      </c>
      <c r="W4558">
        <v>268.60000000000002</v>
      </c>
      <c r="X4558" t="s">
        <v>443</v>
      </c>
      <c r="Y4558" t="s">
        <v>443</v>
      </c>
      <c r="Z4558" t="s">
        <v>444</v>
      </c>
      <c r="AA4558" t="s">
        <v>444</v>
      </c>
      <c r="AB4558" t="s">
        <v>444</v>
      </c>
      <c r="AC4558" t="s">
        <v>444</v>
      </c>
      <c r="AD4558" t="s">
        <v>439</v>
      </c>
      <c r="AE4558" t="s">
        <v>444</v>
      </c>
      <c r="AF4558" t="s">
        <v>445</v>
      </c>
      <c r="AG4558" t="s">
        <v>444</v>
      </c>
      <c r="AH4558" t="s">
        <v>445</v>
      </c>
      <c r="AI4558" t="s">
        <v>780</v>
      </c>
      <c r="AJ4558" t="s">
        <v>780</v>
      </c>
      <c r="AK4558">
        <v>0.60780000000000001</v>
      </c>
      <c r="AL4558">
        <v>0.57469999999999999</v>
      </c>
      <c r="AM4558">
        <v>0.94620000000000004</v>
      </c>
      <c r="AN4558">
        <v>0.98419999999999996</v>
      </c>
      <c r="AO4558">
        <v>2.3199999999999998</v>
      </c>
      <c r="AP4558">
        <v>26</v>
      </c>
      <c r="AQ4558" t="str">
        <f t="shared" si="867"/>
        <v/>
      </c>
      <c r="AR4558" t="s">
        <v>3623</v>
      </c>
      <c r="AS4558" t="s">
        <v>3624</v>
      </c>
      <c r="AT4558" t="str">
        <f t="shared" si="868"/>
        <v/>
      </c>
      <c r="AU4558" t="str">
        <f t="shared" si="875"/>
        <v/>
      </c>
      <c r="AV4558" t="str">
        <f t="shared" si="876"/>
        <v/>
      </c>
      <c r="AW4558" s="19" t="str">
        <f t="shared" si="877"/>
        <v/>
      </c>
      <c r="AX4558" t="s">
        <v>443</v>
      </c>
      <c r="AY4558" s="20" t="e">
        <f t="shared" si="869"/>
        <v>#VALUE!</v>
      </c>
      <c r="AZ4558">
        <v>268.60000000000002</v>
      </c>
      <c r="BA4558" s="20" t="e">
        <f t="shared" si="870"/>
        <v>#VALUE!</v>
      </c>
      <c r="BB4558" t="s">
        <v>443</v>
      </c>
      <c r="BC4558" t="s">
        <v>443</v>
      </c>
      <c r="BD4558" s="20" t="e">
        <f t="shared" si="871"/>
        <v>#VALUE!</v>
      </c>
      <c r="BE4558" t="s">
        <v>444</v>
      </c>
      <c r="BF4558" s="27" t="e">
        <f t="shared" si="872"/>
        <v>#VALUE!</v>
      </c>
      <c r="BG4558" t="s">
        <v>444</v>
      </c>
      <c r="BH4558" t="s">
        <v>444</v>
      </c>
      <c r="BI4558" s="20" t="e">
        <f t="shared" si="873"/>
        <v>#VALUE!</v>
      </c>
      <c r="BJ4558" t="s">
        <v>444</v>
      </c>
      <c r="BK4558" t="s">
        <v>439</v>
      </c>
      <c r="BL4558" s="20" t="e">
        <f t="shared" si="874"/>
        <v>#VALUE!</v>
      </c>
    </row>
    <row r="4559" spans="1:64" hidden="1" outlineLevel="2" collapsed="1" x14ac:dyDescent="0.35">
      <c r="A4559" t="s">
        <v>443</v>
      </c>
      <c r="B4559" t="s">
        <v>443</v>
      </c>
      <c r="C4559" t="s">
        <v>457</v>
      </c>
      <c r="D4559" t="s">
        <v>458</v>
      </c>
      <c r="E4559" t="s">
        <v>508</v>
      </c>
      <c r="F4559" t="s">
        <v>509</v>
      </c>
      <c r="G4559" t="s">
        <v>459</v>
      </c>
      <c r="H4559" t="s">
        <v>460</v>
      </c>
      <c r="I4559" t="s">
        <v>463</v>
      </c>
      <c r="J4559" t="s">
        <v>464</v>
      </c>
      <c r="K4559" t="s">
        <v>466</v>
      </c>
      <c r="L4559" t="s">
        <v>510</v>
      </c>
      <c r="M4559" t="s">
        <v>468</v>
      </c>
      <c r="N4559" t="s">
        <v>511</v>
      </c>
      <c r="O4559" t="s">
        <v>512</v>
      </c>
      <c r="P4559" t="s">
        <v>513</v>
      </c>
      <c r="Q4559" t="s">
        <v>514</v>
      </c>
      <c r="R4559" t="s">
        <v>515</v>
      </c>
      <c r="S4559" t="s">
        <v>516</v>
      </c>
      <c r="T4559" t="s">
        <v>517</v>
      </c>
      <c r="U4559" t="s">
        <v>469</v>
      </c>
      <c r="V4559" t="s">
        <v>518</v>
      </c>
      <c r="W4559" t="s">
        <v>519</v>
      </c>
      <c r="X4559" t="s">
        <v>520</v>
      </c>
      <c r="Y4559" t="s">
        <v>521</v>
      </c>
      <c r="Z4559" t="s">
        <v>522</v>
      </c>
      <c r="AA4559" t="s">
        <v>523</v>
      </c>
      <c r="AB4559" t="s">
        <v>524</v>
      </c>
      <c r="AC4559" t="s">
        <v>525</v>
      </c>
      <c r="AD4559" t="s">
        <v>526</v>
      </c>
      <c r="AE4559" t="s">
        <v>527</v>
      </c>
      <c r="AF4559" t="s">
        <v>480</v>
      </c>
      <c r="AG4559" t="s">
        <v>528</v>
      </c>
      <c r="AH4559" t="s">
        <v>529</v>
      </c>
      <c r="AI4559" t="s">
        <v>462</v>
      </c>
      <c r="AJ4559" t="s">
        <v>530</v>
      </c>
      <c r="AK4559" t="s">
        <v>531</v>
      </c>
      <c r="AL4559" t="s">
        <v>532</v>
      </c>
      <c r="AM4559" t="s">
        <v>533</v>
      </c>
      <c r="AN4559" t="s">
        <v>534</v>
      </c>
      <c r="AO4559" t="s">
        <v>535</v>
      </c>
      <c r="AP4559" t="s">
        <v>536</v>
      </c>
      <c r="AQ4559" t="str">
        <f t="shared" si="867"/>
        <v>Identifying Node</v>
      </c>
      <c r="AT4559" t="str">
        <f t="shared" si="868"/>
        <v>Identifying No</v>
      </c>
      <c r="AU4559" t="str">
        <f t="shared" si="875"/>
        <v>fying N</v>
      </c>
      <c r="AV4559" t="str">
        <f t="shared" si="876"/>
        <v xml:space="preserve">fying </v>
      </c>
      <c r="AW4559" s="19" t="str">
        <f t="shared" si="877"/>
        <v xml:space="preserve">fying </v>
      </c>
      <c r="AX4559" t="s">
        <v>518</v>
      </c>
      <c r="AY4559" s="20" t="e">
        <f t="shared" si="869"/>
        <v>#VALUE!</v>
      </c>
      <c r="AZ4559" t="s">
        <v>519</v>
      </c>
      <c r="BA4559" s="20" t="e">
        <f t="shared" si="870"/>
        <v>#VALUE!</v>
      </c>
      <c r="BB4559" t="s">
        <v>520</v>
      </c>
      <c r="BC4559" t="s">
        <v>521</v>
      </c>
      <c r="BD4559" s="20" t="e">
        <f t="shared" si="871"/>
        <v>#VALUE!</v>
      </c>
      <c r="BE4559" t="s">
        <v>522</v>
      </c>
      <c r="BF4559" s="27" t="e">
        <f t="shared" si="872"/>
        <v>#VALUE!</v>
      </c>
      <c r="BG4559" t="s">
        <v>523</v>
      </c>
      <c r="BH4559" t="s">
        <v>524</v>
      </c>
      <c r="BI4559" s="20" t="e">
        <f t="shared" si="873"/>
        <v>#VALUE!</v>
      </c>
      <c r="BJ4559" t="s">
        <v>525</v>
      </c>
      <c r="BK4559" t="s">
        <v>526</v>
      </c>
      <c r="BL4559" s="20" t="e">
        <f t="shared" si="874"/>
        <v>#VALUE!</v>
      </c>
    </row>
    <row r="4560" spans="1:64" hidden="1" outlineLevel="2" collapsed="1" x14ac:dyDescent="0.35">
      <c r="A4560" t="s">
        <v>443</v>
      </c>
      <c r="B4560" t="s">
        <v>443</v>
      </c>
      <c r="C4560" t="b">
        <v>0</v>
      </c>
      <c r="D4560" t="s">
        <v>439</v>
      </c>
      <c r="E4560" t="s">
        <v>538</v>
      </c>
      <c r="F4560" t="s">
        <v>539</v>
      </c>
      <c r="G4560" t="s">
        <v>3620</v>
      </c>
      <c r="H4560" t="s">
        <v>443</v>
      </c>
      <c r="I4560">
        <v>1</v>
      </c>
      <c r="J4560">
        <v>2</v>
      </c>
      <c r="K4560" t="s">
        <v>3621</v>
      </c>
      <c r="L4560" t="s">
        <v>3625</v>
      </c>
      <c r="M4560">
        <v>1</v>
      </c>
      <c r="N4560">
        <v>2</v>
      </c>
      <c r="O4560">
        <v>0.10780000000000001</v>
      </c>
      <c r="P4560">
        <v>0</v>
      </c>
      <c r="Q4560">
        <v>1</v>
      </c>
      <c r="R4560">
        <v>1</v>
      </c>
      <c r="S4560">
        <v>459.26350000000002</v>
      </c>
      <c r="T4560">
        <v>917.51972000000001</v>
      </c>
      <c r="U4560">
        <v>917.52032999999994</v>
      </c>
      <c r="V4560">
        <v>-0.66</v>
      </c>
      <c r="W4560">
        <v>-2.9999999999999997E-4</v>
      </c>
      <c r="X4560" t="s">
        <v>540</v>
      </c>
      <c r="Y4560" t="s">
        <v>541</v>
      </c>
      <c r="Z4560">
        <v>26.027850000000001</v>
      </c>
      <c r="AA4560">
        <v>23.5</v>
      </c>
      <c r="AB4560">
        <v>27.517199999999999</v>
      </c>
      <c r="AC4560">
        <v>14090</v>
      </c>
      <c r="AD4560" t="s">
        <v>542</v>
      </c>
      <c r="AE4560" t="s">
        <v>543</v>
      </c>
      <c r="AF4560" t="s">
        <v>443</v>
      </c>
      <c r="AG4560">
        <v>2.3199999999999998</v>
      </c>
      <c r="AH4560" t="s">
        <v>443</v>
      </c>
      <c r="AI4560" t="b">
        <v>0</v>
      </c>
      <c r="AJ4560" t="s">
        <v>443</v>
      </c>
      <c r="AK4560" t="s">
        <v>443</v>
      </c>
      <c r="AL4560" t="s">
        <v>443</v>
      </c>
      <c r="AM4560">
        <v>0.57469999999999999</v>
      </c>
      <c r="AN4560">
        <v>0.98419999999999996</v>
      </c>
      <c r="AO4560">
        <v>47916808</v>
      </c>
      <c r="AP4560">
        <v>27.58</v>
      </c>
      <c r="AQ4560" t="str">
        <f t="shared" si="867"/>
        <v>Sequest HT (A2)</v>
      </c>
      <c r="AT4560" t="str">
        <f t="shared" si="868"/>
        <v>Sequest HT (A2</v>
      </c>
      <c r="AU4560" t="str">
        <f t="shared" si="875"/>
        <v>t HT (A</v>
      </c>
      <c r="AV4560" t="str">
        <f t="shared" si="876"/>
        <v>t HT (</v>
      </c>
      <c r="AW4560" s="19" t="str">
        <f t="shared" si="877"/>
        <v>t HT (</v>
      </c>
      <c r="AX4560">
        <v>-0.66</v>
      </c>
      <c r="AY4560" s="20">
        <f t="shared" si="869"/>
        <v>4.5454545454545449E-4</v>
      </c>
      <c r="AZ4560">
        <v>-2.9999999999999997E-4</v>
      </c>
      <c r="BA4560" s="20" t="e">
        <f t="shared" si="870"/>
        <v>#VALUE!</v>
      </c>
      <c r="BB4560" t="s">
        <v>540</v>
      </c>
      <c r="BC4560" t="s">
        <v>541</v>
      </c>
      <c r="BD4560" s="20" t="e">
        <f t="shared" si="871"/>
        <v>#VALUE!</v>
      </c>
      <c r="BE4560">
        <v>26.027850000000001</v>
      </c>
      <c r="BF4560" s="27" t="e">
        <f t="shared" si="872"/>
        <v>#VALUE!</v>
      </c>
      <c r="BG4560">
        <v>23.5</v>
      </c>
      <c r="BH4560">
        <v>27.517199999999999</v>
      </c>
      <c r="BI4560" s="20">
        <f t="shared" si="873"/>
        <v>512.04337650633056</v>
      </c>
      <c r="BJ4560">
        <v>14090</v>
      </c>
      <c r="BK4560" t="s">
        <v>542</v>
      </c>
      <c r="BL4560" s="20" t="e">
        <f t="shared" si="874"/>
        <v>#VALUE!</v>
      </c>
    </row>
    <row r="4561" spans="1:64" hidden="1" outlineLevel="1" x14ac:dyDescent="0.35">
      <c r="A4561" t="s">
        <v>443</v>
      </c>
      <c r="B4561" t="b">
        <v>0</v>
      </c>
      <c r="C4561" t="s">
        <v>439</v>
      </c>
      <c r="D4561" t="s">
        <v>3626</v>
      </c>
      <c r="E4561" t="s">
        <v>443</v>
      </c>
      <c r="F4561" t="s">
        <v>443</v>
      </c>
      <c r="G4561" t="b">
        <v>0</v>
      </c>
      <c r="H4561">
        <v>1</v>
      </c>
      <c r="I4561">
        <v>2</v>
      </c>
      <c r="J4561">
        <v>5</v>
      </c>
      <c r="K4561" t="s">
        <v>3621</v>
      </c>
      <c r="L4561" t="s">
        <v>3627</v>
      </c>
      <c r="M4561">
        <v>0</v>
      </c>
      <c r="N4561">
        <v>1340.66336</v>
      </c>
      <c r="O4561">
        <v>0</v>
      </c>
      <c r="P4561">
        <v>58.2</v>
      </c>
      <c r="Q4561">
        <v>52.1</v>
      </c>
      <c r="R4561">
        <v>53.8</v>
      </c>
      <c r="S4561">
        <v>292.7</v>
      </c>
      <c r="T4561">
        <v>190.1</v>
      </c>
      <c r="U4561">
        <v>183.5</v>
      </c>
      <c r="V4561">
        <v>36.6</v>
      </c>
      <c r="W4561">
        <v>32.9</v>
      </c>
      <c r="X4561" t="s">
        <v>443</v>
      </c>
      <c r="Y4561" t="s">
        <v>443</v>
      </c>
      <c r="Z4561" t="s">
        <v>444</v>
      </c>
      <c r="AA4561" t="s">
        <v>444</v>
      </c>
      <c r="AB4561" t="s">
        <v>444</v>
      </c>
      <c r="AC4561" t="s">
        <v>439</v>
      </c>
      <c r="AD4561" t="s">
        <v>439</v>
      </c>
      <c r="AE4561" t="s">
        <v>444</v>
      </c>
      <c r="AF4561" t="s">
        <v>444</v>
      </c>
      <c r="AG4561" t="s">
        <v>444</v>
      </c>
      <c r="AH4561" t="s">
        <v>445</v>
      </c>
      <c r="AI4561" t="s">
        <v>439</v>
      </c>
      <c r="AJ4561" t="s">
        <v>439</v>
      </c>
      <c r="AK4561">
        <v>0</v>
      </c>
      <c r="AL4561">
        <v>0</v>
      </c>
      <c r="AM4561">
        <v>2.8019999999999998E-3</v>
      </c>
      <c r="AN4561">
        <v>1.8819999999999999E-5</v>
      </c>
      <c r="AO4561">
        <v>4.07</v>
      </c>
      <c r="AP4561">
        <v>19</v>
      </c>
      <c r="AQ4561" t="str">
        <f t="shared" si="867"/>
        <v/>
      </c>
      <c r="AR4561" t="s">
        <v>3628</v>
      </c>
      <c r="AS4561" t="s">
        <v>3629</v>
      </c>
      <c r="AT4561" t="str">
        <f t="shared" si="868"/>
        <v/>
      </c>
      <c r="AU4561" t="str">
        <f t="shared" si="875"/>
        <v/>
      </c>
      <c r="AV4561" t="str">
        <f t="shared" si="876"/>
        <v/>
      </c>
      <c r="AW4561" s="19" t="str">
        <f t="shared" si="877"/>
        <v/>
      </c>
      <c r="AX4561">
        <v>36.6</v>
      </c>
      <c r="AY4561" s="20">
        <f t="shared" si="869"/>
        <v>0.8989071038251365</v>
      </c>
      <c r="AZ4561">
        <v>32.9</v>
      </c>
      <c r="BA4561" s="20" t="e">
        <f t="shared" si="870"/>
        <v>#VALUE!</v>
      </c>
      <c r="BB4561" t="s">
        <v>443</v>
      </c>
      <c r="BC4561" t="s">
        <v>443</v>
      </c>
      <c r="BD4561" s="20" t="e">
        <f t="shared" si="871"/>
        <v>#VALUE!</v>
      </c>
      <c r="BE4561" t="s">
        <v>444</v>
      </c>
      <c r="BF4561" s="27" t="e">
        <f t="shared" si="872"/>
        <v>#VALUE!</v>
      </c>
      <c r="BG4561" t="s">
        <v>444</v>
      </c>
      <c r="BH4561" t="s">
        <v>444</v>
      </c>
      <c r="BI4561" s="20" t="e">
        <f t="shared" si="873"/>
        <v>#VALUE!</v>
      </c>
      <c r="BJ4561" t="s">
        <v>439</v>
      </c>
      <c r="BK4561" t="s">
        <v>439</v>
      </c>
      <c r="BL4561" s="20" t="e">
        <f t="shared" si="874"/>
        <v>#VALUE!</v>
      </c>
    </row>
    <row r="4562" spans="1:64" hidden="1" outlineLevel="2" collapsed="1" x14ac:dyDescent="0.35">
      <c r="A4562" t="s">
        <v>443</v>
      </c>
      <c r="B4562" t="s">
        <v>443</v>
      </c>
      <c r="C4562" t="s">
        <v>457</v>
      </c>
      <c r="D4562" t="s">
        <v>458</v>
      </c>
      <c r="E4562" t="s">
        <v>508</v>
      </c>
      <c r="F4562" t="s">
        <v>509</v>
      </c>
      <c r="G4562" t="s">
        <v>459</v>
      </c>
      <c r="H4562" t="s">
        <v>460</v>
      </c>
      <c r="I4562" t="s">
        <v>463</v>
      </c>
      <c r="J4562" t="s">
        <v>464</v>
      </c>
      <c r="K4562" t="s">
        <v>466</v>
      </c>
      <c r="L4562" t="s">
        <v>510</v>
      </c>
      <c r="M4562" t="s">
        <v>468</v>
      </c>
      <c r="N4562" t="s">
        <v>511</v>
      </c>
      <c r="O4562" t="s">
        <v>512</v>
      </c>
      <c r="P4562" t="s">
        <v>513</v>
      </c>
      <c r="Q4562" t="s">
        <v>514</v>
      </c>
      <c r="R4562" t="s">
        <v>515</v>
      </c>
      <c r="S4562" t="s">
        <v>516</v>
      </c>
      <c r="T4562" t="s">
        <v>517</v>
      </c>
      <c r="U4562" t="s">
        <v>469</v>
      </c>
      <c r="V4562" t="s">
        <v>518</v>
      </c>
      <c r="W4562" t="s">
        <v>519</v>
      </c>
      <c r="X4562" t="s">
        <v>520</v>
      </c>
      <c r="Y4562" t="s">
        <v>521</v>
      </c>
      <c r="Z4562" t="s">
        <v>522</v>
      </c>
      <c r="AA4562" t="s">
        <v>523</v>
      </c>
      <c r="AB4562" t="s">
        <v>524</v>
      </c>
      <c r="AC4562" t="s">
        <v>525</v>
      </c>
      <c r="AD4562" t="s">
        <v>526</v>
      </c>
      <c r="AE4562" t="s">
        <v>527</v>
      </c>
      <c r="AF4562" t="s">
        <v>480</v>
      </c>
      <c r="AG4562" t="s">
        <v>528</v>
      </c>
      <c r="AH4562" t="s">
        <v>529</v>
      </c>
      <c r="AI4562" t="s">
        <v>462</v>
      </c>
      <c r="AJ4562" t="s">
        <v>530</v>
      </c>
      <c r="AK4562" t="s">
        <v>531</v>
      </c>
      <c r="AL4562" t="s">
        <v>532</v>
      </c>
      <c r="AM4562" t="s">
        <v>533</v>
      </c>
      <c r="AN4562" t="s">
        <v>534</v>
      </c>
      <c r="AO4562" t="s">
        <v>535</v>
      </c>
      <c r="AP4562" t="s">
        <v>536</v>
      </c>
      <c r="AQ4562" t="str">
        <f t="shared" si="867"/>
        <v>Identifying Node</v>
      </c>
      <c r="AT4562" t="str">
        <f t="shared" si="868"/>
        <v>Identifying No</v>
      </c>
      <c r="AU4562" t="str">
        <f t="shared" si="875"/>
        <v>fying N</v>
      </c>
      <c r="AV4562" t="str">
        <f t="shared" si="876"/>
        <v xml:space="preserve">fying </v>
      </c>
      <c r="AW4562" s="19" t="str">
        <f t="shared" si="877"/>
        <v xml:space="preserve">fying </v>
      </c>
      <c r="AX4562" t="s">
        <v>518</v>
      </c>
      <c r="AY4562" s="20" t="e">
        <f t="shared" si="869"/>
        <v>#VALUE!</v>
      </c>
      <c r="AZ4562" t="s">
        <v>519</v>
      </c>
      <c r="BA4562" s="20" t="e">
        <f t="shared" si="870"/>
        <v>#VALUE!</v>
      </c>
      <c r="BB4562" t="s">
        <v>520</v>
      </c>
      <c r="BC4562" t="s">
        <v>521</v>
      </c>
      <c r="BD4562" s="20" t="e">
        <f t="shared" si="871"/>
        <v>#VALUE!</v>
      </c>
      <c r="BE4562" t="s">
        <v>522</v>
      </c>
      <c r="BF4562" s="27" t="e">
        <f t="shared" si="872"/>
        <v>#VALUE!</v>
      </c>
      <c r="BG4562" t="s">
        <v>523</v>
      </c>
      <c r="BH4562" t="s">
        <v>524</v>
      </c>
      <c r="BI4562" s="20" t="e">
        <f t="shared" si="873"/>
        <v>#VALUE!</v>
      </c>
      <c r="BJ4562" t="s">
        <v>525</v>
      </c>
      <c r="BK4562" t="s">
        <v>526</v>
      </c>
      <c r="BL4562" s="20" t="e">
        <f t="shared" si="874"/>
        <v>#VALUE!</v>
      </c>
    </row>
    <row r="4563" spans="1:64" hidden="1" outlineLevel="2" collapsed="1" x14ac:dyDescent="0.35">
      <c r="A4563" t="s">
        <v>443</v>
      </c>
      <c r="B4563" t="s">
        <v>443</v>
      </c>
      <c r="C4563" t="b">
        <v>0</v>
      </c>
      <c r="D4563" t="s">
        <v>439</v>
      </c>
      <c r="E4563" t="s">
        <v>538</v>
      </c>
      <c r="F4563" t="s">
        <v>550</v>
      </c>
      <c r="G4563" t="s">
        <v>3626</v>
      </c>
      <c r="H4563" t="s">
        <v>443</v>
      </c>
      <c r="I4563">
        <v>1</v>
      </c>
      <c r="J4563">
        <v>2</v>
      </c>
      <c r="K4563" t="s">
        <v>3621</v>
      </c>
      <c r="L4563" t="s">
        <v>3625</v>
      </c>
      <c r="M4563">
        <v>0</v>
      </c>
      <c r="N4563">
        <v>2</v>
      </c>
      <c r="O4563">
        <v>0.65780000000000005</v>
      </c>
      <c r="P4563">
        <v>0</v>
      </c>
      <c r="Q4563">
        <v>1</v>
      </c>
      <c r="R4563">
        <v>1</v>
      </c>
      <c r="S4563">
        <v>670.83618999999999</v>
      </c>
      <c r="T4563">
        <v>1340.6651099999999</v>
      </c>
      <c r="U4563">
        <v>1340.66336</v>
      </c>
      <c r="V4563">
        <v>1.3</v>
      </c>
      <c r="W4563">
        <v>8.7000000000000001E-4</v>
      </c>
      <c r="X4563" t="s">
        <v>540</v>
      </c>
      <c r="Y4563" t="s">
        <v>541</v>
      </c>
      <c r="Z4563">
        <v>34.715530000000001</v>
      </c>
      <c r="AA4563">
        <v>23.5</v>
      </c>
      <c r="AB4563">
        <v>49.823799999999999</v>
      </c>
      <c r="AC4563">
        <v>33316</v>
      </c>
      <c r="AD4563" t="s">
        <v>563</v>
      </c>
      <c r="AE4563" t="s">
        <v>564</v>
      </c>
      <c r="AF4563" t="s">
        <v>443</v>
      </c>
      <c r="AG4563">
        <v>3.39</v>
      </c>
      <c r="AH4563" t="s">
        <v>443</v>
      </c>
      <c r="AI4563" t="b">
        <v>0</v>
      </c>
      <c r="AJ4563" t="s">
        <v>443</v>
      </c>
      <c r="AK4563" t="s">
        <v>443</v>
      </c>
      <c r="AL4563" t="s">
        <v>443</v>
      </c>
      <c r="AM4563">
        <v>0</v>
      </c>
      <c r="AN4563">
        <v>6.1759999999999998E-6</v>
      </c>
      <c r="AO4563">
        <v>65949532</v>
      </c>
      <c r="AP4563">
        <v>50.07</v>
      </c>
      <c r="AQ4563" t="str">
        <f t="shared" si="867"/>
        <v>Sequest HT (A2)</v>
      </c>
      <c r="AT4563" t="str">
        <f t="shared" si="868"/>
        <v>Sequest HT (A2</v>
      </c>
      <c r="AU4563" t="str">
        <f t="shared" si="875"/>
        <v>t HT (A</v>
      </c>
      <c r="AV4563" t="str">
        <f t="shared" si="876"/>
        <v>t HT (</v>
      </c>
      <c r="AW4563" s="19" t="str">
        <f t="shared" si="877"/>
        <v>t HT (</v>
      </c>
      <c r="AX4563">
        <v>1.3</v>
      </c>
      <c r="AY4563" s="20">
        <f t="shared" si="869"/>
        <v>6.6923076923076918E-4</v>
      </c>
      <c r="AZ4563">
        <v>8.7000000000000001E-4</v>
      </c>
      <c r="BA4563" s="20" t="e">
        <f t="shared" si="870"/>
        <v>#VALUE!</v>
      </c>
      <c r="BB4563" t="s">
        <v>540</v>
      </c>
      <c r="BC4563" t="s">
        <v>541</v>
      </c>
      <c r="BD4563" s="20" t="e">
        <f t="shared" si="871"/>
        <v>#VALUE!</v>
      </c>
      <c r="BE4563">
        <v>34.715530000000001</v>
      </c>
      <c r="BF4563" s="27" t="e">
        <f t="shared" si="872"/>
        <v>#VALUE!</v>
      </c>
      <c r="BG4563">
        <v>23.5</v>
      </c>
      <c r="BH4563">
        <v>49.823799999999999</v>
      </c>
      <c r="BI4563" s="20">
        <f t="shared" si="873"/>
        <v>668.67641568888769</v>
      </c>
      <c r="BJ4563">
        <v>33316</v>
      </c>
      <c r="BK4563" t="s">
        <v>563</v>
      </c>
      <c r="BL4563" s="20" t="e">
        <f t="shared" si="874"/>
        <v>#VALUE!</v>
      </c>
    </row>
    <row r="4564" spans="1:64" hidden="1" outlineLevel="2" collapsed="1" x14ac:dyDescent="0.35">
      <c r="A4564" t="s">
        <v>443</v>
      </c>
      <c r="B4564" t="s">
        <v>443</v>
      </c>
      <c r="C4564" t="b">
        <v>0</v>
      </c>
      <c r="D4564" t="s">
        <v>439</v>
      </c>
      <c r="E4564" t="s">
        <v>538</v>
      </c>
      <c r="F4564" t="s">
        <v>550</v>
      </c>
      <c r="G4564" t="s">
        <v>3626</v>
      </c>
      <c r="H4564" t="s">
        <v>443</v>
      </c>
      <c r="I4564">
        <v>1</v>
      </c>
      <c r="J4564">
        <v>2</v>
      </c>
      <c r="K4564" t="s">
        <v>3621</v>
      </c>
      <c r="L4564" t="s">
        <v>3625</v>
      </c>
      <c r="M4564">
        <v>0</v>
      </c>
      <c r="N4564">
        <v>2</v>
      </c>
      <c r="O4564">
        <v>0.63639999999999997</v>
      </c>
      <c r="P4564">
        <v>0</v>
      </c>
      <c r="Q4564">
        <v>1</v>
      </c>
      <c r="R4564">
        <v>1</v>
      </c>
      <c r="S4564">
        <v>670.83591999999999</v>
      </c>
      <c r="T4564">
        <v>1340.6645699999999</v>
      </c>
      <c r="U4564">
        <v>1340.66336</v>
      </c>
      <c r="V4564">
        <v>0.9</v>
      </c>
      <c r="W4564">
        <v>5.9999999999999995E-4</v>
      </c>
      <c r="X4564" t="s">
        <v>540</v>
      </c>
      <c r="Y4564" t="s">
        <v>541</v>
      </c>
      <c r="Z4564">
        <v>40.11459</v>
      </c>
      <c r="AA4564">
        <v>25.349</v>
      </c>
      <c r="AB4564">
        <v>49.823099999999997</v>
      </c>
      <c r="AC4564">
        <v>32952</v>
      </c>
      <c r="AD4564" t="s">
        <v>542</v>
      </c>
      <c r="AE4564" t="s">
        <v>543</v>
      </c>
      <c r="AF4564" t="s">
        <v>443</v>
      </c>
      <c r="AG4564">
        <v>4.07</v>
      </c>
      <c r="AH4564" t="s">
        <v>443</v>
      </c>
      <c r="AI4564" t="b">
        <v>0</v>
      </c>
      <c r="AJ4564" t="s">
        <v>443</v>
      </c>
      <c r="AK4564" t="s">
        <v>443</v>
      </c>
      <c r="AL4564" t="s">
        <v>443</v>
      </c>
      <c r="AM4564">
        <v>0</v>
      </c>
      <c r="AN4564">
        <v>1.8819999999999999E-5</v>
      </c>
      <c r="AO4564">
        <v>15131411.5</v>
      </c>
      <c r="AP4564">
        <v>50.12</v>
      </c>
      <c r="AQ4564" t="str">
        <f t="shared" si="867"/>
        <v>Sequest HT (A2)</v>
      </c>
      <c r="AT4564" t="str">
        <f t="shared" si="868"/>
        <v>Sequest HT (A2</v>
      </c>
      <c r="AU4564" t="str">
        <f t="shared" si="875"/>
        <v>t HT (A</v>
      </c>
      <c r="AV4564" t="str">
        <f t="shared" si="876"/>
        <v>t HT (</v>
      </c>
      <c r="AW4564" s="19" t="str">
        <f t="shared" si="877"/>
        <v>t HT (</v>
      </c>
      <c r="AX4564">
        <v>0.9</v>
      </c>
      <c r="AY4564" s="20">
        <f t="shared" si="869"/>
        <v>6.6666666666666664E-4</v>
      </c>
      <c r="AZ4564">
        <v>5.9999999999999995E-4</v>
      </c>
      <c r="BA4564" s="20" t="e">
        <f t="shared" si="870"/>
        <v>#VALUE!</v>
      </c>
      <c r="BB4564" t="s">
        <v>540</v>
      </c>
      <c r="BC4564" t="s">
        <v>541</v>
      </c>
      <c r="BD4564" s="20" t="e">
        <f t="shared" si="871"/>
        <v>#VALUE!</v>
      </c>
      <c r="BE4564">
        <v>40.11459</v>
      </c>
      <c r="BF4564" s="27" t="e">
        <f t="shared" si="872"/>
        <v>#VALUE!</v>
      </c>
      <c r="BG4564">
        <v>25.349</v>
      </c>
      <c r="BH4564">
        <v>49.823099999999997</v>
      </c>
      <c r="BI4564" s="20">
        <f t="shared" si="873"/>
        <v>661.37996230664089</v>
      </c>
      <c r="BJ4564">
        <v>32952</v>
      </c>
      <c r="BK4564" t="s">
        <v>542</v>
      </c>
      <c r="BL4564" s="20" t="e">
        <f t="shared" si="874"/>
        <v>#VALUE!</v>
      </c>
    </row>
    <row r="4565" spans="1:64" hidden="1" outlineLevel="2" collapsed="1" x14ac:dyDescent="0.35">
      <c r="A4565" t="s">
        <v>443</v>
      </c>
      <c r="B4565" t="s">
        <v>443</v>
      </c>
      <c r="C4565" t="b">
        <v>0</v>
      </c>
      <c r="D4565" t="s">
        <v>439</v>
      </c>
      <c r="E4565" t="s">
        <v>557</v>
      </c>
      <c r="F4565" t="s">
        <v>550</v>
      </c>
      <c r="G4565" t="s">
        <v>3626</v>
      </c>
      <c r="H4565" t="s">
        <v>443</v>
      </c>
      <c r="I4565">
        <v>1</v>
      </c>
      <c r="J4565">
        <v>2</v>
      </c>
      <c r="K4565" t="s">
        <v>3621</v>
      </c>
      <c r="L4565" t="s">
        <v>3625</v>
      </c>
      <c r="M4565">
        <v>0</v>
      </c>
      <c r="N4565">
        <v>2</v>
      </c>
      <c r="O4565">
        <v>0.90700000000000003</v>
      </c>
      <c r="P4565">
        <v>0</v>
      </c>
      <c r="Q4565">
        <v>1</v>
      </c>
      <c r="R4565">
        <v>1</v>
      </c>
      <c r="S4565">
        <v>670.83591999999999</v>
      </c>
      <c r="T4565">
        <v>1340.6645699999999</v>
      </c>
      <c r="U4565">
        <v>1340.66336</v>
      </c>
      <c r="V4565">
        <v>0.9</v>
      </c>
      <c r="W4565">
        <v>5.9999999999999995E-4</v>
      </c>
      <c r="X4565" t="s">
        <v>540</v>
      </c>
      <c r="Y4565" t="s">
        <v>541</v>
      </c>
      <c r="Z4565">
        <v>40.11459</v>
      </c>
      <c r="AA4565">
        <v>25.349</v>
      </c>
      <c r="AB4565">
        <v>49.823099999999997</v>
      </c>
      <c r="AC4565">
        <v>32952</v>
      </c>
      <c r="AD4565" t="s">
        <v>542</v>
      </c>
      <c r="AE4565" t="s">
        <v>543</v>
      </c>
      <c r="AF4565" t="s">
        <v>443</v>
      </c>
      <c r="AG4565" t="s">
        <v>443</v>
      </c>
      <c r="AH4565">
        <v>86</v>
      </c>
      <c r="AI4565" t="b">
        <v>0</v>
      </c>
      <c r="AJ4565">
        <v>53</v>
      </c>
      <c r="AK4565">
        <v>35</v>
      </c>
      <c r="AL4565">
        <v>5.3139048453325302E-8</v>
      </c>
      <c r="AM4565">
        <v>0</v>
      </c>
      <c r="AN4565">
        <v>4.0939999999999998E-5</v>
      </c>
      <c r="AO4565">
        <v>15131411.5</v>
      </c>
      <c r="AP4565">
        <v>50.12</v>
      </c>
      <c r="AQ4565" t="str">
        <f t="shared" si="867"/>
        <v>Mascot (A5)</v>
      </c>
      <c r="AT4565" t="str">
        <f t="shared" si="868"/>
        <v>Mascot (A5)</v>
      </c>
      <c r="AU4565" t="str">
        <f t="shared" si="875"/>
        <v xml:space="preserve"> (A5)</v>
      </c>
      <c r="AV4565" t="str">
        <f t="shared" si="876"/>
        <v xml:space="preserve"> (A5)</v>
      </c>
      <c r="AW4565" s="19" t="str">
        <f t="shared" si="877"/>
        <v xml:space="preserve"> (A5)</v>
      </c>
      <c r="AX4565">
        <v>0.9</v>
      </c>
      <c r="AY4565" s="20">
        <f t="shared" si="869"/>
        <v>6.6666666666666664E-4</v>
      </c>
      <c r="AZ4565">
        <v>5.9999999999999995E-4</v>
      </c>
      <c r="BA4565" s="20" t="e">
        <f t="shared" si="870"/>
        <v>#VALUE!</v>
      </c>
      <c r="BB4565" t="s">
        <v>540</v>
      </c>
      <c r="BC4565" t="s">
        <v>541</v>
      </c>
      <c r="BD4565" s="20" t="e">
        <f t="shared" si="871"/>
        <v>#VALUE!</v>
      </c>
      <c r="BE4565">
        <v>40.11459</v>
      </c>
      <c r="BF4565" s="27" t="e">
        <f t="shared" si="872"/>
        <v>#VALUE!</v>
      </c>
      <c r="BG4565">
        <v>25.349</v>
      </c>
      <c r="BH4565">
        <v>49.823099999999997</v>
      </c>
      <c r="BI4565" s="20">
        <f t="shared" si="873"/>
        <v>661.37996230664089</v>
      </c>
      <c r="BJ4565">
        <v>32952</v>
      </c>
      <c r="BK4565" t="s">
        <v>542</v>
      </c>
      <c r="BL4565" s="20" t="e">
        <f t="shared" si="874"/>
        <v>#VALUE!</v>
      </c>
    </row>
    <row r="4566" spans="1:64" hidden="1" outlineLevel="2" collapsed="1" x14ac:dyDescent="0.35">
      <c r="A4566" t="s">
        <v>443</v>
      </c>
      <c r="B4566" t="s">
        <v>443</v>
      </c>
      <c r="C4566" t="b">
        <v>0</v>
      </c>
      <c r="D4566" t="s">
        <v>439</v>
      </c>
      <c r="E4566" t="s">
        <v>557</v>
      </c>
      <c r="F4566" t="s">
        <v>550</v>
      </c>
      <c r="G4566" t="s">
        <v>3626</v>
      </c>
      <c r="H4566" t="s">
        <v>443</v>
      </c>
      <c r="I4566">
        <v>1</v>
      </c>
      <c r="J4566">
        <v>2</v>
      </c>
      <c r="K4566" t="s">
        <v>3621</v>
      </c>
      <c r="L4566" t="s">
        <v>3625</v>
      </c>
      <c r="M4566">
        <v>0</v>
      </c>
      <c r="N4566">
        <v>2</v>
      </c>
      <c r="O4566">
        <v>1</v>
      </c>
      <c r="P4566">
        <v>0</v>
      </c>
      <c r="Q4566">
        <v>1</v>
      </c>
      <c r="R4566">
        <v>1</v>
      </c>
      <c r="S4566">
        <v>670.83618999999999</v>
      </c>
      <c r="T4566">
        <v>1340.6651099999999</v>
      </c>
      <c r="U4566">
        <v>1340.66336</v>
      </c>
      <c r="V4566">
        <v>1.3</v>
      </c>
      <c r="W4566">
        <v>8.7000000000000001E-4</v>
      </c>
      <c r="X4566" t="s">
        <v>540</v>
      </c>
      <c r="Y4566" t="s">
        <v>541</v>
      </c>
      <c r="Z4566">
        <v>34.715530000000001</v>
      </c>
      <c r="AA4566">
        <v>23.5</v>
      </c>
      <c r="AB4566">
        <v>49.823799999999999</v>
      </c>
      <c r="AC4566">
        <v>33316</v>
      </c>
      <c r="AD4566" t="s">
        <v>563</v>
      </c>
      <c r="AE4566" t="s">
        <v>564</v>
      </c>
      <c r="AF4566" t="s">
        <v>443</v>
      </c>
      <c r="AG4566" t="s">
        <v>443</v>
      </c>
      <c r="AH4566">
        <v>73</v>
      </c>
      <c r="AI4566" t="b">
        <v>0</v>
      </c>
      <c r="AJ4566">
        <v>52</v>
      </c>
      <c r="AK4566">
        <v>35</v>
      </c>
      <c r="AL4566">
        <v>1.0968487931434801E-6</v>
      </c>
      <c r="AM4566">
        <v>0</v>
      </c>
      <c r="AN4566">
        <v>9.2700000000000004E-5</v>
      </c>
      <c r="AO4566">
        <v>65949532</v>
      </c>
      <c r="AP4566">
        <v>50.07</v>
      </c>
      <c r="AQ4566" t="str">
        <f t="shared" si="867"/>
        <v>Mascot (A5)</v>
      </c>
      <c r="AT4566" t="str">
        <f t="shared" si="868"/>
        <v>Mascot (A5)</v>
      </c>
      <c r="AU4566" t="str">
        <f t="shared" si="875"/>
        <v xml:space="preserve"> (A5)</v>
      </c>
      <c r="AV4566" t="str">
        <f t="shared" si="876"/>
        <v xml:space="preserve"> (A5)</v>
      </c>
      <c r="AW4566" s="19" t="str">
        <f t="shared" si="877"/>
        <v xml:space="preserve"> (A5)</v>
      </c>
      <c r="AX4566">
        <v>1.3</v>
      </c>
      <c r="AY4566" s="20">
        <f t="shared" si="869"/>
        <v>6.6923076923076918E-4</v>
      </c>
      <c r="AZ4566">
        <v>8.7000000000000001E-4</v>
      </c>
      <c r="BA4566" s="20" t="e">
        <f t="shared" si="870"/>
        <v>#VALUE!</v>
      </c>
      <c r="BB4566" t="s">
        <v>540</v>
      </c>
      <c r="BC4566" t="s">
        <v>541</v>
      </c>
      <c r="BD4566" s="20" t="e">
        <f t="shared" si="871"/>
        <v>#VALUE!</v>
      </c>
      <c r="BE4566">
        <v>34.715530000000001</v>
      </c>
      <c r="BF4566" s="27" t="e">
        <f t="shared" si="872"/>
        <v>#VALUE!</v>
      </c>
      <c r="BG4566">
        <v>23.5</v>
      </c>
      <c r="BH4566">
        <v>49.823799999999999</v>
      </c>
      <c r="BI4566" s="20">
        <f t="shared" si="873"/>
        <v>668.67641568888769</v>
      </c>
      <c r="BJ4566">
        <v>33316</v>
      </c>
      <c r="BK4566" t="s">
        <v>563</v>
      </c>
      <c r="BL4566" s="20" t="e">
        <f t="shared" si="874"/>
        <v>#VALUE!</v>
      </c>
    </row>
    <row r="4567" spans="1:64" hidden="1" outlineLevel="2" collapsed="1" x14ac:dyDescent="0.35">
      <c r="A4567" t="s">
        <v>443</v>
      </c>
      <c r="B4567" t="s">
        <v>443</v>
      </c>
      <c r="C4567" t="b">
        <v>0</v>
      </c>
      <c r="D4567" t="s">
        <v>439</v>
      </c>
      <c r="E4567" t="s">
        <v>538</v>
      </c>
      <c r="F4567" t="s">
        <v>539</v>
      </c>
      <c r="G4567" t="s">
        <v>3626</v>
      </c>
      <c r="H4567" t="s">
        <v>443</v>
      </c>
      <c r="I4567">
        <v>1</v>
      </c>
      <c r="J4567">
        <v>2</v>
      </c>
      <c r="K4567" t="s">
        <v>3621</v>
      </c>
      <c r="L4567" t="s">
        <v>3625</v>
      </c>
      <c r="M4567">
        <v>0</v>
      </c>
      <c r="N4567">
        <v>3</v>
      </c>
      <c r="O4567">
        <v>0.41110000000000002</v>
      </c>
      <c r="P4567">
        <v>0</v>
      </c>
      <c r="Q4567">
        <v>1</v>
      </c>
      <c r="R4567">
        <v>1</v>
      </c>
      <c r="S4567">
        <v>447.55937999999998</v>
      </c>
      <c r="T4567">
        <v>1340.6635799999999</v>
      </c>
      <c r="U4567">
        <v>1340.66336</v>
      </c>
      <c r="V4567">
        <v>0.16</v>
      </c>
      <c r="W4567">
        <v>6.9999999999999994E-5</v>
      </c>
      <c r="X4567" t="s">
        <v>540</v>
      </c>
      <c r="Y4567" t="s">
        <v>541</v>
      </c>
      <c r="Z4567">
        <v>22.062619999999999</v>
      </c>
      <c r="AA4567">
        <v>26.582999999999998</v>
      </c>
      <c r="AB4567">
        <v>49.772599999999997</v>
      </c>
      <c r="AC4567">
        <v>32906</v>
      </c>
      <c r="AD4567" t="s">
        <v>542</v>
      </c>
      <c r="AE4567" t="s">
        <v>543</v>
      </c>
      <c r="AF4567" t="s">
        <v>443</v>
      </c>
      <c r="AG4567">
        <v>2.87</v>
      </c>
      <c r="AH4567" t="s">
        <v>443</v>
      </c>
      <c r="AI4567" t="b">
        <v>0</v>
      </c>
      <c r="AJ4567" t="s">
        <v>443</v>
      </c>
      <c r="AK4567" t="s">
        <v>443</v>
      </c>
      <c r="AL4567" t="s">
        <v>443</v>
      </c>
      <c r="AM4567">
        <v>0</v>
      </c>
      <c r="AN4567">
        <v>2.47E-3</v>
      </c>
      <c r="AO4567">
        <v>45942820</v>
      </c>
      <c r="AP4567">
        <v>49.85</v>
      </c>
      <c r="AQ4567" t="str">
        <f t="shared" si="867"/>
        <v>Sequest HT (A2)</v>
      </c>
      <c r="AT4567" t="str">
        <f t="shared" si="868"/>
        <v>Sequest HT (A2</v>
      </c>
      <c r="AU4567" t="str">
        <f t="shared" si="875"/>
        <v>t HT (A</v>
      </c>
      <c r="AV4567" t="str">
        <f t="shared" si="876"/>
        <v>t HT (</v>
      </c>
      <c r="AW4567" s="19" t="str">
        <f t="shared" si="877"/>
        <v>t HT (</v>
      </c>
      <c r="AX4567">
        <v>0.16</v>
      </c>
      <c r="AY4567" s="20">
        <f t="shared" si="869"/>
        <v>4.3749999999999995E-4</v>
      </c>
      <c r="AZ4567">
        <v>6.9999999999999994E-5</v>
      </c>
      <c r="BA4567" s="20" t="e">
        <f t="shared" si="870"/>
        <v>#VALUE!</v>
      </c>
      <c r="BB4567" t="s">
        <v>540</v>
      </c>
      <c r="BC4567" t="s">
        <v>541</v>
      </c>
      <c r="BD4567" s="20" t="e">
        <f t="shared" si="871"/>
        <v>#VALUE!</v>
      </c>
      <c r="BE4567">
        <v>22.062619999999999</v>
      </c>
      <c r="BF4567" s="27" t="e">
        <f t="shared" si="872"/>
        <v>#VALUE!</v>
      </c>
      <c r="BG4567">
        <v>26.582999999999998</v>
      </c>
      <c r="BH4567">
        <v>49.772599999999997</v>
      </c>
      <c r="BI4567" s="20">
        <f t="shared" si="873"/>
        <v>661.12680470781117</v>
      </c>
      <c r="BJ4567">
        <v>32906</v>
      </c>
      <c r="BK4567" t="s">
        <v>542</v>
      </c>
      <c r="BL4567" s="20" t="e">
        <f t="shared" si="874"/>
        <v>#VALUE!</v>
      </c>
    </row>
    <row r="4568" spans="1:64" hidden="1" outlineLevel="1" x14ac:dyDescent="0.35">
      <c r="A4568" t="s">
        <v>443</v>
      </c>
      <c r="B4568" t="b">
        <v>0</v>
      </c>
      <c r="C4568" t="s">
        <v>439</v>
      </c>
      <c r="D4568" t="s">
        <v>3630</v>
      </c>
      <c r="E4568" t="s">
        <v>443</v>
      </c>
      <c r="F4568" t="s">
        <v>443</v>
      </c>
      <c r="G4568" t="b">
        <v>0</v>
      </c>
      <c r="H4568">
        <v>1</v>
      </c>
      <c r="I4568">
        <v>1</v>
      </c>
      <c r="J4568">
        <v>4</v>
      </c>
      <c r="K4568" t="s">
        <v>3621</v>
      </c>
      <c r="L4568" t="s">
        <v>3631</v>
      </c>
      <c r="M4568">
        <v>0</v>
      </c>
      <c r="N4568">
        <v>911.53089</v>
      </c>
      <c r="O4568">
        <v>0</v>
      </c>
      <c r="P4568">
        <v>65.900000000000006</v>
      </c>
      <c r="Q4568">
        <v>91</v>
      </c>
      <c r="R4568">
        <v>61.5</v>
      </c>
      <c r="S4568">
        <v>60.4</v>
      </c>
      <c r="T4568">
        <v>160.80000000000001</v>
      </c>
      <c r="U4568">
        <v>203.6</v>
      </c>
      <c r="V4568">
        <v>66.099999999999994</v>
      </c>
      <c r="W4568">
        <v>190.7</v>
      </c>
      <c r="X4568" t="s">
        <v>443</v>
      </c>
      <c r="Y4568" t="s">
        <v>443</v>
      </c>
      <c r="Z4568" t="s">
        <v>439</v>
      </c>
      <c r="AA4568" t="s">
        <v>439</v>
      </c>
      <c r="AB4568" t="s">
        <v>444</v>
      </c>
      <c r="AC4568" t="s">
        <v>444</v>
      </c>
      <c r="AD4568" t="s">
        <v>439</v>
      </c>
      <c r="AE4568" t="s">
        <v>444</v>
      </c>
      <c r="AF4568" t="s">
        <v>444</v>
      </c>
      <c r="AG4568" t="s">
        <v>439</v>
      </c>
      <c r="AH4568" t="s">
        <v>445</v>
      </c>
      <c r="AI4568" t="s">
        <v>439</v>
      </c>
      <c r="AJ4568" t="s">
        <v>439</v>
      </c>
      <c r="AK4568">
        <v>0</v>
      </c>
      <c r="AL4568">
        <v>5.5420000000000001E-3</v>
      </c>
      <c r="AM4568">
        <v>9.0570000000000008E-3</v>
      </c>
      <c r="AN4568">
        <v>8.3979999999999999E-2</v>
      </c>
      <c r="AO4568">
        <v>2.5</v>
      </c>
      <c r="AP4568">
        <v>44</v>
      </c>
      <c r="AQ4568" t="str">
        <f t="shared" si="867"/>
        <v/>
      </c>
      <c r="AR4568" t="s">
        <v>3632</v>
      </c>
      <c r="AS4568" t="s">
        <v>3633</v>
      </c>
      <c r="AT4568" t="str">
        <f t="shared" si="868"/>
        <v/>
      </c>
      <c r="AU4568" t="str">
        <f t="shared" si="875"/>
        <v/>
      </c>
      <c r="AV4568" t="str">
        <f t="shared" si="876"/>
        <v/>
      </c>
      <c r="AW4568" s="19" t="str">
        <f t="shared" si="877"/>
        <v/>
      </c>
      <c r="AX4568">
        <v>66.099999999999994</v>
      </c>
      <c r="AY4568" s="20">
        <f t="shared" si="869"/>
        <v>2.8850226928895615</v>
      </c>
      <c r="AZ4568">
        <v>190.7</v>
      </c>
      <c r="BA4568" s="20" t="e">
        <f t="shared" si="870"/>
        <v>#VALUE!</v>
      </c>
      <c r="BB4568" t="s">
        <v>443</v>
      </c>
      <c r="BC4568" t="s">
        <v>443</v>
      </c>
      <c r="BD4568" s="20" t="e">
        <f t="shared" si="871"/>
        <v>#VALUE!</v>
      </c>
      <c r="BE4568" t="s">
        <v>439</v>
      </c>
      <c r="BF4568" s="27" t="e">
        <f t="shared" si="872"/>
        <v>#VALUE!</v>
      </c>
      <c r="BG4568" t="s">
        <v>439</v>
      </c>
      <c r="BH4568" t="s">
        <v>444</v>
      </c>
      <c r="BI4568" s="20" t="e">
        <f t="shared" si="873"/>
        <v>#VALUE!</v>
      </c>
      <c r="BJ4568" t="s">
        <v>444</v>
      </c>
      <c r="BK4568" t="s">
        <v>439</v>
      </c>
      <c r="BL4568" s="20" t="e">
        <f t="shared" si="874"/>
        <v>#VALUE!</v>
      </c>
    </row>
    <row r="4569" spans="1:64" hidden="1" outlineLevel="2" collapsed="1" x14ac:dyDescent="0.35">
      <c r="A4569" t="s">
        <v>443</v>
      </c>
      <c r="B4569" t="s">
        <v>443</v>
      </c>
      <c r="C4569" t="s">
        <v>457</v>
      </c>
      <c r="D4569" t="s">
        <v>458</v>
      </c>
      <c r="E4569" t="s">
        <v>508</v>
      </c>
      <c r="F4569" t="s">
        <v>509</v>
      </c>
      <c r="G4569" t="s">
        <v>459</v>
      </c>
      <c r="H4569" t="s">
        <v>460</v>
      </c>
      <c r="I4569" t="s">
        <v>463</v>
      </c>
      <c r="J4569" t="s">
        <v>464</v>
      </c>
      <c r="K4569" t="s">
        <v>466</v>
      </c>
      <c r="L4569" t="s">
        <v>510</v>
      </c>
      <c r="M4569" t="s">
        <v>468</v>
      </c>
      <c r="N4569" t="s">
        <v>511</v>
      </c>
      <c r="O4569" t="s">
        <v>512</v>
      </c>
      <c r="P4569" t="s">
        <v>513</v>
      </c>
      <c r="Q4569" t="s">
        <v>514</v>
      </c>
      <c r="R4569" t="s">
        <v>515</v>
      </c>
      <c r="S4569" t="s">
        <v>516</v>
      </c>
      <c r="T4569" t="s">
        <v>517</v>
      </c>
      <c r="U4569" t="s">
        <v>469</v>
      </c>
      <c r="V4569" t="s">
        <v>518</v>
      </c>
      <c r="W4569" t="s">
        <v>519</v>
      </c>
      <c r="X4569" t="s">
        <v>520</v>
      </c>
      <c r="Y4569" t="s">
        <v>521</v>
      </c>
      <c r="Z4569" t="s">
        <v>522</v>
      </c>
      <c r="AA4569" t="s">
        <v>523</v>
      </c>
      <c r="AB4569" t="s">
        <v>524</v>
      </c>
      <c r="AC4569" t="s">
        <v>525</v>
      </c>
      <c r="AD4569" t="s">
        <v>526</v>
      </c>
      <c r="AE4569" t="s">
        <v>527</v>
      </c>
      <c r="AF4569" t="s">
        <v>480</v>
      </c>
      <c r="AG4569" t="s">
        <v>528</v>
      </c>
      <c r="AH4569" t="s">
        <v>529</v>
      </c>
      <c r="AI4569" t="s">
        <v>462</v>
      </c>
      <c r="AJ4569" t="s">
        <v>530</v>
      </c>
      <c r="AK4569" t="s">
        <v>531</v>
      </c>
      <c r="AL4569" t="s">
        <v>532</v>
      </c>
      <c r="AM4569" t="s">
        <v>533</v>
      </c>
      <c r="AN4569" t="s">
        <v>534</v>
      </c>
      <c r="AO4569" t="s">
        <v>535</v>
      </c>
      <c r="AP4569" t="s">
        <v>536</v>
      </c>
      <c r="AQ4569" t="str">
        <f t="shared" si="867"/>
        <v>Identifying Node</v>
      </c>
      <c r="AT4569" t="str">
        <f t="shared" si="868"/>
        <v>Identifying No</v>
      </c>
      <c r="AU4569" t="str">
        <f t="shared" si="875"/>
        <v>fying N</v>
      </c>
      <c r="AV4569" t="str">
        <f t="shared" si="876"/>
        <v xml:space="preserve">fying </v>
      </c>
      <c r="AW4569" s="19" t="str">
        <f t="shared" si="877"/>
        <v xml:space="preserve">fying </v>
      </c>
      <c r="AX4569" t="s">
        <v>518</v>
      </c>
      <c r="AY4569" s="20" t="e">
        <f t="shared" si="869"/>
        <v>#VALUE!</v>
      </c>
      <c r="AZ4569" t="s">
        <v>519</v>
      </c>
      <c r="BA4569" s="20" t="e">
        <f t="shared" si="870"/>
        <v>#VALUE!</v>
      </c>
      <c r="BB4569" t="s">
        <v>520</v>
      </c>
      <c r="BC4569" t="s">
        <v>521</v>
      </c>
      <c r="BD4569" s="20" t="e">
        <f t="shared" si="871"/>
        <v>#VALUE!</v>
      </c>
      <c r="BE4569" t="s">
        <v>522</v>
      </c>
      <c r="BF4569" s="27" t="e">
        <f t="shared" si="872"/>
        <v>#VALUE!</v>
      </c>
      <c r="BG4569" t="s">
        <v>523</v>
      </c>
      <c r="BH4569" t="s">
        <v>524</v>
      </c>
      <c r="BI4569" s="20" t="e">
        <f t="shared" si="873"/>
        <v>#VALUE!</v>
      </c>
      <c r="BJ4569" t="s">
        <v>525</v>
      </c>
      <c r="BK4569" t="s">
        <v>526</v>
      </c>
      <c r="BL4569" s="20" t="e">
        <f t="shared" si="874"/>
        <v>#VALUE!</v>
      </c>
    </row>
    <row r="4570" spans="1:64" hidden="1" outlineLevel="2" collapsed="1" x14ac:dyDescent="0.35">
      <c r="A4570" t="s">
        <v>443</v>
      </c>
      <c r="B4570" t="s">
        <v>443</v>
      </c>
      <c r="C4570" t="b">
        <v>0</v>
      </c>
      <c r="D4570" t="s">
        <v>439</v>
      </c>
      <c r="E4570" t="s">
        <v>557</v>
      </c>
      <c r="F4570" t="s">
        <v>539</v>
      </c>
      <c r="G4570" t="s">
        <v>3630</v>
      </c>
      <c r="H4570" t="s">
        <v>443</v>
      </c>
      <c r="I4570">
        <v>1</v>
      </c>
      <c r="J4570">
        <v>1</v>
      </c>
      <c r="K4570" t="s">
        <v>3621</v>
      </c>
      <c r="L4570" t="s">
        <v>3621</v>
      </c>
      <c r="M4570">
        <v>0</v>
      </c>
      <c r="N4570">
        <v>2</v>
      </c>
      <c r="O4570">
        <v>0.80359999999999998</v>
      </c>
      <c r="P4570">
        <v>0</v>
      </c>
      <c r="Q4570">
        <v>1</v>
      </c>
      <c r="R4570">
        <v>1</v>
      </c>
      <c r="S4570">
        <v>456.26979</v>
      </c>
      <c r="T4570">
        <v>911.53231000000005</v>
      </c>
      <c r="U4570">
        <v>911.53089</v>
      </c>
      <c r="V4570">
        <v>1.56</v>
      </c>
      <c r="W4570">
        <v>7.1000000000000002E-4</v>
      </c>
      <c r="X4570" t="s">
        <v>540</v>
      </c>
      <c r="Y4570" t="s">
        <v>541</v>
      </c>
      <c r="Z4570">
        <v>54.762929999999997</v>
      </c>
      <c r="AA4570">
        <v>30</v>
      </c>
      <c r="AB4570">
        <v>36.525500000000001</v>
      </c>
      <c r="AC4570">
        <v>20552</v>
      </c>
      <c r="AD4570" t="s">
        <v>577</v>
      </c>
      <c r="AE4570" t="s">
        <v>578</v>
      </c>
      <c r="AF4570" t="s">
        <v>443</v>
      </c>
      <c r="AG4570" t="s">
        <v>443</v>
      </c>
      <c r="AH4570">
        <v>56</v>
      </c>
      <c r="AI4570" t="b">
        <v>0</v>
      </c>
      <c r="AJ4570">
        <v>50</v>
      </c>
      <c r="AK4570">
        <v>32</v>
      </c>
      <c r="AL4570">
        <v>2.90010765177434E-5</v>
      </c>
      <c r="AM4570">
        <v>0</v>
      </c>
      <c r="AN4570">
        <v>1.397E-2</v>
      </c>
      <c r="AO4570">
        <v>80254792</v>
      </c>
      <c r="AP4570">
        <v>36.68</v>
      </c>
      <c r="AQ4570" t="str">
        <f t="shared" si="867"/>
        <v>Mascot (A5)</v>
      </c>
      <c r="AT4570" t="str">
        <f t="shared" si="868"/>
        <v>Mascot (A5)</v>
      </c>
      <c r="AU4570" t="str">
        <f t="shared" si="875"/>
        <v xml:space="preserve"> (A5)</v>
      </c>
      <c r="AV4570" t="str">
        <f t="shared" si="876"/>
        <v xml:space="preserve"> (A5)</v>
      </c>
      <c r="AW4570" s="19" t="str">
        <f t="shared" si="877"/>
        <v xml:space="preserve"> (A5)</v>
      </c>
      <c r="AX4570">
        <v>1.56</v>
      </c>
      <c r="AY4570" s="20">
        <f t="shared" si="869"/>
        <v>4.5512820512820512E-4</v>
      </c>
      <c r="AZ4570">
        <v>7.1000000000000002E-4</v>
      </c>
      <c r="BA4570" s="20" t="e">
        <f t="shared" si="870"/>
        <v>#VALUE!</v>
      </c>
      <c r="BB4570" t="s">
        <v>540</v>
      </c>
      <c r="BC4570" t="s">
        <v>541</v>
      </c>
      <c r="BD4570" s="20" t="e">
        <f t="shared" si="871"/>
        <v>#VALUE!</v>
      </c>
      <c r="BE4570">
        <v>54.762929999999997</v>
      </c>
      <c r="BF4570" s="27" t="e">
        <f t="shared" si="872"/>
        <v>#VALUE!</v>
      </c>
      <c r="BG4570">
        <v>30</v>
      </c>
      <c r="BH4570">
        <v>36.525500000000001</v>
      </c>
      <c r="BI4570" s="20">
        <f t="shared" si="873"/>
        <v>562.67539116507646</v>
      </c>
      <c r="BJ4570">
        <v>20552</v>
      </c>
      <c r="BK4570" t="s">
        <v>577</v>
      </c>
      <c r="BL4570" s="20" t="e">
        <f t="shared" si="874"/>
        <v>#VALUE!</v>
      </c>
    </row>
    <row r="4571" spans="1:64" hidden="1" outlineLevel="2" collapsed="1" x14ac:dyDescent="0.35">
      <c r="A4571" t="s">
        <v>443</v>
      </c>
      <c r="B4571" t="s">
        <v>443</v>
      </c>
      <c r="C4571" t="b">
        <v>0</v>
      </c>
      <c r="D4571" t="s">
        <v>439</v>
      </c>
      <c r="E4571" t="s">
        <v>538</v>
      </c>
      <c r="F4571" t="s">
        <v>539</v>
      </c>
      <c r="G4571" t="s">
        <v>3630</v>
      </c>
      <c r="H4571" t="s">
        <v>443</v>
      </c>
      <c r="I4571">
        <v>1</v>
      </c>
      <c r="J4571">
        <v>1</v>
      </c>
      <c r="K4571" t="s">
        <v>3621</v>
      </c>
      <c r="L4571" t="s">
        <v>3621</v>
      </c>
      <c r="M4571">
        <v>0</v>
      </c>
      <c r="N4571">
        <v>2</v>
      </c>
      <c r="O4571">
        <v>0.55600000000000005</v>
      </c>
      <c r="P4571">
        <v>0</v>
      </c>
      <c r="Q4571">
        <v>1</v>
      </c>
      <c r="R4571">
        <v>1</v>
      </c>
      <c r="S4571">
        <v>456.26913000000002</v>
      </c>
      <c r="T4571">
        <v>911.53097000000002</v>
      </c>
      <c r="U4571">
        <v>911.53089</v>
      </c>
      <c r="V4571">
        <v>0.09</v>
      </c>
      <c r="W4571">
        <v>4.0000000000000003E-5</v>
      </c>
      <c r="X4571" t="s">
        <v>540</v>
      </c>
      <c r="Y4571" t="s">
        <v>541</v>
      </c>
      <c r="Z4571">
        <v>36.859020000000001</v>
      </c>
      <c r="AA4571">
        <v>30</v>
      </c>
      <c r="AB4571">
        <v>36.634999999999998</v>
      </c>
      <c r="AC4571">
        <v>21544</v>
      </c>
      <c r="AD4571" t="s">
        <v>568</v>
      </c>
      <c r="AE4571" t="s">
        <v>569</v>
      </c>
      <c r="AF4571" t="s">
        <v>443</v>
      </c>
      <c r="AG4571">
        <v>2.5</v>
      </c>
      <c r="AH4571" t="s">
        <v>443</v>
      </c>
      <c r="AI4571" t="b">
        <v>0</v>
      </c>
      <c r="AJ4571" t="s">
        <v>443</v>
      </c>
      <c r="AK4571" t="s">
        <v>443</v>
      </c>
      <c r="AL4571" t="s">
        <v>443</v>
      </c>
      <c r="AM4571">
        <v>1.7570000000000001E-3</v>
      </c>
      <c r="AN4571">
        <v>3.9699999999999999E-2</v>
      </c>
      <c r="AO4571">
        <v>57027484</v>
      </c>
      <c r="AP4571">
        <v>36.76</v>
      </c>
      <c r="AQ4571" t="str">
        <f t="shared" si="867"/>
        <v>Sequest HT (A2)</v>
      </c>
      <c r="AT4571" t="str">
        <f t="shared" si="868"/>
        <v>Sequest HT (A2</v>
      </c>
      <c r="AU4571" t="str">
        <f t="shared" si="875"/>
        <v>t HT (A</v>
      </c>
      <c r="AV4571" t="str">
        <f t="shared" si="876"/>
        <v>t HT (</v>
      </c>
      <c r="AW4571" s="19" t="str">
        <f t="shared" si="877"/>
        <v>t HT (</v>
      </c>
      <c r="AX4571">
        <v>0.09</v>
      </c>
      <c r="AY4571" s="20">
        <f t="shared" si="869"/>
        <v>4.4444444444444452E-4</v>
      </c>
      <c r="AZ4571">
        <v>4.0000000000000003E-5</v>
      </c>
      <c r="BA4571" s="20" t="e">
        <f t="shared" si="870"/>
        <v>#VALUE!</v>
      </c>
      <c r="BB4571" t="s">
        <v>540</v>
      </c>
      <c r="BC4571" t="s">
        <v>541</v>
      </c>
      <c r="BD4571" s="20" t="e">
        <f t="shared" si="871"/>
        <v>#VALUE!</v>
      </c>
      <c r="BE4571">
        <v>36.859020000000001</v>
      </c>
      <c r="BF4571" s="27" t="e">
        <f t="shared" si="872"/>
        <v>#VALUE!</v>
      </c>
      <c r="BG4571">
        <v>30</v>
      </c>
      <c r="BH4571">
        <v>36.634999999999998</v>
      </c>
      <c r="BI4571" s="20">
        <f t="shared" si="873"/>
        <v>588.07151630954013</v>
      </c>
      <c r="BJ4571">
        <v>21544</v>
      </c>
      <c r="BK4571" t="s">
        <v>568</v>
      </c>
      <c r="BL4571" s="20" t="e">
        <f t="shared" si="874"/>
        <v>#VALUE!</v>
      </c>
    </row>
    <row r="4572" spans="1:64" hidden="1" outlineLevel="2" collapsed="1" x14ac:dyDescent="0.35">
      <c r="A4572" t="s">
        <v>443</v>
      </c>
      <c r="B4572" t="s">
        <v>443</v>
      </c>
      <c r="C4572" t="b">
        <v>0</v>
      </c>
      <c r="D4572" t="s">
        <v>439</v>
      </c>
      <c r="E4572" t="s">
        <v>538</v>
      </c>
      <c r="F4572" t="s">
        <v>539</v>
      </c>
      <c r="G4572" t="s">
        <v>3630</v>
      </c>
      <c r="H4572" t="s">
        <v>443</v>
      </c>
      <c r="I4572">
        <v>1</v>
      </c>
      <c r="J4572">
        <v>1</v>
      </c>
      <c r="K4572" t="s">
        <v>3621</v>
      </c>
      <c r="L4572" t="s">
        <v>3621</v>
      </c>
      <c r="M4572">
        <v>0</v>
      </c>
      <c r="N4572">
        <v>2</v>
      </c>
      <c r="O4572">
        <v>0.4768</v>
      </c>
      <c r="P4572">
        <v>0</v>
      </c>
      <c r="Q4572">
        <v>1</v>
      </c>
      <c r="R4572">
        <v>1</v>
      </c>
      <c r="S4572">
        <v>456.26907999999997</v>
      </c>
      <c r="T4572">
        <v>911.53087000000005</v>
      </c>
      <c r="U4572">
        <v>911.53089</v>
      </c>
      <c r="V4572">
        <v>-0.02</v>
      </c>
      <c r="W4572">
        <v>-1.0000000000000001E-5</v>
      </c>
      <c r="X4572" t="s">
        <v>540</v>
      </c>
      <c r="Y4572" t="s">
        <v>541</v>
      </c>
      <c r="Z4572">
        <v>32.375830000000001</v>
      </c>
      <c r="AA4572">
        <v>19.975999999999999</v>
      </c>
      <c r="AB4572">
        <v>36.619199999999999</v>
      </c>
      <c r="AC4572">
        <v>21451</v>
      </c>
      <c r="AD4572" t="s">
        <v>554</v>
      </c>
      <c r="AE4572" t="s">
        <v>555</v>
      </c>
      <c r="AF4572" t="s">
        <v>443</v>
      </c>
      <c r="AG4572">
        <v>2.37</v>
      </c>
      <c r="AH4572" t="s">
        <v>443</v>
      </c>
      <c r="AI4572" t="b">
        <v>0</v>
      </c>
      <c r="AJ4572" t="s">
        <v>443</v>
      </c>
      <c r="AK4572" t="s">
        <v>443</v>
      </c>
      <c r="AL4572" t="s">
        <v>443</v>
      </c>
      <c r="AM4572">
        <v>2.2569999999999999E-3</v>
      </c>
      <c r="AN4572">
        <v>5.4109999999999998E-2</v>
      </c>
      <c r="AO4572">
        <v>208482624</v>
      </c>
      <c r="AP4572">
        <v>36.75</v>
      </c>
      <c r="AQ4572" t="str">
        <f t="shared" si="867"/>
        <v>Sequest HT (A2)</v>
      </c>
      <c r="AT4572" t="str">
        <f t="shared" si="868"/>
        <v>Sequest HT (A2</v>
      </c>
      <c r="AU4572" t="str">
        <f t="shared" si="875"/>
        <v>t HT (A</v>
      </c>
      <c r="AV4572" t="str">
        <f t="shared" si="876"/>
        <v>t HT (</v>
      </c>
      <c r="AW4572" s="19" t="str">
        <f t="shared" si="877"/>
        <v>t HT (</v>
      </c>
      <c r="AX4572">
        <v>-0.02</v>
      </c>
      <c r="AY4572" s="20">
        <f t="shared" si="869"/>
        <v>5.0000000000000001E-4</v>
      </c>
      <c r="AZ4572">
        <v>-1.0000000000000001E-5</v>
      </c>
      <c r="BA4572" s="20" t="e">
        <f t="shared" si="870"/>
        <v>#VALUE!</v>
      </c>
      <c r="BB4572" t="s">
        <v>540</v>
      </c>
      <c r="BC4572" t="s">
        <v>541</v>
      </c>
      <c r="BD4572" s="20" t="e">
        <f t="shared" si="871"/>
        <v>#VALUE!</v>
      </c>
      <c r="BE4572">
        <v>32.375830000000001</v>
      </c>
      <c r="BF4572" s="27" t="e">
        <f t="shared" si="872"/>
        <v>#VALUE!</v>
      </c>
      <c r="BG4572">
        <v>19.975999999999999</v>
      </c>
      <c r="BH4572">
        <v>36.619199999999999</v>
      </c>
      <c r="BI4572" s="20">
        <f t="shared" si="873"/>
        <v>585.7855988115524</v>
      </c>
      <c r="BJ4572">
        <v>21451</v>
      </c>
      <c r="BK4572" t="s">
        <v>554</v>
      </c>
      <c r="BL4572" s="20" t="e">
        <f t="shared" si="874"/>
        <v>#VALUE!</v>
      </c>
    </row>
    <row r="4573" spans="1:64" hidden="1" outlineLevel="2" collapsed="1" x14ac:dyDescent="0.35">
      <c r="A4573" t="s">
        <v>443</v>
      </c>
      <c r="B4573" t="s">
        <v>443</v>
      </c>
      <c r="C4573" t="b">
        <v>0</v>
      </c>
      <c r="D4573" t="s">
        <v>439</v>
      </c>
      <c r="E4573" t="s">
        <v>538</v>
      </c>
      <c r="F4573" t="s">
        <v>539</v>
      </c>
      <c r="G4573" t="s">
        <v>3630</v>
      </c>
      <c r="H4573" t="s">
        <v>443</v>
      </c>
      <c r="I4573">
        <v>1</v>
      </c>
      <c r="J4573">
        <v>1</v>
      </c>
      <c r="K4573" t="s">
        <v>3621</v>
      </c>
      <c r="L4573" t="s">
        <v>3621</v>
      </c>
      <c r="M4573">
        <v>0</v>
      </c>
      <c r="N4573">
        <v>2</v>
      </c>
      <c r="O4573">
        <v>0.59199999999999997</v>
      </c>
      <c r="P4573">
        <v>0</v>
      </c>
      <c r="Q4573">
        <v>1</v>
      </c>
      <c r="R4573">
        <v>1</v>
      </c>
      <c r="S4573">
        <v>456.26920000000001</v>
      </c>
      <c r="T4573">
        <v>911.53112999999996</v>
      </c>
      <c r="U4573">
        <v>911.53089</v>
      </c>
      <c r="V4573">
        <v>0.26</v>
      </c>
      <c r="W4573">
        <v>1.2E-4</v>
      </c>
      <c r="X4573" t="s">
        <v>540</v>
      </c>
      <c r="Y4573" t="s">
        <v>541</v>
      </c>
      <c r="Z4573">
        <v>52.307389999999998</v>
      </c>
      <c r="AA4573">
        <v>30</v>
      </c>
      <c r="AB4573">
        <v>36.605899999999998</v>
      </c>
      <c r="AC4573">
        <v>21507</v>
      </c>
      <c r="AD4573" t="s">
        <v>542</v>
      </c>
      <c r="AE4573" t="s">
        <v>543</v>
      </c>
      <c r="AF4573" t="s">
        <v>443</v>
      </c>
      <c r="AG4573">
        <v>2.5</v>
      </c>
      <c r="AH4573" t="s">
        <v>443</v>
      </c>
      <c r="AI4573" t="b">
        <v>0</v>
      </c>
      <c r="AJ4573" t="s">
        <v>443</v>
      </c>
      <c r="AK4573" t="s">
        <v>443</v>
      </c>
      <c r="AL4573" t="s">
        <v>443</v>
      </c>
      <c r="AM4573">
        <v>5.5420000000000001E-3</v>
      </c>
      <c r="AN4573">
        <v>8.3979999999999999E-2</v>
      </c>
      <c r="AO4573">
        <v>310103360</v>
      </c>
      <c r="AP4573">
        <v>36.79</v>
      </c>
      <c r="AQ4573" t="str">
        <f t="shared" si="867"/>
        <v>Sequest HT (A2)</v>
      </c>
      <c r="AT4573" t="str">
        <f t="shared" si="868"/>
        <v>Sequest HT (A2</v>
      </c>
      <c r="AU4573" t="str">
        <f t="shared" si="875"/>
        <v>t HT (A</v>
      </c>
      <c r="AV4573" t="str">
        <f t="shared" si="876"/>
        <v>t HT (</v>
      </c>
      <c r="AW4573" s="19" t="str">
        <f t="shared" si="877"/>
        <v>t HT (</v>
      </c>
      <c r="AX4573">
        <v>0.26</v>
      </c>
      <c r="AY4573" s="20">
        <f t="shared" si="869"/>
        <v>4.6153846153846153E-4</v>
      </c>
      <c r="AZ4573">
        <v>1.2E-4</v>
      </c>
      <c r="BA4573" s="20" t="e">
        <f t="shared" si="870"/>
        <v>#VALUE!</v>
      </c>
      <c r="BB4573" t="s">
        <v>540</v>
      </c>
      <c r="BC4573" t="s">
        <v>541</v>
      </c>
      <c r="BD4573" s="20" t="e">
        <f t="shared" si="871"/>
        <v>#VALUE!</v>
      </c>
      <c r="BE4573">
        <v>52.307389999999998</v>
      </c>
      <c r="BF4573" s="27" t="e">
        <f t="shared" si="872"/>
        <v>#VALUE!</v>
      </c>
      <c r="BG4573">
        <v>30</v>
      </c>
      <c r="BH4573">
        <v>36.605899999999998</v>
      </c>
      <c r="BI4573" s="20">
        <f t="shared" si="873"/>
        <v>587.52823998317217</v>
      </c>
      <c r="BJ4573">
        <v>21507</v>
      </c>
      <c r="BK4573" t="s">
        <v>542</v>
      </c>
      <c r="BL4573" s="20" t="e">
        <f t="shared" si="874"/>
        <v>#VALUE!</v>
      </c>
    </row>
    <row r="4574" spans="1:64" collapsed="1" x14ac:dyDescent="0.35">
      <c r="A4574" t="b">
        <v>0</v>
      </c>
      <c r="B4574" t="s">
        <v>439</v>
      </c>
      <c r="C4574" t="s">
        <v>440</v>
      </c>
      <c r="D4574" t="s">
        <v>3634</v>
      </c>
      <c r="E4574" t="s">
        <v>3635</v>
      </c>
      <c r="F4574">
        <v>4.0000000000000001E-3</v>
      </c>
      <c r="G4574" t="b">
        <v>0</v>
      </c>
      <c r="H4574">
        <v>1.161</v>
      </c>
      <c r="I4574">
        <v>13</v>
      </c>
      <c r="J4574">
        <v>1</v>
      </c>
      <c r="K4574">
        <v>1</v>
      </c>
      <c r="L4574">
        <v>1</v>
      </c>
      <c r="M4574">
        <v>1</v>
      </c>
      <c r="N4574">
        <v>92</v>
      </c>
      <c r="O4574">
        <v>10.8</v>
      </c>
      <c r="P4574">
        <v>9.44</v>
      </c>
      <c r="Q4574" t="s">
        <v>443</v>
      </c>
      <c r="R4574">
        <v>2.9</v>
      </c>
      <c r="S4574" t="s">
        <v>443</v>
      </c>
      <c r="T4574">
        <v>1</v>
      </c>
      <c r="U4574">
        <v>0</v>
      </c>
      <c r="V4574">
        <v>106.9</v>
      </c>
      <c r="W4574">
        <v>58.5</v>
      </c>
      <c r="X4574">
        <v>41</v>
      </c>
      <c r="Y4574">
        <v>123.2</v>
      </c>
      <c r="Z4574">
        <v>14.3</v>
      </c>
      <c r="AA4574">
        <v>244</v>
      </c>
      <c r="AB4574" t="s">
        <v>443</v>
      </c>
      <c r="AC4574">
        <v>312.2</v>
      </c>
      <c r="AD4574" t="s">
        <v>443</v>
      </c>
      <c r="AE4574" t="s">
        <v>444</v>
      </c>
      <c r="AF4574" t="s">
        <v>444</v>
      </c>
      <c r="AG4574" t="s">
        <v>444</v>
      </c>
      <c r="AH4574" t="s">
        <v>444</v>
      </c>
      <c r="AI4574" t="s">
        <v>444</v>
      </c>
      <c r="AJ4574" t="s">
        <v>439</v>
      </c>
      <c r="AK4574" t="s">
        <v>445</v>
      </c>
      <c r="AL4574" t="s">
        <v>444</v>
      </c>
      <c r="AM4574" t="s">
        <v>445</v>
      </c>
      <c r="AN4574" t="s">
        <v>443</v>
      </c>
      <c r="AQ4574" t="str">
        <f t="shared" si="867"/>
        <v>06 GN=SNRPE PE=1 SV=1</v>
      </c>
      <c r="AT4574" t="str">
        <f t="shared" si="868"/>
        <v>06 GN=SNRPE PE</v>
      </c>
      <c r="AU4574" t="str">
        <f t="shared" si="875"/>
        <v>SNRPE P</v>
      </c>
      <c r="AV4574" t="str">
        <f t="shared" si="876"/>
        <v xml:space="preserve">SNRPE </v>
      </c>
      <c r="AW4574" s="19" t="str">
        <f t="shared" si="877"/>
        <v xml:space="preserve">SNRPE </v>
      </c>
      <c r="AX4574">
        <v>106.9</v>
      </c>
      <c r="AY4574" s="20">
        <f t="shared" si="869"/>
        <v>0.54724041159962578</v>
      </c>
      <c r="AZ4574">
        <v>58.5</v>
      </c>
      <c r="BA4574" s="21">
        <f t="shared" si="870"/>
        <v>0.38353601496725909</v>
      </c>
      <c r="BB4574">
        <v>41</v>
      </c>
      <c r="BC4574">
        <v>123.2</v>
      </c>
      <c r="BD4574" s="21">
        <f t="shared" si="871"/>
        <v>0.11607142857142858</v>
      </c>
      <c r="BE4574">
        <v>14.3</v>
      </c>
      <c r="BF4574" s="27">
        <f t="shared" si="872"/>
        <v>1.9805194805194806</v>
      </c>
      <c r="BG4574">
        <v>244</v>
      </c>
      <c r="BH4574" t="s">
        <v>443</v>
      </c>
      <c r="BI4574" s="20" t="e">
        <f t="shared" si="873"/>
        <v>#VALUE!</v>
      </c>
      <c r="BJ4574">
        <v>312.2</v>
      </c>
      <c r="BK4574" t="s">
        <v>443</v>
      </c>
      <c r="BL4574" s="20" t="e">
        <f t="shared" si="874"/>
        <v>#VALUE!</v>
      </c>
    </row>
    <row r="4575" spans="1:64" hidden="1" outlineLevel="1" collapsed="1" x14ac:dyDescent="0.35">
      <c r="A4575" t="s">
        <v>443</v>
      </c>
      <c r="B4575" t="s">
        <v>457</v>
      </c>
      <c r="C4575" t="s">
        <v>458</v>
      </c>
      <c r="D4575" t="s">
        <v>459</v>
      </c>
      <c r="E4575" t="s">
        <v>460</v>
      </c>
      <c r="F4575" t="s">
        <v>461</v>
      </c>
      <c r="G4575" t="s">
        <v>462</v>
      </c>
      <c r="H4575" t="s">
        <v>463</v>
      </c>
      <c r="I4575" t="s">
        <v>464</v>
      </c>
      <c r="J4575" t="s">
        <v>465</v>
      </c>
      <c r="K4575" t="s">
        <v>466</v>
      </c>
      <c r="L4575" t="s">
        <v>467</v>
      </c>
      <c r="M4575" t="s">
        <v>468</v>
      </c>
      <c r="N4575" t="s">
        <v>469</v>
      </c>
      <c r="O4575" t="s">
        <v>470</v>
      </c>
      <c r="P4575" t="s">
        <v>471</v>
      </c>
      <c r="Q4575" t="s">
        <v>472</v>
      </c>
      <c r="R4575" t="s">
        <v>473</v>
      </c>
      <c r="S4575" t="s">
        <v>474</v>
      </c>
      <c r="T4575" t="s">
        <v>475</v>
      </c>
      <c r="U4575" t="s">
        <v>476</v>
      </c>
      <c r="V4575" t="s">
        <v>477</v>
      </c>
      <c r="W4575" t="s">
        <v>478</v>
      </c>
      <c r="X4575" t="s">
        <v>479</v>
      </c>
      <c r="Y4575" t="s">
        <v>480</v>
      </c>
      <c r="Z4575" t="s">
        <v>481</v>
      </c>
      <c r="AA4575" t="s">
        <v>482</v>
      </c>
      <c r="AB4575" t="s">
        <v>483</v>
      </c>
      <c r="AC4575" t="s">
        <v>484</v>
      </c>
      <c r="AD4575" t="s">
        <v>485</v>
      </c>
      <c r="AE4575" t="s">
        <v>486</v>
      </c>
      <c r="AF4575" t="s">
        <v>487</v>
      </c>
      <c r="AG4575" t="s">
        <v>488</v>
      </c>
      <c r="AH4575" t="s">
        <v>489</v>
      </c>
      <c r="AI4575" t="s">
        <v>490</v>
      </c>
      <c r="AJ4575" t="s">
        <v>491</v>
      </c>
      <c r="AK4575" t="s">
        <v>492</v>
      </c>
      <c r="AL4575" t="s">
        <v>493</v>
      </c>
      <c r="AM4575" t="s">
        <v>494</v>
      </c>
      <c r="AN4575" t="s">
        <v>495</v>
      </c>
      <c r="AO4575" t="s">
        <v>496</v>
      </c>
      <c r="AP4575" t="s">
        <v>497</v>
      </c>
      <c r="AQ4575" t="str">
        <f t="shared" si="867"/>
        <v>Modifications</v>
      </c>
      <c r="AR4575" t="s">
        <v>498</v>
      </c>
      <c r="AS4575" t="s">
        <v>499</v>
      </c>
      <c r="AT4575" t="str">
        <f t="shared" si="868"/>
        <v>Modifications</v>
      </c>
      <c r="AU4575" t="str">
        <f t="shared" si="875"/>
        <v>cations</v>
      </c>
      <c r="AV4575" t="str">
        <f t="shared" si="876"/>
        <v>cation</v>
      </c>
      <c r="AW4575" s="19" t="str">
        <f t="shared" si="877"/>
        <v>cation</v>
      </c>
      <c r="AX4575" t="s">
        <v>477</v>
      </c>
      <c r="AY4575" s="20" t="e">
        <f t="shared" si="869"/>
        <v>#VALUE!</v>
      </c>
      <c r="AZ4575" t="s">
        <v>478</v>
      </c>
      <c r="BA4575" s="20" t="e">
        <f t="shared" si="870"/>
        <v>#VALUE!</v>
      </c>
      <c r="BB4575" t="s">
        <v>479</v>
      </c>
      <c r="BC4575" t="s">
        <v>480</v>
      </c>
      <c r="BD4575" s="20" t="e">
        <f t="shared" si="871"/>
        <v>#VALUE!</v>
      </c>
      <c r="BE4575" t="s">
        <v>481</v>
      </c>
      <c r="BF4575" s="27" t="e">
        <f t="shared" si="872"/>
        <v>#VALUE!</v>
      </c>
      <c r="BG4575" t="s">
        <v>482</v>
      </c>
      <c r="BH4575" t="s">
        <v>483</v>
      </c>
      <c r="BI4575" s="20" t="e">
        <f t="shared" si="873"/>
        <v>#VALUE!</v>
      </c>
      <c r="BJ4575" t="s">
        <v>484</v>
      </c>
      <c r="BK4575" t="s">
        <v>485</v>
      </c>
      <c r="BL4575" s="20" t="e">
        <f t="shared" si="874"/>
        <v>#VALUE!</v>
      </c>
    </row>
    <row r="4576" spans="1:64" hidden="1" outlineLevel="1" x14ac:dyDescent="0.35">
      <c r="A4576" t="s">
        <v>443</v>
      </c>
      <c r="B4576" t="b">
        <v>0</v>
      </c>
      <c r="C4576" t="s">
        <v>439</v>
      </c>
      <c r="D4576" t="s">
        <v>3636</v>
      </c>
      <c r="E4576" t="s">
        <v>443</v>
      </c>
      <c r="F4576" t="s">
        <v>443</v>
      </c>
      <c r="G4576" t="b">
        <v>0</v>
      </c>
      <c r="H4576">
        <v>1</v>
      </c>
      <c r="I4576">
        <v>1</v>
      </c>
      <c r="J4576">
        <v>7</v>
      </c>
      <c r="K4576" t="s">
        <v>1758</v>
      </c>
      <c r="L4576" t="s">
        <v>3637</v>
      </c>
      <c r="M4576">
        <v>0</v>
      </c>
      <c r="N4576">
        <v>1806.9384700000001</v>
      </c>
      <c r="O4576">
        <v>0</v>
      </c>
      <c r="P4576">
        <v>213.2</v>
      </c>
      <c r="Q4576">
        <v>193.5</v>
      </c>
      <c r="R4576">
        <v>25.7</v>
      </c>
      <c r="S4576">
        <v>227.2</v>
      </c>
      <c r="T4576">
        <v>206.9</v>
      </c>
      <c r="U4576">
        <v>33.5</v>
      </c>
      <c r="V4576" t="s">
        <v>443</v>
      </c>
      <c r="W4576" t="s">
        <v>443</v>
      </c>
      <c r="X4576" t="s">
        <v>443</v>
      </c>
      <c r="Y4576" t="s">
        <v>443</v>
      </c>
      <c r="Z4576" t="s">
        <v>444</v>
      </c>
      <c r="AA4576" t="s">
        <v>439</v>
      </c>
      <c r="AB4576" t="s">
        <v>444</v>
      </c>
      <c r="AC4576" t="s">
        <v>439</v>
      </c>
      <c r="AD4576" t="s">
        <v>439</v>
      </c>
      <c r="AE4576" t="s">
        <v>444</v>
      </c>
      <c r="AF4576" t="s">
        <v>445</v>
      </c>
      <c r="AG4576" t="s">
        <v>445</v>
      </c>
      <c r="AH4576" t="s">
        <v>445</v>
      </c>
      <c r="AI4576" t="s">
        <v>439</v>
      </c>
      <c r="AJ4576" t="s">
        <v>439</v>
      </c>
      <c r="AK4576">
        <v>0</v>
      </c>
      <c r="AL4576">
        <v>0</v>
      </c>
      <c r="AM4576">
        <v>3.7410000000000003E-5</v>
      </c>
      <c r="AN4576">
        <v>9.2040000000000004E-4</v>
      </c>
      <c r="AO4576">
        <v>3.33</v>
      </c>
      <c r="AP4576">
        <v>63</v>
      </c>
      <c r="AQ4576" t="str">
        <f t="shared" si="867"/>
        <v/>
      </c>
      <c r="AR4576" t="s">
        <v>3638</v>
      </c>
      <c r="AS4576" t="s">
        <v>3639</v>
      </c>
      <c r="AT4576" t="str">
        <f t="shared" si="868"/>
        <v/>
      </c>
      <c r="AU4576" t="str">
        <f t="shared" si="875"/>
        <v/>
      </c>
      <c r="AV4576" t="str">
        <f t="shared" si="876"/>
        <v/>
      </c>
      <c r="AW4576" s="19" t="str">
        <f t="shared" si="877"/>
        <v/>
      </c>
      <c r="AX4576" t="s">
        <v>443</v>
      </c>
      <c r="AY4576" s="20" t="e">
        <f t="shared" si="869"/>
        <v>#VALUE!</v>
      </c>
      <c r="AZ4576" t="s">
        <v>443</v>
      </c>
      <c r="BA4576" s="20" t="e">
        <f t="shared" si="870"/>
        <v>#VALUE!</v>
      </c>
      <c r="BB4576" t="s">
        <v>443</v>
      </c>
      <c r="BC4576" t="s">
        <v>443</v>
      </c>
      <c r="BD4576" s="20" t="e">
        <f t="shared" si="871"/>
        <v>#VALUE!</v>
      </c>
      <c r="BE4576" t="s">
        <v>444</v>
      </c>
      <c r="BF4576" s="27" t="e">
        <f t="shared" si="872"/>
        <v>#VALUE!</v>
      </c>
      <c r="BG4576" t="s">
        <v>439</v>
      </c>
      <c r="BH4576" t="s">
        <v>444</v>
      </c>
      <c r="BI4576" s="20" t="e">
        <f t="shared" si="873"/>
        <v>#VALUE!</v>
      </c>
      <c r="BJ4576" t="s">
        <v>439</v>
      </c>
      <c r="BK4576" t="s">
        <v>439</v>
      </c>
      <c r="BL4576" s="20" t="e">
        <f t="shared" si="874"/>
        <v>#VALUE!</v>
      </c>
    </row>
    <row r="4577" spans="1:64" hidden="1" outlineLevel="2" collapsed="1" x14ac:dyDescent="0.35">
      <c r="A4577" t="s">
        <v>443</v>
      </c>
      <c r="B4577" t="s">
        <v>443</v>
      </c>
      <c r="C4577" t="s">
        <v>457</v>
      </c>
      <c r="D4577" t="s">
        <v>458</v>
      </c>
      <c r="E4577" t="s">
        <v>508</v>
      </c>
      <c r="F4577" t="s">
        <v>509</v>
      </c>
      <c r="G4577" t="s">
        <v>459</v>
      </c>
      <c r="H4577" t="s">
        <v>460</v>
      </c>
      <c r="I4577" t="s">
        <v>463</v>
      </c>
      <c r="J4577" t="s">
        <v>464</v>
      </c>
      <c r="K4577" t="s">
        <v>466</v>
      </c>
      <c r="L4577" t="s">
        <v>510</v>
      </c>
      <c r="M4577" t="s">
        <v>468</v>
      </c>
      <c r="N4577" t="s">
        <v>511</v>
      </c>
      <c r="O4577" t="s">
        <v>512</v>
      </c>
      <c r="P4577" t="s">
        <v>513</v>
      </c>
      <c r="Q4577" t="s">
        <v>514</v>
      </c>
      <c r="R4577" t="s">
        <v>515</v>
      </c>
      <c r="S4577" t="s">
        <v>516</v>
      </c>
      <c r="T4577" t="s">
        <v>517</v>
      </c>
      <c r="U4577" t="s">
        <v>469</v>
      </c>
      <c r="V4577" t="s">
        <v>518</v>
      </c>
      <c r="W4577" t="s">
        <v>519</v>
      </c>
      <c r="X4577" t="s">
        <v>520</v>
      </c>
      <c r="Y4577" t="s">
        <v>521</v>
      </c>
      <c r="Z4577" t="s">
        <v>522</v>
      </c>
      <c r="AA4577" t="s">
        <v>523</v>
      </c>
      <c r="AB4577" t="s">
        <v>524</v>
      </c>
      <c r="AC4577" t="s">
        <v>525</v>
      </c>
      <c r="AD4577" t="s">
        <v>526</v>
      </c>
      <c r="AE4577" t="s">
        <v>527</v>
      </c>
      <c r="AF4577" t="s">
        <v>480</v>
      </c>
      <c r="AG4577" t="s">
        <v>528</v>
      </c>
      <c r="AH4577" t="s">
        <v>529</v>
      </c>
      <c r="AI4577" t="s">
        <v>462</v>
      </c>
      <c r="AJ4577" t="s">
        <v>530</v>
      </c>
      <c r="AK4577" t="s">
        <v>531</v>
      </c>
      <c r="AL4577" t="s">
        <v>532</v>
      </c>
      <c r="AM4577" t="s">
        <v>533</v>
      </c>
      <c r="AN4577" t="s">
        <v>534</v>
      </c>
      <c r="AO4577" t="s">
        <v>535</v>
      </c>
      <c r="AP4577" t="s">
        <v>536</v>
      </c>
      <c r="AQ4577" t="str">
        <f t="shared" si="867"/>
        <v>Identifying Node</v>
      </c>
      <c r="AT4577" t="str">
        <f t="shared" si="868"/>
        <v>Identifying No</v>
      </c>
      <c r="AU4577" t="str">
        <f t="shared" si="875"/>
        <v>fying N</v>
      </c>
      <c r="AV4577" t="str">
        <f t="shared" si="876"/>
        <v xml:space="preserve">fying </v>
      </c>
      <c r="AW4577" s="19" t="str">
        <f t="shared" si="877"/>
        <v xml:space="preserve">fying </v>
      </c>
      <c r="AX4577" t="s">
        <v>518</v>
      </c>
      <c r="AY4577" s="20" t="e">
        <f t="shared" si="869"/>
        <v>#VALUE!</v>
      </c>
      <c r="AZ4577" t="s">
        <v>519</v>
      </c>
      <c r="BA4577" s="20" t="e">
        <f t="shared" si="870"/>
        <v>#VALUE!</v>
      </c>
      <c r="BB4577" t="s">
        <v>520</v>
      </c>
      <c r="BC4577" t="s">
        <v>521</v>
      </c>
      <c r="BD4577" s="20" t="e">
        <f t="shared" si="871"/>
        <v>#VALUE!</v>
      </c>
      <c r="BE4577" t="s">
        <v>522</v>
      </c>
      <c r="BF4577" s="27" t="e">
        <f t="shared" si="872"/>
        <v>#VALUE!</v>
      </c>
      <c r="BG4577" t="s">
        <v>523</v>
      </c>
      <c r="BH4577" t="s">
        <v>524</v>
      </c>
      <c r="BI4577" s="20" t="e">
        <f t="shared" si="873"/>
        <v>#VALUE!</v>
      </c>
      <c r="BJ4577" t="s">
        <v>525</v>
      </c>
      <c r="BK4577" t="s">
        <v>526</v>
      </c>
      <c r="BL4577" s="20" t="e">
        <f t="shared" si="874"/>
        <v>#VALUE!</v>
      </c>
    </row>
    <row r="4578" spans="1:64" hidden="1" outlineLevel="2" collapsed="1" x14ac:dyDescent="0.35">
      <c r="A4578" t="s">
        <v>443</v>
      </c>
      <c r="B4578" t="s">
        <v>443</v>
      </c>
      <c r="C4578" t="b">
        <v>0</v>
      </c>
      <c r="D4578" t="s">
        <v>439</v>
      </c>
      <c r="E4578" t="s">
        <v>538</v>
      </c>
      <c r="F4578" t="s">
        <v>539</v>
      </c>
      <c r="G4578" t="s">
        <v>3636</v>
      </c>
      <c r="H4578" t="s">
        <v>443</v>
      </c>
      <c r="I4578">
        <v>1</v>
      </c>
      <c r="J4578">
        <v>1</v>
      </c>
      <c r="K4578" t="s">
        <v>1758</v>
      </c>
      <c r="L4578" t="s">
        <v>1758</v>
      </c>
      <c r="M4578">
        <v>0</v>
      </c>
      <c r="N4578">
        <v>3</v>
      </c>
      <c r="O4578">
        <v>0.57979999999999998</v>
      </c>
      <c r="P4578">
        <v>0</v>
      </c>
      <c r="Q4578">
        <v>1</v>
      </c>
      <c r="R4578">
        <v>1</v>
      </c>
      <c r="S4578">
        <v>602.98446000000001</v>
      </c>
      <c r="T4578">
        <v>1806.93884</v>
      </c>
      <c r="U4578">
        <v>1806.9384700000001</v>
      </c>
      <c r="V4578">
        <v>0.2</v>
      </c>
      <c r="W4578">
        <v>1.2E-4</v>
      </c>
      <c r="X4578" t="s">
        <v>540</v>
      </c>
      <c r="Y4578" t="s">
        <v>541</v>
      </c>
      <c r="Z4578">
        <v>5.6633769999999997</v>
      </c>
      <c r="AA4578">
        <v>30</v>
      </c>
      <c r="AB4578">
        <v>61.142200000000003</v>
      </c>
      <c r="AC4578">
        <v>43242</v>
      </c>
      <c r="AD4578" t="s">
        <v>563</v>
      </c>
      <c r="AE4578" t="s">
        <v>564</v>
      </c>
      <c r="AF4578" t="s">
        <v>443</v>
      </c>
      <c r="AG4578">
        <v>3.07</v>
      </c>
      <c r="AH4578" t="s">
        <v>443</v>
      </c>
      <c r="AI4578" t="b">
        <v>0</v>
      </c>
      <c r="AJ4578" t="s">
        <v>443</v>
      </c>
      <c r="AK4578" t="s">
        <v>443</v>
      </c>
      <c r="AL4578" t="s">
        <v>443</v>
      </c>
      <c r="AM4578">
        <v>0</v>
      </c>
      <c r="AN4578">
        <v>2.238E-6</v>
      </c>
      <c r="AO4578">
        <v>45031284</v>
      </c>
      <c r="AP4578">
        <v>60.86</v>
      </c>
      <c r="AQ4578" t="str">
        <f t="shared" si="867"/>
        <v>Sequest HT (A2)</v>
      </c>
      <c r="AT4578" t="str">
        <f t="shared" si="868"/>
        <v>Sequest HT (A2</v>
      </c>
      <c r="AU4578" t="str">
        <f t="shared" si="875"/>
        <v>t HT (A</v>
      </c>
      <c r="AV4578" t="str">
        <f t="shared" si="876"/>
        <v>t HT (</v>
      </c>
      <c r="AW4578" s="19" t="str">
        <f t="shared" si="877"/>
        <v>t HT (</v>
      </c>
      <c r="AX4578">
        <v>0.2</v>
      </c>
      <c r="AY4578" s="20">
        <f t="shared" si="869"/>
        <v>5.9999999999999995E-4</v>
      </c>
      <c r="AZ4578">
        <v>1.2E-4</v>
      </c>
      <c r="BA4578" s="20" t="e">
        <f t="shared" si="870"/>
        <v>#VALUE!</v>
      </c>
      <c r="BB4578" t="s">
        <v>540</v>
      </c>
      <c r="BC4578" t="s">
        <v>541</v>
      </c>
      <c r="BD4578" s="20" t="e">
        <f t="shared" si="871"/>
        <v>#VALUE!</v>
      </c>
      <c r="BE4578">
        <v>5.6633769999999997</v>
      </c>
      <c r="BF4578" s="27" t="e">
        <f t="shared" si="872"/>
        <v>#VALUE!</v>
      </c>
      <c r="BG4578">
        <v>30</v>
      </c>
      <c r="BH4578">
        <v>61.142200000000003</v>
      </c>
      <c r="BI4578" s="20">
        <f t="shared" si="873"/>
        <v>707.23657310335579</v>
      </c>
      <c r="BJ4578">
        <v>43242</v>
      </c>
      <c r="BK4578" t="s">
        <v>563</v>
      </c>
      <c r="BL4578" s="20" t="e">
        <f t="shared" si="874"/>
        <v>#VALUE!</v>
      </c>
    </row>
    <row r="4579" spans="1:64" hidden="1" outlineLevel="2" collapsed="1" x14ac:dyDescent="0.35">
      <c r="A4579" t="s">
        <v>443</v>
      </c>
      <c r="B4579" t="s">
        <v>443</v>
      </c>
      <c r="C4579" t="b">
        <v>0</v>
      </c>
      <c r="D4579" t="s">
        <v>439</v>
      </c>
      <c r="E4579" t="s">
        <v>538</v>
      </c>
      <c r="F4579" t="s">
        <v>550</v>
      </c>
      <c r="G4579" t="s">
        <v>3636</v>
      </c>
      <c r="H4579" t="s">
        <v>443</v>
      </c>
      <c r="I4579">
        <v>1</v>
      </c>
      <c r="J4579">
        <v>1</v>
      </c>
      <c r="K4579" t="s">
        <v>1758</v>
      </c>
      <c r="L4579" t="s">
        <v>1758</v>
      </c>
      <c r="M4579">
        <v>0</v>
      </c>
      <c r="N4579">
        <v>2</v>
      </c>
      <c r="O4579">
        <v>0.70120000000000005</v>
      </c>
      <c r="P4579">
        <v>0</v>
      </c>
      <c r="Q4579">
        <v>1</v>
      </c>
      <c r="R4579">
        <v>1</v>
      </c>
      <c r="S4579">
        <v>903.97230999999999</v>
      </c>
      <c r="T4579">
        <v>1806.9373399999999</v>
      </c>
      <c r="U4579">
        <v>1806.9384700000001</v>
      </c>
      <c r="V4579">
        <v>-0.63</v>
      </c>
      <c r="W4579">
        <v>-5.6999999999999998E-4</v>
      </c>
      <c r="X4579" t="s">
        <v>540</v>
      </c>
      <c r="Y4579" t="s">
        <v>541</v>
      </c>
      <c r="Z4579">
        <v>0</v>
      </c>
      <c r="AA4579">
        <v>30</v>
      </c>
      <c r="AB4579">
        <v>60.645800000000001</v>
      </c>
      <c r="AC4579">
        <v>42553</v>
      </c>
      <c r="AD4579" t="s">
        <v>542</v>
      </c>
      <c r="AE4579" t="s">
        <v>543</v>
      </c>
      <c r="AF4579" t="s">
        <v>443</v>
      </c>
      <c r="AG4579">
        <v>3.28</v>
      </c>
      <c r="AH4579" t="s">
        <v>443</v>
      </c>
      <c r="AI4579" t="b">
        <v>0</v>
      </c>
      <c r="AJ4579" t="s">
        <v>443</v>
      </c>
      <c r="AK4579" t="s">
        <v>443</v>
      </c>
      <c r="AL4579" t="s">
        <v>443</v>
      </c>
      <c r="AM4579">
        <v>0</v>
      </c>
      <c r="AN4579">
        <v>1.1440000000000001E-5</v>
      </c>
      <c r="AO4579" t="s">
        <v>443</v>
      </c>
      <c r="AP4579" t="s">
        <v>443</v>
      </c>
      <c r="AQ4579" t="str">
        <f t="shared" si="867"/>
        <v>Sequest HT (A2)</v>
      </c>
      <c r="AT4579" t="str">
        <f t="shared" si="868"/>
        <v>Sequest HT (A2</v>
      </c>
      <c r="AU4579" t="str">
        <f t="shared" si="875"/>
        <v>t HT (A</v>
      </c>
      <c r="AV4579" t="str">
        <f t="shared" si="876"/>
        <v>t HT (</v>
      </c>
      <c r="AW4579" s="19" t="str">
        <f t="shared" si="877"/>
        <v>t HT (</v>
      </c>
      <c r="AX4579">
        <v>-0.63</v>
      </c>
      <c r="AY4579" s="20">
        <f t="shared" si="869"/>
        <v>9.0476190476190474E-4</v>
      </c>
      <c r="AZ4579">
        <v>-5.6999999999999998E-4</v>
      </c>
      <c r="BA4579" s="20" t="e">
        <f t="shared" si="870"/>
        <v>#VALUE!</v>
      </c>
      <c r="BB4579" t="s">
        <v>540</v>
      </c>
      <c r="BC4579" t="s">
        <v>541</v>
      </c>
      <c r="BD4579" s="20" t="e">
        <f t="shared" si="871"/>
        <v>#VALUE!</v>
      </c>
      <c r="BE4579">
        <v>0</v>
      </c>
      <c r="BF4579" s="27" t="e">
        <f t="shared" si="872"/>
        <v>#VALUE!</v>
      </c>
      <c r="BG4579">
        <v>30</v>
      </c>
      <c r="BH4579">
        <v>60.645800000000001</v>
      </c>
      <c r="BI4579" s="20">
        <f t="shared" si="873"/>
        <v>701.66441864069725</v>
      </c>
      <c r="BJ4579">
        <v>42553</v>
      </c>
      <c r="BK4579" t="s">
        <v>542</v>
      </c>
      <c r="BL4579" s="20" t="e">
        <f t="shared" si="874"/>
        <v>#VALUE!</v>
      </c>
    </row>
    <row r="4580" spans="1:64" hidden="1" outlineLevel="2" collapsed="1" x14ac:dyDescent="0.35">
      <c r="A4580" t="s">
        <v>443</v>
      </c>
      <c r="B4580" t="s">
        <v>443</v>
      </c>
      <c r="C4580" t="b">
        <v>0</v>
      </c>
      <c r="D4580" t="s">
        <v>439</v>
      </c>
      <c r="E4580" t="s">
        <v>538</v>
      </c>
      <c r="F4580" t="s">
        <v>539</v>
      </c>
      <c r="G4580" t="s">
        <v>3636</v>
      </c>
      <c r="H4580" t="s">
        <v>443</v>
      </c>
      <c r="I4580">
        <v>1</v>
      </c>
      <c r="J4580">
        <v>1</v>
      </c>
      <c r="K4580" t="s">
        <v>1758</v>
      </c>
      <c r="L4580" t="s">
        <v>1758</v>
      </c>
      <c r="M4580">
        <v>0</v>
      </c>
      <c r="N4580">
        <v>3</v>
      </c>
      <c r="O4580">
        <v>0.69420000000000004</v>
      </c>
      <c r="P4580">
        <v>0</v>
      </c>
      <c r="Q4580">
        <v>1</v>
      </c>
      <c r="R4580">
        <v>1</v>
      </c>
      <c r="S4580">
        <v>602.98548000000005</v>
      </c>
      <c r="T4580">
        <v>1806.9418800000001</v>
      </c>
      <c r="U4580">
        <v>1806.9384700000001</v>
      </c>
      <c r="V4580">
        <v>1.88</v>
      </c>
      <c r="W4580">
        <v>1.1299999999999999E-3</v>
      </c>
      <c r="X4580" t="s">
        <v>540</v>
      </c>
      <c r="Y4580" t="s">
        <v>541</v>
      </c>
      <c r="Z4580">
        <v>0</v>
      </c>
      <c r="AA4580">
        <v>30</v>
      </c>
      <c r="AB4580">
        <v>60.385800000000003</v>
      </c>
      <c r="AC4580">
        <v>42648</v>
      </c>
      <c r="AD4580" t="s">
        <v>554</v>
      </c>
      <c r="AE4580" t="s">
        <v>555</v>
      </c>
      <c r="AF4580" t="s">
        <v>443</v>
      </c>
      <c r="AG4580">
        <v>2.91</v>
      </c>
      <c r="AH4580" t="s">
        <v>443</v>
      </c>
      <c r="AI4580" t="b">
        <v>0</v>
      </c>
      <c r="AJ4580" t="s">
        <v>443</v>
      </c>
      <c r="AK4580" t="s">
        <v>443</v>
      </c>
      <c r="AL4580" t="s">
        <v>443</v>
      </c>
      <c r="AM4580">
        <v>0</v>
      </c>
      <c r="AN4580">
        <v>2.1690000000000001E-5</v>
      </c>
      <c r="AO4580">
        <v>29612878</v>
      </c>
      <c r="AP4580">
        <v>60.66</v>
      </c>
      <c r="AQ4580" t="str">
        <f t="shared" si="867"/>
        <v>Sequest HT (A2)</v>
      </c>
      <c r="AT4580" t="str">
        <f t="shared" si="868"/>
        <v>Sequest HT (A2</v>
      </c>
      <c r="AU4580" t="str">
        <f t="shared" si="875"/>
        <v>t HT (A</v>
      </c>
      <c r="AV4580" t="str">
        <f t="shared" si="876"/>
        <v>t HT (</v>
      </c>
      <c r="AW4580" s="19" t="str">
        <f t="shared" si="877"/>
        <v>t HT (</v>
      </c>
      <c r="AX4580">
        <v>1.88</v>
      </c>
      <c r="AY4580" s="20">
        <f t="shared" si="869"/>
        <v>6.0106382978723403E-4</v>
      </c>
      <c r="AZ4580">
        <v>1.1299999999999999E-3</v>
      </c>
      <c r="BA4580" s="20" t="e">
        <f t="shared" si="870"/>
        <v>#VALUE!</v>
      </c>
      <c r="BB4580" t="s">
        <v>540</v>
      </c>
      <c r="BC4580" t="s">
        <v>541</v>
      </c>
      <c r="BD4580" s="20" t="e">
        <f t="shared" si="871"/>
        <v>#VALUE!</v>
      </c>
      <c r="BE4580">
        <v>0</v>
      </c>
      <c r="BF4580" s="27" t="e">
        <f t="shared" si="872"/>
        <v>#VALUE!</v>
      </c>
      <c r="BG4580">
        <v>30</v>
      </c>
      <c r="BH4580">
        <v>60.385800000000003</v>
      </c>
      <c r="BI4580" s="20">
        <f t="shared" si="873"/>
        <v>706.25875619764906</v>
      </c>
      <c r="BJ4580">
        <v>42648</v>
      </c>
      <c r="BK4580" t="s">
        <v>554</v>
      </c>
      <c r="BL4580" s="20" t="e">
        <f t="shared" si="874"/>
        <v>#VALUE!</v>
      </c>
    </row>
    <row r="4581" spans="1:64" hidden="1" outlineLevel="2" collapsed="1" x14ac:dyDescent="0.35">
      <c r="A4581" t="s">
        <v>443</v>
      </c>
      <c r="B4581" t="s">
        <v>443</v>
      </c>
      <c r="C4581" t="b">
        <v>0</v>
      </c>
      <c r="D4581" t="s">
        <v>439</v>
      </c>
      <c r="E4581" t="s">
        <v>557</v>
      </c>
      <c r="F4581" t="s">
        <v>550</v>
      </c>
      <c r="G4581" t="s">
        <v>3636</v>
      </c>
      <c r="H4581" t="s">
        <v>443</v>
      </c>
      <c r="I4581">
        <v>1</v>
      </c>
      <c r="J4581">
        <v>1</v>
      </c>
      <c r="K4581" t="s">
        <v>1758</v>
      </c>
      <c r="L4581" t="s">
        <v>1758</v>
      </c>
      <c r="M4581">
        <v>0</v>
      </c>
      <c r="N4581">
        <v>2</v>
      </c>
      <c r="O4581">
        <v>1</v>
      </c>
      <c r="P4581">
        <v>0</v>
      </c>
      <c r="Q4581">
        <v>1</v>
      </c>
      <c r="R4581">
        <v>1</v>
      </c>
      <c r="S4581">
        <v>903.97230999999999</v>
      </c>
      <c r="T4581">
        <v>1806.9373399999999</v>
      </c>
      <c r="U4581">
        <v>1806.9384700000001</v>
      </c>
      <c r="V4581">
        <v>-0.63</v>
      </c>
      <c r="W4581">
        <v>-5.6999999999999998E-4</v>
      </c>
      <c r="X4581" t="s">
        <v>540</v>
      </c>
      <c r="Y4581" t="s">
        <v>541</v>
      </c>
      <c r="Z4581">
        <v>0</v>
      </c>
      <c r="AA4581">
        <v>30</v>
      </c>
      <c r="AB4581">
        <v>60.645800000000001</v>
      </c>
      <c r="AC4581">
        <v>42553</v>
      </c>
      <c r="AD4581" t="s">
        <v>542</v>
      </c>
      <c r="AE4581" t="s">
        <v>543</v>
      </c>
      <c r="AF4581" t="s">
        <v>443</v>
      </c>
      <c r="AG4581" t="s">
        <v>443</v>
      </c>
      <c r="AH4581">
        <v>63</v>
      </c>
      <c r="AI4581" t="b">
        <v>0</v>
      </c>
      <c r="AJ4581">
        <v>53</v>
      </c>
      <c r="AK4581">
        <v>35</v>
      </c>
      <c r="AL4581">
        <v>1.01264975341244E-5</v>
      </c>
      <c r="AM4581">
        <v>0</v>
      </c>
      <c r="AN4581">
        <v>3.7410000000000003E-5</v>
      </c>
      <c r="AO4581" t="s">
        <v>443</v>
      </c>
      <c r="AP4581" t="s">
        <v>443</v>
      </c>
      <c r="AQ4581" t="str">
        <f t="shared" si="867"/>
        <v>Mascot (A5)</v>
      </c>
      <c r="AT4581" t="str">
        <f t="shared" si="868"/>
        <v>Mascot (A5)</v>
      </c>
      <c r="AU4581" t="str">
        <f t="shared" si="875"/>
        <v xml:space="preserve"> (A5)</v>
      </c>
      <c r="AV4581" t="str">
        <f t="shared" si="876"/>
        <v xml:space="preserve"> (A5)</v>
      </c>
      <c r="AW4581" s="19" t="str">
        <f t="shared" si="877"/>
        <v xml:space="preserve"> (A5)</v>
      </c>
      <c r="AX4581">
        <v>-0.63</v>
      </c>
      <c r="AY4581" s="20">
        <f t="shared" si="869"/>
        <v>9.0476190476190474E-4</v>
      </c>
      <c r="AZ4581">
        <v>-5.6999999999999998E-4</v>
      </c>
      <c r="BA4581" s="20" t="e">
        <f t="shared" si="870"/>
        <v>#VALUE!</v>
      </c>
      <c r="BB4581" t="s">
        <v>540</v>
      </c>
      <c r="BC4581" t="s">
        <v>541</v>
      </c>
      <c r="BD4581" s="20" t="e">
        <f t="shared" si="871"/>
        <v>#VALUE!</v>
      </c>
      <c r="BE4581">
        <v>0</v>
      </c>
      <c r="BF4581" s="27" t="e">
        <f t="shared" si="872"/>
        <v>#VALUE!</v>
      </c>
      <c r="BG4581">
        <v>30</v>
      </c>
      <c r="BH4581">
        <v>60.645800000000001</v>
      </c>
      <c r="BI4581" s="20">
        <f t="shared" si="873"/>
        <v>701.66441864069725</v>
      </c>
      <c r="BJ4581">
        <v>42553</v>
      </c>
      <c r="BK4581" t="s">
        <v>542</v>
      </c>
      <c r="BL4581" s="20" t="e">
        <f t="shared" si="874"/>
        <v>#VALUE!</v>
      </c>
    </row>
    <row r="4582" spans="1:64" hidden="1" outlineLevel="2" collapsed="1" x14ac:dyDescent="0.35">
      <c r="A4582" t="s">
        <v>443</v>
      </c>
      <c r="B4582" t="s">
        <v>443</v>
      </c>
      <c r="C4582" t="b">
        <v>0</v>
      </c>
      <c r="D4582" t="s">
        <v>439</v>
      </c>
      <c r="E4582" t="s">
        <v>538</v>
      </c>
      <c r="F4582" t="s">
        <v>550</v>
      </c>
      <c r="G4582" t="s">
        <v>3636</v>
      </c>
      <c r="H4582" t="s">
        <v>443</v>
      </c>
      <c r="I4582">
        <v>1</v>
      </c>
      <c r="J4582">
        <v>1</v>
      </c>
      <c r="K4582" t="s">
        <v>1758</v>
      </c>
      <c r="L4582" t="s">
        <v>1758</v>
      </c>
      <c r="M4582">
        <v>0</v>
      </c>
      <c r="N4582">
        <v>2</v>
      </c>
      <c r="O4582">
        <v>0.75</v>
      </c>
      <c r="P4582">
        <v>0</v>
      </c>
      <c r="Q4582">
        <v>1</v>
      </c>
      <c r="R4582">
        <v>1</v>
      </c>
      <c r="S4582">
        <v>903.97272999999996</v>
      </c>
      <c r="T4582">
        <v>1806.9381800000001</v>
      </c>
      <c r="U4582">
        <v>1806.9384700000001</v>
      </c>
      <c r="V4582">
        <v>-0.16</v>
      </c>
      <c r="W4582">
        <v>-1.4999999999999999E-4</v>
      </c>
      <c r="X4582" t="s">
        <v>540</v>
      </c>
      <c r="Y4582" t="s">
        <v>541</v>
      </c>
      <c r="Z4582">
        <v>0</v>
      </c>
      <c r="AA4582">
        <v>30</v>
      </c>
      <c r="AB4582">
        <v>60.557699999999997</v>
      </c>
      <c r="AC4582">
        <v>42801</v>
      </c>
      <c r="AD4582" t="s">
        <v>554</v>
      </c>
      <c r="AE4582" t="s">
        <v>555</v>
      </c>
      <c r="AF4582" t="s">
        <v>443</v>
      </c>
      <c r="AG4582">
        <v>3.16</v>
      </c>
      <c r="AH4582" t="s">
        <v>443</v>
      </c>
      <c r="AI4582" t="b">
        <v>0</v>
      </c>
      <c r="AJ4582" t="s">
        <v>443</v>
      </c>
      <c r="AK4582" t="s">
        <v>443</v>
      </c>
      <c r="AL4582" t="s">
        <v>443</v>
      </c>
      <c r="AM4582">
        <v>0</v>
      </c>
      <c r="AN4582">
        <v>1.083E-4</v>
      </c>
      <c r="AO4582">
        <v>15446219</v>
      </c>
      <c r="AP4582">
        <v>60.6</v>
      </c>
      <c r="AQ4582" t="str">
        <f t="shared" si="867"/>
        <v>Sequest HT (A2)</v>
      </c>
      <c r="AT4582" t="str">
        <f t="shared" si="868"/>
        <v>Sequest HT (A2</v>
      </c>
      <c r="AU4582" t="str">
        <f t="shared" si="875"/>
        <v>t HT (A</v>
      </c>
      <c r="AV4582" t="str">
        <f t="shared" si="876"/>
        <v>t HT (</v>
      </c>
      <c r="AW4582" s="19" t="str">
        <f t="shared" si="877"/>
        <v>t HT (</v>
      </c>
      <c r="AX4582">
        <v>-0.16</v>
      </c>
      <c r="AY4582" s="20">
        <f t="shared" si="869"/>
        <v>9.3749999999999986E-4</v>
      </c>
      <c r="AZ4582">
        <v>-1.4999999999999999E-4</v>
      </c>
      <c r="BA4582" s="20" t="e">
        <f t="shared" si="870"/>
        <v>#VALUE!</v>
      </c>
      <c r="BB4582" t="s">
        <v>540</v>
      </c>
      <c r="BC4582" t="s">
        <v>541</v>
      </c>
      <c r="BD4582" s="20" t="e">
        <f t="shared" si="871"/>
        <v>#VALUE!</v>
      </c>
      <c r="BE4582">
        <v>0</v>
      </c>
      <c r="BF4582" s="27" t="e">
        <f t="shared" si="872"/>
        <v>#VALUE!</v>
      </c>
      <c r="BG4582">
        <v>30</v>
      </c>
      <c r="BH4582">
        <v>60.557699999999997</v>
      </c>
      <c r="BI4582" s="20">
        <f t="shared" si="873"/>
        <v>706.78047548040968</v>
      </c>
      <c r="BJ4582">
        <v>42801</v>
      </c>
      <c r="BK4582" t="s">
        <v>554</v>
      </c>
      <c r="BL4582" s="20" t="e">
        <f t="shared" si="874"/>
        <v>#VALUE!</v>
      </c>
    </row>
    <row r="4583" spans="1:64" hidden="1" outlineLevel="2" collapsed="1" x14ac:dyDescent="0.35">
      <c r="A4583" t="s">
        <v>443</v>
      </c>
      <c r="B4583" t="s">
        <v>443</v>
      </c>
      <c r="C4583" t="b">
        <v>0</v>
      </c>
      <c r="D4583" t="s">
        <v>439</v>
      </c>
      <c r="E4583" t="s">
        <v>557</v>
      </c>
      <c r="F4583" t="s">
        <v>550</v>
      </c>
      <c r="G4583" t="s">
        <v>3636</v>
      </c>
      <c r="H4583" t="s">
        <v>443</v>
      </c>
      <c r="I4583">
        <v>1</v>
      </c>
      <c r="J4583">
        <v>1</v>
      </c>
      <c r="K4583" t="s">
        <v>1758</v>
      </c>
      <c r="L4583" t="s">
        <v>1758</v>
      </c>
      <c r="M4583">
        <v>0</v>
      </c>
      <c r="N4583">
        <v>2</v>
      </c>
      <c r="O4583">
        <v>1</v>
      </c>
      <c r="P4583">
        <v>0</v>
      </c>
      <c r="Q4583">
        <v>1</v>
      </c>
      <c r="R4583">
        <v>1</v>
      </c>
      <c r="S4583">
        <v>903.97272999999996</v>
      </c>
      <c r="T4583">
        <v>1806.9381800000001</v>
      </c>
      <c r="U4583">
        <v>1806.9384700000001</v>
      </c>
      <c r="V4583">
        <v>-0.16</v>
      </c>
      <c r="W4583">
        <v>-1.4999999999999999E-4</v>
      </c>
      <c r="X4583" t="s">
        <v>540</v>
      </c>
      <c r="Y4583" t="s">
        <v>541</v>
      </c>
      <c r="Z4583">
        <v>0</v>
      </c>
      <c r="AA4583">
        <v>30</v>
      </c>
      <c r="AB4583">
        <v>60.557699999999997</v>
      </c>
      <c r="AC4583">
        <v>42801</v>
      </c>
      <c r="AD4583" t="s">
        <v>554</v>
      </c>
      <c r="AE4583" t="s">
        <v>555</v>
      </c>
      <c r="AF4583" t="s">
        <v>443</v>
      </c>
      <c r="AG4583" t="s">
        <v>443</v>
      </c>
      <c r="AH4583">
        <v>56</v>
      </c>
      <c r="AI4583" t="b">
        <v>0</v>
      </c>
      <c r="AJ4583">
        <v>53</v>
      </c>
      <c r="AK4583">
        <v>35</v>
      </c>
      <c r="AL4583">
        <v>4.9557119976128601E-5</v>
      </c>
      <c r="AM4583">
        <v>0</v>
      </c>
      <c r="AN4583">
        <v>2.6830000000000002E-4</v>
      </c>
      <c r="AO4583">
        <v>15446219</v>
      </c>
      <c r="AP4583">
        <v>60.6</v>
      </c>
      <c r="AQ4583" t="str">
        <f t="shared" si="867"/>
        <v>Mascot (A5)</v>
      </c>
      <c r="AT4583" t="str">
        <f t="shared" si="868"/>
        <v>Mascot (A5)</v>
      </c>
      <c r="AU4583" t="str">
        <f t="shared" si="875"/>
        <v xml:space="preserve"> (A5)</v>
      </c>
      <c r="AV4583" t="str">
        <f t="shared" si="876"/>
        <v xml:space="preserve"> (A5)</v>
      </c>
      <c r="AW4583" s="19" t="str">
        <f t="shared" si="877"/>
        <v xml:space="preserve"> (A5)</v>
      </c>
      <c r="AX4583">
        <v>-0.16</v>
      </c>
      <c r="AY4583" s="20">
        <f t="shared" si="869"/>
        <v>9.3749999999999986E-4</v>
      </c>
      <c r="AZ4583">
        <v>-1.4999999999999999E-4</v>
      </c>
      <c r="BA4583" s="20" t="e">
        <f t="shared" si="870"/>
        <v>#VALUE!</v>
      </c>
      <c r="BB4583" t="s">
        <v>540</v>
      </c>
      <c r="BC4583" t="s">
        <v>541</v>
      </c>
      <c r="BD4583" s="20" t="e">
        <f t="shared" si="871"/>
        <v>#VALUE!</v>
      </c>
      <c r="BE4583">
        <v>0</v>
      </c>
      <c r="BF4583" s="27" t="e">
        <f t="shared" si="872"/>
        <v>#VALUE!</v>
      </c>
      <c r="BG4583">
        <v>30</v>
      </c>
      <c r="BH4583">
        <v>60.557699999999997</v>
      </c>
      <c r="BI4583" s="20">
        <f t="shared" si="873"/>
        <v>706.78047548040968</v>
      </c>
      <c r="BJ4583">
        <v>42801</v>
      </c>
      <c r="BK4583" t="s">
        <v>554</v>
      </c>
      <c r="BL4583" s="20" t="e">
        <f t="shared" si="874"/>
        <v>#VALUE!</v>
      </c>
    </row>
    <row r="4584" spans="1:64" hidden="1" outlineLevel="2" collapsed="1" x14ac:dyDescent="0.35">
      <c r="A4584" t="s">
        <v>443</v>
      </c>
      <c r="B4584" t="s">
        <v>443</v>
      </c>
      <c r="C4584" t="b">
        <v>0</v>
      </c>
      <c r="D4584" t="s">
        <v>439</v>
      </c>
      <c r="E4584" t="s">
        <v>538</v>
      </c>
      <c r="F4584" t="s">
        <v>539</v>
      </c>
      <c r="G4584" t="s">
        <v>3636</v>
      </c>
      <c r="H4584" t="s">
        <v>443</v>
      </c>
      <c r="I4584">
        <v>1</v>
      </c>
      <c r="J4584">
        <v>1</v>
      </c>
      <c r="K4584" t="s">
        <v>1758</v>
      </c>
      <c r="L4584" t="s">
        <v>1758</v>
      </c>
      <c r="M4584">
        <v>0</v>
      </c>
      <c r="N4584">
        <v>2</v>
      </c>
      <c r="O4584">
        <v>0.72970000000000002</v>
      </c>
      <c r="P4584">
        <v>0</v>
      </c>
      <c r="Q4584">
        <v>1</v>
      </c>
      <c r="R4584">
        <v>1</v>
      </c>
      <c r="S4584">
        <v>903.97234000000003</v>
      </c>
      <c r="T4584">
        <v>1806.9374</v>
      </c>
      <c r="U4584">
        <v>1806.9384700000001</v>
      </c>
      <c r="V4584">
        <v>-0.6</v>
      </c>
      <c r="W4584">
        <v>-5.4000000000000001E-4</v>
      </c>
      <c r="X4584" t="s">
        <v>540</v>
      </c>
      <c r="Y4584" t="s">
        <v>541</v>
      </c>
      <c r="Z4584">
        <v>0</v>
      </c>
      <c r="AA4584">
        <v>30</v>
      </c>
      <c r="AB4584">
        <v>60.589599999999997</v>
      </c>
      <c r="AC4584">
        <v>42758</v>
      </c>
      <c r="AD4584" t="s">
        <v>563</v>
      </c>
      <c r="AE4584" t="s">
        <v>564</v>
      </c>
      <c r="AF4584" t="s">
        <v>443</v>
      </c>
      <c r="AG4584">
        <v>3.33</v>
      </c>
      <c r="AH4584" t="s">
        <v>443</v>
      </c>
      <c r="AI4584" t="b">
        <v>0</v>
      </c>
      <c r="AJ4584" t="s">
        <v>443</v>
      </c>
      <c r="AK4584" t="s">
        <v>443</v>
      </c>
      <c r="AL4584" t="s">
        <v>443</v>
      </c>
      <c r="AM4584">
        <v>0</v>
      </c>
      <c r="AN4584">
        <v>9.2040000000000004E-4</v>
      </c>
      <c r="AO4584">
        <v>28330730</v>
      </c>
      <c r="AP4584">
        <v>60.88</v>
      </c>
      <c r="AQ4584" t="str">
        <f t="shared" si="867"/>
        <v>Sequest HT (A2)</v>
      </c>
      <c r="AT4584" t="str">
        <f t="shared" si="868"/>
        <v>Sequest HT (A2</v>
      </c>
      <c r="AU4584" t="str">
        <f t="shared" si="875"/>
        <v>t HT (A</v>
      </c>
      <c r="AV4584" t="str">
        <f t="shared" si="876"/>
        <v>t HT (</v>
      </c>
      <c r="AW4584" s="19" t="str">
        <f t="shared" si="877"/>
        <v>t HT (</v>
      </c>
      <c r="AX4584">
        <v>-0.6</v>
      </c>
      <c r="AY4584" s="20">
        <f t="shared" si="869"/>
        <v>9.0000000000000008E-4</v>
      </c>
      <c r="AZ4584">
        <v>-5.4000000000000001E-4</v>
      </c>
      <c r="BA4584" s="20" t="e">
        <f t="shared" si="870"/>
        <v>#VALUE!</v>
      </c>
      <c r="BB4584" t="s">
        <v>540</v>
      </c>
      <c r="BC4584" t="s">
        <v>541</v>
      </c>
      <c r="BD4584" s="20" t="e">
        <f t="shared" si="871"/>
        <v>#VALUE!</v>
      </c>
      <c r="BE4584">
        <v>0</v>
      </c>
      <c r="BF4584" s="27" t="e">
        <f t="shared" si="872"/>
        <v>#VALUE!</v>
      </c>
      <c r="BG4584">
        <v>30</v>
      </c>
      <c r="BH4584">
        <v>60.589599999999997</v>
      </c>
      <c r="BI4584" s="20">
        <f t="shared" si="873"/>
        <v>705.6986677581632</v>
      </c>
      <c r="BJ4584">
        <v>42758</v>
      </c>
      <c r="BK4584" t="s">
        <v>563</v>
      </c>
      <c r="BL4584" s="20" t="e">
        <f t="shared" si="874"/>
        <v>#VALUE!</v>
      </c>
    </row>
    <row r="4585" spans="1:64" hidden="1" outlineLevel="1" x14ac:dyDescent="0.35">
      <c r="A4585" t="s">
        <v>443</v>
      </c>
      <c r="B4585" t="b">
        <v>0</v>
      </c>
      <c r="C4585" t="s">
        <v>439</v>
      </c>
      <c r="D4585" t="s">
        <v>3640</v>
      </c>
      <c r="E4585" t="s">
        <v>443</v>
      </c>
      <c r="F4585" t="s">
        <v>443</v>
      </c>
      <c r="G4585" t="b">
        <v>0</v>
      </c>
      <c r="H4585">
        <v>1</v>
      </c>
      <c r="I4585">
        <v>1</v>
      </c>
      <c r="J4585">
        <v>1</v>
      </c>
      <c r="K4585" t="s">
        <v>1758</v>
      </c>
      <c r="L4585" t="s">
        <v>3641</v>
      </c>
      <c r="M4585">
        <v>0</v>
      </c>
      <c r="N4585">
        <v>1742.82654</v>
      </c>
      <c r="O4585">
        <v>0</v>
      </c>
      <c r="P4585" t="s">
        <v>443</v>
      </c>
      <c r="Q4585">
        <v>293.2</v>
      </c>
      <c r="R4585">
        <v>193.2</v>
      </c>
      <c r="S4585">
        <v>37.700000000000003</v>
      </c>
      <c r="T4585">
        <v>297.5</v>
      </c>
      <c r="U4585">
        <v>78.3</v>
      </c>
      <c r="V4585" t="s">
        <v>443</v>
      </c>
      <c r="W4585" t="s">
        <v>443</v>
      </c>
      <c r="X4585" t="s">
        <v>443</v>
      </c>
      <c r="Y4585" t="s">
        <v>443</v>
      </c>
      <c r="Z4585" t="s">
        <v>445</v>
      </c>
      <c r="AA4585" t="s">
        <v>444</v>
      </c>
      <c r="AB4585" t="s">
        <v>444</v>
      </c>
      <c r="AC4585" t="s">
        <v>444</v>
      </c>
      <c r="AD4585" t="s">
        <v>439</v>
      </c>
      <c r="AE4585" t="s">
        <v>444</v>
      </c>
      <c r="AF4585" t="s">
        <v>445</v>
      </c>
      <c r="AG4585" t="s">
        <v>445</v>
      </c>
      <c r="AH4585" t="s">
        <v>445</v>
      </c>
      <c r="AI4585" t="s">
        <v>439</v>
      </c>
      <c r="AJ4585" t="s">
        <v>439</v>
      </c>
      <c r="AK4585">
        <v>0</v>
      </c>
      <c r="AL4585">
        <v>0</v>
      </c>
      <c r="AM4585">
        <v>2.7009999999999998E-3</v>
      </c>
      <c r="AN4585">
        <v>6.5059999999999998E-4</v>
      </c>
      <c r="AO4585">
        <v>3.04</v>
      </c>
      <c r="AP4585">
        <v>31</v>
      </c>
      <c r="AQ4585" t="str">
        <f t="shared" si="867"/>
        <v/>
      </c>
      <c r="AR4585" t="s">
        <v>3642</v>
      </c>
      <c r="AS4585" t="s">
        <v>3643</v>
      </c>
      <c r="AT4585" t="str">
        <f t="shared" si="868"/>
        <v/>
      </c>
      <c r="AU4585" t="str">
        <f t="shared" si="875"/>
        <v/>
      </c>
      <c r="AV4585" t="str">
        <f t="shared" si="876"/>
        <v/>
      </c>
      <c r="AW4585" s="19" t="str">
        <f t="shared" si="877"/>
        <v/>
      </c>
      <c r="AX4585" t="s">
        <v>443</v>
      </c>
      <c r="AY4585" s="20" t="e">
        <f t="shared" si="869"/>
        <v>#VALUE!</v>
      </c>
      <c r="AZ4585" t="s">
        <v>443</v>
      </c>
      <c r="BA4585" s="20" t="e">
        <f t="shared" si="870"/>
        <v>#VALUE!</v>
      </c>
      <c r="BB4585" t="s">
        <v>443</v>
      </c>
      <c r="BC4585" t="s">
        <v>443</v>
      </c>
      <c r="BD4585" s="20" t="e">
        <f t="shared" si="871"/>
        <v>#VALUE!</v>
      </c>
      <c r="BE4585" t="s">
        <v>445</v>
      </c>
      <c r="BF4585" s="27" t="e">
        <f t="shared" si="872"/>
        <v>#VALUE!</v>
      </c>
      <c r="BG4585" t="s">
        <v>444</v>
      </c>
      <c r="BH4585" t="s">
        <v>444</v>
      </c>
      <c r="BI4585" s="20" t="e">
        <f t="shared" si="873"/>
        <v>#VALUE!</v>
      </c>
      <c r="BJ4585" t="s">
        <v>444</v>
      </c>
      <c r="BK4585" t="s">
        <v>439</v>
      </c>
      <c r="BL4585" s="20" t="e">
        <f t="shared" si="874"/>
        <v>#VALUE!</v>
      </c>
    </row>
    <row r="4586" spans="1:64" hidden="1" outlineLevel="2" collapsed="1" x14ac:dyDescent="0.35">
      <c r="A4586" t="s">
        <v>443</v>
      </c>
      <c r="B4586" t="s">
        <v>443</v>
      </c>
      <c r="C4586" t="s">
        <v>457</v>
      </c>
      <c r="D4586" t="s">
        <v>458</v>
      </c>
      <c r="E4586" t="s">
        <v>508</v>
      </c>
      <c r="F4586" t="s">
        <v>509</v>
      </c>
      <c r="G4586" t="s">
        <v>459</v>
      </c>
      <c r="H4586" t="s">
        <v>460</v>
      </c>
      <c r="I4586" t="s">
        <v>463</v>
      </c>
      <c r="J4586" t="s">
        <v>464</v>
      </c>
      <c r="K4586" t="s">
        <v>466</v>
      </c>
      <c r="L4586" t="s">
        <v>510</v>
      </c>
      <c r="M4586" t="s">
        <v>468</v>
      </c>
      <c r="N4586" t="s">
        <v>511</v>
      </c>
      <c r="O4586" t="s">
        <v>512</v>
      </c>
      <c r="P4586" t="s">
        <v>513</v>
      </c>
      <c r="Q4586" t="s">
        <v>514</v>
      </c>
      <c r="R4586" t="s">
        <v>515</v>
      </c>
      <c r="S4586" t="s">
        <v>516</v>
      </c>
      <c r="T4586" t="s">
        <v>517</v>
      </c>
      <c r="U4586" t="s">
        <v>469</v>
      </c>
      <c r="V4586" t="s">
        <v>518</v>
      </c>
      <c r="W4586" t="s">
        <v>519</v>
      </c>
      <c r="X4586" t="s">
        <v>520</v>
      </c>
      <c r="Y4586" t="s">
        <v>521</v>
      </c>
      <c r="Z4586" t="s">
        <v>522</v>
      </c>
      <c r="AA4586" t="s">
        <v>523</v>
      </c>
      <c r="AB4586" t="s">
        <v>524</v>
      </c>
      <c r="AC4586" t="s">
        <v>525</v>
      </c>
      <c r="AD4586" t="s">
        <v>526</v>
      </c>
      <c r="AE4586" t="s">
        <v>527</v>
      </c>
      <c r="AF4586" t="s">
        <v>480</v>
      </c>
      <c r="AG4586" t="s">
        <v>528</v>
      </c>
      <c r="AH4586" t="s">
        <v>529</v>
      </c>
      <c r="AI4586" t="s">
        <v>462</v>
      </c>
      <c r="AJ4586" t="s">
        <v>530</v>
      </c>
      <c r="AK4586" t="s">
        <v>531</v>
      </c>
      <c r="AL4586" t="s">
        <v>532</v>
      </c>
      <c r="AM4586" t="s">
        <v>533</v>
      </c>
      <c r="AN4586" t="s">
        <v>534</v>
      </c>
      <c r="AO4586" t="s">
        <v>535</v>
      </c>
      <c r="AP4586" t="s">
        <v>536</v>
      </c>
      <c r="AQ4586" t="str">
        <f t="shared" si="867"/>
        <v>Identifying Node</v>
      </c>
      <c r="AT4586" t="str">
        <f t="shared" si="868"/>
        <v>Identifying No</v>
      </c>
      <c r="AU4586" t="str">
        <f t="shared" si="875"/>
        <v>fying N</v>
      </c>
      <c r="AV4586" t="str">
        <f t="shared" si="876"/>
        <v xml:space="preserve">fying </v>
      </c>
      <c r="AW4586" s="19" t="str">
        <f t="shared" si="877"/>
        <v xml:space="preserve">fying </v>
      </c>
      <c r="AX4586" t="s">
        <v>518</v>
      </c>
      <c r="AY4586" s="20" t="e">
        <f t="shared" si="869"/>
        <v>#VALUE!</v>
      </c>
      <c r="AZ4586" t="s">
        <v>519</v>
      </c>
      <c r="BA4586" s="20" t="e">
        <f t="shared" si="870"/>
        <v>#VALUE!</v>
      </c>
      <c r="BB4586" t="s">
        <v>520</v>
      </c>
      <c r="BC4586" t="s">
        <v>521</v>
      </c>
      <c r="BD4586" s="20" t="e">
        <f t="shared" si="871"/>
        <v>#VALUE!</v>
      </c>
      <c r="BE4586" t="s">
        <v>522</v>
      </c>
      <c r="BF4586" s="27" t="e">
        <f t="shared" si="872"/>
        <v>#VALUE!</v>
      </c>
      <c r="BG4586" t="s">
        <v>523</v>
      </c>
      <c r="BH4586" t="s">
        <v>524</v>
      </c>
      <c r="BI4586" s="20" t="e">
        <f t="shared" si="873"/>
        <v>#VALUE!</v>
      </c>
      <c r="BJ4586" t="s">
        <v>525</v>
      </c>
      <c r="BK4586" t="s">
        <v>526</v>
      </c>
      <c r="BL4586" s="20" t="e">
        <f t="shared" si="874"/>
        <v>#VALUE!</v>
      </c>
    </row>
    <row r="4587" spans="1:64" hidden="1" outlineLevel="2" collapsed="1" x14ac:dyDescent="0.35">
      <c r="A4587" t="s">
        <v>443</v>
      </c>
      <c r="B4587" t="s">
        <v>443</v>
      </c>
      <c r="C4587" t="b">
        <v>0</v>
      </c>
      <c r="D4587" t="s">
        <v>439</v>
      </c>
      <c r="E4587" t="s">
        <v>538</v>
      </c>
      <c r="F4587" t="s">
        <v>539</v>
      </c>
      <c r="G4587" t="s">
        <v>3640</v>
      </c>
      <c r="H4587" t="s">
        <v>443</v>
      </c>
      <c r="I4587">
        <v>1</v>
      </c>
      <c r="J4587">
        <v>1</v>
      </c>
      <c r="K4587" t="s">
        <v>1758</v>
      </c>
      <c r="L4587" t="s">
        <v>1758</v>
      </c>
      <c r="M4587">
        <v>0</v>
      </c>
      <c r="N4587">
        <v>3</v>
      </c>
      <c r="O4587">
        <v>0.61509999999999998</v>
      </c>
      <c r="P4587">
        <v>0</v>
      </c>
      <c r="Q4587">
        <v>1</v>
      </c>
      <c r="R4587">
        <v>1</v>
      </c>
      <c r="S4587">
        <v>581.61401999999998</v>
      </c>
      <c r="T4587">
        <v>1742.82752</v>
      </c>
      <c r="U4587">
        <v>1742.82654</v>
      </c>
      <c r="V4587">
        <v>0.56000000000000005</v>
      </c>
      <c r="W4587">
        <v>3.3E-4</v>
      </c>
      <c r="X4587" t="s">
        <v>540</v>
      </c>
      <c r="Y4587" t="s">
        <v>541</v>
      </c>
      <c r="Z4587">
        <v>0</v>
      </c>
      <c r="AA4587">
        <v>30</v>
      </c>
      <c r="AB4587">
        <v>45.016399999999997</v>
      </c>
      <c r="AC4587">
        <v>28761</v>
      </c>
      <c r="AD4587" t="s">
        <v>542</v>
      </c>
      <c r="AE4587" t="s">
        <v>543</v>
      </c>
      <c r="AF4587" t="s">
        <v>443</v>
      </c>
      <c r="AG4587">
        <v>3.04</v>
      </c>
      <c r="AH4587" t="s">
        <v>443</v>
      </c>
      <c r="AI4587" t="b">
        <v>0</v>
      </c>
      <c r="AJ4587" t="s">
        <v>443</v>
      </c>
      <c r="AK4587" t="s">
        <v>443</v>
      </c>
      <c r="AL4587" t="s">
        <v>443</v>
      </c>
      <c r="AM4587">
        <v>0</v>
      </c>
      <c r="AN4587">
        <v>6.5059999999999998E-4</v>
      </c>
      <c r="AO4587">
        <v>4041060.5</v>
      </c>
      <c r="AP4587">
        <v>45.01</v>
      </c>
      <c r="AQ4587" t="str">
        <f t="shared" si="867"/>
        <v>Sequest HT (A2)</v>
      </c>
      <c r="AT4587" t="str">
        <f t="shared" si="868"/>
        <v>Sequest HT (A2</v>
      </c>
      <c r="AU4587" t="str">
        <f t="shared" si="875"/>
        <v>t HT (A</v>
      </c>
      <c r="AV4587" t="str">
        <f t="shared" si="876"/>
        <v>t HT (</v>
      </c>
      <c r="AW4587" s="19" t="str">
        <f t="shared" si="877"/>
        <v>t HT (</v>
      </c>
      <c r="AX4587">
        <v>0.56000000000000005</v>
      </c>
      <c r="AY4587" s="20">
        <f t="shared" si="869"/>
        <v>5.8928571428571417E-4</v>
      </c>
      <c r="AZ4587">
        <v>3.3E-4</v>
      </c>
      <c r="BA4587" s="20" t="e">
        <f t="shared" si="870"/>
        <v>#VALUE!</v>
      </c>
      <c r="BB4587" t="s">
        <v>540</v>
      </c>
      <c r="BC4587" t="s">
        <v>541</v>
      </c>
      <c r="BD4587" s="20" t="e">
        <f t="shared" si="871"/>
        <v>#VALUE!</v>
      </c>
      <c r="BE4587">
        <v>0</v>
      </c>
      <c r="BF4587" s="27" t="e">
        <f t="shared" si="872"/>
        <v>#VALUE!</v>
      </c>
      <c r="BG4587">
        <v>30</v>
      </c>
      <c r="BH4587">
        <v>45.016399999999997</v>
      </c>
      <c r="BI4587" s="20">
        <f t="shared" si="873"/>
        <v>638.90048959934609</v>
      </c>
      <c r="BJ4587">
        <v>28761</v>
      </c>
      <c r="BK4587" t="s">
        <v>542</v>
      </c>
      <c r="BL4587" s="20" t="e">
        <f t="shared" si="874"/>
        <v>#VALUE!</v>
      </c>
    </row>
    <row r="4588" spans="1:64" hidden="1" outlineLevel="1" x14ac:dyDescent="0.35">
      <c r="A4588" t="s">
        <v>443</v>
      </c>
      <c r="B4588" t="b">
        <v>0</v>
      </c>
      <c r="C4588" t="s">
        <v>439</v>
      </c>
      <c r="D4588" t="s">
        <v>3644</v>
      </c>
      <c r="E4588" t="s">
        <v>443</v>
      </c>
      <c r="F4588" t="s">
        <v>443</v>
      </c>
      <c r="G4588" t="b">
        <v>0</v>
      </c>
      <c r="H4588">
        <v>1</v>
      </c>
      <c r="I4588">
        <v>1</v>
      </c>
      <c r="J4588">
        <v>5</v>
      </c>
      <c r="K4588" t="s">
        <v>1758</v>
      </c>
      <c r="L4588" t="s">
        <v>3645</v>
      </c>
      <c r="M4588">
        <v>0</v>
      </c>
      <c r="N4588">
        <v>1455.7226700000001</v>
      </c>
      <c r="O4588">
        <v>0</v>
      </c>
      <c r="P4588">
        <v>176.5</v>
      </c>
      <c r="Q4588">
        <v>124</v>
      </c>
      <c r="R4588">
        <v>110.7</v>
      </c>
      <c r="S4588">
        <v>131.69999999999999</v>
      </c>
      <c r="T4588">
        <v>185.9</v>
      </c>
      <c r="U4588">
        <v>51.3</v>
      </c>
      <c r="V4588">
        <v>62.5</v>
      </c>
      <c r="W4588">
        <v>57.5</v>
      </c>
      <c r="X4588" t="s">
        <v>443</v>
      </c>
      <c r="Y4588" t="s">
        <v>443</v>
      </c>
      <c r="Z4588" t="s">
        <v>444</v>
      </c>
      <c r="AA4588" t="s">
        <v>439</v>
      </c>
      <c r="AB4588" t="s">
        <v>439</v>
      </c>
      <c r="AC4588" t="s">
        <v>439</v>
      </c>
      <c r="AD4588" t="s">
        <v>439</v>
      </c>
      <c r="AE4588" t="s">
        <v>444</v>
      </c>
      <c r="AF4588" t="s">
        <v>444</v>
      </c>
      <c r="AG4588" t="s">
        <v>444</v>
      </c>
      <c r="AH4588" t="s">
        <v>445</v>
      </c>
      <c r="AI4588" t="s">
        <v>439</v>
      </c>
      <c r="AJ4588" t="s">
        <v>439</v>
      </c>
      <c r="AK4588">
        <v>0</v>
      </c>
      <c r="AL4588">
        <v>0</v>
      </c>
      <c r="AM4588">
        <v>4.8149999999999998E-3</v>
      </c>
      <c r="AN4588">
        <v>1.4670000000000001E-2</v>
      </c>
      <c r="AO4588">
        <v>3.13</v>
      </c>
      <c r="AP4588">
        <v>40</v>
      </c>
      <c r="AQ4588" t="str">
        <f t="shared" si="867"/>
        <v/>
      </c>
      <c r="AR4588" t="s">
        <v>3646</v>
      </c>
      <c r="AS4588" t="s">
        <v>3647</v>
      </c>
      <c r="AT4588" t="str">
        <f t="shared" si="868"/>
        <v/>
      </c>
      <c r="AU4588" t="str">
        <f t="shared" si="875"/>
        <v/>
      </c>
      <c r="AV4588" t="str">
        <f t="shared" si="876"/>
        <v/>
      </c>
      <c r="AW4588" s="19" t="str">
        <f t="shared" si="877"/>
        <v/>
      </c>
      <c r="AX4588">
        <v>62.5</v>
      </c>
      <c r="AY4588" s="20">
        <f t="shared" si="869"/>
        <v>0.92</v>
      </c>
      <c r="AZ4588">
        <v>57.5</v>
      </c>
      <c r="BA4588" s="20" t="e">
        <f t="shared" si="870"/>
        <v>#VALUE!</v>
      </c>
      <c r="BB4588" t="s">
        <v>443</v>
      </c>
      <c r="BC4588" t="s">
        <v>443</v>
      </c>
      <c r="BD4588" s="20" t="e">
        <f t="shared" si="871"/>
        <v>#VALUE!</v>
      </c>
      <c r="BE4588" t="s">
        <v>444</v>
      </c>
      <c r="BF4588" s="27" t="e">
        <f t="shared" si="872"/>
        <v>#VALUE!</v>
      </c>
      <c r="BG4588" t="s">
        <v>439</v>
      </c>
      <c r="BH4588" t="s">
        <v>439</v>
      </c>
      <c r="BI4588" s="20" t="e">
        <f t="shared" si="873"/>
        <v>#VALUE!</v>
      </c>
      <c r="BJ4588" t="s">
        <v>439</v>
      </c>
      <c r="BK4588" t="s">
        <v>439</v>
      </c>
      <c r="BL4588" s="20" t="e">
        <f t="shared" si="874"/>
        <v>#VALUE!</v>
      </c>
    </row>
    <row r="4589" spans="1:64" hidden="1" outlineLevel="2" collapsed="1" x14ac:dyDescent="0.35">
      <c r="A4589" t="s">
        <v>443</v>
      </c>
      <c r="B4589" t="s">
        <v>443</v>
      </c>
      <c r="C4589" t="s">
        <v>457</v>
      </c>
      <c r="D4589" t="s">
        <v>458</v>
      </c>
      <c r="E4589" t="s">
        <v>508</v>
      </c>
      <c r="F4589" t="s">
        <v>509</v>
      </c>
      <c r="G4589" t="s">
        <v>459</v>
      </c>
      <c r="H4589" t="s">
        <v>460</v>
      </c>
      <c r="I4589" t="s">
        <v>463</v>
      </c>
      <c r="J4589" t="s">
        <v>464</v>
      </c>
      <c r="K4589" t="s">
        <v>466</v>
      </c>
      <c r="L4589" t="s">
        <v>510</v>
      </c>
      <c r="M4589" t="s">
        <v>468</v>
      </c>
      <c r="N4589" t="s">
        <v>511</v>
      </c>
      <c r="O4589" t="s">
        <v>512</v>
      </c>
      <c r="P4589" t="s">
        <v>513</v>
      </c>
      <c r="Q4589" t="s">
        <v>514</v>
      </c>
      <c r="R4589" t="s">
        <v>515</v>
      </c>
      <c r="S4589" t="s">
        <v>516</v>
      </c>
      <c r="T4589" t="s">
        <v>517</v>
      </c>
      <c r="U4589" t="s">
        <v>469</v>
      </c>
      <c r="V4589" t="s">
        <v>518</v>
      </c>
      <c r="W4589" t="s">
        <v>519</v>
      </c>
      <c r="X4589" t="s">
        <v>520</v>
      </c>
      <c r="Y4589" t="s">
        <v>521</v>
      </c>
      <c r="Z4589" t="s">
        <v>522</v>
      </c>
      <c r="AA4589" t="s">
        <v>523</v>
      </c>
      <c r="AB4589" t="s">
        <v>524</v>
      </c>
      <c r="AC4589" t="s">
        <v>525</v>
      </c>
      <c r="AD4589" t="s">
        <v>526</v>
      </c>
      <c r="AE4589" t="s">
        <v>527</v>
      </c>
      <c r="AF4589" t="s">
        <v>480</v>
      </c>
      <c r="AG4589" t="s">
        <v>528</v>
      </c>
      <c r="AH4589" t="s">
        <v>529</v>
      </c>
      <c r="AI4589" t="s">
        <v>462</v>
      </c>
      <c r="AJ4589" t="s">
        <v>530</v>
      </c>
      <c r="AK4589" t="s">
        <v>531</v>
      </c>
      <c r="AL4589" t="s">
        <v>532</v>
      </c>
      <c r="AM4589" t="s">
        <v>533</v>
      </c>
      <c r="AN4589" t="s">
        <v>534</v>
      </c>
      <c r="AO4589" t="s">
        <v>535</v>
      </c>
      <c r="AP4589" t="s">
        <v>536</v>
      </c>
      <c r="AQ4589" t="str">
        <f t="shared" si="867"/>
        <v>Identifying Node</v>
      </c>
      <c r="AT4589" t="str">
        <f t="shared" si="868"/>
        <v>Identifying No</v>
      </c>
      <c r="AU4589" t="str">
        <f t="shared" si="875"/>
        <v>fying N</v>
      </c>
      <c r="AV4589" t="str">
        <f t="shared" si="876"/>
        <v xml:space="preserve">fying </v>
      </c>
      <c r="AW4589" s="19" t="str">
        <f t="shared" si="877"/>
        <v xml:space="preserve">fying </v>
      </c>
      <c r="AX4589" t="s">
        <v>518</v>
      </c>
      <c r="AY4589" s="20" t="e">
        <f t="shared" si="869"/>
        <v>#VALUE!</v>
      </c>
      <c r="AZ4589" t="s">
        <v>519</v>
      </c>
      <c r="BA4589" s="20" t="e">
        <f t="shared" si="870"/>
        <v>#VALUE!</v>
      </c>
      <c r="BB4589" t="s">
        <v>520</v>
      </c>
      <c r="BC4589" t="s">
        <v>521</v>
      </c>
      <c r="BD4589" s="20" t="e">
        <f t="shared" si="871"/>
        <v>#VALUE!</v>
      </c>
      <c r="BE4589" t="s">
        <v>522</v>
      </c>
      <c r="BF4589" s="27" t="e">
        <f t="shared" si="872"/>
        <v>#VALUE!</v>
      </c>
      <c r="BG4589" t="s">
        <v>523</v>
      </c>
      <c r="BH4589" t="s">
        <v>524</v>
      </c>
      <c r="BI4589" s="20" t="e">
        <f t="shared" si="873"/>
        <v>#VALUE!</v>
      </c>
      <c r="BJ4589" t="s">
        <v>525</v>
      </c>
      <c r="BK4589" t="s">
        <v>526</v>
      </c>
      <c r="BL4589" s="20" t="e">
        <f t="shared" si="874"/>
        <v>#VALUE!</v>
      </c>
    </row>
    <row r="4590" spans="1:64" hidden="1" outlineLevel="2" collapsed="1" x14ac:dyDescent="0.35">
      <c r="A4590" t="s">
        <v>443</v>
      </c>
      <c r="B4590" t="s">
        <v>443</v>
      </c>
      <c r="C4590" t="b">
        <v>0</v>
      </c>
      <c r="D4590" t="s">
        <v>439</v>
      </c>
      <c r="E4590" t="s">
        <v>538</v>
      </c>
      <c r="F4590" t="s">
        <v>539</v>
      </c>
      <c r="G4590" t="s">
        <v>3644</v>
      </c>
      <c r="H4590" t="s">
        <v>443</v>
      </c>
      <c r="I4590">
        <v>1</v>
      </c>
      <c r="J4590">
        <v>1</v>
      </c>
      <c r="K4590" t="s">
        <v>1758</v>
      </c>
      <c r="L4590" t="s">
        <v>1758</v>
      </c>
      <c r="M4590">
        <v>0</v>
      </c>
      <c r="N4590">
        <v>3</v>
      </c>
      <c r="O4590">
        <v>0.4929</v>
      </c>
      <c r="P4590">
        <v>0</v>
      </c>
      <c r="Q4590">
        <v>1</v>
      </c>
      <c r="R4590">
        <v>1</v>
      </c>
      <c r="S4590">
        <v>485.91223000000002</v>
      </c>
      <c r="T4590">
        <v>1455.7221400000001</v>
      </c>
      <c r="U4590">
        <v>1455.7226700000001</v>
      </c>
      <c r="V4590">
        <v>-0.36</v>
      </c>
      <c r="W4590">
        <v>-1.8000000000000001E-4</v>
      </c>
      <c r="X4590" t="s">
        <v>540</v>
      </c>
      <c r="Y4590" t="s">
        <v>541</v>
      </c>
      <c r="Z4590">
        <v>32.075389999999999</v>
      </c>
      <c r="AA4590">
        <v>9.6110000000000007</v>
      </c>
      <c r="AB4590">
        <v>30.9544</v>
      </c>
      <c r="AC4590">
        <v>16922</v>
      </c>
      <c r="AD4590" t="s">
        <v>542</v>
      </c>
      <c r="AE4590" t="s">
        <v>543</v>
      </c>
      <c r="AF4590" t="s">
        <v>443</v>
      </c>
      <c r="AG4590">
        <v>2.8</v>
      </c>
      <c r="AH4590" t="s">
        <v>443</v>
      </c>
      <c r="AI4590" t="b">
        <v>0</v>
      </c>
      <c r="AJ4590" t="s">
        <v>443</v>
      </c>
      <c r="AK4590" t="s">
        <v>443</v>
      </c>
      <c r="AL4590" t="s">
        <v>443</v>
      </c>
      <c r="AM4590">
        <v>0</v>
      </c>
      <c r="AN4590">
        <v>2.8630000000000001E-3</v>
      </c>
      <c r="AO4590">
        <v>74251744</v>
      </c>
      <c r="AP4590">
        <v>30.99</v>
      </c>
      <c r="AQ4590" t="str">
        <f t="shared" si="867"/>
        <v>Sequest HT (A2)</v>
      </c>
      <c r="AT4590" t="str">
        <f t="shared" si="868"/>
        <v>Sequest HT (A2</v>
      </c>
      <c r="AU4590" t="str">
        <f t="shared" si="875"/>
        <v>t HT (A</v>
      </c>
      <c r="AV4590" t="str">
        <f t="shared" si="876"/>
        <v>t HT (</v>
      </c>
      <c r="AW4590" s="19" t="str">
        <f t="shared" si="877"/>
        <v>t HT (</v>
      </c>
      <c r="AX4590">
        <v>-0.36</v>
      </c>
      <c r="AY4590" s="20">
        <f t="shared" si="869"/>
        <v>5.0000000000000001E-4</v>
      </c>
      <c r="AZ4590">
        <v>-1.8000000000000001E-4</v>
      </c>
      <c r="BA4590" s="20" t="e">
        <f t="shared" si="870"/>
        <v>#VALUE!</v>
      </c>
      <c r="BB4590" t="s">
        <v>540</v>
      </c>
      <c r="BC4590" t="s">
        <v>541</v>
      </c>
      <c r="BD4590" s="20" t="e">
        <f t="shared" si="871"/>
        <v>#VALUE!</v>
      </c>
      <c r="BE4590">
        <v>32.075389999999999</v>
      </c>
      <c r="BF4590" s="27" t="e">
        <f t="shared" si="872"/>
        <v>#VALUE!</v>
      </c>
      <c r="BG4590">
        <v>9.6110000000000007</v>
      </c>
      <c r="BH4590">
        <v>30.9544</v>
      </c>
      <c r="BI4590" s="20">
        <f t="shared" si="873"/>
        <v>546.67510919287724</v>
      </c>
      <c r="BJ4590">
        <v>16922</v>
      </c>
      <c r="BK4590" t="s">
        <v>542</v>
      </c>
      <c r="BL4590" s="20" t="e">
        <f t="shared" si="874"/>
        <v>#VALUE!</v>
      </c>
    </row>
    <row r="4591" spans="1:64" hidden="1" outlineLevel="2" collapsed="1" x14ac:dyDescent="0.35">
      <c r="A4591" t="s">
        <v>443</v>
      </c>
      <c r="B4591" t="s">
        <v>443</v>
      </c>
      <c r="C4591" t="b">
        <v>0</v>
      </c>
      <c r="D4591" t="s">
        <v>439</v>
      </c>
      <c r="E4591" t="s">
        <v>538</v>
      </c>
      <c r="F4591" t="s">
        <v>539</v>
      </c>
      <c r="G4591" t="s">
        <v>3644</v>
      </c>
      <c r="H4591" t="s">
        <v>443</v>
      </c>
      <c r="I4591">
        <v>1</v>
      </c>
      <c r="J4591">
        <v>1</v>
      </c>
      <c r="K4591" t="s">
        <v>1758</v>
      </c>
      <c r="L4591" t="s">
        <v>1758</v>
      </c>
      <c r="M4591">
        <v>0</v>
      </c>
      <c r="N4591">
        <v>3</v>
      </c>
      <c r="O4591">
        <v>0.41849999999999998</v>
      </c>
      <c r="P4591">
        <v>0</v>
      </c>
      <c r="Q4591">
        <v>1</v>
      </c>
      <c r="R4591">
        <v>1</v>
      </c>
      <c r="S4591">
        <v>485.91251</v>
      </c>
      <c r="T4591">
        <v>1455.72299</v>
      </c>
      <c r="U4591">
        <v>1455.7226700000001</v>
      </c>
      <c r="V4591">
        <v>0.22</v>
      </c>
      <c r="W4591">
        <v>1.1E-4</v>
      </c>
      <c r="X4591" t="s">
        <v>540</v>
      </c>
      <c r="Y4591" t="s">
        <v>541</v>
      </c>
      <c r="Z4591">
        <v>8.3571179999999998</v>
      </c>
      <c r="AA4591">
        <v>30</v>
      </c>
      <c r="AB4591">
        <v>30.863399999999999</v>
      </c>
      <c r="AC4591">
        <v>17331</v>
      </c>
      <c r="AD4591" t="s">
        <v>551</v>
      </c>
      <c r="AE4591" t="s">
        <v>552</v>
      </c>
      <c r="AF4591" t="s">
        <v>443</v>
      </c>
      <c r="AG4591">
        <v>3.13</v>
      </c>
      <c r="AH4591" t="s">
        <v>443</v>
      </c>
      <c r="AI4591" t="b">
        <v>0</v>
      </c>
      <c r="AJ4591" t="s">
        <v>443</v>
      </c>
      <c r="AK4591" t="s">
        <v>443</v>
      </c>
      <c r="AL4591" t="s">
        <v>443</v>
      </c>
      <c r="AM4591">
        <v>0</v>
      </c>
      <c r="AN4591">
        <v>1.4670000000000001E-2</v>
      </c>
      <c r="AO4591">
        <v>57782644</v>
      </c>
      <c r="AP4591">
        <v>30.99</v>
      </c>
      <c r="AQ4591" t="str">
        <f t="shared" si="867"/>
        <v>Sequest HT (A2)</v>
      </c>
      <c r="AT4591" t="str">
        <f t="shared" si="868"/>
        <v>Sequest HT (A2</v>
      </c>
      <c r="AU4591" t="str">
        <f t="shared" si="875"/>
        <v>t HT (A</v>
      </c>
      <c r="AV4591" t="str">
        <f t="shared" si="876"/>
        <v>t HT (</v>
      </c>
      <c r="AW4591" s="19" t="str">
        <f t="shared" si="877"/>
        <v>t HT (</v>
      </c>
      <c r="AX4591">
        <v>0.22</v>
      </c>
      <c r="AY4591" s="20">
        <f t="shared" si="869"/>
        <v>5.0000000000000001E-4</v>
      </c>
      <c r="AZ4591">
        <v>1.1E-4</v>
      </c>
      <c r="BA4591" s="20" t="e">
        <f t="shared" si="870"/>
        <v>#VALUE!</v>
      </c>
      <c r="BB4591" t="s">
        <v>540</v>
      </c>
      <c r="BC4591" t="s">
        <v>541</v>
      </c>
      <c r="BD4591" s="20" t="e">
        <f t="shared" si="871"/>
        <v>#VALUE!</v>
      </c>
      <c r="BE4591">
        <v>8.3571179999999998</v>
      </c>
      <c r="BF4591" s="27" t="e">
        <f t="shared" si="872"/>
        <v>#VALUE!</v>
      </c>
      <c r="BG4591">
        <v>30</v>
      </c>
      <c r="BH4591">
        <v>30.863399999999999</v>
      </c>
      <c r="BI4591" s="20">
        <f t="shared" si="873"/>
        <v>561.53891016543866</v>
      </c>
      <c r="BJ4591">
        <v>17331</v>
      </c>
      <c r="BK4591" t="s">
        <v>551</v>
      </c>
      <c r="BL4591" s="20" t="e">
        <f t="shared" si="874"/>
        <v>#VALUE!</v>
      </c>
    </row>
    <row r="4592" spans="1:64" hidden="1" outlineLevel="2" collapsed="1" x14ac:dyDescent="0.35">
      <c r="A4592" t="s">
        <v>443</v>
      </c>
      <c r="B4592" t="s">
        <v>443</v>
      </c>
      <c r="C4592" t="b">
        <v>0</v>
      </c>
      <c r="D4592" t="s">
        <v>439</v>
      </c>
      <c r="E4592" t="s">
        <v>557</v>
      </c>
      <c r="F4592" t="s">
        <v>539</v>
      </c>
      <c r="G4592" t="s">
        <v>3644</v>
      </c>
      <c r="H4592" t="s">
        <v>443</v>
      </c>
      <c r="I4592">
        <v>1</v>
      </c>
      <c r="J4592">
        <v>1</v>
      </c>
      <c r="K4592" t="s">
        <v>1758</v>
      </c>
      <c r="L4592" t="s">
        <v>1758</v>
      </c>
      <c r="M4592">
        <v>0</v>
      </c>
      <c r="N4592">
        <v>2</v>
      </c>
      <c r="O4592">
        <v>1</v>
      </c>
      <c r="P4592">
        <v>0</v>
      </c>
      <c r="Q4592">
        <v>1</v>
      </c>
      <c r="R4592">
        <v>1</v>
      </c>
      <c r="S4592">
        <v>728.36383000000001</v>
      </c>
      <c r="T4592">
        <v>1455.72038</v>
      </c>
      <c r="U4592">
        <v>1455.7226700000001</v>
      </c>
      <c r="V4592">
        <v>-1.57</v>
      </c>
      <c r="W4592">
        <v>-1.14E-3</v>
      </c>
      <c r="X4592" t="s">
        <v>540</v>
      </c>
      <c r="Y4592" t="s">
        <v>541</v>
      </c>
      <c r="Z4592">
        <v>0</v>
      </c>
      <c r="AA4592">
        <v>30</v>
      </c>
      <c r="AB4592">
        <v>30.9316</v>
      </c>
      <c r="AC4592">
        <v>16900</v>
      </c>
      <c r="AD4592" t="s">
        <v>542</v>
      </c>
      <c r="AE4592" t="s">
        <v>543</v>
      </c>
      <c r="AF4592" t="s">
        <v>443</v>
      </c>
      <c r="AG4592" t="s">
        <v>443</v>
      </c>
      <c r="AH4592">
        <v>57</v>
      </c>
      <c r="AI4592" t="b">
        <v>0</v>
      </c>
      <c r="AJ4592">
        <v>53</v>
      </c>
      <c r="AK4592">
        <v>35</v>
      </c>
      <c r="AL4592">
        <v>4.6374317115117301E-5</v>
      </c>
      <c r="AM4592">
        <v>1.748E-3</v>
      </c>
      <c r="AN4592">
        <v>3.789E-2</v>
      </c>
      <c r="AO4592">
        <v>30567514</v>
      </c>
      <c r="AP4592">
        <v>31</v>
      </c>
      <c r="AQ4592" t="str">
        <f t="shared" si="867"/>
        <v>Mascot (A5)</v>
      </c>
      <c r="AT4592" t="str">
        <f t="shared" si="868"/>
        <v>Mascot (A5)</v>
      </c>
      <c r="AU4592" t="str">
        <f t="shared" si="875"/>
        <v xml:space="preserve"> (A5)</v>
      </c>
      <c r="AV4592" t="str">
        <f t="shared" si="876"/>
        <v xml:space="preserve"> (A5)</v>
      </c>
      <c r="AW4592" s="19" t="str">
        <f t="shared" si="877"/>
        <v xml:space="preserve"> (A5)</v>
      </c>
      <c r="AX4592">
        <v>-1.57</v>
      </c>
      <c r="AY4592" s="20">
        <f t="shared" si="869"/>
        <v>7.2611464968152855E-4</v>
      </c>
      <c r="AZ4592">
        <v>-1.14E-3</v>
      </c>
      <c r="BA4592" s="20" t="e">
        <f t="shared" si="870"/>
        <v>#VALUE!</v>
      </c>
      <c r="BB4592" t="s">
        <v>540</v>
      </c>
      <c r="BC4592" t="s">
        <v>541</v>
      </c>
      <c r="BD4592" s="20" t="e">
        <f t="shared" si="871"/>
        <v>#VALUE!</v>
      </c>
      <c r="BE4592">
        <v>0</v>
      </c>
      <c r="BF4592" s="27" t="e">
        <f t="shared" si="872"/>
        <v>#VALUE!</v>
      </c>
      <c r="BG4592">
        <v>30</v>
      </c>
      <c r="BH4592">
        <v>30.9316</v>
      </c>
      <c r="BI4592" s="20">
        <f t="shared" si="873"/>
        <v>546.36682227883455</v>
      </c>
      <c r="BJ4592">
        <v>16900</v>
      </c>
      <c r="BK4592" t="s">
        <v>542</v>
      </c>
      <c r="BL4592" s="20" t="e">
        <f t="shared" si="874"/>
        <v>#VALUE!</v>
      </c>
    </row>
    <row r="4593" spans="1:64" hidden="1" outlineLevel="2" collapsed="1" x14ac:dyDescent="0.35">
      <c r="A4593" t="s">
        <v>443</v>
      </c>
      <c r="B4593" t="s">
        <v>443</v>
      </c>
      <c r="C4593" t="b">
        <v>0</v>
      </c>
      <c r="D4593" t="s">
        <v>439</v>
      </c>
      <c r="E4593" t="s">
        <v>538</v>
      </c>
      <c r="F4593" t="s">
        <v>539</v>
      </c>
      <c r="G4593" t="s">
        <v>3644</v>
      </c>
      <c r="H4593" t="s">
        <v>443</v>
      </c>
      <c r="I4593">
        <v>1</v>
      </c>
      <c r="J4593">
        <v>1</v>
      </c>
      <c r="K4593" t="s">
        <v>1758</v>
      </c>
      <c r="L4593" t="s">
        <v>1758</v>
      </c>
      <c r="M4593">
        <v>0</v>
      </c>
      <c r="N4593">
        <v>3</v>
      </c>
      <c r="O4593">
        <v>0.32140000000000002</v>
      </c>
      <c r="P4593">
        <v>0</v>
      </c>
      <c r="Q4593">
        <v>1</v>
      </c>
      <c r="R4593">
        <v>1</v>
      </c>
      <c r="S4593">
        <v>485.91242</v>
      </c>
      <c r="T4593">
        <v>1455.72271</v>
      </c>
      <c r="U4593">
        <v>1455.7226700000001</v>
      </c>
      <c r="V4593">
        <v>0.03</v>
      </c>
      <c r="W4593">
        <v>2.0000000000000002E-5</v>
      </c>
      <c r="X4593" t="s">
        <v>540</v>
      </c>
      <c r="Y4593" t="s">
        <v>541</v>
      </c>
      <c r="Z4593">
        <v>27.352609999999999</v>
      </c>
      <c r="AA4593">
        <v>30</v>
      </c>
      <c r="AB4593">
        <v>30.820399999999999</v>
      </c>
      <c r="AC4593">
        <v>16629</v>
      </c>
      <c r="AD4593" t="s">
        <v>554</v>
      </c>
      <c r="AE4593" t="s">
        <v>555</v>
      </c>
      <c r="AF4593" t="s">
        <v>443</v>
      </c>
      <c r="AG4593">
        <v>2.8</v>
      </c>
      <c r="AH4593" t="s">
        <v>443</v>
      </c>
      <c r="AI4593" t="b">
        <v>0</v>
      </c>
      <c r="AJ4593" t="s">
        <v>443</v>
      </c>
      <c r="AK4593" t="s">
        <v>443</v>
      </c>
      <c r="AL4593" t="s">
        <v>443</v>
      </c>
      <c r="AM4593">
        <v>4.6179999999999997E-3</v>
      </c>
      <c r="AN4593">
        <v>7.9500000000000001E-2</v>
      </c>
      <c r="AO4593">
        <v>63197176</v>
      </c>
      <c r="AP4593">
        <v>30.93</v>
      </c>
      <c r="AQ4593" t="str">
        <f t="shared" si="867"/>
        <v>Sequest HT (A2)</v>
      </c>
      <c r="AT4593" t="str">
        <f t="shared" si="868"/>
        <v>Sequest HT (A2</v>
      </c>
      <c r="AU4593" t="str">
        <f t="shared" si="875"/>
        <v>t HT (A</v>
      </c>
      <c r="AV4593" t="str">
        <f t="shared" si="876"/>
        <v>t HT (</v>
      </c>
      <c r="AW4593" s="19" t="str">
        <f t="shared" si="877"/>
        <v>t HT (</v>
      </c>
      <c r="AX4593">
        <v>0.03</v>
      </c>
      <c r="AY4593" s="20">
        <f t="shared" si="869"/>
        <v>6.6666666666666675E-4</v>
      </c>
      <c r="AZ4593">
        <v>2.0000000000000002E-5</v>
      </c>
      <c r="BA4593" s="20" t="e">
        <f t="shared" si="870"/>
        <v>#VALUE!</v>
      </c>
      <c r="BB4593" t="s">
        <v>540</v>
      </c>
      <c r="BC4593" t="s">
        <v>541</v>
      </c>
      <c r="BD4593" s="20" t="e">
        <f t="shared" si="871"/>
        <v>#VALUE!</v>
      </c>
      <c r="BE4593">
        <v>27.352609999999999</v>
      </c>
      <c r="BF4593" s="27" t="e">
        <f t="shared" si="872"/>
        <v>#VALUE!</v>
      </c>
      <c r="BG4593">
        <v>30</v>
      </c>
      <c r="BH4593">
        <v>30.820399999999999</v>
      </c>
      <c r="BI4593" s="20">
        <f t="shared" si="873"/>
        <v>539.54523627207959</v>
      </c>
      <c r="BJ4593">
        <v>16629</v>
      </c>
      <c r="BK4593" t="s">
        <v>554</v>
      </c>
      <c r="BL4593" s="20" t="e">
        <f t="shared" si="874"/>
        <v>#VALUE!</v>
      </c>
    </row>
    <row r="4594" spans="1:64" hidden="1" outlineLevel="2" collapsed="1" x14ac:dyDescent="0.35">
      <c r="A4594" t="s">
        <v>443</v>
      </c>
      <c r="B4594" t="s">
        <v>443</v>
      </c>
      <c r="C4594" t="b">
        <v>0</v>
      </c>
      <c r="D4594" t="s">
        <v>439</v>
      </c>
      <c r="E4594" t="s">
        <v>538</v>
      </c>
      <c r="F4594" t="s">
        <v>539</v>
      </c>
      <c r="G4594" t="s">
        <v>3644</v>
      </c>
      <c r="H4594" t="s">
        <v>443</v>
      </c>
      <c r="I4594">
        <v>1</v>
      </c>
      <c r="J4594">
        <v>1</v>
      </c>
      <c r="K4594" t="s">
        <v>1758</v>
      </c>
      <c r="L4594" t="s">
        <v>1758</v>
      </c>
      <c r="M4594">
        <v>0</v>
      </c>
      <c r="N4594">
        <v>3</v>
      </c>
      <c r="O4594">
        <v>0.42230000000000001</v>
      </c>
      <c r="P4594">
        <v>0</v>
      </c>
      <c r="Q4594">
        <v>1</v>
      </c>
      <c r="R4594">
        <v>1</v>
      </c>
      <c r="S4594">
        <v>485.91224</v>
      </c>
      <c r="T4594">
        <v>1455.72217</v>
      </c>
      <c r="U4594">
        <v>1455.7226700000001</v>
      </c>
      <c r="V4594">
        <v>-0.34</v>
      </c>
      <c r="W4594">
        <v>-1.7000000000000001E-4</v>
      </c>
      <c r="X4594" t="s">
        <v>540</v>
      </c>
      <c r="Y4594" t="s">
        <v>541</v>
      </c>
      <c r="Z4594">
        <v>56.561900000000001</v>
      </c>
      <c r="AA4594">
        <v>28.364000000000001</v>
      </c>
      <c r="AB4594">
        <v>30.974499999999999</v>
      </c>
      <c r="AC4594">
        <v>17154</v>
      </c>
      <c r="AD4594" t="s">
        <v>563</v>
      </c>
      <c r="AE4594" t="s">
        <v>564</v>
      </c>
      <c r="AF4594" t="s">
        <v>443</v>
      </c>
      <c r="AG4594">
        <v>2.96</v>
      </c>
      <c r="AH4594" t="s">
        <v>443</v>
      </c>
      <c r="AI4594" t="b">
        <v>0</v>
      </c>
      <c r="AJ4594" t="s">
        <v>443</v>
      </c>
      <c r="AK4594" t="s">
        <v>443</v>
      </c>
      <c r="AL4594" t="s">
        <v>443</v>
      </c>
      <c r="AM4594">
        <v>5.5109999999999999E-2</v>
      </c>
      <c r="AN4594">
        <v>0.4047</v>
      </c>
      <c r="AO4594">
        <v>80847384</v>
      </c>
      <c r="AP4594">
        <v>31.09</v>
      </c>
      <c r="AQ4594" t="str">
        <f t="shared" si="867"/>
        <v>Sequest HT (A2)</v>
      </c>
      <c r="AT4594" t="str">
        <f t="shared" si="868"/>
        <v>Sequest HT (A2</v>
      </c>
      <c r="AU4594" t="str">
        <f t="shared" si="875"/>
        <v>t HT (A</v>
      </c>
      <c r="AV4594" t="str">
        <f t="shared" si="876"/>
        <v>t HT (</v>
      </c>
      <c r="AW4594" s="19" t="str">
        <f t="shared" si="877"/>
        <v>t HT (</v>
      </c>
      <c r="AX4594">
        <v>-0.34</v>
      </c>
      <c r="AY4594" s="20">
        <f t="shared" si="869"/>
        <v>5.0000000000000001E-4</v>
      </c>
      <c r="AZ4594">
        <v>-1.7000000000000001E-4</v>
      </c>
      <c r="BA4594" s="20" t="e">
        <f t="shared" si="870"/>
        <v>#VALUE!</v>
      </c>
      <c r="BB4594" t="s">
        <v>540</v>
      </c>
      <c r="BC4594" t="s">
        <v>541</v>
      </c>
      <c r="BD4594" s="20" t="e">
        <f t="shared" si="871"/>
        <v>#VALUE!</v>
      </c>
      <c r="BE4594">
        <v>56.561900000000001</v>
      </c>
      <c r="BF4594" s="27" t="e">
        <f t="shared" si="872"/>
        <v>#VALUE!</v>
      </c>
      <c r="BG4594">
        <v>28.364000000000001</v>
      </c>
      <c r="BH4594">
        <v>30.974499999999999</v>
      </c>
      <c r="BI4594" s="20">
        <f t="shared" si="873"/>
        <v>553.81039241957092</v>
      </c>
      <c r="BJ4594">
        <v>17154</v>
      </c>
      <c r="BK4594" t="s">
        <v>563</v>
      </c>
      <c r="BL4594" s="20" t="e">
        <f t="shared" si="874"/>
        <v>#VALUE!</v>
      </c>
    </row>
    <row r="4595" spans="1:64" collapsed="1" x14ac:dyDescent="0.35">
      <c r="A4595" t="b">
        <v>0</v>
      </c>
      <c r="B4595" t="s">
        <v>439</v>
      </c>
      <c r="C4595" t="s">
        <v>440</v>
      </c>
      <c r="D4595" t="s">
        <v>1408</v>
      </c>
      <c r="E4595" t="s">
        <v>3648</v>
      </c>
      <c r="F4595">
        <v>0</v>
      </c>
      <c r="G4595" t="b">
        <v>0</v>
      </c>
      <c r="H4595">
        <v>71.923000000000002</v>
      </c>
      <c r="I4595">
        <v>8</v>
      </c>
      <c r="J4595">
        <v>13</v>
      </c>
      <c r="K4595">
        <v>81</v>
      </c>
      <c r="L4595">
        <v>13</v>
      </c>
      <c r="M4595">
        <v>1</v>
      </c>
      <c r="N4595">
        <v>2647</v>
      </c>
      <c r="O4595">
        <v>280.60000000000002</v>
      </c>
      <c r="P4595">
        <v>6.06</v>
      </c>
      <c r="Q4595">
        <v>1321</v>
      </c>
      <c r="R4595">
        <v>142.69</v>
      </c>
      <c r="S4595">
        <v>12</v>
      </c>
      <c r="T4595">
        <v>12</v>
      </c>
      <c r="U4595">
        <v>0</v>
      </c>
      <c r="V4595">
        <v>186</v>
      </c>
      <c r="W4595">
        <v>134.4</v>
      </c>
      <c r="X4595">
        <v>193</v>
      </c>
      <c r="Y4595">
        <v>55.4</v>
      </c>
      <c r="Z4595">
        <v>38.5</v>
      </c>
      <c r="AA4595">
        <v>110.5</v>
      </c>
      <c r="AB4595">
        <v>54.5</v>
      </c>
      <c r="AC4595">
        <v>127.8</v>
      </c>
      <c r="AD4595" t="s">
        <v>443</v>
      </c>
      <c r="AE4595" t="s">
        <v>439</v>
      </c>
      <c r="AF4595" t="s">
        <v>439</v>
      </c>
      <c r="AG4595" t="s">
        <v>439</v>
      </c>
      <c r="AH4595" t="s">
        <v>439</v>
      </c>
      <c r="AI4595" t="s">
        <v>439</v>
      </c>
      <c r="AJ4595" t="s">
        <v>439</v>
      </c>
      <c r="AK4595" t="s">
        <v>444</v>
      </c>
      <c r="AL4595" t="s">
        <v>439</v>
      </c>
      <c r="AM4595" t="s">
        <v>445</v>
      </c>
      <c r="AN4595" t="s">
        <v>443</v>
      </c>
      <c r="AQ4595" t="str">
        <f t="shared" si="867"/>
        <v>606 GN=FLNA PE=1 SV=4</v>
      </c>
      <c r="AT4595" t="str">
        <f t="shared" si="868"/>
        <v>606 GN=FLNA PE</v>
      </c>
      <c r="AU4595" t="str">
        <f>MID(AT4595, 8, 7)</f>
        <v>FLNA PE</v>
      </c>
      <c r="AV4595" t="str">
        <f>LEFT(AU4595, 5)</f>
        <v xml:space="preserve">FLNA </v>
      </c>
      <c r="AW4595" s="19" t="str">
        <f>LEFT(AV4595, 5)</f>
        <v xml:space="preserve">FLNA </v>
      </c>
      <c r="AX4595">
        <v>186</v>
      </c>
      <c r="AY4595" s="20">
        <f t="shared" si="869"/>
        <v>0.72258064516129039</v>
      </c>
      <c r="AZ4595">
        <v>134.4</v>
      </c>
      <c r="BA4595" s="20">
        <f t="shared" si="870"/>
        <v>1.0376344086021505</v>
      </c>
      <c r="BB4595">
        <v>193</v>
      </c>
      <c r="BC4595">
        <v>55.4</v>
      </c>
      <c r="BD4595" s="20">
        <f t="shared" si="871"/>
        <v>0.69494584837545126</v>
      </c>
      <c r="BE4595">
        <v>38.5</v>
      </c>
      <c r="BF4595" s="27">
        <f t="shared" si="872"/>
        <v>1.9945848375451265</v>
      </c>
      <c r="BG4595">
        <v>110.5</v>
      </c>
      <c r="BH4595">
        <v>54.5</v>
      </c>
      <c r="BI4595" s="27">
        <f t="shared" si="873"/>
        <v>2.3449541284403668</v>
      </c>
      <c r="BJ4595">
        <v>127.8</v>
      </c>
      <c r="BK4595" t="s">
        <v>443</v>
      </c>
      <c r="BL4595" s="20" t="e">
        <f t="shared" si="874"/>
        <v>#VALUE!</v>
      </c>
    </row>
    <row r="4596" spans="1:64" hidden="1" outlineLevel="1" collapsed="1" x14ac:dyDescent="0.35">
      <c r="A4596" t="s">
        <v>443</v>
      </c>
      <c r="B4596" t="s">
        <v>457</v>
      </c>
      <c r="C4596" t="s">
        <v>458</v>
      </c>
      <c r="D4596" t="s">
        <v>459</v>
      </c>
      <c r="E4596" t="s">
        <v>460</v>
      </c>
      <c r="F4596" t="s">
        <v>461</v>
      </c>
      <c r="G4596" t="s">
        <v>462</v>
      </c>
      <c r="H4596" t="s">
        <v>463</v>
      </c>
      <c r="I4596" t="s">
        <v>464</v>
      </c>
      <c r="J4596" t="s">
        <v>465</v>
      </c>
      <c r="K4596" t="s">
        <v>466</v>
      </c>
      <c r="L4596" t="s">
        <v>467</v>
      </c>
      <c r="M4596" t="s">
        <v>468</v>
      </c>
      <c r="N4596" t="s">
        <v>469</v>
      </c>
      <c r="O4596" t="s">
        <v>470</v>
      </c>
      <c r="P4596" t="s">
        <v>471</v>
      </c>
      <c r="Q4596" t="s">
        <v>472</v>
      </c>
      <c r="R4596" t="s">
        <v>473</v>
      </c>
      <c r="S4596" t="s">
        <v>474</v>
      </c>
      <c r="T4596" t="s">
        <v>475</v>
      </c>
      <c r="U4596" t="s">
        <v>476</v>
      </c>
      <c r="V4596" t="s">
        <v>477</v>
      </c>
      <c r="W4596" t="s">
        <v>478</v>
      </c>
      <c r="X4596" t="s">
        <v>479</v>
      </c>
      <c r="Y4596" t="s">
        <v>480</v>
      </c>
      <c r="Z4596" t="s">
        <v>481</v>
      </c>
      <c r="AA4596" t="s">
        <v>482</v>
      </c>
      <c r="AB4596" t="s">
        <v>483</v>
      </c>
      <c r="AC4596" t="s">
        <v>484</v>
      </c>
      <c r="AD4596" t="s">
        <v>485</v>
      </c>
      <c r="AE4596" t="s">
        <v>486</v>
      </c>
      <c r="AF4596" t="s">
        <v>487</v>
      </c>
      <c r="AG4596" t="s">
        <v>488</v>
      </c>
      <c r="AH4596" t="s">
        <v>489</v>
      </c>
      <c r="AI4596" t="s">
        <v>490</v>
      </c>
      <c r="AJ4596" t="s">
        <v>491</v>
      </c>
      <c r="AK4596" t="s">
        <v>492</v>
      </c>
      <c r="AL4596" t="s">
        <v>493</v>
      </c>
      <c r="AM4596" t="s">
        <v>494</v>
      </c>
      <c r="AN4596" t="s">
        <v>495</v>
      </c>
      <c r="AO4596" t="s">
        <v>496</v>
      </c>
      <c r="AP4596" t="s">
        <v>497</v>
      </c>
      <c r="AQ4596" t="str">
        <f t="shared" si="867"/>
        <v>Modifications</v>
      </c>
      <c r="AR4596" t="s">
        <v>498</v>
      </c>
      <c r="AS4596" t="s">
        <v>499</v>
      </c>
      <c r="AT4596" t="str">
        <f t="shared" si="868"/>
        <v>Modifications</v>
      </c>
      <c r="AU4596" t="str">
        <f t="shared" ref="AU4596:AU4619" si="878">MID(AT4596, 7, 7)</f>
        <v>cations</v>
      </c>
      <c r="AV4596" t="str">
        <f t="shared" ref="AV4596:AV4619" si="879">LEFT(AU4596, 6)</f>
        <v>cation</v>
      </c>
      <c r="AW4596" s="19" t="str">
        <f t="shared" ref="AW4596:AW4619" si="880">LEFT(AU4596, 6)</f>
        <v>cation</v>
      </c>
      <c r="AX4596" t="s">
        <v>477</v>
      </c>
      <c r="AY4596" s="20" t="e">
        <f t="shared" si="869"/>
        <v>#VALUE!</v>
      </c>
      <c r="AZ4596" t="s">
        <v>478</v>
      </c>
      <c r="BA4596" s="20" t="e">
        <f t="shared" si="870"/>
        <v>#VALUE!</v>
      </c>
      <c r="BB4596" t="s">
        <v>479</v>
      </c>
      <c r="BC4596" t="s">
        <v>480</v>
      </c>
      <c r="BD4596" s="20" t="e">
        <f t="shared" si="871"/>
        <v>#VALUE!</v>
      </c>
      <c r="BE4596" t="s">
        <v>481</v>
      </c>
      <c r="BF4596" s="20" t="e">
        <f t="shared" si="872"/>
        <v>#VALUE!</v>
      </c>
      <c r="BG4596" t="s">
        <v>482</v>
      </c>
      <c r="BH4596" t="s">
        <v>483</v>
      </c>
      <c r="BI4596" s="20" t="e">
        <f t="shared" si="873"/>
        <v>#VALUE!</v>
      </c>
      <c r="BJ4596" t="s">
        <v>484</v>
      </c>
      <c r="BK4596" t="s">
        <v>485</v>
      </c>
      <c r="BL4596" s="20" t="e">
        <f t="shared" si="874"/>
        <v>#VALUE!</v>
      </c>
    </row>
    <row r="4597" spans="1:64" hidden="1" outlineLevel="1" x14ac:dyDescent="0.35">
      <c r="A4597" t="s">
        <v>443</v>
      </c>
      <c r="B4597" t="b">
        <v>0</v>
      </c>
      <c r="C4597" t="s">
        <v>439</v>
      </c>
      <c r="D4597" t="s">
        <v>3649</v>
      </c>
      <c r="E4597" t="s">
        <v>443</v>
      </c>
      <c r="F4597" t="s">
        <v>443</v>
      </c>
      <c r="G4597" t="b">
        <v>0</v>
      </c>
      <c r="H4597">
        <v>1</v>
      </c>
      <c r="I4597">
        <v>1</v>
      </c>
      <c r="J4597">
        <v>10</v>
      </c>
      <c r="K4597" t="s">
        <v>2443</v>
      </c>
      <c r="L4597" t="s">
        <v>3650</v>
      </c>
      <c r="M4597">
        <v>0</v>
      </c>
      <c r="N4597">
        <v>1272.6946600000001</v>
      </c>
      <c r="O4597">
        <v>0</v>
      </c>
      <c r="P4597">
        <v>171.7</v>
      </c>
      <c r="Q4597">
        <v>141.4</v>
      </c>
      <c r="R4597">
        <v>102.5</v>
      </c>
      <c r="S4597">
        <v>144.19999999999999</v>
      </c>
      <c r="T4597">
        <v>203.6</v>
      </c>
      <c r="U4597">
        <v>72.099999999999994</v>
      </c>
      <c r="V4597">
        <v>28</v>
      </c>
      <c r="W4597">
        <v>36.6</v>
      </c>
      <c r="X4597" t="s">
        <v>443</v>
      </c>
      <c r="Y4597" t="s">
        <v>443</v>
      </c>
      <c r="Z4597" t="s">
        <v>439</v>
      </c>
      <c r="AA4597" t="s">
        <v>439</v>
      </c>
      <c r="AB4597" t="s">
        <v>439</v>
      </c>
      <c r="AC4597" t="s">
        <v>439</v>
      </c>
      <c r="AD4597" t="s">
        <v>439</v>
      </c>
      <c r="AE4597" t="s">
        <v>444</v>
      </c>
      <c r="AF4597" t="s">
        <v>444</v>
      </c>
      <c r="AG4597" t="s">
        <v>444</v>
      </c>
      <c r="AH4597" t="s">
        <v>445</v>
      </c>
      <c r="AI4597" t="s">
        <v>439</v>
      </c>
      <c r="AJ4597" t="s">
        <v>439</v>
      </c>
      <c r="AK4597">
        <v>0</v>
      </c>
      <c r="AL4597">
        <v>0</v>
      </c>
      <c r="AM4597">
        <v>1.838E-3</v>
      </c>
      <c r="AN4597">
        <v>1.4250000000000001E-3</v>
      </c>
      <c r="AO4597">
        <v>2.78</v>
      </c>
      <c r="AP4597">
        <v>44</v>
      </c>
      <c r="AQ4597" t="str">
        <f t="shared" si="867"/>
        <v/>
      </c>
      <c r="AR4597" t="s">
        <v>3651</v>
      </c>
      <c r="AS4597" t="s">
        <v>3652</v>
      </c>
      <c r="AT4597" t="str">
        <f t="shared" si="868"/>
        <v/>
      </c>
      <c r="AU4597" t="str">
        <f t="shared" si="878"/>
        <v/>
      </c>
      <c r="AV4597" t="str">
        <f t="shared" si="879"/>
        <v/>
      </c>
      <c r="AW4597" s="19" t="str">
        <f t="shared" si="880"/>
        <v/>
      </c>
      <c r="AX4597">
        <v>28</v>
      </c>
      <c r="AY4597" s="20">
        <f t="shared" si="869"/>
        <v>1.3071428571428572</v>
      </c>
      <c r="AZ4597">
        <v>36.6</v>
      </c>
      <c r="BA4597" s="20" t="e">
        <f t="shared" si="870"/>
        <v>#VALUE!</v>
      </c>
      <c r="BB4597" t="s">
        <v>443</v>
      </c>
      <c r="BC4597" t="s">
        <v>443</v>
      </c>
      <c r="BD4597" s="20" t="e">
        <f t="shared" si="871"/>
        <v>#VALUE!</v>
      </c>
      <c r="BE4597" t="s">
        <v>439</v>
      </c>
      <c r="BF4597" s="20" t="e">
        <f t="shared" si="872"/>
        <v>#VALUE!</v>
      </c>
      <c r="BG4597" t="s">
        <v>439</v>
      </c>
      <c r="BH4597" t="s">
        <v>439</v>
      </c>
      <c r="BI4597" s="20" t="e">
        <f t="shared" si="873"/>
        <v>#VALUE!</v>
      </c>
      <c r="BJ4597" t="s">
        <v>439</v>
      </c>
      <c r="BK4597" t="s">
        <v>439</v>
      </c>
      <c r="BL4597" s="20" t="e">
        <f t="shared" si="874"/>
        <v>#VALUE!</v>
      </c>
    </row>
    <row r="4598" spans="1:64" hidden="1" outlineLevel="2" collapsed="1" x14ac:dyDescent="0.35">
      <c r="A4598" t="s">
        <v>443</v>
      </c>
      <c r="B4598" t="s">
        <v>443</v>
      </c>
      <c r="C4598" t="s">
        <v>457</v>
      </c>
      <c r="D4598" t="s">
        <v>458</v>
      </c>
      <c r="E4598" t="s">
        <v>508</v>
      </c>
      <c r="F4598" t="s">
        <v>509</v>
      </c>
      <c r="G4598" t="s">
        <v>459</v>
      </c>
      <c r="H4598" t="s">
        <v>460</v>
      </c>
      <c r="I4598" t="s">
        <v>463</v>
      </c>
      <c r="J4598" t="s">
        <v>464</v>
      </c>
      <c r="K4598" t="s">
        <v>466</v>
      </c>
      <c r="L4598" t="s">
        <v>510</v>
      </c>
      <c r="M4598" t="s">
        <v>468</v>
      </c>
      <c r="N4598" t="s">
        <v>511</v>
      </c>
      <c r="O4598" t="s">
        <v>512</v>
      </c>
      <c r="P4598" t="s">
        <v>513</v>
      </c>
      <c r="Q4598" t="s">
        <v>514</v>
      </c>
      <c r="R4598" t="s">
        <v>515</v>
      </c>
      <c r="S4598" t="s">
        <v>516</v>
      </c>
      <c r="T4598" t="s">
        <v>517</v>
      </c>
      <c r="U4598" t="s">
        <v>469</v>
      </c>
      <c r="V4598" t="s">
        <v>518</v>
      </c>
      <c r="W4598" t="s">
        <v>519</v>
      </c>
      <c r="X4598" t="s">
        <v>520</v>
      </c>
      <c r="Y4598" t="s">
        <v>521</v>
      </c>
      <c r="Z4598" t="s">
        <v>522</v>
      </c>
      <c r="AA4598" t="s">
        <v>523</v>
      </c>
      <c r="AB4598" t="s">
        <v>524</v>
      </c>
      <c r="AC4598" t="s">
        <v>525</v>
      </c>
      <c r="AD4598" t="s">
        <v>526</v>
      </c>
      <c r="AE4598" t="s">
        <v>527</v>
      </c>
      <c r="AF4598" t="s">
        <v>480</v>
      </c>
      <c r="AG4598" t="s">
        <v>528</v>
      </c>
      <c r="AH4598" t="s">
        <v>529</v>
      </c>
      <c r="AI4598" t="s">
        <v>462</v>
      </c>
      <c r="AJ4598" t="s">
        <v>530</v>
      </c>
      <c r="AK4598" t="s">
        <v>531</v>
      </c>
      <c r="AL4598" t="s">
        <v>532</v>
      </c>
      <c r="AM4598" t="s">
        <v>533</v>
      </c>
      <c r="AN4598" t="s">
        <v>534</v>
      </c>
      <c r="AO4598" t="s">
        <v>535</v>
      </c>
      <c r="AP4598" t="s">
        <v>536</v>
      </c>
      <c r="AQ4598" t="str">
        <f t="shared" si="867"/>
        <v>Identifying Node</v>
      </c>
      <c r="AT4598" t="str">
        <f t="shared" si="868"/>
        <v>Identifying No</v>
      </c>
      <c r="AU4598" t="str">
        <f t="shared" si="878"/>
        <v>fying N</v>
      </c>
      <c r="AV4598" t="str">
        <f t="shared" si="879"/>
        <v xml:space="preserve">fying </v>
      </c>
      <c r="AW4598" s="19" t="str">
        <f t="shared" si="880"/>
        <v xml:space="preserve">fying </v>
      </c>
      <c r="AX4598" t="s">
        <v>518</v>
      </c>
      <c r="AY4598" s="20" t="e">
        <f t="shared" si="869"/>
        <v>#VALUE!</v>
      </c>
      <c r="AZ4598" t="s">
        <v>519</v>
      </c>
      <c r="BA4598" s="20" t="e">
        <f t="shared" si="870"/>
        <v>#VALUE!</v>
      </c>
      <c r="BB4598" t="s">
        <v>520</v>
      </c>
      <c r="BC4598" t="s">
        <v>521</v>
      </c>
      <c r="BD4598" s="20" t="e">
        <f t="shared" si="871"/>
        <v>#VALUE!</v>
      </c>
      <c r="BE4598" t="s">
        <v>522</v>
      </c>
      <c r="BF4598" s="20" t="e">
        <f t="shared" si="872"/>
        <v>#VALUE!</v>
      </c>
      <c r="BG4598" t="s">
        <v>523</v>
      </c>
      <c r="BH4598" t="s">
        <v>524</v>
      </c>
      <c r="BI4598" s="20" t="e">
        <f t="shared" si="873"/>
        <v>#VALUE!</v>
      </c>
      <c r="BJ4598" t="s">
        <v>525</v>
      </c>
      <c r="BK4598" t="s">
        <v>526</v>
      </c>
      <c r="BL4598" s="20" t="e">
        <f t="shared" si="874"/>
        <v>#VALUE!</v>
      </c>
    </row>
    <row r="4599" spans="1:64" hidden="1" outlineLevel="2" collapsed="1" x14ac:dyDescent="0.35">
      <c r="A4599" t="s">
        <v>443</v>
      </c>
      <c r="B4599" t="s">
        <v>443</v>
      </c>
      <c r="C4599" t="b">
        <v>0</v>
      </c>
      <c r="D4599" t="s">
        <v>439</v>
      </c>
      <c r="E4599" t="s">
        <v>557</v>
      </c>
      <c r="F4599" t="s">
        <v>550</v>
      </c>
      <c r="G4599" t="s">
        <v>3649</v>
      </c>
      <c r="H4599" t="s">
        <v>443</v>
      </c>
      <c r="I4599">
        <v>1</v>
      </c>
      <c r="J4599">
        <v>1</v>
      </c>
      <c r="K4599" t="s">
        <v>2443</v>
      </c>
      <c r="L4599" t="s">
        <v>2443</v>
      </c>
      <c r="M4599">
        <v>0</v>
      </c>
      <c r="N4599">
        <v>2</v>
      </c>
      <c r="O4599">
        <v>0.94810000000000005</v>
      </c>
      <c r="P4599">
        <v>0</v>
      </c>
      <c r="Q4599">
        <v>1</v>
      </c>
      <c r="R4599">
        <v>1</v>
      </c>
      <c r="S4599">
        <v>636.85089000000005</v>
      </c>
      <c r="T4599">
        <v>1272.6945000000001</v>
      </c>
      <c r="U4599">
        <v>1272.6946600000001</v>
      </c>
      <c r="V4599">
        <v>-0.13</v>
      </c>
      <c r="W4599">
        <v>-8.0000000000000007E-5</v>
      </c>
      <c r="X4599" t="s">
        <v>540</v>
      </c>
      <c r="Y4599" t="s">
        <v>541</v>
      </c>
      <c r="Z4599">
        <v>16.656220000000001</v>
      </c>
      <c r="AA4599">
        <v>30</v>
      </c>
      <c r="AB4599">
        <v>43.768300000000004</v>
      </c>
      <c r="AC4599">
        <v>27992</v>
      </c>
      <c r="AD4599" t="s">
        <v>563</v>
      </c>
      <c r="AE4599" t="s">
        <v>564</v>
      </c>
      <c r="AF4599" t="s">
        <v>443</v>
      </c>
      <c r="AG4599" t="s">
        <v>443</v>
      </c>
      <c r="AH4599">
        <v>77</v>
      </c>
      <c r="AI4599" t="b">
        <v>0</v>
      </c>
      <c r="AJ4599">
        <v>54</v>
      </c>
      <c r="AK4599">
        <v>36</v>
      </c>
      <c r="AL4599">
        <v>5.6564008704905504E-7</v>
      </c>
      <c r="AM4599">
        <v>0</v>
      </c>
      <c r="AN4599">
        <v>6.3590000000000006E-5</v>
      </c>
      <c r="AO4599">
        <v>50105444</v>
      </c>
      <c r="AP4599">
        <v>43.87</v>
      </c>
      <c r="AQ4599" t="str">
        <f t="shared" si="867"/>
        <v>Mascot (A5)</v>
      </c>
      <c r="AT4599" t="str">
        <f t="shared" si="868"/>
        <v>Mascot (A5)</v>
      </c>
      <c r="AU4599" t="str">
        <f t="shared" si="878"/>
        <v xml:space="preserve"> (A5)</v>
      </c>
      <c r="AV4599" t="str">
        <f t="shared" si="879"/>
        <v xml:space="preserve"> (A5)</v>
      </c>
      <c r="AW4599" s="19" t="str">
        <f t="shared" si="880"/>
        <v xml:space="preserve"> (A5)</v>
      </c>
      <c r="AX4599">
        <v>-0.13</v>
      </c>
      <c r="AY4599" s="20">
        <f t="shared" si="869"/>
        <v>6.1538461538461541E-4</v>
      </c>
      <c r="AZ4599">
        <v>-8.0000000000000007E-5</v>
      </c>
      <c r="BA4599" s="20" t="e">
        <f t="shared" si="870"/>
        <v>#VALUE!</v>
      </c>
      <c r="BB4599" t="s">
        <v>540</v>
      </c>
      <c r="BC4599" t="s">
        <v>541</v>
      </c>
      <c r="BD4599" s="20" t="e">
        <f t="shared" si="871"/>
        <v>#VALUE!</v>
      </c>
      <c r="BE4599">
        <v>16.656220000000001</v>
      </c>
      <c r="BF4599" s="20" t="e">
        <f t="shared" si="872"/>
        <v>#VALUE!</v>
      </c>
      <c r="BG4599">
        <v>30</v>
      </c>
      <c r="BH4599">
        <v>43.768300000000004</v>
      </c>
      <c r="BI4599" s="20">
        <f t="shared" si="873"/>
        <v>639.54962838401309</v>
      </c>
      <c r="BJ4599">
        <v>27992</v>
      </c>
      <c r="BK4599" t="s">
        <v>563</v>
      </c>
      <c r="BL4599" s="20" t="e">
        <f t="shared" si="874"/>
        <v>#VALUE!</v>
      </c>
    </row>
    <row r="4600" spans="1:64" hidden="1" outlineLevel="2" collapsed="1" x14ac:dyDescent="0.35">
      <c r="A4600" t="s">
        <v>443</v>
      </c>
      <c r="B4600" t="s">
        <v>443</v>
      </c>
      <c r="C4600" t="b">
        <v>0</v>
      </c>
      <c r="D4600" t="s">
        <v>439</v>
      </c>
      <c r="E4600" t="s">
        <v>557</v>
      </c>
      <c r="F4600" t="s">
        <v>550</v>
      </c>
      <c r="G4600" t="s">
        <v>3649</v>
      </c>
      <c r="H4600" t="s">
        <v>443</v>
      </c>
      <c r="I4600">
        <v>1</v>
      </c>
      <c r="J4600">
        <v>1</v>
      </c>
      <c r="K4600" t="s">
        <v>2443</v>
      </c>
      <c r="L4600" t="s">
        <v>2443</v>
      </c>
      <c r="M4600">
        <v>0</v>
      </c>
      <c r="N4600">
        <v>2</v>
      </c>
      <c r="O4600">
        <v>0.90280000000000005</v>
      </c>
      <c r="P4600">
        <v>0</v>
      </c>
      <c r="Q4600">
        <v>1</v>
      </c>
      <c r="R4600">
        <v>1</v>
      </c>
      <c r="S4600">
        <v>636.85145999999997</v>
      </c>
      <c r="T4600">
        <v>1272.6956399999999</v>
      </c>
      <c r="U4600">
        <v>1272.6946600000001</v>
      </c>
      <c r="V4600">
        <v>0.76</v>
      </c>
      <c r="W4600">
        <v>4.8999999999999998E-4</v>
      </c>
      <c r="X4600" t="s">
        <v>540</v>
      </c>
      <c r="Y4600" t="s">
        <v>541</v>
      </c>
      <c r="Z4600">
        <v>9.3466670000000001</v>
      </c>
      <c r="AA4600">
        <v>23.5</v>
      </c>
      <c r="AB4600">
        <v>43.817700000000002</v>
      </c>
      <c r="AC4600">
        <v>27708</v>
      </c>
      <c r="AD4600" t="s">
        <v>542</v>
      </c>
      <c r="AE4600" t="s">
        <v>543</v>
      </c>
      <c r="AF4600" t="s">
        <v>443</v>
      </c>
      <c r="AG4600" t="s">
        <v>443</v>
      </c>
      <c r="AH4600">
        <v>72</v>
      </c>
      <c r="AI4600" t="b">
        <v>0</v>
      </c>
      <c r="AJ4600">
        <v>54</v>
      </c>
      <c r="AK4600">
        <v>36</v>
      </c>
      <c r="AL4600">
        <v>1.58686572718136E-6</v>
      </c>
      <c r="AM4600">
        <v>0</v>
      </c>
      <c r="AN4600">
        <v>1.7819999999999999E-4</v>
      </c>
      <c r="AO4600">
        <v>47382176</v>
      </c>
      <c r="AP4600">
        <v>43.9</v>
      </c>
      <c r="AQ4600" t="str">
        <f t="shared" si="867"/>
        <v>Mascot (A5)</v>
      </c>
      <c r="AT4600" t="str">
        <f t="shared" si="868"/>
        <v>Mascot (A5)</v>
      </c>
      <c r="AU4600" t="str">
        <f t="shared" si="878"/>
        <v xml:space="preserve"> (A5)</v>
      </c>
      <c r="AV4600" t="str">
        <f t="shared" si="879"/>
        <v xml:space="preserve"> (A5)</v>
      </c>
      <c r="AW4600" s="19" t="str">
        <f t="shared" si="880"/>
        <v xml:space="preserve"> (A5)</v>
      </c>
      <c r="AX4600">
        <v>0.76</v>
      </c>
      <c r="AY4600" s="20">
        <f t="shared" si="869"/>
        <v>6.4473684210526315E-4</v>
      </c>
      <c r="AZ4600">
        <v>4.8999999999999998E-4</v>
      </c>
      <c r="BA4600" s="20" t="e">
        <f t="shared" si="870"/>
        <v>#VALUE!</v>
      </c>
      <c r="BB4600" t="s">
        <v>540</v>
      </c>
      <c r="BC4600" t="s">
        <v>541</v>
      </c>
      <c r="BD4600" s="20" t="e">
        <f t="shared" si="871"/>
        <v>#VALUE!</v>
      </c>
      <c r="BE4600">
        <v>9.3466670000000001</v>
      </c>
      <c r="BF4600" s="20" t="e">
        <f t="shared" si="872"/>
        <v>#VALUE!</v>
      </c>
      <c r="BG4600">
        <v>23.5</v>
      </c>
      <c r="BH4600">
        <v>43.817700000000002</v>
      </c>
      <c r="BI4600" s="20">
        <f t="shared" si="873"/>
        <v>632.34720215803202</v>
      </c>
      <c r="BJ4600">
        <v>27708</v>
      </c>
      <c r="BK4600" t="s">
        <v>542</v>
      </c>
      <c r="BL4600" s="20" t="e">
        <f t="shared" si="874"/>
        <v>#VALUE!</v>
      </c>
    </row>
    <row r="4601" spans="1:64" hidden="1" outlineLevel="2" collapsed="1" x14ac:dyDescent="0.35">
      <c r="A4601" t="s">
        <v>443</v>
      </c>
      <c r="B4601" t="s">
        <v>443</v>
      </c>
      <c r="C4601" t="b">
        <v>0</v>
      </c>
      <c r="D4601" t="s">
        <v>439</v>
      </c>
      <c r="E4601" t="s">
        <v>538</v>
      </c>
      <c r="F4601" t="s">
        <v>550</v>
      </c>
      <c r="G4601" t="s">
        <v>3649</v>
      </c>
      <c r="H4601" t="s">
        <v>443</v>
      </c>
      <c r="I4601">
        <v>1</v>
      </c>
      <c r="J4601">
        <v>1</v>
      </c>
      <c r="K4601" t="s">
        <v>2443</v>
      </c>
      <c r="L4601" t="s">
        <v>2443</v>
      </c>
      <c r="M4601">
        <v>0</v>
      </c>
      <c r="N4601">
        <v>2</v>
      </c>
      <c r="O4601">
        <v>0.59770000000000001</v>
      </c>
      <c r="P4601">
        <v>0</v>
      </c>
      <c r="Q4601">
        <v>1</v>
      </c>
      <c r="R4601">
        <v>1</v>
      </c>
      <c r="S4601">
        <v>636.85137999999995</v>
      </c>
      <c r="T4601">
        <v>1272.6954900000001</v>
      </c>
      <c r="U4601">
        <v>1272.6946600000001</v>
      </c>
      <c r="V4601">
        <v>0.65</v>
      </c>
      <c r="W4601">
        <v>4.0999999999999999E-4</v>
      </c>
      <c r="X4601" t="s">
        <v>540</v>
      </c>
      <c r="Y4601" t="s">
        <v>541</v>
      </c>
      <c r="Z4601">
        <v>22.172360000000001</v>
      </c>
      <c r="AA4601">
        <v>12.709</v>
      </c>
      <c r="AB4601">
        <v>43.739800000000002</v>
      </c>
      <c r="AC4601">
        <v>28233</v>
      </c>
      <c r="AD4601" t="s">
        <v>551</v>
      </c>
      <c r="AE4601" t="s">
        <v>552</v>
      </c>
      <c r="AF4601" t="s">
        <v>443</v>
      </c>
      <c r="AG4601">
        <v>2.66</v>
      </c>
      <c r="AH4601" t="s">
        <v>443</v>
      </c>
      <c r="AI4601" t="b">
        <v>0</v>
      </c>
      <c r="AJ4601" t="s">
        <v>443</v>
      </c>
      <c r="AK4601" t="s">
        <v>443</v>
      </c>
      <c r="AL4601" t="s">
        <v>443</v>
      </c>
      <c r="AM4601">
        <v>0</v>
      </c>
      <c r="AN4601">
        <v>1.8870000000000001E-4</v>
      </c>
      <c r="AO4601">
        <v>36544824</v>
      </c>
      <c r="AP4601">
        <v>43.81</v>
      </c>
      <c r="AQ4601" t="str">
        <f t="shared" si="867"/>
        <v>Sequest HT (A2)</v>
      </c>
      <c r="AT4601" t="str">
        <f t="shared" si="868"/>
        <v>Sequest HT (A2</v>
      </c>
      <c r="AU4601" t="str">
        <f t="shared" si="878"/>
        <v>t HT (A</v>
      </c>
      <c r="AV4601" t="str">
        <f t="shared" si="879"/>
        <v>t HT (</v>
      </c>
      <c r="AW4601" s="19" t="str">
        <f t="shared" si="880"/>
        <v>t HT (</v>
      </c>
      <c r="AX4601">
        <v>0.65</v>
      </c>
      <c r="AY4601" s="20">
        <f t="shared" si="869"/>
        <v>6.3076923076923076E-4</v>
      </c>
      <c r="AZ4601">
        <v>4.0999999999999999E-4</v>
      </c>
      <c r="BA4601" s="20" t="e">
        <f t="shared" si="870"/>
        <v>#VALUE!</v>
      </c>
      <c r="BB4601" t="s">
        <v>540</v>
      </c>
      <c r="BC4601" t="s">
        <v>541</v>
      </c>
      <c r="BD4601" s="20" t="e">
        <f t="shared" si="871"/>
        <v>#VALUE!</v>
      </c>
      <c r="BE4601">
        <v>22.172360000000001</v>
      </c>
      <c r="BF4601" s="20" t="e">
        <f t="shared" si="872"/>
        <v>#VALUE!</v>
      </c>
      <c r="BG4601">
        <v>12.709</v>
      </c>
      <c r="BH4601">
        <v>43.739800000000002</v>
      </c>
      <c r="BI4601" s="20">
        <f t="shared" si="873"/>
        <v>645.47620245177154</v>
      </c>
      <c r="BJ4601">
        <v>28233</v>
      </c>
      <c r="BK4601" t="s">
        <v>551</v>
      </c>
      <c r="BL4601" s="20" t="e">
        <f t="shared" si="874"/>
        <v>#VALUE!</v>
      </c>
    </row>
    <row r="4602" spans="1:64" hidden="1" outlineLevel="2" collapsed="1" x14ac:dyDescent="0.35">
      <c r="A4602" t="s">
        <v>443</v>
      </c>
      <c r="B4602" t="s">
        <v>443</v>
      </c>
      <c r="C4602" t="b">
        <v>0</v>
      </c>
      <c r="D4602" t="s">
        <v>439</v>
      </c>
      <c r="E4602" t="s">
        <v>557</v>
      </c>
      <c r="F4602" t="s">
        <v>539</v>
      </c>
      <c r="G4602" t="s">
        <v>3649</v>
      </c>
      <c r="H4602" t="s">
        <v>443</v>
      </c>
      <c r="I4602">
        <v>1</v>
      </c>
      <c r="J4602">
        <v>1</v>
      </c>
      <c r="K4602" t="s">
        <v>2443</v>
      </c>
      <c r="L4602" t="s">
        <v>2443</v>
      </c>
      <c r="M4602">
        <v>0</v>
      </c>
      <c r="N4602">
        <v>2</v>
      </c>
      <c r="O4602">
        <v>0.95650000000000002</v>
      </c>
      <c r="P4602">
        <v>0</v>
      </c>
      <c r="Q4602">
        <v>1</v>
      </c>
      <c r="R4602">
        <v>1</v>
      </c>
      <c r="S4602">
        <v>636.85095999999999</v>
      </c>
      <c r="T4602">
        <v>1272.6946499999999</v>
      </c>
      <c r="U4602">
        <v>1272.6946600000001</v>
      </c>
      <c r="V4602">
        <v>-0.01</v>
      </c>
      <c r="W4602">
        <v>-1.0000000000000001E-5</v>
      </c>
      <c r="X4602" t="s">
        <v>540</v>
      </c>
      <c r="Y4602" t="s">
        <v>541</v>
      </c>
      <c r="Z4602">
        <v>28.990570000000002</v>
      </c>
      <c r="AA4602">
        <v>12.734999999999999</v>
      </c>
      <c r="AB4602">
        <v>43.809699999999999</v>
      </c>
      <c r="AC4602">
        <v>27699</v>
      </c>
      <c r="AD4602" t="s">
        <v>554</v>
      </c>
      <c r="AE4602" t="s">
        <v>555</v>
      </c>
      <c r="AF4602" t="s">
        <v>443</v>
      </c>
      <c r="AG4602" t="s">
        <v>443</v>
      </c>
      <c r="AH4602">
        <v>69</v>
      </c>
      <c r="AI4602" t="b">
        <v>0</v>
      </c>
      <c r="AJ4602">
        <v>54</v>
      </c>
      <c r="AK4602">
        <v>36</v>
      </c>
      <c r="AL4602">
        <v>3.4557330014951399E-6</v>
      </c>
      <c r="AM4602">
        <v>0</v>
      </c>
      <c r="AN4602">
        <v>2.107E-4</v>
      </c>
      <c r="AO4602">
        <v>32649432</v>
      </c>
      <c r="AP4602">
        <v>43.84</v>
      </c>
      <c r="AQ4602" t="str">
        <f t="shared" si="867"/>
        <v>Mascot (A5)</v>
      </c>
      <c r="AT4602" t="str">
        <f t="shared" si="868"/>
        <v>Mascot (A5)</v>
      </c>
      <c r="AU4602" t="str">
        <f t="shared" si="878"/>
        <v xml:space="preserve"> (A5)</v>
      </c>
      <c r="AV4602" t="str">
        <f t="shared" si="879"/>
        <v xml:space="preserve"> (A5)</v>
      </c>
      <c r="AW4602" s="19" t="str">
        <f t="shared" si="880"/>
        <v xml:space="preserve"> (A5)</v>
      </c>
      <c r="AX4602">
        <v>-0.01</v>
      </c>
      <c r="AY4602" s="20">
        <f t="shared" si="869"/>
        <v>1E-3</v>
      </c>
      <c r="AZ4602">
        <v>-1.0000000000000001E-5</v>
      </c>
      <c r="BA4602" s="20" t="e">
        <f t="shared" si="870"/>
        <v>#VALUE!</v>
      </c>
      <c r="BB4602" t="s">
        <v>540</v>
      </c>
      <c r="BC4602" t="s">
        <v>541</v>
      </c>
      <c r="BD4602" s="20" t="e">
        <f t="shared" si="871"/>
        <v>#VALUE!</v>
      </c>
      <c r="BE4602">
        <v>28.990570000000002</v>
      </c>
      <c r="BF4602" s="20" t="e">
        <f t="shared" si="872"/>
        <v>#VALUE!</v>
      </c>
      <c r="BG4602">
        <v>12.734999999999999</v>
      </c>
      <c r="BH4602">
        <v>43.809699999999999</v>
      </c>
      <c r="BI4602" s="20">
        <f t="shared" si="873"/>
        <v>632.25723983501371</v>
      </c>
      <c r="BJ4602">
        <v>27699</v>
      </c>
      <c r="BK4602" t="s">
        <v>554</v>
      </c>
      <c r="BL4602" s="20" t="e">
        <f t="shared" si="874"/>
        <v>#VALUE!</v>
      </c>
    </row>
    <row r="4603" spans="1:64" hidden="1" outlineLevel="2" collapsed="1" x14ac:dyDescent="0.35">
      <c r="A4603" t="s">
        <v>443</v>
      </c>
      <c r="B4603" t="s">
        <v>443</v>
      </c>
      <c r="C4603" t="b">
        <v>0</v>
      </c>
      <c r="D4603" t="s">
        <v>439</v>
      </c>
      <c r="E4603" t="s">
        <v>538</v>
      </c>
      <c r="F4603" t="s">
        <v>550</v>
      </c>
      <c r="G4603" t="s">
        <v>3649</v>
      </c>
      <c r="H4603" t="s">
        <v>443</v>
      </c>
      <c r="I4603">
        <v>1</v>
      </c>
      <c r="J4603">
        <v>1</v>
      </c>
      <c r="K4603" t="s">
        <v>2443</v>
      </c>
      <c r="L4603" t="s">
        <v>2443</v>
      </c>
      <c r="M4603">
        <v>0</v>
      </c>
      <c r="N4603">
        <v>2</v>
      </c>
      <c r="O4603">
        <v>0.622</v>
      </c>
      <c r="P4603">
        <v>0</v>
      </c>
      <c r="Q4603">
        <v>1</v>
      </c>
      <c r="R4603">
        <v>1</v>
      </c>
      <c r="S4603">
        <v>636.85145999999997</v>
      </c>
      <c r="T4603">
        <v>1272.6956399999999</v>
      </c>
      <c r="U4603">
        <v>1272.6946600000001</v>
      </c>
      <c r="V4603">
        <v>0.76</v>
      </c>
      <c r="W4603">
        <v>4.8999999999999998E-4</v>
      </c>
      <c r="X4603" t="s">
        <v>540</v>
      </c>
      <c r="Y4603" t="s">
        <v>541</v>
      </c>
      <c r="Z4603">
        <v>9.3466670000000001</v>
      </c>
      <c r="AA4603">
        <v>23.5</v>
      </c>
      <c r="AB4603">
        <v>43.817700000000002</v>
      </c>
      <c r="AC4603">
        <v>27708</v>
      </c>
      <c r="AD4603" t="s">
        <v>542</v>
      </c>
      <c r="AE4603" t="s">
        <v>543</v>
      </c>
      <c r="AF4603" t="s">
        <v>443</v>
      </c>
      <c r="AG4603">
        <v>2.54</v>
      </c>
      <c r="AH4603" t="s">
        <v>443</v>
      </c>
      <c r="AI4603" t="b">
        <v>0</v>
      </c>
      <c r="AJ4603" t="s">
        <v>443</v>
      </c>
      <c r="AK4603" t="s">
        <v>443</v>
      </c>
      <c r="AL4603" t="s">
        <v>443</v>
      </c>
      <c r="AM4603">
        <v>0</v>
      </c>
      <c r="AN4603">
        <v>2.3279999999999999E-4</v>
      </c>
      <c r="AO4603">
        <v>47382176</v>
      </c>
      <c r="AP4603">
        <v>43.9</v>
      </c>
      <c r="AQ4603" t="str">
        <f t="shared" si="867"/>
        <v>Sequest HT (A2)</v>
      </c>
      <c r="AT4603" t="str">
        <f t="shared" si="868"/>
        <v>Sequest HT (A2</v>
      </c>
      <c r="AU4603" t="str">
        <f t="shared" si="878"/>
        <v>t HT (A</v>
      </c>
      <c r="AV4603" t="str">
        <f t="shared" si="879"/>
        <v>t HT (</v>
      </c>
      <c r="AW4603" s="19" t="str">
        <f t="shared" si="880"/>
        <v>t HT (</v>
      </c>
      <c r="AX4603">
        <v>0.76</v>
      </c>
      <c r="AY4603" s="20">
        <f t="shared" si="869"/>
        <v>6.4473684210526315E-4</v>
      </c>
      <c r="AZ4603">
        <v>4.8999999999999998E-4</v>
      </c>
      <c r="BA4603" s="20" t="e">
        <f t="shared" si="870"/>
        <v>#VALUE!</v>
      </c>
      <c r="BB4603" t="s">
        <v>540</v>
      </c>
      <c r="BC4603" t="s">
        <v>541</v>
      </c>
      <c r="BD4603" s="20" t="e">
        <f t="shared" si="871"/>
        <v>#VALUE!</v>
      </c>
      <c r="BE4603">
        <v>9.3466670000000001</v>
      </c>
      <c r="BF4603" s="20" t="e">
        <f t="shared" si="872"/>
        <v>#VALUE!</v>
      </c>
      <c r="BG4603">
        <v>23.5</v>
      </c>
      <c r="BH4603">
        <v>43.817700000000002</v>
      </c>
      <c r="BI4603" s="20">
        <f t="shared" si="873"/>
        <v>632.34720215803202</v>
      </c>
      <c r="BJ4603">
        <v>27708</v>
      </c>
      <c r="BK4603" t="s">
        <v>542</v>
      </c>
      <c r="BL4603" s="20" t="e">
        <f t="shared" si="874"/>
        <v>#VALUE!</v>
      </c>
    </row>
    <row r="4604" spans="1:64" hidden="1" outlineLevel="2" collapsed="1" x14ac:dyDescent="0.35">
      <c r="A4604" t="s">
        <v>443</v>
      </c>
      <c r="B4604" t="s">
        <v>443</v>
      </c>
      <c r="C4604" t="b">
        <v>0</v>
      </c>
      <c r="D4604" t="s">
        <v>439</v>
      </c>
      <c r="E4604" t="s">
        <v>538</v>
      </c>
      <c r="F4604" t="s">
        <v>550</v>
      </c>
      <c r="G4604" t="s">
        <v>3649</v>
      </c>
      <c r="H4604" t="s">
        <v>443</v>
      </c>
      <c r="I4604">
        <v>1</v>
      </c>
      <c r="J4604">
        <v>1</v>
      </c>
      <c r="K4604" t="s">
        <v>2443</v>
      </c>
      <c r="L4604" t="s">
        <v>2443</v>
      </c>
      <c r="M4604">
        <v>0</v>
      </c>
      <c r="N4604">
        <v>2</v>
      </c>
      <c r="O4604">
        <v>0.63400000000000001</v>
      </c>
      <c r="P4604">
        <v>0</v>
      </c>
      <c r="Q4604">
        <v>1</v>
      </c>
      <c r="R4604">
        <v>1</v>
      </c>
      <c r="S4604">
        <v>636.85089000000005</v>
      </c>
      <c r="T4604">
        <v>1272.6945000000001</v>
      </c>
      <c r="U4604">
        <v>1272.6946600000001</v>
      </c>
      <c r="V4604">
        <v>-0.13</v>
      </c>
      <c r="W4604">
        <v>-8.0000000000000007E-5</v>
      </c>
      <c r="X4604" t="s">
        <v>540</v>
      </c>
      <c r="Y4604" t="s">
        <v>541</v>
      </c>
      <c r="Z4604">
        <v>16.656220000000001</v>
      </c>
      <c r="AA4604">
        <v>30</v>
      </c>
      <c r="AB4604">
        <v>43.768300000000004</v>
      </c>
      <c r="AC4604">
        <v>27992</v>
      </c>
      <c r="AD4604" t="s">
        <v>563</v>
      </c>
      <c r="AE4604" t="s">
        <v>564</v>
      </c>
      <c r="AF4604" t="s">
        <v>443</v>
      </c>
      <c r="AG4604">
        <v>2.65</v>
      </c>
      <c r="AH4604" t="s">
        <v>443</v>
      </c>
      <c r="AI4604" t="b">
        <v>0</v>
      </c>
      <c r="AJ4604" t="s">
        <v>443</v>
      </c>
      <c r="AK4604" t="s">
        <v>443</v>
      </c>
      <c r="AL4604" t="s">
        <v>443</v>
      </c>
      <c r="AM4604">
        <v>0</v>
      </c>
      <c r="AN4604">
        <v>2.4889999999999998E-4</v>
      </c>
      <c r="AO4604">
        <v>50105444</v>
      </c>
      <c r="AP4604">
        <v>43.87</v>
      </c>
      <c r="AQ4604" t="str">
        <f t="shared" si="867"/>
        <v>Sequest HT (A2)</v>
      </c>
      <c r="AT4604" t="str">
        <f t="shared" si="868"/>
        <v>Sequest HT (A2</v>
      </c>
      <c r="AU4604" t="str">
        <f t="shared" si="878"/>
        <v>t HT (A</v>
      </c>
      <c r="AV4604" t="str">
        <f t="shared" si="879"/>
        <v>t HT (</v>
      </c>
      <c r="AW4604" s="19" t="str">
        <f t="shared" si="880"/>
        <v>t HT (</v>
      </c>
      <c r="AX4604">
        <v>-0.13</v>
      </c>
      <c r="AY4604" s="20">
        <f t="shared" si="869"/>
        <v>6.1538461538461541E-4</v>
      </c>
      <c r="AZ4604">
        <v>-8.0000000000000007E-5</v>
      </c>
      <c r="BA4604" s="20" t="e">
        <f t="shared" si="870"/>
        <v>#VALUE!</v>
      </c>
      <c r="BB4604" t="s">
        <v>540</v>
      </c>
      <c r="BC4604" t="s">
        <v>541</v>
      </c>
      <c r="BD4604" s="20" t="e">
        <f t="shared" si="871"/>
        <v>#VALUE!</v>
      </c>
      <c r="BE4604">
        <v>16.656220000000001</v>
      </c>
      <c r="BF4604" s="20" t="e">
        <f t="shared" si="872"/>
        <v>#VALUE!</v>
      </c>
      <c r="BG4604">
        <v>30</v>
      </c>
      <c r="BH4604">
        <v>43.768300000000004</v>
      </c>
      <c r="BI4604" s="20">
        <f t="shared" si="873"/>
        <v>639.54962838401309</v>
      </c>
      <c r="BJ4604">
        <v>27992</v>
      </c>
      <c r="BK4604" t="s">
        <v>563</v>
      </c>
      <c r="BL4604" s="20" t="e">
        <f t="shared" si="874"/>
        <v>#VALUE!</v>
      </c>
    </row>
    <row r="4605" spans="1:64" hidden="1" outlineLevel="2" collapsed="1" x14ac:dyDescent="0.35">
      <c r="A4605" t="s">
        <v>443</v>
      </c>
      <c r="B4605" t="s">
        <v>443</v>
      </c>
      <c r="C4605" t="b">
        <v>0</v>
      </c>
      <c r="D4605" t="s">
        <v>439</v>
      </c>
      <c r="E4605" t="s">
        <v>557</v>
      </c>
      <c r="F4605" t="s">
        <v>539</v>
      </c>
      <c r="G4605" t="s">
        <v>3649</v>
      </c>
      <c r="H4605" t="s">
        <v>443</v>
      </c>
      <c r="I4605">
        <v>1</v>
      </c>
      <c r="J4605">
        <v>1</v>
      </c>
      <c r="K4605" t="s">
        <v>2443</v>
      </c>
      <c r="L4605" t="s">
        <v>2443</v>
      </c>
      <c r="M4605">
        <v>0</v>
      </c>
      <c r="N4605">
        <v>2</v>
      </c>
      <c r="O4605">
        <v>0.90480000000000005</v>
      </c>
      <c r="P4605">
        <v>0</v>
      </c>
      <c r="Q4605">
        <v>1</v>
      </c>
      <c r="R4605">
        <v>1</v>
      </c>
      <c r="S4605">
        <v>636.85155999999995</v>
      </c>
      <c r="T4605">
        <v>1272.6958500000001</v>
      </c>
      <c r="U4605">
        <v>1272.6946600000001</v>
      </c>
      <c r="V4605">
        <v>0.93</v>
      </c>
      <c r="W4605">
        <v>5.9000000000000003E-4</v>
      </c>
      <c r="X4605" t="s">
        <v>540</v>
      </c>
      <c r="Y4605" t="s">
        <v>541</v>
      </c>
      <c r="Z4605">
        <v>25.884989999999998</v>
      </c>
      <c r="AA4605">
        <v>13.539</v>
      </c>
      <c r="AB4605">
        <v>43.847299999999997</v>
      </c>
      <c r="AC4605">
        <v>27819</v>
      </c>
      <c r="AD4605" t="s">
        <v>568</v>
      </c>
      <c r="AE4605" t="s">
        <v>569</v>
      </c>
      <c r="AF4605" t="s">
        <v>443</v>
      </c>
      <c r="AG4605" t="s">
        <v>443</v>
      </c>
      <c r="AH4605">
        <v>63</v>
      </c>
      <c r="AI4605" t="b">
        <v>0</v>
      </c>
      <c r="AJ4605">
        <v>54</v>
      </c>
      <c r="AK4605">
        <v>36</v>
      </c>
      <c r="AL4605">
        <v>1.3108113115351901E-5</v>
      </c>
      <c r="AM4605">
        <v>0</v>
      </c>
      <c r="AN4605">
        <v>2.5369999999999999E-4</v>
      </c>
      <c r="AO4605">
        <v>13830615</v>
      </c>
      <c r="AP4605">
        <v>43.86</v>
      </c>
      <c r="AQ4605" t="str">
        <f t="shared" si="867"/>
        <v>Mascot (A5)</v>
      </c>
      <c r="AT4605" t="str">
        <f t="shared" si="868"/>
        <v>Mascot (A5)</v>
      </c>
      <c r="AU4605" t="str">
        <f t="shared" si="878"/>
        <v xml:space="preserve"> (A5)</v>
      </c>
      <c r="AV4605" t="str">
        <f t="shared" si="879"/>
        <v xml:space="preserve"> (A5)</v>
      </c>
      <c r="AW4605" s="19" t="str">
        <f t="shared" si="880"/>
        <v xml:space="preserve"> (A5)</v>
      </c>
      <c r="AX4605">
        <v>0.93</v>
      </c>
      <c r="AY4605" s="20">
        <f t="shared" si="869"/>
        <v>6.3440860215053759E-4</v>
      </c>
      <c r="AZ4605">
        <v>5.9000000000000003E-4</v>
      </c>
      <c r="BA4605" s="20" t="e">
        <f t="shared" si="870"/>
        <v>#VALUE!</v>
      </c>
      <c r="BB4605" t="s">
        <v>540</v>
      </c>
      <c r="BC4605" t="s">
        <v>541</v>
      </c>
      <c r="BD4605" s="20" t="e">
        <f t="shared" si="871"/>
        <v>#VALUE!</v>
      </c>
      <c r="BE4605">
        <v>25.884989999999998</v>
      </c>
      <c r="BF4605" s="20" t="e">
        <f t="shared" si="872"/>
        <v>#VALUE!</v>
      </c>
      <c r="BG4605">
        <v>13.539</v>
      </c>
      <c r="BH4605">
        <v>43.847299999999997</v>
      </c>
      <c r="BI4605" s="20">
        <f t="shared" si="873"/>
        <v>634.45183625901711</v>
      </c>
      <c r="BJ4605">
        <v>27819</v>
      </c>
      <c r="BK4605" t="s">
        <v>568</v>
      </c>
      <c r="BL4605" s="20" t="e">
        <f t="shared" si="874"/>
        <v>#VALUE!</v>
      </c>
    </row>
    <row r="4606" spans="1:64" hidden="1" outlineLevel="2" collapsed="1" x14ac:dyDescent="0.35">
      <c r="A4606" t="s">
        <v>443</v>
      </c>
      <c r="B4606" t="s">
        <v>443</v>
      </c>
      <c r="C4606" t="b">
        <v>0</v>
      </c>
      <c r="D4606" t="s">
        <v>439</v>
      </c>
      <c r="E4606" t="s">
        <v>538</v>
      </c>
      <c r="F4606" t="s">
        <v>539</v>
      </c>
      <c r="G4606" t="s">
        <v>3649</v>
      </c>
      <c r="H4606" t="s">
        <v>443</v>
      </c>
      <c r="I4606">
        <v>1</v>
      </c>
      <c r="J4606">
        <v>1</v>
      </c>
      <c r="K4606" t="s">
        <v>2443</v>
      </c>
      <c r="L4606" t="s">
        <v>2443</v>
      </c>
      <c r="M4606">
        <v>0</v>
      </c>
      <c r="N4606">
        <v>3</v>
      </c>
      <c r="O4606">
        <v>0.45679999999999998</v>
      </c>
      <c r="P4606">
        <v>0</v>
      </c>
      <c r="Q4606">
        <v>1</v>
      </c>
      <c r="R4606">
        <v>1</v>
      </c>
      <c r="S4606">
        <v>424.90280999999999</v>
      </c>
      <c r="T4606">
        <v>1272.69388</v>
      </c>
      <c r="U4606">
        <v>1272.6946600000001</v>
      </c>
      <c r="V4606">
        <v>-0.61</v>
      </c>
      <c r="W4606">
        <v>-2.5999999999999998E-4</v>
      </c>
      <c r="X4606" t="s">
        <v>540</v>
      </c>
      <c r="Y4606" t="s">
        <v>541</v>
      </c>
      <c r="Z4606">
        <v>20.899750000000001</v>
      </c>
      <c r="AA4606">
        <v>30</v>
      </c>
      <c r="AB4606">
        <v>43.765900000000002</v>
      </c>
      <c r="AC4606">
        <v>27667</v>
      </c>
      <c r="AD4606" t="s">
        <v>542</v>
      </c>
      <c r="AE4606" t="s">
        <v>543</v>
      </c>
      <c r="AF4606" t="s">
        <v>443</v>
      </c>
      <c r="AG4606">
        <v>2.78</v>
      </c>
      <c r="AH4606" t="s">
        <v>443</v>
      </c>
      <c r="AI4606" t="b">
        <v>0</v>
      </c>
      <c r="AJ4606" t="s">
        <v>443</v>
      </c>
      <c r="AK4606" t="s">
        <v>443</v>
      </c>
      <c r="AL4606" t="s">
        <v>443</v>
      </c>
      <c r="AM4606">
        <v>0</v>
      </c>
      <c r="AN4606">
        <v>4.2319999999999999E-4</v>
      </c>
      <c r="AO4606">
        <v>119072600</v>
      </c>
      <c r="AP4606">
        <v>43.89</v>
      </c>
      <c r="AQ4606" t="str">
        <f t="shared" si="867"/>
        <v>Sequest HT (A2)</v>
      </c>
      <c r="AT4606" t="str">
        <f t="shared" si="868"/>
        <v>Sequest HT (A2</v>
      </c>
      <c r="AU4606" t="str">
        <f t="shared" si="878"/>
        <v>t HT (A</v>
      </c>
      <c r="AV4606" t="str">
        <f t="shared" si="879"/>
        <v>t HT (</v>
      </c>
      <c r="AW4606" s="19" t="str">
        <f t="shared" si="880"/>
        <v>t HT (</v>
      </c>
      <c r="AX4606">
        <v>-0.61</v>
      </c>
      <c r="AY4606" s="20">
        <f t="shared" si="869"/>
        <v>4.2622950819672128E-4</v>
      </c>
      <c r="AZ4606">
        <v>-2.5999999999999998E-4</v>
      </c>
      <c r="BA4606" s="20" t="e">
        <f t="shared" si="870"/>
        <v>#VALUE!</v>
      </c>
      <c r="BB4606" t="s">
        <v>540</v>
      </c>
      <c r="BC4606" t="s">
        <v>541</v>
      </c>
      <c r="BD4606" s="20" t="e">
        <f t="shared" si="871"/>
        <v>#VALUE!</v>
      </c>
      <c r="BE4606">
        <v>20.899750000000001</v>
      </c>
      <c r="BF4606" s="20" t="e">
        <f t="shared" si="872"/>
        <v>#VALUE!</v>
      </c>
      <c r="BG4606">
        <v>30</v>
      </c>
      <c r="BH4606">
        <v>43.765900000000002</v>
      </c>
      <c r="BI4606" s="20">
        <f t="shared" si="873"/>
        <v>632.1588268492136</v>
      </c>
      <c r="BJ4606">
        <v>27667</v>
      </c>
      <c r="BK4606" t="s">
        <v>542</v>
      </c>
      <c r="BL4606" s="20" t="e">
        <f t="shared" si="874"/>
        <v>#VALUE!</v>
      </c>
    </row>
    <row r="4607" spans="1:64" hidden="1" outlineLevel="2" collapsed="1" x14ac:dyDescent="0.35">
      <c r="A4607" t="s">
        <v>443</v>
      </c>
      <c r="B4607" t="s">
        <v>443</v>
      </c>
      <c r="C4607" t="b">
        <v>0</v>
      </c>
      <c r="D4607" t="s">
        <v>439</v>
      </c>
      <c r="E4607" t="s">
        <v>557</v>
      </c>
      <c r="F4607" t="s">
        <v>550</v>
      </c>
      <c r="G4607" t="s">
        <v>3649</v>
      </c>
      <c r="H4607" t="s">
        <v>443</v>
      </c>
      <c r="I4607">
        <v>1</v>
      </c>
      <c r="J4607">
        <v>1</v>
      </c>
      <c r="K4607" t="s">
        <v>2443</v>
      </c>
      <c r="L4607" t="s">
        <v>2443</v>
      </c>
      <c r="M4607">
        <v>0</v>
      </c>
      <c r="N4607">
        <v>2</v>
      </c>
      <c r="O4607">
        <v>0.88890000000000002</v>
      </c>
      <c r="P4607">
        <v>0</v>
      </c>
      <c r="Q4607">
        <v>1</v>
      </c>
      <c r="R4607">
        <v>1</v>
      </c>
      <c r="S4607">
        <v>636.85137999999995</v>
      </c>
      <c r="T4607">
        <v>1272.6954900000001</v>
      </c>
      <c r="U4607">
        <v>1272.6946600000001</v>
      </c>
      <c r="V4607">
        <v>0.65</v>
      </c>
      <c r="W4607">
        <v>4.0999999999999999E-4</v>
      </c>
      <c r="X4607" t="s">
        <v>540</v>
      </c>
      <c r="Y4607" t="s">
        <v>541</v>
      </c>
      <c r="Z4607">
        <v>22.172360000000001</v>
      </c>
      <c r="AA4607">
        <v>12.709</v>
      </c>
      <c r="AB4607">
        <v>43.739800000000002</v>
      </c>
      <c r="AC4607">
        <v>28233</v>
      </c>
      <c r="AD4607" t="s">
        <v>551</v>
      </c>
      <c r="AE4607" t="s">
        <v>552</v>
      </c>
      <c r="AF4607" t="s">
        <v>443</v>
      </c>
      <c r="AG4607" t="s">
        <v>443</v>
      </c>
      <c r="AH4607">
        <v>72</v>
      </c>
      <c r="AI4607" t="b">
        <v>0</v>
      </c>
      <c r="AJ4607">
        <v>54</v>
      </c>
      <c r="AK4607">
        <v>36</v>
      </c>
      <c r="AL4607">
        <v>1.6388536791583999E-6</v>
      </c>
      <c r="AM4607">
        <v>0</v>
      </c>
      <c r="AN4607">
        <v>5.8200000000000005E-4</v>
      </c>
      <c r="AO4607">
        <v>36544824</v>
      </c>
      <c r="AP4607">
        <v>43.81</v>
      </c>
      <c r="AQ4607" t="str">
        <f t="shared" si="867"/>
        <v>Mascot (A5)</v>
      </c>
      <c r="AT4607" t="str">
        <f t="shared" si="868"/>
        <v>Mascot (A5)</v>
      </c>
      <c r="AU4607" t="str">
        <f t="shared" si="878"/>
        <v xml:space="preserve"> (A5)</v>
      </c>
      <c r="AV4607" t="str">
        <f t="shared" si="879"/>
        <v xml:space="preserve"> (A5)</v>
      </c>
      <c r="AW4607" s="19" t="str">
        <f t="shared" si="880"/>
        <v xml:space="preserve"> (A5)</v>
      </c>
      <c r="AX4607">
        <v>0.65</v>
      </c>
      <c r="AY4607" s="20">
        <f t="shared" si="869"/>
        <v>6.3076923076923076E-4</v>
      </c>
      <c r="AZ4607">
        <v>4.0999999999999999E-4</v>
      </c>
      <c r="BA4607" s="20" t="e">
        <f t="shared" si="870"/>
        <v>#VALUE!</v>
      </c>
      <c r="BB4607" t="s">
        <v>540</v>
      </c>
      <c r="BC4607" t="s">
        <v>541</v>
      </c>
      <c r="BD4607" s="20" t="e">
        <f t="shared" si="871"/>
        <v>#VALUE!</v>
      </c>
      <c r="BE4607">
        <v>22.172360000000001</v>
      </c>
      <c r="BF4607" s="20" t="e">
        <f t="shared" si="872"/>
        <v>#VALUE!</v>
      </c>
      <c r="BG4607">
        <v>12.709</v>
      </c>
      <c r="BH4607">
        <v>43.739800000000002</v>
      </c>
      <c r="BI4607" s="20">
        <f t="shared" si="873"/>
        <v>645.47620245177154</v>
      </c>
      <c r="BJ4607">
        <v>28233</v>
      </c>
      <c r="BK4607" t="s">
        <v>551</v>
      </c>
      <c r="BL4607" s="20" t="e">
        <f t="shared" si="874"/>
        <v>#VALUE!</v>
      </c>
    </row>
    <row r="4608" spans="1:64" hidden="1" outlineLevel="2" collapsed="1" x14ac:dyDescent="0.35">
      <c r="A4608" t="s">
        <v>443</v>
      </c>
      <c r="B4608" t="s">
        <v>443</v>
      </c>
      <c r="C4608" t="b">
        <v>0</v>
      </c>
      <c r="D4608" t="s">
        <v>439</v>
      </c>
      <c r="E4608" t="s">
        <v>538</v>
      </c>
      <c r="F4608" t="s">
        <v>539</v>
      </c>
      <c r="G4608" t="s">
        <v>3649</v>
      </c>
      <c r="H4608" t="s">
        <v>443</v>
      </c>
      <c r="I4608">
        <v>1</v>
      </c>
      <c r="J4608">
        <v>1</v>
      </c>
      <c r="K4608" t="s">
        <v>2443</v>
      </c>
      <c r="L4608" t="s">
        <v>2443</v>
      </c>
      <c r="M4608">
        <v>0</v>
      </c>
      <c r="N4608">
        <v>3</v>
      </c>
      <c r="O4608">
        <v>0.4496</v>
      </c>
      <c r="P4608">
        <v>0</v>
      </c>
      <c r="Q4608">
        <v>1</v>
      </c>
      <c r="R4608">
        <v>1</v>
      </c>
      <c r="S4608">
        <v>424.90266000000003</v>
      </c>
      <c r="T4608">
        <v>1272.6934200000001</v>
      </c>
      <c r="U4608">
        <v>1272.6946600000001</v>
      </c>
      <c r="V4608">
        <v>-0.98</v>
      </c>
      <c r="W4608">
        <v>-4.0999999999999999E-4</v>
      </c>
      <c r="X4608" t="s">
        <v>540</v>
      </c>
      <c r="Y4608" t="s">
        <v>541</v>
      </c>
      <c r="Z4608">
        <v>41.206180000000003</v>
      </c>
      <c r="AA4608">
        <v>30</v>
      </c>
      <c r="AB4608">
        <v>43.7194</v>
      </c>
      <c r="AC4608">
        <v>27950</v>
      </c>
      <c r="AD4608" t="s">
        <v>563</v>
      </c>
      <c r="AE4608" t="s">
        <v>564</v>
      </c>
      <c r="AF4608" t="s">
        <v>443</v>
      </c>
      <c r="AG4608">
        <v>2.78</v>
      </c>
      <c r="AH4608" t="s">
        <v>443</v>
      </c>
      <c r="AI4608" t="b">
        <v>0</v>
      </c>
      <c r="AJ4608" t="s">
        <v>443</v>
      </c>
      <c r="AK4608" t="s">
        <v>443</v>
      </c>
      <c r="AL4608" t="s">
        <v>443</v>
      </c>
      <c r="AM4608">
        <v>0</v>
      </c>
      <c r="AN4608">
        <v>1.4250000000000001E-3</v>
      </c>
      <c r="AO4608">
        <v>144060112</v>
      </c>
      <c r="AP4608">
        <v>43.87</v>
      </c>
      <c r="AQ4608" t="str">
        <f t="shared" si="867"/>
        <v>Sequest HT (A2)</v>
      </c>
      <c r="AT4608" t="str">
        <f t="shared" si="868"/>
        <v>Sequest HT (A2</v>
      </c>
      <c r="AU4608" t="str">
        <f t="shared" si="878"/>
        <v>t HT (A</v>
      </c>
      <c r="AV4608" t="str">
        <f t="shared" si="879"/>
        <v>t HT (</v>
      </c>
      <c r="AW4608" s="19" t="str">
        <f t="shared" si="880"/>
        <v>t HT (</v>
      </c>
      <c r="AX4608">
        <v>-0.98</v>
      </c>
      <c r="AY4608" s="20">
        <f t="shared" si="869"/>
        <v>4.1836734693877551E-4</v>
      </c>
      <c r="AZ4608">
        <v>-4.0999999999999999E-4</v>
      </c>
      <c r="BA4608" s="20" t="e">
        <f t="shared" si="870"/>
        <v>#VALUE!</v>
      </c>
      <c r="BB4608" t="s">
        <v>540</v>
      </c>
      <c r="BC4608" t="s">
        <v>541</v>
      </c>
      <c r="BD4608" s="20" t="e">
        <f t="shared" si="871"/>
        <v>#VALUE!</v>
      </c>
      <c r="BE4608">
        <v>41.206180000000003</v>
      </c>
      <c r="BF4608" s="20" t="e">
        <f t="shared" si="872"/>
        <v>#VALUE!</v>
      </c>
      <c r="BG4608">
        <v>30</v>
      </c>
      <c r="BH4608">
        <v>43.7194</v>
      </c>
      <c r="BI4608" s="20">
        <f t="shared" si="873"/>
        <v>639.30429054378601</v>
      </c>
      <c r="BJ4608">
        <v>27950</v>
      </c>
      <c r="BK4608" t="s">
        <v>563</v>
      </c>
      <c r="BL4608" s="20" t="e">
        <f t="shared" si="874"/>
        <v>#VALUE!</v>
      </c>
    </row>
    <row r="4609" spans="1:64" hidden="1" outlineLevel="1" x14ac:dyDescent="0.35">
      <c r="A4609" t="s">
        <v>443</v>
      </c>
      <c r="B4609" t="b">
        <v>0</v>
      </c>
      <c r="C4609" t="s">
        <v>439</v>
      </c>
      <c r="D4609" t="s">
        <v>3653</v>
      </c>
      <c r="E4609" t="s">
        <v>1603</v>
      </c>
      <c r="F4609" t="s">
        <v>443</v>
      </c>
      <c r="G4609" t="b">
        <v>0</v>
      </c>
      <c r="H4609">
        <v>1</v>
      </c>
      <c r="I4609">
        <v>1</v>
      </c>
      <c r="J4609">
        <v>6</v>
      </c>
      <c r="K4609" t="s">
        <v>2443</v>
      </c>
      <c r="L4609" t="s">
        <v>3654</v>
      </c>
      <c r="M4609">
        <v>0</v>
      </c>
      <c r="N4609">
        <v>1421.7093299999999</v>
      </c>
      <c r="O4609">
        <v>0</v>
      </c>
      <c r="P4609">
        <v>141.30000000000001</v>
      </c>
      <c r="Q4609">
        <v>104.1</v>
      </c>
      <c r="R4609">
        <v>80.3</v>
      </c>
      <c r="S4609">
        <v>124.7</v>
      </c>
      <c r="T4609">
        <v>158.9</v>
      </c>
      <c r="U4609">
        <v>83.5</v>
      </c>
      <c r="V4609">
        <v>124.4</v>
      </c>
      <c r="W4609">
        <v>82.9</v>
      </c>
      <c r="X4609" t="s">
        <v>443</v>
      </c>
      <c r="Y4609" t="s">
        <v>443</v>
      </c>
      <c r="Z4609" t="s">
        <v>444</v>
      </c>
      <c r="AA4609" t="s">
        <v>439</v>
      </c>
      <c r="AB4609" t="s">
        <v>444</v>
      </c>
      <c r="AC4609" t="s">
        <v>439</v>
      </c>
      <c r="AD4609" t="s">
        <v>439</v>
      </c>
      <c r="AE4609" t="s">
        <v>439</v>
      </c>
      <c r="AF4609" t="s">
        <v>444</v>
      </c>
      <c r="AG4609" t="s">
        <v>444</v>
      </c>
      <c r="AH4609" t="s">
        <v>445</v>
      </c>
      <c r="AI4609" t="s">
        <v>439</v>
      </c>
      <c r="AJ4609" t="s">
        <v>439</v>
      </c>
      <c r="AK4609">
        <v>0</v>
      </c>
      <c r="AL4609">
        <v>0</v>
      </c>
      <c r="AM4609">
        <v>1.6190000000000001E-4</v>
      </c>
      <c r="AN4609">
        <v>5.9120000000000003E-5</v>
      </c>
      <c r="AO4609">
        <v>2.67</v>
      </c>
      <c r="AP4609">
        <v>83</v>
      </c>
      <c r="AQ4609" t="str">
        <f t="shared" ref="AQ4609:AQ4672" si="881">RIGHT(E4609,21)</f>
        <v>xCarbamidomethyl [C6]</v>
      </c>
      <c r="AR4609" t="s">
        <v>3655</v>
      </c>
      <c r="AS4609" t="s">
        <v>3656</v>
      </c>
      <c r="AT4609" t="str">
        <f t="shared" ref="AT4609:AT4672" si="882">LEFT(AQ4609, 14)</f>
        <v>xCarbamidometh</v>
      </c>
      <c r="AU4609" t="str">
        <f t="shared" si="878"/>
        <v>midomet</v>
      </c>
      <c r="AV4609" t="str">
        <f t="shared" si="879"/>
        <v>midome</v>
      </c>
      <c r="AW4609" s="19" t="str">
        <f t="shared" si="880"/>
        <v>midome</v>
      </c>
      <c r="AX4609">
        <v>124.4</v>
      </c>
      <c r="AY4609" s="20">
        <f t="shared" ref="AY4609:AY4672" si="883">AZ4609/AX4609</f>
        <v>0.66639871382636662</v>
      </c>
      <c r="AZ4609">
        <v>82.9</v>
      </c>
      <c r="BA4609" s="20" t="e">
        <f t="shared" ref="BA4609:BA4672" si="884">BB4609/AX4609</f>
        <v>#VALUE!</v>
      </c>
      <c r="BB4609" t="s">
        <v>443</v>
      </c>
      <c r="BC4609" t="s">
        <v>443</v>
      </c>
      <c r="BD4609" s="20" t="e">
        <f t="shared" ref="BD4609:BD4672" si="885">BE4609/BC4609</f>
        <v>#VALUE!</v>
      </c>
      <c r="BE4609" t="s">
        <v>444</v>
      </c>
      <c r="BF4609" s="20" t="e">
        <f t="shared" ref="BF4609:BF4672" si="886">BG4609/BC4609</f>
        <v>#VALUE!</v>
      </c>
      <c r="BG4609" t="s">
        <v>439</v>
      </c>
      <c r="BH4609" t="s">
        <v>444</v>
      </c>
      <c r="BI4609" s="20" t="e">
        <f t="shared" ref="BI4609:BI4672" si="887">BJ4609/BH4609</f>
        <v>#VALUE!</v>
      </c>
      <c r="BJ4609" t="s">
        <v>439</v>
      </c>
      <c r="BK4609" t="s">
        <v>439</v>
      </c>
      <c r="BL4609" s="20" t="e">
        <f t="shared" ref="BL4609:BL4672" si="888">BK4609/BH4609</f>
        <v>#VALUE!</v>
      </c>
    </row>
    <row r="4610" spans="1:64" hidden="1" outlineLevel="2" collapsed="1" x14ac:dyDescent="0.35">
      <c r="A4610" t="s">
        <v>443</v>
      </c>
      <c r="B4610" t="s">
        <v>443</v>
      </c>
      <c r="C4610" t="s">
        <v>457</v>
      </c>
      <c r="D4610" t="s">
        <v>458</v>
      </c>
      <c r="E4610" t="s">
        <v>508</v>
      </c>
      <c r="F4610" t="s">
        <v>509</v>
      </c>
      <c r="G4610" t="s">
        <v>459</v>
      </c>
      <c r="H4610" t="s">
        <v>460</v>
      </c>
      <c r="I4610" t="s">
        <v>463</v>
      </c>
      <c r="J4610" t="s">
        <v>464</v>
      </c>
      <c r="K4610" t="s">
        <v>466</v>
      </c>
      <c r="L4610" t="s">
        <v>510</v>
      </c>
      <c r="M4610" t="s">
        <v>468</v>
      </c>
      <c r="N4610" t="s">
        <v>511</v>
      </c>
      <c r="O4610" t="s">
        <v>512</v>
      </c>
      <c r="P4610" t="s">
        <v>513</v>
      </c>
      <c r="Q4610" t="s">
        <v>514</v>
      </c>
      <c r="R4610" t="s">
        <v>515</v>
      </c>
      <c r="S4610" t="s">
        <v>516</v>
      </c>
      <c r="T4610" t="s">
        <v>517</v>
      </c>
      <c r="U4610" t="s">
        <v>469</v>
      </c>
      <c r="V4610" t="s">
        <v>518</v>
      </c>
      <c r="W4610" t="s">
        <v>519</v>
      </c>
      <c r="X4610" t="s">
        <v>520</v>
      </c>
      <c r="Y4610" t="s">
        <v>521</v>
      </c>
      <c r="Z4610" t="s">
        <v>522</v>
      </c>
      <c r="AA4610" t="s">
        <v>523</v>
      </c>
      <c r="AB4610" t="s">
        <v>524</v>
      </c>
      <c r="AC4610" t="s">
        <v>525</v>
      </c>
      <c r="AD4610" t="s">
        <v>526</v>
      </c>
      <c r="AE4610" t="s">
        <v>527</v>
      </c>
      <c r="AF4610" t="s">
        <v>480</v>
      </c>
      <c r="AG4610" t="s">
        <v>528</v>
      </c>
      <c r="AH4610" t="s">
        <v>529</v>
      </c>
      <c r="AI4610" t="s">
        <v>462</v>
      </c>
      <c r="AJ4610" t="s">
        <v>530</v>
      </c>
      <c r="AK4610" t="s">
        <v>531</v>
      </c>
      <c r="AL4610" t="s">
        <v>532</v>
      </c>
      <c r="AM4610" t="s">
        <v>533</v>
      </c>
      <c r="AN4610" t="s">
        <v>534</v>
      </c>
      <c r="AO4610" t="s">
        <v>535</v>
      </c>
      <c r="AP4610" t="s">
        <v>536</v>
      </c>
      <c r="AQ4610" t="str">
        <f t="shared" si="881"/>
        <v>Identifying Node</v>
      </c>
      <c r="AT4610" t="str">
        <f t="shared" si="882"/>
        <v>Identifying No</v>
      </c>
      <c r="AU4610" t="str">
        <f t="shared" si="878"/>
        <v>fying N</v>
      </c>
      <c r="AV4610" t="str">
        <f t="shared" si="879"/>
        <v xml:space="preserve">fying </v>
      </c>
      <c r="AW4610" s="19" t="str">
        <f t="shared" si="880"/>
        <v xml:space="preserve">fying </v>
      </c>
      <c r="AX4610" t="s">
        <v>518</v>
      </c>
      <c r="AY4610" s="20" t="e">
        <f t="shared" si="883"/>
        <v>#VALUE!</v>
      </c>
      <c r="AZ4610" t="s">
        <v>519</v>
      </c>
      <c r="BA4610" s="20" t="e">
        <f t="shared" si="884"/>
        <v>#VALUE!</v>
      </c>
      <c r="BB4610" t="s">
        <v>520</v>
      </c>
      <c r="BC4610" t="s">
        <v>521</v>
      </c>
      <c r="BD4610" s="20" t="e">
        <f t="shared" si="885"/>
        <v>#VALUE!</v>
      </c>
      <c r="BE4610" t="s">
        <v>522</v>
      </c>
      <c r="BF4610" s="20" t="e">
        <f t="shared" si="886"/>
        <v>#VALUE!</v>
      </c>
      <c r="BG4610" t="s">
        <v>523</v>
      </c>
      <c r="BH4610" t="s">
        <v>524</v>
      </c>
      <c r="BI4610" s="20" t="e">
        <f t="shared" si="887"/>
        <v>#VALUE!</v>
      </c>
      <c r="BJ4610" t="s">
        <v>525</v>
      </c>
      <c r="BK4610" t="s">
        <v>526</v>
      </c>
      <c r="BL4610" s="20" t="e">
        <f t="shared" si="888"/>
        <v>#VALUE!</v>
      </c>
    </row>
    <row r="4611" spans="1:64" hidden="1" outlineLevel="2" collapsed="1" x14ac:dyDescent="0.35">
      <c r="A4611" t="s">
        <v>443</v>
      </c>
      <c r="B4611" t="s">
        <v>443</v>
      </c>
      <c r="C4611" t="b">
        <v>0</v>
      </c>
      <c r="D4611" t="s">
        <v>439</v>
      </c>
      <c r="E4611" t="s">
        <v>538</v>
      </c>
      <c r="F4611" t="s">
        <v>550</v>
      </c>
      <c r="G4611" t="s">
        <v>3657</v>
      </c>
      <c r="H4611" t="s">
        <v>1609</v>
      </c>
      <c r="I4611">
        <v>1</v>
      </c>
      <c r="J4611">
        <v>1</v>
      </c>
      <c r="K4611" t="s">
        <v>2443</v>
      </c>
      <c r="L4611" t="s">
        <v>2443</v>
      </c>
      <c r="M4611">
        <v>0</v>
      </c>
      <c r="N4611">
        <v>2</v>
      </c>
      <c r="O4611">
        <v>0.6371</v>
      </c>
      <c r="P4611">
        <v>0</v>
      </c>
      <c r="Q4611">
        <v>1</v>
      </c>
      <c r="R4611">
        <v>1</v>
      </c>
      <c r="S4611">
        <v>711.35821999999996</v>
      </c>
      <c r="T4611">
        <v>1421.7091600000001</v>
      </c>
      <c r="U4611">
        <v>1421.7093299999999</v>
      </c>
      <c r="V4611">
        <v>-0.11</v>
      </c>
      <c r="W4611">
        <v>-8.0000000000000007E-5</v>
      </c>
      <c r="X4611" t="s">
        <v>540</v>
      </c>
      <c r="Y4611" t="s">
        <v>541</v>
      </c>
      <c r="Z4611">
        <v>0.958754</v>
      </c>
      <c r="AA4611">
        <v>4.7140000000000004</v>
      </c>
      <c r="AB4611">
        <v>42.814399999999999</v>
      </c>
      <c r="AC4611">
        <v>27169</v>
      </c>
      <c r="AD4611" t="s">
        <v>563</v>
      </c>
      <c r="AE4611" t="s">
        <v>564</v>
      </c>
      <c r="AF4611" t="s">
        <v>443</v>
      </c>
      <c r="AG4611">
        <v>2.48</v>
      </c>
      <c r="AH4611" t="s">
        <v>443</v>
      </c>
      <c r="AI4611" t="b">
        <v>0</v>
      </c>
      <c r="AJ4611" t="s">
        <v>443</v>
      </c>
      <c r="AK4611" t="s">
        <v>443</v>
      </c>
      <c r="AL4611" t="s">
        <v>443</v>
      </c>
      <c r="AM4611">
        <v>0</v>
      </c>
      <c r="AN4611">
        <v>2.0939999999999999E-5</v>
      </c>
      <c r="AO4611">
        <v>333486080</v>
      </c>
      <c r="AP4611">
        <v>42.88</v>
      </c>
      <c r="AQ4611" t="str">
        <f t="shared" si="881"/>
        <v>Sequest HT (A2)</v>
      </c>
      <c r="AT4611" t="str">
        <f t="shared" si="882"/>
        <v>Sequest HT (A2</v>
      </c>
      <c r="AU4611" t="str">
        <f t="shared" si="878"/>
        <v>t HT (A</v>
      </c>
      <c r="AV4611" t="str">
        <f t="shared" si="879"/>
        <v>t HT (</v>
      </c>
      <c r="AW4611" s="19" t="str">
        <f t="shared" si="880"/>
        <v>t HT (</v>
      </c>
      <c r="AX4611">
        <v>-0.11</v>
      </c>
      <c r="AY4611" s="20">
        <f t="shared" si="883"/>
        <v>7.2727272727272734E-4</v>
      </c>
      <c r="AZ4611">
        <v>-8.0000000000000007E-5</v>
      </c>
      <c r="BA4611" s="20" t="e">
        <f t="shared" si="884"/>
        <v>#VALUE!</v>
      </c>
      <c r="BB4611" t="s">
        <v>540</v>
      </c>
      <c r="BC4611" t="s">
        <v>541</v>
      </c>
      <c r="BD4611" s="20" t="e">
        <f t="shared" si="885"/>
        <v>#VALUE!</v>
      </c>
      <c r="BE4611">
        <v>0.958754</v>
      </c>
      <c r="BF4611" s="20" t="e">
        <f t="shared" si="886"/>
        <v>#VALUE!</v>
      </c>
      <c r="BG4611">
        <v>4.7140000000000004</v>
      </c>
      <c r="BH4611">
        <v>42.814399999999999</v>
      </c>
      <c r="BI4611" s="20">
        <f t="shared" si="887"/>
        <v>634.57621734743452</v>
      </c>
      <c r="BJ4611">
        <v>27169</v>
      </c>
      <c r="BK4611" t="s">
        <v>563</v>
      </c>
      <c r="BL4611" s="20" t="e">
        <f t="shared" si="888"/>
        <v>#VALUE!</v>
      </c>
    </row>
    <row r="4612" spans="1:64" hidden="1" outlineLevel="2" collapsed="1" x14ac:dyDescent="0.35">
      <c r="A4612" t="s">
        <v>443</v>
      </c>
      <c r="B4612" t="s">
        <v>443</v>
      </c>
      <c r="C4612" t="b">
        <v>0</v>
      </c>
      <c r="D4612" t="s">
        <v>439</v>
      </c>
      <c r="E4612" t="s">
        <v>538</v>
      </c>
      <c r="F4612" t="s">
        <v>550</v>
      </c>
      <c r="G4612" t="s">
        <v>3657</v>
      </c>
      <c r="H4612" t="s">
        <v>1609</v>
      </c>
      <c r="I4612">
        <v>1</v>
      </c>
      <c r="J4612">
        <v>1</v>
      </c>
      <c r="K4612" t="s">
        <v>2443</v>
      </c>
      <c r="L4612" t="s">
        <v>2443</v>
      </c>
      <c r="M4612">
        <v>0</v>
      </c>
      <c r="N4612">
        <v>2</v>
      </c>
      <c r="O4612">
        <v>0.64790000000000003</v>
      </c>
      <c r="P4612">
        <v>0</v>
      </c>
      <c r="Q4612">
        <v>1</v>
      </c>
      <c r="R4612">
        <v>1</v>
      </c>
      <c r="S4612">
        <v>711.35946999999999</v>
      </c>
      <c r="T4612">
        <v>1421.7116699999999</v>
      </c>
      <c r="U4612">
        <v>1421.7093299999999</v>
      </c>
      <c r="V4612">
        <v>1.65</v>
      </c>
      <c r="W4612">
        <v>1.17E-3</v>
      </c>
      <c r="X4612" t="s">
        <v>540</v>
      </c>
      <c r="Y4612" t="s">
        <v>541</v>
      </c>
      <c r="Z4612">
        <v>12.08005</v>
      </c>
      <c r="AA4612">
        <v>12.324</v>
      </c>
      <c r="AB4612">
        <v>42.795999999999999</v>
      </c>
      <c r="AC4612">
        <v>26799</v>
      </c>
      <c r="AD4612" t="s">
        <v>554</v>
      </c>
      <c r="AE4612" t="s">
        <v>555</v>
      </c>
      <c r="AF4612" t="s">
        <v>443</v>
      </c>
      <c r="AG4612">
        <v>2.67</v>
      </c>
      <c r="AH4612" t="s">
        <v>443</v>
      </c>
      <c r="AI4612" t="b">
        <v>0</v>
      </c>
      <c r="AJ4612" t="s">
        <v>443</v>
      </c>
      <c r="AK4612" t="s">
        <v>443</v>
      </c>
      <c r="AL4612" t="s">
        <v>443</v>
      </c>
      <c r="AM4612">
        <v>0</v>
      </c>
      <c r="AN4612">
        <v>5.9120000000000003E-5</v>
      </c>
      <c r="AO4612">
        <v>200741776</v>
      </c>
      <c r="AP4612">
        <v>42.89</v>
      </c>
      <c r="AQ4612" t="str">
        <f t="shared" si="881"/>
        <v>Sequest HT (A2)</v>
      </c>
      <c r="AT4612" t="str">
        <f t="shared" si="882"/>
        <v>Sequest HT (A2</v>
      </c>
      <c r="AU4612" t="str">
        <f t="shared" si="878"/>
        <v>t HT (A</v>
      </c>
      <c r="AV4612" t="str">
        <f t="shared" si="879"/>
        <v>t HT (</v>
      </c>
      <c r="AW4612" s="19" t="str">
        <f t="shared" si="880"/>
        <v>t HT (</v>
      </c>
      <c r="AX4612">
        <v>1.65</v>
      </c>
      <c r="AY4612" s="20">
        <f t="shared" si="883"/>
        <v>7.0909090909090911E-4</v>
      </c>
      <c r="AZ4612">
        <v>1.17E-3</v>
      </c>
      <c r="BA4612" s="20" t="e">
        <f t="shared" si="884"/>
        <v>#VALUE!</v>
      </c>
      <c r="BB4612" t="s">
        <v>540</v>
      </c>
      <c r="BC4612" t="s">
        <v>541</v>
      </c>
      <c r="BD4612" s="20" t="e">
        <f t="shared" si="885"/>
        <v>#VALUE!</v>
      </c>
      <c r="BE4612">
        <v>12.08005</v>
      </c>
      <c r="BF4612" s="20" t="e">
        <f t="shared" si="886"/>
        <v>#VALUE!</v>
      </c>
      <c r="BG4612">
        <v>12.324</v>
      </c>
      <c r="BH4612">
        <v>42.795999999999999</v>
      </c>
      <c r="BI4612" s="20">
        <f t="shared" si="887"/>
        <v>626.20338349378449</v>
      </c>
      <c r="BJ4612">
        <v>26799</v>
      </c>
      <c r="BK4612" t="s">
        <v>554</v>
      </c>
      <c r="BL4612" s="20" t="e">
        <f t="shared" si="888"/>
        <v>#VALUE!</v>
      </c>
    </row>
    <row r="4613" spans="1:64" hidden="1" outlineLevel="2" collapsed="1" x14ac:dyDescent="0.35">
      <c r="A4613" t="s">
        <v>443</v>
      </c>
      <c r="B4613" t="s">
        <v>443</v>
      </c>
      <c r="C4613" t="b">
        <v>0</v>
      </c>
      <c r="D4613" t="s">
        <v>439</v>
      </c>
      <c r="E4613" t="s">
        <v>557</v>
      </c>
      <c r="F4613" t="s">
        <v>550</v>
      </c>
      <c r="G4613" t="s">
        <v>3657</v>
      </c>
      <c r="H4613" t="s">
        <v>1609</v>
      </c>
      <c r="I4613">
        <v>1</v>
      </c>
      <c r="J4613">
        <v>1</v>
      </c>
      <c r="K4613" t="s">
        <v>2443</v>
      </c>
      <c r="L4613" t="s">
        <v>2443</v>
      </c>
      <c r="M4613">
        <v>0</v>
      </c>
      <c r="N4613">
        <v>2</v>
      </c>
      <c r="O4613">
        <v>0.86750000000000005</v>
      </c>
      <c r="P4613">
        <v>0</v>
      </c>
      <c r="Q4613">
        <v>1</v>
      </c>
      <c r="R4613">
        <v>1</v>
      </c>
      <c r="S4613">
        <v>711.35821999999996</v>
      </c>
      <c r="T4613">
        <v>1421.7091600000001</v>
      </c>
      <c r="U4613">
        <v>1421.7093299999999</v>
      </c>
      <c r="V4613">
        <v>-0.11</v>
      </c>
      <c r="W4613">
        <v>-8.0000000000000007E-5</v>
      </c>
      <c r="X4613" t="s">
        <v>540</v>
      </c>
      <c r="Y4613" t="s">
        <v>541</v>
      </c>
      <c r="Z4613">
        <v>0.958754</v>
      </c>
      <c r="AA4613">
        <v>4.7140000000000004</v>
      </c>
      <c r="AB4613">
        <v>42.814399999999999</v>
      </c>
      <c r="AC4613">
        <v>27169</v>
      </c>
      <c r="AD4613" t="s">
        <v>563</v>
      </c>
      <c r="AE4613" t="s">
        <v>564</v>
      </c>
      <c r="AF4613" t="s">
        <v>443</v>
      </c>
      <c r="AG4613" t="s">
        <v>443</v>
      </c>
      <c r="AH4613">
        <v>83</v>
      </c>
      <c r="AI4613" t="b">
        <v>0</v>
      </c>
      <c r="AJ4613">
        <v>53</v>
      </c>
      <c r="AK4613">
        <v>36</v>
      </c>
      <c r="AL4613">
        <v>1.3460199488807001E-7</v>
      </c>
      <c r="AM4613">
        <v>0</v>
      </c>
      <c r="AN4613">
        <v>1.6190000000000001E-4</v>
      </c>
      <c r="AO4613">
        <v>333486080</v>
      </c>
      <c r="AP4613">
        <v>42.88</v>
      </c>
      <c r="AQ4613" t="str">
        <f t="shared" si="881"/>
        <v>Mascot (A5)</v>
      </c>
      <c r="AT4613" t="str">
        <f t="shared" si="882"/>
        <v>Mascot (A5)</v>
      </c>
      <c r="AU4613" t="str">
        <f t="shared" si="878"/>
        <v xml:space="preserve"> (A5)</v>
      </c>
      <c r="AV4613" t="str">
        <f t="shared" si="879"/>
        <v xml:space="preserve"> (A5)</v>
      </c>
      <c r="AW4613" s="19" t="str">
        <f t="shared" si="880"/>
        <v xml:space="preserve"> (A5)</v>
      </c>
      <c r="AX4613">
        <v>-0.11</v>
      </c>
      <c r="AY4613" s="20">
        <f t="shared" si="883"/>
        <v>7.2727272727272734E-4</v>
      </c>
      <c r="AZ4613">
        <v>-8.0000000000000007E-5</v>
      </c>
      <c r="BA4613" s="20" t="e">
        <f t="shared" si="884"/>
        <v>#VALUE!</v>
      </c>
      <c r="BB4613" t="s">
        <v>540</v>
      </c>
      <c r="BC4613" t="s">
        <v>541</v>
      </c>
      <c r="BD4613" s="20" t="e">
        <f t="shared" si="885"/>
        <v>#VALUE!</v>
      </c>
      <c r="BE4613">
        <v>0.958754</v>
      </c>
      <c r="BF4613" s="20" t="e">
        <f t="shared" si="886"/>
        <v>#VALUE!</v>
      </c>
      <c r="BG4613">
        <v>4.7140000000000004</v>
      </c>
      <c r="BH4613">
        <v>42.814399999999999</v>
      </c>
      <c r="BI4613" s="20">
        <f t="shared" si="887"/>
        <v>634.57621734743452</v>
      </c>
      <c r="BJ4613">
        <v>27169</v>
      </c>
      <c r="BK4613" t="s">
        <v>563</v>
      </c>
      <c r="BL4613" s="20" t="e">
        <f t="shared" si="888"/>
        <v>#VALUE!</v>
      </c>
    </row>
    <row r="4614" spans="1:64" hidden="1" outlineLevel="2" collapsed="1" x14ac:dyDescent="0.35">
      <c r="A4614" t="s">
        <v>443</v>
      </c>
      <c r="B4614" t="s">
        <v>443</v>
      </c>
      <c r="C4614" t="b">
        <v>0</v>
      </c>
      <c r="D4614" t="s">
        <v>439</v>
      </c>
      <c r="E4614" t="s">
        <v>557</v>
      </c>
      <c r="F4614" t="s">
        <v>550</v>
      </c>
      <c r="G4614" t="s">
        <v>3657</v>
      </c>
      <c r="H4614" t="s">
        <v>1609</v>
      </c>
      <c r="I4614">
        <v>1</v>
      </c>
      <c r="J4614">
        <v>1</v>
      </c>
      <c r="K4614" t="s">
        <v>2443</v>
      </c>
      <c r="L4614" t="s">
        <v>2443</v>
      </c>
      <c r="M4614">
        <v>0</v>
      </c>
      <c r="N4614">
        <v>2</v>
      </c>
      <c r="O4614">
        <v>0.86570000000000003</v>
      </c>
      <c r="P4614">
        <v>0</v>
      </c>
      <c r="Q4614">
        <v>1</v>
      </c>
      <c r="R4614">
        <v>1</v>
      </c>
      <c r="S4614">
        <v>711.35946999999999</v>
      </c>
      <c r="T4614">
        <v>1421.7116699999999</v>
      </c>
      <c r="U4614">
        <v>1421.7093299999999</v>
      </c>
      <c r="V4614">
        <v>1.65</v>
      </c>
      <c r="W4614">
        <v>1.17E-3</v>
      </c>
      <c r="X4614" t="s">
        <v>540</v>
      </c>
      <c r="Y4614" t="s">
        <v>541</v>
      </c>
      <c r="Z4614">
        <v>12.08005</v>
      </c>
      <c r="AA4614">
        <v>12.324</v>
      </c>
      <c r="AB4614">
        <v>42.795999999999999</v>
      </c>
      <c r="AC4614">
        <v>26799</v>
      </c>
      <c r="AD4614" t="s">
        <v>554</v>
      </c>
      <c r="AE4614" t="s">
        <v>555</v>
      </c>
      <c r="AF4614" t="s">
        <v>443</v>
      </c>
      <c r="AG4614" t="s">
        <v>443</v>
      </c>
      <c r="AH4614">
        <v>67</v>
      </c>
      <c r="AI4614" t="b">
        <v>0</v>
      </c>
      <c r="AJ4614">
        <v>53</v>
      </c>
      <c r="AK4614">
        <v>36</v>
      </c>
      <c r="AL4614">
        <v>5.4459111300482904E-6</v>
      </c>
      <c r="AM4614">
        <v>0</v>
      </c>
      <c r="AN4614">
        <v>2.811E-4</v>
      </c>
      <c r="AO4614">
        <v>200741776</v>
      </c>
      <c r="AP4614">
        <v>42.89</v>
      </c>
      <c r="AQ4614" t="str">
        <f t="shared" si="881"/>
        <v>Mascot (A5)</v>
      </c>
      <c r="AT4614" t="str">
        <f t="shared" si="882"/>
        <v>Mascot (A5)</v>
      </c>
      <c r="AU4614" t="str">
        <f t="shared" si="878"/>
        <v xml:space="preserve"> (A5)</v>
      </c>
      <c r="AV4614" t="str">
        <f t="shared" si="879"/>
        <v xml:space="preserve"> (A5)</v>
      </c>
      <c r="AW4614" s="19" t="str">
        <f t="shared" si="880"/>
        <v xml:space="preserve"> (A5)</v>
      </c>
      <c r="AX4614">
        <v>1.65</v>
      </c>
      <c r="AY4614" s="20">
        <f t="shared" si="883"/>
        <v>7.0909090909090911E-4</v>
      </c>
      <c r="AZ4614">
        <v>1.17E-3</v>
      </c>
      <c r="BA4614" s="20" t="e">
        <f t="shared" si="884"/>
        <v>#VALUE!</v>
      </c>
      <c r="BB4614" t="s">
        <v>540</v>
      </c>
      <c r="BC4614" t="s">
        <v>541</v>
      </c>
      <c r="BD4614" s="20" t="e">
        <f t="shared" si="885"/>
        <v>#VALUE!</v>
      </c>
      <c r="BE4614">
        <v>12.08005</v>
      </c>
      <c r="BF4614" s="20" t="e">
        <f t="shared" si="886"/>
        <v>#VALUE!</v>
      </c>
      <c r="BG4614">
        <v>12.324</v>
      </c>
      <c r="BH4614">
        <v>42.795999999999999</v>
      </c>
      <c r="BI4614" s="20">
        <f t="shared" si="887"/>
        <v>626.20338349378449</v>
      </c>
      <c r="BJ4614">
        <v>26799</v>
      </c>
      <c r="BK4614" t="s">
        <v>554</v>
      </c>
      <c r="BL4614" s="20" t="e">
        <f t="shared" si="888"/>
        <v>#VALUE!</v>
      </c>
    </row>
    <row r="4615" spans="1:64" hidden="1" outlineLevel="2" collapsed="1" x14ac:dyDescent="0.35">
      <c r="A4615" t="s">
        <v>443</v>
      </c>
      <c r="B4615" t="s">
        <v>443</v>
      </c>
      <c r="C4615" t="b">
        <v>0</v>
      </c>
      <c r="D4615" t="s">
        <v>439</v>
      </c>
      <c r="E4615" t="s">
        <v>557</v>
      </c>
      <c r="F4615" t="s">
        <v>539</v>
      </c>
      <c r="G4615" t="s">
        <v>3657</v>
      </c>
      <c r="H4615" t="s">
        <v>1609</v>
      </c>
      <c r="I4615">
        <v>1</v>
      </c>
      <c r="J4615">
        <v>1</v>
      </c>
      <c r="K4615" t="s">
        <v>2443</v>
      </c>
      <c r="L4615" t="s">
        <v>2443</v>
      </c>
      <c r="M4615">
        <v>0</v>
      </c>
      <c r="N4615">
        <v>2</v>
      </c>
      <c r="O4615">
        <v>0.84750000000000003</v>
      </c>
      <c r="P4615">
        <v>0</v>
      </c>
      <c r="Q4615">
        <v>1</v>
      </c>
      <c r="R4615">
        <v>1</v>
      </c>
      <c r="S4615">
        <v>711.36024999999995</v>
      </c>
      <c r="T4615">
        <v>1421.7132200000001</v>
      </c>
      <c r="U4615">
        <v>1421.7093299999999</v>
      </c>
      <c r="V4615">
        <v>2.74</v>
      </c>
      <c r="W4615">
        <v>1.9499999999999999E-3</v>
      </c>
      <c r="X4615" t="s">
        <v>540</v>
      </c>
      <c r="Y4615" t="s">
        <v>541</v>
      </c>
      <c r="Z4615">
        <v>25.302060000000001</v>
      </c>
      <c r="AA4615">
        <v>30</v>
      </c>
      <c r="AB4615">
        <v>42.690100000000001</v>
      </c>
      <c r="AC4615">
        <v>24880</v>
      </c>
      <c r="AD4615" t="s">
        <v>572</v>
      </c>
      <c r="AE4615" t="s">
        <v>573</v>
      </c>
      <c r="AF4615" t="s">
        <v>443</v>
      </c>
      <c r="AG4615" t="s">
        <v>443</v>
      </c>
      <c r="AH4615">
        <v>59</v>
      </c>
      <c r="AI4615" t="b">
        <v>0</v>
      </c>
      <c r="AJ4615">
        <v>54</v>
      </c>
      <c r="AK4615">
        <v>36</v>
      </c>
      <c r="AL4615">
        <v>3.0500101970554799E-5</v>
      </c>
      <c r="AM4615">
        <v>0</v>
      </c>
      <c r="AN4615">
        <v>5.8509999999999996E-4</v>
      </c>
      <c r="AO4615">
        <v>46051808</v>
      </c>
      <c r="AP4615">
        <v>42.82</v>
      </c>
      <c r="AQ4615" t="str">
        <f t="shared" si="881"/>
        <v>Mascot (A5)</v>
      </c>
      <c r="AT4615" t="str">
        <f t="shared" si="882"/>
        <v>Mascot (A5)</v>
      </c>
      <c r="AU4615" t="str">
        <f t="shared" si="878"/>
        <v xml:space="preserve"> (A5)</v>
      </c>
      <c r="AV4615" t="str">
        <f t="shared" si="879"/>
        <v xml:space="preserve"> (A5)</v>
      </c>
      <c r="AW4615" s="19" t="str">
        <f t="shared" si="880"/>
        <v xml:space="preserve"> (A5)</v>
      </c>
      <c r="AX4615">
        <v>2.74</v>
      </c>
      <c r="AY4615" s="20">
        <f t="shared" si="883"/>
        <v>7.1167883211678822E-4</v>
      </c>
      <c r="AZ4615">
        <v>1.9499999999999999E-3</v>
      </c>
      <c r="BA4615" s="20" t="e">
        <f t="shared" si="884"/>
        <v>#VALUE!</v>
      </c>
      <c r="BB4615" t="s">
        <v>540</v>
      </c>
      <c r="BC4615" t="s">
        <v>541</v>
      </c>
      <c r="BD4615" s="20" t="e">
        <f t="shared" si="885"/>
        <v>#VALUE!</v>
      </c>
      <c r="BE4615">
        <v>25.302060000000001</v>
      </c>
      <c r="BF4615" s="20" t="e">
        <f t="shared" si="886"/>
        <v>#VALUE!</v>
      </c>
      <c r="BG4615">
        <v>30</v>
      </c>
      <c r="BH4615">
        <v>42.690100000000001</v>
      </c>
      <c r="BI4615" s="20">
        <f t="shared" si="887"/>
        <v>582.8049126144</v>
      </c>
      <c r="BJ4615">
        <v>24880</v>
      </c>
      <c r="BK4615" t="s">
        <v>572</v>
      </c>
      <c r="BL4615" s="20" t="e">
        <f t="shared" si="888"/>
        <v>#VALUE!</v>
      </c>
    </row>
    <row r="4616" spans="1:64" hidden="1" outlineLevel="2" collapsed="1" x14ac:dyDescent="0.35">
      <c r="A4616" t="s">
        <v>443</v>
      </c>
      <c r="B4616" t="s">
        <v>443</v>
      </c>
      <c r="C4616" t="b">
        <v>0</v>
      </c>
      <c r="D4616" t="s">
        <v>439</v>
      </c>
      <c r="E4616" t="s">
        <v>557</v>
      </c>
      <c r="F4616" t="s">
        <v>539</v>
      </c>
      <c r="G4616" t="s">
        <v>3657</v>
      </c>
      <c r="H4616" t="s">
        <v>1609</v>
      </c>
      <c r="I4616">
        <v>1</v>
      </c>
      <c r="J4616">
        <v>1</v>
      </c>
      <c r="K4616" t="s">
        <v>2443</v>
      </c>
      <c r="L4616" t="s">
        <v>2443</v>
      </c>
      <c r="M4616">
        <v>0</v>
      </c>
      <c r="N4616">
        <v>2</v>
      </c>
      <c r="O4616">
        <v>0.85450000000000004</v>
      </c>
      <c r="P4616">
        <v>0</v>
      </c>
      <c r="Q4616">
        <v>1</v>
      </c>
      <c r="R4616">
        <v>1</v>
      </c>
      <c r="S4616">
        <v>711.36165000000005</v>
      </c>
      <c r="T4616">
        <v>1421.7160200000001</v>
      </c>
      <c r="U4616">
        <v>1421.7093299999999</v>
      </c>
      <c r="V4616">
        <v>4.71</v>
      </c>
      <c r="W4616">
        <v>3.3500000000000001E-3</v>
      </c>
      <c r="X4616" t="s">
        <v>540</v>
      </c>
      <c r="Y4616" t="s">
        <v>541</v>
      </c>
      <c r="Z4616">
        <v>15.576129999999999</v>
      </c>
      <c r="AA4616">
        <v>23.5</v>
      </c>
      <c r="AB4616">
        <v>42.679499999999997</v>
      </c>
      <c r="AC4616">
        <v>26719</v>
      </c>
      <c r="AD4616" t="s">
        <v>542</v>
      </c>
      <c r="AE4616" t="s">
        <v>543</v>
      </c>
      <c r="AF4616" t="s">
        <v>443</v>
      </c>
      <c r="AG4616" t="s">
        <v>443</v>
      </c>
      <c r="AH4616">
        <v>55</v>
      </c>
      <c r="AI4616" t="b">
        <v>0</v>
      </c>
      <c r="AJ4616">
        <v>54</v>
      </c>
      <c r="AK4616">
        <v>36</v>
      </c>
      <c r="AL4616">
        <v>7.9060094782695695E-5</v>
      </c>
      <c r="AM4616">
        <v>0</v>
      </c>
      <c r="AN4616">
        <v>4.9839999999999997E-3</v>
      </c>
      <c r="AO4616">
        <v>258085072</v>
      </c>
      <c r="AP4616">
        <v>42.81</v>
      </c>
      <c r="AQ4616" t="str">
        <f t="shared" si="881"/>
        <v>Mascot (A5)</v>
      </c>
      <c r="AT4616" t="str">
        <f t="shared" si="882"/>
        <v>Mascot (A5)</v>
      </c>
      <c r="AU4616" t="str">
        <f t="shared" si="878"/>
        <v xml:space="preserve"> (A5)</v>
      </c>
      <c r="AV4616" t="str">
        <f t="shared" si="879"/>
        <v xml:space="preserve"> (A5)</v>
      </c>
      <c r="AW4616" s="19" t="str">
        <f t="shared" si="880"/>
        <v xml:space="preserve"> (A5)</v>
      </c>
      <c r="AX4616">
        <v>4.71</v>
      </c>
      <c r="AY4616" s="20">
        <f t="shared" si="883"/>
        <v>7.1125265392781316E-4</v>
      </c>
      <c r="AZ4616">
        <v>3.3500000000000001E-3</v>
      </c>
      <c r="BA4616" s="20" t="e">
        <f t="shared" si="884"/>
        <v>#VALUE!</v>
      </c>
      <c r="BB4616" t="s">
        <v>540</v>
      </c>
      <c r="BC4616" t="s">
        <v>541</v>
      </c>
      <c r="BD4616" s="20" t="e">
        <f t="shared" si="885"/>
        <v>#VALUE!</v>
      </c>
      <c r="BE4616">
        <v>15.576129999999999</v>
      </c>
      <c r="BF4616" s="20" t="e">
        <f t="shared" si="886"/>
        <v>#VALUE!</v>
      </c>
      <c r="BG4616">
        <v>23.5</v>
      </c>
      <c r="BH4616">
        <v>42.679499999999997</v>
      </c>
      <c r="BI4616" s="20">
        <f t="shared" si="887"/>
        <v>626.0382619290292</v>
      </c>
      <c r="BJ4616">
        <v>26719</v>
      </c>
      <c r="BK4616" t="s">
        <v>542</v>
      </c>
      <c r="BL4616" s="20" t="e">
        <f t="shared" si="888"/>
        <v>#VALUE!</v>
      </c>
    </row>
    <row r="4617" spans="1:64" hidden="1" outlineLevel="1" x14ac:dyDescent="0.35">
      <c r="A4617" t="s">
        <v>443</v>
      </c>
      <c r="B4617" t="b">
        <v>0</v>
      </c>
      <c r="C4617" t="s">
        <v>439</v>
      </c>
      <c r="D4617" t="s">
        <v>3658</v>
      </c>
      <c r="E4617" t="s">
        <v>443</v>
      </c>
      <c r="F4617" t="s">
        <v>443</v>
      </c>
      <c r="G4617" t="b">
        <v>0</v>
      </c>
      <c r="H4617">
        <v>1</v>
      </c>
      <c r="I4617">
        <v>1</v>
      </c>
      <c r="J4617">
        <v>1</v>
      </c>
      <c r="K4617" t="s">
        <v>2443</v>
      </c>
      <c r="L4617" t="s">
        <v>3659</v>
      </c>
      <c r="M4617">
        <v>1</v>
      </c>
      <c r="N4617">
        <v>950.50942999999995</v>
      </c>
      <c r="O4617">
        <v>0</v>
      </c>
      <c r="P4617" t="s">
        <v>443</v>
      </c>
      <c r="Q4617" t="s">
        <v>443</v>
      </c>
      <c r="R4617" t="s">
        <v>443</v>
      </c>
      <c r="S4617" t="s">
        <v>443</v>
      </c>
      <c r="T4617" t="s">
        <v>443</v>
      </c>
      <c r="U4617" t="s">
        <v>443</v>
      </c>
      <c r="V4617" t="s">
        <v>443</v>
      </c>
      <c r="W4617" t="s">
        <v>443</v>
      </c>
      <c r="X4617" t="s">
        <v>443</v>
      </c>
      <c r="Y4617" t="s">
        <v>504</v>
      </c>
      <c r="Z4617" t="s">
        <v>445</v>
      </c>
      <c r="AA4617" t="s">
        <v>445</v>
      </c>
      <c r="AB4617" t="s">
        <v>445</v>
      </c>
      <c r="AC4617" t="s">
        <v>439</v>
      </c>
      <c r="AD4617" t="s">
        <v>445</v>
      </c>
      <c r="AE4617" t="s">
        <v>445</v>
      </c>
      <c r="AF4617" t="s">
        <v>445</v>
      </c>
      <c r="AG4617" t="s">
        <v>445</v>
      </c>
      <c r="AH4617" t="s">
        <v>445</v>
      </c>
      <c r="AI4617" t="s">
        <v>780</v>
      </c>
      <c r="AJ4617" t="s">
        <v>780</v>
      </c>
      <c r="AK4617">
        <v>8.6430000000000007E-2</v>
      </c>
      <c r="AL4617">
        <v>0.23380000000000001</v>
      </c>
      <c r="AM4617">
        <v>0.45100000000000001</v>
      </c>
      <c r="AN4617">
        <v>0.7954</v>
      </c>
      <c r="AO4617">
        <v>2.35</v>
      </c>
      <c r="AP4617">
        <v>21</v>
      </c>
      <c r="AQ4617" t="str">
        <f t="shared" si="881"/>
        <v/>
      </c>
      <c r="AR4617" t="s">
        <v>3660</v>
      </c>
      <c r="AS4617" t="s">
        <v>3661</v>
      </c>
      <c r="AT4617" t="str">
        <f t="shared" si="882"/>
        <v/>
      </c>
      <c r="AU4617" t="str">
        <f t="shared" si="878"/>
        <v/>
      </c>
      <c r="AV4617" t="str">
        <f t="shared" si="879"/>
        <v/>
      </c>
      <c r="AW4617" s="19" t="str">
        <f t="shared" si="880"/>
        <v/>
      </c>
      <c r="AX4617" t="s">
        <v>443</v>
      </c>
      <c r="AY4617" s="20" t="e">
        <f t="shared" si="883"/>
        <v>#VALUE!</v>
      </c>
      <c r="AZ4617" t="s">
        <v>443</v>
      </c>
      <c r="BA4617" s="20" t="e">
        <f t="shared" si="884"/>
        <v>#VALUE!</v>
      </c>
      <c r="BB4617" t="s">
        <v>443</v>
      </c>
      <c r="BC4617" t="s">
        <v>504</v>
      </c>
      <c r="BD4617" s="20" t="e">
        <f t="shared" si="885"/>
        <v>#VALUE!</v>
      </c>
      <c r="BE4617" t="s">
        <v>445</v>
      </c>
      <c r="BF4617" s="20" t="e">
        <f t="shared" si="886"/>
        <v>#VALUE!</v>
      </c>
      <c r="BG4617" t="s">
        <v>445</v>
      </c>
      <c r="BH4617" t="s">
        <v>445</v>
      </c>
      <c r="BI4617" s="20" t="e">
        <f t="shared" si="887"/>
        <v>#VALUE!</v>
      </c>
      <c r="BJ4617" t="s">
        <v>439</v>
      </c>
      <c r="BK4617" t="s">
        <v>445</v>
      </c>
      <c r="BL4617" s="20" t="e">
        <f t="shared" si="888"/>
        <v>#VALUE!</v>
      </c>
    </row>
    <row r="4618" spans="1:64" hidden="1" outlineLevel="2" collapsed="1" x14ac:dyDescent="0.35">
      <c r="A4618" t="s">
        <v>443</v>
      </c>
      <c r="B4618" t="s">
        <v>443</v>
      </c>
      <c r="C4618" t="s">
        <v>457</v>
      </c>
      <c r="D4618" t="s">
        <v>458</v>
      </c>
      <c r="E4618" t="s">
        <v>508</v>
      </c>
      <c r="F4618" t="s">
        <v>509</v>
      </c>
      <c r="G4618" t="s">
        <v>459</v>
      </c>
      <c r="H4618" t="s">
        <v>460</v>
      </c>
      <c r="I4618" t="s">
        <v>463</v>
      </c>
      <c r="J4618" t="s">
        <v>464</v>
      </c>
      <c r="K4618" t="s">
        <v>466</v>
      </c>
      <c r="L4618" t="s">
        <v>510</v>
      </c>
      <c r="M4618" t="s">
        <v>468</v>
      </c>
      <c r="N4618" t="s">
        <v>511</v>
      </c>
      <c r="O4618" t="s">
        <v>512</v>
      </c>
      <c r="P4618" t="s">
        <v>513</v>
      </c>
      <c r="Q4618" t="s">
        <v>514</v>
      </c>
      <c r="R4618" t="s">
        <v>515</v>
      </c>
      <c r="S4618" t="s">
        <v>516</v>
      </c>
      <c r="T4618" t="s">
        <v>517</v>
      </c>
      <c r="U4618" t="s">
        <v>469</v>
      </c>
      <c r="V4618" t="s">
        <v>518</v>
      </c>
      <c r="W4618" t="s">
        <v>519</v>
      </c>
      <c r="X4618" t="s">
        <v>520</v>
      </c>
      <c r="Y4618" t="s">
        <v>521</v>
      </c>
      <c r="Z4618" t="s">
        <v>522</v>
      </c>
      <c r="AA4618" t="s">
        <v>523</v>
      </c>
      <c r="AB4618" t="s">
        <v>524</v>
      </c>
      <c r="AC4618" t="s">
        <v>525</v>
      </c>
      <c r="AD4618" t="s">
        <v>526</v>
      </c>
      <c r="AE4618" t="s">
        <v>527</v>
      </c>
      <c r="AF4618" t="s">
        <v>480</v>
      </c>
      <c r="AG4618" t="s">
        <v>528</v>
      </c>
      <c r="AH4618" t="s">
        <v>529</v>
      </c>
      <c r="AI4618" t="s">
        <v>462</v>
      </c>
      <c r="AJ4618" t="s">
        <v>530</v>
      </c>
      <c r="AK4618" t="s">
        <v>531</v>
      </c>
      <c r="AL4618" t="s">
        <v>532</v>
      </c>
      <c r="AM4618" t="s">
        <v>533</v>
      </c>
      <c r="AN4618" t="s">
        <v>534</v>
      </c>
      <c r="AO4618" t="s">
        <v>535</v>
      </c>
      <c r="AP4618" t="s">
        <v>536</v>
      </c>
      <c r="AQ4618" t="str">
        <f t="shared" si="881"/>
        <v>Identifying Node</v>
      </c>
      <c r="AT4618" t="str">
        <f t="shared" si="882"/>
        <v>Identifying No</v>
      </c>
      <c r="AU4618" t="str">
        <f t="shared" si="878"/>
        <v>fying N</v>
      </c>
      <c r="AV4618" t="str">
        <f t="shared" si="879"/>
        <v xml:space="preserve">fying </v>
      </c>
      <c r="AW4618" s="19" t="str">
        <f t="shared" si="880"/>
        <v xml:space="preserve">fying </v>
      </c>
      <c r="AX4618" t="s">
        <v>518</v>
      </c>
      <c r="AY4618" s="20" t="e">
        <f t="shared" si="883"/>
        <v>#VALUE!</v>
      </c>
      <c r="AZ4618" t="s">
        <v>519</v>
      </c>
      <c r="BA4618" s="20" t="e">
        <f t="shared" si="884"/>
        <v>#VALUE!</v>
      </c>
      <c r="BB4618" t="s">
        <v>520</v>
      </c>
      <c r="BC4618" t="s">
        <v>521</v>
      </c>
      <c r="BD4618" s="20" t="e">
        <f t="shared" si="885"/>
        <v>#VALUE!</v>
      </c>
      <c r="BE4618" t="s">
        <v>522</v>
      </c>
      <c r="BF4618" s="20" t="e">
        <f t="shared" si="886"/>
        <v>#VALUE!</v>
      </c>
      <c r="BG4618" t="s">
        <v>523</v>
      </c>
      <c r="BH4618" t="s">
        <v>524</v>
      </c>
      <c r="BI4618" s="20" t="e">
        <f t="shared" si="887"/>
        <v>#VALUE!</v>
      </c>
      <c r="BJ4618" t="s">
        <v>525</v>
      </c>
      <c r="BK4618" t="s">
        <v>526</v>
      </c>
      <c r="BL4618" s="20" t="e">
        <f t="shared" si="888"/>
        <v>#VALUE!</v>
      </c>
    </row>
    <row r="4619" spans="1:64" hidden="1" outlineLevel="2" collapsed="1" x14ac:dyDescent="0.35">
      <c r="A4619" t="s">
        <v>443</v>
      </c>
      <c r="B4619" t="s">
        <v>443</v>
      </c>
      <c r="C4619" t="b">
        <v>0</v>
      </c>
      <c r="D4619" t="s">
        <v>439</v>
      </c>
      <c r="E4619" t="s">
        <v>538</v>
      </c>
      <c r="F4619" t="s">
        <v>539</v>
      </c>
      <c r="G4619" t="s">
        <v>3658</v>
      </c>
      <c r="H4619" t="s">
        <v>443</v>
      </c>
      <c r="I4619">
        <v>1</v>
      </c>
      <c r="J4619">
        <v>1</v>
      </c>
      <c r="K4619" t="s">
        <v>2443</v>
      </c>
      <c r="L4619" t="s">
        <v>2443</v>
      </c>
      <c r="M4619">
        <v>1</v>
      </c>
      <c r="N4619">
        <v>2</v>
      </c>
      <c r="O4619">
        <v>0.37019999999999997</v>
      </c>
      <c r="P4619">
        <v>0</v>
      </c>
      <c r="Q4619">
        <v>1</v>
      </c>
      <c r="R4619">
        <v>1</v>
      </c>
      <c r="S4619">
        <v>475.75756999999999</v>
      </c>
      <c r="T4619">
        <v>950.50786000000005</v>
      </c>
      <c r="U4619">
        <v>950.50942999999995</v>
      </c>
      <c r="V4619">
        <v>-1.65</v>
      </c>
      <c r="W4619">
        <v>-7.9000000000000001E-4</v>
      </c>
      <c r="X4619" t="s">
        <v>540</v>
      </c>
      <c r="Y4619" t="s">
        <v>541</v>
      </c>
      <c r="Z4619">
        <v>58.173969999999997</v>
      </c>
      <c r="AA4619">
        <v>45.122</v>
      </c>
      <c r="AB4619">
        <v>32.8232</v>
      </c>
      <c r="AC4619">
        <v>18708</v>
      </c>
      <c r="AD4619" t="s">
        <v>563</v>
      </c>
      <c r="AE4619" t="s">
        <v>564</v>
      </c>
      <c r="AF4619" t="s">
        <v>443</v>
      </c>
      <c r="AG4619">
        <v>2.35</v>
      </c>
      <c r="AH4619" t="s">
        <v>443</v>
      </c>
      <c r="AI4619" t="b">
        <v>0</v>
      </c>
      <c r="AJ4619" t="s">
        <v>443</v>
      </c>
      <c r="AK4619" t="s">
        <v>443</v>
      </c>
      <c r="AL4619" t="s">
        <v>443</v>
      </c>
      <c r="AM4619">
        <v>0.23380000000000001</v>
      </c>
      <c r="AN4619">
        <v>0.7954</v>
      </c>
      <c r="AO4619" t="s">
        <v>443</v>
      </c>
      <c r="AP4619" t="s">
        <v>443</v>
      </c>
      <c r="AQ4619" t="str">
        <f t="shared" si="881"/>
        <v>Sequest HT (A2)</v>
      </c>
      <c r="AT4619" t="str">
        <f t="shared" si="882"/>
        <v>Sequest HT (A2</v>
      </c>
      <c r="AU4619" t="str">
        <f t="shared" si="878"/>
        <v>t HT (A</v>
      </c>
      <c r="AV4619" t="str">
        <f t="shared" si="879"/>
        <v>t HT (</v>
      </c>
      <c r="AW4619" s="19" t="str">
        <f t="shared" si="880"/>
        <v>t HT (</v>
      </c>
      <c r="AX4619">
        <v>-1.65</v>
      </c>
      <c r="AY4619" s="20">
        <f t="shared" si="883"/>
        <v>4.7878787878787883E-4</v>
      </c>
      <c r="AZ4619">
        <v>-7.9000000000000001E-4</v>
      </c>
      <c r="BA4619" s="20" t="e">
        <f t="shared" si="884"/>
        <v>#VALUE!</v>
      </c>
      <c r="BB4619" t="s">
        <v>540</v>
      </c>
      <c r="BC4619" t="s">
        <v>541</v>
      </c>
      <c r="BD4619" s="20" t="e">
        <f t="shared" si="885"/>
        <v>#VALUE!</v>
      </c>
      <c r="BE4619">
        <v>58.173969999999997</v>
      </c>
      <c r="BF4619" s="20" t="e">
        <f t="shared" si="886"/>
        <v>#VALUE!</v>
      </c>
      <c r="BG4619">
        <v>45.122</v>
      </c>
      <c r="BH4619">
        <v>32.8232</v>
      </c>
      <c r="BI4619" s="20">
        <f t="shared" si="887"/>
        <v>569.96270930317576</v>
      </c>
      <c r="BJ4619">
        <v>18708</v>
      </c>
      <c r="BK4619" t="s">
        <v>563</v>
      </c>
      <c r="BL4619" s="20" t="e">
        <f t="shared" si="888"/>
        <v>#VALUE!</v>
      </c>
    </row>
    <row r="4620" spans="1:64" collapsed="1" x14ac:dyDescent="0.35">
      <c r="A4620" t="b">
        <v>0</v>
      </c>
      <c r="B4620" t="s">
        <v>439</v>
      </c>
      <c r="C4620" t="s">
        <v>440</v>
      </c>
      <c r="D4620" t="s">
        <v>3662</v>
      </c>
      <c r="E4620" t="s">
        <v>3663</v>
      </c>
      <c r="F4620">
        <v>0</v>
      </c>
      <c r="G4620" t="b">
        <v>0</v>
      </c>
      <c r="H4620">
        <v>4.2300000000000004</v>
      </c>
      <c r="I4620">
        <v>5</v>
      </c>
      <c r="J4620">
        <v>2</v>
      </c>
      <c r="K4620">
        <v>11</v>
      </c>
      <c r="L4620">
        <v>2</v>
      </c>
      <c r="M4620">
        <v>1</v>
      </c>
      <c r="N4620">
        <v>323</v>
      </c>
      <c r="O4620">
        <v>35.200000000000003</v>
      </c>
      <c r="P4620">
        <v>7.21</v>
      </c>
      <c r="Q4620">
        <v>158</v>
      </c>
      <c r="R4620">
        <v>17.739999999999998</v>
      </c>
      <c r="S4620">
        <v>1</v>
      </c>
      <c r="T4620">
        <v>2</v>
      </c>
      <c r="U4620">
        <v>0</v>
      </c>
      <c r="V4620">
        <v>279.5</v>
      </c>
      <c r="W4620">
        <v>199.7</v>
      </c>
      <c r="X4620">
        <v>214.5</v>
      </c>
      <c r="Y4620">
        <v>36.4</v>
      </c>
      <c r="Z4620" t="s">
        <v>443</v>
      </c>
      <c r="AA4620">
        <v>73.8</v>
      </c>
      <c r="AB4620">
        <v>64.3</v>
      </c>
      <c r="AC4620">
        <v>31.8</v>
      </c>
      <c r="AD4620" t="s">
        <v>443</v>
      </c>
      <c r="AE4620" t="s">
        <v>439</v>
      </c>
      <c r="AF4620" t="s">
        <v>439</v>
      </c>
      <c r="AG4620" t="s">
        <v>439</v>
      </c>
      <c r="AH4620" t="s">
        <v>439</v>
      </c>
      <c r="AI4620" t="s">
        <v>445</v>
      </c>
      <c r="AJ4620" t="s">
        <v>439</v>
      </c>
      <c r="AK4620" t="s">
        <v>444</v>
      </c>
      <c r="AL4620" t="s">
        <v>444</v>
      </c>
      <c r="AM4620" t="s">
        <v>445</v>
      </c>
      <c r="AN4620" t="s">
        <v>443</v>
      </c>
      <c r="AQ4620" t="str">
        <f t="shared" si="881"/>
        <v>606 GN=CD47 PE=1 SV=1</v>
      </c>
      <c r="AT4620" t="str">
        <f t="shared" si="882"/>
        <v>606 GN=CD47 PE</v>
      </c>
      <c r="AU4620" t="str">
        <f>MID(AT4620, 8, 7)</f>
        <v>CD47 PE</v>
      </c>
      <c r="AV4620" t="str">
        <f>LEFT(AU4620, 5)</f>
        <v xml:space="preserve">CD47 </v>
      </c>
      <c r="AW4620" s="19" t="str">
        <f>LEFT(AV4620, 5)</f>
        <v xml:space="preserve">CD47 </v>
      </c>
      <c r="AX4620">
        <v>279.5</v>
      </c>
      <c r="AY4620" s="20">
        <f t="shared" si="883"/>
        <v>0.71449016100178886</v>
      </c>
      <c r="AZ4620">
        <v>199.7</v>
      </c>
      <c r="BA4620" s="20">
        <f t="shared" si="884"/>
        <v>0.76744186046511631</v>
      </c>
      <c r="BB4620">
        <v>214.5</v>
      </c>
      <c r="BC4620">
        <v>36.4</v>
      </c>
      <c r="BD4620" s="20" t="e">
        <f t="shared" si="885"/>
        <v>#VALUE!</v>
      </c>
      <c r="BE4620" t="s">
        <v>443</v>
      </c>
      <c r="BF4620" s="27">
        <f t="shared" si="886"/>
        <v>2.0274725274725274</v>
      </c>
      <c r="BG4620">
        <v>73.8</v>
      </c>
      <c r="BH4620">
        <v>64.3</v>
      </c>
      <c r="BI4620" s="21">
        <f t="shared" si="887"/>
        <v>0.49455676516329705</v>
      </c>
      <c r="BJ4620">
        <v>31.8</v>
      </c>
      <c r="BK4620" t="s">
        <v>443</v>
      </c>
      <c r="BL4620" s="20" t="e">
        <f t="shared" si="888"/>
        <v>#VALUE!</v>
      </c>
    </row>
    <row r="4621" spans="1:64" hidden="1" outlineLevel="1" collapsed="1" x14ac:dyDescent="0.35">
      <c r="A4621" t="s">
        <v>443</v>
      </c>
      <c r="B4621" t="s">
        <v>457</v>
      </c>
      <c r="C4621" t="s">
        <v>458</v>
      </c>
      <c r="D4621" t="s">
        <v>459</v>
      </c>
      <c r="E4621" t="s">
        <v>460</v>
      </c>
      <c r="F4621" t="s">
        <v>461</v>
      </c>
      <c r="G4621" t="s">
        <v>462</v>
      </c>
      <c r="H4621" t="s">
        <v>463</v>
      </c>
      <c r="I4621" t="s">
        <v>464</v>
      </c>
      <c r="J4621" t="s">
        <v>465</v>
      </c>
      <c r="K4621" t="s">
        <v>466</v>
      </c>
      <c r="L4621" t="s">
        <v>467</v>
      </c>
      <c r="M4621" t="s">
        <v>468</v>
      </c>
      <c r="N4621" t="s">
        <v>469</v>
      </c>
      <c r="O4621" t="s">
        <v>470</v>
      </c>
      <c r="P4621" t="s">
        <v>471</v>
      </c>
      <c r="Q4621" t="s">
        <v>472</v>
      </c>
      <c r="R4621" t="s">
        <v>473</v>
      </c>
      <c r="S4621" t="s">
        <v>474</v>
      </c>
      <c r="T4621" t="s">
        <v>475</v>
      </c>
      <c r="U4621" t="s">
        <v>476</v>
      </c>
      <c r="V4621" t="s">
        <v>477</v>
      </c>
      <c r="W4621" t="s">
        <v>478</v>
      </c>
      <c r="X4621" t="s">
        <v>479</v>
      </c>
      <c r="Y4621" t="s">
        <v>480</v>
      </c>
      <c r="Z4621" t="s">
        <v>481</v>
      </c>
      <c r="AA4621" t="s">
        <v>482</v>
      </c>
      <c r="AB4621" t="s">
        <v>483</v>
      </c>
      <c r="AC4621" t="s">
        <v>484</v>
      </c>
      <c r="AD4621" t="s">
        <v>485</v>
      </c>
      <c r="AE4621" t="s">
        <v>486</v>
      </c>
      <c r="AF4621" t="s">
        <v>487</v>
      </c>
      <c r="AG4621" t="s">
        <v>488</v>
      </c>
      <c r="AH4621" t="s">
        <v>489</v>
      </c>
      <c r="AI4621" t="s">
        <v>490</v>
      </c>
      <c r="AJ4621" t="s">
        <v>491</v>
      </c>
      <c r="AK4621" t="s">
        <v>492</v>
      </c>
      <c r="AL4621" t="s">
        <v>493</v>
      </c>
      <c r="AM4621" t="s">
        <v>494</v>
      </c>
      <c r="AN4621" t="s">
        <v>495</v>
      </c>
      <c r="AO4621" t="s">
        <v>496</v>
      </c>
      <c r="AP4621" t="s">
        <v>497</v>
      </c>
      <c r="AQ4621" t="str">
        <f t="shared" si="881"/>
        <v>Modifications</v>
      </c>
      <c r="AR4621" t="s">
        <v>498</v>
      </c>
      <c r="AS4621" t="s">
        <v>499</v>
      </c>
      <c r="AT4621" t="str">
        <f t="shared" si="882"/>
        <v>Modifications</v>
      </c>
      <c r="AU4621" t="str">
        <f t="shared" ref="AU4621:AU4645" si="889">MID(AT4621, 7, 7)</f>
        <v>cations</v>
      </c>
      <c r="AV4621" t="str">
        <f t="shared" ref="AV4621:AV4645" si="890">LEFT(AU4621, 6)</f>
        <v>cation</v>
      </c>
      <c r="AW4621" s="19" t="str">
        <f t="shared" ref="AW4621:AW4645" si="891">LEFT(AU4621, 6)</f>
        <v>cation</v>
      </c>
      <c r="AX4621" t="s">
        <v>477</v>
      </c>
      <c r="AY4621" s="20" t="e">
        <f t="shared" si="883"/>
        <v>#VALUE!</v>
      </c>
      <c r="AZ4621" t="s">
        <v>478</v>
      </c>
      <c r="BA4621" s="20" t="e">
        <f t="shared" si="884"/>
        <v>#VALUE!</v>
      </c>
      <c r="BB4621" t="s">
        <v>479</v>
      </c>
      <c r="BC4621" t="s">
        <v>480</v>
      </c>
      <c r="BD4621" s="20" t="e">
        <f t="shared" si="885"/>
        <v>#VALUE!</v>
      </c>
      <c r="BE4621" t="s">
        <v>481</v>
      </c>
      <c r="BF4621" s="27" t="e">
        <f t="shared" si="886"/>
        <v>#VALUE!</v>
      </c>
      <c r="BG4621" t="s">
        <v>482</v>
      </c>
      <c r="BH4621" t="s">
        <v>483</v>
      </c>
      <c r="BI4621" s="20" t="e">
        <f t="shared" si="887"/>
        <v>#VALUE!</v>
      </c>
      <c r="BJ4621" t="s">
        <v>484</v>
      </c>
      <c r="BK4621" t="s">
        <v>485</v>
      </c>
      <c r="BL4621" s="20" t="e">
        <f t="shared" si="888"/>
        <v>#VALUE!</v>
      </c>
    </row>
    <row r="4622" spans="1:64" hidden="1" outlineLevel="1" x14ac:dyDescent="0.35">
      <c r="A4622" t="s">
        <v>443</v>
      </c>
      <c r="B4622" t="b">
        <v>0</v>
      </c>
      <c r="C4622" t="s">
        <v>439</v>
      </c>
      <c r="D4622" t="s">
        <v>3664</v>
      </c>
      <c r="E4622" t="s">
        <v>443</v>
      </c>
      <c r="F4622" t="s">
        <v>443</v>
      </c>
      <c r="G4622" t="b">
        <v>0</v>
      </c>
      <c r="H4622">
        <v>1</v>
      </c>
      <c r="I4622">
        <v>2</v>
      </c>
      <c r="J4622">
        <v>9</v>
      </c>
      <c r="K4622" t="s">
        <v>3665</v>
      </c>
      <c r="L4622" t="s">
        <v>3666</v>
      </c>
      <c r="M4622">
        <v>0</v>
      </c>
      <c r="N4622">
        <v>1529.7343000000001</v>
      </c>
      <c r="O4622">
        <v>0</v>
      </c>
      <c r="P4622">
        <v>8.8000000000000007</v>
      </c>
      <c r="Q4622">
        <v>4.8</v>
      </c>
      <c r="R4622">
        <v>6.9</v>
      </c>
      <c r="S4622">
        <v>1.2</v>
      </c>
      <c r="T4622">
        <v>14.3</v>
      </c>
      <c r="U4622">
        <v>4.7</v>
      </c>
      <c r="V4622">
        <v>13.3</v>
      </c>
      <c r="W4622">
        <v>16.100000000000001</v>
      </c>
      <c r="X4622">
        <v>829.8</v>
      </c>
      <c r="Y4622" t="s">
        <v>443</v>
      </c>
      <c r="Z4622" t="s">
        <v>439</v>
      </c>
      <c r="AA4622" t="s">
        <v>439</v>
      </c>
      <c r="AB4622" t="s">
        <v>439</v>
      </c>
      <c r="AC4622" t="s">
        <v>444</v>
      </c>
      <c r="AD4622" t="s">
        <v>439</v>
      </c>
      <c r="AE4622" t="s">
        <v>439</v>
      </c>
      <c r="AF4622" t="s">
        <v>444</v>
      </c>
      <c r="AG4622" t="s">
        <v>439</v>
      </c>
      <c r="AH4622" t="s">
        <v>444</v>
      </c>
      <c r="AI4622" t="s">
        <v>439</v>
      </c>
      <c r="AJ4622" t="s">
        <v>439</v>
      </c>
      <c r="AK4622">
        <v>0</v>
      </c>
      <c r="AL4622">
        <v>0</v>
      </c>
      <c r="AM4622">
        <v>2.0719999999999999E-2</v>
      </c>
      <c r="AN4622">
        <v>2.1619999999999998E-6</v>
      </c>
      <c r="AO4622">
        <v>4</v>
      </c>
      <c r="AP4622">
        <v>26</v>
      </c>
      <c r="AQ4622" t="str">
        <f t="shared" si="881"/>
        <v/>
      </c>
      <c r="AR4622" t="s">
        <v>3667</v>
      </c>
      <c r="AS4622" t="s">
        <v>3668</v>
      </c>
      <c r="AT4622" t="str">
        <f t="shared" si="882"/>
        <v/>
      </c>
      <c r="AU4622" t="str">
        <f t="shared" si="889"/>
        <v/>
      </c>
      <c r="AV4622" t="str">
        <f t="shared" si="890"/>
        <v/>
      </c>
      <c r="AW4622" s="19" t="str">
        <f t="shared" si="891"/>
        <v/>
      </c>
      <c r="AX4622">
        <v>13.3</v>
      </c>
      <c r="AY4622" s="20">
        <f t="shared" si="883"/>
        <v>1.2105263157894737</v>
      </c>
      <c r="AZ4622">
        <v>16.100000000000001</v>
      </c>
      <c r="BA4622" s="20">
        <f t="shared" si="884"/>
        <v>62.390977443609017</v>
      </c>
      <c r="BB4622">
        <v>829.8</v>
      </c>
      <c r="BC4622" t="s">
        <v>443</v>
      </c>
      <c r="BD4622" s="20" t="e">
        <f t="shared" si="885"/>
        <v>#VALUE!</v>
      </c>
      <c r="BE4622" t="s">
        <v>439</v>
      </c>
      <c r="BF4622" s="27" t="e">
        <f t="shared" si="886"/>
        <v>#VALUE!</v>
      </c>
      <c r="BG4622" t="s">
        <v>439</v>
      </c>
      <c r="BH4622" t="s">
        <v>439</v>
      </c>
      <c r="BI4622" s="20" t="e">
        <f t="shared" si="887"/>
        <v>#VALUE!</v>
      </c>
      <c r="BJ4622" t="s">
        <v>444</v>
      </c>
      <c r="BK4622" t="s">
        <v>439</v>
      </c>
      <c r="BL4622" s="20" t="e">
        <f t="shared" si="888"/>
        <v>#VALUE!</v>
      </c>
    </row>
    <row r="4623" spans="1:64" hidden="1" outlineLevel="2" collapsed="1" x14ac:dyDescent="0.35">
      <c r="A4623" t="s">
        <v>443</v>
      </c>
      <c r="B4623" t="s">
        <v>443</v>
      </c>
      <c r="C4623" t="s">
        <v>457</v>
      </c>
      <c r="D4623" t="s">
        <v>458</v>
      </c>
      <c r="E4623" t="s">
        <v>508</v>
      </c>
      <c r="F4623" t="s">
        <v>509</v>
      </c>
      <c r="G4623" t="s">
        <v>459</v>
      </c>
      <c r="H4623" t="s">
        <v>460</v>
      </c>
      <c r="I4623" t="s">
        <v>463</v>
      </c>
      <c r="J4623" t="s">
        <v>464</v>
      </c>
      <c r="K4623" t="s">
        <v>466</v>
      </c>
      <c r="L4623" t="s">
        <v>510</v>
      </c>
      <c r="M4623" t="s">
        <v>468</v>
      </c>
      <c r="N4623" t="s">
        <v>511</v>
      </c>
      <c r="O4623" t="s">
        <v>512</v>
      </c>
      <c r="P4623" t="s">
        <v>513</v>
      </c>
      <c r="Q4623" t="s">
        <v>514</v>
      </c>
      <c r="R4623" t="s">
        <v>515</v>
      </c>
      <c r="S4623" t="s">
        <v>516</v>
      </c>
      <c r="T4623" t="s">
        <v>517</v>
      </c>
      <c r="U4623" t="s">
        <v>469</v>
      </c>
      <c r="V4623" t="s">
        <v>518</v>
      </c>
      <c r="W4623" t="s">
        <v>519</v>
      </c>
      <c r="X4623" t="s">
        <v>520</v>
      </c>
      <c r="Y4623" t="s">
        <v>521</v>
      </c>
      <c r="Z4623" t="s">
        <v>522</v>
      </c>
      <c r="AA4623" t="s">
        <v>523</v>
      </c>
      <c r="AB4623" t="s">
        <v>524</v>
      </c>
      <c r="AC4623" t="s">
        <v>525</v>
      </c>
      <c r="AD4623" t="s">
        <v>526</v>
      </c>
      <c r="AE4623" t="s">
        <v>527</v>
      </c>
      <c r="AF4623" t="s">
        <v>480</v>
      </c>
      <c r="AG4623" t="s">
        <v>528</v>
      </c>
      <c r="AH4623" t="s">
        <v>529</v>
      </c>
      <c r="AI4623" t="s">
        <v>462</v>
      </c>
      <c r="AJ4623" t="s">
        <v>530</v>
      </c>
      <c r="AK4623" t="s">
        <v>531</v>
      </c>
      <c r="AL4623" t="s">
        <v>532</v>
      </c>
      <c r="AM4623" t="s">
        <v>533</v>
      </c>
      <c r="AN4623" t="s">
        <v>534</v>
      </c>
      <c r="AO4623" t="s">
        <v>535</v>
      </c>
      <c r="AP4623" t="s">
        <v>536</v>
      </c>
      <c r="AQ4623" t="str">
        <f t="shared" si="881"/>
        <v>Identifying Node</v>
      </c>
      <c r="AT4623" t="str">
        <f t="shared" si="882"/>
        <v>Identifying No</v>
      </c>
      <c r="AU4623" t="str">
        <f t="shared" si="889"/>
        <v>fying N</v>
      </c>
      <c r="AV4623" t="str">
        <f t="shared" si="890"/>
        <v xml:space="preserve">fying </v>
      </c>
      <c r="AW4623" s="19" t="str">
        <f t="shared" si="891"/>
        <v xml:space="preserve">fying </v>
      </c>
      <c r="AX4623" t="s">
        <v>518</v>
      </c>
      <c r="AY4623" s="20" t="e">
        <f t="shared" si="883"/>
        <v>#VALUE!</v>
      </c>
      <c r="AZ4623" t="s">
        <v>519</v>
      </c>
      <c r="BA4623" s="20" t="e">
        <f t="shared" si="884"/>
        <v>#VALUE!</v>
      </c>
      <c r="BB4623" t="s">
        <v>520</v>
      </c>
      <c r="BC4623" t="s">
        <v>521</v>
      </c>
      <c r="BD4623" s="20" t="e">
        <f t="shared" si="885"/>
        <v>#VALUE!</v>
      </c>
      <c r="BE4623" t="s">
        <v>522</v>
      </c>
      <c r="BF4623" s="27" t="e">
        <f t="shared" si="886"/>
        <v>#VALUE!</v>
      </c>
      <c r="BG4623" t="s">
        <v>523</v>
      </c>
      <c r="BH4623" t="s">
        <v>524</v>
      </c>
      <c r="BI4623" s="20" t="e">
        <f t="shared" si="887"/>
        <v>#VALUE!</v>
      </c>
      <c r="BJ4623" t="s">
        <v>525</v>
      </c>
      <c r="BK4623" t="s">
        <v>526</v>
      </c>
      <c r="BL4623" s="20" t="e">
        <f t="shared" si="888"/>
        <v>#VALUE!</v>
      </c>
    </row>
    <row r="4624" spans="1:64" hidden="1" outlineLevel="2" collapsed="1" x14ac:dyDescent="0.35">
      <c r="A4624" t="s">
        <v>443</v>
      </c>
      <c r="B4624" t="s">
        <v>443</v>
      </c>
      <c r="C4624" t="b">
        <v>0</v>
      </c>
      <c r="D4624" t="s">
        <v>439</v>
      </c>
      <c r="E4624" t="s">
        <v>538</v>
      </c>
      <c r="F4624" t="s">
        <v>550</v>
      </c>
      <c r="G4624" t="s">
        <v>3664</v>
      </c>
      <c r="H4624" t="s">
        <v>443</v>
      </c>
      <c r="I4624">
        <v>1</v>
      </c>
      <c r="J4624">
        <v>2</v>
      </c>
      <c r="K4624" t="s">
        <v>3665</v>
      </c>
      <c r="L4624" t="s">
        <v>3669</v>
      </c>
      <c r="M4624">
        <v>0</v>
      </c>
      <c r="N4624">
        <v>3</v>
      </c>
      <c r="O4624">
        <v>0.61499999999999999</v>
      </c>
      <c r="P4624">
        <v>0</v>
      </c>
      <c r="Q4624">
        <v>1</v>
      </c>
      <c r="R4624">
        <v>1</v>
      </c>
      <c r="S4624">
        <v>510.58337999999998</v>
      </c>
      <c r="T4624">
        <v>1529.73558</v>
      </c>
      <c r="U4624">
        <v>1529.7343000000001</v>
      </c>
      <c r="V4624">
        <v>0.84</v>
      </c>
      <c r="W4624">
        <v>4.2999999999999999E-4</v>
      </c>
      <c r="X4624" t="s">
        <v>540</v>
      </c>
      <c r="Y4624" t="s">
        <v>541</v>
      </c>
      <c r="Z4624">
        <v>39.174529999999997</v>
      </c>
      <c r="AA4624">
        <v>23.5</v>
      </c>
      <c r="AB4624">
        <v>30.210100000000001</v>
      </c>
      <c r="AC4624">
        <v>16130</v>
      </c>
      <c r="AD4624" t="s">
        <v>554</v>
      </c>
      <c r="AE4624" t="s">
        <v>555</v>
      </c>
      <c r="AF4624" t="s">
        <v>443</v>
      </c>
      <c r="AG4624">
        <v>4</v>
      </c>
      <c r="AH4624" t="s">
        <v>443</v>
      </c>
      <c r="AI4624" t="b">
        <v>0</v>
      </c>
      <c r="AJ4624" t="s">
        <v>443</v>
      </c>
      <c r="AK4624" t="s">
        <v>443</v>
      </c>
      <c r="AL4624" t="s">
        <v>443</v>
      </c>
      <c r="AM4624">
        <v>0</v>
      </c>
      <c r="AN4624">
        <v>2.1619999999999998E-6</v>
      </c>
      <c r="AO4624">
        <v>32993706</v>
      </c>
      <c r="AP4624">
        <v>30.28</v>
      </c>
      <c r="AQ4624" t="str">
        <f t="shared" si="881"/>
        <v>Sequest HT (A2)</v>
      </c>
      <c r="AT4624" t="str">
        <f t="shared" si="882"/>
        <v>Sequest HT (A2</v>
      </c>
      <c r="AU4624" t="str">
        <f t="shared" si="889"/>
        <v>t HT (A</v>
      </c>
      <c r="AV4624" t="str">
        <f t="shared" si="890"/>
        <v>t HT (</v>
      </c>
      <c r="AW4624" s="19" t="str">
        <f t="shared" si="891"/>
        <v>t HT (</v>
      </c>
      <c r="AX4624">
        <v>0.84</v>
      </c>
      <c r="AY4624" s="20">
        <f t="shared" si="883"/>
        <v>5.1190476190476192E-4</v>
      </c>
      <c r="AZ4624">
        <v>4.2999999999999999E-4</v>
      </c>
      <c r="BA4624" s="20" t="e">
        <f t="shared" si="884"/>
        <v>#VALUE!</v>
      </c>
      <c r="BB4624" t="s">
        <v>540</v>
      </c>
      <c r="BC4624" t="s">
        <v>541</v>
      </c>
      <c r="BD4624" s="20" t="e">
        <f t="shared" si="885"/>
        <v>#VALUE!</v>
      </c>
      <c r="BE4624">
        <v>39.174529999999997</v>
      </c>
      <c r="BF4624" s="27" t="e">
        <f t="shared" si="886"/>
        <v>#VALUE!</v>
      </c>
      <c r="BG4624">
        <v>23.5</v>
      </c>
      <c r="BH4624">
        <v>30.210100000000001</v>
      </c>
      <c r="BI4624" s="20">
        <f t="shared" si="887"/>
        <v>533.92739514268408</v>
      </c>
      <c r="BJ4624">
        <v>16130</v>
      </c>
      <c r="BK4624" t="s">
        <v>554</v>
      </c>
      <c r="BL4624" s="20" t="e">
        <f t="shared" si="888"/>
        <v>#VALUE!</v>
      </c>
    </row>
    <row r="4625" spans="1:64" hidden="1" outlineLevel="2" collapsed="1" x14ac:dyDescent="0.35">
      <c r="A4625" t="s">
        <v>443</v>
      </c>
      <c r="B4625" t="s">
        <v>443</v>
      </c>
      <c r="C4625" t="b">
        <v>0</v>
      </c>
      <c r="D4625" t="s">
        <v>439</v>
      </c>
      <c r="E4625" t="s">
        <v>557</v>
      </c>
      <c r="F4625" t="s">
        <v>550</v>
      </c>
      <c r="G4625" t="s">
        <v>3664</v>
      </c>
      <c r="H4625" t="s">
        <v>443</v>
      </c>
      <c r="I4625">
        <v>1</v>
      </c>
      <c r="J4625">
        <v>2</v>
      </c>
      <c r="K4625" t="s">
        <v>3665</v>
      </c>
      <c r="L4625" t="s">
        <v>3669</v>
      </c>
      <c r="M4625">
        <v>0</v>
      </c>
      <c r="N4625">
        <v>3</v>
      </c>
      <c r="O4625">
        <v>0.96609999999999996</v>
      </c>
      <c r="P4625">
        <v>0</v>
      </c>
      <c r="Q4625">
        <v>1</v>
      </c>
      <c r="R4625">
        <v>1</v>
      </c>
      <c r="S4625">
        <v>510.58337999999998</v>
      </c>
      <c r="T4625">
        <v>1529.73558</v>
      </c>
      <c r="U4625">
        <v>1529.7343000000001</v>
      </c>
      <c r="V4625">
        <v>0.84</v>
      </c>
      <c r="W4625">
        <v>4.2999999999999999E-4</v>
      </c>
      <c r="X4625" t="s">
        <v>540</v>
      </c>
      <c r="Y4625" t="s">
        <v>541</v>
      </c>
      <c r="Z4625">
        <v>39.174529999999997</v>
      </c>
      <c r="AA4625">
        <v>23.5</v>
      </c>
      <c r="AB4625">
        <v>30.210100000000001</v>
      </c>
      <c r="AC4625">
        <v>16130</v>
      </c>
      <c r="AD4625" t="s">
        <v>554</v>
      </c>
      <c r="AE4625" t="s">
        <v>555</v>
      </c>
      <c r="AF4625" t="s">
        <v>443</v>
      </c>
      <c r="AG4625" t="s">
        <v>443</v>
      </c>
      <c r="AH4625">
        <v>59</v>
      </c>
      <c r="AI4625" t="b">
        <v>0</v>
      </c>
      <c r="AJ4625">
        <v>51</v>
      </c>
      <c r="AK4625">
        <v>33</v>
      </c>
      <c r="AL4625">
        <v>1.8804848706740799E-5</v>
      </c>
      <c r="AM4625">
        <v>0</v>
      </c>
      <c r="AN4625">
        <v>3.0230000000000001E-6</v>
      </c>
      <c r="AO4625">
        <v>32993706</v>
      </c>
      <c r="AP4625">
        <v>30.28</v>
      </c>
      <c r="AQ4625" t="str">
        <f t="shared" si="881"/>
        <v>Mascot (A5)</v>
      </c>
      <c r="AT4625" t="str">
        <f t="shared" si="882"/>
        <v>Mascot (A5)</v>
      </c>
      <c r="AU4625" t="str">
        <f t="shared" si="889"/>
        <v xml:space="preserve"> (A5)</v>
      </c>
      <c r="AV4625" t="str">
        <f t="shared" si="890"/>
        <v xml:space="preserve"> (A5)</v>
      </c>
      <c r="AW4625" s="19" t="str">
        <f t="shared" si="891"/>
        <v xml:space="preserve"> (A5)</v>
      </c>
      <c r="AX4625">
        <v>0.84</v>
      </c>
      <c r="AY4625" s="20">
        <f t="shared" si="883"/>
        <v>5.1190476190476192E-4</v>
      </c>
      <c r="AZ4625">
        <v>4.2999999999999999E-4</v>
      </c>
      <c r="BA4625" s="20" t="e">
        <f t="shared" si="884"/>
        <v>#VALUE!</v>
      </c>
      <c r="BB4625" t="s">
        <v>540</v>
      </c>
      <c r="BC4625" t="s">
        <v>541</v>
      </c>
      <c r="BD4625" s="20" t="e">
        <f t="shared" si="885"/>
        <v>#VALUE!</v>
      </c>
      <c r="BE4625">
        <v>39.174529999999997</v>
      </c>
      <c r="BF4625" s="27" t="e">
        <f t="shared" si="886"/>
        <v>#VALUE!</v>
      </c>
      <c r="BG4625">
        <v>23.5</v>
      </c>
      <c r="BH4625">
        <v>30.210100000000001</v>
      </c>
      <c r="BI4625" s="20">
        <f t="shared" si="887"/>
        <v>533.92739514268408</v>
      </c>
      <c r="BJ4625">
        <v>16130</v>
      </c>
      <c r="BK4625" t="s">
        <v>554</v>
      </c>
      <c r="BL4625" s="20" t="e">
        <f t="shared" si="888"/>
        <v>#VALUE!</v>
      </c>
    </row>
    <row r="4626" spans="1:64" hidden="1" outlineLevel="2" collapsed="1" x14ac:dyDescent="0.35">
      <c r="A4626" t="s">
        <v>443</v>
      </c>
      <c r="B4626" t="s">
        <v>443</v>
      </c>
      <c r="C4626" t="b">
        <v>0</v>
      </c>
      <c r="D4626" t="s">
        <v>439</v>
      </c>
      <c r="E4626" t="s">
        <v>538</v>
      </c>
      <c r="F4626" t="s">
        <v>550</v>
      </c>
      <c r="G4626" t="s">
        <v>3664</v>
      </c>
      <c r="H4626" t="s">
        <v>443</v>
      </c>
      <c r="I4626">
        <v>1</v>
      </c>
      <c r="J4626">
        <v>2</v>
      </c>
      <c r="K4626" t="s">
        <v>3665</v>
      </c>
      <c r="L4626" t="s">
        <v>3669</v>
      </c>
      <c r="M4626">
        <v>0</v>
      </c>
      <c r="N4626">
        <v>3</v>
      </c>
      <c r="O4626">
        <v>0.69310000000000005</v>
      </c>
      <c r="P4626">
        <v>0</v>
      </c>
      <c r="Q4626">
        <v>1</v>
      </c>
      <c r="R4626">
        <v>1</v>
      </c>
      <c r="S4626">
        <v>510.58303999999998</v>
      </c>
      <c r="T4626">
        <v>1529.7345700000001</v>
      </c>
      <c r="U4626">
        <v>1529.7343000000001</v>
      </c>
      <c r="V4626">
        <v>0.18</v>
      </c>
      <c r="W4626">
        <v>9.0000000000000006E-5</v>
      </c>
      <c r="X4626" t="s">
        <v>540</v>
      </c>
      <c r="Y4626" t="s">
        <v>541</v>
      </c>
      <c r="Z4626">
        <v>20.897390000000001</v>
      </c>
      <c r="AA4626">
        <v>30</v>
      </c>
      <c r="AB4626">
        <v>30.2622</v>
      </c>
      <c r="AC4626">
        <v>16808</v>
      </c>
      <c r="AD4626" t="s">
        <v>551</v>
      </c>
      <c r="AE4626" t="s">
        <v>552</v>
      </c>
      <c r="AF4626" t="s">
        <v>443</v>
      </c>
      <c r="AG4626">
        <v>3.78</v>
      </c>
      <c r="AH4626" t="s">
        <v>443</v>
      </c>
      <c r="AI4626" t="b">
        <v>0</v>
      </c>
      <c r="AJ4626" t="s">
        <v>443</v>
      </c>
      <c r="AK4626" t="s">
        <v>443</v>
      </c>
      <c r="AL4626" t="s">
        <v>443</v>
      </c>
      <c r="AM4626">
        <v>0</v>
      </c>
      <c r="AN4626">
        <v>4.0759999999999996E-6</v>
      </c>
      <c r="AO4626">
        <v>53509684</v>
      </c>
      <c r="AP4626">
        <v>30.38</v>
      </c>
      <c r="AQ4626" t="str">
        <f t="shared" si="881"/>
        <v>Sequest HT (A2)</v>
      </c>
      <c r="AT4626" t="str">
        <f t="shared" si="882"/>
        <v>Sequest HT (A2</v>
      </c>
      <c r="AU4626" t="str">
        <f t="shared" si="889"/>
        <v>t HT (A</v>
      </c>
      <c r="AV4626" t="str">
        <f t="shared" si="890"/>
        <v>t HT (</v>
      </c>
      <c r="AW4626" s="19" t="str">
        <f t="shared" si="891"/>
        <v>t HT (</v>
      </c>
      <c r="AX4626">
        <v>0.18</v>
      </c>
      <c r="AY4626" s="20">
        <f t="shared" si="883"/>
        <v>5.0000000000000001E-4</v>
      </c>
      <c r="AZ4626">
        <v>9.0000000000000006E-5</v>
      </c>
      <c r="BA4626" s="20" t="e">
        <f t="shared" si="884"/>
        <v>#VALUE!</v>
      </c>
      <c r="BB4626" t="s">
        <v>540</v>
      </c>
      <c r="BC4626" t="s">
        <v>541</v>
      </c>
      <c r="BD4626" s="20" t="e">
        <f t="shared" si="885"/>
        <v>#VALUE!</v>
      </c>
      <c r="BE4626">
        <v>20.897390000000001</v>
      </c>
      <c r="BF4626" s="27" t="e">
        <f t="shared" si="886"/>
        <v>#VALUE!</v>
      </c>
      <c r="BG4626">
        <v>30</v>
      </c>
      <c r="BH4626">
        <v>30.2622</v>
      </c>
      <c r="BI4626" s="20">
        <f t="shared" si="887"/>
        <v>555.41236261739073</v>
      </c>
      <c r="BJ4626">
        <v>16808</v>
      </c>
      <c r="BK4626" t="s">
        <v>551</v>
      </c>
      <c r="BL4626" s="20" t="e">
        <f t="shared" si="888"/>
        <v>#VALUE!</v>
      </c>
    </row>
    <row r="4627" spans="1:64" hidden="1" outlineLevel="2" collapsed="1" x14ac:dyDescent="0.35">
      <c r="A4627" t="s">
        <v>443</v>
      </c>
      <c r="B4627" t="s">
        <v>443</v>
      </c>
      <c r="C4627" t="b">
        <v>0</v>
      </c>
      <c r="D4627" t="s">
        <v>439</v>
      </c>
      <c r="E4627" t="s">
        <v>538</v>
      </c>
      <c r="F4627" t="s">
        <v>539</v>
      </c>
      <c r="G4627" t="s">
        <v>3664</v>
      </c>
      <c r="H4627" t="s">
        <v>443</v>
      </c>
      <c r="I4627">
        <v>1</v>
      </c>
      <c r="J4627">
        <v>2</v>
      </c>
      <c r="K4627" t="s">
        <v>3665</v>
      </c>
      <c r="L4627" t="s">
        <v>3669</v>
      </c>
      <c r="M4627">
        <v>0</v>
      </c>
      <c r="N4627">
        <v>3</v>
      </c>
      <c r="O4627">
        <v>0.67420000000000002</v>
      </c>
      <c r="P4627">
        <v>0</v>
      </c>
      <c r="Q4627">
        <v>1</v>
      </c>
      <c r="R4627">
        <v>1</v>
      </c>
      <c r="S4627">
        <v>510.58328</v>
      </c>
      <c r="T4627">
        <v>1529.7352900000001</v>
      </c>
      <c r="U4627">
        <v>1529.7343000000001</v>
      </c>
      <c r="V4627">
        <v>0.65</v>
      </c>
      <c r="W4627">
        <v>3.3E-4</v>
      </c>
      <c r="X4627" t="s">
        <v>540</v>
      </c>
      <c r="Y4627" t="s">
        <v>541</v>
      </c>
      <c r="Z4627">
        <v>32.583120000000001</v>
      </c>
      <c r="AA4627">
        <v>23.5</v>
      </c>
      <c r="AB4627">
        <v>30.243500000000001</v>
      </c>
      <c r="AC4627">
        <v>16352</v>
      </c>
      <c r="AD4627" t="s">
        <v>542</v>
      </c>
      <c r="AE4627" t="s">
        <v>543</v>
      </c>
      <c r="AF4627" t="s">
        <v>443</v>
      </c>
      <c r="AG4627">
        <v>3.99</v>
      </c>
      <c r="AH4627" t="s">
        <v>443</v>
      </c>
      <c r="AI4627" t="b">
        <v>0</v>
      </c>
      <c r="AJ4627" t="s">
        <v>443</v>
      </c>
      <c r="AK4627" t="s">
        <v>443</v>
      </c>
      <c r="AL4627" t="s">
        <v>443</v>
      </c>
      <c r="AM4627">
        <v>0</v>
      </c>
      <c r="AN4627">
        <v>5.4140000000000002E-6</v>
      </c>
      <c r="AO4627">
        <v>83105544</v>
      </c>
      <c r="AP4627">
        <v>30.36</v>
      </c>
      <c r="AQ4627" t="str">
        <f t="shared" si="881"/>
        <v>Sequest HT (A2)</v>
      </c>
      <c r="AT4627" t="str">
        <f t="shared" si="882"/>
        <v>Sequest HT (A2</v>
      </c>
      <c r="AU4627" t="str">
        <f t="shared" si="889"/>
        <v>t HT (A</v>
      </c>
      <c r="AV4627" t="str">
        <f t="shared" si="890"/>
        <v>t HT (</v>
      </c>
      <c r="AW4627" s="19" t="str">
        <f t="shared" si="891"/>
        <v>t HT (</v>
      </c>
      <c r="AX4627">
        <v>0.65</v>
      </c>
      <c r="AY4627" s="20">
        <f t="shared" si="883"/>
        <v>5.0769230769230763E-4</v>
      </c>
      <c r="AZ4627">
        <v>3.3E-4</v>
      </c>
      <c r="BA4627" s="20" t="e">
        <f t="shared" si="884"/>
        <v>#VALUE!</v>
      </c>
      <c r="BB4627" t="s">
        <v>540</v>
      </c>
      <c r="BC4627" t="s">
        <v>541</v>
      </c>
      <c r="BD4627" s="20" t="e">
        <f t="shared" si="885"/>
        <v>#VALUE!</v>
      </c>
      <c r="BE4627">
        <v>32.583120000000001</v>
      </c>
      <c r="BF4627" s="27" t="e">
        <f t="shared" si="886"/>
        <v>#VALUE!</v>
      </c>
      <c r="BG4627">
        <v>23.5</v>
      </c>
      <c r="BH4627">
        <v>30.243500000000001</v>
      </c>
      <c r="BI4627" s="20">
        <f t="shared" si="887"/>
        <v>540.67816224973956</v>
      </c>
      <c r="BJ4627">
        <v>16352</v>
      </c>
      <c r="BK4627" t="s">
        <v>542</v>
      </c>
      <c r="BL4627" s="20" t="e">
        <f t="shared" si="888"/>
        <v>#VALUE!</v>
      </c>
    </row>
    <row r="4628" spans="1:64" hidden="1" outlineLevel="2" collapsed="1" x14ac:dyDescent="0.35">
      <c r="A4628" t="s">
        <v>443</v>
      </c>
      <c r="B4628" t="s">
        <v>443</v>
      </c>
      <c r="C4628" t="b">
        <v>0</v>
      </c>
      <c r="D4628" t="s">
        <v>439</v>
      </c>
      <c r="E4628" t="s">
        <v>557</v>
      </c>
      <c r="F4628" t="s">
        <v>550</v>
      </c>
      <c r="G4628" t="s">
        <v>3664</v>
      </c>
      <c r="H4628" t="s">
        <v>443</v>
      </c>
      <c r="I4628">
        <v>1</v>
      </c>
      <c r="J4628">
        <v>2</v>
      </c>
      <c r="K4628" t="s">
        <v>3665</v>
      </c>
      <c r="L4628" t="s">
        <v>3669</v>
      </c>
      <c r="M4628">
        <v>0</v>
      </c>
      <c r="N4628">
        <v>3</v>
      </c>
      <c r="O4628">
        <v>0.88890000000000002</v>
      </c>
      <c r="P4628">
        <v>0</v>
      </c>
      <c r="Q4628">
        <v>1</v>
      </c>
      <c r="R4628">
        <v>1</v>
      </c>
      <c r="S4628">
        <v>510.58303999999998</v>
      </c>
      <c r="T4628">
        <v>1529.7345700000001</v>
      </c>
      <c r="U4628">
        <v>1529.7343000000001</v>
      </c>
      <c r="V4628">
        <v>0.18</v>
      </c>
      <c r="W4628">
        <v>9.0000000000000006E-5</v>
      </c>
      <c r="X4628" t="s">
        <v>540</v>
      </c>
      <c r="Y4628" t="s">
        <v>541</v>
      </c>
      <c r="Z4628">
        <v>20.897390000000001</v>
      </c>
      <c r="AA4628">
        <v>30</v>
      </c>
      <c r="AB4628">
        <v>30.2622</v>
      </c>
      <c r="AC4628">
        <v>16808</v>
      </c>
      <c r="AD4628" t="s">
        <v>551</v>
      </c>
      <c r="AE4628" t="s">
        <v>552</v>
      </c>
      <c r="AF4628" t="s">
        <v>443</v>
      </c>
      <c r="AG4628" t="s">
        <v>443</v>
      </c>
      <c r="AH4628">
        <v>63</v>
      </c>
      <c r="AI4628" t="b">
        <v>0</v>
      </c>
      <c r="AJ4628">
        <v>52</v>
      </c>
      <c r="AK4628">
        <v>34</v>
      </c>
      <c r="AL4628">
        <v>8.6133585621250803E-6</v>
      </c>
      <c r="AM4628">
        <v>0</v>
      </c>
      <c r="AN4628">
        <v>5.8730000000000004E-6</v>
      </c>
      <c r="AO4628">
        <v>53509684</v>
      </c>
      <c r="AP4628">
        <v>30.38</v>
      </c>
      <c r="AQ4628" t="str">
        <f t="shared" si="881"/>
        <v>Mascot (A5)</v>
      </c>
      <c r="AT4628" t="str">
        <f t="shared" si="882"/>
        <v>Mascot (A5)</v>
      </c>
      <c r="AU4628" t="str">
        <f t="shared" si="889"/>
        <v xml:space="preserve"> (A5)</v>
      </c>
      <c r="AV4628" t="str">
        <f t="shared" si="890"/>
        <v xml:space="preserve"> (A5)</v>
      </c>
      <c r="AW4628" s="19" t="str">
        <f t="shared" si="891"/>
        <v xml:space="preserve"> (A5)</v>
      </c>
      <c r="AX4628">
        <v>0.18</v>
      </c>
      <c r="AY4628" s="20">
        <f t="shared" si="883"/>
        <v>5.0000000000000001E-4</v>
      </c>
      <c r="AZ4628">
        <v>9.0000000000000006E-5</v>
      </c>
      <c r="BA4628" s="20" t="e">
        <f t="shared" si="884"/>
        <v>#VALUE!</v>
      </c>
      <c r="BB4628" t="s">
        <v>540</v>
      </c>
      <c r="BC4628" t="s">
        <v>541</v>
      </c>
      <c r="BD4628" s="20" t="e">
        <f t="shared" si="885"/>
        <v>#VALUE!</v>
      </c>
      <c r="BE4628">
        <v>20.897390000000001</v>
      </c>
      <c r="BF4628" s="27" t="e">
        <f t="shared" si="886"/>
        <v>#VALUE!</v>
      </c>
      <c r="BG4628">
        <v>30</v>
      </c>
      <c r="BH4628">
        <v>30.2622</v>
      </c>
      <c r="BI4628" s="20">
        <f t="shared" si="887"/>
        <v>555.41236261739073</v>
      </c>
      <c r="BJ4628">
        <v>16808</v>
      </c>
      <c r="BK4628" t="s">
        <v>551</v>
      </c>
      <c r="BL4628" s="20" t="e">
        <f t="shared" si="888"/>
        <v>#VALUE!</v>
      </c>
    </row>
    <row r="4629" spans="1:64" hidden="1" outlineLevel="2" collapsed="1" x14ac:dyDescent="0.35">
      <c r="A4629" t="s">
        <v>443</v>
      </c>
      <c r="B4629" t="s">
        <v>443</v>
      </c>
      <c r="C4629" t="b">
        <v>0</v>
      </c>
      <c r="D4629" t="s">
        <v>439</v>
      </c>
      <c r="E4629" t="s">
        <v>557</v>
      </c>
      <c r="F4629" t="s">
        <v>550</v>
      </c>
      <c r="G4629" t="s">
        <v>3664</v>
      </c>
      <c r="H4629" t="s">
        <v>443</v>
      </c>
      <c r="I4629">
        <v>1</v>
      </c>
      <c r="J4629">
        <v>2</v>
      </c>
      <c r="K4629" t="s">
        <v>3665</v>
      </c>
      <c r="L4629" t="s">
        <v>3669</v>
      </c>
      <c r="M4629">
        <v>0</v>
      </c>
      <c r="N4629">
        <v>3</v>
      </c>
      <c r="O4629">
        <v>0.84209999999999996</v>
      </c>
      <c r="P4629">
        <v>0</v>
      </c>
      <c r="Q4629">
        <v>1</v>
      </c>
      <c r="R4629">
        <v>1</v>
      </c>
      <c r="S4629">
        <v>510.58337999999998</v>
      </c>
      <c r="T4629">
        <v>1529.73559</v>
      </c>
      <c r="U4629">
        <v>1529.7343000000001</v>
      </c>
      <c r="V4629">
        <v>0.85</v>
      </c>
      <c r="W4629">
        <v>4.2999999999999999E-4</v>
      </c>
      <c r="X4629" t="s">
        <v>540</v>
      </c>
      <c r="Y4629" t="s">
        <v>541</v>
      </c>
      <c r="Z4629">
        <v>8.9634459999999994</v>
      </c>
      <c r="AA4629">
        <v>25.776</v>
      </c>
      <c r="AB4629">
        <v>30.263200000000001</v>
      </c>
      <c r="AC4629">
        <v>16189</v>
      </c>
      <c r="AD4629" t="s">
        <v>568</v>
      </c>
      <c r="AE4629" t="s">
        <v>569</v>
      </c>
      <c r="AF4629" t="s">
        <v>443</v>
      </c>
      <c r="AG4629" t="s">
        <v>443</v>
      </c>
      <c r="AH4629">
        <v>57</v>
      </c>
      <c r="AI4629" t="b">
        <v>0</v>
      </c>
      <c r="AJ4629">
        <v>51</v>
      </c>
      <c r="AK4629">
        <v>33</v>
      </c>
      <c r="AL4629">
        <v>2.8462290285228698E-5</v>
      </c>
      <c r="AM4629">
        <v>0</v>
      </c>
      <c r="AN4629">
        <v>1.14E-3</v>
      </c>
      <c r="AO4629">
        <v>22908888</v>
      </c>
      <c r="AP4629">
        <v>30.38</v>
      </c>
      <c r="AQ4629" t="str">
        <f t="shared" si="881"/>
        <v>Mascot (A5)</v>
      </c>
      <c r="AT4629" t="str">
        <f t="shared" si="882"/>
        <v>Mascot (A5)</v>
      </c>
      <c r="AU4629" t="str">
        <f t="shared" si="889"/>
        <v xml:space="preserve"> (A5)</v>
      </c>
      <c r="AV4629" t="str">
        <f t="shared" si="890"/>
        <v xml:space="preserve"> (A5)</v>
      </c>
      <c r="AW4629" s="19" t="str">
        <f t="shared" si="891"/>
        <v xml:space="preserve"> (A5)</v>
      </c>
      <c r="AX4629">
        <v>0.85</v>
      </c>
      <c r="AY4629" s="20">
        <f t="shared" si="883"/>
        <v>5.0588235294117643E-4</v>
      </c>
      <c r="AZ4629">
        <v>4.2999999999999999E-4</v>
      </c>
      <c r="BA4629" s="20" t="e">
        <f t="shared" si="884"/>
        <v>#VALUE!</v>
      </c>
      <c r="BB4629" t="s">
        <v>540</v>
      </c>
      <c r="BC4629" t="s">
        <v>541</v>
      </c>
      <c r="BD4629" s="20" t="e">
        <f t="shared" si="885"/>
        <v>#VALUE!</v>
      </c>
      <c r="BE4629">
        <v>8.9634459999999994</v>
      </c>
      <c r="BF4629" s="27" t="e">
        <f t="shared" si="886"/>
        <v>#VALUE!</v>
      </c>
      <c r="BG4629">
        <v>25.776</v>
      </c>
      <c r="BH4629">
        <v>30.263200000000001</v>
      </c>
      <c r="BI4629" s="20">
        <f t="shared" si="887"/>
        <v>534.94012530069517</v>
      </c>
      <c r="BJ4629">
        <v>16189</v>
      </c>
      <c r="BK4629" t="s">
        <v>568</v>
      </c>
      <c r="BL4629" s="20" t="e">
        <f t="shared" si="888"/>
        <v>#VALUE!</v>
      </c>
    </row>
    <row r="4630" spans="1:64" hidden="1" outlineLevel="2" collapsed="1" x14ac:dyDescent="0.35">
      <c r="A4630" t="s">
        <v>443</v>
      </c>
      <c r="B4630" t="s">
        <v>443</v>
      </c>
      <c r="C4630" t="b">
        <v>0</v>
      </c>
      <c r="D4630" t="s">
        <v>439</v>
      </c>
      <c r="E4630" t="s">
        <v>538</v>
      </c>
      <c r="F4630" t="s">
        <v>550</v>
      </c>
      <c r="G4630" t="s">
        <v>3664</v>
      </c>
      <c r="H4630" t="s">
        <v>443</v>
      </c>
      <c r="I4630">
        <v>1</v>
      </c>
      <c r="J4630">
        <v>2</v>
      </c>
      <c r="K4630" t="s">
        <v>3665</v>
      </c>
      <c r="L4630" t="s">
        <v>3669</v>
      </c>
      <c r="M4630">
        <v>0</v>
      </c>
      <c r="N4630">
        <v>3</v>
      </c>
      <c r="O4630">
        <v>0.62939999999999996</v>
      </c>
      <c r="P4630">
        <v>0</v>
      </c>
      <c r="Q4630">
        <v>1</v>
      </c>
      <c r="R4630">
        <v>1</v>
      </c>
      <c r="S4630">
        <v>510.58337999999998</v>
      </c>
      <c r="T4630">
        <v>1529.73559</v>
      </c>
      <c r="U4630">
        <v>1529.7343000000001</v>
      </c>
      <c r="V4630">
        <v>0.85</v>
      </c>
      <c r="W4630">
        <v>4.2999999999999999E-4</v>
      </c>
      <c r="X4630" t="s">
        <v>540</v>
      </c>
      <c r="Y4630" t="s">
        <v>541</v>
      </c>
      <c r="Z4630">
        <v>8.9634459999999994</v>
      </c>
      <c r="AA4630">
        <v>25.776</v>
      </c>
      <c r="AB4630">
        <v>30.263200000000001</v>
      </c>
      <c r="AC4630">
        <v>16189</v>
      </c>
      <c r="AD4630" t="s">
        <v>568</v>
      </c>
      <c r="AE4630" t="s">
        <v>569</v>
      </c>
      <c r="AF4630" t="s">
        <v>443</v>
      </c>
      <c r="AG4630">
        <v>3.13</v>
      </c>
      <c r="AH4630" t="s">
        <v>443</v>
      </c>
      <c r="AI4630" t="b">
        <v>0</v>
      </c>
      <c r="AJ4630" t="s">
        <v>443</v>
      </c>
      <c r="AK4630" t="s">
        <v>443</v>
      </c>
      <c r="AL4630" t="s">
        <v>443</v>
      </c>
      <c r="AM4630">
        <v>0</v>
      </c>
      <c r="AN4630">
        <v>1.498E-3</v>
      </c>
      <c r="AO4630">
        <v>22908888</v>
      </c>
      <c r="AP4630">
        <v>30.38</v>
      </c>
      <c r="AQ4630" t="str">
        <f t="shared" si="881"/>
        <v>Sequest HT (A2)</v>
      </c>
      <c r="AT4630" t="str">
        <f t="shared" si="882"/>
        <v>Sequest HT (A2</v>
      </c>
      <c r="AU4630" t="str">
        <f t="shared" si="889"/>
        <v>t HT (A</v>
      </c>
      <c r="AV4630" t="str">
        <f t="shared" si="890"/>
        <v>t HT (</v>
      </c>
      <c r="AW4630" s="19" t="str">
        <f t="shared" si="891"/>
        <v>t HT (</v>
      </c>
      <c r="AX4630">
        <v>0.85</v>
      </c>
      <c r="AY4630" s="20">
        <f t="shared" si="883"/>
        <v>5.0588235294117643E-4</v>
      </c>
      <c r="AZ4630">
        <v>4.2999999999999999E-4</v>
      </c>
      <c r="BA4630" s="20" t="e">
        <f t="shared" si="884"/>
        <v>#VALUE!</v>
      </c>
      <c r="BB4630" t="s">
        <v>540</v>
      </c>
      <c r="BC4630" t="s">
        <v>541</v>
      </c>
      <c r="BD4630" s="20" t="e">
        <f t="shared" si="885"/>
        <v>#VALUE!</v>
      </c>
      <c r="BE4630">
        <v>8.9634459999999994</v>
      </c>
      <c r="BF4630" s="27" t="e">
        <f t="shared" si="886"/>
        <v>#VALUE!</v>
      </c>
      <c r="BG4630">
        <v>25.776</v>
      </c>
      <c r="BH4630">
        <v>30.263200000000001</v>
      </c>
      <c r="BI4630" s="20">
        <f t="shared" si="887"/>
        <v>534.94012530069517</v>
      </c>
      <c r="BJ4630">
        <v>16189</v>
      </c>
      <c r="BK4630" t="s">
        <v>568</v>
      </c>
      <c r="BL4630" s="20" t="e">
        <f t="shared" si="888"/>
        <v>#VALUE!</v>
      </c>
    </row>
    <row r="4631" spans="1:64" hidden="1" outlineLevel="2" collapsed="1" x14ac:dyDescent="0.35">
      <c r="A4631" t="s">
        <v>443</v>
      </c>
      <c r="B4631" t="s">
        <v>443</v>
      </c>
      <c r="C4631" t="b">
        <v>0</v>
      </c>
      <c r="D4631" t="s">
        <v>439</v>
      </c>
      <c r="E4631" t="s">
        <v>538</v>
      </c>
      <c r="F4631" t="s">
        <v>539</v>
      </c>
      <c r="G4631" t="s">
        <v>3664</v>
      </c>
      <c r="H4631" t="s">
        <v>443</v>
      </c>
      <c r="I4631">
        <v>1</v>
      </c>
      <c r="J4631">
        <v>2</v>
      </c>
      <c r="K4631" t="s">
        <v>3665</v>
      </c>
      <c r="L4631" t="s">
        <v>3669</v>
      </c>
      <c r="M4631">
        <v>0</v>
      </c>
      <c r="N4631">
        <v>3</v>
      </c>
      <c r="O4631">
        <v>0.50480000000000003</v>
      </c>
      <c r="P4631">
        <v>0</v>
      </c>
      <c r="Q4631">
        <v>1</v>
      </c>
      <c r="R4631">
        <v>1</v>
      </c>
      <c r="S4631">
        <v>510.58294999999998</v>
      </c>
      <c r="T4631">
        <v>1529.7342799999999</v>
      </c>
      <c r="U4631">
        <v>1529.7343000000001</v>
      </c>
      <c r="V4631">
        <v>-0.01</v>
      </c>
      <c r="W4631">
        <v>0</v>
      </c>
      <c r="X4631" t="s">
        <v>540</v>
      </c>
      <c r="Y4631" t="s">
        <v>541</v>
      </c>
      <c r="Z4631">
        <v>38.72636</v>
      </c>
      <c r="AA4631">
        <v>75.528999999999996</v>
      </c>
      <c r="AB4631">
        <v>30.286899999999999</v>
      </c>
      <c r="AC4631">
        <v>14844</v>
      </c>
      <c r="AD4631" t="s">
        <v>572</v>
      </c>
      <c r="AE4631" t="s">
        <v>573</v>
      </c>
      <c r="AF4631" t="s">
        <v>443</v>
      </c>
      <c r="AG4631">
        <v>3.15</v>
      </c>
      <c r="AH4631" t="s">
        <v>443</v>
      </c>
      <c r="AI4631" t="b">
        <v>0</v>
      </c>
      <c r="AJ4631" t="s">
        <v>443</v>
      </c>
      <c r="AK4631" t="s">
        <v>443</v>
      </c>
      <c r="AL4631" t="s">
        <v>443</v>
      </c>
      <c r="AM4631">
        <v>0</v>
      </c>
      <c r="AN4631">
        <v>2.2950000000000002E-3</v>
      </c>
      <c r="AO4631">
        <v>9296353</v>
      </c>
      <c r="AP4631">
        <v>30.4</v>
      </c>
      <c r="AQ4631" t="str">
        <f t="shared" si="881"/>
        <v>Sequest HT (A2)</v>
      </c>
      <c r="AT4631" t="str">
        <f t="shared" si="882"/>
        <v>Sequest HT (A2</v>
      </c>
      <c r="AU4631" t="str">
        <f t="shared" si="889"/>
        <v>t HT (A</v>
      </c>
      <c r="AV4631" t="str">
        <f t="shared" si="890"/>
        <v>t HT (</v>
      </c>
      <c r="AW4631" s="19" t="str">
        <f t="shared" si="891"/>
        <v>t HT (</v>
      </c>
      <c r="AX4631">
        <v>-0.01</v>
      </c>
      <c r="AY4631" s="20">
        <f t="shared" si="883"/>
        <v>0</v>
      </c>
      <c r="AZ4631">
        <v>0</v>
      </c>
      <c r="BA4631" s="20" t="e">
        <f t="shared" si="884"/>
        <v>#VALUE!</v>
      </c>
      <c r="BB4631" t="s">
        <v>540</v>
      </c>
      <c r="BC4631" t="s">
        <v>541</v>
      </c>
      <c r="BD4631" s="20" t="e">
        <f t="shared" si="885"/>
        <v>#VALUE!</v>
      </c>
      <c r="BE4631">
        <v>38.72636</v>
      </c>
      <c r="BF4631" s="27" t="e">
        <f t="shared" si="886"/>
        <v>#VALUE!</v>
      </c>
      <c r="BG4631">
        <v>75.528999999999996</v>
      </c>
      <c r="BH4631">
        <v>30.286899999999999</v>
      </c>
      <c r="BI4631" s="20">
        <f t="shared" si="887"/>
        <v>490.11288708979794</v>
      </c>
      <c r="BJ4631">
        <v>14844</v>
      </c>
      <c r="BK4631" t="s">
        <v>572</v>
      </c>
      <c r="BL4631" s="20" t="e">
        <f t="shared" si="888"/>
        <v>#VALUE!</v>
      </c>
    </row>
    <row r="4632" spans="1:64" hidden="1" outlineLevel="2" collapsed="1" x14ac:dyDescent="0.35">
      <c r="A4632" t="s">
        <v>443</v>
      </c>
      <c r="B4632" t="s">
        <v>443</v>
      </c>
      <c r="C4632" t="b">
        <v>0</v>
      </c>
      <c r="D4632" t="s">
        <v>439</v>
      </c>
      <c r="E4632" t="s">
        <v>538</v>
      </c>
      <c r="F4632" t="s">
        <v>539</v>
      </c>
      <c r="G4632" t="s">
        <v>3664</v>
      </c>
      <c r="H4632" t="s">
        <v>443</v>
      </c>
      <c r="I4632">
        <v>1</v>
      </c>
      <c r="J4632">
        <v>2</v>
      </c>
      <c r="K4632" t="s">
        <v>3665</v>
      </c>
      <c r="L4632" t="s">
        <v>3669</v>
      </c>
      <c r="M4632">
        <v>0</v>
      </c>
      <c r="N4632">
        <v>3</v>
      </c>
      <c r="O4632">
        <v>0.61670000000000003</v>
      </c>
      <c r="P4632">
        <v>0</v>
      </c>
      <c r="Q4632">
        <v>1</v>
      </c>
      <c r="R4632">
        <v>1</v>
      </c>
      <c r="S4632">
        <v>510.58362</v>
      </c>
      <c r="T4632">
        <v>1529.73632</v>
      </c>
      <c r="U4632">
        <v>1529.7343000000001</v>
      </c>
      <c r="V4632">
        <v>1.32</v>
      </c>
      <c r="W4632">
        <v>6.7000000000000002E-4</v>
      </c>
      <c r="X4632" t="s">
        <v>540</v>
      </c>
      <c r="Y4632" t="s">
        <v>541</v>
      </c>
      <c r="Z4632">
        <v>30.033709999999999</v>
      </c>
      <c r="AA4632">
        <v>30</v>
      </c>
      <c r="AB4632">
        <v>30.351199999999999</v>
      </c>
      <c r="AC4632">
        <v>15718</v>
      </c>
      <c r="AD4632" t="s">
        <v>577</v>
      </c>
      <c r="AE4632" t="s">
        <v>578</v>
      </c>
      <c r="AF4632" t="s">
        <v>443</v>
      </c>
      <c r="AG4632">
        <v>3</v>
      </c>
      <c r="AH4632" t="s">
        <v>443</v>
      </c>
      <c r="AI4632" t="b">
        <v>0</v>
      </c>
      <c r="AJ4632" t="s">
        <v>443</v>
      </c>
      <c r="AK4632" t="s">
        <v>443</v>
      </c>
      <c r="AL4632" t="s">
        <v>443</v>
      </c>
      <c r="AM4632">
        <v>0</v>
      </c>
      <c r="AN4632">
        <v>3.48E-3</v>
      </c>
      <c r="AO4632">
        <v>20330164</v>
      </c>
      <c r="AP4632">
        <v>30.47</v>
      </c>
      <c r="AQ4632" t="str">
        <f t="shared" si="881"/>
        <v>Sequest HT (A2)</v>
      </c>
      <c r="AT4632" t="str">
        <f t="shared" si="882"/>
        <v>Sequest HT (A2</v>
      </c>
      <c r="AU4632" t="str">
        <f t="shared" si="889"/>
        <v>t HT (A</v>
      </c>
      <c r="AV4632" t="str">
        <f t="shared" si="890"/>
        <v>t HT (</v>
      </c>
      <c r="AW4632" s="19" t="str">
        <f t="shared" si="891"/>
        <v>t HT (</v>
      </c>
      <c r="AX4632">
        <v>1.32</v>
      </c>
      <c r="AY4632" s="20">
        <f t="shared" si="883"/>
        <v>5.0757575757575757E-4</v>
      </c>
      <c r="AZ4632">
        <v>6.7000000000000002E-4</v>
      </c>
      <c r="BA4632" s="20" t="e">
        <f t="shared" si="884"/>
        <v>#VALUE!</v>
      </c>
      <c r="BB4632" t="s">
        <v>540</v>
      </c>
      <c r="BC4632" t="s">
        <v>541</v>
      </c>
      <c r="BD4632" s="20" t="e">
        <f t="shared" si="885"/>
        <v>#VALUE!</v>
      </c>
      <c r="BE4632">
        <v>30.033709999999999</v>
      </c>
      <c r="BF4632" s="27" t="e">
        <f t="shared" si="886"/>
        <v>#VALUE!</v>
      </c>
      <c r="BG4632">
        <v>30</v>
      </c>
      <c r="BH4632">
        <v>30.351199999999999</v>
      </c>
      <c r="BI4632" s="20">
        <f t="shared" si="887"/>
        <v>517.87079258810195</v>
      </c>
      <c r="BJ4632">
        <v>15718</v>
      </c>
      <c r="BK4632" t="s">
        <v>577</v>
      </c>
      <c r="BL4632" s="20" t="e">
        <f t="shared" si="888"/>
        <v>#VALUE!</v>
      </c>
    </row>
    <row r="4633" spans="1:64" hidden="1" outlineLevel="1" x14ac:dyDescent="0.35">
      <c r="A4633" t="s">
        <v>443</v>
      </c>
      <c r="B4633" t="b">
        <v>0</v>
      </c>
      <c r="C4633" t="s">
        <v>439</v>
      </c>
      <c r="D4633" t="s">
        <v>3670</v>
      </c>
      <c r="E4633" t="s">
        <v>443</v>
      </c>
      <c r="F4633" t="s">
        <v>443</v>
      </c>
      <c r="G4633" t="b">
        <v>0</v>
      </c>
      <c r="H4633">
        <v>1</v>
      </c>
      <c r="I4633">
        <v>3</v>
      </c>
      <c r="J4633">
        <v>4</v>
      </c>
      <c r="K4633" t="s">
        <v>3665</v>
      </c>
      <c r="L4633" t="s">
        <v>3671</v>
      </c>
      <c r="M4633">
        <v>0</v>
      </c>
      <c r="N4633">
        <v>1833.89186</v>
      </c>
      <c r="O4633">
        <v>0</v>
      </c>
      <c r="P4633">
        <v>19.399999999999999</v>
      </c>
      <c r="Q4633">
        <v>17.100000000000001</v>
      </c>
      <c r="R4633">
        <v>11.2</v>
      </c>
      <c r="S4633">
        <v>2.9</v>
      </c>
      <c r="T4633">
        <v>25.8</v>
      </c>
      <c r="U4633">
        <v>12.2</v>
      </c>
      <c r="V4633">
        <v>10.1</v>
      </c>
      <c r="W4633">
        <v>28.9</v>
      </c>
      <c r="X4633">
        <v>772.4</v>
      </c>
      <c r="Y4633" t="s">
        <v>443</v>
      </c>
      <c r="Z4633" t="s">
        <v>439</v>
      </c>
      <c r="AA4633" t="s">
        <v>439</v>
      </c>
      <c r="AB4633" t="s">
        <v>444</v>
      </c>
      <c r="AC4633" t="s">
        <v>444</v>
      </c>
      <c r="AD4633" t="s">
        <v>439</v>
      </c>
      <c r="AE4633" t="s">
        <v>439</v>
      </c>
      <c r="AF4633" t="s">
        <v>444</v>
      </c>
      <c r="AG4633" t="s">
        <v>444</v>
      </c>
      <c r="AH4633" t="s">
        <v>444</v>
      </c>
      <c r="AI4633" t="s">
        <v>439</v>
      </c>
      <c r="AJ4633" t="s">
        <v>439</v>
      </c>
      <c r="AK4633">
        <v>0</v>
      </c>
      <c r="AL4633">
        <v>0</v>
      </c>
      <c r="AM4633">
        <v>1.2010000000000001E-4</v>
      </c>
      <c r="AN4633">
        <v>4.5720000000000003E-5</v>
      </c>
      <c r="AO4633">
        <v>4.3099999999999996</v>
      </c>
      <c r="AP4633">
        <v>19</v>
      </c>
      <c r="AQ4633" t="str">
        <f t="shared" si="881"/>
        <v/>
      </c>
      <c r="AR4633" t="s">
        <v>3672</v>
      </c>
      <c r="AS4633" t="s">
        <v>3673</v>
      </c>
      <c r="AT4633" t="str">
        <f t="shared" si="882"/>
        <v/>
      </c>
      <c r="AU4633" t="str">
        <f t="shared" si="889"/>
        <v/>
      </c>
      <c r="AV4633" t="str">
        <f t="shared" si="890"/>
        <v/>
      </c>
      <c r="AW4633" s="19" t="str">
        <f t="shared" si="891"/>
        <v/>
      </c>
      <c r="AX4633">
        <v>10.1</v>
      </c>
      <c r="AY4633" s="20">
        <f t="shared" si="883"/>
        <v>2.8613861386138613</v>
      </c>
      <c r="AZ4633">
        <v>28.9</v>
      </c>
      <c r="BA4633" s="20">
        <f t="shared" si="884"/>
        <v>76.475247524752476</v>
      </c>
      <c r="BB4633">
        <v>772.4</v>
      </c>
      <c r="BC4633" t="s">
        <v>443</v>
      </c>
      <c r="BD4633" s="20" t="e">
        <f t="shared" si="885"/>
        <v>#VALUE!</v>
      </c>
      <c r="BE4633" t="s">
        <v>439</v>
      </c>
      <c r="BF4633" s="27" t="e">
        <f t="shared" si="886"/>
        <v>#VALUE!</v>
      </c>
      <c r="BG4633" t="s">
        <v>439</v>
      </c>
      <c r="BH4633" t="s">
        <v>444</v>
      </c>
      <c r="BI4633" s="20" t="e">
        <f t="shared" si="887"/>
        <v>#VALUE!</v>
      </c>
      <c r="BJ4633" t="s">
        <v>444</v>
      </c>
      <c r="BK4633" t="s">
        <v>439</v>
      </c>
      <c r="BL4633" s="20" t="e">
        <f t="shared" si="888"/>
        <v>#VALUE!</v>
      </c>
    </row>
    <row r="4634" spans="1:64" hidden="1" outlineLevel="2" collapsed="1" x14ac:dyDescent="0.35">
      <c r="A4634" t="s">
        <v>443</v>
      </c>
      <c r="B4634" t="s">
        <v>443</v>
      </c>
      <c r="C4634" t="s">
        <v>457</v>
      </c>
      <c r="D4634" t="s">
        <v>458</v>
      </c>
      <c r="E4634" t="s">
        <v>508</v>
      </c>
      <c r="F4634" t="s">
        <v>509</v>
      </c>
      <c r="G4634" t="s">
        <v>459</v>
      </c>
      <c r="H4634" t="s">
        <v>460</v>
      </c>
      <c r="I4634" t="s">
        <v>463</v>
      </c>
      <c r="J4634" t="s">
        <v>464</v>
      </c>
      <c r="K4634" t="s">
        <v>466</v>
      </c>
      <c r="L4634" t="s">
        <v>510</v>
      </c>
      <c r="M4634" t="s">
        <v>468</v>
      </c>
      <c r="N4634" t="s">
        <v>511</v>
      </c>
      <c r="O4634" t="s">
        <v>512</v>
      </c>
      <c r="P4634" t="s">
        <v>513</v>
      </c>
      <c r="Q4634" t="s">
        <v>514</v>
      </c>
      <c r="R4634" t="s">
        <v>515</v>
      </c>
      <c r="S4634" t="s">
        <v>516</v>
      </c>
      <c r="T4634" t="s">
        <v>517</v>
      </c>
      <c r="U4634" t="s">
        <v>469</v>
      </c>
      <c r="V4634" t="s">
        <v>518</v>
      </c>
      <c r="W4634" t="s">
        <v>519</v>
      </c>
      <c r="X4634" t="s">
        <v>520</v>
      </c>
      <c r="Y4634" t="s">
        <v>521</v>
      </c>
      <c r="Z4634" t="s">
        <v>522</v>
      </c>
      <c r="AA4634" t="s">
        <v>523</v>
      </c>
      <c r="AB4634" t="s">
        <v>524</v>
      </c>
      <c r="AC4634" t="s">
        <v>525</v>
      </c>
      <c r="AD4634" t="s">
        <v>526</v>
      </c>
      <c r="AE4634" t="s">
        <v>527</v>
      </c>
      <c r="AF4634" t="s">
        <v>480</v>
      </c>
      <c r="AG4634" t="s">
        <v>528</v>
      </c>
      <c r="AH4634" t="s">
        <v>529</v>
      </c>
      <c r="AI4634" t="s">
        <v>462</v>
      </c>
      <c r="AJ4634" t="s">
        <v>530</v>
      </c>
      <c r="AK4634" t="s">
        <v>531</v>
      </c>
      <c r="AL4634" t="s">
        <v>532</v>
      </c>
      <c r="AM4634" t="s">
        <v>533</v>
      </c>
      <c r="AN4634" t="s">
        <v>534</v>
      </c>
      <c r="AO4634" t="s">
        <v>535</v>
      </c>
      <c r="AP4634" t="s">
        <v>536</v>
      </c>
      <c r="AQ4634" t="str">
        <f t="shared" si="881"/>
        <v>Identifying Node</v>
      </c>
      <c r="AT4634" t="str">
        <f t="shared" si="882"/>
        <v>Identifying No</v>
      </c>
      <c r="AU4634" t="str">
        <f t="shared" si="889"/>
        <v>fying N</v>
      </c>
      <c r="AV4634" t="str">
        <f t="shared" si="890"/>
        <v xml:space="preserve">fying </v>
      </c>
      <c r="AW4634" s="19" t="str">
        <f t="shared" si="891"/>
        <v xml:space="preserve">fying </v>
      </c>
      <c r="AX4634" t="s">
        <v>518</v>
      </c>
      <c r="AY4634" s="20" t="e">
        <f t="shared" si="883"/>
        <v>#VALUE!</v>
      </c>
      <c r="AZ4634" t="s">
        <v>519</v>
      </c>
      <c r="BA4634" s="20" t="e">
        <f t="shared" si="884"/>
        <v>#VALUE!</v>
      </c>
      <c r="BB4634" t="s">
        <v>520</v>
      </c>
      <c r="BC4634" t="s">
        <v>521</v>
      </c>
      <c r="BD4634" s="20" t="e">
        <f t="shared" si="885"/>
        <v>#VALUE!</v>
      </c>
      <c r="BE4634" t="s">
        <v>522</v>
      </c>
      <c r="BF4634" s="27" t="e">
        <f t="shared" si="886"/>
        <v>#VALUE!</v>
      </c>
      <c r="BG4634" t="s">
        <v>523</v>
      </c>
      <c r="BH4634" t="s">
        <v>524</v>
      </c>
      <c r="BI4634" s="20" t="e">
        <f t="shared" si="887"/>
        <v>#VALUE!</v>
      </c>
      <c r="BJ4634" t="s">
        <v>525</v>
      </c>
      <c r="BK4634" t="s">
        <v>526</v>
      </c>
      <c r="BL4634" s="20" t="e">
        <f t="shared" si="888"/>
        <v>#VALUE!</v>
      </c>
    </row>
    <row r="4635" spans="1:64" hidden="1" outlineLevel="2" collapsed="1" x14ac:dyDescent="0.35">
      <c r="A4635" t="s">
        <v>443</v>
      </c>
      <c r="B4635" t="s">
        <v>443</v>
      </c>
      <c r="C4635" t="b">
        <v>0</v>
      </c>
      <c r="D4635" t="s">
        <v>439</v>
      </c>
      <c r="E4635" t="s">
        <v>538</v>
      </c>
      <c r="F4635" t="s">
        <v>539</v>
      </c>
      <c r="G4635" t="s">
        <v>3670</v>
      </c>
      <c r="H4635" t="s">
        <v>443</v>
      </c>
      <c r="I4635">
        <v>1</v>
      </c>
      <c r="J4635">
        <v>3</v>
      </c>
      <c r="K4635" t="s">
        <v>3665</v>
      </c>
      <c r="L4635" t="s">
        <v>3674</v>
      </c>
      <c r="M4635">
        <v>0</v>
      </c>
      <c r="N4635">
        <v>4</v>
      </c>
      <c r="O4635">
        <v>0.628</v>
      </c>
      <c r="P4635">
        <v>0</v>
      </c>
      <c r="Q4635">
        <v>1</v>
      </c>
      <c r="R4635">
        <v>1</v>
      </c>
      <c r="S4635">
        <v>459.22825</v>
      </c>
      <c r="T4635">
        <v>1833.8911599999999</v>
      </c>
      <c r="U4635">
        <v>1833.89186</v>
      </c>
      <c r="V4635">
        <v>-0.38</v>
      </c>
      <c r="W4635">
        <v>-1.7000000000000001E-4</v>
      </c>
      <c r="X4635" t="s">
        <v>540</v>
      </c>
      <c r="Y4635" t="s">
        <v>541</v>
      </c>
      <c r="Z4635">
        <v>0</v>
      </c>
      <c r="AA4635">
        <v>30</v>
      </c>
      <c r="AB4635">
        <v>44.723100000000002</v>
      </c>
      <c r="AC4635">
        <v>28507</v>
      </c>
      <c r="AD4635" t="s">
        <v>542</v>
      </c>
      <c r="AE4635" t="s">
        <v>543</v>
      </c>
      <c r="AF4635" t="s">
        <v>443</v>
      </c>
      <c r="AG4635">
        <v>4.22</v>
      </c>
      <c r="AH4635" t="s">
        <v>443</v>
      </c>
      <c r="AI4635" t="b">
        <v>0</v>
      </c>
      <c r="AJ4635" t="s">
        <v>443</v>
      </c>
      <c r="AK4635" t="s">
        <v>443</v>
      </c>
      <c r="AL4635" t="s">
        <v>443</v>
      </c>
      <c r="AM4635">
        <v>0</v>
      </c>
      <c r="AN4635">
        <v>9.0209999999999998E-8</v>
      </c>
      <c r="AO4635">
        <v>30741742</v>
      </c>
      <c r="AP4635">
        <v>44.79</v>
      </c>
      <c r="AQ4635" t="str">
        <f t="shared" si="881"/>
        <v>Sequest HT (A2)</v>
      </c>
      <c r="AT4635" t="str">
        <f t="shared" si="882"/>
        <v>Sequest HT (A2</v>
      </c>
      <c r="AU4635" t="str">
        <f t="shared" si="889"/>
        <v>t HT (A</v>
      </c>
      <c r="AV4635" t="str">
        <f t="shared" si="890"/>
        <v>t HT (</v>
      </c>
      <c r="AW4635" s="19" t="str">
        <f t="shared" si="891"/>
        <v>t HT (</v>
      </c>
      <c r="AX4635">
        <v>-0.38</v>
      </c>
      <c r="AY4635" s="20">
        <f t="shared" si="883"/>
        <v>4.4736842105263158E-4</v>
      </c>
      <c r="AZ4635">
        <v>-1.7000000000000001E-4</v>
      </c>
      <c r="BA4635" s="20" t="e">
        <f t="shared" si="884"/>
        <v>#VALUE!</v>
      </c>
      <c r="BB4635" t="s">
        <v>540</v>
      </c>
      <c r="BC4635" t="s">
        <v>541</v>
      </c>
      <c r="BD4635" s="20" t="e">
        <f t="shared" si="885"/>
        <v>#VALUE!</v>
      </c>
      <c r="BE4635">
        <v>0</v>
      </c>
      <c r="BF4635" s="27" t="e">
        <f t="shared" si="886"/>
        <v>#VALUE!</v>
      </c>
      <c r="BG4635">
        <v>30</v>
      </c>
      <c r="BH4635">
        <v>44.723100000000002</v>
      </c>
      <c r="BI4635" s="20">
        <f t="shared" si="887"/>
        <v>637.41109180714216</v>
      </c>
      <c r="BJ4635">
        <v>28507</v>
      </c>
      <c r="BK4635" t="s">
        <v>542</v>
      </c>
      <c r="BL4635" s="20" t="e">
        <f t="shared" si="888"/>
        <v>#VALUE!</v>
      </c>
    </row>
    <row r="4636" spans="1:64" hidden="1" outlineLevel="2" collapsed="1" x14ac:dyDescent="0.35">
      <c r="A4636" t="s">
        <v>443</v>
      </c>
      <c r="B4636" t="s">
        <v>443</v>
      </c>
      <c r="C4636" t="b">
        <v>0</v>
      </c>
      <c r="D4636" t="s">
        <v>439</v>
      </c>
      <c r="E4636" t="s">
        <v>538</v>
      </c>
      <c r="F4636" t="s">
        <v>539</v>
      </c>
      <c r="G4636" t="s">
        <v>3670</v>
      </c>
      <c r="H4636" t="s">
        <v>443</v>
      </c>
      <c r="I4636">
        <v>1</v>
      </c>
      <c r="J4636">
        <v>3</v>
      </c>
      <c r="K4636" t="s">
        <v>3665</v>
      </c>
      <c r="L4636" t="s">
        <v>3674</v>
      </c>
      <c r="M4636">
        <v>0</v>
      </c>
      <c r="N4636">
        <v>4</v>
      </c>
      <c r="O4636">
        <v>0.6381</v>
      </c>
      <c r="P4636">
        <v>0</v>
      </c>
      <c r="Q4636">
        <v>1</v>
      </c>
      <c r="R4636">
        <v>1</v>
      </c>
      <c r="S4636">
        <v>459.22775999999999</v>
      </c>
      <c r="T4636">
        <v>1833.88921</v>
      </c>
      <c r="U4636">
        <v>1833.89186</v>
      </c>
      <c r="V4636">
        <v>-1.44</v>
      </c>
      <c r="W4636">
        <v>-6.6E-4</v>
      </c>
      <c r="X4636" t="s">
        <v>540</v>
      </c>
      <c r="Y4636" t="s">
        <v>541</v>
      </c>
      <c r="Z4636">
        <v>29.66168</v>
      </c>
      <c r="AA4636">
        <v>30</v>
      </c>
      <c r="AB4636">
        <v>44.705300000000001</v>
      </c>
      <c r="AC4636">
        <v>28513</v>
      </c>
      <c r="AD4636" t="s">
        <v>554</v>
      </c>
      <c r="AE4636" t="s">
        <v>555</v>
      </c>
      <c r="AF4636" t="s">
        <v>443</v>
      </c>
      <c r="AG4636">
        <v>4.3099999999999996</v>
      </c>
      <c r="AH4636" t="s">
        <v>443</v>
      </c>
      <c r="AI4636" t="b">
        <v>0</v>
      </c>
      <c r="AJ4636" t="s">
        <v>443</v>
      </c>
      <c r="AK4636" t="s">
        <v>443</v>
      </c>
      <c r="AL4636" t="s">
        <v>443</v>
      </c>
      <c r="AM4636">
        <v>0</v>
      </c>
      <c r="AN4636">
        <v>4.5720000000000003E-5</v>
      </c>
      <c r="AO4636">
        <v>24210640</v>
      </c>
      <c r="AP4636">
        <v>44.8</v>
      </c>
      <c r="AQ4636" t="str">
        <f t="shared" si="881"/>
        <v>Sequest HT (A2)</v>
      </c>
      <c r="AT4636" t="str">
        <f t="shared" si="882"/>
        <v>Sequest HT (A2</v>
      </c>
      <c r="AU4636" t="str">
        <f t="shared" si="889"/>
        <v>t HT (A</v>
      </c>
      <c r="AV4636" t="str">
        <f t="shared" si="890"/>
        <v>t HT (</v>
      </c>
      <c r="AW4636" s="19" t="str">
        <f t="shared" si="891"/>
        <v>t HT (</v>
      </c>
      <c r="AX4636">
        <v>-1.44</v>
      </c>
      <c r="AY4636" s="20">
        <f t="shared" si="883"/>
        <v>4.5833333333333332E-4</v>
      </c>
      <c r="AZ4636">
        <v>-6.6E-4</v>
      </c>
      <c r="BA4636" s="20" t="e">
        <f t="shared" si="884"/>
        <v>#VALUE!</v>
      </c>
      <c r="BB4636" t="s">
        <v>540</v>
      </c>
      <c r="BC4636" t="s">
        <v>541</v>
      </c>
      <c r="BD4636" s="20" t="e">
        <f t="shared" si="885"/>
        <v>#VALUE!</v>
      </c>
      <c r="BE4636">
        <v>29.66168</v>
      </c>
      <c r="BF4636" s="27" t="e">
        <f t="shared" si="886"/>
        <v>#VALUE!</v>
      </c>
      <c r="BG4636">
        <v>30</v>
      </c>
      <c r="BH4636">
        <v>44.705300000000001</v>
      </c>
      <c r="BI4636" s="20">
        <f t="shared" si="887"/>
        <v>637.79909764614035</v>
      </c>
      <c r="BJ4636">
        <v>28513</v>
      </c>
      <c r="BK4636" t="s">
        <v>554</v>
      </c>
      <c r="BL4636" s="20" t="e">
        <f t="shared" si="888"/>
        <v>#VALUE!</v>
      </c>
    </row>
    <row r="4637" spans="1:64" hidden="1" outlineLevel="2" collapsed="1" x14ac:dyDescent="0.35">
      <c r="A4637" t="s">
        <v>443</v>
      </c>
      <c r="B4637" t="s">
        <v>443</v>
      </c>
      <c r="C4637" t="b">
        <v>0</v>
      </c>
      <c r="D4637" t="s">
        <v>439</v>
      </c>
      <c r="E4637" t="s">
        <v>538</v>
      </c>
      <c r="F4637" t="s">
        <v>539</v>
      </c>
      <c r="G4637" t="s">
        <v>3670</v>
      </c>
      <c r="H4637" t="s">
        <v>443</v>
      </c>
      <c r="I4637">
        <v>1</v>
      </c>
      <c r="J4637">
        <v>3</v>
      </c>
      <c r="K4637" t="s">
        <v>3665</v>
      </c>
      <c r="L4637" t="s">
        <v>3674</v>
      </c>
      <c r="M4637">
        <v>0</v>
      </c>
      <c r="N4637">
        <v>4</v>
      </c>
      <c r="O4637">
        <v>0.49009999999999998</v>
      </c>
      <c r="P4637">
        <v>0</v>
      </c>
      <c r="Q4637">
        <v>1</v>
      </c>
      <c r="R4637">
        <v>1</v>
      </c>
      <c r="S4637">
        <v>459.22773999999998</v>
      </c>
      <c r="T4637">
        <v>1833.88912</v>
      </c>
      <c r="U4637">
        <v>1833.89186</v>
      </c>
      <c r="V4637">
        <v>-1.49</v>
      </c>
      <c r="W4637">
        <v>-6.8000000000000005E-4</v>
      </c>
      <c r="X4637" t="s">
        <v>540</v>
      </c>
      <c r="Y4637" t="s">
        <v>541</v>
      </c>
      <c r="Z4637">
        <v>17.068280000000001</v>
      </c>
      <c r="AA4637">
        <v>30</v>
      </c>
      <c r="AB4637">
        <v>44.760599999999997</v>
      </c>
      <c r="AC4637">
        <v>28636</v>
      </c>
      <c r="AD4637" t="s">
        <v>568</v>
      </c>
      <c r="AE4637" t="s">
        <v>569</v>
      </c>
      <c r="AF4637" t="s">
        <v>443</v>
      </c>
      <c r="AG4637">
        <v>3.02</v>
      </c>
      <c r="AH4637" t="s">
        <v>443</v>
      </c>
      <c r="AI4637" t="b">
        <v>0</v>
      </c>
      <c r="AJ4637" t="s">
        <v>443</v>
      </c>
      <c r="AK4637" t="s">
        <v>443</v>
      </c>
      <c r="AL4637" t="s">
        <v>443</v>
      </c>
      <c r="AM4637">
        <v>0</v>
      </c>
      <c r="AN4637">
        <v>5.9870000000000001E-5</v>
      </c>
      <c r="AO4637">
        <v>10346242</v>
      </c>
      <c r="AP4637">
        <v>44.83</v>
      </c>
      <c r="AQ4637" t="str">
        <f t="shared" si="881"/>
        <v>Sequest HT (A2)</v>
      </c>
      <c r="AT4637" t="str">
        <f t="shared" si="882"/>
        <v>Sequest HT (A2</v>
      </c>
      <c r="AU4637" t="str">
        <f t="shared" si="889"/>
        <v>t HT (A</v>
      </c>
      <c r="AV4637" t="str">
        <f t="shared" si="890"/>
        <v>t HT (</v>
      </c>
      <c r="AW4637" s="19" t="str">
        <f t="shared" si="891"/>
        <v>t HT (</v>
      </c>
      <c r="AX4637">
        <v>-1.49</v>
      </c>
      <c r="AY4637" s="20">
        <f t="shared" si="883"/>
        <v>4.5637583892617453E-4</v>
      </c>
      <c r="AZ4637">
        <v>-6.8000000000000005E-4</v>
      </c>
      <c r="BA4637" s="20" t="e">
        <f t="shared" si="884"/>
        <v>#VALUE!</v>
      </c>
      <c r="BB4637" t="s">
        <v>540</v>
      </c>
      <c r="BC4637" t="s">
        <v>541</v>
      </c>
      <c r="BD4637" s="20" t="e">
        <f t="shared" si="885"/>
        <v>#VALUE!</v>
      </c>
      <c r="BE4637">
        <v>17.068280000000001</v>
      </c>
      <c r="BF4637" s="27" t="e">
        <f t="shared" si="886"/>
        <v>#VALUE!</v>
      </c>
      <c r="BG4637">
        <v>30</v>
      </c>
      <c r="BH4637">
        <v>44.760599999999997</v>
      </c>
      <c r="BI4637" s="20">
        <f t="shared" si="887"/>
        <v>639.75907382832224</v>
      </c>
      <c r="BJ4637">
        <v>28636</v>
      </c>
      <c r="BK4637" t="s">
        <v>568</v>
      </c>
      <c r="BL4637" s="20" t="e">
        <f t="shared" si="888"/>
        <v>#VALUE!</v>
      </c>
    </row>
    <row r="4638" spans="1:64" hidden="1" outlineLevel="2" collapsed="1" x14ac:dyDescent="0.35">
      <c r="A4638" t="s">
        <v>443</v>
      </c>
      <c r="B4638" t="s">
        <v>443</v>
      </c>
      <c r="C4638" t="b">
        <v>0</v>
      </c>
      <c r="D4638" t="s">
        <v>439</v>
      </c>
      <c r="E4638" t="s">
        <v>538</v>
      </c>
      <c r="F4638" t="s">
        <v>539</v>
      </c>
      <c r="G4638" t="s">
        <v>3670</v>
      </c>
      <c r="H4638" t="s">
        <v>443</v>
      </c>
      <c r="I4638">
        <v>1</v>
      </c>
      <c r="J4638">
        <v>3</v>
      </c>
      <c r="K4638" t="s">
        <v>3665</v>
      </c>
      <c r="L4638" t="s">
        <v>3674</v>
      </c>
      <c r="M4638">
        <v>0</v>
      </c>
      <c r="N4638">
        <v>4</v>
      </c>
      <c r="O4638">
        <v>0.57140000000000002</v>
      </c>
      <c r="P4638">
        <v>0</v>
      </c>
      <c r="Q4638">
        <v>1</v>
      </c>
      <c r="R4638">
        <v>1</v>
      </c>
      <c r="S4638">
        <v>459.22820999999999</v>
      </c>
      <c r="T4638">
        <v>1833.89102</v>
      </c>
      <c r="U4638">
        <v>1833.89186</v>
      </c>
      <c r="V4638">
        <v>-0.46</v>
      </c>
      <c r="W4638">
        <v>-2.1000000000000001E-4</v>
      </c>
      <c r="X4638" t="s">
        <v>540</v>
      </c>
      <c r="Y4638" t="s">
        <v>541</v>
      </c>
      <c r="Z4638">
        <v>0</v>
      </c>
      <c r="AA4638">
        <v>30</v>
      </c>
      <c r="AB4638">
        <v>44.878100000000003</v>
      </c>
      <c r="AC4638">
        <v>26756</v>
      </c>
      <c r="AD4638" t="s">
        <v>572</v>
      </c>
      <c r="AE4638" t="s">
        <v>573</v>
      </c>
      <c r="AF4638" t="s">
        <v>443</v>
      </c>
      <c r="AG4638">
        <v>3.15</v>
      </c>
      <c r="AH4638" t="s">
        <v>443</v>
      </c>
      <c r="AI4638" t="b">
        <v>0</v>
      </c>
      <c r="AJ4638" t="s">
        <v>443</v>
      </c>
      <c r="AK4638" t="s">
        <v>443</v>
      </c>
      <c r="AL4638" t="s">
        <v>443</v>
      </c>
      <c r="AM4638">
        <v>0</v>
      </c>
      <c r="AN4638">
        <v>1.01E-4</v>
      </c>
      <c r="AO4638">
        <v>4952116</v>
      </c>
      <c r="AP4638">
        <v>44.9</v>
      </c>
      <c r="AQ4638" t="str">
        <f t="shared" si="881"/>
        <v>Sequest HT (A2)</v>
      </c>
      <c r="AT4638" t="str">
        <f t="shared" si="882"/>
        <v>Sequest HT (A2</v>
      </c>
      <c r="AU4638" t="str">
        <f t="shared" si="889"/>
        <v>t HT (A</v>
      </c>
      <c r="AV4638" t="str">
        <f t="shared" si="890"/>
        <v>t HT (</v>
      </c>
      <c r="AW4638" s="19" t="str">
        <f t="shared" si="891"/>
        <v>t HT (</v>
      </c>
      <c r="AX4638">
        <v>-0.46</v>
      </c>
      <c r="AY4638" s="20">
        <f t="shared" si="883"/>
        <v>4.565217391304348E-4</v>
      </c>
      <c r="AZ4638">
        <v>-2.1000000000000001E-4</v>
      </c>
      <c r="BA4638" s="20" t="e">
        <f t="shared" si="884"/>
        <v>#VALUE!</v>
      </c>
      <c r="BB4638" t="s">
        <v>540</v>
      </c>
      <c r="BC4638" t="s">
        <v>541</v>
      </c>
      <c r="BD4638" s="20" t="e">
        <f t="shared" si="885"/>
        <v>#VALUE!</v>
      </c>
      <c r="BE4638">
        <v>0</v>
      </c>
      <c r="BF4638" s="27" t="e">
        <f t="shared" si="886"/>
        <v>#VALUE!</v>
      </c>
      <c r="BG4638">
        <v>30</v>
      </c>
      <c r="BH4638">
        <v>44.878100000000003</v>
      </c>
      <c r="BI4638" s="20">
        <f t="shared" si="887"/>
        <v>596.19279782343722</v>
      </c>
      <c r="BJ4638">
        <v>26756</v>
      </c>
      <c r="BK4638" t="s">
        <v>572</v>
      </c>
      <c r="BL4638" s="20" t="e">
        <f t="shared" si="888"/>
        <v>#VALUE!</v>
      </c>
    </row>
    <row r="4639" spans="1:64" hidden="1" outlineLevel="1" x14ac:dyDescent="0.35">
      <c r="A4639" t="s">
        <v>443</v>
      </c>
      <c r="B4639" t="b">
        <v>0</v>
      </c>
      <c r="C4639" t="s">
        <v>439</v>
      </c>
      <c r="D4639" t="s">
        <v>3675</v>
      </c>
      <c r="E4639" t="s">
        <v>443</v>
      </c>
      <c r="F4639" t="s">
        <v>443</v>
      </c>
      <c r="G4639" t="b">
        <v>0</v>
      </c>
      <c r="H4639">
        <v>1</v>
      </c>
      <c r="I4639">
        <v>2</v>
      </c>
      <c r="J4639">
        <v>5</v>
      </c>
      <c r="K4639" t="s">
        <v>3665</v>
      </c>
      <c r="L4639" t="s">
        <v>3676</v>
      </c>
      <c r="M4639">
        <v>0</v>
      </c>
      <c r="N4639">
        <v>1252.7147299999999</v>
      </c>
      <c r="O4639">
        <v>0</v>
      </c>
      <c r="P4639">
        <v>1.3</v>
      </c>
      <c r="Q4639">
        <v>1.4</v>
      </c>
      <c r="R4639">
        <v>6</v>
      </c>
      <c r="S4639" t="s">
        <v>443</v>
      </c>
      <c r="T4639">
        <v>11.7</v>
      </c>
      <c r="U4639">
        <v>1.6</v>
      </c>
      <c r="V4639">
        <v>1.7</v>
      </c>
      <c r="W4639">
        <v>5</v>
      </c>
      <c r="X4639">
        <v>871.4</v>
      </c>
      <c r="Y4639" t="s">
        <v>443</v>
      </c>
      <c r="Z4639" t="s">
        <v>444</v>
      </c>
      <c r="AA4639" t="s">
        <v>444</v>
      </c>
      <c r="AB4639" t="s">
        <v>439</v>
      </c>
      <c r="AC4639" t="s">
        <v>445</v>
      </c>
      <c r="AD4639" t="s">
        <v>439</v>
      </c>
      <c r="AE4639" t="s">
        <v>444</v>
      </c>
      <c r="AF4639" t="s">
        <v>444</v>
      </c>
      <c r="AG4639" t="s">
        <v>444</v>
      </c>
      <c r="AH4639" t="s">
        <v>439</v>
      </c>
      <c r="AI4639" t="s">
        <v>439</v>
      </c>
      <c r="AJ4639" t="s">
        <v>439</v>
      </c>
      <c r="AK4639">
        <v>0</v>
      </c>
      <c r="AL4639">
        <v>0</v>
      </c>
      <c r="AM4639">
        <v>3.0130000000000001E-3</v>
      </c>
      <c r="AN4639">
        <v>7.9469999999999996E-5</v>
      </c>
      <c r="AO4639">
        <v>2.8</v>
      </c>
      <c r="AP4639">
        <v>51</v>
      </c>
      <c r="AQ4639" t="str">
        <f t="shared" si="881"/>
        <v/>
      </c>
      <c r="AR4639" t="s">
        <v>3677</v>
      </c>
      <c r="AS4639" t="s">
        <v>3678</v>
      </c>
      <c r="AT4639" t="str">
        <f t="shared" si="882"/>
        <v/>
      </c>
      <c r="AU4639" t="str">
        <f t="shared" si="889"/>
        <v/>
      </c>
      <c r="AV4639" t="str">
        <f t="shared" si="890"/>
        <v/>
      </c>
      <c r="AW4639" s="19" t="str">
        <f t="shared" si="891"/>
        <v/>
      </c>
      <c r="AX4639">
        <v>1.7</v>
      </c>
      <c r="AY4639" s="20">
        <f t="shared" si="883"/>
        <v>2.9411764705882355</v>
      </c>
      <c r="AZ4639">
        <v>5</v>
      </c>
      <c r="BA4639" s="20">
        <f t="shared" si="884"/>
        <v>512.58823529411768</v>
      </c>
      <c r="BB4639">
        <v>871.4</v>
      </c>
      <c r="BC4639" t="s">
        <v>443</v>
      </c>
      <c r="BD4639" s="20" t="e">
        <f t="shared" si="885"/>
        <v>#VALUE!</v>
      </c>
      <c r="BE4639" t="s">
        <v>444</v>
      </c>
      <c r="BF4639" s="27" t="e">
        <f t="shared" si="886"/>
        <v>#VALUE!</v>
      </c>
      <c r="BG4639" t="s">
        <v>444</v>
      </c>
      <c r="BH4639" t="s">
        <v>439</v>
      </c>
      <c r="BI4639" s="20" t="e">
        <f t="shared" si="887"/>
        <v>#VALUE!</v>
      </c>
      <c r="BJ4639" t="s">
        <v>445</v>
      </c>
      <c r="BK4639" t="s">
        <v>439</v>
      </c>
      <c r="BL4639" s="20" t="e">
        <f t="shared" si="888"/>
        <v>#VALUE!</v>
      </c>
    </row>
    <row r="4640" spans="1:64" hidden="1" outlineLevel="2" collapsed="1" x14ac:dyDescent="0.35">
      <c r="A4640" t="s">
        <v>443</v>
      </c>
      <c r="B4640" t="s">
        <v>443</v>
      </c>
      <c r="C4640" t="s">
        <v>457</v>
      </c>
      <c r="D4640" t="s">
        <v>458</v>
      </c>
      <c r="E4640" t="s">
        <v>508</v>
      </c>
      <c r="F4640" t="s">
        <v>509</v>
      </c>
      <c r="G4640" t="s">
        <v>459</v>
      </c>
      <c r="H4640" t="s">
        <v>460</v>
      </c>
      <c r="I4640" t="s">
        <v>463</v>
      </c>
      <c r="J4640" t="s">
        <v>464</v>
      </c>
      <c r="K4640" t="s">
        <v>466</v>
      </c>
      <c r="L4640" t="s">
        <v>510</v>
      </c>
      <c r="M4640" t="s">
        <v>468</v>
      </c>
      <c r="N4640" t="s">
        <v>511</v>
      </c>
      <c r="O4640" t="s">
        <v>512</v>
      </c>
      <c r="P4640" t="s">
        <v>513</v>
      </c>
      <c r="Q4640" t="s">
        <v>514</v>
      </c>
      <c r="R4640" t="s">
        <v>515</v>
      </c>
      <c r="S4640" t="s">
        <v>516</v>
      </c>
      <c r="T4640" t="s">
        <v>517</v>
      </c>
      <c r="U4640" t="s">
        <v>469</v>
      </c>
      <c r="V4640" t="s">
        <v>518</v>
      </c>
      <c r="W4640" t="s">
        <v>519</v>
      </c>
      <c r="X4640" t="s">
        <v>520</v>
      </c>
      <c r="Y4640" t="s">
        <v>521</v>
      </c>
      <c r="Z4640" t="s">
        <v>522</v>
      </c>
      <c r="AA4640" t="s">
        <v>523</v>
      </c>
      <c r="AB4640" t="s">
        <v>524</v>
      </c>
      <c r="AC4640" t="s">
        <v>525</v>
      </c>
      <c r="AD4640" t="s">
        <v>526</v>
      </c>
      <c r="AE4640" t="s">
        <v>527</v>
      </c>
      <c r="AF4640" t="s">
        <v>480</v>
      </c>
      <c r="AG4640" t="s">
        <v>528</v>
      </c>
      <c r="AH4640" t="s">
        <v>529</v>
      </c>
      <c r="AI4640" t="s">
        <v>462</v>
      </c>
      <c r="AJ4640" t="s">
        <v>530</v>
      </c>
      <c r="AK4640" t="s">
        <v>531</v>
      </c>
      <c r="AL4640" t="s">
        <v>532</v>
      </c>
      <c r="AM4640" t="s">
        <v>533</v>
      </c>
      <c r="AN4640" t="s">
        <v>534</v>
      </c>
      <c r="AO4640" t="s">
        <v>535</v>
      </c>
      <c r="AP4640" t="s">
        <v>536</v>
      </c>
      <c r="AQ4640" t="str">
        <f t="shared" si="881"/>
        <v>Identifying Node</v>
      </c>
      <c r="AT4640" t="str">
        <f t="shared" si="882"/>
        <v>Identifying No</v>
      </c>
      <c r="AU4640" t="str">
        <f t="shared" si="889"/>
        <v>fying N</v>
      </c>
      <c r="AV4640" t="str">
        <f t="shared" si="890"/>
        <v xml:space="preserve">fying </v>
      </c>
      <c r="AW4640" s="19" t="str">
        <f t="shared" si="891"/>
        <v xml:space="preserve">fying </v>
      </c>
      <c r="AX4640" t="s">
        <v>518</v>
      </c>
      <c r="AY4640" s="20" t="e">
        <f t="shared" si="883"/>
        <v>#VALUE!</v>
      </c>
      <c r="AZ4640" t="s">
        <v>519</v>
      </c>
      <c r="BA4640" s="20" t="e">
        <f t="shared" si="884"/>
        <v>#VALUE!</v>
      </c>
      <c r="BB4640" t="s">
        <v>520</v>
      </c>
      <c r="BC4640" t="s">
        <v>521</v>
      </c>
      <c r="BD4640" s="20" t="e">
        <f t="shared" si="885"/>
        <v>#VALUE!</v>
      </c>
      <c r="BE4640" t="s">
        <v>522</v>
      </c>
      <c r="BF4640" s="27" t="e">
        <f t="shared" si="886"/>
        <v>#VALUE!</v>
      </c>
      <c r="BG4640" t="s">
        <v>523</v>
      </c>
      <c r="BH4640" t="s">
        <v>524</v>
      </c>
      <c r="BI4640" s="20" t="e">
        <f t="shared" si="887"/>
        <v>#VALUE!</v>
      </c>
      <c r="BJ4640" t="s">
        <v>525</v>
      </c>
      <c r="BK4640" t="s">
        <v>526</v>
      </c>
      <c r="BL4640" s="20" t="e">
        <f t="shared" si="888"/>
        <v>#VALUE!</v>
      </c>
    </row>
    <row r="4641" spans="1:64" hidden="1" outlineLevel="2" collapsed="1" x14ac:dyDescent="0.35">
      <c r="A4641" t="s">
        <v>443</v>
      </c>
      <c r="B4641" t="s">
        <v>443</v>
      </c>
      <c r="C4641" t="b">
        <v>0</v>
      </c>
      <c r="D4641" t="s">
        <v>439</v>
      </c>
      <c r="E4641" t="s">
        <v>538</v>
      </c>
      <c r="F4641" t="s">
        <v>550</v>
      </c>
      <c r="G4641" t="s">
        <v>3675</v>
      </c>
      <c r="H4641" t="s">
        <v>443</v>
      </c>
      <c r="I4641">
        <v>1</v>
      </c>
      <c r="J4641">
        <v>2</v>
      </c>
      <c r="K4641" t="s">
        <v>3665</v>
      </c>
      <c r="L4641" t="s">
        <v>3679</v>
      </c>
      <c r="M4641">
        <v>0</v>
      </c>
      <c r="N4641">
        <v>2</v>
      </c>
      <c r="O4641">
        <v>0.66069999999999995</v>
      </c>
      <c r="P4641">
        <v>0</v>
      </c>
      <c r="Q4641">
        <v>1</v>
      </c>
      <c r="R4641">
        <v>1</v>
      </c>
      <c r="S4641">
        <v>626.86089000000004</v>
      </c>
      <c r="T4641">
        <v>1252.71451</v>
      </c>
      <c r="U4641">
        <v>1252.7147299999999</v>
      </c>
      <c r="V4641">
        <v>-0.18</v>
      </c>
      <c r="W4641">
        <v>-1.1E-4</v>
      </c>
      <c r="X4641" t="s">
        <v>540</v>
      </c>
      <c r="Y4641" t="s">
        <v>541</v>
      </c>
      <c r="Z4641">
        <v>33.737920000000003</v>
      </c>
      <c r="AA4641">
        <v>23.5</v>
      </c>
      <c r="AB4641">
        <v>52.052999999999997</v>
      </c>
      <c r="AC4641">
        <v>34935</v>
      </c>
      <c r="AD4641" t="s">
        <v>542</v>
      </c>
      <c r="AE4641" t="s">
        <v>543</v>
      </c>
      <c r="AF4641" t="s">
        <v>443</v>
      </c>
      <c r="AG4641">
        <v>2.8</v>
      </c>
      <c r="AH4641" t="s">
        <v>443</v>
      </c>
      <c r="AI4641" t="b">
        <v>0</v>
      </c>
      <c r="AJ4641" t="s">
        <v>443</v>
      </c>
      <c r="AK4641" t="s">
        <v>443</v>
      </c>
      <c r="AL4641" t="s">
        <v>443</v>
      </c>
      <c r="AM4641">
        <v>0</v>
      </c>
      <c r="AN4641">
        <v>7.9469999999999996E-5</v>
      </c>
      <c r="AO4641">
        <v>87685112</v>
      </c>
      <c r="AP4641">
        <v>52.18</v>
      </c>
      <c r="AQ4641" t="str">
        <f t="shared" si="881"/>
        <v>Sequest HT (A2)</v>
      </c>
      <c r="AT4641" t="str">
        <f t="shared" si="882"/>
        <v>Sequest HT (A2</v>
      </c>
      <c r="AU4641" t="str">
        <f t="shared" si="889"/>
        <v>t HT (A</v>
      </c>
      <c r="AV4641" t="str">
        <f t="shared" si="890"/>
        <v>t HT (</v>
      </c>
      <c r="AW4641" s="19" t="str">
        <f t="shared" si="891"/>
        <v>t HT (</v>
      </c>
      <c r="AX4641">
        <v>-0.18</v>
      </c>
      <c r="AY4641" s="20">
        <f t="shared" si="883"/>
        <v>6.1111111111111121E-4</v>
      </c>
      <c r="AZ4641">
        <v>-1.1E-4</v>
      </c>
      <c r="BA4641" s="20" t="e">
        <f t="shared" si="884"/>
        <v>#VALUE!</v>
      </c>
      <c r="BB4641" t="s">
        <v>540</v>
      </c>
      <c r="BC4641" t="s">
        <v>541</v>
      </c>
      <c r="BD4641" s="20" t="e">
        <f t="shared" si="885"/>
        <v>#VALUE!</v>
      </c>
      <c r="BE4641">
        <v>33.737920000000003</v>
      </c>
      <c r="BF4641" s="27" t="e">
        <f t="shared" si="886"/>
        <v>#VALUE!</v>
      </c>
      <c r="BG4641">
        <v>23.5</v>
      </c>
      <c r="BH4641">
        <v>52.052999999999997</v>
      </c>
      <c r="BI4641" s="20">
        <f t="shared" si="887"/>
        <v>671.14287360959031</v>
      </c>
      <c r="BJ4641">
        <v>34935</v>
      </c>
      <c r="BK4641" t="s">
        <v>542</v>
      </c>
      <c r="BL4641" s="20" t="e">
        <f t="shared" si="888"/>
        <v>#VALUE!</v>
      </c>
    </row>
    <row r="4642" spans="1:64" hidden="1" outlineLevel="2" collapsed="1" x14ac:dyDescent="0.35">
      <c r="A4642" t="s">
        <v>443</v>
      </c>
      <c r="B4642" t="s">
        <v>443</v>
      </c>
      <c r="C4642" t="b">
        <v>0</v>
      </c>
      <c r="D4642" t="s">
        <v>439</v>
      </c>
      <c r="E4642" t="s">
        <v>557</v>
      </c>
      <c r="F4642" t="s">
        <v>550</v>
      </c>
      <c r="G4642" t="s">
        <v>3675</v>
      </c>
      <c r="H4642" t="s">
        <v>443</v>
      </c>
      <c r="I4642">
        <v>1</v>
      </c>
      <c r="J4642">
        <v>2</v>
      </c>
      <c r="K4642" t="s">
        <v>3665</v>
      </c>
      <c r="L4642" t="s">
        <v>3679</v>
      </c>
      <c r="M4642">
        <v>0</v>
      </c>
      <c r="N4642">
        <v>2</v>
      </c>
      <c r="O4642">
        <v>0.91890000000000005</v>
      </c>
      <c r="P4642">
        <v>0</v>
      </c>
      <c r="Q4642">
        <v>1</v>
      </c>
      <c r="R4642">
        <v>1</v>
      </c>
      <c r="S4642">
        <v>626.86089000000004</v>
      </c>
      <c r="T4642">
        <v>1252.71451</v>
      </c>
      <c r="U4642">
        <v>1252.7147299999999</v>
      </c>
      <c r="V4642">
        <v>-0.18</v>
      </c>
      <c r="W4642">
        <v>-1.1E-4</v>
      </c>
      <c r="X4642" t="s">
        <v>540</v>
      </c>
      <c r="Y4642" t="s">
        <v>541</v>
      </c>
      <c r="Z4642">
        <v>33.737920000000003</v>
      </c>
      <c r="AA4642">
        <v>23.5</v>
      </c>
      <c r="AB4642">
        <v>52.052999999999997</v>
      </c>
      <c r="AC4642">
        <v>34935</v>
      </c>
      <c r="AD4642" t="s">
        <v>542</v>
      </c>
      <c r="AE4642" t="s">
        <v>543</v>
      </c>
      <c r="AF4642" t="s">
        <v>443</v>
      </c>
      <c r="AG4642" t="s">
        <v>443</v>
      </c>
      <c r="AH4642">
        <v>74</v>
      </c>
      <c r="AI4642" t="b">
        <v>0</v>
      </c>
      <c r="AJ4642">
        <v>51</v>
      </c>
      <c r="AK4642">
        <v>33</v>
      </c>
      <c r="AL4642">
        <v>5.8191961090239595E-7</v>
      </c>
      <c r="AM4642">
        <v>0</v>
      </c>
      <c r="AN4642">
        <v>8.2849999999999995E-5</v>
      </c>
      <c r="AO4642">
        <v>87685112</v>
      </c>
      <c r="AP4642">
        <v>52.18</v>
      </c>
      <c r="AQ4642" t="str">
        <f t="shared" si="881"/>
        <v>Mascot (A5)</v>
      </c>
      <c r="AT4642" t="str">
        <f t="shared" si="882"/>
        <v>Mascot (A5)</v>
      </c>
      <c r="AU4642" t="str">
        <f t="shared" si="889"/>
        <v xml:space="preserve"> (A5)</v>
      </c>
      <c r="AV4642" t="str">
        <f t="shared" si="890"/>
        <v xml:space="preserve"> (A5)</v>
      </c>
      <c r="AW4642" s="19" t="str">
        <f t="shared" si="891"/>
        <v xml:space="preserve"> (A5)</v>
      </c>
      <c r="AX4642">
        <v>-0.18</v>
      </c>
      <c r="AY4642" s="20">
        <f t="shared" si="883"/>
        <v>6.1111111111111121E-4</v>
      </c>
      <c r="AZ4642">
        <v>-1.1E-4</v>
      </c>
      <c r="BA4642" s="20" t="e">
        <f t="shared" si="884"/>
        <v>#VALUE!</v>
      </c>
      <c r="BB4642" t="s">
        <v>540</v>
      </c>
      <c r="BC4642" t="s">
        <v>541</v>
      </c>
      <c r="BD4642" s="20" t="e">
        <f t="shared" si="885"/>
        <v>#VALUE!</v>
      </c>
      <c r="BE4642">
        <v>33.737920000000003</v>
      </c>
      <c r="BF4642" s="27" t="e">
        <f t="shared" si="886"/>
        <v>#VALUE!</v>
      </c>
      <c r="BG4642">
        <v>23.5</v>
      </c>
      <c r="BH4642">
        <v>52.052999999999997</v>
      </c>
      <c r="BI4642" s="20">
        <f t="shared" si="887"/>
        <v>671.14287360959031</v>
      </c>
      <c r="BJ4642">
        <v>34935</v>
      </c>
      <c r="BK4642" t="s">
        <v>542</v>
      </c>
      <c r="BL4642" s="20" t="e">
        <f t="shared" si="888"/>
        <v>#VALUE!</v>
      </c>
    </row>
    <row r="4643" spans="1:64" hidden="1" outlineLevel="2" collapsed="1" x14ac:dyDescent="0.35">
      <c r="A4643" t="s">
        <v>443</v>
      </c>
      <c r="B4643" t="s">
        <v>443</v>
      </c>
      <c r="C4643" t="b">
        <v>0</v>
      </c>
      <c r="D4643" t="s">
        <v>439</v>
      </c>
      <c r="E4643" t="s">
        <v>557</v>
      </c>
      <c r="F4643" t="s">
        <v>539</v>
      </c>
      <c r="G4643" t="s">
        <v>3675</v>
      </c>
      <c r="H4643" t="s">
        <v>443</v>
      </c>
      <c r="I4643">
        <v>1</v>
      </c>
      <c r="J4643">
        <v>2</v>
      </c>
      <c r="K4643" t="s">
        <v>3665</v>
      </c>
      <c r="L4643" t="s">
        <v>3679</v>
      </c>
      <c r="M4643">
        <v>0</v>
      </c>
      <c r="N4643">
        <v>2</v>
      </c>
      <c r="O4643">
        <v>0.92859999999999998</v>
      </c>
      <c r="P4643">
        <v>0</v>
      </c>
      <c r="Q4643">
        <v>1</v>
      </c>
      <c r="R4643">
        <v>1</v>
      </c>
      <c r="S4643">
        <v>626.86157000000003</v>
      </c>
      <c r="T4643">
        <v>1252.71587</v>
      </c>
      <c r="U4643">
        <v>1252.7147299999999</v>
      </c>
      <c r="V4643">
        <v>0.91</v>
      </c>
      <c r="W4643">
        <v>5.6999999999999998E-4</v>
      </c>
      <c r="X4643" t="s">
        <v>540</v>
      </c>
      <c r="Y4643" t="s">
        <v>541</v>
      </c>
      <c r="Z4643">
        <v>3.5884610000000001</v>
      </c>
      <c r="AA4643">
        <v>178.41200000000001</v>
      </c>
      <c r="AB4643">
        <v>52.547400000000003</v>
      </c>
      <c r="AC4643">
        <v>16338</v>
      </c>
      <c r="AD4643" t="s">
        <v>1214</v>
      </c>
      <c r="AE4643" t="s">
        <v>1215</v>
      </c>
      <c r="AF4643" t="s">
        <v>443</v>
      </c>
      <c r="AG4643" t="s">
        <v>443</v>
      </c>
      <c r="AH4643">
        <v>84</v>
      </c>
      <c r="AI4643" t="b">
        <v>0</v>
      </c>
      <c r="AJ4643">
        <v>51</v>
      </c>
      <c r="AK4643">
        <v>33</v>
      </c>
      <c r="AL4643">
        <v>5.85345970236915E-8</v>
      </c>
      <c r="AM4643">
        <v>0</v>
      </c>
      <c r="AN4643">
        <v>3.456E-4</v>
      </c>
      <c r="AO4643">
        <v>7852098</v>
      </c>
      <c r="AP4643">
        <v>52.28</v>
      </c>
      <c r="AQ4643" t="str">
        <f t="shared" si="881"/>
        <v>Mascot (A5)</v>
      </c>
      <c r="AT4643" t="str">
        <f t="shared" si="882"/>
        <v>Mascot (A5)</v>
      </c>
      <c r="AU4643" t="str">
        <f t="shared" si="889"/>
        <v xml:space="preserve"> (A5)</v>
      </c>
      <c r="AV4643" t="str">
        <f t="shared" si="890"/>
        <v xml:space="preserve"> (A5)</v>
      </c>
      <c r="AW4643" s="19" t="str">
        <f t="shared" si="891"/>
        <v xml:space="preserve"> (A5)</v>
      </c>
      <c r="AX4643">
        <v>0.91</v>
      </c>
      <c r="AY4643" s="20">
        <f t="shared" si="883"/>
        <v>6.2637362637362631E-4</v>
      </c>
      <c r="AZ4643">
        <v>5.6999999999999998E-4</v>
      </c>
      <c r="BA4643" s="20" t="e">
        <f t="shared" si="884"/>
        <v>#VALUE!</v>
      </c>
      <c r="BB4643" t="s">
        <v>540</v>
      </c>
      <c r="BC4643" t="s">
        <v>541</v>
      </c>
      <c r="BD4643" s="20" t="e">
        <f t="shared" si="885"/>
        <v>#VALUE!</v>
      </c>
      <c r="BE4643">
        <v>3.5884610000000001</v>
      </c>
      <c r="BF4643" s="27" t="e">
        <f t="shared" si="886"/>
        <v>#VALUE!</v>
      </c>
      <c r="BG4643">
        <v>178.41200000000001</v>
      </c>
      <c r="BH4643">
        <v>52.547400000000003</v>
      </c>
      <c r="BI4643" s="20">
        <f t="shared" si="887"/>
        <v>310.91928430331473</v>
      </c>
      <c r="BJ4643">
        <v>16338</v>
      </c>
      <c r="BK4643" t="s">
        <v>1214</v>
      </c>
      <c r="BL4643" s="20" t="e">
        <f t="shared" si="888"/>
        <v>#VALUE!</v>
      </c>
    </row>
    <row r="4644" spans="1:64" hidden="1" outlineLevel="2" collapsed="1" x14ac:dyDescent="0.35">
      <c r="A4644" t="s">
        <v>443</v>
      </c>
      <c r="B4644" t="s">
        <v>443</v>
      </c>
      <c r="C4644" t="b">
        <v>0</v>
      </c>
      <c r="D4644" t="s">
        <v>439</v>
      </c>
      <c r="E4644" t="s">
        <v>538</v>
      </c>
      <c r="F4644" t="s">
        <v>550</v>
      </c>
      <c r="G4644" t="s">
        <v>3675</v>
      </c>
      <c r="H4644" t="s">
        <v>443</v>
      </c>
      <c r="I4644">
        <v>1</v>
      </c>
      <c r="J4644">
        <v>2</v>
      </c>
      <c r="K4644" t="s">
        <v>3665</v>
      </c>
      <c r="L4644" t="s">
        <v>3679</v>
      </c>
      <c r="M4644">
        <v>0</v>
      </c>
      <c r="N4644">
        <v>2</v>
      </c>
      <c r="O4644">
        <v>0.66810000000000003</v>
      </c>
      <c r="P4644">
        <v>0</v>
      </c>
      <c r="Q4644">
        <v>1</v>
      </c>
      <c r="R4644">
        <v>1</v>
      </c>
      <c r="S4644">
        <v>626.86063000000001</v>
      </c>
      <c r="T4644">
        <v>1252.71399</v>
      </c>
      <c r="U4644">
        <v>1252.7147299999999</v>
      </c>
      <c r="V4644">
        <v>-0.59</v>
      </c>
      <c r="W4644">
        <v>-3.6999999999999999E-4</v>
      </c>
      <c r="X4644" t="s">
        <v>540</v>
      </c>
      <c r="Y4644" t="s">
        <v>541</v>
      </c>
      <c r="Z4644">
        <v>55.349769999999999</v>
      </c>
      <c r="AA4644">
        <v>23.5</v>
      </c>
      <c r="AB4644">
        <v>52.003700000000002</v>
      </c>
      <c r="AC4644">
        <v>35596</v>
      </c>
      <c r="AD4644" t="s">
        <v>551</v>
      </c>
      <c r="AE4644" t="s">
        <v>552</v>
      </c>
      <c r="AF4644" t="s">
        <v>443</v>
      </c>
      <c r="AG4644">
        <v>2.3199999999999998</v>
      </c>
      <c r="AH4644" t="s">
        <v>443</v>
      </c>
      <c r="AI4644" t="b">
        <v>0</v>
      </c>
      <c r="AJ4644" t="s">
        <v>443</v>
      </c>
      <c r="AK4644" t="s">
        <v>443</v>
      </c>
      <c r="AL4644" t="s">
        <v>443</v>
      </c>
      <c r="AM4644">
        <v>0</v>
      </c>
      <c r="AN4644">
        <v>1.077E-3</v>
      </c>
      <c r="AO4644">
        <v>59588596</v>
      </c>
      <c r="AP4644">
        <v>52.12</v>
      </c>
      <c r="AQ4644" t="str">
        <f t="shared" si="881"/>
        <v>Sequest HT (A2)</v>
      </c>
      <c r="AT4644" t="str">
        <f t="shared" si="882"/>
        <v>Sequest HT (A2</v>
      </c>
      <c r="AU4644" t="str">
        <f t="shared" si="889"/>
        <v>t HT (A</v>
      </c>
      <c r="AV4644" t="str">
        <f t="shared" si="890"/>
        <v>t HT (</v>
      </c>
      <c r="AW4644" s="19" t="str">
        <f t="shared" si="891"/>
        <v>t HT (</v>
      </c>
      <c r="AX4644">
        <v>-0.59</v>
      </c>
      <c r="AY4644" s="20">
        <f t="shared" si="883"/>
        <v>6.2711864406779668E-4</v>
      </c>
      <c r="AZ4644">
        <v>-3.6999999999999999E-4</v>
      </c>
      <c r="BA4644" s="20" t="e">
        <f t="shared" si="884"/>
        <v>#VALUE!</v>
      </c>
      <c r="BB4644" t="s">
        <v>540</v>
      </c>
      <c r="BC4644" t="s">
        <v>541</v>
      </c>
      <c r="BD4644" s="20" t="e">
        <f t="shared" si="885"/>
        <v>#VALUE!</v>
      </c>
      <c r="BE4644">
        <v>55.349769999999999</v>
      </c>
      <c r="BF4644" s="27" t="e">
        <f t="shared" si="886"/>
        <v>#VALUE!</v>
      </c>
      <c r="BG4644">
        <v>23.5</v>
      </c>
      <c r="BH4644">
        <v>52.003700000000002</v>
      </c>
      <c r="BI4644" s="20">
        <f t="shared" si="887"/>
        <v>684.48975745956534</v>
      </c>
      <c r="BJ4644">
        <v>35596</v>
      </c>
      <c r="BK4644" t="s">
        <v>551</v>
      </c>
      <c r="BL4644" s="20" t="e">
        <f t="shared" si="888"/>
        <v>#VALUE!</v>
      </c>
    </row>
    <row r="4645" spans="1:64" hidden="1" outlineLevel="2" collapsed="1" x14ac:dyDescent="0.35">
      <c r="A4645" t="s">
        <v>443</v>
      </c>
      <c r="B4645" t="s">
        <v>443</v>
      </c>
      <c r="C4645" t="b">
        <v>0</v>
      </c>
      <c r="D4645" t="s">
        <v>439</v>
      </c>
      <c r="E4645" t="s">
        <v>557</v>
      </c>
      <c r="F4645" t="s">
        <v>550</v>
      </c>
      <c r="G4645" t="s">
        <v>3675</v>
      </c>
      <c r="H4645" t="s">
        <v>443</v>
      </c>
      <c r="I4645">
        <v>1</v>
      </c>
      <c r="J4645">
        <v>2</v>
      </c>
      <c r="K4645" t="s">
        <v>3665</v>
      </c>
      <c r="L4645" t="s">
        <v>3679</v>
      </c>
      <c r="M4645">
        <v>0</v>
      </c>
      <c r="N4645">
        <v>2</v>
      </c>
      <c r="O4645">
        <v>1</v>
      </c>
      <c r="P4645">
        <v>0</v>
      </c>
      <c r="Q4645">
        <v>1</v>
      </c>
      <c r="R4645">
        <v>1</v>
      </c>
      <c r="S4645">
        <v>626.86063000000001</v>
      </c>
      <c r="T4645">
        <v>1252.71399</v>
      </c>
      <c r="U4645">
        <v>1252.7147299999999</v>
      </c>
      <c r="V4645">
        <v>-0.59</v>
      </c>
      <c r="W4645">
        <v>-3.6999999999999999E-4</v>
      </c>
      <c r="X4645" t="s">
        <v>540</v>
      </c>
      <c r="Y4645" t="s">
        <v>541</v>
      </c>
      <c r="Z4645">
        <v>55.349769999999999</v>
      </c>
      <c r="AA4645">
        <v>23.5</v>
      </c>
      <c r="AB4645">
        <v>52.003700000000002</v>
      </c>
      <c r="AC4645">
        <v>35596</v>
      </c>
      <c r="AD4645" t="s">
        <v>551</v>
      </c>
      <c r="AE4645" t="s">
        <v>552</v>
      </c>
      <c r="AF4645" t="s">
        <v>443</v>
      </c>
      <c r="AG4645" t="s">
        <v>443</v>
      </c>
      <c r="AH4645">
        <v>51</v>
      </c>
      <c r="AI4645" t="b">
        <v>0</v>
      </c>
      <c r="AJ4645">
        <v>51</v>
      </c>
      <c r="AK4645">
        <v>33</v>
      </c>
      <c r="AL4645">
        <v>1.0898531963264E-4</v>
      </c>
      <c r="AM4645">
        <v>0</v>
      </c>
      <c r="AN4645">
        <v>3.0130000000000001E-3</v>
      </c>
      <c r="AO4645">
        <v>59588596</v>
      </c>
      <c r="AP4645">
        <v>52.12</v>
      </c>
      <c r="AQ4645" t="str">
        <f t="shared" si="881"/>
        <v>Mascot (A5)</v>
      </c>
      <c r="AT4645" t="str">
        <f t="shared" si="882"/>
        <v>Mascot (A5)</v>
      </c>
      <c r="AU4645" t="str">
        <f t="shared" si="889"/>
        <v xml:space="preserve"> (A5)</v>
      </c>
      <c r="AV4645" t="str">
        <f t="shared" si="890"/>
        <v xml:space="preserve"> (A5)</v>
      </c>
      <c r="AW4645" s="19" t="str">
        <f t="shared" si="891"/>
        <v xml:space="preserve"> (A5)</v>
      </c>
      <c r="AX4645">
        <v>-0.59</v>
      </c>
      <c r="AY4645" s="20">
        <f t="shared" si="883"/>
        <v>6.2711864406779668E-4</v>
      </c>
      <c r="AZ4645">
        <v>-3.6999999999999999E-4</v>
      </c>
      <c r="BA4645" s="20" t="e">
        <f t="shared" si="884"/>
        <v>#VALUE!</v>
      </c>
      <c r="BB4645" t="s">
        <v>540</v>
      </c>
      <c r="BC4645" t="s">
        <v>541</v>
      </c>
      <c r="BD4645" s="20" t="e">
        <f t="shared" si="885"/>
        <v>#VALUE!</v>
      </c>
      <c r="BE4645">
        <v>55.349769999999999</v>
      </c>
      <c r="BF4645" s="27" t="e">
        <f t="shared" si="886"/>
        <v>#VALUE!</v>
      </c>
      <c r="BG4645">
        <v>23.5</v>
      </c>
      <c r="BH4645">
        <v>52.003700000000002</v>
      </c>
      <c r="BI4645" s="20">
        <f t="shared" si="887"/>
        <v>684.48975745956534</v>
      </c>
      <c r="BJ4645">
        <v>35596</v>
      </c>
      <c r="BK4645" t="s">
        <v>551</v>
      </c>
      <c r="BL4645" s="20" t="e">
        <f t="shared" si="888"/>
        <v>#VALUE!</v>
      </c>
    </row>
    <row r="4646" spans="1:64" collapsed="1" x14ac:dyDescent="0.35">
      <c r="A4646" t="b">
        <v>0</v>
      </c>
      <c r="B4646" t="s">
        <v>439</v>
      </c>
      <c r="C4646" t="s">
        <v>440</v>
      </c>
      <c r="D4646" t="s">
        <v>3680</v>
      </c>
      <c r="E4646" t="s">
        <v>3681</v>
      </c>
      <c r="F4646">
        <v>0</v>
      </c>
      <c r="G4646" t="b">
        <v>0</v>
      </c>
      <c r="H4646">
        <v>9.0839999999999996</v>
      </c>
      <c r="I4646">
        <v>11</v>
      </c>
      <c r="J4646">
        <v>2</v>
      </c>
      <c r="K4646">
        <v>6</v>
      </c>
      <c r="L4646">
        <v>2</v>
      </c>
      <c r="M4646">
        <v>1</v>
      </c>
      <c r="N4646">
        <v>289</v>
      </c>
      <c r="O4646">
        <v>32.1</v>
      </c>
      <c r="P4646">
        <v>6.95</v>
      </c>
      <c r="Q4646">
        <v>178</v>
      </c>
      <c r="R4646">
        <v>9.1999999999999993</v>
      </c>
      <c r="S4646">
        <v>2</v>
      </c>
      <c r="T4646">
        <v>2</v>
      </c>
      <c r="U4646">
        <v>0</v>
      </c>
      <c r="V4646">
        <v>364.2</v>
      </c>
      <c r="W4646">
        <v>148.6</v>
      </c>
      <c r="X4646">
        <v>137.1</v>
      </c>
      <c r="Y4646">
        <v>58.3</v>
      </c>
      <c r="Z4646">
        <v>25.3</v>
      </c>
      <c r="AA4646">
        <v>118.5</v>
      </c>
      <c r="AB4646" t="s">
        <v>443</v>
      </c>
      <c r="AC4646">
        <v>47.9</v>
      </c>
      <c r="AD4646" t="s">
        <v>443</v>
      </c>
      <c r="AE4646" t="s">
        <v>439</v>
      </c>
      <c r="AF4646" t="s">
        <v>439</v>
      </c>
      <c r="AG4646" t="s">
        <v>439</v>
      </c>
      <c r="AH4646" t="s">
        <v>444</v>
      </c>
      <c r="AI4646" t="s">
        <v>444</v>
      </c>
      <c r="AJ4646" t="s">
        <v>444</v>
      </c>
      <c r="AK4646" t="s">
        <v>445</v>
      </c>
      <c r="AL4646" t="s">
        <v>444</v>
      </c>
      <c r="AM4646" t="s">
        <v>445</v>
      </c>
      <c r="AN4646" t="s">
        <v>443</v>
      </c>
      <c r="AQ4646" t="str">
        <f t="shared" si="881"/>
        <v>9606 GN=PNP PE=1 SV=2</v>
      </c>
      <c r="AT4646" t="str">
        <f t="shared" si="882"/>
        <v>9606 GN=PNP PE</v>
      </c>
      <c r="AU4646" t="str">
        <f>MID(AT4646, 9, 7)</f>
        <v>PNP PE</v>
      </c>
      <c r="AV4646" t="str">
        <f>LEFT(AU4646, 5)</f>
        <v>PNP P</v>
      </c>
      <c r="AW4646" s="19" t="str">
        <f>LEFT(AV4646, 4)</f>
        <v xml:space="preserve">PNP </v>
      </c>
      <c r="AX4646" s="25">
        <v>364.2</v>
      </c>
      <c r="AY4646" s="26">
        <f t="shared" si="883"/>
        <v>0.40801757276221856</v>
      </c>
      <c r="AZ4646">
        <v>148.6</v>
      </c>
      <c r="BA4646" s="21">
        <f t="shared" si="884"/>
        <v>0.37644151565074135</v>
      </c>
      <c r="BB4646">
        <v>137.1</v>
      </c>
      <c r="BC4646">
        <v>58.3</v>
      </c>
      <c r="BD4646" s="21">
        <f t="shared" si="885"/>
        <v>0.43396226415094341</v>
      </c>
      <c r="BE4646">
        <v>25.3</v>
      </c>
      <c r="BF4646" s="27">
        <f t="shared" si="886"/>
        <v>2.032590051457976</v>
      </c>
      <c r="BG4646">
        <v>118.5</v>
      </c>
      <c r="BH4646" t="s">
        <v>443</v>
      </c>
      <c r="BI4646" s="20" t="e">
        <f t="shared" si="887"/>
        <v>#VALUE!</v>
      </c>
      <c r="BJ4646">
        <v>47.9</v>
      </c>
      <c r="BK4646" t="s">
        <v>443</v>
      </c>
      <c r="BL4646" s="20" t="e">
        <f t="shared" si="888"/>
        <v>#VALUE!</v>
      </c>
    </row>
    <row r="4647" spans="1:64" hidden="1" outlineLevel="1" collapsed="1" x14ac:dyDescent="0.35">
      <c r="A4647" t="s">
        <v>443</v>
      </c>
      <c r="B4647" t="s">
        <v>457</v>
      </c>
      <c r="C4647" t="s">
        <v>458</v>
      </c>
      <c r="D4647" t="s">
        <v>459</v>
      </c>
      <c r="E4647" t="s">
        <v>460</v>
      </c>
      <c r="F4647" t="s">
        <v>461</v>
      </c>
      <c r="G4647" t="s">
        <v>462</v>
      </c>
      <c r="H4647" t="s">
        <v>463</v>
      </c>
      <c r="I4647" t="s">
        <v>464</v>
      </c>
      <c r="J4647" t="s">
        <v>465</v>
      </c>
      <c r="K4647" t="s">
        <v>466</v>
      </c>
      <c r="L4647" t="s">
        <v>467</v>
      </c>
      <c r="M4647" t="s">
        <v>468</v>
      </c>
      <c r="N4647" t="s">
        <v>469</v>
      </c>
      <c r="O4647" t="s">
        <v>470</v>
      </c>
      <c r="P4647" t="s">
        <v>471</v>
      </c>
      <c r="Q4647" t="s">
        <v>472</v>
      </c>
      <c r="R4647" t="s">
        <v>473</v>
      </c>
      <c r="S4647" t="s">
        <v>474</v>
      </c>
      <c r="T4647" t="s">
        <v>475</v>
      </c>
      <c r="U4647" t="s">
        <v>476</v>
      </c>
      <c r="V4647" t="s">
        <v>477</v>
      </c>
      <c r="W4647" t="s">
        <v>478</v>
      </c>
      <c r="X4647" t="s">
        <v>479</v>
      </c>
      <c r="Y4647" t="s">
        <v>480</v>
      </c>
      <c r="Z4647" t="s">
        <v>481</v>
      </c>
      <c r="AA4647" t="s">
        <v>482</v>
      </c>
      <c r="AB4647" t="s">
        <v>483</v>
      </c>
      <c r="AC4647" t="s">
        <v>484</v>
      </c>
      <c r="AD4647" t="s">
        <v>485</v>
      </c>
      <c r="AE4647" t="s">
        <v>486</v>
      </c>
      <c r="AF4647" t="s">
        <v>487</v>
      </c>
      <c r="AG4647" t="s">
        <v>488</v>
      </c>
      <c r="AH4647" t="s">
        <v>489</v>
      </c>
      <c r="AI4647" t="s">
        <v>490</v>
      </c>
      <c r="AJ4647" t="s">
        <v>491</v>
      </c>
      <c r="AK4647" t="s">
        <v>492</v>
      </c>
      <c r="AL4647" t="s">
        <v>493</v>
      </c>
      <c r="AM4647" t="s">
        <v>494</v>
      </c>
      <c r="AN4647" t="s">
        <v>495</v>
      </c>
      <c r="AO4647" t="s">
        <v>496</v>
      </c>
      <c r="AP4647" t="s">
        <v>497</v>
      </c>
      <c r="AQ4647" t="str">
        <f t="shared" si="881"/>
        <v>Modifications</v>
      </c>
      <c r="AR4647" t="s">
        <v>498</v>
      </c>
      <c r="AS4647" t="s">
        <v>499</v>
      </c>
      <c r="AT4647" t="str">
        <f t="shared" si="882"/>
        <v>Modifications</v>
      </c>
      <c r="AU4647" t="str">
        <f t="shared" ref="AU4647:AU4672" si="892">MID(AT4647, 7, 7)</f>
        <v>cations</v>
      </c>
      <c r="AV4647" t="str">
        <f t="shared" ref="AV4647:AV4672" si="893">LEFT(AU4647, 6)</f>
        <v>cation</v>
      </c>
      <c r="AW4647" s="19" t="str">
        <f t="shared" ref="AW4647:AW4672" si="894">LEFT(AU4647, 6)</f>
        <v>cation</v>
      </c>
      <c r="AX4647" t="s">
        <v>477</v>
      </c>
      <c r="AY4647" s="20" t="e">
        <f t="shared" si="883"/>
        <v>#VALUE!</v>
      </c>
      <c r="AZ4647" t="s">
        <v>478</v>
      </c>
      <c r="BA4647" s="20" t="e">
        <f t="shared" si="884"/>
        <v>#VALUE!</v>
      </c>
      <c r="BB4647" t="s">
        <v>479</v>
      </c>
      <c r="BC4647" t="s">
        <v>480</v>
      </c>
      <c r="BD4647" s="20" t="e">
        <f t="shared" si="885"/>
        <v>#VALUE!</v>
      </c>
      <c r="BE4647" t="s">
        <v>481</v>
      </c>
      <c r="BF4647" s="27" t="e">
        <f t="shared" si="886"/>
        <v>#VALUE!</v>
      </c>
      <c r="BG4647" t="s">
        <v>482</v>
      </c>
      <c r="BH4647" t="s">
        <v>483</v>
      </c>
      <c r="BI4647" s="20" t="e">
        <f t="shared" si="887"/>
        <v>#VALUE!</v>
      </c>
      <c r="BJ4647" t="s">
        <v>484</v>
      </c>
      <c r="BK4647" t="s">
        <v>485</v>
      </c>
      <c r="BL4647" s="20" t="e">
        <f t="shared" si="888"/>
        <v>#VALUE!</v>
      </c>
    </row>
    <row r="4648" spans="1:64" hidden="1" outlineLevel="1" x14ac:dyDescent="0.35">
      <c r="A4648" t="s">
        <v>443</v>
      </c>
      <c r="B4648" t="b">
        <v>0</v>
      </c>
      <c r="C4648" t="s">
        <v>439</v>
      </c>
      <c r="D4648" t="s">
        <v>3682</v>
      </c>
      <c r="E4648" t="s">
        <v>1378</v>
      </c>
      <c r="F4648" t="s">
        <v>443</v>
      </c>
      <c r="G4648" t="b">
        <v>0</v>
      </c>
      <c r="H4648">
        <v>1</v>
      </c>
      <c r="I4648">
        <v>4</v>
      </c>
      <c r="J4648">
        <v>2</v>
      </c>
      <c r="K4648" t="s">
        <v>3683</v>
      </c>
      <c r="L4648" t="s">
        <v>3684</v>
      </c>
      <c r="M4648">
        <v>0</v>
      </c>
      <c r="N4648">
        <v>1047.5251499999999</v>
      </c>
      <c r="O4648">
        <v>0</v>
      </c>
      <c r="P4648">
        <v>113.4</v>
      </c>
      <c r="Q4648">
        <v>105.7</v>
      </c>
      <c r="R4648">
        <v>79.900000000000006</v>
      </c>
      <c r="S4648">
        <v>58.6</v>
      </c>
      <c r="T4648">
        <v>36.799999999999997</v>
      </c>
      <c r="U4648">
        <v>219.1</v>
      </c>
      <c r="V4648">
        <v>8.4</v>
      </c>
      <c r="W4648">
        <v>278.10000000000002</v>
      </c>
      <c r="X4648" t="s">
        <v>443</v>
      </c>
      <c r="Y4648" t="s">
        <v>443</v>
      </c>
      <c r="Z4648" t="s">
        <v>444</v>
      </c>
      <c r="AA4648" t="s">
        <v>444</v>
      </c>
      <c r="AB4648" t="s">
        <v>439</v>
      </c>
      <c r="AC4648" t="s">
        <v>439</v>
      </c>
      <c r="AD4648" t="s">
        <v>444</v>
      </c>
      <c r="AE4648" t="s">
        <v>444</v>
      </c>
      <c r="AF4648" t="s">
        <v>444</v>
      </c>
      <c r="AG4648" t="s">
        <v>444</v>
      </c>
      <c r="AH4648" t="s">
        <v>445</v>
      </c>
      <c r="AI4648" t="s">
        <v>439</v>
      </c>
      <c r="AJ4648" t="s">
        <v>439</v>
      </c>
      <c r="AK4648">
        <v>2.3600000000000001E-3</v>
      </c>
      <c r="AL4648">
        <v>8.9280000000000002E-3</v>
      </c>
      <c r="AM4648">
        <v>4.9950000000000001E-2</v>
      </c>
      <c r="AN4648">
        <v>0.10340000000000001</v>
      </c>
      <c r="AO4648">
        <v>2.4300000000000002</v>
      </c>
      <c r="AP4648">
        <v>51</v>
      </c>
      <c r="AQ4648" t="str">
        <f t="shared" si="881"/>
        <v>xCarbamidomethyl [C2]</v>
      </c>
      <c r="AR4648" t="s">
        <v>3685</v>
      </c>
      <c r="AS4648" t="s">
        <v>3686</v>
      </c>
      <c r="AT4648" t="str">
        <f t="shared" si="882"/>
        <v>xCarbamidometh</v>
      </c>
      <c r="AU4648" t="str">
        <f t="shared" si="892"/>
        <v>midomet</v>
      </c>
      <c r="AV4648" t="str">
        <f t="shared" si="893"/>
        <v>midome</v>
      </c>
      <c r="AW4648" s="19" t="str">
        <f t="shared" si="894"/>
        <v>midome</v>
      </c>
      <c r="AX4648">
        <v>8.4</v>
      </c>
      <c r="AY4648" s="20">
        <f t="shared" si="883"/>
        <v>33.107142857142861</v>
      </c>
      <c r="AZ4648">
        <v>278.10000000000002</v>
      </c>
      <c r="BA4648" s="20" t="e">
        <f t="shared" si="884"/>
        <v>#VALUE!</v>
      </c>
      <c r="BB4648" t="s">
        <v>443</v>
      </c>
      <c r="BC4648" t="s">
        <v>443</v>
      </c>
      <c r="BD4648" s="20" t="e">
        <f t="shared" si="885"/>
        <v>#VALUE!</v>
      </c>
      <c r="BE4648" t="s">
        <v>444</v>
      </c>
      <c r="BF4648" s="27" t="e">
        <f t="shared" si="886"/>
        <v>#VALUE!</v>
      </c>
      <c r="BG4648" t="s">
        <v>444</v>
      </c>
      <c r="BH4648" t="s">
        <v>439</v>
      </c>
      <c r="BI4648" s="20" t="e">
        <f t="shared" si="887"/>
        <v>#VALUE!</v>
      </c>
      <c r="BJ4648" t="s">
        <v>439</v>
      </c>
      <c r="BK4648" t="s">
        <v>444</v>
      </c>
      <c r="BL4648" s="20" t="e">
        <f t="shared" si="888"/>
        <v>#VALUE!</v>
      </c>
    </row>
    <row r="4649" spans="1:64" hidden="1" outlineLevel="2" collapsed="1" x14ac:dyDescent="0.35">
      <c r="A4649" t="s">
        <v>443</v>
      </c>
      <c r="B4649" t="s">
        <v>443</v>
      </c>
      <c r="C4649" t="s">
        <v>457</v>
      </c>
      <c r="D4649" t="s">
        <v>458</v>
      </c>
      <c r="E4649" t="s">
        <v>508</v>
      </c>
      <c r="F4649" t="s">
        <v>509</v>
      </c>
      <c r="G4649" t="s">
        <v>459</v>
      </c>
      <c r="H4649" t="s">
        <v>460</v>
      </c>
      <c r="I4649" t="s">
        <v>463</v>
      </c>
      <c r="J4649" t="s">
        <v>464</v>
      </c>
      <c r="K4649" t="s">
        <v>466</v>
      </c>
      <c r="L4649" t="s">
        <v>510</v>
      </c>
      <c r="M4649" t="s">
        <v>468</v>
      </c>
      <c r="N4649" t="s">
        <v>511</v>
      </c>
      <c r="O4649" t="s">
        <v>512</v>
      </c>
      <c r="P4649" t="s">
        <v>513</v>
      </c>
      <c r="Q4649" t="s">
        <v>514</v>
      </c>
      <c r="R4649" t="s">
        <v>515</v>
      </c>
      <c r="S4649" t="s">
        <v>516</v>
      </c>
      <c r="T4649" t="s">
        <v>517</v>
      </c>
      <c r="U4649" t="s">
        <v>469</v>
      </c>
      <c r="V4649" t="s">
        <v>518</v>
      </c>
      <c r="W4649" t="s">
        <v>519</v>
      </c>
      <c r="X4649" t="s">
        <v>520</v>
      </c>
      <c r="Y4649" t="s">
        <v>521</v>
      </c>
      <c r="Z4649" t="s">
        <v>522</v>
      </c>
      <c r="AA4649" t="s">
        <v>523</v>
      </c>
      <c r="AB4649" t="s">
        <v>524</v>
      </c>
      <c r="AC4649" t="s">
        <v>525</v>
      </c>
      <c r="AD4649" t="s">
        <v>526</v>
      </c>
      <c r="AE4649" t="s">
        <v>527</v>
      </c>
      <c r="AF4649" t="s">
        <v>480</v>
      </c>
      <c r="AG4649" t="s">
        <v>528</v>
      </c>
      <c r="AH4649" t="s">
        <v>529</v>
      </c>
      <c r="AI4649" t="s">
        <v>462</v>
      </c>
      <c r="AJ4649" t="s">
        <v>530</v>
      </c>
      <c r="AK4649" t="s">
        <v>531</v>
      </c>
      <c r="AL4649" t="s">
        <v>532</v>
      </c>
      <c r="AM4649" t="s">
        <v>533</v>
      </c>
      <c r="AN4649" t="s">
        <v>534</v>
      </c>
      <c r="AO4649" t="s">
        <v>535</v>
      </c>
      <c r="AP4649" t="s">
        <v>536</v>
      </c>
      <c r="AQ4649" t="str">
        <f t="shared" si="881"/>
        <v>Identifying Node</v>
      </c>
      <c r="AT4649" t="str">
        <f t="shared" si="882"/>
        <v>Identifying No</v>
      </c>
      <c r="AU4649" t="str">
        <f t="shared" si="892"/>
        <v>fying N</v>
      </c>
      <c r="AV4649" t="str">
        <f t="shared" si="893"/>
        <v xml:space="preserve">fying </v>
      </c>
      <c r="AW4649" s="19" t="str">
        <f t="shared" si="894"/>
        <v xml:space="preserve">fying </v>
      </c>
      <c r="AX4649" t="s">
        <v>518</v>
      </c>
      <c r="AY4649" s="20" t="e">
        <f t="shared" si="883"/>
        <v>#VALUE!</v>
      </c>
      <c r="AZ4649" t="s">
        <v>519</v>
      </c>
      <c r="BA4649" s="20" t="e">
        <f t="shared" si="884"/>
        <v>#VALUE!</v>
      </c>
      <c r="BB4649" t="s">
        <v>520</v>
      </c>
      <c r="BC4649" t="s">
        <v>521</v>
      </c>
      <c r="BD4649" s="20" t="e">
        <f t="shared" si="885"/>
        <v>#VALUE!</v>
      </c>
      <c r="BE4649" t="s">
        <v>522</v>
      </c>
      <c r="BF4649" s="27" t="e">
        <f t="shared" si="886"/>
        <v>#VALUE!</v>
      </c>
      <c r="BG4649" t="s">
        <v>523</v>
      </c>
      <c r="BH4649" t="s">
        <v>524</v>
      </c>
      <c r="BI4649" s="20" t="e">
        <f t="shared" si="887"/>
        <v>#VALUE!</v>
      </c>
      <c r="BJ4649" t="s">
        <v>525</v>
      </c>
      <c r="BK4649" t="s">
        <v>526</v>
      </c>
      <c r="BL4649" s="20" t="e">
        <f t="shared" si="888"/>
        <v>#VALUE!</v>
      </c>
    </row>
    <row r="4650" spans="1:64" hidden="1" outlineLevel="2" collapsed="1" x14ac:dyDescent="0.35">
      <c r="A4650" t="s">
        <v>443</v>
      </c>
      <c r="B4650" t="s">
        <v>443</v>
      </c>
      <c r="C4650" t="b">
        <v>0</v>
      </c>
      <c r="D4650" t="s">
        <v>439</v>
      </c>
      <c r="E4650" t="s">
        <v>538</v>
      </c>
      <c r="F4650" t="s">
        <v>539</v>
      </c>
      <c r="G4650" t="s">
        <v>3687</v>
      </c>
      <c r="H4650" t="s">
        <v>1383</v>
      </c>
      <c r="I4650">
        <v>1</v>
      </c>
      <c r="J4650">
        <v>4</v>
      </c>
      <c r="K4650" t="s">
        <v>3683</v>
      </c>
      <c r="L4650" t="s">
        <v>3688</v>
      </c>
      <c r="M4650">
        <v>0</v>
      </c>
      <c r="N4650">
        <v>2</v>
      </c>
      <c r="O4650">
        <v>0.4224</v>
      </c>
      <c r="P4650">
        <v>0</v>
      </c>
      <c r="Q4650">
        <v>1</v>
      </c>
      <c r="R4650">
        <v>1</v>
      </c>
      <c r="S4650">
        <v>524.26561000000004</v>
      </c>
      <c r="T4650">
        <v>1047.52394</v>
      </c>
      <c r="U4650">
        <v>1047.5251499999999</v>
      </c>
      <c r="V4650">
        <v>-1.1599999999999999</v>
      </c>
      <c r="W4650">
        <v>-6.0999999999999997E-4</v>
      </c>
      <c r="X4650" t="s">
        <v>540</v>
      </c>
      <c r="Y4650" t="s">
        <v>541</v>
      </c>
      <c r="Z4650">
        <v>26.88674</v>
      </c>
      <c r="AA4650">
        <v>28.998999999999999</v>
      </c>
      <c r="AB4650">
        <v>37.574300000000001</v>
      </c>
      <c r="AC4650">
        <v>22708</v>
      </c>
      <c r="AD4650" t="s">
        <v>563</v>
      </c>
      <c r="AE4650" t="s">
        <v>564</v>
      </c>
      <c r="AF4650" t="s">
        <v>443</v>
      </c>
      <c r="AG4650">
        <v>2.3199999999999998</v>
      </c>
      <c r="AH4650" t="s">
        <v>443</v>
      </c>
      <c r="AI4650" t="b">
        <v>0</v>
      </c>
      <c r="AJ4650" t="s">
        <v>443</v>
      </c>
      <c r="AK4650" t="s">
        <v>443</v>
      </c>
      <c r="AL4650" t="s">
        <v>443</v>
      </c>
      <c r="AM4650">
        <v>3.7550000000000001E-3</v>
      </c>
      <c r="AN4650">
        <v>7.0550000000000002E-2</v>
      </c>
      <c r="AO4650">
        <v>15733779</v>
      </c>
      <c r="AP4650">
        <v>37.6</v>
      </c>
      <c r="AQ4650" t="str">
        <f t="shared" si="881"/>
        <v>Sequest HT (A2)</v>
      </c>
      <c r="AT4650" t="str">
        <f t="shared" si="882"/>
        <v>Sequest HT (A2</v>
      </c>
      <c r="AU4650" t="str">
        <f t="shared" si="892"/>
        <v>t HT (A</v>
      </c>
      <c r="AV4650" t="str">
        <f t="shared" si="893"/>
        <v>t HT (</v>
      </c>
      <c r="AW4650" s="19" t="str">
        <f t="shared" si="894"/>
        <v>t HT (</v>
      </c>
      <c r="AX4650">
        <v>-1.1599999999999999</v>
      </c>
      <c r="AY4650" s="20">
        <f t="shared" si="883"/>
        <v>5.258620689655172E-4</v>
      </c>
      <c r="AZ4650">
        <v>-6.0999999999999997E-4</v>
      </c>
      <c r="BA4650" s="20" t="e">
        <f t="shared" si="884"/>
        <v>#VALUE!</v>
      </c>
      <c r="BB4650" t="s">
        <v>540</v>
      </c>
      <c r="BC4650" t="s">
        <v>541</v>
      </c>
      <c r="BD4650" s="20" t="e">
        <f t="shared" si="885"/>
        <v>#VALUE!</v>
      </c>
      <c r="BE4650">
        <v>26.88674</v>
      </c>
      <c r="BF4650" s="27" t="e">
        <f t="shared" si="886"/>
        <v>#VALUE!</v>
      </c>
      <c r="BG4650">
        <v>28.998999999999999</v>
      </c>
      <c r="BH4650">
        <v>37.574300000000001</v>
      </c>
      <c r="BI4650" s="20">
        <f t="shared" si="887"/>
        <v>604.34924935394668</v>
      </c>
      <c r="BJ4650">
        <v>22708</v>
      </c>
      <c r="BK4650" t="s">
        <v>563</v>
      </c>
      <c r="BL4650" s="20" t="e">
        <f t="shared" si="888"/>
        <v>#VALUE!</v>
      </c>
    </row>
    <row r="4651" spans="1:64" hidden="1" outlineLevel="2" collapsed="1" x14ac:dyDescent="0.35">
      <c r="A4651" t="s">
        <v>443</v>
      </c>
      <c r="B4651" t="s">
        <v>443</v>
      </c>
      <c r="C4651" t="b">
        <v>0</v>
      </c>
      <c r="D4651" t="s">
        <v>439</v>
      </c>
      <c r="E4651" t="s">
        <v>538</v>
      </c>
      <c r="F4651" t="s">
        <v>539</v>
      </c>
      <c r="G4651" t="s">
        <v>3687</v>
      </c>
      <c r="H4651" t="s">
        <v>1383</v>
      </c>
      <c r="I4651">
        <v>1</v>
      </c>
      <c r="J4651">
        <v>4</v>
      </c>
      <c r="K4651" t="s">
        <v>3683</v>
      </c>
      <c r="L4651" t="s">
        <v>3688</v>
      </c>
      <c r="M4651">
        <v>0</v>
      </c>
      <c r="N4651">
        <v>2</v>
      </c>
      <c r="O4651">
        <v>0.51439999999999997</v>
      </c>
      <c r="P4651">
        <v>0</v>
      </c>
      <c r="Q4651">
        <v>1</v>
      </c>
      <c r="R4651">
        <v>1</v>
      </c>
      <c r="S4651">
        <v>524.26635999999996</v>
      </c>
      <c r="T4651">
        <v>1047.5254500000001</v>
      </c>
      <c r="U4651">
        <v>1047.5251499999999</v>
      </c>
      <c r="V4651">
        <v>0.28000000000000003</v>
      </c>
      <c r="W4651">
        <v>1.4999999999999999E-4</v>
      </c>
      <c r="X4651" t="s">
        <v>540</v>
      </c>
      <c r="Y4651" t="s">
        <v>541</v>
      </c>
      <c r="Z4651">
        <v>29.538139999999999</v>
      </c>
      <c r="AA4651">
        <v>23.5</v>
      </c>
      <c r="AB4651">
        <v>37.553600000000003</v>
      </c>
      <c r="AC4651">
        <v>22883</v>
      </c>
      <c r="AD4651" t="s">
        <v>551</v>
      </c>
      <c r="AE4651" t="s">
        <v>552</v>
      </c>
      <c r="AF4651" t="s">
        <v>443</v>
      </c>
      <c r="AG4651">
        <v>2.4300000000000002</v>
      </c>
      <c r="AH4651" t="s">
        <v>443</v>
      </c>
      <c r="AI4651" t="b">
        <v>0</v>
      </c>
      <c r="AJ4651" t="s">
        <v>443</v>
      </c>
      <c r="AK4651" t="s">
        <v>443</v>
      </c>
      <c r="AL4651" t="s">
        <v>443</v>
      </c>
      <c r="AM4651">
        <v>8.9280000000000002E-3</v>
      </c>
      <c r="AN4651">
        <v>0.10340000000000001</v>
      </c>
      <c r="AO4651">
        <v>17322736</v>
      </c>
      <c r="AP4651">
        <v>37.57</v>
      </c>
      <c r="AQ4651" t="str">
        <f t="shared" si="881"/>
        <v>Sequest HT (A2)</v>
      </c>
      <c r="AT4651" t="str">
        <f t="shared" si="882"/>
        <v>Sequest HT (A2</v>
      </c>
      <c r="AU4651" t="str">
        <f t="shared" si="892"/>
        <v>t HT (A</v>
      </c>
      <c r="AV4651" t="str">
        <f t="shared" si="893"/>
        <v>t HT (</v>
      </c>
      <c r="AW4651" s="19" t="str">
        <f t="shared" si="894"/>
        <v>t HT (</v>
      </c>
      <c r="AX4651">
        <v>0.28000000000000003</v>
      </c>
      <c r="AY4651" s="20">
        <f t="shared" si="883"/>
        <v>5.3571428571428563E-4</v>
      </c>
      <c r="AZ4651">
        <v>1.4999999999999999E-4</v>
      </c>
      <c r="BA4651" s="20" t="e">
        <f t="shared" si="884"/>
        <v>#VALUE!</v>
      </c>
      <c r="BB4651" t="s">
        <v>540</v>
      </c>
      <c r="BC4651" t="s">
        <v>541</v>
      </c>
      <c r="BD4651" s="20" t="e">
        <f t="shared" si="885"/>
        <v>#VALUE!</v>
      </c>
      <c r="BE4651">
        <v>29.538139999999999</v>
      </c>
      <c r="BF4651" s="27" t="e">
        <f t="shared" si="886"/>
        <v>#VALUE!</v>
      </c>
      <c r="BG4651">
        <v>23.5</v>
      </c>
      <c r="BH4651">
        <v>37.553600000000003</v>
      </c>
      <c r="BI4651" s="20">
        <f t="shared" si="887"/>
        <v>609.34237995824628</v>
      </c>
      <c r="BJ4651">
        <v>22883</v>
      </c>
      <c r="BK4651" t="s">
        <v>551</v>
      </c>
      <c r="BL4651" s="20" t="e">
        <f t="shared" si="888"/>
        <v>#VALUE!</v>
      </c>
    </row>
    <row r="4652" spans="1:64" hidden="1" outlineLevel="1" x14ac:dyDescent="0.35">
      <c r="A4652" t="s">
        <v>443</v>
      </c>
      <c r="B4652" t="b">
        <v>0</v>
      </c>
      <c r="C4652" t="s">
        <v>439</v>
      </c>
      <c r="D4652" t="s">
        <v>3689</v>
      </c>
      <c r="E4652" t="s">
        <v>871</v>
      </c>
      <c r="F4652" t="s">
        <v>443</v>
      </c>
      <c r="G4652" t="b">
        <v>0</v>
      </c>
      <c r="H4652">
        <v>1</v>
      </c>
      <c r="I4652">
        <v>4</v>
      </c>
      <c r="J4652">
        <v>3</v>
      </c>
      <c r="K4652" t="s">
        <v>3683</v>
      </c>
      <c r="L4652" t="s">
        <v>3690</v>
      </c>
      <c r="M4652">
        <v>0</v>
      </c>
      <c r="N4652">
        <v>1426.6419800000001</v>
      </c>
      <c r="O4652">
        <v>0</v>
      </c>
      <c r="P4652">
        <v>101.8</v>
      </c>
      <c r="Q4652">
        <v>131.80000000000001</v>
      </c>
      <c r="R4652">
        <v>97.1</v>
      </c>
      <c r="S4652">
        <v>48.9</v>
      </c>
      <c r="T4652">
        <v>24.5</v>
      </c>
      <c r="U4652">
        <v>249.5</v>
      </c>
      <c r="V4652" t="s">
        <v>443</v>
      </c>
      <c r="W4652">
        <v>246.6</v>
      </c>
      <c r="X4652" t="s">
        <v>443</v>
      </c>
      <c r="Y4652" t="s">
        <v>443</v>
      </c>
      <c r="Z4652" t="s">
        <v>444</v>
      </c>
      <c r="AA4652" t="s">
        <v>444</v>
      </c>
      <c r="AB4652" t="s">
        <v>444</v>
      </c>
      <c r="AC4652" t="s">
        <v>439</v>
      </c>
      <c r="AD4652" t="s">
        <v>444</v>
      </c>
      <c r="AE4652" t="s">
        <v>439</v>
      </c>
      <c r="AF4652" t="s">
        <v>445</v>
      </c>
      <c r="AG4652" t="s">
        <v>444</v>
      </c>
      <c r="AH4652" t="s">
        <v>445</v>
      </c>
      <c r="AI4652" t="s">
        <v>439</v>
      </c>
      <c r="AJ4652" t="s">
        <v>439</v>
      </c>
      <c r="AK4652">
        <v>0</v>
      </c>
      <c r="AL4652">
        <v>0</v>
      </c>
      <c r="AM4652">
        <v>1.6459999999999999E-2</v>
      </c>
      <c r="AN4652">
        <v>2.4499999999999999E-4</v>
      </c>
      <c r="AO4652">
        <v>2.44</v>
      </c>
      <c r="AP4652">
        <v>41</v>
      </c>
      <c r="AQ4652" t="str">
        <f t="shared" si="881"/>
        <v>xCarbamidomethyl [C7]</v>
      </c>
      <c r="AR4652" t="s">
        <v>3691</v>
      </c>
      <c r="AS4652" t="s">
        <v>2240</v>
      </c>
      <c r="AT4652" t="str">
        <f t="shared" si="882"/>
        <v>xCarbamidometh</v>
      </c>
      <c r="AU4652" t="str">
        <f t="shared" si="892"/>
        <v>midomet</v>
      </c>
      <c r="AV4652" t="str">
        <f t="shared" si="893"/>
        <v>midome</v>
      </c>
      <c r="AW4652" s="19" t="str">
        <f t="shared" si="894"/>
        <v>midome</v>
      </c>
      <c r="AX4652" t="s">
        <v>443</v>
      </c>
      <c r="AY4652" s="20" t="e">
        <f t="shared" si="883"/>
        <v>#VALUE!</v>
      </c>
      <c r="AZ4652">
        <v>246.6</v>
      </c>
      <c r="BA4652" s="20" t="e">
        <f t="shared" si="884"/>
        <v>#VALUE!</v>
      </c>
      <c r="BB4652" t="s">
        <v>443</v>
      </c>
      <c r="BC4652" t="s">
        <v>443</v>
      </c>
      <c r="BD4652" s="20" t="e">
        <f t="shared" si="885"/>
        <v>#VALUE!</v>
      </c>
      <c r="BE4652" t="s">
        <v>444</v>
      </c>
      <c r="BF4652" s="27" t="e">
        <f t="shared" si="886"/>
        <v>#VALUE!</v>
      </c>
      <c r="BG4652" t="s">
        <v>444</v>
      </c>
      <c r="BH4652" t="s">
        <v>444</v>
      </c>
      <c r="BI4652" s="20" t="e">
        <f t="shared" si="887"/>
        <v>#VALUE!</v>
      </c>
      <c r="BJ4652" t="s">
        <v>439</v>
      </c>
      <c r="BK4652" t="s">
        <v>444</v>
      </c>
      <c r="BL4652" s="20" t="e">
        <f t="shared" si="888"/>
        <v>#VALUE!</v>
      </c>
    </row>
    <row r="4653" spans="1:64" hidden="1" outlineLevel="2" collapsed="1" x14ac:dyDescent="0.35">
      <c r="A4653" t="s">
        <v>443</v>
      </c>
      <c r="B4653" t="s">
        <v>443</v>
      </c>
      <c r="C4653" t="s">
        <v>457</v>
      </c>
      <c r="D4653" t="s">
        <v>458</v>
      </c>
      <c r="E4653" t="s">
        <v>508</v>
      </c>
      <c r="F4653" t="s">
        <v>509</v>
      </c>
      <c r="G4653" t="s">
        <v>459</v>
      </c>
      <c r="H4653" t="s">
        <v>460</v>
      </c>
      <c r="I4653" t="s">
        <v>463</v>
      </c>
      <c r="J4653" t="s">
        <v>464</v>
      </c>
      <c r="K4653" t="s">
        <v>466</v>
      </c>
      <c r="L4653" t="s">
        <v>510</v>
      </c>
      <c r="M4653" t="s">
        <v>468</v>
      </c>
      <c r="N4653" t="s">
        <v>511</v>
      </c>
      <c r="O4653" t="s">
        <v>512</v>
      </c>
      <c r="P4653" t="s">
        <v>513</v>
      </c>
      <c r="Q4653" t="s">
        <v>514</v>
      </c>
      <c r="R4653" t="s">
        <v>515</v>
      </c>
      <c r="S4653" t="s">
        <v>516</v>
      </c>
      <c r="T4653" t="s">
        <v>517</v>
      </c>
      <c r="U4653" t="s">
        <v>469</v>
      </c>
      <c r="V4653" t="s">
        <v>518</v>
      </c>
      <c r="W4653" t="s">
        <v>519</v>
      </c>
      <c r="X4653" t="s">
        <v>520</v>
      </c>
      <c r="Y4653" t="s">
        <v>521</v>
      </c>
      <c r="Z4653" t="s">
        <v>522</v>
      </c>
      <c r="AA4653" t="s">
        <v>523</v>
      </c>
      <c r="AB4653" t="s">
        <v>524</v>
      </c>
      <c r="AC4653" t="s">
        <v>525</v>
      </c>
      <c r="AD4653" t="s">
        <v>526</v>
      </c>
      <c r="AE4653" t="s">
        <v>527</v>
      </c>
      <c r="AF4653" t="s">
        <v>480</v>
      </c>
      <c r="AG4653" t="s">
        <v>528</v>
      </c>
      <c r="AH4653" t="s">
        <v>529</v>
      </c>
      <c r="AI4653" t="s">
        <v>462</v>
      </c>
      <c r="AJ4653" t="s">
        <v>530</v>
      </c>
      <c r="AK4653" t="s">
        <v>531</v>
      </c>
      <c r="AL4653" t="s">
        <v>532</v>
      </c>
      <c r="AM4653" t="s">
        <v>533</v>
      </c>
      <c r="AN4653" t="s">
        <v>534</v>
      </c>
      <c r="AO4653" t="s">
        <v>535</v>
      </c>
      <c r="AP4653" t="s">
        <v>536</v>
      </c>
      <c r="AQ4653" t="str">
        <f t="shared" si="881"/>
        <v>Identifying Node</v>
      </c>
      <c r="AT4653" t="str">
        <f t="shared" si="882"/>
        <v>Identifying No</v>
      </c>
      <c r="AU4653" t="str">
        <f t="shared" si="892"/>
        <v>fying N</v>
      </c>
      <c r="AV4653" t="str">
        <f t="shared" si="893"/>
        <v xml:space="preserve">fying </v>
      </c>
      <c r="AW4653" s="19" t="str">
        <f t="shared" si="894"/>
        <v xml:space="preserve">fying </v>
      </c>
      <c r="AX4653" t="s">
        <v>518</v>
      </c>
      <c r="AY4653" s="20" t="e">
        <f t="shared" si="883"/>
        <v>#VALUE!</v>
      </c>
      <c r="AZ4653" t="s">
        <v>519</v>
      </c>
      <c r="BA4653" s="20" t="e">
        <f t="shared" si="884"/>
        <v>#VALUE!</v>
      </c>
      <c r="BB4653" t="s">
        <v>520</v>
      </c>
      <c r="BC4653" t="s">
        <v>521</v>
      </c>
      <c r="BD4653" s="20" t="e">
        <f t="shared" si="885"/>
        <v>#VALUE!</v>
      </c>
      <c r="BE4653" t="s">
        <v>522</v>
      </c>
      <c r="BF4653" s="27" t="e">
        <f t="shared" si="886"/>
        <v>#VALUE!</v>
      </c>
      <c r="BG4653" t="s">
        <v>523</v>
      </c>
      <c r="BH4653" t="s">
        <v>524</v>
      </c>
      <c r="BI4653" s="20" t="e">
        <f t="shared" si="887"/>
        <v>#VALUE!</v>
      </c>
      <c r="BJ4653" t="s">
        <v>525</v>
      </c>
      <c r="BK4653" t="s">
        <v>526</v>
      </c>
      <c r="BL4653" s="20" t="e">
        <f t="shared" si="888"/>
        <v>#VALUE!</v>
      </c>
    </row>
    <row r="4654" spans="1:64" hidden="1" outlineLevel="2" collapsed="1" x14ac:dyDescent="0.35">
      <c r="A4654" t="s">
        <v>443</v>
      </c>
      <c r="B4654" t="s">
        <v>443</v>
      </c>
      <c r="C4654" t="b">
        <v>0</v>
      </c>
      <c r="D4654" t="s">
        <v>439</v>
      </c>
      <c r="E4654" t="s">
        <v>538</v>
      </c>
      <c r="F4654" t="s">
        <v>550</v>
      </c>
      <c r="G4654" t="s">
        <v>3692</v>
      </c>
      <c r="H4654" t="s">
        <v>876</v>
      </c>
      <c r="I4654">
        <v>1</v>
      </c>
      <c r="J4654">
        <v>4</v>
      </c>
      <c r="K4654" t="s">
        <v>3683</v>
      </c>
      <c r="L4654" t="s">
        <v>3688</v>
      </c>
      <c r="M4654">
        <v>0</v>
      </c>
      <c r="N4654">
        <v>2</v>
      </c>
      <c r="O4654">
        <v>0.68030000000000002</v>
      </c>
      <c r="P4654">
        <v>0</v>
      </c>
      <c r="Q4654">
        <v>1</v>
      </c>
      <c r="R4654">
        <v>1</v>
      </c>
      <c r="S4654">
        <v>713.82443999999998</v>
      </c>
      <c r="T4654">
        <v>1426.6416099999999</v>
      </c>
      <c r="U4654">
        <v>1426.6419800000001</v>
      </c>
      <c r="V4654">
        <v>-0.26</v>
      </c>
      <c r="W4654">
        <v>-1.8000000000000001E-4</v>
      </c>
      <c r="X4654" t="s">
        <v>540</v>
      </c>
      <c r="Y4654" t="s">
        <v>541</v>
      </c>
      <c r="Z4654">
        <v>17.211649999999999</v>
      </c>
      <c r="AA4654">
        <v>27.363</v>
      </c>
      <c r="AB4654">
        <v>48.321300000000001</v>
      </c>
      <c r="AC4654">
        <v>32001</v>
      </c>
      <c r="AD4654" t="s">
        <v>563</v>
      </c>
      <c r="AE4654" t="s">
        <v>564</v>
      </c>
      <c r="AF4654" t="s">
        <v>443</v>
      </c>
      <c r="AG4654">
        <v>2.44</v>
      </c>
      <c r="AH4654" t="s">
        <v>443</v>
      </c>
      <c r="AI4654" t="b">
        <v>0</v>
      </c>
      <c r="AJ4654" t="s">
        <v>443</v>
      </c>
      <c r="AK4654" t="s">
        <v>443</v>
      </c>
      <c r="AL4654" t="s">
        <v>443</v>
      </c>
      <c r="AM4654">
        <v>0</v>
      </c>
      <c r="AN4654">
        <v>2.4499999999999999E-4</v>
      </c>
      <c r="AO4654">
        <v>10600427</v>
      </c>
      <c r="AP4654">
        <v>48.38</v>
      </c>
      <c r="AQ4654" t="str">
        <f t="shared" si="881"/>
        <v>Sequest HT (A2)</v>
      </c>
      <c r="AT4654" t="str">
        <f t="shared" si="882"/>
        <v>Sequest HT (A2</v>
      </c>
      <c r="AU4654" t="str">
        <f t="shared" si="892"/>
        <v>t HT (A</v>
      </c>
      <c r="AV4654" t="str">
        <f t="shared" si="893"/>
        <v>t HT (</v>
      </c>
      <c r="AW4654" s="19" t="str">
        <f t="shared" si="894"/>
        <v>t HT (</v>
      </c>
      <c r="AX4654">
        <v>-0.26</v>
      </c>
      <c r="AY4654" s="20">
        <f t="shared" si="883"/>
        <v>6.9230769230769237E-4</v>
      </c>
      <c r="AZ4654">
        <v>-1.8000000000000001E-4</v>
      </c>
      <c r="BA4654" s="20" t="e">
        <f t="shared" si="884"/>
        <v>#VALUE!</v>
      </c>
      <c r="BB4654" t="s">
        <v>540</v>
      </c>
      <c r="BC4654" t="s">
        <v>541</v>
      </c>
      <c r="BD4654" s="20" t="e">
        <f t="shared" si="885"/>
        <v>#VALUE!</v>
      </c>
      <c r="BE4654">
        <v>17.211649999999999</v>
      </c>
      <c r="BF4654" s="27" t="e">
        <f t="shared" si="886"/>
        <v>#VALUE!</v>
      </c>
      <c r="BG4654">
        <v>27.363</v>
      </c>
      <c r="BH4654">
        <v>48.321300000000001</v>
      </c>
      <c r="BI4654" s="20">
        <f t="shared" si="887"/>
        <v>662.25453371494552</v>
      </c>
      <c r="BJ4654">
        <v>32001</v>
      </c>
      <c r="BK4654" t="s">
        <v>563</v>
      </c>
      <c r="BL4654" s="20" t="e">
        <f t="shared" si="888"/>
        <v>#VALUE!</v>
      </c>
    </row>
    <row r="4655" spans="1:64" hidden="1" outlineLevel="2" collapsed="1" x14ac:dyDescent="0.35">
      <c r="A4655" t="s">
        <v>443</v>
      </c>
      <c r="B4655" t="s">
        <v>443</v>
      </c>
      <c r="C4655" t="b">
        <v>0</v>
      </c>
      <c r="D4655" t="s">
        <v>439</v>
      </c>
      <c r="E4655" t="s">
        <v>557</v>
      </c>
      <c r="F4655" t="s">
        <v>539</v>
      </c>
      <c r="G4655" t="s">
        <v>3692</v>
      </c>
      <c r="H4655" t="s">
        <v>876</v>
      </c>
      <c r="I4655">
        <v>1</v>
      </c>
      <c r="J4655">
        <v>4</v>
      </c>
      <c r="K4655" t="s">
        <v>3683</v>
      </c>
      <c r="L4655" t="s">
        <v>3688</v>
      </c>
      <c r="M4655">
        <v>0</v>
      </c>
      <c r="N4655">
        <v>2</v>
      </c>
      <c r="O4655">
        <v>1</v>
      </c>
      <c r="P4655">
        <v>0</v>
      </c>
      <c r="Q4655">
        <v>1</v>
      </c>
      <c r="R4655">
        <v>1</v>
      </c>
      <c r="S4655">
        <v>713.82601</v>
      </c>
      <c r="T4655">
        <v>1426.64474</v>
      </c>
      <c r="U4655">
        <v>1426.6419800000001</v>
      </c>
      <c r="V4655">
        <v>1.93</v>
      </c>
      <c r="W4655">
        <v>1.3799999999999999E-3</v>
      </c>
      <c r="X4655" t="s">
        <v>540</v>
      </c>
      <c r="Y4655" t="s">
        <v>541</v>
      </c>
      <c r="Z4655">
        <v>27.104669999999999</v>
      </c>
      <c r="AA4655">
        <v>30</v>
      </c>
      <c r="AB4655">
        <v>48.284500000000001</v>
      </c>
      <c r="AC4655">
        <v>29743</v>
      </c>
      <c r="AD4655" t="s">
        <v>572</v>
      </c>
      <c r="AE4655" t="s">
        <v>573</v>
      </c>
      <c r="AF4655" t="s">
        <v>443</v>
      </c>
      <c r="AG4655" t="s">
        <v>443</v>
      </c>
      <c r="AH4655">
        <v>67</v>
      </c>
      <c r="AI4655" t="b">
        <v>0</v>
      </c>
      <c r="AJ4655">
        <v>49</v>
      </c>
      <c r="AK4655">
        <v>32</v>
      </c>
      <c r="AL4655">
        <v>2.1272722790547199E-6</v>
      </c>
      <c r="AM4655">
        <v>0</v>
      </c>
      <c r="AN4655">
        <v>1.005E-3</v>
      </c>
      <c r="AO4655">
        <v>11157663</v>
      </c>
      <c r="AP4655">
        <v>48.38</v>
      </c>
      <c r="AQ4655" t="str">
        <f t="shared" si="881"/>
        <v>Mascot (A5)</v>
      </c>
      <c r="AT4655" t="str">
        <f t="shared" si="882"/>
        <v>Mascot (A5)</v>
      </c>
      <c r="AU4655" t="str">
        <f t="shared" si="892"/>
        <v xml:space="preserve"> (A5)</v>
      </c>
      <c r="AV4655" t="str">
        <f t="shared" si="893"/>
        <v xml:space="preserve"> (A5)</v>
      </c>
      <c r="AW4655" s="19" t="str">
        <f t="shared" si="894"/>
        <v xml:space="preserve"> (A5)</v>
      </c>
      <c r="AX4655">
        <v>1.93</v>
      </c>
      <c r="AY4655" s="20">
        <f t="shared" si="883"/>
        <v>7.1502590673575125E-4</v>
      </c>
      <c r="AZ4655">
        <v>1.3799999999999999E-3</v>
      </c>
      <c r="BA4655" s="20" t="e">
        <f t="shared" si="884"/>
        <v>#VALUE!</v>
      </c>
      <c r="BB4655" t="s">
        <v>540</v>
      </c>
      <c r="BC4655" t="s">
        <v>541</v>
      </c>
      <c r="BD4655" s="20" t="e">
        <f t="shared" si="885"/>
        <v>#VALUE!</v>
      </c>
      <c r="BE4655">
        <v>27.104669999999999</v>
      </c>
      <c r="BF4655" s="27" t="e">
        <f t="shared" si="886"/>
        <v>#VALUE!</v>
      </c>
      <c r="BG4655">
        <v>30</v>
      </c>
      <c r="BH4655">
        <v>48.284500000000001</v>
      </c>
      <c r="BI4655" s="20">
        <f t="shared" si="887"/>
        <v>615.99478093384005</v>
      </c>
      <c r="BJ4655">
        <v>29743</v>
      </c>
      <c r="BK4655" t="s">
        <v>572</v>
      </c>
      <c r="BL4655" s="20" t="e">
        <f t="shared" si="888"/>
        <v>#VALUE!</v>
      </c>
    </row>
    <row r="4656" spans="1:64" hidden="1" outlineLevel="2" collapsed="1" x14ac:dyDescent="0.35">
      <c r="A4656" t="s">
        <v>443</v>
      </c>
      <c r="B4656" t="s">
        <v>443</v>
      </c>
      <c r="C4656" t="b">
        <v>0</v>
      </c>
      <c r="D4656" t="s">
        <v>439</v>
      </c>
      <c r="E4656" t="s">
        <v>557</v>
      </c>
      <c r="F4656" t="s">
        <v>550</v>
      </c>
      <c r="G4656" t="s">
        <v>3692</v>
      </c>
      <c r="H4656" t="s">
        <v>876</v>
      </c>
      <c r="I4656">
        <v>1</v>
      </c>
      <c r="J4656">
        <v>4</v>
      </c>
      <c r="K4656" t="s">
        <v>3683</v>
      </c>
      <c r="L4656" t="s">
        <v>3688</v>
      </c>
      <c r="M4656">
        <v>0</v>
      </c>
      <c r="N4656">
        <v>2</v>
      </c>
      <c r="O4656">
        <v>1</v>
      </c>
      <c r="P4656">
        <v>0</v>
      </c>
      <c r="Q4656">
        <v>1</v>
      </c>
      <c r="R4656">
        <v>1</v>
      </c>
      <c r="S4656">
        <v>713.82443999999998</v>
      </c>
      <c r="T4656">
        <v>1426.6416099999999</v>
      </c>
      <c r="U4656">
        <v>1426.6419800000001</v>
      </c>
      <c r="V4656">
        <v>-0.26</v>
      </c>
      <c r="W4656">
        <v>-1.8000000000000001E-4</v>
      </c>
      <c r="X4656" t="s">
        <v>540</v>
      </c>
      <c r="Y4656" t="s">
        <v>541</v>
      </c>
      <c r="Z4656">
        <v>17.211649999999999</v>
      </c>
      <c r="AA4656">
        <v>27.363</v>
      </c>
      <c r="AB4656">
        <v>48.321300000000001</v>
      </c>
      <c r="AC4656">
        <v>32001</v>
      </c>
      <c r="AD4656" t="s">
        <v>563</v>
      </c>
      <c r="AE4656" t="s">
        <v>564</v>
      </c>
      <c r="AF4656" t="s">
        <v>443</v>
      </c>
      <c r="AG4656" t="s">
        <v>443</v>
      </c>
      <c r="AH4656">
        <v>52</v>
      </c>
      <c r="AI4656" t="b">
        <v>0</v>
      </c>
      <c r="AJ4656">
        <v>49</v>
      </c>
      <c r="AK4656">
        <v>31</v>
      </c>
      <c r="AL4656">
        <v>5.3226493169595902E-5</v>
      </c>
      <c r="AM4656">
        <v>0</v>
      </c>
      <c r="AN4656">
        <v>3.3180000000000002E-3</v>
      </c>
      <c r="AO4656">
        <v>10600427</v>
      </c>
      <c r="AP4656">
        <v>48.38</v>
      </c>
      <c r="AQ4656" t="str">
        <f t="shared" si="881"/>
        <v>Mascot (A5)</v>
      </c>
      <c r="AT4656" t="str">
        <f t="shared" si="882"/>
        <v>Mascot (A5)</v>
      </c>
      <c r="AU4656" t="str">
        <f t="shared" si="892"/>
        <v xml:space="preserve"> (A5)</v>
      </c>
      <c r="AV4656" t="str">
        <f t="shared" si="893"/>
        <v xml:space="preserve"> (A5)</v>
      </c>
      <c r="AW4656" s="19" t="str">
        <f t="shared" si="894"/>
        <v xml:space="preserve"> (A5)</v>
      </c>
      <c r="AX4656">
        <v>-0.26</v>
      </c>
      <c r="AY4656" s="20">
        <f t="shared" si="883"/>
        <v>6.9230769230769237E-4</v>
      </c>
      <c r="AZ4656">
        <v>-1.8000000000000001E-4</v>
      </c>
      <c r="BA4656" s="20" t="e">
        <f t="shared" si="884"/>
        <v>#VALUE!</v>
      </c>
      <c r="BB4656" t="s">
        <v>540</v>
      </c>
      <c r="BC4656" t="s">
        <v>541</v>
      </c>
      <c r="BD4656" s="20" t="e">
        <f t="shared" si="885"/>
        <v>#VALUE!</v>
      </c>
      <c r="BE4656">
        <v>17.211649999999999</v>
      </c>
      <c r="BF4656" s="27" t="e">
        <f t="shared" si="886"/>
        <v>#VALUE!</v>
      </c>
      <c r="BG4656">
        <v>27.363</v>
      </c>
      <c r="BH4656">
        <v>48.321300000000001</v>
      </c>
      <c r="BI4656" s="20">
        <f t="shared" si="887"/>
        <v>662.25453371494552</v>
      </c>
      <c r="BJ4656">
        <v>32001</v>
      </c>
      <c r="BK4656" t="s">
        <v>563</v>
      </c>
      <c r="BL4656" s="20" t="e">
        <f t="shared" si="888"/>
        <v>#VALUE!</v>
      </c>
    </row>
    <row r="4657" spans="1:64" hidden="1" outlineLevel="1" x14ac:dyDescent="0.35">
      <c r="A4657" t="s">
        <v>443</v>
      </c>
      <c r="B4657" t="b">
        <v>0</v>
      </c>
      <c r="C4657" t="s">
        <v>439</v>
      </c>
      <c r="D4657" t="s">
        <v>3693</v>
      </c>
      <c r="E4657" t="s">
        <v>443</v>
      </c>
      <c r="F4657" t="s">
        <v>443</v>
      </c>
      <c r="G4657" t="b">
        <v>0</v>
      </c>
      <c r="H4657">
        <v>1</v>
      </c>
      <c r="I4657">
        <v>4</v>
      </c>
      <c r="J4657">
        <v>1</v>
      </c>
      <c r="K4657" t="s">
        <v>3683</v>
      </c>
      <c r="L4657" t="s">
        <v>3694</v>
      </c>
      <c r="M4657">
        <v>1</v>
      </c>
      <c r="N4657">
        <v>1271.71065</v>
      </c>
      <c r="O4657">
        <v>0</v>
      </c>
      <c r="P4657">
        <v>107.3</v>
      </c>
      <c r="Q4657" t="s">
        <v>443</v>
      </c>
      <c r="R4657">
        <v>81.7</v>
      </c>
      <c r="S4657" t="s">
        <v>443</v>
      </c>
      <c r="T4657" t="s">
        <v>443</v>
      </c>
      <c r="U4657">
        <v>395.8</v>
      </c>
      <c r="V4657" t="s">
        <v>443</v>
      </c>
      <c r="W4657">
        <v>315.2</v>
      </c>
      <c r="X4657" t="s">
        <v>443</v>
      </c>
      <c r="Y4657" t="s">
        <v>443</v>
      </c>
      <c r="Z4657" t="s">
        <v>444</v>
      </c>
      <c r="AA4657" t="s">
        <v>445</v>
      </c>
      <c r="AB4657" t="s">
        <v>444</v>
      </c>
      <c r="AC4657" t="s">
        <v>445</v>
      </c>
      <c r="AD4657" t="s">
        <v>445</v>
      </c>
      <c r="AE4657" t="s">
        <v>439</v>
      </c>
      <c r="AF4657" t="s">
        <v>445</v>
      </c>
      <c r="AG4657" t="s">
        <v>444</v>
      </c>
      <c r="AH4657" t="s">
        <v>445</v>
      </c>
      <c r="AI4657" t="s">
        <v>439</v>
      </c>
      <c r="AJ4657" t="s">
        <v>439</v>
      </c>
      <c r="AK4657">
        <v>0</v>
      </c>
      <c r="AL4657">
        <v>0</v>
      </c>
      <c r="AM4657">
        <v>1.315E-2</v>
      </c>
      <c r="AN4657">
        <v>1.4290000000000001E-2</v>
      </c>
      <c r="AO4657">
        <v>2.8</v>
      </c>
      <c r="AP4657">
        <v>37</v>
      </c>
      <c r="AQ4657" t="str">
        <f t="shared" si="881"/>
        <v/>
      </c>
      <c r="AR4657" t="s">
        <v>3695</v>
      </c>
      <c r="AS4657" t="s">
        <v>3696</v>
      </c>
      <c r="AT4657" t="str">
        <f t="shared" si="882"/>
        <v/>
      </c>
      <c r="AU4657" t="str">
        <f t="shared" si="892"/>
        <v/>
      </c>
      <c r="AV4657" t="str">
        <f t="shared" si="893"/>
        <v/>
      </c>
      <c r="AW4657" s="19" t="str">
        <f t="shared" si="894"/>
        <v/>
      </c>
      <c r="AX4657" t="s">
        <v>443</v>
      </c>
      <c r="AY4657" s="20" t="e">
        <f t="shared" si="883"/>
        <v>#VALUE!</v>
      </c>
      <c r="AZ4657">
        <v>315.2</v>
      </c>
      <c r="BA4657" s="20" t="e">
        <f t="shared" si="884"/>
        <v>#VALUE!</v>
      </c>
      <c r="BB4657" t="s">
        <v>443</v>
      </c>
      <c r="BC4657" t="s">
        <v>443</v>
      </c>
      <c r="BD4657" s="20" t="e">
        <f t="shared" si="885"/>
        <v>#VALUE!</v>
      </c>
      <c r="BE4657" t="s">
        <v>444</v>
      </c>
      <c r="BF4657" s="27" t="e">
        <f t="shared" si="886"/>
        <v>#VALUE!</v>
      </c>
      <c r="BG4657" t="s">
        <v>445</v>
      </c>
      <c r="BH4657" t="s">
        <v>444</v>
      </c>
      <c r="BI4657" s="20" t="e">
        <f t="shared" si="887"/>
        <v>#VALUE!</v>
      </c>
      <c r="BJ4657" t="s">
        <v>445</v>
      </c>
      <c r="BK4657" t="s">
        <v>445</v>
      </c>
      <c r="BL4657" s="20" t="e">
        <f t="shared" si="888"/>
        <v>#VALUE!</v>
      </c>
    </row>
    <row r="4658" spans="1:64" hidden="1" outlineLevel="2" collapsed="1" x14ac:dyDescent="0.35">
      <c r="A4658" t="s">
        <v>443</v>
      </c>
      <c r="B4658" t="s">
        <v>443</v>
      </c>
      <c r="C4658" t="s">
        <v>457</v>
      </c>
      <c r="D4658" t="s">
        <v>458</v>
      </c>
      <c r="E4658" t="s">
        <v>508</v>
      </c>
      <c r="F4658" t="s">
        <v>509</v>
      </c>
      <c r="G4658" t="s">
        <v>459</v>
      </c>
      <c r="H4658" t="s">
        <v>460</v>
      </c>
      <c r="I4658" t="s">
        <v>463</v>
      </c>
      <c r="J4658" t="s">
        <v>464</v>
      </c>
      <c r="K4658" t="s">
        <v>466</v>
      </c>
      <c r="L4658" t="s">
        <v>510</v>
      </c>
      <c r="M4658" t="s">
        <v>468</v>
      </c>
      <c r="N4658" t="s">
        <v>511</v>
      </c>
      <c r="O4658" t="s">
        <v>512</v>
      </c>
      <c r="P4658" t="s">
        <v>513</v>
      </c>
      <c r="Q4658" t="s">
        <v>514</v>
      </c>
      <c r="R4658" t="s">
        <v>515</v>
      </c>
      <c r="S4658" t="s">
        <v>516</v>
      </c>
      <c r="T4658" t="s">
        <v>517</v>
      </c>
      <c r="U4658" t="s">
        <v>469</v>
      </c>
      <c r="V4658" t="s">
        <v>518</v>
      </c>
      <c r="W4658" t="s">
        <v>519</v>
      </c>
      <c r="X4658" t="s">
        <v>520</v>
      </c>
      <c r="Y4658" t="s">
        <v>521</v>
      </c>
      <c r="Z4658" t="s">
        <v>522</v>
      </c>
      <c r="AA4658" t="s">
        <v>523</v>
      </c>
      <c r="AB4658" t="s">
        <v>524</v>
      </c>
      <c r="AC4658" t="s">
        <v>525</v>
      </c>
      <c r="AD4658" t="s">
        <v>526</v>
      </c>
      <c r="AE4658" t="s">
        <v>527</v>
      </c>
      <c r="AF4658" t="s">
        <v>480</v>
      </c>
      <c r="AG4658" t="s">
        <v>528</v>
      </c>
      <c r="AH4658" t="s">
        <v>529</v>
      </c>
      <c r="AI4658" t="s">
        <v>462</v>
      </c>
      <c r="AJ4658" t="s">
        <v>530</v>
      </c>
      <c r="AK4658" t="s">
        <v>531</v>
      </c>
      <c r="AL4658" t="s">
        <v>532</v>
      </c>
      <c r="AM4658" t="s">
        <v>533</v>
      </c>
      <c r="AN4658" t="s">
        <v>534</v>
      </c>
      <c r="AO4658" t="s">
        <v>535</v>
      </c>
      <c r="AP4658" t="s">
        <v>536</v>
      </c>
      <c r="AQ4658" t="str">
        <f t="shared" si="881"/>
        <v>Identifying Node</v>
      </c>
      <c r="AT4658" t="str">
        <f t="shared" si="882"/>
        <v>Identifying No</v>
      </c>
      <c r="AU4658" t="str">
        <f t="shared" si="892"/>
        <v>fying N</v>
      </c>
      <c r="AV4658" t="str">
        <f t="shared" si="893"/>
        <v xml:space="preserve">fying </v>
      </c>
      <c r="AW4658" s="19" t="str">
        <f t="shared" si="894"/>
        <v xml:space="preserve">fying </v>
      </c>
      <c r="AX4658" t="s">
        <v>518</v>
      </c>
      <c r="AY4658" s="20" t="e">
        <f t="shared" si="883"/>
        <v>#VALUE!</v>
      </c>
      <c r="AZ4658" t="s">
        <v>519</v>
      </c>
      <c r="BA4658" s="20" t="e">
        <f t="shared" si="884"/>
        <v>#VALUE!</v>
      </c>
      <c r="BB4658" t="s">
        <v>520</v>
      </c>
      <c r="BC4658" t="s">
        <v>521</v>
      </c>
      <c r="BD4658" s="20" t="e">
        <f t="shared" si="885"/>
        <v>#VALUE!</v>
      </c>
      <c r="BE4658" t="s">
        <v>522</v>
      </c>
      <c r="BF4658" s="27" t="e">
        <f t="shared" si="886"/>
        <v>#VALUE!</v>
      </c>
      <c r="BG4658" t="s">
        <v>523</v>
      </c>
      <c r="BH4658" t="s">
        <v>524</v>
      </c>
      <c r="BI4658" s="20" t="e">
        <f t="shared" si="887"/>
        <v>#VALUE!</v>
      </c>
      <c r="BJ4658" t="s">
        <v>525</v>
      </c>
      <c r="BK4658" t="s">
        <v>526</v>
      </c>
      <c r="BL4658" s="20" t="e">
        <f t="shared" si="888"/>
        <v>#VALUE!</v>
      </c>
    </row>
    <row r="4659" spans="1:64" hidden="1" outlineLevel="2" collapsed="1" x14ac:dyDescent="0.35">
      <c r="A4659" t="s">
        <v>443</v>
      </c>
      <c r="B4659" t="s">
        <v>443</v>
      </c>
      <c r="C4659" t="b">
        <v>0</v>
      </c>
      <c r="D4659" t="s">
        <v>439</v>
      </c>
      <c r="E4659" t="s">
        <v>538</v>
      </c>
      <c r="F4659" t="s">
        <v>539</v>
      </c>
      <c r="G4659" t="s">
        <v>3693</v>
      </c>
      <c r="H4659" t="s">
        <v>443</v>
      </c>
      <c r="I4659">
        <v>1</v>
      </c>
      <c r="J4659">
        <v>4</v>
      </c>
      <c r="K4659" t="s">
        <v>3683</v>
      </c>
      <c r="L4659" t="s">
        <v>3697</v>
      </c>
      <c r="M4659">
        <v>1</v>
      </c>
      <c r="N4659">
        <v>3</v>
      </c>
      <c r="O4659">
        <v>0.63929999999999998</v>
      </c>
      <c r="P4659">
        <v>0</v>
      </c>
      <c r="Q4659">
        <v>1</v>
      </c>
      <c r="R4659">
        <v>1</v>
      </c>
      <c r="S4659">
        <v>424.57396999999997</v>
      </c>
      <c r="T4659">
        <v>1271.7073499999999</v>
      </c>
      <c r="U4659">
        <v>1271.71065</v>
      </c>
      <c r="V4659">
        <v>-2.59</v>
      </c>
      <c r="W4659">
        <v>-1.1000000000000001E-3</v>
      </c>
      <c r="X4659" t="s">
        <v>540</v>
      </c>
      <c r="Y4659" t="s">
        <v>541</v>
      </c>
      <c r="Z4659">
        <v>29.026119999999999</v>
      </c>
      <c r="AA4659">
        <v>30</v>
      </c>
      <c r="AB4659">
        <v>43.049399999999999</v>
      </c>
      <c r="AC4659">
        <v>25192</v>
      </c>
      <c r="AD4659" t="s">
        <v>572</v>
      </c>
      <c r="AE4659" t="s">
        <v>573</v>
      </c>
      <c r="AF4659" t="s">
        <v>443</v>
      </c>
      <c r="AG4659">
        <v>2.8</v>
      </c>
      <c r="AH4659" t="s">
        <v>443</v>
      </c>
      <c r="AI4659" t="b">
        <v>0</v>
      </c>
      <c r="AJ4659" t="s">
        <v>443</v>
      </c>
      <c r="AK4659" t="s">
        <v>443</v>
      </c>
      <c r="AL4659" t="s">
        <v>443</v>
      </c>
      <c r="AM4659">
        <v>0</v>
      </c>
      <c r="AN4659">
        <v>1.4290000000000001E-2</v>
      </c>
      <c r="AO4659">
        <v>2812650.25</v>
      </c>
      <c r="AP4659">
        <v>43.08</v>
      </c>
      <c r="AQ4659" t="str">
        <f t="shared" si="881"/>
        <v>Sequest HT (A2)</v>
      </c>
      <c r="AT4659" t="str">
        <f t="shared" si="882"/>
        <v>Sequest HT (A2</v>
      </c>
      <c r="AU4659" t="str">
        <f t="shared" si="892"/>
        <v>t HT (A</v>
      </c>
      <c r="AV4659" t="str">
        <f t="shared" si="893"/>
        <v>t HT (</v>
      </c>
      <c r="AW4659" s="19" t="str">
        <f t="shared" si="894"/>
        <v>t HT (</v>
      </c>
      <c r="AX4659">
        <v>-2.59</v>
      </c>
      <c r="AY4659" s="20">
        <f t="shared" si="883"/>
        <v>4.2471042471042478E-4</v>
      </c>
      <c r="AZ4659">
        <v>-1.1000000000000001E-3</v>
      </c>
      <c r="BA4659" s="20" t="e">
        <f t="shared" si="884"/>
        <v>#VALUE!</v>
      </c>
      <c r="BB4659" t="s">
        <v>540</v>
      </c>
      <c r="BC4659" t="s">
        <v>541</v>
      </c>
      <c r="BD4659" s="20" t="e">
        <f t="shared" si="885"/>
        <v>#VALUE!</v>
      </c>
      <c r="BE4659">
        <v>29.026119999999999</v>
      </c>
      <c r="BF4659" s="27" t="e">
        <f t="shared" si="886"/>
        <v>#VALUE!</v>
      </c>
      <c r="BG4659">
        <v>30</v>
      </c>
      <c r="BH4659">
        <v>43.049399999999999</v>
      </c>
      <c r="BI4659" s="20">
        <f t="shared" si="887"/>
        <v>585.18817916161436</v>
      </c>
      <c r="BJ4659">
        <v>25192</v>
      </c>
      <c r="BK4659" t="s">
        <v>572</v>
      </c>
      <c r="BL4659" s="20" t="e">
        <f t="shared" si="888"/>
        <v>#VALUE!</v>
      </c>
    </row>
    <row r="4660" spans="1:64" collapsed="1" x14ac:dyDescent="0.35">
      <c r="A4660" t="b">
        <v>0</v>
      </c>
      <c r="B4660" t="s">
        <v>439</v>
      </c>
      <c r="C4660" t="s">
        <v>440</v>
      </c>
      <c r="D4660" t="s">
        <v>3557</v>
      </c>
      <c r="E4660" t="s">
        <v>3698</v>
      </c>
      <c r="F4660">
        <v>0</v>
      </c>
      <c r="G4660" t="b">
        <v>0</v>
      </c>
      <c r="H4660">
        <v>11.07</v>
      </c>
      <c r="I4660">
        <v>14</v>
      </c>
      <c r="J4660">
        <v>3</v>
      </c>
      <c r="K4660">
        <v>9</v>
      </c>
      <c r="L4660">
        <v>3</v>
      </c>
      <c r="M4660">
        <v>1</v>
      </c>
      <c r="N4660">
        <v>255</v>
      </c>
      <c r="O4660">
        <v>28.4</v>
      </c>
      <c r="P4660">
        <v>5.33</v>
      </c>
      <c r="Q4660">
        <v>220</v>
      </c>
      <c r="R4660">
        <v>9</v>
      </c>
      <c r="S4660">
        <v>2</v>
      </c>
      <c r="T4660">
        <v>3</v>
      </c>
      <c r="U4660">
        <v>0</v>
      </c>
      <c r="V4660">
        <v>339.6</v>
      </c>
      <c r="W4660">
        <v>241.1</v>
      </c>
      <c r="X4660">
        <v>265.8</v>
      </c>
      <c r="Y4660">
        <v>5.6</v>
      </c>
      <c r="Z4660">
        <v>3.2</v>
      </c>
      <c r="AA4660">
        <v>11.5</v>
      </c>
      <c r="AB4660" t="s">
        <v>443</v>
      </c>
      <c r="AC4660">
        <v>33.200000000000003</v>
      </c>
      <c r="AD4660" t="s">
        <v>443</v>
      </c>
      <c r="AE4660" t="s">
        <v>439</v>
      </c>
      <c r="AF4660" t="s">
        <v>439</v>
      </c>
      <c r="AG4660" t="s">
        <v>439</v>
      </c>
      <c r="AH4660" t="s">
        <v>444</v>
      </c>
      <c r="AI4660" t="s">
        <v>444</v>
      </c>
      <c r="AJ4660" t="s">
        <v>439</v>
      </c>
      <c r="AK4660" t="s">
        <v>445</v>
      </c>
      <c r="AL4660" t="s">
        <v>444</v>
      </c>
      <c r="AM4660" t="s">
        <v>445</v>
      </c>
      <c r="AN4660" t="s">
        <v>443</v>
      </c>
      <c r="AQ4660" t="str">
        <f t="shared" si="881"/>
        <v>06 GN=PSMA3 PE=1 SV=2</v>
      </c>
      <c r="AT4660" t="str">
        <f t="shared" si="882"/>
        <v>06 GN=PSMA3 PE</v>
      </c>
      <c r="AU4660" t="str">
        <f t="shared" si="892"/>
        <v>PSMA3 P</v>
      </c>
      <c r="AV4660" t="str">
        <f t="shared" si="893"/>
        <v xml:space="preserve">PSMA3 </v>
      </c>
      <c r="AW4660" s="19" t="str">
        <f t="shared" si="894"/>
        <v xml:space="preserve">PSMA3 </v>
      </c>
      <c r="AX4660">
        <v>339.6</v>
      </c>
      <c r="AY4660" s="20">
        <f t="shared" si="883"/>
        <v>0.70995288574793869</v>
      </c>
      <c r="AZ4660">
        <v>241.1</v>
      </c>
      <c r="BA4660" s="20">
        <f t="shared" si="884"/>
        <v>0.78268551236749118</v>
      </c>
      <c r="BB4660">
        <v>265.8</v>
      </c>
      <c r="BC4660">
        <v>5.6</v>
      </c>
      <c r="BD4660" s="20">
        <f t="shared" si="885"/>
        <v>0.57142857142857151</v>
      </c>
      <c r="BE4660">
        <v>3.2</v>
      </c>
      <c r="BF4660" s="27">
        <f t="shared" si="886"/>
        <v>2.0535714285714288</v>
      </c>
      <c r="BG4660">
        <v>11.5</v>
      </c>
      <c r="BH4660" t="s">
        <v>443</v>
      </c>
      <c r="BI4660" s="20" t="e">
        <f t="shared" si="887"/>
        <v>#VALUE!</v>
      </c>
      <c r="BJ4660">
        <v>33.200000000000003</v>
      </c>
      <c r="BK4660" t="s">
        <v>443</v>
      </c>
      <c r="BL4660" s="20" t="e">
        <f t="shared" si="888"/>
        <v>#VALUE!</v>
      </c>
    </row>
    <row r="4661" spans="1:64" hidden="1" outlineLevel="1" collapsed="1" x14ac:dyDescent="0.35">
      <c r="A4661" t="s">
        <v>443</v>
      </c>
      <c r="B4661" t="s">
        <v>457</v>
      </c>
      <c r="C4661" t="s">
        <v>458</v>
      </c>
      <c r="D4661" t="s">
        <v>459</v>
      </c>
      <c r="E4661" t="s">
        <v>460</v>
      </c>
      <c r="F4661" t="s">
        <v>461</v>
      </c>
      <c r="G4661" t="s">
        <v>462</v>
      </c>
      <c r="H4661" t="s">
        <v>463</v>
      </c>
      <c r="I4661" t="s">
        <v>464</v>
      </c>
      <c r="J4661" t="s">
        <v>465</v>
      </c>
      <c r="K4661" t="s">
        <v>466</v>
      </c>
      <c r="L4661" t="s">
        <v>467</v>
      </c>
      <c r="M4661" t="s">
        <v>468</v>
      </c>
      <c r="N4661" t="s">
        <v>469</v>
      </c>
      <c r="O4661" t="s">
        <v>470</v>
      </c>
      <c r="P4661" t="s">
        <v>471</v>
      </c>
      <c r="Q4661" t="s">
        <v>472</v>
      </c>
      <c r="R4661" t="s">
        <v>473</v>
      </c>
      <c r="S4661" t="s">
        <v>474</v>
      </c>
      <c r="T4661" t="s">
        <v>475</v>
      </c>
      <c r="U4661" t="s">
        <v>476</v>
      </c>
      <c r="V4661" t="s">
        <v>477</v>
      </c>
      <c r="W4661" t="s">
        <v>478</v>
      </c>
      <c r="X4661" t="s">
        <v>479</v>
      </c>
      <c r="Y4661" t="s">
        <v>480</v>
      </c>
      <c r="Z4661" t="s">
        <v>481</v>
      </c>
      <c r="AA4661" t="s">
        <v>482</v>
      </c>
      <c r="AB4661" t="s">
        <v>483</v>
      </c>
      <c r="AC4661" t="s">
        <v>484</v>
      </c>
      <c r="AD4661" t="s">
        <v>485</v>
      </c>
      <c r="AE4661" t="s">
        <v>486</v>
      </c>
      <c r="AF4661" t="s">
        <v>487</v>
      </c>
      <c r="AG4661" t="s">
        <v>488</v>
      </c>
      <c r="AH4661" t="s">
        <v>489</v>
      </c>
      <c r="AI4661" t="s">
        <v>490</v>
      </c>
      <c r="AJ4661" t="s">
        <v>491</v>
      </c>
      <c r="AK4661" t="s">
        <v>492</v>
      </c>
      <c r="AL4661" t="s">
        <v>493</v>
      </c>
      <c r="AM4661" t="s">
        <v>494</v>
      </c>
      <c r="AN4661" t="s">
        <v>495</v>
      </c>
      <c r="AO4661" t="s">
        <v>496</v>
      </c>
      <c r="AP4661" t="s">
        <v>497</v>
      </c>
      <c r="AQ4661" t="str">
        <f t="shared" si="881"/>
        <v>Modifications</v>
      </c>
      <c r="AR4661" t="s">
        <v>498</v>
      </c>
      <c r="AS4661" t="s">
        <v>499</v>
      </c>
      <c r="AT4661" t="str">
        <f t="shared" si="882"/>
        <v>Modifications</v>
      </c>
      <c r="AU4661" t="str">
        <f t="shared" si="892"/>
        <v>cations</v>
      </c>
      <c r="AV4661" t="str">
        <f t="shared" si="893"/>
        <v>cation</v>
      </c>
      <c r="AW4661" s="19" t="str">
        <f t="shared" si="894"/>
        <v>cation</v>
      </c>
      <c r="AX4661" t="s">
        <v>477</v>
      </c>
      <c r="AY4661" s="20" t="e">
        <f t="shared" si="883"/>
        <v>#VALUE!</v>
      </c>
      <c r="AZ4661" t="s">
        <v>478</v>
      </c>
      <c r="BA4661" s="20" t="e">
        <f t="shared" si="884"/>
        <v>#VALUE!</v>
      </c>
      <c r="BB4661" t="s">
        <v>479</v>
      </c>
      <c r="BC4661" t="s">
        <v>480</v>
      </c>
      <c r="BD4661" s="20" t="e">
        <f t="shared" si="885"/>
        <v>#VALUE!</v>
      </c>
      <c r="BE4661" t="s">
        <v>481</v>
      </c>
      <c r="BF4661" s="27" t="e">
        <f t="shared" si="886"/>
        <v>#VALUE!</v>
      </c>
      <c r="BG4661" t="s">
        <v>482</v>
      </c>
      <c r="BH4661" t="s">
        <v>483</v>
      </c>
      <c r="BI4661" s="20" t="e">
        <f t="shared" si="887"/>
        <v>#VALUE!</v>
      </c>
      <c r="BJ4661" t="s">
        <v>484</v>
      </c>
      <c r="BK4661" t="s">
        <v>485</v>
      </c>
      <c r="BL4661" s="20" t="e">
        <f t="shared" si="888"/>
        <v>#VALUE!</v>
      </c>
    </row>
    <row r="4662" spans="1:64" hidden="1" outlineLevel="1" x14ac:dyDescent="0.35">
      <c r="A4662" t="s">
        <v>443</v>
      </c>
      <c r="B4662" t="b">
        <v>0</v>
      </c>
      <c r="C4662" t="s">
        <v>439</v>
      </c>
      <c r="D4662" t="s">
        <v>3699</v>
      </c>
      <c r="E4662" t="s">
        <v>443</v>
      </c>
      <c r="F4662" t="s">
        <v>443</v>
      </c>
      <c r="G4662" t="b">
        <v>0</v>
      </c>
      <c r="H4662">
        <v>1</v>
      </c>
      <c r="I4662">
        <v>1</v>
      </c>
      <c r="J4662">
        <v>2</v>
      </c>
      <c r="K4662" t="s">
        <v>1534</v>
      </c>
      <c r="L4662" t="s">
        <v>3700</v>
      </c>
      <c r="M4662">
        <v>0</v>
      </c>
      <c r="N4662">
        <v>1478.7234000000001</v>
      </c>
      <c r="O4662">
        <v>0</v>
      </c>
      <c r="P4662">
        <v>27.2</v>
      </c>
      <c r="Q4662">
        <v>86</v>
      </c>
      <c r="R4662">
        <v>142.6</v>
      </c>
      <c r="S4662">
        <v>148.80000000000001</v>
      </c>
      <c r="T4662">
        <v>84.2</v>
      </c>
      <c r="U4662">
        <v>27</v>
      </c>
      <c r="V4662" t="s">
        <v>443</v>
      </c>
      <c r="W4662" t="s">
        <v>443</v>
      </c>
      <c r="X4662">
        <v>384.2</v>
      </c>
      <c r="Y4662" t="s">
        <v>443</v>
      </c>
      <c r="Z4662" t="s">
        <v>444</v>
      </c>
      <c r="AA4662" t="s">
        <v>444</v>
      </c>
      <c r="AB4662" t="s">
        <v>439</v>
      </c>
      <c r="AC4662" t="s">
        <v>439</v>
      </c>
      <c r="AD4662" t="s">
        <v>444</v>
      </c>
      <c r="AE4662" t="s">
        <v>444</v>
      </c>
      <c r="AF4662" t="s">
        <v>445</v>
      </c>
      <c r="AG4662" t="s">
        <v>445</v>
      </c>
      <c r="AH4662" t="s">
        <v>444</v>
      </c>
      <c r="AI4662" t="s">
        <v>439</v>
      </c>
      <c r="AJ4662" t="s">
        <v>439</v>
      </c>
      <c r="AK4662">
        <v>0</v>
      </c>
      <c r="AL4662">
        <v>0</v>
      </c>
      <c r="AM4662">
        <v>6.8089999999999999E-3</v>
      </c>
      <c r="AN4662">
        <v>4.1639999999999998E-4</v>
      </c>
      <c r="AO4662">
        <v>3.19</v>
      </c>
      <c r="AP4662">
        <v>12</v>
      </c>
      <c r="AQ4662" t="str">
        <f t="shared" si="881"/>
        <v/>
      </c>
      <c r="AR4662" t="s">
        <v>3701</v>
      </c>
      <c r="AS4662" t="s">
        <v>3702</v>
      </c>
      <c r="AT4662" t="str">
        <f t="shared" si="882"/>
        <v/>
      </c>
      <c r="AU4662" t="str">
        <f t="shared" si="892"/>
        <v/>
      </c>
      <c r="AV4662" t="str">
        <f t="shared" si="893"/>
        <v/>
      </c>
      <c r="AW4662" s="19" t="str">
        <f t="shared" si="894"/>
        <v/>
      </c>
      <c r="AX4662" t="s">
        <v>443</v>
      </c>
      <c r="AY4662" s="20" t="e">
        <f t="shared" si="883"/>
        <v>#VALUE!</v>
      </c>
      <c r="AZ4662" t="s">
        <v>443</v>
      </c>
      <c r="BA4662" s="20" t="e">
        <f t="shared" si="884"/>
        <v>#VALUE!</v>
      </c>
      <c r="BB4662">
        <v>384.2</v>
      </c>
      <c r="BC4662" t="s">
        <v>443</v>
      </c>
      <c r="BD4662" s="20" t="e">
        <f t="shared" si="885"/>
        <v>#VALUE!</v>
      </c>
      <c r="BE4662" t="s">
        <v>444</v>
      </c>
      <c r="BF4662" s="27" t="e">
        <f t="shared" si="886"/>
        <v>#VALUE!</v>
      </c>
      <c r="BG4662" t="s">
        <v>444</v>
      </c>
      <c r="BH4662" t="s">
        <v>439</v>
      </c>
      <c r="BI4662" s="20" t="e">
        <f t="shared" si="887"/>
        <v>#VALUE!</v>
      </c>
      <c r="BJ4662" t="s">
        <v>439</v>
      </c>
      <c r="BK4662" t="s">
        <v>444</v>
      </c>
      <c r="BL4662" s="20" t="e">
        <f t="shared" si="888"/>
        <v>#VALUE!</v>
      </c>
    </row>
    <row r="4663" spans="1:64" hidden="1" outlineLevel="2" collapsed="1" x14ac:dyDescent="0.35">
      <c r="A4663" t="s">
        <v>443</v>
      </c>
      <c r="B4663" t="s">
        <v>443</v>
      </c>
      <c r="C4663" t="s">
        <v>457</v>
      </c>
      <c r="D4663" t="s">
        <v>458</v>
      </c>
      <c r="E4663" t="s">
        <v>508</v>
      </c>
      <c r="F4663" t="s">
        <v>509</v>
      </c>
      <c r="G4663" t="s">
        <v>459</v>
      </c>
      <c r="H4663" t="s">
        <v>460</v>
      </c>
      <c r="I4663" t="s">
        <v>463</v>
      </c>
      <c r="J4663" t="s">
        <v>464</v>
      </c>
      <c r="K4663" t="s">
        <v>466</v>
      </c>
      <c r="L4663" t="s">
        <v>510</v>
      </c>
      <c r="M4663" t="s">
        <v>468</v>
      </c>
      <c r="N4663" t="s">
        <v>511</v>
      </c>
      <c r="O4663" t="s">
        <v>512</v>
      </c>
      <c r="P4663" t="s">
        <v>513</v>
      </c>
      <c r="Q4663" t="s">
        <v>514</v>
      </c>
      <c r="R4663" t="s">
        <v>515</v>
      </c>
      <c r="S4663" t="s">
        <v>516</v>
      </c>
      <c r="T4663" t="s">
        <v>517</v>
      </c>
      <c r="U4663" t="s">
        <v>469</v>
      </c>
      <c r="V4663" t="s">
        <v>518</v>
      </c>
      <c r="W4663" t="s">
        <v>519</v>
      </c>
      <c r="X4663" t="s">
        <v>520</v>
      </c>
      <c r="Y4663" t="s">
        <v>521</v>
      </c>
      <c r="Z4663" t="s">
        <v>522</v>
      </c>
      <c r="AA4663" t="s">
        <v>523</v>
      </c>
      <c r="AB4663" t="s">
        <v>524</v>
      </c>
      <c r="AC4663" t="s">
        <v>525</v>
      </c>
      <c r="AD4663" t="s">
        <v>526</v>
      </c>
      <c r="AE4663" t="s">
        <v>527</v>
      </c>
      <c r="AF4663" t="s">
        <v>480</v>
      </c>
      <c r="AG4663" t="s">
        <v>528</v>
      </c>
      <c r="AH4663" t="s">
        <v>529</v>
      </c>
      <c r="AI4663" t="s">
        <v>462</v>
      </c>
      <c r="AJ4663" t="s">
        <v>530</v>
      </c>
      <c r="AK4663" t="s">
        <v>531</v>
      </c>
      <c r="AL4663" t="s">
        <v>532</v>
      </c>
      <c r="AM4663" t="s">
        <v>533</v>
      </c>
      <c r="AN4663" t="s">
        <v>534</v>
      </c>
      <c r="AO4663" t="s">
        <v>535</v>
      </c>
      <c r="AP4663" t="s">
        <v>536</v>
      </c>
      <c r="AQ4663" t="str">
        <f t="shared" si="881"/>
        <v>Identifying Node</v>
      </c>
      <c r="AT4663" t="str">
        <f t="shared" si="882"/>
        <v>Identifying No</v>
      </c>
      <c r="AU4663" t="str">
        <f t="shared" si="892"/>
        <v>fying N</v>
      </c>
      <c r="AV4663" t="str">
        <f t="shared" si="893"/>
        <v xml:space="preserve">fying </v>
      </c>
      <c r="AW4663" s="19" t="str">
        <f t="shared" si="894"/>
        <v xml:space="preserve">fying </v>
      </c>
      <c r="AX4663" t="s">
        <v>518</v>
      </c>
      <c r="AY4663" s="20" t="e">
        <f t="shared" si="883"/>
        <v>#VALUE!</v>
      </c>
      <c r="AZ4663" t="s">
        <v>519</v>
      </c>
      <c r="BA4663" s="20" t="e">
        <f t="shared" si="884"/>
        <v>#VALUE!</v>
      </c>
      <c r="BB4663" t="s">
        <v>520</v>
      </c>
      <c r="BC4663" t="s">
        <v>521</v>
      </c>
      <c r="BD4663" s="20" t="e">
        <f t="shared" si="885"/>
        <v>#VALUE!</v>
      </c>
      <c r="BE4663" t="s">
        <v>522</v>
      </c>
      <c r="BF4663" s="27" t="e">
        <f t="shared" si="886"/>
        <v>#VALUE!</v>
      </c>
      <c r="BG4663" t="s">
        <v>523</v>
      </c>
      <c r="BH4663" t="s">
        <v>524</v>
      </c>
      <c r="BI4663" s="20" t="e">
        <f t="shared" si="887"/>
        <v>#VALUE!</v>
      </c>
      <c r="BJ4663" t="s">
        <v>525</v>
      </c>
      <c r="BK4663" t="s">
        <v>526</v>
      </c>
      <c r="BL4663" s="20" t="e">
        <f t="shared" si="888"/>
        <v>#VALUE!</v>
      </c>
    </row>
    <row r="4664" spans="1:64" hidden="1" outlineLevel="2" collapsed="1" x14ac:dyDescent="0.35">
      <c r="A4664" t="s">
        <v>443</v>
      </c>
      <c r="B4664" t="s">
        <v>443</v>
      </c>
      <c r="C4664" t="b">
        <v>0</v>
      </c>
      <c r="D4664" t="s">
        <v>439</v>
      </c>
      <c r="E4664" t="s">
        <v>538</v>
      </c>
      <c r="F4664" t="s">
        <v>539</v>
      </c>
      <c r="G4664" t="s">
        <v>3699</v>
      </c>
      <c r="H4664" t="s">
        <v>443</v>
      </c>
      <c r="I4664">
        <v>1</v>
      </c>
      <c r="J4664">
        <v>1</v>
      </c>
      <c r="K4664" t="s">
        <v>1534</v>
      </c>
      <c r="L4664" t="s">
        <v>1534</v>
      </c>
      <c r="M4664">
        <v>0</v>
      </c>
      <c r="N4664">
        <v>3</v>
      </c>
      <c r="O4664">
        <v>0.52349999999999997</v>
      </c>
      <c r="P4664">
        <v>0</v>
      </c>
      <c r="Q4664">
        <v>1</v>
      </c>
      <c r="R4664">
        <v>1</v>
      </c>
      <c r="S4664">
        <v>493.57940000000002</v>
      </c>
      <c r="T4664">
        <v>1478.72363</v>
      </c>
      <c r="U4664">
        <v>1478.7234000000001</v>
      </c>
      <c r="V4664">
        <v>0.16</v>
      </c>
      <c r="W4664">
        <v>8.0000000000000007E-5</v>
      </c>
      <c r="X4664" t="s">
        <v>540</v>
      </c>
      <c r="Y4664" t="s">
        <v>541</v>
      </c>
      <c r="Z4664">
        <v>5.1584260000000004</v>
      </c>
      <c r="AA4664">
        <v>15.659000000000001</v>
      </c>
      <c r="AB4664">
        <v>22.912199999999999</v>
      </c>
      <c r="AC4664">
        <v>10436</v>
      </c>
      <c r="AD4664" t="s">
        <v>563</v>
      </c>
      <c r="AE4664" t="s">
        <v>564</v>
      </c>
      <c r="AF4664" t="s">
        <v>443</v>
      </c>
      <c r="AG4664">
        <v>3.19</v>
      </c>
      <c r="AH4664" t="s">
        <v>443</v>
      </c>
      <c r="AI4664" t="b">
        <v>0</v>
      </c>
      <c r="AJ4664" t="s">
        <v>443</v>
      </c>
      <c r="AK4664" t="s">
        <v>443</v>
      </c>
      <c r="AL4664" t="s">
        <v>443</v>
      </c>
      <c r="AM4664">
        <v>0</v>
      </c>
      <c r="AN4664">
        <v>4.1639999999999998E-4</v>
      </c>
      <c r="AO4664">
        <v>9230923</v>
      </c>
      <c r="AP4664">
        <v>22.91</v>
      </c>
      <c r="AQ4664" t="str">
        <f t="shared" si="881"/>
        <v>Sequest HT (A2)</v>
      </c>
      <c r="AT4664" t="str">
        <f t="shared" si="882"/>
        <v>Sequest HT (A2</v>
      </c>
      <c r="AU4664" t="str">
        <f t="shared" si="892"/>
        <v>t HT (A</v>
      </c>
      <c r="AV4664" t="str">
        <f t="shared" si="893"/>
        <v>t HT (</v>
      </c>
      <c r="AW4664" s="19" t="str">
        <f t="shared" si="894"/>
        <v>t HT (</v>
      </c>
      <c r="AX4664">
        <v>0.16</v>
      </c>
      <c r="AY4664" s="20">
        <f t="shared" si="883"/>
        <v>5.0000000000000001E-4</v>
      </c>
      <c r="AZ4664">
        <v>8.0000000000000007E-5</v>
      </c>
      <c r="BA4664" s="20" t="e">
        <f t="shared" si="884"/>
        <v>#VALUE!</v>
      </c>
      <c r="BB4664" t="s">
        <v>540</v>
      </c>
      <c r="BC4664" t="s">
        <v>541</v>
      </c>
      <c r="BD4664" s="20" t="e">
        <f t="shared" si="885"/>
        <v>#VALUE!</v>
      </c>
      <c r="BE4664">
        <v>5.1584260000000004</v>
      </c>
      <c r="BF4664" s="27" t="e">
        <f t="shared" si="886"/>
        <v>#VALUE!</v>
      </c>
      <c r="BG4664">
        <v>15.659000000000001</v>
      </c>
      <c r="BH4664">
        <v>22.912199999999999</v>
      </c>
      <c r="BI4664" s="20">
        <f t="shared" si="887"/>
        <v>455.47786768621086</v>
      </c>
      <c r="BJ4664">
        <v>10436</v>
      </c>
      <c r="BK4664" t="s">
        <v>563</v>
      </c>
      <c r="BL4664" s="20" t="e">
        <f t="shared" si="888"/>
        <v>#VALUE!</v>
      </c>
    </row>
    <row r="4665" spans="1:64" hidden="1" outlineLevel="2" collapsed="1" x14ac:dyDescent="0.35">
      <c r="A4665" t="s">
        <v>443</v>
      </c>
      <c r="B4665" t="s">
        <v>443</v>
      </c>
      <c r="C4665" t="b">
        <v>0</v>
      </c>
      <c r="D4665" t="s">
        <v>439</v>
      </c>
      <c r="E4665" t="s">
        <v>538</v>
      </c>
      <c r="F4665" t="s">
        <v>539</v>
      </c>
      <c r="G4665" t="s">
        <v>3699</v>
      </c>
      <c r="H4665" t="s">
        <v>443</v>
      </c>
      <c r="I4665">
        <v>1</v>
      </c>
      <c r="J4665">
        <v>1</v>
      </c>
      <c r="K4665" t="s">
        <v>1534</v>
      </c>
      <c r="L4665" t="s">
        <v>1534</v>
      </c>
      <c r="M4665">
        <v>0</v>
      </c>
      <c r="N4665">
        <v>3</v>
      </c>
      <c r="O4665">
        <v>0.35970000000000002</v>
      </c>
      <c r="P4665">
        <v>0</v>
      </c>
      <c r="Q4665">
        <v>1</v>
      </c>
      <c r="R4665">
        <v>1</v>
      </c>
      <c r="S4665">
        <v>493.57911999999999</v>
      </c>
      <c r="T4665">
        <v>1478.7228</v>
      </c>
      <c r="U4665">
        <v>1478.7234000000001</v>
      </c>
      <c r="V4665">
        <v>-0.4</v>
      </c>
      <c r="W4665">
        <v>-2.0000000000000001E-4</v>
      </c>
      <c r="X4665" t="s">
        <v>540</v>
      </c>
      <c r="Y4665" t="s">
        <v>541</v>
      </c>
      <c r="Z4665">
        <v>37.435079999999999</v>
      </c>
      <c r="AA4665">
        <v>30</v>
      </c>
      <c r="AB4665">
        <v>22.940799999999999</v>
      </c>
      <c r="AC4665">
        <v>10586</v>
      </c>
      <c r="AD4665" t="s">
        <v>551</v>
      </c>
      <c r="AE4665" t="s">
        <v>552</v>
      </c>
      <c r="AF4665" t="s">
        <v>443</v>
      </c>
      <c r="AG4665">
        <v>3.03</v>
      </c>
      <c r="AH4665" t="s">
        <v>443</v>
      </c>
      <c r="AI4665" t="b">
        <v>0</v>
      </c>
      <c r="AJ4665" t="s">
        <v>443</v>
      </c>
      <c r="AK4665" t="s">
        <v>443</v>
      </c>
      <c r="AL4665" t="s">
        <v>443</v>
      </c>
      <c r="AM4665">
        <v>0</v>
      </c>
      <c r="AN4665">
        <v>1.2960000000000001E-3</v>
      </c>
      <c r="AO4665">
        <v>7149126.5</v>
      </c>
      <c r="AP4665">
        <v>22.99</v>
      </c>
      <c r="AQ4665" t="str">
        <f t="shared" si="881"/>
        <v>Sequest HT (A2)</v>
      </c>
      <c r="AT4665" t="str">
        <f t="shared" si="882"/>
        <v>Sequest HT (A2</v>
      </c>
      <c r="AU4665" t="str">
        <f t="shared" si="892"/>
        <v>t HT (A</v>
      </c>
      <c r="AV4665" t="str">
        <f t="shared" si="893"/>
        <v>t HT (</v>
      </c>
      <c r="AW4665" s="19" t="str">
        <f t="shared" si="894"/>
        <v>t HT (</v>
      </c>
      <c r="AX4665">
        <v>-0.4</v>
      </c>
      <c r="AY4665" s="20">
        <f t="shared" si="883"/>
        <v>5.0000000000000001E-4</v>
      </c>
      <c r="AZ4665">
        <v>-2.0000000000000001E-4</v>
      </c>
      <c r="BA4665" s="20" t="e">
        <f t="shared" si="884"/>
        <v>#VALUE!</v>
      </c>
      <c r="BB4665" t="s">
        <v>540</v>
      </c>
      <c r="BC4665" t="s">
        <v>541</v>
      </c>
      <c r="BD4665" s="20" t="e">
        <f t="shared" si="885"/>
        <v>#VALUE!</v>
      </c>
      <c r="BE4665">
        <v>37.435079999999999</v>
      </c>
      <c r="BF4665" s="27" t="e">
        <f t="shared" si="886"/>
        <v>#VALUE!</v>
      </c>
      <c r="BG4665">
        <v>30</v>
      </c>
      <c r="BH4665">
        <v>22.940799999999999</v>
      </c>
      <c r="BI4665" s="20">
        <f t="shared" si="887"/>
        <v>461.44859813084111</v>
      </c>
      <c r="BJ4665">
        <v>10586</v>
      </c>
      <c r="BK4665" t="s">
        <v>551</v>
      </c>
      <c r="BL4665" s="20" t="e">
        <f t="shared" si="888"/>
        <v>#VALUE!</v>
      </c>
    </row>
    <row r="4666" spans="1:64" hidden="1" outlineLevel="1" x14ac:dyDescent="0.35">
      <c r="A4666" t="s">
        <v>443</v>
      </c>
      <c r="B4666" t="b">
        <v>0</v>
      </c>
      <c r="C4666" t="s">
        <v>439</v>
      </c>
      <c r="D4666" t="s">
        <v>3703</v>
      </c>
      <c r="E4666" t="s">
        <v>443</v>
      </c>
      <c r="F4666" t="s">
        <v>443</v>
      </c>
      <c r="G4666" t="b">
        <v>0</v>
      </c>
      <c r="H4666">
        <v>1</v>
      </c>
      <c r="I4666">
        <v>1</v>
      </c>
      <c r="J4666">
        <v>2</v>
      </c>
      <c r="K4666" t="s">
        <v>1534</v>
      </c>
      <c r="L4666" t="s">
        <v>3704</v>
      </c>
      <c r="M4666">
        <v>0</v>
      </c>
      <c r="N4666">
        <v>1683.8184200000001</v>
      </c>
      <c r="O4666">
        <v>0</v>
      </c>
      <c r="P4666">
        <v>125</v>
      </c>
      <c r="Q4666">
        <v>123.1</v>
      </c>
      <c r="R4666">
        <v>156.1</v>
      </c>
      <c r="S4666">
        <v>186.1</v>
      </c>
      <c r="T4666">
        <v>99.9</v>
      </c>
      <c r="U4666">
        <v>58.2</v>
      </c>
      <c r="V4666">
        <v>67.400000000000006</v>
      </c>
      <c r="W4666">
        <v>84.2</v>
      </c>
      <c r="X4666" t="s">
        <v>443</v>
      </c>
      <c r="Y4666" t="s">
        <v>443</v>
      </c>
      <c r="Z4666" t="s">
        <v>444</v>
      </c>
      <c r="AA4666" t="s">
        <v>444</v>
      </c>
      <c r="AB4666" t="s">
        <v>439</v>
      </c>
      <c r="AC4666" t="s">
        <v>444</v>
      </c>
      <c r="AD4666" t="s">
        <v>439</v>
      </c>
      <c r="AE4666" t="s">
        <v>444</v>
      </c>
      <c r="AF4666" t="s">
        <v>444</v>
      </c>
      <c r="AG4666" t="s">
        <v>444</v>
      </c>
      <c r="AH4666" t="s">
        <v>445</v>
      </c>
      <c r="AI4666" t="s">
        <v>439</v>
      </c>
      <c r="AJ4666" t="s">
        <v>439</v>
      </c>
      <c r="AK4666">
        <v>0</v>
      </c>
      <c r="AL4666">
        <v>0</v>
      </c>
      <c r="AM4666">
        <v>8.3529999999999993E-3</v>
      </c>
      <c r="AN4666">
        <v>4.8080000000000002E-7</v>
      </c>
      <c r="AO4666">
        <v>3.24</v>
      </c>
      <c r="AP4666">
        <v>33</v>
      </c>
      <c r="AQ4666" t="str">
        <f t="shared" si="881"/>
        <v/>
      </c>
      <c r="AR4666" t="s">
        <v>3705</v>
      </c>
      <c r="AS4666" t="s">
        <v>3706</v>
      </c>
      <c r="AT4666" t="str">
        <f t="shared" si="882"/>
        <v/>
      </c>
      <c r="AU4666" t="str">
        <f t="shared" si="892"/>
        <v/>
      </c>
      <c r="AV4666" t="str">
        <f t="shared" si="893"/>
        <v/>
      </c>
      <c r="AW4666" s="19" t="str">
        <f t="shared" si="894"/>
        <v/>
      </c>
      <c r="AX4666">
        <v>67.400000000000006</v>
      </c>
      <c r="AY4666" s="20">
        <f t="shared" si="883"/>
        <v>1.2492581602373887</v>
      </c>
      <c r="AZ4666">
        <v>84.2</v>
      </c>
      <c r="BA4666" s="20" t="e">
        <f t="shared" si="884"/>
        <v>#VALUE!</v>
      </c>
      <c r="BB4666" t="s">
        <v>443</v>
      </c>
      <c r="BC4666" t="s">
        <v>443</v>
      </c>
      <c r="BD4666" s="20" t="e">
        <f t="shared" si="885"/>
        <v>#VALUE!</v>
      </c>
      <c r="BE4666" t="s">
        <v>444</v>
      </c>
      <c r="BF4666" s="27" t="e">
        <f t="shared" si="886"/>
        <v>#VALUE!</v>
      </c>
      <c r="BG4666" t="s">
        <v>444</v>
      </c>
      <c r="BH4666" t="s">
        <v>439</v>
      </c>
      <c r="BI4666" s="20" t="e">
        <f t="shared" si="887"/>
        <v>#VALUE!</v>
      </c>
      <c r="BJ4666" t="s">
        <v>444</v>
      </c>
      <c r="BK4666" t="s">
        <v>439</v>
      </c>
      <c r="BL4666" s="20" t="e">
        <f t="shared" si="888"/>
        <v>#VALUE!</v>
      </c>
    </row>
    <row r="4667" spans="1:64" hidden="1" outlineLevel="2" collapsed="1" x14ac:dyDescent="0.35">
      <c r="A4667" t="s">
        <v>443</v>
      </c>
      <c r="B4667" t="s">
        <v>443</v>
      </c>
      <c r="C4667" t="s">
        <v>457</v>
      </c>
      <c r="D4667" t="s">
        <v>458</v>
      </c>
      <c r="E4667" t="s">
        <v>508</v>
      </c>
      <c r="F4667" t="s">
        <v>509</v>
      </c>
      <c r="G4667" t="s">
        <v>459</v>
      </c>
      <c r="H4667" t="s">
        <v>460</v>
      </c>
      <c r="I4667" t="s">
        <v>463</v>
      </c>
      <c r="J4667" t="s">
        <v>464</v>
      </c>
      <c r="K4667" t="s">
        <v>466</v>
      </c>
      <c r="L4667" t="s">
        <v>510</v>
      </c>
      <c r="M4667" t="s">
        <v>468</v>
      </c>
      <c r="N4667" t="s">
        <v>511</v>
      </c>
      <c r="O4667" t="s">
        <v>512</v>
      </c>
      <c r="P4667" t="s">
        <v>513</v>
      </c>
      <c r="Q4667" t="s">
        <v>514</v>
      </c>
      <c r="R4667" t="s">
        <v>515</v>
      </c>
      <c r="S4667" t="s">
        <v>516</v>
      </c>
      <c r="T4667" t="s">
        <v>517</v>
      </c>
      <c r="U4667" t="s">
        <v>469</v>
      </c>
      <c r="V4667" t="s">
        <v>518</v>
      </c>
      <c r="W4667" t="s">
        <v>519</v>
      </c>
      <c r="X4667" t="s">
        <v>520</v>
      </c>
      <c r="Y4667" t="s">
        <v>521</v>
      </c>
      <c r="Z4667" t="s">
        <v>522</v>
      </c>
      <c r="AA4667" t="s">
        <v>523</v>
      </c>
      <c r="AB4667" t="s">
        <v>524</v>
      </c>
      <c r="AC4667" t="s">
        <v>525</v>
      </c>
      <c r="AD4667" t="s">
        <v>526</v>
      </c>
      <c r="AE4667" t="s">
        <v>527</v>
      </c>
      <c r="AF4667" t="s">
        <v>480</v>
      </c>
      <c r="AG4667" t="s">
        <v>528</v>
      </c>
      <c r="AH4667" t="s">
        <v>529</v>
      </c>
      <c r="AI4667" t="s">
        <v>462</v>
      </c>
      <c r="AJ4667" t="s">
        <v>530</v>
      </c>
      <c r="AK4667" t="s">
        <v>531</v>
      </c>
      <c r="AL4667" t="s">
        <v>532</v>
      </c>
      <c r="AM4667" t="s">
        <v>533</v>
      </c>
      <c r="AN4667" t="s">
        <v>534</v>
      </c>
      <c r="AO4667" t="s">
        <v>535</v>
      </c>
      <c r="AP4667" t="s">
        <v>536</v>
      </c>
      <c r="AQ4667" t="str">
        <f t="shared" si="881"/>
        <v>Identifying Node</v>
      </c>
      <c r="AT4667" t="str">
        <f t="shared" si="882"/>
        <v>Identifying No</v>
      </c>
      <c r="AU4667" t="str">
        <f t="shared" si="892"/>
        <v>fying N</v>
      </c>
      <c r="AV4667" t="str">
        <f t="shared" si="893"/>
        <v xml:space="preserve">fying </v>
      </c>
      <c r="AW4667" s="19" t="str">
        <f t="shared" si="894"/>
        <v xml:space="preserve">fying </v>
      </c>
      <c r="AX4667" t="s">
        <v>518</v>
      </c>
      <c r="AY4667" s="20" t="e">
        <f t="shared" si="883"/>
        <v>#VALUE!</v>
      </c>
      <c r="AZ4667" t="s">
        <v>519</v>
      </c>
      <c r="BA4667" s="20" t="e">
        <f t="shared" si="884"/>
        <v>#VALUE!</v>
      </c>
      <c r="BB4667" t="s">
        <v>520</v>
      </c>
      <c r="BC4667" t="s">
        <v>521</v>
      </c>
      <c r="BD4667" s="20" t="e">
        <f t="shared" si="885"/>
        <v>#VALUE!</v>
      </c>
      <c r="BE4667" t="s">
        <v>522</v>
      </c>
      <c r="BF4667" s="27" t="e">
        <f t="shared" si="886"/>
        <v>#VALUE!</v>
      </c>
      <c r="BG4667" t="s">
        <v>523</v>
      </c>
      <c r="BH4667" t="s">
        <v>524</v>
      </c>
      <c r="BI4667" s="20" t="e">
        <f t="shared" si="887"/>
        <v>#VALUE!</v>
      </c>
      <c r="BJ4667" t="s">
        <v>525</v>
      </c>
      <c r="BK4667" t="s">
        <v>526</v>
      </c>
      <c r="BL4667" s="20" t="e">
        <f t="shared" si="888"/>
        <v>#VALUE!</v>
      </c>
    </row>
    <row r="4668" spans="1:64" hidden="1" outlineLevel="2" collapsed="1" x14ac:dyDescent="0.35">
      <c r="A4668" t="s">
        <v>443</v>
      </c>
      <c r="B4668" t="s">
        <v>443</v>
      </c>
      <c r="C4668" t="b">
        <v>0</v>
      </c>
      <c r="D4668" t="s">
        <v>439</v>
      </c>
      <c r="E4668" t="s">
        <v>538</v>
      </c>
      <c r="F4668" t="s">
        <v>539</v>
      </c>
      <c r="G4668" t="s">
        <v>3703</v>
      </c>
      <c r="H4668" t="s">
        <v>443</v>
      </c>
      <c r="I4668">
        <v>1</v>
      </c>
      <c r="J4668">
        <v>1</v>
      </c>
      <c r="K4668" t="s">
        <v>1534</v>
      </c>
      <c r="L4668" t="s">
        <v>1534</v>
      </c>
      <c r="M4668">
        <v>0</v>
      </c>
      <c r="N4668">
        <v>3</v>
      </c>
      <c r="O4668">
        <v>0.48120000000000002</v>
      </c>
      <c r="P4668">
        <v>0</v>
      </c>
      <c r="Q4668">
        <v>1</v>
      </c>
      <c r="R4668">
        <v>1</v>
      </c>
      <c r="S4668">
        <v>561.94464000000005</v>
      </c>
      <c r="T4668">
        <v>1683.8193699999999</v>
      </c>
      <c r="U4668">
        <v>1683.8184200000001</v>
      </c>
      <c r="V4668">
        <v>0.56999999999999995</v>
      </c>
      <c r="W4668">
        <v>3.2000000000000003E-4</v>
      </c>
      <c r="X4668" t="s">
        <v>540</v>
      </c>
      <c r="Y4668" t="s">
        <v>541</v>
      </c>
      <c r="Z4668">
        <v>48.921460000000003</v>
      </c>
      <c r="AA4668">
        <v>23.5</v>
      </c>
      <c r="AB4668">
        <v>35.699599999999997</v>
      </c>
      <c r="AC4668">
        <v>20773</v>
      </c>
      <c r="AD4668" t="s">
        <v>542</v>
      </c>
      <c r="AE4668" t="s">
        <v>543</v>
      </c>
      <c r="AF4668" t="s">
        <v>443</v>
      </c>
      <c r="AG4668">
        <v>2.93</v>
      </c>
      <c r="AH4668" t="s">
        <v>443</v>
      </c>
      <c r="AI4668" t="b">
        <v>0</v>
      </c>
      <c r="AJ4668" t="s">
        <v>443</v>
      </c>
      <c r="AK4668" t="s">
        <v>443</v>
      </c>
      <c r="AL4668" t="s">
        <v>443</v>
      </c>
      <c r="AM4668">
        <v>0</v>
      </c>
      <c r="AN4668">
        <v>3.1119999999999998E-7</v>
      </c>
      <c r="AO4668">
        <v>10127590</v>
      </c>
      <c r="AP4668">
        <v>35.700000000000003</v>
      </c>
      <c r="AQ4668" t="str">
        <f t="shared" si="881"/>
        <v>Sequest HT (A2)</v>
      </c>
      <c r="AT4668" t="str">
        <f t="shared" si="882"/>
        <v>Sequest HT (A2</v>
      </c>
      <c r="AU4668" t="str">
        <f t="shared" si="892"/>
        <v>t HT (A</v>
      </c>
      <c r="AV4668" t="str">
        <f t="shared" si="893"/>
        <v>t HT (</v>
      </c>
      <c r="AW4668" s="19" t="str">
        <f t="shared" si="894"/>
        <v>t HT (</v>
      </c>
      <c r="AX4668">
        <v>0.56999999999999995</v>
      </c>
      <c r="AY4668" s="20">
        <f t="shared" si="883"/>
        <v>5.6140350877192989E-4</v>
      </c>
      <c r="AZ4668">
        <v>3.2000000000000003E-4</v>
      </c>
      <c r="BA4668" s="20" t="e">
        <f t="shared" si="884"/>
        <v>#VALUE!</v>
      </c>
      <c r="BB4668" t="s">
        <v>540</v>
      </c>
      <c r="BC4668" t="s">
        <v>541</v>
      </c>
      <c r="BD4668" s="20" t="e">
        <f t="shared" si="885"/>
        <v>#VALUE!</v>
      </c>
      <c r="BE4668">
        <v>48.921460000000003</v>
      </c>
      <c r="BF4668" s="27" t="e">
        <f t="shared" si="886"/>
        <v>#VALUE!</v>
      </c>
      <c r="BG4668">
        <v>23.5</v>
      </c>
      <c r="BH4668">
        <v>35.699599999999997</v>
      </c>
      <c r="BI4668" s="20">
        <f t="shared" si="887"/>
        <v>581.88327040078889</v>
      </c>
      <c r="BJ4668">
        <v>20773</v>
      </c>
      <c r="BK4668" t="s">
        <v>542</v>
      </c>
      <c r="BL4668" s="20" t="e">
        <f t="shared" si="888"/>
        <v>#VALUE!</v>
      </c>
    </row>
    <row r="4669" spans="1:64" hidden="1" outlineLevel="2" collapsed="1" x14ac:dyDescent="0.35">
      <c r="A4669" t="s">
        <v>443</v>
      </c>
      <c r="B4669" t="s">
        <v>443</v>
      </c>
      <c r="C4669" t="b">
        <v>0</v>
      </c>
      <c r="D4669" t="s">
        <v>439</v>
      </c>
      <c r="E4669" t="s">
        <v>538</v>
      </c>
      <c r="F4669" t="s">
        <v>539</v>
      </c>
      <c r="G4669" t="s">
        <v>3703</v>
      </c>
      <c r="H4669" t="s">
        <v>443</v>
      </c>
      <c r="I4669">
        <v>1</v>
      </c>
      <c r="J4669">
        <v>1</v>
      </c>
      <c r="K4669" t="s">
        <v>1534</v>
      </c>
      <c r="L4669" t="s">
        <v>1534</v>
      </c>
      <c r="M4669">
        <v>0</v>
      </c>
      <c r="N4669">
        <v>3</v>
      </c>
      <c r="O4669">
        <v>0.49690000000000001</v>
      </c>
      <c r="P4669">
        <v>0</v>
      </c>
      <c r="Q4669">
        <v>1</v>
      </c>
      <c r="R4669">
        <v>1</v>
      </c>
      <c r="S4669">
        <v>561.94434999999999</v>
      </c>
      <c r="T4669">
        <v>1683.8185100000001</v>
      </c>
      <c r="U4669">
        <v>1683.8184200000001</v>
      </c>
      <c r="V4669">
        <v>0.05</v>
      </c>
      <c r="W4669">
        <v>3.0000000000000001E-5</v>
      </c>
      <c r="X4669" t="s">
        <v>540</v>
      </c>
      <c r="Y4669" t="s">
        <v>541</v>
      </c>
      <c r="Z4669">
        <v>14.133749999999999</v>
      </c>
      <c r="AA4669">
        <v>23.5</v>
      </c>
      <c r="AB4669">
        <v>35.621699999999997</v>
      </c>
      <c r="AC4669">
        <v>21273</v>
      </c>
      <c r="AD4669" t="s">
        <v>551</v>
      </c>
      <c r="AE4669" t="s">
        <v>552</v>
      </c>
      <c r="AF4669" t="s">
        <v>443</v>
      </c>
      <c r="AG4669">
        <v>3.24</v>
      </c>
      <c r="AH4669" t="s">
        <v>443</v>
      </c>
      <c r="AI4669" t="b">
        <v>0</v>
      </c>
      <c r="AJ4669" t="s">
        <v>443</v>
      </c>
      <c r="AK4669" t="s">
        <v>443</v>
      </c>
      <c r="AL4669" t="s">
        <v>443</v>
      </c>
      <c r="AM4669">
        <v>0</v>
      </c>
      <c r="AN4669">
        <v>4.8080000000000002E-7</v>
      </c>
      <c r="AO4669">
        <v>21065514</v>
      </c>
      <c r="AP4669">
        <v>35.69</v>
      </c>
      <c r="AQ4669" t="str">
        <f t="shared" si="881"/>
        <v>Sequest HT (A2)</v>
      </c>
      <c r="AT4669" t="str">
        <f t="shared" si="882"/>
        <v>Sequest HT (A2</v>
      </c>
      <c r="AU4669" t="str">
        <f t="shared" si="892"/>
        <v>t HT (A</v>
      </c>
      <c r="AV4669" t="str">
        <f t="shared" si="893"/>
        <v>t HT (</v>
      </c>
      <c r="AW4669" s="19" t="str">
        <f t="shared" si="894"/>
        <v>t HT (</v>
      </c>
      <c r="AX4669">
        <v>0.05</v>
      </c>
      <c r="AY4669" s="20">
        <f t="shared" si="883"/>
        <v>5.9999999999999995E-4</v>
      </c>
      <c r="AZ4669">
        <v>3.0000000000000001E-5</v>
      </c>
      <c r="BA4669" s="20" t="e">
        <f t="shared" si="884"/>
        <v>#VALUE!</v>
      </c>
      <c r="BB4669" t="s">
        <v>540</v>
      </c>
      <c r="BC4669" t="s">
        <v>541</v>
      </c>
      <c r="BD4669" s="20" t="e">
        <f t="shared" si="885"/>
        <v>#VALUE!</v>
      </c>
      <c r="BE4669">
        <v>14.133749999999999</v>
      </c>
      <c r="BF4669" s="27" t="e">
        <f t="shared" si="886"/>
        <v>#VALUE!</v>
      </c>
      <c r="BG4669">
        <v>23.5</v>
      </c>
      <c r="BH4669">
        <v>35.621699999999997</v>
      </c>
      <c r="BI4669" s="20">
        <f t="shared" si="887"/>
        <v>597.19216095806769</v>
      </c>
      <c r="BJ4669">
        <v>21273</v>
      </c>
      <c r="BK4669" t="s">
        <v>551</v>
      </c>
      <c r="BL4669" s="20" t="e">
        <f t="shared" si="888"/>
        <v>#VALUE!</v>
      </c>
    </row>
    <row r="4670" spans="1:64" hidden="1" outlineLevel="1" x14ac:dyDescent="0.35">
      <c r="A4670" t="s">
        <v>443</v>
      </c>
      <c r="B4670" t="b">
        <v>0</v>
      </c>
      <c r="C4670" t="s">
        <v>439</v>
      </c>
      <c r="D4670" t="s">
        <v>3707</v>
      </c>
      <c r="E4670" t="s">
        <v>443</v>
      </c>
      <c r="F4670" t="s">
        <v>443</v>
      </c>
      <c r="G4670" t="b">
        <v>0</v>
      </c>
      <c r="H4670">
        <v>1</v>
      </c>
      <c r="I4670">
        <v>1</v>
      </c>
      <c r="J4670">
        <v>1</v>
      </c>
      <c r="K4670" t="s">
        <v>1534</v>
      </c>
      <c r="L4670" t="s">
        <v>3708</v>
      </c>
      <c r="M4670">
        <v>0</v>
      </c>
      <c r="N4670">
        <v>1734.73542</v>
      </c>
      <c r="O4670">
        <v>0</v>
      </c>
      <c r="P4670" t="s">
        <v>443</v>
      </c>
      <c r="Q4670" t="s">
        <v>443</v>
      </c>
      <c r="R4670" t="s">
        <v>443</v>
      </c>
      <c r="S4670" t="s">
        <v>443</v>
      </c>
      <c r="T4670" t="s">
        <v>443</v>
      </c>
      <c r="U4670" t="s">
        <v>443</v>
      </c>
      <c r="V4670" t="s">
        <v>443</v>
      </c>
      <c r="W4670" t="s">
        <v>443</v>
      </c>
      <c r="X4670" t="s">
        <v>443</v>
      </c>
      <c r="Y4670" t="s">
        <v>504</v>
      </c>
      <c r="Z4670" t="s">
        <v>445</v>
      </c>
      <c r="AA4670" t="s">
        <v>445</v>
      </c>
      <c r="AB4670" t="s">
        <v>445</v>
      </c>
      <c r="AC4670" t="s">
        <v>439</v>
      </c>
      <c r="AD4670" t="s">
        <v>445</v>
      </c>
      <c r="AE4670" t="s">
        <v>445</v>
      </c>
      <c r="AF4670" t="s">
        <v>445</v>
      </c>
      <c r="AG4670" t="s">
        <v>445</v>
      </c>
      <c r="AH4670" t="s">
        <v>445</v>
      </c>
      <c r="AI4670" t="s">
        <v>439</v>
      </c>
      <c r="AJ4670" t="s">
        <v>439</v>
      </c>
      <c r="AK4670">
        <v>0</v>
      </c>
      <c r="AL4670">
        <v>0</v>
      </c>
      <c r="AM4670">
        <v>8.2260000000000007E-3</v>
      </c>
      <c r="AN4670">
        <v>9.1050000000000002E-3</v>
      </c>
      <c r="AO4670">
        <v>2.19</v>
      </c>
      <c r="AP4670">
        <v>56</v>
      </c>
      <c r="AQ4670" t="str">
        <f t="shared" si="881"/>
        <v/>
      </c>
      <c r="AR4670" t="s">
        <v>3709</v>
      </c>
      <c r="AS4670" t="s">
        <v>3710</v>
      </c>
      <c r="AT4670" t="str">
        <f t="shared" si="882"/>
        <v/>
      </c>
      <c r="AU4670" t="str">
        <f t="shared" si="892"/>
        <v/>
      </c>
      <c r="AV4670" t="str">
        <f t="shared" si="893"/>
        <v/>
      </c>
      <c r="AW4670" s="19" t="str">
        <f t="shared" si="894"/>
        <v/>
      </c>
      <c r="AX4670" t="s">
        <v>443</v>
      </c>
      <c r="AY4670" s="20" t="e">
        <f t="shared" si="883"/>
        <v>#VALUE!</v>
      </c>
      <c r="AZ4670" t="s">
        <v>443</v>
      </c>
      <c r="BA4670" s="20" t="e">
        <f t="shared" si="884"/>
        <v>#VALUE!</v>
      </c>
      <c r="BB4670" t="s">
        <v>443</v>
      </c>
      <c r="BC4670" t="s">
        <v>504</v>
      </c>
      <c r="BD4670" s="20" t="e">
        <f t="shared" si="885"/>
        <v>#VALUE!</v>
      </c>
      <c r="BE4670" t="s">
        <v>445</v>
      </c>
      <c r="BF4670" s="27" t="e">
        <f t="shared" si="886"/>
        <v>#VALUE!</v>
      </c>
      <c r="BG4670" t="s">
        <v>445</v>
      </c>
      <c r="BH4670" t="s">
        <v>445</v>
      </c>
      <c r="BI4670" s="20" t="e">
        <f t="shared" si="887"/>
        <v>#VALUE!</v>
      </c>
      <c r="BJ4670" t="s">
        <v>439</v>
      </c>
      <c r="BK4670" t="s">
        <v>445</v>
      </c>
      <c r="BL4670" s="20" t="e">
        <f t="shared" si="888"/>
        <v>#VALUE!</v>
      </c>
    </row>
    <row r="4671" spans="1:64" hidden="1" outlineLevel="2" collapsed="1" x14ac:dyDescent="0.35">
      <c r="A4671" t="s">
        <v>443</v>
      </c>
      <c r="B4671" t="s">
        <v>443</v>
      </c>
      <c r="C4671" t="s">
        <v>457</v>
      </c>
      <c r="D4671" t="s">
        <v>458</v>
      </c>
      <c r="E4671" t="s">
        <v>508</v>
      </c>
      <c r="F4671" t="s">
        <v>509</v>
      </c>
      <c r="G4671" t="s">
        <v>459</v>
      </c>
      <c r="H4671" t="s">
        <v>460</v>
      </c>
      <c r="I4671" t="s">
        <v>463</v>
      </c>
      <c r="J4671" t="s">
        <v>464</v>
      </c>
      <c r="K4671" t="s">
        <v>466</v>
      </c>
      <c r="L4671" t="s">
        <v>510</v>
      </c>
      <c r="M4671" t="s">
        <v>468</v>
      </c>
      <c r="N4671" t="s">
        <v>511</v>
      </c>
      <c r="O4671" t="s">
        <v>512</v>
      </c>
      <c r="P4671" t="s">
        <v>513</v>
      </c>
      <c r="Q4671" t="s">
        <v>514</v>
      </c>
      <c r="R4671" t="s">
        <v>515</v>
      </c>
      <c r="S4671" t="s">
        <v>516</v>
      </c>
      <c r="T4671" t="s">
        <v>517</v>
      </c>
      <c r="U4671" t="s">
        <v>469</v>
      </c>
      <c r="V4671" t="s">
        <v>518</v>
      </c>
      <c r="W4671" t="s">
        <v>519</v>
      </c>
      <c r="X4671" t="s">
        <v>520</v>
      </c>
      <c r="Y4671" t="s">
        <v>521</v>
      </c>
      <c r="Z4671" t="s">
        <v>522</v>
      </c>
      <c r="AA4671" t="s">
        <v>523</v>
      </c>
      <c r="AB4671" t="s">
        <v>524</v>
      </c>
      <c r="AC4671" t="s">
        <v>525</v>
      </c>
      <c r="AD4671" t="s">
        <v>526</v>
      </c>
      <c r="AE4671" t="s">
        <v>527</v>
      </c>
      <c r="AF4671" t="s">
        <v>480</v>
      </c>
      <c r="AG4671" t="s">
        <v>528</v>
      </c>
      <c r="AH4671" t="s">
        <v>529</v>
      </c>
      <c r="AI4671" t="s">
        <v>462</v>
      </c>
      <c r="AJ4671" t="s">
        <v>530</v>
      </c>
      <c r="AK4671" t="s">
        <v>531</v>
      </c>
      <c r="AL4671" t="s">
        <v>532</v>
      </c>
      <c r="AM4671" t="s">
        <v>533</v>
      </c>
      <c r="AN4671" t="s">
        <v>534</v>
      </c>
      <c r="AO4671" t="s">
        <v>535</v>
      </c>
      <c r="AP4671" t="s">
        <v>536</v>
      </c>
      <c r="AQ4671" t="str">
        <f t="shared" si="881"/>
        <v>Identifying Node</v>
      </c>
      <c r="AT4671" t="str">
        <f t="shared" si="882"/>
        <v>Identifying No</v>
      </c>
      <c r="AU4671" t="str">
        <f t="shared" si="892"/>
        <v>fying N</v>
      </c>
      <c r="AV4671" t="str">
        <f t="shared" si="893"/>
        <v xml:space="preserve">fying </v>
      </c>
      <c r="AW4671" s="19" t="str">
        <f t="shared" si="894"/>
        <v xml:space="preserve">fying </v>
      </c>
      <c r="AX4671" t="s">
        <v>518</v>
      </c>
      <c r="AY4671" s="20" t="e">
        <f t="shared" si="883"/>
        <v>#VALUE!</v>
      </c>
      <c r="AZ4671" t="s">
        <v>519</v>
      </c>
      <c r="BA4671" s="20" t="e">
        <f t="shared" si="884"/>
        <v>#VALUE!</v>
      </c>
      <c r="BB4671" t="s">
        <v>520</v>
      </c>
      <c r="BC4671" t="s">
        <v>521</v>
      </c>
      <c r="BD4671" s="20" t="e">
        <f t="shared" si="885"/>
        <v>#VALUE!</v>
      </c>
      <c r="BE4671" t="s">
        <v>522</v>
      </c>
      <c r="BF4671" s="27" t="e">
        <f t="shared" si="886"/>
        <v>#VALUE!</v>
      </c>
      <c r="BG4671" t="s">
        <v>523</v>
      </c>
      <c r="BH4671" t="s">
        <v>524</v>
      </c>
      <c r="BI4671" s="20" t="e">
        <f t="shared" si="887"/>
        <v>#VALUE!</v>
      </c>
      <c r="BJ4671" t="s">
        <v>525</v>
      </c>
      <c r="BK4671" t="s">
        <v>526</v>
      </c>
      <c r="BL4671" s="20" t="e">
        <f t="shared" si="888"/>
        <v>#VALUE!</v>
      </c>
    </row>
    <row r="4672" spans="1:64" hidden="1" outlineLevel="2" collapsed="1" x14ac:dyDescent="0.35">
      <c r="A4672" t="s">
        <v>443</v>
      </c>
      <c r="B4672" t="s">
        <v>443</v>
      </c>
      <c r="C4672" t="b">
        <v>0</v>
      </c>
      <c r="D4672" t="s">
        <v>439</v>
      </c>
      <c r="E4672" t="s">
        <v>557</v>
      </c>
      <c r="F4672" t="s">
        <v>539</v>
      </c>
      <c r="G4672" t="s">
        <v>3707</v>
      </c>
      <c r="H4672" t="s">
        <v>443</v>
      </c>
      <c r="I4672">
        <v>1</v>
      </c>
      <c r="J4672">
        <v>1</v>
      </c>
      <c r="K4672" t="s">
        <v>1534</v>
      </c>
      <c r="L4672" t="s">
        <v>1534</v>
      </c>
      <c r="M4672">
        <v>0</v>
      </c>
      <c r="N4672">
        <v>2</v>
      </c>
      <c r="O4672">
        <v>1</v>
      </c>
      <c r="P4672">
        <v>0</v>
      </c>
      <c r="Q4672">
        <v>1</v>
      </c>
      <c r="R4672">
        <v>1</v>
      </c>
      <c r="S4672">
        <v>867.87432000000001</v>
      </c>
      <c r="T4672">
        <v>1734.74137</v>
      </c>
      <c r="U4672">
        <v>1734.73542</v>
      </c>
      <c r="V4672">
        <v>3.43</v>
      </c>
      <c r="W4672">
        <v>2.97E-3</v>
      </c>
      <c r="X4672" t="s">
        <v>540</v>
      </c>
      <c r="Y4672" t="s">
        <v>541</v>
      </c>
      <c r="Z4672">
        <v>0</v>
      </c>
      <c r="AA4672">
        <v>79.647999999999996</v>
      </c>
      <c r="AB4672">
        <v>34.271099999999997</v>
      </c>
      <c r="AC4672">
        <v>19935</v>
      </c>
      <c r="AD4672" t="s">
        <v>563</v>
      </c>
      <c r="AE4672" t="s">
        <v>564</v>
      </c>
      <c r="AF4672" t="s">
        <v>443</v>
      </c>
      <c r="AG4672" t="s">
        <v>443</v>
      </c>
      <c r="AH4672">
        <v>56</v>
      </c>
      <c r="AI4672" t="b">
        <v>0</v>
      </c>
      <c r="AJ4672">
        <v>45</v>
      </c>
      <c r="AK4672">
        <v>27</v>
      </c>
      <c r="AL4672">
        <v>8.0965965810088302E-6</v>
      </c>
      <c r="AM4672">
        <v>0</v>
      </c>
      <c r="AN4672">
        <v>8.2260000000000007E-3</v>
      </c>
      <c r="AO4672">
        <v>1327623.375</v>
      </c>
      <c r="AP4672">
        <v>34.29</v>
      </c>
      <c r="AQ4672" t="str">
        <f t="shared" si="881"/>
        <v>Mascot (A5)</v>
      </c>
      <c r="AT4672" t="str">
        <f t="shared" si="882"/>
        <v>Mascot (A5)</v>
      </c>
      <c r="AU4672" t="str">
        <f t="shared" si="892"/>
        <v xml:space="preserve"> (A5)</v>
      </c>
      <c r="AV4672" t="str">
        <f t="shared" si="893"/>
        <v xml:space="preserve"> (A5)</v>
      </c>
      <c r="AW4672" s="19" t="str">
        <f t="shared" si="894"/>
        <v xml:space="preserve"> (A5)</v>
      </c>
      <c r="AX4672">
        <v>3.43</v>
      </c>
      <c r="AY4672" s="20">
        <f t="shared" si="883"/>
        <v>8.6588921282798831E-4</v>
      </c>
      <c r="AZ4672">
        <v>2.97E-3</v>
      </c>
      <c r="BA4672" s="20" t="e">
        <f t="shared" si="884"/>
        <v>#VALUE!</v>
      </c>
      <c r="BB4672" t="s">
        <v>540</v>
      </c>
      <c r="BC4672" t="s">
        <v>541</v>
      </c>
      <c r="BD4672" s="20" t="e">
        <f t="shared" si="885"/>
        <v>#VALUE!</v>
      </c>
      <c r="BE4672">
        <v>0</v>
      </c>
      <c r="BF4672" s="27" t="e">
        <f t="shared" si="886"/>
        <v>#VALUE!</v>
      </c>
      <c r="BG4672">
        <v>79.647999999999996</v>
      </c>
      <c r="BH4672">
        <v>34.271099999999997</v>
      </c>
      <c r="BI4672" s="20">
        <f t="shared" si="887"/>
        <v>581.68544342025791</v>
      </c>
      <c r="BJ4672">
        <v>19935</v>
      </c>
      <c r="BK4672" t="s">
        <v>563</v>
      </c>
      <c r="BL4672" s="20" t="e">
        <f t="shared" si="888"/>
        <v>#VALUE!</v>
      </c>
    </row>
    <row r="4673" spans="1:64" collapsed="1" x14ac:dyDescent="0.35">
      <c r="A4673" t="b">
        <v>0</v>
      </c>
      <c r="B4673" t="s">
        <v>439</v>
      </c>
      <c r="C4673" t="s">
        <v>440</v>
      </c>
      <c r="D4673" t="s">
        <v>3621</v>
      </c>
      <c r="E4673" t="s">
        <v>3711</v>
      </c>
      <c r="F4673">
        <v>0</v>
      </c>
      <c r="G4673" t="b">
        <v>0</v>
      </c>
      <c r="H4673">
        <v>9.6780000000000008</v>
      </c>
      <c r="I4673">
        <v>6</v>
      </c>
      <c r="J4673">
        <v>3</v>
      </c>
      <c r="K4673">
        <v>10</v>
      </c>
      <c r="L4673">
        <v>3</v>
      </c>
      <c r="M4673">
        <v>1</v>
      </c>
      <c r="N4673">
        <v>464</v>
      </c>
      <c r="O4673">
        <v>52.6</v>
      </c>
      <c r="P4673">
        <v>6.71</v>
      </c>
      <c r="Q4673">
        <v>152</v>
      </c>
      <c r="R4673">
        <v>20.03</v>
      </c>
      <c r="S4673">
        <v>2</v>
      </c>
      <c r="T4673">
        <v>3</v>
      </c>
      <c r="U4673">
        <v>0</v>
      </c>
      <c r="V4673">
        <v>57.3</v>
      </c>
      <c r="W4673">
        <v>82.4</v>
      </c>
      <c r="X4673">
        <v>53.2</v>
      </c>
      <c r="Y4673">
        <v>98.6</v>
      </c>
      <c r="Z4673">
        <v>163.69999999999999</v>
      </c>
      <c r="AA4673">
        <v>210</v>
      </c>
      <c r="AB4673">
        <v>54.4</v>
      </c>
      <c r="AC4673">
        <v>180.3</v>
      </c>
      <c r="AD4673" t="s">
        <v>443</v>
      </c>
      <c r="AE4673" t="s">
        <v>439</v>
      </c>
      <c r="AF4673" t="s">
        <v>439</v>
      </c>
      <c r="AG4673" t="s">
        <v>444</v>
      </c>
      <c r="AH4673" t="s">
        <v>439</v>
      </c>
      <c r="AI4673" t="s">
        <v>439</v>
      </c>
      <c r="AJ4673" t="s">
        <v>444</v>
      </c>
      <c r="AK4673" t="s">
        <v>444</v>
      </c>
      <c r="AL4673" t="s">
        <v>439</v>
      </c>
      <c r="AM4673" t="s">
        <v>445</v>
      </c>
      <c r="AN4673" t="s">
        <v>443</v>
      </c>
      <c r="AQ4673" t="str">
        <f t="shared" ref="AQ4673:AQ4736" si="895">RIGHT(E4673,21)</f>
        <v>GN=SERPINC1 PE=1 SV=1</v>
      </c>
      <c r="AT4673" t="str">
        <f t="shared" ref="AT4673:AT4736" si="896">LEFT(AQ4673, 14)</f>
        <v>GN=SERPINC1 PE</v>
      </c>
      <c r="AU4673" t="str">
        <f>MID(AT4673, 4, 8)</f>
        <v>SERPINC1</v>
      </c>
      <c r="AV4673" t="str">
        <f>MID(AT4673, 4, 8)</f>
        <v>SERPINC1</v>
      </c>
      <c r="AW4673" s="19" t="str">
        <f>MID(AT4673, 4, 8)</f>
        <v>SERPINC1</v>
      </c>
      <c r="AX4673">
        <v>57.3</v>
      </c>
      <c r="AY4673" s="20">
        <f t="shared" ref="AY4673:AY4736" si="897">AZ4673/AX4673</f>
        <v>1.4380453752181503</v>
      </c>
      <c r="AZ4673">
        <v>82.4</v>
      </c>
      <c r="BA4673" s="20">
        <f t="shared" ref="BA4673:BA4736" si="898">BB4673/AX4673</f>
        <v>0.92844677137870868</v>
      </c>
      <c r="BB4673">
        <v>53.2</v>
      </c>
      <c r="BC4673">
        <v>98.6</v>
      </c>
      <c r="BD4673" s="27">
        <f t="shared" ref="BD4673:BD4736" si="899">BE4673/BC4673</f>
        <v>1.6602434077079107</v>
      </c>
      <c r="BE4673">
        <v>163.69999999999999</v>
      </c>
      <c r="BF4673" s="27">
        <f t="shared" ref="BF4673:BF4736" si="900">BG4673/BC4673</f>
        <v>2.1298174442190669</v>
      </c>
      <c r="BG4673">
        <v>210</v>
      </c>
      <c r="BH4673">
        <v>54.4</v>
      </c>
      <c r="BI4673" s="27">
        <f t="shared" ref="BI4673:BI4736" si="901">BJ4673/BH4673</f>
        <v>3.3143382352941178</v>
      </c>
      <c r="BJ4673">
        <v>180.3</v>
      </c>
      <c r="BK4673" t="s">
        <v>443</v>
      </c>
      <c r="BL4673" s="20" t="e">
        <f t="shared" ref="BL4673:BL4736" si="902">BK4673/BH4673</f>
        <v>#VALUE!</v>
      </c>
    </row>
    <row r="4674" spans="1:64" hidden="1" outlineLevel="1" collapsed="1" x14ac:dyDescent="0.35">
      <c r="A4674" t="s">
        <v>443</v>
      </c>
      <c r="B4674" t="s">
        <v>457</v>
      </c>
      <c r="C4674" t="s">
        <v>458</v>
      </c>
      <c r="D4674" t="s">
        <v>459</v>
      </c>
      <c r="E4674" t="s">
        <v>460</v>
      </c>
      <c r="F4674" t="s">
        <v>461</v>
      </c>
      <c r="G4674" t="s">
        <v>462</v>
      </c>
      <c r="H4674" t="s">
        <v>463</v>
      </c>
      <c r="I4674" t="s">
        <v>464</v>
      </c>
      <c r="J4674" t="s">
        <v>465</v>
      </c>
      <c r="K4674" t="s">
        <v>466</v>
      </c>
      <c r="L4674" t="s">
        <v>467</v>
      </c>
      <c r="M4674" t="s">
        <v>468</v>
      </c>
      <c r="N4674" t="s">
        <v>469</v>
      </c>
      <c r="O4674" t="s">
        <v>470</v>
      </c>
      <c r="P4674" t="s">
        <v>471</v>
      </c>
      <c r="Q4674" t="s">
        <v>472</v>
      </c>
      <c r="R4674" t="s">
        <v>473</v>
      </c>
      <c r="S4674" t="s">
        <v>474</v>
      </c>
      <c r="T4674" t="s">
        <v>475</v>
      </c>
      <c r="U4674" t="s">
        <v>476</v>
      </c>
      <c r="V4674" t="s">
        <v>477</v>
      </c>
      <c r="W4674" t="s">
        <v>478</v>
      </c>
      <c r="X4674" t="s">
        <v>479</v>
      </c>
      <c r="Y4674" t="s">
        <v>480</v>
      </c>
      <c r="Z4674" t="s">
        <v>481</v>
      </c>
      <c r="AA4674" t="s">
        <v>482</v>
      </c>
      <c r="AB4674" t="s">
        <v>483</v>
      </c>
      <c r="AC4674" t="s">
        <v>484</v>
      </c>
      <c r="AD4674" t="s">
        <v>485</v>
      </c>
      <c r="AE4674" t="s">
        <v>486</v>
      </c>
      <c r="AF4674" t="s">
        <v>487</v>
      </c>
      <c r="AG4674" t="s">
        <v>488</v>
      </c>
      <c r="AH4674" t="s">
        <v>489</v>
      </c>
      <c r="AI4674" t="s">
        <v>490</v>
      </c>
      <c r="AJ4674" t="s">
        <v>491</v>
      </c>
      <c r="AK4674" t="s">
        <v>492</v>
      </c>
      <c r="AL4674" t="s">
        <v>493</v>
      </c>
      <c r="AM4674" t="s">
        <v>494</v>
      </c>
      <c r="AN4674" t="s">
        <v>495</v>
      </c>
      <c r="AO4674" t="s">
        <v>496</v>
      </c>
      <c r="AP4674" t="s">
        <v>497</v>
      </c>
      <c r="AQ4674" t="str">
        <f t="shared" si="895"/>
        <v>Modifications</v>
      </c>
      <c r="AR4674" t="s">
        <v>498</v>
      </c>
      <c r="AS4674" t="s">
        <v>499</v>
      </c>
      <c r="AT4674" t="str">
        <f t="shared" si="896"/>
        <v>Modifications</v>
      </c>
      <c r="AU4674" t="str">
        <f t="shared" ref="AU4674:AU4690" si="903">MID(AT4674, 7, 7)</f>
        <v>cations</v>
      </c>
      <c r="AV4674" t="str">
        <f t="shared" ref="AV4674:AV4690" si="904">LEFT(AU4674, 6)</f>
        <v>cation</v>
      </c>
      <c r="AW4674" s="19" t="str">
        <f t="shared" ref="AW4674:AW4690" si="905">LEFT(AU4674, 6)</f>
        <v>cation</v>
      </c>
      <c r="AX4674" t="s">
        <v>477</v>
      </c>
      <c r="AY4674" s="20" t="e">
        <f t="shared" si="897"/>
        <v>#VALUE!</v>
      </c>
      <c r="AZ4674" t="s">
        <v>478</v>
      </c>
      <c r="BA4674" s="20" t="e">
        <f t="shared" si="898"/>
        <v>#VALUE!</v>
      </c>
      <c r="BB4674" t="s">
        <v>479</v>
      </c>
      <c r="BC4674" t="s">
        <v>480</v>
      </c>
      <c r="BD4674" s="20" t="e">
        <f t="shared" si="899"/>
        <v>#VALUE!</v>
      </c>
      <c r="BE4674" t="s">
        <v>481</v>
      </c>
      <c r="BF4674" s="27" t="e">
        <f t="shared" si="900"/>
        <v>#VALUE!</v>
      </c>
      <c r="BG4674" t="s">
        <v>482</v>
      </c>
      <c r="BH4674" t="s">
        <v>483</v>
      </c>
      <c r="BI4674" s="20" t="e">
        <f t="shared" si="901"/>
        <v>#VALUE!</v>
      </c>
      <c r="BJ4674" t="s">
        <v>484</v>
      </c>
      <c r="BK4674" t="s">
        <v>485</v>
      </c>
      <c r="BL4674" s="20" t="e">
        <f t="shared" si="902"/>
        <v>#VALUE!</v>
      </c>
    </row>
    <row r="4675" spans="1:64" hidden="1" outlineLevel="1" x14ac:dyDescent="0.35">
      <c r="A4675" t="s">
        <v>443</v>
      </c>
      <c r="B4675" t="b">
        <v>0</v>
      </c>
      <c r="C4675" t="s">
        <v>439</v>
      </c>
      <c r="D4675" t="s">
        <v>3712</v>
      </c>
      <c r="E4675" t="s">
        <v>443</v>
      </c>
      <c r="F4675" t="s">
        <v>443</v>
      </c>
      <c r="G4675" t="b">
        <v>0</v>
      </c>
      <c r="H4675">
        <v>1</v>
      </c>
      <c r="I4675">
        <v>1</v>
      </c>
      <c r="J4675">
        <v>2</v>
      </c>
      <c r="K4675" t="s">
        <v>3713</v>
      </c>
      <c r="L4675" t="s">
        <v>3714</v>
      </c>
      <c r="M4675">
        <v>0</v>
      </c>
      <c r="N4675">
        <v>1521.7444700000001</v>
      </c>
      <c r="O4675">
        <v>0</v>
      </c>
      <c r="P4675">
        <v>318.39999999999998</v>
      </c>
      <c r="Q4675">
        <v>215.1</v>
      </c>
      <c r="R4675">
        <v>201</v>
      </c>
      <c r="S4675">
        <v>14</v>
      </c>
      <c r="T4675">
        <v>5.8</v>
      </c>
      <c r="U4675">
        <v>47</v>
      </c>
      <c r="V4675" t="s">
        <v>443</v>
      </c>
      <c r="W4675">
        <v>98.8</v>
      </c>
      <c r="X4675" t="s">
        <v>443</v>
      </c>
      <c r="Y4675" t="s">
        <v>443</v>
      </c>
      <c r="Z4675" t="s">
        <v>444</v>
      </c>
      <c r="AA4675" t="s">
        <v>444</v>
      </c>
      <c r="AB4675" t="s">
        <v>439</v>
      </c>
      <c r="AC4675" t="s">
        <v>444</v>
      </c>
      <c r="AD4675" t="s">
        <v>444</v>
      </c>
      <c r="AE4675" t="s">
        <v>444</v>
      </c>
      <c r="AF4675" t="s">
        <v>445</v>
      </c>
      <c r="AG4675" t="s">
        <v>444</v>
      </c>
      <c r="AH4675" t="s">
        <v>445</v>
      </c>
      <c r="AI4675" t="s">
        <v>439</v>
      </c>
      <c r="AJ4675" t="s">
        <v>439</v>
      </c>
      <c r="AK4675">
        <v>0</v>
      </c>
      <c r="AL4675">
        <v>0</v>
      </c>
      <c r="AM4675">
        <v>1.5529999999999999E-5</v>
      </c>
      <c r="AN4675">
        <v>4.853E-6</v>
      </c>
      <c r="AO4675">
        <v>3.48</v>
      </c>
      <c r="AP4675">
        <v>61</v>
      </c>
      <c r="AQ4675" t="str">
        <f t="shared" si="895"/>
        <v/>
      </c>
      <c r="AR4675" t="s">
        <v>3715</v>
      </c>
      <c r="AS4675" t="s">
        <v>3716</v>
      </c>
      <c r="AT4675" t="str">
        <f t="shared" si="896"/>
        <v/>
      </c>
      <c r="AU4675" t="str">
        <f t="shared" si="903"/>
        <v/>
      </c>
      <c r="AV4675" t="str">
        <f t="shared" si="904"/>
        <v/>
      </c>
      <c r="AW4675" s="19" t="str">
        <f t="shared" si="905"/>
        <v/>
      </c>
      <c r="AX4675" t="s">
        <v>443</v>
      </c>
      <c r="AY4675" s="20" t="e">
        <f t="shared" si="897"/>
        <v>#VALUE!</v>
      </c>
      <c r="AZ4675">
        <v>98.8</v>
      </c>
      <c r="BA4675" s="20" t="e">
        <f t="shared" si="898"/>
        <v>#VALUE!</v>
      </c>
      <c r="BB4675" t="s">
        <v>443</v>
      </c>
      <c r="BC4675" t="s">
        <v>443</v>
      </c>
      <c r="BD4675" s="20" t="e">
        <f t="shared" si="899"/>
        <v>#VALUE!</v>
      </c>
      <c r="BE4675" t="s">
        <v>444</v>
      </c>
      <c r="BF4675" s="27" t="e">
        <f t="shared" si="900"/>
        <v>#VALUE!</v>
      </c>
      <c r="BG4675" t="s">
        <v>444</v>
      </c>
      <c r="BH4675" t="s">
        <v>439</v>
      </c>
      <c r="BI4675" s="20" t="e">
        <f t="shared" si="901"/>
        <v>#VALUE!</v>
      </c>
      <c r="BJ4675" t="s">
        <v>444</v>
      </c>
      <c r="BK4675" t="s">
        <v>444</v>
      </c>
      <c r="BL4675" s="20" t="e">
        <f t="shared" si="902"/>
        <v>#VALUE!</v>
      </c>
    </row>
    <row r="4676" spans="1:64" hidden="1" outlineLevel="2" collapsed="1" x14ac:dyDescent="0.35">
      <c r="A4676" t="s">
        <v>443</v>
      </c>
      <c r="B4676" t="s">
        <v>443</v>
      </c>
      <c r="C4676" t="s">
        <v>457</v>
      </c>
      <c r="D4676" t="s">
        <v>458</v>
      </c>
      <c r="E4676" t="s">
        <v>508</v>
      </c>
      <c r="F4676" t="s">
        <v>509</v>
      </c>
      <c r="G4676" t="s">
        <v>459</v>
      </c>
      <c r="H4676" t="s">
        <v>460</v>
      </c>
      <c r="I4676" t="s">
        <v>463</v>
      </c>
      <c r="J4676" t="s">
        <v>464</v>
      </c>
      <c r="K4676" t="s">
        <v>466</v>
      </c>
      <c r="L4676" t="s">
        <v>510</v>
      </c>
      <c r="M4676" t="s">
        <v>468</v>
      </c>
      <c r="N4676" t="s">
        <v>511</v>
      </c>
      <c r="O4676" t="s">
        <v>512</v>
      </c>
      <c r="P4676" t="s">
        <v>513</v>
      </c>
      <c r="Q4676" t="s">
        <v>514</v>
      </c>
      <c r="R4676" t="s">
        <v>515</v>
      </c>
      <c r="S4676" t="s">
        <v>516</v>
      </c>
      <c r="T4676" t="s">
        <v>517</v>
      </c>
      <c r="U4676" t="s">
        <v>469</v>
      </c>
      <c r="V4676" t="s">
        <v>518</v>
      </c>
      <c r="W4676" t="s">
        <v>519</v>
      </c>
      <c r="X4676" t="s">
        <v>520</v>
      </c>
      <c r="Y4676" t="s">
        <v>521</v>
      </c>
      <c r="Z4676" t="s">
        <v>522</v>
      </c>
      <c r="AA4676" t="s">
        <v>523</v>
      </c>
      <c r="AB4676" t="s">
        <v>524</v>
      </c>
      <c r="AC4676" t="s">
        <v>525</v>
      </c>
      <c r="AD4676" t="s">
        <v>526</v>
      </c>
      <c r="AE4676" t="s">
        <v>527</v>
      </c>
      <c r="AF4676" t="s">
        <v>480</v>
      </c>
      <c r="AG4676" t="s">
        <v>528</v>
      </c>
      <c r="AH4676" t="s">
        <v>529</v>
      </c>
      <c r="AI4676" t="s">
        <v>462</v>
      </c>
      <c r="AJ4676" t="s">
        <v>530</v>
      </c>
      <c r="AK4676" t="s">
        <v>531</v>
      </c>
      <c r="AL4676" t="s">
        <v>532</v>
      </c>
      <c r="AM4676" t="s">
        <v>533</v>
      </c>
      <c r="AN4676" t="s">
        <v>534</v>
      </c>
      <c r="AO4676" t="s">
        <v>535</v>
      </c>
      <c r="AP4676" t="s">
        <v>536</v>
      </c>
      <c r="AQ4676" t="str">
        <f t="shared" si="895"/>
        <v>Identifying Node</v>
      </c>
      <c r="AT4676" t="str">
        <f t="shared" si="896"/>
        <v>Identifying No</v>
      </c>
      <c r="AU4676" t="str">
        <f t="shared" si="903"/>
        <v>fying N</v>
      </c>
      <c r="AV4676" t="str">
        <f t="shared" si="904"/>
        <v xml:space="preserve">fying </v>
      </c>
      <c r="AW4676" s="19" t="str">
        <f t="shared" si="905"/>
        <v xml:space="preserve">fying </v>
      </c>
      <c r="AX4676" t="s">
        <v>518</v>
      </c>
      <c r="AY4676" s="20" t="e">
        <f t="shared" si="897"/>
        <v>#VALUE!</v>
      </c>
      <c r="AZ4676" t="s">
        <v>519</v>
      </c>
      <c r="BA4676" s="20" t="e">
        <f t="shared" si="898"/>
        <v>#VALUE!</v>
      </c>
      <c r="BB4676" t="s">
        <v>520</v>
      </c>
      <c r="BC4676" t="s">
        <v>521</v>
      </c>
      <c r="BD4676" s="20" t="e">
        <f t="shared" si="899"/>
        <v>#VALUE!</v>
      </c>
      <c r="BE4676" t="s">
        <v>522</v>
      </c>
      <c r="BF4676" s="27" t="e">
        <f t="shared" si="900"/>
        <v>#VALUE!</v>
      </c>
      <c r="BG4676" t="s">
        <v>523</v>
      </c>
      <c r="BH4676" t="s">
        <v>524</v>
      </c>
      <c r="BI4676" s="20" t="e">
        <f t="shared" si="901"/>
        <v>#VALUE!</v>
      </c>
      <c r="BJ4676" t="s">
        <v>525</v>
      </c>
      <c r="BK4676" t="s">
        <v>526</v>
      </c>
      <c r="BL4676" s="20" t="e">
        <f t="shared" si="902"/>
        <v>#VALUE!</v>
      </c>
    </row>
    <row r="4677" spans="1:64" hidden="1" outlineLevel="2" collapsed="1" x14ac:dyDescent="0.35">
      <c r="A4677" t="s">
        <v>443</v>
      </c>
      <c r="B4677" t="s">
        <v>443</v>
      </c>
      <c r="C4677" t="b">
        <v>0</v>
      </c>
      <c r="D4677" t="s">
        <v>439</v>
      </c>
      <c r="E4677" t="s">
        <v>538</v>
      </c>
      <c r="F4677" t="s">
        <v>550</v>
      </c>
      <c r="G4677" t="s">
        <v>3712</v>
      </c>
      <c r="H4677" t="s">
        <v>443</v>
      </c>
      <c r="I4677">
        <v>1</v>
      </c>
      <c r="J4677">
        <v>1</v>
      </c>
      <c r="K4677" t="s">
        <v>3713</v>
      </c>
      <c r="L4677" t="s">
        <v>3713</v>
      </c>
      <c r="M4677">
        <v>0</v>
      </c>
      <c r="N4677">
        <v>3</v>
      </c>
      <c r="O4677">
        <v>0.67820000000000003</v>
      </c>
      <c r="P4677">
        <v>0</v>
      </c>
      <c r="Q4677">
        <v>1</v>
      </c>
      <c r="R4677">
        <v>1</v>
      </c>
      <c r="S4677">
        <v>507.91969999999998</v>
      </c>
      <c r="T4677">
        <v>1521.7445399999999</v>
      </c>
      <c r="U4677">
        <v>1521.7444700000001</v>
      </c>
      <c r="V4677">
        <v>0.05</v>
      </c>
      <c r="W4677">
        <v>2.0000000000000002E-5</v>
      </c>
      <c r="X4677" t="s">
        <v>540</v>
      </c>
      <c r="Y4677" t="s">
        <v>541</v>
      </c>
      <c r="Z4677">
        <v>26.370979999999999</v>
      </c>
      <c r="AA4677">
        <v>9.2739999999999991</v>
      </c>
      <c r="AB4677">
        <v>41.031100000000002</v>
      </c>
      <c r="AC4677">
        <v>25842</v>
      </c>
      <c r="AD4677" t="s">
        <v>551</v>
      </c>
      <c r="AE4677" t="s">
        <v>552</v>
      </c>
      <c r="AF4677" t="s">
        <v>443</v>
      </c>
      <c r="AG4677">
        <v>3.48</v>
      </c>
      <c r="AH4677" t="s">
        <v>443</v>
      </c>
      <c r="AI4677" t="b">
        <v>0</v>
      </c>
      <c r="AJ4677" t="s">
        <v>443</v>
      </c>
      <c r="AK4677" t="s">
        <v>443</v>
      </c>
      <c r="AL4677" t="s">
        <v>443</v>
      </c>
      <c r="AM4677">
        <v>0</v>
      </c>
      <c r="AN4677">
        <v>4.853E-6</v>
      </c>
      <c r="AO4677">
        <v>32159132</v>
      </c>
      <c r="AP4677">
        <v>41.05</v>
      </c>
      <c r="AQ4677" t="str">
        <f t="shared" si="895"/>
        <v>Sequest HT (A2)</v>
      </c>
      <c r="AT4677" t="str">
        <f t="shared" si="896"/>
        <v>Sequest HT (A2</v>
      </c>
      <c r="AU4677" t="str">
        <f t="shared" si="903"/>
        <v>t HT (A</v>
      </c>
      <c r="AV4677" t="str">
        <f t="shared" si="904"/>
        <v>t HT (</v>
      </c>
      <c r="AW4677" s="19" t="str">
        <f t="shared" si="905"/>
        <v>t HT (</v>
      </c>
      <c r="AX4677">
        <v>0.05</v>
      </c>
      <c r="AY4677" s="20">
        <f t="shared" si="897"/>
        <v>4.0000000000000002E-4</v>
      </c>
      <c r="AZ4677">
        <v>2.0000000000000002E-5</v>
      </c>
      <c r="BA4677" s="20" t="e">
        <f t="shared" si="898"/>
        <v>#VALUE!</v>
      </c>
      <c r="BB4677" t="s">
        <v>540</v>
      </c>
      <c r="BC4677" t="s">
        <v>541</v>
      </c>
      <c r="BD4677" s="20" t="e">
        <f t="shared" si="899"/>
        <v>#VALUE!</v>
      </c>
      <c r="BE4677">
        <v>26.370979999999999</v>
      </c>
      <c r="BF4677" s="27" t="e">
        <f t="shared" si="900"/>
        <v>#VALUE!</v>
      </c>
      <c r="BG4677">
        <v>9.2739999999999991</v>
      </c>
      <c r="BH4677">
        <v>41.031100000000002</v>
      </c>
      <c r="BI4677" s="20">
        <f t="shared" si="901"/>
        <v>629.81494524884783</v>
      </c>
      <c r="BJ4677">
        <v>25842</v>
      </c>
      <c r="BK4677" t="s">
        <v>551</v>
      </c>
      <c r="BL4677" s="20" t="e">
        <f t="shared" si="902"/>
        <v>#VALUE!</v>
      </c>
    </row>
    <row r="4678" spans="1:64" hidden="1" outlineLevel="2" collapsed="1" x14ac:dyDescent="0.35">
      <c r="A4678" t="s">
        <v>443</v>
      </c>
      <c r="B4678" t="s">
        <v>443</v>
      </c>
      <c r="C4678" t="b">
        <v>0</v>
      </c>
      <c r="D4678" t="s">
        <v>439</v>
      </c>
      <c r="E4678" t="s">
        <v>557</v>
      </c>
      <c r="F4678" t="s">
        <v>550</v>
      </c>
      <c r="G4678" t="s">
        <v>3712</v>
      </c>
      <c r="H4678" t="s">
        <v>443</v>
      </c>
      <c r="I4678">
        <v>1</v>
      </c>
      <c r="J4678">
        <v>1</v>
      </c>
      <c r="K4678" t="s">
        <v>3713</v>
      </c>
      <c r="L4678" t="s">
        <v>3713</v>
      </c>
      <c r="M4678">
        <v>0</v>
      </c>
      <c r="N4678">
        <v>3</v>
      </c>
      <c r="O4678">
        <v>0.96719999999999995</v>
      </c>
      <c r="P4678">
        <v>0</v>
      </c>
      <c r="Q4678">
        <v>1</v>
      </c>
      <c r="R4678">
        <v>1</v>
      </c>
      <c r="S4678">
        <v>507.91969999999998</v>
      </c>
      <c r="T4678">
        <v>1521.7445399999999</v>
      </c>
      <c r="U4678">
        <v>1521.7444700000001</v>
      </c>
      <c r="V4678">
        <v>0.05</v>
      </c>
      <c r="W4678">
        <v>2.0000000000000002E-5</v>
      </c>
      <c r="X4678" t="s">
        <v>540</v>
      </c>
      <c r="Y4678" t="s">
        <v>541</v>
      </c>
      <c r="Z4678">
        <v>26.370979999999999</v>
      </c>
      <c r="AA4678">
        <v>9.2739999999999991</v>
      </c>
      <c r="AB4678">
        <v>41.031100000000002</v>
      </c>
      <c r="AC4678">
        <v>25842</v>
      </c>
      <c r="AD4678" t="s">
        <v>551</v>
      </c>
      <c r="AE4678" t="s">
        <v>552</v>
      </c>
      <c r="AF4678" t="s">
        <v>443</v>
      </c>
      <c r="AG4678" t="s">
        <v>443</v>
      </c>
      <c r="AH4678">
        <v>61</v>
      </c>
      <c r="AI4678" t="b">
        <v>0</v>
      </c>
      <c r="AJ4678">
        <v>53</v>
      </c>
      <c r="AK4678">
        <v>35</v>
      </c>
      <c r="AL4678">
        <v>1.8463138084093099E-5</v>
      </c>
      <c r="AM4678">
        <v>0</v>
      </c>
      <c r="AN4678">
        <v>1.5529999999999999E-5</v>
      </c>
      <c r="AO4678">
        <v>32159132</v>
      </c>
      <c r="AP4678">
        <v>41.05</v>
      </c>
      <c r="AQ4678" t="str">
        <f t="shared" si="895"/>
        <v>Mascot (A5)</v>
      </c>
      <c r="AT4678" t="str">
        <f t="shared" si="896"/>
        <v>Mascot (A5)</v>
      </c>
      <c r="AU4678" t="str">
        <f t="shared" si="903"/>
        <v xml:space="preserve"> (A5)</v>
      </c>
      <c r="AV4678" t="str">
        <f t="shared" si="904"/>
        <v xml:space="preserve"> (A5)</v>
      </c>
      <c r="AW4678" s="19" t="str">
        <f t="shared" si="905"/>
        <v xml:space="preserve"> (A5)</v>
      </c>
      <c r="AX4678">
        <v>0.05</v>
      </c>
      <c r="AY4678" s="20">
        <f t="shared" si="897"/>
        <v>4.0000000000000002E-4</v>
      </c>
      <c r="AZ4678">
        <v>2.0000000000000002E-5</v>
      </c>
      <c r="BA4678" s="20" t="e">
        <f t="shared" si="898"/>
        <v>#VALUE!</v>
      </c>
      <c r="BB4678" t="s">
        <v>540</v>
      </c>
      <c r="BC4678" t="s">
        <v>541</v>
      </c>
      <c r="BD4678" s="20" t="e">
        <f t="shared" si="899"/>
        <v>#VALUE!</v>
      </c>
      <c r="BE4678">
        <v>26.370979999999999</v>
      </c>
      <c r="BF4678" s="27" t="e">
        <f t="shared" si="900"/>
        <v>#VALUE!</v>
      </c>
      <c r="BG4678">
        <v>9.2739999999999991</v>
      </c>
      <c r="BH4678">
        <v>41.031100000000002</v>
      </c>
      <c r="BI4678" s="20">
        <f t="shared" si="901"/>
        <v>629.81494524884783</v>
      </c>
      <c r="BJ4678">
        <v>25842</v>
      </c>
      <c r="BK4678" t="s">
        <v>551</v>
      </c>
      <c r="BL4678" s="20" t="e">
        <f t="shared" si="902"/>
        <v>#VALUE!</v>
      </c>
    </row>
    <row r="4679" spans="1:64" hidden="1" outlineLevel="1" x14ac:dyDescent="0.35">
      <c r="A4679" t="s">
        <v>443</v>
      </c>
      <c r="B4679" t="b">
        <v>0</v>
      </c>
      <c r="C4679" t="s">
        <v>439</v>
      </c>
      <c r="D4679" t="s">
        <v>3717</v>
      </c>
      <c r="E4679" t="s">
        <v>443</v>
      </c>
      <c r="F4679" t="s">
        <v>443</v>
      </c>
      <c r="G4679" t="b">
        <v>0</v>
      </c>
      <c r="H4679">
        <v>1</v>
      </c>
      <c r="I4679">
        <v>2</v>
      </c>
      <c r="J4679">
        <v>3</v>
      </c>
      <c r="K4679" t="s">
        <v>3713</v>
      </c>
      <c r="L4679" t="s">
        <v>3718</v>
      </c>
      <c r="M4679">
        <v>0</v>
      </c>
      <c r="N4679">
        <v>1280.6844900000001</v>
      </c>
      <c r="O4679">
        <v>0</v>
      </c>
      <c r="P4679">
        <v>243.8</v>
      </c>
      <c r="Q4679">
        <v>214.3</v>
      </c>
      <c r="R4679">
        <v>254.8</v>
      </c>
      <c r="S4679">
        <v>12</v>
      </c>
      <c r="T4679" t="s">
        <v>443</v>
      </c>
      <c r="U4679">
        <v>54.9</v>
      </c>
      <c r="V4679" t="s">
        <v>443</v>
      </c>
      <c r="W4679">
        <v>120.2</v>
      </c>
      <c r="X4679" t="s">
        <v>443</v>
      </c>
      <c r="Y4679" t="s">
        <v>443</v>
      </c>
      <c r="Z4679" t="s">
        <v>439</v>
      </c>
      <c r="AA4679" t="s">
        <v>439</v>
      </c>
      <c r="AB4679" t="s">
        <v>439</v>
      </c>
      <c r="AC4679" t="s">
        <v>444</v>
      </c>
      <c r="AD4679" t="s">
        <v>445</v>
      </c>
      <c r="AE4679" t="s">
        <v>444</v>
      </c>
      <c r="AF4679" t="s">
        <v>445</v>
      </c>
      <c r="AG4679" t="s">
        <v>444</v>
      </c>
      <c r="AH4679" t="s">
        <v>445</v>
      </c>
      <c r="AI4679" t="s">
        <v>439</v>
      </c>
      <c r="AJ4679" t="s">
        <v>439</v>
      </c>
      <c r="AK4679">
        <v>0</v>
      </c>
      <c r="AL4679">
        <v>0</v>
      </c>
      <c r="AM4679">
        <v>5.7559999999999998E-3</v>
      </c>
      <c r="AN4679">
        <v>5.7930000000000004E-4</v>
      </c>
      <c r="AO4679">
        <v>2.97</v>
      </c>
      <c r="AP4679">
        <v>44</v>
      </c>
      <c r="AQ4679" t="str">
        <f t="shared" si="895"/>
        <v/>
      </c>
      <c r="AR4679" t="s">
        <v>3719</v>
      </c>
      <c r="AS4679" t="s">
        <v>3720</v>
      </c>
      <c r="AT4679" t="str">
        <f t="shared" si="896"/>
        <v/>
      </c>
      <c r="AU4679" t="str">
        <f t="shared" si="903"/>
        <v/>
      </c>
      <c r="AV4679" t="str">
        <f t="shared" si="904"/>
        <v/>
      </c>
      <c r="AW4679" s="19" t="str">
        <f t="shared" si="905"/>
        <v/>
      </c>
      <c r="AX4679" t="s">
        <v>443</v>
      </c>
      <c r="AY4679" s="20" t="e">
        <f t="shared" si="897"/>
        <v>#VALUE!</v>
      </c>
      <c r="AZ4679">
        <v>120.2</v>
      </c>
      <c r="BA4679" s="20" t="e">
        <f t="shared" si="898"/>
        <v>#VALUE!</v>
      </c>
      <c r="BB4679" t="s">
        <v>443</v>
      </c>
      <c r="BC4679" t="s">
        <v>443</v>
      </c>
      <c r="BD4679" s="20" t="e">
        <f t="shared" si="899"/>
        <v>#VALUE!</v>
      </c>
      <c r="BE4679" t="s">
        <v>439</v>
      </c>
      <c r="BF4679" s="27" t="e">
        <f t="shared" si="900"/>
        <v>#VALUE!</v>
      </c>
      <c r="BG4679" t="s">
        <v>439</v>
      </c>
      <c r="BH4679" t="s">
        <v>439</v>
      </c>
      <c r="BI4679" s="20" t="e">
        <f t="shared" si="901"/>
        <v>#VALUE!</v>
      </c>
      <c r="BJ4679" t="s">
        <v>444</v>
      </c>
      <c r="BK4679" t="s">
        <v>445</v>
      </c>
      <c r="BL4679" s="20" t="e">
        <f t="shared" si="902"/>
        <v>#VALUE!</v>
      </c>
    </row>
    <row r="4680" spans="1:64" hidden="1" outlineLevel="2" collapsed="1" x14ac:dyDescent="0.35">
      <c r="A4680" t="s">
        <v>443</v>
      </c>
      <c r="B4680" t="s">
        <v>443</v>
      </c>
      <c r="C4680" t="s">
        <v>457</v>
      </c>
      <c r="D4680" t="s">
        <v>458</v>
      </c>
      <c r="E4680" t="s">
        <v>508</v>
      </c>
      <c r="F4680" t="s">
        <v>509</v>
      </c>
      <c r="G4680" t="s">
        <v>459</v>
      </c>
      <c r="H4680" t="s">
        <v>460</v>
      </c>
      <c r="I4680" t="s">
        <v>463</v>
      </c>
      <c r="J4680" t="s">
        <v>464</v>
      </c>
      <c r="K4680" t="s">
        <v>466</v>
      </c>
      <c r="L4680" t="s">
        <v>510</v>
      </c>
      <c r="M4680" t="s">
        <v>468</v>
      </c>
      <c r="N4680" t="s">
        <v>511</v>
      </c>
      <c r="O4680" t="s">
        <v>512</v>
      </c>
      <c r="P4680" t="s">
        <v>513</v>
      </c>
      <c r="Q4680" t="s">
        <v>514</v>
      </c>
      <c r="R4680" t="s">
        <v>515</v>
      </c>
      <c r="S4680" t="s">
        <v>516</v>
      </c>
      <c r="T4680" t="s">
        <v>517</v>
      </c>
      <c r="U4680" t="s">
        <v>469</v>
      </c>
      <c r="V4680" t="s">
        <v>518</v>
      </c>
      <c r="W4680" t="s">
        <v>519</v>
      </c>
      <c r="X4680" t="s">
        <v>520</v>
      </c>
      <c r="Y4680" t="s">
        <v>521</v>
      </c>
      <c r="Z4680" t="s">
        <v>522</v>
      </c>
      <c r="AA4680" t="s">
        <v>523</v>
      </c>
      <c r="AB4680" t="s">
        <v>524</v>
      </c>
      <c r="AC4680" t="s">
        <v>525</v>
      </c>
      <c r="AD4680" t="s">
        <v>526</v>
      </c>
      <c r="AE4680" t="s">
        <v>527</v>
      </c>
      <c r="AF4680" t="s">
        <v>480</v>
      </c>
      <c r="AG4680" t="s">
        <v>528</v>
      </c>
      <c r="AH4680" t="s">
        <v>529</v>
      </c>
      <c r="AI4680" t="s">
        <v>462</v>
      </c>
      <c r="AJ4680" t="s">
        <v>530</v>
      </c>
      <c r="AK4680" t="s">
        <v>531</v>
      </c>
      <c r="AL4680" t="s">
        <v>532</v>
      </c>
      <c r="AM4680" t="s">
        <v>533</v>
      </c>
      <c r="AN4680" t="s">
        <v>534</v>
      </c>
      <c r="AO4680" t="s">
        <v>535</v>
      </c>
      <c r="AP4680" t="s">
        <v>536</v>
      </c>
      <c r="AQ4680" t="str">
        <f t="shared" si="895"/>
        <v>Identifying Node</v>
      </c>
      <c r="AT4680" t="str">
        <f t="shared" si="896"/>
        <v>Identifying No</v>
      </c>
      <c r="AU4680" t="str">
        <f t="shared" si="903"/>
        <v>fying N</v>
      </c>
      <c r="AV4680" t="str">
        <f t="shared" si="904"/>
        <v xml:space="preserve">fying </v>
      </c>
      <c r="AW4680" s="19" t="str">
        <f t="shared" si="905"/>
        <v xml:space="preserve">fying </v>
      </c>
      <c r="AX4680" t="s">
        <v>518</v>
      </c>
      <c r="AY4680" s="20" t="e">
        <f t="shared" si="897"/>
        <v>#VALUE!</v>
      </c>
      <c r="AZ4680" t="s">
        <v>519</v>
      </c>
      <c r="BA4680" s="20" t="e">
        <f t="shared" si="898"/>
        <v>#VALUE!</v>
      </c>
      <c r="BB4680" t="s">
        <v>520</v>
      </c>
      <c r="BC4680" t="s">
        <v>521</v>
      </c>
      <c r="BD4680" s="20" t="e">
        <f t="shared" si="899"/>
        <v>#VALUE!</v>
      </c>
      <c r="BE4680" t="s">
        <v>522</v>
      </c>
      <c r="BF4680" s="27" t="e">
        <f t="shared" si="900"/>
        <v>#VALUE!</v>
      </c>
      <c r="BG4680" t="s">
        <v>523</v>
      </c>
      <c r="BH4680" t="s">
        <v>524</v>
      </c>
      <c r="BI4680" s="20" t="e">
        <f t="shared" si="901"/>
        <v>#VALUE!</v>
      </c>
      <c r="BJ4680" t="s">
        <v>525</v>
      </c>
      <c r="BK4680" t="s">
        <v>526</v>
      </c>
      <c r="BL4680" s="20" t="e">
        <f t="shared" si="902"/>
        <v>#VALUE!</v>
      </c>
    </row>
    <row r="4681" spans="1:64" hidden="1" outlineLevel="2" collapsed="1" x14ac:dyDescent="0.35">
      <c r="A4681" t="s">
        <v>443</v>
      </c>
      <c r="B4681" t="s">
        <v>443</v>
      </c>
      <c r="C4681" t="b">
        <v>0</v>
      </c>
      <c r="D4681" t="s">
        <v>439</v>
      </c>
      <c r="E4681" t="s">
        <v>538</v>
      </c>
      <c r="F4681" t="s">
        <v>539</v>
      </c>
      <c r="G4681" t="s">
        <v>3717</v>
      </c>
      <c r="H4681" t="s">
        <v>443</v>
      </c>
      <c r="I4681">
        <v>1</v>
      </c>
      <c r="J4681">
        <v>2</v>
      </c>
      <c r="K4681" t="s">
        <v>3713</v>
      </c>
      <c r="L4681" t="s">
        <v>3721</v>
      </c>
      <c r="M4681">
        <v>0</v>
      </c>
      <c r="N4681">
        <v>2</v>
      </c>
      <c r="O4681">
        <v>0.70709999999999995</v>
      </c>
      <c r="P4681">
        <v>0</v>
      </c>
      <c r="Q4681">
        <v>1</v>
      </c>
      <c r="R4681">
        <v>1</v>
      </c>
      <c r="S4681">
        <v>640.84506999999996</v>
      </c>
      <c r="T4681">
        <v>1280.6828599999999</v>
      </c>
      <c r="U4681">
        <v>1280.6844900000001</v>
      </c>
      <c r="V4681">
        <v>-1.27</v>
      </c>
      <c r="W4681">
        <v>-8.1999999999999998E-4</v>
      </c>
      <c r="X4681" t="s">
        <v>540</v>
      </c>
      <c r="Y4681" t="s">
        <v>541</v>
      </c>
      <c r="Z4681">
        <v>7.1549060000000004</v>
      </c>
      <c r="AA4681">
        <v>30</v>
      </c>
      <c r="AB4681">
        <v>33.0929</v>
      </c>
      <c r="AC4681">
        <v>19132</v>
      </c>
      <c r="AD4681" t="s">
        <v>551</v>
      </c>
      <c r="AE4681" t="s">
        <v>552</v>
      </c>
      <c r="AF4681" t="s">
        <v>443</v>
      </c>
      <c r="AG4681">
        <v>2.97</v>
      </c>
      <c r="AH4681" t="s">
        <v>443</v>
      </c>
      <c r="AI4681" t="b">
        <v>0</v>
      </c>
      <c r="AJ4681" t="s">
        <v>443</v>
      </c>
      <c r="AK4681" t="s">
        <v>443</v>
      </c>
      <c r="AL4681" t="s">
        <v>443</v>
      </c>
      <c r="AM4681">
        <v>0</v>
      </c>
      <c r="AN4681">
        <v>5.7930000000000004E-4</v>
      </c>
      <c r="AO4681">
        <v>84910664</v>
      </c>
      <c r="AP4681">
        <v>33.229999999999997</v>
      </c>
      <c r="AQ4681" t="str">
        <f t="shared" si="895"/>
        <v>Sequest HT (A2)</v>
      </c>
      <c r="AT4681" t="str">
        <f t="shared" si="896"/>
        <v>Sequest HT (A2</v>
      </c>
      <c r="AU4681" t="str">
        <f t="shared" si="903"/>
        <v>t HT (A</v>
      </c>
      <c r="AV4681" t="str">
        <f t="shared" si="904"/>
        <v>t HT (</v>
      </c>
      <c r="AW4681" s="19" t="str">
        <f t="shared" si="905"/>
        <v>t HT (</v>
      </c>
      <c r="AX4681">
        <v>-1.27</v>
      </c>
      <c r="AY4681" s="20">
        <f t="shared" si="897"/>
        <v>6.4566929133858268E-4</v>
      </c>
      <c r="AZ4681">
        <v>-8.1999999999999998E-4</v>
      </c>
      <c r="BA4681" s="20" t="e">
        <f t="shared" si="898"/>
        <v>#VALUE!</v>
      </c>
      <c r="BB4681" t="s">
        <v>540</v>
      </c>
      <c r="BC4681" t="s">
        <v>541</v>
      </c>
      <c r="BD4681" s="20" t="e">
        <f t="shared" si="899"/>
        <v>#VALUE!</v>
      </c>
      <c r="BE4681">
        <v>7.1549060000000004</v>
      </c>
      <c r="BF4681" s="27" t="e">
        <f t="shared" si="900"/>
        <v>#VALUE!</v>
      </c>
      <c r="BG4681">
        <v>30</v>
      </c>
      <c r="BH4681">
        <v>33.0929</v>
      </c>
      <c r="BI4681" s="20">
        <f t="shared" si="901"/>
        <v>578.13005206554885</v>
      </c>
      <c r="BJ4681">
        <v>19132</v>
      </c>
      <c r="BK4681" t="s">
        <v>551</v>
      </c>
      <c r="BL4681" s="20" t="e">
        <f t="shared" si="902"/>
        <v>#VALUE!</v>
      </c>
    </row>
    <row r="4682" spans="1:64" hidden="1" outlineLevel="2" collapsed="1" x14ac:dyDescent="0.35">
      <c r="A4682" t="s">
        <v>443</v>
      </c>
      <c r="B4682" t="s">
        <v>443</v>
      </c>
      <c r="C4682" t="b">
        <v>0</v>
      </c>
      <c r="D4682" t="s">
        <v>439</v>
      </c>
      <c r="E4682" t="s">
        <v>538</v>
      </c>
      <c r="F4682" t="s">
        <v>539</v>
      </c>
      <c r="G4682" t="s">
        <v>3717</v>
      </c>
      <c r="H4682" t="s">
        <v>443</v>
      </c>
      <c r="I4682">
        <v>1</v>
      </c>
      <c r="J4682">
        <v>2</v>
      </c>
      <c r="K4682" t="s">
        <v>3713</v>
      </c>
      <c r="L4682" t="s">
        <v>3721</v>
      </c>
      <c r="M4682">
        <v>0</v>
      </c>
      <c r="N4682">
        <v>2</v>
      </c>
      <c r="O4682">
        <v>0.59689999999999999</v>
      </c>
      <c r="P4682">
        <v>0</v>
      </c>
      <c r="Q4682">
        <v>1</v>
      </c>
      <c r="R4682">
        <v>1</v>
      </c>
      <c r="S4682">
        <v>640.84559999999999</v>
      </c>
      <c r="T4682">
        <v>1280.6839299999999</v>
      </c>
      <c r="U4682">
        <v>1280.6844900000001</v>
      </c>
      <c r="V4682">
        <v>-0.44</v>
      </c>
      <c r="W4682">
        <v>-2.7999999999999998E-4</v>
      </c>
      <c r="X4682" t="s">
        <v>540</v>
      </c>
      <c r="Y4682" t="s">
        <v>541</v>
      </c>
      <c r="Z4682">
        <v>23.800630000000002</v>
      </c>
      <c r="AA4682">
        <v>26.614999999999998</v>
      </c>
      <c r="AB4682">
        <v>33.094499999999996</v>
      </c>
      <c r="AC4682">
        <v>18569</v>
      </c>
      <c r="AD4682" t="s">
        <v>568</v>
      </c>
      <c r="AE4682" t="s">
        <v>569</v>
      </c>
      <c r="AF4682" t="s">
        <v>443</v>
      </c>
      <c r="AG4682">
        <v>2.58</v>
      </c>
      <c r="AH4682" t="s">
        <v>443</v>
      </c>
      <c r="AI4682" t="b">
        <v>0</v>
      </c>
      <c r="AJ4682" t="s">
        <v>443</v>
      </c>
      <c r="AK4682" t="s">
        <v>443</v>
      </c>
      <c r="AL4682" t="s">
        <v>443</v>
      </c>
      <c r="AM4682">
        <v>0</v>
      </c>
      <c r="AN4682">
        <v>1.353E-3</v>
      </c>
      <c r="AO4682">
        <v>27362570</v>
      </c>
      <c r="AP4682">
        <v>33.200000000000003</v>
      </c>
      <c r="AQ4682" t="str">
        <f t="shared" si="895"/>
        <v>Sequest HT (A2)</v>
      </c>
      <c r="AT4682" t="str">
        <f t="shared" si="896"/>
        <v>Sequest HT (A2</v>
      </c>
      <c r="AU4682" t="str">
        <f t="shared" si="903"/>
        <v>t HT (A</v>
      </c>
      <c r="AV4682" t="str">
        <f t="shared" si="904"/>
        <v>t HT (</v>
      </c>
      <c r="AW4682" s="19" t="str">
        <f t="shared" si="905"/>
        <v>t HT (</v>
      </c>
      <c r="AX4682">
        <v>-0.44</v>
      </c>
      <c r="AY4682" s="20">
        <f t="shared" si="897"/>
        <v>6.363636363636363E-4</v>
      </c>
      <c r="AZ4682">
        <v>-2.7999999999999998E-4</v>
      </c>
      <c r="BA4682" s="20" t="e">
        <f t="shared" si="898"/>
        <v>#VALUE!</v>
      </c>
      <c r="BB4682" t="s">
        <v>540</v>
      </c>
      <c r="BC4682" t="s">
        <v>541</v>
      </c>
      <c r="BD4682" s="20" t="e">
        <f t="shared" si="899"/>
        <v>#VALUE!</v>
      </c>
      <c r="BE4682">
        <v>23.800630000000002</v>
      </c>
      <c r="BF4682" s="27" t="e">
        <f t="shared" si="900"/>
        <v>#VALUE!</v>
      </c>
      <c r="BG4682">
        <v>26.614999999999998</v>
      </c>
      <c r="BH4682">
        <v>33.094499999999996</v>
      </c>
      <c r="BI4682" s="20">
        <f t="shared" si="901"/>
        <v>561.09021136442618</v>
      </c>
      <c r="BJ4682">
        <v>18569</v>
      </c>
      <c r="BK4682" t="s">
        <v>568</v>
      </c>
      <c r="BL4682" s="20" t="e">
        <f t="shared" si="902"/>
        <v>#VALUE!</v>
      </c>
    </row>
    <row r="4683" spans="1:64" hidden="1" outlineLevel="2" collapsed="1" x14ac:dyDescent="0.35">
      <c r="A4683" t="s">
        <v>443</v>
      </c>
      <c r="B4683" t="s">
        <v>443</v>
      </c>
      <c r="C4683" t="b">
        <v>0</v>
      </c>
      <c r="D4683" t="s">
        <v>439</v>
      </c>
      <c r="E4683" t="s">
        <v>538</v>
      </c>
      <c r="F4683" t="s">
        <v>539</v>
      </c>
      <c r="G4683" t="s">
        <v>3717</v>
      </c>
      <c r="H4683" t="s">
        <v>443</v>
      </c>
      <c r="I4683">
        <v>1</v>
      </c>
      <c r="J4683">
        <v>2</v>
      </c>
      <c r="K4683" t="s">
        <v>3713</v>
      </c>
      <c r="L4683" t="s">
        <v>3721</v>
      </c>
      <c r="M4683">
        <v>0</v>
      </c>
      <c r="N4683">
        <v>2</v>
      </c>
      <c r="O4683">
        <v>0.59930000000000005</v>
      </c>
      <c r="P4683">
        <v>0</v>
      </c>
      <c r="Q4683">
        <v>1</v>
      </c>
      <c r="R4683">
        <v>1</v>
      </c>
      <c r="S4683">
        <v>640.84481000000005</v>
      </c>
      <c r="T4683">
        <v>1280.6823400000001</v>
      </c>
      <c r="U4683">
        <v>1280.6844900000001</v>
      </c>
      <c r="V4683">
        <v>-1.68</v>
      </c>
      <c r="W4683">
        <v>-1.08E-3</v>
      </c>
      <c r="X4683" t="s">
        <v>540</v>
      </c>
      <c r="Y4683" t="s">
        <v>541</v>
      </c>
      <c r="Z4683">
        <v>22.823039999999999</v>
      </c>
      <c r="AA4683">
        <v>23.5</v>
      </c>
      <c r="AB4683">
        <v>32.9955</v>
      </c>
      <c r="AC4683">
        <v>18420</v>
      </c>
      <c r="AD4683" t="s">
        <v>554</v>
      </c>
      <c r="AE4683" t="s">
        <v>555</v>
      </c>
      <c r="AF4683" t="s">
        <v>443</v>
      </c>
      <c r="AG4683">
        <v>2.82</v>
      </c>
      <c r="AH4683" t="s">
        <v>443</v>
      </c>
      <c r="AI4683" t="b">
        <v>0</v>
      </c>
      <c r="AJ4683" t="s">
        <v>443</v>
      </c>
      <c r="AK4683" t="s">
        <v>443</v>
      </c>
      <c r="AL4683" t="s">
        <v>443</v>
      </c>
      <c r="AM4683">
        <v>0</v>
      </c>
      <c r="AN4683">
        <v>2.1870000000000001E-3</v>
      </c>
      <c r="AO4683">
        <v>63704300</v>
      </c>
      <c r="AP4683">
        <v>33.17</v>
      </c>
      <c r="AQ4683" t="str">
        <f t="shared" si="895"/>
        <v>Sequest HT (A2)</v>
      </c>
      <c r="AT4683" t="str">
        <f t="shared" si="896"/>
        <v>Sequest HT (A2</v>
      </c>
      <c r="AU4683" t="str">
        <f t="shared" si="903"/>
        <v>t HT (A</v>
      </c>
      <c r="AV4683" t="str">
        <f t="shared" si="904"/>
        <v>t HT (</v>
      </c>
      <c r="AW4683" s="19" t="str">
        <f t="shared" si="905"/>
        <v>t HT (</v>
      </c>
      <c r="AX4683">
        <v>-1.68</v>
      </c>
      <c r="AY4683" s="20">
        <f t="shared" si="897"/>
        <v>6.4285714285714293E-4</v>
      </c>
      <c r="AZ4683">
        <v>-1.08E-3</v>
      </c>
      <c r="BA4683" s="20" t="e">
        <f t="shared" si="898"/>
        <v>#VALUE!</v>
      </c>
      <c r="BB4683" t="s">
        <v>540</v>
      </c>
      <c r="BC4683" t="s">
        <v>541</v>
      </c>
      <c r="BD4683" s="20" t="e">
        <f t="shared" si="899"/>
        <v>#VALUE!</v>
      </c>
      <c r="BE4683">
        <v>22.823039999999999</v>
      </c>
      <c r="BF4683" s="27" t="e">
        <f t="shared" si="900"/>
        <v>#VALUE!</v>
      </c>
      <c r="BG4683">
        <v>23.5</v>
      </c>
      <c r="BH4683">
        <v>32.9955</v>
      </c>
      <c r="BI4683" s="20">
        <f t="shared" si="901"/>
        <v>558.25794426512709</v>
      </c>
      <c r="BJ4683">
        <v>18420</v>
      </c>
      <c r="BK4683" t="s">
        <v>554</v>
      </c>
      <c r="BL4683" s="20" t="e">
        <f t="shared" si="902"/>
        <v>#VALUE!</v>
      </c>
    </row>
    <row r="4684" spans="1:64" hidden="1" outlineLevel="1" x14ac:dyDescent="0.35">
      <c r="A4684" t="s">
        <v>443</v>
      </c>
      <c r="B4684" t="b">
        <v>0</v>
      </c>
      <c r="C4684" t="s">
        <v>439</v>
      </c>
      <c r="D4684" t="s">
        <v>3722</v>
      </c>
      <c r="E4684" t="s">
        <v>443</v>
      </c>
      <c r="F4684" t="s">
        <v>443</v>
      </c>
      <c r="G4684" t="b">
        <v>0</v>
      </c>
      <c r="H4684">
        <v>1</v>
      </c>
      <c r="I4684">
        <v>1</v>
      </c>
      <c r="J4684">
        <v>5</v>
      </c>
      <c r="K4684" t="s">
        <v>3713</v>
      </c>
      <c r="L4684" t="s">
        <v>3723</v>
      </c>
      <c r="M4684">
        <v>0</v>
      </c>
      <c r="N4684">
        <v>1426.6597300000001</v>
      </c>
      <c r="O4684">
        <v>0</v>
      </c>
      <c r="P4684">
        <v>241</v>
      </c>
      <c r="Q4684">
        <v>227</v>
      </c>
      <c r="R4684">
        <v>301.39999999999998</v>
      </c>
      <c r="S4684">
        <v>7.3</v>
      </c>
      <c r="T4684" t="s">
        <v>443</v>
      </c>
      <c r="U4684">
        <v>31.5</v>
      </c>
      <c r="V4684">
        <v>15.6</v>
      </c>
      <c r="W4684">
        <v>76.3</v>
      </c>
      <c r="X4684" t="s">
        <v>443</v>
      </c>
      <c r="Y4684" t="s">
        <v>443</v>
      </c>
      <c r="Z4684" t="s">
        <v>439</v>
      </c>
      <c r="AA4684" t="s">
        <v>439</v>
      </c>
      <c r="AB4684" t="s">
        <v>439</v>
      </c>
      <c r="AC4684" t="s">
        <v>444</v>
      </c>
      <c r="AD4684" t="s">
        <v>445</v>
      </c>
      <c r="AE4684" t="s">
        <v>444</v>
      </c>
      <c r="AF4684" t="s">
        <v>444</v>
      </c>
      <c r="AG4684" t="s">
        <v>444</v>
      </c>
      <c r="AH4684" t="s">
        <v>445</v>
      </c>
      <c r="AI4684" t="s">
        <v>439</v>
      </c>
      <c r="AJ4684" t="s">
        <v>439</v>
      </c>
      <c r="AK4684">
        <v>0</v>
      </c>
      <c r="AL4684">
        <v>0</v>
      </c>
      <c r="AM4684">
        <v>6.5090000000000005E-4</v>
      </c>
      <c r="AN4684">
        <v>5.0819999999999999E-4</v>
      </c>
      <c r="AO4684">
        <v>2.56</v>
      </c>
      <c r="AP4684">
        <v>60</v>
      </c>
      <c r="AQ4684" t="str">
        <f t="shared" si="895"/>
        <v/>
      </c>
      <c r="AR4684" t="s">
        <v>3724</v>
      </c>
      <c r="AS4684" t="s">
        <v>861</v>
      </c>
      <c r="AT4684" t="str">
        <f t="shared" si="896"/>
        <v/>
      </c>
      <c r="AU4684" t="str">
        <f t="shared" si="903"/>
        <v/>
      </c>
      <c r="AV4684" t="str">
        <f t="shared" si="904"/>
        <v/>
      </c>
      <c r="AW4684" s="19" t="str">
        <f t="shared" si="905"/>
        <v/>
      </c>
      <c r="AX4684">
        <v>15.6</v>
      </c>
      <c r="AY4684" s="20">
        <f t="shared" si="897"/>
        <v>4.8910256410256405</v>
      </c>
      <c r="AZ4684">
        <v>76.3</v>
      </c>
      <c r="BA4684" s="20" t="e">
        <f t="shared" si="898"/>
        <v>#VALUE!</v>
      </c>
      <c r="BB4684" t="s">
        <v>443</v>
      </c>
      <c r="BC4684" t="s">
        <v>443</v>
      </c>
      <c r="BD4684" s="20" t="e">
        <f t="shared" si="899"/>
        <v>#VALUE!</v>
      </c>
      <c r="BE4684" t="s">
        <v>439</v>
      </c>
      <c r="BF4684" s="27" t="e">
        <f t="shared" si="900"/>
        <v>#VALUE!</v>
      </c>
      <c r="BG4684" t="s">
        <v>439</v>
      </c>
      <c r="BH4684" t="s">
        <v>439</v>
      </c>
      <c r="BI4684" s="20" t="e">
        <f t="shared" si="901"/>
        <v>#VALUE!</v>
      </c>
      <c r="BJ4684" t="s">
        <v>444</v>
      </c>
      <c r="BK4684" t="s">
        <v>445</v>
      </c>
      <c r="BL4684" s="20" t="e">
        <f t="shared" si="902"/>
        <v>#VALUE!</v>
      </c>
    </row>
    <row r="4685" spans="1:64" hidden="1" outlineLevel="2" collapsed="1" x14ac:dyDescent="0.35">
      <c r="A4685" t="s">
        <v>443</v>
      </c>
      <c r="B4685" t="s">
        <v>443</v>
      </c>
      <c r="C4685" t="s">
        <v>457</v>
      </c>
      <c r="D4685" t="s">
        <v>458</v>
      </c>
      <c r="E4685" t="s">
        <v>508</v>
      </c>
      <c r="F4685" t="s">
        <v>509</v>
      </c>
      <c r="G4685" t="s">
        <v>459</v>
      </c>
      <c r="H4685" t="s">
        <v>460</v>
      </c>
      <c r="I4685" t="s">
        <v>463</v>
      </c>
      <c r="J4685" t="s">
        <v>464</v>
      </c>
      <c r="K4685" t="s">
        <v>466</v>
      </c>
      <c r="L4685" t="s">
        <v>510</v>
      </c>
      <c r="M4685" t="s">
        <v>468</v>
      </c>
      <c r="N4685" t="s">
        <v>511</v>
      </c>
      <c r="O4685" t="s">
        <v>512</v>
      </c>
      <c r="P4685" t="s">
        <v>513</v>
      </c>
      <c r="Q4685" t="s">
        <v>514</v>
      </c>
      <c r="R4685" t="s">
        <v>515</v>
      </c>
      <c r="S4685" t="s">
        <v>516</v>
      </c>
      <c r="T4685" t="s">
        <v>517</v>
      </c>
      <c r="U4685" t="s">
        <v>469</v>
      </c>
      <c r="V4685" t="s">
        <v>518</v>
      </c>
      <c r="W4685" t="s">
        <v>519</v>
      </c>
      <c r="X4685" t="s">
        <v>520</v>
      </c>
      <c r="Y4685" t="s">
        <v>521</v>
      </c>
      <c r="Z4685" t="s">
        <v>522</v>
      </c>
      <c r="AA4685" t="s">
        <v>523</v>
      </c>
      <c r="AB4685" t="s">
        <v>524</v>
      </c>
      <c r="AC4685" t="s">
        <v>525</v>
      </c>
      <c r="AD4685" t="s">
        <v>526</v>
      </c>
      <c r="AE4685" t="s">
        <v>527</v>
      </c>
      <c r="AF4685" t="s">
        <v>480</v>
      </c>
      <c r="AG4685" t="s">
        <v>528</v>
      </c>
      <c r="AH4685" t="s">
        <v>529</v>
      </c>
      <c r="AI4685" t="s">
        <v>462</v>
      </c>
      <c r="AJ4685" t="s">
        <v>530</v>
      </c>
      <c r="AK4685" t="s">
        <v>531</v>
      </c>
      <c r="AL4685" t="s">
        <v>532</v>
      </c>
      <c r="AM4685" t="s">
        <v>533</v>
      </c>
      <c r="AN4685" t="s">
        <v>534</v>
      </c>
      <c r="AO4685" t="s">
        <v>535</v>
      </c>
      <c r="AP4685" t="s">
        <v>536</v>
      </c>
      <c r="AQ4685" t="str">
        <f t="shared" si="895"/>
        <v>Identifying Node</v>
      </c>
      <c r="AT4685" t="str">
        <f t="shared" si="896"/>
        <v>Identifying No</v>
      </c>
      <c r="AU4685" t="str">
        <f t="shared" si="903"/>
        <v>fying N</v>
      </c>
      <c r="AV4685" t="str">
        <f t="shared" si="904"/>
        <v xml:space="preserve">fying </v>
      </c>
      <c r="AW4685" s="19" t="str">
        <f t="shared" si="905"/>
        <v xml:space="preserve">fying </v>
      </c>
      <c r="AX4685" t="s">
        <v>518</v>
      </c>
      <c r="AY4685" s="20" t="e">
        <f t="shared" si="897"/>
        <v>#VALUE!</v>
      </c>
      <c r="AZ4685" t="s">
        <v>519</v>
      </c>
      <c r="BA4685" s="20" t="e">
        <f t="shared" si="898"/>
        <v>#VALUE!</v>
      </c>
      <c r="BB4685" t="s">
        <v>520</v>
      </c>
      <c r="BC4685" t="s">
        <v>521</v>
      </c>
      <c r="BD4685" s="20" t="e">
        <f t="shared" si="899"/>
        <v>#VALUE!</v>
      </c>
      <c r="BE4685" t="s">
        <v>522</v>
      </c>
      <c r="BF4685" s="27" t="e">
        <f t="shared" si="900"/>
        <v>#VALUE!</v>
      </c>
      <c r="BG4685" t="s">
        <v>523</v>
      </c>
      <c r="BH4685" t="s">
        <v>524</v>
      </c>
      <c r="BI4685" s="20" t="e">
        <f t="shared" si="901"/>
        <v>#VALUE!</v>
      </c>
      <c r="BJ4685" t="s">
        <v>525</v>
      </c>
      <c r="BK4685" t="s">
        <v>526</v>
      </c>
      <c r="BL4685" s="20" t="e">
        <f t="shared" si="902"/>
        <v>#VALUE!</v>
      </c>
    </row>
    <row r="4686" spans="1:64" hidden="1" outlineLevel="2" collapsed="1" x14ac:dyDescent="0.35">
      <c r="A4686" t="s">
        <v>443</v>
      </c>
      <c r="B4686" t="s">
        <v>443</v>
      </c>
      <c r="C4686" t="b">
        <v>0</v>
      </c>
      <c r="D4686" t="s">
        <v>439</v>
      </c>
      <c r="E4686" t="s">
        <v>538</v>
      </c>
      <c r="F4686" t="s">
        <v>550</v>
      </c>
      <c r="G4686" t="s">
        <v>3722</v>
      </c>
      <c r="H4686" t="s">
        <v>443</v>
      </c>
      <c r="I4686">
        <v>1</v>
      </c>
      <c r="J4686">
        <v>1</v>
      </c>
      <c r="K4686" t="s">
        <v>3713</v>
      </c>
      <c r="L4686" t="s">
        <v>3713</v>
      </c>
      <c r="M4686">
        <v>0</v>
      </c>
      <c r="N4686">
        <v>2</v>
      </c>
      <c r="O4686">
        <v>0.78969999999999996</v>
      </c>
      <c r="P4686">
        <v>0</v>
      </c>
      <c r="Q4686">
        <v>1</v>
      </c>
      <c r="R4686">
        <v>1</v>
      </c>
      <c r="S4686">
        <v>713.83429999999998</v>
      </c>
      <c r="T4686">
        <v>1426.6613199999999</v>
      </c>
      <c r="U4686">
        <v>1426.6597300000001</v>
      </c>
      <c r="V4686">
        <v>1.1100000000000001</v>
      </c>
      <c r="W4686">
        <v>7.9000000000000001E-4</v>
      </c>
      <c r="X4686" t="s">
        <v>540</v>
      </c>
      <c r="Y4686" t="s">
        <v>541</v>
      </c>
      <c r="Z4686">
        <v>14.393190000000001</v>
      </c>
      <c r="AA4686">
        <v>23.5</v>
      </c>
      <c r="AB4686">
        <v>41.170099999999998</v>
      </c>
      <c r="AC4686">
        <v>25962</v>
      </c>
      <c r="AD4686" t="s">
        <v>551</v>
      </c>
      <c r="AE4686" t="s">
        <v>552</v>
      </c>
      <c r="AF4686" t="s">
        <v>443</v>
      </c>
      <c r="AG4686">
        <v>2.52</v>
      </c>
      <c r="AH4686" t="s">
        <v>443</v>
      </c>
      <c r="AI4686" t="b">
        <v>0</v>
      </c>
      <c r="AJ4686" t="s">
        <v>443</v>
      </c>
      <c r="AK4686" t="s">
        <v>443</v>
      </c>
      <c r="AL4686" t="s">
        <v>443</v>
      </c>
      <c r="AM4686">
        <v>0</v>
      </c>
      <c r="AN4686">
        <v>2.4530000000000001E-5</v>
      </c>
      <c r="AO4686">
        <v>24687610</v>
      </c>
      <c r="AP4686">
        <v>41.23</v>
      </c>
      <c r="AQ4686" t="str">
        <f t="shared" si="895"/>
        <v>Sequest HT (A2)</v>
      </c>
      <c r="AT4686" t="str">
        <f t="shared" si="896"/>
        <v>Sequest HT (A2</v>
      </c>
      <c r="AU4686" t="str">
        <f t="shared" si="903"/>
        <v>t HT (A</v>
      </c>
      <c r="AV4686" t="str">
        <f t="shared" si="904"/>
        <v>t HT (</v>
      </c>
      <c r="AW4686" s="19" t="str">
        <f t="shared" si="905"/>
        <v>t HT (</v>
      </c>
      <c r="AX4686">
        <v>1.1100000000000001</v>
      </c>
      <c r="AY4686" s="20">
        <f t="shared" si="897"/>
        <v>7.1171171171171166E-4</v>
      </c>
      <c r="AZ4686">
        <v>7.9000000000000001E-4</v>
      </c>
      <c r="BA4686" s="20" t="e">
        <f t="shared" si="898"/>
        <v>#VALUE!</v>
      </c>
      <c r="BB4686" t="s">
        <v>540</v>
      </c>
      <c r="BC4686" t="s">
        <v>541</v>
      </c>
      <c r="BD4686" s="20" t="e">
        <f t="shared" si="899"/>
        <v>#VALUE!</v>
      </c>
      <c r="BE4686">
        <v>14.393190000000001</v>
      </c>
      <c r="BF4686" s="27" t="e">
        <f t="shared" si="900"/>
        <v>#VALUE!</v>
      </c>
      <c r="BG4686">
        <v>23.5</v>
      </c>
      <c r="BH4686">
        <v>41.170099999999998</v>
      </c>
      <c r="BI4686" s="20">
        <f t="shared" si="901"/>
        <v>630.60327762138058</v>
      </c>
      <c r="BJ4686">
        <v>25962</v>
      </c>
      <c r="BK4686" t="s">
        <v>551</v>
      </c>
      <c r="BL4686" s="20" t="e">
        <f t="shared" si="902"/>
        <v>#VALUE!</v>
      </c>
    </row>
    <row r="4687" spans="1:64" hidden="1" outlineLevel="2" collapsed="1" x14ac:dyDescent="0.35">
      <c r="A4687" t="s">
        <v>443</v>
      </c>
      <c r="B4687" t="s">
        <v>443</v>
      </c>
      <c r="C4687" t="b">
        <v>0</v>
      </c>
      <c r="D4687" t="s">
        <v>439</v>
      </c>
      <c r="E4687" t="s">
        <v>557</v>
      </c>
      <c r="F4687" t="s">
        <v>550</v>
      </c>
      <c r="G4687" t="s">
        <v>3722</v>
      </c>
      <c r="H4687" t="s">
        <v>443</v>
      </c>
      <c r="I4687">
        <v>1</v>
      </c>
      <c r="J4687">
        <v>1</v>
      </c>
      <c r="K4687" t="s">
        <v>3713</v>
      </c>
      <c r="L4687" t="s">
        <v>3713</v>
      </c>
      <c r="M4687">
        <v>0</v>
      </c>
      <c r="N4687">
        <v>2</v>
      </c>
      <c r="O4687">
        <v>1</v>
      </c>
      <c r="P4687">
        <v>0</v>
      </c>
      <c r="Q4687">
        <v>1</v>
      </c>
      <c r="R4687">
        <v>1</v>
      </c>
      <c r="S4687">
        <v>713.83429999999998</v>
      </c>
      <c r="T4687">
        <v>1426.6613199999999</v>
      </c>
      <c r="U4687">
        <v>1426.6597300000001</v>
      </c>
      <c r="V4687">
        <v>1.1100000000000001</v>
      </c>
      <c r="W4687">
        <v>7.9000000000000001E-4</v>
      </c>
      <c r="X4687" t="s">
        <v>540</v>
      </c>
      <c r="Y4687" t="s">
        <v>541</v>
      </c>
      <c r="Z4687">
        <v>14.393190000000001</v>
      </c>
      <c r="AA4687">
        <v>23.5</v>
      </c>
      <c r="AB4687">
        <v>41.170099999999998</v>
      </c>
      <c r="AC4687">
        <v>25962</v>
      </c>
      <c r="AD4687" t="s">
        <v>551</v>
      </c>
      <c r="AE4687" t="s">
        <v>552</v>
      </c>
      <c r="AF4687" t="s">
        <v>443</v>
      </c>
      <c r="AG4687" t="s">
        <v>443</v>
      </c>
      <c r="AH4687">
        <v>65</v>
      </c>
      <c r="AI4687" t="b">
        <v>0</v>
      </c>
      <c r="AJ4687">
        <v>51</v>
      </c>
      <c r="AK4687">
        <v>33</v>
      </c>
      <c r="AL4687">
        <v>4.0863544770261804E-6</v>
      </c>
      <c r="AM4687">
        <v>0</v>
      </c>
      <c r="AN4687">
        <v>1.0340000000000001E-4</v>
      </c>
      <c r="AO4687">
        <v>24687610</v>
      </c>
      <c r="AP4687">
        <v>41.23</v>
      </c>
      <c r="AQ4687" t="str">
        <f t="shared" si="895"/>
        <v>Mascot (A5)</v>
      </c>
      <c r="AT4687" t="str">
        <f t="shared" si="896"/>
        <v>Mascot (A5)</v>
      </c>
      <c r="AU4687" t="str">
        <f t="shared" si="903"/>
        <v xml:space="preserve"> (A5)</v>
      </c>
      <c r="AV4687" t="str">
        <f t="shared" si="904"/>
        <v xml:space="preserve"> (A5)</v>
      </c>
      <c r="AW4687" s="19" t="str">
        <f t="shared" si="905"/>
        <v xml:space="preserve"> (A5)</v>
      </c>
      <c r="AX4687">
        <v>1.1100000000000001</v>
      </c>
      <c r="AY4687" s="20">
        <f t="shared" si="897"/>
        <v>7.1171171171171166E-4</v>
      </c>
      <c r="AZ4687">
        <v>7.9000000000000001E-4</v>
      </c>
      <c r="BA4687" s="20" t="e">
        <f t="shared" si="898"/>
        <v>#VALUE!</v>
      </c>
      <c r="BB4687" t="s">
        <v>540</v>
      </c>
      <c r="BC4687" t="s">
        <v>541</v>
      </c>
      <c r="BD4687" s="20" t="e">
        <f t="shared" si="899"/>
        <v>#VALUE!</v>
      </c>
      <c r="BE4687">
        <v>14.393190000000001</v>
      </c>
      <c r="BF4687" s="27" t="e">
        <f t="shared" si="900"/>
        <v>#VALUE!</v>
      </c>
      <c r="BG4687">
        <v>23.5</v>
      </c>
      <c r="BH4687">
        <v>41.170099999999998</v>
      </c>
      <c r="BI4687" s="20">
        <f t="shared" si="901"/>
        <v>630.60327762138058</v>
      </c>
      <c r="BJ4687">
        <v>25962</v>
      </c>
      <c r="BK4687" t="s">
        <v>551</v>
      </c>
      <c r="BL4687" s="20" t="e">
        <f t="shared" si="902"/>
        <v>#VALUE!</v>
      </c>
    </row>
    <row r="4688" spans="1:64" hidden="1" outlineLevel="2" collapsed="1" x14ac:dyDescent="0.35">
      <c r="A4688" t="s">
        <v>443</v>
      </c>
      <c r="B4688" t="s">
        <v>443</v>
      </c>
      <c r="C4688" t="b">
        <v>0</v>
      </c>
      <c r="D4688" t="s">
        <v>439</v>
      </c>
      <c r="E4688" t="s">
        <v>557</v>
      </c>
      <c r="F4688" t="s">
        <v>550</v>
      </c>
      <c r="G4688" t="s">
        <v>3722</v>
      </c>
      <c r="H4688" t="s">
        <v>443</v>
      </c>
      <c r="I4688">
        <v>1</v>
      </c>
      <c r="J4688">
        <v>1</v>
      </c>
      <c r="K4688" t="s">
        <v>3713</v>
      </c>
      <c r="L4688" t="s">
        <v>3713</v>
      </c>
      <c r="M4688">
        <v>0</v>
      </c>
      <c r="N4688">
        <v>2</v>
      </c>
      <c r="O4688">
        <v>1</v>
      </c>
      <c r="P4688">
        <v>0</v>
      </c>
      <c r="Q4688">
        <v>1</v>
      </c>
      <c r="R4688">
        <v>1</v>
      </c>
      <c r="S4688">
        <v>713.83434999999997</v>
      </c>
      <c r="T4688">
        <v>1426.6614300000001</v>
      </c>
      <c r="U4688">
        <v>1426.6597300000001</v>
      </c>
      <c r="V4688">
        <v>1.19</v>
      </c>
      <c r="W4688">
        <v>8.4999999999999995E-4</v>
      </c>
      <c r="X4688" t="s">
        <v>540</v>
      </c>
      <c r="Y4688" t="s">
        <v>541</v>
      </c>
      <c r="Z4688">
        <v>17.24757</v>
      </c>
      <c r="AA4688">
        <v>30</v>
      </c>
      <c r="AB4688">
        <v>41.133200000000002</v>
      </c>
      <c r="AC4688">
        <v>25352</v>
      </c>
      <c r="AD4688" t="s">
        <v>554</v>
      </c>
      <c r="AE4688" t="s">
        <v>555</v>
      </c>
      <c r="AF4688" t="s">
        <v>443</v>
      </c>
      <c r="AG4688" t="s">
        <v>443</v>
      </c>
      <c r="AH4688">
        <v>76</v>
      </c>
      <c r="AI4688" t="b">
        <v>0</v>
      </c>
      <c r="AJ4688">
        <v>51</v>
      </c>
      <c r="AK4688">
        <v>33</v>
      </c>
      <c r="AL4688">
        <v>3.5345655273730801E-7</v>
      </c>
      <c r="AM4688">
        <v>0</v>
      </c>
      <c r="AN4688">
        <v>2.8699999999999998E-4</v>
      </c>
      <c r="AO4688">
        <v>16588175</v>
      </c>
      <c r="AP4688">
        <v>41.17</v>
      </c>
      <c r="AQ4688" t="str">
        <f t="shared" si="895"/>
        <v>Mascot (A5)</v>
      </c>
      <c r="AT4688" t="str">
        <f t="shared" si="896"/>
        <v>Mascot (A5)</v>
      </c>
      <c r="AU4688" t="str">
        <f t="shared" si="903"/>
        <v xml:space="preserve"> (A5)</v>
      </c>
      <c r="AV4688" t="str">
        <f t="shared" si="904"/>
        <v xml:space="preserve"> (A5)</v>
      </c>
      <c r="AW4688" s="19" t="str">
        <f t="shared" si="905"/>
        <v xml:space="preserve"> (A5)</v>
      </c>
      <c r="AX4688">
        <v>1.19</v>
      </c>
      <c r="AY4688" s="20">
        <f t="shared" si="897"/>
        <v>7.1428571428571429E-4</v>
      </c>
      <c r="AZ4688">
        <v>8.4999999999999995E-4</v>
      </c>
      <c r="BA4688" s="20" t="e">
        <f t="shared" si="898"/>
        <v>#VALUE!</v>
      </c>
      <c r="BB4688" t="s">
        <v>540</v>
      </c>
      <c r="BC4688" t="s">
        <v>541</v>
      </c>
      <c r="BD4688" s="20" t="e">
        <f t="shared" si="899"/>
        <v>#VALUE!</v>
      </c>
      <c r="BE4688">
        <v>17.24757</v>
      </c>
      <c r="BF4688" s="27" t="e">
        <f t="shared" si="900"/>
        <v>#VALUE!</v>
      </c>
      <c r="BG4688">
        <v>30</v>
      </c>
      <c r="BH4688">
        <v>41.133200000000002</v>
      </c>
      <c r="BI4688" s="20">
        <f t="shared" si="901"/>
        <v>616.33911293067399</v>
      </c>
      <c r="BJ4688">
        <v>25352</v>
      </c>
      <c r="BK4688" t="s">
        <v>554</v>
      </c>
      <c r="BL4688" s="20" t="e">
        <f t="shared" si="902"/>
        <v>#VALUE!</v>
      </c>
    </row>
    <row r="4689" spans="1:64" hidden="1" outlineLevel="2" collapsed="1" x14ac:dyDescent="0.35">
      <c r="A4689" t="s">
        <v>443</v>
      </c>
      <c r="B4689" t="s">
        <v>443</v>
      </c>
      <c r="C4689" t="b">
        <v>0</v>
      </c>
      <c r="D4689" t="s">
        <v>439</v>
      </c>
      <c r="E4689" t="s">
        <v>538</v>
      </c>
      <c r="F4689" t="s">
        <v>550</v>
      </c>
      <c r="G4689" t="s">
        <v>3722</v>
      </c>
      <c r="H4689" t="s">
        <v>443</v>
      </c>
      <c r="I4689">
        <v>1</v>
      </c>
      <c r="J4689">
        <v>1</v>
      </c>
      <c r="K4689" t="s">
        <v>3713</v>
      </c>
      <c r="L4689" t="s">
        <v>3713</v>
      </c>
      <c r="M4689">
        <v>0</v>
      </c>
      <c r="N4689">
        <v>2</v>
      </c>
      <c r="O4689">
        <v>0.77339999999999998</v>
      </c>
      <c r="P4689">
        <v>0</v>
      </c>
      <c r="Q4689">
        <v>1</v>
      </c>
      <c r="R4689">
        <v>1</v>
      </c>
      <c r="S4689">
        <v>713.83434999999997</v>
      </c>
      <c r="T4689">
        <v>1426.6614300000001</v>
      </c>
      <c r="U4689">
        <v>1426.6597300000001</v>
      </c>
      <c r="V4689">
        <v>1.19</v>
      </c>
      <c r="W4689">
        <v>8.4999999999999995E-4</v>
      </c>
      <c r="X4689" t="s">
        <v>540</v>
      </c>
      <c r="Y4689" t="s">
        <v>541</v>
      </c>
      <c r="Z4689">
        <v>17.24757</v>
      </c>
      <c r="AA4689">
        <v>30</v>
      </c>
      <c r="AB4689">
        <v>41.133200000000002</v>
      </c>
      <c r="AC4689">
        <v>25352</v>
      </c>
      <c r="AD4689" t="s">
        <v>554</v>
      </c>
      <c r="AE4689" t="s">
        <v>555</v>
      </c>
      <c r="AF4689" t="s">
        <v>443</v>
      </c>
      <c r="AG4689">
        <v>2.56</v>
      </c>
      <c r="AH4689" t="s">
        <v>443</v>
      </c>
      <c r="AI4689" t="b">
        <v>0</v>
      </c>
      <c r="AJ4689" t="s">
        <v>443</v>
      </c>
      <c r="AK4689" t="s">
        <v>443</v>
      </c>
      <c r="AL4689" t="s">
        <v>443</v>
      </c>
      <c r="AM4689">
        <v>0</v>
      </c>
      <c r="AN4689">
        <v>5.0819999999999999E-4</v>
      </c>
      <c r="AO4689">
        <v>16588175</v>
      </c>
      <c r="AP4689">
        <v>41.17</v>
      </c>
      <c r="AQ4689" t="str">
        <f t="shared" si="895"/>
        <v>Sequest HT (A2)</v>
      </c>
      <c r="AT4689" t="str">
        <f t="shared" si="896"/>
        <v>Sequest HT (A2</v>
      </c>
      <c r="AU4689" t="str">
        <f t="shared" si="903"/>
        <v>t HT (A</v>
      </c>
      <c r="AV4689" t="str">
        <f t="shared" si="904"/>
        <v>t HT (</v>
      </c>
      <c r="AW4689" s="19" t="str">
        <f t="shared" si="905"/>
        <v>t HT (</v>
      </c>
      <c r="AX4689">
        <v>1.19</v>
      </c>
      <c r="AY4689" s="20">
        <f t="shared" si="897"/>
        <v>7.1428571428571429E-4</v>
      </c>
      <c r="AZ4689">
        <v>8.4999999999999995E-4</v>
      </c>
      <c r="BA4689" s="20" t="e">
        <f t="shared" si="898"/>
        <v>#VALUE!</v>
      </c>
      <c r="BB4689" t="s">
        <v>540</v>
      </c>
      <c r="BC4689" t="s">
        <v>541</v>
      </c>
      <c r="BD4689" s="20" t="e">
        <f t="shared" si="899"/>
        <v>#VALUE!</v>
      </c>
      <c r="BE4689">
        <v>17.24757</v>
      </c>
      <c r="BF4689" s="27" t="e">
        <f t="shared" si="900"/>
        <v>#VALUE!</v>
      </c>
      <c r="BG4689">
        <v>30</v>
      </c>
      <c r="BH4689">
        <v>41.133200000000002</v>
      </c>
      <c r="BI4689" s="20">
        <f t="shared" si="901"/>
        <v>616.33911293067399</v>
      </c>
      <c r="BJ4689">
        <v>25352</v>
      </c>
      <c r="BK4689" t="s">
        <v>554</v>
      </c>
      <c r="BL4689" s="20" t="e">
        <f t="shared" si="902"/>
        <v>#VALUE!</v>
      </c>
    </row>
    <row r="4690" spans="1:64" hidden="1" outlineLevel="2" collapsed="1" x14ac:dyDescent="0.35">
      <c r="A4690" t="s">
        <v>443</v>
      </c>
      <c r="B4690" t="s">
        <v>443</v>
      </c>
      <c r="C4690" t="b">
        <v>0</v>
      </c>
      <c r="D4690" t="s">
        <v>439</v>
      </c>
      <c r="E4690" t="s">
        <v>557</v>
      </c>
      <c r="F4690" t="s">
        <v>539</v>
      </c>
      <c r="G4690" t="s">
        <v>3722</v>
      </c>
      <c r="H4690" t="s">
        <v>443</v>
      </c>
      <c r="I4690">
        <v>1</v>
      </c>
      <c r="J4690">
        <v>1</v>
      </c>
      <c r="K4690" t="s">
        <v>3713</v>
      </c>
      <c r="L4690" t="s">
        <v>3713</v>
      </c>
      <c r="M4690">
        <v>0</v>
      </c>
      <c r="N4690">
        <v>2</v>
      </c>
      <c r="O4690">
        <v>1</v>
      </c>
      <c r="P4690">
        <v>0</v>
      </c>
      <c r="Q4690">
        <v>1</v>
      </c>
      <c r="R4690">
        <v>1</v>
      </c>
      <c r="S4690">
        <v>713.83252000000005</v>
      </c>
      <c r="T4690">
        <v>1426.6577600000001</v>
      </c>
      <c r="U4690">
        <v>1426.6597300000001</v>
      </c>
      <c r="V4690">
        <v>-1.38</v>
      </c>
      <c r="W4690">
        <v>-9.8999999999999999E-4</v>
      </c>
      <c r="X4690" t="s">
        <v>540</v>
      </c>
      <c r="Y4690" t="s">
        <v>541</v>
      </c>
      <c r="Z4690">
        <v>0</v>
      </c>
      <c r="AA4690">
        <v>30</v>
      </c>
      <c r="AB4690">
        <v>41.094200000000001</v>
      </c>
      <c r="AC4690">
        <v>25393</v>
      </c>
      <c r="AD4690" t="s">
        <v>568</v>
      </c>
      <c r="AE4690" t="s">
        <v>569</v>
      </c>
      <c r="AF4690" t="s">
        <v>443</v>
      </c>
      <c r="AG4690" t="s">
        <v>443</v>
      </c>
      <c r="AH4690">
        <v>60</v>
      </c>
      <c r="AI4690" t="b">
        <v>0</v>
      </c>
      <c r="AJ4690">
        <v>51</v>
      </c>
      <c r="AK4690">
        <v>33</v>
      </c>
      <c r="AL4690">
        <v>1.3879137940185199E-5</v>
      </c>
      <c r="AM4690">
        <v>0</v>
      </c>
      <c r="AN4690">
        <v>6.5090000000000005E-4</v>
      </c>
      <c r="AO4690">
        <v>6647715</v>
      </c>
      <c r="AP4690">
        <v>41.18</v>
      </c>
      <c r="AQ4690" t="str">
        <f t="shared" si="895"/>
        <v>Mascot (A5)</v>
      </c>
      <c r="AT4690" t="str">
        <f t="shared" si="896"/>
        <v>Mascot (A5)</v>
      </c>
      <c r="AU4690" t="str">
        <f t="shared" si="903"/>
        <v xml:space="preserve"> (A5)</v>
      </c>
      <c r="AV4690" t="str">
        <f t="shared" si="904"/>
        <v xml:space="preserve"> (A5)</v>
      </c>
      <c r="AW4690" s="19" t="str">
        <f t="shared" si="905"/>
        <v xml:space="preserve"> (A5)</v>
      </c>
      <c r="AX4690">
        <v>-1.38</v>
      </c>
      <c r="AY4690" s="20">
        <f t="shared" si="897"/>
        <v>7.1739130434782619E-4</v>
      </c>
      <c r="AZ4690">
        <v>-9.8999999999999999E-4</v>
      </c>
      <c r="BA4690" s="20" t="e">
        <f t="shared" si="898"/>
        <v>#VALUE!</v>
      </c>
      <c r="BB4690" t="s">
        <v>540</v>
      </c>
      <c r="BC4690" t="s">
        <v>541</v>
      </c>
      <c r="BD4690" s="20" t="e">
        <f t="shared" si="899"/>
        <v>#VALUE!</v>
      </c>
      <c r="BE4690">
        <v>0</v>
      </c>
      <c r="BF4690" s="27" t="e">
        <f t="shared" si="900"/>
        <v>#VALUE!</v>
      </c>
      <c r="BG4690">
        <v>30</v>
      </c>
      <c r="BH4690">
        <v>41.094200000000001</v>
      </c>
      <c r="BI4690" s="20">
        <f t="shared" si="901"/>
        <v>617.9217505146712</v>
      </c>
      <c r="BJ4690">
        <v>25393</v>
      </c>
      <c r="BK4690" t="s">
        <v>568</v>
      </c>
      <c r="BL4690" s="20" t="e">
        <f t="shared" si="902"/>
        <v>#VALUE!</v>
      </c>
    </row>
    <row r="4691" spans="1:64" collapsed="1" x14ac:dyDescent="0.35">
      <c r="A4691" t="b">
        <v>0</v>
      </c>
      <c r="B4691" t="s">
        <v>439</v>
      </c>
      <c r="C4691" t="s">
        <v>440</v>
      </c>
      <c r="D4691" t="s">
        <v>3725</v>
      </c>
      <c r="E4691" t="s">
        <v>3726</v>
      </c>
      <c r="F4691">
        <v>8.9999999999999993E-3</v>
      </c>
      <c r="G4691" t="b">
        <v>0</v>
      </c>
      <c r="H4691">
        <v>1.054</v>
      </c>
      <c r="I4691">
        <v>5</v>
      </c>
      <c r="J4691">
        <v>1</v>
      </c>
      <c r="K4691">
        <v>2</v>
      </c>
      <c r="L4691">
        <v>1</v>
      </c>
      <c r="M4691">
        <v>1</v>
      </c>
      <c r="N4691">
        <v>166</v>
      </c>
      <c r="O4691">
        <v>18.8</v>
      </c>
      <c r="P4691">
        <v>10.54</v>
      </c>
      <c r="Q4691">
        <v>77</v>
      </c>
      <c r="R4691" t="s">
        <v>443</v>
      </c>
      <c r="S4691">
        <v>1</v>
      </c>
      <c r="T4691" t="s">
        <v>443</v>
      </c>
      <c r="U4691">
        <v>0</v>
      </c>
      <c r="V4691">
        <v>48</v>
      </c>
      <c r="W4691">
        <v>21.5</v>
      </c>
      <c r="X4691">
        <v>27.7</v>
      </c>
      <c r="Y4691">
        <v>14.2</v>
      </c>
      <c r="Z4691">
        <v>38.700000000000003</v>
      </c>
      <c r="AA4691">
        <v>30.5</v>
      </c>
      <c r="AB4691">
        <v>23.8</v>
      </c>
      <c r="AC4691">
        <v>23.2</v>
      </c>
      <c r="AD4691">
        <v>672.4</v>
      </c>
      <c r="AE4691" t="s">
        <v>444</v>
      </c>
      <c r="AF4691" t="s">
        <v>444</v>
      </c>
      <c r="AG4691" t="s">
        <v>439</v>
      </c>
      <c r="AH4691" t="s">
        <v>444</v>
      </c>
      <c r="AI4691" t="s">
        <v>439</v>
      </c>
      <c r="AJ4691" t="s">
        <v>444</v>
      </c>
      <c r="AK4691" t="s">
        <v>444</v>
      </c>
      <c r="AL4691" t="s">
        <v>444</v>
      </c>
      <c r="AM4691" t="s">
        <v>444</v>
      </c>
      <c r="AN4691" t="s">
        <v>443</v>
      </c>
      <c r="AQ4691" t="str">
        <f t="shared" si="895"/>
        <v>N=HIST1H2BN PE=1 SV=1</v>
      </c>
      <c r="AT4691" t="str">
        <f t="shared" si="896"/>
        <v>N=HIST1H2BN PE</v>
      </c>
      <c r="AU4691" t="str">
        <f>MID(AT4691, 3, 9)</f>
        <v>HIST1H2BN</v>
      </c>
      <c r="AV4691" t="s">
        <v>290</v>
      </c>
      <c r="AW4691" s="19" t="s">
        <v>290</v>
      </c>
      <c r="AX4691" s="25">
        <v>48</v>
      </c>
      <c r="AY4691" s="26">
        <f t="shared" si="897"/>
        <v>0.44791666666666669</v>
      </c>
      <c r="AZ4691">
        <v>21.5</v>
      </c>
      <c r="BA4691" s="20">
        <f t="shared" si="898"/>
        <v>0.57708333333333328</v>
      </c>
      <c r="BB4691">
        <v>27.7</v>
      </c>
      <c r="BC4691">
        <v>14.2</v>
      </c>
      <c r="BD4691" s="27">
        <f t="shared" si="899"/>
        <v>2.7253521126760565</v>
      </c>
      <c r="BE4691">
        <v>38.700000000000003</v>
      </c>
      <c r="BF4691" s="27">
        <f t="shared" si="900"/>
        <v>2.147887323943662</v>
      </c>
      <c r="BG4691">
        <v>30.5</v>
      </c>
      <c r="BH4691">
        <v>23.8</v>
      </c>
      <c r="BI4691" s="20">
        <f t="shared" si="901"/>
        <v>0.97478991596638653</v>
      </c>
      <c r="BJ4691">
        <v>23.2</v>
      </c>
      <c r="BK4691">
        <v>672.4</v>
      </c>
      <c r="BL4691" s="27">
        <f t="shared" si="902"/>
        <v>28.252100840336134</v>
      </c>
    </row>
    <row r="4692" spans="1:64" hidden="1" outlineLevel="1" collapsed="1" x14ac:dyDescent="0.35">
      <c r="A4692" t="s">
        <v>443</v>
      </c>
      <c r="B4692" t="s">
        <v>457</v>
      </c>
      <c r="C4692" t="s">
        <v>458</v>
      </c>
      <c r="D4692" t="s">
        <v>459</v>
      </c>
      <c r="E4692" t="s">
        <v>460</v>
      </c>
      <c r="F4692" t="s">
        <v>461</v>
      </c>
      <c r="G4692" t="s">
        <v>462</v>
      </c>
      <c r="H4692" t="s">
        <v>463</v>
      </c>
      <c r="I4692" t="s">
        <v>464</v>
      </c>
      <c r="J4692" t="s">
        <v>465</v>
      </c>
      <c r="K4692" t="s">
        <v>466</v>
      </c>
      <c r="L4692" t="s">
        <v>467</v>
      </c>
      <c r="M4692" t="s">
        <v>468</v>
      </c>
      <c r="N4692" t="s">
        <v>469</v>
      </c>
      <c r="O4692" t="s">
        <v>470</v>
      </c>
      <c r="P4692" t="s">
        <v>471</v>
      </c>
      <c r="Q4692" t="s">
        <v>472</v>
      </c>
      <c r="R4692" t="s">
        <v>473</v>
      </c>
      <c r="S4692" t="s">
        <v>474</v>
      </c>
      <c r="T4692" t="s">
        <v>475</v>
      </c>
      <c r="U4692" t="s">
        <v>476</v>
      </c>
      <c r="V4692" t="s">
        <v>477</v>
      </c>
      <c r="W4692" t="s">
        <v>478</v>
      </c>
      <c r="X4692" t="s">
        <v>479</v>
      </c>
      <c r="Y4692" t="s">
        <v>480</v>
      </c>
      <c r="Z4692" t="s">
        <v>481</v>
      </c>
      <c r="AA4692" t="s">
        <v>482</v>
      </c>
      <c r="AB4692" t="s">
        <v>483</v>
      </c>
      <c r="AC4692" t="s">
        <v>484</v>
      </c>
      <c r="AD4692" t="s">
        <v>485</v>
      </c>
      <c r="AE4692" t="s">
        <v>486</v>
      </c>
      <c r="AF4692" t="s">
        <v>487</v>
      </c>
      <c r="AG4692" t="s">
        <v>488</v>
      </c>
      <c r="AH4692" t="s">
        <v>489</v>
      </c>
      <c r="AI4692" t="s">
        <v>490</v>
      </c>
      <c r="AJ4692" t="s">
        <v>491</v>
      </c>
      <c r="AK4692" t="s">
        <v>492</v>
      </c>
      <c r="AL4692" t="s">
        <v>493</v>
      </c>
      <c r="AM4692" t="s">
        <v>494</v>
      </c>
      <c r="AN4692" t="s">
        <v>495</v>
      </c>
      <c r="AO4692" t="s">
        <v>496</v>
      </c>
      <c r="AP4692" t="s">
        <v>497</v>
      </c>
      <c r="AQ4692" t="str">
        <f t="shared" si="895"/>
        <v>Modifications</v>
      </c>
      <c r="AR4692" t="s">
        <v>498</v>
      </c>
      <c r="AS4692" t="s">
        <v>499</v>
      </c>
      <c r="AT4692" t="str">
        <f t="shared" si="896"/>
        <v>Modifications</v>
      </c>
      <c r="AU4692" t="str">
        <f t="shared" ref="AU4692:AU4718" si="906">MID(AT4692, 7, 7)</f>
        <v>cations</v>
      </c>
      <c r="AV4692" t="str">
        <f t="shared" ref="AV4692:AV4718" si="907">LEFT(AU4692, 6)</f>
        <v>cation</v>
      </c>
      <c r="AW4692" s="19" t="str">
        <f t="shared" ref="AW4692:AW4755" si="908">LEFT(AU4692, 6)</f>
        <v>cation</v>
      </c>
      <c r="AX4692" t="s">
        <v>477</v>
      </c>
      <c r="AY4692" s="20" t="e">
        <f t="shared" si="897"/>
        <v>#VALUE!</v>
      </c>
      <c r="AZ4692" t="s">
        <v>478</v>
      </c>
      <c r="BA4692" s="20" t="e">
        <f t="shared" si="898"/>
        <v>#VALUE!</v>
      </c>
      <c r="BB4692" t="s">
        <v>479</v>
      </c>
      <c r="BC4692" t="s">
        <v>480</v>
      </c>
      <c r="BD4692" s="20" t="e">
        <f t="shared" si="899"/>
        <v>#VALUE!</v>
      </c>
      <c r="BE4692" t="s">
        <v>481</v>
      </c>
      <c r="BF4692" s="27" t="e">
        <f t="shared" si="900"/>
        <v>#VALUE!</v>
      </c>
      <c r="BG4692" t="s">
        <v>482</v>
      </c>
      <c r="BH4692" t="s">
        <v>483</v>
      </c>
      <c r="BI4692" s="20" t="e">
        <f t="shared" si="901"/>
        <v>#VALUE!</v>
      </c>
      <c r="BJ4692" t="s">
        <v>484</v>
      </c>
      <c r="BK4692" t="s">
        <v>485</v>
      </c>
      <c r="BL4692" s="20" t="e">
        <f t="shared" si="902"/>
        <v>#VALUE!</v>
      </c>
    </row>
    <row r="4693" spans="1:64" hidden="1" outlineLevel="1" x14ac:dyDescent="0.35">
      <c r="A4693" t="s">
        <v>443</v>
      </c>
      <c r="B4693" t="b">
        <v>0</v>
      </c>
      <c r="C4693" t="s">
        <v>439</v>
      </c>
      <c r="D4693" t="s">
        <v>3727</v>
      </c>
      <c r="E4693" t="s">
        <v>443</v>
      </c>
      <c r="F4693" t="s">
        <v>443</v>
      </c>
      <c r="G4693" t="b">
        <v>0</v>
      </c>
      <c r="H4693">
        <v>1</v>
      </c>
      <c r="I4693">
        <v>2</v>
      </c>
      <c r="J4693">
        <v>2</v>
      </c>
      <c r="K4693" t="s">
        <v>3728</v>
      </c>
      <c r="L4693" t="s">
        <v>3729</v>
      </c>
      <c r="M4693">
        <v>0</v>
      </c>
      <c r="N4693">
        <v>1433.82501</v>
      </c>
      <c r="O4693">
        <v>0</v>
      </c>
      <c r="P4693">
        <v>315.8</v>
      </c>
      <c r="Q4693">
        <v>308.10000000000002</v>
      </c>
      <c r="R4693">
        <v>243.9</v>
      </c>
      <c r="S4693" t="s">
        <v>443</v>
      </c>
      <c r="T4693">
        <v>32.299999999999997</v>
      </c>
      <c r="U4693" t="s">
        <v>443</v>
      </c>
      <c r="V4693" t="s">
        <v>443</v>
      </c>
      <c r="W4693" t="s">
        <v>443</v>
      </c>
      <c r="X4693" t="s">
        <v>443</v>
      </c>
      <c r="Y4693" t="s">
        <v>443</v>
      </c>
      <c r="Z4693" t="s">
        <v>444</v>
      </c>
      <c r="AA4693" t="s">
        <v>444</v>
      </c>
      <c r="AB4693" t="s">
        <v>439</v>
      </c>
      <c r="AC4693" t="s">
        <v>445</v>
      </c>
      <c r="AD4693" t="s">
        <v>444</v>
      </c>
      <c r="AE4693" t="s">
        <v>445</v>
      </c>
      <c r="AF4693" t="s">
        <v>445</v>
      </c>
      <c r="AG4693" t="s">
        <v>445</v>
      </c>
      <c r="AH4693" t="s">
        <v>445</v>
      </c>
      <c r="AI4693" t="s">
        <v>439</v>
      </c>
      <c r="AJ4693" t="s">
        <v>439</v>
      </c>
      <c r="AK4693">
        <v>0</v>
      </c>
      <c r="AL4693">
        <v>0</v>
      </c>
      <c r="AM4693">
        <v>8.5129999999999997E-3</v>
      </c>
      <c r="AN4693">
        <v>1.2780000000000001E-3</v>
      </c>
      <c r="AO4693">
        <v>2.29</v>
      </c>
      <c r="AP4693">
        <v>59</v>
      </c>
      <c r="AQ4693" t="str">
        <f t="shared" si="895"/>
        <v/>
      </c>
      <c r="AR4693" t="s">
        <v>3730</v>
      </c>
      <c r="AS4693" t="s">
        <v>3731</v>
      </c>
      <c r="AT4693" t="str">
        <f t="shared" si="896"/>
        <v/>
      </c>
      <c r="AU4693" t="str">
        <f t="shared" si="906"/>
        <v/>
      </c>
      <c r="AV4693" t="str">
        <f t="shared" si="907"/>
        <v/>
      </c>
      <c r="AW4693" s="19" t="str">
        <f t="shared" si="908"/>
        <v/>
      </c>
      <c r="AX4693" t="s">
        <v>443</v>
      </c>
      <c r="AY4693" s="20" t="e">
        <f t="shared" si="897"/>
        <v>#VALUE!</v>
      </c>
      <c r="AZ4693" t="s">
        <v>443</v>
      </c>
      <c r="BA4693" s="20" t="e">
        <f t="shared" si="898"/>
        <v>#VALUE!</v>
      </c>
      <c r="BB4693" t="s">
        <v>443</v>
      </c>
      <c r="BC4693" t="s">
        <v>443</v>
      </c>
      <c r="BD4693" s="20" t="e">
        <f t="shared" si="899"/>
        <v>#VALUE!</v>
      </c>
      <c r="BE4693" t="s">
        <v>444</v>
      </c>
      <c r="BF4693" s="27" t="e">
        <f t="shared" si="900"/>
        <v>#VALUE!</v>
      </c>
      <c r="BG4693" t="s">
        <v>444</v>
      </c>
      <c r="BH4693" t="s">
        <v>439</v>
      </c>
      <c r="BI4693" s="20" t="e">
        <f t="shared" si="901"/>
        <v>#VALUE!</v>
      </c>
      <c r="BJ4693" t="s">
        <v>445</v>
      </c>
      <c r="BK4693" t="s">
        <v>444</v>
      </c>
      <c r="BL4693" s="20" t="e">
        <f t="shared" si="902"/>
        <v>#VALUE!</v>
      </c>
    </row>
    <row r="4694" spans="1:64" hidden="1" outlineLevel="2" collapsed="1" x14ac:dyDescent="0.35">
      <c r="A4694" t="s">
        <v>443</v>
      </c>
      <c r="B4694" t="s">
        <v>443</v>
      </c>
      <c r="C4694" t="s">
        <v>457</v>
      </c>
      <c r="D4694" t="s">
        <v>458</v>
      </c>
      <c r="E4694" t="s">
        <v>508</v>
      </c>
      <c r="F4694" t="s">
        <v>509</v>
      </c>
      <c r="G4694" t="s">
        <v>459</v>
      </c>
      <c r="H4694" t="s">
        <v>460</v>
      </c>
      <c r="I4694" t="s">
        <v>463</v>
      </c>
      <c r="J4694" t="s">
        <v>464</v>
      </c>
      <c r="K4694" t="s">
        <v>466</v>
      </c>
      <c r="L4694" t="s">
        <v>510</v>
      </c>
      <c r="M4694" t="s">
        <v>468</v>
      </c>
      <c r="N4694" t="s">
        <v>511</v>
      </c>
      <c r="O4694" t="s">
        <v>512</v>
      </c>
      <c r="P4694" t="s">
        <v>513</v>
      </c>
      <c r="Q4694" t="s">
        <v>514</v>
      </c>
      <c r="R4694" t="s">
        <v>515</v>
      </c>
      <c r="S4694" t="s">
        <v>516</v>
      </c>
      <c r="T4694" t="s">
        <v>517</v>
      </c>
      <c r="U4694" t="s">
        <v>469</v>
      </c>
      <c r="V4694" t="s">
        <v>518</v>
      </c>
      <c r="W4694" t="s">
        <v>519</v>
      </c>
      <c r="X4694" t="s">
        <v>520</v>
      </c>
      <c r="Y4694" t="s">
        <v>521</v>
      </c>
      <c r="Z4694" t="s">
        <v>522</v>
      </c>
      <c r="AA4694" t="s">
        <v>523</v>
      </c>
      <c r="AB4694" t="s">
        <v>524</v>
      </c>
      <c r="AC4694" t="s">
        <v>525</v>
      </c>
      <c r="AD4694" t="s">
        <v>526</v>
      </c>
      <c r="AE4694" t="s">
        <v>527</v>
      </c>
      <c r="AF4694" t="s">
        <v>480</v>
      </c>
      <c r="AG4694" t="s">
        <v>528</v>
      </c>
      <c r="AH4694" t="s">
        <v>529</v>
      </c>
      <c r="AI4694" t="s">
        <v>462</v>
      </c>
      <c r="AJ4694" t="s">
        <v>530</v>
      </c>
      <c r="AK4694" t="s">
        <v>531</v>
      </c>
      <c r="AL4694" t="s">
        <v>532</v>
      </c>
      <c r="AM4694" t="s">
        <v>533</v>
      </c>
      <c r="AN4694" t="s">
        <v>534</v>
      </c>
      <c r="AO4694" t="s">
        <v>535</v>
      </c>
      <c r="AP4694" t="s">
        <v>536</v>
      </c>
      <c r="AQ4694" t="str">
        <f t="shared" si="895"/>
        <v>Identifying Node</v>
      </c>
      <c r="AT4694" t="str">
        <f t="shared" si="896"/>
        <v>Identifying No</v>
      </c>
      <c r="AU4694" t="str">
        <f t="shared" si="906"/>
        <v>fying N</v>
      </c>
      <c r="AV4694" t="str">
        <f t="shared" si="907"/>
        <v xml:space="preserve">fying </v>
      </c>
      <c r="AW4694" s="19" t="str">
        <f t="shared" si="908"/>
        <v xml:space="preserve">fying </v>
      </c>
      <c r="AX4694" t="s">
        <v>518</v>
      </c>
      <c r="AY4694" s="20" t="e">
        <f t="shared" si="897"/>
        <v>#VALUE!</v>
      </c>
      <c r="AZ4694" t="s">
        <v>519</v>
      </c>
      <c r="BA4694" s="20" t="e">
        <f t="shared" si="898"/>
        <v>#VALUE!</v>
      </c>
      <c r="BB4694" t="s">
        <v>520</v>
      </c>
      <c r="BC4694" t="s">
        <v>521</v>
      </c>
      <c r="BD4694" s="20" t="e">
        <f t="shared" si="899"/>
        <v>#VALUE!</v>
      </c>
      <c r="BE4694" t="s">
        <v>522</v>
      </c>
      <c r="BF4694" s="27" t="e">
        <f t="shared" si="900"/>
        <v>#VALUE!</v>
      </c>
      <c r="BG4694" t="s">
        <v>523</v>
      </c>
      <c r="BH4694" t="s">
        <v>524</v>
      </c>
      <c r="BI4694" s="20" t="e">
        <f t="shared" si="901"/>
        <v>#VALUE!</v>
      </c>
      <c r="BJ4694" t="s">
        <v>525</v>
      </c>
      <c r="BK4694" t="s">
        <v>526</v>
      </c>
      <c r="BL4694" s="20" t="e">
        <f t="shared" si="902"/>
        <v>#VALUE!</v>
      </c>
    </row>
    <row r="4695" spans="1:64" hidden="1" outlineLevel="2" collapsed="1" x14ac:dyDescent="0.35">
      <c r="A4695" t="s">
        <v>443</v>
      </c>
      <c r="B4695" t="s">
        <v>443</v>
      </c>
      <c r="C4695" t="b">
        <v>0</v>
      </c>
      <c r="D4695" t="s">
        <v>439</v>
      </c>
      <c r="E4695" t="s">
        <v>538</v>
      </c>
      <c r="F4695" t="s">
        <v>550</v>
      </c>
      <c r="G4695" t="s">
        <v>3727</v>
      </c>
      <c r="H4695" t="s">
        <v>443</v>
      </c>
      <c r="I4695">
        <v>1</v>
      </c>
      <c r="J4695">
        <v>2</v>
      </c>
      <c r="K4695" t="s">
        <v>3728</v>
      </c>
      <c r="L4695" t="s">
        <v>3732</v>
      </c>
      <c r="M4695">
        <v>0</v>
      </c>
      <c r="N4695">
        <v>2</v>
      </c>
      <c r="O4695">
        <v>0.70740000000000003</v>
      </c>
      <c r="P4695">
        <v>0</v>
      </c>
      <c r="Q4695">
        <v>1</v>
      </c>
      <c r="R4695">
        <v>1</v>
      </c>
      <c r="S4695">
        <v>717.41642000000002</v>
      </c>
      <c r="T4695">
        <v>1433.82557</v>
      </c>
      <c r="U4695">
        <v>1433.82501</v>
      </c>
      <c r="V4695">
        <v>0.39</v>
      </c>
      <c r="W4695">
        <v>2.7999999999999998E-4</v>
      </c>
      <c r="X4695" t="s">
        <v>540</v>
      </c>
      <c r="Y4695" t="s">
        <v>541</v>
      </c>
      <c r="Z4695">
        <v>4.9842420000000001</v>
      </c>
      <c r="AA4695">
        <v>30</v>
      </c>
      <c r="AB4695">
        <v>65.373999999999995</v>
      </c>
      <c r="AC4695">
        <v>47427</v>
      </c>
      <c r="AD4695" t="s">
        <v>551</v>
      </c>
      <c r="AE4695" t="s">
        <v>552</v>
      </c>
      <c r="AF4695" t="s">
        <v>443</v>
      </c>
      <c r="AG4695">
        <v>2.29</v>
      </c>
      <c r="AH4695" t="s">
        <v>443</v>
      </c>
      <c r="AI4695" t="b">
        <v>0</v>
      </c>
      <c r="AJ4695" t="s">
        <v>443</v>
      </c>
      <c r="AK4695" t="s">
        <v>443</v>
      </c>
      <c r="AL4695" t="s">
        <v>443</v>
      </c>
      <c r="AM4695">
        <v>0</v>
      </c>
      <c r="AN4695">
        <v>1.2780000000000001E-3</v>
      </c>
      <c r="AO4695">
        <v>6735816.5</v>
      </c>
      <c r="AP4695">
        <v>65.39</v>
      </c>
      <c r="AQ4695" t="str">
        <f t="shared" si="895"/>
        <v>Sequest HT (A2)</v>
      </c>
      <c r="AT4695" t="str">
        <f t="shared" si="896"/>
        <v>Sequest HT (A2</v>
      </c>
      <c r="AU4695" t="str">
        <f t="shared" si="906"/>
        <v>t HT (A</v>
      </c>
      <c r="AV4695" t="str">
        <f t="shared" si="907"/>
        <v>t HT (</v>
      </c>
      <c r="AW4695" s="19" t="str">
        <f t="shared" si="908"/>
        <v>t HT (</v>
      </c>
      <c r="AX4695">
        <v>0.39</v>
      </c>
      <c r="AY4695" s="20">
        <f t="shared" si="897"/>
        <v>7.1794871794871788E-4</v>
      </c>
      <c r="AZ4695">
        <v>2.7999999999999998E-4</v>
      </c>
      <c r="BA4695" s="20" t="e">
        <f t="shared" si="898"/>
        <v>#VALUE!</v>
      </c>
      <c r="BB4695" t="s">
        <v>540</v>
      </c>
      <c r="BC4695" t="s">
        <v>541</v>
      </c>
      <c r="BD4695" s="20" t="e">
        <f t="shared" si="899"/>
        <v>#VALUE!</v>
      </c>
      <c r="BE4695">
        <v>4.9842420000000001</v>
      </c>
      <c r="BF4695" s="27" t="e">
        <f t="shared" si="900"/>
        <v>#VALUE!</v>
      </c>
      <c r="BG4695">
        <v>30</v>
      </c>
      <c r="BH4695">
        <v>65.373999999999995</v>
      </c>
      <c r="BI4695" s="20">
        <f t="shared" si="901"/>
        <v>725.47190014378805</v>
      </c>
      <c r="BJ4695">
        <v>47427</v>
      </c>
      <c r="BK4695" t="s">
        <v>551</v>
      </c>
      <c r="BL4695" s="20" t="e">
        <f t="shared" si="902"/>
        <v>#VALUE!</v>
      </c>
    </row>
    <row r="4696" spans="1:64" hidden="1" outlineLevel="2" collapsed="1" x14ac:dyDescent="0.35">
      <c r="A4696" t="s">
        <v>443</v>
      </c>
      <c r="B4696" t="s">
        <v>443</v>
      </c>
      <c r="C4696" t="b">
        <v>0</v>
      </c>
      <c r="D4696" t="s">
        <v>439</v>
      </c>
      <c r="E4696" t="s">
        <v>557</v>
      </c>
      <c r="F4696" t="s">
        <v>550</v>
      </c>
      <c r="G4696" t="s">
        <v>3727</v>
      </c>
      <c r="H4696" t="s">
        <v>443</v>
      </c>
      <c r="I4696">
        <v>1</v>
      </c>
      <c r="J4696">
        <v>2</v>
      </c>
      <c r="K4696" t="s">
        <v>3728</v>
      </c>
      <c r="L4696" t="s">
        <v>3732</v>
      </c>
      <c r="M4696">
        <v>0</v>
      </c>
      <c r="N4696">
        <v>2</v>
      </c>
      <c r="O4696">
        <v>0.86439999999999995</v>
      </c>
      <c r="P4696">
        <v>0</v>
      </c>
      <c r="Q4696">
        <v>1</v>
      </c>
      <c r="R4696">
        <v>1</v>
      </c>
      <c r="S4696">
        <v>717.41642000000002</v>
      </c>
      <c r="T4696">
        <v>1433.82557</v>
      </c>
      <c r="U4696">
        <v>1433.82501</v>
      </c>
      <c r="V4696">
        <v>0.39</v>
      </c>
      <c r="W4696">
        <v>2.7999999999999998E-4</v>
      </c>
      <c r="X4696" t="s">
        <v>540</v>
      </c>
      <c r="Y4696" t="s">
        <v>541</v>
      </c>
      <c r="Z4696">
        <v>4.9842420000000001</v>
      </c>
      <c r="AA4696">
        <v>30</v>
      </c>
      <c r="AB4696">
        <v>65.373999999999995</v>
      </c>
      <c r="AC4696">
        <v>47427</v>
      </c>
      <c r="AD4696" t="s">
        <v>551</v>
      </c>
      <c r="AE4696" t="s">
        <v>552</v>
      </c>
      <c r="AF4696" t="s">
        <v>443</v>
      </c>
      <c r="AG4696" t="s">
        <v>443</v>
      </c>
      <c r="AH4696">
        <v>59</v>
      </c>
      <c r="AI4696" t="b">
        <v>0</v>
      </c>
      <c r="AJ4696">
        <v>50</v>
      </c>
      <c r="AK4696">
        <v>32</v>
      </c>
      <c r="AL4696">
        <v>1.46361380764027E-5</v>
      </c>
      <c r="AM4696">
        <v>0</v>
      </c>
      <c r="AN4696">
        <v>8.5129999999999997E-3</v>
      </c>
      <c r="AO4696">
        <v>6735816.5</v>
      </c>
      <c r="AP4696">
        <v>65.39</v>
      </c>
      <c r="AQ4696" t="str">
        <f t="shared" si="895"/>
        <v>Mascot (A5)</v>
      </c>
      <c r="AT4696" t="str">
        <f t="shared" si="896"/>
        <v>Mascot (A5)</v>
      </c>
      <c r="AU4696" t="str">
        <f t="shared" si="906"/>
        <v xml:space="preserve"> (A5)</v>
      </c>
      <c r="AV4696" t="str">
        <f t="shared" si="907"/>
        <v xml:space="preserve"> (A5)</v>
      </c>
      <c r="AW4696" s="19" t="str">
        <f t="shared" si="908"/>
        <v xml:space="preserve"> (A5)</v>
      </c>
      <c r="AX4696">
        <v>0.39</v>
      </c>
      <c r="AY4696" s="20">
        <f t="shared" si="897"/>
        <v>7.1794871794871788E-4</v>
      </c>
      <c r="AZ4696">
        <v>2.7999999999999998E-4</v>
      </c>
      <c r="BA4696" s="20" t="e">
        <f t="shared" si="898"/>
        <v>#VALUE!</v>
      </c>
      <c r="BB4696" t="s">
        <v>540</v>
      </c>
      <c r="BC4696" t="s">
        <v>541</v>
      </c>
      <c r="BD4696" s="20" t="e">
        <f t="shared" si="899"/>
        <v>#VALUE!</v>
      </c>
      <c r="BE4696">
        <v>4.9842420000000001</v>
      </c>
      <c r="BF4696" s="27" t="e">
        <f t="shared" si="900"/>
        <v>#VALUE!</v>
      </c>
      <c r="BG4696">
        <v>30</v>
      </c>
      <c r="BH4696">
        <v>65.373999999999995</v>
      </c>
      <c r="BI4696" s="20">
        <f t="shared" si="901"/>
        <v>725.47190014378805</v>
      </c>
      <c r="BJ4696">
        <v>47427</v>
      </c>
      <c r="BK4696" t="s">
        <v>551</v>
      </c>
      <c r="BL4696" s="20" t="e">
        <f t="shared" si="902"/>
        <v>#VALUE!</v>
      </c>
    </row>
    <row r="4697" spans="1:64" hidden="1" outlineLevel="1" x14ac:dyDescent="0.35">
      <c r="A4697" t="s">
        <v>443</v>
      </c>
      <c r="B4697" t="b">
        <v>0</v>
      </c>
      <c r="C4697" t="s">
        <v>439</v>
      </c>
      <c r="D4697" t="s">
        <v>3733</v>
      </c>
      <c r="E4697" t="s">
        <v>443</v>
      </c>
      <c r="F4697" t="s">
        <v>443</v>
      </c>
      <c r="G4697" t="b">
        <v>0</v>
      </c>
      <c r="H4697">
        <v>1</v>
      </c>
      <c r="I4697">
        <v>2</v>
      </c>
      <c r="J4697">
        <v>1</v>
      </c>
      <c r="K4697" t="s">
        <v>3728</v>
      </c>
      <c r="L4697" t="s">
        <v>3734</v>
      </c>
      <c r="M4697">
        <v>0</v>
      </c>
      <c r="N4697">
        <v>1288.6743200000001</v>
      </c>
      <c r="O4697">
        <v>0</v>
      </c>
      <c r="P4697">
        <v>224.7</v>
      </c>
      <c r="Q4697">
        <v>227.1</v>
      </c>
      <c r="R4697">
        <v>293.8</v>
      </c>
      <c r="S4697">
        <v>22.5</v>
      </c>
      <c r="T4697">
        <v>131.9</v>
      </c>
      <c r="U4697" t="s">
        <v>443</v>
      </c>
      <c r="V4697" t="s">
        <v>443</v>
      </c>
      <c r="W4697" t="s">
        <v>443</v>
      </c>
      <c r="X4697" t="s">
        <v>443</v>
      </c>
      <c r="Y4697" t="s">
        <v>443</v>
      </c>
      <c r="Z4697" t="s">
        <v>444</v>
      </c>
      <c r="AA4697" t="s">
        <v>444</v>
      </c>
      <c r="AB4697" t="s">
        <v>439</v>
      </c>
      <c r="AC4697" t="s">
        <v>444</v>
      </c>
      <c r="AD4697" t="s">
        <v>444</v>
      </c>
      <c r="AE4697" t="s">
        <v>445</v>
      </c>
      <c r="AF4697" t="s">
        <v>445</v>
      </c>
      <c r="AG4697" t="s">
        <v>445</v>
      </c>
      <c r="AH4697" t="s">
        <v>445</v>
      </c>
      <c r="AI4697" t="s">
        <v>439</v>
      </c>
      <c r="AJ4697" t="s">
        <v>439</v>
      </c>
      <c r="AK4697">
        <v>0</v>
      </c>
      <c r="AL4697">
        <v>0</v>
      </c>
      <c r="AM4697">
        <v>8.5000000000000006E-5</v>
      </c>
      <c r="AN4697">
        <v>4.125E-5</v>
      </c>
      <c r="AO4697">
        <v>1.92</v>
      </c>
      <c r="AP4697">
        <v>73</v>
      </c>
      <c r="AQ4697" t="str">
        <f t="shared" si="895"/>
        <v/>
      </c>
      <c r="AR4697" t="s">
        <v>3735</v>
      </c>
      <c r="AS4697" t="s">
        <v>3736</v>
      </c>
      <c r="AT4697" t="str">
        <f t="shared" si="896"/>
        <v/>
      </c>
      <c r="AU4697" t="str">
        <f t="shared" si="906"/>
        <v/>
      </c>
      <c r="AV4697" t="str">
        <f t="shared" si="907"/>
        <v/>
      </c>
      <c r="AW4697" s="19" t="str">
        <f t="shared" si="908"/>
        <v/>
      </c>
      <c r="AX4697" t="s">
        <v>443</v>
      </c>
      <c r="AY4697" s="20" t="e">
        <f t="shared" si="897"/>
        <v>#VALUE!</v>
      </c>
      <c r="AZ4697" t="s">
        <v>443</v>
      </c>
      <c r="BA4697" s="20" t="e">
        <f t="shared" si="898"/>
        <v>#VALUE!</v>
      </c>
      <c r="BB4697" t="s">
        <v>443</v>
      </c>
      <c r="BC4697" t="s">
        <v>443</v>
      </c>
      <c r="BD4697" s="20" t="e">
        <f t="shared" si="899"/>
        <v>#VALUE!</v>
      </c>
      <c r="BE4697" t="s">
        <v>444</v>
      </c>
      <c r="BF4697" s="27" t="e">
        <f t="shared" si="900"/>
        <v>#VALUE!</v>
      </c>
      <c r="BG4697" t="s">
        <v>444</v>
      </c>
      <c r="BH4697" t="s">
        <v>439</v>
      </c>
      <c r="BI4697" s="20" t="e">
        <f t="shared" si="901"/>
        <v>#VALUE!</v>
      </c>
      <c r="BJ4697" t="s">
        <v>444</v>
      </c>
      <c r="BK4697" t="s">
        <v>444</v>
      </c>
      <c r="BL4697" s="20" t="e">
        <f t="shared" si="902"/>
        <v>#VALUE!</v>
      </c>
    </row>
    <row r="4698" spans="1:64" hidden="1" outlineLevel="2" collapsed="1" x14ac:dyDescent="0.35">
      <c r="A4698" t="s">
        <v>443</v>
      </c>
      <c r="B4698" t="s">
        <v>443</v>
      </c>
      <c r="C4698" t="s">
        <v>457</v>
      </c>
      <c r="D4698" t="s">
        <v>458</v>
      </c>
      <c r="E4698" t="s">
        <v>508</v>
      </c>
      <c r="F4698" t="s">
        <v>509</v>
      </c>
      <c r="G4698" t="s">
        <v>459</v>
      </c>
      <c r="H4698" t="s">
        <v>460</v>
      </c>
      <c r="I4698" t="s">
        <v>463</v>
      </c>
      <c r="J4698" t="s">
        <v>464</v>
      </c>
      <c r="K4698" t="s">
        <v>466</v>
      </c>
      <c r="L4698" t="s">
        <v>510</v>
      </c>
      <c r="M4698" t="s">
        <v>468</v>
      </c>
      <c r="N4698" t="s">
        <v>511</v>
      </c>
      <c r="O4698" t="s">
        <v>512</v>
      </c>
      <c r="P4698" t="s">
        <v>513</v>
      </c>
      <c r="Q4698" t="s">
        <v>514</v>
      </c>
      <c r="R4698" t="s">
        <v>515</v>
      </c>
      <c r="S4698" t="s">
        <v>516</v>
      </c>
      <c r="T4698" t="s">
        <v>517</v>
      </c>
      <c r="U4698" t="s">
        <v>469</v>
      </c>
      <c r="V4698" t="s">
        <v>518</v>
      </c>
      <c r="W4698" t="s">
        <v>519</v>
      </c>
      <c r="X4698" t="s">
        <v>520</v>
      </c>
      <c r="Y4698" t="s">
        <v>521</v>
      </c>
      <c r="Z4698" t="s">
        <v>522</v>
      </c>
      <c r="AA4698" t="s">
        <v>523</v>
      </c>
      <c r="AB4698" t="s">
        <v>524</v>
      </c>
      <c r="AC4698" t="s">
        <v>525</v>
      </c>
      <c r="AD4698" t="s">
        <v>526</v>
      </c>
      <c r="AE4698" t="s">
        <v>527</v>
      </c>
      <c r="AF4698" t="s">
        <v>480</v>
      </c>
      <c r="AG4698" t="s">
        <v>528</v>
      </c>
      <c r="AH4698" t="s">
        <v>529</v>
      </c>
      <c r="AI4698" t="s">
        <v>462</v>
      </c>
      <c r="AJ4698" t="s">
        <v>530</v>
      </c>
      <c r="AK4698" t="s">
        <v>531</v>
      </c>
      <c r="AL4698" t="s">
        <v>532</v>
      </c>
      <c r="AM4698" t="s">
        <v>533</v>
      </c>
      <c r="AN4698" t="s">
        <v>534</v>
      </c>
      <c r="AO4698" t="s">
        <v>535</v>
      </c>
      <c r="AP4698" t="s">
        <v>536</v>
      </c>
      <c r="AQ4698" t="str">
        <f t="shared" si="895"/>
        <v>Identifying Node</v>
      </c>
      <c r="AT4698" t="str">
        <f t="shared" si="896"/>
        <v>Identifying No</v>
      </c>
      <c r="AU4698" t="str">
        <f t="shared" si="906"/>
        <v>fying N</v>
      </c>
      <c r="AV4698" t="str">
        <f t="shared" si="907"/>
        <v xml:space="preserve">fying </v>
      </c>
      <c r="AW4698" s="19" t="str">
        <f t="shared" si="908"/>
        <v xml:space="preserve">fying </v>
      </c>
      <c r="AX4698" t="s">
        <v>518</v>
      </c>
      <c r="AY4698" s="20" t="e">
        <f t="shared" si="897"/>
        <v>#VALUE!</v>
      </c>
      <c r="AZ4698" t="s">
        <v>519</v>
      </c>
      <c r="BA4698" s="20" t="e">
        <f t="shared" si="898"/>
        <v>#VALUE!</v>
      </c>
      <c r="BB4698" t="s">
        <v>520</v>
      </c>
      <c r="BC4698" t="s">
        <v>521</v>
      </c>
      <c r="BD4698" s="20" t="e">
        <f t="shared" si="899"/>
        <v>#VALUE!</v>
      </c>
      <c r="BE4698" t="s">
        <v>522</v>
      </c>
      <c r="BF4698" s="27" t="e">
        <f t="shared" si="900"/>
        <v>#VALUE!</v>
      </c>
      <c r="BG4698" t="s">
        <v>523</v>
      </c>
      <c r="BH4698" t="s">
        <v>524</v>
      </c>
      <c r="BI4698" s="20" t="e">
        <f t="shared" si="901"/>
        <v>#VALUE!</v>
      </c>
      <c r="BJ4698" t="s">
        <v>525</v>
      </c>
      <c r="BK4698" t="s">
        <v>526</v>
      </c>
      <c r="BL4698" s="20" t="e">
        <f t="shared" si="902"/>
        <v>#VALUE!</v>
      </c>
    </row>
    <row r="4699" spans="1:64" hidden="1" outlineLevel="2" collapsed="1" x14ac:dyDescent="0.35">
      <c r="A4699" t="s">
        <v>443</v>
      </c>
      <c r="B4699" t="s">
        <v>443</v>
      </c>
      <c r="C4699" t="b">
        <v>0</v>
      </c>
      <c r="D4699" t="s">
        <v>439</v>
      </c>
      <c r="E4699" t="s">
        <v>557</v>
      </c>
      <c r="F4699" t="s">
        <v>539</v>
      </c>
      <c r="G4699" t="s">
        <v>3733</v>
      </c>
      <c r="H4699" t="s">
        <v>443</v>
      </c>
      <c r="I4699">
        <v>1</v>
      </c>
      <c r="J4699">
        <v>2</v>
      </c>
      <c r="K4699" t="s">
        <v>3728</v>
      </c>
      <c r="L4699" t="s">
        <v>3732</v>
      </c>
      <c r="M4699">
        <v>0</v>
      </c>
      <c r="N4699">
        <v>2</v>
      </c>
      <c r="O4699">
        <v>0.78080000000000005</v>
      </c>
      <c r="P4699">
        <v>0</v>
      </c>
      <c r="Q4699">
        <v>1</v>
      </c>
      <c r="R4699">
        <v>1</v>
      </c>
      <c r="S4699">
        <v>644.84151999999995</v>
      </c>
      <c r="T4699">
        <v>1288.6757600000001</v>
      </c>
      <c r="U4699">
        <v>1288.6743200000001</v>
      </c>
      <c r="V4699">
        <v>1.1200000000000001</v>
      </c>
      <c r="W4699">
        <v>7.2000000000000005E-4</v>
      </c>
      <c r="X4699" t="s">
        <v>540</v>
      </c>
      <c r="Y4699" t="s">
        <v>541</v>
      </c>
      <c r="Z4699">
        <v>41.941540000000003</v>
      </c>
      <c r="AA4699">
        <v>30</v>
      </c>
      <c r="AB4699">
        <v>39.202300000000001</v>
      </c>
      <c r="AC4699">
        <v>24297</v>
      </c>
      <c r="AD4699" t="s">
        <v>551</v>
      </c>
      <c r="AE4699" t="s">
        <v>552</v>
      </c>
      <c r="AF4699" t="s">
        <v>443</v>
      </c>
      <c r="AG4699" t="s">
        <v>443</v>
      </c>
      <c r="AH4699">
        <v>73</v>
      </c>
      <c r="AI4699" t="b">
        <v>0</v>
      </c>
      <c r="AJ4699">
        <v>54</v>
      </c>
      <c r="AK4699">
        <v>37</v>
      </c>
      <c r="AL4699">
        <v>1.4916284336497699E-6</v>
      </c>
      <c r="AM4699">
        <v>0</v>
      </c>
      <c r="AN4699">
        <v>8.5000000000000006E-5</v>
      </c>
      <c r="AO4699">
        <v>6275663</v>
      </c>
      <c r="AP4699">
        <v>39.26</v>
      </c>
      <c r="AQ4699" t="str">
        <f t="shared" si="895"/>
        <v>Mascot (A5)</v>
      </c>
      <c r="AT4699" t="str">
        <f t="shared" si="896"/>
        <v>Mascot (A5)</v>
      </c>
      <c r="AU4699" t="str">
        <f t="shared" si="906"/>
        <v xml:space="preserve"> (A5)</v>
      </c>
      <c r="AV4699" t="str">
        <f t="shared" si="907"/>
        <v xml:space="preserve"> (A5)</v>
      </c>
      <c r="AW4699" s="19" t="str">
        <f t="shared" si="908"/>
        <v xml:space="preserve"> (A5)</v>
      </c>
      <c r="AX4699">
        <v>1.1200000000000001</v>
      </c>
      <c r="AY4699" s="20">
        <f t="shared" si="897"/>
        <v>6.4285714285714282E-4</v>
      </c>
      <c r="AZ4699">
        <v>7.2000000000000005E-4</v>
      </c>
      <c r="BA4699" s="20" t="e">
        <f t="shared" si="898"/>
        <v>#VALUE!</v>
      </c>
      <c r="BB4699" t="s">
        <v>540</v>
      </c>
      <c r="BC4699" t="s">
        <v>541</v>
      </c>
      <c r="BD4699" s="20" t="e">
        <f t="shared" si="899"/>
        <v>#VALUE!</v>
      </c>
      <c r="BE4699">
        <v>41.941540000000003</v>
      </c>
      <c r="BF4699" s="27" t="e">
        <f t="shared" si="900"/>
        <v>#VALUE!</v>
      </c>
      <c r="BG4699">
        <v>30</v>
      </c>
      <c r="BH4699">
        <v>39.202300000000001</v>
      </c>
      <c r="BI4699" s="20">
        <f t="shared" si="901"/>
        <v>619.78506363147062</v>
      </c>
      <c r="BJ4699">
        <v>24297</v>
      </c>
      <c r="BK4699" t="s">
        <v>551</v>
      </c>
      <c r="BL4699" s="20" t="e">
        <f t="shared" si="902"/>
        <v>#VALUE!</v>
      </c>
    </row>
    <row r="4700" spans="1:64" hidden="1" outlineLevel="1" x14ac:dyDescent="0.35">
      <c r="A4700" t="s">
        <v>443</v>
      </c>
      <c r="B4700" t="b">
        <v>0</v>
      </c>
      <c r="C4700" t="s">
        <v>439</v>
      </c>
      <c r="D4700" t="s">
        <v>3737</v>
      </c>
      <c r="E4700" t="s">
        <v>443</v>
      </c>
      <c r="F4700" t="s">
        <v>443</v>
      </c>
      <c r="G4700" t="b">
        <v>0</v>
      </c>
      <c r="H4700">
        <v>1</v>
      </c>
      <c r="I4700">
        <v>2</v>
      </c>
      <c r="J4700">
        <v>1</v>
      </c>
      <c r="K4700" t="s">
        <v>3728</v>
      </c>
      <c r="L4700" t="s">
        <v>3738</v>
      </c>
      <c r="M4700">
        <v>0</v>
      </c>
      <c r="N4700">
        <v>1016.65028</v>
      </c>
      <c r="O4700">
        <v>0</v>
      </c>
      <c r="P4700">
        <v>276.5</v>
      </c>
      <c r="Q4700">
        <v>452.2</v>
      </c>
      <c r="R4700">
        <v>171.3</v>
      </c>
      <c r="S4700" t="s">
        <v>443</v>
      </c>
      <c r="T4700" t="s">
        <v>443</v>
      </c>
      <c r="U4700" t="s">
        <v>443</v>
      </c>
      <c r="V4700" t="s">
        <v>443</v>
      </c>
      <c r="W4700" t="s">
        <v>443</v>
      </c>
      <c r="X4700" t="s">
        <v>443</v>
      </c>
      <c r="Y4700" t="s">
        <v>443</v>
      </c>
      <c r="Z4700" t="s">
        <v>444</v>
      </c>
      <c r="AA4700" t="s">
        <v>439</v>
      </c>
      <c r="AB4700" t="s">
        <v>444</v>
      </c>
      <c r="AC4700" t="s">
        <v>445</v>
      </c>
      <c r="AD4700" t="s">
        <v>445</v>
      </c>
      <c r="AE4700" t="s">
        <v>445</v>
      </c>
      <c r="AF4700" t="s">
        <v>445</v>
      </c>
      <c r="AG4700" t="s">
        <v>445</v>
      </c>
      <c r="AH4700" t="s">
        <v>445</v>
      </c>
      <c r="AI4700" t="s">
        <v>805</v>
      </c>
      <c r="AJ4700" t="s">
        <v>439</v>
      </c>
      <c r="AK4700">
        <v>2.2409999999999999E-2</v>
      </c>
      <c r="AL4700">
        <v>9.8429999999999993E-3</v>
      </c>
      <c r="AM4700">
        <v>0.20330000000000001</v>
      </c>
      <c r="AN4700">
        <v>0.1237</v>
      </c>
      <c r="AO4700">
        <v>1.29</v>
      </c>
      <c r="AP4700">
        <v>47</v>
      </c>
      <c r="AQ4700" t="str">
        <f t="shared" si="895"/>
        <v/>
      </c>
      <c r="AR4700" t="s">
        <v>3739</v>
      </c>
      <c r="AS4700" t="s">
        <v>3740</v>
      </c>
      <c r="AT4700" t="str">
        <f t="shared" si="896"/>
        <v/>
      </c>
      <c r="AU4700" t="str">
        <f t="shared" si="906"/>
        <v/>
      </c>
      <c r="AV4700" t="str">
        <f t="shared" si="907"/>
        <v/>
      </c>
      <c r="AW4700" s="19" t="str">
        <f t="shared" si="908"/>
        <v/>
      </c>
      <c r="AX4700" t="s">
        <v>443</v>
      </c>
      <c r="AY4700" s="20" t="e">
        <f t="shared" si="897"/>
        <v>#VALUE!</v>
      </c>
      <c r="AZ4700" t="s">
        <v>443</v>
      </c>
      <c r="BA4700" s="20" t="e">
        <f t="shared" si="898"/>
        <v>#VALUE!</v>
      </c>
      <c r="BB4700" t="s">
        <v>443</v>
      </c>
      <c r="BC4700" t="s">
        <v>443</v>
      </c>
      <c r="BD4700" s="20" t="e">
        <f t="shared" si="899"/>
        <v>#VALUE!</v>
      </c>
      <c r="BE4700" t="s">
        <v>444</v>
      </c>
      <c r="BF4700" s="27" t="e">
        <f t="shared" si="900"/>
        <v>#VALUE!</v>
      </c>
      <c r="BG4700" t="s">
        <v>439</v>
      </c>
      <c r="BH4700" t="s">
        <v>444</v>
      </c>
      <c r="BI4700" s="20" t="e">
        <f t="shared" si="901"/>
        <v>#VALUE!</v>
      </c>
      <c r="BJ4700" t="s">
        <v>445</v>
      </c>
      <c r="BK4700" t="s">
        <v>445</v>
      </c>
      <c r="BL4700" s="20" t="e">
        <f t="shared" si="902"/>
        <v>#VALUE!</v>
      </c>
    </row>
    <row r="4701" spans="1:64" hidden="1" outlineLevel="2" collapsed="1" x14ac:dyDescent="0.35">
      <c r="A4701" t="s">
        <v>443</v>
      </c>
      <c r="B4701" t="s">
        <v>443</v>
      </c>
      <c r="C4701" t="s">
        <v>457</v>
      </c>
      <c r="D4701" t="s">
        <v>458</v>
      </c>
      <c r="E4701" t="s">
        <v>508</v>
      </c>
      <c r="F4701" t="s">
        <v>509</v>
      </c>
      <c r="G4701" t="s">
        <v>459</v>
      </c>
      <c r="H4701" t="s">
        <v>460</v>
      </c>
      <c r="I4701" t="s">
        <v>463</v>
      </c>
      <c r="J4701" t="s">
        <v>464</v>
      </c>
      <c r="K4701" t="s">
        <v>466</v>
      </c>
      <c r="L4701" t="s">
        <v>510</v>
      </c>
      <c r="M4701" t="s">
        <v>468</v>
      </c>
      <c r="N4701" t="s">
        <v>511</v>
      </c>
      <c r="O4701" t="s">
        <v>512</v>
      </c>
      <c r="P4701" t="s">
        <v>513</v>
      </c>
      <c r="Q4701" t="s">
        <v>514</v>
      </c>
      <c r="R4701" t="s">
        <v>515</v>
      </c>
      <c r="S4701" t="s">
        <v>516</v>
      </c>
      <c r="T4701" t="s">
        <v>517</v>
      </c>
      <c r="U4701" t="s">
        <v>469</v>
      </c>
      <c r="V4701" t="s">
        <v>518</v>
      </c>
      <c r="W4701" t="s">
        <v>519</v>
      </c>
      <c r="X4701" t="s">
        <v>520</v>
      </c>
      <c r="Y4701" t="s">
        <v>521</v>
      </c>
      <c r="Z4701" t="s">
        <v>522</v>
      </c>
      <c r="AA4701" t="s">
        <v>523</v>
      </c>
      <c r="AB4701" t="s">
        <v>524</v>
      </c>
      <c r="AC4701" t="s">
        <v>525</v>
      </c>
      <c r="AD4701" t="s">
        <v>526</v>
      </c>
      <c r="AE4701" t="s">
        <v>527</v>
      </c>
      <c r="AF4701" t="s">
        <v>480</v>
      </c>
      <c r="AG4701" t="s">
        <v>528</v>
      </c>
      <c r="AH4701" t="s">
        <v>529</v>
      </c>
      <c r="AI4701" t="s">
        <v>462</v>
      </c>
      <c r="AJ4701" t="s">
        <v>530</v>
      </c>
      <c r="AK4701" t="s">
        <v>531</v>
      </c>
      <c r="AL4701" t="s">
        <v>532</v>
      </c>
      <c r="AM4701" t="s">
        <v>533</v>
      </c>
      <c r="AN4701" t="s">
        <v>534</v>
      </c>
      <c r="AO4701" t="s">
        <v>535</v>
      </c>
      <c r="AP4701" t="s">
        <v>536</v>
      </c>
      <c r="AQ4701" t="str">
        <f t="shared" si="895"/>
        <v>Identifying Node</v>
      </c>
      <c r="AT4701" t="str">
        <f t="shared" si="896"/>
        <v>Identifying No</v>
      </c>
      <c r="AU4701" t="str">
        <f t="shared" si="906"/>
        <v>fying N</v>
      </c>
      <c r="AV4701" t="str">
        <f t="shared" si="907"/>
        <v xml:space="preserve">fying </v>
      </c>
      <c r="AW4701" s="19" t="str">
        <f t="shared" si="908"/>
        <v xml:space="preserve">fying </v>
      </c>
      <c r="AX4701" t="s">
        <v>518</v>
      </c>
      <c r="AY4701" s="20" t="e">
        <f t="shared" si="897"/>
        <v>#VALUE!</v>
      </c>
      <c r="AZ4701" t="s">
        <v>519</v>
      </c>
      <c r="BA4701" s="20" t="e">
        <f t="shared" si="898"/>
        <v>#VALUE!</v>
      </c>
      <c r="BB4701" t="s">
        <v>520</v>
      </c>
      <c r="BC4701" t="s">
        <v>521</v>
      </c>
      <c r="BD4701" s="20" t="e">
        <f t="shared" si="899"/>
        <v>#VALUE!</v>
      </c>
      <c r="BE4701" t="s">
        <v>522</v>
      </c>
      <c r="BF4701" s="27" t="e">
        <f t="shared" si="900"/>
        <v>#VALUE!</v>
      </c>
      <c r="BG4701" t="s">
        <v>523</v>
      </c>
      <c r="BH4701" t="s">
        <v>524</v>
      </c>
      <c r="BI4701" s="20" t="e">
        <f t="shared" si="901"/>
        <v>#VALUE!</v>
      </c>
      <c r="BJ4701" t="s">
        <v>525</v>
      </c>
      <c r="BK4701" t="s">
        <v>526</v>
      </c>
      <c r="BL4701" s="20" t="e">
        <f t="shared" si="902"/>
        <v>#VALUE!</v>
      </c>
    </row>
    <row r="4702" spans="1:64" hidden="1" outlineLevel="2" collapsed="1" x14ac:dyDescent="0.35">
      <c r="A4702" t="s">
        <v>443</v>
      </c>
      <c r="B4702" t="s">
        <v>443</v>
      </c>
      <c r="C4702" t="b">
        <v>0</v>
      </c>
      <c r="D4702" t="s">
        <v>439</v>
      </c>
      <c r="E4702" t="s">
        <v>557</v>
      </c>
      <c r="F4702" t="s">
        <v>539</v>
      </c>
      <c r="G4702" t="s">
        <v>3737</v>
      </c>
      <c r="H4702" t="s">
        <v>443</v>
      </c>
      <c r="I4702">
        <v>1</v>
      </c>
      <c r="J4702">
        <v>2</v>
      </c>
      <c r="K4702" t="s">
        <v>3728</v>
      </c>
      <c r="L4702" t="s">
        <v>3732</v>
      </c>
      <c r="M4702">
        <v>0</v>
      </c>
      <c r="N4702">
        <v>2</v>
      </c>
      <c r="O4702">
        <v>0.63829999999999998</v>
      </c>
      <c r="P4702">
        <v>0</v>
      </c>
      <c r="Q4702">
        <v>1</v>
      </c>
      <c r="R4702">
        <v>1</v>
      </c>
      <c r="S4702">
        <v>508.82888000000003</v>
      </c>
      <c r="T4702">
        <v>1016.65048</v>
      </c>
      <c r="U4702">
        <v>1016.65028</v>
      </c>
      <c r="V4702">
        <v>0.2</v>
      </c>
      <c r="W4702">
        <v>1E-4</v>
      </c>
      <c r="X4702" t="s">
        <v>540</v>
      </c>
      <c r="Y4702" t="s">
        <v>541</v>
      </c>
      <c r="Z4702">
        <v>0</v>
      </c>
      <c r="AA4702">
        <v>30</v>
      </c>
      <c r="AB4702">
        <v>65.951599999999999</v>
      </c>
      <c r="AC4702">
        <v>47707</v>
      </c>
      <c r="AD4702" t="s">
        <v>554</v>
      </c>
      <c r="AE4702" t="s">
        <v>555</v>
      </c>
      <c r="AF4702" t="s">
        <v>443</v>
      </c>
      <c r="AG4702" t="s">
        <v>443</v>
      </c>
      <c r="AH4702">
        <v>47</v>
      </c>
      <c r="AI4702" t="b">
        <v>0</v>
      </c>
      <c r="AJ4702">
        <v>44</v>
      </c>
      <c r="AK4702">
        <v>27</v>
      </c>
      <c r="AL4702">
        <v>6.1286058843467705E-5</v>
      </c>
      <c r="AM4702">
        <v>2.2409999999999999E-2</v>
      </c>
      <c r="AN4702">
        <v>0.20330000000000001</v>
      </c>
      <c r="AO4702">
        <v>2844611.5</v>
      </c>
      <c r="AP4702">
        <v>65.930000000000007</v>
      </c>
      <c r="AQ4702" t="str">
        <f t="shared" si="895"/>
        <v>Mascot (A5)</v>
      </c>
      <c r="AT4702" t="str">
        <f t="shared" si="896"/>
        <v>Mascot (A5)</v>
      </c>
      <c r="AU4702" t="str">
        <f t="shared" si="906"/>
        <v xml:space="preserve"> (A5)</v>
      </c>
      <c r="AV4702" t="str">
        <f t="shared" si="907"/>
        <v xml:space="preserve"> (A5)</v>
      </c>
      <c r="AW4702" s="19" t="str">
        <f t="shared" si="908"/>
        <v xml:space="preserve"> (A5)</v>
      </c>
      <c r="AX4702">
        <v>0.2</v>
      </c>
      <c r="AY4702" s="20">
        <f t="shared" si="897"/>
        <v>5.0000000000000001E-4</v>
      </c>
      <c r="AZ4702">
        <v>1E-4</v>
      </c>
      <c r="BA4702" s="20" t="e">
        <f t="shared" si="898"/>
        <v>#VALUE!</v>
      </c>
      <c r="BB4702" t="s">
        <v>540</v>
      </c>
      <c r="BC4702" t="s">
        <v>541</v>
      </c>
      <c r="BD4702" s="20" t="e">
        <f t="shared" si="899"/>
        <v>#VALUE!</v>
      </c>
      <c r="BE4702">
        <v>0</v>
      </c>
      <c r="BF4702" s="27" t="e">
        <f t="shared" si="900"/>
        <v>#VALUE!</v>
      </c>
      <c r="BG4702">
        <v>30</v>
      </c>
      <c r="BH4702">
        <v>65.951599999999999</v>
      </c>
      <c r="BI4702" s="20">
        <f t="shared" si="901"/>
        <v>723.36380012008806</v>
      </c>
      <c r="BJ4702">
        <v>47707</v>
      </c>
      <c r="BK4702" t="s">
        <v>554</v>
      </c>
      <c r="BL4702" s="20" t="e">
        <f t="shared" si="902"/>
        <v>#VALUE!</v>
      </c>
    </row>
    <row r="4703" spans="1:64" collapsed="1" x14ac:dyDescent="0.35">
      <c r="A4703" t="b">
        <v>0</v>
      </c>
      <c r="B4703" t="s">
        <v>439</v>
      </c>
      <c r="C4703" t="s">
        <v>440</v>
      </c>
      <c r="D4703" t="s">
        <v>2930</v>
      </c>
      <c r="E4703" t="s">
        <v>3741</v>
      </c>
      <c r="F4703">
        <v>0</v>
      </c>
      <c r="G4703" t="b">
        <v>0</v>
      </c>
      <c r="H4703">
        <v>19.074999999999999</v>
      </c>
      <c r="I4703">
        <v>13</v>
      </c>
      <c r="J4703">
        <v>7</v>
      </c>
      <c r="K4703">
        <v>16</v>
      </c>
      <c r="L4703">
        <v>5</v>
      </c>
      <c r="M4703">
        <v>1</v>
      </c>
      <c r="N4703">
        <v>430</v>
      </c>
      <c r="O4703">
        <v>48</v>
      </c>
      <c r="P4703">
        <v>5.45</v>
      </c>
      <c r="Q4703">
        <v>280</v>
      </c>
      <c r="R4703">
        <v>22.77</v>
      </c>
      <c r="S4703">
        <v>5</v>
      </c>
      <c r="T4703">
        <v>5</v>
      </c>
      <c r="U4703">
        <v>0</v>
      </c>
      <c r="V4703">
        <v>331.6</v>
      </c>
      <c r="W4703">
        <v>119.3</v>
      </c>
      <c r="X4703">
        <v>430.5</v>
      </c>
      <c r="Y4703">
        <v>2.2999999999999998</v>
      </c>
      <c r="Z4703">
        <v>0.6</v>
      </c>
      <c r="AA4703">
        <v>5.5</v>
      </c>
      <c r="AB4703">
        <v>4.5</v>
      </c>
      <c r="AC4703">
        <v>5.6</v>
      </c>
      <c r="AD4703" t="s">
        <v>443</v>
      </c>
      <c r="AE4703" t="s">
        <v>439</v>
      </c>
      <c r="AF4703" t="s">
        <v>439</v>
      </c>
      <c r="AG4703" t="s">
        <v>439</v>
      </c>
      <c r="AH4703" t="s">
        <v>444</v>
      </c>
      <c r="AI4703" t="s">
        <v>444</v>
      </c>
      <c r="AJ4703" t="s">
        <v>444</v>
      </c>
      <c r="AK4703" t="s">
        <v>444</v>
      </c>
      <c r="AL4703" t="s">
        <v>444</v>
      </c>
      <c r="AM4703" t="s">
        <v>445</v>
      </c>
      <c r="AN4703" t="s">
        <v>443</v>
      </c>
      <c r="AQ4703" t="str">
        <f t="shared" si="895"/>
        <v>06 GN=KRT18 PE=1 SV=2</v>
      </c>
      <c r="AT4703" t="str">
        <f t="shared" si="896"/>
        <v>06 GN=KRT18 PE</v>
      </c>
      <c r="AU4703" t="str">
        <f t="shared" si="906"/>
        <v>KRT18 P</v>
      </c>
      <c r="AV4703" t="str">
        <f t="shared" si="907"/>
        <v xml:space="preserve">KRT18 </v>
      </c>
      <c r="AW4703" s="19" t="str">
        <f t="shared" si="908"/>
        <v xml:space="preserve">KRT18 </v>
      </c>
      <c r="AX4703" s="25">
        <v>331.6</v>
      </c>
      <c r="AY4703" s="26">
        <f t="shared" si="897"/>
        <v>0.35977080820265378</v>
      </c>
      <c r="AZ4703">
        <v>119.3</v>
      </c>
      <c r="BA4703" s="20">
        <f t="shared" si="898"/>
        <v>1.298250904704463</v>
      </c>
      <c r="BB4703">
        <v>430.5</v>
      </c>
      <c r="BC4703">
        <v>2.2999999999999998</v>
      </c>
      <c r="BD4703" s="21">
        <f t="shared" si="899"/>
        <v>0.2608695652173913</v>
      </c>
      <c r="BE4703">
        <v>0.6</v>
      </c>
      <c r="BF4703" s="27">
        <f t="shared" si="900"/>
        <v>2.3913043478260874</v>
      </c>
      <c r="BG4703">
        <v>5.5</v>
      </c>
      <c r="BH4703">
        <v>4.5</v>
      </c>
      <c r="BI4703" s="20">
        <f t="shared" si="901"/>
        <v>1.2444444444444445</v>
      </c>
      <c r="BJ4703">
        <v>5.6</v>
      </c>
      <c r="BK4703" t="s">
        <v>443</v>
      </c>
      <c r="BL4703" s="20" t="e">
        <f t="shared" si="902"/>
        <v>#VALUE!</v>
      </c>
    </row>
    <row r="4704" spans="1:64" hidden="1" outlineLevel="1" collapsed="1" x14ac:dyDescent="0.35">
      <c r="A4704" t="s">
        <v>443</v>
      </c>
      <c r="B4704" t="s">
        <v>457</v>
      </c>
      <c r="C4704" t="s">
        <v>458</v>
      </c>
      <c r="D4704" t="s">
        <v>459</v>
      </c>
      <c r="E4704" t="s">
        <v>460</v>
      </c>
      <c r="F4704" t="s">
        <v>461</v>
      </c>
      <c r="G4704" t="s">
        <v>462</v>
      </c>
      <c r="H4704" t="s">
        <v>463</v>
      </c>
      <c r="I4704" t="s">
        <v>464</v>
      </c>
      <c r="J4704" t="s">
        <v>465</v>
      </c>
      <c r="K4704" t="s">
        <v>466</v>
      </c>
      <c r="L4704" t="s">
        <v>467</v>
      </c>
      <c r="M4704" t="s">
        <v>468</v>
      </c>
      <c r="N4704" t="s">
        <v>469</v>
      </c>
      <c r="O4704" t="s">
        <v>470</v>
      </c>
      <c r="P4704" t="s">
        <v>471</v>
      </c>
      <c r="Q4704" t="s">
        <v>472</v>
      </c>
      <c r="R4704" t="s">
        <v>473</v>
      </c>
      <c r="S4704" t="s">
        <v>474</v>
      </c>
      <c r="T4704" t="s">
        <v>475</v>
      </c>
      <c r="U4704" t="s">
        <v>476</v>
      </c>
      <c r="V4704" t="s">
        <v>477</v>
      </c>
      <c r="W4704" t="s">
        <v>478</v>
      </c>
      <c r="X4704" t="s">
        <v>479</v>
      </c>
      <c r="Y4704" t="s">
        <v>480</v>
      </c>
      <c r="Z4704" t="s">
        <v>481</v>
      </c>
      <c r="AA4704" t="s">
        <v>482</v>
      </c>
      <c r="AB4704" t="s">
        <v>483</v>
      </c>
      <c r="AC4704" t="s">
        <v>484</v>
      </c>
      <c r="AD4704" t="s">
        <v>485</v>
      </c>
      <c r="AE4704" t="s">
        <v>486</v>
      </c>
      <c r="AF4704" t="s">
        <v>487</v>
      </c>
      <c r="AG4704" t="s">
        <v>488</v>
      </c>
      <c r="AH4704" t="s">
        <v>489</v>
      </c>
      <c r="AI4704" t="s">
        <v>490</v>
      </c>
      <c r="AJ4704" t="s">
        <v>491</v>
      </c>
      <c r="AK4704" t="s">
        <v>492</v>
      </c>
      <c r="AL4704" t="s">
        <v>493</v>
      </c>
      <c r="AM4704" t="s">
        <v>494</v>
      </c>
      <c r="AN4704" t="s">
        <v>495</v>
      </c>
      <c r="AO4704" t="s">
        <v>496</v>
      </c>
      <c r="AP4704" t="s">
        <v>497</v>
      </c>
      <c r="AQ4704" t="str">
        <f t="shared" si="895"/>
        <v>Modifications</v>
      </c>
      <c r="AR4704" t="s">
        <v>498</v>
      </c>
      <c r="AS4704" t="s">
        <v>499</v>
      </c>
      <c r="AT4704" t="str">
        <f t="shared" si="896"/>
        <v>Modifications</v>
      </c>
      <c r="AU4704" t="str">
        <f t="shared" si="906"/>
        <v>cations</v>
      </c>
      <c r="AV4704" t="str">
        <f t="shared" si="907"/>
        <v>cation</v>
      </c>
      <c r="AW4704" s="19" t="str">
        <f t="shared" si="908"/>
        <v>cation</v>
      </c>
      <c r="AX4704" t="s">
        <v>477</v>
      </c>
      <c r="AY4704" s="20" t="e">
        <f t="shared" si="897"/>
        <v>#VALUE!</v>
      </c>
      <c r="AZ4704" t="s">
        <v>478</v>
      </c>
      <c r="BA4704" s="20" t="e">
        <f t="shared" si="898"/>
        <v>#VALUE!</v>
      </c>
      <c r="BB4704" t="s">
        <v>479</v>
      </c>
      <c r="BC4704" t="s">
        <v>480</v>
      </c>
      <c r="BD4704" s="20" t="e">
        <f t="shared" si="899"/>
        <v>#VALUE!</v>
      </c>
      <c r="BE4704" t="s">
        <v>481</v>
      </c>
      <c r="BF4704" s="27" t="e">
        <f t="shared" si="900"/>
        <v>#VALUE!</v>
      </c>
      <c r="BG4704" t="s">
        <v>482</v>
      </c>
      <c r="BH4704" t="s">
        <v>483</v>
      </c>
      <c r="BI4704" s="20" t="e">
        <f t="shared" si="901"/>
        <v>#VALUE!</v>
      </c>
      <c r="BJ4704" t="s">
        <v>484</v>
      </c>
      <c r="BK4704" t="s">
        <v>485</v>
      </c>
      <c r="BL4704" s="20" t="e">
        <f t="shared" si="902"/>
        <v>#VALUE!</v>
      </c>
    </row>
    <row r="4705" spans="1:64" hidden="1" outlineLevel="1" x14ac:dyDescent="0.35">
      <c r="A4705" t="s">
        <v>443</v>
      </c>
      <c r="B4705" t="b">
        <v>0</v>
      </c>
      <c r="C4705" t="s">
        <v>439</v>
      </c>
      <c r="D4705" t="s">
        <v>3742</v>
      </c>
      <c r="E4705" t="s">
        <v>443</v>
      </c>
      <c r="F4705" t="s">
        <v>443</v>
      </c>
      <c r="G4705" t="b">
        <v>0</v>
      </c>
      <c r="H4705">
        <v>1</v>
      </c>
      <c r="I4705">
        <v>3</v>
      </c>
      <c r="J4705">
        <v>1</v>
      </c>
      <c r="K4705" t="s">
        <v>3743</v>
      </c>
      <c r="L4705" t="s">
        <v>3744</v>
      </c>
      <c r="M4705">
        <v>0</v>
      </c>
      <c r="N4705">
        <v>1337.70596</v>
      </c>
      <c r="O4705">
        <v>0</v>
      </c>
      <c r="P4705">
        <v>383.4</v>
      </c>
      <c r="Q4705">
        <v>376.7</v>
      </c>
      <c r="R4705">
        <v>139.9</v>
      </c>
      <c r="S4705" t="s">
        <v>443</v>
      </c>
      <c r="T4705" t="s">
        <v>443</v>
      </c>
      <c r="U4705" t="s">
        <v>443</v>
      </c>
      <c r="V4705" t="s">
        <v>443</v>
      </c>
      <c r="W4705" t="s">
        <v>443</v>
      </c>
      <c r="X4705" t="s">
        <v>443</v>
      </c>
      <c r="Y4705" t="s">
        <v>443</v>
      </c>
      <c r="Z4705" t="s">
        <v>444</v>
      </c>
      <c r="AA4705" t="s">
        <v>439</v>
      </c>
      <c r="AB4705" t="s">
        <v>444</v>
      </c>
      <c r="AC4705" t="s">
        <v>445</v>
      </c>
      <c r="AD4705" t="s">
        <v>445</v>
      </c>
      <c r="AE4705" t="s">
        <v>445</v>
      </c>
      <c r="AF4705" t="s">
        <v>445</v>
      </c>
      <c r="AG4705" t="s">
        <v>445</v>
      </c>
      <c r="AH4705" t="s">
        <v>445</v>
      </c>
      <c r="AI4705" t="s">
        <v>439</v>
      </c>
      <c r="AJ4705" t="s">
        <v>439</v>
      </c>
      <c r="AK4705">
        <v>0</v>
      </c>
      <c r="AL4705">
        <v>0</v>
      </c>
      <c r="AM4705">
        <v>6.8529999999999997E-3</v>
      </c>
      <c r="AN4705">
        <v>6.9699999999999996E-3</v>
      </c>
      <c r="AO4705">
        <v>1.96</v>
      </c>
      <c r="AP4705">
        <v>68</v>
      </c>
      <c r="AQ4705" t="str">
        <f t="shared" si="895"/>
        <v/>
      </c>
      <c r="AR4705" t="s">
        <v>3745</v>
      </c>
      <c r="AS4705" t="s">
        <v>3746</v>
      </c>
      <c r="AT4705" t="str">
        <f t="shared" si="896"/>
        <v/>
      </c>
      <c r="AU4705" t="str">
        <f t="shared" si="906"/>
        <v/>
      </c>
      <c r="AV4705" t="str">
        <f t="shared" si="907"/>
        <v/>
      </c>
      <c r="AW4705" s="19" t="str">
        <f t="shared" si="908"/>
        <v/>
      </c>
      <c r="AX4705" t="s">
        <v>443</v>
      </c>
      <c r="AY4705" s="20" t="e">
        <f t="shared" si="897"/>
        <v>#VALUE!</v>
      </c>
      <c r="AZ4705" t="s">
        <v>443</v>
      </c>
      <c r="BA4705" s="20" t="e">
        <f t="shared" si="898"/>
        <v>#VALUE!</v>
      </c>
      <c r="BB4705" t="s">
        <v>443</v>
      </c>
      <c r="BC4705" t="s">
        <v>443</v>
      </c>
      <c r="BD4705" s="20" t="e">
        <f t="shared" si="899"/>
        <v>#VALUE!</v>
      </c>
      <c r="BE4705" t="s">
        <v>444</v>
      </c>
      <c r="BF4705" s="27" t="e">
        <f t="shared" si="900"/>
        <v>#VALUE!</v>
      </c>
      <c r="BG4705" t="s">
        <v>439</v>
      </c>
      <c r="BH4705" t="s">
        <v>444</v>
      </c>
      <c r="BI4705" s="20" t="e">
        <f t="shared" si="901"/>
        <v>#VALUE!</v>
      </c>
      <c r="BJ4705" t="s">
        <v>445</v>
      </c>
      <c r="BK4705" t="s">
        <v>445</v>
      </c>
      <c r="BL4705" s="20" t="e">
        <f t="shared" si="902"/>
        <v>#VALUE!</v>
      </c>
    </row>
    <row r="4706" spans="1:64" hidden="1" outlineLevel="2" collapsed="1" x14ac:dyDescent="0.35">
      <c r="A4706" t="s">
        <v>443</v>
      </c>
      <c r="B4706" t="s">
        <v>443</v>
      </c>
      <c r="C4706" t="s">
        <v>457</v>
      </c>
      <c r="D4706" t="s">
        <v>458</v>
      </c>
      <c r="E4706" t="s">
        <v>508</v>
      </c>
      <c r="F4706" t="s">
        <v>509</v>
      </c>
      <c r="G4706" t="s">
        <v>459</v>
      </c>
      <c r="H4706" t="s">
        <v>460</v>
      </c>
      <c r="I4706" t="s">
        <v>463</v>
      </c>
      <c r="J4706" t="s">
        <v>464</v>
      </c>
      <c r="K4706" t="s">
        <v>466</v>
      </c>
      <c r="L4706" t="s">
        <v>510</v>
      </c>
      <c r="M4706" t="s">
        <v>468</v>
      </c>
      <c r="N4706" t="s">
        <v>511</v>
      </c>
      <c r="O4706" t="s">
        <v>512</v>
      </c>
      <c r="P4706" t="s">
        <v>513</v>
      </c>
      <c r="Q4706" t="s">
        <v>514</v>
      </c>
      <c r="R4706" t="s">
        <v>515</v>
      </c>
      <c r="S4706" t="s">
        <v>516</v>
      </c>
      <c r="T4706" t="s">
        <v>517</v>
      </c>
      <c r="U4706" t="s">
        <v>469</v>
      </c>
      <c r="V4706" t="s">
        <v>518</v>
      </c>
      <c r="W4706" t="s">
        <v>519</v>
      </c>
      <c r="X4706" t="s">
        <v>520</v>
      </c>
      <c r="Y4706" t="s">
        <v>521</v>
      </c>
      <c r="Z4706" t="s">
        <v>522</v>
      </c>
      <c r="AA4706" t="s">
        <v>523</v>
      </c>
      <c r="AB4706" t="s">
        <v>524</v>
      </c>
      <c r="AC4706" t="s">
        <v>525</v>
      </c>
      <c r="AD4706" t="s">
        <v>526</v>
      </c>
      <c r="AE4706" t="s">
        <v>527</v>
      </c>
      <c r="AF4706" t="s">
        <v>480</v>
      </c>
      <c r="AG4706" t="s">
        <v>528</v>
      </c>
      <c r="AH4706" t="s">
        <v>529</v>
      </c>
      <c r="AI4706" t="s">
        <v>462</v>
      </c>
      <c r="AJ4706" t="s">
        <v>530</v>
      </c>
      <c r="AK4706" t="s">
        <v>531</v>
      </c>
      <c r="AL4706" t="s">
        <v>532</v>
      </c>
      <c r="AM4706" t="s">
        <v>533</v>
      </c>
      <c r="AN4706" t="s">
        <v>534</v>
      </c>
      <c r="AO4706" t="s">
        <v>535</v>
      </c>
      <c r="AP4706" t="s">
        <v>536</v>
      </c>
      <c r="AQ4706" t="str">
        <f t="shared" si="895"/>
        <v>Identifying Node</v>
      </c>
      <c r="AT4706" t="str">
        <f t="shared" si="896"/>
        <v>Identifying No</v>
      </c>
      <c r="AU4706" t="str">
        <f t="shared" si="906"/>
        <v>fying N</v>
      </c>
      <c r="AV4706" t="str">
        <f t="shared" si="907"/>
        <v xml:space="preserve">fying </v>
      </c>
      <c r="AW4706" s="19" t="str">
        <f t="shared" si="908"/>
        <v xml:space="preserve">fying </v>
      </c>
      <c r="AX4706" t="s">
        <v>518</v>
      </c>
      <c r="AY4706" s="20" t="e">
        <f t="shared" si="897"/>
        <v>#VALUE!</v>
      </c>
      <c r="AZ4706" t="s">
        <v>519</v>
      </c>
      <c r="BA4706" s="20" t="e">
        <f t="shared" si="898"/>
        <v>#VALUE!</v>
      </c>
      <c r="BB4706" t="s">
        <v>520</v>
      </c>
      <c r="BC4706" t="s">
        <v>521</v>
      </c>
      <c r="BD4706" s="20" t="e">
        <f t="shared" si="899"/>
        <v>#VALUE!</v>
      </c>
      <c r="BE4706" t="s">
        <v>522</v>
      </c>
      <c r="BF4706" s="27" t="e">
        <f t="shared" si="900"/>
        <v>#VALUE!</v>
      </c>
      <c r="BG4706" t="s">
        <v>523</v>
      </c>
      <c r="BH4706" t="s">
        <v>524</v>
      </c>
      <c r="BI4706" s="20" t="e">
        <f t="shared" si="901"/>
        <v>#VALUE!</v>
      </c>
      <c r="BJ4706" t="s">
        <v>525</v>
      </c>
      <c r="BK4706" t="s">
        <v>526</v>
      </c>
      <c r="BL4706" s="20" t="e">
        <f t="shared" si="902"/>
        <v>#VALUE!</v>
      </c>
    </row>
    <row r="4707" spans="1:64" hidden="1" outlineLevel="2" collapsed="1" x14ac:dyDescent="0.35">
      <c r="A4707" t="s">
        <v>443</v>
      </c>
      <c r="B4707" t="s">
        <v>443</v>
      </c>
      <c r="C4707" t="b">
        <v>0</v>
      </c>
      <c r="D4707" t="s">
        <v>439</v>
      </c>
      <c r="E4707" t="s">
        <v>557</v>
      </c>
      <c r="F4707" t="s">
        <v>539</v>
      </c>
      <c r="G4707" t="s">
        <v>3742</v>
      </c>
      <c r="H4707" t="s">
        <v>443</v>
      </c>
      <c r="I4707">
        <v>1</v>
      </c>
      <c r="J4707">
        <v>3</v>
      </c>
      <c r="K4707" t="s">
        <v>3743</v>
      </c>
      <c r="L4707" t="s">
        <v>3747</v>
      </c>
      <c r="M4707">
        <v>0</v>
      </c>
      <c r="N4707">
        <v>2</v>
      </c>
      <c r="O4707">
        <v>0.98529999999999995</v>
      </c>
      <c r="P4707">
        <v>0</v>
      </c>
      <c r="Q4707">
        <v>1</v>
      </c>
      <c r="R4707">
        <v>1</v>
      </c>
      <c r="S4707">
        <v>669.35659999999996</v>
      </c>
      <c r="T4707">
        <v>1337.7059200000001</v>
      </c>
      <c r="U4707">
        <v>1337.70596</v>
      </c>
      <c r="V4707">
        <v>-0.03</v>
      </c>
      <c r="W4707">
        <v>-2.0000000000000002E-5</v>
      </c>
      <c r="X4707" t="s">
        <v>540</v>
      </c>
      <c r="Y4707" t="s">
        <v>541</v>
      </c>
      <c r="Z4707">
        <v>24.338899999999999</v>
      </c>
      <c r="AA4707">
        <v>9.2579999999999991</v>
      </c>
      <c r="AB4707">
        <v>44.5824</v>
      </c>
      <c r="AC4707">
        <v>28403</v>
      </c>
      <c r="AD4707" t="s">
        <v>554</v>
      </c>
      <c r="AE4707" t="s">
        <v>555</v>
      </c>
      <c r="AF4707" t="s">
        <v>443</v>
      </c>
      <c r="AG4707" t="s">
        <v>443</v>
      </c>
      <c r="AH4707">
        <v>68</v>
      </c>
      <c r="AI4707" t="b">
        <v>0</v>
      </c>
      <c r="AJ4707">
        <v>52</v>
      </c>
      <c r="AK4707">
        <v>35</v>
      </c>
      <c r="AL4707">
        <v>2.9084740297348501E-6</v>
      </c>
      <c r="AM4707">
        <v>0</v>
      </c>
      <c r="AN4707">
        <v>6.8529999999999997E-3</v>
      </c>
      <c r="AO4707">
        <v>18046330</v>
      </c>
      <c r="AP4707">
        <v>44.56</v>
      </c>
      <c r="AQ4707" t="str">
        <f t="shared" si="895"/>
        <v>Mascot (A5)</v>
      </c>
      <c r="AT4707" t="str">
        <f t="shared" si="896"/>
        <v>Mascot (A5)</v>
      </c>
      <c r="AU4707" t="str">
        <f t="shared" si="906"/>
        <v xml:space="preserve"> (A5)</v>
      </c>
      <c r="AV4707" t="str">
        <f t="shared" si="907"/>
        <v xml:space="preserve"> (A5)</v>
      </c>
      <c r="AW4707" s="19" t="str">
        <f t="shared" si="908"/>
        <v xml:space="preserve"> (A5)</v>
      </c>
      <c r="AX4707">
        <v>-0.03</v>
      </c>
      <c r="AY4707" s="20">
        <f t="shared" si="897"/>
        <v>6.6666666666666675E-4</v>
      </c>
      <c r="AZ4707">
        <v>-2.0000000000000002E-5</v>
      </c>
      <c r="BA4707" s="20" t="e">
        <f t="shared" si="898"/>
        <v>#VALUE!</v>
      </c>
      <c r="BB4707" t="s">
        <v>540</v>
      </c>
      <c r="BC4707" t="s">
        <v>541</v>
      </c>
      <c r="BD4707" s="20" t="e">
        <f t="shared" si="899"/>
        <v>#VALUE!</v>
      </c>
      <c r="BE4707">
        <v>24.338899999999999</v>
      </c>
      <c r="BF4707" s="27" t="e">
        <f t="shared" si="900"/>
        <v>#VALUE!</v>
      </c>
      <c r="BG4707">
        <v>9.2579999999999991</v>
      </c>
      <c r="BH4707">
        <v>44.5824</v>
      </c>
      <c r="BI4707" s="20">
        <f t="shared" si="901"/>
        <v>637.08997272466263</v>
      </c>
      <c r="BJ4707">
        <v>28403</v>
      </c>
      <c r="BK4707" t="s">
        <v>554</v>
      </c>
      <c r="BL4707" s="20" t="e">
        <f t="shared" si="902"/>
        <v>#VALUE!</v>
      </c>
    </row>
    <row r="4708" spans="1:64" hidden="1" outlineLevel="1" x14ac:dyDescent="0.35">
      <c r="A4708" t="s">
        <v>443</v>
      </c>
      <c r="B4708" t="b">
        <v>0</v>
      </c>
      <c r="C4708" t="s">
        <v>439</v>
      </c>
      <c r="D4708" t="s">
        <v>3748</v>
      </c>
      <c r="E4708" t="s">
        <v>443</v>
      </c>
      <c r="F4708" t="s">
        <v>443</v>
      </c>
      <c r="G4708" t="b">
        <v>0</v>
      </c>
      <c r="H4708">
        <v>1</v>
      </c>
      <c r="I4708">
        <v>3</v>
      </c>
      <c r="J4708">
        <v>3</v>
      </c>
      <c r="K4708" t="s">
        <v>3743</v>
      </c>
      <c r="L4708" t="s">
        <v>3749</v>
      </c>
      <c r="M4708">
        <v>0</v>
      </c>
      <c r="N4708">
        <v>1307.6590100000001</v>
      </c>
      <c r="O4708">
        <v>0</v>
      </c>
      <c r="P4708">
        <v>397.9</v>
      </c>
      <c r="Q4708">
        <v>239.3</v>
      </c>
      <c r="R4708">
        <v>238.2</v>
      </c>
      <c r="S4708">
        <v>24.7</v>
      </c>
      <c r="T4708" t="s">
        <v>443</v>
      </c>
      <c r="U4708" t="s">
        <v>443</v>
      </c>
      <c r="V4708" t="s">
        <v>443</v>
      </c>
      <c r="W4708" t="s">
        <v>443</v>
      </c>
      <c r="X4708" t="s">
        <v>443</v>
      </c>
      <c r="Y4708" t="s">
        <v>443</v>
      </c>
      <c r="Z4708" t="s">
        <v>439</v>
      </c>
      <c r="AA4708" t="s">
        <v>439</v>
      </c>
      <c r="AB4708" t="s">
        <v>444</v>
      </c>
      <c r="AC4708" t="s">
        <v>444</v>
      </c>
      <c r="AD4708" t="s">
        <v>445</v>
      </c>
      <c r="AE4708" t="s">
        <v>445</v>
      </c>
      <c r="AF4708" t="s">
        <v>445</v>
      </c>
      <c r="AG4708" t="s">
        <v>445</v>
      </c>
      <c r="AH4708" t="s">
        <v>445</v>
      </c>
      <c r="AI4708" t="s">
        <v>439</v>
      </c>
      <c r="AJ4708" t="s">
        <v>439</v>
      </c>
      <c r="AK4708">
        <v>0</v>
      </c>
      <c r="AL4708">
        <v>0</v>
      </c>
      <c r="AM4708">
        <v>3.62E-3</v>
      </c>
      <c r="AN4708">
        <v>1.2410000000000001E-4</v>
      </c>
      <c r="AO4708">
        <v>3.04</v>
      </c>
      <c r="AP4708">
        <v>36</v>
      </c>
      <c r="AQ4708" t="str">
        <f t="shared" si="895"/>
        <v/>
      </c>
      <c r="AR4708" t="s">
        <v>3750</v>
      </c>
      <c r="AS4708" t="s">
        <v>3751</v>
      </c>
      <c r="AT4708" t="str">
        <f t="shared" si="896"/>
        <v/>
      </c>
      <c r="AU4708" t="str">
        <f t="shared" si="906"/>
        <v/>
      </c>
      <c r="AV4708" t="str">
        <f t="shared" si="907"/>
        <v/>
      </c>
      <c r="AW4708" s="19" t="str">
        <f t="shared" si="908"/>
        <v/>
      </c>
      <c r="AX4708" t="s">
        <v>443</v>
      </c>
      <c r="AY4708" s="20" t="e">
        <f t="shared" si="897"/>
        <v>#VALUE!</v>
      </c>
      <c r="AZ4708" t="s">
        <v>443</v>
      </c>
      <c r="BA4708" s="20" t="e">
        <f t="shared" si="898"/>
        <v>#VALUE!</v>
      </c>
      <c r="BB4708" t="s">
        <v>443</v>
      </c>
      <c r="BC4708" t="s">
        <v>443</v>
      </c>
      <c r="BD4708" s="20" t="e">
        <f t="shared" si="899"/>
        <v>#VALUE!</v>
      </c>
      <c r="BE4708" t="s">
        <v>439</v>
      </c>
      <c r="BF4708" s="27" t="e">
        <f t="shared" si="900"/>
        <v>#VALUE!</v>
      </c>
      <c r="BG4708" t="s">
        <v>439</v>
      </c>
      <c r="BH4708" t="s">
        <v>444</v>
      </c>
      <c r="BI4708" s="20" t="e">
        <f t="shared" si="901"/>
        <v>#VALUE!</v>
      </c>
      <c r="BJ4708" t="s">
        <v>444</v>
      </c>
      <c r="BK4708" t="s">
        <v>445</v>
      </c>
      <c r="BL4708" s="20" t="e">
        <f t="shared" si="902"/>
        <v>#VALUE!</v>
      </c>
    </row>
    <row r="4709" spans="1:64" hidden="1" outlineLevel="2" collapsed="1" x14ac:dyDescent="0.35">
      <c r="A4709" t="s">
        <v>443</v>
      </c>
      <c r="B4709" t="s">
        <v>443</v>
      </c>
      <c r="C4709" t="s">
        <v>457</v>
      </c>
      <c r="D4709" t="s">
        <v>458</v>
      </c>
      <c r="E4709" t="s">
        <v>508</v>
      </c>
      <c r="F4709" t="s">
        <v>509</v>
      </c>
      <c r="G4709" t="s">
        <v>459</v>
      </c>
      <c r="H4709" t="s">
        <v>460</v>
      </c>
      <c r="I4709" t="s">
        <v>463</v>
      </c>
      <c r="J4709" t="s">
        <v>464</v>
      </c>
      <c r="K4709" t="s">
        <v>466</v>
      </c>
      <c r="L4709" t="s">
        <v>510</v>
      </c>
      <c r="M4709" t="s">
        <v>468</v>
      </c>
      <c r="N4709" t="s">
        <v>511</v>
      </c>
      <c r="O4709" t="s">
        <v>512</v>
      </c>
      <c r="P4709" t="s">
        <v>513</v>
      </c>
      <c r="Q4709" t="s">
        <v>514</v>
      </c>
      <c r="R4709" t="s">
        <v>515</v>
      </c>
      <c r="S4709" t="s">
        <v>516</v>
      </c>
      <c r="T4709" t="s">
        <v>517</v>
      </c>
      <c r="U4709" t="s">
        <v>469</v>
      </c>
      <c r="V4709" t="s">
        <v>518</v>
      </c>
      <c r="W4709" t="s">
        <v>519</v>
      </c>
      <c r="X4709" t="s">
        <v>520</v>
      </c>
      <c r="Y4709" t="s">
        <v>521</v>
      </c>
      <c r="Z4709" t="s">
        <v>522</v>
      </c>
      <c r="AA4709" t="s">
        <v>523</v>
      </c>
      <c r="AB4709" t="s">
        <v>524</v>
      </c>
      <c r="AC4709" t="s">
        <v>525</v>
      </c>
      <c r="AD4709" t="s">
        <v>526</v>
      </c>
      <c r="AE4709" t="s">
        <v>527</v>
      </c>
      <c r="AF4709" t="s">
        <v>480</v>
      </c>
      <c r="AG4709" t="s">
        <v>528</v>
      </c>
      <c r="AH4709" t="s">
        <v>529</v>
      </c>
      <c r="AI4709" t="s">
        <v>462</v>
      </c>
      <c r="AJ4709" t="s">
        <v>530</v>
      </c>
      <c r="AK4709" t="s">
        <v>531</v>
      </c>
      <c r="AL4709" t="s">
        <v>532</v>
      </c>
      <c r="AM4709" t="s">
        <v>533</v>
      </c>
      <c r="AN4709" t="s">
        <v>534</v>
      </c>
      <c r="AO4709" t="s">
        <v>535</v>
      </c>
      <c r="AP4709" t="s">
        <v>536</v>
      </c>
      <c r="AQ4709" t="str">
        <f t="shared" si="895"/>
        <v>Identifying Node</v>
      </c>
      <c r="AT4709" t="str">
        <f t="shared" si="896"/>
        <v>Identifying No</v>
      </c>
      <c r="AU4709" t="str">
        <f t="shared" si="906"/>
        <v>fying N</v>
      </c>
      <c r="AV4709" t="str">
        <f t="shared" si="907"/>
        <v xml:space="preserve">fying </v>
      </c>
      <c r="AW4709" s="19" t="str">
        <f t="shared" si="908"/>
        <v xml:space="preserve">fying </v>
      </c>
      <c r="AX4709" t="s">
        <v>518</v>
      </c>
      <c r="AY4709" s="20" t="e">
        <f t="shared" si="897"/>
        <v>#VALUE!</v>
      </c>
      <c r="AZ4709" t="s">
        <v>519</v>
      </c>
      <c r="BA4709" s="20" t="e">
        <f t="shared" si="898"/>
        <v>#VALUE!</v>
      </c>
      <c r="BB4709" t="s">
        <v>520</v>
      </c>
      <c r="BC4709" t="s">
        <v>521</v>
      </c>
      <c r="BD4709" s="20" t="e">
        <f t="shared" si="899"/>
        <v>#VALUE!</v>
      </c>
      <c r="BE4709" t="s">
        <v>522</v>
      </c>
      <c r="BF4709" s="27" t="e">
        <f t="shared" si="900"/>
        <v>#VALUE!</v>
      </c>
      <c r="BG4709" t="s">
        <v>523</v>
      </c>
      <c r="BH4709" t="s">
        <v>524</v>
      </c>
      <c r="BI4709" s="20" t="e">
        <f t="shared" si="901"/>
        <v>#VALUE!</v>
      </c>
      <c r="BJ4709" t="s">
        <v>525</v>
      </c>
      <c r="BK4709" t="s">
        <v>526</v>
      </c>
      <c r="BL4709" s="20" t="e">
        <f t="shared" si="902"/>
        <v>#VALUE!</v>
      </c>
    </row>
    <row r="4710" spans="1:64" hidden="1" outlineLevel="2" collapsed="1" x14ac:dyDescent="0.35">
      <c r="A4710" t="s">
        <v>443</v>
      </c>
      <c r="B4710" t="s">
        <v>443</v>
      </c>
      <c r="C4710" t="b">
        <v>0</v>
      </c>
      <c r="D4710" t="s">
        <v>439</v>
      </c>
      <c r="E4710" t="s">
        <v>538</v>
      </c>
      <c r="F4710" t="s">
        <v>550</v>
      </c>
      <c r="G4710" t="s">
        <v>3748</v>
      </c>
      <c r="H4710" t="s">
        <v>443</v>
      </c>
      <c r="I4710">
        <v>1</v>
      </c>
      <c r="J4710">
        <v>3</v>
      </c>
      <c r="K4710" t="s">
        <v>3743</v>
      </c>
      <c r="L4710" t="s">
        <v>3747</v>
      </c>
      <c r="M4710">
        <v>0</v>
      </c>
      <c r="N4710">
        <v>2</v>
      </c>
      <c r="O4710">
        <v>0.71379999999999999</v>
      </c>
      <c r="P4710">
        <v>0</v>
      </c>
      <c r="Q4710">
        <v>1</v>
      </c>
      <c r="R4710">
        <v>1</v>
      </c>
      <c r="S4710">
        <v>654.33261000000005</v>
      </c>
      <c r="T4710">
        <v>1307.6579400000001</v>
      </c>
      <c r="U4710">
        <v>1307.6590100000001</v>
      </c>
      <c r="V4710">
        <v>-0.81</v>
      </c>
      <c r="W4710">
        <v>-5.2999999999999998E-4</v>
      </c>
      <c r="X4710" t="s">
        <v>540</v>
      </c>
      <c r="Y4710" t="s">
        <v>541</v>
      </c>
      <c r="Z4710">
        <v>21.408239999999999</v>
      </c>
      <c r="AA4710">
        <v>23.5</v>
      </c>
      <c r="AB4710">
        <v>36.9328</v>
      </c>
      <c r="AC4710">
        <v>21712</v>
      </c>
      <c r="AD4710" t="s">
        <v>554</v>
      </c>
      <c r="AE4710" t="s">
        <v>555</v>
      </c>
      <c r="AF4710" t="s">
        <v>443</v>
      </c>
      <c r="AG4710">
        <v>3.04</v>
      </c>
      <c r="AH4710" t="s">
        <v>443</v>
      </c>
      <c r="AI4710" t="b">
        <v>0</v>
      </c>
      <c r="AJ4710" t="s">
        <v>443</v>
      </c>
      <c r="AK4710" t="s">
        <v>443</v>
      </c>
      <c r="AL4710" t="s">
        <v>443</v>
      </c>
      <c r="AM4710">
        <v>0</v>
      </c>
      <c r="AN4710">
        <v>1.2410000000000001E-4</v>
      </c>
      <c r="AO4710">
        <v>15221403</v>
      </c>
      <c r="AP4710">
        <v>36.89</v>
      </c>
      <c r="AQ4710" t="str">
        <f t="shared" si="895"/>
        <v>Sequest HT (A2)</v>
      </c>
      <c r="AT4710" t="str">
        <f t="shared" si="896"/>
        <v>Sequest HT (A2</v>
      </c>
      <c r="AU4710" t="str">
        <f t="shared" si="906"/>
        <v>t HT (A</v>
      </c>
      <c r="AV4710" t="str">
        <f t="shared" si="907"/>
        <v>t HT (</v>
      </c>
      <c r="AW4710" s="19" t="str">
        <f t="shared" si="908"/>
        <v>t HT (</v>
      </c>
      <c r="AX4710">
        <v>-0.81</v>
      </c>
      <c r="AY4710" s="20">
        <f t="shared" si="897"/>
        <v>6.5432098765432097E-4</v>
      </c>
      <c r="AZ4710">
        <v>-5.2999999999999998E-4</v>
      </c>
      <c r="BA4710" s="20" t="e">
        <f t="shared" si="898"/>
        <v>#VALUE!</v>
      </c>
      <c r="BB4710" t="s">
        <v>540</v>
      </c>
      <c r="BC4710" t="s">
        <v>541</v>
      </c>
      <c r="BD4710" s="20" t="e">
        <f t="shared" si="899"/>
        <v>#VALUE!</v>
      </c>
      <c r="BE4710">
        <v>21.408239999999999</v>
      </c>
      <c r="BF4710" s="27" t="e">
        <f t="shared" si="900"/>
        <v>#VALUE!</v>
      </c>
      <c r="BG4710">
        <v>23.5</v>
      </c>
      <c r="BH4710">
        <v>36.9328</v>
      </c>
      <c r="BI4710" s="20">
        <f t="shared" si="901"/>
        <v>587.87852532166528</v>
      </c>
      <c r="BJ4710">
        <v>21712</v>
      </c>
      <c r="BK4710" t="s">
        <v>554</v>
      </c>
      <c r="BL4710" s="20" t="e">
        <f t="shared" si="902"/>
        <v>#VALUE!</v>
      </c>
    </row>
    <row r="4711" spans="1:64" hidden="1" outlineLevel="2" collapsed="1" x14ac:dyDescent="0.35">
      <c r="A4711" t="s">
        <v>443</v>
      </c>
      <c r="B4711" t="s">
        <v>443</v>
      </c>
      <c r="C4711" t="b">
        <v>0</v>
      </c>
      <c r="D4711" t="s">
        <v>439</v>
      </c>
      <c r="E4711" t="s">
        <v>557</v>
      </c>
      <c r="F4711" t="s">
        <v>550</v>
      </c>
      <c r="G4711" t="s">
        <v>3748</v>
      </c>
      <c r="H4711" t="s">
        <v>443</v>
      </c>
      <c r="I4711">
        <v>1</v>
      </c>
      <c r="J4711">
        <v>3</v>
      </c>
      <c r="K4711" t="s">
        <v>3743</v>
      </c>
      <c r="L4711" t="s">
        <v>3747</v>
      </c>
      <c r="M4711">
        <v>0</v>
      </c>
      <c r="N4711">
        <v>2</v>
      </c>
      <c r="O4711">
        <v>0.9677</v>
      </c>
      <c r="P4711">
        <v>0</v>
      </c>
      <c r="Q4711">
        <v>1</v>
      </c>
      <c r="R4711">
        <v>1</v>
      </c>
      <c r="S4711">
        <v>654.33261000000005</v>
      </c>
      <c r="T4711">
        <v>1307.6579400000001</v>
      </c>
      <c r="U4711">
        <v>1307.6590100000001</v>
      </c>
      <c r="V4711">
        <v>-0.81</v>
      </c>
      <c r="W4711">
        <v>-5.2999999999999998E-4</v>
      </c>
      <c r="X4711" t="s">
        <v>540</v>
      </c>
      <c r="Y4711" t="s">
        <v>541</v>
      </c>
      <c r="Z4711">
        <v>21.408239999999999</v>
      </c>
      <c r="AA4711">
        <v>23.5</v>
      </c>
      <c r="AB4711">
        <v>36.9328</v>
      </c>
      <c r="AC4711">
        <v>21712</v>
      </c>
      <c r="AD4711" t="s">
        <v>554</v>
      </c>
      <c r="AE4711" t="s">
        <v>555</v>
      </c>
      <c r="AF4711" t="s">
        <v>443</v>
      </c>
      <c r="AG4711" t="s">
        <v>443</v>
      </c>
      <c r="AH4711">
        <v>62</v>
      </c>
      <c r="AI4711" t="b">
        <v>0</v>
      </c>
      <c r="AJ4711">
        <v>54</v>
      </c>
      <c r="AK4711">
        <v>36</v>
      </c>
      <c r="AL4711">
        <v>1.6361899344085499E-5</v>
      </c>
      <c r="AM4711">
        <v>0</v>
      </c>
      <c r="AN4711">
        <v>1.4449999999999999E-4</v>
      </c>
      <c r="AO4711">
        <v>15221403</v>
      </c>
      <c r="AP4711">
        <v>36.89</v>
      </c>
      <c r="AQ4711" t="str">
        <f t="shared" si="895"/>
        <v>Mascot (A5)</v>
      </c>
      <c r="AT4711" t="str">
        <f t="shared" si="896"/>
        <v>Mascot (A5)</v>
      </c>
      <c r="AU4711" t="str">
        <f t="shared" si="906"/>
        <v xml:space="preserve"> (A5)</v>
      </c>
      <c r="AV4711" t="str">
        <f t="shared" si="907"/>
        <v xml:space="preserve"> (A5)</v>
      </c>
      <c r="AW4711" s="19" t="str">
        <f t="shared" si="908"/>
        <v xml:space="preserve"> (A5)</v>
      </c>
      <c r="AX4711">
        <v>-0.81</v>
      </c>
      <c r="AY4711" s="20">
        <f t="shared" si="897"/>
        <v>6.5432098765432097E-4</v>
      </c>
      <c r="AZ4711">
        <v>-5.2999999999999998E-4</v>
      </c>
      <c r="BA4711" s="20" t="e">
        <f t="shared" si="898"/>
        <v>#VALUE!</v>
      </c>
      <c r="BB4711" t="s">
        <v>540</v>
      </c>
      <c r="BC4711" t="s">
        <v>541</v>
      </c>
      <c r="BD4711" s="20" t="e">
        <f t="shared" si="899"/>
        <v>#VALUE!</v>
      </c>
      <c r="BE4711">
        <v>21.408239999999999</v>
      </c>
      <c r="BF4711" s="27" t="e">
        <f t="shared" si="900"/>
        <v>#VALUE!</v>
      </c>
      <c r="BG4711">
        <v>23.5</v>
      </c>
      <c r="BH4711">
        <v>36.9328</v>
      </c>
      <c r="BI4711" s="20">
        <f t="shared" si="901"/>
        <v>587.87852532166528</v>
      </c>
      <c r="BJ4711">
        <v>21712</v>
      </c>
      <c r="BK4711" t="s">
        <v>554</v>
      </c>
      <c r="BL4711" s="20" t="e">
        <f t="shared" si="902"/>
        <v>#VALUE!</v>
      </c>
    </row>
    <row r="4712" spans="1:64" hidden="1" outlineLevel="2" collapsed="1" x14ac:dyDescent="0.35">
      <c r="A4712" t="s">
        <v>443</v>
      </c>
      <c r="B4712" t="s">
        <v>443</v>
      </c>
      <c r="C4712" t="b">
        <v>0</v>
      </c>
      <c r="D4712" t="s">
        <v>439</v>
      </c>
      <c r="E4712" t="s">
        <v>557</v>
      </c>
      <c r="F4712" t="s">
        <v>539</v>
      </c>
      <c r="G4712" t="s">
        <v>3748</v>
      </c>
      <c r="H4712" t="s">
        <v>443</v>
      </c>
      <c r="I4712">
        <v>1</v>
      </c>
      <c r="J4712">
        <v>3</v>
      </c>
      <c r="K4712" t="s">
        <v>3743</v>
      </c>
      <c r="L4712" t="s">
        <v>3747</v>
      </c>
      <c r="M4712">
        <v>0</v>
      </c>
      <c r="N4712">
        <v>2</v>
      </c>
      <c r="O4712">
        <v>0.88139999999999996</v>
      </c>
      <c r="P4712">
        <v>0</v>
      </c>
      <c r="Q4712">
        <v>1</v>
      </c>
      <c r="R4712">
        <v>1</v>
      </c>
      <c r="S4712">
        <v>654.33315000000005</v>
      </c>
      <c r="T4712">
        <v>1307.6590100000001</v>
      </c>
      <c r="U4712">
        <v>1307.6590100000001</v>
      </c>
      <c r="V4712">
        <v>0.01</v>
      </c>
      <c r="W4712">
        <v>0</v>
      </c>
      <c r="X4712" t="s">
        <v>540</v>
      </c>
      <c r="Y4712" t="s">
        <v>541</v>
      </c>
      <c r="Z4712">
        <v>9.4496059999999993</v>
      </c>
      <c r="AA4712">
        <v>23.5</v>
      </c>
      <c r="AB4712">
        <v>36.777299999999997</v>
      </c>
      <c r="AC4712">
        <v>21667</v>
      </c>
      <c r="AD4712" t="s">
        <v>568</v>
      </c>
      <c r="AE4712" t="s">
        <v>569</v>
      </c>
      <c r="AF4712" t="s">
        <v>443</v>
      </c>
      <c r="AG4712" t="s">
        <v>443</v>
      </c>
      <c r="AH4712">
        <v>59</v>
      </c>
      <c r="AI4712" t="b">
        <v>0</v>
      </c>
      <c r="AJ4712">
        <v>53</v>
      </c>
      <c r="AK4712">
        <v>36</v>
      </c>
      <c r="AL4712">
        <v>2.8853556168262601E-5</v>
      </c>
      <c r="AM4712">
        <v>0</v>
      </c>
      <c r="AN4712">
        <v>5.6709999999999996E-4</v>
      </c>
      <c r="AO4712">
        <v>9553759</v>
      </c>
      <c r="AP4712">
        <v>36.840000000000003</v>
      </c>
      <c r="AQ4712" t="str">
        <f t="shared" si="895"/>
        <v>Mascot (A5)</v>
      </c>
      <c r="AT4712" t="str">
        <f t="shared" si="896"/>
        <v>Mascot (A5)</v>
      </c>
      <c r="AU4712" t="str">
        <f t="shared" si="906"/>
        <v xml:space="preserve"> (A5)</v>
      </c>
      <c r="AV4712" t="str">
        <f t="shared" si="907"/>
        <v xml:space="preserve"> (A5)</v>
      </c>
      <c r="AW4712" s="19" t="str">
        <f t="shared" si="908"/>
        <v xml:space="preserve"> (A5)</v>
      </c>
      <c r="AX4712">
        <v>0.01</v>
      </c>
      <c r="AY4712" s="20">
        <f t="shared" si="897"/>
        <v>0</v>
      </c>
      <c r="AZ4712">
        <v>0</v>
      </c>
      <c r="BA4712" s="20" t="e">
        <f t="shared" si="898"/>
        <v>#VALUE!</v>
      </c>
      <c r="BB4712" t="s">
        <v>540</v>
      </c>
      <c r="BC4712" t="s">
        <v>541</v>
      </c>
      <c r="BD4712" s="20" t="e">
        <f t="shared" si="899"/>
        <v>#VALUE!</v>
      </c>
      <c r="BE4712">
        <v>9.4496059999999993</v>
      </c>
      <c r="BF4712" s="27" t="e">
        <f t="shared" si="900"/>
        <v>#VALUE!</v>
      </c>
      <c r="BG4712">
        <v>23.5</v>
      </c>
      <c r="BH4712">
        <v>36.777299999999997</v>
      </c>
      <c r="BI4712" s="20">
        <f t="shared" si="901"/>
        <v>589.14058400154454</v>
      </c>
      <c r="BJ4712">
        <v>21667</v>
      </c>
      <c r="BK4712" t="s">
        <v>568</v>
      </c>
      <c r="BL4712" s="20" t="e">
        <f t="shared" si="902"/>
        <v>#VALUE!</v>
      </c>
    </row>
    <row r="4713" spans="1:64" hidden="1" outlineLevel="1" x14ac:dyDescent="0.35">
      <c r="A4713" t="s">
        <v>443</v>
      </c>
      <c r="B4713" t="b">
        <v>0</v>
      </c>
      <c r="C4713" t="s">
        <v>439</v>
      </c>
      <c r="D4713" t="s">
        <v>3752</v>
      </c>
      <c r="E4713" t="s">
        <v>443</v>
      </c>
      <c r="F4713" t="s">
        <v>443</v>
      </c>
      <c r="G4713" t="b">
        <v>0</v>
      </c>
      <c r="H4713">
        <v>1</v>
      </c>
      <c r="I4713">
        <v>3</v>
      </c>
      <c r="J4713">
        <v>4</v>
      </c>
      <c r="K4713" t="s">
        <v>3743</v>
      </c>
      <c r="L4713" t="s">
        <v>3753</v>
      </c>
      <c r="M4713">
        <v>0</v>
      </c>
      <c r="N4713">
        <v>1516.82574</v>
      </c>
      <c r="O4713">
        <v>0</v>
      </c>
      <c r="P4713">
        <v>365.1</v>
      </c>
      <c r="Q4713">
        <v>307.8</v>
      </c>
      <c r="R4713">
        <v>227.1</v>
      </c>
      <c r="S4713" t="s">
        <v>443</v>
      </c>
      <c r="T4713" t="s">
        <v>443</v>
      </c>
      <c r="U4713" t="s">
        <v>443</v>
      </c>
      <c r="V4713" t="s">
        <v>443</v>
      </c>
      <c r="W4713" t="s">
        <v>443</v>
      </c>
      <c r="X4713" t="s">
        <v>443</v>
      </c>
      <c r="Y4713" t="s">
        <v>443</v>
      </c>
      <c r="Z4713" t="s">
        <v>444</v>
      </c>
      <c r="AA4713" t="s">
        <v>439</v>
      </c>
      <c r="AB4713" t="s">
        <v>439</v>
      </c>
      <c r="AC4713" t="s">
        <v>445</v>
      </c>
      <c r="AD4713" t="s">
        <v>445</v>
      </c>
      <c r="AE4713" t="s">
        <v>445</v>
      </c>
      <c r="AF4713" t="s">
        <v>445</v>
      </c>
      <c r="AG4713" t="s">
        <v>445</v>
      </c>
      <c r="AH4713" t="s">
        <v>445</v>
      </c>
      <c r="AI4713" t="s">
        <v>439</v>
      </c>
      <c r="AJ4713" t="s">
        <v>439</v>
      </c>
      <c r="AK4713">
        <v>0</v>
      </c>
      <c r="AL4713">
        <v>0</v>
      </c>
      <c r="AM4713">
        <v>6.2530000000000001E-6</v>
      </c>
      <c r="AN4713">
        <v>2.3779999999999999E-6</v>
      </c>
      <c r="AO4713">
        <v>3.6</v>
      </c>
      <c r="AP4713">
        <v>102</v>
      </c>
      <c r="AQ4713" t="str">
        <f t="shared" si="895"/>
        <v/>
      </c>
      <c r="AR4713" t="s">
        <v>3754</v>
      </c>
      <c r="AS4713" t="s">
        <v>3755</v>
      </c>
      <c r="AT4713" t="str">
        <f t="shared" si="896"/>
        <v/>
      </c>
      <c r="AU4713" t="str">
        <f t="shared" si="906"/>
        <v/>
      </c>
      <c r="AV4713" t="str">
        <f t="shared" si="907"/>
        <v/>
      </c>
      <c r="AW4713" s="19" t="str">
        <f t="shared" si="908"/>
        <v/>
      </c>
      <c r="AX4713" t="s">
        <v>443</v>
      </c>
      <c r="AY4713" s="20" t="e">
        <f t="shared" si="897"/>
        <v>#VALUE!</v>
      </c>
      <c r="AZ4713" t="s">
        <v>443</v>
      </c>
      <c r="BA4713" s="20" t="e">
        <f t="shared" si="898"/>
        <v>#VALUE!</v>
      </c>
      <c r="BB4713" t="s">
        <v>443</v>
      </c>
      <c r="BC4713" t="s">
        <v>443</v>
      </c>
      <c r="BD4713" s="20" t="e">
        <f t="shared" si="899"/>
        <v>#VALUE!</v>
      </c>
      <c r="BE4713" t="s">
        <v>444</v>
      </c>
      <c r="BF4713" s="27" t="e">
        <f t="shared" si="900"/>
        <v>#VALUE!</v>
      </c>
      <c r="BG4713" t="s">
        <v>439</v>
      </c>
      <c r="BH4713" t="s">
        <v>439</v>
      </c>
      <c r="BI4713" s="20" t="e">
        <f t="shared" si="901"/>
        <v>#VALUE!</v>
      </c>
      <c r="BJ4713" t="s">
        <v>445</v>
      </c>
      <c r="BK4713" t="s">
        <v>445</v>
      </c>
      <c r="BL4713" s="20" t="e">
        <f t="shared" si="902"/>
        <v>#VALUE!</v>
      </c>
    </row>
    <row r="4714" spans="1:64" hidden="1" outlineLevel="2" collapsed="1" x14ac:dyDescent="0.35">
      <c r="A4714" t="s">
        <v>443</v>
      </c>
      <c r="B4714" t="s">
        <v>443</v>
      </c>
      <c r="C4714" t="s">
        <v>457</v>
      </c>
      <c r="D4714" t="s">
        <v>458</v>
      </c>
      <c r="E4714" t="s">
        <v>508</v>
      </c>
      <c r="F4714" t="s">
        <v>509</v>
      </c>
      <c r="G4714" t="s">
        <v>459</v>
      </c>
      <c r="H4714" t="s">
        <v>460</v>
      </c>
      <c r="I4714" t="s">
        <v>463</v>
      </c>
      <c r="J4714" t="s">
        <v>464</v>
      </c>
      <c r="K4714" t="s">
        <v>466</v>
      </c>
      <c r="L4714" t="s">
        <v>510</v>
      </c>
      <c r="M4714" t="s">
        <v>468</v>
      </c>
      <c r="N4714" t="s">
        <v>511</v>
      </c>
      <c r="O4714" t="s">
        <v>512</v>
      </c>
      <c r="P4714" t="s">
        <v>513</v>
      </c>
      <c r="Q4714" t="s">
        <v>514</v>
      </c>
      <c r="R4714" t="s">
        <v>515</v>
      </c>
      <c r="S4714" t="s">
        <v>516</v>
      </c>
      <c r="T4714" t="s">
        <v>517</v>
      </c>
      <c r="U4714" t="s">
        <v>469</v>
      </c>
      <c r="V4714" t="s">
        <v>518</v>
      </c>
      <c r="W4714" t="s">
        <v>519</v>
      </c>
      <c r="X4714" t="s">
        <v>520</v>
      </c>
      <c r="Y4714" t="s">
        <v>521</v>
      </c>
      <c r="Z4714" t="s">
        <v>522</v>
      </c>
      <c r="AA4714" t="s">
        <v>523</v>
      </c>
      <c r="AB4714" t="s">
        <v>524</v>
      </c>
      <c r="AC4714" t="s">
        <v>525</v>
      </c>
      <c r="AD4714" t="s">
        <v>526</v>
      </c>
      <c r="AE4714" t="s">
        <v>527</v>
      </c>
      <c r="AF4714" t="s">
        <v>480</v>
      </c>
      <c r="AG4714" t="s">
        <v>528</v>
      </c>
      <c r="AH4714" t="s">
        <v>529</v>
      </c>
      <c r="AI4714" t="s">
        <v>462</v>
      </c>
      <c r="AJ4714" t="s">
        <v>530</v>
      </c>
      <c r="AK4714" t="s">
        <v>531</v>
      </c>
      <c r="AL4714" t="s">
        <v>532</v>
      </c>
      <c r="AM4714" t="s">
        <v>533</v>
      </c>
      <c r="AN4714" t="s">
        <v>534</v>
      </c>
      <c r="AO4714" t="s">
        <v>535</v>
      </c>
      <c r="AP4714" t="s">
        <v>536</v>
      </c>
      <c r="AQ4714" t="str">
        <f t="shared" si="895"/>
        <v>Identifying Node</v>
      </c>
      <c r="AT4714" t="str">
        <f t="shared" si="896"/>
        <v>Identifying No</v>
      </c>
      <c r="AU4714" t="str">
        <f t="shared" si="906"/>
        <v>fying N</v>
      </c>
      <c r="AV4714" t="str">
        <f t="shared" si="907"/>
        <v xml:space="preserve">fying </v>
      </c>
      <c r="AW4714" s="19" t="str">
        <f t="shared" si="908"/>
        <v xml:space="preserve">fying </v>
      </c>
      <c r="AX4714" t="s">
        <v>518</v>
      </c>
      <c r="AY4714" s="20" t="e">
        <f t="shared" si="897"/>
        <v>#VALUE!</v>
      </c>
      <c r="AZ4714" t="s">
        <v>519</v>
      </c>
      <c r="BA4714" s="20" t="e">
        <f t="shared" si="898"/>
        <v>#VALUE!</v>
      </c>
      <c r="BB4714" t="s">
        <v>520</v>
      </c>
      <c r="BC4714" t="s">
        <v>521</v>
      </c>
      <c r="BD4714" s="20" t="e">
        <f t="shared" si="899"/>
        <v>#VALUE!</v>
      </c>
      <c r="BE4714" t="s">
        <v>522</v>
      </c>
      <c r="BF4714" s="27" t="e">
        <f t="shared" si="900"/>
        <v>#VALUE!</v>
      </c>
      <c r="BG4714" t="s">
        <v>523</v>
      </c>
      <c r="BH4714" t="s">
        <v>524</v>
      </c>
      <c r="BI4714" s="20" t="e">
        <f t="shared" si="901"/>
        <v>#VALUE!</v>
      </c>
      <c r="BJ4714" t="s">
        <v>525</v>
      </c>
      <c r="BK4714" t="s">
        <v>526</v>
      </c>
      <c r="BL4714" s="20" t="e">
        <f t="shared" si="902"/>
        <v>#VALUE!</v>
      </c>
    </row>
    <row r="4715" spans="1:64" hidden="1" outlineLevel="2" collapsed="1" x14ac:dyDescent="0.35">
      <c r="A4715" t="s">
        <v>443</v>
      </c>
      <c r="B4715" t="s">
        <v>443</v>
      </c>
      <c r="C4715" t="b">
        <v>0</v>
      </c>
      <c r="D4715" t="s">
        <v>439</v>
      </c>
      <c r="E4715" t="s">
        <v>538</v>
      </c>
      <c r="F4715" t="s">
        <v>550</v>
      </c>
      <c r="G4715" t="s">
        <v>3752</v>
      </c>
      <c r="H4715" t="s">
        <v>443</v>
      </c>
      <c r="I4715">
        <v>1</v>
      </c>
      <c r="J4715">
        <v>3</v>
      </c>
      <c r="K4715" t="s">
        <v>3743</v>
      </c>
      <c r="L4715" t="s">
        <v>3747</v>
      </c>
      <c r="M4715">
        <v>0</v>
      </c>
      <c r="N4715">
        <v>2</v>
      </c>
      <c r="O4715">
        <v>0.61029999999999995</v>
      </c>
      <c r="P4715">
        <v>0</v>
      </c>
      <c r="Q4715">
        <v>1</v>
      </c>
      <c r="R4715">
        <v>1</v>
      </c>
      <c r="S4715">
        <v>758.91660000000002</v>
      </c>
      <c r="T4715">
        <v>1516.82593</v>
      </c>
      <c r="U4715">
        <v>1516.82574</v>
      </c>
      <c r="V4715">
        <v>0.12</v>
      </c>
      <c r="W4715">
        <v>9.0000000000000006E-5</v>
      </c>
      <c r="X4715" t="s">
        <v>540</v>
      </c>
      <c r="Y4715" t="s">
        <v>541</v>
      </c>
      <c r="Z4715">
        <v>13.53862</v>
      </c>
      <c r="AA4715">
        <v>19.736999999999998</v>
      </c>
      <c r="AB4715">
        <v>59.150599999999997</v>
      </c>
      <c r="AC4715">
        <v>41929</v>
      </c>
      <c r="AD4715" t="s">
        <v>551</v>
      </c>
      <c r="AE4715" t="s">
        <v>552</v>
      </c>
      <c r="AF4715" t="s">
        <v>443</v>
      </c>
      <c r="AG4715">
        <v>2.72</v>
      </c>
      <c r="AH4715" t="s">
        <v>443</v>
      </c>
      <c r="AI4715" t="b">
        <v>0</v>
      </c>
      <c r="AJ4715" t="s">
        <v>443</v>
      </c>
      <c r="AK4715" t="s">
        <v>443</v>
      </c>
      <c r="AL4715" t="s">
        <v>443</v>
      </c>
      <c r="AM4715">
        <v>0</v>
      </c>
      <c r="AN4715">
        <v>4.9790000000000003E-7</v>
      </c>
      <c r="AO4715">
        <v>20958312</v>
      </c>
      <c r="AP4715">
        <v>59.2</v>
      </c>
      <c r="AQ4715" t="str">
        <f t="shared" si="895"/>
        <v>Sequest HT (A2)</v>
      </c>
      <c r="AT4715" t="str">
        <f t="shared" si="896"/>
        <v>Sequest HT (A2</v>
      </c>
      <c r="AU4715" t="str">
        <f t="shared" si="906"/>
        <v>t HT (A</v>
      </c>
      <c r="AV4715" t="str">
        <f t="shared" si="907"/>
        <v>t HT (</v>
      </c>
      <c r="AW4715" s="19" t="str">
        <f t="shared" si="908"/>
        <v>t HT (</v>
      </c>
      <c r="AX4715">
        <v>0.12</v>
      </c>
      <c r="AY4715" s="20">
        <f t="shared" si="897"/>
        <v>7.5000000000000012E-4</v>
      </c>
      <c r="AZ4715">
        <v>9.0000000000000006E-5</v>
      </c>
      <c r="BA4715" s="20" t="e">
        <f t="shared" si="898"/>
        <v>#VALUE!</v>
      </c>
      <c r="BB4715" t="s">
        <v>540</v>
      </c>
      <c r="BC4715" t="s">
        <v>541</v>
      </c>
      <c r="BD4715" s="20" t="e">
        <f t="shared" si="899"/>
        <v>#VALUE!</v>
      </c>
      <c r="BE4715">
        <v>13.53862</v>
      </c>
      <c r="BF4715" s="27" t="e">
        <f t="shared" si="900"/>
        <v>#VALUE!</v>
      </c>
      <c r="BG4715">
        <v>19.736999999999998</v>
      </c>
      <c r="BH4715">
        <v>59.150599999999997</v>
      </c>
      <c r="BI4715" s="20">
        <f t="shared" si="901"/>
        <v>708.85164309406844</v>
      </c>
      <c r="BJ4715">
        <v>41929</v>
      </c>
      <c r="BK4715" t="s">
        <v>551</v>
      </c>
      <c r="BL4715" s="20" t="e">
        <f t="shared" si="902"/>
        <v>#VALUE!</v>
      </c>
    </row>
    <row r="4716" spans="1:64" hidden="1" outlineLevel="2" collapsed="1" x14ac:dyDescent="0.35">
      <c r="A4716" t="s">
        <v>443</v>
      </c>
      <c r="B4716" t="s">
        <v>443</v>
      </c>
      <c r="C4716" t="b">
        <v>0</v>
      </c>
      <c r="D4716" t="s">
        <v>439</v>
      </c>
      <c r="E4716" t="s">
        <v>538</v>
      </c>
      <c r="F4716" t="s">
        <v>550</v>
      </c>
      <c r="G4716" t="s">
        <v>3752</v>
      </c>
      <c r="H4716" t="s">
        <v>443</v>
      </c>
      <c r="I4716">
        <v>1</v>
      </c>
      <c r="J4716">
        <v>3</v>
      </c>
      <c r="K4716" t="s">
        <v>3743</v>
      </c>
      <c r="L4716" t="s">
        <v>3747</v>
      </c>
      <c r="M4716">
        <v>0</v>
      </c>
      <c r="N4716">
        <v>2</v>
      </c>
      <c r="O4716">
        <v>0.625</v>
      </c>
      <c r="P4716">
        <v>0</v>
      </c>
      <c r="Q4716">
        <v>1</v>
      </c>
      <c r="R4716">
        <v>1</v>
      </c>
      <c r="S4716">
        <v>758.91663000000005</v>
      </c>
      <c r="T4716">
        <v>1516.8259800000001</v>
      </c>
      <c r="U4716">
        <v>1516.82574</v>
      </c>
      <c r="V4716">
        <v>0.16</v>
      </c>
      <c r="W4716">
        <v>1.2E-4</v>
      </c>
      <c r="X4716" t="s">
        <v>540</v>
      </c>
      <c r="Y4716" t="s">
        <v>541</v>
      </c>
      <c r="Z4716">
        <v>26.29194</v>
      </c>
      <c r="AA4716">
        <v>23.54</v>
      </c>
      <c r="AB4716">
        <v>59.144100000000002</v>
      </c>
      <c r="AC4716">
        <v>41538</v>
      </c>
      <c r="AD4716" t="s">
        <v>554</v>
      </c>
      <c r="AE4716" t="s">
        <v>555</v>
      </c>
      <c r="AF4716" t="s">
        <v>443</v>
      </c>
      <c r="AG4716">
        <v>3.6</v>
      </c>
      <c r="AH4716" t="s">
        <v>443</v>
      </c>
      <c r="AI4716" t="b">
        <v>0</v>
      </c>
      <c r="AJ4716" t="s">
        <v>443</v>
      </c>
      <c r="AK4716" t="s">
        <v>443</v>
      </c>
      <c r="AL4716" t="s">
        <v>443</v>
      </c>
      <c r="AM4716">
        <v>0</v>
      </c>
      <c r="AN4716">
        <v>2.3779999999999999E-6</v>
      </c>
      <c r="AO4716">
        <v>25344036</v>
      </c>
      <c r="AP4716">
        <v>59.17</v>
      </c>
      <c r="AQ4716" t="str">
        <f t="shared" si="895"/>
        <v>Sequest HT (A2)</v>
      </c>
      <c r="AT4716" t="str">
        <f t="shared" si="896"/>
        <v>Sequest HT (A2</v>
      </c>
      <c r="AU4716" t="str">
        <f t="shared" si="906"/>
        <v>t HT (A</v>
      </c>
      <c r="AV4716" t="str">
        <f t="shared" si="907"/>
        <v>t HT (</v>
      </c>
      <c r="AW4716" s="19" t="str">
        <f t="shared" si="908"/>
        <v>t HT (</v>
      </c>
      <c r="AX4716">
        <v>0.16</v>
      </c>
      <c r="AY4716" s="20">
        <f t="shared" si="897"/>
        <v>7.5000000000000002E-4</v>
      </c>
      <c r="AZ4716">
        <v>1.2E-4</v>
      </c>
      <c r="BA4716" s="20" t="e">
        <f t="shared" si="898"/>
        <v>#VALUE!</v>
      </c>
      <c r="BB4716" t="s">
        <v>540</v>
      </c>
      <c r="BC4716" t="s">
        <v>541</v>
      </c>
      <c r="BD4716" s="20" t="e">
        <f t="shared" si="899"/>
        <v>#VALUE!</v>
      </c>
      <c r="BE4716">
        <v>26.29194</v>
      </c>
      <c r="BF4716" s="27" t="e">
        <f t="shared" si="900"/>
        <v>#VALUE!</v>
      </c>
      <c r="BG4716">
        <v>23.54</v>
      </c>
      <c r="BH4716">
        <v>59.144100000000002</v>
      </c>
      <c r="BI4716" s="20">
        <f t="shared" si="901"/>
        <v>702.31857446473953</v>
      </c>
      <c r="BJ4716">
        <v>41538</v>
      </c>
      <c r="BK4716" t="s">
        <v>554</v>
      </c>
      <c r="BL4716" s="20" t="e">
        <f t="shared" si="902"/>
        <v>#VALUE!</v>
      </c>
    </row>
    <row r="4717" spans="1:64" hidden="1" outlineLevel="2" collapsed="1" x14ac:dyDescent="0.35">
      <c r="A4717" t="s">
        <v>443</v>
      </c>
      <c r="B4717" t="s">
        <v>443</v>
      </c>
      <c r="C4717" t="b">
        <v>0</v>
      </c>
      <c r="D4717" t="s">
        <v>439</v>
      </c>
      <c r="E4717" t="s">
        <v>557</v>
      </c>
      <c r="F4717" t="s">
        <v>550</v>
      </c>
      <c r="G4717" t="s">
        <v>3752</v>
      </c>
      <c r="H4717" t="s">
        <v>443</v>
      </c>
      <c r="I4717">
        <v>1</v>
      </c>
      <c r="J4717">
        <v>3</v>
      </c>
      <c r="K4717" t="s">
        <v>3743</v>
      </c>
      <c r="L4717" t="s">
        <v>3747</v>
      </c>
      <c r="M4717">
        <v>0</v>
      </c>
      <c r="N4717">
        <v>2</v>
      </c>
      <c r="O4717">
        <v>0.85189999999999999</v>
      </c>
      <c r="P4717">
        <v>0</v>
      </c>
      <c r="Q4717">
        <v>1</v>
      </c>
      <c r="R4717">
        <v>1</v>
      </c>
      <c r="S4717">
        <v>758.91663000000005</v>
      </c>
      <c r="T4717">
        <v>1516.8259800000001</v>
      </c>
      <c r="U4717">
        <v>1516.82574</v>
      </c>
      <c r="V4717">
        <v>0.16</v>
      </c>
      <c r="W4717">
        <v>1.2E-4</v>
      </c>
      <c r="X4717" t="s">
        <v>540</v>
      </c>
      <c r="Y4717" t="s">
        <v>541</v>
      </c>
      <c r="Z4717">
        <v>26.29194</v>
      </c>
      <c r="AA4717">
        <v>23.54</v>
      </c>
      <c r="AB4717">
        <v>59.144100000000002</v>
      </c>
      <c r="AC4717">
        <v>41538</v>
      </c>
      <c r="AD4717" t="s">
        <v>554</v>
      </c>
      <c r="AE4717" t="s">
        <v>555</v>
      </c>
      <c r="AF4717" t="s">
        <v>443</v>
      </c>
      <c r="AG4717" t="s">
        <v>443</v>
      </c>
      <c r="AH4717">
        <v>81</v>
      </c>
      <c r="AI4717" t="b">
        <v>0</v>
      </c>
      <c r="AJ4717">
        <v>54</v>
      </c>
      <c r="AK4717">
        <v>36</v>
      </c>
      <c r="AL4717">
        <v>2.2427787652597399E-7</v>
      </c>
      <c r="AM4717">
        <v>0</v>
      </c>
      <c r="AN4717">
        <v>4.0740000000000003E-6</v>
      </c>
      <c r="AO4717">
        <v>25344036</v>
      </c>
      <c r="AP4717">
        <v>59.17</v>
      </c>
      <c r="AQ4717" t="str">
        <f t="shared" si="895"/>
        <v>Mascot (A5)</v>
      </c>
      <c r="AT4717" t="str">
        <f t="shared" si="896"/>
        <v>Mascot (A5)</v>
      </c>
      <c r="AU4717" t="str">
        <f t="shared" si="906"/>
        <v xml:space="preserve"> (A5)</v>
      </c>
      <c r="AV4717" t="str">
        <f t="shared" si="907"/>
        <v xml:space="preserve"> (A5)</v>
      </c>
      <c r="AW4717" s="19" t="str">
        <f t="shared" si="908"/>
        <v xml:space="preserve"> (A5)</v>
      </c>
      <c r="AX4717">
        <v>0.16</v>
      </c>
      <c r="AY4717" s="20">
        <f t="shared" si="897"/>
        <v>7.5000000000000002E-4</v>
      </c>
      <c r="AZ4717">
        <v>1.2E-4</v>
      </c>
      <c r="BA4717" s="20" t="e">
        <f t="shared" si="898"/>
        <v>#VALUE!</v>
      </c>
      <c r="BB4717" t="s">
        <v>540</v>
      </c>
      <c r="BC4717" t="s">
        <v>541</v>
      </c>
      <c r="BD4717" s="20" t="e">
        <f t="shared" si="899"/>
        <v>#VALUE!</v>
      </c>
      <c r="BE4717">
        <v>26.29194</v>
      </c>
      <c r="BF4717" s="27" t="e">
        <f t="shared" si="900"/>
        <v>#VALUE!</v>
      </c>
      <c r="BG4717">
        <v>23.54</v>
      </c>
      <c r="BH4717">
        <v>59.144100000000002</v>
      </c>
      <c r="BI4717" s="20">
        <f t="shared" si="901"/>
        <v>702.31857446473953</v>
      </c>
      <c r="BJ4717">
        <v>41538</v>
      </c>
      <c r="BK4717" t="s">
        <v>554</v>
      </c>
      <c r="BL4717" s="20" t="e">
        <f t="shared" si="902"/>
        <v>#VALUE!</v>
      </c>
    </row>
    <row r="4718" spans="1:64" hidden="1" outlineLevel="2" collapsed="1" x14ac:dyDescent="0.35">
      <c r="A4718" t="s">
        <v>443</v>
      </c>
      <c r="B4718" t="s">
        <v>443</v>
      </c>
      <c r="C4718" t="b">
        <v>0</v>
      </c>
      <c r="D4718" t="s">
        <v>439</v>
      </c>
      <c r="E4718" t="s">
        <v>557</v>
      </c>
      <c r="F4718" t="s">
        <v>550</v>
      </c>
      <c r="G4718" t="s">
        <v>3752</v>
      </c>
      <c r="H4718" t="s">
        <v>443</v>
      </c>
      <c r="I4718">
        <v>1</v>
      </c>
      <c r="J4718">
        <v>3</v>
      </c>
      <c r="K4718" t="s">
        <v>3743</v>
      </c>
      <c r="L4718" t="s">
        <v>3747</v>
      </c>
      <c r="M4718">
        <v>0</v>
      </c>
      <c r="N4718">
        <v>2</v>
      </c>
      <c r="O4718">
        <v>0.84309999999999996</v>
      </c>
      <c r="P4718">
        <v>0</v>
      </c>
      <c r="Q4718">
        <v>1</v>
      </c>
      <c r="R4718">
        <v>1</v>
      </c>
      <c r="S4718">
        <v>758.91660000000002</v>
      </c>
      <c r="T4718">
        <v>1516.82593</v>
      </c>
      <c r="U4718">
        <v>1516.82574</v>
      </c>
      <c r="V4718">
        <v>0.12</v>
      </c>
      <c r="W4718">
        <v>9.0000000000000006E-5</v>
      </c>
      <c r="X4718" t="s">
        <v>540</v>
      </c>
      <c r="Y4718" t="s">
        <v>541</v>
      </c>
      <c r="Z4718">
        <v>13.53862</v>
      </c>
      <c r="AA4718">
        <v>19.736999999999998</v>
      </c>
      <c r="AB4718">
        <v>59.150599999999997</v>
      </c>
      <c r="AC4718">
        <v>41929</v>
      </c>
      <c r="AD4718" t="s">
        <v>551</v>
      </c>
      <c r="AE4718" t="s">
        <v>552</v>
      </c>
      <c r="AF4718" t="s">
        <v>443</v>
      </c>
      <c r="AG4718" t="s">
        <v>443</v>
      </c>
      <c r="AH4718">
        <v>102</v>
      </c>
      <c r="AI4718" t="b">
        <v>0</v>
      </c>
      <c r="AJ4718">
        <v>54</v>
      </c>
      <c r="AK4718">
        <v>36</v>
      </c>
      <c r="AL4718">
        <v>1.83141360256849E-9</v>
      </c>
      <c r="AM4718">
        <v>0</v>
      </c>
      <c r="AN4718">
        <v>6.2530000000000001E-6</v>
      </c>
      <c r="AO4718">
        <v>20958312</v>
      </c>
      <c r="AP4718">
        <v>59.2</v>
      </c>
      <c r="AQ4718" t="str">
        <f t="shared" si="895"/>
        <v>Mascot (A5)</v>
      </c>
      <c r="AT4718" t="str">
        <f t="shared" si="896"/>
        <v>Mascot (A5)</v>
      </c>
      <c r="AU4718" t="str">
        <f t="shared" si="906"/>
        <v xml:space="preserve"> (A5)</v>
      </c>
      <c r="AV4718" t="str">
        <f t="shared" si="907"/>
        <v xml:space="preserve"> (A5)</v>
      </c>
      <c r="AW4718" s="19" t="str">
        <f t="shared" si="908"/>
        <v xml:space="preserve"> (A5)</v>
      </c>
      <c r="AX4718">
        <v>0.12</v>
      </c>
      <c r="AY4718" s="20">
        <f t="shared" si="897"/>
        <v>7.5000000000000012E-4</v>
      </c>
      <c r="AZ4718">
        <v>9.0000000000000006E-5</v>
      </c>
      <c r="BA4718" s="20" t="e">
        <f t="shared" si="898"/>
        <v>#VALUE!</v>
      </c>
      <c r="BB4718" t="s">
        <v>540</v>
      </c>
      <c r="BC4718" t="s">
        <v>541</v>
      </c>
      <c r="BD4718" s="20" t="e">
        <f t="shared" si="899"/>
        <v>#VALUE!</v>
      </c>
      <c r="BE4718">
        <v>13.53862</v>
      </c>
      <c r="BF4718" s="27" t="e">
        <f t="shared" si="900"/>
        <v>#VALUE!</v>
      </c>
      <c r="BG4718">
        <v>19.736999999999998</v>
      </c>
      <c r="BH4718">
        <v>59.150599999999997</v>
      </c>
      <c r="BI4718" s="20">
        <f t="shared" si="901"/>
        <v>708.85164309406844</v>
      </c>
      <c r="BJ4718">
        <v>41929</v>
      </c>
      <c r="BK4718" t="s">
        <v>551</v>
      </c>
      <c r="BL4718" s="20" t="e">
        <f t="shared" si="902"/>
        <v>#VALUE!</v>
      </c>
    </row>
    <row r="4719" spans="1:64" collapsed="1" x14ac:dyDescent="0.35">
      <c r="A4719" t="b">
        <v>0</v>
      </c>
      <c r="B4719" t="s">
        <v>439</v>
      </c>
      <c r="C4719" t="s">
        <v>440</v>
      </c>
      <c r="D4719" t="s">
        <v>3756</v>
      </c>
      <c r="E4719" t="s">
        <v>3757</v>
      </c>
      <c r="F4719">
        <v>0</v>
      </c>
      <c r="G4719" t="b">
        <v>0</v>
      </c>
      <c r="H4719">
        <v>10.286</v>
      </c>
      <c r="I4719">
        <v>12</v>
      </c>
      <c r="J4719">
        <v>2</v>
      </c>
      <c r="K4719">
        <v>4</v>
      </c>
      <c r="L4719">
        <v>2</v>
      </c>
      <c r="M4719">
        <v>1</v>
      </c>
      <c r="N4719">
        <v>156</v>
      </c>
      <c r="O4719">
        <v>18</v>
      </c>
      <c r="P4719">
        <v>9.64</v>
      </c>
      <c r="Q4719" t="s">
        <v>443</v>
      </c>
      <c r="R4719">
        <v>13.01</v>
      </c>
      <c r="S4719" t="s">
        <v>443</v>
      </c>
      <c r="T4719">
        <v>2</v>
      </c>
      <c r="U4719">
        <v>0</v>
      </c>
      <c r="V4719">
        <v>115.7</v>
      </c>
      <c r="W4719">
        <v>110.3</v>
      </c>
      <c r="X4719">
        <v>122.4</v>
      </c>
      <c r="Y4719">
        <v>75</v>
      </c>
      <c r="Z4719">
        <v>91.7</v>
      </c>
      <c r="AA4719">
        <v>181.1</v>
      </c>
      <c r="AB4719">
        <v>18.7</v>
      </c>
      <c r="AC4719" t="s">
        <v>443</v>
      </c>
      <c r="AD4719">
        <v>185</v>
      </c>
      <c r="AE4719" t="s">
        <v>444</v>
      </c>
      <c r="AF4719" t="s">
        <v>439</v>
      </c>
      <c r="AG4719" t="s">
        <v>439</v>
      </c>
      <c r="AH4719" t="s">
        <v>444</v>
      </c>
      <c r="AI4719" t="s">
        <v>439</v>
      </c>
      <c r="AJ4719" t="s">
        <v>439</v>
      </c>
      <c r="AK4719" t="s">
        <v>444</v>
      </c>
      <c r="AL4719" t="s">
        <v>445</v>
      </c>
      <c r="AM4719" t="s">
        <v>444</v>
      </c>
      <c r="AN4719" t="s">
        <v>443</v>
      </c>
      <c r="AQ4719" t="str">
        <f t="shared" si="895"/>
        <v>6 GN=RPS27A PE=1 SV=2</v>
      </c>
      <c r="AT4719" t="str">
        <f t="shared" si="896"/>
        <v>6 GN=RPS27A PE</v>
      </c>
      <c r="AU4719" t="str">
        <f>MID(AT4719, 6, 7)</f>
        <v xml:space="preserve">RPS27A </v>
      </c>
      <c r="AV4719" t="str">
        <f>MID(AT4719, 6, 7)</f>
        <v xml:space="preserve">RPS27A </v>
      </c>
      <c r="AW4719" s="19" t="str">
        <f t="shared" si="908"/>
        <v>RPS27A</v>
      </c>
      <c r="AX4719">
        <v>115.7</v>
      </c>
      <c r="AY4719" s="20">
        <f t="shared" si="897"/>
        <v>0.95332757130509937</v>
      </c>
      <c r="AZ4719">
        <v>110.3</v>
      </c>
      <c r="BA4719" s="20">
        <f t="shared" si="898"/>
        <v>1.0579083837510803</v>
      </c>
      <c r="BB4719">
        <v>122.4</v>
      </c>
      <c r="BC4719">
        <v>75</v>
      </c>
      <c r="BD4719" s="20">
        <f t="shared" si="899"/>
        <v>1.2226666666666668</v>
      </c>
      <c r="BE4719">
        <v>91.7</v>
      </c>
      <c r="BF4719" s="27">
        <f t="shared" si="900"/>
        <v>2.4146666666666667</v>
      </c>
      <c r="BG4719">
        <v>181.1</v>
      </c>
      <c r="BH4719">
        <v>18.7</v>
      </c>
      <c r="BI4719" s="20" t="e">
        <f t="shared" si="901"/>
        <v>#VALUE!</v>
      </c>
      <c r="BJ4719" t="s">
        <v>443</v>
      </c>
      <c r="BK4719">
        <v>185</v>
      </c>
      <c r="BL4719" s="27">
        <f t="shared" si="902"/>
        <v>9.8930481283422456</v>
      </c>
    </row>
    <row r="4720" spans="1:64" hidden="1" outlineLevel="1" collapsed="1" x14ac:dyDescent="0.35">
      <c r="A4720" t="s">
        <v>443</v>
      </c>
      <c r="B4720" t="s">
        <v>457</v>
      </c>
      <c r="C4720" t="s">
        <v>458</v>
      </c>
      <c r="D4720" t="s">
        <v>459</v>
      </c>
      <c r="E4720" t="s">
        <v>460</v>
      </c>
      <c r="F4720" t="s">
        <v>461</v>
      </c>
      <c r="G4720" t="s">
        <v>462</v>
      </c>
      <c r="H4720" t="s">
        <v>463</v>
      </c>
      <c r="I4720" t="s">
        <v>464</v>
      </c>
      <c r="J4720" t="s">
        <v>465</v>
      </c>
      <c r="K4720" t="s">
        <v>466</v>
      </c>
      <c r="L4720" t="s">
        <v>467</v>
      </c>
      <c r="M4720" t="s">
        <v>468</v>
      </c>
      <c r="N4720" t="s">
        <v>469</v>
      </c>
      <c r="O4720" t="s">
        <v>470</v>
      </c>
      <c r="P4720" t="s">
        <v>471</v>
      </c>
      <c r="Q4720" t="s">
        <v>472</v>
      </c>
      <c r="R4720" t="s">
        <v>473</v>
      </c>
      <c r="S4720" t="s">
        <v>474</v>
      </c>
      <c r="T4720" t="s">
        <v>475</v>
      </c>
      <c r="U4720" t="s">
        <v>476</v>
      </c>
      <c r="V4720" t="s">
        <v>477</v>
      </c>
      <c r="W4720" t="s">
        <v>478</v>
      </c>
      <c r="X4720" t="s">
        <v>479</v>
      </c>
      <c r="Y4720" t="s">
        <v>480</v>
      </c>
      <c r="Z4720" t="s">
        <v>481</v>
      </c>
      <c r="AA4720" t="s">
        <v>482</v>
      </c>
      <c r="AB4720" t="s">
        <v>483</v>
      </c>
      <c r="AC4720" t="s">
        <v>484</v>
      </c>
      <c r="AD4720" t="s">
        <v>485</v>
      </c>
      <c r="AE4720" t="s">
        <v>486</v>
      </c>
      <c r="AF4720" t="s">
        <v>487</v>
      </c>
      <c r="AG4720" t="s">
        <v>488</v>
      </c>
      <c r="AH4720" t="s">
        <v>489</v>
      </c>
      <c r="AI4720" t="s">
        <v>490</v>
      </c>
      <c r="AJ4720" t="s">
        <v>491</v>
      </c>
      <c r="AK4720" t="s">
        <v>492</v>
      </c>
      <c r="AL4720" t="s">
        <v>493</v>
      </c>
      <c r="AM4720" t="s">
        <v>494</v>
      </c>
      <c r="AN4720" t="s">
        <v>495</v>
      </c>
      <c r="AO4720" t="s">
        <v>496</v>
      </c>
      <c r="AP4720" t="s">
        <v>497</v>
      </c>
      <c r="AQ4720" t="str">
        <f t="shared" si="895"/>
        <v>Modifications</v>
      </c>
      <c r="AR4720" t="s">
        <v>498</v>
      </c>
      <c r="AS4720" t="s">
        <v>499</v>
      </c>
      <c r="AT4720" t="str">
        <f t="shared" si="896"/>
        <v>Modifications</v>
      </c>
      <c r="AU4720" t="str">
        <f t="shared" ref="AU4720:AU4765" si="909">MID(AT4720, 7, 7)</f>
        <v>cations</v>
      </c>
      <c r="AV4720" t="str">
        <f t="shared" ref="AV4720:AV4765" si="910">LEFT(AU4720, 6)</f>
        <v>cation</v>
      </c>
      <c r="AW4720" s="19" t="str">
        <f t="shared" si="908"/>
        <v>cation</v>
      </c>
      <c r="AX4720" t="s">
        <v>477</v>
      </c>
      <c r="AY4720" s="20" t="e">
        <f t="shared" si="897"/>
        <v>#VALUE!</v>
      </c>
      <c r="AZ4720" t="s">
        <v>478</v>
      </c>
      <c r="BA4720" s="20" t="e">
        <f t="shared" si="898"/>
        <v>#VALUE!</v>
      </c>
      <c r="BB4720" t="s">
        <v>479</v>
      </c>
      <c r="BC4720" t="s">
        <v>480</v>
      </c>
      <c r="BD4720" s="20" t="e">
        <f t="shared" si="899"/>
        <v>#VALUE!</v>
      </c>
      <c r="BE4720" t="s">
        <v>481</v>
      </c>
      <c r="BF4720" s="27" t="e">
        <f t="shared" si="900"/>
        <v>#VALUE!</v>
      </c>
      <c r="BG4720" t="s">
        <v>482</v>
      </c>
      <c r="BH4720" t="s">
        <v>483</v>
      </c>
      <c r="BI4720" s="20" t="e">
        <f t="shared" si="901"/>
        <v>#VALUE!</v>
      </c>
      <c r="BJ4720" t="s">
        <v>484</v>
      </c>
      <c r="BK4720" t="s">
        <v>485</v>
      </c>
      <c r="BL4720" s="20" t="e">
        <f t="shared" si="902"/>
        <v>#VALUE!</v>
      </c>
    </row>
    <row r="4721" spans="1:64" hidden="1" outlineLevel="1" x14ac:dyDescent="0.35">
      <c r="A4721" t="s">
        <v>443</v>
      </c>
      <c r="B4721" t="b">
        <v>0</v>
      </c>
      <c r="C4721" t="s">
        <v>439</v>
      </c>
      <c r="D4721" t="s">
        <v>3758</v>
      </c>
      <c r="E4721" t="s">
        <v>443</v>
      </c>
      <c r="F4721" t="s">
        <v>443</v>
      </c>
      <c r="G4721" t="b">
        <v>0</v>
      </c>
      <c r="H4721">
        <v>1</v>
      </c>
      <c r="I4721">
        <v>1</v>
      </c>
      <c r="J4721">
        <v>4</v>
      </c>
      <c r="K4721" t="s">
        <v>3175</v>
      </c>
      <c r="L4721" t="s">
        <v>3759</v>
      </c>
      <c r="M4721">
        <v>0</v>
      </c>
      <c r="N4721">
        <v>1992.0648000000001</v>
      </c>
      <c r="O4721">
        <v>0</v>
      </c>
      <c r="P4721">
        <v>88.7</v>
      </c>
      <c r="Q4721">
        <v>64.7</v>
      </c>
      <c r="R4721">
        <v>26.5</v>
      </c>
      <c r="S4721">
        <v>72.400000000000006</v>
      </c>
      <c r="T4721">
        <v>82.5</v>
      </c>
      <c r="U4721">
        <v>489.4</v>
      </c>
      <c r="V4721">
        <v>15</v>
      </c>
      <c r="W4721">
        <v>60.9</v>
      </c>
      <c r="X4721" t="s">
        <v>443</v>
      </c>
      <c r="Y4721" t="s">
        <v>443</v>
      </c>
      <c r="Z4721" t="s">
        <v>444</v>
      </c>
      <c r="AA4721" t="s">
        <v>439</v>
      </c>
      <c r="AB4721" t="s">
        <v>444</v>
      </c>
      <c r="AC4721" t="s">
        <v>439</v>
      </c>
      <c r="AD4721" t="s">
        <v>444</v>
      </c>
      <c r="AE4721" t="s">
        <v>439</v>
      </c>
      <c r="AF4721" t="s">
        <v>444</v>
      </c>
      <c r="AG4721" t="s">
        <v>444</v>
      </c>
      <c r="AH4721" t="s">
        <v>445</v>
      </c>
      <c r="AI4721" t="s">
        <v>439</v>
      </c>
      <c r="AJ4721" t="s">
        <v>439</v>
      </c>
      <c r="AK4721">
        <v>0</v>
      </c>
      <c r="AL4721">
        <v>0</v>
      </c>
      <c r="AM4721">
        <v>3.5330000000000002E-4</v>
      </c>
      <c r="AN4721">
        <v>2.234E-5</v>
      </c>
      <c r="AO4721">
        <v>3.81</v>
      </c>
      <c r="AP4721">
        <v>54</v>
      </c>
      <c r="AQ4721" t="str">
        <f t="shared" si="895"/>
        <v/>
      </c>
      <c r="AR4721" t="s">
        <v>3760</v>
      </c>
      <c r="AS4721" t="s">
        <v>3761</v>
      </c>
      <c r="AT4721" t="str">
        <f t="shared" si="896"/>
        <v/>
      </c>
      <c r="AU4721" t="str">
        <f t="shared" si="909"/>
        <v/>
      </c>
      <c r="AV4721" t="str">
        <f t="shared" si="910"/>
        <v/>
      </c>
      <c r="AW4721" s="19" t="str">
        <f t="shared" si="908"/>
        <v/>
      </c>
      <c r="AX4721">
        <v>15</v>
      </c>
      <c r="AY4721" s="20">
        <f t="shared" si="897"/>
        <v>4.0599999999999996</v>
      </c>
      <c r="AZ4721">
        <v>60.9</v>
      </c>
      <c r="BA4721" s="20" t="e">
        <f t="shared" si="898"/>
        <v>#VALUE!</v>
      </c>
      <c r="BB4721" t="s">
        <v>443</v>
      </c>
      <c r="BC4721" t="s">
        <v>443</v>
      </c>
      <c r="BD4721" s="20" t="e">
        <f t="shared" si="899"/>
        <v>#VALUE!</v>
      </c>
      <c r="BE4721" t="s">
        <v>444</v>
      </c>
      <c r="BF4721" s="27" t="e">
        <f t="shared" si="900"/>
        <v>#VALUE!</v>
      </c>
      <c r="BG4721" t="s">
        <v>439</v>
      </c>
      <c r="BH4721" t="s">
        <v>444</v>
      </c>
      <c r="BI4721" s="20" t="e">
        <f t="shared" si="901"/>
        <v>#VALUE!</v>
      </c>
      <c r="BJ4721" t="s">
        <v>439</v>
      </c>
      <c r="BK4721" t="s">
        <v>444</v>
      </c>
      <c r="BL4721" s="20" t="e">
        <f t="shared" si="902"/>
        <v>#VALUE!</v>
      </c>
    </row>
    <row r="4722" spans="1:64" hidden="1" outlineLevel="2" collapsed="1" x14ac:dyDescent="0.35">
      <c r="A4722" t="s">
        <v>443</v>
      </c>
      <c r="B4722" t="s">
        <v>443</v>
      </c>
      <c r="C4722" t="s">
        <v>457</v>
      </c>
      <c r="D4722" t="s">
        <v>458</v>
      </c>
      <c r="E4722" t="s">
        <v>508</v>
      </c>
      <c r="F4722" t="s">
        <v>509</v>
      </c>
      <c r="G4722" t="s">
        <v>459</v>
      </c>
      <c r="H4722" t="s">
        <v>460</v>
      </c>
      <c r="I4722" t="s">
        <v>463</v>
      </c>
      <c r="J4722" t="s">
        <v>464</v>
      </c>
      <c r="K4722" t="s">
        <v>466</v>
      </c>
      <c r="L4722" t="s">
        <v>510</v>
      </c>
      <c r="M4722" t="s">
        <v>468</v>
      </c>
      <c r="N4722" t="s">
        <v>511</v>
      </c>
      <c r="O4722" t="s">
        <v>512</v>
      </c>
      <c r="P4722" t="s">
        <v>513</v>
      </c>
      <c r="Q4722" t="s">
        <v>514</v>
      </c>
      <c r="R4722" t="s">
        <v>515</v>
      </c>
      <c r="S4722" t="s">
        <v>516</v>
      </c>
      <c r="T4722" t="s">
        <v>517</v>
      </c>
      <c r="U4722" t="s">
        <v>469</v>
      </c>
      <c r="V4722" t="s">
        <v>518</v>
      </c>
      <c r="W4722" t="s">
        <v>519</v>
      </c>
      <c r="X4722" t="s">
        <v>520</v>
      </c>
      <c r="Y4722" t="s">
        <v>521</v>
      </c>
      <c r="Z4722" t="s">
        <v>522</v>
      </c>
      <c r="AA4722" t="s">
        <v>523</v>
      </c>
      <c r="AB4722" t="s">
        <v>524</v>
      </c>
      <c r="AC4722" t="s">
        <v>525</v>
      </c>
      <c r="AD4722" t="s">
        <v>526</v>
      </c>
      <c r="AE4722" t="s">
        <v>527</v>
      </c>
      <c r="AF4722" t="s">
        <v>480</v>
      </c>
      <c r="AG4722" t="s">
        <v>528</v>
      </c>
      <c r="AH4722" t="s">
        <v>529</v>
      </c>
      <c r="AI4722" t="s">
        <v>462</v>
      </c>
      <c r="AJ4722" t="s">
        <v>530</v>
      </c>
      <c r="AK4722" t="s">
        <v>531</v>
      </c>
      <c r="AL4722" t="s">
        <v>532</v>
      </c>
      <c r="AM4722" t="s">
        <v>533</v>
      </c>
      <c r="AN4722" t="s">
        <v>534</v>
      </c>
      <c r="AO4722" t="s">
        <v>535</v>
      </c>
      <c r="AP4722" t="s">
        <v>536</v>
      </c>
      <c r="AQ4722" t="str">
        <f t="shared" si="895"/>
        <v>Identifying Node</v>
      </c>
      <c r="AT4722" t="str">
        <f t="shared" si="896"/>
        <v>Identifying No</v>
      </c>
      <c r="AU4722" t="str">
        <f t="shared" si="909"/>
        <v>fying N</v>
      </c>
      <c r="AV4722" t="str">
        <f t="shared" si="910"/>
        <v xml:space="preserve">fying </v>
      </c>
      <c r="AW4722" s="19" t="str">
        <f t="shared" si="908"/>
        <v xml:space="preserve">fying </v>
      </c>
      <c r="AX4722" t="s">
        <v>518</v>
      </c>
      <c r="AY4722" s="20" t="e">
        <f t="shared" si="897"/>
        <v>#VALUE!</v>
      </c>
      <c r="AZ4722" t="s">
        <v>519</v>
      </c>
      <c r="BA4722" s="20" t="e">
        <f t="shared" si="898"/>
        <v>#VALUE!</v>
      </c>
      <c r="BB4722" t="s">
        <v>520</v>
      </c>
      <c r="BC4722" t="s">
        <v>521</v>
      </c>
      <c r="BD4722" s="20" t="e">
        <f t="shared" si="899"/>
        <v>#VALUE!</v>
      </c>
      <c r="BE4722" t="s">
        <v>522</v>
      </c>
      <c r="BF4722" s="27" t="e">
        <f t="shared" si="900"/>
        <v>#VALUE!</v>
      </c>
      <c r="BG4722" t="s">
        <v>523</v>
      </c>
      <c r="BH4722" t="s">
        <v>524</v>
      </c>
      <c r="BI4722" s="20" t="e">
        <f t="shared" si="901"/>
        <v>#VALUE!</v>
      </c>
      <c r="BJ4722" t="s">
        <v>525</v>
      </c>
      <c r="BK4722" t="s">
        <v>526</v>
      </c>
      <c r="BL4722" s="20" t="e">
        <f t="shared" si="902"/>
        <v>#VALUE!</v>
      </c>
    </row>
    <row r="4723" spans="1:64" hidden="1" outlineLevel="2" collapsed="1" x14ac:dyDescent="0.35">
      <c r="A4723" t="s">
        <v>443</v>
      </c>
      <c r="B4723" t="s">
        <v>443</v>
      </c>
      <c r="C4723" t="b">
        <v>0</v>
      </c>
      <c r="D4723" t="s">
        <v>439</v>
      </c>
      <c r="E4723" t="s">
        <v>538</v>
      </c>
      <c r="F4723" t="s">
        <v>539</v>
      </c>
      <c r="G4723" t="s">
        <v>3758</v>
      </c>
      <c r="H4723" t="s">
        <v>443</v>
      </c>
      <c r="I4723">
        <v>1</v>
      </c>
      <c r="J4723">
        <v>1</v>
      </c>
      <c r="K4723" t="s">
        <v>3175</v>
      </c>
      <c r="L4723" t="s">
        <v>3175</v>
      </c>
      <c r="M4723">
        <v>0</v>
      </c>
      <c r="N4723">
        <v>3</v>
      </c>
      <c r="O4723">
        <v>0.69589999999999996</v>
      </c>
      <c r="P4723">
        <v>0</v>
      </c>
      <c r="Q4723">
        <v>1</v>
      </c>
      <c r="R4723">
        <v>1</v>
      </c>
      <c r="S4723">
        <v>664.69475</v>
      </c>
      <c r="T4723">
        <v>1992.0697</v>
      </c>
      <c r="U4723">
        <v>1992.0648000000001</v>
      </c>
      <c r="V4723">
        <v>2.46</v>
      </c>
      <c r="W4723">
        <v>1.64E-3</v>
      </c>
      <c r="X4723" t="s">
        <v>540</v>
      </c>
      <c r="Y4723" t="s">
        <v>541</v>
      </c>
      <c r="Z4723">
        <v>31.698910000000001</v>
      </c>
      <c r="AA4723">
        <v>30</v>
      </c>
      <c r="AB4723">
        <v>67.622399999999999</v>
      </c>
      <c r="AC4723">
        <v>46858</v>
      </c>
      <c r="AD4723" t="s">
        <v>572</v>
      </c>
      <c r="AE4723" t="s">
        <v>573</v>
      </c>
      <c r="AF4723" t="s">
        <v>443</v>
      </c>
      <c r="AG4723">
        <v>3.42</v>
      </c>
      <c r="AH4723" t="s">
        <v>443</v>
      </c>
      <c r="AI4723" t="b">
        <v>0</v>
      </c>
      <c r="AJ4723" t="s">
        <v>443</v>
      </c>
      <c r="AK4723" t="s">
        <v>443</v>
      </c>
      <c r="AL4723" t="s">
        <v>443</v>
      </c>
      <c r="AM4723">
        <v>0</v>
      </c>
      <c r="AN4723">
        <v>2.0619999999999999E-5</v>
      </c>
      <c r="AO4723">
        <v>13900424</v>
      </c>
      <c r="AP4723">
        <v>67.67</v>
      </c>
      <c r="AQ4723" t="str">
        <f t="shared" si="895"/>
        <v>Sequest HT (A2)</v>
      </c>
      <c r="AT4723" t="str">
        <f t="shared" si="896"/>
        <v>Sequest HT (A2</v>
      </c>
      <c r="AU4723" t="str">
        <f t="shared" si="909"/>
        <v>t HT (A</v>
      </c>
      <c r="AV4723" t="str">
        <f t="shared" si="910"/>
        <v>t HT (</v>
      </c>
      <c r="AW4723" s="19" t="str">
        <f t="shared" si="908"/>
        <v>t HT (</v>
      </c>
      <c r="AX4723">
        <v>2.46</v>
      </c>
      <c r="AY4723" s="20">
        <f t="shared" si="897"/>
        <v>6.6666666666666664E-4</v>
      </c>
      <c r="AZ4723">
        <v>1.64E-3</v>
      </c>
      <c r="BA4723" s="20" t="e">
        <f t="shared" si="898"/>
        <v>#VALUE!</v>
      </c>
      <c r="BB4723" t="s">
        <v>540</v>
      </c>
      <c r="BC4723" t="s">
        <v>541</v>
      </c>
      <c r="BD4723" s="20" t="e">
        <f t="shared" si="899"/>
        <v>#VALUE!</v>
      </c>
      <c r="BE4723">
        <v>31.698910000000001</v>
      </c>
      <c r="BF4723" s="27" t="e">
        <f t="shared" si="900"/>
        <v>#VALUE!</v>
      </c>
      <c r="BG4723">
        <v>30</v>
      </c>
      <c r="BH4723">
        <v>67.622399999999999</v>
      </c>
      <c r="BI4723" s="20">
        <f t="shared" si="901"/>
        <v>692.93606852167329</v>
      </c>
      <c r="BJ4723">
        <v>46858</v>
      </c>
      <c r="BK4723" t="s">
        <v>572</v>
      </c>
      <c r="BL4723" s="20" t="e">
        <f t="shared" si="902"/>
        <v>#VALUE!</v>
      </c>
    </row>
    <row r="4724" spans="1:64" hidden="1" outlineLevel="2" collapsed="1" x14ac:dyDescent="0.35">
      <c r="A4724" t="s">
        <v>443</v>
      </c>
      <c r="B4724" t="s">
        <v>443</v>
      </c>
      <c r="C4724" t="b">
        <v>0</v>
      </c>
      <c r="D4724" t="s">
        <v>439</v>
      </c>
      <c r="E4724" t="s">
        <v>538</v>
      </c>
      <c r="F4724" t="s">
        <v>550</v>
      </c>
      <c r="G4724" t="s">
        <v>3758</v>
      </c>
      <c r="H4724" t="s">
        <v>443</v>
      </c>
      <c r="I4724">
        <v>1</v>
      </c>
      <c r="J4724">
        <v>1</v>
      </c>
      <c r="K4724" t="s">
        <v>3175</v>
      </c>
      <c r="L4724" t="s">
        <v>3175</v>
      </c>
      <c r="M4724">
        <v>0</v>
      </c>
      <c r="N4724">
        <v>3</v>
      </c>
      <c r="O4724">
        <v>0.64829999999999999</v>
      </c>
      <c r="P4724">
        <v>0</v>
      </c>
      <c r="Q4724">
        <v>1</v>
      </c>
      <c r="R4724">
        <v>1</v>
      </c>
      <c r="S4724">
        <v>664.69263999999998</v>
      </c>
      <c r="T4724">
        <v>1992.0633499999999</v>
      </c>
      <c r="U4724">
        <v>1992.0648000000001</v>
      </c>
      <c r="V4724">
        <v>-0.72</v>
      </c>
      <c r="W4724">
        <v>-4.8000000000000001E-4</v>
      </c>
      <c r="X4724" t="s">
        <v>540</v>
      </c>
      <c r="Y4724" t="s">
        <v>541</v>
      </c>
      <c r="Z4724">
        <v>10.72114</v>
      </c>
      <c r="AA4724">
        <v>25.631</v>
      </c>
      <c r="AB4724">
        <v>67.648300000000006</v>
      </c>
      <c r="AC4724">
        <v>49118</v>
      </c>
      <c r="AD4724" t="s">
        <v>563</v>
      </c>
      <c r="AE4724" t="s">
        <v>564</v>
      </c>
      <c r="AF4724" t="s">
        <v>443</v>
      </c>
      <c r="AG4724">
        <v>3.81</v>
      </c>
      <c r="AH4724" t="s">
        <v>443</v>
      </c>
      <c r="AI4724" t="b">
        <v>0</v>
      </c>
      <c r="AJ4724" t="s">
        <v>443</v>
      </c>
      <c r="AK4724" t="s">
        <v>443</v>
      </c>
      <c r="AL4724" t="s">
        <v>443</v>
      </c>
      <c r="AM4724">
        <v>0</v>
      </c>
      <c r="AN4724">
        <v>2.234E-5</v>
      </c>
      <c r="AO4724">
        <v>9968263</v>
      </c>
      <c r="AP4724">
        <v>67.66</v>
      </c>
      <c r="AQ4724" t="str">
        <f t="shared" si="895"/>
        <v>Sequest HT (A2)</v>
      </c>
      <c r="AT4724" t="str">
        <f t="shared" si="896"/>
        <v>Sequest HT (A2</v>
      </c>
      <c r="AU4724" t="str">
        <f t="shared" si="909"/>
        <v>t HT (A</v>
      </c>
      <c r="AV4724" t="str">
        <f t="shared" si="910"/>
        <v>t HT (</v>
      </c>
      <c r="AW4724" s="19" t="str">
        <f t="shared" si="908"/>
        <v>t HT (</v>
      </c>
      <c r="AX4724">
        <v>-0.72</v>
      </c>
      <c r="AY4724" s="20">
        <f t="shared" si="897"/>
        <v>6.6666666666666675E-4</v>
      </c>
      <c r="AZ4724">
        <v>-4.8000000000000001E-4</v>
      </c>
      <c r="BA4724" s="20" t="e">
        <f t="shared" si="898"/>
        <v>#VALUE!</v>
      </c>
      <c r="BB4724" t="s">
        <v>540</v>
      </c>
      <c r="BC4724" t="s">
        <v>541</v>
      </c>
      <c r="BD4724" s="20" t="e">
        <f t="shared" si="899"/>
        <v>#VALUE!</v>
      </c>
      <c r="BE4724">
        <v>10.72114</v>
      </c>
      <c r="BF4724" s="27" t="e">
        <f t="shared" si="900"/>
        <v>#VALUE!</v>
      </c>
      <c r="BG4724">
        <v>25.631</v>
      </c>
      <c r="BH4724">
        <v>67.648300000000006</v>
      </c>
      <c r="BI4724" s="20">
        <f t="shared" si="901"/>
        <v>726.07885194454252</v>
      </c>
      <c r="BJ4724">
        <v>49118</v>
      </c>
      <c r="BK4724" t="s">
        <v>563</v>
      </c>
      <c r="BL4724" s="20" t="e">
        <f t="shared" si="902"/>
        <v>#VALUE!</v>
      </c>
    </row>
    <row r="4725" spans="1:64" hidden="1" outlineLevel="2" collapsed="1" x14ac:dyDescent="0.35">
      <c r="A4725" t="s">
        <v>443</v>
      </c>
      <c r="B4725" t="s">
        <v>443</v>
      </c>
      <c r="C4725" t="b">
        <v>0</v>
      </c>
      <c r="D4725" t="s">
        <v>439</v>
      </c>
      <c r="E4725" t="s">
        <v>538</v>
      </c>
      <c r="F4725" t="s">
        <v>539</v>
      </c>
      <c r="G4725" t="s">
        <v>3758</v>
      </c>
      <c r="H4725" t="s">
        <v>443</v>
      </c>
      <c r="I4725">
        <v>1</v>
      </c>
      <c r="J4725">
        <v>1</v>
      </c>
      <c r="K4725" t="s">
        <v>3175</v>
      </c>
      <c r="L4725" t="s">
        <v>3175</v>
      </c>
      <c r="M4725">
        <v>0</v>
      </c>
      <c r="N4725">
        <v>3</v>
      </c>
      <c r="O4725">
        <v>0.69340000000000002</v>
      </c>
      <c r="P4725">
        <v>0</v>
      </c>
      <c r="Q4725">
        <v>1</v>
      </c>
      <c r="R4725">
        <v>1</v>
      </c>
      <c r="S4725">
        <v>664.69308999999998</v>
      </c>
      <c r="T4725">
        <v>1992.0647100000001</v>
      </c>
      <c r="U4725">
        <v>1992.0648000000001</v>
      </c>
      <c r="V4725">
        <v>-0.04</v>
      </c>
      <c r="W4725">
        <v>-3.0000000000000001E-5</v>
      </c>
      <c r="X4725" t="s">
        <v>540</v>
      </c>
      <c r="Y4725" t="s">
        <v>541</v>
      </c>
      <c r="Z4725">
        <v>19.359380000000002</v>
      </c>
      <c r="AA4725">
        <v>30</v>
      </c>
      <c r="AB4725">
        <v>67.680499999999995</v>
      </c>
      <c r="AC4725">
        <v>49374</v>
      </c>
      <c r="AD4725" t="s">
        <v>554</v>
      </c>
      <c r="AE4725" t="s">
        <v>555</v>
      </c>
      <c r="AF4725" t="s">
        <v>443</v>
      </c>
      <c r="AG4725">
        <v>3.49</v>
      </c>
      <c r="AH4725" t="s">
        <v>443</v>
      </c>
      <c r="AI4725" t="b">
        <v>0</v>
      </c>
      <c r="AJ4725" t="s">
        <v>443</v>
      </c>
      <c r="AK4725" t="s">
        <v>443</v>
      </c>
      <c r="AL4725" t="s">
        <v>443</v>
      </c>
      <c r="AM4725">
        <v>0</v>
      </c>
      <c r="AN4725">
        <v>4.9830000000000002E-5</v>
      </c>
      <c r="AO4725">
        <v>6419447.5</v>
      </c>
      <c r="AP4725">
        <v>67.7</v>
      </c>
      <c r="AQ4725" t="str">
        <f t="shared" si="895"/>
        <v>Sequest HT (A2)</v>
      </c>
      <c r="AT4725" t="str">
        <f t="shared" si="896"/>
        <v>Sequest HT (A2</v>
      </c>
      <c r="AU4725" t="str">
        <f t="shared" si="909"/>
        <v>t HT (A</v>
      </c>
      <c r="AV4725" t="str">
        <f t="shared" si="910"/>
        <v>t HT (</v>
      </c>
      <c r="AW4725" s="19" t="str">
        <f t="shared" si="908"/>
        <v>t HT (</v>
      </c>
      <c r="AX4725">
        <v>-0.04</v>
      </c>
      <c r="AY4725" s="20">
        <f t="shared" si="897"/>
        <v>7.5000000000000002E-4</v>
      </c>
      <c r="AZ4725">
        <v>-3.0000000000000001E-5</v>
      </c>
      <c r="BA4725" s="20" t="e">
        <f t="shared" si="898"/>
        <v>#VALUE!</v>
      </c>
      <c r="BB4725" t="s">
        <v>540</v>
      </c>
      <c r="BC4725" t="s">
        <v>541</v>
      </c>
      <c r="BD4725" s="20" t="e">
        <f t="shared" si="899"/>
        <v>#VALUE!</v>
      </c>
      <c r="BE4725">
        <v>19.359380000000002</v>
      </c>
      <c r="BF4725" s="27" t="e">
        <f t="shared" si="900"/>
        <v>#VALUE!</v>
      </c>
      <c r="BG4725">
        <v>30</v>
      </c>
      <c r="BH4725">
        <v>67.680499999999995</v>
      </c>
      <c r="BI4725" s="20">
        <f t="shared" si="901"/>
        <v>729.5158871462238</v>
      </c>
      <c r="BJ4725">
        <v>49374</v>
      </c>
      <c r="BK4725" t="s">
        <v>554</v>
      </c>
      <c r="BL4725" s="20" t="e">
        <f t="shared" si="902"/>
        <v>#VALUE!</v>
      </c>
    </row>
    <row r="4726" spans="1:64" hidden="1" outlineLevel="2" collapsed="1" x14ac:dyDescent="0.35">
      <c r="A4726" t="s">
        <v>443</v>
      </c>
      <c r="B4726" t="s">
        <v>443</v>
      </c>
      <c r="C4726" t="b">
        <v>0</v>
      </c>
      <c r="D4726" t="s">
        <v>439</v>
      </c>
      <c r="E4726" t="s">
        <v>557</v>
      </c>
      <c r="F4726" t="s">
        <v>550</v>
      </c>
      <c r="G4726" t="s">
        <v>3758</v>
      </c>
      <c r="H4726" t="s">
        <v>443</v>
      </c>
      <c r="I4726">
        <v>1</v>
      </c>
      <c r="J4726">
        <v>1</v>
      </c>
      <c r="K4726" t="s">
        <v>3175</v>
      </c>
      <c r="L4726" t="s">
        <v>3175</v>
      </c>
      <c r="M4726">
        <v>0</v>
      </c>
      <c r="N4726">
        <v>3</v>
      </c>
      <c r="O4726">
        <v>1</v>
      </c>
      <c r="P4726">
        <v>0</v>
      </c>
      <c r="Q4726">
        <v>1</v>
      </c>
      <c r="R4726">
        <v>1</v>
      </c>
      <c r="S4726">
        <v>664.69263999999998</v>
      </c>
      <c r="T4726">
        <v>1992.0633499999999</v>
      </c>
      <c r="U4726">
        <v>1992.0648000000001</v>
      </c>
      <c r="V4726">
        <v>-0.72</v>
      </c>
      <c r="W4726">
        <v>-4.8000000000000001E-4</v>
      </c>
      <c r="X4726" t="s">
        <v>540</v>
      </c>
      <c r="Y4726" t="s">
        <v>541</v>
      </c>
      <c r="Z4726">
        <v>10.72114</v>
      </c>
      <c r="AA4726">
        <v>25.631</v>
      </c>
      <c r="AB4726">
        <v>67.648300000000006</v>
      </c>
      <c r="AC4726">
        <v>49118</v>
      </c>
      <c r="AD4726" t="s">
        <v>563</v>
      </c>
      <c r="AE4726" t="s">
        <v>564</v>
      </c>
      <c r="AF4726" t="s">
        <v>443</v>
      </c>
      <c r="AG4726" t="s">
        <v>443</v>
      </c>
      <c r="AH4726">
        <v>54</v>
      </c>
      <c r="AI4726" t="b">
        <v>0</v>
      </c>
      <c r="AJ4726">
        <v>53</v>
      </c>
      <c r="AK4726">
        <v>35</v>
      </c>
      <c r="AL4726">
        <v>8.5773468906003402E-5</v>
      </c>
      <c r="AM4726">
        <v>0</v>
      </c>
      <c r="AN4726">
        <v>3.5330000000000002E-4</v>
      </c>
      <c r="AO4726">
        <v>9968263</v>
      </c>
      <c r="AP4726">
        <v>67.66</v>
      </c>
      <c r="AQ4726" t="str">
        <f t="shared" si="895"/>
        <v>Mascot (A5)</v>
      </c>
      <c r="AT4726" t="str">
        <f t="shared" si="896"/>
        <v>Mascot (A5)</v>
      </c>
      <c r="AU4726" t="str">
        <f t="shared" si="909"/>
        <v xml:space="preserve"> (A5)</v>
      </c>
      <c r="AV4726" t="str">
        <f t="shared" si="910"/>
        <v xml:space="preserve"> (A5)</v>
      </c>
      <c r="AW4726" s="19" t="str">
        <f t="shared" si="908"/>
        <v xml:space="preserve"> (A5)</v>
      </c>
      <c r="AX4726">
        <v>-0.72</v>
      </c>
      <c r="AY4726" s="20">
        <f t="shared" si="897"/>
        <v>6.6666666666666675E-4</v>
      </c>
      <c r="AZ4726">
        <v>-4.8000000000000001E-4</v>
      </c>
      <c r="BA4726" s="20" t="e">
        <f t="shared" si="898"/>
        <v>#VALUE!</v>
      </c>
      <c r="BB4726" t="s">
        <v>540</v>
      </c>
      <c r="BC4726" t="s">
        <v>541</v>
      </c>
      <c r="BD4726" s="20" t="e">
        <f t="shared" si="899"/>
        <v>#VALUE!</v>
      </c>
      <c r="BE4726">
        <v>10.72114</v>
      </c>
      <c r="BF4726" s="27" t="e">
        <f t="shared" si="900"/>
        <v>#VALUE!</v>
      </c>
      <c r="BG4726">
        <v>25.631</v>
      </c>
      <c r="BH4726">
        <v>67.648300000000006</v>
      </c>
      <c r="BI4726" s="20">
        <f t="shared" si="901"/>
        <v>726.07885194454252</v>
      </c>
      <c r="BJ4726">
        <v>49118</v>
      </c>
      <c r="BK4726" t="s">
        <v>563</v>
      </c>
      <c r="BL4726" s="20" t="e">
        <f t="shared" si="902"/>
        <v>#VALUE!</v>
      </c>
    </row>
    <row r="4727" spans="1:64" hidden="1" outlineLevel="1" x14ac:dyDescent="0.35">
      <c r="A4727" t="s">
        <v>443</v>
      </c>
      <c r="B4727" t="b">
        <v>0</v>
      </c>
      <c r="C4727" t="s">
        <v>439</v>
      </c>
      <c r="D4727" t="s">
        <v>3762</v>
      </c>
      <c r="E4727" t="s">
        <v>443</v>
      </c>
      <c r="F4727" t="s">
        <v>443</v>
      </c>
      <c r="G4727" t="b">
        <v>0</v>
      </c>
      <c r="H4727">
        <v>1</v>
      </c>
      <c r="I4727">
        <v>4</v>
      </c>
      <c r="J4727">
        <v>2</v>
      </c>
      <c r="K4727" t="s">
        <v>3175</v>
      </c>
      <c r="L4727" t="s">
        <v>3763</v>
      </c>
      <c r="M4727">
        <v>0</v>
      </c>
      <c r="N4727">
        <v>1611.7496699999999</v>
      </c>
      <c r="O4727">
        <v>0</v>
      </c>
      <c r="P4727">
        <v>286.10000000000002</v>
      </c>
      <c r="Q4727">
        <v>233.1</v>
      </c>
      <c r="R4727">
        <v>174.2</v>
      </c>
      <c r="S4727">
        <v>185.2</v>
      </c>
      <c r="T4727" t="s">
        <v>443</v>
      </c>
      <c r="U4727" t="s">
        <v>443</v>
      </c>
      <c r="V4727">
        <v>21.5</v>
      </c>
      <c r="W4727" t="s">
        <v>443</v>
      </c>
      <c r="X4727" t="s">
        <v>443</v>
      </c>
      <c r="Y4727" t="s">
        <v>443</v>
      </c>
      <c r="Z4727" t="s">
        <v>444</v>
      </c>
      <c r="AA4727" t="s">
        <v>439</v>
      </c>
      <c r="AB4727" t="s">
        <v>439</v>
      </c>
      <c r="AC4727" t="s">
        <v>444</v>
      </c>
      <c r="AD4727" t="s">
        <v>445</v>
      </c>
      <c r="AE4727" t="s">
        <v>445</v>
      </c>
      <c r="AF4727" t="s">
        <v>444</v>
      </c>
      <c r="AG4727" t="s">
        <v>445</v>
      </c>
      <c r="AH4727" t="s">
        <v>445</v>
      </c>
      <c r="AI4727" t="s">
        <v>439</v>
      </c>
      <c r="AJ4727" t="s">
        <v>439</v>
      </c>
      <c r="AK4727">
        <v>0</v>
      </c>
      <c r="AL4727">
        <v>0</v>
      </c>
      <c r="AM4727">
        <v>1.8550000000000001E-3</v>
      </c>
      <c r="AN4727">
        <v>4.4739999999999998E-4</v>
      </c>
      <c r="AO4727">
        <v>2.15</v>
      </c>
      <c r="AP4727">
        <v>69</v>
      </c>
      <c r="AQ4727" t="str">
        <f t="shared" si="895"/>
        <v/>
      </c>
      <c r="AR4727" t="s">
        <v>3764</v>
      </c>
      <c r="AS4727" t="s">
        <v>3765</v>
      </c>
      <c r="AT4727" t="str">
        <f t="shared" si="896"/>
        <v/>
      </c>
      <c r="AU4727" t="str">
        <f t="shared" si="909"/>
        <v/>
      </c>
      <c r="AV4727" t="str">
        <f t="shared" si="910"/>
        <v/>
      </c>
      <c r="AW4727" s="19" t="str">
        <f t="shared" si="908"/>
        <v/>
      </c>
      <c r="AX4727">
        <v>21.5</v>
      </c>
      <c r="AY4727" s="20" t="e">
        <f t="shared" si="897"/>
        <v>#VALUE!</v>
      </c>
      <c r="AZ4727" t="s">
        <v>443</v>
      </c>
      <c r="BA4727" s="20" t="e">
        <f t="shared" si="898"/>
        <v>#VALUE!</v>
      </c>
      <c r="BB4727" t="s">
        <v>443</v>
      </c>
      <c r="BC4727" t="s">
        <v>443</v>
      </c>
      <c r="BD4727" s="20" t="e">
        <f t="shared" si="899"/>
        <v>#VALUE!</v>
      </c>
      <c r="BE4727" t="s">
        <v>444</v>
      </c>
      <c r="BF4727" s="27" t="e">
        <f t="shared" si="900"/>
        <v>#VALUE!</v>
      </c>
      <c r="BG4727" t="s">
        <v>439</v>
      </c>
      <c r="BH4727" t="s">
        <v>439</v>
      </c>
      <c r="BI4727" s="20" t="e">
        <f t="shared" si="901"/>
        <v>#VALUE!</v>
      </c>
      <c r="BJ4727" t="s">
        <v>444</v>
      </c>
      <c r="BK4727" t="s">
        <v>445</v>
      </c>
      <c r="BL4727" s="20" t="e">
        <f t="shared" si="902"/>
        <v>#VALUE!</v>
      </c>
    </row>
    <row r="4728" spans="1:64" hidden="1" outlineLevel="2" collapsed="1" x14ac:dyDescent="0.35">
      <c r="A4728" t="s">
        <v>443</v>
      </c>
      <c r="B4728" t="s">
        <v>443</v>
      </c>
      <c r="C4728" t="s">
        <v>457</v>
      </c>
      <c r="D4728" t="s">
        <v>458</v>
      </c>
      <c r="E4728" t="s">
        <v>508</v>
      </c>
      <c r="F4728" t="s">
        <v>509</v>
      </c>
      <c r="G4728" t="s">
        <v>459</v>
      </c>
      <c r="H4728" t="s">
        <v>460</v>
      </c>
      <c r="I4728" t="s">
        <v>463</v>
      </c>
      <c r="J4728" t="s">
        <v>464</v>
      </c>
      <c r="K4728" t="s">
        <v>466</v>
      </c>
      <c r="L4728" t="s">
        <v>510</v>
      </c>
      <c r="M4728" t="s">
        <v>468</v>
      </c>
      <c r="N4728" t="s">
        <v>511</v>
      </c>
      <c r="O4728" t="s">
        <v>512</v>
      </c>
      <c r="P4728" t="s">
        <v>513</v>
      </c>
      <c r="Q4728" t="s">
        <v>514</v>
      </c>
      <c r="R4728" t="s">
        <v>515</v>
      </c>
      <c r="S4728" t="s">
        <v>516</v>
      </c>
      <c r="T4728" t="s">
        <v>517</v>
      </c>
      <c r="U4728" t="s">
        <v>469</v>
      </c>
      <c r="V4728" t="s">
        <v>518</v>
      </c>
      <c r="W4728" t="s">
        <v>519</v>
      </c>
      <c r="X4728" t="s">
        <v>520</v>
      </c>
      <c r="Y4728" t="s">
        <v>521</v>
      </c>
      <c r="Z4728" t="s">
        <v>522</v>
      </c>
      <c r="AA4728" t="s">
        <v>523</v>
      </c>
      <c r="AB4728" t="s">
        <v>524</v>
      </c>
      <c r="AC4728" t="s">
        <v>525</v>
      </c>
      <c r="AD4728" t="s">
        <v>526</v>
      </c>
      <c r="AE4728" t="s">
        <v>527</v>
      </c>
      <c r="AF4728" t="s">
        <v>480</v>
      </c>
      <c r="AG4728" t="s">
        <v>528</v>
      </c>
      <c r="AH4728" t="s">
        <v>529</v>
      </c>
      <c r="AI4728" t="s">
        <v>462</v>
      </c>
      <c r="AJ4728" t="s">
        <v>530</v>
      </c>
      <c r="AK4728" t="s">
        <v>531</v>
      </c>
      <c r="AL4728" t="s">
        <v>532</v>
      </c>
      <c r="AM4728" t="s">
        <v>533</v>
      </c>
      <c r="AN4728" t="s">
        <v>534</v>
      </c>
      <c r="AO4728" t="s">
        <v>535</v>
      </c>
      <c r="AP4728" t="s">
        <v>536</v>
      </c>
      <c r="AQ4728" t="str">
        <f t="shared" si="895"/>
        <v>Identifying Node</v>
      </c>
      <c r="AT4728" t="str">
        <f t="shared" si="896"/>
        <v>Identifying No</v>
      </c>
      <c r="AU4728" t="str">
        <f t="shared" si="909"/>
        <v>fying N</v>
      </c>
      <c r="AV4728" t="str">
        <f t="shared" si="910"/>
        <v xml:space="preserve">fying </v>
      </c>
      <c r="AW4728" s="19" t="str">
        <f t="shared" si="908"/>
        <v xml:space="preserve">fying </v>
      </c>
      <c r="AX4728" t="s">
        <v>518</v>
      </c>
      <c r="AY4728" s="20" t="e">
        <f t="shared" si="897"/>
        <v>#VALUE!</v>
      </c>
      <c r="AZ4728" t="s">
        <v>519</v>
      </c>
      <c r="BA4728" s="20" t="e">
        <f t="shared" si="898"/>
        <v>#VALUE!</v>
      </c>
      <c r="BB4728" t="s">
        <v>520</v>
      </c>
      <c r="BC4728" t="s">
        <v>521</v>
      </c>
      <c r="BD4728" s="20" t="e">
        <f t="shared" si="899"/>
        <v>#VALUE!</v>
      </c>
      <c r="BE4728" t="s">
        <v>522</v>
      </c>
      <c r="BF4728" s="27" t="e">
        <f t="shared" si="900"/>
        <v>#VALUE!</v>
      </c>
      <c r="BG4728" t="s">
        <v>523</v>
      </c>
      <c r="BH4728" t="s">
        <v>524</v>
      </c>
      <c r="BI4728" s="20" t="e">
        <f t="shared" si="901"/>
        <v>#VALUE!</v>
      </c>
      <c r="BJ4728" t="s">
        <v>525</v>
      </c>
      <c r="BK4728" t="s">
        <v>526</v>
      </c>
      <c r="BL4728" s="20" t="e">
        <f t="shared" si="902"/>
        <v>#VALUE!</v>
      </c>
    </row>
    <row r="4729" spans="1:64" hidden="1" outlineLevel="2" collapsed="1" x14ac:dyDescent="0.35">
      <c r="A4729" t="s">
        <v>443</v>
      </c>
      <c r="B4729" t="s">
        <v>443</v>
      </c>
      <c r="C4729" t="b">
        <v>0</v>
      </c>
      <c r="D4729" t="s">
        <v>439</v>
      </c>
      <c r="E4729" t="s">
        <v>557</v>
      </c>
      <c r="F4729" t="s">
        <v>539</v>
      </c>
      <c r="G4729" t="s">
        <v>3762</v>
      </c>
      <c r="H4729" t="s">
        <v>443</v>
      </c>
      <c r="I4729">
        <v>1</v>
      </c>
      <c r="J4729">
        <v>4</v>
      </c>
      <c r="K4729" t="s">
        <v>3175</v>
      </c>
      <c r="L4729" t="s">
        <v>3766</v>
      </c>
      <c r="M4729">
        <v>0</v>
      </c>
      <c r="N4729">
        <v>2</v>
      </c>
      <c r="O4729">
        <v>1</v>
      </c>
      <c r="P4729">
        <v>0</v>
      </c>
      <c r="Q4729">
        <v>1</v>
      </c>
      <c r="R4729">
        <v>1</v>
      </c>
      <c r="S4729">
        <v>806.37841000000003</v>
      </c>
      <c r="T4729">
        <v>1611.74954</v>
      </c>
      <c r="U4729">
        <v>1611.7496699999999</v>
      </c>
      <c r="V4729">
        <v>-0.08</v>
      </c>
      <c r="W4729">
        <v>-6.0000000000000002E-5</v>
      </c>
      <c r="X4729" t="s">
        <v>540</v>
      </c>
      <c r="Y4729" t="s">
        <v>541</v>
      </c>
      <c r="Z4729">
        <v>0</v>
      </c>
      <c r="AA4729">
        <v>30</v>
      </c>
      <c r="AB4729">
        <v>41.647500000000001</v>
      </c>
      <c r="AC4729">
        <v>25796</v>
      </c>
      <c r="AD4729" t="s">
        <v>554</v>
      </c>
      <c r="AE4729" t="s">
        <v>555</v>
      </c>
      <c r="AF4729" t="s">
        <v>443</v>
      </c>
      <c r="AG4729" t="s">
        <v>443</v>
      </c>
      <c r="AH4729">
        <v>69</v>
      </c>
      <c r="AI4729" t="b">
        <v>0</v>
      </c>
      <c r="AJ4729">
        <v>51</v>
      </c>
      <c r="AK4729">
        <v>33</v>
      </c>
      <c r="AL4729">
        <v>1.6788612307984199E-6</v>
      </c>
      <c r="AM4729">
        <v>0</v>
      </c>
      <c r="AN4729">
        <v>1.8550000000000001E-3</v>
      </c>
      <c r="AO4729">
        <v>15264333</v>
      </c>
      <c r="AP4729">
        <v>41.75</v>
      </c>
      <c r="AQ4729" t="str">
        <f t="shared" si="895"/>
        <v>Mascot (A5)</v>
      </c>
      <c r="AT4729" t="str">
        <f t="shared" si="896"/>
        <v>Mascot (A5)</v>
      </c>
      <c r="AU4729" t="str">
        <f t="shared" si="909"/>
        <v xml:space="preserve"> (A5)</v>
      </c>
      <c r="AV4729" t="str">
        <f t="shared" si="910"/>
        <v xml:space="preserve"> (A5)</v>
      </c>
      <c r="AW4729" s="19" t="str">
        <f t="shared" si="908"/>
        <v xml:space="preserve"> (A5)</v>
      </c>
      <c r="AX4729">
        <v>-0.08</v>
      </c>
      <c r="AY4729" s="20">
        <f t="shared" si="897"/>
        <v>7.5000000000000002E-4</v>
      </c>
      <c r="AZ4729">
        <v>-6.0000000000000002E-5</v>
      </c>
      <c r="BA4729" s="20" t="e">
        <f t="shared" si="898"/>
        <v>#VALUE!</v>
      </c>
      <c r="BB4729" t="s">
        <v>540</v>
      </c>
      <c r="BC4729" t="s">
        <v>541</v>
      </c>
      <c r="BD4729" s="20" t="e">
        <f t="shared" si="899"/>
        <v>#VALUE!</v>
      </c>
      <c r="BE4729">
        <v>0</v>
      </c>
      <c r="BF4729" s="27" t="e">
        <f t="shared" si="900"/>
        <v>#VALUE!</v>
      </c>
      <c r="BG4729">
        <v>30</v>
      </c>
      <c r="BH4729">
        <v>41.647500000000001</v>
      </c>
      <c r="BI4729" s="20">
        <f t="shared" si="901"/>
        <v>619.3889189026952</v>
      </c>
      <c r="BJ4729">
        <v>25796</v>
      </c>
      <c r="BK4729" t="s">
        <v>554</v>
      </c>
      <c r="BL4729" s="20" t="e">
        <f t="shared" si="902"/>
        <v>#VALUE!</v>
      </c>
    </row>
    <row r="4730" spans="1:64" hidden="1" outlineLevel="2" collapsed="1" x14ac:dyDescent="0.35">
      <c r="A4730" t="s">
        <v>443</v>
      </c>
      <c r="B4730" t="s">
        <v>443</v>
      </c>
      <c r="C4730" t="b">
        <v>0</v>
      </c>
      <c r="D4730" t="s">
        <v>439</v>
      </c>
      <c r="E4730" t="s">
        <v>557</v>
      </c>
      <c r="F4730" t="s">
        <v>539</v>
      </c>
      <c r="G4730" t="s">
        <v>3762</v>
      </c>
      <c r="H4730" t="s">
        <v>443</v>
      </c>
      <c r="I4730">
        <v>1</v>
      </c>
      <c r="J4730">
        <v>4</v>
      </c>
      <c r="K4730" t="s">
        <v>3175</v>
      </c>
      <c r="L4730" t="s">
        <v>3766</v>
      </c>
      <c r="M4730">
        <v>0</v>
      </c>
      <c r="N4730">
        <v>2</v>
      </c>
      <c r="O4730">
        <v>1</v>
      </c>
      <c r="P4730">
        <v>0</v>
      </c>
      <c r="Q4730">
        <v>1</v>
      </c>
      <c r="R4730">
        <v>1</v>
      </c>
      <c r="S4730">
        <v>806.37947999999994</v>
      </c>
      <c r="T4730">
        <v>1611.7516700000001</v>
      </c>
      <c r="U4730">
        <v>1611.7496699999999</v>
      </c>
      <c r="V4730">
        <v>1.24</v>
      </c>
      <c r="W4730">
        <v>1E-3</v>
      </c>
      <c r="X4730" t="s">
        <v>540</v>
      </c>
      <c r="Y4730" t="s">
        <v>541</v>
      </c>
      <c r="Z4730">
        <v>0</v>
      </c>
      <c r="AA4730">
        <v>30</v>
      </c>
      <c r="AB4730">
        <v>41.633200000000002</v>
      </c>
      <c r="AC4730">
        <v>26371</v>
      </c>
      <c r="AD4730" t="s">
        <v>551</v>
      </c>
      <c r="AE4730" t="s">
        <v>552</v>
      </c>
      <c r="AF4730" t="s">
        <v>443</v>
      </c>
      <c r="AG4730" t="s">
        <v>443</v>
      </c>
      <c r="AH4730">
        <v>60</v>
      </c>
      <c r="AI4730" t="b">
        <v>0</v>
      </c>
      <c r="AJ4730">
        <v>51</v>
      </c>
      <c r="AK4730">
        <v>33</v>
      </c>
      <c r="AL4730">
        <v>1.29553685869436E-5</v>
      </c>
      <c r="AM4730">
        <v>0</v>
      </c>
      <c r="AN4730">
        <v>8.3400000000000002E-3</v>
      </c>
      <c r="AO4730">
        <v>12786066</v>
      </c>
      <c r="AP4730">
        <v>41.72</v>
      </c>
      <c r="AQ4730" t="str">
        <f t="shared" si="895"/>
        <v>Mascot (A5)</v>
      </c>
      <c r="AT4730" t="str">
        <f t="shared" si="896"/>
        <v>Mascot (A5)</v>
      </c>
      <c r="AU4730" t="str">
        <f t="shared" si="909"/>
        <v xml:space="preserve"> (A5)</v>
      </c>
      <c r="AV4730" t="str">
        <f t="shared" si="910"/>
        <v xml:space="preserve"> (A5)</v>
      </c>
      <c r="AW4730" s="19" t="str">
        <f t="shared" si="908"/>
        <v xml:space="preserve"> (A5)</v>
      </c>
      <c r="AX4730">
        <v>1.24</v>
      </c>
      <c r="AY4730" s="20">
        <f t="shared" si="897"/>
        <v>8.0645161290322581E-4</v>
      </c>
      <c r="AZ4730">
        <v>1E-3</v>
      </c>
      <c r="BA4730" s="20" t="e">
        <f t="shared" si="898"/>
        <v>#VALUE!</v>
      </c>
      <c r="BB4730" t="s">
        <v>540</v>
      </c>
      <c r="BC4730" t="s">
        <v>541</v>
      </c>
      <c r="BD4730" s="20" t="e">
        <f t="shared" si="899"/>
        <v>#VALUE!</v>
      </c>
      <c r="BE4730">
        <v>0</v>
      </c>
      <c r="BF4730" s="27" t="e">
        <f t="shared" si="900"/>
        <v>#VALUE!</v>
      </c>
      <c r="BG4730">
        <v>30</v>
      </c>
      <c r="BH4730">
        <v>41.633200000000002</v>
      </c>
      <c r="BI4730" s="20">
        <f t="shared" si="901"/>
        <v>633.41275712652396</v>
      </c>
      <c r="BJ4730">
        <v>26371</v>
      </c>
      <c r="BK4730" t="s">
        <v>551</v>
      </c>
      <c r="BL4730" s="20" t="e">
        <f t="shared" si="902"/>
        <v>#VALUE!</v>
      </c>
    </row>
    <row r="4731" spans="1:64" hidden="1" outlineLevel="1" x14ac:dyDescent="0.35">
      <c r="A4731" t="s">
        <v>443</v>
      </c>
      <c r="B4731" t="b">
        <v>0</v>
      </c>
      <c r="C4731" t="s">
        <v>439</v>
      </c>
      <c r="D4731" t="s">
        <v>3767</v>
      </c>
      <c r="E4731" t="s">
        <v>443</v>
      </c>
      <c r="F4731" t="s">
        <v>443</v>
      </c>
      <c r="G4731" t="b">
        <v>0</v>
      </c>
      <c r="H4731">
        <v>1</v>
      </c>
      <c r="I4731">
        <v>4</v>
      </c>
      <c r="J4731">
        <v>3</v>
      </c>
      <c r="K4731" t="s">
        <v>3175</v>
      </c>
      <c r="L4731" t="s">
        <v>3768</v>
      </c>
      <c r="M4731">
        <v>0</v>
      </c>
      <c r="N4731">
        <v>883.49959000000001</v>
      </c>
      <c r="O4731">
        <v>0</v>
      </c>
      <c r="P4731">
        <v>260.3</v>
      </c>
      <c r="Q4731">
        <v>182.2</v>
      </c>
      <c r="R4731">
        <v>148.4</v>
      </c>
      <c r="S4731">
        <v>146.9</v>
      </c>
      <c r="T4731">
        <v>162.30000000000001</v>
      </c>
      <c r="U4731" t="s">
        <v>443</v>
      </c>
      <c r="V4731" t="s">
        <v>443</v>
      </c>
      <c r="W4731" t="s">
        <v>443</v>
      </c>
      <c r="X4731" t="s">
        <v>443</v>
      </c>
      <c r="Y4731" t="s">
        <v>443</v>
      </c>
      <c r="Z4731" t="s">
        <v>439</v>
      </c>
      <c r="AA4731" t="s">
        <v>439</v>
      </c>
      <c r="AB4731" t="s">
        <v>439</v>
      </c>
      <c r="AC4731" t="s">
        <v>444</v>
      </c>
      <c r="AD4731" t="s">
        <v>444</v>
      </c>
      <c r="AE4731" t="s">
        <v>445</v>
      </c>
      <c r="AF4731" t="s">
        <v>445</v>
      </c>
      <c r="AG4731" t="s">
        <v>445</v>
      </c>
      <c r="AH4731" t="s">
        <v>445</v>
      </c>
      <c r="AI4731" t="s">
        <v>439</v>
      </c>
      <c r="AJ4731" t="s">
        <v>439</v>
      </c>
      <c r="AK4731">
        <v>3.0890000000000002E-3</v>
      </c>
      <c r="AL4731">
        <v>1.7570000000000001E-3</v>
      </c>
      <c r="AM4731">
        <v>5.7049999999999997E-2</v>
      </c>
      <c r="AN4731">
        <v>4.1360000000000001E-2</v>
      </c>
      <c r="AO4731">
        <v>2.4700000000000002</v>
      </c>
      <c r="AP4731">
        <v>50</v>
      </c>
      <c r="AQ4731" t="str">
        <f t="shared" si="895"/>
        <v/>
      </c>
      <c r="AR4731" t="s">
        <v>3769</v>
      </c>
      <c r="AS4731" t="s">
        <v>3770</v>
      </c>
      <c r="AT4731" t="str">
        <f t="shared" si="896"/>
        <v/>
      </c>
      <c r="AU4731" t="str">
        <f t="shared" si="909"/>
        <v/>
      </c>
      <c r="AV4731" t="str">
        <f t="shared" si="910"/>
        <v/>
      </c>
      <c r="AW4731" s="19" t="str">
        <f t="shared" si="908"/>
        <v/>
      </c>
      <c r="AX4731" t="s">
        <v>443</v>
      </c>
      <c r="AY4731" s="20" t="e">
        <f t="shared" si="897"/>
        <v>#VALUE!</v>
      </c>
      <c r="AZ4731" t="s">
        <v>443</v>
      </c>
      <c r="BA4731" s="20" t="e">
        <f t="shared" si="898"/>
        <v>#VALUE!</v>
      </c>
      <c r="BB4731" t="s">
        <v>443</v>
      </c>
      <c r="BC4731" t="s">
        <v>443</v>
      </c>
      <c r="BD4731" s="20" t="e">
        <f t="shared" si="899"/>
        <v>#VALUE!</v>
      </c>
      <c r="BE4731" t="s">
        <v>439</v>
      </c>
      <c r="BF4731" s="27" t="e">
        <f t="shared" si="900"/>
        <v>#VALUE!</v>
      </c>
      <c r="BG4731" t="s">
        <v>439</v>
      </c>
      <c r="BH4731" t="s">
        <v>439</v>
      </c>
      <c r="BI4731" s="20" t="e">
        <f t="shared" si="901"/>
        <v>#VALUE!</v>
      </c>
      <c r="BJ4731" t="s">
        <v>444</v>
      </c>
      <c r="BK4731" t="s">
        <v>444</v>
      </c>
      <c r="BL4731" s="20" t="e">
        <f t="shared" si="902"/>
        <v>#VALUE!</v>
      </c>
    </row>
    <row r="4732" spans="1:64" hidden="1" outlineLevel="2" collapsed="1" x14ac:dyDescent="0.35">
      <c r="A4732" t="s">
        <v>443</v>
      </c>
      <c r="B4732" t="s">
        <v>443</v>
      </c>
      <c r="C4732" t="s">
        <v>457</v>
      </c>
      <c r="D4732" t="s">
        <v>458</v>
      </c>
      <c r="E4732" t="s">
        <v>508</v>
      </c>
      <c r="F4732" t="s">
        <v>509</v>
      </c>
      <c r="G4732" t="s">
        <v>459</v>
      </c>
      <c r="H4732" t="s">
        <v>460</v>
      </c>
      <c r="I4732" t="s">
        <v>463</v>
      </c>
      <c r="J4732" t="s">
        <v>464</v>
      </c>
      <c r="K4732" t="s">
        <v>466</v>
      </c>
      <c r="L4732" t="s">
        <v>510</v>
      </c>
      <c r="M4732" t="s">
        <v>468</v>
      </c>
      <c r="N4732" t="s">
        <v>511</v>
      </c>
      <c r="O4732" t="s">
        <v>512</v>
      </c>
      <c r="P4732" t="s">
        <v>513</v>
      </c>
      <c r="Q4732" t="s">
        <v>514</v>
      </c>
      <c r="R4732" t="s">
        <v>515</v>
      </c>
      <c r="S4732" t="s">
        <v>516</v>
      </c>
      <c r="T4732" t="s">
        <v>517</v>
      </c>
      <c r="U4732" t="s">
        <v>469</v>
      </c>
      <c r="V4732" t="s">
        <v>518</v>
      </c>
      <c r="W4732" t="s">
        <v>519</v>
      </c>
      <c r="X4732" t="s">
        <v>520</v>
      </c>
      <c r="Y4732" t="s">
        <v>521</v>
      </c>
      <c r="Z4732" t="s">
        <v>522</v>
      </c>
      <c r="AA4732" t="s">
        <v>523</v>
      </c>
      <c r="AB4732" t="s">
        <v>524</v>
      </c>
      <c r="AC4732" t="s">
        <v>525</v>
      </c>
      <c r="AD4732" t="s">
        <v>526</v>
      </c>
      <c r="AE4732" t="s">
        <v>527</v>
      </c>
      <c r="AF4732" t="s">
        <v>480</v>
      </c>
      <c r="AG4732" t="s">
        <v>528</v>
      </c>
      <c r="AH4732" t="s">
        <v>529</v>
      </c>
      <c r="AI4732" t="s">
        <v>462</v>
      </c>
      <c r="AJ4732" t="s">
        <v>530</v>
      </c>
      <c r="AK4732" t="s">
        <v>531</v>
      </c>
      <c r="AL4732" t="s">
        <v>532</v>
      </c>
      <c r="AM4732" t="s">
        <v>533</v>
      </c>
      <c r="AN4732" t="s">
        <v>534</v>
      </c>
      <c r="AO4732" t="s">
        <v>535</v>
      </c>
      <c r="AP4732" t="s">
        <v>536</v>
      </c>
      <c r="AQ4732" t="str">
        <f t="shared" si="895"/>
        <v>Identifying Node</v>
      </c>
      <c r="AT4732" t="str">
        <f t="shared" si="896"/>
        <v>Identifying No</v>
      </c>
      <c r="AU4732" t="str">
        <f t="shared" si="909"/>
        <v>fying N</v>
      </c>
      <c r="AV4732" t="str">
        <f t="shared" si="910"/>
        <v xml:space="preserve">fying </v>
      </c>
      <c r="AW4732" s="19" t="str">
        <f t="shared" si="908"/>
        <v xml:space="preserve">fying </v>
      </c>
      <c r="AX4732" t="s">
        <v>518</v>
      </c>
      <c r="AY4732" s="20" t="e">
        <f t="shared" si="897"/>
        <v>#VALUE!</v>
      </c>
      <c r="AZ4732" t="s">
        <v>519</v>
      </c>
      <c r="BA4732" s="20" t="e">
        <f t="shared" si="898"/>
        <v>#VALUE!</v>
      </c>
      <c r="BB4732" t="s">
        <v>520</v>
      </c>
      <c r="BC4732" t="s">
        <v>521</v>
      </c>
      <c r="BD4732" s="20" t="e">
        <f t="shared" si="899"/>
        <v>#VALUE!</v>
      </c>
      <c r="BE4732" t="s">
        <v>522</v>
      </c>
      <c r="BF4732" s="27" t="e">
        <f t="shared" si="900"/>
        <v>#VALUE!</v>
      </c>
      <c r="BG4732" t="s">
        <v>523</v>
      </c>
      <c r="BH4732" t="s">
        <v>524</v>
      </c>
      <c r="BI4732" s="20" t="e">
        <f t="shared" si="901"/>
        <v>#VALUE!</v>
      </c>
      <c r="BJ4732" t="s">
        <v>525</v>
      </c>
      <c r="BK4732" t="s">
        <v>526</v>
      </c>
      <c r="BL4732" s="20" t="e">
        <f t="shared" si="902"/>
        <v>#VALUE!</v>
      </c>
    </row>
    <row r="4733" spans="1:64" hidden="1" outlineLevel="2" collapsed="1" x14ac:dyDescent="0.35">
      <c r="A4733" t="s">
        <v>443</v>
      </c>
      <c r="B4733" t="s">
        <v>443</v>
      </c>
      <c r="C4733" t="b">
        <v>0</v>
      </c>
      <c r="D4733" t="s">
        <v>439</v>
      </c>
      <c r="E4733" t="s">
        <v>538</v>
      </c>
      <c r="F4733" t="s">
        <v>539</v>
      </c>
      <c r="G4733" t="s">
        <v>3767</v>
      </c>
      <c r="H4733" t="s">
        <v>443</v>
      </c>
      <c r="I4733">
        <v>1</v>
      </c>
      <c r="J4733">
        <v>4</v>
      </c>
      <c r="K4733" t="s">
        <v>3175</v>
      </c>
      <c r="L4733" t="s">
        <v>3766</v>
      </c>
      <c r="M4733">
        <v>0</v>
      </c>
      <c r="N4733">
        <v>2</v>
      </c>
      <c r="O4733">
        <v>0.47770000000000001</v>
      </c>
      <c r="P4733">
        <v>0</v>
      </c>
      <c r="Q4733">
        <v>1</v>
      </c>
      <c r="R4733">
        <v>1</v>
      </c>
      <c r="S4733">
        <v>442.25306</v>
      </c>
      <c r="T4733">
        <v>883.49884999999995</v>
      </c>
      <c r="U4733">
        <v>883.49959000000001</v>
      </c>
      <c r="V4733">
        <v>-0.84</v>
      </c>
      <c r="W4733">
        <v>-3.6999999999999999E-4</v>
      </c>
      <c r="X4733" t="s">
        <v>540</v>
      </c>
      <c r="Y4733" t="s">
        <v>541</v>
      </c>
      <c r="Z4733">
        <v>36.938899999999997</v>
      </c>
      <c r="AA4733">
        <v>30</v>
      </c>
      <c r="AB4733">
        <v>27.364799999999999</v>
      </c>
      <c r="AC4733">
        <v>13733</v>
      </c>
      <c r="AD4733" t="s">
        <v>568</v>
      </c>
      <c r="AE4733" t="s">
        <v>569</v>
      </c>
      <c r="AF4733" t="s">
        <v>443</v>
      </c>
      <c r="AG4733">
        <v>2.4700000000000002</v>
      </c>
      <c r="AH4733" t="s">
        <v>443</v>
      </c>
      <c r="AI4733" t="b">
        <v>0</v>
      </c>
      <c r="AJ4733" t="s">
        <v>443</v>
      </c>
      <c r="AK4733" t="s">
        <v>443</v>
      </c>
      <c r="AL4733" t="s">
        <v>443</v>
      </c>
      <c r="AM4733">
        <v>1.7570000000000001E-3</v>
      </c>
      <c r="AN4733">
        <v>4.1360000000000001E-2</v>
      </c>
      <c r="AO4733">
        <v>16606022</v>
      </c>
      <c r="AP4733">
        <v>27.41</v>
      </c>
      <c r="AQ4733" t="str">
        <f t="shared" si="895"/>
        <v>Sequest HT (A2)</v>
      </c>
      <c r="AT4733" t="str">
        <f t="shared" si="896"/>
        <v>Sequest HT (A2</v>
      </c>
      <c r="AU4733" t="str">
        <f t="shared" si="909"/>
        <v>t HT (A</v>
      </c>
      <c r="AV4733" t="str">
        <f t="shared" si="910"/>
        <v>t HT (</v>
      </c>
      <c r="AW4733" s="19" t="str">
        <f t="shared" si="908"/>
        <v>t HT (</v>
      </c>
      <c r="AX4733">
        <v>-0.84</v>
      </c>
      <c r="AY4733" s="20">
        <f t="shared" si="897"/>
        <v>4.4047619047619046E-4</v>
      </c>
      <c r="AZ4733">
        <v>-3.6999999999999999E-4</v>
      </c>
      <c r="BA4733" s="20" t="e">
        <f t="shared" si="898"/>
        <v>#VALUE!</v>
      </c>
      <c r="BB4733" t="s">
        <v>540</v>
      </c>
      <c r="BC4733" t="s">
        <v>541</v>
      </c>
      <c r="BD4733" s="20" t="e">
        <f t="shared" si="899"/>
        <v>#VALUE!</v>
      </c>
      <c r="BE4733">
        <v>36.938899999999997</v>
      </c>
      <c r="BF4733" s="27" t="e">
        <f t="shared" si="900"/>
        <v>#VALUE!</v>
      </c>
      <c r="BG4733">
        <v>30</v>
      </c>
      <c r="BH4733">
        <v>27.364799999999999</v>
      </c>
      <c r="BI4733" s="20">
        <f t="shared" si="901"/>
        <v>501.84909080278317</v>
      </c>
      <c r="BJ4733">
        <v>13733</v>
      </c>
      <c r="BK4733" t="s">
        <v>568</v>
      </c>
      <c r="BL4733" s="20" t="e">
        <f t="shared" si="902"/>
        <v>#VALUE!</v>
      </c>
    </row>
    <row r="4734" spans="1:64" hidden="1" outlineLevel="2" collapsed="1" x14ac:dyDescent="0.35">
      <c r="A4734" t="s">
        <v>443</v>
      </c>
      <c r="B4734" t="s">
        <v>443</v>
      </c>
      <c r="C4734" t="b">
        <v>0</v>
      </c>
      <c r="D4734" t="s">
        <v>439</v>
      </c>
      <c r="E4734" t="s">
        <v>538</v>
      </c>
      <c r="F4734" t="s">
        <v>539</v>
      </c>
      <c r="G4734" t="s">
        <v>3767</v>
      </c>
      <c r="H4734" t="s">
        <v>443</v>
      </c>
      <c r="I4734">
        <v>1</v>
      </c>
      <c r="J4734">
        <v>4</v>
      </c>
      <c r="K4734" t="s">
        <v>3175</v>
      </c>
      <c r="L4734" t="s">
        <v>3766</v>
      </c>
      <c r="M4734">
        <v>0</v>
      </c>
      <c r="N4734">
        <v>2</v>
      </c>
      <c r="O4734">
        <v>0.50429999999999997</v>
      </c>
      <c r="P4734">
        <v>0</v>
      </c>
      <c r="Q4734">
        <v>1</v>
      </c>
      <c r="R4734">
        <v>1</v>
      </c>
      <c r="S4734">
        <v>442.25306</v>
      </c>
      <c r="T4734">
        <v>883.49883999999997</v>
      </c>
      <c r="U4734">
        <v>883.49959000000001</v>
      </c>
      <c r="V4734">
        <v>-0.85</v>
      </c>
      <c r="W4734">
        <v>-3.6999999999999999E-4</v>
      </c>
      <c r="X4734" t="s">
        <v>540</v>
      </c>
      <c r="Y4734" t="s">
        <v>541</v>
      </c>
      <c r="Z4734">
        <v>41.659730000000003</v>
      </c>
      <c r="AA4734">
        <v>23.5</v>
      </c>
      <c r="AB4734">
        <v>27.396000000000001</v>
      </c>
      <c r="AC4734">
        <v>13698</v>
      </c>
      <c r="AD4734" t="s">
        <v>554</v>
      </c>
      <c r="AE4734" t="s">
        <v>555</v>
      </c>
      <c r="AF4734" t="s">
        <v>443</v>
      </c>
      <c r="AG4734">
        <v>2.34</v>
      </c>
      <c r="AH4734" t="s">
        <v>443</v>
      </c>
      <c r="AI4734" t="b">
        <v>0</v>
      </c>
      <c r="AJ4734" t="s">
        <v>443</v>
      </c>
      <c r="AK4734" t="s">
        <v>443</v>
      </c>
      <c r="AL4734" t="s">
        <v>443</v>
      </c>
      <c r="AM4734">
        <v>4.2680000000000001E-3</v>
      </c>
      <c r="AN4734">
        <v>7.5389999999999999E-2</v>
      </c>
      <c r="AO4734">
        <v>30784748</v>
      </c>
      <c r="AP4734">
        <v>27.46</v>
      </c>
      <c r="AQ4734" t="str">
        <f t="shared" si="895"/>
        <v>Sequest HT (A2)</v>
      </c>
      <c r="AT4734" t="str">
        <f t="shared" si="896"/>
        <v>Sequest HT (A2</v>
      </c>
      <c r="AU4734" t="str">
        <f t="shared" si="909"/>
        <v>t HT (A</v>
      </c>
      <c r="AV4734" t="str">
        <f t="shared" si="910"/>
        <v>t HT (</v>
      </c>
      <c r="AW4734" s="19" t="str">
        <f t="shared" si="908"/>
        <v>t HT (</v>
      </c>
      <c r="AX4734">
        <v>-0.85</v>
      </c>
      <c r="AY4734" s="20">
        <f t="shared" si="897"/>
        <v>4.3529411764705884E-4</v>
      </c>
      <c r="AZ4734">
        <v>-3.6999999999999999E-4</v>
      </c>
      <c r="BA4734" s="20" t="e">
        <f t="shared" si="898"/>
        <v>#VALUE!</v>
      </c>
      <c r="BB4734" t="s">
        <v>540</v>
      </c>
      <c r="BC4734" t="s">
        <v>541</v>
      </c>
      <c r="BD4734" s="20" t="e">
        <f t="shared" si="899"/>
        <v>#VALUE!</v>
      </c>
      <c r="BE4734">
        <v>41.659730000000003</v>
      </c>
      <c r="BF4734" s="27" t="e">
        <f t="shared" si="900"/>
        <v>#VALUE!</v>
      </c>
      <c r="BG4734">
        <v>23.5</v>
      </c>
      <c r="BH4734">
        <v>27.396000000000001</v>
      </c>
      <c r="BI4734" s="20">
        <f t="shared" si="901"/>
        <v>500</v>
      </c>
      <c r="BJ4734">
        <v>13698</v>
      </c>
      <c r="BK4734" t="s">
        <v>554</v>
      </c>
      <c r="BL4734" s="20" t="e">
        <f t="shared" si="902"/>
        <v>#VALUE!</v>
      </c>
    </row>
    <row r="4735" spans="1:64" hidden="1" outlineLevel="2" collapsed="1" x14ac:dyDescent="0.35">
      <c r="A4735" t="s">
        <v>443</v>
      </c>
      <c r="B4735" t="s">
        <v>443</v>
      </c>
      <c r="C4735" t="b">
        <v>0</v>
      </c>
      <c r="D4735" t="s">
        <v>439</v>
      </c>
      <c r="E4735" t="s">
        <v>538</v>
      </c>
      <c r="F4735" t="s">
        <v>539</v>
      </c>
      <c r="G4735" t="s">
        <v>3767</v>
      </c>
      <c r="H4735" t="s">
        <v>443</v>
      </c>
      <c r="I4735">
        <v>1</v>
      </c>
      <c r="J4735">
        <v>4</v>
      </c>
      <c r="K4735" t="s">
        <v>3175</v>
      </c>
      <c r="L4735" t="s">
        <v>3766</v>
      </c>
      <c r="M4735">
        <v>0</v>
      </c>
      <c r="N4735">
        <v>2</v>
      </c>
      <c r="O4735">
        <v>0.49580000000000002</v>
      </c>
      <c r="P4735">
        <v>0</v>
      </c>
      <c r="Q4735">
        <v>1</v>
      </c>
      <c r="R4735">
        <v>1</v>
      </c>
      <c r="S4735">
        <v>442.25322</v>
      </c>
      <c r="T4735">
        <v>883.49914999999999</v>
      </c>
      <c r="U4735">
        <v>883.49959000000001</v>
      </c>
      <c r="V4735">
        <v>-0.5</v>
      </c>
      <c r="W4735">
        <v>-2.2000000000000001E-4</v>
      </c>
      <c r="X4735" t="s">
        <v>540</v>
      </c>
      <c r="Y4735" t="s">
        <v>541</v>
      </c>
      <c r="Z4735">
        <v>36.442839999999997</v>
      </c>
      <c r="AA4735">
        <v>23.5</v>
      </c>
      <c r="AB4735">
        <v>27.423100000000002</v>
      </c>
      <c r="AC4735">
        <v>14369</v>
      </c>
      <c r="AD4735" t="s">
        <v>551</v>
      </c>
      <c r="AE4735" t="s">
        <v>552</v>
      </c>
      <c r="AF4735" t="s">
        <v>443</v>
      </c>
      <c r="AG4735">
        <v>2.36</v>
      </c>
      <c r="AH4735" t="s">
        <v>443</v>
      </c>
      <c r="AI4735" t="b">
        <v>0</v>
      </c>
      <c r="AJ4735" t="s">
        <v>443</v>
      </c>
      <c r="AK4735" t="s">
        <v>443</v>
      </c>
      <c r="AL4735" t="s">
        <v>443</v>
      </c>
      <c r="AM4735">
        <v>1.668E-2</v>
      </c>
      <c r="AN4735">
        <v>0.19220000000000001</v>
      </c>
      <c r="AO4735">
        <v>28108636</v>
      </c>
      <c r="AP4735">
        <v>27.44</v>
      </c>
      <c r="AQ4735" t="str">
        <f t="shared" si="895"/>
        <v>Sequest HT (A2)</v>
      </c>
      <c r="AT4735" t="str">
        <f t="shared" si="896"/>
        <v>Sequest HT (A2</v>
      </c>
      <c r="AU4735" t="str">
        <f t="shared" si="909"/>
        <v>t HT (A</v>
      </c>
      <c r="AV4735" t="str">
        <f t="shared" si="910"/>
        <v>t HT (</v>
      </c>
      <c r="AW4735" s="19" t="str">
        <f t="shared" si="908"/>
        <v>t HT (</v>
      </c>
      <c r="AX4735">
        <v>-0.5</v>
      </c>
      <c r="AY4735" s="20">
        <f t="shared" si="897"/>
        <v>4.4000000000000002E-4</v>
      </c>
      <c r="AZ4735">
        <v>-2.2000000000000001E-4</v>
      </c>
      <c r="BA4735" s="20" t="e">
        <f t="shared" si="898"/>
        <v>#VALUE!</v>
      </c>
      <c r="BB4735" t="s">
        <v>540</v>
      </c>
      <c r="BC4735" t="s">
        <v>541</v>
      </c>
      <c r="BD4735" s="20" t="e">
        <f t="shared" si="899"/>
        <v>#VALUE!</v>
      </c>
      <c r="BE4735">
        <v>36.442839999999997</v>
      </c>
      <c r="BF4735" s="27" t="e">
        <f t="shared" si="900"/>
        <v>#VALUE!</v>
      </c>
      <c r="BG4735">
        <v>23.5</v>
      </c>
      <c r="BH4735">
        <v>27.423100000000002</v>
      </c>
      <c r="BI4735" s="20">
        <f t="shared" si="901"/>
        <v>523.97431362610348</v>
      </c>
      <c r="BJ4735">
        <v>14369</v>
      </c>
      <c r="BK4735" t="s">
        <v>551</v>
      </c>
      <c r="BL4735" s="20" t="e">
        <f t="shared" si="902"/>
        <v>#VALUE!</v>
      </c>
    </row>
    <row r="4736" spans="1:64" collapsed="1" x14ac:dyDescent="0.35">
      <c r="A4736" t="b">
        <v>0</v>
      </c>
      <c r="B4736" t="s">
        <v>439</v>
      </c>
      <c r="C4736" t="s">
        <v>440</v>
      </c>
      <c r="D4736" t="s">
        <v>3014</v>
      </c>
      <c r="E4736" t="s">
        <v>3771</v>
      </c>
      <c r="F4736">
        <v>0</v>
      </c>
      <c r="G4736" t="b">
        <v>0</v>
      </c>
      <c r="H4736">
        <v>13.597</v>
      </c>
      <c r="I4736">
        <v>26</v>
      </c>
      <c r="J4736">
        <v>4</v>
      </c>
      <c r="K4736">
        <v>11</v>
      </c>
      <c r="L4736">
        <v>4</v>
      </c>
      <c r="M4736">
        <v>1</v>
      </c>
      <c r="N4736">
        <v>241</v>
      </c>
      <c r="O4736">
        <v>26.5</v>
      </c>
      <c r="P4736">
        <v>8.1300000000000008</v>
      </c>
      <c r="Q4736">
        <v>127</v>
      </c>
      <c r="R4736">
        <v>22.29</v>
      </c>
      <c r="S4736">
        <v>1</v>
      </c>
      <c r="T4736">
        <v>4</v>
      </c>
      <c r="U4736">
        <v>0</v>
      </c>
      <c r="V4736">
        <v>227.4</v>
      </c>
      <c r="W4736">
        <v>206.2</v>
      </c>
      <c r="X4736">
        <v>210</v>
      </c>
      <c r="Y4736">
        <v>24</v>
      </c>
      <c r="Z4736">
        <v>11</v>
      </c>
      <c r="AA4736">
        <v>58</v>
      </c>
      <c r="AB4736">
        <v>111.3</v>
      </c>
      <c r="AC4736">
        <v>52.1</v>
      </c>
      <c r="AD4736" t="s">
        <v>443</v>
      </c>
      <c r="AE4736" t="s">
        <v>439</v>
      </c>
      <c r="AF4736" t="s">
        <v>439</v>
      </c>
      <c r="AG4736" t="s">
        <v>439</v>
      </c>
      <c r="AH4736" t="s">
        <v>444</v>
      </c>
      <c r="AI4736" t="s">
        <v>444</v>
      </c>
      <c r="AJ4736" t="s">
        <v>444</v>
      </c>
      <c r="AK4736" t="s">
        <v>444</v>
      </c>
      <c r="AL4736" t="s">
        <v>444</v>
      </c>
      <c r="AM4736" t="s">
        <v>445</v>
      </c>
      <c r="AN4736" t="s">
        <v>443</v>
      </c>
      <c r="AQ4736" t="str">
        <f t="shared" si="895"/>
        <v>06 GN=PSMB1 PE=1 SV=2</v>
      </c>
      <c r="AT4736" t="str">
        <f t="shared" si="896"/>
        <v>06 GN=PSMB1 PE</v>
      </c>
      <c r="AU4736" t="str">
        <f t="shared" si="909"/>
        <v>PSMB1 P</v>
      </c>
      <c r="AV4736" t="str">
        <f t="shared" si="910"/>
        <v xml:space="preserve">PSMB1 </v>
      </c>
      <c r="AW4736" s="19" t="str">
        <f t="shared" si="908"/>
        <v xml:space="preserve">PSMB1 </v>
      </c>
      <c r="AX4736">
        <v>227.4</v>
      </c>
      <c r="AY4736" s="20">
        <f t="shared" si="897"/>
        <v>0.9067722075637642</v>
      </c>
      <c r="AZ4736">
        <v>206.2</v>
      </c>
      <c r="BA4736" s="20">
        <f t="shared" si="898"/>
        <v>0.92348284960422167</v>
      </c>
      <c r="BB4736">
        <v>210</v>
      </c>
      <c r="BC4736">
        <v>24</v>
      </c>
      <c r="BD4736" s="21">
        <f t="shared" si="899"/>
        <v>0.45833333333333331</v>
      </c>
      <c r="BE4736">
        <v>11</v>
      </c>
      <c r="BF4736" s="27">
        <f t="shared" si="900"/>
        <v>2.4166666666666665</v>
      </c>
      <c r="BG4736">
        <v>58</v>
      </c>
      <c r="BH4736">
        <v>111.3</v>
      </c>
      <c r="BI4736" s="21">
        <f t="shared" si="901"/>
        <v>0.46810422282120395</v>
      </c>
      <c r="BJ4736">
        <v>52.1</v>
      </c>
      <c r="BK4736" t="s">
        <v>443</v>
      </c>
      <c r="BL4736" s="20" t="e">
        <f t="shared" si="902"/>
        <v>#VALUE!</v>
      </c>
    </row>
    <row r="4737" spans="1:64" hidden="1" outlineLevel="1" collapsed="1" x14ac:dyDescent="0.35">
      <c r="A4737" t="s">
        <v>443</v>
      </c>
      <c r="B4737" t="s">
        <v>457</v>
      </c>
      <c r="C4737" t="s">
        <v>458</v>
      </c>
      <c r="D4737" t="s">
        <v>459</v>
      </c>
      <c r="E4737" t="s">
        <v>460</v>
      </c>
      <c r="F4737" t="s">
        <v>461</v>
      </c>
      <c r="G4737" t="s">
        <v>462</v>
      </c>
      <c r="H4737" t="s">
        <v>463</v>
      </c>
      <c r="I4737" t="s">
        <v>464</v>
      </c>
      <c r="J4737" t="s">
        <v>465</v>
      </c>
      <c r="K4737" t="s">
        <v>466</v>
      </c>
      <c r="L4737" t="s">
        <v>467</v>
      </c>
      <c r="M4737" t="s">
        <v>468</v>
      </c>
      <c r="N4737" t="s">
        <v>469</v>
      </c>
      <c r="O4737" t="s">
        <v>470</v>
      </c>
      <c r="P4737" t="s">
        <v>471</v>
      </c>
      <c r="Q4737" t="s">
        <v>472</v>
      </c>
      <c r="R4737" t="s">
        <v>473</v>
      </c>
      <c r="S4737" t="s">
        <v>474</v>
      </c>
      <c r="T4737" t="s">
        <v>475</v>
      </c>
      <c r="U4737" t="s">
        <v>476</v>
      </c>
      <c r="V4737" t="s">
        <v>477</v>
      </c>
      <c r="W4737" t="s">
        <v>478</v>
      </c>
      <c r="X4737" t="s">
        <v>479</v>
      </c>
      <c r="Y4737" t="s">
        <v>480</v>
      </c>
      <c r="Z4737" t="s">
        <v>481</v>
      </c>
      <c r="AA4737" t="s">
        <v>482</v>
      </c>
      <c r="AB4737" t="s">
        <v>483</v>
      </c>
      <c r="AC4737" t="s">
        <v>484</v>
      </c>
      <c r="AD4737" t="s">
        <v>485</v>
      </c>
      <c r="AE4737" t="s">
        <v>486</v>
      </c>
      <c r="AF4737" t="s">
        <v>487</v>
      </c>
      <c r="AG4737" t="s">
        <v>488</v>
      </c>
      <c r="AH4737" t="s">
        <v>489</v>
      </c>
      <c r="AI4737" t="s">
        <v>490</v>
      </c>
      <c r="AJ4737" t="s">
        <v>491</v>
      </c>
      <c r="AK4737" t="s">
        <v>492</v>
      </c>
      <c r="AL4737" t="s">
        <v>493</v>
      </c>
      <c r="AM4737" t="s">
        <v>494</v>
      </c>
      <c r="AN4737" t="s">
        <v>495</v>
      </c>
      <c r="AO4737" t="s">
        <v>496</v>
      </c>
      <c r="AP4737" t="s">
        <v>497</v>
      </c>
      <c r="AQ4737" t="str">
        <f t="shared" ref="AQ4737:AQ4800" si="911">RIGHT(E4737,21)</f>
        <v>Modifications</v>
      </c>
      <c r="AR4737" t="s">
        <v>498</v>
      </c>
      <c r="AS4737" t="s">
        <v>499</v>
      </c>
      <c r="AT4737" t="str">
        <f t="shared" ref="AT4737:AT4800" si="912">LEFT(AQ4737, 14)</f>
        <v>Modifications</v>
      </c>
      <c r="AU4737" t="str">
        <f t="shared" si="909"/>
        <v>cations</v>
      </c>
      <c r="AV4737" t="str">
        <f t="shared" si="910"/>
        <v>cation</v>
      </c>
      <c r="AW4737" s="19" t="str">
        <f t="shared" si="908"/>
        <v>cation</v>
      </c>
      <c r="AX4737" t="s">
        <v>477</v>
      </c>
      <c r="AY4737" s="20" t="e">
        <f t="shared" ref="AY4737:AY4800" si="913">AZ4737/AX4737</f>
        <v>#VALUE!</v>
      </c>
      <c r="AZ4737" t="s">
        <v>478</v>
      </c>
      <c r="BA4737" s="20" t="e">
        <f t="shared" ref="BA4737:BA4800" si="914">BB4737/AX4737</f>
        <v>#VALUE!</v>
      </c>
      <c r="BB4737" t="s">
        <v>479</v>
      </c>
      <c r="BC4737" t="s">
        <v>480</v>
      </c>
      <c r="BD4737" s="20" t="e">
        <f t="shared" ref="BD4737:BD4800" si="915">BE4737/BC4737</f>
        <v>#VALUE!</v>
      </c>
      <c r="BE4737" t="s">
        <v>481</v>
      </c>
      <c r="BF4737" s="27" t="e">
        <f t="shared" ref="BF4737:BF4800" si="916">BG4737/BC4737</f>
        <v>#VALUE!</v>
      </c>
      <c r="BG4737" t="s">
        <v>482</v>
      </c>
      <c r="BH4737" t="s">
        <v>483</v>
      </c>
      <c r="BI4737" s="27" t="e">
        <f t="shared" ref="BI4737:BI4800" si="917">BJ4737/BH4737</f>
        <v>#VALUE!</v>
      </c>
      <c r="BJ4737" t="s">
        <v>484</v>
      </c>
      <c r="BK4737" t="s">
        <v>485</v>
      </c>
      <c r="BL4737" s="20" t="e">
        <f t="shared" ref="BL4737:BL4800" si="918">BK4737/BH4737</f>
        <v>#VALUE!</v>
      </c>
    </row>
    <row r="4738" spans="1:64" hidden="1" outlineLevel="1" x14ac:dyDescent="0.35">
      <c r="A4738" t="s">
        <v>443</v>
      </c>
      <c r="B4738" t="b">
        <v>0</v>
      </c>
      <c r="C4738" t="s">
        <v>439</v>
      </c>
      <c r="D4738" t="s">
        <v>3772</v>
      </c>
      <c r="E4738" t="s">
        <v>443</v>
      </c>
      <c r="F4738" t="s">
        <v>443</v>
      </c>
      <c r="G4738" t="b">
        <v>0</v>
      </c>
      <c r="H4738">
        <v>1</v>
      </c>
      <c r="I4738">
        <v>4</v>
      </c>
      <c r="J4738">
        <v>10</v>
      </c>
      <c r="K4738" t="s">
        <v>3773</v>
      </c>
      <c r="L4738" t="s">
        <v>3774</v>
      </c>
      <c r="M4738">
        <v>0</v>
      </c>
      <c r="N4738">
        <v>1424.8107500000001</v>
      </c>
      <c r="O4738">
        <v>0</v>
      </c>
      <c r="P4738">
        <v>109.9</v>
      </c>
      <c r="Q4738">
        <v>146.69999999999999</v>
      </c>
      <c r="R4738">
        <v>126.5</v>
      </c>
      <c r="S4738">
        <v>81.5</v>
      </c>
      <c r="T4738">
        <v>149.4</v>
      </c>
      <c r="U4738" t="s">
        <v>443</v>
      </c>
      <c r="V4738" t="s">
        <v>443</v>
      </c>
      <c r="W4738" t="s">
        <v>443</v>
      </c>
      <c r="X4738">
        <v>285.89999999999998</v>
      </c>
      <c r="Y4738" t="s">
        <v>443</v>
      </c>
      <c r="Z4738" t="s">
        <v>439</v>
      </c>
      <c r="AA4738" t="s">
        <v>439</v>
      </c>
      <c r="AB4738" t="s">
        <v>439</v>
      </c>
      <c r="AC4738" t="s">
        <v>439</v>
      </c>
      <c r="AD4738" t="s">
        <v>439</v>
      </c>
      <c r="AE4738" t="s">
        <v>445</v>
      </c>
      <c r="AF4738" t="s">
        <v>445</v>
      </c>
      <c r="AG4738" t="s">
        <v>445</v>
      </c>
      <c r="AH4738" t="s">
        <v>444</v>
      </c>
      <c r="AI4738" t="s">
        <v>439</v>
      </c>
      <c r="AJ4738" t="s">
        <v>439</v>
      </c>
      <c r="AK4738">
        <v>0</v>
      </c>
      <c r="AL4738">
        <v>0</v>
      </c>
      <c r="AM4738">
        <v>2.48E-3</v>
      </c>
      <c r="AN4738">
        <v>2.496E-4</v>
      </c>
      <c r="AO4738">
        <v>3.49</v>
      </c>
      <c r="AP4738">
        <v>76</v>
      </c>
      <c r="AQ4738" t="str">
        <f t="shared" si="911"/>
        <v/>
      </c>
      <c r="AR4738" t="s">
        <v>3775</v>
      </c>
      <c r="AS4738" t="s">
        <v>3776</v>
      </c>
      <c r="AT4738" t="str">
        <f t="shared" si="912"/>
        <v/>
      </c>
      <c r="AU4738" t="str">
        <f t="shared" si="909"/>
        <v/>
      </c>
      <c r="AV4738" t="str">
        <f t="shared" si="910"/>
        <v/>
      </c>
      <c r="AW4738" s="19" t="str">
        <f t="shared" si="908"/>
        <v/>
      </c>
      <c r="AX4738" t="s">
        <v>443</v>
      </c>
      <c r="AY4738" s="20" t="e">
        <f t="shared" si="913"/>
        <v>#VALUE!</v>
      </c>
      <c r="AZ4738" t="s">
        <v>443</v>
      </c>
      <c r="BA4738" s="20" t="e">
        <f t="shared" si="914"/>
        <v>#VALUE!</v>
      </c>
      <c r="BB4738">
        <v>285.89999999999998</v>
      </c>
      <c r="BC4738" t="s">
        <v>443</v>
      </c>
      <c r="BD4738" s="20" t="e">
        <f t="shared" si="915"/>
        <v>#VALUE!</v>
      </c>
      <c r="BE4738" t="s">
        <v>439</v>
      </c>
      <c r="BF4738" s="27" t="e">
        <f t="shared" si="916"/>
        <v>#VALUE!</v>
      </c>
      <c r="BG4738" t="s">
        <v>439</v>
      </c>
      <c r="BH4738" t="s">
        <v>439</v>
      </c>
      <c r="BI4738" s="27" t="e">
        <f t="shared" si="917"/>
        <v>#VALUE!</v>
      </c>
      <c r="BJ4738" t="s">
        <v>439</v>
      </c>
      <c r="BK4738" t="s">
        <v>439</v>
      </c>
      <c r="BL4738" s="20" t="e">
        <f t="shared" si="918"/>
        <v>#VALUE!</v>
      </c>
    </row>
    <row r="4739" spans="1:64" hidden="1" outlineLevel="2" collapsed="1" x14ac:dyDescent="0.35">
      <c r="A4739" t="s">
        <v>443</v>
      </c>
      <c r="B4739" t="s">
        <v>443</v>
      </c>
      <c r="C4739" t="s">
        <v>457</v>
      </c>
      <c r="D4739" t="s">
        <v>458</v>
      </c>
      <c r="E4739" t="s">
        <v>508</v>
      </c>
      <c r="F4739" t="s">
        <v>509</v>
      </c>
      <c r="G4739" t="s">
        <v>459</v>
      </c>
      <c r="H4739" t="s">
        <v>460</v>
      </c>
      <c r="I4739" t="s">
        <v>463</v>
      </c>
      <c r="J4739" t="s">
        <v>464</v>
      </c>
      <c r="K4739" t="s">
        <v>466</v>
      </c>
      <c r="L4739" t="s">
        <v>510</v>
      </c>
      <c r="M4739" t="s">
        <v>468</v>
      </c>
      <c r="N4739" t="s">
        <v>511</v>
      </c>
      <c r="O4739" t="s">
        <v>512</v>
      </c>
      <c r="P4739" t="s">
        <v>513</v>
      </c>
      <c r="Q4739" t="s">
        <v>514</v>
      </c>
      <c r="R4739" t="s">
        <v>515</v>
      </c>
      <c r="S4739" t="s">
        <v>516</v>
      </c>
      <c r="T4739" t="s">
        <v>517</v>
      </c>
      <c r="U4739" t="s">
        <v>469</v>
      </c>
      <c r="V4739" t="s">
        <v>518</v>
      </c>
      <c r="W4739" t="s">
        <v>519</v>
      </c>
      <c r="X4739" t="s">
        <v>520</v>
      </c>
      <c r="Y4739" t="s">
        <v>521</v>
      </c>
      <c r="Z4739" t="s">
        <v>522</v>
      </c>
      <c r="AA4739" t="s">
        <v>523</v>
      </c>
      <c r="AB4739" t="s">
        <v>524</v>
      </c>
      <c r="AC4739" t="s">
        <v>525</v>
      </c>
      <c r="AD4739" t="s">
        <v>526</v>
      </c>
      <c r="AE4739" t="s">
        <v>527</v>
      </c>
      <c r="AF4739" t="s">
        <v>480</v>
      </c>
      <c r="AG4739" t="s">
        <v>528</v>
      </c>
      <c r="AH4739" t="s">
        <v>529</v>
      </c>
      <c r="AI4739" t="s">
        <v>462</v>
      </c>
      <c r="AJ4739" t="s">
        <v>530</v>
      </c>
      <c r="AK4739" t="s">
        <v>531</v>
      </c>
      <c r="AL4739" t="s">
        <v>532</v>
      </c>
      <c r="AM4739" t="s">
        <v>533</v>
      </c>
      <c r="AN4739" t="s">
        <v>534</v>
      </c>
      <c r="AO4739" t="s">
        <v>535</v>
      </c>
      <c r="AP4739" t="s">
        <v>536</v>
      </c>
      <c r="AQ4739" t="str">
        <f t="shared" si="911"/>
        <v>Identifying Node</v>
      </c>
      <c r="AT4739" t="str">
        <f t="shared" si="912"/>
        <v>Identifying No</v>
      </c>
      <c r="AU4739" t="str">
        <f t="shared" si="909"/>
        <v>fying N</v>
      </c>
      <c r="AV4739" t="str">
        <f t="shared" si="910"/>
        <v xml:space="preserve">fying </v>
      </c>
      <c r="AW4739" s="19" t="str">
        <f t="shared" si="908"/>
        <v xml:space="preserve">fying </v>
      </c>
      <c r="AX4739" t="s">
        <v>518</v>
      </c>
      <c r="AY4739" s="20" t="e">
        <f t="shared" si="913"/>
        <v>#VALUE!</v>
      </c>
      <c r="AZ4739" t="s">
        <v>519</v>
      </c>
      <c r="BA4739" s="20" t="e">
        <f t="shared" si="914"/>
        <v>#VALUE!</v>
      </c>
      <c r="BB4739" t="s">
        <v>520</v>
      </c>
      <c r="BC4739" t="s">
        <v>521</v>
      </c>
      <c r="BD4739" s="20" t="e">
        <f t="shared" si="915"/>
        <v>#VALUE!</v>
      </c>
      <c r="BE4739" t="s">
        <v>522</v>
      </c>
      <c r="BF4739" s="27" t="e">
        <f t="shared" si="916"/>
        <v>#VALUE!</v>
      </c>
      <c r="BG4739" t="s">
        <v>523</v>
      </c>
      <c r="BH4739" t="s">
        <v>524</v>
      </c>
      <c r="BI4739" s="27" t="e">
        <f t="shared" si="917"/>
        <v>#VALUE!</v>
      </c>
      <c r="BJ4739" t="s">
        <v>525</v>
      </c>
      <c r="BK4739" t="s">
        <v>526</v>
      </c>
      <c r="BL4739" s="20" t="e">
        <f t="shared" si="918"/>
        <v>#VALUE!</v>
      </c>
    </row>
    <row r="4740" spans="1:64" hidden="1" outlineLevel="2" collapsed="1" x14ac:dyDescent="0.35">
      <c r="A4740" t="s">
        <v>443</v>
      </c>
      <c r="B4740" t="s">
        <v>443</v>
      </c>
      <c r="C4740" t="b">
        <v>0</v>
      </c>
      <c r="D4740" t="s">
        <v>439</v>
      </c>
      <c r="E4740" t="s">
        <v>538</v>
      </c>
      <c r="F4740" t="s">
        <v>550</v>
      </c>
      <c r="G4740" t="s">
        <v>3772</v>
      </c>
      <c r="H4740" t="s">
        <v>443</v>
      </c>
      <c r="I4740">
        <v>1</v>
      </c>
      <c r="J4740">
        <v>4</v>
      </c>
      <c r="K4740" t="s">
        <v>3773</v>
      </c>
      <c r="L4740" t="s">
        <v>3777</v>
      </c>
      <c r="M4740">
        <v>0</v>
      </c>
      <c r="N4740">
        <v>2</v>
      </c>
      <c r="O4740">
        <v>0.76949999999999996</v>
      </c>
      <c r="P4740">
        <v>0</v>
      </c>
      <c r="Q4740">
        <v>1</v>
      </c>
      <c r="R4740">
        <v>1</v>
      </c>
      <c r="S4740">
        <v>712.90908999999999</v>
      </c>
      <c r="T4740">
        <v>1424.8108999999999</v>
      </c>
      <c r="U4740">
        <v>1424.8107500000001</v>
      </c>
      <c r="V4740">
        <v>0.1</v>
      </c>
      <c r="W4740">
        <v>6.9999999999999994E-5</v>
      </c>
      <c r="X4740" t="s">
        <v>540</v>
      </c>
      <c r="Y4740" t="s">
        <v>541</v>
      </c>
      <c r="Z4740">
        <v>30.16132</v>
      </c>
      <c r="AA4740">
        <v>30</v>
      </c>
      <c r="AB4740">
        <v>49.8825</v>
      </c>
      <c r="AC4740">
        <v>33008</v>
      </c>
      <c r="AD4740" t="s">
        <v>542</v>
      </c>
      <c r="AE4740" t="s">
        <v>543</v>
      </c>
      <c r="AF4740" t="s">
        <v>443</v>
      </c>
      <c r="AG4740">
        <v>3.47</v>
      </c>
      <c r="AH4740" t="s">
        <v>443</v>
      </c>
      <c r="AI4740" t="b">
        <v>0</v>
      </c>
      <c r="AJ4740" t="s">
        <v>443</v>
      </c>
      <c r="AK4740" t="s">
        <v>443</v>
      </c>
      <c r="AL4740" t="s">
        <v>443</v>
      </c>
      <c r="AM4740">
        <v>0</v>
      </c>
      <c r="AN4740">
        <v>2.0470000000000001E-6</v>
      </c>
      <c r="AO4740">
        <v>31523314</v>
      </c>
      <c r="AP4740">
        <v>49.98</v>
      </c>
      <c r="AQ4740" t="str">
        <f t="shared" si="911"/>
        <v>Sequest HT (A2)</v>
      </c>
      <c r="AT4740" t="str">
        <f t="shared" si="912"/>
        <v>Sequest HT (A2</v>
      </c>
      <c r="AU4740" t="str">
        <f t="shared" si="909"/>
        <v>t HT (A</v>
      </c>
      <c r="AV4740" t="str">
        <f t="shared" si="910"/>
        <v>t HT (</v>
      </c>
      <c r="AW4740" s="19" t="str">
        <f t="shared" si="908"/>
        <v>t HT (</v>
      </c>
      <c r="AX4740">
        <v>0.1</v>
      </c>
      <c r="AY4740" s="20">
        <f t="shared" si="913"/>
        <v>6.9999999999999988E-4</v>
      </c>
      <c r="AZ4740">
        <v>6.9999999999999994E-5</v>
      </c>
      <c r="BA4740" s="20" t="e">
        <f t="shared" si="914"/>
        <v>#VALUE!</v>
      </c>
      <c r="BB4740" t="s">
        <v>540</v>
      </c>
      <c r="BC4740" t="s">
        <v>541</v>
      </c>
      <c r="BD4740" s="20" t="e">
        <f t="shared" si="915"/>
        <v>#VALUE!</v>
      </c>
      <c r="BE4740">
        <v>30.16132</v>
      </c>
      <c r="BF4740" s="27" t="e">
        <f t="shared" si="916"/>
        <v>#VALUE!</v>
      </c>
      <c r="BG4740">
        <v>30</v>
      </c>
      <c r="BH4740">
        <v>49.8825</v>
      </c>
      <c r="BI4740" s="27">
        <f t="shared" si="917"/>
        <v>661.71503032125497</v>
      </c>
      <c r="BJ4740">
        <v>33008</v>
      </c>
      <c r="BK4740" t="s">
        <v>542</v>
      </c>
      <c r="BL4740" s="20" t="e">
        <f t="shared" si="918"/>
        <v>#VALUE!</v>
      </c>
    </row>
    <row r="4741" spans="1:64" hidden="1" outlineLevel="2" collapsed="1" x14ac:dyDescent="0.35">
      <c r="A4741" t="s">
        <v>443</v>
      </c>
      <c r="B4741" t="s">
        <v>443</v>
      </c>
      <c r="C4741" t="b">
        <v>0</v>
      </c>
      <c r="D4741" t="s">
        <v>439</v>
      </c>
      <c r="E4741" t="s">
        <v>538</v>
      </c>
      <c r="F4741" t="s">
        <v>550</v>
      </c>
      <c r="G4741" t="s">
        <v>3772</v>
      </c>
      <c r="H4741" t="s">
        <v>443</v>
      </c>
      <c r="I4741">
        <v>1</v>
      </c>
      <c r="J4741">
        <v>4</v>
      </c>
      <c r="K4741" t="s">
        <v>3773</v>
      </c>
      <c r="L4741" t="s">
        <v>3777</v>
      </c>
      <c r="M4741">
        <v>0</v>
      </c>
      <c r="N4741">
        <v>2</v>
      </c>
      <c r="O4741">
        <v>0.75590000000000002</v>
      </c>
      <c r="P4741">
        <v>0</v>
      </c>
      <c r="Q4741">
        <v>1</v>
      </c>
      <c r="R4741">
        <v>1</v>
      </c>
      <c r="S4741">
        <v>712.90967000000001</v>
      </c>
      <c r="T4741">
        <v>1424.81206</v>
      </c>
      <c r="U4741">
        <v>1424.8107500000001</v>
      </c>
      <c r="V4741">
        <v>0.92</v>
      </c>
      <c r="W4741">
        <v>6.4999999999999997E-4</v>
      </c>
      <c r="X4741" t="s">
        <v>540</v>
      </c>
      <c r="Y4741" t="s">
        <v>541</v>
      </c>
      <c r="Z4741">
        <v>12.62457</v>
      </c>
      <c r="AA4741">
        <v>30</v>
      </c>
      <c r="AB4741">
        <v>49.902500000000003</v>
      </c>
      <c r="AC4741">
        <v>33697</v>
      </c>
      <c r="AD4741" t="s">
        <v>551</v>
      </c>
      <c r="AE4741" t="s">
        <v>552</v>
      </c>
      <c r="AF4741" t="s">
        <v>443</v>
      </c>
      <c r="AG4741">
        <v>2.99</v>
      </c>
      <c r="AH4741" t="s">
        <v>443</v>
      </c>
      <c r="AI4741" t="b">
        <v>0</v>
      </c>
      <c r="AJ4741" t="s">
        <v>443</v>
      </c>
      <c r="AK4741" t="s">
        <v>443</v>
      </c>
      <c r="AL4741" t="s">
        <v>443</v>
      </c>
      <c r="AM4741">
        <v>0</v>
      </c>
      <c r="AN4741">
        <v>3.2740000000000002E-5</v>
      </c>
      <c r="AO4741">
        <v>35545976</v>
      </c>
      <c r="AP4741">
        <v>50</v>
      </c>
      <c r="AQ4741" t="str">
        <f t="shared" si="911"/>
        <v>Sequest HT (A2)</v>
      </c>
      <c r="AT4741" t="str">
        <f t="shared" si="912"/>
        <v>Sequest HT (A2</v>
      </c>
      <c r="AU4741" t="str">
        <f t="shared" si="909"/>
        <v>t HT (A</v>
      </c>
      <c r="AV4741" t="str">
        <f t="shared" si="910"/>
        <v>t HT (</v>
      </c>
      <c r="AW4741" s="19" t="str">
        <f t="shared" si="908"/>
        <v>t HT (</v>
      </c>
      <c r="AX4741">
        <v>0.92</v>
      </c>
      <c r="AY4741" s="20">
        <f t="shared" si="913"/>
        <v>7.0652173913043469E-4</v>
      </c>
      <c r="AZ4741">
        <v>6.4999999999999997E-4</v>
      </c>
      <c r="BA4741" s="20" t="e">
        <f t="shared" si="914"/>
        <v>#VALUE!</v>
      </c>
      <c r="BB4741" t="s">
        <v>540</v>
      </c>
      <c r="BC4741" t="s">
        <v>541</v>
      </c>
      <c r="BD4741" s="20" t="e">
        <f t="shared" si="915"/>
        <v>#VALUE!</v>
      </c>
      <c r="BE4741">
        <v>12.62457</v>
      </c>
      <c r="BF4741" s="27" t="e">
        <f t="shared" si="916"/>
        <v>#VALUE!</v>
      </c>
      <c r="BG4741">
        <v>30</v>
      </c>
      <c r="BH4741">
        <v>49.902500000000003</v>
      </c>
      <c r="BI4741" s="27">
        <f t="shared" si="917"/>
        <v>675.25675066379438</v>
      </c>
      <c r="BJ4741">
        <v>33697</v>
      </c>
      <c r="BK4741" t="s">
        <v>551</v>
      </c>
      <c r="BL4741" s="20" t="e">
        <f t="shared" si="918"/>
        <v>#VALUE!</v>
      </c>
    </row>
    <row r="4742" spans="1:64" hidden="1" outlineLevel="2" collapsed="1" x14ac:dyDescent="0.35">
      <c r="A4742" t="s">
        <v>443</v>
      </c>
      <c r="B4742" t="s">
        <v>443</v>
      </c>
      <c r="C4742" t="b">
        <v>0</v>
      </c>
      <c r="D4742" t="s">
        <v>439</v>
      </c>
      <c r="E4742" t="s">
        <v>538</v>
      </c>
      <c r="F4742" t="s">
        <v>550</v>
      </c>
      <c r="G4742" t="s">
        <v>3772</v>
      </c>
      <c r="H4742" t="s">
        <v>443</v>
      </c>
      <c r="I4742">
        <v>1</v>
      </c>
      <c r="J4742">
        <v>4</v>
      </c>
      <c r="K4742" t="s">
        <v>3773</v>
      </c>
      <c r="L4742" t="s">
        <v>3777</v>
      </c>
      <c r="M4742">
        <v>0</v>
      </c>
      <c r="N4742">
        <v>2</v>
      </c>
      <c r="O4742">
        <v>0.76570000000000005</v>
      </c>
      <c r="P4742">
        <v>0</v>
      </c>
      <c r="Q4742">
        <v>1</v>
      </c>
      <c r="R4742">
        <v>1</v>
      </c>
      <c r="S4742">
        <v>712.90912000000003</v>
      </c>
      <c r="T4742">
        <v>1424.81097</v>
      </c>
      <c r="U4742">
        <v>1424.8107500000001</v>
      </c>
      <c r="V4742">
        <v>0.15</v>
      </c>
      <c r="W4742">
        <v>1.1E-4</v>
      </c>
      <c r="X4742" t="s">
        <v>540</v>
      </c>
      <c r="Y4742" t="s">
        <v>541</v>
      </c>
      <c r="Z4742">
        <v>38.771239999999999</v>
      </c>
      <c r="AA4742">
        <v>30</v>
      </c>
      <c r="AB4742">
        <v>49.899799999999999</v>
      </c>
      <c r="AC4742">
        <v>33312</v>
      </c>
      <c r="AD4742" t="s">
        <v>568</v>
      </c>
      <c r="AE4742" t="s">
        <v>569</v>
      </c>
      <c r="AF4742" t="s">
        <v>443</v>
      </c>
      <c r="AG4742">
        <v>3.03</v>
      </c>
      <c r="AH4742" t="s">
        <v>443</v>
      </c>
      <c r="AI4742" t="b">
        <v>0</v>
      </c>
      <c r="AJ4742" t="s">
        <v>443</v>
      </c>
      <c r="AK4742" t="s">
        <v>443</v>
      </c>
      <c r="AL4742" t="s">
        <v>443</v>
      </c>
      <c r="AM4742">
        <v>0</v>
      </c>
      <c r="AN4742">
        <v>5.6190000000000002E-5</v>
      </c>
      <c r="AO4742">
        <v>10401174</v>
      </c>
      <c r="AP4742">
        <v>49.96</v>
      </c>
      <c r="AQ4742" t="str">
        <f t="shared" si="911"/>
        <v>Sequest HT (A2)</v>
      </c>
      <c r="AT4742" t="str">
        <f t="shared" si="912"/>
        <v>Sequest HT (A2</v>
      </c>
      <c r="AU4742" t="str">
        <f t="shared" si="909"/>
        <v>t HT (A</v>
      </c>
      <c r="AV4742" t="str">
        <f t="shared" si="910"/>
        <v>t HT (</v>
      </c>
      <c r="AW4742" s="19" t="str">
        <f t="shared" si="908"/>
        <v>t HT (</v>
      </c>
      <c r="AX4742">
        <v>0.15</v>
      </c>
      <c r="AY4742" s="20">
        <f t="shared" si="913"/>
        <v>7.3333333333333334E-4</v>
      </c>
      <c r="AZ4742">
        <v>1.1E-4</v>
      </c>
      <c r="BA4742" s="20" t="e">
        <f t="shared" si="914"/>
        <v>#VALUE!</v>
      </c>
      <c r="BB4742" t="s">
        <v>540</v>
      </c>
      <c r="BC4742" t="s">
        <v>541</v>
      </c>
      <c r="BD4742" s="20" t="e">
        <f t="shared" si="915"/>
        <v>#VALUE!</v>
      </c>
      <c r="BE4742">
        <v>38.771239999999999</v>
      </c>
      <c r="BF4742" s="27" t="e">
        <f t="shared" si="916"/>
        <v>#VALUE!</v>
      </c>
      <c r="BG4742">
        <v>30</v>
      </c>
      <c r="BH4742">
        <v>49.899799999999999</v>
      </c>
      <c r="BI4742" s="27">
        <f t="shared" si="917"/>
        <v>667.57782596323034</v>
      </c>
      <c r="BJ4742">
        <v>33312</v>
      </c>
      <c r="BK4742" t="s">
        <v>568</v>
      </c>
      <c r="BL4742" s="20" t="e">
        <f t="shared" si="918"/>
        <v>#VALUE!</v>
      </c>
    </row>
    <row r="4743" spans="1:64" hidden="1" outlineLevel="2" collapsed="1" x14ac:dyDescent="0.35">
      <c r="A4743" t="s">
        <v>443</v>
      </c>
      <c r="B4743" t="s">
        <v>443</v>
      </c>
      <c r="C4743" t="b">
        <v>0</v>
      </c>
      <c r="D4743" t="s">
        <v>439</v>
      </c>
      <c r="E4743" t="s">
        <v>557</v>
      </c>
      <c r="F4743" t="s">
        <v>550</v>
      </c>
      <c r="G4743" t="s">
        <v>3772</v>
      </c>
      <c r="H4743" t="s">
        <v>443</v>
      </c>
      <c r="I4743">
        <v>1</v>
      </c>
      <c r="J4743">
        <v>4</v>
      </c>
      <c r="K4743" t="s">
        <v>3773</v>
      </c>
      <c r="L4743" t="s">
        <v>3777</v>
      </c>
      <c r="M4743">
        <v>0</v>
      </c>
      <c r="N4743">
        <v>2</v>
      </c>
      <c r="O4743">
        <v>1</v>
      </c>
      <c r="P4743">
        <v>0</v>
      </c>
      <c r="Q4743">
        <v>1</v>
      </c>
      <c r="R4743">
        <v>1</v>
      </c>
      <c r="S4743">
        <v>712.90908999999999</v>
      </c>
      <c r="T4743">
        <v>1424.8108999999999</v>
      </c>
      <c r="U4743">
        <v>1424.8107500000001</v>
      </c>
      <c r="V4743">
        <v>0.1</v>
      </c>
      <c r="W4743">
        <v>6.9999999999999994E-5</v>
      </c>
      <c r="X4743" t="s">
        <v>540</v>
      </c>
      <c r="Y4743" t="s">
        <v>541</v>
      </c>
      <c r="Z4743">
        <v>30.16132</v>
      </c>
      <c r="AA4743">
        <v>30</v>
      </c>
      <c r="AB4743">
        <v>49.8825</v>
      </c>
      <c r="AC4743">
        <v>33008</v>
      </c>
      <c r="AD4743" t="s">
        <v>542</v>
      </c>
      <c r="AE4743" t="s">
        <v>543</v>
      </c>
      <c r="AF4743" t="s">
        <v>443</v>
      </c>
      <c r="AG4743" t="s">
        <v>443</v>
      </c>
      <c r="AH4743">
        <v>74</v>
      </c>
      <c r="AI4743" t="b">
        <v>0</v>
      </c>
      <c r="AJ4743">
        <v>50</v>
      </c>
      <c r="AK4743">
        <v>32</v>
      </c>
      <c r="AL4743">
        <v>3.9559651736898501E-7</v>
      </c>
      <c r="AM4743">
        <v>0</v>
      </c>
      <c r="AN4743">
        <v>2.1369999999999999E-4</v>
      </c>
      <c r="AO4743">
        <v>31523314</v>
      </c>
      <c r="AP4743">
        <v>49.98</v>
      </c>
      <c r="AQ4743" t="str">
        <f t="shared" si="911"/>
        <v>Mascot (A5)</v>
      </c>
      <c r="AT4743" t="str">
        <f t="shared" si="912"/>
        <v>Mascot (A5)</v>
      </c>
      <c r="AU4743" t="str">
        <f t="shared" si="909"/>
        <v xml:space="preserve"> (A5)</v>
      </c>
      <c r="AV4743" t="str">
        <f t="shared" si="910"/>
        <v xml:space="preserve"> (A5)</v>
      </c>
      <c r="AW4743" s="19" t="str">
        <f t="shared" si="908"/>
        <v xml:space="preserve"> (A5)</v>
      </c>
      <c r="AX4743">
        <v>0.1</v>
      </c>
      <c r="AY4743" s="20">
        <f t="shared" si="913"/>
        <v>6.9999999999999988E-4</v>
      </c>
      <c r="AZ4743">
        <v>6.9999999999999994E-5</v>
      </c>
      <c r="BA4743" s="20" t="e">
        <f t="shared" si="914"/>
        <v>#VALUE!</v>
      </c>
      <c r="BB4743" t="s">
        <v>540</v>
      </c>
      <c r="BC4743" t="s">
        <v>541</v>
      </c>
      <c r="BD4743" s="20" t="e">
        <f t="shared" si="915"/>
        <v>#VALUE!</v>
      </c>
      <c r="BE4743">
        <v>30.16132</v>
      </c>
      <c r="BF4743" s="27" t="e">
        <f t="shared" si="916"/>
        <v>#VALUE!</v>
      </c>
      <c r="BG4743">
        <v>30</v>
      </c>
      <c r="BH4743">
        <v>49.8825</v>
      </c>
      <c r="BI4743" s="27">
        <f t="shared" si="917"/>
        <v>661.71503032125497</v>
      </c>
      <c r="BJ4743">
        <v>33008</v>
      </c>
      <c r="BK4743" t="s">
        <v>542</v>
      </c>
      <c r="BL4743" s="20" t="e">
        <f t="shared" si="918"/>
        <v>#VALUE!</v>
      </c>
    </row>
    <row r="4744" spans="1:64" hidden="1" outlineLevel="2" collapsed="1" x14ac:dyDescent="0.35">
      <c r="A4744" t="s">
        <v>443</v>
      </c>
      <c r="B4744" t="s">
        <v>443</v>
      </c>
      <c r="C4744" t="b">
        <v>0</v>
      </c>
      <c r="D4744" t="s">
        <v>439</v>
      </c>
      <c r="E4744" t="s">
        <v>538</v>
      </c>
      <c r="F4744" t="s">
        <v>550</v>
      </c>
      <c r="G4744" t="s">
        <v>3772</v>
      </c>
      <c r="H4744" t="s">
        <v>443</v>
      </c>
      <c r="I4744">
        <v>1</v>
      </c>
      <c r="J4744">
        <v>4</v>
      </c>
      <c r="K4744" t="s">
        <v>3773</v>
      </c>
      <c r="L4744" t="s">
        <v>3777</v>
      </c>
      <c r="M4744">
        <v>0</v>
      </c>
      <c r="N4744">
        <v>2</v>
      </c>
      <c r="O4744">
        <v>0.76500000000000001</v>
      </c>
      <c r="P4744">
        <v>0</v>
      </c>
      <c r="Q4744">
        <v>1</v>
      </c>
      <c r="R4744">
        <v>1</v>
      </c>
      <c r="S4744">
        <v>712.90891999999997</v>
      </c>
      <c r="T4744">
        <v>1424.8105599999999</v>
      </c>
      <c r="U4744">
        <v>1424.8107500000001</v>
      </c>
      <c r="V4744">
        <v>-0.14000000000000001</v>
      </c>
      <c r="W4744">
        <v>-1E-4</v>
      </c>
      <c r="X4744" t="s">
        <v>540</v>
      </c>
      <c r="Y4744" t="s">
        <v>541</v>
      </c>
      <c r="Z4744">
        <v>31.229990000000001</v>
      </c>
      <c r="AA4744">
        <v>30</v>
      </c>
      <c r="AB4744">
        <v>49.903700000000001</v>
      </c>
      <c r="AC4744">
        <v>33390</v>
      </c>
      <c r="AD4744" t="s">
        <v>563</v>
      </c>
      <c r="AE4744" t="s">
        <v>564</v>
      </c>
      <c r="AF4744" t="s">
        <v>443</v>
      </c>
      <c r="AG4744">
        <v>3.49</v>
      </c>
      <c r="AH4744" t="s">
        <v>443</v>
      </c>
      <c r="AI4744" t="b">
        <v>0</v>
      </c>
      <c r="AJ4744" t="s">
        <v>443</v>
      </c>
      <c r="AK4744" t="s">
        <v>443</v>
      </c>
      <c r="AL4744" t="s">
        <v>443</v>
      </c>
      <c r="AM4744">
        <v>0</v>
      </c>
      <c r="AN4744">
        <v>2.496E-4</v>
      </c>
      <c r="AO4744">
        <v>28348458</v>
      </c>
      <c r="AP4744">
        <v>49.97</v>
      </c>
      <c r="AQ4744" t="str">
        <f t="shared" si="911"/>
        <v>Sequest HT (A2)</v>
      </c>
      <c r="AT4744" t="str">
        <f t="shared" si="912"/>
        <v>Sequest HT (A2</v>
      </c>
      <c r="AU4744" t="str">
        <f t="shared" si="909"/>
        <v>t HT (A</v>
      </c>
      <c r="AV4744" t="str">
        <f t="shared" si="910"/>
        <v>t HT (</v>
      </c>
      <c r="AW4744" s="19" t="str">
        <f t="shared" si="908"/>
        <v>t HT (</v>
      </c>
      <c r="AX4744">
        <v>-0.14000000000000001</v>
      </c>
      <c r="AY4744" s="20">
        <f t="shared" si="913"/>
        <v>7.1428571428571429E-4</v>
      </c>
      <c r="AZ4744">
        <v>-1E-4</v>
      </c>
      <c r="BA4744" s="20" t="e">
        <f t="shared" si="914"/>
        <v>#VALUE!</v>
      </c>
      <c r="BB4744" t="s">
        <v>540</v>
      </c>
      <c r="BC4744" t="s">
        <v>541</v>
      </c>
      <c r="BD4744" s="20" t="e">
        <f t="shared" si="915"/>
        <v>#VALUE!</v>
      </c>
      <c r="BE4744">
        <v>31.229990000000001</v>
      </c>
      <c r="BF4744" s="27" t="e">
        <f t="shared" si="916"/>
        <v>#VALUE!</v>
      </c>
      <c r="BG4744">
        <v>30</v>
      </c>
      <c r="BH4744">
        <v>49.903700000000001</v>
      </c>
      <c r="BI4744" s="27">
        <f t="shared" si="917"/>
        <v>669.08866476834385</v>
      </c>
      <c r="BJ4744">
        <v>33390</v>
      </c>
      <c r="BK4744" t="s">
        <v>563</v>
      </c>
      <c r="BL4744" s="20" t="e">
        <f t="shared" si="918"/>
        <v>#VALUE!</v>
      </c>
    </row>
    <row r="4745" spans="1:64" hidden="1" outlineLevel="2" collapsed="1" x14ac:dyDescent="0.35">
      <c r="A4745" t="s">
        <v>443</v>
      </c>
      <c r="B4745" t="s">
        <v>443</v>
      </c>
      <c r="C4745" t="b">
        <v>0</v>
      </c>
      <c r="D4745" t="s">
        <v>439</v>
      </c>
      <c r="E4745" t="s">
        <v>538</v>
      </c>
      <c r="F4745" t="s">
        <v>550</v>
      </c>
      <c r="G4745" t="s">
        <v>3772</v>
      </c>
      <c r="H4745" t="s">
        <v>443</v>
      </c>
      <c r="I4745">
        <v>1</v>
      </c>
      <c r="J4745">
        <v>4</v>
      </c>
      <c r="K4745" t="s">
        <v>3773</v>
      </c>
      <c r="L4745" t="s">
        <v>3777</v>
      </c>
      <c r="M4745">
        <v>0</v>
      </c>
      <c r="N4745">
        <v>2</v>
      </c>
      <c r="O4745">
        <v>0.76870000000000005</v>
      </c>
      <c r="P4745">
        <v>0</v>
      </c>
      <c r="Q4745">
        <v>1</v>
      </c>
      <c r="R4745">
        <v>1</v>
      </c>
      <c r="S4745">
        <v>712.90949000000001</v>
      </c>
      <c r="T4745">
        <v>1424.8117</v>
      </c>
      <c r="U4745">
        <v>1424.8107500000001</v>
      </c>
      <c r="V4745">
        <v>0.66</v>
      </c>
      <c r="W4745">
        <v>4.6999999999999999E-4</v>
      </c>
      <c r="X4745" t="s">
        <v>540</v>
      </c>
      <c r="Y4745" t="s">
        <v>541</v>
      </c>
      <c r="Z4745">
        <v>29.471209999999999</v>
      </c>
      <c r="AA4745">
        <v>23.5</v>
      </c>
      <c r="AB4745">
        <v>49.894399999999997</v>
      </c>
      <c r="AC4745">
        <v>33216</v>
      </c>
      <c r="AD4745" t="s">
        <v>554</v>
      </c>
      <c r="AE4745" t="s">
        <v>555</v>
      </c>
      <c r="AF4745" t="s">
        <v>443</v>
      </c>
      <c r="AG4745">
        <v>3.2</v>
      </c>
      <c r="AH4745" t="s">
        <v>443</v>
      </c>
      <c r="AI4745" t="b">
        <v>0</v>
      </c>
      <c r="AJ4745" t="s">
        <v>443</v>
      </c>
      <c r="AK4745" t="s">
        <v>443</v>
      </c>
      <c r="AL4745" t="s">
        <v>443</v>
      </c>
      <c r="AM4745">
        <v>0</v>
      </c>
      <c r="AN4745">
        <v>2.5579999999999998E-4</v>
      </c>
      <c r="AO4745">
        <v>36776976</v>
      </c>
      <c r="AP4745">
        <v>49.99</v>
      </c>
      <c r="AQ4745" t="str">
        <f t="shared" si="911"/>
        <v>Sequest HT (A2)</v>
      </c>
      <c r="AT4745" t="str">
        <f t="shared" si="912"/>
        <v>Sequest HT (A2</v>
      </c>
      <c r="AU4745" t="str">
        <f t="shared" si="909"/>
        <v>t HT (A</v>
      </c>
      <c r="AV4745" t="str">
        <f t="shared" si="910"/>
        <v>t HT (</v>
      </c>
      <c r="AW4745" s="19" t="str">
        <f t="shared" si="908"/>
        <v>t HT (</v>
      </c>
      <c r="AX4745">
        <v>0.66</v>
      </c>
      <c r="AY4745" s="20">
        <f t="shared" si="913"/>
        <v>7.1212121212121211E-4</v>
      </c>
      <c r="AZ4745">
        <v>4.6999999999999999E-4</v>
      </c>
      <c r="BA4745" s="20" t="e">
        <f t="shared" si="914"/>
        <v>#VALUE!</v>
      </c>
      <c r="BB4745" t="s">
        <v>540</v>
      </c>
      <c r="BC4745" t="s">
        <v>541</v>
      </c>
      <c r="BD4745" s="20" t="e">
        <f t="shared" si="915"/>
        <v>#VALUE!</v>
      </c>
      <c r="BE4745">
        <v>29.471209999999999</v>
      </c>
      <c r="BF4745" s="27" t="e">
        <f t="shared" si="916"/>
        <v>#VALUE!</v>
      </c>
      <c r="BG4745">
        <v>23.5</v>
      </c>
      <c r="BH4745">
        <v>49.894399999999997</v>
      </c>
      <c r="BI4745" s="27">
        <f t="shared" si="917"/>
        <v>665.72601334017452</v>
      </c>
      <c r="BJ4745">
        <v>33216</v>
      </c>
      <c r="BK4745" t="s">
        <v>554</v>
      </c>
      <c r="BL4745" s="20" t="e">
        <f t="shared" si="918"/>
        <v>#VALUE!</v>
      </c>
    </row>
    <row r="4746" spans="1:64" hidden="1" outlineLevel="2" collapsed="1" x14ac:dyDescent="0.35">
      <c r="A4746" t="s">
        <v>443</v>
      </c>
      <c r="B4746" t="s">
        <v>443</v>
      </c>
      <c r="C4746" t="b">
        <v>0</v>
      </c>
      <c r="D4746" t="s">
        <v>439</v>
      </c>
      <c r="E4746" t="s">
        <v>557</v>
      </c>
      <c r="F4746" t="s">
        <v>550</v>
      </c>
      <c r="G4746" t="s">
        <v>3772</v>
      </c>
      <c r="H4746" t="s">
        <v>443</v>
      </c>
      <c r="I4746">
        <v>1</v>
      </c>
      <c r="J4746">
        <v>4</v>
      </c>
      <c r="K4746" t="s">
        <v>3773</v>
      </c>
      <c r="L4746" t="s">
        <v>3777</v>
      </c>
      <c r="M4746">
        <v>0</v>
      </c>
      <c r="N4746">
        <v>2</v>
      </c>
      <c r="O4746">
        <v>1</v>
      </c>
      <c r="P4746">
        <v>0</v>
      </c>
      <c r="Q4746">
        <v>1</v>
      </c>
      <c r="R4746">
        <v>1</v>
      </c>
      <c r="S4746">
        <v>712.90891999999997</v>
      </c>
      <c r="T4746">
        <v>1424.8105599999999</v>
      </c>
      <c r="U4746">
        <v>1424.8107500000001</v>
      </c>
      <c r="V4746">
        <v>-0.14000000000000001</v>
      </c>
      <c r="W4746">
        <v>-1E-4</v>
      </c>
      <c r="X4746" t="s">
        <v>540</v>
      </c>
      <c r="Y4746" t="s">
        <v>541</v>
      </c>
      <c r="Z4746">
        <v>31.229990000000001</v>
      </c>
      <c r="AA4746">
        <v>30</v>
      </c>
      <c r="AB4746">
        <v>49.903700000000001</v>
      </c>
      <c r="AC4746">
        <v>33390</v>
      </c>
      <c r="AD4746" t="s">
        <v>563</v>
      </c>
      <c r="AE4746" t="s">
        <v>564</v>
      </c>
      <c r="AF4746" t="s">
        <v>443</v>
      </c>
      <c r="AG4746" t="s">
        <v>443</v>
      </c>
      <c r="AH4746">
        <v>76</v>
      </c>
      <c r="AI4746" t="b">
        <v>0</v>
      </c>
      <c r="AJ4746">
        <v>50</v>
      </c>
      <c r="AK4746">
        <v>32</v>
      </c>
      <c r="AL4746">
        <v>2.5483111803394103E-7</v>
      </c>
      <c r="AM4746">
        <v>0</v>
      </c>
      <c r="AN4746">
        <v>2.48E-3</v>
      </c>
      <c r="AO4746">
        <v>28348458</v>
      </c>
      <c r="AP4746">
        <v>49.97</v>
      </c>
      <c r="AQ4746" t="str">
        <f t="shared" si="911"/>
        <v>Mascot (A5)</v>
      </c>
      <c r="AT4746" t="str">
        <f t="shared" si="912"/>
        <v>Mascot (A5)</v>
      </c>
      <c r="AU4746" t="str">
        <f t="shared" si="909"/>
        <v xml:space="preserve"> (A5)</v>
      </c>
      <c r="AV4746" t="str">
        <f t="shared" si="910"/>
        <v xml:space="preserve"> (A5)</v>
      </c>
      <c r="AW4746" s="19" t="str">
        <f t="shared" si="908"/>
        <v xml:space="preserve"> (A5)</v>
      </c>
      <c r="AX4746">
        <v>-0.14000000000000001</v>
      </c>
      <c r="AY4746" s="20">
        <f t="shared" si="913"/>
        <v>7.1428571428571429E-4</v>
      </c>
      <c r="AZ4746">
        <v>-1E-4</v>
      </c>
      <c r="BA4746" s="20" t="e">
        <f t="shared" si="914"/>
        <v>#VALUE!</v>
      </c>
      <c r="BB4746" t="s">
        <v>540</v>
      </c>
      <c r="BC4746" t="s">
        <v>541</v>
      </c>
      <c r="BD4746" s="20" t="e">
        <f t="shared" si="915"/>
        <v>#VALUE!</v>
      </c>
      <c r="BE4746">
        <v>31.229990000000001</v>
      </c>
      <c r="BF4746" s="27" t="e">
        <f t="shared" si="916"/>
        <v>#VALUE!</v>
      </c>
      <c r="BG4746">
        <v>30</v>
      </c>
      <c r="BH4746">
        <v>49.903700000000001</v>
      </c>
      <c r="BI4746" s="27">
        <f t="shared" si="917"/>
        <v>669.08866476834385</v>
      </c>
      <c r="BJ4746">
        <v>33390</v>
      </c>
      <c r="BK4746" t="s">
        <v>563</v>
      </c>
      <c r="BL4746" s="20" t="e">
        <f t="shared" si="918"/>
        <v>#VALUE!</v>
      </c>
    </row>
    <row r="4747" spans="1:64" hidden="1" outlineLevel="2" collapsed="1" x14ac:dyDescent="0.35">
      <c r="A4747" t="s">
        <v>443</v>
      </c>
      <c r="B4747" t="s">
        <v>443</v>
      </c>
      <c r="C4747" t="b">
        <v>0</v>
      </c>
      <c r="D4747" t="s">
        <v>439</v>
      </c>
      <c r="E4747" t="s">
        <v>557</v>
      </c>
      <c r="F4747" t="s">
        <v>550</v>
      </c>
      <c r="G4747" t="s">
        <v>3772</v>
      </c>
      <c r="H4747" t="s">
        <v>443</v>
      </c>
      <c r="I4747">
        <v>1</v>
      </c>
      <c r="J4747">
        <v>4</v>
      </c>
      <c r="K4747" t="s">
        <v>3773</v>
      </c>
      <c r="L4747" t="s">
        <v>3777</v>
      </c>
      <c r="M4747">
        <v>0</v>
      </c>
      <c r="N4747">
        <v>2</v>
      </c>
      <c r="O4747">
        <v>1</v>
      </c>
      <c r="P4747">
        <v>0</v>
      </c>
      <c r="Q4747">
        <v>1</v>
      </c>
      <c r="R4747">
        <v>1</v>
      </c>
      <c r="S4747">
        <v>712.90912000000003</v>
      </c>
      <c r="T4747">
        <v>1424.81097</v>
      </c>
      <c r="U4747">
        <v>1424.8107500000001</v>
      </c>
      <c r="V4747">
        <v>0.15</v>
      </c>
      <c r="W4747">
        <v>1.1E-4</v>
      </c>
      <c r="X4747" t="s">
        <v>540</v>
      </c>
      <c r="Y4747" t="s">
        <v>541</v>
      </c>
      <c r="Z4747">
        <v>38.771239999999999</v>
      </c>
      <c r="AA4747">
        <v>30</v>
      </c>
      <c r="AB4747">
        <v>49.899799999999999</v>
      </c>
      <c r="AC4747">
        <v>33312</v>
      </c>
      <c r="AD4747" t="s">
        <v>568</v>
      </c>
      <c r="AE4747" t="s">
        <v>569</v>
      </c>
      <c r="AF4747" t="s">
        <v>443</v>
      </c>
      <c r="AG4747" t="s">
        <v>443</v>
      </c>
      <c r="AH4747">
        <v>78</v>
      </c>
      <c r="AI4747" t="b">
        <v>0</v>
      </c>
      <c r="AJ4747">
        <v>50</v>
      </c>
      <c r="AK4747">
        <v>32</v>
      </c>
      <c r="AL4747">
        <v>1.6004881376696E-7</v>
      </c>
      <c r="AM4747">
        <v>0</v>
      </c>
      <c r="AN4747">
        <v>2.4989999999999999E-3</v>
      </c>
      <c r="AO4747">
        <v>10401174</v>
      </c>
      <c r="AP4747">
        <v>49.96</v>
      </c>
      <c r="AQ4747" t="str">
        <f t="shared" si="911"/>
        <v>Mascot (A5)</v>
      </c>
      <c r="AT4747" t="str">
        <f t="shared" si="912"/>
        <v>Mascot (A5)</v>
      </c>
      <c r="AU4747" t="str">
        <f t="shared" si="909"/>
        <v xml:space="preserve"> (A5)</v>
      </c>
      <c r="AV4747" t="str">
        <f t="shared" si="910"/>
        <v xml:space="preserve"> (A5)</v>
      </c>
      <c r="AW4747" s="19" t="str">
        <f t="shared" si="908"/>
        <v xml:space="preserve"> (A5)</v>
      </c>
      <c r="AX4747">
        <v>0.15</v>
      </c>
      <c r="AY4747" s="20">
        <f t="shared" si="913"/>
        <v>7.3333333333333334E-4</v>
      </c>
      <c r="AZ4747">
        <v>1.1E-4</v>
      </c>
      <c r="BA4747" s="20" t="e">
        <f t="shared" si="914"/>
        <v>#VALUE!</v>
      </c>
      <c r="BB4747" t="s">
        <v>540</v>
      </c>
      <c r="BC4747" t="s">
        <v>541</v>
      </c>
      <c r="BD4747" s="20" t="e">
        <f t="shared" si="915"/>
        <v>#VALUE!</v>
      </c>
      <c r="BE4747">
        <v>38.771239999999999</v>
      </c>
      <c r="BF4747" s="27" t="e">
        <f t="shared" si="916"/>
        <v>#VALUE!</v>
      </c>
      <c r="BG4747">
        <v>30</v>
      </c>
      <c r="BH4747">
        <v>49.899799999999999</v>
      </c>
      <c r="BI4747" s="27">
        <f t="shared" si="917"/>
        <v>667.57782596323034</v>
      </c>
      <c r="BJ4747">
        <v>33312</v>
      </c>
      <c r="BK4747" t="s">
        <v>568</v>
      </c>
      <c r="BL4747" s="20" t="e">
        <f t="shared" si="918"/>
        <v>#VALUE!</v>
      </c>
    </row>
    <row r="4748" spans="1:64" hidden="1" outlineLevel="2" collapsed="1" x14ac:dyDescent="0.35">
      <c r="A4748" t="s">
        <v>443</v>
      </c>
      <c r="B4748" t="s">
        <v>443</v>
      </c>
      <c r="C4748" t="b">
        <v>0</v>
      </c>
      <c r="D4748" t="s">
        <v>439</v>
      </c>
      <c r="E4748" t="s">
        <v>557</v>
      </c>
      <c r="F4748" t="s">
        <v>550</v>
      </c>
      <c r="G4748" t="s">
        <v>3772</v>
      </c>
      <c r="H4748" t="s">
        <v>443</v>
      </c>
      <c r="I4748">
        <v>1</v>
      </c>
      <c r="J4748">
        <v>4</v>
      </c>
      <c r="K4748" t="s">
        <v>3773</v>
      </c>
      <c r="L4748" t="s">
        <v>3777</v>
      </c>
      <c r="M4748">
        <v>0</v>
      </c>
      <c r="N4748">
        <v>2</v>
      </c>
      <c r="O4748">
        <v>1</v>
      </c>
      <c r="P4748">
        <v>0</v>
      </c>
      <c r="Q4748">
        <v>1</v>
      </c>
      <c r="R4748">
        <v>1</v>
      </c>
      <c r="S4748">
        <v>712.90967000000001</v>
      </c>
      <c r="T4748">
        <v>1424.81206</v>
      </c>
      <c r="U4748">
        <v>1424.8107500000001</v>
      </c>
      <c r="V4748">
        <v>0.92</v>
      </c>
      <c r="W4748">
        <v>6.4999999999999997E-4</v>
      </c>
      <c r="X4748" t="s">
        <v>540</v>
      </c>
      <c r="Y4748" t="s">
        <v>541</v>
      </c>
      <c r="Z4748">
        <v>12.62457</v>
      </c>
      <c r="AA4748">
        <v>30</v>
      </c>
      <c r="AB4748">
        <v>49.902500000000003</v>
      </c>
      <c r="AC4748">
        <v>33697</v>
      </c>
      <c r="AD4748" t="s">
        <v>551</v>
      </c>
      <c r="AE4748" t="s">
        <v>552</v>
      </c>
      <c r="AF4748" t="s">
        <v>443</v>
      </c>
      <c r="AG4748" t="s">
        <v>443</v>
      </c>
      <c r="AH4748">
        <v>67</v>
      </c>
      <c r="AI4748" t="b">
        <v>0</v>
      </c>
      <c r="AJ4748">
        <v>50</v>
      </c>
      <c r="AK4748">
        <v>32</v>
      </c>
      <c r="AL4748">
        <v>2.0293156646308598E-6</v>
      </c>
      <c r="AM4748">
        <v>0</v>
      </c>
      <c r="AN4748">
        <v>4.287E-3</v>
      </c>
      <c r="AO4748">
        <v>35545976</v>
      </c>
      <c r="AP4748">
        <v>50</v>
      </c>
      <c r="AQ4748" t="str">
        <f t="shared" si="911"/>
        <v>Mascot (A5)</v>
      </c>
      <c r="AT4748" t="str">
        <f t="shared" si="912"/>
        <v>Mascot (A5)</v>
      </c>
      <c r="AU4748" t="str">
        <f t="shared" si="909"/>
        <v xml:space="preserve"> (A5)</v>
      </c>
      <c r="AV4748" t="str">
        <f t="shared" si="910"/>
        <v xml:space="preserve"> (A5)</v>
      </c>
      <c r="AW4748" s="19" t="str">
        <f t="shared" si="908"/>
        <v xml:space="preserve"> (A5)</v>
      </c>
      <c r="AX4748">
        <v>0.92</v>
      </c>
      <c r="AY4748" s="20">
        <f t="shared" si="913"/>
        <v>7.0652173913043469E-4</v>
      </c>
      <c r="AZ4748">
        <v>6.4999999999999997E-4</v>
      </c>
      <c r="BA4748" s="20" t="e">
        <f t="shared" si="914"/>
        <v>#VALUE!</v>
      </c>
      <c r="BB4748" t="s">
        <v>540</v>
      </c>
      <c r="BC4748" t="s">
        <v>541</v>
      </c>
      <c r="BD4748" s="20" t="e">
        <f t="shared" si="915"/>
        <v>#VALUE!</v>
      </c>
      <c r="BE4748">
        <v>12.62457</v>
      </c>
      <c r="BF4748" s="27" t="e">
        <f t="shared" si="916"/>
        <v>#VALUE!</v>
      </c>
      <c r="BG4748">
        <v>30</v>
      </c>
      <c r="BH4748">
        <v>49.902500000000003</v>
      </c>
      <c r="BI4748" s="27">
        <f t="shared" si="917"/>
        <v>675.25675066379438</v>
      </c>
      <c r="BJ4748">
        <v>33697</v>
      </c>
      <c r="BK4748" t="s">
        <v>551</v>
      </c>
      <c r="BL4748" s="20" t="e">
        <f t="shared" si="918"/>
        <v>#VALUE!</v>
      </c>
    </row>
    <row r="4749" spans="1:64" hidden="1" outlineLevel="2" collapsed="1" x14ac:dyDescent="0.35">
      <c r="A4749" t="s">
        <v>443</v>
      </c>
      <c r="B4749" t="s">
        <v>443</v>
      </c>
      <c r="C4749" t="b">
        <v>0</v>
      </c>
      <c r="D4749" t="s">
        <v>439</v>
      </c>
      <c r="E4749" t="s">
        <v>557</v>
      </c>
      <c r="F4749" t="s">
        <v>550</v>
      </c>
      <c r="G4749" t="s">
        <v>3772</v>
      </c>
      <c r="H4749" t="s">
        <v>443</v>
      </c>
      <c r="I4749">
        <v>1</v>
      </c>
      <c r="J4749">
        <v>4</v>
      </c>
      <c r="K4749" t="s">
        <v>3773</v>
      </c>
      <c r="L4749" t="s">
        <v>3777</v>
      </c>
      <c r="M4749">
        <v>0</v>
      </c>
      <c r="N4749">
        <v>2</v>
      </c>
      <c r="O4749">
        <v>1</v>
      </c>
      <c r="P4749">
        <v>0</v>
      </c>
      <c r="Q4749">
        <v>1</v>
      </c>
      <c r="R4749">
        <v>1</v>
      </c>
      <c r="S4749">
        <v>712.90949000000001</v>
      </c>
      <c r="T4749">
        <v>1424.8117</v>
      </c>
      <c r="U4749">
        <v>1424.8107500000001</v>
      </c>
      <c r="V4749">
        <v>0.66</v>
      </c>
      <c r="W4749">
        <v>4.6999999999999999E-4</v>
      </c>
      <c r="X4749" t="s">
        <v>540</v>
      </c>
      <c r="Y4749" t="s">
        <v>541</v>
      </c>
      <c r="Z4749">
        <v>29.471209999999999</v>
      </c>
      <c r="AA4749">
        <v>23.5</v>
      </c>
      <c r="AB4749">
        <v>49.894399999999997</v>
      </c>
      <c r="AC4749">
        <v>33216</v>
      </c>
      <c r="AD4749" t="s">
        <v>554</v>
      </c>
      <c r="AE4749" t="s">
        <v>555</v>
      </c>
      <c r="AF4749" t="s">
        <v>443</v>
      </c>
      <c r="AG4749" t="s">
        <v>443</v>
      </c>
      <c r="AH4749">
        <v>69</v>
      </c>
      <c r="AI4749" t="b">
        <v>0</v>
      </c>
      <c r="AJ4749">
        <v>49</v>
      </c>
      <c r="AK4749">
        <v>31</v>
      </c>
      <c r="AL4749">
        <v>1.0471673855211699E-6</v>
      </c>
      <c r="AM4749">
        <v>0</v>
      </c>
      <c r="AN4749">
        <v>4.3810000000000003E-3</v>
      </c>
      <c r="AO4749">
        <v>36776976</v>
      </c>
      <c r="AP4749">
        <v>49.99</v>
      </c>
      <c r="AQ4749" t="str">
        <f t="shared" si="911"/>
        <v>Mascot (A5)</v>
      </c>
      <c r="AT4749" t="str">
        <f t="shared" si="912"/>
        <v>Mascot (A5)</v>
      </c>
      <c r="AU4749" t="str">
        <f t="shared" si="909"/>
        <v xml:space="preserve"> (A5)</v>
      </c>
      <c r="AV4749" t="str">
        <f t="shared" si="910"/>
        <v xml:space="preserve"> (A5)</v>
      </c>
      <c r="AW4749" s="19" t="str">
        <f t="shared" si="908"/>
        <v xml:space="preserve"> (A5)</v>
      </c>
      <c r="AX4749">
        <v>0.66</v>
      </c>
      <c r="AY4749" s="20">
        <f t="shared" si="913"/>
        <v>7.1212121212121211E-4</v>
      </c>
      <c r="AZ4749">
        <v>4.6999999999999999E-4</v>
      </c>
      <c r="BA4749" s="20" t="e">
        <f t="shared" si="914"/>
        <v>#VALUE!</v>
      </c>
      <c r="BB4749" t="s">
        <v>540</v>
      </c>
      <c r="BC4749" t="s">
        <v>541</v>
      </c>
      <c r="BD4749" s="20" t="e">
        <f t="shared" si="915"/>
        <v>#VALUE!</v>
      </c>
      <c r="BE4749">
        <v>29.471209999999999</v>
      </c>
      <c r="BF4749" s="27" t="e">
        <f t="shared" si="916"/>
        <v>#VALUE!</v>
      </c>
      <c r="BG4749">
        <v>23.5</v>
      </c>
      <c r="BH4749">
        <v>49.894399999999997</v>
      </c>
      <c r="BI4749" s="27">
        <f t="shared" si="917"/>
        <v>665.72601334017452</v>
      </c>
      <c r="BJ4749">
        <v>33216</v>
      </c>
      <c r="BK4749" t="s">
        <v>554</v>
      </c>
      <c r="BL4749" s="20" t="e">
        <f t="shared" si="918"/>
        <v>#VALUE!</v>
      </c>
    </row>
    <row r="4750" spans="1:64" hidden="1" outlineLevel="1" x14ac:dyDescent="0.35">
      <c r="A4750" t="s">
        <v>443</v>
      </c>
      <c r="B4750" t="b">
        <v>0</v>
      </c>
      <c r="C4750" t="s">
        <v>439</v>
      </c>
      <c r="D4750" t="s">
        <v>3778</v>
      </c>
      <c r="E4750" t="s">
        <v>443</v>
      </c>
      <c r="F4750" t="s">
        <v>443</v>
      </c>
      <c r="G4750" t="b">
        <v>0</v>
      </c>
      <c r="H4750">
        <v>1</v>
      </c>
      <c r="I4750">
        <v>1</v>
      </c>
      <c r="J4750">
        <v>10</v>
      </c>
      <c r="K4750" t="s">
        <v>3773</v>
      </c>
      <c r="L4750" t="s">
        <v>3779</v>
      </c>
      <c r="M4750">
        <v>0</v>
      </c>
      <c r="N4750">
        <v>1743.88129</v>
      </c>
      <c r="O4750">
        <v>0</v>
      </c>
      <c r="P4750">
        <v>142.80000000000001</v>
      </c>
      <c r="Q4750">
        <v>85.6</v>
      </c>
      <c r="R4750">
        <v>17.7</v>
      </c>
      <c r="S4750">
        <v>58.8</v>
      </c>
      <c r="T4750">
        <v>11</v>
      </c>
      <c r="U4750">
        <v>537.1</v>
      </c>
      <c r="V4750">
        <v>19.3</v>
      </c>
      <c r="W4750">
        <v>27.8</v>
      </c>
      <c r="X4750" t="s">
        <v>443</v>
      </c>
      <c r="Y4750" t="s">
        <v>443</v>
      </c>
      <c r="Z4750" t="s">
        <v>439</v>
      </c>
      <c r="AA4750" t="s">
        <v>439</v>
      </c>
      <c r="AB4750" t="s">
        <v>439</v>
      </c>
      <c r="AC4750" t="s">
        <v>439</v>
      </c>
      <c r="AD4750" t="s">
        <v>444</v>
      </c>
      <c r="AE4750" t="s">
        <v>439</v>
      </c>
      <c r="AF4750" t="s">
        <v>444</v>
      </c>
      <c r="AG4750" t="s">
        <v>439</v>
      </c>
      <c r="AH4750" t="s">
        <v>445</v>
      </c>
      <c r="AI4750" t="s">
        <v>439</v>
      </c>
      <c r="AJ4750" t="s">
        <v>439</v>
      </c>
      <c r="AK4750">
        <v>0</v>
      </c>
      <c r="AL4750">
        <v>0</v>
      </c>
      <c r="AM4750">
        <v>2.2420000000000001E-7</v>
      </c>
      <c r="AN4750">
        <v>6.9609999999999999E-7</v>
      </c>
      <c r="AO4750">
        <v>3.25</v>
      </c>
      <c r="AP4750">
        <v>91</v>
      </c>
      <c r="AQ4750" t="str">
        <f t="shared" si="911"/>
        <v/>
      </c>
      <c r="AR4750" t="s">
        <v>3780</v>
      </c>
      <c r="AS4750" t="s">
        <v>3781</v>
      </c>
      <c r="AT4750" t="str">
        <f t="shared" si="912"/>
        <v/>
      </c>
      <c r="AU4750" t="str">
        <f t="shared" si="909"/>
        <v/>
      </c>
      <c r="AV4750" t="str">
        <f t="shared" si="910"/>
        <v/>
      </c>
      <c r="AW4750" s="19" t="str">
        <f t="shared" si="908"/>
        <v/>
      </c>
      <c r="AX4750">
        <v>19.3</v>
      </c>
      <c r="AY4750" s="20">
        <f t="shared" si="913"/>
        <v>1.4404145077720207</v>
      </c>
      <c r="AZ4750">
        <v>27.8</v>
      </c>
      <c r="BA4750" s="20" t="e">
        <f t="shared" si="914"/>
        <v>#VALUE!</v>
      </c>
      <c r="BB4750" t="s">
        <v>443</v>
      </c>
      <c r="BC4750" t="s">
        <v>443</v>
      </c>
      <c r="BD4750" s="20" t="e">
        <f t="shared" si="915"/>
        <v>#VALUE!</v>
      </c>
      <c r="BE4750" t="s">
        <v>439</v>
      </c>
      <c r="BF4750" s="27" t="e">
        <f t="shared" si="916"/>
        <v>#VALUE!</v>
      </c>
      <c r="BG4750" t="s">
        <v>439</v>
      </c>
      <c r="BH4750" t="s">
        <v>439</v>
      </c>
      <c r="BI4750" s="27" t="e">
        <f t="shared" si="917"/>
        <v>#VALUE!</v>
      </c>
      <c r="BJ4750" t="s">
        <v>439</v>
      </c>
      <c r="BK4750" t="s">
        <v>444</v>
      </c>
      <c r="BL4750" s="20" t="e">
        <f t="shared" si="918"/>
        <v>#VALUE!</v>
      </c>
    </row>
    <row r="4751" spans="1:64" hidden="1" outlineLevel="2" collapsed="1" x14ac:dyDescent="0.35">
      <c r="A4751" t="s">
        <v>443</v>
      </c>
      <c r="B4751" t="s">
        <v>443</v>
      </c>
      <c r="C4751" t="s">
        <v>457</v>
      </c>
      <c r="D4751" t="s">
        <v>458</v>
      </c>
      <c r="E4751" t="s">
        <v>508</v>
      </c>
      <c r="F4751" t="s">
        <v>509</v>
      </c>
      <c r="G4751" t="s">
        <v>459</v>
      </c>
      <c r="H4751" t="s">
        <v>460</v>
      </c>
      <c r="I4751" t="s">
        <v>463</v>
      </c>
      <c r="J4751" t="s">
        <v>464</v>
      </c>
      <c r="K4751" t="s">
        <v>466</v>
      </c>
      <c r="L4751" t="s">
        <v>510</v>
      </c>
      <c r="M4751" t="s">
        <v>468</v>
      </c>
      <c r="N4751" t="s">
        <v>511</v>
      </c>
      <c r="O4751" t="s">
        <v>512</v>
      </c>
      <c r="P4751" t="s">
        <v>513</v>
      </c>
      <c r="Q4751" t="s">
        <v>514</v>
      </c>
      <c r="R4751" t="s">
        <v>515</v>
      </c>
      <c r="S4751" t="s">
        <v>516</v>
      </c>
      <c r="T4751" t="s">
        <v>517</v>
      </c>
      <c r="U4751" t="s">
        <v>469</v>
      </c>
      <c r="V4751" t="s">
        <v>518</v>
      </c>
      <c r="W4751" t="s">
        <v>519</v>
      </c>
      <c r="X4751" t="s">
        <v>520</v>
      </c>
      <c r="Y4751" t="s">
        <v>521</v>
      </c>
      <c r="Z4751" t="s">
        <v>522</v>
      </c>
      <c r="AA4751" t="s">
        <v>523</v>
      </c>
      <c r="AB4751" t="s">
        <v>524</v>
      </c>
      <c r="AC4751" t="s">
        <v>525</v>
      </c>
      <c r="AD4751" t="s">
        <v>526</v>
      </c>
      <c r="AE4751" t="s">
        <v>527</v>
      </c>
      <c r="AF4751" t="s">
        <v>480</v>
      </c>
      <c r="AG4751" t="s">
        <v>528</v>
      </c>
      <c r="AH4751" t="s">
        <v>529</v>
      </c>
      <c r="AI4751" t="s">
        <v>462</v>
      </c>
      <c r="AJ4751" t="s">
        <v>530</v>
      </c>
      <c r="AK4751" t="s">
        <v>531</v>
      </c>
      <c r="AL4751" t="s">
        <v>532</v>
      </c>
      <c r="AM4751" t="s">
        <v>533</v>
      </c>
      <c r="AN4751" t="s">
        <v>534</v>
      </c>
      <c r="AO4751" t="s">
        <v>535</v>
      </c>
      <c r="AP4751" t="s">
        <v>536</v>
      </c>
      <c r="AQ4751" t="str">
        <f t="shared" si="911"/>
        <v>Identifying Node</v>
      </c>
      <c r="AT4751" t="str">
        <f t="shared" si="912"/>
        <v>Identifying No</v>
      </c>
      <c r="AU4751" t="str">
        <f t="shared" si="909"/>
        <v>fying N</v>
      </c>
      <c r="AV4751" t="str">
        <f t="shared" si="910"/>
        <v xml:space="preserve">fying </v>
      </c>
      <c r="AW4751" s="19" t="str">
        <f t="shared" si="908"/>
        <v xml:space="preserve">fying </v>
      </c>
      <c r="AX4751" t="s">
        <v>518</v>
      </c>
      <c r="AY4751" s="20" t="e">
        <f t="shared" si="913"/>
        <v>#VALUE!</v>
      </c>
      <c r="AZ4751" t="s">
        <v>519</v>
      </c>
      <c r="BA4751" s="20" t="e">
        <f t="shared" si="914"/>
        <v>#VALUE!</v>
      </c>
      <c r="BB4751" t="s">
        <v>520</v>
      </c>
      <c r="BC4751" t="s">
        <v>521</v>
      </c>
      <c r="BD4751" s="20" t="e">
        <f t="shared" si="915"/>
        <v>#VALUE!</v>
      </c>
      <c r="BE4751" t="s">
        <v>522</v>
      </c>
      <c r="BF4751" s="27" t="e">
        <f t="shared" si="916"/>
        <v>#VALUE!</v>
      </c>
      <c r="BG4751" t="s">
        <v>523</v>
      </c>
      <c r="BH4751" t="s">
        <v>524</v>
      </c>
      <c r="BI4751" s="27" t="e">
        <f t="shared" si="917"/>
        <v>#VALUE!</v>
      </c>
      <c r="BJ4751" t="s">
        <v>525</v>
      </c>
      <c r="BK4751" t="s">
        <v>526</v>
      </c>
      <c r="BL4751" s="20" t="e">
        <f t="shared" si="918"/>
        <v>#VALUE!</v>
      </c>
    </row>
    <row r="4752" spans="1:64" hidden="1" outlineLevel="2" collapsed="1" x14ac:dyDescent="0.35">
      <c r="A4752" t="s">
        <v>443</v>
      </c>
      <c r="B4752" t="s">
        <v>443</v>
      </c>
      <c r="C4752" t="b">
        <v>0</v>
      </c>
      <c r="D4752" t="s">
        <v>439</v>
      </c>
      <c r="E4752" t="s">
        <v>538</v>
      </c>
      <c r="F4752" t="s">
        <v>550</v>
      </c>
      <c r="G4752" t="s">
        <v>3778</v>
      </c>
      <c r="H4752" t="s">
        <v>443</v>
      </c>
      <c r="I4752">
        <v>1</v>
      </c>
      <c r="J4752">
        <v>1</v>
      </c>
      <c r="K4752" t="s">
        <v>3773</v>
      </c>
      <c r="L4752" t="s">
        <v>3773</v>
      </c>
      <c r="M4752">
        <v>0</v>
      </c>
      <c r="N4752">
        <v>2</v>
      </c>
      <c r="O4752">
        <v>0.6885</v>
      </c>
      <c r="P4752">
        <v>0</v>
      </c>
      <c r="Q4752">
        <v>1</v>
      </c>
      <c r="R4752">
        <v>1</v>
      </c>
      <c r="S4752">
        <v>872.44500000000005</v>
      </c>
      <c r="T4752">
        <v>1743.8827100000001</v>
      </c>
      <c r="U4752">
        <v>1743.88129</v>
      </c>
      <c r="V4752">
        <v>0.81</v>
      </c>
      <c r="W4752">
        <v>7.1000000000000002E-4</v>
      </c>
      <c r="X4752" t="s">
        <v>540</v>
      </c>
      <c r="Y4752" t="s">
        <v>541</v>
      </c>
      <c r="Z4752">
        <v>0</v>
      </c>
      <c r="AA4752">
        <v>28.061</v>
      </c>
      <c r="AB4752">
        <v>68.291700000000006</v>
      </c>
      <c r="AC4752">
        <v>49725</v>
      </c>
      <c r="AD4752" t="s">
        <v>563</v>
      </c>
      <c r="AE4752" t="s">
        <v>564</v>
      </c>
      <c r="AF4752" t="s">
        <v>443</v>
      </c>
      <c r="AG4752">
        <v>3.05</v>
      </c>
      <c r="AH4752" t="s">
        <v>443</v>
      </c>
      <c r="AI4752" t="b">
        <v>0</v>
      </c>
      <c r="AJ4752" t="s">
        <v>443</v>
      </c>
      <c r="AK4752" t="s">
        <v>443</v>
      </c>
      <c r="AL4752" t="s">
        <v>443</v>
      </c>
      <c r="AM4752">
        <v>0</v>
      </c>
      <c r="AN4752">
        <v>1.779E-7</v>
      </c>
      <c r="AO4752">
        <v>24822094</v>
      </c>
      <c r="AP4752">
        <v>68.319999999999993</v>
      </c>
      <c r="AQ4752" t="str">
        <f t="shared" si="911"/>
        <v>Sequest HT (A2)</v>
      </c>
      <c r="AT4752" t="str">
        <f t="shared" si="912"/>
        <v>Sequest HT (A2</v>
      </c>
      <c r="AU4752" t="str">
        <f t="shared" si="909"/>
        <v>t HT (A</v>
      </c>
      <c r="AV4752" t="str">
        <f t="shared" si="910"/>
        <v>t HT (</v>
      </c>
      <c r="AW4752" s="19" t="str">
        <f t="shared" si="908"/>
        <v>t HT (</v>
      </c>
      <c r="AX4752">
        <v>0.81</v>
      </c>
      <c r="AY4752" s="20">
        <f t="shared" si="913"/>
        <v>8.7654320987654315E-4</v>
      </c>
      <c r="AZ4752">
        <v>7.1000000000000002E-4</v>
      </c>
      <c r="BA4752" s="20" t="e">
        <f t="shared" si="914"/>
        <v>#VALUE!</v>
      </c>
      <c r="BB4752" t="s">
        <v>540</v>
      </c>
      <c r="BC4752" t="s">
        <v>541</v>
      </c>
      <c r="BD4752" s="20" t="e">
        <f t="shared" si="915"/>
        <v>#VALUE!</v>
      </c>
      <c r="BE4752">
        <v>0</v>
      </c>
      <c r="BF4752" s="27" t="e">
        <f t="shared" si="916"/>
        <v>#VALUE!</v>
      </c>
      <c r="BG4752">
        <v>28.061</v>
      </c>
      <c r="BH4752">
        <v>68.291700000000006</v>
      </c>
      <c r="BI4752" s="27">
        <f t="shared" si="917"/>
        <v>728.12655125000538</v>
      </c>
      <c r="BJ4752">
        <v>49725</v>
      </c>
      <c r="BK4752" t="s">
        <v>563</v>
      </c>
      <c r="BL4752" s="20" t="e">
        <f t="shared" si="918"/>
        <v>#VALUE!</v>
      </c>
    </row>
    <row r="4753" spans="1:64" hidden="1" outlineLevel="2" collapsed="1" x14ac:dyDescent="0.35">
      <c r="A4753" t="s">
        <v>443</v>
      </c>
      <c r="B4753" t="s">
        <v>443</v>
      </c>
      <c r="C4753" t="b">
        <v>0</v>
      </c>
      <c r="D4753" t="s">
        <v>439</v>
      </c>
      <c r="E4753" t="s">
        <v>557</v>
      </c>
      <c r="F4753" t="s">
        <v>550</v>
      </c>
      <c r="G4753" t="s">
        <v>3778</v>
      </c>
      <c r="H4753" t="s">
        <v>443</v>
      </c>
      <c r="I4753">
        <v>1</v>
      </c>
      <c r="J4753">
        <v>1</v>
      </c>
      <c r="K4753" t="s">
        <v>3773</v>
      </c>
      <c r="L4753" t="s">
        <v>3773</v>
      </c>
      <c r="M4753">
        <v>0</v>
      </c>
      <c r="N4753">
        <v>2</v>
      </c>
      <c r="O4753">
        <v>0.95599999999999996</v>
      </c>
      <c r="P4753">
        <v>0</v>
      </c>
      <c r="Q4753">
        <v>1</v>
      </c>
      <c r="R4753">
        <v>1</v>
      </c>
      <c r="S4753">
        <v>872.44326999999998</v>
      </c>
      <c r="T4753">
        <v>1743.8792699999999</v>
      </c>
      <c r="U4753">
        <v>1743.88129</v>
      </c>
      <c r="V4753">
        <v>-1.1599999999999999</v>
      </c>
      <c r="W4753">
        <v>-1.01E-3</v>
      </c>
      <c r="X4753" t="s">
        <v>540</v>
      </c>
      <c r="Y4753" t="s">
        <v>541</v>
      </c>
      <c r="Z4753">
        <v>26.917000000000002</v>
      </c>
      <c r="AA4753">
        <v>30</v>
      </c>
      <c r="AB4753">
        <v>68.279600000000002</v>
      </c>
      <c r="AC4753">
        <v>47466</v>
      </c>
      <c r="AD4753" t="s">
        <v>572</v>
      </c>
      <c r="AE4753" t="s">
        <v>573</v>
      </c>
      <c r="AF4753" t="s">
        <v>443</v>
      </c>
      <c r="AG4753" t="s">
        <v>443</v>
      </c>
      <c r="AH4753">
        <v>91</v>
      </c>
      <c r="AI4753" t="b">
        <v>0</v>
      </c>
      <c r="AJ4753">
        <v>54</v>
      </c>
      <c r="AK4753">
        <v>36</v>
      </c>
      <c r="AL4753">
        <v>2.3622871841398399E-8</v>
      </c>
      <c r="AM4753">
        <v>0</v>
      </c>
      <c r="AN4753">
        <v>2.2420000000000001E-7</v>
      </c>
      <c r="AO4753">
        <v>46766724</v>
      </c>
      <c r="AP4753">
        <v>68.319999999999993</v>
      </c>
      <c r="AQ4753" t="str">
        <f t="shared" si="911"/>
        <v>Mascot (A5)</v>
      </c>
      <c r="AT4753" t="str">
        <f t="shared" si="912"/>
        <v>Mascot (A5)</v>
      </c>
      <c r="AU4753" t="str">
        <f t="shared" si="909"/>
        <v xml:space="preserve"> (A5)</v>
      </c>
      <c r="AV4753" t="str">
        <f t="shared" si="910"/>
        <v xml:space="preserve"> (A5)</v>
      </c>
      <c r="AW4753" s="19" t="str">
        <f t="shared" si="908"/>
        <v xml:space="preserve"> (A5)</v>
      </c>
      <c r="AX4753">
        <v>-1.1599999999999999</v>
      </c>
      <c r="AY4753" s="20">
        <f t="shared" si="913"/>
        <v>8.7068965517241395E-4</v>
      </c>
      <c r="AZ4753">
        <v>-1.01E-3</v>
      </c>
      <c r="BA4753" s="20" t="e">
        <f t="shared" si="914"/>
        <v>#VALUE!</v>
      </c>
      <c r="BB4753" t="s">
        <v>540</v>
      </c>
      <c r="BC4753" t="s">
        <v>541</v>
      </c>
      <c r="BD4753" s="20" t="e">
        <f t="shared" si="915"/>
        <v>#VALUE!</v>
      </c>
      <c r="BE4753">
        <v>26.917000000000002</v>
      </c>
      <c r="BF4753" s="27" t="e">
        <f t="shared" si="916"/>
        <v>#VALUE!</v>
      </c>
      <c r="BG4753">
        <v>30</v>
      </c>
      <c r="BH4753">
        <v>68.279600000000002</v>
      </c>
      <c r="BI4753" s="27">
        <f t="shared" si="917"/>
        <v>695.17103205056856</v>
      </c>
      <c r="BJ4753">
        <v>47466</v>
      </c>
      <c r="BK4753" t="s">
        <v>572</v>
      </c>
      <c r="BL4753" s="20" t="e">
        <f t="shared" si="918"/>
        <v>#VALUE!</v>
      </c>
    </row>
    <row r="4754" spans="1:64" hidden="1" outlineLevel="2" collapsed="1" x14ac:dyDescent="0.35">
      <c r="A4754" t="s">
        <v>443</v>
      </c>
      <c r="B4754" t="s">
        <v>443</v>
      </c>
      <c r="C4754" t="b">
        <v>0</v>
      </c>
      <c r="D4754" t="s">
        <v>439</v>
      </c>
      <c r="E4754" t="s">
        <v>538</v>
      </c>
      <c r="F4754" t="s">
        <v>550</v>
      </c>
      <c r="G4754" t="s">
        <v>3778</v>
      </c>
      <c r="H4754" t="s">
        <v>443</v>
      </c>
      <c r="I4754">
        <v>1</v>
      </c>
      <c r="J4754">
        <v>1</v>
      </c>
      <c r="K4754" t="s">
        <v>3773</v>
      </c>
      <c r="L4754" t="s">
        <v>3773</v>
      </c>
      <c r="M4754">
        <v>0</v>
      </c>
      <c r="N4754">
        <v>2</v>
      </c>
      <c r="O4754">
        <v>0.69850000000000001</v>
      </c>
      <c r="P4754">
        <v>0</v>
      </c>
      <c r="Q4754">
        <v>1</v>
      </c>
      <c r="R4754">
        <v>1</v>
      </c>
      <c r="S4754">
        <v>872.44326999999998</v>
      </c>
      <c r="T4754">
        <v>1743.8792699999999</v>
      </c>
      <c r="U4754">
        <v>1743.88129</v>
      </c>
      <c r="V4754">
        <v>-1.1599999999999999</v>
      </c>
      <c r="W4754">
        <v>-1.01E-3</v>
      </c>
      <c r="X4754" t="s">
        <v>540</v>
      </c>
      <c r="Y4754" t="s">
        <v>541</v>
      </c>
      <c r="Z4754">
        <v>26.917000000000002</v>
      </c>
      <c r="AA4754">
        <v>30</v>
      </c>
      <c r="AB4754">
        <v>68.279600000000002</v>
      </c>
      <c r="AC4754">
        <v>47466</v>
      </c>
      <c r="AD4754" t="s">
        <v>572</v>
      </c>
      <c r="AE4754" t="s">
        <v>573</v>
      </c>
      <c r="AF4754" t="s">
        <v>443</v>
      </c>
      <c r="AG4754">
        <v>3.25</v>
      </c>
      <c r="AH4754" t="s">
        <v>443</v>
      </c>
      <c r="AI4754" t="b">
        <v>0</v>
      </c>
      <c r="AJ4754" t="s">
        <v>443</v>
      </c>
      <c r="AK4754" t="s">
        <v>443</v>
      </c>
      <c r="AL4754" t="s">
        <v>443</v>
      </c>
      <c r="AM4754">
        <v>0</v>
      </c>
      <c r="AN4754">
        <v>6.9609999999999999E-7</v>
      </c>
      <c r="AO4754">
        <v>46766724</v>
      </c>
      <c r="AP4754">
        <v>68.319999999999993</v>
      </c>
      <c r="AQ4754" t="str">
        <f t="shared" si="911"/>
        <v>Sequest HT (A2)</v>
      </c>
      <c r="AT4754" t="str">
        <f t="shared" si="912"/>
        <v>Sequest HT (A2</v>
      </c>
      <c r="AU4754" t="str">
        <f t="shared" si="909"/>
        <v>t HT (A</v>
      </c>
      <c r="AV4754" t="str">
        <f t="shared" si="910"/>
        <v>t HT (</v>
      </c>
      <c r="AW4754" s="19" t="str">
        <f t="shared" si="908"/>
        <v>t HT (</v>
      </c>
      <c r="AX4754">
        <v>-1.1599999999999999</v>
      </c>
      <c r="AY4754" s="20">
        <f t="shared" si="913"/>
        <v>8.7068965517241395E-4</v>
      </c>
      <c r="AZ4754">
        <v>-1.01E-3</v>
      </c>
      <c r="BA4754" s="20" t="e">
        <f t="shared" si="914"/>
        <v>#VALUE!</v>
      </c>
      <c r="BB4754" t="s">
        <v>540</v>
      </c>
      <c r="BC4754" t="s">
        <v>541</v>
      </c>
      <c r="BD4754" s="20" t="e">
        <f t="shared" si="915"/>
        <v>#VALUE!</v>
      </c>
      <c r="BE4754">
        <v>26.917000000000002</v>
      </c>
      <c r="BF4754" s="27" t="e">
        <f t="shared" si="916"/>
        <v>#VALUE!</v>
      </c>
      <c r="BG4754">
        <v>30</v>
      </c>
      <c r="BH4754">
        <v>68.279600000000002</v>
      </c>
      <c r="BI4754" s="27">
        <f t="shared" si="917"/>
        <v>695.17103205056856</v>
      </c>
      <c r="BJ4754">
        <v>47466</v>
      </c>
      <c r="BK4754" t="s">
        <v>572</v>
      </c>
      <c r="BL4754" s="20" t="e">
        <f t="shared" si="918"/>
        <v>#VALUE!</v>
      </c>
    </row>
    <row r="4755" spans="1:64" hidden="1" outlineLevel="2" collapsed="1" x14ac:dyDescent="0.35">
      <c r="A4755" t="s">
        <v>443</v>
      </c>
      <c r="B4755" t="s">
        <v>443</v>
      </c>
      <c r="C4755" t="b">
        <v>0</v>
      </c>
      <c r="D4755" t="s">
        <v>439</v>
      </c>
      <c r="E4755" t="s">
        <v>557</v>
      </c>
      <c r="F4755" t="s">
        <v>550</v>
      </c>
      <c r="G4755" t="s">
        <v>3778</v>
      </c>
      <c r="H4755" t="s">
        <v>443</v>
      </c>
      <c r="I4755">
        <v>1</v>
      </c>
      <c r="J4755">
        <v>1</v>
      </c>
      <c r="K4755" t="s">
        <v>3773</v>
      </c>
      <c r="L4755" t="s">
        <v>3773</v>
      </c>
      <c r="M4755">
        <v>0</v>
      </c>
      <c r="N4755">
        <v>2</v>
      </c>
      <c r="O4755">
        <v>0.93510000000000004</v>
      </c>
      <c r="P4755">
        <v>0</v>
      </c>
      <c r="Q4755">
        <v>1</v>
      </c>
      <c r="R4755">
        <v>1</v>
      </c>
      <c r="S4755">
        <v>872.44500000000005</v>
      </c>
      <c r="T4755">
        <v>1743.8827100000001</v>
      </c>
      <c r="U4755">
        <v>1743.88129</v>
      </c>
      <c r="V4755">
        <v>0.81</v>
      </c>
      <c r="W4755">
        <v>7.1000000000000002E-4</v>
      </c>
      <c r="X4755" t="s">
        <v>540</v>
      </c>
      <c r="Y4755" t="s">
        <v>541</v>
      </c>
      <c r="Z4755">
        <v>0</v>
      </c>
      <c r="AA4755">
        <v>28.061</v>
      </c>
      <c r="AB4755">
        <v>68.291700000000006</v>
      </c>
      <c r="AC4755">
        <v>49725</v>
      </c>
      <c r="AD4755" t="s">
        <v>563</v>
      </c>
      <c r="AE4755" t="s">
        <v>564</v>
      </c>
      <c r="AF4755" t="s">
        <v>443</v>
      </c>
      <c r="AG4755" t="s">
        <v>443</v>
      </c>
      <c r="AH4755">
        <v>77</v>
      </c>
      <c r="AI4755" t="b">
        <v>0</v>
      </c>
      <c r="AJ4755">
        <v>54</v>
      </c>
      <c r="AK4755">
        <v>36</v>
      </c>
      <c r="AL4755">
        <v>5.1207396258228902E-7</v>
      </c>
      <c r="AM4755">
        <v>0</v>
      </c>
      <c r="AN4755">
        <v>2.5170000000000002E-6</v>
      </c>
      <c r="AO4755">
        <v>24822094</v>
      </c>
      <c r="AP4755">
        <v>68.319999999999993</v>
      </c>
      <c r="AQ4755" t="str">
        <f t="shared" si="911"/>
        <v>Mascot (A5)</v>
      </c>
      <c r="AT4755" t="str">
        <f t="shared" si="912"/>
        <v>Mascot (A5)</v>
      </c>
      <c r="AU4755" t="str">
        <f t="shared" si="909"/>
        <v xml:space="preserve"> (A5)</v>
      </c>
      <c r="AV4755" t="str">
        <f t="shared" si="910"/>
        <v xml:space="preserve"> (A5)</v>
      </c>
      <c r="AW4755" s="19" t="str">
        <f t="shared" si="908"/>
        <v xml:space="preserve"> (A5)</v>
      </c>
      <c r="AX4755">
        <v>0.81</v>
      </c>
      <c r="AY4755" s="20">
        <f t="shared" si="913"/>
        <v>8.7654320987654315E-4</v>
      </c>
      <c r="AZ4755">
        <v>7.1000000000000002E-4</v>
      </c>
      <c r="BA4755" s="20" t="e">
        <f t="shared" si="914"/>
        <v>#VALUE!</v>
      </c>
      <c r="BB4755" t="s">
        <v>540</v>
      </c>
      <c r="BC4755" t="s">
        <v>541</v>
      </c>
      <c r="BD4755" s="20" t="e">
        <f t="shared" si="915"/>
        <v>#VALUE!</v>
      </c>
      <c r="BE4755">
        <v>0</v>
      </c>
      <c r="BF4755" s="27" t="e">
        <f t="shared" si="916"/>
        <v>#VALUE!</v>
      </c>
      <c r="BG4755">
        <v>28.061</v>
      </c>
      <c r="BH4755">
        <v>68.291700000000006</v>
      </c>
      <c r="BI4755" s="27">
        <f t="shared" si="917"/>
        <v>728.12655125000538</v>
      </c>
      <c r="BJ4755">
        <v>49725</v>
      </c>
      <c r="BK4755" t="s">
        <v>563</v>
      </c>
      <c r="BL4755" s="20" t="e">
        <f t="shared" si="918"/>
        <v>#VALUE!</v>
      </c>
    </row>
    <row r="4756" spans="1:64" hidden="1" outlineLevel="2" collapsed="1" x14ac:dyDescent="0.35">
      <c r="A4756" t="s">
        <v>443</v>
      </c>
      <c r="B4756" t="s">
        <v>443</v>
      </c>
      <c r="C4756" t="b">
        <v>0</v>
      </c>
      <c r="D4756" t="s">
        <v>439</v>
      </c>
      <c r="E4756" t="s">
        <v>557</v>
      </c>
      <c r="F4756" t="s">
        <v>550</v>
      </c>
      <c r="G4756" t="s">
        <v>3778</v>
      </c>
      <c r="H4756" t="s">
        <v>443</v>
      </c>
      <c r="I4756">
        <v>1</v>
      </c>
      <c r="J4756">
        <v>1</v>
      </c>
      <c r="K4756" t="s">
        <v>3773</v>
      </c>
      <c r="L4756" t="s">
        <v>3773</v>
      </c>
      <c r="M4756">
        <v>0</v>
      </c>
      <c r="N4756">
        <v>2</v>
      </c>
      <c r="O4756">
        <v>0.92059999999999997</v>
      </c>
      <c r="P4756">
        <v>0</v>
      </c>
      <c r="Q4756">
        <v>1</v>
      </c>
      <c r="R4756">
        <v>1</v>
      </c>
      <c r="S4756">
        <v>872.44623000000001</v>
      </c>
      <c r="T4756">
        <v>1743.88519</v>
      </c>
      <c r="U4756">
        <v>1743.88129</v>
      </c>
      <c r="V4756">
        <v>2.23</v>
      </c>
      <c r="W4756">
        <v>1.9499999999999999E-3</v>
      </c>
      <c r="X4756" t="s">
        <v>540</v>
      </c>
      <c r="Y4756" t="s">
        <v>541</v>
      </c>
      <c r="Z4756">
        <v>3.0455610000000002</v>
      </c>
      <c r="AA4756">
        <v>26.779</v>
      </c>
      <c r="AB4756">
        <v>68.300200000000004</v>
      </c>
      <c r="AC4756">
        <v>49972</v>
      </c>
      <c r="AD4756" t="s">
        <v>554</v>
      </c>
      <c r="AE4756" t="s">
        <v>555</v>
      </c>
      <c r="AF4756" t="s">
        <v>443</v>
      </c>
      <c r="AG4756" t="s">
        <v>443</v>
      </c>
      <c r="AH4756">
        <v>63</v>
      </c>
      <c r="AI4756" t="b">
        <v>0</v>
      </c>
      <c r="AJ4756">
        <v>54</v>
      </c>
      <c r="AK4756">
        <v>36</v>
      </c>
      <c r="AL4756">
        <v>1.27571094035006E-5</v>
      </c>
      <c r="AM4756">
        <v>0</v>
      </c>
      <c r="AN4756">
        <v>4.5959999999999997E-6</v>
      </c>
      <c r="AO4756">
        <v>23160734</v>
      </c>
      <c r="AP4756">
        <v>68.31</v>
      </c>
      <c r="AQ4756" t="str">
        <f t="shared" si="911"/>
        <v>Mascot (A5)</v>
      </c>
      <c r="AT4756" t="str">
        <f t="shared" si="912"/>
        <v>Mascot (A5)</v>
      </c>
      <c r="AU4756" t="str">
        <f t="shared" si="909"/>
        <v xml:space="preserve"> (A5)</v>
      </c>
      <c r="AV4756" t="str">
        <f t="shared" si="910"/>
        <v xml:space="preserve"> (A5)</v>
      </c>
      <c r="AW4756" s="19" t="str">
        <f t="shared" ref="AW4756:AW4765" si="919">LEFT(AU4756, 6)</f>
        <v xml:space="preserve"> (A5)</v>
      </c>
      <c r="AX4756">
        <v>2.23</v>
      </c>
      <c r="AY4756" s="20">
        <f t="shared" si="913"/>
        <v>8.7443946188340801E-4</v>
      </c>
      <c r="AZ4756">
        <v>1.9499999999999999E-3</v>
      </c>
      <c r="BA4756" s="20" t="e">
        <f t="shared" si="914"/>
        <v>#VALUE!</v>
      </c>
      <c r="BB4756" t="s">
        <v>540</v>
      </c>
      <c r="BC4756" t="s">
        <v>541</v>
      </c>
      <c r="BD4756" s="20" t="e">
        <f t="shared" si="915"/>
        <v>#VALUE!</v>
      </c>
      <c r="BE4756">
        <v>3.0455610000000002</v>
      </c>
      <c r="BF4756" s="27" t="e">
        <f t="shared" si="916"/>
        <v>#VALUE!</v>
      </c>
      <c r="BG4756">
        <v>26.779</v>
      </c>
      <c r="BH4756">
        <v>68.300200000000004</v>
      </c>
      <c r="BI4756" s="27">
        <f t="shared" si="917"/>
        <v>731.65232312643298</v>
      </c>
      <c r="BJ4756">
        <v>49972</v>
      </c>
      <c r="BK4756" t="s">
        <v>554</v>
      </c>
      <c r="BL4756" s="20" t="e">
        <f t="shared" si="918"/>
        <v>#VALUE!</v>
      </c>
    </row>
    <row r="4757" spans="1:64" hidden="1" outlineLevel="2" collapsed="1" x14ac:dyDescent="0.35">
      <c r="A4757" t="s">
        <v>443</v>
      </c>
      <c r="B4757" t="s">
        <v>443</v>
      </c>
      <c r="C4757" t="b">
        <v>0</v>
      </c>
      <c r="D4757" t="s">
        <v>439</v>
      </c>
      <c r="E4757" t="s">
        <v>538</v>
      </c>
      <c r="F4757" t="s">
        <v>550</v>
      </c>
      <c r="G4757" t="s">
        <v>3778</v>
      </c>
      <c r="H4757" t="s">
        <v>443</v>
      </c>
      <c r="I4757">
        <v>1</v>
      </c>
      <c r="J4757">
        <v>1</v>
      </c>
      <c r="K4757" t="s">
        <v>3773</v>
      </c>
      <c r="L4757" t="s">
        <v>3773</v>
      </c>
      <c r="M4757">
        <v>0</v>
      </c>
      <c r="N4757">
        <v>2</v>
      </c>
      <c r="O4757">
        <v>0.67620000000000002</v>
      </c>
      <c r="P4757">
        <v>0</v>
      </c>
      <c r="Q4757">
        <v>1</v>
      </c>
      <c r="R4757">
        <v>1</v>
      </c>
      <c r="S4757">
        <v>872.44623000000001</v>
      </c>
      <c r="T4757">
        <v>1743.88519</v>
      </c>
      <c r="U4757">
        <v>1743.88129</v>
      </c>
      <c r="V4757">
        <v>2.23</v>
      </c>
      <c r="W4757">
        <v>1.9499999999999999E-3</v>
      </c>
      <c r="X4757" t="s">
        <v>540</v>
      </c>
      <c r="Y4757" t="s">
        <v>541</v>
      </c>
      <c r="Z4757">
        <v>3.0455610000000002</v>
      </c>
      <c r="AA4757">
        <v>26.779</v>
      </c>
      <c r="AB4757">
        <v>68.300200000000004</v>
      </c>
      <c r="AC4757">
        <v>49972</v>
      </c>
      <c r="AD4757" t="s">
        <v>554</v>
      </c>
      <c r="AE4757" t="s">
        <v>555</v>
      </c>
      <c r="AF4757" t="s">
        <v>443</v>
      </c>
      <c r="AG4757">
        <v>3.15</v>
      </c>
      <c r="AH4757" t="s">
        <v>443</v>
      </c>
      <c r="AI4757" t="b">
        <v>0</v>
      </c>
      <c r="AJ4757" t="s">
        <v>443</v>
      </c>
      <c r="AK4757" t="s">
        <v>443</v>
      </c>
      <c r="AL4757" t="s">
        <v>443</v>
      </c>
      <c r="AM4757">
        <v>0</v>
      </c>
      <c r="AN4757">
        <v>6.5130000000000002E-6</v>
      </c>
      <c r="AO4757">
        <v>23160734</v>
      </c>
      <c r="AP4757">
        <v>68.31</v>
      </c>
      <c r="AQ4757" t="str">
        <f t="shared" si="911"/>
        <v>Sequest HT (A2)</v>
      </c>
      <c r="AT4757" t="str">
        <f t="shared" si="912"/>
        <v>Sequest HT (A2</v>
      </c>
      <c r="AU4757" t="str">
        <f t="shared" si="909"/>
        <v>t HT (A</v>
      </c>
      <c r="AV4757" t="str">
        <f t="shared" si="910"/>
        <v>t HT (</v>
      </c>
      <c r="AW4757" s="19" t="str">
        <f t="shared" si="919"/>
        <v>t HT (</v>
      </c>
      <c r="AX4757">
        <v>2.23</v>
      </c>
      <c r="AY4757" s="20">
        <f t="shared" si="913"/>
        <v>8.7443946188340801E-4</v>
      </c>
      <c r="AZ4757">
        <v>1.9499999999999999E-3</v>
      </c>
      <c r="BA4757" s="20" t="e">
        <f t="shared" si="914"/>
        <v>#VALUE!</v>
      </c>
      <c r="BB4757" t="s">
        <v>540</v>
      </c>
      <c r="BC4757" t="s">
        <v>541</v>
      </c>
      <c r="BD4757" s="20" t="e">
        <f t="shared" si="915"/>
        <v>#VALUE!</v>
      </c>
      <c r="BE4757">
        <v>3.0455610000000002</v>
      </c>
      <c r="BF4757" s="27" t="e">
        <f t="shared" si="916"/>
        <v>#VALUE!</v>
      </c>
      <c r="BG4757">
        <v>26.779</v>
      </c>
      <c r="BH4757">
        <v>68.300200000000004</v>
      </c>
      <c r="BI4757" s="27">
        <f t="shared" si="917"/>
        <v>731.65232312643298</v>
      </c>
      <c r="BJ4757">
        <v>49972</v>
      </c>
      <c r="BK4757" t="s">
        <v>554</v>
      </c>
      <c r="BL4757" s="20" t="e">
        <f t="shared" si="918"/>
        <v>#VALUE!</v>
      </c>
    </row>
    <row r="4758" spans="1:64" hidden="1" outlineLevel="2" collapsed="1" x14ac:dyDescent="0.35">
      <c r="A4758" t="s">
        <v>443</v>
      </c>
      <c r="B4758" t="s">
        <v>443</v>
      </c>
      <c r="C4758" t="b">
        <v>0</v>
      </c>
      <c r="D4758" t="s">
        <v>439</v>
      </c>
      <c r="E4758" t="s">
        <v>538</v>
      </c>
      <c r="F4758" t="s">
        <v>550</v>
      </c>
      <c r="G4758" t="s">
        <v>3778</v>
      </c>
      <c r="H4758" t="s">
        <v>443</v>
      </c>
      <c r="I4758">
        <v>1</v>
      </c>
      <c r="J4758">
        <v>1</v>
      </c>
      <c r="K4758" t="s">
        <v>3773</v>
      </c>
      <c r="L4758" t="s">
        <v>3773</v>
      </c>
      <c r="M4758">
        <v>0</v>
      </c>
      <c r="N4758">
        <v>2</v>
      </c>
      <c r="O4758">
        <v>0.624</v>
      </c>
      <c r="P4758">
        <v>0</v>
      </c>
      <c r="Q4758">
        <v>1</v>
      </c>
      <c r="R4758">
        <v>1</v>
      </c>
      <c r="S4758">
        <v>872.44547</v>
      </c>
      <c r="T4758">
        <v>1743.8836699999999</v>
      </c>
      <c r="U4758">
        <v>1743.88129</v>
      </c>
      <c r="V4758">
        <v>1.36</v>
      </c>
      <c r="W4758">
        <v>1.1900000000000001E-3</v>
      </c>
      <c r="X4758" t="s">
        <v>540</v>
      </c>
      <c r="Y4758" t="s">
        <v>541</v>
      </c>
      <c r="Z4758">
        <v>22.71067</v>
      </c>
      <c r="AA4758">
        <v>30</v>
      </c>
      <c r="AB4758">
        <v>68.249399999999994</v>
      </c>
      <c r="AC4758">
        <v>49815</v>
      </c>
      <c r="AD4758" t="s">
        <v>568</v>
      </c>
      <c r="AE4758" t="s">
        <v>569</v>
      </c>
      <c r="AF4758" t="s">
        <v>443</v>
      </c>
      <c r="AG4758">
        <v>2.5</v>
      </c>
      <c r="AH4758" t="s">
        <v>443</v>
      </c>
      <c r="AI4758" t="b">
        <v>0</v>
      </c>
      <c r="AJ4758" t="s">
        <v>443</v>
      </c>
      <c r="AK4758" t="s">
        <v>443</v>
      </c>
      <c r="AL4758" t="s">
        <v>443</v>
      </c>
      <c r="AM4758">
        <v>0</v>
      </c>
      <c r="AN4758">
        <v>2.446E-5</v>
      </c>
      <c r="AO4758">
        <v>14448501</v>
      </c>
      <c r="AP4758">
        <v>68.290000000000006</v>
      </c>
      <c r="AQ4758" t="str">
        <f t="shared" si="911"/>
        <v>Sequest HT (A2)</v>
      </c>
      <c r="AT4758" t="str">
        <f t="shared" si="912"/>
        <v>Sequest HT (A2</v>
      </c>
      <c r="AU4758" t="str">
        <f t="shared" si="909"/>
        <v>t HT (A</v>
      </c>
      <c r="AV4758" t="str">
        <f t="shared" si="910"/>
        <v>t HT (</v>
      </c>
      <c r="AW4758" s="19" t="str">
        <f t="shared" si="919"/>
        <v>t HT (</v>
      </c>
      <c r="AX4758">
        <v>1.36</v>
      </c>
      <c r="AY4758" s="20">
        <f t="shared" si="913"/>
        <v>8.7500000000000002E-4</v>
      </c>
      <c r="AZ4758">
        <v>1.1900000000000001E-3</v>
      </c>
      <c r="BA4758" s="20" t="e">
        <f t="shared" si="914"/>
        <v>#VALUE!</v>
      </c>
      <c r="BB4758" t="s">
        <v>540</v>
      </c>
      <c r="BC4758" t="s">
        <v>541</v>
      </c>
      <c r="BD4758" s="20" t="e">
        <f t="shared" si="915"/>
        <v>#VALUE!</v>
      </c>
      <c r="BE4758">
        <v>22.71067</v>
      </c>
      <c r="BF4758" s="27" t="e">
        <f t="shared" si="916"/>
        <v>#VALUE!</v>
      </c>
      <c r="BG4758">
        <v>30</v>
      </c>
      <c r="BH4758">
        <v>68.249399999999994</v>
      </c>
      <c r="BI4758" s="27">
        <f t="shared" si="917"/>
        <v>729.89652656287092</v>
      </c>
      <c r="BJ4758">
        <v>49815</v>
      </c>
      <c r="BK4758" t="s">
        <v>568</v>
      </c>
      <c r="BL4758" s="20" t="e">
        <f t="shared" si="918"/>
        <v>#VALUE!</v>
      </c>
    </row>
    <row r="4759" spans="1:64" hidden="1" outlineLevel="2" collapsed="1" x14ac:dyDescent="0.35">
      <c r="A4759" t="s">
        <v>443</v>
      </c>
      <c r="B4759" t="s">
        <v>443</v>
      </c>
      <c r="C4759" t="b">
        <v>0</v>
      </c>
      <c r="D4759" t="s">
        <v>439</v>
      </c>
      <c r="E4759" t="s">
        <v>557</v>
      </c>
      <c r="F4759" t="s">
        <v>550</v>
      </c>
      <c r="G4759" t="s">
        <v>3778</v>
      </c>
      <c r="H4759" t="s">
        <v>443</v>
      </c>
      <c r="I4759">
        <v>1</v>
      </c>
      <c r="J4759">
        <v>1</v>
      </c>
      <c r="K4759" t="s">
        <v>3773</v>
      </c>
      <c r="L4759" t="s">
        <v>3773</v>
      </c>
      <c r="M4759">
        <v>0</v>
      </c>
      <c r="N4759">
        <v>2</v>
      </c>
      <c r="O4759">
        <v>0.96609999999999996</v>
      </c>
      <c r="P4759">
        <v>0</v>
      </c>
      <c r="Q4759">
        <v>1</v>
      </c>
      <c r="R4759">
        <v>1</v>
      </c>
      <c r="S4759">
        <v>872.44547</v>
      </c>
      <c r="T4759">
        <v>1743.8836699999999</v>
      </c>
      <c r="U4759">
        <v>1743.88129</v>
      </c>
      <c r="V4759">
        <v>1.36</v>
      </c>
      <c r="W4759">
        <v>1.1900000000000001E-3</v>
      </c>
      <c r="X4759" t="s">
        <v>540</v>
      </c>
      <c r="Y4759" t="s">
        <v>541</v>
      </c>
      <c r="Z4759">
        <v>22.71067</v>
      </c>
      <c r="AA4759">
        <v>30</v>
      </c>
      <c r="AB4759">
        <v>68.249399999999994</v>
      </c>
      <c r="AC4759">
        <v>49815</v>
      </c>
      <c r="AD4759" t="s">
        <v>568</v>
      </c>
      <c r="AE4759" t="s">
        <v>569</v>
      </c>
      <c r="AF4759" t="s">
        <v>443</v>
      </c>
      <c r="AG4759" t="s">
        <v>443</v>
      </c>
      <c r="AH4759">
        <v>59</v>
      </c>
      <c r="AI4759" t="b">
        <v>0</v>
      </c>
      <c r="AJ4759">
        <v>54</v>
      </c>
      <c r="AK4759">
        <v>36</v>
      </c>
      <c r="AL4759">
        <v>3.1067031951568899E-5</v>
      </c>
      <c r="AM4759">
        <v>0</v>
      </c>
      <c r="AN4759">
        <v>2.8750000000000001E-5</v>
      </c>
      <c r="AO4759">
        <v>14448501</v>
      </c>
      <c r="AP4759">
        <v>68.290000000000006</v>
      </c>
      <c r="AQ4759" t="str">
        <f t="shared" si="911"/>
        <v>Mascot (A5)</v>
      </c>
      <c r="AT4759" t="str">
        <f t="shared" si="912"/>
        <v>Mascot (A5)</v>
      </c>
      <c r="AU4759" t="str">
        <f t="shared" si="909"/>
        <v xml:space="preserve"> (A5)</v>
      </c>
      <c r="AV4759" t="str">
        <f t="shared" si="910"/>
        <v xml:space="preserve"> (A5)</v>
      </c>
      <c r="AW4759" s="19" t="str">
        <f t="shared" si="919"/>
        <v xml:space="preserve"> (A5)</v>
      </c>
      <c r="AX4759">
        <v>1.36</v>
      </c>
      <c r="AY4759" s="20">
        <f t="shared" si="913"/>
        <v>8.7500000000000002E-4</v>
      </c>
      <c r="AZ4759">
        <v>1.1900000000000001E-3</v>
      </c>
      <c r="BA4759" s="20" t="e">
        <f t="shared" si="914"/>
        <v>#VALUE!</v>
      </c>
      <c r="BB4759" t="s">
        <v>540</v>
      </c>
      <c r="BC4759" t="s">
        <v>541</v>
      </c>
      <c r="BD4759" s="20" t="e">
        <f t="shared" si="915"/>
        <v>#VALUE!</v>
      </c>
      <c r="BE4759">
        <v>22.71067</v>
      </c>
      <c r="BF4759" s="27" t="e">
        <f t="shared" si="916"/>
        <v>#VALUE!</v>
      </c>
      <c r="BG4759">
        <v>30</v>
      </c>
      <c r="BH4759">
        <v>68.249399999999994</v>
      </c>
      <c r="BI4759" s="27">
        <f t="shared" si="917"/>
        <v>729.89652656287092</v>
      </c>
      <c r="BJ4759">
        <v>49815</v>
      </c>
      <c r="BK4759" t="s">
        <v>568</v>
      </c>
      <c r="BL4759" s="20" t="e">
        <f t="shared" si="918"/>
        <v>#VALUE!</v>
      </c>
    </row>
    <row r="4760" spans="1:64" hidden="1" outlineLevel="2" collapsed="1" x14ac:dyDescent="0.35">
      <c r="A4760" t="s">
        <v>443</v>
      </c>
      <c r="B4760" t="s">
        <v>443</v>
      </c>
      <c r="C4760" t="b">
        <v>0</v>
      </c>
      <c r="D4760" t="s">
        <v>439</v>
      </c>
      <c r="E4760" t="s">
        <v>538</v>
      </c>
      <c r="F4760" t="s">
        <v>539</v>
      </c>
      <c r="G4760" t="s">
        <v>3778</v>
      </c>
      <c r="H4760" t="s">
        <v>443</v>
      </c>
      <c r="I4760">
        <v>1</v>
      </c>
      <c r="J4760">
        <v>1</v>
      </c>
      <c r="K4760" t="s">
        <v>3773</v>
      </c>
      <c r="L4760" t="s">
        <v>3773</v>
      </c>
      <c r="M4760">
        <v>0</v>
      </c>
      <c r="N4760">
        <v>2</v>
      </c>
      <c r="O4760">
        <v>0.3992</v>
      </c>
      <c r="P4760">
        <v>0</v>
      </c>
      <c r="Q4760">
        <v>1</v>
      </c>
      <c r="R4760">
        <v>1</v>
      </c>
      <c r="S4760">
        <v>872.44569000000001</v>
      </c>
      <c r="T4760">
        <v>1743.8841</v>
      </c>
      <c r="U4760">
        <v>1743.88129</v>
      </c>
      <c r="V4760">
        <v>1.61</v>
      </c>
      <c r="W4760">
        <v>1.4E-3</v>
      </c>
      <c r="X4760" t="s">
        <v>540</v>
      </c>
      <c r="Y4760" t="s">
        <v>541</v>
      </c>
      <c r="Z4760">
        <v>0</v>
      </c>
      <c r="AA4760">
        <v>30</v>
      </c>
      <c r="AB4760">
        <v>68.301299999999998</v>
      </c>
      <c r="AC4760">
        <v>47932</v>
      </c>
      <c r="AD4760" t="s">
        <v>577</v>
      </c>
      <c r="AE4760" t="s">
        <v>578</v>
      </c>
      <c r="AF4760" t="s">
        <v>443</v>
      </c>
      <c r="AG4760">
        <v>2.38</v>
      </c>
      <c r="AH4760" t="s">
        <v>443</v>
      </c>
      <c r="AI4760" t="b">
        <v>0</v>
      </c>
      <c r="AJ4760" t="s">
        <v>443</v>
      </c>
      <c r="AK4760" t="s">
        <v>443</v>
      </c>
      <c r="AL4760" t="s">
        <v>443</v>
      </c>
      <c r="AM4760">
        <v>0</v>
      </c>
      <c r="AN4760">
        <v>4.5219999999999999E-4</v>
      </c>
      <c r="AO4760">
        <v>1469884</v>
      </c>
      <c r="AP4760">
        <v>68.3</v>
      </c>
      <c r="AQ4760" t="str">
        <f t="shared" si="911"/>
        <v>Sequest HT (A2)</v>
      </c>
      <c r="AT4760" t="str">
        <f t="shared" si="912"/>
        <v>Sequest HT (A2</v>
      </c>
      <c r="AU4760" t="str">
        <f t="shared" si="909"/>
        <v>t HT (A</v>
      </c>
      <c r="AV4760" t="str">
        <f t="shared" si="910"/>
        <v>t HT (</v>
      </c>
      <c r="AW4760" s="19" t="str">
        <f t="shared" si="919"/>
        <v>t HT (</v>
      </c>
      <c r="AX4760">
        <v>1.61</v>
      </c>
      <c r="AY4760" s="20">
        <f t="shared" si="913"/>
        <v>8.6956521739130427E-4</v>
      </c>
      <c r="AZ4760">
        <v>1.4E-3</v>
      </c>
      <c r="BA4760" s="20" t="e">
        <f t="shared" si="914"/>
        <v>#VALUE!</v>
      </c>
      <c r="BB4760" t="s">
        <v>540</v>
      </c>
      <c r="BC4760" t="s">
        <v>541</v>
      </c>
      <c r="BD4760" s="20" t="e">
        <f t="shared" si="915"/>
        <v>#VALUE!</v>
      </c>
      <c r="BE4760">
        <v>0</v>
      </c>
      <c r="BF4760" s="27" t="e">
        <f t="shared" si="916"/>
        <v>#VALUE!</v>
      </c>
      <c r="BG4760">
        <v>30</v>
      </c>
      <c r="BH4760">
        <v>68.301299999999998</v>
      </c>
      <c r="BI4760" s="27">
        <f t="shared" si="917"/>
        <v>701.77287987197906</v>
      </c>
      <c r="BJ4760">
        <v>47932</v>
      </c>
      <c r="BK4760" t="s">
        <v>577</v>
      </c>
      <c r="BL4760" s="20" t="e">
        <f t="shared" si="918"/>
        <v>#VALUE!</v>
      </c>
    </row>
    <row r="4761" spans="1:64" hidden="1" outlineLevel="2" collapsed="1" x14ac:dyDescent="0.35">
      <c r="A4761" t="s">
        <v>443</v>
      </c>
      <c r="B4761" t="s">
        <v>443</v>
      </c>
      <c r="C4761" t="b">
        <v>0</v>
      </c>
      <c r="D4761" t="s">
        <v>439</v>
      </c>
      <c r="E4761" t="s">
        <v>557</v>
      </c>
      <c r="F4761" t="s">
        <v>539</v>
      </c>
      <c r="G4761" t="s">
        <v>3778</v>
      </c>
      <c r="H4761" t="s">
        <v>443</v>
      </c>
      <c r="I4761">
        <v>1</v>
      </c>
      <c r="J4761">
        <v>1</v>
      </c>
      <c r="K4761" t="s">
        <v>3773</v>
      </c>
      <c r="L4761" t="s">
        <v>3773</v>
      </c>
      <c r="M4761">
        <v>0</v>
      </c>
      <c r="N4761">
        <v>2</v>
      </c>
      <c r="O4761">
        <v>1</v>
      </c>
      <c r="P4761">
        <v>0</v>
      </c>
      <c r="Q4761">
        <v>1</v>
      </c>
      <c r="R4761">
        <v>1</v>
      </c>
      <c r="S4761">
        <v>872.44640000000004</v>
      </c>
      <c r="T4761">
        <v>1743.88552</v>
      </c>
      <c r="U4761">
        <v>1743.88129</v>
      </c>
      <c r="V4761">
        <v>2.4300000000000002</v>
      </c>
      <c r="W4761">
        <v>2.1199999999999999E-3</v>
      </c>
      <c r="X4761" t="s">
        <v>540</v>
      </c>
      <c r="Y4761" t="s">
        <v>541</v>
      </c>
      <c r="Z4761">
        <v>21.976150000000001</v>
      </c>
      <c r="AA4761">
        <v>30</v>
      </c>
      <c r="AB4761">
        <v>69.311199999999999</v>
      </c>
      <c r="AC4761">
        <v>51104</v>
      </c>
      <c r="AD4761" t="s">
        <v>551</v>
      </c>
      <c r="AE4761" t="s">
        <v>552</v>
      </c>
      <c r="AF4761" t="s">
        <v>443</v>
      </c>
      <c r="AG4761" t="s">
        <v>443</v>
      </c>
      <c r="AH4761">
        <v>59</v>
      </c>
      <c r="AI4761" t="b">
        <v>0</v>
      </c>
      <c r="AJ4761">
        <v>54</v>
      </c>
      <c r="AK4761">
        <v>36</v>
      </c>
      <c r="AL4761">
        <v>3.2044410015936398E-5</v>
      </c>
      <c r="AM4761">
        <v>0</v>
      </c>
      <c r="AN4761">
        <v>2.6519999999999998E-3</v>
      </c>
      <c r="AO4761">
        <v>6032521.5</v>
      </c>
      <c r="AP4761">
        <v>69.22</v>
      </c>
      <c r="AQ4761" t="str">
        <f t="shared" si="911"/>
        <v>Mascot (A5)</v>
      </c>
      <c r="AT4761" t="str">
        <f t="shared" si="912"/>
        <v>Mascot (A5)</v>
      </c>
      <c r="AU4761" t="str">
        <f t="shared" si="909"/>
        <v xml:space="preserve"> (A5)</v>
      </c>
      <c r="AV4761" t="str">
        <f t="shared" si="910"/>
        <v xml:space="preserve"> (A5)</v>
      </c>
      <c r="AW4761" s="19" t="str">
        <f t="shared" si="919"/>
        <v xml:space="preserve"> (A5)</v>
      </c>
      <c r="AX4761">
        <v>2.4300000000000002</v>
      </c>
      <c r="AY4761" s="20">
        <f t="shared" si="913"/>
        <v>8.7242798353909452E-4</v>
      </c>
      <c r="AZ4761">
        <v>2.1199999999999999E-3</v>
      </c>
      <c r="BA4761" s="20" t="e">
        <f t="shared" si="914"/>
        <v>#VALUE!</v>
      </c>
      <c r="BB4761" t="s">
        <v>540</v>
      </c>
      <c r="BC4761" t="s">
        <v>541</v>
      </c>
      <c r="BD4761" s="20" t="e">
        <f t="shared" si="915"/>
        <v>#VALUE!</v>
      </c>
      <c r="BE4761">
        <v>21.976150000000001</v>
      </c>
      <c r="BF4761" s="27" t="e">
        <f t="shared" si="916"/>
        <v>#VALUE!</v>
      </c>
      <c r="BG4761">
        <v>30</v>
      </c>
      <c r="BH4761">
        <v>69.311199999999999</v>
      </c>
      <c r="BI4761" s="27">
        <f t="shared" si="917"/>
        <v>737.31229584829009</v>
      </c>
      <c r="BJ4761">
        <v>51104</v>
      </c>
      <c r="BK4761" t="s">
        <v>551</v>
      </c>
      <c r="BL4761" s="20" t="e">
        <f t="shared" si="918"/>
        <v>#VALUE!</v>
      </c>
    </row>
    <row r="4762" spans="1:64" hidden="1" outlineLevel="1" x14ac:dyDescent="0.35">
      <c r="A4762" t="s">
        <v>443</v>
      </c>
      <c r="B4762" t="b">
        <v>0</v>
      </c>
      <c r="C4762" t="s">
        <v>439</v>
      </c>
      <c r="D4762" t="s">
        <v>3782</v>
      </c>
      <c r="E4762" t="s">
        <v>443</v>
      </c>
      <c r="F4762" t="s">
        <v>443</v>
      </c>
      <c r="G4762" t="b">
        <v>0</v>
      </c>
      <c r="H4762">
        <v>1</v>
      </c>
      <c r="I4762">
        <v>7</v>
      </c>
      <c r="J4762">
        <v>2</v>
      </c>
      <c r="K4762" t="s">
        <v>3773</v>
      </c>
      <c r="L4762" t="s">
        <v>3783</v>
      </c>
      <c r="M4762">
        <v>0</v>
      </c>
      <c r="N4762">
        <v>1738.8507199999999</v>
      </c>
      <c r="O4762">
        <v>0</v>
      </c>
      <c r="P4762" t="s">
        <v>443</v>
      </c>
      <c r="Q4762">
        <v>244.8</v>
      </c>
      <c r="R4762">
        <v>70.3</v>
      </c>
      <c r="S4762">
        <v>84.1</v>
      </c>
      <c r="T4762">
        <v>101.3</v>
      </c>
      <c r="U4762">
        <v>119</v>
      </c>
      <c r="V4762" t="s">
        <v>443</v>
      </c>
      <c r="W4762">
        <v>280.5</v>
      </c>
      <c r="X4762" t="s">
        <v>443</v>
      </c>
      <c r="Y4762" t="s">
        <v>443</v>
      </c>
      <c r="Z4762" t="s">
        <v>445</v>
      </c>
      <c r="AA4762" t="s">
        <v>439</v>
      </c>
      <c r="AB4762" t="s">
        <v>444</v>
      </c>
      <c r="AC4762" t="s">
        <v>444</v>
      </c>
      <c r="AD4762" t="s">
        <v>444</v>
      </c>
      <c r="AE4762" t="s">
        <v>444</v>
      </c>
      <c r="AF4762" t="s">
        <v>445</v>
      </c>
      <c r="AG4762" t="s">
        <v>444</v>
      </c>
      <c r="AH4762" t="s">
        <v>445</v>
      </c>
      <c r="AI4762" t="s">
        <v>439</v>
      </c>
      <c r="AJ4762" t="s">
        <v>439</v>
      </c>
      <c r="AK4762">
        <v>0</v>
      </c>
      <c r="AL4762">
        <v>0</v>
      </c>
      <c r="AM4762">
        <v>1.0349999999999999E-3</v>
      </c>
      <c r="AN4762">
        <v>7.672E-4</v>
      </c>
      <c r="AO4762">
        <v>3</v>
      </c>
      <c r="AP4762">
        <v>26</v>
      </c>
      <c r="AQ4762" t="str">
        <f t="shared" si="911"/>
        <v/>
      </c>
      <c r="AR4762" t="s">
        <v>3784</v>
      </c>
      <c r="AS4762" t="s">
        <v>3785</v>
      </c>
      <c r="AT4762" t="str">
        <f t="shared" si="912"/>
        <v/>
      </c>
      <c r="AU4762" t="str">
        <f t="shared" si="909"/>
        <v/>
      </c>
      <c r="AV4762" t="str">
        <f t="shared" si="910"/>
        <v/>
      </c>
      <c r="AW4762" s="19" t="str">
        <f t="shared" si="919"/>
        <v/>
      </c>
      <c r="AX4762" t="s">
        <v>443</v>
      </c>
      <c r="AY4762" s="20" t="e">
        <f t="shared" si="913"/>
        <v>#VALUE!</v>
      </c>
      <c r="AZ4762">
        <v>280.5</v>
      </c>
      <c r="BA4762" s="20" t="e">
        <f t="shared" si="914"/>
        <v>#VALUE!</v>
      </c>
      <c r="BB4762" t="s">
        <v>443</v>
      </c>
      <c r="BC4762" t="s">
        <v>443</v>
      </c>
      <c r="BD4762" s="20" t="e">
        <f t="shared" si="915"/>
        <v>#VALUE!</v>
      </c>
      <c r="BE4762" t="s">
        <v>445</v>
      </c>
      <c r="BF4762" s="27" t="e">
        <f t="shared" si="916"/>
        <v>#VALUE!</v>
      </c>
      <c r="BG4762" t="s">
        <v>439</v>
      </c>
      <c r="BH4762" t="s">
        <v>444</v>
      </c>
      <c r="BI4762" s="27" t="e">
        <f t="shared" si="917"/>
        <v>#VALUE!</v>
      </c>
      <c r="BJ4762" t="s">
        <v>444</v>
      </c>
      <c r="BK4762" t="s">
        <v>444</v>
      </c>
      <c r="BL4762" s="20" t="e">
        <f t="shared" si="918"/>
        <v>#VALUE!</v>
      </c>
    </row>
    <row r="4763" spans="1:64" hidden="1" outlineLevel="2" collapsed="1" x14ac:dyDescent="0.35">
      <c r="A4763" t="s">
        <v>443</v>
      </c>
      <c r="B4763" t="s">
        <v>443</v>
      </c>
      <c r="C4763" t="s">
        <v>457</v>
      </c>
      <c r="D4763" t="s">
        <v>458</v>
      </c>
      <c r="E4763" t="s">
        <v>508</v>
      </c>
      <c r="F4763" t="s">
        <v>509</v>
      </c>
      <c r="G4763" t="s">
        <v>459</v>
      </c>
      <c r="H4763" t="s">
        <v>460</v>
      </c>
      <c r="I4763" t="s">
        <v>463</v>
      </c>
      <c r="J4763" t="s">
        <v>464</v>
      </c>
      <c r="K4763" t="s">
        <v>466</v>
      </c>
      <c r="L4763" t="s">
        <v>510</v>
      </c>
      <c r="M4763" t="s">
        <v>468</v>
      </c>
      <c r="N4763" t="s">
        <v>511</v>
      </c>
      <c r="O4763" t="s">
        <v>512</v>
      </c>
      <c r="P4763" t="s">
        <v>513</v>
      </c>
      <c r="Q4763" t="s">
        <v>514</v>
      </c>
      <c r="R4763" t="s">
        <v>515</v>
      </c>
      <c r="S4763" t="s">
        <v>516</v>
      </c>
      <c r="T4763" t="s">
        <v>517</v>
      </c>
      <c r="U4763" t="s">
        <v>469</v>
      </c>
      <c r="V4763" t="s">
        <v>518</v>
      </c>
      <c r="W4763" t="s">
        <v>519</v>
      </c>
      <c r="X4763" t="s">
        <v>520</v>
      </c>
      <c r="Y4763" t="s">
        <v>521</v>
      </c>
      <c r="Z4763" t="s">
        <v>522</v>
      </c>
      <c r="AA4763" t="s">
        <v>523</v>
      </c>
      <c r="AB4763" t="s">
        <v>524</v>
      </c>
      <c r="AC4763" t="s">
        <v>525</v>
      </c>
      <c r="AD4763" t="s">
        <v>526</v>
      </c>
      <c r="AE4763" t="s">
        <v>527</v>
      </c>
      <c r="AF4763" t="s">
        <v>480</v>
      </c>
      <c r="AG4763" t="s">
        <v>528</v>
      </c>
      <c r="AH4763" t="s">
        <v>529</v>
      </c>
      <c r="AI4763" t="s">
        <v>462</v>
      </c>
      <c r="AJ4763" t="s">
        <v>530</v>
      </c>
      <c r="AK4763" t="s">
        <v>531</v>
      </c>
      <c r="AL4763" t="s">
        <v>532</v>
      </c>
      <c r="AM4763" t="s">
        <v>533</v>
      </c>
      <c r="AN4763" t="s">
        <v>534</v>
      </c>
      <c r="AO4763" t="s">
        <v>535</v>
      </c>
      <c r="AP4763" t="s">
        <v>536</v>
      </c>
      <c r="AQ4763" t="str">
        <f t="shared" si="911"/>
        <v>Identifying Node</v>
      </c>
      <c r="AT4763" t="str">
        <f t="shared" si="912"/>
        <v>Identifying No</v>
      </c>
      <c r="AU4763" t="str">
        <f t="shared" si="909"/>
        <v>fying N</v>
      </c>
      <c r="AV4763" t="str">
        <f t="shared" si="910"/>
        <v xml:space="preserve">fying </v>
      </c>
      <c r="AW4763" s="19" t="str">
        <f t="shared" si="919"/>
        <v xml:space="preserve">fying </v>
      </c>
      <c r="AX4763" t="s">
        <v>518</v>
      </c>
      <c r="AY4763" s="20" t="e">
        <f t="shared" si="913"/>
        <v>#VALUE!</v>
      </c>
      <c r="AZ4763" t="s">
        <v>519</v>
      </c>
      <c r="BA4763" s="20" t="e">
        <f t="shared" si="914"/>
        <v>#VALUE!</v>
      </c>
      <c r="BB4763" t="s">
        <v>520</v>
      </c>
      <c r="BC4763" t="s">
        <v>521</v>
      </c>
      <c r="BD4763" s="20" t="e">
        <f t="shared" si="915"/>
        <v>#VALUE!</v>
      </c>
      <c r="BE4763" t="s">
        <v>522</v>
      </c>
      <c r="BF4763" s="27" t="e">
        <f t="shared" si="916"/>
        <v>#VALUE!</v>
      </c>
      <c r="BG4763" t="s">
        <v>523</v>
      </c>
      <c r="BH4763" t="s">
        <v>524</v>
      </c>
      <c r="BI4763" s="27" t="e">
        <f t="shared" si="917"/>
        <v>#VALUE!</v>
      </c>
      <c r="BJ4763" t="s">
        <v>525</v>
      </c>
      <c r="BK4763" t="s">
        <v>526</v>
      </c>
      <c r="BL4763" s="20" t="e">
        <f t="shared" si="918"/>
        <v>#VALUE!</v>
      </c>
    </row>
    <row r="4764" spans="1:64" hidden="1" outlineLevel="2" collapsed="1" x14ac:dyDescent="0.35">
      <c r="A4764" t="s">
        <v>443</v>
      </c>
      <c r="B4764" t="s">
        <v>443</v>
      </c>
      <c r="C4764" t="b">
        <v>0</v>
      </c>
      <c r="D4764" t="s">
        <v>439</v>
      </c>
      <c r="E4764" t="s">
        <v>538</v>
      </c>
      <c r="F4764" t="s">
        <v>539</v>
      </c>
      <c r="G4764" t="s">
        <v>3782</v>
      </c>
      <c r="H4764" t="s">
        <v>443</v>
      </c>
      <c r="I4764">
        <v>1</v>
      </c>
      <c r="J4764">
        <v>7</v>
      </c>
      <c r="K4764" t="s">
        <v>3773</v>
      </c>
      <c r="L4764" t="s">
        <v>3786</v>
      </c>
      <c r="M4764">
        <v>0</v>
      </c>
      <c r="N4764">
        <v>3</v>
      </c>
      <c r="O4764">
        <v>0.50529999999999997</v>
      </c>
      <c r="P4764">
        <v>0</v>
      </c>
      <c r="Q4764">
        <v>1</v>
      </c>
      <c r="R4764">
        <v>1</v>
      </c>
      <c r="S4764">
        <v>580.28868</v>
      </c>
      <c r="T4764">
        <v>1738.85149</v>
      </c>
      <c r="U4764">
        <v>1738.8507199999999</v>
      </c>
      <c r="V4764">
        <v>0.44</v>
      </c>
      <c r="W4764">
        <v>2.5000000000000001E-4</v>
      </c>
      <c r="X4764" t="s">
        <v>540</v>
      </c>
      <c r="Y4764" t="s">
        <v>541</v>
      </c>
      <c r="Z4764">
        <v>33.772390000000001</v>
      </c>
      <c r="AA4764">
        <v>14.228999999999999</v>
      </c>
      <c r="AB4764">
        <v>26.379300000000001</v>
      </c>
      <c r="AC4764">
        <v>12849</v>
      </c>
      <c r="AD4764" t="s">
        <v>554</v>
      </c>
      <c r="AE4764" t="s">
        <v>555</v>
      </c>
      <c r="AF4764" t="s">
        <v>443</v>
      </c>
      <c r="AG4764">
        <v>2.83</v>
      </c>
      <c r="AH4764" t="s">
        <v>443</v>
      </c>
      <c r="AI4764" t="b">
        <v>0</v>
      </c>
      <c r="AJ4764" t="s">
        <v>443</v>
      </c>
      <c r="AK4764" t="s">
        <v>443</v>
      </c>
      <c r="AL4764" t="s">
        <v>443</v>
      </c>
      <c r="AM4764">
        <v>0</v>
      </c>
      <c r="AN4764">
        <v>1.3190000000000001E-4</v>
      </c>
      <c r="AO4764">
        <v>11239936</v>
      </c>
      <c r="AP4764">
        <v>26.4</v>
      </c>
      <c r="AQ4764" t="str">
        <f t="shared" si="911"/>
        <v>Sequest HT (A2)</v>
      </c>
      <c r="AT4764" t="str">
        <f t="shared" si="912"/>
        <v>Sequest HT (A2</v>
      </c>
      <c r="AU4764" t="str">
        <f t="shared" si="909"/>
        <v>t HT (A</v>
      </c>
      <c r="AV4764" t="str">
        <f t="shared" si="910"/>
        <v>t HT (</v>
      </c>
      <c r="AW4764" s="19" t="str">
        <f t="shared" si="919"/>
        <v>t HT (</v>
      </c>
      <c r="AX4764">
        <v>0.44</v>
      </c>
      <c r="AY4764" s="20">
        <f t="shared" si="913"/>
        <v>5.6818181818181815E-4</v>
      </c>
      <c r="AZ4764">
        <v>2.5000000000000001E-4</v>
      </c>
      <c r="BA4764" s="20" t="e">
        <f t="shared" si="914"/>
        <v>#VALUE!</v>
      </c>
      <c r="BB4764" t="s">
        <v>540</v>
      </c>
      <c r="BC4764" t="s">
        <v>541</v>
      </c>
      <c r="BD4764" s="20" t="e">
        <f t="shared" si="915"/>
        <v>#VALUE!</v>
      </c>
      <c r="BE4764">
        <v>33.772390000000001</v>
      </c>
      <c r="BF4764" s="27" t="e">
        <f t="shared" si="916"/>
        <v>#VALUE!</v>
      </c>
      <c r="BG4764">
        <v>14.228999999999999</v>
      </c>
      <c r="BH4764">
        <v>26.379300000000001</v>
      </c>
      <c r="BI4764" s="27">
        <f t="shared" si="917"/>
        <v>487.08646552410414</v>
      </c>
      <c r="BJ4764">
        <v>12849</v>
      </c>
      <c r="BK4764" t="s">
        <v>554</v>
      </c>
      <c r="BL4764" s="20" t="e">
        <f t="shared" si="918"/>
        <v>#VALUE!</v>
      </c>
    </row>
    <row r="4765" spans="1:64" hidden="1" outlineLevel="2" collapsed="1" x14ac:dyDescent="0.35">
      <c r="A4765" t="s">
        <v>443</v>
      </c>
      <c r="B4765" t="s">
        <v>443</v>
      </c>
      <c r="C4765" t="b">
        <v>0</v>
      </c>
      <c r="D4765" t="s">
        <v>439</v>
      </c>
      <c r="E4765" t="s">
        <v>538</v>
      </c>
      <c r="F4765" t="s">
        <v>539</v>
      </c>
      <c r="G4765" t="s">
        <v>3782</v>
      </c>
      <c r="H4765" t="s">
        <v>443</v>
      </c>
      <c r="I4765">
        <v>1</v>
      </c>
      <c r="J4765">
        <v>7</v>
      </c>
      <c r="K4765" t="s">
        <v>3773</v>
      </c>
      <c r="L4765" t="s">
        <v>3786</v>
      </c>
      <c r="M4765">
        <v>0</v>
      </c>
      <c r="N4765">
        <v>4</v>
      </c>
      <c r="O4765">
        <v>0.50670000000000004</v>
      </c>
      <c r="P4765">
        <v>0</v>
      </c>
      <c r="Q4765">
        <v>1</v>
      </c>
      <c r="R4765">
        <v>1</v>
      </c>
      <c r="S4765">
        <v>435.46782000000002</v>
      </c>
      <c r="T4765">
        <v>1738.8494599999999</v>
      </c>
      <c r="U4765">
        <v>1738.8507199999999</v>
      </c>
      <c r="V4765">
        <v>-0.72</v>
      </c>
      <c r="W4765">
        <v>-3.1E-4</v>
      </c>
      <c r="X4765" t="s">
        <v>540</v>
      </c>
      <c r="Y4765" t="s">
        <v>541</v>
      </c>
      <c r="Z4765">
        <v>54.335720000000002</v>
      </c>
      <c r="AA4765">
        <v>28.498000000000001</v>
      </c>
      <c r="AB4765">
        <v>26.414300000000001</v>
      </c>
      <c r="AC4765">
        <v>12877</v>
      </c>
      <c r="AD4765" t="s">
        <v>554</v>
      </c>
      <c r="AE4765" t="s">
        <v>555</v>
      </c>
      <c r="AF4765" t="s">
        <v>443</v>
      </c>
      <c r="AG4765">
        <v>3</v>
      </c>
      <c r="AH4765" t="s">
        <v>443</v>
      </c>
      <c r="AI4765" t="b">
        <v>0</v>
      </c>
      <c r="AJ4765" t="s">
        <v>443</v>
      </c>
      <c r="AK4765" t="s">
        <v>443</v>
      </c>
      <c r="AL4765" t="s">
        <v>443</v>
      </c>
      <c r="AM4765">
        <v>0</v>
      </c>
      <c r="AN4765">
        <v>7.672E-4</v>
      </c>
      <c r="AO4765">
        <v>6092259</v>
      </c>
      <c r="AP4765">
        <v>26.49</v>
      </c>
      <c r="AQ4765" t="str">
        <f t="shared" si="911"/>
        <v>Sequest HT (A2)</v>
      </c>
      <c r="AT4765" t="str">
        <f t="shared" si="912"/>
        <v>Sequest HT (A2</v>
      </c>
      <c r="AU4765" t="str">
        <f t="shared" si="909"/>
        <v>t HT (A</v>
      </c>
      <c r="AV4765" t="str">
        <f t="shared" si="910"/>
        <v>t HT (</v>
      </c>
      <c r="AW4765" s="19" t="str">
        <f t="shared" si="919"/>
        <v>t HT (</v>
      </c>
      <c r="AX4765">
        <v>-0.72</v>
      </c>
      <c r="AY4765" s="20">
        <f t="shared" si="913"/>
        <v>4.3055555555555555E-4</v>
      </c>
      <c r="AZ4765">
        <v>-3.1E-4</v>
      </c>
      <c r="BA4765" s="20" t="e">
        <f t="shared" si="914"/>
        <v>#VALUE!</v>
      </c>
      <c r="BB4765" t="s">
        <v>540</v>
      </c>
      <c r="BC4765" t="s">
        <v>541</v>
      </c>
      <c r="BD4765" s="20" t="e">
        <f t="shared" si="915"/>
        <v>#VALUE!</v>
      </c>
      <c r="BE4765">
        <v>54.335720000000002</v>
      </c>
      <c r="BF4765" s="27" t="e">
        <f t="shared" si="916"/>
        <v>#VALUE!</v>
      </c>
      <c r="BG4765">
        <v>28.498000000000001</v>
      </c>
      <c r="BH4765">
        <v>26.414300000000001</v>
      </c>
      <c r="BI4765" s="27">
        <f t="shared" si="917"/>
        <v>487.50108842558762</v>
      </c>
      <c r="BJ4765">
        <v>12877</v>
      </c>
      <c r="BK4765" t="s">
        <v>554</v>
      </c>
      <c r="BL4765" s="20" t="e">
        <f t="shared" si="918"/>
        <v>#VALUE!</v>
      </c>
    </row>
    <row r="4766" spans="1:64" collapsed="1" x14ac:dyDescent="0.35">
      <c r="A4766" t="b">
        <v>0</v>
      </c>
      <c r="B4766" t="s">
        <v>439</v>
      </c>
      <c r="C4766" t="s">
        <v>440</v>
      </c>
      <c r="D4766" t="s">
        <v>2990</v>
      </c>
      <c r="E4766" t="s">
        <v>3787</v>
      </c>
      <c r="F4766">
        <v>0</v>
      </c>
      <c r="G4766" t="b">
        <v>0</v>
      </c>
      <c r="H4766">
        <v>14.901</v>
      </c>
      <c r="I4766">
        <v>16</v>
      </c>
      <c r="J4766">
        <v>5</v>
      </c>
      <c r="K4766">
        <v>11</v>
      </c>
      <c r="L4766">
        <v>5</v>
      </c>
      <c r="M4766">
        <v>1</v>
      </c>
      <c r="N4766">
        <v>379</v>
      </c>
      <c r="O4766">
        <v>42.7</v>
      </c>
      <c r="P4766">
        <v>6.28</v>
      </c>
      <c r="Q4766">
        <v>117</v>
      </c>
      <c r="R4766">
        <v>21.3</v>
      </c>
      <c r="S4766">
        <v>2</v>
      </c>
      <c r="T4766">
        <v>4</v>
      </c>
      <c r="U4766">
        <v>0</v>
      </c>
      <c r="V4766">
        <v>220.4</v>
      </c>
      <c r="W4766">
        <v>156.4</v>
      </c>
      <c r="X4766">
        <v>109.5</v>
      </c>
      <c r="Y4766">
        <v>45.8</v>
      </c>
      <c r="Z4766">
        <v>68.7</v>
      </c>
      <c r="AA4766">
        <v>112</v>
      </c>
      <c r="AB4766">
        <v>71</v>
      </c>
      <c r="AC4766">
        <v>116.1</v>
      </c>
      <c r="AD4766" t="s">
        <v>443</v>
      </c>
      <c r="AE4766" t="s">
        <v>439</v>
      </c>
      <c r="AF4766" t="s">
        <v>439</v>
      </c>
      <c r="AG4766" t="s">
        <v>439</v>
      </c>
      <c r="AH4766" t="s">
        <v>439</v>
      </c>
      <c r="AI4766" t="s">
        <v>444</v>
      </c>
      <c r="AJ4766" t="s">
        <v>444</v>
      </c>
      <c r="AK4766" t="s">
        <v>444</v>
      </c>
      <c r="AL4766" t="s">
        <v>444</v>
      </c>
      <c r="AM4766" t="s">
        <v>445</v>
      </c>
      <c r="AN4766" t="s">
        <v>443</v>
      </c>
      <c r="AQ4766" t="str">
        <f t="shared" si="911"/>
        <v>GN=SERPINB1 PE=1 SV=1</v>
      </c>
      <c r="AT4766" t="str">
        <f t="shared" si="912"/>
        <v>GN=SERPINB1 PE</v>
      </c>
      <c r="AU4766" t="str">
        <f>MID(AT4766, 4, 8)</f>
        <v>SERPINB1</v>
      </c>
      <c r="AV4766" t="str">
        <f>MID(AT4766, 4, 8)</f>
        <v>SERPINB1</v>
      </c>
      <c r="AW4766" s="19" t="str">
        <f>MID(AT4766, 4, 8)</f>
        <v>SERPINB1</v>
      </c>
      <c r="AX4766">
        <v>220.4</v>
      </c>
      <c r="AY4766" s="20">
        <f t="shared" si="913"/>
        <v>0.70961887477313979</v>
      </c>
      <c r="AZ4766">
        <v>156.4</v>
      </c>
      <c r="BA4766" s="21">
        <f t="shared" si="914"/>
        <v>0.49682395644283123</v>
      </c>
      <c r="BB4766">
        <v>109.5</v>
      </c>
      <c r="BC4766">
        <v>45.8</v>
      </c>
      <c r="BD4766" s="27">
        <f t="shared" si="915"/>
        <v>1.5000000000000002</v>
      </c>
      <c r="BE4766">
        <v>68.7</v>
      </c>
      <c r="BF4766" s="27">
        <f t="shared" si="916"/>
        <v>2.4454148471615724</v>
      </c>
      <c r="BG4766">
        <v>112</v>
      </c>
      <c r="BH4766">
        <v>71</v>
      </c>
      <c r="BI4766" s="20">
        <f t="shared" si="917"/>
        <v>1.6352112676056336</v>
      </c>
      <c r="BJ4766">
        <v>116.1</v>
      </c>
      <c r="BK4766" t="s">
        <v>443</v>
      </c>
      <c r="BL4766" s="20" t="e">
        <f t="shared" si="918"/>
        <v>#VALUE!</v>
      </c>
    </row>
    <row r="4767" spans="1:64" hidden="1" outlineLevel="1" collapsed="1" x14ac:dyDescent="0.35">
      <c r="A4767" t="s">
        <v>443</v>
      </c>
      <c r="B4767" t="s">
        <v>457</v>
      </c>
      <c r="C4767" t="s">
        <v>458</v>
      </c>
      <c r="D4767" t="s">
        <v>459</v>
      </c>
      <c r="E4767" t="s">
        <v>460</v>
      </c>
      <c r="F4767" t="s">
        <v>461</v>
      </c>
      <c r="G4767" t="s">
        <v>462</v>
      </c>
      <c r="H4767" t="s">
        <v>463</v>
      </c>
      <c r="I4767" t="s">
        <v>464</v>
      </c>
      <c r="J4767" t="s">
        <v>465</v>
      </c>
      <c r="K4767" t="s">
        <v>466</v>
      </c>
      <c r="L4767" t="s">
        <v>467</v>
      </c>
      <c r="M4767" t="s">
        <v>468</v>
      </c>
      <c r="N4767" t="s">
        <v>469</v>
      </c>
      <c r="O4767" t="s">
        <v>470</v>
      </c>
      <c r="P4767" t="s">
        <v>471</v>
      </c>
      <c r="Q4767" t="s">
        <v>472</v>
      </c>
      <c r="R4767" t="s">
        <v>473</v>
      </c>
      <c r="S4767" t="s">
        <v>474</v>
      </c>
      <c r="T4767" t="s">
        <v>475</v>
      </c>
      <c r="U4767" t="s">
        <v>476</v>
      </c>
      <c r="V4767" t="s">
        <v>477</v>
      </c>
      <c r="W4767" t="s">
        <v>478</v>
      </c>
      <c r="X4767" t="s">
        <v>479</v>
      </c>
      <c r="Y4767" t="s">
        <v>480</v>
      </c>
      <c r="Z4767" t="s">
        <v>481</v>
      </c>
      <c r="AA4767" t="s">
        <v>482</v>
      </c>
      <c r="AB4767" t="s">
        <v>483</v>
      </c>
      <c r="AC4767" t="s">
        <v>484</v>
      </c>
      <c r="AD4767" t="s">
        <v>485</v>
      </c>
      <c r="AE4767" t="s">
        <v>486</v>
      </c>
      <c r="AF4767" t="s">
        <v>487</v>
      </c>
      <c r="AG4767" t="s">
        <v>488</v>
      </c>
      <c r="AH4767" t="s">
        <v>489</v>
      </c>
      <c r="AI4767" t="s">
        <v>490</v>
      </c>
      <c r="AJ4767" t="s">
        <v>491</v>
      </c>
      <c r="AK4767" t="s">
        <v>492</v>
      </c>
      <c r="AL4767" t="s">
        <v>493</v>
      </c>
      <c r="AM4767" t="s">
        <v>494</v>
      </c>
      <c r="AN4767" t="s">
        <v>495</v>
      </c>
      <c r="AO4767" t="s">
        <v>496</v>
      </c>
      <c r="AP4767" t="s">
        <v>497</v>
      </c>
      <c r="AQ4767" t="str">
        <f t="shared" si="911"/>
        <v>Modifications</v>
      </c>
      <c r="AR4767" t="s">
        <v>498</v>
      </c>
      <c r="AS4767" t="s">
        <v>499</v>
      </c>
      <c r="AT4767" t="str">
        <f t="shared" si="912"/>
        <v>Modifications</v>
      </c>
      <c r="AU4767" t="str">
        <f t="shared" ref="AU4767:AU4777" si="920">MID(AT4767, 7, 7)</f>
        <v>cations</v>
      </c>
      <c r="AV4767" t="str">
        <f t="shared" ref="AV4767:AV4777" si="921">LEFT(AU4767, 6)</f>
        <v>cation</v>
      </c>
      <c r="AW4767" s="19" t="str">
        <f t="shared" ref="AW4767:AW4777" si="922">LEFT(AU4767, 6)</f>
        <v>cation</v>
      </c>
      <c r="AX4767" t="s">
        <v>477</v>
      </c>
      <c r="AY4767" s="20" t="e">
        <f t="shared" si="913"/>
        <v>#VALUE!</v>
      </c>
      <c r="AZ4767" t="s">
        <v>478</v>
      </c>
      <c r="BA4767" s="20" t="e">
        <f t="shared" si="914"/>
        <v>#VALUE!</v>
      </c>
      <c r="BB4767" t="s">
        <v>479</v>
      </c>
      <c r="BC4767" t="s">
        <v>480</v>
      </c>
      <c r="BD4767" s="20" t="e">
        <f t="shared" si="915"/>
        <v>#VALUE!</v>
      </c>
      <c r="BE4767" t="s">
        <v>481</v>
      </c>
      <c r="BF4767" s="27" t="e">
        <f t="shared" si="916"/>
        <v>#VALUE!</v>
      </c>
      <c r="BG4767" t="s">
        <v>482</v>
      </c>
      <c r="BH4767" t="s">
        <v>483</v>
      </c>
      <c r="BI4767" s="27" t="e">
        <f t="shared" si="917"/>
        <v>#VALUE!</v>
      </c>
      <c r="BJ4767" t="s">
        <v>484</v>
      </c>
      <c r="BK4767" t="s">
        <v>485</v>
      </c>
      <c r="BL4767" s="20" t="e">
        <f t="shared" si="918"/>
        <v>#VALUE!</v>
      </c>
    </row>
    <row r="4768" spans="1:64" hidden="1" outlineLevel="1" x14ac:dyDescent="0.35">
      <c r="A4768" t="s">
        <v>443</v>
      </c>
      <c r="B4768" t="b">
        <v>0</v>
      </c>
      <c r="C4768" t="s">
        <v>439</v>
      </c>
      <c r="D4768" t="s">
        <v>3788</v>
      </c>
      <c r="E4768" t="s">
        <v>443</v>
      </c>
      <c r="F4768" t="s">
        <v>443</v>
      </c>
      <c r="G4768" t="b">
        <v>0</v>
      </c>
      <c r="H4768">
        <v>1</v>
      </c>
      <c r="I4768">
        <v>2</v>
      </c>
      <c r="J4768">
        <v>2</v>
      </c>
      <c r="K4768" t="s">
        <v>3789</v>
      </c>
      <c r="L4768" t="s">
        <v>3790</v>
      </c>
      <c r="M4768">
        <v>0</v>
      </c>
      <c r="N4768">
        <v>1286.6699000000001</v>
      </c>
      <c r="O4768">
        <v>0</v>
      </c>
      <c r="P4768">
        <v>479.4</v>
      </c>
      <c r="Q4768">
        <v>214.3</v>
      </c>
      <c r="R4768">
        <v>206.3</v>
      </c>
      <c r="S4768" t="s">
        <v>443</v>
      </c>
      <c r="T4768" t="s">
        <v>443</v>
      </c>
      <c r="U4768" t="s">
        <v>443</v>
      </c>
      <c r="V4768" t="s">
        <v>443</v>
      </c>
      <c r="W4768" t="s">
        <v>443</v>
      </c>
      <c r="X4768" t="s">
        <v>443</v>
      </c>
      <c r="Y4768" t="s">
        <v>443</v>
      </c>
      <c r="Z4768" t="s">
        <v>439</v>
      </c>
      <c r="AA4768" t="s">
        <v>444</v>
      </c>
      <c r="AB4768" t="s">
        <v>439</v>
      </c>
      <c r="AC4768" t="s">
        <v>445</v>
      </c>
      <c r="AD4768" t="s">
        <v>445</v>
      </c>
      <c r="AE4768" t="s">
        <v>445</v>
      </c>
      <c r="AF4768" t="s">
        <v>445</v>
      </c>
      <c r="AG4768" t="s">
        <v>445</v>
      </c>
      <c r="AH4768" t="s">
        <v>445</v>
      </c>
      <c r="AI4768" t="s">
        <v>439</v>
      </c>
      <c r="AJ4768" t="s">
        <v>439</v>
      </c>
      <c r="AK4768">
        <v>1.629E-3</v>
      </c>
      <c r="AL4768">
        <v>0</v>
      </c>
      <c r="AM4768">
        <v>3.5549999999999998E-2</v>
      </c>
      <c r="AN4768">
        <v>1.3129999999999999E-2</v>
      </c>
      <c r="AO4768">
        <v>2.6</v>
      </c>
      <c r="AP4768">
        <v>28</v>
      </c>
      <c r="AQ4768" t="str">
        <f t="shared" si="911"/>
        <v/>
      </c>
      <c r="AR4768" t="s">
        <v>3791</v>
      </c>
      <c r="AS4768" t="s">
        <v>3792</v>
      </c>
      <c r="AT4768" t="str">
        <f t="shared" si="912"/>
        <v/>
      </c>
      <c r="AU4768" t="str">
        <f t="shared" si="920"/>
        <v/>
      </c>
      <c r="AV4768" t="str">
        <f t="shared" si="921"/>
        <v/>
      </c>
      <c r="AW4768" s="19" t="str">
        <f t="shared" si="922"/>
        <v/>
      </c>
      <c r="AX4768" t="s">
        <v>443</v>
      </c>
      <c r="AY4768" s="20" t="e">
        <f t="shared" si="913"/>
        <v>#VALUE!</v>
      </c>
      <c r="AZ4768" t="s">
        <v>443</v>
      </c>
      <c r="BA4768" s="20" t="e">
        <f t="shared" si="914"/>
        <v>#VALUE!</v>
      </c>
      <c r="BB4768" t="s">
        <v>443</v>
      </c>
      <c r="BC4768" t="s">
        <v>443</v>
      </c>
      <c r="BD4768" s="20" t="e">
        <f t="shared" si="915"/>
        <v>#VALUE!</v>
      </c>
      <c r="BE4768" t="s">
        <v>439</v>
      </c>
      <c r="BF4768" s="27" t="e">
        <f t="shared" si="916"/>
        <v>#VALUE!</v>
      </c>
      <c r="BG4768" t="s">
        <v>444</v>
      </c>
      <c r="BH4768" t="s">
        <v>439</v>
      </c>
      <c r="BI4768" s="27" t="e">
        <f t="shared" si="917"/>
        <v>#VALUE!</v>
      </c>
      <c r="BJ4768" t="s">
        <v>445</v>
      </c>
      <c r="BK4768" t="s">
        <v>445</v>
      </c>
      <c r="BL4768" s="20" t="e">
        <f t="shared" si="918"/>
        <v>#VALUE!</v>
      </c>
    </row>
    <row r="4769" spans="1:64" hidden="1" outlineLevel="2" collapsed="1" x14ac:dyDescent="0.35">
      <c r="A4769" t="s">
        <v>443</v>
      </c>
      <c r="B4769" t="s">
        <v>443</v>
      </c>
      <c r="C4769" t="s">
        <v>457</v>
      </c>
      <c r="D4769" t="s">
        <v>458</v>
      </c>
      <c r="E4769" t="s">
        <v>508</v>
      </c>
      <c r="F4769" t="s">
        <v>509</v>
      </c>
      <c r="G4769" t="s">
        <v>459</v>
      </c>
      <c r="H4769" t="s">
        <v>460</v>
      </c>
      <c r="I4769" t="s">
        <v>463</v>
      </c>
      <c r="J4769" t="s">
        <v>464</v>
      </c>
      <c r="K4769" t="s">
        <v>466</v>
      </c>
      <c r="L4769" t="s">
        <v>510</v>
      </c>
      <c r="M4769" t="s">
        <v>468</v>
      </c>
      <c r="N4769" t="s">
        <v>511</v>
      </c>
      <c r="O4769" t="s">
        <v>512</v>
      </c>
      <c r="P4769" t="s">
        <v>513</v>
      </c>
      <c r="Q4769" t="s">
        <v>514</v>
      </c>
      <c r="R4769" t="s">
        <v>515</v>
      </c>
      <c r="S4769" t="s">
        <v>516</v>
      </c>
      <c r="T4769" t="s">
        <v>517</v>
      </c>
      <c r="U4769" t="s">
        <v>469</v>
      </c>
      <c r="V4769" t="s">
        <v>518</v>
      </c>
      <c r="W4769" t="s">
        <v>519</v>
      </c>
      <c r="X4769" t="s">
        <v>520</v>
      </c>
      <c r="Y4769" t="s">
        <v>521</v>
      </c>
      <c r="Z4769" t="s">
        <v>522</v>
      </c>
      <c r="AA4769" t="s">
        <v>523</v>
      </c>
      <c r="AB4769" t="s">
        <v>524</v>
      </c>
      <c r="AC4769" t="s">
        <v>525</v>
      </c>
      <c r="AD4769" t="s">
        <v>526</v>
      </c>
      <c r="AE4769" t="s">
        <v>527</v>
      </c>
      <c r="AF4769" t="s">
        <v>480</v>
      </c>
      <c r="AG4769" t="s">
        <v>528</v>
      </c>
      <c r="AH4769" t="s">
        <v>529</v>
      </c>
      <c r="AI4769" t="s">
        <v>462</v>
      </c>
      <c r="AJ4769" t="s">
        <v>530</v>
      </c>
      <c r="AK4769" t="s">
        <v>531</v>
      </c>
      <c r="AL4769" t="s">
        <v>532</v>
      </c>
      <c r="AM4769" t="s">
        <v>533</v>
      </c>
      <c r="AN4769" t="s">
        <v>534</v>
      </c>
      <c r="AO4769" t="s">
        <v>535</v>
      </c>
      <c r="AP4769" t="s">
        <v>536</v>
      </c>
      <c r="AQ4769" t="str">
        <f t="shared" si="911"/>
        <v>Identifying Node</v>
      </c>
      <c r="AT4769" t="str">
        <f t="shared" si="912"/>
        <v>Identifying No</v>
      </c>
      <c r="AU4769" t="str">
        <f t="shared" si="920"/>
        <v>fying N</v>
      </c>
      <c r="AV4769" t="str">
        <f t="shared" si="921"/>
        <v xml:space="preserve">fying </v>
      </c>
      <c r="AW4769" s="19" t="str">
        <f t="shared" si="922"/>
        <v xml:space="preserve">fying </v>
      </c>
      <c r="AX4769" t="s">
        <v>518</v>
      </c>
      <c r="AY4769" s="20" t="e">
        <f t="shared" si="913"/>
        <v>#VALUE!</v>
      </c>
      <c r="AZ4769" t="s">
        <v>519</v>
      </c>
      <c r="BA4769" s="20" t="e">
        <f t="shared" si="914"/>
        <v>#VALUE!</v>
      </c>
      <c r="BB4769" t="s">
        <v>520</v>
      </c>
      <c r="BC4769" t="s">
        <v>521</v>
      </c>
      <c r="BD4769" s="20" t="e">
        <f t="shared" si="915"/>
        <v>#VALUE!</v>
      </c>
      <c r="BE4769" t="s">
        <v>522</v>
      </c>
      <c r="BF4769" s="27" t="e">
        <f t="shared" si="916"/>
        <v>#VALUE!</v>
      </c>
      <c r="BG4769" t="s">
        <v>523</v>
      </c>
      <c r="BH4769" t="s">
        <v>524</v>
      </c>
      <c r="BI4769" s="27" t="e">
        <f t="shared" si="917"/>
        <v>#VALUE!</v>
      </c>
      <c r="BJ4769" t="s">
        <v>525</v>
      </c>
      <c r="BK4769" t="s">
        <v>526</v>
      </c>
      <c r="BL4769" s="20" t="e">
        <f t="shared" si="918"/>
        <v>#VALUE!</v>
      </c>
    </row>
    <row r="4770" spans="1:64" hidden="1" outlineLevel="2" collapsed="1" x14ac:dyDescent="0.35">
      <c r="A4770" t="s">
        <v>443</v>
      </c>
      <c r="B4770" t="s">
        <v>443</v>
      </c>
      <c r="C4770" t="b">
        <v>0</v>
      </c>
      <c r="D4770" t="s">
        <v>439</v>
      </c>
      <c r="E4770" t="s">
        <v>538</v>
      </c>
      <c r="F4770" t="s">
        <v>539</v>
      </c>
      <c r="G4770" t="s">
        <v>3788</v>
      </c>
      <c r="H4770" t="s">
        <v>443</v>
      </c>
      <c r="I4770">
        <v>1</v>
      </c>
      <c r="J4770">
        <v>2</v>
      </c>
      <c r="K4770" t="s">
        <v>3789</v>
      </c>
      <c r="L4770" t="s">
        <v>3793</v>
      </c>
      <c r="M4770">
        <v>0</v>
      </c>
      <c r="N4770">
        <v>2</v>
      </c>
      <c r="O4770">
        <v>0.41149999999999998</v>
      </c>
      <c r="P4770">
        <v>0</v>
      </c>
      <c r="Q4770">
        <v>1</v>
      </c>
      <c r="R4770">
        <v>1</v>
      </c>
      <c r="S4770">
        <v>643.83828000000005</v>
      </c>
      <c r="T4770">
        <v>1286.66929</v>
      </c>
      <c r="U4770">
        <v>1286.6699000000001</v>
      </c>
      <c r="V4770">
        <v>-0.48</v>
      </c>
      <c r="W4770">
        <v>-3.1E-4</v>
      </c>
      <c r="X4770" t="s">
        <v>540</v>
      </c>
      <c r="Y4770" t="s">
        <v>541</v>
      </c>
      <c r="Z4770">
        <v>53.62885</v>
      </c>
      <c r="AA4770">
        <v>23.5</v>
      </c>
      <c r="AB4770">
        <v>33.832900000000002</v>
      </c>
      <c r="AC4770">
        <v>19766</v>
      </c>
      <c r="AD4770" t="s">
        <v>551</v>
      </c>
      <c r="AE4770" t="s">
        <v>552</v>
      </c>
      <c r="AF4770" t="s">
        <v>443</v>
      </c>
      <c r="AG4770">
        <v>2.6</v>
      </c>
      <c r="AH4770" t="s">
        <v>443</v>
      </c>
      <c r="AI4770" t="b">
        <v>0</v>
      </c>
      <c r="AJ4770" t="s">
        <v>443</v>
      </c>
      <c r="AK4770" t="s">
        <v>443</v>
      </c>
      <c r="AL4770" t="s">
        <v>443</v>
      </c>
      <c r="AM4770">
        <v>0</v>
      </c>
      <c r="AN4770">
        <v>1.3129999999999999E-2</v>
      </c>
      <c r="AO4770">
        <v>9350269</v>
      </c>
      <c r="AP4770">
        <v>33.85</v>
      </c>
      <c r="AQ4770" t="str">
        <f t="shared" si="911"/>
        <v>Sequest HT (A2)</v>
      </c>
      <c r="AT4770" t="str">
        <f t="shared" si="912"/>
        <v>Sequest HT (A2</v>
      </c>
      <c r="AU4770" t="str">
        <f t="shared" si="920"/>
        <v>t HT (A</v>
      </c>
      <c r="AV4770" t="str">
        <f t="shared" si="921"/>
        <v>t HT (</v>
      </c>
      <c r="AW4770" s="19" t="str">
        <f t="shared" si="922"/>
        <v>t HT (</v>
      </c>
      <c r="AX4770">
        <v>-0.48</v>
      </c>
      <c r="AY4770" s="20">
        <f t="shared" si="913"/>
        <v>6.4583333333333333E-4</v>
      </c>
      <c r="AZ4770">
        <v>-3.1E-4</v>
      </c>
      <c r="BA4770" s="20" t="e">
        <f t="shared" si="914"/>
        <v>#VALUE!</v>
      </c>
      <c r="BB4770" t="s">
        <v>540</v>
      </c>
      <c r="BC4770" t="s">
        <v>541</v>
      </c>
      <c r="BD4770" s="20" t="e">
        <f t="shared" si="915"/>
        <v>#VALUE!</v>
      </c>
      <c r="BE4770">
        <v>53.62885</v>
      </c>
      <c r="BF4770" s="27" t="e">
        <f t="shared" si="916"/>
        <v>#VALUE!</v>
      </c>
      <c r="BG4770">
        <v>23.5</v>
      </c>
      <c r="BH4770">
        <v>33.832900000000002</v>
      </c>
      <c r="BI4770" s="27">
        <f t="shared" si="917"/>
        <v>584.22423144335835</v>
      </c>
      <c r="BJ4770">
        <v>19766</v>
      </c>
      <c r="BK4770" t="s">
        <v>551</v>
      </c>
      <c r="BL4770" s="20" t="e">
        <f t="shared" si="918"/>
        <v>#VALUE!</v>
      </c>
    </row>
    <row r="4771" spans="1:64" hidden="1" outlineLevel="2" collapsed="1" x14ac:dyDescent="0.35">
      <c r="A4771" t="s">
        <v>443</v>
      </c>
      <c r="B4771" t="s">
        <v>443</v>
      </c>
      <c r="C4771" t="b">
        <v>0</v>
      </c>
      <c r="D4771" t="s">
        <v>439</v>
      </c>
      <c r="E4771" t="s">
        <v>538</v>
      </c>
      <c r="F4771" t="s">
        <v>539</v>
      </c>
      <c r="G4771" t="s">
        <v>3788</v>
      </c>
      <c r="H4771" t="s">
        <v>443</v>
      </c>
      <c r="I4771">
        <v>1</v>
      </c>
      <c r="J4771">
        <v>2</v>
      </c>
      <c r="K4771" t="s">
        <v>3789</v>
      </c>
      <c r="L4771" t="s">
        <v>3793</v>
      </c>
      <c r="M4771">
        <v>0</v>
      </c>
      <c r="N4771">
        <v>2</v>
      </c>
      <c r="O4771">
        <v>0.43719999999999998</v>
      </c>
      <c r="P4771">
        <v>0</v>
      </c>
      <c r="Q4771">
        <v>1</v>
      </c>
      <c r="R4771">
        <v>1</v>
      </c>
      <c r="S4771">
        <v>643.83779000000004</v>
      </c>
      <c r="T4771">
        <v>1286.6683</v>
      </c>
      <c r="U4771">
        <v>1286.6699000000001</v>
      </c>
      <c r="V4771">
        <v>-1.25</v>
      </c>
      <c r="W4771">
        <v>-8.0000000000000004E-4</v>
      </c>
      <c r="X4771" t="s">
        <v>540</v>
      </c>
      <c r="Y4771" t="s">
        <v>541</v>
      </c>
      <c r="Z4771">
        <v>50.799680000000002</v>
      </c>
      <c r="AA4771">
        <v>23.5</v>
      </c>
      <c r="AB4771">
        <v>33.858699999999999</v>
      </c>
      <c r="AC4771">
        <v>19199</v>
      </c>
      <c r="AD4771" t="s">
        <v>568</v>
      </c>
      <c r="AE4771" t="s">
        <v>569</v>
      </c>
      <c r="AF4771" t="s">
        <v>443</v>
      </c>
      <c r="AG4771">
        <v>2.4700000000000002</v>
      </c>
      <c r="AH4771" t="s">
        <v>443</v>
      </c>
      <c r="AI4771" t="b">
        <v>0</v>
      </c>
      <c r="AJ4771" t="s">
        <v>443</v>
      </c>
      <c r="AK4771" t="s">
        <v>443</v>
      </c>
      <c r="AL4771" t="s">
        <v>443</v>
      </c>
      <c r="AM4771">
        <v>9.8429999999999993E-3</v>
      </c>
      <c r="AN4771">
        <v>0.12280000000000001</v>
      </c>
      <c r="AO4771">
        <v>7316406.5</v>
      </c>
      <c r="AP4771">
        <v>33.86</v>
      </c>
      <c r="AQ4771" t="str">
        <f t="shared" si="911"/>
        <v>Sequest HT (A2)</v>
      </c>
      <c r="AT4771" t="str">
        <f t="shared" si="912"/>
        <v>Sequest HT (A2</v>
      </c>
      <c r="AU4771" t="str">
        <f t="shared" si="920"/>
        <v>t HT (A</v>
      </c>
      <c r="AV4771" t="str">
        <f t="shared" si="921"/>
        <v>t HT (</v>
      </c>
      <c r="AW4771" s="19" t="str">
        <f t="shared" si="922"/>
        <v>t HT (</v>
      </c>
      <c r="AX4771">
        <v>-1.25</v>
      </c>
      <c r="AY4771" s="20">
        <f t="shared" si="913"/>
        <v>6.4000000000000005E-4</v>
      </c>
      <c r="AZ4771">
        <v>-8.0000000000000004E-4</v>
      </c>
      <c r="BA4771" s="20" t="e">
        <f t="shared" si="914"/>
        <v>#VALUE!</v>
      </c>
      <c r="BB4771" t="s">
        <v>540</v>
      </c>
      <c r="BC4771" t="s">
        <v>541</v>
      </c>
      <c r="BD4771" s="20" t="e">
        <f t="shared" si="915"/>
        <v>#VALUE!</v>
      </c>
      <c r="BE4771">
        <v>50.799680000000002</v>
      </c>
      <c r="BF4771" s="27" t="e">
        <f t="shared" si="916"/>
        <v>#VALUE!</v>
      </c>
      <c r="BG4771">
        <v>23.5</v>
      </c>
      <c r="BH4771">
        <v>33.858699999999999</v>
      </c>
      <c r="BI4771" s="27">
        <f t="shared" si="917"/>
        <v>567.03299299736852</v>
      </c>
      <c r="BJ4771">
        <v>19199</v>
      </c>
      <c r="BK4771" t="s">
        <v>568</v>
      </c>
      <c r="BL4771" s="20" t="e">
        <f t="shared" si="918"/>
        <v>#VALUE!</v>
      </c>
    </row>
    <row r="4772" spans="1:64" hidden="1" outlineLevel="1" x14ac:dyDescent="0.35">
      <c r="A4772" t="s">
        <v>443</v>
      </c>
      <c r="B4772" t="b">
        <v>0</v>
      </c>
      <c r="C4772" t="s">
        <v>439</v>
      </c>
      <c r="D4772" t="s">
        <v>3794</v>
      </c>
      <c r="E4772" t="s">
        <v>3795</v>
      </c>
      <c r="F4772" t="s">
        <v>443</v>
      </c>
      <c r="G4772" t="b">
        <v>0</v>
      </c>
      <c r="H4772">
        <v>1</v>
      </c>
      <c r="I4772">
        <v>2</v>
      </c>
      <c r="J4772">
        <v>1</v>
      </c>
      <c r="K4772" t="s">
        <v>3789</v>
      </c>
      <c r="L4772" t="s">
        <v>3796</v>
      </c>
      <c r="M4772">
        <v>0</v>
      </c>
      <c r="N4772">
        <v>1525.6991599999999</v>
      </c>
      <c r="O4772">
        <v>0</v>
      </c>
      <c r="P4772">
        <v>380.2</v>
      </c>
      <c r="Q4772">
        <v>273</v>
      </c>
      <c r="R4772">
        <v>145.9</v>
      </c>
      <c r="S4772">
        <v>20.6</v>
      </c>
      <c r="T4772">
        <v>39.9</v>
      </c>
      <c r="U4772" t="s">
        <v>443</v>
      </c>
      <c r="V4772">
        <v>40.4</v>
      </c>
      <c r="W4772" t="s">
        <v>443</v>
      </c>
      <c r="X4772" t="s">
        <v>443</v>
      </c>
      <c r="Y4772" t="s">
        <v>443</v>
      </c>
      <c r="Z4772" t="s">
        <v>444</v>
      </c>
      <c r="AA4772" t="s">
        <v>444</v>
      </c>
      <c r="AB4772" t="s">
        <v>439</v>
      </c>
      <c r="AC4772" t="s">
        <v>444</v>
      </c>
      <c r="AD4772" t="s">
        <v>444</v>
      </c>
      <c r="AE4772" t="s">
        <v>445</v>
      </c>
      <c r="AF4772" t="s">
        <v>444</v>
      </c>
      <c r="AG4772" t="s">
        <v>445</v>
      </c>
      <c r="AH4772" t="s">
        <v>445</v>
      </c>
      <c r="AI4772" t="s">
        <v>439</v>
      </c>
      <c r="AJ4772" t="s">
        <v>439</v>
      </c>
      <c r="AK4772">
        <v>0</v>
      </c>
      <c r="AL4772">
        <v>0</v>
      </c>
      <c r="AM4772">
        <v>8.1880000000000008E-3</v>
      </c>
      <c r="AN4772">
        <v>1.3010000000000001E-3</v>
      </c>
      <c r="AO4772">
        <v>2.3199999999999998</v>
      </c>
      <c r="AP4772">
        <v>47</v>
      </c>
      <c r="AQ4772" t="str">
        <f t="shared" si="911"/>
        <v>xCarbamidomethyl [C1]</v>
      </c>
      <c r="AR4772" t="s">
        <v>3797</v>
      </c>
      <c r="AS4772" t="s">
        <v>1711</v>
      </c>
      <c r="AT4772" t="str">
        <f t="shared" si="912"/>
        <v>xCarbamidometh</v>
      </c>
      <c r="AU4772" t="str">
        <f t="shared" si="920"/>
        <v>midomet</v>
      </c>
      <c r="AV4772" t="str">
        <f t="shared" si="921"/>
        <v>midome</v>
      </c>
      <c r="AW4772" s="19" t="str">
        <f t="shared" si="922"/>
        <v>midome</v>
      </c>
      <c r="AX4772">
        <v>40.4</v>
      </c>
      <c r="AY4772" s="20" t="e">
        <f t="shared" si="913"/>
        <v>#VALUE!</v>
      </c>
      <c r="AZ4772" t="s">
        <v>443</v>
      </c>
      <c r="BA4772" s="20" t="e">
        <f t="shared" si="914"/>
        <v>#VALUE!</v>
      </c>
      <c r="BB4772" t="s">
        <v>443</v>
      </c>
      <c r="BC4772" t="s">
        <v>443</v>
      </c>
      <c r="BD4772" s="20" t="e">
        <f t="shared" si="915"/>
        <v>#VALUE!</v>
      </c>
      <c r="BE4772" t="s">
        <v>444</v>
      </c>
      <c r="BF4772" s="27" t="e">
        <f t="shared" si="916"/>
        <v>#VALUE!</v>
      </c>
      <c r="BG4772" t="s">
        <v>444</v>
      </c>
      <c r="BH4772" t="s">
        <v>439</v>
      </c>
      <c r="BI4772" s="27" t="e">
        <f t="shared" si="917"/>
        <v>#VALUE!</v>
      </c>
      <c r="BJ4772" t="s">
        <v>444</v>
      </c>
      <c r="BK4772" t="s">
        <v>444</v>
      </c>
      <c r="BL4772" s="20" t="e">
        <f t="shared" si="918"/>
        <v>#VALUE!</v>
      </c>
    </row>
    <row r="4773" spans="1:64" hidden="1" outlineLevel="2" collapsed="1" x14ac:dyDescent="0.35">
      <c r="A4773" t="s">
        <v>443</v>
      </c>
      <c r="B4773" t="s">
        <v>443</v>
      </c>
      <c r="C4773" t="s">
        <v>457</v>
      </c>
      <c r="D4773" t="s">
        <v>458</v>
      </c>
      <c r="E4773" t="s">
        <v>508</v>
      </c>
      <c r="F4773" t="s">
        <v>509</v>
      </c>
      <c r="G4773" t="s">
        <v>459</v>
      </c>
      <c r="H4773" t="s">
        <v>460</v>
      </c>
      <c r="I4773" t="s">
        <v>463</v>
      </c>
      <c r="J4773" t="s">
        <v>464</v>
      </c>
      <c r="K4773" t="s">
        <v>466</v>
      </c>
      <c r="L4773" t="s">
        <v>510</v>
      </c>
      <c r="M4773" t="s">
        <v>468</v>
      </c>
      <c r="N4773" t="s">
        <v>511</v>
      </c>
      <c r="O4773" t="s">
        <v>512</v>
      </c>
      <c r="P4773" t="s">
        <v>513</v>
      </c>
      <c r="Q4773" t="s">
        <v>514</v>
      </c>
      <c r="R4773" t="s">
        <v>515</v>
      </c>
      <c r="S4773" t="s">
        <v>516</v>
      </c>
      <c r="T4773" t="s">
        <v>517</v>
      </c>
      <c r="U4773" t="s">
        <v>469</v>
      </c>
      <c r="V4773" t="s">
        <v>518</v>
      </c>
      <c r="W4773" t="s">
        <v>519</v>
      </c>
      <c r="X4773" t="s">
        <v>520</v>
      </c>
      <c r="Y4773" t="s">
        <v>521</v>
      </c>
      <c r="Z4773" t="s">
        <v>522</v>
      </c>
      <c r="AA4773" t="s">
        <v>523</v>
      </c>
      <c r="AB4773" t="s">
        <v>524</v>
      </c>
      <c r="AC4773" t="s">
        <v>525</v>
      </c>
      <c r="AD4773" t="s">
        <v>526</v>
      </c>
      <c r="AE4773" t="s">
        <v>527</v>
      </c>
      <c r="AF4773" t="s">
        <v>480</v>
      </c>
      <c r="AG4773" t="s">
        <v>528</v>
      </c>
      <c r="AH4773" t="s">
        <v>529</v>
      </c>
      <c r="AI4773" t="s">
        <v>462</v>
      </c>
      <c r="AJ4773" t="s">
        <v>530</v>
      </c>
      <c r="AK4773" t="s">
        <v>531</v>
      </c>
      <c r="AL4773" t="s">
        <v>532</v>
      </c>
      <c r="AM4773" t="s">
        <v>533</v>
      </c>
      <c r="AN4773" t="s">
        <v>534</v>
      </c>
      <c r="AO4773" t="s">
        <v>535</v>
      </c>
      <c r="AP4773" t="s">
        <v>536</v>
      </c>
      <c r="AQ4773" t="str">
        <f t="shared" si="911"/>
        <v>Identifying Node</v>
      </c>
      <c r="AT4773" t="str">
        <f t="shared" si="912"/>
        <v>Identifying No</v>
      </c>
      <c r="AU4773" t="str">
        <f t="shared" si="920"/>
        <v>fying N</v>
      </c>
      <c r="AV4773" t="str">
        <f t="shared" si="921"/>
        <v xml:space="preserve">fying </v>
      </c>
      <c r="AW4773" s="19" t="str">
        <f t="shared" si="922"/>
        <v xml:space="preserve">fying </v>
      </c>
      <c r="AX4773" t="s">
        <v>518</v>
      </c>
      <c r="AY4773" s="20" t="e">
        <f t="shared" si="913"/>
        <v>#VALUE!</v>
      </c>
      <c r="AZ4773" t="s">
        <v>519</v>
      </c>
      <c r="BA4773" s="20" t="e">
        <f t="shared" si="914"/>
        <v>#VALUE!</v>
      </c>
      <c r="BB4773" t="s">
        <v>520</v>
      </c>
      <c r="BC4773" t="s">
        <v>521</v>
      </c>
      <c r="BD4773" s="20" t="e">
        <f t="shared" si="915"/>
        <v>#VALUE!</v>
      </c>
      <c r="BE4773" t="s">
        <v>522</v>
      </c>
      <c r="BF4773" s="27" t="e">
        <f t="shared" si="916"/>
        <v>#VALUE!</v>
      </c>
      <c r="BG4773" t="s">
        <v>523</v>
      </c>
      <c r="BH4773" t="s">
        <v>524</v>
      </c>
      <c r="BI4773" s="27" t="e">
        <f t="shared" si="917"/>
        <v>#VALUE!</v>
      </c>
      <c r="BJ4773" t="s">
        <v>525</v>
      </c>
      <c r="BK4773" t="s">
        <v>526</v>
      </c>
      <c r="BL4773" s="20" t="e">
        <f t="shared" si="918"/>
        <v>#VALUE!</v>
      </c>
    </row>
    <row r="4774" spans="1:64" hidden="1" outlineLevel="2" collapsed="1" x14ac:dyDescent="0.35">
      <c r="A4774" t="s">
        <v>443</v>
      </c>
      <c r="B4774" t="s">
        <v>443</v>
      </c>
      <c r="C4774" t="b">
        <v>0</v>
      </c>
      <c r="D4774" t="s">
        <v>439</v>
      </c>
      <c r="E4774" t="s">
        <v>538</v>
      </c>
      <c r="F4774" t="s">
        <v>539</v>
      </c>
      <c r="G4774" t="s">
        <v>3798</v>
      </c>
      <c r="H4774" t="s">
        <v>3799</v>
      </c>
      <c r="I4774">
        <v>1</v>
      </c>
      <c r="J4774">
        <v>2</v>
      </c>
      <c r="K4774" t="s">
        <v>3789</v>
      </c>
      <c r="L4774" t="s">
        <v>3793</v>
      </c>
      <c r="M4774">
        <v>0</v>
      </c>
      <c r="N4774">
        <v>2</v>
      </c>
      <c r="O4774">
        <v>0.4698</v>
      </c>
      <c r="P4774">
        <v>0</v>
      </c>
      <c r="Q4774">
        <v>1</v>
      </c>
      <c r="R4774">
        <v>1</v>
      </c>
      <c r="S4774">
        <v>763.35391000000004</v>
      </c>
      <c r="T4774">
        <v>1525.70054</v>
      </c>
      <c r="U4774">
        <v>1525.6991599999999</v>
      </c>
      <c r="V4774">
        <v>0.9</v>
      </c>
      <c r="W4774">
        <v>6.8999999999999997E-4</v>
      </c>
      <c r="X4774" t="s">
        <v>540</v>
      </c>
      <c r="Y4774" t="s">
        <v>541</v>
      </c>
      <c r="Z4774">
        <v>10.01309</v>
      </c>
      <c r="AA4774">
        <v>30</v>
      </c>
      <c r="AB4774">
        <v>42.673900000000003</v>
      </c>
      <c r="AC4774">
        <v>27283</v>
      </c>
      <c r="AD4774" t="s">
        <v>551</v>
      </c>
      <c r="AE4774" t="s">
        <v>552</v>
      </c>
      <c r="AF4774" t="s">
        <v>443</v>
      </c>
      <c r="AG4774">
        <v>2.3199999999999998</v>
      </c>
      <c r="AH4774" t="s">
        <v>443</v>
      </c>
      <c r="AI4774" t="b">
        <v>0</v>
      </c>
      <c r="AJ4774" t="s">
        <v>443</v>
      </c>
      <c r="AK4774" t="s">
        <v>443</v>
      </c>
      <c r="AL4774" t="s">
        <v>443</v>
      </c>
      <c r="AM4774">
        <v>0</v>
      </c>
      <c r="AN4774">
        <v>1.3010000000000001E-3</v>
      </c>
      <c r="AO4774">
        <v>4124033.5</v>
      </c>
      <c r="AP4774">
        <v>42.66</v>
      </c>
      <c r="AQ4774" t="str">
        <f t="shared" si="911"/>
        <v>Sequest HT (A2)</v>
      </c>
      <c r="AT4774" t="str">
        <f t="shared" si="912"/>
        <v>Sequest HT (A2</v>
      </c>
      <c r="AU4774" t="str">
        <f t="shared" si="920"/>
        <v>t HT (A</v>
      </c>
      <c r="AV4774" t="str">
        <f t="shared" si="921"/>
        <v>t HT (</v>
      </c>
      <c r="AW4774" s="19" t="str">
        <f t="shared" si="922"/>
        <v>t HT (</v>
      </c>
      <c r="AX4774">
        <v>0.9</v>
      </c>
      <c r="AY4774" s="20">
        <f t="shared" si="913"/>
        <v>7.6666666666666658E-4</v>
      </c>
      <c r="AZ4774">
        <v>6.8999999999999997E-4</v>
      </c>
      <c r="BA4774" s="20" t="e">
        <f t="shared" si="914"/>
        <v>#VALUE!</v>
      </c>
      <c r="BB4774" t="s">
        <v>540</v>
      </c>
      <c r="BC4774" t="s">
        <v>541</v>
      </c>
      <c r="BD4774" s="20" t="e">
        <f t="shared" si="915"/>
        <v>#VALUE!</v>
      </c>
      <c r="BE4774">
        <v>10.01309</v>
      </c>
      <c r="BF4774" s="27" t="e">
        <f t="shared" si="916"/>
        <v>#VALUE!</v>
      </c>
      <c r="BG4774">
        <v>30</v>
      </c>
      <c r="BH4774">
        <v>42.673900000000003</v>
      </c>
      <c r="BI4774" s="27">
        <f t="shared" si="917"/>
        <v>639.33692491194847</v>
      </c>
      <c r="BJ4774">
        <v>27283</v>
      </c>
      <c r="BK4774" t="s">
        <v>551</v>
      </c>
      <c r="BL4774" s="20" t="e">
        <f t="shared" si="918"/>
        <v>#VALUE!</v>
      </c>
    </row>
    <row r="4775" spans="1:64" hidden="1" outlineLevel="1" x14ac:dyDescent="0.35">
      <c r="A4775" t="s">
        <v>443</v>
      </c>
      <c r="B4775" t="b">
        <v>0</v>
      </c>
      <c r="C4775" t="s">
        <v>439</v>
      </c>
      <c r="D4775" t="s">
        <v>3800</v>
      </c>
      <c r="E4775" t="s">
        <v>443</v>
      </c>
      <c r="F4775" t="s">
        <v>443</v>
      </c>
      <c r="G4775" t="b">
        <v>0</v>
      </c>
      <c r="H4775">
        <v>1</v>
      </c>
      <c r="I4775">
        <v>2</v>
      </c>
      <c r="J4775">
        <v>1</v>
      </c>
      <c r="K4775" t="s">
        <v>3789</v>
      </c>
      <c r="L4775" t="s">
        <v>3801</v>
      </c>
      <c r="M4775">
        <v>0</v>
      </c>
      <c r="N4775">
        <v>1021.52139</v>
      </c>
      <c r="O4775">
        <v>0</v>
      </c>
      <c r="P4775">
        <v>137.69999999999999</v>
      </c>
      <c r="Q4775">
        <v>85.9</v>
      </c>
      <c r="R4775">
        <v>68</v>
      </c>
      <c r="S4775">
        <v>28.1</v>
      </c>
      <c r="T4775">
        <v>43.2</v>
      </c>
      <c r="U4775">
        <v>107.6</v>
      </c>
      <c r="V4775">
        <v>95.3</v>
      </c>
      <c r="W4775">
        <v>161.5</v>
      </c>
      <c r="X4775">
        <v>172.8</v>
      </c>
      <c r="Y4775" t="s">
        <v>443</v>
      </c>
      <c r="Z4775" t="s">
        <v>439</v>
      </c>
      <c r="AA4775" t="s">
        <v>444</v>
      </c>
      <c r="AB4775" t="s">
        <v>444</v>
      </c>
      <c r="AC4775" t="s">
        <v>444</v>
      </c>
      <c r="AD4775" t="s">
        <v>444</v>
      </c>
      <c r="AE4775" t="s">
        <v>444</v>
      </c>
      <c r="AF4775" t="s">
        <v>444</v>
      </c>
      <c r="AG4775" t="s">
        <v>444</v>
      </c>
      <c r="AH4775" t="s">
        <v>444</v>
      </c>
      <c r="AI4775" t="s">
        <v>439</v>
      </c>
      <c r="AJ4775" t="s">
        <v>439</v>
      </c>
      <c r="AK4775">
        <v>2.4899999999999998E-4</v>
      </c>
      <c r="AL4775">
        <v>1.7570000000000001E-3</v>
      </c>
      <c r="AM4775">
        <v>2.545E-2</v>
      </c>
      <c r="AN4775">
        <v>3.739E-2</v>
      </c>
      <c r="AO4775">
        <v>2.2799999999999998</v>
      </c>
      <c r="AP4775">
        <v>30</v>
      </c>
      <c r="AQ4775" t="str">
        <f t="shared" si="911"/>
        <v/>
      </c>
      <c r="AR4775" t="s">
        <v>3802</v>
      </c>
      <c r="AS4775" t="s">
        <v>3803</v>
      </c>
      <c r="AT4775" t="str">
        <f t="shared" si="912"/>
        <v/>
      </c>
      <c r="AU4775" t="str">
        <f t="shared" si="920"/>
        <v/>
      </c>
      <c r="AV4775" t="str">
        <f t="shared" si="921"/>
        <v/>
      </c>
      <c r="AW4775" s="19" t="str">
        <f t="shared" si="922"/>
        <v/>
      </c>
      <c r="AX4775">
        <v>95.3</v>
      </c>
      <c r="AY4775" s="20">
        <f t="shared" si="913"/>
        <v>1.6946484784889821</v>
      </c>
      <c r="AZ4775">
        <v>161.5</v>
      </c>
      <c r="BA4775" s="20">
        <f t="shared" si="914"/>
        <v>1.8132214060860443</v>
      </c>
      <c r="BB4775">
        <v>172.8</v>
      </c>
      <c r="BC4775" t="s">
        <v>443</v>
      </c>
      <c r="BD4775" s="20" t="e">
        <f t="shared" si="915"/>
        <v>#VALUE!</v>
      </c>
      <c r="BE4775" t="s">
        <v>439</v>
      </c>
      <c r="BF4775" s="27" t="e">
        <f t="shared" si="916"/>
        <v>#VALUE!</v>
      </c>
      <c r="BG4775" t="s">
        <v>444</v>
      </c>
      <c r="BH4775" t="s">
        <v>444</v>
      </c>
      <c r="BI4775" s="27" t="e">
        <f t="shared" si="917"/>
        <v>#VALUE!</v>
      </c>
      <c r="BJ4775" t="s">
        <v>444</v>
      </c>
      <c r="BK4775" t="s">
        <v>444</v>
      </c>
      <c r="BL4775" s="20" t="e">
        <f t="shared" si="918"/>
        <v>#VALUE!</v>
      </c>
    </row>
    <row r="4776" spans="1:64" hidden="1" outlineLevel="2" collapsed="1" x14ac:dyDescent="0.35">
      <c r="A4776" t="s">
        <v>443</v>
      </c>
      <c r="B4776" t="s">
        <v>443</v>
      </c>
      <c r="C4776" t="s">
        <v>457</v>
      </c>
      <c r="D4776" t="s">
        <v>458</v>
      </c>
      <c r="E4776" t="s">
        <v>508</v>
      </c>
      <c r="F4776" t="s">
        <v>509</v>
      </c>
      <c r="G4776" t="s">
        <v>459</v>
      </c>
      <c r="H4776" t="s">
        <v>460</v>
      </c>
      <c r="I4776" t="s">
        <v>463</v>
      </c>
      <c r="J4776" t="s">
        <v>464</v>
      </c>
      <c r="K4776" t="s">
        <v>466</v>
      </c>
      <c r="L4776" t="s">
        <v>510</v>
      </c>
      <c r="M4776" t="s">
        <v>468</v>
      </c>
      <c r="N4776" t="s">
        <v>511</v>
      </c>
      <c r="O4776" t="s">
        <v>512</v>
      </c>
      <c r="P4776" t="s">
        <v>513</v>
      </c>
      <c r="Q4776" t="s">
        <v>514</v>
      </c>
      <c r="R4776" t="s">
        <v>515</v>
      </c>
      <c r="S4776" t="s">
        <v>516</v>
      </c>
      <c r="T4776" t="s">
        <v>517</v>
      </c>
      <c r="U4776" t="s">
        <v>469</v>
      </c>
      <c r="V4776" t="s">
        <v>518</v>
      </c>
      <c r="W4776" t="s">
        <v>519</v>
      </c>
      <c r="X4776" t="s">
        <v>520</v>
      </c>
      <c r="Y4776" t="s">
        <v>521</v>
      </c>
      <c r="Z4776" t="s">
        <v>522</v>
      </c>
      <c r="AA4776" t="s">
        <v>523</v>
      </c>
      <c r="AB4776" t="s">
        <v>524</v>
      </c>
      <c r="AC4776" t="s">
        <v>525</v>
      </c>
      <c r="AD4776" t="s">
        <v>526</v>
      </c>
      <c r="AE4776" t="s">
        <v>527</v>
      </c>
      <c r="AF4776" t="s">
        <v>480</v>
      </c>
      <c r="AG4776" t="s">
        <v>528</v>
      </c>
      <c r="AH4776" t="s">
        <v>529</v>
      </c>
      <c r="AI4776" t="s">
        <v>462</v>
      </c>
      <c r="AJ4776" t="s">
        <v>530</v>
      </c>
      <c r="AK4776" t="s">
        <v>531</v>
      </c>
      <c r="AL4776" t="s">
        <v>532</v>
      </c>
      <c r="AM4776" t="s">
        <v>533</v>
      </c>
      <c r="AN4776" t="s">
        <v>534</v>
      </c>
      <c r="AO4776" t="s">
        <v>535</v>
      </c>
      <c r="AP4776" t="s">
        <v>536</v>
      </c>
      <c r="AQ4776" t="str">
        <f t="shared" si="911"/>
        <v>Identifying Node</v>
      </c>
      <c r="AT4776" t="str">
        <f t="shared" si="912"/>
        <v>Identifying No</v>
      </c>
      <c r="AU4776" t="str">
        <f t="shared" si="920"/>
        <v>fying N</v>
      </c>
      <c r="AV4776" t="str">
        <f t="shared" si="921"/>
        <v xml:space="preserve">fying </v>
      </c>
      <c r="AW4776" s="19" t="str">
        <f t="shared" si="922"/>
        <v xml:space="preserve">fying </v>
      </c>
      <c r="AX4776" t="s">
        <v>518</v>
      </c>
      <c r="AY4776" s="20" t="e">
        <f t="shared" si="913"/>
        <v>#VALUE!</v>
      </c>
      <c r="AZ4776" t="s">
        <v>519</v>
      </c>
      <c r="BA4776" s="20" t="e">
        <f t="shared" si="914"/>
        <v>#VALUE!</v>
      </c>
      <c r="BB4776" t="s">
        <v>520</v>
      </c>
      <c r="BC4776" t="s">
        <v>521</v>
      </c>
      <c r="BD4776" s="20" t="e">
        <f t="shared" si="915"/>
        <v>#VALUE!</v>
      </c>
      <c r="BE4776" t="s">
        <v>522</v>
      </c>
      <c r="BF4776" s="27" t="e">
        <f t="shared" si="916"/>
        <v>#VALUE!</v>
      </c>
      <c r="BG4776" t="s">
        <v>523</v>
      </c>
      <c r="BH4776" t="s">
        <v>524</v>
      </c>
      <c r="BI4776" s="27" t="e">
        <f t="shared" si="917"/>
        <v>#VALUE!</v>
      </c>
      <c r="BJ4776" t="s">
        <v>525</v>
      </c>
      <c r="BK4776" t="s">
        <v>526</v>
      </c>
      <c r="BL4776" s="20" t="e">
        <f t="shared" si="918"/>
        <v>#VALUE!</v>
      </c>
    </row>
    <row r="4777" spans="1:64" hidden="1" outlineLevel="2" collapsed="1" x14ac:dyDescent="0.35">
      <c r="A4777" t="s">
        <v>443</v>
      </c>
      <c r="B4777" t="s">
        <v>443</v>
      </c>
      <c r="C4777" t="b">
        <v>0</v>
      </c>
      <c r="D4777" t="s">
        <v>439</v>
      </c>
      <c r="E4777" t="s">
        <v>538</v>
      </c>
      <c r="F4777" t="s">
        <v>539</v>
      </c>
      <c r="G4777" t="s">
        <v>3800</v>
      </c>
      <c r="H4777" t="s">
        <v>443</v>
      </c>
      <c r="I4777">
        <v>1</v>
      </c>
      <c r="J4777">
        <v>2</v>
      </c>
      <c r="K4777" t="s">
        <v>3789</v>
      </c>
      <c r="L4777" t="s">
        <v>3793</v>
      </c>
      <c r="M4777">
        <v>0</v>
      </c>
      <c r="N4777">
        <v>2</v>
      </c>
      <c r="O4777">
        <v>0.43419999999999997</v>
      </c>
      <c r="P4777">
        <v>0</v>
      </c>
      <c r="Q4777">
        <v>1</v>
      </c>
      <c r="R4777">
        <v>1</v>
      </c>
      <c r="S4777">
        <v>511.26573999999999</v>
      </c>
      <c r="T4777">
        <v>1021.5242</v>
      </c>
      <c r="U4777">
        <v>1021.52139</v>
      </c>
      <c r="V4777">
        <v>2.75</v>
      </c>
      <c r="W4777">
        <v>1.41E-3</v>
      </c>
      <c r="X4777" t="s">
        <v>540</v>
      </c>
      <c r="Y4777" t="s">
        <v>541</v>
      </c>
      <c r="Z4777">
        <v>52.120890000000003</v>
      </c>
      <c r="AA4777">
        <v>30</v>
      </c>
      <c r="AB4777">
        <v>44.216099999999997</v>
      </c>
      <c r="AC4777">
        <v>28153</v>
      </c>
      <c r="AD4777" t="s">
        <v>568</v>
      </c>
      <c r="AE4777" t="s">
        <v>569</v>
      </c>
      <c r="AF4777" t="s">
        <v>443</v>
      </c>
      <c r="AG4777">
        <v>2.2799999999999998</v>
      </c>
      <c r="AH4777" t="s">
        <v>443</v>
      </c>
      <c r="AI4777" t="b">
        <v>0</v>
      </c>
      <c r="AJ4777" t="s">
        <v>443</v>
      </c>
      <c r="AK4777" t="s">
        <v>443</v>
      </c>
      <c r="AL4777" t="s">
        <v>443</v>
      </c>
      <c r="AM4777">
        <v>1.7570000000000001E-3</v>
      </c>
      <c r="AN4777">
        <v>3.739E-2</v>
      </c>
      <c r="AO4777">
        <v>9146726</v>
      </c>
      <c r="AP4777">
        <v>44.22</v>
      </c>
      <c r="AQ4777" t="str">
        <f t="shared" si="911"/>
        <v>Sequest HT (A2)</v>
      </c>
      <c r="AT4777" t="str">
        <f t="shared" si="912"/>
        <v>Sequest HT (A2</v>
      </c>
      <c r="AU4777" t="str">
        <f t="shared" si="920"/>
        <v>t HT (A</v>
      </c>
      <c r="AV4777" t="str">
        <f t="shared" si="921"/>
        <v>t HT (</v>
      </c>
      <c r="AW4777" s="19" t="str">
        <f t="shared" si="922"/>
        <v>t HT (</v>
      </c>
      <c r="AX4777">
        <v>2.75</v>
      </c>
      <c r="AY4777" s="20">
        <f t="shared" si="913"/>
        <v>5.1272727272727277E-4</v>
      </c>
      <c r="AZ4777">
        <v>1.41E-3</v>
      </c>
      <c r="BA4777" s="20" t="e">
        <f t="shared" si="914"/>
        <v>#VALUE!</v>
      </c>
      <c r="BB4777" t="s">
        <v>540</v>
      </c>
      <c r="BC4777" t="s">
        <v>541</v>
      </c>
      <c r="BD4777" s="20" t="e">
        <f t="shared" si="915"/>
        <v>#VALUE!</v>
      </c>
      <c r="BE4777">
        <v>52.120890000000003</v>
      </c>
      <c r="BF4777" s="27" t="e">
        <f t="shared" si="916"/>
        <v>#VALUE!</v>
      </c>
      <c r="BG4777">
        <v>30</v>
      </c>
      <c r="BH4777">
        <v>44.216099999999997</v>
      </c>
      <c r="BI4777" s="27">
        <f t="shared" si="917"/>
        <v>636.7137762036906</v>
      </c>
      <c r="BJ4777">
        <v>28153</v>
      </c>
      <c r="BK4777" t="s">
        <v>568</v>
      </c>
      <c r="BL4777" s="20" t="e">
        <f t="shared" si="918"/>
        <v>#VALUE!</v>
      </c>
    </row>
    <row r="4778" spans="1:64" collapsed="1" x14ac:dyDescent="0.35">
      <c r="A4778" t="b">
        <v>0</v>
      </c>
      <c r="B4778" t="s">
        <v>439</v>
      </c>
      <c r="C4778" t="s">
        <v>440</v>
      </c>
      <c r="D4778" t="s">
        <v>2650</v>
      </c>
      <c r="E4778" t="s">
        <v>3804</v>
      </c>
      <c r="F4778">
        <v>0</v>
      </c>
      <c r="G4778" t="b">
        <v>0</v>
      </c>
      <c r="H4778">
        <v>13.663</v>
      </c>
      <c r="I4778">
        <v>10</v>
      </c>
      <c r="J4778">
        <v>5</v>
      </c>
      <c r="K4778">
        <v>5</v>
      </c>
      <c r="L4778">
        <v>5</v>
      </c>
      <c r="M4778">
        <v>1</v>
      </c>
      <c r="N4778">
        <v>736</v>
      </c>
      <c r="O4778">
        <v>79.599999999999994</v>
      </c>
      <c r="P4778">
        <v>8.84</v>
      </c>
      <c r="Q4778">
        <v>53</v>
      </c>
      <c r="R4778">
        <v>11.79</v>
      </c>
      <c r="S4778">
        <v>1</v>
      </c>
      <c r="T4778">
        <v>4</v>
      </c>
      <c r="U4778">
        <v>0</v>
      </c>
      <c r="V4778">
        <v>529.20000000000005</v>
      </c>
      <c r="W4778">
        <v>124.5</v>
      </c>
      <c r="X4778">
        <v>128.30000000000001</v>
      </c>
      <c r="Y4778">
        <v>10.1</v>
      </c>
      <c r="Z4778">
        <v>22.3</v>
      </c>
      <c r="AA4778">
        <v>27.2</v>
      </c>
      <c r="AB4778">
        <v>15.4</v>
      </c>
      <c r="AC4778">
        <v>43.1</v>
      </c>
      <c r="AD4778" t="s">
        <v>443</v>
      </c>
      <c r="AE4778" t="s">
        <v>439</v>
      </c>
      <c r="AF4778" t="s">
        <v>444</v>
      </c>
      <c r="AG4778" t="s">
        <v>439</v>
      </c>
      <c r="AH4778" t="s">
        <v>444</v>
      </c>
      <c r="AI4778" t="s">
        <v>444</v>
      </c>
      <c r="AJ4778" t="s">
        <v>444</v>
      </c>
      <c r="AK4778" t="s">
        <v>444</v>
      </c>
      <c r="AL4778" t="s">
        <v>444</v>
      </c>
      <c r="AM4778" t="s">
        <v>445</v>
      </c>
      <c r="AN4778" t="s">
        <v>443</v>
      </c>
      <c r="AQ4778" t="str">
        <f t="shared" si="911"/>
        <v xml:space="preserve"> GN=HSD17B4 PE=1 SV=3</v>
      </c>
      <c r="AT4778" t="str">
        <f t="shared" si="912"/>
        <v xml:space="preserve"> GN=HSD17B4 PE</v>
      </c>
      <c r="AU4778" t="str">
        <f>MID(AT4778, 4, 8)</f>
        <v>=HSD17B4</v>
      </c>
      <c r="AV4778" t="str">
        <f>MID(AU4778, 2, 7)</f>
        <v>HSD17B4</v>
      </c>
      <c r="AW4778" s="19" t="str">
        <f>MID(AU4778, 2, 7)</f>
        <v>HSD17B4</v>
      </c>
      <c r="AX4778" s="25">
        <v>529.20000000000005</v>
      </c>
      <c r="AY4778" s="26">
        <f t="shared" si="913"/>
        <v>0.23526077097505668</v>
      </c>
      <c r="AZ4778">
        <v>124.5</v>
      </c>
      <c r="BA4778" s="21">
        <f t="shared" si="914"/>
        <v>0.24244142101284957</v>
      </c>
      <c r="BB4778">
        <v>128.30000000000001</v>
      </c>
      <c r="BC4778">
        <v>10.1</v>
      </c>
      <c r="BD4778" s="27">
        <f t="shared" si="915"/>
        <v>2.2079207920792081</v>
      </c>
      <c r="BE4778">
        <v>22.3</v>
      </c>
      <c r="BF4778" s="27">
        <f t="shared" si="916"/>
        <v>2.6930693069306932</v>
      </c>
      <c r="BG4778">
        <v>27.2</v>
      </c>
      <c r="BH4778">
        <v>15.4</v>
      </c>
      <c r="BI4778" s="27">
        <f t="shared" si="917"/>
        <v>2.7987012987012987</v>
      </c>
      <c r="BJ4778">
        <v>43.1</v>
      </c>
      <c r="BK4778" t="s">
        <v>443</v>
      </c>
      <c r="BL4778" s="20" t="e">
        <f t="shared" si="918"/>
        <v>#VALUE!</v>
      </c>
    </row>
    <row r="4779" spans="1:64" hidden="1" outlineLevel="1" collapsed="1" x14ac:dyDescent="0.35">
      <c r="A4779" t="s">
        <v>443</v>
      </c>
      <c r="B4779" t="s">
        <v>457</v>
      </c>
      <c r="C4779" t="s">
        <v>458</v>
      </c>
      <c r="D4779" t="s">
        <v>459</v>
      </c>
      <c r="E4779" t="s">
        <v>460</v>
      </c>
      <c r="F4779" t="s">
        <v>461</v>
      </c>
      <c r="G4779" t="s">
        <v>462</v>
      </c>
      <c r="H4779" t="s">
        <v>463</v>
      </c>
      <c r="I4779" t="s">
        <v>464</v>
      </c>
      <c r="J4779" t="s">
        <v>465</v>
      </c>
      <c r="K4779" t="s">
        <v>466</v>
      </c>
      <c r="L4779" t="s">
        <v>467</v>
      </c>
      <c r="M4779" t="s">
        <v>468</v>
      </c>
      <c r="N4779" t="s">
        <v>469</v>
      </c>
      <c r="O4779" t="s">
        <v>470</v>
      </c>
      <c r="P4779" t="s">
        <v>471</v>
      </c>
      <c r="Q4779" t="s">
        <v>472</v>
      </c>
      <c r="R4779" t="s">
        <v>473</v>
      </c>
      <c r="S4779" t="s">
        <v>474</v>
      </c>
      <c r="T4779" t="s">
        <v>475</v>
      </c>
      <c r="U4779" t="s">
        <v>476</v>
      </c>
      <c r="V4779" t="s">
        <v>477</v>
      </c>
      <c r="W4779" t="s">
        <v>478</v>
      </c>
      <c r="X4779" t="s">
        <v>479</v>
      </c>
      <c r="Y4779" t="s">
        <v>480</v>
      </c>
      <c r="Z4779" t="s">
        <v>481</v>
      </c>
      <c r="AA4779" t="s">
        <v>482</v>
      </c>
      <c r="AB4779" t="s">
        <v>483</v>
      </c>
      <c r="AC4779" t="s">
        <v>484</v>
      </c>
      <c r="AD4779" t="s">
        <v>485</v>
      </c>
      <c r="AE4779" t="s">
        <v>486</v>
      </c>
      <c r="AF4779" t="s">
        <v>487</v>
      </c>
      <c r="AG4779" t="s">
        <v>488</v>
      </c>
      <c r="AH4779" t="s">
        <v>489</v>
      </c>
      <c r="AI4779" t="s">
        <v>490</v>
      </c>
      <c r="AJ4779" t="s">
        <v>491</v>
      </c>
      <c r="AK4779" t="s">
        <v>492</v>
      </c>
      <c r="AL4779" t="s">
        <v>493</v>
      </c>
      <c r="AM4779" t="s">
        <v>494</v>
      </c>
      <c r="AN4779" t="s">
        <v>495</v>
      </c>
      <c r="AO4779" t="s">
        <v>496</v>
      </c>
      <c r="AP4779" t="s">
        <v>497</v>
      </c>
      <c r="AQ4779" t="str">
        <f t="shared" si="911"/>
        <v>Modifications</v>
      </c>
      <c r="AR4779" t="s">
        <v>498</v>
      </c>
      <c r="AS4779" t="s">
        <v>499</v>
      </c>
      <c r="AT4779" t="str">
        <f t="shared" si="912"/>
        <v>Modifications</v>
      </c>
      <c r="AU4779" t="str">
        <f t="shared" ref="AU4779:AU4808" si="923">MID(AT4779, 7, 7)</f>
        <v>cations</v>
      </c>
      <c r="AV4779" t="str">
        <f t="shared" ref="AV4779:AV4808" si="924">LEFT(AU4779, 6)</f>
        <v>cation</v>
      </c>
      <c r="AW4779" s="19" t="str">
        <f t="shared" ref="AW4779:AW4808" si="925">LEFT(AU4779, 6)</f>
        <v>cation</v>
      </c>
      <c r="AX4779" t="s">
        <v>477</v>
      </c>
      <c r="AY4779" s="20" t="e">
        <f t="shared" si="913"/>
        <v>#VALUE!</v>
      </c>
      <c r="AZ4779" t="s">
        <v>478</v>
      </c>
      <c r="BA4779" s="20" t="e">
        <f t="shared" si="914"/>
        <v>#VALUE!</v>
      </c>
      <c r="BB4779" t="s">
        <v>479</v>
      </c>
      <c r="BC4779" t="s">
        <v>480</v>
      </c>
      <c r="BD4779" s="20" t="e">
        <f t="shared" si="915"/>
        <v>#VALUE!</v>
      </c>
      <c r="BE4779" t="s">
        <v>481</v>
      </c>
      <c r="BF4779" s="27" t="e">
        <f t="shared" si="916"/>
        <v>#VALUE!</v>
      </c>
      <c r="BG4779" t="s">
        <v>482</v>
      </c>
      <c r="BH4779" t="s">
        <v>483</v>
      </c>
      <c r="BI4779" s="27" t="e">
        <f t="shared" si="917"/>
        <v>#VALUE!</v>
      </c>
      <c r="BJ4779" t="s">
        <v>484</v>
      </c>
      <c r="BK4779" t="s">
        <v>485</v>
      </c>
      <c r="BL4779" s="20" t="e">
        <f t="shared" si="918"/>
        <v>#VALUE!</v>
      </c>
    </row>
    <row r="4780" spans="1:64" hidden="1" outlineLevel="1" x14ac:dyDescent="0.35">
      <c r="A4780" t="s">
        <v>443</v>
      </c>
      <c r="B4780" t="b">
        <v>0</v>
      </c>
      <c r="C4780" t="s">
        <v>439</v>
      </c>
      <c r="D4780" t="s">
        <v>3805</v>
      </c>
      <c r="E4780" t="s">
        <v>443</v>
      </c>
      <c r="F4780" t="s">
        <v>443</v>
      </c>
      <c r="G4780" t="b">
        <v>0</v>
      </c>
      <c r="H4780">
        <v>1</v>
      </c>
      <c r="I4780">
        <v>1</v>
      </c>
      <c r="J4780">
        <v>1</v>
      </c>
      <c r="K4780" t="s">
        <v>3806</v>
      </c>
      <c r="L4780" t="s">
        <v>3807</v>
      </c>
      <c r="M4780">
        <v>0</v>
      </c>
      <c r="N4780">
        <v>1141.5636500000001</v>
      </c>
      <c r="O4780">
        <v>0</v>
      </c>
      <c r="P4780">
        <v>371.4</v>
      </c>
      <c r="Q4780">
        <v>223.6</v>
      </c>
      <c r="R4780">
        <v>240.5</v>
      </c>
      <c r="S4780">
        <v>64.5</v>
      </c>
      <c r="T4780" t="s">
        <v>443</v>
      </c>
      <c r="U4780" t="s">
        <v>443</v>
      </c>
      <c r="V4780" t="s">
        <v>443</v>
      </c>
      <c r="W4780" t="s">
        <v>443</v>
      </c>
      <c r="X4780" t="s">
        <v>443</v>
      </c>
      <c r="Y4780" t="s">
        <v>443</v>
      </c>
      <c r="Z4780" t="s">
        <v>444</v>
      </c>
      <c r="AA4780" t="s">
        <v>444</v>
      </c>
      <c r="AB4780" t="s">
        <v>439</v>
      </c>
      <c r="AC4780" t="s">
        <v>444</v>
      </c>
      <c r="AD4780" t="s">
        <v>445</v>
      </c>
      <c r="AE4780" t="s">
        <v>445</v>
      </c>
      <c r="AF4780" t="s">
        <v>445</v>
      </c>
      <c r="AG4780" t="s">
        <v>445</v>
      </c>
      <c r="AH4780" t="s">
        <v>445</v>
      </c>
      <c r="AI4780" t="s">
        <v>439</v>
      </c>
      <c r="AJ4780" t="s">
        <v>439</v>
      </c>
      <c r="AK4780">
        <v>0</v>
      </c>
      <c r="AL4780">
        <v>0</v>
      </c>
      <c r="AM4780">
        <v>6.7389999999999995E-4</v>
      </c>
      <c r="AN4780">
        <v>9.0830000000000001E-4</v>
      </c>
      <c r="AO4780">
        <v>2.69</v>
      </c>
      <c r="AP4780">
        <v>47</v>
      </c>
      <c r="AQ4780" t="str">
        <f t="shared" si="911"/>
        <v/>
      </c>
      <c r="AR4780" t="s">
        <v>3808</v>
      </c>
      <c r="AS4780" t="s">
        <v>3809</v>
      </c>
      <c r="AT4780" t="str">
        <f t="shared" si="912"/>
        <v/>
      </c>
      <c r="AU4780" t="str">
        <f t="shared" si="923"/>
        <v/>
      </c>
      <c r="AV4780" t="str">
        <f t="shared" si="924"/>
        <v/>
      </c>
      <c r="AW4780" s="19" t="str">
        <f t="shared" si="925"/>
        <v/>
      </c>
      <c r="AX4780" t="s">
        <v>443</v>
      </c>
      <c r="AY4780" s="20" t="e">
        <f t="shared" si="913"/>
        <v>#VALUE!</v>
      </c>
      <c r="AZ4780" t="s">
        <v>443</v>
      </c>
      <c r="BA4780" s="20" t="e">
        <f t="shared" si="914"/>
        <v>#VALUE!</v>
      </c>
      <c r="BB4780" t="s">
        <v>443</v>
      </c>
      <c r="BC4780" t="s">
        <v>443</v>
      </c>
      <c r="BD4780" s="20" t="e">
        <f t="shared" si="915"/>
        <v>#VALUE!</v>
      </c>
      <c r="BE4780" t="s">
        <v>444</v>
      </c>
      <c r="BF4780" s="27" t="e">
        <f t="shared" si="916"/>
        <v>#VALUE!</v>
      </c>
      <c r="BG4780" t="s">
        <v>444</v>
      </c>
      <c r="BH4780" t="s">
        <v>439</v>
      </c>
      <c r="BI4780" s="27" t="e">
        <f t="shared" si="917"/>
        <v>#VALUE!</v>
      </c>
      <c r="BJ4780" t="s">
        <v>444</v>
      </c>
      <c r="BK4780" t="s">
        <v>445</v>
      </c>
      <c r="BL4780" s="20" t="e">
        <f t="shared" si="918"/>
        <v>#VALUE!</v>
      </c>
    </row>
    <row r="4781" spans="1:64" hidden="1" outlineLevel="2" collapsed="1" x14ac:dyDescent="0.35">
      <c r="A4781" t="s">
        <v>443</v>
      </c>
      <c r="B4781" t="s">
        <v>443</v>
      </c>
      <c r="C4781" t="s">
        <v>457</v>
      </c>
      <c r="D4781" t="s">
        <v>458</v>
      </c>
      <c r="E4781" t="s">
        <v>508</v>
      </c>
      <c r="F4781" t="s">
        <v>509</v>
      </c>
      <c r="G4781" t="s">
        <v>459</v>
      </c>
      <c r="H4781" t="s">
        <v>460</v>
      </c>
      <c r="I4781" t="s">
        <v>463</v>
      </c>
      <c r="J4781" t="s">
        <v>464</v>
      </c>
      <c r="K4781" t="s">
        <v>466</v>
      </c>
      <c r="L4781" t="s">
        <v>510</v>
      </c>
      <c r="M4781" t="s">
        <v>468</v>
      </c>
      <c r="N4781" t="s">
        <v>511</v>
      </c>
      <c r="O4781" t="s">
        <v>512</v>
      </c>
      <c r="P4781" t="s">
        <v>513</v>
      </c>
      <c r="Q4781" t="s">
        <v>514</v>
      </c>
      <c r="R4781" t="s">
        <v>515</v>
      </c>
      <c r="S4781" t="s">
        <v>516</v>
      </c>
      <c r="T4781" t="s">
        <v>517</v>
      </c>
      <c r="U4781" t="s">
        <v>469</v>
      </c>
      <c r="V4781" t="s">
        <v>518</v>
      </c>
      <c r="W4781" t="s">
        <v>519</v>
      </c>
      <c r="X4781" t="s">
        <v>520</v>
      </c>
      <c r="Y4781" t="s">
        <v>521</v>
      </c>
      <c r="Z4781" t="s">
        <v>522</v>
      </c>
      <c r="AA4781" t="s">
        <v>523</v>
      </c>
      <c r="AB4781" t="s">
        <v>524</v>
      </c>
      <c r="AC4781" t="s">
        <v>525</v>
      </c>
      <c r="AD4781" t="s">
        <v>526</v>
      </c>
      <c r="AE4781" t="s">
        <v>527</v>
      </c>
      <c r="AF4781" t="s">
        <v>480</v>
      </c>
      <c r="AG4781" t="s">
        <v>528</v>
      </c>
      <c r="AH4781" t="s">
        <v>529</v>
      </c>
      <c r="AI4781" t="s">
        <v>462</v>
      </c>
      <c r="AJ4781" t="s">
        <v>530</v>
      </c>
      <c r="AK4781" t="s">
        <v>531</v>
      </c>
      <c r="AL4781" t="s">
        <v>532</v>
      </c>
      <c r="AM4781" t="s">
        <v>533</v>
      </c>
      <c r="AN4781" t="s">
        <v>534</v>
      </c>
      <c r="AO4781" t="s">
        <v>535</v>
      </c>
      <c r="AP4781" t="s">
        <v>536</v>
      </c>
      <c r="AQ4781" t="str">
        <f t="shared" si="911"/>
        <v>Identifying Node</v>
      </c>
      <c r="AT4781" t="str">
        <f t="shared" si="912"/>
        <v>Identifying No</v>
      </c>
      <c r="AU4781" t="str">
        <f t="shared" si="923"/>
        <v>fying N</v>
      </c>
      <c r="AV4781" t="str">
        <f t="shared" si="924"/>
        <v xml:space="preserve">fying </v>
      </c>
      <c r="AW4781" s="19" t="str">
        <f t="shared" si="925"/>
        <v xml:space="preserve">fying </v>
      </c>
      <c r="AX4781" t="s">
        <v>518</v>
      </c>
      <c r="AY4781" s="20" t="e">
        <f t="shared" si="913"/>
        <v>#VALUE!</v>
      </c>
      <c r="AZ4781" t="s">
        <v>519</v>
      </c>
      <c r="BA4781" s="20" t="e">
        <f t="shared" si="914"/>
        <v>#VALUE!</v>
      </c>
      <c r="BB4781" t="s">
        <v>520</v>
      </c>
      <c r="BC4781" t="s">
        <v>521</v>
      </c>
      <c r="BD4781" s="20" t="e">
        <f t="shared" si="915"/>
        <v>#VALUE!</v>
      </c>
      <c r="BE4781" t="s">
        <v>522</v>
      </c>
      <c r="BF4781" s="27" t="e">
        <f t="shared" si="916"/>
        <v>#VALUE!</v>
      </c>
      <c r="BG4781" t="s">
        <v>523</v>
      </c>
      <c r="BH4781" t="s">
        <v>524</v>
      </c>
      <c r="BI4781" s="27" t="e">
        <f t="shared" si="917"/>
        <v>#VALUE!</v>
      </c>
      <c r="BJ4781" t="s">
        <v>525</v>
      </c>
      <c r="BK4781" t="s">
        <v>526</v>
      </c>
      <c r="BL4781" s="20" t="e">
        <f t="shared" si="918"/>
        <v>#VALUE!</v>
      </c>
    </row>
    <row r="4782" spans="1:64" hidden="1" outlineLevel="2" collapsed="1" x14ac:dyDescent="0.35">
      <c r="A4782" t="s">
        <v>443</v>
      </c>
      <c r="B4782" t="s">
        <v>443</v>
      </c>
      <c r="C4782" t="b">
        <v>0</v>
      </c>
      <c r="D4782" t="s">
        <v>439</v>
      </c>
      <c r="E4782" t="s">
        <v>538</v>
      </c>
      <c r="F4782" t="s">
        <v>539</v>
      </c>
      <c r="G4782" t="s">
        <v>3805</v>
      </c>
      <c r="H4782" t="s">
        <v>443</v>
      </c>
      <c r="I4782">
        <v>1</v>
      </c>
      <c r="J4782">
        <v>1</v>
      </c>
      <c r="K4782" t="s">
        <v>3806</v>
      </c>
      <c r="L4782" t="s">
        <v>3806</v>
      </c>
      <c r="M4782">
        <v>0</v>
      </c>
      <c r="N4782">
        <v>2</v>
      </c>
      <c r="O4782">
        <v>0.65800000000000003</v>
      </c>
      <c r="P4782">
        <v>0</v>
      </c>
      <c r="Q4782">
        <v>1</v>
      </c>
      <c r="R4782">
        <v>1</v>
      </c>
      <c r="S4782">
        <v>571.28480000000002</v>
      </c>
      <c r="T4782">
        <v>1141.56233</v>
      </c>
      <c r="U4782">
        <v>1141.5636500000001</v>
      </c>
      <c r="V4782">
        <v>-1.1599999999999999</v>
      </c>
      <c r="W4782">
        <v>-6.6E-4</v>
      </c>
      <c r="X4782" t="s">
        <v>540</v>
      </c>
      <c r="Y4782" t="s">
        <v>541</v>
      </c>
      <c r="Z4782">
        <v>59.00685</v>
      </c>
      <c r="AA4782">
        <v>23.5</v>
      </c>
      <c r="AB4782">
        <v>39.884399999999999</v>
      </c>
      <c r="AC4782">
        <v>24881</v>
      </c>
      <c r="AD4782" t="s">
        <v>551</v>
      </c>
      <c r="AE4782" t="s">
        <v>552</v>
      </c>
      <c r="AF4782" t="s">
        <v>443</v>
      </c>
      <c r="AG4782">
        <v>2.69</v>
      </c>
      <c r="AH4782" t="s">
        <v>443</v>
      </c>
      <c r="AI4782" t="b">
        <v>0</v>
      </c>
      <c r="AJ4782" t="s">
        <v>443</v>
      </c>
      <c r="AK4782" t="s">
        <v>443</v>
      </c>
      <c r="AL4782" t="s">
        <v>443</v>
      </c>
      <c r="AM4782">
        <v>0</v>
      </c>
      <c r="AN4782">
        <v>9.0830000000000001E-4</v>
      </c>
      <c r="AO4782">
        <v>28206924</v>
      </c>
      <c r="AP4782">
        <v>39.92</v>
      </c>
      <c r="AQ4782" t="str">
        <f t="shared" si="911"/>
        <v>Sequest HT (A2)</v>
      </c>
      <c r="AT4782" t="str">
        <f t="shared" si="912"/>
        <v>Sequest HT (A2</v>
      </c>
      <c r="AU4782" t="str">
        <f t="shared" si="923"/>
        <v>t HT (A</v>
      </c>
      <c r="AV4782" t="str">
        <f t="shared" si="924"/>
        <v>t HT (</v>
      </c>
      <c r="AW4782" s="19" t="str">
        <f t="shared" si="925"/>
        <v>t HT (</v>
      </c>
      <c r="AX4782">
        <v>-1.1599999999999999</v>
      </c>
      <c r="AY4782" s="20">
        <f t="shared" si="913"/>
        <v>5.6896551724137934E-4</v>
      </c>
      <c r="AZ4782">
        <v>-6.6E-4</v>
      </c>
      <c r="BA4782" s="20" t="e">
        <f t="shared" si="914"/>
        <v>#VALUE!</v>
      </c>
      <c r="BB4782" t="s">
        <v>540</v>
      </c>
      <c r="BC4782" t="s">
        <v>541</v>
      </c>
      <c r="BD4782" s="20" t="e">
        <f t="shared" si="915"/>
        <v>#VALUE!</v>
      </c>
      <c r="BE4782">
        <v>59.00685</v>
      </c>
      <c r="BF4782" s="27" t="e">
        <f t="shared" si="916"/>
        <v>#VALUE!</v>
      </c>
      <c r="BG4782">
        <v>23.5</v>
      </c>
      <c r="BH4782">
        <v>39.884399999999999</v>
      </c>
      <c r="BI4782" s="27">
        <f t="shared" si="917"/>
        <v>623.82786252269057</v>
      </c>
      <c r="BJ4782">
        <v>24881</v>
      </c>
      <c r="BK4782" t="s">
        <v>551</v>
      </c>
      <c r="BL4782" s="20" t="e">
        <f t="shared" si="918"/>
        <v>#VALUE!</v>
      </c>
    </row>
    <row r="4783" spans="1:64" hidden="1" outlineLevel="1" x14ac:dyDescent="0.35">
      <c r="A4783" t="s">
        <v>443</v>
      </c>
      <c r="B4783" t="b">
        <v>0</v>
      </c>
      <c r="C4783" t="s">
        <v>439</v>
      </c>
      <c r="D4783" t="s">
        <v>3810</v>
      </c>
      <c r="E4783" t="s">
        <v>443</v>
      </c>
      <c r="F4783" t="s">
        <v>443</v>
      </c>
      <c r="G4783" t="b">
        <v>0</v>
      </c>
      <c r="H4783">
        <v>1</v>
      </c>
      <c r="I4783">
        <v>1</v>
      </c>
      <c r="J4783">
        <v>2</v>
      </c>
      <c r="K4783" t="s">
        <v>3806</v>
      </c>
      <c r="L4783" t="s">
        <v>3811</v>
      </c>
      <c r="M4783">
        <v>0</v>
      </c>
      <c r="N4783">
        <v>1230.66884</v>
      </c>
      <c r="O4783">
        <v>0</v>
      </c>
      <c r="P4783">
        <v>335.3</v>
      </c>
      <c r="Q4783">
        <v>236.2</v>
      </c>
      <c r="R4783">
        <v>267</v>
      </c>
      <c r="S4783">
        <v>42.9</v>
      </c>
      <c r="T4783">
        <v>18.5</v>
      </c>
      <c r="U4783" t="s">
        <v>443</v>
      </c>
      <c r="V4783" t="s">
        <v>443</v>
      </c>
      <c r="W4783" t="s">
        <v>443</v>
      </c>
      <c r="X4783" t="s">
        <v>443</v>
      </c>
      <c r="Y4783" t="s">
        <v>443</v>
      </c>
      <c r="Z4783" t="s">
        <v>444</v>
      </c>
      <c r="AA4783" t="s">
        <v>444</v>
      </c>
      <c r="AB4783" t="s">
        <v>444</v>
      </c>
      <c r="AC4783" t="s">
        <v>439</v>
      </c>
      <c r="AD4783" t="s">
        <v>444</v>
      </c>
      <c r="AE4783" t="s">
        <v>445</v>
      </c>
      <c r="AF4783" t="s">
        <v>445</v>
      </c>
      <c r="AG4783" t="s">
        <v>445</v>
      </c>
      <c r="AH4783" t="s">
        <v>445</v>
      </c>
      <c r="AI4783" t="s">
        <v>439</v>
      </c>
      <c r="AJ4783" t="s">
        <v>439</v>
      </c>
      <c r="AK4783">
        <v>0</v>
      </c>
      <c r="AL4783">
        <v>0</v>
      </c>
      <c r="AM4783">
        <v>4.2089999999999999E-4</v>
      </c>
      <c r="AN4783">
        <v>2.8350000000000001E-4</v>
      </c>
      <c r="AO4783">
        <v>2.2599999999999998</v>
      </c>
      <c r="AP4783">
        <v>58</v>
      </c>
      <c r="AQ4783" t="str">
        <f t="shared" si="911"/>
        <v/>
      </c>
      <c r="AR4783" t="s">
        <v>3812</v>
      </c>
      <c r="AS4783" t="s">
        <v>3813</v>
      </c>
      <c r="AT4783" t="str">
        <f t="shared" si="912"/>
        <v/>
      </c>
      <c r="AU4783" t="str">
        <f t="shared" si="923"/>
        <v/>
      </c>
      <c r="AV4783" t="str">
        <f t="shared" si="924"/>
        <v/>
      </c>
      <c r="AW4783" s="19" t="str">
        <f t="shared" si="925"/>
        <v/>
      </c>
      <c r="AX4783" t="s">
        <v>443</v>
      </c>
      <c r="AY4783" s="20" t="e">
        <f t="shared" si="913"/>
        <v>#VALUE!</v>
      </c>
      <c r="AZ4783" t="s">
        <v>443</v>
      </c>
      <c r="BA4783" s="20" t="e">
        <f t="shared" si="914"/>
        <v>#VALUE!</v>
      </c>
      <c r="BB4783" t="s">
        <v>443</v>
      </c>
      <c r="BC4783" t="s">
        <v>443</v>
      </c>
      <c r="BD4783" s="20" t="e">
        <f t="shared" si="915"/>
        <v>#VALUE!</v>
      </c>
      <c r="BE4783" t="s">
        <v>444</v>
      </c>
      <c r="BF4783" s="27" t="e">
        <f t="shared" si="916"/>
        <v>#VALUE!</v>
      </c>
      <c r="BG4783" t="s">
        <v>444</v>
      </c>
      <c r="BH4783" t="s">
        <v>444</v>
      </c>
      <c r="BI4783" s="27" t="e">
        <f t="shared" si="917"/>
        <v>#VALUE!</v>
      </c>
      <c r="BJ4783" t="s">
        <v>439</v>
      </c>
      <c r="BK4783" t="s">
        <v>444</v>
      </c>
      <c r="BL4783" s="20" t="e">
        <f t="shared" si="918"/>
        <v>#VALUE!</v>
      </c>
    </row>
    <row r="4784" spans="1:64" hidden="1" outlineLevel="2" collapsed="1" x14ac:dyDescent="0.35">
      <c r="A4784" t="s">
        <v>443</v>
      </c>
      <c r="B4784" t="s">
        <v>443</v>
      </c>
      <c r="C4784" t="s">
        <v>457</v>
      </c>
      <c r="D4784" t="s">
        <v>458</v>
      </c>
      <c r="E4784" t="s">
        <v>508</v>
      </c>
      <c r="F4784" t="s">
        <v>509</v>
      </c>
      <c r="G4784" t="s">
        <v>459</v>
      </c>
      <c r="H4784" t="s">
        <v>460</v>
      </c>
      <c r="I4784" t="s">
        <v>463</v>
      </c>
      <c r="J4784" t="s">
        <v>464</v>
      </c>
      <c r="K4784" t="s">
        <v>466</v>
      </c>
      <c r="L4784" t="s">
        <v>510</v>
      </c>
      <c r="M4784" t="s">
        <v>468</v>
      </c>
      <c r="N4784" t="s">
        <v>511</v>
      </c>
      <c r="O4784" t="s">
        <v>512</v>
      </c>
      <c r="P4784" t="s">
        <v>513</v>
      </c>
      <c r="Q4784" t="s">
        <v>514</v>
      </c>
      <c r="R4784" t="s">
        <v>515</v>
      </c>
      <c r="S4784" t="s">
        <v>516</v>
      </c>
      <c r="T4784" t="s">
        <v>517</v>
      </c>
      <c r="U4784" t="s">
        <v>469</v>
      </c>
      <c r="V4784" t="s">
        <v>518</v>
      </c>
      <c r="W4784" t="s">
        <v>519</v>
      </c>
      <c r="X4784" t="s">
        <v>520</v>
      </c>
      <c r="Y4784" t="s">
        <v>521</v>
      </c>
      <c r="Z4784" t="s">
        <v>522</v>
      </c>
      <c r="AA4784" t="s">
        <v>523</v>
      </c>
      <c r="AB4784" t="s">
        <v>524</v>
      </c>
      <c r="AC4784" t="s">
        <v>525</v>
      </c>
      <c r="AD4784" t="s">
        <v>526</v>
      </c>
      <c r="AE4784" t="s">
        <v>527</v>
      </c>
      <c r="AF4784" t="s">
        <v>480</v>
      </c>
      <c r="AG4784" t="s">
        <v>528</v>
      </c>
      <c r="AH4784" t="s">
        <v>529</v>
      </c>
      <c r="AI4784" t="s">
        <v>462</v>
      </c>
      <c r="AJ4784" t="s">
        <v>530</v>
      </c>
      <c r="AK4784" t="s">
        <v>531</v>
      </c>
      <c r="AL4784" t="s">
        <v>532</v>
      </c>
      <c r="AM4784" t="s">
        <v>533</v>
      </c>
      <c r="AN4784" t="s">
        <v>534</v>
      </c>
      <c r="AO4784" t="s">
        <v>535</v>
      </c>
      <c r="AP4784" t="s">
        <v>536</v>
      </c>
      <c r="AQ4784" t="str">
        <f t="shared" si="911"/>
        <v>Identifying Node</v>
      </c>
      <c r="AT4784" t="str">
        <f t="shared" si="912"/>
        <v>Identifying No</v>
      </c>
      <c r="AU4784" t="str">
        <f t="shared" si="923"/>
        <v>fying N</v>
      </c>
      <c r="AV4784" t="str">
        <f t="shared" si="924"/>
        <v xml:space="preserve">fying </v>
      </c>
      <c r="AW4784" s="19" t="str">
        <f t="shared" si="925"/>
        <v xml:space="preserve">fying </v>
      </c>
      <c r="AX4784" t="s">
        <v>518</v>
      </c>
      <c r="AY4784" s="20" t="e">
        <f t="shared" si="913"/>
        <v>#VALUE!</v>
      </c>
      <c r="AZ4784" t="s">
        <v>519</v>
      </c>
      <c r="BA4784" s="20" t="e">
        <f t="shared" si="914"/>
        <v>#VALUE!</v>
      </c>
      <c r="BB4784" t="s">
        <v>520</v>
      </c>
      <c r="BC4784" t="s">
        <v>521</v>
      </c>
      <c r="BD4784" s="20" t="e">
        <f t="shared" si="915"/>
        <v>#VALUE!</v>
      </c>
      <c r="BE4784" t="s">
        <v>522</v>
      </c>
      <c r="BF4784" s="27" t="e">
        <f t="shared" si="916"/>
        <v>#VALUE!</v>
      </c>
      <c r="BG4784" t="s">
        <v>523</v>
      </c>
      <c r="BH4784" t="s">
        <v>524</v>
      </c>
      <c r="BI4784" s="27" t="e">
        <f t="shared" si="917"/>
        <v>#VALUE!</v>
      </c>
      <c r="BJ4784" t="s">
        <v>525</v>
      </c>
      <c r="BK4784" t="s">
        <v>526</v>
      </c>
      <c r="BL4784" s="20" t="e">
        <f t="shared" si="918"/>
        <v>#VALUE!</v>
      </c>
    </row>
    <row r="4785" spans="1:64" hidden="1" outlineLevel="2" collapsed="1" x14ac:dyDescent="0.35">
      <c r="A4785" t="s">
        <v>443</v>
      </c>
      <c r="B4785" t="s">
        <v>443</v>
      </c>
      <c r="C4785" t="b">
        <v>0</v>
      </c>
      <c r="D4785" t="s">
        <v>439</v>
      </c>
      <c r="E4785" t="s">
        <v>538</v>
      </c>
      <c r="F4785" t="s">
        <v>550</v>
      </c>
      <c r="G4785" t="s">
        <v>3810</v>
      </c>
      <c r="H4785" t="s">
        <v>443</v>
      </c>
      <c r="I4785">
        <v>1</v>
      </c>
      <c r="J4785">
        <v>1</v>
      </c>
      <c r="K4785" t="s">
        <v>3806</v>
      </c>
      <c r="L4785" t="s">
        <v>3806</v>
      </c>
      <c r="M4785">
        <v>0</v>
      </c>
      <c r="N4785">
        <v>2</v>
      </c>
      <c r="O4785">
        <v>0.45129999999999998</v>
      </c>
      <c r="P4785">
        <v>0</v>
      </c>
      <c r="Q4785">
        <v>1</v>
      </c>
      <c r="R4785">
        <v>1</v>
      </c>
      <c r="S4785">
        <v>615.83783000000005</v>
      </c>
      <c r="T4785">
        <v>1230.6683800000001</v>
      </c>
      <c r="U4785">
        <v>1230.66884</v>
      </c>
      <c r="V4785">
        <v>-0.38</v>
      </c>
      <c r="W4785">
        <v>-2.3000000000000001E-4</v>
      </c>
      <c r="X4785" t="s">
        <v>540</v>
      </c>
      <c r="Y4785" t="s">
        <v>541</v>
      </c>
      <c r="Z4785">
        <v>47.456629999999997</v>
      </c>
      <c r="AA4785">
        <v>30</v>
      </c>
      <c r="AB4785">
        <v>31.448</v>
      </c>
      <c r="AC4785">
        <v>17539</v>
      </c>
      <c r="AD4785" t="s">
        <v>563</v>
      </c>
      <c r="AE4785" t="s">
        <v>564</v>
      </c>
      <c r="AF4785" t="s">
        <v>443</v>
      </c>
      <c r="AG4785">
        <v>2.2599999999999998</v>
      </c>
      <c r="AH4785" t="s">
        <v>443</v>
      </c>
      <c r="AI4785" t="b">
        <v>0</v>
      </c>
      <c r="AJ4785" t="s">
        <v>443</v>
      </c>
      <c r="AK4785" t="s">
        <v>443</v>
      </c>
      <c r="AL4785" t="s">
        <v>443</v>
      </c>
      <c r="AM4785">
        <v>0</v>
      </c>
      <c r="AN4785">
        <v>2.8350000000000001E-4</v>
      </c>
      <c r="AO4785">
        <v>6501410.5</v>
      </c>
      <c r="AP4785">
        <v>31.45</v>
      </c>
      <c r="AQ4785" t="str">
        <f t="shared" si="911"/>
        <v>Sequest HT (A2)</v>
      </c>
      <c r="AT4785" t="str">
        <f t="shared" si="912"/>
        <v>Sequest HT (A2</v>
      </c>
      <c r="AU4785" t="str">
        <f t="shared" si="923"/>
        <v>t HT (A</v>
      </c>
      <c r="AV4785" t="str">
        <f t="shared" si="924"/>
        <v>t HT (</v>
      </c>
      <c r="AW4785" s="19" t="str">
        <f t="shared" si="925"/>
        <v>t HT (</v>
      </c>
      <c r="AX4785">
        <v>-0.38</v>
      </c>
      <c r="AY4785" s="20">
        <f t="shared" si="913"/>
        <v>6.0526315789473687E-4</v>
      </c>
      <c r="AZ4785">
        <v>-2.3000000000000001E-4</v>
      </c>
      <c r="BA4785" s="20" t="e">
        <f t="shared" si="914"/>
        <v>#VALUE!</v>
      </c>
      <c r="BB4785" t="s">
        <v>540</v>
      </c>
      <c r="BC4785" t="s">
        <v>541</v>
      </c>
      <c r="BD4785" s="20" t="e">
        <f t="shared" si="915"/>
        <v>#VALUE!</v>
      </c>
      <c r="BE4785">
        <v>47.456629999999997</v>
      </c>
      <c r="BF4785" s="27" t="e">
        <f t="shared" si="916"/>
        <v>#VALUE!</v>
      </c>
      <c r="BG4785">
        <v>30</v>
      </c>
      <c r="BH4785">
        <v>31.448</v>
      </c>
      <c r="BI4785" s="27">
        <f t="shared" si="917"/>
        <v>557.71432205545659</v>
      </c>
      <c r="BJ4785">
        <v>17539</v>
      </c>
      <c r="BK4785" t="s">
        <v>563</v>
      </c>
      <c r="BL4785" s="20" t="e">
        <f t="shared" si="918"/>
        <v>#VALUE!</v>
      </c>
    </row>
    <row r="4786" spans="1:64" hidden="1" outlineLevel="2" collapsed="1" x14ac:dyDescent="0.35">
      <c r="A4786" t="s">
        <v>443</v>
      </c>
      <c r="B4786" t="s">
        <v>443</v>
      </c>
      <c r="C4786" t="b">
        <v>0</v>
      </c>
      <c r="D4786" t="s">
        <v>439</v>
      </c>
      <c r="E4786" t="s">
        <v>557</v>
      </c>
      <c r="F4786" t="s">
        <v>550</v>
      </c>
      <c r="G4786" t="s">
        <v>3810</v>
      </c>
      <c r="H4786" t="s">
        <v>443</v>
      </c>
      <c r="I4786">
        <v>1</v>
      </c>
      <c r="J4786">
        <v>1</v>
      </c>
      <c r="K4786" t="s">
        <v>3806</v>
      </c>
      <c r="L4786" t="s">
        <v>3806</v>
      </c>
      <c r="M4786">
        <v>0</v>
      </c>
      <c r="N4786">
        <v>2</v>
      </c>
      <c r="O4786">
        <v>0.70689999999999997</v>
      </c>
      <c r="P4786">
        <v>0</v>
      </c>
      <c r="Q4786">
        <v>1</v>
      </c>
      <c r="R4786">
        <v>1</v>
      </c>
      <c r="S4786">
        <v>615.83783000000005</v>
      </c>
      <c r="T4786">
        <v>1230.6683800000001</v>
      </c>
      <c r="U4786">
        <v>1230.66884</v>
      </c>
      <c r="V4786">
        <v>-0.38</v>
      </c>
      <c r="W4786">
        <v>-2.3000000000000001E-4</v>
      </c>
      <c r="X4786" t="s">
        <v>540</v>
      </c>
      <c r="Y4786" t="s">
        <v>541</v>
      </c>
      <c r="Z4786">
        <v>47.456629999999997</v>
      </c>
      <c r="AA4786">
        <v>30</v>
      </c>
      <c r="AB4786">
        <v>31.448</v>
      </c>
      <c r="AC4786">
        <v>17539</v>
      </c>
      <c r="AD4786" t="s">
        <v>563</v>
      </c>
      <c r="AE4786" t="s">
        <v>564</v>
      </c>
      <c r="AF4786" t="s">
        <v>443</v>
      </c>
      <c r="AG4786" t="s">
        <v>443</v>
      </c>
      <c r="AH4786">
        <v>58</v>
      </c>
      <c r="AI4786" t="b">
        <v>0</v>
      </c>
      <c r="AJ4786">
        <v>54</v>
      </c>
      <c r="AK4786">
        <v>36</v>
      </c>
      <c r="AL4786">
        <v>4.6084307225526203E-5</v>
      </c>
      <c r="AM4786">
        <v>0</v>
      </c>
      <c r="AN4786">
        <v>4.2089999999999999E-4</v>
      </c>
      <c r="AO4786">
        <v>6501410.5</v>
      </c>
      <c r="AP4786">
        <v>31.45</v>
      </c>
      <c r="AQ4786" t="str">
        <f t="shared" si="911"/>
        <v>Mascot (A5)</v>
      </c>
      <c r="AT4786" t="str">
        <f t="shared" si="912"/>
        <v>Mascot (A5)</v>
      </c>
      <c r="AU4786" t="str">
        <f t="shared" si="923"/>
        <v xml:space="preserve"> (A5)</v>
      </c>
      <c r="AV4786" t="str">
        <f t="shared" si="924"/>
        <v xml:space="preserve"> (A5)</v>
      </c>
      <c r="AW4786" s="19" t="str">
        <f t="shared" si="925"/>
        <v xml:space="preserve"> (A5)</v>
      </c>
      <c r="AX4786">
        <v>-0.38</v>
      </c>
      <c r="AY4786" s="20">
        <f t="shared" si="913"/>
        <v>6.0526315789473687E-4</v>
      </c>
      <c r="AZ4786">
        <v>-2.3000000000000001E-4</v>
      </c>
      <c r="BA4786" s="20" t="e">
        <f t="shared" si="914"/>
        <v>#VALUE!</v>
      </c>
      <c r="BB4786" t="s">
        <v>540</v>
      </c>
      <c r="BC4786" t="s">
        <v>541</v>
      </c>
      <c r="BD4786" s="20" t="e">
        <f t="shared" si="915"/>
        <v>#VALUE!</v>
      </c>
      <c r="BE4786">
        <v>47.456629999999997</v>
      </c>
      <c r="BF4786" s="27" t="e">
        <f t="shared" si="916"/>
        <v>#VALUE!</v>
      </c>
      <c r="BG4786">
        <v>30</v>
      </c>
      <c r="BH4786">
        <v>31.448</v>
      </c>
      <c r="BI4786" s="27">
        <f t="shared" si="917"/>
        <v>557.71432205545659</v>
      </c>
      <c r="BJ4786">
        <v>17539</v>
      </c>
      <c r="BK4786" t="s">
        <v>563</v>
      </c>
      <c r="BL4786" s="20" t="e">
        <f t="shared" si="918"/>
        <v>#VALUE!</v>
      </c>
    </row>
    <row r="4787" spans="1:64" hidden="1" outlineLevel="1" x14ac:dyDescent="0.35">
      <c r="A4787" t="s">
        <v>443</v>
      </c>
      <c r="B4787" t="b">
        <v>0</v>
      </c>
      <c r="C4787" t="s">
        <v>439</v>
      </c>
      <c r="D4787" t="s">
        <v>3814</v>
      </c>
      <c r="E4787" t="s">
        <v>443</v>
      </c>
      <c r="F4787" t="s">
        <v>443</v>
      </c>
      <c r="G4787" t="b">
        <v>0</v>
      </c>
      <c r="H4787">
        <v>1</v>
      </c>
      <c r="I4787">
        <v>1</v>
      </c>
      <c r="J4787">
        <v>2</v>
      </c>
      <c r="K4787" t="s">
        <v>3806</v>
      </c>
      <c r="L4787" t="s">
        <v>3815</v>
      </c>
      <c r="M4787">
        <v>0</v>
      </c>
      <c r="N4787">
        <v>1874.0018</v>
      </c>
      <c r="O4787">
        <v>0</v>
      </c>
      <c r="P4787">
        <v>311.3</v>
      </c>
      <c r="Q4787">
        <v>244.7</v>
      </c>
      <c r="R4787">
        <v>294.60000000000002</v>
      </c>
      <c r="S4787">
        <v>36.700000000000003</v>
      </c>
      <c r="T4787">
        <v>12.8</v>
      </c>
      <c r="U4787" t="s">
        <v>443</v>
      </c>
      <c r="V4787" t="s">
        <v>443</v>
      </c>
      <c r="W4787" t="s">
        <v>443</v>
      </c>
      <c r="X4787" t="s">
        <v>443</v>
      </c>
      <c r="Y4787" t="s">
        <v>443</v>
      </c>
      <c r="Z4787" t="s">
        <v>444</v>
      </c>
      <c r="AA4787" t="s">
        <v>439</v>
      </c>
      <c r="AB4787" t="s">
        <v>439</v>
      </c>
      <c r="AC4787" t="s">
        <v>444</v>
      </c>
      <c r="AD4787" t="s">
        <v>444</v>
      </c>
      <c r="AE4787" t="s">
        <v>445</v>
      </c>
      <c r="AF4787" t="s">
        <v>445</v>
      </c>
      <c r="AG4787" t="s">
        <v>445</v>
      </c>
      <c r="AH4787" t="s">
        <v>445</v>
      </c>
      <c r="AI4787" t="s">
        <v>439</v>
      </c>
      <c r="AJ4787" t="s">
        <v>439</v>
      </c>
      <c r="AK4787">
        <v>0</v>
      </c>
      <c r="AL4787">
        <v>0</v>
      </c>
      <c r="AM4787">
        <v>5.0850000000000001E-3</v>
      </c>
      <c r="AN4787">
        <v>1.578E-3</v>
      </c>
      <c r="AO4787">
        <v>2.86</v>
      </c>
      <c r="AP4787">
        <v>50</v>
      </c>
      <c r="AQ4787" t="str">
        <f t="shared" si="911"/>
        <v/>
      </c>
      <c r="AR4787" t="s">
        <v>3816</v>
      </c>
      <c r="AS4787" t="s">
        <v>3817</v>
      </c>
      <c r="AT4787" t="str">
        <f t="shared" si="912"/>
        <v/>
      </c>
      <c r="AU4787" t="str">
        <f t="shared" si="923"/>
        <v/>
      </c>
      <c r="AV4787" t="str">
        <f t="shared" si="924"/>
        <v/>
      </c>
      <c r="AW4787" s="19" t="str">
        <f t="shared" si="925"/>
        <v/>
      </c>
      <c r="AX4787" t="s">
        <v>443</v>
      </c>
      <c r="AY4787" s="20" t="e">
        <f t="shared" si="913"/>
        <v>#VALUE!</v>
      </c>
      <c r="AZ4787" t="s">
        <v>443</v>
      </c>
      <c r="BA4787" s="20" t="e">
        <f t="shared" si="914"/>
        <v>#VALUE!</v>
      </c>
      <c r="BB4787" t="s">
        <v>443</v>
      </c>
      <c r="BC4787" t="s">
        <v>443</v>
      </c>
      <c r="BD4787" s="20" t="e">
        <f t="shared" si="915"/>
        <v>#VALUE!</v>
      </c>
      <c r="BE4787" t="s">
        <v>444</v>
      </c>
      <c r="BF4787" s="27" t="e">
        <f t="shared" si="916"/>
        <v>#VALUE!</v>
      </c>
      <c r="BG4787" t="s">
        <v>439</v>
      </c>
      <c r="BH4787" t="s">
        <v>439</v>
      </c>
      <c r="BI4787" s="27" t="e">
        <f t="shared" si="917"/>
        <v>#VALUE!</v>
      </c>
      <c r="BJ4787" t="s">
        <v>444</v>
      </c>
      <c r="BK4787" t="s">
        <v>444</v>
      </c>
      <c r="BL4787" s="20" t="e">
        <f t="shared" si="918"/>
        <v>#VALUE!</v>
      </c>
    </row>
    <row r="4788" spans="1:64" hidden="1" outlineLevel="2" collapsed="1" x14ac:dyDescent="0.35">
      <c r="A4788" t="s">
        <v>443</v>
      </c>
      <c r="B4788" t="s">
        <v>443</v>
      </c>
      <c r="C4788" t="s">
        <v>457</v>
      </c>
      <c r="D4788" t="s">
        <v>458</v>
      </c>
      <c r="E4788" t="s">
        <v>508</v>
      </c>
      <c r="F4788" t="s">
        <v>509</v>
      </c>
      <c r="G4788" t="s">
        <v>459</v>
      </c>
      <c r="H4788" t="s">
        <v>460</v>
      </c>
      <c r="I4788" t="s">
        <v>463</v>
      </c>
      <c r="J4788" t="s">
        <v>464</v>
      </c>
      <c r="K4788" t="s">
        <v>466</v>
      </c>
      <c r="L4788" t="s">
        <v>510</v>
      </c>
      <c r="M4788" t="s">
        <v>468</v>
      </c>
      <c r="N4788" t="s">
        <v>511</v>
      </c>
      <c r="O4788" t="s">
        <v>512</v>
      </c>
      <c r="P4788" t="s">
        <v>513</v>
      </c>
      <c r="Q4788" t="s">
        <v>514</v>
      </c>
      <c r="R4788" t="s">
        <v>515</v>
      </c>
      <c r="S4788" t="s">
        <v>516</v>
      </c>
      <c r="T4788" t="s">
        <v>517</v>
      </c>
      <c r="U4788" t="s">
        <v>469</v>
      </c>
      <c r="V4788" t="s">
        <v>518</v>
      </c>
      <c r="W4788" t="s">
        <v>519</v>
      </c>
      <c r="X4788" t="s">
        <v>520</v>
      </c>
      <c r="Y4788" t="s">
        <v>521</v>
      </c>
      <c r="Z4788" t="s">
        <v>522</v>
      </c>
      <c r="AA4788" t="s">
        <v>523</v>
      </c>
      <c r="AB4788" t="s">
        <v>524</v>
      </c>
      <c r="AC4788" t="s">
        <v>525</v>
      </c>
      <c r="AD4788" t="s">
        <v>526</v>
      </c>
      <c r="AE4788" t="s">
        <v>527</v>
      </c>
      <c r="AF4788" t="s">
        <v>480</v>
      </c>
      <c r="AG4788" t="s">
        <v>528</v>
      </c>
      <c r="AH4788" t="s">
        <v>529</v>
      </c>
      <c r="AI4788" t="s">
        <v>462</v>
      </c>
      <c r="AJ4788" t="s">
        <v>530</v>
      </c>
      <c r="AK4788" t="s">
        <v>531</v>
      </c>
      <c r="AL4788" t="s">
        <v>532</v>
      </c>
      <c r="AM4788" t="s">
        <v>533</v>
      </c>
      <c r="AN4788" t="s">
        <v>534</v>
      </c>
      <c r="AO4788" t="s">
        <v>535</v>
      </c>
      <c r="AP4788" t="s">
        <v>536</v>
      </c>
      <c r="AQ4788" t="str">
        <f t="shared" si="911"/>
        <v>Identifying Node</v>
      </c>
      <c r="AT4788" t="str">
        <f t="shared" si="912"/>
        <v>Identifying No</v>
      </c>
      <c r="AU4788" t="str">
        <f t="shared" si="923"/>
        <v>fying N</v>
      </c>
      <c r="AV4788" t="str">
        <f t="shared" si="924"/>
        <v xml:space="preserve">fying </v>
      </c>
      <c r="AW4788" s="19" t="str">
        <f t="shared" si="925"/>
        <v xml:space="preserve">fying </v>
      </c>
      <c r="AX4788" t="s">
        <v>518</v>
      </c>
      <c r="AY4788" s="20" t="e">
        <f t="shared" si="913"/>
        <v>#VALUE!</v>
      </c>
      <c r="AZ4788" t="s">
        <v>519</v>
      </c>
      <c r="BA4788" s="20" t="e">
        <f t="shared" si="914"/>
        <v>#VALUE!</v>
      </c>
      <c r="BB4788" t="s">
        <v>520</v>
      </c>
      <c r="BC4788" t="s">
        <v>521</v>
      </c>
      <c r="BD4788" s="20" t="e">
        <f t="shared" si="915"/>
        <v>#VALUE!</v>
      </c>
      <c r="BE4788" t="s">
        <v>522</v>
      </c>
      <c r="BF4788" s="27" t="e">
        <f t="shared" si="916"/>
        <v>#VALUE!</v>
      </c>
      <c r="BG4788" t="s">
        <v>523</v>
      </c>
      <c r="BH4788" t="s">
        <v>524</v>
      </c>
      <c r="BI4788" s="27" t="e">
        <f t="shared" si="917"/>
        <v>#VALUE!</v>
      </c>
      <c r="BJ4788" t="s">
        <v>525</v>
      </c>
      <c r="BK4788" t="s">
        <v>526</v>
      </c>
      <c r="BL4788" s="20" t="e">
        <f t="shared" si="918"/>
        <v>#VALUE!</v>
      </c>
    </row>
    <row r="4789" spans="1:64" hidden="1" outlineLevel="2" collapsed="1" x14ac:dyDescent="0.35">
      <c r="A4789" t="s">
        <v>443</v>
      </c>
      <c r="B4789" t="s">
        <v>443</v>
      </c>
      <c r="C4789" t="b">
        <v>0</v>
      </c>
      <c r="D4789" t="s">
        <v>439</v>
      </c>
      <c r="E4789" t="s">
        <v>538</v>
      </c>
      <c r="F4789" t="s">
        <v>539</v>
      </c>
      <c r="G4789" t="s">
        <v>3814</v>
      </c>
      <c r="H4789" t="s">
        <v>443</v>
      </c>
      <c r="I4789">
        <v>1</v>
      </c>
      <c r="J4789">
        <v>1</v>
      </c>
      <c r="K4789" t="s">
        <v>3806</v>
      </c>
      <c r="L4789" t="s">
        <v>3806</v>
      </c>
      <c r="M4789">
        <v>0</v>
      </c>
      <c r="N4789">
        <v>2</v>
      </c>
      <c r="O4789">
        <v>0.6119</v>
      </c>
      <c r="P4789">
        <v>0</v>
      </c>
      <c r="Q4789">
        <v>1</v>
      </c>
      <c r="R4789">
        <v>1</v>
      </c>
      <c r="S4789">
        <v>937.50519999999995</v>
      </c>
      <c r="T4789">
        <v>1874.0031300000001</v>
      </c>
      <c r="U4789">
        <v>1874.0018</v>
      </c>
      <c r="V4789">
        <v>0.71</v>
      </c>
      <c r="W4789">
        <v>6.6E-4</v>
      </c>
      <c r="X4789" t="s">
        <v>540</v>
      </c>
      <c r="Y4789" t="s">
        <v>541</v>
      </c>
      <c r="Z4789">
        <v>23.43967</v>
      </c>
      <c r="AA4789">
        <v>30</v>
      </c>
      <c r="AB4789">
        <v>59.749099999999999</v>
      </c>
      <c r="AC4789">
        <v>42088</v>
      </c>
      <c r="AD4789" t="s">
        <v>554</v>
      </c>
      <c r="AE4789" t="s">
        <v>555</v>
      </c>
      <c r="AF4789" t="s">
        <v>443</v>
      </c>
      <c r="AG4789">
        <v>2.86</v>
      </c>
      <c r="AH4789" t="s">
        <v>443</v>
      </c>
      <c r="AI4789" t="b">
        <v>0</v>
      </c>
      <c r="AJ4789" t="s">
        <v>443</v>
      </c>
      <c r="AK4789" t="s">
        <v>443</v>
      </c>
      <c r="AL4789" t="s">
        <v>443</v>
      </c>
      <c r="AM4789">
        <v>0</v>
      </c>
      <c r="AN4789">
        <v>1.578E-3</v>
      </c>
      <c r="AO4789">
        <v>24341740</v>
      </c>
      <c r="AP4789">
        <v>59.83</v>
      </c>
      <c r="AQ4789" t="str">
        <f t="shared" si="911"/>
        <v>Sequest HT (A2)</v>
      </c>
      <c r="AT4789" t="str">
        <f t="shared" si="912"/>
        <v>Sequest HT (A2</v>
      </c>
      <c r="AU4789" t="str">
        <f t="shared" si="923"/>
        <v>t HT (A</v>
      </c>
      <c r="AV4789" t="str">
        <f t="shared" si="924"/>
        <v>t HT (</v>
      </c>
      <c r="AW4789" s="19" t="str">
        <f t="shared" si="925"/>
        <v>t HT (</v>
      </c>
      <c r="AX4789">
        <v>0.71</v>
      </c>
      <c r="AY4789" s="20">
        <f t="shared" si="913"/>
        <v>9.2957746478873247E-4</v>
      </c>
      <c r="AZ4789">
        <v>6.6E-4</v>
      </c>
      <c r="BA4789" s="20" t="e">
        <f t="shared" si="914"/>
        <v>#VALUE!</v>
      </c>
      <c r="BB4789" t="s">
        <v>540</v>
      </c>
      <c r="BC4789" t="s">
        <v>541</v>
      </c>
      <c r="BD4789" s="20" t="e">
        <f t="shared" si="915"/>
        <v>#VALUE!</v>
      </c>
      <c r="BE4789">
        <v>23.43967</v>
      </c>
      <c r="BF4789" s="27" t="e">
        <f t="shared" si="916"/>
        <v>#VALUE!</v>
      </c>
      <c r="BG4789">
        <v>30</v>
      </c>
      <c r="BH4789">
        <v>59.749099999999999</v>
      </c>
      <c r="BI4789" s="27">
        <f t="shared" si="917"/>
        <v>704.41228403440391</v>
      </c>
      <c r="BJ4789">
        <v>42088</v>
      </c>
      <c r="BK4789" t="s">
        <v>554</v>
      </c>
      <c r="BL4789" s="20" t="e">
        <f t="shared" si="918"/>
        <v>#VALUE!</v>
      </c>
    </row>
    <row r="4790" spans="1:64" hidden="1" outlineLevel="2" collapsed="1" x14ac:dyDescent="0.35">
      <c r="A4790" t="s">
        <v>443</v>
      </c>
      <c r="B4790" t="s">
        <v>443</v>
      </c>
      <c r="C4790" t="b">
        <v>0</v>
      </c>
      <c r="D4790" t="s">
        <v>439</v>
      </c>
      <c r="E4790" t="s">
        <v>538</v>
      </c>
      <c r="F4790" t="s">
        <v>539</v>
      </c>
      <c r="G4790" t="s">
        <v>3814</v>
      </c>
      <c r="H4790" t="s">
        <v>443</v>
      </c>
      <c r="I4790">
        <v>1</v>
      </c>
      <c r="J4790">
        <v>1</v>
      </c>
      <c r="K4790" t="s">
        <v>3806</v>
      </c>
      <c r="L4790" t="s">
        <v>3806</v>
      </c>
      <c r="M4790">
        <v>0</v>
      </c>
      <c r="N4790">
        <v>2</v>
      </c>
      <c r="O4790">
        <v>0.57879999999999998</v>
      </c>
      <c r="P4790">
        <v>0</v>
      </c>
      <c r="Q4790">
        <v>1</v>
      </c>
      <c r="R4790">
        <v>1</v>
      </c>
      <c r="S4790">
        <v>937.50390000000004</v>
      </c>
      <c r="T4790">
        <v>1874.0005200000001</v>
      </c>
      <c r="U4790">
        <v>1874.0018</v>
      </c>
      <c r="V4790">
        <v>-0.69</v>
      </c>
      <c r="W4790">
        <v>-6.4000000000000005E-4</v>
      </c>
      <c r="X4790" t="s">
        <v>540</v>
      </c>
      <c r="Y4790" t="s">
        <v>541</v>
      </c>
      <c r="Z4790">
        <v>14.713050000000001</v>
      </c>
      <c r="AA4790">
        <v>30</v>
      </c>
      <c r="AB4790">
        <v>59.736199999999997</v>
      </c>
      <c r="AC4790">
        <v>42446</v>
      </c>
      <c r="AD4790" t="s">
        <v>551</v>
      </c>
      <c r="AE4790" t="s">
        <v>552</v>
      </c>
      <c r="AF4790" t="s">
        <v>443</v>
      </c>
      <c r="AG4790">
        <v>2.73</v>
      </c>
      <c r="AH4790" t="s">
        <v>443</v>
      </c>
      <c r="AI4790" t="b">
        <v>0</v>
      </c>
      <c r="AJ4790" t="s">
        <v>443</v>
      </c>
      <c r="AK4790" t="s">
        <v>443</v>
      </c>
      <c r="AL4790" t="s">
        <v>443</v>
      </c>
      <c r="AM4790">
        <v>0</v>
      </c>
      <c r="AN4790">
        <v>4.4460000000000003E-3</v>
      </c>
      <c r="AO4790">
        <v>32848420</v>
      </c>
      <c r="AP4790">
        <v>59.83</v>
      </c>
      <c r="AQ4790" t="str">
        <f t="shared" si="911"/>
        <v>Sequest HT (A2)</v>
      </c>
      <c r="AT4790" t="str">
        <f t="shared" si="912"/>
        <v>Sequest HT (A2</v>
      </c>
      <c r="AU4790" t="str">
        <f t="shared" si="923"/>
        <v>t HT (A</v>
      </c>
      <c r="AV4790" t="str">
        <f t="shared" si="924"/>
        <v>t HT (</v>
      </c>
      <c r="AW4790" s="19" t="str">
        <f t="shared" si="925"/>
        <v>t HT (</v>
      </c>
      <c r="AX4790">
        <v>-0.69</v>
      </c>
      <c r="AY4790" s="20">
        <f t="shared" si="913"/>
        <v>9.2753623188405814E-4</v>
      </c>
      <c r="AZ4790">
        <v>-6.4000000000000005E-4</v>
      </c>
      <c r="BA4790" s="20" t="e">
        <f t="shared" si="914"/>
        <v>#VALUE!</v>
      </c>
      <c r="BB4790" t="s">
        <v>540</v>
      </c>
      <c r="BC4790" t="s">
        <v>541</v>
      </c>
      <c r="BD4790" s="20" t="e">
        <f t="shared" si="915"/>
        <v>#VALUE!</v>
      </c>
      <c r="BE4790">
        <v>14.713050000000001</v>
      </c>
      <c r="BF4790" s="27" t="e">
        <f t="shared" si="916"/>
        <v>#VALUE!</v>
      </c>
      <c r="BG4790">
        <v>30</v>
      </c>
      <c r="BH4790">
        <v>59.736199999999997</v>
      </c>
      <c r="BI4790" s="27">
        <f t="shared" si="917"/>
        <v>710.55741744536817</v>
      </c>
      <c r="BJ4790">
        <v>42446</v>
      </c>
      <c r="BK4790" t="s">
        <v>551</v>
      </c>
      <c r="BL4790" s="20" t="e">
        <f t="shared" si="918"/>
        <v>#VALUE!</v>
      </c>
    </row>
    <row r="4791" spans="1:64" collapsed="1" x14ac:dyDescent="0.35">
      <c r="A4791" t="b">
        <v>0</v>
      </c>
      <c r="B4791" t="s">
        <v>439</v>
      </c>
      <c r="C4791" t="s">
        <v>440</v>
      </c>
      <c r="D4791" t="s">
        <v>3332</v>
      </c>
      <c r="E4791" t="s">
        <v>3818</v>
      </c>
      <c r="F4791">
        <v>0</v>
      </c>
      <c r="G4791" t="b">
        <v>0</v>
      </c>
      <c r="H4791">
        <v>16.366</v>
      </c>
      <c r="I4791">
        <v>13</v>
      </c>
      <c r="J4791">
        <v>3</v>
      </c>
      <c r="K4791">
        <v>14</v>
      </c>
      <c r="L4791">
        <v>3</v>
      </c>
      <c r="M4791">
        <v>1</v>
      </c>
      <c r="N4791">
        <v>252</v>
      </c>
      <c r="O4791">
        <v>28.1</v>
      </c>
      <c r="P4791">
        <v>6.76</v>
      </c>
      <c r="Q4791">
        <v>278</v>
      </c>
      <c r="R4791">
        <v>19.29</v>
      </c>
      <c r="S4791">
        <v>2</v>
      </c>
      <c r="T4791">
        <v>3</v>
      </c>
      <c r="U4791">
        <v>0</v>
      </c>
      <c r="V4791">
        <v>105.9</v>
      </c>
      <c r="W4791">
        <v>99.3</v>
      </c>
      <c r="X4791">
        <v>226</v>
      </c>
      <c r="Y4791">
        <v>10.5</v>
      </c>
      <c r="Z4791">
        <v>7.7</v>
      </c>
      <c r="AA4791">
        <v>28.9</v>
      </c>
      <c r="AB4791">
        <v>59.3</v>
      </c>
      <c r="AC4791">
        <v>84.1</v>
      </c>
      <c r="AD4791">
        <v>278.3</v>
      </c>
      <c r="AE4791" t="s">
        <v>439</v>
      </c>
      <c r="AF4791" t="s">
        <v>439</v>
      </c>
      <c r="AG4791" t="s">
        <v>439</v>
      </c>
      <c r="AH4791" t="s">
        <v>439</v>
      </c>
      <c r="AI4791" t="s">
        <v>444</v>
      </c>
      <c r="AJ4791" t="s">
        <v>439</v>
      </c>
      <c r="AK4791" t="s">
        <v>444</v>
      </c>
      <c r="AL4791" t="s">
        <v>439</v>
      </c>
      <c r="AM4791" t="s">
        <v>444</v>
      </c>
      <c r="AN4791" t="s">
        <v>443</v>
      </c>
      <c r="AQ4791" t="str">
        <f t="shared" si="911"/>
        <v>06 GN=PSMA6 PE=1 SV=1</v>
      </c>
      <c r="AT4791" t="str">
        <f t="shared" si="912"/>
        <v>06 GN=PSMA6 PE</v>
      </c>
      <c r="AU4791" t="str">
        <f t="shared" si="923"/>
        <v>PSMA6 P</v>
      </c>
      <c r="AV4791" t="str">
        <f t="shared" si="924"/>
        <v xml:space="preserve">PSMA6 </v>
      </c>
      <c r="AW4791" s="19" t="str">
        <f t="shared" si="925"/>
        <v xml:space="preserve">PSMA6 </v>
      </c>
      <c r="AX4791">
        <v>105.9</v>
      </c>
      <c r="AY4791" s="20">
        <f t="shared" si="913"/>
        <v>0.93767705382436251</v>
      </c>
      <c r="AZ4791">
        <v>99.3</v>
      </c>
      <c r="BA4791" s="27">
        <f t="shared" si="914"/>
        <v>2.1340887629839469</v>
      </c>
      <c r="BB4791">
        <v>226</v>
      </c>
      <c r="BC4791">
        <v>10.5</v>
      </c>
      <c r="BD4791" s="20">
        <f t="shared" si="915"/>
        <v>0.73333333333333339</v>
      </c>
      <c r="BE4791">
        <v>7.7</v>
      </c>
      <c r="BF4791" s="27">
        <f t="shared" si="916"/>
        <v>2.7523809523809524</v>
      </c>
      <c r="BG4791">
        <v>28.9</v>
      </c>
      <c r="BH4791">
        <v>59.3</v>
      </c>
      <c r="BI4791" s="20">
        <f t="shared" si="917"/>
        <v>1.418212478920742</v>
      </c>
      <c r="BJ4791">
        <v>84.1</v>
      </c>
      <c r="BK4791">
        <v>278.3</v>
      </c>
      <c r="BL4791" s="27">
        <f t="shared" si="918"/>
        <v>4.6930860033726818</v>
      </c>
    </row>
    <row r="4792" spans="1:64" hidden="1" outlineLevel="1" collapsed="1" x14ac:dyDescent="0.35">
      <c r="A4792" t="s">
        <v>443</v>
      </c>
      <c r="B4792" t="s">
        <v>457</v>
      </c>
      <c r="C4792" t="s">
        <v>458</v>
      </c>
      <c r="D4792" t="s">
        <v>459</v>
      </c>
      <c r="E4792" t="s">
        <v>460</v>
      </c>
      <c r="F4792" t="s">
        <v>461</v>
      </c>
      <c r="G4792" t="s">
        <v>462</v>
      </c>
      <c r="H4792" t="s">
        <v>463</v>
      </c>
      <c r="I4792" t="s">
        <v>464</v>
      </c>
      <c r="J4792" t="s">
        <v>465</v>
      </c>
      <c r="K4792" t="s">
        <v>466</v>
      </c>
      <c r="L4792" t="s">
        <v>467</v>
      </c>
      <c r="M4792" t="s">
        <v>468</v>
      </c>
      <c r="N4792" t="s">
        <v>469</v>
      </c>
      <c r="O4792" t="s">
        <v>470</v>
      </c>
      <c r="P4792" t="s">
        <v>471</v>
      </c>
      <c r="Q4792" t="s">
        <v>472</v>
      </c>
      <c r="R4792" t="s">
        <v>473</v>
      </c>
      <c r="S4792" t="s">
        <v>474</v>
      </c>
      <c r="T4792" t="s">
        <v>475</v>
      </c>
      <c r="U4792" t="s">
        <v>476</v>
      </c>
      <c r="V4792" t="s">
        <v>477</v>
      </c>
      <c r="W4792" t="s">
        <v>478</v>
      </c>
      <c r="X4792" t="s">
        <v>479</v>
      </c>
      <c r="Y4792" t="s">
        <v>480</v>
      </c>
      <c r="Z4792" t="s">
        <v>481</v>
      </c>
      <c r="AA4792" t="s">
        <v>482</v>
      </c>
      <c r="AB4792" t="s">
        <v>483</v>
      </c>
      <c r="AC4792" t="s">
        <v>484</v>
      </c>
      <c r="AD4792" t="s">
        <v>485</v>
      </c>
      <c r="AE4792" t="s">
        <v>486</v>
      </c>
      <c r="AF4792" t="s">
        <v>487</v>
      </c>
      <c r="AG4792" t="s">
        <v>488</v>
      </c>
      <c r="AH4792" t="s">
        <v>489</v>
      </c>
      <c r="AI4792" t="s">
        <v>490</v>
      </c>
      <c r="AJ4792" t="s">
        <v>491</v>
      </c>
      <c r="AK4792" t="s">
        <v>492</v>
      </c>
      <c r="AL4792" t="s">
        <v>493</v>
      </c>
      <c r="AM4792" t="s">
        <v>494</v>
      </c>
      <c r="AN4792" t="s">
        <v>495</v>
      </c>
      <c r="AO4792" t="s">
        <v>496</v>
      </c>
      <c r="AP4792" t="s">
        <v>497</v>
      </c>
      <c r="AQ4792" t="str">
        <f t="shared" si="911"/>
        <v>Modifications</v>
      </c>
      <c r="AR4792" t="s">
        <v>498</v>
      </c>
      <c r="AS4792" t="s">
        <v>499</v>
      </c>
      <c r="AT4792" t="str">
        <f t="shared" si="912"/>
        <v>Modifications</v>
      </c>
      <c r="AU4792" t="str">
        <f t="shared" si="923"/>
        <v>cations</v>
      </c>
      <c r="AV4792" t="str">
        <f t="shared" si="924"/>
        <v>cation</v>
      </c>
      <c r="AW4792" s="19" t="str">
        <f t="shared" si="925"/>
        <v>cation</v>
      </c>
      <c r="AX4792" t="s">
        <v>477</v>
      </c>
      <c r="AY4792" s="20" t="e">
        <f t="shared" si="913"/>
        <v>#VALUE!</v>
      </c>
      <c r="AZ4792" t="s">
        <v>478</v>
      </c>
      <c r="BA4792" s="20" t="e">
        <f t="shared" si="914"/>
        <v>#VALUE!</v>
      </c>
      <c r="BB4792" t="s">
        <v>479</v>
      </c>
      <c r="BC4792" t="s">
        <v>480</v>
      </c>
      <c r="BD4792" s="20" t="e">
        <f t="shared" si="915"/>
        <v>#VALUE!</v>
      </c>
      <c r="BE4792" t="s">
        <v>481</v>
      </c>
      <c r="BF4792" s="27" t="e">
        <f t="shared" si="916"/>
        <v>#VALUE!</v>
      </c>
      <c r="BG4792" t="s">
        <v>482</v>
      </c>
      <c r="BH4792" t="s">
        <v>483</v>
      </c>
      <c r="BI4792" s="27" t="e">
        <f t="shared" si="917"/>
        <v>#VALUE!</v>
      </c>
      <c r="BJ4792" t="s">
        <v>484</v>
      </c>
      <c r="BK4792" t="s">
        <v>485</v>
      </c>
      <c r="BL4792" s="20" t="e">
        <f t="shared" si="918"/>
        <v>#VALUE!</v>
      </c>
    </row>
    <row r="4793" spans="1:64" hidden="1" outlineLevel="1" x14ac:dyDescent="0.35">
      <c r="A4793" t="s">
        <v>443</v>
      </c>
      <c r="B4793" t="b">
        <v>0</v>
      </c>
      <c r="C4793" t="s">
        <v>439</v>
      </c>
      <c r="D4793" t="s">
        <v>3819</v>
      </c>
      <c r="E4793" t="s">
        <v>443</v>
      </c>
      <c r="F4793" t="s">
        <v>443</v>
      </c>
      <c r="G4793" t="b">
        <v>0</v>
      </c>
      <c r="H4793">
        <v>1</v>
      </c>
      <c r="I4793">
        <v>11</v>
      </c>
      <c r="J4793">
        <v>1</v>
      </c>
      <c r="K4793" t="s">
        <v>3820</v>
      </c>
      <c r="L4793" t="s">
        <v>3821</v>
      </c>
      <c r="M4793">
        <v>0</v>
      </c>
      <c r="N4793">
        <v>1212.58953</v>
      </c>
      <c r="O4793">
        <v>0</v>
      </c>
      <c r="P4793">
        <v>298.2</v>
      </c>
      <c r="Q4793">
        <v>268</v>
      </c>
      <c r="R4793">
        <v>241.1</v>
      </c>
      <c r="S4793">
        <v>86.9</v>
      </c>
      <c r="T4793">
        <v>5.8</v>
      </c>
      <c r="U4793" t="s">
        <v>443</v>
      </c>
      <c r="V4793" t="s">
        <v>443</v>
      </c>
      <c r="W4793" t="s">
        <v>443</v>
      </c>
      <c r="X4793" t="s">
        <v>443</v>
      </c>
      <c r="Y4793" t="s">
        <v>443</v>
      </c>
      <c r="Z4793" t="s">
        <v>439</v>
      </c>
      <c r="AA4793" t="s">
        <v>444</v>
      </c>
      <c r="AB4793" t="s">
        <v>444</v>
      </c>
      <c r="AC4793" t="s">
        <v>444</v>
      </c>
      <c r="AD4793" t="s">
        <v>444</v>
      </c>
      <c r="AE4793" t="s">
        <v>445</v>
      </c>
      <c r="AF4793" t="s">
        <v>445</v>
      </c>
      <c r="AG4793" t="s">
        <v>445</v>
      </c>
      <c r="AH4793" t="s">
        <v>445</v>
      </c>
      <c r="AI4793" t="s">
        <v>439</v>
      </c>
      <c r="AJ4793" t="s">
        <v>439</v>
      </c>
      <c r="AK4793">
        <v>0</v>
      </c>
      <c r="AL4793">
        <v>9.8400000000000007E-4</v>
      </c>
      <c r="AM4793">
        <v>7.9830000000000005E-4</v>
      </c>
      <c r="AN4793">
        <v>2.3740000000000001E-2</v>
      </c>
      <c r="AO4793">
        <v>1.69</v>
      </c>
      <c r="AP4793">
        <v>58</v>
      </c>
      <c r="AQ4793" t="str">
        <f t="shared" si="911"/>
        <v/>
      </c>
      <c r="AR4793" t="s">
        <v>3822</v>
      </c>
      <c r="AS4793" t="s">
        <v>3823</v>
      </c>
      <c r="AT4793" t="str">
        <f t="shared" si="912"/>
        <v/>
      </c>
      <c r="AU4793" t="str">
        <f t="shared" si="923"/>
        <v/>
      </c>
      <c r="AV4793" t="str">
        <f t="shared" si="924"/>
        <v/>
      </c>
      <c r="AW4793" s="19" t="str">
        <f t="shared" si="925"/>
        <v/>
      </c>
      <c r="AX4793" t="s">
        <v>443</v>
      </c>
      <c r="AY4793" s="20" t="e">
        <f t="shared" si="913"/>
        <v>#VALUE!</v>
      </c>
      <c r="AZ4793" t="s">
        <v>443</v>
      </c>
      <c r="BA4793" s="20" t="e">
        <f t="shared" si="914"/>
        <v>#VALUE!</v>
      </c>
      <c r="BB4793" t="s">
        <v>443</v>
      </c>
      <c r="BC4793" t="s">
        <v>443</v>
      </c>
      <c r="BD4793" s="20" t="e">
        <f t="shared" si="915"/>
        <v>#VALUE!</v>
      </c>
      <c r="BE4793" t="s">
        <v>439</v>
      </c>
      <c r="BF4793" s="27" t="e">
        <f t="shared" si="916"/>
        <v>#VALUE!</v>
      </c>
      <c r="BG4793" t="s">
        <v>444</v>
      </c>
      <c r="BH4793" t="s">
        <v>444</v>
      </c>
      <c r="BI4793" s="27" t="e">
        <f t="shared" si="917"/>
        <v>#VALUE!</v>
      </c>
      <c r="BJ4793" t="s">
        <v>444</v>
      </c>
      <c r="BK4793" t="s">
        <v>444</v>
      </c>
      <c r="BL4793" s="20" t="e">
        <f t="shared" si="918"/>
        <v>#VALUE!</v>
      </c>
    </row>
    <row r="4794" spans="1:64" hidden="1" outlineLevel="2" collapsed="1" x14ac:dyDescent="0.35">
      <c r="A4794" t="s">
        <v>443</v>
      </c>
      <c r="B4794" t="s">
        <v>443</v>
      </c>
      <c r="C4794" t="s">
        <v>457</v>
      </c>
      <c r="D4794" t="s">
        <v>458</v>
      </c>
      <c r="E4794" t="s">
        <v>508</v>
      </c>
      <c r="F4794" t="s">
        <v>509</v>
      </c>
      <c r="G4794" t="s">
        <v>459</v>
      </c>
      <c r="H4794" t="s">
        <v>460</v>
      </c>
      <c r="I4794" t="s">
        <v>463</v>
      </c>
      <c r="J4794" t="s">
        <v>464</v>
      </c>
      <c r="K4794" t="s">
        <v>466</v>
      </c>
      <c r="L4794" t="s">
        <v>510</v>
      </c>
      <c r="M4794" t="s">
        <v>468</v>
      </c>
      <c r="N4794" t="s">
        <v>511</v>
      </c>
      <c r="O4794" t="s">
        <v>512</v>
      </c>
      <c r="P4794" t="s">
        <v>513</v>
      </c>
      <c r="Q4794" t="s">
        <v>514</v>
      </c>
      <c r="R4794" t="s">
        <v>515</v>
      </c>
      <c r="S4794" t="s">
        <v>516</v>
      </c>
      <c r="T4794" t="s">
        <v>517</v>
      </c>
      <c r="U4794" t="s">
        <v>469</v>
      </c>
      <c r="V4794" t="s">
        <v>518</v>
      </c>
      <c r="W4794" t="s">
        <v>519</v>
      </c>
      <c r="X4794" t="s">
        <v>520</v>
      </c>
      <c r="Y4794" t="s">
        <v>521</v>
      </c>
      <c r="Z4794" t="s">
        <v>522</v>
      </c>
      <c r="AA4794" t="s">
        <v>523</v>
      </c>
      <c r="AB4794" t="s">
        <v>524</v>
      </c>
      <c r="AC4794" t="s">
        <v>525</v>
      </c>
      <c r="AD4794" t="s">
        <v>526</v>
      </c>
      <c r="AE4794" t="s">
        <v>527</v>
      </c>
      <c r="AF4794" t="s">
        <v>480</v>
      </c>
      <c r="AG4794" t="s">
        <v>528</v>
      </c>
      <c r="AH4794" t="s">
        <v>529</v>
      </c>
      <c r="AI4794" t="s">
        <v>462</v>
      </c>
      <c r="AJ4794" t="s">
        <v>530</v>
      </c>
      <c r="AK4794" t="s">
        <v>531</v>
      </c>
      <c r="AL4794" t="s">
        <v>532</v>
      </c>
      <c r="AM4794" t="s">
        <v>533</v>
      </c>
      <c r="AN4794" t="s">
        <v>534</v>
      </c>
      <c r="AO4794" t="s">
        <v>535</v>
      </c>
      <c r="AP4794" t="s">
        <v>536</v>
      </c>
      <c r="AQ4794" t="str">
        <f t="shared" si="911"/>
        <v>Identifying Node</v>
      </c>
      <c r="AT4794" t="str">
        <f t="shared" si="912"/>
        <v>Identifying No</v>
      </c>
      <c r="AU4794" t="str">
        <f t="shared" si="923"/>
        <v>fying N</v>
      </c>
      <c r="AV4794" t="str">
        <f t="shared" si="924"/>
        <v xml:space="preserve">fying </v>
      </c>
      <c r="AW4794" s="19" t="str">
        <f t="shared" si="925"/>
        <v xml:space="preserve">fying </v>
      </c>
      <c r="AX4794" t="s">
        <v>518</v>
      </c>
      <c r="AY4794" s="20" t="e">
        <f t="shared" si="913"/>
        <v>#VALUE!</v>
      </c>
      <c r="AZ4794" t="s">
        <v>519</v>
      </c>
      <c r="BA4794" s="20" t="e">
        <f t="shared" si="914"/>
        <v>#VALUE!</v>
      </c>
      <c r="BB4794" t="s">
        <v>520</v>
      </c>
      <c r="BC4794" t="s">
        <v>521</v>
      </c>
      <c r="BD4794" s="20" t="e">
        <f t="shared" si="915"/>
        <v>#VALUE!</v>
      </c>
      <c r="BE4794" t="s">
        <v>522</v>
      </c>
      <c r="BF4794" s="27" t="e">
        <f t="shared" si="916"/>
        <v>#VALUE!</v>
      </c>
      <c r="BG4794" t="s">
        <v>523</v>
      </c>
      <c r="BH4794" t="s">
        <v>524</v>
      </c>
      <c r="BI4794" s="27" t="e">
        <f t="shared" si="917"/>
        <v>#VALUE!</v>
      </c>
      <c r="BJ4794" t="s">
        <v>525</v>
      </c>
      <c r="BK4794" t="s">
        <v>526</v>
      </c>
      <c r="BL4794" s="20" t="e">
        <f t="shared" si="918"/>
        <v>#VALUE!</v>
      </c>
    </row>
    <row r="4795" spans="1:64" hidden="1" outlineLevel="2" collapsed="1" x14ac:dyDescent="0.35">
      <c r="A4795" t="s">
        <v>443</v>
      </c>
      <c r="B4795" t="s">
        <v>443</v>
      </c>
      <c r="C4795" t="b">
        <v>0</v>
      </c>
      <c r="D4795" t="s">
        <v>439</v>
      </c>
      <c r="E4795" t="s">
        <v>557</v>
      </c>
      <c r="F4795" t="s">
        <v>539</v>
      </c>
      <c r="G4795" t="s">
        <v>3819</v>
      </c>
      <c r="H4795" t="s">
        <v>443</v>
      </c>
      <c r="I4795">
        <v>1</v>
      </c>
      <c r="J4795">
        <v>11</v>
      </c>
      <c r="K4795" t="s">
        <v>3820</v>
      </c>
      <c r="L4795" t="s">
        <v>3824</v>
      </c>
      <c r="M4795">
        <v>0</v>
      </c>
      <c r="N4795">
        <v>2</v>
      </c>
      <c r="O4795">
        <v>0.79310000000000003</v>
      </c>
      <c r="P4795">
        <v>0</v>
      </c>
      <c r="Q4795">
        <v>1</v>
      </c>
      <c r="R4795">
        <v>1</v>
      </c>
      <c r="S4795">
        <v>606.79823999999996</v>
      </c>
      <c r="T4795">
        <v>1212.5892100000001</v>
      </c>
      <c r="U4795">
        <v>1212.58953</v>
      </c>
      <c r="V4795">
        <v>-0.26</v>
      </c>
      <c r="W4795">
        <v>-1.6000000000000001E-4</v>
      </c>
      <c r="X4795" t="s">
        <v>540</v>
      </c>
      <c r="Y4795" t="s">
        <v>541</v>
      </c>
      <c r="Z4795">
        <v>33.641979999999997</v>
      </c>
      <c r="AA4795">
        <v>23.5</v>
      </c>
      <c r="AB4795">
        <v>37.404499999999999</v>
      </c>
      <c r="AC4795">
        <v>22186</v>
      </c>
      <c r="AD4795" t="s">
        <v>568</v>
      </c>
      <c r="AE4795" t="s">
        <v>569</v>
      </c>
      <c r="AF4795" t="s">
        <v>443</v>
      </c>
      <c r="AG4795" t="s">
        <v>443</v>
      </c>
      <c r="AH4795">
        <v>58</v>
      </c>
      <c r="AI4795" t="b">
        <v>0</v>
      </c>
      <c r="AJ4795">
        <v>52</v>
      </c>
      <c r="AK4795">
        <v>35</v>
      </c>
      <c r="AL4795">
        <v>3.4694135583021498E-5</v>
      </c>
      <c r="AM4795">
        <v>0</v>
      </c>
      <c r="AN4795">
        <v>7.9830000000000005E-4</v>
      </c>
      <c r="AO4795">
        <v>17954070</v>
      </c>
      <c r="AP4795">
        <v>37.49</v>
      </c>
      <c r="AQ4795" t="str">
        <f t="shared" si="911"/>
        <v>Mascot (A5)</v>
      </c>
      <c r="AT4795" t="str">
        <f t="shared" si="912"/>
        <v>Mascot (A5)</v>
      </c>
      <c r="AU4795" t="str">
        <f t="shared" si="923"/>
        <v xml:space="preserve"> (A5)</v>
      </c>
      <c r="AV4795" t="str">
        <f t="shared" si="924"/>
        <v xml:space="preserve"> (A5)</v>
      </c>
      <c r="AW4795" s="19" t="str">
        <f t="shared" si="925"/>
        <v xml:space="preserve"> (A5)</v>
      </c>
      <c r="AX4795">
        <v>-0.26</v>
      </c>
      <c r="AY4795" s="20">
        <f t="shared" si="913"/>
        <v>6.1538461538461541E-4</v>
      </c>
      <c r="AZ4795">
        <v>-1.6000000000000001E-4</v>
      </c>
      <c r="BA4795" s="20" t="e">
        <f t="shared" si="914"/>
        <v>#VALUE!</v>
      </c>
      <c r="BB4795" t="s">
        <v>540</v>
      </c>
      <c r="BC4795" t="s">
        <v>541</v>
      </c>
      <c r="BD4795" s="20" t="e">
        <f t="shared" si="915"/>
        <v>#VALUE!</v>
      </c>
      <c r="BE4795">
        <v>33.641979999999997</v>
      </c>
      <c r="BF4795" s="27" t="e">
        <f t="shared" si="916"/>
        <v>#VALUE!</v>
      </c>
      <c r="BG4795">
        <v>23.5</v>
      </c>
      <c r="BH4795">
        <v>37.404499999999999</v>
      </c>
      <c r="BI4795" s="27">
        <f t="shared" si="917"/>
        <v>593.13718937560986</v>
      </c>
      <c r="BJ4795">
        <v>22186</v>
      </c>
      <c r="BK4795" t="s">
        <v>568</v>
      </c>
      <c r="BL4795" s="20" t="e">
        <f t="shared" si="918"/>
        <v>#VALUE!</v>
      </c>
    </row>
    <row r="4796" spans="1:64" hidden="1" outlineLevel="1" x14ac:dyDescent="0.35">
      <c r="A4796" t="s">
        <v>443</v>
      </c>
      <c r="B4796" t="b">
        <v>0</v>
      </c>
      <c r="C4796" t="s">
        <v>439</v>
      </c>
      <c r="D4796" t="s">
        <v>3825</v>
      </c>
      <c r="E4796" t="s">
        <v>443</v>
      </c>
      <c r="F4796" t="s">
        <v>443</v>
      </c>
      <c r="G4796" t="b">
        <v>0</v>
      </c>
      <c r="H4796">
        <v>1</v>
      </c>
      <c r="I4796">
        <v>7</v>
      </c>
      <c r="J4796">
        <v>2</v>
      </c>
      <c r="K4796" t="s">
        <v>3820</v>
      </c>
      <c r="L4796" t="s">
        <v>3826</v>
      </c>
      <c r="M4796">
        <v>0</v>
      </c>
      <c r="N4796">
        <v>1264.6208300000001</v>
      </c>
      <c r="O4796">
        <v>0</v>
      </c>
      <c r="P4796">
        <v>327.2</v>
      </c>
      <c r="Q4796">
        <v>256.39999999999998</v>
      </c>
      <c r="R4796">
        <v>239.3</v>
      </c>
      <c r="S4796">
        <v>77.099999999999994</v>
      </c>
      <c r="T4796" t="s">
        <v>443</v>
      </c>
      <c r="U4796" t="s">
        <v>443</v>
      </c>
      <c r="V4796" t="s">
        <v>443</v>
      </c>
      <c r="W4796" t="s">
        <v>443</v>
      </c>
      <c r="X4796" t="s">
        <v>443</v>
      </c>
      <c r="Y4796" t="s">
        <v>443</v>
      </c>
      <c r="Z4796" t="s">
        <v>444</v>
      </c>
      <c r="AA4796" t="s">
        <v>444</v>
      </c>
      <c r="AB4796" t="s">
        <v>439</v>
      </c>
      <c r="AC4796" t="s">
        <v>439</v>
      </c>
      <c r="AD4796" t="s">
        <v>445</v>
      </c>
      <c r="AE4796" t="s">
        <v>445</v>
      </c>
      <c r="AF4796" t="s">
        <v>445</v>
      </c>
      <c r="AG4796" t="s">
        <v>445</v>
      </c>
      <c r="AH4796" t="s">
        <v>445</v>
      </c>
      <c r="AI4796" t="s">
        <v>439</v>
      </c>
      <c r="AJ4796" t="s">
        <v>439</v>
      </c>
      <c r="AK4796">
        <v>0</v>
      </c>
      <c r="AL4796">
        <v>0</v>
      </c>
      <c r="AM4796">
        <v>1.2330000000000001E-2</v>
      </c>
      <c r="AN4796">
        <v>3.6059999999999998E-3</v>
      </c>
      <c r="AO4796">
        <v>2.67</v>
      </c>
      <c r="AP4796">
        <v>50</v>
      </c>
      <c r="AQ4796" t="str">
        <f t="shared" si="911"/>
        <v/>
      </c>
      <c r="AR4796" t="s">
        <v>3827</v>
      </c>
      <c r="AS4796" t="s">
        <v>3828</v>
      </c>
      <c r="AT4796" t="str">
        <f t="shared" si="912"/>
        <v/>
      </c>
      <c r="AU4796" t="str">
        <f t="shared" si="923"/>
        <v/>
      </c>
      <c r="AV4796" t="str">
        <f t="shared" si="924"/>
        <v/>
      </c>
      <c r="AW4796" s="19" t="str">
        <f t="shared" si="925"/>
        <v/>
      </c>
      <c r="AX4796" t="s">
        <v>443</v>
      </c>
      <c r="AY4796" s="20" t="e">
        <f t="shared" si="913"/>
        <v>#VALUE!</v>
      </c>
      <c r="AZ4796" t="s">
        <v>443</v>
      </c>
      <c r="BA4796" s="20" t="e">
        <f t="shared" si="914"/>
        <v>#VALUE!</v>
      </c>
      <c r="BB4796" t="s">
        <v>443</v>
      </c>
      <c r="BC4796" t="s">
        <v>443</v>
      </c>
      <c r="BD4796" s="20" t="e">
        <f t="shared" si="915"/>
        <v>#VALUE!</v>
      </c>
      <c r="BE4796" t="s">
        <v>444</v>
      </c>
      <c r="BF4796" s="27" t="e">
        <f t="shared" si="916"/>
        <v>#VALUE!</v>
      </c>
      <c r="BG4796" t="s">
        <v>444</v>
      </c>
      <c r="BH4796" t="s">
        <v>439</v>
      </c>
      <c r="BI4796" s="27" t="e">
        <f t="shared" si="917"/>
        <v>#VALUE!</v>
      </c>
      <c r="BJ4796" t="s">
        <v>439</v>
      </c>
      <c r="BK4796" t="s">
        <v>445</v>
      </c>
      <c r="BL4796" s="20" t="e">
        <f t="shared" si="918"/>
        <v>#VALUE!</v>
      </c>
    </row>
    <row r="4797" spans="1:64" hidden="1" outlineLevel="2" collapsed="1" x14ac:dyDescent="0.35">
      <c r="A4797" t="s">
        <v>443</v>
      </c>
      <c r="B4797" t="s">
        <v>443</v>
      </c>
      <c r="C4797" t="s">
        <v>457</v>
      </c>
      <c r="D4797" t="s">
        <v>458</v>
      </c>
      <c r="E4797" t="s">
        <v>508</v>
      </c>
      <c r="F4797" t="s">
        <v>509</v>
      </c>
      <c r="G4797" t="s">
        <v>459</v>
      </c>
      <c r="H4797" t="s">
        <v>460</v>
      </c>
      <c r="I4797" t="s">
        <v>463</v>
      </c>
      <c r="J4797" t="s">
        <v>464</v>
      </c>
      <c r="K4797" t="s">
        <v>466</v>
      </c>
      <c r="L4797" t="s">
        <v>510</v>
      </c>
      <c r="M4797" t="s">
        <v>468</v>
      </c>
      <c r="N4797" t="s">
        <v>511</v>
      </c>
      <c r="O4797" t="s">
        <v>512</v>
      </c>
      <c r="P4797" t="s">
        <v>513</v>
      </c>
      <c r="Q4797" t="s">
        <v>514</v>
      </c>
      <c r="R4797" t="s">
        <v>515</v>
      </c>
      <c r="S4797" t="s">
        <v>516</v>
      </c>
      <c r="T4797" t="s">
        <v>517</v>
      </c>
      <c r="U4797" t="s">
        <v>469</v>
      </c>
      <c r="V4797" t="s">
        <v>518</v>
      </c>
      <c r="W4797" t="s">
        <v>519</v>
      </c>
      <c r="X4797" t="s">
        <v>520</v>
      </c>
      <c r="Y4797" t="s">
        <v>521</v>
      </c>
      <c r="Z4797" t="s">
        <v>522</v>
      </c>
      <c r="AA4797" t="s">
        <v>523</v>
      </c>
      <c r="AB4797" t="s">
        <v>524</v>
      </c>
      <c r="AC4797" t="s">
        <v>525</v>
      </c>
      <c r="AD4797" t="s">
        <v>526</v>
      </c>
      <c r="AE4797" t="s">
        <v>527</v>
      </c>
      <c r="AF4797" t="s">
        <v>480</v>
      </c>
      <c r="AG4797" t="s">
        <v>528</v>
      </c>
      <c r="AH4797" t="s">
        <v>529</v>
      </c>
      <c r="AI4797" t="s">
        <v>462</v>
      </c>
      <c r="AJ4797" t="s">
        <v>530</v>
      </c>
      <c r="AK4797" t="s">
        <v>531</v>
      </c>
      <c r="AL4797" t="s">
        <v>532</v>
      </c>
      <c r="AM4797" t="s">
        <v>533</v>
      </c>
      <c r="AN4797" t="s">
        <v>534</v>
      </c>
      <c r="AO4797" t="s">
        <v>535</v>
      </c>
      <c r="AP4797" t="s">
        <v>536</v>
      </c>
      <c r="AQ4797" t="str">
        <f t="shared" si="911"/>
        <v>Identifying Node</v>
      </c>
      <c r="AT4797" t="str">
        <f t="shared" si="912"/>
        <v>Identifying No</v>
      </c>
      <c r="AU4797" t="str">
        <f t="shared" si="923"/>
        <v>fying N</v>
      </c>
      <c r="AV4797" t="str">
        <f t="shared" si="924"/>
        <v xml:space="preserve">fying </v>
      </c>
      <c r="AW4797" s="19" t="str">
        <f t="shared" si="925"/>
        <v xml:space="preserve">fying </v>
      </c>
      <c r="AX4797" t="s">
        <v>518</v>
      </c>
      <c r="AY4797" s="20" t="e">
        <f t="shared" si="913"/>
        <v>#VALUE!</v>
      </c>
      <c r="AZ4797" t="s">
        <v>519</v>
      </c>
      <c r="BA4797" s="20" t="e">
        <f t="shared" si="914"/>
        <v>#VALUE!</v>
      </c>
      <c r="BB4797" t="s">
        <v>520</v>
      </c>
      <c r="BC4797" t="s">
        <v>521</v>
      </c>
      <c r="BD4797" s="20" t="e">
        <f t="shared" si="915"/>
        <v>#VALUE!</v>
      </c>
      <c r="BE4797" t="s">
        <v>522</v>
      </c>
      <c r="BF4797" s="27" t="e">
        <f t="shared" si="916"/>
        <v>#VALUE!</v>
      </c>
      <c r="BG4797" t="s">
        <v>523</v>
      </c>
      <c r="BH4797" t="s">
        <v>524</v>
      </c>
      <c r="BI4797" s="27" t="e">
        <f t="shared" si="917"/>
        <v>#VALUE!</v>
      </c>
      <c r="BJ4797" t="s">
        <v>525</v>
      </c>
      <c r="BK4797" t="s">
        <v>526</v>
      </c>
      <c r="BL4797" s="20" t="e">
        <f t="shared" si="918"/>
        <v>#VALUE!</v>
      </c>
    </row>
    <row r="4798" spans="1:64" hidden="1" outlineLevel="2" collapsed="1" x14ac:dyDescent="0.35">
      <c r="A4798" t="s">
        <v>443</v>
      </c>
      <c r="B4798" t="s">
        <v>443</v>
      </c>
      <c r="C4798" t="b">
        <v>0</v>
      </c>
      <c r="D4798" t="s">
        <v>439</v>
      </c>
      <c r="E4798" t="s">
        <v>538</v>
      </c>
      <c r="F4798" t="s">
        <v>539</v>
      </c>
      <c r="G4798" t="s">
        <v>3825</v>
      </c>
      <c r="H4798" t="s">
        <v>443</v>
      </c>
      <c r="I4798">
        <v>1</v>
      </c>
      <c r="J4798">
        <v>7</v>
      </c>
      <c r="K4798" t="s">
        <v>3820</v>
      </c>
      <c r="L4798" t="s">
        <v>3829</v>
      </c>
      <c r="M4798">
        <v>0</v>
      </c>
      <c r="N4798">
        <v>2</v>
      </c>
      <c r="O4798">
        <v>0.70789999999999997</v>
      </c>
      <c r="P4798">
        <v>0</v>
      </c>
      <c r="Q4798">
        <v>1</v>
      </c>
      <c r="R4798">
        <v>1</v>
      </c>
      <c r="S4798">
        <v>632.81331</v>
      </c>
      <c r="T4798">
        <v>1264.6193499999999</v>
      </c>
      <c r="U4798">
        <v>1264.6208300000001</v>
      </c>
      <c r="V4798">
        <v>-1.17</v>
      </c>
      <c r="W4798">
        <v>-7.3999999999999999E-4</v>
      </c>
      <c r="X4798" t="s">
        <v>540</v>
      </c>
      <c r="Y4798" t="s">
        <v>541</v>
      </c>
      <c r="Z4798">
        <v>23.103529999999999</v>
      </c>
      <c r="AA4798">
        <v>30</v>
      </c>
      <c r="AB4798">
        <v>63.415700000000001</v>
      </c>
      <c r="AC4798">
        <v>45224</v>
      </c>
      <c r="AD4798" t="s">
        <v>563</v>
      </c>
      <c r="AE4798" t="s">
        <v>564</v>
      </c>
      <c r="AF4798" t="s">
        <v>443</v>
      </c>
      <c r="AG4798">
        <v>2.67</v>
      </c>
      <c r="AH4798" t="s">
        <v>443</v>
      </c>
      <c r="AI4798" t="b">
        <v>0</v>
      </c>
      <c r="AJ4798" t="s">
        <v>443</v>
      </c>
      <c r="AK4798" t="s">
        <v>443</v>
      </c>
      <c r="AL4798" t="s">
        <v>443</v>
      </c>
      <c r="AM4798">
        <v>0</v>
      </c>
      <c r="AN4798">
        <v>3.6059999999999998E-3</v>
      </c>
      <c r="AO4798">
        <v>3846830.5</v>
      </c>
      <c r="AP4798">
        <v>63.37</v>
      </c>
      <c r="AQ4798" t="str">
        <f t="shared" si="911"/>
        <v>Sequest HT (A2)</v>
      </c>
      <c r="AT4798" t="str">
        <f t="shared" si="912"/>
        <v>Sequest HT (A2</v>
      </c>
      <c r="AU4798" t="str">
        <f t="shared" si="923"/>
        <v>t HT (A</v>
      </c>
      <c r="AV4798" t="str">
        <f t="shared" si="924"/>
        <v>t HT (</v>
      </c>
      <c r="AW4798" s="19" t="str">
        <f t="shared" si="925"/>
        <v>t HT (</v>
      </c>
      <c r="AX4798">
        <v>-1.17</v>
      </c>
      <c r="AY4798" s="20">
        <f t="shared" si="913"/>
        <v>6.3247863247863252E-4</v>
      </c>
      <c r="AZ4798">
        <v>-7.3999999999999999E-4</v>
      </c>
      <c r="BA4798" s="20" t="e">
        <f t="shared" si="914"/>
        <v>#VALUE!</v>
      </c>
      <c r="BB4798" t="s">
        <v>540</v>
      </c>
      <c r="BC4798" t="s">
        <v>541</v>
      </c>
      <c r="BD4798" s="20" t="e">
        <f t="shared" si="915"/>
        <v>#VALUE!</v>
      </c>
      <c r="BE4798">
        <v>23.103529999999999</v>
      </c>
      <c r="BF4798" s="27" t="e">
        <f t="shared" si="916"/>
        <v>#VALUE!</v>
      </c>
      <c r="BG4798">
        <v>30</v>
      </c>
      <c r="BH4798">
        <v>63.415700000000001</v>
      </c>
      <c r="BI4798" s="27">
        <f t="shared" si="917"/>
        <v>713.13570614216985</v>
      </c>
      <c r="BJ4798">
        <v>45224</v>
      </c>
      <c r="BK4798" t="s">
        <v>563</v>
      </c>
      <c r="BL4798" s="20" t="e">
        <f t="shared" si="918"/>
        <v>#VALUE!</v>
      </c>
    </row>
    <row r="4799" spans="1:64" hidden="1" outlineLevel="2" collapsed="1" x14ac:dyDescent="0.35">
      <c r="A4799" t="s">
        <v>443</v>
      </c>
      <c r="B4799" t="s">
        <v>443</v>
      </c>
      <c r="C4799" t="b">
        <v>0</v>
      </c>
      <c r="D4799" t="s">
        <v>439</v>
      </c>
      <c r="E4799" t="s">
        <v>557</v>
      </c>
      <c r="F4799" t="s">
        <v>539</v>
      </c>
      <c r="G4799" t="s">
        <v>3825</v>
      </c>
      <c r="H4799" t="s">
        <v>443</v>
      </c>
      <c r="I4799">
        <v>1</v>
      </c>
      <c r="J4799">
        <v>7</v>
      </c>
      <c r="K4799" t="s">
        <v>3820</v>
      </c>
      <c r="L4799" t="s">
        <v>3829</v>
      </c>
      <c r="M4799">
        <v>0</v>
      </c>
      <c r="N4799">
        <v>2</v>
      </c>
      <c r="O4799">
        <v>1</v>
      </c>
      <c r="P4799">
        <v>0</v>
      </c>
      <c r="Q4799">
        <v>1</v>
      </c>
      <c r="R4799">
        <v>1</v>
      </c>
      <c r="S4799">
        <v>632.81309999999996</v>
      </c>
      <c r="T4799">
        <v>1264.6189099999999</v>
      </c>
      <c r="U4799">
        <v>1264.6208300000001</v>
      </c>
      <c r="V4799">
        <v>-1.51</v>
      </c>
      <c r="W4799">
        <v>-9.6000000000000002E-4</v>
      </c>
      <c r="X4799" t="s">
        <v>540</v>
      </c>
      <c r="Y4799" t="s">
        <v>541</v>
      </c>
      <c r="Z4799">
        <v>16.261569999999999</v>
      </c>
      <c r="AA4799">
        <v>30</v>
      </c>
      <c r="AB4799">
        <v>63.1297</v>
      </c>
      <c r="AC4799">
        <v>45437</v>
      </c>
      <c r="AD4799" t="s">
        <v>551</v>
      </c>
      <c r="AE4799" t="s">
        <v>552</v>
      </c>
      <c r="AF4799" t="s">
        <v>443</v>
      </c>
      <c r="AG4799" t="s">
        <v>443</v>
      </c>
      <c r="AH4799">
        <v>55</v>
      </c>
      <c r="AI4799" t="b">
        <v>0</v>
      </c>
      <c r="AJ4799">
        <v>53</v>
      </c>
      <c r="AK4799">
        <v>35</v>
      </c>
      <c r="AL4799">
        <v>6.8408243475089604E-5</v>
      </c>
      <c r="AM4799">
        <v>0</v>
      </c>
      <c r="AN4799">
        <v>3.6340000000000001E-3</v>
      </c>
      <c r="AO4799">
        <v>9653598</v>
      </c>
      <c r="AP4799">
        <v>63.28</v>
      </c>
      <c r="AQ4799" t="str">
        <f t="shared" si="911"/>
        <v>Mascot (A5)</v>
      </c>
      <c r="AT4799" t="str">
        <f t="shared" si="912"/>
        <v>Mascot (A5)</v>
      </c>
      <c r="AU4799" t="str">
        <f t="shared" si="923"/>
        <v xml:space="preserve"> (A5)</v>
      </c>
      <c r="AV4799" t="str">
        <f t="shared" si="924"/>
        <v xml:space="preserve"> (A5)</v>
      </c>
      <c r="AW4799" s="19" t="str">
        <f t="shared" si="925"/>
        <v xml:space="preserve"> (A5)</v>
      </c>
      <c r="AX4799">
        <v>-1.51</v>
      </c>
      <c r="AY4799" s="20">
        <f t="shared" si="913"/>
        <v>6.3576158940397353E-4</v>
      </c>
      <c r="AZ4799">
        <v>-9.6000000000000002E-4</v>
      </c>
      <c r="BA4799" s="20" t="e">
        <f t="shared" si="914"/>
        <v>#VALUE!</v>
      </c>
      <c r="BB4799" t="s">
        <v>540</v>
      </c>
      <c r="BC4799" t="s">
        <v>541</v>
      </c>
      <c r="BD4799" s="20" t="e">
        <f t="shared" si="915"/>
        <v>#VALUE!</v>
      </c>
      <c r="BE4799">
        <v>16.261569999999999</v>
      </c>
      <c r="BF4799" s="27" t="e">
        <f t="shared" si="916"/>
        <v>#VALUE!</v>
      </c>
      <c r="BG4799">
        <v>30</v>
      </c>
      <c r="BH4799">
        <v>63.1297</v>
      </c>
      <c r="BI4799" s="27">
        <f t="shared" si="917"/>
        <v>719.74047080851005</v>
      </c>
      <c r="BJ4799">
        <v>45437</v>
      </c>
      <c r="BK4799" t="s">
        <v>551</v>
      </c>
      <c r="BL4799" s="20" t="e">
        <f t="shared" si="918"/>
        <v>#VALUE!</v>
      </c>
    </row>
    <row r="4800" spans="1:64" hidden="1" outlineLevel="1" x14ac:dyDescent="0.35">
      <c r="A4800" t="s">
        <v>443</v>
      </c>
      <c r="B4800" t="b">
        <v>0</v>
      </c>
      <c r="C4800" t="s">
        <v>439</v>
      </c>
      <c r="D4800" t="s">
        <v>3830</v>
      </c>
      <c r="E4800" t="s">
        <v>443</v>
      </c>
      <c r="F4800" t="s">
        <v>443</v>
      </c>
      <c r="G4800" t="b">
        <v>0</v>
      </c>
      <c r="H4800">
        <v>1</v>
      </c>
      <c r="I4800">
        <v>8</v>
      </c>
      <c r="J4800">
        <v>7</v>
      </c>
      <c r="K4800" t="s">
        <v>3820</v>
      </c>
      <c r="L4800" t="s">
        <v>3831</v>
      </c>
      <c r="M4800">
        <v>1</v>
      </c>
      <c r="N4800">
        <v>1407.7114300000001</v>
      </c>
      <c r="O4800">
        <v>0</v>
      </c>
      <c r="P4800">
        <v>338.5</v>
      </c>
      <c r="Q4800">
        <v>251.9</v>
      </c>
      <c r="R4800">
        <v>203.1</v>
      </c>
      <c r="S4800">
        <v>106.5</v>
      </c>
      <c r="T4800" t="s">
        <v>443</v>
      </c>
      <c r="U4800" t="s">
        <v>443</v>
      </c>
      <c r="V4800" t="s">
        <v>443</v>
      </c>
      <c r="W4800" t="s">
        <v>443</v>
      </c>
      <c r="X4800" t="s">
        <v>443</v>
      </c>
      <c r="Y4800" t="s">
        <v>443</v>
      </c>
      <c r="Z4800" t="s">
        <v>444</v>
      </c>
      <c r="AA4800" t="s">
        <v>439</v>
      </c>
      <c r="AB4800" t="s">
        <v>439</v>
      </c>
      <c r="AC4800" t="s">
        <v>439</v>
      </c>
      <c r="AD4800" t="s">
        <v>445</v>
      </c>
      <c r="AE4800" t="s">
        <v>445</v>
      </c>
      <c r="AF4800" t="s">
        <v>445</v>
      </c>
      <c r="AG4800" t="s">
        <v>445</v>
      </c>
      <c r="AH4800" t="s">
        <v>445</v>
      </c>
      <c r="AI4800" t="s">
        <v>439</v>
      </c>
      <c r="AJ4800" t="s">
        <v>439</v>
      </c>
      <c r="AK4800">
        <v>0</v>
      </c>
      <c r="AL4800">
        <v>1.5939999999999999E-3</v>
      </c>
      <c r="AM4800">
        <v>2.1849999999999999E-3</v>
      </c>
      <c r="AN4800">
        <v>3.5090000000000003E-2</v>
      </c>
      <c r="AO4800">
        <v>3</v>
      </c>
      <c r="AP4800">
        <v>80</v>
      </c>
      <c r="AQ4800" t="str">
        <f t="shared" si="911"/>
        <v/>
      </c>
      <c r="AR4800" t="s">
        <v>3832</v>
      </c>
      <c r="AS4800" t="s">
        <v>3833</v>
      </c>
      <c r="AT4800" t="str">
        <f t="shared" si="912"/>
        <v/>
      </c>
      <c r="AU4800" t="str">
        <f t="shared" si="923"/>
        <v/>
      </c>
      <c r="AV4800" t="str">
        <f t="shared" si="924"/>
        <v/>
      </c>
      <c r="AW4800" s="19" t="str">
        <f t="shared" si="925"/>
        <v/>
      </c>
      <c r="AX4800" t="s">
        <v>443</v>
      </c>
      <c r="AY4800" s="20" t="e">
        <f t="shared" si="913"/>
        <v>#VALUE!</v>
      </c>
      <c r="AZ4800" t="s">
        <v>443</v>
      </c>
      <c r="BA4800" s="20" t="e">
        <f t="shared" si="914"/>
        <v>#VALUE!</v>
      </c>
      <c r="BB4800" t="s">
        <v>443</v>
      </c>
      <c r="BC4800" t="s">
        <v>443</v>
      </c>
      <c r="BD4800" s="20" t="e">
        <f t="shared" si="915"/>
        <v>#VALUE!</v>
      </c>
      <c r="BE4800" t="s">
        <v>444</v>
      </c>
      <c r="BF4800" s="27" t="e">
        <f t="shared" si="916"/>
        <v>#VALUE!</v>
      </c>
      <c r="BG4800" t="s">
        <v>439</v>
      </c>
      <c r="BH4800" t="s">
        <v>439</v>
      </c>
      <c r="BI4800" s="27" t="e">
        <f t="shared" si="917"/>
        <v>#VALUE!</v>
      </c>
      <c r="BJ4800" t="s">
        <v>439</v>
      </c>
      <c r="BK4800" t="s">
        <v>445</v>
      </c>
      <c r="BL4800" s="20" t="e">
        <f t="shared" si="918"/>
        <v>#VALUE!</v>
      </c>
    </row>
    <row r="4801" spans="1:64" hidden="1" outlineLevel="2" collapsed="1" x14ac:dyDescent="0.35">
      <c r="A4801" t="s">
        <v>443</v>
      </c>
      <c r="B4801" t="s">
        <v>443</v>
      </c>
      <c r="C4801" t="s">
        <v>457</v>
      </c>
      <c r="D4801" t="s">
        <v>458</v>
      </c>
      <c r="E4801" t="s">
        <v>508</v>
      </c>
      <c r="F4801" t="s">
        <v>509</v>
      </c>
      <c r="G4801" t="s">
        <v>459</v>
      </c>
      <c r="H4801" t="s">
        <v>460</v>
      </c>
      <c r="I4801" t="s">
        <v>463</v>
      </c>
      <c r="J4801" t="s">
        <v>464</v>
      </c>
      <c r="K4801" t="s">
        <v>466</v>
      </c>
      <c r="L4801" t="s">
        <v>510</v>
      </c>
      <c r="M4801" t="s">
        <v>468</v>
      </c>
      <c r="N4801" t="s">
        <v>511</v>
      </c>
      <c r="O4801" t="s">
        <v>512</v>
      </c>
      <c r="P4801" t="s">
        <v>513</v>
      </c>
      <c r="Q4801" t="s">
        <v>514</v>
      </c>
      <c r="R4801" t="s">
        <v>515</v>
      </c>
      <c r="S4801" t="s">
        <v>516</v>
      </c>
      <c r="T4801" t="s">
        <v>517</v>
      </c>
      <c r="U4801" t="s">
        <v>469</v>
      </c>
      <c r="V4801" t="s">
        <v>518</v>
      </c>
      <c r="W4801" t="s">
        <v>519</v>
      </c>
      <c r="X4801" t="s">
        <v>520</v>
      </c>
      <c r="Y4801" t="s">
        <v>521</v>
      </c>
      <c r="Z4801" t="s">
        <v>522</v>
      </c>
      <c r="AA4801" t="s">
        <v>523</v>
      </c>
      <c r="AB4801" t="s">
        <v>524</v>
      </c>
      <c r="AC4801" t="s">
        <v>525</v>
      </c>
      <c r="AD4801" t="s">
        <v>526</v>
      </c>
      <c r="AE4801" t="s">
        <v>527</v>
      </c>
      <c r="AF4801" t="s">
        <v>480</v>
      </c>
      <c r="AG4801" t="s">
        <v>528</v>
      </c>
      <c r="AH4801" t="s">
        <v>529</v>
      </c>
      <c r="AI4801" t="s">
        <v>462</v>
      </c>
      <c r="AJ4801" t="s">
        <v>530</v>
      </c>
      <c r="AK4801" t="s">
        <v>531</v>
      </c>
      <c r="AL4801" t="s">
        <v>532</v>
      </c>
      <c r="AM4801" t="s">
        <v>533</v>
      </c>
      <c r="AN4801" t="s">
        <v>534</v>
      </c>
      <c r="AO4801" t="s">
        <v>535</v>
      </c>
      <c r="AP4801" t="s">
        <v>536</v>
      </c>
      <c r="AQ4801" t="str">
        <f t="shared" ref="AQ4801:AQ4864" si="926">RIGHT(E4801,21)</f>
        <v>Identifying Node</v>
      </c>
      <c r="AT4801" t="str">
        <f t="shared" ref="AT4801:AT4864" si="927">LEFT(AQ4801, 14)</f>
        <v>Identifying No</v>
      </c>
      <c r="AU4801" t="str">
        <f t="shared" si="923"/>
        <v>fying N</v>
      </c>
      <c r="AV4801" t="str">
        <f t="shared" si="924"/>
        <v xml:space="preserve">fying </v>
      </c>
      <c r="AW4801" s="19" t="str">
        <f t="shared" si="925"/>
        <v xml:space="preserve">fying </v>
      </c>
      <c r="AX4801" t="s">
        <v>518</v>
      </c>
      <c r="AY4801" s="20" t="e">
        <f t="shared" ref="AY4801:AY4864" si="928">AZ4801/AX4801</f>
        <v>#VALUE!</v>
      </c>
      <c r="AZ4801" t="s">
        <v>519</v>
      </c>
      <c r="BA4801" s="20" t="e">
        <f t="shared" ref="BA4801:BA4864" si="929">BB4801/AX4801</f>
        <v>#VALUE!</v>
      </c>
      <c r="BB4801" t="s">
        <v>520</v>
      </c>
      <c r="BC4801" t="s">
        <v>521</v>
      </c>
      <c r="BD4801" s="20" t="e">
        <f t="shared" ref="BD4801:BD4864" si="930">BE4801/BC4801</f>
        <v>#VALUE!</v>
      </c>
      <c r="BE4801" t="s">
        <v>522</v>
      </c>
      <c r="BF4801" s="27" t="e">
        <f t="shared" ref="BF4801:BF4864" si="931">BG4801/BC4801</f>
        <v>#VALUE!</v>
      </c>
      <c r="BG4801" t="s">
        <v>523</v>
      </c>
      <c r="BH4801" t="s">
        <v>524</v>
      </c>
      <c r="BI4801" s="27" t="e">
        <f t="shared" ref="BI4801:BI4864" si="932">BJ4801/BH4801</f>
        <v>#VALUE!</v>
      </c>
      <c r="BJ4801" t="s">
        <v>525</v>
      </c>
      <c r="BK4801" t="s">
        <v>526</v>
      </c>
      <c r="BL4801" s="20" t="e">
        <f t="shared" ref="BL4801:BL4864" si="933">BK4801/BH4801</f>
        <v>#VALUE!</v>
      </c>
    </row>
    <row r="4802" spans="1:64" hidden="1" outlineLevel="2" collapsed="1" x14ac:dyDescent="0.35">
      <c r="A4802" t="s">
        <v>443</v>
      </c>
      <c r="B4802" t="s">
        <v>443</v>
      </c>
      <c r="C4802" t="b">
        <v>0</v>
      </c>
      <c r="D4802" t="s">
        <v>439</v>
      </c>
      <c r="E4802" t="s">
        <v>538</v>
      </c>
      <c r="F4802" t="s">
        <v>550</v>
      </c>
      <c r="G4802" t="s">
        <v>3830</v>
      </c>
      <c r="H4802" t="s">
        <v>443</v>
      </c>
      <c r="I4802">
        <v>1</v>
      </c>
      <c r="J4802">
        <v>8</v>
      </c>
      <c r="K4802" t="s">
        <v>3820</v>
      </c>
      <c r="L4802" t="s">
        <v>3834</v>
      </c>
      <c r="M4802">
        <v>1</v>
      </c>
      <c r="N4802">
        <v>2</v>
      </c>
      <c r="O4802">
        <v>0.67059999999999997</v>
      </c>
      <c r="P4802">
        <v>0</v>
      </c>
      <c r="Q4802">
        <v>1</v>
      </c>
      <c r="R4802">
        <v>1</v>
      </c>
      <c r="S4802">
        <v>704.35955999999999</v>
      </c>
      <c r="T4802">
        <v>1407.7118499999999</v>
      </c>
      <c r="U4802">
        <v>1407.7114300000001</v>
      </c>
      <c r="V4802">
        <v>0.3</v>
      </c>
      <c r="W4802">
        <v>2.1000000000000001E-4</v>
      </c>
      <c r="X4802" t="s">
        <v>540</v>
      </c>
      <c r="Y4802" t="s">
        <v>541</v>
      </c>
      <c r="Z4802">
        <v>34.979089999999999</v>
      </c>
      <c r="AA4802">
        <v>26.791</v>
      </c>
      <c r="AB4802">
        <v>43.544600000000003</v>
      </c>
      <c r="AC4802">
        <v>27814</v>
      </c>
      <c r="AD4802" t="s">
        <v>563</v>
      </c>
      <c r="AE4802" t="s">
        <v>564</v>
      </c>
      <c r="AF4802" t="s">
        <v>443</v>
      </c>
      <c r="AG4802">
        <v>2.5499999999999998</v>
      </c>
      <c r="AH4802" t="s">
        <v>443</v>
      </c>
      <c r="AI4802" t="b">
        <v>0</v>
      </c>
      <c r="AJ4802" t="s">
        <v>443</v>
      </c>
      <c r="AK4802" t="s">
        <v>443</v>
      </c>
      <c r="AL4802" t="s">
        <v>443</v>
      </c>
      <c r="AM4802">
        <v>0</v>
      </c>
      <c r="AN4802">
        <v>2.7490000000000001E-4</v>
      </c>
      <c r="AO4802">
        <v>6165922</v>
      </c>
      <c r="AP4802">
        <v>43.52</v>
      </c>
      <c r="AQ4802" t="str">
        <f t="shared" si="926"/>
        <v>Sequest HT (A2)</v>
      </c>
      <c r="AT4802" t="str">
        <f t="shared" si="927"/>
        <v>Sequest HT (A2</v>
      </c>
      <c r="AU4802" t="str">
        <f t="shared" si="923"/>
        <v>t HT (A</v>
      </c>
      <c r="AV4802" t="str">
        <f t="shared" si="924"/>
        <v>t HT (</v>
      </c>
      <c r="AW4802" s="19" t="str">
        <f t="shared" si="925"/>
        <v>t HT (</v>
      </c>
      <c r="AX4802">
        <v>0.3</v>
      </c>
      <c r="AY4802" s="20">
        <f t="shared" si="928"/>
        <v>7.000000000000001E-4</v>
      </c>
      <c r="AZ4802">
        <v>2.1000000000000001E-4</v>
      </c>
      <c r="BA4802" s="20" t="e">
        <f t="shared" si="929"/>
        <v>#VALUE!</v>
      </c>
      <c r="BB4802" t="s">
        <v>540</v>
      </c>
      <c r="BC4802" t="s">
        <v>541</v>
      </c>
      <c r="BD4802" s="20" t="e">
        <f t="shared" si="930"/>
        <v>#VALUE!</v>
      </c>
      <c r="BE4802">
        <v>34.979089999999999</v>
      </c>
      <c r="BF4802" s="27" t="e">
        <f t="shared" si="931"/>
        <v>#VALUE!</v>
      </c>
      <c r="BG4802">
        <v>26.791</v>
      </c>
      <c r="BH4802">
        <v>43.544600000000003</v>
      </c>
      <c r="BI4802" s="27">
        <f t="shared" si="932"/>
        <v>638.74739921827268</v>
      </c>
      <c r="BJ4802">
        <v>27814</v>
      </c>
      <c r="BK4802" t="s">
        <v>563</v>
      </c>
      <c r="BL4802" s="20" t="e">
        <f t="shared" si="933"/>
        <v>#VALUE!</v>
      </c>
    </row>
    <row r="4803" spans="1:64" hidden="1" outlineLevel="2" collapsed="1" x14ac:dyDescent="0.35">
      <c r="A4803" t="s">
        <v>443</v>
      </c>
      <c r="B4803" t="s">
        <v>443</v>
      </c>
      <c r="C4803" t="b">
        <v>0</v>
      </c>
      <c r="D4803" t="s">
        <v>439</v>
      </c>
      <c r="E4803" t="s">
        <v>538</v>
      </c>
      <c r="F4803" t="s">
        <v>550</v>
      </c>
      <c r="G4803" t="s">
        <v>3830</v>
      </c>
      <c r="H4803" t="s">
        <v>443</v>
      </c>
      <c r="I4803">
        <v>1</v>
      </c>
      <c r="J4803">
        <v>8</v>
      </c>
      <c r="K4803" t="s">
        <v>3820</v>
      </c>
      <c r="L4803" t="s">
        <v>3834</v>
      </c>
      <c r="M4803">
        <v>1</v>
      </c>
      <c r="N4803">
        <v>2</v>
      </c>
      <c r="O4803">
        <v>0.65990000000000004</v>
      </c>
      <c r="P4803">
        <v>0</v>
      </c>
      <c r="Q4803">
        <v>1</v>
      </c>
      <c r="R4803">
        <v>1</v>
      </c>
      <c r="S4803">
        <v>704.35902999999996</v>
      </c>
      <c r="T4803">
        <v>1407.7107900000001</v>
      </c>
      <c r="U4803">
        <v>1407.7114300000001</v>
      </c>
      <c r="V4803">
        <v>-0.46</v>
      </c>
      <c r="W4803">
        <v>-3.2000000000000003E-4</v>
      </c>
      <c r="X4803" t="s">
        <v>540</v>
      </c>
      <c r="Y4803" t="s">
        <v>541</v>
      </c>
      <c r="Z4803">
        <v>17.609380000000002</v>
      </c>
      <c r="AA4803">
        <v>23.5</v>
      </c>
      <c r="AB4803">
        <v>43.5501</v>
      </c>
      <c r="AC4803">
        <v>27474</v>
      </c>
      <c r="AD4803" t="s">
        <v>554</v>
      </c>
      <c r="AE4803" t="s">
        <v>555</v>
      </c>
      <c r="AF4803" t="s">
        <v>443</v>
      </c>
      <c r="AG4803">
        <v>2.94</v>
      </c>
      <c r="AH4803" t="s">
        <v>443</v>
      </c>
      <c r="AI4803" t="b">
        <v>0</v>
      </c>
      <c r="AJ4803" t="s">
        <v>443</v>
      </c>
      <c r="AK4803" t="s">
        <v>443</v>
      </c>
      <c r="AL4803" t="s">
        <v>443</v>
      </c>
      <c r="AM4803">
        <v>0</v>
      </c>
      <c r="AN4803">
        <v>2.9409999999999999E-4</v>
      </c>
      <c r="AO4803">
        <v>9539352</v>
      </c>
      <c r="AP4803">
        <v>43.63</v>
      </c>
      <c r="AQ4803" t="str">
        <f t="shared" si="926"/>
        <v>Sequest HT (A2)</v>
      </c>
      <c r="AT4803" t="str">
        <f t="shared" si="927"/>
        <v>Sequest HT (A2</v>
      </c>
      <c r="AU4803" t="str">
        <f t="shared" si="923"/>
        <v>t HT (A</v>
      </c>
      <c r="AV4803" t="str">
        <f t="shared" si="924"/>
        <v>t HT (</v>
      </c>
      <c r="AW4803" s="19" t="str">
        <f t="shared" si="925"/>
        <v>t HT (</v>
      </c>
      <c r="AX4803">
        <v>-0.46</v>
      </c>
      <c r="AY4803" s="20">
        <f t="shared" si="928"/>
        <v>6.9565217391304353E-4</v>
      </c>
      <c r="AZ4803">
        <v>-3.2000000000000003E-4</v>
      </c>
      <c r="BA4803" s="20" t="e">
        <f t="shared" si="929"/>
        <v>#VALUE!</v>
      </c>
      <c r="BB4803" t="s">
        <v>540</v>
      </c>
      <c r="BC4803" t="s">
        <v>541</v>
      </c>
      <c r="BD4803" s="20" t="e">
        <f t="shared" si="930"/>
        <v>#VALUE!</v>
      </c>
      <c r="BE4803">
        <v>17.609380000000002</v>
      </c>
      <c r="BF4803" s="27" t="e">
        <f t="shared" si="931"/>
        <v>#VALUE!</v>
      </c>
      <c r="BG4803">
        <v>23.5</v>
      </c>
      <c r="BH4803">
        <v>43.5501</v>
      </c>
      <c r="BI4803" s="27">
        <f t="shared" si="932"/>
        <v>630.85963063230622</v>
      </c>
      <c r="BJ4803">
        <v>27474</v>
      </c>
      <c r="BK4803" t="s">
        <v>554</v>
      </c>
      <c r="BL4803" s="20" t="e">
        <f t="shared" si="933"/>
        <v>#VALUE!</v>
      </c>
    </row>
    <row r="4804" spans="1:64" hidden="1" outlineLevel="2" collapsed="1" x14ac:dyDescent="0.35">
      <c r="A4804" t="s">
        <v>443</v>
      </c>
      <c r="B4804" t="s">
        <v>443</v>
      </c>
      <c r="C4804" t="b">
        <v>0</v>
      </c>
      <c r="D4804" t="s">
        <v>439</v>
      </c>
      <c r="E4804" t="s">
        <v>538</v>
      </c>
      <c r="F4804" t="s">
        <v>539</v>
      </c>
      <c r="G4804" t="s">
        <v>3830</v>
      </c>
      <c r="H4804" t="s">
        <v>443</v>
      </c>
      <c r="I4804">
        <v>1</v>
      </c>
      <c r="J4804">
        <v>8</v>
      </c>
      <c r="K4804" t="s">
        <v>3820</v>
      </c>
      <c r="L4804" t="s">
        <v>3834</v>
      </c>
      <c r="M4804">
        <v>1</v>
      </c>
      <c r="N4804">
        <v>2</v>
      </c>
      <c r="O4804">
        <v>0.69399999999999995</v>
      </c>
      <c r="P4804">
        <v>0</v>
      </c>
      <c r="Q4804">
        <v>1</v>
      </c>
      <c r="R4804">
        <v>1</v>
      </c>
      <c r="S4804">
        <v>704.36081000000001</v>
      </c>
      <c r="T4804">
        <v>1407.71435</v>
      </c>
      <c r="U4804">
        <v>1407.7114300000001</v>
      </c>
      <c r="V4804">
        <v>2.0699999999999998</v>
      </c>
      <c r="W4804">
        <v>1.4599999999999999E-3</v>
      </c>
      <c r="X4804" t="s">
        <v>540</v>
      </c>
      <c r="Y4804" t="s">
        <v>541</v>
      </c>
      <c r="Z4804">
        <v>19.368069999999999</v>
      </c>
      <c r="AA4804">
        <v>30</v>
      </c>
      <c r="AB4804">
        <v>43.485799999999998</v>
      </c>
      <c r="AC4804">
        <v>28005</v>
      </c>
      <c r="AD4804" t="s">
        <v>551</v>
      </c>
      <c r="AE4804" t="s">
        <v>552</v>
      </c>
      <c r="AF4804" t="s">
        <v>443</v>
      </c>
      <c r="AG4804">
        <v>2.81</v>
      </c>
      <c r="AH4804" t="s">
        <v>443</v>
      </c>
      <c r="AI4804" t="b">
        <v>0</v>
      </c>
      <c r="AJ4804" t="s">
        <v>443</v>
      </c>
      <c r="AK4804" t="s">
        <v>443</v>
      </c>
      <c r="AL4804" t="s">
        <v>443</v>
      </c>
      <c r="AM4804">
        <v>0</v>
      </c>
      <c r="AN4804">
        <v>6.8939999999999995E-4</v>
      </c>
      <c r="AO4804">
        <v>10592825</v>
      </c>
      <c r="AP4804">
        <v>43.58</v>
      </c>
      <c r="AQ4804" t="str">
        <f t="shared" si="926"/>
        <v>Sequest HT (A2)</v>
      </c>
      <c r="AT4804" t="str">
        <f t="shared" si="927"/>
        <v>Sequest HT (A2</v>
      </c>
      <c r="AU4804" t="str">
        <f t="shared" si="923"/>
        <v>t HT (A</v>
      </c>
      <c r="AV4804" t="str">
        <f t="shared" si="924"/>
        <v>t HT (</v>
      </c>
      <c r="AW4804" s="19" t="str">
        <f t="shared" si="925"/>
        <v>t HT (</v>
      </c>
      <c r="AX4804">
        <v>2.0699999999999998</v>
      </c>
      <c r="AY4804" s="20">
        <f t="shared" si="928"/>
        <v>7.0531400966183575E-4</v>
      </c>
      <c r="AZ4804">
        <v>1.4599999999999999E-3</v>
      </c>
      <c r="BA4804" s="20" t="e">
        <f t="shared" si="929"/>
        <v>#VALUE!</v>
      </c>
      <c r="BB4804" t="s">
        <v>540</v>
      </c>
      <c r="BC4804" t="s">
        <v>541</v>
      </c>
      <c r="BD4804" s="20" t="e">
        <f t="shared" si="930"/>
        <v>#VALUE!</v>
      </c>
      <c r="BE4804">
        <v>19.368069999999999</v>
      </c>
      <c r="BF4804" s="27" t="e">
        <f t="shared" si="931"/>
        <v>#VALUE!</v>
      </c>
      <c r="BG4804">
        <v>30</v>
      </c>
      <c r="BH4804">
        <v>43.485799999999998</v>
      </c>
      <c r="BI4804" s="27">
        <f t="shared" si="932"/>
        <v>644.00332982260875</v>
      </c>
      <c r="BJ4804">
        <v>28005</v>
      </c>
      <c r="BK4804" t="s">
        <v>551</v>
      </c>
      <c r="BL4804" s="20" t="e">
        <f t="shared" si="933"/>
        <v>#VALUE!</v>
      </c>
    </row>
    <row r="4805" spans="1:64" hidden="1" outlineLevel="2" collapsed="1" x14ac:dyDescent="0.35">
      <c r="A4805" t="s">
        <v>443</v>
      </c>
      <c r="B4805" t="s">
        <v>443</v>
      </c>
      <c r="C4805" t="b">
        <v>0</v>
      </c>
      <c r="D4805" t="s">
        <v>439</v>
      </c>
      <c r="E4805" t="s">
        <v>557</v>
      </c>
      <c r="F4805" t="s">
        <v>550</v>
      </c>
      <c r="G4805" t="s">
        <v>3830</v>
      </c>
      <c r="H4805" t="s">
        <v>443</v>
      </c>
      <c r="I4805">
        <v>1</v>
      </c>
      <c r="J4805">
        <v>8</v>
      </c>
      <c r="K4805" t="s">
        <v>3820</v>
      </c>
      <c r="L4805" t="s">
        <v>3834</v>
      </c>
      <c r="M4805">
        <v>1</v>
      </c>
      <c r="N4805">
        <v>2</v>
      </c>
      <c r="O4805">
        <v>1</v>
      </c>
      <c r="P4805">
        <v>0</v>
      </c>
      <c r="Q4805">
        <v>1</v>
      </c>
      <c r="R4805">
        <v>1</v>
      </c>
      <c r="S4805">
        <v>704.35955999999999</v>
      </c>
      <c r="T4805">
        <v>1407.7118499999999</v>
      </c>
      <c r="U4805">
        <v>1407.7114300000001</v>
      </c>
      <c r="V4805">
        <v>0.3</v>
      </c>
      <c r="W4805">
        <v>2.1000000000000001E-4</v>
      </c>
      <c r="X4805" t="s">
        <v>540</v>
      </c>
      <c r="Y4805" t="s">
        <v>541</v>
      </c>
      <c r="Z4805">
        <v>34.979089999999999</v>
      </c>
      <c r="AA4805">
        <v>26.791</v>
      </c>
      <c r="AB4805">
        <v>43.544600000000003</v>
      </c>
      <c r="AC4805">
        <v>27814</v>
      </c>
      <c r="AD4805" t="s">
        <v>563</v>
      </c>
      <c r="AE4805" t="s">
        <v>564</v>
      </c>
      <c r="AF4805" t="s">
        <v>443</v>
      </c>
      <c r="AG4805" t="s">
        <v>443</v>
      </c>
      <c r="AH4805">
        <v>78</v>
      </c>
      <c r="AI4805" t="b">
        <v>0</v>
      </c>
      <c r="AJ4805">
        <v>53</v>
      </c>
      <c r="AK4805">
        <v>35</v>
      </c>
      <c r="AL4805">
        <v>3.9180309494950001E-7</v>
      </c>
      <c r="AM4805">
        <v>0</v>
      </c>
      <c r="AN4805">
        <v>1.689E-3</v>
      </c>
      <c r="AO4805">
        <v>6165922</v>
      </c>
      <c r="AP4805">
        <v>43.52</v>
      </c>
      <c r="AQ4805" t="str">
        <f t="shared" si="926"/>
        <v>Mascot (A5)</v>
      </c>
      <c r="AT4805" t="str">
        <f t="shared" si="927"/>
        <v>Mascot (A5)</v>
      </c>
      <c r="AU4805" t="str">
        <f t="shared" si="923"/>
        <v xml:space="preserve"> (A5)</v>
      </c>
      <c r="AV4805" t="str">
        <f t="shared" si="924"/>
        <v xml:space="preserve"> (A5)</v>
      </c>
      <c r="AW4805" s="19" t="str">
        <f t="shared" si="925"/>
        <v xml:space="preserve"> (A5)</v>
      </c>
      <c r="AX4805">
        <v>0.3</v>
      </c>
      <c r="AY4805" s="20">
        <f t="shared" si="928"/>
        <v>7.000000000000001E-4</v>
      </c>
      <c r="AZ4805">
        <v>2.1000000000000001E-4</v>
      </c>
      <c r="BA4805" s="20" t="e">
        <f t="shared" si="929"/>
        <v>#VALUE!</v>
      </c>
      <c r="BB4805" t="s">
        <v>540</v>
      </c>
      <c r="BC4805" t="s">
        <v>541</v>
      </c>
      <c r="BD4805" s="20" t="e">
        <f t="shared" si="930"/>
        <v>#VALUE!</v>
      </c>
      <c r="BE4805">
        <v>34.979089999999999</v>
      </c>
      <c r="BF4805" s="27" t="e">
        <f t="shared" si="931"/>
        <v>#VALUE!</v>
      </c>
      <c r="BG4805">
        <v>26.791</v>
      </c>
      <c r="BH4805">
        <v>43.544600000000003</v>
      </c>
      <c r="BI4805" s="27">
        <f t="shared" si="932"/>
        <v>638.74739921827268</v>
      </c>
      <c r="BJ4805">
        <v>27814</v>
      </c>
      <c r="BK4805" t="s">
        <v>563</v>
      </c>
      <c r="BL4805" s="20" t="e">
        <f t="shared" si="933"/>
        <v>#VALUE!</v>
      </c>
    </row>
    <row r="4806" spans="1:64" hidden="1" outlineLevel="2" collapsed="1" x14ac:dyDescent="0.35">
      <c r="A4806" t="s">
        <v>443</v>
      </c>
      <c r="B4806" t="s">
        <v>443</v>
      </c>
      <c r="C4806" t="b">
        <v>0</v>
      </c>
      <c r="D4806" t="s">
        <v>439</v>
      </c>
      <c r="E4806" t="s">
        <v>557</v>
      </c>
      <c r="F4806" t="s">
        <v>550</v>
      </c>
      <c r="G4806" t="s">
        <v>3830</v>
      </c>
      <c r="H4806" t="s">
        <v>443</v>
      </c>
      <c r="I4806">
        <v>1</v>
      </c>
      <c r="J4806">
        <v>8</v>
      </c>
      <c r="K4806" t="s">
        <v>3820</v>
      </c>
      <c r="L4806" t="s">
        <v>3834</v>
      </c>
      <c r="M4806">
        <v>1</v>
      </c>
      <c r="N4806">
        <v>2</v>
      </c>
      <c r="O4806">
        <v>0.92500000000000004</v>
      </c>
      <c r="P4806">
        <v>0</v>
      </c>
      <c r="Q4806">
        <v>1</v>
      </c>
      <c r="R4806">
        <v>1</v>
      </c>
      <c r="S4806">
        <v>704.35902999999996</v>
      </c>
      <c r="T4806">
        <v>1407.7107900000001</v>
      </c>
      <c r="U4806">
        <v>1407.7114300000001</v>
      </c>
      <c r="V4806">
        <v>-0.46</v>
      </c>
      <c r="W4806">
        <v>-3.2000000000000003E-4</v>
      </c>
      <c r="X4806" t="s">
        <v>540</v>
      </c>
      <c r="Y4806" t="s">
        <v>541</v>
      </c>
      <c r="Z4806">
        <v>17.609380000000002</v>
      </c>
      <c r="AA4806">
        <v>23.5</v>
      </c>
      <c r="AB4806">
        <v>43.5501</v>
      </c>
      <c r="AC4806">
        <v>27474</v>
      </c>
      <c r="AD4806" t="s">
        <v>554</v>
      </c>
      <c r="AE4806" t="s">
        <v>555</v>
      </c>
      <c r="AF4806" t="s">
        <v>443</v>
      </c>
      <c r="AG4806" t="s">
        <v>443</v>
      </c>
      <c r="AH4806">
        <v>80</v>
      </c>
      <c r="AI4806" t="b">
        <v>0</v>
      </c>
      <c r="AJ4806">
        <v>54</v>
      </c>
      <c r="AK4806">
        <v>36</v>
      </c>
      <c r="AL4806">
        <v>2.70067107606605E-7</v>
      </c>
      <c r="AM4806">
        <v>0</v>
      </c>
      <c r="AN4806">
        <v>2.1849999999999999E-3</v>
      </c>
      <c r="AO4806">
        <v>9539352</v>
      </c>
      <c r="AP4806">
        <v>43.63</v>
      </c>
      <c r="AQ4806" t="str">
        <f t="shared" si="926"/>
        <v>Mascot (A5)</v>
      </c>
      <c r="AT4806" t="str">
        <f t="shared" si="927"/>
        <v>Mascot (A5)</v>
      </c>
      <c r="AU4806" t="str">
        <f t="shared" si="923"/>
        <v xml:space="preserve"> (A5)</v>
      </c>
      <c r="AV4806" t="str">
        <f t="shared" si="924"/>
        <v xml:space="preserve"> (A5)</v>
      </c>
      <c r="AW4806" s="19" t="str">
        <f t="shared" si="925"/>
        <v xml:space="preserve"> (A5)</v>
      </c>
      <c r="AX4806">
        <v>-0.46</v>
      </c>
      <c r="AY4806" s="20">
        <f t="shared" si="928"/>
        <v>6.9565217391304353E-4</v>
      </c>
      <c r="AZ4806">
        <v>-3.2000000000000003E-4</v>
      </c>
      <c r="BA4806" s="20" t="e">
        <f t="shared" si="929"/>
        <v>#VALUE!</v>
      </c>
      <c r="BB4806" t="s">
        <v>540</v>
      </c>
      <c r="BC4806" t="s">
        <v>541</v>
      </c>
      <c r="BD4806" s="20" t="e">
        <f t="shared" si="930"/>
        <v>#VALUE!</v>
      </c>
      <c r="BE4806">
        <v>17.609380000000002</v>
      </c>
      <c r="BF4806" s="27" t="e">
        <f t="shared" si="931"/>
        <v>#VALUE!</v>
      </c>
      <c r="BG4806">
        <v>23.5</v>
      </c>
      <c r="BH4806">
        <v>43.5501</v>
      </c>
      <c r="BI4806" s="27">
        <f t="shared" si="932"/>
        <v>630.85963063230622</v>
      </c>
      <c r="BJ4806">
        <v>27474</v>
      </c>
      <c r="BK4806" t="s">
        <v>554</v>
      </c>
      <c r="BL4806" s="20" t="e">
        <f t="shared" si="933"/>
        <v>#VALUE!</v>
      </c>
    </row>
    <row r="4807" spans="1:64" hidden="1" outlineLevel="2" collapsed="1" x14ac:dyDescent="0.35">
      <c r="A4807" t="s">
        <v>443</v>
      </c>
      <c r="B4807" t="s">
        <v>443</v>
      </c>
      <c r="C4807" t="b">
        <v>0</v>
      </c>
      <c r="D4807" t="s">
        <v>439</v>
      </c>
      <c r="E4807" t="s">
        <v>538</v>
      </c>
      <c r="F4807" t="s">
        <v>539</v>
      </c>
      <c r="G4807" t="s">
        <v>3830</v>
      </c>
      <c r="H4807" t="s">
        <v>443</v>
      </c>
      <c r="I4807">
        <v>1</v>
      </c>
      <c r="J4807">
        <v>8</v>
      </c>
      <c r="K4807" t="s">
        <v>3820</v>
      </c>
      <c r="L4807" t="s">
        <v>3834</v>
      </c>
      <c r="M4807">
        <v>1</v>
      </c>
      <c r="N4807">
        <v>3</v>
      </c>
      <c r="O4807">
        <v>0.62670000000000003</v>
      </c>
      <c r="P4807">
        <v>0</v>
      </c>
      <c r="Q4807">
        <v>1</v>
      </c>
      <c r="R4807">
        <v>1</v>
      </c>
      <c r="S4807">
        <v>469.90904</v>
      </c>
      <c r="T4807">
        <v>1407.7125799999999</v>
      </c>
      <c r="U4807">
        <v>1407.7114300000001</v>
      </c>
      <c r="V4807">
        <v>0.81</v>
      </c>
      <c r="W4807">
        <v>3.8000000000000002E-4</v>
      </c>
      <c r="X4807" t="s">
        <v>540</v>
      </c>
      <c r="Y4807" t="s">
        <v>541</v>
      </c>
      <c r="Z4807">
        <v>24.486229999999999</v>
      </c>
      <c r="AA4807">
        <v>28.221</v>
      </c>
      <c r="AB4807">
        <v>43.637</v>
      </c>
      <c r="AC4807">
        <v>27550</v>
      </c>
      <c r="AD4807" t="s">
        <v>554</v>
      </c>
      <c r="AE4807" t="s">
        <v>555</v>
      </c>
      <c r="AF4807" t="s">
        <v>443</v>
      </c>
      <c r="AG4807">
        <v>3</v>
      </c>
      <c r="AH4807" t="s">
        <v>443</v>
      </c>
      <c r="AI4807" t="b">
        <v>0</v>
      </c>
      <c r="AJ4807" t="s">
        <v>443</v>
      </c>
      <c r="AK4807" t="s">
        <v>443</v>
      </c>
      <c r="AL4807" t="s">
        <v>443</v>
      </c>
      <c r="AM4807">
        <v>1.5939999999999999E-3</v>
      </c>
      <c r="AN4807">
        <v>3.5090000000000003E-2</v>
      </c>
      <c r="AO4807">
        <v>13060591</v>
      </c>
      <c r="AP4807">
        <v>43.59</v>
      </c>
      <c r="AQ4807" t="str">
        <f t="shared" si="926"/>
        <v>Sequest HT (A2)</v>
      </c>
      <c r="AT4807" t="str">
        <f t="shared" si="927"/>
        <v>Sequest HT (A2</v>
      </c>
      <c r="AU4807" t="str">
        <f t="shared" si="923"/>
        <v>t HT (A</v>
      </c>
      <c r="AV4807" t="str">
        <f t="shared" si="924"/>
        <v>t HT (</v>
      </c>
      <c r="AW4807" s="19" t="str">
        <f t="shared" si="925"/>
        <v>t HT (</v>
      </c>
      <c r="AX4807">
        <v>0.81</v>
      </c>
      <c r="AY4807" s="20">
        <f t="shared" si="928"/>
        <v>4.6913580246913582E-4</v>
      </c>
      <c r="AZ4807">
        <v>3.8000000000000002E-4</v>
      </c>
      <c r="BA4807" s="20" t="e">
        <f t="shared" si="929"/>
        <v>#VALUE!</v>
      </c>
      <c r="BB4807" t="s">
        <v>540</v>
      </c>
      <c r="BC4807" t="s">
        <v>541</v>
      </c>
      <c r="BD4807" s="20" t="e">
        <f t="shared" si="930"/>
        <v>#VALUE!</v>
      </c>
      <c r="BE4807">
        <v>24.486229999999999</v>
      </c>
      <c r="BF4807" s="27" t="e">
        <f t="shared" si="931"/>
        <v>#VALUE!</v>
      </c>
      <c r="BG4807">
        <v>28.221</v>
      </c>
      <c r="BH4807">
        <v>43.637</v>
      </c>
      <c r="BI4807" s="27">
        <f t="shared" si="932"/>
        <v>631.34495955267323</v>
      </c>
      <c r="BJ4807">
        <v>27550</v>
      </c>
      <c r="BK4807" t="s">
        <v>554</v>
      </c>
      <c r="BL4807" s="20" t="e">
        <f t="shared" si="933"/>
        <v>#VALUE!</v>
      </c>
    </row>
    <row r="4808" spans="1:64" hidden="1" outlineLevel="2" collapsed="1" x14ac:dyDescent="0.35">
      <c r="A4808" t="s">
        <v>443</v>
      </c>
      <c r="B4808" t="s">
        <v>443</v>
      </c>
      <c r="C4808" t="b">
        <v>0</v>
      </c>
      <c r="D4808" t="s">
        <v>439</v>
      </c>
      <c r="E4808" t="s">
        <v>538</v>
      </c>
      <c r="F4808" t="s">
        <v>539</v>
      </c>
      <c r="G4808" t="s">
        <v>3830</v>
      </c>
      <c r="H4808" t="s">
        <v>443</v>
      </c>
      <c r="I4808">
        <v>1</v>
      </c>
      <c r="J4808">
        <v>8</v>
      </c>
      <c r="K4808" t="s">
        <v>3820</v>
      </c>
      <c r="L4808" t="s">
        <v>3834</v>
      </c>
      <c r="M4808">
        <v>1</v>
      </c>
      <c r="N4808">
        <v>3</v>
      </c>
      <c r="O4808">
        <v>0.49469999999999997</v>
      </c>
      <c r="P4808">
        <v>0</v>
      </c>
      <c r="Q4808">
        <v>1</v>
      </c>
      <c r="R4808">
        <v>1</v>
      </c>
      <c r="S4808">
        <v>469.90857</v>
      </c>
      <c r="T4808">
        <v>1407.71117</v>
      </c>
      <c r="U4808">
        <v>1407.7114300000001</v>
      </c>
      <c r="V4808">
        <v>-0.19</v>
      </c>
      <c r="W4808">
        <v>-9.0000000000000006E-5</v>
      </c>
      <c r="X4808" t="s">
        <v>540</v>
      </c>
      <c r="Y4808" t="s">
        <v>541</v>
      </c>
      <c r="Z4808">
        <v>35.946210000000001</v>
      </c>
      <c r="AA4808">
        <v>25.510999999999999</v>
      </c>
      <c r="AB4808">
        <v>43.556800000000003</v>
      </c>
      <c r="AC4808">
        <v>27825</v>
      </c>
      <c r="AD4808" t="s">
        <v>563</v>
      </c>
      <c r="AE4808" t="s">
        <v>564</v>
      </c>
      <c r="AF4808" t="s">
        <v>443</v>
      </c>
      <c r="AG4808">
        <v>2.81</v>
      </c>
      <c r="AH4808" t="s">
        <v>443</v>
      </c>
      <c r="AI4808" t="b">
        <v>0</v>
      </c>
      <c r="AJ4808" t="s">
        <v>443</v>
      </c>
      <c r="AK4808" t="s">
        <v>443</v>
      </c>
      <c r="AL4808" t="s">
        <v>443</v>
      </c>
      <c r="AM4808">
        <v>3.6020000000000002E-3</v>
      </c>
      <c r="AN4808">
        <v>6.5809999999999994E-2</v>
      </c>
      <c r="AO4808">
        <v>7080852.5</v>
      </c>
      <c r="AP4808">
        <v>43.53</v>
      </c>
      <c r="AQ4808" t="str">
        <f t="shared" si="926"/>
        <v>Sequest HT (A2)</v>
      </c>
      <c r="AT4808" t="str">
        <f t="shared" si="927"/>
        <v>Sequest HT (A2</v>
      </c>
      <c r="AU4808" t="str">
        <f t="shared" si="923"/>
        <v>t HT (A</v>
      </c>
      <c r="AV4808" t="str">
        <f t="shared" si="924"/>
        <v>t HT (</v>
      </c>
      <c r="AW4808" s="19" t="str">
        <f t="shared" si="925"/>
        <v>t HT (</v>
      </c>
      <c r="AX4808">
        <v>-0.19</v>
      </c>
      <c r="AY4808" s="20">
        <f t="shared" si="928"/>
        <v>4.7368421052631582E-4</v>
      </c>
      <c r="AZ4808">
        <v>-9.0000000000000006E-5</v>
      </c>
      <c r="BA4808" s="20" t="e">
        <f t="shared" si="929"/>
        <v>#VALUE!</v>
      </c>
      <c r="BB4808" t="s">
        <v>540</v>
      </c>
      <c r="BC4808" t="s">
        <v>541</v>
      </c>
      <c r="BD4808" s="20" t="e">
        <f t="shared" si="930"/>
        <v>#VALUE!</v>
      </c>
      <c r="BE4808">
        <v>35.946210000000001</v>
      </c>
      <c r="BF4808" s="27" t="e">
        <f t="shared" si="931"/>
        <v>#VALUE!</v>
      </c>
      <c r="BG4808">
        <v>25.510999999999999</v>
      </c>
      <c r="BH4808">
        <v>43.556800000000003</v>
      </c>
      <c r="BI4808" s="27">
        <f t="shared" si="932"/>
        <v>638.8210336847518</v>
      </c>
      <c r="BJ4808">
        <v>27825</v>
      </c>
      <c r="BK4808" t="s">
        <v>563</v>
      </c>
      <c r="BL4808" s="20" t="e">
        <f t="shared" si="933"/>
        <v>#VALUE!</v>
      </c>
    </row>
    <row r="4809" spans="1:64" collapsed="1" x14ac:dyDescent="0.35">
      <c r="A4809" t="b">
        <v>0</v>
      </c>
      <c r="B4809" t="s">
        <v>439</v>
      </c>
      <c r="C4809" t="s">
        <v>440</v>
      </c>
      <c r="D4809" t="s">
        <v>3835</v>
      </c>
      <c r="E4809" t="s">
        <v>3836</v>
      </c>
      <c r="F4809">
        <v>5.0000000000000001E-3</v>
      </c>
      <c r="G4809" t="b">
        <v>0</v>
      </c>
      <c r="H4809">
        <v>1.125</v>
      </c>
      <c r="I4809">
        <v>3</v>
      </c>
      <c r="J4809">
        <v>1</v>
      </c>
      <c r="K4809">
        <v>1</v>
      </c>
      <c r="L4809">
        <v>1</v>
      </c>
      <c r="M4809">
        <v>1</v>
      </c>
      <c r="N4809">
        <v>215</v>
      </c>
      <c r="O4809">
        <v>24.1</v>
      </c>
      <c r="P4809">
        <v>5.6</v>
      </c>
      <c r="Q4809">
        <v>61</v>
      </c>
      <c r="R4809" t="s">
        <v>443</v>
      </c>
      <c r="S4809">
        <v>1</v>
      </c>
      <c r="T4809" t="s">
        <v>443</v>
      </c>
      <c r="U4809">
        <v>0</v>
      </c>
      <c r="V4809">
        <v>205.1</v>
      </c>
      <c r="W4809">
        <v>93</v>
      </c>
      <c r="X4809">
        <v>136.6</v>
      </c>
      <c r="Y4809">
        <v>49</v>
      </c>
      <c r="Z4809">
        <v>49.2</v>
      </c>
      <c r="AA4809">
        <v>135.6</v>
      </c>
      <c r="AB4809" t="s">
        <v>443</v>
      </c>
      <c r="AC4809">
        <v>231.5</v>
      </c>
      <c r="AD4809" t="s">
        <v>443</v>
      </c>
      <c r="AE4809" t="s">
        <v>444</v>
      </c>
      <c r="AF4809" t="s">
        <v>444</v>
      </c>
      <c r="AG4809" t="s">
        <v>439</v>
      </c>
      <c r="AH4809" t="s">
        <v>444</v>
      </c>
      <c r="AI4809" t="s">
        <v>444</v>
      </c>
      <c r="AJ4809" t="s">
        <v>444</v>
      </c>
      <c r="AK4809" t="s">
        <v>445</v>
      </c>
      <c r="AL4809" t="s">
        <v>444</v>
      </c>
      <c r="AM4809" t="s">
        <v>445</v>
      </c>
      <c r="AN4809" t="s">
        <v>443</v>
      </c>
      <c r="AQ4809" t="str">
        <f t="shared" si="926"/>
        <v>606 GN=APOD PE=1 SV=1</v>
      </c>
      <c r="AT4809" t="str">
        <f t="shared" si="927"/>
        <v>606 GN=APOD PE</v>
      </c>
      <c r="AU4809" t="str">
        <f>MID(AT4809, 8, 7)</f>
        <v>APOD PE</v>
      </c>
      <c r="AV4809" t="str">
        <f>LEFT(AU4809, 5)</f>
        <v xml:space="preserve">APOD </v>
      </c>
      <c r="AW4809" s="19" t="str">
        <f>LEFT(AV4809, 5)</f>
        <v xml:space="preserve">APOD </v>
      </c>
      <c r="AX4809" s="25">
        <v>205.1</v>
      </c>
      <c r="AY4809" s="26">
        <f t="shared" si="928"/>
        <v>0.45343734763529986</v>
      </c>
      <c r="AZ4809">
        <v>93</v>
      </c>
      <c r="BA4809" s="20">
        <f t="shared" si="929"/>
        <v>0.66601657727937591</v>
      </c>
      <c r="BB4809">
        <v>136.6</v>
      </c>
      <c r="BC4809">
        <v>49</v>
      </c>
      <c r="BD4809" s="20">
        <f t="shared" si="930"/>
        <v>1.0040816326530613</v>
      </c>
      <c r="BE4809">
        <v>49.2</v>
      </c>
      <c r="BF4809" s="27">
        <f t="shared" si="931"/>
        <v>2.7673469387755101</v>
      </c>
      <c r="BG4809">
        <v>135.6</v>
      </c>
      <c r="BH4809" t="s">
        <v>443</v>
      </c>
      <c r="BI4809" s="20" t="e">
        <f t="shared" si="932"/>
        <v>#VALUE!</v>
      </c>
      <c r="BJ4809">
        <v>231.5</v>
      </c>
      <c r="BK4809" t="s">
        <v>443</v>
      </c>
      <c r="BL4809" s="20" t="e">
        <f t="shared" si="933"/>
        <v>#VALUE!</v>
      </c>
    </row>
    <row r="4810" spans="1:64" hidden="1" outlineLevel="1" collapsed="1" x14ac:dyDescent="0.35">
      <c r="A4810" t="s">
        <v>443</v>
      </c>
      <c r="B4810" t="s">
        <v>457</v>
      </c>
      <c r="C4810" t="s">
        <v>458</v>
      </c>
      <c r="D4810" t="s">
        <v>459</v>
      </c>
      <c r="E4810" t="s">
        <v>460</v>
      </c>
      <c r="F4810" t="s">
        <v>461</v>
      </c>
      <c r="G4810" t="s">
        <v>462</v>
      </c>
      <c r="H4810" t="s">
        <v>463</v>
      </c>
      <c r="I4810" t="s">
        <v>464</v>
      </c>
      <c r="J4810" t="s">
        <v>465</v>
      </c>
      <c r="K4810" t="s">
        <v>466</v>
      </c>
      <c r="L4810" t="s">
        <v>467</v>
      </c>
      <c r="M4810" t="s">
        <v>468</v>
      </c>
      <c r="N4810" t="s">
        <v>469</v>
      </c>
      <c r="O4810" t="s">
        <v>470</v>
      </c>
      <c r="P4810" t="s">
        <v>471</v>
      </c>
      <c r="Q4810" t="s">
        <v>472</v>
      </c>
      <c r="R4810" t="s">
        <v>473</v>
      </c>
      <c r="S4810" t="s">
        <v>474</v>
      </c>
      <c r="T4810" t="s">
        <v>475</v>
      </c>
      <c r="U4810" t="s">
        <v>476</v>
      </c>
      <c r="V4810" t="s">
        <v>477</v>
      </c>
      <c r="W4810" t="s">
        <v>478</v>
      </c>
      <c r="X4810" t="s">
        <v>479</v>
      </c>
      <c r="Y4810" t="s">
        <v>480</v>
      </c>
      <c r="Z4810" t="s">
        <v>481</v>
      </c>
      <c r="AA4810" t="s">
        <v>482</v>
      </c>
      <c r="AB4810" t="s">
        <v>483</v>
      </c>
      <c r="AC4810" t="s">
        <v>484</v>
      </c>
      <c r="AD4810" t="s">
        <v>485</v>
      </c>
      <c r="AE4810" t="s">
        <v>486</v>
      </c>
      <c r="AF4810" t="s">
        <v>487</v>
      </c>
      <c r="AG4810" t="s">
        <v>488</v>
      </c>
      <c r="AH4810" t="s">
        <v>489</v>
      </c>
      <c r="AI4810" t="s">
        <v>490</v>
      </c>
      <c r="AJ4810" t="s">
        <v>491</v>
      </c>
      <c r="AK4810" t="s">
        <v>492</v>
      </c>
      <c r="AL4810" t="s">
        <v>493</v>
      </c>
      <c r="AM4810" t="s">
        <v>494</v>
      </c>
      <c r="AN4810" t="s">
        <v>495</v>
      </c>
      <c r="AO4810" t="s">
        <v>496</v>
      </c>
      <c r="AP4810" t="s">
        <v>497</v>
      </c>
      <c r="AQ4810" t="str">
        <f t="shared" si="926"/>
        <v>Modifications</v>
      </c>
      <c r="AR4810" t="s">
        <v>498</v>
      </c>
      <c r="AS4810" t="s">
        <v>499</v>
      </c>
      <c r="AT4810" t="str">
        <f t="shared" si="927"/>
        <v>Modifications</v>
      </c>
      <c r="AU4810" t="str">
        <f t="shared" ref="AU4810:AU4826" si="934">MID(AT4810, 7, 7)</f>
        <v>cations</v>
      </c>
      <c r="AV4810" t="str">
        <f t="shared" ref="AV4810:AV4826" si="935">LEFT(AU4810, 6)</f>
        <v>cation</v>
      </c>
      <c r="AW4810" s="19" t="str">
        <f t="shared" ref="AW4810:AW4826" si="936">LEFT(AU4810, 6)</f>
        <v>cation</v>
      </c>
      <c r="AX4810" t="s">
        <v>477</v>
      </c>
      <c r="AY4810" s="20" t="e">
        <f t="shared" si="928"/>
        <v>#VALUE!</v>
      </c>
      <c r="AZ4810" t="s">
        <v>478</v>
      </c>
      <c r="BA4810" s="20" t="e">
        <f t="shared" si="929"/>
        <v>#VALUE!</v>
      </c>
      <c r="BB4810" t="s">
        <v>479</v>
      </c>
      <c r="BC4810" t="s">
        <v>480</v>
      </c>
      <c r="BD4810" s="20" t="e">
        <f t="shared" si="930"/>
        <v>#VALUE!</v>
      </c>
      <c r="BE4810" t="s">
        <v>481</v>
      </c>
      <c r="BF4810" s="27" t="e">
        <f t="shared" si="931"/>
        <v>#VALUE!</v>
      </c>
      <c r="BG4810" t="s">
        <v>482</v>
      </c>
      <c r="BH4810" t="s">
        <v>483</v>
      </c>
      <c r="BI4810" s="27" t="e">
        <f t="shared" si="932"/>
        <v>#VALUE!</v>
      </c>
      <c r="BJ4810" t="s">
        <v>484</v>
      </c>
      <c r="BK4810" t="s">
        <v>485</v>
      </c>
      <c r="BL4810" s="20" t="e">
        <f t="shared" si="933"/>
        <v>#VALUE!</v>
      </c>
    </row>
    <row r="4811" spans="1:64" hidden="1" outlineLevel="1" x14ac:dyDescent="0.35">
      <c r="A4811" t="s">
        <v>443</v>
      </c>
      <c r="B4811" t="b">
        <v>0</v>
      </c>
      <c r="C4811" t="s">
        <v>439</v>
      </c>
      <c r="D4811" t="s">
        <v>3837</v>
      </c>
      <c r="E4811" t="s">
        <v>443</v>
      </c>
      <c r="F4811" t="s">
        <v>443</v>
      </c>
      <c r="G4811" t="b">
        <v>0</v>
      </c>
      <c r="H4811">
        <v>1</v>
      </c>
      <c r="I4811">
        <v>1</v>
      </c>
      <c r="J4811">
        <v>4</v>
      </c>
      <c r="K4811" t="s">
        <v>1179</v>
      </c>
      <c r="L4811" t="s">
        <v>3838</v>
      </c>
      <c r="M4811">
        <v>0</v>
      </c>
      <c r="N4811">
        <v>1033.55242</v>
      </c>
      <c r="O4811">
        <v>0</v>
      </c>
      <c r="P4811">
        <v>317.60000000000002</v>
      </c>
      <c r="Q4811">
        <v>266.39999999999998</v>
      </c>
      <c r="R4811">
        <v>283</v>
      </c>
      <c r="S4811">
        <v>14.9</v>
      </c>
      <c r="T4811">
        <v>18.100000000000001</v>
      </c>
      <c r="U4811" t="s">
        <v>443</v>
      </c>
      <c r="V4811" t="s">
        <v>443</v>
      </c>
      <c r="W4811" t="s">
        <v>443</v>
      </c>
      <c r="X4811" t="s">
        <v>443</v>
      </c>
      <c r="Y4811" t="s">
        <v>443</v>
      </c>
      <c r="Z4811" t="s">
        <v>439</v>
      </c>
      <c r="AA4811" t="s">
        <v>439</v>
      </c>
      <c r="AB4811" t="s">
        <v>439</v>
      </c>
      <c r="AC4811" t="s">
        <v>444</v>
      </c>
      <c r="AD4811" t="s">
        <v>444</v>
      </c>
      <c r="AE4811" t="s">
        <v>445</v>
      </c>
      <c r="AF4811" t="s">
        <v>445</v>
      </c>
      <c r="AG4811" t="s">
        <v>445</v>
      </c>
      <c r="AH4811" t="s">
        <v>445</v>
      </c>
      <c r="AI4811" t="s">
        <v>439</v>
      </c>
      <c r="AJ4811" t="s">
        <v>439</v>
      </c>
      <c r="AK4811">
        <v>0</v>
      </c>
      <c r="AL4811">
        <v>0</v>
      </c>
      <c r="AM4811">
        <v>1.6160000000000001E-2</v>
      </c>
      <c r="AN4811">
        <v>1.172E-2</v>
      </c>
      <c r="AO4811">
        <v>2.42</v>
      </c>
      <c r="AP4811">
        <v>51</v>
      </c>
      <c r="AQ4811" t="str">
        <f t="shared" si="926"/>
        <v/>
      </c>
      <c r="AR4811" t="s">
        <v>3839</v>
      </c>
      <c r="AS4811" t="s">
        <v>3840</v>
      </c>
      <c r="AT4811" t="str">
        <f t="shared" si="927"/>
        <v/>
      </c>
      <c r="AU4811" t="str">
        <f t="shared" si="934"/>
        <v/>
      </c>
      <c r="AV4811" t="str">
        <f t="shared" si="935"/>
        <v/>
      </c>
      <c r="AW4811" s="19" t="str">
        <f t="shared" si="936"/>
        <v/>
      </c>
      <c r="AX4811" t="s">
        <v>443</v>
      </c>
      <c r="AY4811" s="20" t="e">
        <f t="shared" si="928"/>
        <v>#VALUE!</v>
      </c>
      <c r="AZ4811" t="s">
        <v>443</v>
      </c>
      <c r="BA4811" s="20" t="e">
        <f t="shared" si="929"/>
        <v>#VALUE!</v>
      </c>
      <c r="BB4811" t="s">
        <v>443</v>
      </c>
      <c r="BC4811" t="s">
        <v>443</v>
      </c>
      <c r="BD4811" s="20" t="e">
        <f t="shared" si="930"/>
        <v>#VALUE!</v>
      </c>
      <c r="BE4811" t="s">
        <v>439</v>
      </c>
      <c r="BF4811" s="27" t="e">
        <f t="shared" si="931"/>
        <v>#VALUE!</v>
      </c>
      <c r="BG4811" t="s">
        <v>439</v>
      </c>
      <c r="BH4811" t="s">
        <v>439</v>
      </c>
      <c r="BI4811" s="27" t="e">
        <f t="shared" si="932"/>
        <v>#VALUE!</v>
      </c>
      <c r="BJ4811" t="s">
        <v>444</v>
      </c>
      <c r="BK4811" t="s">
        <v>444</v>
      </c>
      <c r="BL4811" s="20" t="e">
        <f t="shared" si="933"/>
        <v>#VALUE!</v>
      </c>
    </row>
    <row r="4812" spans="1:64" hidden="1" outlineLevel="2" collapsed="1" x14ac:dyDescent="0.35">
      <c r="A4812" t="s">
        <v>443</v>
      </c>
      <c r="B4812" t="s">
        <v>443</v>
      </c>
      <c r="C4812" t="s">
        <v>457</v>
      </c>
      <c r="D4812" t="s">
        <v>458</v>
      </c>
      <c r="E4812" t="s">
        <v>508</v>
      </c>
      <c r="F4812" t="s">
        <v>509</v>
      </c>
      <c r="G4812" t="s">
        <v>459</v>
      </c>
      <c r="H4812" t="s">
        <v>460</v>
      </c>
      <c r="I4812" t="s">
        <v>463</v>
      </c>
      <c r="J4812" t="s">
        <v>464</v>
      </c>
      <c r="K4812" t="s">
        <v>466</v>
      </c>
      <c r="L4812" t="s">
        <v>510</v>
      </c>
      <c r="M4812" t="s">
        <v>468</v>
      </c>
      <c r="N4812" t="s">
        <v>511</v>
      </c>
      <c r="O4812" t="s">
        <v>512</v>
      </c>
      <c r="P4812" t="s">
        <v>513</v>
      </c>
      <c r="Q4812" t="s">
        <v>514</v>
      </c>
      <c r="R4812" t="s">
        <v>515</v>
      </c>
      <c r="S4812" t="s">
        <v>516</v>
      </c>
      <c r="T4812" t="s">
        <v>517</v>
      </c>
      <c r="U4812" t="s">
        <v>469</v>
      </c>
      <c r="V4812" t="s">
        <v>518</v>
      </c>
      <c r="W4812" t="s">
        <v>519</v>
      </c>
      <c r="X4812" t="s">
        <v>520</v>
      </c>
      <c r="Y4812" t="s">
        <v>521</v>
      </c>
      <c r="Z4812" t="s">
        <v>522</v>
      </c>
      <c r="AA4812" t="s">
        <v>523</v>
      </c>
      <c r="AB4812" t="s">
        <v>524</v>
      </c>
      <c r="AC4812" t="s">
        <v>525</v>
      </c>
      <c r="AD4812" t="s">
        <v>526</v>
      </c>
      <c r="AE4812" t="s">
        <v>527</v>
      </c>
      <c r="AF4812" t="s">
        <v>480</v>
      </c>
      <c r="AG4812" t="s">
        <v>528</v>
      </c>
      <c r="AH4812" t="s">
        <v>529</v>
      </c>
      <c r="AI4812" t="s">
        <v>462</v>
      </c>
      <c r="AJ4812" t="s">
        <v>530</v>
      </c>
      <c r="AK4812" t="s">
        <v>531</v>
      </c>
      <c r="AL4812" t="s">
        <v>532</v>
      </c>
      <c r="AM4812" t="s">
        <v>533</v>
      </c>
      <c r="AN4812" t="s">
        <v>534</v>
      </c>
      <c r="AO4812" t="s">
        <v>535</v>
      </c>
      <c r="AP4812" t="s">
        <v>536</v>
      </c>
      <c r="AQ4812" t="str">
        <f t="shared" si="926"/>
        <v>Identifying Node</v>
      </c>
      <c r="AT4812" t="str">
        <f t="shared" si="927"/>
        <v>Identifying No</v>
      </c>
      <c r="AU4812" t="str">
        <f t="shared" si="934"/>
        <v>fying N</v>
      </c>
      <c r="AV4812" t="str">
        <f t="shared" si="935"/>
        <v xml:space="preserve">fying </v>
      </c>
      <c r="AW4812" s="19" t="str">
        <f t="shared" si="936"/>
        <v xml:space="preserve">fying </v>
      </c>
      <c r="AX4812" t="s">
        <v>518</v>
      </c>
      <c r="AY4812" s="20" t="e">
        <f t="shared" si="928"/>
        <v>#VALUE!</v>
      </c>
      <c r="AZ4812" t="s">
        <v>519</v>
      </c>
      <c r="BA4812" s="20" t="e">
        <f t="shared" si="929"/>
        <v>#VALUE!</v>
      </c>
      <c r="BB4812" t="s">
        <v>520</v>
      </c>
      <c r="BC4812" t="s">
        <v>521</v>
      </c>
      <c r="BD4812" s="20" t="e">
        <f t="shared" si="930"/>
        <v>#VALUE!</v>
      </c>
      <c r="BE4812" t="s">
        <v>522</v>
      </c>
      <c r="BF4812" s="27" t="e">
        <f t="shared" si="931"/>
        <v>#VALUE!</v>
      </c>
      <c r="BG4812" t="s">
        <v>523</v>
      </c>
      <c r="BH4812" t="s">
        <v>524</v>
      </c>
      <c r="BI4812" s="27" t="e">
        <f t="shared" si="932"/>
        <v>#VALUE!</v>
      </c>
      <c r="BJ4812" t="s">
        <v>525</v>
      </c>
      <c r="BK4812" t="s">
        <v>526</v>
      </c>
      <c r="BL4812" s="20" t="e">
        <f t="shared" si="933"/>
        <v>#VALUE!</v>
      </c>
    </row>
    <row r="4813" spans="1:64" hidden="1" outlineLevel="2" collapsed="1" x14ac:dyDescent="0.35">
      <c r="A4813" t="s">
        <v>443</v>
      </c>
      <c r="B4813" t="s">
        <v>443</v>
      </c>
      <c r="C4813" t="b">
        <v>0</v>
      </c>
      <c r="D4813" t="s">
        <v>439</v>
      </c>
      <c r="E4813" t="s">
        <v>538</v>
      </c>
      <c r="F4813" t="s">
        <v>550</v>
      </c>
      <c r="G4813" t="s">
        <v>3837</v>
      </c>
      <c r="H4813" t="s">
        <v>443</v>
      </c>
      <c r="I4813">
        <v>1</v>
      </c>
      <c r="J4813">
        <v>1</v>
      </c>
      <c r="K4813" t="s">
        <v>1179</v>
      </c>
      <c r="L4813" t="s">
        <v>1179</v>
      </c>
      <c r="M4813">
        <v>0</v>
      </c>
      <c r="N4813">
        <v>2</v>
      </c>
      <c r="O4813">
        <v>0.48759999999999998</v>
      </c>
      <c r="P4813">
        <v>0</v>
      </c>
      <c r="Q4813">
        <v>1</v>
      </c>
      <c r="R4813">
        <v>1</v>
      </c>
      <c r="S4813">
        <v>517.28047000000004</v>
      </c>
      <c r="T4813">
        <v>1033.55366</v>
      </c>
      <c r="U4813">
        <v>1033.55242</v>
      </c>
      <c r="V4813">
        <v>1.21</v>
      </c>
      <c r="W4813">
        <v>6.2E-4</v>
      </c>
      <c r="X4813" t="s">
        <v>540</v>
      </c>
      <c r="Y4813" t="s">
        <v>541</v>
      </c>
      <c r="Z4813">
        <v>25.089490000000001</v>
      </c>
      <c r="AA4813">
        <v>13.614000000000001</v>
      </c>
      <c r="AB4813">
        <v>37.765999999999998</v>
      </c>
      <c r="AC4813">
        <v>22497</v>
      </c>
      <c r="AD4813" t="s">
        <v>568</v>
      </c>
      <c r="AE4813" t="s">
        <v>569</v>
      </c>
      <c r="AF4813" t="s">
        <v>443</v>
      </c>
      <c r="AG4813">
        <v>2.42</v>
      </c>
      <c r="AH4813" t="s">
        <v>443</v>
      </c>
      <c r="AI4813" t="b">
        <v>0</v>
      </c>
      <c r="AJ4813" t="s">
        <v>443</v>
      </c>
      <c r="AK4813" t="s">
        <v>443</v>
      </c>
      <c r="AL4813" t="s">
        <v>443</v>
      </c>
      <c r="AM4813">
        <v>0</v>
      </c>
      <c r="AN4813">
        <v>1.172E-2</v>
      </c>
      <c r="AO4813">
        <v>76891976</v>
      </c>
      <c r="AP4813">
        <v>37.840000000000003</v>
      </c>
      <c r="AQ4813" t="str">
        <f t="shared" si="926"/>
        <v>Sequest HT (A2)</v>
      </c>
      <c r="AT4813" t="str">
        <f t="shared" si="927"/>
        <v>Sequest HT (A2</v>
      </c>
      <c r="AU4813" t="str">
        <f t="shared" si="934"/>
        <v>t HT (A</v>
      </c>
      <c r="AV4813" t="str">
        <f t="shared" si="935"/>
        <v>t HT (</v>
      </c>
      <c r="AW4813" s="19" t="str">
        <f t="shared" si="936"/>
        <v>t HT (</v>
      </c>
      <c r="AX4813">
        <v>1.21</v>
      </c>
      <c r="AY4813" s="20">
        <f t="shared" si="928"/>
        <v>5.1239669421487605E-4</v>
      </c>
      <c r="AZ4813">
        <v>6.2E-4</v>
      </c>
      <c r="BA4813" s="20" t="e">
        <f t="shared" si="929"/>
        <v>#VALUE!</v>
      </c>
      <c r="BB4813" t="s">
        <v>540</v>
      </c>
      <c r="BC4813" t="s">
        <v>541</v>
      </c>
      <c r="BD4813" s="20" t="e">
        <f t="shared" si="930"/>
        <v>#VALUE!</v>
      </c>
      <c r="BE4813">
        <v>25.089490000000001</v>
      </c>
      <c r="BF4813" s="27" t="e">
        <f t="shared" si="931"/>
        <v>#VALUE!</v>
      </c>
      <c r="BG4813">
        <v>13.614000000000001</v>
      </c>
      <c r="BH4813">
        <v>37.765999999999998</v>
      </c>
      <c r="BI4813" s="27">
        <f t="shared" si="932"/>
        <v>595.69454006249009</v>
      </c>
      <c r="BJ4813">
        <v>22497</v>
      </c>
      <c r="BK4813" t="s">
        <v>568</v>
      </c>
      <c r="BL4813" s="20" t="e">
        <f t="shared" si="933"/>
        <v>#VALUE!</v>
      </c>
    </row>
    <row r="4814" spans="1:64" hidden="1" outlineLevel="2" collapsed="1" x14ac:dyDescent="0.35">
      <c r="A4814" t="s">
        <v>443</v>
      </c>
      <c r="B4814" t="s">
        <v>443</v>
      </c>
      <c r="C4814" t="b">
        <v>0</v>
      </c>
      <c r="D4814" t="s">
        <v>439</v>
      </c>
      <c r="E4814" t="s">
        <v>557</v>
      </c>
      <c r="F4814" t="s">
        <v>550</v>
      </c>
      <c r="G4814" t="s">
        <v>3837</v>
      </c>
      <c r="H4814" t="s">
        <v>443</v>
      </c>
      <c r="I4814">
        <v>1</v>
      </c>
      <c r="J4814">
        <v>1</v>
      </c>
      <c r="K4814" t="s">
        <v>1179</v>
      </c>
      <c r="L4814" t="s">
        <v>1179</v>
      </c>
      <c r="M4814">
        <v>0</v>
      </c>
      <c r="N4814">
        <v>2</v>
      </c>
      <c r="O4814">
        <v>0.83050000000000002</v>
      </c>
      <c r="P4814">
        <v>0</v>
      </c>
      <c r="Q4814">
        <v>1</v>
      </c>
      <c r="R4814">
        <v>1</v>
      </c>
      <c r="S4814">
        <v>517.28047000000004</v>
      </c>
      <c r="T4814">
        <v>1033.55366</v>
      </c>
      <c r="U4814">
        <v>1033.55242</v>
      </c>
      <c r="V4814">
        <v>1.21</v>
      </c>
      <c r="W4814">
        <v>6.2E-4</v>
      </c>
      <c r="X4814" t="s">
        <v>540</v>
      </c>
      <c r="Y4814" t="s">
        <v>541</v>
      </c>
      <c r="Z4814">
        <v>25.089490000000001</v>
      </c>
      <c r="AA4814">
        <v>13.614000000000001</v>
      </c>
      <c r="AB4814">
        <v>37.765999999999998</v>
      </c>
      <c r="AC4814">
        <v>22497</v>
      </c>
      <c r="AD4814" t="s">
        <v>568</v>
      </c>
      <c r="AE4814" t="s">
        <v>569</v>
      </c>
      <c r="AF4814" t="s">
        <v>443</v>
      </c>
      <c r="AG4814" t="s">
        <v>443</v>
      </c>
      <c r="AH4814">
        <v>59</v>
      </c>
      <c r="AI4814" t="b">
        <v>0</v>
      </c>
      <c r="AJ4814">
        <v>54</v>
      </c>
      <c r="AK4814">
        <v>36</v>
      </c>
      <c r="AL4814">
        <v>4.1357805382020898E-5</v>
      </c>
      <c r="AM4814">
        <v>0</v>
      </c>
      <c r="AN4814">
        <v>1.231E-2</v>
      </c>
      <c r="AO4814">
        <v>76891976</v>
      </c>
      <c r="AP4814">
        <v>37.840000000000003</v>
      </c>
      <c r="AQ4814" t="str">
        <f t="shared" si="926"/>
        <v>Mascot (A5)</v>
      </c>
      <c r="AT4814" t="str">
        <f t="shared" si="927"/>
        <v>Mascot (A5)</v>
      </c>
      <c r="AU4814" t="str">
        <f t="shared" si="934"/>
        <v xml:space="preserve"> (A5)</v>
      </c>
      <c r="AV4814" t="str">
        <f t="shared" si="935"/>
        <v xml:space="preserve"> (A5)</v>
      </c>
      <c r="AW4814" s="19" t="str">
        <f t="shared" si="936"/>
        <v xml:space="preserve"> (A5)</v>
      </c>
      <c r="AX4814">
        <v>1.21</v>
      </c>
      <c r="AY4814" s="20">
        <f t="shared" si="928"/>
        <v>5.1239669421487605E-4</v>
      </c>
      <c r="AZ4814">
        <v>6.2E-4</v>
      </c>
      <c r="BA4814" s="20" t="e">
        <f t="shared" si="929"/>
        <v>#VALUE!</v>
      </c>
      <c r="BB4814" t="s">
        <v>540</v>
      </c>
      <c r="BC4814" t="s">
        <v>541</v>
      </c>
      <c r="BD4814" s="20" t="e">
        <f t="shared" si="930"/>
        <v>#VALUE!</v>
      </c>
      <c r="BE4814">
        <v>25.089490000000001</v>
      </c>
      <c r="BF4814" s="27" t="e">
        <f t="shared" si="931"/>
        <v>#VALUE!</v>
      </c>
      <c r="BG4814">
        <v>13.614000000000001</v>
      </c>
      <c r="BH4814">
        <v>37.765999999999998</v>
      </c>
      <c r="BI4814" s="27">
        <f t="shared" si="932"/>
        <v>595.69454006249009</v>
      </c>
      <c r="BJ4814">
        <v>22497</v>
      </c>
      <c r="BK4814" t="s">
        <v>568</v>
      </c>
      <c r="BL4814" s="20" t="e">
        <f t="shared" si="933"/>
        <v>#VALUE!</v>
      </c>
    </row>
    <row r="4815" spans="1:64" hidden="1" outlineLevel="2" collapsed="1" x14ac:dyDescent="0.35">
      <c r="A4815" t="s">
        <v>443</v>
      </c>
      <c r="B4815" t="s">
        <v>443</v>
      </c>
      <c r="C4815" t="b">
        <v>0</v>
      </c>
      <c r="D4815" t="s">
        <v>439</v>
      </c>
      <c r="E4815" t="s">
        <v>538</v>
      </c>
      <c r="F4815" t="s">
        <v>539</v>
      </c>
      <c r="G4815" t="s">
        <v>3837</v>
      </c>
      <c r="H4815" t="s">
        <v>443</v>
      </c>
      <c r="I4815">
        <v>1</v>
      </c>
      <c r="J4815">
        <v>1</v>
      </c>
      <c r="K4815" t="s">
        <v>1179</v>
      </c>
      <c r="L4815" t="s">
        <v>1179</v>
      </c>
      <c r="M4815">
        <v>0</v>
      </c>
      <c r="N4815">
        <v>2</v>
      </c>
      <c r="O4815">
        <v>0.4612</v>
      </c>
      <c r="P4815">
        <v>0</v>
      </c>
      <c r="Q4815">
        <v>1</v>
      </c>
      <c r="R4815">
        <v>1</v>
      </c>
      <c r="S4815">
        <v>517.28009999999995</v>
      </c>
      <c r="T4815">
        <v>1033.5529300000001</v>
      </c>
      <c r="U4815">
        <v>1033.55242</v>
      </c>
      <c r="V4815">
        <v>0.49</v>
      </c>
      <c r="W4815">
        <v>2.5999999999999998E-4</v>
      </c>
      <c r="X4815" t="s">
        <v>540</v>
      </c>
      <c r="Y4815" t="s">
        <v>541</v>
      </c>
      <c r="Z4815">
        <v>23.742380000000001</v>
      </c>
      <c r="AA4815">
        <v>25.645</v>
      </c>
      <c r="AB4815">
        <v>37.712299999999999</v>
      </c>
      <c r="AC4815">
        <v>23020</v>
      </c>
      <c r="AD4815" t="s">
        <v>551</v>
      </c>
      <c r="AE4815" t="s">
        <v>552</v>
      </c>
      <c r="AF4815" t="s">
        <v>443</v>
      </c>
      <c r="AG4815">
        <v>2.3199999999999998</v>
      </c>
      <c r="AH4815" t="s">
        <v>443</v>
      </c>
      <c r="AI4815" t="b">
        <v>0</v>
      </c>
      <c r="AJ4815" t="s">
        <v>443</v>
      </c>
      <c r="AK4815" t="s">
        <v>443</v>
      </c>
      <c r="AL4815" t="s">
        <v>443</v>
      </c>
      <c r="AM4815">
        <v>4.9919999999999999E-4</v>
      </c>
      <c r="AN4815">
        <v>1.8620000000000001E-2</v>
      </c>
      <c r="AO4815">
        <v>203439488</v>
      </c>
      <c r="AP4815">
        <v>37.85</v>
      </c>
      <c r="AQ4815" t="str">
        <f t="shared" si="926"/>
        <v>Sequest HT (A2)</v>
      </c>
      <c r="AT4815" t="str">
        <f t="shared" si="927"/>
        <v>Sequest HT (A2</v>
      </c>
      <c r="AU4815" t="str">
        <f t="shared" si="934"/>
        <v>t HT (A</v>
      </c>
      <c r="AV4815" t="str">
        <f t="shared" si="935"/>
        <v>t HT (</v>
      </c>
      <c r="AW4815" s="19" t="str">
        <f t="shared" si="936"/>
        <v>t HT (</v>
      </c>
      <c r="AX4815">
        <v>0.49</v>
      </c>
      <c r="AY4815" s="20">
        <f t="shared" si="928"/>
        <v>5.3061224489795919E-4</v>
      </c>
      <c r="AZ4815">
        <v>2.5999999999999998E-4</v>
      </c>
      <c r="BA4815" s="20" t="e">
        <f t="shared" si="929"/>
        <v>#VALUE!</v>
      </c>
      <c r="BB4815" t="s">
        <v>540</v>
      </c>
      <c r="BC4815" t="s">
        <v>541</v>
      </c>
      <c r="BD4815" s="20" t="e">
        <f t="shared" si="930"/>
        <v>#VALUE!</v>
      </c>
      <c r="BE4815">
        <v>23.742380000000001</v>
      </c>
      <c r="BF4815" s="27" t="e">
        <f t="shared" si="931"/>
        <v>#VALUE!</v>
      </c>
      <c r="BG4815">
        <v>25.645</v>
      </c>
      <c r="BH4815">
        <v>37.712299999999999</v>
      </c>
      <c r="BI4815" s="27">
        <f t="shared" si="932"/>
        <v>610.41092693895632</v>
      </c>
      <c r="BJ4815">
        <v>23020</v>
      </c>
      <c r="BK4815" t="s">
        <v>551</v>
      </c>
      <c r="BL4815" s="20" t="e">
        <f t="shared" si="933"/>
        <v>#VALUE!</v>
      </c>
    </row>
    <row r="4816" spans="1:64" hidden="1" outlineLevel="2" collapsed="1" x14ac:dyDescent="0.35">
      <c r="A4816" t="s">
        <v>443</v>
      </c>
      <c r="B4816" t="s">
        <v>443</v>
      </c>
      <c r="C4816" t="b">
        <v>0</v>
      </c>
      <c r="D4816" t="s">
        <v>439</v>
      </c>
      <c r="E4816" t="s">
        <v>538</v>
      </c>
      <c r="F4816" t="s">
        <v>539</v>
      </c>
      <c r="G4816" t="s">
        <v>3837</v>
      </c>
      <c r="H4816" t="s">
        <v>443</v>
      </c>
      <c r="I4816">
        <v>1</v>
      </c>
      <c r="J4816">
        <v>1</v>
      </c>
      <c r="K4816" t="s">
        <v>1179</v>
      </c>
      <c r="L4816" t="s">
        <v>1179</v>
      </c>
      <c r="M4816">
        <v>0</v>
      </c>
      <c r="N4816">
        <v>2</v>
      </c>
      <c r="O4816">
        <v>0.46439999999999998</v>
      </c>
      <c r="P4816">
        <v>0</v>
      </c>
      <c r="Q4816">
        <v>1</v>
      </c>
      <c r="R4816">
        <v>1</v>
      </c>
      <c r="S4816">
        <v>517.28129000000001</v>
      </c>
      <c r="T4816">
        <v>1033.55531</v>
      </c>
      <c r="U4816">
        <v>1033.55242</v>
      </c>
      <c r="V4816">
        <v>2.8</v>
      </c>
      <c r="W4816">
        <v>1.4499999999999999E-3</v>
      </c>
      <c r="X4816" t="s">
        <v>540</v>
      </c>
      <c r="Y4816" t="s">
        <v>541</v>
      </c>
      <c r="Z4816">
        <v>29.7498</v>
      </c>
      <c r="AA4816">
        <v>23.5</v>
      </c>
      <c r="AB4816">
        <v>37.756500000000003</v>
      </c>
      <c r="AC4816">
        <v>22423</v>
      </c>
      <c r="AD4816" t="s">
        <v>554</v>
      </c>
      <c r="AE4816" t="s">
        <v>555</v>
      </c>
      <c r="AF4816" t="s">
        <v>443</v>
      </c>
      <c r="AG4816">
        <v>2.39</v>
      </c>
      <c r="AH4816" t="s">
        <v>443</v>
      </c>
      <c r="AI4816" t="b">
        <v>0</v>
      </c>
      <c r="AJ4816" t="s">
        <v>443</v>
      </c>
      <c r="AK4816" t="s">
        <v>443</v>
      </c>
      <c r="AL4816" t="s">
        <v>443</v>
      </c>
      <c r="AM4816">
        <v>1.5939999999999999E-3</v>
      </c>
      <c r="AN4816">
        <v>3.524E-2</v>
      </c>
      <c r="AO4816">
        <v>170864160</v>
      </c>
      <c r="AP4816">
        <v>37.89</v>
      </c>
      <c r="AQ4816" t="str">
        <f t="shared" si="926"/>
        <v>Sequest HT (A2)</v>
      </c>
      <c r="AT4816" t="str">
        <f t="shared" si="927"/>
        <v>Sequest HT (A2</v>
      </c>
      <c r="AU4816" t="str">
        <f t="shared" si="934"/>
        <v>t HT (A</v>
      </c>
      <c r="AV4816" t="str">
        <f t="shared" si="935"/>
        <v>t HT (</v>
      </c>
      <c r="AW4816" s="19" t="str">
        <f t="shared" si="936"/>
        <v>t HT (</v>
      </c>
      <c r="AX4816">
        <v>2.8</v>
      </c>
      <c r="AY4816" s="20">
        <f t="shared" si="928"/>
        <v>5.1785714285714282E-4</v>
      </c>
      <c r="AZ4816">
        <v>1.4499999999999999E-3</v>
      </c>
      <c r="BA4816" s="20" t="e">
        <f t="shared" si="929"/>
        <v>#VALUE!</v>
      </c>
      <c r="BB4816" t="s">
        <v>540</v>
      </c>
      <c r="BC4816" t="s">
        <v>541</v>
      </c>
      <c r="BD4816" s="20" t="e">
        <f t="shared" si="930"/>
        <v>#VALUE!</v>
      </c>
      <c r="BE4816">
        <v>29.7498</v>
      </c>
      <c r="BF4816" s="27" t="e">
        <f t="shared" si="931"/>
        <v>#VALUE!</v>
      </c>
      <c r="BG4816">
        <v>23.5</v>
      </c>
      <c r="BH4816">
        <v>37.756500000000003</v>
      </c>
      <c r="BI4816" s="27">
        <f t="shared" si="932"/>
        <v>593.88449670917589</v>
      </c>
      <c r="BJ4816">
        <v>22423</v>
      </c>
      <c r="BK4816" t="s">
        <v>554</v>
      </c>
      <c r="BL4816" s="20" t="e">
        <f t="shared" si="933"/>
        <v>#VALUE!</v>
      </c>
    </row>
    <row r="4817" spans="1:64" hidden="1" outlineLevel="1" x14ac:dyDescent="0.35">
      <c r="A4817" t="s">
        <v>443</v>
      </c>
      <c r="B4817" t="b">
        <v>0</v>
      </c>
      <c r="C4817" t="s">
        <v>439</v>
      </c>
      <c r="D4817" t="s">
        <v>3841</v>
      </c>
      <c r="E4817" t="s">
        <v>443</v>
      </c>
      <c r="F4817" t="s">
        <v>443</v>
      </c>
      <c r="G4817" t="b">
        <v>0</v>
      </c>
      <c r="H4817">
        <v>1</v>
      </c>
      <c r="I4817">
        <v>1</v>
      </c>
      <c r="J4817">
        <v>5</v>
      </c>
      <c r="K4817" t="s">
        <v>1179</v>
      </c>
      <c r="L4817" t="s">
        <v>3842</v>
      </c>
      <c r="M4817">
        <v>0</v>
      </c>
      <c r="N4817">
        <v>1846.02214</v>
      </c>
      <c r="O4817">
        <v>0</v>
      </c>
      <c r="P4817">
        <v>307.89999999999998</v>
      </c>
      <c r="Q4817">
        <v>260.10000000000002</v>
      </c>
      <c r="R4817">
        <v>118.6</v>
      </c>
      <c r="S4817">
        <v>213.4</v>
      </c>
      <c r="T4817" t="s">
        <v>443</v>
      </c>
      <c r="U4817" t="s">
        <v>443</v>
      </c>
      <c r="V4817" t="s">
        <v>443</v>
      </c>
      <c r="W4817" t="s">
        <v>443</v>
      </c>
      <c r="X4817" t="s">
        <v>443</v>
      </c>
      <c r="Y4817" t="s">
        <v>443</v>
      </c>
      <c r="Z4817" t="s">
        <v>439</v>
      </c>
      <c r="AA4817" t="s">
        <v>439</v>
      </c>
      <c r="AB4817" t="s">
        <v>444</v>
      </c>
      <c r="AC4817" t="s">
        <v>439</v>
      </c>
      <c r="AD4817" t="s">
        <v>445</v>
      </c>
      <c r="AE4817" t="s">
        <v>445</v>
      </c>
      <c r="AF4817" t="s">
        <v>445</v>
      </c>
      <c r="AG4817" t="s">
        <v>445</v>
      </c>
      <c r="AH4817" t="s">
        <v>445</v>
      </c>
      <c r="AI4817" t="s">
        <v>439</v>
      </c>
      <c r="AJ4817" t="s">
        <v>439</v>
      </c>
      <c r="AK4817">
        <v>0</v>
      </c>
      <c r="AL4817">
        <v>0</v>
      </c>
      <c r="AM4817">
        <v>6.046E-7</v>
      </c>
      <c r="AN4817">
        <v>2.4989999999999998E-7</v>
      </c>
      <c r="AO4817">
        <v>3.11</v>
      </c>
      <c r="AP4817">
        <v>108</v>
      </c>
      <c r="AQ4817" t="str">
        <f t="shared" si="926"/>
        <v/>
      </c>
      <c r="AR4817" t="s">
        <v>3843</v>
      </c>
      <c r="AS4817" t="s">
        <v>3844</v>
      </c>
      <c r="AT4817" t="str">
        <f t="shared" si="927"/>
        <v/>
      </c>
      <c r="AU4817" t="str">
        <f t="shared" si="934"/>
        <v/>
      </c>
      <c r="AV4817" t="str">
        <f t="shared" si="935"/>
        <v/>
      </c>
      <c r="AW4817" s="19" t="str">
        <f t="shared" si="936"/>
        <v/>
      </c>
      <c r="AX4817" t="s">
        <v>443</v>
      </c>
      <c r="AY4817" s="20" t="e">
        <f t="shared" si="928"/>
        <v>#VALUE!</v>
      </c>
      <c r="AZ4817" t="s">
        <v>443</v>
      </c>
      <c r="BA4817" s="20" t="e">
        <f t="shared" si="929"/>
        <v>#VALUE!</v>
      </c>
      <c r="BB4817" t="s">
        <v>443</v>
      </c>
      <c r="BC4817" t="s">
        <v>443</v>
      </c>
      <c r="BD4817" s="20" t="e">
        <f t="shared" si="930"/>
        <v>#VALUE!</v>
      </c>
      <c r="BE4817" t="s">
        <v>439</v>
      </c>
      <c r="BF4817" s="27" t="e">
        <f t="shared" si="931"/>
        <v>#VALUE!</v>
      </c>
      <c r="BG4817" t="s">
        <v>439</v>
      </c>
      <c r="BH4817" t="s">
        <v>444</v>
      </c>
      <c r="BI4817" s="27" t="e">
        <f t="shared" si="932"/>
        <v>#VALUE!</v>
      </c>
      <c r="BJ4817" t="s">
        <v>439</v>
      </c>
      <c r="BK4817" t="s">
        <v>445</v>
      </c>
      <c r="BL4817" s="20" t="e">
        <f t="shared" si="933"/>
        <v>#VALUE!</v>
      </c>
    </row>
    <row r="4818" spans="1:64" hidden="1" outlineLevel="2" collapsed="1" x14ac:dyDescent="0.35">
      <c r="A4818" t="s">
        <v>443</v>
      </c>
      <c r="B4818" t="s">
        <v>443</v>
      </c>
      <c r="C4818" t="s">
        <v>457</v>
      </c>
      <c r="D4818" t="s">
        <v>458</v>
      </c>
      <c r="E4818" t="s">
        <v>508</v>
      </c>
      <c r="F4818" t="s">
        <v>509</v>
      </c>
      <c r="G4818" t="s">
        <v>459</v>
      </c>
      <c r="H4818" t="s">
        <v>460</v>
      </c>
      <c r="I4818" t="s">
        <v>463</v>
      </c>
      <c r="J4818" t="s">
        <v>464</v>
      </c>
      <c r="K4818" t="s">
        <v>466</v>
      </c>
      <c r="L4818" t="s">
        <v>510</v>
      </c>
      <c r="M4818" t="s">
        <v>468</v>
      </c>
      <c r="N4818" t="s">
        <v>511</v>
      </c>
      <c r="O4818" t="s">
        <v>512</v>
      </c>
      <c r="P4818" t="s">
        <v>513</v>
      </c>
      <c r="Q4818" t="s">
        <v>514</v>
      </c>
      <c r="R4818" t="s">
        <v>515</v>
      </c>
      <c r="S4818" t="s">
        <v>516</v>
      </c>
      <c r="T4818" t="s">
        <v>517</v>
      </c>
      <c r="U4818" t="s">
        <v>469</v>
      </c>
      <c r="V4818" t="s">
        <v>518</v>
      </c>
      <c r="W4818" t="s">
        <v>519</v>
      </c>
      <c r="X4818" t="s">
        <v>520</v>
      </c>
      <c r="Y4818" t="s">
        <v>521</v>
      </c>
      <c r="Z4818" t="s">
        <v>522</v>
      </c>
      <c r="AA4818" t="s">
        <v>523</v>
      </c>
      <c r="AB4818" t="s">
        <v>524</v>
      </c>
      <c r="AC4818" t="s">
        <v>525</v>
      </c>
      <c r="AD4818" t="s">
        <v>526</v>
      </c>
      <c r="AE4818" t="s">
        <v>527</v>
      </c>
      <c r="AF4818" t="s">
        <v>480</v>
      </c>
      <c r="AG4818" t="s">
        <v>528</v>
      </c>
      <c r="AH4818" t="s">
        <v>529</v>
      </c>
      <c r="AI4818" t="s">
        <v>462</v>
      </c>
      <c r="AJ4818" t="s">
        <v>530</v>
      </c>
      <c r="AK4818" t="s">
        <v>531</v>
      </c>
      <c r="AL4818" t="s">
        <v>532</v>
      </c>
      <c r="AM4818" t="s">
        <v>533</v>
      </c>
      <c r="AN4818" t="s">
        <v>534</v>
      </c>
      <c r="AO4818" t="s">
        <v>535</v>
      </c>
      <c r="AP4818" t="s">
        <v>536</v>
      </c>
      <c r="AQ4818" t="str">
        <f t="shared" si="926"/>
        <v>Identifying Node</v>
      </c>
      <c r="AT4818" t="str">
        <f t="shared" si="927"/>
        <v>Identifying No</v>
      </c>
      <c r="AU4818" t="str">
        <f t="shared" si="934"/>
        <v>fying N</v>
      </c>
      <c r="AV4818" t="str">
        <f t="shared" si="935"/>
        <v xml:space="preserve">fying </v>
      </c>
      <c r="AW4818" s="19" t="str">
        <f t="shared" si="936"/>
        <v xml:space="preserve">fying </v>
      </c>
      <c r="AX4818" t="s">
        <v>518</v>
      </c>
      <c r="AY4818" s="20" t="e">
        <f t="shared" si="928"/>
        <v>#VALUE!</v>
      </c>
      <c r="AZ4818" t="s">
        <v>519</v>
      </c>
      <c r="BA4818" s="20" t="e">
        <f t="shared" si="929"/>
        <v>#VALUE!</v>
      </c>
      <c r="BB4818" t="s">
        <v>520</v>
      </c>
      <c r="BC4818" t="s">
        <v>521</v>
      </c>
      <c r="BD4818" s="20" t="e">
        <f t="shared" si="930"/>
        <v>#VALUE!</v>
      </c>
      <c r="BE4818" t="s">
        <v>522</v>
      </c>
      <c r="BF4818" s="27" t="e">
        <f t="shared" si="931"/>
        <v>#VALUE!</v>
      </c>
      <c r="BG4818" t="s">
        <v>523</v>
      </c>
      <c r="BH4818" t="s">
        <v>524</v>
      </c>
      <c r="BI4818" s="27" t="e">
        <f t="shared" si="932"/>
        <v>#VALUE!</v>
      </c>
      <c r="BJ4818" t="s">
        <v>525</v>
      </c>
      <c r="BK4818" t="s">
        <v>526</v>
      </c>
      <c r="BL4818" s="20" t="e">
        <f t="shared" si="933"/>
        <v>#VALUE!</v>
      </c>
    </row>
    <row r="4819" spans="1:64" hidden="1" outlineLevel="2" collapsed="1" x14ac:dyDescent="0.35">
      <c r="A4819" t="s">
        <v>443</v>
      </c>
      <c r="B4819" t="s">
        <v>443</v>
      </c>
      <c r="C4819" t="b">
        <v>0</v>
      </c>
      <c r="D4819" t="s">
        <v>439</v>
      </c>
      <c r="E4819" t="s">
        <v>538</v>
      </c>
      <c r="F4819" t="s">
        <v>550</v>
      </c>
      <c r="G4819" t="s">
        <v>3841</v>
      </c>
      <c r="H4819" t="s">
        <v>443</v>
      </c>
      <c r="I4819">
        <v>1</v>
      </c>
      <c r="J4819">
        <v>1</v>
      </c>
      <c r="K4819" t="s">
        <v>1179</v>
      </c>
      <c r="L4819" t="s">
        <v>1179</v>
      </c>
      <c r="M4819">
        <v>0</v>
      </c>
      <c r="N4819">
        <v>2</v>
      </c>
      <c r="O4819">
        <v>0.72670000000000001</v>
      </c>
      <c r="P4819">
        <v>0</v>
      </c>
      <c r="Q4819">
        <v>1</v>
      </c>
      <c r="R4819">
        <v>1</v>
      </c>
      <c r="S4819">
        <v>923.51372000000003</v>
      </c>
      <c r="T4819">
        <v>1846.02017</v>
      </c>
      <c r="U4819">
        <v>1846.02214</v>
      </c>
      <c r="V4819">
        <v>-1.07</v>
      </c>
      <c r="W4819">
        <v>-9.8999999999999999E-4</v>
      </c>
      <c r="X4819" t="s">
        <v>540</v>
      </c>
      <c r="Y4819" t="s">
        <v>541</v>
      </c>
      <c r="Z4819">
        <v>22.947939999999999</v>
      </c>
      <c r="AA4819">
        <v>30</v>
      </c>
      <c r="AB4819">
        <v>71.3506</v>
      </c>
      <c r="AC4819">
        <v>52593</v>
      </c>
      <c r="AD4819" t="s">
        <v>563</v>
      </c>
      <c r="AE4819" t="s">
        <v>564</v>
      </c>
      <c r="AF4819" t="s">
        <v>443</v>
      </c>
      <c r="AG4819">
        <v>3.11</v>
      </c>
      <c r="AH4819" t="s">
        <v>443</v>
      </c>
      <c r="AI4819" t="b">
        <v>0</v>
      </c>
      <c r="AJ4819" t="s">
        <v>443</v>
      </c>
      <c r="AK4819" t="s">
        <v>443</v>
      </c>
      <c r="AL4819" t="s">
        <v>443</v>
      </c>
      <c r="AM4819">
        <v>0</v>
      </c>
      <c r="AN4819">
        <v>2.4989999999999998E-7</v>
      </c>
      <c r="AO4819">
        <v>7266614</v>
      </c>
      <c r="AP4819">
        <v>71.34</v>
      </c>
      <c r="AQ4819" t="str">
        <f t="shared" si="926"/>
        <v>Sequest HT (A2)</v>
      </c>
      <c r="AT4819" t="str">
        <f t="shared" si="927"/>
        <v>Sequest HT (A2</v>
      </c>
      <c r="AU4819" t="str">
        <f t="shared" si="934"/>
        <v>t HT (A</v>
      </c>
      <c r="AV4819" t="str">
        <f t="shared" si="935"/>
        <v>t HT (</v>
      </c>
      <c r="AW4819" s="19" t="str">
        <f t="shared" si="936"/>
        <v>t HT (</v>
      </c>
      <c r="AX4819">
        <v>-1.07</v>
      </c>
      <c r="AY4819" s="20">
        <f t="shared" si="928"/>
        <v>9.2523364485981303E-4</v>
      </c>
      <c r="AZ4819">
        <v>-9.8999999999999999E-4</v>
      </c>
      <c r="BA4819" s="20" t="e">
        <f t="shared" si="929"/>
        <v>#VALUE!</v>
      </c>
      <c r="BB4819" t="s">
        <v>540</v>
      </c>
      <c r="BC4819" t="s">
        <v>541</v>
      </c>
      <c r="BD4819" s="20" t="e">
        <f t="shared" si="930"/>
        <v>#VALUE!</v>
      </c>
      <c r="BE4819">
        <v>22.947939999999999</v>
      </c>
      <c r="BF4819" s="27" t="e">
        <f t="shared" si="931"/>
        <v>#VALUE!</v>
      </c>
      <c r="BG4819">
        <v>30</v>
      </c>
      <c r="BH4819">
        <v>71.3506</v>
      </c>
      <c r="BI4819" s="27">
        <f t="shared" si="932"/>
        <v>737.10662559249681</v>
      </c>
      <c r="BJ4819">
        <v>52593</v>
      </c>
      <c r="BK4819" t="s">
        <v>563</v>
      </c>
      <c r="BL4819" s="20" t="e">
        <f t="shared" si="933"/>
        <v>#VALUE!</v>
      </c>
    </row>
    <row r="4820" spans="1:64" hidden="1" outlineLevel="2" collapsed="1" x14ac:dyDescent="0.35">
      <c r="A4820" t="s">
        <v>443</v>
      </c>
      <c r="B4820" t="s">
        <v>443</v>
      </c>
      <c r="C4820" t="b">
        <v>0</v>
      </c>
      <c r="D4820" t="s">
        <v>439</v>
      </c>
      <c r="E4820" t="s">
        <v>557</v>
      </c>
      <c r="F4820" t="s">
        <v>550</v>
      </c>
      <c r="G4820" t="s">
        <v>3841</v>
      </c>
      <c r="H4820" t="s">
        <v>443</v>
      </c>
      <c r="I4820">
        <v>1</v>
      </c>
      <c r="J4820">
        <v>1</v>
      </c>
      <c r="K4820" t="s">
        <v>1179</v>
      </c>
      <c r="L4820" t="s">
        <v>1179</v>
      </c>
      <c r="M4820">
        <v>0</v>
      </c>
      <c r="N4820">
        <v>2</v>
      </c>
      <c r="O4820">
        <v>0.89810000000000001</v>
      </c>
      <c r="P4820">
        <v>0</v>
      </c>
      <c r="Q4820">
        <v>1</v>
      </c>
      <c r="R4820">
        <v>1</v>
      </c>
      <c r="S4820">
        <v>923.51372000000003</v>
      </c>
      <c r="T4820">
        <v>1846.02017</v>
      </c>
      <c r="U4820">
        <v>1846.02214</v>
      </c>
      <c r="V4820">
        <v>-1.07</v>
      </c>
      <c r="W4820">
        <v>-9.8999999999999999E-4</v>
      </c>
      <c r="X4820" t="s">
        <v>540</v>
      </c>
      <c r="Y4820" t="s">
        <v>541</v>
      </c>
      <c r="Z4820">
        <v>22.947939999999999</v>
      </c>
      <c r="AA4820">
        <v>30</v>
      </c>
      <c r="AB4820">
        <v>71.3506</v>
      </c>
      <c r="AC4820">
        <v>52593</v>
      </c>
      <c r="AD4820" t="s">
        <v>563</v>
      </c>
      <c r="AE4820" t="s">
        <v>564</v>
      </c>
      <c r="AF4820" t="s">
        <v>443</v>
      </c>
      <c r="AG4820" t="s">
        <v>443</v>
      </c>
      <c r="AH4820">
        <v>108</v>
      </c>
      <c r="AI4820" t="b">
        <v>0</v>
      </c>
      <c r="AJ4820">
        <v>51</v>
      </c>
      <c r="AK4820">
        <v>33</v>
      </c>
      <c r="AL4820">
        <v>1.8978911281436399E-10</v>
      </c>
      <c r="AM4820">
        <v>0</v>
      </c>
      <c r="AN4820">
        <v>6.046E-7</v>
      </c>
      <c r="AO4820">
        <v>7266614</v>
      </c>
      <c r="AP4820">
        <v>71.34</v>
      </c>
      <c r="AQ4820" t="str">
        <f t="shared" si="926"/>
        <v>Mascot (A5)</v>
      </c>
      <c r="AT4820" t="str">
        <f t="shared" si="927"/>
        <v>Mascot (A5)</v>
      </c>
      <c r="AU4820" t="str">
        <f t="shared" si="934"/>
        <v xml:space="preserve"> (A5)</v>
      </c>
      <c r="AV4820" t="str">
        <f t="shared" si="935"/>
        <v xml:space="preserve"> (A5)</v>
      </c>
      <c r="AW4820" s="19" t="str">
        <f t="shared" si="936"/>
        <v xml:space="preserve"> (A5)</v>
      </c>
      <c r="AX4820">
        <v>-1.07</v>
      </c>
      <c r="AY4820" s="20">
        <f t="shared" si="928"/>
        <v>9.2523364485981303E-4</v>
      </c>
      <c r="AZ4820">
        <v>-9.8999999999999999E-4</v>
      </c>
      <c r="BA4820" s="20" t="e">
        <f t="shared" si="929"/>
        <v>#VALUE!</v>
      </c>
      <c r="BB4820" t="s">
        <v>540</v>
      </c>
      <c r="BC4820" t="s">
        <v>541</v>
      </c>
      <c r="BD4820" s="20" t="e">
        <f t="shared" si="930"/>
        <v>#VALUE!</v>
      </c>
      <c r="BE4820">
        <v>22.947939999999999</v>
      </c>
      <c r="BF4820" s="27" t="e">
        <f t="shared" si="931"/>
        <v>#VALUE!</v>
      </c>
      <c r="BG4820">
        <v>30</v>
      </c>
      <c r="BH4820">
        <v>71.3506</v>
      </c>
      <c r="BI4820" s="27">
        <f t="shared" si="932"/>
        <v>737.10662559249681</v>
      </c>
      <c r="BJ4820">
        <v>52593</v>
      </c>
      <c r="BK4820" t="s">
        <v>563</v>
      </c>
      <c r="BL4820" s="20" t="e">
        <f t="shared" si="933"/>
        <v>#VALUE!</v>
      </c>
    </row>
    <row r="4821" spans="1:64" hidden="1" outlineLevel="2" collapsed="1" x14ac:dyDescent="0.35">
      <c r="A4821" t="s">
        <v>443</v>
      </c>
      <c r="B4821" t="s">
        <v>443</v>
      </c>
      <c r="C4821" t="b">
        <v>0</v>
      </c>
      <c r="D4821" t="s">
        <v>439</v>
      </c>
      <c r="E4821" t="s">
        <v>557</v>
      </c>
      <c r="F4821" t="s">
        <v>550</v>
      </c>
      <c r="G4821" t="s">
        <v>3841</v>
      </c>
      <c r="H4821" t="s">
        <v>443</v>
      </c>
      <c r="I4821">
        <v>1</v>
      </c>
      <c r="J4821">
        <v>1</v>
      </c>
      <c r="K4821" t="s">
        <v>1179</v>
      </c>
      <c r="L4821" t="s">
        <v>1179</v>
      </c>
      <c r="M4821">
        <v>0</v>
      </c>
      <c r="N4821">
        <v>2</v>
      </c>
      <c r="O4821">
        <v>0.91749999999999998</v>
      </c>
      <c r="P4821">
        <v>0</v>
      </c>
      <c r="Q4821">
        <v>1</v>
      </c>
      <c r="R4821">
        <v>1</v>
      </c>
      <c r="S4821">
        <v>923.51466000000005</v>
      </c>
      <c r="T4821">
        <v>1846.02205</v>
      </c>
      <c r="U4821">
        <v>1846.02214</v>
      </c>
      <c r="V4821">
        <v>-0.05</v>
      </c>
      <c r="W4821">
        <v>-5.0000000000000002E-5</v>
      </c>
      <c r="X4821" t="s">
        <v>540</v>
      </c>
      <c r="Y4821" t="s">
        <v>541</v>
      </c>
      <c r="Z4821">
        <v>7.2798759999999998</v>
      </c>
      <c r="AA4821">
        <v>30</v>
      </c>
      <c r="AB4821">
        <v>71.334800000000001</v>
      </c>
      <c r="AC4821">
        <v>52869</v>
      </c>
      <c r="AD4821" t="s">
        <v>554</v>
      </c>
      <c r="AE4821" t="s">
        <v>555</v>
      </c>
      <c r="AF4821" t="s">
        <v>443</v>
      </c>
      <c r="AG4821" t="s">
        <v>443</v>
      </c>
      <c r="AH4821">
        <v>97</v>
      </c>
      <c r="AI4821" t="b">
        <v>0</v>
      </c>
      <c r="AJ4821">
        <v>51</v>
      </c>
      <c r="AK4821">
        <v>33</v>
      </c>
      <c r="AL4821">
        <v>2.8262845099192199E-9</v>
      </c>
      <c r="AM4821">
        <v>0</v>
      </c>
      <c r="AN4821">
        <v>1.023E-5</v>
      </c>
      <c r="AO4821">
        <v>6386867.5</v>
      </c>
      <c r="AP4821">
        <v>71.290000000000006</v>
      </c>
      <c r="AQ4821" t="str">
        <f t="shared" si="926"/>
        <v>Mascot (A5)</v>
      </c>
      <c r="AT4821" t="str">
        <f t="shared" si="927"/>
        <v>Mascot (A5)</v>
      </c>
      <c r="AU4821" t="str">
        <f t="shared" si="934"/>
        <v xml:space="preserve"> (A5)</v>
      </c>
      <c r="AV4821" t="str">
        <f t="shared" si="935"/>
        <v xml:space="preserve"> (A5)</v>
      </c>
      <c r="AW4821" s="19" t="str">
        <f t="shared" si="936"/>
        <v xml:space="preserve"> (A5)</v>
      </c>
      <c r="AX4821">
        <v>-0.05</v>
      </c>
      <c r="AY4821" s="20">
        <f t="shared" si="928"/>
        <v>1E-3</v>
      </c>
      <c r="AZ4821">
        <v>-5.0000000000000002E-5</v>
      </c>
      <c r="BA4821" s="20" t="e">
        <f t="shared" si="929"/>
        <v>#VALUE!</v>
      </c>
      <c r="BB4821" t="s">
        <v>540</v>
      </c>
      <c r="BC4821" t="s">
        <v>541</v>
      </c>
      <c r="BD4821" s="20" t="e">
        <f t="shared" si="930"/>
        <v>#VALUE!</v>
      </c>
      <c r="BE4821">
        <v>7.2798759999999998</v>
      </c>
      <c r="BF4821" s="27" t="e">
        <f t="shared" si="931"/>
        <v>#VALUE!</v>
      </c>
      <c r="BG4821">
        <v>30</v>
      </c>
      <c r="BH4821">
        <v>71.334800000000001</v>
      </c>
      <c r="BI4821" s="27">
        <f t="shared" si="932"/>
        <v>741.13896723618768</v>
      </c>
      <c r="BJ4821">
        <v>52869</v>
      </c>
      <c r="BK4821" t="s">
        <v>554</v>
      </c>
      <c r="BL4821" s="20" t="e">
        <f t="shared" si="933"/>
        <v>#VALUE!</v>
      </c>
    </row>
    <row r="4822" spans="1:64" hidden="1" outlineLevel="2" collapsed="1" x14ac:dyDescent="0.35">
      <c r="A4822" t="s">
        <v>443</v>
      </c>
      <c r="B4822" t="s">
        <v>443</v>
      </c>
      <c r="C4822" t="b">
        <v>0</v>
      </c>
      <c r="D4822" t="s">
        <v>439</v>
      </c>
      <c r="E4822" t="s">
        <v>538</v>
      </c>
      <c r="F4822" t="s">
        <v>550</v>
      </c>
      <c r="G4822" t="s">
        <v>3841</v>
      </c>
      <c r="H4822" t="s">
        <v>443</v>
      </c>
      <c r="I4822">
        <v>1</v>
      </c>
      <c r="J4822">
        <v>1</v>
      </c>
      <c r="K4822" t="s">
        <v>1179</v>
      </c>
      <c r="L4822" t="s">
        <v>1179</v>
      </c>
      <c r="M4822">
        <v>0</v>
      </c>
      <c r="N4822">
        <v>2</v>
      </c>
      <c r="O4822">
        <v>0.74309999999999998</v>
      </c>
      <c r="P4822">
        <v>0</v>
      </c>
      <c r="Q4822">
        <v>1</v>
      </c>
      <c r="R4822">
        <v>1</v>
      </c>
      <c r="S4822">
        <v>923.51466000000005</v>
      </c>
      <c r="T4822">
        <v>1846.02205</v>
      </c>
      <c r="U4822">
        <v>1846.02214</v>
      </c>
      <c r="V4822">
        <v>-0.05</v>
      </c>
      <c r="W4822">
        <v>-5.0000000000000002E-5</v>
      </c>
      <c r="X4822" t="s">
        <v>540</v>
      </c>
      <c r="Y4822" t="s">
        <v>541</v>
      </c>
      <c r="Z4822">
        <v>7.2798759999999998</v>
      </c>
      <c r="AA4822">
        <v>30</v>
      </c>
      <c r="AB4822">
        <v>71.334800000000001</v>
      </c>
      <c r="AC4822">
        <v>52869</v>
      </c>
      <c r="AD4822" t="s">
        <v>554</v>
      </c>
      <c r="AE4822" t="s">
        <v>555</v>
      </c>
      <c r="AF4822" t="s">
        <v>443</v>
      </c>
      <c r="AG4822">
        <v>2.88</v>
      </c>
      <c r="AH4822" t="s">
        <v>443</v>
      </c>
      <c r="AI4822" t="b">
        <v>0</v>
      </c>
      <c r="AJ4822" t="s">
        <v>443</v>
      </c>
      <c r="AK4822" t="s">
        <v>443</v>
      </c>
      <c r="AL4822" t="s">
        <v>443</v>
      </c>
      <c r="AM4822">
        <v>0</v>
      </c>
      <c r="AN4822">
        <v>2.7129999999999999E-5</v>
      </c>
      <c r="AO4822">
        <v>6386867.5</v>
      </c>
      <c r="AP4822">
        <v>71.290000000000006</v>
      </c>
      <c r="AQ4822" t="str">
        <f t="shared" si="926"/>
        <v>Sequest HT (A2)</v>
      </c>
      <c r="AT4822" t="str">
        <f t="shared" si="927"/>
        <v>Sequest HT (A2</v>
      </c>
      <c r="AU4822" t="str">
        <f t="shared" si="934"/>
        <v>t HT (A</v>
      </c>
      <c r="AV4822" t="str">
        <f t="shared" si="935"/>
        <v>t HT (</v>
      </c>
      <c r="AW4822" s="19" t="str">
        <f t="shared" si="936"/>
        <v>t HT (</v>
      </c>
      <c r="AX4822">
        <v>-0.05</v>
      </c>
      <c r="AY4822" s="20">
        <f t="shared" si="928"/>
        <v>1E-3</v>
      </c>
      <c r="AZ4822">
        <v>-5.0000000000000002E-5</v>
      </c>
      <c r="BA4822" s="20" t="e">
        <f t="shared" si="929"/>
        <v>#VALUE!</v>
      </c>
      <c r="BB4822" t="s">
        <v>540</v>
      </c>
      <c r="BC4822" t="s">
        <v>541</v>
      </c>
      <c r="BD4822" s="20" t="e">
        <f t="shared" si="930"/>
        <v>#VALUE!</v>
      </c>
      <c r="BE4822">
        <v>7.2798759999999998</v>
      </c>
      <c r="BF4822" s="27" t="e">
        <f t="shared" si="931"/>
        <v>#VALUE!</v>
      </c>
      <c r="BG4822">
        <v>30</v>
      </c>
      <c r="BH4822">
        <v>71.334800000000001</v>
      </c>
      <c r="BI4822" s="27">
        <f t="shared" si="932"/>
        <v>741.13896723618768</v>
      </c>
      <c r="BJ4822">
        <v>52869</v>
      </c>
      <c r="BK4822" t="s">
        <v>554</v>
      </c>
      <c r="BL4822" s="20" t="e">
        <f t="shared" si="933"/>
        <v>#VALUE!</v>
      </c>
    </row>
    <row r="4823" spans="1:64" hidden="1" outlineLevel="2" collapsed="1" x14ac:dyDescent="0.35">
      <c r="A4823" t="s">
        <v>443</v>
      </c>
      <c r="B4823" t="s">
        <v>443</v>
      </c>
      <c r="C4823" t="b">
        <v>0</v>
      </c>
      <c r="D4823" t="s">
        <v>439</v>
      </c>
      <c r="E4823" t="s">
        <v>557</v>
      </c>
      <c r="F4823" t="s">
        <v>539</v>
      </c>
      <c r="G4823" t="s">
        <v>3841</v>
      </c>
      <c r="H4823" t="s">
        <v>443</v>
      </c>
      <c r="I4823">
        <v>1</v>
      </c>
      <c r="J4823">
        <v>1</v>
      </c>
      <c r="K4823" t="s">
        <v>1179</v>
      </c>
      <c r="L4823" t="s">
        <v>1179</v>
      </c>
      <c r="M4823">
        <v>0</v>
      </c>
      <c r="N4823">
        <v>2</v>
      </c>
      <c r="O4823">
        <v>1</v>
      </c>
      <c r="P4823">
        <v>0</v>
      </c>
      <c r="Q4823">
        <v>1</v>
      </c>
      <c r="R4823">
        <v>1</v>
      </c>
      <c r="S4823">
        <v>923.51463000000001</v>
      </c>
      <c r="T4823">
        <v>1846.02197</v>
      </c>
      <c r="U4823">
        <v>1846.02214</v>
      </c>
      <c r="V4823">
        <v>-0.09</v>
      </c>
      <c r="W4823">
        <v>-9.0000000000000006E-5</v>
      </c>
      <c r="X4823" t="s">
        <v>540</v>
      </c>
      <c r="Y4823" t="s">
        <v>541</v>
      </c>
      <c r="Z4823">
        <v>32.170119999999997</v>
      </c>
      <c r="AA4823">
        <v>30</v>
      </c>
      <c r="AB4823">
        <v>71.310599999999994</v>
      </c>
      <c r="AC4823">
        <v>52704</v>
      </c>
      <c r="AD4823" t="s">
        <v>568</v>
      </c>
      <c r="AE4823" t="s">
        <v>569</v>
      </c>
      <c r="AF4823" t="s">
        <v>443</v>
      </c>
      <c r="AG4823" t="s">
        <v>443</v>
      </c>
      <c r="AH4823">
        <v>82</v>
      </c>
      <c r="AI4823" t="b">
        <v>0</v>
      </c>
      <c r="AJ4823">
        <v>51</v>
      </c>
      <c r="AK4823">
        <v>33</v>
      </c>
      <c r="AL4823">
        <v>9.3371831638147098E-8</v>
      </c>
      <c r="AM4823">
        <v>0</v>
      </c>
      <c r="AN4823">
        <v>1.9430000000000001E-4</v>
      </c>
      <c r="AO4823">
        <v>2853682.75</v>
      </c>
      <c r="AP4823">
        <v>71.34</v>
      </c>
      <c r="AQ4823" t="str">
        <f t="shared" si="926"/>
        <v>Mascot (A5)</v>
      </c>
      <c r="AT4823" t="str">
        <f t="shared" si="927"/>
        <v>Mascot (A5)</v>
      </c>
      <c r="AU4823" t="str">
        <f t="shared" si="934"/>
        <v xml:space="preserve"> (A5)</v>
      </c>
      <c r="AV4823" t="str">
        <f t="shared" si="935"/>
        <v xml:space="preserve"> (A5)</v>
      </c>
      <c r="AW4823" s="19" t="str">
        <f t="shared" si="936"/>
        <v xml:space="preserve"> (A5)</v>
      </c>
      <c r="AX4823">
        <v>-0.09</v>
      </c>
      <c r="AY4823" s="20">
        <f t="shared" si="928"/>
        <v>1E-3</v>
      </c>
      <c r="AZ4823">
        <v>-9.0000000000000006E-5</v>
      </c>
      <c r="BA4823" s="20" t="e">
        <f t="shared" si="929"/>
        <v>#VALUE!</v>
      </c>
      <c r="BB4823" t="s">
        <v>540</v>
      </c>
      <c r="BC4823" t="s">
        <v>541</v>
      </c>
      <c r="BD4823" s="20" t="e">
        <f t="shared" si="930"/>
        <v>#VALUE!</v>
      </c>
      <c r="BE4823">
        <v>32.170119999999997</v>
      </c>
      <c r="BF4823" s="27" t="e">
        <f t="shared" si="931"/>
        <v>#VALUE!</v>
      </c>
      <c r="BG4823">
        <v>30</v>
      </c>
      <c r="BH4823">
        <v>71.310599999999994</v>
      </c>
      <c r="BI4823" s="27">
        <f t="shared" si="932"/>
        <v>739.07665901002099</v>
      </c>
      <c r="BJ4823">
        <v>52704</v>
      </c>
      <c r="BK4823" t="s">
        <v>568</v>
      </c>
      <c r="BL4823" s="20" t="e">
        <f t="shared" si="933"/>
        <v>#VALUE!</v>
      </c>
    </row>
    <row r="4824" spans="1:64" hidden="1" outlineLevel="1" x14ac:dyDescent="0.35">
      <c r="A4824" t="s">
        <v>443</v>
      </c>
      <c r="B4824" t="b">
        <v>0</v>
      </c>
      <c r="C4824" t="s">
        <v>439</v>
      </c>
      <c r="D4824" t="s">
        <v>3845</v>
      </c>
      <c r="E4824" t="s">
        <v>443</v>
      </c>
      <c r="F4824" t="s">
        <v>443</v>
      </c>
      <c r="G4824" t="b">
        <v>0</v>
      </c>
      <c r="H4824">
        <v>1</v>
      </c>
      <c r="I4824">
        <v>1</v>
      </c>
      <c r="J4824">
        <v>1</v>
      </c>
      <c r="K4824" t="s">
        <v>1179</v>
      </c>
      <c r="L4824" t="s">
        <v>3846</v>
      </c>
      <c r="M4824">
        <v>0</v>
      </c>
      <c r="N4824">
        <v>1151.6055100000001</v>
      </c>
      <c r="O4824">
        <v>0</v>
      </c>
      <c r="P4824">
        <v>239.6</v>
      </c>
      <c r="Q4824">
        <v>227.4</v>
      </c>
      <c r="R4824">
        <v>280.3</v>
      </c>
      <c r="S4824">
        <v>46.2</v>
      </c>
      <c r="T4824">
        <v>25.4</v>
      </c>
      <c r="U4824">
        <v>14</v>
      </c>
      <c r="V4824">
        <v>51.8</v>
      </c>
      <c r="W4824">
        <v>15.3</v>
      </c>
      <c r="X4824" t="s">
        <v>443</v>
      </c>
      <c r="Y4824" t="s">
        <v>443</v>
      </c>
      <c r="Z4824" t="s">
        <v>444</v>
      </c>
      <c r="AA4824" t="s">
        <v>444</v>
      </c>
      <c r="AB4824" t="s">
        <v>439</v>
      </c>
      <c r="AC4824" t="s">
        <v>444</v>
      </c>
      <c r="AD4824" t="s">
        <v>444</v>
      </c>
      <c r="AE4824" t="s">
        <v>444</v>
      </c>
      <c r="AF4824" t="s">
        <v>444</v>
      </c>
      <c r="AG4824" t="s">
        <v>444</v>
      </c>
      <c r="AH4824" t="s">
        <v>445</v>
      </c>
      <c r="AI4824" t="s">
        <v>439</v>
      </c>
      <c r="AJ4824" t="s">
        <v>439</v>
      </c>
      <c r="AK4824">
        <v>0</v>
      </c>
      <c r="AL4824">
        <v>0</v>
      </c>
      <c r="AM4824">
        <v>1.565E-3</v>
      </c>
      <c r="AN4824">
        <v>6.6189999999999999E-4</v>
      </c>
      <c r="AO4824">
        <v>2.1</v>
      </c>
      <c r="AP4824">
        <v>53</v>
      </c>
      <c r="AQ4824" t="str">
        <f t="shared" si="926"/>
        <v/>
      </c>
      <c r="AR4824" t="s">
        <v>3847</v>
      </c>
      <c r="AS4824" t="s">
        <v>3848</v>
      </c>
      <c r="AT4824" t="str">
        <f t="shared" si="927"/>
        <v/>
      </c>
      <c r="AU4824" t="str">
        <f t="shared" si="934"/>
        <v/>
      </c>
      <c r="AV4824" t="str">
        <f t="shared" si="935"/>
        <v/>
      </c>
      <c r="AW4824" s="19" t="str">
        <f t="shared" si="936"/>
        <v/>
      </c>
      <c r="AX4824">
        <v>51.8</v>
      </c>
      <c r="AY4824" s="20">
        <f t="shared" si="928"/>
        <v>0.29536679536679539</v>
      </c>
      <c r="AZ4824">
        <v>15.3</v>
      </c>
      <c r="BA4824" s="20" t="e">
        <f t="shared" si="929"/>
        <v>#VALUE!</v>
      </c>
      <c r="BB4824" t="s">
        <v>443</v>
      </c>
      <c r="BC4824" t="s">
        <v>443</v>
      </c>
      <c r="BD4824" s="20" t="e">
        <f t="shared" si="930"/>
        <v>#VALUE!</v>
      </c>
      <c r="BE4824" t="s">
        <v>444</v>
      </c>
      <c r="BF4824" s="27" t="e">
        <f t="shared" si="931"/>
        <v>#VALUE!</v>
      </c>
      <c r="BG4824" t="s">
        <v>444</v>
      </c>
      <c r="BH4824" t="s">
        <v>439</v>
      </c>
      <c r="BI4824" s="27" t="e">
        <f t="shared" si="932"/>
        <v>#VALUE!</v>
      </c>
      <c r="BJ4824" t="s">
        <v>444</v>
      </c>
      <c r="BK4824" t="s">
        <v>444</v>
      </c>
      <c r="BL4824" s="20" t="e">
        <f t="shared" si="933"/>
        <v>#VALUE!</v>
      </c>
    </row>
    <row r="4825" spans="1:64" hidden="1" outlineLevel="2" collapsed="1" x14ac:dyDescent="0.35">
      <c r="A4825" t="s">
        <v>443</v>
      </c>
      <c r="B4825" t="s">
        <v>443</v>
      </c>
      <c r="C4825" t="s">
        <v>457</v>
      </c>
      <c r="D4825" t="s">
        <v>458</v>
      </c>
      <c r="E4825" t="s">
        <v>508</v>
      </c>
      <c r="F4825" t="s">
        <v>509</v>
      </c>
      <c r="G4825" t="s">
        <v>459</v>
      </c>
      <c r="H4825" t="s">
        <v>460</v>
      </c>
      <c r="I4825" t="s">
        <v>463</v>
      </c>
      <c r="J4825" t="s">
        <v>464</v>
      </c>
      <c r="K4825" t="s">
        <v>466</v>
      </c>
      <c r="L4825" t="s">
        <v>510</v>
      </c>
      <c r="M4825" t="s">
        <v>468</v>
      </c>
      <c r="N4825" t="s">
        <v>511</v>
      </c>
      <c r="O4825" t="s">
        <v>512</v>
      </c>
      <c r="P4825" t="s">
        <v>513</v>
      </c>
      <c r="Q4825" t="s">
        <v>514</v>
      </c>
      <c r="R4825" t="s">
        <v>515</v>
      </c>
      <c r="S4825" t="s">
        <v>516</v>
      </c>
      <c r="T4825" t="s">
        <v>517</v>
      </c>
      <c r="U4825" t="s">
        <v>469</v>
      </c>
      <c r="V4825" t="s">
        <v>518</v>
      </c>
      <c r="W4825" t="s">
        <v>519</v>
      </c>
      <c r="X4825" t="s">
        <v>520</v>
      </c>
      <c r="Y4825" t="s">
        <v>521</v>
      </c>
      <c r="Z4825" t="s">
        <v>522</v>
      </c>
      <c r="AA4825" t="s">
        <v>523</v>
      </c>
      <c r="AB4825" t="s">
        <v>524</v>
      </c>
      <c r="AC4825" t="s">
        <v>525</v>
      </c>
      <c r="AD4825" t="s">
        <v>526</v>
      </c>
      <c r="AE4825" t="s">
        <v>527</v>
      </c>
      <c r="AF4825" t="s">
        <v>480</v>
      </c>
      <c r="AG4825" t="s">
        <v>528</v>
      </c>
      <c r="AH4825" t="s">
        <v>529</v>
      </c>
      <c r="AI4825" t="s">
        <v>462</v>
      </c>
      <c r="AJ4825" t="s">
        <v>530</v>
      </c>
      <c r="AK4825" t="s">
        <v>531</v>
      </c>
      <c r="AL4825" t="s">
        <v>532</v>
      </c>
      <c r="AM4825" t="s">
        <v>533</v>
      </c>
      <c r="AN4825" t="s">
        <v>534</v>
      </c>
      <c r="AO4825" t="s">
        <v>535</v>
      </c>
      <c r="AP4825" t="s">
        <v>536</v>
      </c>
      <c r="AQ4825" t="str">
        <f t="shared" si="926"/>
        <v>Identifying Node</v>
      </c>
      <c r="AT4825" t="str">
        <f t="shared" si="927"/>
        <v>Identifying No</v>
      </c>
      <c r="AU4825" t="str">
        <f t="shared" si="934"/>
        <v>fying N</v>
      </c>
      <c r="AV4825" t="str">
        <f t="shared" si="935"/>
        <v xml:space="preserve">fying </v>
      </c>
      <c r="AW4825" s="19" t="str">
        <f t="shared" si="936"/>
        <v xml:space="preserve">fying </v>
      </c>
      <c r="AX4825" t="s">
        <v>518</v>
      </c>
      <c r="AY4825" s="20" t="e">
        <f t="shared" si="928"/>
        <v>#VALUE!</v>
      </c>
      <c r="AZ4825" t="s">
        <v>519</v>
      </c>
      <c r="BA4825" s="20" t="e">
        <f t="shared" si="929"/>
        <v>#VALUE!</v>
      </c>
      <c r="BB4825" t="s">
        <v>520</v>
      </c>
      <c r="BC4825" t="s">
        <v>521</v>
      </c>
      <c r="BD4825" s="20" t="e">
        <f t="shared" si="930"/>
        <v>#VALUE!</v>
      </c>
      <c r="BE4825" t="s">
        <v>522</v>
      </c>
      <c r="BF4825" s="27" t="e">
        <f t="shared" si="931"/>
        <v>#VALUE!</v>
      </c>
      <c r="BG4825" t="s">
        <v>523</v>
      </c>
      <c r="BH4825" t="s">
        <v>524</v>
      </c>
      <c r="BI4825" s="27" t="e">
        <f t="shared" si="932"/>
        <v>#VALUE!</v>
      </c>
      <c r="BJ4825" t="s">
        <v>525</v>
      </c>
      <c r="BK4825" t="s">
        <v>526</v>
      </c>
      <c r="BL4825" s="20" t="e">
        <f t="shared" si="933"/>
        <v>#VALUE!</v>
      </c>
    </row>
    <row r="4826" spans="1:64" hidden="1" outlineLevel="2" collapsed="1" x14ac:dyDescent="0.35">
      <c r="A4826" t="s">
        <v>443</v>
      </c>
      <c r="B4826" t="s">
        <v>443</v>
      </c>
      <c r="C4826" t="b">
        <v>0</v>
      </c>
      <c r="D4826" t="s">
        <v>439</v>
      </c>
      <c r="E4826" t="s">
        <v>557</v>
      </c>
      <c r="F4826" t="s">
        <v>539</v>
      </c>
      <c r="G4826" t="s">
        <v>3845</v>
      </c>
      <c r="H4826" t="s">
        <v>443</v>
      </c>
      <c r="I4826">
        <v>1</v>
      </c>
      <c r="J4826">
        <v>1</v>
      </c>
      <c r="K4826" t="s">
        <v>1179</v>
      </c>
      <c r="L4826" t="s">
        <v>1179</v>
      </c>
      <c r="M4826">
        <v>0</v>
      </c>
      <c r="N4826">
        <v>2</v>
      </c>
      <c r="O4826">
        <v>0.8</v>
      </c>
      <c r="P4826">
        <v>0</v>
      </c>
      <c r="Q4826">
        <v>1</v>
      </c>
      <c r="R4826">
        <v>1</v>
      </c>
      <c r="S4826">
        <v>576.30586000000005</v>
      </c>
      <c r="T4826">
        <v>1151.6044300000001</v>
      </c>
      <c r="U4826">
        <v>1151.6055100000001</v>
      </c>
      <c r="V4826">
        <v>-0.94</v>
      </c>
      <c r="W4826">
        <v>-5.4000000000000001E-4</v>
      </c>
      <c r="X4826" t="s">
        <v>540</v>
      </c>
      <c r="Y4826" t="s">
        <v>541</v>
      </c>
      <c r="Z4826">
        <v>28.151299999999999</v>
      </c>
      <c r="AA4826">
        <v>23.5</v>
      </c>
      <c r="AB4826">
        <v>28.3614</v>
      </c>
      <c r="AC4826">
        <v>15172</v>
      </c>
      <c r="AD4826" t="s">
        <v>551</v>
      </c>
      <c r="AE4826" t="s">
        <v>552</v>
      </c>
      <c r="AF4826" t="s">
        <v>443</v>
      </c>
      <c r="AG4826" t="s">
        <v>443</v>
      </c>
      <c r="AH4826">
        <v>60</v>
      </c>
      <c r="AI4826" t="b">
        <v>0</v>
      </c>
      <c r="AJ4826">
        <v>53</v>
      </c>
      <c r="AK4826">
        <v>35</v>
      </c>
      <c r="AL4826">
        <v>2.4852708762788499E-5</v>
      </c>
      <c r="AM4826">
        <v>0</v>
      </c>
      <c r="AN4826">
        <v>1.7489999999999999E-3</v>
      </c>
      <c r="AO4826">
        <v>143762352</v>
      </c>
      <c r="AP4826">
        <v>28.5</v>
      </c>
      <c r="AQ4826" t="str">
        <f t="shared" si="926"/>
        <v>Mascot (A5)</v>
      </c>
      <c r="AT4826" t="str">
        <f t="shared" si="927"/>
        <v>Mascot (A5)</v>
      </c>
      <c r="AU4826" t="str">
        <f t="shared" si="934"/>
        <v xml:space="preserve"> (A5)</v>
      </c>
      <c r="AV4826" t="str">
        <f t="shared" si="935"/>
        <v xml:space="preserve"> (A5)</v>
      </c>
      <c r="AW4826" s="19" t="str">
        <f t="shared" si="936"/>
        <v xml:space="preserve"> (A5)</v>
      </c>
      <c r="AX4826">
        <v>-0.94</v>
      </c>
      <c r="AY4826" s="20">
        <f t="shared" si="928"/>
        <v>5.7446808510638306E-4</v>
      </c>
      <c r="AZ4826">
        <v>-5.4000000000000001E-4</v>
      </c>
      <c r="BA4826" s="20" t="e">
        <f t="shared" si="929"/>
        <v>#VALUE!</v>
      </c>
      <c r="BB4826" t="s">
        <v>540</v>
      </c>
      <c r="BC4826" t="s">
        <v>541</v>
      </c>
      <c r="BD4826" s="20" t="e">
        <f t="shared" si="930"/>
        <v>#VALUE!</v>
      </c>
      <c r="BE4826">
        <v>28.151299999999999</v>
      </c>
      <c r="BF4826" s="27" t="e">
        <f t="shared" si="931"/>
        <v>#VALUE!</v>
      </c>
      <c r="BG4826">
        <v>23.5</v>
      </c>
      <c r="BH4826">
        <v>28.3614</v>
      </c>
      <c r="BI4826" s="27">
        <f t="shared" si="932"/>
        <v>534.95243535227462</v>
      </c>
      <c r="BJ4826">
        <v>15172</v>
      </c>
      <c r="BK4826" t="s">
        <v>551</v>
      </c>
      <c r="BL4826" s="20" t="e">
        <f t="shared" si="933"/>
        <v>#VALUE!</v>
      </c>
    </row>
    <row r="4827" spans="1:64" collapsed="1" x14ac:dyDescent="0.35">
      <c r="A4827" t="b">
        <v>0</v>
      </c>
      <c r="B4827" t="s">
        <v>439</v>
      </c>
      <c r="C4827" t="s">
        <v>440</v>
      </c>
      <c r="D4827" t="s">
        <v>3849</v>
      </c>
      <c r="E4827" t="s">
        <v>3850</v>
      </c>
      <c r="F4827">
        <v>0</v>
      </c>
      <c r="G4827" t="b">
        <v>0</v>
      </c>
      <c r="H4827">
        <v>2.4710000000000001</v>
      </c>
      <c r="I4827">
        <v>2</v>
      </c>
      <c r="J4827">
        <v>1</v>
      </c>
      <c r="K4827">
        <v>3</v>
      </c>
      <c r="L4827">
        <v>1</v>
      </c>
      <c r="M4827">
        <v>1</v>
      </c>
      <c r="N4827">
        <v>491</v>
      </c>
      <c r="O4827">
        <v>54.5</v>
      </c>
      <c r="P4827">
        <v>6.29</v>
      </c>
      <c r="Q4827">
        <v>119</v>
      </c>
      <c r="R4827" t="s">
        <v>443</v>
      </c>
      <c r="S4827">
        <v>1</v>
      </c>
      <c r="T4827" t="s">
        <v>443</v>
      </c>
      <c r="U4827">
        <v>0</v>
      </c>
      <c r="V4827">
        <v>73.8</v>
      </c>
      <c r="W4827">
        <v>91.5</v>
      </c>
      <c r="X4827">
        <v>73.900000000000006</v>
      </c>
      <c r="Y4827">
        <v>69.599999999999994</v>
      </c>
      <c r="Z4827">
        <v>145.5</v>
      </c>
      <c r="AA4827">
        <v>194.6</v>
      </c>
      <c r="AB4827">
        <v>68.900000000000006</v>
      </c>
      <c r="AC4827">
        <v>182.2</v>
      </c>
      <c r="AD4827" t="s">
        <v>443</v>
      </c>
      <c r="AE4827" t="s">
        <v>444</v>
      </c>
      <c r="AF4827" t="s">
        <v>444</v>
      </c>
      <c r="AG4827" t="s">
        <v>444</v>
      </c>
      <c r="AH4827" t="s">
        <v>439</v>
      </c>
      <c r="AI4827" t="s">
        <v>444</v>
      </c>
      <c r="AJ4827" t="s">
        <v>439</v>
      </c>
      <c r="AK4827" t="s">
        <v>444</v>
      </c>
      <c r="AL4827" t="s">
        <v>439</v>
      </c>
      <c r="AM4827" t="s">
        <v>445</v>
      </c>
      <c r="AN4827" t="s">
        <v>443</v>
      </c>
      <c r="AQ4827" t="str">
        <f t="shared" si="926"/>
        <v>GN=SERPINF2 PE=1 SV=3</v>
      </c>
      <c r="AT4827" t="str">
        <f t="shared" si="927"/>
        <v>GN=SERPINF2 PE</v>
      </c>
      <c r="AU4827" t="str">
        <f>MID(AT4827, 4, 8)</f>
        <v>SERPINF2</v>
      </c>
      <c r="AV4827" t="str">
        <f>MID(AT4827, 4, 8)</f>
        <v>SERPINF2</v>
      </c>
      <c r="AW4827" s="19" t="str">
        <f>MID(AT4827, 4, 8)</f>
        <v>SERPINF2</v>
      </c>
      <c r="AX4827">
        <v>73.8</v>
      </c>
      <c r="AY4827" s="20">
        <f t="shared" si="928"/>
        <v>1.2398373983739839</v>
      </c>
      <c r="AZ4827">
        <v>91.5</v>
      </c>
      <c r="BA4827" s="20">
        <f t="shared" si="929"/>
        <v>1.0013550135501357</v>
      </c>
      <c r="BB4827">
        <v>73.900000000000006</v>
      </c>
      <c r="BC4827">
        <v>69.599999999999994</v>
      </c>
      <c r="BD4827" s="27">
        <f t="shared" si="930"/>
        <v>2.0905172413793105</v>
      </c>
      <c r="BE4827">
        <v>145.5</v>
      </c>
      <c r="BF4827" s="27">
        <f t="shared" si="931"/>
        <v>2.7959770114942528</v>
      </c>
      <c r="BG4827">
        <v>194.6</v>
      </c>
      <c r="BH4827">
        <v>68.900000000000006</v>
      </c>
      <c r="BI4827" s="27">
        <f t="shared" si="932"/>
        <v>2.6444121915820027</v>
      </c>
      <c r="BJ4827">
        <v>182.2</v>
      </c>
      <c r="BK4827" t="s">
        <v>443</v>
      </c>
      <c r="BL4827" s="20" t="e">
        <f t="shared" si="933"/>
        <v>#VALUE!</v>
      </c>
    </row>
    <row r="4828" spans="1:64" hidden="1" outlineLevel="1" collapsed="1" x14ac:dyDescent="0.35">
      <c r="A4828" t="s">
        <v>443</v>
      </c>
      <c r="B4828" t="s">
        <v>457</v>
      </c>
      <c r="C4828" t="s">
        <v>458</v>
      </c>
      <c r="D4828" t="s">
        <v>459</v>
      </c>
      <c r="E4828" t="s">
        <v>460</v>
      </c>
      <c r="F4828" t="s">
        <v>461</v>
      </c>
      <c r="G4828" t="s">
        <v>462</v>
      </c>
      <c r="H4828" t="s">
        <v>463</v>
      </c>
      <c r="I4828" t="s">
        <v>464</v>
      </c>
      <c r="J4828" t="s">
        <v>465</v>
      </c>
      <c r="K4828" t="s">
        <v>466</v>
      </c>
      <c r="L4828" t="s">
        <v>467</v>
      </c>
      <c r="M4828" t="s">
        <v>468</v>
      </c>
      <c r="N4828" t="s">
        <v>469</v>
      </c>
      <c r="O4828" t="s">
        <v>470</v>
      </c>
      <c r="P4828" t="s">
        <v>471</v>
      </c>
      <c r="Q4828" t="s">
        <v>472</v>
      </c>
      <c r="R4828" t="s">
        <v>473</v>
      </c>
      <c r="S4828" t="s">
        <v>474</v>
      </c>
      <c r="T4828" t="s">
        <v>475</v>
      </c>
      <c r="U4828" t="s">
        <v>476</v>
      </c>
      <c r="V4828" t="s">
        <v>477</v>
      </c>
      <c r="W4828" t="s">
        <v>478</v>
      </c>
      <c r="X4828" t="s">
        <v>479</v>
      </c>
      <c r="Y4828" t="s">
        <v>480</v>
      </c>
      <c r="Z4828" t="s">
        <v>481</v>
      </c>
      <c r="AA4828" t="s">
        <v>482</v>
      </c>
      <c r="AB4828" t="s">
        <v>483</v>
      </c>
      <c r="AC4828" t="s">
        <v>484</v>
      </c>
      <c r="AD4828" t="s">
        <v>485</v>
      </c>
      <c r="AE4828" t="s">
        <v>486</v>
      </c>
      <c r="AF4828" t="s">
        <v>487</v>
      </c>
      <c r="AG4828" t="s">
        <v>488</v>
      </c>
      <c r="AH4828" t="s">
        <v>489</v>
      </c>
      <c r="AI4828" t="s">
        <v>490</v>
      </c>
      <c r="AJ4828" t="s">
        <v>491</v>
      </c>
      <c r="AK4828" t="s">
        <v>492</v>
      </c>
      <c r="AL4828" t="s">
        <v>493</v>
      </c>
      <c r="AM4828" t="s">
        <v>494</v>
      </c>
      <c r="AN4828" t="s">
        <v>495</v>
      </c>
      <c r="AO4828" t="s">
        <v>496</v>
      </c>
      <c r="AP4828" t="s">
        <v>497</v>
      </c>
      <c r="AQ4828" t="str">
        <f t="shared" si="926"/>
        <v>Modifications</v>
      </c>
      <c r="AR4828" t="s">
        <v>498</v>
      </c>
      <c r="AS4828" t="s">
        <v>499</v>
      </c>
      <c r="AT4828" t="str">
        <f t="shared" si="927"/>
        <v>Modifications</v>
      </c>
      <c r="AU4828" t="str">
        <f t="shared" ref="AU4828:AU4837" si="937">MID(AT4828, 7, 7)</f>
        <v>cations</v>
      </c>
      <c r="AV4828" t="str">
        <f t="shared" ref="AV4828:AV4837" si="938">LEFT(AU4828, 6)</f>
        <v>cation</v>
      </c>
      <c r="AW4828" s="19" t="str">
        <f t="shared" ref="AW4828:AW4849" si="939">LEFT(AU4828, 6)</f>
        <v>cation</v>
      </c>
      <c r="AX4828" t="s">
        <v>477</v>
      </c>
      <c r="AY4828" s="20" t="e">
        <f t="shared" si="928"/>
        <v>#VALUE!</v>
      </c>
      <c r="AZ4828" t="s">
        <v>478</v>
      </c>
      <c r="BA4828" s="20" t="e">
        <f t="shared" si="929"/>
        <v>#VALUE!</v>
      </c>
      <c r="BB4828" t="s">
        <v>479</v>
      </c>
      <c r="BC4828" t="s">
        <v>480</v>
      </c>
      <c r="BD4828" s="20" t="e">
        <f t="shared" si="930"/>
        <v>#VALUE!</v>
      </c>
      <c r="BE4828" t="s">
        <v>481</v>
      </c>
      <c r="BF4828" s="27" t="e">
        <f t="shared" si="931"/>
        <v>#VALUE!</v>
      </c>
      <c r="BG4828" t="s">
        <v>482</v>
      </c>
      <c r="BH4828" t="s">
        <v>483</v>
      </c>
      <c r="BI4828" s="27" t="e">
        <f t="shared" si="932"/>
        <v>#VALUE!</v>
      </c>
      <c r="BJ4828" t="s">
        <v>484</v>
      </c>
      <c r="BK4828" t="s">
        <v>485</v>
      </c>
      <c r="BL4828" s="20" t="e">
        <f t="shared" si="933"/>
        <v>#VALUE!</v>
      </c>
    </row>
    <row r="4829" spans="1:64" hidden="1" outlineLevel="1" x14ac:dyDescent="0.35">
      <c r="A4829" t="s">
        <v>443</v>
      </c>
      <c r="B4829" t="b">
        <v>0</v>
      </c>
      <c r="C4829" t="s">
        <v>439</v>
      </c>
      <c r="D4829" t="s">
        <v>3851</v>
      </c>
      <c r="E4829" t="s">
        <v>443</v>
      </c>
      <c r="F4829" t="s">
        <v>443</v>
      </c>
      <c r="G4829" t="b">
        <v>0</v>
      </c>
      <c r="H4829">
        <v>1</v>
      </c>
      <c r="I4829">
        <v>2</v>
      </c>
      <c r="J4829">
        <v>1</v>
      </c>
      <c r="K4829" t="s">
        <v>3852</v>
      </c>
      <c r="L4829" t="s">
        <v>3853</v>
      </c>
      <c r="M4829">
        <v>0</v>
      </c>
      <c r="N4829">
        <v>1096.5997</v>
      </c>
      <c r="O4829">
        <v>0</v>
      </c>
      <c r="P4829">
        <v>281.8</v>
      </c>
      <c r="Q4829">
        <v>158.30000000000001</v>
      </c>
      <c r="R4829">
        <v>169.3</v>
      </c>
      <c r="S4829" t="s">
        <v>443</v>
      </c>
      <c r="T4829" t="s">
        <v>443</v>
      </c>
      <c r="U4829">
        <v>62</v>
      </c>
      <c r="V4829" t="s">
        <v>443</v>
      </c>
      <c r="W4829">
        <v>228.7</v>
      </c>
      <c r="X4829" t="s">
        <v>443</v>
      </c>
      <c r="Y4829" t="s">
        <v>443</v>
      </c>
      <c r="Z4829" t="s">
        <v>444</v>
      </c>
      <c r="AA4829" t="s">
        <v>444</v>
      </c>
      <c r="AB4829" t="s">
        <v>439</v>
      </c>
      <c r="AC4829" t="s">
        <v>445</v>
      </c>
      <c r="AD4829" t="s">
        <v>445</v>
      </c>
      <c r="AE4829" t="s">
        <v>444</v>
      </c>
      <c r="AF4829" t="s">
        <v>445</v>
      </c>
      <c r="AG4829" t="s">
        <v>444</v>
      </c>
      <c r="AH4829" t="s">
        <v>445</v>
      </c>
      <c r="AI4829" t="s">
        <v>439</v>
      </c>
      <c r="AJ4829" t="s">
        <v>439</v>
      </c>
      <c r="AK4829">
        <v>2.4899999999999998E-4</v>
      </c>
      <c r="AL4829">
        <v>1.1689999999999999E-3</v>
      </c>
      <c r="AM4829">
        <v>2.462E-2</v>
      </c>
      <c r="AN4829">
        <v>2.8369999999999999E-2</v>
      </c>
      <c r="AO4829">
        <v>2.36</v>
      </c>
      <c r="AP4829">
        <v>45</v>
      </c>
      <c r="AQ4829" t="str">
        <f t="shared" si="926"/>
        <v/>
      </c>
      <c r="AR4829" t="s">
        <v>3854</v>
      </c>
      <c r="AS4829" t="s">
        <v>3855</v>
      </c>
      <c r="AT4829" t="str">
        <f t="shared" si="927"/>
        <v/>
      </c>
      <c r="AU4829" t="str">
        <f t="shared" si="937"/>
        <v/>
      </c>
      <c r="AV4829" t="str">
        <f t="shared" si="938"/>
        <v/>
      </c>
      <c r="AW4829" s="19" t="str">
        <f t="shared" si="939"/>
        <v/>
      </c>
      <c r="AX4829" t="s">
        <v>443</v>
      </c>
      <c r="AY4829" s="20" t="e">
        <f t="shared" si="928"/>
        <v>#VALUE!</v>
      </c>
      <c r="AZ4829">
        <v>228.7</v>
      </c>
      <c r="BA4829" s="20" t="e">
        <f t="shared" si="929"/>
        <v>#VALUE!</v>
      </c>
      <c r="BB4829" t="s">
        <v>443</v>
      </c>
      <c r="BC4829" t="s">
        <v>443</v>
      </c>
      <c r="BD4829" s="20" t="e">
        <f t="shared" si="930"/>
        <v>#VALUE!</v>
      </c>
      <c r="BE4829" t="s">
        <v>444</v>
      </c>
      <c r="BF4829" s="27" t="e">
        <f t="shared" si="931"/>
        <v>#VALUE!</v>
      </c>
      <c r="BG4829" t="s">
        <v>444</v>
      </c>
      <c r="BH4829" t="s">
        <v>439</v>
      </c>
      <c r="BI4829" s="27" t="e">
        <f t="shared" si="932"/>
        <v>#VALUE!</v>
      </c>
      <c r="BJ4829" t="s">
        <v>445</v>
      </c>
      <c r="BK4829" t="s">
        <v>445</v>
      </c>
      <c r="BL4829" s="20" t="e">
        <f t="shared" si="933"/>
        <v>#VALUE!</v>
      </c>
    </row>
    <row r="4830" spans="1:64" hidden="1" outlineLevel="2" collapsed="1" x14ac:dyDescent="0.35">
      <c r="A4830" t="s">
        <v>443</v>
      </c>
      <c r="B4830" t="s">
        <v>443</v>
      </c>
      <c r="C4830" t="s">
        <v>457</v>
      </c>
      <c r="D4830" t="s">
        <v>458</v>
      </c>
      <c r="E4830" t="s">
        <v>508</v>
      </c>
      <c r="F4830" t="s">
        <v>509</v>
      </c>
      <c r="G4830" t="s">
        <v>459</v>
      </c>
      <c r="H4830" t="s">
        <v>460</v>
      </c>
      <c r="I4830" t="s">
        <v>463</v>
      </c>
      <c r="J4830" t="s">
        <v>464</v>
      </c>
      <c r="K4830" t="s">
        <v>466</v>
      </c>
      <c r="L4830" t="s">
        <v>510</v>
      </c>
      <c r="M4830" t="s">
        <v>468</v>
      </c>
      <c r="N4830" t="s">
        <v>511</v>
      </c>
      <c r="O4830" t="s">
        <v>512</v>
      </c>
      <c r="P4830" t="s">
        <v>513</v>
      </c>
      <c r="Q4830" t="s">
        <v>514</v>
      </c>
      <c r="R4830" t="s">
        <v>515</v>
      </c>
      <c r="S4830" t="s">
        <v>516</v>
      </c>
      <c r="T4830" t="s">
        <v>517</v>
      </c>
      <c r="U4830" t="s">
        <v>469</v>
      </c>
      <c r="V4830" t="s">
        <v>518</v>
      </c>
      <c r="W4830" t="s">
        <v>519</v>
      </c>
      <c r="X4830" t="s">
        <v>520</v>
      </c>
      <c r="Y4830" t="s">
        <v>521</v>
      </c>
      <c r="Z4830" t="s">
        <v>522</v>
      </c>
      <c r="AA4830" t="s">
        <v>523</v>
      </c>
      <c r="AB4830" t="s">
        <v>524</v>
      </c>
      <c r="AC4830" t="s">
        <v>525</v>
      </c>
      <c r="AD4830" t="s">
        <v>526</v>
      </c>
      <c r="AE4830" t="s">
        <v>527</v>
      </c>
      <c r="AF4830" t="s">
        <v>480</v>
      </c>
      <c r="AG4830" t="s">
        <v>528</v>
      </c>
      <c r="AH4830" t="s">
        <v>529</v>
      </c>
      <c r="AI4830" t="s">
        <v>462</v>
      </c>
      <c r="AJ4830" t="s">
        <v>530</v>
      </c>
      <c r="AK4830" t="s">
        <v>531</v>
      </c>
      <c r="AL4830" t="s">
        <v>532</v>
      </c>
      <c r="AM4830" t="s">
        <v>533</v>
      </c>
      <c r="AN4830" t="s">
        <v>534</v>
      </c>
      <c r="AO4830" t="s">
        <v>535</v>
      </c>
      <c r="AP4830" t="s">
        <v>536</v>
      </c>
      <c r="AQ4830" t="str">
        <f t="shared" si="926"/>
        <v>Identifying Node</v>
      </c>
      <c r="AT4830" t="str">
        <f t="shared" si="927"/>
        <v>Identifying No</v>
      </c>
      <c r="AU4830" t="str">
        <f t="shared" si="937"/>
        <v>fying N</v>
      </c>
      <c r="AV4830" t="str">
        <f t="shared" si="938"/>
        <v xml:space="preserve">fying </v>
      </c>
      <c r="AW4830" s="19" t="str">
        <f t="shared" si="939"/>
        <v xml:space="preserve">fying </v>
      </c>
      <c r="AX4830" t="s">
        <v>518</v>
      </c>
      <c r="AY4830" s="20" t="e">
        <f t="shared" si="928"/>
        <v>#VALUE!</v>
      </c>
      <c r="AZ4830" t="s">
        <v>519</v>
      </c>
      <c r="BA4830" s="20" t="e">
        <f t="shared" si="929"/>
        <v>#VALUE!</v>
      </c>
      <c r="BB4830" t="s">
        <v>520</v>
      </c>
      <c r="BC4830" t="s">
        <v>521</v>
      </c>
      <c r="BD4830" s="20" t="e">
        <f t="shared" si="930"/>
        <v>#VALUE!</v>
      </c>
      <c r="BE4830" t="s">
        <v>522</v>
      </c>
      <c r="BF4830" s="27" t="e">
        <f t="shared" si="931"/>
        <v>#VALUE!</v>
      </c>
      <c r="BG4830" t="s">
        <v>523</v>
      </c>
      <c r="BH4830" t="s">
        <v>524</v>
      </c>
      <c r="BI4830" s="27" t="e">
        <f t="shared" si="932"/>
        <v>#VALUE!</v>
      </c>
      <c r="BJ4830" t="s">
        <v>525</v>
      </c>
      <c r="BK4830" t="s">
        <v>526</v>
      </c>
      <c r="BL4830" s="20" t="e">
        <f t="shared" si="933"/>
        <v>#VALUE!</v>
      </c>
    </row>
    <row r="4831" spans="1:64" hidden="1" outlineLevel="2" collapsed="1" x14ac:dyDescent="0.35">
      <c r="A4831" t="s">
        <v>443</v>
      </c>
      <c r="B4831" t="s">
        <v>443</v>
      </c>
      <c r="C4831" t="b">
        <v>0</v>
      </c>
      <c r="D4831" t="s">
        <v>439</v>
      </c>
      <c r="E4831" t="s">
        <v>538</v>
      </c>
      <c r="F4831" t="s">
        <v>539</v>
      </c>
      <c r="G4831" t="s">
        <v>3851</v>
      </c>
      <c r="H4831" t="s">
        <v>443</v>
      </c>
      <c r="I4831">
        <v>1</v>
      </c>
      <c r="J4831">
        <v>2</v>
      </c>
      <c r="K4831" t="s">
        <v>3852</v>
      </c>
      <c r="L4831" t="s">
        <v>3856</v>
      </c>
      <c r="M4831">
        <v>0</v>
      </c>
      <c r="N4831">
        <v>2</v>
      </c>
      <c r="O4831">
        <v>0.67800000000000005</v>
      </c>
      <c r="P4831">
        <v>0</v>
      </c>
      <c r="Q4831">
        <v>1</v>
      </c>
      <c r="R4831">
        <v>1</v>
      </c>
      <c r="S4831">
        <v>548.80307000000005</v>
      </c>
      <c r="T4831">
        <v>1096.5988600000001</v>
      </c>
      <c r="U4831">
        <v>1096.5997</v>
      </c>
      <c r="V4831">
        <v>-0.76</v>
      </c>
      <c r="W4831">
        <v>-4.2000000000000002E-4</v>
      </c>
      <c r="X4831" t="s">
        <v>540</v>
      </c>
      <c r="Y4831" t="s">
        <v>541</v>
      </c>
      <c r="Z4831">
        <v>55.124400000000001</v>
      </c>
      <c r="AA4831">
        <v>30</v>
      </c>
      <c r="AB4831">
        <v>40.944899999999997</v>
      </c>
      <c r="AC4831">
        <v>25768</v>
      </c>
      <c r="AD4831" t="s">
        <v>551</v>
      </c>
      <c r="AE4831" t="s">
        <v>552</v>
      </c>
      <c r="AF4831" t="s">
        <v>443</v>
      </c>
      <c r="AG4831">
        <v>2.36</v>
      </c>
      <c r="AH4831" t="s">
        <v>443</v>
      </c>
      <c r="AI4831" t="b">
        <v>0</v>
      </c>
      <c r="AJ4831" t="s">
        <v>443</v>
      </c>
      <c r="AK4831" t="s">
        <v>443</v>
      </c>
      <c r="AL4831" t="s">
        <v>443</v>
      </c>
      <c r="AM4831">
        <v>1.1689999999999999E-3</v>
      </c>
      <c r="AN4831">
        <v>2.8369999999999999E-2</v>
      </c>
      <c r="AO4831">
        <v>9281578</v>
      </c>
      <c r="AP4831">
        <v>40.96</v>
      </c>
      <c r="AQ4831" t="str">
        <f t="shared" si="926"/>
        <v>Sequest HT (A2)</v>
      </c>
      <c r="AT4831" t="str">
        <f t="shared" si="927"/>
        <v>Sequest HT (A2</v>
      </c>
      <c r="AU4831" t="str">
        <f t="shared" si="937"/>
        <v>t HT (A</v>
      </c>
      <c r="AV4831" t="str">
        <f t="shared" si="938"/>
        <v>t HT (</v>
      </c>
      <c r="AW4831" s="19" t="str">
        <f t="shared" si="939"/>
        <v>t HT (</v>
      </c>
      <c r="AX4831">
        <v>-0.76</v>
      </c>
      <c r="AY4831" s="20">
        <f t="shared" si="928"/>
        <v>5.5263157894736839E-4</v>
      </c>
      <c r="AZ4831">
        <v>-4.2000000000000002E-4</v>
      </c>
      <c r="BA4831" s="20" t="e">
        <f t="shared" si="929"/>
        <v>#VALUE!</v>
      </c>
      <c r="BB4831" t="s">
        <v>540</v>
      </c>
      <c r="BC4831" t="s">
        <v>541</v>
      </c>
      <c r="BD4831" s="20" t="e">
        <f t="shared" si="930"/>
        <v>#VALUE!</v>
      </c>
      <c r="BE4831">
        <v>55.124400000000001</v>
      </c>
      <c r="BF4831" s="27" t="e">
        <f t="shared" si="931"/>
        <v>#VALUE!</v>
      </c>
      <c r="BG4831">
        <v>30</v>
      </c>
      <c r="BH4831">
        <v>40.944899999999997</v>
      </c>
      <c r="BI4831" s="27">
        <f t="shared" si="932"/>
        <v>629.3335677947681</v>
      </c>
      <c r="BJ4831">
        <v>25768</v>
      </c>
      <c r="BK4831" t="s">
        <v>551</v>
      </c>
      <c r="BL4831" s="20" t="e">
        <f t="shared" si="933"/>
        <v>#VALUE!</v>
      </c>
    </row>
    <row r="4832" spans="1:64" hidden="1" outlineLevel="1" x14ac:dyDescent="0.35">
      <c r="A4832" t="s">
        <v>443</v>
      </c>
      <c r="B4832" t="b">
        <v>0</v>
      </c>
      <c r="C4832" t="s">
        <v>439</v>
      </c>
      <c r="D4832" t="s">
        <v>3857</v>
      </c>
      <c r="E4832" t="s">
        <v>443</v>
      </c>
      <c r="F4832" t="s">
        <v>443</v>
      </c>
      <c r="G4832" t="b">
        <v>0</v>
      </c>
      <c r="H4832">
        <v>1</v>
      </c>
      <c r="I4832">
        <v>3</v>
      </c>
      <c r="J4832">
        <v>1</v>
      </c>
      <c r="K4832" t="s">
        <v>3852</v>
      </c>
      <c r="L4832" t="s">
        <v>3858</v>
      </c>
      <c r="M4832">
        <v>0</v>
      </c>
      <c r="N4832">
        <v>1099.6106</v>
      </c>
      <c r="O4832">
        <v>0</v>
      </c>
      <c r="P4832">
        <v>107.8</v>
      </c>
      <c r="Q4832">
        <v>68.7</v>
      </c>
      <c r="R4832">
        <v>63.1</v>
      </c>
      <c r="S4832">
        <v>5.4</v>
      </c>
      <c r="T4832">
        <v>5.7</v>
      </c>
      <c r="U4832">
        <v>6.2</v>
      </c>
      <c r="V4832">
        <v>14.7</v>
      </c>
      <c r="W4832">
        <v>15.6</v>
      </c>
      <c r="X4832">
        <v>612.79999999999995</v>
      </c>
      <c r="Y4832" t="s">
        <v>443</v>
      </c>
      <c r="Z4832" t="s">
        <v>439</v>
      </c>
      <c r="AA4832" t="s">
        <v>444</v>
      </c>
      <c r="AB4832" t="s">
        <v>444</v>
      </c>
      <c r="AC4832" t="s">
        <v>444</v>
      </c>
      <c r="AD4832" t="s">
        <v>444</v>
      </c>
      <c r="AE4832" t="s">
        <v>444</v>
      </c>
      <c r="AF4832" t="s">
        <v>444</v>
      </c>
      <c r="AG4832" t="s">
        <v>444</v>
      </c>
      <c r="AH4832" t="s">
        <v>444</v>
      </c>
      <c r="AI4832" t="s">
        <v>439</v>
      </c>
      <c r="AJ4832" t="s">
        <v>439</v>
      </c>
      <c r="AK4832">
        <v>0</v>
      </c>
      <c r="AL4832">
        <v>0</v>
      </c>
      <c r="AM4832">
        <v>1.8069999999999999E-2</v>
      </c>
      <c r="AN4832">
        <v>2.2239999999999998E-3</v>
      </c>
      <c r="AO4832">
        <v>2.48</v>
      </c>
      <c r="AP4832">
        <v>54</v>
      </c>
      <c r="AQ4832" t="str">
        <f t="shared" si="926"/>
        <v/>
      </c>
      <c r="AR4832" t="s">
        <v>3859</v>
      </c>
      <c r="AS4832" t="s">
        <v>3860</v>
      </c>
      <c r="AT4832" t="str">
        <f t="shared" si="927"/>
        <v/>
      </c>
      <c r="AU4832" t="str">
        <f t="shared" si="937"/>
        <v/>
      </c>
      <c r="AV4832" t="str">
        <f t="shared" si="938"/>
        <v/>
      </c>
      <c r="AW4832" s="19" t="str">
        <f t="shared" si="939"/>
        <v/>
      </c>
      <c r="AX4832">
        <v>14.7</v>
      </c>
      <c r="AY4832" s="20">
        <f t="shared" si="928"/>
        <v>1.0612244897959184</v>
      </c>
      <c r="AZ4832">
        <v>15.6</v>
      </c>
      <c r="BA4832" s="20">
        <f t="shared" si="929"/>
        <v>41.687074829931973</v>
      </c>
      <c r="BB4832">
        <v>612.79999999999995</v>
      </c>
      <c r="BC4832" t="s">
        <v>443</v>
      </c>
      <c r="BD4832" s="20" t="e">
        <f t="shared" si="930"/>
        <v>#VALUE!</v>
      </c>
      <c r="BE4832" t="s">
        <v>439</v>
      </c>
      <c r="BF4832" s="27" t="e">
        <f t="shared" si="931"/>
        <v>#VALUE!</v>
      </c>
      <c r="BG4832" t="s">
        <v>444</v>
      </c>
      <c r="BH4832" t="s">
        <v>444</v>
      </c>
      <c r="BI4832" s="27" t="e">
        <f t="shared" si="932"/>
        <v>#VALUE!</v>
      </c>
      <c r="BJ4832" t="s">
        <v>444</v>
      </c>
      <c r="BK4832" t="s">
        <v>444</v>
      </c>
      <c r="BL4832" s="20" t="e">
        <f t="shared" si="933"/>
        <v>#VALUE!</v>
      </c>
    </row>
    <row r="4833" spans="1:64" hidden="1" outlineLevel="2" collapsed="1" x14ac:dyDescent="0.35">
      <c r="A4833" t="s">
        <v>443</v>
      </c>
      <c r="B4833" t="s">
        <v>443</v>
      </c>
      <c r="C4833" t="s">
        <v>457</v>
      </c>
      <c r="D4833" t="s">
        <v>458</v>
      </c>
      <c r="E4833" t="s">
        <v>508</v>
      </c>
      <c r="F4833" t="s">
        <v>509</v>
      </c>
      <c r="G4833" t="s">
        <v>459</v>
      </c>
      <c r="H4833" t="s">
        <v>460</v>
      </c>
      <c r="I4833" t="s">
        <v>463</v>
      </c>
      <c r="J4833" t="s">
        <v>464</v>
      </c>
      <c r="K4833" t="s">
        <v>466</v>
      </c>
      <c r="L4833" t="s">
        <v>510</v>
      </c>
      <c r="M4833" t="s">
        <v>468</v>
      </c>
      <c r="N4833" t="s">
        <v>511</v>
      </c>
      <c r="O4833" t="s">
        <v>512</v>
      </c>
      <c r="P4833" t="s">
        <v>513</v>
      </c>
      <c r="Q4833" t="s">
        <v>514</v>
      </c>
      <c r="R4833" t="s">
        <v>515</v>
      </c>
      <c r="S4833" t="s">
        <v>516</v>
      </c>
      <c r="T4833" t="s">
        <v>517</v>
      </c>
      <c r="U4833" t="s">
        <v>469</v>
      </c>
      <c r="V4833" t="s">
        <v>518</v>
      </c>
      <c r="W4833" t="s">
        <v>519</v>
      </c>
      <c r="X4833" t="s">
        <v>520</v>
      </c>
      <c r="Y4833" t="s">
        <v>521</v>
      </c>
      <c r="Z4833" t="s">
        <v>522</v>
      </c>
      <c r="AA4833" t="s">
        <v>523</v>
      </c>
      <c r="AB4833" t="s">
        <v>524</v>
      </c>
      <c r="AC4833" t="s">
        <v>525</v>
      </c>
      <c r="AD4833" t="s">
        <v>526</v>
      </c>
      <c r="AE4833" t="s">
        <v>527</v>
      </c>
      <c r="AF4833" t="s">
        <v>480</v>
      </c>
      <c r="AG4833" t="s">
        <v>528</v>
      </c>
      <c r="AH4833" t="s">
        <v>529</v>
      </c>
      <c r="AI4833" t="s">
        <v>462</v>
      </c>
      <c r="AJ4833" t="s">
        <v>530</v>
      </c>
      <c r="AK4833" t="s">
        <v>531</v>
      </c>
      <c r="AL4833" t="s">
        <v>532</v>
      </c>
      <c r="AM4833" t="s">
        <v>533</v>
      </c>
      <c r="AN4833" t="s">
        <v>534</v>
      </c>
      <c r="AO4833" t="s">
        <v>535</v>
      </c>
      <c r="AP4833" t="s">
        <v>536</v>
      </c>
      <c r="AQ4833" t="str">
        <f t="shared" si="926"/>
        <v>Identifying Node</v>
      </c>
      <c r="AT4833" t="str">
        <f t="shared" si="927"/>
        <v>Identifying No</v>
      </c>
      <c r="AU4833" t="str">
        <f t="shared" si="937"/>
        <v>fying N</v>
      </c>
      <c r="AV4833" t="str">
        <f t="shared" si="938"/>
        <v xml:space="preserve">fying </v>
      </c>
      <c r="AW4833" s="19" t="str">
        <f t="shared" si="939"/>
        <v xml:space="preserve">fying </v>
      </c>
      <c r="AX4833" t="s">
        <v>518</v>
      </c>
      <c r="AY4833" s="20" t="e">
        <f t="shared" si="928"/>
        <v>#VALUE!</v>
      </c>
      <c r="AZ4833" t="s">
        <v>519</v>
      </c>
      <c r="BA4833" s="20" t="e">
        <f t="shared" si="929"/>
        <v>#VALUE!</v>
      </c>
      <c r="BB4833" t="s">
        <v>520</v>
      </c>
      <c r="BC4833" t="s">
        <v>521</v>
      </c>
      <c r="BD4833" s="20" t="e">
        <f t="shared" si="930"/>
        <v>#VALUE!</v>
      </c>
      <c r="BE4833" t="s">
        <v>522</v>
      </c>
      <c r="BF4833" s="27" t="e">
        <f t="shared" si="931"/>
        <v>#VALUE!</v>
      </c>
      <c r="BG4833" t="s">
        <v>523</v>
      </c>
      <c r="BH4833" t="s">
        <v>524</v>
      </c>
      <c r="BI4833" s="27" t="e">
        <f t="shared" si="932"/>
        <v>#VALUE!</v>
      </c>
      <c r="BJ4833" t="s">
        <v>525</v>
      </c>
      <c r="BK4833" t="s">
        <v>526</v>
      </c>
      <c r="BL4833" s="20" t="e">
        <f t="shared" si="933"/>
        <v>#VALUE!</v>
      </c>
    </row>
    <row r="4834" spans="1:64" hidden="1" outlineLevel="2" collapsed="1" x14ac:dyDescent="0.35">
      <c r="A4834" t="s">
        <v>443</v>
      </c>
      <c r="B4834" t="s">
        <v>443</v>
      </c>
      <c r="C4834" t="b">
        <v>0</v>
      </c>
      <c r="D4834" t="s">
        <v>439</v>
      </c>
      <c r="E4834" t="s">
        <v>538</v>
      </c>
      <c r="F4834" t="s">
        <v>539</v>
      </c>
      <c r="G4834" t="s">
        <v>3857</v>
      </c>
      <c r="H4834" t="s">
        <v>443</v>
      </c>
      <c r="I4834">
        <v>1</v>
      </c>
      <c r="J4834">
        <v>3</v>
      </c>
      <c r="K4834" t="s">
        <v>3852</v>
      </c>
      <c r="L4834" t="s">
        <v>3861</v>
      </c>
      <c r="M4834">
        <v>0</v>
      </c>
      <c r="N4834">
        <v>2</v>
      </c>
      <c r="O4834">
        <v>0.5081</v>
      </c>
      <c r="P4834">
        <v>0</v>
      </c>
      <c r="Q4834">
        <v>1</v>
      </c>
      <c r="R4834">
        <v>1</v>
      </c>
      <c r="S4834">
        <v>550.30898000000002</v>
      </c>
      <c r="T4834">
        <v>1099.61067</v>
      </c>
      <c r="U4834">
        <v>1099.6106</v>
      </c>
      <c r="V4834">
        <v>7.0000000000000007E-2</v>
      </c>
      <c r="W4834">
        <v>4.0000000000000003E-5</v>
      </c>
      <c r="X4834" t="s">
        <v>540</v>
      </c>
      <c r="Y4834" t="s">
        <v>541</v>
      </c>
      <c r="Z4834">
        <v>35.094009999999997</v>
      </c>
      <c r="AA4834">
        <v>23.5</v>
      </c>
      <c r="AB4834">
        <v>41.210299999999997</v>
      </c>
      <c r="AC4834">
        <v>25498</v>
      </c>
      <c r="AD4834" t="s">
        <v>568</v>
      </c>
      <c r="AE4834" t="s">
        <v>569</v>
      </c>
      <c r="AF4834" t="s">
        <v>443</v>
      </c>
      <c r="AG4834">
        <v>2.48</v>
      </c>
      <c r="AH4834" t="s">
        <v>443</v>
      </c>
      <c r="AI4834" t="b">
        <v>0</v>
      </c>
      <c r="AJ4834" t="s">
        <v>443</v>
      </c>
      <c r="AK4834" t="s">
        <v>443</v>
      </c>
      <c r="AL4834" t="s">
        <v>443</v>
      </c>
      <c r="AM4834">
        <v>0</v>
      </c>
      <c r="AN4834">
        <v>2.2239999999999998E-3</v>
      </c>
      <c r="AO4834">
        <v>13012619</v>
      </c>
      <c r="AP4834">
        <v>41.23</v>
      </c>
      <c r="AQ4834" t="str">
        <f t="shared" si="926"/>
        <v>Sequest HT (A2)</v>
      </c>
      <c r="AT4834" t="str">
        <f t="shared" si="927"/>
        <v>Sequest HT (A2</v>
      </c>
      <c r="AU4834" t="str">
        <f t="shared" si="937"/>
        <v>t HT (A</v>
      </c>
      <c r="AV4834" t="str">
        <f t="shared" si="938"/>
        <v>t HT (</v>
      </c>
      <c r="AW4834" s="19" t="str">
        <f t="shared" si="939"/>
        <v>t HT (</v>
      </c>
      <c r="AX4834">
        <v>7.0000000000000007E-2</v>
      </c>
      <c r="AY4834" s="20">
        <f t="shared" si="928"/>
        <v>5.7142857142857147E-4</v>
      </c>
      <c r="AZ4834">
        <v>4.0000000000000003E-5</v>
      </c>
      <c r="BA4834" s="20" t="e">
        <f t="shared" si="929"/>
        <v>#VALUE!</v>
      </c>
      <c r="BB4834" t="s">
        <v>540</v>
      </c>
      <c r="BC4834" t="s">
        <v>541</v>
      </c>
      <c r="BD4834" s="20" t="e">
        <f t="shared" si="930"/>
        <v>#VALUE!</v>
      </c>
      <c r="BE4834">
        <v>35.094009999999997</v>
      </c>
      <c r="BF4834" s="27" t="e">
        <f t="shared" si="931"/>
        <v>#VALUE!</v>
      </c>
      <c r="BG4834">
        <v>23.5</v>
      </c>
      <c r="BH4834">
        <v>41.210299999999997</v>
      </c>
      <c r="BI4834" s="27">
        <f t="shared" si="932"/>
        <v>618.72881294239551</v>
      </c>
      <c r="BJ4834">
        <v>25498</v>
      </c>
      <c r="BK4834" t="s">
        <v>568</v>
      </c>
      <c r="BL4834" s="20" t="e">
        <f t="shared" si="933"/>
        <v>#VALUE!</v>
      </c>
    </row>
    <row r="4835" spans="1:64" hidden="1" outlineLevel="1" x14ac:dyDescent="0.35">
      <c r="A4835" t="s">
        <v>443</v>
      </c>
      <c r="B4835" t="b">
        <v>0</v>
      </c>
      <c r="C4835" t="s">
        <v>439</v>
      </c>
      <c r="D4835" t="s">
        <v>3862</v>
      </c>
      <c r="E4835" t="s">
        <v>443</v>
      </c>
      <c r="F4835" t="s">
        <v>443</v>
      </c>
      <c r="G4835" t="b">
        <v>0</v>
      </c>
      <c r="H4835">
        <v>1</v>
      </c>
      <c r="I4835">
        <v>3</v>
      </c>
      <c r="J4835">
        <v>1</v>
      </c>
      <c r="K4835" t="s">
        <v>3852</v>
      </c>
      <c r="L4835" t="s">
        <v>3863</v>
      </c>
      <c r="M4835">
        <v>0</v>
      </c>
      <c r="N4835">
        <v>1532.7644700000001</v>
      </c>
      <c r="O4835">
        <v>0</v>
      </c>
      <c r="P4835">
        <v>528.1</v>
      </c>
      <c r="Q4835">
        <v>340.5</v>
      </c>
      <c r="R4835">
        <v>31.4</v>
      </c>
      <c r="S4835" t="s">
        <v>443</v>
      </c>
      <c r="T4835" t="s">
        <v>443</v>
      </c>
      <c r="U4835" t="s">
        <v>443</v>
      </c>
      <c r="V4835" t="s">
        <v>443</v>
      </c>
      <c r="W4835" t="s">
        <v>443</v>
      </c>
      <c r="X4835" t="s">
        <v>443</v>
      </c>
      <c r="Y4835" t="s">
        <v>443</v>
      </c>
      <c r="Z4835" t="s">
        <v>444</v>
      </c>
      <c r="AA4835" t="s">
        <v>439</v>
      </c>
      <c r="AB4835" t="s">
        <v>444</v>
      </c>
      <c r="AC4835" t="s">
        <v>445</v>
      </c>
      <c r="AD4835" t="s">
        <v>445</v>
      </c>
      <c r="AE4835" t="s">
        <v>445</v>
      </c>
      <c r="AF4835" t="s">
        <v>445</v>
      </c>
      <c r="AG4835" t="s">
        <v>445</v>
      </c>
      <c r="AH4835" t="s">
        <v>445</v>
      </c>
      <c r="AI4835" t="s">
        <v>439</v>
      </c>
      <c r="AJ4835" t="s">
        <v>439</v>
      </c>
      <c r="AK4835">
        <v>0</v>
      </c>
      <c r="AL4835">
        <v>0</v>
      </c>
      <c r="AM4835">
        <v>5.3689999999999999E-4</v>
      </c>
      <c r="AN4835">
        <v>1.2640000000000001E-4</v>
      </c>
      <c r="AO4835">
        <v>2.87</v>
      </c>
      <c r="AP4835">
        <v>36</v>
      </c>
      <c r="AQ4835" t="str">
        <f t="shared" si="926"/>
        <v/>
      </c>
      <c r="AR4835" t="s">
        <v>3864</v>
      </c>
      <c r="AS4835" t="s">
        <v>1345</v>
      </c>
      <c r="AT4835" t="str">
        <f t="shared" si="927"/>
        <v/>
      </c>
      <c r="AU4835" t="str">
        <f t="shared" si="937"/>
        <v/>
      </c>
      <c r="AV4835" t="str">
        <f t="shared" si="938"/>
        <v/>
      </c>
      <c r="AW4835" s="19" t="str">
        <f t="shared" si="939"/>
        <v/>
      </c>
      <c r="AX4835" t="s">
        <v>443</v>
      </c>
      <c r="AY4835" s="20" t="e">
        <f t="shared" si="928"/>
        <v>#VALUE!</v>
      </c>
      <c r="AZ4835" t="s">
        <v>443</v>
      </c>
      <c r="BA4835" s="20" t="e">
        <f t="shared" si="929"/>
        <v>#VALUE!</v>
      </c>
      <c r="BB4835" t="s">
        <v>443</v>
      </c>
      <c r="BC4835" t="s">
        <v>443</v>
      </c>
      <c r="BD4835" s="20" t="e">
        <f t="shared" si="930"/>
        <v>#VALUE!</v>
      </c>
      <c r="BE4835" t="s">
        <v>444</v>
      </c>
      <c r="BF4835" s="27" t="e">
        <f t="shared" si="931"/>
        <v>#VALUE!</v>
      </c>
      <c r="BG4835" t="s">
        <v>439</v>
      </c>
      <c r="BH4835" t="s">
        <v>444</v>
      </c>
      <c r="BI4835" s="27" t="e">
        <f t="shared" si="932"/>
        <v>#VALUE!</v>
      </c>
      <c r="BJ4835" t="s">
        <v>445</v>
      </c>
      <c r="BK4835" t="s">
        <v>445</v>
      </c>
      <c r="BL4835" s="20" t="e">
        <f t="shared" si="933"/>
        <v>#VALUE!</v>
      </c>
    </row>
    <row r="4836" spans="1:64" hidden="1" outlineLevel="2" collapsed="1" x14ac:dyDescent="0.35">
      <c r="A4836" t="s">
        <v>443</v>
      </c>
      <c r="B4836" t="s">
        <v>443</v>
      </c>
      <c r="C4836" t="s">
        <v>457</v>
      </c>
      <c r="D4836" t="s">
        <v>458</v>
      </c>
      <c r="E4836" t="s">
        <v>508</v>
      </c>
      <c r="F4836" t="s">
        <v>509</v>
      </c>
      <c r="G4836" t="s">
        <v>459</v>
      </c>
      <c r="H4836" t="s">
        <v>460</v>
      </c>
      <c r="I4836" t="s">
        <v>463</v>
      </c>
      <c r="J4836" t="s">
        <v>464</v>
      </c>
      <c r="K4836" t="s">
        <v>466</v>
      </c>
      <c r="L4836" t="s">
        <v>510</v>
      </c>
      <c r="M4836" t="s">
        <v>468</v>
      </c>
      <c r="N4836" t="s">
        <v>511</v>
      </c>
      <c r="O4836" t="s">
        <v>512</v>
      </c>
      <c r="P4836" t="s">
        <v>513</v>
      </c>
      <c r="Q4836" t="s">
        <v>514</v>
      </c>
      <c r="R4836" t="s">
        <v>515</v>
      </c>
      <c r="S4836" t="s">
        <v>516</v>
      </c>
      <c r="T4836" t="s">
        <v>517</v>
      </c>
      <c r="U4836" t="s">
        <v>469</v>
      </c>
      <c r="V4836" t="s">
        <v>518</v>
      </c>
      <c r="W4836" t="s">
        <v>519</v>
      </c>
      <c r="X4836" t="s">
        <v>520</v>
      </c>
      <c r="Y4836" t="s">
        <v>521</v>
      </c>
      <c r="Z4836" t="s">
        <v>522</v>
      </c>
      <c r="AA4836" t="s">
        <v>523</v>
      </c>
      <c r="AB4836" t="s">
        <v>524</v>
      </c>
      <c r="AC4836" t="s">
        <v>525</v>
      </c>
      <c r="AD4836" t="s">
        <v>526</v>
      </c>
      <c r="AE4836" t="s">
        <v>527</v>
      </c>
      <c r="AF4836" t="s">
        <v>480</v>
      </c>
      <c r="AG4836" t="s">
        <v>528</v>
      </c>
      <c r="AH4836" t="s">
        <v>529</v>
      </c>
      <c r="AI4836" t="s">
        <v>462</v>
      </c>
      <c r="AJ4836" t="s">
        <v>530</v>
      </c>
      <c r="AK4836" t="s">
        <v>531</v>
      </c>
      <c r="AL4836" t="s">
        <v>532</v>
      </c>
      <c r="AM4836" t="s">
        <v>533</v>
      </c>
      <c r="AN4836" t="s">
        <v>534</v>
      </c>
      <c r="AO4836" t="s">
        <v>535</v>
      </c>
      <c r="AP4836" t="s">
        <v>536</v>
      </c>
      <c r="AQ4836" t="str">
        <f t="shared" si="926"/>
        <v>Identifying Node</v>
      </c>
      <c r="AT4836" t="str">
        <f t="shared" si="927"/>
        <v>Identifying No</v>
      </c>
      <c r="AU4836" t="str">
        <f t="shared" si="937"/>
        <v>fying N</v>
      </c>
      <c r="AV4836" t="str">
        <f t="shared" si="938"/>
        <v xml:space="preserve">fying </v>
      </c>
      <c r="AW4836" s="19" t="str">
        <f t="shared" si="939"/>
        <v xml:space="preserve">fying </v>
      </c>
      <c r="AX4836" t="s">
        <v>518</v>
      </c>
      <c r="AY4836" s="20" t="e">
        <f t="shared" si="928"/>
        <v>#VALUE!</v>
      </c>
      <c r="AZ4836" t="s">
        <v>519</v>
      </c>
      <c r="BA4836" s="20" t="e">
        <f t="shared" si="929"/>
        <v>#VALUE!</v>
      </c>
      <c r="BB4836" t="s">
        <v>520</v>
      </c>
      <c r="BC4836" t="s">
        <v>521</v>
      </c>
      <c r="BD4836" s="20" t="e">
        <f t="shared" si="930"/>
        <v>#VALUE!</v>
      </c>
      <c r="BE4836" t="s">
        <v>522</v>
      </c>
      <c r="BF4836" s="27" t="e">
        <f t="shared" si="931"/>
        <v>#VALUE!</v>
      </c>
      <c r="BG4836" t="s">
        <v>523</v>
      </c>
      <c r="BH4836" t="s">
        <v>524</v>
      </c>
      <c r="BI4836" s="27" t="e">
        <f t="shared" si="932"/>
        <v>#VALUE!</v>
      </c>
      <c r="BJ4836" t="s">
        <v>525</v>
      </c>
      <c r="BK4836" t="s">
        <v>526</v>
      </c>
      <c r="BL4836" s="20" t="e">
        <f t="shared" si="933"/>
        <v>#VALUE!</v>
      </c>
    </row>
    <row r="4837" spans="1:64" hidden="1" outlineLevel="2" collapsed="1" x14ac:dyDescent="0.35">
      <c r="A4837" t="s">
        <v>443</v>
      </c>
      <c r="B4837" t="s">
        <v>443</v>
      </c>
      <c r="C4837" t="b">
        <v>0</v>
      </c>
      <c r="D4837" t="s">
        <v>439</v>
      </c>
      <c r="E4837" t="s">
        <v>538</v>
      </c>
      <c r="F4837" t="s">
        <v>539</v>
      </c>
      <c r="G4837" t="s">
        <v>3862</v>
      </c>
      <c r="H4837" t="s">
        <v>443</v>
      </c>
      <c r="I4837">
        <v>1</v>
      </c>
      <c r="J4837">
        <v>3</v>
      </c>
      <c r="K4837" t="s">
        <v>3852</v>
      </c>
      <c r="L4837" t="s">
        <v>3861</v>
      </c>
      <c r="M4837">
        <v>0</v>
      </c>
      <c r="N4837">
        <v>3</v>
      </c>
      <c r="O4837">
        <v>0.5958</v>
      </c>
      <c r="P4837">
        <v>0</v>
      </c>
      <c r="Q4837">
        <v>1</v>
      </c>
      <c r="R4837">
        <v>1</v>
      </c>
      <c r="S4837">
        <v>511.59242999999998</v>
      </c>
      <c r="T4837">
        <v>1532.7627399999999</v>
      </c>
      <c r="U4837">
        <v>1532.7644700000001</v>
      </c>
      <c r="V4837">
        <v>-1.1299999999999999</v>
      </c>
      <c r="W4837">
        <v>-5.8E-4</v>
      </c>
      <c r="X4837" t="s">
        <v>540</v>
      </c>
      <c r="Y4837" t="s">
        <v>541</v>
      </c>
      <c r="Z4837">
        <v>27.997250000000001</v>
      </c>
      <c r="AA4837">
        <v>30</v>
      </c>
      <c r="AB4837">
        <v>53.156199999999998</v>
      </c>
      <c r="AC4837">
        <v>36152</v>
      </c>
      <c r="AD4837" t="s">
        <v>554</v>
      </c>
      <c r="AE4837" t="s">
        <v>555</v>
      </c>
      <c r="AF4837" t="s">
        <v>443</v>
      </c>
      <c r="AG4837">
        <v>2.87</v>
      </c>
      <c r="AH4837" t="s">
        <v>443</v>
      </c>
      <c r="AI4837" t="b">
        <v>0</v>
      </c>
      <c r="AJ4837" t="s">
        <v>443</v>
      </c>
      <c r="AK4837" t="s">
        <v>443</v>
      </c>
      <c r="AL4837" t="s">
        <v>443</v>
      </c>
      <c r="AM4837">
        <v>0</v>
      </c>
      <c r="AN4837">
        <v>1.2640000000000001E-4</v>
      </c>
      <c r="AO4837">
        <v>7926980.5</v>
      </c>
      <c r="AP4837">
        <v>53.24</v>
      </c>
      <c r="AQ4837" t="str">
        <f t="shared" si="926"/>
        <v>Sequest HT (A2)</v>
      </c>
      <c r="AT4837" t="str">
        <f t="shared" si="927"/>
        <v>Sequest HT (A2</v>
      </c>
      <c r="AU4837" t="str">
        <f t="shared" si="937"/>
        <v>t HT (A</v>
      </c>
      <c r="AV4837" t="str">
        <f t="shared" si="938"/>
        <v>t HT (</v>
      </c>
      <c r="AW4837" s="19" t="str">
        <f t="shared" si="939"/>
        <v>t HT (</v>
      </c>
      <c r="AX4837">
        <v>-1.1299999999999999</v>
      </c>
      <c r="AY4837" s="20">
        <f t="shared" si="928"/>
        <v>5.1327433628318585E-4</v>
      </c>
      <c r="AZ4837">
        <v>-5.8E-4</v>
      </c>
      <c r="BA4837" s="20" t="e">
        <f t="shared" si="929"/>
        <v>#VALUE!</v>
      </c>
      <c r="BB4837" t="s">
        <v>540</v>
      </c>
      <c r="BC4837" t="s">
        <v>541</v>
      </c>
      <c r="BD4837" s="20" t="e">
        <f t="shared" si="930"/>
        <v>#VALUE!</v>
      </c>
      <c r="BE4837">
        <v>27.997250000000001</v>
      </c>
      <c r="BF4837" s="27" t="e">
        <f t="shared" si="931"/>
        <v>#VALUE!</v>
      </c>
      <c r="BG4837">
        <v>30</v>
      </c>
      <c r="BH4837">
        <v>53.156199999999998</v>
      </c>
      <c r="BI4837" s="27">
        <f t="shared" si="932"/>
        <v>680.10881138982847</v>
      </c>
      <c r="BJ4837">
        <v>36152</v>
      </c>
      <c r="BK4837" t="s">
        <v>554</v>
      </c>
      <c r="BL4837" s="20" t="e">
        <f t="shared" si="933"/>
        <v>#VALUE!</v>
      </c>
    </row>
    <row r="4838" spans="1:64" collapsed="1" x14ac:dyDescent="0.35">
      <c r="A4838" t="b">
        <v>0</v>
      </c>
      <c r="B4838" t="s">
        <v>439</v>
      </c>
      <c r="C4838" t="s">
        <v>440</v>
      </c>
      <c r="D4838" t="s">
        <v>3865</v>
      </c>
      <c r="E4838" t="s">
        <v>3866</v>
      </c>
      <c r="F4838">
        <v>0</v>
      </c>
      <c r="G4838" t="b">
        <v>0</v>
      </c>
      <c r="H4838">
        <v>4.093</v>
      </c>
      <c r="I4838">
        <v>8</v>
      </c>
      <c r="J4838">
        <v>1</v>
      </c>
      <c r="K4838">
        <v>5</v>
      </c>
      <c r="L4838">
        <v>1</v>
      </c>
      <c r="M4838">
        <v>1</v>
      </c>
      <c r="N4838">
        <v>126</v>
      </c>
      <c r="O4838">
        <v>13.9</v>
      </c>
      <c r="P4838">
        <v>10.32</v>
      </c>
      <c r="Q4838">
        <v>129</v>
      </c>
      <c r="R4838">
        <v>4.83</v>
      </c>
      <c r="S4838">
        <v>1</v>
      </c>
      <c r="T4838">
        <v>1</v>
      </c>
      <c r="U4838">
        <v>0</v>
      </c>
      <c r="V4838">
        <v>127.4</v>
      </c>
      <c r="W4838">
        <v>126</v>
      </c>
      <c r="X4838">
        <v>79.7</v>
      </c>
      <c r="Y4838">
        <v>76.400000000000006</v>
      </c>
      <c r="Z4838">
        <v>14.8</v>
      </c>
      <c r="AA4838">
        <v>214</v>
      </c>
      <c r="AB4838">
        <v>17.5</v>
      </c>
      <c r="AC4838">
        <v>244.2</v>
      </c>
      <c r="AD4838" t="s">
        <v>443</v>
      </c>
      <c r="AE4838" t="s">
        <v>444</v>
      </c>
      <c r="AF4838" t="s">
        <v>439</v>
      </c>
      <c r="AG4838" t="s">
        <v>444</v>
      </c>
      <c r="AH4838" t="s">
        <v>439</v>
      </c>
      <c r="AI4838" t="s">
        <v>444</v>
      </c>
      <c r="AJ4838" t="s">
        <v>439</v>
      </c>
      <c r="AK4838" t="s">
        <v>444</v>
      </c>
      <c r="AL4838" t="s">
        <v>439</v>
      </c>
      <c r="AM4838" t="s">
        <v>445</v>
      </c>
      <c r="AN4838" t="s">
        <v>443</v>
      </c>
      <c r="AQ4838" t="str">
        <f t="shared" si="926"/>
        <v>6 GN=SNRPD3 PE=1 SV=1</v>
      </c>
      <c r="AT4838" t="str">
        <f t="shared" si="927"/>
        <v>6 GN=SNRPD3 PE</v>
      </c>
      <c r="AU4838" t="str">
        <f>MID(AT4838, 6, 7)</f>
        <v xml:space="preserve">SNRPD3 </v>
      </c>
      <c r="AV4838" t="str">
        <f>MID(AT4838, 6, 7)</f>
        <v xml:space="preserve">SNRPD3 </v>
      </c>
      <c r="AW4838" s="19" t="str">
        <f t="shared" si="939"/>
        <v>SNRPD3</v>
      </c>
      <c r="AX4838">
        <v>127.4</v>
      </c>
      <c r="AY4838" s="20">
        <f t="shared" si="928"/>
        <v>0.98901098901098894</v>
      </c>
      <c r="AZ4838">
        <v>126</v>
      </c>
      <c r="BA4838" s="20">
        <f t="shared" si="929"/>
        <v>0.62558869701726849</v>
      </c>
      <c r="BB4838">
        <v>79.7</v>
      </c>
      <c r="BC4838">
        <v>76.400000000000006</v>
      </c>
      <c r="BD4838" s="21">
        <f t="shared" si="930"/>
        <v>0.19371727748691098</v>
      </c>
      <c r="BE4838">
        <v>14.8</v>
      </c>
      <c r="BF4838" s="27">
        <f t="shared" si="931"/>
        <v>2.8010471204188478</v>
      </c>
      <c r="BG4838">
        <v>214</v>
      </c>
      <c r="BH4838">
        <v>17.5</v>
      </c>
      <c r="BI4838" s="27">
        <f t="shared" si="932"/>
        <v>13.954285714285714</v>
      </c>
      <c r="BJ4838">
        <v>244.2</v>
      </c>
      <c r="BK4838" t="s">
        <v>443</v>
      </c>
      <c r="BL4838" s="20" t="e">
        <f t="shared" si="933"/>
        <v>#VALUE!</v>
      </c>
    </row>
    <row r="4839" spans="1:64" hidden="1" outlineLevel="1" collapsed="1" x14ac:dyDescent="0.35">
      <c r="A4839" t="s">
        <v>443</v>
      </c>
      <c r="B4839" t="s">
        <v>457</v>
      </c>
      <c r="C4839" t="s">
        <v>458</v>
      </c>
      <c r="D4839" t="s">
        <v>459</v>
      </c>
      <c r="E4839" t="s">
        <v>460</v>
      </c>
      <c r="F4839" t="s">
        <v>461</v>
      </c>
      <c r="G4839" t="s">
        <v>462</v>
      </c>
      <c r="H4839" t="s">
        <v>463</v>
      </c>
      <c r="I4839" t="s">
        <v>464</v>
      </c>
      <c r="J4839" t="s">
        <v>465</v>
      </c>
      <c r="K4839" t="s">
        <v>466</v>
      </c>
      <c r="L4839" t="s">
        <v>467</v>
      </c>
      <c r="M4839" t="s">
        <v>468</v>
      </c>
      <c r="N4839" t="s">
        <v>469</v>
      </c>
      <c r="O4839" t="s">
        <v>470</v>
      </c>
      <c r="P4839" t="s">
        <v>471</v>
      </c>
      <c r="Q4839" t="s">
        <v>472</v>
      </c>
      <c r="R4839" t="s">
        <v>473</v>
      </c>
      <c r="S4839" t="s">
        <v>474</v>
      </c>
      <c r="T4839" t="s">
        <v>475</v>
      </c>
      <c r="U4839" t="s">
        <v>476</v>
      </c>
      <c r="V4839" t="s">
        <v>477</v>
      </c>
      <c r="W4839" t="s">
        <v>478</v>
      </c>
      <c r="X4839" t="s">
        <v>479</v>
      </c>
      <c r="Y4839" t="s">
        <v>480</v>
      </c>
      <c r="Z4839" t="s">
        <v>481</v>
      </c>
      <c r="AA4839" t="s">
        <v>482</v>
      </c>
      <c r="AB4839" t="s">
        <v>483</v>
      </c>
      <c r="AC4839" t="s">
        <v>484</v>
      </c>
      <c r="AD4839" t="s">
        <v>485</v>
      </c>
      <c r="AE4839" t="s">
        <v>486</v>
      </c>
      <c r="AF4839" t="s">
        <v>487</v>
      </c>
      <c r="AG4839" t="s">
        <v>488</v>
      </c>
      <c r="AH4839" t="s">
        <v>489</v>
      </c>
      <c r="AI4839" t="s">
        <v>490</v>
      </c>
      <c r="AJ4839" t="s">
        <v>491</v>
      </c>
      <c r="AK4839" t="s">
        <v>492</v>
      </c>
      <c r="AL4839" t="s">
        <v>493</v>
      </c>
      <c r="AM4839" t="s">
        <v>494</v>
      </c>
      <c r="AN4839" t="s">
        <v>495</v>
      </c>
      <c r="AO4839" t="s">
        <v>496</v>
      </c>
      <c r="AP4839" t="s">
        <v>497</v>
      </c>
      <c r="AQ4839" t="str">
        <f t="shared" si="926"/>
        <v>Modifications</v>
      </c>
      <c r="AR4839" t="s">
        <v>498</v>
      </c>
      <c r="AS4839" t="s">
        <v>499</v>
      </c>
      <c r="AT4839" t="str">
        <f t="shared" si="927"/>
        <v>Modifications</v>
      </c>
      <c r="AU4839" t="str">
        <f t="shared" ref="AU4839:AU4849" si="940">MID(AT4839, 7, 7)</f>
        <v>cations</v>
      </c>
      <c r="AV4839" t="str">
        <f t="shared" ref="AV4839:AV4849" si="941">LEFT(AU4839, 6)</f>
        <v>cation</v>
      </c>
      <c r="AW4839" s="19" t="str">
        <f t="shared" si="939"/>
        <v>cation</v>
      </c>
      <c r="AX4839" t="s">
        <v>477</v>
      </c>
      <c r="AY4839" s="20" t="e">
        <f t="shared" si="928"/>
        <v>#VALUE!</v>
      </c>
      <c r="AZ4839" t="s">
        <v>478</v>
      </c>
      <c r="BA4839" s="20" t="e">
        <f t="shared" si="929"/>
        <v>#VALUE!</v>
      </c>
      <c r="BB4839" t="s">
        <v>479</v>
      </c>
      <c r="BC4839" t="s">
        <v>480</v>
      </c>
      <c r="BD4839" s="20" t="e">
        <f t="shared" si="930"/>
        <v>#VALUE!</v>
      </c>
      <c r="BE4839" t="s">
        <v>481</v>
      </c>
      <c r="BF4839" s="27" t="e">
        <f t="shared" si="931"/>
        <v>#VALUE!</v>
      </c>
      <c r="BG4839" t="s">
        <v>482</v>
      </c>
      <c r="BH4839" t="s">
        <v>483</v>
      </c>
      <c r="BI4839" s="27" t="e">
        <f t="shared" si="932"/>
        <v>#VALUE!</v>
      </c>
      <c r="BJ4839" t="s">
        <v>484</v>
      </c>
      <c r="BK4839" t="s">
        <v>485</v>
      </c>
      <c r="BL4839" s="20" t="e">
        <f t="shared" si="933"/>
        <v>#VALUE!</v>
      </c>
    </row>
    <row r="4840" spans="1:64" hidden="1" outlineLevel="1" x14ac:dyDescent="0.35">
      <c r="A4840" t="s">
        <v>443</v>
      </c>
      <c r="B4840" t="b">
        <v>0</v>
      </c>
      <c r="C4840" t="s">
        <v>439</v>
      </c>
      <c r="D4840" t="s">
        <v>3867</v>
      </c>
      <c r="E4840" t="s">
        <v>443</v>
      </c>
      <c r="F4840" t="s">
        <v>443</v>
      </c>
      <c r="G4840" t="b">
        <v>0</v>
      </c>
      <c r="H4840">
        <v>1</v>
      </c>
      <c r="I4840">
        <v>12</v>
      </c>
      <c r="J4840">
        <v>1</v>
      </c>
      <c r="K4840" t="s">
        <v>3868</v>
      </c>
      <c r="L4840" t="s">
        <v>3869</v>
      </c>
      <c r="M4840">
        <v>1</v>
      </c>
      <c r="N4840">
        <v>1943.1324199999999</v>
      </c>
      <c r="O4840">
        <v>0</v>
      </c>
      <c r="P4840">
        <v>22.5</v>
      </c>
      <c r="Q4840">
        <v>26.9</v>
      </c>
      <c r="R4840">
        <v>3.3</v>
      </c>
      <c r="S4840" t="s">
        <v>443</v>
      </c>
      <c r="T4840" t="s">
        <v>443</v>
      </c>
      <c r="U4840" t="s">
        <v>443</v>
      </c>
      <c r="V4840">
        <v>10.6</v>
      </c>
      <c r="W4840" t="s">
        <v>443</v>
      </c>
      <c r="X4840">
        <v>836.7</v>
      </c>
      <c r="Y4840" t="s">
        <v>443</v>
      </c>
      <c r="Z4840" t="s">
        <v>444</v>
      </c>
      <c r="AA4840" t="s">
        <v>439</v>
      </c>
      <c r="AB4840" t="s">
        <v>444</v>
      </c>
      <c r="AC4840" t="s">
        <v>445</v>
      </c>
      <c r="AD4840" t="s">
        <v>445</v>
      </c>
      <c r="AE4840" t="s">
        <v>445</v>
      </c>
      <c r="AF4840" t="s">
        <v>444</v>
      </c>
      <c r="AG4840" t="s">
        <v>445</v>
      </c>
      <c r="AH4840" t="s">
        <v>444</v>
      </c>
      <c r="AI4840" t="s">
        <v>439</v>
      </c>
      <c r="AJ4840" t="s">
        <v>439</v>
      </c>
      <c r="AK4840">
        <v>1.748E-3</v>
      </c>
      <c r="AL4840">
        <v>0</v>
      </c>
      <c r="AM4840">
        <v>3.8580000000000003E-2</v>
      </c>
      <c r="AN4840">
        <v>3.4889999999999999E-3</v>
      </c>
      <c r="AO4840">
        <v>3.21</v>
      </c>
      <c r="AP4840">
        <v>23</v>
      </c>
      <c r="AQ4840" t="str">
        <f t="shared" si="926"/>
        <v/>
      </c>
      <c r="AR4840" t="s">
        <v>3870</v>
      </c>
      <c r="AS4840" t="s">
        <v>1487</v>
      </c>
      <c r="AT4840" t="str">
        <f t="shared" si="927"/>
        <v/>
      </c>
      <c r="AU4840" t="str">
        <f t="shared" si="940"/>
        <v/>
      </c>
      <c r="AV4840" t="str">
        <f t="shared" si="941"/>
        <v/>
      </c>
      <c r="AW4840" s="19" t="str">
        <f t="shared" si="939"/>
        <v/>
      </c>
      <c r="AX4840">
        <v>10.6</v>
      </c>
      <c r="AY4840" s="20" t="e">
        <f t="shared" si="928"/>
        <v>#VALUE!</v>
      </c>
      <c r="AZ4840" t="s">
        <v>443</v>
      </c>
      <c r="BA4840" s="20">
        <f t="shared" si="929"/>
        <v>78.933962264150949</v>
      </c>
      <c r="BB4840">
        <v>836.7</v>
      </c>
      <c r="BC4840" t="s">
        <v>443</v>
      </c>
      <c r="BD4840" s="20" t="e">
        <f t="shared" si="930"/>
        <v>#VALUE!</v>
      </c>
      <c r="BE4840" t="s">
        <v>444</v>
      </c>
      <c r="BF4840" s="27" t="e">
        <f t="shared" si="931"/>
        <v>#VALUE!</v>
      </c>
      <c r="BG4840" t="s">
        <v>439</v>
      </c>
      <c r="BH4840" t="s">
        <v>444</v>
      </c>
      <c r="BI4840" s="27" t="e">
        <f t="shared" si="932"/>
        <v>#VALUE!</v>
      </c>
      <c r="BJ4840" t="s">
        <v>445</v>
      </c>
      <c r="BK4840" t="s">
        <v>445</v>
      </c>
      <c r="BL4840" s="20" t="e">
        <f t="shared" si="933"/>
        <v>#VALUE!</v>
      </c>
    </row>
    <row r="4841" spans="1:64" hidden="1" outlineLevel="2" collapsed="1" x14ac:dyDescent="0.35">
      <c r="A4841" t="s">
        <v>443</v>
      </c>
      <c r="B4841" t="s">
        <v>443</v>
      </c>
      <c r="C4841" t="s">
        <v>457</v>
      </c>
      <c r="D4841" t="s">
        <v>458</v>
      </c>
      <c r="E4841" t="s">
        <v>508</v>
      </c>
      <c r="F4841" t="s">
        <v>509</v>
      </c>
      <c r="G4841" t="s">
        <v>459</v>
      </c>
      <c r="H4841" t="s">
        <v>460</v>
      </c>
      <c r="I4841" t="s">
        <v>463</v>
      </c>
      <c r="J4841" t="s">
        <v>464</v>
      </c>
      <c r="K4841" t="s">
        <v>466</v>
      </c>
      <c r="L4841" t="s">
        <v>510</v>
      </c>
      <c r="M4841" t="s">
        <v>468</v>
      </c>
      <c r="N4841" t="s">
        <v>511</v>
      </c>
      <c r="O4841" t="s">
        <v>512</v>
      </c>
      <c r="P4841" t="s">
        <v>513</v>
      </c>
      <c r="Q4841" t="s">
        <v>514</v>
      </c>
      <c r="R4841" t="s">
        <v>515</v>
      </c>
      <c r="S4841" t="s">
        <v>516</v>
      </c>
      <c r="T4841" t="s">
        <v>517</v>
      </c>
      <c r="U4841" t="s">
        <v>469</v>
      </c>
      <c r="V4841" t="s">
        <v>518</v>
      </c>
      <c r="W4841" t="s">
        <v>519</v>
      </c>
      <c r="X4841" t="s">
        <v>520</v>
      </c>
      <c r="Y4841" t="s">
        <v>521</v>
      </c>
      <c r="Z4841" t="s">
        <v>522</v>
      </c>
      <c r="AA4841" t="s">
        <v>523</v>
      </c>
      <c r="AB4841" t="s">
        <v>524</v>
      </c>
      <c r="AC4841" t="s">
        <v>525</v>
      </c>
      <c r="AD4841" t="s">
        <v>526</v>
      </c>
      <c r="AE4841" t="s">
        <v>527</v>
      </c>
      <c r="AF4841" t="s">
        <v>480</v>
      </c>
      <c r="AG4841" t="s">
        <v>528</v>
      </c>
      <c r="AH4841" t="s">
        <v>529</v>
      </c>
      <c r="AI4841" t="s">
        <v>462</v>
      </c>
      <c r="AJ4841" t="s">
        <v>530</v>
      </c>
      <c r="AK4841" t="s">
        <v>531</v>
      </c>
      <c r="AL4841" t="s">
        <v>532</v>
      </c>
      <c r="AM4841" t="s">
        <v>533</v>
      </c>
      <c r="AN4841" t="s">
        <v>534</v>
      </c>
      <c r="AO4841" t="s">
        <v>535</v>
      </c>
      <c r="AP4841" t="s">
        <v>536</v>
      </c>
      <c r="AQ4841" t="str">
        <f t="shared" si="926"/>
        <v>Identifying Node</v>
      </c>
      <c r="AT4841" t="str">
        <f t="shared" si="927"/>
        <v>Identifying No</v>
      </c>
      <c r="AU4841" t="str">
        <f t="shared" si="940"/>
        <v>fying N</v>
      </c>
      <c r="AV4841" t="str">
        <f t="shared" si="941"/>
        <v xml:space="preserve">fying </v>
      </c>
      <c r="AW4841" s="19" t="str">
        <f t="shared" si="939"/>
        <v xml:space="preserve">fying </v>
      </c>
      <c r="AX4841" t="s">
        <v>518</v>
      </c>
      <c r="AY4841" s="20" t="e">
        <f t="shared" si="928"/>
        <v>#VALUE!</v>
      </c>
      <c r="AZ4841" t="s">
        <v>519</v>
      </c>
      <c r="BA4841" s="20" t="e">
        <f t="shared" si="929"/>
        <v>#VALUE!</v>
      </c>
      <c r="BB4841" t="s">
        <v>520</v>
      </c>
      <c r="BC4841" t="s">
        <v>521</v>
      </c>
      <c r="BD4841" s="20" t="e">
        <f t="shared" si="930"/>
        <v>#VALUE!</v>
      </c>
      <c r="BE4841" t="s">
        <v>522</v>
      </c>
      <c r="BF4841" s="27" t="e">
        <f t="shared" si="931"/>
        <v>#VALUE!</v>
      </c>
      <c r="BG4841" t="s">
        <v>523</v>
      </c>
      <c r="BH4841" t="s">
        <v>524</v>
      </c>
      <c r="BI4841" s="27" t="e">
        <f t="shared" si="932"/>
        <v>#VALUE!</v>
      </c>
      <c r="BJ4841" t="s">
        <v>525</v>
      </c>
      <c r="BK4841" t="s">
        <v>526</v>
      </c>
      <c r="BL4841" s="20" t="e">
        <f t="shared" si="933"/>
        <v>#VALUE!</v>
      </c>
    </row>
    <row r="4842" spans="1:64" hidden="1" outlineLevel="2" collapsed="1" x14ac:dyDescent="0.35">
      <c r="A4842" t="s">
        <v>443</v>
      </c>
      <c r="B4842" t="s">
        <v>443</v>
      </c>
      <c r="C4842" t="b">
        <v>0</v>
      </c>
      <c r="D4842" t="s">
        <v>439</v>
      </c>
      <c r="E4842" t="s">
        <v>538</v>
      </c>
      <c r="F4842" t="s">
        <v>539</v>
      </c>
      <c r="G4842" t="s">
        <v>3867</v>
      </c>
      <c r="H4842" t="s">
        <v>443</v>
      </c>
      <c r="I4842">
        <v>1</v>
      </c>
      <c r="J4842">
        <v>12</v>
      </c>
      <c r="K4842" t="s">
        <v>3868</v>
      </c>
      <c r="L4842" t="s">
        <v>3871</v>
      </c>
      <c r="M4842">
        <v>1</v>
      </c>
      <c r="N4842">
        <v>3</v>
      </c>
      <c r="O4842">
        <v>0.84740000000000004</v>
      </c>
      <c r="P4842">
        <v>0</v>
      </c>
      <c r="Q4842">
        <v>1</v>
      </c>
      <c r="R4842">
        <v>1</v>
      </c>
      <c r="S4842">
        <v>648.38130000000001</v>
      </c>
      <c r="T4842">
        <v>1943.12934</v>
      </c>
      <c r="U4842">
        <v>1943.1324199999999</v>
      </c>
      <c r="V4842">
        <v>-1.59</v>
      </c>
      <c r="W4842">
        <v>-1.0300000000000001E-3</v>
      </c>
      <c r="X4842" t="s">
        <v>540</v>
      </c>
      <c r="Y4842" t="s">
        <v>541</v>
      </c>
      <c r="Z4842">
        <v>7.814457</v>
      </c>
      <c r="AA4842">
        <v>30</v>
      </c>
      <c r="AB4842">
        <v>67.191000000000003</v>
      </c>
      <c r="AC4842">
        <v>48901</v>
      </c>
      <c r="AD4842" t="s">
        <v>554</v>
      </c>
      <c r="AE4842" t="s">
        <v>555</v>
      </c>
      <c r="AF4842" t="s">
        <v>443</v>
      </c>
      <c r="AG4842">
        <v>3.21</v>
      </c>
      <c r="AH4842" t="s">
        <v>443</v>
      </c>
      <c r="AI4842" t="b">
        <v>0</v>
      </c>
      <c r="AJ4842" t="s">
        <v>443</v>
      </c>
      <c r="AK4842" t="s">
        <v>443</v>
      </c>
      <c r="AL4842" t="s">
        <v>443</v>
      </c>
      <c r="AM4842">
        <v>0</v>
      </c>
      <c r="AN4842">
        <v>3.4889999999999999E-3</v>
      </c>
      <c r="AO4842">
        <v>9402205</v>
      </c>
      <c r="AP4842">
        <v>67.22</v>
      </c>
      <c r="AQ4842" t="str">
        <f t="shared" si="926"/>
        <v>Sequest HT (A2)</v>
      </c>
      <c r="AT4842" t="str">
        <f t="shared" si="927"/>
        <v>Sequest HT (A2</v>
      </c>
      <c r="AU4842" t="str">
        <f t="shared" si="940"/>
        <v>t HT (A</v>
      </c>
      <c r="AV4842" t="str">
        <f t="shared" si="941"/>
        <v>t HT (</v>
      </c>
      <c r="AW4842" s="19" t="str">
        <f t="shared" si="939"/>
        <v>t HT (</v>
      </c>
      <c r="AX4842">
        <v>-1.59</v>
      </c>
      <c r="AY4842" s="20">
        <f t="shared" si="928"/>
        <v>6.4779874213836486E-4</v>
      </c>
      <c r="AZ4842">
        <v>-1.0300000000000001E-3</v>
      </c>
      <c r="BA4842" s="20" t="e">
        <f t="shared" si="929"/>
        <v>#VALUE!</v>
      </c>
      <c r="BB4842" t="s">
        <v>540</v>
      </c>
      <c r="BC4842" t="s">
        <v>541</v>
      </c>
      <c r="BD4842" s="20" t="e">
        <f t="shared" si="930"/>
        <v>#VALUE!</v>
      </c>
      <c r="BE4842">
        <v>7.814457</v>
      </c>
      <c r="BF4842" s="27" t="e">
        <f t="shared" si="931"/>
        <v>#VALUE!</v>
      </c>
      <c r="BG4842">
        <v>30</v>
      </c>
      <c r="BH4842">
        <v>67.191000000000003</v>
      </c>
      <c r="BI4842" s="27">
        <f t="shared" si="932"/>
        <v>727.79092437975316</v>
      </c>
      <c r="BJ4842">
        <v>48901</v>
      </c>
      <c r="BK4842" t="s">
        <v>554</v>
      </c>
      <c r="BL4842" s="20" t="e">
        <f t="shared" si="933"/>
        <v>#VALUE!</v>
      </c>
    </row>
    <row r="4843" spans="1:64" hidden="1" outlineLevel="1" x14ac:dyDescent="0.35">
      <c r="A4843" t="s">
        <v>443</v>
      </c>
      <c r="B4843" t="b">
        <v>0</v>
      </c>
      <c r="C4843" t="s">
        <v>439</v>
      </c>
      <c r="D4843" t="s">
        <v>3872</v>
      </c>
      <c r="E4843" t="s">
        <v>443</v>
      </c>
      <c r="F4843" t="s">
        <v>443</v>
      </c>
      <c r="G4843" t="b">
        <v>0</v>
      </c>
      <c r="H4843">
        <v>1</v>
      </c>
      <c r="I4843">
        <v>13</v>
      </c>
      <c r="J4843">
        <v>2</v>
      </c>
      <c r="K4843" t="s">
        <v>3868</v>
      </c>
      <c r="L4843" t="s">
        <v>3873</v>
      </c>
      <c r="M4843">
        <v>0</v>
      </c>
      <c r="N4843">
        <v>1314.7263600000001</v>
      </c>
      <c r="O4843">
        <v>0</v>
      </c>
      <c r="P4843" t="s">
        <v>443</v>
      </c>
      <c r="Q4843">
        <v>605.5</v>
      </c>
      <c r="R4843">
        <v>270.7</v>
      </c>
      <c r="S4843">
        <v>23.8</v>
      </c>
      <c r="T4843" t="s">
        <v>443</v>
      </c>
      <c r="U4843" t="s">
        <v>443</v>
      </c>
      <c r="V4843" t="s">
        <v>443</v>
      </c>
      <c r="W4843" t="s">
        <v>443</v>
      </c>
      <c r="X4843" t="s">
        <v>443</v>
      </c>
      <c r="Y4843" t="s">
        <v>443</v>
      </c>
      <c r="Z4843" t="s">
        <v>445</v>
      </c>
      <c r="AA4843" t="s">
        <v>439</v>
      </c>
      <c r="AB4843" t="s">
        <v>444</v>
      </c>
      <c r="AC4843" t="s">
        <v>444</v>
      </c>
      <c r="AD4843" t="s">
        <v>445</v>
      </c>
      <c r="AE4843" t="s">
        <v>445</v>
      </c>
      <c r="AF4843" t="s">
        <v>445</v>
      </c>
      <c r="AG4843" t="s">
        <v>445</v>
      </c>
      <c r="AH4843" t="s">
        <v>445</v>
      </c>
      <c r="AI4843" t="s">
        <v>439</v>
      </c>
      <c r="AJ4843" t="s">
        <v>439</v>
      </c>
      <c r="AK4843">
        <v>0</v>
      </c>
      <c r="AL4843">
        <v>0</v>
      </c>
      <c r="AM4843">
        <v>5.2159999999999999E-4</v>
      </c>
      <c r="AN4843">
        <v>2.2019999999999999E-5</v>
      </c>
      <c r="AO4843">
        <v>2.56</v>
      </c>
      <c r="AP4843">
        <v>52</v>
      </c>
      <c r="AQ4843" t="str">
        <f t="shared" si="926"/>
        <v/>
      </c>
      <c r="AR4843" t="s">
        <v>3874</v>
      </c>
      <c r="AS4843" t="s">
        <v>2885</v>
      </c>
      <c r="AT4843" t="str">
        <f t="shared" si="927"/>
        <v/>
      </c>
      <c r="AU4843" t="str">
        <f t="shared" si="940"/>
        <v/>
      </c>
      <c r="AV4843" t="str">
        <f t="shared" si="941"/>
        <v/>
      </c>
      <c r="AW4843" s="19" t="str">
        <f t="shared" si="939"/>
        <v/>
      </c>
      <c r="AX4843" t="s">
        <v>443</v>
      </c>
      <c r="AY4843" s="20" t="e">
        <f t="shared" si="928"/>
        <v>#VALUE!</v>
      </c>
      <c r="AZ4843" t="s">
        <v>443</v>
      </c>
      <c r="BA4843" s="20" t="e">
        <f t="shared" si="929"/>
        <v>#VALUE!</v>
      </c>
      <c r="BB4843" t="s">
        <v>443</v>
      </c>
      <c r="BC4843" t="s">
        <v>443</v>
      </c>
      <c r="BD4843" s="20" t="e">
        <f t="shared" si="930"/>
        <v>#VALUE!</v>
      </c>
      <c r="BE4843" t="s">
        <v>445</v>
      </c>
      <c r="BF4843" s="27" t="e">
        <f t="shared" si="931"/>
        <v>#VALUE!</v>
      </c>
      <c r="BG4843" t="s">
        <v>439</v>
      </c>
      <c r="BH4843" t="s">
        <v>444</v>
      </c>
      <c r="BI4843" s="27" t="e">
        <f t="shared" si="932"/>
        <v>#VALUE!</v>
      </c>
      <c r="BJ4843" t="s">
        <v>444</v>
      </c>
      <c r="BK4843" t="s">
        <v>445</v>
      </c>
      <c r="BL4843" s="20" t="e">
        <f t="shared" si="933"/>
        <v>#VALUE!</v>
      </c>
    </row>
    <row r="4844" spans="1:64" hidden="1" outlineLevel="2" collapsed="1" x14ac:dyDescent="0.35">
      <c r="A4844" t="s">
        <v>443</v>
      </c>
      <c r="B4844" t="s">
        <v>443</v>
      </c>
      <c r="C4844" t="s">
        <v>457</v>
      </c>
      <c r="D4844" t="s">
        <v>458</v>
      </c>
      <c r="E4844" t="s">
        <v>508</v>
      </c>
      <c r="F4844" t="s">
        <v>509</v>
      </c>
      <c r="G4844" t="s">
        <v>459</v>
      </c>
      <c r="H4844" t="s">
        <v>460</v>
      </c>
      <c r="I4844" t="s">
        <v>463</v>
      </c>
      <c r="J4844" t="s">
        <v>464</v>
      </c>
      <c r="K4844" t="s">
        <v>466</v>
      </c>
      <c r="L4844" t="s">
        <v>510</v>
      </c>
      <c r="M4844" t="s">
        <v>468</v>
      </c>
      <c r="N4844" t="s">
        <v>511</v>
      </c>
      <c r="O4844" t="s">
        <v>512</v>
      </c>
      <c r="P4844" t="s">
        <v>513</v>
      </c>
      <c r="Q4844" t="s">
        <v>514</v>
      </c>
      <c r="R4844" t="s">
        <v>515</v>
      </c>
      <c r="S4844" t="s">
        <v>516</v>
      </c>
      <c r="T4844" t="s">
        <v>517</v>
      </c>
      <c r="U4844" t="s">
        <v>469</v>
      </c>
      <c r="V4844" t="s">
        <v>518</v>
      </c>
      <c r="W4844" t="s">
        <v>519</v>
      </c>
      <c r="X4844" t="s">
        <v>520</v>
      </c>
      <c r="Y4844" t="s">
        <v>521</v>
      </c>
      <c r="Z4844" t="s">
        <v>522</v>
      </c>
      <c r="AA4844" t="s">
        <v>523</v>
      </c>
      <c r="AB4844" t="s">
        <v>524</v>
      </c>
      <c r="AC4844" t="s">
        <v>525</v>
      </c>
      <c r="AD4844" t="s">
        <v>526</v>
      </c>
      <c r="AE4844" t="s">
        <v>527</v>
      </c>
      <c r="AF4844" t="s">
        <v>480</v>
      </c>
      <c r="AG4844" t="s">
        <v>528</v>
      </c>
      <c r="AH4844" t="s">
        <v>529</v>
      </c>
      <c r="AI4844" t="s">
        <v>462</v>
      </c>
      <c r="AJ4844" t="s">
        <v>530</v>
      </c>
      <c r="AK4844" t="s">
        <v>531</v>
      </c>
      <c r="AL4844" t="s">
        <v>532</v>
      </c>
      <c r="AM4844" t="s">
        <v>533</v>
      </c>
      <c r="AN4844" t="s">
        <v>534</v>
      </c>
      <c r="AO4844" t="s">
        <v>535</v>
      </c>
      <c r="AP4844" t="s">
        <v>536</v>
      </c>
      <c r="AQ4844" t="str">
        <f t="shared" si="926"/>
        <v>Identifying Node</v>
      </c>
      <c r="AT4844" t="str">
        <f t="shared" si="927"/>
        <v>Identifying No</v>
      </c>
      <c r="AU4844" t="str">
        <f t="shared" si="940"/>
        <v>fying N</v>
      </c>
      <c r="AV4844" t="str">
        <f t="shared" si="941"/>
        <v xml:space="preserve">fying </v>
      </c>
      <c r="AW4844" s="19" t="str">
        <f t="shared" si="939"/>
        <v xml:space="preserve">fying </v>
      </c>
      <c r="AX4844" t="s">
        <v>518</v>
      </c>
      <c r="AY4844" s="20" t="e">
        <f t="shared" si="928"/>
        <v>#VALUE!</v>
      </c>
      <c r="AZ4844" t="s">
        <v>519</v>
      </c>
      <c r="BA4844" s="20" t="e">
        <f t="shared" si="929"/>
        <v>#VALUE!</v>
      </c>
      <c r="BB4844" t="s">
        <v>520</v>
      </c>
      <c r="BC4844" t="s">
        <v>521</v>
      </c>
      <c r="BD4844" s="20" t="e">
        <f t="shared" si="930"/>
        <v>#VALUE!</v>
      </c>
      <c r="BE4844" t="s">
        <v>522</v>
      </c>
      <c r="BF4844" s="27" t="e">
        <f t="shared" si="931"/>
        <v>#VALUE!</v>
      </c>
      <c r="BG4844" t="s">
        <v>523</v>
      </c>
      <c r="BH4844" t="s">
        <v>524</v>
      </c>
      <c r="BI4844" s="27" t="e">
        <f t="shared" si="932"/>
        <v>#VALUE!</v>
      </c>
      <c r="BJ4844" t="s">
        <v>525</v>
      </c>
      <c r="BK4844" t="s">
        <v>526</v>
      </c>
      <c r="BL4844" s="20" t="e">
        <f t="shared" si="933"/>
        <v>#VALUE!</v>
      </c>
    </row>
    <row r="4845" spans="1:64" hidden="1" outlineLevel="2" collapsed="1" x14ac:dyDescent="0.35">
      <c r="A4845" t="s">
        <v>443</v>
      </c>
      <c r="B4845" t="s">
        <v>443</v>
      </c>
      <c r="C4845" t="b">
        <v>0</v>
      </c>
      <c r="D4845" t="s">
        <v>439</v>
      </c>
      <c r="E4845" t="s">
        <v>538</v>
      </c>
      <c r="F4845" t="s">
        <v>550</v>
      </c>
      <c r="G4845" t="s">
        <v>3872</v>
      </c>
      <c r="H4845" t="s">
        <v>443</v>
      </c>
      <c r="I4845">
        <v>1</v>
      </c>
      <c r="J4845">
        <v>13</v>
      </c>
      <c r="K4845" t="s">
        <v>3868</v>
      </c>
      <c r="L4845" t="s">
        <v>3875</v>
      </c>
      <c r="M4845">
        <v>0</v>
      </c>
      <c r="N4845">
        <v>2</v>
      </c>
      <c r="O4845">
        <v>0.44140000000000001</v>
      </c>
      <c r="P4845">
        <v>0</v>
      </c>
      <c r="Q4845">
        <v>1</v>
      </c>
      <c r="R4845">
        <v>1</v>
      </c>
      <c r="S4845">
        <v>657.86631</v>
      </c>
      <c r="T4845">
        <v>1314.72534</v>
      </c>
      <c r="U4845">
        <v>1314.7263600000001</v>
      </c>
      <c r="V4845">
        <v>-0.77</v>
      </c>
      <c r="W4845">
        <v>-5.1000000000000004E-4</v>
      </c>
      <c r="X4845" t="s">
        <v>540</v>
      </c>
      <c r="Y4845" t="s">
        <v>541</v>
      </c>
      <c r="Z4845">
        <v>44.738819999999997</v>
      </c>
      <c r="AA4845">
        <v>23.5</v>
      </c>
      <c r="AB4845">
        <v>51.042999999999999</v>
      </c>
      <c r="AC4845">
        <v>34245</v>
      </c>
      <c r="AD4845" t="s">
        <v>554</v>
      </c>
      <c r="AE4845" t="s">
        <v>555</v>
      </c>
      <c r="AF4845" t="s">
        <v>443</v>
      </c>
      <c r="AG4845">
        <v>2.56</v>
      </c>
      <c r="AH4845" t="s">
        <v>443</v>
      </c>
      <c r="AI4845" t="b">
        <v>0</v>
      </c>
      <c r="AJ4845" t="s">
        <v>443</v>
      </c>
      <c r="AK4845" t="s">
        <v>443</v>
      </c>
      <c r="AL4845" t="s">
        <v>443</v>
      </c>
      <c r="AM4845">
        <v>0</v>
      </c>
      <c r="AN4845">
        <v>2.2019999999999999E-5</v>
      </c>
      <c r="AO4845">
        <v>10447580</v>
      </c>
      <c r="AP4845">
        <v>51.07</v>
      </c>
      <c r="AQ4845" t="str">
        <f t="shared" si="926"/>
        <v>Sequest HT (A2)</v>
      </c>
      <c r="AT4845" t="str">
        <f t="shared" si="927"/>
        <v>Sequest HT (A2</v>
      </c>
      <c r="AU4845" t="str">
        <f t="shared" si="940"/>
        <v>t HT (A</v>
      </c>
      <c r="AV4845" t="str">
        <f t="shared" si="941"/>
        <v>t HT (</v>
      </c>
      <c r="AW4845" s="19" t="str">
        <f t="shared" si="939"/>
        <v>t HT (</v>
      </c>
      <c r="AX4845">
        <v>-0.77</v>
      </c>
      <c r="AY4845" s="20">
        <f t="shared" si="928"/>
        <v>6.623376623376624E-4</v>
      </c>
      <c r="AZ4845">
        <v>-5.1000000000000004E-4</v>
      </c>
      <c r="BA4845" s="20" t="e">
        <f t="shared" si="929"/>
        <v>#VALUE!</v>
      </c>
      <c r="BB4845" t="s">
        <v>540</v>
      </c>
      <c r="BC4845" t="s">
        <v>541</v>
      </c>
      <c r="BD4845" s="20" t="e">
        <f t="shared" si="930"/>
        <v>#VALUE!</v>
      </c>
      <c r="BE4845">
        <v>44.738819999999997</v>
      </c>
      <c r="BF4845" s="27" t="e">
        <f t="shared" si="931"/>
        <v>#VALUE!</v>
      </c>
      <c r="BG4845">
        <v>23.5</v>
      </c>
      <c r="BH4845">
        <v>51.042999999999999</v>
      </c>
      <c r="BI4845" s="27">
        <f t="shared" si="932"/>
        <v>670.90492329996277</v>
      </c>
      <c r="BJ4845">
        <v>34245</v>
      </c>
      <c r="BK4845" t="s">
        <v>554</v>
      </c>
      <c r="BL4845" s="20" t="e">
        <f t="shared" si="933"/>
        <v>#VALUE!</v>
      </c>
    </row>
    <row r="4846" spans="1:64" hidden="1" outlineLevel="2" collapsed="1" x14ac:dyDescent="0.35">
      <c r="A4846" t="s">
        <v>443</v>
      </c>
      <c r="B4846" t="s">
        <v>443</v>
      </c>
      <c r="C4846" t="b">
        <v>0</v>
      </c>
      <c r="D4846" t="s">
        <v>439</v>
      </c>
      <c r="E4846" t="s">
        <v>557</v>
      </c>
      <c r="F4846" t="s">
        <v>550</v>
      </c>
      <c r="G4846" t="s">
        <v>3872</v>
      </c>
      <c r="H4846" t="s">
        <v>443</v>
      </c>
      <c r="I4846">
        <v>1</v>
      </c>
      <c r="J4846">
        <v>13</v>
      </c>
      <c r="K4846" t="s">
        <v>3868</v>
      </c>
      <c r="L4846" t="s">
        <v>3875</v>
      </c>
      <c r="M4846">
        <v>0</v>
      </c>
      <c r="N4846">
        <v>2</v>
      </c>
      <c r="O4846">
        <v>0.81689999999999996</v>
      </c>
      <c r="P4846">
        <v>0</v>
      </c>
      <c r="Q4846">
        <v>1</v>
      </c>
      <c r="R4846">
        <v>1</v>
      </c>
      <c r="S4846">
        <v>657.86631</v>
      </c>
      <c r="T4846">
        <v>1314.72534</v>
      </c>
      <c r="U4846">
        <v>1314.7263600000001</v>
      </c>
      <c r="V4846">
        <v>-0.77</v>
      </c>
      <c r="W4846">
        <v>-5.1000000000000004E-4</v>
      </c>
      <c r="X4846" t="s">
        <v>540</v>
      </c>
      <c r="Y4846" t="s">
        <v>541</v>
      </c>
      <c r="Z4846">
        <v>44.738819999999997</v>
      </c>
      <c r="AA4846">
        <v>23.5</v>
      </c>
      <c r="AB4846">
        <v>51.042999999999999</v>
      </c>
      <c r="AC4846">
        <v>34245</v>
      </c>
      <c r="AD4846" t="s">
        <v>554</v>
      </c>
      <c r="AE4846" t="s">
        <v>555</v>
      </c>
      <c r="AF4846" t="s">
        <v>443</v>
      </c>
      <c r="AG4846" t="s">
        <v>443</v>
      </c>
      <c r="AH4846">
        <v>71</v>
      </c>
      <c r="AI4846" t="b">
        <v>0</v>
      </c>
      <c r="AJ4846">
        <v>54</v>
      </c>
      <c r="AK4846">
        <v>36</v>
      </c>
      <c r="AL4846">
        <v>2.46925814843275E-6</v>
      </c>
      <c r="AM4846">
        <v>0</v>
      </c>
      <c r="AN4846">
        <v>2.5720000000000001E-5</v>
      </c>
      <c r="AO4846">
        <v>10447580</v>
      </c>
      <c r="AP4846">
        <v>51.07</v>
      </c>
      <c r="AQ4846" t="str">
        <f t="shared" si="926"/>
        <v>Mascot (A5)</v>
      </c>
      <c r="AT4846" t="str">
        <f t="shared" si="927"/>
        <v>Mascot (A5)</v>
      </c>
      <c r="AU4846" t="str">
        <f t="shared" si="940"/>
        <v xml:space="preserve"> (A5)</v>
      </c>
      <c r="AV4846" t="str">
        <f t="shared" si="941"/>
        <v xml:space="preserve"> (A5)</v>
      </c>
      <c r="AW4846" s="19" t="str">
        <f t="shared" si="939"/>
        <v xml:space="preserve"> (A5)</v>
      </c>
      <c r="AX4846">
        <v>-0.77</v>
      </c>
      <c r="AY4846" s="20">
        <f t="shared" si="928"/>
        <v>6.623376623376624E-4</v>
      </c>
      <c r="AZ4846">
        <v>-5.1000000000000004E-4</v>
      </c>
      <c r="BA4846" s="20" t="e">
        <f t="shared" si="929"/>
        <v>#VALUE!</v>
      </c>
      <c r="BB4846" t="s">
        <v>540</v>
      </c>
      <c r="BC4846" t="s">
        <v>541</v>
      </c>
      <c r="BD4846" s="20" t="e">
        <f t="shared" si="930"/>
        <v>#VALUE!</v>
      </c>
      <c r="BE4846">
        <v>44.738819999999997</v>
      </c>
      <c r="BF4846" s="27" t="e">
        <f t="shared" si="931"/>
        <v>#VALUE!</v>
      </c>
      <c r="BG4846">
        <v>23.5</v>
      </c>
      <c r="BH4846">
        <v>51.042999999999999</v>
      </c>
      <c r="BI4846" s="27">
        <f t="shared" si="932"/>
        <v>670.90492329996277</v>
      </c>
      <c r="BJ4846">
        <v>34245</v>
      </c>
      <c r="BK4846" t="s">
        <v>554</v>
      </c>
      <c r="BL4846" s="20" t="e">
        <f t="shared" si="933"/>
        <v>#VALUE!</v>
      </c>
    </row>
    <row r="4847" spans="1:64" hidden="1" outlineLevel="1" x14ac:dyDescent="0.35">
      <c r="A4847" t="s">
        <v>443</v>
      </c>
      <c r="B4847" t="b">
        <v>0</v>
      </c>
      <c r="C4847" t="s">
        <v>439</v>
      </c>
      <c r="D4847" t="s">
        <v>3876</v>
      </c>
      <c r="E4847" t="s">
        <v>443</v>
      </c>
      <c r="F4847" t="s">
        <v>443</v>
      </c>
      <c r="G4847" t="b">
        <v>0</v>
      </c>
      <c r="H4847">
        <v>1</v>
      </c>
      <c r="I4847">
        <v>12</v>
      </c>
      <c r="J4847">
        <v>1</v>
      </c>
      <c r="K4847" t="s">
        <v>3868</v>
      </c>
      <c r="L4847" t="s">
        <v>3877</v>
      </c>
      <c r="M4847">
        <v>0</v>
      </c>
      <c r="N4847">
        <v>1686.9788799999999</v>
      </c>
      <c r="O4847">
        <v>0</v>
      </c>
      <c r="P4847">
        <v>317.60000000000002</v>
      </c>
      <c r="Q4847">
        <v>502.3</v>
      </c>
      <c r="R4847">
        <v>80.099999999999994</v>
      </c>
      <c r="S4847" t="s">
        <v>443</v>
      </c>
      <c r="T4847" t="s">
        <v>443</v>
      </c>
      <c r="U4847" t="s">
        <v>443</v>
      </c>
      <c r="V4847" t="s">
        <v>443</v>
      </c>
      <c r="W4847" t="s">
        <v>443</v>
      </c>
      <c r="X4847" t="s">
        <v>443</v>
      </c>
      <c r="Y4847" t="s">
        <v>443</v>
      </c>
      <c r="Z4847" t="s">
        <v>444</v>
      </c>
      <c r="AA4847" t="s">
        <v>439</v>
      </c>
      <c r="AB4847" t="s">
        <v>444</v>
      </c>
      <c r="AC4847" t="s">
        <v>445</v>
      </c>
      <c r="AD4847" t="s">
        <v>445</v>
      </c>
      <c r="AE4847" t="s">
        <v>445</v>
      </c>
      <c r="AF4847" t="s">
        <v>445</v>
      </c>
      <c r="AG4847" t="s">
        <v>445</v>
      </c>
      <c r="AH4847" t="s">
        <v>445</v>
      </c>
      <c r="AI4847" t="s">
        <v>439</v>
      </c>
      <c r="AJ4847" t="s">
        <v>439</v>
      </c>
      <c r="AK4847">
        <v>0</v>
      </c>
      <c r="AL4847">
        <v>0</v>
      </c>
      <c r="AM4847">
        <v>3.888E-3</v>
      </c>
      <c r="AN4847">
        <v>3.7789999999999998E-3</v>
      </c>
      <c r="AO4847">
        <v>1.7</v>
      </c>
      <c r="AP4847">
        <v>60</v>
      </c>
      <c r="AQ4847" t="str">
        <f t="shared" si="926"/>
        <v/>
      </c>
      <c r="AR4847" t="s">
        <v>3878</v>
      </c>
      <c r="AS4847" t="s">
        <v>3879</v>
      </c>
      <c r="AT4847" t="str">
        <f t="shared" si="927"/>
        <v/>
      </c>
      <c r="AU4847" t="str">
        <f t="shared" si="940"/>
        <v/>
      </c>
      <c r="AV4847" t="str">
        <f t="shared" si="941"/>
        <v/>
      </c>
      <c r="AW4847" s="19" t="str">
        <f t="shared" si="939"/>
        <v/>
      </c>
      <c r="AX4847" t="s">
        <v>443</v>
      </c>
      <c r="AY4847" s="20" t="e">
        <f t="shared" si="928"/>
        <v>#VALUE!</v>
      </c>
      <c r="AZ4847" t="s">
        <v>443</v>
      </c>
      <c r="BA4847" s="20" t="e">
        <f t="shared" si="929"/>
        <v>#VALUE!</v>
      </c>
      <c r="BB4847" t="s">
        <v>443</v>
      </c>
      <c r="BC4847" t="s">
        <v>443</v>
      </c>
      <c r="BD4847" s="20" t="e">
        <f t="shared" si="930"/>
        <v>#VALUE!</v>
      </c>
      <c r="BE4847" t="s">
        <v>444</v>
      </c>
      <c r="BF4847" s="27" t="e">
        <f t="shared" si="931"/>
        <v>#VALUE!</v>
      </c>
      <c r="BG4847" t="s">
        <v>439</v>
      </c>
      <c r="BH4847" t="s">
        <v>444</v>
      </c>
      <c r="BI4847" s="27" t="e">
        <f t="shared" si="932"/>
        <v>#VALUE!</v>
      </c>
      <c r="BJ4847" t="s">
        <v>445</v>
      </c>
      <c r="BK4847" t="s">
        <v>445</v>
      </c>
      <c r="BL4847" s="20" t="e">
        <f t="shared" si="933"/>
        <v>#VALUE!</v>
      </c>
    </row>
    <row r="4848" spans="1:64" hidden="1" outlineLevel="2" collapsed="1" x14ac:dyDescent="0.35">
      <c r="A4848" t="s">
        <v>443</v>
      </c>
      <c r="B4848" t="s">
        <v>443</v>
      </c>
      <c r="C4848" t="s">
        <v>457</v>
      </c>
      <c r="D4848" t="s">
        <v>458</v>
      </c>
      <c r="E4848" t="s">
        <v>508</v>
      </c>
      <c r="F4848" t="s">
        <v>509</v>
      </c>
      <c r="G4848" t="s">
        <v>459</v>
      </c>
      <c r="H4848" t="s">
        <v>460</v>
      </c>
      <c r="I4848" t="s">
        <v>463</v>
      </c>
      <c r="J4848" t="s">
        <v>464</v>
      </c>
      <c r="K4848" t="s">
        <v>466</v>
      </c>
      <c r="L4848" t="s">
        <v>510</v>
      </c>
      <c r="M4848" t="s">
        <v>468</v>
      </c>
      <c r="N4848" t="s">
        <v>511</v>
      </c>
      <c r="O4848" t="s">
        <v>512</v>
      </c>
      <c r="P4848" t="s">
        <v>513</v>
      </c>
      <c r="Q4848" t="s">
        <v>514</v>
      </c>
      <c r="R4848" t="s">
        <v>515</v>
      </c>
      <c r="S4848" t="s">
        <v>516</v>
      </c>
      <c r="T4848" t="s">
        <v>517</v>
      </c>
      <c r="U4848" t="s">
        <v>469</v>
      </c>
      <c r="V4848" t="s">
        <v>518</v>
      </c>
      <c r="W4848" t="s">
        <v>519</v>
      </c>
      <c r="X4848" t="s">
        <v>520</v>
      </c>
      <c r="Y4848" t="s">
        <v>521</v>
      </c>
      <c r="Z4848" t="s">
        <v>522</v>
      </c>
      <c r="AA4848" t="s">
        <v>523</v>
      </c>
      <c r="AB4848" t="s">
        <v>524</v>
      </c>
      <c r="AC4848" t="s">
        <v>525</v>
      </c>
      <c r="AD4848" t="s">
        <v>526</v>
      </c>
      <c r="AE4848" t="s">
        <v>527</v>
      </c>
      <c r="AF4848" t="s">
        <v>480</v>
      </c>
      <c r="AG4848" t="s">
        <v>528</v>
      </c>
      <c r="AH4848" t="s">
        <v>529</v>
      </c>
      <c r="AI4848" t="s">
        <v>462</v>
      </c>
      <c r="AJ4848" t="s">
        <v>530</v>
      </c>
      <c r="AK4848" t="s">
        <v>531</v>
      </c>
      <c r="AL4848" t="s">
        <v>532</v>
      </c>
      <c r="AM4848" t="s">
        <v>533</v>
      </c>
      <c r="AN4848" t="s">
        <v>534</v>
      </c>
      <c r="AO4848" t="s">
        <v>535</v>
      </c>
      <c r="AP4848" t="s">
        <v>536</v>
      </c>
      <c r="AQ4848" t="str">
        <f t="shared" si="926"/>
        <v>Identifying Node</v>
      </c>
      <c r="AT4848" t="str">
        <f t="shared" si="927"/>
        <v>Identifying No</v>
      </c>
      <c r="AU4848" t="str">
        <f t="shared" si="940"/>
        <v>fying N</v>
      </c>
      <c r="AV4848" t="str">
        <f t="shared" si="941"/>
        <v xml:space="preserve">fying </v>
      </c>
      <c r="AW4848" s="19" t="str">
        <f t="shared" si="939"/>
        <v xml:space="preserve">fying </v>
      </c>
      <c r="AX4848" t="s">
        <v>518</v>
      </c>
      <c r="AY4848" s="20" t="e">
        <f t="shared" si="928"/>
        <v>#VALUE!</v>
      </c>
      <c r="AZ4848" t="s">
        <v>519</v>
      </c>
      <c r="BA4848" s="20" t="e">
        <f t="shared" si="929"/>
        <v>#VALUE!</v>
      </c>
      <c r="BB4848" t="s">
        <v>520</v>
      </c>
      <c r="BC4848" t="s">
        <v>521</v>
      </c>
      <c r="BD4848" s="20" t="e">
        <f t="shared" si="930"/>
        <v>#VALUE!</v>
      </c>
      <c r="BE4848" t="s">
        <v>522</v>
      </c>
      <c r="BF4848" s="27" t="e">
        <f t="shared" si="931"/>
        <v>#VALUE!</v>
      </c>
      <c r="BG4848" t="s">
        <v>523</v>
      </c>
      <c r="BH4848" t="s">
        <v>524</v>
      </c>
      <c r="BI4848" s="27" t="e">
        <f t="shared" si="932"/>
        <v>#VALUE!</v>
      </c>
      <c r="BJ4848" t="s">
        <v>525</v>
      </c>
      <c r="BK4848" t="s">
        <v>526</v>
      </c>
      <c r="BL4848" s="20" t="e">
        <f t="shared" si="933"/>
        <v>#VALUE!</v>
      </c>
    </row>
    <row r="4849" spans="1:64" hidden="1" outlineLevel="2" collapsed="1" x14ac:dyDescent="0.35">
      <c r="A4849" t="s">
        <v>443</v>
      </c>
      <c r="B4849" t="s">
        <v>443</v>
      </c>
      <c r="C4849" t="b">
        <v>0</v>
      </c>
      <c r="D4849" t="s">
        <v>439</v>
      </c>
      <c r="E4849" t="s">
        <v>557</v>
      </c>
      <c r="F4849" t="s">
        <v>539</v>
      </c>
      <c r="G4849" t="s">
        <v>3876</v>
      </c>
      <c r="H4849" t="s">
        <v>443</v>
      </c>
      <c r="I4849">
        <v>1</v>
      </c>
      <c r="J4849">
        <v>12</v>
      </c>
      <c r="K4849" t="s">
        <v>3868</v>
      </c>
      <c r="L4849" t="s">
        <v>3871</v>
      </c>
      <c r="M4849">
        <v>0</v>
      </c>
      <c r="N4849">
        <v>2</v>
      </c>
      <c r="O4849">
        <v>1</v>
      </c>
      <c r="P4849">
        <v>0</v>
      </c>
      <c r="Q4849">
        <v>1</v>
      </c>
      <c r="R4849">
        <v>1</v>
      </c>
      <c r="S4849">
        <v>843.99303999999995</v>
      </c>
      <c r="T4849">
        <v>1686.9787899999999</v>
      </c>
      <c r="U4849">
        <v>1686.9788799999999</v>
      </c>
      <c r="V4849">
        <v>-0.05</v>
      </c>
      <c r="W4849">
        <v>-4.0000000000000003E-5</v>
      </c>
      <c r="X4849" t="s">
        <v>540</v>
      </c>
      <c r="Y4849" t="s">
        <v>541</v>
      </c>
      <c r="Z4849">
        <v>12.534520000000001</v>
      </c>
      <c r="AA4849">
        <v>30</v>
      </c>
      <c r="AB4849">
        <v>71.634399999999999</v>
      </c>
      <c r="AC4849">
        <v>53150</v>
      </c>
      <c r="AD4849" t="s">
        <v>554</v>
      </c>
      <c r="AE4849" t="s">
        <v>555</v>
      </c>
      <c r="AF4849" t="s">
        <v>443</v>
      </c>
      <c r="AG4849" t="s">
        <v>443</v>
      </c>
      <c r="AH4849">
        <v>60</v>
      </c>
      <c r="AI4849" t="b">
        <v>0</v>
      </c>
      <c r="AJ4849">
        <v>49</v>
      </c>
      <c r="AK4849">
        <v>31</v>
      </c>
      <c r="AL4849">
        <v>9.7008906878984092E-6</v>
      </c>
      <c r="AM4849">
        <v>0</v>
      </c>
      <c r="AN4849">
        <v>3.888E-3</v>
      </c>
      <c r="AO4849">
        <v>5258518.5</v>
      </c>
      <c r="AP4849">
        <v>71.66</v>
      </c>
      <c r="AQ4849" t="str">
        <f t="shared" si="926"/>
        <v>Mascot (A5)</v>
      </c>
      <c r="AT4849" t="str">
        <f t="shared" si="927"/>
        <v>Mascot (A5)</v>
      </c>
      <c r="AU4849" t="str">
        <f t="shared" si="940"/>
        <v xml:space="preserve"> (A5)</v>
      </c>
      <c r="AV4849" t="str">
        <f t="shared" si="941"/>
        <v xml:space="preserve"> (A5)</v>
      </c>
      <c r="AW4849" s="19" t="str">
        <f t="shared" si="939"/>
        <v xml:space="preserve"> (A5)</v>
      </c>
      <c r="AX4849">
        <v>-0.05</v>
      </c>
      <c r="AY4849" s="20">
        <f t="shared" si="928"/>
        <v>8.0000000000000004E-4</v>
      </c>
      <c r="AZ4849">
        <v>-4.0000000000000003E-5</v>
      </c>
      <c r="BA4849" s="20" t="e">
        <f t="shared" si="929"/>
        <v>#VALUE!</v>
      </c>
      <c r="BB4849" t="s">
        <v>540</v>
      </c>
      <c r="BC4849" t="s">
        <v>541</v>
      </c>
      <c r="BD4849" s="20" t="e">
        <f t="shared" si="930"/>
        <v>#VALUE!</v>
      </c>
      <c r="BE4849">
        <v>12.534520000000001</v>
      </c>
      <c r="BF4849" s="27" t="e">
        <f t="shared" si="931"/>
        <v>#VALUE!</v>
      </c>
      <c r="BG4849">
        <v>30</v>
      </c>
      <c r="BH4849">
        <v>71.634399999999999</v>
      </c>
      <c r="BI4849" s="27">
        <f t="shared" si="932"/>
        <v>741.96196240912184</v>
      </c>
      <c r="BJ4849">
        <v>53150</v>
      </c>
      <c r="BK4849" t="s">
        <v>554</v>
      </c>
      <c r="BL4849" s="20" t="e">
        <f t="shared" si="933"/>
        <v>#VALUE!</v>
      </c>
    </row>
    <row r="4850" spans="1:64" collapsed="1" x14ac:dyDescent="0.35">
      <c r="A4850" t="b">
        <v>0</v>
      </c>
      <c r="B4850" t="s">
        <v>439</v>
      </c>
      <c r="C4850" t="s">
        <v>440</v>
      </c>
      <c r="D4850" t="s">
        <v>3852</v>
      </c>
      <c r="E4850" t="s">
        <v>3880</v>
      </c>
      <c r="F4850">
        <v>0</v>
      </c>
      <c r="G4850" t="b">
        <v>0</v>
      </c>
      <c r="H4850">
        <v>8.0980000000000008</v>
      </c>
      <c r="I4850">
        <v>9</v>
      </c>
      <c r="J4850">
        <v>3</v>
      </c>
      <c r="K4850">
        <v>3</v>
      </c>
      <c r="L4850">
        <v>3</v>
      </c>
      <c r="M4850">
        <v>1</v>
      </c>
      <c r="N4850">
        <v>376</v>
      </c>
      <c r="O4850">
        <v>42.4</v>
      </c>
      <c r="P4850">
        <v>6.67</v>
      </c>
      <c r="Q4850" t="s">
        <v>443</v>
      </c>
      <c r="R4850">
        <v>7.7</v>
      </c>
      <c r="S4850" t="s">
        <v>443</v>
      </c>
      <c r="T4850">
        <v>3</v>
      </c>
      <c r="U4850">
        <v>0</v>
      </c>
      <c r="V4850">
        <v>154.5</v>
      </c>
      <c r="W4850">
        <v>96</v>
      </c>
      <c r="X4850">
        <v>74.5</v>
      </c>
      <c r="Y4850">
        <v>4.4000000000000004</v>
      </c>
      <c r="Z4850">
        <v>4.7</v>
      </c>
      <c r="AA4850">
        <v>12.8</v>
      </c>
      <c r="AB4850">
        <v>12</v>
      </c>
      <c r="AC4850">
        <v>41.2</v>
      </c>
      <c r="AD4850">
        <v>499.9</v>
      </c>
      <c r="AE4850" t="s">
        <v>439</v>
      </c>
      <c r="AF4850" t="s">
        <v>439</v>
      </c>
      <c r="AG4850" t="s">
        <v>439</v>
      </c>
      <c r="AH4850" t="s">
        <v>444</v>
      </c>
      <c r="AI4850" t="s">
        <v>444</v>
      </c>
      <c r="AJ4850" t="s">
        <v>444</v>
      </c>
      <c r="AK4850" t="s">
        <v>444</v>
      </c>
      <c r="AL4850" t="s">
        <v>444</v>
      </c>
      <c r="AM4850" t="s">
        <v>444</v>
      </c>
      <c r="AN4850" t="s">
        <v>443</v>
      </c>
      <c r="AQ4850" t="str">
        <f t="shared" si="926"/>
        <v>GN=C12orf10 PE=1 SV=2</v>
      </c>
      <c r="AT4850" t="str">
        <f t="shared" si="927"/>
        <v>GN=C12orf10 PE</v>
      </c>
      <c r="AU4850" t="str">
        <f>MID(AT4850, 4, 8)</f>
        <v>C12orf10</v>
      </c>
      <c r="AV4850" t="str">
        <f>MID(AT4850, 4, 8)</f>
        <v>C12orf10</v>
      </c>
      <c r="AW4850" s="19" t="str">
        <f>MID(AT4850, 4, 8)</f>
        <v>C12orf10</v>
      </c>
      <c r="AX4850">
        <v>154.5</v>
      </c>
      <c r="AY4850" s="20">
        <f t="shared" si="928"/>
        <v>0.62135922330097082</v>
      </c>
      <c r="AZ4850">
        <v>96</v>
      </c>
      <c r="BA4850" s="21">
        <f t="shared" si="929"/>
        <v>0.48220064724919093</v>
      </c>
      <c r="BB4850">
        <v>74.5</v>
      </c>
      <c r="BC4850">
        <v>4.4000000000000004</v>
      </c>
      <c r="BD4850" s="20">
        <f t="shared" si="930"/>
        <v>1.0681818181818181</v>
      </c>
      <c r="BE4850">
        <v>4.7</v>
      </c>
      <c r="BF4850" s="27">
        <f t="shared" si="931"/>
        <v>2.9090909090909092</v>
      </c>
      <c r="BG4850">
        <v>12.8</v>
      </c>
      <c r="BH4850">
        <v>12</v>
      </c>
      <c r="BI4850" s="27">
        <f t="shared" si="932"/>
        <v>3.4333333333333336</v>
      </c>
      <c r="BJ4850">
        <v>41.2</v>
      </c>
      <c r="BK4850">
        <v>499.9</v>
      </c>
      <c r="BL4850" s="27">
        <f t="shared" si="933"/>
        <v>41.658333333333331</v>
      </c>
    </row>
    <row r="4851" spans="1:64" hidden="1" outlineLevel="1" collapsed="1" x14ac:dyDescent="0.35">
      <c r="A4851" t="s">
        <v>443</v>
      </c>
      <c r="B4851" t="s">
        <v>457</v>
      </c>
      <c r="C4851" t="s">
        <v>458</v>
      </c>
      <c r="D4851" t="s">
        <v>459</v>
      </c>
      <c r="E4851" t="s">
        <v>460</v>
      </c>
      <c r="F4851" t="s">
        <v>461</v>
      </c>
      <c r="G4851" t="s">
        <v>462</v>
      </c>
      <c r="H4851" t="s">
        <v>463</v>
      </c>
      <c r="I4851" t="s">
        <v>464</v>
      </c>
      <c r="J4851" t="s">
        <v>465</v>
      </c>
      <c r="K4851" t="s">
        <v>466</v>
      </c>
      <c r="L4851" t="s">
        <v>467</v>
      </c>
      <c r="M4851" t="s">
        <v>468</v>
      </c>
      <c r="N4851" t="s">
        <v>469</v>
      </c>
      <c r="O4851" t="s">
        <v>470</v>
      </c>
      <c r="P4851" t="s">
        <v>471</v>
      </c>
      <c r="Q4851" t="s">
        <v>472</v>
      </c>
      <c r="R4851" t="s">
        <v>473</v>
      </c>
      <c r="S4851" t="s">
        <v>474</v>
      </c>
      <c r="T4851" t="s">
        <v>475</v>
      </c>
      <c r="U4851" t="s">
        <v>476</v>
      </c>
      <c r="V4851" t="s">
        <v>477</v>
      </c>
      <c r="W4851" t="s">
        <v>478</v>
      </c>
      <c r="X4851" t="s">
        <v>479</v>
      </c>
      <c r="Y4851" t="s">
        <v>480</v>
      </c>
      <c r="Z4851" t="s">
        <v>481</v>
      </c>
      <c r="AA4851" t="s">
        <v>482</v>
      </c>
      <c r="AB4851" t="s">
        <v>483</v>
      </c>
      <c r="AC4851" t="s">
        <v>484</v>
      </c>
      <c r="AD4851" t="s">
        <v>485</v>
      </c>
      <c r="AE4851" t="s">
        <v>486</v>
      </c>
      <c r="AF4851" t="s">
        <v>487</v>
      </c>
      <c r="AG4851" t="s">
        <v>488</v>
      </c>
      <c r="AH4851" t="s">
        <v>489</v>
      </c>
      <c r="AI4851" t="s">
        <v>490</v>
      </c>
      <c r="AJ4851" t="s">
        <v>491</v>
      </c>
      <c r="AK4851" t="s">
        <v>492</v>
      </c>
      <c r="AL4851" t="s">
        <v>493</v>
      </c>
      <c r="AM4851" t="s">
        <v>494</v>
      </c>
      <c r="AN4851" t="s">
        <v>495</v>
      </c>
      <c r="AO4851" t="s">
        <v>496</v>
      </c>
      <c r="AP4851" t="s">
        <v>497</v>
      </c>
      <c r="AQ4851" t="str">
        <f t="shared" si="926"/>
        <v>Modifications</v>
      </c>
      <c r="AR4851" t="s">
        <v>498</v>
      </c>
      <c r="AS4851" t="s">
        <v>499</v>
      </c>
      <c r="AT4851" t="str">
        <f t="shared" si="927"/>
        <v>Modifications</v>
      </c>
      <c r="AU4851" t="str">
        <f t="shared" ref="AU4851:AU4875" si="942">MID(AT4851, 7, 7)</f>
        <v>cations</v>
      </c>
      <c r="AV4851" t="str">
        <f t="shared" ref="AV4851:AV4875" si="943">LEFT(AU4851, 6)</f>
        <v>cation</v>
      </c>
      <c r="AW4851" s="19" t="str">
        <f t="shared" ref="AW4851:AW4898" si="944">LEFT(AU4851, 6)</f>
        <v>cation</v>
      </c>
      <c r="AX4851" t="s">
        <v>477</v>
      </c>
      <c r="AY4851" s="20" t="e">
        <f t="shared" si="928"/>
        <v>#VALUE!</v>
      </c>
      <c r="AZ4851" t="s">
        <v>478</v>
      </c>
      <c r="BA4851" s="20" t="e">
        <f t="shared" si="929"/>
        <v>#VALUE!</v>
      </c>
      <c r="BB4851" t="s">
        <v>479</v>
      </c>
      <c r="BC4851" t="s">
        <v>480</v>
      </c>
      <c r="BD4851" s="20" t="e">
        <f t="shared" si="930"/>
        <v>#VALUE!</v>
      </c>
      <c r="BE4851" t="s">
        <v>481</v>
      </c>
      <c r="BF4851" s="27" t="e">
        <f t="shared" si="931"/>
        <v>#VALUE!</v>
      </c>
      <c r="BG4851" t="s">
        <v>482</v>
      </c>
      <c r="BH4851" t="s">
        <v>483</v>
      </c>
      <c r="BI4851" s="27" t="e">
        <f t="shared" si="932"/>
        <v>#VALUE!</v>
      </c>
      <c r="BJ4851" t="s">
        <v>484</v>
      </c>
      <c r="BK4851" t="s">
        <v>485</v>
      </c>
      <c r="BL4851" s="20" t="e">
        <f t="shared" si="933"/>
        <v>#VALUE!</v>
      </c>
    </row>
    <row r="4852" spans="1:64" hidden="1" outlineLevel="1" x14ac:dyDescent="0.35">
      <c r="A4852" t="s">
        <v>443</v>
      </c>
      <c r="B4852" t="b">
        <v>0</v>
      </c>
      <c r="C4852" t="s">
        <v>439</v>
      </c>
      <c r="D4852" t="s">
        <v>3881</v>
      </c>
      <c r="E4852" t="s">
        <v>443</v>
      </c>
      <c r="F4852" t="s">
        <v>443</v>
      </c>
      <c r="G4852" t="b">
        <v>0</v>
      </c>
      <c r="H4852">
        <v>1</v>
      </c>
      <c r="I4852">
        <v>2</v>
      </c>
      <c r="J4852">
        <v>1</v>
      </c>
      <c r="K4852" t="s">
        <v>2538</v>
      </c>
      <c r="L4852" t="s">
        <v>3882</v>
      </c>
      <c r="M4852">
        <v>0</v>
      </c>
      <c r="N4852">
        <v>1263.7419500000001</v>
      </c>
      <c r="O4852">
        <v>0</v>
      </c>
      <c r="P4852">
        <v>409.6</v>
      </c>
      <c r="Q4852">
        <v>346.5</v>
      </c>
      <c r="R4852">
        <v>143.9</v>
      </c>
      <c r="S4852" t="s">
        <v>443</v>
      </c>
      <c r="T4852" t="s">
        <v>443</v>
      </c>
      <c r="U4852" t="s">
        <v>443</v>
      </c>
      <c r="V4852" t="s">
        <v>443</v>
      </c>
      <c r="W4852" t="s">
        <v>443</v>
      </c>
      <c r="X4852" t="s">
        <v>443</v>
      </c>
      <c r="Y4852" t="s">
        <v>443</v>
      </c>
      <c r="Z4852" t="s">
        <v>439</v>
      </c>
      <c r="AA4852" t="s">
        <v>444</v>
      </c>
      <c r="AB4852" t="s">
        <v>444</v>
      </c>
      <c r="AC4852" t="s">
        <v>445</v>
      </c>
      <c r="AD4852" t="s">
        <v>445</v>
      </c>
      <c r="AE4852" t="s">
        <v>445</v>
      </c>
      <c r="AF4852" t="s">
        <v>445</v>
      </c>
      <c r="AG4852" t="s">
        <v>445</v>
      </c>
      <c r="AH4852" t="s">
        <v>445</v>
      </c>
      <c r="AI4852" t="s">
        <v>439</v>
      </c>
      <c r="AJ4852" t="s">
        <v>439</v>
      </c>
      <c r="AK4852">
        <v>1.748E-3</v>
      </c>
      <c r="AL4852">
        <v>1.5939999999999999E-3</v>
      </c>
      <c r="AM4852">
        <v>3.8539999999999998E-2</v>
      </c>
      <c r="AN4852">
        <v>3.2190000000000003E-2</v>
      </c>
      <c r="AO4852">
        <v>2.2999999999999998</v>
      </c>
      <c r="AP4852">
        <v>37</v>
      </c>
      <c r="AQ4852" t="str">
        <f t="shared" si="926"/>
        <v/>
      </c>
      <c r="AR4852" t="s">
        <v>3883</v>
      </c>
      <c r="AS4852" t="s">
        <v>3884</v>
      </c>
      <c r="AT4852" t="str">
        <f t="shared" si="927"/>
        <v/>
      </c>
      <c r="AU4852" t="str">
        <f t="shared" si="942"/>
        <v/>
      </c>
      <c r="AV4852" t="str">
        <f t="shared" si="943"/>
        <v/>
      </c>
      <c r="AW4852" s="19" t="str">
        <f t="shared" si="944"/>
        <v/>
      </c>
      <c r="AX4852" t="s">
        <v>443</v>
      </c>
      <c r="AY4852" s="20" t="e">
        <f t="shared" si="928"/>
        <v>#VALUE!</v>
      </c>
      <c r="AZ4852" t="s">
        <v>443</v>
      </c>
      <c r="BA4852" s="20" t="e">
        <f t="shared" si="929"/>
        <v>#VALUE!</v>
      </c>
      <c r="BB4852" t="s">
        <v>443</v>
      </c>
      <c r="BC4852" t="s">
        <v>443</v>
      </c>
      <c r="BD4852" s="20" t="e">
        <f t="shared" si="930"/>
        <v>#VALUE!</v>
      </c>
      <c r="BE4852" t="s">
        <v>439</v>
      </c>
      <c r="BF4852" s="27" t="e">
        <f t="shared" si="931"/>
        <v>#VALUE!</v>
      </c>
      <c r="BG4852" t="s">
        <v>444</v>
      </c>
      <c r="BH4852" t="s">
        <v>444</v>
      </c>
      <c r="BI4852" s="27" t="e">
        <f t="shared" si="932"/>
        <v>#VALUE!</v>
      </c>
      <c r="BJ4852" t="s">
        <v>445</v>
      </c>
      <c r="BK4852" t="s">
        <v>445</v>
      </c>
      <c r="BL4852" s="20" t="e">
        <f t="shared" si="933"/>
        <v>#VALUE!</v>
      </c>
    </row>
    <row r="4853" spans="1:64" hidden="1" outlineLevel="2" collapsed="1" x14ac:dyDescent="0.35">
      <c r="A4853" t="s">
        <v>443</v>
      </c>
      <c r="B4853" t="s">
        <v>443</v>
      </c>
      <c r="C4853" t="s">
        <v>457</v>
      </c>
      <c r="D4853" t="s">
        <v>458</v>
      </c>
      <c r="E4853" t="s">
        <v>508</v>
      </c>
      <c r="F4853" t="s">
        <v>509</v>
      </c>
      <c r="G4853" t="s">
        <v>459</v>
      </c>
      <c r="H4853" t="s">
        <v>460</v>
      </c>
      <c r="I4853" t="s">
        <v>463</v>
      </c>
      <c r="J4853" t="s">
        <v>464</v>
      </c>
      <c r="K4853" t="s">
        <v>466</v>
      </c>
      <c r="L4853" t="s">
        <v>510</v>
      </c>
      <c r="M4853" t="s">
        <v>468</v>
      </c>
      <c r="N4853" t="s">
        <v>511</v>
      </c>
      <c r="O4853" t="s">
        <v>512</v>
      </c>
      <c r="P4853" t="s">
        <v>513</v>
      </c>
      <c r="Q4853" t="s">
        <v>514</v>
      </c>
      <c r="R4853" t="s">
        <v>515</v>
      </c>
      <c r="S4853" t="s">
        <v>516</v>
      </c>
      <c r="T4853" t="s">
        <v>517</v>
      </c>
      <c r="U4853" t="s">
        <v>469</v>
      </c>
      <c r="V4853" t="s">
        <v>518</v>
      </c>
      <c r="W4853" t="s">
        <v>519</v>
      </c>
      <c r="X4853" t="s">
        <v>520</v>
      </c>
      <c r="Y4853" t="s">
        <v>521</v>
      </c>
      <c r="Z4853" t="s">
        <v>522</v>
      </c>
      <c r="AA4853" t="s">
        <v>523</v>
      </c>
      <c r="AB4853" t="s">
        <v>524</v>
      </c>
      <c r="AC4853" t="s">
        <v>525</v>
      </c>
      <c r="AD4853" t="s">
        <v>526</v>
      </c>
      <c r="AE4853" t="s">
        <v>527</v>
      </c>
      <c r="AF4853" t="s">
        <v>480</v>
      </c>
      <c r="AG4853" t="s">
        <v>528</v>
      </c>
      <c r="AH4853" t="s">
        <v>529</v>
      </c>
      <c r="AI4853" t="s">
        <v>462</v>
      </c>
      <c r="AJ4853" t="s">
        <v>530</v>
      </c>
      <c r="AK4853" t="s">
        <v>531</v>
      </c>
      <c r="AL4853" t="s">
        <v>532</v>
      </c>
      <c r="AM4853" t="s">
        <v>533</v>
      </c>
      <c r="AN4853" t="s">
        <v>534</v>
      </c>
      <c r="AO4853" t="s">
        <v>535</v>
      </c>
      <c r="AP4853" t="s">
        <v>536</v>
      </c>
      <c r="AQ4853" t="str">
        <f t="shared" si="926"/>
        <v>Identifying Node</v>
      </c>
      <c r="AT4853" t="str">
        <f t="shared" si="927"/>
        <v>Identifying No</v>
      </c>
      <c r="AU4853" t="str">
        <f t="shared" si="942"/>
        <v>fying N</v>
      </c>
      <c r="AV4853" t="str">
        <f t="shared" si="943"/>
        <v xml:space="preserve">fying </v>
      </c>
      <c r="AW4853" s="19" t="str">
        <f t="shared" si="944"/>
        <v xml:space="preserve">fying </v>
      </c>
      <c r="AX4853" t="s">
        <v>518</v>
      </c>
      <c r="AY4853" s="20" t="e">
        <f t="shared" si="928"/>
        <v>#VALUE!</v>
      </c>
      <c r="AZ4853" t="s">
        <v>519</v>
      </c>
      <c r="BA4853" s="20" t="e">
        <f t="shared" si="929"/>
        <v>#VALUE!</v>
      </c>
      <c r="BB4853" t="s">
        <v>520</v>
      </c>
      <c r="BC4853" t="s">
        <v>521</v>
      </c>
      <c r="BD4853" s="20" t="e">
        <f t="shared" si="930"/>
        <v>#VALUE!</v>
      </c>
      <c r="BE4853" t="s">
        <v>522</v>
      </c>
      <c r="BF4853" s="27" t="e">
        <f t="shared" si="931"/>
        <v>#VALUE!</v>
      </c>
      <c r="BG4853" t="s">
        <v>523</v>
      </c>
      <c r="BH4853" t="s">
        <v>524</v>
      </c>
      <c r="BI4853" s="27" t="e">
        <f t="shared" si="932"/>
        <v>#VALUE!</v>
      </c>
      <c r="BJ4853" t="s">
        <v>525</v>
      </c>
      <c r="BK4853" t="s">
        <v>526</v>
      </c>
      <c r="BL4853" s="20" t="e">
        <f t="shared" si="933"/>
        <v>#VALUE!</v>
      </c>
    </row>
    <row r="4854" spans="1:64" hidden="1" outlineLevel="2" collapsed="1" x14ac:dyDescent="0.35">
      <c r="A4854" t="s">
        <v>443</v>
      </c>
      <c r="B4854" t="s">
        <v>443</v>
      </c>
      <c r="C4854" t="b">
        <v>0</v>
      </c>
      <c r="D4854" t="s">
        <v>439</v>
      </c>
      <c r="E4854" t="s">
        <v>538</v>
      </c>
      <c r="F4854" t="s">
        <v>539</v>
      </c>
      <c r="G4854" t="s">
        <v>3881</v>
      </c>
      <c r="H4854" t="s">
        <v>443</v>
      </c>
      <c r="I4854">
        <v>1</v>
      </c>
      <c r="J4854">
        <v>2</v>
      </c>
      <c r="K4854" t="s">
        <v>2538</v>
      </c>
      <c r="L4854" t="s">
        <v>3885</v>
      </c>
      <c r="M4854">
        <v>0</v>
      </c>
      <c r="N4854">
        <v>2</v>
      </c>
      <c r="O4854">
        <v>0.7087</v>
      </c>
      <c r="P4854">
        <v>0</v>
      </c>
      <c r="Q4854">
        <v>1</v>
      </c>
      <c r="R4854">
        <v>1</v>
      </c>
      <c r="S4854">
        <v>632.37482999999997</v>
      </c>
      <c r="T4854">
        <v>1263.7423799999999</v>
      </c>
      <c r="U4854">
        <v>1263.7419500000001</v>
      </c>
      <c r="V4854">
        <v>0.34</v>
      </c>
      <c r="W4854">
        <v>2.2000000000000001E-4</v>
      </c>
      <c r="X4854" t="s">
        <v>540</v>
      </c>
      <c r="Y4854" t="s">
        <v>541</v>
      </c>
      <c r="Z4854">
        <v>33.186129999999999</v>
      </c>
      <c r="AA4854">
        <v>23.5</v>
      </c>
      <c r="AB4854">
        <v>46.623699999999999</v>
      </c>
      <c r="AC4854">
        <v>30322</v>
      </c>
      <c r="AD4854" t="s">
        <v>568</v>
      </c>
      <c r="AE4854" t="s">
        <v>569</v>
      </c>
      <c r="AF4854" t="s">
        <v>443</v>
      </c>
      <c r="AG4854">
        <v>2.2999999999999998</v>
      </c>
      <c r="AH4854" t="s">
        <v>443</v>
      </c>
      <c r="AI4854" t="b">
        <v>0</v>
      </c>
      <c r="AJ4854" t="s">
        <v>443</v>
      </c>
      <c r="AK4854" t="s">
        <v>443</v>
      </c>
      <c r="AL4854" t="s">
        <v>443</v>
      </c>
      <c r="AM4854">
        <v>1.5939999999999999E-3</v>
      </c>
      <c r="AN4854">
        <v>3.2190000000000003E-2</v>
      </c>
      <c r="AO4854">
        <v>3335908</v>
      </c>
      <c r="AP4854">
        <v>46.6</v>
      </c>
      <c r="AQ4854" t="str">
        <f t="shared" si="926"/>
        <v>Sequest HT (A2)</v>
      </c>
      <c r="AT4854" t="str">
        <f t="shared" si="927"/>
        <v>Sequest HT (A2</v>
      </c>
      <c r="AU4854" t="str">
        <f t="shared" si="942"/>
        <v>t HT (A</v>
      </c>
      <c r="AV4854" t="str">
        <f t="shared" si="943"/>
        <v>t HT (</v>
      </c>
      <c r="AW4854" s="19" t="str">
        <f t="shared" si="944"/>
        <v>t HT (</v>
      </c>
      <c r="AX4854">
        <v>0.34</v>
      </c>
      <c r="AY4854" s="20">
        <f t="shared" si="928"/>
        <v>6.4705882352941171E-4</v>
      </c>
      <c r="AZ4854">
        <v>2.2000000000000001E-4</v>
      </c>
      <c r="BA4854" s="20" t="e">
        <f t="shared" si="929"/>
        <v>#VALUE!</v>
      </c>
      <c r="BB4854" t="s">
        <v>540</v>
      </c>
      <c r="BC4854" t="s">
        <v>541</v>
      </c>
      <c r="BD4854" s="20" t="e">
        <f t="shared" si="930"/>
        <v>#VALUE!</v>
      </c>
      <c r="BE4854">
        <v>33.186129999999999</v>
      </c>
      <c r="BF4854" s="27" t="e">
        <f t="shared" si="931"/>
        <v>#VALUE!</v>
      </c>
      <c r="BG4854">
        <v>23.5</v>
      </c>
      <c r="BH4854">
        <v>46.623699999999999</v>
      </c>
      <c r="BI4854" s="27">
        <f t="shared" si="932"/>
        <v>650.35593485716493</v>
      </c>
      <c r="BJ4854">
        <v>30322</v>
      </c>
      <c r="BK4854" t="s">
        <v>568</v>
      </c>
      <c r="BL4854" s="20" t="e">
        <f t="shared" si="933"/>
        <v>#VALUE!</v>
      </c>
    </row>
    <row r="4855" spans="1:64" hidden="1" outlineLevel="1" x14ac:dyDescent="0.35">
      <c r="A4855" t="s">
        <v>443</v>
      </c>
      <c r="B4855" t="b">
        <v>0</v>
      </c>
      <c r="C4855" t="s">
        <v>439</v>
      </c>
      <c r="D4855" t="s">
        <v>3886</v>
      </c>
      <c r="E4855" t="s">
        <v>443</v>
      </c>
      <c r="F4855" t="s">
        <v>443</v>
      </c>
      <c r="G4855" t="b">
        <v>0</v>
      </c>
      <c r="H4855">
        <v>1</v>
      </c>
      <c r="I4855">
        <v>2</v>
      </c>
      <c r="J4855">
        <v>2</v>
      </c>
      <c r="K4855" t="s">
        <v>2538</v>
      </c>
      <c r="L4855" t="s">
        <v>3887</v>
      </c>
      <c r="M4855">
        <v>0</v>
      </c>
      <c r="N4855">
        <v>995.64994000000002</v>
      </c>
      <c r="O4855">
        <v>0</v>
      </c>
      <c r="P4855">
        <v>305.5</v>
      </c>
      <c r="Q4855">
        <v>176.7</v>
      </c>
      <c r="R4855">
        <v>417.8</v>
      </c>
      <c r="S4855" t="s">
        <v>443</v>
      </c>
      <c r="T4855" t="s">
        <v>443</v>
      </c>
      <c r="U4855" t="s">
        <v>443</v>
      </c>
      <c r="V4855" t="s">
        <v>443</v>
      </c>
      <c r="W4855" t="s">
        <v>443</v>
      </c>
      <c r="X4855" t="s">
        <v>443</v>
      </c>
      <c r="Y4855" t="s">
        <v>443</v>
      </c>
      <c r="Z4855" t="s">
        <v>444</v>
      </c>
      <c r="AA4855" t="s">
        <v>439</v>
      </c>
      <c r="AB4855" t="s">
        <v>439</v>
      </c>
      <c r="AC4855" t="s">
        <v>445</v>
      </c>
      <c r="AD4855" t="s">
        <v>445</v>
      </c>
      <c r="AE4855" t="s">
        <v>445</v>
      </c>
      <c r="AF4855" t="s">
        <v>445</v>
      </c>
      <c r="AG4855" t="s">
        <v>445</v>
      </c>
      <c r="AH4855" t="s">
        <v>445</v>
      </c>
      <c r="AI4855" t="s">
        <v>780</v>
      </c>
      <c r="AJ4855" t="s">
        <v>780</v>
      </c>
      <c r="AK4855">
        <v>0.1421</v>
      </c>
      <c r="AL4855">
        <v>0.18970000000000001</v>
      </c>
      <c r="AM4855">
        <v>0.56569999999999998</v>
      </c>
      <c r="AN4855">
        <v>0.73340000000000005</v>
      </c>
      <c r="AO4855">
        <v>1.37</v>
      </c>
      <c r="AP4855">
        <v>48</v>
      </c>
      <c r="AQ4855" t="str">
        <f t="shared" si="926"/>
        <v/>
      </c>
      <c r="AR4855" t="s">
        <v>3888</v>
      </c>
      <c r="AS4855" t="s">
        <v>3889</v>
      </c>
      <c r="AT4855" t="str">
        <f t="shared" si="927"/>
        <v/>
      </c>
      <c r="AU4855" t="str">
        <f t="shared" si="942"/>
        <v/>
      </c>
      <c r="AV4855" t="str">
        <f t="shared" si="943"/>
        <v/>
      </c>
      <c r="AW4855" s="19" t="str">
        <f t="shared" si="944"/>
        <v/>
      </c>
      <c r="AX4855" t="s">
        <v>443</v>
      </c>
      <c r="AY4855" s="20" t="e">
        <f t="shared" si="928"/>
        <v>#VALUE!</v>
      </c>
      <c r="AZ4855" t="s">
        <v>443</v>
      </c>
      <c r="BA4855" s="20" t="e">
        <f t="shared" si="929"/>
        <v>#VALUE!</v>
      </c>
      <c r="BB4855" t="s">
        <v>443</v>
      </c>
      <c r="BC4855" t="s">
        <v>443</v>
      </c>
      <c r="BD4855" s="20" t="e">
        <f t="shared" si="930"/>
        <v>#VALUE!</v>
      </c>
      <c r="BE4855" t="s">
        <v>444</v>
      </c>
      <c r="BF4855" s="27" t="e">
        <f t="shared" si="931"/>
        <v>#VALUE!</v>
      </c>
      <c r="BG4855" t="s">
        <v>439</v>
      </c>
      <c r="BH4855" t="s">
        <v>439</v>
      </c>
      <c r="BI4855" s="27" t="e">
        <f t="shared" si="932"/>
        <v>#VALUE!</v>
      </c>
      <c r="BJ4855" t="s">
        <v>445</v>
      </c>
      <c r="BK4855" t="s">
        <v>445</v>
      </c>
      <c r="BL4855" s="20" t="e">
        <f t="shared" si="933"/>
        <v>#VALUE!</v>
      </c>
    </row>
    <row r="4856" spans="1:64" hidden="1" outlineLevel="2" collapsed="1" x14ac:dyDescent="0.35">
      <c r="A4856" t="s">
        <v>443</v>
      </c>
      <c r="B4856" t="s">
        <v>443</v>
      </c>
      <c r="C4856" t="s">
        <v>457</v>
      </c>
      <c r="D4856" t="s">
        <v>458</v>
      </c>
      <c r="E4856" t="s">
        <v>508</v>
      </c>
      <c r="F4856" t="s">
        <v>509</v>
      </c>
      <c r="G4856" t="s">
        <v>459</v>
      </c>
      <c r="H4856" t="s">
        <v>460</v>
      </c>
      <c r="I4856" t="s">
        <v>463</v>
      </c>
      <c r="J4856" t="s">
        <v>464</v>
      </c>
      <c r="K4856" t="s">
        <v>466</v>
      </c>
      <c r="L4856" t="s">
        <v>510</v>
      </c>
      <c r="M4856" t="s">
        <v>468</v>
      </c>
      <c r="N4856" t="s">
        <v>511</v>
      </c>
      <c r="O4856" t="s">
        <v>512</v>
      </c>
      <c r="P4856" t="s">
        <v>513</v>
      </c>
      <c r="Q4856" t="s">
        <v>514</v>
      </c>
      <c r="R4856" t="s">
        <v>515</v>
      </c>
      <c r="S4856" t="s">
        <v>516</v>
      </c>
      <c r="T4856" t="s">
        <v>517</v>
      </c>
      <c r="U4856" t="s">
        <v>469</v>
      </c>
      <c r="V4856" t="s">
        <v>518</v>
      </c>
      <c r="W4856" t="s">
        <v>519</v>
      </c>
      <c r="X4856" t="s">
        <v>520</v>
      </c>
      <c r="Y4856" t="s">
        <v>521</v>
      </c>
      <c r="Z4856" t="s">
        <v>522</v>
      </c>
      <c r="AA4856" t="s">
        <v>523</v>
      </c>
      <c r="AB4856" t="s">
        <v>524</v>
      </c>
      <c r="AC4856" t="s">
        <v>525</v>
      </c>
      <c r="AD4856" t="s">
        <v>526</v>
      </c>
      <c r="AE4856" t="s">
        <v>527</v>
      </c>
      <c r="AF4856" t="s">
        <v>480</v>
      </c>
      <c r="AG4856" t="s">
        <v>528</v>
      </c>
      <c r="AH4856" t="s">
        <v>529</v>
      </c>
      <c r="AI4856" t="s">
        <v>462</v>
      </c>
      <c r="AJ4856" t="s">
        <v>530</v>
      </c>
      <c r="AK4856" t="s">
        <v>531</v>
      </c>
      <c r="AL4856" t="s">
        <v>532</v>
      </c>
      <c r="AM4856" t="s">
        <v>533</v>
      </c>
      <c r="AN4856" t="s">
        <v>534</v>
      </c>
      <c r="AO4856" t="s">
        <v>535</v>
      </c>
      <c r="AP4856" t="s">
        <v>536</v>
      </c>
      <c r="AQ4856" t="str">
        <f t="shared" si="926"/>
        <v>Identifying Node</v>
      </c>
      <c r="AT4856" t="str">
        <f t="shared" si="927"/>
        <v>Identifying No</v>
      </c>
      <c r="AU4856" t="str">
        <f t="shared" si="942"/>
        <v>fying N</v>
      </c>
      <c r="AV4856" t="str">
        <f t="shared" si="943"/>
        <v xml:space="preserve">fying </v>
      </c>
      <c r="AW4856" s="19" t="str">
        <f t="shared" si="944"/>
        <v xml:space="preserve">fying </v>
      </c>
      <c r="AX4856" t="s">
        <v>518</v>
      </c>
      <c r="AY4856" s="20" t="e">
        <f t="shared" si="928"/>
        <v>#VALUE!</v>
      </c>
      <c r="AZ4856" t="s">
        <v>519</v>
      </c>
      <c r="BA4856" s="20" t="e">
        <f t="shared" si="929"/>
        <v>#VALUE!</v>
      </c>
      <c r="BB4856" t="s">
        <v>520</v>
      </c>
      <c r="BC4856" t="s">
        <v>521</v>
      </c>
      <c r="BD4856" s="20" t="e">
        <f t="shared" si="930"/>
        <v>#VALUE!</v>
      </c>
      <c r="BE4856" t="s">
        <v>522</v>
      </c>
      <c r="BF4856" s="27" t="e">
        <f t="shared" si="931"/>
        <v>#VALUE!</v>
      </c>
      <c r="BG4856" t="s">
        <v>523</v>
      </c>
      <c r="BH4856" t="s">
        <v>524</v>
      </c>
      <c r="BI4856" s="27" t="e">
        <f t="shared" si="932"/>
        <v>#VALUE!</v>
      </c>
      <c r="BJ4856" t="s">
        <v>525</v>
      </c>
      <c r="BK4856" t="s">
        <v>526</v>
      </c>
      <c r="BL4856" s="20" t="e">
        <f t="shared" si="933"/>
        <v>#VALUE!</v>
      </c>
    </row>
    <row r="4857" spans="1:64" hidden="1" outlineLevel="2" collapsed="1" x14ac:dyDescent="0.35">
      <c r="A4857" t="s">
        <v>443</v>
      </c>
      <c r="B4857" t="s">
        <v>443</v>
      </c>
      <c r="C4857" t="b">
        <v>0</v>
      </c>
      <c r="D4857" t="s">
        <v>439</v>
      </c>
      <c r="E4857" t="s">
        <v>557</v>
      </c>
      <c r="F4857" t="s">
        <v>539</v>
      </c>
      <c r="G4857" t="s">
        <v>3886</v>
      </c>
      <c r="H4857" t="s">
        <v>443</v>
      </c>
      <c r="I4857">
        <v>1</v>
      </c>
      <c r="J4857">
        <v>2</v>
      </c>
      <c r="K4857" t="s">
        <v>2538</v>
      </c>
      <c r="L4857" t="s">
        <v>3885</v>
      </c>
      <c r="M4857">
        <v>0</v>
      </c>
      <c r="N4857">
        <v>2</v>
      </c>
      <c r="O4857">
        <v>1</v>
      </c>
      <c r="P4857">
        <v>0</v>
      </c>
      <c r="Q4857">
        <v>1</v>
      </c>
      <c r="R4857">
        <v>1</v>
      </c>
      <c r="S4857">
        <v>498.32803999999999</v>
      </c>
      <c r="T4857">
        <v>995.64880000000005</v>
      </c>
      <c r="U4857">
        <v>995.64994000000002</v>
      </c>
      <c r="V4857">
        <v>-1.1499999999999999</v>
      </c>
      <c r="W4857">
        <v>-5.6999999999999998E-4</v>
      </c>
      <c r="X4857" t="s">
        <v>540</v>
      </c>
      <c r="Y4857" t="s">
        <v>541</v>
      </c>
      <c r="Z4857">
        <v>0</v>
      </c>
      <c r="AA4857">
        <v>30</v>
      </c>
      <c r="AB4857">
        <v>58.698099999999997</v>
      </c>
      <c r="AC4857">
        <v>41529</v>
      </c>
      <c r="AD4857" t="s">
        <v>551</v>
      </c>
      <c r="AE4857" t="s">
        <v>552</v>
      </c>
      <c r="AF4857" t="s">
        <v>443</v>
      </c>
      <c r="AG4857" t="s">
        <v>443</v>
      </c>
      <c r="AH4857">
        <v>48</v>
      </c>
      <c r="AI4857" t="b">
        <v>0</v>
      </c>
      <c r="AJ4857">
        <v>40</v>
      </c>
      <c r="AK4857">
        <v>22</v>
      </c>
      <c r="AL4857">
        <v>1.6413050247729998E-5</v>
      </c>
      <c r="AM4857">
        <v>0.1421</v>
      </c>
      <c r="AN4857">
        <v>0.56569999999999998</v>
      </c>
      <c r="AO4857">
        <v>1895304</v>
      </c>
      <c r="AP4857">
        <v>58.73</v>
      </c>
      <c r="AQ4857" t="str">
        <f t="shared" si="926"/>
        <v>Mascot (A5)</v>
      </c>
      <c r="AT4857" t="str">
        <f t="shared" si="927"/>
        <v>Mascot (A5)</v>
      </c>
      <c r="AU4857" t="str">
        <f t="shared" si="942"/>
        <v xml:space="preserve"> (A5)</v>
      </c>
      <c r="AV4857" t="str">
        <f t="shared" si="943"/>
        <v xml:space="preserve"> (A5)</v>
      </c>
      <c r="AW4857" s="19" t="str">
        <f t="shared" si="944"/>
        <v xml:space="preserve"> (A5)</v>
      </c>
      <c r="AX4857">
        <v>-1.1499999999999999</v>
      </c>
      <c r="AY4857" s="20">
        <f t="shared" si="928"/>
        <v>4.9565217391304354E-4</v>
      </c>
      <c r="AZ4857">
        <v>-5.6999999999999998E-4</v>
      </c>
      <c r="BA4857" s="20" t="e">
        <f t="shared" si="929"/>
        <v>#VALUE!</v>
      </c>
      <c r="BB4857" t="s">
        <v>540</v>
      </c>
      <c r="BC4857" t="s">
        <v>541</v>
      </c>
      <c r="BD4857" s="20" t="e">
        <f t="shared" si="930"/>
        <v>#VALUE!</v>
      </c>
      <c r="BE4857">
        <v>0</v>
      </c>
      <c r="BF4857" s="27" t="e">
        <f t="shared" si="931"/>
        <v>#VALUE!</v>
      </c>
      <c r="BG4857">
        <v>30</v>
      </c>
      <c r="BH4857">
        <v>58.698099999999997</v>
      </c>
      <c r="BI4857" s="27">
        <f t="shared" si="932"/>
        <v>707.50160567377827</v>
      </c>
      <c r="BJ4857">
        <v>41529</v>
      </c>
      <c r="BK4857" t="s">
        <v>551</v>
      </c>
      <c r="BL4857" s="20" t="e">
        <f t="shared" si="933"/>
        <v>#VALUE!</v>
      </c>
    </row>
    <row r="4858" spans="1:64" hidden="1" outlineLevel="2" collapsed="1" x14ac:dyDescent="0.35">
      <c r="A4858" t="s">
        <v>443</v>
      </c>
      <c r="B4858" t="s">
        <v>443</v>
      </c>
      <c r="C4858" t="b">
        <v>0</v>
      </c>
      <c r="D4858" t="s">
        <v>439</v>
      </c>
      <c r="E4858" t="s">
        <v>557</v>
      </c>
      <c r="F4858" t="s">
        <v>539</v>
      </c>
      <c r="G4858" t="s">
        <v>3886</v>
      </c>
      <c r="H4858" t="s">
        <v>443</v>
      </c>
      <c r="I4858">
        <v>1</v>
      </c>
      <c r="J4858">
        <v>2</v>
      </c>
      <c r="K4858" t="s">
        <v>2538</v>
      </c>
      <c r="L4858" t="s">
        <v>3885</v>
      </c>
      <c r="M4858">
        <v>0</v>
      </c>
      <c r="N4858">
        <v>2</v>
      </c>
      <c r="O4858">
        <v>1</v>
      </c>
      <c r="P4858">
        <v>0</v>
      </c>
      <c r="Q4858">
        <v>1</v>
      </c>
      <c r="R4858">
        <v>1</v>
      </c>
      <c r="S4858">
        <v>498.32835999999998</v>
      </c>
      <c r="T4858">
        <v>995.64945</v>
      </c>
      <c r="U4858">
        <v>995.64994000000002</v>
      </c>
      <c r="V4858">
        <v>-0.5</v>
      </c>
      <c r="W4858">
        <v>-2.5000000000000001E-4</v>
      </c>
      <c r="X4858" t="s">
        <v>540</v>
      </c>
      <c r="Y4858" t="s">
        <v>541</v>
      </c>
      <c r="Z4858">
        <v>20.821079999999998</v>
      </c>
      <c r="AA4858">
        <v>30</v>
      </c>
      <c r="AB4858">
        <v>58.6736</v>
      </c>
      <c r="AC4858">
        <v>41113</v>
      </c>
      <c r="AD4858" t="s">
        <v>554</v>
      </c>
      <c r="AE4858" t="s">
        <v>555</v>
      </c>
      <c r="AF4858" t="s">
        <v>443</v>
      </c>
      <c r="AG4858" t="s">
        <v>443</v>
      </c>
      <c r="AH4858">
        <v>46</v>
      </c>
      <c r="AI4858" t="b">
        <v>0</v>
      </c>
      <c r="AJ4858">
        <v>40</v>
      </c>
      <c r="AK4858">
        <v>22</v>
      </c>
      <c r="AL4858">
        <v>2.55381420952751E-5</v>
      </c>
      <c r="AM4858">
        <v>0.51180000000000003</v>
      </c>
      <c r="AN4858">
        <v>0.91679999999999995</v>
      </c>
      <c r="AO4858">
        <v>715317.5625</v>
      </c>
      <c r="AP4858">
        <v>58.7</v>
      </c>
      <c r="AQ4858" t="str">
        <f t="shared" si="926"/>
        <v>Mascot (A5)</v>
      </c>
      <c r="AT4858" t="str">
        <f t="shared" si="927"/>
        <v>Mascot (A5)</v>
      </c>
      <c r="AU4858" t="str">
        <f t="shared" si="942"/>
        <v xml:space="preserve"> (A5)</v>
      </c>
      <c r="AV4858" t="str">
        <f t="shared" si="943"/>
        <v xml:space="preserve"> (A5)</v>
      </c>
      <c r="AW4858" s="19" t="str">
        <f t="shared" si="944"/>
        <v xml:space="preserve"> (A5)</v>
      </c>
      <c r="AX4858">
        <v>-0.5</v>
      </c>
      <c r="AY4858" s="20">
        <f t="shared" si="928"/>
        <v>5.0000000000000001E-4</v>
      </c>
      <c r="AZ4858">
        <v>-2.5000000000000001E-4</v>
      </c>
      <c r="BA4858" s="20" t="e">
        <f t="shared" si="929"/>
        <v>#VALUE!</v>
      </c>
      <c r="BB4858" t="s">
        <v>540</v>
      </c>
      <c r="BC4858" t="s">
        <v>541</v>
      </c>
      <c r="BD4858" s="20" t="e">
        <f t="shared" si="930"/>
        <v>#VALUE!</v>
      </c>
      <c r="BE4858">
        <v>20.821079999999998</v>
      </c>
      <c r="BF4858" s="27" t="e">
        <f t="shared" si="931"/>
        <v>#VALUE!</v>
      </c>
      <c r="BG4858">
        <v>30</v>
      </c>
      <c r="BH4858">
        <v>58.6736</v>
      </c>
      <c r="BI4858" s="27">
        <f t="shared" si="932"/>
        <v>700.70696190450224</v>
      </c>
      <c r="BJ4858">
        <v>41113</v>
      </c>
      <c r="BK4858" t="s">
        <v>554</v>
      </c>
      <c r="BL4858" s="20" t="e">
        <f t="shared" si="933"/>
        <v>#VALUE!</v>
      </c>
    </row>
    <row r="4859" spans="1:64" hidden="1" outlineLevel="1" x14ac:dyDescent="0.35">
      <c r="A4859" t="s">
        <v>443</v>
      </c>
      <c r="B4859" t="b">
        <v>0</v>
      </c>
      <c r="C4859" t="s">
        <v>439</v>
      </c>
      <c r="D4859" t="s">
        <v>3890</v>
      </c>
      <c r="E4859" t="s">
        <v>443</v>
      </c>
      <c r="F4859" t="s">
        <v>443</v>
      </c>
      <c r="G4859" t="b">
        <v>0</v>
      </c>
      <c r="H4859">
        <v>1</v>
      </c>
      <c r="I4859">
        <v>2</v>
      </c>
      <c r="J4859">
        <v>2</v>
      </c>
      <c r="K4859" t="s">
        <v>2538</v>
      </c>
      <c r="L4859" t="s">
        <v>3891</v>
      </c>
      <c r="M4859">
        <v>0</v>
      </c>
      <c r="N4859">
        <v>961.53129000000001</v>
      </c>
      <c r="O4859">
        <v>0</v>
      </c>
      <c r="P4859">
        <v>75.099999999999994</v>
      </c>
      <c r="Q4859">
        <v>80</v>
      </c>
      <c r="R4859">
        <v>109.2</v>
      </c>
      <c r="S4859">
        <v>117.3</v>
      </c>
      <c r="T4859">
        <v>91</v>
      </c>
      <c r="U4859">
        <v>73.2</v>
      </c>
      <c r="V4859">
        <v>75.5</v>
      </c>
      <c r="W4859">
        <v>87.1</v>
      </c>
      <c r="X4859">
        <v>191.6</v>
      </c>
      <c r="Y4859" t="s">
        <v>443</v>
      </c>
      <c r="Z4859" t="s">
        <v>444</v>
      </c>
      <c r="AA4859" t="s">
        <v>444</v>
      </c>
      <c r="AB4859" t="s">
        <v>444</v>
      </c>
      <c r="AC4859" t="s">
        <v>439</v>
      </c>
      <c r="AD4859" t="s">
        <v>444</v>
      </c>
      <c r="AE4859" t="s">
        <v>444</v>
      </c>
      <c r="AF4859" t="s">
        <v>444</v>
      </c>
      <c r="AG4859" t="s">
        <v>444</v>
      </c>
      <c r="AH4859" t="s">
        <v>444</v>
      </c>
      <c r="AI4859" t="s">
        <v>439</v>
      </c>
      <c r="AJ4859" t="s">
        <v>439</v>
      </c>
      <c r="AK4859">
        <v>0</v>
      </c>
      <c r="AL4859">
        <v>0</v>
      </c>
      <c r="AM4859">
        <v>4.1910000000000003E-3</v>
      </c>
      <c r="AN4859">
        <v>1.0189999999999999E-2</v>
      </c>
      <c r="AO4859">
        <v>2.4300000000000002</v>
      </c>
      <c r="AP4859">
        <v>57</v>
      </c>
      <c r="AQ4859" t="str">
        <f t="shared" si="926"/>
        <v/>
      </c>
      <c r="AR4859" t="s">
        <v>3892</v>
      </c>
      <c r="AS4859" t="s">
        <v>3893</v>
      </c>
      <c r="AT4859" t="str">
        <f t="shared" si="927"/>
        <v/>
      </c>
      <c r="AU4859" t="str">
        <f t="shared" si="942"/>
        <v/>
      </c>
      <c r="AV4859" t="str">
        <f t="shared" si="943"/>
        <v/>
      </c>
      <c r="AW4859" s="19" t="str">
        <f t="shared" si="944"/>
        <v/>
      </c>
      <c r="AX4859">
        <v>75.5</v>
      </c>
      <c r="AY4859" s="20">
        <f t="shared" si="928"/>
        <v>1.1536423841059602</v>
      </c>
      <c r="AZ4859">
        <v>87.1</v>
      </c>
      <c r="BA4859" s="20">
        <f t="shared" si="929"/>
        <v>2.5377483443708608</v>
      </c>
      <c r="BB4859">
        <v>191.6</v>
      </c>
      <c r="BC4859" t="s">
        <v>443</v>
      </c>
      <c r="BD4859" s="20" t="e">
        <f t="shared" si="930"/>
        <v>#VALUE!</v>
      </c>
      <c r="BE4859" t="s">
        <v>444</v>
      </c>
      <c r="BF4859" s="27" t="e">
        <f t="shared" si="931"/>
        <v>#VALUE!</v>
      </c>
      <c r="BG4859" t="s">
        <v>444</v>
      </c>
      <c r="BH4859" t="s">
        <v>444</v>
      </c>
      <c r="BI4859" s="27" t="e">
        <f t="shared" si="932"/>
        <v>#VALUE!</v>
      </c>
      <c r="BJ4859" t="s">
        <v>439</v>
      </c>
      <c r="BK4859" t="s">
        <v>444</v>
      </c>
      <c r="BL4859" s="20" t="e">
        <f t="shared" si="933"/>
        <v>#VALUE!</v>
      </c>
    </row>
    <row r="4860" spans="1:64" hidden="1" outlineLevel="2" collapsed="1" x14ac:dyDescent="0.35">
      <c r="A4860" t="s">
        <v>443</v>
      </c>
      <c r="B4860" t="s">
        <v>443</v>
      </c>
      <c r="C4860" t="s">
        <v>457</v>
      </c>
      <c r="D4860" t="s">
        <v>458</v>
      </c>
      <c r="E4860" t="s">
        <v>508</v>
      </c>
      <c r="F4860" t="s">
        <v>509</v>
      </c>
      <c r="G4860" t="s">
        <v>459</v>
      </c>
      <c r="H4860" t="s">
        <v>460</v>
      </c>
      <c r="I4860" t="s">
        <v>463</v>
      </c>
      <c r="J4860" t="s">
        <v>464</v>
      </c>
      <c r="K4860" t="s">
        <v>466</v>
      </c>
      <c r="L4860" t="s">
        <v>510</v>
      </c>
      <c r="M4860" t="s">
        <v>468</v>
      </c>
      <c r="N4860" t="s">
        <v>511</v>
      </c>
      <c r="O4860" t="s">
        <v>512</v>
      </c>
      <c r="P4860" t="s">
        <v>513</v>
      </c>
      <c r="Q4860" t="s">
        <v>514</v>
      </c>
      <c r="R4860" t="s">
        <v>515</v>
      </c>
      <c r="S4860" t="s">
        <v>516</v>
      </c>
      <c r="T4860" t="s">
        <v>517</v>
      </c>
      <c r="U4860" t="s">
        <v>469</v>
      </c>
      <c r="V4860" t="s">
        <v>518</v>
      </c>
      <c r="W4860" t="s">
        <v>519</v>
      </c>
      <c r="X4860" t="s">
        <v>520</v>
      </c>
      <c r="Y4860" t="s">
        <v>521</v>
      </c>
      <c r="Z4860" t="s">
        <v>522</v>
      </c>
      <c r="AA4860" t="s">
        <v>523</v>
      </c>
      <c r="AB4860" t="s">
        <v>524</v>
      </c>
      <c r="AC4860" t="s">
        <v>525</v>
      </c>
      <c r="AD4860" t="s">
        <v>526</v>
      </c>
      <c r="AE4860" t="s">
        <v>527</v>
      </c>
      <c r="AF4860" t="s">
        <v>480</v>
      </c>
      <c r="AG4860" t="s">
        <v>528</v>
      </c>
      <c r="AH4860" t="s">
        <v>529</v>
      </c>
      <c r="AI4860" t="s">
        <v>462</v>
      </c>
      <c r="AJ4860" t="s">
        <v>530</v>
      </c>
      <c r="AK4860" t="s">
        <v>531</v>
      </c>
      <c r="AL4860" t="s">
        <v>532</v>
      </c>
      <c r="AM4860" t="s">
        <v>533</v>
      </c>
      <c r="AN4860" t="s">
        <v>534</v>
      </c>
      <c r="AO4860" t="s">
        <v>535</v>
      </c>
      <c r="AP4860" t="s">
        <v>536</v>
      </c>
      <c r="AQ4860" t="str">
        <f t="shared" si="926"/>
        <v>Identifying Node</v>
      </c>
      <c r="AT4860" t="str">
        <f t="shared" si="927"/>
        <v>Identifying No</v>
      </c>
      <c r="AU4860" t="str">
        <f t="shared" si="942"/>
        <v>fying N</v>
      </c>
      <c r="AV4860" t="str">
        <f t="shared" si="943"/>
        <v xml:space="preserve">fying </v>
      </c>
      <c r="AW4860" s="19" t="str">
        <f t="shared" si="944"/>
        <v xml:space="preserve">fying </v>
      </c>
      <c r="AX4860" t="s">
        <v>518</v>
      </c>
      <c r="AY4860" s="20" t="e">
        <f t="shared" si="928"/>
        <v>#VALUE!</v>
      </c>
      <c r="AZ4860" t="s">
        <v>519</v>
      </c>
      <c r="BA4860" s="20" t="e">
        <f t="shared" si="929"/>
        <v>#VALUE!</v>
      </c>
      <c r="BB4860" t="s">
        <v>520</v>
      </c>
      <c r="BC4860" t="s">
        <v>521</v>
      </c>
      <c r="BD4860" s="20" t="e">
        <f t="shared" si="930"/>
        <v>#VALUE!</v>
      </c>
      <c r="BE4860" t="s">
        <v>522</v>
      </c>
      <c r="BF4860" s="27" t="e">
        <f t="shared" si="931"/>
        <v>#VALUE!</v>
      </c>
      <c r="BG4860" t="s">
        <v>523</v>
      </c>
      <c r="BH4860" t="s">
        <v>524</v>
      </c>
      <c r="BI4860" s="27" t="e">
        <f t="shared" si="932"/>
        <v>#VALUE!</v>
      </c>
      <c r="BJ4860" t="s">
        <v>525</v>
      </c>
      <c r="BK4860" t="s">
        <v>526</v>
      </c>
      <c r="BL4860" s="20" t="e">
        <f t="shared" si="933"/>
        <v>#VALUE!</v>
      </c>
    </row>
    <row r="4861" spans="1:64" hidden="1" outlineLevel="2" collapsed="1" x14ac:dyDescent="0.35">
      <c r="A4861" t="s">
        <v>443</v>
      </c>
      <c r="B4861" t="s">
        <v>443</v>
      </c>
      <c r="C4861" t="b">
        <v>0</v>
      </c>
      <c r="D4861" t="s">
        <v>439</v>
      </c>
      <c r="E4861" t="s">
        <v>557</v>
      </c>
      <c r="F4861" t="s">
        <v>550</v>
      </c>
      <c r="G4861" t="s">
        <v>3890</v>
      </c>
      <c r="H4861" t="s">
        <v>443</v>
      </c>
      <c r="I4861">
        <v>1</v>
      </c>
      <c r="J4861">
        <v>2</v>
      </c>
      <c r="K4861" t="s">
        <v>2538</v>
      </c>
      <c r="L4861" t="s">
        <v>3885</v>
      </c>
      <c r="M4861">
        <v>0</v>
      </c>
      <c r="N4861">
        <v>2</v>
      </c>
      <c r="O4861">
        <v>0.8246</v>
      </c>
      <c r="P4861">
        <v>0</v>
      </c>
      <c r="Q4861">
        <v>1</v>
      </c>
      <c r="R4861">
        <v>1</v>
      </c>
      <c r="S4861">
        <v>481.26864</v>
      </c>
      <c r="T4861">
        <v>961.53000999999995</v>
      </c>
      <c r="U4861">
        <v>961.53129000000001</v>
      </c>
      <c r="V4861">
        <v>-1.33</v>
      </c>
      <c r="W4861">
        <v>-6.4000000000000005E-4</v>
      </c>
      <c r="X4861" t="s">
        <v>540</v>
      </c>
      <c r="Y4861" t="s">
        <v>541</v>
      </c>
      <c r="Z4861">
        <v>11.452680000000001</v>
      </c>
      <c r="AA4861">
        <v>25.042000000000002</v>
      </c>
      <c r="AB4861">
        <v>32.797199999999997</v>
      </c>
      <c r="AC4861">
        <v>18686</v>
      </c>
      <c r="AD4861" t="s">
        <v>563</v>
      </c>
      <c r="AE4861" t="s">
        <v>564</v>
      </c>
      <c r="AF4861" t="s">
        <v>443</v>
      </c>
      <c r="AG4861" t="s">
        <v>443</v>
      </c>
      <c r="AH4861">
        <v>57</v>
      </c>
      <c r="AI4861" t="b">
        <v>0</v>
      </c>
      <c r="AJ4861">
        <v>54</v>
      </c>
      <c r="AK4861">
        <v>36</v>
      </c>
      <c r="AL4861">
        <v>4.81763303987632E-5</v>
      </c>
      <c r="AM4861">
        <v>0</v>
      </c>
      <c r="AN4861">
        <v>4.1910000000000003E-3</v>
      </c>
      <c r="AO4861">
        <v>55347140</v>
      </c>
      <c r="AP4861">
        <v>33.020000000000003</v>
      </c>
      <c r="AQ4861" t="str">
        <f t="shared" si="926"/>
        <v>Mascot (A5)</v>
      </c>
      <c r="AT4861" t="str">
        <f t="shared" si="927"/>
        <v>Mascot (A5)</v>
      </c>
      <c r="AU4861" t="str">
        <f t="shared" si="942"/>
        <v xml:space="preserve"> (A5)</v>
      </c>
      <c r="AV4861" t="str">
        <f t="shared" si="943"/>
        <v xml:space="preserve"> (A5)</v>
      </c>
      <c r="AW4861" s="19" t="str">
        <f t="shared" si="944"/>
        <v xml:space="preserve"> (A5)</v>
      </c>
      <c r="AX4861">
        <v>-1.33</v>
      </c>
      <c r="AY4861" s="20">
        <f t="shared" si="928"/>
        <v>4.8120300751879698E-4</v>
      </c>
      <c r="AZ4861">
        <v>-6.4000000000000005E-4</v>
      </c>
      <c r="BA4861" s="20" t="e">
        <f t="shared" si="929"/>
        <v>#VALUE!</v>
      </c>
      <c r="BB4861" t="s">
        <v>540</v>
      </c>
      <c r="BC4861" t="s">
        <v>541</v>
      </c>
      <c r="BD4861" s="20" t="e">
        <f t="shared" si="930"/>
        <v>#VALUE!</v>
      </c>
      <c r="BE4861">
        <v>11.452680000000001</v>
      </c>
      <c r="BF4861" s="27" t="e">
        <f t="shared" si="931"/>
        <v>#VALUE!</v>
      </c>
      <c r="BG4861">
        <v>25.042000000000002</v>
      </c>
      <c r="BH4861">
        <v>32.797199999999997</v>
      </c>
      <c r="BI4861" s="27">
        <f t="shared" si="932"/>
        <v>569.74375861354019</v>
      </c>
      <c r="BJ4861">
        <v>18686</v>
      </c>
      <c r="BK4861" t="s">
        <v>563</v>
      </c>
      <c r="BL4861" s="20" t="e">
        <f t="shared" si="933"/>
        <v>#VALUE!</v>
      </c>
    </row>
    <row r="4862" spans="1:64" hidden="1" outlineLevel="2" collapsed="1" x14ac:dyDescent="0.35">
      <c r="A4862" t="s">
        <v>443</v>
      </c>
      <c r="B4862" t="s">
        <v>443</v>
      </c>
      <c r="C4862" t="b">
        <v>0</v>
      </c>
      <c r="D4862" t="s">
        <v>439</v>
      </c>
      <c r="E4862" t="s">
        <v>538</v>
      </c>
      <c r="F4862" t="s">
        <v>550</v>
      </c>
      <c r="G4862" t="s">
        <v>3890</v>
      </c>
      <c r="H4862" t="s">
        <v>443</v>
      </c>
      <c r="I4862">
        <v>1</v>
      </c>
      <c r="J4862">
        <v>2</v>
      </c>
      <c r="K4862" t="s">
        <v>2538</v>
      </c>
      <c r="L4862" t="s">
        <v>3885</v>
      </c>
      <c r="M4862">
        <v>0</v>
      </c>
      <c r="N4862">
        <v>2</v>
      </c>
      <c r="O4862">
        <v>0.55969999999999998</v>
      </c>
      <c r="P4862">
        <v>0</v>
      </c>
      <c r="Q4862">
        <v>1</v>
      </c>
      <c r="R4862">
        <v>1</v>
      </c>
      <c r="S4862">
        <v>481.26864</v>
      </c>
      <c r="T4862">
        <v>961.53000999999995</v>
      </c>
      <c r="U4862">
        <v>961.53129000000001</v>
      </c>
      <c r="V4862">
        <v>-1.33</v>
      </c>
      <c r="W4862">
        <v>-6.4000000000000005E-4</v>
      </c>
      <c r="X4862" t="s">
        <v>540</v>
      </c>
      <c r="Y4862" t="s">
        <v>541</v>
      </c>
      <c r="Z4862">
        <v>11.452680000000001</v>
      </c>
      <c r="AA4862">
        <v>25.042000000000002</v>
      </c>
      <c r="AB4862">
        <v>32.797199999999997</v>
      </c>
      <c r="AC4862">
        <v>18686</v>
      </c>
      <c r="AD4862" t="s">
        <v>563</v>
      </c>
      <c r="AE4862" t="s">
        <v>564</v>
      </c>
      <c r="AF4862" t="s">
        <v>443</v>
      </c>
      <c r="AG4862">
        <v>2.4300000000000002</v>
      </c>
      <c r="AH4862" t="s">
        <v>443</v>
      </c>
      <c r="AI4862" t="b">
        <v>0</v>
      </c>
      <c r="AJ4862" t="s">
        <v>443</v>
      </c>
      <c r="AK4862" t="s">
        <v>443</v>
      </c>
      <c r="AL4862" t="s">
        <v>443</v>
      </c>
      <c r="AM4862">
        <v>0</v>
      </c>
      <c r="AN4862">
        <v>1.0189999999999999E-2</v>
      </c>
      <c r="AO4862">
        <v>55347140</v>
      </c>
      <c r="AP4862">
        <v>33.020000000000003</v>
      </c>
      <c r="AQ4862" t="str">
        <f t="shared" si="926"/>
        <v>Sequest HT (A2)</v>
      </c>
      <c r="AT4862" t="str">
        <f t="shared" si="927"/>
        <v>Sequest HT (A2</v>
      </c>
      <c r="AU4862" t="str">
        <f t="shared" si="942"/>
        <v>t HT (A</v>
      </c>
      <c r="AV4862" t="str">
        <f t="shared" si="943"/>
        <v>t HT (</v>
      </c>
      <c r="AW4862" s="19" t="str">
        <f t="shared" si="944"/>
        <v>t HT (</v>
      </c>
      <c r="AX4862">
        <v>-1.33</v>
      </c>
      <c r="AY4862" s="20">
        <f t="shared" si="928"/>
        <v>4.8120300751879698E-4</v>
      </c>
      <c r="AZ4862">
        <v>-6.4000000000000005E-4</v>
      </c>
      <c r="BA4862" s="20" t="e">
        <f t="shared" si="929"/>
        <v>#VALUE!</v>
      </c>
      <c r="BB4862" t="s">
        <v>540</v>
      </c>
      <c r="BC4862" t="s">
        <v>541</v>
      </c>
      <c r="BD4862" s="20" t="e">
        <f t="shared" si="930"/>
        <v>#VALUE!</v>
      </c>
      <c r="BE4862">
        <v>11.452680000000001</v>
      </c>
      <c r="BF4862" s="27" t="e">
        <f t="shared" si="931"/>
        <v>#VALUE!</v>
      </c>
      <c r="BG4862">
        <v>25.042000000000002</v>
      </c>
      <c r="BH4862">
        <v>32.797199999999997</v>
      </c>
      <c r="BI4862" s="27">
        <f t="shared" si="932"/>
        <v>569.74375861354019</v>
      </c>
      <c r="BJ4862">
        <v>18686</v>
      </c>
      <c r="BK4862" t="s">
        <v>563</v>
      </c>
      <c r="BL4862" s="20" t="e">
        <f t="shared" si="933"/>
        <v>#VALUE!</v>
      </c>
    </row>
    <row r="4863" spans="1:64" collapsed="1" x14ac:dyDescent="0.35">
      <c r="A4863" t="b">
        <v>0</v>
      </c>
      <c r="B4863" t="s">
        <v>439</v>
      </c>
      <c r="C4863" t="s">
        <v>440</v>
      </c>
      <c r="D4863" t="s">
        <v>3513</v>
      </c>
      <c r="E4863" t="s">
        <v>3894</v>
      </c>
      <c r="F4863">
        <v>0</v>
      </c>
      <c r="G4863" t="b">
        <v>0</v>
      </c>
      <c r="H4863">
        <v>11.978</v>
      </c>
      <c r="I4863">
        <v>4</v>
      </c>
      <c r="J4863">
        <v>3</v>
      </c>
      <c r="K4863">
        <v>15</v>
      </c>
      <c r="L4863">
        <v>3</v>
      </c>
      <c r="M4863">
        <v>1</v>
      </c>
      <c r="N4863">
        <v>904</v>
      </c>
      <c r="O4863">
        <v>100.2</v>
      </c>
      <c r="P4863">
        <v>7.52</v>
      </c>
      <c r="Q4863">
        <v>265</v>
      </c>
      <c r="R4863">
        <v>26.79</v>
      </c>
      <c r="S4863">
        <v>2</v>
      </c>
      <c r="T4863">
        <v>3</v>
      </c>
      <c r="U4863">
        <v>0</v>
      </c>
      <c r="V4863">
        <v>190</v>
      </c>
      <c r="W4863">
        <v>261.7</v>
      </c>
      <c r="X4863">
        <v>266.3</v>
      </c>
      <c r="Y4863">
        <v>33.9</v>
      </c>
      <c r="Z4863">
        <v>16.8</v>
      </c>
      <c r="AA4863">
        <v>100.7</v>
      </c>
      <c r="AB4863" t="s">
        <v>443</v>
      </c>
      <c r="AC4863">
        <v>30.6</v>
      </c>
      <c r="AD4863" t="s">
        <v>443</v>
      </c>
      <c r="AE4863" t="s">
        <v>439</v>
      </c>
      <c r="AF4863" t="s">
        <v>439</v>
      </c>
      <c r="AG4863" t="s">
        <v>439</v>
      </c>
      <c r="AH4863" t="s">
        <v>439</v>
      </c>
      <c r="AI4863" t="s">
        <v>444</v>
      </c>
      <c r="AJ4863" t="s">
        <v>439</v>
      </c>
      <c r="AK4863" t="s">
        <v>445</v>
      </c>
      <c r="AL4863" t="s">
        <v>444</v>
      </c>
      <c r="AM4863" t="s">
        <v>445</v>
      </c>
      <c r="AN4863" t="s">
        <v>443</v>
      </c>
      <c r="AQ4863" t="str">
        <f t="shared" si="926"/>
        <v>06 GN=ERMP1 PE=1 SV=2</v>
      </c>
      <c r="AT4863" t="str">
        <f t="shared" si="927"/>
        <v>06 GN=ERMP1 PE</v>
      </c>
      <c r="AU4863" t="str">
        <f t="shared" si="942"/>
        <v>ERMP1 P</v>
      </c>
      <c r="AV4863" t="str">
        <f t="shared" si="943"/>
        <v xml:space="preserve">ERMP1 </v>
      </c>
      <c r="AW4863" s="19" t="str">
        <f t="shared" si="944"/>
        <v xml:space="preserve">ERMP1 </v>
      </c>
      <c r="AX4863">
        <v>190</v>
      </c>
      <c r="AY4863" s="20">
        <f t="shared" si="928"/>
        <v>1.3773684210526316</v>
      </c>
      <c r="AZ4863">
        <v>261.7</v>
      </c>
      <c r="BA4863" s="20">
        <f t="shared" si="929"/>
        <v>1.401578947368421</v>
      </c>
      <c r="BB4863">
        <v>266.3</v>
      </c>
      <c r="BC4863">
        <v>33.9</v>
      </c>
      <c r="BD4863" s="21">
        <f t="shared" si="930"/>
        <v>0.4955752212389381</v>
      </c>
      <c r="BE4863">
        <v>16.8</v>
      </c>
      <c r="BF4863" s="27">
        <f t="shared" si="931"/>
        <v>2.9705014749262539</v>
      </c>
      <c r="BG4863">
        <v>100.7</v>
      </c>
      <c r="BH4863" t="s">
        <v>443</v>
      </c>
      <c r="BI4863" s="20" t="e">
        <f t="shared" si="932"/>
        <v>#VALUE!</v>
      </c>
      <c r="BJ4863">
        <v>30.6</v>
      </c>
      <c r="BK4863" t="s">
        <v>443</v>
      </c>
      <c r="BL4863" s="20" t="e">
        <f t="shared" si="933"/>
        <v>#VALUE!</v>
      </c>
    </row>
    <row r="4864" spans="1:64" hidden="1" outlineLevel="1" collapsed="1" x14ac:dyDescent="0.35">
      <c r="A4864" t="s">
        <v>443</v>
      </c>
      <c r="B4864" t="s">
        <v>457</v>
      </c>
      <c r="C4864" t="s">
        <v>458</v>
      </c>
      <c r="D4864" t="s">
        <v>459</v>
      </c>
      <c r="E4864" t="s">
        <v>460</v>
      </c>
      <c r="F4864" t="s">
        <v>461</v>
      </c>
      <c r="G4864" t="s">
        <v>462</v>
      </c>
      <c r="H4864" t="s">
        <v>463</v>
      </c>
      <c r="I4864" t="s">
        <v>464</v>
      </c>
      <c r="J4864" t="s">
        <v>465</v>
      </c>
      <c r="K4864" t="s">
        <v>466</v>
      </c>
      <c r="L4864" t="s">
        <v>467</v>
      </c>
      <c r="M4864" t="s">
        <v>468</v>
      </c>
      <c r="N4864" t="s">
        <v>469</v>
      </c>
      <c r="O4864" t="s">
        <v>470</v>
      </c>
      <c r="P4864" t="s">
        <v>471</v>
      </c>
      <c r="Q4864" t="s">
        <v>472</v>
      </c>
      <c r="R4864" t="s">
        <v>473</v>
      </c>
      <c r="S4864" t="s">
        <v>474</v>
      </c>
      <c r="T4864" t="s">
        <v>475</v>
      </c>
      <c r="U4864" t="s">
        <v>476</v>
      </c>
      <c r="V4864" t="s">
        <v>477</v>
      </c>
      <c r="W4864" t="s">
        <v>478</v>
      </c>
      <c r="X4864" t="s">
        <v>479</v>
      </c>
      <c r="Y4864" t="s">
        <v>480</v>
      </c>
      <c r="Z4864" t="s">
        <v>481</v>
      </c>
      <c r="AA4864" t="s">
        <v>482</v>
      </c>
      <c r="AB4864" t="s">
        <v>483</v>
      </c>
      <c r="AC4864" t="s">
        <v>484</v>
      </c>
      <c r="AD4864" t="s">
        <v>485</v>
      </c>
      <c r="AE4864" t="s">
        <v>486</v>
      </c>
      <c r="AF4864" t="s">
        <v>487</v>
      </c>
      <c r="AG4864" t="s">
        <v>488</v>
      </c>
      <c r="AH4864" t="s">
        <v>489</v>
      </c>
      <c r="AI4864" t="s">
        <v>490</v>
      </c>
      <c r="AJ4864" t="s">
        <v>491</v>
      </c>
      <c r="AK4864" t="s">
        <v>492</v>
      </c>
      <c r="AL4864" t="s">
        <v>493</v>
      </c>
      <c r="AM4864" t="s">
        <v>494</v>
      </c>
      <c r="AN4864" t="s">
        <v>495</v>
      </c>
      <c r="AO4864" t="s">
        <v>496</v>
      </c>
      <c r="AP4864" t="s">
        <v>497</v>
      </c>
      <c r="AQ4864" t="str">
        <f t="shared" si="926"/>
        <v>Modifications</v>
      </c>
      <c r="AR4864" t="s">
        <v>498</v>
      </c>
      <c r="AS4864" t="s">
        <v>499</v>
      </c>
      <c r="AT4864" t="str">
        <f t="shared" si="927"/>
        <v>Modifications</v>
      </c>
      <c r="AU4864" t="str">
        <f t="shared" si="942"/>
        <v>cations</v>
      </c>
      <c r="AV4864" t="str">
        <f t="shared" si="943"/>
        <v>cation</v>
      </c>
      <c r="AW4864" s="19" t="str">
        <f t="shared" si="944"/>
        <v>cation</v>
      </c>
      <c r="AX4864" t="s">
        <v>477</v>
      </c>
      <c r="AY4864" s="20" t="e">
        <f t="shared" si="928"/>
        <v>#VALUE!</v>
      </c>
      <c r="AZ4864" t="s">
        <v>478</v>
      </c>
      <c r="BA4864" s="20" t="e">
        <f t="shared" si="929"/>
        <v>#VALUE!</v>
      </c>
      <c r="BB4864" t="s">
        <v>479</v>
      </c>
      <c r="BC4864" t="s">
        <v>480</v>
      </c>
      <c r="BD4864" s="20" t="e">
        <f t="shared" si="930"/>
        <v>#VALUE!</v>
      </c>
      <c r="BE4864" t="s">
        <v>481</v>
      </c>
      <c r="BF4864" s="27" t="e">
        <f t="shared" si="931"/>
        <v>#VALUE!</v>
      </c>
      <c r="BG4864" t="s">
        <v>482</v>
      </c>
      <c r="BH4864" t="s">
        <v>483</v>
      </c>
      <c r="BI4864" s="27" t="e">
        <f t="shared" si="932"/>
        <v>#VALUE!</v>
      </c>
      <c r="BJ4864" t="s">
        <v>484</v>
      </c>
      <c r="BK4864" t="s">
        <v>485</v>
      </c>
      <c r="BL4864" s="20" t="e">
        <f t="shared" si="933"/>
        <v>#VALUE!</v>
      </c>
    </row>
    <row r="4865" spans="1:64" hidden="1" outlineLevel="1" x14ac:dyDescent="0.35">
      <c r="A4865" t="s">
        <v>443</v>
      </c>
      <c r="B4865" t="b">
        <v>0</v>
      </c>
      <c r="C4865" t="s">
        <v>439</v>
      </c>
      <c r="D4865" t="s">
        <v>3895</v>
      </c>
      <c r="E4865" t="s">
        <v>443</v>
      </c>
      <c r="F4865" t="s">
        <v>443</v>
      </c>
      <c r="G4865" t="b">
        <v>0</v>
      </c>
      <c r="H4865">
        <v>1</v>
      </c>
      <c r="I4865">
        <v>5</v>
      </c>
      <c r="J4865">
        <v>2</v>
      </c>
      <c r="K4865" t="s">
        <v>3896</v>
      </c>
      <c r="L4865" t="s">
        <v>3897</v>
      </c>
      <c r="M4865">
        <v>0</v>
      </c>
      <c r="N4865">
        <v>1457.83961</v>
      </c>
      <c r="O4865">
        <v>0</v>
      </c>
      <c r="P4865" t="s">
        <v>443</v>
      </c>
      <c r="Q4865" t="s">
        <v>443</v>
      </c>
      <c r="R4865">
        <v>16.5</v>
      </c>
      <c r="S4865" t="s">
        <v>443</v>
      </c>
      <c r="T4865" t="s">
        <v>443</v>
      </c>
      <c r="U4865">
        <v>883.5</v>
      </c>
      <c r="V4865" t="s">
        <v>443</v>
      </c>
      <c r="W4865" t="s">
        <v>443</v>
      </c>
      <c r="X4865" t="s">
        <v>443</v>
      </c>
      <c r="Y4865" t="s">
        <v>443</v>
      </c>
      <c r="Z4865" t="s">
        <v>445</v>
      </c>
      <c r="AA4865" t="s">
        <v>445</v>
      </c>
      <c r="AB4865" t="s">
        <v>444</v>
      </c>
      <c r="AC4865" t="s">
        <v>445</v>
      </c>
      <c r="AD4865" t="s">
        <v>445</v>
      </c>
      <c r="AE4865" t="s">
        <v>439</v>
      </c>
      <c r="AF4865" t="s">
        <v>445</v>
      </c>
      <c r="AG4865" t="s">
        <v>445</v>
      </c>
      <c r="AH4865" t="s">
        <v>445</v>
      </c>
      <c r="AI4865" t="s">
        <v>439</v>
      </c>
      <c r="AJ4865" t="s">
        <v>439</v>
      </c>
      <c r="AK4865">
        <v>0</v>
      </c>
      <c r="AL4865">
        <v>0</v>
      </c>
      <c r="AM4865">
        <v>1.35E-4</v>
      </c>
      <c r="AN4865">
        <v>6.3230000000000003E-5</v>
      </c>
      <c r="AO4865">
        <v>3.36</v>
      </c>
      <c r="AP4865">
        <v>85</v>
      </c>
      <c r="AQ4865" t="str">
        <f t="shared" ref="AQ4865:AQ4928" si="945">RIGHT(E4865,21)</f>
        <v/>
      </c>
      <c r="AR4865" t="s">
        <v>3898</v>
      </c>
      <c r="AS4865" t="s">
        <v>3899</v>
      </c>
      <c r="AT4865" t="str">
        <f t="shared" ref="AT4865:AT4928" si="946">LEFT(AQ4865, 14)</f>
        <v/>
      </c>
      <c r="AU4865" t="str">
        <f t="shared" si="942"/>
        <v/>
      </c>
      <c r="AV4865" t="str">
        <f t="shared" si="943"/>
        <v/>
      </c>
      <c r="AW4865" s="19" t="str">
        <f t="shared" si="944"/>
        <v/>
      </c>
      <c r="AX4865" t="s">
        <v>443</v>
      </c>
      <c r="AY4865" s="20" t="e">
        <f t="shared" ref="AY4865:AY4928" si="947">AZ4865/AX4865</f>
        <v>#VALUE!</v>
      </c>
      <c r="AZ4865" t="s">
        <v>443</v>
      </c>
      <c r="BA4865" s="20" t="e">
        <f t="shared" ref="BA4865:BA4928" si="948">BB4865/AX4865</f>
        <v>#VALUE!</v>
      </c>
      <c r="BB4865" t="s">
        <v>443</v>
      </c>
      <c r="BC4865" t="s">
        <v>443</v>
      </c>
      <c r="BD4865" s="20" t="e">
        <f t="shared" ref="BD4865:BD4928" si="949">BE4865/BC4865</f>
        <v>#VALUE!</v>
      </c>
      <c r="BE4865" t="s">
        <v>445</v>
      </c>
      <c r="BF4865" s="27" t="e">
        <f t="shared" ref="BF4865:BF4928" si="950">BG4865/BC4865</f>
        <v>#VALUE!</v>
      </c>
      <c r="BG4865" t="s">
        <v>445</v>
      </c>
      <c r="BH4865" t="s">
        <v>444</v>
      </c>
      <c r="BI4865" s="27" t="e">
        <f t="shared" ref="BI4865:BI4928" si="951">BJ4865/BH4865</f>
        <v>#VALUE!</v>
      </c>
      <c r="BJ4865" t="s">
        <v>445</v>
      </c>
      <c r="BK4865" t="s">
        <v>445</v>
      </c>
      <c r="BL4865" s="20" t="e">
        <f t="shared" ref="BL4865:BL4928" si="952">BK4865/BH4865</f>
        <v>#VALUE!</v>
      </c>
    </row>
    <row r="4866" spans="1:64" hidden="1" outlineLevel="2" collapsed="1" x14ac:dyDescent="0.35">
      <c r="A4866" t="s">
        <v>443</v>
      </c>
      <c r="B4866" t="s">
        <v>443</v>
      </c>
      <c r="C4866" t="s">
        <v>457</v>
      </c>
      <c r="D4866" t="s">
        <v>458</v>
      </c>
      <c r="E4866" t="s">
        <v>508</v>
      </c>
      <c r="F4866" t="s">
        <v>509</v>
      </c>
      <c r="G4866" t="s">
        <v>459</v>
      </c>
      <c r="H4866" t="s">
        <v>460</v>
      </c>
      <c r="I4866" t="s">
        <v>463</v>
      </c>
      <c r="J4866" t="s">
        <v>464</v>
      </c>
      <c r="K4866" t="s">
        <v>466</v>
      </c>
      <c r="L4866" t="s">
        <v>510</v>
      </c>
      <c r="M4866" t="s">
        <v>468</v>
      </c>
      <c r="N4866" t="s">
        <v>511</v>
      </c>
      <c r="O4866" t="s">
        <v>512</v>
      </c>
      <c r="P4866" t="s">
        <v>513</v>
      </c>
      <c r="Q4866" t="s">
        <v>514</v>
      </c>
      <c r="R4866" t="s">
        <v>515</v>
      </c>
      <c r="S4866" t="s">
        <v>516</v>
      </c>
      <c r="T4866" t="s">
        <v>517</v>
      </c>
      <c r="U4866" t="s">
        <v>469</v>
      </c>
      <c r="V4866" t="s">
        <v>518</v>
      </c>
      <c r="W4866" t="s">
        <v>519</v>
      </c>
      <c r="X4866" t="s">
        <v>520</v>
      </c>
      <c r="Y4866" t="s">
        <v>521</v>
      </c>
      <c r="Z4866" t="s">
        <v>522</v>
      </c>
      <c r="AA4866" t="s">
        <v>523</v>
      </c>
      <c r="AB4866" t="s">
        <v>524</v>
      </c>
      <c r="AC4866" t="s">
        <v>525</v>
      </c>
      <c r="AD4866" t="s">
        <v>526</v>
      </c>
      <c r="AE4866" t="s">
        <v>527</v>
      </c>
      <c r="AF4866" t="s">
        <v>480</v>
      </c>
      <c r="AG4866" t="s">
        <v>528</v>
      </c>
      <c r="AH4866" t="s">
        <v>529</v>
      </c>
      <c r="AI4866" t="s">
        <v>462</v>
      </c>
      <c r="AJ4866" t="s">
        <v>530</v>
      </c>
      <c r="AK4866" t="s">
        <v>531</v>
      </c>
      <c r="AL4866" t="s">
        <v>532</v>
      </c>
      <c r="AM4866" t="s">
        <v>533</v>
      </c>
      <c r="AN4866" t="s">
        <v>534</v>
      </c>
      <c r="AO4866" t="s">
        <v>535</v>
      </c>
      <c r="AP4866" t="s">
        <v>536</v>
      </c>
      <c r="AQ4866" t="str">
        <f t="shared" si="945"/>
        <v>Identifying Node</v>
      </c>
      <c r="AT4866" t="str">
        <f t="shared" si="946"/>
        <v>Identifying No</v>
      </c>
      <c r="AU4866" t="str">
        <f t="shared" si="942"/>
        <v>fying N</v>
      </c>
      <c r="AV4866" t="str">
        <f t="shared" si="943"/>
        <v xml:space="preserve">fying </v>
      </c>
      <c r="AW4866" s="19" t="str">
        <f t="shared" si="944"/>
        <v xml:space="preserve">fying </v>
      </c>
      <c r="AX4866" t="s">
        <v>518</v>
      </c>
      <c r="AY4866" s="20" t="e">
        <f t="shared" si="947"/>
        <v>#VALUE!</v>
      </c>
      <c r="AZ4866" t="s">
        <v>519</v>
      </c>
      <c r="BA4866" s="20" t="e">
        <f t="shared" si="948"/>
        <v>#VALUE!</v>
      </c>
      <c r="BB4866" t="s">
        <v>520</v>
      </c>
      <c r="BC4866" t="s">
        <v>521</v>
      </c>
      <c r="BD4866" s="20" t="e">
        <f t="shared" si="949"/>
        <v>#VALUE!</v>
      </c>
      <c r="BE4866" t="s">
        <v>522</v>
      </c>
      <c r="BF4866" s="27" t="e">
        <f t="shared" si="950"/>
        <v>#VALUE!</v>
      </c>
      <c r="BG4866" t="s">
        <v>523</v>
      </c>
      <c r="BH4866" t="s">
        <v>524</v>
      </c>
      <c r="BI4866" s="27" t="e">
        <f t="shared" si="951"/>
        <v>#VALUE!</v>
      </c>
      <c r="BJ4866" t="s">
        <v>525</v>
      </c>
      <c r="BK4866" t="s">
        <v>526</v>
      </c>
      <c r="BL4866" s="20" t="e">
        <f t="shared" si="952"/>
        <v>#VALUE!</v>
      </c>
    </row>
    <row r="4867" spans="1:64" hidden="1" outlineLevel="2" collapsed="1" x14ac:dyDescent="0.35">
      <c r="A4867" t="s">
        <v>443</v>
      </c>
      <c r="B4867" t="s">
        <v>443</v>
      </c>
      <c r="C4867" t="b">
        <v>0</v>
      </c>
      <c r="D4867" t="s">
        <v>439</v>
      </c>
      <c r="E4867" t="s">
        <v>538</v>
      </c>
      <c r="F4867" t="s">
        <v>550</v>
      </c>
      <c r="G4867" t="s">
        <v>3895</v>
      </c>
      <c r="H4867" t="s">
        <v>443</v>
      </c>
      <c r="I4867">
        <v>1</v>
      </c>
      <c r="J4867">
        <v>5</v>
      </c>
      <c r="K4867" t="s">
        <v>3896</v>
      </c>
      <c r="L4867" t="s">
        <v>3900</v>
      </c>
      <c r="M4867">
        <v>0</v>
      </c>
      <c r="N4867">
        <v>2</v>
      </c>
      <c r="O4867">
        <v>0.64290000000000003</v>
      </c>
      <c r="P4867">
        <v>0</v>
      </c>
      <c r="Q4867">
        <v>1</v>
      </c>
      <c r="R4867">
        <v>1</v>
      </c>
      <c r="S4867">
        <v>729.42384000000004</v>
      </c>
      <c r="T4867">
        <v>1457.8403900000001</v>
      </c>
      <c r="U4867">
        <v>1457.83961</v>
      </c>
      <c r="V4867">
        <v>0.54</v>
      </c>
      <c r="W4867">
        <v>3.8999999999999999E-4</v>
      </c>
      <c r="X4867" t="s">
        <v>540</v>
      </c>
      <c r="Y4867" t="s">
        <v>541</v>
      </c>
      <c r="Z4867">
        <v>12.649369999999999</v>
      </c>
      <c r="AA4867">
        <v>30</v>
      </c>
      <c r="AB4867">
        <v>70.997500000000002</v>
      </c>
      <c r="AC4867">
        <v>50020</v>
      </c>
      <c r="AD4867" t="s">
        <v>572</v>
      </c>
      <c r="AE4867" t="s">
        <v>573</v>
      </c>
      <c r="AF4867" t="s">
        <v>443</v>
      </c>
      <c r="AG4867">
        <v>3.36</v>
      </c>
      <c r="AH4867" t="s">
        <v>443</v>
      </c>
      <c r="AI4867" t="b">
        <v>0</v>
      </c>
      <c r="AJ4867" t="s">
        <v>443</v>
      </c>
      <c r="AK4867" t="s">
        <v>443</v>
      </c>
      <c r="AL4867" t="s">
        <v>443</v>
      </c>
      <c r="AM4867">
        <v>0</v>
      </c>
      <c r="AN4867">
        <v>6.3230000000000003E-5</v>
      </c>
      <c r="AO4867">
        <v>6934979</v>
      </c>
      <c r="AP4867">
        <v>71.040000000000006</v>
      </c>
      <c r="AQ4867" t="str">
        <f t="shared" si="945"/>
        <v>Sequest HT (A2)</v>
      </c>
      <c r="AT4867" t="str">
        <f t="shared" si="946"/>
        <v>Sequest HT (A2</v>
      </c>
      <c r="AU4867" t="str">
        <f t="shared" si="942"/>
        <v>t HT (A</v>
      </c>
      <c r="AV4867" t="str">
        <f t="shared" si="943"/>
        <v>t HT (</v>
      </c>
      <c r="AW4867" s="19" t="str">
        <f t="shared" si="944"/>
        <v>t HT (</v>
      </c>
      <c r="AX4867">
        <v>0.54</v>
      </c>
      <c r="AY4867" s="20">
        <f t="shared" si="947"/>
        <v>7.2222222222222219E-4</v>
      </c>
      <c r="AZ4867">
        <v>3.8999999999999999E-4</v>
      </c>
      <c r="BA4867" s="20" t="e">
        <f t="shared" si="948"/>
        <v>#VALUE!</v>
      </c>
      <c r="BB4867" t="s">
        <v>540</v>
      </c>
      <c r="BC4867" t="s">
        <v>541</v>
      </c>
      <c r="BD4867" s="20" t="e">
        <f t="shared" si="949"/>
        <v>#VALUE!</v>
      </c>
      <c r="BE4867">
        <v>12.649369999999999</v>
      </c>
      <c r="BF4867" s="27" t="e">
        <f t="shared" si="950"/>
        <v>#VALUE!</v>
      </c>
      <c r="BG4867">
        <v>30</v>
      </c>
      <c r="BH4867">
        <v>70.997500000000002</v>
      </c>
      <c r="BI4867" s="27">
        <f t="shared" si="951"/>
        <v>704.531849713018</v>
      </c>
      <c r="BJ4867">
        <v>50020</v>
      </c>
      <c r="BK4867" t="s">
        <v>572</v>
      </c>
      <c r="BL4867" s="20" t="e">
        <f t="shared" si="952"/>
        <v>#VALUE!</v>
      </c>
    </row>
    <row r="4868" spans="1:64" hidden="1" outlineLevel="2" collapsed="1" x14ac:dyDescent="0.35">
      <c r="A4868" t="s">
        <v>443</v>
      </c>
      <c r="B4868" t="s">
        <v>443</v>
      </c>
      <c r="C4868" t="b">
        <v>0</v>
      </c>
      <c r="D4868" t="s">
        <v>439</v>
      </c>
      <c r="E4868" t="s">
        <v>557</v>
      </c>
      <c r="F4868" t="s">
        <v>550</v>
      </c>
      <c r="G4868" t="s">
        <v>3895</v>
      </c>
      <c r="H4868" t="s">
        <v>443</v>
      </c>
      <c r="I4868">
        <v>1</v>
      </c>
      <c r="J4868">
        <v>5</v>
      </c>
      <c r="K4868" t="s">
        <v>3896</v>
      </c>
      <c r="L4868" t="s">
        <v>3900</v>
      </c>
      <c r="M4868">
        <v>0</v>
      </c>
      <c r="N4868">
        <v>2</v>
      </c>
      <c r="O4868">
        <v>0.9647</v>
      </c>
      <c r="P4868">
        <v>0</v>
      </c>
      <c r="Q4868">
        <v>1</v>
      </c>
      <c r="R4868">
        <v>1</v>
      </c>
      <c r="S4868">
        <v>729.42384000000004</v>
      </c>
      <c r="T4868">
        <v>1457.8403900000001</v>
      </c>
      <c r="U4868">
        <v>1457.83961</v>
      </c>
      <c r="V4868">
        <v>0.54</v>
      </c>
      <c r="W4868">
        <v>3.8999999999999999E-4</v>
      </c>
      <c r="X4868" t="s">
        <v>540</v>
      </c>
      <c r="Y4868" t="s">
        <v>541</v>
      </c>
      <c r="Z4868">
        <v>12.649369999999999</v>
      </c>
      <c r="AA4868">
        <v>30</v>
      </c>
      <c r="AB4868">
        <v>70.997500000000002</v>
      </c>
      <c r="AC4868">
        <v>50020</v>
      </c>
      <c r="AD4868" t="s">
        <v>572</v>
      </c>
      <c r="AE4868" t="s">
        <v>573</v>
      </c>
      <c r="AF4868" t="s">
        <v>443</v>
      </c>
      <c r="AG4868" t="s">
        <v>443</v>
      </c>
      <c r="AH4868">
        <v>85</v>
      </c>
      <c r="AI4868" t="b">
        <v>0</v>
      </c>
      <c r="AJ4868">
        <v>51</v>
      </c>
      <c r="AK4868">
        <v>33</v>
      </c>
      <c r="AL4868">
        <v>4.3014067439158302E-8</v>
      </c>
      <c r="AM4868">
        <v>0</v>
      </c>
      <c r="AN4868">
        <v>1.35E-4</v>
      </c>
      <c r="AO4868">
        <v>6934979</v>
      </c>
      <c r="AP4868">
        <v>71.040000000000006</v>
      </c>
      <c r="AQ4868" t="str">
        <f t="shared" si="945"/>
        <v>Mascot (A5)</v>
      </c>
      <c r="AT4868" t="str">
        <f t="shared" si="946"/>
        <v>Mascot (A5)</v>
      </c>
      <c r="AU4868" t="str">
        <f t="shared" si="942"/>
        <v xml:space="preserve"> (A5)</v>
      </c>
      <c r="AV4868" t="str">
        <f t="shared" si="943"/>
        <v xml:space="preserve"> (A5)</v>
      </c>
      <c r="AW4868" s="19" t="str">
        <f t="shared" si="944"/>
        <v xml:space="preserve"> (A5)</v>
      </c>
      <c r="AX4868">
        <v>0.54</v>
      </c>
      <c r="AY4868" s="20">
        <f t="shared" si="947"/>
        <v>7.2222222222222219E-4</v>
      </c>
      <c r="AZ4868">
        <v>3.8999999999999999E-4</v>
      </c>
      <c r="BA4868" s="20" t="e">
        <f t="shared" si="948"/>
        <v>#VALUE!</v>
      </c>
      <c r="BB4868" t="s">
        <v>540</v>
      </c>
      <c r="BC4868" t="s">
        <v>541</v>
      </c>
      <c r="BD4868" s="20" t="e">
        <f t="shared" si="949"/>
        <v>#VALUE!</v>
      </c>
      <c r="BE4868">
        <v>12.649369999999999</v>
      </c>
      <c r="BF4868" s="27" t="e">
        <f t="shared" si="950"/>
        <v>#VALUE!</v>
      </c>
      <c r="BG4868">
        <v>30</v>
      </c>
      <c r="BH4868">
        <v>70.997500000000002</v>
      </c>
      <c r="BI4868" s="27">
        <f t="shared" si="951"/>
        <v>704.531849713018</v>
      </c>
      <c r="BJ4868">
        <v>50020</v>
      </c>
      <c r="BK4868" t="s">
        <v>572</v>
      </c>
      <c r="BL4868" s="20" t="e">
        <f t="shared" si="952"/>
        <v>#VALUE!</v>
      </c>
    </row>
    <row r="4869" spans="1:64" hidden="1" outlineLevel="1" x14ac:dyDescent="0.35">
      <c r="A4869" t="s">
        <v>443</v>
      </c>
      <c r="B4869" t="b">
        <v>0</v>
      </c>
      <c r="C4869" t="s">
        <v>439</v>
      </c>
      <c r="D4869" t="s">
        <v>3901</v>
      </c>
      <c r="E4869" t="s">
        <v>443</v>
      </c>
      <c r="F4869" t="s">
        <v>443</v>
      </c>
      <c r="G4869" t="b">
        <v>0</v>
      </c>
      <c r="H4869">
        <v>1</v>
      </c>
      <c r="I4869">
        <v>3</v>
      </c>
      <c r="J4869">
        <v>2</v>
      </c>
      <c r="K4869" t="s">
        <v>3896</v>
      </c>
      <c r="L4869" t="s">
        <v>3902</v>
      </c>
      <c r="M4869">
        <v>0</v>
      </c>
      <c r="N4869">
        <v>1435.75397</v>
      </c>
      <c r="O4869">
        <v>0</v>
      </c>
      <c r="P4869">
        <v>142.5</v>
      </c>
      <c r="Q4869" t="s">
        <v>443</v>
      </c>
      <c r="R4869">
        <v>158.69999999999999</v>
      </c>
      <c r="S4869">
        <v>13.9</v>
      </c>
      <c r="T4869" t="s">
        <v>443</v>
      </c>
      <c r="U4869">
        <v>10.199999999999999</v>
      </c>
      <c r="V4869" t="s">
        <v>443</v>
      </c>
      <c r="W4869" t="s">
        <v>443</v>
      </c>
      <c r="X4869">
        <v>574.79999999999995</v>
      </c>
      <c r="Y4869" t="s">
        <v>443</v>
      </c>
      <c r="Z4869" t="s">
        <v>444</v>
      </c>
      <c r="AA4869" t="s">
        <v>445</v>
      </c>
      <c r="AB4869" t="s">
        <v>439</v>
      </c>
      <c r="AC4869" t="s">
        <v>444</v>
      </c>
      <c r="AD4869" t="s">
        <v>445</v>
      </c>
      <c r="AE4869" t="s">
        <v>444</v>
      </c>
      <c r="AF4869" t="s">
        <v>445</v>
      </c>
      <c r="AG4869" t="s">
        <v>445</v>
      </c>
      <c r="AH4869" t="s">
        <v>444</v>
      </c>
      <c r="AI4869" t="s">
        <v>439</v>
      </c>
      <c r="AJ4869" t="s">
        <v>439</v>
      </c>
      <c r="AK4869">
        <v>0</v>
      </c>
      <c r="AL4869">
        <v>0</v>
      </c>
      <c r="AM4869">
        <v>3.985E-6</v>
      </c>
      <c r="AN4869">
        <v>1.776E-6</v>
      </c>
      <c r="AO4869">
        <v>2.87</v>
      </c>
      <c r="AP4869">
        <v>85</v>
      </c>
      <c r="AQ4869" t="str">
        <f t="shared" si="945"/>
        <v/>
      </c>
      <c r="AR4869" t="s">
        <v>3903</v>
      </c>
      <c r="AS4869" t="s">
        <v>3904</v>
      </c>
      <c r="AT4869" t="str">
        <f t="shared" si="946"/>
        <v/>
      </c>
      <c r="AU4869" t="str">
        <f t="shared" si="942"/>
        <v/>
      </c>
      <c r="AV4869" t="str">
        <f t="shared" si="943"/>
        <v/>
      </c>
      <c r="AW4869" s="19" t="str">
        <f t="shared" si="944"/>
        <v/>
      </c>
      <c r="AX4869" t="s">
        <v>443</v>
      </c>
      <c r="AY4869" s="20" t="e">
        <f t="shared" si="947"/>
        <v>#VALUE!</v>
      </c>
      <c r="AZ4869" t="s">
        <v>443</v>
      </c>
      <c r="BA4869" s="20" t="e">
        <f t="shared" si="948"/>
        <v>#VALUE!</v>
      </c>
      <c r="BB4869">
        <v>574.79999999999995</v>
      </c>
      <c r="BC4869" t="s">
        <v>443</v>
      </c>
      <c r="BD4869" s="20" t="e">
        <f t="shared" si="949"/>
        <v>#VALUE!</v>
      </c>
      <c r="BE4869" t="s">
        <v>444</v>
      </c>
      <c r="BF4869" s="27" t="e">
        <f t="shared" si="950"/>
        <v>#VALUE!</v>
      </c>
      <c r="BG4869" t="s">
        <v>445</v>
      </c>
      <c r="BH4869" t="s">
        <v>439</v>
      </c>
      <c r="BI4869" s="27" t="e">
        <f t="shared" si="951"/>
        <v>#VALUE!</v>
      </c>
      <c r="BJ4869" t="s">
        <v>444</v>
      </c>
      <c r="BK4869" t="s">
        <v>445</v>
      </c>
      <c r="BL4869" s="20" t="e">
        <f t="shared" si="952"/>
        <v>#VALUE!</v>
      </c>
    </row>
    <row r="4870" spans="1:64" hidden="1" outlineLevel="2" collapsed="1" x14ac:dyDescent="0.35">
      <c r="A4870" t="s">
        <v>443</v>
      </c>
      <c r="B4870" t="s">
        <v>443</v>
      </c>
      <c r="C4870" t="s">
        <v>457</v>
      </c>
      <c r="D4870" t="s">
        <v>458</v>
      </c>
      <c r="E4870" t="s">
        <v>508</v>
      </c>
      <c r="F4870" t="s">
        <v>509</v>
      </c>
      <c r="G4870" t="s">
        <v>459</v>
      </c>
      <c r="H4870" t="s">
        <v>460</v>
      </c>
      <c r="I4870" t="s">
        <v>463</v>
      </c>
      <c r="J4870" t="s">
        <v>464</v>
      </c>
      <c r="K4870" t="s">
        <v>466</v>
      </c>
      <c r="L4870" t="s">
        <v>510</v>
      </c>
      <c r="M4870" t="s">
        <v>468</v>
      </c>
      <c r="N4870" t="s">
        <v>511</v>
      </c>
      <c r="O4870" t="s">
        <v>512</v>
      </c>
      <c r="P4870" t="s">
        <v>513</v>
      </c>
      <c r="Q4870" t="s">
        <v>514</v>
      </c>
      <c r="R4870" t="s">
        <v>515</v>
      </c>
      <c r="S4870" t="s">
        <v>516</v>
      </c>
      <c r="T4870" t="s">
        <v>517</v>
      </c>
      <c r="U4870" t="s">
        <v>469</v>
      </c>
      <c r="V4870" t="s">
        <v>518</v>
      </c>
      <c r="W4870" t="s">
        <v>519</v>
      </c>
      <c r="X4870" t="s">
        <v>520</v>
      </c>
      <c r="Y4870" t="s">
        <v>521</v>
      </c>
      <c r="Z4870" t="s">
        <v>522</v>
      </c>
      <c r="AA4870" t="s">
        <v>523</v>
      </c>
      <c r="AB4870" t="s">
        <v>524</v>
      </c>
      <c r="AC4870" t="s">
        <v>525</v>
      </c>
      <c r="AD4870" t="s">
        <v>526</v>
      </c>
      <c r="AE4870" t="s">
        <v>527</v>
      </c>
      <c r="AF4870" t="s">
        <v>480</v>
      </c>
      <c r="AG4870" t="s">
        <v>528</v>
      </c>
      <c r="AH4870" t="s">
        <v>529</v>
      </c>
      <c r="AI4870" t="s">
        <v>462</v>
      </c>
      <c r="AJ4870" t="s">
        <v>530</v>
      </c>
      <c r="AK4870" t="s">
        <v>531</v>
      </c>
      <c r="AL4870" t="s">
        <v>532</v>
      </c>
      <c r="AM4870" t="s">
        <v>533</v>
      </c>
      <c r="AN4870" t="s">
        <v>534</v>
      </c>
      <c r="AO4870" t="s">
        <v>535</v>
      </c>
      <c r="AP4870" t="s">
        <v>536</v>
      </c>
      <c r="AQ4870" t="str">
        <f t="shared" si="945"/>
        <v>Identifying Node</v>
      </c>
      <c r="AT4870" t="str">
        <f t="shared" si="946"/>
        <v>Identifying No</v>
      </c>
      <c r="AU4870" t="str">
        <f t="shared" si="942"/>
        <v>fying N</v>
      </c>
      <c r="AV4870" t="str">
        <f t="shared" si="943"/>
        <v xml:space="preserve">fying </v>
      </c>
      <c r="AW4870" s="19" t="str">
        <f t="shared" si="944"/>
        <v xml:space="preserve">fying </v>
      </c>
      <c r="AX4870" t="s">
        <v>518</v>
      </c>
      <c r="AY4870" s="20" t="e">
        <f t="shared" si="947"/>
        <v>#VALUE!</v>
      </c>
      <c r="AZ4870" t="s">
        <v>519</v>
      </c>
      <c r="BA4870" s="20" t="e">
        <f t="shared" si="948"/>
        <v>#VALUE!</v>
      </c>
      <c r="BB4870" t="s">
        <v>520</v>
      </c>
      <c r="BC4870" t="s">
        <v>521</v>
      </c>
      <c r="BD4870" s="20" t="e">
        <f t="shared" si="949"/>
        <v>#VALUE!</v>
      </c>
      <c r="BE4870" t="s">
        <v>522</v>
      </c>
      <c r="BF4870" s="27" t="e">
        <f t="shared" si="950"/>
        <v>#VALUE!</v>
      </c>
      <c r="BG4870" t="s">
        <v>523</v>
      </c>
      <c r="BH4870" t="s">
        <v>524</v>
      </c>
      <c r="BI4870" s="27" t="e">
        <f t="shared" si="951"/>
        <v>#VALUE!</v>
      </c>
      <c r="BJ4870" t="s">
        <v>525</v>
      </c>
      <c r="BK4870" t="s">
        <v>526</v>
      </c>
      <c r="BL4870" s="20" t="e">
        <f t="shared" si="952"/>
        <v>#VALUE!</v>
      </c>
    </row>
    <row r="4871" spans="1:64" hidden="1" outlineLevel="2" collapsed="1" x14ac:dyDescent="0.35">
      <c r="A4871" t="s">
        <v>443</v>
      </c>
      <c r="B4871" t="s">
        <v>443</v>
      </c>
      <c r="C4871" t="b">
        <v>0</v>
      </c>
      <c r="D4871" t="s">
        <v>439</v>
      </c>
      <c r="E4871" t="s">
        <v>538</v>
      </c>
      <c r="F4871" t="s">
        <v>550</v>
      </c>
      <c r="G4871" t="s">
        <v>3901</v>
      </c>
      <c r="H4871" t="s">
        <v>443</v>
      </c>
      <c r="I4871">
        <v>1</v>
      </c>
      <c r="J4871">
        <v>3</v>
      </c>
      <c r="K4871" t="s">
        <v>3896</v>
      </c>
      <c r="L4871" t="s">
        <v>3905</v>
      </c>
      <c r="M4871">
        <v>0</v>
      </c>
      <c r="N4871">
        <v>2</v>
      </c>
      <c r="O4871">
        <v>0.71430000000000005</v>
      </c>
      <c r="P4871">
        <v>0</v>
      </c>
      <c r="Q4871">
        <v>1</v>
      </c>
      <c r="R4871">
        <v>1</v>
      </c>
      <c r="S4871">
        <v>718.37981000000002</v>
      </c>
      <c r="T4871">
        <v>1435.75234</v>
      </c>
      <c r="U4871">
        <v>1435.75397</v>
      </c>
      <c r="V4871">
        <v>-1.1399999999999999</v>
      </c>
      <c r="W4871">
        <v>-8.1999999999999998E-4</v>
      </c>
      <c r="X4871" t="s">
        <v>540</v>
      </c>
      <c r="Y4871" t="s">
        <v>541</v>
      </c>
      <c r="Z4871">
        <v>15.85388</v>
      </c>
      <c r="AA4871">
        <v>28.219000000000001</v>
      </c>
      <c r="AB4871">
        <v>53.374899999999997</v>
      </c>
      <c r="AC4871">
        <v>36813</v>
      </c>
      <c r="AD4871" t="s">
        <v>551</v>
      </c>
      <c r="AE4871" t="s">
        <v>552</v>
      </c>
      <c r="AF4871" t="s">
        <v>443</v>
      </c>
      <c r="AG4871">
        <v>2.87</v>
      </c>
      <c r="AH4871" t="s">
        <v>443</v>
      </c>
      <c r="AI4871" t="b">
        <v>0</v>
      </c>
      <c r="AJ4871" t="s">
        <v>443</v>
      </c>
      <c r="AK4871" t="s">
        <v>443</v>
      </c>
      <c r="AL4871" t="s">
        <v>443</v>
      </c>
      <c r="AM4871">
        <v>0</v>
      </c>
      <c r="AN4871">
        <v>1.776E-6</v>
      </c>
      <c r="AO4871">
        <v>23528556</v>
      </c>
      <c r="AP4871">
        <v>53.32</v>
      </c>
      <c r="AQ4871" t="str">
        <f t="shared" si="945"/>
        <v>Sequest HT (A2)</v>
      </c>
      <c r="AT4871" t="str">
        <f t="shared" si="946"/>
        <v>Sequest HT (A2</v>
      </c>
      <c r="AU4871" t="str">
        <f t="shared" si="942"/>
        <v>t HT (A</v>
      </c>
      <c r="AV4871" t="str">
        <f t="shared" si="943"/>
        <v>t HT (</v>
      </c>
      <c r="AW4871" s="19" t="str">
        <f t="shared" si="944"/>
        <v>t HT (</v>
      </c>
      <c r="AX4871">
        <v>-1.1399999999999999</v>
      </c>
      <c r="AY4871" s="20">
        <f t="shared" si="947"/>
        <v>7.1929824561403513E-4</v>
      </c>
      <c r="AZ4871">
        <v>-8.1999999999999998E-4</v>
      </c>
      <c r="BA4871" s="20" t="e">
        <f t="shared" si="948"/>
        <v>#VALUE!</v>
      </c>
      <c r="BB4871" t="s">
        <v>540</v>
      </c>
      <c r="BC4871" t="s">
        <v>541</v>
      </c>
      <c r="BD4871" s="20" t="e">
        <f t="shared" si="949"/>
        <v>#VALUE!</v>
      </c>
      <c r="BE4871">
        <v>15.85388</v>
      </c>
      <c r="BF4871" s="27" t="e">
        <f t="shared" si="950"/>
        <v>#VALUE!</v>
      </c>
      <c r="BG4871">
        <v>28.219000000000001</v>
      </c>
      <c r="BH4871">
        <v>53.374899999999997</v>
      </c>
      <c r="BI4871" s="27">
        <f t="shared" si="951"/>
        <v>689.706210222408</v>
      </c>
      <c r="BJ4871">
        <v>36813</v>
      </c>
      <c r="BK4871" t="s">
        <v>551</v>
      </c>
      <c r="BL4871" s="20" t="e">
        <f t="shared" si="952"/>
        <v>#VALUE!</v>
      </c>
    </row>
    <row r="4872" spans="1:64" hidden="1" outlineLevel="2" collapsed="1" x14ac:dyDescent="0.35">
      <c r="A4872" t="s">
        <v>443</v>
      </c>
      <c r="B4872" t="s">
        <v>443</v>
      </c>
      <c r="C4872" t="b">
        <v>0</v>
      </c>
      <c r="D4872" t="s">
        <v>439</v>
      </c>
      <c r="E4872" t="s">
        <v>557</v>
      </c>
      <c r="F4872" t="s">
        <v>550</v>
      </c>
      <c r="G4872" t="s">
        <v>3901</v>
      </c>
      <c r="H4872" t="s">
        <v>443</v>
      </c>
      <c r="I4872">
        <v>1</v>
      </c>
      <c r="J4872">
        <v>3</v>
      </c>
      <c r="K4872" t="s">
        <v>3896</v>
      </c>
      <c r="L4872" t="s">
        <v>3905</v>
      </c>
      <c r="M4872">
        <v>0</v>
      </c>
      <c r="N4872">
        <v>2</v>
      </c>
      <c r="O4872">
        <v>1</v>
      </c>
      <c r="P4872">
        <v>0</v>
      </c>
      <c r="Q4872">
        <v>1</v>
      </c>
      <c r="R4872">
        <v>1</v>
      </c>
      <c r="S4872">
        <v>718.37981000000002</v>
      </c>
      <c r="T4872">
        <v>1435.75234</v>
      </c>
      <c r="U4872">
        <v>1435.75397</v>
      </c>
      <c r="V4872">
        <v>-1.1399999999999999</v>
      </c>
      <c r="W4872">
        <v>-8.1999999999999998E-4</v>
      </c>
      <c r="X4872" t="s">
        <v>540</v>
      </c>
      <c r="Y4872" t="s">
        <v>541</v>
      </c>
      <c r="Z4872">
        <v>15.85388</v>
      </c>
      <c r="AA4872">
        <v>28.219000000000001</v>
      </c>
      <c r="AB4872">
        <v>53.374899999999997</v>
      </c>
      <c r="AC4872">
        <v>36813</v>
      </c>
      <c r="AD4872" t="s">
        <v>551</v>
      </c>
      <c r="AE4872" t="s">
        <v>552</v>
      </c>
      <c r="AF4872" t="s">
        <v>443</v>
      </c>
      <c r="AG4872" t="s">
        <v>443</v>
      </c>
      <c r="AH4872">
        <v>85</v>
      </c>
      <c r="AI4872" t="b">
        <v>0</v>
      </c>
      <c r="AJ4872">
        <v>54</v>
      </c>
      <c r="AK4872">
        <v>36</v>
      </c>
      <c r="AL4872">
        <v>8.7480061980000599E-8</v>
      </c>
      <c r="AM4872">
        <v>0</v>
      </c>
      <c r="AN4872">
        <v>3.985E-6</v>
      </c>
      <c r="AO4872">
        <v>23528556</v>
      </c>
      <c r="AP4872">
        <v>53.32</v>
      </c>
      <c r="AQ4872" t="str">
        <f t="shared" si="945"/>
        <v>Mascot (A5)</v>
      </c>
      <c r="AT4872" t="str">
        <f t="shared" si="946"/>
        <v>Mascot (A5)</v>
      </c>
      <c r="AU4872" t="str">
        <f t="shared" si="942"/>
        <v xml:space="preserve"> (A5)</v>
      </c>
      <c r="AV4872" t="str">
        <f t="shared" si="943"/>
        <v xml:space="preserve"> (A5)</v>
      </c>
      <c r="AW4872" s="19" t="str">
        <f t="shared" si="944"/>
        <v xml:space="preserve"> (A5)</v>
      </c>
      <c r="AX4872">
        <v>-1.1399999999999999</v>
      </c>
      <c r="AY4872" s="20">
        <f t="shared" si="947"/>
        <v>7.1929824561403513E-4</v>
      </c>
      <c r="AZ4872">
        <v>-8.1999999999999998E-4</v>
      </c>
      <c r="BA4872" s="20" t="e">
        <f t="shared" si="948"/>
        <v>#VALUE!</v>
      </c>
      <c r="BB4872" t="s">
        <v>540</v>
      </c>
      <c r="BC4872" t="s">
        <v>541</v>
      </c>
      <c r="BD4872" s="20" t="e">
        <f t="shared" si="949"/>
        <v>#VALUE!</v>
      </c>
      <c r="BE4872">
        <v>15.85388</v>
      </c>
      <c r="BF4872" s="27" t="e">
        <f t="shared" si="950"/>
        <v>#VALUE!</v>
      </c>
      <c r="BG4872">
        <v>28.219000000000001</v>
      </c>
      <c r="BH4872">
        <v>53.374899999999997</v>
      </c>
      <c r="BI4872" s="27">
        <f t="shared" si="951"/>
        <v>689.706210222408</v>
      </c>
      <c r="BJ4872">
        <v>36813</v>
      </c>
      <c r="BK4872" t="s">
        <v>551</v>
      </c>
      <c r="BL4872" s="20" t="e">
        <f t="shared" si="952"/>
        <v>#VALUE!</v>
      </c>
    </row>
    <row r="4873" spans="1:64" hidden="1" outlineLevel="1" x14ac:dyDescent="0.35">
      <c r="A4873" t="s">
        <v>443</v>
      </c>
      <c r="B4873" t="b">
        <v>0</v>
      </c>
      <c r="C4873" t="s">
        <v>439</v>
      </c>
      <c r="D4873" t="s">
        <v>3906</v>
      </c>
      <c r="E4873" t="s">
        <v>443</v>
      </c>
      <c r="F4873" t="s">
        <v>443</v>
      </c>
      <c r="G4873" t="b">
        <v>0</v>
      </c>
      <c r="H4873">
        <v>1</v>
      </c>
      <c r="I4873">
        <v>3</v>
      </c>
      <c r="J4873">
        <v>1</v>
      </c>
      <c r="K4873" t="s">
        <v>3896</v>
      </c>
      <c r="L4873" t="s">
        <v>3907</v>
      </c>
      <c r="M4873">
        <v>1</v>
      </c>
      <c r="N4873">
        <v>3842.9810699999998</v>
      </c>
      <c r="O4873">
        <v>0</v>
      </c>
      <c r="P4873">
        <v>272.10000000000002</v>
      </c>
      <c r="Q4873">
        <v>70.8</v>
      </c>
      <c r="R4873">
        <v>87.9</v>
      </c>
      <c r="S4873">
        <v>21.9</v>
      </c>
      <c r="T4873">
        <v>37.200000000000003</v>
      </c>
      <c r="U4873">
        <v>410.1</v>
      </c>
      <c r="V4873" t="s">
        <v>443</v>
      </c>
      <c r="W4873" t="s">
        <v>443</v>
      </c>
      <c r="X4873" t="s">
        <v>443</v>
      </c>
      <c r="Y4873" t="s">
        <v>443</v>
      </c>
      <c r="Z4873" t="s">
        <v>444</v>
      </c>
      <c r="AA4873" t="s">
        <v>444</v>
      </c>
      <c r="AB4873" t="s">
        <v>444</v>
      </c>
      <c r="AC4873" t="s">
        <v>444</v>
      </c>
      <c r="AD4873" t="s">
        <v>444</v>
      </c>
      <c r="AE4873" t="s">
        <v>439</v>
      </c>
      <c r="AF4873" t="s">
        <v>445</v>
      </c>
      <c r="AG4873" t="s">
        <v>445</v>
      </c>
      <c r="AH4873" t="s">
        <v>445</v>
      </c>
      <c r="AI4873" t="s">
        <v>439</v>
      </c>
      <c r="AJ4873" t="s">
        <v>439</v>
      </c>
      <c r="AK4873">
        <v>0</v>
      </c>
      <c r="AL4873">
        <v>0</v>
      </c>
      <c r="AM4873">
        <v>2.5969999999999999E-3</v>
      </c>
      <c r="AN4873">
        <v>3.1110000000000003E-4</v>
      </c>
      <c r="AO4873">
        <v>4.07</v>
      </c>
      <c r="AP4873">
        <v>16</v>
      </c>
      <c r="AQ4873" t="str">
        <f t="shared" si="945"/>
        <v/>
      </c>
      <c r="AR4873" t="s">
        <v>3908</v>
      </c>
      <c r="AS4873" t="s">
        <v>3909</v>
      </c>
      <c r="AT4873" t="str">
        <f t="shared" si="946"/>
        <v/>
      </c>
      <c r="AU4873" t="str">
        <f t="shared" si="942"/>
        <v/>
      </c>
      <c r="AV4873" t="str">
        <f t="shared" si="943"/>
        <v/>
      </c>
      <c r="AW4873" s="19" t="str">
        <f t="shared" si="944"/>
        <v/>
      </c>
      <c r="AX4873" t="s">
        <v>443</v>
      </c>
      <c r="AY4873" s="20" t="e">
        <f t="shared" si="947"/>
        <v>#VALUE!</v>
      </c>
      <c r="AZ4873" t="s">
        <v>443</v>
      </c>
      <c r="BA4873" s="20" t="e">
        <f t="shared" si="948"/>
        <v>#VALUE!</v>
      </c>
      <c r="BB4873" t="s">
        <v>443</v>
      </c>
      <c r="BC4873" t="s">
        <v>443</v>
      </c>
      <c r="BD4873" s="20" t="e">
        <f t="shared" si="949"/>
        <v>#VALUE!</v>
      </c>
      <c r="BE4873" t="s">
        <v>444</v>
      </c>
      <c r="BF4873" s="27" t="e">
        <f t="shared" si="950"/>
        <v>#VALUE!</v>
      </c>
      <c r="BG4873" t="s">
        <v>444</v>
      </c>
      <c r="BH4873" t="s">
        <v>444</v>
      </c>
      <c r="BI4873" s="27" t="e">
        <f t="shared" si="951"/>
        <v>#VALUE!</v>
      </c>
      <c r="BJ4873" t="s">
        <v>444</v>
      </c>
      <c r="BK4873" t="s">
        <v>444</v>
      </c>
      <c r="BL4873" s="20" t="e">
        <f t="shared" si="952"/>
        <v>#VALUE!</v>
      </c>
    </row>
    <row r="4874" spans="1:64" hidden="1" outlineLevel="2" collapsed="1" x14ac:dyDescent="0.35">
      <c r="A4874" t="s">
        <v>443</v>
      </c>
      <c r="B4874" t="s">
        <v>443</v>
      </c>
      <c r="C4874" t="s">
        <v>457</v>
      </c>
      <c r="D4874" t="s">
        <v>458</v>
      </c>
      <c r="E4874" t="s">
        <v>508</v>
      </c>
      <c r="F4874" t="s">
        <v>509</v>
      </c>
      <c r="G4874" t="s">
        <v>459</v>
      </c>
      <c r="H4874" t="s">
        <v>460</v>
      </c>
      <c r="I4874" t="s">
        <v>463</v>
      </c>
      <c r="J4874" t="s">
        <v>464</v>
      </c>
      <c r="K4874" t="s">
        <v>466</v>
      </c>
      <c r="L4874" t="s">
        <v>510</v>
      </c>
      <c r="M4874" t="s">
        <v>468</v>
      </c>
      <c r="N4874" t="s">
        <v>511</v>
      </c>
      <c r="O4874" t="s">
        <v>512</v>
      </c>
      <c r="P4874" t="s">
        <v>513</v>
      </c>
      <c r="Q4874" t="s">
        <v>514</v>
      </c>
      <c r="R4874" t="s">
        <v>515</v>
      </c>
      <c r="S4874" t="s">
        <v>516</v>
      </c>
      <c r="T4874" t="s">
        <v>517</v>
      </c>
      <c r="U4874" t="s">
        <v>469</v>
      </c>
      <c r="V4874" t="s">
        <v>518</v>
      </c>
      <c r="W4874" t="s">
        <v>519</v>
      </c>
      <c r="X4874" t="s">
        <v>520</v>
      </c>
      <c r="Y4874" t="s">
        <v>521</v>
      </c>
      <c r="Z4874" t="s">
        <v>522</v>
      </c>
      <c r="AA4874" t="s">
        <v>523</v>
      </c>
      <c r="AB4874" t="s">
        <v>524</v>
      </c>
      <c r="AC4874" t="s">
        <v>525</v>
      </c>
      <c r="AD4874" t="s">
        <v>526</v>
      </c>
      <c r="AE4874" t="s">
        <v>527</v>
      </c>
      <c r="AF4874" t="s">
        <v>480</v>
      </c>
      <c r="AG4874" t="s">
        <v>528</v>
      </c>
      <c r="AH4874" t="s">
        <v>529</v>
      </c>
      <c r="AI4874" t="s">
        <v>462</v>
      </c>
      <c r="AJ4874" t="s">
        <v>530</v>
      </c>
      <c r="AK4874" t="s">
        <v>531</v>
      </c>
      <c r="AL4874" t="s">
        <v>532</v>
      </c>
      <c r="AM4874" t="s">
        <v>533</v>
      </c>
      <c r="AN4874" t="s">
        <v>534</v>
      </c>
      <c r="AO4874" t="s">
        <v>535</v>
      </c>
      <c r="AP4874" t="s">
        <v>536</v>
      </c>
      <c r="AQ4874" t="str">
        <f t="shared" si="945"/>
        <v>Identifying Node</v>
      </c>
      <c r="AT4874" t="str">
        <f t="shared" si="946"/>
        <v>Identifying No</v>
      </c>
      <c r="AU4874" t="str">
        <f t="shared" si="942"/>
        <v>fying N</v>
      </c>
      <c r="AV4874" t="str">
        <f t="shared" si="943"/>
        <v xml:space="preserve">fying </v>
      </c>
      <c r="AW4874" s="19" t="str">
        <f t="shared" si="944"/>
        <v xml:space="preserve">fying </v>
      </c>
      <c r="AX4874" t="s">
        <v>518</v>
      </c>
      <c r="AY4874" s="20" t="e">
        <f t="shared" si="947"/>
        <v>#VALUE!</v>
      </c>
      <c r="AZ4874" t="s">
        <v>519</v>
      </c>
      <c r="BA4874" s="20" t="e">
        <f t="shared" si="948"/>
        <v>#VALUE!</v>
      </c>
      <c r="BB4874" t="s">
        <v>520</v>
      </c>
      <c r="BC4874" t="s">
        <v>521</v>
      </c>
      <c r="BD4874" s="20" t="e">
        <f t="shared" si="949"/>
        <v>#VALUE!</v>
      </c>
      <c r="BE4874" t="s">
        <v>522</v>
      </c>
      <c r="BF4874" s="27" t="e">
        <f t="shared" si="950"/>
        <v>#VALUE!</v>
      </c>
      <c r="BG4874" t="s">
        <v>523</v>
      </c>
      <c r="BH4874" t="s">
        <v>524</v>
      </c>
      <c r="BI4874" s="27" t="e">
        <f t="shared" si="951"/>
        <v>#VALUE!</v>
      </c>
      <c r="BJ4874" t="s">
        <v>525</v>
      </c>
      <c r="BK4874" t="s">
        <v>526</v>
      </c>
      <c r="BL4874" s="20" t="e">
        <f t="shared" si="952"/>
        <v>#VALUE!</v>
      </c>
    </row>
    <row r="4875" spans="1:64" hidden="1" outlineLevel="2" collapsed="1" x14ac:dyDescent="0.35">
      <c r="A4875" t="s">
        <v>443</v>
      </c>
      <c r="B4875" t="s">
        <v>443</v>
      </c>
      <c r="C4875" t="b">
        <v>0</v>
      </c>
      <c r="D4875" t="s">
        <v>439</v>
      </c>
      <c r="E4875" t="s">
        <v>538</v>
      </c>
      <c r="F4875" t="s">
        <v>539</v>
      </c>
      <c r="G4875" t="s">
        <v>3906</v>
      </c>
      <c r="H4875" t="s">
        <v>443</v>
      </c>
      <c r="I4875">
        <v>1</v>
      </c>
      <c r="J4875">
        <v>3</v>
      </c>
      <c r="K4875" t="s">
        <v>3896</v>
      </c>
      <c r="L4875" t="s">
        <v>3910</v>
      </c>
      <c r="M4875">
        <v>1</v>
      </c>
      <c r="N4875">
        <v>4</v>
      </c>
      <c r="O4875">
        <v>0.61670000000000003</v>
      </c>
      <c r="P4875">
        <v>0</v>
      </c>
      <c r="Q4875">
        <v>1</v>
      </c>
      <c r="R4875">
        <v>1</v>
      </c>
      <c r="S4875">
        <v>961.49900000000002</v>
      </c>
      <c r="T4875">
        <v>3842.97417</v>
      </c>
      <c r="U4875">
        <v>3842.9810699999998</v>
      </c>
      <c r="V4875">
        <v>-1.8</v>
      </c>
      <c r="W4875">
        <v>-1.73E-3</v>
      </c>
      <c r="X4875" t="s">
        <v>540</v>
      </c>
      <c r="Y4875" t="s">
        <v>541</v>
      </c>
      <c r="Z4875">
        <v>12.928000000000001</v>
      </c>
      <c r="AA4875">
        <v>30</v>
      </c>
      <c r="AB4875">
        <v>66.169200000000004</v>
      </c>
      <c r="AC4875">
        <v>45494</v>
      </c>
      <c r="AD4875" t="s">
        <v>572</v>
      </c>
      <c r="AE4875" t="s">
        <v>573</v>
      </c>
      <c r="AF4875" t="s">
        <v>443</v>
      </c>
      <c r="AG4875">
        <v>4.07</v>
      </c>
      <c r="AH4875" t="s">
        <v>443</v>
      </c>
      <c r="AI4875" t="b">
        <v>0</v>
      </c>
      <c r="AJ4875" t="s">
        <v>443</v>
      </c>
      <c r="AK4875" t="s">
        <v>443</v>
      </c>
      <c r="AL4875" t="s">
        <v>443</v>
      </c>
      <c r="AM4875">
        <v>0</v>
      </c>
      <c r="AN4875">
        <v>3.1110000000000003E-4</v>
      </c>
      <c r="AO4875">
        <v>4373274</v>
      </c>
      <c r="AP4875">
        <v>66.16</v>
      </c>
      <c r="AQ4875" t="str">
        <f t="shared" si="945"/>
        <v>Sequest HT (A2)</v>
      </c>
      <c r="AT4875" t="str">
        <f t="shared" si="946"/>
        <v>Sequest HT (A2</v>
      </c>
      <c r="AU4875" t="str">
        <f t="shared" si="942"/>
        <v>t HT (A</v>
      </c>
      <c r="AV4875" t="str">
        <f t="shared" si="943"/>
        <v>t HT (</v>
      </c>
      <c r="AW4875" s="19" t="str">
        <f t="shared" si="944"/>
        <v>t HT (</v>
      </c>
      <c r="AX4875">
        <v>-1.8</v>
      </c>
      <c r="AY4875" s="20">
        <f t="shared" si="947"/>
        <v>9.6111111111111104E-4</v>
      </c>
      <c r="AZ4875">
        <v>-1.73E-3</v>
      </c>
      <c r="BA4875" s="20" t="e">
        <f t="shared" si="948"/>
        <v>#VALUE!</v>
      </c>
      <c r="BB4875" t="s">
        <v>540</v>
      </c>
      <c r="BC4875" t="s">
        <v>541</v>
      </c>
      <c r="BD4875" s="20" t="e">
        <f t="shared" si="949"/>
        <v>#VALUE!</v>
      </c>
      <c r="BE4875">
        <v>12.928000000000001</v>
      </c>
      <c r="BF4875" s="27" t="e">
        <f t="shared" si="950"/>
        <v>#VALUE!</v>
      </c>
      <c r="BG4875">
        <v>30</v>
      </c>
      <c r="BH4875">
        <v>66.169200000000004</v>
      </c>
      <c r="BI4875" s="27">
        <f t="shared" si="951"/>
        <v>687.54042666376495</v>
      </c>
      <c r="BJ4875">
        <v>45494</v>
      </c>
      <c r="BK4875" t="s">
        <v>572</v>
      </c>
      <c r="BL4875" s="20" t="e">
        <f t="shared" si="952"/>
        <v>#VALUE!</v>
      </c>
    </row>
    <row r="4876" spans="1:64" collapsed="1" x14ac:dyDescent="0.35">
      <c r="A4876" t="b">
        <v>0</v>
      </c>
      <c r="B4876" t="s">
        <v>439</v>
      </c>
      <c r="C4876" t="s">
        <v>440</v>
      </c>
      <c r="D4876" t="s">
        <v>2773</v>
      </c>
      <c r="E4876" t="s">
        <v>3911</v>
      </c>
      <c r="F4876">
        <v>0</v>
      </c>
      <c r="G4876" t="b">
        <v>0</v>
      </c>
      <c r="H4876">
        <v>15.27</v>
      </c>
      <c r="I4876">
        <v>4</v>
      </c>
      <c r="J4876">
        <v>5</v>
      </c>
      <c r="K4876">
        <v>9</v>
      </c>
      <c r="L4876">
        <v>5</v>
      </c>
      <c r="M4876">
        <v>1</v>
      </c>
      <c r="N4876">
        <v>1657</v>
      </c>
      <c r="O4876">
        <v>189.1</v>
      </c>
      <c r="P4876">
        <v>6.48</v>
      </c>
      <c r="Q4876">
        <v>156</v>
      </c>
      <c r="R4876">
        <v>13.39</v>
      </c>
      <c r="S4876">
        <v>4</v>
      </c>
      <c r="T4876">
        <v>3</v>
      </c>
      <c r="U4876">
        <v>0</v>
      </c>
      <c r="V4876">
        <v>255.3</v>
      </c>
      <c r="W4876">
        <v>260.39999999999998</v>
      </c>
      <c r="X4876">
        <v>149.9</v>
      </c>
      <c r="Y4876">
        <v>21.2</v>
      </c>
      <c r="Z4876">
        <v>39.9</v>
      </c>
      <c r="AA4876">
        <v>65</v>
      </c>
      <c r="AB4876">
        <v>25.6</v>
      </c>
      <c r="AC4876">
        <v>82.7</v>
      </c>
      <c r="AD4876" t="s">
        <v>443</v>
      </c>
      <c r="AE4876" t="s">
        <v>439</v>
      </c>
      <c r="AF4876" t="s">
        <v>439</v>
      </c>
      <c r="AG4876" t="s">
        <v>439</v>
      </c>
      <c r="AH4876" t="s">
        <v>444</v>
      </c>
      <c r="AI4876" t="s">
        <v>444</v>
      </c>
      <c r="AJ4876" t="s">
        <v>444</v>
      </c>
      <c r="AK4876" t="s">
        <v>444</v>
      </c>
      <c r="AL4876" t="s">
        <v>444</v>
      </c>
      <c r="AM4876" t="s">
        <v>445</v>
      </c>
      <c r="AN4876" t="s">
        <v>443</v>
      </c>
      <c r="AQ4876" t="str">
        <f t="shared" si="945"/>
        <v>6 GN=IQGAP1 PE=1 SV=1</v>
      </c>
      <c r="AT4876" t="str">
        <f t="shared" si="946"/>
        <v>6 GN=IQGAP1 PE</v>
      </c>
      <c r="AU4876" t="str">
        <f>MID(AT4876, 6, 7)</f>
        <v xml:space="preserve">IQGAP1 </v>
      </c>
      <c r="AV4876" t="str">
        <f>MID(AT4876, 6, 7)</f>
        <v xml:space="preserve">IQGAP1 </v>
      </c>
      <c r="AW4876" s="19" t="str">
        <f t="shared" si="944"/>
        <v>IQGAP1</v>
      </c>
      <c r="AX4876">
        <v>255.3</v>
      </c>
      <c r="AY4876" s="20">
        <f t="shared" si="947"/>
        <v>1.0199764982373676</v>
      </c>
      <c r="AZ4876">
        <v>260.39999999999998</v>
      </c>
      <c r="BA4876" s="20">
        <f t="shared" si="948"/>
        <v>0.58715236976106544</v>
      </c>
      <c r="BB4876">
        <v>149.9</v>
      </c>
      <c r="BC4876">
        <v>21.2</v>
      </c>
      <c r="BD4876" s="27">
        <f t="shared" si="949"/>
        <v>1.8820754716981132</v>
      </c>
      <c r="BE4876">
        <v>39.9</v>
      </c>
      <c r="BF4876" s="27">
        <f t="shared" si="950"/>
        <v>3.0660377358490569</v>
      </c>
      <c r="BG4876">
        <v>65</v>
      </c>
      <c r="BH4876">
        <v>25.6</v>
      </c>
      <c r="BI4876" s="27">
        <f t="shared" si="951"/>
        <v>3.23046875</v>
      </c>
      <c r="BJ4876">
        <v>82.7</v>
      </c>
      <c r="BK4876" t="s">
        <v>443</v>
      </c>
      <c r="BL4876" s="20" t="e">
        <f t="shared" si="952"/>
        <v>#VALUE!</v>
      </c>
    </row>
    <row r="4877" spans="1:64" hidden="1" outlineLevel="1" collapsed="1" x14ac:dyDescent="0.35">
      <c r="A4877" t="s">
        <v>443</v>
      </c>
      <c r="B4877" t="s">
        <v>457</v>
      </c>
      <c r="C4877" t="s">
        <v>458</v>
      </c>
      <c r="D4877" t="s">
        <v>459</v>
      </c>
      <c r="E4877" t="s">
        <v>460</v>
      </c>
      <c r="F4877" t="s">
        <v>461</v>
      </c>
      <c r="G4877" t="s">
        <v>462</v>
      </c>
      <c r="H4877" t="s">
        <v>463</v>
      </c>
      <c r="I4877" t="s">
        <v>464</v>
      </c>
      <c r="J4877" t="s">
        <v>465</v>
      </c>
      <c r="K4877" t="s">
        <v>466</v>
      </c>
      <c r="L4877" t="s">
        <v>467</v>
      </c>
      <c r="M4877" t="s">
        <v>468</v>
      </c>
      <c r="N4877" t="s">
        <v>469</v>
      </c>
      <c r="O4877" t="s">
        <v>470</v>
      </c>
      <c r="P4877" t="s">
        <v>471</v>
      </c>
      <c r="Q4877" t="s">
        <v>472</v>
      </c>
      <c r="R4877" t="s">
        <v>473</v>
      </c>
      <c r="S4877" t="s">
        <v>474</v>
      </c>
      <c r="T4877" t="s">
        <v>475</v>
      </c>
      <c r="U4877" t="s">
        <v>476</v>
      </c>
      <c r="V4877" t="s">
        <v>477</v>
      </c>
      <c r="W4877" t="s">
        <v>478</v>
      </c>
      <c r="X4877" t="s">
        <v>479</v>
      </c>
      <c r="Y4877" t="s">
        <v>480</v>
      </c>
      <c r="Z4877" t="s">
        <v>481</v>
      </c>
      <c r="AA4877" t="s">
        <v>482</v>
      </c>
      <c r="AB4877" t="s">
        <v>483</v>
      </c>
      <c r="AC4877" t="s">
        <v>484</v>
      </c>
      <c r="AD4877" t="s">
        <v>485</v>
      </c>
      <c r="AE4877" t="s">
        <v>486</v>
      </c>
      <c r="AF4877" t="s">
        <v>487</v>
      </c>
      <c r="AG4877" t="s">
        <v>488</v>
      </c>
      <c r="AH4877" t="s">
        <v>489</v>
      </c>
      <c r="AI4877" t="s">
        <v>490</v>
      </c>
      <c r="AJ4877" t="s">
        <v>491</v>
      </c>
      <c r="AK4877" t="s">
        <v>492</v>
      </c>
      <c r="AL4877" t="s">
        <v>493</v>
      </c>
      <c r="AM4877" t="s">
        <v>494</v>
      </c>
      <c r="AN4877" t="s">
        <v>495</v>
      </c>
      <c r="AO4877" t="s">
        <v>496</v>
      </c>
      <c r="AP4877" t="s">
        <v>497</v>
      </c>
      <c r="AQ4877" t="str">
        <f t="shared" si="945"/>
        <v>Modifications</v>
      </c>
      <c r="AR4877" t="s">
        <v>498</v>
      </c>
      <c r="AS4877" t="s">
        <v>499</v>
      </c>
      <c r="AT4877" t="str">
        <f t="shared" si="946"/>
        <v>Modifications</v>
      </c>
      <c r="AU4877" t="str">
        <f t="shared" ref="AU4877:AU4898" si="953">MID(AT4877, 7, 7)</f>
        <v>cations</v>
      </c>
      <c r="AV4877" t="str">
        <f t="shared" ref="AV4877:AV4898" si="954">LEFT(AU4877, 6)</f>
        <v>cation</v>
      </c>
      <c r="AW4877" s="19" t="str">
        <f t="shared" si="944"/>
        <v>cation</v>
      </c>
      <c r="AX4877" t="s">
        <v>477</v>
      </c>
      <c r="AY4877" s="20" t="e">
        <f t="shared" si="947"/>
        <v>#VALUE!</v>
      </c>
      <c r="AZ4877" t="s">
        <v>478</v>
      </c>
      <c r="BA4877" s="20" t="e">
        <f t="shared" si="948"/>
        <v>#VALUE!</v>
      </c>
      <c r="BB4877" t="s">
        <v>479</v>
      </c>
      <c r="BC4877" t="s">
        <v>480</v>
      </c>
      <c r="BD4877" s="20" t="e">
        <f t="shared" si="949"/>
        <v>#VALUE!</v>
      </c>
      <c r="BE4877" t="s">
        <v>481</v>
      </c>
      <c r="BF4877" s="27" t="e">
        <f t="shared" si="950"/>
        <v>#VALUE!</v>
      </c>
      <c r="BG4877" t="s">
        <v>482</v>
      </c>
      <c r="BH4877" t="s">
        <v>483</v>
      </c>
      <c r="BI4877" s="27" t="e">
        <f t="shared" si="951"/>
        <v>#VALUE!</v>
      </c>
      <c r="BJ4877" t="s">
        <v>484</v>
      </c>
      <c r="BK4877" t="s">
        <v>485</v>
      </c>
      <c r="BL4877" s="20" t="e">
        <f t="shared" si="952"/>
        <v>#VALUE!</v>
      </c>
    </row>
    <row r="4878" spans="1:64" hidden="1" outlineLevel="1" x14ac:dyDescent="0.35">
      <c r="A4878" t="s">
        <v>443</v>
      </c>
      <c r="B4878" t="b">
        <v>0</v>
      </c>
      <c r="C4878" t="s">
        <v>439</v>
      </c>
      <c r="D4878" t="s">
        <v>3912</v>
      </c>
      <c r="E4878" t="s">
        <v>443</v>
      </c>
      <c r="F4878" t="s">
        <v>443</v>
      </c>
      <c r="G4878" t="b">
        <v>0</v>
      </c>
      <c r="H4878">
        <v>1</v>
      </c>
      <c r="I4878">
        <v>7</v>
      </c>
      <c r="J4878">
        <v>2</v>
      </c>
      <c r="K4878" t="s">
        <v>3913</v>
      </c>
      <c r="L4878" t="s">
        <v>3914</v>
      </c>
      <c r="M4878">
        <v>1</v>
      </c>
      <c r="N4878">
        <v>1869.02287</v>
      </c>
      <c r="O4878">
        <v>0</v>
      </c>
      <c r="P4878" t="s">
        <v>443</v>
      </c>
      <c r="Q4878" t="s">
        <v>443</v>
      </c>
      <c r="R4878" t="s">
        <v>443</v>
      </c>
      <c r="S4878">
        <v>355.4</v>
      </c>
      <c r="T4878">
        <v>544.6</v>
      </c>
      <c r="U4878" t="s">
        <v>443</v>
      </c>
      <c r="V4878" t="s">
        <v>443</v>
      </c>
      <c r="W4878" t="s">
        <v>443</v>
      </c>
      <c r="X4878" t="s">
        <v>443</v>
      </c>
      <c r="Y4878" t="s">
        <v>443</v>
      </c>
      <c r="Z4878" t="s">
        <v>445</v>
      </c>
      <c r="AA4878" t="s">
        <v>445</v>
      </c>
      <c r="AB4878" t="s">
        <v>445</v>
      </c>
      <c r="AC4878" t="s">
        <v>444</v>
      </c>
      <c r="AD4878" t="s">
        <v>439</v>
      </c>
      <c r="AE4878" t="s">
        <v>445</v>
      </c>
      <c r="AF4878" t="s">
        <v>445</v>
      </c>
      <c r="AG4878" t="s">
        <v>445</v>
      </c>
      <c r="AH4878" t="s">
        <v>445</v>
      </c>
      <c r="AI4878" t="s">
        <v>439</v>
      </c>
      <c r="AJ4878" t="s">
        <v>439</v>
      </c>
      <c r="AK4878">
        <v>0</v>
      </c>
      <c r="AL4878">
        <v>0</v>
      </c>
      <c r="AM4878">
        <v>4.3350000000000002E-4</v>
      </c>
      <c r="AN4878">
        <v>1.194E-4</v>
      </c>
      <c r="AO4878">
        <v>3.14</v>
      </c>
      <c r="AP4878">
        <v>50</v>
      </c>
      <c r="AQ4878" t="str">
        <f t="shared" si="945"/>
        <v/>
      </c>
      <c r="AR4878" t="s">
        <v>3915</v>
      </c>
      <c r="AS4878" t="s">
        <v>3916</v>
      </c>
      <c r="AT4878" t="str">
        <f t="shared" si="946"/>
        <v/>
      </c>
      <c r="AU4878" t="str">
        <f t="shared" si="953"/>
        <v/>
      </c>
      <c r="AV4878" t="str">
        <f t="shared" si="954"/>
        <v/>
      </c>
      <c r="AW4878" s="19" t="str">
        <f t="shared" si="944"/>
        <v/>
      </c>
      <c r="AX4878" t="s">
        <v>443</v>
      </c>
      <c r="AY4878" s="20" t="e">
        <f t="shared" si="947"/>
        <v>#VALUE!</v>
      </c>
      <c r="AZ4878" t="s">
        <v>443</v>
      </c>
      <c r="BA4878" s="20" t="e">
        <f t="shared" si="948"/>
        <v>#VALUE!</v>
      </c>
      <c r="BB4878" t="s">
        <v>443</v>
      </c>
      <c r="BC4878" t="s">
        <v>443</v>
      </c>
      <c r="BD4878" s="20" t="e">
        <f t="shared" si="949"/>
        <v>#VALUE!</v>
      </c>
      <c r="BE4878" t="s">
        <v>445</v>
      </c>
      <c r="BF4878" s="27" t="e">
        <f t="shared" si="950"/>
        <v>#VALUE!</v>
      </c>
      <c r="BG4878" t="s">
        <v>445</v>
      </c>
      <c r="BH4878" t="s">
        <v>445</v>
      </c>
      <c r="BI4878" s="27" t="e">
        <f t="shared" si="951"/>
        <v>#VALUE!</v>
      </c>
      <c r="BJ4878" t="s">
        <v>444</v>
      </c>
      <c r="BK4878" t="s">
        <v>439</v>
      </c>
      <c r="BL4878" s="20" t="e">
        <f t="shared" si="952"/>
        <v>#VALUE!</v>
      </c>
    </row>
    <row r="4879" spans="1:64" hidden="1" outlineLevel="2" collapsed="1" x14ac:dyDescent="0.35">
      <c r="A4879" t="s">
        <v>443</v>
      </c>
      <c r="B4879" t="s">
        <v>443</v>
      </c>
      <c r="C4879" t="s">
        <v>457</v>
      </c>
      <c r="D4879" t="s">
        <v>458</v>
      </c>
      <c r="E4879" t="s">
        <v>508</v>
      </c>
      <c r="F4879" t="s">
        <v>509</v>
      </c>
      <c r="G4879" t="s">
        <v>459</v>
      </c>
      <c r="H4879" t="s">
        <v>460</v>
      </c>
      <c r="I4879" t="s">
        <v>463</v>
      </c>
      <c r="J4879" t="s">
        <v>464</v>
      </c>
      <c r="K4879" t="s">
        <v>466</v>
      </c>
      <c r="L4879" t="s">
        <v>510</v>
      </c>
      <c r="M4879" t="s">
        <v>468</v>
      </c>
      <c r="N4879" t="s">
        <v>511</v>
      </c>
      <c r="O4879" t="s">
        <v>512</v>
      </c>
      <c r="P4879" t="s">
        <v>513</v>
      </c>
      <c r="Q4879" t="s">
        <v>514</v>
      </c>
      <c r="R4879" t="s">
        <v>515</v>
      </c>
      <c r="S4879" t="s">
        <v>516</v>
      </c>
      <c r="T4879" t="s">
        <v>517</v>
      </c>
      <c r="U4879" t="s">
        <v>469</v>
      </c>
      <c r="V4879" t="s">
        <v>518</v>
      </c>
      <c r="W4879" t="s">
        <v>519</v>
      </c>
      <c r="X4879" t="s">
        <v>520</v>
      </c>
      <c r="Y4879" t="s">
        <v>521</v>
      </c>
      <c r="Z4879" t="s">
        <v>522</v>
      </c>
      <c r="AA4879" t="s">
        <v>523</v>
      </c>
      <c r="AB4879" t="s">
        <v>524</v>
      </c>
      <c r="AC4879" t="s">
        <v>525</v>
      </c>
      <c r="AD4879" t="s">
        <v>526</v>
      </c>
      <c r="AE4879" t="s">
        <v>527</v>
      </c>
      <c r="AF4879" t="s">
        <v>480</v>
      </c>
      <c r="AG4879" t="s">
        <v>528</v>
      </c>
      <c r="AH4879" t="s">
        <v>529</v>
      </c>
      <c r="AI4879" t="s">
        <v>462</v>
      </c>
      <c r="AJ4879" t="s">
        <v>530</v>
      </c>
      <c r="AK4879" t="s">
        <v>531</v>
      </c>
      <c r="AL4879" t="s">
        <v>532</v>
      </c>
      <c r="AM4879" t="s">
        <v>533</v>
      </c>
      <c r="AN4879" t="s">
        <v>534</v>
      </c>
      <c r="AO4879" t="s">
        <v>535</v>
      </c>
      <c r="AP4879" t="s">
        <v>536</v>
      </c>
      <c r="AQ4879" t="str">
        <f t="shared" si="945"/>
        <v>Identifying Node</v>
      </c>
      <c r="AT4879" t="str">
        <f t="shared" si="946"/>
        <v>Identifying No</v>
      </c>
      <c r="AU4879" t="str">
        <f t="shared" si="953"/>
        <v>fying N</v>
      </c>
      <c r="AV4879" t="str">
        <f t="shared" si="954"/>
        <v xml:space="preserve">fying </v>
      </c>
      <c r="AW4879" s="19" t="str">
        <f t="shared" si="944"/>
        <v xml:space="preserve">fying </v>
      </c>
      <c r="AX4879" t="s">
        <v>518</v>
      </c>
      <c r="AY4879" s="20" t="e">
        <f t="shared" si="947"/>
        <v>#VALUE!</v>
      </c>
      <c r="AZ4879" t="s">
        <v>519</v>
      </c>
      <c r="BA4879" s="20" t="e">
        <f t="shared" si="948"/>
        <v>#VALUE!</v>
      </c>
      <c r="BB4879" t="s">
        <v>520</v>
      </c>
      <c r="BC4879" t="s">
        <v>521</v>
      </c>
      <c r="BD4879" s="20" t="e">
        <f t="shared" si="949"/>
        <v>#VALUE!</v>
      </c>
      <c r="BE4879" t="s">
        <v>522</v>
      </c>
      <c r="BF4879" s="27" t="e">
        <f t="shared" si="950"/>
        <v>#VALUE!</v>
      </c>
      <c r="BG4879" t="s">
        <v>523</v>
      </c>
      <c r="BH4879" t="s">
        <v>524</v>
      </c>
      <c r="BI4879" s="27" t="e">
        <f t="shared" si="951"/>
        <v>#VALUE!</v>
      </c>
      <c r="BJ4879" t="s">
        <v>525</v>
      </c>
      <c r="BK4879" t="s">
        <v>526</v>
      </c>
      <c r="BL4879" s="20" t="e">
        <f t="shared" si="952"/>
        <v>#VALUE!</v>
      </c>
    </row>
    <row r="4880" spans="1:64" hidden="1" outlineLevel="2" collapsed="1" x14ac:dyDescent="0.35">
      <c r="A4880" t="s">
        <v>443</v>
      </c>
      <c r="B4880" t="s">
        <v>443</v>
      </c>
      <c r="C4880" t="b">
        <v>0</v>
      </c>
      <c r="D4880" t="s">
        <v>439</v>
      </c>
      <c r="E4880" t="s">
        <v>538</v>
      </c>
      <c r="F4880" t="s">
        <v>539</v>
      </c>
      <c r="G4880" t="s">
        <v>3912</v>
      </c>
      <c r="H4880" t="s">
        <v>443</v>
      </c>
      <c r="I4880">
        <v>1</v>
      </c>
      <c r="J4880">
        <v>7</v>
      </c>
      <c r="K4880" t="s">
        <v>3913</v>
      </c>
      <c r="L4880" t="s">
        <v>3917</v>
      </c>
      <c r="M4880">
        <v>1</v>
      </c>
      <c r="N4880">
        <v>3</v>
      </c>
      <c r="O4880">
        <v>0.5796</v>
      </c>
      <c r="P4880">
        <v>0</v>
      </c>
      <c r="Q4880">
        <v>1</v>
      </c>
      <c r="R4880">
        <v>1</v>
      </c>
      <c r="S4880">
        <v>623.67990999999995</v>
      </c>
      <c r="T4880">
        <v>1869.0251699999999</v>
      </c>
      <c r="U4880">
        <v>1869.02287</v>
      </c>
      <c r="V4880">
        <v>1.23</v>
      </c>
      <c r="W4880">
        <v>7.6999999999999996E-4</v>
      </c>
      <c r="X4880" t="s">
        <v>540</v>
      </c>
      <c r="Y4880" t="s">
        <v>541</v>
      </c>
      <c r="Z4880">
        <v>28.106860000000001</v>
      </c>
      <c r="AA4880">
        <v>23.5</v>
      </c>
      <c r="AB4880">
        <v>48.292999999999999</v>
      </c>
      <c r="AC4880">
        <v>31597</v>
      </c>
      <c r="AD4880" t="s">
        <v>542</v>
      </c>
      <c r="AE4880" t="s">
        <v>543</v>
      </c>
      <c r="AF4880" t="s">
        <v>443</v>
      </c>
      <c r="AG4880">
        <v>3.14</v>
      </c>
      <c r="AH4880" t="s">
        <v>443</v>
      </c>
      <c r="AI4880" t="b">
        <v>0</v>
      </c>
      <c r="AJ4880" t="s">
        <v>443</v>
      </c>
      <c r="AK4880" t="s">
        <v>443</v>
      </c>
      <c r="AL4880" t="s">
        <v>443</v>
      </c>
      <c r="AM4880">
        <v>0</v>
      </c>
      <c r="AN4880">
        <v>1.194E-4</v>
      </c>
      <c r="AO4880">
        <v>7610921</v>
      </c>
      <c r="AP4880">
        <v>48.22</v>
      </c>
      <c r="AQ4880" t="str">
        <f t="shared" si="945"/>
        <v>Sequest HT (A2)</v>
      </c>
      <c r="AT4880" t="str">
        <f t="shared" si="946"/>
        <v>Sequest HT (A2</v>
      </c>
      <c r="AU4880" t="str">
        <f t="shared" si="953"/>
        <v>t HT (A</v>
      </c>
      <c r="AV4880" t="str">
        <f t="shared" si="954"/>
        <v>t HT (</v>
      </c>
      <c r="AW4880" s="19" t="str">
        <f t="shared" si="944"/>
        <v>t HT (</v>
      </c>
      <c r="AX4880">
        <v>1.23</v>
      </c>
      <c r="AY4880" s="20">
        <f t="shared" si="947"/>
        <v>6.260162601626016E-4</v>
      </c>
      <c r="AZ4880">
        <v>7.6999999999999996E-4</v>
      </c>
      <c r="BA4880" s="20" t="e">
        <f t="shared" si="948"/>
        <v>#VALUE!</v>
      </c>
      <c r="BB4880" t="s">
        <v>540</v>
      </c>
      <c r="BC4880" t="s">
        <v>541</v>
      </c>
      <c r="BD4880" s="20" t="e">
        <f t="shared" si="949"/>
        <v>#VALUE!</v>
      </c>
      <c r="BE4880">
        <v>28.106860000000001</v>
      </c>
      <c r="BF4880" s="27" t="e">
        <f t="shared" si="950"/>
        <v>#VALUE!</v>
      </c>
      <c r="BG4880">
        <v>23.5</v>
      </c>
      <c r="BH4880">
        <v>48.292999999999999</v>
      </c>
      <c r="BI4880" s="27">
        <f t="shared" si="951"/>
        <v>654.27701737311827</v>
      </c>
      <c r="BJ4880">
        <v>31597</v>
      </c>
      <c r="BK4880" t="s">
        <v>542</v>
      </c>
      <c r="BL4880" s="20" t="e">
        <f t="shared" si="952"/>
        <v>#VALUE!</v>
      </c>
    </row>
    <row r="4881" spans="1:64" hidden="1" outlineLevel="2" collapsed="1" x14ac:dyDescent="0.35">
      <c r="A4881" t="s">
        <v>443</v>
      </c>
      <c r="B4881" t="s">
        <v>443</v>
      </c>
      <c r="C4881" t="b">
        <v>0</v>
      </c>
      <c r="D4881" t="s">
        <v>439</v>
      </c>
      <c r="E4881" t="s">
        <v>538</v>
      </c>
      <c r="F4881" t="s">
        <v>539</v>
      </c>
      <c r="G4881" t="s">
        <v>3912</v>
      </c>
      <c r="H4881" t="s">
        <v>443</v>
      </c>
      <c r="I4881">
        <v>1</v>
      </c>
      <c r="J4881">
        <v>7</v>
      </c>
      <c r="K4881" t="s">
        <v>3913</v>
      </c>
      <c r="L4881" t="s">
        <v>3917</v>
      </c>
      <c r="M4881">
        <v>1</v>
      </c>
      <c r="N4881">
        <v>3</v>
      </c>
      <c r="O4881">
        <v>0.58330000000000004</v>
      </c>
      <c r="P4881">
        <v>0</v>
      </c>
      <c r="Q4881">
        <v>1</v>
      </c>
      <c r="R4881">
        <v>1</v>
      </c>
      <c r="S4881">
        <v>623.68015000000003</v>
      </c>
      <c r="T4881">
        <v>1869.0258899999999</v>
      </c>
      <c r="U4881">
        <v>1869.02287</v>
      </c>
      <c r="V4881">
        <v>1.62</v>
      </c>
      <c r="W4881">
        <v>1.01E-3</v>
      </c>
      <c r="X4881" t="s">
        <v>540</v>
      </c>
      <c r="Y4881" t="s">
        <v>541</v>
      </c>
      <c r="Z4881">
        <v>24.851980000000001</v>
      </c>
      <c r="AA4881">
        <v>16.568999999999999</v>
      </c>
      <c r="AB4881">
        <v>48.207999999999998</v>
      </c>
      <c r="AC4881">
        <v>31524</v>
      </c>
      <c r="AD4881" t="s">
        <v>542</v>
      </c>
      <c r="AE4881" t="s">
        <v>543</v>
      </c>
      <c r="AF4881" t="s">
        <v>443</v>
      </c>
      <c r="AG4881">
        <v>3.12</v>
      </c>
      <c r="AH4881" t="s">
        <v>443</v>
      </c>
      <c r="AI4881" t="b">
        <v>0</v>
      </c>
      <c r="AJ4881" t="s">
        <v>443</v>
      </c>
      <c r="AK4881" t="s">
        <v>443</v>
      </c>
      <c r="AL4881" t="s">
        <v>443</v>
      </c>
      <c r="AM4881">
        <v>0</v>
      </c>
      <c r="AN4881">
        <v>1.2999999999999999E-3</v>
      </c>
      <c r="AO4881">
        <v>7610921</v>
      </c>
      <c r="AP4881">
        <v>48.22</v>
      </c>
      <c r="AQ4881" t="str">
        <f t="shared" si="945"/>
        <v>Sequest HT (A2)</v>
      </c>
      <c r="AT4881" t="str">
        <f t="shared" si="946"/>
        <v>Sequest HT (A2</v>
      </c>
      <c r="AU4881" t="str">
        <f t="shared" si="953"/>
        <v>t HT (A</v>
      </c>
      <c r="AV4881" t="str">
        <f t="shared" si="954"/>
        <v>t HT (</v>
      </c>
      <c r="AW4881" s="19" t="str">
        <f t="shared" si="944"/>
        <v>t HT (</v>
      </c>
      <c r="AX4881">
        <v>1.62</v>
      </c>
      <c r="AY4881" s="20">
        <f t="shared" si="947"/>
        <v>6.2345679012345678E-4</v>
      </c>
      <c r="AZ4881">
        <v>1.01E-3</v>
      </c>
      <c r="BA4881" s="20" t="e">
        <f t="shared" si="948"/>
        <v>#VALUE!</v>
      </c>
      <c r="BB4881" t="s">
        <v>540</v>
      </c>
      <c r="BC4881" t="s">
        <v>541</v>
      </c>
      <c r="BD4881" s="20" t="e">
        <f t="shared" si="949"/>
        <v>#VALUE!</v>
      </c>
      <c r="BE4881">
        <v>24.851980000000001</v>
      </c>
      <c r="BF4881" s="27" t="e">
        <f t="shared" si="950"/>
        <v>#VALUE!</v>
      </c>
      <c r="BG4881">
        <v>16.568999999999999</v>
      </c>
      <c r="BH4881">
        <v>48.207999999999998</v>
      </c>
      <c r="BI4881" s="27">
        <f t="shared" si="951"/>
        <v>653.91636242947231</v>
      </c>
      <c r="BJ4881">
        <v>31524</v>
      </c>
      <c r="BK4881" t="s">
        <v>542</v>
      </c>
      <c r="BL4881" s="20" t="e">
        <f t="shared" si="952"/>
        <v>#VALUE!</v>
      </c>
    </row>
    <row r="4882" spans="1:64" hidden="1" outlineLevel="1" x14ac:dyDescent="0.35">
      <c r="A4882" t="s">
        <v>443</v>
      </c>
      <c r="B4882" t="b">
        <v>0</v>
      </c>
      <c r="C4882" t="s">
        <v>439</v>
      </c>
      <c r="D4882" t="s">
        <v>3918</v>
      </c>
      <c r="E4882" t="s">
        <v>443</v>
      </c>
      <c r="F4882" t="s">
        <v>443</v>
      </c>
      <c r="G4882" t="b">
        <v>0</v>
      </c>
      <c r="H4882">
        <v>1</v>
      </c>
      <c r="I4882">
        <v>7</v>
      </c>
      <c r="J4882">
        <v>2</v>
      </c>
      <c r="K4882" t="s">
        <v>3913</v>
      </c>
      <c r="L4882" t="s">
        <v>3919</v>
      </c>
      <c r="M4882">
        <v>0</v>
      </c>
      <c r="N4882">
        <v>1156.5956799999999</v>
      </c>
      <c r="O4882">
        <v>0</v>
      </c>
      <c r="P4882">
        <v>128.69999999999999</v>
      </c>
      <c r="Q4882">
        <v>95</v>
      </c>
      <c r="R4882">
        <v>198</v>
      </c>
      <c r="S4882">
        <v>45.2</v>
      </c>
      <c r="T4882">
        <v>38.700000000000003</v>
      </c>
      <c r="U4882">
        <v>92.1</v>
      </c>
      <c r="V4882">
        <v>216.2</v>
      </c>
      <c r="W4882">
        <v>86.1</v>
      </c>
      <c r="X4882" t="s">
        <v>443</v>
      </c>
      <c r="Y4882" t="s">
        <v>443</v>
      </c>
      <c r="Z4882" t="s">
        <v>444</v>
      </c>
      <c r="AA4882" t="s">
        <v>444</v>
      </c>
      <c r="AB4882" t="s">
        <v>439</v>
      </c>
      <c r="AC4882" t="s">
        <v>444</v>
      </c>
      <c r="AD4882" t="s">
        <v>444</v>
      </c>
      <c r="AE4882" t="s">
        <v>444</v>
      </c>
      <c r="AF4882" t="s">
        <v>444</v>
      </c>
      <c r="AG4882" t="s">
        <v>444</v>
      </c>
      <c r="AH4882" t="s">
        <v>445</v>
      </c>
      <c r="AI4882" t="s">
        <v>439</v>
      </c>
      <c r="AJ4882" t="s">
        <v>439</v>
      </c>
      <c r="AK4882">
        <v>0</v>
      </c>
      <c r="AL4882">
        <v>0</v>
      </c>
      <c r="AM4882">
        <v>2.5609999999999999E-3</v>
      </c>
      <c r="AN4882">
        <v>1.132E-3</v>
      </c>
      <c r="AO4882">
        <v>2.41</v>
      </c>
      <c r="AP4882">
        <v>58</v>
      </c>
      <c r="AQ4882" t="str">
        <f t="shared" si="945"/>
        <v/>
      </c>
      <c r="AR4882" t="s">
        <v>3920</v>
      </c>
      <c r="AS4882" t="s">
        <v>1852</v>
      </c>
      <c r="AT4882" t="str">
        <f t="shared" si="946"/>
        <v/>
      </c>
      <c r="AU4882" t="str">
        <f t="shared" si="953"/>
        <v/>
      </c>
      <c r="AV4882" t="str">
        <f t="shared" si="954"/>
        <v/>
      </c>
      <c r="AW4882" s="19" t="str">
        <f t="shared" si="944"/>
        <v/>
      </c>
      <c r="AX4882">
        <v>216.2</v>
      </c>
      <c r="AY4882" s="20">
        <f t="shared" si="947"/>
        <v>0.39824236817761333</v>
      </c>
      <c r="AZ4882">
        <v>86.1</v>
      </c>
      <c r="BA4882" s="20" t="e">
        <f t="shared" si="948"/>
        <v>#VALUE!</v>
      </c>
      <c r="BB4882" t="s">
        <v>443</v>
      </c>
      <c r="BC4882" t="s">
        <v>443</v>
      </c>
      <c r="BD4882" s="20" t="e">
        <f t="shared" si="949"/>
        <v>#VALUE!</v>
      </c>
      <c r="BE4882" t="s">
        <v>444</v>
      </c>
      <c r="BF4882" s="27" t="e">
        <f t="shared" si="950"/>
        <v>#VALUE!</v>
      </c>
      <c r="BG4882" t="s">
        <v>444</v>
      </c>
      <c r="BH4882" t="s">
        <v>439</v>
      </c>
      <c r="BI4882" s="27" t="e">
        <f t="shared" si="951"/>
        <v>#VALUE!</v>
      </c>
      <c r="BJ4882" t="s">
        <v>444</v>
      </c>
      <c r="BK4882" t="s">
        <v>444</v>
      </c>
      <c r="BL4882" s="20" t="e">
        <f t="shared" si="952"/>
        <v>#VALUE!</v>
      </c>
    </row>
    <row r="4883" spans="1:64" hidden="1" outlineLevel="2" collapsed="1" x14ac:dyDescent="0.35">
      <c r="A4883" t="s">
        <v>443</v>
      </c>
      <c r="B4883" t="s">
        <v>443</v>
      </c>
      <c r="C4883" t="s">
        <v>457</v>
      </c>
      <c r="D4883" t="s">
        <v>458</v>
      </c>
      <c r="E4883" t="s">
        <v>508</v>
      </c>
      <c r="F4883" t="s">
        <v>509</v>
      </c>
      <c r="G4883" t="s">
        <v>459</v>
      </c>
      <c r="H4883" t="s">
        <v>460</v>
      </c>
      <c r="I4883" t="s">
        <v>463</v>
      </c>
      <c r="J4883" t="s">
        <v>464</v>
      </c>
      <c r="K4883" t="s">
        <v>466</v>
      </c>
      <c r="L4883" t="s">
        <v>510</v>
      </c>
      <c r="M4883" t="s">
        <v>468</v>
      </c>
      <c r="N4883" t="s">
        <v>511</v>
      </c>
      <c r="O4883" t="s">
        <v>512</v>
      </c>
      <c r="P4883" t="s">
        <v>513</v>
      </c>
      <c r="Q4883" t="s">
        <v>514</v>
      </c>
      <c r="R4883" t="s">
        <v>515</v>
      </c>
      <c r="S4883" t="s">
        <v>516</v>
      </c>
      <c r="T4883" t="s">
        <v>517</v>
      </c>
      <c r="U4883" t="s">
        <v>469</v>
      </c>
      <c r="V4883" t="s">
        <v>518</v>
      </c>
      <c r="W4883" t="s">
        <v>519</v>
      </c>
      <c r="X4883" t="s">
        <v>520</v>
      </c>
      <c r="Y4883" t="s">
        <v>521</v>
      </c>
      <c r="Z4883" t="s">
        <v>522</v>
      </c>
      <c r="AA4883" t="s">
        <v>523</v>
      </c>
      <c r="AB4883" t="s">
        <v>524</v>
      </c>
      <c r="AC4883" t="s">
        <v>525</v>
      </c>
      <c r="AD4883" t="s">
        <v>526</v>
      </c>
      <c r="AE4883" t="s">
        <v>527</v>
      </c>
      <c r="AF4883" t="s">
        <v>480</v>
      </c>
      <c r="AG4883" t="s">
        <v>528</v>
      </c>
      <c r="AH4883" t="s">
        <v>529</v>
      </c>
      <c r="AI4883" t="s">
        <v>462</v>
      </c>
      <c r="AJ4883" t="s">
        <v>530</v>
      </c>
      <c r="AK4883" t="s">
        <v>531</v>
      </c>
      <c r="AL4883" t="s">
        <v>532</v>
      </c>
      <c r="AM4883" t="s">
        <v>533</v>
      </c>
      <c r="AN4883" t="s">
        <v>534</v>
      </c>
      <c r="AO4883" t="s">
        <v>535</v>
      </c>
      <c r="AP4883" t="s">
        <v>536</v>
      </c>
      <c r="AQ4883" t="str">
        <f t="shared" si="945"/>
        <v>Identifying Node</v>
      </c>
      <c r="AT4883" t="str">
        <f t="shared" si="946"/>
        <v>Identifying No</v>
      </c>
      <c r="AU4883" t="str">
        <f t="shared" si="953"/>
        <v>fying N</v>
      </c>
      <c r="AV4883" t="str">
        <f t="shared" si="954"/>
        <v xml:space="preserve">fying </v>
      </c>
      <c r="AW4883" s="19" t="str">
        <f t="shared" si="944"/>
        <v xml:space="preserve">fying </v>
      </c>
      <c r="AX4883" t="s">
        <v>518</v>
      </c>
      <c r="AY4883" s="20" t="e">
        <f t="shared" si="947"/>
        <v>#VALUE!</v>
      </c>
      <c r="AZ4883" t="s">
        <v>519</v>
      </c>
      <c r="BA4883" s="20" t="e">
        <f t="shared" si="948"/>
        <v>#VALUE!</v>
      </c>
      <c r="BB4883" t="s">
        <v>520</v>
      </c>
      <c r="BC4883" t="s">
        <v>521</v>
      </c>
      <c r="BD4883" s="20" t="e">
        <f t="shared" si="949"/>
        <v>#VALUE!</v>
      </c>
      <c r="BE4883" t="s">
        <v>522</v>
      </c>
      <c r="BF4883" s="27" t="e">
        <f t="shared" si="950"/>
        <v>#VALUE!</v>
      </c>
      <c r="BG4883" t="s">
        <v>523</v>
      </c>
      <c r="BH4883" t="s">
        <v>524</v>
      </c>
      <c r="BI4883" s="27" t="e">
        <f t="shared" si="951"/>
        <v>#VALUE!</v>
      </c>
      <c r="BJ4883" t="s">
        <v>525</v>
      </c>
      <c r="BK4883" t="s">
        <v>526</v>
      </c>
      <c r="BL4883" s="20" t="e">
        <f t="shared" si="952"/>
        <v>#VALUE!</v>
      </c>
    </row>
    <row r="4884" spans="1:64" hidden="1" outlineLevel="2" collapsed="1" x14ac:dyDescent="0.35">
      <c r="A4884" t="s">
        <v>443</v>
      </c>
      <c r="B4884" t="s">
        <v>443</v>
      </c>
      <c r="C4884" t="b">
        <v>0</v>
      </c>
      <c r="D4884" t="s">
        <v>439</v>
      </c>
      <c r="E4884" t="s">
        <v>538</v>
      </c>
      <c r="F4884" t="s">
        <v>550</v>
      </c>
      <c r="G4884" t="s">
        <v>3918</v>
      </c>
      <c r="H4884" t="s">
        <v>443</v>
      </c>
      <c r="I4884">
        <v>1</v>
      </c>
      <c r="J4884">
        <v>7</v>
      </c>
      <c r="K4884" t="s">
        <v>3913</v>
      </c>
      <c r="L4884" t="s">
        <v>3917</v>
      </c>
      <c r="M4884">
        <v>0</v>
      </c>
      <c r="N4884">
        <v>2</v>
      </c>
      <c r="O4884">
        <v>0.49790000000000001</v>
      </c>
      <c r="P4884">
        <v>0</v>
      </c>
      <c r="Q4884">
        <v>1</v>
      </c>
      <c r="R4884">
        <v>1</v>
      </c>
      <c r="S4884">
        <v>578.80119999999999</v>
      </c>
      <c r="T4884">
        <v>1156.5951299999999</v>
      </c>
      <c r="U4884">
        <v>1156.5956799999999</v>
      </c>
      <c r="V4884">
        <v>-0.47</v>
      </c>
      <c r="W4884">
        <v>-2.7E-4</v>
      </c>
      <c r="X4884" t="s">
        <v>540</v>
      </c>
      <c r="Y4884" t="s">
        <v>541</v>
      </c>
      <c r="Z4884">
        <v>28.084959999999999</v>
      </c>
      <c r="AA4884">
        <v>29.638999999999999</v>
      </c>
      <c r="AB4884">
        <v>27.0306</v>
      </c>
      <c r="AC4884">
        <v>14004</v>
      </c>
      <c r="AD4884" t="s">
        <v>551</v>
      </c>
      <c r="AE4884" t="s">
        <v>552</v>
      </c>
      <c r="AF4884" t="s">
        <v>443</v>
      </c>
      <c r="AG4884">
        <v>2.41</v>
      </c>
      <c r="AH4884" t="s">
        <v>443</v>
      </c>
      <c r="AI4884" t="b">
        <v>0</v>
      </c>
      <c r="AJ4884" t="s">
        <v>443</v>
      </c>
      <c r="AK4884" t="s">
        <v>443</v>
      </c>
      <c r="AL4884" t="s">
        <v>443</v>
      </c>
      <c r="AM4884">
        <v>0</v>
      </c>
      <c r="AN4884">
        <v>1.132E-3</v>
      </c>
      <c r="AO4884">
        <v>14069232</v>
      </c>
      <c r="AP4884">
        <v>27.07</v>
      </c>
      <c r="AQ4884" t="str">
        <f t="shared" si="945"/>
        <v>Sequest HT (A2)</v>
      </c>
      <c r="AT4884" t="str">
        <f t="shared" si="946"/>
        <v>Sequest HT (A2</v>
      </c>
      <c r="AU4884" t="str">
        <f t="shared" si="953"/>
        <v>t HT (A</v>
      </c>
      <c r="AV4884" t="str">
        <f t="shared" si="954"/>
        <v>t HT (</v>
      </c>
      <c r="AW4884" s="19" t="str">
        <f t="shared" si="944"/>
        <v>t HT (</v>
      </c>
      <c r="AX4884">
        <v>-0.47</v>
      </c>
      <c r="AY4884" s="20">
        <f t="shared" si="947"/>
        <v>5.7446808510638306E-4</v>
      </c>
      <c r="AZ4884">
        <v>-2.7E-4</v>
      </c>
      <c r="BA4884" s="20" t="e">
        <f t="shared" si="948"/>
        <v>#VALUE!</v>
      </c>
      <c r="BB4884" t="s">
        <v>540</v>
      </c>
      <c r="BC4884" t="s">
        <v>541</v>
      </c>
      <c r="BD4884" s="20" t="e">
        <f t="shared" si="949"/>
        <v>#VALUE!</v>
      </c>
      <c r="BE4884">
        <v>28.084959999999999</v>
      </c>
      <c r="BF4884" s="27" t="e">
        <f t="shared" si="950"/>
        <v>#VALUE!</v>
      </c>
      <c r="BG4884">
        <v>29.638999999999999</v>
      </c>
      <c r="BH4884">
        <v>27.0306</v>
      </c>
      <c r="BI4884" s="27">
        <f t="shared" si="951"/>
        <v>518.0795098887927</v>
      </c>
      <c r="BJ4884">
        <v>14004</v>
      </c>
      <c r="BK4884" t="s">
        <v>551</v>
      </c>
      <c r="BL4884" s="20" t="e">
        <f t="shared" si="952"/>
        <v>#VALUE!</v>
      </c>
    </row>
    <row r="4885" spans="1:64" hidden="1" outlineLevel="2" collapsed="1" x14ac:dyDescent="0.35">
      <c r="A4885" t="s">
        <v>443</v>
      </c>
      <c r="B4885" t="s">
        <v>443</v>
      </c>
      <c r="C4885" t="b">
        <v>0</v>
      </c>
      <c r="D4885" t="s">
        <v>439</v>
      </c>
      <c r="E4885" t="s">
        <v>557</v>
      </c>
      <c r="F4885" t="s">
        <v>550</v>
      </c>
      <c r="G4885" t="s">
        <v>3918</v>
      </c>
      <c r="H4885" t="s">
        <v>443</v>
      </c>
      <c r="I4885">
        <v>1</v>
      </c>
      <c r="J4885">
        <v>7</v>
      </c>
      <c r="K4885" t="s">
        <v>3913</v>
      </c>
      <c r="L4885" t="s">
        <v>3917</v>
      </c>
      <c r="M4885">
        <v>0</v>
      </c>
      <c r="N4885">
        <v>2</v>
      </c>
      <c r="O4885">
        <v>0.93100000000000005</v>
      </c>
      <c r="P4885">
        <v>0</v>
      </c>
      <c r="Q4885">
        <v>1</v>
      </c>
      <c r="R4885">
        <v>1</v>
      </c>
      <c r="S4885">
        <v>578.80119999999999</v>
      </c>
      <c r="T4885">
        <v>1156.5951299999999</v>
      </c>
      <c r="U4885">
        <v>1156.5956799999999</v>
      </c>
      <c r="V4885">
        <v>-0.47</v>
      </c>
      <c r="W4885">
        <v>-2.7E-4</v>
      </c>
      <c r="X4885" t="s">
        <v>540</v>
      </c>
      <c r="Y4885" t="s">
        <v>541</v>
      </c>
      <c r="Z4885">
        <v>28.084959999999999</v>
      </c>
      <c r="AA4885">
        <v>29.638999999999999</v>
      </c>
      <c r="AB4885">
        <v>27.0306</v>
      </c>
      <c r="AC4885">
        <v>14004</v>
      </c>
      <c r="AD4885" t="s">
        <v>551</v>
      </c>
      <c r="AE4885" t="s">
        <v>552</v>
      </c>
      <c r="AF4885" t="s">
        <v>443</v>
      </c>
      <c r="AG4885" t="s">
        <v>443</v>
      </c>
      <c r="AH4885">
        <v>58</v>
      </c>
      <c r="AI4885" t="b">
        <v>0</v>
      </c>
      <c r="AJ4885">
        <v>52</v>
      </c>
      <c r="AK4885">
        <v>34</v>
      </c>
      <c r="AL4885">
        <v>3.0141771854528099E-5</v>
      </c>
      <c r="AM4885">
        <v>0</v>
      </c>
      <c r="AN4885">
        <v>2.5609999999999999E-3</v>
      </c>
      <c r="AO4885">
        <v>14069232</v>
      </c>
      <c r="AP4885">
        <v>27.07</v>
      </c>
      <c r="AQ4885" t="str">
        <f t="shared" si="945"/>
        <v>Mascot (A5)</v>
      </c>
      <c r="AT4885" t="str">
        <f t="shared" si="946"/>
        <v>Mascot (A5)</v>
      </c>
      <c r="AU4885" t="str">
        <f t="shared" si="953"/>
        <v xml:space="preserve"> (A5)</v>
      </c>
      <c r="AV4885" t="str">
        <f t="shared" si="954"/>
        <v xml:space="preserve"> (A5)</v>
      </c>
      <c r="AW4885" s="19" t="str">
        <f t="shared" si="944"/>
        <v xml:space="preserve"> (A5)</v>
      </c>
      <c r="AX4885">
        <v>-0.47</v>
      </c>
      <c r="AY4885" s="20">
        <f t="shared" si="947"/>
        <v>5.7446808510638306E-4</v>
      </c>
      <c r="AZ4885">
        <v>-2.7E-4</v>
      </c>
      <c r="BA4885" s="20" t="e">
        <f t="shared" si="948"/>
        <v>#VALUE!</v>
      </c>
      <c r="BB4885" t="s">
        <v>540</v>
      </c>
      <c r="BC4885" t="s">
        <v>541</v>
      </c>
      <c r="BD4885" s="20" t="e">
        <f t="shared" si="949"/>
        <v>#VALUE!</v>
      </c>
      <c r="BE4885">
        <v>28.084959999999999</v>
      </c>
      <c r="BF4885" s="27" t="e">
        <f t="shared" si="950"/>
        <v>#VALUE!</v>
      </c>
      <c r="BG4885">
        <v>29.638999999999999</v>
      </c>
      <c r="BH4885">
        <v>27.0306</v>
      </c>
      <c r="BI4885" s="27">
        <f t="shared" si="951"/>
        <v>518.0795098887927</v>
      </c>
      <c r="BJ4885">
        <v>14004</v>
      </c>
      <c r="BK4885" t="s">
        <v>551</v>
      </c>
      <c r="BL4885" s="20" t="e">
        <f t="shared" si="952"/>
        <v>#VALUE!</v>
      </c>
    </row>
    <row r="4886" spans="1:64" hidden="1" outlineLevel="1" x14ac:dyDescent="0.35">
      <c r="A4886" t="s">
        <v>443</v>
      </c>
      <c r="B4886" t="b">
        <v>0</v>
      </c>
      <c r="C4886" t="s">
        <v>439</v>
      </c>
      <c r="D4886" t="s">
        <v>3921</v>
      </c>
      <c r="E4886" t="s">
        <v>3922</v>
      </c>
      <c r="F4886" t="s">
        <v>443</v>
      </c>
      <c r="G4886" t="b">
        <v>0</v>
      </c>
      <c r="H4886">
        <v>1</v>
      </c>
      <c r="I4886">
        <v>19</v>
      </c>
      <c r="J4886">
        <v>2</v>
      </c>
      <c r="K4886" t="s">
        <v>3913</v>
      </c>
      <c r="L4886" t="s">
        <v>3923</v>
      </c>
      <c r="M4886">
        <v>0</v>
      </c>
      <c r="N4886">
        <v>1617.7875899999999</v>
      </c>
      <c r="O4886">
        <v>0</v>
      </c>
      <c r="P4886" t="s">
        <v>443</v>
      </c>
      <c r="Q4886" t="s">
        <v>443</v>
      </c>
      <c r="R4886">
        <v>205</v>
      </c>
      <c r="S4886" t="s">
        <v>443</v>
      </c>
      <c r="T4886" t="s">
        <v>443</v>
      </c>
      <c r="U4886">
        <v>356.4</v>
      </c>
      <c r="V4886">
        <v>157.69999999999999</v>
      </c>
      <c r="W4886">
        <v>180.9</v>
      </c>
      <c r="X4886" t="s">
        <v>443</v>
      </c>
      <c r="Y4886" t="s">
        <v>443</v>
      </c>
      <c r="Z4886" t="s">
        <v>445</v>
      </c>
      <c r="AA4886" t="s">
        <v>445</v>
      </c>
      <c r="AB4886" t="s">
        <v>439</v>
      </c>
      <c r="AC4886" t="s">
        <v>445</v>
      </c>
      <c r="AD4886" t="s">
        <v>445</v>
      </c>
      <c r="AE4886" t="s">
        <v>439</v>
      </c>
      <c r="AF4886" t="s">
        <v>444</v>
      </c>
      <c r="AG4886" t="s">
        <v>444</v>
      </c>
      <c r="AH4886" t="s">
        <v>445</v>
      </c>
      <c r="AI4886" t="s">
        <v>439</v>
      </c>
      <c r="AJ4886" t="s">
        <v>439</v>
      </c>
      <c r="AK4886">
        <v>0</v>
      </c>
      <c r="AL4886">
        <v>0</v>
      </c>
      <c r="AM4886">
        <v>2.5779999999999998E-4</v>
      </c>
      <c r="AN4886">
        <v>1.6540000000000001E-4</v>
      </c>
      <c r="AO4886">
        <v>2.06</v>
      </c>
      <c r="AP4886">
        <v>83</v>
      </c>
      <c r="AQ4886" t="str">
        <f t="shared" si="945"/>
        <v>amidomethyl [C7; C12]</v>
      </c>
      <c r="AR4886" t="s">
        <v>3924</v>
      </c>
      <c r="AS4886" t="s">
        <v>3925</v>
      </c>
      <c r="AT4886" t="str">
        <f t="shared" si="946"/>
        <v>amidomethyl [C</v>
      </c>
      <c r="AU4886" t="str">
        <f t="shared" si="953"/>
        <v>ethyl [</v>
      </c>
      <c r="AV4886" t="str">
        <f t="shared" si="954"/>
        <v xml:space="preserve">ethyl </v>
      </c>
      <c r="AW4886" s="19" t="str">
        <f t="shared" si="944"/>
        <v xml:space="preserve">ethyl </v>
      </c>
      <c r="AX4886">
        <v>157.69999999999999</v>
      </c>
      <c r="AY4886" s="20">
        <f t="shared" si="947"/>
        <v>1.14711477488903</v>
      </c>
      <c r="AZ4886">
        <v>180.9</v>
      </c>
      <c r="BA4886" s="20" t="e">
        <f t="shared" si="948"/>
        <v>#VALUE!</v>
      </c>
      <c r="BB4886" t="s">
        <v>443</v>
      </c>
      <c r="BC4886" t="s">
        <v>443</v>
      </c>
      <c r="BD4886" s="20" t="e">
        <f t="shared" si="949"/>
        <v>#VALUE!</v>
      </c>
      <c r="BE4886" t="s">
        <v>445</v>
      </c>
      <c r="BF4886" s="27" t="e">
        <f t="shared" si="950"/>
        <v>#VALUE!</v>
      </c>
      <c r="BG4886" t="s">
        <v>445</v>
      </c>
      <c r="BH4886" t="s">
        <v>439</v>
      </c>
      <c r="BI4886" s="27" t="e">
        <f t="shared" si="951"/>
        <v>#VALUE!</v>
      </c>
      <c r="BJ4886" t="s">
        <v>445</v>
      </c>
      <c r="BK4886" t="s">
        <v>445</v>
      </c>
      <c r="BL4886" s="20" t="e">
        <f t="shared" si="952"/>
        <v>#VALUE!</v>
      </c>
    </row>
    <row r="4887" spans="1:64" hidden="1" outlineLevel="2" collapsed="1" x14ac:dyDescent="0.35">
      <c r="A4887" t="s">
        <v>443</v>
      </c>
      <c r="B4887" t="s">
        <v>443</v>
      </c>
      <c r="C4887" t="s">
        <v>457</v>
      </c>
      <c r="D4887" t="s">
        <v>458</v>
      </c>
      <c r="E4887" t="s">
        <v>508</v>
      </c>
      <c r="F4887" t="s">
        <v>509</v>
      </c>
      <c r="G4887" t="s">
        <v>459</v>
      </c>
      <c r="H4887" t="s">
        <v>460</v>
      </c>
      <c r="I4887" t="s">
        <v>463</v>
      </c>
      <c r="J4887" t="s">
        <v>464</v>
      </c>
      <c r="K4887" t="s">
        <v>466</v>
      </c>
      <c r="L4887" t="s">
        <v>510</v>
      </c>
      <c r="M4887" t="s">
        <v>468</v>
      </c>
      <c r="N4887" t="s">
        <v>511</v>
      </c>
      <c r="O4887" t="s">
        <v>512</v>
      </c>
      <c r="P4887" t="s">
        <v>513</v>
      </c>
      <c r="Q4887" t="s">
        <v>514</v>
      </c>
      <c r="R4887" t="s">
        <v>515</v>
      </c>
      <c r="S4887" t="s">
        <v>516</v>
      </c>
      <c r="T4887" t="s">
        <v>517</v>
      </c>
      <c r="U4887" t="s">
        <v>469</v>
      </c>
      <c r="V4887" t="s">
        <v>518</v>
      </c>
      <c r="W4887" t="s">
        <v>519</v>
      </c>
      <c r="X4887" t="s">
        <v>520</v>
      </c>
      <c r="Y4887" t="s">
        <v>521</v>
      </c>
      <c r="Z4887" t="s">
        <v>522</v>
      </c>
      <c r="AA4887" t="s">
        <v>523</v>
      </c>
      <c r="AB4887" t="s">
        <v>524</v>
      </c>
      <c r="AC4887" t="s">
        <v>525</v>
      </c>
      <c r="AD4887" t="s">
        <v>526</v>
      </c>
      <c r="AE4887" t="s">
        <v>527</v>
      </c>
      <c r="AF4887" t="s">
        <v>480</v>
      </c>
      <c r="AG4887" t="s">
        <v>528</v>
      </c>
      <c r="AH4887" t="s">
        <v>529</v>
      </c>
      <c r="AI4887" t="s">
        <v>462</v>
      </c>
      <c r="AJ4887" t="s">
        <v>530</v>
      </c>
      <c r="AK4887" t="s">
        <v>531</v>
      </c>
      <c r="AL4887" t="s">
        <v>532</v>
      </c>
      <c r="AM4887" t="s">
        <v>533</v>
      </c>
      <c r="AN4887" t="s">
        <v>534</v>
      </c>
      <c r="AO4887" t="s">
        <v>535</v>
      </c>
      <c r="AP4887" t="s">
        <v>536</v>
      </c>
      <c r="AQ4887" t="str">
        <f t="shared" si="945"/>
        <v>Identifying Node</v>
      </c>
      <c r="AT4887" t="str">
        <f t="shared" si="946"/>
        <v>Identifying No</v>
      </c>
      <c r="AU4887" t="str">
        <f t="shared" si="953"/>
        <v>fying N</v>
      </c>
      <c r="AV4887" t="str">
        <f t="shared" si="954"/>
        <v xml:space="preserve">fying </v>
      </c>
      <c r="AW4887" s="19" t="str">
        <f t="shared" si="944"/>
        <v xml:space="preserve">fying </v>
      </c>
      <c r="AX4887" t="s">
        <v>518</v>
      </c>
      <c r="AY4887" s="20" t="e">
        <f t="shared" si="947"/>
        <v>#VALUE!</v>
      </c>
      <c r="AZ4887" t="s">
        <v>519</v>
      </c>
      <c r="BA4887" s="20" t="e">
        <f t="shared" si="948"/>
        <v>#VALUE!</v>
      </c>
      <c r="BB4887" t="s">
        <v>520</v>
      </c>
      <c r="BC4887" t="s">
        <v>521</v>
      </c>
      <c r="BD4887" s="20" t="e">
        <f t="shared" si="949"/>
        <v>#VALUE!</v>
      </c>
      <c r="BE4887" t="s">
        <v>522</v>
      </c>
      <c r="BF4887" s="27" t="e">
        <f t="shared" si="950"/>
        <v>#VALUE!</v>
      </c>
      <c r="BG4887" t="s">
        <v>523</v>
      </c>
      <c r="BH4887" t="s">
        <v>524</v>
      </c>
      <c r="BI4887" s="27" t="e">
        <f t="shared" si="951"/>
        <v>#VALUE!</v>
      </c>
      <c r="BJ4887" t="s">
        <v>525</v>
      </c>
      <c r="BK4887" t="s">
        <v>526</v>
      </c>
      <c r="BL4887" s="20" t="e">
        <f t="shared" si="952"/>
        <v>#VALUE!</v>
      </c>
    </row>
    <row r="4888" spans="1:64" hidden="1" outlineLevel="2" collapsed="1" x14ac:dyDescent="0.35">
      <c r="A4888" t="s">
        <v>443</v>
      </c>
      <c r="B4888" t="s">
        <v>443</v>
      </c>
      <c r="C4888" t="b">
        <v>0</v>
      </c>
      <c r="D4888" t="s">
        <v>439</v>
      </c>
      <c r="E4888" t="s">
        <v>557</v>
      </c>
      <c r="F4888" t="s">
        <v>539</v>
      </c>
      <c r="G4888" t="s">
        <v>3926</v>
      </c>
      <c r="H4888" t="s">
        <v>3927</v>
      </c>
      <c r="I4888">
        <v>1</v>
      </c>
      <c r="J4888">
        <v>19</v>
      </c>
      <c r="K4888" t="s">
        <v>3913</v>
      </c>
      <c r="L4888" t="s">
        <v>3928</v>
      </c>
      <c r="M4888">
        <v>0</v>
      </c>
      <c r="N4888">
        <v>2</v>
      </c>
      <c r="O4888">
        <v>0.89159999999999995</v>
      </c>
      <c r="P4888">
        <v>0</v>
      </c>
      <c r="Q4888">
        <v>1</v>
      </c>
      <c r="R4888">
        <v>1</v>
      </c>
      <c r="S4888">
        <v>809.39845000000003</v>
      </c>
      <c r="T4888">
        <v>1617.78963</v>
      </c>
      <c r="U4888">
        <v>1617.7875899999999</v>
      </c>
      <c r="V4888">
        <v>1.26</v>
      </c>
      <c r="W4888">
        <v>1.0200000000000001E-3</v>
      </c>
      <c r="X4888" t="s">
        <v>540</v>
      </c>
      <c r="Y4888" t="s">
        <v>541</v>
      </c>
      <c r="Z4888">
        <v>16.721039999999999</v>
      </c>
      <c r="AA4888">
        <v>30</v>
      </c>
      <c r="AB4888">
        <v>55.887700000000002</v>
      </c>
      <c r="AC4888">
        <v>36369</v>
      </c>
      <c r="AD4888" t="s">
        <v>572</v>
      </c>
      <c r="AE4888" t="s">
        <v>573</v>
      </c>
      <c r="AF4888" t="s">
        <v>443</v>
      </c>
      <c r="AG4888" t="s">
        <v>443</v>
      </c>
      <c r="AH4888">
        <v>83</v>
      </c>
      <c r="AI4888" t="b">
        <v>0</v>
      </c>
      <c r="AJ4888">
        <v>53</v>
      </c>
      <c r="AK4888">
        <v>35</v>
      </c>
      <c r="AL4888">
        <v>1.1748472400939601E-7</v>
      </c>
      <c r="AM4888">
        <v>0</v>
      </c>
      <c r="AN4888">
        <v>2.5779999999999998E-4</v>
      </c>
      <c r="AO4888">
        <v>15749272</v>
      </c>
      <c r="AP4888">
        <v>55.85</v>
      </c>
      <c r="AQ4888" t="str">
        <f t="shared" si="945"/>
        <v>Mascot (A5)</v>
      </c>
      <c r="AT4888" t="str">
        <f t="shared" si="946"/>
        <v>Mascot (A5)</v>
      </c>
      <c r="AU4888" t="str">
        <f t="shared" si="953"/>
        <v xml:space="preserve"> (A5)</v>
      </c>
      <c r="AV4888" t="str">
        <f t="shared" si="954"/>
        <v xml:space="preserve"> (A5)</v>
      </c>
      <c r="AW4888" s="19" t="str">
        <f t="shared" si="944"/>
        <v xml:space="preserve"> (A5)</v>
      </c>
      <c r="AX4888">
        <v>1.26</v>
      </c>
      <c r="AY4888" s="20">
        <f t="shared" si="947"/>
        <v>8.0952380952380957E-4</v>
      </c>
      <c r="AZ4888">
        <v>1.0200000000000001E-3</v>
      </c>
      <c r="BA4888" s="20" t="e">
        <f t="shared" si="948"/>
        <v>#VALUE!</v>
      </c>
      <c r="BB4888" t="s">
        <v>540</v>
      </c>
      <c r="BC4888" t="s">
        <v>541</v>
      </c>
      <c r="BD4888" s="20" t="e">
        <f t="shared" si="949"/>
        <v>#VALUE!</v>
      </c>
      <c r="BE4888">
        <v>16.721039999999999</v>
      </c>
      <c r="BF4888" s="27" t="e">
        <f t="shared" si="950"/>
        <v>#VALUE!</v>
      </c>
      <c r="BG4888">
        <v>30</v>
      </c>
      <c r="BH4888">
        <v>55.887700000000002</v>
      </c>
      <c r="BI4888" s="27">
        <f t="shared" si="951"/>
        <v>650.75141757488677</v>
      </c>
      <c r="BJ4888">
        <v>36369</v>
      </c>
      <c r="BK4888" t="s">
        <v>572</v>
      </c>
      <c r="BL4888" s="20" t="e">
        <f t="shared" si="952"/>
        <v>#VALUE!</v>
      </c>
    </row>
    <row r="4889" spans="1:64" hidden="1" outlineLevel="2" collapsed="1" x14ac:dyDescent="0.35">
      <c r="A4889" t="s">
        <v>443</v>
      </c>
      <c r="B4889" t="s">
        <v>443</v>
      </c>
      <c r="C4889" t="b">
        <v>0</v>
      </c>
      <c r="D4889" t="s">
        <v>439</v>
      </c>
      <c r="E4889" t="s">
        <v>557</v>
      </c>
      <c r="F4889" t="s">
        <v>539</v>
      </c>
      <c r="G4889" t="s">
        <v>3926</v>
      </c>
      <c r="H4889" t="s">
        <v>3927</v>
      </c>
      <c r="I4889">
        <v>1</v>
      </c>
      <c r="J4889">
        <v>19</v>
      </c>
      <c r="K4889" t="s">
        <v>3913</v>
      </c>
      <c r="L4889" t="s">
        <v>3928</v>
      </c>
      <c r="M4889">
        <v>0</v>
      </c>
      <c r="N4889">
        <v>2</v>
      </c>
      <c r="O4889">
        <v>1</v>
      </c>
      <c r="P4889">
        <v>0</v>
      </c>
      <c r="Q4889">
        <v>1</v>
      </c>
      <c r="R4889">
        <v>1</v>
      </c>
      <c r="S4889">
        <v>809.39980000000003</v>
      </c>
      <c r="T4889">
        <v>1617.79233</v>
      </c>
      <c r="U4889">
        <v>1617.7875899999999</v>
      </c>
      <c r="V4889">
        <v>2.93</v>
      </c>
      <c r="W4889">
        <v>2.3700000000000001E-3</v>
      </c>
      <c r="X4889" t="s">
        <v>540</v>
      </c>
      <c r="Y4889" t="s">
        <v>541</v>
      </c>
      <c r="Z4889">
        <v>36.332239999999999</v>
      </c>
      <c r="AA4889">
        <v>23.5</v>
      </c>
      <c r="AB4889">
        <v>55.725900000000003</v>
      </c>
      <c r="AC4889">
        <v>38901</v>
      </c>
      <c r="AD4889" t="s">
        <v>551</v>
      </c>
      <c r="AE4889" t="s">
        <v>552</v>
      </c>
      <c r="AF4889" t="s">
        <v>443</v>
      </c>
      <c r="AG4889" t="s">
        <v>443</v>
      </c>
      <c r="AH4889">
        <v>55</v>
      </c>
      <c r="AI4889" t="b">
        <v>0</v>
      </c>
      <c r="AJ4889">
        <v>53</v>
      </c>
      <c r="AK4889">
        <v>35</v>
      </c>
      <c r="AL4889">
        <v>7.0922280176186799E-5</v>
      </c>
      <c r="AM4889">
        <v>0</v>
      </c>
      <c r="AN4889">
        <v>2.0820000000000001E-3</v>
      </c>
      <c r="AO4889">
        <v>35491460</v>
      </c>
      <c r="AP4889">
        <v>55.91</v>
      </c>
      <c r="AQ4889" t="str">
        <f t="shared" si="945"/>
        <v>Mascot (A5)</v>
      </c>
      <c r="AT4889" t="str">
        <f t="shared" si="946"/>
        <v>Mascot (A5)</v>
      </c>
      <c r="AU4889" t="str">
        <f t="shared" si="953"/>
        <v xml:space="preserve"> (A5)</v>
      </c>
      <c r="AV4889" t="str">
        <f t="shared" si="954"/>
        <v xml:space="preserve"> (A5)</v>
      </c>
      <c r="AW4889" s="19" t="str">
        <f t="shared" si="944"/>
        <v xml:space="preserve"> (A5)</v>
      </c>
      <c r="AX4889">
        <v>2.93</v>
      </c>
      <c r="AY4889" s="20">
        <f t="shared" si="947"/>
        <v>8.0887372013651877E-4</v>
      </c>
      <c r="AZ4889">
        <v>2.3700000000000001E-3</v>
      </c>
      <c r="BA4889" s="20" t="e">
        <f t="shared" si="948"/>
        <v>#VALUE!</v>
      </c>
      <c r="BB4889" t="s">
        <v>540</v>
      </c>
      <c r="BC4889" t="s">
        <v>541</v>
      </c>
      <c r="BD4889" s="20" t="e">
        <f t="shared" si="949"/>
        <v>#VALUE!</v>
      </c>
      <c r="BE4889">
        <v>36.332239999999999</v>
      </c>
      <c r="BF4889" s="27" t="e">
        <f t="shared" si="950"/>
        <v>#VALUE!</v>
      </c>
      <c r="BG4889">
        <v>23.5</v>
      </c>
      <c r="BH4889">
        <v>55.725900000000003</v>
      </c>
      <c r="BI4889" s="27">
        <f t="shared" si="951"/>
        <v>698.07755460207909</v>
      </c>
      <c r="BJ4889">
        <v>38901</v>
      </c>
      <c r="BK4889" t="s">
        <v>551</v>
      </c>
      <c r="BL4889" s="20" t="e">
        <f t="shared" si="952"/>
        <v>#VALUE!</v>
      </c>
    </row>
    <row r="4890" spans="1:64" collapsed="1" x14ac:dyDescent="0.35">
      <c r="A4890" t="b">
        <v>0</v>
      </c>
      <c r="B4890" t="s">
        <v>439</v>
      </c>
      <c r="C4890" t="s">
        <v>440</v>
      </c>
      <c r="D4890" t="s">
        <v>3929</v>
      </c>
      <c r="E4890" t="s">
        <v>3930</v>
      </c>
      <c r="F4890">
        <v>0</v>
      </c>
      <c r="G4890" t="b">
        <v>0</v>
      </c>
      <c r="H4890">
        <v>2.1440000000000001</v>
      </c>
      <c r="I4890">
        <v>24</v>
      </c>
      <c r="J4890">
        <v>2</v>
      </c>
      <c r="K4890">
        <v>4</v>
      </c>
      <c r="L4890">
        <v>2</v>
      </c>
      <c r="M4890">
        <v>1</v>
      </c>
      <c r="N4890">
        <v>86</v>
      </c>
      <c r="O4890">
        <v>9.6999999999999993</v>
      </c>
      <c r="P4890">
        <v>4.67</v>
      </c>
      <c r="Q4890">
        <v>60</v>
      </c>
      <c r="R4890">
        <v>7.1</v>
      </c>
      <c r="S4890">
        <v>1</v>
      </c>
      <c r="T4890">
        <v>1</v>
      </c>
      <c r="U4890">
        <v>0</v>
      </c>
      <c r="V4890">
        <v>179.4</v>
      </c>
      <c r="W4890">
        <v>153.80000000000001</v>
      </c>
      <c r="X4890">
        <v>77.2</v>
      </c>
      <c r="Y4890">
        <v>57.8</v>
      </c>
      <c r="Z4890" t="s">
        <v>443</v>
      </c>
      <c r="AA4890">
        <v>182.8</v>
      </c>
      <c r="AB4890" t="s">
        <v>443</v>
      </c>
      <c r="AC4890">
        <v>249</v>
      </c>
      <c r="AD4890" t="s">
        <v>443</v>
      </c>
      <c r="AE4890" t="s">
        <v>439</v>
      </c>
      <c r="AF4890" t="s">
        <v>439</v>
      </c>
      <c r="AG4890" t="s">
        <v>439</v>
      </c>
      <c r="AH4890" t="s">
        <v>444</v>
      </c>
      <c r="AI4890" t="s">
        <v>445</v>
      </c>
      <c r="AJ4890" t="s">
        <v>444</v>
      </c>
      <c r="AK4890" t="s">
        <v>445</v>
      </c>
      <c r="AL4890" t="s">
        <v>444</v>
      </c>
      <c r="AM4890" t="s">
        <v>445</v>
      </c>
      <c r="AN4890" t="s">
        <v>443</v>
      </c>
      <c r="AQ4890" t="str">
        <f t="shared" si="945"/>
        <v>06 GN=SNRPF PE=1 SV=1</v>
      </c>
      <c r="AT4890" t="str">
        <f t="shared" si="946"/>
        <v>06 GN=SNRPF PE</v>
      </c>
      <c r="AU4890" t="str">
        <f t="shared" si="953"/>
        <v>SNRPF P</v>
      </c>
      <c r="AV4890" t="str">
        <f t="shared" si="954"/>
        <v xml:space="preserve">SNRPF </v>
      </c>
      <c r="AW4890" s="19" t="str">
        <f t="shared" si="944"/>
        <v xml:space="preserve">SNRPF </v>
      </c>
      <c r="AX4890">
        <v>179.4</v>
      </c>
      <c r="AY4890" s="20">
        <f t="shared" si="947"/>
        <v>0.85730211817168345</v>
      </c>
      <c r="AZ4890">
        <v>153.80000000000001</v>
      </c>
      <c r="BA4890" s="21">
        <f t="shared" si="948"/>
        <v>0.43032329988851731</v>
      </c>
      <c r="BB4890">
        <v>77.2</v>
      </c>
      <c r="BC4890">
        <v>57.8</v>
      </c>
      <c r="BD4890" s="20" t="e">
        <f t="shared" si="949"/>
        <v>#VALUE!</v>
      </c>
      <c r="BE4890" t="s">
        <v>443</v>
      </c>
      <c r="BF4890" s="27">
        <f t="shared" si="950"/>
        <v>3.1626297577854676</v>
      </c>
      <c r="BG4890">
        <v>182.8</v>
      </c>
      <c r="BH4890" t="s">
        <v>443</v>
      </c>
      <c r="BI4890" s="20" t="e">
        <f t="shared" si="951"/>
        <v>#VALUE!</v>
      </c>
      <c r="BJ4890">
        <v>249</v>
      </c>
      <c r="BK4890" t="s">
        <v>443</v>
      </c>
      <c r="BL4890" s="20" t="e">
        <f t="shared" si="952"/>
        <v>#VALUE!</v>
      </c>
    </row>
    <row r="4891" spans="1:64" hidden="1" outlineLevel="1" collapsed="1" x14ac:dyDescent="0.35">
      <c r="A4891" t="s">
        <v>443</v>
      </c>
      <c r="B4891" t="s">
        <v>457</v>
      </c>
      <c r="C4891" t="s">
        <v>458</v>
      </c>
      <c r="D4891" t="s">
        <v>459</v>
      </c>
      <c r="E4891" t="s">
        <v>460</v>
      </c>
      <c r="F4891" t="s">
        <v>461</v>
      </c>
      <c r="G4891" t="s">
        <v>462</v>
      </c>
      <c r="H4891" t="s">
        <v>463</v>
      </c>
      <c r="I4891" t="s">
        <v>464</v>
      </c>
      <c r="J4891" t="s">
        <v>465</v>
      </c>
      <c r="K4891" t="s">
        <v>466</v>
      </c>
      <c r="L4891" t="s">
        <v>467</v>
      </c>
      <c r="M4891" t="s">
        <v>468</v>
      </c>
      <c r="N4891" t="s">
        <v>469</v>
      </c>
      <c r="O4891" t="s">
        <v>470</v>
      </c>
      <c r="P4891" t="s">
        <v>471</v>
      </c>
      <c r="Q4891" t="s">
        <v>472</v>
      </c>
      <c r="R4891" t="s">
        <v>473</v>
      </c>
      <c r="S4891" t="s">
        <v>474</v>
      </c>
      <c r="T4891" t="s">
        <v>475</v>
      </c>
      <c r="U4891" t="s">
        <v>476</v>
      </c>
      <c r="V4891" t="s">
        <v>477</v>
      </c>
      <c r="W4891" t="s">
        <v>478</v>
      </c>
      <c r="X4891" t="s">
        <v>479</v>
      </c>
      <c r="Y4891" t="s">
        <v>480</v>
      </c>
      <c r="Z4891" t="s">
        <v>481</v>
      </c>
      <c r="AA4891" t="s">
        <v>482</v>
      </c>
      <c r="AB4891" t="s">
        <v>483</v>
      </c>
      <c r="AC4891" t="s">
        <v>484</v>
      </c>
      <c r="AD4891" t="s">
        <v>485</v>
      </c>
      <c r="AE4891" t="s">
        <v>486</v>
      </c>
      <c r="AF4891" t="s">
        <v>487</v>
      </c>
      <c r="AG4891" t="s">
        <v>488</v>
      </c>
      <c r="AH4891" t="s">
        <v>489</v>
      </c>
      <c r="AI4891" t="s">
        <v>490</v>
      </c>
      <c r="AJ4891" t="s">
        <v>491</v>
      </c>
      <c r="AK4891" t="s">
        <v>492</v>
      </c>
      <c r="AL4891" t="s">
        <v>493</v>
      </c>
      <c r="AM4891" t="s">
        <v>494</v>
      </c>
      <c r="AN4891" t="s">
        <v>495</v>
      </c>
      <c r="AO4891" t="s">
        <v>496</v>
      </c>
      <c r="AP4891" t="s">
        <v>497</v>
      </c>
      <c r="AQ4891" t="str">
        <f t="shared" si="945"/>
        <v>Modifications</v>
      </c>
      <c r="AR4891" t="s">
        <v>498</v>
      </c>
      <c r="AS4891" t="s">
        <v>499</v>
      </c>
      <c r="AT4891" t="str">
        <f t="shared" si="946"/>
        <v>Modifications</v>
      </c>
      <c r="AU4891" t="str">
        <f t="shared" si="953"/>
        <v>cations</v>
      </c>
      <c r="AV4891" t="str">
        <f t="shared" si="954"/>
        <v>cation</v>
      </c>
      <c r="AW4891" s="19" t="str">
        <f t="shared" si="944"/>
        <v>cation</v>
      </c>
      <c r="AX4891" t="s">
        <v>477</v>
      </c>
      <c r="AY4891" s="20" t="e">
        <f t="shared" si="947"/>
        <v>#VALUE!</v>
      </c>
      <c r="AZ4891" t="s">
        <v>478</v>
      </c>
      <c r="BA4891" s="20" t="e">
        <f t="shared" si="948"/>
        <v>#VALUE!</v>
      </c>
      <c r="BB4891" t="s">
        <v>479</v>
      </c>
      <c r="BC4891" t="s">
        <v>480</v>
      </c>
      <c r="BD4891" s="20" t="e">
        <f t="shared" si="949"/>
        <v>#VALUE!</v>
      </c>
      <c r="BE4891" t="s">
        <v>481</v>
      </c>
      <c r="BF4891" s="27" t="e">
        <f t="shared" si="950"/>
        <v>#VALUE!</v>
      </c>
      <c r="BG4891" t="s">
        <v>482</v>
      </c>
      <c r="BH4891" t="s">
        <v>483</v>
      </c>
      <c r="BI4891" s="27" t="e">
        <f t="shared" si="951"/>
        <v>#VALUE!</v>
      </c>
      <c r="BJ4891" t="s">
        <v>484</v>
      </c>
      <c r="BK4891" t="s">
        <v>485</v>
      </c>
      <c r="BL4891" s="20" t="e">
        <f t="shared" si="952"/>
        <v>#VALUE!</v>
      </c>
    </row>
    <row r="4892" spans="1:64" hidden="1" outlineLevel="1" x14ac:dyDescent="0.35">
      <c r="A4892" t="s">
        <v>443</v>
      </c>
      <c r="B4892" t="b">
        <v>0</v>
      </c>
      <c r="C4892" t="s">
        <v>439</v>
      </c>
      <c r="D4892" t="s">
        <v>3931</v>
      </c>
      <c r="E4892" t="s">
        <v>443</v>
      </c>
      <c r="F4892" t="s">
        <v>443</v>
      </c>
      <c r="G4892" t="b">
        <v>0</v>
      </c>
      <c r="H4892">
        <v>1</v>
      </c>
      <c r="I4892">
        <v>3</v>
      </c>
      <c r="J4892">
        <v>2</v>
      </c>
      <c r="K4892" t="s">
        <v>3932</v>
      </c>
      <c r="L4892" t="s">
        <v>3933</v>
      </c>
      <c r="M4892">
        <v>0</v>
      </c>
      <c r="N4892">
        <v>1417.77979</v>
      </c>
      <c r="O4892">
        <v>0</v>
      </c>
      <c r="P4892">
        <v>485.8</v>
      </c>
      <c r="Q4892">
        <v>189.9</v>
      </c>
      <c r="R4892">
        <v>224.4</v>
      </c>
      <c r="S4892" t="s">
        <v>443</v>
      </c>
      <c r="T4892" t="s">
        <v>443</v>
      </c>
      <c r="U4892" t="s">
        <v>443</v>
      </c>
      <c r="V4892" t="s">
        <v>443</v>
      </c>
      <c r="W4892" t="s">
        <v>443</v>
      </c>
      <c r="X4892" t="s">
        <v>443</v>
      </c>
      <c r="Y4892" t="s">
        <v>443</v>
      </c>
      <c r="Z4892" t="s">
        <v>439</v>
      </c>
      <c r="AA4892" t="s">
        <v>444</v>
      </c>
      <c r="AB4892" t="s">
        <v>439</v>
      </c>
      <c r="AC4892" t="s">
        <v>445</v>
      </c>
      <c r="AD4892" t="s">
        <v>445</v>
      </c>
      <c r="AE4892" t="s">
        <v>445</v>
      </c>
      <c r="AF4892" t="s">
        <v>445</v>
      </c>
      <c r="AG4892" t="s">
        <v>445</v>
      </c>
      <c r="AH4892" t="s">
        <v>445</v>
      </c>
      <c r="AI4892" t="s">
        <v>439</v>
      </c>
      <c r="AJ4892" t="s">
        <v>439</v>
      </c>
      <c r="AK4892">
        <v>0</v>
      </c>
      <c r="AL4892">
        <v>0</v>
      </c>
      <c r="AM4892">
        <v>4.829E-3</v>
      </c>
      <c r="AN4892">
        <v>6.3960000000000004E-4</v>
      </c>
      <c r="AO4892">
        <v>2.42</v>
      </c>
      <c r="AP4892">
        <v>55</v>
      </c>
      <c r="AQ4892" t="str">
        <f t="shared" si="945"/>
        <v/>
      </c>
      <c r="AR4892" t="s">
        <v>3934</v>
      </c>
      <c r="AS4892" t="s">
        <v>3935</v>
      </c>
      <c r="AT4892" t="str">
        <f t="shared" si="946"/>
        <v/>
      </c>
      <c r="AU4892" t="str">
        <f t="shared" si="953"/>
        <v/>
      </c>
      <c r="AV4892" t="str">
        <f t="shared" si="954"/>
        <v/>
      </c>
      <c r="AW4892" s="19" t="str">
        <f t="shared" si="944"/>
        <v/>
      </c>
      <c r="AX4892" t="s">
        <v>443</v>
      </c>
      <c r="AY4892" s="20" t="e">
        <f t="shared" si="947"/>
        <v>#VALUE!</v>
      </c>
      <c r="AZ4892" t="s">
        <v>443</v>
      </c>
      <c r="BA4892" s="20" t="e">
        <f t="shared" si="948"/>
        <v>#VALUE!</v>
      </c>
      <c r="BB4892" t="s">
        <v>443</v>
      </c>
      <c r="BC4892" t="s">
        <v>443</v>
      </c>
      <c r="BD4892" s="20" t="e">
        <f t="shared" si="949"/>
        <v>#VALUE!</v>
      </c>
      <c r="BE4892" t="s">
        <v>439</v>
      </c>
      <c r="BF4892" s="27" t="e">
        <f t="shared" si="950"/>
        <v>#VALUE!</v>
      </c>
      <c r="BG4892" t="s">
        <v>444</v>
      </c>
      <c r="BH4892" t="s">
        <v>439</v>
      </c>
      <c r="BI4892" s="27" t="e">
        <f t="shared" si="951"/>
        <v>#VALUE!</v>
      </c>
      <c r="BJ4892" t="s">
        <v>445</v>
      </c>
      <c r="BK4892" t="s">
        <v>445</v>
      </c>
      <c r="BL4892" s="20" t="e">
        <f t="shared" si="952"/>
        <v>#VALUE!</v>
      </c>
    </row>
    <row r="4893" spans="1:64" hidden="1" outlineLevel="2" collapsed="1" x14ac:dyDescent="0.35">
      <c r="A4893" t="s">
        <v>443</v>
      </c>
      <c r="B4893" t="s">
        <v>443</v>
      </c>
      <c r="C4893" t="s">
        <v>457</v>
      </c>
      <c r="D4893" t="s">
        <v>458</v>
      </c>
      <c r="E4893" t="s">
        <v>508</v>
      </c>
      <c r="F4893" t="s">
        <v>509</v>
      </c>
      <c r="G4893" t="s">
        <v>459</v>
      </c>
      <c r="H4893" t="s">
        <v>460</v>
      </c>
      <c r="I4893" t="s">
        <v>463</v>
      </c>
      <c r="J4893" t="s">
        <v>464</v>
      </c>
      <c r="K4893" t="s">
        <v>466</v>
      </c>
      <c r="L4893" t="s">
        <v>510</v>
      </c>
      <c r="M4893" t="s">
        <v>468</v>
      </c>
      <c r="N4893" t="s">
        <v>511</v>
      </c>
      <c r="O4893" t="s">
        <v>512</v>
      </c>
      <c r="P4893" t="s">
        <v>513</v>
      </c>
      <c r="Q4893" t="s">
        <v>514</v>
      </c>
      <c r="R4893" t="s">
        <v>515</v>
      </c>
      <c r="S4893" t="s">
        <v>516</v>
      </c>
      <c r="T4893" t="s">
        <v>517</v>
      </c>
      <c r="U4893" t="s">
        <v>469</v>
      </c>
      <c r="V4893" t="s">
        <v>518</v>
      </c>
      <c r="W4893" t="s">
        <v>519</v>
      </c>
      <c r="X4893" t="s">
        <v>520</v>
      </c>
      <c r="Y4893" t="s">
        <v>521</v>
      </c>
      <c r="Z4893" t="s">
        <v>522</v>
      </c>
      <c r="AA4893" t="s">
        <v>523</v>
      </c>
      <c r="AB4893" t="s">
        <v>524</v>
      </c>
      <c r="AC4893" t="s">
        <v>525</v>
      </c>
      <c r="AD4893" t="s">
        <v>526</v>
      </c>
      <c r="AE4893" t="s">
        <v>527</v>
      </c>
      <c r="AF4893" t="s">
        <v>480</v>
      </c>
      <c r="AG4893" t="s">
        <v>528</v>
      </c>
      <c r="AH4893" t="s">
        <v>529</v>
      </c>
      <c r="AI4893" t="s">
        <v>462</v>
      </c>
      <c r="AJ4893" t="s">
        <v>530</v>
      </c>
      <c r="AK4893" t="s">
        <v>531</v>
      </c>
      <c r="AL4893" t="s">
        <v>532</v>
      </c>
      <c r="AM4893" t="s">
        <v>533</v>
      </c>
      <c r="AN4893" t="s">
        <v>534</v>
      </c>
      <c r="AO4893" t="s">
        <v>535</v>
      </c>
      <c r="AP4893" t="s">
        <v>536</v>
      </c>
      <c r="AQ4893" t="str">
        <f t="shared" si="945"/>
        <v>Identifying Node</v>
      </c>
      <c r="AT4893" t="str">
        <f t="shared" si="946"/>
        <v>Identifying No</v>
      </c>
      <c r="AU4893" t="str">
        <f t="shared" si="953"/>
        <v>fying N</v>
      </c>
      <c r="AV4893" t="str">
        <f t="shared" si="954"/>
        <v xml:space="preserve">fying </v>
      </c>
      <c r="AW4893" s="19" t="str">
        <f t="shared" si="944"/>
        <v xml:space="preserve">fying </v>
      </c>
      <c r="AX4893" t="s">
        <v>518</v>
      </c>
      <c r="AY4893" s="20" t="e">
        <f t="shared" si="947"/>
        <v>#VALUE!</v>
      </c>
      <c r="AZ4893" t="s">
        <v>519</v>
      </c>
      <c r="BA4893" s="20" t="e">
        <f t="shared" si="948"/>
        <v>#VALUE!</v>
      </c>
      <c r="BB4893" t="s">
        <v>520</v>
      </c>
      <c r="BC4893" t="s">
        <v>521</v>
      </c>
      <c r="BD4893" s="20" t="e">
        <f t="shared" si="949"/>
        <v>#VALUE!</v>
      </c>
      <c r="BE4893" t="s">
        <v>522</v>
      </c>
      <c r="BF4893" s="27" t="e">
        <f t="shared" si="950"/>
        <v>#VALUE!</v>
      </c>
      <c r="BG4893" t="s">
        <v>523</v>
      </c>
      <c r="BH4893" t="s">
        <v>524</v>
      </c>
      <c r="BI4893" s="27" t="e">
        <f t="shared" si="951"/>
        <v>#VALUE!</v>
      </c>
      <c r="BJ4893" t="s">
        <v>525</v>
      </c>
      <c r="BK4893" t="s">
        <v>526</v>
      </c>
      <c r="BL4893" s="20" t="e">
        <f t="shared" si="952"/>
        <v>#VALUE!</v>
      </c>
    </row>
    <row r="4894" spans="1:64" hidden="1" outlineLevel="2" collapsed="1" x14ac:dyDescent="0.35">
      <c r="A4894" t="s">
        <v>443</v>
      </c>
      <c r="B4894" t="s">
        <v>443</v>
      </c>
      <c r="C4894" t="b">
        <v>0</v>
      </c>
      <c r="D4894" t="s">
        <v>439</v>
      </c>
      <c r="E4894" t="s">
        <v>538</v>
      </c>
      <c r="F4894" t="s">
        <v>539</v>
      </c>
      <c r="G4894" t="s">
        <v>3931</v>
      </c>
      <c r="H4894" t="s">
        <v>443</v>
      </c>
      <c r="I4894">
        <v>1</v>
      </c>
      <c r="J4894">
        <v>3</v>
      </c>
      <c r="K4894" t="s">
        <v>3932</v>
      </c>
      <c r="L4894" t="s">
        <v>3936</v>
      </c>
      <c r="M4894">
        <v>0</v>
      </c>
      <c r="N4894">
        <v>2</v>
      </c>
      <c r="O4894">
        <v>0.77690000000000003</v>
      </c>
      <c r="P4894">
        <v>0</v>
      </c>
      <c r="Q4894">
        <v>1</v>
      </c>
      <c r="R4894">
        <v>1</v>
      </c>
      <c r="S4894">
        <v>709.39296999999999</v>
      </c>
      <c r="T4894">
        <v>1417.7786599999999</v>
      </c>
      <c r="U4894">
        <v>1417.77979</v>
      </c>
      <c r="V4894">
        <v>-0.8</v>
      </c>
      <c r="W4894">
        <v>-5.6999999999999998E-4</v>
      </c>
      <c r="X4894" t="s">
        <v>540</v>
      </c>
      <c r="Y4894" t="s">
        <v>541</v>
      </c>
      <c r="Z4894">
        <v>20.687539999999998</v>
      </c>
      <c r="AA4894">
        <v>30</v>
      </c>
      <c r="AB4894">
        <v>62.07</v>
      </c>
      <c r="AC4894">
        <v>44244</v>
      </c>
      <c r="AD4894" t="s">
        <v>568</v>
      </c>
      <c r="AE4894" t="s">
        <v>569</v>
      </c>
      <c r="AF4894" t="s">
        <v>443</v>
      </c>
      <c r="AG4894">
        <v>2.42</v>
      </c>
      <c r="AH4894" t="s">
        <v>443</v>
      </c>
      <c r="AI4894" t="b">
        <v>0</v>
      </c>
      <c r="AJ4894" t="s">
        <v>443</v>
      </c>
      <c r="AK4894" t="s">
        <v>443</v>
      </c>
      <c r="AL4894" t="s">
        <v>443</v>
      </c>
      <c r="AM4894">
        <v>0</v>
      </c>
      <c r="AN4894">
        <v>6.3960000000000004E-4</v>
      </c>
      <c r="AO4894">
        <v>7470344</v>
      </c>
      <c r="AP4894">
        <v>62.13</v>
      </c>
      <c r="AQ4894" t="str">
        <f t="shared" si="945"/>
        <v>Sequest HT (A2)</v>
      </c>
      <c r="AT4894" t="str">
        <f t="shared" si="946"/>
        <v>Sequest HT (A2</v>
      </c>
      <c r="AU4894" t="str">
        <f t="shared" si="953"/>
        <v>t HT (A</v>
      </c>
      <c r="AV4894" t="str">
        <f t="shared" si="954"/>
        <v>t HT (</v>
      </c>
      <c r="AW4894" s="19" t="str">
        <f t="shared" si="944"/>
        <v>t HT (</v>
      </c>
      <c r="AX4894">
        <v>-0.8</v>
      </c>
      <c r="AY4894" s="20">
        <f t="shared" si="947"/>
        <v>7.1249999999999992E-4</v>
      </c>
      <c r="AZ4894">
        <v>-5.6999999999999998E-4</v>
      </c>
      <c r="BA4894" s="20" t="e">
        <f t="shared" si="948"/>
        <v>#VALUE!</v>
      </c>
      <c r="BB4894" t="s">
        <v>540</v>
      </c>
      <c r="BC4894" t="s">
        <v>541</v>
      </c>
      <c r="BD4894" s="20" t="e">
        <f t="shared" si="949"/>
        <v>#VALUE!</v>
      </c>
      <c r="BE4894">
        <v>20.687539999999998</v>
      </c>
      <c r="BF4894" s="27" t="e">
        <f t="shared" si="950"/>
        <v>#VALUE!</v>
      </c>
      <c r="BG4894">
        <v>30</v>
      </c>
      <c r="BH4894">
        <v>62.07</v>
      </c>
      <c r="BI4894" s="27">
        <f t="shared" si="951"/>
        <v>712.80811986466892</v>
      </c>
      <c r="BJ4894">
        <v>44244</v>
      </c>
      <c r="BK4894" t="s">
        <v>568</v>
      </c>
      <c r="BL4894" s="20" t="e">
        <f t="shared" si="952"/>
        <v>#VALUE!</v>
      </c>
    </row>
    <row r="4895" spans="1:64" hidden="1" outlineLevel="2" collapsed="1" x14ac:dyDescent="0.35">
      <c r="A4895" t="s">
        <v>443</v>
      </c>
      <c r="B4895" t="s">
        <v>443</v>
      </c>
      <c r="C4895" t="b">
        <v>0</v>
      </c>
      <c r="D4895" t="s">
        <v>439</v>
      </c>
      <c r="E4895" t="s">
        <v>557</v>
      </c>
      <c r="F4895" t="s">
        <v>539</v>
      </c>
      <c r="G4895" t="s">
        <v>3931</v>
      </c>
      <c r="H4895" t="s">
        <v>443</v>
      </c>
      <c r="I4895">
        <v>1</v>
      </c>
      <c r="J4895">
        <v>3</v>
      </c>
      <c r="K4895" t="s">
        <v>3932</v>
      </c>
      <c r="L4895" t="s">
        <v>3936</v>
      </c>
      <c r="M4895">
        <v>0</v>
      </c>
      <c r="N4895">
        <v>2</v>
      </c>
      <c r="O4895">
        <v>0.9123</v>
      </c>
      <c r="P4895">
        <v>0</v>
      </c>
      <c r="Q4895">
        <v>1</v>
      </c>
      <c r="R4895">
        <v>1</v>
      </c>
      <c r="S4895">
        <v>709.39319</v>
      </c>
      <c r="T4895">
        <v>1417.7791</v>
      </c>
      <c r="U4895">
        <v>1417.77979</v>
      </c>
      <c r="V4895">
        <v>-0.49</v>
      </c>
      <c r="W4895">
        <v>-3.5E-4</v>
      </c>
      <c r="X4895" t="s">
        <v>540</v>
      </c>
      <c r="Y4895" t="s">
        <v>541</v>
      </c>
      <c r="Z4895">
        <v>12.954689999999999</v>
      </c>
      <c r="AA4895">
        <v>30</v>
      </c>
      <c r="AB4895">
        <v>61.912199999999999</v>
      </c>
      <c r="AC4895">
        <v>44371</v>
      </c>
      <c r="AD4895" t="s">
        <v>551</v>
      </c>
      <c r="AE4895" t="s">
        <v>552</v>
      </c>
      <c r="AF4895" t="s">
        <v>443</v>
      </c>
      <c r="AG4895" t="s">
        <v>443</v>
      </c>
      <c r="AH4895">
        <v>57</v>
      </c>
      <c r="AI4895" t="b">
        <v>0</v>
      </c>
      <c r="AJ4895">
        <v>53</v>
      </c>
      <c r="AK4895">
        <v>36</v>
      </c>
      <c r="AL4895">
        <v>5.2878467905125701E-5</v>
      </c>
      <c r="AM4895">
        <v>0</v>
      </c>
      <c r="AN4895">
        <v>3.0130000000000001E-3</v>
      </c>
      <c r="AO4895">
        <v>10246336</v>
      </c>
      <c r="AP4895">
        <v>62.04</v>
      </c>
      <c r="AQ4895" t="str">
        <f t="shared" si="945"/>
        <v>Mascot (A5)</v>
      </c>
      <c r="AT4895" t="str">
        <f t="shared" si="946"/>
        <v>Mascot (A5)</v>
      </c>
      <c r="AU4895" t="str">
        <f t="shared" si="953"/>
        <v xml:space="preserve"> (A5)</v>
      </c>
      <c r="AV4895" t="str">
        <f t="shared" si="954"/>
        <v xml:space="preserve"> (A5)</v>
      </c>
      <c r="AW4895" s="19" t="str">
        <f t="shared" si="944"/>
        <v xml:space="preserve"> (A5)</v>
      </c>
      <c r="AX4895">
        <v>-0.49</v>
      </c>
      <c r="AY4895" s="20">
        <f t="shared" si="947"/>
        <v>7.1428571428571429E-4</v>
      </c>
      <c r="AZ4895">
        <v>-3.5E-4</v>
      </c>
      <c r="BA4895" s="20" t="e">
        <f t="shared" si="948"/>
        <v>#VALUE!</v>
      </c>
      <c r="BB4895" t="s">
        <v>540</v>
      </c>
      <c r="BC4895" t="s">
        <v>541</v>
      </c>
      <c r="BD4895" s="20" t="e">
        <f t="shared" si="949"/>
        <v>#VALUE!</v>
      </c>
      <c r="BE4895">
        <v>12.954689999999999</v>
      </c>
      <c r="BF4895" s="27" t="e">
        <f t="shared" si="950"/>
        <v>#VALUE!</v>
      </c>
      <c r="BG4895">
        <v>30</v>
      </c>
      <c r="BH4895">
        <v>61.912199999999999</v>
      </c>
      <c r="BI4895" s="27">
        <f t="shared" si="951"/>
        <v>716.67619629087642</v>
      </c>
      <c r="BJ4895">
        <v>44371</v>
      </c>
      <c r="BK4895" t="s">
        <v>551</v>
      </c>
      <c r="BL4895" s="20" t="e">
        <f t="shared" si="952"/>
        <v>#VALUE!</v>
      </c>
    </row>
    <row r="4896" spans="1:64" hidden="1" outlineLevel="1" x14ac:dyDescent="0.35">
      <c r="A4896" t="s">
        <v>443</v>
      </c>
      <c r="B4896" t="b">
        <v>0</v>
      </c>
      <c r="C4896" t="s">
        <v>439</v>
      </c>
      <c r="D4896" t="s">
        <v>3937</v>
      </c>
      <c r="E4896" t="s">
        <v>443</v>
      </c>
      <c r="F4896" t="s">
        <v>443</v>
      </c>
      <c r="G4896" t="b">
        <v>0</v>
      </c>
      <c r="H4896">
        <v>1</v>
      </c>
      <c r="I4896">
        <v>5</v>
      </c>
      <c r="J4896">
        <v>1</v>
      </c>
      <c r="K4896" t="s">
        <v>3932</v>
      </c>
      <c r="L4896" t="s">
        <v>3938</v>
      </c>
      <c r="M4896">
        <v>0</v>
      </c>
      <c r="N4896">
        <v>1028.57348</v>
      </c>
      <c r="O4896">
        <v>0</v>
      </c>
      <c r="P4896" t="s">
        <v>443</v>
      </c>
      <c r="Q4896" t="s">
        <v>443</v>
      </c>
      <c r="R4896" t="s">
        <v>443</v>
      </c>
      <c r="S4896" t="s">
        <v>443</v>
      </c>
      <c r="T4896" t="s">
        <v>443</v>
      </c>
      <c r="U4896" t="s">
        <v>443</v>
      </c>
      <c r="V4896" t="s">
        <v>443</v>
      </c>
      <c r="W4896" t="s">
        <v>443</v>
      </c>
      <c r="X4896" t="s">
        <v>443</v>
      </c>
      <c r="Y4896" t="s">
        <v>504</v>
      </c>
      <c r="Z4896" t="s">
        <v>445</v>
      </c>
      <c r="AA4896" t="s">
        <v>445</v>
      </c>
      <c r="AB4896" t="s">
        <v>439</v>
      </c>
      <c r="AC4896" t="s">
        <v>445</v>
      </c>
      <c r="AD4896" t="s">
        <v>445</v>
      </c>
      <c r="AE4896" t="s">
        <v>445</v>
      </c>
      <c r="AF4896" t="s">
        <v>445</v>
      </c>
      <c r="AG4896" t="s">
        <v>445</v>
      </c>
      <c r="AH4896" t="s">
        <v>445</v>
      </c>
      <c r="AI4896" t="s">
        <v>439</v>
      </c>
      <c r="AJ4896" t="s">
        <v>439</v>
      </c>
      <c r="AK4896">
        <v>2.3600000000000001E-3</v>
      </c>
      <c r="AL4896">
        <v>1.7570000000000001E-3</v>
      </c>
      <c r="AM4896">
        <v>4.9299999999999997E-2</v>
      </c>
      <c r="AN4896">
        <v>4.0550000000000003E-2</v>
      </c>
      <c r="AO4896">
        <v>2.58</v>
      </c>
      <c r="AP4896">
        <v>54</v>
      </c>
      <c r="AQ4896" t="str">
        <f t="shared" si="945"/>
        <v/>
      </c>
      <c r="AR4896" t="s">
        <v>3939</v>
      </c>
      <c r="AS4896" t="s">
        <v>3940</v>
      </c>
      <c r="AT4896" t="str">
        <f t="shared" si="946"/>
        <v/>
      </c>
      <c r="AU4896" t="str">
        <f t="shared" si="953"/>
        <v/>
      </c>
      <c r="AV4896" t="str">
        <f t="shared" si="954"/>
        <v/>
      </c>
      <c r="AW4896" s="19" t="str">
        <f t="shared" si="944"/>
        <v/>
      </c>
      <c r="AX4896" t="s">
        <v>443</v>
      </c>
      <c r="AY4896" s="20" t="e">
        <f t="shared" si="947"/>
        <v>#VALUE!</v>
      </c>
      <c r="AZ4896" t="s">
        <v>443</v>
      </c>
      <c r="BA4896" s="20" t="e">
        <f t="shared" si="948"/>
        <v>#VALUE!</v>
      </c>
      <c r="BB4896" t="s">
        <v>443</v>
      </c>
      <c r="BC4896" t="s">
        <v>504</v>
      </c>
      <c r="BD4896" s="20" t="e">
        <f t="shared" si="949"/>
        <v>#VALUE!</v>
      </c>
      <c r="BE4896" t="s">
        <v>445</v>
      </c>
      <c r="BF4896" s="27" t="e">
        <f t="shared" si="950"/>
        <v>#VALUE!</v>
      </c>
      <c r="BG4896" t="s">
        <v>445</v>
      </c>
      <c r="BH4896" t="s">
        <v>439</v>
      </c>
      <c r="BI4896" s="27" t="e">
        <f t="shared" si="951"/>
        <v>#VALUE!</v>
      </c>
      <c r="BJ4896" t="s">
        <v>445</v>
      </c>
      <c r="BK4896" t="s">
        <v>445</v>
      </c>
      <c r="BL4896" s="20" t="e">
        <f t="shared" si="952"/>
        <v>#VALUE!</v>
      </c>
    </row>
    <row r="4897" spans="1:64" hidden="1" outlineLevel="2" collapsed="1" x14ac:dyDescent="0.35">
      <c r="A4897" t="s">
        <v>443</v>
      </c>
      <c r="B4897" t="s">
        <v>443</v>
      </c>
      <c r="C4897" t="s">
        <v>457</v>
      </c>
      <c r="D4897" t="s">
        <v>458</v>
      </c>
      <c r="E4897" t="s">
        <v>508</v>
      </c>
      <c r="F4897" t="s">
        <v>509</v>
      </c>
      <c r="G4897" t="s">
        <v>459</v>
      </c>
      <c r="H4897" t="s">
        <v>460</v>
      </c>
      <c r="I4897" t="s">
        <v>463</v>
      </c>
      <c r="J4897" t="s">
        <v>464</v>
      </c>
      <c r="K4897" t="s">
        <v>466</v>
      </c>
      <c r="L4897" t="s">
        <v>510</v>
      </c>
      <c r="M4897" t="s">
        <v>468</v>
      </c>
      <c r="N4897" t="s">
        <v>511</v>
      </c>
      <c r="O4897" t="s">
        <v>512</v>
      </c>
      <c r="P4897" t="s">
        <v>513</v>
      </c>
      <c r="Q4897" t="s">
        <v>514</v>
      </c>
      <c r="R4897" t="s">
        <v>515</v>
      </c>
      <c r="S4897" t="s">
        <v>516</v>
      </c>
      <c r="T4897" t="s">
        <v>517</v>
      </c>
      <c r="U4897" t="s">
        <v>469</v>
      </c>
      <c r="V4897" t="s">
        <v>518</v>
      </c>
      <c r="W4897" t="s">
        <v>519</v>
      </c>
      <c r="X4897" t="s">
        <v>520</v>
      </c>
      <c r="Y4897" t="s">
        <v>521</v>
      </c>
      <c r="Z4897" t="s">
        <v>522</v>
      </c>
      <c r="AA4897" t="s">
        <v>523</v>
      </c>
      <c r="AB4897" t="s">
        <v>524</v>
      </c>
      <c r="AC4897" t="s">
        <v>525</v>
      </c>
      <c r="AD4897" t="s">
        <v>526</v>
      </c>
      <c r="AE4897" t="s">
        <v>527</v>
      </c>
      <c r="AF4897" t="s">
        <v>480</v>
      </c>
      <c r="AG4897" t="s">
        <v>528</v>
      </c>
      <c r="AH4897" t="s">
        <v>529</v>
      </c>
      <c r="AI4897" t="s">
        <v>462</v>
      </c>
      <c r="AJ4897" t="s">
        <v>530</v>
      </c>
      <c r="AK4897" t="s">
        <v>531</v>
      </c>
      <c r="AL4897" t="s">
        <v>532</v>
      </c>
      <c r="AM4897" t="s">
        <v>533</v>
      </c>
      <c r="AN4897" t="s">
        <v>534</v>
      </c>
      <c r="AO4897" t="s">
        <v>535</v>
      </c>
      <c r="AP4897" t="s">
        <v>536</v>
      </c>
      <c r="AQ4897" t="str">
        <f t="shared" si="945"/>
        <v>Identifying Node</v>
      </c>
      <c r="AT4897" t="str">
        <f t="shared" si="946"/>
        <v>Identifying No</v>
      </c>
      <c r="AU4897" t="str">
        <f t="shared" si="953"/>
        <v>fying N</v>
      </c>
      <c r="AV4897" t="str">
        <f t="shared" si="954"/>
        <v xml:space="preserve">fying </v>
      </c>
      <c r="AW4897" s="19" t="str">
        <f t="shared" si="944"/>
        <v xml:space="preserve">fying </v>
      </c>
      <c r="AX4897" t="s">
        <v>518</v>
      </c>
      <c r="AY4897" s="20" t="e">
        <f t="shared" si="947"/>
        <v>#VALUE!</v>
      </c>
      <c r="AZ4897" t="s">
        <v>519</v>
      </c>
      <c r="BA4897" s="20" t="e">
        <f t="shared" si="948"/>
        <v>#VALUE!</v>
      </c>
      <c r="BB4897" t="s">
        <v>520</v>
      </c>
      <c r="BC4897" t="s">
        <v>521</v>
      </c>
      <c r="BD4897" s="20" t="e">
        <f t="shared" si="949"/>
        <v>#VALUE!</v>
      </c>
      <c r="BE4897" t="s">
        <v>522</v>
      </c>
      <c r="BF4897" s="27" t="e">
        <f t="shared" si="950"/>
        <v>#VALUE!</v>
      </c>
      <c r="BG4897" t="s">
        <v>523</v>
      </c>
      <c r="BH4897" t="s">
        <v>524</v>
      </c>
      <c r="BI4897" s="27" t="e">
        <f t="shared" si="951"/>
        <v>#VALUE!</v>
      </c>
      <c r="BJ4897" t="s">
        <v>525</v>
      </c>
      <c r="BK4897" t="s">
        <v>526</v>
      </c>
      <c r="BL4897" s="20" t="e">
        <f t="shared" si="952"/>
        <v>#VALUE!</v>
      </c>
    </row>
    <row r="4898" spans="1:64" hidden="1" outlineLevel="2" collapsed="1" x14ac:dyDescent="0.35">
      <c r="A4898" t="s">
        <v>443</v>
      </c>
      <c r="B4898" t="s">
        <v>443</v>
      </c>
      <c r="C4898" t="b">
        <v>0</v>
      </c>
      <c r="D4898" t="s">
        <v>439</v>
      </c>
      <c r="E4898" t="s">
        <v>538</v>
      </c>
      <c r="F4898" t="s">
        <v>539</v>
      </c>
      <c r="G4898" t="s">
        <v>3937</v>
      </c>
      <c r="H4898" t="s">
        <v>443</v>
      </c>
      <c r="I4898">
        <v>1</v>
      </c>
      <c r="J4898">
        <v>5</v>
      </c>
      <c r="K4898" t="s">
        <v>3932</v>
      </c>
      <c r="L4898" t="s">
        <v>3941</v>
      </c>
      <c r="M4898">
        <v>0</v>
      </c>
      <c r="N4898">
        <v>2</v>
      </c>
      <c r="O4898">
        <v>0.37980000000000003</v>
      </c>
      <c r="P4898">
        <v>0</v>
      </c>
      <c r="Q4898">
        <v>1</v>
      </c>
      <c r="R4898">
        <v>1</v>
      </c>
      <c r="S4898">
        <v>514.79082000000005</v>
      </c>
      <c r="T4898">
        <v>1028.5743600000001</v>
      </c>
      <c r="U4898">
        <v>1028.57348</v>
      </c>
      <c r="V4898">
        <v>0.85</v>
      </c>
      <c r="W4898">
        <v>4.4000000000000002E-4</v>
      </c>
      <c r="X4898" t="s">
        <v>540</v>
      </c>
      <c r="Y4898" t="s">
        <v>541</v>
      </c>
      <c r="Z4898">
        <v>10.529780000000001</v>
      </c>
      <c r="AA4898">
        <v>24.835000000000001</v>
      </c>
      <c r="AB4898">
        <v>41.3977</v>
      </c>
      <c r="AC4898">
        <v>26164</v>
      </c>
      <c r="AD4898" t="s">
        <v>551</v>
      </c>
      <c r="AE4898" t="s">
        <v>552</v>
      </c>
      <c r="AF4898" t="s">
        <v>443</v>
      </c>
      <c r="AG4898">
        <v>2.58</v>
      </c>
      <c r="AH4898" t="s">
        <v>443</v>
      </c>
      <c r="AI4898" t="b">
        <v>0</v>
      </c>
      <c r="AJ4898" t="s">
        <v>443</v>
      </c>
      <c r="AK4898" t="s">
        <v>443</v>
      </c>
      <c r="AL4898" t="s">
        <v>443</v>
      </c>
      <c r="AM4898">
        <v>1.7570000000000001E-3</v>
      </c>
      <c r="AN4898">
        <v>4.0550000000000003E-2</v>
      </c>
      <c r="AO4898" t="s">
        <v>443</v>
      </c>
      <c r="AP4898" t="s">
        <v>443</v>
      </c>
      <c r="AQ4898" t="str">
        <f t="shared" si="945"/>
        <v>Sequest HT (A2)</v>
      </c>
      <c r="AT4898" t="str">
        <f t="shared" si="946"/>
        <v>Sequest HT (A2</v>
      </c>
      <c r="AU4898" t="str">
        <f t="shared" si="953"/>
        <v>t HT (A</v>
      </c>
      <c r="AV4898" t="str">
        <f t="shared" si="954"/>
        <v>t HT (</v>
      </c>
      <c r="AW4898" s="19" t="str">
        <f t="shared" si="944"/>
        <v>t HT (</v>
      </c>
      <c r="AX4898">
        <v>0.85</v>
      </c>
      <c r="AY4898" s="20">
        <f t="shared" si="947"/>
        <v>5.1764705882352947E-4</v>
      </c>
      <c r="AZ4898">
        <v>4.4000000000000002E-4</v>
      </c>
      <c r="BA4898" s="20" t="e">
        <f t="shared" si="948"/>
        <v>#VALUE!</v>
      </c>
      <c r="BB4898" t="s">
        <v>540</v>
      </c>
      <c r="BC4898" t="s">
        <v>541</v>
      </c>
      <c r="BD4898" s="20" t="e">
        <f t="shared" si="949"/>
        <v>#VALUE!</v>
      </c>
      <c r="BE4898">
        <v>10.529780000000001</v>
      </c>
      <c r="BF4898" s="27" t="e">
        <f t="shared" si="950"/>
        <v>#VALUE!</v>
      </c>
      <c r="BG4898">
        <v>24.835000000000001</v>
      </c>
      <c r="BH4898">
        <v>41.3977</v>
      </c>
      <c r="BI4898" s="27">
        <f t="shared" si="951"/>
        <v>632.01578831674226</v>
      </c>
      <c r="BJ4898">
        <v>26164</v>
      </c>
      <c r="BK4898" t="s">
        <v>551</v>
      </c>
      <c r="BL4898" s="20" t="e">
        <f t="shared" si="952"/>
        <v>#VALUE!</v>
      </c>
    </row>
    <row r="4899" spans="1:64" collapsed="1" x14ac:dyDescent="0.35">
      <c r="A4899" t="b">
        <v>0</v>
      </c>
      <c r="B4899" t="s">
        <v>439</v>
      </c>
      <c r="C4899" t="s">
        <v>440</v>
      </c>
      <c r="D4899" t="s">
        <v>3942</v>
      </c>
      <c r="E4899" t="s">
        <v>3943</v>
      </c>
      <c r="F4899">
        <v>0</v>
      </c>
      <c r="G4899" t="b">
        <v>0</v>
      </c>
      <c r="H4899">
        <v>2.2450000000000001</v>
      </c>
      <c r="I4899">
        <v>2</v>
      </c>
      <c r="J4899">
        <v>1</v>
      </c>
      <c r="K4899">
        <v>2</v>
      </c>
      <c r="L4899">
        <v>1</v>
      </c>
      <c r="M4899">
        <v>1</v>
      </c>
      <c r="N4899">
        <v>664</v>
      </c>
      <c r="O4899">
        <v>74.099999999999994</v>
      </c>
      <c r="P4899">
        <v>7.02</v>
      </c>
      <c r="Q4899" t="s">
        <v>443</v>
      </c>
      <c r="R4899">
        <v>5.09</v>
      </c>
      <c r="S4899" t="s">
        <v>443</v>
      </c>
      <c r="T4899">
        <v>1</v>
      </c>
      <c r="U4899">
        <v>0</v>
      </c>
      <c r="V4899" t="s">
        <v>443</v>
      </c>
      <c r="W4899">
        <v>27.5</v>
      </c>
      <c r="X4899">
        <v>26.1</v>
      </c>
      <c r="Y4899">
        <v>11</v>
      </c>
      <c r="Z4899">
        <v>57.8</v>
      </c>
      <c r="AA4899">
        <v>35.4</v>
      </c>
      <c r="AB4899">
        <v>11.4</v>
      </c>
      <c r="AC4899">
        <v>39.4</v>
      </c>
      <c r="AD4899">
        <v>691.6</v>
      </c>
      <c r="AE4899" t="s">
        <v>445</v>
      </c>
      <c r="AF4899" t="s">
        <v>444</v>
      </c>
      <c r="AG4899" t="s">
        <v>444</v>
      </c>
      <c r="AH4899" t="s">
        <v>439</v>
      </c>
      <c r="AI4899" t="s">
        <v>439</v>
      </c>
      <c r="AJ4899" t="s">
        <v>444</v>
      </c>
      <c r="AK4899" t="s">
        <v>444</v>
      </c>
      <c r="AL4899" t="s">
        <v>444</v>
      </c>
      <c r="AM4899" t="s">
        <v>444</v>
      </c>
      <c r="AN4899" t="s">
        <v>443</v>
      </c>
      <c r="AQ4899" t="str">
        <f t="shared" si="945"/>
        <v>606 GN=LMNA PE=1 SV=1</v>
      </c>
      <c r="AT4899" t="str">
        <f t="shared" si="946"/>
        <v>606 GN=LMNA PE</v>
      </c>
      <c r="AU4899" t="str">
        <f>MID(AT4899, 8, 7)</f>
        <v>LMNA PE</v>
      </c>
      <c r="AV4899" t="str">
        <f>LEFT(AU4899, 5)</f>
        <v xml:space="preserve">LMNA </v>
      </c>
      <c r="AW4899" s="19" t="str">
        <f>LEFT(AV4899, 5)</f>
        <v xml:space="preserve">LMNA </v>
      </c>
      <c r="AX4899" t="s">
        <v>443</v>
      </c>
      <c r="AY4899" s="20" t="e">
        <f t="shared" si="947"/>
        <v>#VALUE!</v>
      </c>
      <c r="AZ4899">
        <v>27.5</v>
      </c>
      <c r="BA4899" s="20" t="e">
        <f t="shared" si="948"/>
        <v>#VALUE!</v>
      </c>
      <c r="BB4899">
        <v>26.1</v>
      </c>
      <c r="BC4899">
        <v>11</v>
      </c>
      <c r="BD4899" s="27">
        <f t="shared" si="949"/>
        <v>5.254545454545454</v>
      </c>
      <c r="BE4899">
        <v>57.8</v>
      </c>
      <c r="BF4899" s="27">
        <f t="shared" si="950"/>
        <v>3.2181818181818183</v>
      </c>
      <c r="BG4899">
        <v>35.4</v>
      </c>
      <c r="BH4899">
        <v>11.4</v>
      </c>
      <c r="BI4899" s="27">
        <f t="shared" si="951"/>
        <v>3.4561403508771926</v>
      </c>
      <c r="BJ4899">
        <v>39.4</v>
      </c>
      <c r="BK4899">
        <v>691.6</v>
      </c>
      <c r="BL4899" s="27">
        <f t="shared" si="952"/>
        <v>60.666666666666664</v>
      </c>
    </row>
    <row r="4900" spans="1:64" hidden="1" outlineLevel="1" collapsed="1" x14ac:dyDescent="0.35">
      <c r="A4900" t="s">
        <v>443</v>
      </c>
      <c r="B4900" t="s">
        <v>457</v>
      </c>
      <c r="C4900" t="s">
        <v>458</v>
      </c>
      <c r="D4900" t="s">
        <v>459</v>
      </c>
      <c r="E4900" t="s">
        <v>460</v>
      </c>
      <c r="F4900" t="s">
        <v>461</v>
      </c>
      <c r="G4900" t="s">
        <v>462</v>
      </c>
      <c r="H4900" t="s">
        <v>463</v>
      </c>
      <c r="I4900" t="s">
        <v>464</v>
      </c>
      <c r="J4900" t="s">
        <v>465</v>
      </c>
      <c r="K4900" t="s">
        <v>466</v>
      </c>
      <c r="L4900" t="s">
        <v>467</v>
      </c>
      <c r="M4900" t="s">
        <v>468</v>
      </c>
      <c r="N4900" t="s">
        <v>469</v>
      </c>
      <c r="O4900" t="s">
        <v>470</v>
      </c>
      <c r="P4900" t="s">
        <v>471</v>
      </c>
      <c r="Q4900" t="s">
        <v>472</v>
      </c>
      <c r="R4900" t="s">
        <v>473</v>
      </c>
      <c r="S4900" t="s">
        <v>474</v>
      </c>
      <c r="T4900" t="s">
        <v>475</v>
      </c>
      <c r="U4900" t="s">
        <v>476</v>
      </c>
      <c r="V4900" t="s">
        <v>477</v>
      </c>
      <c r="W4900" t="s">
        <v>478</v>
      </c>
      <c r="X4900" t="s">
        <v>479</v>
      </c>
      <c r="Y4900" t="s">
        <v>480</v>
      </c>
      <c r="Z4900" t="s">
        <v>481</v>
      </c>
      <c r="AA4900" t="s">
        <v>482</v>
      </c>
      <c r="AB4900" t="s">
        <v>483</v>
      </c>
      <c r="AC4900" t="s">
        <v>484</v>
      </c>
      <c r="AD4900" t="s">
        <v>485</v>
      </c>
      <c r="AE4900" t="s">
        <v>486</v>
      </c>
      <c r="AF4900" t="s">
        <v>487</v>
      </c>
      <c r="AG4900" t="s">
        <v>488</v>
      </c>
      <c r="AH4900" t="s">
        <v>489</v>
      </c>
      <c r="AI4900" t="s">
        <v>490</v>
      </c>
      <c r="AJ4900" t="s">
        <v>491</v>
      </c>
      <c r="AK4900" t="s">
        <v>492</v>
      </c>
      <c r="AL4900" t="s">
        <v>493</v>
      </c>
      <c r="AM4900" t="s">
        <v>494</v>
      </c>
      <c r="AN4900" t="s">
        <v>495</v>
      </c>
      <c r="AO4900" t="s">
        <v>496</v>
      </c>
      <c r="AP4900" t="s">
        <v>497</v>
      </c>
      <c r="AQ4900" t="str">
        <f t="shared" si="945"/>
        <v>Modifications</v>
      </c>
      <c r="AR4900" t="s">
        <v>498</v>
      </c>
      <c r="AS4900" t="s">
        <v>499</v>
      </c>
      <c r="AT4900" t="str">
        <f t="shared" si="946"/>
        <v>Modifications</v>
      </c>
      <c r="AU4900" t="str">
        <f t="shared" ref="AU4900:AU4908" si="955">MID(AT4900, 7, 7)</f>
        <v>cations</v>
      </c>
      <c r="AW4900" s="19" t="str">
        <f t="shared" ref="AW4900:AW4916" si="956">LEFT(AU4900, 6)</f>
        <v>cation</v>
      </c>
      <c r="AX4900" t="s">
        <v>477</v>
      </c>
      <c r="AY4900" s="20" t="e">
        <f t="shared" si="947"/>
        <v>#VALUE!</v>
      </c>
      <c r="AZ4900" t="s">
        <v>478</v>
      </c>
      <c r="BA4900" s="20" t="e">
        <f t="shared" si="948"/>
        <v>#VALUE!</v>
      </c>
      <c r="BB4900" t="s">
        <v>479</v>
      </c>
      <c r="BC4900" t="s">
        <v>480</v>
      </c>
      <c r="BD4900" s="20" t="e">
        <f t="shared" si="949"/>
        <v>#VALUE!</v>
      </c>
      <c r="BE4900" t="s">
        <v>481</v>
      </c>
      <c r="BF4900" s="27" t="e">
        <f t="shared" si="950"/>
        <v>#VALUE!</v>
      </c>
      <c r="BG4900" t="s">
        <v>482</v>
      </c>
      <c r="BH4900" t="s">
        <v>483</v>
      </c>
      <c r="BI4900" s="27" t="e">
        <f t="shared" si="951"/>
        <v>#VALUE!</v>
      </c>
      <c r="BJ4900" t="s">
        <v>484</v>
      </c>
      <c r="BK4900" t="s">
        <v>485</v>
      </c>
      <c r="BL4900" s="20" t="e">
        <f t="shared" si="952"/>
        <v>#VALUE!</v>
      </c>
    </row>
    <row r="4901" spans="1:64" hidden="1" outlineLevel="1" x14ac:dyDescent="0.35">
      <c r="A4901" t="s">
        <v>443</v>
      </c>
      <c r="B4901" t="b">
        <v>0</v>
      </c>
      <c r="C4901" t="s">
        <v>439</v>
      </c>
      <c r="D4901" t="s">
        <v>3944</v>
      </c>
      <c r="E4901" t="s">
        <v>443</v>
      </c>
      <c r="F4901" t="s">
        <v>443</v>
      </c>
      <c r="G4901" t="b">
        <v>0</v>
      </c>
      <c r="H4901">
        <v>1</v>
      </c>
      <c r="I4901">
        <v>4</v>
      </c>
      <c r="J4901">
        <v>2</v>
      </c>
      <c r="K4901" t="s">
        <v>993</v>
      </c>
      <c r="L4901" t="s">
        <v>3945</v>
      </c>
      <c r="M4901">
        <v>0</v>
      </c>
      <c r="N4901">
        <v>927.62373000000002</v>
      </c>
      <c r="O4901">
        <v>0</v>
      </c>
      <c r="P4901">
        <v>110.2</v>
      </c>
      <c r="Q4901">
        <v>131.6</v>
      </c>
      <c r="R4901">
        <v>120</v>
      </c>
      <c r="S4901">
        <v>370.8</v>
      </c>
      <c r="T4901">
        <v>138.1</v>
      </c>
      <c r="U4901">
        <v>29.4</v>
      </c>
      <c r="V4901" t="s">
        <v>443</v>
      </c>
      <c r="W4901" t="s">
        <v>443</v>
      </c>
      <c r="X4901" t="s">
        <v>443</v>
      </c>
      <c r="Y4901" t="s">
        <v>443</v>
      </c>
      <c r="Z4901" t="s">
        <v>444</v>
      </c>
      <c r="AA4901" t="s">
        <v>444</v>
      </c>
      <c r="AB4901" t="s">
        <v>439</v>
      </c>
      <c r="AC4901" t="s">
        <v>444</v>
      </c>
      <c r="AD4901" t="s">
        <v>439</v>
      </c>
      <c r="AE4901" t="s">
        <v>444</v>
      </c>
      <c r="AF4901" t="s">
        <v>445</v>
      </c>
      <c r="AG4901" t="s">
        <v>445</v>
      </c>
      <c r="AH4901" t="s">
        <v>445</v>
      </c>
      <c r="AI4901" t="s">
        <v>439</v>
      </c>
      <c r="AJ4901" t="s">
        <v>439</v>
      </c>
      <c r="AK4901">
        <v>2.16E-3</v>
      </c>
      <c r="AL4901">
        <v>1.395E-3</v>
      </c>
      <c r="AM4901">
        <v>4.8680000000000001E-2</v>
      </c>
      <c r="AN4901">
        <v>3.1419999999999997E-2</v>
      </c>
      <c r="AO4901">
        <v>1.76</v>
      </c>
      <c r="AP4901">
        <v>44</v>
      </c>
      <c r="AQ4901" t="str">
        <f t="shared" si="945"/>
        <v/>
      </c>
      <c r="AR4901" t="s">
        <v>3946</v>
      </c>
      <c r="AS4901" t="s">
        <v>3947</v>
      </c>
      <c r="AT4901" t="str">
        <f t="shared" si="946"/>
        <v/>
      </c>
      <c r="AU4901" t="str">
        <f t="shared" si="955"/>
        <v/>
      </c>
      <c r="AW4901" s="19" t="str">
        <f t="shared" si="956"/>
        <v/>
      </c>
      <c r="AX4901" t="s">
        <v>443</v>
      </c>
      <c r="AY4901" s="20" t="e">
        <f t="shared" si="947"/>
        <v>#VALUE!</v>
      </c>
      <c r="AZ4901" t="s">
        <v>443</v>
      </c>
      <c r="BA4901" s="20" t="e">
        <f t="shared" si="948"/>
        <v>#VALUE!</v>
      </c>
      <c r="BB4901" t="s">
        <v>443</v>
      </c>
      <c r="BC4901" t="s">
        <v>443</v>
      </c>
      <c r="BD4901" s="20" t="e">
        <f t="shared" si="949"/>
        <v>#VALUE!</v>
      </c>
      <c r="BE4901" t="s">
        <v>444</v>
      </c>
      <c r="BF4901" s="27" t="e">
        <f t="shared" si="950"/>
        <v>#VALUE!</v>
      </c>
      <c r="BG4901" t="s">
        <v>444</v>
      </c>
      <c r="BH4901" t="s">
        <v>439</v>
      </c>
      <c r="BI4901" s="27" t="e">
        <f t="shared" si="951"/>
        <v>#VALUE!</v>
      </c>
      <c r="BJ4901" t="s">
        <v>444</v>
      </c>
      <c r="BK4901" t="s">
        <v>439</v>
      </c>
      <c r="BL4901" s="20" t="e">
        <f t="shared" si="952"/>
        <v>#VALUE!</v>
      </c>
    </row>
    <row r="4902" spans="1:64" hidden="1" outlineLevel="2" collapsed="1" x14ac:dyDescent="0.35">
      <c r="A4902" t="s">
        <v>443</v>
      </c>
      <c r="B4902" t="s">
        <v>443</v>
      </c>
      <c r="C4902" t="s">
        <v>457</v>
      </c>
      <c r="D4902" t="s">
        <v>458</v>
      </c>
      <c r="E4902" t="s">
        <v>508</v>
      </c>
      <c r="F4902" t="s">
        <v>509</v>
      </c>
      <c r="G4902" t="s">
        <v>459</v>
      </c>
      <c r="H4902" t="s">
        <v>460</v>
      </c>
      <c r="I4902" t="s">
        <v>463</v>
      </c>
      <c r="J4902" t="s">
        <v>464</v>
      </c>
      <c r="K4902" t="s">
        <v>466</v>
      </c>
      <c r="L4902" t="s">
        <v>510</v>
      </c>
      <c r="M4902" t="s">
        <v>468</v>
      </c>
      <c r="N4902" t="s">
        <v>511</v>
      </c>
      <c r="O4902" t="s">
        <v>512</v>
      </c>
      <c r="P4902" t="s">
        <v>513</v>
      </c>
      <c r="Q4902" t="s">
        <v>514</v>
      </c>
      <c r="R4902" t="s">
        <v>515</v>
      </c>
      <c r="S4902" t="s">
        <v>516</v>
      </c>
      <c r="T4902" t="s">
        <v>517</v>
      </c>
      <c r="U4902" t="s">
        <v>469</v>
      </c>
      <c r="V4902" t="s">
        <v>518</v>
      </c>
      <c r="W4902" t="s">
        <v>519</v>
      </c>
      <c r="X4902" t="s">
        <v>520</v>
      </c>
      <c r="Y4902" t="s">
        <v>521</v>
      </c>
      <c r="Z4902" t="s">
        <v>522</v>
      </c>
      <c r="AA4902" t="s">
        <v>523</v>
      </c>
      <c r="AB4902" t="s">
        <v>524</v>
      </c>
      <c r="AC4902" t="s">
        <v>525</v>
      </c>
      <c r="AD4902" t="s">
        <v>526</v>
      </c>
      <c r="AE4902" t="s">
        <v>527</v>
      </c>
      <c r="AF4902" t="s">
        <v>480</v>
      </c>
      <c r="AG4902" t="s">
        <v>528</v>
      </c>
      <c r="AH4902" t="s">
        <v>529</v>
      </c>
      <c r="AI4902" t="s">
        <v>462</v>
      </c>
      <c r="AJ4902" t="s">
        <v>530</v>
      </c>
      <c r="AK4902" t="s">
        <v>531</v>
      </c>
      <c r="AL4902" t="s">
        <v>532</v>
      </c>
      <c r="AM4902" t="s">
        <v>533</v>
      </c>
      <c r="AN4902" t="s">
        <v>534</v>
      </c>
      <c r="AO4902" t="s">
        <v>535</v>
      </c>
      <c r="AP4902" t="s">
        <v>536</v>
      </c>
      <c r="AQ4902" t="str">
        <f t="shared" si="945"/>
        <v>Identifying Node</v>
      </c>
      <c r="AT4902" t="str">
        <f t="shared" si="946"/>
        <v>Identifying No</v>
      </c>
      <c r="AU4902" t="str">
        <f t="shared" si="955"/>
        <v>fying N</v>
      </c>
      <c r="AW4902" s="19" t="str">
        <f t="shared" si="956"/>
        <v xml:space="preserve">fying </v>
      </c>
      <c r="AX4902" t="s">
        <v>518</v>
      </c>
      <c r="AY4902" s="20" t="e">
        <f t="shared" si="947"/>
        <v>#VALUE!</v>
      </c>
      <c r="AZ4902" t="s">
        <v>519</v>
      </c>
      <c r="BA4902" s="20" t="e">
        <f t="shared" si="948"/>
        <v>#VALUE!</v>
      </c>
      <c r="BB4902" t="s">
        <v>520</v>
      </c>
      <c r="BC4902" t="s">
        <v>521</v>
      </c>
      <c r="BD4902" s="20" t="e">
        <f t="shared" si="949"/>
        <v>#VALUE!</v>
      </c>
      <c r="BE4902" t="s">
        <v>522</v>
      </c>
      <c r="BF4902" s="27" t="e">
        <f t="shared" si="950"/>
        <v>#VALUE!</v>
      </c>
      <c r="BG4902" t="s">
        <v>523</v>
      </c>
      <c r="BH4902" t="s">
        <v>524</v>
      </c>
      <c r="BI4902" s="27" t="e">
        <f t="shared" si="951"/>
        <v>#VALUE!</v>
      </c>
      <c r="BJ4902" t="s">
        <v>525</v>
      </c>
      <c r="BK4902" t="s">
        <v>526</v>
      </c>
      <c r="BL4902" s="20" t="e">
        <f t="shared" si="952"/>
        <v>#VALUE!</v>
      </c>
    </row>
    <row r="4903" spans="1:64" hidden="1" outlineLevel="2" collapsed="1" x14ac:dyDescent="0.35">
      <c r="A4903" t="s">
        <v>443</v>
      </c>
      <c r="B4903" t="s">
        <v>443</v>
      </c>
      <c r="C4903" t="b">
        <v>0</v>
      </c>
      <c r="D4903" t="s">
        <v>439</v>
      </c>
      <c r="E4903" t="s">
        <v>557</v>
      </c>
      <c r="F4903" t="s">
        <v>539</v>
      </c>
      <c r="G4903" t="s">
        <v>3944</v>
      </c>
      <c r="H4903" t="s">
        <v>443</v>
      </c>
      <c r="I4903">
        <v>1</v>
      </c>
      <c r="J4903">
        <v>4</v>
      </c>
      <c r="K4903" t="s">
        <v>993</v>
      </c>
      <c r="L4903" t="s">
        <v>3948</v>
      </c>
      <c r="M4903">
        <v>0</v>
      </c>
      <c r="N4903">
        <v>2</v>
      </c>
      <c r="O4903">
        <v>1</v>
      </c>
      <c r="P4903">
        <v>0</v>
      </c>
      <c r="Q4903">
        <v>1</v>
      </c>
      <c r="R4903">
        <v>1</v>
      </c>
      <c r="S4903">
        <v>464.31551000000002</v>
      </c>
      <c r="T4903">
        <v>927.62374999999997</v>
      </c>
      <c r="U4903">
        <v>927.62373000000002</v>
      </c>
      <c r="V4903">
        <v>0.02</v>
      </c>
      <c r="W4903">
        <v>1.0000000000000001E-5</v>
      </c>
      <c r="X4903" t="s">
        <v>540</v>
      </c>
      <c r="Y4903" t="s">
        <v>541</v>
      </c>
      <c r="Z4903">
        <v>24.19248</v>
      </c>
      <c r="AA4903">
        <v>30</v>
      </c>
      <c r="AB4903">
        <v>54.0657</v>
      </c>
      <c r="AC4903">
        <v>36676</v>
      </c>
      <c r="AD4903" t="s">
        <v>542</v>
      </c>
      <c r="AE4903" t="s">
        <v>543</v>
      </c>
      <c r="AF4903" t="s">
        <v>443</v>
      </c>
      <c r="AG4903" t="s">
        <v>443</v>
      </c>
      <c r="AH4903">
        <v>44</v>
      </c>
      <c r="AI4903" t="b">
        <v>0</v>
      </c>
      <c r="AJ4903">
        <v>41</v>
      </c>
      <c r="AK4903">
        <v>23</v>
      </c>
      <c r="AL4903">
        <v>5.6407099497294E-5</v>
      </c>
      <c r="AM4903">
        <v>2.16E-3</v>
      </c>
      <c r="AN4903">
        <v>4.8680000000000001E-2</v>
      </c>
      <c r="AO4903">
        <v>4358308</v>
      </c>
      <c r="AP4903">
        <v>54.03</v>
      </c>
      <c r="AQ4903" t="str">
        <f t="shared" si="945"/>
        <v>Mascot (A5)</v>
      </c>
      <c r="AT4903" t="str">
        <f t="shared" si="946"/>
        <v>Mascot (A5)</v>
      </c>
      <c r="AU4903" t="str">
        <f t="shared" si="955"/>
        <v xml:space="preserve"> (A5)</v>
      </c>
      <c r="AW4903" s="19" t="str">
        <f t="shared" si="956"/>
        <v xml:space="preserve"> (A5)</v>
      </c>
      <c r="AX4903">
        <v>0.02</v>
      </c>
      <c r="AY4903" s="20">
        <f t="shared" si="947"/>
        <v>5.0000000000000001E-4</v>
      </c>
      <c r="AZ4903">
        <v>1.0000000000000001E-5</v>
      </c>
      <c r="BA4903" s="20" t="e">
        <f t="shared" si="948"/>
        <v>#VALUE!</v>
      </c>
      <c r="BB4903" t="s">
        <v>540</v>
      </c>
      <c r="BC4903" t="s">
        <v>541</v>
      </c>
      <c r="BD4903" s="20" t="e">
        <f t="shared" si="949"/>
        <v>#VALUE!</v>
      </c>
      <c r="BE4903">
        <v>24.19248</v>
      </c>
      <c r="BF4903" s="27" t="e">
        <f t="shared" si="950"/>
        <v>#VALUE!</v>
      </c>
      <c r="BG4903">
        <v>30</v>
      </c>
      <c r="BH4903">
        <v>54.0657</v>
      </c>
      <c r="BI4903" s="27">
        <f t="shared" si="951"/>
        <v>678.35984737088393</v>
      </c>
      <c r="BJ4903">
        <v>36676</v>
      </c>
      <c r="BK4903" t="s">
        <v>542</v>
      </c>
      <c r="BL4903" s="20" t="e">
        <f t="shared" si="952"/>
        <v>#VALUE!</v>
      </c>
    </row>
    <row r="4904" spans="1:64" hidden="1" outlineLevel="2" collapsed="1" x14ac:dyDescent="0.35">
      <c r="A4904" t="s">
        <v>443</v>
      </c>
      <c r="B4904" t="s">
        <v>443</v>
      </c>
      <c r="C4904" t="b">
        <v>0</v>
      </c>
      <c r="D4904" t="s">
        <v>439</v>
      </c>
      <c r="E4904" t="s">
        <v>557</v>
      </c>
      <c r="F4904" t="s">
        <v>539</v>
      </c>
      <c r="G4904" t="s">
        <v>3944</v>
      </c>
      <c r="H4904" t="s">
        <v>443</v>
      </c>
      <c r="I4904">
        <v>1</v>
      </c>
      <c r="J4904">
        <v>4</v>
      </c>
      <c r="K4904" t="s">
        <v>993</v>
      </c>
      <c r="L4904" t="s">
        <v>3948</v>
      </c>
      <c r="M4904">
        <v>0</v>
      </c>
      <c r="N4904">
        <v>2</v>
      </c>
      <c r="O4904">
        <v>1</v>
      </c>
      <c r="P4904">
        <v>0</v>
      </c>
      <c r="Q4904">
        <v>1</v>
      </c>
      <c r="R4904">
        <v>1</v>
      </c>
      <c r="S4904">
        <v>464.31558999999999</v>
      </c>
      <c r="T4904">
        <v>927.62390000000005</v>
      </c>
      <c r="U4904">
        <v>927.62373000000002</v>
      </c>
      <c r="V4904">
        <v>0.18</v>
      </c>
      <c r="W4904">
        <v>8.0000000000000007E-5</v>
      </c>
      <c r="X4904" t="s">
        <v>540</v>
      </c>
      <c r="Y4904" t="s">
        <v>541</v>
      </c>
      <c r="Z4904">
        <v>27.92342</v>
      </c>
      <c r="AA4904">
        <v>30</v>
      </c>
      <c r="AB4904">
        <v>53.98</v>
      </c>
      <c r="AC4904">
        <v>37341</v>
      </c>
      <c r="AD4904" t="s">
        <v>551</v>
      </c>
      <c r="AE4904" t="s">
        <v>552</v>
      </c>
      <c r="AF4904" t="s">
        <v>443</v>
      </c>
      <c r="AG4904" t="s">
        <v>443</v>
      </c>
      <c r="AH4904">
        <v>42</v>
      </c>
      <c r="AI4904" t="b">
        <v>0</v>
      </c>
      <c r="AJ4904">
        <v>41</v>
      </c>
      <c r="AK4904">
        <v>23</v>
      </c>
      <c r="AL4904">
        <v>7.9311062591519898E-5</v>
      </c>
      <c r="AM4904">
        <v>4.9779999999999998E-3</v>
      </c>
      <c r="AN4904">
        <v>9.3229999999999993E-2</v>
      </c>
      <c r="AO4904">
        <v>5042337</v>
      </c>
      <c r="AP4904">
        <v>53.99</v>
      </c>
      <c r="AQ4904" t="str">
        <f t="shared" si="945"/>
        <v>Mascot (A5)</v>
      </c>
      <c r="AT4904" t="str">
        <f t="shared" si="946"/>
        <v>Mascot (A5)</v>
      </c>
      <c r="AU4904" t="str">
        <f t="shared" si="955"/>
        <v xml:space="preserve"> (A5)</v>
      </c>
      <c r="AW4904" s="19" t="str">
        <f t="shared" si="956"/>
        <v xml:space="preserve"> (A5)</v>
      </c>
      <c r="AX4904">
        <v>0.18</v>
      </c>
      <c r="AY4904" s="20">
        <f t="shared" si="947"/>
        <v>4.4444444444444452E-4</v>
      </c>
      <c r="AZ4904">
        <v>8.0000000000000007E-5</v>
      </c>
      <c r="BA4904" s="20" t="e">
        <f t="shared" si="948"/>
        <v>#VALUE!</v>
      </c>
      <c r="BB4904" t="s">
        <v>540</v>
      </c>
      <c r="BC4904" t="s">
        <v>541</v>
      </c>
      <c r="BD4904" s="20" t="e">
        <f t="shared" si="949"/>
        <v>#VALUE!</v>
      </c>
      <c r="BE4904">
        <v>27.92342</v>
      </c>
      <c r="BF4904" s="27" t="e">
        <f t="shared" si="950"/>
        <v>#VALUE!</v>
      </c>
      <c r="BG4904">
        <v>30</v>
      </c>
      <c r="BH4904">
        <v>53.98</v>
      </c>
      <c r="BI4904" s="27">
        <f t="shared" si="951"/>
        <v>691.75620600222305</v>
      </c>
      <c r="BJ4904">
        <v>37341</v>
      </c>
      <c r="BK4904" t="s">
        <v>551</v>
      </c>
      <c r="BL4904" s="20" t="e">
        <f t="shared" si="952"/>
        <v>#VALUE!</v>
      </c>
    </row>
    <row r="4905" spans="1:64" hidden="1" outlineLevel="1" x14ac:dyDescent="0.35">
      <c r="A4905" t="s">
        <v>443</v>
      </c>
      <c r="B4905" t="b">
        <v>0</v>
      </c>
      <c r="C4905" t="s">
        <v>439</v>
      </c>
      <c r="D4905" t="s">
        <v>3949</v>
      </c>
      <c r="E4905" t="s">
        <v>443</v>
      </c>
      <c r="F4905" t="s">
        <v>443</v>
      </c>
      <c r="G4905" t="b">
        <v>0</v>
      </c>
      <c r="H4905">
        <v>1</v>
      </c>
      <c r="I4905">
        <v>4</v>
      </c>
      <c r="J4905">
        <v>1</v>
      </c>
      <c r="K4905" t="s">
        <v>993</v>
      </c>
      <c r="L4905" t="s">
        <v>3950</v>
      </c>
      <c r="M4905">
        <v>0</v>
      </c>
      <c r="N4905">
        <v>1946.8766599999999</v>
      </c>
      <c r="O4905">
        <v>0</v>
      </c>
      <c r="P4905">
        <v>138.30000000000001</v>
      </c>
      <c r="Q4905">
        <v>158.9</v>
      </c>
      <c r="R4905">
        <v>172.7</v>
      </c>
      <c r="S4905">
        <v>254.4</v>
      </c>
      <c r="T4905">
        <v>100.8</v>
      </c>
      <c r="U4905">
        <v>74.8</v>
      </c>
      <c r="V4905" t="s">
        <v>443</v>
      </c>
      <c r="W4905" t="s">
        <v>443</v>
      </c>
      <c r="X4905" t="s">
        <v>443</v>
      </c>
      <c r="Y4905" t="s">
        <v>443</v>
      </c>
      <c r="Z4905" t="s">
        <v>444</v>
      </c>
      <c r="AA4905" t="s">
        <v>444</v>
      </c>
      <c r="AB4905" t="s">
        <v>444</v>
      </c>
      <c r="AC4905" t="s">
        <v>439</v>
      </c>
      <c r="AD4905" t="s">
        <v>444</v>
      </c>
      <c r="AE4905" t="s">
        <v>444</v>
      </c>
      <c r="AF4905" t="s">
        <v>445</v>
      </c>
      <c r="AG4905" t="s">
        <v>445</v>
      </c>
      <c r="AH4905" t="s">
        <v>445</v>
      </c>
      <c r="AI4905" t="s">
        <v>439</v>
      </c>
      <c r="AJ4905" t="s">
        <v>439</v>
      </c>
      <c r="AK4905">
        <v>0</v>
      </c>
      <c r="AL4905">
        <v>0</v>
      </c>
      <c r="AM4905">
        <v>1.8280000000000001E-5</v>
      </c>
      <c r="AN4905">
        <v>1.3179999999999999E-6</v>
      </c>
      <c r="AO4905">
        <v>2.86</v>
      </c>
      <c r="AP4905">
        <v>47</v>
      </c>
      <c r="AQ4905" t="str">
        <f t="shared" si="945"/>
        <v/>
      </c>
      <c r="AR4905" t="s">
        <v>3951</v>
      </c>
      <c r="AS4905" t="s">
        <v>3952</v>
      </c>
      <c r="AT4905" t="str">
        <f t="shared" si="946"/>
        <v/>
      </c>
      <c r="AU4905" t="str">
        <f t="shared" si="955"/>
        <v/>
      </c>
      <c r="AW4905" s="19" t="str">
        <f t="shared" si="956"/>
        <v/>
      </c>
      <c r="AX4905" t="s">
        <v>443</v>
      </c>
      <c r="AY4905" s="20" t="e">
        <f t="shared" si="947"/>
        <v>#VALUE!</v>
      </c>
      <c r="AZ4905" t="s">
        <v>443</v>
      </c>
      <c r="BA4905" s="20" t="e">
        <f t="shared" si="948"/>
        <v>#VALUE!</v>
      </c>
      <c r="BB4905" t="s">
        <v>443</v>
      </c>
      <c r="BC4905" t="s">
        <v>443</v>
      </c>
      <c r="BD4905" s="20" t="e">
        <f t="shared" si="949"/>
        <v>#VALUE!</v>
      </c>
      <c r="BE4905" t="s">
        <v>444</v>
      </c>
      <c r="BF4905" s="27" t="e">
        <f t="shared" si="950"/>
        <v>#VALUE!</v>
      </c>
      <c r="BG4905" t="s">
        <v>444</v>
      </c>
      <c r="BH4905" t="s">
        <v>444</v>
      </c>
      <c r="BI4905" s="27" t="e">
        <f t="shared" si="951"/>
        <v>#VALUE!</v>
      </c>
      <c r="BJ4905" t="s">
        <v>439</v>
      </c>
      <c r="BK4905" t="s">
        <v>444</v>
      </c>
      <c r="BL4905" s="20" t="e">
        <f t="shared" si="952"/>
        <v>#VALUE!</v>
      </c>
    </row>
    <row r="4906" spans="1:64" hidden="1" outlineLevel="2" collapsed="1" x14ac:dyDescent="0.35">
      <c r="A4906" t="s">
        <v>443</v>
      </c>
      <c r="B4906" t="s">
        <v>443</v>
      </c>
      <c r="C4906" t="s">
        <v>457</v>
      </c>
      <c r="D4906" t="s">
        <v>458</v>
      </c>
      <c r="E4906" t="s">
        <v>508</v>
      </c>
      <c r="F4906" t="s">
        <v>509</v>
      </c>
      <c r="G4906" t="s">
        <v>459</v>
      </c>
      <c r="H4906" t="s">
        <v>460</v>
      </c>
      <c r="I4906" t="s">
        <v>463</v>
      </c>
      <c r="J4906" t="s">
        <v>464</v>
      </c>
      <c r="K4906" t="s">
        <v>466</v>
      </c>
      <c r="L4906" t="s">
        <v>510</v>
      </c>
      <c r="M4906" t="s">
        <v>468</v>
      </c>
      <c r="N4906" t="s">
        <v>511</v>
      </c>
      <c r="O4906" t="s">
        <v>512</v>
      </c>
      <c r="P4906" t="s">
        <v>513</v>
      </c>
      <c r="Q4906" t="s">
        <v>514</v>
      </c>
      <c r="R4906" t="s">
        <v>515</v>
      </c>
      <c r="S4906" t="s">
        <v>516</v>
      </c>
      <c r="T4906" t="s">
        <v>517</v>
      </c>
      <c r="U4906" t="s">
        <v>469</v>
      </c>
      <c r="V4906" t="s">
        <v>518</v>
      </c>
      <c r="W4906" t="s">
        <v>519</v>
      </c>
      <c r="X4906" t="s">
        <v>520</v>
      </c>
      <c r="Y4906" t="s">
        <v>521</v>
      </c>
      <c r="Z4906" t="s">
        <v>522</v>
      </c>
      <c r="AA4906" t="s">
        <v>523</v>
      </c>
      <c r="AB4906" t="s">
        <v>524</v>
      </c>
      <c r="AC4906" t="s">
        <v>525</v>
      </c>
      <c r="AD4906" t="s">
        <v>526</v>
      </c>
      <c r="AE4906" t="s">
        <v>527</v>
      </c>
      <c r="AF4906" t="s">
        <v>480</v>
      </c>
      <c r="AG4906" t="s">
        <v>528</v>
      </c>
      <c r="AH4906" t="s">
        <v>529</v>
      </c>
      <c r="AI4906" t="s">
        <v>462</v>
      </c>
      <c r="AJ4906" t="s">
        <v>530</v>
      </c>
      <c r="AK4906" t="s">
        <v>531</v>
      </c>
      <c r="AL4906" t="s">
        <v>532</v>
      </c>
      <c r="AM4906" t="s">
        <v>533</v>
      </c>
      <c r="AN4906" t="s">
        <v>534</v>
      </c>
      <c r="AO4906" t="s">
        <v>535</v>
      </c>
      <c r="AP4906" t="s">
        <v>536</v>
      </c>
      <c r="AQ4906" t="str">
        <f t="shared" si="945"/>
        <v>Identifying Node</v>
      </c>
      <c r="AT4906" t="str">
        <f t="shared" si="946"/>
        <v>Identifying No</v>
      </c>
      <c r="AU4906" t="str">
        <f t="shared" si="955"/>
        <v>fying N</v>
      </c>
      <c r="AW4906" s="19" t="str">
        <f t="shared" si="956"/>
        <v xml:space="preserve">fying </v>
      </c>
      <c r="AX4906" t="s">
        <v>518</v>
      </c>
      <c r="AY4906" s="20" t="e">
        <f t="shared" si="947"/>
        <v>#VALUE!</v>
      </c>
      <c r="AZ4906" t="s">
        <v>519</v>
      </c>
      <c r="BA4906" s="20" t="e">
        <f t="shared" si="948"/>
        <v>#VALUE!</v>
      </c>
      <c r="BB4906" t="s">
        <v>520</v>
      </c>
      <c r="BC4906" t="s">
        <v>521</v>
      </c>
      <c r="BD4906" s="20" t="e">
        <f t="shared" si="949"/>
        <v>#VALUE!</v>
      </c>
      <c r="BE4906" t="s">
        <v>522</v>
      </c>
      <c r="BF4906" s="27" t="e">
        <f t="shared" si="950"/>
        <v>#VALUE!</v>
      </c>
      <c r="BG4906" t="s">
        <v>523</v>
      </c>
      <c r="BH4906" t="s">
        <v>524</v>
      </c>
      <c r="BI4906" s="27" t="e">
        <f t="shared" si="951"/>
        <v>#VALUE!</v>
      </c>
      <c r="BJ4906" t="s">
        <v>525</v>
      </c>
      <c r="BK4906" t="s">
        <v>526</v>
      </c>
      <c r="BL4906" s="20" t="e">
        <f t="shared" si="952"/>
        <v>#VALUE!</v>
      </c>
    </row>
    <row r="4907" spans="1:64" hidden="1" outlineLevel="2" collapsed="1" x14ac:dyDescent="0.35">
      <c r="A4907" t="s">
        <v>443</v>
      </c>
      <c r="B4907" t="s">
        <v>443</v>
      </c>
      <c r="C4907" t="b">
        <v>0</v>
      </c>
      <c r="D4907" t="s">
        <v>439</v>
      </c>
      <c r="E4907" t="s">
        <v>538</v>
      </c>
      <c r="F4907" t="s">
        <v>539</v>
      </c>
      <c r="G4907" t="s">
        <v>3949</v>
      </c>
      <c r="H4907" t="s">
        <v>443</v>
      </c>
      <c r="I4907">
        <v>1</v>
      </c>
      <c r="J4907">
        <v>4</v>
      </c>
      <c r="K4907" t="s">
        <v>993</v>
      </c>
      <c r="L4907" t="s">
        <v>3948</v>
      </c>
      <c r="M4907">
        <v>0</v>
      </c>
      <c r="N4907">
        <v>3</v>
      </c>
      <c r="O4907">
        <v>0.77969999999999995</v>
      </c>
      <c r="P4907">
        <v>0</v>
      </c>
      <c r="Q4907">
        <v>1</v>
      </c>
      <c r="R4907">
        <v>1</v>
      </c>
      <c r="S4907">
        <v>649.62972000000002</v>
      </c>
      <c r="T4907">
        <v>1946.8746000000001</v>
      </c>
      <c r="U4907">
        <v>1946.8766599999999</v>
      </c>
      <c r="V4907">
        <v>-1.06</v>
      </c>
      <c r="W4907">
        <v>-6.8999999999999997E-4</v>
      </c>
      <c r="X4907" t="s">
        <v>540</v>
      </c>
      <c r="Y4907" t="s">
        <v>541</v>
      </c>
      <c r="Z4907">
        <v>0</v>
      </c>
      <c r="AA4907">
        <v>30</v>
      </c>
      <c r="AB4907">
        <v>47.484900000000003</v>
      </c>
      <c r="AC4907">
        <v>31277</v>
      </c>
      <c r="AD4907" t="s">
        <v>563</v>
      </c>
      <c r="AE4907" t="s">
        <v>564</v>
      </c>
      <c r="AF4907" t="s">
        <v>443</v>
      </c>
      <c r="AG4907">
        <v>2.86</v>
      </c>
      <c r="AH4907" t="s">
        <v>443</v>
      </c>
      <c r="AI4907" t="b">
        <v>0</v>
      </c>
      <c r="AJ4907" t="s">
        <v>443</v>
      </c>
      <c r="AK4907" t="s">
        <v>443</v>
      </c>
      <c r="AL4907" t="s">
        <v>443</v>
      </c>
      <c r="AM4907">
        <v>0</v>
      </c>
      <c r="AN4907">
        <v>1.3179999999999999E-6</v>
      </c>
      <c r="AO4907">
        <v>15511606</v>
      </c>
      <c r="AP4907">
        <v>47.62</v>
      </c>
      <c r="AQ4907" t="str">
        <f t="shared" si="945"/>
        <v>Sequest HT (A2)</v>
      </c>
      <c r="AT4907" t="str">
        <f t="shared" si="946"/>
        <v>Sequest HT (A2</v>
      </c>
      <c r="AU4907" t="str">
        <f t="shared" si="955"/>
        <v>t HT (A</v>
      </c>
      <c r="AW4907" s="19" t="str">
        <f t="shared" si="956"/>
        <v>t HT (</v>
      </c>
      <c r="AX4907">
        <v>-1.06</v>
      </c>
      <c r="AY4907" s="20">
        <f t="shared" si="947"/>
        <v>6.5094339622641503E-4</v>
      </c>
      <c r="AZ4907">
        <v>-6.8999999999999997E-4</v>
      </c>
      <c r="BA4907" s="20" t="e">
        <f t="shared" si="948"/>
        <v>#VALUE!</v>
      </c>
      <c r="BB4907" t="s">
        <v>540</v>
      </c>
      <c r="BC4907" t="s">
        <v>541</v>
      </c>
      <c r="BD4907" s="20" t="e">
        <f t="shared" si="949"/>
        <v>#VALUE!</v>
      </c>
      <c r="BE4907">
        <v>0</v>
      </c>
      <c r="BF4907" s="27" t="e">
        <f t="shared" si="950"/>
        <v>#VALUE!</v>
      </c>
      <c r="BG4907">
        <v>30</v>
      </c>
      <c r="BH4907">
        <v>47.484900000000003</v>
      </c>
      <c r="BI4907" s="27">
        <f t="shared" si="951"/>
        <v>658.67254643054946</v>
      </c>
      <c r="BJ4907">
        <v>31277</v>
      </c>
      <c r="BK4907" t="s">
        <v>563</v>
      </c>
      <c r="BL4907" s="20" t="e">
        <f t="shared" si="952"/>
        <v>#VALUE!</v>
      </c>
    </row>
    <row r="4908" spans="1:64" collapsed="1" x14ac:dyDescent="0.35">
      <c r="A4908" t="b">
        <v>0</v>
      </c>
      <c r="B4908" t="s">
        <v>439</v>
      </c>
      <c r="C4908" t="s">
        <v>440</v>
      </c>
      <c r="D4908" t="s">
        <v>3953</v>
      </c>
      <c r="E4908" t="s">
        <v>3954</v>
      </c>
      <c r="F4908">
        <v>0</v>
      </c>
      <c r="G4908" t="b">
        <v>0</v>
      </c>
      <c r="H4908">
        <v>3.915</v>
      </c>
      <c r="I4908">
        <v>2</v>
      </c>
      <c r="J4908">
        <v>1</v>
      </c>
      <c r="K4908">
        <v>1</v>
      </c>
      <c r="L4908">
        <v>1</v>
      </c>
      <c r="M4908">
        <v>1</v>
      </c>
      <c r="N4908">
        <v>617</v>
      </c>
      <c r="O4908">
        <v>68.5</v>
      </c>
      <c r="P4908">
        <v>7.55</v>
      </c>
      <c r="Q4908" t="s">
        <v>443</v>
      </c>
      <c r="R4908">
        <v>2.93</v>
      </c>
      <c r="S4908" t="s">
        <v>443</v>
      </c>
      <c r="T4908">
        <v>1</v>
      </c>
      <c r="U4908">
        <v>0</v>
      </c>
      <c r="V4908">
        <v>30.4</v>
      </c>
      <c r="W4908">
        <v>69.5</v>
      </c>
      <c r="X4908">
        <v>79.099999999999994</v>
      </c>
      <c r="Y4908">
        <v>44.6</v>
      </c>
      <c r="Z4908">
        <v>415.2</v>
      </c>
      <c r="AA4908">
        <v>153</v>
      </c>
      <c r="AB4908">
        <v>108.1</v>
      </c>
      <c r="AC4908" t="s">
        <v>443</v>
      </c>
      <c r="AD4908" t="s">
        <v>443</v>
      </c>
      <c r="AE4908" t="s">
        <v>444</v>
      </c>
      <c r="AF4908" t="s">
        <v>444</v>
      </c>
      <c r="AG4908" t="s">
        <v>444</v>
      </c>
      <c r="AH4908" t="s">
        <v>444</v>
      </c>
      <c r="AI4908" t="s">
        <v>439</v>
      </c>
      <c r="AJ4908" t="s">
        <v>444</v>
      </c>
      <c r="AK4908" t="s">
        <v>444</v>
      </c>
      <c r="AL4908" t="s">
        <v>445</v>
      </c>
      <c r="AM4908" t="s">
        <v>445</v>
      </c>
      <c r="AN4908" t="s">
        <v>443</v>
      </c>
      <c r="AQ4908" t="str">
        <f t="shared" si="945"/>
        <v>06 GN=ETFDH PE=1 SV=2</v>
      </c>
      <c r="AT4908" t="str">
        <f t="shared" si="946"/>
        <v>06 GN=ETFDH PE</v>
      </c>
      <c r="AU4908" t="str">
        <f t="shared" si="955"/>
        <v>ETFDH P</v>
      </c>
      <c r="AV4908" t="str">
        <f>LEFT(AU4908, 6)</f>
        <v xml:space="preserve">ETFDH </v>
      </c>
      <c r="AW4908" s="19" t="str">
        <f t="shared" si="956"/>
        <v xml:space="preserve">ETFDH </v>
      </c>
      <c r="AX4908" s="33">
        <v>30.4</v>
      </c>
      <c r="AY4908" s="34">
        <f t="shared" si="947"/>
        <v>2.2861842105263159</v>
      </c>
      <c r="AZ4908">
        <v>69.5</v>
      </c>
      <c r="BA4908" s="27">
        <f t="shared" si="948"/>
        <v>2.6019736842105261</v>
      </c>
      <c r="BB4908">
        <v>79.099999999999994</v>
      </c>
      <c r="BC4908">
        <v>44.6</v>
      </c>
      <c r="BD4908" s="27">
        <f t="shared" si="949"/>
        <v>9.3094170403587437</v>
      </c>
      <c r="BE4908">
        <v>415.2</v>
      </c>
      <c r="BF4908" s="27">
        <f>BG4908/BC4908</f>
        <v>3.4304932735426008</v>
      </c>
      <c r="BG4908">
        <v>153</v>
      </c>
      <c r="BH4908">
        <v>108.1</v>
      </c>
      <c r="BI4908" s="20" t="e">
        <f t="shared" si="951"/>
        <v>#VALUE!</v>
      </c>
      <c r="BJ4908" t="s">
        <v>443</v>
      </c>
      <c r="BK4908" t="s">
        <v>443</v>
      </c>
      <c r="BL4908" s="20" t="e">
        <f t="shared" si="952"/>
        <v>#VALUE!</v>
      </c>
    </row>
    <row r="4909" spans="1:64" hidden="1" outlineLevel="1" collapsed="1" x14ac:dyDescent="0.35">
      <c r="A4909" t="s">
        <v>443</v>
      </c>
      <c r="B4909" t="s">
        <v>457</v>
      </c>
      <c r="C4909" t="s">
        <v>458</v>
      </c>
      <c r="D4909" t="s">
        <v>459</v>
      </c>
      <c r="E4909" t="s">
        <v>460</v>
      </c>
      <c r="F4909" t="s">
        <v>461</v>
      </c>
      <c r="G4909" t="s">
        <v>462</v>
      </c>
      <c r="H4909" t="s">
        <v>463</v>
      </c>
      <c r="I4909" t="s">
        <v>464</v>
      </c>
      <c r="J4909" t="s">
        <v>465</v>
      </c>
      <c r="K4909" t="s">
        <v>466</v>
      </c>
      <c r="L4909" t="s">
        <v>467</v>
      </c>
      <c r="M4909" t="s">
        <v>468</v>
      </c>
      <c r="N4909" t="s">
        <v>469</v>
      </c>
      <c r="O4909" t="s">
        <v>470</v>
      </c>
      <c r="P4909" t="s">
        <v>471</v>
      </c>
      <c r="Q4909" t="s">
        <v>472</v>
      </c>
      <c r="R4909" t="s">
        <v>473</v>
      </c>
      <c r="S4909" t="s">
        <v>474</v>
      </c>
      <c r="T4909" t="s">
        <v>475</v>
      </c>
      <c r="U4909" t="s">
        <v>476</v>
      </c>
      <c r="V4909" t="s">
        <v>477</v>
      </c>
      <c r="W4909" t="s">
        <v>478</v>
      </c>
      <c r="X4909" t="s">
        <v>479</v>
      </c>
      <c r="Y4909" t="s">
        <v>480</v>
      </c>
      <c r="Z4909" t="s">
        <v>481</v>
      </c>
      <c r="AA4909" t="s">
        <v>482</v>
      </c>
      <c r="AB4909" t="s">
        <v>483</v>
      </c>
      <c r="AC4909" t="s">
        <v>484</v>
      </c>
      <c r="AD4909" t="s">
        <v>485</v>
      </c>
      <c r="AE4909" t="s">
        <v>486</v>
      </c>
      <c r="AF4909" t="s">
        <v>487</v>
      </c>
      <c r="AG4909" t="s">
        <v>488</v>
      </c>
      <c r="AH4909" t="s">
        <v>489</v>
      </c>
      <c r="AI4909" t="s">
        <v>490</v>
      </c>
      <c r="AJ4909" t="s">
        <v>491</v>
      </c>
      <c r="AK4909" t="s">
        <v>492</v>
      </c>
      <c r="AL4909" t="s">
        <v>493</v>
      </c>
      <c r="AM4909" t="s">
        <v>494</v>
      </c>
      <c r="AN4909" t="s">
        <v>495</v>
      </c>
      <c r="AO4909" t="s">
        <v>496</v>
      </c>
      <c r="AP4909" t="s">
        <v>497</v>
      </c>
      <c r="AQ4909" t="str">
        <f t="shared" si="945"/>
        <v>Modifications</v>
      </c>
      <c r="AR4909" t="s">
        <v>498</v>
      </c>
      <c r="AS4909" t="s">
        <v>499</v>
      </c>
      <c r="AT4909" t="str">
        <f t="shared" si="946"/>
        <v>Modifications</v>
      </c>
      <c r="AU4909" t="str">
        <f t="shared" ref="AU4909:AU4916" si="957">MID(AT4909, 6, 7)</f>
        <v>ication</v>
      </c>
      <c r="AV4909" t="str">
        <f t="shared" ref="AV4909:AV4916" si="958">MID(AT4909, 6, 7)</f>
        <v>ication</v>
      </c>
      <c r="AW4909" s="19" t="str">
        <f t="shared" si="956"/>
        <v>icatio</v>
      </c>
      <c r="AX4909" t="s">
        <v>477</v>
      </c>
      <c r="AY4909" s="20" t="e">
        <f t="shared" si="947"/>
        <v>#VALUE!</v>
      </c>
      <c r="AZ4909" t="s">
        <v>478</v>
      </c>
      <c r="BA4909" s="20" t="e">
        <f t="shared" si="948"/>
        <v>#VALUE!</v>
      </c>
      <c r="BB4909" t="s">
        <v>479</v>
      </c>
      <c r="BC4909" t="s">
        <v>480</v>
      </c>
      <c r="BD4909" s="20" t="e">
        <f t="shared" si="949"/>
        <v>#VALUE!</v>
      </c>
      <c r="BE4909" t="s">
        <v>481</v>
      </c>
      <c r="BF4909" s="27" t="e">
        <f t="shared" si="950"/>
        <v>#VALUE!</v>
      </c>
      <c r="BG4909" t="s">
        <v>482</v>
      </c>
      <c r="BH4909" t="s">
        <v>483</v>
      </c>
      <c r="BI4909" s="27" t="e">
        <f t="shared" si="951"/>
        <v>#VALUE!</v>
      </c>
      <c r="BJ4909" t="s">
        <v>484</v>
      </c>
      <c r="BK4909" t="s">
        <v>485</v>
      </c>
      <c r="BL4909" s="20" t="e">
        <f t="shared" si="952"/>
        <v>#VALUE!</v>
      </c>
    </row>
    <row r="4910" spans="1:64" hidden="1" outlineLevel="1" x14ac:dyDescent="0.35">
      <c r="A4910" t="s">
        <v>443</v>
      </c>
      <c r="B4910" t="b">
        <v>0</v>
      </c>
      <c r="C4910" t="s">
        <v>439</v>
      </c>
      <c r="D4910" t="s">
        <v>3955</v>
      </c>
      <c r="E4910" t="s">
        <v>443</v>
      </c>
      <c r="F4910" t="s">
        <v>443</v>
      </c>
      <c r="G4910" t="b">
        <v>0</v>
      </c>
      <c r="H4910">
        <v>1</v>
      </c>
      <c r="I4910">
        <v>2</v>
      </c>
      <c r="J4910">
        <v>2</v>
      </c>
      <c r="K4910" t="s">
        <v>3956</v>
      </c>
      <c r="L4910" t="s">
        <v>3957</v>
      </c>
      <c r="M4910">
        <v>0</v>
      </c>
      <c r="N4910">
        <v>1410.62843</v>
      </c>
      <c r="O4910">
        <v>0</v>
      </c>
      <c r="P4910">
        <v>402.4</v>
      </c>
      <c r="Q4910">
        <v>187.8</v>
      </c>
      <c r="R4910">
        <v>102.5</v>
      </c>
      <c r="S4910">
        <v>207.2</v>
      </c>
      <c r="T4910" t="s">
        <v>443</v>
      </c>
      <c r="U4910" t="s">
        <v>443</v>
      </c>
      <c r="V4910" t="s">
        <v>443</v>
      </c>
      <c r="W4910" t="s">
        <v>443</v>
      </c>
      <c r="X4910" t="s">
        <v>443</v>
      </c>
      <c r="Y4910" t="s">
        <v>443</v>
      </c>
      <c r="Z4910" t="s">
        <v>439</v>
      </c>
      <c r="AA4910" t="s">
        <v>439</v>
      </c>
      <c r="AB4910" t="s">
        <v>444</v>
      </c>
      <c r="AC4910" t="s">
        <v>444</v>
      </c>
      <c r="AD4910" t="s">
        <v>445</v>
      </c>
      <c r="AE4910" t="s">
        <v>445</v>
      </c>
      <c r="AF4910" t="s">
        <v>445</v>
      </c>
      <c r="AG4910" t="s">
        <v>445</v>
      </c>
      <c r="AH4910" t="s">
        <v>445</v>
      </c>
      <c r="AI4910" t="s">
        <v>439</v>
      </c>
      <c r="AJ4910" t="s">
        <v>439</v>
      </c>
      <c r="AK4910">
        <v>0</v>
      </c>
      <c r="AL4910">
        <v>0</v>
      </c>
      <c r="AM4910">
        <v>2.0650000000000002E-2</v>
      </c>
      <c r="AN4910">
        <v>7.7340000000000002E-5</v>
      </c>
      <c r="AO4910">
        <v>2.17</v>
      </c>
      <c r="AP4910">
        <v>37</v>
      </c>
      <c r="AQ4910" t="str">
        <f t="shared" si="945"/>
        <v/>
      </c>
      <c r="AR4910" t="s">
        <v>3958</v>
      </c>
      <c r="AS4910" t="s">
        <v>3959</v>
      </c>
      <c r="AT4910" t="str">
        <f t="shared" si="946"/>
        <v/>
      </c>
      <c r="AU4910" t="str">
        <f t="shared" si="957"/>
        <v/>
      </c>
      <c r="AV4910" t="str">
        <f t="shared" si="958"/>
        <v/>
      </c>
      <c r="AW4910" s="19" t="str">
        <f t="shared" si="956"/>
        <v/>
      </c>
      <c r="AX4910" t="s">
        <v>443</v>
      </c>
      <c r="AY4910" s="20" t="e">
        <f t="shared" si="947"/>
        <v>#VALUE!</v>
      </c>
      <c r="AZ4910" t="s">
        <v>443</v>
      </c>
      <c r="BA4910" s="20" t="e">
        <f t="shared" si="948"/>
        <v>#VALUE!</v>
      </c>
      <c r="BB4910" t="s">
        <v>443</v>
      </c>
      <c r="BC4910" t="s">
        <v>443</v>
      </c>
      <c r="BD4910" s="20" t="e">
        <f t="shared" si="949"/>
        <v>#VALUE!</v>
      </c>
      <c r="BE4910" t="s">
        <v>439</v>
      </c>
      <c r="BF4910" s="27" t="e">
        <f t="shared" si="950"/>
        <v>#VALUE!</v>
      </c>
      <c r="BG4910" t="s">
        <v>439</v>
      </c>
      <c r="BH4910" t="s">
        <v>444</v>
      </c>
      <c r="BI4910" s="27" t="e">
        <f t="shared" si="951"/>
        <v>#VALUE!</v>
      </c>
      <c r="BJ4910" t="s">
        <v>444</v>
      </c>
      <c r="BK4910" t="s">
        <v>445</v>
      </c>
      <c r="BL4910" s="20" t="e">
        <f t="shared" si="952"/>
        <v>#VALUE!</v>
      </c>
    </row>
    <row r="4911" spans="1:64" hidden="1" outlineLevel="2" collapsed="1" x14ac:dyDescent="0.35">
      <c r="A4911" t="s">
        <v>443</v>
      </c>
      <c r="B4911" t="s">
        <v>443</v>
      </c>
      <c r="C4911" t="s">
        <v>457</v>
      </c>
      <c r="D4911" t="s">
        <v>458</v>
      </c>
      <c r="E4911" t="s">
        <v>508</v>
      </c>
      <c r="F4911" t="s">
        <v>509</v>
      </c>
      <c r="G4911" t="s">
        <v>459</v>
      </c>
      <c r="H4911" t="s">
        <v>460</v>
      </c>
      <c r="I4911" t="s">
        <v>463</v>
      </c>
      <c r="J4911" t="s">
        <v>464</v>
      </c>
      <c r="K4911" t="s">
        <v>466</v>
      </c>
      <c r="L4911" t="s">
        <v>510</v>
      </c>
      <c r="M4911" t="s">
        <v>468</v>
      </c>
      <c r="N4911" t="s">
        <v>511</v>
      </c>
      <c r="O4911" t="s">
        <v>512</v>
      </c>
      <c r="P4911" t="s">
        <v>513</v>
      </c>
      <c r="Q4911" t="s">
        <v>514</v>
      </c>
      <c r="R4911" t="s">
        <v>515</v>
      </c>
      <c r="S4911" t="s">
        <v>516</v>
      </c>
      <c r="T4911" t="s">
        <v>517</v>
      </c>
      <c r="U4911" t="s">
        <v>469</v>
      </c>
      <c r="V4911" t="s">
        <v>518</v>
      </c>
      <c r="W4911" t="s">
        <v>519</v>
      </c>
      <c r="X4911" t="s">
        <v>520</v>
      </c>
      <c r="Y4911" t="s">
        <v>521</v>
      </c>
      <c r="Z4911" t="s">
        <v>522</v>
      </c>
      <c r="AA4911" t="s">
        <v>523</v>
      </c>
      <c r="AB4911" t="s">
        <v>524</v>
      </c>
      <c r="AC4911" t="s">
        <v>525</v>
      </c>
      <c r="AD4911" t="s">
        <v>526</v>
      </c>
      <c r="AE4911" t="s">
        <v>527</v>
      </c>
      <c r="AF4911" t="s">
        <v>480</v>
      </c>
      <c r="AG4911" t="s">
        <v>528</v>
      </c>
      <c r="AH4911" t="s">
        <v>529</v>
      </c>
      <c r="AI4911" t="s">
        <v>462</v>
      </c>
      <c r="AJ4911" t="s">
        <v>530</v>
      </c>
      <c r="AK4911" t="s">
        <v>531</v>
      </c>
      <c r="AL4911" t="s">
        <v>532</v>
      </c>
      <c r="AM4911" t="s">
        <v>533</v>
      </c>
      <c r="AN4911" t="s">
        <v>534</v>
      </c>
      <c r="AO4911" t="s">
        <v>535</v>
      </c>
      <c r="AP4911" t="s">
        <v>536</v>
      </c>
      <c r="AQ4911" t="str">
        <f t="shared" si="945"/>
        <v>Identifying Node</v>
      </c>
      <c r="AT4911" t="str">
        <f t="shared" si="946"/>
        <v>Identifying No</v>
      </c>
      <c r="AU4911" t="str">
        <f t="shared" si="957"/>
        <v xml:space="preserve">ifying </v>
      </c>
      <c r="AV4911" t="str">
        <f t="shared" si="958"/>
        <v xml:space="preserve">ifying </v>
      </c>
      <c r="AW4911" s="19" t="str">
        <f t="shared" si="956"/>
        <v>ifying</v>
      </c>
      <c r="AX4911" t="s">
        <v>518</v>
      </c>
      <c r="AY4911" s="20" t="e">
        <f t="shared" si="947"/>
        <v>#VALUE!</v>
      </c>
      <c r="AZ4911" t="s">
        <v>519</v>
      </c>
      <c r="BA4911" s="20" t="e">
        <f t="shared" si="948"/>
        <v>#VALUE!</v>
      </c>
      <c r="BB4911" t="s">
        <v>520</v>
      </c>
      <c r="BC4911" t="s">
        <v>521</v>
      </c>
      <c r="BD4911" s="20" t="e">
        <f t="shared" si="949"/>
        <v>#VALUE!</v>
      </c>
      <c r="BE4911" t="s">
        <v>522</v>
      </c>
      <c r="BF4911" s="27" t="e">
        <f t="shared" si="950"/>
        <v>#VALUE!</v>
      </c>
      <c r="BG4911" t="s">
        <v>523</v>
      </c>
      <c r="BH4911" t="s">
        <v>524</v>
      </c>
      <c r="BI4911" s="27" t="e">
        <f t="shared" si="951"/>
        <v>#VALUE!</v>
      </c>
      <c r="BJ4911" t="s">
        <v>525</v>
      </c>
      <c r="BK4911" t="s">
        <v>526</v>
      </c>
      <c r="BL4911" s="20" t="e">
        <f t="shared" si="952"/>
        <v>#VALUE!</v>
      </c>
    </row>
    <row r="4912" spans="1:64" hidden="1" outlineLevel="2" collapsed="1" x14ac:dyDescent="0.35">
      <c r="A4912" t="s">
        <v>443</v>
      </c>
      <c r="B4912" t="s">
        <v>443</v>
      </c>
      <c r="C4912" t="b">
        <v>0</v>
      </c>
      <c r="D4912" t="s">
        <v>439</v>
      </c>
      <c r="E4912" t="s">
        <v>557</v>
      </c>
      <c r="F4912" t="s">
        <v>539</v>
      </c>
      <c r="G4912" t="s">
        <v>3955</v>
      </c>
      <c r="H4912" t="s">
        <v>443</v>
      </c>
      <c r="I4912">
        <v>1</v>
      </c>
      <c r="J4912">
        <v>2</v>
      </c>
      <c r="K4912" t="s">
        <v>3956</v>
      </c>
      <c r="L4912" t="s">
        <v>3960</v>
      </c>
      <c r="M4912">
        <v>0</v>
      </c>
      <c r="N4912">
        <v>2</v>
      </c>
      <c r="O4912">
        <v>0.92449999999999999</v>
      </c>
      <c r="P4912">
        <v>0</v>
      </c>
      <c r="Q4912">
        <v>1</v>
      </c>
      <c r="R4912">
        <v>1</v>
      </c>
      <c r="S4912">
        <v>705.81804999999997</v>
      </c>
      <c r="T4912">
        <v>1410.6288300000001</v>
      </c>
      <c r="U4912">
        <v>1410.62843</v>
      </c>
      <c r="V4912">
        <v>0.28000000000000003</v>
      </c>
      <c r="W4912">
        <v>2.0000000000000001E-4</v>
      </c>
      <c r="X4912" t="s">
        <v>540</v>
      </c>
      <c r="Y4912" t="s">
        <v>541</v>
      </c>
      <c r="Z4912">
        <v>43.132730000000002</v>
      </c>
      <c r="AA4912">
        <v>30</v>
      </c>
      <c r="AB4912">
        <v>50.154600000000002</v>
      </c>
      <c r="AC4912">
        <v>33547</v>
      </c>
      <c r="AD4912" t="s">
        <v>568</v>
      </c>
      <c r="AE4912" t="s">
        <v>569</v>
      </c>
      <c r="AF4912" t="s">
        <v>443</v>
      </c>
      <c r="AG4912" t="s">
        <v>443</v>
      </c>
      <c r="AH4912">
        <v>53</v>
      </c>
      <c r="AI4912" t="b">
        <v>0</v>
      </c>
      <c r="AJ4912">
        <v>48</v>
      </c>
      <c r="AK4912">
        <v>30</v>
      </c>
      <c r="AL4912">
        <v>3.5264074994528199E-5</v>
      </c>
      <c r="AM4912">
        <v>0</v>
      </c>
      <c r="AN4912">
        <v>1.4909999999999999E-4</v>
      </c>
      <c r="AO4912">
        <v>16999988</v>
      </c>
      <c r="AP4912">
        <v>50.2</v>
      </c>
      <c r="AQ4912" t="str">
        <f t="shared" si="945"/>
        <v>Mascot (A5)</v>
      </c>
      <c r="AT4912" t="str">
        <f t="shared" si="946"/>
        <v>Mascot (A5)</v>
      </c>
      <c r="AU4912" t="str">
        <f t="shared" si="957"/>
        <v>t (A5)</v>
      </c>
      <c r="AV4912" t="str">
        <f t="shared" si="958"/>
        <v>t (A5)</v>
      </c>
      <c r="AW4912" s="19" t="str">
        <f t="shared" si="956"/>
        <v>t (A5)</v>
      </c>
      <c r="AX4912">
        <v>0.28000000000000003</v>
      </c>
      <c r="AY4912" s="20">
        <f t="shared" si="947"/>
        <v>7.1428571428571429E-4</v>
      </c>
      <c r="AZ4912">
        <v>2.0000000000000001E-4</v>
      </c>
      <c r="BA4912" s="20" t="e">
        <f t="shared" si="948"/>
        <v>#VALUE!</v>
      </c>
      <c r="BB4912" t="s">
        <v>540</v>
      </c>
      <c r="BC4912" t="s">
        <v>541</v>
      </c>
      <c r="BD4912" s="20" t="e">
        <f t="shared" si="949"/>
        <v>#VALUE!</v>
      </c>
      <c r="BE4912">
        <v>43.132730000000002</v>
      </c>
      <c r="BF4912" s="27" t="e">
        <f t="shared" si="950"/>
        <v>#VALUE!</v>
      </c>
      <c r="BG4912">
        <v>30</v>
      </c>
      <c r="BH4912">
        <v>50.154600000000002</v>
      </c>
      <c r="BI4912" s="27">
        <f t="shared" si="951"/>
        <v>668.87184824522569</v>
      </c>
      <c r="BJ4912">
        <v>33547</v>
      </c>
      <c r="BK4912" t="s">
        <v>568</v>
      </c>
      <c r="BL4912" s="20" t="e">
        <f t="shared" si="952"/>
        <v>#VALUE!</v>
      </c>
    </row>
    <row r="4913" spans="1:64" hidden="1" outlineLevel="2" collapsed="1" x14ac:dyDescent="0.35">
      <c r="A4913" t="s">
        <v>443</v>
      </c>
      <c r="B4913" t="s">
        <v>443</v>
      </c>
      <c r="C4913" t="b">
        <v>0</v>
      </c>
      <c r="D4913" t="s">
        <v>439</v>
      </c>
      <c r="E4913" t="s">
        <v>557</v>
      </c>
      <c r="F4913" t="s">
        <v>539</v>
      </c>
      <c r="G4913" t="s">
        <v>3955</v>
      </c>
      <c r="H4913" t="s">
        <v>443</v>
      </c>
      <c r="I4913">
        <v>1</v>
      </c>
      <c r="J4913">
        <v>2</v>
      </c>
      <c r="K4913" t="s">
        <v>3956</v>
      </c>
      <c r="L4913" t="s">
        <v>3960</v>
      </c>
      <c r="M4913">
        <v>0</v>
      </c>
      <c r="N4913">
        <v>2</v>
      </c>
      <c r="O4913">
        <v>0.87039999999999995</v>
      </c>
      <c r="P4913">
        <v>0</v>
      </c>
      <c r="Q4913">
        <v>1</v>
      </c>
      <c r="R4913">
        <v>1</v>
      </c>
      <c r="S4913">
        <v>705.81794000000002</v>
      </c>
      <c r="T4913">
        <v>1410.62859</v>
      </c>
      <c r="U4913">
        <v>1410.62843</v>
      </c>
      <c r="V4913">
        <v>0.11</v>
      </c>
      <c r="W4913">
        <v>8.0000000000000007E-5</v>
      </c>
      <c r="X4913" t="s">
        <v>540</v>
      </c>
      <c r="Y4913" t="s">
        <v>541</v>
      </c>
      <c r="Z4913">
        <v>47.004519999999999</v>
      </c>
      <c r="AA4913">
        <v>23.5</v>
      </c>
      <c r="AB4913">
        <v>50.284799999999997</v>
      </c>
      <c r="AC4913">
        <v>33567</v>
      </c>
      <c r="AD4913" t="s">
        <v>554</v>
      </c>
      <c r="AE4913" t="s">
        <v>555</v>
      </c>
      <c r="AF4913" t="s">
        <v>443</v>
      </c>
      <c r="AG4913" t="s">
        <v>443</v>
      </c>
      <c r="AH4913">
        <v>54</v>
      </c>
      <c r="AI4913" t="b">
        <v>0</v>
      </c>
      <c r="AJ4913">
        <v>48</v>
      </c>
      <c r="AK4913">
        <v>30</v>
      </c>
      <c r="AL4913">
        <v>3.0714115038591803E-5</v>
      </c>
      <c r="AM4913">
        <v>0</v>
      </c>
      <c r="AN4913">
        <v>3.7960000000000001E-4</v>
      </c>
      <c r="AO4913">
        <v>21020868</v>
      </c>
      <c r="AP4913">
        <v>50.36</v>
      </c>
      <c r="AQ4913" t="str">
        <f t="shared" si="945"/>
        <v>Mascot (A5)</v>
      </c>
      <c r="AT4913" t="str">
        <f t="shared" si="946"/>
        <v>Mascot (A5)</v>
      </c>
      <c r="AU4913" t="str">
        <f t="shared" si="957"/>
        <v>t (A5)</v>
      </c>
      <c r="AV4913" t="str">
        <f t="shared" si="958"/>
        <v>t (A5)</v>
      </c>
      <c r="AW4913" s="19" t="str">
        <f t="shared" si="956"/>
        <v>t (A5)</v>
      </c>
      <c r="AX4913">
        <v>0.11</v>
      </c>
      <c r="AY4913" s="20">
        <f t="shared" si="947"/>
        <v>7.2727272727272734E-4</v>
      </c>
      <c r="AZ4913">
        <v>8.0000000000000007E-5</v>
      </c>
      <c r="BA4913" s="20" t="e">
        <f t="shared" si="948"/>
        <v>#VALUE!</v>
      </c>
      <c r="BB4913" t="s">
        <v>540</v>
      </c>
      <c r="BC4913" t="s">
        <v>541</v>
      </c>
      <c r="BD4913" s="20" t="e">
        <f t="shared" si="949"/>
        <v>#VALUE!</v>
      </c>
      <c r="BE4913">
        <v>47.004519999999999</v>
      </c>
      <c r="BF4913" s="27" t="e">
        <f t="shared" si="950"/>
        <v>#VALUE!</v>
      </c>
      <c r="BG4913">
        <v>23.5</v>
      </c>
      <c r="BH4913">
        <v>50.284799999999997</v>
      </c>
      <c r="BI4913" s="27">
        <f t="shared" si="951"/>
        <v>667.53770523100422</v>
      </c>
      <c r="BJ4913">
        <v>33567</v>
      </c>
      <c r="BK4913" t="s">
        <v>554</v>
      </c>
      <c r="BL4913" s="20" t="e">
        <f t="shared" si="952"/>
        <v>#VALUE!</v>
      </c>
    </row>
    <row r="4914" spans="1:64" hidden="1" outlineLevel="1" x14ac:dyDescent="0.35">
      <c r="A4914" t="s">
        <v>443</v>
      </c>
      <c r="B4914" t="b">
        <v>0</v>
      </c>
      <c r="C4914" t="s">
        <v>439</v>
      </c>
      <c r="D4914" t="s">
        <v>3961</v>
      </c>
      <c r="E4914" t="s">
        <v>443</v>
      </c>
      <c r="F4914" t="s">
        <v>443</v>
      </c>
      <c r="G4914" t="b">
        <v>0</v>
      </c>
      <c r="H4914">
        <v>1</v>
      </c>
      <c r="I4914">
        <v>3</v>
      </c>
      <c r="J4914">
        <v>1</v>
      </c>
      <c r="K4914" t="s">
        <v>3956</v>
      </c>
      <c r="L4914" t="s">
        <v>3962</v>
      </c>
      <c r="M4914">
        <v>1</v>
      </c>
      <c r="N4914">
        <v>2959.3955900000001</v>
      </c>
      <c r="O4914">
        <v>0</v>
      </c>
      <c r="P4914" t="s">
        <v>443</v>
      </c>
      <c r="Q4914">
        <v>641.20000000000005</v>
      </c>
      <c r="R4914">
        <v>191.5</v>
      </c>
      <c r="S4914">
        <v>67.3</v>
      </c>
      <c r="T4914" t="s">
        <v>443</v>
      </c>
      <c r="U4914" t="s">
        <v>443</v>
      </c>
      <c r="V4914" t="s">
        <v>443</v>
      </c>
      <c r="W4914" t="s">
        <v>443</v>
      </c>
      <c r="X4914" t="s">
        <v>443</v>
      </c>
      <c r="Y4914" t="s">
        <v>443</v>
      </c>
      <c r="Z4914" t="s">
        <v>445</v>
      </c>
      <c r="AA4914" t="s">
        <v>439</v>
      </c>
      <c r="AB4914" t="s">
        <v>444</v>
      </c>
      <c r="AC4914" t="s">
        <v>444</v>
      </c>
      <c r="AD4914" t="s">
        <v>445</v>
      </c>
      <c r="AE4914" t="s">
        <v>445</v>
      </c>
      <c r="AF4914" t="s">
        <v>445</v>
      </c>
      <c r="AG4914" t="s">
        <v>445</v>
      </c>
      <c r="AH4914" t="s">
        <v>445</v>
      </c>
      <c r="AI4914" t="s">
        <v>439</v>
      </c>
      <c r="AJ4914" t="s">
        <v>439</v>
      </c>
      <c r="AK4914">
        <v>0</v>
      </c>
      <c r="AL4914">
        <v>0</v>
      </c>
      <c r="AM4914">
        <v>1.498E-3</v>
      </c>
      <c r="AN4914">
        <v>4.8659999999999998E-5</v>
      </c>
      <c r="AO4914">
        <v>3.57</v>
      </c>
      <c r="AP4914">
        <v>3</v>
      </c>
      <c r="AQ4914" t="str">
        <f t="shared" si="945"/>
        <v/>
      </c>
      <c r="AR4914" t="s">
        <v>3963</v>
      </c>
      <c r="AS4914" t="s">
        <v>3964</v>
      </c>
      <c r="AT4914" t="str">
        <f t="shared" si="946"/>
        <v/>
      </c>
      <c r="AU4914" t="str">
        <f t="shared" si="957"/>
        <v/>
      </c>
      <c r="AV4914" t="str">
        <f t="shared" si="958"/>
        <v/>
      </c>
      <c r="AW4914" s="19" t="str">
        <f t="shared" si="956"/>
        <v/>
      </c>
      <c r="AX4914" t="s">
        <v>443</v>
      </c>
      <c r="AY4914" s="20" t="e">
        <f t="shared" si="947"/>
        <v>#VALUE!</v>
      </c>
      <c r="AZ4914" t="s">
        <v>443</v>
      </c>
      <c r="BA4914" s="20" t="e">
        <f t="shared" si="948"/>
        <v>#VALUE!</v>
      </c>
      <c r="BB4914" t="s">
        <v>443</v>
      </c>
      <c r="BC4914" t="s">
        <v>443</v>
      </c>
      <c r="BD4914" s="20" t="e">
        <f t="shared" si="949"/>
        <v>#VALUE!</v>
      </c>
      <c r="BE4914" t="s">
        <v>445</v>
      </c>
      <c r="BF4914" s="27" t="e">
        <f t="shared" si="950"/>
        <v>#VALUE!</v>
      </c>
      <c r="BG4914" t="s">
        <v>439</v>
      </c>
      <c r="BH4914" t="s">
        <v>444</v>
      </c>
      <c r="BI4914" s="27" t="e">
        <f t="shared" si="951"/>
        <v>#VALUE!</v>
      </c>
      <c r="BJ4914" t="s">
        <v>444</v>
      </c>
      <c r="BK4914" t="s">
        <v>445</v>
      </c>
      <c r="BL4914" s="20" t="e">
        <f t="shared" si="952"/>
        <v>#VALUE!</v>
      </c>
    </row>
    <row r="4915" spans="1:64" hidden="1" outlineLevel="2" collapsed="1" x14ac:dyDescent="0.35">
      <c r="A4915" t="s">
        <v>443</v>
      </c>
      <c r="B4915" t="s">
        <v>443</v>
      </c>
      <c r="C4915" t="s">
        <v>457</v>
      </c>
      <c r="D4915" t="s">
        <v>458</v>
      </c>
      <c r="E4915" t="s">
        <v>508</v>
      </c>
      <c r="F4915" t="s">
        <v>509</v>
      </c>
      <c r="G4915" t="s">
        <v>459</v>
      </c>
      <c r="H4915" t="s">
        <v>460</v>
      </c>
      <c r="I4915" t="s">
        <v>463</v>
      </c>
      <c r="J4915" t="s">
        <v>464</v>
      </c>
      <c r="K4915" t="s">
        <v>466</v>
      </c>
      <c r="L4915" t="s">
        <v>510</v>
      </c>
      <c r="M4915" t="s">
        <v>468</v>
      </c>
      <c r="N4915" t="s">
        <v>511</v>
      </c>
      <c r="O4915" t="s">
        <v>512</v>
      </c>
      <c r="P4915" t="s">
        <v>513</v>
      </c>
      <c r="Q4915" t="s">
        <v>514</v>
      </c>
      <c r="R4915" t="s">
        <v>515</v>
      </c>
      <c r="S4915" t="s">
        <v>516</v>
      </c>
      <c r="T4915" t="s">
        <v>517</v>
      </c>
      <c r="U4915" t="s">
        <v>469</v>
      </c>
      <c r="V4915" t="s">
        <v>518</v>
      </c>
      <c r="W4915" t="s">
        <v>519</v>
      </c>
      <c r="X4915" t="s">
        <v>520</v>
      </c>
      <c r="Y4915" t="s">
        <v>521</v>
      </c>
      <c r="Z4915" t="s">
        <v>522</v>
      </c>
      <c r="AA4915" t="s">
        <v>523</v>
      </c>
      <c r="AB4915" t="s">
        <v>524</v>
      </c>
      <c r="AC4915" t="s">
        <v>525</v>
      </c>
      <c r="AD4915" t="s">
        <v>526</v>
      </c>
      <c r="AE4915" t="s">
        <v>527</v>
      </c>
      <c r="AF4915" t="s">
        <v>480</v>
      </c>
      <c r="AG4915" t="s">
        <v>528</v>
      </c>
      <c r="AH4915" t="s">
        <v>529</v>
      </c>
      <c r="AI4915" t="s">
        <v>462</v>
      </c>
      <c r="AJ4915" t="s">
        <v>530</v>
      </c>
      <c r="AK4915" t="s">
        <v>531</v>
      </c>
      <c r="AL4915" t="s">
        <v>532</v>
      </c>
      <c r="AM4915" t="s">
        <v>533</v>
      </c>
      <c r="AN4915" t="s">
        <v>534</v>
      </c>
      <c r="AO4915" t="s">
        <v>535</v>
      </c>
      <c r="AP4915" t="s">
        <v>536</v>
      </c>
      <c r="AQ4915" t="str">
        <f t="shared" si="945"/>
        <v>Identifying Node</v>
      </c>
      <c r="AT4915" t="str">
        <f t="shared" si="946"/>
        <v>Identifying No</v>
      </c>
      <c r="AU4915" t="str">
        <f t="shared" si="957"/>
        <v xml:space="preserve">ifying </v>
      </c>
      <c r="AV4915" t="str">
        <f t="shared" si="958"/>
        <v xml:space="preserve">ifying </v>
      </c>
      <c r="AW4915" s="19" t="str">
        <f t="shared" si="956"/>
        <v>ifying</v>
      </c>
      <c r="AX4915" t="s">
        <v>518</v>
      </c>
      <c r="AY4915" s="20" t="e">
        <f t="shared" si="947"/>
        <v>#VALUE!</v>
      </c>
      <c r="AZ4915" t="s">
        <v>519</v>
      </c>
      <c r="BA4915" s="20" t="e">
        <f t="shared" si="948"/>
        <v>#VALUE!</v>
      </c>
      <c r="BB4915" t="s">
        <v>520</v>
      </c>
      <c r="BC4915" t="s">
        <v>521</v>
      </c>
      <c r="BD4915" s="20" t="e">
        <f t="shared" si="949"/>
        <v>#VALUE!</v>
      </c>
      <c r="BE4915" t="s">
        <v>522</v>
      </c>
      <c r="BF4915" s="27" t="e">
        <f t="shared" si="950"/>
        <v>#VALUE!</v>
      </c>
      <c r="BG4915" t="s">
        <v>523</v>
      </c>
      <c r="BH4915" t="s">
        <v>524</v>
      </c>
      <c r="BI4915" s="27" t="e">
        <f t="shared" si="951"/>
        <v>#VALUE!</v>
      </c>
      <c r="BJ4915" t="s">
        <v>525</v>
      </c>
      <c r="BK4915" t="s">
        <v>526</v>
      </c>
      <c r="BL4915" s="20" t="e">
        <f t="shared" si="952"/>
        <v>#VALUE!</v>
      </c>
    </row>
    <row r="4916" spans="1:64" hidden="1" outlineLevel="2" collapsed="1" x14ac:dyDescent="0.35">
      <c r="A4916" t="s">
        <v>443</v>
      </c>
      <c r="B4916" t="s">
        <v>443</v>
      </c>
      <c r="C4916" t="b">
        <v>0</v>
      </c>
      <c r="D4916" t="s">
        <v>439</v>
      </c>
      <c r="E4916" t="s">
        <v>538</v>
      </c>
      <c r="F4916" t="s">
        <v>539</v>
      </c>
      <c r="G4916" t="s">
        <v>3961</v>
      </c>
      <c r="H4916" t="s">
        <v>443</v>
      </c>
      <c r="I4916">
        <v>1</v>
      </c>
      <c r="J4916">
        <v>3</v>
      </c>
      <c r="K4916" t="s">
        <v>3956</v>
      </c>
      <c r="L4916" t="s">
        <v>3965</v>
      </c>
      <c r="M4916">
        <v>1</v>
      </c>
      <c r="N4916">
        <v>4</v>
      </c>
      <c r="O4916">
        <v>0.6331</v>
      </c>
      <c r="P4916">
        <v>0</v>
      </c>
      <c r="Q4916">
        <v>1</v>
      </c>
      <c r="R4916">
        <v>1</v>
      </c>
      <c r="S4916">
        <v>740.60342000000003</v>
      </c>
      <c r="T4916">
        <v>2959.3918399999998</v>
      </c>
      <c r="U4916">
        <v>2959.3955900000001</v>
      </c>
      <c r="V4916">
        <v>-1.26</v>
      </c>
      <c r="W4916">
        <v>-9.3999999999999997E-4</v>
      </c>
      <c r="X4916" t="s">
        <v>540</v>
      </c>
      <c r="Y4916" t="s">
        <v>541</v>
      </c>
      <c r="Z4916">
        <v>42.466769999999997</v>
      </c>
      <c r="AA4916">
        <v>30</v>
      </c>
      <c r="AB4916">
        <v>37.7622</v>
      </c>
      <c r="AC4916">
        <v>22429</v>
      </c>
      <c r="AD4916" t="s">
        <v>554</v>
      </c>
      <c r="AE4916" t="s">
        <v>555</v>
      </c>
      <c r="AF4916" t="s">
        <v>443</v>
      </c>
      <c r="AG4916">
        <v>3.57</v>
      </c>
      <c r="AH4916" t="s">
        <v>443</v>
      </c>
      <c r="AI4916" t="b">
        <v>0</v>
      </c>
      <c r="AJ4916" t="s">
        <v>443</v>
      </c>
      <c r="AK4916" t="s">
        <v>443</v>
      </c>
      <c r="AL4916" t="s">
        <v>443</v>
      </c>
      <c r="AM4916">
        <v>0</v>
      </c>
      <c r="AN4916">
        <v>4.8659999999999998E-5</v>
      </c>
      <c r="AO4916">
        <v>7469431.5</v>
      </c>
      <c r="AP4916">
        <v>37.79</v>
      </c>
      <c r="AQ4916" t="str">
        <f t="shared" si="945"/>
        <v>Sequest HT (A2)</v>
      </c>
      <c r="AT4916" t="str">
        <f t="shared" si="946"/>
        <v>Sequest HT (A2</v>
      </c>
      <c r="AU4916" t="str">
        <f t="shared" si="957"/>
        <v>st HT (</v>
      </c>
      <c r="AV4916" t="str">
        <f t="shared" si="958"/>
        <v>st HT (</v>
      </c>
      <c r="AW4916" s="19" t="str">
        <f t="shared" si="956"/>
        <v xml:space="preserve">st HT </v>
      </c>
      <c r="AX4916">
        <v>-1.26</v>
      </c>
      <c r="AY4916" s="20">
        <f t="shared" si="947"/>
        <v>7.4603174603174601E-4</v>
      </c>
      <c r="AZ4916">
        <v>-9.3999999999999997E-4</v>
      </c>
      <c r="BA4916" s="20" t="e">
        <f t="shared" si="948"/>
        <v>#VALUE!</v>
      </c>
      <c r="BB4916" t="s">
        <v>540</v>
      </c>
      <c r="BC4916" t="s">
        <v>541</v>
      </c>
      <c r="BD4916" s="20" t="e">
        <f t="shared" si="949"/>
        <v>#VALUE!</v>
      </c>
      <c r="BE4916">
        <v>42.466769999999997</v>
      </c>
      <c r="BF4916" s="27" t="e">
        <f t="shared" si="950"/>
        <v>#VALUE!</v>
      </c>
      <c r="BG4916">
        <v>30</v>
      </c>
      <c r="BH4916">
        <v>37.7622</v>
      </c>
      <c r="BI4916" s="27">
        <f t="shared" si="951"/>
        <v>593.95374210189027</v>
      </c>
      <c r="BJ4916">
        <v>22429</v>
      </c>
      <c r="BK4916" t="s">
        <v>554</v>
      </c>
      <c r="BL4916" s="20" t="e">
        <f t="shared" si="952"/>
        <v>#VALUE!</v>
      </c>
    </row>
    <row r="4917" spans="1:64" collapsed="1" x14ac:dyDescent="0.35">
      <c r="A4917" t="b">
        <v>0</v>
      </c>
      <c r="B4917" t="s">
        <v>439</v>
      </c>
      <c r="C4917" t="s">
        <v>440</v>
      </c>
      <c r="D4917" t="s">
        <v>3789</v>
      </c>
      <c r="E4917" t="s">
        <v>3966</v>
      </c>
      <c r="F4917">
        <v>0</v>
      </c>
      <c r="G4917" t="b">
        <v>0</v>
      </c>
      <c r="H4917">
        <v>6.1950000000000003</v>
      </c>
      <c r="I4917">
        <v>3</v>
      </c>
      <c r="J4917">
        <v>3</v>
      </c>
      <c r="K4917">
        <v>4</v>
      </c>
      <c r="L4917">
        <v>3</v>
      </c>
      <c r="M4917">
        <v>1</v>
      </c>
      <c r="N4917">
        <v>1013</v>
      </c>
      <c r="O4917">
        <v>111.3</v>
      </c>
      <c r="P4917">
        <v>6.55</v>
      </c>
      <c r="Q4917" t="s">
        <v>443</v>
      </c>
      <c r="R4917">
        <v>9.68</v>
      </c>
      <c r="S4917" t="s">
        <v>443</v>
      </c>
      <c r="T4917">
        <v>3</v>
      </c>
      <c r="U4917">
        <v>0</v>
      </c>
      <c r="V4917">
        <v>220.2</v>
      </c>
      <c r="W4917">
        <v>126.9</v>
      </c>
      <c r="X4917">
        <v>99.3</v>
      </c>
      <c r="Y4917">
        <v>22.6</v>
      </c>
      <c r="Z4917">
        <v>35.6</v>
      </c>
      <c r="AA4917">
        <v>78.400000000000006</v>
      </c>
      <c r="AB4917">
        <v>73.599999999999994</v>
      </c>
      <c r="AC4917">
        <v>117.6</v>
      </c>
      <c r="AD4917">
        <v>125.8</v>
      </c>
      <c r="AE4917" t="s">
        <v>439</v>
      </c>
      <c r="AF4917" t="s">
        <v>444</v>
      </c>
      <c r="AG4917" t="s">
        <v>439</v>
      </c>
      <c r="AH4917" t="s">
        <v>444</v>
      </c>
      <c r="AI4917" t="s">
        <v>444</v>
      </c>
      <c r="AJ4917" t="s">
        <v>444</v>
      </c>
      <c r="AK4917" t="s">
        <v>444</v>
      </c>
      <c r="AL4917" t="s">
        <v>444</v>
      </c>
      <c r="AM4917" t="s">
        <v>444</v>
      </c>
      <c r="AN4917" t="s">
        <v>443</v>
      </c>
      <c r="AQ4917" t="str">
        <f t="shared" si="945"/>
        <v>GN=KIAA1324 PE=2 SV=2</v>
      </c>
      <c r="AT4917" t="str">
        <f t="shared" si="946"/>
        <v>GN=KIAA1324 PE</v>
      </c>
      <c r="AU4917" t="str">
        <f>MID(AT4917, 4, 8)</f>
        <v>KIAA1324</v>
      </c>
      <c r="AV4917" t="str">
        <f>MID(AT4917, 4, 8)</f>
        <v>KIAA1324</v>
      </c>
      <c r="AW4917" s="19" t="str">
        <f>MID(AT4917, 4, 8)</f>
        <v>KIAA1324</v>
      </c>
      <c r="AX4917">
        <v>220.2</v>
      </c>
      <c r="AY4917" s="20">
        <f t="shared" si="947"/>
        <v>0.57629427792915533</v>
      </c>
      <c r="AZ4917">
        <v>126.9</v>
      </c>
      <c r="BA4917" s="21">
        <f t="shared" si="948"/>
        <v>0.45095367847411444</v>
      </c>
      <c r="BB4917">
        <v>99.3</v>
      </c>
      <c r="BC4917">
        <v>22.6</v>
      </c>
      <c r="BD4917" s="27">
        <f t="shared" si="949"/>
        <v>1.5752212389380531</v>
      </c>
      <c r="BE4917">
        <v>35.6</v>
      </c>
      <c r="BF4917" s="27">
        <f t="shared" si="950"/>
        <v>3.4690265486725664</v>
      </c>
      <c r="BG4917">
        <v>78.400000000000006</v>
      </c>
      <c r="BH4917">
        <v>73.599999999999994</v>
      </c>
      <c r="BI4917" s="20">
        <f t="shared" si="951"/>
        <v>1.5978260869565217</v>
      </c>
      <c r="BJ4917">
        <v>117.6</v>
      </c>
      <c r="BK4917">
        <v>125.8</v>
      </c>
      <c r="BL4917" s="20">
        <f t="shared" si="952"/>
        <v>1.7092391304347827</v>
      </c>
    </row>
    <row r="4918" spans="1:64" hidden="1" outlineLevel="1" collapsed="1" x14ac:dyDescent="0.35">
      <c r="A4918" t="s">
        <v>443</v>
      </c>
      <c r="B4918" t="s">
        <v>457</v>
      </c>
      <c r="C4918" t="s">
        <v>458</v>
      </c>
      <c r="D4918" t="s">
        <v>459</v>
      </c>
      <c r="E4918" t="s">
        <v>460</v>
      </c>
      <c r="F4918" t="s">
        <v>461</v>
      </c>
      <c r="G4918" t="s">
        <v>462</v>
      </c>
      <c r="H4918" t="s">
        <v>463</v>
      </c>
      <c r="I4918" t="s">
        <v>464</v>
      </c>
      <c r="J4918" t="s">
        <v>465</v>
      </c>
      <c r="K4918" t="s">
        <v>466</v>
      </c>
      <c r="L4918" t="s">
        <v>467</v>
      </c>
      <c r="M4918" t="s">
        <v>468</v>
      </c>
      <c r="N4918" t="s">
        <v>469</v>
      </c>
      <c r="O4918" t="s">
        <v>470</v>
      </c>
      <c r="P4918" t="s">
        <v>471</v>
      </c>
      <c r="Q4918" t="s">
        <v>472</v>
      </c>
      <c r="R4918" t="s">
        <v>473</v>
      </c>
      <c r="S4918" t="s">
        <v>474</v>
      </c>
      <c r="T4918" t="s">
        <v>475</v>
      </c>
      <c r="U4918" t="s">
        <v>476</v>
      </c>
      <c r="V4918" t="s">
        <v>477</v>
      </c>
      <c r="W4918" t="s">
        <v>478</v>
      </c>
      <c r="X4918" t="s">
        <v>479</v>
      </c>
      <c r="Y4918" t="s">
        <v>480</v>
      </c>
      <c r="Z4918" t="s">
        <v>481</v>
      </c>
      <c r="AA4918" t="s">
        <v>482</v>
      </c>
      <c r="AB4918" t="s">
        <v>483</v>
      </c>
      <c r="AC4918" t="s">
        <v>484</v>
      </c>
      <c r="AD4918" t="s">
        <v>485</v>
      </c>
      <c r="AE4918" t="s">
        <v>486</v>
      </c>
      <c r="AF4918" t="s">
        <v>487</v>
      </c>
      <c r="AG4918" t="s">
        <v>488</v>
      </c>
      <c r="AH4918" t="s">
        <v>489</v>
      </c>
      <c r="AI4918" t="s">
        <v>490</v>
      </c>
      <c r="AJ4918" t="s">
        <v>491</v>
      </c>
      <c r="AK4918" t="s">
        <v>492</v>
      </c>
      <c r="AL4918" t="s">
        <v>493</v>
      </c>
      <c r="AM4918" t="s">
        <v>494</v>
      </c>
      <c r="AN4918" t="s">
        <v>495</v>
      </c>
      <c r="AO4918" t="s">
        <v>496</v>
      </c>
      <c r="AP4918" t="s">
        <v>497</v>
      </c>
      <c r="AQ4918" t="str">
        <f t="shared" si="945"/>
        <v>Modifications</v>
      </c>
      <c r="AR4918" t="s">
        <v>498</v>
      </c>
      <c r="AS4918" t="s">
        <v>499</v>
      </c>
      <c r="AT4918" t="str">
        <f t="shared" si="946"/>
        <v>Modifications</v>
      </c>
      <c r="AU4918" t="str">
        <f t="shared" ref="AU4918:AU4930" si="959">MID(AT4918, 6, 7)</f>
        <v>ication</v>
      </c>
      <c r="AV4918" t="str">
        <f t="shared" ref="AV4918:AV4930" si="960">MID(AT4918, 6, 7)</f>
        <v>ication</v>
      </c>
      <c r="AW4918" s="19" t="str">
        <f t="shared" ref="AW4918:AW4930" si="961">LEFT(AU4918, 6)</f>
        <v>icatio</v>
      </c>
      <c r="AX4918" t="s">
        <v>477</v>
      </c>
      <c r="AY4918" s="20" t="e">
        <f t="shared" si="947"/>
        <v>#VALUE!</v>
      </c>
      <c r="AZ4918" t="s">
        <v>478</v>
      </c>
      <c r="BA4918" s="20" t="e">
        <f t="shared" si="948"/>
        <v>#VALUE!</v>
      </c>
      <c r="BB4918" t="s">
        <v>479</v>
      </c>
      <c r="BC4918" t="s">
        <v>480</v>
      </c>
      <c r="BD4918" s="27" t="e">
        <f t="shared" si="949"/>
        <v>#VALUE!</v>
      </c>
      <c r="BE4918" t="s">
        <v>481</v>
      </c>
      <c r="BF4918" s="27" t="e">
        <f t="shared" si="950"/>
        <v>#VALUE!</v>
      </c>
      <c r="BG4918" t="s">
        <v>482</v>
      </c>
      <c r="BH4918" t="s">
        <v>483</v>
      </c>
      <c r="BI4918" s="27" t="e">
        <f t="shared" si="951"/>
        <v>#VALUE!</v>
      </c>
      <c r="BJ4918" t="s">
        <v>484</v>
      </c>
      <c r="BK4918" t="s">
        <v>485</v>
      </c>
      <c r="BL4918" s="20" t="e">
        <f t="shared" si="952"/>
        <v>#VALUE!</v>
      </c>
    </row>
    <row r="4919" spans="1:64" hidden="1" outlineLevel="1" x14ac:dyDescent="0.35">
      <c r="A4919" t="s">
        <v>443</v>
      </c>
      <c r="B4919" t="b">
        <v>0</v>
      </c>
      <c r="C4919" t="s">
        <v>439</v>
      </c>
      <c r="D4919" t="s">
        <v>3967</v>
      </c>
      <c r="E4919" t="s">
        <v>443</v>
      </c>
      <c r="F4919" t="s">
        <v>443</v>
      </c>
      <c r="G4919" t="b">
        <v>0</v>
      </c>
      <c r="H4919">
        <v>1</v>
      </c>
      <c r="I4919">
        <v>3</v>
      </c>
      <c r="J4919">
        <v>1</v>
      </c>
      <c r="K4919" t="s">
        <v>2567</v>
      </c>
      <c r="L4919" t="s">
        <v>3968</v>
      </c>
      <c r="M4919">
        <v>0</v>
      </c>
      <c r="N4919">
        <v>1316.7420099999999</v>
      </c>
      <c r="O4919">
        <v>0</v>
      </c>
      <c r="P4919" t="s">
        <v>443</v>
      </c>
      <c r="Q4919" t="s">
        <v>443</v>
      </c>
      <c r="R4919">
        <v>108.8</v>
      </c>
      <c r="S4919" t="s">
        <v>443</v>
      </c>
      <c r="T4919" t="s">
        <v>443</v>
      </c>
      <c r="U4919" t="s">
        <v>443</v>
      </c>
      <c r="V4919" t="s">
        <v>443</v>
      </c>
      <c r="W4919" t="s">
        <v>443</v>
      </c>
      <c r="X4919">
        <v>791.2</v>
      </c>
      <c r="Y4919" t="s">
        <v>443</v>
      </c>
      <c r="Z4919" t="s">
        <v>445</v>
      </c>
      <c r="AA4919" t="s">
        <v>445</v>
      </c>
      <c r="AB4919" t="s">
        <v>439</v>
      </c>
      <c r="AC4919" t="s">
        <v>445</v>
      </c>
      <c r="AD4919" t="s">
        <v>445</v>
      </c>
      <c r="AE4919" t="s">
        <v>445</v>
      </c>
      <c r="AF4919" t="s">
        <v>445</v>
      </c>
      <c r="AG4919" t="s">
        <v>445</v>
      </c>
      <c r="AH4919" t="s">
        <v>444</v>
      </c>
      <c r="AI4919" t="s">
        <v>439</v>
      </c>
      <c r="AJ4919" t="s">
        <v>439</v>
      </c>
      <c r="AK4919">
        <v>0</v>
      </c>
      <c r="AL4919">
        <v>0</v>
      </c>
      <c r="AM4919">
        <v>3.8969999999999999E-3</v>
      </c>
      <c r="AN4919">
        <v>1.9610000000000001E-3</v>
      </c>
      <c r="AO4919">
        <v>2.59</v>
      </c>
      <c r="AP4919">
        <v>38</v>
      </c>
      <c r="AQ4919" t="str">
        <f t="shared" si="945"/>
        <v/>
      </c>
      <c r="AR4919" t="s">
        <v>3969</v>
      </c>
      <c r="AS4919" t="s">
        <v>2558</v>
      </c>
      <c r="AT4919" t="str">
        <f t="shared" si="946"/>
        <v/>
      </c>
      <c r="AU4919" t="str">
        <f t="shared" si="959"/>
        <v/>
      </c>
      <c r="AV4919" t="str">
        <f t="shared" si="960"/>
        <v/>
      </c>
      <c r="AW4919" s="19" t="str">
        <f t="shared" si="961"/>
        <v/>
      </c>
      <c r="AX4919" t="s">
        <v>443</v>
      </c>
      <c r="AY4919" s="20" t="e">
        <f t="shared" si="947"/>
        <v>#VALUE!</v>
      </c>
      <c r="AZ4919" t="s">
        <v>443</v>
      </c>
      <c r="BA4919" s="20" t="e">
        <f t="shared" si="948"/>
        <v>#VALUE!</v>
      </c>
      <c r="BB4919">
        <v>791.2</v>
      </c>
      <c r="BC4919" t="s">
        <v>443</v>
      </c>
      <c r="BD4919" s="27" t="e">
        <f t="shared" si="949"/>
        <v>#VALUE!</v>
      </c>
      <c r="BE4919" t="s">
        <v>445</v>
      </c>
      <c r="BF4919" s="27" t="e">
        <f t="shared" si="950"/>
        <v>#VALUE!</v>
      </c>
      <c r="BG4919" t="s">
        <v>445</v>
      </c>
      <c r="BH4919" t="s">
        <v>439</v>
      </c>
      <c r="BI4919" s="27" t="e">
        <f t="shared" si="951"/>
        <v>#VALUE!</v>
      </c>
      <c r="BJ4919" t="s">
        <v>445</v>
      </c>
      <c r="BK4919" t="s">
        <v>445</v>
      </c>
      <c r="BL4919" s="20" t="e">
        <f t="shared" si="952"/>
        <v>#VALUE!</v>
      </c>
    </row>
    <row r="4920" spans="1:64" hidden="1" outlineLevel="2" collapsed="1" x14ac:dyDescent="0.35">
      <c r="A4920" t="s">
        <v>443</v>
      </c>
      <c r="B4920" t="s">
        <v>443</v>
      </c>
      <c r="C4920" t="s">
        <v>457</v>
      </c>
      <c r="D4920" t="s">
        <v>458</v>
      </c>
      <c r="E4920" t="s">
        <v>508</v>
      </c>
      <c r="F4920" t="s">
        <v>509</v>
      </c>
      <c r="G4920" t="s">
        <v>459</v>
      </c>
      <c r="H4920" t="s">
        <v>460</v>
      </c>
      <c r="I4920" t="s">
        <v>463</v>
      </c>
      <c r="J4920" t="s">
        <v>464</v>
      </c>
      <c r="K4920" t="s">
        <v>466</v>
      </c>
      <c r="L4920" t="s">
        <v>510</v>
      </c>
      <c r="M4920" t="s">
        <v>468</v>
      </c>
      <c r="N4920" t="s">
        <v>511</v>
      </c>
      <c r="O4920" t="s">
        <v>512</v>
      </c>
      <c r="P4920" t="s">
        <v>513</v>
      </c>
      <c r="Q4920" t="s">
        <v>514</v>
      </c>
      <c r="R4920" t="s">
        <v>515</v>
      </c>
      <c r="S4920" t="s">
        <v>516</v>
      </c>
      <c r="T4920" t="s">
        <v>517</v>
      </c>
      <c r="U4920" t="s">
        <v>469</v>
      </c>
      <c r="V4920" t="s">
        <v>518</v>
      </c>
      <c r="W4920" t="s">
        <v>519</v>
      </c>
      <c r="X4920" t="s">
        <v>520</v>
      </c>
      <c r="Y4920" t="s">
        <v>521</v>
      </c>
      <c r="Z4920" t="s">
        <v>522</v>
      </c>
      <c r="AA4920" t="s">
        <v>523</v>
      </c>
      <c r="AB4920" t="s">
        <v>524</v>
      </c>
      <c r="AC4920" t="s">
        <v>525</v>
      </c>
      <c r="AD4920" t="s">
        <v>526</v>
      </c>
      <c r="AE4920" t="s">
        <v>527</v>
      </c>
      <c r="AF4920" t="s">
        <v>480</v>
      </c>
      <c r="AG4920" t="s">
        <v>528</v>
      </c>
      <c r="AH4920" t="s">
        <v>529</v>
      </c>
      <c r="AI4920" t="s">
        <v>462</v>
      </c>
      <c r="AJ4920" t="s">
        <v>530</v>
      </c>
      <c r="AK4920" t="s">
        <v>531</v>
      </c>
      <c r="AL4920" t="s">
        <v>532</v>
      </c>
      <c r="AM4920" t="s">
        <v>533</v>
      </c>
      <c r="AN4920" t="s">
        <v>534</v>
      </c>
      <c r="AO4920" t="s">
        <v>535</v>
      </c>
      <c r="AP4920" t="s">
        <v>536</v>
      </c>
      <c r="AQ4920" t="str">
        <f t="shared" si="945"/>
        <v>Identifying Node</v>
      </c>
      <c r="AT4920" t="str">
        <f t="shared" si="946"/>
        <v>Identifying No</v>
      </c>
      <c r="AU4920" t="str">
        <f t="shared" si="959"/>
        <v xml:space="preserve">ifying </v>
      </c>
      <c r="AV4920" t="str">
        <f t="shared" si="960"/>
        <v xml:space="preserve">ifying </v>
      </c>
      <c r="AW4920" s="19" t="str">
        <f t="shared" si="961"/>
        <v>ifying</v>
      </c>
      <c r="AX4920" t="s">
        <v>518</v>
      </c>
      <c r="AY4920" s="20" t="e">
        <f t="shared" si="947"/>
        <v>#VALUE!</v>
      </c>
      <c r="AZ4920" t="s">
        <v>519</v>
      </c>
      <c r="BA4920" s="20" t="e">
        <f t="shared" si="948"/>
        <v>#VALUE!</v>
      </c>
      <c r="BB4920" t="s">
        <v>520</v>
      </c>
      <c r="BC4920" t="s">
        <v>521</v>
      </c>
      <c r="BD4920" s="27" t="e">
        <f t="shared" si="949"/>
        <v>#VALUE!</v>
      </c>
      <c r="BE4920" t="s">
        <v>522</v>
      </c>
      <c r="BF4920" s="27" t="e">
        <f t="shared" si="950"/>
        <v>#VALUE!</v>
      </c>
      <c r="BG4920" t="s">
        <v>523</v>
      </c>
      <c r="BH4920" t="s">
        <v>524</v>
      </c>
      <c r="BI4920" s="27" t="e">
        <f t="shared" si="951"/>
        <v>#VALUE!</v>
      </c>
      <c r="BJ4920" t="s">
        <v>525</v>
      </c>
      <c r="BK4920" t="s">
        <v>526</v>
      </c>
      <c r="BL4920" s="20" t="e">
        <f t="shared" si="952"/>
        <v>#VALUE!</v>
      </c>
    </row>
    <row r="4921" spans="1:64" hidden="1" outlineLevel="2" collapsed="1" x14ac:dyDescent="0.35">
      <c r="A4921" t="s">
        <v>443</v>
      </c>
      <c r="B4921" t="s">
        <v>443</v>
      </c>
      <c r="C4921" t="b">
        <v>0</v>
      </c>
      <c r="D4921" t="s">
        <v>439</v>
      </c>
      <c r="E4921" t="s">
        <v>538</v>
      </c>
      <c r="F4921" t="s">
        <v>539</v>
      </c>
      <c r="G4921" t="s">
        <v>3967</v>
      </c>
      <c r="H4921" t="s">
        <v>443</v>
      </c>
      <c r="I4921">
        <v>1</v>
      </c>
      <c r="J4921">
        <v>3</v>
      </c>
      <c r="K4921" t="s">
        <v>2567</v>
      </c>
      <c r="L4921" t="s">
        <v>3970</v>
      </c>
      <c r="M4921">
        <v>0</v>
      </c>
      <c r="N4921">
        <v>2</v>
      </c>
      <c r="O4921">
        <v>0.64090000000000003</v>
      </c>
      <c r="P4921">
        <v>0</v>
      </c>
      <c r="Q4921">
        <v>1</v>
      </c>
      <c r="R4921">
        <v>1</v>
      </c>
      <c r="S4921">
        <v>658.87523999999996</v>
      </c>
      <c r="T4921">
        <v>1316.7432100000001</v>
      </c>
      <c r="U4921">
        <v>1316.7420099999999</v>
      </c>
      <c r="V4921">
        <v>0.91</v>
      </c>
      <c r="W4921">
        <v>5.9999999999999995E-4</v>
      </c>
      <c r="X4921" t="s">
        <v>540</v>
      </c>
      <c r="Y4921" t="s">
        <v>541</v>
      </c>
      <c r="Z4921">
        <v>49.800640000000001</v>
      </c>
      <c r="AA4921">
        <v>29.077999999999999</v>
      </c>
      <c r="AB4921">
        <v>51.183999999999997</v>
      </c>
      <c r="AC4921">
        <v>34855</v>
      </c>
      <c r="AD4921" t="s">
        <v>551</v>
      </c>
      <c r="AE4921" t="s">
        <v>552</v>
      </c>
      <c r="AF4921" t="s">
        <v>443</v>
      </c>
      <c r="AG4921">
        <v>2.59</v>
      </c>
      <c r="AH4921" t="s">
        <v>443</v>
      </c>
      <c r="AI4921" t="b">
        <v>0</v>
      </c>
      <c r="AJ4921" t="s">
        <v>443</v>
      </c>
      <c r="AK4921" t="s">
        <v>443</v>
      </c>
      <c r="AL4921" t="s">
        <v>443</v>
      </c>
      <c r="AM4921">
        <v>0</v>
      </c>
      <c r="AN4921">
        <v>1.9610000000000001E-3</v>
      </c>
      <c r="AO4921">
        <v>7461200</v>
      </c>
      <c r="AP4921">
        <v>51.19</v>
      </c>
      <c r="AQ4921" t="str">
        <f t="shared" si="945"/>
        <v>Sequest HT (A2)</v>
      </c>
      <c r="AT4921" t="str">
        <f t="shared" si="946"/>
        <v>Sequest HT (A2</v>
      </c>
      <c r="AU4921" t="str">
        <f t="shared" si="959"/>
        <v>st HT (</v>
      </c>
      <c r="AV4921" t="str">
        <f t="shared" si="960"/>
        <v>st HT (</v>
      </c>
      <c r="AW4921" s="19" t="str">
        <f t="shared" si="961"/>
        <v xml:space="preserve">st HT </v>
      </c>
      <c r="AX4921">
        <v>0.91</v>
      </c>
      <c r="AY4921" s="20">
        <f t="shared" si="947"/>
        <v>6.5934065934065923E-4</v>
      </c>
      <c r="AZ4921">
        <v>5.9999999999999995E-4</v>
      </c>
      <c r="BA4921" s="20" t="e">
        <f t="shared" si="948"/>
        <v>#VALUE!</v>
      </c>
      <c r="BB4921" t="s">
        <v>540</v>
      </c>
      <c r="BC4921" t="s">
        <v>541</v>
      </c>
      <c r="BD4921" s="27" t="e">
        <f t="shared" si="949"/>
        <v>#VALUE!</v>
      </c>
      <c r="BE4921">
        <v>49.800640000000001</v>
      </c>
      <c r="BF4921" s="27" t="e">
        <f t="shared" si="950"/>
        <v>#VALUE!</v>
      </c>
      <c r="BG4921">
        <v>29.077999999999999</v>
      </c>
      <c r="BH4921">
        <v>51.183999999999997</v>
      </c>
      <c r="BI4921" s="27">
        <f t="shared" si="951"/>
        <v>680.97452328852773</v>
      </c>
      <c r="BJ4921">
        <v>34855</v>
      </c>
      <c r="BK4921" t="s">
        <v>551</v>
      </c>
      <c r="BL4921" s="20" t="e">
        <f t="shared" si="952"/>
        <v>#VALUE!</v>
      </c>
    </row>
    <row r="4922" spans="1:64" hidden="1" outlineLevel="1" x14ac:dyDescent="0.35">
      <c r="A4922" t="s">
        <v>443</v>
      </c>
      <c r="B4922" t="b">
        <v>0</v>
      </c>
      <c r="C4922" t="s">
        <v>439</v>
      </c>
      <c r="D4922" t="s">
        <v>3971</v>
      </c>
      <c r="E4922" t="s">
        <v>443</v>
      </c>
      <c r="F4922" t="s">
        <v>443</v>
      </c>
      <c r="G4922" t="b">
        <v>0</v>
      </c>
      <c r="H4922">
        <v>1</v>
      </c>
      <c r="I4922">
        <v>1</v>
      </c>
      <c r="J4922">
        <v>7</v>
      </c>
      <c r="K4922" t="s">
        <v>2567</v>
      </c>
      <c r="L4922" t="s">
        <v>3972</v>
      </c>
      <c r="M4922">
        <v>0</v>
      </c>
      <c r="N4922">
        <v>1553.7383199999999</v>
      </c>
      <c r="O4922">
        <v>0</v>
      </c>
      <c r="P4922">
        <v>199.1</v>
      </c>
      <c r="Q4922">
        <v>211</v>
      </c>
      <c r="R4922">
        <v>185.3</v>
      </c>
      <c r="S4922">
        <v>82.7</v>
      </c>
      <c r="T4922">
        <v>118.5</v>
      </c>
      <c r="U4922">
        <v>51.9</v>
      </c>
      <c r="V4922">
        <v>9.3000000000000007</v>
      </c>
      <c r="W4922">
        <v>42.3</v>
      </c>
      <c r="X4922" t="s">
        <v>443</v>
      </c>
      <c r="Y4922" t="s">
        <v>443</v>
      </c>
      <c r="Z4922" t="s">
        <v>444</v>
      </c>
      <c r="AA4922" t="s">
        <v>439</v>
      </c>
      <c r="AB4922" t="s">
        <v>439</v>
      </c>
      <c r="AC4922" t="s">
        <v>439</v>
      </c>
      <c r="AD4922" t="s">
        <v>439</v>
      </c>
      <c r="AE4922" t="s">
        <v>444</v>
      </c>
      <c r="AF4922" t="s">
        <v>444</v>
      </c>
      <c r="AG4922" t="s">
        <v>444</v>
      </c>
      <c r="AH4922" t="s">
        <v>445</v>
      </c>
      <c r="AI4922" t="s">
        <v>439</v>
      </c>
      <c r="AJ4922" t="s">
        <v>439</v>
      </c>
      <c r="AK4922">
        <v>0</v>
      </c>
      <c r="AL4922">
        <v>0</v>
      </c>
      <c r="AM4922">
        <v>7.5279999999999998E-5</v>
      </c>
      <c r="AN4922">
        <v>9.7380000000000002E-8</v>
      </c>
      <c r="AO4922">
        <v>3.42</v>
      </c>
      <c r="AP4922">
        <v>46</v>
      </c>
      <c r="AQ4922" t="str">
        <f t="shared" si="945"/>
        <v/>
      </c>
      <c r="AR4922" t="s">
        <v>3973</v>
      </c>
      <c r="AS4922" t="s">
        <v>3974</v>
      </c>
      <c r="AT4922" t="str">
        <f t="shared" si="946"/>
        <v/>
      </c>
      <c r="AU4922" t="str">
        <f t="shared" si="959"/>
        <v/>
      </c>
      <c r="AV4922" t="str">
        <f t="shared" si="960"/>
        <v/>
      </c>
      <c r="AW4922" s="19" t="str">
        <f t="shared" si="961"/>
        <v/>
      </c>
      <c r="AX4922">
        <v>9.3000000000000007</v>
      </c>
      <c r="AY4922" s="20">
        <f t="shared" si="947"/>
        <v>4.5483870967741931</v>
      </c>
      <c r="AZ4922">
        <v>42.3</v>
      </c>
      <c r="BA4922" s="20" t="e">
        <f t="shared" si="948"/>
        <v>#VALUE!</v>
      </c>
      <c r="BB4922" t="s">
        <v>443</v>
      </c>
      <c r="BC4922" t="s">
        <v>443</v>
      </c>
      <c r="BD4922" s="27" t="e">
        <f t="shared" si="949"/>
        <v>#VALUE!</v>
      </c>
      <c r="BE4922" t="s">
        <v>444</v>
      </c>
      <c r="BF4922" s="27" t="e">
        <f t="shared" si="950"/>
        <v>#VALUE!</v>
      </c>
      <c r="BG4922" t="s">
        <v>439</v>
      </c>
      <c r="BH4922" t="s">
        <v>439</v>
      </c>
      <c r="BI4922" s="27" t="e">
        <f t="shared" si="951"/>
        <v>#VALUE!</v>
      </c>
      <c r="BJ4922" t="s">
        <v>439</v>
      </c>
      <c r="BK4922" t="s">
        <v>439</v>
      </c>
      <c r="BL4922" s="20" t="e">
        <f t="shared" si="952"/>
        <v>#VALUE!</v>
      </c>
    </row>
    <row r="4923" spans="1:64" hidden="1" outlineLevel="2" collapsed="1" x14ac:dyDescent="0.35">
      <c r="A4923" t="s">
        <v>443</v>
      </c>
      <c r="B4923" t="s">
        <v>443</v>
      </c>
      <c r="C4923" t="s">
        <v>457</v>
      </c>
      <c r="D4923" t="s">
        <v>458</v>
      </c>
      <c r="E4923" t="s">
        <v>508</v>
      </c>
      <c r="F4923" t="s">
        <v>509</v>
      </c>
      <c r="G4923" t="s">
        <v>459</v>
      </c>
      <c r="H4923" t="s">
        <v>460</v>
      </c>
      <c r="I4923" t="s">
        <v>463</v>
      </c>
      <c r="J4923" t="s">
        <v>464</v>
      </c>
      <c r="K4923" t="s">
        <v>466</v>
      </c>
      <c r="L4923" t="s">
        <v>510</v>
      </c>
      <c r="M4923" t="s">
        <v>468</v>
      </c>
      <c r="N4923" t="s">
        <v>511</v>
      </c>
      <c r="O4923" t="s">
        <v>512</v>
      </c>
      <c r="P4923" t="s">
        <v>513</v>
      </c>
      <c r="Q4923" t="s">
        <v>514</v>
      </c>
      <c r="R4923" t="s">
        <v>515</v>
      </c>
      <c r="S4923" t="s">
        <v>516</v>
      </c>
      <c r="T4923" t="s">
        <v>517</v>
      </c>
      <c r="U4923" t="s">
        <v>469</v>
      </c>
      <c r="V4923" t="s">
        <v>518</v>
      </c>
      <c r="W4923" t="s">
        <v>519</v>
      </c>
      <c r="X4923" t="s">
        <v>520</v>
      </c>
      <c r="Y4923" t="s">
        <v>521</v>
      </c>
      <c r="Z4923" t="s">
        <v>522</v>
      </c>
      <c r="AA4923" t="s">
        <v>523</v>
      </c>
      <c r="AB4923" t="s">
        <v>524</v>
      </c>
      <c r="AC4923" t="s">
        <v>525</v>
      </c>
      <c r="AD4923" t="s">
        <v>526</v>
      </c>
      <c r="AE4923" t="s">
        <v>527</v>
      </c>
      <c r="AF4923" t="s">
        <v>480</v>
      </c>
      <c r="AG4923" t="s">
        <v>528</v>
      </c>
      <c r="AH4923" t="s">
        <v>529</v>
      </c>
      <c r="AI4923" t="s">
        <v>462</v>
      </c>
      <c r="AJ4923" t="s">
        <v>530</v>
      </c>
      <c r="AK4923" t="s">
        <v>531</v>
      </c>
      <c r="AL4923" t="s">
        <v>532</v>
      </c>
      <c r="AM4923" t="s">
        <v>533</v>
      </c>
      <c r="AN4923" t="s">
        <v>534</v>
      </c>
      <c r="AO4923" t="s">
        <v>535</v>
      </c>
      <c r="AP4923" t="s">
        <v>536</v>
      </c>
      <c r="AQ4923" t="str">
        <f t="shared" si="945"/>
        <v>Identifying Node</v>
      </c>
      <c r="AT4923" t="str">
        <f t="shared" si="946"/>
        <v>Identifying No</v>
      </c>
      <c r="AU4923" t="str">
        <f t="shared" si="959"/>
        <v xml:space="preserve">ifying </v>
      </c>
      <c r="AV4923" t="str">
        <f t="shared" si="960"/>
        <v xml:space="preserve">ifying </v>
      </c>
      <c r="AW4923" s="19" t="str">
        <f t="shared" si="961"/>
        <v>ifying</v>
      </c>
      <c r="AX4923" t="s">
        <v>518</v>
      </c>
      <c r="AY4923" s="20" t="e">
        <f t="shared" si="947"/>
        <v>#VALUE!</v>
      </c>
      <c r="AZ4923" t="s">
        <v>519</v>
      </c>
      <c r="BA4923" s="20" t="e">
        <f t="shared" si="948"/>
        <v>#VALUE!</v>
      </c>
      <c r="BB4923" t="s">
        <v>520</v>
      </c>
      <c r="BC4923" t="s">
        <v>521</v>
      </c>
      <c r="BD4923" s="27" t="e">
        <f t="shared" si="949"/>
        <v>#VALUE!</v>
      </c>
      <c r="BE4923" t="s">
        <v>522</v>
      </c>
      <c r="BF4923" s="27" t="e">
        <f t="shared" si="950"/>
        <v>#VALUE!</v>
      </c>
      <c r="BG4923" t="s">
        <v>523</v>
      </c>
      <c r="BH4923" t="s">
        <v>524</v>
      </c>
      <c r="BI4923" s="27" t="e">
        <f t="shared" si="951"/>
        <v>#VALUE!</v>
      </c>
      <c r="BJ4923" t="s">
        <v>525</v>
      </c>
      <c r="BK4923" t="s">
        <v>526</v>
      </c>
      <c r="BL4923" s="20" t="e">
        <f t="shared" si="952"/>
        <v>#VALUE!</v>
      </c>
    </row>
    <row r="4924" spans="1:64" hidden="1" outlineLevel="2" collapsed="1" x14ac:dyDescent="0.35">
      <c r="A4924" t="s">
        <v>443</v>
      </c>
      <c r="B4924" t="s">
        <v>443</v>
      </c>
      <c r="C4924" t="b">
        <v>0</v>
      </c>
      <c r="D4924" t="s">
        <v>439</v>
      </c>
      <c r="E4924" t="s">
        <v>538</v>
      </c>
      <c r="F4924" t="s">
        <v>539</v>
      </c>
      <c r="G4924" t="s">
        <v>3971</v>
      </c>
      <c r="H4924" t="s">
        <v>443</v>
      </c>
      <c r="I4924">
        <v>1</v>
      </c>
      <c r="J4924">
        <v>1</v>
      </c>
      <c r="K4924" t="s">
        <v>2567</v>
      </c>
      <c r="L4924" t="s">
        <v>2567</v>
      </c>
      <c r="M4924">
        <v>0</v>
      </c>
      <c r="N4924">
        <v>3</v>
      </c>
      <c r="O4924">
        <v>0.61109999999999998</v>
      </c>
      <c r="P4924">
        <v>0</v>
      </c>
      <c r="Q4924">
        <v>1</v>
      </c>
      <c r="R4924">
        <v>1</v>
      </c>
      <c r="S4924">
        <v>518.58447000000001</v>
      </c>
      <c r="T4924">
        <v>1553.7388599999999</v>
      </c>
      <c r="U4924">
        <v>1553.7383199999999</v>
      </c>
      <c r="V4924">
        <v>0.35</v>
      </c>
      <c r="W4924">
        <v>1.8000000000000001E-4</v>
      </c>
      <c r="X4924" t="s">
        <v>540</v>
      </c>
      <c r="Y4924" t="s">
        <v>541</v>
      </c>
      <c r="Z4924">
        <v>37.831940000000003</v>
      </c>
      <c r="AA4924">
        <v>23.5</v>
      </c>
      <c r="AB4924">
        <v>47.743200000000002</v>
      </c>
      <c r="AC4924">
        <v>31105</v>
      </c>
      <c r="AD4924" t="s">
        <v>542</v>
      </c>
      <c r="AE4924" t="s">
        <v>543</v>
      </c>
      <c r="AF4924" t="s">
        <v>443</v>
      </c>
      <c r="AG4924">
        <v>3.42</v>
      </c>
      <c r="AH4924" t="s">
        <v>443</v>
      </c>
      <c r="AI4924" t="b">
        <v>0</v>
      </c>
      <c r="AJ4924" t="s">
        <v>443</v>
      </c>
      <c r="AK4924" t="s">
        <v>443</v>
      </c>
      <c r="AL4924" t="s">
        <v>443</v>
      </c>
      <c r="AM4924">
        <v>0</v>
      </c>
      <c r="AN4924">
        <v>9.7380000000000002E-8</v>
      </c>
      <c r="AO4924">
        <v>37440176</v>
      </c>
      <c r="AP4924">
        <v>47.66</v>
      </c>
      <c r="AQ4924" t="str">
        <f t="shared" si="945"/>
        <v>Sequest HT (A2)</v>
      </c>
      <c r="AT4924" t="str">
        <f t="shared" si="946"/>
        <v>Sequest HT (A2</v>
      </c>
      <c r="AU4924" t="str">
        <f t="shared" si="959"/>
        <v>st HT (</v>
      </c>
      <c r="AV4924" t="str">
        <f t="shared" si="960"/>
        <v>st HT (</v>
      </c>
      <c r="AW4924" s="19" t="str">
        <f t="shared" si="961"/>
        <v xml:space="preserve">st HT </v>
      </c>
      <c r="AX4924">
        <v>0.35</v>
      </c>
      <c r="AY4924" s="20">
        <f t="shared" si="947"/>
        <v>5.142857142857143E-4</v>
      </c>
      <c r="AZ4924">
        <v>1.8000000000000001E-4</v>
      </c>
      <c r="BA4924" s="20" t="e">
        <f t="shared" si="948"/>
        <v>#VALUE!</v>
      </c>
      <c r="BB4924" t="s">
        <v>540</v>
      </c>
      <c r="BC4924" t="s">
        <v>541</v>
      </c>
      <c r="BD4924" s="27" t="e">
        <f t="shared" si="949"/>
        <v>#VALUE!</v>
      </c>
      <c r="BE4924">
        <v>37.831940000000003</v>
      </c>
      <c r="BF4924" s="27" t="e">
        <f t="shared" si="950"/>
        <v>#VALUE!</v>
      </c>
      <c r="BG4924">
        <v>23.5</v>
      </c>
      <c r="BH4924">
        <v>47.743200000000002</v>
      </c>
      <c r="BI4924" s="27">
        <f t="shared" si="951"/>
        <v>651.50639253338693</v>
      </c>
      <c r="BJ4924">
        <v>31105</v>
      </c>
      <c r="BK4924" t="s">
        <v>542</v>
      </c>
      <c r="BL4924" s="20" t="e">
        <f t="shared" si="952"/>
        <v>#VALUE!</v>
      </c>
    </row>
    <row r="4925" spans="1:64" hidden="1" outlineLevel="2" collapsed="1" x14ac:dyDescent="0.35">
      <c r="A4925" t="s">
        <v>443</v>
      </c>
      <c r="B4925" t="s">
        <v>443</v>
      </c>
      <c r="C4925" t="b">
        <v>0</v>
      </c>
      <c r="D4925" t="s">
        <v>439</v>
      </c>
      <c r="E4925" t="s">
        <v>538</v>
      </c>
      <c r="F4925" t="s">
        <v>539</v>
      </c>
      <c r="G4925" t="s">
        <v>3971</v>
      </c>
      <c r="H4925" t="s">
        <v>443</v>
      </c>
      <c r="I4925">
        <v>1</v>
      </c>
      <c r="J4925">
        <v>1</v>
      </c>
      <c r="K4925" t="s">
        <v>2567</v>
      </c>
      <c r="L4925" t="s">
        <v>2567</v>
      </c>
      <c r="M4925">
        <v>0</v>
      </c>
      <c r="N4925">
        <v>3</v>
      </c>
      <c r="O4925">
        <v>0.64070000000000005</v>
      </c>
      <c r="P4925">
        <v>0</v>
      </c>
      <c r="Q4925">
        <v>1</v>
      </c>
      <c r="R4925">
        <v>1</v>
      </c>
      <c r="S4925">
        <v>518.58420000000001</v>
      </c>
      <c r="T4925">
        <v>1553.7380599999999</v>
      </c>
      <c r="U4925">
        <v>1553.7383199999999</v>
      </c>
      <c r="V4925">
        <v>-0.17</v>
      </c>
      <c r="W4925">
        <v>-9.0000000000000006E-5</v>
      </c>
      <c r="X4925" t="s">
        <v>540</v>
      </c>
      <c r="Y4925" t="s">
        <v>541</v>
      </c>
      <c r="Z4925">
        <v>27.31784</v>
      </c>
      <c r="AA4925">
        <v>23.5</v>
      </c>
      <c r="AB4925">
        <v>47.609099999999998</v>
      </c>
      <c r="AC4925">
        <v>31150</v>
      </c>
      <c r="AD4925" t="s">
        <v>554</v>
      </c>
      <c r="AE4925" t="s">
        <v>555</v>
      </c>
      <c r="AF4925" t="s">
        <v>443</v>
      </c>
      <c r="AG4925">
        <v>3.34</v>
      </c>
      <c r="AH4925" t="s">
        <v>443</v>
      </c>
      <c r="AI4925" t="b">
        <v>0</v>
      </c>
      <c r="AJ4925" t="s">
        <v>443</v>
      </c>
      <c r="AK4925" t="s">
        <v>443</v>
      </c>
      <c r="AL4925" t="s">
        <v>443</v>
      </c>
      <c r="AM4925">
        <v>0</v>
      </c>
      <c r="AN4925">
        <v>3.8519999999999998E-7</v>
      </c>
      <c r="AO4925">
        <v>69508320</v>
      </c>
      <c r="AP4925">
        <v>47.59</v>
      </c>
      <c r="AQ4925" t="str">
        <f t="shared" si="945"/>
        <v>Sequest HT (A2)</v>
      </c>
      <c r="AT4925" t="str">
        <f t="shared" si="946"/>
        <v>Sequest HT (A2</v>
      </c>
      <c r="AU4925" t="str">
        <f t="shared" si="959"/>
        <v>st HT (</v>
      </c>
      <c r="AV4925" t="str">
        <f t="shared" si="960"/>
        <v>st HT (</v>
      </c>
      <c r="AW4925" s="19" t="str">
        <f t="shared" si="961"/>
        <v xml:space="preserve">st HT </v>
      </c>
      <c r="AX4925">
        <v>-0.17</v>
      </c>
      <c r="AY4925" s="20">
        <f t="shared" si="947"/>
        <v>5.2941176470588231E-4</v>
      </c>
      <c r="AZ4925">
        <v>-9.0000000000000006E-5</v>
      </c>
      <c r="BA4925" s="20" t="e">
        <f t="shared" si="948"/>
        <v>#VALUE!</v>
      </c>
      <c r="BB4925" t="s">
        <v>540</v>
      </c>
      <c r="BC4925" t="s">
        <v>541</v>
      </c>
      <c r="BD4925" s="27" t="e">
        <f t="shared" si="949"/>
        <v>#VALUE!</v>
      </c>
      <c r="BE4925">
        <v>27.31784</v>
      </c>
      <c r="BF4925" s="27" t="e">
        <f t="shared" si="950"/>
        <v>#VALUE!</v>
      </c>
      <c r="BG4925">
        <v>23.5</v>
      </c>
      <c r="BH4925">
        <v>47.609099999999998</v>
      </c>
      <c r="BI4925" s="27">
        <f t="shared" si="951"/>
        <v>654.28668048755389</v>
      </c>
      <c r="BJ4925">
        <v>31150</v>
      </c>
      <c r="BK4925" t="s">
        <v>554</v>
      </c>
      <c r="BL4925" s="20" t="e">
        <f t="shared" si="952"/>
        <v>#VALUE!</v>
      </c>
    </row>
    <row r="4926" spans="1:64" hidden="1" outlineLevel="2" collapsed="1" x14ac:dyDescent="0.35">
      <c r="A4926" t="s">
        <v>443</v>
      </c>
      <c r="B4926" t="s">
        <v>443</v>
      </c>
      <c r="C4926" t="b">
        <v>0</v>
      </c>
      <c r="D4926" t="s">
        <v>439</v>
      </c>
      <c r="E4926" t="s">
        <v>538</v>
      </c>
      <c r="F4926" t="s">
        <v>539</v>
      </c>
      <c r="G4926" t="s">
        <v>3971</v>
      </c>
      <c r="H4926" t="s">
        <v>443</v>
      </c>
      <c r="I4926">
        <v>1</v>
      </c>
      <c r="J4926">
        <v>1</v>
      </c>
      <c r="K4926" t="s">
        <v>2567</v>
      </c>
      <c r="L4926" t="s">
        <v>2567</v>
      </c>
      <c r="M4926">
        <v>0</v>
      </c>
      <c r="N4926">
        <v>3</v>
      </c>
      <c r="O4926">
        <v>0.68489999999999995</v>
      </c>
      <c r="P4926">
        <v>0</v>
      </c>
      <c r="Q4926">
        <v>1</v>
      </c>
      <c r="R4926">
        <v>1</v>
      </c>
      <c r="S4926">
        <v>518.58417999999995</v>
      </c>
      <c r="T4926">
        <v>1553.7379800000001</v>
      </c>
      <c r="U4926">
        <v>1553.7383199999999</v>
      </c>
      <c r="V4926">
        <v>-0.22</v>
      </c>
      <c r="W4926">
        <v>-1.1E-4</v>
      </c>
      <c r="X4926" t="s">
        <v>540</v>
      </c>
      <c r="Y4926" t="s">
        <v>541</v>
      </c>
      <c r="Z4926">
        <v>22.702629999999999</v>
      </c>
      <c r="AA4926">
        <v>9.484</v>
      </c>
      <c r="AB4926">
        <v>47.631599999999999</v>
      </c>
      <c r="AC4926">
        <v>31684</v>
      </c>
      <c r="AD4926" t="s">
        <v>551</v>
      </c>
      <c r="AE4926" t="s">
        <v>552</v>
      </c>
      <c r="AF4926" t="s">
        <v>443</v>
      </c>
      <c r="AG4926">
        <v>3.11</v>
      </c>
      <c r="AH4926" t="s">
        <v>443</v>
      </c>
      <c r="AI4926" t="b">
        <v>0</v>
      </c>
      <c r="AJ4926" t="s">
        <v>443</v>
      </c>
      <c r="AK4926" t="s">
        <v>443</v>
      </c>
      <c r="AL4926" t="s">
        <v>443</v>
      </c>
      <c r="AM4926">
        <v>0</v>
      </c>
      <c r="AN4926">
        <v>3.084E-6</v>
      </c>
      <c r="AO4926">
        <v>64938732</v>
      </c>
      <c r="AP4926">
        <v>47.63</v>
      </c>
      <c r="AQ4926" t="str">
        <f t="shared" si="945"/>
        <v>Sequest HT (A2)</v>
      </c>
      <c r="AT4926" t="str">
        <f t="shared" si="946"/>
        <v>Sequest HT (A2</v>
      </c>
      <c r="AU4926" t="str">
        <f t="shared" si="959"/>
        <v>st HT (</v>
      </c>
      <c r="AV4926" t="str">
        <f t="shared" si="960"/>
        <v>st HT (</v>
      </c>
      <c r="AW4926" s="19" t="str">
        <f t="shared" si="961"/>
        <v xml:space="preserve">st HT </v>
      </c>
      <c r="AX4926">
        <v>-0.22</v>
      </c>
      <c r="AY4926" s="20">
        <f t="shared" si="947"/>
        <v>5.0000000000000001E-4</v>
      </c>
      <c r="AZ4926">
        <v>-1.1E-4</v>
      </c>
      <c r="BA4926" s="20" t="e">
        <f t="shared" si="948"/>
        <v>#VALUE!</v>
      </c>
      <c r="BB4926" t="s">
        <v>540</v>
      </c>
      <c r="BC4926" t="s">
        <v>541</v>
      </c>
      <c r="BD4926" s="27" t="e">
        <f t="shared" si="949"/>
        <v>#VALUE!</v>
      </c>
      <c r="BE4926">
        <v>22.702629999999999</v>
      </c>
      <c r="BF4926" s="27" t="e">
        <f t="shared" si="950"/>
        <v>#VALUE!</v>
      </c>
      <c r="BG4926">
        <v>9.484</v>
      </c>
      <c r="BH4926">
        <v>47.631599999999999</v>
      </c>
      <c r="BI4926" s="27">
        <f t="shared" si="951"/>
        <v>665.18865627020716</v>
      </c>
      <c r="BJ4926">
        <v>31684</v>
      </c>
      <c r="BK4926" t="s">
        <v>551</v>
      </c>
      <c r="BL4926" s="20" t="e">
        <f t="shared" si="952"/>
        <v>#VALUE!</v>
      </c>
    </row>
    <row r="4927" spans="1:64" hidden="1" outlineLevel="2" collapsed="1" x14ac:dyDescent="0.35">
      <c r="A4927" t="s">
        <v>443</v>
      </c>
      <c r="B4927" t="s">
        <v>443</v>
      </c>
      <c r="C4927" t="b">
        <v>0</v>
      </c>
      <c r="D4927" t="s">
        <v>439</v>
      </c>
      <c r="E4927" t="s">
        <v>538</v>
      </c>
      <c r="F4927" t="s">
        <v>550</v>
      </c>
      <c r="G4927" t="s">
        <v>3971</v>
      </c>
      <c r="H4927" t="s">
        <v>443</v>
      </c>
      <c r="I4927">
        <v>1</v>
      </c>
      <c r="J4927">
        <v>1</v>
      </c>
      <c r="K4927" t="s">
        <v>2567</v>
      </c>
      <c r="L4927" t="s">
        <v>2567</v>
      </c>
      <c r="M4927">
        <v>0</v>
      </c>
      <c r="N4927">
        <v>2</v>
      </c>
      <c r="O4927">
        <v>0.70489999999999997</v>
      </c>
      <c r="P4927">
        <v>0</v>
      </c>
      <c r="Q4927">
        <v>1</v>
      </c>
      <c r="R4927">
        <v>1</v>
      </c>
      <c r="S4927">
        <v>777.37413000000004</v>
      </c>
      <c r="T4927">
        <v>1553.74099</v>
      </c>
      <c r="U4927">
        <v>1553.7383199999999</v>
      </c>
      <c r="V4927">
        <v>1.72</v>
      </c>
      <c r="W4927">
        <v>1.34E-3</v>
      </c>
      <c r="X4927" t="s">
        <v>540</v>
      </c>
      <c r="Y4927" t="s">
        <v>541</v>
      </c>
      <c r="Z4927">
        <v>0</v>
      </c>
      <c r="AA4927">
        <v>30</v>
      </c>
      <c r="AB4927">
        <v>47.638599999999997</v>
      </c>
      <c r="AC4927">
        <v>31409</v>
      </c>
      <c r="AD4927" t="s">
        <v>563</v>
      </c>
      <c r="AE4927" t="s">
        <v>564</v>
      </c>
      <c r="AF4927" t="s">
        <v>443</v>
      </c>
      <c r="AG4927">
        <v>2.44</v>
      </c>
      <c r="AH4927" t="s">
        <v>443</v>
      </c>
      <c r="AI4927" t="b">
        <v>0</v>
      </c>
      <c r="AJ4927" t="s">
        <v>443</v>
      </c>
      <c r="AK4927" t="s">
        <v>443</v>
      </c>
      <c r="AL4927" t="s">
        <v>443</v>
      </c>
      <c r="AM4927">
        <v>0</v>
      </c>
      <c r="AN4927">
        <v>1.523E-5</v>
      </c>
      <c r="AO4927">
        <v>14043069</v>
      </c>
      <c r="AP4927">
        <v>47.63</v>
      </c>
      <c r="AQ4927" t="str">
        <f t="shared" si="945"/>
        <v>Sequest HT (A2)</v>
      </c>
      <c r="AT4927" t="str">
        <f t="shared" si="946"/>
        <v>Sequest HT (A2</v>
      </c>
      <c r="AU4927" t="str">
        <f t="shared" si="959"/>
        <v>st HT (</v>
      </c>
      <c r="AV4927" t="str">
        <f t="shared" si="960"/>
        <v>st HT (</v>
      </c>
      <c r="AW4927" s="19" t="str">
        <f t="shared" si="961"/>
        <v xml:space="preserve">st HT </v>
      </c>
      <c r="AX4927">
        <v>1.72</v>
      </c>
      <c r="AY4927" s="20">
        <f t="shared" si="947"/>
        <v>7.7906976744186046E-4</v>
      </c>
      <c r="AZ4927">
        <v>1.34E-3</v>
      </c>
      <c r="BA4927" s="20" t="e">
        <f t="shared" si="948"/>
        <v>#VALUE!</v>
      </c>
      <c r="BB4927" t="s">
        <v>540</v>
      </c>
      <c r="BC4927" t="s">
        <v>541</v>
      </c>
      <c r="BD4927" s="27" t="e">
        <f t="shared" si="949"/>
        <v>#VALUE!</v>
      </c>
      <c r="BE4927">
        <v>0</v>
      </c>
      <c r="BF4927" s="27" t="e">
        <f t="shared" si="950"/>
        <v>#VALUE!</v>
      </c>
      <c r="BG4927">
        <v>30</v>
      </c>
      <c r="BH4927">
        <v>47.638599999999997</v>
      </c>
      <c r="BI4927" s="27">
        <f t="shared" si="951"/>
        <v>659.31828391262547</v>
      </c>
      <c r="BJ4927">
        <v>31409</v>
      </c>
      <c r="BK4927" t="s">
        <v>563</v>
      </c>
      <c r="BL4927" s="20" t="e">
        <f t="shared" si="952"/>
        <v>#VALUE!</v>
      </c>
    </row>
    <row r="4928" spans="1:64" hidden="1" outlineLevel="2" collapsed="1" x14ac:dyDescent="0.35">
      <c r="A4928" t="s">
        <v>443</v>
      </c>
      <c r="B4928" t="s">
        <v>443</v>
      </c>
      <c r="C4928" t="b">
        <v>0</v>
      </c>
      <c r="D4928" t="s">
        <v>439</v>
      </c>
      <c r="E4928" t="s">
        <v>557</v>
      </c>
      <c r="F4928" t="s">
        <v>539</v>
      </c>
      <c r="G4928" t="s">
        <v>3971</v>
      </c>
      <c r="H4928" t="s">
        <v>443</v>
      </c>
      <c r="I4928">
        <v>1</v>
      </c>
      <c r="J4928">
        <v>1</v>
      </c>
      <c r="K4928" t="s">
        <v>2567</v>
      </c>
      <c r="L4928" t="s">
        <v>2567</v>
      </c>
      <c r="M4928">
        <v>0</v>
      </c>
      <c r="N4928">
        <v>2</v>
      </c>
      <c r="O4928">
        <v>1</v>
      </c>
      <c r="P4928">
        <v>0</v>
      </c>
      <c r="Q4928">
        <v>1</v>
      </c>
      <c r="R4928">
        <v>1</v>
      </c>
      <c r="S4928">
        <v>777.37401999999997</v>
      </c>
      <c r="T4928">
        <v>1553.7407599999999</v>
      </c>
      <c r="U4928">
        <v>1553.7383199999999</v>
      </c>
      <c r="V4928">
        <v>1.57</v>
      </c>
      <c r="W4928">
        <v>1.2199999999999999E-3</v>
      </c>
      <c r="X4928" t="s">
        <v>540</v>
      </c>
      <c r="Y4928" t="s">
        <v>541</v>
      </c>
      <c r="Z4928">
        <v>21.51126</v>
      </c>
      <c r="AA4928">
        <v>23.5</v>
      </c>
      <c r="AB4928">
        <v>47.539000000000001</v>
      </c>
      <c r="AC4928">
        <v>31085</v>
      </c>
      <c r="AD4928" t="s">
        <v>554</v>
      </c>
      <c r="AE4928" t="s">
        <v>555</v>
      </c>
      <c r="AF4928" t="s">
        <v>443</v>
      </c>
      <c r="AG4928" t="s">
        <v>443</v>
      </c>
      <c r="AH4928">
        <v>72</v>
      </c>
      <c r="AI4928" t="b">
        <v>0</v>
      </c>
      <c r="AJ4928">
        <v>52</v>
      </c>
      <c r="AK4928">
        <v>34</v>
      </c>
      <c r="AL4928">
        <v>9.8764280720613906E-7</v>
      </c>
      <c r="AM4928">
        <v>0</v>
      </c>
      <c r="AN4928">
        <v>4.4620000000000003E-5</v>
      </c>
      <c r="AO4928">
        <v>36002757</v>
      </c>
      <c r="AP4928">
        <v>47.58</v>
      </c>
      <c r="AQ4928" t="str">
        <f t="shared" si="945"/>
        <v>Mascot (A5)</v>
      </c>
      <c r="AT4928" t="str">
        <f t="shared" si="946"/>
        <v>Mascot (A5)</v>
      </c>
      <c r="AU4928" t="str">
        <f t="shared" si="959"/>
        <v>t (A5)</v>
      </c>
      <c r="AV4928" t="str">
        <f t="shared" si="960"/>
        <v>t (A5)</v>
      </c>
      <c r="AW4928" s="19" t="str">
        <f t="shared" si="961"/>
        <v>t (A5)</v>
      </c>
      <c r="AX4928">
        <v>1.57</v>
      </c>
      <c r="AY4928" s="20">
        <f t="shared" si="947"/>
        <v>7.7707006369426746E-4</v>
      </c>
      <c r="AZ4928">
        <v>1.2199999999999999E-3</v>
      </c>
      <c r="BA4928" s="20" t="e">
        <f t="shared" si="948"/>
        <v>#VALUE!</v>
      </c>
      <c r="BB4928" t="s">
        <v>540</v>
      </c>
      <c r="BC4928" t="s">
        <v>541</v>
      </c>
      <c r="BD4928" s="27" t="e">
        <f t="shared" si="949"/>
        <v>#VALUE!</v>
      </c>
      <c r="BE4928">
        <v>21.51126</v>
      </c>
      <c r="BF4928" s="27" t="e">
        <f t="shared" si="950"/>
        <v>#VALUE!</v>
      </c>
      <c r="BG4928">
        <v>23.5</v>
      </c>
      <c r="BH4928">
        <v>47.539000000000001</v>
      </c>
      <c r="BI4928" s="27">
        <f t="shared" si="951"/>
        <v>653.88417930541243</v>
      </c>
      <c r="BJ4928">
        <v>31085</v>
      </c>
      <c r="BK4928" t="s">
        <v>554</v>
      </c>
      <c r="BL4928" s="20" t="e">
        <f t="shared" si="952"/>
        <v>#VALUE!</v>
      </c>
    </row>
    <row r="4929" spans="1:64" hidden="1" outlineLevel="2" collapsed="1" x14ac:dyDescent="0.35">
      <c r="A4929" t="s">
        <v>443</v>
      </c>
      <c r="B4929" t="s">
        <v>443</v>
      </c>
      <c r="C4929" t="b">
        <v>0</v>
      </c>
      <c r="D4929" t="s">
        <v>439</v>
      </c>
      <c r="E4929" t="s">
        <v>557</v>
      </c>
      <c r="F4929" t="s">
        <v>539</v>
      </c>
      <c r="G4929" t="s">
        <v>3971</v>
      </c>
      <c r="H4929" t="s">
        <v>443</v>
      </c>
      <c r="I4929">
        <v>1</v>
      </c>
      <c r="J4929">
        <v>1</v>
      </c>
      <c r="K4929" t="s">
        <v>2567</v>
      </c>
      <c r="L4929" t="s">
        <v>2567</v>
      </c>
      <c r="M4929">
        <v>0</v>
      </c>
      <c r="N4929">
        <v>2</v>
      </c>
      <c r="O4929">
        <v>1</v>
      </c>
      <c r="P4929">
        <v>0</v>
      </c>
      <c r="Q4929">
        <v>1</v>
      </c>
      <c r="R4929">
        <v>1</v>
      </c>
      <c r="S4929">
        <v>777.37657999999999</v>
      </c>
      <c r="T4929">
        <v>1553.7458799999999</v>
      </c>
      <c r="U4929">
        <v>1553.7383199999999</v>
      </c>
      <c r="V4929">
        <v>4.8600000000000003</v>
      </c>
      <c r="W4929">
        <v>3.7799999999999999E-3</v>
      </c>
      <c r="X4929" t="s">
        <v>540</v>
      </c>
      <c r="Y4929" t="s">
        <v>541</v>
      </c>
      <c r="Z4929">
        <v>25.177160000000001</v>
      </c>
      <c r="AA4929">
        <v>23.859000000000002</v>
      </c>
      <c r="AB4929">
        <v>47.515700000000002</v>
      </c>
      <c r="AC4929">
        <v>31582</v>
      </c>
      <c r="AD4929" t="s">
        <v>551</v>
      </c>
      <c r="AE4929" t="s">
        <v>552</v>
      </c>
      <c r="AF4929" t="s">
        <v>443</v>
      </c>
      <c r="AG4929" t="s">
        <v>443</v>
      </c>
      <c r="AH4929">
        <v>67</v>
      </c>
      <c r="AI4929" t="b">
        <v>0</v>
      </c>
      <c r="AJ4929">
        <v>52</v>
      </c>
      <c r="AK4929">
        <v>34</v>
      </c>
      <c r="AL4929">
        <v>3.6751673600183101E-6</v>
      </c>
      <c r="AM4929">
        <v>0</v>
      </c>
      <c r="AN4929">
        <v>6.321E-5</v>
      </c>
      <c r="AO4929">
        <v>38926944</v>
      </c>
      <c r="AP4929">
        <v>47.6</v>
      </c>
      <c r="AQ4929" t="str">
        <f t="shared" ref="AQ4929:AQ4992" si="962">RIGHT(E4929,21)</f>
        <v>Mascot (A5)</v>
      </c>
      <c r="AT4929" t="str">
        <f t="shared" ref="AT4929:AT4992" si="963">LEFT(AQ4929, 14)</f>
        <v>Mascot (A5)</v>
      </c>
      <c r="AU4929" t="str">
        <f t="shared" si="959"/>
        <v>t (A5)</v>
      </c>
      <c r="AV4929" t="str">
        <f t="shared" si="960"/>
        <v>t (A5)</v>
      </c>
      <c r="AW4929" s="19" t="str">
        <f t="shared" si="961"/>
        <v>t (A5)</v>
      </c>
      <c r="AX4929">
        <v>4.8600000000000003</v>
      </c>
      <c r="AY4929" s="20">
        <f t="shared" ref="AY4929:AY4992" si="964">AZ4929/AX4929</f>
        <v>7.7777777777777773E-4</v>
      </c>
      <c r="AZ4929">
        <v>3.7799999999999999E-3</v>
      </c>
      <c r="BA4929" s="20" t="e">
        <f t="shared" ref="BA4929:BA4992" si="965">BB4929/AX4929</f>
        <v>#VALUE!</v>
      </c>
      <c r="BB4929" t="s">
        <v>540</v>
      </c>
      <c r="BC4929" t="s">
        <v>541</v>
      </c>
      <c r="BD4929" s="27" t="e">
        <f t="shared" ref="BD4929:BD4992" si="966">BE4929/BC4929</f>
        <v>#VALUE!</v>
      </c>
      <c r="BE4929">
        <v>25.177160000000001</v>
      </c>
      <c r="BF4929" s="27" t="e">
        <f t="shared" ref="BF4929:BF4992" si="967">BG4929/BC4929</f>
        <v>#VALUE!</v>
      </c>
      <c r="BG4929">
        <v>23.859000000000002</v>
      </c>
      <c r="BH4929">
        <v>47.515700000000002</v>
      </c>
      <c r="BI4929" s="27">
        <f t="shared" ref="BI4929:BI4992" si="968">BJ4929/BH4929</f>
        <v>664.66452141081788</v>
      </c>
      <c r="BJ4929">
        <v>31582</v>
      </c>
      <c r="BK4929" t="s">
        <v>551</v>
      </c>
      <c r="BL4929" s="20" t="e">
        <f t="shared" ref="BL4929:BL4992" si="969">BK4929/BH4929</f>
        <v>#VALUE!</v>
      </c>
    </row>
    <row r="4930" spans="1:64" hidden="1" outlineLevel="2" collapsed="1" x14ac:dyDescent="0.35">
      <c r="A4930" t="s">
        <v>443</v>
      </c>
      <c r="B4930" t="s">
        <v>443</v>
      </c>
      <c r="C4930" t="b">
        <v>0</v>
      </c>
      <c r="D4930" t="s">
        <v>439</v>
      </c>
      <c r="E4930" t="s">
        <v>557</v>
      </c>
      <c r="F4930" t="s">
        <v>550</v>
      </c>
      <c r="G4930" t="s">
        <v>3971</v>
      </c>
      <c r="H4930" t="s">
        <v>443</v>
      </c>
      <c r="I4930">
        <v>1</v>
      </c>
      <c r="J4930">
        <v>1</v>
      </c>
      <c r="K4930" t="s">
        <v>2567</v>
      </c>
      <c r="L4930" t="s">
        <v>2567</v>
      </c>
      <c r="M4930">
        <v>0</v>
      </c>
      <c r="N4930">
        <v>2</v>
      </c>
      <c r="O4930">
        <v>1</v>
      </c>
      <c r="P4930">
        <v>0</v>
      </c>
      <c r="Q4930">
        <v>1</v>
      </c>
      <c r="R4930">
        <v>1</v>
      </c>
      <c r="S4930">
        <v>777.37413000000004</v>
      </c>
      <c r="T4930">
        <v>1553.74099</v>
      </c>
      <c r="U4930">
        <v>1553.7383199999999</v>
      </c>
      <c r="V4930">
        <v>1.72</v>
      </c>
      <c r="W4930">
        <v>1.34E-3</v>
      </c>
      <c r="X4930" t="s">
        <v>540</v>
      </c>
      <c r="Y4930" t="s">
        <v>541</v>
      </c>
      <c r="Z4930">
        <v>0</v>
      </c>
      <c r="AA4930">
        <v>30</v>
      </c>
      <c r="AB4930">
        <v>47.638599999999997</v>
      </c>
      <c r="AC4930">
        <v>31409</v>
      </c>
      <c r="AD4930" t="s">
        <v>563</v>
      </c>
      <c r="AE4930" t="s">
        <v>564</v>
      </c>
      <c r="AF4930" t="s">
        <v>443</v>
      </c>
      <c r="AG4930" t="s">
        <v>443</v>
      </c>
      <c r="AH4930">
        <v>61</v>
      </c>
      <c r="AI4930" t="b">
        <v>0</v>
      </c>
      <c r="AJ4930">
        <v>52</v>
      </c>
      <c r="AK4930">
        <v>34</v>
      </c>
      <c r="AL4930">
        <v>1.50621408544603E-5</v>
      </c>
      <c r="AM4930">
        <v>0</v>
      </c>
      <c r="AN4930">
        <v>7.6669999999999996E-5</v>
      </c>
      <c r="AO4930">
        <v>14043069</v>
      </c>
      <c r="AP4930">
        <v>47.63</v>
      </c>
      <c r="AQ4930" t="str">
        <f t="shared" si="962"/>
        <v>Mascot (A5)</v>
      </c>
      <c r="AT4930" t="str">
        <f t="shared" si="963"/>
        <v>Mascot (A5)</v>
      </c>
      <c r="AU4930" t="str">
        <f t="shared" si="959"/>
        <v>t (A5)</v>
      </c>
      <c r="AV4930" t="str">
        <f t="shared" si="960"/>
        <v>t (A5)</v>
      </c>
      <c r="AW4930" s="19" t="str">
        <f t="shared" si="961"/>
        <v>t (A5)</v>
      </c>
      <c r="AX4930">
        <v>1.72</v>
      </c>
      <c r="AY4930" s="20">
        <f t="shared" si="964"/>
        <v>7.7906976744186046E-4</v>
      </c>
      <c r="AZ4930">
        <v>1.34E-3</v>
      </c>
      <c r="BA4930" s="20" t="e">
        <f t="shared" si="965"/>
        <v>#VALUE!</v>
      </c>
      <c r="BB4930" t="s">
        <v>540</v>
      </c>
      <c r="BC4930" t="s">
        <v>541</v>
      </c>
      <c r="BD4930" s="27" t="e">
        <f t="shared" si="966"/>
        <v>#VALUE!</v>
      </c>
      <c r="BE4930">
        <v>0</v>
      </c>
      <c r="BF4930" s="27" t="e">
        <f t="shared" si="967"/>
        <v>#VALUE!</v>
      </c>
      <c r="BG4930">
        <v>30</v>
      </c>
      <c r="BH4930">
        <v>47.638599999999997</v>
      </c>
      <c r="BI4930" s="27">
        <f t="shared" si="968"/>
        <v>659.31828391262547</v>
      </c>
      <c r="BJ4930">
        <v>31409</v>
      </c>
      <c r="BK4930" t="s">
        <v>563</v>
      </c>
      <c r="BL4930" s="20" t="e">
        <f t="shared" si="969"/>
        <v>#VALUE!</v>
      </c>
    </row>
    <row r="4931" spans="1:64" collapsed="1" x14ac:dyDescent="0.35">
      <c r="A4931" t="b">
        <v>0</v>
      </c>
      <c r="B4931" t="s">
        <v>439</v>
      </c>
      <c r="C4931" t="s">
        <v>440</v>
      </c>
      <c r="D4931" t="s">
        <v>2162</v>
      </c>
      <c r="E4931" t="s">
        <v>3975</v>
      </c>
      <c r="F4931">
        <v>0</v>
      </c>
      <c r="G4931" t="b">
        <v>0</v>
      </c>
      <c r="H4931">
        <v>26.975999999999999</v>
      </c>
      <c r="I4931">
        <v>24</v>
      </c>
      <c r="J4931">
        <v>7</v>
      </c>
      <c r="K4931">
        <v>17</v>
      </c>
      <c r="L4931">
        <v>7</v>
      </c>
      <c r="M4931">
        <v>1</v>
      </c>
      <c r="N4931">
        <v>522</v>
      </c>
      <c r="O4931">
        <v>56.2</v>
      </c>
      <c r="P4931">
        <v>8.5</v>
      </c>
      <c r="Q4931">
        <v>150</v>
      </c>
      <c r="R4931">
        <v>36.97</v>
      </c>
      <c r="S4931">
        <v>2</v>
      </c>
      <c r="T4931">
        <v>7</v>
      </c>
      <c r="U4931">
        <v>0</v>
      </c>
      <c r="V4931">
        <v>200.6</v>
      </c>
      <c r="W4931">
        <v>226.6</v>
      </c>
      <c r="X4931">
        <v>145.30000000000001</v>
      </c>
      <c r="Y4931">
        <v>24.5</v>
      </c>
      <c r="Z4931">
        <v>47.3</v>
      </c>
      <c r="AA4931">
        <v>87.3</v>
      </c>
      <c r="AB4931">
        <v>70.5</v>
      </c>
      <c r="AC4931">
        <v>98</v>
      </c>
      <c r="AD4931" t="s">
        <v>443</v>
      </c>
      <c r="AE4931" t="s">
        <v>439</v>
      </c>
      <c r="AF4931" t="s">
        <v>439</v>
      </c>
      <c r="AG4931" t="s">
        <v>439</v>
      </c>
      <c r="AH4931" t="s">
        <v>444</v>
      </c>
      <c r="AI4931" t="s">
        <v>439</v>
      </c>
      <c r="AJ4931" t="s">
        <v>439</v>
      </c>
      <c r="AK4931" t="s">
        <v>444</v>
      </c>
      <c r="AL4931" t="s">
        <v>444</v>
      </c>
      <c r="AM4931" t="s">
        <v>445</v>
      </c>
      <c r="AN4931" t="s">
        <v>443</v>
      </c>
      <c r="AQ4931" t="str">
        <f t="shared" si="962"/>
        <v>9606 GN=GSR PE=1 SV=2</v>
      </c>
      <c r="AT4931" t="str">
        <f t="shared" si="963"/>
        <v>9606 GN=GSR PE</v>
      </c>
      <c r="AU4931" t="str">
        <f>MID(AT4931, 9, 7)</f>
        <v>GSR PE</v>
      </c>
      <c r="AV4931" t="str">
        <f>LEFT(AU4931, 5)</f>
        <v>GSR P</v>
      </c>
      <c r="AW4931" s="19" t="str">
        <f>LEFT(AV4931, 4)</f>
        <v xml:space="preserve">GSR </v>
      </c>
      <c r="AX4931">
        <v>200.6</v>
      </c>
      <c r="AY4931" s="20">
        <f t="shared" si="964"/>
        <v>1.1296111665004984</v>
      </c>
      <c r="AZ4931">
        <v>226.6</v>
      </c>
      <c r="BA4931" s="20">
        <f t="shared" si="965"/>
        <v>0.72432701894317053</v>
      </c>
      <c r="BB4931">
        <v>145.30000000000001</v>
      </c>
      <c r="BC4931">
        <v>24.5</v>
      </c>
      <c r="BD4931" s="27">
        <f t="shared" si="966"/>
        <v>1.930612244897959</v>
      </c>
      <c r="BE4931">
        <v>47.3</v>
      </c>
      <c r="BF4931" s="27">
        <f t="shared" si="967"/>
        <v>3.5632653061224491</v>
      </c>
      <c r="BG4931">
        <v>87.3</v>
      </c>
      <c r="BH4931">
        <v>70.5</v>
      </c>
      <c r="BI4931" s="20">
        <f t="shared" si="968"/>
        <v>1.3900709219858156</v>
      </c>
      <c r="BJ4931">
        <v>98</v>
      </c>
      <c r="BK4931" t="s">
        <v>443</v>
      </c>
      <c r="BL4931" s="20" t="e">
        <f t="shared" si="969"/>
        <v>#VALUE!</v>
      </c>
    </row>
    <row r="4932" spans="1:64" hidden="1" outlineLevel="1" collapsed="1" x14ac:dyDescent="0.35">
      <c r="A4932" t="s">
        <v>443</v>
      </c>
      <c r="B4932" t="s">
        <v>457</v>
      </c>
      <c r="C4932" t="s">
        <v>458</v>
      </c>
      <c r="D4932" t="s">
        <v>459</v>
      </c>
      <c r="E4932" t="s">
        <v>460</v>
      </c>
      <c r="F4932" t="s">
        <v>461</v>
      </c>
      <c r="G4932" t="s">
        <v>462</v>
      </c>
      <c r="H4932" t="s">
        <v>463</v>
      </c>
      <c r="I4932" t="s">
        <v>464</v>
      </c>
      <c r="J4932" t="s">
        <v>465</v>
      </c>
      <c r="K4932" t="s">
        <v>466</v>
      </c>
      <c r="L4932" t="s">
        <v>467</v>
      </c>
      <c r="M4932" t="s">
        <v>468</v>
      </c>
      <c r="N4932" t="s">
        <v>469</v>
      </c>
      <c r="O4932" t="s">
        <v>470</v>
      </c>
      <c r="P4932" t="s">
        <v>471</v>
      </c>
      <c r="Q4932" t="s">
        <v>472</v>
      </c>
      <c r="R4932" t="s">
        <v>473</v>
      </c>
      <c r="S4932" t="s">
        <v>474</v>
      </c>
      <c r="T4932" t="s">
        <v>475</v>
      </c>
      <c r="U4932" t="s">
        <v>476</v>
      </c>
      <c r="V4932" t="s">
        <v>477</v>
      </c>
      <c r="W4932" t="s">
        <v>478</v>
      </c>
      <c r="X4932" t="s">
        <v>479</v>
      </c>
      <c r="Y4932" t="s">
        <v>480</v>
      </c>
      <c r="Z4932" t="s">
        <v>481</v>
      </c>
      <c r="AA4932" t="s">
        <v>482</v>
      </c>
      <c r="AB4932" t="s">
        <v>483</v>
      </c>
      <c r="AC4932" t="s">
        <v>484</v>
      </c>
      <c r="AD4932" t="s">
        <v>485</v>
      </c>
      <c r="AE4932" t="s">
        <v>486</v>
      </c>
      <c r="AF4932" t="s">
        <v>487</v>
      </c>
      <c r="AG4932" t="s">
        <v>488</v>
      </c>
      <c r="AH4932" t="s">
        <v>489</v>
      </c>
      <c r="AI4932" t="s">
        <v>490</v>
      </c>
      <c r="AJ4932" t="s">
        <v>491</v>
      </c>
      <c r="AK4932" t="s">
        <v>492</v>
      </c>
      <c r="AL4932" t="s">
        <v>493</v>
      </c>
      <c r="AM4932" t="s">
        <v>494</v>
      </c>
      <c r="AN4932" t="s">
        <v>495</v>
      </c>
      <c r="AO4932" t="s">
        <v>496</v>
      </c>
      <c r="AP4932" t="s">
        <v>497</v>
      </c>
      <c r="AQ4932" t="str">
        <f t="shared" si="962"/>
        <v>Modifications</v>
      </c>
      <c r="AR4932" t="s">
        <v>498</v>
      </c>
      <c r="AS4932" t="s">
        <v>499</v>
      </c>
      <c r="AT4932" t="str">
        <f t="shared" si="963"/>
        <v>Modifications</v>
      </c>
      <c r="AU4932" t="str">
        <f t="shared" ref="AU4932:AU4939" si="970">MID(AT4932, 6, 7)</f>
        <v>ication</v>
      </c>
      <c r="AV4932" t="str">
        <f t="shared" ref="AV4932:AV4939" si="971">MID(AT4932, 6, 7)</f>
        <v>ication</v>
      </c>
      <c r="AW4932" s="19" t="str">
        <f t="shared" ref="AW4932:AW4948" si="972">LEFT(AU4932, 6)</f>
        <v>icatio</v>
      </c>
      <c r="AX4932" t="s">
        <v>477</v>
      </c>
      <c r="AY4932" s="20" t="e">
        <f t="shared" si="964"/>
        <v>#VALUE!</v>
      </c>
      <c r="AZ4932" t="s">
        <v>478</v>
      </c>
      <c r="BA4932" s="20" t="e">
        <f t="shared" si="965"/>
        <v>#VALUE!</v>
      </c>
      <c r="BB4932" t="s">
        <v>479</v>
      </c>
      <c r="BC4932" t="s">
        <v>480</v>
      </c>
      <c r="BD4932" s="20" t="e">
        <f t="shared" si="966"/>
        <v>#VALUE!</v>
      </c>
      <c r="BE4932" t="s">
        <v>481</v>
      </c>
      <c r="BF4932" s="27" t="e">
        <f t="shared" si="967"/>
        <v>#VALUE!</v>
      </c>
      <c r="BG4932" t="s">
        <v>482</v>
      </c>
      <c r="BH4932" t="s">
        <v>483</v>
      </c>
      <c r="BI4932" s="27" t="e">
        <f t="shared" si="968"/>
        <v>#VALUE!</v>
      </c>
      <c r="BJ4932" t="s">
        <v>484</v>
      </c>
      <c r="BK4932" t="s">
        <v>485</v>
      </c>
      <c r="BL4932" s="20" t="e">
        <f t="shared" si="969"/>
        <v>#VALUE!</v>
      </c>
    </row>
    <row r="4933" spans="1:64" hidden="1" outlineLevel="1" x14ac:dyDescent="0.35">
      <c r="A4933" t="s">
        <v>443</v>
      </c>
      <c r="B4933" t="b">
        <v>0</v>
      </c>
      <c r="C4933" t="s">
        <v>439</v>
      </c>
      <c r="D4933" t="s">
        <v>3976</v>
      </c>
      <c r="E4933" t="s">
        <v>443</v>
      </c>
      <c r="F4933" t="s">
        <v>443</v>
      </c>
      <c r="G4933" t="b">
        <v>0</v>
      </c>
      <c r="H4933">
        <v>1</v>
      </c>
      <c r="I4933">
        <v>4</v>
      </c>
      <c r="J4933">
        <v>2</v>
      </c>
      <c r="K4933" t="s">
        <v>3115</v>
      </c>
      <c r="L4933" t="s">
        <v>3977</v>
      </c>
      <c r="M4933">
        <v>0</v>
      </c>
      <c r="N4933">
        <v>1211.67426</v>
      </c>
      <c r="O4933">
        <v>0</v>
      </c>
      <c r="P4933">
        <v>127.8</v>
      </c>
      <c r="Q4933">
        <v>127.5</v>
      </c>
      <c r="R4933">
        <v>131.69999999999999</v>
      </c>
      <c r="S4933">
        <v>80.3</v>
      </c>
      <c r="T4933">
        <v>81.3</v>
      </c>
      <c r="U4933">
        <v>98.9</v>
      </c>
      <c r="V4933">
        <v>149.1</v>
      </c>
      <c r="W4933">
        <v>103.3</v>
      </c>
      <c r="X4933" t="s">
        <v>443</v>
      </c>
      <c r="Y4933" t="s">
        <v>443</v>
      </c>
      <c r="Z4933" t="s">
        <v>444</v>
      </c>
      <c r="AA4933" t="s">
        <v>444</v>
      </c>
      <c r="AB4933" t="s">
        <v>439</v>
      </c>
      <c r="AC4933" t="s">
        <v>444</v>
      </c>
      <c r="AD4933" t="s">
        <v>444</v>
      </c>
      <c r="AE4933" t="s">
        <v>444</v>
      </c>
      <c r="AF4933" t="s">
        <v>444</v>
      </c>
      <c r="AG4933" t="s">
        <v>444</v>
      </c>
      <c r="AH4933" t="s">
        <v>445</v>
      </c>
      <c r="AI4933" t="s">
        <v>439</v>
      </c>
      <c r="AJ4933" t="s">
        <v>439</v>
      </c>
      <c r="AK4933">
        <v>0</v>
      </c>
      <c r="AL4933">
        <v>0</v>
      </c>
      <c r="AM4933">
        <v>6.2830000000000004E-4</v>
      </c>
      <c r="AN4933">
        <v>1.39E-3</v>
      </c>
      <c r="AO4933">
        <v>2.48</v>
      </c>
      <c r="AP4933">
        <v>58</v>
      </c>
      <c r="AQ4933" t="str">
        <f t="shared" si="962"/>
        <v/>
      </c>
      <c r="AR4933" t="s">
        <v>3978</v>
      </c>
      <c r="AS4933" t="s">
        <v>3979</v>
      </c>
      <c r="AT4933" t="str">
        <f t="shared" si="963"/>
        <v/>
      </c>
      <c r="AU4933" t="str">
        <f t="shared" si="970"/>
        <v/>
      </c>
      <c r="AV4933" t="str">
        <f t="shared" si="971"/>
        <v/>
      </c>
      <c r="AW4933" s="19" t="str">
        <f t="shared" si="972"/>
        <v/>
      </c>
      <c r="AX4933">
        <v>149.1</v>
      </c>
      <c r="AY4933" s="20">
        <f t="shared" si="964"/>
        <v>0.69282360831656609</v>
      </c>
      <c r="AZ4933">
        <v>103.3</v>
      </c>
      <c r="BA4933" s="20" t="e">
        <f t="shared" si="965"/>
        <v>#VALUE!</v>
      </c>
      <c r="BB4933" t="s">
        <v>443</v>
      </c>
      <c r="BC4933" t="s">
        <v>443</v>
      </c>
      <c r="BD4933" s="20" t="e">
        <f t="shared" si="966"/>
        <v>#VALUE!</v>
      </c>
      <c r="BE4933" t="s">
        <v>444</v>
      </c>
      <c r="BF4933" s="27" t="e">
        <f t="shared" si="967"/>
        <v>#VALUE!</v>
      </c>
      <c r="BG4933" t="s">
        <v>444</v>
      </c>
      <c r="BH4933" t="s">
        <v>439</v>
      </c>
      <c r="BI4933" s="27" t="e">
        <f t="shared" si="968"/>
        <v>#VALUE!</v>
      </c>
      <c r="BJ4933" t="s">
        <v>444</v>
      </c>
      <c r="BK4933" t="s">
        <v>444</v>
      </c>
      <c r="BL4933" s="20" t="e">
        <f t="shared" si="969"/>
        <v>#VALUE!</v>
      </c>
    </row>
    <row r="4934" spans="1:64" hidden="1" outlineLevel="2" collapsed="1" x14ac:dyDescent="0.35">
      <c r="A4934" t="s">
        <v>443</v>
      </c>
      <c r="B4934" t="s">
        <v>443</v>
      </c>
      <c r="C4934" t="s">
        <v>457</v>
      </c>
      <c r="D4934" t="s">
        <v>458</v>
      </c>
      <c r="E4934" t="s">
        <v>508</v>
      </c>
      <c r="F4934" t="s">
        <v>509</v>
      </c>
      <c r="G4934" t="s">
        <v>459</v>
      </c>
      <c r="H4934" t="s">
        <v>460</v>
      </c>
      <c r="I4934" t="s">
        <v>463</v>
      </c>
      <c r="J4934" t="s">
        <v>464</v>
      </c>
      <c r="K4934" t="s">
        <v>466</v>
      </c>
      <c r="L4934" t="s">
        <v>510</v>
      </c>
      <c r="M4934" t="s">
        <v>468</v>
      </c>
      <c r="N4934" t="s">
        <v>511</v>
      </c>
      <c r="O4934" t="s">
        <v>512</v>
      </c>
      <c r="P4934" t="s">
        <v>513</v>
      </c>
      <c r="Q4934" t="s">
        <v>514</v>
      </c>
      <c r="R4934" t="s">
        <v>515</v>
      </c>
      <c r="S4934" t="s">
        <v>516</v>
      </c>
      <c r="T4934" t="s">
        <v>517</v>
      </c>
      <c r="U4934" t="s">
        <v>469</v>
      </c>
      <c r="V4934" t="s">
        <v>518</v>
      </c>
      <c r="W4934" t="s">
        <v>519</v>
      </c>
      <c r="X4934" t="s">
        <v>520</v>
      </c>
      <c r="Y4934" t="s">
        <v>521</v>
      </c>
      <c r="Z4934" t="s">
        <v>522</v>
      </c>
      <c r="AA4934" t="s">
        <v>523</v>
      </c>
      <c r="AB4934" t="s">
        <v>524</v>
      </c>
      <c r="AC4934" t="s">
        <v>525</v>
      </c>
      <c r="AD4934" t="s">
        <v>526</v>
      </c>
      <c r="AE4934" t="s">
        <v>527</v>
      </c>
      <c r="AF4934" t="s">
        <v>480</v>
      </c>
      <c r="AG4934" t="s">
        <v>528</v>
      </c>
      <c r="AH4934" t="s">
        <v>529</v>
      </c>
      <c r="AI4934" t="s">
        <v>462</v>
      </c>
      <c r="AJ4934" t="s">
        <v>530</v>
      </c>
      <c r="AK4934" t="s">
        <v>531</v>
      </c>
      <c r="AL4934" t="s">
        <v>532</v>
      </c>
      <c r="AM4934" t="s">
        <v>533</v>
      </c>
      <c r="AN4934" t="s">
        <v>534</v>
      </c>
      <c r="AO4934" t="s">
        <v>535</v>
      </c>
      <c r="AP4934" t="s">
        <v>536</v>
      </c>
      <c r="AQ4934" t="str">
        <f t="shared" si="962"/>
        <v>Identifying Node</v>
      </c>
      <c r="AT4934" t="str">
        <f t="shared" si="963"/>
        <v>Identifying No</v>
      </c>
      <c r="AU4934" t="str">
        <f t="shared" si="970"/>
        <v xml:space="preserve">ifying </v>
      </c>
      <c r="AV4934" t="str">
        <f t="shared" si="971"/>
        <v xml:space="preserve">ifying </v>
      </c>
      <c r="AW4934" s="19" t="str">
        <f t="shared" si="972"/>
        <v>ifying</v>
      </c>
      <c r="AX4934" t="s">
        <v>518</v>
      </c>
      <c r="AY4934" s="20" t="e">
        <f t="shared" si="964"/>
        <v>#VALUE!</v>
      </c>
      <c r="AZ4934" t="s">
        <v>519</v>
      </c>
      <c r="BA4934" s="20" t="e">
        <f t="shared" si="965"/>
        <v>#VALUE!</v>
      </c>
      <c r="BB4934" t="s">
        <v>520</v>
      </c>
      <c r="BC4934" t="s">
        <v>521</v>
      </c>
      <c r="BD4934" s="20" t="e">
        <f t="shared" si="966"/>
        <v>#VALUE!</v>
      </c>
      <c r="BE4934" t="s">
        <v>522</v>
      </c>
      <c r="BF4934" s="27" t="e">
        <f t="shared" si="967"/>
        <v>#VALUE!</v>
      </c>
      <c r="BG4934" t="s">
        <v>523</v>
      </c>
      <c r="BH4934" t="s">
        <v>524</v>
      </c>
      <c r="BI4934" s="27" t="e">
        <f t="shared" si="968"/>
        <v>#VALUE!</v>
      </c>
      <c r="BJ4934" t="s">
        <v>525</v>
      </c>
      <c r="BK4934" t="s">
        <v>526</v>
      </c>
      <c r="BL4934" s="20" t="e">
        <f t="shared" si="969"/>
        <v>#VALUE!</v>
      </c>
    </row>
    <row r="4935" spans="1:64" hidden="1" outlineLevel="2" collapsed="1" x14ac:dyDescent="0.35">
      <c r="A4935" t="s">
        <v>443</v>
      </c>
      <c r="B4935" t="s">
        <v>443</v>
      </c>
      <c r="C4935" t="b">
        <v>0</v>
      </c>
      <c r="D4935" t="s">
        <v>439</v>
      </c>
      <c r="E4935" t="s">
        <v>557</v>
      </c>
      <c r="F4935" t="s">
        <v>550</v>
      </c>
      <c r="G4935" t="s">
        <v>3976</v>
      </c>
      <c r="H4935" t="s">
        <v>443</v>
      </c>
      <c r="I4935">
        <v>1</v>
      </c>
      <c r="J4935">
        <v>4</v>
      </c>
      <c r="K4935" t="s">
        <v>3115</v>
      </c>
      <c r="L4935" t="s">
        <v>3980</v>
      </c>
      <c r="M4935">
        <v>0</v>
      </c>
      <c r="N4935">
        <v>2</v>
      </c>
      <c r="O4935">
        <v>0.89659999999999995</v>
      </c>
      <c r="P4935">
        <v>0</v>
      </c>
      <c r="Q4935">
        <v>1</v>
      </c>
      <c r="R4935">
        <v>1</v>
      </c>
      <c r="S4935">
        <v>606.34046999999998</v>
      </c>
      <c r="T4935">
        <v>1211.6736599999999</v>
      </c>
      <c r="U4935">
        <v>1211.67426</v>
      </c>
      <c r="V4935">
        <v>-0.49</v>
      </c>
      <c r="W4935">
        <v>-2.9999999999999997E-4</v>
      </c>
      <c r="X4935" t="s">
        <v>540</v>
      </c>
      <c r="Y4935" t="s">
        <v>541</v>
      </c>
      <c r="Z4935">
        <v>12.305899999999999</v>
      </c>
      <c r="AA4935">
        <v>23.5</v>
      </c>
      <c r="AB4935">
        <v>45.5184</v>
      </c>
      <c r="AC4935">
        <v>29783</v>
      </c>
      <c r="AD4935" t="s">
        <v>551</v>
      </c>
      <c r="AE4935" t="s">
        <v>552</v>
      </c>
      <c r="AF4935" t="s">
        <v>443</v>
      </c>
      <c r="AG4935" t="s">
        <v>443</v>
      </c>
      <c r="AH4935">
        <v>58</v>
      </c>
      <c r="AI4935" t="b">
        <v>0</v>
      </c>
      <c r="AJ4935">
        <v>53</v>
      </c>
      <c r="AK4935">
        <v>35</v>
      </c>
      <c r="AL4935">
        <v>3.9335320207318399E-5</v>
      </c>
      <c r="AM4935">
        <v>0</v>
      </c>
      <c r="AN4935">
        <v>6.2830000000000004E-4</v>
      </c>
      <c r="AO4935">
        <v>40997868</v>
      </c>
      <c r="AP4935">
        <v>45.57</v>
      </c>
      <c r="AQ4935" t="str">
        <f t="shared" si="962"/>
        <v>Mascot (A5)</v>
      </c>
      <c r="AT4935" t="str">
        <f t="shared" si="963"/>
        <v>Mascot (A5)</v>
      </c>
      <c r="AU4935" t="str">
        <f t="shared" si="970"/>
        <v>t (A5)</v>
      </c>
      <c r="AV4935" t="str">
        <f t="shared" si="971"/>
        <v>t (A5)</v>
      </c>
      <c r="AW4935" s="19" t="str">
        <f t="shared" si="972"/>
        <v>t (A5)</v>
      </c>
      <c r="AX4935">
        <v>-0.49</v>
      </c>
      <c r="AY4935" s="20">
        <f t="shared" si="964"/>
        <v>6.1224489795918364E-4</v>
      </c>
      <c r="AZ4935">
        <v>-2.9999999999999997E-4</v>
      </c>
      <c r="BA4935" s="20" t="e">
        <f t="shared" si="965"/>
        <v>#VALUE!</v>
      </c>
      <c r="BB4935" t="s">
        <v>540</v>
      </c>
      <c r="BC4935" t="s">
        <v>541</v>
      </c>
      <c r="BD4935" s="20" t="e">
        <f t="shared" si="966"/>
        <v>#VALUE!</v>
      </c>
      <c r="BE4935">
        <v>12.305899999999999</v>
      </c>
      <c r="BF4935" s="27" t="e">
        <f t="shared" si="967"/>
        <v>#VALUE!</v>
      </c>
      <c r="BG4935">
        <v>23.5</v>
      </c>
      <c r="BH4935">
        <v>45.5184</v>
      </c>
      <c r="BI4935" s="27">
        <f t="shared" si="968"/>
        <v>654.30682976554533</v>
      </c>
      <c r="BJ4935">
        <v>29783</v>
      </c>
      <c r="BK4935" t="s">
        <v>551</v>
      </c>
      <c r="BL4935" s="20" t="e">
        <f t="shared" si="969"/>
        <v>#VALUE!</v>
      </c>
    </row>
    <row r="4936" spans="1:64" hidden="1" outlineLevel="2" collapsed="1" x14ac:dyDescent="0.35">
      <c r="A4936" t="s">
        <v>443</v>
      </c>
      <c r="B4936" t="s">
        <v>443</v>
      </c>
      <c r="C4936" t="b">
        <v>0</v>
      </c>
      <c r="D4936" t="s">
        <v>439</v>
      </c>
      <c r="E4936" t="s">
        <v>538</v>
      </c>
      <c r="F4936" t="s">
        <v>550</v>
      </c>
      <c r="G4936" t="s">
        <v>3976</v>
      </c>
      <c r="H4936" t="s">
        <v>443</v>
      </c>
      <c r="I4936">
        <v>1</v>
      </c>
      <c r="J4936">
        <v>4</v>
      </c>
      <c r="K4936" t="s">
        <v>3115</v>
      </c>
      <c r="L4936" t="s">
        <v>3980</v>
      </c>
      <c r="M4936">
        <v>0</v>
      </c>
      <c r="N4936">
        <v>2</v>
      </c>
      <c r="O4936">
        <v>0.6653</v>
      </c>
      <c r="P4936">
        <v>0</v>
      </c>
      <c r="Q4936">
        <v>1</v>
      </c>
      <c r="R4936">
        <v>1</v>
      </c>
      <c r="S4936">
        <v>606.34046999999998</v>
      </c>
      <c r="T4936">
        <v>1211.6736599999999</v>
      </c>
      <c r="U4936">
        <v>1211.67426</v>
      </c>
      <c r="V4936">
        <v>-0.49</v>
      </c>
      <c r="W4936">
        <v>-2.9999999999999997E-4</v>
      </c>
      <c r="X4936" t="s">
        <v>540</v>
      </c>
      <c r="Y4936" t="s">
        <v>541</v>
      </c>
      <c r="Z4936">
        <v>12.305899999999999</v>
      </c>
      <c r="AA4936">
        <v>23.5</v>
      </c>
      <c r="AB4936">
        <v>45.5184</v>
      </c>
      <c r="AC4936">
        <v>29783</v>
      </c>
      <c r="AD4936" t="s">
        <v>551</v>
      </c>
      <c r="AE4936" t="s">
        <v>552</v>
      </c>
      <c r="AF4936" t="s">
        <v>443</v>
      </c>
      <c r="AG4936">
        <v>2.48</v>
      </c>
      <c r="AH4936" t="s">
        <v>443</v>
      </c>
      <c r="AI4936" t="b">
        <v>0</v>
      </c>
      <c r="AJ4936" t="s">
        <v>443</v>
      </c>
      <c r="AK4936" t="s">
        <v>443</v>
      </c>
      <c r="AL4936" t="s">
        <v>443</v>
      </c>
      <c r="AM4936">
        <v>0</v>
      </c>
      <c r="AN4936">
        <v>1.39E-3</v>
      </c>
      <c r="AO4936">
        <v>40997868</v>
      </c>
      <c r="AP4936">
        <v>45.57</v>
      </c>
      <c r="AQ4936" t="str">
        <f t="shared" si="962"/>
        <v>Sequest HT (A2)</v>
      </c>
      <c r="AT4936" t="str">
        <f t="shared" si="963"/>
        <v>Sequest HT (A2</v>
      </c>
      <c r="AU4936" t="str">
        <f t="shared" si="970"/>
        <v>st HT (</v>
      </c>
      <c r="AV4936" t="str">
        <f t="shared" si="971"/>
        <v>st HT (</v>
      </c>
      <c r="AW4936" s="19" t="str">
        <f t="shared" si="972"/>
        <v xml:space="preserve">st HT </v>
      </c>
      <c r="AX4936">
        <v>-0.49</v>
      </c>
      <c r="AY4936" s="20">
        <f t="shared" si="964"/>
        <v>6.1224489795918364E-4</v>
      </c>
      <c r="AZ4936">
        <v>-2.9999999999999997E-4</v>
      </c>
      <c r="BA4936" s="20" t="e">
        <f t="shared" si="965"/>
        <v>#VALUE!</v>
      </c>
      <c r="BB4936" t="s">
        <v>540</v>
      </c>
      <c r="BC4936" t="s">
        <v>541</v>
      </c>
      <c r="BD4936" s="20" t="e">
        <f t="shared" si="966"/>
        <v>#VALUE!</v>
      </c>
      <c r="BE4936">
        <v>12.305899999999999</v>
      </c>
      <c r="BF4936" s="27" t="e">
        <f t="shared" si="967"/>
        <v>#VALUE!</v>
      </c>
      <c r="BG4936">
        <v>23.5</v>
      </c>
      <c r="BH4936">
        <v>45.5184</v>
      </c>
      <c r="BI4936" s="27">
        <f t="shared" si="968"/>
        <v>654.30682976554533</v>
      </c>
      <c r="BJ4936">
        <v>29783</v>
      </c>
      <c r="BK4936" t="s">
        <v>551</v>
      </c>
      <c r="BL4936" s="20" t="e">
        <f t="shared" si="969"/>
        <v>#VALUE!</v>
      </c>
    </row>
    <row r="4937" spans="1:64" hidden="1" outlineLevel="1" x14ac:dyDescent="0.35">
      <c r="A4937" t="s">
        <v>443</v>
      </c>
      <c r="B4937" t="b">
        <v>0</v>
      </c>
      <c r="C4937" t="s">
        <v>439</v>
      </c>
      <c r="D4937" t="s">
        <v>3981</v>
      </c>
      <c r="E4937" t="s">
        <v>443</v>
      </c>
      <c r="F4937" t="s">
        <v>443</v>
      </c>
      <c r="G4937" t="b">
        <v>0</v>
      </c>
      <c r="H4937">
        <v>1</v>
      </c>
      <c r="I4937">
        <v>2</v>
      </c>
      <c r="J4937">
        <v>1</v>
      </c>
      <c r="K4937" t="s">
        <v>3115</v>
      </c>
      <c r="L4937" t="s">
        <v>3982</v>
      </c>
      <c r="M4937">
        <v>1</v>
      </c>
      <c r="N4937">
        <v>1863.0698199999999</v>
      </c>
      <c r="O4937">
        <v>0</v>
      </c>
      <c r="P4937">
        <v>265.39999999999998</v>
      </c>
      <c r="Q4937">
        <v>207.4</v>
      </c>
      <c r="R4937">
        <v>62.8</v>
      </c>
      <c r="S4937">
        <v>241.7</v>
      </c>
      <c r="T4937">
        <v>122.7</v>
      </c>
      <c r="U4937" t="s">
        <v>443</v>
      </c>
      <c r="V4937" t="s">
        <v>443</v>
      </c>
      <c r="W4937" t="s">
        <v>443</v>
      </c>
      <c r="X4937" t="s">
        <v>443</v>
      </c>
      <c r="Y4937" t="s">
        <v>443</v>
      </c>
      <c r="Z4937" t="s">
        <v>439</v>
      </c>
      <c r="AA4937" t="s">
        <v>444</v>
      </c>
      <c r="AB4937" t="s">
        <v>444</v>
      </c>
      <c r="AC4937" t="s">
        <v>444</v>
      </c>
      <c r="AD4937" t="s">
        <v>444</v>
      </c>
      <c r="AE4937" t="s">
        <v>445</v>
      </c>
      <c r="AF4937" t="s">
        <v>445</v>
      </c>
      <c r="AG4937" t="s">
        <v>445</v>
      </c>
      <c r="AH4937" t="s">
        <v>445</v>
      </c>
      <c r="AI4937" t="s">
        <v>439</v>
      </c>
      <c r="AJ4937" t="s">
        <v>439</v>
      </c>
      <c r="AK4937">
        <v>0</v>
      </c>
      <c r="AL4937">
        <v>0</v>
      </c>
      <c r="AM4937">
        <v>1.081E-2</v>
      </c>
      <c r="AN4937">
        <v>3.2520000000000001E-3</v>
      </c>
      <c r="AO4937">
        <v>2.56</v>
      </c>
      <c r="AP4937">
        <v>40</v>
      </c>
      <c r="AQ4937" t="str">
        <f t="shared" si="962"/>
        <v/>
      </c>
      <c r="AR4937" t="s">
        <v>3983</v>
      </c>
      <c r="AS4937" t="s">
        <v>3984</v>
      </c>
      <c r="AT4937" t="str">
        <f t="shared" si="963"/>
        <v/>
      </c>
      <c r="AU4937" t="str">
        <f t="shared" si="970"/>
        <v/>
      </c>
      <c r="AV4937" t="str">
        <f t="shared" si="971"/>
        <v/>
      </c>
      <c r="AW4937" s="19" t="str">
        <f t="shared" si="972"/>
        <v/>
      </c>
      <c r="AX4937" t="s">
        <v>443</v>
      </c>
      <c r="AY4937" s="20" t="e">
        <f t="shared" si="964"/>
        <v>#VALUE!</v>
      </c>
      <c r="AZ4937" t="s">
        <v>443</v>
      </c>
      <c r="BA4937" s="20" t="e">
        <f t="shared" si="965"/>
        <v>#VALUE!</v>
      </c>
      <c r="BB4937" t="s">
        <v>443</v>
      </c>
      <c r="BC4937" t="s">
        <v>443</v>
      </c>
      <c r="BD4937" s="20" t="e">
        <f t="shared" si="966"/>
        <v>#VALUE!</v>
      </c>
      <c r="BE4937" t="s">
        <v>439</v>
      </c>
      <c r="BF4937" s="27" t="e">
        <f t="shared" si="967"/>
        <v>#VALUE!</v>
      </c>
      <c r="BG4937" t="s">
        <v>444</v>
      </c>
      <c r="BH4937" t="s">
        <v>444</v>
      </c>
      <c r="BI4937" s="27" t="e">
        <f t="shared" si="968"/>
        <v>#VALUE!</v>
      </c>
      <c r="BJ4937" t="s">
        <v>444</v>
      </c>
      <c r="BK4937" t="s">
        <v>444</v>
      </c>
      <c r="BL4937" s="20" t="e">
        <f t="shared" si="969"/>
        <v>#VALUE!</v>
      </c>
    </row>
    <row r="4938" spans="1:64" hidden="1" outlineLevel="2" collapsed="1" x14ac:dyDescent="0.35">
      <c r="A4938" t="s">
        <v>443</v>
      </c>
      <c r="B4938" t="s">
        <v>443</v>
      </c>
      <c r="C4938" t="s">
        <v>457</v>
      </c>
      <c r="D4938" t="s">
        <v>458</v>
      </c>
      <c r="E4938" t="s">
        <v>508</v>
      </c>
      <c r="F4938" t="s">
        <v>509</v>
      </c>
      <c r="G4938" t="s">
        <v>459</v>
      </c>
      <c r="H4938" t="s">
        <v>460</v>
      </c>
      <c r="I4938" t="s">
        <v>463</v>
      </c>
      <c r="J4938" t="s">
        <v>464</v>
      </c>
      <c r="K4938" t="s">
        <v>466</v>
      </c>
      <c r="L4938" t="s">
        <v>510</v>
      </c>
      <c r="M4938" t="s">
        <v>468</v>
      </c>
      <c r="N4938" t="s">
        <v>511</v>
      </c>
      <c r="O4938" t="s">
        <v>512</v>
      </c>
      <c r="P4938" t="s">
        <v>513</v>
      </c>
      <c r="Q4938" t="s">
        <v>514</v>
      </c>
      <c r="R4938" t="s">
        <v>515</v>
      </c>
      <c r="S4938" t="s">
        <v>516</v>
      </c>
      <c r="T4938" t="s">
        <v>517</v>
      </c>
      <c r="U4938" t="s">
        <v>469</v>
      </c>
      <c r="V4938" t="s">
        <v>518</v>
      </c>
      <c r="W4938" t="s">
        <v>519</v>
      </c>
      <c r="X4938" t="s">
        <v>520</v>
      </c>
      <c r="Y4938" t="s">
        <v>521</v>
      </c>
      <c r="Z4938" t="s">
        <v>522</v>
      </c>
      <c r="AA4938" t="s">
        <v>523</v>
      </c>
      <c r="AB4938" t="s">
        <v>524</v>
      </c>
      <c r="AC4938" t="s">
        <v>525</v>
      </c>
      <c r="AD4938" t="s">
        <v>526</v>
      </c>
      <c r="AE4938" t="s">
        <v>527</v>
      </c>
      <c r="AF4938" t="s">
        <v>480</v>
      </c>
      <c r="AG4938" t="s">
        <v>528</v>
      </c>
      <c r="AH4938" t="s">
        <v>529</v>
      </c>
      <c r="AI4938" t="s">
        <v>462</v>
      </c>
      <c r="AJ4938" t="s">
        <v>530</v>
      </c>
      <c r="AK4938" t="s">
        <v>531</v>
      </c>
      <c r="AL4938" t="s">
        <v>532</v>
      </c>
      <c r="AM4938" t="s">
        <v>533</v>
      </c>
      <c r="AN4938" t="s">
        <v>534</v>
      </c>
      <c r="AO4938" t="s">
        <v>535</v>
      </c>
      <c r="AP4938" t="s">
        <v>536</v>
      </c>
      <c r="AQ4938" t="str">
        <f t="shared" si="962"/>
        <v>Identifying Node</v>
      </c>
      <c r="AT4938" t="str">
        <f t="shared" si="963"/>
        <v>Identifying No</v>
      </c>
      <c r="AU4938" t="str">
        <f t="shared" si="970"/>
        <v xml:space="preserve">ifying </v>
      </c>
      <c r="AV4938" t="str">
        <f t="shared" si="971"/>
        <v xml:space="preserve">ifying </v>
      </c>
      <c r="AW4938" s="19" t="str">
        <f t="shared" si="972"/>
        <v>ifying</v>
      </c>
      <c r="AX4938" t="s">
        <v>518</v>
      </c>
      <c r="AY4938" s="20" t="e">
        <f t="shared" si="964"/>
        <v>#VALUE!</v>
      </c>
      <c r="AZ4938" t="s">
        <v>519</v>
      </c>
      <c r="BA4938" s="20" t="e">
        <f t="shared" si="965"/>
        <v>#VALUE!</v>
      </c>
      <c r="BB4938" t="s">
        <v>520</v>
      </c>
      <c r="BC4938" t="s">
        <v>521</v>
      </c>
      <c r="BD4938" s="20" t="e">
        <f t="shared" si="966"/>
        <v>#VALUE!</v>
      </c>
      <c r="BE4938" t="s">
        <v>522</v>
      </c>
      <c r="BF4938" s="27" t="e">
        <f t="shared" si="967"/>
        <v>#VALUE!</v>
      </c>
      <c r="BG4938" t="s">
        <v>523</v>
      </c>
      <c r="BH4938" t="s">
        <v>524</v>
      </c>
      <c r="BI4938" s="27" t="e">
        <f t="shared" si="968"/>
        <v>#VALUE!</v>
      </c>
      <c r="BJ4938" t="s">
        <v>525</v>
      </c>
      <c r="BK4938" t="s">
        <v>526</v>
      </c>
      <c r="BL4938" s="20" t="e">
        <f t="shared" si="969"/>
        <v>#VALUE!</v>
      </c>
    </row>
    <row r="4939" spans="1:64" hidden="1" outlineLevel="2" collapsed="1" x14ac:dyDescent="0.35">
      <c r="A4939" t="s">
        <v>443</v>
      </c>
      <c r="B4939" t="s">
        <v>443</v>
      </c>
      <c r="C4939" t="b">
        <v>0</v>
      </c>
      <c r="D4939" t="s">
        <v>439</v>
      </c>
      <c r="E4939" t="s">
        <v>538</v>
      </c>
      <c r="F4939" t="s">
        <v>539</v>
      </c>
      <c r="G4939" t="s">
        <v>3981</v>
      </c>
      <c r="H4939" t="s">
        <v>443</v>
      </c>
      <c r="I4939">
        <v>1</v>
      </c>
      <c r="J4939">
        <v>2</v>
      </c>
      <c r="K4939" t="s">
        <v>3115</v>
      </c>
      <c r="L4939" t="s">
        <v>3985</v>
      </c>
      <c r="M4939">
        <v>1</v>
      </c>
      <c r="N4939">
        <v>3</v>
      </c>
      <c r="O4939">
        <v>0.52080000000000004</v>
      </c>
      <c r="P4939">
        <v>0</v>
      </c>
      <c r="Q4939">
        <v>1</v>
      </c>
      <c r="R4939">
        <v>1</v>
      </c>
      <c r="S4939">
        <v>621.69435999999996</v>
      </c>
      <c r="T4939">
        <v>1863.06852</v>
      </c>
      <c r="U4939">
        <v>1863.0698199999999</v>
      </c>
      <c r="V4939">
        <v>-0.7</v>
      </c>
      <c r="W4939">
        <v>-4.2999999999999999E-4</v>
      </c>
      <c r="X4939" t="s">
        <v>540</v>
      </c>
      <c r="Y4939" t="s">
        <v>541</v>
      </c>
      <c r="Z4939">
        <v>27.850110000000001</v>
      </c>
      <c r="AA4939">
        <v>30</v>
      </c>
      <c r="AB4939">
        <v>66.789299999999997</v>
      </c>
      <c r="AC4939">
        <v>48448</v>
      </c>
      <c r="AD4939" t="s">
        <v>568</v>
      </c>
      <c r="AE4939" t="s">
        <v>569</v>
      </c>
      <c r="AF4939" t="s">
        <v>443</v>
      </c>
      <c r="AG4939">
        <v>2.88</v>
      </c>
      <c r="AH4939" t="s">
        <v>443</v>
      </c>
      <c r="AI4939" t="b">
        <v>0</v>
      </c>
      <c r="AJ4939" t="s">
        <v>443</v>
      </c>
      <c r="AK4939" t="s">
        <v>443</v>
      </c>
      <c r="AL4939" t="s">
        <v>443</v>
      </c>
      <c r="AM4939">
        <v>4.7039999999999998E-2</v>
      </c>
      <c r="AN4939">
        <v>0.37190000000000001</v>
      </c>
      <c r="AO4939">
        <v>1587343</v>
      </c>
      <c r="AP4939">
        <v>66.790000000000006</v>
      </c>
      <c r="AQ4939" t="str">
        <f t="shared" si="962"/>
        <v>Sequest HT (A2)</v>
      </c>
      <c r="AT4939" t="str">
        <f t="shared" si="963"/>
        <v>Sequest HT (A2</v>
      </c>
      <c r="AU4939" t="str">
        <f t="shared" si="970"/>
        <v>st HT (</v>
      </c>
      <c r="AV4939" t="str">
        <f t="shared" si="971"/>
        <v>st HT (</v>
      </c>
      <c r="AW4939" s="19" t="str">
        <f t="shared" si="972"/>
        <v xml:space="preserve">st HT </v>
      </c>
      <c r="AX4939">
        <v>-0.7</v>
      </c>
      <c r="AY4939" s="20">
        <f t="shared" si="964"/>
        <v>6.1428571428571435E-4</v>
      </c>
      <c r="AZ4939">
        <v>-4.2999999999999999E-4</v>
      </c>
      <c r="BA4939" s="20" t="e">
        <f t="shared" si="965"/>
        <v>#VALUE!</v>
      </c>
      <c r="BB4939" t="s">
        <v>540</v>
      </c>
      <c r="BC4939" t="s">
        <v>541</v>
      </c>
      <c r="BD4939" s="20" t="e">
        <f t="shared" si="966"/>
        <v>#VALUE!</v>
      </c>
      <c r="BE4939">
        <v>27.850110000000001</v>
      </c>
      <c r="BF4939" s="27" t="e">
        <f t="shared" si="967"/>
        <v>#VALUE!</v>
      </c>
      <c r="BG4939">
        <v>30</v>
      </c>
      <c r="BH4939">
        <v>66.789299999999997</v>
      </c>
      <c r="BI4939" s="27">
        <f t="shared" si="968"/>
        <v>725.38565309113892</v>
      </c>
      <c r="BJ4939">
        <v>48448</v>
      </c>
      <c r="BK4939" t="s">
        <v>568</v>
      </c>
      <c r="BL4939" s="20" t="e">
        <f t="shared" si="969"/>
        <v>#VALUE!</v>
      </c>
    </row>
    <row r="4940" spans="1:64" collapsed="1" x14ac:dyDescent="0.35">
      <c r="A4940" t="b">
        <v>0</v>
      </c>
      <c r="B4940" t="s">
        <v>439</v>
      </c>
      <c r="C4940" t="s">
        <v>440</v>
      </c>
      <c r="D4940" t="s">
        <v>2377</v>
      </c>
      <c r="E4940" t="s">
        <v>3986</v>
      </c>
      <c r="F4940">
        <v>0</v>
      </c>
      <c r="G4940" t="b">
        <v>0</v>
      </c>
      <c r="H4940">
        <v>23.626999999999999</v>
      </c>
      <c r="I4940">
        <v>30</v>
      </c>
      <c r="J4940">
        <v>6</v>
      </c>
      <c r="K4940">
        <v>16</v>
      </c>
      <c r="L4940">
        <v>6</v>
      </c>
      <c r="M4940">
        <v>1</v>
      </c>
      <c r="N4940">
        <v>261</v>
      </c>
      <c r="O4940">
        <v>29.5</v>
      </c>
      <c r="P4940">
        <v>7.72</v>
      </c>
      <c r="Q4940">
        <v>314</v>
      </c>
      <c r="R4940">
        <v>22.91</v>
      </c>
      <c r="S4940">
        <v>6</v>
      </c>
      <c r="T4940">
        <v>4</v>
      </c>
      <c r="U4940">
        <v>0</v>
      </c>
      <c r="V4940">
        <v>331.4</v>
      </c>
      <c r="W4940">
        <v>258.10000000000002</v>
      </c>
      <c r="X4940">
        <v>238.1</v>
      </c>
      <c r="Y4940">
        <v>6.2</v>
      </c>
      <c r="Z4940">
        <v>1</v>
      </c>
      <c r="AA4940">
        <v>22.2</v>
      </c>
      <c r="AB4940">
        <v>2</v>
      </c>
      <c r="AC4940">
        <v>41.1</v>
      </c>
      <c r="AD4940" t="s">
        <v>443</v>
      </c>
      <c r="AE4940" t="s">
        <v>439</v>
      </c>
      <c r="AF4940" t="s">
        <v>439</v>
      </c>
      <c r="AG4940" t="s">
        <v>439</v>
      </c>
      <c r="AH4940" t="s">
        <v>439</v>
      </c>
      <c r="AI4940" t="s">
        <v>444</v>
      </c>
      <c r="AJ4940" t="s">
        <v>444</v>
      </c>
      <c r="AK4940" t="s">
        <v>444</v>
      </c>
      <c r="AL4940" t="s">
        <v>444</v>
      </c>
      <c r="AM4940" t="s">
        <v>445</v>
      </c>
      <c r="AN4940" t="s">
        <v>443</v>
      </c>
      <c r="AQ4940" t="str">
        <f t="shared" si="962"/>
        <v>06 GN=PSMA4 PE=1 SV=1</v>
      </c>
      <c r="AT4940" t="str">
        <f t="shared" si="963"/>
        <v>06 GN=PSMA4 PE</v>
      </c>
      <c r="AU4940" t="str">
        <f>MID(AT4940, 7, 7)</f>
        <v>PSMA4 P</v>
      </c>
      <c r="AV4940" t="str">
        <f>LEFT(AU4940, 6)</f>
        <v xml:space="preserve">PSMA4 </v>
      </c>
      <c r="AW4940" s="19" t="str">
        <f t="shared" si="972"/>
        <v xml:space="preserve">PSMA4 </v>
      </c>
      <c r="AX4940">
        <v>331.4</v>
      </c>
      <c r="AY4940" s="20">
        <f t="shared" si="964"/>
        <v>0.77881713940856978</v>
      </c>
      <c r="AZ4940">
        <v>258.10000000000002</v>
      </c>
      <c r="BA4940" s="20">
        <f t="shared" si="965"/>
        <v>0.71846710923355461</v>
      </c>
      <c r="BB4940">
        <v>238.1</v>
      </c>
      <c r="BC4940">
        <v>6.2</v>
      </c>
      <c r="BD4940" s="21">
        <f t="shared" si="966"/>
        <v>0.16129032258064516</v>
      </c>
      <c r="BE4940">
        <v>1</v>
      </c>
      <c r="BF4940" s="27">
        <f t="shared" si="967"/>
        <v>3.5806451612903225</v>
      </c>
      <c r="BG4940">
        <v>22.2</v>
      </c>
      <c r="BH4940">
        <v>2</v>
      </c>
      <c r="BI4940" s="27">
        <f t="shared" si="968"/>
        <v>20.55</v>
      </c>
      <c r="BJ4940">
        <v>41.1</v>
      </c>
      <c r="BK4940" t="s">
        <v>443</v>
      </c>
      <c r="BL4940" s="20" t="e">
        <f t="shared" si="969"/>
        <v>#VALUE!</v>
      </c>
    </row>
    <row r="4941" spans="1:64" hidden="1" outlineLevel="1" collapsed="1" x14ac:dyDescent="0.35">
      <c r="A4941" t="s">
        <v>443</v>
      </c>
      <c r="B4941" t="s">
        <v>457</v>
      </c>
      <c r="C4941" t="s">
        <v>458</v>
      </c>
      <c r="D4941" t="s">
        <v>459</v>
      </c>
      <c r="E4941" t="s">
        <v>460</v>
      </c>
      <c r="F4941" t="s">
        <v>461</v>
      </c>
      <c r="G4941" t="s">
        <v>462</v>
      </c>
      <c r="H4941" t="s">
        <v>463</v>
      </c>
      <c r="I4941" t="s">
        <v>464</v>
      </c>
      <c r="J4941" t="s">
        <v>465</v>
      </c>
      <c r="K4941" t="s">
        <v>466</v>
      </c>
      <c r="L4941" t="s">
        <v>467</v>
      </c>
      <c r="M4941" t="s">
        <v>468</v>
      </c>
      <c r="N4941" t="s">
        <v>469</v>
      </c>
      <c r="O4941" t="s">
        <v>470</v>
      </c>
      <c r="P4941" t="s">
        <v>471</v>
      </c>
      <c r="Q4941" t="s">
        <v>472</v>
      </c>
      <c r="R4941" t="s">
        <v>473</v>
      </c>
      <c r="S4941" t="s">
        <v>474</v>
      </c>
      <c r="T4941" t="s">
        <v>475</v>
      </c>
      <c r="U4941" t="s">
        <v>476</v>
      </c>
      <c r="V4941" t="s">
        <v>477</v>
      </c>
      <c r="W4941" t="s">
        <v>478</v>
      </c>
      <c r="X4941" t="s">
        <v>479</v>
      </c>
      <c r="Y4941" t="s">
        <v>480</v>
      </c>
      <c r="Z4941" t="s">
        <v>481</v>
      </c>
      <c r="AA4941" t="s">
        <v>482</v>
      </c>
      <c r="AB4941" t="s">
        <v>483</v>
      </c>
      <c r="AC4941" t="s">
        <v>484</v>
      </c>
      <c r="AD4941" t="s">
        <v>485</v>
      </c>
      <c r="AE4941" t="s">
        <v>486</v>
      </c>
      <c r="AF4941" t="s">
        <v>487</v>
      </c>
      <c r="AG4941" t="s">
        <v>488</v>
      </c>
      <c r="AH4941" t="s">
        <v>489</v>
      </c>
      <c r="AI4941" t="s">
        <v>490</v>
      </c>
      <c r="AJ4941" t="s">
        <v>491</v>
      </c>
      <c r="AK4941" t="s">
        <v>492</v>
      </c>
      <c r="AL4941" t="s">
        <v>493</v>
      </c>
      <c r="AM4941" t="s">
        <v>494</v>
      </c>
      <c r="AN4941" t="s">
        <v>495</v>
      </c>
      <c r="AO4941" t="s">
        <v>496</v>
      </c>
      <c r="AP4941" t="s">
        <v>497</v>
      </c>
      <c r="AQ4941" t="str">
        <f t="shared" si="962"/>
        <v>Modifications</v>
      </c>
      <c r="AR4941" t="s">
        <v>498</v>
      </c>
      <c r="AS4941" t="s">
        <v>499</v>
      </c>
      <c r="AT4941" t="str">
        <f t="shared" si="963"/>
        <v>Modifications</v>
      </c>
      <c r="AU4941" t="str">
        <f t="shared" ref="AU4941:AU4948" si="973">MID(AT4941, 6, 7)</f>
        <v>ication</v>
      </c>
      <c r="AV4941" t="str">
        <f t="shared" ref="AV4941:AV4948" si="974">MID(AT4941, 6, 7)</f>
        <v>ication</v>
      </c>
      <c r="AW4941" s="19" t="str">
        <f t="shared" si="972"/>
        <v>icatio</v>
      </c>
      <c r="AX4941" t="s">
        <v>477</v>
      </c>
      <c r="AY4941" s="20" t="e">
        <f t="shared" si="964"/>
        <v>#VALUE!</v>
      </c>
      <c r="AZ4941" t="s">
        <v>478</v>
      </c>
      <c r="BA4941" s="20" t="e">
        <f t="shared" si="965"/>
        <v>#VALUE!</v>
      </c>
      <c r="BB4941" t="s">
        <v>479</v>
      </c>
      <c r="BC4941" t="s">
        <v>480</v>
      </c>
      <c r="BD4941" s="20" t="e">
        <f t="shared" si="966"/>
        <v>#VALUE!</v>
      </c>
      <c r="BE4941" t="s">
        <v>481</v>
      </c>
      <c r="BF4941" s="27" t="e">
        <f t="shared" si="967"/>
        <v>#VALUE!</v>
      </c>
      <c r="BG4941" t="s">
        <v>482</v>
      </c>
      <c r="BH4941" t="s">
        <v>483</v>
      </c>
      <c r="BI4941" s="27" t="e">
        <f t="shared" si="968"/>
        <v>#VALUE!</v>
      </c>
      <c r="BJ4941" t="s">
        <v>484</v>
      </c>
      <c r="BK4941" t="s">
        <v>485</v>
      </c>
      <c r="BL4941" s="20" t="e">
        <f t="shared" si="969"/>
        <v>#VALUE!</v>
      </c>
    </row>
    <row r="4942" spans="1:64" hidden="1" outlineLevel="1" x14ac:dyDescent="0.35">
      <c r="A4942" t="s">
        <v>443</v>
      </c>
      <c r="B4942" t="b">
        <v>0</v>
      </c>
      <c r="C4942" t="s">
        <v>439</v>
      </c>
      <c r="D4942" t="s">
        <v>3987</v>
      </c>
      <c r="E4942" t="s">
        <v>443</v>
      </c>
      <c r="F4942" t="s">
        <v>443</v>
      </c>
      <c r="G4942" t="b">
        <v>0</v>
      </c>
      <c r="H4942">
        <v>1</v>
      </c>
      <c r="I4942">
        <v>2</v>
      </c>
      <c r="J4942">
        <v>1</v>
      </c>
      <c r="K4942" t="s">
        <v>3988</v>
      </c>
      <c r="L4942" t="s">
        <v>3989</v>
      </c>
      <c r="M4942">
        <v>0</v>
      </c>
      <c r="N4942">
        <v>1653.89186</v>
      </c>
      <c r="O4942">
        <v>0</v>
      </c>
      <c r="P4942">
        <v>347.9</v>
      </c>
      <c r="Q4942">
        <v>385.6</v>
      </c>
      <c r="R4942">
        <v>166.6</v>
      </c>
      <c r="S4942" t="s">
        <v>443</v>
      </c>
      <c r="T4942" t="s">
        <v>443</v>
      </c>
      <c r="U4942" t="s">
        <v>443</v>
      </c>
      <c r="V4942" t="s">
        <v>443</v>
      </c>
      <c r="W4942" t="s">
        <v>443</v>
      </c>
      <c r="X4942" t="s">
        <v>443</v>
      </c>
      <c r="Y4942" t="s">
        <v>443</v>
      </c>
      <c r="Z4942" t="s">
        <v>444</v>
      </c>
      <c r="AA4942" t="s">
        <v>439</v>
      </c>
      <c r="AB4942" t="s">
        <v>444</v>
      </c>
      <c r="AC4942" t="s">
        <v>445</v>
      </c>
      <c r="AD4942" t="s">
        <v>445</v>
      </c>
      <c r="AE4942" t="s">
        <v>445</v>
      </c>
      <c r="AF4942" t="s">
        <v>445</v>
      </c>
      <c r="AG4942" t="s">
        <v>445</v>
      </c>
      <c r="AH4942" t="s">
        <v>445</v>
      </c>
      <c r="AI4942" t="s">
        <v>439</v>
      </c>
      <c r="AJ4942" t="s">
        <v>439</v>
      </c>
      <c r="AK4942">
        <v>0</v>
      </c>
      <c r="AL4942">
        <v>0</v>
      </c>
      <c r="AM4942">
        <v>1.5200000000000001E-3</v>
      </c>
      <c r="AN4942">
        <v>2.128E-4</v>
      </c>
      <c r="AO4942">
        <v>3.15</v>
      </c>
      <c r="AP4942">
        <v>47</v>
      </c>
      <c r="AQ4942" t="str">
        <f t="shared" si="962"/>
        <v/>
      </c>
      <c r="AR4942" t="s">
        <v>3990</v>
      </c>
      <c r="AS4942" t="s">
        <v>3991</v>
      </c>
      <c r="AT4942" t="str">
        <f t="shared" si="963"/>
        <v/>
      </c>
      <c r="AU4942" t="str">
        <f t="shared" si="973"/>
        <v/>
      </c>
      <c r="AV4942" t="str">
        <f t="shared" si="974"/>
        <v/>
      </c>
      <c r="AW4942" s="19" t="str">
        <f t="shared" si="972"/>
        <v/>
      </c>
      <c r="AX4942" t="s">
        <v>443</v>
      </c>
      <c r="AY4942" s="20" t="e">
        <f t="shared" si="964"/>
        <v>#VALUE!</v>
      </c>
      <c r="AZ4942" t="s">
        <v>443</v>
      </c>
      <c r="BA4942" s="20" t="e">
        <f t="shared" si="965"/>
        <v>#VALUE!</v>
      </c>
      <c r="BB4942" t="s">
        <v>443</v>
      </c>
      <c r="BC4942" t="s">
        <v>443</v>
      </c>
      <c r="BD4942" s="20" t="e">
        <f t="shared" si="966"/>
        <v>#VALUE!</v>
      </c>
      <c r="BE4942" t="s">
        <v>444</v>
      </c>
      <c r="BF4942" s="27" t="e">
        <f t="shared" si="967"/>
        <v>#VALUE!</v>
      </c>
      <c r="BG4942" t="s">
        <v>439</v>
      </c>
      <c r="BH4942" t="s">
        <v>444</v>
      </c>
      <c r="BI4942" s="27" t="e">
        <f t="shared" si="968"/>
        <v>#VALUE!</v>
      </c>
      <c r="BJ4942" t="s">
        <v>445</v>
      </c>
      <c r="BK4942" t="s">
        <v>445</v>
      </c>
      <c r="BL4942" s="20" t="e">
        <f t="shared" si="969"/>
        <v>#VALUE!</v>
      </c>
    </row>
    <row r="4943" spans="1:64" hidden="1" outlineLevel="2" collapsed="1" x14ac:dyDescent="0.35">
      <c r="A4943" t="s">
        <v>443</v>
      </c>
      <c r="B4943" t="s">
        <v>443</v>
      </c>
      <c r="C4943" t="s">
        <v>457</v>
      </c>
      <c r="D4943" t="s">
        <v>458</v>
      </c>
      <c r="E4943" t="s">
        <v>508</v>
      </c>
      <c r="F4943" t="s">
        <v>509</v>
      </c>
      <c r="G4943" t="s">
        <v>459</v>
      </c>
      <c r="H4943" t="s">
        <v>460</v>
      </c>
      <c r="I4943" t="s">
        <v>463</v>
      </c>
      <c r="J4943" t="s">
        <v>464</v>
      </c>
      <c r="K4943" t="s">
        <v>466</v>
      </c>
      <c r="L4943" t="s">
        <v>510</v>
      </c>
      <c r="M4943" t="s">
        <v>468</v>
      </c>
      <c r="N4943" t="s">
        <v>511</v>
      </c>
      <c r="O4943" t="s">
        <v>512</v>
      </c>
      <c r="P4943" t="s">
        <v>513</v>
      </c>
      <c r="Q4943" t="s">
        <v>514</v>
      </c>
      <c r="R4943" t="s">
        <v>515</v>
      </c>
      <c r="S4943" t="s">
        <v>516</v>
      </c>
      <c r="T4943" t="s">
        <v>517</v>
      </c>
      <c r="U4943" t="s">
        <v>469</v>
      </c>
      <c r="V4943" t="s">
        <v>518</v>
      </c>
      <c r="W4943" t="s">
        <v>519</v>
      </c>
      <c r="X4943" t="s">
        <v>520</v>
      </c>
      <c r="Y4943" t="s">
        <v>521</v>
      </c>
      <c r="Z4943" t="s">
        <v>522</v>
      </c>
      <c r="AA4943" t="s">
        <v>523</v>
      </c>
      <c r="AB4943" t="s">
        <v>524</v>
      </c>
      <c r="AC4943" t="s">
        <v>525</v>
      </c>
      <c r="AD4943" t="s">
        <v>526</v>
      </c>
      <c r="AE4943" t="s">
        <v>527</v>
      </c>
      <c r="AF4943" t="s">
        <v>480</v>
      </c>
      <c r="AG4943" t="s">
        <v>528</v>
      </c>
      <c r="AH4943" t="s">
        <v>529</v>
      </c>
      <c r="AI4943" t="s">
        <v>462</v>
      </c>
      <c r="AJ4943" t="s">
        <v>530</v>
      </c>
      <c r="AK4943" t="s">
        <v>531</v>
      </c>
      <c r="AL4943" t="s">
        <v>532</v>
      </c>
      <c r="AM4943" t="s">
        <v>533</v>
      </c>
      <c r="AN4943" t="s">
        <v>534</v>
      </c>
      <c r="AO4943" t="s">
        <v>535</v>
      </c>
      <c r="AP4943" t="s">
        <v>536</v>
      </c>
      <c r="AQ4943" t="str">
        <f t="shared" si="962"/>
        <v>Identifying Node</v>
      </c>
      <c r="AT4943" t="str">
        <f t="shared" si="963"/>
        <v>Identifying No</v>
      </c>
      <c r="AU4943" t="str">
        <f t="shared" si="973"/>
        <v xml:space="preserve">ifying </v>
      </c>
      <c r="AV4943" t="str">
        <f t="shared" si="974"/>
        <v xml:space="preserve">ifying </v>
      </c>
      <c r="AW4943" s="19" t="str">
        <f t="shared" si="972"/>
        <v>ifying</v>
      </c>
      <c r="AX4943" t="s">
        <v>518</v>
      </c>
      <c r="AY4943" s="20" t="e">
        <f t="shared" si="964"/>
        <v>#VALUE!</v>
      </c>
      <c r="AZ4943" t="s">
        <v>519</v>
      </c>
      <c r="BA4943" s="20" t="e">
        <f t="shared" si="965"/>
        <v>#VALUE!</v>
      </c>
      <c r="BB4943" t="s">
        <v>520</v>
      </c>
      <c r="BC4943" t="s">
        <v>521</v>
      </c>
      <c r="BD4943" s="20" t="e">
        <f t="shared" si="966"/>
        <v>#VALUE!</v>
      </c>
      <c r="BE4943" t="s">
        <v>522</v>
      </c>
      <c r="BF4943" s="27" t="e">
        <f t="shared" si="967"/>
        <v>#VALUE!</v>
      </c>
      <c r="BG4943" t="s">
        <v>523</v>
      </c>
      <c r="BH4943" t="s">
        <v>524</v>
      </c>
      <c r="BI4943" s="27" t="e">
        <f t="shared" si="968"/>
        <v>#VALUE!</v>
      </c>
      <c r="BJ4943" t="s">
        <v>525</v>
      </c>
      <c r="BK4943" t="s">
        <v>526</v>
      </c>
      <c r="BL4943" s="20" t="e">
        <f t="shared" si="969"/>
        <v>#VALUE!</v>
      </c>
    </row>
    <row r="4944" spans="1:64" hidden="1" outlineLevel="2" collapsed="1" x14ac:dyDescent="0.35">
      <c r="A4944" t="s">
        <v>443</v>
      </c>
      <c r="B4944" t="s">
        <v>443</v>
      </c>
      <c r="C4944" t="b">
        <v>0</v>
      </c>
      <c r="D4944" t="s">
        <v>439</v>
      </c>
      <c r="E4944" t="s">
        <v>538</v>
      </c>
      <c r="F4944" t="s">
        <v>539</v>
      </c>
      <c r="G4944" t="s">
        <v>3987</v>
      </c>
      <c r="H4944" t="s">
        <v>443</v>
      </c>
      <c r="I4944">
        <v>1</v>
      </c>
      <c r="J4944">
        <v>2</v>
      </c>
      <c r="K4944" t="s">
        <v>3988</v>
      </c>
      <c r="L4944" t="s">
        <v>3992</v>
      </c>
      <c r="M4944">
        <v>0</v>
      </c>
      <c r="N4944">
        <v>3</v>
      </c>
      <c r="O4944">
        <v>0.56510000000000005</v>
      </c>
      <c r="P4944">
        <v>0</v>
      </c>
      <c r="Q4944">
        <v>1</v>
      </c>
      <c r="R4944">
        <v>1</v>
      </c>
      <c r="S4944">
        <v>551.96798000000001</v>
      </c>
      <c r="T4944">
        <v>1653.8894</v>
      </c>
      <c r="U4944">
        <v>1653.89186</v>
      </c>
      <c r="V4944">
        <v>-1.49</v>
      </c>
      <c r="W4944">
        <v>-8.1999999999999998E-4</v>
      </c>
      <c r="X4944" t="s">
        <v>540</v>
      </c>
      <c r="Y4944" t="s">
        <v>541</v>
      </c>
      <c r="Z4944">
        <v>24.74014</v>
      </c>
      <c r="AA4944">
        <v>23.5</v>
      </c>
      <c r="AB4944">
        <v>46.338799999999999</v>
      </c>
      <c r="AC4944">
        <v>30007</v>
      </c>
      <c r="AD4944" t="s">
        <v>554</v>
      </c>
      <c r="AE4944" t="s">
        <v>555</v>
      </c>
      <c r="AF4944" t="s">
        <v>443</v>
      </c>
      <c r="AG4944">
        <v>3.15</v>
      </c>
      <c r="AH4944" t="s">
        <v>443</v>
      </c>
      <c r="AI4944" t="b">
        <v>0</v>
      </c>
      <c r="AJ4944" t="s">
        <v>443</v>
      </c>
      <c r="AK4944" t="s">
        <v>443</v>
      </c>
      <c r="AL4944" t="s">
        <v>443</v>
      </c>
      <c r="AM4944">
        <v>0</v>
      </c>
      <c r="AN4944">
        <v>2.128E-4</v>
      </c>
      <c r="AO4944">
        <v>6634471.5</v>
      </c>
      <c r="AP4944">
        <v>46.34</v>
      </c>
      <c r="AQ4944" t="str">
        <f t="shared" si="962"/>
        <v>Sequest HT (A2)</v>
      </c>
      <c r="AT4944" t="str">
        <f t="shared" si="963"/>
        <v>Sequest HT (A2</v>
      </c>
      <c r="AU4944" t="str">
        <f t="shared" si="973"/>
        <v>st HT (</v>
      </c>
      <c r="AV4944" t="str">
        <f t="shared" si="974"/>
        <v>st HT (</v>
      </c>
      <c r="AW4944" s="19" t="str">
        <f t="shared" si="972"/>
        <v xml:space="preserve">st HT </v>
      </c>
      <c r="AX4944">
        <v>-1.49</v>
      </c>
      <c r="AY4944" s="20">
        <f t="shared" si="964"/>
        <v>5.5033557046979867E-4</v>
      </c>
      <c r="AZ4944">
        <v>-8.1999999999999998E-4</v>
      </c>
      <c r="BA4944" s="20" t="e">
        <f t="shared" si="965"/>
        <v>#VALUE!</v>
      </c>
      <c r="BB4944" t="s">
        <v>540</v>
      </c>
      <c r="BC4944" t="s">
        <v>541</v>
      </c>
      <c r="BD4944" s="20" t="e">
        <f t="shared" si="966"/>
        <v>#VALUE!</v>
      </c>
      <c r="BE4944">
        <v>24.74014</v>
      </c>
      <c r="BF4944" s="27" t="e">
        <f t="shared" si="967"/>
        <v>#VALUE!</v>
      </c>
      <c r="BG4944">
        <v>23.5</v>
      </c>
      <c r="BH4944">
        <v>46.338799999999999</v>
      </c>
      <c r="BI4944" s="27">
        <f t="shared" si="968"/>
        <v>647.55669115298633</v>
      </c>
      <c r="BJ4944">
        <v>30007</v>
      </c>
      <c r="BK4944" t="s">
        <v>554</v>
      </c>
      <c r="BL4944" s="20" t="e">
        <f t="shared" si="969"/>
        <v>#VALUE!</v>
      </c>
    </row>
    <row r="4945" spans="1:64" hidden="1" outlineLevel="1" x14ac:dyDescent="0.35">
      <c r="A4945" t="s">
        <v>443</v>
      </c>
      <c r="B4945" t="b">
        <v>0</v>
      </c>
      <c r="C4945" t="s">
        <v>439</v>
      </c>
      <c r="D4945" t="s">
        <v>3993</v>
      </c>
      <c r="E4945" t="s">
        <v>443</v>
      </c>
      <c r="F4945" t="s">
        <v>443</v>
      </c>
      <c r="G4945" t="b">
        <v>0</v>
      </c>
      <c r="H4945">
        <v>1</v>
      </c>
      <c r="I4945">
        <v>2</v>
      </c>
      <c r="J4945">
        <v>2</v>
      </c>
      <c r="K4945" t="s">
        <v>3988</v>
      </c>
      <c r="L4945" t="s">
        <v>3994</v>
      </c>
      <c r="M4945">
        <v>0</v>
      </c>
      <c r="N4945">
        <v>1432.6186600000001</v>
      </c>
      <c r="O4945">
        <v>0</v>
      </c>
      <c r="P4945">
        <v>356.1</v>
      </c>
      <c r="Q4945">
        <v>258</v>
      </c>
      <c r="R4945">
        <v>285.8</v>
      </c>
      <c r="S4945" t="s">
        <v>443</v>
      </c>
      <c r="T4945" t="s">
        <v>443</v>
      </c>
      <c r="U4945" t="s">
        <v>443</v>
      </c>
      <c r="V4945" t="s">
        <v>443</v>
      </c>
      <c r="W4945" t="s">
        <v>443</v>
      </c>
      <c r="X4945" t="s">
        <v>443</v>
      </c>
      <c r="Y4945" t="s">
        <v>443</v>
      </c>
      <c r="Z4945" t="s">
        <v>444</v>
      </c>
      <c r="AA4945" t="s">
        <v>444</v>
      </c>
      <c r="AB4945" t="s">
        <v>439</v>
      </c>
      <c r="AC4945" t="s">
        <v>445</v>
      </c>
      <c r="AD4945" t="s">
        <v>445</v>
      </c>
      <c r="AE4945" t="s">
        <v>445</v>
      </c>
      <c r="AF4945" t="s">
        <v>445</v>
      </c>
      <c r="AG4945" t="s">
        <v>445</v>
      </c>
      <c r="AH4945" t="s">
        <v>445</v>
      </c>
      <c r="AI4945" t="s">
        <v>439</v>
      </c>
      <c r="AJ4945" t="s">
        <v>439</v>
      </c>
      <c r="AK4945">
        <v>0</v>
      </c>
      <c r="AL4945">
        <v>0</v>
      </c>
      <c r="AM4945">
        <v>1.0670000000000001E-4</v>
      </c>
      <c r="AN4945">
        <v>3.5840000000000002E-5</v>
      </c>
      <c r="AO4945">
        <v>3.01</v>
      </c>
      <c r="AP4945">
        <v>76</v>
      </c>
      <c r="AQ4945" t="str">
        <f t="shared" si="962"/>
        <v/>
      </c>
      <c r="AR4945" t="s">
        <v>3995</v>
      </c>
      <c r="AS4945" t="s">
        <v>3996</v>
      </c>
      <c r="AT4945" t="str">
        <f t="shared" si="963"/>
        <v/>
      </c>
      <c r="AU4945" t="str">
        <f t="shared" si="973"/>
        <v/>
      </c>
      <c r="AV4945" t="str">
        <f t="shared" si="974"/>
        <v/>
      </c>
      <c r="AW4945" s="19" t="str">
        <f t="shared" si="972"/>
        <v/>
      </c>
      <c r="AX4945" t="s">
        <v>443</v>
      </c>
      <c r="AY4945" s="20" t="e">
        <f t="shared" si="964"/>
        <v>#VALUE!</v>
      </c>
      <c r="AZ4945" t="s">
        <v>443</v>
      </c>
      <c r="BA4945" s="20" t="e">
        <f t="shared" si="965"/>
        <v>#VALUE!</v>
      </c>
      <c r="BB4945" t="s">
        <v>443</v>
      </c>
      <c r="BC4945" t="s">
        <v>443</v>
      </c>
      <c r="BD4945" s="20" t="e">
        <f t="shared" si="966"/>
        <v>#VALUE!</v>
      </c>
      <c r="BE4945" t="s">
        <v>444</v>
      </c>
      <c r="BF4945" s="27" t="e">
        <f t="shared" si="967"/>
        <v>#VALUE!</v>
      </c>
      <c r="BG4945" t="s">
        <v>444</v>
      </c>
      <c r="BH4945" t="s">
        <v>439</v>
      </c>
      <c r="BI4945" s="27" t="e">
        <f t="shared" si="968"/>
        <v>#VALUE!</v>
      </c>
      <c r="BJ4945" t="s">
        <v>445</v>
      </c>
      <c r="BK4945" t="s">
        <v>445</v>
      </c>
      <c r="BL4945" s="20" t="e">
        <f t="shared" si="969"/>
        <v>#VALUE!</v>
      </c>
    </row>
    <row r="4946" spans="1:64" hidden="1" outlineLevel="2" collapsed="1" x14ac:dyDescent="0.35">
      <c r="A4946" t="s">
        <v>443</v>
      </c>
      <c r="B4946" t="s">
        <v>443</v>
      </c>
      <c r="C4946" t="s">
        <v>457</v>
      </c>
      <c r="D4946" t="s">
        <v>458</v>
      </c>
      <c r="E4946" t="s">
        <v>508</v>
      </c>
      <c r="F4946" t="s">
        <v>509</v>
      </c>
      <c r="G4946" t="s">
        <v>459</v>
      </c>
      <c r="H4946" t="s">
        <v>460</v>
      </c>
      <c r="I4946" t="s">
        <v>463</v>
      </c>
      <c r="J4946" t="s">
        <v>464</v>
      </c>
      <c r="K4946" t="s">
        <v>466</v>
      </c>
      <c r="L4946" t="s">
        <v>510</v>
      </c>
      <c r="M4946" t="s">
        <v>468</v>
      </c>
      <c r="N4946" t="s">
        <v>511</v>
      </c>
      <c r="O4946" t="s">
        <v>512</v>
      </c>
      <c r="P4946" t="s">
        <v>513</v>
      </c>
      <c r="Q4946" t="s">
        <v>514</v>
      </c>
      <c r="R4946" t="s">
        <v>515</v>
      </c>
      <c r="S4946" t="s">
        <v>516</v>
      </c>
      <c r="T4946" t="s">
        <v>517</v>
      </c>
      <c r="U4946" t="s">
        <v>469</v>
      </c>
      <c r="V4946" t="s">
        <v>518</v>
      </c>
      <c r="W4946" t="s">
        <v>519</v>
      </c>
      <c r="X4946" t="s">
        <v>520</v>
      </c>
      <c r="Y4946" t="s">
        <v>521</v>
      </c>
      <c r="Z4946" t="s">
        <v>522</v>
      </c>
      <c r="AA4946" t="s">
        <v>523</v>
      </c>
      <c r="AB4946" t="s">
        <v>524</v>
      </c>
      <c r="AC4946" t="s">
        <v>525</v>
      </c>
      <c r="AD4946" t="s">
        <v>526</v>
      </c>
      <c r="AE4946" t="s">
        <v>527</v>
      </c>
      <c r="AF4946" t="s">
        <v>480</v>
      </c>
      <c r="AG4946" t="s">
        <v>528</v>
      </c>
      <c r="AH4946" t="s">
        <v>529</v>
      </c>
      <c r="AI4946" t="s">
        <v>462</v>
      </c>
      <c r="AJ4946" t="s">
        <v>530</v>
      </c>
      <c r="AK4946" t="s">
        <v>531</v>
      </c>
      <c r="AL4946" t="s">
        <v>532</v>
      </c>
      <c r="AM4946" t="s">
        <v>533</v>
      </c>
      <c r="AN4946" t="s">
        <v>534</v>
      </c>
      <c r="AO4946" t="s">
        <v>535</v>
      </c>
      <c r="AP4946" t="s">
        <v>536</v>
      </c>
      <c r="AQ4946" t="str">
        <f t="shared" si="962"/>
        <v>Identifying Node</v>
      </c>
      <c r="AT4946" t="str">
        <f t="shared" si="963"/>
        <v>Identifying No</v>
      </c>
      <c r="AU4946" t="str">
        <f t="shared" si="973"/>
        <v xml:space="preserve">ifying </v>
      </c>
      <c r="AV4946" t="str">
        <f t="shared" si="974"/>
        <v xml:space="preserve">ifying </v>
      </c>
      <c r="AW4946" s="19" t="str">
        <f t="shared" si="972"/>
        <v>ifying</v>
      </c>
      <c r="AX4946" t="s">
        <v>518</v>
      </c>
      <c r="AY4946" s="20" t="e">
        <f t="shared" si="964"/>
        <v>#VALUE!</v>
      </c>
      <c r="AZ4946" t="s">
        <v>519</v>
      </c>
      <c r="BA4946" s="20" t="e">
        <f t="shared" si="965"/>
        <v>#VALUE!</v>
      </c>
      <c r="BB4946" t="s">
        <v>520</v>
      </c>
      <c r="BC4946" t="s">
        <v>521</v>
      </c>
      <c r="BD4946" s="20" t="e">
        <f t="shared" si="966"/>
        <v>#VALUE!</v>
      </c>
      <c r="BE4946" t="s">
        <v>522</v>
      </c>
      <c r="BF4946" s="27" t="e">
        <f t="shared" si="967"/>
        <v>#VALUE!</v>
      </c>
      <c r="BG4946" t="s">
        <v>523</v>
      </c>
      <c r="BH4946" t="s">
        <v>524</v>
      </c>
      <c r="BI4946" s="27" t="e">
        <f t="shared" si="968"/>
        <v>#VALUE!</v>
      </c>
      <c r="BJ4946" t="s">
        <v>525</v>
      </c>
      <c r="BK4946" t="s">
        <v>526</v>
      </c>
      <c r="BL4946" s="20" t="e">
        <f t="shared" si="969"/>
        <v>#VALUE!</v>
      </c>
    </row>
    <row r="4947" spans="1:64" hidden="1" outlineLevel="2" collapsed="1" x14ac:dyDescent="0.35">
      <c r="A4947" t="s">
        <v>443</v>
      </c>
      <c r="B4947" t="s">
        <v>443</v>
      </c>
      <c r="C4947" t="b">
        <v>0</v>
      </c>
      <c r="D4947" t="s">
        <v>439</v>
      </c>
      <c r="E4947" t="s">
        <v>538</v>
      </c>
      <c r="F4947" t="s">
        <v>550</v>
      </c>
      <c r="G4947" t="s">
        <v>3993</v>
      </c>
      <c r="H4947" t="s">
        <v>443</v>
      </c>
      <c r="I4947">
        <v>1</v>
      </c>
      <c r="J4947">
        <v>2</v>
      </c>
      <c r="K4947" t="s">
        <v>3988</v>
      </c>
      <c r="L4947" t="s">
        <v>3992</v>
      </c>
      <c r="M4947">
        <v>0</v>
      </c>
      <c r="N4947">
        <v>2</v>
      </c>
      <c r="O4947">
        <v>0.5282</v>
      </c>
      <c r="P4947">
        <v>0</v>
      </c>
      <c r="Q4947">
        <v>1</v>
      </c>
      <c r="R4947">
        <v>1</v>
      </c>
      <c r="S4947">
        <v>716.81371000000001</v>
      </c>
      <c r="T4947">
        <v>1432.62014</v>
      </c>
      <c r="U4947">
        <v>1432.6186600000001</v>
      </c>
      <c r="V4947">
        <v>1.04</v>
      </c>
      <c r="W4947">
        <v>7.3999999999999999E-4</v>
      </c>
      <c r="X4947" t="s">
        <v>540</v>
      </c>
      <c r="Y4947" t="s">
        <v>541</v>
      </c>
      <c r="Z4947">
        <v>63.842210000000001</v>
      </c>
      <c r="AA4947">
        <v>30</v>
      </c>
      <c r="AB4947">
        <v>29.823399999999999</v>
      </c>
      <c r="AC4947">
        <v>16430</v>
      </c>
      <c r="AD4947" t="s">
        <v>551</v>
      </c>
      <c r="AE4947" t="s">
        <v>552</v>
      </c>
      <c r="AF4947" t="s">
        <v>443</v>
      </c>
      <c r="AG4947">
        <v>3.01</v>
      </c>
      <c r="AH4947" t="s">
        <v>443</v>
      </c>
      <c r="AI4947" t="b">
        <v>0</v>
      </c>
      <c r="AJ4947" t="s">
        <v>443</v>
      </c>
      <c r="AK4947" t="s">
        <v>443</v>
      </c>
      <c r="AL4947" t="s">
        <v>443</v>
      </c>
      <c r="AM4947">
        <v>0</v>
      </c>
      <c r="AN4947">
        <v>3.5840000000000002E-5</v>
      </c>
      <c r="AO4947">
        <v>4202863.5</v>
      </c>
      <c r="AP4947">
        <v>29.86</v>
      </c>
      <c r="AQ4947" t="str">
        <f t="shared" si="962"/>
        <v>Sequest HT (A2)</v>
      </c>
      <c r="AT4947" t="str">
        <f t="shared" si="963"/>
        <v>Sequest HT (A2</v>
      </c>
      <c r="AU4947" t="str">
        <f t="shared" si="973"/>
        <v>st HT (</v>
      </c>
      <c r="AV4947" t="str">
        <f t="shared" si="974"/>
        <v>st HT (</v>
      </c>
      <c r="AW4947" s="19" t="str">
        <f t="shared" si="972"/>
        <v xml:space="preserve">st HT </v>
      </c>
      <c r="AX4947">
        <v>1.04</v>
      </c>
      <c r="AY4947" s="20">
        <f t="shared" si="964"/>
        <v>7.1153846153846148E-4</v>
      </c>
      <c r="AZ4947">
        <v>7.3999999999999999E-4</v>
      </c>
      <c r="BA4947" s="20" t="e">
        <f t="shared" si="965"/>
        <v>#VALUE!</v>
      </c>
      <c r="BB4947" t="s">
        <v>540</v>
      </c>
      <c r="BC4947" t="s">
        <v>541</v>
      </c>
      <c r="BD4947" s="20" t="e">
        <f t="shared" si="966"/>
        <v>#VALUE!</v>
      </c>
      <c r="BE4947">
        <v>63.842210000000001</v>
      </c>
      <c r="BF4947" s="27" t="e">
        <f t="shared" si="967"/>
        <v>#VALUE!</v>
      </c>
      <c r="BG4947">
        <v>30</v>
      </c>
      <c r="BH4947">
        <v>29.823399999999999</v>
      </c>
      <c r="BI4947" s="27">
        <f t="shared" si="968"/>
        <v>550.90968836551167</v>
      </c>
      <c r="BJ4947">
        <v>16430</v>
      </c>
      <c r="BK4947" t="s">
        <v>551</v>
      </c>
      <c r="BL4947" s="20" t="e">
        <f t="shared" si="969"/>
        <v>#VALUE!</v>
      </c>
    </row>
    <row r="4948" spans="1:64" hidden="1" outlineLevel="2" collapsed="1" x14ac:dyDescent="0.35">
      <c r="A4948" t="s">
        <v>443</v>
      </c>
      <c r="B4948" t="s">
        <v>443</v>
      </c>
      <c r="C4948" t="b">
        <v>0</v>
      </c>
      <c r="D4948" t="s">
        <v>439</v>
      </c>
      <c r="E4948" t="s">
        <v>557</v>
      </c>
      <c r="F4948" t="s">
        <v>550</v>
      </c>
      <c r="G4948" t="s">
        <v>3993</v>
      </c>
      <c r="H4948" t="s">
        <v>443</v>
      </c>
      <c r="I4948">
        <v>1</v>
      </c>
      <c r="J4948">
        <v>2</v>
      </c>
      <c r="K4948" t="s">
        <v>3988</v>
      </c>
      <c r="L4948" t="s">
        <v>3992</v>
      </c>
      <c r="M4948">
        <v>0</v>
      </c>
      <c r="N4948">
        <v>2</v>
      </c>
      <c r="O4948">
        <v>0.98680000000000001</v>
      </c>
      <c r="P4948">
        <v>0</v>
      </c>
      <c r="Q4948">
        <v>1</v>
      </c>
      <c r="R4948">
        <v>1</v>
      </c>
      <c r="S4948">
        <v>716.81371000000001</v>
      </c>
      <c r="T4948">
        <v>1432.62014</v>
      </c>
      <c r="U4948">
        <v>1432.6186600000001</v>
      </c>
      <c r="V4948">
        <v>1.04</v>
      </c>
      <c r="W4948">
        <v>7.3999999999999999E-4</v>
      </c>
      <c r="X4948" t="s">
        <v>540</v>
      </c>
      <c r="Y4948" t="s">
        <v>541</v>
      </c>
      <c r="Z4948">
        <v>63.842210000000001</v>
      </c>
      <c r="AA4948">
        <v>30</v>
      </c>
      <c r="AB4948">
        <v>29.823399999999999</v>
      </c>
      <c r="AC4948">
        <v>16430</v>
      </c>
      <c r="AD4948" t="s">
        <v>551</v>
      </c>
      <c r="AE4948" t="s">
        <v>552</v>
      </c>
      <c r="AF4948" t="s">
        <v>443</v>
      </c>
      <c r="AG4948" t="s">
        <v>443</v>
      </c>
      <c r="AH4948">
        <v>76</v>
      </c>
      <c r="AI4948" t="b">
        <v>0</v>
      </c>
      <c r="AJ4948">
        <v>45</v>
      </c>
      <c r="AK4948">
        <v>27</v>
      </c>
      <c r="AL4948">
        <v>8.4152698000242796E-8</v>
      </c>
      <c r="AM4948">
        <v>0</v>
      </c>
      <c r="AN4948">
        <v>1.0670000000000001E-4</v>
      </c>
      <c r="AO4948">
        <v>4202863.5</v>
      </c>
      <c r="AP4948">
        <v>29.86</v>
      </c>
      <c r="AQ4948" t="str">
        <f t="shared" si="962"/>
        <v>Mascot (A5)</v>
      </c>
      <c r="AT4948" t="str">
        <f t="shared" si="963"/>
        <v>Mascot (A5)</v>
      </c>
      <c r="AU4948" t="str">
        <f t="shared" si="973"/>
        <v>t (A5)</v>
      </c>
      <c r="AV4948" t="str">
        <f t="shared" si="974"/>
        <v>t (A5)</v>
      </c>
      <c r="AW4948" s="19" t="str">
        <f t="shared" si="972"/>
        <v>t (A5)</v>
      </c>
      <c r="AX4948">
        <v>1.04</v>
      </c>
      <c r="AY4948" s="20">
        <f t="shared" si="964"/>
        <v>7.1153846153846148E-4</v>
      </c>
      <c r="AZ4948">
        <v>7.3999999999999999E-4</v>
      </c>
      <c r="BA4948" s="20" t="e">
        <f t="shared" si="965"/>
        <v>#VALUE!</v>
      </c>
      <c r="BB4948" t="s">
        <v>540</v>
      </c>
      <c r="BC4948" t="s">
        <v>541</v>
      </c>
      <c r="BD4948" s="20" t="e">
        <f t="shared" si="966"/>
        <v>#VALUE!</v>
      </c>
      <c r="BE4948">
        <v>63.842210000000001</v>
      </c>
      <c r="BF4948" s="27" t="e">
        <f t="shared" si="967"/>
        <v>#VALUE!</v>
      </c>
      <c r="BG4948">
        <v>30</v>
      </c>
      <c r="BH4948">
        <v>29.823399999999999</v>
      </c>
      <c r="BI4948" s="27">
        <f t="shared" si="968"/>
        <v>550.90968836551167</v>
      </c>
      <c r="BJ4948">
        <v>16430</v>
      </c>
      <c r="BK4948" t="s">
        <v>551</v>
      </c>
      <c r="BL4948" s="20" t="e">
        <f t="shared" si="969"/>
        <v>#VALUE!</v>
      </c>
    </row>
    <row r="4949" spans="1:64" collapsed="1" x14ac:dyDescent="0.35">
      <c r="A4949" t="b">
        <v>0</v>
      </c>
      <c r="B4949" t="s">
        <v>439</v>
      </c>
      <c r="C4949" t="s">
        <v>440</v>
      </c>
      <c r="D4949" t="s">
        <v>3773</v>
      </c>
      <c r="E4949" t="s">
        <v>3997</v>
      </c>
      <c r="F4949">
        <v>0</v>
      </c>
      <c r="G4949" t="b">
        <v>0</v>
      </c>
      <c r="H4949">
        <v>19.434000000000001</v>
      </c>
      <c r="I4949">
        <v>19</v>
      </c>
      <c r="J4949">
        <v>3</v>
      </c>
      <c r="K4949">
        <v>22</v>
      </c>
      <c r="L4949">
        <v>3</v>
      </c>
      <c r="M4949">
        <v>1</v>
      </c>
      <c r="N4949">
        <v>222</v>
      </c>
      <c r="O4949">
        <v>24.7</v>
      </c>
      <c r="P4949">
        <v>8.25</v>
      </c>
      <c r="Q4949">
        <v>466</v>
      </c>
      <c r="R4949">
        <v>36.35</v>
      </c>
      <c r="S4949">
        <v>2</v>
      </c>
      <c r="T4949">
        <v>3</v>
      </c>
      <c r="U4949">
        <v>0</v>
      </c>
      <c r="V4949">
        <v>113.5</v>
      </c>
      <c r="W4949">
        <v>128.1</v>
      </c>
      <c r="X4949">
        <v>67.2</v>
      </c>
      <c r="Y4949">
        <v>70.8</v>
      </c>
      <c r="Z4949">
        <v>76.7</v>
      </c>
      <c r="AA4949">
        <v>274.7</v>
      </c>
      <c r="AB4949">
        <v>9.4</v>
      </c>
      <c r="AC4949">
        <v>45.2</v>
      </c>
      <c r="AD4949">
        <v>114.5</v>
      </c>
      <c r="AE4949" t="s">
        <v>439</v>
      </c>
      <c r="AF4949" t="s">
        <v>439</v>
      </c>
      <c r="AG4949" t="s">
        <v>439</v>
      </c>
      <c r="AH4949" t="s">
        <v>439</v>
      </c>
      <c r="AI4949" t="s">
        <v>439</v>
      </c>
      <c r="AJ4949" t="s">
        <v>439</v>
      </c>
      <c r="AK4949" t="s">
        <v>444</v>
      </c>
      <c r="AL4949" t="s">
        <v>439</v>
      </c>
      <c r="AM4949" t="s">
        <v>444</v>
      </c>
      <c r="AN4949" t="s">
        <v>443</v>
      </c>
      <c r="AQ4949" t="str">
        <f t="shared" si="962"/>
        <v>606 GN=SOD2 PE=1 SV=3</v>
      </c>
      <c r="AT4949" t="str">
        <f t="shared" si="963"/>
        <v>606 GN=SOD2 PE</v>
      </c>
      <c r="AU4949" t="str">
        <f>MID(AT4949, 8, 7)</f>
        <v>SOD2 PE</v>
      </c>
      <c r="AV4949" t="str">
        <f>LEFT(AU4949, 5)</f>
        <v xml:space="preserve">SOD2 </v>
      </c>
      <c r="AW4949" s="19" t="str">
        <f>LEFT(AV4949, 5)</f>
        <v xml:space="preserve">SOD2 </v>
      </c>
      <c r="AX4949">
        <v>113.5</v>
      </c>
      <c r="AY4949" s="20">
        <f t="shared" si="964"/>
        <v>1.1286343612334802</v>
      </c>
      <c r="AZ4949">
        <v>128.1</v>
      </c>
      <c r="BA4949" s="20">
        <f t="shared" si="965"/>
        <v>0.5920704845814978</v>
      </c>
      <c r="BB4949">
        <v>67.2</v>
      </c>
      <c r="BC4949">
        <v>70.8</v>
      </c>
      <c r="BD4949" s="20">
        <f t="shared" si="966"/>
        <v>1.0833333333333335</v>
      </c>
      <c r="BE4949">
        <v>76.7</v>
      </c>
      <c r="BF4949" s="27">
        <f t="shared" si="967"/>
        <v>3.8799435028248586</v>
      </c>
      <c r="BG4949">
        <v>274.7</v>
      </c>
      <c r="BH4949">
        <v>9.4</v>
      </c>
      <c r="BI4949" s="27">
        <f t="shared" si="968"/>
        <v>4.8085106382978724</v>
      </c>
      <c r="BJ4949">
        <v>45.2</v>
      </c>
      <c r="BK4949">
        <v>114.5</v>
      </c>
      <c r="BL4949" s="27">
        <f t="shared" si="969"/>
        <v>12.180851063829786</v>
      </c>
    </row>
    <row r="4950" spans="1:64" hidden="1" outlineLevel="1" collapsed="1" x14ac:dyDescent="0.35">
      <c r="A4950" t="s">
        <v>443</v>
      </c>
      <c r="B4950" t="s">
        <v>457</v>
      </c>
      <c r="C4950" t="s">
        <v>458</v>
      </c>
      <c r="D4950" t="s">
        <v>459</v>
      </c>
      <c r="E4950" t="s">
        <v>460</v>
      </c>
      <c r="F4950" t="s">
        <v>461</v>
      </c>
      <c r="G4950" t="s">
        <v>462</v>
      </c>
      <c r="H4950" t="s">
        <v>463</v>
      </c>
      <c r="I4950" t="s">
        <v>464</v>
      </c>
      <c r="J4950" t="s">
        <v>465</v>
      </c>
      <c r="K4950" t="s">
        <v>466</v>
      </c>
      <c r="L4950" t="s">
        <v>467</v>
      </c>
      <c r="M4950" t="s">
        <v>468</v>
      </c>
      <c r="N4950" t="s">
        <v>469</v>
      </c>
      <c r="O4950" t="s">
        <v>470</v>
      </c>
      <c r="P4950" t="s">
        <v>471</v>
      </c>
      <c r="Q4950" t="s">
        <v>472</v>
      </c>
      <c r="R4950" t="s">
        <v>473</v>
      </c>
      <c r="S4950" t="s">
        <v>474</v>
      </c>
      <c r="T4950" t="s">
        <v>475</v>
      </c>
      <c r="U4950" t="s">
        <v>476</v>
      </c>
      <c r="V4950" t="s">
        <v>477</v>
      </c>
      <c r="W4950" t="s">
        <v>478</v>
      </c>
      <c r="X4950" t="s">
        <v>479</v>
      </c>
      <c r="Y4950" t="s">
        <v>480</v>
      </c>
      <c r="Z4950" t="s">
        <v>481</v>
      </c>
      <c r="AA4950" t="s">
        <v>482</v>
      </c>
      <c r="AB4950" t="s">
        <v>483</v>
      </c>
      <c r="AC4950" t="s">
        <v>484</v>
      </c>
      <c r="AD4950" t="s">
        <v>485</v>
      </c>
      <c r="AE4950" t="s">
        <v>486</v>
      </c>
      <c r="AF4950" t="s">
        <v>487</v>
      </c>
      <c r="AG4950" t="s">
        <v>488</v>
      </c>
      <c r="AH4950" t="s">
        <v>489</v>
      </c>
      <c r="AI4950" t="s">
        <v>490</v>
      </c>
      <c r="AJ4950" t="s">
        <v>491</v>
      </c>
      <c r="AK4950" t="s">
        <v>492</v>
      </c>
      <c r="AL4950" t="s">
        <v>493</v>
      </c>
      <c r="AM4950" t="s">
        <v>494</v>
      </c>
      <c r="AN4950" t="s">
        <v>495</v>
      </c>
      <c r="AO4950" t="s">
        <v>496</v>
      </c>
      <c r="AP4950" t="s">
        <v>497</v>
      </c>
      <c r="AQ4950" t="str">
        <f t="shared" si="962"/>
        <v>Modifications</v>
      </c>
      <c r="AR4950" t="s">
        <v>498</v>
      </c>
      <c r="AS4950" t="s">
        <v>499</v>
      </c>
      <c r="AT4950" t="str">
        <f t="shared" si="963"/>
        <v>Modifications</v>
      </c>
      <c r="AU4950" t="str">
        <f t="shared" ref="AU4950:AU4966" si="975">MID(AT4950, 6, 7)</f>
        <v>ication</v>
      </c>
      <c r="AV4950" t="str">
        <f t="shared" ref="AV4950:AV4966" si="976">MID(AT4950, 6, 7)</f>
        <v>ication</v>
      </c>
      <c r="AW4950" s="19" t="str">
        <f t="shared" ref="AW4950:AW4966" si="977">LEFT(AU4950, 6)</f>
        <v>icatio</v>
      </c>
      <c r="AX4950" t="s">
        <v>477</v>
      </c>
      <c r="AY4950" s="20" t="e">
        <f t="shared" si="964"/>
        <v>#VALUE!</v>
      </c>
      <c r="AZ4950" t="s">
        <v>478</v>
      </c>
      <c r="BA4950" s="20" t="e">
        <f t="shared" si="965"/>
        <v>#VALUE!</v>
      </c>
      <c r="BB4950" t="s">
        <v>479</v>
      </c>
      <c r="BC4950" t="s">
        <v>480</v>
      </c>
      <c r="BD4950" s="20" t="e">
        <f t="shared" si="966"/>
        <v>#VALUE!</v>
      </c>
      <c r="BE4950" t="s">
        <v>481</v>
      </c>
      <c r="BF4950" s="27" t="e">
        <f t="shared" si="967"/>
        <v>#VALUE!</v>
      </c>
      <c r="BG4950" t="s">
        <v>482</v>
      </c>
      <c r="BH4950" t="s">
        <v>483</v>
      </c>
      <c r="BI4950" s="27" t="e">
        <f t="shared" si="968"/>
        <v>#VALUE!</v>
      </c>
      <c r="BJ4950" t="s">
        <v>484</v>
      </c>
      <c r="BK4950" t="s">
        <v>485</v>
      </c>
      <c r="BL4950" s="20" t="e">
        <f t="shared" si="969"/>
        <v>#VALUE!</v>
      </c>
    </row>
    <row r="4951" spans="1:64" hidden="1" outlineLevel="1" x14ac:dyDescent="0.35">
      <c r="A4951" t="s">
        <v>443</v>
      </c>
      <c r="B4951" t="b">
        <v>0</v>
      </c>
      <c r="C4951" t="s">
        <v>439</v>
      </c>
      <c r="D4951" t="s">
        <v>3998</v>
      </c>
      <c r="E4951" t="s">
        <v>443</v>
      </c>
      <c r="F4951" t="s">
        <v>443</v>
      </c>
      <c r="G4951" t="b">
        <v>0</v>
      </c>
      <c r="H4951">
        <v>1</v>
      </c>
      <c r="I4951">
        <v>1</v>
      </c>
      <c r="J4951">
        <v>3</v>
      </c>
      <c r="K4951" t="s">
        <v>3999</v>
      </c>
      <c r="L4951" t="s">
        <v>4000</v>
      </c>
      <c r="M4951">
        <v>0</v>
      </c>
      <c r="N4951">
        <v>1180.6208300000001</v>
      </c>
      <c r="O4951">
        <v>0</v>
      </c>
      <c r="P4951" t="s">
        <v>443</v>
      </c>
      <c r="Q4951">
        <v>20.3</v>
      </c>
      <c r="R4951">
        <v>19.5</v>
      </c>
      <c r="S4951">
        <v>11.3</v>
      </c>
      <c r="T4951">
        <v>23.4</v>
      </c>
      <c r="U4951">
        <v>96.1</v>
      </c>
      <c r="V4951">
        <v>30</v>
      </c>
      <c r="W4951">
        <v>50.7</v>
      </c>
      <c r="X4951">
        <v>648.5</v>
      </c>
      <c r="Y4951" t="s">
        <v>443</v>
      </c>
      <c r="Z4951" t="s">
        <v>445</v>
      </c>
      <c r="AA4951" t="s">
        <v>444</v>
      </c>
      <c r="AB4951" t="s">
        <v>439</v>
      </c>
      <c r="AC4951" t="s">
        <v>444</v>
      </c>
      <c r="AD4951" t="s">
        <v>444</v>
      </c>
      <c r="AE4951" t="s">
        <v>439</v>
      </c>
      <c r="AF4951" t="s">
        <v>444</v>
      </c>
      <c r="AG4951" t="s">
        <v>444</v>
      </c>
      <c r="AH4951" t="s">
        <v>444</v>
      </c>
      <c r="AI4951" t="s">
        <v>439</v>
      </c>
      <c r="AJ4951" t="s">
        <v>439</v>
      </c>
      <c r="AK4951">
        <v>0</v>
      </c>
      <c r="AL4951">
        <v>0</v>
      </c>
      <c r="AM4951">
        <v>1.485E-3</v>
      </c>
      <c r="AN4951">
        <v>2.3630000000000001E-3</v>
      </c>
      <c r="AO4951">
        <v>3.16</v>
      </c>
      <c r="AP4951">
        <v>45</v>
      </c>
      <c r="AQ4951" t="str">
        <f t="shared" si="962"/>
        <v/>
      </c>
      <c r="AR4951" t="s">
        <v>4001</v>
      </c>
      <c r="AS4951" t="s">
        <v>4002</v>
      </c>
      <c r="AT4951" t="str">
        <f t="shared" si="963"/>
        <v/>
      </c>
      <c r="AU4951" t="str">
        <f t="shared" si="975"/>
        <v/>
      </c>
      <c r="AV4951" t="str">
        <f t="shared" si="976"/>
        <v/>
      </c>
      <c r="AW4951" s="19" t="str">
        <f t="shared" si="977"/>
        <v/>
      </c>
      <c r="AX4951">
        <v>30</v>
      </c>
      <c r="AY4951" s="20">
        <f t="shared" si="964"/>
        <v>1.6900000000000002</v>
      </c>
      <c r="AZ4951">
        <v>50.7</v>
      </c>
      <c r="BA4951" s="20">
        <f t="shared" si="965"/>
        <v>21.616666666666667</v>
      </c>
      <c r="BB4951">
        <v>648.5</v>
      </c>
      <c r="BC4951" t="s">
        <v>443</v>
      </c>
      <c r="BD4951" s="20" t="e">
        <f t="shared" si="966"/>
        <v>#VALUE!</v>
      </c>
      <c r="BE4951" t="s">
        <v>445</v>
      </c>
      <c r="BF4951" s="27" t="e">
        <f t="shared" si="967"/>
        <v>#VALUE!</v>
      </c>
      <c r="BG4951" t="s">
        <v>444</v>
      </c>
      <c r="BH4951" t="s">
        <v>439</v>
      </c>
      <c r="BI4951" s="27" t="e">
        <f t="shared" si="968"/>
        <v>#VALUE!</v>
      </c>
      <c r="BJ4951" t="s">
        <v>444</v>
      </c>
      <c r="BK4951" t="s">
        <v>444</v>
      </c>
      <c r="BL4951" s="20" t="e">
        <f t="shared" si="969"/>
        <v>#VALUE!</v>
      </c>
    </row>
    <row r="4952" spans="1:64" hidden="1" outlineLevel="2" collapsed="1" x14ac:dyDescent="0.35">
      <c r="A4952" t="s">
        <v>443</v>
      </c>
      <c r="B4952" t="s">
        <v>443</v>
      </c>
      <c r="C4952" t="s">
        <v>457</v>
      </c>
      <c r="D4952" t="s">
        <v>458</v>
      </c>
      <c r="E4952" t="s">
        <v>508</v>
      </c>
      <c r="F4952" t="s">
        <v>509</v>
      </c>
      <c r="G4952" t="s">
        <v>459</v>
      </c>
      <c r="H4952" t="s">
        <v>460</v>
      </c>
      <c r="I4952" t="s">
        <v>463</v>
      </c>
      <c r="J4952" t="s">
        <v>464</v>
      </c>
      <c r="K4952" t="s">
        <v>466</v>
      </c>
      <c r="L4952" t="s">
        <v>510</v>
      </c>
      <c r="M4952" t="s">
        <v>468</v>
      </c>
      <c r="N4952" t="s">
        <v>511</v>
      </c>
      <c r="O4952" t="s">
        <v>512</v>
      </c>
      <c r="P4952" t="s">
        <v>513</v>
      </c>
      <c r="Q4952" t="s">
        <v>514</v>
      </c>
      <c r="R4952" t="s">
        <v>515</v>
      </c>
      <c r="S4952" t="s">
        <v>516</v>
      </c>
      <c r="T4952" t="s">
        <v>517</v>
      </c>
      <c r="U4952" t="s">
        <v>469</v>
      </c>
      <c r="V4952" t="s">
        <v>518</v>
      </c>
      <c r="W4952" t="s">
        <v>519</v>
      </c>
      <c r="X4952" t="s">
        <v>520</v>
      </c>
      <c r="Y4952" t="s">
        <v>521</v>
      </c>
      <c r="Z4952" t="s">
        <v>522</v>
      </c>
      <c r="AA4952" t="s">
        <v>523</v>
      </c>
      <c r="AB4952" t="s">
        <v>524</v>
      </c>
      <c r="AC4952" t="s">
        <v>525</v>
      </c>
      <c r="AD4952" t="s">
        <v>526</v>
      </c>
      <c r="AE4952" t="s">
        <v>527</v>
      </c>
      <c r="AF4952" t="s">
        <v>480</v>
      </c>
      <c r="AG4952" t="s">
        <v>528</v>
      </c>
      <c r="AH4952" t="s">
        <v>529</v>
      </c>
      <c r="AI4952" t="s">
        <v>462</v>
      </c>
      <c r="AJ4952" t="s">
        <v>530</v>
      </c>
      <c r="AK4952" t="s">
        <v>531</v>
      </c>
      <c r="AL4952" t="s">
        <v>532</v>
      </c>
      <c r="AM4952" t="s">
        <v>533</v>
      </c>
      <c r="AN4952" t="s">
        <v>534</v>
      </c>
      <c r="AO4952" t="s">
        <v>535</v>
      </c>
      <c r="AP4952" t="s">
        <v>536</v>
      </c>
      <c r="AQ4952" t="str">
        <f t="shared" si="962"/>
        <v>Identifying Node</v>
      </c>
      <c r="AT4952" t="str">
        <f t="shared" si="963"/>
        <v>Identifying No</v>
      </c>
      <c r="AU4952" t="str">
        <f t="shared" si="975"/>
        <v xml:space="preserve">ifying </v>
      </c>
      <c r="AV4952" t="str">
        <f t="shared" si="976"/>
        <v xml:space="preserve">ifying </v>
      </c>
      <c r="AW4952" s="19" t="str">
        <f t="shared" si="977"/>
        <v>ifying</v>
      </c>
      <c r="AX4952" t="s">
        <v>518</v>
      </c>
      <c r="AY4952" s="20" t="e">
        <f t="shared" si="964"/>
        <v>#VALUE!</v>
      </c>
      <c r="AZ4952" t="s">
        <v>519</v>
      </c>
      <c r="BA4952" s="20" t="e">
        <f t="shared" si="965"/>
        <v>#VALUE!</v>
      </c>
      <c r="BB4952" t="s">
        <v>520</v>
      </c>
      <c r="BC4952" t="s">
        <v>521</v>
      </c>
      <c r="BD4952" s="20" t="e">
        <f t="shared" si="966"/>
        <v>#VALUE!</v>
      </c>
      <c r="BE4952" t="s">
        <v>522</v>
      </c>
      <c r="BF4952" s="27" t="e">
        <f t="shared" si="967"/>
        <v>#VALUE!</v>
      </c>
      <c r="BG4952" t="s">
        <v>523</v>
      </c>
      <c r="BH4952" t="s">
        <v>524</v>
      </c>
      <c r="BI4952" s="27" t="e">
        <f t="shared" si="968"/>
        <v>#VALUE!</v>
      </c>
      <c r="BJ4952" t="s">
        <v>525</v>
      </c>
      <c r="BK4952" t="s">
        <v>526</v>
      </c>
      <c r="BL4952" s="20" t="e">
        <f t="shared" si="969"/>
        <v>#VALUE!</v>
      </c>
    </row>
    <row r="4953" spans="1:64" hidden="1" outlineLevel="2" collapsed="1" x14ac:dyDescent="0.35">
      <c r="A4953" t="s">
        <v>443</v>
      </c>
      <c r="B4953" t="s">
        <v>443</v>
      </c>
      <c r="C4953" t="b">
        <v>0</v>
      </c>
      <c r="D4953" t="s">
        <v>439</v>
      </c>
      <c r="E4953" t="s">
        <v>538</v>
      </c>
      <c r="F4953" t="s">
        <v>550</v>
      </c>
      <c r="G4953" t="s">
        <v>3998</v>
      </c>
      <c r="H4953" t="s">
        <v>443</v>
      </c>
      <c r="I4953">
        <v>1</v>
      </c>
      <c r="J4953">
        <v>1</v>
      </c>
      <c r="K4953" t="s">
        <v>3999</v>
      </c>
      <c r="L4953" t="s">
        <v>3999</v>
      </c>
      <c r="M4953">
        <v>0</v>
      </c>
      <c r="N4953">
        <v>2</v>
      </c>
      <c r="O4953">
        <v>0.68359999999999999</v>
      </c>
      <c r="P4953">
        <v>0</v>
      </c>
      <c r="Q4953">
        <v>1</v>
      </c>
      <c r="R4953">
        <v>1</v>
      </c>
      <c r="S4953">
        <v>590.81376</v>
      </c>
      <c r="T4953">
        <v>1180.62024</v>
      </c>
      <c r="U4953">
        <v>1180.6208300000001</v>
      </c>
      <c r="V4953">
        <v>-0.5</v>
      </c>
      <c r="W4953">
        <v>-2.9E-4</v>
      </c>
      <c r="X4953" t="s">
        <v>540</v>
      </c>
      <c r="Y4953" t="s">
        <v>541</v>
      </c>
      <c r="Z4953">
        <v>28.215109999999999</v>
      </c>
      <c r="AA4953">
        <v>15.717000000000001</v>
      </c>
      <c r="AB4953">
        <v>42.503900000000002</v>
      </c>
      <c r="AC4953">
        <v>24719</v>
      </c>
      <c r="AD4953" t="s">
        <v>572</v>
      </c>
      <c r="AE4953" t="s">
        <v>573</v>
      </c>
      <c r="AF4953" t="s">
        <v>443</v>
      </c>
      <c r="AG4953">
        <v>2.56</v>
      </c>
      <c r="AH4953" t="s">
        <v>443</v>
      </c>
      <c r="AI4953" t="b">
        <v>0</v>
      </c>
      <c r="AJ4953" t="s">
        <v>443</v>
      </c>
      <c r="AK4953" t="s">
        <v>443</v>
      </c>
      <c r="AL4953" t="s">
        <v>443</v>
      </c>
      <c r="AM4953">
        <v>0</v>
      </c>
      <c r="AN4953">
        <v>2.4309999999999999E-5</v>
      </c>
      <c r="AO4953">
        <v>30217744</v>
      </c>
      <c r="AP4953">
        <v>42.59</v>
      </c>
      <c r="AQ4953" t="str">
        <f t="shared" si="962"/>
        <v>Sequest HT (A2)</v>
      </c>
      <c r="AT4953" t="str">
        <f t="shared" si="963"/>
        <v>Sequest HT (A2</v>
      </c>
      <c r="AU4953" t="str">
        <f t="shared" si="975"/>
        <v>st HT (</v>
      </c>
      <c r="AV4953" t="str">
        <f t="shared" si="976"/>
        <v>st HT (</v>
      </c>
      <c r="AW4953" s="19" t="str">
        <f t="shared" si="977"/>
        <v xml:space="preserve">st HT </v>
      </c>
      <c r="AX4953">
        <v>-0.5</v>
      </c>
      <c r="AY4953" s="20">
        <f t="shared" si="964"/>
        <v>5.8E-4</v>
      </c>
      <c r="AZ4953">
        <v>-2.9E-4</v>
      </c>
      <c r="BA4953" s="20" t="e">
        <f t="shared" si="965"/>
        <v>#VALUE!</v>
      </c>
      <c r="BB4953" t="s">
        <v>540</v>
      </c>
      <c r="BC4953" t="s">
        <v>541</v>
      </c>
      <c r="BD4953" s="20" t="e">
        <f t="shared" si="966"/>
        <v>#VALUE!</v>
      </c>
      <c r="BE4953">
        <v>28.215109999999999</v>
      </c>
      <c r="BF4953" s="27" t="e">
        <f t="shared" si="967"/>
        <v>#VALUE!</v>
      </c>
      <c r="BG4953">
        <v>15.717000000000001</v>
      </c>
      <c r="BH4953">
        <v>42.503900000000002</v>
      </c>
      <c r="BI4953" s="27">
        <f t="shared" si="968"/>
        <v>581.57016179691743</v>
      </c>
      <c r="BJ4953">
        <v>24719</v>
      </c>
      <c r="BK4953" t="s">
        <v>572</v>
      </c>
      <c r="BL4953" s="20" t="e">
        <f t="shared" si="969"/>
        <v>#VALUE!</v>
      </c>
    </row>
    <row r="4954" spans="1:64" hidden="1" outlineLevel="2" collapsed="1" x14ac:dyDescent="0.35">
      <c r="A4954" t="s">
        <v>443</v>
      </c>
      <c r="B4954" t="s">
        <v>443</v>
      </c>
      <c r="C4954" t="b">
        <v>0</v>
      </c>
      <c r="D4954" t="s">
        <v>439</v>
      </c>
      <c r="E4954" t="s">
        <v>557</v>
      </c>
      <c r="F4954" t="s">
        <v>550</v>
      </c>
      <c r="G4954" t="s">
        <v>3998</v>
      </c>
      <c r="H4954" t="s">
        <v>443</v>
      </c>
      <c r="I4954">
        <v>1</v>
      </c>
      <c r="J4954">
        <v>1</v>
      </c>
      <c r="K4954" t="s">
        <v>3999</v>
      </c>
      <c r="L4954" t="s">
        <v>3999</v>
      </c>
      <c r="M4954">
        <v>0</v>
      </c>
      <c r="N4954">
        <v>2</v>
      </c>
      <c r="O4954">
        <v>0.9839</v>
      </c>
      <c r="P4954">
        <v>0</v>
      </c>
      <c r="Q4954">
        <v>1</v>
      </c>
      <c r="R4954">
        <v>1</v>
      </c>
      <c r="S4954">
        <v>590.81376</v>
      </c>
      <c r="T4954">
        <v>1180.62024</v>
      </c>
      <c r="U4954">
        <v>1180.6208300000001</v>
      </c>
      <c r="V4954">
        <v>-0.5</v>
      </c>
      <c r="W4954">
        <v>-2.9E-4</v>
      </c>
      <c r="X4954" t="s">
        <v>540</v>
      </c>
      <c r="Y4954" t="s">
        <v>541</v>
      </c>
      <c r="Z4954">
        <v>28.215109999999999</v>
      </c>
      <c r="AA4954">
        <v>15.717000000000001</v>
      </c>
      <c r="AB4954">
        <v>42.503900000000002</v>
      </c>
      <c r="AC4954">
        <v>24719</v>
      </c>
      <c r="AD4954" t="s">
        <v>572</v>
      </c>
      <c r="AE4954" t="s">
        <v>573</v>
      </c>
      <c r="AF4954" t="s">
        <v>443</v>
      </c>
      <c r="AG4954" t="s">
        <v>443</v>
      </c>
      <c r="AH4954">
        <v>62</v>
      </c>
      <c r="AI4954" t="b">
        <v>0</v>
      </c>
      <c r="AJ4954">
        <v>54</v>
      </c>
      <c r="AK4954">
        <v>36</v>
      </c>
      <c r="AL4954">
        <v>1.44723144240295E-5</v>
      </c>
      <c r="AM4954">
        <v>0</v>
      </c>
      <c r="AN4954">
        <v>6.3260000000000001E-5</v>
      </c>
      <c r="AO4954">
        <v>30217744</v>
      </c>
      <c r="AP4954">
        <v>42.59</v>
      </c>
      <c r="AQ4954" t="str">
        <f t="shared" si="962"/>
        <v>Mascot (A5)</v>
      </c>
      <c r="AT4954" t="str">
        <f t="shared" si="963"/>
        <v>Mascot (A5)</v>
      </c>
      <c r="AU4954" t="str">
        <f t="shared" si="975"/>
        <v>t (A5)</v>
      </c>
      <c r="AV4954" t="str">
        <f t="shared" si="976"/>
        <v>t (A5)</v>
      </c>
      <c r="AW4954" s="19" t="str">
        <f t="shared" si="977"/>
        <v>t (A5)</v>
      </c>
      <c r="AX4954">
        <v>-0.5</v>
      </c>
      <c r="AY4954" s="20">
        <f t="shared" si="964"/>
        <v>5.8E-4</v>
      </c>
      <c r="AZ4954">
        <v>-2.9E-4</v>
      </c>
      <c r="BA4954" s="20" t="e">
        <f t="shared" si="965"/>
        <v>#VALUE!</v>
      </c>
      <c r="BB4954" t="s">
        <v>540</v>
      </c>
      <c r="BC4954" t="s">
        <v>541</v>
      </c>
      <c r="BD4954" s="20" t="e">
        <f t="shared" si="966"/>
        <v>#VALUE!</v>
      </c>
      <c r="BE4954">
        <v>28.215109999999999</v>
      </c>
      <c r="BF4954" s="27" t="e">
        <f t="shared" si="967"/>
        <v>#VALUE!</v>
      </c>
      <c r="BG4954">
        <v>15.717000000000001</v>
      </c>
      <c r="BH4954">
        <v>42.503900000000002</v>
      </c>
      <c r="BI4954" s="27">
        <f t="shared" si="968"/>
        <v>581.57016179691743</v>
      </c>
      <c r="BJ4954">
        <v>24719</v>
      </c>
      <c r="BK4954" t="s">
        <v>572</v>
      </c>
      <c r="BL4954" s="20" t="e">
        <f t="shared" si="969"/>
        <v>#VALUE!</v>
      </c>
    </row>
    <row r="4955" spans="1:64" hidden="1" outlineLevel="2" collapsed="1" x14ac:dyDescent="0.35">
      <c r="A4955" t="s">
        <v>443</v>
      </c>
      <c r="B4955" t="s">
        <v>443</v>
      </c>
      <c r="C4955" t="b">
        <v>0</v>
      </c>
      <c r="D4955" t="s">
        <v>439</v>
      </c>
      <c r="E4955" t="s">
        <v>538</v>
      </c>
      <c r="F4955" t="s">
        <v>539</v>
      </c>
      <c r="G4955" t="s">
        <v>3998</v>
      </c>
      <c r="H4955" t="s">
        <v>443</v>
      </c>
      <c r="I4955">
        <v>1</v>
      </c>
      <c r="J4955">
        <v>1</v>
      </c>
      <c r="K4955" t="s">
        <v>3999</v>
      </c>
      <c r="L4955" t="s">
        <v>3999</v>
      </c>
      <c r="M4955">
        <v>0</v>
      </c>
      <c r="N4955">
        <v>2</v>
      </c>
      <c r="O4955">
        <v>0.70569999999999999</v>
      </c>
      <c r="P4955">
        <v>0</v>
      </c>
      <c r="Q4955">
        <v>1</v>
      </c>
      <c r="R4955">
        <v>1</v>
      </c>
      <c r="S4955">
        <v>590.81298000000004</v>
      </c>
      <c r="T4955">
        <v>1180.61869</v>
      </c>
      <c r="U4955">
        <v>1180.6208300000001</v>
      </c>
      <c r="V4955">
        <v>-1.81</v>
      </c>
      <c r="W4955">
        <v>-1.07E-3</v>
      </c>
      <c r="X4955" t="s">
        <v>540</v>
      </c>
      <c r="Y4955" t="s">
        <v>541</v>
      </c>
      <c r="Z4955">
        <v>38.7121</v>
      </c>
      <c r="AA4955">
        <v>23.5</v>
      </c>
      <c r="AB4955">
        <v>42.527099999999997</v>
      </c>
      <c r="AC4955">
        <v>27151</v>
      </c>
      <c r="AD4955" t="s">
        <v>551</v>
      </c>
      <c r="AE4955" t="s">
        <v>552</v>
      </c>
      <c r="AF4955" t="s">
        <v>443</v>
      </c>
      <c r="AG4955">
        <v>3.16</v>
      </c>
      <c r="AH4955" t="s">
        <v>443</v>
      </c>
      <c r="AI4955" t="b">
        <v>0</v>
      </c>
      <c r="AJ4955" t="s">
        <v>443</v>
      </c>
      <c r="AK4955" t="s">
        <v>443</v>
      </c>
      <c r="AL4955" t="s">
        <v>443</v>
      </c>
      <c r="AM4955">
        <v>0</v>
      </c>
      <c r="AN4955">
        <v>2.3630000000000001E-3</v>
      </c>
      <c r="AO4955">
        <v>24073062</v>
      </c>
      <c r="AP4955">
        <v>42.6</v>
      </c>
      <c r="AQ4955" t="str">
        <f t="shared" si="962"/>
        <v>Sequest HT (A2)</v>
      </c>
      <c r="AT4955" t="str">
        <f t="shared" si="963"/>
        <v>Sequest HT (A2</v>
      </c>
      <c r="AU4955" t="str">
        <f t="shared" si="975"/>
        <v>st HT (</v>
      </c>
      <c r="AV4955" t="str">
        <f t="shared" si="976"/>
        <v>st HT (</v>
      </c>
      <c r="AW4955" s="19" t="str">
        <f t="shared" si="977"/>
        <v xml:space="preserve">st HT </v>
      </c>
      <c r="AX4955">
        <v>-1.81</v>
      </c>
      <c r="AY4955" s="20">
        <f t="shared" si="964"/>
        <v>5.9116022099447508E-4</v>
      </c>
      <c r="AZ4955">
        <v>-1.07E-3</v>
      </c>
      <c r="BA4955" s="20" t="e">
        <f t="shared" si="965"/>
        <v>#VALUE!</v>
      </c>
      <c r="BB4955" t="s">
        <v>540</v>
      </c>
      <c r="BC4955" t="s">
        <v>541</v>
      </c>
      <c r="BD4955" s="20" t="e">
        <f t="shared" si="966"/>
        <v>#VALUE!</v>
      </c>
      <c r="BE4955">
        <v>38.7121</v>
      </c>
      <c r="BF4955" s="27" t="e">
        <f t="shared" si="967"/>
        <v>#VALUE!</v>
      </c>
      <c r="BG4955">
        <v>23.5</v>
      </c>
      <c r="BH4955">
        <v>42.527099999999997</v>
      </c>
      <c r="BI4955" s="27">
        <f t="shared" si="968"/>
        <v>638.43995946114364</v>
      </c>
      <c r="BJ4955">
        <v>27151</v>
      </c>
      <c r="BK4955" t="s">
        <v>551</v>
      </c>
      <c r="BL4955" s="20" t="e">
        <f t="shared" si="969"/>
        <v>#VALUE!</v>
      </c>
    </row>
    <row r="4956" spans="1:64" hidden="1" outlineLevel="1" x14ac:dyDescent="0.35">
      <c r="A4956" t="s">
        <v>443</v>
      </c>
      <c r="B4956" t="b">
        <v>0</v>
      </c>
      <c r="C4956" t="s">
        <v>439</v>
      </c>
      <c r="D4956" t="s">
        <v>4003</v>
      </c>
      <c r="E4956" t="s">
        <v>443</v>
      </c>
      <c r="F4956" t="s">
        <v>443</v>
      </c>
      <c r="G4956" t="b">
        <v>0</v>
      </c>
      <c r="H4956">
        <v>1</v>
      </c>
      <c r="I4956">
        <v>1</v>
      </c>
      <c r="J4956">
        <v>9</v>
      </c>
      <c r="K4956" t="s">
        <v>3999</v>
      </c>
      <c r="L4956" t="s">
        <v>4004</v>
      </c>
      <c r="M4956">
        <v>0</v>
      </c>
      <c r="N4956">
        <v>1325.7535700000001</v>
      </c>
      <c r="O4956">
        <v>0</v>
      </c>
      <c r="P4956">
        <v>31</v>
      </c>
      <c r="Q4956">
        <v>22.9</v>
      </c>
      <c r="R4956">
        <v>32.700000000000003</v>
      </c>
      <c r="S4956">
        <v>21.6</v>
      </c>
      <c r="T4956">
        <v>30.6</v>
      </c>
      <c r="U4956">
        <v>60.3</v>
      </c>
      <c r="V4956">
        <v>27.2</v>
      </c>
      <c r="W4956">
        <v>29.3</v>
      </c>
      <c r="X4956">
        <v>644.4</v>
      </c>
      <c r="Y4956" t="s">
        <v>443</v>
      </c>
      <c r="Z4956" t="s">
        <v>439</v>
      </c>
      <c r="AA4956" t="s">
        <v>439</v>
      </c>
      <c r="AB4956" t="s">
        <v>439</v>
      </c>
      <c r="AC4956" t="s">
        <v>439</v>
      </c>
      <c r="AD4956" t="s">
        <v>439</v>
      </c>
      <c r="AE4956" t="s">
        <v>439</v>
      </c>
      <c r="AF4956" t="s">
        <v>444</v>
      </c>
      <c r="AG4956" t="s">
        <v>444</v>
      </c>
      <c r="AH4956" t="s">
        <v>444</v>
      </c>
      <c r="AI4956" t="s">
        <v>439</v>
      </c>
      <c r="AJ4956" t="s">
        <v>439</v>
      </c>
      <c r="AK4956">
        <v>0</v>
      </c>
      <c r="AL4956">
        <v>0</v>
      </c>
      <c r="AM4956">
        <v>5.8299999999999997E-4</v>
      </c>
      <c r="AN4956">
        <v>1.4870000000000001E-4</v>
      </c>
      <c r="AO4956">
        <v>3.76</v>
      </c>
      <c r="AP4956">
        <v>47</v>
      </c>
      <c r="AQ4956" t="str">
        <f t="shared" si="962"/>
        <v/>
      </c>
      <c r="AR4956" t="s">
        <v>4005</v>
      </c>
      <c r="AS4956" t="s">
        <v>3959</v>
      </c>
      <c r="AT4956" t="str">
        <f t="shared" si="963"/>
        <v/>
      </c>
      <c r="AU4956" t="str">
        <f t="shared" si="975"/>
        <v/>
      </c>
      <c r="AV4956" t="str">
        <f t="shared" si="976"/>
        <v/>
      </c>
      <c r="AW4956" s="19" t="str">
        <f t="shared" si="977"/>
        <v/>
      </c>
      <c r="AX4956">
        <v>27.2</v>
      </c>
      <c r="AY4956" s="20">
        <f t="shared" si="964"/>
        <v>1.0772058823529411</v>
      </c>
      <c r="AZ4956">
        <v>29.3</v>
      </c>
      <c r="BA4956" s="20">
        <f t="shared" si="965"/>
        <v>23.691176470588236</v>
      </c>
      <c r="BB4956">
        <v>644.4</v>
      </c>
      <c r="BC4956" t="s">
        <v>443</v>
      </c>
      <c r="BD4956" s="20" t="e">
        <f t="shared" si="966"/>
        <v>#VALUE!</v>
      </c>
      <c r="BE4956" t="s">
        <v>439</v>
      </c>
      <c r="BF4956" s="27" t="e">
        <f t="shared" si="967"/>
        <v>#VALUE!</v>
      </c>
      <c r="BG4956" t="s">
        <v>439</v>
      </c>
      <c r="BH4956" t="s">
        <v>439</v>
      </c>
      <c r="BI4956" s="27" t="e">
        <f t="shared" si="968"/>
        <v>#VALUE!</v>
      </c>
      <c r="BJ4956" t="s">
        <v>439</v>
      </c>
      <c r="BK4956" t="s">
        <v>439</v>
      </c>
      <c r="BL4956" s="20" t="e">
        <f t="shared" si="969"/>
        <v>#VALUE!</v>
      </c>
    </row>
    <row r="4957" spans="1:64" hidden="1" outlineLevel="2" collapsed="1" x14ac:dyDescent="0.35">
      <c r="A4957" t="s">
        <v>443</v>
      </c>
      <c r="B4957" t="s">
        <v>443</v>
      </c>
      <c r="C4957" t="s">
        <v>457</v>
      </c>
      <c r="D4957" t="s">
        <v>458</v>
      </c>
      <c r="E4957" t="s">
        <v>508</v>
      </c>
      <c r="F4957" t="s">
        <v>509</v>
      </c>
      <c r="G4957" t="s">
        <v>459</v>
      </c>
      <c r="H4957" t="s">
        <v>460</v>
      </c>
      <c r="I4957" t="s">
        <v>463</v>
      </c>
      <c r="J4957" t="s">
        <v>464</v>
      </c>
      <c r="K4957" t="s">
        <v>466</v>
      </c>
      <c r="L4957" t="s">
        <v>510</v>
      </c>
      <c r="M4957" t="s">
        <v>468</v>
      </c>
      <c r="N4957" t="s">
        <v>511</v>
      </c>
      <c r="O4957" t="s">
        <v>512</v>
      </c>
      <c r="P4957" t="s">
        <v>513</v>
      </c>
      <c r="Q4957" t="s">
        <v>514</v>
      </c>
      <c r="R4957" t="s">
        <v>515</v>
      </c>
      <c r="S4957" t="s">
        <v>516</v>
      </c>
      <c r="T4957" t="s">
        <v>517</v>
      </c>
      <c r="U4957" t="s">
        <v>469</v>
      </c>
      <c r="V4957" t="s">
        <v>518</v>
      </c>
      <c r="W4957" t="s">
        <v>519</v>
      </c>
      <c r="X4957" t="s">
        <v>520</v>
      </c>
      <c r="Y4957" t="s">
        <v>521</v>
      </c>
      <c r="Z4957" t="s">
        <v>522</v>
      </c>
      <c r="AA4957" t="s">
        <v>523</v>
      </c>
      <c r="AB4957" t="s">
        <v>524</v>
      </c>
      <c r="AC4957" t="s">
        <v>525</v>
      </c>
      <c r="AD4957" t="s">
        <v>526</v>
      </c>
      <c r="AE4957" t="s">
        <v>527</v>
      </c>
      <c r="AF4957" t="s">
        <v>480</v>
      </c>
      <c r="AG4957" t="s">
        <v>528</v>
      </c>
      <c r="AH4957" t="s">
        <v>529</v>
      </c>
      <c r="AI4957" t="s">
        <v>462</v>
      </c>
      <c r="AJ4957" t="s">
        <v>530</v>
      </c>
      <c r="AK4957" t="s">
        <v>531</v>
      </c>
      <c r="AL4957" t="s">
        <v>532</v>
      </c>
      <c r="AM4957" t="s">
        <v>533</v>
      </c>
      <c r="AN4957" t="s">
        <v>534</v>
      </c>
      <c r="AO4957" t="s">
        <v>535</v>
      </c>
      <c r="AP4957" t="s">
        <v>536</v>
      </c>
      <c r="AQ4957" t="str">
        <f t="shared" si="962"/>
        <v>Identifying Node</v>
      </c>
      <c r="AT4957" t="str">
        <f t="shared" si="963"/>
        <v>Identifying No</v>
      </c>
      <c r="AU4957" t="str">
        <f t="shared" si="975"/>
        <v xml:space="preserve">ifying </v>
      </c>
      <c r="AV4957" t="str">
        <f t="shared" si="976"/>
        <v xml:space="preserve">ifying </v>
      </c>
      <c r="AW4957" s="19" t="str">
        <f t="shared" si="977"/>
        <v>ifying</v>
      </c>
      <c r="AX4957" t="s">
        <v>518</v>
      </c>
      <c r="AY4957" s="20" t="e">
        <f t="shared" si="964"/>
        <v>#VALUE!</v>
      </c>
      <c r="AZ4957" t="s">
        <v>519</v>
      </c>
      <c r="BA4957" s="20" t="e">
        <f t="shared" si="965"/>
        <v>#VALUE!</v>
      </c>
      <c r="BB4957" t="s">
        <v>520</v>
      </c>
      <c r="BC4957" t="s">
        <v>521</v>
      </c>
      <c r="BD4957" s="20" t="e">
        <f t="shared" si="966"/>
        <v>#VALUE!</v>
      </c>
      <c r="BE4957" t="s">
        <v>522</v>
      </c>
      <c r="BF4957" s="27" t="e">
        <f t="shared" si="967"/>
        <v>#VALUE!</v>
      </c>
      <c r="BG4957" t="s">
        <v>523</v>
      </c>
      <c r="BH4957" t="s">
        <v>524</v>
      </c>
      <c r="BI4957" s="27" t="e">
        <f t="shared" si="968"/>
        <v>#VALUE!</v>
      </c>
      <c r="BJ4957" t="s">
        <v>525</v>
      </c>
      <c r="BK4957" t="s">
        <v>526</v>
      </c>
      <c r="BL4957" s="20" t="e">
        <f t="shared" si="969"/>
        <v>#VALUE!</v>
      </c>
    </row>
    <row r="4958" spans="1:64" hidden="1" outlineLevel="2" collapsed="1" x14ac:dyDescent="0.35">
      <c r="A4958" t="s">
        <v>443</v>
      </c>
      <c r="B4958" t="s">
        <v>443</v>
      </c>
      <c r="C4958" t="b">
        <v>0</v>
      </c>
      <c r="D4958" t="s">
        <v>439</v>
      </c>
      <c r="E4958" t="s">
        <v>538</v>
      </c>
      <c r="F4958" t="s">
        <v>550</v>
      </c>
      <c r="G4958" t="s">
        <v>4003</v>
      </c>
      <c r="H4958" t="s">
        <v>443</v>
      </c>
      <c r="I4958">
        <v>1</v>
      </c>
      <c r="J4958">
        <v>1</v>
      </c>
      <c r="K4958" t="s">
        <v>3999</v>
      </c>
      <c r="L4958" t="s">
        <v>3999</v>
      </c>
      <c r="M4958">
        <v>0</v>
      </c>
      <c r="N4958">
        <v>3</v>
      </c>
      <c r="O4958">
        <v>0.61419999999999997</v>
      </c>
      <c r="P4958">
        <v>0</v>
      </c>
      <c r="Q4958">
        <v>1</v>
      </c>
      <c r="R4958">
        <v>1</v>
      </c>
      <c r="S4958">
        <v>442.58935000000002</v>
      </c>
      <c r="T4958">
        <v>1325.75351</v>
      </c>
      <c r="U4958">
        <v>1325.7535700000001</v>
      </c>
      <c r="V4958">
        <v>-0.05</v>
      </c>
      <c r="W4958">
        <v>-2.0000000000000002E-5</v>
      </c>
      <c r="X4958" t="s">
        <v>540</v>
      </c>
      <c r="Y4958" t="s">
        <v>541</v>
      </c>
      <c r="Z4958">
        <v>33.851379999999999</v>
      </c>
      <c r="AA4958">
        <v>30</v>
      </c>
      <c r="AB4958">
        <v>33.869</v>
      </c>
      <c r="AC4958">
        <v>19117</v>
      </c>
      <c r="AD4958" t="s">
        <v>554</v>
      </c>
      <c r="AE4958" t="s">
        <v>555</v>
      </c>
      <c r="AF4958" t="s">
        <v>443</v>
      </c>
      <c r="AG4958">
        <v>3.37</v>
      </c>
      <c r="AH4958" t="s">
        <v>443</v>
      </c>
      <c r="AI4958" t="b">
        <v>0</v>
      </c>
      <c r="AJ4958" t="s">
        <v>443</v>
      </c>
      <c r="AK4958" t="s">
        <v>443</v>
      </c>
      <c r="AL4958" t="s">
        <v>443</v>
      </c>
      <c r="AM4958">
        <v>0</v>
      </c>
      <c r="AN4958">
        <v>4.3019999999999996E-6</v>
      </c>
      <c r="AO4958">
        <v>13926315</v>
      </c>
      <c r="AP4958">
        <v>33.92</v>
      </c>
      <c r="AQ4958" t="str">
        <f t="shared" si="962"/>
        <v>Sequest HT (A2)</v>
      </c>
      <c r="AT4958" t="str">
        <f t="shared" si="963"/>
        <v>Sequest HT (A2</v>
      </c>
      <c r="AU4958" t="str">
        <f t="shared" si="975"/>
        <v>st HT (</v>
      </c>
      <c r="AV4958" t="str">
        <f t="shared" si="976"/>
        <v>st HT (</v>
      </c>
      <c r="AW4958" s="19" t="str">
        <f t="shared" si="977"/>
        <v xml:space="preserve">st HT </v>
      </c>
      <c r="AX4958">
        <v>-0.05</v>
      </c>
      <c r="AY4958" s="20">
        <f t="shared" si="964"/>
        <v>4.0000000000000002E-4</v>
      </c>
      <c r="AZ4958">
        <v>-2.0000000000000002E-5</v>
      </c>
      <c r="BA4958" s="20" t="e">
        <f t="shared" si="965"/>
        <v>#VALUE!</v>
      </c>
      <c r="BB4958" t="s">
        <v>540</v>
      </c>
      <c r="BC4958" t="s">
        <v>541</v>
      </c>
      <c r="BD4958" s="20" t="e">
        <f t="shared" si="966"/>
        <v>#VALUE!</v>
      </c>
      <c r="BE4958">
        <v>33.851379999999999</v>
      </c>
      <c r="BF4958" s="27" t="e">
        <f t="shared" si="967"/>
        <v>#VALUE!</v>
      </c>
      <c r="BG4958">
        <v>30</v>
      </c>
      <c r="BH4958">
        <v>33.869</v>
      </c>
      <c r="BI4958" s="27">
        <f t="shared" si="968"/>
        <v>564.43945791136434</v>
      </c>
      <c r="BJ4958">
        <v>19117</v>
      </c>
      <c r="BK4958" t="s">
        <v>554</v>
      </c>
      <c r="BL4958" s="20" t="e">
        <f t="shared" si="969"/>
        <v>#VALUE!</v>
      </c>
    </row>
    <row r="4959" spans="1:64" hidden="1" outlineLevel="2" collapsed="1" x14ac:dyDescent="0.35">
      <c r="A4959" t="s">
        <v>443</v>
      </c>
      <c r="B4959" t="s">
        <v>443</v>
      </c>
      <c r="C4959" t="b">
        <v>0</v>
      </c>
      <c r="D4959" t="s">
        <v>439</v>
      </c>
      <c r="E4959" t="s">
        <v>538</v>
      </c>
      <c r="F4959" t="s">
        <v>539</v>
      </c>
      <c r="G4959" t="s">
        <v>4003</v>
      </c>
      <c r="H4959" t="s">
        <v>443</v>
      </c>
      <c r="I4959">
        <v>1</v>
      </c>
      <c r="J4959">
        <v>1</v>
      </c>
      <c r="K4959" t="s">
        <v>3999</v>
      </c>
      <c r="L4959" t="s">
        <v>3999</v>
      </c>
      <c r="M4959">
        <v>0</v>
      </c>
      <c r="N4959">
        <v>3</v>
      </c>
      <c r="O4959">
        <v>0.64219999999999999</v>
      </c>
      <c r="P4959">
        <v>0</v>
      </c>
      <c r="Q4959">
        <v>1</v>
      </c>
      <c r="R4959">
        <v>1</v>
      </c>
      <c r="S4959">
        <v>442.58922000000001</v>
      </c>
      <c r="T4959">
        <v>1325.7531200000001</v>
      </c>
      <c r="U4959">
        <v>1325.7535700000001</v>
      </c>
      <c r="V4959">
        <v>-0.34</v>
      </c>
      <c r="W4959">
        <v>-1.4999999999999999E-4</v>
      </c>
      <c r="X4959" t="s">
        <v>540</v>
      </c>
      <c r="Y4959" t="s">
        <v>541</v>
      </c>
      <c r="Z4959">
        <v>33.0276</v>
      </c>
      <c r="AA4959">
        <v>30</v>
      </c>
      <c r="AB4959">
        <v>33.770099999999999</v>
      </c>
      <c r="AC4959">
        <v>19513</v>
      </c>
      <c r="AD4959" t="s">
        <v>563</v>
      </c>
      <c r="AE4959" t="s">
        <v>564</v>
      </c>
      <c r="AF4959" t="s">
        <v>443</v>
      </c>
      <c r="AG4959">
        <v>3.27</v>
      </c>
      <c r="AH4959" t="s">
        <v>443</v>
      </c>
      <c r="AI4959" t="b">
        <v>0</v>
      </c>
      <c r="AJ4959" t="s">
        <v>443</v>
      </c>
      <c r="AK4959" t="s">
        <v>443</v>
      </c>
      <c r="AL4959" t="s">
        <v>443</v>
      </c>
      <c r="AM4959">
        <v>0</v>
      </c>
      <c r="AN4959">
        <v>4.7870000000000001E-6</v>
      </c>
      <c r="AO4959">
        <v>16835150</v>
      </c>
      <c r="AP4959">
        <v>33.85</v>
      </c>
      <c r="AQ4959" t="str">
        <f t="shared" si="962"/>
        <v>Sequest HT (A2)</v>
      </c>
      <c r="AT4959" t="str">
        <f t="shared" si="963"/>
        <v>Sequest HT (A2</v>
      </c>
      <c r="AU4959" t="str">
        <f t="shared" si="975"/>
        <v>st HT (</v>
      </c>
      <c r="AV4959" t="str">
        <f t="shared" si="976"/>
        <v>st HT (</v>
      </c>
      <c r="AW4959" s="19" t="str">
        <f t="shared" si="977"/>
        <v xml:space="preserve">st HT </v>
      </c>
      <c r="AX4959">
        <v>-0.34</v>
      </c>
      <c r="AY4959" s="20">
        <f t="shared" si="964"/>
        <v>4.411764705882352E-4</v>
      </c>
      <c r="AZ4959">
        <v>-1.4999999999999999E-4</v>
      </c>
      <c r="BA4959" s="20" t="e">
        <f t="shared" si="965"/>
        <v>#VALUE!</v>
      </c>
      <c r="BB4959" t="s">
        <v>540</v>
      </c>
      <c r="BC4959" t="s">
        <v>541</v>
      </c>
      <c r="BD4959" s="20" t="e">
        <f t="shared" si="966"/>
        <v>#VALUE!</v>
      </c>
      <c r="BE4959">
        <v>33.0276</v>
      </c>
      <c r="BF4959" s="27" t="e">
        <f t="shared" si="967"/>
        <v>#VALUE!</v>
      </c>
      <c r="BG4959">
        <v>30</v>
      </c>
      <c r="BH4959">
        <v>33.770099999999999</v>
      </c>
      <c r="BI4959" s="27">
        <f t="shared" si="968"/>
        <v>577.81883974284949</v>
      </c>
      <c r="BJ4959">
        <v>19513</v>
      </c>
      <c r="BK4959" t="s">
        <v>563</v>
      </c>
      <c r="BL4959" s="20" t="e">
        <f t="shared" si="969"/>
        <v>#VALUE!</v>
      </c>
    </row>
    <row r="4960" spans="1:64" hidden="1" outlineLevel="2" collapsed="1" x14ac:dyDescent="0.35">
      <c r="A4960" t="s">
        <v>443</v>
      </c>
      <c r="B4960" t="s">
        <v>443</v>
      </c>
      <c r="C4960" t="b">
        <v>0</v>
      </c>
      <c r="D4960" t="s">
        <v>439</v>
      </c>
      <c r="E4960" t="s">
        <v>538</v>
      </c>
      <c r="F4960" t="s">
        <v>539</v>
      </c>
      <c r="G4960" t="s">
        <v>4003</v>
      </c>
      <c r="H4960" t="s">
        <v>443</v>
      </c>
      <c r="I4960">
        <v>1</v>
      </c>
      <c r="J4960">
        <v>1</v>
      </c>
      <c r="K4960" t="s">
        <v>3999</v>
      </c>
      <c r="L4960" t="s">
        <v>3999</v>
      </c>
      <c r="M4960">
        <v>0</v>
      </c>
      <c r="N4960">
        <v>3</v>
      </c>
      <c r="O4960">
        <v>0.68169999999999997</v>
      </c>
      <c r="P4960">
        <v>0</v>
      </c>
      <c r="Q4960">
        <v>1</v>
      </c>
      <c r="R4960">
        <v>1</v>
      </c>
      <c r="S4960">
        <v>442.58951000000002</v>
      </c>
      <c r="T4960">
        <v>1325.7539899999999</v>
      </c>
      <c r="U4960">
        <v>1325.7535700000001</v>
      </c>
      <c r="V4960">
        <v>0.31</v>
      </c>
      <c r="W4960">
        <v>1.3999999999999999E-4</v>
      </c>
      <c r="X4960" t="s">
        <v>540</v>
      </c>
      <c r="Y4960" t="s">
        <v>541</v>
      </c>
      <c r="Z4960">
        <v>33.484299999999998</v>
      </c>
      <c r="AA4960">
        <v>30</v>
      </c>
      <c r="AB4960">
        <v>33.826599999999999</v>
      </c>
      <c r="AC4960">
        <v>19226</v>
      </c>
      <c r="AD4960" t="s">
        <v>542</v>
      </c>
      <c r="AE4960" t="s">
        <v>543</v>
      </c>
      <c r="AF4960" t="s">
        <v>443</v>
      </c>
      <c r="AG4960">
        <v>2.89</v>
      </c>
      <c r="AH4960" t="s">
        <v>443</v>
      </c>
      <c r="AI4960" t="b">
        <v>0</v>
      </c>
      <c r="AJ4960" t="s">
        <v>443</v>
      </c>
      <c r="AK4960" t="s">
        <v>443</v>
      </c>
      <c r="AL4960" t="s">
        <v>443</v>
      </c>
      <c r="AM4960">
        <v>0</v>
      </c>
      <c r="AN4960">
        <v>2.622E-5</v>
      </c>
      <c r="AO4960">
        <v>13970589</v>
      </c>
      <c r="AP4960">
        <v>33.89</v>
      </c>
      <c r="AQ4960" t="str">
        <f t="shared" si="962"/>
        <v>Sequest HT (A2)</v>
      </c>
      <c r="AT4960" t="str">
        <f t="shared" si="963"/>
        <v>Sequest HT (A2</v>
      </c>
      <c r="AU4960" t="str">
        <f t="shared" si="975"/>
        <v>st HT (</v>
      </c>
      <c r="AV4960" t="str">
        <f t="shared" si="976"/>
        <v>st HT (</v>
      </c>
      <c r="AW4960" s="19" t="str">
        <f t="shared" si="977"/>
        <v xml:space="preserve">st HT </v>
      </c>
      <c r="AX4960">
        <v>0.31</v>
      </c>
      <c r="AY4960" s="20">
        <f t="shared" si="964"/>
        <v>4.5161290322580643E-4</v>
      </c>
      <c r="AZ4960">
        <v>1.3999999999999999E-4</v>
      </c>
      <c r="BA4960" s="20" t="e">
        <f t="shared" si="965"/>
        <v>#VALUE!</v>
      </c>
      <c r="BB4960" t="s">
        <v>540</v>
      </c>
      <c r="BC4960" t="s">
        <v>541</v>
      </c>
      <c r="BD4960" s="20" t="e">
        <f t="shared" si="966"/>
        <v>#VALUE!</v>
      </c>
      <c r="BE4960">
        <v>33.484299999999998</v>
      </c>
      <c r="BF4960" s="27" t="e">
        <f t="shared" si="967"/>
        <v>#VALUE!</v>
      </c>
      <c r="BG4960">
        <v>30</v>
      </c>
      <c r="BH4960">
        <v>33.826599999999999</v>
      </c>
      <c r="BI4960" s="27">
        <f t="shared" si="968"/>
        <v>568.36927152004637</v>
      </c>
      <c r="BJ4960">
        <v>19226</v>
      </c>
      <c r="BK4960" t="s">
        <v>542</v>
      </c>
      <c r="BL4960" s="20" t="e">
        <f t="shared" si="969"/>
        <v>#VALUE!</v>
      </c>
    </row>
    <row r="4961" spans="1:64" hidden="1" outlineLevel="2" collapsed="1" x14ac:dyDescent="0.35">
      <c r="A4961" t="s">
        <v>443</v>
      </c>
      <c r="B4961" t="s">
        <v>443</v>
      </c>
      <c r="C4961" t="b">
        <v>0</v>
      </c>
      <c r="D4961" t="s">
        <v>439</v>
      </c>
      <c r="E4961" t="s">
        <v>538</v>
      </c>
      <c r="F4961" t="s">
        <v>539</v>
      </c>
      <c r="G4961" t="s">
        <v>4003</v>
      </c>
      <c r="H4961" t="s">
        <v>443</v>
      </c>
      <c r="I4961">
        <v>1</v>
      </c>
      <c r="J4961">
        <v>1</v>
      </c>
      <c r="K4961" t="s">
        <v>3999</v>
      </c>
      <c r="L4961" t="s">
        <v>3999</v>
      </c>
      <c r="M4961">
        <v>0</v>
      </c>
      <c r="N4961">
        <v>3</v>
      </c>
      <c r="O4961">
        <v>0.68899999999999995</v>
      </c>
      <c r="P4961">
        <v>0</v>
      </c>
      <c r="Q4961">
        <v>1</v>
      </c>
      <c r="R4961">
        <v>1</v>
      </c>
      <c r="S4961">
        <v>442.58922000000001</v>
      </c>
      <c r="T4961">
        <v>1325.7530999999999</v>
      </c>
      <c r="U4961">
        <v>1325.7535700000001</v>
      </c>
      <c r="V4961">
        <v>-0.36</v>
      </c>
      <c r="W4961">
        <v>-1.6000000000000001E-4</v>
      </c>
      <c r="X4961" t="s">
        <v>540</v>
      </c>
      <c r="Y4961" t="s">
        <v>541</v>
      </c>
      <c r="Z4961">
        <v>6.1601299999999997</v>
      </c>
      <c r="AA4961">
        <v>30</v>
      </c>
      <c r="AB4961">
        <v>33.768500000000003</v>
      </c>
      <c r="AC4961">
        <v>17543</v>
      </c>
      <c r="AD4961" t="s">
        <v>572</v>
      </c>
      <c r="AE4961" t="s">
        <v>573</v>
      </c>
      <c r="AF4961" t="s">
        <v>443</v>
      </c>
      <c r="AG4961">
        <v>3.73</v>
      </c>
      <c r="AH4961" t="s">
        <v>443</v>
      </c>
      <c r="AI4961" t="b">
        <v>0</v>
      </c>
      <c r="AJ4961" t="s">
        <v>443</v>
      </c>
      <c r="AK4961" t="s">
        <v>443</v>
      </c>
      <c r="AL4961" t="s">
        <v>443</v>
      </c>
      <c r="AM4961">
        <v>0</v>
      </c>
      <c r="AN4961">
        <v>3.9310000000000001E-5</v>
      </c>
      <c r="AO4961">
        <v>10233488</v>
      </c>
      <c r="AP4961">
        <v>33.799999999999997</v>
      </c>
      <c r="AQ4961" t="str">
        <f t="shared" si="962"/>
        <v>Sequest HT (A2)</v>
      </c>
      <c r="AT4961" t="str">
        <f t="shared" si="963"/>
        <v>Sequest HT (A2</v>
      </c>
      <c r="AU4961" t="str">
        <f t="shared" si="975"/>
        <v>st HT (</v>
      </c>
      <c r="AV4961" t="str">
        <f t="shared" si="976"/>
        <v>st HT (</v>
      </c>
      <c r="AW4961" s="19" t="str">
        <f t="shared" si="977"/>
        <v xml:space="preserve">st HT </v>
      </c>
      <c r="AX4961">
        <v>-0.36</v>
      </c>
      <c r="AY4961" s="20">
        <f t="shared" si="964"/>
        <v>4.4444444444444452E-4</v>
      </c>
      <c r="AZ4961">
        <v>-1.6000000000000001E-4</v>
      </c>
      <c r="BA4961" s="20" t="e">
        <f t="shared" si="965"/>
        <v>#VALUE!</v>
      </c>
      <c r="BB4961" t="s">
        <v>540</v>
      </c>
      <c r="BC4961" t="s">
        <v>541</v>
      </c>
      <c r="BD4961" s="20" t="e">
        <f t="shared" si="966"/>
        <v>#VALUE!</v>
      </c>
      <c r="BE4961">
        <v>6.1601299999999997</v>
      </c>
      <c r="BF4961" s="27" t="e">
        <f t="shared" si="967"/>
        <v>#VALUE!</v>
      </c>
      <c r="BG4961">
        <v>30</v>
      </c>
      <c r="BH4961">
        <v>33.768500000000003</v>
      </c>
      <c r="BI4961" s="27">
        <f t="shared" si="968"/>
        <v>519.5078253401839</v>
      </c>
      <c r="BJ4961">
        <v>17543</v>
      </c>
      <c r="BK4961" t="s">
        <v>572</v>
      </c>
      <c r="BL4961" s="20" t="e">
        <f t="shared" si="969"/>
        <v>#VALUE!</v>
      </c>
    </row>
    <row r="4962" spans="1:64" hidden="1" outlineLevel="2" collapsed="1" x14ac:dyDescent="0.35">
      <c r="A4962" t="s">
        <v>443</v>
      </c>
      <c r="B4962" t="s">
        <v>443</v>
      </c>
      <c r="C4962" t="b">
        <v>0</v>
      </c>
      <c r="D4962" t="s">
        <v>439</v>
      </c>
      <c r="E4962" t="s">
        <v>538</v>
      </c>
      <c r="F4962" t="s">
        <v>539</v>
      </c>
      <c r="G4962" t="s">
        <v>4003</v>
      </c>
      <c r="H4962" t="s">
        <v>443</v>
      </c>
      <c r="I4962">
        <v>1</v>
      </c>
      <c r="J4962">
        <v>1</v>
      </c>
      <c r="K4962" t="s">
        <v>3999</v>
      </c>
      <c r="L4962" t="s">
        <v>3999</v>
      </c>
      <c r="M4962">
        <v>0</v>
      </c>
      <c r="N4962">
        <v>3</v>
      </c>
      <c r="O4962">
        <v>0.62150000000000005</v>
      </c>
      <c r="P4962">
        <v>0</v>
      </c>
      <c r="Q4962">
        <v>1</v>
      </c>
      <c r="R4962">
        <v>1</v>
      </c>
      <c r="S4962">
        <v>442.58976000000001</v>
      </c>
      <c r="T4962">
        <v>1325.7547199999999</v>
      </c>
      <c r="U4962">
        <v>1325.7535700000001</v>
      </c>
      <c r="V4962">
        <v>0.86</v>
      </c>
      <c r="W4962">
        <v>3.8000000000000002E-4</v>
      </c>
      <c r="X4962" t="s">
        <v>540</v>
      </c>
      <c r="Y4962" t="s">
        <v>541</v>
      </c>
      <c r="Z4962">
        <v>69.852419999999995</v>
      </c>
      <c r="AA4962">
        <v>30</v>
      </c>
      <c r="AB4962">
        <v>33.782699999999998</v>
      </c>
      <c r="AC4962">
        <v>19132</v>
      </c>
      <c r="AD4962" t="s">
        <v>568</v>
      </c>
      <c r="AE4962" t="s">
        <v>569</v>
      </c>
      <c r="AF4962" t="s">
        <v>443</v>
      </c>
      <c r="AG4962">
        <v>3.17</v>
      </c>
      <c r="AH4962" t="s">
        <v>443</v>
      </c>
      <c r="AI4962" t="b">
        <v>0</v>
      </c>
      <c r="AJ4962" t="s">
        <v>443</v>
      </c>
      <c r="AK4962" t="s">
        <v>443</v>
      </c>
      <c r="AL4962" t="s">
        <v>443</v>
      </c>
      <c r="AM4962">
        <v>0</v>
      </c>
      <c r="AN4962">
        <v>4.4589999999999998E-5</v>
      </c>
      <c r="AO4962">
        <v>7306886.5</v>
      </c>
      <c r="AP4962">
        <v>33.85</v>
      </c>
      <c r="AQ4962" t="str">
        <f t="shared" si="962"/>
        <v>Sequest HT (A2)</v>
      </c>
      <c r="AT4962" t="str">
        <f t="shared" si="963"/>
        <v>Sequest HT (A2</v>
      </c>
      <c r="AU4962" t="str">
        <f t="shared" si="975"/>
        <v>st HT (</v>
      </c>
      <c r="AV4962" t="str">
        <f t="shared" si="976"/>
        <v>st HT (</v>
      </c>
      <c r="AW4962" s="19" t="str">
        <f t="shared" si="977"/>
        <v xml:space="preserve">st HT </v>
      </c>
      <c r="AX4962">
        <v>0.86</v>
      </c>
      <c r="AY4962" s="20">
        <f t="shared" si="964"/>
        <v>4.4186046511627912E-4</v>
      </c>
      <c r="AZ4962">
        <v>3.8000000000000002E-4</v>
      </c>
      <c r="BA4962" s="20" t="e">
        <f t="shared" si="965"/>
        <v>#VALUE!</v>
      </c>
      <c r="BB4962" t="s">
        <v>540</v>
      </c>
      <c r="BC4962" t="s">
        <v>541</v>
      </c>
      <c r="BD4962" s="20" t="e">
        <f t="shared" si="966"/>
        <v>#VALUE!</v>
      </c>
      <c r="BE4962">
        <v>69.852419999999995</v>
      </c>
      <c r="BF4962" s="27" t="e">
        <f t="shared" si="967"/>
        <v>#VALUE!</v>
      </c>
      <c r="BG4962">
        <v>30</v>
      </c>
      <c r="BH4962">
        <v>33.782699999999998</v>
      </c>
      <c r="BI4962" s="27">
        <f t="shared" si="968"/>
        <v>566.32536771779644</v>
      </c>
      <c r="BJ4962">
        <v>19132</v>
      </c>
      <c r="BK4962" t="s">
        <v>568</v>
      </c>
      <c r="BL4962" s="20" t="e">
        <f t="shared" si="969"/>
        <v>#VALUE!</v>
      </c>
    </row>
    <row r="4963" spans="1:64" hidden="1" outlineLevel="2" collapsed="1" x14ac:dyDescent="0.35">
      <c r="A4963" t="s">
        <v>443</v>
      </c>
      <c r="B4963" t="s">
        <v>443</v>
      </c>
      <c r="C4963" t="b">
        <v>0</v>
      </c>
      <c r="D4963" t="s">
        <v>439</v>
      </c>
      <c r="E4963" t="s">
        <v>557</v>
      </c>
      <c r="F4963" t="s">
        <v>550</v>
      </c>
      <c r="G4963" t="s">
        <v>4003</v>
      </c>
      <c r="H4963" t="s">
        <v>443</v>
      </c>
      <c r="I4963">
        <v>1</v>
      </c>
      <c r="J4963">
        <v>1</v>
      </c>
      <c r="K4963" t="s">
        <v>3999</v>
      </c>
      <c r="L4963" t="s">
        <v>3999</v>
      </c>
      <c r="M4963">
        <v>0</v>
      </c>
      <c r="N4963">
        <v>3</v>
      </c>
      <c r="O4963">
        <v>0.75439999999999996</v>
      </c>
      <c r="P4963">
        <v>0</v>
      </c>
      <c r="Q4963">
        <v>1</v>
      </c>
      <c r="R4963">
        <v>1</v>
      </c>
      <c r="S4963">
        <v>442.58935000000002</v>
      </c>
      <c r="T4963">
        <v>1325.75351</v>
      </c>
      <c r="U4963">
        <v>1325.7535700000001</v>
      </c>
      <c r="V4963">
        <v>-0.05</v>
      </c>
      <c r="W4963">
        <v>-2.0000000000000002E-5</v>
      </c>
      <c r="X4963" t="s">
        <v>540</v>
      </c>
      <c r="Y4963" t="s">
        <v>541</v>
      </c>
      <c r="Z4963">
        <v>33.851379999999999</v>
      </c>
      <c r="AA4963">
        <v>30</v>
      </c>
      <c r="AB4963">
        <v>33.869</v>
      </c>
      <c r="AC4963">
        <v>19117</v>
      </c>
      <c r="AD4963" t="s">
        <v>554</v>
      </c>
      <c r="AE4963" t="s">
        <v>555</v>
      </c>
      <c r="AF4963" t="s">
        <v>443</v>
      </c>
      <c r="AG4963" t="s">
        <v>443</v>
      </c>
      <c r="AH4963">
        <v>57</v>
      </c>
      <c r="AI4963" t="b">
        <v>0</v>
      </c>
      <c r="AJ4963">
        <v>51</v>
      </c>
      <c r="AK4963">
        <v>34</v>
      </c>
      <c r="AL4963">
        <v>3.1356797269513202E-5</v>
      </c>
      <c r="AM4963">
        <v>0</v>
      </c>
      <c r="AN4963">
        <v>4.6610000000000003E-5</v>
      </c>
      <c r="AO4963">
        <v>13926315</v>
      </c>
      <c r="AP4963">
        <v>33.92</v>
      </c>
      <c r="AQ4963" t="str">
        <f t="shared" si="962"/>
        <v>Mascot (A5)</v>
      </c>
      <c r="AT4963" t="str">
        <f t="shared" si="963"/>
        <v>Mascot (A5)</v>
      </c>
      <c r="AU4963" t="str">
        <f t="shared" si="975"/>
        <v>t (A5)</v>
      </c>
      <c r="AV4963" t="str">
        <f t="shared" si="976"/>
        <v>t (A5)</v>
      </c>
      <c r="AW4963" s="19" t="str">
        <f t="shared" si="977"/>
        <v>t (A5)</v>
      </c>
      <c r="AX4963">
        <v>-0.05</v>
      </c>
      <c r="AY4963" s="20">
        <f t="shared" si="964"/>
        <v>4.0000000000000002E-4</v>
      </c>
      <c r="AZ4963">
        <v>-2.0000000000000002E-5</v>
      </c>
      <c r="BA4963" s="20" t="e">
        <f t="shared" si="965"/>
        <v>#VALUE!</v>
      </c>
      <c r="BB4963" t="s">
        <v>540</v>
      </c>
      <c r="BC4963" t="s">
        <v>541</v>
      </c>
      <c r="BD4963" s="20" t="e">
        <f t="shared" si="966"/>
        <v>#VALUE!</v>
      </c>
      <c r="BE4963">
        <v>33.851379999999999</v>
      </c>
      <c r="BF4963" s="27" t="e">
        <f t="shared" si="967"/>
        <v>#VALUE!</v>
      </c>
      <c r="BG4963">
        <v>30</v>
      </c>
      <c r="BH4963">
        <v>33.869</v>
      </c>
      <c r="BI4963" s="27">
        <f t="shared" si="968"/>
        <v>564.43945791136434</v>
      </c>
      <c r="BJ4963">
        <v>19117</v>
      </c>
      <c r="BK4963" t="s">
        <v>554</v>
      </c>
      <c r="BL4963" s="20" t="e">
        <f t="shared" si="969"/>
        <v>#VALUE!</v>
      </c>
    </row>
    <row r="4964" spans="1:64" hidden="1" outlineLevel="2" collapsed="1" x14ac:dyDescent="0.35">
      <c r="A4964" t="s">
        <v>443</v>
      </c>
      <c r="B4964" t="s">
        <v>443</v>
      </c>
      <c r="C4964" t="b">
        <v>0</v>
      </c>
      <c r="D4964" t="s">
        <v>439</v>
      </c>
      <c r="E4964" t="s">
        <v>538</v>
      </c>
      <c r="F4964" t="s">
        <v>539</v>
      </c>
      <c r="G4964" t="s">
        <v>4003</v>
      </c>
      <c r="H4964" t="s">
        <v>443</v>
      </c>
      <c r="I4964">
        <v>1</v>
      </c>
      <c r="J4964">
        <v>1</v>
      </c>
      <c r="K4964" t="s">
        <v>3999</v>
      </c>
      <c r="L4964" t="s">
        <v>3999</v>
      </c>
      <c r="M4964">
        <v>0</v>
      </c>
      <c r="N4964">
        <v>3</v>
      </c>
      <c r="O4964">
        <v>0.69679999999999997</v>
      </c>
      <c r="P4964">
        <v>0</v>
      </c>
      <c r="Q4964">
        <v>1</v>
      </c>
      <c r="R4964">
        <v>1</v>
      </c>
      <c r="S4964">
        <v>442.58922999999999</v>
      </c>
      <c r="T4964">
        <v>1325.75315</v>
      </c>
      <c r="U4964">
        <v>1325.7535700000001</v>
      </c>
      <c r="V4964">
        <v>-0.32</v>
      </c>
      <c r="W4964">
        <v>-1.3999999999999999E-4</v>
      </c>
      <c r="X4964" t="s">
        <v>540</v>
      </c>
      <c r="Y4964" t="s">
        <v>541</v>
      </c>
      <c r="Z4964">
        <v>21.786519999999999</v>
      </c>
      <c r="AA4964">
        <v>26.800999999999998</v>
      </c>
      <c r="AB4964">
        <v>33.775799999999997</v>
      </c>
      <c r="AC4964">
        <v>19718</v>
      </c>
      <c r="AD4964" t="s">
        <v>551</v>
      </c>
      <c r="AE4964" t="s">
        <v>552</v>
      </c>
      <c r="AF4964" t="s">
        <v>443</v>
      </c>
      <c r="AG4964">
        <v>3.76</v>
      </c>
      <c r="AH4964" t="s">
        <v>443</v>
      </c>
      <c r="AI4964" t="b">
        <v>0</v>
      </c>
      <c r="AJ4964" t="s">
        <v>443</v>
      </c>
      <c r="AK4964" t="s">
        <v>443</v>
      </c>
      <c r="AL4964" t="s">
        <v>443</v>
      </c>
      <c r="AM4964">
        <v>0</v>
      </c>
      <c r="AN4964">
        <v>1.4870000000000001E-4</v>
      </c>
      <c r="AO4964">
        <v>18696058</v>
      </c>
      <c r="AP4964">
        <v>33.82</v>
      </c>
      <c r="AQ4964" t="str">
        <f t="shared" si="962"/>
        <v>Sequest HT (A2)</v>
      </c>
      <c r="AT4964" t="str">
        <f t="shared" si="963"/>
        <v>Sequest HT (A2</v>
      </c>
      <c r="AU4964" t="str">
        <f t="shared" si="975"/>
        <v>st HT (</v>
      </c>
      <c r="AV4964" t="str">
        <f t="shared" si="976"/>
        <v>st HT (</v>
      </c>
      <c r="AW4964" s="19" t="str">
        <f t="shared" si="977"/>
        <v xml:space="preserve">st HT </v>
      </c>
      <c r="AX4964">
        <v>-0.32</v>
      </c>
      <c r="AY4964" s="20">
        <f t="shared" si="964"/>
        <v>4.3749999999999995E-4</v>
      </c>
      <c r="AZ4964">
        <v>-1.3999999999999999E-4</v>
      </c>
      <c r="BA4964" s="20" t="e">
        <f t="shared" si="965"/>
        <v>#VALUE!</v>
      </c>
      <c r="BB4964" t="s">
        <v>540</v>
      </c>
      <c r="BC4964" t="s">
        <v>541</v>
      </c>
      <c r="BD4964" s="20" t="e">
        <f t="shared" si="966"/>
        <v>#VALUE!</v>
      </c>
      <c r="BE4964">
        <v>21.786519999999999</v>
      </c>
      <c r="BF4964" s="27" t="e">
        <f t="shared" si="967"/>
        <v>#VALUE!</v>
      </c>
      <c r="BG4964">
        <v>26.800999999999998</v>
      </c>
      <c r="BH4964">
        <v>33.775799999999997</v>
      </c>
      <c r="BI4964" s="27">
        <f t="shared" si="968"/>
        <v>583.79076143274187</v>
      </c>
      <c r="BJ4964">
        <v>19718</v>
      </c>
      <c r="BK4964" t="s">
        <v>551</v>
      </c>
      <c r="BL4964" s="20" t="e">
        <f t="shared" si="969"/>
        <v>#VALUE!</v>
      </c>
    </row>
    <row r="4965" spans="1:64" hidden="1" outlineLevel="2" collapsed="1" x14ac:dyDescent="0.35">
      <c r="A4965" t="s">
        <v>443</v>
      </c>
      <c r="B4965" t="s">
        <v>443</v>
      </c>
      <c r="C4965" t="b">
        <v>0</v>
      </c>
      <c r="D4965" t="s">
        <v>439</v>
      </c>
      <c r="E4965" t="s">
        <v>538</v>
      </c>
      <c r="F4965" t="s">
        <v>539</v>
      </c>
      <c r="G4965" t="s">
        <v>4003</v>
      </c>
      <c r="H4965" t="s">
        <v>443</v>
      </c>
      <c r="I4965">
        <v>1</v>
      </c>
      <c r="J4965">
        <v>1</v>
      </c>
      <c r="K4965" t="s">
        <v>3999</v>
      </c>
      <c r="L4965" t="s">
        <v>3999</v>
      </c>
      <c r="M4965">
        <v>0</v>
      </c>
      <c r="N4965">
        <v>2</v>
      </c>
      <c r="O4965">
        <v>0.74250000000000005</v>
      </c>
      <c r="P4965">
        <v>0</v>
      </c>
      <c r="Q4965">
        <v>1</v>
      </c>
      <c r="R4965">
        <v>1</v>
      </c>
      <c r="S4965">
        <v>663.38117999999997</v>
      </c>
      <c r="T4965">
        <v>1325.7550799999999</v>
      </c>
      <c r="U4965">
        <v>1325.7535700000001</v>
      </c>
      <c r="V4965">
        <v>1.1399999999999999</v>
      </c>
      <c r="W4965">
        <v>7.5000000000000002E-4</v>
      </c>
      <c r="X4965" t="s">
        <v>540</v>
      </c>
      <c r="Y4965" t="s">
        <v>541</v>
      </c>
      <c r="Z4965">
        <v>13.862679999999999</v>
      </c>
      <c r="AA4965">
        <v>25.898</v>
      </c>
      <c r="AB4965">
        <v>33.842100000000002</v>
      </c>
      <c r="AC4965">
        <v>19774</v>
      </c>
      <c r="AD4965" t="s">
        <v>551</v>
      </c>
      <c r="AE4965" t="s">
        <v>552</v>
      </c>
      <c r="AF4965" t="s">
        <v>443</v>
      </c>
      <c r="AG4965">
        <v>2.68</v>
      </c>
      <c r="AH4965" t="s">
        <v>443</v>
      </c>
      <c r="AI4965" t="b">
        <v>0</v>
      </c>
      <c r="AJ4965" t="s">
        <v>443</v>
      </c>
      <c r="AK4965" t="s">
        <v>443</v>
      </c>
      <c r="AL4965" t="s">
        <v>443</v>
      </c>
      <c r="AM4965">
        <v>4.9919999999999999E-4</v>
      </c>
      <c r="AN4965">
        <v>2.0619999999999999E-2</v>
      </c>
      <c r="AO4965">
        <v>10139534</v>
      </c>
      <c r="AP4965">
        <v>33.83</v>
      </c>
      <c r="AQ4965" t="str">
        <f t="shared" si="962"/>
        <v>Sequest HT (A2)</v>
      </c>
      <c r="AT4965" t="str">
        <f t="shared" si="963"/>
        <v>Sequest HT (A2</v>
      </c>
      <c r="AU4965" t="str">
        <f t="shared" si="975"/>
        <v>st HT (</v>
      </c>
      <c r="AV4965" t="str">
        <f t="shared" si="976"/>
        <v>st HT (</v>
      </c>
      <c r="AW4965" s="19" t="str">
        <f t="shared" si="977"/>
        <v xml:space="preserve">st HT </v>
      </c>
      <c r="AX4965">
        <v>1.1399999999999999</v>
      </c>
      <c r="AY4965" s="20">
        <f t="shared" si="964"/>
        <v>6.5789473684210536E-4</v>
      </c>
      <c r="AZ4965">
        <v>7.5000000000000002E-4</v>
      </c>
      <c r="BA4965" s="20" t="e">
        <f t="shared" si="965"/>
        <v>#VALUE!</v>
      </c>
      <c r="BB4965" t="s">
        <v>540</v>
      </c>
      <c r="BC4965" t="s">
        <v>541</v>
      </c>
      <c r="BD4965" s="20" t="e">
        <f t="shared" si="966"/>
        <v>#VALUE!</v>
      </c>
      <c r="BE4965">
        <v>13.862679999999999</v>
      </c>
      <c r="BF4965" s="27" t="e">
        <f t="shared" si="967"/>
        <v>#VALUE!</v>
      </c>
      <c r="BG4965">
        <v>25.898</v>
      </c>
      <c r="BH4965">
        <v>33.842100000000002</v>
      </c>
      <c r="BI4965" s="27">
        <f t="shared" si="968"/>
        <v>584.30180160214638</v>
      </c>
      <c r="BJ4965">
        <v>19774</v>
      </c>
      <c r="BK4965" t="s">
        <v>551</v>
      </c>
      <c r="BL4965" s="20" t="e">
        <f t="shared" si="969"/>
        <v>#VALUE!</v>
      </c>
    </row>
    <row r="4966" spans="1:64" hidden="1" outlineLevel="2" collapsed="1" x14ac:dyDescent="0.35">
      <c r="A4966" t="s">
        <v>443</v>
      </c>
      <c r="B4966" t="s">
        <v>443</v>
      </c>
      <c r="C4966" t="b">
        <v>0</v>
      </c>
      <c r="D4966" t="s">
        <v>439</v>
      </c>
      <c r="E4966" t="s">
        <v>538</v>
      </c>
      <c r="F4966" t="s">
        <v>539</v>
      </c>
      <c r="G4966" t="s">
        <v>4003</v>
      </c>
      <c r="H4966" t="s">
        <v>443</v>
      </c>
      <c r="I4966">
        <v>1</v>
      </c>
      <c r="J4966">
        <v>1</v>
      </c>
      <c r="K4966" t="s">
        <v>3999</v>
      </c>
      <c r="L4966" t="s">
        <v>3999</v>
      </c>
      <c r="M4966">
        <v>0</v>
      </c>
      <c r="N4966">
        <v>2</v>
      </c>
      <c r="O4966">
        <v>0.68420000000000003</v>
      </c>
      <c r="P4966">
        <v>0</v>
      </c>
      <c r="Q4966">
        <v>1</v>
      </c>
      <c r="R4966">
        <v>1</v>
      </c>
      <c r="S4966">
        <v>663.38085000000001</v>
      </c>
      <c r="T4966">
        <v>1325.75442</v>
      </c>
      <c r="U4966">
        <v>1325.7535700000001</v>
      </c>
      <c r="V4966">
        <v>0.63</v>
      </c>
      <c r="W4966">
        <v>4.2000000000000002E-4</v>
      </c>
      <c r="X4966" t="s">
        <v>540</v>
      </c>
      <c r="Y4966" t="s">
        <v>541</v>
      </c>
      <c r="Z4966">
        <v>37.85284</v>
      </c>
      <c r="AA4966">
        <v>30</v>
      </c>
      <c r="AB4966">
        <v>33.811999999999998</v>
      </c>
      <c r="AC4966">
        <v>19550</v>
      </c>
      <c r="AD4966" t="s">
        <v>563</v>
      </c>
      <c r="AE4966" t="s">
        <v>564</v>
      </c>
      <c r="AF4966" t="s">
        <v>443</v>
      </c>
      <c r="AG4966">
        <v>2.66</v>
      </c>
      <c r="AH4966" t="s">
        <v>443</v>
      </c>
      <c r="AI4966" t="b">
        <v>0</v>
      </c>
      <c r="AJ4966" t="s">
        <v>443</v>
      </c>
      <c r="AK4966" t="s">
        <v>443</v>
      </c>
      <c r="AL4966" t="s">
        <v>443</v>
      </c>
      <c r="AM4966">
        <v>1.1689999999999999E-3</v>
      </c>
      <c r="AN4966">
        <v>2.9749999999999999E-2</v>
      </c>
      <c r="AO4966">
        <v>6709392.5</v>
      </c>
      <c r="AP4966">
        <v>33.85</v>
      </c>
      <c r="AQ4966" t="str">
        <f t="shared" si="962"/>
        <v>Sequest HT (A2)</v>
      </c>
      <c r="AT4966" t="str">
        <f t="shared" si="963"/>
        <v>Sequest HT (A2</v>
      </c>
      <c r="AU4966" t="str">
        <f t="shared" si="975"/>
        <v>st HT (</v>
      </c>
      <c r="AV4966" t="str">
        <f t="shared" si="976"/>
        <v>st HT (</v>
      </c>
      <c r="AW4966" s="19" t="str">
        <f t="shared" si="977"/>
        <v xml:space="preserve">st HT </v>
      </c>
      <c r="AX4966">
        <v>0.63</v>
      </c>
      <c r="AY4966" s="20">
        <f t="shared" si="964"/>
        <v>6.6666666666666664E-4</v>
      </c>
      <c r="AZ4966">
        <v>4.2000000000000002E-4</v>
      </c>
      <c r="BA4966" s="20" t="e">
        <f t="shared" si="965"/>
        <v>#VALUE!</v>
      </c>
      <c r="BB4966" t="s">
        <v>540</v>
      </c>
      <c r="BC4966" t="s">
        <v>541</v>
      </c>
      <c r="BD4966" s="20" t="e">
        <f t="shared" si="966"/>
        <v>#VALUE!</v>
      </c>
      <c r="BE4966">
        <v>37.85284</v>
      </c>
      <c r="BF4966" s="27" t="e">
        <f t="shared" si="967"/>
        <v>#VALUE!</v>
      </c>
      <c r="BG4966">
        <v>30</v>
      </c>
      <c r="BH4966">
        <v>33.811999999999998</v>
      </c>
      <c r="BI4966" s="27">
        <f t="shared" si="968"/>
        <v>578.19708979060692</v>
      </c>
      <c r="BJ4966">
        <v>19550</v>
      </c>
      <c r="BK4966" t="s">
        <v>563</v>
      </c>
      <c r="BL4966" s="20" t="e">
        <f t="shared" si="969"/>
        <v>#VALUE!</v>
      </c>
    </row>
    <row r="4967" spans="1:64" collapsed="1" x14ac:dyDescent="0.35">
      <c r="A4967" t="b">
        <v>0</v>
      </c>
      <c r="B4967" t="s">
        <v>439</v>
      </c>
      <c r="C4967" t="s">
        <v>440</v>
      </c>
      <c r="D4967" t="s">
        <v>4006</v>
      </c>
      <c r="E4967" t="s">
        <v>4007</v>
      </c>
      <c r="F4967">
        <v>0</v>
      </c>
      <c r="G4967" t="b">
        <v>0</v>
      </c>
      <c r="H4967">
        <v>13.111000000000001</v>
      </c>
      <c r="I4967">
        <v>3</v>
      </c>
      <c r="J4967">
        <v>1</v>
      </c>
      <c r="K4967">
        <v>26</v>
      </c>
      <c r="L4967">
        <v>1</v>
      </c>
      <c r="M4967">
        <v>1</v>
      </c>
      <c r="N4967">
        <v>478</v>
      </c>
      <c r="O4967">
        <v>54.3</v>
      </c>
      <c r="P4967">
        <v>5.8</v>
      </c>
      <c r="Q4967">
        <v>562</v>
      </c>
      <c r="R4967">
        <v>45.8</v>
      </c>
      <c r="S4967">
        <v>1</v>
      </c>
      <c r="T4967">
        <v>1</v>
      </c>
      <c r="U4967">
        <v>0</v>
      </c>
      <c r="V4967">
        <v>84.3</v>
      </c>
      <c r="W4967">
        <v>154.69999999999999</v>
      </c>
      <c r="X4967">
        <v>103.8</v>
      </c>
      <c r="Y4967">
        <v>67.8</v>
      </c>
      <c r="Z4967">
        <v>165.2</v>
      </c>
      <c r="AA4967">
        <v>265.60000000000002</v>
      </c>
      <c r="AB4967" t="s">
        <v>443</v>
      </c>
      <c r="AC4967">
        <v>58.5</v>
      </c>
      <c r="AD4967" t="s">
        <v>443</v>
      </c>
      <c r="AE4967" t="s">
        <v>439</v>
      </c>
      <c r="AF4967" t="s">
        <v>439</v>
      </c>
      <c r="AG4967" t="s">
        <v>439</v>
      </c>
      <c r="AH4967" t="s">
        <v>439</v>
      </c>
      <c r="AI4967" t="s">
        <v>439</v>
      </c>
      <c r="AJ4967" t="s">
        <v>439</v>
      </c>
      <c r="AK4967" t="s">
        <v>445</v>
      </c>
      <c r="AL4967" t="s">
        <v>439</v>
      </c>
      <c r="AM4967" t="s">
        <v>445</v>
      </c>
      <c r="AN4967" t="s">
        <v>443</v>
      </c>
      <c r="AQ4967" t="str">
        <f t="shared" si="962"/>
        <v>9606 GN=VTN PE=1 SV=1</v>
      </c>
      <c r="AT4967" t="str">
        <f t="shared" si="963"/>
        <v>9606 GN=VTN PE</v>
      </c>
      <c r="AU4967" t="str">
        <f>MID(AT4967, 9, 7)</f>
        <v>VTN PE</v>
      </c>
      <c r="AV4967" t="str">
        <f>LEFT(AU4967, 5)</f>
        <v>VTN P</v>
      </c>
      <c r="AW4967" s="19" t="str">
        <f>LEFT(AV4967, 4)</f>
        <v xml:space="preserve">VTN </v>
      </c>
      <c r="AX4967">
        <v>84.3</v>
      </c>
      <c r="AY4967" s="27">
        <f t="shared" si="964"/>
        <v>1.8351126927639383</v>
      </c>
      <c r="AZ4967">
        <v>154.69999999999999</v>
      </c>
      <c r="BA4967" s="20">
        <f t="shared" si="965"/>
        <v>1.2313167259786477</v>
      </c>
      <c r="BB4967">
        <v>103.8</v>
      </c>
      <c r="BC4967">
        <v>67.8</v>
      </c>
      <c r="BD4967" s="27">
        <f t="shared" si="966"/>
        <v>2.4365781710914454</v>
      </c>
      <c r="BE4967">
        <v>165.2</v>
      </c>
      <c r="BF4967" s="27">
        <f t="shared" si="967"/>
        <v>3.9174041297935109</v>
      </c>
      <c r="BG4967">
        <v>265.60000000000002</v>
      </c>
      <c r="BH4967" t="s">
        <v>443</v>
      </c>
      <c r="BI4967" s="20" t="e">
        <f t="shared" si="968"/>
        <v>#VALUE!</v>
      </c>
      <c r="BJ4967">
        <v>58.5</v>
      </c>
      <c r="BK4967" t="s">
        <v>443</v>
      </c>
      <c r="BL4967" s="20" t="e">
        <f t="shared" si="969"/>
        <v>#VALUE!</v>
      </c>
    </row>
    <row r="4968" spans="1:64" hidden="1" outlineLevel="1" collapsed="1" x14ac:dyDescent="0.35">
      <c r="A4968" t="s">
        <v>443</v>
      </c>
      <c r="B4968" t="s">
        <v>457</v>
      </c>
      <c r="C4968" t="s">
        <v>458</v>
      </c>
      <c r="D4968" t="s">
        <v>459</v>
      </c>
      <c r="E4968" t="s">
        <v>460</v>
      </c>
      <c r="F4968" t="s">
        <v>461</v>
      </c>
      <c r="G4968" t="s">
        <v>462</v>
      </c>
      <c r="H4968" t="s">
        <v>463</v>
      </c>
      <c r="I4968" t="s">
        <v>464</v>
      </c>
      <c r="J4968" t="s">
        <v>465</v>
      </c>
      <c r="K4968" t="s">
        <v>466</v>
      </c>
      <c r="L4968" t="s">
        <v>467</v>
      </c>
      <c r="M4968" t="s">
        <v>468</v>
      </c>
      <c r="N4968" t="s">
        <v>469</v>
      </c>
      <c r="O4968" t="s">
        <v>470</v>
      </c>
      <c r="P4968" t="s">
        <v>471</v>
      </c>
      <c r="Q4968" t="s">
        <v>472</v>
      </c>
      <c r="R4968" t="s">
        <v>473</v>
      </c>
      <c r="S4968" t="s">
        <v>474</v>
      </c>
      <c r="T4968" t="s">
        <v>475</v>
      </c>
      <c r="U4968" t="s">
        <v>476</v>
      </c>
      <c r="V4968" t="s">
        <v>477</v>
      </c>
      <c r="W4968" t="s">
        <v>478</v>
      </c>
      <c r="X4968" t="s">
        <v>479</v>
      </c>
      <c r="Y4968" t="s">
        <v>480</v>
      </c>
      <c r="Z4968" t="s">
        <v>481</v>
      </c>
      <c r="AA4968" t="s">
        <v>482</v>
      </c>
      <c r="AB4968" t="s">
        <v>483</v>
      </c>
      <c r="AC4968" t="s">
        <v>484</v>
      </c>
      <c r="AD4968" t="s">
        <v>485</v>
      </c>
      <c r="AE4968" t="s">
        <v>486</v>
      </c>
      <c r="AF4968" t="s">
        <v>487</v>
      </c>
      <c r="AG4968" t="s">
        <v>488</v>
      </c>
      <c r="AH4968" t="s">
        <v>489</v>
      </c>
      <c r="AI4968" t="s">
        <v>490</v>
      </c>
      <c r="AJ4968" t="s">
        <v>491</v>
      </c>
      <c r="AK4968" t="s">
        <v>492</v>
      </c>
      <c r="AL4968" t="s">
        <v>493</v>
      </c>
      <c r="AM4968" t="s">
        <v>494</v>
      </c>
      <c r="AN4968" t="s">
        <v>495</v>
      </c>
      <c r="AO4968" t="s">
        <v>496</v>
      </c>
      <c r="AP4968" t="s">
        <v>497</v>
      </c>
      <c r="AQ4968" t="str">
        <f t="shared" si="962"/>
        <v>Modifications</v>
      </c>
      <c r="AR4968" t="s">
        <v>498</v>
      </c>
      <c r="AS4968" t="s">
        <v>499</v>
      </c>
      <c r="AT4968" t="str">
        <f t="shared" si="963"/>
        <v>Modifications</v>
      </c>
      <c r="AU4968" t="str">
        <f t="shared" ref="AU4968:AU4984" si="978">MID(AT4968, 6, 7)</f>
        <v>ication</v>
      </c>
      <c r="AV4968" t="str">
        <f t="shared" ref="AV4968:AV4984" si="979">MID(AT4968, 6, 7)</f>
        <v>ication</v>
      </c>
      <c r="AW4968" s="19" t="str">
        <f t="shared" ref="AW4968:AW4996" si="980">LEFT(AU4968, 6)</f>
        <v>icatio</v>
      </c>
      <c r="AX4968" t="s">
        <v>477</v>
      </c>
      <c r="AY4968" s="20" t="e">
        <f t="shared" si="964"/>
        <v>#VALUE!</v>
      </c>
      <c r="AZ4968" t="s">
        <v>478</v>
      </c>
      <c r="BA4968" s="20" t="e">
        <f t="shared" si="965"/>
        <v>#VALUE!</v>
      </c>
      <c r="BB4968" t="s">
        <v>479</v>
      </c>
      <c r="BC4968" t="s">
        <v>480</v>
      </c>
      <c r="BD4968" s="20" t="e">
        <f t="shared" si="966"/>
        <v>#VALUE!</v>
      </c>
      <c r="BE4968" t="s">
        <v>481</v>
      </c>
      <c r="BF4968" s="27" t="e">
        <f t="shared" si="967"/>
        <v>#VALUE!</v>
      </c>
      <c r="BG4968" t="s">
        <v>482</v>
      </c>
      <c r="BH4968" t="s">
        <v>483</v>
      </c>
      <c r="BI4968" s="27" t="e">
        <f t="shared" si="968"/>
        <v>#VALUE!</v>
      </c>
      <c r="BJ4968" t="s">
        <v>484</v>
      </c>
      <c r="BK4968" t="s">
        <v>485</v>
      </c>
      <c r="BL4968" s="20" t="e">
        <f t="shared" si="969"/>
        <v>#VALUE!</v>
      </c>
    </row>
    <row r="4969" spans="1:64" hidden="1" outlineLevel="1" x14ac:dyDescent="0.35">
      <c r="A4969" t="s">
        <v>443</v>
      </c>
      <c r="B4969" t="b">
        <v>0</v>
      </c>
      <c r="C4969" t="s">
        <v>439</v>
      </c>
      <c r="D4969" t="s">
        <v>4008</v>
      </c>
      <c r="E4969" t="s">
        <v>443</v>
      </c>
      <c r="F4969" t="s">
        <v>443</v>
      </c>
      <c r="G4969" t="b">
        <v>0</v>
      </c>
      <c r="H4969">
        <v>1</v>
      </c>
      <c r="I4969">
        <v>1</v>
      </c>
      <c r="J4969">
        <v>1</v>
      </c>
      <c r="K4969" t="s">
        <v>4009</v>
      </c>
      <c r="L4969" t="s">
        <v>4010</v>
      </c>
      <c r="M4969">
        <v>0</v>
      </c>
      <c r="N4969">
        <v>1275.6790699999999</v>
      </c>
      <c r="O4969">
        <v>0</v>
      </c>
      <c r="P4969" t="s">
        <v>443</v>
      </c>
      <c r="Q4969">
        <v>255.4</v>
      </c>
      <c r="R4969">
        <v>502.4</v>
      </c>
      <c r="S4969" t="s">
        <v>443</v>
      </c>
      <c r="T4969" t="s">
        <v>443</v>
      </c>
      <c r="U4969">
        <v>107.2</v>
      </c>
      <c r="V4969" t="s">
        <v>443</v>
      </c>
      <c r="W4969">
        <v>35.1</v>
      </c>
      <c r="X4969" t="s">
        <v>443</v>
      </c>
      <c r="Y4969" t="s">
        <v>443</v>
      </c>
      <c r="Z4969" t="s">
        <v>445</v>
      </c>
      <c r="AA4969" t="s">
        <v>439</v>
      </c>
      <c r="AB4969" t="s">
        <v>444</v>
      </c>
      <c r="AC4969" t="s">
        <v>445</v>
      </c>
      <c r="AD4969" t="s">
        <v>445</v>
      </c>
      <c r="AE4969" t="s">
        <v>444</v>
      </c>
      <c r="AF4969" t="s">
        <v>445</v>
      </c>
      <c r="AG4969" t="s">
        <v>444</v>
      </c>
      <c r="AH4969" t="s">
        <v>445</v>
      </c>
      <c r="AI4969" t="s">
        <v>439</v>
      </c>
      <c r="AJ4969" t="s">
        <v>439</v>
      </c>
      <c r="AK4969">
        <v>0</v>
      </c>
      <c r="AL4969">
        <v>0</v>
      </c>
      <c r="AM4969">
        <v>7.8720000000000005E-5</v>
      </c>
      <c r="AN4969">
        <v>2.3419999999999999E-5</v>
      </c>
      <c r="AO4969">
        <v>1.91</v>
      </c>
      <c r="AP4969">
        <v>66</v>
      </c>
      <c r="AQ4969" t="str">
        <f t="shared" si="962"/>
        <v/>
      </c>
      <c r="AR4969" t="s">
        <v>4011</v>
      </c>
      <c r="AS4969" t="s">
        <v>4012</v>
      </c>
      <c r="AT4969" t="str">
        <f t="shared" si="963"/>
        <v/>
      </c>
      <c r="AU4969" t="str">
        <f t="shared" si="978"/>
        <v/>
      </c>
      <c r="AV4969" t="str">
        <f t="shared" si="979"/>
        <v/>
      </c>
      <c r="AW4969" s="19" t="str">
        <f t="shared" si="980"/>
        <v/>
      </c>
      <c r="AX4969" t="s">
        <v>443</v>
      </c>
      <c r="AY4969" s="20" t="e">
        <f t="shared" si="964"/>
        <v>#VALUE!</v>
      </c>
      <c r="AZ4969">
        <v>35.1</v>
      </c>
      <c r="BA4969" s="20" t="e">
        <f t="shared" si="965"/>
        <v>#VALUE!</v>
      </c>
      <c r="BB4969" t="s">
        <v>443</v>
      </c>
      <c r="BC4969" t="s">
        <v>443</v>
      </c>
      <c r="BD4969" s="20" t="e">
        <f t="shared" si="966"/>
        <v>#VALUE!</v>
      </c>
      <c r="BE4969" t="s">
        <v>445</v>
      </c>
      <c r="BF4969" s="27" t="e">
        <f t="shared" si="967"/>
        <v>#VALUE!</v>
      </c>
      <c r="BG4969" t="s">
        <v>439</v>
      </c>
      <c r="BH4969" t="s">
        <v>444</v>
      </c>
      <c r="BI4969" s="27" t="e">
        <f t="shared" si="968"/>
        <v>#VALUE!</v>
      </c>
      <c r="BJ4969" t="s">
        <v>445</v>
      </c>
      <c r="BK4969" t="s">
        <v>445</v>
      </c>
      <c r="BL4969" s="20" t="e">
        <f t="shared" si="969"/>
        <v>#VALUE!</v>
      </c>
    </row>
    <row r="4970" spans="1:64" hidden="1" outlineLevel="2" collapsed="1" x14ac:dyDescent="0.35">
      <c r="A4970" t="s">
        <v>443</v>
      </c>
      <c r="B4970" t="s">
        <v>443</v>
      </c>
      <c r="C4970" t="s">
        <v>457</v>
      </c>
      <c r="D4970" t="s">
        <v>458</v>
      </c>
      <c r="E4970" t="s">
        <v>508</v>
      </c>
      <c r="F4970" t="s">
        <v>509</v>
      </c>
      <c r="G4970" t="s">
        <v>459</v>
      </c>
      <c r="H4970" t="s">
        <v>460</v>
      </c>
      <c r="I4970" t="s">
        <v>463</v>
      </c>
      <c r="J4970" t="s">
        <v>464</v>
      </c>
      <c r="K4970" t="s">
        <v>466</v>
      </c>
      <c r="L4970" t="s">
        <v>510</v>
      </c>
      <c r="M4970" t="s">
        <v>468</v>
      </c>
      <c r="N4970" t="s">
        <v>511</v>
      </c>
      <c r="O4970" t="s">
        <v>512</v>
      </c>
      <c r="P4970" t="s">
        <v>513</v>
      </c>
      <c r="Q4970" t="s">
        <v>514</v>
      </c>
      <c r="R4970" t="s">
        <v>515</v>
      </c>
      <c r="S4970" t="s">
        <v>516</v>
      </c>
      <c r="T4970" t="s">
        <v>517</v>
      </c>
      <c r="U4970" t="s">
        <v>469</v>
      </c>
      <c r="V4970" t="s">
        <v>518</v>
      </c>
      <c r="W4970" t="s">
        <v>519</v>
      </c>
      <c r="X4970" t="s">
        <v>520</v>
      </c>
      <c r="Y4970" t="s">
        <v>521</v>
      </c>
      <c r="Z4970" t="s">
        <v>522</v>
      </c>
      <c r="AA4970" t="s">
        <v>523</v>
      </c>
      <c r="AB4970" t="s">
        <v>524</v>
      </c>
      <c r="AC4970" t="s">
        <v>525</v>
      </c>
      <c r="AD4970" t="s">
        <v>526</v>
      </c>
      <c r="AE4970" t="s">
        <v>527</v>
      </c>
      <c r="AF4970" t="s">
        <v>480</v>
      </c>
      <c r="AG4970" t="s">
        <v>528</v>
      </c>
      <c r="AH4970" t="s">
        <v>529</v>
      </c>
      <c r="AI4970" t="s">
        <v>462</v>
      </c>
      <c r="AJ4970" t="s">
        <v>530</v>
      </c>
      <c r="AK4970" t="s">
        <v>531</v>
      </c>
      <c r="AL4970" t="s">
        <v>532</v>
      </c>
      <c r="AM4970" t="s">
        <v>533</v>
      </c>
      <c r="AN4970" t="s">
        <v>534</v>
      </c>
      <c r="AO4970" t="s">
        <v>535</v>
      </c>
      <c r="AP4970" t="s">
        <v>536</v>
      </c>
      <c r="AQ4970" t="str">
        <f t="shared" si="962"/>
        <v>Identifying Node</v>
      </c>
      <c r="AT4970" t="str">
        <f t="shared" si="963"/>
        <v>Identifying No</v>
      </c>
      <c r="AU4970" t="str">
        <f t="shared" si="978"/>
        <v xml:space="preserve">ifying </v>
      </c>
      <c r="AV4970" t="str">
        <f t="shared" si="979"/>
        <v xml:space="preserve">ifying </v>
      </c>
      <c r="AW4970" s="19" t="str">
        <f t="shared" si="980"/>
        <v>ifying</v>
      </c>
      <c r="AX4970" t="s">
        <v>518</v>
      </c>
      <c r="AY4970" s="20" t="e">
        <f t="shared" si="964"/>
        <v>#VALUE!</v>
      </c>
      <c r="AZ4970" t="s">
        <v>519</v>
      </c>
      <c r="BA4970" s="20" t="e">
        <f t="shared" si="965"/>
        <v>#VALUE!</v>
      </c>
      <c r="BB4970" t="s">
        <v>520</v>
      </c>
      <c r="BC4970" t="s">
        <v>521</v>
      </c>
      <c r="BD4970" s="20" t="e">
        <f t="shared" si="966"/>
        <v>#VALUE!</v>
      </c>
      <c r="BE4970" t="s">
        <v>522</v>
      </c>
      <c r="BF4970" s="27" t="e">
        <f t="shared" si="967"/>
        <v>#VALUE!</v>
      </c>
      <c r="BG4970" t="s">
        <v>523</v>
      </c>
      <c r="BH4970" t="s">
        <v>524</v>
      </c>
      <c r="BI4970" s="27" t="e">
        <f t="shared" si="968"/>
        <v>#VALUE!</v>
      </c>
      <c r="BJ4970" t="s">
        <v>525</v>
      </c>
      <c r="BK4970" t="s">
        <v>526</v>
      </c>
      <c r="BL4970" s="20" t="e">
        <f t="shared" si="969"/>
        <v>#VALUE!</v>
      </c>
    </row>
    <row r="4971" spans="1:64" hidden="1" outlineLevel="2" collapsed="1" x14ac:dyDescent="0.35">
      <c r="A4971" t="s">
        <v>443</v>
      </c>
      <c r="B4971" t="s">
        <v>443</v>
      </c>
      <c r="C4971" t="b">
        <v>0</v>
      </c>
      <c r="D4971" t="s">
        <v>439</v>
      </c>
      <c r="E4971" t="s">
        <v>557</v>
      </c>
      <c r="F4971" t="s">
        <v>539</v>
      </c>
      <c r="G4971" t="s">
        <v>4008</v>
      </c>
      <c r="H4971" t="s">
        <v>443</v>
      </c>
      <c r="I4971">
        <v>1</v>
      </c>
      <c r="J4971">
        <v>1</v>
      </c>
      <c r="K4971" t="s">
        <v>4009</v>
      </c>
      <c r="L4971" t="s">
        <v>4009</v>
      </c>
      <c r="M4971">
        <v>0</v>
      </c>
      <c r="N4971">
        <v>2</v>
      </c>
      <c r="O4971">
        <v>0.95450000000000002</v>
      </c>
      <c r="P4971">
        <v>0</v>
      </c>
      <c r="Q4971">
        <v>1</v>
      </c>
      <c r="R4971">
        <v>1</v>
      </c>
      <c r="S4971">
        <v>638.34240999999997</v>
      </c>
      <c r="T4971">
        <v>1275.6775399999999</v>
      </c>
      <c r="U4971">
        <v>1275.6790699999999</v>
      </c>
      <c r="V4971">
        <v>-1.2</v>
      </c>
      <c r="W4971">
        <v>-7.6999999999999996E-4</v>
      </c>
      <c r="X4971" t="s">
        <v>540</v>
      </c>
      <c r="Y4971" t="s">
        <v>541</v>
      </c>
      <c r="Z4971">
        <v>34.071379999999998</v>
      </c>
      <c r="AA4971">
        <v>23.5</v>
      </c>
      <c r="AB4971">
        <v>47.154899999999998</v>
      </c>
      <c r="AC4971">
        <v>30732</v>
      </c>
      <c r="AD4971" t="s">
        <v>554</v>
      </c>
      <c r="AE4971" t="s">
        <v>555</v>
      </c>
      <c r="AF4971" t="s">
        <v>443</v>
      </c>
      <c r="AG4971" t="s">
        <v>443</v>
      </c>
      <c r="AH4971">
        <v>66</v>
      </c>
      <c r="AI4971" t="b">
        <v>0</v>
      </c>
      <c r="AJ4971">
        <v>54</v>
      </c>
      <c r="AK4971">
        <v>36</v>
      </c>
      <c r="AL4971">
        <v>6.9920755554667498E-6</v>
      </c>
      <c r="AM4971">
        <v>0</v>
      </c>
      <c r="AN4971">
        <v>7.8720000000000005E-5</v>
      </c>
      <c r="AO4971">
        <v>12731503</v>
      </c>
      <c r="AP4971">
        <v>47.18</v>
      </c>
      <c r="AQ4971" t="str">
        <f t="shared" si="962"/>
        <v>Mascot (A5)</v>
      </c>
      <c r="AT4971" t="str">
        <f t="shared" si="963"/>
        <v>Mascot (A5)</v>
      </c>
      <c r="AU4971" t="str">
        <f t="shared" si="978"/>
        <v>t (A5)</v>
      </c>
      <c r="AV4971" t="str">
        <f t="shared" si="979"/>
        <v>t (A5)</v>
      </c>
      <c r="AW4971" s="19" t="str">
        <f t="shared" si="980"/>
        <v>t (A5)</v>
      </c>
      <c r="AX4971">
        <v>-1.2</v>
      </c>
      <c r="AY4971" s="20">
        <f t="shared" si="964"/>
        <v>6.4166666666666669E-4</v>
      </c>
      <c r="AZ4971">
        <v>-7.6999999999999996E-4</v>
      </c>
      <c r="BA4971" s="20" t="e">
        <f t="shared" si="965"/>
        <v>#VALUE!</v>
      </c>
      <c r="BB4971" t="s">
        <v>540</v>
      </c>
      <c r="BC4971" t="s">
        <v>541</v>
      </c>
      <c r="BD4971" s="20" t="e">
        <f t="shared" si="966"/>
        <v>#VALUE!</v>
      </c>
      <c r="BE4971">
        <v>34.071379999999998</v>
      </c>
      <c r="BF4971" s="27" t="e">
        <f t="shared" si="967"/>
        <v>#VALUE!</v>
      </c>
      <c r="BG4971">
        <v>23.5</v>
      </c>
      <c r="BH4971">
        <v>47.154899999999998</v>
      </c>
      <c r="BI4971" s="27">
        <f t="shared" si="968"/>
        <v>651.72442312463818</v>
      </c>
      <c r="BJ4971">
        <v>30732</v>
      </c>
      <c r="BK4971" t="s">
        <v>554</v>
      </c>
      <c r="BL4971" s="20" t="e">
        <f t="shared" si="969"/>
        <v>#VALUE!</v>
      </c>
    </row>
    <row r="4972" spans="1:64" hidden="1" outlineLevel="1" x14ac:dyDescent="0.35">
      <c r="A4972" t="s">
        <v>443</v>
      </c>
      <c r="B4972" t="b">
        <v>0</v>
      </c>
      <c r="C4972" t="s">
        <v>439</v>
      </c>
      <c r="D4972" t="s">
        <v>4013</v>
      </c>
      <c r="E4972" t="s">
        <v>1905</v>
      </c>
      <c r="F4972" t="s">
        <v>443</v>
      </c>
      <c r="G4972" t="b">
        <v>0</v>
      </c>
      <c r="H4972">
        <v>1</v>
      </c>
      <c r="I4972">
        <v>1</v>
      </c>
      <c r="J4972">
        <v>2</v>
      </c>
      <c r="K4972" t="s">
        <v>4009</v>
      </c>
      <c r="L4972" t="s">
        <v>4014</v>
      </c>
      <c r="M4972">
        <v>0</v>
      </c>
      <c r="N4972">
        <v>1387.57943</v>
      </c>
      <c r="O4972">
        <v>0</v>
      </c>
      <c r="P4972">
        <v>63.1</v>
      </c>
      <c r="Q4972">
        <v>325.7</v>
      </c>
      <c r="R4972">
        <v>511.2</v>
      </c>
      <c r="S4972" t="s">
        <v>443</v>
      </c>
      <c r="T4972" t="s">
        <v>443</v>
      </c>
      <c r="U4972" t="s">
        <v>443</v>
      </c>
      <c r="V4972" t="s">
        <v>443</v>
      </c>
      <c r="W4972" t="s">
        <v>443</v>
      </c>
      <c r="X4972" t="s">
        <v>443</v>
      </c>
      <c r="Y4972" t="s">
        <v>443</v>
      </c>
      <c r="Z4972" t="s">
        <v>444</v>
      </c>
      <c r="AA4972" t="s">
        <v>439</v>
      </c>
      <c r="AB4972" t="s">
        <v>439</v>
      </c>
      <c r="AC4972" t="s">
        <v>445</v>
      </c>
      <c r="AD4972" t="s">
        <v>445</v>
      </c>
      <c r="AE4972" t="s">
        <v>445</v>
      </c>
      <c r="AF4972" t="s">
        <v>445</v>
      </c>
      <c r="AG4972" t="s">
        <v>445</v>
      </c>
      <c r="AH4972" t="s">
        <v>445</v>
      </c>
      <c r="AI4972" t="s">
        <v>439</v>
      </c>
      <c r="AJ4972" t="s">
        <v>439</v>
      </c>
      <c r="AK4972">
        <v>0</v>
      </c>
      <c r="AL4972">
        <v>0</v>
      </c>
      <c r="AM4972">
        <v>2.3380000000000001E-2</v>
      </c>
      <c r="AN4972">
        <v>5.7520000000000002E-3</v>
      </c>
      <c r="AO4972">
        <v>1.89</v>
      </c>
      <c r="AP4972">
        <v>61</v>
      </c>
      <c r="AQ4972" t="str">
        <f t="shared" si="962"/>
        <v>xCarbamidomethyl [C3]</v>
      </c>
      <c r="AR4972" t="s">
        <v>4015</v>
      </c>
      <c r="AS4972" t="s">
        <v>4016</v>
      </c>
      <c r="AT4972" t="str">
        <f t="shared" si="963"/>
        <v>xCarbamidometh</v>
      </c>
      <c r="AU4972" t="str">
        <f t="shared" si="978"/>
        <v>amidome</v>
      </c>
      <c r="AV4972" t="str">
        <f t="shared" si="979"/>
        <v>amidome</v>
      </c>
      <c r="AW4972" s="19" t="str">
        <f t="shared" si="980"/>
        <v>amidom</v>
      </c>
      <c r="AX4972" t="s">
        <v>443</v>
      </c>
      <c r="AY4972" s="20" t="e">
        <f t="shared" si="964"/>
        <v>#VALUE!</v>
      </c>
      <c r="AZ4972" t="s">
        <v>443</v>
      </c>
      <c r="BA4972" s="20" t="e">
        <f t="shared" si="965"/>
        <v>#VALUE!</v>
      </c>
      <c r="BB4972" t="s">
        <v>443</v>
      </c>
      <c r="BC4972" t="s">
        <v>443</v>
      </c>
      <c r="BD4972" s="20" t="e">
        <f t="shared" si="966"/>
        <v>#VALUE!</v>
      </c>
      <c r="BE4972" t="s">
        <v>444</v>
      </c>
      <c r="BF4972" s="27" t="e">
        <f t="shared" si="967"/>
        <v>#VALUE!</v>
      </c>
      <c r="BG4972" t="s">
        <v>439</v>
      </c>
      <c r="BH4972" t="s">
        <v>439</v>
      </c>
      <c r="BI4972" s="27" t="e">
        <f t="shared" si="968"/>
        <v>#VALUE!</v>
      </c>
      <c r="BJ4972" t="s">
        <v>445</v>
      </c>
      <c r="BK4972" t="s">
        <v>445</v>
      </c>
      <c r="BL4972" s="20" t="e">
        <f t="shared" si="969"/>
        <v>#VALUE!</v>
      </c>
    </row>
    <row r="4973" spans="1:64" hidden="1" outlineLevel="2" collapsed="1" x14ac:dyDescent="0.35">
      <c r="A4973" t="s">
        <v>443</v>
      </c>
      <c r="B4973" t="s">
        <v>443</v>
      </c>
      <c r="C4973" t="s">
        <v>457</v>
      </c>
      <c r="D4973" t="s">
        <v>458</v>
      </c>
      <c r="E4973" t="s">
        <v>508</v>
      </c>
      <c r="F4973" t="s">
        <v>509</v>
      </c>
      <c r="G4973" t="s">
        <v>459</v>
      </c>
      <c r="H4973" t="s">
        <v>460</v>
      </c>
      <c r="I4973" t="s">
        <v>463</v>
      </c>
      <c r="J4973" t="s">
        <v>464</v>
      </c>
      <c r="K4973" t="s">
        <v>466</v>
      </c>
      <c r="L4973" t="s">
        <v>510</v>
      </c>
      <c r="M4973" t="s">
        <v>468</v>
      </c>
      <c r="N4973" t="s">
        <v>511</v>
      </c>
      <c r="O4973" t="s">
        <v>512</v>
      </c>
      <c r="P4973" t="s">
        <v>513</v>
      </c>
      <c r="Q4973" t="s">
        <v>514</v>
      </c>
      <c r="R4973" t="s">
        <v>515</v>
      </c>
      <c r="S4973" t="s">
        <v>516</v>
      </c>
      <c r="T4973" t="s">
        <v>517</v>
      </c>
      <c r="U4973" t="s">
        <v>469</v>
      </c>
      <c r="V4973" t="s">
        <v>518</v>
      </c>
      <c r="W4973" t="s">
        <v>519</v>
      </c>
      <c r="X4973" t="s">
        <v>520</v>
      </c>
      <c r="Y4973" t="s">
        <v>521</v>
      </c>
      <c r="Z4973" t="s">
        <v>522</v>
      </c>
      <c r="AA4973" t="s">
        <v>523</v>
      </c>
      <c r="AB4973" t="s">
        <v>524</v>
      </c>
      <c r="AC4973" t="s">
        <v>525</v>
      </c>
      <c r="AD4973" t="s">
        <v>526</v>
      </c>
      <c r="AE4973" t="s">
        <v>527</v>
      </c>
      <c r="AF4973" t="s">
        <v>480</v>
      </c>
      <c r="AG4973" t="s">
        <v>528</v>
      </c>
      <c r="AH4973" t="s">
        <v>529</v>
      </c>
      <c r="AI4973" t="s">
        <v>462</v>
      </c>
      <c r="AJ4973" t="s">
        <v>530</v>
      </c>
      <c r="AK4973" t="s">
        <v>531</v>
      </c>
      <c r="AL4973" t="s">
        <v>532</v>
      </c>
      <c r="AM4973" t="s">
        <v>533</v>
      </c>
      <c r="AN4973" t="s">
        <v>534</v>
      </c>
      <c r="AO4973" t="s">
        <v>535</v>
      </c>
      <c r="AP4973" t="s">
        <v>536</v>
      </c>
      <c r="AQ4973" t="str">
        <f t="shared" si="962"/>
        <v>Identifying Node</v>
      </c>
      <c r="AT4973" t="str">
        <f t="shared" si="963"/>
        <v>Identifying No</v>
      </c>
      <c r="AU4973" t="str">
        <f t="shared" si="978"/>
        <v xml:space="preserve">ifying </v>
      </c>
      <c r="AV4973" t="str">
        <f t="shared" si="979"/>
        <v xml:space="preserve">ifying </v>
      </c>
      <c r="AW4973" s="19" t="str">
        <f t="shared" si="980"/>
        <v>ifying</v>
      </c>
      <c r="AX4973" t="s">
        <v>518</v>
      </c>
      <c r="AY4973" s="20" t="e">
        <f t="shared" si="964"/>
        <v>#VALUE!</v>
      </c>
      <c r="AZ4973" t="s">
        <v>519</v>
      </c>
      <c r="BA4973" s="20" t="e">
        <f t="shared" si="965"/>
        <v>#VALUE!</v>
      </c>
      <c r="BB4973" t="s">
        <v>520</v>
      </c>
      <c r="BC4973" t="s">
        <v>521</v>
      </c>
      <c r="BD4973" s="20" t="e">
        <f t="shared" si="966"/>
        <v>#VALUE!</v>
      </c>
      <c r="BE4973" t="s">
        <v>522</v>
      </c>
      <c r="BF4973" s="27" t="e">
        <f t="shared" si="967"/>
        <v>#VALUE!</v>
      </c>
      <c r="BG4973" t="s">
        <v>523</v>
      </c>
      <c r="BH4973" t="s">
        <v>524</v>
      </c>
      <c r="BI4973" s="27" t="e">
        <f t="shared" si="968"/>
        <v>#VALUE!</v>
      </c>
      <c r="BJ4973" t="s">
        <v>525</v>
      </c>
      <c r="BK4973" t="s">
        <v>526</v>
      </c>
      <c r="BL4973" s="20" t="e">
        <f t="shared" si="969"/>
        <v>#VALUE!</v>
      </c>
    </row>
    <row r="4974" spans="1:64" hidden="1" outlineLevel="2" collapsed="1" x14ac:dyDescent="0.35">
      <c r="A4974" t="s">
        <v>443</v>
      </c>
      <c r="B4974" t="s">
        <v>443</v>
      </c>
      <c r="C4974" t="b">
        <v>0</v>
      </c>
      <c r="D4974" t="s">
        <v>439</v>
      </c>
      <c r="E4974" t="s">
        <v>557</v>
      </c>
      <c r="F4974" t="s">
        <v>539</v>
      </c>
      <c r="G4974" t="s">
        <v>4017</v>
      </c>
      <c r="H4974" t="s">
        <v>1910</v>
      </c>
      <c r="I4974">
        <v>1</v>
      </c>
      <c r="J4974">
        <v>1</v>
      </c>
      <c r="K4974" t="s">
        <v>4009</v>
      </c>
      <c r="L4974" t="s">
        <v>4009</v>
      </c>
      <c r="M4974">
        <v>0</v>
      </c>
      <c r="N4974">
        <v>2</v>
      </c>
      <c r="O4974">
        <v>1</v>
      </c>
      <c r="P4974">
        <v>0</v>
      </c>
      <c r="Q4974">
        <v>1</v>
      </c>
      <c r="R4974">
        <v>1</v>
      </c>
      <c r="S4974">
        <v>694.29327000000001</v>
      </c>
      <c r="T4974">
        <v>1387.57927</v>
      </c>
      <c r="U4974">
        <v>1387.57943</v>
      </c>
      <c r="V4974">
        <v>-0.12</v>
      </c>
      <c r="W4974">
        <v>-8.0000000000000007E-5</v>
      </c>
      <c r="X4974" t="s">
        <v>540</v>
      </c>
      <c r="Y4974" t="s">
        <v>541</v>
      </c>
      <c r="Z4974">
        <v>0</v>
      </c>
      <c r="AA4974">
        <v>30</v>
      </c>
      <c r="AB4974">
        <v>23.553599999999999</v>
      </c>
      <c r="AC4974">
        <v>10527</v>
      </c>
      <c r="AD4974" t="s">
        <v>554</v>
      </c>
      <c r="AE4974" t="s">
        <v>555</v>
      </c>
      <c r="AF4974" t="s">
        <v>443</v>
      </c>
      <c r="AG4974" t="s">
        <v>443</v>
      </c>
      <c r="AH4974">
        <v>61</v>
      </c>
      <c r="AI4974" t="b">
        <v>0</v>
      </c>
      <c r="AJ4974">
        <v>43</v>
      </c>
      <c r="AK4974">
        <v>25</v>
      </c>
      <c r="AL4974">
        <v>2.05216011092324E-6</v>
      </c>
      <c r="AM4974">
        <v>0</v>
      </c>
      <c r="AN4974">
        <v>2.3380000000000001E-2</v>
      </c>
      <c r="AO4974">
        <v>2878500.5</v>
      </c>
      <c r="AP4974">
        <v>23.58</v>
      </c>
      <c r="AQ4974" t="str">
        <f t="shared" si="962"/>
        <v>Mascot (A5)</v>
      </c>
      <c r="AT4974" t="str">
        <f t="shared" si="963"/>
        <v>Mascot (A5)</v>
      </c>
      <c r="AU4974" t="str">
        <f t="shared" si="978"/>
        <v>t (A5)</v>
      </c>
      <c r="AV4974" t="str">
        <f t="shared" si="979"/>
        <v>t (A5)</v>
      </c>
      <c r="AW4974" s="19" t="str">
        <f t="shared" si="980"/>
        <v>t (A5)</v>
      </c>
      <c r="AX4974">
        <v>-0.12</v>
      </c>
      <c r="AY4974" s="20">
        <f t="shared" si="964"/>
        <v>6.6666666666666675E-4</v>
      </c>
      <c r="AZ4974">
        <v>-8.0000000000000007E-5</v>
      </c>
      <c r="BA4974" s="20" t="e">
        <f t="shared" si="965"/>
        <v>#VALUE!</v>
      </c>
      <c r="BB4974" t="s">
        <v>540</v>
      </c>
      <c r="BC4974" t="s">
        <v>541</v>
      </c>
      <c r="BD4974" s="20" t="e">
        <f t="shared" si="966"/>
        <v>#VALUE!</v>
      </c>
      <c r="BE4974">
        <v>0</v>
      </c>
      <c r="BF4974" s="27" t="e">
        <f t="shared" si="967"/>
        <v>#VALUE!</v>
      </c>
      <c r="BG4974">
        <v>30</v>
      </c>
      <c r="BH4974">
        <v>23.553599999999999</v>
      </c>
      <c r="BI4974" s="27">
        <f t="shared" si="968"/>
        <v>446.93804768697782</v>
      </c>
      <c r="BJ4974">
        <v>10527</v>
      </c>
      <c r="BK4974" t="s">
        <v>554</v>
      </c>
      <c r="BL4974" s="20" t="e">
        <f t="shared" si="969"/>
        <v>#VALUE!</v>
      </c>
    </row>
    <row r="4975" spans="1:64" hidden="1" outlineLevel="2" collapsed="1" x14ac:dyDescent="0.35">
      <c r="A4975" t="s">
        <v>443</v>
      </c>
      <c r="B4975" t="s">
        <v>443</v>
      </c>
      <c r="C4975" t="b">
        <v>0</v>
      </c>
      <c r="D4975" t="s">
        <v>439</v>
      </c>
      <c r="E4975" t="s">
        <v>557</v>
      </c>
      <c r="F4975" t="s">
        <v>539</v>
      </c>
      <c r="G4975" t="s">
        <v>4017</v>
      </c>
      <c r="H4975" t="s">
        <v>1910</v>
      </c>
      <c r="I4975">
        <v>1</v>
      </c>
      <c r="J4975">
        <v>1</v>
      </c>
      <c r="K4975" t="s">
        <v>4009</v>
      </c>
      <c r="L4975" t="s">
        <v>4009</v>
      </c>
      <c r="M4975">
        <v>0</v>
      </c>
      <c r="N4975">
        <v>2</v>
      </c>
      <c r="O4975">
        <v>1</v>
      </c>
      <c r="P4975">
        <v>0</v>
      </c>
      <c r="Q4975">
        <v>1</v>
      </c>
      <c r="R4975">
        <v>1</v>
      </c>
      <c r="S4975">
        <v>694.29384000000005</v>
      </c>
      <c r="T4975">
        <v>1387.5804000000001</v>
      </c>
      <c r="U4975">
        <v>1387.57943</v>
      </c>
      <c r="V4975">
        <v>0.69</v>
      </c>
      <c r="W4975">
        <v>4.8000000000000001E-4</v>
      </c>
      <c r="X4975" t="s">
        <v>540</v>
      </c>
      <c r="Y4975" t="s">
        <v>541</v>
      </c>
      <c r="Z4975">
        <v>22.80162</v>
      </c>
      <c r="AA4975">
        <v>30</v>
      </c>
      <c r="AB4975">
        <v>23.537700000000001</v>
      </c>
      <c r="AC4975">
        <v>11084</v>
      </c>
      <c r="AD4975" t="s">
        <v>551</v>
      </c>
      <c r="AE4975" t="s">
        <v>552</v>
      </c>
      <c r="AF4975" t="s">
        <v>443</v>
      </c>
      <c r="AG4975" t="s">
        <v>443</v>
      </c>
      <c r="AH4975">
        <v>44</v>
      </c>
      <c r="AI4975" t="b">
        <v>0</v>
      </c>
      <c r="AJ4975">
        <v>43</v>
      </c>
      <c r="AK4975">
        <v>25</v>
      </c>
      <c r="AL4975">
        <v>9.4452018109386803E-5</v>
      </c>
      <c r="AM4975">
        <v>3.2820000000000002E-3</v>
      </c>
      <c r="AN4975">
        <v>6.0589999999999998E-2</v>
      </c>
      <c r="AO4975">
        <v>5065337.5</v>
      </c>
      <c r="AP4975">
        <v>23.57</v>
      </c>
      <c r="AQ4975" t="str">
        <f t="shared" si="962"/>
        <v>Mascot (A5)</v>
      </c>
      <c r="AT4975" t="str">
        <f t="shared" si="963"/>
        <v>Mascot (A5)</v>
      </c>
      <c r="AU4975" t="str">
        <f t="shared" si="978"/>
        <v>t (A5)</v>
      </c>
      <c r="AV4975" t="str">
        <f t="shared" si="979"/>
        <v>t (A5)</v>
      </c>
      <c r="AW4975" s="19" t="str">
        <f t="shared" si="980"/>
        <v>t (A5)</v>
      </c>
      <c r="AX4975">
        <v>0.69</v>
      </c>
      <c r="AY4975" s="20">
        <f t="shared" si="964"/>
        <v>6.9565217391304353E-4</v>
      </c>
      <c r="AZ4975">
        <v>4.8000000000000001E-4</v>
      </c>
      <c r="BA4975" s="20" t="e">
        <f t="shared" si="965"/>
        <v>#VALUE!</v>
      </c>
      <c r="BB4975" t="s">
        <v>540</v>
      </c>
      <c r="BC4975" t="s">
        <v>541</v>
      </c>
      <c r="BD4975" s="20" t="e">
        <f t="shared" si="966"/>
        <v>#VALUE!</v>
      </c>
      <c r="BE4975">
        <v>22.80162</v>
      </c>
      <c r="BF4975" s="27" t="e">
        <f t="shared" si="967"/>
        <v>#VALUE!</v>
      </c>
      <c r="BG4975">
        <v>30</v>
      </c>
      <c r="BH4975">
        <v>23.537700000000001</v>
      </c>
      <c r="BI4975" s="27">
        <f t="shared" si="968"/>
        <v>470.90412402231311</v>
      </c>
      <c r="BJ4975">
        <v>11084</v>
      </c>
      <c r="BK4975" t="s">
        <v>551</v>
      </c>
      <c r="BL4975" s="20" t="e">
        <f t="shared" si="969"/>
        <v>#VALUE!</v>
      </c>
    </row>
    <row r="4976" spans="1:64" collapsed="1" x14ac:dyDescent="0.35">
      <c r="A4976" t="b">
        <v>0</v>
      </c>
      <c r="B4976" t="s">
        <v>439</v>
      </c>
      <c r="C4976" t="s">
        <v>440</v>
      </c>
      <c r="D4976" t="s">
        <v>4018</v>
      </c>
      <c r="E4976" t="s">
        <v>4019</v>
      </c>
      <c r="F4976">
        <v>0</v>
      </c>
      <c r="G4976" t="b">
        <v>0</v>
      </c>
      <c r="H4976">
        <v>8.5690000000000008</v>
      </c>
      <c r="I4976">
        <v>16</v>
      </c>
      <c r="J4976">
        <v>2</v>
      </c>
      <c r="K4976">
        <v>7</v>
      </c>
      <c r="L4976">
        <v>2</v>
      </c>
      <c r="M4976">
        <v>1</v>
      </c>
      <c r="N4976">
        <v>118</v>
      </c>
      <c r="O4976">
        <v>13.5</v>
      </c>
      <c r="P4976">
        <v>9.91</v>
      </c>
      <c r="Q4976">
        <v>96</v>
      </c>
      <c r="R4976">
        <v>19.760000000000002</v>
      </c>
      <c r="S4976">
        <v>1</v>
      </c>
      <c r="T4976">
        <v>2</v>
      </c>
      <c r="U4976">
        <v>0</v>
      </c>
      <c r="V4976">
        <v>228.2</v>
      </c>
      <c r="W4976">
        <v>196.4</v>
      </c>
      <c r="X4976">
        <v>107.3</v>
      </c>
      <c r="Y4976">
        <v>58.7</v>
      </c>
      <c r="Z4976" t="s">
        <v>443</v>
      </c>
      <c r="AA4976">
        <v>230</v>
      </c>
      <c r="AB4976" t="s">
        <v>443</v>
      </c>
      <c r="AC4976">
        <v>79.400000000000006</v>
      </c>
      <c r="AD4976" t="s">
        <v>443</v>
      </c>
      <c r="AE4976" t="s">
        <v>444</v>
      </c>
      <c r="AF4976" t="s">
        <v>439</v>
      </c>
      <c r="AG4976" t="s">
        <v>439</v>
      </c>
      <c r="AH4976" t="s">
        <v>439</v>
      </c>
      <c r="AI4976" t="s">
        <v>445</v>
      </c>
      <c r="AJ4976" t="s">
        <v>439</v>
      </c>
      <c r="AK4976" t="s">
        <v>445</v>
      </c>
      <c r="AL4976" t="s">
        <v>444</v>
      </c>
      <c r="AM4976" t="s">
        <v>445</v>
      </c>
      <c r="AN4976" t="s">
        <v>443</v>
      </c>
      <c r="AQ4976" t="str">
        <f t="shared" si="962"/>
        <v>6 GN=SNRPD2 PE=1 SV=1</v>
      </c>
      <c r="AT4976" t="str">
        <f t="shared" si="963"/>
        <v>6 GN=SNRPD2 PE</v>
      </c>
      <c r="AU4976" t="str">
        <f t="shared" si="978"/>
        <v xml:space="preserve">SNRPD2 </v>
      </c>
      <c r="AV4976" t="str">
        <f t="shared" si="979"/>
        <v xml:space="preserve">SNRPD2 </v>
      </c>
      <c r="AW4976" s="19" t="str">
        <f t="shared" si="980"/>
        <v>SNRPD2</v>
      </c>
      <c r="AX4976">
        <v>228.2</v>
      </c>
      <c r="AY4976" s="20">
        <f t="shared" si="964"/>
        <v>0.86064855390008776</v>
      </c>
      <c r="AZ4976">
        <v>196.4</v>
      </c>
      <c r="BA4976" s="21">
        <f t="shared" si="965"/>
        <v>0.47020157756354075</v>
      </c>
      <c r="BB4976">
        <v>107.3</v>
      </c>
      <c r="BC4976">
        <v>58.7</v>
      </c>
      <c r="BD4976" s="20" t="e">
        <f t="shared" si="966"/>
        <v>#VALUE!</v>
      </c>
      <c r="BE4976" t="s">
        <v>443</v>
      </c>
      <c r="BF4976" s="27">
        <f t="shared" si="967"/>
        <v>3.918228279386712</v>
      </c>
      <c r="BG4976">
        <v>230</v>
      </c>
      <c r="BH4976" t="s">
        <v>443</v>
      </c>
      <c r="BI4976" s="20" t="e">
        <f t="shared" si="968"/>
        <v>#VALUE!</v>
      </c>
      <c r="BJ4976">
        <v>79.400000000000006</v>
      </c>
      <c r="BK4976" t="s">
        <v>443</v>
      </c>
      <c r="BL4976" s="20" t="e">
        <f t="shared" si="969"/>
        <v>#VALUE!</v>
      </c>
    </row>
    <row r="4977" spans="1:64" hidden="1" outlineLevel="1" collapsed="1" x14ac:dyDescent="0.35">
      <c r="A4977" t="s">
        <v>443</v>
      </c>
      <c r="B4977" t="s">
        <v>457</v>
      </c>
      <c r="C4977" t="s">
        <v>458</v>
      </c>
      <c r="D4977" t="s">
        <v>459</v>
      </c>
      <c r="E4977" t="s">
        <v>460</v>
      </c>
      <c r="F4977" t="s">
        <v>461</v>
      </c>
      <c r="G4977" t="s">
        <v>462</v>
      </c>
      <c r="H4977" t="s">
        <v>463</v>
      </c>
      <c r="I4977" t="s">
        <v>464</v>
      </c>
      <c r="J4977" t="s">
        <v>465</v>
      </c>
      <c r="K4977" t="s">
        <v>466</v>
      </c>
      <c r="L4977" t="s">
        <v>467</v>
      </c>
      <c r="M4977" t="s">
        <v>468</v>
      </c>
      <c r="N4977" t="s">
        <v>469</v>
      </c>
      <c r="O4977" t="s">
        <v>470</v>
      </c>
      <c r="P4977" t="s">
        <v>471</v>
      </c>
      <c r="Q4977" t="s">
        <v>472</v>
      </c>
      <c r="R4977" t="s">
        <v>473</v>
      </c>
      <c r="S4977" t="s">
        <v>474</v>
      </c>
      <c r="T4977" t="s">
        <v>475</v>
      </c>
      <c r="U4977" t="s">
        <v>476</v>
      </c>
      <c r="V4977" t="s">
        <v>477</v>
      </c>
      <c r="W4977" t="s">
        <v>478</v>
      </c>
      <c r="X4977" t="s">
        <v>479</v>
      </c>
      <c r="Y4977" t="s">
        <v>480</v>
      </c>
      <c r="Z4977" t="s">
        <v>481</v>
      </c>
      <c r="AA4977" t="s">
        <v>482</v>
      </c>
      <c r="AB4977" t="s">
        <v>483</v>
      </c>
      <c r="AC4977" t="s">
        <v>484</v>
      </c>
      <c r="AD4977" t="s">
        <v>485</v>
      </c>
      <c r="AE4977" t="s">
        <v>486</v>
      </c>
      <c r="AF4977" t="s">
        <v>487</v>
      </c>
      <c r="AG4977" t="s">
        <v>488</v>
      </c>
      <c r="AH4977" t="s">
        <v>489</v>
      </c>
      <c r="AI4977" t="s">
        <v>490</v>
      </c>
      <c r="AJ4977" t="s">
        <v>491</v>
      </c>
      <c r="AK4977" t="s">
        <v>492</v>
      </c>
      <c r="AL4977" t="s">
        <v>493</v>
      </c>
      <c r="AM4977" t="s">
        <v>494</v>
      </c>
      <c r="AN4977" t="s">
        <v>495</v>
      </c>
      <c r="AO4977" t="s">
        <v>496</v>
      </c>
      <c r="AP4977" t="s">
        <v>497</v>
      </c>
      <c r="AQ4977" t="str">
        <f t="shared" si="962"/>
        <v>Modifications</v>
      </c>
      <c r="AR4977" t="s">
        <v>498</v>
      </c>
      <c r="AS4977" t="s">
        <v>499</v>
      </c>
      <c r="AT4977" t="str">
        <f t="shared" si="963"/>
        <v>Modifications</v>
      </c>
      <c r="AU4977" t="str">
        <f t="shared" si="978"/>
        <v>ication</v>
      </c>
      <c r="AV4977" t="str">
        <f t="shared" si="979"/>
        <v>ication</v>
      </c>
      <c r="AW4977" s="19" t="str">
        <f t="shared" si="980"/>
        <v>icatio</v>
      </c>
      <c r="AX4977" t="s">
        <v>477</v>
      </c>
      <c r="AY4977" s="20" t="e">
        <f t="shared" si="964"/>
        <v>#VALUE!</v>
      </c>
      <c r="AZ4977" t="s">
        <v>478</v>
      </c>
      <c r="BA4977" s="20" t="e">
        <f t="shared" si="965"/>
        <v>#VALUE!</v>
      </c>
      <c r="BB4977" t="s">
        <v>479</v>
      </c>
      <c r="BC4977" t="s">
        <v>480</v>
      </c>
      <c r="BD4977" s="20" t="e">
        <f t="shared" si="966"/>
        <v>#VALUE!</v>
      </c>
      <c r="BE4977" t="s">
        <v>481</v>
      </c>
      <c r="BF4977" s="27" t="e">
        <f t="shared" si="967"/>
        <v>#VALUE!</v>
      </c>
      <c r="BG4977" t="s">
        <v>482</v>
      </c>
      <c r="BH4977" t="s">
        <v>483</v>
      </c>
      <c r="BI4977" s="27" t="e">
        <f t="shared" si="968"/>
        <v>#VALUE!</v>
      </c>
      <c r="BJ4977" t="s">
        <v>484</v>
      </c>
      <c r="BK4977" t="s">
        <v>485</v>
      </c>
      <c r="BL4977" s="20" t="e">
        <f t="shared" si="969"/>
        <v>#VALUE!</v>
      </c>
    </row>
    <row r="4978" spans="1:64" hidden="1" outlineLevel="1" x14ac:dyDescent="0.35">
      <c r="A4978" t="s">
        <v>443</v>
      </c>
      <c r="B4978" t="b">
        <v>0</v>
      </c>
      <c r="C4978" t="s">
        <v>439</v>
      </c>
      <c r="D4978" t="s">
        <v>4020</v>
      </c>
      <c r="E4978" t="s">
        <v>443</v>
      </c>
      <c r="F4978" t="s">
        <v>443</v>
      </c>
      <c r="G4978" t="b">
        <v>0</v>
      </c>
      <c r="H4978">
        <v>1</v>
      </c>
      <c r="I4978">
        <v>2</v>
      </c>
      <c r="J4978">
        <v>1</v>
      </c>
      <c r="K4978" t="s">
        <v>4021</v>
      </c>
      <c r="L4978" t="s">
        <v>4022</v>
      </c>
      <c r="M4978">
        <v>0</v>
      </c>
      <c r="N4978">
        <v>1991.0304799999999</v>
      </c>
      <c r="O4978">
        <v>0</v>
      </c>
      <c r="P4978">
        <v>345.4</v>
      </c>
      <c r="Q4978">
        <v>272.5</v>
      </c>
      <c r="R4978">
        <v>174.2</v>
      </c>
      <c r="S4978">
        <v>80.3</v>
      </c>
      <c r="T4978">
        <v>27.6</v>
      </c>
      <c r="U4978" t="s">
        <v>443</v>
      </c>
      <c r="V4978" t="s">
        <v>443</v>
      </c>
      <c r="W4978" t="s">
        <v>443</v>
      </c>
      <c r="X4978" t="s">
        <v>443</v>
      </c>
      <c r="Y4978" t="s">
        <v>443</v>
      </c>
      <c r="Z4978" t="s">
        <v>444</v>
      </c>
      <c r="AA4978" t="s">
        <v>439</v>
      </c>
      <c r="AB4978" t="s">
        <v>444</v>
      </c>
      <c r="AC4978" t="s">
        <v>444</v>
      </c>
      <c r="AD4978" t="s">
        <v>444</v>
      </c>
      <c r="AE4978" t="s">
        <v>445</v>
      </c>
      <c r="AF4978" t="s">
        <v>445</v>
      </c>
      <c r="AG4978" t="s">
        <v>445</v>
      </c>
      <c r="AH4978" t="s">
        <v>445</v>
      </c>
      <c r="AI4978" t="s">
        <v>439</v>
      </c>
      <c r="AJ4978" t="s">
        <v>439</v>
      </c>
      <c r="AK4978">
        <v>0</v>
      </c>
      <c r="AL4978">
        <v>0</v>
      </c>
      <c r="AM4978">
        <v>2.207E-5</v>
      </c>
      <c r="AN4978">
        <v>3.8010000000000001E-6</v>
      </c>
      <c r="AO4978">
        <v>3.75</v>
      </c>
      <c r="AP4978">
        <v>52</v>
      </c>
      <c r="AQ4978" t="str">
        <f t="shared" si="962"/>
        <v/>
      </c>
      <c r="AR4978" t="s">
        <v>4023</v>
      </c>
      <c r="AS4978" t="s">
        <v>4024</v>
      </c>
      <c r="AT4978" t="str">
        <f t="shared" si="963"/>
        <v/>
      </c>
      <c r="AU4978" t="str">
        <f t="shared" si="978"/>
        <v/>
      </c>
      <c r="AV4978" t="str">
        <f t="shared" si="979"/>
        <v/>
      </c>
      <c r="AW4978" s="19" t="str">
        <f t="shared" si="980"/>
        <v/>
      </c>
      <c r="AX4978" t="s">
        <v>443</v>
      </c>
      <c r="AY4978" s="20" t="e">
        <f t="shared" si="964"/>
        <v>#VALUE!</v>
      </c>
      <c r="AZ4978" t="s">
        <v>443</v>
      </c>
      <c r="BA4978" s="20" t="e">
        <f t="shared" si="965"/>
        <v>#VALUE!</v>
      </c>
      <c r="BB4978" t="s">
        <v>443</v>
      </c>
      <c r="BC4978" t="s">
        <v>443</v>
      </c>
      <c r="BD4978" s="20" t="e">
        <f t="shared" si="966"/>
        <v>#VALUE!</v>
      </c>
      <c r="BE4978" t="s">
        <v>444</v>
      </c>
      <c r="BF4978" s="27" t="e">
        <f t="shared" si="967"/>
        <v>#VALUE!</v>
      </c>
      <c r="BG4978" t="s">
        <v>439</v>
      </c>
      <c r="BH4978" t="s">
        <v>444</v>
      </c>
      <c r="BI4978" s="27" t="e">
        <f t="shared" si="968"/>
        <v>#VALUE!</v>
      </c>
      <c r="BJ4978" t="s">
        <v>444</v>
      </c>
      <c r="BK4978" t="s">
        <v>444</v>
      </c>
      <c r="BL4978" s="20" t="e">
        <f t="shared" si="969"/>
        <v>#VALUE!</v>
      </c>
    </row>
    <row r="4979" spans="1:64" hidden="1" outlineLevel="2" collapsed="1" x14ac:dyDescent="0.35">
      <c r="A4979" t="s">
        <v>443</v>
      </c>
      <c r="B4979" t="s">
        <v>443</v>
      </c>
      <c r="C4979" t="s">
        <v>457</v>
      </c>
      <c r="D4979" t="s">
        <v>458</v>
      </c>
      <c r="E4979" t="s">
        <v>508</v>
      </c>
      <c r="F4979" t="s">
        <v>509</v>
      </c>
      <c r="G4979" t="s">
        <v>459</v>
      </c>
      <c r="H4979" t="s">
        <v>460</v>
      </c>
      <c r="I4979" t="s">
        <v>463</v>
      </c>
      <c r="J4979" t="s">
        <v>464</v>
      </c>
      <c r="K4979" t="s">
        <v>466</v>
      </c>
      <c r="L4979" t="s">
        <v>510</v>
      </c>
      <c r="M4979" t="s">
        <v>468</v>
      </c>
      <c r="N4979" t="s">
        <v>511</v>
      </c>
      <c r="O4979" t="s">
        <v>512</v>
      </c>
      <c r="P4979" t="s">
        <v>513</v>
      </c>
      <c r="Q4979" t="s">
        <v>514</v>
      </c>
      <c r="R4979" t="s">
        <v>515</v>
      </c>
      <c r="S4979" t="s">
        <v>516</v>
      </c>
      <c r="T4979" t="s">
        <v>517</v>
      </c>
      <c r="U4979" t="s">
        <v>469</v>
      </c>
      <c r="V4979" t="s">
        <v>518</v>
      </c>
      <c r="W4979" t="s">
        <v>519</v>
      </c>
      <c r="X4979" t="s">
        <v>520</v>
      </c>
      <c r="Y4979" t="s">
        <v>521</v>
      </c>
      <c r="Z4979" t="s">
        <v>522</v>
      </c>
      <c r="AA4979" t="s">
        <v>523</v>
      </c>
      <c r="AB4979" t="s">
        <v>524</v>
      </c>
      <c r="AC4979" t="s">
        <v>525</v>
      </c>
      <c r="AD4979" t="s">
        <v>526</v>
      </c>
      <c r="AE4979" t="s">
        <v>527</v>
      </c>
      <c r="AF4979" t="s">
        <v>480</v>
      </c>
      <c r="AG4979" t="s">
        <v>528</v>
      </c>
      <c r="AH4979" t="s">
        <v>529</v>
      </c>
      <c r="AI4979" t="s">
        <v>462</v>
      </c>
      <c r="AJ4979" t="s">
        <v>530</v>
      </c>
      <c r="AK4979" t="s">
        <v>531</v>
      </c>
      <c r="AL4979" t="s">
        <v>532</v>
      </c>
      <c r="AM4979" t="s">
        <v>533</v>
      </c>
      <c r="AN4979" t="s">
        <v>534</v>
      </c>
      <c r="AO4979" t="s">
        <v>535</v>
      </c>
      <c r="AP4979" t="s">
        <v>536</v>
      </c>
      <c r="AQ4979" t="str">
        <f t="shared" si="962"/>
        <v>Identifying Node</v>
      </c>
      <c r="AT4979" t="str">
        <f t="shared" si="963"/>
        <v>Identifying No</v>
      </c>
      <c r="AU4979" t="str">
        <f t="shared" si="978"/>
        <v xml:space="preserve">ifying </v>
      </c>
      <c r="AV4979" t="str">
        <f t="shared" si="979"/>
        <v xml:space="preserve">ifying </v>
      </c>
      <c r="AW4979" s="19" t="str">
        <f t="shared" si="980"/>
        <v>ifying</v>
      </c>
      <c r="AX4979" t="s">
        <v>518</v>
      </c>
      <c r="AY4979" s="20" t="e">
        <f t="shared" si="964"/>
        <v>#VALUE!</v>
      </c>
      <c r="AZ4979" t="s">
        <v>519</v>
      </c>
      <c r="BA4979" s="20" t="e">
        <f t="shared" si="965"/>
        <v>#VALUE!</v>
      </c>
      <c r="BB4979" t="s">
        <v>520</v>
      </c>
      <c r="BC4979" t="s">
        <v>521</v>
      </c>
      <c r="BD4979" s="20" t="e">
        <f t="shared" si="966"/>
        <v>#VALUE!</v>
      </c>
      <c r="BE4979" t="s">
        <v>522</v>
      </c>
      <c r="BF4979" s="27" t="e">
        <f t="shared" si="967"/>
        <v>#VALUE!</v>
      </c>
      <c r="BG4979" t="s">
        <v>523</v>
      </c>
      <c r="BH4979" t="s">
        <v>524</v>
      </c>
      <c r="BI4979" s="27" t="e">
        <f t="shared" si="968"/>
        <v>#VALUE!</v>
      </c>
      <c r="BJ4979" t="s">
        <v>525</v>
      </c>
      <c r="BK4979" t="s">
        <v>526</v>
      </c>
      <c r="BL4979" s="20" t="e">
        <f t="shared" si="969"/>
        <v>#VALUE!</v>
      </c>
    </row>
    <row r="4980" spans="1:64" hidden="1" outlineLevel="2" collapsed="1" x14ac:dyDescent="0.35">
      <c r="A4980" t="s">
        <v>443</v>
      </c>
      <c r="B4980" t="s">
        <v>443</v>
      </c>
      <c r="C4980" t="b">
        <v>0</v>
      </c>
      <c r="D4980" t="s">
        <v>439</v>
      </c>
      <c r="E4980" t="s">
        <v>538</v>
      </c>
      <c r="F4980" t="s">
        <v>539</v>
      </c>
      <c r="G4980" t="s">
        <v>4020</v>
      </c>
      <c r="H4980" t="s">
        <v>443</v>
      </c>
      <c r="I4980">
        <v>1</v>
      </c>
      <c r="J4980">
        <v>2</v>
      </c>
      <c r="K4980" t="s">
        <v>4021</v>
      </c>
      <c r="L4980" t="s">
        <v>4025</v>
      </c>
      <c r="M4980">
        <v>0</v>
      </c>
      <c r="N4980">
        <v>3</v>
      </c>
      <c r="O4980">
        <v>0.67730000000000001</v>
      </c>
      <c r="P4980">
        <v>0</v>
      </c>
      <c r="Q4980">
        <v>1</v>
      </c>
      <c r="R4980">
        <v>1</v>
      </c>
      <c r="S4980">
        <v>664.34679000000006</v>
      </c>
      <c r="T4980">
        <v>1991.0258200000001</v>
      </c>
      <c r="U4980">
        <v>1991.0304799999999</v>
      </c>
      <c r="V4980">
        <v>-2.34</v>
      </c>
      <c r="W4980">
        <v>-1.5499999999999999E-3</v>
      </c>
      <c r="X4980" t="s">
        <v>540</v>
      </c>
      <c r="Y4980" t="s">
        <v>541</v>
      </c>
      <c r="Z4980">
        <v>0</v>
      </c>
      <c r="AA4980">
        <v>30</v>
      </c>
      <c r="AB4980">
        <v>35.679900000000004</v>
      </c>
      <c r="AC4980">
        <v>20646</v>
      </c>
      <c r="AD4980" t="s">
        <v>554</v>
      </c>
      <c r="AE4980" t="s">
        <v>555</v>
      </c>
      <c r="AF4980" t="s">
        <v>443</v>
      </c>
      <c r="AG4980">
        <v>3.75</v>
      </c>
      <c r="AH4980" t="s">
        <v>443</v>
      </c>
      <c r="AI4980" t="b">
        <v>0</v>
      </c>
      <c r="AJ4980" t="s">
        <v>443</v>
      </c>
      <c r="AK4980" t="s">
        <v>443</v>
      </c>
      <c r="AL4980" t="s">
        <v>443</v>
      </c>
      <c r="AM4980">
        <v>0</v>
      </c>
      <c r="AN4980">
        <v>3.8010000000000001E-6</v>
      </c>
      <c r="AO4980">
        <v>6152620.5</v>
      </c>
      <c r="AP4980">
        <v>35.700000000000003</v>
      </c>
      <c r="AQ4980" t="str">
        <f t="shared" si="962"/>
        <v>Sequest HT (A2)</v>
      </c>
      <c r="AT4980" t="str">
        <f t="shared" si="963"/>
        <v>Sequest HT (A2</v>
      </c>
      <c r="AU4980" t="str">
        <f t="shared" si="978"/>
        <v>st HT (</v>
      </c>
      <c r="AV4980" t="str">
        <f t="shared" si="979"/>
        <v>st HT (</v>
      </c>
      <c r="AW4980" s="19" t="str">
        <f t="shared" si="980"/>
        <v xml:space="preserve">st HT </v>
      </c>
      <c r="AX4980">
        <v>-2.34</v>
      </c>
      <c r="AY4980" s="20">
        <f t="shared" si="964"/>
        <v>6.6239316239316245E-4</v>
      </c>
      <c r="AZ4980">
        <v>-1.5499999999999999E-3</v>
      </c>
      <c r="BA4980" s="20" t="e">
        <f t="shared" si="965"/>
        <v>#VALUE!</v>
      </c>
      <c r="BB4980" t="s">
        <v>540</v>
      </c>
      <c r="BC4980" t="s">
        <v>541</v>
      </c>
      <c r="BD4980" s="20" t="e">
        <f t="shared" si="966"/>
        <v>#VALUE!</v>
      </c>
      <c r="BE4980">
        <v>0</v>
      </c>
      <c r="BF4980" s="27" t="e">
        <f t="shared" si="967"/>
        <v>#VALUE!</v>
      </c>
      <c r="BG4980">
        <v>30</v>
      </c>
      <c r="BH4980">
        <v>35.679900000000004</v>
      </c>
      <c r="BI4980" s="27">
        <f t="shared" si="968"/>
        <v>578.64511952107489</v>
      </c>
      <c r="BJ4980">
        <v>20646</v>
      </c>
      <c r="BK4980" t="s">
        <v>554</v>
      </c>
      <c r="BL4980" s="20" t="e">
        <f t="shared" si="969"/>
        <v>#VALUE!</v>
      </c>
    </row>
    <row r="4981" spans="1:64" hidden="1" outlineLevel="1" x14ac:dyDescent="0.35">
      <c r="A4981" t="s">
        <v>443</v>
      </c>
      <c r="B4981" t="b">
        <v>0</v>
      </c>
      <c r="C4981" t="s">
        <v>439</v>
      </c>
      <c r="D4981" t="s">
        <v>4026</v>
      </c>
      <c r="E4981" t="s">
        <v>1347</v>
      </c>
      <c r="F4981" t="s">
        <v>443</v>
      </c>
      <c r="G4981" t="b">
        <v>0</v>
      </c>
      <c r="H4981">
        <v>1</v>
      </c>
      <c r="I4981">
        <v>7</v>
      </c>
      <c r="J4981">
        <v>2</v>
      </c>
      <c r="K4981" t="s">
        <v>4021</v>
      </c>
      <c r="L4981" t="s">
        <v>4027</v>
      </c>
      <c r="M4981">
        <v>0</v>
      </c>
      <c r="N4981">
        <v>1587.7471700000001</v>
      </c>
      <c r="O4981">
        <v>0</v>
      </c>
      <c r="P4981" t="s">
        <v>443</v>
      </c>
      <c r="Q4981" t="s">
        <v>443</v>
      </c>
      <c r="R4981" t="s">
        <v>443</v>
      </c>
      <c r="S4981" t="s">
        <v>443</v>
      </c>
      <c r="T4981" t="s">
        <v>443</v>
      </c>
      <c r="U4981" t="s">
        <v>443</v>
      </c>
      <c r="V4981" t="s">
        <v>443</v>
      </c>
      <c r="W4981" t="s">
        <v>443</v>
      </c>
      <c r="X4981" t="s">
        <v>443</v>
      </c>
      <c r="Y4981" t="s">
        <v>1024</v>
      </c>
      <c r="Z4981" t="s">
        <v>445</v>
      </c>
      <c r="AA4981" t="s">
        <v>445</v>
      </c>
      <c r="AB4981" t="s">
        <v>445</v>
      </c>
      <c r="AC4981" t="s">
        <v>445</v>
      </c>
      <c r="AD4981" t="s">
        <v>445</v>
      </c>
      <c r="AE4981" t="s">
        <v>439</v>
      </c>
      <c r="AF4981" t="s">
        <v>445</v>
      </c>
      <c r="AG4981" t="s">
        <v>445</v>
      </c>
      <c r="AH4981" t="s">
        <v>445</v>
      </c>
      <c r="AI4981" t="s">
        <v>439</v>
      </c>
      <c r="AJ4981" t="s">
        <v>439</v>
      </c>
      <c r="AK4981">
        <v>0</v>
      </c>
      <c r="AL4981">
        <v>0</v>
      </c>
      <c r="AM4981">
        <v>1.5100000000000001E-4</v>
      </c>
      <c r="AN4981">
        <v>1.2789999999999999E-4</v>
      </c>
      <c r="AO4981">
        <v>2.42</v>
      </c>
      <c r="AP4981">
        <v>75</v>
      </c>
      <c r="AQ4981" t="str">
        <f t="shared" si="962"/>
        <v>xCarbamidomethyl [C9]</v>
      </c>
      <c r="AR4981" t="s">
        <v>4028</v>
      </c>
      <c r="AS4981" t="s">
        <v>600</v>
      </c>
      <c r="AT4981" t="str">
        <f t="shared" si="963"/>
        <v>xCarbamidometh</v>
      </c>
      <c r="AU4981" t="str">
        <f t="shared" si="978"/>
        <v>amidome</v>
      </c>
      <c r="AV4981" t="str">
        <f t="shared" si="979"/>
        <v>amidome</v>
      </c>
      <c r="AW4981" s="19" t="str">
        <f t="shared" si="980"/>
        <v>amidom</v>
      </c>
      <c r="AX4981" t="s">
        <v>443</v>
      </c>
      <c r="AY4981" s="20" t="e">
        <f t="shared" si="964"/>
        <v>#VALUE!</v>
      </c>
      <c r="AZ4981" t="s">
        <v>443</v>
      </c>
      <c r="BA4981" s="20" t="e">
        <f t="shared" si="965"/>
        <v>#VALUE!</v>
      </c>
      <c r="BB4981" t="s">
        <v>443</v>
      </c>
      <c r="BC4981" t="s">
        <v>1024</v>
      </c>
      <c r="BD4981" s="20" t="e">
        <f t="shared" si="966"/>
        <v>#VALUE!</v>
      </c>
      <c r="BE4981" t="s">
        <v>445</v>
      </c>
      <c r="BF4981" s="27" t="e">
        <f t="shared" si="967"/>
        <v>#VALUE!</v>
      </c>
      <c r="BG4981" t="s">
        <v>445</v>
      </c>
      <c r="BH4981" t="s">
        <v>445</v>
      </c>
      <c r="BI4981" s="27" t="e">
        <f t="shared" si="968"/>
        <v>#VALUE!</v>
      </c>
      <c r="BJ4981" t="s">
        <v>445</v>
      </c>
      <c r="BK4981" t="s">
        <v>445</v>
      </c>
      <c r="BL4981" s="20" t="e">
        <f t="shared" si="969"/>
        <v>#VALUE!</v>
      </c>
    </row>
    <row r="4982" spans="1:64" hidden="1" outlineLevel="2" collapsed="1" x14ac:dyDescent="0.35">
      <c r="A4982" t="s">
        <v>443</v>
      </c>
      <c r="B4982" t="s">
        <v>443</v>
      </c>
      <c r="C4982" t="s">
        <v>457</v>
      </c>
      <c r="D4982" t="s">
        <v>458</v>
      </c>
      <c r="E4982" t="s">
        <v>508</v>
      </c>
      <c r="F4982" t="s">
        <v>509</v>
      </c>
      <c r="G4982" t="s">
        <v>459</v>
      </c>
      <c r="H4982" t="s">
        <v>460</v>
      </c>
      <c r="I4982" t="s">
        <v>463</v>
      </c>
      <c r="J4982" t="s">
        <v>464</v>
      </c>
      <c r="K4982" t="s">
        <v>466</v>
      </c>
      <c r="L4982" t="s">
        <v>510</v>
      </c>
      <c r="M4982" t="s">
        <v>468</v>
      </c>
      <c r="N4982" t="s">
        <v>511</v>
      </c>
      <c r="O4982" t="s">
        <v>512</v>
      </c>
      <c r="P4982" t="s">
        <v>513</v>
      </c>
      <c r="Q4982" t="s">
        <v>514</v>
      </c>
      <c r="R4982" t="s">
        <v>515</v>
      </c>
      <c r="S4982" t="s">
        <v>516</v>
      </c>
      <c r="T4982" t="s">
        <v>517</v>
      </c>
      <c r="U4982" t="s">
        <v>469</v>
      </c>
      <c r="V4982" t="s">
        <v>518</v>
      </c>
      <c r="W4982" t="s">
        <v>519</v>
      </c>
      <c r="X4982" t="s">
        <v>520</v>
      </c>
      <c r="Y4982" t="s">
        <v>521</v>
      </c>
      <c r="Z4982" t="s">
        <v>522</v>
      </c>
      <c r="AA4982" t="s">
        <v>523</v>
      </c>
      <c r="AB4982" t="s">
        <v>524</v>
      </c>
      <c r="AC4982" t="s">
        <v>525</v>
      </c>
      <c r="AD4982" t="s">
        <v>526</v>
      </c>
      <c r="AE4982" t="s">
        <v>527</v>
      </c>
      <c r="AF4982" t="s">
        <v>480</v>
      </c>
      <c r="AG4982" t="s">
        <v>528</v>
      </c>
      <c r="AH4982" t="s">
        <v>529</v>
      </c>
      <c r="AI4982" t="s">
        <v>462</v>
      </c>
      <c r="AJ4982" t="s">
        <v>530</v>
      </c>
      <c r="AK4982" t="s">
        <v>531</v>
      </c>
      <c r="AL4982" t="s">
        <v>532</v>
      </c>
      <c r="AM4982" t="s">
        <v>533</v>
      </c>
      <c r="AN4982" t="s">
        <v>534</v>
      </c>
      <c r="AO4982" t="s">
        <v>535</v>
      </c>
      <c r="AP4982" t="s">
        <v>536</v>
      </c>
      <c r="AQ4982" t="str">
        <f t="shared" si="962"/>
        <v>Identifying Node</v>
      </c>
      <c r="AT4982" t="str">
        <f t="shared" si="963"/>
        <v>Identifying No</v>
      </c>
      <c r="AU4982" t="str">
        <f t="shared" si="978"/>
        <v xml:space="preserve">ifying </v>
      </c>
      <c r="AV4982" t="str">
        <f t="shared" si="979"/>
        <v xml:space="preserve">ifying </v>
      </c>
      <c r="AW4982" s="19" t="str">
        <f t="shared" si="980"/>
        <v>ifying</v>
      </c>
      <c r="AX4982" t="s">
        <v>518</v>
      </c>
      <c r="AY4982" s="20" t="e">
        <f t="shared" si="964"/>
        <v>#VALUE!</v>
      </c>
      <c r="AZ4982" t="s">
        <v>519</v>
      </c>
      <c r="BA4982" s="20" t="e">
        <f t="shared" si="965"/>
        <v>#VALUE!</v>
      </c>
      <c r="BB4982" t="s">
        <v>520</v>
      </c>
      <c r="BC4982" t="s">
        <v>521</v>
      </c>
      <c r="BD4982" s="20" t="e">
        <f t="shared" si="966"/>
        <v>#VALUE!</v>
      </c>
      <c r="BE4982" t="s">
        <v>522</v>
      </c>
      <c r="BF4982" s="27" t="e">
        <f t="shared" si="967"/>
        <v>#VALUE!</v>
      </c>
      <c r="BG4982" t="s">
        <v>523</v>
      </c>
      <c r="BH4982" t="s">
        <v>524</v>
      </c>
      <c r="BI4982" s="27" t="e">
        <f t="shared" si="968"/>
        <v>#VALUE!</v>
      </c>
      <c r="BJ4982" t="s">
        <v>525</v>
      </c>
      <c r="BK4982" t="s">
        <v>526</v>
      </c>
      <c r="BL4982" s="20" t="e">
        <f t="shared" si="969"/>
        <v>#VALUE!</v>
      </c>
    </row>
    <row r="4983" spans="1:64" hidden="1" outlineLevel="2" collapsed="1" x14ac:dyDescent="0.35">
      <c r="A4983" t="s">
        <v>443</v>
      </c>
      <c r="B4983" t="s">
        <v>443</v>
      </c>
      <c r="C4983" t="b">
        <v>0</v>
      </c>
      <c r="D4983" t="s">
        <v>439</v>
      </c>
      <c r="E4983" t="s">
        <v>538</v>
      </c>
      <c r="F4983" t="s">
        <v>550</v>
      </c>
      <c r="G4983" t="s">
        <v>4029</v>
      </c>
      <c r="H4983" t="s">
        <v>1352</v>
      </c>
      <c r="I4983">
        <v>1</v>
      </c>
      <c r="J4983">
        <v>7</v>
      </c>
      <c r="K4983" t="s">
        <v>4021</v>
      </c>
      <c r="L4983" t="s">
        <v>4030</v>
      </c>
      <c r="M4983">
        <v>0</v>
      </c>
      <c r="N4983">
        <v>2</v>
      </c>
      <c r="O4983">
        <v>0.62809999999999999</v>
      </c>
      <c r="P4983">
        <v>0</v>
      </c>
      <c r="Q4983">
        <v>1</v>
      </c>
      <c r="R4983">
        <v>1</v>
      </c>
      <c r="S4983">
        <v>794.37843999999996</v>
      </c>
      <c r="T4983">
        <v>1587.7496100000001</v>
      </c>
      <c r="U4983">
        <v>1587.7471700000001</v>
      </c>
      <c r="V4983">
        <v>1.54</v>
      </c>
      <c r="W4983">
        <v>1.2199999999999999E-3</v>
      </c>
      <c r="X4983" t="s">
        <v>540</v>
      </c>
      <c r="Y4983" t="s">
        <v>541</v>
      </c>
      <c r="Z4983">
        <v>8.7411119999999993</v>
      </c>
      <c r="AA4983">
        <v>30</v>
      </c>
      <c r="AB4983">
        <v>58.442799999999998</v>
      </c>
      <c r="AC4983">
        <v>38628</v>
      </c>
      <c r="AD4983" t="s">
        <v>572</v>
      </c>
      <c r="AE4983" t="s">
        <v>573</v>
      </c>
      <c r="AF4983" t="s">
        <v>1024</v>
      </c>
      <c r="AG4983">
        <v>2.42</v>
      </c>
      <c r="AH4983" t="s">
        <v>443</v>
      </c>
      <c r="AI4983" t="b">
        <v>0</v>
      </c>
      <c r="AJ4983" t="s">
        <v>443</v>
      </c>
      <c r="AK4983" t="s">
        <v>443</v>
      </c>
      <c r="AL4983" t="s">
        <v>443</v>
      </c>
      <c r="AM4983">
        <v>0</v>
      </c>
      <c r="AN4983">
        <v>1.2789999999999999E-4</v>
      </c>
      <c r="AO4983" t="s">
        <v>443</v>
      </c>
      <c r="AP4983" t="s">
        <v>443</v>
      </c>
      <c r="AQ4983" t="str">
        <f t="shared" si="962"/>
        <v>Sequest HT (A2)</v>
      </c>
      <c r="AT4983" t="str">
        <f t="shared" si="963"/>
        <v>Sequest HT (A2</v>
      </c>
      <c r="AU4983" t="str">
        <f t="shared" si="978"/>
        <v>st HT (</v>
      </c>
      <c r="AV4983" t="str">
        <f t="shared" si="979"/>
        <v>st HT (</v>
      </c>
      <c r="AW4983" s="19" t="str">
        <f t="shared" si="980"/>
        <v xml:space="preserve">st HT </v>
      </c>
      <c r="AX4983">
        <v>1.54</v>
      </c>
      <c r="AY4983" s="20">
        <f t="shared" si="964"/>
        <v>7.9220779220779216E-4</v>
      </c>
      <c r="AZ4983">
        <v>1.2199999999999999E-3</v>
      </c>
      <c r="BA4983" s="20" t="e">
        <f t="shared" si="965"/>
        <v>#VALUE!</v>
      </c>
      <c r="BB4983" t="s">
        <v>540</v>
      </c>
      <c r="BC4983" t="s">
        <v>541</v>
      </c>
      <c r="BD4983" s="20" t="e">
        <f t="shared" si="966"/>
        <v>#VALUE!</v>
      </c>
      <c r="BE4983">
        <v>8.7411119999999993</v>
      </c>
      <c r="BF4983" s="27" t="e">
        <f t="shared" si="967"/>
        <v>#VALUE!</v>
      </c>
      <c r="BG4983">
        <v>30</v>
      </c>
      <c r="BH4983">
        <v>58.442799999999998</v>
      </c>
      <c r="BI4983" s="27">
        <f t="shared" si="968"/>
        <v>660.95395840035042</v>
      </c>
      <c r="BJ4983">
        <v>38628</v>
      </c>
      <c r="BK4983" t="s">
        <v>572</v>
      </c>
      <c r="BL4983" s="20" t="e">
        <f t="shared" si="969"/>
        <v>#VALUE!</v>
      </c>
    </row>
    <row r="4984" spans="1:64" hidden="1" outlineLevel="2" collapsed="1" x14ac:dyDescent="0.35">
      <c r="A4984" t="s">
        <v>443</v>
      </c>
      <c r="B4984" t="s">
        <v>443</v>
      </c>
      <c r="C4984" t="b">
        <v>0</v>
      </c>
      <c r="D4984" t="s">
        <v>439</v>
      </c>
      <c r="E4984" t="s">
        <v>557</v>
      </c>
      <c r="F4984" t="s">
        <v>550</v>
      </c>
      <c r="G4984" t="s">
        <v>4029</v>
      </c>
      <c r="H4984" t="s">
        <v>1352</v>
      </c>
      <c r="I4984">
        <v>1</v>
      </c>
      <c r="J4984">
        <v>7</v>
      </c>
      <c r="K4984" t="s">
        <v>4021</v>
      </c>
      <c r="L4984" t="s">
        <v>4030</v>
      </c>
      <c r="M4984">
        <v>0</v>
      </c>
      <c r="N4984">
        <v>2</v>
      </c>
      <c r="O4984">
        <v>0.97330000000000005</v>
      </c>
      <c r="P4984">
        <v>0</v>
      </c>
      <c r="Q4984">
        <v>1</v>
      </c>
      <c r="R4984">
        <v>1</v>
      </c>
      <c r="S4984">
        <v>794.37843999999996</v>
      </c>
      <c r="T4984">
        <v>1587.7496100000001</v>
      </c>
      <c r="U4984">
        <v>1587.7471700000001</v>
      </c>
      <c r="V4984">
        <v>1.54</v>
      </c>
      <c r="W4984">
        <v>1.2199999999999999E-3</v>
      </c>
      <c r="X4984" t="s">
        <v>540</v>
      </c>
      <c r="Y4984" t="s">
        <v>541</v>
      </c>
      <c r="Z4984">
        <v>8.7411119999999993</v>
      </c>
      <c r="AA4984">
        <v>30</v>
      </c>
      <c r="AB4984">
        <v>58.442799999999998</v>
      </c>
      <c r="AC4984">
        <v>38628</v>
      </c>
      <c r="AD4984" t="s">
        <v>572</v>
      </c>
      <c r="AE4984" t="s">
        <v>573</v>
      </c>
      <c r="AF4984" t="s">
        <v>1024</v>
      </c>
      <c r="AG4984" t="s">
        <v>443</v>
      </c>
      <c r="AH4984">
        <v>75</v>
      </c>
      <c r="AI4984" t="b">
        <v>0</v>
      </c>
      <c r="AJ4984">
        <v>52</v>
      </c>
      <c r="AK4984">
        <v>34</v>
      </c>
      <c r="AL4984">
        <v>5.4805718541861099E-7</v>
      </c>
      <c r="AM4984">
        <v>0</v>
      </c>
      <c r="AN4984">
        <v>1.5100000000000001E-4</v>
      </c>
      <c r="AO4984" t="s">
        <v>443</v>
      </c>
      <c r="AP4984" t="s">
        <v>443</v>
      </c>
      <c r="AQ4984" t="str">
        <f t="shared" si="962"/>
        <v>Mascot (A5)</v>
      </c>
      <c r="AT4984" t="str">
        <f t="shared" si="963"/>
        <v>Mascot (A5)</v>
      </c>
      <c r="AU4984" t="str">
        <f t="shared" si="978"/>
        <v>t (A5)</v>
      </c>
      <c r="AV4984" t="str">
        <f t="shared" si="979"/>
        <v>t (A5)</v>
      </c>
      <c r="AW4984" s="19" t="str">
        <f t="shared" si="980"/>
        <v>t (A5)</v>
      </c>
      <c r="AX4984">
        <v>1.54</v>
      </c>
      <c r="AY4984" s="20">
        <f t="shared" si="964"/>
        <v>7.9220779220779216E-4</v>
      </c>
      <c r="AZ4984">
        <v>1.2199999999999999E-3</v>
      </c>
      <c r="BA4984" s="20" t="e">
        <f t="shared" si="965"/>
        <v>#VALUE!</v>
      </c>
      <c r="BB4984" t="s">
        <v>540</v>
      </c>
      <c r="BC4984" t="s">
        <v>541</v>
      </c>
      <c r="BD4984" s="20" t="e">
        <f t="shared" si="966"/>
        <v>#VALUE!</v>
      </c>
      <c r="BE4984">
        <v>8.7411119999999993</v>
      </c>
      <c r="BF4984" s="27" t="e">
        <f t="shared" si="967"/>
        <v>#VALUE!</v>
      </c>
      <c r="BG4984">
        <v>30</v>
      </c>
      <c r="BH4984">
        <v>58.442799999999998</v>
      </c>
      <c r="BI4984" s="27">
        <f t="shared" si="968"/>
        <v>660.95395840035042</v>
      </c>
      <c r="BJ4984">
        <v>38628</v>
      </c>
      <c r="BK4984" t="s">
        <v>572</v>
      </c>
      <c r="BL4984" s="20" t="e">
        <f t="shared" si="969"/>
        <v>#VALUE!</v>
      </c>
    </row>
    <row r="4985" spans="1:64" collapsed="1" x14ac:dyDescent="0.35">
      <c r="A4985" t="b">
        <v>0</v>
      </c>
      <c r="B4985" t="s">
        <v>439</v>
      </c>
      <c r="C4985" t="s">
        <v>440</v>
      </c>
      <c r="D4985" t="s">
        <v>4031</v>
      </c>
      <c r="E4985" t="s">
        <v>4032</v>
      </c>
      <c r="F4985">
        <v>0</v>
      </c>
      <c r="G4985" t="b">
        <v>0</v>
      </c>
      <c r="H4985">
        <v>6.0419999999999998</v>
      </c>
      <c r="I4985">
        <v>4</v>
      </c>
      <c r="J4985">
        <v>2</v>
      </c>
      <c r="K4985">
        <v>3</v>
      </c>
      <c r="L4985">
        <v>2</v>
      </c>
      <c r="M4985">
        <v>1</v>
      </c>
      <c r="N4985">
        <v>645</v>
      </c>
      <c r="O4985">
        <v>72.900000000000006</v>
      </c>
      <c r="P4985">
        <v>5.07</v>
      </c>
      <c r="Q4985" t="s">
        <v>443</v>
      </c>
      <c r="R4985">
        <v>7.23</v>
      </c>
      <c r="S4985" t="s">
        <v>443</v>
      </c>
      <c r="T4985">
        <v>2</v>
      </c>
      <c r="U4985">
        <v>0</v>
      </c>
      <c r="V4985">
        <v>357.9</v>
      </c>
      <c r="W4985">
        <v>184.4</v>
      </c>
      <c r="X4985">
        <v>99.3</v>
      </c>
      <c r="Y4985">
        <v>14.4</v>
      </c>
      <c r="Z4985" t="s">
        <v>443</v>
      </c>
      <c r="AA4985">
        <v>56.5</v>
      </c>
      <c r="AB4985">
        <v>126.6</v>
      </c>
      <c r="AC4985">
        <v>60.9</v>
      </c>
      <c r="AD4985" t="s">
        <v>443</v>
      </c>
      <c r="AE4985" t="s">
        <v>439</v>
      </c>
      <c r="AF4985" t="s">
        <v>439</v>
      </c>
      <c r="AG4985" t="s">
        <v>439</v>
      </c>
      <c r="AH4985" t="s">
        <v>444</v>
      </c>
      <c r="AI4985" t="s">
        <v>445</v>
      </c>
      <c r="AJ4985" t="s">
        <v>444</v>
      </c>
      <c r="AK4985" t="s">
        <v>444</v>
      </c>
      <c r="AL4985" t="s">
        <v>444</v>
      </c>
      <c r="AM4985" t="s">
        <v>445</v>
      </c>
      <c r="AN4985" t="s">
        <v>443</v>
      </c>
      <c r="AQ4985" t="str">
        <f t="shared" si="962"/>
        <v>06 GN=PDIA4 PE=1 SV=2</v>
      </c>
      <c r="AT4985" t="str">
        <f t="shared" si="963"/>
        <v>06 GN=PDIA4 PE</v>
      </c>
      <c r="AU4985" t="str">
        <f>MID(AT4985, 7, 7)</f>
        <v>PDIA4 P</v>
      </c>
      <c r="AV4985" t="str">
        <f>LEFT(AU4985, 6)</f>
        <v xml:space="preserve">PDIA4 </v>
      </c>
      <c r="AW4985" s="19" t="str">
        <f t="shared" si="980"/>
        <v xml:space="preserve">PDIA4 </v>
      </c>
      <c r="AX4985">
        <v>357.9</v>
      </c>
      <c r="AY4985" s="20">
        <f t="shared" si="964"/>
        <v>0.51522771723945238</v>
      </c>
      <c r="AZ4985">
        <v>184.4</v>
      </c>
      <c r="BA4985" s="21">
        <f t="shared" si="965"/>
        <v>0.2774518021793797</v>
      </c>
      <c r="BB4985">
        <v>99.3</v>
      </c>
      <c r="BC4985">
        <v>14.4</v>
      </c>
      <c r="BD4985" s="20" t="e">
        <f t="shared" si="966"/>
        <v>#VALUE!</v>
      </c>
      <c r="BE4985" t="s">
        <v>443</v>
      </c>
      <c r="BF4985" s="27">
        <f t="shared" si="967"/>
        <v>3.9236111111111112</v>
      </c>
      <c r="BG4985">
        <v>56.5</v>
      </c>
      <c r="BH4985">
        <v>126.6</v>
      </c>
      <c r="BI4985" s="21">
        <f t="shared" si="968"/>
        <v>0.48104265402843605</v>
      </c>
      <c r="BJ4985">
        <v>60.9</v>
      </c>
      <c r="BK4985" t="s">
        <v>443</v>
      </c>
      <c r="BL4985" s="20" t="e">
        <f t="shared" si="969"/>
        <v>#VALUE!</v>
      </c>
    </row>
    <row r="4986" spans="1:64" hidden="1" outlineLevel="1" collapsed="1" x14ac:dyDescent="0.35">
      <c r="A4986" t="s">
        <v>443</v>
      </c>
      <c r="B4986" t="s">
        <v>457</v>
      </c>
      <c r="C4986" t="s">
        <v>458</v>
      </c>
      <c r="D4986" t="s">
        <v>459</v>
      </c>
      <c r="E4986" t="s">
        <v>460</v>
      </c>
      <c r="F4986" t="s">
        <v>461</v>
      </c>
      <c r="G4986" t="s">
        <v>462</v>
      </c>
      <c r="H4986" t="s">
        <v>463</v>
      </c>
      <c r="I4986" t="s">
        <v>464</v>
      </c>
      <c r="J4986" t="s">
        <v>465</v>
      </c>
      <c r="K4986" t="s">
        <v>466</v>
      </c>
      <c r="L4986" t="s">
        <v>467</v>
      </c>
      <c r="M4986" t="s">
        <v>468</v>
      </c>
      <c r="N4986" t="s">
        <v>469</v>
      </c>
      <c r="O4986" t="s">
        <v>470</v>
      </c>
      <c r="P4986" t="s">
        <v>471</v>
      </c>
      <c r="Q4986" t="s">
        <v>472</v>
      </c>
      <c r="R4986" t="s">
        <v>473</v>
      </c>
      <c r="S4986" t="s">
        <v>474</v>
      </c>
      <c r="T4986" t="s">
        <v>475</v>
      </c>
      <c r="U4986" t="s">
        <v>476</v>
      </c>
      <c r="V4986" t="s">
        <v>477</v>
      </c>
      <c r="W4986" t="s">
        <v>478</v>
      </c>
      <c r="X4986" t="s">
        <v>479</v>
      </c>
      <c r="Y4986" t="s">
        <v>480</v>
      </c>
      <c r="Z4986" t="s">
        <v>481</v>
      </c>
      <c r="AA4986" t="s">
        <v>482</v>
      </c>
      <c r="AB4986" t="s">
        <v>483</v>
      </c>
      <c r="AC4986" t="s">
        <v>484</v>
      </c>
      <c r="AD4986" t="s">
        <v>485</v>
      </c>
      <c r="AE4986" t="s">
        <v>486</v>
      </c>
      <c r="AF4986" t="s">
        <v>487</v>
      </c>
      <c r="AG4986" t="s">
        <v>488</v>
      </c>
      <c r="AH4986" t="s">
        <v>489</v>
      </c>
      <c r="AI4986" t="s">
        <v>490</v>
      </c>
      <c r="AJ4986" t="s">
        <v>491</v>
      </c>
      <c r="AK4986" t="s">
        <v>492</v>
      </c>
      <c r="AL4986" t="s">
        <v>493</v>
      </c>
      <c r="AM4986" t="s">
        <v>494</v>
      </c>
      <c r="AN4986" t="s">
        <v>495</v>
      </c>
      <c r="AO4986" t="s">
        <v>496</v>
      </c>
      <c r="AP4986" t="s">
        <v>497</v>
      </c>
      <c r="AQ4986" t="str">
        <f t="shared" si="962"/>
        <v>Modifications</v>
      </c>
      <c r="AR4986" t="s">
        <v>498</v>
      </c>
      <c r="AS4986" t="s">
        <v>499</v>
      </c>
      <c r="AT4986" t="str">
        <f t="shared" si="963"/>
        <v>Modifications</v>
      </c>
      <c r="AU4986" t="str">
        <f t="shared" ref="AU4986:AU4996" si="981">MID(AT4986, 6, 7)</f>
        <v>ication</v>
      </c>
      <c r="AV4986" t="str">
        <f t="shared" ref="AV4986:AV4996" si="982">MID(AT4986, 6, 7)</f>
        <v>ication</v>
      </c>
      <c r="AW4986" s="19" t="str">
        <f t="shared" si="980"/>
        <v>icatio</v>
      </c>
      <c r="AX4986" t="s">
        <v>477</v>
      </c>
      <c r="AY4986" s="20" t="e">
        <f t="shared" si="964"/>
        <v>#VALUE!</v>
      </c>
      <c r="AZ4986" t="s">
        <v>478</v>
      </c>
      <c r="BA4986" s="20" t="e">
        <f t="shared" si="965"/>
        <v>#VALUE!</v>
      </c>
      <c r="BB4986" t="s">
        <v>479</v>
      </c>
      <c r="BC4986" t="s">
        <v>480</v>
      </c>
      <c r="BD4986" s="20" t="e">
        <f t="shared" si="966"/>
        <v>#VALUE!</v>
      </c>
      <c r="BE4986" t="s">
        <v>481</v>
      </c>
      <c r="BF4986" s="27" t="e">
        <f t="shared" si="967"/>
        <v>#VALUE!</v>
      </c>
      <c r="BG4986" t="s">
        <v>482</v>
      </c>
      <c r="BH4986" t="s">
        <v>483</v>
      </c>
      <c r="BI4986" s="27" t="e">
        <f t="shared" si="968"/>
        <v>#VALUE!</v>
      </c>
      <c r="BJ4986" t="s">
        <v>484</v>
      </c>
      <c r="BK4986" t="s">
        <v>485</v>
      </c>
      <c r="BL4986" s="20" t="e">
        <f t="shared" si="969"/>
        <v>#VALUE!</v>
      </c>
    </row>
    <row r="4987" spans="1:64" hidden="1" outlineLevel="1" x14ac:dyDescent="0.35">
      <c r="A4987" t="s">
        <v>443</v>
      </c>
      <c r="B4987" t="b">
        <v>0</v>
      </c>
      <c r="C4987" t="s">
        <v>439</v>
      </c>
      <c r="D4987" t="s">
        <v>4033</v>
      </c>
      <c r="E4987" t="s">
        <v>443</v>
      </c>
      <c r="F4987" t="s">
        <v>443</v>
      </c>
      <c r="G4987" t="b">
        <v>0</v>
      </c>
      <c r="H4987">
        <v>1</v>
      </c>
      <c r="I4987">
        <v>3</v>
      </c>
      <c r="J4987">
        <v>5</v>
      </c>
      <c r="K4987" t="s">
        <v>1806</v>
      </c>
      <c r="L4987" t="s">
        <v>4034</v>
      </c>
      <c r="M4987">
        <v>0</v>
      </c>
      <c r="N4987">
        <v>1835.9497699999999</v>
      </c>
      <c r="O4987">
        <v>0</v>
      </c>
      <c r="P4987">
        <v>115.7</v>
      </c>
      <c r="Q4987">
        <v>121.1</v>
      </c>
      <c r="R4987">
        <v>169.8</v>
      </c>
      <c r="S4987">
        <v>159.5</v>
      </c>
      <c r="T4987">
        <v>150.30000000000001</v>
      </c>
      <c r="U4987">
        <v>74.900000000000006</v>
      </c>
      <c r="V4987">
        <v>39.299999999999997</v>
      </c>
      <c r="W4987">
        <v>69.5</v>
      </c>
      <c r="X4987" t="s">
        <v>443</v>
      </c>
      <c r="Y4987" t="s">
        <v>443</v>
      </c>
      <c r="Z4987" t="s">
        <v>444</v>
      </c>
      <c r="AA4987" t="s">
        <v>439</v>
      </c>
      <c r="AB4987" t="s">
        <v>439</v>
      </c>
      <c r="AC4987" t="s">
        <v>439</v>
      </c>
      <c r="AD4987" t="s">
        <v>439</v>
      </c>
      <c r="AE4987" t="s">
        <v>444</v>
      </c>
      <c r="AF4987" t="s">
        <v>444</v>
      </c>
      <c r="AG4987" t="s">
        <v>444</v>
      </c>
      <c r="AH4987" t="s">
        <v>445</v>
      </c>
      <c r="AI4987" t="s">
        <v>439</v>
      </c>
      <c r="AJ4987" t="s">
        <v>439</v>
      </c>
      <c r="AK4987">
        <v>0</v>
      </c>
      <c r="AL4987">
        <v>0</v>
      </c>
      <c r="AM4987">
        <v>9.7490000000000001E-4</v>
      </c>
      <c r="AN4987">
        <v>1.053E-4</v>
      </c>
      <c r="AO4987">
        <v>2.46</v>
      </c>
      <c r="AP4987">
        <v>65</v>
      </c>
      <c r="AQ4987" t="str">
        <f t="shared" si="962"/>
        <v/>
      </c>
      <c r="AR4987" t="s">
        <v>4035</v>
      </c>
      <c r="AS4987" t="s">
        <v>4036</v>
      </c>
      <c r="AT4987" t="str">
        <f t="shared" si="963"/>
        <v/>
      </c>
      <c r="AU4987" t="str">
        <f t="shared" si="981"/>
        <v/>
      </c>
      <c r="AV4987" t="str">
        <f t="shared" si="982"/>
        <v/>
      </c>
      <c r="AW4987" s="19" t="str">
        <f t="shared" si="980"/>
        <v/>
      </c>
      <c r="AX4987">
        <v>39.299999999999997</v>
      </c>
      <c r="AY4987" s="20">
        <f t="shared" si="964"/>
        <v>1.7684478371501273</v>
      </c>
      <c r="AZ4987">
        <v>69.5</v>
      </c>
      <c r="BA4987" s="20" t="e">
        <f t="shared" si="965"/>
        <v>#VALUE!</v>
      </c>
      <c r="BB4987" t="s">
        <v>443</v>
      </c>
      <c r="BC4987" t="s">
        <v>443</v>
      </c>
      <c r="BD4987" s="20" t="e">
        <f t="shared" si="966"/>
        <v>#VALUE!</v>
      </c>
      <c r="BE4987" t="s">
        <v>444</v>
      </c>
      <c r="BF4987" s="27" t="e">
        <f t="shared" si="967"/>
        <v>#VALUE!</v>
      </c>
      <c r="BG4987" t="s">
        <v>439</v>
      </c>
      <c r="BH4987" t="s">
        <v>439</v>
      </c>
      <c r="BI4987" s="27" t="e">
        <f t="shared" si="968"/>
        <v>#VALUE!</v>
      </c>
      <c r="BJ4987" t="s">
        <v>439</v>
      </c>
      <c r="BK4987" t="s">
        <v>439</v>
      </c>
      <c r="BL4987" s="20" t="e">
        <f t="shared" si="969"/>
        <v>#VALUE!</v>
      </c>
    </row>
    <row r="4988" spans="1:64" hidden="1" outlineLevel="2" collapsed="1" x14ac:dyDescent="0.35">
      <c r="A4988" t="s">
        <v>443</v>
      </c>
      <c r="B4988" t="s">
        <v>443</v>
      </c>
      <c r="C4988" t="s">
        <v>457</v>
      </c>
      <c r="D4988" t="s">
        <v>458</v>
      </c>
      <c r="E4988" t="s">
        <v>508</v>
      </c>
      <c r="F4988" t="s">
        <v>509</v>
      </c>
      <c r="G4988" t="s">
        <v>459</v>
      </c>
      <c r="H4988" t="s">
        <v>460</v>
      </c>
      <c r="I4988" t="s">
        <v>463</v>
      </c>
      <c r="J4988" t="s">
        <v>464</v>
      </c>
      <c r="K4988" t="s">
        <v>466</v>
      </c>
      <c r="L4988" t="s">
        <v>510</v>
      </c>
      <c r="M4988" t="s">
        <v>468</v>
      </c>
      <c r="N4988" t="s">
        <v>511</v>
      </c>
      <c r="O4988" t="s">
        <v>512</v>
      </c>
      <c r="P4988" t="s">
        <v>513</v>
      </c>
      <c r="Q4988" t="s">
        <v>514</v>
      </c>
      <c r="R4988" t="s">
        <v>515</v>
      </c>
      <c r="S4988" t="s">
        <v>516</v>
      </c>
      <c r="T4988" t="s">
        <v>517</v>
      </c>
      <c r="U4988" t="s">
        <v>469</v>
      </c>
      <c r="V4988" t="s">
        <v>518</v>
      </c>
      <c r="W4988" t="s">
        <v>519</v>
      </c>
      <c r="X4988" t="s">
        <v>520</v>
      </c>
      <c r="Y4988" t="s">
        <v>521</v>
      </c>
      <c r="Z4988" t="s">
        <v>522</v>
      </c>
      <c r="AA4988" t="s">
        <v>523</v>
      </c>
      <c r="AB4988" t="s">
        <v>524</v>
      </c>
      <c r="AC4988" t="s">
        <v>525</v>
      </c>
      <c r="AD4988" t="s">
        <v>526</v>
      </c>
      <c r="AE4988" t="s">
        <v>527</v>
      </c>
      <c r="AF4988" t="s">
        <v>480</v>
      </c>
      <c r="AG4988" t="s">
        <v>528</v>
      </c>
      <c r="AH4988" t="s">
        <v>529</v>
      </c>
      <c r="AI4988" t="s">
        <v>462</v>
      </c>
      <c r="AJ4988" t="s">
        <v>530</v>
      </c>
      <c r="AK4988" t="s">
        <v>531</v>
      </c>
      <c r="AL4988" t="s">
        <v>532</v>
      </c>
      <c r="AM4988" t="s">
        <v>533</v>
      </c>
      <c r="AN4988" t="s">
        <v>534</v>
      </c>
      <c r="AO4988" t="s">
        <v>535</v>
      </c>
      <c r="AP4988" t="s">
        <v>536</v>
      </c>
      <c r="AQ4988" t="str">
        <f t="shared" si="962"/>
        <v>Identifying Node</v>
      </c>
      <c r="AT4988" t="str">
        <f t="shared" si="963"/>
        <v>Identifying No</v>
      </c>
      <c r="AU4988" t="str">
        <f t="shared" si="981"/>
        <v xml:space="preserve">ifying </v>
      </c>
      <c r="AV4988" t="str">
        <f t="shared" si="982"/>
        <v xml:space="preserve">ifying </v>
      </c>
      <c r="AW4988" s="19" t="str">
        <f t="shared" si="980"/>
        <v>ifying</v>
      </c>
      <c r="AX4988" t="s">
        <v>518</v>
      </c>
      <c r="AY4988" s="20" t="e">
        <f t="shared" si="964"/>
        <v>#VALUE!</v>
      </c>
      <c r="AZ4988" t="s">
        <v>519</v>
      </c>
      <c r="BA4988" s="20" t="e">
        <f t="shared" si="965"/>
        <v>#VALUE!</v>
      </c>
      <c r="BB4988" t="s">
        <v>520</v>
      </c>
      <c r="BC4988" t="s">
        <v>521</v>
      </c>
      <c r="BD4988" s="20" t="e">
        <f t="shared" si="966"/>
        <v>#VALUE!</v>
      </c>
      <c r="BE4988" t="s">
        <v>522</v>
      </c>
      <c r="BF4988" s="27" t="e">
        <f t="shared" si="967"/>
        <v>#VALUE!</v>
      </c>
      <c r="BG4988" t="s">
        <v>523</v>
      </c>
      <c r="BH4988" t="s">
        <v>524</v>
      </c>
      <c r="BI4988" s="27" t="e">
        <f t="shared" si="968"/>
        <v>#VALUE!</v>
      </c>
      <c r="BJ4988" t="s">
        <v>525</v>
      </c>
      <c r="BK4988" t="s">
        <v>526</v>
      </c>
      <c r="BL4988" s="20" t="e">
        <f t="shared" si="969"/>
        <v>#VALUE!</v>
      </c>
    </row>
    <row r="4989" spans="1:64" hidden="1" outlineLevel="2" collapsed="1" x14ac:dyDescent="0.35">
      <c r="A4989" t="s">
        <v>443</v>
      </c>
      <c r="B4989" t="s">
        <v>443</v>
      </c>
      <c r="C4989" t="b">
        <v>0</v>
      </c>
      <c r="D4989" t="s">
        <v>439</v>
      </c>
      <c r="E4989" t="s">
        <v>557</v>
      </c>
      <c r="F4989" t="s">
        <v>550</v>
      </c>
      <c r="G4989" t="s">
        <v>4033</v>
      </c>
      <c r="H4989" t="s">
        <v>443</v>
      </c>
      <c r="I4989">
        <v>1</v>
      </c>
      <c r="J4989">
        <v>3</v>
      </c>
      <c r="K4989" t="s">
        <v>1806</v>
      </c>
      <c r="L4989" t="s">
        <v>4037</v>
      </c>
      <c r="M4989">
        <v>0</v>
      </c>
      <c r="N4989">
        <v>2</v>
      </c>
      <c r="O4989">
        <v>0.92769999999999997</v>
      </c>
      <c r="P4989">
        <v>0</v>
      </c>
      <c r="Q4989">
        <v>1</v>
      </c>
      <c r="R4989">
        <v>1</v>
      </c>
      <c r="S4989">
        <v>918.47850000000005</v>
      </c>
      <c r="T4989">
        <v>1835.9497200000001</v>
      </c>
      <c r="U4989">
        <v>1835.9497699999999</v>
      </c>
      <c r="V4989">
        <v>-0.02</v>
      </c>
      <c r="W4989">
        <v>-2.0000000000000002E-5</v>
      </c>
      <c r="X4989" t="s">
        <v>540</v>
      </c>
      <c r="Y4989" t="s">
        <v>541</v>
      </c>
      <c r="Z4989">
        <v>0</v>
      </c>
      <c r="AA4989">
        <v>30</v>
      </c>
      <c r="AB4989">
        <v>57.856900000000003</v>
      </c>
      <c r="AC4989">
        <v>40803</v>
      </c>
      <c r="AD4989" t="s">
        <v>551</v>
      </c>
      <c r="AE4989" t="s">
        <v>552</v>
      </c>
      <c r="AF4989" t="s">
        <v>443</v>
      </c>
      <c r="AG4989" t="s">
        <v>443</v>
      </c>
      <c r="AH4989">
        <v>83</v>
      </c>
      <c r="AI4989" t="b">
        <v>0</v>
      </c>
      <c r="AJ4989">
        <v>53</v>
      </c>
      <c r="AK4989">
        <v>36</v>
      </c>
      <c r="AL4989">
        <v>1.14127374474076E-7</v>
      </c>
      <c r="AM4989">
        <v>0</v>
      </c>
      <c r="AN4989">
        <v>1.7459999999999999E-5</v>
      </c>
      <c r="AO4989">
        <v>18499056</v>
      </c>
      <c r="AP4989">
        <v>57.95</v>
      </c>
      <c r="AQ4989" t="str">
        <f t="shared" si="962"/>
        <v>Mascot (A5)</v>
      </c>
      <c r="AT4989" t="str">
        <f t="shared" si="963"/>
        <v>Mascot (A5)</v>
      </c>
      <c r="AU4989" t="str">
        <f t="shared" si="981"/>
        <v>t (A5)</v>
      </c>
      <c r="AV4989" t="str">
        <f t="shared" si="982"/>
        <v>t (A5)</v>
      </c>
      <c r="AW4989" s="19" t="str">
        <f t="shared" si="980"/>
        <v>t (A5)</v>
      </c>
      <c r="AX4989">
        <v>-0.02</v>
      </c>
      <c r="AY4989" s="20">
        <f t="shared" si="964"/>
        <v>1E-3</v>
      </c>
      <c r="AZ4989">
        <v>-2.0000000000000002E-5</v>
      </c>
      <c r="BA4989" s="20" t="e">
        <f t="shared" si="965"/>
        <v>#VALUE!</v>
      </c>
      <c r="BB4989" t="s">
        <v>540</v>
      </c>
      <c r="BC4989" t="s">
        <v>541</v>
      </c>
      <c r="BD4989" s="20" t="e">
        <f t="shared" si="966"/>
        <v>#VALUE!</v>
      </c>
      <c r="BE4989">
        <v>0</v>
      </c>
      <c r="BF4989" s="27" t="e">
        <f t="shared" si="967"/>
        <v>#VALUE!</v>
      </c>
      <c r="BG4989">
        <v>30</v>
      </c>
      <c r="BH4989">
        <v>57.856900000000003</v>
      </c>
      <c r="BI4989" s="27">
        <f t="shared" si="968"/>
        <v>705.23999730369235</v>
      </c>
      <c r="BJ4989">
        <v>40803</v>
      </c>
      <c r="BK4989" t="s">
        <v>551</v>
      </c>
      <c r="BL4989" s="20" t="e">
        <f t="shared" si="969"/>
        <v>#VALUE!</v>
      </c>
    </row>
    <row r="4990" spans="1:64" hidden="1" outlineLevel="2" collapsed="1" x14ac:dyDescent="0.35">
      <c r="A4990" t="s">
        <v>443</v>
      </c>
      <c r="B4990" t="s">
        <v>443</v>
      </c>
      <c r="C4990" t="b">
        <v>0</v>
      </c>
      <c r="D4990" t="s">
        <v>439</v>
      </c>
      <c r="E4990" t="s">
        <v>557</v>
      </c>
      <c r="F4990" t="s">
        <v>539</v>
      </c>
      <c r="G4990" t="s">
        <v>4033</v>
      </c>
      <c r="H4990" t="s">
        <v>443</v>
      </c>
      <c r="I4990">
        <v>1</v>
      </c>
      <c r="J4990">
        <v>3</v>
      </c>
      <c r="K4990" t="s">
        <v>1806</v>
      </c>
      <c r="L4990" t="s">
        <v>4037</v>
      </c>
      <c r="M4990">
        <v>0</v>
      </c>
      <c r="N4990">
        <v>2</v>
      </c>
      <c r="O4990">
        <v>0.93940000000000001</v>
      </c>
      <c r="P4990">
        <v>0</v>
      </c>
      <c r="Q4990">
        <v>1</v>
      </c>
      <c r="R4990">
        <v>1</v>
      </c>
      <c r="S4990">
        <v>918.47915</v>
      </c>
      <c r="T4990">
        <v>1835.95102</v>
      </c>
      <c r="U4990">
        <v>1835.9497699999999</v>
      </c>
      <c r="V4990">
        <v>0.68</v>
      </c>
      <c r="W4990">
        <v>6.2E-4</v>
      </c>
      <c r="X4990" t="s">
        <v>540</v>
      </c>
      <c r="Y4990" t="s">
        <v>541</v>
      </c>
      <c r="Z4990">
        <v>18.023150000000001</v>
      </c>
      <c r="AA4990">
        <v>30</v>
      </c>
      <c r="AB4990">
        <v>57.761499999999998</v>
      </c>
      <c r="AC4990">
        <v>40266</v>
      </c>
      <c r="AD4990" t="s">
        <v>563</v>
      </c>
      <c r="AE4990" t="s">
        <v>564</v>
      </c>
      <c r="AF4990" t="s">
        <v>443</v>
      </c>
      <c r="AG4990" t="s">
        <v>443</v>
      </c>
      <c r="AH4990">
        <v>66</v>
      </c>
      <c r="AI4990" t="b">
        <v>0</v>
      </c>
      <c r="AJ4990">
        <v>53</v>
      </c>
      <c r="AK4990">
        <v>35</v>
      </c>
      <c r="AL4990">
        <v>5.7344000164374304E-6</v>
      </c>
      <c r="AM4990">
        <v>0</v>
      </c>
      <c r="AN4990">
        <v>7.7020000000000005E-5</v>
      </c>
      <c r="AO4990">
        <v>21513534</v>
      </c>
      <c r="AP4990">
        <v>57.9</v>
      </c>
      <c r="AQ4990" t="str">
        <f t="shared" si="962"/>
        <v>Mascot (A5)</v>
      </c>
      <c r="AT4990" t="str">
        <f t="shared" si="963"/>
        <v>Mascot (A5)</v>
      </c>
      <c r="AU4990" t="str">
        <f t="shared" si="981"/>
        <v>t (A5)</v>
      </c>
      <c r="AV4990" t="str">
        <f t="shared" si="982"/>
        <v>t (A5)</v>
      </c>
      <c r="AW4990" s="19" t="str">
        <f t="shared" si="980"/>
        <v>t (A5)</v>
      </c>
      <c r="AX4990">
        <v>0.68</v>
      </c>
      <c r="AY4990" s="20">
        <f t="shared" si="964"/>
        <v>9.1176470588235292E-4</v>
      </c>
      <c r="AZ4990">
        <v>6.2E-4</v>
      </c>
      <c r="BA4990" s="20" t="e">
        <f t="shared" si="965"/>
        <v>#VALUE!</v>
      </c>
      <c r="BB4990" t="s">
        <v>540</v>
      </c>
      <c r="BC4990" t="s">
        <v>541</v>
      </c>
      <c r="BD4990" s="20" t="e">
        <f t="shared" si="966"/>
        <v>#VALUE!</v>
      </c>
      <c r="BE4990">
        <v>18.023150000000001</v>
      </c>
      <c r="BF4990" s="27" t="e">
        <f t="shared" si="967"/>
        <v>#VALUE!</v>
      </c>
      <c r="BG4990">
        <v>30</v>
      </c>
      <c r="BH4990">
        <v>57.761499999999998</v>
      </c>
      <c r="BI4990" s="27">
        <f t="shared" si="968"/>
        <v>697.1079352163639</v>
      </c>
      <c r="BJ4990">
        <v>40266</v>
      </c>
      <c r="BK4990" t="s">
        <v>563</v>
      </c>
      <c r="BL4990" s="20" t="e">
        <f t="shared" si="969"/>
        <v>#VALUE!</v>
      </c>
    </row>
    <row r="4991" spans="1:64" hidden="1" outlineLevel="2" collapsed="1" x14ac:dyDescent="0.35">
      <c r="A4991" t="s">
        <v>443</v>
      </c>
      <c r="B4991" t="s">
        <v>443</v>
      </c>
      <c r="C4991" t="b">
        <v>0</v>
      </c>
      <c r="D4991" t="s">
        <v>439</v>
      </c>
      <c r="E4991" t="s">
        <v>538</v>
      </c>
      <c r="F4991" t="s">
        <v>550</v>
      </c>
      <c r="G4991" t="s">
        <v>4033</v>
      </c>
      <c r="H4991" t="s">
        <v>443</v>
      </c>
      <c r="I4991">
        <v>1</v>
      </c>
      <c r="J4991">
        <v>3</v>
      </c>
      <c r="K4991" t="s">
        <v>1806</v>
      </c>
      <c r="L4991" t="s">
        <v>4037</v>
      </c>
      <c r="M4991">
        <v>0</v>
      </c>
      <c r="N4991">
        <v>2</v>
      </c>
      <c r="O4991">
        <v>0.752</v>
      </c>
      <c r="P4991">
        <v>0</v>
      </c>
      <c r="Q4991">
        <v>1</v>
      </c>
      <c r="R4991">
        <v>1</v>
      </c>
      <c r="S4991">
        <v>918.47850000000005</v>
      </c>
      <c r="T4991">
        <v>1835.9497200000001</v>
      </c>
      <c r="U4991">
        <v>1835.9497699999999</v>
      </c>
      <c r="V4991">
        <v>-0.02</v>
      </c>
      <c r="W4991">
        <v>-2.0000000000000002E-5</v>
      </c>
      <c r="X4991" t="s">
        <v>540</v>
      </c>
      <c r="Y4991" t="s">
        <v>541</v>
      </c>
      <c r="Z4991">
        <v>0</v>
      </c>
      <c r="AA4991">
        <v>30</v>
      </c>
      <c r="AB4991">
        <v>57.856900000000003</v>
      </c>
      <c r="AC4991">
        <v>40803</v>
      </c>
      <c r="AD4991" t="s">
        <v>551</v>
      </c>
      <c r="AE4991" t="s">
        <v>552</v>
      </c>
      <c r="AF4991" t="s">
        <v>443</v>
      </c>
      <c r="AG4991">
        <v>2.46</v>
      </c>
      <c r="AH4991" t="s">
        <v>443</v>
      </c>
      <c r="AI4991" t="b">
        <v>0</v>
      </c>
      <c r="AJ4991" t="s">
        <v>443</v>
      </c>
      <c r="AK4991" t="s">
        <v>443</v>
      </c>
      <c r="AL4991" t="s">
        <v>443</v>
      </c>
      <c r="AM4991">
        <v>0</v>
      </c>
      <c r="AN4991">
        <v>1.053E-4</v>
      </c>
      <c r="AO4991">
        <v>18499056</v>
      </c>
      <c r="AP4991">
        <v>57.95</v>
      </c>
      <c r="AQ4991" t="str">
        <f t="shared" si="962"/>
        <v>Sequest HT (A2)</v>
      </c>
      <c r="AT4991" t="str">
        <f t="shared" si="963"/>
        <v>Sequest HT (A2</v>
      </c>
      <c r="AU4991" t="str">
        <f t="shared" si="981"/>
        <v>st HT (</v>
      </c>
      <c r="AV4991" t="str">
        <f t="shared" si="982"/>
        <v>st HT (</v>
      </c>
      <c r="AW4991" s="19" t="str">
        <f t="shared" si="980"/>
        <v xml:space="preserve">st HT </v>
      </c>
      <c r="AX4991">
        <v>-0.02</v>
      </c>
      <c r="AY4991" s="20">
        <f t="shared" si="964"/>
        <v>1E-3</v>
      </c>
      <c r="AZ4991">
        <v>-2.0000000000000002E-5</v>
      </c>
      <c r="BA4991" s="20" t="e">
        <f t="shared" si="965"/>
        <v>#VALUE!</v>
      </c>
      <c r="BB4991" t="s">
        <v>540</v>
      </c>
      <c r="BC4991" t="s">
        <v>541</v>
      </c>
      <c r="BD4991" s="20" t="e">
        <f t="shared" si="966"/>
        <v>#VALUE!</v>
      </c>
      <c r="BE4991">
        <v>0</v>
      </c>
      <c r="BF4991" s="27" t="e">
        <f t="shared" si="967"/>
        <v>#VALUE!</v>
      </c>
      <c r="BG4991">
        <v>30</v>
      </c>
      <c r="BH4991">
        <v>57.856900000000003</v>
      </c>
      <c r="BI4991" s="27">
        <f t="shared" si="968"/>
        <v>705.23999730369235</v>
      </c>
      <c r="BJ4991">
        <v>40803</v>
      </c>
      <c r="BK4991" t="s">
        <v>551</v>
      </c>
      <c r="BL4991" s="20" t="e">
        <f t="shared" si="969"/>
        <v>#VALUE!</v>
      </c>
    </row>
    <row r="4992" spans="1:64" hidden="1" outlineLevel="2" collapsed="1" x14ac:dyDescent="0.35">
      <c r="A4992" t="s">
        <v>443</v>
      </c>
      <c r="B4992" t="s">
        <v>443</v>
      </c>
      <c r="C4992" t="b">
        <v>0</v>
      </c>
      <c r="D4992" t="s">
        <v>439</v>
      </c>
      <c r="E4992" t="s">
        <v>557</v>
      </c>
      <c r="F4992" t="s">
        <v>539</v>
      </c>
      <c r="G4992" t="s">
        <v>4033</v>
      </c>
      <c r="H4992" t="s">
        <v>443</v>
      </c>
      <c r="I4992">
        <v>1</v>
      </c>
      <c r="J4992">
        <v>3</v>
      </c>
      <c r="K4992" t="s">
        <v>1806</v>
      </c>
      <c r="L4992" t="s">
        <v>4037</v>
      </c>
      <c r="M4992">
        <v>0</v>
      </c>
      <c r="N4992">
        <v>2</v>
      </c>
      <c r="O4992">
        <v>0.95379999999999998</v>
      </c>
      <c r="P4992">
        <v>0</v>
      </c>
      <c r="Q4992">
        <v>1</v>
      </c>
      <c r="R4992">
        <v>1</v>
      </c>
      <c r="S4992">
        <v>918.47739000000001</v>
      </c>
      <c r="T4992">
        <v>1835.94751</v>
      </c>
      <c r="U4992">
        <v>1835.9497699999999</v>
      </c>
      <c r="V4992">
        <v>-1.23</v>
      </c>
      <c r="W4992">
        <v>-1.1299999999999999E-3</v>
      </c>
      <c r="X4992" t="s">
        <v>540</v>
      </c>
      <c r="Y4992" t="s">
        <v>541</v>
      </c>
      <c r="Z4992">
        <v>0</v>
      </c>
      <c r="AA4992">
        <v>30</v>
      </c>
      <c r="AB4992">
        <v>57.895600000000002</v>
      </c>
      <c r="AC4992">
        <v>40085</v>
      </c>
      <c r="AD4992" t="s">
        <v>542</v>
      </c>
      <c r="AE4992" t="s">
        <v>543</v>
      </c>
      <c r="AF4992" t="s">
        <v>443</v>
      </c>
      <c r="AG4992" t="s">
        <v>443</v>
      </c>
      <c r="AH4992">
        <v>65</v>
      </c>
      <c r="AI4992" t="b">
        <v>0</v>
      </c>
      <c r="AJ4992">
        <v>53</v>
      </c>
      <c r="AK4992">
        <v>36</v>
      </c>
      <c r="AL4992">
        <v>7.2619206053840396E-6</v>
      </c>
      <c r="AM4992">
        <v>0</v>
      </c>
      <c r="AN4992">
        <v>7.3039999999999997E-4</v>
      </c>
      <c r="AO4992">
        <v>12299028</v>
      </c>
      <c r="AP4992">
        <v>57.99</v>
      </c>
      <c r="AQ4992" t="str">
        <f t="shared" si="962"/>
        <v>Mascot (A5)</v>
      </c>
      <c r="AT4992" t="str">
        <f t="shared" si="963"/>
        <v>Mascot (A5)</v>
      </c>
      <c r="AU4992" t="str">
        <f t="shared" si="981"/>
        <v>t (A5)</v>
      </c>
      <c r="AV4992" t="str">
        <f t="shared" si="982"/>
        <v>t (A5)</v>
      </c>
      <c r="AW4992" s="19" t="str">
        <f t="shared" si="980"/>
        <v>t (A5)</v>
      </c>
      <c r="AX4992">
        <v>-1.23</v>
      </c>
      <c r="AY4992" s="20">
        <f t="shared" si="964"/>
        <v>9.1869918699186983E-4</v>
      </c>
      <c r="AZ4992">
        <v>-1.1299999999999999E-3</v>
      </c>
      <c r="BA4992" s="20" t="e">
        <f t="shared" si="965"/>
        <v>#VALUE!</v>
      </c>
      <c r="BB4992" t="s">
        <v>540</v>
      </c>
      <c r="BC4992" t="s">
        <v>541</v>
      </c>
      <c r="BD4992" s="20" t="e">
        <f t="shared" si="966"/>
        <v>#VALUE!</v>
      </c>
      <c r="BE4992">
        <v>0</v>
      </c>
      <c r="BF4992" s="27" t="e">
        <f t="shared" si="967"/>
        <v>#VALUE!</v>
      </c>
      <c r="BG4992">
        <v>30</v>
      </c>
      <c r="BH4992">
        <v>57.895600000000002</v>
      </c>
      <c r="BI4992" s="27">
        <f t="shared" si="968"/>
        <v>692.36695016547026</v>
      </c>
      <c r="BJ4992">
        <v>40085</v>
      </c>
      <c r="BK4992" t="s">
        <v>542</v>
      </c>
      <c r="BL4992" s="20" t="e">
        <f t="shared" si="969"/>
        <v>#VALUE!</v>
      </c>
    </row>
    <row r="4993" spans="1:64" hidden="1" outlineLevel="2" collapsed="1" x14ac:dyDescent="0.35">
      <c r="A4993" t="s">
        <v>443</v>
      </c>
      <c r="B4993" t="s">
        <v>443</v>
      </c>
      <c r="C4993" t="b">
        <v>0</v>
      </c>
      <c r="D4993" t="s">
        <v>439</v>
      </c>
      <c r="E4993" t="s">
        <v>557</v>
      </c>
      <c r="F4993" t="s">
        <v>539</v>
      </c>
      <c r="G4993" t="s">
        <v>4033</v>
      </c>
      <c r="H4993" t="s">
        <v>443</v>
      </c>
      <c r="I4993">
        <v>1</v>
      </c>
      <c r="J4993">
        <v>3</v>
      </c>
      <c r="K4993" t="s">
        <v>1806</v>
      </c>
      <c r="L4993" t="s">
        <v>4037</v>
      </c>
      <c r="M4993">
        <v>0</v>
      </c>
      <c r="N4993">
        <v>2</v>
      </c>
      <c r="O4993">
        <v>0.90769999999999995</v>
      </c>
      <c r="P4993">
        <v>0</v>
      </c>
      <c r="Q4993">
        <v>1</v>
      </c>
      <c r="R4993">
        <v>1</v>
      </c>
      <c r="S4993">
        <v>918.47729000000004</v>
      </c>
      <c r="T4993">
        <v>1835.9472900000001</v>
      </c>
      <c r="U4993">
        <v>1835.9497699999999</v>
      </c>
      <c r="V4993">
        <v>-1.35</v>
      </c>
      <c r="W4993">
        <v>-1.24E-3</v>
      </c>
      <c r="X4993" t="s">
        <v>540</v>
      </c>
      <c r="Y4993" t="s">
        <v>541</v>
      </c>
      <c r="Z4993">
        <v>13.471959999999999</v>
      </c>
      <c r="AA4993">
        <v>30</v>
      </c>
      <c r="AB4993">
        <v>57.847900000000003</v>
      </c>
      <c r="AC4993">
        <v>40360</v>
      </c>
      <c r="AD4993" t="s">
        <v>554</v>
      </c>
      <c r="AE4993" t="s">
        <v>555</v>
      </c>
      <c r="AF4993" t="s">
        <v>443</v>
      </c>
      <c r="AG4993" t="s">
        <v>443</v>
      </c>
      <c r="AH4993">
        <v>65</v>
      </c>
      <c r="AI4993" t="b">
        <v>0</v>
      </c>
      <c r="AJ4993">
        <v>53</v>
      </c>
      <c r="AK4993">
        <v>36</v>
      </c>
      <c r="AL4993">
        <v>8.1877784806397907E-6</v>
      </c>
      <c r="AM4993">
        <v>0</v>
      </c>
      <c r="AN4993">
        <v>9.7490000000000001E-4</v>
      </c>
      <c r="AO4993">
        <v>11776424</v>
      </c>
      <c r="AP4993">
        <v>57.93</v>
      </c>
      <c r="AQ4993" t="str">
        <f t="shared" ref="AQ4993:AQ5056" si="983">RIGHT(E4993,21)</f>
        <v>Mascot (A5)</v>
      </c>
      <c r="AT4993" t="str">
        <f t="shared" ref="AT4993:AT5056" si="984">LEFT(AQ4993, 14)</f>
        <v>Mascot (A5)</v>
      </c>
      <c r="AU4993" t="str">
        <f t="shared" si="981"/>
        <v>t (A5)</v>
      </c>
      <c r="AV4993" t="str">
        <f t="shared" si="982"/>
        <v>t (A5)</v>
      </c>
      <c r="AW4993" s="19" t="str">
        <f t="shared" si="980"/>
        <v>t (A5)</v>
      </c>
      <c r="AX4993">
        <v>-1.35</v>
      </c>
      <c r="AY4993" s="20">
        <f t="shared" ref="AY4993:AY5056" si="985">AZ4993/AX4993</f>
        <v>9.1851851851851849E-4</v>
      </c>
      <c r="AZ4993">
        <v>-1.24E-3</v>
      </c>
      <c r="BA4993" s="20" t="e">
        <f t="shared" ref="BA4993:BA5056" si="986">BB4993/AX4993</f>
        <v>#VALUE!</v>
      </c>
      <c r="BB4993" t="s">
        <v>540</v>
      </c>
      <c r="BC4993" t="s">
        <v>541</v>
      </c>
      <c r="BD4993" s="20" t="e">
        <f t="shared" ref="BD4993:BD5056" si="987">BE4993/BC4993</f>
        <v>#VALUE!</v>
      </c>
      <c r="BE4993">
        <v>13.471959999999999</v>
      </c>
      <c r="BF4993" s="27" t="e">
        <f t="shared" ref="BF4993:BF5056" si="988">BG4993/BC4993</f>
        <v>#VALUE!</v>
      </c>
      <c r="BG4993">
        <v>30</v>
      </c>
      <c r="BH4993">
        <v>57.847900000000003</v>
      </c>
      <c r="BI4993" s="27">
        <f t="shared" ref="BI4993:BI5056" si="989">BJ4993/BH4993</f>
        <v>697.69170531687405</v>
      </c>
      <c r="BJ4993">
        <v>40360</v>
      </c>
      <c r="BK4993" t="s">
        <v>554</v>
      </c>
      <c r="BL4993" s="20" t="e">
        <f t="shared" ref="BL4993:BL5056" si="990">BK4993/BH4993</f>
        <v>#VALUE!</v>
      </c>
    </row>
    <row r="4994" spans="1:64" hidden="1" outlineLevel="1" x14ac:dyDescent="0.35">
      <c r="A4994" t="s">
        <v>443</v>
      </c>
      <c r="B4994" t="b">
        <v>0</v>
      </c>
      <c r="C4994" t="s">
        <v>439</v>
      </c>
      <c r="D4994" t="s">
        <v>4038</v>
      </c>
      <c r="E4994" t="s">
        <v>443</v>
      </c>
      <c r="F4994" t="s">
        <v>443</v>
      </c>
      <c r="G4994" t="b">
        <v>0</v>
      </c>
      <c r="H4994">
        <v>1</v>
      </c>
      <c r="I4994">
        <v>2</v>
      </c>
      <c r="J4994">
        <v>1</v>
      </c>
      <c r="K4994" t="s">
        <v>1806</v>
      </c>
      <c r="L4994" t="s">
        <v>4039</v>
      </c>
      <c r="M4994">
        <v>0</v>
      </c>
      <c r="N4994">
        <v>1540.7278100000001</v>
      </c>
      <c r="O4994">
        <v>0</v>
      </c>
      <c r="P4994" t="s">
        <v>443</v>
      </c>
      <c r="Q4994">
        <v>248.3</v>
      </c>
      <c r="R4994">
        <v>272.3</v>
      </c>
      <c r="S4994">
        <v>297</v>
      </c>
      <c r="T4994" t="s">
        <v>443</v>
      </c>
      <c r="U4994" t="s">
        <v>443</v>
      </c>
      <c r="V4994">
        <v>82.5</v>
      </c>
      <c r="W4994" t="s">
        <v>443</v>
      </c>
      <c r="X4994" t="s">
        <v>443</v>
      </c>
      <c r="Y4994" t="s">
        <v>443</v>
      </c>
      <c r="Z4994" t="s">
        <v>445</v>
      </c>
      <c r="AA4994" t="s">
        <v>444</v>
      </c>
      <c r="AB4994" t="s">
        <v>444</v>
      </c>
      <c r="AC4994" t="s">
        <v>439</v>
      </c>
      <c r="AD4994" t="s">
        <v>445</v>
      </c>
      <c r="AE4994" t="s">
        <v>445</v>
      </c>
      <c r="AF4994" t="s">
        <v>444</v>
      </c>
      <c r="AG4994" t="s">
        <v>445</v>
      </c>
      <c r="AH4994" t="s">
        <v>445</v>
      </c>
      <c r="AI4994" t="s">
        <v>439</v>
      </c>
      <c r="AJ4994" t="s">
        <v>439</v>
      </c>
      <c r="AK4994">
        <v>0</v>
      </c>
      <c r="AL4994">
        <v>0</v>
      </c>
      <c r="AM4994">
        <v>2.2309999999999999E-3</v>
      </c>
      <c r="AN4994">
        <v>2.3800000000000002E-3</v>
      </c>
      <c r="AO4994">
        <v>2.4900000000000002</v>
      </c>
      <c r="AP4994">
        <v>44</v>
      </c>
      <c r="AQ4994" t="str">
        <f t="shared" si="983"/>
        <v/>
      </c>
      <c r="AR4994" t="s">
        <v>4040</v>
      </c>
      <c r="AS4994" t="s">
        <v>4041</v>
      </c>
      <c r="AT4994" t="str">
        <f t="shared" si="984"/>
        <v/>
      </c>
      <c r="AU4994" t="str">
        <f t="shared" si="981"/>
        <v/>
      </c>
      <c r="AV4994" t="str">
        <f t="shared" si="982"/>
        <v/>
      </c>
      <c r="AW4994" s="19" t="str">
        <f t="shared" si="980"/>
        <v/>
      </c>
      <c r="AX4994">
        <v>82.5</v>
      </c>
      <c r="AY4994" s="20" t="e">
        <f t="shared" si="985"/>
        <v>#VALUE!</v>
      </c>
      <c r="AZ4994" t="s">
        <v>443</v>
      </c>
      <c r="BA4994" s="20" t="e">
        <f t="shared" si="986"/>
        <v>#VALUE!</v>
      </c>
      <c r="BB4994" t="s">
        <v>443</v>
      </c>
      <c r="BC4994" t="s">
        <v>443</v>
      </c>
      <c r="BD4994" s="20" t="e">
        <f t="shared" si="987"/>
        <v>#VALUE!</v>
      </c>
      <c r="BE4994" t="s">
        <v>445</v>
      </c>
      <c r="BF4994" s="27" t="e">
        <f t="shared" si="988"/>
        <v>#VALUE!</v>
      </c>
      <c r="BG4994" t="s">
        <v>444</v>
      </c>
      <c r="BH4994" t="s">
        <v>444</v>
      </c>
      <c r="BI4994" s="27" t="e">
        <f t="shared" si="989"/>
        <v>#VALUE!</v>
      </c>
      <c r="BJ4994" t="s">
        <v>439</v>
      </c>
      <c r="BK4994" t="s">
        <v>445</v>
      </c>
      <c r="BL4994" s="20" t="e">
        <f t="shared" si="990"/>
        <v>#VALUE!</v>
      </c>
    </row>
    <row r="4995" spans="1:64" hidden="1" outlineLevel="2" collapsed="1" x14ac:dyDescent="0.35">
      <c r="A4995" t="s">
        <v>443</v>
      </c>
      <c r="B4995" t="s">
        <v>443</v>
      </c>
      <c r="C4995" t="s">
        <v>457</v>
      </c>
      <c r="D4995" t="s">
        <v>458</v>
      </c>
      <c r="E4995" t="s">
        <v>508</v>
      </c>
      <c r="F4995" t="s">
        <v>509</v>
      </c>
      <c r="G4995" t="s">
        <v>459</v>
      </c>
      <c r="H4995" t="s">
        <v>460</v>
      </c>
      <c r="I4995" t="s">
        <v>463</v>
      </c>
      <c r="J4995" t="s">
        <v>464</v>
      </c>
      <c r="K4995" t="s">
        <v>466</v>
      </c>
      <c r="L4995" t="s">
        <v>510</v>
      </c>
      <c r="M4995" t="s">
        <v>468</v>
      </c>
      <c r="N4995" t="s">
        <v>511</v>
      </c>
      <c r="O4995" t="s">
        <v>512</v>
      </c>
      <c r="P4995" t="s">
        <v>513</v>
      </c>
      <c r="Q4995" t="s">
        <v>514</v>
      </c>
      <c r="R4995" t="s">
        <v>515</v>
      </c>
      <c r="S4995" t="s">
        <v>516</v>
      </c>
      <c r="T4995" t="s">
        <v>517</v>
      </c>
      <c r="U4995" t="s">
        <v>469</v>
      </c>
      <c r="V4995" t="s">
        <v>518</v>
      </c>
      <c r="W4995" t="s">
        <v>519</v>
      </c>
      <c r="X4995" t="s">
        <v>520</v>
      </c>
      <c r="Y4995" t="s">
        <v>521</v>
      </c>
      <c r="Z4995" t="s">
        <v>522</v>
      </c>
      <c r="AA4995" t="s">
        <v>523</v>
      </c>
      <c r="AB4995" t="s">
        <v>524</v>
      </c>
      <c r="AC4995" t="s">
        <v>525</v>
      </c>
      <c r="AD4995" t="s">
        <v>526</v>
      </c>
      <c r="AE4995" t="s">
        <v>527</v>
      </c>
      <c r="AF4995" t="s">
        <v>480</v>
      </c>
      <c r="AG4995" t="s">
        <v>528</v>
      </c>
      <c r="AH4995" t="s">
        <v>529</v>
      </c>
      <c r="AI4995" t="s">
        <v>462</v>
      </c>
      <c r="AJ4995" t="s">
        <v>530</v>
      </c>
      <c r="AK4995" t="s">
        <v>531</v>
      </c>
      <c r="AL4995" t="s">
        <v>532</v>
      </c>
      <c r="AM4995" t="s">
        <v>533</v>
      </c>
      <c r="AN4995" t="s">
        <v>534</v>
      </c>
      <c r="AO4995" t="s">
        <v>535</v>
      </c>
      <c r="AP4995" t="s">
        <v>536</v>
      </c>
      <c r="AQ4995" t="str">
        <f t="shared" si="983"/>
        <v>Identifying Node</v>
      </c>
      <c r="AT4995" t="str">
        <f t="shared" si="984"/>
        <v>Identifying No</v>
      </c>
      <c r="AU4995" t="str">
        <f t="shared" si="981"/>
        <v xml:space="preserve">ifying </v>
      </c>
      <c r="AV4995" t="str">
        <f t="shared" si="982"/>
        <v xml:space="preserve">ifying </v>
      </c>
      <c r="AW4995" s="19" t="str">
        <f t="shared" si="980"/>
        <v>ifying</v>
      </c>
      <c r="AX4995" t="s">
        <v>518</v>
      </c>
      <c r="AY4995" s="20" t="e">
        <f t="shared" si="985"/>
        <v>#VALUE!</v>
      </c>
      <c r="AZ4995" t="s">
        <v>519</v>
      </c>
      <c r="BA4995" s="20" t="e">
        <f t="shared" si="986"/>
        <v>#VALUE!</v>
      </c>
      <c r="BB4995" t="s">
        <v>520</v>
      </c>
      <c r="BC4995" t="s">
        <v>521</v>
      </c>
      <c r="BD4995" s="20" t="e">
        <f t="shared" si="987"/>
        <v>#VALUE!</v>
      </c>
      <c r="BE4995" t="s">
        <v>522</v>
      </c>
      <c r="BF4995" s="27" t="e">
        <f t="shared" si="988"/>
        <v>#VALUE!</v>
      </c>
      <c r="BG4995" t="s">
        <v>523</v>
      </c>
      <c r="BH4995" t="s">
        <v>524</v>
      </c>
      <c r="BI4995" s="27" t="e">
        <f t="shared" si="989"/>
        <v>#VALUE!</v>
      </c>
      <c r="BJ4995" t="s">
        <v>525</v>
      </c>
      <c r="BK4995" t="s">
        <v>526</v>
      </c>
      <c r="BL4995" s="20" t="e">
        <f t="shared" si="990"/>
        <v>#VALUE!</v>
      </c>
    </row>
    <row r="4996" spans="1:64" hidden="1" outlineLevel="2" collapsed="1" x14ac:dyDescent="0.35">
      <c r="A4996" t="s">
        <v>443</v>
      </c>
      <c r="B4996" t="s">
        <v>443</v>
      </c>
      <c r="C4996" t="b">
        <v>0</v>
      </c>
      <c r="D4996" t="s">
        <v>439</v>
      </c>
      <c r="E4996" t="s">
        <v>538</v>
      </c>
      <c r="F4996" t="s">
        <v>539</v>
      </c>
      <c r="G4996" t="s">
        <v>4038</v>
      </c>
      <c r="H4996" t="s">
        <v>443</v>
      </c>
      <c r="I4996">
        <v>1</v>
      </c>
      <c r="J4996">
        <v>2</v>
      </c>
      <c r="K4996" t="s">
        <v>1806</v>
      </c>
      <c r="L4996" t="s">
        <v>4042</v>
      </c>
      <c r="M4996">
        <v>0</v>
      </c>
      <c r="N4996">
        <v>2</v>
      </c>
      <c r="O4996">
        <v>0.7349</v>
      </c>
      <c r="P4996">
        <v>0</v>
      </c>
      <c r="Q4996">
        <v>1</v>
      </c>
      <c r="R4996">
        <v>1</v>
      </c>
      <c r="S4996">
        <v>770.86652000000004</v>
      </c>
      <c r="T4996">
        <v>1540.72577</v>
      </c>
      <c r="U4996">
        <v>1540.7278100000001</v>
      </c>
      <c r="V4996">
        <v>-1.33</v>
      </c>
      <c r="W4996">
        <v>-1.0200000000000001E-3</v>
      </c>
      <c r="X4996" t="s">
        <v>540</v>
      </c>
      <c r="Y4996" t="s">
        <v>541</v>
      </c>
      <c r="Z4996">
        <v>21.291930000000001</v>
      </c>
      <c r="AA4996">
        <v>24.625</v>
      </c>
      <c r="AB4996">
        <v>54.201799999999999</v>
      </c>
      <c r="AC4996">
        <v>37135</v>
      </c>
      <c r="AD4996" t="s">
        <v>563</v>
      </c>
      <c r="AE4996" t="s">
        <v>564</v>
      </c>
      <c r="AF4996" t="s">
        <v>443</v>
      </c>
      <c r="AG4996">
        <v>2.4900000000000002</v>
      </c>
      <c r="AH4996" t="s">
        <v>443</v>
      </c>
      <c r="AI4996" t="b">
        <v>0</v>
      </c>
      <c r="AJ4996" t="s">
        <v>443</v>
      </c>
      <c r="AK4996" t="s">
        <v>443</v>
      </c>
      <c r="AL4996" t="s">
        <v>443</v>
      </c>
      <c r="AM4996">
        <v>0</v>
      </c>
      <c r="AN4996">
        <v>2.3800000000000002E-3</v>
      </c>
      <c r="AO4996">
        <v>11165754</v>
      </c>
      <c r="AP4996">
        <v>54.28</v>
      </c>
      <c r="AQ4996" t="str">
        <f t="shared" si="983"/>
        <v>Sequest HT (A2)</v>
      </c>
      <c r="AT4996" t="str">
        <f t="shared" si="984"/>
        <v>Sequest HT (A2</v>
      </c>
      <c r="AU4996" t="str">
        <f t="shared" si="981"/>
        <v>st HT (</v>
      </c>
      <c r="AV4996" t="str">
        <f t="shared" si="982"/>
        <v>st HT (</v>
      </c>
      <c r="AW4996" s="19" t="str">
        <f t="shared" si="980"/>
        <v xml:space="preserve">st HT </v>
      </c>
      <c r="AX4996">
        <v>-1.33</v>
      </c>
      <c r="AY4996" s="20">
        <f t="shared" si="985"/>
        <v>7.6691729323308277E-4</v>
      </c>
      <c r="AZ4996">
        <v>-1.0200000000000001E-3</v>
      </c>
      <c r="BA4996" s="20" t="e">
        <f t="shared" si="986"/>
        <v>#VALUE!</v>
      </c>
      <c r="BB4996" t="s">
        <v>540</v>
      </c>
      <c r="BC4996" t="s">
        <v>541</v>
      </c>
      <c r="BD4996" s="20" t="e">
        <f t="shared" si="987"/>
        <v>#VALUE!</v>
      </c>
      <c r="BE4996">
        <v>21.291930000000001</v>
      </c>
      <c r="BF4996" s="27" t="e">
        <f t="shared" si="988"/>
        <v>#VALUE!</v>
      </c>
      <c r="BG4996">
        <v>24.625</v>
      </c>
      <c r="BH4996">
        <v>54.201799999999999</v>
      </c>
      <c r="BI4996" s="27">
        <f t="shared" si="989"/>
        <v>685.12484825227205</v>
      </c>
      <c r="BJ4996">
        <v>37135</v>
      </c>
      <c r="BK4996" t="s">
        <v>563</v>
      </c>
      <c r="BL4996" s="20" t="e">
        <f t="shared" si="990"/>
        <v>#VALUE!</v>
      </c>
    </row>
    <row r="4997" spans="1:64" collapsed="1" x14ac:dyDescent="0.35">
      <c r="A4997" t="b">
        <v>0</v>
      </c>
      <c r="B4997" t="s">
        <v>439</v>
      </c>
      <c r="C4997" t="s">
        <v>440</v>
      </c>
      <c r="D4997" t="s">
        <v>1604</v>
      </c>
      <c r="E4997" t="s">
        <v>4043</v>
      </c>
      <c r="F4997">
        <v>0</v>
      </c>
      <c r="G4997" t="b">
        <v>0</v>
      </c>
      <c r="H4997">
        <v>61.871000000000002</v>
      </c>
      <c r="I4997">
        <v>45</v>
      </c>
      <c r="J4997">
        <v>11</v>
      </c>
      <c r="K4997">
        <v>38</v>
      </c>
      <c r="L4997">
        <v>11</v>
      </c>
      <c r="M4997">
        <v>1</v>
      </c>
      <c r="N4997">
        <v>338</v>
      </c>
      <c r="O4997">
        <v>35.5</v>
      </c>
      <c r="P4997">
        <v>8.68</v>
      </c>
      <c r="Q4997">
        <v>928</v>
      </c>
      <c r="R4997">
        <v>74.92</v>
      </c>
      <c r="S4997">
        <v>6</v>
      </c>
      <c r="T4997">
        <v>11</v>
      </c>
      <c r="U4997">
        <v>0</v>
      </c>
      <c r="V4997">
        <v>309</v>
      </c>
      <c r="W4997">
        <v>243.9</v>
      </c>
      <c r="X4997">
        <v>78.2</v>
      </c>
      <c r="Y4997">
        <v>19.100000000000001</v>
      </c>
      <c r="Z4997">
        <v>16.899999999999999</v>
      </c>
      <c r="AA4997">
        <v>75.5</v>
      </c>
      <c r="AB4997">
        <v>6.7</v>
      </c>
      <c r="AC4997">
        <v>144.5</v>
      </c>
      <c r="AD4997">
        <v>6.3</v>
      </c>
      <c r="AE4997" t="s">
        <v>439</v>
      </c>
      <c r="AF4997" t="s">
        <v>439</v>
      </c>
      <c r="AG4997" t="s">
        <v>439</v>
      </c>
      <c r="AH4997" t="s">
        <v>439</v>
      </c>
      <c r="AI4997" t="s">
        <v>444</v>
      </c>
      <c r="AJ4997" t="s">
        <v>439</v>
      </c>
      <c r="AK4997" t="s">
        <v>444</v>
      </c>
      <c r="AL4997" t="s">
        <v>444</v>
      </c>
      <c r="AM4997" t="s">
        <v>444</v>
      </c>
      <c r="AN4997" t="s">
        <v>443</v>
      </c>
      <c r="AQ4997" t="str">
        <f t="shared" si="983"/>
        <v>606 GN=MDH2 PE=1 SV=3</v>
      </c>
      <c r="AT4997" t="str">
        <f t="shared" si="984"/>
        <v>606 GN=MDH2 PE</v>
      </c>
      <c r="AU4997" t="str">
        <f>MID(AT4997, 8, 7)</f>
        <v>MDH2 PE</v>
      </c>
      <c r="AV4997" t="str">
        <f>LEFT(AU4997, 5)</f>
        <v xml:space="preserve">MDH2 </v>
      </c>
      <c r="AW4997" s="19" t="str">
        <f>LEFT(AV4997, 5)</f>
        <v xml:space="preserve">MDH2 </v>
      </c>
      <c r="AX4997">
        <v>309</v>
      </c>
      <c r="AY4997" s="20">
        <f t="shared" si="985"/>
        <v>0.78932038834951457</v>
      </c>
      <c r="AZ4997">
        <v>243.9</v>
      </c>
      <c r="BA4997" s="21">
        <f t="shared" si="986"/>
        <v>0.25307443365695792</v>
      </c>
      <c r="BB4997">
        <v>78.2</v>
      </c>
      <c r="BC4997">
        <v>19.100000000000001</v>
      </c>
      <c r="BD4997" s="20">
        <f t="shared" si="987"/>
        <v>0.88481675392670145</v>
      </c>
      <c r="BE4997">
        <v>16.899999999999999</v>
      </c>
      <c r="BF4997" s="27">
        <f t="shared" si="988"/>
        <v>3.9528795811518322</v>
      </c>
      <c r="BG4997">
        <v>75.5</v>
      </c>
      <c r="BH4997">
        <v>6.7</v>
      </c>
      <c r="BI4997" s="27">
        <f t="shared" si="989"/>
        <v>21.567164179104477</v>
      </c>
      <c r="BJ4997">
        <v>144.5</v>
      </c>
      <c r="BK4997">
        <v>6.3</v>
      </c>
      <c r="BL4997" s="20">
        <f t="shared" si="990"/>
        <v>0.94029850746268651</v>
      </c>
    </row>
    <row r="4998" spans="1:64" hidden="1" outlineLevel="1" collapsed="1" x14ac:dyDescent="0.35">
      <c r="A4998" t="s">
        <v>443</v>
      </c>
      <c r="B4998" t="s">
        <v>457</v>
      </c>
      <c r="C4998" t="s">
        <v>458</v>
      </c>
      <c r="D4998" t="s">
        <v>459</v>
      </c>
      <c r="E4998" t="s">
        <v>460</v>
      </c>
      <c r="F4998" t="s">
        <v>461</v>
      </c>
      <c r="G4998" t="s">
        <v>462</v>
      </c>
      <c r="H4998" t="s">
        <v>463</v>
      </c>
      <c r="I4998" t="s">
        <v>464</v>
      </c>
      <c r="J4998" t="s">
        <v>465</v>
      </c>
      <c r="K4998" t="s">
        <v>466</v>
      </c>
      <c r="L4998" t="s">
        <v>467</v>
      </c>
      <c r="M4998" t="s">
        <v>468</v>
      </c>
      <c r="N4998" t="s">
        <v>469</v>
      </c>
      <c r="O4998" t="s">
        <v>470</v>
      </c>
      <c r="P4998" t="s">
        <v>471</v>
      </c>
      <c r="Q4998" t="s">
        <v>472</v>
      </c>
      <c r="R4998" t="s">
        <v>473</v>
      </c>
      <c r="S4998" t="s">
        <v>474</v>
      </c>
      <c r="T4998" t="s">
        <v>475</v>
      </c>
      <c r="U4998" t="s">
        <v>476</v>
      </c>
      <c r="V4998" t="s">
        <v>477</v>
      </c>
      <c r="W4998" t="s">
        <v>478</v>
      </c>
      <c r="X4998" t="s">
        <v>479</v>
      </c>
      <c r="Y4998" t="s">
        <v>480</v>
      </c>
      <c r="Z4998" t="s">
        <v>481</v>
      </c>
      <c r="AA4998" t="s">
        <v>482</v>
      </c>
      <c r="AB4998" t="s">
        <v>483</v>
      </c>
      <c r="AC4998" t="s">
        <v>484</v>
      </c>
      <c r="AD4998" t="s">
        <v>485</v>
      </c>
      <c r="AE4998" t="s">
        <v>486</v>
      </c>
      <c r="AF4998" t="s">
        <v>487</v>
      </c>
      <c r="AG4998" t="s">
        <v>488</v>
      </c>
      <c r="AH4998" t="s">
        <v>489</v>
      </c>
      <c r="AI4998" t="s">
        <v>490</v>
      </c>
      <c r="AJ4998" t="s">
        <v>491</v>
      </c>
      <c r="AK4998" t="s">
        <v>492</v>
      </c>
      <c r="AL4998" t="s">
        <v>493</v>
      </c>
      <c r="AM4998" t="s">
        <v>494</v>
      </c>
      <c r="AN4998" t="s">
        <v>495</v>
      </c>
      <c r="AO4998" t="s">
        <v>496</v>
      </c>
      <c r="AP4998" t="s">
        <v>497</v>
      </c>
      <c r="AQ4998" t="str">
        <f t="shared" si="983"/>
        <v>Modifications</v>
      </c>
      <c r="AR4998" t="s">
        <v>498</v>
      </c>
      <c r="AS4998" t="s">
        <v>499</v>
      </c>
      <c r="AT4998" t="str">
        <f t="shared" si="984"/>
        <v>Modifications</v>
      </c>
      <c r="AU4998" t="str">
        <f t="shared" ref="AU4998:AU5010" si="991">MID(AT4998, 6, 7)</f>
        <v>ication</v>
      </c>
      <c r="AV4998" t="str">
        <f t="shared" ref="AV4998:AV5010" si="992">MID(AT4998, 6, 7)</f>
        <v>ication</v>
      </c>
      <c r="AW4998" s="19" t="str">
        <f t="shared" ref="AW4998:AW5039" si="993">LEFT(AU4998, 6)</f>
        <v>icatio</v>
      </c>
      <c r="AX4998" t="s">
        <v>477</v>
      </c>
      <c r="AY4998" s="20" t="e">
        <f t="shared" si="985"/>
        <v>#VALUE!</v>
      </c>
      <c r="AZ4998" t="s">
        <v>478</v>
      </c>
      <c r="BA4998" s="20" t="e">
        <f t="shared" si="986"/>
        <v>#VALUE!</v>
      </c>
      <c r="BB4998" t="s">
        <v>479</v>
      </c>
      <c r="BC4998" t="s">
        <v>480</v>
      </c>
      <c r="BD4998" s="20" t="e">
        <f t="shared" si="987"/>
        <v>#VALUE!</v>
      </c>
      <c r="BE4998" t="s">
        <v>481</v>
      </c>
      <c r="BF4998" s="27" t="e">
        <f t="shared" si="988"/>
        <v>#VALUE!</v>
      </c>
      <c r="BG4998" t="s">
        <v>482</v>
      </c>
      <c r="BH4998" t="s">
        <v>483</v>
      </c>
      <c r="BI4998" s="27" t="e">
        <f t="shared" si="989"/>
        <v>#VALUE!</v>
      </c>
      <c r="BJ4998" t="s">
        <v>484</v>
      </c>
      <c r="BK4998" t="s">
        <v>485</v>
      </c>
      <c r="BL4998" s="20" t="e">
        <f t="shared" si="990"/>
        <v>#VALUE!</v>
      </c>
    </row>
    <row r="4999" spans="1:64" hidden="1" outlineLevel="1" x14ac:dyDescent="0.35">
      <c r="A4999" t="s">
        <v>443</v>
      </c>
      <c r="B4999" t="b">
        <v>0</v>
      </c>
      <c r="C4999" t="s">
        <v>439</v>
      </c>
      <c r="D4999" t="s">
        <v>4044</v>
      </c>
      <c r="E4999" t="s">
        <v>443</v>
      </c>
      <c r="F4999" t="s">
        <v>443</v>
      </c>
      <c r="G4999" t="b">
        <v>0</v>
      </c>
      <c r="H4999">
        <v>1</v>
      </c>
      <c r="I4999">
        <v>1</v>
      </c>
      <c r="J4999">
        <v>5</v>
      </c>
      <c r="K4999" t="s">
        <v>2821</v>
      </c>
      <c r="L4999" t="s">
        <v>4045</v>
      </c>
      <c r="M4999">
        <v>0</v>
      </c>
      <c r="N4999">
        <v>1103.6459199999999</v>
      </c>
      <c r="O4999">
        <v>0</v>
      </c>
      <c r="P4999">
        <v>82.1</v>
      </c>
      <c r="Q4999">
        <v>117.7</v>
      </c>
      <c r="R4999">
        <v>114.5</v>
      </c>
      <c r="S4999">
        <v>111.8</v>
      </c>
      <c r="T4999">
        <v>139.30000000000001</v>
      </c>
      <c r="U4999">
        <v>109.3</v>
      </c>
      <c r="V4999">
        <v>101.9</v>
      </c>
      <c r="W4999">
        <v>123.6</v>
      </c>
      <c r="X4999" t="s">
        <v>443</v>
      </c>
      <c r="Y4999" t="s">
        <v>443</v>
      </c>
      <c r="Z4999" t="s">
        <v>444</v>
      </c>
      <c r="AA4999" t="s">
        <v>439</v>
      </c>
      <c r="AB4999" t="s">
        <v>439</v>
      </c>
      <c r="AC4999" t="s">
        <v>439</v>
      </c>
      <c r="AD4999" t="s">
        <v>439</v>
      </c>
      <c r="AE4999" t="s">
        <v>444</v>
      </c>
      <c r="AF4999" t="s">
        <v>444</v>
      </c>
      <c r="AG4999" t="s">
        <v>444</v>
      </c>
      <c r="AH4999" t="s">
        <v>445</v>
      </c>
      <c r="AI4999" t="s">
        <v>439</v>
      </c>
      <c r="AJ4999" t="s">
        <v>439</v>
      </c>
      <c r="AK4999">
        <v>0</v>
      </c>
      <c r="AL4999">
        <v>0</v>
      </c>
      <c r="AM4999">
        <v>1.343E-3</v>
      </c>
      <c r="AN4999">
        <v>1.034E-2</v>
      </c>
      <c r="AO4999">
        <v>2.54</v>
      </c>
      <c r="AP4999">
        <v>61</v>
      </c>
      <c r="AQ4999" t="str">
        <f t="shared" si="983"/>
        <v/>
      </c>
      <c r="AR4999" t="s">
        <v>4046</v>
      </c>
      <c r="AS4999" t="s">
        <v>4047</v>
      </c>
      <c r="AT4999" t="str">
        <f t="shared" si="984"/>
        <v/>
      </c>
      <c r="AU4999" t="str">
        <f t="shared" si="991"/>
        <v/>
      </c>
      <c r="AV4999" t="str">
        <f t="shared" si="992"/>
        <v/>
      </c>
      <c r="AW4999" s="19" t="str">
        <f t="shared" si="993"/>
        <v/>
      </c>
      <c r="AX4999">
        <v>101.9</v>
      </c>
      <c r="AY4999" s="20">
        <f t="shared" si="985"/>
        <v>1.2129538763493619</v>
      </c>
      <c r="AZ4999">
        <v>123.6</v>
      </c>
      <c r="BA4999" s="20" t="e">
        <f t="shared" si="986"/>
        <v>#VALUE!</v>
      </c>
      <c r="BB4999" t="s">
        <v>443</v>
      </c>
      <c r="BC4999" t="s">
        <v>443</v>
      </c>
      <c r="BD4999" s="20" t="e">
        <f t="shared" si="987"/>
        <v>#VALUE!</v>
      </c>
      <c r="BE4999" t="s">
        <v>444</v>
      </c>
      <c r="BF4999" s="27" t="e">
        <f t="shared" si="988"/>
        <v>#VALUE!</v>
      </c>
      <c r="BG4999" t="s">
        <v>439</v>
      </c>
      <c r="BH4999" t="s">
        <v>439</v>
      </c>
      <c r="BI4999" s="27" t="e">
        <f t="shared" si="989"/>
        <v>#VALUE!</v>
      </c>
      <c r="BJ4999" t="s">
        <v>439</v>
      </c>
      <c r="BK4999" t="s">
        <v>439</v>
      </c>
      <c r="BL4999" s="20" t="e">
        <f t="shared" si="990"/>
        <v>#VALUE!</v>
      </c>
    </row>
    <row r="5000" spans="1:64" hidden="1" outlineLevel="2" collapsed="1" x14ac:dyDescent="0.35">
      <c r="A5000" t="s">
        <v>443</v>
      </c>
      <c r="B5000" t="s">
        <v>443</v>
      </c>
      <c r="C5000" t="s">
        <v>457</v>
      </c>
      <c r="D5000" t="s">
        <v>458</v>
      </c>
      <c r="E5000" t="s">
        <v>508</v>
      </c>
      <c r="F5000" t="s">
        <v>509</v>
      </c>
      <c r="G5000" t="s">
        <v>459</v>
      </c>
      <c r="H5000" t="s">
        <v>460</v>
      </c>
      <c r="I5000" t="s">
        <v>463</v>
      </c>
      <c r="J5000" t="s">
        <v>464</v>
      </c>
      <c r="K5000" t="s">
        <v>466</v>
      </c>
      <c r="L5000" t="s">
        <v>510</v>
      </c>
      <c r="M5000" t="s">
        <v>468</v>
      </c>
      <c r="N5000" t="s">
        <v>511</v>
      </c>
      <c r="O5000" t="s">
        <v>512</v>
      </c>
      <c r="P5000" t="s">
        <v>513</v>
      </c>
      <c r="Q5000" t="s">
        <v>514</v>
      </c>
      <c r="R5000" t="s">
        <v>515</v>
      </c>
      <c r="S5000" t="s">
        <v>516</v>
      </c>
      <c r="T5000" t="s">
        <v>517</v>
      </c>
      <c r="U5000" t="s">
        <v>469</v>
      </c>
      <c r="V5000" t="s">
        <v>518</v>
      </c>
      <c r="W5000" t="s">
        <v>519</v>
      </c>
      <c r="X5000" t="s">
        <v>520</v>
      </c>
      <c r="Y5000" t="s">
        <v>521</v>
      </c>
      <c r="Z5000" t="s">
        <v>522</v>
      </c>
      <c r="AA5000" t="s">
        <v>523</v>
      </c>
      <c r="AB5000" t="s">
        <v>524</v>
      </c>
      <c r="AC5000" t="s">
        <v>525</v>
      </c>
      <c r="AD5000" t="s">
        <v>526</v>
      </c>
      <c r="AE5000" t="s">
        <v>527</v>
      </c>
      <c r="AF5000" t="s">
        <v>480</v>
      </c>
      <c r="AG5000" t="s">
        <v>528</v>
      </c>
      <c r="AH5000" t="s">
        <v>529</v>
      </c>
      <c r="AI5000" t="s">
        <v>462</v>
      </c>
      <c r="AJ5000" t="s">
        <v>530</v>
      </c>
      <c r="AK5000" t="s">
        <v>531</v>
      </c>
      <c r="AL5000" t="s">
        <v>532</v>
      </c>
      <c r="AM5000" t="s">
        <v>533</v>
      </c>
      <c r="AN5000" t="s">
        <v>534</v>
      </c>
      <c r="AO5000" t="s">
        <v>535</v>
      </c>
      <c r="AP5000" t="s">
        <v>536</v>
      </c>
      <c r="AQ5000" t="str">
        <f t="shared" si="983"/>
        <v>Identifying Node</v>
      </c>
      <c r="AT5000" t="str">
        <f t="shared" si="984"/>
        <v>Identifying No</v>
      </c>
      <c r="AU5000" t="str">
        <f t="shared" si="991"/>
        <v xml:space="preserve">ifying </v>
      </c>
      <c r="AV5000" t="str">
        <f t="shared" si="992"/>
        <v xml:space="preserve">ifying </v>
      </c>
      <c r="AW5000" s="19" t="str">
        <f t="shared" si="993"/>
        <v>ifying</v>
      </c>
      <c r="AX5000" t="s">
        <v>518</v>
      </c>
      <c r="AY5000" s="20" t="e">
        <f t="shared" si="985"/>
        <v>#VALUE!</v>
      </c>
      <c r="AZ5000" t="s">
        <v>519</v>
      </c>
      <c r="BA5000" s="20" t="e">
        <f t="shared" si="986"/>
        <v>#VALUE!</v>
      </c>
      <c r="BB5000" t="s">
        <v>520</v>
      </c>
      <c r="BC5000" t="s">
        <v>521</v>
      </c>
      <c r="BD5000" s="20" t="e">
        <f t="shared" si="987"/>
        <v>#VALUE!</v>
      </c>
      <c r="BE5000" t="s">
        <v>522</v>
      </c>
      <c r="BF5000" s="27" t="e">
        <f t="shared" si="988"/>
        <v>#VALUE!</v>
      </c>
      <c r="BG5000" t="s">
        <v>523</v>
      </c>
      <c r="BH5000" t="s">
        <v>524</v>
      </c>
      <c r="BI5000" s="27" t="e">
        <f t="shared" si="989"/>
        <v>#VALUE!</v>
      </c>
      <c r="BJ5000" t="s">
        <v>525</v>
      </c>
      <c r="BK5000" t="s">
        <v>526</v>
      </c>
      <c r="BL5000" s="20" t="e">
        <f t="shared" si="990"/>
        <v>#VALUE!</v>
      </c>
    </row>
    <row r="5001" spans="1:64" hidden="1" outlineLevel="2" collapsed="1" x14ac:dyDescent="0.35">
      <c r="A5001" t="s">
        <v>443</v>
      </c>
      <c r="B5001" t="s">
        <v>443</v>
      </c>
      <c r="C5001" t="b">
        <v>0</v>
      </c>
      <c r="D5001" t="s">
        <v>439</v>
      </c>
      <c r="E5001" t="s">
        <v>538</v>
      </c>
      <c r="F5001" t="s">
        <v>550</v>
      </c>
      <c r="G5001" t="s">
        <v>4044</v>
      </c>
      <c r="H5001" t="s">
        <v>443</v>
      </c>
      <c r="I5001">
        <v>1</v>
      </c>
      <c r="J5001">
        <v>1</v>
      </c>
      <c r="K5001" t="s">
        <v>2821</v>
      </c>
      <c r="L5001" t="s">
        <v>2821</v>
      </c>
      <c r="M5001">
        <v>0</v>
      </c>
      <c r="N5001">
        <v>2</v>
      </c>
      <c r="O5001">
        <v>0.68159999999999998</v>
      </c>
      <c r="P5001">
        <v>0</v>
      </c>
      <c r="Q5001">
        <v>1</v>
      </c>
      <c r="R5001">
        <v>1</v>
      </c>
      <c r="S5001">
        <v>552.32636000000002</v>
      </c>
      <c r="T5001">
        <v>1103.64545</v>
      </c>
      <c r="U5001">
        <v>1103.6459199999999</v>
      </c>
      <c r="V5001">
        <v>-0.43</v>
      </c>
      <c r="W5001">
        <v>-2.4000000000000001E-4</v>
      </c>
      <c r="X5001" t="s">
        <v>540</v>
      </c>
      <c r="Y5001" t="s">
        <v>541</v>
      </c>
      <c r="Z5001">
        <v>8.2943010000000008</v>
      </c>
      <c r="AA5001">
        <v>30</v>
      </c>
      <c r="AB5001">
        <v>53.902900000000002</v>
      </c>
      <c r="AC5001">
        <v>36534</v>
      </c>
      <c r="AD5001" t="s">
        <v>542</v>
      </c>
      <c r="AE5001" t="s">
        <v>543</v>
      </c>
      <c r="AF5001" t="s">
        <v>443</v>
      </c>
      <c r="AG5001">
        <v>2.4500000000000002</v>
      </c>
      <c r="AH5001" t="s">
        <v>443</v>
      </c>
      <c r="AI5001" t="b">
        <v>0</v>
      </c>
      <c r="AJ5001" t="s">
        <v>443</v>
      </c>
      <c r="AK5001" t="s">
        <v>443</v>
      </c>
      <c r="AL5001" t="s">
        <v>443</v>
      </c>
      <c r="AM5001">
        <v>0</v>
      </c>
      <c r="AN5001">
        <v>4.0099999999999999E-4</v>
      </c>
      <c r="AO5001">
        <v>17966410</v>
      </c>
      <c r="AP5001">
        <v>53.93</v>
      </c>
      <c r="AQ5001" t="str">
        <f t="shared" si="983"/>
        <v>Sequest HT (A2)</v>
      </c>
      <c r="AT5001" t="str">
        <f t="shared" si="984"/>
        <v>Sequest HT (A2</v>
      </c>
      <c r="AU5001" t="str">
        <f t="shared" si="991"/>
        <v>st HT (</v>
      </c>
      <c r="AV5001" t="str">
        <f t="shared" si="992"/>
        <v>st HT (</v>
      </c>
      <c r="AW5001" s="19" t="str">
        <f t="shared" si="993"/>
        <v xml:space="preserve">st HT </v>
      </c>
      <c r="AX5001">
        <v>-0.43</v>
      </c>
      <c r="AY5001" s="20">
        <f t="shared" si="985"/>
        <v>5.58139534883721E-4</v>
      </c>
      <c r="AZ5001">
        <v>-2.4000000000000001E-4</v>
      </c>
      <c r="BA5001" s="20" t="e">
        <f t="shared" si="986"/>
        <v>#VALUE!</v>
      </c>
      <c r="BB5001" t="s">
        <v>540</v>
      </c>
      <c r="BC5001" t="s">
        <v>541</v>
      </c>
      <c r="BD5001" s="20" t="e">
        <f t="shared" si="987"/>
        <v>#VALUE!</v>
      </c>
      <c r="BE5001">
        <v>8.2943010000000008</v>
      </c>
      <c r="BF5001" s="27" t="e">
        <f t="shared" si="988"/>
        <v>#VALUE!</v>
      </c>
      <c r="BG5001">
        <v>30</v>
      </c>
      <c r="BH5001">
        <v>53.902900000000002</v>
      </c>
      <c r="BI5001" s="27">
        <f t="shared" si="989"/>
        <v>677.77429414743915</v>
      </c>
      <c r="BJ5001">
        <v>36534</v>
      </c>
      <c r="BK5001" t="s">
        <v>542</v>
      </c>
      <c r="BL5001" s="20" t="e">
        <f t="shared" si="990"/>
        <v>#VALUE!</v>
      </c>
    </row>
    <row r="5002" spans="1:64" hidden="1" outlineLevel="2" collapsed="1" x14ac:dyDescent="0.35">
      <c r="A5002" t="s">
        <v>443</v>
      </c>
      <c r="B5002" t="s">
        <v>443</v>
      </c>
      <c r="C5002" t="b">
        <v>0</v>
      </c>
      <c r="D5002" t="s">
        <v>439</v>
      </c>
      <c r="E5002" t="s">
        <v>557</v>
      </c>
      <c r="F5002" t="s">
        <v>550</v>
      </c>
      <c r="G5002" t="s">
        <v>4044</v>
      </c>
      <c r="H5002" t="s">
        <v>443</v>
      </c>
      <c r="I5002">
        <v>1</v>
      </c>
      <c r="J5002">
        <v>1</v>
      </c>
      <c r="K5002" t="s">
        <v>2821</v>
      </c>
      <c r="L5002" t="s">
        <v>2821</v>
      </c>
      <c r="M5002">
        <v>0</v>
      </c>
      <c r="N5002">
        <v>2</v>
      </c>
      <c r="O5002">
        <v>0.86890000000000001</v>
      </c>
      <c r="P5002">
        <v>0</v>
      </c>
      <c r="Q5002">
        <v>1</v>
      </c>
      <c r="R5002">
        <v>1</v>
      </c>
      <c r="S5002">
        <v>552.32636000000002</v>
      </c>
      <c r="T5002">
        <v>1103.64545</v>
      </c>
      <c r="U5002">
        <v>1103.6459199999999</v>
      </c>
      <c r="V5002">
        <v>-0.43</v>
      </c>
      <c r="W5002">
        <v>-2.4000000000000001E-4</v>
      </c>
      <c r="X5002" t="s">
        <v>540</v>
      </c>
      <c r="Y5002" t="s">
        <v>541</v>
      </c>
      <c r="Z5002">
        <v>8.2943010000000008</v>
      </c>
      <c r="AA5002">
        <v>30</v>
      </c>
      <c r="AB5002">
        <v>53.902900000000002</v>
      </c>
      <c r="AC5002">
        <v>36534</v>
      </c>
      <c r="AD5002" t="s">
        <v>542</v>
      </c>
      <c r="AE5002" t="s">
        <v>543</v>
      </c>
      <c r="AF5002" t="s">
        <v>443</v>
      </c>
      <c r="AG5002" t="s">
        <v>443</v>
      </c>
      <c r="AH5002">
        <v>61</v>
      </c>
      <c r="AI5002" t="b">
        <v>0</v>
      </c>
      <c r="AJ5002">
        <v>51</v>
      </c>
      <c r="AK5002">
        <v>33</v>
      </c>
      <c r="AL5002">
        <v>1.3293556711976301E-5</v>
      </c>
      <c r="AM5002">
        <v>0</v>
      </c>
      <c r="AN5002">
        <v>1.343E-3</v>
      </c>
      <c r="AO5002">
        <v>17966410</v>
      </c>
      <c r="AP5002">
        <v>53.93</v>
      </c>
      <c r="AQ5002" t="str">
        <f t="shared" si="983"/>
        <v>Mascot (A5)</v>
      </c>
      <c r="AT5002" t="str">
        <f t="shared" si="984"/>
        <v>Mascot (A5)</v>
      </c>
      <c r="AU5002" t="str">
        <f t="shared" si="991"/>
        <v>t (A5)</v>
      </c>
      <c r="AV5002" t="str">
        <f t="shared" si="992"/>
        <v>t (A5)</v>
      </c>
      <c r="AW5002" s="19" t="str">
        <f t="shared" si="993"/>
        <v>t (A5)</v>
      </c>
      <c r="AX5002">
        <v>-0.43</v>
      </c>
      <c r="AY5002" s="20">
        <f t="shared" si="985"/>
        <v>5.58139534883721E-4</v>
      </c>
      <c r="AZ5002">
        <v>-2.4000000000000001E-4</v>
      </c>
      <c r="BA5002" s="20" t="e">
        <f t="shared" si="986"/>
        <v>#VALUE!</v>
      </c>
      <c r="BB5002" t="s">
        <v>540</v>
      </c>
      <c r="BC5002" t="s">
        <v>541</v>
      </c>
      <c r="BD5002" s="20" t="e">
        <f t="shared" si="987"/>
        <v>#VALUE!</v>
      </c>
      <c r="BE5002">
        <v>8.2943010000000008</v>
      </c>
      <c r="BF5002" s="27" t="e">
        <f t="shared" si="988"/>
        <v>#VALUE!</v>
      </c>
      <c r="BG5002">
        <v>30</v>
      </c>
      <c r="BH5002">
        <v>53.902900000000002</v>
      </c>
      <c r="BI5002" s="27">
        <f t="shared" si="989"/>
        <v>677.77429414743915</v>
      </c>
      <c r="BJ5002">
        <v>36534</v>
      </c>
      <c r="BK5002" t="s">
        <v>542</v>
      </c>
      <c r="BL5002" s="20" t="e">
        <f t="shared" si="990"/>
        <v>#VALUE!</v>
      </c>
    </row>
    <row r="5003" spans="1:64" hidden="1" outlineLevel="2" collapsed="1" x14ac:dyDescent="0.35">
      <c r="A5003" t="s">
        <v>443</v>
      </c>
      <c r="B5003" t="s">
        <v>443</v>
      </c>
      <c r="C5003" t="b">
        <v>0</v>
      </c>
      <c r="D5003" t="s">
        <v>439</v>
      </c>
      <c r="E5003" t="s">
        <v>538</v>
      </c>
      <c r="F5003" t="s">
        <v>539</v>
      </c>
      <c r="G5003" t="s">
        <v>4044</v>
      </c>
      <c r="H5003" t="s">
        <v>443</v>
      </c>
      <c r="I5003">
        <v>1</v>
      </c>
      <c r="J5003">
        <v>1</v>
      </c>
      <c r="K5003" t="s">
        <v>2821</v>
      </c>
      <c r="L5003" t="s">
        <v>2821</v>
      </c>
      <c r="M5003">
        <v>0</v>
      </c>
      <c r="N5003">
        <v>2</v>
      </c>
      <c r="O5003">
        <v>0.66539999999999999</v>
      </c>
      <c r="P5003">
        <v>0</v>
      </c>
      <c r="Q5003">
        <v>1</v>
      </c>
      <c r="R5003">
        <v>1</v>
      </c>
      <c r="S5003">
        <v>552.32665999999995</v>
      </c>
      <c r="T5003">
        <v>1103.6460400000001</v>
      </c>
      <c r="U5003">
        <v>1103.6459199999999</v>
      </c>
      <c r="V5003">
        <v>0.11</v>
      </c>
      <c r="W5003">
        <v>6.0000000000000002E-5</v>
      </c>
      <c r="X5003" t="s">
        <v>540</v>
      </c>
      <c r="Y5003" t="s">
        <v>541</v>
      </c>
      <c r="Z5003">
        <v>36.403889999999997</v>
      </c>
      <c r="AA5003">
        <v>30</v>
      </c>
      <c r="AB5003">
        <v>53.869399999999999</v>
      </c>
      <c r="AC5003">
        <v>36843</v>
      </c>
      <c r="AD5003" t="s">
        <v>563</v>
      </c>
      <c r="AE5003" t="s">
        <v>564</v>
      </c>
      <c r="AF5003" t="s">
        <v>443</v>
      </c>
      <c r="AG5003">
        <v>2.54</v>
      </c>
      <c r="AH5003" t="s">
        <v>443</v>
      </c>
      <c r="AI5003" t="b">
        <v>0</v>
      </c>
      <c r="AJ5003" t="s">
        <v>443</v>
      </c>
      <c r="AK5003" t="s">
        <v>443</v>
      </c>
      <c r="AL5003" t="s">
        <v>443</v>
      </c>
      <c r="AM5003">
        <v>0</v>
      </c>
      <c r="AN5003">
        <v>1.034E-2</v>
      </c>
      <c r="AO5003">
        <v>23750330</v>
      </c>
      <c r="AP5003">
        <v>53.97</v>
      </c>
      <c r="AQ5003" t="str">
        <f t="shared" si="983"/>
        <v>Sequest HT (A2)</v>
      </c>
      <c r="AT5003" t="str">
        <f t="shared" si="984"/>
        <v>Sequest HT (A2</v>
      </c>
      <c r="AU5003" t="str">
        <f t="shared" si="991"/>
        <v>st HT (</v>
      </c>
      <c r="AV5003" t="str">
        <f t="shared" si="992"/>
        <v>st HT (</v>
      </c>
      <c r="AW5003" s="19" t="str">
        <f t="shared" si="993"/>
        <v xml:space="preserve">st HT </v>
      </c>
      <c r="AX5003">
        <v>0.11</v>
      </c>
      <c r="AY5003" s="20">
        <f t="shared" si="985"/>
        <v>5.4545454545454548E-4</v>
      </c>
      <c r="AZ5003">
        <v>6.0000000000000002E-5</v>
      </c>
      <c r="BA5003" s="20" t="e">
        <f t="shared" si="986"/>
        <v>#VALUE!</v>
      </c>
      <c r="BB5003" t="s">
        <v>540</v>
      </c>
      <c r="BC5003" t="s">
        <v>541</v>
      </c>
      <c r="BD5003" s="20" t="e">
        <f t="shared" si="987"/>
        <v>#VALUE!</v>
      </c>
      <c r="BE5003">
        <v>36.403889999999997</v>
      </c>
      <c r="BF5003" s="27" t="e">
        <f t="shared" si="988"/>
        <v>#VALUE!</v>
      </c>
      <c r="BG5003">
        <v>30</v>
      </c>
      <c r="BH5003">
        <v>53.869399999999999</v>
      </c>
      <c r="BI5003" s="27">
        <f t="shared" si="989"/>
        <v>683.93187969422343</v>
      </c>
      <c r="BJ5003">
        <v>36843</v>
      </c>
      <c r="BK5003" t="s">
        <v>563</v>
      </c>
      <c r="BL5003" s="20" t="e">
        <f t="shared" si="990"/>
        <v>#VALUE!</v>
      </c>
    </row>
    <row r="5004" spans="1:64" hidden="1" outlineLevel="2" collapsed="1" x14ac:dyDescent="0.35">
      <c r="A5004" t="s">
        <v>443</v>
      </c>
      <c r="B5004" t="s">
        <v>443</v>
      </c>
      <c r="C5004" t="b">
        <v>0</v>
      </c>
      <c r="D5004" t="s">
        <v>439</v>
      </c>
      <c r="E5004" t="s">
        <v>538</v>
      </c>
      <c r="F5004" t="s">
        <v>539</v>
      </c>
      <c r="G5004" t="s">
        <v>4044</v>
      </c>
      <c r="H5004" t="s">
        <v>443</v>
      </c>
      <c r="I5004">
        <v>1</v>
      </c>
      <c r="J5004">
        <v>1</v>
      </c>
      <c r="K5004" t="s">
        <v>2821</v>
      </c>
      <c r="L5004" t="s">
        <v>2821</v>
      </c>
      <c r="M5004">
        <v>0</v>
      </c>
      <c r="N5004">
        <v>2</v>
      </c>
      <c r="O5004">
        <v>0.68179999999999996</v>
      </c>
      <c r="P5004">
        <v>0</v>
      </c>
      <c r="Q5004">
        <v>1</v>
      </c>
      <c r="R5004">
        <v>1</v>
      </c>
      <c r="S5004">
        <v>552.32674999999995</v>
      </c>
      <c r="T5004">
        <v>1103.6462300000001</v>
      </c>
      <c r="U5004">
        <v>1103.6459199999999</v>
      </c>
      <c r="V5004">
        <v>0.28000000000000003</v>
      </c>
      <c r="W5004">
        <v>1.6000000000000001E-4</v>
      </c>
      <c r="X5004" t="s">
        <v>540</v>
      </c>
      <c r="Y5004" t="s">
        <v>541</v>
      </c>
      <c r="Z5004">
        <v>51.64705</v>
      </c>
      <c r="AA5004">
        <v>23.5</v>
      </c>
      <c r="AB5004">
        <v>53.870800000000003</v>
      </c>
      <c r="AC5004">
        <v>36786</v>
      </c>
      <c r="AD5004" t="s">
        <v>554</v>
      </c>
      <c r="AE5004" t="s">
        <v>555</v>
      </c>
      <c r="AF5004" t="s">
        <v>443</v>
      </c>
      <c r="AG5004">
        <v>2.42</v>
      </c>
      <c r="AH5004" t="s">
        <v>443</v>
      </c>
      <c r="AI5004" t="b">
        <v>0</v>
      </c>
      <c r="AJ5004" t="s">
        <v>443</v>
      </c>
      <c r="AK5004" t="s">
        <v>443</v>
      </c>
      <c r="AL5004" t="s">
        <v>443</v>
      </c>
      <c r="AM5004">
        <v>0</v>
      </c>
      <c r="AN5004">
        <v>1.4319999999999999E-2</v>
      </c>
      <c r="AO5004">
        <v>18027270</v>
      </c>
      <c r="AP5004">
        <v>53.9</v>
      </c>
      <c r="AQ5004" t="str">
        <f t="shared" si="983"/>
        <v>Sequest HT (A2)</v>
      </c>
      <c r="AT5004" t="str">
        <f t="shared" si="984"/>
        <v>Sequest HT (A2</v>
      </c>
      <c r="AU5004" t="str">
        <f t="shared" si="991"/>
        <v>st HT (</v>
      </c>
      <c r="AV5004" t="str">
        <f t="shared" si="992"/>
        <v>st HT (</v>
      </c>
      <c r="AW5004" s="19" t="str">
        <f t="shared" si="993"/>
        <v xml:space="preserve">st HT </v>
      </c>
      <c r="AX5004">
        <v>0.28000000000000003</v>
      </c>
      <c r="AY5004" s="20">
        <f t="shared" si="985"/>
        <v>5.7142857142857147E-4</v>
      </c>
      <c r="AZ5004">
        <v>1.6000000000000001E-4</v>
      </c>
      <c r="BA5004" s="20" t="e">
        <f t="shared" si="986"/>
        <v>#VALUE!</v>
      </c>
      <c r="BB5004" t="s">
        <v>540</v>
      </c>
      <c r="BC5004" t="s">
        <v>541</v>
      </c>
      <c r="BD5004" s="20" t="e">
        <f t="shared" si="987"/>
        <v>#VALUE!</v>
      </c>
      <c r="BE5004">
        <v>51.64705</v>
      </c>
      <c r="BF5004" s="27" t="e">
        <f t="shared" si="988"/>
        <v>#VALUE!</v>
      </c>
      <c r="BG5004">
        <v>23.5</v>
      </c>
      <c r="BH5004">
        <v>53.870800000000003</v>
      </c>
      <c r="BI5004" s="27">
        <f t="shared" si="989"/>
        <v>682.85601847382998</v>
      </c>
      <c r="BJ5004">
        <v>36786</v>
      </c>
      <c r="BK5004" t="s">
        <v>554</v>
      </c>
      <c r="BL5004" s="20" t="e">
        <f t="shared" si="990"/>
        <v>#VALUE!</v>
      </c>
    </row>
    <row r="5005" spans="1:64" hidden="1" outlineLevel="2" collapsed="1" x14ac:dyDescent="0.35">
      <c r="A5005" t="s">
        <v>443</v>
      </c>
      <c r="B5005" t="s">
        <v>443</v>
      </c>
      <c r="C5005" t="b">
        <v>0</v>
      </c>
      <c r="D5005" t="s">
        <v>439</v>
      </c>
      <c r="E5005" t="s">
        <v>538</v>
      </c>
      <c r="F5005" t="s">
        <v>539</v>
      </c>
      <c r="G5005" t="s">
        <v>4044</v>
      </c>
      <c r="H5005" t="s">
        <v>443</v>
      </c>
      <c r="I5005">
        <v>1</v>
      </c>
      <c r="J5005">
        <v>1</v>
      </c>
      <c r="K5005" t="s">
        <v>2821</v>
      </c>
      <c r="L5005" t="s">
        <v>2821</v>
      </c>
      <c r="M5005">
        <v>0</v>
      </c>
      <c r="N5005">
        <v>2</v>
      </c>
      <c r="O5005">
        <v>0.66959999999999997</v>
      </c>
      <c r="P5005">
        <v>0</v>
      </c>
      <c r="Q5005">
        <v>1</v>
      </c>
      <c r="R5005">
        <v>1</v>
      </c>
      <c r="S5005">
        <v>552.32672000000002</v>
      </c>
      <c r="T5005">
        <v>1103.64616</v>
      </c>
      <c r="U5005">
        <v>1103.6459199999999</v>
      </c>
      <c r="V5005">
        <v>0.22</v>
      </c>
      <c r="W5005">
        <v>1.2E-4</v>
      </c>
      <c r="X5005" t="s">
        <v>540</v>
      </c>
      <c r="Y5005" t="s">
        <v>541</v>
      </c>
      <c r="Z5005">
        <v>39.64302</v>
      </c>
      <c r="AA5005">
        <v>27.48</v>
      </c>
      <c r="AB5005">
        <v>53.851100000000002</v>
      </c>
      <c r="AC5005">
        <v>37224</v>
      </c>
      <c r="AD5005" t="s">
        <v>551</v>
      </c>
      <c r="AE5005" t="s">
        <v>552</v>
      </c>
      <c r="AF5005" t="s">
        <v>443</v>
      </c>
      <c r="AG5005">
        <v>2.2400000000000002</v>
      </c>
      <c r="AH5005" t="s">
        <v>443</v>
      </c>
      <c r="AI5005" t="b">
        <v>0</v>
      </c>
      <c r="AJ5005" t="s">
        <v>443</v>
      </c>
      <c r="AK5005" t="s">
        <v>443</v>
      </c>
      <c r="AL5005" t="s">
        <v>443</v>
      </c>
      <c r="AM5005">
        <v>1.1689999999999999E-3</v>
      </c>
      <c r="AN5005">
        <v>2.8160000000000001E-2</v>
      </c>
      <c r="AO5005">
        <v>19658818</v>
      </c>
      <c r="AP5005">
        <v>53.93</v>
      </c>
      <c r="AQ5005" t="str">
        <f t="shared" si="983"/>
        <v>Sequest HT (A2)</v>
      </c>
      <c r="AT5005" t="str">
        <f t="shared" si="984"/>
        <v>Sequest HT (A2</v>
      </c>
      <c r="AU5005" t="str">
        <f t="shared" si="991"/>
        <v>st HT (</v>
      </c>
      <c r="AV5005" t="str">
        <f t="shared" si="992"/>
        <v>st HT (</v>
      </c>
      <c r="AW5005" s="19" t="str">
        <f t="shared" si="993"/>
        <v xml:space="preserve">st HT </v>
      </c>
      <c r="AX5005">
        <v>0.22</v>
      </c>
      <c r="AY5005" s="20">
        <f t="shared" si="985"/>
        <v>5.4545454545454548E-4</v>
      </c>
      <c r="AZ5005">
        <v>1.2E-4</v>
      </c>
      <c r="BA5005" s="20" t="e">
        <f t="shared" si="986"/>
        <v>#VALUE!</v>
      </c>
      <c r="BB5005" t="s">
        <v>540</v>
      </c>
      <c r="BC5005" t="s">
        <v>541</v>
      </c>
      <c r="BD5005" s="20" t="e">
        <f t="shared" si="987"/>
        <v>#VALUE!</v>
      </c>
      <c r="BE5005">
        <v>39.64302</v>
      </c>
      <c r="BF5005" s="27" t="e">
        <f t="shared" si="988"/>
        <v>#VALUE!</v>
      </c>
      <c r="BG5005">
        <v>27.48</v>
      </c>
      <c r="BH5005">
        <v>53.851100000000002</v>
      </c>
      <c r="BI5005" s="27">
        <f t="shared" si="989"/>
        <v>691.23936187004529</v>
      </c>
      <c r="BJ5005">
        <v>37224</v>
      </c>
      <c r="BK5005" t="s">
        <v>551</v>
      </c>
      <c r="BL5005" s="20" t="e">
        <f t="shared" si="990"/>
        <v>#VALUE!</v>
      </c>
    </row>
    <row r="5006" spans="1:64" hidden="1" outlineLevel="1" x14ac:dyDescent="0.35">
      <c r="A5006" t="s">
        <v>443</v>
      </c>
      <c r="B5006" t="b">
        <v>0</v>
      </c>
      <c r="C5006" t="s">
        <v>439</v>
      </c>
      <c r="D5006" t="s">
        <v>4048</v>
      </c>
      <c r="E5006" t="s">
        <v>443</v>
      </c>
      <c r="F5006" t="s">
        <v>443</v>
      </c>
      <c r="G5006" t="b">
        <v>0</v>
      </c>
      <c r="H5006">
        <v>1</v>
      </c>
      <c r="I5006">
        <v>1</v>
      </c>
      <c r="J5006">
        <v>3</v>
      </c>
      <c r="K5006" t="s">
        <v>2821</v>
      </c>
      <c r="L5006" t="s">
        <v>4049</v>
      </c>
      <c r="M5006">
        <v>0</v>
      </c>
      <c r="N5006">
        <v>1113.58986</v>
      </c>
      <c r="O5006">
        <v>0</v>
      </c>
      <c r="P5006" t="s">
        <v>443</v>
      </c>
      <c r="Q5006">
        <v>125.5</v>
      </c>
      <c r="R5006">
        <v>133.9</v>
      </c>
      <c r="S5006">
        <v>126.3</v>
      </c>
      <c r="T5006">
        <v>121.8</v>
      </c>
      <c r="U5006">
        <v>93.1</v>
      </c>
      <c r="V5006">
        <v>175.7</v>
      </c>
      <c r="W5006">
        <v>123.8</v>
      </c>
      <c r="X5006" t="s">
        <v>443</v>
      </c>
      <c r="Y5006" t="s">
        <v>443</v>
      </c>
      <c r="Z5006" t="s">
        <v>445</v>
      </c>
      <c r="AA5006" t="s">
        <v>439</v>
      </c>
      <c r="AB5006" t="s">
        <v>439</v>
      </c>
      <c r="AC5006" t="s">
        <v>444</v>
      </c>
      <c r="AD5006" t="s">
        <v>439</v>
      </c>
      <c r="AE5006" t="s">
        <v>444</v>
      </c>
      <c r="AF5006" t="s">
        <v>444</v>
      </c>
      <c r="AG5006" t="s">
        <v>444</v>
      </c>
      <c r="AH5006" t="s">
        <v>445</v>
      </c>
      <c r="AI5006" t="s">
        <v>439</v>
      </c>
      <c r="AJ5006" t="s">
        <v>439</v>
      </c>
      <c r="AK5006">
        <v>0</v>
      </c>
      <c r="AL5006">
        <v>1.7570000000000001E-3</v>
      </c>
      <c r="AM5006">
        <v>1.6049999999999998E-2</v>
      </c>
      <c r="AN5006">
        <v>3.5680000000000003E-2</v>
      </c>
      <c r="AO5006">
        <v>2.2599999999999998</v>
      </c>
      <c r="AP5006">
        <v>36</v>
      </c>
      <c r="AQ5006" t="str">
        <f t="shared" si="983"/>
        <v/>
      </c>
      <c r="AR5006" t="s">
        <v>4050</v>
      </c>
      <c r="AS5006" t="s">
        <v>4051</v>
      </c>
      <c r="AT5006" t="str">
        <f t="shared" si="984"/>
        <v/>
      </c>
      <c r="AU5006" t="str">
        <f t="shared" si="991"/>
        <v/>
      </c>
      <c r="AV5006" t="str">
        <f t="shared" si="992"/>
        <v/>
      </c>
      <c r="AW5006" s="19" t="str">
        <f t="shared" si="993"/>
        <v/>
      </c>
      <c r="AX5006">
        <v>175.7</v>
      </c>
      <c r="AY5006" s="20">
        <f t="shared" si="985"/>
        <v>0.70461013090495161</v>
      </c>
      <c r="AZ5006">
        <v>123.8</v>
      </c>
      <c r="BA5006" s="20" t="e">
        <f t="shared" si="986"/>
        <v>#VALUE!</v>
      </c>
      <c r="BB5006" t="s">
        <v>443</v>
      </c>
      <c r="BC5006" t="s">
        <v>443</v>
      </c>
      <c r="BD5006" s="20" t="e">
        <f t="shared" si="987"/>
        <v>#VALUE!</v>
      </c>
      <c r="BE5006" t="s">
        <v>445</v>
      </c>
      <c r="BF5006" s="27" t="e">
        <f t="shared" si="988"/>
        <v>#VALUE!</v>
      </c>
      <c r="BG5006" t="s">
        <v>439</v>
      </c>
      <c r="BH5006" t="s">
        <v>439</v>
      </c>
      <c r="BI5006" s="27" t="e">
        <f t="shared" si="989"/>
        <v>#VALUE!</v>
      </c>
      <c r="BJ5006" t="s">
        <v>444</v>
      </c>
      <c r="BK5006" t="s">
        <v>439</v>
      </c>
      <c r="BL5006" s="20" t="e">
        <f t="shared" si="990"/>
        <v>#VALUE!</v>
      </c>
    </row>
    <row r="5007" spans="1:64" hidden="1" outlineLevel="2" collapsed="1" x14ac:dyDescent="0.35">
      <c r="A5007" t="s">
        <v>443</v>
      </c>
      <c r="B5007" t="s">
        <v>443</v>
      </c>
      <c r="C5007" t="s">
        <v>457</v>
      </c>
      <c r="D5007" t="s">
        <v>458</v>
      </c>
      <c r="E5007" t="s">
        <v>508</v>
      </c>
      <c r="F5007" t="s">
        <v>509</v>
      </c>
      <c r="G5007" t="s">
        <v>459</v>
      </c>
      <c r="H5007" t="s">
        <v>460</v>
      </c>
      <c r="I5007" t="s">
        <v>463</v>
      </c>
      <c r="J5007" t="s">
        <v>464</v>
      </c>
      <c r="K5007" t="s">
        <v>466</v>
      </c>
      <c r="L5007" t="s">
        <v>510</v>
      </c>
      <c r="M5007" t="s">
        <v>468</v>
      </c>
      <c r="N5007" t="s">
        <v>511</v>
      </c>
      <c r="O5007" t="s">
        <v>512</v>
      </c>
      <c r="P5007" t="s">
        <v>513</v>
      </c>
      <c r="Q5007" t="s">
        <v>514</v>
      </c>
      <c r="R5007" t="s">
        <v>515</v>
      </c>
      <c r="S5007" t="s">
        <v>516</v>
      </c>
      <c r="T5007" t="s">
        <v>517</v>
      </c>
      <c r="U5007" t="s">
        <v>469</v>
      </c>
      <c r="V5007" t="s">
        <v>518</v>
      </c>
      <c r="W5007" t="s">
        <v>519</v>
      </c>
      <c r="X5007" t="s">
        <v>520</v>
      </c>
      <c r="Y5007" t="s">
        <v>521</v>
      </c>
      <c r="Z5007" t="s">
        <v>522</v>
      </c>
      <c r="AA5007" t="s">
        <v>523</v>
      </c>
      <c r="AB5007" t="s">
        <v>524</v>
      </c>
      <c r="AC5007" t="s">
        <v>525</v>
      </c>
      <c r="AD5007" t="s">
        <v>526</v>
      </c>
      <c r="AE5007" t="s">
        <v>527</v>
      </c>
      <c r="AF5007" t="s">
        <v>480</v>
      </c>
      <c r="AG5007" t="s">
        <v>528</v>
      </c>
      <c r="AH5007" t="s">
        <v>529</v>
      </c>
      <c r="AI5007" t="s">
        <v>462</v>
      </c>
      <c r="AJ5007" t="s">
        <v>530</v>
      </c>
      <c r="AK5007" t="s">
        <v>531</v>
      </c>
      <c r="AL5007" t="s">
        <v>532</v>
      </c>
      <c r="AM5007" t="s">
        <v>533</v>
      </c>
      <c r="AN5007" t="s">
        <v>534</v>
      </c>
      <c r="AO5007" t="s">
        <v>535</v>
      </c>
      <c r="AP5007" t="s">
        <v>536</v>
      </c>
      <c r="AQ5007" t="str">
        <f t="shared" si="983"/>
        <v>Identifying Node</v>
      </c>
      <c r="AT5007" t="str">
        <f t="shared" si="984"/>
        <v>Identifying No</v>
      </c>
      <c r="AU5007" t="str">
        <f t="shared" si="991"/>
        <v xml:space="preserve">ifying </v>
      </c>
      <c r="AV5007" t="str">
        <f t="shared" si="992"/>
        <v xml:space="preserve">ifying </v>
      </c>
      <c r="AW5007" s="19" t="str">
        <f t="shared" si="993"/>
        <v>ifying</v>
      </c>
      <c r="AX5007" t="s">
        <v>518</v>
      </c>
      <c r="AY5007" s="20" t="e">
        <f t="shared" si="985"/>
        <v>#VALUE!</v>
      </c>
      <c r="AZ5007" t="s">
        <v>519</v>
      </c>
      <c r="BA5007" s="20" t="e">
        <f t="shared" si="986"/>
        <v>#VALUE!</v>
      </c>
      <c r="BB5007" t="s">
        <v>520</v>
      </c>
      <c r="BC5007" t="s">
        <v>521</v>
      </c>
      <c r="BD5007" s="20" t="e">
        <f t="shared" si="987"/>
        <v>#VALUE!</v>
      </c>
      <c r="BE5007" t="s">
        <v>522</v>
      </c>
      <c r="BF5007" s="27" t="e">
        <f t="shared" si="988"/>
        <v>#VALUE!</v>
      </c>
      <c r="BG5007" t="s">
        <v>523</v>
      </c>
      <c r="BH5007" t="s">
        <v>524</v>
      </c>
      <c r="BI5007" s="27" t="e">
        <f t="shared" si="989"/>
        <v>#VALUE!</v>
      </c>
      <c r="BJ5007" t="s">
        <v>525</v>
      </c>
      <c r="BK5007" t="s">
        <v>526</v>
      </c>
      <c r="BL5007" s="20" t="e">
        <f t="shared" si="990"/>
        <v>#VALUE!</v>
      </c>
    </row>
    <row r="5008" spans="1:64" hidden="1" outlineLevel="2" collapsed="1" x14ac:dyDescent="0.35">
      <c r="A5008" t="s">
        <v>443</v>
      </c>
      <c r="B5008" t="s">
        <v>443</v>
      </c>
      <c r="C5008" t="b">
        <v>0</v>
      </c>
      <c r="D5008" t="s">
        <v>439</v>
      </c>
      <c r="E5008" t="s">
        <v>538</v>
      </c>
      <c r="F5008" t="s">
        <v>539</v>
      </c>
      <c r="G5008" t="s">
        <v>4048</v>
      </c>
      <c r="H5008" t="s">
        <v>443</v>
      </c>
      <c r="I5008">
        <v>1</v>
      </c>
      <c r="J5008">
        <v>1</v>
      </c>
      <c r="K5008" t="s">
        <v>2821</v>
      </c>
      <c r="L5008" t="s">
        <v>2821</v>
      </c>
      <c r="M5008">
        <v>0</v>
      </c>
      <c r="N5008">
        <v>2</v>
      </c>
      <c r="O5008">
        <v>0.43359999999999999</v>
      </c>
      <c r="P5008">
        <v>0</v>
      </c>
      <c r="Q5008">
        <v>1</v>
      </c>
      <c r="R5008">
        <v>1</v>
      </c>
      <c r="S5008">
        <v>557.30030999999997</v>
      </c>
      <c r="T5008">
        <v>1113.5933500000001</v>
      </c>
      <c r="U5008">
        <v>1113.58986</v>
      </c>
      <c r="V5008">
        <v>3.13</v>
      </c>
      <c r="W5008">
        <v>1.74E-3</v>
      </c>
      <c r="X5008" t="s">
        <v>540</v>
      </c>
      <c r="Y5008" t="s">
        <v>541</v>
      </c>
      <c r="Z5008">
        <v>0</v>
      </c>
      <c r="AA5008">
        <v>30</v>
      </c>
      <c r="AB5008">
        <v>34.306399999999996</v>
      </c>
      <c r="AC5008">
        <v>19625</v>
      </c>
      <c r="AD5008" t="s">
        <v>542</v>
      </c>
      <c r="AE5008" t="s">
        <v>543</v>
      </c>
      <c r="AF5008" t="s">
        <v>443</v>
      </c>
      <c r="AG5008">
        <v>2.2599999999999998</v>
      </c>
      <c r="AH5008" t="s">
        <v>443</v>
      </c>
      <c r="AI5008" t="b">
        <v>0</v>
      </c>
      <c r="AJ5008" t="s">
        <v>443</v>
      </c>
      <c r="AK5008" t="s">
        <v>443</v>
      </c>
      <c r="AL5008" t="s">
        <v>443</v>
      </c>
      <c r="AM5008">
        <v>1.7570000000000001E-3</v>
      </c>
      <c r="AN5008">
        <v>3.5680000000000003E-2</v>
      </c>
      <c r="AO5008">
        <v>16394214</v>
      </c>
      <c r="AP5008">
        <v>34.409999999999997</v>
      </c>
      <c r="AQ5008" t="str">
        <f t="shared" si="983"/>
        <v>Sequest HT (A2)</v>
      </c>
      <c r="AT5008" t="str">
        <f t="shared" si="984"/>
        <v>Sequest HT (A2</v>
      </c>
      <c r="AU5008" t="str">
        <f t="shared" si="991"/>
        <v>st HT (</v>
      </c>
      <c r="AV5008" t="str">
        <f t="shared" si="992"/>
        <v>st HT (</v>
      </c>
      <c r="AW5008" s="19" t="str">
        <f t="shared" si="993"/>
        <v xml:space="preserve">st HT </v>
      </c>
      <c r="AX5008">
        <v>3.13</v>
      </c>
      <c r="AY5008" s="20">
        <f t="shared" si="985"/>
        <v>5.5591054313099044E-4</v>
      </c>
      <c r="AZ5008">
        <v>1.74E-3</v>
      </c>
      <c r="BA5008" s="20" t="e">
        <f t="shared" si="986"/>
        <v>#VALUE!</v>
      </c>
      <c r="BB5008" t="s">
        <v>540</v>
      </c>
      <c r="BC5008" t="s">
        <v>541</v>
      </c>
      <c r="BD5008" s="20" t="e">
        <f t="shared" si="987"/>
        <v>#VALUE!</v>
      </c>
      <c r="BE5008">
        <v>0</v>
      </c>
      <c r="BF5008" s="27" t="e">
        <f t="shared" si="988"/>
        <v>#VALUE!</v>
      </c>
      <c r="BG5008">
        <v>30</v>
      </c>
      <c r="BH5008">
        <v>34.306399999999996</v>
      </c>
      <c r="BI5008" s="27">
        <f t="shared" si="989"/>
        <v>572.0506960800318</v>
      </c>
      <c r="BJ5008">
        <v>19625</v>
      </c>
      <c r="BK5008" t="s">
        <v>542</v>
      </c>
      <c r="BL5008" s="20" t="e">
        <f t="shared" si="990"/>
        <v>#VALUE!</v>
      </c>
    </row>
    <row r="5009" spans="1:64" hidden="1" outlineLevel="2" collapsed="1" x14ac:dyDescent="0.35">
      <c r="A5009" t="s">
        <v>443</v>
      </c>
      <c r="B5009" t="s">
        <v>443</v>
      </c>
      <c r="C5009" t="b">
        <v>0</v>
      </c>
      <c r="D5009" t="s">
        <v>439</v>
      </c>
      <c r="E5009" t="s">
        <v>538</v>
      </c>
      <c r="F5009" t="s">
        <v>539</v>
      </c>
      <c r="G5009" t="s">
        <v>4048</v>
      </c>
      <c r="H5009" t="s">
        <v>443</v>
      </c>
      <c r="I5009">
        <v>1</v>
      </c>
      <c r="J5009">
        <v>1</v>
      </c>
      <c r="K5009" t="s">
        <v>2821</v>
      </c>
      <c r="L5009" t="s">
        <v>2821</v>
      </c>
      <c r="M5009">
        <v>0</v>
      </c>
      <c r="N5009">
        <v>2</v>
      </c>
      <c r="O5009">
        <v>0.41149999999999998</v>
      </c>
      <c r="P5009">
        <v>0</v>
      </c>
      <c r="Q5009">
        <v>1</v>
      </c>
      <c r="R5009">
        <v>1</v>
      </c>
      <c r="S5009">
        <v>557.30043000000001</v>
      </c>
      <c r="T5009">
        <v>1113.5935899999999</v>
      </c>
      <c r="U5009">
        <v>1113.58986</v>
      </c>
      <c r="V5009">
        <v>3.35</v>
      </c>
      <c r="W5009">
        <v>1.8600000000000001E-3</v>
      </c>
      <c r="X5009" t="s">
        <v>540</v>
      </c>
      <c r="Y5009" t="s">
        <v>541</v>
      </c>
      <c r="Z5009">
        <v>48.898589999999999</v>
      </c>
      <c r="AA5009">
        <v>23.5</v>
      </c>
      <c r="AB5009">
        <v>34.277000000000001</v>
      </c>
      <c r="AC5009">
        <v>20157</v>
      </c>
      <c r="AD5009" t="s">
        <v>551</v>
      </c>
      <c r="AE5009" t="s">
        <v>552</v>
      </c>
      <c r="AF5009" t="s">
        <v>443</v>
      </c>
      <c r="AG5009">
        <v>2.2599999999999998</v>
      </c>
      <c r="AH5009" t="s">
        <v>443</v>
      </c>
      <c r="AI5009" t="b">
        <v>0</v>
      </c>
      <c r="AJ5009" t="s">
        <v>443</v>
      </c>
      <c r="AK5009" t="s">
        <v>443</v>
      </c>
      <c r="AL5009" t="s">
        <v>443</v>
      </c>
      <c r="AM5009">
        <v>0.13650000000000001</v>
      </c>
      <c r="AN5009">
        <v>0.63660000000000005</v>
      </c>
      <c r="AO5009">
        <v>24002428</v>
      </c>
      <c r="AP5009">
        <v>34.35</v>
      </c>
      <c r="AQ5009" t="str">
        <f t="shared" si="983"/>
        <v>Sequest HT (A2)</v>
      </c>
      <c r="AT5009" t="str">
        <f t="shared" si="984"/>
        <v>Sequest HT (A2</v>
      </c>
      <c r="AU5009" t="str">
        <f t="shared" si="991"/>
        <v>st HT (</v>
      </c>
      <c r="AV5009" t="str">
        <f t="shared" si="992"/>
        <v>st HT (</v>
      </c>
      <c r="AW5009" s="19" t="str">
        <f t="shared" si="993"/>
        <v xml:space="preserve">st HT </v>
      </c>
      <c r="AX5009">
        <v>3.35</v>
      </c>
      <c r="AY5009" s="20">
        <f t="shared" si="985"/>
        <v>5.5522388059701499E-4</v>
      </c>
      <c r="AZ5009">
        <v>1.8600000000000001E-3</v>
      </c>
      <c r="BA5009" s="20" t="e">
        <f t="shared" si="986"/>
        <v>#VALUE!</v>
      </c>
      <c r="BB5009" t="s">
        <v>540</v>
      </c>
      <c r="BC5009" t="s">
        <v>541</v>
      </c>
      <c r="BD5009" s="20" t="e">
        <f t="shared" si="987"/>
        <v>#VALUE!</v>
      </c>
      <c r="BE5009">
        <v>48.898589999999999</v>
      </c>
      <c r="BF5009" s="27" t="e">
        <f t="shared" si="988"/>
        <v>#VALUE!</v>
      </c>
      <c r="BG5009">
        <v>23.5</v>
      </c>
      <c r="BH5009">
        <v>34.277000000000001</v>
      </c>
      <c r="BI5009" s="27">
        <f t="shared" si="989"/>
        <v>588.06196574962803</v>
      </c>
      <c r="BJ5009">
        <v>20157</v>
      </c>
      <c r="BK5009" t="s">
        <v>551</v>
      </c>
      <c r="BL5009" s="20" t="e">
        <f t="shared" si="990"/>
        <v>#VALUE!</v>
      </c>
    </row>
    <row r="5010" spans="1:64" hidden="1" outlineLevel="2" collapsed="1" x14ac:dyDescent="0.35">
      <c r="A5010" t="s">
        <v>443</v>
      </c>
      <c r="B5010" t="s">
        <v>443</v>
      </c>
      <c r="C5010" t="b">
        <v>0</v>
      </c>
      <c r="D5010" t="s">
        <v>439</v>
      </c>
      <c r="E5010" t="s">
        <v>538</v>
      </c>
      <c r="F5010" t="s">
        <v>539</v>
      </c>
      <c r="G5010" t="s">
        <v>4048</v>
      </c>
      <c r="H5010" t="s">
        <v>443</v>
      </c>
      <c r="I5010">
        <v>1</v>
      </c>
      <c r="J5010">
        <v>1</v>
      </c>
      <c r="K5010" t="s">
        <v>2821</v>
      </c>
      <c r="L5010" t="s">
        <v>2821</v>
      </c>
      <c r="M5010">
        <v>0</v>
      </c>
      <c r="N5010">
        <v>2</v>
      </c>
      <c r="O5010">
        <v>0.30449999999999999</v>
      </c>
      <c r="P5010">
        <v>0</v>
      </c>
      <c r="Q5010">
        <v>1</v>
      </c>
      <c r="R5010">
        <v>1</v>
      </c>
      <c r="S5010">
        <v>557.30007000000001</v>
      </c>
      <c r="T5010">
        <v>1113.59286</v>
      </c>
      <c r="U5010">
        <v>1113.58986</v>
      </c>
      <c r="V5010">
        <v>2.69</v>
      </c>
      <c r="W5010">
        <v>1.5E-3</v>
      </c>
      <c r="X5010" t="s">
        <v>540</v>
      </c>
      <c r="Y5010" t="s">
        <v>541</v>
      </c>
      <c r="Z5010">
        <v>52.548499999999997</v>
      </c>
      <c r="AA5010">
        <v>23.5</v>
      </c>
      <c r="AB5010">
        <v>34.449800000000003</v>
      </c>
      <c r="AC5010">
        <v>19595</v>
      </c>
      <c r="AD5010" t="s">
        <v>554</v>
      </c>
      <c r="AE5010" t="s">
        <v>555</v>
      </c>
      <c r="AF5010" t="s">
        <v>443</v>
      </c>
      <c r="AG5010">
        <v>2.4300000000000002</v>
      </c>
      <c r="AH5010" t="s">
        <v>443</v>
      </c>
      <c r="AI5010" t="b">
        <v>0</v>
      </c>
      <c r="AJ5010" t="s">
        <v>443</v>
      </c>
      <c r="AK5010" t="s">
        <v>443</v>
      </c>
      <c r="AL5010" t="s">
        <v>443</v>
      </c>
      <c r="AM5010">
        <v>0.50329999999999997</v>
      </c>
      <c r="AN5010">
        <v>0.96589999999999998</v>
      </c>
      <c r="AO5010">
        <v>20062242</v>
      </c>
      <c r="AP5010">
        <v>34.49</v>
      </c>
      <c r="AQ5010" t="str">
        <f t="shared" si="983"/>
        <v>Sequest HT (A2)</v>
      </c>
      <c r="AT5010" t="str">
        <f t="shared" si="984"/>
        <v>Sequest HT (A2</v>
      </c>
      <c r="AU5010" t="str">
        <f t="shared" si="991"/>
        <v>st HT (</v>
      </c>
      <c r="AV5010" t="str">
        <f t="shared" si="992"/>
        <v>st HT (</v>
      </c>
      <c r="AW5010" s="19" t="str">
        <f t="shared" si="993"/>
        <v xml:space="preserve">st HT </v>
      </c>
      <c r="AX5010">
        <v>2.69</v>
      </c>
      <c r="AY5010" s="20">
        <f t="shared" si="985"/>
        <v>5.5762081784386619E-4</v>
      </c>
      <c r="AZ5010">
        <v>1.5E-3</v>
      </c>
      <c r="BA5010" s="20" t="e">
        <f t="shared" si="986"/>
        <v>#VALUE!</v>
      </c>
      <c r="BB5010" t="s">
        <v>540</v>
      </c>
      <c r="BC5010" t="s">
        <v>541</v>
      </c>
      <c r="BD5010" s="20" t="e">
        <f t="shared" si="987"/>
        <v>#VALUE!</v>
      </c>
      <c r="BE5010">
        <v>52.548499999999997</v>
      </c>
      <c r="BF5010" s="27" t="e">
        <f t="shared" si="988"/>
        <v>#VALUE!</v>
      </c>
      <c r="BG5010">
        <v>23.5</v>
      </c>
      <c r="BH5010">
        <v>34.449800000000003</v>
      </c>
      <c r="BI5010" s="27">
        <f t="shared" si="989"/>
        <v>568.79865775708413</v>
      </c>
      <c r="BJ5010">
        <v>19595</v>
      </c>
      <c r="BK5010" t="s">
        <v>554</v>
      </c>
      <c r="BL5010" s="20" t="e">
        <f t="shared" si="990"/>
        <v>#VALUE!</v>
      </c>
    </row>
    <row r="5011" spans="1:64" collapsed="1" x14ac:dyDescent="0.35">
      <c r="A5011" t="b">
        <v>0</v>
      </c>
      <c r="B5011" t="s">
        <v>439</v>
      </c>
      <c r="C5011" t="s">
        <v>440</v>
      </c>
      <c r="D5011" t="s">
        <v>3713</v>
      </c>
      <c r="E5011" t="s">
        <v>4052</v>
      </c>
      <c r="F5011">
        <v>0</v>
      </c>
      <c r="G5011" t="b">
        <v>0</v>
      </c>
      <c r="H5011">
        <v>13.161</v>
      </c>
      <c r="I5011">
        <v>15</v>
      </c>
      <c r="J5011">
        <v>3</v>
      </c>
      <c r="K5011">
        <v>10</v>
      </c>
      <c r="L5011">
        <v>3</v>
      </c>
      <c r="M5011">
        <v>1</v>
      </c>
      <c r="N5011">
        <v>263</v>
      </c>
      <c r="O5011">
        <v>28.5</v>
      </c>
      <c r="P5011">
        <v>6.92</v>
      </c>
      <c r="Q5011">
        <v>185</v>
      </c>
      <c r="R5011">
        <v>16.920000000000002</v>
      </c>
      <c r="S5011">
        <v>2</v>
      </c>
      <c r="T5011">
        <v>3</v>
      </c>
      <c r="U5011">
        <v>0</v>
      </c>
      <c r="V5011">
        <v>264.2</v>
      </c>
      <c r="W5011">
        <v>216.3</v>
      </c>
      <c r="X5011">
        <v>246.4</v>
      </c>
      <c r="Y5011">
        <v>11.9</v>
      </c>
      <c r="Z5011">
        <v>1.6</v>
      </c>
      <c r="AA5011">
        <v>49.3</v>
      </c>
      <c r="AB5011">
        <v>2.2000000000000002</v>
      </c>
      <c r="AC5011">
        <v>108</v>
      </c>
      <c r="AD5011" t="s">
        <v>443</v>
      </c>
      <c r="AE5011" t="s">
        <v>439</v>
      </c>
      <c r="AF5011" t="s">
        <v>439</v>
      </c>
      <c r="AG5011" t="s">
        <v>439</v>
      </c>
      <c r="AH5011" t="s">
        <v>444</v>
      </c>
      <c r="AI5011" t="s">
        <v>444</v>
      </c>
      <c r="AJ5011" t="s">
        <v>444</v>
      </c>
      <c r="AK5011" t="s">
        <v>444</v>
      </c>
      <c r="AL5011" t="s">
        <v>444</v>
      </c>
      <c r="AM5011" t="s">
        <v>445</v>
      </c>
      <c r="AN5011" t="s">
        <v>443</v>
      </c>
      <c r="AQ5011" t="str">
        <f t="shared" si="983"/>
        <v>06 GN=PSMB5 PE=1 SV=3</v>
      </c>
      <c r="AT5011" t="str">
        <f t="shared" si="984"/>
        <v>06 GN=PSMB5 PE</v>
      </c>
      <c r="AU5011" t="str">
        <f>MID(AT5011, 7, 7)</f>
        <v>PSMB5 P</v>
      </c>
      <c r="AV5011" t="str">
        <f>LEFT(AU5011, 6)</f>
        <v xml:space="preserve">PSMB5 </v>
      </c>
      <c r="AW5011" s="19" t="str">
        <f t="shared" si="993"/>
        <v xml:space="preserve">PSMB5 </v>
      </c>
      <c r="AX5011">
        <v>264.2</v>
      </c>
      <c r="AY5011" s="20">
        <f t="shared" si="985"/>
        <v>0.81869795609386831</v>
      </c>
      <c r="AZ5011">
        <v>216.3</v>
      </c>
      <c r="BA5011" s="20">
        <f t="shared" si="986"/>
        <v>0.93262679788039371</v>
      </c>
      <c r="BB5011">
        <v>246.4</v>
      </c>
      <c r="BC5011">
        <v>11.9</v>
      </c>
      <c r="BD5011" s="21">
        <f t="shared" si="987"/>
        <v>0.13445378151260504</v>
      </c>
      <c r="BE5011">
        <v>1.6</v>
      </c>
      <c r="BF5011" s="27">
        <f t="shared" si="988"/>
        <v>4.1428571428571423</v>
      </c>
      <c r="BG5011">
        <v>49.3</v>
      </c>
      <c r="BH5011">
        <v>2.2000000000000002</v>
      </c>
      <c r="BI5011" s="27">
        <f t="shared" si="989"/>
        <v>49.090909090909086</v>
      </c>
      <c r="BJ5011">
        <v>108</v>
      </c>
      <c r="BK5011" t="s">
        <v>443</v>
      </c>
      <c r="BL5011" s="20" t="e">
        <f t="shared" si="990"/>
        <v>#VALUE!</v>
      </c>
    </row>
    <row r="5012" spans="1:64" hidden="1" outlineLevel="1" collapsed="1" x14ac:dyDescent="0.35">
      <c r="A5012" t="s">
        <v>443</v>
      </c>
      <c r="B5012" t="s">
        <v>457</v>
      </c>
      <c r="C5012" t="s">
        <v>458</v>
      </c>
      <c r="D5012" t="s">
        <v>459</v>
      </c>
      <c r="E5012" t="s">
        <v>460</v>
      </c>
      <c r="F5012" t="s">
        <v>461</v>
      </c>
      <c r="G5012" t="s">
        <v>462</v>
      </c>
      <c r="H5012" t="s">
        <v>463</v>
      </c>
      <c r="I5012" t="s">
        <v>464</v>
      </c>
      <c r="J5012" t="s">
        <v>465</v>
      </c>
      <c r="K5012" t="s">
        <v>466</v>
      </c>
      <c r="L5012" t="s">
        <v>467</v>
      </c>
      <c r="M5012" t="s">
        <v>468</v>
      </c>
      <c r="N5012" t="s">
        <v>469</v>
      </c>
      <c r="O5012" t="s">
        <v>470</v>
      </c>
      <c r="P5012" t="s">
        <v>471</v>
      </c>
      <c r="Q5012" t="s">
        <v>472</v>
      </c>
      <c r="R5012" t="s">
        <v>473</v>
      </c>
      <c r="S5012" t="s">
        <v>474</v>
      </c>
      <c r="T5012" t="s">
        <v>475</v>
      </c>
      <c r="U5012" t="s">
        <v>476</v>
      </c>
      <c r="V5012" t="s">
        <v>477</v>
      </c>
      <c r="W5012" t="s">
        <v>478</v>
      </c>
      <c r="X5012" t="s">
        <v>479</v>
      </c>
      <c r="Y5012" t="s">
        <v>480</v>
      </c>
      <c r="Z5012" t="s">
        <v>481</v>
      </c>
      <c r="AA5012" t="s">
        <v>482</v>
      </c>
      <c r="AB5012" t="s">
        <v>483</v>
      </c>
      <c r="AC5012" t="s">
        <v>484</v>
      </c>
      <c r="AD5012" t="s">
        <v>485</v>
      </c>
      <c r="AE5012" t="s">
        <v>486</v>
      </c>
      <c r="AF5012" t="s">
        <v>487</v>
      </c>
      <c r="AG5012" t="s">
        <v>488</v>
      </c>
      <c r="AH5012" t="s">
        <v>489</v>
      </c>
      <c r="AI5012" t="s">
        <v>490</v>
      </c>
      <c r="AJ5012" t="s">
        <v>491</v>
      </c>
      <c r="AK5012" t="s">
        <v>492</v>
      </c>
      <c r="AL5012" t="s">
        <v>493</v>
      </c>
      <c r="AM5012" t="s">
        <v>494</v>
      </c>
      <c r="AN5012" t="s">
        <v>495</v>
      </c>
      <c r="AO5012" t="s">
        <v>496</v>
      </c>
      <c r="AP5012" t="s">
        <v>497</v>
      </c>
      <c r="AQ5012" t="str">
        <f t="shared" si="983"/>
        <v>Modifications</v>
      </c>
      <c r="AR5012" t="s">
        <v>498</v>
      </c>
      <c r="AS5012" t="s">
        <v>499</v>
      </c>
      <c r="AT5012" t="str">
        <f t="shared" si="984"/>
        <v>Modifications</v>
      </c>
      <c r="AU5012" t="str">
        <f t="shared" ref="AU5012:AU5019" si="994">MID(AT5012, 6, 7)</f>
        <v>ication</v>
      </c>
      <c r="AV5012" t="str">
        <f t="shared" ref="AV5012:AV5019" si="995">MID(AT5012, 6, 7)</f>
        <v>ication</v>
      </c>
      <c r="AW5012" s="19" t="str">
        <f t="shared" si="993"/>
        <v>icatio</v>
      </c>
      <c r="AX5012" t="s">
        <v>477</v>
      </c>
      <c r="AY5012" s="20" t="e">
        <f t="shared" si="985"/>
        <v>#VALUE!</v>
      </c>
      <c r="AZ5012" t="s">
        <v>478</v>
      </c>
      <c r="BA5012" s="20" t="e">
        <f t="shared" si="986"/>
        <v>#VALUE!</v>
      </c>
      <c r="BB5012" t="s">
        <v>479</v>
      </c>
      <c r="BC5012" t="s">
        <v>480</v>
      </c>
      <c r="BD5012" s="20" t="e">
        <f t="shared" si="987"/>
        <v>#VALUE!</v>
      </c>
      <c r="BE5012" t="s">
        <v>481</v>
      </c>
      <c r="BF5012" s="27" t="e">
        <f t="shared" si="988"/>
        <v>#VALUE!</v>
      </c>
      <c r="BG5012" t="s">
        <v>482</v>
      </c>
      <c r="BH5012" t="s">
        <v>483</v>
      </c>
      <c r="BI5012" s="27" t="e">
        <f t="shared" si="989"/>
        <v>#VALUE!</v>
      </c>
      <c r="BJ5012" t="s">
        <v>484</v>
      </c>
      <c r="BK5012" t="s">
        <v>485</v>
      </c>
      <c r="BL5012" s="20" t="e">
        <f t="shared" si="990"/>
        <v>#VALUE!</v>
      </c>
    </row>
    <row r="5013" spans="1:64" hidden="1" outlineLevel="1" x14ac:dyDescent="0.35">
      <c r="A5013" t="s">
        <v>443</v>
      </c>
      <c r="B5013" t="b">
        <v>0</v>
      </c>
      <c r="C5013" t="s">
        <v>439</v>
      </c>
      <c r="D5013" t="s">
        <v>4053</v>
      </c>
      <c r="E5013" t="s">
        <v>443</v>
      </c>
      <c r="F5013" t="s">
        <v>443</v>
      </c>
      <c r="G5013" t="b">
        <v>0</v>
      </c>
      <c r="H5013">
        <v>1</v>
      </c>
      <c r="I5013">
        <v>5</v>
      </c>
      <c r="J5013">
        <v>2</v>
      </c>
      <c r="K5013" t="s">
        <v>4054</v>
      </c>
      <c r="L5013" t="s">
        <v>4055</v>
      </c>
      <c r="M5013">
        <v>0</v>
      </c>
      <c r="N5013">
        <v>1307.6994099999999</v>
      </c>
      <c r="O5013">
        <v>0</v>
      </c>
      <c r="P5013">
        <v>233.9</v>
      </c>
      <c r="Q5013">
        <v>200</v>
      </c>
      <c r="R5013">
        <v>140.9</v>
      </c>
      <c r="S5013">
        <v>13.2</v>
      </c>
      <c r="T5013" t="s">
        <v>443</v>
      </c>
      <c r="U5013">
        <v>278.7</v>
      </c>
      <c r="V5013">
        <v>8.3000000000000007</v>
      </c>
      <c r="W5013">
        <v>25.1</v>
      </c>
      <c r="X5013" t="s">
        <v>443</v>
      </c>
      <c r="Y5013" t="s">
        <v>443</v>
      </c>
      <c r="Z5013" t="s">
        <v>444</v>
      </c>
      <c r="AA5013" t="s">
        <v>439</v>
      </c>
      <c r="AB5013" t="s">
        <v>444</v>
      </c>
      <c r="AC5013" t="s">
        <v>444</v>
      </c>
      <c r="AD5013" t="s">
        <v>445</v>
      </c>
      <c r="AE5013" t="s">
        <v>444</v>
      </c>
      <c r="AF5013" t="s">
        <v>444</v>
      </c>
      <c r="AG5013" t="s">
        <v>444</v>
      </c>
      <c r="AH5013" t="s">
        <v>445</v>
      </c>
      <c r="AI5013" t="s">
        <v>439</v>
      </c>
      <c r="AJ5013" t="s">
        <v>439</v>
      </c>
      <c r="AK5013">
        <v>0</v>
      </c>
      <c r="AL5013">
        <v>0</v>
      </c>
      <c r="AM5013">
        <v>6.4199999999999999E-4</v>
      </c>
      <c r="AN5013">
        <v>5.4489999999999996E-4</v>
      </c>
      <c r="AO5013">
        <v>2.27</v>
      </c>
      <c r="AP5013">
        <v>58</v>
      </c>
      <c r="AQ5013" t="str">
        <f t="shared" si="983"/>
        <v/>
      </c>
      <c r="AR5013" t="s">
        <v>4056</v>
      </c>
      <c r="AS5013" t="s">
        <v>3751</v>
      </c>
      <c r="AT5013" t="str">
        <f t="shared" si="984"/>
        <v/>
      </c>
      <c r="AU5013" t="str">
        <f t="shared" si="994"/>
        <v/>
      </c>
      <c r="AV5013" t="str">
        <f t="shared" si="995"/>
        <v/>
      </c>
      <c r="AW5013" s="19" t="str">
        <f t="shared" si="993"/>
        <v/>
      </c>
      <c r="AX5013">
        <v>8.3000000000000007</v>
      </c>
      <c r="AY5013" s="20">
        <f t="shared" si="985"/>
        <v>3.0240963855421685</v>
      </c>
      <c r="AZ5013">
        <v>25.1</v>
      </c>
      <c r="BA5013" s="20" t="e">
        <f t="shared" si="986"/>
        <v>#VALUE!</v>
      </c>
      <c r="BB5013" t="s">
        <v>443</v>
      </c>
      <c r="BC5013" t="s">
        <v>443</v>
      </c>
      <c r="BD5013" s="20" t="e">
        <f t="shared" si="987"/>
        <v>#VALUE!</v>
      </c>
      <c r="BE5013" t="s">
        <v>444</v>
      </c>
      <c r="BF5013" s="27" t="e">
        <f t="shared" si="988"/>
        <v>#VALUE!</v>
      </c>
      <c r="BG5013" t="s">
        <v>439</v>
      </c>
      <c r="BH5013" t="s">
        <v>444</v>
      </c>
      <c r="BI5013" s="27" t="e">
        <f t="shared" si="989"/>
        <v>#VALUE!</v>
      </c>
      <c r="BJ5013" t="s">
        <v>444</v>
      </c>
      <c r="BK5013" t="s">
        <v>445</v>
      </c>
      <c r="BL5013" s="20" t="e">
        <f t="shared" si="990"/>
        <v>#VALUE!</v>
      </c>
    </row>
    <row r="5014" spans="1:64" hidden="1" outlineLevel="2" collapsed="1" x14ac:dyDescent="0.35">
      <c r="A5014" t="s">
        <v>443</v>
      </c>
      <c r="B5014" t="s">
        <v>443</v>
      </c>
      <c r="C5014" t="s">
        <v>457</v>
      </c>
      <c r="D5014" t="s">
        <v>458</v>
      </c>
      <c r="E5014" t="s">
        <v>508</v>
      </c>
      <c r="F5014" t="s">
        <v>509</v>
      </c>
      <c r="G5014" t="s">
        <v>459</v>
      </c>
      <c r="H5014" t="s">
        <v>460</v>
      </c>
      <c r="I5014" t="s">
        <v>463</v>
      </c>
      <c r="J5014" t="s">
        <v>464</v>
      </c>
      <c r="K5014" t="s">
        <v>466</v>
      </c>
      <c r="L5014" t="s">
        <v>510</v>
      </c>
      <c r="M5014" t="s">
        <v>468</v>
      </c>
      <c r="N5014" t="s">
        <v>511</v>
      </c>
      <c r="O5014" t="s">
        <v>512</v>
      </c>
      <c r="P5014" t="s">
        <v>513</v>
      </c>
      <c r="Q5014" t="s">
        <v>514</v>
      </c>
      <c r="R5014" t="s">
        <v>515</v>
      </c>
      <c r="S5014" t="s">
        <v>516</v>
      </c>
      <c r="T5014" t="s">
        <v>517</v>
      </c>
      <c r="U5014" t="s">
        <v>469</v>
      </c>
      <c r="V5014" t="s">
        <v>518</v>
      </c>
      <c r="W5014" t="s">
        <v>519</v>
      </c>
      <c r="X5014" t="s">
        <v>520</v>
      </c>
      <c r="Y5014" t="s">
        <v>521</v>
      </c>
      <c r="Z5014" t="s">
        <v>522</v>
      </c>
      <c r="AA5014" t="s">
        <v>523</v>
      </c>
      <c r="AB5014" t="s">
        <v>524</v>
      </c>
      <c r="AC5014" t="s">
        <v>525</v>
      </c>
      <c r="AD5014" t="s">
        <v>526</v>
      </c>
      <c r="AE5014" t="s">
        <v>527</v>
      </c>
      <c r="AF5014" t="s">
        <v>480</v>
      </c>
      <c r="AG5014" t="s">
        <v>528</v>
      </c>
      <c r="AH5014" t="s">
        <v>529</v>
      </c>
      <c r="AI5014" t="s">
        <v>462</v>
      </c>
      <c r="AJ5014" t="s">
        <v>530</v>
      </c>
      <c r="AK5014" t="s">
        <v>531</v>
      </c>
      <c r="AL5014" t="s">
        <v>532</v>
      </c>
      <c r="AM5014" t="s">
        <v>533</v>
      </c>
      <c r="AN5014" t="s">
        <v>534</v>
      </c>
      <c r="AO5014" t="s">
        <v>535</v>
      </c>
      <c r="AP5014" t="s">
        <v>536</v>
      </c>
      <c r="AQ5014" t="str">
        <f t="shared" si="983"/>
        <v>Identifying Node</v>
      </c>
      <c r="AT5014" t="str">
        <f t="shared" si="984"/>
        <v>Identifying No</v>
      </c>
      <c r="AU5014" t="str">
        <f t="shared" si="994"/>
        <v xml:space="preserve">ifying </v>
      </c>
      <c r="AV5014" t="str">
        <f t="shared" si="995"/>
        <v xml:space="preserve">ifying </v>
      </c>
      <c r="AW5014" s="19" t="str">
        <f t="shared" si="993"/>
        <v>ifying</v>
      </c>
      <c r="AX5014" t="s">
        <v>518</v>
      </c>
      <c r="AY5014" s="20" t="e">
        <f t="shared" si="985"/>
        <v>#VALUE!</v>
      </c>
      <c r="AZ5014" t="s">
        <v>519</v>
      </c>
      <c r="BA5014" s="20" t="e">
        <f t="shared" si="986"/>
        <v>#VALUE!</v>
      </c>
      <c r="BB5014" t="s">
        <v>520</v>
      </c>
      <c r="BC5014" t="s">
        <v>521</v>
      </c>
      <c r="BD5014" s="20" t="e">
        <f t="shared" si="987"/>
        <v>#VALUE!</v>
      </c>
      <c r="BE5014" t="s">
        <v>522</v>
      </c>
      <c r="BF5014" s="27" t="e">
        <f t="shared" si="988"/>
        <v>#VALUE!</v>
      </c>
      <c r="BG5014" t="s">
        <v>523</v>
      </c>
      <c r="BH5014" t="s">
        <v>524</v>
      </c>
      <c r="BI5014" s="27" t="e">
        <f t="shared" si="989"/>
        <v>#VALUE!</v>
      </c>
      <c r="BJ5014" t="s">
        <v>525</v>
      </c>
      <c r="BK5014" t="s">
        <v>526</v>
      </c>
      <c r="BL5014" s="20" t="e">
        <f t="shared" si="990"/>
        <v>#VALUE!</v>
      </c>
    </row>
    <row r="5015" spans="1:64" hidden="1" outlineLevel="2" collapsed="1" x14ac:dyDescent="0.35">
      <c r="A5015" t="s">
        <v>443</v>
      </c>
      <c r="B5015" t="s">
        <v>443</v>
      </c>
      <c r="C5015" t="b">
        <v>0</v>
      </c>
      <c r="D5015" t="s">
        <v>439</v>
      </c>
      <c r="E5015" t="s">
        <v>538</v>
      </c>
      <c r="F5015" t="s">
        <v>550</v>
      </c>
      <c r="G5015" t="s">
        <v>4053</v>
      </c>
      <c r="H5015" t="s">
        <v>443</v>
      </c>
      <c r="I5015">
        <v>1</v>
      </c>
      <c r="J5015">
        <v>5</v>
      </c>
      <c r="K5015" t="s">
        <v>4054</v>
      </c>
      <c r="L5015" t="s">
        <v>4057</v>
      </c>
      <c r="M5015">
        <v>0</v>
      </c>
      <c r="N5015">
        <v>2</v>
      </c>
      <c r="O5015">
        <v>0.59470000000000001</v>
      </c>
      <c r="P5015">
        <v>0</v>
      </c>
      <c r="Q5015">
        <v>1</v>
      </c>
      <c r="R5015">
        <v>1</v>
      </c>
      <c r="S5015">
        <v>654.35036000000002</v>
      </c>
      <c r="T5015">
        <v>1307.69343</v>
      </c>
      <c r="U5015">
        <v>1307.6994099999999</v>
      </c>
      <c r="V5015">
        <v>-4.57</v>
      </c>
      <c r="W5015">
        <v>-2.99E-3</v>
      </c>
      <c r="X5015" t="s">
        <v>540</v>
      </c>
      <c r="Y5015" t="s">
        <v>541</v>
      </c>
      <c r="Z5015">
        <v>33.496079999999999</v>
      </c>
      <c r="AA5015">
        <v>23.5</v>
      </c>
      <c r="AB5015">
        <v>65.280199999999994</v>
      </c>
      <c r="AC5015">
        <v>47069</v>
      </c>
      <c r="AD5015" t="s">
        <v>554</v>
      </c>
      <c r="AE5015" t="s">
        <v>555</v>
      </c>
      <c r="AF5015" t="s">
        <v>443</v>
      </c>
      <c r="AG5015">
        <v>2.27</v>
      </c>
      <c r="AH5015" t="s">
        <v>443</v>
      </c>
      <c r="AI5015" t="b">
        <v>0</v>
      </c>
      <c r="AJ5015" t="s">
        <v>443</v>
      </c>
      <c r="AK5015" t="s">
        <v>443</v>
      </c>
      <c r="AL5015" t="s">
        <v>443</v>
      </c>
      <c r="AM5015">
        <v>0</v>
      </c>
      <c r="AN5015">
        <v>5.4489999999999996E-4</v>
      </c>
      <c r="AO5015">
        <v>15161438</v>
      </c>
      <c r="AP5015">
        <v>65.39</v>
      </c>
      <c r="AQ5015" t="str">
        <f t="shared" si="983"/>
        <v>Sequest HT (A2)</v>
      </c>
      <c r="AT5015" t="str">
        <f t="shared" si="984"/>
        <v>Sequest HT (A2</v>
      </c>
      <c r="AU5015" t="str">
        <f t="shared" si="994"/>
        <v>st HT (</v>
      </c>
      <c r="AV5015" t="str">
        <f t="shared" si="995"/>
        <v>st HT (</v>
      </c>
      <c r="AW5015" s="19" t="str">
        <f t="shared" si="993"/>
        <v xml:space="preserve">st HT </v>
      </c>
      <c r="AX5015">
        <v>-4.57</v>
      </c>
      <c r="AY5015" s="20">
        <f t="shared" si="985"/>
        <v>6.5426695842450765E-4</v>
      </c>
      <c r="AZ5015">
        <v>-2.99E-3</v>
      </c>
      <c r="BA5015" s="20" t="e">
        <f t="shared" si="986"/>
        <v>#VALUE!</v>
      </c>
      <c r="BB5015" t="s">
        <v>540</v>
      </c>
      <c r="BC5015" t="s">
        <v>541</v>
      </c>
      <c r="BD5015" s="20" t="e">
        <f t="shared" si="987"/>
        <v>#VALUE!</v>
      </c>
      <c r="BE5015">
        <v>33.496079999999999</v>
      </c>
      <c r="BF5015" s="27" t="e">
        <f t="shared" si="988"/>
        <v>#VALUE!</v>
      </c>
      <c r="BG5015">
        <v>23.5</v>
      </c>
      <c r="BH5015">
        <v>65.280199999999994</v>
      </c>
      <c r="BI5015" s="27">
        <f t="shared" si="989"/>
        <v>721.03026645138959</v>
      </c>
      <c r="BJ5015">
        <v>47069</v>
      </c>
      <c r="BK5015" t="s">
        <v>554</v>
      </c>
      <c r="BL5015" s="20" t="e">
        <f t="shared" si="990"/>
        <v>#VALUE!</v>
      </c>
    </row>
    <row r="5016" spans="1:64" hidden="1" outlineLevel="2" collapsed="1" x14ac:dyDescent="0.35">
      <c r="A5016" t="s">
        <v>443</v>
      </c>
      <c r="B5016" t="s">
        <v>443</v>
      </c>
      <c r="C5016" t="b">
        <v>0</v>
      </c>
      <c r="D5016" t="s">
        <v>439</v>
      </c>
      <c r="E5016" t="s">
        <v>557</v>
      </c>
      <c r="F5016" t="s">
        <v>550</v>
      </c>
      <c r="G5016" t="s">
        <v>4053</v>
      </c>
      <c r="H5016" t="s">
        <v>443</v>
      </c>
      <c r="I5016">
        <v>1</v>
      </c>
      <c r="J5016">
        <v>5</v>
      </c>
      <c r="K5016" t="s">
        <v>4054</v>
      </c>
      <c r="L5016" t="s">
        <v>4057</v>
      </c>
      <c r="M5016">
        <v>0</v>
      </c>
      <c r="N5016">
        <v>2</v>
      </c>
      <c r="O5016">
        <v>0.87929999999999997</v>
      </c>
      <c r="P5016">
        <v>0</v>
      </c>
      <c r="Q5016">
        <v>1</v>
      </c>
      <c r="R5016">
        <v>1</v>
      </c>
      <c r="S5016">
        <v>654.35036000000002</v>
      </c>
      <c r="T5016">
        <v>1307.69343</v>
      </c>
      <c r="U5016">
        <v>1307.6994099999999</v>
      </c>
      <c r="V5016">
        <v>-4.57</v>
      </c>
      <c r="W5016">
        <v>-2.99E-3</v>
      </c>
      <c r="X5016" t="s">
        <v>540</v>
      </c>
      <c r="Y5016" t="s">
        <v>541</v>
      </c>
      <c r="Z5016">
        <v>33.496079999999999</v>
      </c>
      <c r="AA5016">
        <v>23.5</v>
      </c>
      <c r="AB5016">
        <v>65.280199999999994</v>
      </c>
      <c r="AC5016">
        <v>47069</v>
      </c>
      <c r="AD5016" t="s">
        <v>554</v>
      </c>
      <c r="AE5016" t="s">
        <v>555</v>
      </c>
      <c r="AF5016" t="s">
        <v>443</v>
      </c>
      <c r="AG5016" t="s">
        <v>443</v>
      </c>
      <c r="AH5016">
        <v>58</v>
      </c>
      <c r="AI5016" t="b">
        <v>0</v>
      </c>
      <c r="AJ5016">
        <v>53</v>
      </c>
      <c r="AK5016">
        <v>35</v>
      </c>
      <c r="AL5016">
        <v>3.6012996705462203E-5</v>
      </c>
      <c r="AM5016">
        <v>0</v>
      </c>
      <c r="AN5016">
        <v>6.4199999999999999E-4</v>
      </c>
      <c r="AO5016">
        <v>15161438</v>
      </c>
      <c r="AP5016">
        <v>65.39</v>
      </c>
      <c r="AQ5016" t="str">
        <f t="shared" si="983"/>
        <v>Mascot (A5)</v>
      </c>
      <c r="AT5016" t="str">
        <f t="shared" si="984"/>
        <v>Mascot (A5)</v>
      </c>
      <c r="AU5016" t="str">
        <f t="shared" si="994"/>
        <v>t (A5)</v>
      </c>
      <c r="AV5016" t="str">
        <f t="shared" si="995"/>
        <v>t (A5)</v>
      </c>
      <c r="AW5016" s="19" t="str">
        <f t="shared" si="993"/>
        <v>t (A5)</v>
      </c>
      <c r="AX5016">
        <v>-4.57</v>
      </c>
      <c r="AY5016" s="20">
        <f t="shared" si="985"/>
        <v>6.5426695842450765E-4</v>
      </c>
      <c r="AZ5016">
        <v>-2.99E-3</v>
      </c>
      <c r="BA5016" s="20" t="e">
        <f t="shared" si="986"/>
        <v>#VALUE!</v>
      </c>
      <c r="BB5016" t="s">
        <v>540</v>
      </c>
      <c r="BC5016" t="s">
        <v>541</v>
      </c>
      <c r="BD5016" s="20" t="e">
        <f t="shared" si="987"/>
        <v>#VALUE!</v>
      </c>
      <c r="BE5016">
        <v>33.496079999999999</v>
      </c>
      <c r="BF5016" s="27" t="e">
        <f t="shared" si="988"/>
        <v>#VALUE!</v>
      </c>
      <c r="BG5016">
        <v>23.5</v>
      </c>
      <c r="BH5016">
        <v>65.280199999999994</v>
      </c>
      <c r="BI5016" s="27">
        <f t="shared" si="989"/>
        <v>721.03026645138959</v>
      </c>
      <c r="BJ5016">
        <v>47069</v>
      </c>
      <c r="BK5016" t="s">
        <v>554</v>
      </c>
      <c r="BL5016" s="20" t="e">
        <f t="shared" si="990"/>
        <v>#VALUE!</v>
      </c>
    </row>
    <row r="5017" spans="1:64" hidden="1" outlineLevel="1" x14ac:dyDescent="0.35">
      <c r="A5017" t="s">
        <v>443</v>
      </c>
      <c r="B5017" t="b">
        <v>0</v>
      </c>
      <c r="C5017" t="s">
        <v>439</v>
      </c>
      <c r="D5017" t="s">
        <v>4058</v>
      </c>
      <c r="E5017" t="s">
        <v>443</v>
      </c>
      <c r="F5017" t="s">
        <v>443</v>
      </c>
      <c r="G5017" t="b">
        <v>0</v>
      </c>
      <c r="H5017">
        <v>1</v>
      </c>
      <c r="I5017">
        <v>5</v>
      </c>
      <c r="J5017">
        <v>1</v>
      </c>
      <c r="K5017" t="s">
        <v>4054</v>
      </c>
      <c r="L5017" t="s">
        <v>4059</v>
      </c>
      <c r="M5017">
        <v>0</v>
      </c>
      <c r="N5017">
        <v>1792.88644</v>
      </c>
      <c r="O5017">
        <v>0</v>
      </c>
      <c r="P5017">
        <v>428.1</v>
      </c>
      <c r="Q5017">
        <v>186.3</v>
      </c>
      <c r="R5017">
        <v>151</v>
      </c>
      <c r="S5017" t="s">
        <v>443</v>
      </c>
      <c r="T5017" t="s">
        <v>443</v>
      </c>
      <c r="U5017">
        <v>76.900000000000006</v>
      </c>
      <c r="V5017" t="s">
        <v>443</v>
      </c>
      <c r="W5017">
        <v>57.7</v>
      </c>
      <c r="X5017" t="s">
        <v>443</v>
      </c>
      <c r="Y5017" t="s">
        <v>443</v>
      </c>
      <c r="Z5017" t="s">
        <v>444</v>
      </c>
      <c r="AA5017" t="s">
        <v>439</v>
      </c>
      <c r="AB5017" t="s">
        <v>444</v>
      </c>
      <c r="AC5017" t="s">
        <v>445</v>
      </c>
      <c r="AD5017" t="s">
        <v>445</v>
      </c>
      <c r="AE5017" t="s">
        <v>444</v>
      </c>
      <c r="AF5017" t="s">
        <v>445</v>
      </c>
      <c r="AG5017" t="s">
        <v>444</v>
      </c>
      <c r="AH5017" t="s">
        <v>445</v>
      </c>
      <c r="AI5017" t="s">
        <v>439</v>
      </c>
      <c r="AJ5017" t="s">
        <v>439</v>
      </c>
      <c r="AK5017">
        <v>0</v>
      </c>
      <c r="AL5017">
        <v>0</v>
      </c>
      <c r="AM5017">
        <v>1.1270000000000001E-2</v>
      </c>
      <c r="AN5017">
        <v>5.6290000000000003E-3</v>
      </c>
      <c r="AO5017">
        <v>3.35</v>
      </c>
      <c r="AP5017">
        <v>22</v>
      </c>
      <c r="AQ5017" t="str">
        <f t="shared" si="983"/>
        <v/>
      </c>
      <c r="AR5017" t="s">
        <v>4060</v>
      </c>
      <c r="AS5017" t="s">
        <v>4061</v>
      </c>
      <c r="AT5017" t="str">
        <f t="shared" si="984"/>
        <v/>
      </c>
      <c r="AU5017" t="str">
        <f t="shared" si="994"/>
        <v/>
      </c>
      <c r="AV5017" t="str">
        <f t="shared" si="995"/>
        <v/>
      </c>
      <c r="AW5017" s="19" t="str">
        <f t="shared" si="993"/>
        <v/>
      </c>
      <c r="AX5017" t="s">
        <v>443</v>
      </c>
      <c r="AY5017" s="20" t="e">
        <f t="shared" si="985"/>
        <v>#VALUE!</v>
      </c>
      <c r="AZ5017">
        <v>57.7</v>
      </c>
      <c r="BA5017" s="20" t="e">
        <f t="shared" si="986"/>
        <v>#VALUE!</v>
      </c>
      <c r="BB5017" t="s">
        <v>443</v>
      </c>
      <c r="BC5017" t="s">
        <v>443</v>
      </c>
      <c r="BD5017" s="20" t="e">
        <f t="shared" si="987"/>
        <v>#VALUE!</v>
      </c>
      <c r="BE5017" t="s">
        <v>444</v>
      </c>
      <c r="BF5017" s="27" t="e">
        <f t="shared" si="988"/>
        <v>#VALUE!</v>
      </c>
      <c r="BG5017" t="s">
        <v>439</v>
      </c>
      <c r="BH5017" t="s">
        <v>444</v>
      </c>
      <c r="BI5017" s="27" t="e">
        <f t="shared" si="989"/>
        <v>#VALUE!</v>
      </c>
      <c r="BJ5017" t="s">
        <v>445</v>
      </c>
      <c r="BK5017" t="s">
        <v>445</v>
      </c>
      <c r="BL5017" s="20" t="e">
        <f t="shared" si="990"/>
        <v>#VALUE!</v>
      </c>
    </row>
    <row r="5018" spans="1:64" hidden="1" outlineLevel="2" collapsed="1" x14ac:dyDescent="0.35">
      <c r="A5018" t="s">
        <v>443</v>
      </c>
      <c r="B5018" t="s">
        <v>443</v>
      </c>
      <c r="C5018" t="s">
        <v>457</v>
      </c>
      <c r="D5018" t="s">
        <v>458</v>
      </c>
      <c r="E5018" t="s">
        <v>508</v>
      </c>
      <c r="F5018" t="s">
        <v>509</v>
      </c>
      <c r="G5018" t="s">
        <v>459</v>
      </c>
      <c r="H5018" t="s">
        <v>460</v>
      </c>
      <c r="I5018" t="s">
        <v>463</v>
      </c>
      <c r="J5018" t="s">
        <v>464</v>
      </c>
      <c r="K5018" t="s">
        <v>466</v>
      </c>
      <c r="L5018" t="s">
        <v>510</v>
      </c>
      <c r="M5018" t="s">
        <v>468</v>
      </c>
      <c r="N5018" t="s">
        <v>511</v>
      </c>
      <c r="O5018" t="s">
        <v>512</v>
      </c>
      <c r="P5018" t="s">
        <v>513</v>
      </c>
      <c r="Q5018" t="s">
        <v>514</v>
      </c>
      <c r="R5018" t="s">
        <v>515</v>
      </c>
      <c r="S5018" t="s">
        <v>516</v>
      </c>
      <c r="T5018" t="s">
        <v>517</v>
      </c>
      <c r="U5018" t="s">
        <v>469</v>
      </c>
      <c r="V5018" t="s">
        <v>518</v>
      </c>
      <c r="W5018" t="s">
        <v>519</v>
      </c>
      <c r="X5018" t="s">
        <v>520</v>
      </c>
      <c r="Y5018" t="s">
        <v>521</v>
      </c>
      <c r="Z5018" t="s">
        <v>522</v>
      </c>
      <c r="AA5018" t="s">
        <v>523</v>
      </c>
      <c r="AB5018" t="s">
        <v>524</v>
      </c>
      <c r="AC5018" t="s">
        <v>525</v>
      </c>
      <c r="AD5018" t="s">
        <v>526</v>
      </c>
      <c r="AE5018" t="s">
        <v>527</v>
      </c>
      <c r="AF5018" t="s">
        <v>480</v>
      </c>
      <c r="AG5018" t="s">
        <v>528</v>
      </c>
      <c r="AH5018" t="s">
        <v>529</v>
      </c>
      <c r="AI5018" t="s">
        <v>462</v>
      </c>
      <c r="AJ5018" t="s">
        <v>530</v>
      </c>
      <c r="AK5018" t="s">
        <v>531</v>
      </c>
      <c r="AL5018" t="s">
        <v>532</v>
      </c>
      <c r="AM5018" t="s">
        <v>533</v>
      </c>
      <c r="AN5018" t="s">
        <v>534</v>
      </c>
      <c r="AO5018" t="s">
        <v>535</v>
      </c>
      <c r="AP5018" t="s">
        <v>536</v>
      </c>
      <c r="AQ5018" t="str">
        <f t="shared" si="983"/>
        <v>Identifying Node</v>
      </c>
      <c r="AT5018" t="str">
        <f t="shared" si="984"/>
        <v>Identifying No</v>
      </c>
      <c r="AU5018" t="str">
        <f t="shared" si="994"/>
        <v xml:space="preserve">ifying </v>
      </c>
      <c r="AV5018" t="str">
        <f t="shared" si="995"/>
        <v xml:space="preserve">ifying </v>
      </c>
      <c r="AW5018" s="19" t="str">
        <f t="shared" si="993"/>
        <v>ifying</v>
      </c>
      <c r="AX5018" t="s">
        <v>518</v>
      </c>
      <c r="AY5018" s="20" t="e">
        <f t="shared" si="985"/>
        <v>#VALUE!</v>
      </c>
      <c r="AZ5018" t="s">
        <v>519</v>
      </c>
      <c r="BA5018" s="20" t="e">
        <f t="shared" si="986"/>
        <v>#VALUE!</v>
      </c>
      <c r="BB5018" t="s">
        <v>520</v>
      </c>
      <c r="BC5018" t="s">
        <v>521</v>
      </c>
      <c r="BD5018" s="20" t="e">
        <f t="shared" si="987"/>
        <v>#VALUE!</v>
      </c>
      <c r="BE5018" t="s">
        <v>522</v>
      </c>
      <c r="BF5018" s="27" t="e">
        <f t="shared" si="988"/>
        <v>#VALUE!</v>
      </c>
      <c r="BG5018" t="s">
        <v>523</v>
      </c>
      <c r="BH5018" t="s">
        <v>524</v>
      </c>
      <c r="BI5018" s="27" t="e">
        <f t="shared" si="989"/>
        <v>#VALUE!</v>
      </c>
      <c r="BJ5018" t="s">
        <v>525</v>
      </c>
      <c r="BK5018" t="s">
        <v>526</v>
      </c>
      <c r="BL5018" s="20" t="e">
        <f t="shared" si="990"/>
        <v>#VALUE!</v>
      </c>
    </row>
    <row r="5019" spans="1:64" hidden="1" outlineLevel="2" collapsed="1" x14ac:dyDescent="0.35">
      <c r="A5019" t="s">
        <v>443</v>
      </c>
      <c r="B5019" t="s">
        <v>443</v>
      </c>
      <c r="C5019" t="b">
        <v>0</v>
      </c>
      <c r="D5019" t="s">
        <v>439</v>
      </c>
      <c r="E5019" t="s">
        <v>538</v>
      </c>
      <c r="F5019" t="s">
        <v>539</v>
      </c>
      <c r="G5019" t="s">
        <v>4058</v>
      </c>
      <c r="H5019" t="s">
        <v>443</v>
      </c>
      <c r="I5019">
        <v>1</v>
      </c>
      <c r="J5019">
        <v>5</v>
      </c>
      <c r="K5019" t="s">
        <v>4054</v>
      </c>
      <c r="L5019" t="s">
        <v>4057</v>
      </c>
      <c r="M5019">
        <v>0</v>
      </c>
      <c r="N5019">
        <v>3</v>
      </c>
      <c r="O5019">
        <v>0.59399999999999997</v>
      </c>
      <c r="P5019">
        <v>0</v>
      </c>
      <c r="Q5019">
        <v>1</v>
      </c>
      <c r="R5019">
        <v>1</v>
      </c>
      <c r="S5019">
        <v>598.30215999999996</v>
      </c>
      <c r="T5019">
        <v>1792.89194</v>
      </c>
      <c r="U5019">
        <v>1792.88644</v>
      </c>
      <c r="V5019">
        <v>3.07</v>
      </c>
      <c r="W5019">
        <v>1.83E-3</v>
      </c>
      <c r="X5019" t="s">
        <v>540</v>
      </c>
      <c r="Y5019" t="s">
        <v>541</v>
      </c>
      <c r="Z5019">
        <v>0</v>
      </c>
      <c r="AA5019">
        <v>23.5</v>
      </c>
      <c r="AB5019">
        <v>39.056600000000003</v>
      </c>
      <c r="AC5019">
        <v>23543</v>
      </c>
      <c r="AD5019" t="s">
        <v>554</v>
      </c>
      <c r="AE5019" t="s">
        <v>555</v>
      </c>
      <c r="AF5019" t="s">
        <v>443</v>
      </c>
      <c r="AG5019">
        <v>3.35</v>
      </c>
      <c r="AH5019" t="s">
        <v>443</v>
      </c>
      <c r="AI5019" t="b">
        <v>0</v>
      </c>
      <c r="AJ5019" t="s">
        <v>443</v>
      </c>
      <c r="AK5019" t="s">
        <v>443</v>
      </c>
      <c r="AL5019" t="s">
        <v>443</v>
      </c>
      <c r="AM5019">
        <v>0</v>
      </c>
      <c r="AN5019">
        <v>5.6290000000000003E-3</v>
      </c>
      <c r="AO5019">
        <v>11268119</v>
      </c>
      <c r="AP5019">
        <v>39.090000000000003</v>
      </c>
      <c r="AQ5019" t="str">
        <f t="shared" si="983"/>
        <v>Sequest HT (A2)</v>
      </c>
      <c r="AT5019" t="str">
        <f t="shared" si="984"/>
        <v>Sequest HT (A2</v>
      </c>
      <c r="AU5019" t="str">
        <f t="shared" si="994"/>
        <v>st HT (</v>
      </c>
      <c r="AV5019" t="str">
        <f t="shared" si="995"/>
        <v>st HT (</v>
      </c>
      <c r="AW5019" s="19" t="str">
        <f t="shared" si="993"/>
        <v xml:space="preserve">st HT </v>
      </c>
      <c r="AX5019">
        <v>3.07</v>
      </c>
      <c r="AY5019" s="20">
        <f t="shared" si="985"/>
        <v>5.9609120521172639E-4</v>
      </c>
      <c r="AZ5019">
        <v>1.83E-3</v>
      </c>
      <c r="BA5019" s="20" t="e">
        <f t="shared" si="986"/>
        <v>#VALUE!</v>
      </c>
      <c r="BB5019" t="s">
        <v>540</v>
      </c>
      <c r="BC5019" t="s">
        <v>541</v>
      </c>
      <c r="BD5019" s="20" t="e">
        <f t="shared" si="987"/>
        <v>#VALUE!</v>
      </c>
      <c r="BE5019">
        <v>0</v>
      </c>
      <c r="BF5019" s="27" t="e">
        <f t="shared" si="988"/>
        <v>#VALUE!</v>
      </c>
      <c r="BG5019">
        <v>23.5</v>
      </c>
      <c r="BH5019">
        <v>39.056600000000003</v>
      </c>
      <c r="BI5019" s="27">
        <f t="shared" si="989"/>
        <v>602.79184568037147</v>
      </c>
      <c r="BJ5019">
        <v>23543</v>
      </c>
      <c r="BK5019" t="s">
        <v>554</v>
      </c>
      <c r="BL5019" s="20" t="e">
        <f t="shared" si="990"/>
        <v>#VALUE!</v>
      </c>
    </row>
    <row r="5020" spans="1:64" collapsed="1" x14ac:dyDescent="0.35">
      <c r="A5020" t="b">
        <v>0</v>
      </c>
      <c r="B5020" t="s">
        <v>439</v>
      </c>
      <c r="C5020" t="s">
        <v>440</v>
      </c>
      <c r="D5020" t="s">
        <v>3311</v>
      </c>
      <c r="E5020" t="s">
        <v>4062</v>
      </c>
      <c r="F5020">
        <v>0</v>
      </c>
      <c r="G5020" t="b">
        <v>0</v>
      </c>
      <c r="H5020">
        <v>10.382999999999999</v>
      </c>
      <c r="I5020">
        <v>6</v>
      </c>
      <c r="J5020">
        <v>4</v>
      </c>
      <c r="K5020">
        <v>17</v>
      </c>
      <c r="L5020">
        <v>4</v>
      </c>
      <c r="M5020">
        <v>1</v>
      </c>
      <c r="N5020">
        <v>709</v>
      </c>
      <c r="O5020">
        <v>78.400000000000006</v>
      </c>
      <c r="P5020">
        <v>5.99</v>
      </c>
      <c r="Q5020">
        <v>187</v>
      </c>
      <c r="R5020">
        <v>27.14</v>
      </c>
      <c r="S5020">
        <v>2</v>
      </c>
      <c r="T5020">
        <v>4</v>
      </c>
      <c r="U5020">
        <v>0</v>
      </c>
      <c r="V5020">
        <v>120.9</v>
      </c>
      <c r="W5020">
        <v>98.7</v>
      </c>
      <c r="X5020">
        <v>147.30000000000001</v>
      </c>
      <c r="Y5020">
        <v>51</v>
      </c>
      <c r="Z5020">
        <v>92.6</v>
      </c>
      <c r="AA5020">
        <v>219.6</v>
      </c>
      <c r="AB5020">
        <v>133.5</v>
      </c>
      <c r="AC5020">
        <v>36.299999999999997</v>
      </c>
      <c r="AD5020" t="s">
        <v>443</v>
      </c>
      <c r="AE5020" t="s">
        <v>439</v>
      </c>
      <c r="AF5020" t="s">
        <v>439</v>
      </c>
      <c r="AG5020" t="s">
        <v>439</v>
      </c>
      <c r="AH5020" t="s">
        <v>439</v>
      </c>
      <c r="AI5020" t="s">
        <v>439</v>
      </c>
      <c r="AJ5020" t="s">
        <v>439</v>
      </c>
      <c r="AK5020" t="s">
        <v>444</v>
      </c>
      <c r="AL5020" t="s">
        <v>444</v>
      </c>
      <c r="AM5020" t="s">
        <v>445</v>
      </c>
      <c r="AN5020" t="s">
        <v>443</v>
      </c>
      <c r="AQ5020" t="str">
        <f t="shared" si="983"/>
        <v>06 GN=NCSTN PE=1 SV=2</v>
      </c>
      <c r="AT5020" t="str">
        <f t="shared" si="984"/>
        <v>06 GN=NCSTN PE</v>
      </c>
      <c r="AU5020" t="str">
        <f>MID(AT5020, 7, 7)</f>
        <v>NCSTN P</v>
      </c>
      <c r="AV5020" t="str">
        <f>LEFT(AU5020, 6)</f>
        <v xml:space="preserve">NCSTN </v>
      </c>
      <c r="AW5020" s="19" t="str">
        <f t="shared" si="993"/>
        <v xml:space="preserve">NCSTN </v>
      </c>
      <c r="AX5020">
        <v>120.9</v>
      </c>
      <c r="AY5020" s="20">
        <f t="shared" si="985"/>
        <v>0.81637717121588083</v>
      </c>
      <c r="AZ5020">
        <v>98.7</v>
      </c>
      <c r="BA5020" s="20">
        <f t="shared" si="986"/>
        <v>1.218362282878412</v>
      </c>
      <c r="BB5020">
        <v>147.30000000000001</v>
      </c>
      <c r="BC5020">
        <v>51</v>
      </c>
      <c r="BD5020" s="27">
        <f t="shared" si="987"/>
        <v>1.8156862745098039</v>
      </c>
      <c r="BE5020">
        <v>92.6</v>
      </c>
      <c r="BF5020" s="27">
        <f t="shared" si="988"/>
        <v>4.3058823529411763</v>
      </c>
      <c r="BG5020">
        <v>219.6</v>
      </c>
      <c r="BH5020">
        <v>133.5</v>
      </c>
      <c r="BI5020" s="21">
        <f t="shared" si="989"/>
        <v>0.27191011235955054</v>
      </c>
      <c r="BJ5020">
        <v>36.299999999999997</v>
      </c>
      <c r="BK5020" t="s">
        <v>443</v>
      </c>
      <c r="BL5020" s="20" t="e">
        <f t="shared" si="990"/>
        <v>#VALUE!</v>
      </c>
    </row>
    <row r="5021" spans="1:64" hidden="1" outlineLevel="1" collapsed="1" x14ac:dyDescent="0.35">
      <c r="A5021" t="s">
        <v>443</v>
      </c>
      <c r="B5021" t="s">
        <v>457</v>
      </c>
      <c r="C5021" t="s">
        <v>458</v>
      </c>
      <c r="D5021" t="s">
        <v>459</v>
      </c>
      <c r="E5021" t="s">
        <v>460</v>
      </c>
      <c r="F5021" t="s">
        <v>461</v>
      </c>
      <c r="G5021" t="s">
        <v>462</v>
      </c>
      <c r="H5021" t="s">
        <v>463</v>
      </c>
      <c r="I5021" t="s">
        <v>464</v>
      </c>
      <c r="J5021" t="s">
        <v>465</v>
      </c>
      <c r="K5021" t="s">
        <v>466</v>
      </c>
      <c r="L5021" t="s">
        <v>467</v>
      </c>
      <c r="M5021" t="s">
        <v>468</v>
      </c>
      <c r="N5021" t="s">
        <v>469</v>
      </c>
      <c r="O5021" t="s">
        <v>470</v>
      </c>
      <c r="P5021" t="s">
        <v>471</v>
      </c>
      <c r="Q5021" t="s">
        <v>472</v>
      </c>
      <c r="R5021" t="s">
        <v>473</v>
      </c>
      <c r="S5021" t="s">
        <v>474</v>
      </c>
      <c r="T5021" t="s">
        <v>475</v>
      </c>
      <c r="U5021" t="s">
        <v>476</v>
      </c>
      <c r="V5021" t="s">
        <v>477</v>
      </c>
      <c r="W5021" t="s">
        <v>478</v>
      </c>
      <c r="X5021" t="s">
        <v>479</v>
      </c>
      <c r="Y5021" t="s">
        <v>480</v>
      </c>
      <c r="Z5021" t="s">
        <v>481</v>
      </c>
      <c r="AA5021" t="s">
        <v>482</v>
      </c>
      <c r="AB5021" t="s">
        <v>483</v>
      </c>
      <c r="AC5021" t="s">
        <v>484</v>
      </c>
      <c r="AD5021" t="s">
        <v>485</v>
      </c>
      <c r="AE5021" t="s">
        <v>486</v>
      </c>
      <c r="AF5021" t="s">
        <v>487</v>
      </c>
      <c r="AG5021" t="s">
        <v>488</v>
      </c>
      <c r="AH5021" t="s">
        <v>489</v>
      </c>
      <c r="AI5021" t="s">
        <v>490</v>
      </c>
      <c r="AJ5021" t="s">
        <v>491</v>
      </c>
      <c r="AK5021" t="s">
        <v>492</v>
      </c>
      <c r="AL5021" t="s">
        <v>493</v>
      </c>
      <c r="AM5021" t="s">
        <v>494</v>
      </c>
      <c r="AN5021" t="s">
        <v>495</v>
      </c>
      <c r="AO5021" t="s">
        <v>496</v>
      </c>
      <c r="AP5021" t="s">
        <v>497</v>
      </c>
      <c r="AQ5021" t="str">
        <f t="shared" si="983"/>
        <v>Modifications</v>
      </c>
      <c r="AR5021" t="s">
        <v>498</v>
      </c>
      <c r="AS5021" t="s">
        <v>499</v>
      </c>
      <c r="AT5021" t="str">
        <f t="shared" si="984"/>
        <v>Modifications</v>
      </c>
      <c r="AU5021" t="str">
        <f t="shared" ref="AU5021:AU5039" si="996">MID(AT5021, 6, 7)</f>
        <v>ication</v>
      </c>
      <c r="AV5021" t="str">
        <f t="shared" ref="AV5021:AV5039" si="997">MID(AT5021, 6, 7)</f>
        <v>ication</v>
      </c>
      <c r="AW5021" s="19" t="str">
        <f t="shared" si="993"/>
        <v>icatio</v>
      </c>
      <c r="AX5021" t="s">
        <v>477</v>
      </c>
      <c r="AY5021" s="20" t="e">
        <f t="shared" si="985"/>
        <v>#VALUE!</v>
      </c>
      <c r="AZ5021" t="s">
        <v>478</v>
      </c>
      <c r="BA5021" s="20" t="e">
        <f t="shared" si="986"/>
        <v>#VALUE!</v>
      </c>
      <c r="BB5021" t="s">
        <v>479</v>
      </c>
      <c r="BC5021" t="s">
        <v>480</v>
      </c>
      <c r="BD5021" s="20" t="e">
        <f t="shared" si="987"/>
        <v>#VALUE!</v>
      </c>
      <c r="BE5021" t="s">
        <v>481</v>
      </c>
      <c r="BF5021" s="27" t="e">
        <f t="shared" si="988"/>
        <v>#VALUE!</v>
      </c>
      <c r="BG5021" t="s">
        <v>482</v>
      </c>
      <c r="BH5021" t="s">
        <v>483</v>
      </c>
      <c r="BI5021" s="27" t="e">
        <f t="shared" si="989"/>
        <v>#VALUE!</v>
      </c>
      <c r="BJ5021" t="s">
        <v>484</v>
      </c>
      <c r="BK5021" t="s">
        <v>485</v>
      </c>
      <c r="BL5021" s="20" t="e">
        <f t="shared" si="990"/>
        <v>#VALUE!</v>
      </c>
    </row>
    <row r="5022" spans="1:64" hidden="1" outlineLevel="1" x14ac:dyDescent="0.35">
      <c r="A5022" t="s">
        <v>443</v>
      </c>
      <c r="B5022" t="b">
        <v>0</v>
      </c>
      <c r="C5022" t="s">
        <v>439</v>
      </c>
      <c r="D5022" t="s">
        <v>4063</v>
      </c>
      <c r="E5022" t="s">
        <v>443</v>
      </c>
      <c r="F5022" t="s">
        <v>443</v>
      </c>
      <c r="G5022" t="b">
        <v>0</v>
      </c>
      <c r="H5022">
        <v>1</v>
      </c>
      <c r="I5022">
        <v>9</v>
      </c>
      <c r="J5022">
        <v>2</v>
      </c>
      <c r="K5022" t="s">
        <v>2722</v>
      </c>
      <c r="L5022" t="s">
        <v>4064</v>
      </c>
      <c r="M5022">
        <v>0</v>
      </c>
      <c r="N5022">
        <v>1612.8845899999999</v>
      </c>
      <c r="O5022">
        <v>0</v>
      </c>
      <c r="P5022">
        <v>128.5</v>
      </c>
      <c r="Q5022">
        <v>177.3</v>
      </c>
      <c r="R5022">
        <v>86.1</v>
      </c>
      <c r="S5022">
        <v>86.1</v>
      </c>
      <c r="T5022">
        <v>200.5</v>
      </c>
      <c r="U5022">
        <v>74.5</v>
      </c>
      <c r="V5022" t="s">
        <v>443</v>
      </c>
      <c r="W5022">
        <v>147</v>
      </c>
      <c r="X5022" t="s">
        <v>443</v>
      </c>
      <c r="Y5022" t="s">
        <v>443</v>
      </c>
      <c r="Z5022" t="s">
        <v>444</v>
      </c>
      <c r="AA5022" t="s">
        <v>439</v>
      </c>
      <c r="AB5022" t="s">
        <v>444</v>
      </c>
      <c r="AC5022" t="s">
        <v>444</v>
      </c>
      <c r="AD5022" t="s">
        <v>439</v>
      </c>
      <c r="AE5022" t="s">
        <v>444</v>
      </c>
      <c r="AF5022" t="s">
        <v>445</v>
      </c>
      <c r="AG5022" t="s">
        <v>444</v>
      </c>
      <c r="AH5022" t="s">
        <v>445</v>
      </c>
      <c r="AI5022" t="s">
        <v>439</v>
      </c>
      <c r="AJ5022" t="s">
        <v>439</v>
      </c>
      <c r="AK5022">
        <v>0</v>
      </c>
      <c r="AL5022">
        <v>0</v>
      </c>
      <c r="AM5022">
        <v>5.7980000000000002E-3</v>
      </c>
      <c r="AN5022">
        <v>2.4070000000000002E-5</v>
      </c>
      <c r="AO5022">
        <v>3.24</v>
      </c>
      <c r="AP5022">
        <v>29</v>
      </c>
      <c r="AQ5022" t="str">
        <f t="shared" si="983"/>
        <v/>
      </c>
      <c r="AR5022" t="s">
        <v>4065</v>
      </c>
      <c r="AS5022" t="s">
        <v>4066</v>
      </c>
      <c r="AT5022" t="str">
        <f t="shared" si="984"/>
        <v/>
      </c>
      <c r="AU5022" t="str">
        <f t="shared" si="996"/>
        <v/>
      </c>
      <c r="AV5022" t="str">
        <f t="shared" si="997"/>
        <v/>
      </c>
      <c r="AW5022" s="19" t="str">
        <f t="shared" si="993"/>
        <v/>
      </c>
      <c r="AX5022" t="s">
        <v>443</v>
      </c>
      <c r="AY5022" s="20" t="e">
        <f t="shared" si="985"/>
        <v>#VALUE!</v>
      </c>
      <c r="AZ5022">
        <v>147</v>
      </c>
      <c r="BA5022" s="20" t="e">
        <f t="shared" si="986"/>
        <v>#VALUE!</v>
      </c>
      <c r="BB5022" t="s">
        <v>443</v>
      </c>
      <c r="BC5022" t="s">
        <v>443</v>
      </c>
      <c r="BD5022" s="20" t="e">
        <f t="shared" si="987"/>
        <v>#VALUE!</v>
      </c>
      <c r="BE5022" t="s">
        <v>444</v>
      </c>
      <c r="BF5022" s="27" t="e">
        <f t="shared" si="988"/>
        <v>#VALUE!</v>
      </c>
      <c r="BG5022" t="s">
        <v>439</v>
      </c>
      <c r="BH5022" t="s">
        <v>444</v>
      </c>
      <c r="BI5022" s="27" t="e">
        <f t="shared" si="989"/>
        <v>#VALUE!</v>
      </c>
      <c r="BJ5022" t="s">
        <v>444</v>
      </c>
      <c r="BK5022" t="s">
        <v>439</v>
      </c>
      <c r="BL5022" s="20" t="e">
        <f t="shared" si="990"/>
        <v>#VALUE!</v>
      </c>
    </row>
    <row r="5023" spans="1:64" hidden="1" outlineLevel="2" collapsed="1" x14ac:dyDescent="0.35">
      <c r="A5023" t="s">
        <v>443</v>
      </c>
      <c r="B5023" t="s">
        <v>443</v>
      </c>
      <c r="C5023" t="s">
        <v>457</v>
      </c>
      <c r="D5023" t="s">
        <v>458</v>
      </c>
      <c r="E5023" t="s">
        <v>508</v>
      </c>
      <c r="F5023" t="s">
        <v>509</v>
      </c>
      <c r="G5023" t="s">
        <v>459</v>
      </c>
      <c r="H5023" t="s">
        <v>460</v>
      </c>
      <c r="I5023" t="s">
        <v>463</v>
      </c>
      <c r="J5023" t="s">
        <v>464</v>
      </c>
      <c r="K5023" t="s">
        <v>466</v>
      </c>
      <c r="L5023" t="s">
        <v>510</v>
      </c>
      <c r="M5023" t="s">
        <v>468</v>
      </c>
      <c r="N5023" t="s">
        <v>511</v>
      </c>
      <c r="O5023" t="s">
        <v>512</v>
      </c>
      <c r="P5023" t="s">
        <v>513</v>
      </c>
      <c r="Q5023" t="s">
        <v>514</v>
      </c>
      <c r="R5023" t="s">
        <v>515</v>
      </c>
      <c r="S5023" t="s">
        <v>516</v>
      </c>
      <c r="T5023" t="s">
        <v>517</v>
      </c>
      <c r="U5023" t="s">
        <v>469</v>
      </c>
      <c r="V5023" t="s">
        <v>518</v>
      </c>
      <c r="W5023" t="s">
        <v>519</v>
      </c>
      <c r="X5023" t="s">
        <v>520</v>
      </c>
      <c r="Y5023" t="s">
        <v>521</v>
      </c>
      <c r="Z5023" t="s">
        <v>522</v>
      </c>
      <c r="AA5023" t="s">
        <v>523</v>
      </c>
      <c r="AB5023" t="s">
        <v>524</v>
      </c>
      <c r="AC5023" t="s">
        <v>525</v>
      </c>
      <c r="AD5023" t="s">
        <v>526</v>
      </c>
      <c r="AE5023" t="s">
        <v>527</v>
      </c>
      <c r="AF5023" t="s">
        <v>480</v>
      </c>
      <c r="AG5023" t="s">
        <v>528</v>
      </c>
      <c r="AH5023" t="s">
        <v>529</v>
      </c>
      <c r="AI5023" t="s">
        <v>462</v>
      </c>
      <c r="AJ5023" t="s">
        <v>530</v>
      </c>
      <c r="AK5023" t="s">
        <v>531</v>
      </c>
      <c r="AL5023" t="s">
        <v>532</v>
      </c>
      <c r="AM5023" t="s">
        <v>533</v>
      </c>
      <c r="AN5023" t="s">
        <v>534</v>
      </c>
      <c r="AO5023" t="s">
        <v>535</v>
      </c>
      <c r="AP5023" t="s">
        <v>536</v>
      </c>
      <c r="AQ5023" t="str">
        <f t="shared" si="983"/>
        <v>Identifying Node</v>
      </c>
      <c r="AT5023" t="str">
        <f t="shared" si="984"/>
        <v>Identifying No</v>
      </c>
      <c r="AU5023" t="str">
        <f t="shared" si="996"/>
        <v xml:space="preserve">ifying </v>
      </c>
      <c r="AV5023" t="str">
        <f t="shared" si="997"/>
        <v xml:space="preserve">ifying </v>
      </c>
      <c r="AW5023" s="19" t="str">
        <f t="shared" si="993"/>
        <v>ifying</v>
      </c>
      <c r="AX5023" t="s">
        <v>518</v>
      </c>
      <c r="AY5023" s="20" t="e">
        <f t="shared" si="985"/>
        <v>#VALUE!</v>
      </c>
      <c r="AZ5023" t="s">
        <v>519</v>
      </c>
      <c r="BA5023" s="20" t="e">
        <f t="shared" si="986"/>
        <v>#VALUE!</v>
      </c>
      <c r="BB5023" t="s">
        <v>520</v>
      </c>
      <c r="BC5023" t="s">
        <v>521</v>
      </c>
      <c r="BD5023" s="20" t="e">
        <f t="shared" si="987"/>
        <v>#VALUE!</v>
      </c>
      <c r="BE5023" t="s">
        <v>522</v>
      </c>
      <c r="BF5023" s="27" t="e">
        <f t="shared" si="988"/>
        <v>#VALUE!</v>
      </c>
      <c r="BG5023" t="s">
        <v>523</v>
      </c>
      <c r="BH5023" t="s">
        <v>524</v>
      </c>
      <c r="BI5023" s="27" t="e">
        <f t="shared" si="989"/>
        <v>#VALUE!</v>
      </c>
      <c r="BJ5023" t="s">
        <v>525</v>
      </c>
      <c r="BK5023" t="s">
        <v>526</v>
      </c>
      <c r="BL5023" s="20" t="e">
        <f t="shared" si="990"/>
        <v>#VALUE!</v>
      </c>
    </row>
    <row r="5024" spans="1:64" hidden="1" outlineLevel="2" collapsed="1" x14ac:dyDescent="0.35">
      <c r="A5024" t="s">
        <v>443</v>
      </c>
      <c r="B5024" t="s">
        <v>443</v>
      </c>
      <c r="C5024" t="b">
        <v>0</v>
      </c>
      <c r="D5024" t="s">
        <v>439</v>
      </c>
      <c r="E5024" t="s">
        <v>538</v>
      </c>
      <c r="F5024" t="s">
        <v>539</v>
      </c>
      <c r="G5024" t="s">
        <v>4063</v>
      </c>
      <c r="H5024" t="s">
        <v>443</v>
      </c>
      <c r="I5024">
        <v>1</v>
      </c>
      <c r="J5024">
        <v>9</v>
      </c>
      <c r="K5024" t="s">
        <v>2722</v>
      </c>
      <c r="L5024" t="s">
        <v>4067</v>
      </c>
      <c r="M5024">
        <v>0</v>
      </c>
      <c r="N5024">
        <v>3</v>
      </c>
      <c r="O5024">
        <v>0.74580000000000002</v>
      </c>
      <c r="P5024">
        <v>0</v>
      </c>
      <c r="Q5024">
        <v>1</v>
      </c>
      <c r="R5024">
        <v>1</v>
      </c>
      <c r="S5024">
        <v>538.29988000000003</v>
      </c>
      <c r="T5024">
        <v>1612.8851</v>
      </c>
      <c r="U5024">
        <v>1612.8845899999999</v>
      </c>
      <c r="V5024">
        <v>0.32</v>
      </c>
      <c r="W5024">
        <v>1.7000000000000001E-4</v>
      </c>
      <c r="X5024" t="s">
        <v>540</v>
      </c>
      <c r="Y5024" t="s">
        <v>541</v>
      </c>
      <c r="Z5024">
        <v>27.700749999999999</v>
      </c>
      <c r="AA5024">
        <v>8.8420000000000005</v>
      </c>
      <c r="AB5024">
        <v>38.951000000000001</v>
      </c>
      <c r="AC5024">
        <v>23452</v>
      </c>
      <c r="AD5024" t="s">
        <v>554</v>
      </c>
      <c r="AE5024" t="s">
        <v>555</v>
      </c>
      <c r="AF5024" t="s">
        <v>443</v>
      </c>
      <c r="AG5024">
        <v>2.99</v>
      </c>
      <c r="AH5024" t="s">
        <v>443</v>
      </c>
      <c r="AI5024" t="b">
        <v>0</v>
      </c>
      <c r="AJ5024" t="s">
        <v>443</v>
      </c>
      <c r="AK5024" t="s">
        <v>443</v>
      </c>
      <c r="AL5024" t="s">
        <v>443</v>
      </c>
      <c r="AM5024">
        <v>0</v>
      </c>
      <c r="AN5024">
        <v>3.6119999999999999E-6</v>
      </c>
      <c r="AO5024">
        <v>96088416</v>
      </c>
      <c r="AP5024">
        <v>39.049999999999997</v>
      </c>
      <c r="AQ5024" t="str">
        <f t="shared" si="983"/>
        <v>Sequest HT (A2)</v>
      </c>
      <c r="AT5024" t="str">
        <f t="shared" si="984"/>
        <v>Sequest HT (A2</v>
      </c>
      <c r="AU5024" t="str">
        <f t="shared" si="996"/>
        <v>st HT (</v>
      </c>
      <c r="AV5024" t="str">
        <f t="shared" si="997"/>
        <v>st HT (</v>
      </c>
      <c r="AW5024" s="19" t="str">
        <f t="shared" si="993"/>
        <v xml:space="preserve">st HT </v>
      </c>
      <c r="AX5024">
        <v>0.32</v>
      </c>
      <c r="AY5024" s="20">
        <f t="shared" si="985"/>
        <v>5.3125000000000004E-4</v>
      </c>
      <c r="AZ5024">
        <v>1.7000000000000001E-4</v>
      </c>
      <c r="BA5024" s="20" t="e">
        <f t="shared" si="986"/>
        <v>#VALUE!</v>
      </c>
      <c r="BB5024" t="s">
        <v>540</v>
      </c>
      <c r="BC5024" t="s">
        <v>541</v>
      </c>
      <c r="BD5024" s="20" t="e">
        <f t="shared" si="987"/>
        <v>#VALUE!</v>
      </c>
      <c r="BE5024">
        <v>27.700749999999999</v>
      </c>
      <c r="BF5024" s="27" t="e">
        <f t="shared" si="988"/>
        <v>#VALUE!</v>
      </c>
      <c r="BG5024">
        <v>8.8420000000000005</v>
      </c>
      <c r="BH5024">
        <v>38.951000000000001</v>
      </c>
      <c r="BI5024" s="27">
        <f t="shared" si="989"/>
        <v>602.089805139791</v>
      </c>
      <c r="BJ5024">
        <v>23452</v>
      </c>
      <c r="BK5024" t="s">
        <v>554</v>
      </c>
      <c r="BL5024" s="20" t="e">
        <f t="shared" si="990"/>
        <v>#VALUE!</v>
      </c>
    </row>
    <row r="5025" spans="1:64" hidden="1" outlineLevel="2" collapsed="1" x14ac:dyDescent="0.35">
      <c r="A5025" t="s">
        <v>443</v>
      </c>
      <c r="B5025" t="s">
        <v>443</v>
      </c>
      <c r="C5025" t="b">
        <v>0</v>
      </c>
      <c r="D5025" t="s">
        <v>439</v>
      </c>
      <c r="E5025" t="s">
        <v>538</v>
      </c>
      <c r="F5025" t="s">
        <v>539</v>
      </c>
      <c r="G5025" t="s">
        <v>4063</v>
      </c>
      <c r="H5025" t="s">
        <v>443</v>
      </c>
      <c r="I5025">
        <v>1</v>
      </c>
      <c r="J5025">
        <v>9</v>
      </c>
      <c r="K5025" t="s">
        <v>2722</v>
      </c>
      <c r="L5025" t="s">
        <v>4067</v>
      </c>
      <c r="M5025">
        <v>0</v>
      </c>
      <c r="N5025">
        <v>3</v>
      </c>
      <c r="O5025">
        <v>0.64200000000000002</v>
      </c>
      <c r="P5025">
        <v>0</v>
      </c>
      <c r="Q5025">
        <v>1</v>
      </c>
      <c r="R5025">
        <v>1</v>
      </c>
      <c r="S5025">
        <v>538.30116999999996</v>
      </c>
      <c r="T5025">
        <v>1612.88896</v>
      </c>
      <c r="U5025">
        <v>1612.8845899999999</v>
      </c>
      <c r="V5025">
        <v>2.71</v>
      </c>
      <c r="W5025">
        <v>1.4599999999999999E-3</v>
      </c>
      <c r="X5025" t="s">
        <v>540</v>
      </c>
      <c r="Y5025" t="s">
        <v>541</v>
      </c>
      <c r="Z5025">
        <v>16.135860000000001</v>
      </c>
      <c r="AA5025">
        <v>23.5</v>
      </c>
      <c r="AB5025">
        <v>39.007100000000001</v>
      </c>
      <c r="AC5025">
        <v>23555</v>
      </c>
      <c r="AD5025" t="s">
        <v>542</v>
      </c>
      <c r="AE5025" t="s">
        <v>543</v>
      </c>
      <c r="AF5025" t="s">
        <v>443</v>
      </c>
      <c r="AG5025">
        <v>3.24</v>
      </c>
      <c r="AH5025" t="s">
        <v>443</v>
      </c>
      <c r="AI5025" t="b">
        <v>0</v>
      </c>
      <c r="AJ5025" t="s">
        <v>443</v>
      </c>
      <c r="AK5025" t="s">
        <v>443</v>
      </c>
      <c r="AL5025" t="s">
        <v>443</v>
      </c>
      <c r="AM5025">
        <v>0</v>
      </c>
      <c r="AN5025">
        <v>2.4070000000000002E-5</v>
      </c>
      <c r="AO5025">
        <v>91503944</v>
      </c>
      <c r="AP5025">
        <v>39.119999999999997</v>
      </c>
      <c r="AQ5025" t="str">
        <f t="shared" si="983"/>
        <v>Sequest HT (A2)</v>
      </c>
      <c r="AT5025" t="str">
        <f t="shared" si="984"/>
        <v>Sequest HT (A2</v>
      </c>
      <c r="AU5025" t="str">
        <f t="shared" si="996"/>
        <v>st HT (</v>
      </c>
      <c r="AV5025" t="str">
        <f t="shared" si="997"/>
        <v>st HT (</v>
      </c>
      <c r="AW5025" s="19" t="str">
        <f t="shared" si="993"/>
        <v xml:space="preserve">st HT </v>
      </c>
      <c r="AX5025">
        <v>2.71</v>
      </c>
      <c r="AY5025" s="20">
        <f t="shared" si="985"/>
        <v>5.3874538745387452E-4</v>
      </c>
      <c r="AZ5025">
        <v>1.4599999999999999E-3</v>
      </c>
      <c r="BA5025" s="20" t="e">
        <f t="shared" si="986"/>
        <v>#VALUE!</v>
      </c>
      <c r="BB5025" t="s">
        <v>540</v>
      </c>
      <c r="BC5025" t="s">
        <v>541</v>
      </c>
      <c r="BD5025" s="20" t="e">
        <f t="shared" si="987"/>
        <v>#VALUE!</v>
      </c>
      <c r="BE5025">
        <v>16.135860000000001</v>
      </c>
      <c r="BF5025" s="27" t="e">
        <f t="shared" si="988"/>
        <v>#VALUE!</v>
      </c>
      <c r="BG5025">
        <v>23.5</v>
      </c>
      <c r="BH5025">
        <v>39.007100000000001</v>
      </c>
      <c r="BI5025" s="27">
        <f t="shared" si="989"/>
        <v>603.86442468166047</v>
      </c>
      <c r="BJ5025">
        <v>23555</v>
      </c>
      <c r="BK5025" t="s">
        <v>542</v>
      </c>
      <c r="BL5025" s="20" t="e">
        <f t="shared" si="990"/>
        <v>#VALUE!</v>
      </c>
    </row>
    <row r="5026" spans="1:64" hidden="1" outlineLevel="1" x14ac:dyDescent="0.35">
      <c r="A5026" t="s">
        <v>443</v>
      </c>
      <c r="B5026" t="b">
        <v>0</v>
      </c>
      <c r="C5026" t="s">
        <v>439</v>
      </c>
      <c r="D5026" t="s">
        <v>4068</v>
      </c>
      <c r="E5026" t="s">
        <v>443</v>
      </c>
      <c r="F5026" t="s">
        <v>443</v>
      </c>
      <c r="G5026" t="b">
        <v>0</v>
      </c>
      <c r="H5026">
        <v>1</v>
      </c>
      <c r="I5026">
        <v>9</v>
      </c>
      <c r="J5026">
        <v>4</v>
      </c>
      <c r="K5026" t="s">
        <v>2722</v>
      </c>
      <c r="L5026" t="s">
        <v>4069</v>
      </c>
      <c r="M5026">
        <v>1</v>
      </c>
      <c r="N5026">
        <v>1236.6986899999999</v>
      </c>
      <c r="O5026">
        <v>0</v>
      </c>
      <c r="P5026">
        <v>71.8</v>
      </c>
      <c r="Q5026">
        <v>166.2</v>
      </c>
      <c r="R5026">
        <v>85.8</v>
      </c>
      <c r="S5026">
        <v>106.4</v>
      </c>
      <c r="T5026">
        <v>318.10000000000002</v>
      </c>
      <c r="U5026">
        <v>63.1</v>
      </c>
      <c r="V5026" t="s">
        <v>443</v>
      </c>
      <c r="W5026">
        <v>88.7</v>
      </c>
      <c r="X5026" t="s">
        <v>443</v>
      </c>
      <c r="Y5026" t="s">
        <v>443</v>
      </c>
      <c r="Z5026" t="s">
        <v>444</v>
      </c>
      <c r="AA5026" t="s">
        <v>439</v>
      </c>
      <c r="AB5026" t="s">
        <v>444</v>
      </c>
      <c r="AC5026" t="s">
        <v>439</v>
      </c>
      <c r="AD5026" t="s">
        <v>439</v>
      </c>
      <c r="AE5026" t="s">
        <v>444</v>
      </c>
      <c r="AF5026" t="s">
        <v>445</v>
      </c>
      <c r="AG5026" t="s">
        <v>444</v>
      </c>
      <c r="AH5026" t="s">
        <v>445</v>
      </c>
      <c r="AI5026" t="s">
        <v>439</v>
      </c>
      <c r="AJ5026" t="s">
        <v>439</v>
      </c>
      <c r="AK5026">
        <v>4.823E-3</v>
      </c>
      <c r="AL5026">
        <v>4.1139999999999996E-3</v>
      </c>
      <c r="AM5026">
        <v>9.0410000000000004E-2</v>
      </c>
      <c r="AN5026">
        <v>7.2520000000000001E-2</v>
      </c>
      <c r="AO5026">
        <v>3.17</v>
      </c>
      <c r="AP5026">
        <v>19</v>
      </c>
      <c r="AQ5026" t="str">
        <f t="shared" si="983"/>
        <v/>
      </c>
      <c r="AR5026" t="s">
        <v>4070</v>
      </c>
      <c r="AS5026" t="s">
        <v>4071</v>
      </c>
      <c r="AT5026" t="str">
        <f t="shared" si="984"/>
        <v/>
      </c>
      <c r="AU5026" t="str">
        <f t="shared" si="996"/>
        <v/>
      </c>
      <c r="AV5026" t="str">
        <f t="shared" si="997"/>
        <v/>
      </c>
      <c r="AW5026" s="19" t="str">
        <f t="shared" si="993"/>
        <v/>
      </c>
      <c r="AX5026" t="s">
        <v>443</v>
      </c>
      <c r="AY5026" s="20" t="e">
        <f t="shared" si="985"/>
        <v>#VALUE!</v>
      </c>
      <c r="AZ5026">
        <v>88.7</v>
      </c>
      <c r="BA5026" s="20" t="e">
        <f t="shared" si="986"/>
        <v>#VALUE!</v>
      </c>
      <c r="BB5026" t="s">
        <v>443</v>
      </c>
      <c r="BC5026" t="s">
        <v>443</v>
      </c>
      <c r="BD5026" s="20" t="e">
        <f t="shared" si="987"/>
        <v>#VALUE!</v>
      </c>
      <c r="BE5026" t="s">
        <v>444</v>
      </c>
      <c r="BF5026" s="27" t="e">
        <f t="shared" si="988"/>
        <v>#VALUE!</v>
      </c>
      <c r="BG5026" t="s">
        <v>439</v>
      </c>
      <c r="BH5026" t="s">
        <v>444</v>
      </c>
      <c r="BI5026" s="27" t="e">
        <f t="shared" si="989"/>
        <v>#VALUE!</v>
      </c>
      <c r="BJ5026" t="s">
        <v>439</v>
      </c>
      <c r="BK5026" t="s">
        <v>439</v>
      </c>
      <c r="BL5026" s="20" t="e">
        <f t="shared" si="990"/>
        <v>#VALUE!</v>
      </c>
    </row>
    <row r="5027" spans="1:64" hidden="1" outlineLevel="2" collapsed="1" x14ac:dyDescent="0.35">
      <c r="A5027" t="s">
        <v>443</v>
      </c>
      <c r="B5027" t="s">
        <v>443</v>
      </c>
      <c r="C5027" t="s">
        <v>457</v>
      </c>
      <c r="D5027" t="s">
        <v>458</v>
      </c>
      <c r="E5027" t="s">
        <v>508</v>
      </c>
      <c r="F5027" t="s">
        <v>509</v>
      </c>
      <c r="G5027" t="s">
        <v>459</v>
      </c>
      <c r="H5027" t="s">
        <v>460</v>
      </c>
      <c r="I5027" t="s">
        <v>463</v>
      </c>
      <c r="J5027" t="s">
        <v>464</v>
      </c>
      <c r="K5027" t="s">
        <v>466</v>
      </c>
      <c r="L5027" t="s">
        <v>510</v>
      </c>
      <c r="M5027" t="s">
        <v>468</v>
      </c>
      <c r="N5027" t="s">
        <v>511</v>
      </c>
      <c r="O5027" t="s">
        <v>512</v>
      </c>
      <c r="P5027" t="s">
        <v>513</v>
      </c>
      <c r="Q5027" t="s">
        <v>514</v>
      </c>
      <c r="R5027" t="s">
        <v>515</v>
      </c>
      <c r="S5027" t="s">
        <v>516</v>
      </c>
      <c r="T5027" t="s">
        <v>517</v>
      </c>
      <c r="U5027" t="s">
        <v>469</v>
      </c>
      <c r="V5027" t="s">
        <v>518</v>
      </c>
      <c r="W5027" t="s">
        <v>519</v>
      </c>
      <c r="X5027" t="s">
        <v>520</v>
      </c>
      <c r="Y5027" t="s">
        <v>521</v>
      </c>
      <c r="Z5027" t="s">
        <v>522</v>
      </c>
      <c r="AA5027" t="s">
        <v>523</v>
      </c>
      <c r="AB5027" t="s">
        <v>524</v>
      </c>
      <c r="AC5027" t="s">
        <v>525</v>
      </c>
      <c r="AD5027" t="s">
        <v>526</v>
      </c>
      <c r="AE5027" t="s">
        <v>527</v>
      </c>
      <c r="AF5027" t="s">
        <v>480</v>
      </c>
      <c r="AG5027" t="s">
        <v>528</v>
      </c>
      <c r="AH5027" t="s">
        <v>529</v>
      </c>
      <c r="AI5027" t="s">
        <v>462</v>
      </c>
      <c r="AJ5027" t="s">
        <v>530</v>
      </c>
      <c r="AK5027" t="s">
        <v>531</v>
      </c>
      <c r="AL5027" t="s">
        <v>532</v>
      </c>
      <c r="AM5027" t="s">
        <v>533</v>
      </c>
      <c r="AN5027" t="s">
        <v>534</v>
      </c>
      <c r="AO5027" t="s">
        <v>535</v>
      </c>
      <c r="AP5027" t="s">
        <v>536</v>
      </c>
      <c r="AQ5027" t="str">
        <f t="shared" si="983"/>
        <v>Identifying Node</v>
      </c>
      <c r="AT5027" t="str">
        <f t="shared" si="984"/>
        <v>Identifying No</v>
      </c>
      <c r="AU5027" t="str">
        <f t="shared" si="996"/>
        <v xml:space="preserve">ifying </v>
      </c>
      <c r="AV5027" t="str">
        <f t="shared" si="997"/>
        <v xml:space="preserve">ifying </v>
      </c>
      <c r="AW5027" s="19" t="str">
        <f t="shared" si="993"/>
        <v>ifying</v>
      </c>
      <c r="AX5027" t="s">
        <v>518</v>
      </c>
      <c r="AY5027" s="20" t="e">
        <f t="shared" si="985"/>
        <v>#VALUE!</v>
      </c>
      <c r="AZ5027" t="s">
        <v>519</v>
      </c>
      <c r="BA5027" s="20" t="e">
        <f t="shared" si="986"/>
        <v>#VALUE!</v>
      </c>
      <c r="BB5027" t="s">
        <v>520</v>
      </c>
      <c r="BC5027" t="s">
        <v>521</v>
      </c>
      <c r="BD5027" s="20" t="e">
        <f t="shared" si="987"/>
        <v>#VALUE!</v>
      </c>
      <c r="BE5027" t="s">
        <v>522</v>
      </c>
      <c r="BF5027" s="27" t="e">
        <f t="shared" si="988"/>
        <v>#VALUE!</v>
      </c>
      <c r="BG5027" t="s">
        <v>523</v>
      </c>
      <c r="BH5027" t="s">
        <v>524</v>
      </c>
      <c r="BI5027" s="27" t="e">
        <f t="shared" si="989"/>
        <v>#VALUE!</v>
      </c>
      <c r="BJ5027" t="s">
        <v>525</v>
      </c>
      <c r="BK5027" t="s">
        <v>526</v>
      </c>
      <c r="BL5027" s="20" t="e">
        <f t="shared" si="990"/>
        <v>#VALUE!</v>
      </c>
    </row>
    <row r="5028" spans="1:64" hidden="1" outlineLevel="2" collapsed="1" x14ac:dyDescent="0.35">
      <c r="A5028" t="s">
        <v>443</v>
      </c>
      <c r="B5028" t="s">
        <v>443</v>
      </c>
      <c r="C5028" t="b">
        <v>0</v>
      </c>
      <c r="D5028" t="s">
        <v>439</v>
      </c>
      <c r="E5028" t="s">
        <v>538</v>
      </c>
      <c r="F5028" t="s">
        <v>539</v>
      </c>
      <c r="G5028" t="s">
        <v>4068</v>
      </c>
      <c r="H5028" t="s">
        <v>443</v>
      </c>
      <c r="I5028">
        <v>1</v>
      </c>
      <c r="J5028">
        <v>9</v>
      </c>
      <c r="K5028" t="s">
        <v>2722</v>
      </c>
      <c r="L5028" t="s">
        <v>4067</v>
      </c>
      <c r="M5028">
        <v>1</v>
      </c>
      <c r="N5028">
        <v>2</v>
      </c>
      <c r="O5028">
        <v>0.62780000000000002</v>
      </c>
      <c r="P5028">
        <v>0</v>
      </c>
      <c r="Q5028">
        <v>1</v>
      </c>
      <c r="R5028">
        <v>1</v>
      </c>
      <c r="S5028">
        <v>618.85269000000005</v>
      </c>
      <c r="T5028">
        <v>1236.69811</v>
      </c>
      <c r="U5028">
        <v>1236.6986899999999</v>
      </c>
      <c r="V5028">
        <v>-0.46</v>
      </c>
      <c r="W5028">
        <v>-2.9E-4</v>
      </c>
      <c r="X5028" t="s">
        <v>540</v>
      </c>
      <c r="Y5028" t="s">
        <v>541</v>
      </c>
      <c r="Z5028">
        <v>25.16685</v>
      </c>
      <c r="AA5028">
        <v>23.5</v>
      </c>
      <c r="AB5028">
        <v>44.209400000000002</v>
      </c>
      <c r="AC5028">
        <v>28044</v>
      </c>
      <c r="AD5028" t="s">
        <v>542</v>
      </c>
      <c r="AE5028" t="s">
        <v>543</v>
      </c>
      <c r="AF5028" t="s">
        <v>443</v>
      </c>
      <c r="AG5028">
        <v>3.17</v>
      </c>
      <c r="AH5028" t="s">
        <v>443</v>
      </c>
      <c r="AI5028" t="b">
        <v>0</v>
      </c>
      <c r="AJ5028" t="s">
        <v>443</v>
      </c>
      <c r="AK5028" t="s">
        <v>443</v>
      </c>
      <c r="AL5028" t="s">
        <v>443</v>
      </c>
      <c r="AM5028">
        <v>4.1139999999999996E-3</v>
      </c>
      <c r="AN5028">
        <v>7.2520000000000001E-2</v>
      </c>
      <c r="AO5028">
        <v>29730744</v>
      </c>
      <c r="AP5028">
        <v>44.29</v>
      </c>
      <c r="AQ5028" t="str">
        <f t="shared" si="983"/>
        <v>Sequest HT (A2)</v>
      </c>
      <c r="AT5028" t="str">
        <f t="shared" si="984"/>
        <v>Sequest HT (A2</v>
      </c>
      <c r="AU5028" t="str">
        <f t="shared" si="996"/>
        <v>st HT (</v>
      </c>
      <c r="AV5028" t="str">
        <f t="shared" si="997"/>
        <v>st HT (</v>
      </c>
      <c r="AW5028" s="19" t="str">
        <f t="shared" si="993"/>
        <v xml:space="preserve">st HT </v>
      </c>
      <c r="AX5028">
        <v>-0.46</v>
      </c>
      <c r="AY5028" s="20">
        <f t="shared" si="985"/>
        <v>6.3043478260869565E-4</v>
      </c>
      <c r="AZ5028">
        <v>-2.9E-4</v>
      </c>
      <c r="BA5028" s="20" t="e">
        <f t="shared" si="986"/>
        <v>#VALUE!</v>
      </c>
      <c r="BB5028" t="s">
        <v>540</v>
      </c>
      <c r="BC5028" t="s">
        <v>541</v>
      </c>
      <c r="BD5028" s="20" t="e">
        <f t="shared" si="987"/>
        <v>#VALUE!</v>
      </c>
      <c r="BE5028">
        <v>25.16685</v>
      </c>
      <c r="BF5028" s="27" t="e">
        <f t="shared" si="988"/>
        <v>#VALUE!</v>
      </c>
      <c r="BG5028">
        <v>23.5</v>
      </c>
      <c r="BH5028">
        <v>44.209400000000002</v>
      </c>
      <c r="BI5028" s="27">
        <f t="shared" si="989"/>
        <v>634.34473211579439</v>
      </c>
      <c r="BJ5028">
        <v>28044</v>
      </c>
      <c r="BK5028" t="s">
        <v>542</v>
      </c>
      <c r="BL5028" s="20" t="e">
        <f t="shared" si="990"/>
        <v>#VALUE!</v>
      </c>
    </row>
    <row r="5029" spans="1:64" hidden="1" outlineLevel="2" collapsed="1" x14ac:dyDescent="0.35">
      <c r="A5029" t="s">
        <v>443</v>
      </c>
      <c r="B5029" t="s">
        <v>443</v>
      </c>
      <c r="C5029" t="b">
        <v>0</v>
      </c>
      <c r="D5029" t="s">
        <v>439</v>
      </c>
      <c r="E5029" t="s">
        <v>538</v>
      </c>
      <c r="F5029" t="s">
        <v>539</v>
      </c>
      <c r="G5029" t="s">
        <v>4068</v>
      </c>
      <c r="H5029" t="s">
        <v>443</v>
      </c>
      <c r="I5029">
        <v>1</v>
      </c>
      <c r="J5029">
        <v>9</v>
      </c>
      <c r="K5029" t="s">
        <v>2722</v>
      </c>
      <c r="L5029" t="s">
        <v>4067</v>
      </c>
      <c r="M5029">
        <v>1</v>
      </c>
      <c r="N5029">
        <v>3</v>
      </c>
      <c r="O5029">
        <v>0.35589999999999999</v>
      </c>
      <c r="P5029">
        <v>0</v>
      </c>
      <c r="Q5029">
        <v>1</v>
      </c>
      <c r="R5029">
        <v>1</v>
      </c>
      <c r="S5029">
        <v>412.90406999999999</v>
      </c>
      <c r="T5029">
        <v>1236.69767</v>
      </c>
      <c r="U5029">
        <v>1236.6986899999999</v>
      </c>
      <c r="V5029">
        <v>-0.82</v>
      </c>
      <c r="W5029">
        <v>-3.4000000000000002E-4</v>
      </c>
      <c r="X5029" t="s">
        <v>540</v>
      </c>
      <c r="Y5029" t="s">
        <v>541</v>
      </c>
      <c r="Z5029">
        <v>100</v>
      </c>
      <c r="AA5029">
        <v>30</v>
      </c>
      <c r="AB5029">
        <v>44.190300000000001</v>
      </c>
      <c r="AC5029">
        <v>28041</v>
      </c>
      <c r="AD5029" t="s">
        <v>554</v>
      </c>
      <c r="AE5029" t="s">
        <v>555</v>
      </c>
      <c r="AF5029" t="s">
        <v>443</v>
      </c>
      <c r="AG5029">
        <v>2.95</v>
      </c>
      <c r="AH5029" t="s">
        <v>443</v>
      </c>
      <c r="AI5029" t="b">
        <v>0</v>
      </c>
      <c r="AJ5029" t="s">
        <v>443</v>
      </c>
      <c r="AK5029" t="s">
        <v>443</v>
      </c>
      <c r="AL5029" t="s">
        <v>443</v>
      </c>
      <c r="AM5029">
        <v>4.4510000000000001E-3</v>
      </c>
      <c r="AN5029">
        <v>7.8350000000000003E-2</v>
      </c>
      <c r="AO5029">
        <v>26259296</v>
      </c>
      <c r="AP5029">
        <v>44.29</v>
      </c>
      <c r="AQ5029" t="str">
        <f t="shared" si="983"/>
        <v>Sequest HT (A2)</v>
      </c>
      <c r="AT5029" t="str">
        <f t="shared" si="984"/>
        <v>Sequest HT (A2</v>
      </c>
      <c r="AU5029" t="str">
        <f t="shared" si="996"/>
        <v>st HT (</v>
      </c>
      <c r="AV5029" t="str">
        <f t="shared" si="997"/>
        <v>st HT (</v>
      </c>
      <c r="AW5029" s="19" t="str">
        <f t="shared" si="993"/>
        <v xml:space="preserve">st HT </v>
      </c>
      <c r="AX5029">
        <v>-0.82</v>
      </c>
      <c r="AY5029" s="20">
        <f t="shared" si="985"/>
        <v>4.1463414634146346E-4</v>
      </c>
      <c r="AZ5029">
        <v>-3.4000000000000002E-4</v>
      </c>
      <c r="BA5029" s="20" t="e">
        <f t="shared" si="986"/>
        <v>#VALUE!</v>
      </c>
      <c r="BB5029" t="s">
        <v>540</v>
      </c>
      <c r="BC5029" t="s">
        <v>541</v>
      </c>
      <c r="BD5029" s="20" t="e">
        <f t="shared" si="987"/>
        <v>#VALUE!</v>
      </c>
      <c r="BE5029">
        <v>100</v>
      </c>
      <c r="BF5029" s="27" t="e">
        <f t="shared" si="988"/>
        <v>#VALUE!</v>
      </c>
      <c r="BG5029">
        <v>30</v>
      </c>
      <c r="BH5029">
        <v>44.190300000000001</v>
      </c>
      <c r="BI5029" s="27">
        <f t="shared" si="989"/>
        <v>634.55102137799474</v>
      </c>
      <c r="BJ5029">
        <v>28041</v>
      </c>
      <c r="BK5029" t="s">
        <v>554</v>
      </c>
      <c r="BL5029" s="20" t="e">
        <f t="shared" si="990"/>
        <v>#VALUE!</v>
      </c>
    </row>
    <row r="5030" spans="1:64" hidden="1" outlineLevel="2" collapsed="1" x14ac:dyDescent="0.35">
      <c r="A5030" t="s">
        <v>443</v>
      </c>
      <c r="B5030" t="s">
        <v>443</v>
      </c>
      <c r="C5030" t="b">
        <v>0</v>
      </c>
      <c r="D5030" t="s">
        <v>439</v>
      </c>
      <c r="E5030" t="s">
        <v>538</v>
      </c>
      <c r="F5030" t="s">
        <v>539</v>
      </c>
      <c r="G5030" t="s">
        <v>4068</v>
      </c>
      <c r="H5030" t="s">
        <v>443</v>
      </c>
      <c r="I5030">
        <v>1</v>
      </c>
      <c r="J5030">
        <v>9</v>
      </c>
      <c r="K5030" t="s">
        <v>2722</v>
      </c>
      <c r="L5030" t="s">
        <v>4067</v>
      </c>
      <c r="M5030">
        <v>1</v>
      </c>
      <c r="N5030">
        <v>2</v>
      </c>
      <c r="O5030">
        <v>0.43169999999999997</v>
      </c>
      <c r="P5030">
        <v>0</v>
      </c>
      <c r="Q5030">
        <v>1</v>
      </c>
      <c r="R5030">
        <v>1</v>
      </c>
      <c r="S5030">
        <v>618.85310000000004</v>
      </c>
      <c r="T5030">
        <v>1236.69892</v>
      </c>
      <c r="U5030">
        <v>1236.6986899999999</v>
      </c>
      <c r="V5030">
        <v>0.19</v>
      </c>
      <c r="W5030">
        <v>1.2E-4</v>
      </c>
      <c r="X5030" t="s">
        <v>540</v>
      </c>
      <c r="Y5030" t="s">
        <v>541</v>
      </c>
      <c r="Z5030">
        <v>45.39676</v>
      </c>
      <c r="AA5030">
        <v>23.5</v>
      </c>
      <c r="AB5030">
        <v>44.311100000000003</v>
      </c>
      <c r="AC5030">
        <v>28454</v>
      </c>
      <c r="AD5030" t="s">
        <v>563</v>
      </c>
      <c r="AE5030" t="s">
        <v>564</v>
      </c>
      <c r="AF5030" t="s">
        <v>443</v>
      </c>
      <c r="AG5030">
        <v>2.71</v>
      </c>
      <c r="AH5030" t="s">
        <v>443</v>
      </c>
      <c r="AI5030" t="b">
        <v>0</v>
      </c>
      <c r="AJ5030" t="s">
        <v>443</v>
      </c>
      <c r="AK5030" t="s">
        <v>443</v>
      </c>
      <c r="AL5030" t="s">
        <v>443</v>
      </c>
      <c r="AM5030">
        <v>5.6670000000000002E-3</v>
      </c>
      <c r="AN5030">
        <v>8.4989999999999996E-2</v>
      </c>
      <c r="AO5030">
        <v>15884745</v>
      </c>
      <c r="AP5030">
        <v>44.38</v>
      </c>
      <c r="AQ5030" t="str">
        <f t="shared" si="983"/>
        <v>Sequest HT (A2)</v>
      </c>
      <c r="AT5030" t="str">
        <f t="shared" si="984"/>
        <v>Sequest HT (A2</v>
      </c>
      <c r="AU5030" t="str">
        <f t="shared" si="996"/>
        <v>st HT (</v>
      </c>
      <c r="AV5030" t="str">
        <f t="shared" si="997"/>
        <v>st HT (</v>
      </c>
      <c r="AW5030" s="19" t="str">
        <f t="shared" si="993"/>
        <v xml:space="preserve">st HT </v>
      </c>
      <c r="AX5030">
        <v>0.19</v>
      </c>
      <c r="AY5030" s="20">
        <f t="shared" si="985"/>
        <v>6.3157894736842106E-4</v>
      </c>
      <c r="AZ5030">
        <v>1.2E-4</v>
      </c>
      <c r="BA5030" s="20" t="e">
        <f t="shared" si="986"/>
        <v>#VALUE!</v>
      </c>
      <c r="BB5030" t="s">
        <v>540</v>
      </c>
      <c r="BC5030" t="s">
        <v>541</v>
      </c>
      <c r="BD5030" s="20" t="e">
        <f t="shared" si="987"/>
        <v>#VALUE!</v>
      </c>
      <c r="BE5030">
        <v>45.39676</v>
      </c>
      <c r="BF5030" s="27" t="e">
        <f t="shared" si="988"/>
        <v>#VALUE!</v>
      </c>
      <c r="BG5030">
        <v>23.5</v>
      </c>
      <c r="BH5030">
        <v>44.311100000000003</v>
      </c>
      <c r="BI5030" s="27">
        <f t="shared" si="989"/>
        <v>642.14158529127008</v>
      </c>
      <c r="BJ5030">
        <v>28454</v>
      </c>
      <c r="BK5030" t="s">
        <v>563</v>
      </c>
      <c r="BL5030" s="20" t="e">
        <f t="shared" si="990"/>
        <v>#VALUE!</v>
      </c>
    </row>
    <row r="5031" spans="1:64" hidden="1" outlineLevel="2" collapsed="1" x14ac:dyDescent="0.35">
      <c r="A5031" t="s">
        <v>443</v>
      </c>
      <c r="B5031" t="s">
        <v>443</v>
      </c>
      <c r="C5031" t="b">
        <v>0</v>
      </c>
      <c r="D5031" t="s">
        <v>439</v>
      </c>
      <c r="E5031" t="s">
        <v>538</v>
      </c>
      <c r="F5031" t="s">
        <v>539</v>
      </c>
      <c r="G5031" t="s">
        <v>4068</v>
      </c>
      <c r="H5031" t="s">
        <v>443</v>
      </c>
      <c r="I5031">
        <v>1</v>
      </c>
      <c r="J5031">
        <v>9</v>
      </c>
      <c r="K5031" t="s">
        <v>2722</v>
      </c>
      <c r="L5031" t="s">
        <v>4067</v>
      </c>
      <c r="M5031">
        <v>1</v>
      </c>
      <c r="N5031">
        <v>3</v>
      </c>
      <c r="O5031">
        <v>0.47920000000000001</v>
      </c>
      <c r="P5031">
        <v>0</v>
      </c>
      <c r="Q5031">
        <v>1</v>
      </c>
      <c r="R5031">
        <v>1</v>
      </c>
      <c r="S5031">
        <v>412.90422999999998</v>
      </c>
      <c r="T5031">
        <v>1236.69813</v>
      </c>
      <c r="U5031">
        <v>1236.6986899999999</v>
      </c>
      <c r="V5031">
        <v>-0.45</v>
      </c>
      <c r="W5031">
        <v>-1.8000000000000001E-4</v>
      </c>
      <c r="X5031" t="s">
        <v>540</v>
      </c>
      <c r="Y5031" t="s">
        <v>541</v>
      </c>
      <c r="Z5031">
        <v>23.816839999999999</v>
      </c>
      <c r="AA5031">
        <v>23.5</v>
      </c>
      <c r="AB5031">
        <v>44.235300000000002</v>
      </c>
      <c r="AC5031">
        <v>28067</v>
      </c>
      <c r="AD5031" t="s">
        <v>542</v>
      </c>
      <c r="AE5031" t="s">
        <v>543</v>
      </c>
      <c r="AF5031" t="s">
        <v>443</v>
      </c>
      <c r="AG5031">
        <v>3.36</v>
      </c>
      <c r="AH5031" t="s">
        <v>443</v>
      </c>
      <c r="AI5031" t="b">
        <v>0</v>
      </c>
      <c r="AJ5031" t="s">
        <v>443</v>
      </c>
      <c r="AK5031" t="s">
        <v>443</v>
      </c>
      <c r="AL5031" t="s">
        <v>443</v>
      </c>
      <c r="AM5031">
        <v>1.9470000000000001E-2</v>
      </c>
      <c r="AN5031">
        <v>0.2099</v>
      </c>
      <c r="AO5031">
        <v>36897860</v>
      </c>
      <c r="AP5031">
        <v>44.29</v>
      </c>
      <c r="AQ5031" t="str">
        <f t="shared" si="983"/>
        <v>Sequest HT (A2)</v>
      </c>
      <c r="AT5031" t="str">
        <f t="shared" si="984"/>
        <v>Sequest HT (A2</v>
      </c>
      <c r="AU5031" t="str">
        <f t="shared" si="996"/>
        <v>st HT (</v>
      </c>
      <c r="AV5031" t="str">
        <f t="shared" si="997"/>
        <v>st HT (</v>
      </c>
      <c r="AW5031" s="19" t="str">
        <f t="shared" si="993"/>
        <v xml:space="preserve">st HT </v>
      </c>
      <c r="AX5031">
        <v>-0.45</v>
      </c>
      <c r="AY5031" s="20">
        <f t="shared" si="985"/>
        <v>4.0000000000000002E-4</v>
      </c>
      <c r="AZ5031">
        <v>-1.8000000000000001E-4</v>
      </c>
      <c r="BA5031" s="20" t="e">
        <f t="shared" si="986"/>
        <v>#VALUE!</v>
      </c>
      <c r="BB5031" t="s">
        <v>540</v>
      </c>
      <c r="BC5031" t="s">
        <v>541</v>
      </c>
      <c r="BD5031" s="20" t="e">
        <f t="shared" si="987"/>
        <v>#VALUE!</v>
      </c>
      <c r="BE5031">
        <v>23.816839999999999</v>
      </c>
      <c r="BF5031" s="27" t="e">
        <f t="shared" si="988"/>
        <v>#VALUE!</v>
      </c>
      <c r="BG5031">
        <v>23.5</v>
      </c>
      <c r="BH5031">
        <v>44.235300000000002</v>
      </c>
      <c r="BI5031" s="27">
        <f t="shared" si="989"/>
        <v>634.49326668972515</v>
      </c>
      <c r="BJ5031">
        <v>28067</v>
      </c>
      <c r="BK5031" t="s">
        <v>542</v>
      </c>
      <c r="BL5031" s="20" t="e">
        <f t="shared" si="990"/>
        <v>#VALUE!</v>
      </c>
    </row>
    <row r="5032" spans="1:64" collapsed="1" x14ac:dyDescent="0.35">
      <c r="A5032" t="b">
        <v>0</v>
      </c>
      <c r="B5032" t="s">
        <v>439</v>
      </c>
      <c r="C5032" t="s">
        <v>440</v>
      </c>
      <c r="D5032" t="s">
        <v>4072</v>
      </c>
      <c r="E5032" t="s">
        <v>4073</v>
      </c>
      <c r="F5032">
        <v>4.0000000000000001E-3</v>
      </c>
      <c r="G5032" t="b">
        <v>0</v>
      </c>
      <c r="H5032">
        <v>1.405</v>
      </c>
      <c r="I5032">
        <v>1</v>
      </c>
      <c r="J5032">
        <v>1</v>
      </c>
      <c r="K5032">
        <v>9</v>
      </c>
      <c r="L5032">
        <v>1</v>
      </c>
      <c r="M5032">
        <v>1</v>
      </c>
      <c r="N5032">
        <v>502</v>
      </c>
      <c r="O5032">
        <v>55.7</v>
      </c>
      <c r="P5032">
        <v>6.67</v>
      </c>
      <c r="Q5032">
        <v>185</v>
      </c>
      <c r="R5032">
        <v>6.88</v>
      </c>
      <c r="S5032">
        <v>1</v>
      </c>
      <c r="T5032">
        <v>1</v>
      </c>
      <c r="U5032">
        <v>0</v>
      </c>
      <c r="V5032">
        <v>72.3</v>
      </c>
      <c r="W5032">
        <v>76.7</v>
      </c>
      <c r="X5032">
        <v>45.2</v>
      </c>
      <c r="Y5032">
        <v>42.4</v>
      </c>
      <c r="Z5032">
        <v>165.4</v>
      </c>
      <c r="AA5032">
        <v>184.6</v>
      </c>
      <c r="AB5032">
        <v>83.2</v>
      </c>
      <c r="AC5032">
        <v>230.2</v>
      </c>
      <c r="AD5032" t="s">
        <v>443</v>
      </c>
      <c r="AE5032" t="s">
        <v>439</v>
      </c>
      <c r="AF5032" t="s">
        <v>439</v>
      </c>
      <c r="AG5032" t="s">
        <v>439</v>
      </c>
      <c r="AH5032" t="s">
        <v>444</v>
      </c>
      <c r="AI5032" t="s">
        <v>439</v>
      </c>
      <c r="AJ5032" t="s">
        <v>439</v>
      </c>
      <c r="AK5032" t="s">
        <v>444</v>
      </c>
      <c r="AL5032" t="s">
        <v>439</v>
      </c>
      <c r="AM5032" t="s">
        <v>445</v>
      </c>
      <c r="AN5032" t="s">
        <v>443</v>
      </c>
      <c r="AQ5032" t="str">
        <f t="shared" si="983"/>
        <v>6 GN=PM20D1 PE=2 SV=3</v>
      </c>
      <c r="AT5032" t="str">
        <f t="shared" si="984"/>
        <v>6 GN=PM20D1 PE</v>
      </c>
      <c r="AU5032" t="str">
        <f t="shared" si="996"/>
        <v xml:space="preserve">PM20D1 </v>
      </c>
      <c r="AV5032" t="str">
        <f t="shared" si="997"/>
        <v xml:space="preserve">PM20D1 </v>
      </c>
      <c r="AW5032" s="19" t="str">
        <f t="shared" si="993"/>
        <v>PM20D1</v>
      </c>
      <c r="AX5032">
        <v>72.3</v>
      </c>
      <c r="AY5032" s="20">
        <f t="shared" si="985"/>
        <v>1.0608575380359613</v>
      </c>
      <c r="AZ5032">
        <v>76.7</v>
      </c>
      <c r="BA5032" s="20">
        <f t="shared" si="986"/>
        <v>0.62517289073305682</v>
      </c>
      <c r="BB5032">
        <v>45.2</v>
      </c>
      <c r="BC5032">
        <v>42.4</v>
      </c>
      <c r="BD5032" s="27">
        <f t="shared" si="987"/>
        <v>3.9009433962264155</v>
      </c>
      <c r="BE5032">
        <v>165.4</v>
      </c>
      <c r="BF5032" s="27">
        <f t="shared" si="988"/>
        <v>4.3537735849056602</v>
      </c>
      <c r="BG5032">
        <v>184.6</v>
      </c>
      <c r="BH5032">
        <v>83.2</v>
      </c>
      <c r="BI5032" s="27">
        <f t="shared" si="989"/>
        <v>2.7668269230769229</v>
      </c>
      <c r="BJ5032">
        <v>230.2</v>
      </c>
      <c r="BK5032" t="s">
        <v>443</v>
      </c>
      <c r="BL5032" s="20" t="e">
        <f t="shared" si="990"/>
        <v>#VALUE!</v>
      </c>
    </row>
    <row r="5033" spans="1:64" hidden="1" outlineLevel="1" collapsed="1" x14ac:dyDescent="0.35">
      <c r="A5033" t="s">
        <v>443</v>
      </c>
      <c r="B5033" t="s">
        <v>457</v>
      </c>
      <c r="C5033" t="s">
        <v>458</v>
      </c>
      <c r="D5033" t="s">
        <v>459</v>
      </c>
      <c r="E5033" t="s">
        <v>460</v>
      </c>
      <c r="F5033" t="s">
        <v>461</v>
      </c>
      <c r="G5033" t="s">
        <v>462</v>
      </c>
      <c r="H5033" t="s">
        <v>463</v>
      </c>
      <c r="I5033" t="s">
        <v>464</v>
      </c>
      <c r="J5033" t="s">
        <v>465</v>
      </c>
      <c r="K5033" t="s">
        <v>466</v>
      </c>
      <c r="L5033" t="s">
        <v>467</v>
      </c>
      <c r="M5033" t="s">
        <v>468</v>
      </c>
      <c r="N5033" t="s">
        <v>469</v>
      </c>
      <c r="O5033" t="s">
        <v>470</v>
      </c>
      <c r="P5033" t="s">
        <v>471</v>
      </c>
      <c r="Q5033" t="s">
        <v>472</v>
      </c>
      <c r="R5033" t="s">
        <v>473</v>
      </c>
      <c r="S5033" t="s">
        <v>474</v>
      </c>
      <c r="T5033" t="s">
        <v>475</v>
      </c>
      <c r="U5033" t="s">
        <v>476</v>
      </c>
      <c r="V5033" t="s">
        <v>477</v>
      </c>
      <c r="W5033" t="s">
        <v>478</v>
      </c>
      <c r="X5033" t="s">
        <v>479</v>
      </c>
      <c r="Y5033" t="s">
        <v>480</v>
      </c>
      <c r="Z5033" t="s">
        <v>481</v>
      </c>
      <c r="AA5033" t="s">
        <v>482</v>
      </c>
      <c r="AB5033" t="s">
        <v>483</v>
      </c>
      <c r="AC5033" t="s">
        <v>484</v>
      </c>
      <c r="AD5033" t="s">
        <v>485</v>
      </c>
      <c r="AE5033" t="s">
        <v>486</v>
      </c>
      <c r="AF5033" t="s">
        <v>487</v>
      </c>
      <c r="AG5033" t="s">
        <v>488</v>
      </c>
      <c r="AH5033" t="s">
        <v>489</v>
      </c>
      <c r="AI5033" t="s">
        <v>490</v>
      </c>
      <c r="AJ5033" t="s">
        <v>491</v>
      </c>
      <c r="AK5033" t="s">
        <v>492</v>
      </c>
      <c r="AL5033" t="s">
        <v>493</v>
      </c>
      <c r="AM5033" t="s">
        <v>494</v>
      </c>
      <c r="AN5033" t="s">
        <v>495</v>
      </c>
      <c r="AO5033" t="s">
        <v>496</v>
      </c>
      <c r="AP5033" t="s">
        <v>497</v>
      </c>
      <c r="AQ5033" t="str">
        <f t="shared" si="983"/>
        <v>Modifications</v>
      </c>
      <c r="AR5033" t="s">
        <v>498</v>
      </c>
      <c r="AS5033" t="s">
        <v>499</v>
      </c>
      <c r="AT5033" t="str">
        <f t="shared" si="984"/>
        <v>Modifications</v>
      </c>
      <c r="AU5033" t="str">
        <f t="shared" si="996"/>
        <v>ication</v>
      </c>
      <c r="AV5033" t="str">
        <f t="shared" si="997"/>
        <v>ication</v>
      </c>
      <c r="AW5033" s="19" t="str">
        <f t="shared" si="993"/>
        <v>icatio</v>
      </c>
      <c r="AX5033" t="s">
        <v>477</v>
      </c>
      <c r="AY5033" s="20" t="e">
        <f t="shared" si="985"/>
        <v>#VALUE!</v>
      </c>
      <c r="AZ5033" t="s">
        <v>478</v>
      </c>
      <c r="BA5033" s="20" t="e">
        <f t="shared" si="986"/>
        <v>#VALUE!</v>
      </c>
      <c r="BB5033" t="s">
        <v>479</v>
      </c>
      <c r="BC5033" t="s">
        <v>480</v>
      </c>
      <c r="BD5033" s="20" t="e">
        <f t="shared" si="987"/>
        <v>#VALUE!</v>
      </c>
      <c r="BE5033" t="s">
        <v>481</v>
      </c>
      <c r="BF5033" s="27" t="e">
        <f t="shared" si="988"/>
        <v>#VALUE!</v>
      </c>
      <c r="BG5033" t="s">
        <v>482</v>
      </c>
      <c r="BH5033" t="s">
        <v>483</v>
      </c>
      <c r="BI5033" s="27" t="e">
        <f t="shared" si="989"/>
        <v>#VALUE!</v>
      </c>
      <c r="BJ5033" t="s">
        <v>484</v>
      </c>
      <c r="BK5033" t="s">
        <v>485</v>
      </c>
      <c r="BL5033" s="20" t="e">
        <f t="shared" si="990"/>
        <v>#VALUE!</v>
      </c>
    </row>
    <row r="5034" spans="1:64" hidden="1" outlineLevel="1" x14ac:dyDescent="0.35">
      <c r="A5034" t="s">
        <v>443</v>
      </c>
      <c r="B5034" t="b">
        <v>0</v>
      </c>
      <c r="C5034" t="s">
        <v>439</v>
      </c>
      <c r="D5034" t="s">
        <v>4074</v>
      </c>
      <c r="E5034" t="s">
        <v>1603</v>
      </c>
      <c r="F5034" t="s">
        <v>443</v>
      </c>
      <c r="G5034" t="b">
        <v>0</v>
      </c>
      <c r="H5034">
        <v>1</v>
      </c>
      <c r="I5034">
        <v>8</v>
      </c>
      <c r="J5034">
        <v>1</v>
      </c>
      <c r="K5034" t="s">
        <v>4075</v>
      </c>
      <c r="L5034" t="s">
        <v>4076</v>
      </c>
      <c r="M5034">
        <v>0</v>
      </c>
      <c r="N5034">
        <v>1359.7049099999999</v>
      </c>
      <c r="O5034">
        <v>0</v>
      </c>
      <c r="P5034">
        <v>25.2</v>
      </c>
      <c r="Q5034">
        <v>11.2</v>
      </c>
      <c r="R5034">
        <v>22.2</v>
      </c>
      <c r="S5034" t="s">
        <v>443</v>
      </c>
      <c r="T5034">
        <v>28</v>
      </c>
      <c r="U5034" t="s">
        <v>443</v>
      </c>
      <c r="V5034">
        <v>17.899999999999999</v>
      </c>
      <c r="W5034">
        <v>25.1</v>
      </c>
      <c r="X5034">
        <v>770.4</v>
      </c>
      <c r="Y5034" t="s">
        <v>443</v>
      </c>
      <c r="Z5034" t="s">
        <v>444</v>
      </c>
      <c r="AA5034" t="s">
        <v>444</v>
      </c>
      <c r="AB5034" t="s">
        <v>439</v>
      </c>
      <c r="AC5034" t="s">
        <v>445</v>
      </c>
      <c r="AD5034" t="s">
        <v>444</v>
      </c>
      <c r="AE5034" t="s">
        <v>445</v>
      </c>
      <c r="AF5034" t="s">
        <v>444</v>
      </c>
      <c r="AG5034" t="s">
        <v>444</v>
      </c>
      <c r="AH5034" t="s">
        <v>444</v>
      </c>
      <c r="AI5034" t="s">
        <v>439</v>
      </c>
      <c r="AJ5034" t="s">
        <v>439</v>
      </c>
      <c r="AK5034">
        <v>0</v>
      </c>
      <c r="AL5034">
        <v>0</v>
      </c>
      <c r="AM5034">
        <v>1.5560000000000001E-3</v>
      </c>
      <c r="AN5034">
        <v>2.7970000000000002E-4</v>
      </c>
      <c r="AO5034">
        <v>2.76</v>
      </c>
      <c r="AP5034">
        <v>54</v>
      </c>
      <c r="AQ5034" t="str">
        <f t="shared" si="983"/>
        <v>xCarbamidomethyl [C6]</v>
      </c>
      <c r="AR5034" t="s">
        <v>4077</v>
      </c>
      <c r="AS5034" t="s">
        <v>4078</v>
      </c>
      <c r="AT5034" t="str">
        <f t="shared" si="984"/>
        <v>xCarbamidometh</v>
      </c>
      <c r="AU5034" t="str">
        <f t="shared" si="996"/>
        <v>amidome</v>
      </c>
      <c r="AV5034" t="str">
        <f t="shared" si="997"/>
        <v>amidome</v>
      </c>
      <c r="AW5034" s="19" t="str">
        <f t="shared" si="993"/>
        <v>amidom</v>
      </c>
      <c r="AX5034">
        <v>17.899999999999999</v>
      </c>
      <c r="AY5034" s="20">
        <f t="shared" si="985"/>
        <v>1.4022346368715086</v>
      </c>
      <c r="AZ5034">
        <v>25.1</v>
      </c>
      <c r="BA5034" s="20">
        <f t="shared" si="986"/>
        <v>43.039106145251402</v>
      </c>
      <c r="BB5034">
        <v>770.4</v>
      </c>
      <c r="BC5034" t="s">
        <v>443</v>
      </c>
      <c r="BD5034" s="20" t="e">
        <f t="shared" si="987"/>
        <v>#VALUE!</v>
      </c>
      <c r="BE5034" t="s">
        <v>444</v>
      </c>
      <c r="BF5034" s="27" t="e">
        <f t="shared" si="988"/>
        <v>#VALUE!</v>
      </c>
      <c r="BG5034" t="s">
        <v>444</v>
      </c>
      <c r="BH5034" t="s">
        <v>439</v>
      </c>
      <c r="BI5034" s="27" t="e">
        <f t="shared" si="989"/>
        <v>#VALUE!</v>
      </c>
      <c r="BJ5034" t="s">
        <v>445</v>
      </c>
      <c r="BK5034" t="s">
        <v>444</v>
      </c>
      <c r="BL5034" s="20" t="e">
        <f t="shared" si="990"/>
        <v>#VALUE!</v>
      </c>
    </row>
    <row r="5035" spans="1:64" hidden="1" outlineLevel="2" collapsed="1" x14ac:dyDescent="0.35">
      <c r="A5035" t="s">
        <v>443</v>
      </c>
      <c r="B5035" t="s">
        <v>443</v>
      </c>
      <c r="C5035" t="s">
        <v>457</v>
      </c>
      <c r="D5035" t="s">
        <v>458</v>
      </c>
      <c r="E5035" t="s">
        <v>508</v>
      </c>
      <c r="F5035" t="s">
        <v>509</v>
      </c>
      <c r="G5035" t="s">
        <v>459</v>
      </c>
      <c r="H5035" t="s">
        <v>460</v>
      </c>
      <c r="I5035" t="s">
        <v>463</v>
      </c>
      <c r="J5035" t="s">
        <v>464</v>
      </c>
      <c r="K5035" t="s">
        <v>466</v>
      </c>
      <c r="L5035" t="s">
        <v>510</v>
      </c>
      <c r="M5035" t="s">
        <v>468</v>
      </c>
      <c r="N5035" t="s">
        <v>511</v>
      </c>
      <c r="O5035" t="s">
        <v>512</v>
      </c>
      <c r="P5035" t="s">
        <v>513</v>
      </c>
      <c r="Q5035" t="s">
        <v>514</v>
      </c>
      <c r="R5035" t="s">
        <v>515</v>
      </c>
      <c r="S5035" t="s">
        <v>516</v>
      </c>
      <c r="T5035" t="s">
        <v>517</v>
      </c>
      <c r="U5035" t="s">
        <v>469</v>
      </c>
      <c r="V5035" t="s">
        <v>518</v>
      </c>
      <c r="W5035" t="s">
        <v>519</v>
      </c>
      <c r="X5035" t="s">
        <v>520</v>
      </c>
      <c r="Y5035" t="s">
        <v>521</v>
      </c>
      <c r="Z5035" t="s">
        <v>522</v>
      </c>
      <c r="AA5035" t="s">
        <v>523</v>
      </c>
      <c r="AB5035" t="s">
        <v>524</v>
      </c>
      <c r="AC5035" t="s">
        <v>525</v>
      </c>
      <c r="AD5035" t="s">
        <v>526</v>
      </c>
      <c r="AE5035" t="s">
        <v>527</v>
      </c>
      <c r="AF5035" t="s">
        <v>480</v>
      </c>
      <c r="AG5035" t="s">
        <v>528</v>
      </c>
      <c r="AH5035" t="s">
        <v>529</v>
      </c>
      <c r="AI5035" t="s">
        <v>462</v>
      </c>
      <c r="AJ5035" t="s">
        <v>530</v>
      </c>
      <c r="AK5035" t="s">
        <v>531</v>
      </c>
      <c r="AL5035" t="s">
        <v>532</v>
      </c>
      <c r="AM5035" t="s">
        <v>533</v>
      </c>
      <c r="AN5035" t="s">
        <v>534</v>
      </c>
      <c r="AO5035" t="s">
        <v>535</v>
      </c>
      <c r="AP5035" t="s">
        <v>536</v>
      </c>
      <c r="AQ5035" t="str">
        <f t="shared" si="983"/>
        <v>Identifying Node</v>
      </c>
      <c r="AT5035" t="str">
        <f t="shared" si="984"/>
        <v>Identifying No</v>
      </c>
      <c r="AU5035" t="str">
        <f t="shared" si="996"/>
        <v xml:space="preserve">ifying </v>
      </c>
      <c r="AV5035" t="str">
        <f t="shared" si="997"/>
        <v xml:space="preserve">ifying </v>
      </c>
      <c r="AW5035" s="19" t="str">
        <f t="shared" si="993"/>
        <v>ifying</v>
      </c>
      <c r="AX5035" t="s">
        <v>518</v>
      </c>
      <c r="AY5035" s="20" t="e">
        <f t="shared" si="985"/>
        <v>#VALUE!</v>
      </c>
      <c r="AZ5035" t="s">
        <v>519</v>
      </c>
      <c r="BA5035" s="20" t="e">
        <f t="shared" si="986"/>
        <v>#VALUE!</v>
      </c>
      <c r="BB5035" t="s">
        <v>520</v>
      </c>
      <c r="BC5035" t="s">
        <v>521</v>
      </c>
      <c r="BD5035" s="20" t="e">
        <f t="shared" si="987"/>
        <v>#VALUE!</v>
      </c>
      <c r="BE5035" t="s">
        <v>522</v>
      </c>
      <c r="BF5035" s="27" t="e">
        <f t="shared" si="988"/>
        <v>#VALUE!</v>
      </c>
      <c r="BG5035" t="s">
        <v>523</v>
      </c>
      <c r="BH5035" t="s">
        <v>524</v>
      </c>
      <c r="BI5035" s="27" t="e">
        <f t="shared" si="989"/>
        <v>#VALUE!</v>
      </c>
      <c r="BJ5035" t="s">
        <v>525</v>
      </c>
      <c r="BK5035" t="s">
        <v>526</v>
      </c>
      <c r="BL5035" s="20" t="e">
        <f t="shared" si="990"/>
        <v>#VALUE!</v>
      </c>
    </row>
    <row r="5036" spans="1:64" hidden="1" outlineLevel="2" collapsed="1" x14ac:dyDescent="0.35">
      <c r="A5036" t="s">
        <v>443</v>
      </c>
      <c r="B5036" t="s">
        <v>443</v>
      </c>
      <c r="C5036" t="b">
        <v>0</v>
      </c>
      <c r="D5036" t="s">
        <v>439</v>
      </c>
      <c r="E5036" t="s">
        <v>538</v>
      </c>
      <c r="F5036" t="s">
        <v>539</v>
      </c>
      <c r="G5036" t="s">
        <v>4079</v>
      </c>
      <c r="H5036" t="s">
        <v>1609</v>
      </c>
      <c r="I5036">
        <v>1</v>
      </c>
      <c r="J5036">
        <v>8</v>
      </c>
      <c r="K5036" t="s">
        <v>4075</v>
      </c>
      <c r="L5036" t="s">
        <v>4080</v>
      </c>
      <c r="M5036">
        <v>0</v>
      </c>
      <c r="N5036">
        <v>2</v>
      </c>
      <c r="O5036">
        <v>0.60140000000000005</v>
      </c>
      <c r="P5036">
        <v>0</v>
      </c>
      <c r="Q5036">
        <v>1</v>
      </c>
      <c r="R5036">
        <v>1</v>
      </c>
      <c r="S5036">
        <v>680.35608999999999</v>
      </c>
      <c r="T5036">
        <v>1359.7049099999999</v>
      </c>
      <c r="U5036">
        <v>1359.7049099999999</v>
      </c>
      <c r="V5036">
        <v>0</v>
      </c>
      <c r="W5036">
        <v>0</v>
      </c>
      <c r="X5036" t="s">
        <v>540</v>
      </c>
      <c r="Y5036" t="s">
        <v>541</v>
      </c>
      <c r="Z5036">
        <v>38.290080000000003</v>
      </c>
      <c r="AA5036">
        <v>30</v>
      </c>
      <c r="AB5036">
        <v>42.3996</v>
      </c>
      <c r="AC5036">
        <v>27040</v>
      </c>
      <c r="AD5036" t="s">
        <v>551</v>
      </c>
      <c r="AE5036" t="s">
        <v>552</v>
      </c>
      <c r="AF5036" t="s">
        <v>443</v>
      </c>
      <c r="AG5036">
        <v>2.76</v>
      </c>
      <c r="AH5036" t="s">
        <v>443</v>
      </c>
      <c r="AI5036" t="b">
        <v>0</v>
      </c>
      <c r="AJ5036" t="s">
        <v>443</v>
      </c>
      <c r="AK5036" t="s">
        <v>443</v>
      </c>
      <c r="AL5036" t="s">
        <v>443</v>
      </c>
      <c r="AM5036">
        <v>0</v>
      </c>
      <c r="AN5036">
        <v>2.7970000000000002E-4</v>
      </c>
      <c r="AO5036">
        <v>7185436</v>
      </c>
      <c r="AP5036">
        <v>42.42</v>
      </c>
      <c r="AQ5036" t="str">
        <f t="shared" si="983"/>
        <v>Sequest HT (A2)</v>
      </c>
      <c r="AT5036" t="str">
        <f t="shared" si="984"/>
        <v>Sequest HT (A2</v>
      </c>
      <c r="AU5036" t="str">
        <f t="shared" si="996"/>
        <v>st HT (</v>
      </c>
      <c r="AV5036" t="str">
        <f t="shared" si="997"/>
        <v>st HT (</v>
      </c>
      <c r="AW5036" s="19" t="str">
        <f t="shared" si="993"/>
        <v xml:space="preserve">st HT </v>
      </c>
      <c r="AX5036">
        <v>0</v>
      </c>
      <c r="AY5036" s="20" t="e">
        <f t="shared" si="985"/>
        <v>#DIV/0!</v>
      </c>
      <c r="AZ5036">
        <v>0</v>
      </c>
      <c r="BA5036" s="20" t="e">
        <f t="shared" si="986"/>
        <v>#VALUE!</v>
      </c>
      <c r="BB5036" t="s">
        <v>540</v>
      </c>
      <c r="BC5036" t="s">
        <v>541</v>
      </c>
      <c r="BD5036" s="20" t="e">
        <f t="shared" si="987"/>
        <v>#VALUE!</v>
      </c>
      <c r="BE5036">
        <v>38.290080000000003</v>
      </c>
      <c r="BF5036" s="27" t="e">
        <f t="shared" si="988"/>
        <v>#VALUE!</v>
      </c>
      <c r="BG5036">
        <v>30</v>
      </c>
      <c r="BH5036">
        <v>42.3996</v>
      </c>
      <c r="BI5036" s="27">
        <f t="shared" si="989"/>
        <v>637.74186548929708</v>
      </c>
      <c r="BJ5036">
        <v>27040</v>
      </c>
      <c r="BK5036" t="s">
        <v>551</v>
      </c>
      <c r="BL5036" s="20" t="e">
        <f t="shared" si="990"/>
        <v>#VALUE!</v>
      </c>
    </row>
    <row r="5037" spans="1:64" hidden="1" outlineLevel="1" x14ac:dyDescent="0.35">
      <c r="A5037" t="s">
        <v>443</v>
      </c>
      <c r="B5037" t="b">
        <v>0</v>
      </c>
      <c r="C5037" t="s">
        <v>439</v>
      </c>
      <c r="D5037" t="s">
        <v>4081</v>
      </c>
      <c r="E5037" t="s">
        <v>443</v>
      </c>
      <c r="F5037" t="s">
        <v>443</v>
      </c>
      <c r="G5037" t="b">
        <v>0</v>
      </c>
      <c r="H5037">
        <v>1</v>
      </c>
      <c r="I5037">
        <v>4</v>
      </c>
      <c r="J5037">
        <v>1</v>
      </c>
      <c r="K5037" t="s">
        <v>4075</v>
      </c>
      <c r="L5037" t="s">
        <v>4082</v>
      </c>
      <c r="M5037">
        <v>0</v>
      </c>
      <c r="N5037">
        <v>840.53016000000002</v>
      </c>
      <c r="O5037">
        <v>0</v>
      </c>
      <c r="P5037">
        <v>64.7</v>
      </c>
      <c r="Q5037">
        <v>50.1</v>
      </c>
      <c r="R5037">
        <v>102.8</v>
      </c>
      <c r="S5037">
        <v>26</v>
      </c>
      <c r="T5037">
        <v>32.200000000000003</v>
      </c>
      <c r="U5037">
        <v>114.9</v>
      </c>
      <c r="V5037">
        <v>50.8</v>
      </c>
      <c r="W5037">
        <v>95.5</v>
      </c>
      <c r="X5037">
        <v>363</v>
      </c>
      <c r="Y5037" t="s">
        <v>443</v>
      </c>
      <c r="Z5037" t="s">
        <v>444</v>
      </c>
      <c r="AA5037" t="s">
        <v>439</v>
      </c>
      <c r="AB5037" t="s">
        <v>444</v>
      </c>
      <c r="AC5037" t="s">
        <v>444</v>
      </c>
      <c r="AD5037" t="s">
        <v>444</v>
      </c>
      <c r="AE5037" t="s">
        <v>444</v>
      </c>
      <c r="AF5037" t="s">
        <v>444</v>
      </c>
      <c r="AG5037" t="s">
        <v>444</v>
      </c>
      <c r="AH5037" t="s">
        <v>444</v>
      </c>
      <c r="AI5037" t="s">
        <v>805</v>
      </c>
      <c r="AJ5037" t="s">
        <v>805</v>
      </c>
      <c r="AK5037">
        <v>1.6209999999999999E-2</v>
      </c>
      <c r="AL5037">
        <v>1.5800000000000002E-2</v>
      </c>
      <c r="AM5037">
        <v>0.1754</v>
      </c>
      <c r="AN5037">
        <v>0.18740000000000001</v>
      </c>
      <c r="AO5037">
        <v>2.2999999999999998</v>
      </c>
      <c r="AP5037">
        <v>43</v>
      </c>
      <c r="AQ5037" t="str">
        <f t="shared" si="983"/>
        <v/>
      </c>
      <c r="AR5037" t="s">
        <v>4083</v>
      </c>
      <c r="AS5037" t="s">
        <v>4084</v>
      </c>
      <c r="AT5037" t="str">
        <f t="shared" si="984"/>
        <v/>
      </c>
      <c r="AU5037" t="str">
        <f t="shared" si="996"/>
        <v/>
      </c>
      <c r="AV5037" t="str">
        <f t="shared" si="997"/>
        <v/>
      </c>
      <c r="AW5037" s="19" t="str">
        <f t="shared" si="993"/>
        <v/>
      </c>
      <c r="AX5037">
        <v>50.8</v>
      </c>
      <c r="AY5037" s="20">
        <f t="shared" si="985"/>
        <v>1.8799212598425199</v>
      </c>
      <c r="AZ5037">
        <v>95.5</v>
      </c>
      <c r="BA5037" s="20">
        <f t="shared" si="986"/>
        <v>7.1456692913385833</v>
      </c>
      <c r="BB5037">
        <v>363</v>
      </c>
      <c r="BC5037" t="s">
        <v>443</v>
      </c>
      <c r="BD5037" s="20" t="e">
        <f t="shared" si="987"/>
        <v>#VALUE!</v>
      </c>
      <c r="BE5037" t="s">
        <v>444</v>
      </c>
      <c r="BF5037" s="27" t="e">
        <f t="shared" si="988"/>
        <v>#VALUE!</v>
      </c>
      <c r="BG5037" t="s">
        <v>439</v>
      </c>
      <c r="BH5037" t="s">
        <v>444</v>
      </c>
      <c r="BI5037" s="27" t="e">
        <f t="shared" si="989"/>
        <v>#VALUE!</v>
      </c>
      <c r="BJ5037" t="s">
        <v>444</v>
      </c>
      <c r="BK5037" t="s">
        <v>444</v>
      </c>
      <c r="BL5037" s="20" t="e">
        <f t="shared" si="990"/>
        <v>#VALUE!</v>
      </c>
    </row>
    <row r="5038" spans="1:64" hidden="1" outlineLevel="2" collapsed="1" x14ac:dyDescent="0.35">
      <c r="A5038" t="s">
        <v>443</v>
      </c>
      <c r="B5038" t="s">
        <v>443</v>
      </c>
      <c r="C5038" t="s">
        <v>457</v>
      </c>
      <c r="D5038" t="s">
        <v>458</v>
      </c>
      <c r="E5038" t="s">
        <v>508</v>
      </c>
      <c r="F5038" t="s">
        <v>509</v>
      </c>
      <c r="G5038" t="s">
        <v>459</v>
      </c>
      <c r="H5038" t="s">
        <v>460</v>
      </c>
      <c r="I5038" t="s">
        <v>463</v>
      </c>
      <c r="J5038" t="s">
        <v>464</v>
      </c>
      <c r="K5038" t="s">
        <v>466</v>
      </c>
      <c r="L5038" t="s">
        <v>510</v>
      </c>
      <c r="M5038" t="s">
        <v>468</v>
      </c>
      <c r="N5038" t="s">
        <v>511</v>
      </c>
      <c r="O5038" t="s">
        <v>512</v>
      </c>
      <c r="P5038" t="s">
        <v>513</v>
      </c>
      <c r="Q5038" t="s">
        <v>514</v>
      </c>
      <c r="R5038" t="s">
        <v>515</v>
      </c>
      <c r="S5038" t="s">
        <v>516</v>
      </c>
      <c r="T5038" t="s">
        <v>517</v>
      </c>
      <c r="U5038" t="s">
        <v>469</v>
      </c>
      <c r="V5038" t="s">
        <v>518</v>
      </c>
      <c r="W5038" t="s">
        <v>519</v>
      </c>
      <c r="X5038" t="s">
        <v>520</v>
      </c>
      <c r="Y5038" t="s">
        <v>521</v>
      </c>
      <c r="Z5038" t="s">
        <v>522</v>
      </c>
      <c r="AA5038" t="s">
        <v>523</v>
      </c>
      <c r="AB5038" t="s">
        <v>524</v>
      </c>
      <c r="AC5038" t="s">
        <v>525</v>
      </c>
      <c r="AD5038" t="s">
        <v>526</v>
      </c>
      <c r="AE5038" t="s">
        <v>527</v>
      </c>
      <c r="AF5038" t="s">
        <v>480</v>
      </c>
      <c r="AG5038" t="s">
        <v>528</v>
      </c>
      <c r="AH5038" t="s">
        <v>529</v>
      </c>
      <c r="AI5038" t="s">
        <v>462</v>
      </c>
      <c r="AJ5038" t="s">
        <v>530</v>
      </c>
      <c r="AK5038" t="s">
        <v>531</v>
      </c>
      <c r="AL5038" t="s">
        <v>532</v>
      </c>
      <c r="AM5038" t="s">
        <v>533</v>
      </c>
      <c r="AN5038" t="s">
        <v>534</v>
      </c>
      <c r="AO5038" t="s">
        <v>535</v>
      </c>
      <c r="AP5038" t="s">
        <v>536</v>
      </c>
      <c r="AQ5038" t="str">
        <f t="shared" si="983"/>
        <v>Identifying Node</v>
      </c>
      <c r="AT5038" t="str">
        <f t="shared" si="984"/>
        <v>Identifying No</v>
      </c>
      <c r="AU5038" t="str">
        <f t="shared" si="996"/>
        <v xml:space="preserve">ifying </v>
      </c>
      <c r="AV5038" t="str">
        <f t="shared" si="997"/>
        <v xml:space="preserve">ifying </v>
      </c>
      <c r="AW5038" s="19" t="str">
        <f t="shared" si="993"/>
        <v>ifying</v>
      </c>
      <c r="AX5038" t="s">
        <v>518</v>
      </c>
      <c r="AY5038" s="20" t="e">
        <f t="shared" si="985"/>
        <v>#VALUE!</v>
      </c>
      <c r="AZ5038" t="s">
        <v>519</v>
      </c>
      <c r="BA5038" s="20" t="e">
        <f t="shared" si="986"/>
        <v>#VALUE!</v>
      </c>
      <c r="BB5038" t="s">
        <v>520</v>
      </c>
      <c r="BC5038" t="s">
        <v>521</v>
      </c>
      <c r="BD5038" s="20" t="e">
        <f t="shared" si="987"/>
        <v>#VALUE!</v>
      </c>
      <c r="BE5038" t="s">
        <v>522</v>
      </c>
      <c r="BF5038" s="27" t="e">
        <f t="shared" si="988"/>
        <v>#VALUE!</v>
      </c>
      <c r="BG5038" t="s">
        <v>523</v>
      </c>
      <c r="BH5038" t="s">
        <v>524</v>
      </c>
      <c r="BI5038" s="27" t="e">
        <f t="shared" si="989"/>
        <v>#VALUE!</v>
      </c>
      <c r="BJ5038" t="s">
        <v>525</v>
      </c>
      <c r="BK5038" t="s">
        <v>526</v>
      </c>
      <c r="BL5038" s="20" t="e">
        <f t="shared" si="990"/>
        <v>#VALUE!</v>
      </c>
    </row>
    <row r="5039" spans="1:64" hidden="1" outlineLevel="2" collapsed="1" x14ac:dyDescent="0.35">
      <c r="A5039" t="s">
        <v>443</v>
      </c>
      <c r="B5039" t="s">
        <v>443</v>
      </c>
      <c r="C5039" t="b">
        <v>0</v>
      </c>
      <c r="D5039" t="s">
        <v>439</v>
      </c>
      <c r="E5039" t="s">
        <v>538</v>
      </c>
      <c r="F5039" t="s">
        <v>539</v>
      </c>
      <c r="G5039" t="s">
        <v>4081</v>
      </c>
      <c r="H5039" t="s">
        <v>443</v>
      </c>
      <c r="I5039">
        <v>1</v>
      </c>
      <c r="J5039">
        <v>4</v>
      </c>
      <c r="K5039" t="s">
        <v>4075</v>
      </c>
      <c r="L5039" t="s">
        <v>4085</v>
      </c>
      <c r="M5039">
        <v>0</v>
      </c>
      <c r="N5039">
        <v>2</v>
      </c>
      <c r="O5039">
        <v>0.55220000000000002</v>
      </c>
      <c r="P5039">
        <v>0</v>
      </c>
      <c r="Q5039">
        <v>1</v>
      </c>
      <c r="R5039">
        <v>1</v>
      </c>
      <c r="S5039">
        <v>420.76839000000001</v>
      </c>
      <c r="T5039">
        <v>840.52949999999998</v>
      </c>
      <c r="U5039">
        <v>840.53016000000002</v>
      </c>
      <c r="V5039">
        <v>-0.79</v>
      </c>
      <c r="W5039">
        <v>-3.3E-4</v>
      </c>
      <c r="X5039" t="s">
        <v>540</v>
      </c>
      <c r="Y5039" t="s">
        <v>541</v>
      </c>
      <c r="Z5039">
        <v>37.227739999999997</v>
      </c>
      <c r="AA5039">
        <v>28.834</v>
      </c>
      <c r="AB5039">
        <v>34.986499999999999</v>
      </c>
      <c r="AC5039">
        <v>20041</v>
      </c>
      <c r="AD5039" t="s">
        <v>554</v>
      </c>
      <c r="AE5039" t="s">
        <v>555</v>
      </c>
      <c r="AF5039" t="s">
        <v>443</v>
      </c>
      <c r="AG5039">
        <v>2.2999999999999998</v>
      </c>
      <c r="AH5039" t="s">
        <v>443</v>
      </c>
      <c r="AI5039" t="b">
        <v>0</v>
      </c>
      <c r="AJ5039" t="s">
        <v>443</v>
      </c>
      <c r="AK5039" t="s">
        <v>443</v>
      </c>
      <c r="AL5039" t="s">
        <v>443</v>
      </c>
      <c r="AM5039">
        <v>1.5800000000000002E-2</v>
      </c>
      <c r="AN5039">
        <v>0.18740000000000001</v>
      </c>
      <c r="AO5039">
        <v>11621669</v>
      </c>
      <c r="AP5039">
        <v>34.979999999999997</v>
      </c>
      <c r="AQ5039" t="str">
        <f t="shared" si="983"/>
        <v>Sequest HT (A2)</v>
      </c>
      <c r="AT5039" t="str">
        <f t="shared" si="984"/>
        <v>Sequest HT (A2</v>
      </c>
      <c r="AU5039" t="str">
        <f t="shared" si="996"/>
        <v>st HT (</v>
      </c>
      <c r="AV5039" t="str">
        <f t="shared" si="997"/>
        <v>st HT (</v>
      </c>
      <c r="AW5039" s="19" t="str">
        <f t="shared" si="993"/>
        <v xml:space="preserve">st HT </v>
      </c>
      <c r="AX5039">
        <v>-0.79</v>
      </c>
      <c r="AY5039" s="20">
        <f t="shared" si="985"/>
        <v>4.1772151898734173E-4</v>
      </c>
      <c r="AZ5039">
        <v>-3.3E-4</v>
      </c>
      <c r="BA5039" s="20" t="e">
        <f t="shared" si="986"/>
        <v>#VALUE!</v>
      </c>
      <c r="BB5039" t="s">
        <v>540</v>
      </c>
      <c r="BC5039" t="s">
        <v>541</v>
      </c>
      <c r="BD5039" s="20" t="e">
        <f t="shared" si="987"/>
        <v>#VALUE!</v>
      </c>
      <c r="BE5039">
        <v>37.227739999999997</v>
      </c>
      <c r="BF5039" s="27" t="e">
        <f t="shared" si="988"/>
        <v>#VALUE!</v>
      </c>
      <c r="BG5039">
        <v>28.834</v>
      </c>
      <c r="BH5039">
        <v>34.986499999999999</v>
      </c>
      <c r="BI5039" s="27">
        <f t="shared" si="989"/>
        <v>572.82094522172838</v>
      </c>
      <c r="BJ5039">
        <v>20041</v>
      </c>
      <c r="BK5039" t="s">
        <v>554</v>
      </c>
      <c r="BL5039" s="20" t="e">
        <f t="shared" si="990"/>
        <v>#VALUE!</v>
      </c>
    </row>
    <row r="5040" spans="1:64" collapsed="1" x14ac:dyDescent="0.35">
      <c r="A5040" t="b">
        <v>0</v>
      </c>
      <c r="B5040" t="s">
        <v>439</v>
      </c>
      <c r="C5040" t="s">
        <v>440</v>
      </c>
      <c r="D5040" t="s">
        <v>4086</v>
      </c>
      <c r="E5040" t="s">
        <v>4087</v>
      </c>
      <c r="F5040">
        <v>0</v>
      </c>
      <c r="G5040" t="b">
        <v>0</v>
      </c>
      <c r="H5040">
        <v>9.5549999999999997</v>
      </c>
      <c r="I5040">
        <v>4</v>
      </c>
      <c r="J5040">
        <v>2</v>
      </c>
      <c r="K5040">
        <v>5</v>
      </c>
      <c r="L5040">
        <v>2</v>
      </c>
      <c r="M5040">
        <v>1</v>
      </c>
      <c r="N5040">
        <v>732</v>
      </c>
      <c r="O5040">
        <v>83.3</v>
      </c>
      <c r="P5040">
        <v>6.61</v>
      </c>
      <c r="Q5040">
        <v>149</v>
      </c>
      <c r="R5040">
        <v>4.79</v>
      </c>
      <c r="S5040">
        <v>2</v>
      </c>
      <c r="T5040">
        <v>2</v>
      </c>
      <c r="U5040">
        <v>0</v>
      </c>
      <c r="V5040" t="s">
        <v>443</v>
      </c>
      <c r="W5040" t="s">
        <v>443</v>
      </c>
      <c r="X5040">
        <v>6.9</v>
      </c>
      <c r="Y5040">
        <v>111.3</v>
      </c>
      <c r="Z5040">
        <v>11.8</v>
      </c>
      <c r="AA5040">
        <v>489.3</v>
      </c>
      <c r="AB5040" t="s">
        <v>443</v>
      </c>
      <c r="AC5040">
        <v>280.7</v>
      </c>
      <c r="AD5040" t="s">
        <v>443</v>
      </c>
      <c r="AE5040" t="s">
        <v>445</v>
      </c>
      <c r="AF5040" t="s">
        <v>445</v>
      </c>
      <c r="AG5040" t="s">
        <v>444</v>
      </c>
      <c r="AH5040" t="s">
        <v>439</v>
      </c>
      <c r="AI5040" t="s">
        <v>444</v>
      </c>
      <c r="AJ5040" t="s">
        <v>439</v>
      </c>
      <c r="AK5040" t="s">
        <v>445</v>
      </c>
      <c r="AL5040" t="s">
        <v>444</v>
      </c>
      <c r="AM5040" t="s">
        <v>445</v>
      </c>
      <c r="AN5040" t="s">
        <v>443</v>
      </c>
      <c r="AQ5040" t="str">
        <f t="shared" si="983"/>
        <v>9606 GN=LSS PE=1 SV=1</v>
      </c>
      <c r="AT5040" t="str">
        <f t="shared" si="984"/>
        <v>9606 GN=LSS PE</v>
      </c>
      <c r="AU5040" t="str">
        <f>MID(AT5040, 9, 7)</f>
        <v>LSS PE</v>
      </c>
      <c r="AV5040" t="str">
        <f>LEFT(AU5040, 5)</f>
        <v>LSS P</v>
      </c>
      <c r="AW5040" s="19" t="str">
        <f>LEFT(AV5040, 4)</f>
        <v xml:space="preserve">LSS </v>
      </c>
      <c r="AX5040" t="s">
        <v>443</v>
      </c>
      <c r="AY5040" s="20" t="e">
        <f t="shared" si="985"/>
        <v>#VALUE!</v>
      </c>
      <c r="AZ5040" t="s">
        <v>443</v>
      </c>
      <c r="BA5040" s="20" t="e">
        <f t="shared" si="986"/>
        <v>#VALUE!</v>
      </c>
      <c r="BB5040">
        <v>6.9</v>
      </c>
      <c r="BC5040">
        <v>111.3</v>
      </c>
      <c r="BD5040" s="21">
        <f t="shared" si="987"/>
        <v>0.10601976639712489</v>
      </c>
      <c r="BE5040">
        <v>11.8</v>
      </c>
      <c r="BF5040" s="27">
        <f t="shared" si="988"/>
        <v>4.3962264150943398</v>
      </c>
      <c r="BG5040">
        <v>489.3</v>
      </c>
      <c r="BH5040" t="s">
        <v>443</v>
      </c>
      <c r="BI5040" s="20" t="e">
        <f t="shared" si="989"/>
        <v>#VALUE!</v>
      </c>
      <c r="BJ5040">
        <v>280.7</v>
      </c>
      <c r="BK5040" t="s">
        <v>443</v>
      </c>
      <c r="BL5040" s="20" t="e">
        <f t="shared" si="990"/>
        <v>#VALUE!</v>
      </c>
    </row>
    <row r="5041" spans="1:64" hidden="1" outlineLevel="1" collapsed="1" x14ac:dyDescent="0.35">
      <c r="A5041" t="s">
        <v>443</v>
      </c>
      <c r="B5041" t="s">
        <v>457</v>
      </c>
      <c r="C5041" t="s">
        <v>458</v>
      </c>
      <c r="D5041" t="s">
        <v>459</v>
      </c>
      <c r="E5041" t="s">
        <v>460</v>
      </c>
      <c r="F5041" t="s">
        <v>461</v>
      </c>
      <c r="G5041" t="s">
        <v>462</v>
      </c>
      <c r="H5041" t="s">
        <v>463</v>
      </c>
      <c r="I5041" t="s">
        <v>464</v>
      </c>
      <c r="J5041" t="s">
        <v>465</v>
      </c>
      <c r="K5041" t="s">
        <v>466</v>
      </c>
      <c r="L5041" t="s">
        <v>467</v>
      </c>
      <c r="M5041" t="s">
        <v>468</v>
      </c>
      <c r="N5041" t="s">
        <v>469</v>
      </c>
      <c r="O5041" t="s">
        <v>470</v>
      </c>
      <c r="P5041" t="s">
        <v>471</v>
      </c>
      <c r="Q5041" t="s">
        <v>472</v>
      </c>
      <c r="R5041" t="s">
        <v>473</v>
      </c>
      <c r="S5041" t="s">
        <v>474</v>
      </c>
      <c r="T5041" t="s">
        <v>475</v>
      </c>
      <c r="U5041" t="s">
        <v>476</v>
      </c>
      <c r="V5041" t="s">
        <v>477</v>
      </c>
      <c r="W5041" t="s">
        <v>478</v>
      </c>
      <c r="X5041" t="s">
        <v>479</v>
      </c>
      <c r="Y5041" t="s">
        <v>480</v>
      </c>
      <c r="Z5041" t="s">
        <v>481</v>
      </c>
      <c r="AA5041" t="s">
        <v>482</v>
      </c>
      <c r="AB5041" t="s">
        <v>483</v>
      </c>
      <c r="AC5041" t="s">
        <v>484</v>
      </c>
      <c r="AD5041" t="s">
        <v>485</v>
      </c>
      <c r="AE5041" t="s">
        <v>486</v>
      </c>
      <c r="AF5041" t="s">
        <v>487</v>
      </c>
      <c r="AG5041" t="s">
        <v>488</v>
      </c>
      <c r="AH5041" t="s">
        <v>489</v>
      </c>
      <c r="AI5041" t="s">
        <v>490</v>
      </c>
      <c r="AJ5041" t="s">
        <v>491</v>
      </c>
      <c r="AK5041" t="s">
        <v>492</v>
      </c>
      <c r="AL5041" t="s">
        <v>493</v>
      </c>
      <c r="AM5041" t="s">
        <v>494</v>
      </c>
      <c r="AN5041" t="s">
        <v>495</v>
      </c>
      <c r="AO5041" t="s">
        <v>496</v>
      </c>
      <c r="AP5041" t="s">
        <v>497</v>
      </c>
      <c r="AQ5041" t="str">
        <f t="shared" si="983"/>
        <v>Modifications</v>
      </c>
      <c r="AR5041" t="s">
        <v>498</v>
      </c>
      <c r="AS5041" t="s">
        <v>499</v>
      </c>
      <c r="AT5041" t="str">
        <f t="shared" si="984"/>
        <v>Modifications</v>
      </c>
      <c r="AU5041" t="str">
        <f t="shared" ref="AU5041:AU5047" si="998">MID(AT5041, 6, 7)</f>
        <v>ication</v>
      </c>
      <c r="AV5041" t="str">
        <f t="shared" ref="AV5041:AV5047" si="999">MID(AT5041, 6, 7)</f>
        <v>ication</v>
      </c>
      <c r="AW5041" s="19" t="str">
        <f t="shared" ref="AW5041:AW5047" si="1000">LEFT(AU5041, 6)</f>
        <v>icatio</v>
      </c>
      <c r="AX5041" t="s">
        <v>477</v>
      </c>
      <c r="AY5041" s="20" t="e">
        <f t="shared" si="985"/>
        <v>#VALUE!</v>
      </c>
      <c r="AZ5041" t="s">
        <v>478</v>
      </c>
      <c r="BA5041" s="20" t="e">
        <f t="shared" si="986"/>
        <v>#VALUE!</v>
      </c>
      <c r="BB5041" t="s">
        <v>479</v>
      </c>
      <c r="BC5041" t="s">
        <v>480</v>
      </c>
      <c r="BD5041" s="20" t="e">
        <f t="shared" si="987"/>
        <v>#VALUE!</v>
      </c>
      <c r="BE5041" t="s">
        <v>481</v>
      </c>
      <c r="BF5041" s="27" t="e">
        <f t="shared" si="988"/>
        <v>#VALUE!</v>
      </c>
      <c r="BG5041" t="s">
        <v>482</v>
      </c>
      <c r="BH5041" t="s">
        <v>483</v>
      </c>
      <c r="BI5041" s="27" t="e">
        <f t="shared" si="989"/>
        <v>#VALUE!</v>
      </c>
      <c r="BJ5041" t="s">
        <v>484</v>
      </c>
      <c r="BK5041" t="s">
        <v>485</v>
      </c>
      <c r="BL5041" s="20" t="e">
        <f t="shared" si="990"/>
        <v>#VALUE!</v>
      </c>
    </row>
    <row r="5042" spans="1:64" hidden="1" outlineLevel="1" x14ac:dyDescent="0.35">
      <c r="A5042" t="s">
        <v>443</v>
      </c>
      <c r="B5042" t="b">
        <v>0</v>
      </c>
      <c r="C5042" t="s">
        <v>439</v>
      </c>
      <c r="D5042" t="s">
        <v>4088</v>
      </c>
      <c r="E5042" t="s">
        <v>443</v>
      </c>
      <c r="F5042" t="s">
        <v>443</v>
      </c>
      <c r="G5042" t="b">
        <v>0</v>
      </c>
      <c r="H5042">
        <v>1</v>
      </c>
      <c r="I5042">
        <v>2</v>
      </c>
      <c r="J5042">
        <v>1</v>
      </c>
      <c r="K5042" t="s">
        <v>4089</v>
      </c>
      <c r="L5042" t="s">
        <v>4090</v>
      </c>
      <c r="M5042">
        <v>0</v>
      </c>
      <c r="N5042">
        <v>1094.5589</v>
      </c>
      <c r="O5042">
        <v>0</v>
      </c>
      <c r="P5042">
        <v>162.4</v>
      </c>
      <c r="Q5042">
        <v>83.8</v>
      </c>
      <c r="R5042">
        <v>153.19999999999999</v>
      </c>
      <c r="S5042" t="s">
        <v>443</v>
      </c>
      <c r="T5042" t="s">
        <v>443</v>
      </c>
      <c r="U5042">
        <v>264.5</v>
      </c>
      <c r="V5042" t="s">
        <v>443</v>
      </c>
      <c r="W5042">
        <v>236.1</v>
      </c>
      <c r="X5042" t="s">
        <v>443</v>
      </c>
      <c r="Y5042" t="s">
        <v>443</v>
      </c>
      <c r="Z5042" t="s">
        <v>444</v>
      </c>
      <c r="AA5042" t="s">
        <v>444</v>
      </c>
      <c r="AB5042" t="s">
        <v>444</v>
      </c>
      <c r="AC5042" t="s">
        <v>445</v>
      </c>
      <c r="AD5042" t="s">
        <v>445</v>
      </c>
      <c r="AE5042" t="s">
        <v>439</v>
      </c>
      <c r="AF5042" t="s">
        <v>445</v>
      </c>
      <c r="AG5042" t="s">
        <v>444</v>
      </c>
      <c r="AH5042" t="s">
        <v>445</v>
      </c>
      <c r="AI5042" t="s">
        <v>439</v>
      </c>
      <c r="AJ5042" t="s">
        <v>439</v>
      </c>
      <c r="AK5042">
        <v>6.143E-3</v>
      </c>
      <c r="AL5042">
        <v>1.1689999999999999E-3</v>
      </c>
      <c r="AM5042">
        <v>0.10100000000000001</v>
      </c>
      <c r="AN5042">
        <v>2.843E-2</v>
      </c>
      <c r="AO5042">
        <v>2.25</v>
      </c>
      <c r="AP5042">
        <v>29</v>
      </c>
      <c r="AQ5042" t="str">
        <f t="shared" si="983"/>
        <v/>
      </c>
      <c r="AR5042" t="s">
        <v>4091</v>
      </c>
      <c r="AS5042" t="s">
        <v>1202</v>
      </c>
      <c r="AT5042" t="str">
        <f t="shared" si="984"/>
        <v/>
      </c>
      <c r="AU5042" t="str">
        <f t="shared" si="998"/>
        <v/>
      </c>
      <c r="AV5042" t="str">
        <f t="shared" si="999"/>
        <v/>
      </c>
      <c r="AW5042" s="19" t="str">
        <f t="shared" si="1000"/>
        <v/>
      </c>
      <c r="AX5042" t="s">
        <v>443</v>
      </c>
      <c r="AY5042" s="20" t="e">
        <f t="shared" si="985"/>
        <v>#VALUE!</v>
      </c>
      <c r="AZ5042">
        <v>236.1</v>
      </c>
      <c r="BA5042" s="20" t="e">
        <f t="shared" si="986"/>
        <v>#VALUE!</v>
      </c>
      <c r="BB5042" t="s">
        <v>443</v>
      </c>
      <c r="BC5042" t="s">
        <v>443</v>
      </c>
      <c r="BD5042" s="20" t="e">
        <f t="shared" si="987"/>
        <v>#VALUE!</v>
      </c>
      <c r="BE5042" t="s">
        <v>444</v>
      </c>
      <c r="BF5042" s="27" t="e">
        <f t="shared" si="988"/>
        <v>#VALUE!</v>
      </c>
      <c r="BG5042" t="s">
        <v>444</v>
      </c>
      <c r="BH5042" t="s">
        <v>444</v>
      </c>
      <c r="BI5042" s="27" t="e">
        <f t="shared" si="989"/>
        <v>#VALUE!</v>
      </c>
      <c r="BJ5042" t="s">
        <v>445</v>
      </c>
      <c r="BK5042" t="s">
        <v>445</v>
      </c>
      <c r="BL5042" s="20" t="e">
        <f t="shared" si="990"/>
        <v>#VALUE!</v>
      </c>
    </row>
    <row r="5043" spans="1:64" hidden="1" outlineLevel="2" collapsed="1" x14ac:dyDescent="0.35">
      <c r="A5043" t="s">
        <v>443</v>
      </c>
      <c r="B5043" t="s">
        <v>443</v>
      </c>
      <c r="C5043" t="s">
        <v>457</v>
      </c>
      <c r="D5043" t="s">
        <v>458</v>
      </c>
      <c r="E5043" t="s">
        <v>508</v>
      </c>
      <c r="F5043" t="s">
        <v>509</v>
      </c>
      <c r="G5043" t="s">
        <v>459</v>
      </c>
      <c r="H5043" t="s">
        <v>460</v>
      </c>
      <c r="I5043" t="s">
        <v>463</v>
      </c>
      <c r="J5043" t="s">
        <v>464</v>
      </c>
      <c r="K5043" t="s">
        <v>466</v>
      </c>
      <c r="L5043" t="s">
        <v>510</v>
      </c>
      <c r="M5043" t="s">
        <v>468</v>
      </c>
      <c r="N5043" t="s">
        <v>511</v>
      </c>
      <c r="O5043" t="s">
        <v>512</v>
      </c>
      <c r="P5043" t="s">
        <v>513</v>
      </c>
      <c r="Q5043" t="s">
        <v>514</v>
      </c>
      <c r="R5043" t="s">
        <v>515</v>
      </c>
      <c r="S5043" t="s">
        <v>516</v>
      </c>
      <c r="T5043" t="s">
        <v>517</v>
      </c>
      <c r="U5043" t="s">
        <v>469</v>
      </c>
      <c r="V5043" t="s">
        <v>518</v>
      </c>
      <c r="W5043" t="s">
        <v>519</v>
      </c>
      <c r="X5043" t="s">
        <v>520</v>
      </c>
      <c r="Y5043" t="s">
        <v>521</v>
      </c>
      <c r="Z5043" t="s">
        <v>522</v>
      </c>
      <c r="AA5043" t="s">
        <v>523</v>
      </c>
      <c r="AB5043" t="s">
        <v>524</v>
      </c>
      <c r="AC5043" t="s">
        <v>525</v>
      </c>
      <c r="AD5043" t="s">
        <v>526</v>
      </c>
      <c r="AE5043" t="s">
        <v>527</v>
      </c>
      <c r="AF5043" t="s">
        <v>480</v>
      </c>
      <c r="AG5043" t="s">
        <v>528</v>
      </c>
      <c r="AH5043" t="s">
        <v>529</v>
      </c>
      <c r="AI5043" t="s">
        <v>462</v>
      </c>
      <c r="AJ5043" t="s">
        <v>530</v>
      </c>
      <c r="AK5043" t="s">
        <v>531</v>
      </c>
      <c r="AL5043" t="s">
        <v>532</v>
      </c>
      <c r="AM5043" t="s">
        <v>533</v>
      </c>
      <c r="AN5043" t="s">
        <v>534</v>
      </c>
      <c r="AO5043" t="s">
        <v>535</v>
      </c>
      <c r="AP5043" t="s">
        <v>536</v>
      </c>
      <c r="AQ5043" t="str">
        <f t="shared" si="983"/>
        <v>Identifying Node</v>
      </c>
      <c r="AT5043" t="str">
        <f t="shared" si="984"/>
        <v>Identifying No</v>
      </c>
      <c r="AU5043" t="str">
        <f t="shared" si="998"/>
        <v xml:space="preserve">ifying </v>
      </c>
      <c r="AV5043" t="str">
        <f t="shared" si="999"/>
        <v xml:space="preserve">ifying </v>
      </c>
      <c r="AW5043" s="19" t="str">
        <f t="shared" si="1000"/>
        <v>ifying</v>
      </c>
      <c r="AX5043" t="s">
        <v>518</v>
      </c>
      <c r="AY5043" s="20" t="e">
        <f t="shared" si="985"/>
        <v>#VALUE!</v>
      </c>
      <c r="AZ5043" t="s">
        <v>519</v>
      </c>
      <c r="BA5043" s="20" t="e">
        <f t="shared" si="986"/>
        <v>#VALUE!</v>
      </c>
      <c r="BB5043" t="s">
        <v>520</v>
      </c>
      <c r="BC5043" t="s">
        <v>521</v>
      </c>
      <c r="BD5043" s="20" t="e">
        <f t="shared" si="987"/>
        <v>#VALUE!</v>
      </c>
      <c r="BE5043" t="s">
        <v>522</v>
      </c>
      <c r="BF5043" s="27" t="e">
        <f t="shared" si="988"/>
        <v>#VALUE!</v>
      </c>
      <c r="BG5043" t="s">
        <v>523</v>
      </c>
      <c r="BH5043" t="s">
        <v>524</v>
      </c>
      <c r="BI5043" s="27" t="e">
        <f t="shared" si="989"/>
        <v>#VALUE!</v>
      </c>
      <c r="BJ5043" t="s">
        <v>525</v>
      </c>
      <c r="BK5043" t="s">
        <v>526</v>
      </c>
      <c r="BL5043" s="20" t="e">
        <f t="shared" si="990"/>
        <v>#VALUE!</v>
      </c>
    </row>
    <row r="5044" spans="1:64" hidden="1" outlineLevel="2" collapsed="1" x14ac:dyDescent="0.35">
      <c r="A5044" t="s">
        <v>443</v>
      </c>
      <c r="B5044" t="s">
        <v>443</v>
      </c>
      <c r="C5044" t="b">
        <v>0</v>
      </c>
      <c r="D5044" t="s">
        <v>439</v>
      </c>
      <c r="E5044" t="s">
        <v>538</v>
      </c>
      <c r="F5044" t="s">
        <v>539</v>
      </c>
      <c r="G5044" t="s">
        <v>4088</v>
      </c>
      <c r="H5044" t="s">
        <v>443</v>
      </c>
      <c r="I5044">
        <v>1</v>
      </c>
      <c r="J5044">
        <v>2</v>
      </c>
      <c r="K5044" t="s">
        <v>4089</v>
      </c>
      <c r="L5044" t="s">
        <v>4092</v>
      </c>
      <c r="M5044">
        <v>0</v>
      </c>
      <c r="N5044">
        <v>2</v>
      </c>
      <c r="O5044">
        <v>0.64890000000000003</v>
      </c>
      <c r="P5044">
        <v>0</v>
      </c>
      <c r="Q5044">
        <v>1</v>
      </c>
      <c r="R5044">
        <v>1</v>
      </c>
      <c r="S5044">
        <v>547.78314999999998</v>
      </c>
      <c r="T5044">
        <v>1094.5590199999999</v>
      </c>
      <c r="U5044">
        <v>1094.5589</v>
      </c>
      <c r="V5044">
        <v>0.11</v>
      </c>
      <c r="W5044">
        <v>6.0000000000000002E-5</v>
      </c>
      <c r="X5044" t="s">
        <v>540</v>
      </c>
      <c r="Y5044" t="s">
        <v>541</v>
      </c>
      <c r="Z5044">
        <v>15.43234</v>
      </c>
      <c r="AA5044">
        <v>32.265999999999998</v>
      </c>
      <c r="AB5044">
        <v>27.083200000000001</v>
      </c>
      <c r="AC5044">
        <v>12306</v>
      </c>
      <c r="AD5044" t="s">
        <v>572</v>
      </c>
      <c r="AE5044" t="s">
        <v>573</v>
      </c>
      <c r="AF5044" t="s">
        <v>443</v>
      </c>
      <c r="AG5044">
        <v>2.25</v>
      </c>
      <c r="AH5044" t="s">
        <v>443</v>
      </c>
      <c r="AI5044" t="b">
        <v>0</v>
      </c>
      <c r="AJ5044" t="s">
        <v>443</v>
      </c>
      <c r="AK5044" t="s">
        <v>443</v>
      </c>
      <c r="AL5044" t="s">
        <v>443</v>
      </c>
      <c r="AM5044">
        <v>1.1689999999999999E-3</v>
      </c>
      <c r="AN5044">
        <v>2.843E-2</v>
      </c>
      <c r="AO5044">
        <v>2255070</v>
      </c>
      <c r="AP5044">
        <v>27.08</v>
      </c>
      <c r="AQ5044" t="str">
        <f t="shared" si="983"/>
        <v>Sequest HT (A2)</v>
      </c>
      <c r="AT5044" t="str">
        <f t="shared" si="984"/>
        <v>Sequest HT (A2</v>
      </c>
      <c r="AU5044" t="str">
        <f t="shared" si="998"/>
        <v>st HT (</v>
      </c>
      <c r="AV5044" t="str">
        <f t="shared" si="999"/>
        <v>st HT (</v>
      </c>
      <c r="AW5044" s="19" t="str">
        <f t="shared" si="1000"/>
        <v xml:space="preserve">st HT </v>
      </c>
      <c r="AX5044">
        <v>0.11</v>
      </c>
      <c r="AY5044" s="20">
        <f t="shared" si="985"/>
        <v>5.4545454545454548E-4</v>
      </c>
      <c r="AZ5044">
        <v>6.0000000000000002E-5</v>
      </c>
      <c r="BA5044" s="20" t="e">
        <f t="shared" si="986"/>
        <v>#VALUE!</v>
      </c>
      <c r="BB5044" t="s">
        <v>540</v>
      </c>
      <c r="BC5044" t="s">
        <v>541</v>
      </c>
      <c r="BD5044" s="20" t="e">
        <f t="shared" si="987"/>
        <v>#VALUE!</v>
      </c>
      <c r="BE5044">
        <v>15.43234</v>
      </c>
      <c r="BF5044" s="27" t="e">
        <f t="shared" si="988"/>
        <v>#VALUE!</v>
      </c>
      <c r="BG5044">
        <v>32.265999999999998</v>
      </c>
      <c r="BH5044">
        <v>27.083200000000001</v>
      </c>
      <c r="BI5044" s="27">
        <f t="shared" si="989"/>
        <v>454.37762155136761</v>
      </c>
      <c r="BJ5044">
        <v>12306</v>
      </c>
      <c r="BK5044" t="s">
        <v>572</v>
      </c>
      <c r="BL5044" s="20" t="e">
        <f t="shared" si="990"/>
        <v>#VALUE!</v>
      </c>
    </row>
    <row r="5045" spans="1:64" hidden="1" outlineLevel="1" x14ac:dyDescent="0.35">
      <c r="A5045" t="s">
        <v>443</v>
      </c>
      <c r="B5045" t="b">
        <v>0</v>
      </c>
      <c r="C5045" t="s">
        <v>439</v>
      </c>
      <c r="D5045" t="s">
        <v>4093</v>
      </c>
      <c r="E5045" t="s">
        <v>1347</v>
      </c>
      <c r="F5045" t="s">
        <v>443</v>
      </c>
      <c r="G5045" t="b">
        <v>0</v>
      </c>
      <c r="H5045">
        <v>1</v>
      </c>
      <c r="I5045">
        <v>2</v>
      </c>
      <c r="J5045">
        <v>1</v>
      </c>
      <c r="K5045" t="s">
        <v>4089</v>
      </c>
      <c r="L5045" t="s">
        <v>4094</v>
      </c>
      <c r="M5045">
        <v>0</v>
      </c>
      <c r="N5045">
        <v>1133.5619300000001</v>
      </c>
      <c r="O5045">
        <v>0</v>
      </c>
      <c r="P5045" t="s">
        <v>443</v>
      </c>
      <c r="Q5045">
        <v>296.2</v>
      </c>
      <c r="R5045">
        <v>603.79999999999995</v>
      </c>
      <c r="S5045" t="s">
        <v>443</v>
      </c>
      <c r="T5045" t="s">
        <v>443</v>
      </c>
      <c r="U5045" t="s">
        <v>443</v>
      </c>
      <c r="V5045" t="s">
        <v>443</v>
      </c>
      <c r="W5045" t="s">
        <v>443</v>
      </c>
      <c r="X5045" t="s">
        <v>443</v>
      </c>
      <c r="Y5045" t="s">
        <v>443</v>
      </c>
      <c r="Z5045" t="s">
        <v>445</v>
      </c>
      <c r="AA5045" t="s">
        <v>444</v>
      </c>
      <c r="AB5045" t="s">
        <v>439</v>
      </c>
      <c r="AC5045" t="s">
        <v>445</v>
      </c>
      <c r="AD5045" t="s">
        <v>445</v>
      </c>
      <c r="AE5045" t="s">
        <v>445</v>
      </c>
      <c r="AF5045" t="s">
        <v>445</v>
      </c>
      <c r="AG5045" t="s">
        <v>445</v>
      </c>
      <c r="AH5045" t="s">
        <v>445</v>
      </c>
      <c r="AI5045" t="s">
        <v>439</v>
      </c>
      <c r="AJ5045" t="s">
        <v>439</v>
      </c>
      <c r="AK5045">
        <v>0</v>
      </c>
      <c r="AL5045">
        <v>0</v>
      </c>
      <c r="AM5045">
        <v>4.9309999999999996E-3</v>
      </c>
      <c r="AN5045">
        <v>2.9979999999999998E-3</v>
      </c>
      <c r="AO5045">
        <v>2.96</v>
      </c>
      <c r="AP5045">
        <v>47</v>
      </c>
      <c r="AQ5045" t="str">
        <f t="shared" si="983"/>
        <v>xCarbamidomethyl [C9]</v>
      </c>
      <c r="AR5045" t="s">
        <v>4095</v>
      </c>
      <c r="AS5045" t="s">
        <v>4096</v>
      </c>
      <c r="AT5045" t="str">
        <f t="shared" si="984"/>
        <v>xCarbamidometh</v>
      </c>
      <c r="AU5045" t="str">
        <f t="shared" si="998"/>
        <v>amidome</v>
      </c>
      <c r="AV5045" t="str">
        <f t="shared" si="999"/>
        <v>amidome</v>
      </c>
      <c r="AW5045" s="19" t="str">
        <f t="shared" si="1000"/>
        <v>amidom</v>
      </c>
      <c r="AX5045" t="s">
        <v>443</v>
      </c>
      <c r="AY5045" s="20" t="e">
        <f t="shared" si="985"/>
        <v>#VALUE!</v>
      </c>
      <c r="AZ5045" t="s">
        <v>443</v>
      </c>
      <c r="BA5045" s="20" t="e">
        <f t="shared" si="986"/>
        <v>#VALUE!</v>
      </c>
      <c r="BB5045" t="s">
        <v>443</v>
      </c>
      <c r="BC5045" t="s">
        <v>443</v>
      </c>
      <c r="BD5045" s="20" t="e">
        <f t="shared" si="987"/>
        <v>#VALUE!</v>
      </c>
      <c r="BE5045" t="s">
        <v>445</v>
      </c>
      <c r="BF5045" s="27" t="e">
        <f t="shared" si="988"/>
        <v>#VALUE!</v>
      </c>
      <c r="BG5045" t="s">
        <v>444</v>
      </c>
      <c r="BH5045" t="s">
        <v>439</v>
      </c>
      <c r="BI5045" s="27" t="e">
        <f t="shared" si="989"/>
        <v>#VALUE!</v>
      </c>
      <c r="BJ5045" t="s">
        <v>445</v>
      </c>
      <c r="BK5045" t="s">
        <v>445</v>
      </c>
      <c r="BL5045" s="20" t="e">
        <f t="shared" si="990"/>
        <v>#VALUE!</v>
      </c>
    </row>
    <row r="5046" spans="1:64" hidden="1" outlineLevel="2" collapsed="1" x14ac:dyDescent="0.35">
      <c r="A5046" t="s">
        <v>443</v>
      </c>
      <c r="B5046" t="s">
        <v>443</v>
      </c>
      <c r="C5046" t="s">
        <v>457</v>
      </c>
      <c r="D5046" t="s">
        <v>458</v>
      </c>
      <c r="E5046" t="s">
        <v>508</v>
      </c>
      <c r="F5046" t="s">
        <v>509</v>
      </c>
      <c r="G5046" t="s">
        <v>459</v>
      </c>
      <c r="H5046" t="s">
        <v>460</v>
      </c>
      <c r="I5046" t="s">
        <v>463</v>
      </c>
      <c r="J5046" t="s">
        <v>464</v>
      </c>
      <c r="K5046" t="s">
        <v>466</v>
      </c>
      <c r="L5046" t="s">
        <v>510</v>
      </c>
      <c r="M5046" t="s">
        <v>468</v>
      </c>
      <c r="N5046" t="s">
        <v>511</v>
      </c>
      <c r="O5046" t="s">
        <v>512</v>
      </c>
      <c r="P5046" t="s">
        <v>513</v>
      </c>
      <c r="Q5046" t="s">
        <v>514</v>
      </c>
      <c r="R5046" t="s">
        <v>515</v>
      </c>
      <c r="S5046" t="s">
        <v>516</v>
      </c>
      <c r="T5046" t="s">
        <v>517</v>
      </c>
      <c r="U5046" t="s">
        <v>469</v>
      </c>
      <c r="V5046" t="s">
        <v>518</v>
      </c>
      <c r="W5046" t="s">
        <v>519</v>
      </c>
      <c r="X5046" t="s">
        <v>520</v>
      </c>
      <c r="Y5046" t="s">
        <v>521</v>
      </c>
      <c r="Z5046" t="s">
        <v>522</v>
      </c>
      <c r="AA5046" t="s">
        <v>523</v>
      </c>
      <c r="AB5046" t="s">
        <v>524</v>
      </c>
      <c r="AC5046" t="s">
        <v>525</v>
      </c>
      <c r="AD5046" t="s">
        <v>526</v>
      </c>
      <c r="AE5046" t="s">
        <v>527</v>
      </c>
      <c r="AF5046" t="s">
        <v>480</v>
      </c>
      <c r="AG5046" t="s">
        <v>528</v>
      </c>
      <c r="AH5046" t="s">
        <v>529</v>
      </c>
      <c r="AI5046" t="s">
        <v>462</v>
      </c>
      <c r="AJ5046" t="s">
        <v>530</v>
      </c>
      <c r="AK5046" t="s">
        <v>531</v>
      </c>
      <c r="AL5046" t="s">
        <v>532</v>
      </c>
      <c r="AM5046" t="s">
        <v>533</v>
      </c>
      <c r="AN5046" t="s">
        <v>534</v>
      </c>
      <c r="AO5046" t="s">
        <v>535</v>
      </c>
      <c r="AP5046" t="s">
        <v>536</v>
      </c>
      <c r="AQ5046" t="str">
        <f t="shared" si="983"/>
        <v>Identifying Node</v>
      </c>
      <c r="AT5046" t="str">
        <f t="shared" si="984"/>
        <v>Identifying No</v>
      </c>
      <c r="AU5046" t="str">
        <f t="shared" si="998"/>
        <v xml:space="preserve">ifying </v>
      </c>
      <c r="AV5046" t="str">
        <f t="shared" si="999"/>
        <v xml:space="preserve">ifying </v>
      </c>
      <c r="AW5046" s="19" t="str">
        <f t="shared" si="1000"/>
        <v>ifying</v>
      </c>
      <c r="AX5046" t="s">
        <v>518</v>
      </c>
      <c r="AY5046" s="20" t="e">
        <f t="shared" si="985"/>
        <v>#VALUE!</v>
      </c>
      <c r="AZ5046" t="s">
        <v>519</v>
      </c>
      <c r="BA5046" s="20" t="e">
        <f t="shared" si="986"/>
        <v>#VALUE!</v>
      </c>
      <c r="BB5046" t="s">
        <v>520</v>
      </c>
      <c r="BC5046" t="s">
        <v>521</v>
      </c>
      <c r="BD5046" s="20" t="e">
        <f t="shared" si="987"/>
        <v>#VALUE!</v>
      </c>
      <c r="BE5046" t="s">
        <v>522</v>
      </c>
      <c r="BF5046" s="27" t="e">
        <f t="shared" si="988"/>
        <v>#VALUE!</v>
      </c>
      <c r="BG5046" t="s">
        <v>523</v>
      </c>
      <c r="BH5046" t="s">
        <v>524</v>
      </c>
      <c r="BI5046" s="27" t="e">
        <f t="shared" si="989"/>
        <v>#VALUE!</v>
      </c>
      <c r="BJ5046" t="s">
        <v>525</v>
      </c>
      <c r="BK5046" t="s">
        <v>526</v>
      </c>
      <c r="BL5046" s="20" t="e">
        <f t="shared" si="990"/>
        <v>#VALUE!</v>
      </c>
    </row>
    <row r="5047" spans="1:64" hidden="1" outlineLevel="2" collapsed="1" x14ac:dyDescent="0.35">
      <c r="A5047" t="s">
        <v>443</v>
      </c>
      <c r="B5047" t="s">
        <v>443</v>
      </c>
      <c r="C5047" t="b">
        <v>0</v>
      </c>
      <c r="D5047" t="s">
        <v>439</v>
      </c>
      <c r="E5047" t="s">
        <v>538</v>
      </c>
      <c r="F5047" t="s">
        <v>539</v>
      </c>
      <c r="G5047" t="s">
        <v>4097</v>
      </c>
      <c r="H5047" t="s">
        <v>1352</v>
      </c>
      <c r="I5047">
        <v>1</v>
      </c>
      <c r="J5047">
        <v>2</v>
      </c>
      <c r="K5047" t="s">
        <v>4089</v>
      </c>
      <c r="L5047" t="s">
        <v>4098</v>
      </c>
      <c r="M5047">
        <v>0</v>
      </c>
      <c r="N5047">
        <v>2</v>
      </c>
      <c r="O5047">
        <v>0.64190000000000003</v>
      </c>
      <c r="P5047">
        <v>0</v>
      </c>
      <c r="Q5047">
        <v>1</v>
      </c>
      <c r="R5047">
        <v>1</v>
      </c>
      <c r="S5047">
        <v>567.28430000000003</v>
      </c>
      <c r="T5047">
        <v>1133.56133</v>
      </c>
      <c r="U5047">
        <v>1133.5619300000001</v>
      </c>
      <c r="V5047">
        <v>-0.54</v>
      </c>
      <c r="W5047">
        <v>-2.9999999999999997E-4</v>
      </c>
      <c r="X5047" t="s">
        <v>540</v>
      </c>
      <c r="Y5047" t="s">
        <v>541</v>
      </c>
      <c r="Z5047">
        <v>27.783560000000001</v>
      </c>
      <c r="AA5047">
        <v>27.460999999999999</v>
      </c>
      <c r="AB5047">
        <v>26.917300000000001</v>
      </c>
      <c r="AC5047">
        <v>13903</v>
      </c>
      <c r="AD5047" t="s">
        <v>551</v>
      </c>
      <c r="AE5047" t="s">
        <v>552</v>
      </c>
      <c r="AF5047" t="s">
        <v>443</v>
      </c>
      <c r="AG5047">
        <v>2.96</v>
      </c>
      <c r="AH5047" t="s">
        <v>443</v>
      </c>
      <c r="AI5047" t="b">
        <v>0</v>
      </c>
      <c r="AJ5047" t="s">
        <v>443</v>
      </c>
      <c r="AK5047" t="s">
        <v>443</v>
      </c>
      <c r="AL5047" t="s">
        <v>443</v>
      </c>
      <c r="AM5047">
        <v>0</v>
      </c>
      <c r="AN5047">
        <v>2.9979999999999998E-3</v>
      </c>
      <c r="AO5047">
        <v>4917170</v>
      </c>
      <c r="AP5047">
        <v>26.93</v>
      </c>
      <c r="AQ5047" t="str">
        <f t="shared" si="983"/>
        <v>Sequest HT (A2)</v>
      </c>
      <c r="AT5047" t="str">
        <f t="shared" si="984"/>
        <v>Sequest HT (A2</v>
      </c>
      <c r="AU5047" t="str">
        <f t="shared" si="998"/>
        <v>st HT (</v>
      </c>
      <c r="AV5047" t="str">
        <f t="shared" si="999"/>
        <v>st HT (</v>
      </c>
      <c r="AW5047" s="19" t="str">
        <f t="shared" si="1000"/>
        <v xml:space="preserve">st HT </v>
      </c>
      <c r="AX5047">
        <v>-0.54</v>
      </c>
      <c r="AY5047" s="20">
        <f t="shared" si="985"/>
        <v>5.5555555555555545E-4</v>
      </c>
      <c r="AZ5047">
        <v>-2.9999999999999997E-4</v>
      </c>
      <c r="BA5047" s="20" t="e">
        <f t="shared" si="986"/>
        <v>#VALUE!</v>
      </c>
      <c r="BB5047" t="s">
        <v>540</v>
      </c>
      <c r="BC5047" t="s">
        <v>541</v>
      </c>
      <c r="BD5047" s="20" t="e">
        <f t="shared" si="987"/>
        <v>#VALUE!</v>
      </c>
      <c r="BE5047">
        <v>27.783560000000001</v>
      </c>
      <c r="BF5047" s="27" t="e">
        <f t="shared" si="988"/>
        <v>#VALUE!</v>
      </c>
      <c r="BG5047">
        <v>27.460999999999999</v>
      </c>
      <c r="BH5047">
        <v>26.917300000000001</v>
      </c>
      <c r="BI5047" s="27">
        <f t="shared" si="989"/>
        <v>516.50797071028671</v>
      </c>
      <c r="BJ5047">
        <v>13903</v>
      </c>
      <c r="BK5047" t="s">
        <v>551</v>
      </c>
      <c r="BL5047" s="20" t="e">
        <f t="shared" si="990"/>
        <v>#VALUE!</v>
      </c>
    </row>
    <row r="5048" spans="1:64" collapsed="1" x14ac:dyDescent="0.35">
      <c r="A5048" t="b">
        <v>0</v>
      </c>
      <c r="B5048" t="s">
        <v>439</v>
      </c>
      <c r="C5048" t="s">
        <v>440</v>
      </c>
      <c r="D5048" t="s">
        <v>3265</v>
      </c>
      <c r="E5048" t="s">
        <v>4099</v>
      </c>
      <c r="F5048">
        <v>0</v>
      </c>
      <c r="G5048" t="b">
        <v>0</v>
      </c>
      <c r="H5048">
        <v>14.743</v>
      </c>
      <c r="I5048">
        <v>12</v>
      </c>
      <c r="J5048">
        <v>4</v>
      </c>
      <c r="K5048">
        <v>11</v>
      </c>
      <c r="L5048">
        <v>4</v>
      </c>
      <c r="M5048">
        <v>1</v>
      </c>
      <c r="N5048">
        <v>434</v>
      </c>
      <c r="O5048">
        <v>47.3</v>
      </c>
      <c r="P5048">
        <v>6.99</v>
      </c>
      <c r="Q5048">
        <v>195</v>
      </c>
      <c r="R5048">
        <v>15.82</v>
      </c>
      <c r="S5048">
        <v>4</v>
      </c>
      <c r="T5048">
        <v>3</v>
      </c>
      <c r="U5048">
        <v>0</v>
      </c>
      <c r="V5048">
        <v>313.2</v>
      </c>
      <c r="W5048">
        <v>52.5</v>
      </c>
      <c r="X5048">
        <v>21</v>
      </c>
      <c r="Y5048">
        <v>5.9</v>
      </c>
      <c r="Z5048">
        <v>13.2</v>
      </c>
      <c r="AA5048">
        <v>26</v>
      </c>
      <c r="AB5048">
        <v>7.9</v>
      </c>
      <c r="AC5048">
        <v>20.3</v>
      </c>
      <c r="AD5048">
        <v>440.1</v>
      </c>
      <c r="AE5048" t="s">
        <v>439</v>
      </c>
      <c r="AF5048" t="s">
        <v>439</v>
      </c>
      <c r="AG5048" t="s">
        <v>439</v>
      </c>
      <c r="AH5048" t="s">
        <v>444</v>
      </c>
      <c r="AI5048" t="s">
        <v>444</v>
      </c>
      <c r="AJ5048" t="s">
        <v>444</v>
      </c>
      <c r="AK5048" t="s">
        <v>444</v>
      </c>
      <c r="AL5048" t="s">
        <v>444</v>
      </c>
      <c r="AM5048" t="s">
        <v>444</v>
      </c>
      <c r="AN5048" t="s">
        <v>443</v>
      </c>
      <c r="AQ5048" t="str">
        <f t="shared" si="983"/>
        <v>606 GN=ENO1 PE=1 SV=1</v>
      </c>
      <c r="AT5048" t="str">
        <f t="shared" si="984"/>
        <v>606 GN=ENO1 PE</v>
      </c>
      <c r="AU5048" t="str">
        <f>MID(AT5048, 8, 7)</f>
        <v>ENO1 PE</v>
      </c>
      <c r="AV5048" t="str">
        <f>LEFT(AU5048, 5)</f>
        <v xml:space="preserve">ENO1 </v>
      </c>
      <c r="AW5048" s="19" t="str">
        <f>LEFT(AV5048, 5)</f>
        <v xml:space="preserve">ENO1 </v>
      </c>
      <c r="AX5048" s="25">
        <v>313.2</v>
      </c>
      <c r="AY5048" s="26">
        <f t="shared" si="985"/>
        <v>0.16762452107279693</v>
      </c>
      <c r="AZ5048">
        <v>52.5</v>
      </c>
      <c r="BA5048" s="21">
        <f t="shared" si="986"/>
        <v>6.7049808429118771E-2</v>
      </c>
      <c r="BB5048">
        <v>21</v>
      </c>
      <c r="BC5048">
        <v>5.9</v>
      </c>
      <c r="BD5048" s="27">
        <f t="shared" si="987"/>
        <v>2.2372881355932202</v>
      </c>
      <c r="BE5048">
        <v>13.2</v>
      </c>
      <c r="BF5048" s="27">
        <f t="shared" si="988"/>
        <v>4.406779661016949</v>
      </c>
      <c r="BG5048">
        <v>26</v>
      </c>
      <c r="BH5048">
        <v>7.9</v>
      </c>
      <c r="BI5048" s="27">
        <f t="shared" si="989"/>
        <v>2.5696202531645569</v>
      </c>
      <c r="BJ5048">
        <v>20.3</v>
      </c>
      <c r="BK5048">
        <v>440.1</v>
      </c>
      <c r="BL5048" s="27">
        <f t="shared" si="990"/>
        <v>55.708860759493675</v>
      </c>
    </row>
    <row r="5049" spans="1:64" hidden="1" outlineLevel="1" collapsed="1" x14ac:dyDescent="0.35">
      <c r="A5049" t="s">
        <v>443</v>
      </c>
      <c r="B5049" t="s">
        <v>457</v>
      </c>
      <c r="C5049" t="s">
        <v>458</v>
      </c>
      <c r="D5049" t="s">
        <v>459</v>
      </c>
      <c r="E5049" t="s">
        <v>460</v>
      </c>
      <c r="F5049" t="s">
        <v>461</v>
      </c>
      <c r="G5049" t="s">
        <v>462</v>
      </c>
      <c r="H5049" t="s">
        <v>463</v>
      </c>
      <c r="I5049" t="s">
        <v>464</v>
      </c>
      <c r="J5049" t="s">
        <v>465</v>
      </c>
      <c r="K5049" t="s">
        <v>466</v>
      </c>
      <c r="L5049" t="s">
        <v>467</v>
      </c>
      <c r="M5049" t="s">
        <v>468</v>
      </c>
      <c r="N5049" t="s">
        <v>469</v>
      </c>
      <c r="O5049" t="s">
        <v>470</v>
      </c>
      <c r="P5049" t="s">
        <v>471</v>
      </c>
      <c r="Q5049" t="s">
        <v>472</v>
      </c>
      <c r="R5049" t="s">
        <v>473</v>
      </c>
      <c r="S5049" t="s">
        <v>474</v>
      </c>
      <c r="T5049" t="s">
        <v>475</v>
      </c>
      <c r="U5049" t="s">
        <v>476</v>
      </c>
      <c r="V5049" t="s">
        <v>477</v>
      </c>
      <c r="W5049" t="s">
        <v>478</v>
      </c>
      <c r="X5049" t="s">
        <v>479</v>
      </c>
      <c r="Y5049" t="s">
        <v>480</v>
      </c>
      <c r="Z5049" t="s">
        <v>481</v>
      </c>
      <c r="AA5049" t="s">
        <v>482</v>
      </c>
      <c r="AB5049" t="s">
        <v>483</v>
      </c>
      <c r="AC5049" t="s">
        <v>484</v>
      </c>
      <c r="AD5049" t="s">
        <v>485</v>
      </c>
      <c r="AE5049" t="s">
        <v>486</v>
      </c>
      <c r="AF5049" t="s">
        <v>487</v>
      </c>
      <c r="AG5049" t="s">
        <v>488</v>
      </c>
      <c r="AH5049" t="s">
        <v>489</v>
      </c>
      <c r="AI5049" t="s">
        <v>490</v>
      </c>
      <c r="AJ5049" t="s">
        <v>491</v>
      </c>
      <c r="AK5049" t="s">
        <v>492</v>
      </c>
      <c r="AL5049" t="s">
        <v>493</v>
      </c>
      <c r="AM5049" t="s">
        <v>494</v>
      </c>
      <c r="AN5049" t="s">
        <v>495</v>
      </c>
      <c r="AO5049" t="s">
        <v>496</v>
      </c>
      <c r="AP5049" t="s">
        <v>497</v>
      </c>
      <c r="AQ5049" t="str">
        <f t="shared" si="983"/>
        <v>Modifications</v>
      </c>
      <c r="AR5049" t="s">
        <v>498</v>
      </c>
      <c r="AS5049" t="s">
        <v>499</v>
      </c>
      <c r="AT5049" t="str">
        <f t="shared" si="984"/>
        <v>Modifications</v>
      </c>
      <c r="AU5049" t="str">
        <f t="shared" ref="AU5049:AU5056" si="1001">MID(AT5049, 6, 7)</f>
        <v>ication</v>
      </c>
      <c r="AV5049" t="str">
        <f t="shared" ref="AV5049:AV5056" si="1002">MID(AT5049, 6, 7)</f>
        <v>ication</v>
      </c>
      <c r="AW5049" s="19" t="str">
        <f t="shared" ref="AW5049:AW5056" si="1003">LEFT(AU5049, 6)</f>
        <v>icatio</v>
      </c>
      <c r="AX5049" t="s">
        <v>477</v>
      </c>
      <c r="AY5049" s="20" t="e">
        <f t="shared" si="985"/>
        <v>#VALUE!</v>
      </c>
      <c r="AZ5049" t="s">
        <v>478</v>
      </c>
      <c r="BA5049" s="20" t="e">
        <f t="shared" si="986"/>
        <v>#VALUE!</v>
      </c>
      <c r="BB5049" t="s">
        <v>479</v>
      </c>
      <c r="BC5049" t="s">
        <v>480</v>
      </c>
      <c r="BD5049" s="20" t="e">
        <f t="shared" si="987"/>
        <v>#VALUE!</v>
      </c>
      <c r="BE5049" t="s">
        <v>481</v>
      </c>
      <c r="BF5049" s="27" t="e">
        <f t="shared" si="988"/>
        <v>#VALUE!</v>
      </c>
      <c r="BG5049" t="s">
        <v>482</v>
      </c>
      <c r="BH5049" t="s">
        <v>483</v>
      </c>
      <c r="BI5049" s="27" t="e">
        <f t="shared" si="989"/>
        <v>#VALUE!</v>
      </c>
      <c r="BJ5049" t="s">
        <v>484</v>
      </c>
      <c r="BK5049" t="s">
        <v>485</v>
      </c>
      <c r="BL5049" s="20" t="e">
        <f t="shared" si="990"/>
        <v>#VALUE!</v>
      </c>
    </row>
    <row r="5050" spans="1:64" hidden="1" outlineLevel="1" x14ac:dyDescent="0.35">
      <c r="A5050" t="s">
        <v>443</v>
      </c>
      <c r="B5050" t="b">
        <v>0</v>
      </c>
      <c r="C5050" t="s">
        <v>439</v>
      </c>
      <c r="D5050" t="s">
        <v>4100</v>
      </c>
      <c r="E5050" t="s">
        <v>443</v>
      </c>
      <c r="F5050" t="s">
        <v>443</v>
      </c>
      <c r="G5050" t="b">
        <v>0</v>
      </c>
      <c r="H5050">
        <v>1</v>
      </c>
      <c r="I5050">
        <v>12</v>
      </c>
      <c r="J5050">
        <v>2</v>
      </c>
      <c r="K5050" t="s">
        <v>4101</v>
      </c>
      <c r="L5050" t="s">
        <v>4102</v>
      </c>
      <c r="M5050">
        <v>0</v>
      </c>
      <c r="N5050">
        <v>1344.77331</v>
      </c>
      <c r="O5050">
        <v>0</v>
      </c>
      <c r="P5050">
        <v>460.6</v>
      </c>
      <c r="Q5050">
        <v>259.39999999999998</v>
      </c>
      <c r="R5050">
        <v>180</v>
      </c>
      <c r="S5050" t="s">
        <v>443</v>
      </c>
      <c r="T5050" t="s">
        <v>443</v>
      </c>
      <c r="U5050" t="s">
        <v>443</v>
      </c>
      <c r="V5050" t="s">
        <v>443</v>
      </c>
      <c r="W5050" t="s">
        <v>443</v>
      </c>
      <c r="X5050" t="s">
        <v>443</v>
      </c>
      <c r="Y5050" t="s">
        <v>443</v>
      </c>
      <c r="Z5050" t="s">
        <v>444</v>
      </c>
      <c r="AA5050" t="s">
        <v>444</v>
      </c>
      <c r="AB5050" t="s">
        <v>439</v>
      </c>
      <c r="AC5050" t="s">
        <v>445</v>
      </c>
      <c r="AD5050" t="s">
        <v>445</v>
      </c>
      <c r="AE5050" t="s">
        <v>445</v>
      </c>
      <c r="AF5050" t="s">
        <v>445</v>
      </c>
      <c r="AG5050" t="s">
        <v>445</v>
      </c>
      <c r="AH5050" t="s">
        <v>445</v>
      </c>
      <c r="AI5050" t="s">
        <v>439</v>
      </c>
      <c r="AJ5050" t="s">
        <v>439</v>
      </c>
      <c r="AK5050">
        <v>0</v>
      </c>
      <c r="AL5050">
        <v>0</v>
      </c>
      <c r="AM5050">
        <v>1.7589999999999999E-3</v>
      </c>
      <c r="AN5050">
        <v>4.581E-3</v>
      </c>
      <c r="AO5050">
        <v>2.89</v>
      </c>
      <c r="AP5050">
        <v>60</v>
      </c>
      <c r="AQ5050" t="str">
        <f t="shared" si="983"/>
        <v/>
      </c>
      <c r="AR5050" t="s">
        <v>4103</v>
      </c>
      <c r="AS5050" t="s">
        <v>4104</v>
      </c>
      <c r="AT5050" t="str">
        <f t="shared" si="984"/>
        <v/>
      </c>
      <c r="AU5050" t="str">
        <f t="shared" si="1001"/>
        <v/>
      </c>
      <c r="AV5050" t="str">
        <f t="shared" si="1002"/>
        <v/>
      </c>
      <c r="AW5050" s="19" t="str">
        <f t="shared" si="1003"/>
        <v/>
      </c>
      <c r="AX5050" t="s">
        <v>443</v>
      </c>
      <c r="AY5050" s="20" t="e">
        <f t="shared" si="985"/>
        <v>#VALUE!</v>
      </c>
      <c r="AZ5050" t="s">
        <v>443</v>
      </c>
      <c r="BA5050" s="20" t="e">
        <f t="shared" si="986"/>
        <v>#VALUE!</v>
      </c>
      <c r="BB5050" t="s">
        <v>443</v>
      </c>
      <c r="BC5050" t="s">
        <v>443</v>
      </c>
      <c r="BD5050" s="20" t="e">
        <f t="shared" si="987"/>
        <v>#VALUE!</v>
      </c>
      <c r="BE5050" t="s">
        <v>444</v>
      </c>
      <c r="BF5050" s="27" t="e">
        <f t="shared" si="988"/>
        <v>#VALUE!</v>
      </c>
      <c r="BG5050" t="s">
        <v>444</v>
      </c>
      <c r="BH5050" t="s">
        <v>439</v>
      </c>
      <c r="BI5050" s="27" t="e">
        <f t="shared" si="989"/>
        <v>#VALUE!</v>
      </c>
      <c r="BJ5050" t="s">
        <v>445</v>
      </c>
      <c r="BK5050" t="s">
        <v>445</v>
      </c>
      <c r="BL5050" s="20" t="e">
        <f t="shared" si="990"/>
        <v>#VALUE!</v>
      </c>
    </row>
    <row r="5051" spans="1:64" hidden="1" outlineLevel="2" collapsed="1" x14ac:dyDescent="0.35">
      <c r="A5051" t="s">
        <v>443</v>
      </c>
      <c r="B5051" t="s">
        <v>443</v>
      </c>
      <c r="C5051" t="s">
        <v>457</v>
      </c>
      <c r="D5051" t="s">
        <v>458</v>
      </c>
      <c r="E5051" t="s">
        <v>508</v>
      </c>
      <c r="F5051" t="s">
        <v>509</v>
      </c>
      <c r="G5051" t="s">
        <v>459</v>
      </c>
      <c r="H5051" t="s">
        <v>460</v>
      </c>
      <c r="I5051" t="s">
        <v>463</v>
      </c>
      <c r="J5051" t="s">
        <v>464</v>
      </c>
      <c r="K5051" t="s">
        <v>466</v>
      </c>
      <c r="L5051" t="s">
        <v>510</v>
      </c>
      <c r="M5051" t="s">
        <v>468</v>
      </c>
      <c r="N5051" t="s">
        <v>511</v>
      </c>
      <c r="O5051" t="s">
        <v>512</v>
      </c>
      <c r="P5051" t="s">
        <v>513</v>
      </c>
      <c r="Q5051" t="s">
        <v>514</v>
      </c>
      <c r="R5051" t="s">
        <v>515</v>
      </c>
      <c r="S5051" t="s">
        <v>516</v>
      </c>
      <c r="T5051" t="s">
        <v>517</v>
      </c>
      <c r="U5051" t="s">
        <v>469</v>
      </c>
      <c r="V5051" t="s">
        <v>518</v>
      </c>
      <c r="W5051" t="s">
        <v>519</v>
      </c>
      <c r="X5051" t="s">
        <v>520</v>
      </c>
      <c r="Y5051" t="s">
        <v>521</v>
      </c>
      <c r="Z5051" t="s">
        <v>522</v>
      </c>
      <c r="AA5051" t="s">
        <v>523</v>
      </c>
      <c r="AB5051" t="s">
        <v>524</v>
      </c>
      <c r="AC5051" t="s">
        <v>525</v>
      </c>
      <c r="AD5051" t="s">
        <v>526</v>
      </c>
      <c r="AE5051" t="s">
        <v>527</v>
      </c>
      <c r="AF5051" t="s">
        <v>480</v>
      </c>
      <c r="AG5051" t="s">
        <v>528</v>
      </c>
      <c r="AH5051" t="s">
        <v>529</v>
      </c>
      <c r="AI5051" t="s">
        <v>462</v>
      </c>
      <c r="AJ5051" t="s">
        <v>530</v>
      </c>
      <c r="AK5051" t="s">
        <v>531</v>
      </c>
      <c r="AL5051" t="s">
        <v>532</v>
      </c>
      <c r="AM5051" t="s">
        <v>533</v>
      </c>
      <c r="AN5051" t="s">
        <v>534</v>
      </c>
      <c r="AO5051" t="s">
        <v>535</v>
      </c>
      <c r="AP5051" t="s">
        <v>536</v>
      </c>
      <c r="AQ5051" t="str">
        <f t="shared" si="983"/>
        <v>Identifying Node</v>
      </c>
      <c r="AT5051" t="str">
        <f t="shared" si="984"/>
        <v>Identifying No</v>
      </c>
      <c r="AU5051" t="str">
        <f t="shared" si="1001"/>
        <v xml:space="preserve">ifying </v>
      </c>
      <c r="AV5051" t="str">
        <f t="shared" si="1002"/>
        <v xml:space="preserve">ifying </v>
      </c>
      <c r="AW5051" s="19" t="str">
        <f t="shared" si="1003"/>
        <v>ifying</v>
      </c>
      <c r="AX5051" t="s">
        <v>518</v>
      </c>
      <c r="AY5051" s="20" t="e">
        <f t="shared" si="985"/>
        <v>#VALUE!</v>
      </c>
      <c r="AZ5051" t="s">
        <v>519</v>
      </c>
      <c r="BA5051" s="20" t="e">
        <f t="shared" si="986"/>
        <v>#VALUE!</v>
      </c>
      <c r="BB5051" t="s">
        <v>520</v>
      </c>
      <c r="BC5051" t="s">
        <v>521</v>
      </c>
      <c r="BD5051" s="20" t="e">
        <f t="shared" si="987"/>
        <v>#VALUE!</v>
      </c>
      <c r="BE5051" t="s">
        <v>522</v>
      </c>
      <c r="BF5051" s="27" t="e">
        <f t="shared" si="988"/>
        <v>#VALUE!</v>
      </c>
      <c r="BG5051" t="s">
        <v>523</v>
      </c>
      <c r="BH5051" t="s">
        <v>524</v>
      </c>
      <c r="BI5051" s="27" t="e">
        <f t="shared" si="989"/>
        <v>#VALUE!</v>
      </c>
      <c r="BJ5051" t="s">
        <v>525</v>
      </c>
      <c r="BK5051" t="s">
        <v>526</v>
      </c>
      <c r="BL5051" s="20" t="e">
        <f t="shared" si="990"/>
        <v>#VALUE!</v>
      </c>
    </row>
    <row r="5052" spans="1:64" hidden="1" outlineLevel="2" collapsed="1" x14ac:dyDescent="0.35">
      <c r="A5052" t="s">
        <v>443</v>
      </c>
      <c r="B5052" t="s">
        <v>443</v>
      </c>
      <c r="C5052" t="b">
        <v>0</v>
      </c>
      <c r="D5052" t="s">
        <v>439</v>
      </c>
      <c r="E5052" t="s">
        <v>557</v>
      </c>
      <c r="F5052" t="s">
        <v>550</v>
      </c>
      <c r="G5052" t="s">
        <v>4100</v>
      </c>
      <c r="H5052" t="s">
        <v>443</v>
      </c>
      <c r="I5052">
        <v>1</v>
      </c>
      <c r="J5052">
        <v>12</v>
      </c>
      <c r="K5052" t="s">
        <v>4101</v>
      </c>
      <c r="L5052" t="s">
        <v>4105</v>
      </c>
      <c r="M5052">
        <v>0</v>
      </c>
      <c r="N5052">
        <v>2</v>
      </c>
      <c r="O5052">
        <v>1</v>
      </c>
      <c r="P5052">
        <v>0</v>
      </c>
      <c r="Q5052">
        <v>1</v>
      </c>
      <c r="R5052">
        <v>1</v>
      </c>
      <c r="S5052">
        <v>672.89035999999999</v>
      </c>
      <c r="T5052">
        <v>1344.7734499999999</v>
      </c>
      <c r="U5052">
        <v>1344.77331</v>
      </c>
      <c r="V5052">
        <v>0.11</v>
      </c>
      <c r="W5052">
        <v>6.9999999999999994E-5</v>
      </c>
      <c r="X5052" t="s">
        <v>540</v>
      </c>
      <c r="Y5052" t="s">
        <v>541</v>
      </c>
      <c r="Z5052">
        <v>34.448709999999998</v>
      </c>
      <c r="AA5052">
        <v>23.5</v>
      </c>
      <c r="AB5052">
        <v>48.665100000000002</v>
      </c>
      <c r="AC5052">
        <v>32599</v>
      </c>
      <c r="AD5052" t="s">
        <v>551</v>
      </c>
      <c r="AE5052" t="s">
        <v>552</v>
      </c>
      <c r="AF5052" t="s">
        <v>443</v>
      </c>
      <c r="AG5052" t="s">
        <v>443</v>
      </c>
      <c r="AH5052">
        <v>60</v>
      </c>
      <c r="AI5052" t="b">
        <v>0</v>
      </c>
      <c r="AJ5052">
        <v>52</v>
      </c>
      <c r="AK5052">
        <v>34</v>
      </c>
      <c r="AL5052">
        <v>1.6464526607764801E-5</v>
      </c>
      <c r="AM5052">
        <v>0</v>
      </c>
      <c r="AN5052">
        <v>1.7589999999999999E-3</v>
      </c>
      <c r="AO5052">
        <v>7845007</v>
      </c>
      <c r="AP5052">
        <v>48.71</v>
      </c>
      <c r="AQ5052" t="str">
        <f t="shared" si="983"/>
        <v>Mascot (A5)</v>
      </c>
      <c r="AT5052" t="str">
        <f t="shared" si="984"/>
        <v>Mascot (A5)</v>
      </c>
      <c r="AU5052" t="str">
        <f t="shared" si="1001"/>
        <v>t (A5)</v>
      </c>
      <c r="AV5052" t="str">
        <f t="shared" si="1002"/>
        <v>t (A5)</v>
      </c>
      <c r="AW5052" s="19" t="str">
        <f t="shared" si="1003"/>
        <v>t (A5)</v>
      </c>
      <c r="AX5052">
        <v>0.11</v>
      </c>
      <c r="AY5052" s="20">
        <f t="shared" si="985"/>
        <v>6.363636363636363E-4</v>
      </c>
      <c r="AZ5052">
        <v>6.9999999999999994E-5</v>
      </c>
      <c r="BA5052" s="20" t="e">
        <f t="shared" si="986"/>
        <v>#VALUE!</v>
      </c>
      <c r="BB5052" t="s">
        <v>540</v>
      </c>
      <c r="BC5052" t="s">
        <v>541</v>
      </c>
      <c r="BD5052" s="20" t="e">
        <f t="shared" si="987"/>
        <v>#VALUE!</v>
      </c>
      <c r="BE5052">
        <v>34.448709999999998</v>
      </c>
      <c r="BF5052" s="27" t="e">
        <f t="shared" si="988"/>
        <v>#VALUE!</v>
      </c>
      <c r="BG5052">
        <v>23.5</v>
      </c>
      <c r="BH5052">
        <v>48.665100000000002</v>
      </c>
      <c r="BI5052" s="27">
        <f t="shared" si="989"/>
        <v>669.86402986945461</v>
      </c>
      <c r="BJ5052">
        <v>32599</v>
      </c>
      <c r="BK5052" t="s">
        <v>551</v>
      </c>
      <c r="BL5052" s="20" t="e">
        <f t="shared" si="990"/>
        <v>#VALUE!</v>
      </c>
    </row>
    <row r="5053" spans="1:64" hidden="1" outlineLevel="2" collapsed="1" x14ac:dyDescent="0.35">
      <c r="A5053" t="s">
        <v>443</v>
      </c>
      <c r="B5053" t="s">
        <v>443</v>
      </c>
      <c r="C5053" t="b">
        <v>0</v>
      </c>
      <c r="D5053" t="s">
        <v>439</v>
      </c>
      <c r="E5053" t="s">
        <v>538</v>
      </c>
      <c r="F5053" t="s">
        <v>550</v>
      </c>
      <c r="G5053" t="s">
        <v>4100</v>
      </c>
      <c r="H5053" t="s">
        <v>443</v>
      </c>
      <c r="I5053">
        <v>1</v>
      </c>
      <c r="J5053">
        <v>12</v>
      </c>
      <c r="K5053" t="s">
        <v>4101</v>
      </c>
      <c r="L5053" t="s">
        <v>4105</v>
      </c>
      <c r="M5053">
        <v>0</v>
      </c>
      <c r="N5053">
        <v>2</v>
      </c>
      <c r="O5053">
        <v>0.62629999999999997</v>
      </c>
      <c r="P5053">
        <v>0</v>
      </c>
      <c r="Q5053">
        <v>1</v>
      </c>
      <c r="R5053">
        <v>1</v>
      </c>
      <c r="S5053">
        <v>672.89035999999999</v>
      </c>
      <c r="T5053">
        <v>1344.7734499999999</v>
      </c>
      <c r="U5053">
        <v>1344.77331</v>
      </c>
      <c r="V5053">
        <v>0.11</v>
      </c>
      <c r="W5053">
        <v>6.9999999999999994E-5</v>
      </c>
      <c r="X5053" t="s">
        <v>540</v>
      </c>
      <c r="Y5053" t="s">
        <v>541</v>
      </c>
      <c r="Z5053">
        <v>34.448709999999998</v>
      </c>
      <c r="AA5053">
        <v>23.5</v>
      </c>
      <c r="AB5053">
        <v>48.665100000000002</v>
      </c>
      <c r="AC5053">
        <v>32599</v>
      </c>
      <c r="AD5053" t="s">
        <v>551</v>
      </c>
      <c r="AE5053" t="s">
        <v>552</v>
      </c>
      <c r="AF5053" t="s">
        <v>443</v>
      </c>
      <c r="AG5053">
        <v>2.89</v>
      </c>
      <c r="AH5053" t="s">
        <v>443</v>
      </c>
      <c r="AI5053" t="b">
        <v>0</v>
      </c>
      <c r="AJ5053" t="s">
        <v>443</v>
      </c>
      <c r="AK5053" t="s">
        <v>443</v>
      </c>
      <c r="AL5053" t="s">
        <v>443</v>
      </c>
      <c r="AM5053">
        <v>0</v>
      </c>
      <c r="AN5053">
        <v>4.581E-3</v>
      </c>
      <c r="AO5053">
        <v>7845007</v>
      </c>
      <c r="AP5053">
        <v>48.71</v>
      </c>
      <c r="AQ5053" t="str">
        <f t="shared" si="983"/>
        <v>Sequest HT (A2)</v>
      </c>
      <c r="AT5053" t="str">
        <f t="shared" si="984"/>
        <v>Sequest HT (A2</v>
      </c>
      <c r="AU5053" t="str">
        <f t="shared" si="1001"/>
        <v>st HT (</v>
      </c>
      <c r="AV5053" t="str">
        <f t="shared" si="1002"/>
        <v>st HT (</v>
      </c>
      <c r="AW5053" s="19" t="str">
        <f t="shared" si="1003"/>
        <v xml:space="preserve">st HT </v>
      </c>
      <c r="AX5053">
        <v>0.11</v>
      </c>
      <c r="AY5053" s="20">
        <f t="shared" si="985"/>
        <v>6.363636363636363E-4</v>
      </c>
      <c r="AZ5053">
        <v>6.9999999999999994E-5</v>
      </c>
      <c r="BA5053" s="20" t="e">
        <f t="shared" si="986"/>
        <v>#VALUE!</v>
      </c>
      <c r="BB5053" t="s">
        <v>540</v>
      </c>
      <c r="BC5053" t="s">
        <v>541</v>
      </c>
      <c r="BD5053" s="20" t="e">
        <f t="shared" si="987"/>
        <v>#VALUE!</v>
      </c>
      <c r="BE5053">
        <v>34.448709999999998</v>
      </c>
      <c r="BF5053" s="27" t="e">
        <f t="shared" si="988"/>
        <v>#VALUE!</v>
      </c>
      <c r="BG5053">
        <v>23.5</v>
      </c>
      <c r="BH5053">
        <v>48.665100000000002</v>
      </c>
      <c r="BI5053" s="27">
        <f t="shared" si="989"/>
        <v>669.86402986945461</v>
      </c>
      <c r="BJ5053">
        <v>32599</v>
      </c>
      <c r="BK5053" t="s">
        <v>551</v>
      </c>
      <c r="BL5053" s="20" t="e">
        <f t="shared" si="990"/>
        <v>#VALUE!</v>
      </c>
    </row>
    <row r="5054" spans="1:64" hidden="1" outlineLevel="1" x14ac:dyDescent="0.35">
      <c r="A5054" t="s">
        <v>443</v>
      </c>
      <c r="B5054" t="b">
        <v>0</v>
      </c>
      <c r="C5054" t="s">
        <v>439</v>
      </c>
      <c r="D5054" t="s">
        <v>4106</v>
      </c>
      <c r="E5054" t="s">
        <v>792</v>
      </c>
      <c r="F5054" t="s">
        <v>443</v>
      </c>
      <c r="G5054" t="b">
        <v>0</v>
      </c>
      <c r="H5054">
        <v>1</v>
      </c>
      <c r="I5054">
        <v>10</v>
      </c>
      <c r="J5054">
        <v>1</v>
      </c>
      <c r="K5054" t="s">
        <v>4101</v>
      </c>
      <c r="L5054" t="s">
        <v>4107</v>
      </c>
      <c r="M5054">
        <v>0</v>
      </c>
      <c r="N5054">
        <v>1904.9170899999999</v>
      </c>
      <c r="O5054">
        <v>0</v>
      </c>
      <c r="P5054" t="s">
        <v>443</v>
      </c>
      <c r="Q5054">
        <v>900</v>
      </c>
      <c r="R5054" t="s">
        <v>443</v>
      </c>
      <c r="S5054" t="s">
        <v>443</v>
      </c>
      <c r="T5054" t="s">
        <v>443</v>
      </c>
      <c r="U5054" t="s">
        <v>443</v>
      </c>
      <c r="V5054" t="s">
        <v>443</v>
      </c>
      <c r="W5054" t="s">
        <v>443</v>
      </c>
      <c r="X5054" t="s">
        <v>443</v>
      </c>
      <c r="Y5054" t="s">
        <v>443</v>
      </c>
      <c r="Z5054" t="s">
        <v>445</v>
      </c>
      <c r="AA5054" t="s">
        <v>439</v>
      </c>
      <c r="AB5054" t="s">
        <v>445</v>
      </c>
      <c r="AC5054" t="s">
        <v>445</v>
      </c>
      <c r="AD5054" t="s">
        <v>445</v>
      </c>
      <c r="AE5054" t="s">
        <v>445</v>
      </c>
      <c r="AF5054" t="s">
        <v>445</v>
      </c>
      <c r="AG5054" t="s">
        <v>445</v>
      </c>
      <c r="AH5054" t="s">
        <v>445</v>
      </c>
      <c r="AI5054" t="s">
        <v>439</v>
      </c>
      <c r="AJ5054" t="s">
        <v>439</v>
      </c>
      <c r="AK5054">
        <v>0</v>
      </c>
      <c r="AL5054">
        <v>0</v>
      </c>
      <c r="AM5054">
        <v>1.7459999999999999E-3</v>
      </c>
      <c r="AN5054">
        <v>1.23E-2</v>
      </c>
      <c r="AO5054">
        <v>1.7</v>
      </c>
      <c r="AP5054">
        <v>57</v>
      </c>
      <c r="AQ5054" t="str">
        <f t="shared" si="983"/>
        <v>xCarbamidomethyl [C8]</v>
      </c>
      <c r="AR5054" t="s">
        <v>4108</v>
      </c>
      <c r="AS5054" t="s">
        <v>4109</v>
      </c>
      <c r="AT5054" t="str">
        <f t="shared" si="984"/>
        <v>xCarbamidometh</v>
      </c>
      <c r="AU5054" t="str">
        <f t="shared" si="1001"/>
        <v>amidome</v>
      </c>
      <c r="AV5054" t="str">
        <f t="shared" si="1002"/>
        <v>amidome</v>
      </c>
      <c r="AW5054" s="19" t="str">
        <f t="shared" si="1003"/>
        <v>amidom</v>
      </c>
      <c r="AX5054" t="s">
        <v>443</v>
      </c>
      <c r="AY5054" s="20" t="e">
        <f t="shared" si="985"/>
        <v>#VALUE!</v>
      </c>
      <c r="AZ5054" t="s">
        <v>443</v>
      </c>
      <c r="BA5054" s="20" t="e">
        <f t="shared" si="986"/>
        <v>#VALUE!</v>
      </c>
      <c r="BB5054" t="s">
        <v>443</v>
      </c>
      <c r="BC5054" t="s">
        <v>443</v>
      </c>
      <c r="BD5054" s="20" t="e">
        <f t="shared" si="987"/>
        <v>#VALUE!</v>
      </c>
      <c r="BE5054" t="s">
        <v>445</v>
      </c>
      <c r="BF5054" s="27" t="e">
        <f t="shared" si="988"/>
        <v>#VALUE!</v>
      </c>
      <c r="BG5054" t="s">
        <v>439</v>
      </c>
      <c r="BH5054" t="s">
        <v>445</v>
      </c>
      <c r="BI5054" s="27" t="e">
        <f t="shared" si="989"/>
        <v>#VALUE!</v>
      </c>
      <c r="BJ5054" t="s">
        <v>445</v>
      </c>
      <c r="BK5054" t="s">
        <v>445</v>
      </c>
      <c r="BL5054" s="20" t="e">
        <f t="shared" si="990"/>
        <v>#VALUE!</v>
      </c>
    </row>
    <row r="5055" spans="1:64" hidden="1" outlineLevel="2" collapsed="1" x14ac:dyDescent="0.35">
      <c r="A5055" t="s">
        <v>443</v>
      </c>
      <c r="B5055" t="s">
        <v>443</v>
      </c>
      <c r="C5055" t="s">
        <v>457</v>
      </c>
      <c r="D5055" t="s">
        <v>458</v>
      </c>
      <c r="E5055" t="s">
        <v>508</v>
      </c>
      <c r="F5055" t="s">
        <v>509</v>
      </c>
      <c r="G5055" t="s">
        <v>459</v>
      </c>
      <c r="H5055" t="s">
        <v>460</v>
      </c>
      <c r="I5055" t="s">
        <v>463</v>
      </c>
      <c r="J5055" t="s">
        <v>464</v>
      </c>
      <c r="K5055" t="s">
        <v>466</v>
      </c>
      <c r="L5055" t="s">
        <v>510</v>
      </c>
      <c r="M5055" t="s">
        <v>468</v>
      </c>
      <c r="N5055" t="s">
        <v>511</v>
      </c>
      <c r="O5055" t="s">
        <v>512</v>
      </c>
      <c r="P5055" t="s">
        <v>513</v>
      </c>
      <c r="Q5055" t="s">
        <v>514</v>
      </c>
      <c r="R5055" t="s">
        <v>515</v>
      </c>
      <c r="S5055" t="s">
        <v>516</v>
      </c>
      <c r="T5055" t="s">
        <v>517</v>
      </c>
      <c r="U5055" t="s">
        <v>469</v>
      </c>
      <c r="V5055" t="s">
        <v>518</v>
      </c>
      <c r="W5055" t="s">
        <v>519</v>
      </c>
      <c r="X5055" t="s">
        <v>520</v>
      </c>
      <c r="Y5055" t="s">
        <v>521</v>
      </c>
      <c r="Z5055" t="s">
        <v>522</v>
      </c>
      <c r="AA5055" t="s">
        <v>523</v>
      </c>
      <c r="AB5055" t="s">
        <v>524</v>
      </c>
      <c r="AC5055" t="s">
        <v>525</v>
      </c>
      <c r="AD5055" t="s">
        <v>526</v>
      </c>
      <c r="AE5055" t="s">
        <v>527</v>
      </c>
      <c r="AF5055" t="s">
        <v>480</v>
      </c>
      <c r="AG5055" t="s">
        <v>528</v>
      </c>
      <c r="AH5055" t="s">
        <v>529</v>
      </c>
      <c r="AI5055" t="s">
        <v>462</v>
      </c>
      <c r="AJ5055" t="s">
        <v>530</v>
      </c>
      <c r="AK5055" t="s">
        <v>531</v>
      </c>
      <c r="AL5055" t="s">
        <v>532</v>
      </c>
      <c r="AM5055" t="s">
        <v>533</v>
      </c>
      <c r="AN5055" t="s">
        <v>534</v>
      </c>
      <c r="AO5055" t="s">
        <v>535</v>
      </c>
      <c r="AP5055" t="s">
        <v>536</v>
      </c>
      <c r="AQ5055" t="str">
        <f t="shared" si="983"/>
        <v>Identifying Node</v>
      </c>
      <c r="AT5055" t="str">
        <f t="shared" si="984"/>
        <v>Identifying No</v>
      </c>
      <c r="AU5055" t="str">
        <f t="shared" si="1001"/>
        <v xml:space="preserve">ifying </v>
      </c>
      <c r="AV5055" t="str">
        <f t="shared" si="1002"/>
        <v xml:space="preserve">ifying </v>
      </c>
      <c r="AW5055" s="19" t="str">
        <f t="shared" si="1003"/>
        <v>ifying</v>
      </c>
      <c r="AX5055" t="s">
        <v>518</v>
      </c>
      <c r="AY5055" s="20" t="e">
        <f t="shared" si="985"/>
        <v>#VALUE!</v>
      </c>
      <c r="AZ5055" t="s">
        <v>519</v>
      </c>
      <c r="BA5055" s="20" t="e">
        <f t="shared" si="986"/>
        <v>#VALUE!</v>
      </c>
      <c r="BB5055" t="s">
        <v>520</v>
      </c>
      <c r="BC5055" t="s">
        <v>521</v>
      </c>
      <c r="BD5055" s="20" t="e">
        <f t="shared" si="987"/>
        <v>#VALUE!</v>
      </c>
      <c r="BE5055" t="s">
        <v>522</v>
      </c>
      <c r="BF5055" s="27" t="e">
        <f t="shared" si="988"/>
        <v>#VALUE!</v>
      </c>
      <c r="BG5055" t="s">
        <v>523</v>
      </c>
      <c r="BH5055" t="s">
        <v>524</v>
      </c>
      <c r="BI5055" s="27" t="e">
        <f t="shared" si="989"/>
        <v>#VALUE!</v>
      </c>
      <c r="BJ5055" t="s">
        <v>525</v>
      </c>
      <c r="BK5055" t="s">
        <v>526</v>
      </c>
      <c r="BL5055" s="20" t="e">
        <f t="shared" si="990"/>
        <v>#VALUE!</v>
      </c>
    </row>
    <row r="5056" spans="1:64" hidden="1" outlineLevel="2" collapsed="1" x14ac:dyDescent="0.35">
      <c r="A5056" t="s">
        <v>443</v>
      </c>
      <c r="B5056" t="s">
        <v>443</v>
      </c>
      <c r="C5056" t="b">
        <v>0</v>
      </c>
      <c r="D5056" t="s">
        <v>439</v>
      </c>
      <c r="E5056" t="s">
        <v>557</v>
      </c>
      <c r="F5056" t="s">
        <v>539</v>
      </c>
      <c r="G5056" t="s">
        <v>4110</v>
      </c>
      <c r="H5056" t="s">
        <v>798</v>
      </c>
      <c r="I5056">
        <v>1</v>
      </c>
      <c r="J5056">
        <v>10</v>
      </c>
      <c r="K5056" t="s">
        <v>4101</v>
      </c>
      <c r="L5056" t="s">
        <v>4111</v>
      </c>
      <c r="M5056">
        <v>0</v>
      </c>
      <c r="N5056">
        <v>2</v>
      </c>
      <c r="O5056">
        <v>1</v>
      </c>
      <c r="P5056">
        <v>0</v>
      </c>
      <c r="Q5056">
        <v>1</v>
      </c>
      <c r="R5056">
        <v>1</v>
      </c>
      <c r="S5056">
        <v>952.96222</v>
      </c>
      <c r="T5056">
        <v>1904.9171699999999</v>
      </c>
      <c r="U5056">
        <v>1904.9170899999999</v>
      </c>
      <c r="V5056">
        <v>0.04</v>
      </c>
      <c r="W5056">
        <v>4.0000000000000003E-5</v>
      </c>
      <c r="X5056" t="s">
        <v>540</v>
      </c>
      <c r="Y5056" t="s">
        <v>541</v>
      </c>
      <c r="Z5056">
        <v>0</v>
      </c>
      <c r="AA5056">
        <v>30</v>
      </c>
      <c r="AB5056">
        <v>44.217799999999997</v>
      </c>
      <c r="AC5056">
        <v>28066</v>
      </c>
      <c r="AD5056" t="s">
        <v>554</v>
      </c>
      <c r="AE5056" t="s">
        <v>555</v>
      </c>
      <c r="AF5056" t="s">
        <v>443</v>
      </c>
      <c r="AG5056" t="s">
        <v>443</v>
      </c>
      <c r="AH5056">
        <v>57</v>
      </c>
      <c r="AI5056" t="b">
        <v>0</v>
      </c>
      <c r="AJ5056">
        <v>53</v>
      </c>
      <c r="AK5056">
        <v>35</v>
      </c>
      <c r="AL5056">
        <v>4.2056728062677101E-5</v>
      </c>
      <c r="AM5056">
        <v>0</v>
      </c>
      <c r="AN5056">
        <v>1.7459999999999999E-3</v>
      </c>
      <c r="AO5056">
        <v>7123980.5</v>
      </c>
      <c r="AP5056">
        <v>44.27</v>
      </c>
      <c r="AQ5056" t="str">
        <f t="shared" si="983"/>
        <v>Mascot (A5)</v>
      </c>
      <c r="AT5056" t="str">
        <f t="shared" si="984"/>
        <v>Mascot (A5)</v>
      </c>
      <c r="AU5056" t="str">
        <f t="shared" si="1001"/>
        <v>t (A5)</v>
      </c>
      <c r="AV5056" t="str">
        <f t="shared" si="1002"/>
        <v>t (A5)</v>
      </c>
      <c r="AW5056" s="19" t="str">
        <f t="shared" si="1003"/>
        <v>t (A5)</v>
      </c>
      <c r="AX5056">
        <v>0.04</v>
      </c>
      <c r="AY5056" s="20">
        <f t="shared" si="985"/>
        <v>1E-3</v>
      </c>
      <c r="AZ5056">
        <v>4.0000000000000003E-5</v>
      </c>
      <c r="BA5056" s="20" t="e">
        <f t="shared" si="986"/>
        <v>#VALUE!</v>
      </c>
      <c r="BB5056" t="s">
        <v>540</v>
      </c>
      <c r="BC5056" t="s">
        <v>541</v>
      </c>
      <c r="BD5056" s="20" t="e">
        <f t="shared" si="987"/>
        <v>#VALUE!</v>
      </c>
      <c r="BE5056">
        <v>0</v>
      </c>
      <c r="BF5056" s="27" t="e">
        <f t="shared" si="988"/>
        <v>#VALUE!</v>
      </c>
      <c r="BG5056">
        <v>30</v>
      </c>
      <c r="BH5056">
        <v>44.217799999999997</v>
      </c>
      <c r="BI5056" s="27">
        <f t="shared" si="989"/>
        <v>634.72176363364986</v>
      </c>
      <c r="BJ5056">
        <v>28066</v>
      </c>
      <c r="BK5056" t="s">
        <v>554</v>
      </c>
      <c r="BL5056" s="20" t="e">
        <f t="shared" si="990"/>
        <v>#VALUE!</v>
      </c>
    </row>
    <row r="5057" spans="1:64" collapsed="1" x14ac:dyDescent="0.35">
      <c r="A5057" t="b">
        <v>0</v>
      </c>
      <c r="B5057" t="s">
        <v>439</v>
      </c>
      <c r="C5057" t="s">
        <v>440</v>
      </c>
      <c r="D5057" t="s">
        <v>4075</v>
      </c>
      <c r="E5057" t="s">
        <v>4112</v>
      </c>
      <c r="F5057">
        <v>0</v>
      </c>
      <c r="G5057" t="b">
        <v>0</v>
      </c>
      <c r="H5057">
        <v>4.2809999999999997</v>
      </c>
      <c r="I5057">
        <v>4</v>
      </c>
      <c r="J5057">
        <v>2</v>
      </c>
      <c r="K5057">
        <v>2</v>
      </c>
      <c r="L5057">
        <v>2</v>
      </c>
      <c r="M5057">
        <v>1</v>
      </c>
      <c r="N5057">
        <v>531</v>
      </c>
      <c r="O5057">
        <v>57.9</v>
      </c>
      <c r="P5057">
        <v>7.84</v>
      </c>
      <c r="Q5057" t="s">
        <v>443</v>
      </c>
      <c r="R5057">
        <v>5.05</v>
      </c>
      <c r="S5057" t="s">
        <v>443</v>
      </c>
      <c r="T5057">
        <v>2</v>
      </c>
      <c r="U5057">
        <v>0</v>
      </c>
      <c r="V5057">
        <v>42.8</v>
      </c>
      <c r="W5057">
        <v>28.6</v>
      </c>
      <c r="X5057">
        <v>58.1</v>
      </c>
      <c r="Y5057">
        <v>11.6</v>
      </c>
      <c r="Z5057">
        <v>29.9</v>
      </c>
      <c r="AA5057">
        <v>51.2</v>
      </c>
      <c r="AB5057">
        <v>32.5</v>
      </c>
      <c r="AC5057">
        <v>56.4</v>
      </c>
      <c r="AD5057">
        <v>589</v>
      </c>
      <c r="AE5057" t="s">
        <v>444</v>
      </c>
      <c r="AF5057" t="s">
        <v>439</v>
      </c>
      <c r="AG5057" t="s">
        <v>439</v>
      </c>
      <c r="AH5057" t="s">
        <v>444</v>
      </c>
      <c r="AI5057" t="s">
        <v>444</v>
      </c>
      <c r="AJ5057" t="s">
        <v>444</v>
      </c>
      <c r="AK5057" t="s">
        <v>444</v>
      </c>
      <c r="AL5057" t="s">
        <v>444</v>
      </c>
      <c r="AM5057" t="s">
        <v>444</v>
      </c>
      <c r="AN5057" t="s">
        <v>443</v>
      </c>
      <c r="AQ5057" t="str">
        <f t="shared" ref="AQ5057:AQ5120" si="1004">RIGHT(E5057,21)</f>
        <v>9606 GN=PKM PE=1 SV=4</v>
      </c>
      <c r="AT5057" t="str">
        <f t="shared" ref="AT5057:AT5120" si="1005">LEFT(AQ5057, 14)</f>
        <v>9606 GN=PKM PE</v>
      </c>
      <c r="AU5057" t="str">
        <f>MID(AT5057, 9, 7)</f>
        <v>PKM PE</v>
      </c>
      <c r="AV5057" t="str">
        <f>LEFT(AU5057, 5)</f>
        <v>PKM P</v>
      </c>
      <c r="AW5057" s="19" t="str">
        <f>LEFT(AV5057, 4)</f>
        <v xml:space="preserve">PKM </v>
      </c>
      <c r="AX5057">
        <v>42.8</v>
      </c>
      <c r="AY5057" s="20">
        <f t="shared" ref="AY5057:AY5120" si="1006">AZ5057/AX5057</f>
        <v>0.66822429906542069</v>
      </c>
      <c r="AZ5057">
        <v>28.6</v>
      </c>
      <c r="BA5057" s="20">
        <f t="shared" ref="BA5057:BA5120" si="1007">BB5057/AX5057</f>
        <v>1.3574766355140189</v>
      </c>
      <c r="BB5057">
        <v>58.1</v>
      </c>
      <c r="BC5057">
        <v>11.6</v>
      </c>
      <c r="BD5057" s="27">
        <f t="shared" ref="BD5057:BD5120" si="1008">BE5057/BC5057</f>
        <v>2.5775862068965516</v>
      </c>
      <c r="BE5057">
        <v>29.9</v>
      </c>
      <c r="BF5057" s="27">
        <f t="shared" ref="BF5057:BF5120" si="1009">BG5057/BC5057</f>
        <v>4.4137931034482758</v>
      </c>
      <c r="BG5057">
        <v>51.2</v>
      </c>
      <c r="BH5057">
        <v>32.5</v>
      </c>
      <c r="BI5057" s="20">
        <f t="shared" ref="BI5057:BI5120" si="1010">BJ5057/BH5057</f>
        <v>1.7353846153846153</v>
      </c>
      <c r="BJ5057">
        <v>56.4</v>
      </c>
      <c r="BK5057">
        <v>589</v>
      </c>
      <c r="BL5057" s="27">
        <f t="shared" ref="BL5057:BL5120" si="1011">BK5057/BH5057</f>
        <v>18.123076923076923</v>
      </c>
    </row>
    <row r="5058" spans="1:64" hidden="1" outlineLevel="1" collapsed="1" x14ac:dyDescent="0.35">
      <c r="A5058" t="s">
        <v>443</v>
      </c>
      <c r="B5058" t="s">
        <v>457</v>
      </c>
      <c r="C5058" t="s">
        <v>458</v>
      </c>
      <c r="D5058" t="s">
        <v>459</v>
      </c>
      <c r="E5058" t="s">
        <v>460</v>
      </c>
      <c r="F5058" t="s">
        <v>461</v>
      </c>
      <c r="G5058" t="s">
        <v>462</v>
      </c>
      <c r="H5058" t="s">
        <v>463</v>
      </c>
      <c r="I5058" t="s">
        <v>464</v>
      </c>
      <c r="J5058" t="s">
        <v>465</v>
      </c>
      <c r="K5058" t="s">
        <v>466</v>
      </c>
      <c r="L5058" t="s">
        <v>467</v>
      </c>
      <c r="M5058" t="s">
        <v>468</v>
      </c>
      <c r="N5058" t="s">
        <v>469</v>
      </c>
      <c r="O5058" t="s">
        <v>470</v>
      </c>
      <c r="P5058" t="s">
        <v>471</v>
      </c>
      <c r="Q5058" t="s">
        <v>472</v>
      </c>
      <c r="R5058" t="s">
        <v>473</v>
      </c>
      <c r="S5058" t="s">
        <v>474</v>
      </c>
      <c r="T5058" t="s">
        <v>475</v>
      </c>
      <c r="U5058" t="s">
        <v>476</v>
      </c>
      <c r="V5058" t="s">
        <v>477</v>
      </c>
      <c r="W5058" t="s">
        <v>478</v>
      </c>
      <c r="X5058" t="s">
        <v>479</v>
      </c>
      <c r="Y5058" t="s">
        <v>480</v>
      </c>
      <c r="Z5058" t="s">
        <v>481</v>
      </c>
      <c r="AA5058" t="s">
        <v>482</v>
      </c>
      <c r="AB5058" t="s">
        <v>483</v>
      </c>
      <c r="AC5058" t="s">
        <v>484</v>
      </c>
      <c r="AD5058" t="s">
        <v>485</v>
      </c>
      <c r="AE5058" t="s">
        <v>486</v>
      </c>
      <c r="AF5058" t="s">
        <v>487</v>
      </c>
      <c r="AG5058" t="s">
        <v>488</v>
      </c>
      <c r="AH5058" t="s">
        <v>489</v>
      </c>
      <c r="AI5058" t="s">
        <v>490</v>
      </c>
      <c r="AJ5058" t="s">
        <v>491</v>
      </c>
      <c r="AK5058" t="s">
        <v>492</v>
      </c>
      <c r="AL5058" t="s">
        <v>493</v>
      </c>
      <c r="AM5058" t="s">
        <v>494</v>
      </c>
      <c r="AN5058" t="s">
        <v>495</v>
      </c>
      <c r="AO5058" t="s">
        <v>496</v>
      </c>
      <c r="AP5058" t="s">
        <v>497</v>
      </c>
      <c r="AQ5058" t="str">
        <f t="shared" si="1004"/>
        <v>Modifications</v>
      </c>
      <c r="AR5058" t="s">
        <v>498</v>
      </c>
      <c r="AS5058" t="s">
        <v>499</v>
      </c>
      <c r="AT5058" t="str">
        <f t="shared" si="1005"/>
        <v>Modifications</v>
      </c>
      <c r="AU5058" t="str">
        <f t="shared" ref="AU5058:AU5066" si="1012">MID(AT5058, 6, 7)</f>
        <v>ication</v>
      </c>
      <c r="AV5058" t="str">
        <f t="shared" ref="AV5058:AV5066" si="1013">MID(AT5058, 6, 7)</f>
        <v>ication</v>
      </c>
      <c r="AW5058" s="19" t="str">
        <f t="shared" ref="AW5058:AW5074" si="1014">LEFT(AU5058, 6)</f>
        <v>icatio</v>
      </c>
      <c r="AX5058" t="s">
        <v>477</v>
      </c>
      <c r="AY5058" s="20" t="e">
        <f t="shared" si="1006"/>
        <v>#VALUE!</v>
      </c>
      <c r="AZ5058" t="s">
        <v>478</v>
      </c>
      <c r="BA5058" s="20" t="e">
        <f t="shared" si="1007"/>
        <v>#VALUE!</v>
      </c>
      <c r="BB5058" t="s">
        <v>479</v>
      </c>
      <c r="BC5058" t="s">
        <v>480</v>
      </c>
      <c r="BD5058" s="20" t="e">
        <f t="shared" si="1008"/>
        <v>#VALUE!</v>
      </c>
      <c r="BE5058" t="s">
        <v>481</v>
      </c>
      <c r="BF5058" s="27" t="e">
        <f t="shared" si="1009"/>
        <v>#VALUE!</v>
      </c>
      <c r="BG5058" t="s">
        <v>482</v>
      </c>
      <c r="BH5058" t="s">
        <v>483</v>
      </c>
      <c r="BI5058" s="27" t="e">
        <f t="shared" si="1010"/>
        <v>#VALUE!</v>
      </c>
      <c r="BJ5058" t="s">
        <v>484</v>
      </c>
      <c r="BK5058" t="s">
        <v>485</v>
      </c>
      <c r="BL5058" s="20" t="e">
        <f t="shared" si="1011"/>
        <v>#VALUE!</v>
      </c>
    </row>
    <row r="5059" spans="1:64" hidden="1" outlineLevel="1" x14ac:dyDescent="0.35">
      <c r="A5059" t="s">
        <v>443</v>
      </c>
      <c r="B5059" t="b">
        <v>0</v>
      </c>
      <c r="C5059" t="s">
        <v>439</v>
      </c>
      <c r="D5059" t="s">
        <v>4113</v>
      </c>
      <c r="E5059" t="s">
        <v>443</v>
      </c>
      <c r="F5059" t="s">
        <v>443</v>
      </c>
      <c r="G5059" t="b">
        <v>0</v>
      </c>
      <c r="H5059">
        <v>1</v>
      </c>
      <c r="I5059">
        <v>5</v>
      </c>
      <c r="J5059">
        <v>2</v>
      </c>
      <c r="K5059" t="s">
        <v>4114</v>
      </c>
      <c r="L5059" t="s">
        <v>4115</v>
      </c>
      <c r="M5059">
        <v>1</v>
      </c>
      <c r="N5059">
        <v>1563.7325599999999</v>
      </c>
      <c r="O5059">
        <v>0</v>
      </c>
      <c r="P5059">
        <v>162.1</v>
      </c>
      <c r="Q5059">
        <v>292.7</v>
      </c>
      <c r="R5059">
        <v>207.6</v>
      </c>
      <c r="S5059">
        <v>132.69999999999999</v>
      </c>
      <c r="T5059">
        <v>104.9</v>
      </c>
      <c r="U5059" t="s">
        <v>443</v>
      </c>
      <c r="V5059" t="s">
        <v>443</v>
      </c>
      <c r="W5059" t="s">
        <v>443</v>
      </c>
      <c r="X5059" t="s">
        <v>443</v>
      </c>
      <c r="Y5059" t="s">
        <v>443</v>
      </c>
      <c r="Z5059" t="s">
        <v>444</v>
      </c>
      <c r="AA5059" t="s">
        <v>439</v>
      </c>
      <c r="AB5059" t="s">
        <v>439</v>
      </c>
      <c r="AC5059" t="s">
        <v>444</v>
      </c>
      <c r="AD5059" t="s">
        <v>444</v>
      </c>
      <c r="AE5059" t="s">
        <v>445</v>
      </c>
      <c r="AF5059" t="s">
        <v>445</v>
      </c>
      <c r="AG5059" t="s">
        <v>445</v>
      </c>
      <c r="AH5059" t="s">
        <v>445</v>
      </c>
      <c r="AI5059" t="s">
        <v>439</v>
      </c>
      <c r="AJ5059" t="s">
        <v>439</v>
      </c>
      <c r="AK5059">
        <v>0</v>
      </c>
      <c r="AL5059">
        <v>0</v>
      </c>
      <c r="AM5059">
        <v>2.095E-4</v>
      </c>
      <c r="AN5059">
        <v>4.6589999999999999E-4</v>
      </c>
      <c r="AO5059">
        <v>2.88</v>
      </c>
      <c r="AP5059">
        <v>21</v>
      </c>
      <c r="AQ5059" t="str">
        <f t="shared" si="1004"/>
        <v/>
      </c>
      <c r="AR5059" t="s">
        <v>4116</v>
      </c>
      <c r="AS5059" t="s">
        <v>2755</v>
      </c>
      <c r="AT5059" t="str">
        <f t="shared" si="1005"/>
        <v/>
      </c>
      <c r="AU5059" t="str">
        <f t="shared" si="1012"/>
        <v/>
      </c>
      <c r="AV5059" t="str">
        <f t="shared" si="1013"/>
        <v/>
      </c>
      <c r="AW5059" s="19" t="str">
        <f t="shared" si="1014"/>
        <v/>
      </c>
      <c r="AX5059" t="s">
        <v>443</v>
      </c>
      <c r="AY5059" s="20" t="e">
        <f t="shared" si="1006"/>
        <v>#VALUE!</v>
      </c>
      <c r="AZ5059" t="s">
        <v>443</v>
      </c>
      <c r="BA5059" s="20" t="e">
        <f t="shared" si="1007"/>
        <v>#VALUE!</v>
      </c>
      <c r="BB5059" t="s">
        <v>443</v>
      </c>
      <c r="BC5059" t="s">
        <v>443</v>
      </c>
      <c r="BD5059" s="20" t="e">
        <f t="shared" si="1008"/>
        <v>#VALUE!</v>
      </c>
      <c r="BE5059" t="s">
        <v>444</v>
      </c>
      <c r="BF5059" s="27" t="e">
        <f t="shared" si="1009"/>
        <v>#VALUE!</v>
      </c>
      <c r="BG5059" t="s">
        <v>439</v>
      </c>
      <c r="BH5059" t="s">
        <v>439</v>
      </c>
      <c r="BI5059" s="27" t="e">
        <f t="shared" si="1010"/>
        <v>#VALUE!</v>
      </c>
      <c r="BJ5059" t="s">
        <v>444</v>
      </c>
      <c r="BK5059" t="s">
        <v>444</v>
      </c>
      <c r="BL5059" s="20" t="e">
        <f t="shared" si="1011"/>
        <v>#VALUE!</v>
      </c>
    </row>
    <row r="5060" spans="1:64" hidden="1" outlineLevel="2" collapsed="1" x14ac:dyDescent="0.35">
      <c r="A5060" t="s">
        <v>443</v>
      </c>
      <c r="B5060" t="s">
        <v>443</v>
      </c>
      <c r="C5060" t="s">
        <v>457</v>
      </c>
      <c r="D5060" t="s">
        <v>458</v>
      </c>
      <c r="E5060" t="s">
        <v>508</v>
      </c>
      <c r="F5060" t="s">
        <v>509</v>
      </c>
      <c r="G5060" t="s">
        <v>459</v>
      </c>
      <c r="H5060" t="s">
        <v>460</v>
      </c>
      <c r="I5060" t="s">
        <v>463</v>
      </c>
      <c r="J5060" t="s">
        <v>464</v>
      </c>
      <c r="K5060" t="s">
        <v>466</v>
      </c>
      <c r="L5060" t="s">
        <v>510</v>
      </c>
      <c r="M5060" t="s">
        <v>468</v>
      </c>
      <c r="N5060" t="s">
        <v>511</v>
      </c>
      <c r="O5060" t="s">
        <v>512</v>
      </c>
      <c r="P5060" t="s">
        <v>513</v>
      </c>
      <c r="Q5060" t="s">
        <v>514</v>
      </c>
      <c r="R5060" t="s">
        <v>515</v>
      </c>
      <c r="S5060" t="s">
        <v>516</v>
      </c>
      <c r="T5060" t="s">
        <v>517</v>
      </c>
      <c r="U5060" t="s">
        <v>469</v>
      </c>
      <c r="V5060" t="s">
        <v>518</v>
      </c>
      <c r="W5060" t="s">
        <v>519</v>
      </c>
      <c r="X5060" t="s">
        <v>520</v>
      </c>
      <c r="Y5060" t="s">
        <v>521</v>
      </c>
      <c r="Z5060" t="s">
        <v>522</v>
      </c>
      <c r="AA5060" t="s">
        <v>523</v>
      </c>
      <c r="AB5060" t="s">
        <v>524</v>
      </c>
      <c r="AC5060" t="s">
        <v>525</v>
      </c>
      <c r="AD5060" t="s">
        <v>526</v>
      </c>
      <c r="AE5060" t="s">
        <v>527</v>
      </c>
      <c r="AF5060" t="s">
        <v>480</v>
      </c>
      <c r="AG5060" t="s">
        <v>528</v>
      </c>
      <c r="AH5060" t="s">
        <v>529</v>
      </c>
      <c r="AI5060" t="s">
        <v>462</v>
      </c>
      <c r="AJ5060" t="s">
        <v>530</v>
      </c>
      <c r="AK5060" t="s">
        <v>531</v>
      </c>
      <c r="AL5060" t="s">
        <v>532</v>
      </c>
      <c r="AM5060" t="s">
        <v>533</v>
      </c>
      <c r="AN5060" t="s">
        <v>534</v>
      </c>
      <c r="AO5060" t="s">
        <v>535</v>
      </c>
      <c r="AP5060" t="s">
        <v>536</v>
      </c>
      <c r="AQ5060" t="str">
        <f t="shared" si="1004"/>
        <v>Identifying Node</v>
      </c>
      <c r="AT5060" t="str">
        <f t="shared" si="1005"/>
        <v>Identifying No</v>
      </c>
      <c r="AU5060" t="str">
        <f t="shared" si="1012"/>
        <v xml:space="preserve">ifying </v>
      </c>
      <c r="AV5060" t="str">
        <f t="shared" si="1013"/>
        <v xml:space="preserve">ifying </v>
      </c>
      <c r="AW5060" s="19" t="str">
        <f t="shared" si="1014"/>
        <v>ifying</v>
      </c>
      <c r="AX5060" t="s">
        <v>518</v>
      </c>
      <c r="AY5060" s="20" t="e">
        <f t="shared" si="1006"/>
        <v>#VALUE!</v>
      </c>
      <c r="AZ5060" t="s">
        <v>519</v>
      </c>
      <c r="BA5060" s="20" t="e">
        <f t="shared" si="1007"/>
        <v>#VALUE!</v>
      </c>
      <c r="BB5060" t="s">
        <v>520</v>
      </c>
      <c r="BC5060" t="s">
        <v>521</v>
      </c>
      <c r="BD5060" s="20" t="e">
        <f t="shared" si="1008"/>
        <v>#VALUE!</v>
      </c>
      <c r="BE5060" t="s">
        <v>522</v>
      </c>
      <c r="BF5060" s="27" t="e">
        <f t="shared" si="1009"/>
        <v>#VALUE!</v>
      </c>
      <c r="BG5060" t="s">
        <v>523</v>
      </c>
      <c r="BH5060" t="s">
        <v>524</v>
      </c>
      <c r="BI5060" s="27" t="e">
        <f t="shared" si="1010"/>
        <v>#VALUE!</v>
      </c>
      <c r="BJ5060" t="s">
        <v>525</v>
      </c>
      <c r="BK5060" t="s">
        <v>526</v>
      </c>
      <c r="BL5060" s="20" t="e">
        <f t="shared" si="1011"/>
        <v>#VALUE!</v>
      </c>
    </row>
    <row r="5061" spans="1:64" hidden="1" outlineLevel="2" collapsed="1" x14ac:dyDescent="0.35">
      <c r="A5061" t="s">
        <v>443</v>
      </c>
      <c r="B5061" t="s">
        <v>443</v>
      </c>
      <c r="C5061" t="b">
        <v>0</v>
      </c>
      <c r="D5061" t="s">
        <v>439</v>
      </c>
      <c r="E5061" t="s">
        <v>538</v>
      </c>
      <c r="F5061" t="s">
        <v>539</v>
      </c>
      <c r="G5061" t="s">
        <v>4113</v>
      </c>
      <c r="H5061" t="s">
        <v>443</v>
      </c>
      <c r="I5061">
        <v>1</v>
      </c>
      <c r="J5061">
        <v>5</v>
      </c>
      <c r="K5061" t="s">
        <v>4114</v>
      </c>
      <c r="L5061" t="s">
        <v>4117</v>
      </c>
      <c r="M5061">
        <v>1</v>
      </c>
      <c r="N5061">
        <v>3</v>
      </c>
      <c r="O5061">
        <v>0.67479999999999996</v>
      </c>
      <c r="P5061">
        <v>0</v>
      </c>
      <c r="Q5061">
        <v>1</v>
      </c>
      <c r="R5061">
        <v>1</v>
      </c>
      <c r="S5061">
        <v>521.91570000000002</v>
      </c>
      <c r="T5061">
        <v>1563.7325499999999</v>
      </c>
      <c r="U5061">
        <v>1563.7325599999999</v>
      </c>
      <c r="V5061">
        <v>-0.01</v>
      </c>
      <c r="W5061">
        <v>0</v>
      </c>
      <c r="X5061" t="s">
        <v>540</v>
      </c>
      <c r="Y5061" t="s">
        <v>541</v>
      </c>
      <c r="Z5061">
        <v>59.527639999999998</v>
      </c>
      <c r="AA5061">
        <v>30</v>
      </c>
      <c r="AB5061">
        <v>32.7318</v>
      </c>
      <c r="AC5061">
        <v>18845</v>
      </c>
      <c r="AD5061" t="s">
        <v>551</v>
      </c>
      <c r="AE5061" t="s">
        <v>552</v>
      </c>
      <c r="AF5061" t="s">
        <v>443</v>
      </c>
      <c r="AG5061">
        <v>2.86</v>
      </c>
      <c r="AH5061" t="s">
        <v>443</v>
      </c>
      <c r="AI5061" t="b">
        <v>0</v>
      </c>
      <c r="AJ5061" t="s">
        <v>443</v>
      </c>
      <c r="AK5061" t="s">
        <v>443</v>
      </c>
      <c r="AL5061" t="s">
        <v>443</v>
      </c>
      <c r="AM5061">
        <v>0</v>
      </c>
      <c r="AN5061">
        <v>1.4019999999999999E-4</v>
      </c>
      <c r="AO5061">
        <v>11483340</v>
      </c>
      <c r="AP5061">
        <v>32.770000000000003</v>
      </c>
      <c r="AQ5061" t="str">
        <f t="shared" si="1004"/>
        <v>Sequest HT (A2)</v>
      </c>
      <c r="AT5061" t="str">
        <f t="shared" si="1005"/>
        <v>Sequest HT (A2</v>
      </c>
      <c r="AU5061" t="str">
        <f t="shared" si="1012"/>
        <v>st HT (</v>
      </c>
      <c r="AV5061" t="str">
        <f t="shared" si="1013"/>
        <v>st HT (</v>
      </c>
      <c r="AW5061" s="19" t="str">
        <f t="shared" si="1014"/>
        <v xml:space="preserve">st HT </v>
      </c>
      <c r="AX5061">
        <v>-0.01</v>
      </c>
      <c r="AY5061" s="20">
        <f t="shared" si="1006"/>
        <v>0</v>
      </c>
      <c r="AZ5061">
        <v>0</v>
      </c>
      <c r="BA5061" s="20" t="e">
        <f t="shared" si="1007"/>
        <v>#VALUE!</v>
      </c>
      <c r="BB5061" t="s">
        <v>540</v>
      </c>
      <c r="BC5061" t="s">
        <v>541</v>
      </c>
      <c r="BD5061" s="20" t="e">
        <f t="shared" si="1008"/>
        <v>#VALUE!</v>
      </c>
      <c r="BE5061">
        <v>59.527639999999998</v>
      </c>
      <c r="BF5061" s="27" t="e">
        <f t="shared" si="1009"/>
        <v>#VALUE!</v>
      </c>
      <c r="BG5061">
        <v>30</v>
      </c>
      <c r="BH5061">
        <v>32.7318</v>
      </c>
      <c r="BI5061" s="27">
        <f t="shared" si="1010"/>
        <v>575.73980043871711</v>
      </c>
      <c r="BJ5061">
        <v>18845</v>
      </c>
      <c r="BK5061" t="s">
        <v>551</v>
      </c>
      <c r="BL5061" s="20" t="e">
        <f t="shared" si="1011"/>
        <v>#VALUE!</v>
      </c>
    </row>
    <row r="5062" spans="1:64" hidden="1" outlineLevel="2" collapsed="1" x14ac:dyDescent="0.35">
      <c r="A5062" t="s">
        <v>443</v>
      </c>
      <c r="B5062" t="s">
        <v>443</v>
      </c>
      <c r="C5062" t="b">
        <v>0</v>
      </c>
      <c r="D5062" t="s">
        <v>439</v>
      </c>
      <c r="E5062" t="s">
        <v>538</v>
      </c>
      <c r="F5062" t="s">
        <v>539</v>
      </c>
      <c r="G5062" t="s">
        <v>4113</v>
      </c>
      <c r="H5062" t="s">
        <v>443</v>
      </c>
      <c r="I5062">
        <v>1</v>
      </c>
      <c r="J5062">
        <v>5</v>
      </c>
      <c r="K5062" t="s">
        <v>4114</v>
      </c>
      <c r="L5062" t="s">
        <v>4117</v>
      </c>
      <c r="M5062">
        <v>1</v>
      </c>
      <c r="N5062">
        <v>3</v>
      </c>
      <c r="O5062">
        <v>0.56940000000000002</v>
      </c>
      <c r="P5062">
        <v>0</v>
      </c>
      <c r="Q5062">
        <v>1</v>
      </c>
      <c r="R5062">
        <v>1</v>
      </c>
      <c r="S5062">
        <v>521.91591000000005</v>
      </c>
      <c r="T5062">
        <v>1563.7331899999999</v>
      </c>
      <c r="U5062">
        <v>1563.7325599999999</v>
      </c>
      <c r="V5062">
        <v>0.4</v>
      </c>
      <c r="W5062">
        <v>2.1000000000000001E-4</v>
      </c>
      <c r="X5062" t="s">
        <v>540</v>
      </c>
      <c r="Y5062" t="s">
        <v>541</v>
      </c>
      <c r="Z5062">
        <v>30.26559</v>
      </c>
      <c r="AA5062">
        <v>30</v>
      </c>
      <c r="AB5062">
        <v>32.642699999999998</v>
      </c>
      <c r="AC5062">
        <v>18140</v>
      </c>
      <c r="AD5062" t="s">
        <v>554</v>
      </c>
      <c r="AE5062" t="s">
        <v>555</v>
      </c>
      <c r="AF5062" t="s">
        <v>443</v>
      </c>
      <c r="AG5062">
        <v>2.88</v>
      </c>
      <c r="AH5062" t="s">
        <v>443</v>
      </c>
      <c r="AI5062" t="b">
        <v>0</v>
      </c>
      <c r="AJ5062" t="s">
        <v>443</v>
      </c>
      <c r="AK5062" t="s">
        <v>443</v>
      </c>
      <c r="AL5062" t="s">
        <v>443</v>
      </c>
      <c r="AM5062">
        <v>0</v>
      </c>
      <c r="AN5062">
        <v>4.6589999999999999E-4</v>
      </c>
      <c r="AO5062">
        <v>14444170</v>
      </c>
      <c r="AP5062">
        <v>32.659999999999997</v>
      </c>
      <c r="AQ5062" t="str">
        <f t="shared" si="1004"/>
        <v>Sequest HT (A2)</v>
      </c>
      <c r="AT5062" t="str">
        <f t="shared" si="1005"/>
        <v>Sequest HT (A2</v>
      </c>
      <c r="AU5062" t="str">
        <f t="shared" si="1012"/>
        <v>st HT (</v>
      </c>
      <c r="AV5062" t="str">
        <f t="shared" si="1013"/>
        <v>st HT (</v>
      </c>
      <c r="AW5062" s="19" t="str">
        <f t="shared" si="1014"/>
        <v xml:space="preserve">st HT </v>
      </c>
      <c r="AX5062">
        <v>0.4</v>
      </c>
      <c r="AY5062" s="20">
        <f t="shared" si="1006"/>
        <v>5.2499999999999997E-4</v>
      </c>
      <c r="AZ5062">
        <v>2.1000000000000001E-4</v>
      </c>
      <c r="BA5062" s="20" t="e">
        <f t="shared" si="1007"/>
        <v>#VALUE!</v>
      </c>
      <c r="BB5062" t="s">
        <v>540</v>
      </c>
      <c r="BC5062" t="s">
        <v>541</v>
      </c>
      <c r="BD5062" s="20" t="e">
        <f t="shared" si="1008"/>
        <v>#VALUE!</v>
      </c>
      <c r="BE5062">
        <v>30.26559</v>
      </c>
      <c r="BF5062" s="27" t="e">
        <f t="shared" si="1009"/>
        <v>#VALUE!</v>
      </c>
      <c r="BG5062">
        <v>30</v>
      </c>
      <c r="BH5062">
        <v>32.642699999999998</v>
      </c>
      <c r="BI5062" s="27">
        <f t="shared" si="1010"/>
        <v>555.71383494625138</v>
      </c>
      <c r="BJ5062">
        <v>18140</v>
      </c>
      <c r="BK5062" t="s">
        <v>554</v>
      </c>
      <c r="BL5062" s="20" t="e">
        <f t="shared" si="1011"/>
        <v>#VALUE!</v>
      </c>
    </row>
    <row r="5063" spans="1:64" hidden="1" outlineLevel="1" x14ac:dyDescent="0.35">
      <c r="A5063" t="s">
        <v>443</v>
      </c>
      <c r="B5063" t="b">
        <v>0</v>
      </c>
      <c r="C5063" t="s">
        <v>439</v>
      </c>
      <c r="D5063" t="s">
        <v>4118</v>
      </c>
      <c r="E5063" t="s">
        <v>443</v>
      </c>
      <c r="F5063" t="s">
        <v>443</v>
      </c>
      <c r="G5063" t="b">
        <v>0</v>
      </c>
      <c r="H5063">
        <v>1</v>
      </c>
      <c r="I5063">
        <v>4</v>
      </c>
      <c r="J5063">
        <v>2</v>
      </c>
      <c r="K5063" t="s">
        <v>4114</v>
      </c>
      <c r="L5063" t="s">
        <v>4119</v>
      </c>
      <c r="M5063">
        <v>1</v>
      </c>
      <c r="N5063">
        <v>1179.6619700000001</v>
      </c>
      <c r="O5063">
        <v>0</v>
      </c>
      <c r="P5063">
        <v>152</v>
      </c>
      <c r="Q5063">
        <v>388.1</v>
      </c>
      <c r="R5063">
        <v>225.9</v>
      </c>
      <c r="S5063">
        <v>123.7</v>
      </c>
      <c r="T5063">
        <v>10.199999999999999</v>
      </c>
      <c r="U5063" t="s">
        <v>443</v>
      </c>
      <c r="V5063" t="s">
        <v>443</v>
      </c>
      <c r="W5063" t="s">
        <v>443</v>
      </c>
      <c r="X5063" t="s">
        <v>443</v>
      </c>
      <c r="Y5063" t="s">
        <v>443</v>
      </c>
      <c r="Z5063" t="s">
        <v>444</v>
      </c>
      <c r="AA5063" t="s">
        <v>439</v>
      </c>
      <c r="AB5063" t="s">
        <v>444</v>
      </c>
      <c r="AC5063" t="s">
        <v>444</v>
      </c>
      <c r="AD5063" t="s">
        <v>444</v>
      </c>
      <c r="AE5063" t="s">
        <v>445</v>
      </c>
      <c r="AF5063" t="s">
        <v>445</v>
      </c>
      <c r="AG5063" t="s">
        <v>445</v>
      </c>
      <c r="AH5063" t="s">
        <v>445</v>
      </c>
      <c r="AI5063" t="s">
        <v>805</v>
      </c>
      <c r="AJ5063" t="s">
        <v>439</v>
      </c>
      <c r="AK5063">
        <v>1.2189999999999999E-2</v>
      </c>
      <c r="AL5063">
        <v>2.0869999999999999E-3</v>
      </c>
      <c r="AM5063">
        <v>0.1447</v>
      </c>
      <c r="AN5063">
        <v>5.1589999999999997E-2</v>
      </c>
      <c r="AO5063">
        <v>2.88</v>
      </c>
      <c r="AP5063">
        <v>53</v>
      </c>
      <c r="AQ5063" t="str">
        <f t="shared" si="1004"/>
        <v/>
      </c>
      <c r="AR5063" t="s">
        <v>4120</v>
      </c>
      <c r="AS5063" t="s">
        <v>4121</v>
      </c>
      <c r="AT5063" t="str">
        <f t="shared" si="1005"/>
        <v/>
      </c>
      <c r="AU5063" t="str">
        <f t="shared" si="1012"/>
        <v/>
      </c>
      <c r="AV5063" t="str">
        <f t="shared" si="1013"/>
        <v/>
      </c>
      <c r="AW5063" s="19" t="str">
        <f t="shared" si="1014"/>
        <v/>
      </c>
      <c r="AX5063" t="s">
        <v>443</v>
      </c>
      <c r="AY5063" s="20" t="e">
        <f t="shared" si="1006"/>
        <v>#VALUE!</v>
      </c>
      <c r="AZ5063" t="s">
        <v>443</v>
      </c>
      <c r="BA5063" s="20" t="e">
        <f t="shared" si="1007"/>
        <v>#VALUE!</v>
      </c>
      <c r="BB5063" t="s">
        <v>443</v>
      </c>
      <c r="BC5063" t="s">
        <v>443</v>
      </c>
      <c r="BD5063" s="20" t="e">
        <f t="shared" si="1008"/>
        <v>#VALUE!</v>
      </c>
      <c r="BE5063" t="s">
        <v>444</v>
      </c>
      <c r="BF5063" s="27" t="e">
        <f t="shared" si="1009"/>
        <v>#VALUE!</v>
      </c>
      <c r="BG5063" t="s">
        <v>439</v>
      </c>
      <c r="BH5063" t="s">
        <v>444</v>
      </c>
      <c r="BI5063" s="27" t="e">
        <f t="shared" si="1010"/>
        <v>#VALUE!</v>
      </c>
      <c r="BJ5063" t="s">
        <v>444</v>
      </c>
      <c r="BK5063" t="s">
        <v>444</v>
      </c>
      <c r="BL5063" s="20" t="e">
        <f t="shared" si="1011"/>
        <v>#VALUE!</v>
      </c>
    </row>
    <row r="5064" spans="1:64" hidden="1" outlineLevel="2" collapsed="1" x14ac:dyDescent="0.35">
      <c r="A5064" t="s">
        <v>443</v>
      </c>
      <c r="B5064" t="s">
        <v>443</v>
      </c>
      <c r="C5064" t="s">
        <v>457</v>
      </c>
      <c r="D5064" t="s">
        <v>458</v>
      </c>
      <c r="E5064" t="s">
        <v>508</v>
      </c>
      <c r="F5064" t="s">
        <v>509</v>
      </c>
      <c r="G5064" t="s">
        <v>459</v>
      </c>
      <c r="H5064" t="s">
        <v>460</v>
      </c>
      <c r="I5064" t="s">
        <v>463</v>
      </c>
      <c r="J5064" t="s">
        <v>464</v>
      </c>
      <c r="K5064" t="s">
        <v>466</v>
      </c>
      <c r="L5064" t="s">
        <v>510</v>
      </c>
      <c r="M5064" t="s">
        <v>468</v>
      </c>
      <c r="N5064" t="s">
        <v>511</v>
      </c>
      <c r="O5064" t="s">
        <v>512</v>
      </c>
      <c r="P5064" t="s">
        <v>513</v>
      </c>
      <c r="Q5064" t="s">
        <v>514</v>
      </c>
      <c r="R5064" t="s">
        <v>515</v>
      </c>
      <c r="S5064" t="s">
        <v>516</v>
      </c>
      <c r="T5064" t="s">
        <v>517</v>
      </c>
      <c r="U5064" t="s">
        <v>469</v>
      </c>
      <c r="V5064" t="s">
        <v>518</v>
      </c>
      <c r="W5064" t="s">
        <v>519</v>
      </c>
      <c r="X5064" t="s">
        <v>520</v>
      </c>
      <c r="Y5064" t="s">
        <v>521</v>
      </c>
      <c r="Z5064" t="s">
        <v>522</v>
      </c>
      <c r="AA5064" t="s">
        <v>523</v>
      </c>
      <c r="AB5064" t="s">
        <v>524</v>
      </c>
      <c r="AC5064" t="s">
        <v>525</v>
      </c>
      <c r="AD5064" t="s">
        <v>526</v>
      </c>
      <c r="AE5064" t="s">
        <v>527</v>
      </c>
      <c r="AF5064" t="s">
        <v>480</v>
      </c>
      <c r="AG5064" t="s">
        <v>528</v>
      </c>
      <c r="AH5064" t="s">
        <v>529</v>
      </c>
      <c r="AI5064" t="s">
        <v>462</v>
      </c>
      <c r="AJ5064" t="s">
        <v>530</v>
      </c>
      <c r="AK5064" t="s">
        <v>531</v>
      </c>
      <c r="AL5064" t="s">
        <v>532</v>
      </c>
      <c r="AM5064" t="s">
        <v>533</v>
      </c>
      <c r="AN5064" t="s">
        <v>534</v>
      </c>
      <c r="AO5064" t="s">
        <v>535</v>
      </c>
      <c r="AP5064" t="s">
        <v>536</v>
      </c>
      <c r="AQ5064" t="str">
        <f t="shared" si="1004"/>
        <v>Identifying Node</v>
      </c>
      <c r="AT5064" t="str">
        <f t="shared" si="1005"/>
        <v>Identifying No</v>
      </c>
      <c r="AU5064" t="str">
        <f t="shared" si="1012"/>
        <v xml:space="preserve">ifying </v>
      </c>
      <c r="AV5064" t="str">
        <f t="shared" si="1013"/>
        <v xml:space="preserve">ifying </v>
      </c>
      <c r="AW5064" s="19" t="str">
        <f t="shared" si="1014"/>
        <v>ifying</v>
      </c>
      <c r="AX5064" t="s">
        <v>518</v>
      </c>
      <c r="AY5064" s="20" t="e">
        <f t="shared" si="1006"/>
        <v>#VALUE!</v>
      </c>
      <c r="AZ5064" t="s">
        <v>519</v>
      </c>
      <c r="BA5064" s="20" t="e">
        <f t="shared" si="1007"/>
        <v>#VALUE!</v>
      </c>
      <c r="BB5064" t="s">
        <v>520</v>
      </c>
      <c r="BC5064" t="s">
        <v>521</v>
      </c>
      <c r="BD5064" s="20" t="e">
        <f t="shared" si="1008"/>
        <v>#VALUE!</v>
      </c>
      <c r="BE5064" t="s">
        <v>522</v>
      </c>
      <c r="BF5064" s="27" t="e">
        <f t="shared" si="1009"/>
        <v>#VALUE!</v>
      </c>
      <c r="BG5064" t="s">
        <v>523</v>
      </c>
      <c r="BH5064" t="s">
        <v>524</v>
      </c>
      <c r="BI5064" s="27" t="e">
        <f t="shared" si="1010"/>
        <v>#VALUE!</v>
      </c>
      <c r="BJ5064" t="s">
        <v>525</v>
      </c>
      <c r="BK5064" t="s">
        <v>526</v>
      </c>
      <c r="BL5064" s="20" t="e">
        <f t="shared" si="1011"/>
        <v>#VALUE!</v>
      </c>
    </row>
    <row r="5065" spans="1:64" hidden="1" outlineLevel="2" collapsed="1" x14ac:dyDescent="0.35">
      <c r="A5065" t="s">
        <v>443</v>
      </c>
      <c r="B5065" t="s">
        <v>443</v>
      </c>
      <c r="C5065" t="b">
        <v>0</v>
      </c>
      <c r="D5065" t="s">
        <v>439</v>
      </c>
      <c r="E5065" t="s">
        <v>538</v>
      </c>
      <c r="F5065" t="s">
        <v>539</v>
      </c>
      <c r="G5065" t="s">
        <v>4118</v>
      </c>
      <c r="H5065" t="s">
        <v>443</v>
      </c>
      <c r="I5065">
        <v>1</v>
      </c>
      <c r="J5065">
        <v>4</v>
      </c>
      <c r="K5065" t="s">
        <v>4114</v>
      </c>
      <c r="L5065" t="s">
        <v>4122</v>
      </c>
      <c r="M5065">
        <v>1</v>
      </c>
      <c r="N5065">
        <v>2</v>
      </c>
      <c r="O5065">
        <v>0.56940000000000002</v>
      </c>
      <c r="P5065">
        <v>0</v>
      </c>
      <c r="Q5065">
        <v>1</v>
      </c>
      <c r="R5065">
        <v>1</v>
      </c>
      <c r="S5065">
        <v>590.33486000000005</v>
      </c>
      <c r="T5065">
        <v>1179.6624400000001</v>
      </c>
      <c r="U5065">
        <v>1179.6619700000001</v>
      </c>
      <c r="V5065">
        <v>0.4</v>
      </c>
      <c r="W5065">
        <v>2.4000000000000001E-4</v>
      </c>
      <c r="X5065" t="s">
        <v>540</v>
      </c>
      <c r="Y5065" t="s">
        <v>541</v>
      </c>
      <c r="Z5065">
        <v>41.35172</v>
      </c>
      <c r="AA5065">
        <v>23.5</v>
      </c>
      <c r="AB5065">
        <v>41.7393</v>
      </c>
      <c r="AC5065">
        <v>25879</v>
      </c>
      <c r="AD5065" t="s">
        <v>554</v>
      </c>
      <c r="AE5065" t="s">
        <v>555</v>
      </c>
      <c r="AF5065" t="s">
        <v>443</v>
      </c>
      <c r="AG5065">
        <v>2.88</v>
      </c>
      <c r="AH5065" t="s">
        <v>443</v>
      </c>
      <c r="AI5065" t="b">
        <v>0</v>
      </c>
      <c r="AJ5065" t="s">
        <v>443</v>
      </c>
      <c r="AK5065" t="s">
        <v>443</v>
      </c>
      <c r="AL5065" t="s">
        <v>443</v>
      </c>
      <c r="AM5065">
        <v>2.0869999999999999E-3</v>
      </c>
      <c r="AN5065">
        <v>5.1589999999999997E-2</v>
      </c>
      <c r="AO5065">
        <v>18966942</v>
      </c>
      <c r="AP5065">
        <v>41.73</v>
      </c>
      <c r="AQ5065" t="str">
        <f t="shared" si="1004"/>
        <v>Sequest HT (A2)</v>
      </c>
      <c r="AT5065" t="str">
        <f t="shared" si="1005"/>
        <v>Sequest HT (A2</v>
      </c>
      <c r="AU5065" t="str">
        <f t="shared" si="1012"/>
        <v>st HT (</v>
      </c>
      <c r="AV5065" t="str">
        <f t="shared" si="1013"/>
        <v>st HT (</v>
      </c>
      <c r="AW5065" s="19" t="str">
        <f t="shared" si="1014"/>
        <v xml:space="preserve">st HT </v>
      </c>
      <c r="AX5065">
        <v>0.4</v>
      </c>
      <c r="AY5065" s="20">
        <f t="shared" si="1006"/>
        <v>5.9999999999999995E-4</v>
      </c>
      <c r="AZ5065">
        <v>2.4000000000000001E-4</v>
      </c>
      <c r="BA5065" s="20" t="e">
        <f t="shared" si="1007"/>
        <v>#VALUE!</v>
      </c>
      <c r="BB5065" t="s">
        <v>540</v>
      </c>
      <c r="BC5065" t="s">
        <v>541</v>
      </c>
      <c r="BD5065" s="20" t="e">
        <f t="shared" si="1008"/>
        <v>#VALUE!</v>
      </c>
      <c r="BE5065">
        <v>41.35172</v>
      </c>
      <c r="BF5065" s="27" t="e">
        <f t="shared" si="1009"/>
        <v>#VALUE!</v>
      </c>
      <c r="BG5065">
        <v>23.5</v>
      </c>
      <c r="BH5065">
        <v>41.7393</v>
      </c>
      <c r="BI5065" s="27">
        <f t="shared" si="1010"/>
        <v>620.01518952162587</v>
      </c>
      <c r="BJ5065">
        <v>25879</v>
      </c>
      <c r="BK5065" t="s">
        <v>554</v>
      </c>
      <c r="BL5065" s="20" t="e">
        <f t="shared" si="1011"/>
        <v>#VALUE!</v>
      </c>
    </row>
    <row r="5066" spans="1:64" hidden="1" outlineLevel="2" collapsed="1" x14ac:dyDescent="0.35">
      <c r="A5066" t="s">
        <v>443</v>
      </c>
      <c r="B5066" t="s">
        <v>443</v>
      </c>
      <c r="C5066" t="b">
        <v>0</v>
      </c>
      <c r="D5066" t="s">
        <v>439</v>
      </c>
      <c r="E5066" t="s">
        <v>538</v>
      </c>
      <c r="F5066" t="s">
        <v>539</v>
      </c>
      <c r="G5066" t="s">
        <v>4118</v>
      </c>
      <c r="H5066" t="s">
        <v>443</v>
      </c>
      <c r="I5066">
        <v>1</v>
      </c>
      <c r="J5066">
        <v>4</v>
      </c>
      <c r="K5066" t="s">
        <v>4114</v>
      </c>
      <c r="L5066" t="s">
        <v>4122</v>
      </c>
      <c r="M5066">
        <v>1</v>
      </c>
      <c r="N5066">
        <v>3</v>
      </c>
      <c r="O5066">
        <v>0.60460000000000003</v>
      </c>
      <c r="P5066">
        <v>0</v>
      </c>
      <c r="Q5066">
        <v>1</v>
      </c>
      <c r="R5066">
        <v>1</v>
      </c>
      <c r="S5066">
        <v>393.89179000000001</v>
      </c>
      <c r="T5066">
        <v>1179.6608100000001</v>
      </c>
      <c r="U5066">
        <v>1179.6619700000001</v>
      </c>
      <c r="V5066">
        <v>-0.98</v>
      </c>
      <c r="W5066">
        <v>-3.8999999999999999E-4</v>
      </c>
      <c r="X5066" t="s">
        <v>540</v>
      </c>
      <c r="Y5066" t="s">
        <v>541</v>
      </c>
      <c r="Z5066">
        <v>37.966720000000002</v>
      </c>
      <c r="AA5066">
        <v>30</v>
      </c>
      <c r="AB5066">
        <v>41.650500000000001</v>
      </c>
      <c r="AC5066">
        <v>25799</v>
      </c>
      <c r="AD5066" t="s">
        <v>554</v>
      </c>
      <c r="AE5066" t="s">
        <v>555</v>
      </c>
      <c r="AF5066" t="s">
        <v>443</v>
      </c>
      <c r="AG5066">
        <v>3.06</v>
      </c>
      <c r="AH5066" t="s">
        <v>443</v>
      </c>
      <c r="AI5066" t="b">
        <v>0</v>
      </c>
      <c r="AJ5066" t="s">
        <v>443</v>
      </c>
      <c r="AK5066" t="s">
        <v>443</v>
      </c>
      <c r="AL5066" t="s">
        <v>443</v>
      </c>
      <c r="AM5066">
        <v>1.9859999999999999E-2</v>
      </c>
      <c r="AN5066">
        <v>0.21310000000000001</v>
      </c>
      <c r="AO5066">
        <v>7253205.5</v>
      </c>
      <c r="AP5066">
        <v>41.73</v>
      </c>
      <c r="AQ5066" t="str">
        <f t="shared" si="1004"/>
        <v>Sequest HT (A2)</v>
      </c>
      <c r="AT5066" t="str">
        <f t="shared" si="1005"/>
        <v>Sequest HT (A2</v>
      </c>
      <c r="AU5066" t="str">
        <f t="shared" si="1012"/>
        <v>st HT (</v>
      </c>
      <c r="AV5066" t="str">
        <f t="shared" si="1013"/>
        <v>st HT (</v>
      </c>
      <c r="AW5066" s="19" t="str">
        <f t="shared" si="1014"/>
        <v xml:space="preserve">st HT </v>
      </c>
      <c r="AX5066">
        <v>-0.98</v>
      </c>
      <c r="AY5066" s="20">
        <f t="shared" si="1006"/>
        <v>3.9795918367346937E-4</v>
      </c>
      <c r="AZ5066">
        <v>-3.8999999999999999E-4</v>
      </c>
      <c r="BA5066" s="20" t="e">
        <f t="shared" si="1007"/>
        <v>#VALUE!</v>
      </c>
      <c r="BB5066" t="s">
        <v>540</v>
      </c>
      <c r="BC5066" t="s">
        <v>541</v>
      </c>
      <c r="BD5066" s="20" t="e">
        <f t="shared" si="1008"/>
        <v>#VALUE!</v>
      </c>
      <c r="BE5066">
        <v>37.966720000000002</v>
      </c>
      <c r="BF5066" s="27" t="e">
        <f t="shared" si="1009"/>
        <v>#VALUE!</v>
      </c>
      <c r="BG5066">
        <v>30</v>
      </c>
      <c r="BH5066">
        <v>41.650500000000001</v>
      </c>
      <c r="BI5066" s="27">
        <f t="shared" si="1010"/>
        <v>619.41633353741247</v>
      </c>
      <c r="BJ5066">
        <v>25799</v>
      </c>
      <c r="BK5066" t="s">
        <v>554</v>
      </c>
      <c r="BL5066" s="20" t="e">
        <f t="shared" si="1011"/>
        <v>#VALUE!</v>
      </c>
    </row>
    <row r="5067" spans="1:64" collapsed="1" x14ac:dyDescent="0.35">
      <c r="A5067" t="b">
        <v>0</v>
      </c>
      <c r="B5067" t="s">
        <v>439</v>
      </c>
      <c r="C5067" t="s">
        <v>440</v>
      </c>
      <c r="D5067" t="s">
        <v>4123</v>
      </c>
      <c r="E5067" t="s">
        <v>4124</v>
      </c>
      <c r="F5067">
        <v>0</v>
      </c>
      <c r="G5067" t="b">
        <v>0</v>
      </c>
      <c r="H5067">
        <v>5.7930000000000001</v>
      </c>
      <c r="I5067">
        <v>11</v>
      </c>
      <c r="J5067">
        <v>2</v>
      </c>
      <c r="K5067">
        <v>2</v>
      </c>
      <c r="L5067">
        <v>2</v>
      </c>
      <c r="M5067">
        <v>1</v>
      </c>
      <c r="N5067">
        <v>234</v>
      </c>
      <c r="O5067">
        <v>25.9</v>
      </c>
      <c r="P5067">
        <v>7.43</v>
      </c>
      <c r="Q5067">
        <v>95</v>
      </c>
      <c r="R5067" t="s">
        <v>443</v>
      </c>
      <c r="S5067">
        <v>2</v>
      </c>
      <c r="T5067" t="s">
        <v>443</v>
      </c>
      <c r="U5067">
        <v>0</v>
      </c>
      <c r="V5067">
        <v>284.2</v>
      </c>
      <c r="W5067">
        <v>244.2</v>
      </c>
      <c r="X5067">
        <v>231.4</v>
      </c>
      <c r="Y5067">
        <v>15.5</v>
      </c>
      <c r="Z5067" t="s">
        <v>443</v>
      </c>
      <c r="AA5067">
        <v>72.3</v>
      </c>
      <c r="AB5067" t="s">
        <v>443</v>
      </c>
      <c r="AC5067">
        <v>52.4</v>
      </c>
      <c r="AD5067" t="s">
        <v>443</v>
      </c>
      <c r="AE5067" t="s">
        <v>439</v>
      </c>
      <c r="AF5067" t="s">
        <v>444</v>
      </c>
      <c r="AG5067" t="s">
        <v>439</v>
      </c>
      <c r="AH5067" t="s">
        <v>444</v>
      </c>
      <c r="AI5067" t="s">
        <v>445</v>
      </c>
      <c r="AJ5067" t="s">
        <v>444</v>
      </c>
      <c r="AK5067" t="s">
        <v>445</v>
      </c>
      <c r="AL5067" t="s">
        <v>444</v>
      </c>
      <c r="AM5067" t="s">
        <v>445</v>
      </c>
      <c r="AN5067" t="s">
        <v>443</v>
      </c>
      <c r="AQ5067" t="str">
        <f t="shared" si="1004"/>
        <v>06 GN=PSMA2 PE=1 SV=2</v>
      </c>
      <c r="AT5067" t="str">
        <f t="shared" si="1005"/>
        <v>06 GN=PSMA2 PE</v>
      </c>
      <c r="AU5067" t="str">
        <f>MID(AT5067, 7, 7)</f>
        <v>PSMA2 P</v>
      </c>
      <c r="AV5067" t="str">
        <f>LEFT(AU5067, 6)</f>
        <v xml:space="preserve">PSMA2 </v>
      </c>
      <c r="AW5067" s="19" t="str">
        <f t="shared" si="1014"/>
        <v xml:space="preserve">PSMA2 </v>
      </c>
      <c r="AX5067">
        <v>284.2</v>
      </c>
      <c r="AY5067" s="20">
        <f t="shared" si="1006"/>
        <v>0.85925404644616465</v>
      </c>
      <c r="AZ5067">
        <v>244.2</v>
      </c>
      <c r="BA5067" s="20">
        <f t="shared" si="1007"/>
        <v>0.81421534130893747</v>
      </c>
      <c r="BB5067">
        <v>231.4</v>
      </c>
      <c r="BC5067">
        <v>15.5</v>
      </c>
      <c r="BD5067" s="20" t="e">
        <f t="shared" si="1008"/>
        <v>#VALUE!</v>
      </c>
      <c r="BE5067" t="s">
        <v>443</v>
      </c>
      <c r="BF5067" s="27">
        <f t="shared" si="1009"/>
        <v>4.6645161290322577</v>
      </c>
      <c r="BG5067">
        <v>72.3</v>
      </c>
      <c r="BH5067" t="s">
        <v>443</v>
      </c>
      <c r="BI5067" s="20" t="e">
        <f t="shared" si="1010"/>
        <v>#VALUE!</v>
      </c>
      <c r="BJ5067">
        <v>52.4</v>
      </c>
      <c r="BK5067" t="s">
        <v>443</v>
      </c>
      <c r="BL5067" s="20" t="e">
        <f t="shared" si="1011"/>
        <v>#VALUE!</v>
      </c>
    </row>
    <row r="5068" spans="1:64" hidden="1" outlineLevel="1" collapsed="1" x14ac:dyDescent="0.35">
      <c r="A5068" t="s">
        <v>443</v>
      </c>
      <c r="B5068" t="s">
        <v>457</v>
      </c>
      <c r="C5068" t="s">
        <v>458</v>
      </c>
      <c r="D5068" t="s">
        <v>459</v>
      </c>
      <c r="E5068" t="s">
        <v>460</v>
      </c>
      <c r="F5068" t="s">
        <v>461</v>
      </c>
      <c r="G5068" t="s">
        <v>462</v>
      </c>
      <c r="H5068" t="s">
        <v>463</v>
      </c>
      <c r="I5068" t="s">
        <v>464</v>
      </c>
      <c r="J5068" t="s">
        <v>465</v>
      </c>
      <c r="K5068" t="s">
        <v>466</v>
      </c>
      <c r="L5068" t="s">
        <v>467</v>
      </c>
      <c r="M5068" t="s">
        <v>468</v>
      </c>
      <c r="N5068" t="s">
        <v>469</v>
      </c>
      <c r="O5068" t="s">
        <v>470</v>
      </c>
      <c r="P5068" t="s">
        <v>471</v>
      </c>
      <c r="Q5068" t="s">
        <v>472</v>
      </c>
      <c r="R5068" t="s">
        <v>473</v>
      </c>
      <c r="S5068" t="s">
        <v>474</v>
      </c>
      <c r="T5068" t="s">
        <v>475</v>
      </c>
      <c r="U5068" t="s">
        <v>476</v>
      </c>
      <c r="V5068" t="s">
        <v>477</v>
      </c>
      <c r="W5068" t="s">
        <v>478</v>
      </c>
      <c r="X5068" t="s">
        <v>479</v>
      </c>
      <c r="Y5068" t="s">
        <v>480</v>
      </c>
      <c r="Z5068" t="s">
        <v>481</v>
      </c>
      <c r="AA5068" t="s">
        <v>482</v>
      </c>
      <c r="AB5068" t="s">
        <v>483</v>
      </c>
      <c r="AC5068" t="s">
        <v>484</v>
      </c>
      <c r="AD5068" t="s">
        <v>485</v>
      </c>
      <c r="AE5068" t="s">
        <v>486</v>
      </c>
      <c r="AF5068" t="s">
        <v>487</v>
      </c>
      <c r="AG5068" t="s">
        <v>488</v>
      </c>
      <c r="AH5068" t="s">
        <v>489</v>
      </c>
      <c r="AI5068" t="s">
        <v>490</v>
      </c>
      <c r="AJ5068" t="s">
        <v>491</v>
      </c>
      <c r="AK5068" t="s">
        <v>492</v>
      </c>
      <c r="AL5068" t="s">
        <v>493</v>
      </c>
      <c r="AM5068" t="s">
        <v>494</v>
      </c>
      <c r="AN5068" t="s">
        <v>495</v>
      </c>
      <c r="AO5068" t="s">
        <v>496</v>
      </c>
      <c r="AP5068" t="s">
        <v>497</v>
      </c>
      <c r="AQ5068" t="str">
        <f t="shared" si="1004"/>
        <v>Modifications</v>
      </c>
      <c r="AR5068" t="s">
        <v>498</v>
      </c>
      <c r="AS5068" t="s">
        <v>499</v>
      </c>
      <c r="AT5068" t="str">
        <f t="shared" si="1005"/>
        <v>Modifications</v>
      </c>
      <c r="AU5068" t="str">
        <f t="shared" ref="AU5068:AU5074" si="1015">MID(AT5068, 6, 7)</f>
        <v>ication</v>
      </c>
      <c r="AV5068" t="str">
        <f t="shared" ref="AV5068:AV5074" si="1016">MID(AT5068, 6, 7)</f>
        <v>ication</v>
      </c>
      <c r="AW5068" s="19" t="str">
        <f t="shared" si="1014"/>
        <v>icatio</v>
      </c>
      <c r="AX5068" t="s">
        <v>477</v>
      </c>
      <c r="AY5068" s="20" t="e">
        <f t="shared" si="1006"/>
        <v>#VALUE!</v>
      </c>
      <c r="AZ5068" t="s">
        <v>478</v>
      </c>
      <c r="BA5068" s="20" t="e">
        <f t="shared" si="1007"/>
        <v>#VALUE!</v>
      </c>
      <c r="BB5068" t="s">
        <v>479</v>
      </c>
      <c r="BC5068" t="s">
        <v>480</v>
      </c>
      <c r="BD5068" s="20" t="e">
        <f t="shared" si="1008"/>
        <v>#VALUE!</v>
      </c>
      <c r="BE5068" t="s">
        <v>481</v>
      </c>
      <c r="BF5068" s="27" t="e">
        <f t="shared" si="1009"/>
        <v>#VALUE!</v>
      </c>
      <c r="BG5068" t="s">
        <v>482</v>
      </c>
      <c r="BH5068" t="s">
        <v>483</v>
      </c>
      <c r="BI5068" s="27" t="e">
        <f t="shared" si="1010"/>
        <v>#VALUE!</v>
      </c>
      <c r="BJ5068" t="s">
        <v>484</v>
      </c>
      <c r="BK5068" t="s">
        <v>485</v>
      </c>
      <c r="BL5068" s="20" t="e">
        <f t="shared" si="1011"/>
        <v>#VALUE!</v>
      </c>
    </row>
    <row r="5069" spans="1:64" hidden="1" outlineLevel="1" x14ac:dyDescent="0.35">
      <c r="A5069" t="s">
        <v>443</v>
      </c>
      <c r="B5069" t="b">
        <v>0</v>
      </c>
      <c r="C5069" t="s">
        <v>439</v>
      </c>
      <c r="D5069" t="s">
        <v>4125</v>
      </c>
      <c r="E5069" t="s">
        <v>443</v>
      </c>
      <c r="F5069" t="s">
        <v>443</v>
      </c>
      <c r="G5069" t="b">
        <v>0</v>
      </c>
      <c r="H5069">
        <v>1</v>
      </c>
      <c r="I5069">
        <v>1</v>
      </c>
      <c r="J5069">
        <v>1</v>
      </c>
      <c r="K5069" t="s">
        <v>1469</v>
      </c>
      <c r="L5069" t="s">
        <v>4126</v>
      </c>
      <c r="M5069">
        <v>0</v>
      </c>
      <c r="N5069">
        <v>1735.8007500000001</v>
      </c>
      <c r="O5069">
        <v>0</v>
      </c>
      <c r="P5069">
        <v>70.900000000000006</v>
      </c>
      <c r="Q5069">
        <v>136.5</v>
      </c>
      <c r="R5069">
        <v>109.9</v>
      </c>
      <c r="S5069">
        <v>239.2</v>
      </c>
      <c r="T5069">
        <v>108.9</v>
      </c>
      <c r="U5069">
        <v>76</v>
      </c>
      <c r="V5069">
        <v>84.9</v>
      </c>
      <c r="W5069">
        <v>73.8</v>
      </c>
      <c r="X5069" t="s">
        <v>443</v>
      </c>
      <c r="Y5069" t="s">
        <v>443</v>
      </c>
      <c r="Z5069" t="s">
        <v>444</v>
      </c>
      <c r="AA5069" t="s">
        <v>444</v>
      </c>
      <c r="AB5069" t="s">
        <v>439</v>
      </c>
      <c r="AC5069" t="s">
        <v>444</v>
      </c>
      <c r="AD5069" t="s">
        <v>444</v>
      </c>
      <c r="AE5069" t="s">
        <v>444</v>
      </c>
      <c r="AF5069" t="s">
        <v>444</v>
      </c>
      <c r="AG5069" t="s">
        <v>444</v>
      </c>
      <c r="AH5069" t="s">
        <v>445</v>
      </c>
      <c r="AI5069" t="s">
        <v>439</v>
      </c>
      <c r="AJ5069" t="s">
        <v>439</v>
      </c>
      <c r="AK5069">
        <v>0</v>
      </c>
      <c r="AL5069">
        <v>0</v>
      </c>
      <c r="AM5069">
        <v>6.2960000000000004E-3</v>
      </c>
      <c r="AN5069">
        <v>3.1800000000000001E-3</v>
      </c>
      <c r="AO5069">
        <v>2.5499999999999998</v>
      </c>
      <c r="AP5069">
        <v>45</v>
      </c>
      <c r="AQ5069" t="str">
        <f t="shared" si="1004"/>
        <v/>
      </c>
      <c r="AR5069" t="s">
        <v>4127</v>
      </c>
      <c r="AS5069" t="s">
        <v>4128</v>
      </c>
      <c r="AT5069" t="str">
        <f t="shared" si="1005"/>
        <v/>
      </c>
      <c r="AU5069" t="str">
        <f t="shared" si="1015"/>
        <v/>
      </c>
      <c r="AV5069" t="str">
        <f t="shared" si="1016"/>
        <v/>
      </c>
      <c r="AW5069" s="19" t="str">
        <f t="shared" si="1014"/>
        <v/>
      </c>
      <c r="AX5069">
        <v>84.9</v>
      </c>
      <c r="AY5069" s="20">
        <f t="shared" si="1006"/>
        <v>0.86925795053003529</v>
      </c>
      <c r="AZ5069">
        <v>73.8</v>
      </c>
      <c r="BA5069" s="20" t="e">
        <f t="shared" si="1007"/>
        <v>#VALUE!</v>
      </c>
      <c r="BB5069" t="s">
        <v>443</v>
      </c>
      <c r="BC5069" t="s">
        <v>443</v>
      </c>
      <c r="BD5069" s="20" t="e">
        <f t="shared" si="1008"/>
        <v>#VALUE!</v>
      </c>
      <c r="BE5069" t="s">
        <v>444</v>
      </c>
      <c r="BF5069" s="27" t="e">
        <f t="shared" si="1009"/>
        <v>#VALUE!</v>
      </c>
      <c r="BG5069" t="s">
        <v>444</v>
      </c>
      <c r="BH5069" t="s">
        <v>439</v>
      </c>
      <c r="BI5069" s="27" t="e">
        <f t="shared" si="1010"/>
        <v>#VALUE!</v>
      </c>
      <c r="BJ5069" t="s">
        <v>444</v>
      </c>
      <c r="BK5069" t="s">
        <v>444</v>
      </c>
      <c r="BL5069" s="20" t="e">
        <f t="shared" si="1011"/>
        <v>#VALUE!</v>
      </c>
    </row>
    <row r="5070" spans="1:64" hidden="1" outlineLevel="2" collapsed="1" x14ac:dyDescent="0.35">
      <c r="A5070" t="s">
        <v>443</v>
      </c>
      <c r="B5070" t="s">
        <v>443</v>
      </c>
      <c r="C5070" t="s">
        <v>457</v>
      </c>
      <c r="D5070" t="s">
        <v>458</v>
      </c>
      <c r="E5070" t="s">
        <v>508</v>
      </c>
      <c r="F5070" t="s">
        <v>509</v>
      </c>
      <c r="G5070" t="s">
        <v>459</v>
      </c>
      <c r="H5070" t="s">
        <v>460</v>
      </c>
      <c r="I5070" t="s">
        <v>463</v>
      </c>
      <c r="J5070" t="s">
        <v>464</v>
      </c>
      <c r="K5070" t="s">
        <v>466</v>
      </c>
      <c r="L5070" t="s">
        <v>510</v>
      </c>
      <c r="M5070" t="s">
        <v>468</v>
      </c>
      <c r="N5070" t="s">
        <v>511</v>
      </c>
      <c r="O5070" t="s">
        <v>512</v>
      </c>
      <c r="P5070" t="s">
        <v>513</v>
      </c>
      <c r="Q5070" t="s">
        <v>514</v>
      </c>
      <c r="R5070" t="s">
        <v>515</v>
      </c>
      <c r="S5070" t="s">
        <v>516</v>
      </c>
      <c r="T5070" t="s">
        <v>517</v>
      </c>
      <c r="U5070" t="s">
        <v>469</v>
      </c>
      <c r="V5070" t="s">
        <v>518</v>
      </c>
      <c r="W5070" t="s">
        <v>519</v>
      </c>
      <c r="X5070" t="s">
        <v>520</v>
      </c>
      <c r="Y5070" t="s">
        <v>521</v>
      </c>
      <c r="Z5070" t="s">
        <v>522</v>
      </c>
      <c r="AA5070" t="s">
        <v>523</v>
      </c>
      <c r="AB5070" t="s">
        <v>524</v>
      </c>
      <c r="AC5070" t="s">
        <v>525</v>
      </c>
      <c r="AD5070" t="s">
        <v>526</v>
      </c>
      <c r="AE5070" t="s">
        <v>527</v>
      </c>
      <c r="AF5070" t="s">
        <v>480</v>
      </c>
      <c r="AG5070" t="s">
        <v>528</v>
      </c>
      <c r="AH5070" t="s">
        <v>529</v>
      </c>
      <c r="AI5070" t="s">
        <v>462</v>
      </c>
      <c r="AJ5070" t="s">
        <v>530</v>
      </c>
      <c r="AK5070" t="s">
        <v>531</v>
      </c>
      <c r="AL5070" t="s">
        <v>532</v>
      </c>
      <c r="AM5070" t="s">
        <v>533</v>
      </c>
      <c r="AN5070" t="s">
        <v>534</v>
      </c>
      <c r="AO5070" t="s">
        <v>535</v>
      </c>
      <c r="AP5070" t="s">
        <v>536</v>
      </c>
      <c r="AQ5070" t="str">
        <f t="shared" si="1004"/>
        <v>Identifying Node</v>
      </c>
      <c r="AT5070" t="str">
        <f t="shared" si="1005"/>
        <v>Identifying No</v>
      </c>
      <c r="AU5070" t="str">
        <f t="shared" si="1015"/>
        <v xml:space="preserve">ifying </v>
      </c>
      <c r="AV5070" t="str">
        <f t="shared" si="1016"/>
        <v xml:space="preserve">ifying </v>
      </c>
      <c r="AW5070" s="19" t="str">
        <f t="shared" si="1014"/>
        <v>ifying</v>
      </c>
      <c r="AX5070" t="s">
        <v>518</v>
      </c>
      <c r="AY5070" s="20" t="e">
        <f t="shared" si="1006"/>
        <v>#VALUE!</v>
      </c>
      <c r="AZ5070" t="s">
        <v>519</v>
      </c>
      <c r="BA5070" s="20" t="e">
        <f t="shared" si="1007"/>
        <v>#VALUE!</v>
      </c>
      <c r="BB5070" t="s">
        <v>520</v>
      </c>
      <c r="BC5070" t="s">
        <v>521</v>
      </c>
      <c r="BD5070" s="20" t="e">
        <f t="shared" si="1008"/>
        <v>#VALUE!</v>
      </c>
      <c r="BE5070" t="s">
        <v>522</v>
      </c>
      <c r="BF5070" s="27" t="e">
        <f t="shared" si="1009"/>
        <v>#VALUE!</v>
      </c>
      <c r="BG5070" t="s">
        <v>523</v>
      </c>
      <c r="BH5070" t="s">
        <v>524</v>
      </c>
      <c r="BI5070" s="27" t="e">
        <f t="shared" si="1010"/>
        <v>#VALUE!</v>
      </c>
      <c r="BJ5070" t="s">
        <v>525</v>
      </c>
      <c r="BK5070" t="s">
        <v>526</v>
      </c>
      <c r="BL5070" s="20" t="e">
        <f t="shared" si="1011"/>
        <v>#VALUE!</v>
      </c>
    </row>
    <row r="5071" spans="1:64" hidden="1" outlineLevel="2" collapsed="1" x14ac:dyDescent="0.35">
      <c r="A5071" t="s">
        <v>443</v>
      </c>
      <c r="B5071" t="s">
        <v>443</v>
      </c>
      <c r="C5071" t="b">
        <v>0</v>
      </c>
      <c r="D5071" t="s">
        <v>439</v>
      </c>
      <c r="E5071" t="s">
        <v>538</v>
      </c>
      <c r="F5071" t="s">
        <v>539</v>
      </c>
      <c r="G5071" t="s">
        <v>4125</v>
      </c>
      <c r="H5071" t="s">
        <v>443</v>
      </c>
      <c r="I5071">
        <v>1</v>
      </c>
      <c r="J5071">
        <v>1</v>
      </c>
      <c r="K5071" t="s">
        <v>1469</v>
      </c>
      <c r="L5071" t="s">
        <v>1469</v>
      </c>
      <c r="M5071">
        <v>0</v>
      </c>
      <c r="N5071">
        <v>3</v>
      </c>
      <c r="O5071">
        <v>0.66549999999999998</v>
      </c>
      <c r="P5071">
        <v>0</v>
      </c>
      <c r="Q5071">
        <v>1</v>
      </c>
      <c r="R5071">
        <v>1</v>
      </c>
      <c r="S5071">
        <v>579.27197000000001</v>
      </c>
      <c r="T5071">
        <v>1735.8013699999999</v>
      </c>
      <c r="U5071">
        <v>1735.8007500000001</v>
      </c>
      <c r="V5071">
        <v>0.36</v>
      </c>
      <c r="W5071">
        <v>2.1000000000000001E-4</v>
      </c>
      <c r="X5071" t="s">
        <v>540</v>
      </c>
      <c r="Y5071" t="s">
        <v>541</v>
      </c>
      <c r="Z5071">
        <v>8.0600360000000002</v>
      </c>
      <c r="AA5071">
        <v>30</v>
      </c>
      <c r="AB5071">
        <v>16.1157</v>
      </c>
      <c r="AC5071">
        <v>4846</v>
      </c>
      <c r="AD5071" t="s">
        <v>551</v>
      </c>
      <c r="AE5071" t="s">
        <v>552</v>
      </c>
      <c r="AF5071" t="s">
        <v>443</v>
      </c>
      <c r="AG5071">
        <v>2.81</v>
      </c>
      <c r="AH5071" t="s">
        <v>443</v>
      </c>
      <c r="AI5071" t="b">
        <v>0</v>
      </c>
      <c r="AJ5071" t="s">
        <v>443</v>
      </c>
      <c r="AK5071" t="s">
        <v>443</v>
      </c>
      <c r="AL5071" t="s">
        <v>443</v>
      </c>
      <c r="AM5071">
        <v>2.529E-2</v>
      </c>
      <c r="AN5071">
        <v>0.24590000000000001</v>
      </c>
      <c r="AO5071">
        <v>1122420.5</v>
      </c>
      <c r="AP5071">
        <v>16.13</v>
      </c>
      <c r="AQ5071" t="str">
        <f t="shared" si="1004"/>
        <v>Sequest HT (A2)</v>
      </c>
      <c r="AT5071" t="str">
        <f t="shared" si="1005"/>
        <v>Sequest HT (A2</v>
      </c>
      <c r="AU5071" t="str">
        <f t="shared" si="1015"/>
        <v>st HT (</v>
      </c>
      <c r="AV5071" t="str">
        <f t="shared" si="1016"/>
        <v>st HT (</v>
      </c>
      <c r="AW5071" s="19" t="str">
        <f t="shared" si="1014"/>
        <v xml:space="preserve">st HT </v>
      </c>
      <c r="AX5071">
        <v>0.36</v>
      </c>
      <c r="AY5071" s="20">
        <f t="shared" si="1006"/>
        <v>5.8333333333333338E-4</v>
      </c>
      <c r="AZ5071">
        <v>2.1000000000000001E-4</v>
      </c>
      <c r="BA5071" s="20" t="e">
        <f t="shared" si="1007"/>
        <v>#VALUE!</v>
      </c>
      <c r="BB5071" t="s">
        <v>540</v>
      </c>
      <c r="BC5071" t="s">
        <v>541</v>
      </c>
      <c r="BD5071" s="20" t="e">
        <f t="shared" si="1008"/>
        <v>#VALUE!</v>
      </c>
      <c r="BE5071">
        <v>8.0600360000000002</v>
      </c>
      <c r="BF5071" s="27" t="e">
        <f t="shared" si="1009"/>
        <v>#VALUE!</v>
      </c>
      <c r="BG5071">
        <v>30</v>
      </c>
      <c r="BH5071">
        <v>16.1157</v>
      </c>
      <c r="BI5071" s="27">
        <f t="shared" si="1010"/>
        <v>300.70055908213726</v>
      </c>
      <c r="BJ5071">
        <v>4846</v>
      </c>
      <c r="BK5071" t="s">
        <v>551</v>
      </c>
      <c r="BL5071" s="20" t="e">
        <f t="shared" si="1011"/>
        <v>#VALUE!</v>
      </c>
    </row>
    <row r="5072" spans="1:64" hidden="1" outlineLevel="1" x14ac:dyDescent="0.35">
      <c r="A5072" t="s">
        <v>443</v>
      </c>
      <c r="B5072" t="b">
        <v>0</v>
      </c>
      <c r="C5072" t="s">
        <v>439</v>
      </c>
      <c r="D5072" t="s">
        <v>4129</v>
      </c>
      <c r="E5072" t="s">
        <v>443</v>
      </c>
      <c r="F5072" t="s">
        <v>443</v>
      </c>
      <c r="G5072" t="b">
        <v>0</v>
      </c>
      <c r="H5072">
        <v>1</v>
      </c>
      <c r="I5072">
        <v>1</v>
      </c>
      <c r="J5072">
        <v>1</v>
      </c>
      <c r="K5072" t="s">
        <v>1469</v>
      </c>
      <c r="L5072" t="s">
        <v>4130</v>
      </c>
      <c r="M5072">
        <v>0</v>
      </c>
      <c r="N5072">
        <v>1718.7841000000001</v>
      </c>
      <c r="O5072">
        <v>0</v>
      </c>
      <c r="P5072">
        <v>48.6</v>
      </c>
      <c r="Q5072">
        <v>146.5</v>
      </c>
      <c r="R5072">
        <v>234.8</v>
      </c>
      <c r="S5072">
        <v>225.5</v>
      </c>
      <c r="T5072">
        <v>193.3</v>
      </c>
      <c r="U5072">
        <v>51.3</v>
      </c>
      <c r="V5072" t="s">
        <v>443</v>
      </c>
      <c r="W5072" t="s">
        <v>443</v>
      </c>
      <c r="X5072" t="s">
        <v>443</v>
      </c>
      <c r="Y5072" t="s">
        <v>443</v>
      </c>
      <c r="Z5072" t="s">
        <v>444</v>
      </c>
      <c r="AA5072" t="s">
        <v>439</v>
      </c>
      <c r="AB5072" t="s">
        <v>444</v>
      </c>
      <c r="AC5072" t="s">
        <v>444</v>
      </c>
      <c r="AD5072" t="s">
        <v>444</v>
      </c>
      <c r="AE5072" t="s">
        <v>444</v>
      </c>
      <c r="AF5072" t="s">
        <v>445</v>
      </c>
      <c r="AG5072" t="s">
        <v>445</v>
      </c>
      <c r="AH5072" t="s">
        <v>445</v>
      </c>
      <c r="AI5072" t="s">
        <v>439</v>
      </c>
      <c r="AJ5072" t="s">
        <v>439</v>
      </c>
      <c r="AK5072">
        <v>0</v>
      </c>
      <c r="AL5072">
        <v>0</v>
      </c>
      <c r="AM5072">
        <v>1.2489999999999999E-2</v>
      </c>
      <c r="AN5072">
        <v>2.1310000000000001E-3</v>
      </c>
      <c r="AO5072">
        <v>2.13</v>
      </c>
      <c r="AP5072">
        <v>69</v>
      </c>
      <c r="AQ5072" t="str">
        <f t="shared" si="1004"/>
        <v/>
      </c>
      <c r="AR5072" t="s">
        <v>4131</v>
      </c>
      <c r="AS5072" t="s">
        <v>4132</v>
      </c>
      <c r="AT5072" t="str">
        <f t="shared" si="1005"/>
        <v/>
      </c>
      <c r="AU5072" t="str">
        <f t="shared" si="1015"/>
        <v/>
      </c>
      <c r="AV5072" t="str">
        <f t="shared" si="1016"/>
        <v/>
      </c>
      <c r="AW5072" s="19" t="str">
        <f t="shared" si="1014"/>
        <v/>
      </c>
      <c r="AX5072" t="s">
        <v>443</v>
      </c>
      <c r="AY5072" s="20" t="e">
        <f t="shared" si="1006"/>
        <v>#VALUE!</v>
      </c>
      <c r="AZ5072" t="s">
        <v>443</v>
      </c>
      <c r="BA5072" s="20" t="e">
        <f t="shared" si="1007"/>
        <v>#VALUE!</v>
      </c>
      <c r="BB5072" t="s">
        <v>443</v>
      </c>
      <c r="BC5072" t="s">
        <v>443</v>
      </c>
      <c r="BD5072" s="20" t="e">
        <f t="shared" si="1008"/>
        <v>#VALUE!</v>
      </c>
      <c r="BE5072" t="s">
        <v>444</v>
      </c>
      <c r="BF5072" s="27" t="e">
        <f t="shared" si="1009"/>
        <v>#VALUE!</v>
      </c>
      <c r="BG5072" t="s">
        <v>439</v>
      </c>
      <c r="BH5072" t="s">
        <v>444</v>
      </c>
      <c r="BI5072" s="27" t="e">
        <f t="shared" si="1010"/>
        <v>#VALUE!</v>
      </c>
      <c r="BJ5072" t="s">
        <v>444</v>
      </c>
      <c r="BK5072" t="s">
        <v>444</v>
      </c>
      <c r="BL5072" s="20" t="e">
        <f t="shared" si="1011"/>
        <v>#VALUE!</v>
      </c>
    </row>
    <row r="5073" spans="1:64" hidden="1" outlineLevel="2" collapsed="1" x14ac:dyDescent="0.35">
      <c r="A5073" t="s">
        <v>443</v>
      </c>
      <c r="B5073" t="s">
        <v>443</v>
      </c>
      <c r="C5073" t="s">
        <v>457</v>
      </c>
      <c r="D5073" t="s">
        <v>458</v>
      </c>
      <c r="E5073" t="s">
        <v>508</v>
      </c>
      <c r="F5073" t="s">
        <v>509</v>
      </c>
      <c r="G5073" t="s">
        <v>459</v>
      </c>
      <c r="H5073" t="s">
        <v>460</v>
      </c>
      <c r="I5073" t="s">
        <v>463</v>
      </c>
      <c r="J5073" t="s">
        <v>464</v>
      </c>
      <c r="K5073" t="s">
        <v>466</v>
      </c>
      <c r="L5073" t="s">
        <v>510</v>
      </c>
      <c r="M5073" t="s">
        <v>468</v>
      </c>
      <c r="N5073" t="s">
        <v>511</v>
      </c>
      <c r="O5073" t="s">
        <v>512</v>
      </c>
      <c r="P5073" t="s">
        <v>513</v>
      </c>
      <c r="Q5073" t="s">
        <v>514</v>
      </c>
      <c r="R5073" t="s">
        <v>515</v>
      </c>
      <c r="S5073" t="s">
        <v>516</v>
      </c>
      <c r="T5073" t="s">
        <v>517</v>
      </c>
      <c r="U5073" t="s">
        <v>469</v>
      </c>
      <c r="V5073" t="s">
        <v>518</v>
      </c>
      <c r="W5073" t="s">
        <v>519</v>
      </c>
      <c r="X5073" t="s">
        <v>520</v>
      </c>
      <c r="Y5073" t="s">
        <v>521</v>
      </c>
      <c r="Z5073" t="s">
        <v>522</v>
      </c>
      <c r="AA5073" t="s">
        <v>523</v>
      </c>
      <c r="AB5073" t="s">
        <v>524</v>
      </c>
      <c r="AC5073" t="s">
        <v>525</v>
      </c>
      <c r="AD5073" t="s">
        <v>526</v>
      </c>
      <c r="AE5073" t="s">
        <v>527</v>
      </c>
      <c r="AF5073" t="s">
        <v>480</v>
      </c>
      <c r="AG5073" t="s">
        <v>528</v>
      </c>
      <c r="AH5073" t="s">
        <v>529</v>
      </c>
      <c r="AI5073" t="s">
        <v>462</v>
      </c>
      <c r="AJ5073" t="s">
        <v>530</v>
      </c>
      <c r="AK5073" t="s">
        <v>531</v>
      </c>
      <c r="AL5073" t="s">
        <v>532</v>
      </c>
      <c r="AM5073" t="s">
        <v>533</v>
      </c>
      <c r="AN5073" t="s">
        <v>534</v>
      </c>
      <c r="AO5073" t="s">
        <v>535</v>
      </c>
      <c r="AP5073" t="s">
        <v>536</v>
      </c>
      <c r="AQ5073" t="str">
        <f t="shared" si="1004"/>
        <v>Identifying Node</v>
      </c>
      <c r="AT5073" t="str">
        <f t="shared" si="1005"/>
        <v>Identifying No</v>
      </c>
      <c r="AU5073" t="str">
        <f t="shared" si="1015"/>
        <v xml:space="preserve">ifying </v>
      </c>
      <c r="AV5073" t="str">
        <f t="shared" si="1016"/>
        <v xml:space="preserve">ifying </v>
      </c>
      <c r="AW5073" s="19" t="str">
        <f t="shared" si="1014"/>
        <v>ifying</v>
      </c>
      <c r="AX5073" t="s">
        <v>518</v>
      </c>
      <c r="AY5073" s="20" t="e">
        <f t="shared" si="1006"/>
        <v>#VALUE!</v>
      </c>
      <c r="AZ5073" t="s">
        <v>519</v>
      </c>
      <c r="BA5073" s="20" t="e">
        <f t="shared" si="1007"/>
        <v>#VALUE!</v>
      </c>
      <c r="BB5073" t="s">
        <v>520</v>
      </c>
      <c r="BC5073" t="s">
        <v>521</v>
      </c>
      <c r="BD5073" s="20" t="e">
        <f t="shared" si="1008"/>
        <v>#VALUE!</v>
      </c>
      <c r="BE5073" t="s">
        <v>522</v>
      </c>
      <c r="BF5073" s="27" t="e">
        <f t="shared" si="1009"/>
        <v>#VALUE!</v>
      </c>
      <c r="BG5073" t="s">
        <v>523</v>
      </c>
      <c r="BH5073" t="s">
        <v>524</v>
      </c>
      <c r="BI5073" s="27" t="e">
        <f t="shared" si="1010"/>
        <v>#VALUE!</v>
      </c>
      <c r="BJ5073" t="s">
        <v>525</v>
      </c>
      <c r="BK5073" t="s">
        <v>526</v>
      </c>
      <c r="BL5073" s="20" t="e">
        <f t="shared" si="1011"/>
        <v>#VALUE!</v>
      </c>
    </row>
    <row r="5074" spans="1:64" hidden="1" outlineLevel="2" collapsed="1" x14ac:dyDescent="0.35">
      <c r="A5074" t="s">
        <v>443</v>
      </c>
      <c r="B5074" t="s">
        <v>443</v>
      </c>
      <c r="C5074" t="b">
        <v>0</v>
      </c>
      <c r="D5074" t="s">
        <v>439</v>
      </c>
      <c r="E5074" t="s">
        <v>557</v>
      </c>
      <c r="F5074" t="s">
        <v>539</v>
      </c>
      <c r="G5074" t="s">
        <v>4129</v>
      </c>
      <c r="H5074" t="s">
        <v>443</v>
      </c>
      <c r="I5074">
        <v>1</v>
      </c>
      <c r="J5074">
        <v>1</v>
      </c>
      <c r="K5074" t="s">
        <v>1469</v>
      </c>
      <c r="L5074" t="s">
        <v>1469</v>
      </c>
      <c r="M5074">
        <v>0</v>
      </c>
      <c r="N5074">
        <v>2</v>
      </c>
      <c r="O5074">
        <v>1</v>
      </c>
      <c r="P5074">
        <v>0</v>
      </c>
      <c r="Q5074">
        <v>1</v>
      </c>
      <c r="R5074">
        <v>1</v>
      </c>
      <c r="S5074">
        <v>859.89448000000004</v>
      </c>
      <c r="T5074">
        <v>1718.7816800000001</v>
      </c>
      <c r="U5074">
        <v>1718.7841000000001</v>
      </c>
      <c r="V5074">
        <v>-1.41</v>
      </c>
      <c r="W5074">
        <v>-1.2099999999999999E-3</v>
      </c>
      <c r="X5074" t="s">
        <v>540</v>
      </c>
      <c r="Y5074" t="s">
        <v>541</v>
      </c>
      <c r="Z5074">
        <v>18.910620000000002</v>
      </c>
      <c r="AA5074">
        <v>30</v>
      </c>
      <c r="AB5074">
        <v>29.8581</v>
      </c>
      <c r="AC5074">
        <v>15823</v>
      </c>
      <c r="AD5074" t="s">
        <v>554</v>
      </c>
      <c r="AE5074" t="s">
        <v>555</v>
      </c>
      <c r="AF5074" t="s">
        <v>443</v>
      </c>
      <c r="AG5074" t="s">
        <v>443</v>
      </c>
      <c r="AH5074">
        <v>69</v>
      </c>
      <c r="AI5074" t="b">
        <v>0</v>
      </c>
      <c r="AJ5074">
        <v>51</v>
      </c>
      <c r="AK5074">
        <v>33</v>
      </c>
      <c r="AL5074">
        <v>1.7252494636759901E-6</v>
      </c>
      <c r="AM5074">
        <v>0</v>
      </c>
      <c r="AN5074">
        <v>1.2489999999999999E-2</v>
      </c>
      <c r="AO5074">
        <v>2675074.25</v>
      </c>
      <c r="AP5074">
        <v>29.89</v>
      </c>
      <c r="AQ5074" t="str">
        <f t="shared" si="1004"/>
        <v>Mascot (A5)</v>
      </c>
      <c r="AT5074" t="str">
        <f t="shared" si="1005"/>
        <v>Mascot (A5)</v>
      </c>
      <c r="AU5074" t="str">
        <f t="shared" si="1015"/>
        <v>t (A5)</v>
      </c>
      <c r="AV5074" t="str">
        <f t="shared" si="1016"/>
        <v>t (A5)</v>
      </c>
      <c r="AW5074" s="19" t="str">
        <f t="shared" si="1014"/>
        <v>t (A5)</v>
      </c>
      <c r="AX5074">
        <v>-1.41</v>
      </c>
      <c r="AY5074" s="20">
        <f t="shared" si="1006"/>
        <v>8.5815602836879429E-4</v>
      </c>
      <c r="AZ5074">
        <v>-1.2099999999999999E-3</v>
      </c>
      <c r="BA5074" s="20" t="e">
        <f t="shared" si="1007"/>
        <v>#VALUE!</v>
      </c>
      <c r="BB5074" t="s">
        <v>540</v>
      </c>
      <c r="BC5074" t="s">
        <v>541</v>
      </c>
      <c r="BD5074" s="20" t="e">
        <f t="shared" si="1008"/>
        <v>#VALUE!</v>
      </c>
      <c r="BE5074">
        <v>18.910620000000002</v>
      </c>
      <c r="BF5074" s="27" t="e">
        <f t="shared" si="1009"/>
        <v>#VALUE!</v>
      </c>
      <c r="BG5074">
        <v>30</v>
      </c>
      <c r="BH5074">
        <v>29.8581</v>
      </c>
      <c r="BI5074" s="27">
        <f t="shared" si="1010"/>
        <v>529.93994929349151</v>
      </c>
      <c r="BJ5074">
        <v>15823</v>
      </c>
      <c r="BK5074" t="s">
        <v>554</v>
      </c>
      <c r="BL5074" s="20" t="e">
        <f t="shared" si="1011"/>
        <v>#VALUE!</v>
      </c>
    </row>
    <row r="5075" spans="1:64" collapsed="1" x14ac:dyDescent="0.35">
      <c r="A5075" t="b">
        <v>0</v>
      </c>
      <c r="B5075" t="s">
        <v>439</v>
      </c>
      <c r="C5075" t="s">
        <v>440</v>
      </c>
      <c r="D5075" t="s">
        <v>2344</v>
      </c>
      <c r="E5075" t="s">
        <v>4133</v>
      </c>
      <c r="F5075">
        <v>0</v>
      </c>
      <c r="G5075" t="b">
        <v>0</v>
      </c>
      <c r="H5075">
        <v>22.439</v>
      </c>
      <c r="I5075">
        <v>56</v>
      </c>
      <c r="J5075">
        <v>6</v>
      </c>
      <c r="K5075">
        <v>31</v>
      </c>
      <c r="L5075">
        <v>6</v>
      </c>
      <c r="M5075">
        <v>1</v>
      </c>
      <c r="N5075">
        <v>147</v>
      </c>
      <c r="O5075">
        <v>16</v>
      </c>
      <c r="P5075">
        <v>7.28</v>
      </c>
      <c r="Q5075">
        <v>458</v>
      </c>
      <c r="R5075">
        <v>61.61</v>
      </c>
      <c r="S5075">
        <v>3</v>
      </c>
      <c r="T5075">
        <v>6</v>
      </c>
      <c r="U5075">
        <v>0</v>
      </c>
      <c r="V5075">
        <v>8.1999999999999993</v>
      </c>
      <c r="W5075">
        <v>3.1</v>
      </c>
      <c r="X5075">
        <v>5.7</v>
      </c>
      <c r="Y5075">
        <v>1.3</v>
      </c>
      <c r="Z5075">
        <v>11</v>
      </c>
      <c r="AA5075">
        <v>6.1</v>
      </c>
      <c r="AB5075">
        <v>12.5</v>
      </c>
      <c r="AC5075">
        <v>13.8</v>
      </c>
      <c r="AD5075">
        <v>838.2</v>
      </c>
      <c r="AE5075" t="s">
        <v>439</v>
      </c>
      <c r="AF5075" t="s">
        <v>439</v>
      </c>
      <c r="AG5075" t="s">
        <v>439</v>
      </c>
      <c r="AH5075" t="s">
        <v>439</v>
      </c>
      <c r="AI5075" t="s">
        <v>439</v>
      </c>
      <c r="AJ5075" t="s">
        <v>439</v>
      </c>
      <c r="AK5075" t="s">
        <v>444</v>
      </c>
      <c r="AL5075" t="s">
        <v>444</v>
      </c>
      <c r="AM5075" t="s">
        <v>439</v>
      </c>
      <c r="AN5075" t="s">
        <v>443</v>
      </c>
      <c r="AQ5075" t="str">
        <f t="shared" si="1004"/>
        <v>9606 GN=HBB PE=1 SV=2</v>
      </c>
      <c r="AT5075" t="str">
        <f t="shared" si="1005"/>
        <v>9606 GN=HBB PE</v>
      </c>
      <c r="AU5075" t="str">
        <f>MID(AT5075, 9, 7)</f>
        <v>HBB PE</v>
      </c>
      <c r="AV5075" t="str">
        <f>LEFT(AU5075, 5)</f>
        <v>HBB P</v>
      </c>
      <c r="AW5075" s="19" t="str">
        <f>LEFT(AV5075, 4)</f>
        <v xml:space="preserve">HBB </v>
      </c>
      <c r="AX5075" s="25">
        <v>8.1999999999999993</v>
      </c>
      <c r="AY5075" s="26">
        <f t="shared" si="1006"/>
        <v>0.37804878048780494</v>
      </c>
      <c r="AZ5075">
        <v>3.1</v>
      </c>
      <c r="BA5075" s="20">
        <f t="shared" si="1007"/>
        <v>0.69512195121951226</v>
      </c>
      <c r="BB5075">
        <v>5.7</v>
      </c>
      <c r="BC5075">
        <v>1.3</v>
      </c>
      <c r="BD5075" s="27">
        <f t="shared" si="1008"/>
        <v>8.4615384615384617</v>
      </c>
      <c r="BE5075">
        <v>11</v>
      </c>
      <c r="BF5075" s="27">
        <f t="shared" si="1009"/>
        <v>4.6923076923076916</v>
      </c>
      <c r="BG5075">
        <v>6.1</v>
      </c>
      <c r="BH5075">
        <v>12.5</v>
      </c>
      <c r="BI5075" s="20">
        <f t="shared" si="1010"/>
        <v>1.1040000000000001</v>
      </c>
      <c r="BJ5075">
        <v>13.8</v>
      </c>
      <c r="BK5075">
        <v>838.2</v>
      </c>
      <c r="BL5075" s="27">
        <f t="shared" si="1011"/>
        <v>67.055999999999997</v>
      </c>
    </row>
    <row r="5076" spans="1:64" hidden="1" outlineLevel="1" collapsed="1" x14ac:dyDescent="0.35">
      <c r="A5076" t="s">
        <v>443</v>
      </c>
      <c r="B5076" t="s">
        <v>457</v>
      </c>
      <c r="C5076" t="s">
        <v>458</v>
      </c>
      <c r="D5076" t="s">
        <v>459</v>
      </c>
      <c r="E5076" t="s">
        <v>460</v>
      </c>
      <c r="F5076" t="s">
        <v>461</v>
      </c>
      <c r="G5076" t="s">
        <v>462</v>
      </c>
      <c r="H5076" t="s">
        <v>463</v>
      </c>
      <c r="I5076" t="s">
        <v>464</v>
      </c>
      <c r="J5076" t="s">
        <v>465</v>
      </c>
      <c r="K5076" t="s">
        <v>466</v>
      </c>
      <c r="L5076" t="s">
        <v>467</v>
      </c>
      <c r="M5076" t="s">
        <v>468</v>
      </c>
      <c r="N5076" t="s">
        <v>469</v>
      </c>
      <c r="O5076" t="s">
        <v>470</v>
      </c>
      <c r="P5076" t="s">
        <v>471</v>
      </c>
      <c r="Q5076" t="s">
        <v>472</v>
      </c>
      <c r="R5076" t="s">
        <v>473</v>
      </c>
      <c r="S5076" t="s">
        <v>474</v>
      </c>
      <c r="T5076" t="s">
        <v>475</v>
      </c>
      <c r="U5076" t="s">
        <v>476</v>
      </c>
      <c r="V5076" t="s">
        <v>477</v>
      </c>
      <c r="W5076" t="s">
        <v>478</v>
      </c>
      <c r="X5076" t="s">
        <v>479</v>
      </c>
      <c r="Y5076" t="s">
        <v>480</v>
      </c>
      <c r="Z5076" t="s">
        <v>481</v>
      </c>
      <c r="AA5076" t="s">
        <v>482</v>
      </c>
      <c r="AB5076" t="s">
        <v>483</v>
      </c>
      <c r="AC5076" t="s">
        <v>484</v>
      </c>
      <c r="AD5076" t="s">
        <v>485</v>
      </c>
      <c r="AE5076" t="s">
        <v>486</v>
      </c>
      <c r="AF5076" t="s">
        <v>487</v>
      </c>
      <c r="AG5076" t="s">
        <v>488</v>
      </c>
      <c r="AH5076" t="s">
        <v>489</v>
      </c>
      <c r="AI5076" t="s">
        <v>490</v>
      </c>
      <c r="AJ5076" t="s">
        <v>491</v>
      </c>
      <c r="AK5076" t="s">
        <v>492</v>
      </c>
      <c r="AL5076" t="s">
        <v>493</v>
      </c>
      <c r="AM5076" t="s">
        <v>494</v>
      </c>
      <c r="AN5076" t="s">
        <v>495</v>
      </c>
      <c r="AO5076" t="s">
        <v>496</v>
      </c>
      <c r="AP5076" t="s">
        <v>497</v>
      </c>
      <c r="AQ5076" t="str">
        <f t="shared" si="1004"/>
        <v>Modifications</v>
      </c>
      <c r="AR5076" t="s">
        <v>498</v>
      </c>
      <c r="AS5076" t="s">
        <v>499</v>
      </c>
      <c r="AT5076" t="str">
        <f t="shared" si="1005"/>
        <v>Modifications</v>
      </c>
      <c r="AU5076" t="str">
        <f t="shared" ref="AU5076:AU5083" si="1017">MID(AT5076, 6, 7)</f>
        <v>ication</v>
      </c>
      <c r="AV5076" t="str">
        <f t="shared" ref="AV5076:AV5083" si="1018">MID(AT5076, 6, 7)</f>
        <v>ication</v>
      </c>
      <c r="AW5076" s="19" t="str">
        <f t="shared" ref="AW5076:AW5093" si="1019">LEFT(AU5076, 6)</f>
        <v>icatio</v>
      </c>
      <c r="AX5076" t="s">
        <v>477</v>
      </c>
      <c r="AY5076" s="20" t="e">
        <f t="shared" si="1006"/>
        <v>#VALUE!</v>
      </c>
      <c r="AZ5076" t="s">
        <v>478</v>
      </c>
      <c r="BA5076" s="20" t="e">
        <f t="shared" si="1007"/>
        <v>#VALUE!</v>
      </c>
      <c r="BB5076" t="s">
        <v>479</v>
      </c>
      <c r="BC5076" t="s">
        <v>480</v>
      </c>
      <c r="BD5076" s="20" t="e">
        <f t="shared" si="1008"/>
        <v>#VALUE!</v>
      </c>
      <c r="BE5076" t="s">
        <v>481</v>
      </c>
      <c r="BF5076" s="27" t="e">
        <f t="shared" si="1009"/>
        <v>#VALUE!</v>
      </c>
      <c r="BG5076" t="s">
        <v>482</v>
      </c>
      <c r="BH5076" t="s">
        <v>483</v>
      </c>
      <c r="BI5076" s="27" t="e">
        <f t="shared" si="1010"/>
        <v>#VALUE!</v>
      </c>
      <c r="BJ5076" t="s">
        <v>484</v>
      </c>
      <c r="BK5076" t="s">
        <v>485</v>
      </c>
      <c r="BL5076" s="20" t="e">
        <f t="shared" si="1011"/>
        <v>#VALUE!</v>
      </c>
    </row>
    <row r="5077" spans="1:64" hidden="1" outlineLevel="1" x14ac:dyDescent="0.35">
      <c r="A5077" t="s">
        <v>443</v>
      </c>
      <c r="B5077" t="b">
        <v>0</v>
      </c>
      <c r="C5077" t="s">
        <v>439</v>
      </c>
      <c r="D5077" t="s">
        <v>4134</v>
      </c>
      <c r="E5077" t="s">
        <v>443</v>
      </c>
      <c r="F5077" t="s">
        <v>443</v>
      </c>
      <c r="G5077" t="b">
        <v>0</v>
      </c>
      <c r="H5077">
        <v>1</v>
      </c>
      <c r="I5077">
        <v>1</v>
      </c>
      <c r="J5077">
        <v>2</v>
      </c>
      <c r="K5077" t="s">
        <v>4135</v>
      </c>
      <c r="L5077" t="s">
        <v>4136</v>
      </c>
      <c r="M5077">
        <v>0</v>
      </c>
      <c r="N5077">
        <v>1231.66409</v>
      </c>
      <c r="O5077">
        <v>0</v>
      </c>
      <c r="P5077">
        <v>563.1</v>
      </c>
      <c r="Q5077">
        <v>197.4</v>
      </c>
      <c r="R5077">
        <v>67.2</v>
      </c>
      <c r="S5077" t="s">
        <v>443</v>
      </c>
      <c r="T5077" t="s">
        <v>443</v>
      </c>
      <c r="U5077" t="s">
        <v>443</v>
      </c>
      <c r="V5077" t="s">
        <v>443</v>
      </c>
      <c r="W5077">
        <v>72.400000000000006</v>
      </c>
      <c r="X5077" t="s">
        <v>443</v>
      </c>
      <c r="Y5077" t="s">
        <v>443</v>
      </c>
      <c r="Z5077" t="s">
        <v>439</v>
      </c>
      <c r="AA5077" t="s">
        <v>444</v>
      </c>
      <c r="AB5077" t="s">
        <v>444</v>
      </c>
      <c r="AC5077" t="s">
        <v>445</v>
      </c>
      <c r="AD5077" t="s">
        <v>445</v>
      </c>
      <c r="AE5077" t="s">
        <v>445</v>
      </c>
      <c r="AF5077" t="s">
        <v>445</v>
      </c>
      <c r="AG5077" t="s">
        <v>444</v>
      </c>
      <c r="AH5077" t="s">
        <v>445</v>
      </c>
      <c r="AI5077" t="s">
        <v>439</v>
      </c>
      <c r="AJ5077" t="s">
        <v>439</v>
      </c>
      <c r="AK5077">
        <v>0</v>
      </c>
      <c r="AL5077">
        <v>0</v>
      </c>
      <c r="AM5077">
        <v>3.7789999999999998E-3</v>
      </c>
      <c r="AN5077">
        <v>2.1589999999999999E-4</v>
      </c>
      <c r="AO5077">
        <v>2.89</v>
      </c>
      <c r="AP5077">
        <v>56</v>
      </c>
      <c r="AQ5077" t="str">
        <f t="shared" si="1004"/>
        <v/>
      </c>
      <c r="AR5077" t="s">
        <v>4137</v>
      </c>
      <c r="AS5077" t="s">
        <v>4138</v>
      </c>
      <c r="AT5077" t="str">
        <f t="shared" si="1005"/>
        <v/>
      </c>
      <c r="AU5077" t="str">
        <f t="shared" si="1017"/>
        <v/>
      </c>
      <c r="AV5077" t="str">
        <f t="shared" si="1018"/>
        <v/>
      </c>
      <c r="AW5077" s="19" t="str">
        <f t="shared" si="1019"/>
        <v/>
      </c>
      <c r="AX5077" t="s">
        <v>443</v>
      </c>
      <c r="AY5077" s="20" t="e">
        <f t="shared" si="1006"/>
        <v>#VALUE!</v>
      </c>
      <c r="AZ5077">
        <v>72.400000000000006</v>
      </c>
      <c r="BA5077" s="20" t="e">
        <f t="shared" si="1007"/>
        <v>#VALUE!</v>
      </c>
      <c r="BB5077" t="s">
        <v>443</v>
      </c>
      <c r="BC5077" t="s">
        <v>443</v>
      </c>
      <c r="BD5077" s="20" t="e">
        <f t="shared" si="1008"/>
        <v>#VALUE!</v>
      </c>
      <c r="BE5077" t="s">
        <v>439</v>
      </c>
      <c r="BF5077" s="27" t="e">
        <f t="shared" si="1009"/>
        <v>#VALUE!</v>
      </c>
      <c r="BG5077" t="s">
        <v>444</v>
      </c>
      <c r="BH5077" t="s">
        <v>444</v>
      </c>
      <c r="BI5077" s="27" t="e">
        <f t="shared" si="1010"/>
        <v>#VALUE!</v>
      </c>
      <c r="BJ5077" t="s">
        <v>445</v>
      </c>
      <c r="BK5077" t="s">
        <v>445</v>
      </c>
      <c r="BL5077" s="20" t="e">
        <f t="shared" si="1011"/>
        <v>#VALUE!</v>
      </c>
    </row>
    <row r="5078" spans="1:64" hidden="1" outlineLevel="2" collapsed="1" x14ac:dyDescent="0.35">
      <c r="A5078" t="s">
        <v>443</v>
      </c>
      <c r="B5078" t="s">
        <v>443</v>
      </c>
      <c r="C5078" t="s">
        <v>457</v>
      </c>
      <c r="D5078" t="s">
        <v>458</v>
      </c>
      <c r="E5078" t="s">
        <v>508</v>
      </c>
      <c r="F5078" t="s">
        <v>509</v>
      </c>
      <c r="G5078" t="s">
        <v>459</v>
      </c>
      <c r="H5078" t="s">
        <v>460</v>
      </c>
      <c r="I5078" t="s">
        <v>463</v>
      </c>
      <c r="J5078" t="s">
        <v>464</v>
      </c>
      <c r="K5078" t="s">
        <v>466</v>
      </c>
      <c r="L5078" t="s">
        <v>510</v>
      </c>
      <c r="M5078" t="s">
        <v>468</v>
      </c>
      <c r="N5078" t="s">
        <v>511</v>
      </c>
      <c r="O5078" t="s">
        <v>512</v>
      </c>
      <c r="P5078" t="s">
        <v>513</v>
      </c>
      <c r="Q5078" t="s">
        <v>514</v>
      </c>
      <c r="R5078" t="s">
        <v>515</v>
      </c>
      <c r="S5078" t="s">
        <v>516</v>
      </c>
      <c r="T5078" t="s">
        <v>517</v>
      </c>
      <c r="U5078" t="s">
        <v>469</v>
      </c>
      <c r="V5078" t="s">
        <v>518</v>
      </c>
      <c r="W5078" t="s">
        <v>519</v>
      </c>
      <c r="X5078" t="s">
        <v>520</v>
      </c>
      <c r="Y5078" t="s">
        <v>521</v>
      </c>
      <c r="Z5078" t="s">
        <v>522</v>
      </c>
      <c r="AA5078" t="s">
        <v>523</v>
      </c>
      <c r="AB5078" t="s">
        <v>524</v>
      </c>
      <c r="AC5078" t="s">
        <v>525</v>
      </c>
      <c r="AD5078" t="s">
        <v>526</v>
      </c>
      <c r="AE5078" t="s">
        <v>527</v>
      </c>
      <c r="AF5078" t="s">
        <v>480</v>
      </c>
      <c r="AG5078" t="s">
        <v>528</v>
      </c>
      <c r="AH5078" t="s">
        <v>529</v>
      </c>
      <c r="AI5078" t="s">
        <v>462</v>
      </c>
      <c r="AJ5078" t="s">
        <v>530</v>
      </c>
      <c r="AK5078" t="s">
        <v>531</v>
      </c>
      <c r="AL5078" t="s">
        <v>532</v>
      </c>
      <c r="AM5078" t="s">
        <v>533</v>
      </c>
      <c r="AN5078" t="s">
        <v>534</v>
      </c>
      <c r="AO5078" t="s">
        <v>535</v>
      </c>
      <c r="AP5078" t="s">
        <v>536</v>
      </c>
      <c r="AQ5078" t="str">
        <f t="shared" si="1004"/>
        <v>Identifying Node</v>
      </c>
      <c r="AT5078" t="str">
        <f t="shared" si="1005"/>
        <v>Identifying No</v>
      </c>
      <c r="AU5078" t="str">
        <f t="shared" si="1017"/>
        <v xml:space="preserve">ifying </v>
      </c>
      <c r="AV5078" t="str">
        <f t="shared" si="1018"/>
        <v xml:space="preserve">ifying </v>
      </c>
      <c r="AW5078" s="19" t="str">
        <f t="shared" si="1019"/>
        <v>ifying</v>
      </c>
      <c r="AX5078" t="s">
        <v>518</v>
      </c>
      <c r="AY5078" s="20" t="e">
        <f t="shared" si="1006"/>
        <v>#VALUE!</v>
      </c>
      <c r="AZ5078" t="s">
        <v>519</v>
      </c>
      <c r="BA5078" s="20" t="e">
        <f t="shared" si="1007"/>
        <v>#VALUE!</v>
      </c>
      <c r="BB5078" t="s">
        <v>520</v>
      </c>
      <c r="BC5078" t="s">
        <v>521</v>
      </c>
      <c r="BD5078" s="20" t="e">
        <f t="shared" si="1008"/>
        <v>#VALUE!</v>
      </c>
      <c r="BE5078" t="s">
        <v>522</v>
      </c>
      <c r="BF5078" s="27" t="e">
        <f t="shared" si="1009"/>
        <v>#VALUE!</v>
      </c>
      <c r="BG5078" t="s">
        <v>523</v>
      </c>
      <c r="BH5078" t="s">
        <v>524</v>
      </c>
      <c r="BI5078" s="27" t="e">
        <f t="shared" si="1010"/>
        <v>#VALUE!</v>
      </c>
      <c r="BJ5078" t="s">
        <v>525</v>
      </c>
      <c r="BK5078" t="s">
        <v>526</v>
      </c>
      <c r="BL5078" s="20" t="e">
        <f t="shared" si="1011"/>
        <v>#VALUE!</v>
      </c>
    </row>
    <row r="5079" spans="1:64" hidden="1" outlineLevel="2" collapsed="1" x14ac:dyDescent="0.35">
      <c r="A5079" t="s">
        <v>443</v>
      </c>
      <c r="B5079" t="s">
        <v>443</v>
      </c>
      <c r="C5079" t="b">
        <v>0</v>
      </c>
      <c r="D5079" t="s">
        <v>439</v>
      </c>
      <c r="E5079" t="s">
        <v>557</v>
      </c>
      <c r="F5079" t="s">
        <v>550</v>
      </c>
      <c r="G5079" t="s">
        <v>4134</v>
      </c>
      <c r="H5079" t="s">
        <v>443</v>
      </c>
      <c r="I5079">
        <v>1</v>
      </c>
      <c r="J5079">
        <v>1</v>
      </c>
      <c r="K5079" t="s">
        <v>4135</v>
      </c>
      <c r="L5079" t="s">
        <v>4135</v>
      </c>
      <c r="M5079">
        <v>0</v>
      </c>
      <c r="N5079">
        <v>2</v>
      </c>
      <c r="O5079">
        <v>0.91759999999999997</v>
      </c>
      <c r="P5079">
        <v>0</v>
      </c>
      <c r="Q5079">
        <v>1</v>
      </c>
      <c r="R5079">
        <v>1</v>
      </c>
      <c r="S5079">
        <v>616.33632</v>
      </c>
      <c r="T5079">
        <v>1231.66536</v>
      </c>
      <c r="U5079">
        <v>1231.66409</v>
      </c>
      <c r="V5079">
        <v>1.03</v>
      </c>
      <c r="W5079">
        <v>6.3000000000000003E-4</v>
      </c>
      <c r="X5079" t="s">
        <v>540</v>
      </c>
      <c r="Y5079" t="s">
        <v>541</v>
      </c>
      <c r="Z5079">
        <v>0</v>
      </c>
      <c r="AA5079">
        <v>30</v>
      </c>
      <c r="AB5079">
        <v>27.9359</v>
      </c>
      <c r="AC5079">
        <v>14224</v>
      </c>
      <c r="AD5079" t="s">
        <v>568</v>
      </c>
      <c r="AE5079" t="s">
        <v>569</v>
      </c>
      <c r="AF5079" t="s">
        <v>443</v>
      </c>
      <c r="AG5079" t="s">
        <v>443</v>
      </c>
      <c r="AH5079">
        <v>85</v>
      </c>
      <c r="AI5079" t="b">
        <v>0</v>
      </c>
      <c r="AJ5079">
        <v>54</v>
      </c>
      <c r="AK5079">
        <v>36</v>
      </c>
      <c r="AL5079">
        <v>7.8639457231257806E-8</v>
      </c>
      <c r="AM5079">
        <v>0</v>
      </c>
      <c r="AN5079">
        <v>7.2080000000000001E-5</v>
      </c>
      <c r="AO5079">
        <v>12103749</v>
      </c>
      <c r="AP5079">
        <v>28.01</v>
      </c>
      <c r="AQ5079" t="str">
        <f t="shared" si="1004"/>
        <v>Mascot (A5)</v>
      </c>
      <c r="AT5079" t="str">
        <f t="shared" si="1005"/>
        <v>Mascot (A5)</v>
      </c>
      <c r="AU5079" t="str">
        <f t="shared" si="1017"/>
        <v>t (A5)</v>
      </c>
      <c r="AV5079" t="str">
        <f t="shared" si="1018"/>
        <v>t (A5)</v>
      </c>
      <c r="AW5079" s="19" t="str">
        <f t="shared" si="1019"/>
        <v>t (A5)</v>
      </c>
      <c r="AX5079">
        <v>1.03</v>
      </c>
      <c r="AY5079" s="20">
        <f t="shared" si="1006"/>
        <v>6.116504854368932E-4</v>
      </c>
      <c r="AZ5079">
        <v>6.3000000000000003E-4</v>
      </c>
      <c r="BA5079" s="20" t="e">
        <f t="shared" si="1007"/>
        <v>#VALUE!</v>
      </c>
      <c r="BB5079" t="s">
        <v>540</v>
      </c>
      <c r="BC5079" t="s">
        <v>541</v>
      </c>
      <c r="BD5079" s="20" t="e">
        <f t="shared" si="1008"/>
        <v>#VALUE!</v>
      </c>
      <c r="BE5079">
        <v>0</v>
      </c>
      <c r="BF5079" s="27" t="e">
        <f t="shared" si="1009"/>
        <v>#VALUE!</v>
      </c>
      <c r="BG5079">
        <v>30</v>
      </c>
      <c r="BH5079">
        <v>27.9359</v>
      </c>
      <c r="BI5079" s="27">
        <f t="shared" si="1010"/>
        <v>509.16562559287513</v>
      </c>
      <c r="BJ5079">
        <v>14224</v>
      </c>
      <c r="BK5079" t="s">
        <v>568</v>
      </c>
      <c r="BL5079" s="20" t="e">
        <f t="shared" si="1011"/>
        <v>#VALUE!</v>
      </c>
    </row>
    <row r="5080" spans="1:64" hidden="1" outlineLevel="2" collapsed="1" x14ac:dyDescent="0.35">
      <c r="A5080" t="s">
        <v>443</v>
      </c>
      <c r="B5080" t="s">
        <v>443</v>
      </c>
      <c r="C5080" t="b">
        <v>0</v>
      </c>
      <c r="D5080" t="s">
        <v>439</v>
      </c>
      <c r="E5080" t="s">
        <v>538</v>
      </c>
      <c r="F5080" t="s">
        <v>550</v>
      </c>
      <c r="G5080" t="s">
        <v>4134</v>
      </c>
      <c r="H5080" t="s">
        <v>443</v>
      </c>
      <c r="I5080">
        <v>1</v>
      </c>
      <c r="J5080">
        <v>1</v>
      </c>
      <c r="K5080" t="s">
        <v>4135</v>
      </c>
      <c r="L5080" t="s">
        <v>4135</v>
      </c>
      <c r="M5080">
        <v>0</v>
      </c>
      <c r="N5080">
        <v>2</v>
      </c>
      <c r="O5080">
        <v>0.65739999999999998</v>
      </c>
      <c r="P5080">
        <v>0</v>
      </c>
      <c r="Q5080">
        <v>1</v>
      </c>
      <c r="R5080">
        <v>1</v>
      </c>
      <c r="S5080">
        <v>616.33632</v>
      </c>
      <c r="T5080">
        <v>1231.66536</v>
      </c>
      <c r="U5080">
        <v>1231.66409</v>
      </c>
      <c r="V5080">
        <v>1.03</v>
      </c>
      <c r="W5080">
        <v>6.3000000000000003E-4</v>
      </c>
      <c r="X5080" t="s">
        <v>540</v>
      </c>
      <c r="Y5080" t="s">
        <v>541</v>
      </c>
      <c r="Z5080">
        <v>0</v>
      </c>
      <c r="AA5080">
        <v>30</v>
      </c>
      <c r="AB5080">
        <v>27.9359</v>
      </c>
      <c r="AC5080">
        <v>14224</v>
      </c>
      <c r="AD5080" t="s">
        <v>568</v>
      </c>
      <c r="AE5080" t="s">
        <v>569</v>
      </c>
      <c r="AF5080" t="s">
        <v>443</v>
      </c>
      <c r="AG5080">
        <v>2.89</v>
      </c>
      <c r="AH5080" t="s">
        <v>443</v>
      </c>
      <c r="AI5080" t="b">
        <v>0</v>
      </c>
      <c r="AJ5080" t="s">
        <v>443</v>
      </c>
      <c r="AK5080" t="s">
        <v>443</v>
      </c>
      <c r="AL5080" t="s">
        <v>443</v>
      </c>
      <c r="AM5080">
        <v>0</v>
      </c>
      <c r="AN5080">
        <v>2.1589999999999999E-4</v>
      </c>
      <c r="AO5080">
        <v>12103749</v>
      </c>
      <c r="AP5080">
        <v>28.01</v>
      </c>
      <c r="AQ5080" t="str">
        <f t="shared" si="1004"/>
        <v>Sequest HT (A2)</v>
      </c>
      <c r="AT5080" t="str">
        <f t="shared" si="1005"/>
        <v>Sequest HT (A2</v>
      </c>
      <c r="AU5080" t="str">
        <f t="shared" si="1017"/>
        <v>st HT (</v>
      </c>
      <c r="AV5080" t="str">
        <f t="shared" si="1018"/>
        <v>st HT (</v>
      </c>
      <c r="AW5080" s="19" t="str">
        <f t="shared" si="1019"/>
        <v xml:space="preserve">st HT </v>
      </c>
      <c r="AX5080">
        <v>1.03</v>
      </c>
      <c r="AY5080" s="20">
        <f t="shared" si="1006"/>
        <v>6.116504854368932E-4</v>
      </c>
      <c r="AZ5080">
        <v>6.3000000000000003E-4</v>
      </c>
      <c r="BA5080" s="20" t="e">
        <f t="shared" si="1007"/>
        <v>#VALUE!</v>
      </c>
      <c r="BB5080" t="s">
        <v>540</v>
      </c>
      <c r="BC5080" t="s">
        <v>541</v>
      </c>
      <c r="BD5080" s="20" t="e">
        <f t="shared" si="1008"/>
        <v>#VALUE!</v>
      </c>
      <c r="BE5080">
        <v>0</v>
      </c>
      <c r="BF5080" s="27" t="e">
        <f t="shared" si="1009"/>
        <v>#VALUE!</v>
      </c>
      <c r="BG5080">
        <v>30</v>
      </c>
      <c r="BH5080">
        <v>27.9359</v>
      </c>
      <c r="BI5080" s="27">
        <f t="shared" si="1010"/>
        <v>509.16562559287513</v>
      </c>
      <c r="BJ5080">
        <v>14224</v>
      </c>
      <c r="BK5080" t="s">
        <v>568</v>
      </c>
      <c r="BL5080" s="20" t="e">
        <f t="shared" si="1011"/>
        <v>#VALUE!</v>
      </c>
    </row>
    <row r="5081" spans="1:64" hidden="1" outlineLevel="1" x14ac:dyDescent="0.35">
      <c r="A5081" t="s">
        <v>443</v>
      </c>
      <c r="B5081" t="b">
        <v>0</v>
      </c>
      <c r="C5081" t="s">
        <v>439</v>
      </c>
      <c r="D5081" t="s">
        <v>4139</v>
      </c>
      <c r="E5081" t="s">
        <v>443</v>
      </c>
      <c r="F5081" t="s">
        <v>443</v>
      </c>
      <c r="G5081" t="b">
        <v>0</v>
      </c>
      <c r="H5081">
        <v>1</v>
      </c>
      <c r="I5081">
        <v>1</v>
      </c>
      <c r="J5081">
        <v>1</v>
      </c>
      <c r="K5081" t="s">
        <v>4135</v>
      </c>
      <c r="L5081" t="s">
        <v>4140</v>
      </c>
      <c r="M5081">
        <v>0</v>
      </c>
      <c r="N5081">
        <v>1290.6800800000001</v>
      </c>
      <c r="O5081">
        <v>0</v>
      </c>
      <c r="P5081">
        <v>636.5</v>
      </c>
      <c r="Q5081">
        <v>139.19999999999999</v>
      </c>
      <c r="R5081">
        <v>103.5</v>
      </c>
      <c r="S5081" t="s">
        <v>443</v>
      </c>
      <c r="T5081">
        <v>20.8</v>
      </c>
      <c r="U5081" t="s">
        <v>443</v>
      </c>
      <c r="V5081" t="s">
        <v>443</v>
      </c>
      <c r="W5081" t="s">
        <v>443</v>
      </c>
      <c r="X5081" t="s">
        <v>443</v>
      </c>
      <c r="Y5081" t="s">
        <v>443</v>
      </c>
      <c r="Z5081" t="s">
        <v>439</v>
      </c>
      <c r="AA5081" t="s">
        <v>444</v>
      </c>
      <c r="AB5081" t="s">
        <v>444</v>
      </c>
      <c r="AC5081" t="s">
        <v>445</v>
      </c>
      <c r="AD5081" t="s">
        <v>444</v>
      </c>
      <c r="AE5081" t="s">
        <v>445</v>
      </c>
      <c r="AF5081" t="s">
        <v>445</v>
      </c>
      <c r="AG5081" t="s">
        <v>445</v>
      </c>
      <c r="AH5081" t="s">
        <v>445</v>
      </c>
      <c r="AI5081" t="s">
        <v>439</v>
      </c>
      <c r="AJ5081" t="s">
        <v>439</v>
      </c>
      <c r="AK5081">
        <v>0</v>
      </c>
      <c r="AL5081">
        <v>0</v>
      </c>
      <c r="AM5081">
        <v>5.6400000000000005E-4</v>
      </c>
      <c r="AN5081">
        <v>8.8259999999999999E-5</v>
      </c>
      <c r="AO5081">
        <v>2.5</v>
      </c>
      <c r="AP5081">
        <v>50</v>
      </c>
      <c r="AQ5081" t="str">
        <f t="shared" si="1004"/>
        <v/>
      </c>
      <c r="AR5081" t="s">
        <v>4141</v>
      </c>
      <c r="AS5081" t="s">
        <v>4142</v>
      </c>
      <c r="AT5081" t="str">
        <f t="shared" si="1005"/>
        <v/>
      </c>
      <c r="AU5081" t="str">
        <f t="shared" si="1017"/>
        <v/>
      </c>
      <c r="AV5081" t="str">
        <f t="shared" si="1018"/>
        <v/>
      </c>
      <c r="AW5081" s="19" t="str">
        <f t="shared" si="1019"/>
        <v/>
      </c>
      <c r="AX5081" t="s">
        <v>443</v>
      </c>
      <c r="AY5081" s="20" t="e">
        <f t="shared" si="1006"/>
        <v>#VALUE!</v>
      </c>
      <c r="AZ5081" t="s">
        <v>443</v>
      </c>
      <c r="BA5081" s="20" t="e">
        <f t="shared" si="1007"/>
        <v>#VALUE!</v>
      </c>
      <c r="BB5081" t="s">
        <v>443</v>
      </c>
      <c r="BC5081" t="s">
        <v>443</v>
      </c>
      <c r="BD5081" s="20" t="e">
        <f t="shared" si="1008"/>
        <v>#VALUE!</v>
      </c>
      <c r="BE5081" t="s">
        <v>439</v>
      </c>
      <c r="BF5081" s="27" t="e">
        <f t="shared" si="1009"/>
        <v>#VALUE!</v>
      </c>
      <c r="BG5081" t="s">
        <v>444</v>
      </c>
      <c r="BH5081" t="s">
        <v>444</v>
      </c>
      <c r="BI5081" s="27" t="e">
        <f t="shared" si="1010"/>
        <v>#VALUE!</v>
      </c>
      <c r="BJ5081" t="s">
        <v>445</v>
      </c>
      <c r="BK5081" t="s">
        <v>444</v>
      </c>
      <c r="BL5081" s="20" t="e">
        <f t="shared" si="1011"/>
        <v>#VALUE!</v>
      </c>
    </row>
    <row r="5082" spans="1:64" hidden="1" outlineLevel="2" collapsed="1" x14ac:dyDescent="0.35">
      <c r="A5082" t="s">
        <v>443</v>
      </c>
      <c r="B5082" t="s">
        <v>443</v>
      </c>
      <c r="C5082" t="s">
        <v>457</v>
      </c>
      <c r="D5082" t="s">
        <v>458</v>
      </c>
      <c r="E5082" t="s">
        <v>508</v>
      </c>
      <c r="F5082" t="s">
        <v>509</v>
      </c>
      <c r="G5082" t="s">
        <v>459</v>
      </c>
      <c r="H5082" t="s">
        <v>460</v>
      </c>
      <c r="I5082" t="s">
        <v>463</v>
      </c>
      <c r="J5082" t="s">
        <v>464</v>
      </c>
      <c r="K5082" t="s">
        <v>466</v>
      </c>
      <c r="L5082" t="s">
        <v>510</v>
      </c>
      <c r="M5082" t="s">
        <v>468</v>
      </c>
      <c r="N5082" t="s">
        <v>511</v>
      </c>
      <c r="O5082" t="s">
        <v>512</v>
      </c>
      <c r="P5082" t="s">
        <v>513</v>
      </c>
      <c r="Q5082" t="s">
        <v>514</v>
      </c>
      <c r="R5082" t="s">
        <v>515</v>
      </c>
      <c r="S5082" t="s">
        <v>516</v>
      </c>
      <c r="T5082" t="s">
        <v>517</v>
      </c>
      <c r="U5082" t="s">
        <v>469</v>
      </c>
      <c r="V5082" t="s">
        <v>518</v>
      </c>
      <c r="W5082" t="s">
        <v>519</v>
      </c>
      <c r="X5082" t="s">
        <v>520</v>
      </c>
      <c r="Y5082" t="s">
        <v>521</v>
      </c>
      <c r="Z5082" t="s">
        <v>522</v>
      </c>
      <c r="AA5082" t="s">
        <v>523</v>
      </c>
      <c r="AB5082" t="s">
        <v>524</v>
      </c>
      <c r="AC5082" t="s">
        <v>525</v>
      </c>
      <c r="AD5082" t="s">
        <v>526</v>
      </c>
      <c r="AE5082" t="s">
        <v>527</v>
      </c>
      <c r="AF5082" t="s">
        <v>480</v>
      </c>
      <c r="AG5082" t="s">
        <v>528</v>
      </c>
      <c r="AH5082" t="s">
        <v>529</v>
      </c>
      <c r="AI5082" t="s">
        <v>462</v>
      </c>
      <c r="AJ5082" t="s">
        <v>530</v>
      </c>
      <c r="AK5082" t="s">
        <v>531</v>
      </c>
      <c r="AL5082" t="s">
        <v>532</v>
      </c>
      <c r="AM5082" t="s">
        <v>533</v>
      </c>
      <c r="AN5082" t="s">
        <v>534</v>
      </c>
      <c r="AO5082" t="s">
        <v>535</v>
      </c>
      <c r="AP5082" t="s">
        <v>536</v>
      </c>
      <c r="AQ5082" t="str">
        <f t="shared" si="1004"/>
        <v>Identifying Node</v>
      </c>
      <c r="AT5082" t="str">
        <f t="shared" si="1005"/>
        <v>Identifying No</v>
      </c>
      <c r="AU5082" t="str">
        <f t="shared" si="1017"/>
        <v xml:space="preserve">ifying </v>
      </c>
      <c r="AV5082" t="str">
        <f t="shared" si="1018"/>
        <v xml:space="preserve">ifying </v>
      </c>
      <c r="AW5082" s="19" t="str">
        <f t="shared" si="1019"/>
        <v>ifying</v>
      </c>
      <c r="AX5082" t="s">
        <v>518</v>
      </c>
      <c r="AY5082" s="20" t="e">
        <f t="shared" si="1006"/>
        <v>#VALUE!</v>
      </c>
      <c r="AZ5082" t="s">
        <v>519</v>
      </c>
      <c r="BA5082" s="20" t="e">
        <f t="shared" si="1007"/>
        <v>#VALUE!</v>
      </c>
      <c r="BB5082" t="s">
        <v>520</v>
      </c>
      <c r="BC5082" t="s">
        <v>521</v>
      </c>
      <c r="BD5082" s="20" t="e">
        <f t="shared" si="1008"/>
        <v>#VALUE!</v>
      </c>
      <c r="BE5082" t="s">
        <v>522</v>
      </c>
      <c r="BF5082" s="27" t="e">
        <f t="shared" si="1009"/>
        <v>#VALUE!</v>
      </c>
      <c r="BG5082" t="s">
        <v>523</v>
      </c>
      <c r="BH5082" t="s">
        <v>524</v>
      </c>
      <c r="BI5082" s="27" t="e">
        <f t="shared" si="1010"/>
        <v>#VALUE!</v>
      </c>
      <c r="BJ5082" t="s">
        <v>525</v>
      </c>
      <c r="BK5082" t="s">
        <v>526</v>
      </c>
      <c r="BL5082" s="20" t="e">
        <f t="shared" si="1011"/>
        <v>#VALUE!</v>
      </c>
    </row>
    <row r="5083" spans="1:64" hidden="1" outlineLevel="2" collapsed="1" x14ac:dyDescent="0.35">
      <c r="A5083" t="s">
        <v>443</v>
      </c>
      <c r="B5083" t="s">
        <v>443</v>
      </c>
      <c r="C5083" t="b">
        <v>0</v>
      </c>
      <c r="D5083" t="s">
        <v>439</v>
      </c>
      <c r="E5083" t="s">
        <v>538</v>
      </c>
      <c r="F5083" t="s">
        <v>539</v>
      </c>
      <c r="G5083" t="s">
        <v>4139</v>
      </c>
      <c r="H5083" t="s">
        <v>443</v>
      </c>
      <c r="I5083">
        <v>1</v>
      </c>
      <c r="J5083">
        <v>1</v>
      </c>
      <c r="K5083" t="s">
        <v>4135</v>
      </c>
      <c r="L5083" t="s">
        <v>4135</v>
      </c>
      <c r="M5083">
        <v>0</v>
      </c>
      <c r="N5083">
        <v>2</v>
      </c>
      <c r="O5083">
        <v>0.4</v>
      </c>
      <c r="P5083">
        <v>0</v>
      </c>
      <c r="Q5083">
        <v>1</v>
      </c>
      <c r="R5083">
        <v>1</v>
      </c>
      <c r="S5083">
        <v>645.84376999999995</v>
      </c>
      <c r="T5083">
        <v>1290.6802700000001</v>
      </c>
      <c r="U5083">
        <v>1290.6800800000001</v>
      </c>
      <c r="V5083">
        <v>0.15</v>
      </c>
      <c r="W5083">
        <v>1E-4</v>
      </c>
      <c r="X5083" t="s">
        <v>540</v>
      </c>
      <c r="Y5083" t="s">
        <v>541</v>
      </c>
      <c r="Z5083">
        <v>6.3927290000000001</v>
      </c>
      <c r="AA5083">
        <v>25.231000000000002</v>
      </c>
      <c r="AB5083">
        <v>47.607500000000002</v>
      </c>
      <c r="AC5083">
        <v>31223</v>
      </c>
      <c r="AD5083" t="s">
        <v>568</v>
      </c>
      <c r="AE5083" t="s">
        <v>569</v>
      </c>
      <c r="AF5083" t="s">
        <v>443</v>
      </c>
      <c r="AG5083">
        <v>2.5</v>
      </c>
      <c r="AH5083" t="s">
        <v>443</v>
      </c>
      <c r="AI5083" t="b">
        <v>0</v>
      </c>
      <c r="AJ5083" t="s">
        <v>443</v>
      </c>
      <c r="AK5083" t="s">
        <v>443</v>
      </c>
      <c r="AL5083" t="s">
        <v>443</v>
      </c>
      <c r="AM5083">
        <v>0</v>
      </c>
      <c r="AN5083">
        <v>8.8259999999999999E-5</v>
      </c>
      <c r="AO5083">
        <v>8151306.5</v>
      </c>
      <c r="AP5083">
        <v>47.56</v>
      </c>
      <c r="AQ5083" t="str">
        <f t="shared" si="1004"/>
        <v>Sequest HT (A2)</v>
      </c>
      <c r="AT5083" t="str">
        <f t="shared" si="1005"/>
        <v>Sequest HT (A2</v>
      </c>
      <c r="AU5083" t="str">
        <f t="shared" si="1017"/>
        <v>st HT (</v>
      </c>
      <c r="AV5083" t="str">
        <f t="shared" si="1018"/>
        <v>st HT (</v>
      </c>
      <c r="AW5083" s="19" t="str">
        <f t="shared" si="1019"/>
        <v xml:space="preserve">st HT </v>
      </c>
      <c r="AX5083">
        <v>0.15</v>
      </c>
      <c r="AY5083" s="20">
        <f t="shared" si="1006"/>
        <v>6.6666666666666675E-4</v>
      </c>
      <c r="AZ5083">
        <v>1E-4</v>
      </c>
      <c r="BA5083" s="20" t="e">
        <f t="shared" si="1007"/>
        <v>#VALUE!</v>
      </c>
      <c r="BB5083" t="s">
        <v>540</v>
      </c>
      <c r="BC5083" t="s">
        <v>541</v>
      </c>
      <c r="BD5083" s="20" t="e">
        <f t="shared" si="1008"/>
        <v>#VALUE!</v>
      </c>
      <c r="BE5083">
        <v>6.3927290000000001</v>
      </c>
      <c r="BF5083" s="27" t="e">
        <f t="shared" si="1009"/>
        <v>#VALUE!</v>
      </c>
      <c r="BG5083">
        <v>25.231000000000002</v>
      </c>
      <c r="BH5083">
        <v>47.607500000000002</v>
      </c>
      <c r="BI5083" s="27">
        <f t="shared" si="1010"/>
        <v>655.84204169511099</v>
      </c>
      <c r="BJ5083">
        <v>31223</v>
      </c>
      <c r="BK5083" t="s">
        <v>568</v>
      </c>
      <c r="BL5083" s="20" t="e">
        <f t="shared" si="1011"/>
        <v>#VALUE!</v>
      </c>
    </row>
    <row r="5084" spans="1:64" collapsed="1" x14ac:dyDescent="0.35">
      <c r="A5084" t="b">
        <v>0</v>
      </c>
      <c r="B5084" t="s">
        <v>439</v>
      </c>
      <c r="C5084" t="s">
        <v>440</v>
      </c>
      <c r="D5084" t="s">
        <v>3683</v>
      </c>
      <c r="E5084" t="s">
        <v>4143</v>
      </c>
      <c r="F5084">
        <v>0</v>
      </c>
      <c r="G5084" t="b">
        <v>0</v>
      </c>
      <c r="H5084">
        <v>6.6070000000000002</v>
      </c>
      <c r="I5084">
        <v>9</v>
      </c>
      <c r="J5084">
        <v>3</v>
      </c>
      <c r="K5084">
        <v>6</v>
      </c>
      <c r="L5084">
        <v>3</v>
      </c>
      <c r="M5084">
        <v>1</v>
      </c>
      <c r="N5084">
        <v>356</v>
      </c>
      <c r="O5084">
        <v>40.200000000000003</v>
      </c>
      <c r="P5084">
        <v>6.95</v>
      </c>
      <c r="Q5084">
        <v>94</v>
      </c>
      <c r="R5084">
        <v>9.99</v>
      </c>
      <c r="S5084">
        <v>1</v>
      </c>
      <c r="T5084">
        <v>3</v>
      </c>
      <c r="U5084">
        <v>0</v>
      </c>
      <c r="V5084">
        <v>108.1</v>
      </c>
      <c r="W5084">
        <v>109.6</v>
      </c>
      <c r="X5084">
        <v>87.2</v>
      </c>
      <c r="Y5084">
        <v>50.7</v>
      </c>
      <c r="Z5084">
        <v>29.2</v>
      </c>
      <c r="AA5084">
        <v>243.5</v>
      </c>
      <c r="AB5084">
        <v>4.3</v>
      </c>
      <c r="AC5084">
        <v>267.39999999999998</v>
      </c>
      <c r="AD5084" t="s">
        <v>443</v>
      </c>
      <c r="AE5084" t="s">
        <v>444</v>
      </c>
      <c r="AF5084" t="s">
        <v>444</v>
      </c>
      <c r="AG5084" t="s">
        <v>439</v>
      </c>
      <c r="AH5084" t="s">
        <v>439</v>
      </c>
      <c r="AI5084" t="s">
        <v>444</v>
      </c>
      <c r="AJ5084" t="s">
        <v>439</v>
      </c>
      <c r="AK5084" t="s">
        <v>444</v>
      </c>
      <c r="AL5084" t="s">
        <v>444</v>
      </c>
      <c r="AM5084" t="s">
        <v>445</v>
      </c>
      <c r="AN5084" t="s">
        <v>443</v>
      </c>
      <c r="AQ5084" t="str">
        <f t="shared" si="1004"/>
        <v>06 GN=LMAN2 PE=1 SV=1</v>
      </c>
      <c r="AT5084" t="str">
        <f t="shared" si="1005"/>
        <v>06 GN=LMAN2 PE</v>
      </c>
      <c r="AU5084" t="str">
        <f>MID(AT5084, 7, 7)</f>
        <v>LMAN2 P</v>
      </c>
      <c r="AV5084" t="str">
        <f>LEFT(AU5084, 6)</f>
        <v xml:space="preserve">LMAN2 </v>
      </c>
      <c r="AW5084" s="19" t="str">
        <f t="shared" si="1019"/>
        <v xml:space="preserve">LMAN2 </v>
      </c>
      <c r="AX5084">
        <v>108.1</v>
      </c>
      <c r="AY5084" s="20">
        <f t="shared" si="1006"/>
        <v>1.0138760407030527</v>
      </c>
      <c r="AZ5084">
        <v>109.6</v>
      </c>
      <c r="BA5084" s="20">
        <f t="shared" si="1007"/>
        <v>0.80666049953746533</v>
      </c>
      <c r="BB5084">
        <v>87.2</v>
      </c>
      <c r="BC5084">
        <v>50.7</v>
      </c>
      <c r="BD5084" s="20">
        <f t="shared" si="1008"/>
        <v>0.57593688362919127</v>
      </c>
      <c r="BE5084">
        <v>29.2</v>
      </c>
      <c r="BF5084" s="27">
        <f t="shared" si="1009"/>
        <v>4.8027613412228796</v>
      </c>
      <c r="BG5084">
        <v>243.5</v>
      </c>
      <c r="BH5084">
        <v>4.3</v>
      </c>
      <c r="BI5084" s="27">
        <f t="shared" si="1010"/>
        <v>62.186046511627907</v>
      </c>
      <c r="BJ5084">
        <v>267.39999999999998</v>
      </c>
      <c r="BK5084" t="s">
        <v>443</v>
      </c>
      <c r="BL5084" s="20" t="e">
        <f t="shared" si="1011"/>
        <v>#VALUE!</v>
      </c>
    </row>
    <row r="5085" spans="1:64" hidden="1" outlineLevel="1" collapsed="1" x14ac:dyDescent="0.35">
      <c r="A5085" t="s">
        <v>443</v>
      </c>
      <c r="B5085" t="s">
        <v>457</v>
      </c>
      <c r="C5085" t="s">
        <v>458</v>
      </c>
      <c r="D5085" t="s">
        <v>459</v>
      </c>
      <c r="E5085" t="s">
        <v>460</v>
      </c>
      <c r="F5085" t="s">
        <v>461</v>
      </c>
      <c r="G5085" t="s">
        <v>462</v>
      </c>
      <c r="H5085" t="s">
        <v>463</v>
      </c>
      <c r="I5085" t="s">
        <v>464</v>
      </c>
      <c r="J5085" t="s">
        <v>465</v>
      </c>
      <c r="K5085" t="s">
        <v>466</v>
      </c>
      <c r="L5085" t="s">
        <v>467</v>
      </c>
      <c r="M5085" t="s">
        <v>468</v>
      </c>
      <c r="N5085" t="s">
        <v>469</v>
      </c>
      <c r="O5085" t="s">
        <v>470</v>
      </c>
      <c r="P5085" t="s">
        <v>471</v>
      </c>
      <c r="Q5085" t="s">
        <v>472</v>
      </c>
      <c r="R5085" t="s">
        <v>473</v>
      </c>
      <c r="S5085" t="s">
        <v>474</v>
      </c>
      <c r="T5085" t="s">
        <v>475</v>
      </c>
      <c r="U5085" t="s">
        <v>476</v>
      </c>
      <c r="V5085" t="s">
        <v>477</v>
      </c>
      <c r="W5085" t="s">
        <v>478</v>
      </c>
      <c r="X5085" t="s">
        <v>479</v>
      </c>
      <c r="Y5085" t="s">
        <v>480</v>
      </c>
      <c r="Z5085" t="s">
        <v>481</v>
      </c>
      <c r="AA5085" t="s">
        <v>482</v>
      </c>
      <c r="AB5085" t="s">
        <v>483</v>
      </c>
      <c r="AC5085" t="s">
        <v>484</v>
      </c>
      <c r="AD5085" t="s">
        <v>485</v>
      </c>
      <c r="AE5085" t="s">
        <v>486</v>
      </c>
      <c r="AF5085" t="s">
        <v>487</v>
      </c>
      <c r="AG5085" t="s">
        <v>488</v>
      </c>
      <c r="AH5085" t="s">
        <v>489</v>
      </c>
      <c r="AI5085" t="s">
        <v>490</v>
      </c>
      <c r="AJ5085" t="s">
        <v>491</v>
      </c>
      <c r="AK5085" t="s">
        <v>492</v>
      </c>
      <c r="AL5085" t="s">
        <v>493</v>
      </c>
      <c r="AM5085" t="s">
        <v>494</v>
      </c>
      <c r="AN5085" t="s">
        <v>495</v>
      </c>
      <c r="AO5085" t="s">
        <v>496</v>
      </c>
      <c r="AP5085" t="s">
        <v>497</v>
      </c>
      <c r="AQ5085" t="str">
        <f t="shared" si="1004"/>
        <v>Modifications</v>
      </c>
      <c r="AR5085" t="s">
        <v>498</v>
      </c>
      <c r="AS5085" t="s">
        <v>499</v>
      </c>
      <c r="AT5085" t="str">
        <f t="shared" si="1005"/>
        <v>Modifications</v>
      </c>
      <c r="AU5085" t="str">
        <f t="shared" ref="AU5085:AU5093" si="1020">MID(AT5085, 6, 7)</f>
        <v>ication</v>
      </c>
      <c r="AV5085" t="str">
        <f t="shared" ref="AV5085:AV5093" si="1021">MID(AT5085, 6, 7)</f>
        <v>ication</v>
      </c>
      <c r="AW5085" s="19" t="str">
        <f t="shared" si="1019"/>
        <v>icatio</v>
      </c>
      <c r="AX5085" t="s">
        <v>477</v>
      </c>
      <c r="AY5085" s="20" t="e">
        <f t="shared" si="1006"/>
        <v>#VALUE!</v>
      </c>
      <c r="AZ5085" t="s">
        <v>478</v>
      </c>
      <c r="BA5085" s="20" t="e">
        <f t="shared" si="1007"/>
        <v>#VALUE!</v>
      </c>
      <c r="BB5085" t="s">
        <v>479</v>
      </c>
      <c r="BC5085" t="s">
        <v>480</v>
      </c>
      <c r="BD5085" s="20" t="e">
        <f t="shared" si="1008"/>
        <v>#VALUE!</v>
      </c>
      <c r="BE5085" t="s">
        <v>481</v>
      </c>
      <c r="BF5085" s="27" t="e">
        <f t="shared" si="1009"/>
        <v>#VALUE!</v>
      </c>
      <c r="BG5085" t="s">
        <v>482</v>
      </c>
      <c r="BH5085" t="s">
        <v>483</v>
      </c>
      <c r="BI5085" s="27" t="e">
        <f t="shared" si="1010"/>
        <v>#VALUE!</v>
      </c>
      <c r="BJ5085" t="s">
        <v>484</v>
      </c>
      <c r="BK5085" t="s">
        <v>485</v>
      </c>
      <c r="BL5085" s="20" t="e">
        <f t="shared" si="1011"/>
        <v>#VALUE!</v>
      </c>
    </row>
    <row r="5086" spans="1:64" hidden="1" outlineLevel="1" x14ac:dyDescent="0.35">
      <c r="A5086" t="s">
        <v>443</v>
      </c>
      <c r="B5086" t="b">
        <v>0</v>
      </c>
      <c r="C5086" t="s">
        <v>439</v>
      </c>
      <c r="D5086" t="s">
        <v>4144</v>
      </c>
      <c r="E5086" t="s">
        <v>3795</v>
      </c>
      <c r="F5086" t="s">
        <v>443</v>
      </c>
      <c r="G5086" t="b">
        <v>0</v>
      </c>
      <c r="H5086">
        <v>1</v>
      </c>
      <c r="I5086">
        <v>1</v>
      </c>
      <c r="J5086">
        <v>3</v>
      </c>
      <c r="K5086" t="s">
        <v>3929</v>
      </c>
      <c r="L5086" t="s">
        <v>4145</v>
      </c>
      <c r="M5086">
        <v>0</v>
      </c>
      <c r="N5086">
        <v>1051.5353299999999</v>
      </c>
      <c r="O5086">
        <v>0</v>
      </c>
      <c r="P5086">
        <v>179.4</v>
      </c>
      <c r="Q5086">
        <v>153.80000000000001</v>
      </c>
      <c r="R5086">
        <v>77.2</v>
      </c>
      <c r="S5086">
        <v>57.8</v>
      </c>
      <c r="T5086" t="s">
        <v>443</v>
      </c>
      <c r="U5086">
        <v>182.8</v>
      </c>
      <c r="V5086" t="s">
        <v>443</v>
      </c>
      <c r="W5086">
        <v>249</v>
      </c>
      <c r="X5086" t="s">
        <v>443</v>
      </c>
      <c r="Y5086" t="s">
        <v>443</v>
      </c>
      <c r="Z5086" t="s">
        <v>439</v>
      </c>
      <c r="AA5086" t="s">
        <v>439</v>
      </c>
      <c r="AB5086" t="s">
        <v>439</v>
      </c>
      <c r="AC5086" t="s">
        <v>444</v>
      </c>
      <c r="AD5086" t="s">
        <v>445</v>
      </c>
      <c r="AE5086" t="s">
        <v>444</v>
      </c>
      <c r="AF5086" t="s">
        <v>445</v>
      </c>
      <c r="AG5086" t="s">
        <v>444</v>
      </c>
      <c r="AH5086" t="s">
        <v>445</v>
      </c>
      <c r="AI5086" t="s">
        <v>439</v>
      </c>
      <c r="AJ5086" t="s">
        <v>439</v>
      </c>
      <c r="AK5086">
        <v>1.629E-3</v>
      </c>
      <c r="AL5086">
        <v>0</v>
      </c>
      <c r="AM5086">
        <v>3.6380000000000003E-2</v>
      </c>
      <c r="AN5086">
        <v>1.417E-2</v>
      </c>
      <c r="AO5086">
        <v>2.48</v>
      </c>
      <c r="AP5086">
        <v>35</v>
      </c>
      <c r="AQ5086" t="str">
        <f t="shared" si="1004"/>
        <v>xCarbamidomethyl [C1]</v>
      </c>
      <c r="AR5086" t="s">
        <v>4146</v>
      </c>
      <c r="AS5086" t="s">
        <v>4147</v>
      </c>
      <c r="AT5086" t="str">
        <f t="shared" si="1005"/>
        <v>xCarbamidometh</v>
      </c>
      <c r="AU5086" t="str">
        <f t="shared" si="1020"/>
        <v>amidome</v>
      </c>
      <c r="AV5086" t="str">
        <f t="shared" si="1021"/>
        <v>amidome</v>
      </c>
      <c r="AW5086" s="19" t="str">
        <f t="shared" si="1019"/>
        <v>amidom</v>
      </c>
      <c r="AX5086" t="s">
        <v>443</v>
      </c>
      <c r="AY5086" s="20" t="e">
        <f t="shared" si="1006"/>
        <v>#VALUE!</v>
      </c>
      <c r="AZ5086">
        <v>249</v>
      </c>
      <c r="BA5086" s="20" t="e">
        <f t="shared" si="1007"/>
        <v>#VALUE!</v>
      </c>
      <c r="BB5086" t="s">
        <v>443</v>
      </c>
      <c r="BC5086" t="s">
        <v>443</v>
      </c>
      <c r="BD5086" s="20" t="e">
        <f t="shared" si="1008"/>
        <v>#VALUE!</v>
      </c>
      <c r="BE5086" t="s">
        <v>439</v>
      </c>
      <c r="BF5086" s="27" t="e">
        <f t="shared" si="1009"/>
        <v>#VALUE!</v>
      </c>
      <c r="BG5086" t="s">
        <v>439</v>
      </c>
      <c r="BH5086" t="s">
        <v>439</v>
      </c>
      <c r="BI5086" s="27" t="e">
        <f t="shared" si="1010"/>
        <v>#VALUE!</v>
      </c>
      <c r="BJ5086" t="s">
        <v>444</v>
      </c>
      <c r="BK5086" t="s">
        <v>445</v>
      </c>
      <c r="BL5086" s="20" t="e">
        <f t="shared" si="1011"/>
        <v>#VALUE!</v>
      </c>
    </row>
    <row r="5087" spans="1:64" hidden="1" outlineLevel="2" collapsed="1" x14ac:dyDescent="0.35">
      <c r="A5087" t="s">
        <v>443</v>
      </c>
      <c r="B5087" t="s">
        <v>443</v>
      </c>
      <c r="C5087" t="s">
        <v>457</v>
      </c>
      <c r="D5087" t="s">
        <v>458</v>
      </c>
      <c r="E5087" t="s">
        <v>508</v>
      </c>
      <c r="F5087" t="s">
        <v>509</v>
      </c>
      <c r="G5087" t="s">
        <v>459</v>
      </c>
      <c r="H5087" t="s">
        <v>460</v>
      </c>
      <c r="I5087" t="s">
        <v>463</v>
      </c>
      <c r="J5087" t="s">
        <v>464</v>
      </c>
      <c r="K5087" t="s">
        <v>466</v>
      </c>
      <c r="L5087" t="s">
        <v>510</v>
      </c>
      <c r="M5087" t="s">
        <v>468</v>
      </c>
      <c r="N5087" t="s">
        <v>511</v>
      </c>
      <c r="O5087" t="s">
        <v>512</v>
      </c>
      <c r="P5087" t="s">
        <v>513</v>
      </c>
      <c r="Q5087" t="s">
        <v>514</v>
      </c>
      <c r="R5087" t="s">
        <v>515</v>
      </c>
      <c r="S5087" t="s">
        <v>516</v>
      </c>
      <c r="T5087" t="s">
        <v>517</v>
      </c>
      <c r="U5087" t="s">
        <v>469</v>
      </c>
      <c r="V5087" t="s">
        <v>518</v>
      </c>
      <c r="W5087" t="s">
        <v>519</v>
      </c>
      <c r="X5087" t="s">
        <v>520</v>
      </c>
      <c r="Y5087" t="s">
        <v>521</v>
      </c>
      <c r="Z5087" t="s">
        <v>522</v>
      </c>
      <c r="AA5087" t="s">
        <v>523</v>
      </c>
      <c r="AB5087" t="s">
        <v>524</v>
      </c>
      <c r="AC5087" t="s">
        <v>525</v>
      </c>
      <c r="AD5087" t="s">
        <v>526</v>
      </c>
      <c r="AE5087" t="s">
        <v>527</v>
      </c>
      <c r="AF5087" t="s">
        <v>480</v>
      </c>
      <c r="AG5087" t="s">
        <v>528</v>
      </c>
      <c r="AH5087" t="s">
        <v>529</v>
      </c>
      <c r="AI5087" t="s">
        <v>462</v>
      </c>
      <c r="AJ5087" t="s">
        <v>530</v>
      </c>
      <c r="AK5087" t="s">
        <v>531</v>
      </c>
      <c r="AL5087" t="s">
        <v>532</v>
      </c>
      <c r="AM5087" t="s">
        <v>533</v>
      </c>
      <c r="AN5087" t="s">
        <v>534</v>
      </c>
      <c r="AO5087" t="s">
        <v>535</v>
      </c>
      <c r="AP5087" t="s">
        <v>536</v>
      </c>
      <c r="AQ5087" t="str">
        <f t="shared" si="1004"/>
        <v>Identifying Node</v>
      </c>
      <c r="AT5087" t="str">
        <f t="shared" si="1005"/>
        <v>Identifying No</v>
      </c>
      <c r="AU5087" t="str">
        <f t="shared" si="1020"/>
        <v xml:space="preserve">ifying </v>
      </c>
      <c r="AV5087" t="str">
        <f t="shared" si="1021"/>
        <v xml:space="preserve">ifying </v>
      </c>
      <c r="AW5087" s="19" t="str">
        <f t="shared" si="1019"/>
        <v>ifying</v>
      </c>
      <c r="AX5087" t="s">
        <v>518</v>
      </c>
      <c r="AY5087" s="20" t="e">
        <f t="shared" si="1006"/>
        <v>#VALUE!</v>
      </c>
      <c r="AZ5087" t="s">
        <v>519</v>
      </c>
      <c r="BA5087" s="20" t="e">
        <f t="shared" si="1007"/>
        <v>#VALUE!</v>
      </c>
      <c r="BB5087" t="s">
        <v>520</v>
      </c>
      <c r="BC5087" t="s">
        <v>521</v>
      </c>
      <c r="BD5087" s="20" t="e">
        <f t="shared" si="1008"/>
        <v>#VALUE!</v>
      </c>
      <c r="BE5087" t="s">
        <v>522</v>
      </c>
      <c r="BF5087" s="27" t="e">
        <f t="shared" si="1009"/>
        <v>#VALUE!</v>
      </c>
      <c r="BG5087" t="s">
        <v>523</v>
      </c>
      <c r="BH5087" t="s">
        <v>524</v>
      </c>
      <c r="BI5087" s="27" t="e">
        <f t="shared" si="1010"/>
        <v>#VALUE!</v>
      </c>
      <c r="BJ5087" t="s">
        <v>525</v>
      </c>
      <c r="BK5087" t="s">
        <v>526</v>
      </c>
      <c r="BL5087" s="20" t="e">
        <f t="shared" si="1011"/>
        <v>#VALUE!</v>
      </c>
    </row>
    <row r="5088" spans="1:64" hidden="1" outlineLevel="2" collapsed="1" x14ac:dyDescent="0.35">
      <c r="A5088" t="s">
        <v>443</v>
      </c>
      <c r="B5088" t="s">
        <v>443</v>
      </c>
      <c r="C5088" t="b">
        <v>0</v>
      </c>
      <c r="D5088" t="s">
        <v>439</v>
      </c>
      <c r="E5088" t="s">
        <v>538</v>
      </c>
      <c r="F5088" t="s">
        <v>539</v>
      </c>
      <c r="G5088" t="s">
        <v>4148</v>
      </c>
      <c r="H5088" t="s">
        <v>3799</v>
      </c>
      <c r="I5088">
        <v>1</v>
      </c>
      <c r="J5088">
        <v>1</v>
      </c>
      <c r="K5088" t="s">
        <v>3929</v>
      </c>
      <c r="L5088" t="s">
        <v>3929</v>
      </c>
      <c r="M5088">
        <v>0</v>
      </c>
      <c r="N5088">
        <v>2</v>
      </c>
      <c r="O5088">
        <v>0.6452</v>
      </c>
      <c r="P5088">
        <v>0</v>
      </c>
      <c r="Q5088">
        <v>1</v>
      </c>
      <c r="R5088">
        <v>1</v>
      </c>
      <c r="S5088">
        <v>526.27142000000003</v>
      </c>
      <c r="T5088">
        <v>1051.53556</v>
      </c>
      <c r="U5088">
        <v>1051.5353299999999</v>
      </c>
      <c r="V5088">
        <v>0.23</v>
      </c>
      <c r="W5088">
        <v>1.2E-4</v>
      </c>
      <c r="X5088" t="s">
        <v>540</v>
      </c>
      <c r="Y5088" t="s">
        <v>541</v>
      </c>
      <c r="Z5088">
        <v>31.814299999999999</v>
      </c>
      <c r="AA5088">
        <v>23.5</v>
      </c>
      <c r="AB5088">
        <v>38.125900000000001</v>
      </c>
      <c r="AC5088">
        <v>22814</v>
      </c>
      <c r="AD5088" t="s">
        <v>568</v>
      </c>
      <c r="AE5088" t="s">
        <v>569</v>
      </c>
      <c r="AF5088" t="s">
        <v>443</v>
      </c>
      <c r="AG5088">
        <v>2.48</v>
      </c>
      <c r="AH5088" t="s">
        <v>443</v>
      </c>
      <c r="AI5088" t="b">
        <v>0</v>
      </c>
      <c r="AJ5088" t="s">
        <v>443</v>
      </c>
      <c r="AK5088" t="s">
        <v>443</v>
      </c>
      <c r="AL5088" t="s">
        <v>443</v>
      </c>
      <c r="AM5088">
        <v>0</v>
      </c>
      <c r="AN5088">
        <v>1.417E-2</v>
      </c>
      <c r="AO5088">
        <v>11910764</v>
      </c>
      <c r="AP5088">
        <v>38.19</v>
      </c>
      <c r="AQ5088" t="str">
        <f t="shared" si="1004"/>
        <v>Sequest HT (A2)</v>
      </c>
      <c r="AT5088" t="str">
        <f t="shared" si="1005"/>
        <v>Sequest HT (A2</v>
      </c>
      <c r="AU5088" t="str">
        <f t="shared" si="1020"/>
        <v>st HT (</v>
      </c>
      <c r="AV5088" t="str">
        <f t="shared" si="1021"/>
        <v>st HT (</v>
      </c>
      <c r="AW5088" s="19" t="str">
        <f t="shared" si="1019"/>
        <v xml:space="preserve">st HT </v>
      </c>
      <c r="AX5088">
        <v>0.23</v>
      </c>
      <c r="AY5088" s="20">
        <f t="shared" si="1006"/>
        <v>5.2173913043478256E-4</v>
      </c>
      <c r="AZ5088">
        <v>1.2E-4</v>
      </c>
      <c r="BA5088" s="20" t="e">
        <f t="shared" si="1007"/>
        <v>#VALUE!</v>
      </c>
      <c r="BB5088" t="s">
        <v>540</v>
      </c>
      <c r="BC5088" t="s">
        <v>541</v>
      </c>
      <c r="BD5088" s="20" t="e">
        <f t="shared" si="1008"/>
        <v>#VALUE!</v>
      </c>
      <c r="BE5088">
        <v>31.814299999999999</v>
      </c>
      <c r="BF5088" s="27" t="e">
        <f t="shared" si="1009"/>
        <v>#VALUE!</v>
      </c>
      <c r="BG5088">
        <v>23.5</v>
      </c>
      <c r="BH5088">
        <v>38.125900000000001</v>
      </c>
      <c r="BI5088" s="27">
        <f t="shared" si="1010"/>
        <v>598.38587416952782</v>
      </c>
      <c r="BJ5088">
        <v>22814</v>
      </c>
      <c r="BK5088" t="s">
        <v>568</v>
      </c>
      <c r="BL5088" s="20" t="e">
        <f t="shared" si="1011"/>
        <v>#VALUE!</v>
      </c>
    </row>
    <row r="5089" spans="1:64" hidden="1" outlineLevel="2" collapsed="1" x14ac:dyDescent="0.35">
      <c r="A5089" t="s">
        <v>443</v>
      </c>
      <c r="B5089" t="s">
        <v>443</v>
      </c>
      <c r="C5089" t="b">
        <v>0</v>
      </c>
      <c r="D5089" t="s">
        <v>439</v>
      </c>
      <c r="E5089" t="s">
        <v>538</v>
      </c>
      <c r="F5089" t="s">
        <v>539</v>
      </c>
      <c r="G5089" t="s">
        <v>4148</v>
      </c>
      <c r="H5089" t="s">
        <v>3799</v>
      </c>
      <c r="I5089">
        <v>1</v>
      </c>
      <c r="J5089">
        <v>1</v>
      </c>
      <c r="K5089" t="s">
        <v>3929</v>
      </c>
      <c r="L5089" t="s">
        <v>3929</v>
      </c>
      <c r="M5089">
        <v>0</v>
      </c>
      <c r="N5089">
        <v>2</v>
      </c>
      <c r="O5089">
        <v>0.56710000000000005</v>
      </c>
      <c r="P5089">
        <v>0</v>
      </c>
      <c r="Q5089">
        <v>1</v>
      </c>
      <c r="R5089">
        <v>1</v>
      </c>
      <c r="S5089">
        <v>526.27097000000003</v>
      </c>
      <c r="T5089">
        <v>1051.53466</v>
      </c>
      <c r="U5089">
        <v>1051.5353299999999</v>
      </c>
      <c r="V5089">
        <v>-0.63</v>
      </c>
      <c r="W5089">
        <v>-3.3E-4</v>
      </c>
      <c r="X5089" t="s">
        <v>540</v>
      </c>
      <c r="Y5089" t="s">
        <v>541</v>
      </c>
      <c r="Z5089">
        <v>25.40878</v>
      </c>
      <c r="AA5089">
        <v>23.5</v>
      </c>
      <c r="AB5089">
        <v>38.0745</v>
      </c>
      <c r="AC5089">
        <v>22701</v>
      </c>
      <c r="AD5089" t="s">
        <v>554</v>
      </c>
      <c r="AE5089" t="s">
        <v>555</v>
      </c>
      <c r="AF5089" t="s">
        <v>443</v>
      </c>
      <c r="AG5089">
        <v>2.31</v>
      </c>
      <c r="AH5089" t="s">
        <v>443</v>
      </c>
      <c r="AI5089" t="b">
        <v>0</v>
      </c>
      <c r="AJ5089" t="s">
        <v>443</v>
      </c>
      <c r="AK5089" t="s">
        <v>443</v>
      </c>
      <c r="AL5089" t="s">
        <v>443</v>
      </c>
      <c r="AM5089">
        <v>7.4290000000000001E-4</v>
      </c>
      <c r="AN5089">
        <v>2.2689999999999998E-2</v>
      </c>
      <c r="AO5089">
        <v>27060168</v>
      </c>
      <c r="AP5089">
        <v>38.159999999999997</v>
      </c>
      <c r="AQ5089" t="str">
        <f t="shared" si="1004"/>
        <v>Sequest HT (A2)</v>
      </c>
      <c r="AT5089" t="str">
        <f t="shared" si="1005"/>
        <v>Sequest HT (A2</v>
      </c>
      <c r="AU5089" t="str">
        <f t="shared" si="1020"/>
        <v>st HT (</v>
      </c>
      <c r="AV5089" t="str">
        <f t="shared" si="1021"/>
        <v>st HT (</v>
      </c>
      <c r="AW5089" s="19" t="str">
        <f t="shared" si="1019"/>
        <v xml:space="preserve">st HT </v>
      </c>
      <c r="AX5089">
        <v>-0.63</v>
      </c>
      <c r="AY5089" s="20">
        <f t="shared" si="1006"/>
        <v>5.2380952380952383E-4</v>
      </c>
      <c r="AZ5089">
        <v>-3.3E-4</v>
      </c>
      <c r="BA5089" s="20" t="e">
        <f t="shared" si="1007"/>
        <v>#VALUE!</v>
      </c>
      <c r="BB5089" t="s">
        <v>540</v>
      </c>
      <c r="BC5089" t="s">
        <v>541</v>
      </c>
      <c r="BD5089" s="20" t="e">
        <f t="shared" si="1008"/>
        <v>#VALUE!</v>
      </c>
      <c r="BE5089">
        <v>25.40878</v>
      </c>
      <c r="BF5089" s="27" t="e">
        <f t="shared" si="1009"/>
        <v>#VALUE!</v>
      </c>
      <c r="BG5089">
        <v>23.5</v>
      </c>
      <c r="BH5089">
        <v>38.0745</v>
      </c>
      <c r="BI5089" s="27">
        <f t="shared" si="1010"/>
        <v>596.22582043099715</v>
      </c>
      <c r="BJ5089">
        <v>22701</v>
      </c>
      <c r="BK5089" t="s">
        <v>554</v>
      </c>
      <c r="BL5089" s="20" t="e">
        <f t="shared" si="1011"/>
        <v>#VALUE!</v>
      </c>
    </row>
    <row r="5090" spans="1:64" hidden="1" outlineLevel="2" collapsed="1" x14ac:dyDescent="0.35">
      <c r="A5090" t="s">
        <v>443</v>
      </c>
      <c r="B5090" t="s">
        <v>443</v>
      </c>
      <c r="C5090" t="b">
        <v>0</v>
      </c>
      <c r="D5090" t="s">
        <v>439</v>
      </c>
      <c r="E5090" t="s">
        <v>538</v>
      </c>
      <c r="F5090" t="s">
        <v>539</v>
      </c>
      <c r="G5090" t="s">
        <v>4148</v>
      </c>
      <c r="H5090" t="s">
        <v>3799</v>
      </c>
      <c r="I5090">
        <v>1</v>
      </c>
      <c r="J5090">
        <v>1</v>
      </c>
      <c r="K5090" t="s">
        <v>3929</v>
      </c>
      <c r="L5090" t="s">
        <v>3929</v>
      </c>
      <c r="M5090">
        <v>0</v>
      </c>
      <c r="N5090">
        <v>2</v>
      </c>
      <c r="O5090">
        <v>0.58009999999999995</v>
      </c>
      <c r="P5090">
        <v>0</v>
      </c>
      <c r="Q5090">
        <v>1</v>
      </c>
      <c r="R5090">
        <v>1</v>
      </c>
      <c r="S5090">
        <v>526.27107000000001</v>
      </c>
      <c r="T5090">
        <v>1051.53486</v>
      </c>
      <c r="U5090">
        <v>1051.5353299999999</v>
      </c>
      <c r="V5090">
        <v>-0.44</v>
      </c>
      <c r="W5090">
        <v>-2.3000000000000001E-4</v>
      </c>
      <c r="X5090" t="s">
        <v>540</v>
      </c>
      <c r="Y5090" t="s">
        <v>541</v>
      </c>
      <c r="Z5090">
        <v>36.975610000000003</v>
      </c>
      <c r="AA5090">
        <v>23.5</v>
      </c>
      <c r="AB5090">
        <v>38.115699999999997</v>
      </c>
      <c r="AC5090">
        <v>23355</v>
      </c>
      <c r="AD5090" t="s">
        <v>551</v>
      </c>
      <c r="AE5090" t="s">
        <v>552</v>
      </c>
      <c r="AF5090" t="s">
        <v>443</v>
      </c>
      <c r="AG5090">
        <v>2.31</v>
      </c>
      <c r="AH5090" t="s">
        <v>443</v>
      </c>
      <c r="AI5090" t="b">
        <v>0</v>
      </c>
      <c r="AJ5090" t="s">
        <v>443</v>
      </c>
      <c r="AK5090" t="s">
        <v>443</v>
      </c>
      <c r="AL5090" t="s">
        <v>443</v>
      </c>
      <c r="AM5090">
        <v>1.5939999999999999E-3</v>
      </c>
      <c r="AN5090">
        <v>3.211E-2</v>
      </c>
      <c r="AO5090">
        <v>15217106</v>
      </c>
      <c r="AP5090">
        <v>38.19</v>
      </c>
      <c r="AQ5090" t="str">
        <f t="shared" si="1004"/>
        <v>Sequest HT (A2)</v>
      </c>
      <c r="AT5090" t="str">
        <f t="shared" si="1005"/>
        <v>Sequest HT (A2</v>
      </c>
      <c r="AU5090" t="str">
        <f t="shared" si="1020"/>
        <v>st HT (</v>
      </c>
      <c r="AV5090" t="str">
        <f t="shared" si="1021"/>
        <v>st HT (</v>
      </c>
      <c r="AW5090" s="19" t="str">
        <f t="shared" si="1019"/>
        <v xml:space="preserve">st HT </v>
      </c>
      <c r="AX5090">
        <v>-0.44</v>
      </c>
      <c r="AY5090" s="20">
        <f t="shared" si="1006"/>
        <v>5.2272727272727269E-4</v>
      </c>
      <c r="AZ5090">
        <v>-2.3000000000000001E-4</v>
      </c>
      <c r="BA5090" s="20" t="e">
        <f t="shared" si="1007"/>
        <v>#VALUE!</v>
      </c>
      <c r="BB5090" t="s">
        <v>540</v>
      </c>
      <c r="BC5090" t="s">
        <v>541</v>
      </c>
      <c r="BD5090" s="20" t="e">
        <f t="shared" si="1008"/>
        <v>#VALUE!</v>
      </c>
      <c r="BE5090">
        <v>36.975610000000003</v>
      </c>
      <c r="BF5090" s="27" t="e">
        <f t="shared" si="1009"/>
        <v>#VALUE!</v>
      </c>
      <c r="BG5090">
        <v>23.5</v>
      </c>
      <c r="BH5090">
        <v>38.115699999999997</v>
      </c>
      <c r="BI5090" s="27">
        <f t="shared" si="1010"/>
        <v>612.73963222504119</v>
      </c>
      <c r="BJ5090">
        <v>23355</v>
      </c>
      <c r="BK5090" t="s">
        <v>551</v>
      </c>
      <c r="BL5090" s="20" t="e">
        <f t="shared" si="1011"/>
        <v>#VALUE!</v>
      </c>
    </row>
    <row r="5091" spans="1:64" hidden="1" outlineLevel="1" x14ac:dyDescent="0.35">
      <c r="A5091" t="s">
        <v>443</v>
      </c>
      <c r="B5091" t="b">
        <v>0</v>
      </c>
      <c r="C5091" t="s">
        <v>439</v>
      </c>
      <c r="D5091" t="s">
        <v>4149</v>
      </c>
      <c r="E5091" t="s">
        <v>443</v>
      </c>
      <c r="F5091" t="s">
        <v>443</v>
      </c>
      <c r="G5091" t="b">
        <v>0</v>
      </c>
      <c r="H5091">
        <v>1</v>
      </c>
      <c r="I5091">
        <v>1</v>
      </c>
      <c r="J5091">
        <v>1</v>
      </c>
      <c r="K5091" t="s">
        <v>3929</v>
      </c>
      <c r="L5091" t="s">
        <v>4150</v>
      </c>
      <c r="M5091">
        <v>1</v>
      </c>
      <c r="N5091">
        <v>1537.5958700000001</v>
      </c>
      <c r="O5091">
        <v>0</v>
      </c>
      <c r="P5091" t="s">
        <v>443</v>
      </c>
      <c r="Q5091" t="s">
        <v>443</v>
      </c>
      <c r="R5091" t="s">
        <v>443</v>
      </c>
      <c r="S5091" t="s">
        <v>443</v>
      </c>
      <c r="T5091" t="s">
        <v>443</v>
      </c>
      <c r="U5091" t="s">
        <v>443</v>
      </c>
      <c r="V5091" t="s">
        <v>443</v>
      </c>
      <c r="W5091" t="s">
        <v>443</v>
      </c>
      <c r="X5091" t="s">
        <v>443</v>
      </c>
      <c r="Y5091" t="s">
        <v>504</v>
      </c>
      <c r="Z5091" t="s">
        <v>445</v>
      </c>
      <c r="AA5091" t="s">
        <v>439</v>
      </c>
      <c r="AB5091" t="s">
        <v>445</v>
      </c>
      <c r="AC5091" t="s">
        <v>445</v>
      </c>
      <c r="AD5091" t="s">
        <v>445</v>
      </c>
      <c r="AE5091" t="s">
        <v>445</v>
      </c>
      <c r="AF5091" t="s">
        <v>445</v>
      </c>
      <c r="AG5091" t="s">
        <v>445</v>
      </c>
      <c r="AH5091" t="s">
        <v>445</v>
      </c>
      <c r="AI5091" t="s">
        <v>780</v>
      </c>
      <c r="AJ5091" t="s">
        <v>439</v>
      </c>
      <c r="AK5091">
        <v>0.1104</v>
      </c>
      <c r="AL5091">
        <v>4.2680000000000001E-3</v>
      </c>
      <c r="AM5091">
        <v>0.50629999999999997</v>
      </c>
      <c r="AN5091">
        <v>7.5859999999999997E-2</v>
      </c>
      <c r="AO5091">
        <v>1.4</v>
      </c>
      <c r="AP5091">
        <v>60</v>
      </c>
      <c r="AQ5091" t="str">
        <f t="shared" si="1004"/>
        <v/>
      </c>
      <c r="AR5091" t="s">
        <v>4151</v>
      </c>
      <c r="AS5091" t="s">
        <v>4152</v>
      </c>
      <c r="AT5091" t="str">
        <f t="shared" si="1005"/>
        <v/>
      </c>
      <c r="AU5091" t="str">
        <f t="shared" si="1020"/>
        <v/>
      </c>
      <c r="AV5091" t="str">
        <f t="shared" si="1021"/>
        <v/>
      </c>
      <c r="AW5091" s="19" t="str">
        <f t="shared" si="1019"/>
        <v/>
      </c>
      <c r="AX5091" t="s">
        <v>443</v>
      </c>
      <c r="AY5091" s="20" t="e">
        <f t="shared" si="1006"/>
        <v>#VALUE!</v>
      </c>
      <c r="AZ5091" t="s">
        <v>443</v>
      </c>
      <c r="BA5091" s="20" t="e">
        <f t="shared" si="1007"/>
        <v>#VALUE!</v>
      </c>
      <c r="BB5091" t="s">
        <v>443</v>
      </c>
      <c r="BC5091" t="s">
        <v>504</v>
      </c>
      <c r="BD5091" s="20" t="e">
        <f t="shared" si="1008"/>
        <v>#VALUE!</v>
      </c>
      <c r="BE5091" t="s">
        <v>445</v>
      </c>
      <c r="BF5091" s="27" t="e">
        <f t="shared" si="1009"/>
        <v>#VALUE!</v>
      </c>
      <c r="BG5091" t="s">
        <v>439</v>
      </c>
      <c r="BH5091" t="s">
        <v>445</v>
      </c>
      <c r="BI5091" s="27" t="e">
        <f t="shared" si="1010"/>
        <v>#VALUE!</v>
      </c>
      <c r="BJ5091" t="s">
        <v>445</v>
      </c>
      <c r="BK5091" t="s">
        <v>445</v>
      </c>
      <c r="BL5091" s="20" t="e">
        <f t="shared" si="1011"/>
        <v>#VALUE!</v>
      </c>
    </row>
    <row r="5092" spans="1:64" hidden="1" outlineLevel="2" collapsed="1" x14ac:dyDescent="0.35">
      <c r="A5092" t="s">
        <v>443</v>
      </c>
      <c r="B5092" t="s">
        <v>443</v>
      </c>
      <c r="C5092" t="s">
        <v>457</v>
      </c>
      <c r="D5092" t="s">
        <v>458</v>
      </c>
      <c r="E5092" t="s">
        <v>508</v>
      </c>
      <c r="F5092" t="s">
        <v>509</v>
      </c>
      <c r="G5092" t="s">
        <v>459</v>
      </c>
      <c r="H5092" t="s">
        <v>460</v>
      </c>
      <c r="I5092" t="s">
        <v>463</v>
      </c>
      <c r="J5092" t="s">
        <v>464</v>
      </c>
      <c r="K5092" t="s">
        <v>466</v>
      </c>
      <c r="L5092" t="s">
        <v>510</v>
      </c>
      <c r="M5092" t="s">
        <v>468</v>
      </c>
      <c r="N5092" t="s">
        <v>511</v>
      </c>
      <c r="O5092" t="s">
        <v>512</v>
      </c>
      <c r="P5092" t="s">
        <v>513</v>
      </c>
      <c r="Q5092" t="s">
        <v>514</v>
      </c>
      <c r="R5092" t="s">
        <v>515</v>
      </c>
      <c r="S5092" t="s">
        <v>516</v>
      </c>
      <c r="T5092" t="s">
        <v>517</v>
      </c>
      <c r="U5092" t="s">
        <v>469</v>
      </c>
      <c r="V5092" t="s">
        <v>518</v>
      </c>
      <c r="W5092" t="s">
        <v>519</v>
      </c>
      <c r="X5092" t="s">
        <v>520</v>
      </c>
      <c r="Y5092" t="s">
        <v>521</v>
      </c>
      <c r="Z5092" t="s">
        <v>522</v>
      </c>
      <c r="AA5092" t="s">
        <v>523</v>
      </c>
      <c r="AB5092" t="s">
        <v>524</v>
      </c>
      <c r="AC5092" t="s">
        <v>525</v>
      </c>
      <c r="AD5092" t="s">
        <v>526</v>
      </c>
      <c r="AE5092" t="s">
        <v>527</v>
      </c>
      <c r="AF5092" t="s">
        <v>480</v>
      </c>
      <c r="AG5092" t="s">
        <v>528</v>
      </c>
      <c r="AH5092" t="s">
        <v>529</v>
      </c>
      <c r="AI5092" t="s">
        <v>462</v>
      </c>
      <c r="AJ5092" t="s">
        <v>530</v>
      </c>
      <c r="AK5092" t="s">
        <v>531</v>
      </c>
      <c r="AL5092" t="s">
        <v>532</v>
      </c>
      <c r="AM5092" t="s">
        <v>533</v>
      </c>
      <c r="AN5092" t="s">
        <v>534</v>
      </c>
      <c r="AO5092" t="s">
        <v>535</v>
      </c>
      <c r="AP5092" t="s">
        <v>536</v>
      </c>
      <c r="AQ5092" t="str">
        <f t="shared" si="1004"/>
        <v>Identifying Node</v>
      </c>
      <c r="AT5092" t="str">
        <f t="shared" si="1005"/>
        <v>Identifying No</v>
      </c>
      <c r="AU5092" t="str">
        <f t="shared" si="1020"/>
        <v xml:space="preserve">ifying </v>
      </c>
      <c r="AV5092" t="str">
        <f t="shared" si="1021"/>
        <v xml:space="preserve">ifying </v>
      </c>
      <c r="AW5092" s="19" t="str">
        <f t="shared" si="1019"/>
        <v>ifying</v>
      </c>
      <c r="AX5092" t="s">
        <v>518</v>
      </c>
      <c r="AY5092" s="20" t="e">
        <f t="shared" si="1006"/>
        <v>#VALUE!</v>
      </c>
      <c r="AZ5092" t="s">
        <v>519</v>
      </c>
      <c r="BA5092" s="20" t="e">
        <f t="shared" si="1007"/>
        <v>#VALUE!</v>
      </c>
      <c r="BB5092" t="s">
        <v>520</v>
      </c>
      <c r="BC5092" t="s">
        <v>521</v>
      </c>
      <c r="BD5092" s="20" t="e">
        <f t="shared" si="1008"/>
        <v>#VALUE!</v>
      </c>
      <c r="BE5092" t="s">
        <v>522</v>
      </c>
      <c r="BF5092" s="27" t="e">
        <f t="shared" si="1009"/>
        <v>#VALUE!</v>
      </c>
      <c r="BG5092" t="s">
        <v>523</v>
      </c>
      <c r="BH5092" t="s">
        <v>524</v>
      </c>
      <c r="BI5092" s="27" t="e">
        <f t="shared" si="1010"/>
        <v>#VALUE!</v>
      </c>
      <c r="BJ5092" t="s">
        <v>525</v>
      </c>
      <c r="BK5092" t="s">
        <v>526</v>
      </c>
      <c r="BL5092" s="20" t="e">
        <f t="shared" si="1011"/>
        <v>#VALUE!</v>
      </c>
    </row>
    <row r="5093" spans="1:64" hidden="1" outlineLevel="2" collapsed="1" x14ac:dyDescent="0.35">
      <c r="A5093" t="s">
        <v>443</v>
      </c>
      <c r="B5093" t="s">
        <v>443</v>
      </c>
      <c r="C5093" t="b">
        <v>0</v>
      </c>
      <c r="D5093" t="s">
        <v>439</v>
      </c>
      <c r="E5093" t="s">
        <v>557</v>
      </c>
      <c r="F5093" t="s">
        <v>539</v>
      </c>
      <c r="G5093" t="s">
        <v>4149</v>
      </c>
      <c r="H5093" t="s">
        <v>443</v>
      </c>
      <c r="I5093">
        <v>1</v>
      </c>
      <c r="J5093">
        <v>1</v>
      </c>
      <c r="K5093" t="s">
        <v>3929</v>
      </c>
      <c r="L5093" t="s">
        <v>3929</v>
      </c>
      <c r="M5093">
        <v>1</v>
      </c>
      <c r="N5093">
        <v>2</v>
      </c>
      <c r="O5093">
        <v>1</v>
      </c>
      <c r="P5093">
        <v>0</v>
      </c>
      <c r="Q5093">
        <v>1</v>
      </c>
      <c r="R5093">
        <v>1</v>
      </c>
      <c r="S5093">
        <v>769.30308000000002</v>
      </c>
      <c r="T5093">
        <v>1537.59888</v>
      </c>
      <c r="U5093">
        <v>1537.5958700000001</v>
      </c>
      <c r="V5093">
        <v>1.96</v>
      </c>
      <c r="W5093">
        <v>1.5E-3</v>
      </c>
      <c r="X5093" t="s">
        <v>540</v>
      </c>
      <c r="Y5093" t="s">
        <v>541</v>
      </c>
      <c r="Z5093">
        <v>0</v>
      </c>
      <c r="AA5093">
        <v>30</v>
      </c>
      <c r="AB5093">
        <v>29.184000000000001</v>
      </c>
      <c r="AC5093">
        <v>15242</v>
      </c>
      <c r="AD5093" t="s">
        <v>554</v>
      </c>
      <c r="AE5093" t="s">
        <v>555</v>
      </c>
      <c r="AF5093" t="s">
        <v>443</v>
      </c>
      <c r="AG5093" t="s">
        <v>443</v>
      </c>
      <c r="AH5093">
        <v>60</v>
      </c>
      <c r="AI5093" t="b">
        <v>0</v>
      </c>
      <c r="AJ5093">
        <v>34</v>
      </c>
      <c r="AK5093">
        <v>16</v>
      </c>
      <c r="AL5093">
        <v>3.1850866715961801E-7</v>
      </c>
      <c r="AM5093">
        <v>0.1104</v>
      </c>
      <c r="AN5093">
        <v>0.50629999999999997</v>
      </c>
      <c r="AO5093" t="s">
        <v>443</v>
      </c>
      <c r="AP5093" t="s">
        <v>443</v>
      </c>
      <c r="AQ5093" t="str">
        <f t="shared" si="1004"/>
        <v>Mascot (A5)</v>
      </c>
      <c r="AT5093" t="str">
        <f t="shared" si="1005"/>
        <v>Mascot (A5)</v>
      </c>
      <c r="AU5093" t="str">
        <f t="shared" si="1020"/>
        <v>t (A5)</v>
      </c>
      <c r="AV5093" t="str">
        <f t="shared" si="1021"/>
        <v>t (A5)</v>
      </c>
      <c r="AW5093" s="19" t="str">
        <f t="shared" si="1019"/>
        <v>t (A5)</v>
      </c>
      <c r="AX5093">
        <v>1.96</v>
      </c>
      <c r="AY5093" s="20">
        <f t="shared" si="1006"/>
        <v>7.6530612244897966E-4</v>
      </c>
      <c r="AZ5093">
        <v>1.5E-3</v>
      </c>
      <c r="BA5093" s="20" t="e">
        <f t="shared" si="1007"/>
        <v>#VALUE!</v>
      </c>
      <c r="BB5093" t="s">
        <v>540</v>
      </c>
      <c r="BC5093" t="s">
        <v>541</v>
      </c>
      <c r="BD5093" s="20" t="e">
        <f t="shared" si="1008"/>
        <v>#VALUE!</v>
      </c>
      <c r="BE5093">
        <v>0</v>
      </c>
      <c r="BF5093" s="27" t="e">
        <f t="shared" si="1009"/>
        <v>#VALUE!</v>
      </c>
      <c r="BG5093">
        <v>30</v>
      </c>
      <c r="BH5093">
        <v>29.184000000000001</v>
      </c>
      <c r="BI5093" s="27">
        <f t="shared" si="1010"/>
        <v>522.27247807017545</v>
      </c>
      <c r="BJ5093">
        <v>15242</v>
      </c>
      <c r="BK5093" t="s">
        <v>554</v>
      </c>
      <c r="BL5093" s="20" t="e">
        <f t="shared" si="1011"/>
        <v>#VALUE!</v>
      </c>
    </row>
    <row r="5094" spans="1:64" collapsed="1" x14ac:dyDescent="0.35">
      <c r="A5094" t="b">
        <v>0</v>
      </c>
      <c r="B5094" t="s">
        <v>439</v>
      </c>
      <c r="C5094" t="s">
        <v>440</v>
      </c>
      <c r="D5094" t="s">
        <v>2596</v>
      </c>
      <c r="E5094" t="s">
        <v>4153</v>
      </c>
      <c r="F5094">
        <v>0</v>
      </c>
      <c r="G5094" t="b">
        <v>0</v>
      </c>
      <c r="H5094">
        <v>23.718</v>
      </c>
      <c r="I5094">
        <v>3</v>
      </c>
      <c r="J5094">
        <v>5</v>
      </c>
      <c r="K5094">
        <v>15</v>
      </c>
      <c r="L5094">
        <v>5</v>
      </c>
      <c r="M5094">
        <v>1</v>
      </c>
      <c r="N5094">
        <v>2386</v>
      </c>
      <c r="O5094">
        <v>262.5</v>
      </c>
      <c r="P5094">
        <v>5.71</v>
      </c>
      <c r="Q5094">
        <v>177</v>
      </c>
      <c r="R5094">
        <v>32.86</v>
      </c>
      <c r="S5094">
        <v>3</v>
      </c>
      <c r="T5094">
        <v>4</v>
      </c>
      <c r="U5094">
        <v>0</v>
      </c>
      <c r="V5094">
        <v>67.3</v>
      </c>
      <c r="W5094">
        <v>76.8</v>
      </c>
      <c r="X5094">
        <v>73.8</v>
      </c>
      <c r="Y5094">
        <v>55.7</v>
      </c>
      <c r="Z5094">
        <v>100.4</v>
      </c>
      <c r="AA5094">
        <v>270.60000000000002</v>
      </c>
      <c r="AB5094">
        <v>74</v>
      </c>
      <c r="AC5094">
        <v>181.4</v>
      </c>
      <c r="AD5094" t="s">
        <v>443</v>
      </c>
      <c r="AE5094" t="s">
        <v>444</v>
      </c>
      <c r="AF5094" t="s">
        <v>439</v>
      </c>
      <c r="AG5094" t="s">
        <v>439</v>
      </c>
      <c r="AH5094" t="s">
        <v>439</v>
      </c>
      <c r="AI5094" t="s">
        <v>439</v>
      </c>
      <c r="AJ5094" t="s">
        <v>439</v>
      </c>
      <c r="AK5094" t="s">
        <v>444</v>
      </c>
      <c r="AL5094" t="s">
        <v>439</v>
      </c>
      <c r="AM5094" t="s">
        <v>445</v>
      </c>
      <c r="AN5094" t="s">
        <v>443</v>
      </c>
      <c r="AQ5094" t="str">
        <f t="shared" si="1004"/>
        <v>9606 GN=FN1 PE=1 SV=4</v>
      </c>
      <c r="AT5094" t="str">
        <f t="shared" si="1005"/>
        <v>9606 GN=FN1 PE</v>
      </c>
      <c r="AU5094" t="str">
        <f>MID(AT5094, 9, 7)</f>
        <v>FN1 PE</v>
      </c>
      <c r="AV5094" t="str">
        <f>LEFT(AU5094, 5)</f>
        <v>FN1 P</v>
      </c>
      <c r="AW5094" s="19" t="str">
        <f>LEFT(AV5094, 4)</f>
        <v xml:space="preserve">FN1 </v>
      </c>
      <c r="AX5094">
        <v>67.3</v>
      </c>
      <c r="AY5094" s="20">
        <f t="shared" si="1006"/>
        <v>1.1411589895988112</v>
      </c>
      <c r="AZ5094">
        <v>76.8</v>
      </c>
      <c r="BA5094" s="20">
        <f t="shared" si="1007"/>
        <v>1.0965824665676078</v>
      </c>
      <c r="BB5094">
        <v>73.8</v>
      </c>
      <c r="BC5094">
        <v>55.7</v>
      </c>
      <c r="BD5094" s="27">
        <f t="shared" si="1008"/>
        <v>1.8025134649910233</v>
      </c>
      <c r="BE5094">
        <v>100.4</v>
      </c>
      <c r="BF5094" s="27">
        <f t="shared" si="1009"/>
        <v>4.858168761220826</v>
      </c>
      <c r="BG5094">
        <v>270.60000000000002</v>
      </c>
      <c r="BH5094">
        <v>74</v>
      </c>
      <c r="BI5094" s="27">
        <f t="shared" si="1010"/>
        <v>2.4513513513513514</v>
      </c>
      <c r="BJ5094">
        <v>181.4</v>
      </c>
      <c r="BK5094" t="s">
        <v>443</v>
      </c>
      <c r="BL5094" s="20" t="e">
        <f t="shared" si="1011"/>
        <v>#VALUE!</v>
      </c>
    </row>
    <row r="5095" spans="1:64" hidden="1" outlineLevel="1" collapsed="1" x14ac:dyDescent="0.35">
      <c r="A5095" t="s">
        <v>443</v>
      </c>
      <c r="B5095" t="s">
        <v>457</v>
      </c>
      <c r="C5095" t="s">
        <v>458</v>
      </c>
      <c r="D5095" t="s">
        <v>459</v>
      </c>
      <c r="E5095" t="s">
        <v>460</v>
      </c>
      <c r="F5095" t="s">
        <v>461</v>
      </c>
      <c r="G5095" t="s">
        <v>462</v>
      </c>
      <c r="H5095" t="s">
        <v>463</v>
      </c>
      <c r="I5095" t="s">
        <v>464</v>
      </c>
      <c r="J5095" t="s">
        <v>465</v>
      </c>
      <c r="K5095" t="s">
        <v>466</v>
      </c>
      <c r="L5095" t="s">
        <v>467</v>
      </c>
      <c r="M5095" t="s">
        <v>468</v>
      </c>
      <c r="N5095" t="s">
        <v>469</v>
      </c>
      <c r="O5095" t="s">
        <v>470</v>
      </c>
      <c r="P5095" t="s">
        <v>471</v>
      </c>
      <c r="Q5095" t="s">
        <v>472</v>
      </c>
      <c r="R5095" t="s">
        <v>473</v>
      </c>
      <c r="S5095" t="s">
        <v>474</v>
      </c>
      <c r="T5095" t="s">
        <v>475</v>
      </c>
      <c r="U5095" t="s">
        <v>476</v>
      </c>
      <c r="V5095" t="s">
        <v>477</v>
      </c>
      <c r="W5095" t="s">
        <v>478</v>
      </c>
      <c r="X5095" t="s">
        <v>479</v>
      </c>
      <c r="Y5095" t="s">
        <v>480</v>
      </c>
      <c r="Z5095" t="s">
        <v>481</v>
      </c>
      <c r="AA5095" t="s">
        <v>482</v>
      </c>
      <c r="AB5095" t="s">
        <v>483</v>
      </c>
      <c r="AC5095" t="s">
        <v>484</v>
      </c>
      <c r="AD5095" t="s">
        <v>485</v>
      </c>
      <c r="AE5095" t="s">
        <v>486</v>
      </c>
      <c r="AF5095" t="s">
        <v>487</v>
      </c>
      <c r="AG5095" t="s">
        <v>488</v>
      </c>
      <c r="AH5095" t="s">
        <v>489</v>
      </c>
      <c r="AI5095" t="s">
        <v>490</v>
      </c>
      <c r="AJ5095" t="s">
        <v>491</v>
      </c>
      <c r="AK5095" t="s">
        <v>492</v>
      </c>
      <c r="AL5095" t="s">
        <v>493</v>
      </c>
      <c r="AM5095" t="s">
        <v>494</v>
      </c>
      <c r="AN5095" t="s">
        <v>495</v>
      </c>
      <c r="AO5095" t="s">
        <v>496</v>
      </c>
      <c r="AP5095" t="s">
        <v>497</v>
      </c>
      <c r="AQ5095" t="str">
        <f t="shared" si="1004"/>
        <v>Modifications</v>
      </c>
      <c r="AR5095" t="s">
        <v>498</v>
      </c>
      <c r="AS5095" t="s">
        <v>499</v>
      </c>
      <c r="AT5095" t="str">
        <f t="shared" si="1005"/>
        <v>Modifications</v>
      </c>
      <c r="AU5095" t="str">
        <f t="shared" ref="AU5095:AU5107" si="1022">MID(AT5095, 6, 7)</f>
        <v>ication</v>
      </c>
      <c r="AV5095" t="str">
        <f t="shared" ref="AV5095:AV5107" si="1023">MID(AT5095, 6, 7)</f>
        <v>ication</v>
      </c>
      <c r="AW5095" s="19" t="str">
        <f t="shared" ref="AW5095:AW5115" si="1024">LEFT(AU5095, 6)</f>
        <v>icatio</v>
      </c>
      <c r="AX5095" t="s">
        <v>477</v>
      </c>
      <c r="AY5095" s="20" t="e">
        <f t="shared" si="1006"/>
        <v>#VALUE!</v>
      </c>
      <c r="AZ5095" t="s">
        <v>478</v>
      </c>
      <c r="BA5095" s="20" t="e">
        <f t="shared" si="1007"/>
        <v>#VALUE!</v>
      </c>
      <c r="BB5095" t="s">
        <v>479</v>
      </c>
      <c r="BC5095" t="s">
        <v>480</v>
      </c>
      <c r="BD5095" s="20" t="e">
        <f t="shared" si="1008"/>
        <v>#VALUE!</v>
      </c>
      <c r="BE5095" t="s">
        <v>481</v>
      </c>
      <c r="BF5095" s="27" t="e">
        <f t="shared" si="1009"/>
        <v>#VALUE!</v>
      </c>
      <c r="BG5095" t="s">
        <v>482</v>
      </c>
      <c r="BH5095" t="s">
        <v>483</v>
      </c>
      <c r="BI5095" s="27" t="e">
        <f t="shared" si="1010"/>
        <v>#VALUE!</v>
      </c>
      <c r="BJ5095" t="s">
        <v>484</v>
      </c>
      <c r="BK5095" t="s">
        <v>485</v>
      </c>
      <c r="BL5095" s="20" t="e">
        <f t="shared" si="1011"/>
        <v>#VALUE!</v>
      </c>
    </row>
    <row r="5096" spans="1:64" hidden="1" outlineLevel="1" x14ac:dyDescent="0.35">
      <c r="A5096" t="s">
        <v>443</v>
      </c>
      <c r="B5096" t="b">
        <v>0</v>
      </c>
      <c r="C5096" t="s">
        <v>439</v>
      </c>
      <c r="D5096" t="s">
        <v>4154</v>
      </c>
      <c r="E5096" t="s">
        <v>443</v>
      </c>
      <c r="F5096" t="s">
        <v>443</v>
      </c>
      <c r="G5096" t="b">
        <v>0</v>
      </c>
      <c r="H5096">
        <v>1</v>
      </c>
      <c r="I5096">
        <v>3</v>
      </c>
      <c r="J5096">
        <v>4</v>
      </c>
      <c r="K5096" t="s">
        <v>4155</v>
      </c>
      <c r="L5096" t="s">
        <v>4156</v>
      </c>
      <c r="M5096">
        <v>0</v>
      </c>
      <c r="N5096">
        <v>1099.6721399999999</v>
      </c>
      <c r="O5096">
        <v>0</v>
      </c>
      <c r="P5096">
        <v>27.8</v>
      </c>
      <c r="Q5096">
        <v>25.9</v>
      </c>
      <c r="R5096">
        <v>14.1</v>
      </c>
      <c r="S5096" t="s">
        <v>443</v>
      </c>
      <c r="T5096" t="s">
        <v>443</v>
      </c>
      <c r="U5096" t="s">
        <v>443</v>
      </c>
      <c r="V5096">
        <v>827.2</v>
      </c>
      <c r="W5096">
        <v>5</v>
      </c>
      <c r="X5096" t="s">
        <v>443</v>
      </c>
      <c r="Y5096" t="s">
        <v>443</v>
      </c>
      <c r="Z5096" t="s">
        <v>444</v>
      </c>
      <c r="AA5096" t="s">
        <v>439</v>
      </c>
      <c r="AB5096" t="s">
        <v>439</v>
      </c>
      <c r="AC5096" t="s">
        <v>445</v>
      </c>
      <c r="AD5096" t="s">
        <v>445</v>
      </c>
      <c r="AE5096" t="s">
        <v>445</v>
      </c>
      <c r="AF5096" t="s">
        <v>444</v>
      </c>
      <c r="AG5096" t="s">
        <v>444</v>
      </c>
      <c r="AH5096" t="s">
        <v>445</v>
      </c>
      <c r="AI5096" t="s">
        <v>439</v>
      </c>
      <c r="AJ5096" t="s">
        <v>439</v>
      </c>
      <c r="AK5096">
        <v>0</v>
      </c>
      <c r="AL5096">
        <v>0</v>
      </c>
      <c r="AM5096">
        <v>5.04E-4</v>
      </c>
      <c r="AN5096">
        <v>3.4840000000000001E-4</v>
      </c>
      <c r="AO5096">
        <v>2.41</v>
      </c>
      <c r="AP5096">
        <v>76</v>
      </c>
      <c r="AQ5096" t="str">
        <f t="shared" si="1004"/>
        <v/>
      </c>
      <c r="AR5096" t="s">
        <v>4157</v>
      </c>
      <c r="AS5096" t="s">
        <v>4158</v>
      </c>
      <c r="AT5096" t="str">
        <f t="shared" si="1005"/>
        <v/>
      </c>
      <c r="AU5096" t="str">
        <f t="shared" si="1022"/>
        <v/>
      </c>
      <c r="AV5096" t="str">
        <f t="shared" si="1023"/>
        <v/>
      </c>
      <c r="AW5096" s="19" t="str">
        <f t="shared" si="1024"/>
        <v/>
      </c>
      <c r="AX5096">
        <v>827.2</v>
      </c>
      <c r="AY5096" s="20">
        <f t="shared" si="1006"/>
        <v>6.0444874274661504E-3</v>
      </c>
      <c r="AZ5096">
        <v>5</v>
      </c>
      <c r="BA5096" s="20" t="e">
        <f t="shared" si="1007"/>
        <v>#VALUE!</v>
      </c>
      <c r="BB5096" t="s">
        <v>443</v>
      </c>
      <c r="BC5096" t="s">
        <v>443</v>
      </c>
      <c r="BD5096" s="20" t="e">
        <f t="shared" si="1008"/>
        <v>#VALUE!</v>
      </c>
      <c r="BE5096" t="s">
        <v>444</v>
      </c>
      <c r="BF5096" s="27" t="e">
        <f t="shared" si="1009"/>
        <v>#VALUE!</v>
      </c>
      <c r="BG5096" t="s">
        <v>439</v>
      </c>
      <c r="BH5096" t="s">
        <v>439</v>
      </c>
      <c r="BI5096" s="27" t="e">
        <f t="shared" si="1010"/>
        <v>#VALUE!</v>
      </c>
      <c r="BJ5096" t="s">
        <v>445</v>
      </c>
      <c r="BK5096" t="s">
        <v>445</v>
      </c>
      <c r="BL5096" s="20" t="e">
        <f t="shared" si="1011"/>
        <v>#VALUE!</v>
      </c>
    </row>
    <row r="5097" spans="1:64" hidden="1" outlineLevel="2" collapsed="1" x14ac:dyDescent="0.35">
      <c r="A5097" t="s">
        <v>443</v>
      </c>
      <c r="B5097" t="s">
        <v>443</v>
      </c>
      <c r="C5097" t="s">
        <v>457</v>
      </c>
      <c r="D5097" t="s">
        <v>458</v>
      </c>
      <c r="E5097" t="s">
        <v>508</v>
      </c>
      <c r="F5097" t="s">
        <v>509</v>
      </c>
      <c r="G5097" t="s">
        <v>459</v>
      </c>
      <c r="H5097" t="s">
        <v>460</v>
      </c>
      <c r="I5097" t="s">
        <v>463</v>
      </c>
      <c r="J5097" t="s">
        <v>464</v>
      </c>
      <c r="K5097" t="s">
        <v>466</v>
      </c>
      <c r="L5097" t="s">
        <v>510</v>
      </c>
      <c r="M5097" t="s">
        <v>468</v>
      </c>
      <c r="N5097" t="s">
        <v>511</v>
      </c>
      <c r="O5097" t="s">
        <v>512</v>
      </c>
      <c r="P5097" t="s">
        <v>513</v>
      </c>
      <c r="Q5097" t="s">
        <v>514</v>
      </c>
      <c r="R5097" t="s">
        <v>515</v>
      </c>
      <c r="S5097" t="s">
        <v>516</v>
      </c>
      <c r="T5097" t="s">
        <v>517</v>
      </c>
      <c r="U5097" t="s">
        <v>469</v>
      </c>
      <c r="V5097" t="s">
        <v>518</v>
      </c>
      <c r="W5097" t="s">
        <v>519</v>
      </c>
      <c r="X5097" t="s">
        <v>520</v>
      </c>
      <c r="Y5097" t="s">
        <v>521</v>
      </c>
      <c r="Z5097" t="s">
        <v>522</v>
      </c>
      <c r="AA5097" t="s">
        <v>523</v>
      </c>
      <c r="AB5097" t="s">
        <v>524</v>
      </c>
      <c r="AC5097" t="s">
        <v>525</v>
      </c>
      <c r="AD5097" t="s">
        <v>526</v>
      </c>
      <c r="AE5097" t="s">
        <v>527</v>
      </c>
      <c r="AF5097" t="s">
        <v>480</v>
      </c>
      <c r="AG5097" t="s">
        <v>528</v>
      </c>
      <c r="AH5097" t="s">
        <v>529</v>
      </c>
      <c r="AI5097" t="s">
        <v>462</v>
      </c>
      <c r="AJ5097" t="s">
        <v>530</v>
      </c>
      <c r="AK5097" t="s">
        <v>531</v>
      </c>
      <c r="AL5097" t="s">
        <v>532</v>
      </c>
      <c r="AM5097" t="s">
        <v>533</v>
      </c>
      <c r="AN5097" t="s">
        <v>534</v>
      </c>
      <c r="AO5097" t="s">
        <v>535</v>
      </c>
      <c r="AP5097" t="s">
        <v>536</v>
      </c>
      <c r="AQ5097" t="str">
        <f t="shared" si="1004"/>
        <v>Identifying Node</v>
      </c>
      <c r="AT5097" t="str">
        <f t="shared" si="1005"/>
        <v>Identifying No</v>
      </c>
      <c r="AU5097" t="str">
        <f t="shared" si="1022"/>
        <v xml:space="preserve">ifying </v>
      </c>
      <c r="AV5097" t="str">
        <f t="shared" si="1023"/>
        <v xml:space="preserve">ifying </v>
      </c>
      <c r="AW5097" s="19" t="str">
        <f t="shared" si="1024"/>
        <v>ifying</v>
      </c>
      <c r="AX5097" t="s">
        <v>518</v>
      </c>
      <c r="AY5097" s="20" t="e">
        <f t="shared" si="1006"/>
        <v>#VALUE!</v>
      </c>
      <c r="AZ5097" t="s">
        <v>519</v>
      </c>
      <c r="BA5097" s="20" t="e">
        <f t="shared" si="1007"/>
        <v>#VALUE!</v>
      </c>
      <c r="BB5097" t="s">
        <v>520</v>
      </c>
      <c r="BC5097" t="s">
        <v>521</v>
      </c>
      <c r="BD5097" s="20" t="e">
        <f t="shared" si="1008"/>
        <v>#VALUE!</v>
      </c>
      <c r="BE5097" t="s">
        <v>522</v>
      </c>
      <c r="BF5097" s="27" t="e">
        <f t="shared" si="1009"/>
        <v>#VALUE!</v>
      </c>
      <c r="BG5097" t="s">
        <v>523</v>
      </c>
      <c r="BH5097" t="s">
        <v>524</v>
      </c>
      <c r="BI5097" s="27" t="e">
        <f t="shared" si="1010"/>
        <v>#VALUE!</v>
      </c>
      <c r="BJ5097" t="s">
        <v>525</v>
      </c>
      <c r="BK5097" t="s">
        <v>526</v>
      </c>
      <c r="BL5097" s="20" t="e">
        <f t="shared" si="1011"/>
        <v>#VALUE!</v>
      </c>
    </row>
    <row r="5098" spans="1:64" hidden="1" outlineLevel="2" collapsed="1" x14ac:dyDescent="0.35">
      <c r="A5098" t="s">
        <v>443</v>
      </c>
      <c r="B5098" t="s">
        <v>443</v>
      </c>
      <c r="C5098" t="b">
        <v>0</v>
      </c>
      <c r="D5098" t="s">
        <v>439</v>
      </c>
      <c r="E5098" t="s">
        <v>538</v>
      </c>
      <c r="F5098" t="s">
        <v>550</v>
      </c>
      <c r="G5098" t="s">
        <v>4154</v>
      </c>
      <c r="H5098" t="s">
        <v>443</v>
      </c>
      <c r="I5098">
        <v>1</v>
      </c>
      <c r="J5098">
        <v>3</v>
      </c>
      <c r="K5098" t="s">
        <v>4155</v>
      </c>
      <c r="L5098" t="s">
        <v>4159</v>
      </c>
      <c r="M5098">
        <v>0</v>
      </c>
      <c r="N5098">
        <v>2</v>
      </c>
      <c r="O5098">
        <v>0.70709999999999995</v>
      </c>
      <c r="P5098">
        <v>0</v>
      </c>
      <c r="Q5098">
        <v>1</v>
      </c>
      <c r="R5098">
        <v>1</v>
      </c>
      <c r="S5098">
        <v>550.33934999999997</v>
      </c>
      <c r="T5098">
        <v>1099.6714300000001</v>
      </c>
      <c r="U5098">
        <v>1099.6721399999999</v>
      </c>
      <c r="V5098">
        <v>-0.65</v>
      </c>
      <c r="W5098">
        <v>-3.6000000000000002E-4</v>
      </c>
      <c r="X5098" t="s">
        <v>540</v>
      </c>
      <c r="Y5098" t="s">
        <v>541</v>
      </c>
      <c r="Z5098">
        <v>28.896419999999999</v>
      </c>
      <c r="AA5098">
        <v>26.457999999999998</v>
      </c>
      <c r="AB5098">
        <v>54.929900000000004</v>
      </c>
      <c r="AC5098">
        <v>38194</v>
      </c>
      <c r="AD5098" t="s">
        <v>551</v>
      </c>
      <c r="AE5098" t="s">
        <v>552</v>
      </c>
      <c r="AF5098" t="s">
        <v>443</v>
      </c>
      <c r="AG5098">
        <v>2.39</v>
      </c>
      <c r="AH5098" t="s">
        <v>443</v>
      </c>
      <c r="AI5098" t="b">
        <v>0</v>
      </c>
      <c r="AJ5098" t="s">
        <v>443</v>
      </c>
      <c r="AK5098" t="s">
        <v>443</v>
      </c>
      <c r="AL5098" t="s">
        <v>443</v>
      </c>
      <c r="AM5098">
        <v>0</v>
      </c>
      <c r="AN5098">
        <v>5.91E-5</v>
      </c>
      <c r="AO5098">
        <v>5298109.5</v>
      </c>
      <c r="AP5098">
        <v>54.95</v>
      </c>
      <c r="AQ5098" t="str">
        <f t="shared" si="1004"/>
        <v>Sequest HT (A2)</v>
      </c>
      <c r="AT5098" t="str">
        <f t="shared" si="1005"/>
        <v>Sequest HT (A2</v>
      </c>
      <c r="AU5098" t="str">
        <f t="shared" si="1022"/>
        <v>st HT (</v>
      </c>
      <c r="AV5098" t="str">
        <f t="shared" si="1023"/>
        <v>st HT (</v>
      </c>
      <c r="AW5098" s="19" t="str">
        <f t="shared" si="1024"/>
        <v xml:space="preserve">st HT </v>
      </c>
      <c r="AX5098">
        <v>-0.65</v>
      </c>
      <c r="AY5098" s="20">
        <f t="shared" si="1006"/>
        <v>5.538461538461539E-4</v>
      </c>
      <c r="AZ5098">
        <v>-3.6000000000000002E-4</v>
      </c>
      <c r="BA5098" s="20" t="e">
        <f t="shared" si="1007"/>
        <v>#VALUE!</v>
      </c>
      <c r="BB5098" t="s">
        <v>540</v>
      </c>
      <c r="BC5098" t="s">
        <v>541</v>
      </c>
      <c r="BD5098" s="20" t="e">
        <f t="shared" si="1008"/>
        <v>#VALUE!</v>
      </c>
      <c r="BE5098">
        <v>28.896419999999999</v>
      </c>
      <c r="BF5098" s="27" t="e">
        <f t="shared" si="1009"/>
        <v>#VALUE!</v>
      </c>
      <c r="BG5098">
        <v>26.457999999999998</v>
      </c>
      <c r="BH5098">
        <v>54.929900000000004</v>
      </c>
      <c r="BI5098" s="27">
        <f t="shared" si="1010"/>
        <v>695.32258387508443</v>
      </c>
      <c r="BJ5098">
        <v>38194</v>
      </c>
      <c r="BK5098" t="s">
        <v>551</v>
      </c>
      <c r="BL5098" s="20" t="e">
        <f t="shared" si="1011"/>
        <v>#VALUE!</v>
      </c>
    </row>
    <row r="5099" spans="1:64" hidden="1" outlineLevel="2" collapsed="1" x14ac:dyDescent="0.35">
      <c r="A5099" t="s">
        <v>443</v>
      </c>
      <c r="B5099" t="s">
        <v>443</v>
      </c>
      <c r="C5099" t="b">
        <v>0</v>
      </c>
      <c r="D5099" t="s">
        <v>439</v>
      </c>
      <c r="E5099" t="s">
        <v>538</v>
      </c>
      <c r="F5099" t="s">
        <v>550</v>
      </c>
      <c r="G5099" t="s">
        <v>4154</v>
      </c>
      <c r="H5099" t="s">
        <v>443</v>
      </c>
      <c r="I5099">
        <v>1</v>
      </c>
      <c r="J5099">
        <v>3</v>
      </c>
      <c r="K5099" t="s">
        <v>4155</v>
      </c>
      <c r="L5099" t="s">
        <v>4159</v>
      </c>
      <c r="M5099">
        <v>0</v>
      </c>
      <c r="N5099">
        <v>2</v>
      </c>
      <c r="O5099">
        <v>0.69289999999999996</v>
      </c>
      <c r="P5099">
        <v>0</v>
      </c>
      <c r="Q5099">
        <v>1</v>
      </c>
      <c r="R5099">
        <v>1</v>
      </c>
      <c r="S5099">
        <v>550.33981000000006</v>
      </c>
      <c r="T5099">
        <v>1099.6723400000001</v>
      </c>
      <c r="U5099">
        <v>1099.6721399999999</v>
      </c>
      <c r="V5099">
        <v>0.18</v>
      </c>
      <c r="W5099">
        <v>1E-4</v>
      </c>
      <c r="X5099" t="s">
        <v>540</v>
      </c>
      <c r="Y5099" t="s">
        <v>541</v>
      </c>
      <c r="Z5099">
        <v>38.464950000000002</v>
      </c>
      <c r="AA5099">
        <v>30</v>
      </c>
      <c r="AB5099">
        <v>54.851700000000001</v>
      </c>
      <c r="AC5099">
        <v>37673</v>
      </c>
      <c r="AD5099" t="s">
        <v>554</v>
      </c>
      <c r="AE5099" t="s">
        <v>555</v>
      </c>
      <c r="AF5099" t="s">
        <v>443</v>
      </c>
      <c r="AG5099">
        <v>2.41</v>
      </c>
      <c r="AH5099" t="s">
        <v>443</v>
      </c>
      <c r="AI5099" t="b">
        <v>0</v>
      </c>
      <c r="AJ5099" t="s">
        <v>443</v>
      </c>
      <c r="AK5099" t="s">
        <v>443</v>
      </c>
      <c r="AL5099" t="s">
        <v>443</v>
      </c>
      <c r="AM5099">
        <v>0</v>
      </c>
      <c r="AN5099">
        <v>3.4840000000000001E-4</v>
      </c>
      <c r="AO5099">
        <v>8720078</v>
      </c>
      <c r="AP5099">
        <v>54.92</v>
      </c>
      <c r="AQ5099" t="str">
        <f t="shared" si="1004"/>
        <v>Sequest HT (A2)</v>
      </c>
      <c r="AT5099" t="str">
        <f t="shared" si="1005"/>
        <v>Sequest HT (A2</v>
      </c>
      <c r="AU5099" t="str">
        <f t="shared" si="1022"/>
        <v>st HT (</v>
      </c>
      <c r="AV5099" t="str">
        <f t="shared" si="1023"/>
        <v>st HT (</v>
      </c>
      <c r="AW5099" s="19" t="str">
        <f t="shared" si="1024"/>
        <v xml:space="preserve">st HT </v>
      </c>
      <c r="AX5099">
        <v>0.18</v>
      </c>
      <c r="AY5099" s="20">
        <f t="shared" si="1006"/>
        <v>5.5555555555555556E-4</v>
      </c>
      <c r="AZ5099">
        <v>1E-4</v>
      </c>
      <c r="BA5099" s="20" t="e">
        <f t="shared" si="1007"/>
        <v>#VALUE!</v>
      </c>
      <c r="BB5099" t="s">
        <v>540</v>
      </c>
      <c r="BC5099" t="s">
        <v>541</v>
      </c>
      <c r="BD5099" s="20" t="e">
        <f t="shared" si="1008"/>
        <v>#VALUE!</v>
      </c>
      <c r="BE5099">
        <v>38.464950000000002</v>
      </c>
      <c r="BF5099" s="27" t="e">
        <f t="shared" si="1009"/>
        <v>#VALUE!</v>
      </c>
      <c r="BG5099">
        <v>30</v>
      </c>
      <c r="BH5099">
        <v>54.851700000000001</v>
      </c>
      <c r="BI5099" s="27">
        <f t="shared" si="1010"/>
        <v>686.81554081277329</v>
      </c>
      <c r="BJ5099">
        <v>37673</v>
      </c>
      <c r="BK5099" t="s">
        <v>554</v>
      </c>
      <c r="BL5099" s="20" t="e">
        <f t="shared" si="1011"/>
        <v>#VALUE!</v>
      </c>
    </row>
    <row r="5100" spans="1:64" hidden="1" outlineLevel="2" collapsed="1" x14ac:dyDescent="0.35">
      <c r="A5100" t="s">
        <v>443</v>
      </c>
      <c r="B5100" t="s">
        <v>443</v>
      </c>
      <c r="C5100" t="b">
        <v>0</v>
      </c>
      <c r="D5100" t="s">
        <v>439</v>
      </c>
      <c r="E5100" t="s">
        <v>557</v>
      </c>
      <c r="F5100" t="s">
        <v>550</v>
      </c>
      <c r="G5100" t="s">
        <v>4154</v>
      </c>
      <c r="H5100" t="s">
        <v>443</v>
      </c>
      <c r="I5100">
        <v>1</v>
      </c>
      <c r="J5100">
        <v>3</v>
      </c>
      <c r="K5100" t="s">
        <v>4155</v>
      </c>
      <c r="L5100" t="s">
        <v>4159</v>
      </c>
      <c r="M5100">
        <v>0</v>
      </c>
      <c r="N5100">
        <v>2</v>
      </c>
      <c r="O5100">
        <v>0.96050000000000002</v>
      </c>
      <c r="P5100">
        <v>0</v>
      </c>
      <c r="Q5100">
        <v>1</v>
      </c>
      <c r="R5100">
        <v>1</v>
      </c>
      <c r="S5100">
        <v>550.33934999999997</v>
      </c>
      <c r="T5100">
        <v>1099.6714300000001</v>
      </c>
      <c r="U5100">
        <v>1099.6721399999999</v>
      </c>
      <c r="V5100">
        <v>-0.65</v>
      </c>
      <c r="W5100">
        <v>-3.6000000000000002E-4</v>
      </c>
      <c r="X5100" t="s">
        <v>540</v>
      </c>
      <c r="Y5100" t="s">
        <v>541</v>
      </c>
      <c r="Z5100">
        <v>28.896419999999999</v>
      </c>
      <c r="AA5100">
        <v>26.457999999999998</v>
      </c>
      <c r="AB5100">
        <v>54.929900000000004</v>
      </c>
      <c r="AC5100">
        <v>38194</v>
      </c>
      <c r="AD5100" t="s">
        <v>551</v>
      </c>
      <c r="AE5100" t="s">
        <v>552</v>
      </c>
      <c r="AF5100" t="s">
        <v>443</v>
      </c>
      <c r="AG5100" t="s">
        <v>443</v>
      </c>
      <c r="AH5100">
        <v>76</v>
      </c>
      <c r="AI5100" t="b">
        <v>0</v>
      </c>
      <c r="AJ5100">
        <v>49</v>
      </c>
      <c r="AK5100">
        <v>31</v>
      </c>
      <c r="AL5100">
        <v>2.12089541198081E-7</v>
      </c>
      <c r="AM5100">
        <v>0</v>
      </c>
      <c r="AN5100">
        <v>5.04E-4</v>
      </c>
      <c r="AO5100">
        <v>5298109.5</v>
      </c>
      <c r="AP5100">
        <v>54.95</v>
      </c>
      <c r="AQ5100" t="str">
        <f t="shared" si="1004"/>
        <v>Mascot (A5)</v>
      </c>
      <c r="AT5100" t="str">
        <f t="shared" si="1005"/>
        <v>Mascot (A5)</v>
      </c>
      <c r="AU5100" t="str">
        <f t="shared" si="1022"/>
        <v>t (A5)</v>
      </c>
      <c r="AV5100" t="str">
        <f t="shared" si="1023"/>
        <v>t (A5)</v>
      </c>
      <c r="AW5100" s="19" t="str">
        <f t="shared" si="1024"/>
        <v>t (A5)</v>
      </c>
      <c r="AX5100">
        <v>-0.65</v>
      </c>
      <c r="AY5100" s="20">
        <f t="shared" si="1006"/>
        <v>5.538461538461539E-4</v>
      </c>
      <c r="AZ5100">
        <v>-3.6000000000000002E-4</v>
      </c>
      <c r="BA5100" s="20" t="e">
        <f t="shared" si="1007"/>
        <v>#VALUE!</v>
      </c>
      <c r="BB5100" t="s">
        <v>540</v>
      </c>
      <c r="BC5100" t="s">
        <v>541</v>
      </c>
      <c r="BD5100" s="20" t="e">
        <f t="shared" si="1008"/>
        <v>#VALUE!</v>
      </c>
      <c r="BE5100">
        <v>28.896419999999999</v>
      </c>
      <c r="BF5100" s="27" t="e">
        <f t="shared" si="1009"/>
        <v>#VALUE!</v>
      </c>
      <c r="BG5100">
        <v>26.457999999999998</v>
      </c>
      <c r="BH5100">
        <v>54.929900000000004</v>
      </c>
      <c r="BI5100" s="27">
        <f t="shared" si="1010"/>
        <v>695.32258387508443</v>
      </c>
      <c r="BJ5100">
        <v>38194</v>
      </c>
      <c r="BK5100" t="s">
        <v>551</v>
      </c>
      <c r="BL5100" s="20" t="e">
        <f t="shared" si="1011"/>
        <v>#VALUE!</v>
      </c>
    </row>
    <row r="5101" spans="1:64" hidden="1" outlineLevel="2" collapsed="1" x14ac:dyDescent="0.35">
      <c r="A5101" t="s">
        <v>443</v>
      </c>
      <c r="B5101" t="s">
        <v>443</v>
      </c>
      <c r="C5101" t="b">
        <v>0</v>
      </c>
      <c r="D5101" t="s">
        <v>439</v>
      </c>
      <c r="E5101" t="s">
        <v>557</v>
      </c>
      <c r="F5101" t="s">
        <v>550</v>
      </c>
      <c r="G5101" t="s">
        <v>4154</v>
      </c>
      <c r="H5101" t="s">
        <v>443</v>
      </c>
      <c r="I5101">
        <v>1</v>
      </c>
      <c r="J5101">
        <v>3</v>
      </c>
      <c r="K5101" t="s">
        <v>4155</v>
      </c>
      <c r="L5101" t="s">
        <v>4159</v>
      </c>
      <c r="M5101">
        <v>0</v>
      </c>
      <c r="N5101">
        <v>2</v>
      </c>
      <c r="O5101">
        <v>0.95379999999999998</v>
      </c>
      <c r="P5101">
        <v>0</v>
      </c>
      <c r="Q5101">
        <v>1</v>
      </c>
      <c r="R5101">
        <v>1</v>
      </c>
      <c r="S5101">
        <v>550.33981000000006</v>
      </c>
      <c r="T5101">
        <v>1099.6723400000001</v>
      </c>
      <c r="U5101">
        <v>1099.6721399999999</v>
      </c>
      <c r="V5101">
        <v>0.18</v>
      </c>
      <c r="W5101">
        <v>1E-4</v>
      </c>
      <c r="X5101" t="s">
        <v>540</v>
      </c>
      <c r="Y5101" t="s">
        <v>541</v>
      </c>
      <c r="Z5101">
        <v>38.464950000000002</v>
      </c>
      <c r="AA5101">
        <v>30</v>
      </c>
      <c r="AB5101">
        <v>54.851700000000001</v>
      </c>
      <c r="AC5101">
        <v>37673</v>
      </c>
      <c r="AD5101" t="s">
        <v>554</v>
      </c>
      <c r="AE5101" t="s">
        <v>555</v>
      </c>
      <c r="AF5101" t="s">
        <v>443</v>
      </c>
      <c r="AG5101" t="s">
        <v>443</v>
      </c>
      <c r="AH5101">
        <v>65</v>
      </c>
      <c r="AI5101" t="b">
        <v>0</v>
      </c>
      <c r="AJ5101">
        <v>50</v>
      </c>
      <c r="AK5101">
        <v>32</v>
      </c>
      <c r="AL5101">
        <v>3.6174993707865299E-6</v>
      </c>
      <c r="AM5101">
        <v>0</v>
      </c>
      <c r="AN5101">
        <v>9.0990000000000005E-4</v>
      </c>
      <c r="AO5101">
        <v>8720078</v>
      </c>
      <c r="AP5101">
        <v>54.92</v>
      </c>
      <c r="AQ5101" t="str">
        <f t="shared" si="1004"/>
        <v>Mascot (A5)</v>
      </c>
      <c r="AT5101" t="str">
        <f t="shared" si="1005"/>
        <v>Mascot (A5)</v>
      </c>
      <c r="AU5101" t="str">
        <f t="shared" si="1022"/>
        <v>t (A5)</v>
      </c>
      <c r="AV5101" t="str">
        <f t="shared" si="1023"/>
        <v>t (A5)</v>
      </c>
      <c r="AW5101" s="19" t="str">
        <f t="shared" si="1024"/>
        <v>t (A5)</v>
      </c>
      <c r="AX5101">
        <v>0.18</v>
      </c>
      <c r="AY5101" s="20">
        <f t="shared" si="1006"/>
        <v>5.5555555555555556E-4</v>
      </c>
      <c r="AZ5101">
        <v>1E-4</v>
      </c>
      <c r="BA5101" s="20" t="e">
        <f t="shared" si="1007"/>
        <v>#VALUE!</v>
      </c>
      <c r="BB5101" t="s">
        <v>540</v>
      </c>
      <c r="BC5101" t="s">
        <v>541</v>
      </c>
      <c r="BD5101" s="20" t="e">
        <f t="shared" si="1008"/>
        <v>#VALUE!</v>
      </c>
      <c r="BE5101">
        <v>38.464950000000002</v>
      </c>
      <c r="BF5101" s="27" t="e">
        <f t="shared" si="1009"/>
        <v>#VALUE!</v>
      </c>
      <c r="BG5101">
        <v>30</v>
      </c>
      <c r="BH5101">
        <v>54.851700000000001</v>
      </c>
      <c r="BI5101" s="27">
        <f t="shared" si="1010"/>
        <v>686.81554081277329</v>
      </c>
      <c r="BJ5101">
        <v>37673</v>
      </c>
      <c r="BK5101" t="s">
        <v>554</v>
      </c>
      <c r="BL5101" s="20" t="e">
        <f t="shared" si="1011"/>
        <v>#VALUE!</v>
      </c>
    </row>
    <row r="5102" spans="1:64" hidden="1" outlineLevel="1" x14ac:dyDescent="0.35">
      <c r="A5102" t="s">
        <v>443</v>
      </c>
      <c r="B5102" t="b">
        <v>0</v>
      </c>
      <c r="C5102" t="s">
        <v>439</v>
      </c>
      <c r="D5102" t="s">
        <v>4160</v>
      </c>
      <c r="E5102" t="s">
        <v>443</v>
      </c>
      <c r="F5102" t="s">
        <v>443</v>
      </c>
      <c r="G5102" t="b">
        <v>0</v>
      </c>
      <c r="H5102">
        <v>1</v>
      </c>
      <c r="I5102">
        <v>4</v>
      </c>
      <c r="J5102">
        <v>4</v>
      </c>
      <c r="K5102" t="s">
        <v>4155</v>
      </c>
      <c r="L5102" t="s">
        <v>4161</v>
      </c>
      <c r="M5102">
        <v>0</v>
      </c>
      <c r="N5102">
        <v>1212.6986899999999</v>
      </c>
      <c r="O5102">
        <v>0</v>
      </c>
      <c r="P5102">
        <v>425.6</v>
      </c>
      <c r="Q5102">
        <v>249.6</v>
      </c>
      <c r="R5102">
        <v>224.8</v>
      </c>
      <c r="S5102" t="s">
        <v>443</v>
      </c>
      <c r="T5102" t="s">
        <v>443</v>
      </c>
      <c r="U5102" t="s">
        <v>443</v>
      </c>
      <c r="V5102" t="s">
        <v>443</v>
      </c>
      <c r="W5102" t="s">
        <v>443</v>
      </c>
      <c r="X5102" t="s">
        <v>443</v>
      </c>
      <c r="Y5102" t="s">
        <v>443</v>
      </c>
      <c r="Z5102" t="s">
        <v>439</v>
      </c>
      <c r="AA5102" t="s">
        <v>439</v>
      </c>
      <c r="AB5102" t="s">
        <v>439</v>
      </c>
      <c r="AC5102" t="s">
        <v>445</v>
      </c>
      <c r="AD5102" t="s">
        <v>445</v>
      </c>
      <c r="AE5102" t="s">
        <v>445</v>
      </c>
      <c r="AF5102" t="s">
        <v>445</v>
      </c>
      <c r="AG5102" t="s">
        <v>445</v>
      </c>
      <c r="AH5102" t="s">
        <v>445</v>
      </c>
      <c r="AI5102" t="s">
        <v>439</v>
      </c>
      <c r="AJ5102" t="s">
        <v>439</v>
      </c>
      <c r="AK5102">
        <v>0</v>
      </c>
      <c r="AL5102">
        <v>0</v>
      </c>
      <c r="AM5102">
        <v>3.7859999999999999E-4</v>
      </c>
      <c r="AN5102">
        <v>1.596E-3</v>
      </c>
      <c r="AO5102">
        <v>2.2599999999999998</v>
      </c>
      <c r="AP5102">
        <v>70</v>
      </c>
      <c r="AQ5102" t="str">
        <f t="shared" si="1004"/>
        <v/>
      </c>
      <c r="AR5102" t="s">
        <v>4162</v>
      </c>
      <c r="AS5102" t="s">
        <v>4163</v>
      </c>
      <c r="AT5102" t="str">
        <f t="shared" si="1005"/>
        <v/>
      </c>
      <c r="AU5102" t="str">
        <f t="shared" si="1022"/>
        <v/>
      </c>
      <c r="AV5102" t="str">
        <f t="shared" si="1023"/>
        <v/>
      </c>
      <c r="AW5102" s="19" t="str">
        <f t="shared" si="1024"/>
        <v/>
      </c>
      <c r="AX5102" t="s">
        <v>443</v>
      </c>
      <c r="AY5102" s="20" t="e">
        <f t="shared" si="1006"/>
        <v>#VALUE!</v>
      </c>
      <c r="AZ5102" t="s">
        <v>443</v>
      </c>
      <c r="BA5102" s="20" t="e">
        <f t="shared" si="1007"/>
        <v>#VALUE!</v>
      </c>
      <c r="BB5102" t="s">
        <v>443</v>
      </c>
      <c r="BC5102" t="s">
        <v>443</v>
      </c>
      <c r="BD5102" s="20" t="e">
        <f t="shared" si="1008"/>
        <v>#VALUE!</v>
      </c>
      <c r="BE5102" t="s">
        <v>439</v>
      </c>
      <c r="BF5102" s="27" t="e">
        <f t="shared" si="1009"/>
        <v>#VALUE!</v>
      </c>
      <c r="BG5102" t="s">
        <v>439</v>
      </c>
      <c r="BH5102" t="s">
        <v>439</v>
      </c>
      <c r="BI5102" s="27" t="e">
        <f t="shared" si="1010"/>
        <v>#VALUE!</v>
      </c>
      <c r="BJ5102" t="s">
        <v>445</v>
      </c>
      <c r="BK5102" t="s">
        <v>445</v>
      </c>
      <c r="BL5102" s="20" t="e">
        <f t="shared" si="1011"/>
        <v>#VALUE!</v>
      </c>
    </row>
    <row r="5103" spans="1:64" hidden="1" outlineLevel="2" collapsed="1" x14ac:dyDescent="0.35">
      <c r="A5103" t="s">
        <v>443</v>
      </c>
      <c r="B5103" t="s">
        <v>443</v>
      </c>
      <c r="C5103" t="s">
        <v>457</v>
      </c>
      <c r="D5103" t="s">
        <v>458</v>
      </c>
      <c r="E5103" t="s">
        <v>508</v>
      </c>
      <c r="F5103" t="s">
        <v>509</v>
      </c>
      <c r="G5103" t="s">
        <v>459</v>
      </c>
      <c r="H5103" t="s">
        <v>460</v>
      </c>
      <c r="I5103" t="s">
        <v>463</v>
      </c>
      <c r="J5103" t="s">
        <v>464</v>
      </c>
      <c r="K5103" t="s">
        <v>466</v>
      </c>
      <c r="L5103" t="s">
        <v>510</v>
      </c>
      <c r="M5103" t="s">
        <v>468</v>
      </c>
      <c r="N5103" t="s">
        <v>511</v>
      </c>
      <c r="O5103" t="s">
        <v>512</v>
      </c>
      <c r="P5103" t="s">
        <v>513</v>
      </c>
      <c r="Q5103" t="s">
        <v>514</v>
      </c>
      <c r="R5103" t="s">
        <v>515</v>
      </c>
      <c r="S5103" t="s">
        <v>516</v>
      </c>
      <c r="T5103" t="s">
        <v>517</v>
      </c>
      <c r="U5103" t="s">
        <v>469</v>
      </c>
      <c r="V5103" t="s">
        <v>518</v>
      </c>
      <c r="W5103" t="s">
        <v>519</v>
      </c>
      <c r="X5103" t="s">
        <v>520</v>
      </c>
      <c r="Y5103" t="s">
        <v>521</v>
      </c>
      <c r="Z5103" t="s">
        <v>522</v>
      </c>
      <c r="AA5103" t="s">
        <v>523</v>
      </c>
      <c r="AB5103" t="s">
        <v>524</v>
      </c>
      <c r="AC5103" t="s">
        <v>525</v>
      </c>
      <c r="AD5103" t="s">
        <v>526</v>
      </c>
      <c r="AE5103" t="s">
        <v>527</v>
      </c>
      <c r="AF5103" t="s">
        <v>480</v>
      </c>
      <c r="AG5103" t="s">
        <v>528</v>
      </c>
      <c r="AH5103" t="s">
        <v>529</v>
      </c>
      <c r="AI5103" t="s">
        <v>462</v>
      </c>
      <c r="AJ5103" t="s">
        <v>530</v>
      </c>
      <c r="AK5103" t="s">
        <v>531</v>
      </c>
      <c r="AL5103" t="s">
        <v>532</v>
      </c>
      <c r="AM5103" t="s">
        <v>533</v>
      </c>
      <c r="AN5103" t="s">
        <v>534</v>
      </c>
      <c r="AO5103" t="s">
        <v>535</v>
      </c>
      <c r="AP5103" t="s">
        <v>536</v>
      </c>
      <c r="AQ5103" t="str">
        <f t="shared" si="1004"/>
        <v>Identifying Node</v>
      </c>
      <c r="AT5103" t="str">
        <f t="shared" si="1005"/>
        <v>Identifying No</v>
      </c>
      <c r="AU5103" t="str">
        <f t="shared" si="1022"/>
        <v xml:space="preserve">ifying </v>
      </c>
      <c r="AV5103" t="str">
        <f t="shared" si="1023"/>
        <v xml:space="preserve">ifying </v>
      </c>
      <c r="AW5103" s="19" t="str">
        <f t="shared" si="1024"/>
        <v>ifying</v>
      </c>
      <c r="AX5103" t="s">
        <v>518</v>
      </c>
      <c r="AY5103" s="20" t="e">
        <f t="shared" si="1006"/>
        <v>#VALUE!</v>
      </c>
      <c r="AZ5103" t="s">
        <v>519</v>
      </c>
      <c r="BA5103" s="20" t="e">
        <f t="shared" si="1007"/>
        <v>#VALUE!</v>
      </c>
      <c r="BB5103" t="s">
        <v>520</v>
      </c>
      <c r="BC5103" t="s">
        <v>521</v>
      </c>
      <c r="BD5103" s="20" t="e">
        <f t="shared" si="1008"/>
        <v>#VALUE!</v>
      </c>
      <c r="BE5103" t="s">
        <v>522</v>
      </c>
      <c r="BF5103" s="27" t="e">
        <f t="shared" si="1009"/>
        <v>#VALUE!</v>
      </c>
      <c r="BG5103" t="s">
        <v>523</v>
      </c>
      <c r="BH5103" t="s">
        <v>524</v>
      </c>
      <c r="BI5103" s="27" t="e">
        <f t="shared" si="1010"/>
        <v>#VALUE!</v>
      </c>
      <c r="BJ5103" t="s">
        <v>525</v>
      </c>
      <c r="BK5103" t="s">
        <v>526</v>
      </c>
      <c r="BL5103" s="20" t="e">
        <f t="shared" si="1011"/>
        <v>#VALUE!</v>
      </c>
    </row>
    <row r="5104" spans="1:64" hidden="1" outlineLevel="2" collapsed="1" x14ac:dyDescent="0.35">
      <c r="A5104" t="s">
        <v>443</v>
      </c>
      <c r="B5104" t="s">
        <v>443</v>
      </c>
      <c r="C5104" t="b">
        <v>0</v>
      </c>
      <c r="D5104" t="s">
        <v>439</v>
      </c>
      <c r="E5104" t="s">
        <v>557</v>
      </c>
      <c r="F5104" t="s">
        <v>539</v>
      </c>
      <c r="G5104" t="s">
        <v>4160</v>
      </c>
      <c r="H5104" t="s">
        <v>443</v>
      </c>
      <c r="I5104">
        <v>1</v>
      </c>
      <c r="J5104">
        <v>4</v>
      </c>
      <c r="K5104" t="s">
        <v>4155</v>
      </c>
      <c r="L5104" t="s">
        <v>4164</v>
      </c>
      <c r="M5104">
        <v>0</v>
      </c>
      <c r="N5104">
        <v>2</v>
      </c>
      <c r="O5104">
        <v>1</v>
      </c>
      <c r="P5104">
        <v>0</v>
      </c>
      <c r="Q5104">
        <v>1</v>
      </c>
      <c r="R5104">
        <v>1</v>
      </c>
      <c r="S5104">
        <v>606.85249999999996</v>
      </c>
      <c r="T5104">
        <v>1212.6977300000001</v>
      </c>
      <c r="U5104">
        <v>1212.6986899999999</v>
      </c>
      <c r="V5104">
        <v>-0.79</v>
      </c>
      <c r="W5104">
        <v>-4.8000000000000001E-4</v>
      </c>
      <c r="X5104" t="s">
        <v>540</v>
      </c>
      <c r="Y5104" t="s">
        <v>541</v>
      </c>
      <c r="Z5104">
        <v>14.709630000000001</v>
      </c>
      <c r="AA5104">
        <v>30</v>
      </c>
      <c r="AB5104">
        <v>55.576999999999998</v>
      </c>
      <c r="AC5104">
        <v>38428</v>
      </c>
      <c r="AD5104" t="s">
        <v>568</v>
      </c>
      <c r="AE5104" t="s">
        <v>569</v>
      </c>
      <c r="AF5104" t="s">
        <v>443</v>
      </c>
      <c r="AG5104" t="s">
        <v>443</v>
      </c>
      <c r="AH5104">
        <v>70</v>
      </c>
      <c r="AI5104" t="b">
        <v>0</v>
      </c>
      <c r="AJ5104">
        <v>51</v>
      </c>
      <c r="AK5104">
        <v>33</v>
      </c>
      <c r="AL5104">
        <v>1.1873799475615901E-6</v>
      </c>
      <c r="AM5104">
        <v>0</v>
      </c>
      <c r="AN5104">
        <v>3.7859999999999999E-4</v>
      </c>
      <c r="AO5104">
        <v>15703356</v>
      </c>
      <c r="AP5104">
        <v>55.65</v>
      </c>
      <c r="AQ5104" t="str">
        <f t="shared" si="1004"/>
        <v>Mascot (A5)</v>
      </c>
      <c r="AT5104" t="str">
        <f t="shared" si="1005"/>
        <v>Mascot (A5)</v>
      </c>
      <c r="AU5104" t="str">
        <f t="shared" si="1022"/>
        <v>t (A5)</v>
      </c>
      <c r="AV5104" t="str">
        <f t="shared" si="1023"/>
        <v>t (A5)</v>
      </c>
      <c r="AW5104" s="19" t="str">
        <f t="shared" si="1024"/>
        <v>t (A5)</v>
      </c>
      <c r="AX5104">
        <v>-0.79</v>
      </c>
      <c r="AY5104" s="20">
        <f t="shared" si="1006"/>
        <v>6.075949367088608E-4</v>
      </c>
      <c r="AZ5104">
        <v>-4.8000000000000001E-4</v>
      </c>
      <c r="BA5104" s="20" t="e">
        <f t="shared" si="1007"/>
        <v>#VALUE!</v>
      </c>
      <c r="BB5104" t="s">
        <v>540</v>
      </c>
      <c r="BC5104" t="s">
        <v>541</v>
      </c>
      <c r="BD5104" s="20" t="e">
        <f t="shared" si="1008"/>
        <v>#VALUE!</v>
      </c>
      <c r="BE5104">
        <v>14.709630000000001</v>
      </c>
      <c r="BF5104" s="27" t="e">
        <f t="shared" si="1009"/>
        <v>#VALUE!</v>
      </c>
      <c r="BG5104">
        <v>30</v>
      </c>
      <c r="BH5104">
        <v>55.576999999999998</v>
      </c>
      <c r="BI5104" s="27">
        <f t="shared" si="1010"/>
        <v>691.437105277363</v>
      </c>
      <c r="BJ5104">
        <v>38428</v>
      </c>
      <c r="BK5104" t="s">
        <v>568</v>
      </c>
      <c r="BL5104" s="20" t="e">
        <f t="shared" si="1011"/>
        <v>#VALUE!</v>
      </c>
    </row>
    <row r="5105" spans="1:64" hidden="1" outlineLevel="2" collapsed="1" x14ac:dyDescent="0.35">
      <c r="A5105" t="s">
        <v>443</v>
      </c>
      <c r="B5105" t="s">
        <v>443</v>
      </c>
      <c r="C5105" t="b">
        <v>0</v>
      </c>
      <c r="D5105" t="s">
        <v>439</v>
      </c>
      <c r="E5105" t="s">
        <v>557</v>
      </c>
      <c r="F5105" t="s">
        <v>550</v>
      </c>
      <c r="G5105" t="s">
        <v>4160</v>
      </c>
      <c r="H5105" t="s">
        <v>443</v>
      </c>
      <c r="I5105">
        <v>1</v>
      </c>
      <c r="J5105">
        <v>4</v>
      </c>
      <c r="K5105" t="s">
        <v>4155</v>
      </c>
      <c r="L5105" t="s">
        <v>4164</v>
      </c>
      <c r="M5105">
        <v>0</v>
      </c>
      <c r="N5105">
        <v>2</v>
      </c>
      <c r="O5105">
        <v>1</v>
      </c>
      <c r="P5105">
        <v>0</v>
      </c>
      <c r="Q5105">
        <v>1</v>
      </c>
      <c r="R5105">
        <v>1</v>
      </c>
      <c r="S5105">
        <v>606.85253999999998</v>
      </c>
      <c r="T5105">
        <v>1212.6978099999999</v>
      </c>
      <c r="U5105">
        <v>1212.6986899999999</v>
      </c>
      <c r="V5105">
        <v>-0.72</v>
      </c>
      <c r="W5105">
        <v>-4.4000000000000002E-4</v>
      </c>
      <c r="X5105" t="s">
        <v>540</v>
      </c>
      <c r="Y5105" t="s">
        <v>541</v>
      </c>
      <c r="Z5105">
        <v>8.1169069999999994</v>
      </c>
      <c r="AA5105">
        <v>19.489000000000001</v>
      </c>
      <c r="AB5105">
        <v>55.635100000000001</v>
      </c>
      <c r="AC5105">
        <v>38822</v>
      </c>
      <c r="AD5105" t="s">
        <v>551</v>
      </c>
      <c r="AE5105" t="s">
        <v>552</v>
      </c>
      <c r="AF5105" t="s">
        <v>443</v>
      </c>
      <c r="AG5105" t="s">
        <v>443</v>
      </c>
      <c r="AH5105">
        <v>70</v>
      </c>
      <c r="AI5105" t="b">
        <v>0</v>
      </c>
      <c r="AJ5105">
        <v>51</v>
      </c>
      <c r="AK5105">
        <v>33</v>
      </c>
      <c r="AL5105">
        <v>1.4646250361623501E-6</v>
      </c>
      <c r="AM5105">
        <v>0</v>
      </c>
      <c r="AN5105">
        <v>6.1229999999999998E-4</v>
      </c>
      <c r="AO5105">
        <v>24627002</v>
      </c>
      <c r="AP5105">
        <v>55.66</v>
      </c>
      <c r="AQ5105" t="str">
        <f t="shared" si="1004"/>
        <v>Mascot (A5)</v>
      </c>
      <c r="AT5105" t="str">
        <f t="shared" si="1005"/>
        <v>Mascot (A5)</v>
      </c>
      <c r="AU5105" t="str">
        <f t="shared" si="1022"/>
        <v>t (A5)</v>
      </c>
      <c r="AV5105" t="str">
        <f t="shared" si="1023"/>
        <v>t (A5)</v>
      </c>
      <c r="AW5105" s="19" t="str">
        <f t="shared" si="1024"/>
        <v>t (A5)</v>
      </c>
      <c r="AX5105">
        <v>-0.72</v>
      </c>
      <c r="AY5105" s="20">
        <f t="shared" si="1006"/>
        <v>6.1111111111111121E-4</v>
      </c>
      <c r="AZ5105">
        <v>-4.4000000000000002E-4</v>
      </c>
      <c r="BA5105" s="20" t="e">
        <f t="shared" si="1007"/>
        <v>#VALUE!</v>
      </c>
      <c r="BB5105" t="s">
        <v>540</v>
      </c>
      <c r="BC5105" t="s">
        <v>541</v>
      </c>
      <c r="BD5105" s="20" t="e">
        <f t="shared" si="1008"/>
        <v>#VALUE!</v>
      </c>
      <c r="BE5105">
        <v>8.1169069999999994</v>
      </c>
      <c r="BF5105" s="27" t="e">
        <f t="shared" si="1009"/>
        <v>#VALUE!</v>
      </c>
      <c r="BG5105">
        <v>19.489000000000001</v>
      </c>
      <c r="BH5105">
        <v>55.635100000000001</v>
      </c>
      <c r="BI5105" s="27">
        <f t="shared" si="1010"/>
        <v>697.79689440658865</v>
      </c>
      <c r="BJ5105">
        <v>38822</v>
      </c>
      <c r="BK5105" t="s">
        <v>551</v>
      </c>
      <c r="BL5105" s="20" t="e">
        <f t="shared" si="1011"/>
        <v>#VALUE!</v>
      </c>
    </row>
    <row r="5106" spans="1:64" hidden="1" outlineLevel="2" collapsed="1" x14ac:dyDescent="0.35">
      <c r="A5106" t="s">
        <v>443</v>
      </c>
      <c r="B5106" t="s">
        <v>443</v>
      </c>
      <c r="C5106" t="b">
        <v>0</v>
      </c>
      <c r="D5106" t="s">
        <v>439</v>
      </c>
      <c r="E5106" t="s">
        <v>557</v>
      </c>
      <c r="F5106" t="s">
        <v>539</v>
      </c>
      <c r="G5106" t="s">
        <v>4160</v>
      </c>
      <c r="H5106" t="s">
        <v>443</v>
      </c>
      <c r="I5106">
        <v>1</v>
      </c>
      <c r="J5106">
        <v>4</v>
      </c>
      <c r="K5106" t="s">
        <v>4155</v>
      </c>
      <c r="L5106" t="s">
        <v>4164</v>
      </c>
      <c r="M5106">
        <v>0</v>
      </c>
      <c r="N5106">
        <v>2</v>
      </c>
      <c r="O5106">
        <v>0.96919999999999995</v>
      </c>
      <c r="P5106">
        <v>0</v>
      </c>
      <c r="Q5106">
        <v>1</v>
      </c>
      <c r="R5106">
        <v>1</v>
      </c>
      <c r="S5106">
        <v>606.85274000000004</v>
      </c>
      <c r="T5106">
        <v>1212.6982</v>
      </c>
      <c r="U5106">
        <v>1212.6986899999999</v>
      </c>
      <c r="V5106">
        <v>-0.4</v>
      </c>
      <c r="W5106">
        <v>-2.4000000000000001E-4</v>
      </c>
      <c r="X5106" t="s">
        <v>540</v>
      </c>
      <c r="Y5106" t="s">
        <v>541</v>
      </c>
      <c r="Z5106">
        <v>17.390789999999999</v>
      </c>
      <c r="AA5106">
        <v>10.388</v>
      </c>
      <c r="AB5106">
        <v>55.615499999999997</v>
      </c>
      <c r="AC5106">
        <v>38354</v>
      </c>
      <c r="AD5106" t="s">
        <v>554</v>
      </c>
      <c r="AE5106" t="s">
        <v>555</v>
      </c>
      <c r="AF5106" t="s">
        <v>443</v>
      </c>
      <c r="AG5106" t="s">
        <v>443</v>
      </c>
      <c r="AH5106">
        <v>65</v>
      </c>
      <c r="AI5106" t="b">
        <v>0</v>
      </c>
      <c r="AJ5106">
        <v>51</v>
      </c>
      <c r="AK5106">
        <v>33</v>
      </c>
      <c r="AL5106">
        <v>4.21430975723571E-6</v>
      </c>
      <c r="AM5106">
        <v>0</v>
      </c>
      <c r="AN5106">
        <v>1.2340000000000001E-3</v>
      </c>
      <c r="AO5106">
        <v>24399186</v>
      </c>
      <c r="AP5106">
        <v>55.62</v>
      </c>
      <c r="AQ5106" t="str">
        <f t="shared" si="1004"/>
        <v>Mascot (A5)</v>
      </c>
      <c r="AT5106" t="str">
        <f t="shared" si="1005"/>
        <v>Mascot (A5)</v>
      </c>
      <c r="AU5106" t="str">
        <f t="shared" si="1022"/>
        <v>t (A5)</v>
      </c>
      <c r="AV5106" t="str">
        <f t="shared" si="1023"/>
        <v>t (A5)</v>
      </c>
      <c r="AW5106" s="19" t="str">
        <f t="shared" si="1024"/>
        <v>t (A5)</v>
      </c>
      <c r="AX5106">
        <v>-0.4</v>
      </c>
      <c r="AY5106" s="20">
        <f t="shared" si="1006"/>
        <v>5.9999999999999995E-4</v>
      </c>
      <c r="AZ5106">
        <v>-2.4000000000000001E-4</v>
      </c>
      <c r="BA5106" s="20" t="e">
        <f t="shared" si="1007"/>
        <v>#VALUE!</v>
      </c>
      <c r="BB5106" t="s">
        <v>540</v>
      </c>
      <c r="BC5106" t="s">
        <v>541</v>
      </c>
      <c r="BD5106" s="20" t="e">
        <f t="shared" si="1008"/>
        <v>#VALUE!</v>
      </c>
      <c r="BE5106">
        <v>17.390789999999999</v>
      </c>
      <c r="BF5106" s="27" t="e">
        <f t="shared" si="1009"/>
        <v>#VALUE!</v>
      </c>
      <c r="BG5106">
        <v>10.388</v>
      </c>
      <c r="BH5106">
        <v>55.615499999999997</v>
      </c>
      <c r="BI5106" s="27">
        <f t="shared" si="1010"/>
        <v>689.62789150506603</v>
      </c>
      <c r="BJ5106">
        <v>38354</v>
      </c>
      <c r="BK5106" t="s">
        <v>554</v>
      </c>
      <c r="BL5106" s="20" t="e">
        <f t="shared" si="1011"/>
        <v>#VALUE!</v>
      </c>
    </row>
    <row r="5107" spans="1:64" hidden="1" outlineLevel="2" collapsed="1" x14ac:dyDescent="0.35">
      <c r="A5107" t="s">
        <v>443</v>
      </c>
      <c r="B5107" t="s">
        <v>443</v>
      </c>
      <c r="C5107" t="b">
        <v>0</v>
      </c>
      <c r="D5107" t="s">
        <v>439</v>
      </c>
      <c r="E5107" t="s">
        <v>538</v>
      </c>
      <c r="F5107" t="s">
        <v>550</v>
      </c>
      <c r="G5107" t="s">
        <v>4160</v>
      </c>
      <c r="H5107" t="s">
        <v>443</v>
      </c>
      <c r="I5107">
        <v>1</v>
      </c>
      <c r="J5107">
        <v>4</v>
      </c>
      <c r="K5107" t="s">
        <v>4155</v>
      </c>
      <c r="L5107" t="s">
        <v>4164</v>
      </c>
      <c r="M5107">
        <v>0</v>
      </c>
      <c r="N5107">
        <v>2</v>
      </c>
      <c r="O5107">
        <v>0.69030000000000002</v>
      </c>
      <c r="P5107">
        <v>0</v>
      </c>
      <c r="Q5107">
        <v>1</v>
      </c>
      <c r="R5107">
        <v>1</v>
      </c>
      <c r="S5107">
        <v>606.85253999999998</v>
      </c>
      <c r="T5107">
        <v>1212.6978099999999</v>
      </c>
      <c r="U5107">
        <v>1212.6986899999999</v>
      </c>
      <c r="V5107">
        <v>-0.72</v>
      </c>
      <c r="W5107">
        <v>-4.4000000000000002E-4</v>
      </c>
      <c r="X5107" t="s">
        <v>540</v>
      </c>
      <c r="Y5107" t="s">
        <v>541</v>
      </c>
      <c r="Z5107">
        <v>8.1169069999999994</v>
      </c>
      <c r="AA5107">
        <v>19.489000000000001</v>
      </c>
      <c r="AB5107">
        <v>55.635100000000001</v>
      </c>
      <c r="AC5107">
        <v>38822</v>
      </c>
      <c r="AD5107" t="s">
        <v>551</v>
      </c>
      <c r="AE5107" t="s">
        <v>552</v>
      </c>
      <c r="AF5107" t="s">
        <v>443</v>
      </c>
      <c r="AG5107">
        <v>2.2599999999999998</v>
      </c>
      <c r="AH5107" t="s">
        <v>443</v>
      </c>
      <c r="AI5107" t="b">
        <v>0</v>
      </c>
      <c r="AJ5107" t="s">
        <v>443</v>
      </c>
      <c r="AK5107" t="s">
        <v>443</v>
      </c>
      <c r="AL5107" t="s">
        <v>443</v>
      </c>
      <c r="AM5107">
        <v>0</v>
      </c>
      <c r="AN5107">
        <v>1.596E-3</v>
      </c>
      <c r="AO5107">
        <v>24627002</v>
      </c>
      <c r="AP5107">
        <v>55.66</v>
      </c>
      <c r="AQ5107" t="str">
        <f t="shared" si="1004"/>
        <v>Sequest HT (A2)</v>
      </c>
      <c r="AT5107" t="str">
        <f t="shared" si="1005"/>
        <v>Sequest HT (A2</v>
      </c>
      <c r="AU5107" t="str">
        <f t="shared" si="1022"/>
        <v>st HT (</v>
      </c>
      <c r="AV5107" t="str">
        <f t="shared" si="1023"/>
        <v>st HT (</v>
      </c>
      <c r="AW5107" s="19" t="str">
        <f t="shared" si="1024"/>
        <v xml:space="preserve">st HT </v>
      </c>
      <c r="AX5107">
        <v>-0.72</v>
      </c>
      <c r="AY5107" s="20">
        <f t="shared" si="1006"/>
        <v>6.1111111111111121E-4</v>
      </c>
      <c r="AZ5107">
        <v>-4.4000000000000002E-4</v>
      </c>
      <c r="BA5107" s="20" t="e">
        <f t="shared" si="1007"/>
        <v>#VALUE!</v>
      </c>
      <c r="BB5107" t="s">
        <v>540</v>
      </c>
      <c r="BC5107" t="s">
        <v>541</v>
      </c>
      <c r="BD5107" s="20" t="e">
        <f t="shared" si="1008"/>
        <v>#VALUE!</v>
      </c>
      <c r="BE5107">
        <v>8.1169069999999994</v>
      </c>
      <c r="BF5107" s="27" t="e">
        <f t="shared" si="1009"/>
        <v>#VALUE!</v>
      </c>
      <c r="BG5107">
        <v>19.489000000000001</v>
      </c>
      <c r="BH5107">
        <v>55.635100000000001</v>
      </c>
      <c r="BI5107" s="27">
        <f t="shared" si="1010"/>
        <v>697.79689440658865</v>
      </c>
      <c r="BJ5107">
        <v>38822</v>
      </c>
      <c r="BK5107" t="s">
        <v>551</v>
      </c>
      <c r="BL5107" s="20" t="e">
        <f t="shared" si="1011"/>
        <v>#VALUE!</v>
      </c>
    </row>
    <row r="5108" spans="1:64" collapsed="1" x14ac:dyDescent="0.35">
      <c r="A5108" t="b">
        <v>0</v>
      </c>
      <c r="B5108" t="s">
        <v>439</v>
      </c>
      <c r="C5108" t="s">
        <v>440</v>
      </c>
      <c r="D5108" t="s">
        <v>2510</v>
      </c>
      <c r="E5108" t="s">
        <v>4165</v>
      </c>
      <c r="F5108">
        <v>0</v>
      </c>
      <c r="G5108" t="b">
        <v>0</v>
      </c>
      <c r="H5108">
        <v>29.629000000000001</v>
      </c>
      <c r="I5108">
        <v>37</v>
      </c>
      <c r="J5108">
        <v>6</v>
      </c>
      <c r="K5108">
        <v>18</v>
      </c>
      <c r="L5108">
        <v>6</v>
      </c>
      <c r="M5108">
        <v>1</v>
      </c>
      <c r="N5108">
        <v>248</v>
      </c>
      <c r="O5108">
        <v>27.9</v>
      </c>
      <c r="P5108">
        <v>8.4600000000000009</v>
      </c>
      <c r="Q5108">
        <v>270</v>
      </c>
      <c r="R5108">
        <v>33.29</v>
      </c>
      <c r="S5108">
        <v>3</v>
      </c>
      <c r="T5108">
        <v>6</v>
      </c>
      <c r="U5108">
        <v>0</v>
      </c>
      <c r="V5108">
        <v>238.5</v>
      </c>
      <c r="W5108">
        <v>204.9</v>
      </c>
      <c r="X5108">
        <v>194.1</v>
      </c>
      <c r="Y5108">
        <v>22</v>
      </c>
      <c r="Z5108">
        <v>11.8</v>
      </c>
      <c r="AA5108">
        <v>109.7</v>
      </c>
      <c r="AB5108">
        <v>9.6999999999999993</v>
      </c>
      <c r="AC5108">
        <v>109.1</v>
      </c>
      <c r="AD5108" t="s">
        <v>443</v>
      </c>
      <c r="AE5108" t="s">
        <v>439</v>
      </c>
      <c r="AF5108" t="s">
        <v>439</v>
      </c>
      <c r="AG5108" t="s">
        <v>439</v>
      </c>
      <c r="AH5108" t="s">
        <v>439</v>
      </c>
      <c r="AI5108" t="s">
        <v>444</v>
      </c>
      <c r="AJ5108" t="s">
        <v>439</v>
      </c>
      <c r="AK5108" t="s">
        <v>444</v>
      </c>
      <c r="AL5108" t="s">
        <v>444</v>
      </c>
      <c r="AM5108" t="s">
        <v>445</v>
      </c>
      <c r="AN5108" t="s">
        <v>443</v>
      </c>
      <c r="AQ5108" t="str">
        <f t="shared" si="1004"/>
        <v>06 GN=PSMA7 PE=1 SV=1</v>
      </c>
      <c r="AT5108" t="str">
        <f t="shared" si="1005"/>
        <v>06 GN=PSMA7 PE</v>
      </c>
      <c r="AU5108" t="str">
        <f>MID(AT5108, 7, 7)</f>
        <v>PSMA7 P</v>
      </c>
      <c r="AV5108" t="str">
        <f>LEFT(AU5108, 6)</f>
        <v xml:space="preserve">PSMA7 </v>
      </c>
      <c r="AW5108" s="19" t="str">
        <f t="shared" si="1024"/>
        <v xml:space="preserve">PSMA7 </v>
      </c>
      <c r="AX5108">
        <v>238.5</v>
      </c>
      <c r="AY5108" s="20">
        <f t="shared" si="1006"/>
        <v>0.85911949685534594</v>
      </c>
      <c r="AZ5108">
        <v>204.9</v>
      </c>
      <c r="BA5108" s="20">
        <f>BB5108/AX5108</f>
        <v>0.81383647798742131</v>
      </c>
      <c r="BB5108">
        <v>194.1</v>
      </c>
      <c r="BC5108">
        <v>22</v>
      </c>
      <c r="BD5108" s="20">
        <f t="shared" si="1008"/>
        <v>0.53636363636363638</v>
      </c>
      <c r="BE5108">
        <v>11.8</v>
      </c>
      <c r="BF5108" s="27">
        <f t="shared" si="1009"/>
        <v>4.9863636363636363</v>
      </c>
      <c r="BG5108">
        <v>109.7</v>
      </c>
      <c r="BH5108">
        <v>9.6999999999999993</v>
      </c>
      <c r="BI5108" s="27">
        <f t="shared" si="1010"/>
        <v>11.247422680412372</v>
      </c>
      <c r="BJ5108">
        <v>109.1</v>
      </c>
      <c r="BK5108" t="s">
        <v>443</v>
      </c>
      <c r="BL5108" s="20" t="e">
        <f t="shared" si="1011"/>
        <v>#VALUE!</v>
      </c>
    </row>
    <row r="5109" spans="1:64" hidden="1" outlineLevel="1" collapsed="1" x14ac:dyDescent="0.35">
      <c r="A5109" t="s">
        <v>443</v>
      </c>
      <c r="B5109" t="s">
        <v>457</v>
      </c>
      <c r="C5109" t="s">
        <v>458</v>
      </c>
      <c r="D5109" t="s">
        <v>459</v>
      </c>
      <c r="E5109" t="s">
        <v>460</v>
      </c>
      <c r="F5109" t="s">
        <v>461</v>
      </c>
      <c r="G5109" t="s">
        <v>462</v>
      </c>
      <c r="H5109" t="s">
        <v>463</v>
      </c>
      <c r="I5109" t="s">
        <v>464</v>
      </c>
      <c r="J5109" t="s">
        <v>465</v>
      </c>
      <c r="K5109" t="s">
        <v>466</v>
      </c>
      <c r="L5109" t="s">
        <v>467</v>
      </c>
      <c r="M5109" t="s">
        <v>468</v>
      </c>
      <c r="N5109" t="s">
        <v>469</v>
      </c>
      <c r="O5109" t="s">
        <v>470</v>
      </c>
      <c r="P5109" t="s">
        <v>471</v>
      </c>
      <c r="Q5109" t="s">
        <v>472</v>
      </c>
      <c r="R5109" t="s">
        <v>473</v>
      </c>
      <c r="S5109" t="s">
        <v>474</v>
      </c>
      <c r="T5109" t="s">
        <v>475</v>
      </c>
      <c r="U5109" t="s">
        <v>476</v>
      </c>
      <c r="V5109" t="s">
        <v>477</v>
      </c>
      <c r="W5109" t="s">
        <v>478</v>
      </c>
      <c r="X5109" t="s">
        <v>479</v>
      </c>
      <c r="Y5109" t="s">
        <v>480</v>
      </c>
      <c r="Z5109" t="s">
        <v>481</v>
      </c>
      <c r="AA5109" t="s">
        <v>482</v>
      </c>
      <c r="AB5109" t="s">
        <v>483</v>
      </c>
      <c r="AC5109" t="s">
        <v>484</v>
      </c>
      <c r="AD5109" t="s">
        <v>485</v>
      </c>
      <c r="AE5109" t="s">
        <v>486</v>
      </c>
      <c r="AF5109" t="s">
        <v>487</v>
      </c>
      <c r="AG5109" t="s">
        <v>488</v>
      </c>
      <c r="AH5109" t="s">
        <v>489</v>
      </c>
      <c r="AI5109" t="s">
        <v>490</v>
      </c>
      <c r="AJ5109" t="s">
        <v>491</v>
      </c>
      <c r="AK5109" t="s">
        <v>492</v>
      </c>
      <c r="AL5109" t="s">
        <v>493</v>
      </c>
      <c r="AM5109" t="s">
        <v>494</v>
      </c>
      <c r="AN5109" t="s">
        <v>495</v>
      </c>
      <c r="AO5109" t="s">
        <v>496</v>
      </c>
      <c r="AP5109" t="s">
        <v>497</v>
      </c>
      <c r="AQ5109" t="str">
        <f t="shared" si="1004"/>
        <v>Modifications</v>
      </c>
      <c r="AR5109" t="s">
        <v>498</v>
      </c>
      <c r="AS5109" t="s">
        <v>499</v>
      </c>
      <c r="AT5109" t="str">
        <f t="shared" si="1005"/>
        <v>Modifications</v>
      </c>
      <c r="AU5109" t="str">
        <f t="shared" ref="AU5109:AU5115" si="1025">MID(AT5109, 6, 7)</f>
        <v>ication</v>
      </c>
      <c r="AV5109" t="str">
        <f t="shared" ref="AV5109:AV5115" si="1026">MID(AT5109, 6, 7)</f>
        <v>ication</v>
      </c>
      <c r="AW5109" s="19" t="str">
        <f t="shared" si="1024"/>
        <v>icatio</v>
      </c>
      <c r="AX5109" t="s">
        <v>477</v>
      </c>
      <c r="AY5109" s="20" t="e">
        <f t="shared" si="1006"/>
        <v>#VALUE!</v>
      </c>
      <c r="AZ5109" t="s">
        <v>478</v>
      </c>
      <c r="BA5109" s="20" t="e">
        <f t="shared" si="1007"/>
        <v>#VALUE!</v>
      </c>
      <c r="BB5109" t="s">
        <v>479</v>
      </c>
      <c r="BC5109" t="s">
        <v>480</v>
      </c>
      <c r="BD5109" s="20" t="e">
        <f t="shared" si="1008"/>
        <v>#VALUE!</v>
      </c>
      <c r="BE5109" t="s">
        <v>481</v>
      </c>
      <c r="BF5109" s="27" t="e">
        <f t="shared" si="1009"/>
        <v>#VALUE!</v>
      </c>
      <c r="BG5109" t="s">
        <v>482</v>
      </c>
      <c r="BH5109" t="s">
        <v>483</v>
      </c>
      <c r="BI5109" s="27" t="e">
        <f t="shared" si="1010"/>
        <v>#VALUE!</v>
      </c>
      <c r="BJ5109" t="s">
        <v>484</v>
      </c>
      <c r="BK5109" t="s">
        <v>485</v>
      </c>
      <c r="BL5109" s="20" t="e">
        <f t="shared" si="1011"/>
        <v>#VALUE!</v>
      </c>
    </row>
    <row r="5110" spans="1:64" hidden="1" outlineLevel="1" x14ac:dyDescent="0.35">
      <c r="A5110" t="s">
        <v>443</v>
      </c>
      <c r="B5110" t="b">
        <v>0</v>
      </c>
      <c r="C5110" t="s">
        <v>439</v>
      </c>
      <c r="D5110" t="s">
        <v>4166</v>
      </c>
      <c r="E5110" t="s">
        <v>443</v>
      </c>
      <c r="F5110" t="s">
        <v>443</v>
      </c>
      <c r="G5110" t="b">
        <v>0</v>
      </c>
      <c r="H5110">
        <v>1</v>
      </c>
      <c r="I5110">
        <v>1</v>
      </c>
      <c r="J5110">
        <v>1</v>
      </c>
      <c r="K5110" t="s">
        <v>4167</v>
      </c>
      <c r="L5110" t="s">
        <v>4168</v>
      </c>
      <c r="M5110">
        <v>0</v>
      </c>
      <c r="N5110">
        <v>1973.09671</v>
      </c>
      <c r="O5110">
        <v>0</v>
      </c>
      <c r="P5110">
        <v>644.20000000000005</v>
      </c>
      <c r="Q5110" t="s">
        <v>443</v>
      </c>
      <c r="R5110">
        <v>255.8</v>
      </c>
      <c r="S5110" t="s">
        <v>443</v>
      </c>
      <c r="T5110" t="s">
        <v>443</v>
      </c>
      <c r="U5110" t="s">
        <v>443</v>
      </c>
      <c r="V5110" t="s">
        <v>443</v>
      </c>
      <c r="W5110" t="s">
        <v>443</v>
      </c>
      <c r="X5110" t="s">
        <v>443</v>
      </c>
      <c r="Y5110" t="s">
        <v>443</v>
      </c>
      <c r="Z5110" t="s">
        <v>439</v>
      </c>
      <c r="AA5110" t="s">
        <v>445</v>
      </c>
      <c r="AB5110" t="s">
        <v>444</v>
      </c>
      <c r="AC5110" t="s">
        <v>445</v>
      </c>
      <c r="AD5110" t="s">
        <v>445</v>
      </c>
      <c r="AE5110" t="s">
        <v>445</v>
      </c>
      <c r="AF5110" t="s">
        <v>445</v>
      </c>
      <c r="AG5110" t="s">
        <v>445</v>
      </c>
      <c r="AH5110" t="s">
        <v>445</v>
      </c>
      <c r="AI5110" t="s">
        <v>439</v>
      </c>
      <c r="AJ5110" t="s">
        <v>439</v>
      </c>
      <c r="AK5110">
        <v>0</v>
      </c>
      <c r="AL5110">
        <v>0</v>
      </c>
      <c r="AM5110">
        <v>6.0600000000000003E-3</v>
      </c>
      <c r="AN5110">
        <v>7.0309999999999999E-3</v>
      </c>
      <c r="AO5110">
        <v>2.02</v>
      </c>
      <c r="AP5110">
        <v>56</v>
      </c>
      <c r="AQ5110" t="str">
        <f t="shared" si="1004"/>
        <v/>
      </c>
      <c r="AR5110" t="s">
        <v>4169</v>
      </c>
      <c r="AS5110" t="s">
        <v>4170</v>
      </c>
      <c r="AT5110" t="str">
        <f t="shared" si="1005"/>
        <v/>
      </c>
      <c r="AU5110" t="str">
        <f t="shared" si="1025"/>
        <v/>
      </c>
      <c r="AV5110" t="str">
        <f t="shared" si="1026"/>
        <v/>
      </c>
      <c r="AW5110" s="19" t="str">
        <f t="shared" si="1024"/>
        <v/>
      </c>
      <c r="AX5110" t="s">
        <v>443</v>
      </c>
      <c r="AY5110" s="20" t="e">
        <f t="shared" si="1006"/>
        <v>#VALUE!</v>
      </c>
      <c r="AZ5110" t="s">
        <v>443</v>
      </c>
      <c r="BA5110" s="20" t="e">
        <f t="shared" si="1007"/>
        <v>#VALUE!</v>
      </c>
      <c r="BB5110" t="s">
        <v>443</v>
      </c>
      <c r="BC5110" t="s">
        <v>443</v>
      </c>
      <c r="BD5110" s="20" t="e">
        <f t="shared" si="1008"/>
        <v>#VALUE!</v>
      </c>
      <c r="BE5110" t="s">
        <v>439</v>
      </c>
      <c r="BF5110" s="27" t="e">
        <f t="shared" si="1009"/>
        <v>#VALUE!</v>
      </c>
      <c r="BG5110" t="s">
        <v>445</v>
      </c>
      <c r="BH5110" t="s">
        <v>444</v>
      </c>
      <c r="BI5110" s="27" t="e">
        <f t="shared" si="1010"/>
        <v>#VALUE!</v>
      </c>
      <c r="BJ5110" t="s">
        <v>445</v>
      </c>
      <c r="BK5110" t="s">
        <v>445</v>
      </c>
      <c r="BL5110" s="20" t="e">
        <f t="shared" si="1011"/>
        <v>#VALUE!</v>
      </c>
    </row>
    <row r="5111" spans="1:64" hidden="1" outlineLevel="2" collapsed="1" x14ac:dyDescent="0.35">
      <c r="A5111" t="s">
        <v>443</v>
      </c>
      <c r="B5111" t="s">
        <v>443</v>
      </c>
      <c r="C5111" t="s">
        <v>457</v>
      </c>
      <c r="D5111" t="s">
        <v>458</v>
      </c>
      <c r="E5111" t="s">
        <v>508</v>
      </c>
      <c r="F5111" t="s">
        <v>509</v>
      </c>
      <c r="G5111" t="s">
        <v>459</v>
      </c>
      <c r="H5111" t="s">
        <v>460</v>
      </c>
      <c r="I5111" t="s">
        <v>463</v>
      </c>
      <c r="J5111" t="s">
        <v>464</v>
      </c>
      <c r="K5111" t="s">
        <v>466</v>
      </c>
      <c r="L5111" t="s">
        <v>510</v>
      </c>
      <c r="M5111" t="s">
        <v>468</v>
      </c>
      <c r="N5111" t="s">
        <v>511</v>
      </c>
      <c r="O5111" t="s">
        <v>512</v>
      </c>
      <c r="P5111" t="s">
        <v>513</v>
      </c>
      <c r="Q5111" t="s">
        <v>514</v>
      </c>
      <c r="R5111" t="s">
        <v>515</v>
      </c>
      <c r="S5111" t="s">
        <v>516</v>
      </c>
      <c r="T5111" t="s">
        <v>517</v>
      </c>
      <c r="U5111" t="s">
        <v>469</v>
      </c>
      <c r="V5111" t="s">
        <v>518</v>
      </c>
      <c r="W5111" t="s">
        <v>519</v>
      </c>
      <c r="X5111" t="s">
        <v>520</v>
      </c>
      <c r="Y5111" t="s">
        <v>521</v>
      </c>
      <c r="Z5111" t="s">
        <v>522</v>
      </c>
      <c r="AA5111" t="s">
        <v>523</v>
      </c>
      <c r="AB5111" t="s">
        <v>524</v>
      </c>
      <c r="AC5111" t="s">
        <v>525</v>
      </c>
      <c r="AD5111" t="s">
        <v>526</v>
      </c>
      <c r="AE5111" t="s">
        <v>527</v>
      </c>
      <c r="AF5111" t="s">
        <v>480</v>
      </c>
      <c r="AG5111" t="s">
        <v>528</v>
      </c>
      <c r="AH5111" t="s">
        <v>529</v>
      </c>
      <c r="AI5111" t="s">
        <v>462</v>
      </c>
      <c r="AJ5111" t="s">
        <v>530</v>
      </c>
      <c r="AK5111" t="s">
        <v>531</v>
      </c>
      <c r="AL5111" t="s">
        <v>532</v>
      </c>
      <c r="AM5111" t="s">
        <v>533</v>
      </c>
      <c r="AN5111" t="s">
        <v>534</v>
      </c>
      <c r="AO5111" t="s">
        <v>535</v>
      </c>
      <c r="AP5111" t="s">
        <v>536</v>
      </c>
      <c r="AQ5111" t="str">
        <f t="shared" si="1004"/>
        <v>Identifying Node</v>
      </c>
      <c r="AT5111" t="str">
        <f t="shared" si="1005"/>
        <v>Identifying No</v>
      </c>
      <c r="AU5111" t="str">
        <f t="shared" si="1025"/>
        <v xml:space="preserve">ifying </v>
      </c>
      <c r="AV5111" t="str">
        <f t="shared" si="1026"/>
        <v xml:space="preserve">ifying </v>
      </c>
      <c r="AW5111" s="19" t="str">
        <f t="shared" si="1024"/>
        <v>ifying</v>
      </c>
      <c r="AX5111" t="s">
        <v>518</v>
      </c>
      <c r="AY5111" s="20" t="e">
        <f t="shared" si="1006"/>
        <v>#VALUE!</v>
      </c>
      <c r="AZ5111" t="s">
        <v>519</v>
      </c>
      <c r="BA5111" s="20" t="e">
        <f t="shared" si="1007"/>
        <v>#VALUE!</v>
      </c>
      <c r="BB5111" t="s">
        <v>520</v>
      </c>
      <c r="BC5111" t="s">
        <v>521</v>
      </c>
      <c r="BD5111" s="20" t="e">
        <f t="shared" si="1008"/>
        <v>#VALUE!</v>
      </c>
      <c r="BE5111" t="s">
        <v>522</v>
      </c>
      <c r="BF5111" s="27" t="e">
        <f t="shared" si="1009"/>
        <v>#VALUE!</v>
      </c>
      <c r="BG5111" t="s">
        <v>523</v>
      </c>
      <c r="BH5111" t="s">
        <v>524</v>
      </c>
      <c r="BI5111" s="27" t="e">
        <f t="shared" si="1010"/>
        <v>#VALUE!</v>
      </c>
      <c r="BJ5111" t="s">
        <v>525</v>
      </c>
      <c r="BK5111" t="s">
        <v>526</v>
      </c>
      <c r="BL5111" s="20" t="e">
        <f t="shared" si="1011"/>
        <v>#VALUE!</v>
      </c>
    </row>
    <row r="5112" spans="1:64" hidden="1" outlineLevel="2" collapsed="1" x14ac:dyDescent="0.35">
      <c r="A5112" t="s">
        <v>443</v>
      </c>
      <c r="B5112" t="s">
        <v>443</v>
      </c>
      <c r="C5112" t="b">
        <v>0</v>
      </c>
      <c r="D5112" t="s">
        <v>439</v>
      </c>
      <c r="E5112" t="s">
        <v>557</v>
      </c>
      <c r="F5112" t="s">
        <v>539</v>
      </c>
      <c r="G5112" t="s">
        <v>4166</v>
      </c>
      <c r="H5112" t="s">
        <v>443</v>
      </c>
      <c r="I5112">
        <v>1</v>
      </c>
      <c r="J5112">
        <v>1</v>
      </c>
      <c r="K5112" t="s">
        <v>4167</v>
      </c>
      <c r="L5112" t="s">
        <v>4167</v>
      </c>
      <c r="M5112">
        <v>0</v>
      </c>
      <c r="N5112">
        <v>2</v>
      </c>
      <c r="O5112">
        <v>1</v>
      </c>
      <c r="P5112">
        <v>0</v>
      </c>
      <c r="Q5112">
        <v>1</v>
      </c>
      <c r="R5112">
        <v>1</v>
      </c>
      <c r="S5112">
        <v>987.05118000000004</v>
      </c>
      <c r="T5112">
        <v>1973.0950800000001</v>
      </c>
      <c r="U5112">
        <v>1973.09671</v>
      </c>
      <c r="V5112">
        <v>-0.82</v>
      </c>
      <c r="W5112">
        <v>-8.0999999999999996E-4</v>
      </c>
      <c r="X5112" t="s">
        <v>540</v>
      </c>
      <c r="Y5112" t="s">
        <v>541</v>
      </c>
      <c r="Z5112">
        <v>33.355879999999999</v>
      </c>
      <c r="AA5112">
        <v>30</v>
      </c>
      <c r="AB5112">
        <v>69.690799999999996</v>
      </c>
      <c r="AC5112">
        <v>51177</v>
      </c>
      <c r="AD5112" t="s">
        <v>568</v>
      </c>
      <c r="AE5112" t="s">
        <v>569</v>
      </c>
      <c r="AF5112" t="s">
        <v>443</v>
      </c>
      <c r="AG5112" t="s">
        <v>443</v>
      </c>
      <c r="AH5112">
        <v>56</v>
      </c>
      <c r="AI5112" t="b">
        <v>0</v>
      </c>
      <c r="AJ5112">
        <v>50</v>
      </c>
      <c r="AK5112">
        <v>33</v>
      </c>
      <c r="AL5112">
        <v>3.16162249555768E-5</v>
      </c>
      <c r="AM5112">
        <v>0</v>
      </c>
      <c r="AN5112">
        <v>6.0600000000000003E-3</v>
      </c>
      <c r="AO5112">
        <v>1692157.5</v>
      </c>
      <c r="AP5112">
        <v>69.66</v>
      </c>
      <c r="AQ5112" t="str">
        <f t="shared" si="1004"/>
        <v>Mascot (A5)</v>
      </c>
      <c r="AT5112" t="str">
        <f t="shared" si="1005"/>
        <v>Mascot (A5)</v>
      </c>
      <c r="AU5112" t="str">
        <f t="shared" si="1025"/>
        <v>t (A5)</v>
      </c>
      <c r="AV5112" t="str">
        <f t="shared" si="1026"/>
        <v>t (A5)</v>
      </c>
      <c r="AW5112" s="19" t="str">
        <f t="shared" si="1024"/>
        <v>t (A5)</v>
      </c>
      <c r="AX5112">
        <v>-0.82</v>
      </c>
      <c r="AY5112" s="20">
        <f t="shared" si="1006"/>
        <v>9.878048780487805E-4</v>
      </c>
      <c r="AZ5112">
        <v>-8.0999999999999996E-4</v>
      </c>
      <c r="BA5112" s="20" t="e">
        <f t="shared" si="1007"/>
        <v>#VALUE!</v>
      </c>
      <c r="BB5112" t="s">
        <v>540</v>
      </c>
      <c r="BC5112" t="s">
        <v>541</v>
      </c>
      <c r="BD5112" s="20" t="e">
        <f t="shared" si="1008"/>
        <v>#VALUE!</v>
      </c>
      <c r="BE5112">
        <v>33.355879999999999</v>
      </c>
      <c r="BF5112" s="27" t="e">
        <f t="shared" si="1009"/>
        <v>#VALUE!</v>
      </c>
      <c r="BG5112">
        <v>30</v>
      </c>
      <c r="BH5112">
        <v>69.690799999999996</v>
      </c>
      <c r="BI5112" s="27">
        <f t="shared" si="1010"/>
        <v>734.34370103370895</v>
      </c>
      <c r="BJ5112">
        <v>51177</v>
      </c>
      <c r="BK5112" t="s">
        <v>568</v>
      </c>
      <c r="BL5112" s="20" t="e">
        <f t="shared" si="1011"/>
        <v>#VALUE!</v>
      </c>
    </row>
    <row r="5113" spans="1:64" hidden="1" outlineLevel="1" x14ac:dyDescent="0.35">
      <c r="A5113" t="s">
        <v>443</v>
      </c>
      <c r="B5113" t="b">
        <v>0</v>
      </c>
      <c r="C5113" t="s">
        <v>439</v>
      </c>
      <c r="D5113" t="s">
        <v>4171</v>
      </c>
      <c r="E5113" t="s">
        <v>443</v>
      </c>
      <c r="F5113" t="s">
        <v>443</v>
      </c>
      <c r="G5113" t="b">
        <v>0</v>
      </c>
      <c r="H5113">
        <v>1</v>
      </c>
      <c r="I5113">
        <v>1</v>
      </c>
      <c r="J5113">
        <v>1</v>
      </c>
      <c r="K5113" t="s">
        <v>4167</v>
      </c>
      <c r="L5113" t="s">
        <v>4172</v>
      </c>
      <c r="M5113">
        <v>0</v>
      </c>
      <c r="N5113">
        <v>1111.64698</v>
      </c>
      <c r="O5113">
        <v>0</v>
      </c>
      <c r="P5113">
        <v>235.5</v>
      </c>
      <c r="Q5113">
        <v>289.60000000000002</v>
      </c>
      <c r="R5113">
        <v>162.30000000000001</v>
      </c>
      <c r="S5113">
        <v>75.599999999999994</v>
      </c>
      <c r="T5113">
        <v>64.400000000000006</v>
      </c>
      <c r="U5113" t="s">
        <v>443</v>
      </c>
      <c r="V5113">
        <v>72.599999999999994</v>
      </c>
      <c r="W5113" t="s">
        <v>443</v>
      </c>
      <c r="X5113" t="s">
        <v>443</v>
      </c>
      <c r="Y5113" t="s">
        <v>443</v>
      </c>
      <c r="Z5113" t="s">
        <v>439</v>
      </c>
      <c r="AA5113" t="s">
        <v>444</v>
      </c>
      <c r="AB5113" t="s">
        <v>444</v>
      </c>
      <c r="AC5113" t="s">
        <v>444</v>
      </c>
      <c r="AD5113" t="s">
        <v>444</v>
      </c>
      <c r="AE5113" t="s">
        <v>445</v>
      </c>
      <c r="AF5113" t="s">
        <v>444</v>
      </c>
      <c r="AG5113" t="s">
        <v>445</v>
      </c>
      <c r="AH5113" t="s">
        <v>445</v>
      </c>
      <c r="AI5113" t="s">
        <v>780</v>
      </c>
      <c r="AJ5113" t="s">
        <v>439</v>
      </c>
      <c r="AK5113">
        <v>5.5370000000000003E-2</v>
      </c>
      <c r="AL5113">
        <v>8.6040000000000005E-3</v>
      </c>
      <c r="AM5113">
        <v>0.34589999999999999</v>
      </c>
      <c r="AN5113">
        <v>0.10100000000000001</v>
      </c>
      <c r="AO5113">
        <v>2.04</v>
      </c>
      <c r="AP5113">
        <v>24</v>
      </c>
      <c r="AQ5113" t="str">
        <f t="shared" si="1004"/>
        <v/>
      </c>
      <c r="AR5113" t="s">
        <v>4173</v>
      </c>
      <c r="AS5113" t="s">
        <v>4174</v>
      </c>
      <c r="AT5113" t="str">
        <f t="shared" si="1005"/>
        <v/>
      </c>
      <c r="AU5113" t="str">
        <f t="shared" si="1025"/>
        <v/>
      </c>
      <c r="AV5113" t="str">
        <f t="shared" si="1026"/>
        <v/>
      </c>
      <c r="AW5113" s="19" t="str">
        <f t="shared" si="1024"/>
        <v/>
      </c>
      <c r="AX5113">
        <v>72.599999999999994</v>
      </c>
      <c r="AY5113" s="20" t="e">
        <f t="shared" si="1006"/>
        <v>#VALUE!</v>
      </c>
      <c r="AZ5113" t="s">
        <v>443</v>
      </c>
      <c r="BA5113" s="20" t="e">
        <f t="shared" si="1007"/>
        <v>#VALUE!</v>
      </c>
      <c r="BB5113" t="s">
        <v>443</v>
      </c>
      <c r="BC5113" t="s">
        <v>443</v>
      </c>
      <c r="BD5113" s="20" t="e">
        <f t="shared" si="1008"/>
        <v>#VALUE!</v>
      </c>
      <c r="BE5113" t="s">
        <v>439</v>
      </c>
      <c r="BF5113" s="27" t="e">
        <f t="shared" si="1009"/>
        <v>#VALUE!</v>
      </c>
      <c r="BG5113" t="s">
        <v>444</v>
      </c>
      <c r="BH5113" t="s">
        <v>444</v>
      </c>
      <c r="BI5113" s="27" t="e">
        <f t="shared" si="1010"/>
        <v>#VALUE!</v>
      </c>
      <c r="BJ5113" t="s">
        <v>444</v>
      </c>
      <c r="BK5113" t="s">
        <v>444</v>
      </c>
      <c r="BL5113" s="20" t="e">
        <f t="shared" si="1011"/>
        <v>#VALUE!</v>
      </c>
    </row>
    <row r="5114" spans="1:64" hidden="1" outlineLevel="2" collapsed="1" x14ac:dyDescent="0.35">
      <c r="A5114" t="s">
        <v>443</v>
      </c>
      <c r="B5114" t="s">
        <v>443</v>
      </c>
      <c r="C5114" t="s">
        <v>457</v>
      </c>
      <c r="D5114" t="s">
        <v>458</v>
      </c>
      <c r="E5114" t="s">
        <v>508</v>
      </c>
      <c r="F5114" t="s">
        <v>509</v>
      </c>
      <c r="G5114" t="s">
        <v>459</v>
      </c>
      <c r="H5114" t="s">
        <v>460</v>
      </c>
      <c r="I5114" t="s">
        <v>463</v>
      </c>
      <c r="J5114" t="s">
        <v>464</v>
      </c>
      <c r="K5114" t="s">
        <v>466</v>
      </c>
      <c r="L5114" t="s">
        <v>510</v>
      </c>
      <c r="M5114" t="s">
        <v>468</v>
      </c>
      <c r="N5114" t="s">
        <v>511</v>
      </c>
      <c r="O5114" t="s">
        <v>512</v>
      </c>
      <c r="P5114" t="s">
        <v>513</v>
      </c>
      <c r="Q5114" t="s">
        <v>514</v>
      </c>
      <c r="R5114" t="s">
        <v>515</v>
      </c>
      <c r="S5114" t="s">
        <v>516</v>
      </c>
      <c r="T5114" t="s">
        <v>517</v>
      </c>
      <c r="U5114" t="s">
        <v>469</v>
      </c>
      <c r="V5114" t="s">
        <v>518</v>
      </c>
      <c r="W5114" t="s">
        <v>519</v>
      </c>
      <c r="X5114" t="s">
        <v>520</v>
      </c>
      <c r="Y5114" t="s">
        <v>521</v>
      </c>
      <c r="Z5114" t="s">
        <v>522</v>
      </c>
      <c r="AA5114" t="s">
        <v>523</v>
      </c>
      <c r="AB5114" t="s">
        <v>524</v>
      </c>
      <c r="AC5114" t="s">
        <v>525</v>
      </c>
      <c r="AD5114" t="s">
        <v>526</v>
      </c>
      <c r="AE5114" t="s">
        <v>527</v>
      </c>
      <c r="AF5114" t="s">
        <v>480</v>
      </c>
      <c r="AG5114" t="s">
        <v>528</v>
      </c>
      <c r="AH5114" t="s">
        <v>529</v>
      </c>
      <c r="AI5114" t="s">
        <v>462</v>
      </c>
      <c r="AJ5114" t="s">
        <v>530</v>
      </c>
      <c r="AK5114" t="s">
        <v>531</v>
      </c>
      <c r="AL5114" t="s">
        <v>532</v>
      </c>
      <c r="AM5114" t="s">
        <v>533</v>
      </c>
      <c r="AN5114" t="s">
        <v>534</v>
      </c>
      <c r="AO5114" t="s">
        <v>535</v>
      </c>
      <c r="AP5114" t="s">
        <v>536</v>
      </c>
      <c r="AQ5114" t="str">
        <f t="shared" si="1004"/>
        <v>Identifying Node</v>
      </c>
      <c r="AT5114" t="str">
        <f t="shared" si="1005"/>
        <v>Identifying No</v>
      </c>
      <c r="AU5114" t="str">
        <f t="shared" si="1025"/>
        <v xml:space="preserve">ifying </v>
      </c>
      <c r="AV5114" t="str">
        <f t="shared" si="1026"/>
        <v xml:space="preserve">ifying </v>
      </c>
      <c r="AW5114" s="19" t="str">
        <f t="shared" si="1024"/>
        <v>ifying</v>
      </c>
      <c r="AX5114" t="s">
        <v>518</v>
      </c>
      <c r="AY5114" s="20" t="e">
        <f t="shared" si="1006"/>
        <v>#VALUE!</v>
      </c>
      <c r="AZ5114" t="s">
        <v>519</v>
      </c>
      <c r="BA5114" s="20" t="e">
        <f t="shared" si="1007"/>
        <v>#VALUE!</v>
      </c>
      <c r="BB5114" t="s">
        <v>520</v>
      </c>
      <c r="BC5114" t="s">
        <v>521</v>
      </c>
      <c r="BD5114" s="20" t="e">
        <f t="shared" si="1008"/>
        <v>#VALUE!</v>
      </c>
      <c r="BE5114" t="s">
        <v>522</v>
      </c>
      <c r="BF5114" s="27" t="e">
        <f t="shared" si="1009"/>
        <v>#VALUE!</v>
      </c>
      <c r="BG5114" t="s">
        <v>523</v>
      </c>
      <c r="BH5114" t="s">
        <v>524</v>
      </c>
      <c r="BI5114" s="27" t="e">
        <f t="shared" si="1010"/>
        <v>#VALUE!</v>
      </c>
      <c r="BJ5114" t="s">
        <v>525</v>
      </c>
      <c r="BK5114" t="s">
        <v>526</v>
      </c>
      <c r="BL5114" s="20" t="e">
        <f t="shared" si="1011"/>
        <v>#VALUE!</v>
      </c>
    </row>
    <row r="5115" spans="1:64" hidden="1" outlineLevel="2" collapsed="1" x14ac:dyDescent="0.35">
      <c r="A5115" t="s">
        <v>443</v>
      </c>
      <c r="B5115" t="s">
        <v>443</v>
      </c>
      <c r="C5115" t="b">
        <v>0</v>
      </c>
      <c r="D5115" t="s">
        <v>439</v>
      </c>
      <c r="E5115" t="s">
        <v>538</v>
      </c>
      <c r="F5115" t="s">
        <v>539</v>
      </c>
      <c r="G5115" t="s">
        <v>4171</v>
      </c>
      <c r="H5115" t="s">
        <v>443</v>
      </c>
      <c r="I5115">
        <v>1</v>
      </c>
      <c r="J5115">
        <v>1</v>
      </c>
      <c r="K5115" t="s">
        <v>4167</v>
      </c>
      <c r="L5115" t="s">
        <v>4167</v>
      </c>
      <c r="M5115">
        <v>0</v>
      </c>
      <c r="N5115">
        <v>2</v>
      </c>
      <c r="O5115">
        <v>0.64939999999999998</v>
      </c>
      <c r="P5115">
        <v>0</v>
      </c>
      <c r="Q5115">
        <v>1</v>
      </c>
      <c r="R5115">
        <v>1</v>
      </c>
      <c r="S5115">
        <v>556.32619999999997</v>
      </c>
      <c r="T5115">
        <v>1111.6451099999999</v>
      </c>
      <c r="U5115">
        <v>1111.64698</v>
      </c>
      <c r="V5115">
        <v>-1.68</v>
      </c>
      <c r="W5115">
        <v>-9.3000000000000005E-4</v>
      </c>
      <c r="X5115" t="s">
        <v>540</v>
      </c>
      <c r="Y5115" t="s">
        <v>541</v>
      </c>
      <c r="Z5115">
        <v>47.266089999999998</v>
      </c>
      <c r="AA5115">
        <v>30</v>
      </c>
      <c r="AB5115">
        <v>58.626300000000001</v>
      </c>
      <c r="AC5115">
        <v>41194</v>
      </c>
      <c r="AD5115" t="s">
        <v>568</v>
      </c>
      <c r="AE5115" t="s">
        <v>569</v>
      </c>
      <c r="AF5115" t="s">
        <v>443</v>
      </c>
      <c r="AG5115">
        <v>2.31</v>
      </c>
      <c r="AH5115" t="s">
        <v>443</v>
      </c>
      <c r="AI5115" t="b">
        <v>0</v>
      </c>
      <c r="AJ5115" t="s">
        <v>443</v>
      </c>
      <c r="AK5115" t="s">
        <v>443</v>
      </c>
      <c r="AL5115" t="s">
        <v>443</v>
      </c>
      <c r="AM5115">
        <v>1.519E-2</v>
      </c>
      <c r="AN5115">
        <v>0.18429999999999999</v>
      </c>
      <c r="AO5115">
        <v>6496829.5</v>
      </c>
      <c r="AP5115">
        <v>58.69</v>
      </c>
      <c r="AQ5115" t="str">
        <f t="shared" si="1004"/>
        <v>Sequest HT (A2)</v>
      </c>
      <c r="AT5115" t="str">
        <f t="shared" si="1005"/>
        <v>Sequest HT (A2</v>
      </c>
      <c r="AU5115" t="str">
        <f t="shared" si="1025"/>
        <v>st HT (</v>
      </c>
      <c r="AV5115" t="str">
        <f t="shared" si="1026"/>
        <v>st HT (</v>
      </c>
      <c r="AW5115" s="19" t="str">
        <f t="shared" si="1024"/>
        <v xml:space="preserve">st HT </v>
      </c>
      <c r="AX5115">
        <v>-1.68</v>
      </c>
      <c r="AY5115" s="20">
        <f t="shared" si="1006"/>
        <v>5.5357142857142866E-4</v>
      </c>
      <c r="AZ5115">
        <v>-9.3000000000000005E-4</v>
      </c>
      <c r="BA5115" s="20" t="e">
        <f t="shared" si="1007"/>
        <v>#VALUE!</v>
      </c>
      <c r="BB5115" t="s">
        <v>540</v>
      </c>
      <c r="BC5115" t="s">
        <v>541</v>
      </c>
      <c r="BD5115" s="20" t="e">
        <f t="shared" si="1008"/>
        <v>#VALUE!</v>
      </c>
      <c r="BE5115">
        <v>47.266089999999998</v>
      </c>
      <c r="BF5115" s="27" t="e">
        <f t="shared" si="1009"/>
        <v>#VALUE!</v>
      </c>
      <c r="BG5115">
        <v>30</v>
      </c>
      <c r="BH5115">
        <v>58.626300000000001</v>
      </c>
      <c r="BI5115" s="27">
        <f t="shared" si="1010"/>
        <v>702.65392835638613</v>
      </c>
      <c r="BJ5115">
        <v>41194</v>
      </c>
      <c r="BK5115" t="s">
        <v>568</v>
      </c>
      <c r="BL5115" s="20" t="e">
        <f t="shared" si="1011"/>
        <v>#VALUE!</v>
      </c>
    </row>
    <row r="5116" spans="1:64" collapsed="1" x14ac:dyDescent="0.35">
      <c r="A5116" t="b">
        <v>0</v>
      </c>
      <c r="B5116" t="s">
        <v>439</v>
      </c>
      <c r="C5116" t="s">
        <v>440</v>
      </c>
      <c r="D5116" t="s">
        <v>3999</v>
      </c>
      <c r="E5116" t="s">
        <v>4175</v>
      </c>
      <c r="F5116">
        <v>0</v>
      </c>
      <c r="G5116" t="b">
        <v>0</v>
      </c>
      <c r="H5116">
        <v>11.666</v>
      </c>
      <c r="I5116">
        <v>21</v>
      </c>
      <c r="J5116">
        <v>2</v>
      </c>
      <c r="K5116">
        <v>12</v>
      </c>
      <c r="L5116">
        <v>2</v>
      </c>
      <c r="M5116">
        <v>1</v>
      </c>
      <c r="N5116">
        <v>103</v>
      </c>
      <c r="O5116">
        <v>11.4</v>
      </c>
      <c r="P5116">
        <v>11.36</v>
      </c>
      <c r="Q5116">
        <v>89</v>
      </c>
      <c r="R5116">
        <v>31.25</v>
      </c>
      <c r="S5116">
        <v>2</v>
      </c>
      <c r="T5116">
        <v>2</v>
      </c>
      <c r="U5116">
        <v>0</v>
      </c>
      <c r="V5116">
        <v>12.9</v>
      </c>
      <c r="W5116">
        <v>21.4</v>
      </c>
      <c r="X5116">
        <v>25</v>
      </c>
      <c r="Y5116">
        <v>15.6</v>
      </c>
      <c r="Z5116">
        <v>26.4</v>
      </c>
      <c r="AA5116">
        <v>81.2</v>
      </c>
      <c r="AB5116">
        <v>28.8</v>
      </c>
      <c r="AC5116">
        <v>41.8</v>
      </c>
      <c r="AD5116">
        <v>646.79999999999995</v>
      </c>
      <c r="AE5116" t="s">
        <v>439</v>
      </c>
      <c r="AF5116" t="s">
        <v>439</v>
      </c>
      <c r="AG5116" t="s">
        <v>439</v>
      </c>
      <c r="AH5116" t="s">
        <v>439</v>
      </c>
      <c r="AI5116" t="s">
        <v>439</v>
      </c>
      <c r="AJ5116" t="s">
        <v>439</v>
      </c>
      <c r="AK5116" t="s">
        <v>444</v>
      </c>
      <c r="AL5116" t="s">
        <v>444</v>
      </c>
      <c r="AM5116" t="s">
        <v>444</v>
      </c>
      <c r="AN5116" t="s">
        <v>443</v>
      </c>
      <c r="AQ5116" t="str">
        <f t="shared" si="1004"/>
        <v>GN=HIST1H4A PE=1 SV=2</v>
      </c>
      <c r="AT5116" t="str">
        <f t="shared" si="1005"/>
        <v>GN=HIST1H4A PE</v>
      </c>
      <c r="AU5116" t="str">
        <f>MID(AT5116, 4, 8)</f>
        <v>HIST1H4A</v>
      </c>
      <c r="AV5116" t="str">
        <f>MID(AT5116, 4, 8)</f>
        <v>HIST1H4A</v>
      </c>
      <c r="AW5116" s="19" t="str">
        <f>MID(AT5116, 4, 8)</f>
        <v>HIST1H4A</v>
      </c>
      <c r="AX5116">
        <v>12.9</v>
      </c>
      <c r="AY5116" s="27">
        <f t="shared" si="1006"/>
        <v>1.6589147286821704</v>
      </c>
      <c r="AZ5116">
        <v>21.4</v>
      </c>
      <c r="BA5116" s="20">
        <f t="shared" si="1007"/>
        <v>1.9379844961240309</v>
      </c>
      <c r="BB5116">
        <v>25</v>
      </c>
      <c r="BC5116">
        <v>15.6</v>
      </c>
      <c r="BD5116" s="27">
        <f t="shared" si="1008"/>
        <v>1.6923076923076923</v>
      </c>
      <c r="BE5116">
        <v>26.4</v>
      </c>
      <c r="BF5116" s="27">
        <f t="shared" si="1009"/>
        <v>5.2051282051282053</v>
      </c>
      <c r="BG5116">
        <v>81.2</v>
      </c>
      <c r="BH5116">
        <v>28.8</v>
      </c>
      <c r="BI5116" s="20">
        <f t="shared" si="1010"/>
        <v>1.4513888888888888</v>
      </c>
      <c r="BJ5116">
        <v>41.8</v>
      </c>
      <c r="BK5116">
        <v>646.79999999999995</v>
      </c>
      <c r="BL5116" s="27">
        <f t="shared" si="1011"/>
        <v>22.458333333333332</v>
      </c>
    </row>
    <row r="5117" spans="1:64" hidden="1" outlineLevel="1" collapsed="1" x14ac:dyDescent="0.35">
      <c r="A5117" t="s">
        <v>443</v>
      </c>
      <c r="B5117" t="s">
        <v>457</v>
      </c>
      <c r="C5117" t="s">
        <v>458</v>
      </c>
      <c r="D5117" t="s">
        <v>459</v>
      </c>
      <c r="E5117" t="s">
        <v>460</v>
      </c>
      <c r="F5117" t="s">
        <v>461</v>
      </c>
      <c r="G5117" t="s">
        <v>462</v>
      </c>
      <c r="H5117" t="s">
        <v>463</v>
      </c>
      <c r="I5117" t="s">
        <v>464</v>
      </c>
      <c r="J5117" t="s">
        <v>465</v>
      </c>
      <c r="K5117" t="s">
        <v>466</v>
      </c>
      <c r="L5117" t="s">
        <v>467</v>
      </c>
      <c r="M5117" t="s">
        <v>468</v>
      </c>
      <c r="N5117" t="s">
        <v>469</v>
      </c>
      <c r="O5117" t="s">
        <v>470</v>
      </c>
      <c r="P5117" t="s">
        <v>471</v>
      </c>
      <c r="Q5117" t="s">
        <v>472</v>
      </c>
      <c r="R5117" t="s">
        <v>473</v>
      </c>
      <c r="S5117" t="s">
        <v>474</v>
      </c>
      <c r="T5117" t="s">
        <v>475</v>
      </c>
      <c r="U5117" t="s">
        <v>476</v>
      </c>
      <c r="V5117" t="s">
        <v>477</v>
      </c>
      <c r="W5117" t="s">
        <v>478</v>
      </c>
      <c r="X5117" t="s">
        <v>479</v>
      </c>
      <c r="Y5117" t="s">
        <v>480</v>
      </c>
      <c r="Z5117" t="s">
        <v>481</v>
      </c>
      <c r="AA5117" t="s">
        <v>482</v>
      </c>
      <c r="AB5117" t="s">
        <v>483</v>
      </c>
      <c r="AC5117" t="s">
        <v>484</v>
      </c>
      <c r="AD5117" t="s">
        <v>485</v>
      </c>
      <c r="AE5117" t="s">
        <v>486</v>
      </c>
      <c r="AF5117" t="s">
        <v>487</v>
      </c>
      <c r="AG5117" t="s">
        <v>488</v>
      </c>
      <c r="AH5117" t="s">
        <v>489</v>
      </c>
      <c r="AI5117" t="s">
        <v>490</v>
      </c>
      <c r="AJ5117" t="s">
        <v>491</v>
      </c>
      <c r="AK5117" t="s">
        <v>492</v>
      </c>
      <c r="AL5117" t="s">
        <v>493</v>
      </c>
      <c r="AM5117" t="s">
        <v>494</v>
      </c>
      <c r="AN5117" t="s">
        <v>495</v>
      </c>
      <c r="AO5117" t="s">
        <v>496</v>
      </c>
      <c r="AP5117" t="s">
        <v>497</v>
      </c>
      <c r="AQ5117" t="str">
        <f t="shared" si="1004"/>
        <v>Modifications</v>
      </c>
      <c r="AR5117" t="s">
        <v>498</v>
      </c>
      <c r="AS5117" t="s">
        <v>499</v>
      </c>
      <c r="AT5117" t="str">
        <f t="shared" si="1005"/>
        <v>Modifications</v>
      </c>
      <c r="AU5117" t="str">
        <f t="shared" ref="AU5117:AU5125" si="1027">MID(AT5117, 6, 7)</f>
        <v>ication</v>
      </c>
      <c r="AV5117" t="str">
        <f t="shared" ref="AV5117:AV5125" si="1028">MID(AT5117, 6, 7)</f>
        <v>ication</v>
      </c>
      <c r="AW5117" s="19" t="str">
        <f t="shared" ref="AW5117:AW5125" si="1029">LEFT(AU5117, 6)</f>
        <v>icatio</v>
      </c>
      <c r="AX5117" t="s">
        <v>477</v>
      </c>
      <c r="AY5117" s="20" t="e">
        <f t="shared" si="1006"/>
        <v>#VALUE!</v>
      </c>
      <c r="AZ5117" t="s">
        <v>478</v>
      </c>
      <c r="BA5117" s="20" t="e">
        <f t="shared" si="1007"/>
        <v>#VALUE!</v>
      </c>
      <c r="BB5117" t="s">
        <v>479</v>
      </c>
      <c r="BC5117" t="s">
        <v>480</v>
      </c>
      <c r="BD5117" s="20" t="e">
        <f t="shared" si="1008"/>
        <v>#VALUE!</v>
      </c>
      <c r="BE5117" t="s">
        <v>481</v>
      </c>
      <c r="BF5117" s="27" t="e">
        <f t="shared" si="1009"/>
        <v>#VALUE!</v>
      </c>
      <c r="BG5117" t="s">
        <v>482</v>
      </c>
      <c r="BH5117" t="s">
        <v>483</v>
      </c>
      <c r="BI5117" s="27" t="e">
        <f t="shared" si="1010"/>
        <v>#VALUE!</v>
      </c>
      <c r="BJ5117" t="s">
        <v>484</v>
      </c>
      <c r="BK5117" t="s">
        <v>485</v>
      </c>
      <c r="BL5117" s="20" t="e">
        <f t="shared" si="1011"/>
        <v>#VALUE!</v>
      </c>
    </row>
    <row r="5118" spans="1:64" hidden="1" outlineLevel="1" x14ac:dyDescent="0.35">
      <c r="A5118" t="s">
        <v>443</v>
      </c>
      <c r="B5118" t="b">
        <v>0</v>
      </c>
      <c r="C5118" t="s">
        <v>439</v>
      </c>
      <c r="D5118" t="s">
        <v>4176</v>
      </c>
      <c r="E5118" t="s">
        <v>443</v>
      </c>
      <c r="F5118" t="s">
        <v>443</v>
      </c>
      <c r="G5118" t="b">
        <v>0</v>
      </c>
      <c r="H5118">
        <v>1</v>
      </c>
      <c r="I5118">
        <v>3</v>
      </c>
      <c r="J5118">
        <v>1</v>
      </c>
      <c r="K5118" t="s">
        <v>3262</v>
      </c>
      <c r="L5118" t="s">
        <v>4177</v>
      </c>
      <c r="M5118">
        <v>0</v>
      </c>
      <c r="N5118">
        <v>1988.93082</v>
      </c>
      <c r="O5118">
        <v>0</v>
      </c>
      <c r="P5118" t="s">
        <v>443</v>
      </c>
      <c r="Q5118" t="s">
        <v>443</v>
      </c>
      <c r="R5118" t="s">
        <v>443</v>
      </c>
      <c r="S5118" t="s">
        <v>443</v>
      </c>
      <c r="T5118" t="s">
        <v>443</v>
      </c>
      <c r="U5118" t="s">
        <v>443</v>
      </c>
      <c r="V5118" t="s">
        <v>443</v>
      </c>
      <c r="W5118" t="s">
        <v>443</v>
      </c>
      <c r="X5118" t="s">
        <v>443</v>
      </c>
      <c r="Y5118" t="s">
        <v>504</v>
      </c>
      <c r="Z5118" t="s">
        <v>445</v>
      </c>
      <c r="AA5118" t="s">
        <v>445</v>
      </c>
      <c r="AB5118" t="s">
        <v>439</v>
      </c>
      <c r="AC5118" t="s">
        <v>445</v>
      </c>
      <c r="AD5118" t="s">
        <v>445</v>
      </c>
      <c r="AE5118" t="s">
        <v>445</v>
      </c>
      <c r="AF5118" t="s">
        <v>445</v>
      </c>
      <c r="AG5118" t="s">
        <v>445</v>
      </c>
      <c r="AH5118" t="s">
        <v>445</v>
      </c>
      <c r="AI5118" t="s">
        <v>439</v>
      </c>
      <c r="AJ5118" t="s">
        <v>439</v>
      </c>
      <c r="AK5118">
        <v>0</v>
      </c>
      <c r="AL5118">
        <v>0</v>
      </c>
      <c r="AM5118">
        <v>2.3599999999999999E-2</v>
      </c>
      <c r="AN5118">
        <v>6.8400000000000004E-4</v>
      </c>
      <c r="AO5118">
        <v>2.06</v>
      </c>
      <c r="AP5118">
        <v>36</v>
      </c>
      <c r="AQ5118" t="str">
        <f t="shared" si="1004"/>
        <v/>
      </c>
      <c r="AR5118" t="s">
        <v>4178</v>
      </c>
      <c r="AS5118" t="s">
        <v>4179</v>
      </c>
      <c r="AT5118" t="str">
        <f t="shared" si="1005"/>
        <v/>
      </c>
      <c r="AU5118" t="str">
        <f t="shared" si="1027"/>
        <v/>
      </c>
      <c r="AV5118" t="str">
        <f t="shared" si="1028"/>
        <v/>
      </c>
      <c r="AW5118" s="19" t="str">
        <f t="shared" si="1029"/>
        <v/>
      </c>
      <c r="AX5118" t="s">
        <v>443</v>
      </c>
      <c r="AY5118" s="20" t="e">
        <f t="shared" si="1006"/>
        <v>#VALUE!</v>
      </c>
      <c r="AZ5118" t="s">
        <v>443</v>
      </c>
      <c r="BA5118" s="20" t="e">
        <f t="shared" si="1007"/>
        <v>#VALUE!</v>
      </c>
      <c r="BB5118" t="s">
        <v>443</v>
      </c>
      <c r="BC5118" t="s">
        <v>504</v>
      </c>
      <c r="BD5118" s="20" t="e">
        <f t="shared" si="1008"/>
        <v>#VALUE!</v>
      </c>
      <c r="BE5118" t="s">
        <v>445</v>
      </c>
      <c r="BF5118" s="27" t="e">
        <f t="shared" si="1009"/>
        <v>#VALUE!</v>
      </c>
      <c r="BG5118" t="s">
        <v>445</v>
      </c>
      <c r="BH5118" t="s">
        <v>439</v>
      </c>
      <c r="BI5118" s="27" t="e">
        <f t="shared" si="1010"/>
        <v>#VALUE!</v>
      </c>
      <c r="BJ5118" t="s">
        <v>445</v>
      </c>
      <c r="BK5118" t="s">
        <v>445</v>
      </c>
      <c r="BL5118" s="20" t="e">
        <f t="shared" si="1011"/>
        <v>#VALUE!</v>
      </c>
    </row>
    <row r="5119" spans="1:64" hidden="1" outlineLevel="2" collapsed="1" x14ac:dyDescent="0.35">
      <c r="A5119" t="s">
        <v>443</v>
      </c>
      <c r="B5119" t="s">
        <v>443</v>
      </c>
      <c r="C5119" t="s">
        <v>457</v>
      </c>
      <c r="D5119" t="s">
        <v>458</v>
      </c>
      <c r="E5119" t="s">
        <v>508</v>
      </c>
      <c r="F5119" t="s">
        <v>509</v>
      </c>
      <c r="G5119" t="s">
        <v>459</v>
      </c>
      <c r="H5119" t="s">
        <v>460</v>
      </c>
      <c r="I5119" t="s">
        <v>463</v>
      </c>
      <c r="J5119" t="s">
        <v>464</v>
      </c>
      <c r="K5119" t="s">
        <v>466</v>
      </c>
      <c r="L5119" t="s">
        <v>510</v>
      </c>
      <c r="M5119" t="s">
        <v>468</v>
      </c>
      <c r="N5119" t="s">
        <v>511</v>
      </c>
      <c r="O5119" t="s">
        <v>512</v>
      </c>
      <c r="P5119" t="s">
        <v>513</v>
      </c>
      <c r="Q5119" t="s">
        <v>514</v>
      </c>
      <c r="R5119" t="s">
        <v>515</v>
      </c>
      <c r="S5119" t="s">
        <v>516</v>
      </c>
      <c r="T5119" t="s">
        <v>517</v>
      </c>
      <c r="U5119" t="s">
        <v>469</v>
      </c>
      <c r="V5119" t="s">
        <v>518</v>
      </c>
      <c r="W5119" t="s">
        <v>519</v>
      </c>
      <c r="X5119" t="s">
        <v>520</v>
      </c>
      <c r="Y5119" t="s">
        <v>521</v>
      </c>
      <c r="Z5119" t="s">
        <v>522</v>
      </c>
      <c r="AA5119" t="s">
        <v>523</v>
      </c>
      <c r="AB5119" t="s">
        <v>524</v>
      </c>
      <c r="AC5119" t="s">
        <v>525</v>
      </c>
      <c r="AD5119" t="s">
        <v>526</v>
      </c>
      <c r="AE5119" t="s">
        <v>527</v>
      </c>
      <c r="AF5119" t="s">
        <v>480</v>
      </c>
      <c r="AG5119" t="s">
        <v>528</v>
      </c>
      <c r="AH5119" t="s">
        <v>529</v>
      </c>
      <c r="AI5119" t="s">
        <v>462</v>
      </c>
      <c r="AJ5119" t="s">
        <v>530</v>
      </c>
      <c r="AK5119" t="s">
        <v>531</v>
      </c>
      <c r="AL5119" t="s">
        <v>532</v>
      </c>
      <c r="AM5119" t="s">
        <v>533</v>
      </c>
      <c r="AN5119" t="s">
        <v>534</v>
      </c>
      <c r="AO5119" t="s">
        <v>535</v>
      </c>
      <c r="AP5119" t="s">
        <v>536</v>
      </c>
      <c r="AQ5119" t="str">
        <f t="shared" si="1004"/>
        <v>Identifying Node</v>
      </c>
      <c r="AT5119" t="str">
        <f t="shared" si="1005"/>
        <v>Identifying No</v>
      </c>
      <c r="AU5119" t="str">
        <f t="shared" si="1027"/>
        <v xml:space="preserve">ifying </v>
      </c>
      <c r="AV5119" t="str">
        <f t="shared" si="1028"/>
        <v xml:space="preserve">ifying </v>
      </c>
      <c r="AW5119" s="19" t="str">
        <f t="shared" si="1029"/>
        <v>ifying</v>
      </c>
      <c r="AX5119" t="s">
        <v>518</v>
      </c>
      <c r="AY5119" s="20" t="e">
        <f t="shared" si="1006"/>
        <v>#VALUE!</v>
      </c>
      <c r="AZ5119" t="s">
        <v>519</v>
      </c>
      <c r="BA5119" s="20" t="e">
        <f t="shared" si="1007"/>
        <v>#VALUE!</v>
      </c>
      <c r="BB5119" t="s">
        <v>520</v>
      </c>
      <c r="BC5119" t="s">
        <v>521</v>
      </c>
      <c r="BD5119" s="20" t="e">
        <f t="shared" si="1008"/>
        <v>#VALUE!</v>
      </c>
      <c r="BE5119" t="s">
        <v>522</v>
      </c>
      <c r="BF5119" s="27" t="e">
        <f t="shared" si="1009"/>
        <v>#VALUE!</v>
      </c>
      <c r="BG5119" t="s">
        <v>523</v>
      </c>
      <c r="BH5119" t="s">
        <v>524</v>
      </c>
      <c r="BI5119" s="27" t="e">
        <f t="shared" si="1010"/>
        <v>#VALUE!</v>
      </c>
      <c r="BJ5119" t="s">
        <v>525</v>
      </c>
      <c r="BK5119" t="s">
        <v>526</v>
      </c>
      <c r="BL5119" s="20" t="e">
        <f t="shared" si="1011"/>
        <v>#VALUE!</v>
      </c>
    </row>
    <row r="5120" spans="1:64" hidden="1" outlineLevel="2" collapsed="1" x14ac:dyDescent="0.35">
      <c r="A5120" t="s">
        <v>443</v>
      </c>
      <c r="B5120" t="s">
        <v>443</v>
      </c>
      <c r="C5120" t="b">
        <v>0</v>
      </c>
      <c r="D5120" t="s">
        <v>439</v>
      </c>
      <c r="E5120" t="s">
        <v>557</v>
      </c>
      <c r="F5120" t="s">
        <v>539</v>
      </c>
      <c r="G5120" t="s">
        <v>4176</v>
      </c>
      <c r="H5120" t="s">
        <v>443</v>
      </c>
      <c r="I5120">
        <v>1</v>
      </c>
      <c r="J5120">
        <v>3</v>
      </c>
      <c r="K5120" t="s">
        <v>3262</v>
      </c>
      <c r="L5120" t="s">
        <v>4180</v>
      </c>
      <c r="M5120">
        <v>0</v>
      </c>
      <c r="N5120">
        <v>2</v>
      </c>
      <c r="O5120">
        <v>1</v>
      </c>
      <c r="P5120">
        <v>0</v>
      </c>
      <c r="Q5120">
        <v>1</v>
      </c>
      <c r="R5120">
        <v>1</v>
      </c>
      <c r="S5120">
        <v>994.96786999999995</v>
      </c>
      <c r="T5120">
        <v>1988.9284700000001</v>
      </c>
      <c r="U5120">
        <v>1988.93082</v>
      </c>
      <c r="V5120">
        <v>-1.18</v>
      </c>
      <c r="W5120">
        <v>-1.1800000000000001E-3</v>
      </c>
      <c r="X5120" t="s">
        <v>540</v>
      </c>
      <c r="Y5120" t="s">
        <v>541</v>
      </c>
      <c r="Z5120">
        <v>0</v>
      </c>
      <c r="AA5120">
        <v>30</v>
      </c>
      <c r="AB5120">
        <v>48.040700000000001</v>
      </c>
      <c r="AC5120">
        <v>32045</v>
      </c>
      <c r="AD5120" t="s">
        <v>551</v>
      </c>
      <c r="AE5120" t="s">
        <v>552</v>
      </c>
      <c r="AF5120" t="s">
        <v>443</v>
      </c>
      <c r="AG5120" t="s">
        <v>443</v>
      </c>
      <c r="AH5120">
        <v>60</v>
      </c>
      <c r="AI5120" t="b">
        <v>0</v>
      </c>
      <c r="AJ5120">
        <v>51</v>
      </c>
      <c r="AK5120">
        <v>33</v>
      </c>
      <c r="AL5120">
        <v>1.5585705065487E-5</v>
      </c>
      <c r="AM5120">
        <v>0</v>
      </c>
      <c r="AN5120">
        <v>1.271E-3</v>
      </c>
      <c r="AO5120" t="s">
        <v>443</v>
      </c>
      <c r="AP5120" t="s">
        <v>443</v>
      </c>
      <c r="AQ5120" t="str">
        <f t="shared" si="1004"/>
        <v>Mascot (A5)</v>
      </c>
      <c r="AT5120" t="str">
        <f t="shared" si="1005"/>
        <v>Mascot (A5)</v>
      </c>
      <c r="AU5120" t="str">
        <f t="shared" si="1027"/>
        <v>t (A5)</v>
      </c>
      <c r="AV5120" t="str">
        <f t="shared" si="1028"/>
        <v>t (A5)</v>
      </c>
      <c r="AW5120" s="19" t="str">
        <f t="shared" si="1029"/>
        <v>t (A5)</v>
      </c>
      <c r="AX5120">
        <v>-1.18</v>
      </c>
      <c r="AY5120" s="20">
        <f t="shared" si="1006"/>
        <v>1E-3</v>
      </c>
      <c r="AZ5120">
        <v>-1.1800000000000001E-3</v>
      </c>
      <c r="BA5120" s="20" t="e">
        <f t="shared" si="1007"/>
        <v>#VALUE!</v>
      </c>
      <c r="BB5120" t="s">
        <v>540</v>
      </c>
      <c r="BC5120" t="s">
        <v>541</v>
      </c>
      <c r="BD5120" s="20" t="e">
        <f t="shared" si="1008"/>
        <v>#VALUE!</v>
      </c>
      <c r="BE5120">
        <v>0</v>
      </c>
      <c r="BF5120" s="27" t="e">
        <f t="shared" si="1009"/>
        <v>#VALUE!</v>
      </c>
      <c r="BG5120">
        <v>30</v>
      </c>
      <c r="BH5120">
        <v>48.040700000000001</v>
      </c>
      <c r="BI5120" s="27">
        <f t="shared" si="1010"/>
        <v>667.03857354285014</v>
      </c>
      <c r="BJ5120">
        <v>32045</v>
      </c>
      <c r="BK5120" t="s">
        <v>551</v>
      </c>
      <c r="BL5120" s="20" t="e">
        <f t="shared" si="1011"/>
        <v>#VALUE!</v>
      </c>
    </row>
    <row r="5121" spans="1:64" hidden="1" outlineLevel="1" x14ac:dyDescent="0.35">
      <c r="A5121" t="s">
        <v>443</v>
      </c>
      <c r="B5121" t="b">
        <v>0</v>
      </c>
      <c r="C5121" t="s">
        <v>439</v>
      </c>
      <c r="D5121" t="s">
        <v>4181</v>
      </c>
      <c r="E5121" t="s">
        <v>3795</v>
      </c>
      <c r="F5121" t="s">
        <v>443</v>
      </c>
      <c r="G5121" t="b">
        <v>0</v>
      </c>
      <c r="H5121">
        <v>1</v>
      </c>
      <c r="I5121">
        <v>3</v>
      </c>
      <c r="J5121">
        <v>3</v>
      </c>
      <c r="K5121" t="s">
        <v>3262</v>
      </c>
      <c r="L5121" t="s">
        <v>4182</v>
      </c>
      <c r="M5121">
        <v>0</v>
      </c>
      <c r="N5121">
        <v>1362.7085999999999</v>
      </c>
      <c r="O5121">
        <v>0</v>
      </c>
      <c r="P5121">
        <v>52.9</v>
      </c>
      <c r="Q5121" t="s">
        <v>443</v>
      </c>
      <c r="R5121">
        <v>58.4</v>
      </c>
      <c r="S5121">
        <v>183.7</v>
      </c>
      <c r="T5121">
        <v>106.1</v>
      </c>
      <c r="U5121">
        <v>224.1</v>
      </c>
      <c r="V5121">
        <v>77</v>
      </c>
      <c r="W5121">
        <v>197.8</v>
      </c>
      <c r="X5121" t="s">
        <v>443</v>
      </c>
      <c r="Y5121" t="s">
        <v>443</v>
      </c>
      <c r="Z5121" t="s">
        <v>444</v>
      </c>
      <c r="AA5121" t="s">
        <v>445</v>
      </c>
      <c r="AB5121" t="s">
        <v>444</v>
      </c>
      <c r="AC5121" t="s">
        <v>439</v>
      </c>
      <c r="AD5121" t="s">
        <v>439</v>
      </c>
      <c r="AE5121" t="s">
        <v>444</v>
      </c>
      <c r="AF5121" t="s">
        <v>444</v>
      </c>
      <c r="AG5121" t="s">
        <v>444</v>
      </c>
      <c r="AH5121" t="s">
        <v>445</v>
      </c>
      <c r="AI5121" t="s">
        <v>439</v>
      </c>
      <c r="AJ5121" t="s">
        <v>439</v>
      </c>
      <c r="AK5121">
        <v>0</v>
      </c>
      <c r="AL5121">
        <v>0</v>
      </c>
      <c r="AM5121">
        <v>1.359E-3</v>
      </c>
      <c r="AN5121">
        <v>1.284E-4</v>
      </c>
      <c r="AO5121">
        <v>2.5099999999999998</v>
      </c>
      <c r="AP5121">
        <v>42</v>
      </c>
      <c r="AQ5121" t="str">
        <f t="shared" ref="AQ5121:AQ5184" si="1030">RIGHT(E5121,21)</f>
        <v>xCarbamidomethyl [C1]</v>
      </c>
      <c r="AR5121" t="s">
        <v>4183</v>
      </c>
      <c r="AS5121" t="s">
        <v>4184</v>
      </c>
      <c r="AT5121" t="str">
        <f t="shared" ref="AT5121:AT5184" si="1031">LEFT(AQ5121, 14)</f>
        <v>xCarbamidometh</v>
      </c>
      <c r="AU5121" t="str">
        <f t="shared" si="1027"/>
        <v>amidome</v>
      </c>
      <c r="AV5121" t="str">
        <f t="shared" si="1028"/>
        <v>amidome</v>
      </c>
      <c r="AW5121" s="19" t="str">
        <f t="shared" si="1029"/>
        <v>amidom</v>
      </c>
      <c r="AX5121">
        <v>77</v>
      </c>
      <c r="AY5121" s="20">
        <f t="shared" ref="AY5121:AY5184" si="1032">AZ5121/AX5121</f>
        <v>2.5688311688311689</v>
      </c>
      <c r="AZ5121">
        <v>197.8</v>
      </c>
      <c r="BA5121" s="20" t="e">
        <f t="shared" ref="BA5121:BA5184" si="1033">BB5121/AX5121</f>
        <v>#VALUE!</v>
      </c>
      <c r="BB5121" t="s">
        <v>443</v>
      </c>
      <c r="BC5121" t="s">
        <v>443</v>
      </c>
      <c r="BD5121" s="20" t="e">
        <f t="shared" ref="BD5121:BD5184" si="1034">BE5121/BC5121</f>
        <v>#VALUE!</v>
      </c>
      <c r="BE5121" t="s">
        <v>444</v>
      </c>
      <c r="BF5121" s="27" t="e">
        <f t="shared" ref="BF5121:BF5184" si="1035">BG5121/BC5121</f>
        <v>#VALUE!</v>
      </c>
      <c r="BG5121" t="s">
        <v>445</v>
      </c>
      <c r="BH5121" t="s">
        <v>444</v>
      </c>
      <c r="BI5121" s="27" t="e">
        <f t="shared" ref="BI5121:BI5184" si="1036">BJ5121/BH5121</f>
        <v>#VALUE!</v>
      </c>
      <c r="BJ5121" t="s">
        <v>439</v>
      </c>
      <c r="BK5121" t="s">
        <v>439</v>
      </c>
      <c r="BL5121" s="20" t="e">
        <f t="shared" ref="BL5121:BL5184" si="1037">BK5121/BH5121</f>
        <v>#VALUE!</v>
      </c>
    </row>
    <row r="5122" spans="1:64" hidden="1" outlineLevel="2" collapsed="1" x14ac:dyDescent="0.35">
      <c r="A5122" t="s">
        <v>443</v>
      </c>
      <c r="B5122" t="s">
        <v>443</v>
      </c>
      <c r="C5122" t="s">
        <v>457</v>
      </c>
      <c r="D5122" t="s">
        <v>458</v>
      </c>
      <c r="E5122" t="s">
        <v>508</v>
      </c>
      <c r="F5122" t="s">
        <v>509</v>
      </c>
      <c r="G5122" t="s">
        <v>459</v>
      </c>
      <c r="H5122" t="s">
        <v>460</v>
      </c>
      <c r="I5122" t="s">
        <v>463</v>
      </c>
      <c r="J5122" t="s">
        <v>464</v>
      </c>
      <c r="K5122" t="s">
        <v>466</v>
      </c>
      <c r="L5122" t="s">
        <v>510</v>
      </c>
      <c r="M5122" t="s">
        <v>468</v>
      </c>
      <c r="N5122" t="s">
        <v>511</v>
      </c>
      <c r="O5122" t="s">
        <v>512</v>
      </c>
      <c r="P5122" t="s">
        <v>513</v>
      </c>
      <c r="Q5122" t="s">
        <v>514</v>
      </c>
      <c r="R5122" t="s">
        <v>515</v>
      </c>
      <c r="S5122" t="s">
        <v>516</v>
      </c>
      <c r="T5122" t="s">
        <v>517</v>
      </c>
      <c r="U5122" t="s">
        <v>469</v>
      </c>
      <c r="V5122" t="s">
        <v>518</v>
      </c>
      <c r="W5122" t="s">
        <v>519</v>
      </c>
      <c r="X5122" t="s">
        <v>520</v>
      </c>
      <c r="Y5122" t="s">
        <v>521</v>
      </c>
      <c r="Z5122" t="s">
        <v>522</v>
      </c>
      <c r="AA5122" t="s">
        <v>523</v>
      </c>
      <c r="AB5122" t="s">
        <v>524</v>
      </c>
      <c r="AC5122" t="s">
        <v>525</v>
      </c>
      <c r="AD5122" t="s">
        <v>526</v>
      </c>
      <c r="AE5122" t="s">
        <v>527</v>
      </c>
      <c r="AF5122" t="s">
        <v>480</v>
      </c>
      <c r="AG5122" t="s">
        <v>528</v>
      </c>
      <c r="AH5122" t="s">
        <v>529</v>
      </c>
      <c r="AI5122" t="s">
        <v>462</v>
      </c>
      <c r="AJ5122" t="s">
        <v>530</v>
      </c>
      <c r="AK5122" t="s">
        <v>531</v>
      </c>
      <c r="AL5122" t="s">
        <v>532</v>
      </c>
      <c r="AM5122" t="s">
        <v>533</v>
      </c>
      <c r="AN5122" t="s">
        <v>534</v>
      </c>
      <c r="AO5122" t="s">
        <v>535</v>
      </c>
      <c r="AP5122" t="s">
        <v>536</v>
      </c>
      <c r="AQ5122" t="str">
        <f t="shared" si="1030"/>
        <v>Identifying Node</v>
      </c>
      <c r="AT5122" t="str">
        <f t="shared" si="1031"/>
        <v>Identifying No</v>
      </c>
      <c r="AU5122" t="str">
        <f t="shared" si="1027"/>
        <v xml:space="preserve">ifying </v>
      </c>
      <c r="AV5122" t="str">
        <f t="shared" si="1028"/>
        <v xml:space="preserve">ifying </v>
      </c>
      <c r="AW5122" s="19" t="str">
        <f t="shared" si="1029"/>
        <v>ifying</v>
      </c>
      <c r="AX5122" t="s">
        <v>518</v>
      </c>
      <c r="AY5122" s="20" t="e">
        <f t="shared" si="1032"/>
        <v>#VALUE!</v>
      </c>
      <c r="AZ5122" t="s">
        <v>519</v>
      </c>
      <c r="BA5122" s="20" t="e">
        <f t="shared" si="1033"/>
        <v>#VALUE!</v>
      </c>
      <c r="BB5122" t="s">
        <v>520</v>
      </c>
      <c r="BC5122" t="s">
        <v>521</v>
      </c>
      <c r="BD5122" s="20" t="e">
        <f t="shared" si="1034"/>
        <v>#VALUE!</v>
      </c>
      <c r="BE5122" t="s">
        <v>522</v>
      </c>
      <c r="BF5122" s="27" t="e">
        <f t="shared" si="1035"/>
        <v>#VALUE!</v>
      </c>
      <c r="BG5122" t="s">
        <v>523</v>
      </c>
      <c r="BH5122" t="s">
        <v>524</v>
      </c>
      <c r="BI5122" s="27" t="e">
        <f t="shared" si="1036"/>
        <v>#VALUE!</v>
      </c>
      <c r="BJ5122" t="s">
        <v>525</v>
      </c>
      <c r="BK5122" t="s">
        <v>526</v>
      </c>
      <c r="BL5122" s="20" t="e">
        <f t="shared" si="1037"/>
        <v>#VALUE!</v>
      </c>
    </row>
    <row r="5123" spans="1:64" hidden="1" outlineLevel="2" collapsed="1" x14ac:dyDescent="0.35">
      <c r="A5123" t="s">
        <v>443</v>
      </c>
      <c r="B5123" t="s">
        <v>443</v>
      </c>
      <c r="C5123" t="b">
        <v>0</v>
      </c>
      <c r="D5123" t="s">
        <v>439</v>
      </c>
      <c r="E5123" t="s">
        <v>538</v>
      </c>
      <c r="F5123" t="s">
        <v>550</v>
      </c>
      <c r="G5123" t="s">
        <v>4185</v>
      </c>
      <c r="H5123" t="s">
        <v>3799</v>
      </c>
      <c r="I5123">
        <v>1</v>
      </c>
      <c r="J5123">
        <v>3</v>
      </c>
      <c r="K5123" t="s">
        <v>3262</v>
      </c>
      <c r="L5123" t="s">
        <v>4180</v>
      </c>
      <c r="M5123">
        <v>0</v>
      </c>
      <c r="N5123">
        <v>2</v>
      </c>
      <c r="O5123">
        <v>0.745</v>
      </c>
      <c r="P5123">
        <v>0</v>
      </c>
      <c r="Q5123">
        <v>1</v>
      </c>
      <c r="R5123">
        <v>1</v>
      </c>
      <c r="S5123">
        <v>681.85781999999995</v>
      </c>
      <c r="T5123">
        <v>1362.7083700000001</v>
      </c>
      <c r="U5123">
        <v>1362.7085999999999</v>
      </c>
      <c r="V5123">
        <v>-0.17</v>
      </c>
      <c r="W5123">
        <v>-1.2E-4</v>
      </c>
      <c r="X5123" t="s">
        <v>540</v>
      </c>
      <c r="Y5123" t="s">
        <v>541</v>
      </c>
      <c r="Z5123">
        <v>13.420640000000001</v>
      </c>
      <c r="AA5123">
        <v>11.099</v>
      </c>
      <c r="AB5123">
        <v>52.798099999999998</v>
      </c>
      <c r="AC5123">
        <v>35915</v>
      </c>
      <c r="AD5123" t="s">
        <v>563</v>
      </c>
      <c r="AE5123" t="s">
        <v>564</v>
      </c>
      <c r="AF5123" t="s">
        <v>443</v>
      </c>
      <c r="AG5123">
        <v>2.5099999999999998</v>
      </c>
      <c r="AH5123" t="s">
        <v>443</v>
      </c>
      <c r="AI5123" t="b">
        <v>0</v>
      </c>
      <c r="AJ5123" t="s">
        <v>443</v>
      </c>
      <c r="AK5123" t="s">
        <v>443</v>
      </c>
      <c r="AL5123" t="s">
        <v>443</v>
      </c>
      <c r="AM5123">
        <v>0</v>
      </c>
      <c r="AN5123">
        <v>1.284E-4</v>
      </c>
      <c r="AO5123">
        <v>60026028</v>
      </c>
      <c r="AP5123">
        <v>52.88</v>
      </c>
      <c r="AQ5123" t="str">
        <f t="shared" si="1030"/>
        <v>Sequest HT (A2)</v>
      </c>
      <c r="AT5123" t="str">
        <f t="shared" si="1031"/>
        <v>Sequest HT (A2</v>
      </c>
      <c r="AU5123" t="str">
        <f t="shared" si="1027"/>
        <v>st HT (</v>
      </c>
      <c r="AV5123" t="str">
        <f t="shared" si="1028"/>
        <v>st HT (</v>
      </c>
      <c r="AW5123" s="19" t="str">
        <f t="shared" si="1029"/>
        <v xml:space="preserve">st HT </v>
      </c>
      <c r="AX5123">
        <v>-0.17</v>
      </c>
      <c r="AY5123" s="20">
        <f t="shared" si="1032"/>
        <v>7.0588235294117641E-4</v>
      </c>
      <c r="AZ5123">
        <v>-1.2E-4</v>
      </c>
      <c r="BA5123" s="20" t="e">
        <f t="shared" si="1033"/>
        <v>#VALUE!</v>
      </c>
      <c r="BB5123" t="s">
        <v>540</v>
      </c>
      <c r="BC5123" t="s">
        <v>541</v>
      </c>
      <c r="BD5123" s="20" t="e">
        <f t="shared" si="1034"/>
        <v>#VALUE!</v>
      </c>
      <c r="BE5123">
        <v>13.420640000000001</v>
      </c>
      <c r="BF5123" s="27" t="e">
        <f t="shared" si="1035"/>
        <v>#VALUE!</v>
      </c>
      <c r="BG5123">
        <v>11.099</v>
      </c>
      <c r="BH5123">
        <v>52.798099999999998</v>
      </c>
      <c r="BI5123" s="27">
        <f t="shared" si="1036"/>
        <v>680.23281140798633</v>
      </c>
      <c r="BJ5123">
        <v>35915</v>
      </c>
      <c r="BK5123" t="s">
        <v>563</v>
      </c>
      <c r="BL5123" s="20" t="e">
        <f t="shared" si="1037"/>
        <v>#VALUE!</v>
      </c>
    </row>
    <row r="5124" spans="1:64" hidden="1" outlineLevel="2" collapsed="1" x14ac:dyDescent="0.35">
      <c r="A5124" t="s">
        <v>443</v>
      </c>
      <c r="B5124" t="s">
        <v>443</v>
      </c>
      <c r="C5124" t="b">
        <v>0</v>
      </c>
      <c r="D5124" t="s">
        <v>439</v>
      </c>
      <c r="E5124" t="s">
        <v>557</v>
      </c>
      <c r="F5124" t="s">
        <v>550</v>
      </c>
      <c r="G5124" t="s">
        <v>4185</v>
      </c>
      <c r="H5124" t="s">
        <v>3799</v>
      </c>
      <c r="I5124">
        <v>1</v>
      </c>
      <c r="J5124">
        <v>3</v>
      </c>
      <c r="K5124" t="s">
        <v>3262</v>
      </c>
      <c r="L5124" t="s">
        <v>4180</v>
      </c>
      <c r="M5124">
        <v>0</v>
      </c>
      <c r="N5124">
        <v>2</v>
      </c>
      <c r="O5124">
        <v>0.98609999999999998</v>
      </c>
      <c r="P5124">
        <v>0</v>
      </c>
      <c r="Q5124">
        <v>1</v>
      </c>
      <c r="R5124">
        <v>1</v>
      </c>
      <c r="S5124">
        <v>681.85781999999995</v>
      </c>
      <c r="T5124">
        <v>1362.7083700000001</v>
      </c>
      <c r="U5124">
        <v>1362.7085999999999</v>
      </c>
      <c r="V5124">
        <v>-0.17</v>
      </c>
      <c r="W5124">
        <v>-1.2E-4</v>
      </c>
      <c r="X5124" t="s">
        <v>540</v>
      </c>
      <c r="Y5124" t="s">
        <v>541</v>
      </c>
      <c r="Z5124">
        <v>13.420640000000001</v>
      </c>
      <c r="AA5124">
        <v>11.099</v>
      </c>
      <c r="AB5124">
        <v>52.798099999999998</v>
      </c>
      <c r="AC5124">
        <v>35915</v>
      </c>
      <c r="AD5124" t="s">
        <v>563</v>
      </c>
      <c r="AE5124" t="s">
        <v>564</v>
      </c>
      <c r="AF5124" t="s">
        <v>443</v>
      </c>
      <c r="AG5124" t="s">
        <v>443</v>
      </c>
      <c r="AH5124">
        <v>72</v>
      </c>
      <c r="AI5124" t="b">
        <v>0</v>
      </c>
      <c r="AJ5124">
        <v>54</v>
      </c>
      <c r="AK5124">
        <v>36</v>
      </c>
      <c r="AL5124">
        <v>1.7059147750444201E-6</v>
      </c>
      <c r="AM5124">
        <v>0</v>
      </c>
      <c r="AN5124">
        <v>1.5579999999999999E-4</v>
      </c>
      <c r="AO5124">
        <v>60026028</v>
      </c>
      <c r="AP5124">
        <v>52.88</v>
      </c>
      <c r="AQ5124" t="str">
        <f t="shared" si="1030"/>
        <v>Mascot (A5)</v>
      </c>
      <c r="AT5124" t="str">
        <f t="shared" si="1031"/>
        <v>Mascot (A5)</v>
      </c>
      <c r="AU5124" t="str">
        <f t="shared" si="1027"/>
        <v>t (A5)</v>
      </c>
      <c r="AV5124" t="str">
        <f t="shared" si="1028"/>
        <v>t (A5)</v>
      </c>
      <c r="AW5124" s="19" t="str">
        <f t="shared" si="1029"/>
        <v>t (A5)</v>
      </c>
      <c r="AX5124">
        <v>-0.17</v>
      </c>
      <c r="AY5124" s="20">
        <f t="shared" si="1032"/>
        <v>7.0588235294117641E-4</v>
      </c>
      <c r="AZ5124">
        <v>-1.2E-4</v>
      </c>
      <c r="BA5124" s="20" t="e">
        <f t="shared" si="1033"/>
        <v>#VALUE!</v>
      </c>
      <c r="BB5124" t="s">
        <v>540</v>
      </c>
      <c r="BC5124" t="s">
        <v>541</v>
      </c>
      <c r="BD5124" s="20" t="e">
        <f t="shared" si="1034"/>
        <v>#VALUE!</v>
      </c>
      <c r="BE5124">
        <v>13.420640000000001</v>
      </c>
      <c r="BF5124" s="27" t="e">
        <f t="shared" si="1035"/>
        <v>#VALUE!</v>
      </c>
      <c r="BG5124">
        <v>11.099</v>
      </c>
      <c r="BH5124">
        <v>52.798099999999998</v>
      </c>
      <c r="BI5124" s="27">
        <f t="shared" si="1036"/>
        <v>680.23281140798633</v>
      </c>
      <c r="BJ5124">
        <v>35915</v>
      </c>
      <c r="BK5124" t="s">
        <v>563</v>
      </c>
      <c r="BL5124" s="20" t="e">
        <f t="shared" si="1037"/>
        <v>#VALUE!</v>
      </c>
    </row>
    <row r="5125" spans="1:64" hidden="1" outlineLevel="2" collapsed="1" x14ac:dyDescent="0.35">
      <c r="A5125" t="s">
        <v>443</v>
      </c>
      <c r="B5125" t="s">
        <v>443</v>
      </c>
      <c r="C5125" t="b">
        <v>0</v>
      </c>
      <c r="D5125" t="s">
        <v>439</v>
      </c>
      <c r="E5125" t="s">
        <v>538</v>
      </c>
      <c r="F5125" t="s">
        <v>539</v>
      </c>
      <c r="G5125" t="s">
        <v>4185</v>
      </c>
      <c r="H5125" t="s">
        <v>3799</v>
      </c>
      <c r="I5125">
        <v>1</v>
      </c>
      <c r="J5125">
        <v>3</v>
      </c>
      <c r="K5125" t="s">
        <v>3262</v>
      </c>
      <c r="L5125" t="s">
        <v>4180</v>
      </c>
      <c r="M5125">
        <v>0</v>
      </c>
      <c r="N5125">
        <v>2</v>
      </c>
      <c r="O5125">
        <v>0.6623</v>
      </c>
      <c r="P5125">
        <v>0</v>
      </c>
      <c r="Q5125">
        <v>1</v>
      </c>
      <c r="R5125">
        <v>1</v>
      </c>
      <c r="S5125">
        <v>681.85659999999996</v>
      </c>
      <c r="T5125">
        <v>1362.7059200000001</v>
      </c>
      <c r="U5125">
        <v>1362.7085999999999</v>
      </c>
      <c r="V5125">
        <v>-1.96</v>
      </c>
      <c r="W5125">
        <v>-1.34E-3</v>
      </c>
      <c r="X5125" t="s">
        <v>540</v>
      </c>
      <c r="Y5125" t="s">
        <v>541</v>
      </c>
      <c r="Z5125">
        <v>0</v>
      </c>
      <c r="AA5125">
        <v>23.5</v>
      </c>
      <c r="AB5125">
        <v>52.787999999999997</v>
      </c>
      <c r="AC5125">
        <v>35558</v>
      </c>
      <c r="AD5125" t="s">
        <v>542</v>
      </c>
      <c r="AE5125" t="s">
        <v>543</v>
      </c>
      <c r="AF5125" t="s">
        <v>443</v>
      </c>
      <c r="AG5125">
        <v>2.31</v>
      </c>
      <c r="AH5125" t="s">
        <v>443</v>
      </c>
      <c r="AI5125" t="b">
        <v>0</v>
      </c>
      <c r="AJ5125" t="s">
        <v>443</v>
      </c>
      <c r="AK5125" t="s">
        <v>443</v>
      </c>
      <c r="AL5125" t="s">
        <v>443</v>
      </c>
      <c r="AM5125">
        <v>0</v>
      </c>
      <c r="AN5125">
        <v>3.6089999999999998E-3</v>
      </c>
      <c r="AO5125">
        <v>21042702</v>
      </c>
      <c r="AP5125">
        <v>52.89</v>
      </c>
      <c r="AQ5125" t="str">
        <f t="shared" si="1030"/>
        <v>Sequest HT (A2)</v>
      </c>
      <c r="AT5125" t="str">
        <f t="shared" si="1031"/>
        <v>Sequest HT (A2</v>
      </c>
      <c r="AU5125" t="str">
        <f t="shared" si="1027"/>
        <v>st HT (</v>
      </c>
      <c r="AV5125" t="str">
        <f t="shared" si="1028"/>
        <v>st HT (</v>
      </c>
      <c r="AW5125" s="19" t="str">
        <f t="shared" si="1029"/>
        <v xml:space="preserve">st HT </v>
      </c>
      <c r="AX5125">
        <v>-1.96</v>
      </c>
      <c r="AY5125" s="20">
        <f t="shared" si="1032"/>
        <v>6.836734693877551E-4</v>
      </c>
      <c r="AZ5125">
        <v>-1.34E-3</v>
      </c>
      <c r="BA5125" s="20" t="e">
        <f t="shared" si="1033"/>
        <v>#VALUE!</v>
      </c>
      <c r="BB5125" t="s">
        <v>540</v>
      </c>
      <c r="BC5125" t="s">
        <v>541</v>
      </c>
      <c r="BD5125" s="20" t="e">
        <f t="shared" si="1034"/>
        <v>#VALUE!</v>
      </c>
      <c r="BE5125">
        <v>0</v>
      </c>
      <c r="BF5125" s="27" t="e">
        <f t="shared" si="1035"/>
        <v>#VALUE!</v>
      </c>
      <c r="BG5125">
        <v>23.5</v>
      </c>
      <c r="BH5125">
        <v>52.787999999999997</v>
      </c>
      <c r="BI5125" s="27">
        <f t="shared" si="1036"/>
        <v>673.6000606198379</v>
      </c>
      <c r="BJ5125">
        <v>35558</v>
      </c>
      <c r="BK5125" t="s">
        <v>542</v>
      </c>
      <c r="BL5125" s="20" t="e">
        <f t="shared" si="1037"/>
        <v>#VALUE!</v>
      </c>
    </row>
    <row r="5126" spans="1:64" collapsed="1" x14ac:dyDescent="0.35">
      <c r="A5126" t="b">
        <v>0</v>
      </c>
      <c r="B5126" t="s">
        <v>439</v>
      </c>
      <c r="C5126" t="s">
        <v>440</v>
      </c>
      <c r="D5126" t="s">
        <v>3665</v>
      </c>
      <c r="E5126" t="s">
        <v>4186</v>
      </c>
      <c r="F5126">
        <v>0</v>
      </c>
      <c r="G5126" t="b">
        <v>0</v>
      </c>
      <c r="H5126">
        <v>16.809999999999999</v>
      </c>
      <c r="I5126">
        <v>30</v>
      </c>
      <c r="J5126">
        <v>3</v>
      </c>
      <c r="K5126">
        <v>18</v>
      </c>
      <c r="L5126">
        <v>3</v>
      </c>
      <c r="M5126">
        <v>1</v>
      </c>
      <c r="N5126">
        <v>142</v>
      </c>
      <c r="O5126">
        <v>15.2</v>
      </c>
      <c r="P5126">
        <v>8.68</v>
      </c>
      <c r="Q5126">
        <v>236</v>
      </c>
      <c r="R5126">
        <v>40.880000000000003</v>
      </c>
      <c r="S5126">
        <v>2</v>
      </c>
      <c r="T5126">
        <v>3</v>
      </c>
      <c r="U5126">
        <v>0</v>
      </c>
      <c r="V5126">
        <v>5.8</v>
      </c>
      <c r="W5126">
        <v>4</v>
      </c>
      <c r="X5126">
        <v>6.8</v>
      </c>
      <c r="Y5126">
        <v>0.7</v>
      </c>
      <c r="Z5126">
        <v>13.9</v>
      </c>
      <c r="AA5126">
        <v>3.7</v>
      </c>
      <c r="AB5126">
        <v>7</v>
      </c>
      <c r="AC5126">
        <v>11.4</v>
      </c>
      <c r="AD5126">
        <v>846.6</v>
      </c>
      <c r="AE5126" t="s">
        <v>439</v>
      </c>
      <c r="AF5126" t="s">
        <v>439</v>
      </c>
      <c r="AG5126" t="s">
        <v>439</v>
      </c>
      <c r="AH5126" t="s">
        <v>444</v>
      </c>
      <c r="AI5126" t="s">
        <v>439</v>
      </c>
      <c r="AJ5126" t="s">
        <v>439</v>
      </c>
      <c r="AK5126" t="s">
        <v>444</v>
      </c>
      <c r="AL5126" t="s">
        <v>439</v>
      </c>
      <c r="AM5126" t="s">
        <v>439</v>
      </c>
      <c r="AN5126" t="s">
        <v>443</v>
      </c>
      <c r="AQ5126" t="str">
        <f t="shared" si="1030"/>
        <v>606 GN=HBA1 PE=1 SV=2</v>
      </c>
      <c r="AT5126" t="str">
        <f t="shared" si="1031"/>
        <v>606 GN=HBA1 PE</v>
      </c>
      <c r="AU5126" t="str">
        <f>MID(AT5126, 8, 7)</f>
        <v>HBA1 PE</v>
      </c>
      <c r="AV5126" t="str">
        <f>LEFT(AU5126, 5)</f>
        <v xml:space="preserve">HBA1 </v>
      </c>
      <c r="AW5126" s="19" t="str">
        <f>LEFT(AV5126, 5)</f>
        <v xml:space="preserve">HBA1 </v>
      </c>
      <c r="AX5126">
        <v>5.8</v>
      </c>
      <c r="AY5126" s="20">
        <f t="shared" si="1032"/>
        <v>0.68965517241379315</v>
      </c>
      <c r="AZ5126">
        <v>4</v>
      </c>
      <c r="BA5126" s="20">
        <f t="shared" si="1033"/>
        <v>1.1724137931034482</v>
      </c>
      <c r="BB5126">
        <v>6.8</v>
      </c>
      <c r="BC5126">
        <v>0.7</v>
      </c>
      <c r="BD5126" s="27">
        <f t="shared" si="1034"/>
        <v>19.857142857142858</v>
      </c>
      <c r="BE5126">
        <v>13.9</v>
      </c>
      <c r="BF5126" s="27">
        <f t="shared" si="1035"/>
        <v>5.2857142857142865</v>
      </c>
      <c r="BG5126">
        <v>3.7</v>
      </c>
      <c r="BH5126">
        <v>7</v>
      </c>
      <c r="BI5126" s="20">
        <f t="shared" si="1036"/>
        <v>1.6285714285714286</v>
      </c>
      <c r="BJ5126">
        <v>11.4</v>
      </c>
      <c r="BK5126">
        <v>846.6</v>
      </c>
      <c r="BL5126" s="27">
        <f t="shared" si="1037"/>
        <v>120.94285714285715</v>
      </c>
    </row>
    <row r="5127" spans="1:64" hidden="1" outlineLevel="1" collapsed="1" x14ac:dyDescent="0.35">
      <c r="A5127" t="s">
        <v>443</v>
      </c>
      <c r="B5127" t="s">
        <v>457</v>
      </c>
      <c r="C5127" t="s">
        <v>458</v>
      </c>
      <c r="D5127" t="s">
        <v>459</v>
      </c>
      <c r="E5127" t="s">
        <v>460</v>
      </c>
      <c r="F5127" t="s">
        <v>461</v>
      </c>
      <c r="G5127" t="s">
        <v>462</v>
      </c>
      <c r="H5127" t="s">
        <v>463</v>
      </c>
      <c r="I5127" t="s">
        <v>464</v>
      </c>
      <c r="J5127" t="s">
        <v>465</v>
      </c>
      <c r="K5127" t="s">
        <v>466</v>
      </c>
      <c r="L5127" t="s">
        <v>467</v>
      </c>
      <c r="M5127" t="s">
        <v>468</v>
      </c>
      <c r="N5127" t="s">
        <v>469</v>
      </c>
      <c r="O5127" t="s">
        <v>470</v>
      </c>
      <c r="P5127" t="s">
        <v>471</v>
      </c>
      <c r="Q5127" t="s">
        <v>472</v>
      </c>
      <c r="R5127" t="s">
        <v>473</v>
      </c>
      <c r="S5127" t="s">
        <v>474</v>
      </c>
      <c r="T5127" t="s">
        <v>475</v>
      </c>
      <c r="U5127" t="s">
        <v>476</v>
      </c>
      <c r="V5127" t="s">
        <v>477</v>
      </c>
      <c r="W5127" t="s">
        <v>478</v>
      </c>
      <c r="X5127" t="s">
        <v>479</v>
      </c>
      <c r="Y5127" t="s">
        <v>480</v>
      </c>
      <c r="Z5127" t="s">
        <v>481</v>
      </c>
      <c r="AA5127" t="s">
        <v>482</v>
      </c>
      <c r="AB5127" t="s">
        <v>483</v>
      </c>
      <c r="AC5127" t="s">
        <v>484</v>
      </c>
      <c r="AD5127" t="s">
        <v>485</v>
      </c>
      <c r="AE5127" t="s">
        <v>486</v>
      </c>
      <c r="AF5127" t="s">
        <v>487</v>
      </c>
      <c r="AG5127" t="s">
        <v>488</v>
      </c>
      <c r="AH5127" t="s">
        <v>489</v>
      </c>
      <c r="AI5127" t="s">
        <v>490</v>
      </c>
      <c r="AJ5127" t="s">
        <v>491</v>
      </c>
      <c r="AK5127" t="s">
        <v>492</v>
      </c>
      <c r="AL5127" t="s">
        <v>493</v>
      </c>
      <c r="AM5127" t="s">
        <v>494</v>
      </c>
      <c r="AN5127" t="s">
        <v>495</v>
      </c>
      <c r="AO5127" t="s">
        <v>496</v>
      </c>
      <c r="AP5127" t="s">
        <v>497</v>
      </c>
      <c r="AQ5127" t="str">
        <f t="shared" si="1030"/>
        <v>Modifications</v>
      </c>
      <c r="AR5127" t="s">
        <v>498</v>
      </c>
      <c r="AS5127" t="s">
        <v>499</v>
      </c>
      <c r="AT5127" t="str">
        <f t="shared" si="1031"/>
        <v>Modifications</v>
      </c>
      <c r="AU5127" t="str">
        <f t="shared" ref="AU5127:AU5145" si="1038">MID(AT5127, 6, 7)</f>
        <v>ication</v>
      </c>
      <c r="AV5127" t="str">
        <f t="shared" ref="AV5127:AV5145" si="1039">MID(AT5127, 6, 7)</f>
        <v>ication</v>
      </c>
      <c r="AW5127" s="19" t="str">
        <f t="shared" ref="AW5127:AW5145" si="1040">LEFT(AU5127, 6)</f>
        <v>icatio</v>
      </c>
      <c r="AX5127" t="s">
        <v>477</v>
      </c>
      <c r="AY5127" s="20" t="e">
        <f t="shared" si="1032"/>
        <v>#VALUE!</v>
      </c>
      <c r="AZ5127" t="s">
        <v>478</v>
      </c>
      <c r="BA5127" s="20" t="e">
        <f t="shared" si="1033"/>
        <v>#VALUE!</v>
      </c>
      <c r="BB5127" t="s">
        <v>479</v>
      </c>
      <c r="BC5127" t="s">
        <v>480</v>
      </c>
      <c r="BD5127" s="20" t="e">
        <f t="shared" si="1034"/>
        <v>#VALUE!</v>
      </c>
      <c r="BE5127" t="s">
        <v>481</v>
      </c>
      <c r="BF5127" s="27" t="e">
        <f t="shared" si="1035"/>
        <v>#VALUE!</v>
      </c>
      <c r="BG5127" t="s">
        <v>482</v>
      </c>
      <c r="BH5127" t="s">
        <v>483</v>
      </c>
      <c r="BI5127" s="27" t="e">
        <f t="shared" si="1036"/>
        <v>#VALUE!</v>
      </c>
      <c r="BJ5127" t="s">
        <v>484</v>
      </c>
      <c r="BK5127" t="s">
        <v>485</v>
      </c>
      <c r="BL5127" s="20" t="e">
        <f t="shared" si="1037"/>
        <v>#VALUE!</v>
      </c>
    </row>
    <row r="5128" spans="1:64" hidden="1" outlineLevel="1" x14ac:dyDescent="0.35">
      <c r="A5128" t="s">
        <v>443</v>
      </c>
      <c r="B5128" t="b">
        <v>0</v>
      </c>
      <c r="C5128" t="s">
        <v>439</v>
      </c>
      <c r="D5128" t="s">
        <v>4187</v>
      </c>
      <c r="E5128" t="s">
        <v>443</v>
      </c>
      <c r="F5128" t="s">
        <v>443</v>
      </c>
      <c r="G5128" t="b">
        <v>0</v>
      </c>
      <c r="H5128">
        <v>1</v>
      </c>
      <c r="I5128">
        <v>3</v>
      </c>
      <c r="J5128">
        <v>2</v>
      </c>
      <c r="K5128" t="s">
        <v>4188</v>
      </c>
      <c r="L5128" t="s">
        <v>4189</v>
      </c>
      <c r="M5128">
        <v>0</v>
      </c>
      <c r="N5128">
        <v>942.56186000000002</v>
      </c>
      <c r="O5128">
        <v>0</v>
      </c>
      <c r="P5128">
        <v>328.3</v>
      </c>
      <c r="Q5128">
        <v>155.30000000000001</v>
      </c>
      <c r="R5128">
        <v>52.2</v>
      </c>
      <c r="S5128" t="s">
        <v>443</v>
      </c>
      <c r="T5128" t="s">
        <v>443</v>
      </c>
      <c r="U5128" t="s">
        <v>443</v>
      </c>
      <c r="V5128">
        <v>364.2</v>
      </c>
      <c r="W5128" t="s">
        <v>443</v>
      </c>
      <c r="X5128" t="s">
        <v>443</v>
      </c>
      <c r="Y5128" t="s">
        <v>443</v>
      </c>
      <c r="Z5128" t="s">
        <v>439</v>
      </c>
      <c r="AA5128" t="s">
        <v>439</v>
      </c>
      <c r="AB5128" t="s">
        <v>444</v>
      </c>
      <c r="AC5128" t="s">
        <v>445</v>
      </c>
      <c r="AD5128" t="s">
        <v>445</v>
      </c>
      <c r="AE5128" t="s">
        <v>445</v>
      </c>
      <c r="AF5128" t="s">
        <v>444</v>
      </c>
      <c r="AG5128" t="s">
        <v>445</v>
      </c>
      <c r="AH5128" t="s">
        <v>445</v>
      </c>
      <c r="AI5128" t="s">
        <v>439</v>
      </c>
      <c r="AJ5128" t="s">
        <v>439</v>
      </c>
      <c r="AK5128">
        <v>0</v>
      </c>
      <c r="AL5128">
        <v>1.8990000000000001E-3</v>
      </c>
      <c r="AM5128">
        <v>1.291E-2</v>
      </c>
      <c r="AN5128">
        <v>4.743E-2</v>
      </c>
      <c r="AO5128">
        <v>2.31</v>
      </c>
      <c r="AP5128">
        <v>53</v>
      </c>
      <c r="AQ5128" t="str">
        <f t="shared" si="1030"/>
        <v/>
      </c>
      <c r="AR5128" t="s">
        <v>4190</v>
      </c>
      <c r="AS5128" t="s">
        <v>4191</v>
      </c>
      <c r="AT5128" t="str">
        <f t="shared" si="1031"/>
        <v/>
      </c>
      <c r="AU5128" t="str">
        <f t="shared" si="1038"/>
        <v/>
      </c>
      <c r="AV5128" t="str">
        <f t="shared" si="1039"/>
        <v/>
      </c>
      <c r="AW5128" s="19" t="str">
        <f t="shared" si="1040"/>
        <v/>
      </c>
      <c r="AX5128">
        <v>364.2</v>
      </c>
      <c r="AY5128" s="20" t="e">
        <f t="shared" si="1032"/>
        <v>#VALUE!</v>
      </c>
      <c r="AZ5128" t="s">
        <v>443</v>
      </c>
      <c r="BA5128" s="20" t="e">
        <f t="shared" si="1033"/>
        <v>#VALUE!</v>
      </c>
      <c r="BB5128" t="s">
        <v>443</v>
      </c>
      <c r="BC5128" t="s">
        <v>443</v>
      </c>
      <c r="BD5128" s="20" t="e">
        <f t="shared" si="1034"/>
        <v>#VALUE!</v>
      </c>
      <c r="BE5128" t="s">
        <v>439</v>
      </c>
      <c r="BF5128" s="27" t="e">
        <f t="shared" si="1035"/>
        <v>#VALUE!</v>
      </c>
      <c r="BG5128" t="s">
        <v>439</v>
      </c>
      <c r="BH5128" t="s">
        <v>444</v>
      </c>
      <c r="BI5128" s="27" t="e">
        <f t="shared" si="1036"/>
        <v>#VALUE!</v>
      </c>
      <c r="BJ5128" t="s">
        <v>445</v>
      </c>
      <c r="BK5128" t="s">
        <v>445</v>
      </c>
      <c r="BL5128" s="20" t="e">
        <f t="shared" si="1037"/>
        <v>#VALUE!</v>
      </c>
    </row>
    <row r="5129" spans="1:64" hidden="1" outlineLevel="2" collapsed="1" x14ac:dyDescent="0.35">
      <c r="A5129" t="s">
        <v>443</v>
      </c>
      <c r="B5129" t="s">
        <v>443</v>
      </c>
      <c r="C5129" t="s">
        <v>457</v>
      </c>
      <c r="D5129" t="s">
        <v>458</v>
      </c>
      <c r="E5129" t="s">
        <v>508</v>
      </c>
      <c r="F5129" t="s">
        <v>509</v>
      </c>
      <c r="G5129" t="s">
        <v>459</v>
      </c>
      <c r="H5129" t="s">
        <v>460</v>
      </c>
      <c r="I5129" t="s">
        <v>463</v>
      </c>
      <c r="J5129" t="s">
        <v>464</v>
      </c>
      <c r="K5129" t="s">
        <v>466</v>
      </c>
      <c r="L5129" t="s">
        <v>510</v>
      </c>
      <c r="M5129" t="s">
        <v>468</v>
      </c>
      <c r="N5129" t="s">
        <v>511</v>
      </c>
      <c r="O5129" t="s">
        <v>512</v>
      </c>
      <c r="P5129" t="s">
        <v>513</v>
      </c>
      <c r="Q5129" t="s">
        <v>514</v>
      </c>
      <c r="R5129" t="s">
        <v>515</v>
      </c>
      <c r="S5129" t="s">
        <v>516</v>
      </c>
      <c r="T5129" t="s">
        <v>517</v>
      </c>
      <c r="U5129" t="s">
        <v>469</v>
      </c>
      <c r="V5129" t="s">
        <v>518</v>
      </c>
      <c r="W5129" t="s">
        <v>519</v>
      </c>
      <c r="X5129" t="s">
        <v>520</v>
      </c>
      <c r="Y5129" t="s">
        <v>521</v>
      </c>
      <c r="Z5129" t="s">
        <v>522</v>
      </c>
      <c r="AA5129" t="s">
        <v>523</v>
      </c>
      <c r="AB5129" t="s">
        <v>524</v>
      </c>
      <c r="AC5129" t="s">
        <v>525</v>
      </c>
      <c r="AD5129" t="s">
        <v>526</v>
      </c>
      <c r="AE5129" t="s">
        <v>527</v>
      </c>
      <c r="AF5129" t="s">
        <v>480</v>
      </c>
      <c r="AG5129" t="s">
        <v>528</v>
      </c>
      <c r="AH5129" t="s">
        <v>529</v>
      </c>
      <c r="AI5129" t="s">
        <v>462</v>
      </c>
      <c r="AJ5129" t="s">
        <v>530</v>
      </c>
      <c r="AK5129" t="s">
        <v>531</v>
      </c>
      <c r="AL5129" t="s">
        <v>532</v>
      </c>
      <c r="AM5129" t="s">
        <v>533</v>
      </c>
      <c r="AN5129" t="s">
        <v>534</v>
      </c>
      <c r="AO5129" t="s">
        <v>535</v>
      </c>
      <c r="AP5129" t="s">
        <v>536</v>
      </c>
      <c r="AQ5129" t="str">
        <f t="shared" si="1030"/>
        <v>Identifying Node</v>
      </c>
      <c r="AT5129" t="str">
        <f t="shared" si="1031"/>
        <v>Identifying No</v>
      </c>
      <c r="AU5129" t="str">
        <f t="shared" si="1038"/>
        <v xml:space="preserve">ifying </v>
      </c>
      <c r="AV5129" t="str">
        <f t="shared" si="1039"/>
        <v xml:space="preserve">ifying </v>
      </c>
      <c r="AW5129" s="19" t="str">
        <f t="shared" si="1040"/>
        <v>ifying</v>
      </c>
      <c r="AX5129" t="s">
        <v>518</v>
      </c>
      <c r="AY5129" s="20" t="e">
        <f t="shared" si="1032"/>
        <v>#VALUE!</v>
      </c>
      <c r="AZ5129" t="s">
        <v>519</v>
      </c>
      <c r="BA5129" s="20" t="e">
        <f t="shared" si="1033"/>
        <v>#VALUE!</v>
      </c>
      <c r="BB5129" t="s">
        <v>520</v>
      </c>
      <c r="BC5129" t="s">
        <v>521</v>
      </c>
      <c r="BD5129" s="20" t="e">
        <f t="shared" si="1034"/>
        <v>#VALUE!</v>
      </c>
      <c r="BE5129" t="s">
        <v>522</v>
      </c>
      <c r="BF5129" s="27" t="e">
        <f t="shared" si="1035"/>
        <v>#VALUE!</v>
      </c>
      <c r="BG5129" t="s">
        <v>523</v>
      </c>
      <c r="BH5129" t="s">
        <v>524</v>
      </c>
      <c r="BI5129" s="27" t="e">
        <f t="shared" si="1036"/>
        <v>#VALUE!</v>
      </c>
      <c r="BJ5129" t="s">
        <v>525</v>
      </c>
      <c r="BK5129" t="s">
        <v>526</v>
      </c>
      <c r="BL5129" s="20" t="e">
        <f t="shared" si="1037"/>
        <v>#VALUE!</v>
      </c>
    </row>
    <row r="5130" spans="1:64" hidden="1" outlineLevel="2" collapsed="1" x14ac:dyDescent="0.35">
      <c r="A5130" t="s">
        <v>443</v>
      </c>
      <c r="B5130" t="s">
        <v>443</v>
      </c>
      <c r="C5130" t="b">
        <v>0</v>
      </c>
      <c r="D5130" t="s">
        <v>439</v>
      </c>
      <c r="E5130" t="s">
        <v>538</v>
      </c>
      <c r="F5130" t="s">
        <v>539</v>
      </c>
      <c r="G5130" t="s">
        <v>4187</v>
      </c>
      <c r="H5130" t="s">
        <v>443</v>
      </c>
      <c r="I5130">
        <v>1</v>
      </c>
      <c r="J5130">
        <v>3</v>
      </c>
      <c r="K5130" t="s">
        <v>4188</v>
      </c>
      <c r="L5130" t="s">
        <v>4192</v>
      </c>
      <c r="M5130">
        <v>0</v>
      </c>
      <c r="N5130">
        <v>2</v>
      </c>
      <c r="O5130">
        <v>0.3493</v>
      </c>
      <c r="P5130">
        <v>0</v>
      </c>
      <c r="Q5130">
        <v>1</v>
      </c>
      <c r="R5130">
        <v>1</v>
      </c>
      <c r="S5130">
        <v>471.78431999999998</v>
      </c>
      <c r="T5130">
        <v>942.56137000000001</v>
      </c>
      <c r="U5130">
        <v>942.56186000000002</v>
      </c>
      <c r="V5130">
        <v>-0.51</v>
      </c>
      <c r="W5130">
        <v>-2.4000000000000001E-4</v>
      </c>
      <c r="X5130" t="s">
        <v>540</v>
      </c>
      <c r="Y5130" t="s">
        <v>541</v>
      </c>
      <c r="Z5130">
        <v>54.41451</v>
      </c>
      <c r="AA5130">
        <v>30</v>
      </c>
      <c r="AB5130">
        <v>38.549199999999999</v>
      </c>
      <c r="AC5130">
        <v>23192</v>
      </c>
      <c r="AD5130" t="s">
        <v>568</v>
      </c>
      <c r="AE5130" t="s">
        <v>569</v>
      </c>
      <c r="AF5130" t="s">
        <v>443</v>
      </c>
      <c r="AG5130">
        <v>2.29</v>
      </c>
      <c r="AH5130" t="s">
        <v>443</v>
      </c>
      <c r="AI5130" t="b">
        <v>0</v>
      </c>
      <c r="AJ5130" t="s">
        <v>443</v>
      </c>
      <c r="AK5130" t="s">
        <v>443</v>
      </c>
      <c r="AL5130" t="s">
        <v>443</v>
      </c>
      <c r="AM5130">
        <v>2.6449999999999998E-4</v>
      </c>
      <c r="AN5130">
        <v>1.6539999999999999E-2</v>
      </c>
      <c r="AO5130">
        <v>6864079</v>
      </c>
      <c r="AP5130">
        <v>38.58</v>
      </c>
      <c r="AQ5130" t="str">
        <f t="shared" si="1030"/>
        <v>Sequest HT (A2)</v>
      </c>
      <c r="AT5130" t="str">
        <f t="shared" si="1031"/>
        <v>Sequest HT (A2</v>
      </c>
      <c r="AU5130" t="str">
        <f t="shared" si="1038"/>
        <v>st HT (</v>
      </c>
      <c r="AV5130" t="str">
        <f t="shared" si="1039"/>
        <v>st HT (</v>
      </c>
      <c r="AW5130" s="19" t="str">
        <f t="shared" si="1040"/>
        <v xml:space="preserve">st HT </v>
      </c>
      <c r="AX5130">
        <v>-0.51</v>
      </c>
      <c r="AY5130" s="20">
        <f t="shared" si="1032"/>
        <v>4.7058823529411766E-4</v>
      </c>
      <c r="AZ5130">
        <v>-2.4000000000000001E-4</v>
      </c>
      <c r="BA5130" s="20" t="e">
        <f t="shared" si="1033"/>
        <v>#VALUE!</v>
      </c>
      <c r="BB5130" t="s">
        <v>540</v>
      </c>
      <c r="BC5130" t="s">
        <v>541</v>
      </c>
      <c r="BD5130" s="20" t="e">
        <f t="shared" si="1034"/>
        <v>#VALUE!</v>
      </c>
      <c r="BE5130">
        <v>54.41451</v>
      </c>
      <c r="BF5130" s="27" t="e">
        <f t="shared" si="1035"/>
        <v>#VALUE!</v>
      </c>
      <c r="BG5130">
        <v>30</v>
      </c>
      <c r="BH5130">
        <v>38.549199999999999</v>
      </c>
      <c r="BI5130" s="27">
        <f t="shared" si="1036"/>
        <v>601.62078590476585</v>
      </c>
      <c r="BJ5130">
        <v>23192</v>
      </c>
      <c r="BK5130" t="s">
        <v>568</v>
      </c>
      <c r="BL5130" s="20" t="e">
        <f t="shared" si="1037"/>
        <v>#VALUE!</v>
      </c>
    </row>
    <row r="5131" spans="1:64" hidden="1" outlineLevel="2" collapsed="1" x14ac:dyDescent="0.35">
      <c r="A5131" t="s">
        <v>443</v>
      </c>
      <c r="B5131" t="s">
        <v>443</v>
      </c>
      <c r="C5131" t="b">
        <v>0</v>
      </c>
      <c r="D5131" t="s">
        <v>439</v>
      </c>
      <c r="E5131" t="s">
        <v>538</v>
      </c>
      <c r="F5131" t="s">
        <v>539</v>
      </c>
      <c r="G5131" t="s">
        <v>4187</v>
      </c>
      <c r="H5131" t="s">
        <v>443</v>
      </c>
      <c r="I5131">
        <v>1</v>
      </c>
      <c r="J5131">
        <v>3</v>
      </c>
      <c r="K5131" t="s">
        <v>4188</v>
      </c>
      <c r="L5131" t="s">
        <v>4192</v>
      </c>
      <c r="M5131">
        <v>0</v>
      </c>
      <c r="N5131">
        <v>2</v>
      </c>
      <c r="O5131">
        <v>0.46750000000000003</v>
      </c>
      <c r="P5131">
        <v>0</v>
      </c>
      <c r="Q5131">
        <v>1</v>
      </c>
      <c r="R5131">
        <v>1</v>
      </c>
      <c r="S5131">
        <v>471.78442999999999</v>
      </c>
      <c r="T5131">
        <v>942.56158000000005</v>
      </c>
      <c r="U5131">
        <v>942.56186000000002</v>
      </c>
      <c r="V5131">
        <v>-0.3</v>
      </c>
      <c r="W5131">
        <v>-1.3999999999999999E-4</v>
      </c>
      <c r="X5131" t="s">
        <v>540</v>
      </c>
      <c r="Y5131" t="s">
        <v>541</v>
      </c>
      <c r="Z5131">
        <v>46.616999999999997</v>
      </c>
      <c r="AA5131">
        <v>30</v>
      </c>
      <c r="AB5131">
        <v>38.585000000000001</v>
      </c>
      <c r="AC5131">
        <v>23137</v>
      </c>
      <c r="AD5131" t="s">
        <v>554</v>
      </c>
      <c r="AE5131" t="s">
        <v>555</v>
      </c>
      <c r="AF5131" t="s">
        <v>443</v>
      </c>
      <c r="AG5131">
        <v>2.31</v>
      </c>
      <c r="AH5131" t="s">
        <v>443</v>
      </c>
      <c r="AI5131" t="b">
        <v>0</v>
      </c>
      <c r="AJ5131" t="s">
        <v>443</v>
      </c>
      <c r="AK5131" t="s">
        <v>443</v>
      </c>
      <c r="AL5131" t="s">
        <v>443</v>
      </c>
      <c r="AM5131">
        <v>1.8990000000000001E-3</v>
      </c>
      <c r="AN5131">
        <v>4.743E-2</v>
      </c>
      <c r="AO5131">
        <v>8599432</v>
      </c>
      <c r="AP5131">
        <v>38.54</v>
      </c>
      <c r="AQ5131" t="str">
        <f t="shared" si="1030"/>
        <v>Sequest HT (A2)</v>
      </c>
      <c r="AT5131" t="str">
        <f t="shared" si="1031"/>
        <v>Sequest HT (A2</v>
      </c>
      <c r="AU5131" t="str">
        <f t="shared" si="1038"/>
        <v>st HT (</v>
      </c>
      <c r="AV5131" t="str">
        <f t="shared" si="1039"/>
        <v>st HT (</v>
      </c>
      <c r="AW5131" s="19" t="str">
        <f t="shared" si="1040"/>
        <v xml:space="preserve">st HT </v>
      </c>
      <c r="AX5131">
        <v>-0.3</v>
      </c>
      <c r="AY5131" s="20">
        <f t="shared" si="1032"/>
        <v>4.6666666666666666E-4</v>
      </c>
      <c r="AZ5131">
        <v>-1.3999999999999999E-4</v>
      </c>
      <c r="BA5131" s="20" t="e">
        <f t="shared" si="1033"/>
        <v>#VALUE!</v>
      </c>
      <c r="BB5131" t="s">
        <v>540</v>
      </c>
      <c r="BC5131" t="s">
        <v>541</v>
      </c>
      <c r="BD5131" s="20" t="e">
        <f t="shared" si="1034"/>
        <v>#VALUE!</v>
      </c>
      <c r="BE5131">
        <v>46.616999999999997</v>
      </c>
      <c r="BF5131" s="27" t="e">
        <f t="shared" si="1035"/>
        <v>#VALUE!</v>
      </c>
      <c r="BG5131">
        <v>30</v>
      </c>
      <c r="BH5131">
        <v>38.585000000000001</v>
      </c>
      <c r="BI5131" s="27">
        <f t="shared" si="1036"/>
        <v>599.63716470130873</v>
      </c>
      <c r="BJ5131">
        <v>23137</v>
      </c>
      <c r="BK5131" t="s">
        <v>554</v>
      </c>
      <c r="BL5131" s="20" t="e">
        <f t="shared" si="1037"/>
        <v>#VALUE!</v>
      </c>
    </row>
    <row r="5132" spans="1:64" hidden="1" outlineLevel="1" x14ac:dyDescent="0.35">
      <c r="A5132" t="s">
        <v>443</v>
      </c>
      <c r="B5132" t="b">
        <v>0</v>
      </c>
      <c r="C5132" t="s">
        <v>439</v>
      </c>
      <c r="D5132" t="s">
        <v>4193</v>
      </c>
      <c r="E5132" t="s">
        <v>443</v>
      </c>
      <c r="F5132" t="s">
        <v>443</v>
      </c>
      <c r="G5132" t="b">
        <v>0</v>
      </c>
      <c r="H5132">
        <v>1</v>
      </c>
      <c r="I5132">
        <v>3</v>
      </c>
      <c r="J5132">
        <v>1</v>
      </c>
      <c r="K5132" t="s">
        <v>4188</v>
      </c>
      <c r="L5132" t="s">
        <v>4194</v>
      </c>
      <c r="M5132">
        <v>0</v>
      </c>
      <c r="N5132">
        <v>1277.65246</v>
      </c>
      <c r="O5132">
        <v>0</v>
      </c>
      <c r="P5132" t="s">
        <v>443</v>
      </c>
      <c r="Q5132" t="s">
        <v>443</v>
      </c>
      <c r="R5132" t="s">
        <v>443</v>
      </c>
      <c r="S5132" t="s">
        <v>443</v>
      </c>
      <c r="T5132" t="s">
        <v>443</v>
      </c>
      <c r="U5132" t="s">
        <v>443</v>
      </c>
      <c r="V5132" t="s">
        <v>443</v>
      </c>
      <c r="W5132" t="s">
        <v>443</v>
      </c>
      <c r="X5132" t="s">
        <v>443</v>
      </c>
      <c r="Y5132" t="s">
        <v>504</v>
      </c>
      <c r="Z5132" t="s">
        <v>445</v>
      </c>
      <c r="AA5132" t="s">
        <v>445</v>
      </c>
      <c r="AB5132" t="s">
        <v>439</v>
      </c>
      <c r="AC5132" t="s">
        <v>445</v>
      </c>
      <c r="AD5132" t="s">
        <v>445</v>
      </c>
      <c r="AE5132" t="s">
        <v>445</v>
      </c>
      <c r="AF5132" t="s">
        <v>445</v>
      </c>
      <c r="AG5132" t="s">
        <v>445</v>
      </c>
      <c r="AH5132" t="s">
        <v>445</v>
      </c>
      <c r="AI5132" t="s">
        <v>439</v>
      </c>
      <c r="AJ5132" t="s">
        <v>439</v>
      </c>
      <c r="AK5132">
        <v>0</v>
      </c>
      <c r="AL5132">
        <v>0</v>
      </c>
      <c r="AM5132">
        <v>3.699E-3</v>
      </c>
      <c r="AN5132">
        <v>2.1050000000000001E-3</v>
      </c>
      <c r="AO5132">
        <v>2.11</v>
      </c>
      <c r="AP5132">
        <v>50</v>
      </c>
      <c r="AQ5132" t="str">
        <f t="shared" si="1030"/>
        <v/>
      </c>
      <c r="AR5132" t="s">
        <v>4195</v>
      </c>
      <c r="AS5132" t="s">
        <v>4196</v>
      </c>
      <c r="AT5132" t="str">
        <f t="shared" si="1031"/>
        <v/>
      </c>
      <c r="AU5132" t="str">
        <f t="shared" si="1038"/>
        <v/>
      </c>
      <c r="AV5132" t="str">
        <f t="shared" si="1039"/>
        <v/>
      </c>
      <c r="AW5132" s="19" t="str">
        <f t="shared" si="1040"/>
        <v/>
      </c>
      <c r="AX5132" t="s">
        <v>443</v>
      </c>
      <c r="AY5132" s="20" t="e">
        <f t="shared" si="1032"/>
        <v>#VALUE!</v>
      </c>
      <c r="AZ5132" t="s">
        <v>443</v>
      </c>
      <c r="BA5132" s="20" t="e">
        <f t="shared" si="1033"/>
        <v>#VALUE!</v>
      </c>
      <c r="BB5132" t="s">
        <v>443</v>
      </c>
      <c r="BC5132" t="s">
        <v>504</v>
      </c>
      <c r="BD5132" s="20" t="e">
        <f t="shared" si="1034"/>
        <v>#VALUE!</v>
      </c>
      <c r="BE5132" t="s">
        <v>445</v>
      </c>
      <c r="BF5132" s="27" t="e">
        <f t="shared" si="1035"/>
        <v>#VALUE!</v>
      </c>
      <c r="BG5132" t="s">
        <v>445</v>
      </c>
      <c r="BH5132" t="s">
        <v>439</v>
      </c>
      <c r="BI5132" s="27" t="e">
        <f t="shared" si="1036"/>
        <v>#VALUE!</v>
      </c>
      <c r="BJ5132" t="s">
        <v>445</v>
      </c>
      <c r="BK5132" t="s">
        <v>445</v>
      </c>
      <c r="BL5132" s="20" t="e">
        <f t="shared" si="1037"/>
        <v>#VALUE!</v>
      </c>
    </row>
    <row r="5133" spans="1:64" hidden="1" outlineLevel="2" collapsed="1" x14ac:dyDescent="0.35">
      <c r="A5133" t="s">
        <v>443</v>
      </c>
      <c r="B5133" t="s">
        <v>443</v>
      </c>
      <c r="C5133" t="s">
        <v>457</v>
      </c>
      <c r="D5133" t="s">
        <v>458</v>
      </c>
      <c r="E5133" t="s">
        <v>508</v>
      </c>
      <c r="F5133" t="s">
        <v>509</v>
      </c>
      <c r="G5133" t="s">
        <v>459</v>
      </c>
      <c r="H5133" t="s">
        <v>460</v>
      </c>
      <c r="I5133" t="s">
        <v>463</v>
      </c>
      <c r="J5133" t="s">
        <v>464</v>
      </c>
      <c r="K5133" t="s">
        <v>466</v>
      </c>
      <c r="L5133" t="s">
        <v>510</v>
      </c>
      <c r="M5133" t="s">
        <v>468</v>
      </c>
      <c r="N5133" t="s">
        <v>511</v>
      </c>
      <c r="O5133" t="s">
        <v>512</v>
      </c>
      <c r="P5133" t="s">
        <v>513</v>
      </c>
      <c r="Q5133" t="s">
        <v>514</v>
      </c>
      <c r="R5133" t="s">
        <v>515</v>
      </c>
      <c r="S5133" t="s">
        <v>516</v>
      </c>
      <c r="T5133" t="s">
        <v>517</v>
      </c>
      <c r="U5133" t="s">
        <v>469</v>
      </c>
      <c r="V5133" t="s">
        <v>518</v>
      </c>
      <c r="W5133" t="s">
        <v>519</v>
      </c>
      <c r="X5133" t="s">
        <v>520</v>
      </c>
      <c r="Y5133" t="s">
        <v>521</v>
      </c>
      <c r="Z5133" t="s">
        <v>522</v>
      </c>
      <c r="AA5133" t="s">
        <v>523</v>
      </c>
      <c r="AB5133" t="s">
        <v>524</v>
      </c>
      <c r="AC5133" t="s">
        <v>525</v>
      </c>
      <c r="AD5133" t="s">
        <v>526</v>
      </c>
      <c r="AE5133" t="s">
        <v>527</v>
      </c>
      <c r="AF5133" t="s">
        <v>480</v>
      </c>
      <c r="AG5133" t="s">
        <v>528</v>
      </c>
      <c r="AH5133" t="s">
        <v>529</v>
      </c>
      <c r="AI5133" t="s">
        <v>462</v>
      </c>
      <c r="AJ5133" t="s">
        <v>530</v>
      </c>
      <c r="AK5133" t="s">
        <v>531</v>
      </c>
      <c r="AL5133" t="s">
        <v>532</v>
      </c>
      <c r="AM5133" t="s">
        <v>533</v>
      </c>
      <c r="AN5133" t="s">
        <v>534</v>
      </c>
      <c r="AO5133" t="s">
        <v>535</v>
      </c>
      <c r="AP5133" t="s">
        <v>536</v>
      </c>
      <c r="AQ5133" t="str">
        <f t="shared" si="1030"/>
        <v>Identifying Node</v>
      </c>
      <c r="AT5133" t="str">
        <f t="shared" si="1031"/>
        <v>Identifying No</v>
      </c>
      <c r="AU5133" t="str">
        <f t="shared" si="1038"/>
        <v xml:space="preserve">ifying </v>
      </c>
      <c r="AV5133" t="str">
        <f t="shared" si="1039"/>
        <v xml:space="preserve">ifying </v>
      </c>
      <c r="AW5133" s="19" t="str">
        <f t="shared" si="1040"/>
        <v>ifying</v>
      </c>
      <c r="AX5133" t="s">
        <v>518</v>
      </c>
      <c r="AY5133" s="20" t="e">
        <f t="shared" si="1032"/>
        <v>#VALUE!</v>
      </c>
      <c r="AZ5133" t="s">
        <v>519</v>
      </c>
      <c r="BA5133" s="20" t="e">
        <f t="shared" si="1033"/>
        <v>#VALUE!</v>
      </c>
      <c r="BB5133" t="s">
        <v>520</v>
      </c>
      <c r="BC5133" t="s">
        <v>521</v>
      </c>
      <c r="BD5133" s="20" t="e">
        <f t="shared" si="1034"/>
        <v>#VALUE!</v>
      </c>
      <c r="BE5133" t="s">
        <v>522</v>
      </c>
      <c r="BF5133" s="27" t="e">
        <f t="shared" si="1035"/>
        <v>#VALUE!</v>
      </c>
      <c r="BG5133" t="s">
        <v>523</v>
      </c>
      <c r="BH5133" t="s">
        <v>524</v>
      </c>
      <c r="BI5133" s="27" t="e">
        <f t="shared" si="1036"/>
        <v>#VALUE!</v>
      </c>
      <c r="BJ5133" t="s">
        <v>525</v>
      </c>
      <c r="BK5133" t="s">
        <v>526</v>
      </c>
      <c r="BL5133" s="20" t="e">
        <f t="shared" si="1037"/>
        <v>#VALUE!</v>
      </c>
    </row>
    <row r="5134" spans="1:64" hidden="1" outlineLevel="2" collapsed="1" x14ac:dyDescent="0.35">
      <c r="A5134" t="s">
        <v>443</v>
      </c>
      <c r="B5134" t="s">
        <v>443</v>
      </c>
      <c r="C5134" t="b">
        <v>0</v>
      </c>
      <c r="D5134" t="s">
        <v>439</v>
      </c>
      <c r="E5134" t="s">
        <v>557</v>
      </c>
      <c r="F5134" t="s">
        <v>539</v>
      </c>
      <c r="G5134" t="s">
        <v>4193</v>
      </c>
      <c r="H5134" t="s">
        <v>443</v>
      </c>
      <c r="I5134">
        <v>1</v>
      </c>
      <c r="J5134">
        <v>3</v>
      </c>
      <c r="K5134" t="s">
        <v>4188</v>
      </c>
      <c r="L5134" t="s">
        <v>4192</v>
      </c>
      <c r="M5134">
        <v>0</v>
      </c>
      <c r="N5134">
        <v>2</v>
      </c>
      <c r="O5134">
        <v>0.81359999999999999</v>
      </c>
      <c r="P5134">
        <v>0</v>
      </c>
      <c r="Q5134">
        <v>1</v>
      </c>
      <c r="R5134">
        <v>1</v>
      </c>
      <c r="S5134">
        <v>639.33054000000004</v>
      </c>
      <c r="T5134">
        <v>1277.65381</v>
      </c>
      <c r="U5134">
        <v>1277.65246</v>
      </c>
      <c r="V5134">
        <v>1.05</v>
      </c>
      <c r="W5134">
        <v>6.7000000000000002E-4</v>
      </c>
      <c r="X5134" t="s">
        <v>540</v>
      </c>
      <c r="Y5134" t="s">
        <v>541</v>
      </c>
      <c r="Z5134">
        <v>0</v>
      </c>
      <c r="AA5134">
        <v>30</v>
      </c>
      <c r="AB5134">
        <v>55.694899999999997</v>
      </c>
      <c r="AC5134">
        <v>38873</v>
      </c>
      <c r="AD5134" t="s">
        <v>551</v>
      </c>
      <c r="AE5134" t="s">
        <v>552</v>
      </c>
      <c r="AF5134" t="s">
        <v>443</v>
      </c>
      <c r="AG5134" t="s">
        <v>443</v>
      </c>
      <c r="AH5134">
        <v>59</v>
      </c>
      <c r="AI5134" t="b">
        <v>0</v>
      </c>
      <c r="AJ5134">
        <v>53</v>
      </c>
      <c r="AK5134">
        <v>35</v>
      </c>
      <c r="AL5134">
        <v>2.6986269120747001E-5</v>
      </c>
      <c r="AM5134">
        <v>0</v>
      </c>
      <c r="AN5134">
        <v>1.14E-3</v>
      </c>
      <c r="AO5134" t="s">
        <v>443</v>
      </c>
      <c r="AP5134" t="s">
        <v>443</v>
      </c>
      <c r="AQ5134" t="str">
        <f t="shared" si="1030"/>
        <v>Mascot (A5)</v>
      </c>
      <c r="AT5134" t="str">
        <f t="shared" si="1031"/>
        <v>Mascot (A5)</v>
      </c>
      <c r="AU5134" t="str">
        <f t="shared" si="1038"/>
        <v>t (A5)</v>
      </c>
      <c r="AV5134" t="str">
        <f t="shared" si="1039"/>
        <v>t (A5)</v>
      </c>
      <c r="AW5134" s="19" t="str">
        <f t="shared" si="1040"/>
        <v>t (A5)</v>
      </c>
      <c r="AX5134">
        <v>1.05</v>
      </c>
      <c r="AY5134" s="20">
        <f t="shared" si="1032"/>
        <v>6.3809523809523806E-4</v>
      </c>
      <c r="AZ5134">
        <v>6.7000000000000002E-4</v>
      </c>
      <c r="BA5134" s="20" t="e">
        <f t="shared" si="1033"/>
        <v>#VALUE!</v>
      </c>
      <c r="BB5134" t="s">
        <v>540</v>
      </c>
      <c r="BC5134" t="s">
        <v>541</v>
      </c>
      <c r="BD5134" s="20" t="e">
        <f t="shared" si="1034"/>
        <v>#VALUE!</v>
      </c>
      <c r="BE5134">
        <v>0</v>
      </c>
      <c r="BF5134" s="27" t="e">
        <f t="shared" si="1035"/>
        <v>#VALUE!</v>
      </c>
      <c r="BG5134">
        <v>30</v>
      </c>
      <c r="BH5134">
        <v>55.694899999999997</v>
      </c>
      <c r="BI5134" s="27">
        <f t="shared" si="1036"/>
        <v>697.96336827968094</v>
      </c>
      <c r="BJ5134">
        <v>38873</v>
      </c>
      <c r="BK5134" t="s">
        <v>551</v>
      </c>
      <c r="BL5134" s="20" t="e">
        <f t="shared" si="1037"/>
        <v>#VALUE!</v>
      </c>
    </row>
    <row r="5135" spans="1:64" collapsed="1" x14ac:dyDescent="0.35">
      <c r="A5135" t="b">
        <v>0</v>
      </c>
      <c r="B5135" t="s">
        <v>439</v>
      </c>
      <c r="C5135" t="s">
        <v>440</v>
      </c>
      <c r="D5135" t="s">
        <v>4197</v>
      </c>
      <c r="E5135" t="s">
        <v>4198</v>
      </c>
      <c r="F5135">
        <v>0</v>
      </c>
      <c r="G5135" t="b">
        <v>0</v>
      </c>
      <c r="H5135">
        <v>2.431</v>
      </c>
      <c r="I5135">
        <v>3</v>
      </c>
      <c r="J5135">
        <v>1</v>
      </c>
      <c r="K5135">
        <v>1</v>
      </c>
      <c r="L5135">
        <v>1</v>
      </c>
      <c r="M5135">
        <v>1</v>
      </c>
      <c r="N5135">
        <v>407</v>
      </c>
      <c r="O5135">
        <v>46.4</v>
      </c>
      <c r="P5135">
        <v>5.48</v>
      </c>
      <c r="Q5135">
        <v>57</v>
      </c>
      <c r="R5135" t="s">
        <v>443</v>
      </c>
      <c r="S5135">
        <v>1</v>
      </c>
      <c r="T5135" t="s">
        <v>443</v>
      </c>
      <c r="U5135">
        <v>0</v>
      </c>
      <c r="V5135" t="s">
        <v>443</v>
      </c>
      <c r="W5135">
        <v>212.2</v>
      </c>
      <c r="X5135" t="s">
        <v>443</v>
      </c>
      <c r="Y5135">
        <v>94.3</v>
      </c>
      <c r="Z5135" t="s">
        <v>443</v>
      </c>
      <c r="AA5135">
        <v>524.29999999999995</v>
      </c>
      <c r="AB5135" t="s">
        <v>443</v>
      </c>
      <c r="AC5135">
        <v>69.099999999999994</v>
      </c>
      <c r="AD5135" t="s">
        <v>443</v>
      </c>
      <c r="AE5135" t="s">
        <v>445</v>
      </c>
      <c r="AF5135" t="s">
        <v>444</v>
      </c>
      <c r="AG5135" t="s">
        <v>445</v>
      </c>
      <c r="AH5135" t="s">
        <v>444</v>
      </c>
      <c r="AI5135" t="s">
        <v>445</v>
      </c>
      <c r="AJ5135" t="s">
        <v>439</v>
      </c>
      <c r="AK5135" t="s">
        <v>445</v>
      </c>
      <c r="AL5135" t="s">
        <v>444</v>
      </c>
      <c r="AM5135" t="s">
        <v>445</v>
      </c>
      <c r="AN5135" t="s">
        <v>443</v>
      </c>
      <c r="AQ5135" t="str">
        <f t="shared" si="1030"/>
        <v>6 GN=EIF4A2 PE=1 SV=2</v>
      </c>
      <c r="AT5135" t="str">
        <f t="shared" si="1031"/>
        <v>6 GN=EIF4A2 PE</v>
      </c>
      <c r="AU5135" t="str">
        <f t="shared" si="1038"/>
        <v xml:space="preserve">EIF4A2 </v>
      </c>
      <c r="AV5135" t="str">
        <f t="shared" si="1039"/>
        <v xml:space="preserve">EIF4A2 </v>
      </c>
      <c r="AW5135" s="19" t="str">
        <f t="shared" si="1040"/>
        <v>EIF4A2</v>
      </c>
      <c r="AX5135" t="s">
        <v>443</v>
      </c>
      <c r="AY5135" s="20" t="e">
        <f t="shared" si="1032"/>
        <v>#VALUE!</v>
      </c>
      <c r="AZ5135">
        <v>212.2</v>
      </c>
      <c r="BA5135" s="20" t="e">
        <f t="shared" si="1033"/>
        <v>#VALUE!</v>
      </c>
      <c r="BB5135" t="s">
        <v>443</v>
      </c>
      <c r="BC5135">
        <v>94.3</v>
      </c>
      <c r="BD5135" s="20" t="e">
        <f t="shared" si="1034"/>
        <v>#VALUE!</v>
      </c>
      <c r="BE5135" t="s">
        <v>443</v>
      </c>
      <c r="BF5135" s="27">
        <f t="shared" si="1035"/>
        <v>5.559915164369035</v>
      </c>
      <c r="BG5135">
        <v>524.29999999999995</v>
      </c>
      <c r="BH5135" t="s">
        <v>443</v>
      </c>
      <c r="BI5135" s="20" t="e">
        <f t="shared" si="1036"/>
        <v>#VALUE!</v>
      </c>
      <c r="BJ5135">
        <v>69.099999999999994</v>
      </c>
      <c r="BK5135" t="s">
        <v>443</v>
      </c>
      <c r="BL5135" s="20" t="e">
        <f t="shared" si="1037"/>
        <v>#VALUE!</v>
      </c>
    </row>
    <row r="5136" spans="1:64" hidden="1" outlineLevel="1" collapsed="1" x14ac:dyDescent="0.35">
      <c r="A5136" t="s">
        <v>443</v>
      </c>
      <c r="B5136" t="s">
        <v>457</v>
      </c>
      <c r="C5136" t="s">
        <v>458</v>
      </c>
      <c r="D5136" t="s">
        <v>459</v>
      </c>
      <c r="E5136" t="s">
        <v>460</v>
      </c>
      <c r="F5136" t="s">
        <v>461</v>
      </c>
      <c r="G5136" t="s">
        <v>462</v>
      </c>
      <c r="H5136" t="s">
        <v>463</v>
      </c>
      <c r="I5136" t="s">
        <v>464</v>
      </c>
      <c r="J5136" t="s">
        <v>465</v>
      </c>
      <c r="K5136" t="s">
        <v>466</v>
      </c>
      <c r="L5136" t="s">
        <v>467</v>
      </c>
      <c r="M5136" t="s">
        <v>468</v>
      </c>
      <c r="N5136" t="s">
        <v>469</v>
      </c>
      <c r="O5136" t="s">
        <v>470</v>
      </c>
      <c r="P5136" t="s">
        <v>471</v>
      </c>
      <c r="Q5136" t="s">
        <v>472</v>
      </c>
      <c r="R5136" t="s">
        <v>473</v>
      </c>
      <c r="S5136" t="s">
        <v>474</v>
      </c>
      <c r="T5136" t="s">
        <v>475</v>
      </c>
      <c r="U5136" t="s">
        <v>476</v>
      </c>
      <c r="V5136" t="s">
        <v>477</v>
      </c>
      <c r="W5136" t="s">
        <v>478</v>
      </c>
      <c r="X5136" t="s">
        <v>479</v>
      </c>
      <c r="Y5136" t="s">
        <v>480</v>
      </c>
      <c r="Z5136" t="s">
        <v>481</v>
      </c>
      <c r="AA5136" t="s">
        <v>482</v>
      </c>
      <c r="AB5136" t="s">
        <v>483</v>
      </c>
      <c r="AC5136" t="s">
        <v>484</v>
      </c>
      <c r="AD5136" t="s">
        <v>485</v>
      </c>
      <c r="AE5136" t="s">
        <v>486</v>
      </c>
      <c r="AF5136" t="s">
        <v>487</v>
      </c>
      <c r="AG5136" t="s">
        <v>488</v>
      </c>
      <c r="AH5136" t="s">
        <v>489</v>
      </c>
      <c r="AI5136" t="s">
        <v>490</v>
      </c>
      <c r="AJ5136" t="s">
        <v>491</v>
      </c>
      <c r="AK5136" t="s">
        <v>492</v>
      </c>
      <c r="AL5136" t="s">
        <v>493</v>
      </c>
      <c r="AM5136" t="s">
        <v>494</v>
      </c>
      <c r="AN5136" t="s">
        <v>495</v>
      </c>
      <c r="AO5136" t="s">
        <v>496</v>
      </c>
      <c r="AP5136" t="s">
        <v>497</v>
      </c>
      <c r="AQ5136" t="str">
        <f t="shared" si="1030"/>
        <v>Modifications</v>
      </c>
      <c r="AR5136" t="s">
        <v>498</v>
      </c>
      <c r="AS5136" t="s">
        <v>499</v>
      </c>
      <c r="AT5136" t="str">
        <f t="shared" si="1031"/>
        <v>Modifications</v>
      </c>
      <c r="AU5136" t="str">
        <f t="shared" si="1038"/>
        <v>ication</v>
      </c>
      <c r="AV5136" t="str">
        <f t="shared" si="1039"/>
        <v>ication</v>
      </c>
      <c r="AW5136" s="19" t="str">
        <f t="shared" si="1040"/>
        <v>icatio</v>
      </c>
      <c r="AX5136" t="s">
        <v>477</v>
      </c>
      <c r="AY5136" s="20" t="e">
        <f t="shared" si="1032"/>
        <v>#VALUE!</v>
      </c>
      <c r="AZ5136" t="s">
        <v>478</v>
      </c>
      <c r="BA5136" s="20" t="e">
        <f t="shared" si="1033"/>
        <v>#VALUE!</v>
      </c>
      <c r="BB5136" t="s">
        <v>479</v>
      </c>
      <c r="BC5136" t="s">
        <v>480</v>
      </c>
      <c r="BD5136" s="20" t="e">
        <f t="shared" si="1034"/>
        <v>#VALUE!</v>
      </c>
      <c r="BE5136" t="s">
        <v>481</v>
      </c>
      <c r="BF5136" s="27" t="e">
        <f t="shared" si="1035"/>
        <v>#VALUE!</v>
      </c>
      <c r="BG5136" t="s">
        <v>482</v>
      </c>
      <c r="BH5136" t="s">
        <v>483</v>
      </c>
      <c r="BI5136" s="27" t="e">
        <f t="shared" si="1036"/>
        <v>#VALUE!</v>
      </c>
      <c r="BJ5136" t="s">
        <v>484</v>
      </c>
      <c r="BK5136" t="s">
        <v>485</v>
      </c>
      <c r="BL5136" s="20" t="e">
        <f t="shared" si="1037"/>
        <v>#VALUE!</v>
      </c>
    </row>
    <row r="5137" spans="1:64" hidden="1" outlineLevel="1" x14ac:dyDescent="0.35">
      <c r="A5137" t="s">
        <v>443</v>
      </c>
      <c r="B5137" t="b">
        <v>0</v>
      </c>
      <c r="C5137" t="s">
        <v>439</v>
      </c>
      <c r="D5137" t="s">
        <v>4199</v>
      </c>
      <c r="E5137" t="s">
        <v>443</v>
      </c>
      <c r="F5137" t="s">
        <v>443</v>
      </c>
      <c r="G5137" t="b">
        <v>0</v>
      </c>
      <c r="H5137">
        <v>1</v>
      </c>
      <c r="I5137">
        <v>6</v>
      </c>
      <c r="J5137">
        <v>4</v>
      </c>
      <c r="K5137" t="s">
        <v>4200</v>
      </c>
      <c r="L5137" t="s">
        <v>4201</v>
      </c>
      <c r="M5137">
        <v>0</v>
      </c>
      <c r="N5137">
        <v>1545.70406</v>
      </c>
      <c r="O5137">
        <v>0</v>
      </c>
      <c r="P5137">
        <v>65.5</v>
      </c>
      <c r="Q5137">
        <v>81.2</v>
      </c>
      <c r="R5137">
        <v>40.1</v>
      </c>
      <c r="S5137">
        <v>16.899999999999999</v>
      </c>
      <c r="T5137">
        <v>43.6</v>
      </c>
      <c r="U5137">
        <v>166.7</v>
      </c>
      <c r="V5137">
        <v>210.2</v>
      </c>
      <c r="W5137">
        <v>276</v>
      </c>
      <c r="X5137" t="s">
        <v>443</v>
      </c>
      <c r="Y5137" t="s">
        <v>443</v>
      </c>
      <c r="Z5137" t="s">
        <v>444</v>
      </c>
      <c r="AA5137" t="s">
        <v>439</v>
      </c>
      <c r="AB5137" t="s">
        <v>439</v>
      </c>
      <c r="AC5137" t="s">
        <v>439</v>
      </c>
      <c r="AD5137" t="s">
        <v>444</v>
      </c>
      <c r="AE5137" t="s">
        <v>444</v>
      </c>
      <c r="AF5137" t="s">
        <v>444</v>
      </c>
      <c r="AG5137" t="s">
        <v>444</v>
      </c>
      <c r="AH5137" t="s">
        <v>445</v>
      </c>
      <c r="AI5137" t="s">
        <v>439</v>
      </c>
      <c r="AJ5137" t="s">
        <v>439</v>
      </c>
      <c r="AK5137">
        <v>0</v>
      </c>
      <c r="AL5137">
        <v>0</v>
      </c>
      <c r="AM5137">
        <v>1.9359999999999999E-4</v>
      </c>
      <c r="AN5137">
        <v>8.2979999999999995E-5</v>
      </c>
      <c r="AO5137">
        <v>3.05</v>
      </c>
      <c r="AP5137">
        <v>55</v>
      </c>
      <c r="AQ5137" t="str">
        <f t="shared" si="1030"/>
        <v/>
      </c>
      <c r="AR5137" t="s">
        <v>4202</v>
      </c>
      <c r="AS5137" t="s">
        <v>2663</v>
      </c>
      <c r="AT5137" t="str">
        <f t="shared" si="1031"/>
        <v/>
      </c>
      <c r="AU5137" t="str">
        <f t="shared" si="1038"/>
        <v/>
      </c>
      <c r="AV5137" t="str">
        <f t="shared" si="1039"/>
        <v/>
      </c>
      <c r="AW5137" s="19" t="str">
        <f t="shared" si="1040"/>
        <v/>
      </c>
      <c r="AX5137">
        <v>210.2</v>
      </c>
      <c r="AY5137" s="20">
        <f t="shared" si="1032"/>
        <v>1.313035204567079</v>
      </c>
      <c r="AZ5137">
        <v>276</v>
      </c>
      <c r="BA5137" s="20" t="e">
        <f t="shared" si="1033"/>
        <v>#VALUE!</v>
      </c>
      <c r="BB5137" t="s">
        <v>443</v>
      </c>
      <c r="BC5137" t="s">
        <v>443</v>
      </c>
      <c r="BD5137" s="20" t="e">
        <f t="shared" si="1034"/>
        <v>#VALUE!</v>
      </c>
      <c r="BE5137" t="s">
        <v>444</v>
      </c>
      <c r="BF5137" s="27" t="e">
        <f t="shared" si="1035"/>
        <v>#VALUE!</v>
      </c>
      <c r="BG5137" t="s">
        <v>439</v>
      </c>
      <c r="BH5137" t="s">
        <v>439</v>
      </c>
      <c r="BI5137" s="27" t="e">
        <f t="shared" si="1036"/>
        <v>#VALUE!</v>
      </c>
      <c r="BJ5137" t="s">
        <v>439</v>
      </c>
      <c r="BK5137" t="s">
        <v>444</v>
      </c>
      <c r="BL5137" s="20" t="e">
        <f t="shared" si="1037"/>
        <v>#VALUE!</v>
      </c>
    </row>
    <row r="5138" spans="1:64" hidden="1" outlineLevel="2" collapsed="1" x14ac:dyDescent="0.35">
      <c r="A5138" t="s">
        <v>443</v>
      </c>
      <c r="B5138" t="s">
        <v>443</v>
      </c>
      <c r="C5138" t="s">
        <v>457</v>
      </c>
      <c r="D5138" t="s">
        <v>458</v>
      </c>
      <c r="E5138" t="s">
        <v>508</v>
      </c>
      <c r="F5138" t="s">
        <v>509</v>
      </c>
      <c r="G5138" t="s">
        <v>459</v>
      </c>
      <c r="H5138" t="s">
        <v>460</v>
      </c>
      <c r="I5138" t="s">
        <v>463</v>
      </c>
      <c r="J5138" t="s">
        <v>464</v>
      </c>
      <c r="K5138" t="s">
        <v>466</v>
      </c>
      <c r="L5138" t="s">
        <v>510</v>
      </c>
      <c r="M5138" t="s">
        <v>468</v>
      </c>
      <c r="N5138" t="s">
        <v>511</v>
      </c>
      <c r="O5138" t="s">
        <v>512</v>
      </c>
      <c r="P5138" t="s">
        <v>513</v>
      </c>
      <c r="Q5138" t="s">
        <v>514</v>
      </c>
      <c r="R5138" t="s">
        <v>515</v>
      </c>
      <c r="S5138" t="s">
        <v>516</v>
      </c>
      <c r="T5138" t="s">
        <v>517</v>
      </c>
      <c r="U5138" t="s">
        <v>469</v>
      </c>
      <c r="V5138" t="s">
        <v>518</v>
      </c>
      <c r="W5138" t="s">
        <v>519</v>
      </c>
      <c r="X5138" t="s">
        <v>520</v>
      </c>
      <c r="Y5138" t="s">
        <v>521</v>
      </c>
      <c r="Z5138" t="s">
        <v>522</v>
      </c>
      <c r="AA5138" t="s">
        <v>523</v>
      </c>
      <c r="AB5138" t="s">
        <v>524</v>
      </c>
      <c r="AC5138" t="s">
        <v>525</v>
      </c>
      <c r="AD5138" t="s">
        <v>526</v>
      </c>
      <c r="AE5138" t="s">
        <v>527</v>
      </c>
      <c r="AF5138" t="s">
        <v>480</v>
      </c>
      <c r="AG5138" t="s">
        <v>528</v>
      </c>
      <c r="AH5138" t="s">
        <v>529</v>
      </c>
      <c r="AI5138" t="s">
        <v>462</v>
      </c>
      <c r="AJ5138" t="s">
        <v>530</v>
      </c>
      <c r="AK5138" t="s">
        <v>531</v>
      </c>
      <c r="AL5138" t="s">
        <v>532</v>
      </c>
      <c r="AM5138" t="s">
        <v>533</v>
      </c>
      <c r="AN5138" t="s">
        <v>534</v>
      </c>
      <c r="AO5138" t="s">
        <v>535</v>
      </c>
      <c r="AP5138" t="s">
        <v>536</v>
      </c>
      <c r="AQ5138" t="str">
        <f t="shared" si="1030"/>
        <v>Identifying Node</v>
      </c>
      <c r="AT5138" t="str">
        <f t="shared" si="1031"/>
        <v>Identifying No</v>
      </c>
      <c r="AU5138" t="str">
        <f t="shared" si="1038"/>
        <v xml:space="preserve">ifying </v>
      </c>
      <c r="AV5138" t="str">
        <f t="shared" si="1039"/>
        <v xml:space="preserve">ifying </v>
      </c>
      <c r="AW5138" s="19" t="str">
        <f t="shared" si="1040"/>
        <v>ifying</v>
      </c>
      <c r="AX5138" t="s">
        <v>518</v>
      </c>
      <c r="AY5138" s="20" t="e">
        <f t="shared" si="1032"/>
        <v>#VALUE!</v>
      </c>
      <c r="AZ5138" t="s">
        <v>519</v>
      </c>
      <c r="BA5138" s="20" t="e">
        <f t="shared" si="1033"/>
        <v>#VALUE!</v>
      </c>
      <c r="BB5138" t="s">
        <v>520</v>
      </c>
      <c r="BC5138" t="s">
        <v>521</v>
      </c>
      <c r="BD5138" s="20" t="e">
        <f t="shared" si="1034"/>
        <v>#VALUE!</v>
      </c>
      <c r="BE5138" t="s">
        <v>522</v>
      </c>
      <c r="BF5138" s="27" t="e">
        <f t="shared" si="1035"/>
        <v>#VALUE!</v>
      </c>
      <c r="BG5138" t="s">
        <v>523</v>
      </c>
      <c r="BH5138" t="s">
        <v>524</v>
      </c>
      <c r="BI5138" s="27" t="e">
        <f t="shared" si="1036"/>
        <v>#VALUE!</v>
      </c>
      <c r="BJ5138" t="s">
        <v>525</v>
      </c>
      <c r="BK5138" t="s">
        <v>526</v>
      </c>
      <c r="BL5138" s="20" t="e">
        <f t="shared" si="1037"/>
        <v>#VALUE!</v>
      </c>
    </row>
    <row r="5139" spans="1:64" hidden="1" outlineLevel="2" collapsed="1" x14ac:dyDescent="0.35">
      <c r="A5139" t="s">
        <v>443</v>
      </c>
      <c r="B5139" t="s">
        <v>443</v>
      </c>
      <c r="C5139" t="b">
        <v>0</v>
      </c>
      <c r="D5139" t="s">
        <v>439</v>
      </c>
      <c r="E5139" t="s">
        <v>538</v>
      </c>
      <c r="F5139" t="s">
        <v>550</v>
      </c>
      <c r="G5139" t="s">
        <v>4199</v>
      </c>
      <c r="H5139" t="s">
        <v>443</v>
      </c>
      <c r="I5139">
        <v>1</v>
      </c>
      <c r="J5139">
        <v>6</v>
      </c>
      <c r="K5139" t="s">
        <v>4200</v>
      </c>
      <c r="L5139" t="s">
        <v>4203</v>
      </c>
      <c r="M5139">
        <v>0</v>
      </c>
      <c r="N5139">
        <v>3</v>
      </c>
      <c r="O5139">
        <v>0.61309999999999998</v>
      </c>
      <c r="P5139">
        <v>0</v>
      </c>
      <c r="Q5139">
        <v>1</v>
      </c>
      <c r="R5139">
        <v>1</v>
      </c>
      <c r="S5139">
        <v>515.90628000000004</v>
      </c>
      <c r="T5139">
        <v>1545.70427</v>
      </c>
      <c r="U5139">
        <v>1545.70406</v>
      </c>
      <c r="V5139">
        <v>0.14000000000000001</v>
      </c>
      <c r="W5139">
        <v>6.9999999999999994E-5</v>
      </c>
      <c r="X5139" t="s">
        <v>540</v>
      </c>
      <c r="Y5139" t="s">
        <v>541</v>
      </c>
      <c r="Z5139">
        <v>26.13017</v>
      </c>
      <c r="AA5139">
        <v>34.944000000000003</v>
      </c>
      <c r="AB5139">
        <v>21.3003</v>
      </c>
      <c r="AC5139">
        <v>8766</v>
      </c>
      <c r="AD5139" t="s">
        <v>554</v>
      </c>
      <c r="AE5139" t="s">
        <v>555</v>
      </c>
      <c r="AF5139" t="s">
        <v>443</v>
      </c>
      <c r="AG5139">
        <v>3.05</v>
      </c>
      <c r="AH5139" t="s">
        <v>443</v>
      </c>
      <c r="AI5139" t="b">
        <v>0</v>
      </c>
      <c r="AJ5139" t="s">
        <v>443</v>
      </c>
      <c r="AK5139" t="s">
        <v>443</v>
      </c>
      <c r="AL5139" t="s">
        <v>443</v>
      </c>
      <c r="AM5139">
        <v>0</v>
      </c>
      <c r="AN5139">
        <v>8.2979999999999995E-5</v>
      </c>
      <c r="AO5139">
        <v>21859742</v>
      </c>
      <c r="AP5139">
        <v>21.41</v>
      </c>
      <c r="AQ5139" t="str">
        <f t="shared" si="1030"/>
        <v>Sequest HT (A2)</v>
      </c>
      <c r="AT5139" t="str">
        <f t="shared" si="1031"/>
        <v>Sequest HT (A2</v>
      </c>
      <c r="AU5139" t="str">
        <f t="shared" si="1038"/>
        <v>st HT (</v>
      </c>
      <c r="AV5139" t="str">
        <f t="shared" si="1039"/>
        <v>st HT (</v>
      </c>
      <c r="AW5139" s="19" t="str">
        <f t="shared" si="1040"/>
        <v xml:space="preserve">st HT </v>
      </c>
      <c r="AX5139">
        <v>0.14000000000000001</v>
      </c>
      <c r="AY5139" s="20">
        <f t="shared" si="1032"/>
        <v>4.999999999999999E-4</v>
      </c>
      <c r="AZ5139">
        <v>6.9999999999999994E-5</v>
      </c>
      <c r="BA5139" s="20" t="e">
        <f t="shared" si="1033"/>
        <v>#VALUE!</v>
      </c>
      <c r="BB5139" t="s">
        <v>540</v>
      </c>
      <c r="BC5139" t="s">
        <v>541</v>
      </c>
      <c r="BD5139" s="20" t="e">
        <f t="shared" si="1034"/>
        <v>#VALUE!</v>
      </c>
      <c r="BE5139">
        <v>26.13017</v>
      </c>
      <c r="BF5139" s="27" t="e">
        <f t="shared" si="1035"/>
        <v>#VALUE!</v>
      </c>
      <c r="BG5139">
        <v>34.944000000000003</v>
      </c>
      <c r="BH5139">
        <v>21.3003</v>
      </c>
      <c r="BI5139" s="27">
        <f t="shared" si="1036"/>
        <v>411.54349938733259</v>
      </c>
      <c r="BJ5139">
        <v>8766</v>
      </c>
      <c r="BK5139" t="s">
        <v>554</v>
      </c>
      <c r="BL5139" s="20" t="e">
        <f t="shared" si="1037"/>
        <v>#VALUE!</v>
      </c>
    </row>
    <row r="5140" spans="1:64" hidden="1" outlineLevel="2" collapsed="1" x14ac:dyDescent="0.35">
      <c r="A5140" t="s">
        <v>443</v>
      </c>
      <c r="B5140" t="s">
        <v>443</v>
      </c>
      <c r="C5140" t="b">
        <v>0</v>
      </c>
      <c r="D5140" t="s">
        <v>439</v>
      </c>
      <c r="E5140" t="s">
        <v>557</v>
      </c>
      <c r="F5140" t="s">
        <v>550</v>
      </c>
      <c r="G5140" t="s">
        <v>4199</v>
      </c>
      <c r="H5140" t="s">
        <v>443</v>
      </c>
      <c r="I5140">
        <v>1</v>
      </c>
      <c r="J5140">
        <v>6</v>
      </c>
      <c r="K5140" t="s">
        <v>4200</v>
      </c>
      <c r="L5140" t="s">
        <v>4203</v>
      </c>
      <c r="M5140">
        <v>0</v>
      </c>
      <c r="N5140">
        <v>3</v>
      </c>
      <c r="O5140">
        <v>1</v>
      </c>
      <c r="P5140">
        <v>0</v>
      </c>
      <c r="Q5140">
        <v>1</v>
      </c>
      <c r="R5140">
        <v>1</v>
      </c>
      <c r="S5140">
        <v>515.90628000000004</v>
      </c>
      <c r="T5140">
        <v>1545.70427</v>
      </c>
      <c r="U5140">
        <v>1545.70406</v>
      </c>
      <c r="V5140">
        <v>0.14000000000000001</v>
      </c>
      <c r="W5140">
        <v>6.9999999999999994E-5</v>
      </c>
      <c r="X5140" t="s">
        <v>540</v>
      </c>
      <c r="Y5140" t="s">
        <v>541</v>
      </c>
      <c r="Z5140">
        <v>26.13017</v>
      </c>
      <c r="AA5140">
        <v>34.944000000000003</v>
      </c>
      <c r="AB5140">
        <v>21.3003</v>
      </c>
      <c r="AC5140">
        <v>8766</v>
      </c>
      <c r="AD5140" t="s">
        <v>554</v>
      </c>
      <c r="AE5140" t="s">
        <v>555</v>
      </c>
      <c r="AF5140" t="s">
        <v>443</v>
      </c>
      <c r="AG5140" t="s">
        <v>443</v>
      </c>
      <c r="AH5140">
        <v>55</v>
      </c>
      <c r="AI5140" t="b">
        <v>0</v>
      </c>
      <c r="AJ5140">
        <v>50</v>
      </c>
      <c r="AK5140">
        <v>32</v>
      </c>
      <c r="AL5140">
        <v>3.20885141575822E-5</v>
      </c>
      <c r="AM5140">
        <v>0</v>
      </c>
      <c r="AN5140">
        <v>1.9359999999999999E-4</v>
      </c>
      <c r="AO5140">
        <v>21859742</v>
      </c>
      <c r="AP5140">
        <v>21.41</v>
      </c>
      <c r="AQ5140" t="str">
        <f t="shared" si="1030"/>
        <v>Mascot (A5)</v>
      </c>
      <c r="AT5140" t="str">
        <f t="shared" si="1031"/>
        <v>Mascot (A5)</v>
      </c>
      <c r="AU5140" t="str">
        <f t="shared" si="1038"/>
        <v>t (A5)</v>
      </c>
      <c r="AV5140" t="str">
        <f t="shared" si="1039"/>
        <v>t (A5)</v>
      </c>
      <c r="AW5140" s="19" t="str">
        <f t="shared" si="1040"/>
        <v>t (A5)</v>
      </c>
      <c r="AX5140">
        <v>0.14000000000000001</v>
      </c>
      <c r="AY5140" s="20">
        <f t="shared" si="1032"/>
        <v>4.999999999999999E-4</v>
      </c>
      <c r="AZ5140">
        <v>6.9999999999999994E-5</v>
      </c>
      <c r="BA5140" s="20" t="e">
        <f t="shared" si="1033"/>
        <v>#VALUE!</v>
      </c>
      <c r="BB5140" t="s">
        <v>540</v>
      </c>
      <c r="BC5140" t="s">
        <v>541</v>
      </c>
      <c r="BD5140" s="20" t="e">
        <f t="shared" si="1034"/>
        <v>#VALUE!</v>
      </c>
      <c r="BE5140">
        <v>26.13017</v>
      </c>
      <c r="BF5140" s="27" t="e">
        <f t="shared" si="1035"/>
        <v>#VALUE!</v>
      </c>
      <c r="BG5140">
        <v>34.944000000000003</v>
      </c>
      <c r="BH5140">
        <v>21.3003</v>
      </c>
      <c r="BI5140" s="27">
        <f t="shared" si="1036"/>
        <v>411.54349938733259</v>
      </c>
      <c r="BJ5140">
        <v>8766</v>
      </c>
      <c r="BK5140" t="s">
        <v>554</v>
      </c>
      <c r="BL5140" s="20" t="e">
        <f t="shared" si="1037"/>
        <v>#VALUE!</v>
      </c>
    </row>
    <row r="5141" spans="1:64" hidden="1" outlineLevel="2" collapsed="1" x14ac:dyDescent="0.35">
      <c r="A5141" t="s">
        <v>443</v>
      </c>
      <c r="B5141" t="s">
        <v>443</v>
      </c>
      <c r="C5141" t="b">
        <v>0</v>
      </c>
      <c r="D5141" t="s">
        <v>439</v>
      </c>
      <c r="E5141" t="s">
        <v>538</v>
      </c>
      <c r="F5141" t="s">
        <v>539</v>
      </c>
      <c r="G5141" t="s">
        <v>4199</v>
      </c>
      <c r="H5141" t="s">
        <v>443</v>
      </c>
      <c r="I5141">
        <v>1</v>
      </c>
      <c r="J5141">
        <v>6</v>
      </c>
      <c r="K5141" t="s">
        <v>4200</v>
      </c>
      <c r="L5141" t="s">
        <v>4203</v>
      </c>
      <c r="M5141">
        <v>0</v>
      </c>
      <c r="N5141">
        <v>3</v>
      </c>
      <c r="O5141">
        <v>0.64829999999999999</v>
      </c>
      <c r="P5141">
        <v>0</v>
      </c>
      <c r="Q5141">
        <v>1</v>
      </c>
      <c r="R5141">
        <v>1</v>
      </c>
      <c r="S5141">
        <v>515.90647000000001</v>
      </c>
      <c r="T5141">
        <v>1545.7048600000001</v>
      </c>
      <c r="U5141">
        <v>1545.70406</v>
      </c>
      <c r="V5141">
        <v>0.52</v>
      </c>
      <c r="W5141">
        <v>2.7E-4</v>
      </c>
      <c r="X5141" t="s">
        <v>540</v>
      </c>
      <c r="Y5141" t="s">
        <v>541</v>
      </c>
      <c r="Z5141">
        <v>12.950010000000001</v>
      </c>
      <c r="AA5141">
        <v>30</v>
      </c>
      <c r="AB5141">
        <v>21.463999999999999</v>
      </c>
      <c r="AC5141">
        <v>9329</v>
      </c>
      <c r="AD5141" t="s">
        <v>551</v>
      </c>
      <c r="AE5141" t="s">
        <v>552</v>
      </c>
      <c r="AF5141" t="s">
        <v>443</v>
      </c>
      <c r="AG5141">
        <v>2.9</v>
      </c>
      <c r="AH5141" t="s">
        <v>443</v>
      </c>
      <c r="AI5141" t="b">
        <v>0</v>
      </c>
      <c r="AJ5141" t="s">
        <v>443</v>
      </c>
      <c r="AK5141" t="s">
        <v>443</v>
      </c>
      <c r="AL5141" t="s">
        <v>443</v>
      </c>
      <c r="AM5141">
        <v>0</v>
      </c>
      <c r="AN5141">
        <v>2.92E-4</v>
      </c>
      <c r="AO5141">
        <v>12106261</v>
      </c>
      <c r="AP5141">
        <v>21.52</v>
      </c>
      <c r="AQ5141" t="str">
        <f t="shared" si="1030"/>
        <v>Sequest HT (A2)</v>
      </c>
      <c r="AT5141" t="str">
        <f t="shared" si="1031"/>
        <v>Sequest HT (A2</v>
      </c>
      <c r="AU5141" t="str">
        <f t="shared" si="1038"/>
        <v>st HT (</v>
      </c>
      <c r="AV5141" t="str">
        <f t="shared" si="1039"/>
        <v>st HT (</v>
      </c>
      <c r="AW5141" s="19" t="str">
        <f t="shared" si="1040"/>
        <v xml:space="preserve">st HT </v>
      </c>
      <c r="AX5141">
        <v>0.52</v>
      </c>
      <c r="AY5141" s="20">
        <f t="shared" si="1032"/>
        <v>5.1923076923076922E-4</v>
      </c>
      <c r="AZ5141">
        <v>2.7E-4</v>
      </c>
      <c r="BA5141" s="20" t="e">
        <f t="shared" si="1033"/>
        <v>#VALUE!</v>
      </c>
      <c r="BB5141" t="s">
        <v>540</v>
      </c>
      <c r="BC5141" t="s">
        <v>541</v>
      </c>
      <c r="BD5141" s="20" t="e">
        <f t="shared" si="1034"/>
        <v>#VALUE!</v>
      </c>
      <c r="BE5141">
        <v>12.950010000000001</v>
      </c>
      <c r="BF5141" s="27" t="e">
        <f t="shared" si="1035"/>
        <v>#VALUE!</v>
      </c>
      <c r="BG5141">
        <v>30</v>
      </c>
      <c r="BH5141">
        <v>21.463999999999999</v>
      </c>
      <c r="BI5141" s="27">
        <f t="shared" si="1036"/>
        <v>434.63473723443911</v>
      </c>
      <c r="BJ5141">
        <v>9329</v>
      </c>
      <c r="BK5141" t="s">
        <v>551</v>
      </c>
      <c r="BL5141" s="20" t="e">
        <f t="shared" si="1037"/>
        <v>#VALUE!</v>
      </c>
    </row>
    <row r="5142" spans="1:64" hidden="1" outlineLevel="2" collapsed="1" x14ac:dyDescent="0.35">
      <c r="A5142" t="s">
        <v>443</v>
      </c>
      <c r="B5142" t="s">
        <v>443</v>
      </c>
      <c r="C5142" t="b">
        <v>0</v>
      </c>
      <c r="D5142" t="s">
        <v>439</v>
      </c>
      <c r="E5142" t="s">
        <v>557</v>
      </c>
      <c r="F5142" t="s">
        <v>539</v>
      </c>
      <c r="G5142" t="s">
        <v>4199</v>
      </c>
      <c r="H5142" t="s">
        <v>443</v>
      </c>
      <c r="I5142">
        <v>1</v>
      </c>
      <c r="J5142">
        <v>6</v>
      </c>
      <c r="K5142" t="s">
        <v>4200</v>
      </c>
      <c r="L5142" t="s">
        <v>4203</v>
      </c>
      <c r="M5142">
        <v>0</v>
      </c>
      <c r="N5142">
        <v>3</v>
      </c>
      <c r="O5142">
        <v>1</v>
      </c>
      <c r="P5142">
        <v>0</v>
      </c>
      <c r="Q5142">
        <v>1</v>
      </c>
      <c r="R5142">
        <v>1</v>
      </c>
      <c r="S5142">
        <v>515.90675999999996</v>
      </c>
      <c r="T5142">
        <v>1545.7057400000001</v>
      </c>
      <c r="U5142">
        <v>1545.70406</v>
      </c>
      <c r="V5142">
        <v>1.0900000000000001</v>
      </c>
      <c r="W5142">
        <v>5.5999999999999995E-4</v>
      </c>
      <c r="X5142" t="s">
        <v>540</v>
      </c>
      <c r="Y5142" t="s">
        <v>541</v>
      </c>
      <c r="Z5142">
        <v>28.150759999999998</v>
      </c>
      <c r="AA5142">
        <v>30</v>
      </c>
      <c r="AB5142">
        <v>21.3505</v>
      </c>
      <c r="AC5142">
        <v>9182</v>
      </c>
      <c r="AD5142" t="s">
        <v>563</v>
      </c>
      <c r="AE5142" t="s">
        <v>564</v>
      </c>
      <c r="AF5142" t="s">
        <v>443</v>
      </c>
      <c r="AG5142" t="s">
        <v>443</v>
      </c>
      <c r="AH5142">
        <v>53</v>
      </c>
      <c r="AI5142" t="b">
        <v>0</v>
      </c>
      <c r="AJ5142">
        <v>49</v>
      </c>
      <c r="AK5142">
        <v>31</v>
      </c>
      <c r="AL5142">
        <v>4.4751913632166699E-5</v>
      </c>
      <c r="AM5142">
        <v>0</v>
      </c>
      <c r="AN5142">
        <v>7.5020000000000002E-4</v>
      </c>
      <c r="AO5142">
        <v>6302434</v>
      </c>
      <c r="AP5142">
        <v>21.4</v>
      </c>
      <c r="AQ5142" t="str">
        <f t="shared" si="1030"/>
        <v>Mascot (A5)</v>
      </c>
      <c r="AT5142" t="str">
        <f t="shared" si="1031"/>
        <v>Mascot (A5)</v>
      </c>
      <c r="AU5142" t="str">
        <f t="shared" si="1038"/>
        <v>t (A5)</v>
      </c>
      <c r="AV5142" t="str">
        <f t="shared" si="1039"/>
        <v>t (A5)</v>
      </c>
      <c r="AW5142" s="19" t="str">
        <f t="shared" si="1040"/>
        <v>t (A5)</v>
      </c>
      <c r="AX5142">
        <v>1.0900000000000001</v>
      </c>
      <c r="AY5142" s="20">
        <f t="shared" si="1032"/>
        <v>5.1376146788990819E-4</v>
      </c>
      <c r="AZ5142">
        <v>5.5999999999999995E-4</v>
      </c>
      <c r="BA5142" s="20" t="e">
        <f t="shared" si="1033"/>
        <v>#VALUE!</v>
      </c>
      <c r="BB5142" t="s">
        <v>540</v>
      </c>
      <c r="BC5142" t="s">
        <v>541</v>
      </c>
      <c r="BD5142" s="20" t="e">
        <f t="shared" si="1034"/>
        <v>#VALUE!</v>
      </c>
      <c r="BE5142">
        <v>28.150759999999998</v>
      </c>
      <c r="BF5142" s="27" t="e">
        <f t="shared" si="1035"/>
        <v>#VALUE!</v>
      </c>
      <c r="BG5142">
        <v>30</v>
      </c>
      <c r="BH5142">
        <v>21.3505</v>
      </c>
      <c r="BI5142" s="27">
        <f t="shared" si="1036"/>
        <v>430.06018594412308</v>
      </c>
      <c r="BJ5142">
        <v>9182</v>
      </c>
      <c r="BK5142" t="s">
        <v>563</v>
      </c>
      <c r="BL5142" s="20" t="e">
        <f t="shared" si="1037"/>
        <v>#VALUE!</v>
      </c>
    </row>
    <row r="5143" spans="1:64" hidden="1" outlineLevel="1" x14ac:dyDescent="0.35">
      <c r="A5143" t="s">
        <v>443</v>
      </c>
      <c r="B5143" t="b">
        <v>0</v>
      </c>
      <c r="C5143" t="s">
        <v>439</v>
      </c>
      <c r="D5143" t="s">
        <v>4204</v>
      </c>
      <c r="E5143" t="s">
        <v>443</v>
      </c>
      <c r="F5143" t="s">
        <v>443</v>
      </c>
      <c r="G5143" t="b">
        <v>0</v>
      </c>
      <c r="H5143">
        <v>1</v>
      </c>
      <c r="I5143">
        <v>5</v>
      </c>
      <c r="J5143">
        <v>1</v>
      </c>
      <c r="K5143" t="s">
        <v>4200</v>
      </c>
      <c r="L5143" t="s">
        <v>4205</v>
      </c>
      <c r="M5143">
        <v>0</v>
      </c>
      <c r="N5143">
        <v>876.51892999999995</v>
      </c>
      <c r="O5143">
        <v>0</v>
      </c>
      <c r="P5143">
        <v>53.4</v>
      </c>
      <c r="Q5143">
        <v>56.3</v>
      </c>
      <c r="R5143">
        <v>29.7</v>
      </c>
      <c r="S5143">
        <v>12.4</v>
      </c>
      <c r="T5143">
        <v>29.1</v>
      </c>
      <c r="U5143">
        <v>200.5</v>
      </c>
      <c r="V5143">
        <v>219.6</v>
      </c>
      <c r="W5143">
        <v>298.8</v>
      </c>
      <c r="X5143" t="s">
        <v>443</v>
      </c>
      <c r="Y5143" t="s">
        <v>443</v>
      </c>
      <c r="Z5143" t="s">
        <v>444</v>
      </c>
      <c r="AA5143" t="s">
        <v>444</v>
      </c>
      <c r="AB5143" t="s">
        <v>444</v>
      </c>
      <c r="AC5143" t="s">
        <v>444</v>
      </c>
      <c r="AD5143" t="s">
        <v>444</v>
      </c>
      <c r="AE5143" t="s">
        <v>439</v>
      </c>
      <c r="AF5143" t="s">
        <v>444</v>
      </c>
      <c r="AG5143" t="s">
        <v>444</v>
      </c>
      <c r="AH5143" t="s">
        <v>445</v>
      </c>
      <c r="AI5143" t="s">
        <v>439</v>
      </c>
      <c r="AJ5143" t="s">
        <v>439</v>
      </c>
      <c r="AK5143">
        <v>1.748E-3</v>
      </c>
      <c r="AL5143">
        <v>9.2429999999999995E-3</v>
      </c>
      <c r="AM5143">
        <v>4.1239999999999999E-2</v>
      </c>
      <c r="AN5143">
        <v>0.1149</v>
      </c>
      <c r="AO5143">
        <v>1.62</v>
      </c>
      <c r="AP5143">
        <v>46</v>
      </c>
      <c r="AQ5143" t="str">
        <f t="shared" si="1030"/>
        <v/>
      </c>
      <c r="AR5143" t="s">
        <v>4206</v>
      </c>
      <c r="AS5143" t="s">
        <v>4207</v>
      </c>
      <c r="AT5143" t="str">
        <f t="shared" si="1031"/>
        <v/>
      </c>
      <c r="AU5143" t="str">
        <f t="shared" si="1038"/>
        <v/>
      </c>
      <c r="AV5143" t="str">
        <f t="shared" si="1039"/>
        <v/>
      </c>
      <c r="AW5143" s="19" t="str">
        <f t="shared" si="1040"/>
        <v/>
      </c>
      <c r="AX5143">
        <v>219.6</v>
      </c>
      <c r="AY5143" s="20">
        <f t="shared" si="1032"/>
        <v>1.3606557377049182</v>
      </c>
      <c r="AZ5143">
        <v>298.8</v>
      </c>
      <c r="BA5143" s="20" t="e">
        <f t="shared" si="1033"/>
        <v>#VALUE!</v>
      </c>
      <c r="BB5143" t="s">
        <v>443</v>
      </c>
      <c r="BC5143" t="s">
        <v>443</v>
      </c>
      <c r="BD5143" s="20" t="e">
        <f t="shared" si="1034"/>
        <v>#VALUE!</v>
      </c>
      <c r="BE5143" t="s">
        <v>444</v>
      </c>
      <c r="BF5143" s="27" t="e">
        <f t="shared" si="1035"/>
        <v>#VALUE!</v>
      </c>
      <c r="BG5143" t="s">
        <v>444</v>
      </c>
      <c r="BH5143" t="s">
        <v>444</v>
      </c>
      <c r="BI5143" s="27" t="e">
        <f t="shared" si="1036"/>
        <v>#VALUE!</v>
      </c>
      <c r="BJ5143" t="s">
        <v>444</v>
      </c>
      <c r="BK5143" t="s">
        <v>444</v>
      </c>
      <c r="BL5143" s="20" t="e">
        <f t="shared" si="1037"/>
        <v>#VALUE!</v>
      </c>
    </row>
    <row r="5144" spans="1:64" hidden="1" outlineLevel="2" collapsed="1" x14ac:dyDescent="0.35">
      <c r="A5144" t="s">
        <v>443</v>
      </c>
      <c r="B5144" t="s">
        <v>443</v>
      </c>
      <c r="C5144" t="s">
        <v>457</v>
      </c>
      <c r="D5144" t="s">
        <v>458</v>
      </c>
      <c r="E5144" t="s">
        <v>508</v>
      </c>
      <c r="F5144" t="s">
        <v>509</v>
      </c>
      <c r="G5144" t="s">
        <v>459</v>
      </c>
      <c r="H5144" t="s">
        <v>460</v>
      </c>
      <c r="I5144" t="s">
        <v>463</v>
      </c>
      <c r="J5144" t="s">
        <v>464</v>
      </c>
      <c r="K5144" t="s">
        <v>466</v>
      </c>
      <c r="L5144" t="s">
        <v>510</v>
      </c>
      <c r="M5144" t="s">
        <v>468</v>
      </c>
      <c r="N5144" t="s">
        <v>511</v>
      </c>
      <c r="O5144" t="s">
        <v>512</v>
      </c>
      <c r="P5144" t="s">
        <v>513</v>
      </c>
      <c r="Q5144" t="s">
        <v>514</v>
      </c>
      <c r="R5144" t="s">
        <v>515</v>
      </c>
      <c r="S5144" t="s">
        <v>516</v>
      </c>
      <c r="T5144" t="s">
        <v>517</v>
      </c>
      <c r="U5144" t="s">
        <v>469</v>
      </c>
      <c r="V5144" t="s">
        <v>518</v>
      </c>
      <c r="W5144" t="s">
        <v>519</v>
      </c>
      <c r="X5144" t="s">
        <v>520</v>
      </c>
      <c r="Y5144" t="s">
        <v>521</v>
      </c>
      <c r="Z5144" t="s">
        <v>522</v>
      </c>
      <c r="AA5144" t="s">
        <v>523</v>
      </c>
      <c r="AB5144" t="s">
        <v>524</v>
      </c>
      <c r="AC5144" t="s">
        <v>525</v>
      </c>
      <c r="AD5144" t="s">
        <v>526</v>
      </c>
      <c r="AE5144" t="s">
        <v>527</v>
      </c>
      <c r="AF5144" t="s">
        <v>480</v>
      </c>
      <c r="AG5144" t="s">
        <v>528</v>
      </c>
      <c r="AH5144" t="s">
        <v>529</v>
      </c>
      <c r="AI5144" t="s">
        <v>462</v>
      </c>
      <c r="AJ5144" t="s">
        <v>530</v>
      </c>
      <c r="AK5144" t="s">
        <v>531</v>
      </c>
      <c r="AL5144" t="s">
        <v>532</v>
      </c>
      <c r="AM5144" t="s">
        <v>533</v>
      </c>
      <c r="AN5144" t="s">
        <v>534</v>
      </c>
      <c r="AO5144" t="s">
        <v>535</v>
      </c>
      <c r="AP5144" t="s">
        <v>536</v>
      </c>
      <c r="AQ5144" t="str">
        <f t="shared" si="1030"/>
        <v>Identifying Node</v>
      </c>
      <c r="AT5144" t="str">
        <f t="shared" si="1031"/>
        <v>Identifying No</v>
      </c>
      <c r="AU5144" t="str">
        <f t="shared" si="1038"/>
        <v xml:space="preserve">ifying </v>
      </c>
      <c r="AV5144" t="str">
        <f t="shared" si="1039"/>
        <v xml:space="preserve">ifying </v>
      </c>
      <c r="AW5144" s="19" t="str">
        <f t="shared" si="1040"/>
        <v>ifying</v>
      </c>
      <c r="AX5144" t="s">
        <v>518</v>
      </c>
      <c r="AY5144" s="20" t="e">
        <f t="shared" si="1032"/>
        <v>#VALUE!</v>
      </c>
      <c r="AZ5144" t="s">
        <v>519</v>
      </c>
      <c r="BA5144" s="20" t="e">
        <f t="shared" si="1033"/>
        <v>#VALUE!</v>
      </c>
      <c r="BB5144" t="s">
        <v>520</v>
      </c>
      <c r="BC5144" t="s">
        <v>521</v>
      </c>
      <c r="BD5144" s="20" t="e">
        <f t="shared" si="1034"/>
        <v>#VALUE!</v>
      </c>
      <c r="BE5144" t="s">
        <v>522</v>
      </c>
      <c r="BF5144" s="27" t="e">
        <f t="shared" si="1035"/>
        <v>#VALUE!</v>
      </c>
      <c r="BG5144" t="s">
        <v>523</v>
      </c>
      <c r="BH5144" t="s">
        <v>524</v>
      </c>
      <c r="BI5144" s="27" t="e">
        <f t="shared" si="1036"/>
        <v>#VALUE!</v>
      </c>
      <c r="BJ5144" t="s">
        <v>525</v>
      </c>
      <c r="BK5144" t="s">
        <v>526</v>
      </c>
      <c r="BL5144" s="20" t="e">
        <f t="shared" si="1037"/>
        <v>#VALUE!</v>
      </c>
    </row>
    <row r="5145" spans="1:64" hidden="1" outlineLevel="2" collapsed="1" x14ac:dyDescent="0.35">
      <c r="A5145" t="s">
        <v>443</v>
      </c>
      <c r="B5145" t="s">
        <v>443</v>
      </c>
      <c r="C5145" t="b">
        <v>0</v>
      </c>
      <c r="D5145" t="s">
        <v>439</v>
      </c>
      <c r="E5145" t="s">
        <v>557</v>
      </c>
      <c r="F5145" t="s">
        <v>539</v>
      </c>
      <c r="G5145" t="s">
        <v>4204</v>
      </c>
      <c r="H5145" t="s">
        <v>443</v>
      </c>
      <c r="I5145">
        <v>1</v>
      </c>
      <c r="J5145">
        <v>5</v>
      </c>
      <c r="K5145" t="s">
        <v>4200</v>
      </c>
      <c r="L5145" t="s">
        <v>4208</v>
      </c>
      <c r="M5145">
        <v>0</v>
      </c>
      <c r="N5145">
        <v>2</v>
      </c>
      <c r="O5145">
        <v>0.24529999999999999</v>
      </c>
      <c r="P5145">
        <v>0</v>
      </c>
      <c r="Q5145">
        <v>1</v>
      </c>
      <c r="R5145">
        <v>1</v>
      </c>
      <c r="S5145">
        <v>438.76247000000001</v>
      </c>
      <c r="T5145">
        <v>876.51765999999998</v>
      </c>
      <c r="U5145">
        <v>876.51892999999995</v>
      </c>
      <c r="V5145">
        <v>-1.45</v>
      </c>
      <c r="W5145">
        <v>-6.4000000000000005E-4</v>
      </c>
      <c r="X5145" t="s">
        <v>540</v>
      </c>
      <c r="Y5145" t="s">
        <v>541</v>
      </c>
      <c r="Z5145">
        <v>26.08042</v>
      </c>
      <c r="AA5145">
        <v>30</v>
      </c>
      <c r="AB5145">
        <v>45.600999999999999</v>
      </c>
      <c r="AC5145">
        <v>27404</v>
      </c>
      <c r="AD5145" t="s">
        <v>572</v>
      </c>
      <c r="AE5145" t="s">
        <v>573</v>
      </c>
      <c r="AF5145" t="s">
        <v>443</v>
      </c>
      <c r="AG5145" t="s">
        <v>443</v>
      </c>
      <c r="AH5145">
        <v>53</v>
      </c>
      <c r="AI5145" t="b">
        <v>0</v>
      </c>
      <c r="AJ5145">
        <v>50</v>
      </c>
      <c r="AK5145">
        <v>32</v>
      </c>
      <c r="AL5145">
        <v>5.1634544452111298E-5</v>
      </c>
      <c r="AM5145">
        <v>3.8709999999999999E-3</v>
      </c>
      <c r="AN5145">
        <v>7.7899999999999997E-2</v>
      </c>
      <c r="AO5145">
        <v>59015620</v>
      </c>
      <c r="AP5145">
        <v>45.74</v>
      </c>
      <c r="AQ5145" t="str">
        <f t="shared" si="1030"/>
        <v>Mascot (A5)</v>
      </c>
      <c r="AT5145" t="str">
        <f t="shared" si="1031"/>
        <v>Mascot (A5)</v>
      </c>
      <c r="AU5145" t="str">
        <f t="shared" si="1038"/>
        <v>t (A5)</v>
      </c>
      <c r="AV5145" t="str">
        <f t="shared" si="1039"/>
        <v>t (A5)</v>
      </c>
      <c r="AW5145" s="19" t="str">
        <f t="shared" si="1040"/>
        <v>t (A5)</v>
      </c>
      <c r="AX5145">
        <v>-1.45</v>
      </c>
      <c r="AY5145" s="20">
        <f t="shared" si="1032"/>
        <v>4.4137931034482763E-4</v>
      </c>
      <c r="AZ5145">
        <v>-6.4000000000000005E-4</v>
      </c>
      <c r="BA5145" s="20" t="e">
        <f t="shared" si="1033"/>
        <v>#VALUE!</v>
      </c>
      <c r="BB5145" t="s">
        <v>540</v>
      </c>
      <c r="BC5145" t="s">
        <v>541</v>
      </c>
      <c r="BD5145" s="20" t="e">
        <f t="shared" si="1034"/>
        <v>#VALUE!</v>
      </c>
      <c r="BE5145">
        <v>26.08042</v>
      </c>
      <c r="BF5145" s="27" t="e">
        <f t="shared" si="1035"/>
        <v>#VALUE!</v>
      </c>
      <c r="BG5145">
        <v>30</v>
      </c>
      <c r="BH5145">
        <v>45.600999999999999</v>
      </c>
      <c r="BI5145" s="27">
        <f t="shared" si="1036"/>
        <v>600.95173351461597</v>
      </c>
      <c r="BJ5145">
        <v>27404</v>
      </c>
      <c r="BK5145" t="s">
        <v>572</v>
      </c>
      <c r="BL5145" s="20" t="e">
        <f t="shared" si="1037"/>
        <v>#VALUE!</v>
      </c>
    </row>
    <row r="5146" spans="1:64" collapsed="1" x14ac:dyDescent="0.35">
      <c r="A5146" t="b">
        <v>0</v>
      </c>
      <c r="B5146" t="s">
        <v>439</v>
      </c>
      <c r="C5146" t="s">
        <v>440</v>
      </c>
      <c r="D5146" t="s">
        <v>3289</v>
      </c>
      <c r="E5146" t="s">
        <v>4209</v>
      </c>
      <c r="F5146">
        <v>0</v>
      </c>
      <c r="G5146" t="b">
        <v>0</v>
      </c>
      <c r="H5146">
        <v>34.027999999999999</v>
      </c>
      <c r="I5146">
        <v>21</v>
      </c>
      <c r="J5146">
        <v>4</v>
      </c>
      <c r="K5146">
        <v>32</v>
      </c>
      <c r="L5146">
        <v>4</v>
      </c>
      <c r="M5146">
        <v>1</v>
      </c>
      <c r="N5146">
        <v>294</v>
      </c>
      <c r="O5146">
        <v>32.6</v>
      </c>
      <c r="P5146">
        <v>4.78</v>
      </c>
      <c r="Q5146">
        <v>507</v>
      </c>
      <c r="R5146">
        <v>70.95</v>
      </c>
      <c r="S5146">
        <v>2</v>
      </c>
      <c r="T5146">
        <v>4</v>
      </c>
      <c r="U5146">
        <v>0</v>
      </c>
      <c r="V5146">
        <v>101.2</v>
      </c>
      <c r="W5146">
        <v>64.099999999999994</v>
      </c>
      <c r="X5146">
        <v>77.900000000000006</v>
      </c>
      <c r="Y5146">
        <v>34</v>
      </c>
      <c r="Z5146">
        <v>114.3</v>
      </c>
      <c r="AA5146">
        <v>210.9</v>
      </c>
      <c r="AB5146">
        <v>158.19999999999999</v>
      </c>
      <c r="AC5146">
        <v>139.30000000000001</v>
      </c>
      <c r="AD5146" t="s">
        <v>443</v>
      </c>
      <c r="AE5146" t="s">
        <v>439</v>
      </c>
      <c r="AF5146" t="s">
        <v>439</v>
      </c>
      <c r="AG5146" t="s">
        <v>439</v>
      </c>
      <c r="AH5146" t="s">
        <v>439</v>
      </c>
      <c r="AI5146" t="s">
        <v>439</v>
      </c>
      <c r="AJ5146" t="s">
        <v>439</v>
      </c>
      <c r="AK5146" t="s">
        <v>439</v>
      </c>
      <c r="AL5146" t="s">
        <v>439</v>
      </c>
      <c r="AM5146" t="s">
        <v>445</v>
      </c>
      <c r="AN5146" t="s">
        <v>443</v>
      </c>
      <c r="AQ5146" t="str">
        <f t="shared" si="1030"/>
        <v>606 GN=NPM1 PE=1 SV=2</v>
      </c>
      <c r="AT5146" t="str">
        <f t="shared" si="1031"/>
        <v>606 GN=NPM1 PE</v>
      </c>
      <c r="AU5146" t="str">
        <f>MID(AT5146, 8, 7)</f>
        <v>NPM1 PE</v>
      </c>
      <c r="AV5146" t="str">
        <f>LEFT(AU5146, 5)</f>
        <v xml:space="preserve">NPM1 </v>
      </c>
      <c r="AW5146" s="19" t="str">
        <f>LEFT(AV5146, 5)</f>
        <v xml:space="preserve">NPM1 </v>
      </c>
      <c r="AX5146">
        <v>101.2</v>
      </c>
      <c r="AY5146" s="20">
        <f t="shared" si="1032"/>
        <v>0.6333992094861659</v>
      </c>
      <c r="AZ5146">
        <v>64.099999999999994</v>
      </c>
      <c r="BA5146" s="20">
        <f t="shared" si="1033"/>
        <v>0.76976284584980237</v>
      </c>
      <c r="BB5146">
        <v>77.900000000000006</v>
      </c>
      <c r="BC5146">
        <v>34</v>
      </c>
      <c r="BD5146" s="27">
        <f t="shared" si="1034"/>
        <v>3.361764705882353</v>
      </c>
      <c r="BE5146">
        <v>114.3</v>
      </c>
      <c r="BF5146" s="27">
        <f t="shared" si="1035"/>
        <v>6.2029411764705884</v>
      </c>
      <c r="BG5146">
        <v>210.9</v>
      </c>
      <c r="BH5146">
        <v>158.19999999999999</v>
      </c>
      <c r="BI5146" s="20">
        <f t="shared" si="1036"/>
        <v>0.88053097345132758</v>
      </c>
      <c r="BJ5146">
        <v>139.30000000000001</v>
      </c>
      <c r="BK5146" t="s">
        <v>443</v>
      </c>
      <c r="BL5146" s="20" t="e">
        <f t="shared" si="1037"/>
        <v>#VALUE!</v>
      </c>
    </row>
    <row r="5147" spans="1:64" hidden="1" outlineLevel="1" collapsed="1" x14ac:dyDescent="0.35">
      <c r="A5147" t="s">
        <v>443</v>
      </c>
      <c r="B5147" t="s">
        <v>457</v>
      </c>
      <c r="C5147" t="s">
        <v>458</v>
      </c>
      <c r="D5147" t="s">
        <v>459</v>
      </c>
      <c r="E5147" t="s">
        <v>460</v>
      </c>
      <c r="F5147" t="s">
        <v>461</v>
      </c>
      <c r="G5147" t="s">
        <v>462</v>
      </c>
      <c r="H5147" t="s">
        <v>463</v>
      </c>
      <c r="I5147" t="s">
        <v>464</v>
      </c>
      <c r="J5147" t="s">
        <v>465</v>
      </c>
      <c r="K5147" t="s">
        <v>466</v>
      </c>
      <c r="L5147" t="s">
        <v>467</v>
      </c>
      <c r="M5147" t="s">
        <v>468</v>
      </c>
      <c r="N5147" t="s">
        <v>469</v>
      </c>
      <c r="O5147" t="s">
        <v>470</v>
      </c>
      <c r="P5147" t="s">
        <v>471</v>
      </c>
      <c r="Q5147" t="s">
        <v>472</v>
      </c>
      <c r="R5147" t="s">
        <v>473</v>
      </c>
      <c r="S5147" t="s">
        <v>474</v>
      </c>
      <c r="T5147" t="s">
        <v>475</v>
      </c>
      <c r="U5147" t="s">
        <v>476</v>
      </c>
      <c r="V5147" t="s">
        <v>477</v>
      </c>
      <c r="W5147" t="s">
        <v>478</v>
      </c>
      <c r="X5147" t="s">
        <v>479</v>
      </c>
      <c r="Y5147" t="s">
        <v>480</v>
      </c>
      <c r="Z5147" t="s">
        <v>481</v>
      </c>
      <c r="AA5147" t="s">
        <v>482</v>
      </c>
      <c r="AB5147" t="s">
        <v>483</v>
      </c>
      <c r="AC5147" t="s">
        <v>484</v>
      </c>
      <c r="AD5147" t="s">
        <v>485</v>
      </c>
      <c r="AE5147" t="s">
        <v>486</v>
      </c>
      <c r="AF5147" t="s">
        <v>487</v>
      </c>
      <c r="AG5147" t="s">
        <v>488</v>
      </c>
      <c r="AH5147" t="s">
        <v>489</v>
      </c>
      <c r="AI5147" t="s">
        <v>490</v>
      </c>
      <c r="AJ5147" t="s">
        <v>491</v>
      </c>
      <c r="AK5147" t="s">
        <v>492</v>
      </c>
      <c r="AL5147" t="s">
        <v>493</v>
      </c>
      <c r="AM5147" t="s">
        <v>494</v>
      </c>
      <c r="AN5147" t="s">
        <v>495</v>
      </c>
      <c r="AO5147" t="s">
        <v>496</v>
      </c>
      <c r="AP5147" t="s">
        <v>497</v>
      </c>
      <c r="AQ5147" t="str">
        <f t="shared" si="1030"/>
        <v>Modifications</v>
      </c>
      <c r="AR5147" t="s">
        <v>498</v>
      </c>
      <c r="AS5147" t="s">
        <v>499</v>
      </c>
      <c r="AT5147" t="str">
        <f t="shared" si="1031"/>
        <v>Modifications</v>
      </c>
      <c r="AU5147" t="str">
        <f t="shared" ref="AU5147:AU5157" si="1041">MID(AT5147, 6, 7)</f>
        <v>ication</v>
      </c>
      <c r="AV5147" t="str">
        <f t="shared" ref="AV5147:AV5157" si="1042">MID(AT5147, 6, 7)</f>
        <v>ication</v>
      </c>
      <c r="AW5147" s="19" t="str">
        <f t="shared" ref="AW5147:AW5157" si="1043">LEFT(AU5147, 6)</f>
        <v>icatio</v>
      </c>
      <c r="AX5147" t="s">
        <v>477</v>
      </c>
      <c r="AY5147" s="20" t="e">
        <f t="shared" si="1032"/>
        <v>#VALUE!</v>
      </c>
      <c r="AZ5147" t="s">
        <v>478</v>
      </c>
      <c r="BA5147" s="20" t="e">
        <f t="shared" si="1033"/>
        <v>#VALUE!</v>
      </c>
      <c r="BB5147" t="s">
        <v>479</v>
      </c>
      <c r="BC5147" t="s">
        <v>480</v>
      </c>
      <c r="BD5147" s="20" t="e">
        <f t="shared" si="1034"/>
        <v>#VALUE!</v>
      </c>
      <c r="BE5147" t="s">
        <v>481</v>
      </c>
      <c r="BF5147" s="27" t="e">
        <f t="shared" si="1035"/>
        <v>#VALUE!</v>
      </c>
      <c r="BG5147" t="s">
        <v>482</v>
      </c>
      <c r="BH5147" t="s">
        <v>483</v>
      </c>
      <c r="BI5147" s="27" t="e">
        <f t="shared" si="1036"/>
        <v>#VALUE!</v>
      </c>
      <c r="BJ5147" t="s">
        <v>484</v>
      </c>
      <c r="BK5147" t="s">
        <v>485</v>
      </c>
      <c r="BL5147" s="20" t="e">
        <f t="shared" si="1037"/>
        <v>#VALUE!</v>
      </c>
    </row>
    <row r="5148" spans="1:64" hidden="1" outlineLevel="1" x14ac:dyDescent="0.35">
      <c r="A5148" t="s">
        <v>443</v>
      </c>
      <c r="B5148" t="b">
        <v>0</v>
      </c>
      <c r="C5148" t="s">
        <v>439</v>
      </c>
      <c r="D5148" t="s">
        <v>4210</v>
      </c>
      <c r="E5148" t="s">
        <v>443</v>
      </c>
      <c r="F5148" t="s">
        <v>443</v>
      </c>
      <c r="G5148" t="b">
        <v>0</v>
      </c>
      <c r="H5148">
        <v>1</v>
      </c>
      <c r="I5148">
        <v>2</v>
      </c>
      <c r="J5148">
        <v>5</v>
      </c>
      <c r="K5148" t="s">
        <v>4211</v>
      </c>
      <c r="L5148" t="s">
        <v>4212</v>
      </c>
      <c r="M5148">
        <v>0</v>
      </c>
      <c r="N5148">
        <v>1890.8756000000001</v>
      </c>
      <c r="O5148">
        <v>0</v>
      </c>
      <c r="P5148">
        <v>465.5</v>
      </c>
      <c r="Q5148">
        <v>258.39999999999998</v>
      </c>
      <c r="R5148">
        <v>176.1</v>
      </c>
      <c r="S5148" t="s">
        <v>443</v>
      </c>
      <c r="T5148" t="s">
        <v>443</v>
      </c>
      <c r="U5148" t="s">
        <v>443</v>
      </c>
      <c r="V5148" t="s">
        <v>443</v>
      </c>
      <c r="W5148" t="s">
        <v>443</v>
      </c>
      <c r="X5148" t="s">
        <v>443</v>
      </c>
      <c r="Y5148" t="s">
        <v>443</v>
      </c>
      <c r="Z5148" t="s">
        <v>439</v>
      </c>
      <c r="AA5148" t="s">
        <v>439</v>
      </c>
      <c r="AB5148" t="s">
        <v>439</v>
      </c>
      <c r="AC5148" t="s">
        <v>445</v>
      </c>
      <c r="AD5148" t="s">
        <v>445</v>
      </c>
      <c r="AE5148" t="s">
        <v>445</v>
      </c>
      <c r="AF5148" t="s">
        <v>445</v>
      </c>
      <c r="AG5148" t="s">
        <v>445</v>
      </c>
      <c r="AH5148" t="s">
        <v>445</v>
      </c>
      <c r="AI5148" t="s">
        <v>439</v>
      </c>
      <c r="AJ5148" t="s">
        <v>439</v>
      </c>
      <c r="AK5148">
        <v>0</v>
      </c>
      <c r="AL5148">
        <v>0</v>
      </c>
      <c r="AM5148">
        <v>7.1500000000000004E-7</v>
      </c>
      <c r="AN5148">
        <v>9.7380000000000002E-8</v>
      </c>
      <c r="AO5148">
        <v>3.02</v>
      </c>
      <c r="AP5148">
        <v>99</v>
      </c>
      <c r="AQ5148" t="str">
        <f t="shared" si="1030"/>
        <v/>
      </c>
      <c r="AR5148" t="s">
        <v>4213</v>
      </c>
      <c r="AS5148" t="s">
        <v>4214</v>
      </c>
      <c r="AT5148" t="str">
        <f t="shared" si="1031"/>
        <v/>
      </c>
      <c r="AU5148" t="str">
        <f t="shared" si="1041"/>
        <v/>
      </c>
      <c r="AV5148" t="str">
        <f t="shared" si="1042"/>
        <v/>
      </c>
      <c r="AW5148" s="19" t="str">
        <f t="shared" si="1043"/>
        <v/>
      </c>
      <c r="AX5148" t="s">
        <v>443</v>
      </c>
      <c r="AY5148" s="20" t="e">
        <f t="shared" si="1032"/>
        <v>#VALUE!</v>
      </c>
      <c r="AZ5148" t="s">
        <v>443</v>
      </c>
      <c r="BA5148" s="20" t="e">
        <f t="shared" si="1033"/>
        <v>#VALUE!</v>
      </c>
      <c r="BB5148" t="s">
        <v>443</v>
      </c>
      <c r="BC5148" t="s">
        <v>443</v>
      </c>
      <c r="BD5148" s="20" t="e">
        <f t="shared" si="1034"/>
        <v>#VALUE!</v>
      </c>
      <c r="BE5148" t="s">
        <v>439</v>
      </c>
      <c r="BF5148" s="27" t="e">
        <f t="shared" si="1035"/>
        <v>#VALUE!</v>
      </c>
      <c r="BG5148" t="s">
        <v>439</v>
      </c>
      <c r="BH5148" t="s">
        <v>439</v>
      </c>
      <c r="BI5148" s="27" t="e">
        <f t="shared" si="1036"/>
        <v>#VALUE!</v>
      </c>
      <c r="BJ5148" t="s">
        <v>445</v>
      </c>
      <c r="BK5148" t="s">
        <v>445</v>
      </c>
      <c r="BL5148" s="20" t="e">
        <f t="shared" si="1037"/>
        <v>#VALUE!</v>
      </c>
    </row>
    <row r="5149" spans="1:64" hidden="1" outlineLevel="2" collapsed="1" x14ac:dyDescent="0.35">
      <c r="A5149" t="s">
        <v>443</v>
      </c>
      <c r="B5149" t="s">
        <v>443</v>
      </c>
      <c r="C5149" t="s">
        <v>457</v>
      </c>
      <c r="D5149" t="s">
        <v>458</v>
      </c>
      <c r="E5149" t="s">
        <v>508</v>
      </c>
      <c r="F5149" t="s">
        <v>509</v>
      </c>
      <c r="G5149" t="s">
        <v>459</v>
      </c>
      <c r="H5149" t="s">
        <v>460</v>
      </c>
      <c r="I5149" t="s">
        <v>463</v>
      </c>
      <c r="J5149" t="s">
        <v>464</v>
      </c>
      <c r="K5149" t="s">
        <v>466</v>
      </c>
      <c r="L5149" t="s">
        <v>510</v>
      </c>
      <c r="M5149" t="s">
        <v>468</v>
      </c>
      <c r="N5149" t="s">
        <v>511</v>
      </c>
      <c r="O5149" t="s">
        <v>512</v>
      </c>
      <c r="P5149" t="s">
        <v>513</v>
      </c>
      <c r="Q5149" t="s">
        <v>514</v>
      </c>
      <c r="R5149" t="s">
        <v>515</v>
      </c>
      <c r="S5149" t="s">
        <v>516</v>
      </c>
      <c r="T5149" t="s">
        <v>517</v>
      </c>
      <c r="U5149" t="s">
        <v>469</v>
      </c>
      <c r="V5149" t="s">
        <v>518</v>
      </c>
      <c r="W5149" t="s">
        <v>519</v>
      </c>
      <c r="X5149" t="s">
        <v>520</v>
      </c>
      <c r="Y5149" t="s">
        <v>521</v>
      </c>
      <c r="Z5149" t="s">
        <v>522</v>
      </c>
      <c r="AA5149" t="s">
        <v>523</v>
      </c>
      <c r="AB5149" t="s">
        <v>524</v>
      </c>
      <c r="AC5149" t="s">
        <v>525</v>
      </c>
      <c r="AD5149" t="s">
        <v>526</v>
      </c>
      <c r="AE5149" t="s">
        <v>527</v>
      </c>
      <c r="AF5149" t="s">
        <v>480</v>
      </c>
      <c r="AG5149" t="s">
        <v>528</v>
      </c>
      <c r="AH5149" t="s">
        <v>529</v>
      </c>
      <c r="AI5149" t="s">
        <v>462</v>
      </c>
      <c r="AJ5149" t="s">
        <v>530</v>
      </c>
      <c r="AK5149" t="s">
        <v>531</v>
      </c>
      <c r="AL5149" t="s">
        <v>532</v>
      </c>
      <c r="AM5149" t="s">
        <v>533</v>
      </c>
      <c r="AN5149" t="s">
        <v>534</v>
      </c>
      <c r="AO5149" t="s">
        <v>535</v>
      </c>
      <c r="AP5149" t="s">
        <v>536</v>
      </c>
      <c r="AQ5149" t="str">
        <f t="shared" si="1030"/>
        <v>Identifying Node</v>
      </c>
      <c r="AT5149" t="str">
        <f t="shared" si="1031"/>
        <v>Identifying No</v>
      </c>
      <c r="AU5149" t="str">
        <f t="shared" si="1041"/>
        <v xml:space="preserve">ifying </v>
      </c>
      <c r="AV5149" t="str">
        <f t="shared" si="1042"/>
        <v xml:space="preserve">ifying </v>
      </c>
      <c r="AW5149" s="19" t="str">
        <f t="shared" si="1043"/>
        <v>ifying</v>
      </c>
      <c r="AX5149" t="s">
        <v>518</v>
      </c>
      <c r="AY5149" s="20" t="e">
        <f t="shared" si="1032"/>
        <v>#VALUE!</v>
      </c>
      <c r="AZ5149" t="s">
        <v>519</v>
      </c>
      <c r="BA5149" s="20" t="e">
        <f t="shared" si="1033"/>
        <v>#VALUE!</v>
      </c>
      <c r="BB5149" t="s">
        <v>520</v>
      </c>
      <c r="BC5149" t="s">
        <v>521</v>
      </c>
      <c r="BD5149" s="20" t="e">
        <f t="shared" si="1034"/>
        <v>#VALUE!</v>
      </c>
      <c r="BE5149" t="s">
        <v>522</v>
      </c>
      <c r="BF5149" s="27" t="e">
        <f t="shared" si="1035"/>
        <v>#VALUE!</v>
      </c>
      <c r="BG5149" t="s">
        <v>523</v>
      </c>
      <c r="BH5149" t="s">
        <v>524</v>
      </c>
      <c r="BI5149" s="27" t="e">
        <f t="shared" si="1036"/>
        <v>#VALUE!</v>
      </c>
      <c r="BJ5149" t="s">
        <v>525</v>
      </c>
      <c r="BK5149" t="s">
        <v>526</v>
      </c>
      <c r="BL5149" s="20" t="e">
        <f t="shared" si="1037"/>
        <v>#VALUE!</v>
      </c>
    </row>
    <row r="5150" spans="1:64" hidden="1" outlineLevel="2" collapsed="1" x14ac:dyDescent="0.35">
      <c r="A5150" t="s">
        <v>443</v>
      </c>
      <c r="B5150" t="s">
        <v>443</v>
      </c>
      <c r="C5150" t="b">
        <v>0</v>
      </c>
      <c r="D5150" t="s">
        <v>439</v>
      </c>
      <c r="E5150" t="s">
        <v>538</v>
      </c>
      <c r="F5150" t="s">
        <v>550</v>
      </c>
      <c r="G5150" t="s">
        <v>4210</v>
      </c>
      <c r="H5150" t="s">
        <v>443</v>
      </c>
      <c r="I5150">
        <v>1</v>
      </c>
      <c r="J5150">
        <v>2</v>
      </c>
      <c r="K5150" t="s">
        <v>4211</v>
      </c>
      <c r="L5150" t="s">
        <v>4215</v>
      </c>
      <c r="M5150">
        <v>0</v>
      </c>
      <c r="N5150">
        <v>2</v>
      </c>
      <c r="O5150">
        <v>0.83450000000000002</v>
      </c>
      <c r="P5150">
        <v>0</v>
      </c>
      <c r="Q5150">
        <v>1</v>
      </c>
      <c r="R5150">
        <v>1</v>
      </c>
      <c r="S5150">
        <v>945.94078000000002</v>
      </c>
      <c r="T5150">
        <v>1890.87428</v>
      </c>
      <c r="U5150">
        <v>1890.8756000000001</v>
      </c>
      <c r="V5150">
        <v>-0.7</v>
      </c>
      <c r="W5150">
        <v>-6.6E-4</v>
      </c>
      <c r="X5150" t="s">
        <v>540</v>
      </c>
      <c r="Y5150" t="s">
        <v>541</v>
      </c>
      <c r="Z5150">
        <v>12.408160000000001</v>
      </c>
      <c r="AA5150">
        <v>30</v>
      </c>
      <c r="AB5150">
        <v>67.850800000000007</v>
      </c>
      <c r="AC5150">
        <v>49443</v>
      </c>
      <c r="AD5150" t="s">
        <v>568</v>
      </c>
      <c r="AE5150" t="s">
        <v>569</v>
      </c>
      <c r="AF5150" t="s">
        <v>443</v>
      </c>
      <c r="AG5150">
        <v>2.84</v>
      </c>
      <c r="AH5150" t="s">
        <v>443</v>
      </c>
      <c r="AI5150" t="b">
        <v>0</v>
      </c>
      <c r="AJ5150" t="s">
        <v>443</v>
      </c>
      <c r="AK5150" t="s">
        <v>443</v>
      </c>
      <c r="AL5150" t="s">
        <v>443</v>
      </c>
      <c r="AM5150">
        <v>0</v>
      </c>
      <c r="AN5150">
        <v>5.0239999999999999E-8</v>
      </c>
      <c r="AO5150">
        <v>8974142</v>
      </c>
      <c r="AP5150">
        <v>67.86</v>
      </c>
      <c r="AQ5150" t="str">
        <f t="shared" si="1030"/>
        <v>Sequest HT (A2)</v>
      </c>
      <c r="AT5150" t="str">
        <f t="shared" si="1031"/>
        <v>Sequest HT (A2</v>
      </c>
      <c r="AU5150" t="str">
        <f t="shared" si="1041"/>
        <v>st HT (</v>
      </c>
      <c r="AV5150" t="str">
        <f t="shared" si="1042"/>
        <v>st HT (</v>
      </c>
      <c r="AW5150" s="19" t="str">
        <f t="shared" si="1043"/>
        <v xml:space="preserve">st HT </v>
      </c>
      <c r="AX5150">
        <v>-0.7</v>
      </c>
      <c r="AY5150" s="20">
        <f t="shared" si="1032"/>
        <v>9.4285714285714296E-4</v>
      </c>
      <c r="AZ5150">
        <v>-6.6E-4</v>
      </c>
      <c r="BA5150" s="20" t="e">
        <f t="shared" si="1033"/>
        <v>#VALUE!</v>
      </c>
      <c r="BB5150" t="s">
        <v>540</v>
      </c>
      <c r="BC5150" t="s">
        <v>541</v>
      </c>
      <c r="BD5150" s="20" t="e">
        <f t="shared" si="1034"/>
        <v>#VALUE!</v>
      </c>
      <c r="BE5150">
        <v>12.408160000000001</v>
      </c>
      <c r="BF5150" s="27" t="e">
        <f t="shared" si="1035"/>
        <v>#VALUE!</v>
      </c>
      <c r="BG5150">
        <v>30</v>
      </c>
      <c r="BH5150">
        <v>67.850800000000007</v>
      </c>
      <c r="BI5150" s="27">
        <f t="shared" si="1036"/>
        <v>728.70179865233706</v>
      </c>
      <c r="BJ5150">
        <v>49443</v>
      </c>
      <c r="BK5150" t="s">
        <v>568</v>
      </c>
      <c r="BL5150" s="20" t="e">
        <f t="shared" si="1037"/>
        <v>#VALUE!</v>
      </c>
    </row>
    <row r="5151" spans="1:64" hidden="1" outlineLevel="2" collapsed="1" x14ac:dyDescent="0.35">
      <c r="A5151" t="s">
        <v>443</v>
      </c>
      <c r="B5151" t="s">
        <v>443</v>
      </c>
      <c r="C5151" t="b">
        <v>0</v>
      </c>
      <c r="D5151" t="s">
        <v>439</v>
      </c>
      <c r="E5151" t="s">
        <v>538</v>
      </c>
      <c r="F5151" t="s">
        <v>550</v>
      </c>
      <c r="G5151" t="s">
        <v>4210</v>
      </c>
      <c r="H5151" t="s">
        <v>443</v>
      </c>
      <c r="I5151">
        <v>1</v>
      </c>
      <c r="J5151">
        <v>2</v>
      </c>
      <c r="K5151" t="s">
        <v>4211</v>
      </c>
      <c r="L5151" t="s">
        <v>4215</v>
      </c>
      <c r="M5151">
        <v>0</v>
      </c>
      <c r="N5151">
        <v>2</v>
      </c>
      <c r="O5151">
        <v>0.79469999999999996</v>
      </c>
      <c r="P5151">
        <v>0</v>
      </c>
      <c r="Q5151">
        <v>1</v>
      </c>
      <c r="R5151">
        <v>1</v>
      </c>
      <c r="S5151">
        <v>945.94152999999994</v>
      </c>
      <c r="T5151">
        <v>1890.8757900000001</v>
      </c>
      <c r="U5151">
        <v>1890.8756000000001</v>
      </c>
      <c r="V5151">
        <v>0.1</v>
      </c>
      <c r="W5151">
        <v>9.0000000000000006E-5</v>
      </c>
      <c r="X5151" t="s">
        <v>540</v>
      </c>
      <c r="Y5151" t="s">
        <v>541</v>
      </c>
      <c r="Z5151">
        <v>22.40915</v>
      </c>
      <c r="AA5151">
        <v>30</v>
      </c>
      <c r="AB5151">
        <v>67.911199999999994</v>
      </c>
      <c r="AC5151">
        <v>49595</v>
      </c>
      <c r="AD5151" t="s">
        <v>554</v>
      </c>
      <c r="AE5151" t="s">
        <v>555</v>
      </c>
      <c r="AF5151" t="s">
        <v>443</v>
      </c>
      <c r="AG5151">
        <v>3.02</v>
      </c>
      <c r="AH5151" t="s">
        <v>443</v>
      </c>
      <c r="AI5151" t="b">
        <v>0</v>
      </c>
      <c r="AJ5151" t="s">
        <v>443</v>
      </c>
      <c r="AK5151" t="s">
        <v>443</v>
      </c>
      <c r="AL5151" t="s">
        <v>443</v>
      </c>
      <c r="AM5151">
        <v>0</v>
      </c>
      <c r="AN5151">
        <v>9.7380000000000002E-8</v>
      </c>
      <c r="AO5151">
        <v>13195825</v>
      </c>
      <c r="AP5151">
        <v>67.930000000000007</v>
      </c>
      <c r="AQ5151" t="str">
        <f t="shared" si="1030"/>
        <v>Sequest HT (A2)</v>
      </c>
      <c r="AT5151" t="str">
        <f t="shared" si="1031"/>
        <v>Sequest HT (A2</v>
      </c>
      <c r="AU5151" t="str">
        <f t="shared" si="1041"/>
        <v>st HT (</v>
      </c>
      <c r="AV5151" t="str">
        <f t="shared" si="1042"/>
        <v>st HT (</v>
      </c>
      <c r="AW5151" s="19" t="str">
        <f t="shared" si="1043"/>
        <v xml:space="preserve">st HT </v>
      </c>
      <c r="AX5151">
        <v>0.1</v>
      </c>
      <c r="AY5151" s="20">
        <f t="shared" si="1032"/>
        <v>8.9999999999999998E-4</v>
      </c>
      <c r="AZ5151">
        <v>9.0000000000000006E-5</v>
      </c>
      <c r="BA5151" s="20" t="e">
        <f t="shared" si="1033"/>
        <v>#VALUE!</v>
      </c>
      <c r="BB5151" t="s">
        <v>540</v>
      </c>
      <c r="BC5151" t="s">
        <v>541</v>
      </c>
      <c r="BD5151" s="20" t="e">
        <f t="shared" si="1034"/>
        <v>#VALUE!</v>
      </c>
      <c r="BE5151">
        <v>22.40915</v>
      </c>
      <c r="BF5151" s="27" t="e">
        <f t="shared" si="1035"/>
        <v>#VALUE!</v>
      </c>
      <c r="BG5151">
        <v>30</v>
      </c>
      <c r="BH5151">
        <v>67.911199999999994</v>
      </c>
      <c r="BI5151" s="27">
        <f t="shared" si="1036"/>
        <v>730.2919106126825</v>
      </c>
      <c r="BJ5151">
        <v>49595</v>
      </c>
      <c r="BK5151" t="s">
        <v>554</v>
      </c>
      <c r="BL5151" s="20" t="e">
        <f t="shared" si="1037"/>
        <v>#VALUE!</v>
      </c>
    </row>
    <row r="5152" spans="1:64" hidden="1" outlineLevel="2" collapsed="1" x14ac:dyDescent="0.35">
      <c r="A5152" t="s">
        <v>443</v>
      </c>
      <c r="B5152" t="s">
        <v>443</v>
      </c>
      <c r="C5152" t="b">
        <v>0</v>
      </c>
      <c r="D5152" t="s">
        <v>439</v>
      </c>
      <c r="E5152" t="s">
        <v>557</v>
      </c>
      <c r="F5152" t="s">
        <v>550</v>
      </c>
      <c r="G5152" t="s">
        <v>4210</v>
      </c>
      <c r="H5152" t="s">
        <v>443</v>
      </c>
      <c r="I5152">
        <v>1</v>
      </c>
      <c r="J5152">
        <v>2</v>
      </c>
      <c r="K5152" t="s">
        <v>4211</v>
      </c>
      <c r="L5152" t="s">
        <v>4215</v>
      </c>
      <c r="M5152">
        <v>0</v>
      </c>
      <c r="N5152">
        <v>2</v>
      </c>
      <c r="O5152">
        <v>1</v>
      </c>
      <c r="P5152">
        <v>0</v>
      </c>
      <c r="Q5152">
        <v>1</v>
      </c>
      <c r="R5152">
        <v>1</v>
      </c>
      <c r="S5152">
        <v>945.94152999999994</v>
      </c>
      <c r="T5152">
        <v>1890.8757900000001</v>
      </c>
      <c r="U5152">
        <v>1890.8756000000001</v>
      </c>
      <c r="V5152">
        <v>0.1</v>
      </c>
      <c r="W5152">
        <v>9.0000000000000006E-5</v>
      </c>
      <c r="X5152" t="s">
        <v>540</v>
      </c>
      <c r="Y5152" t="s">
        <v>541</v>
      </c>
      <c r="Z5152">
        <v>22.40915</v>
      </c>
      <c r="AA5152">
        <v>30</v>
      </c>
      <c r="AB5152">
        <v>67.911199999999994</v>
      </c>
      <c r="AC5152">
        <v>49595</v>
      </c>
      <c r="AD5152" t="s">
        <v>554</v>
      </c>
      <c r="AE5152" t="s">
        <v>555</v>
      </c>
      <c r="AF5152" t="s">
        <v>443</v>
      </c>
      <c r="AG5152" t="s">
        <v>443</v>
      </c>
      <c r="AH5152">
        <v>103</v>
      </c>
      <c r="AI5152" t="b">
        <v>0</v>
      </c>
      <c r="AJ5152">
        <v>51</v>
      </c>
      <c r="AK5152">
        <v>33</v>
      </c>
      <c r="AL5152">
        <v>7.68868203531647E-10</v>
      </c>
      <c r="AM5152">
        <v>0</v>
      </c>
      <c r="AN5152">
        <v>2.8529999999999999E-7</v>
      </c>
      <c r="AO5152">
        <v>13195825</v>
      </c>
      <c r="AP5152">
        <v>67.930000000000007</v>
      </c>
      <c r="AQ5152" t="str">
        <f t="shared" si="1030"/>
        <v>Mascot (A5)</v>
      </c>
      <c r="AT5152" t="str">
        <f t="shared" si="1031"/>
        <v>Mascot (A5)</v>
      </c>
      <c r="AU5152" t="str">
        <f t="shared" si="1041"/>
        <v>t (A5)</v>
      </c>
      <c r="AV5152" t="str">
        <f t="shared" si="1042"/>
        <v>t (A5)</v>
      </c>
      <c r="AW5152" s="19" t="str">
        <f t="shared" si="1043"/>
        <v>t (A5)</v>
      </c>
      <c r="AX5152">
        <v>0.1</v>
      </c>
      <c r="AY5152" s="20">
        <f t="shared" si="1032"/>
        <v>8.9999999999999998E-4</v>
      </c>
      <c r="AZ5152">
        <v>9.0000000000000006E-5</v>
      </c>
      <c r="BA5152" s="20" t="e">
        <f t="shared" si="1033"/>
        <v>#VALUE!</v>
      </c>
      <c r="BB5152" t="s">
        <v>540</v>
      </c>
      <c r="BC5152" t="s">
        <v>541</v>
      </c>
      <c r="BD5152" s="20" t="e">
        <f t="shared" si="1034"/>
        <v>#VALUE!</v>
      </c>
      <c r="BE5152">
        <v>22.40915</v>
      </c>
      <c r="BF5152" s="27" t="e">
        <f t="shared" si="1035"/>
        <v>#VALUE!</v>
      </c>
      <c r="BG5152">
        <v>30</v>
      </c>
      <c r="BH5152">
        <v>67.911199999999994</v>
      </c>
      <c r="BI5152" s="27">
        <f t="shared" si="1036"/>
        <v>730.2919106126825</v>
      </c>
      <c r="BJ5152">
        <v>49595</v>
      </c>
      <c r="BK5152" t="s">
        <v>554</v>
      </c>
      <c r="BL5152" s="20" t="e">
        <f t="shared" si="1037"/>
        <v>#VALUE!</v>
      </c>
    </row>
    <row r="5153" spans="1:64" hidden="1" outlineLevel="2" collapsed="1" x14ac:dyDescent="0.35">
      <c r="A5153" t="s">
        <v>443</v>
      </c>
      <c r="B5153" t="s">
        <v>443</v>
      </c>
      <c r="C5153" t="b">
        <v>0</v>
      </c>
      <c r="D5153" t="s">
        <v>439</v>
      </c>
      <c r="E5153" t="s">
        <v>557</v>
      </c>
      <c r="F5153" t="s">
        <v>550</v>
      </c>
      <c r="G5153" t="s">
        <v>4210</v>
      </c>
      <c r="H5153" t="s">
        <v>443</v>
      </c>
      <c r="I5153">
        <v>1</v>
      </c>
      <c r="J5153">
        <v>2</v>
      </c>
      <c r="K5153" t="s">
        <v>4211</v>
      </c>
      <c r="L5153" t="s">
        <v>4215</v>
      </c>
      <c r="M5153">
        <v>0</v>
      </c>
      <c r="N5153">
        <v>2</v>
      </c>
      <c r="O5153">
        <v>1</v>
      </c>
      <c r="P5153">
        <v>0</v>
      </c>
      <c r="Q5153">
        <v>1</v>
      </c>
      <c r="R5153">
        <v>1</v>
      </c>
      <c r="S5153">
        <v>945.94078000000002</v>
      </c>
      <c r="T5153">
        <v>1890.87428</v>
      </c>
      <c r="U5153">
        <v>1890.8756000000001</v>
      </c>
      <c r="V5153">
        <v>-0.7</v>
      </c>
      <c r="W5153">
        <v>-6.6E-4</v>
      </c>
      <c r="X5153" t="s">
        <v>540</v>
      </c>
      <c r="Y5153" t="s">
        <v>541</v>
      </c>
      <c r="Z5153">
        <v>12.408160000000001</v>
      </c>
      <c r="AA5153">
        <v>30</v>
      </c>
      <c r="AB5153">
        <v>67.850800000000007</v>
      </c>
      <c r="AC5153">
        <v>49443</v>
      </c>
      <c r="AD5153" t="s">
        <v>568</v>
      </c>
      <c r="AE5153" t="s">
        <v>569</v>
      </c>
      <c r="AF5153" t="s">
        <v>443</v>
      </c>
      <c r="AG5153" t="s">
        <v>443</v>
      </c>
      <c r="AH5153">
        <v>99</v>
      </c>
      <c r="AI5153" t="b">
        <v>0</v>
      </c>
      <c r="AJ5153">
        <v>51</v>
      </c>
      <c r="AK5153">
        <v>33</v>
      </c>
      <c r="AL5153">
        <v>1.43909851656664E-9</v>
      </c>
      <c r="AM5153">
        <v>0</v>
      </c>
      <c r="AN5153">
        <v>7.1500000000000004E-7</v>
      </c>
      <c r="AO5153">
        <v>8974142</v>
      </c>
      <c r="AP5153">
        <v>67.86</v>
      </c>
      <c r="AQ5153" t="str">
        <f t="shared" si="1030"/>
        <v>Mascot (A5)</v>
      </c>
      <c r="AT5153" t="str">
        <f t="shared" si="1031"/>
        <v>Mascot (A5)</v>
      </c>
      <c r="AU5153" t="str">
        <f t="shared" si="1041"/>
        <v>t (A5)</v>
      </c>
      <c r="AV5153" t="str">
        <f t="shared" si="1042"/>
        <v>t (A5)</v>
      </c>
      <c r="AW5153" s="19" t="str">
        <f t="shared" si="1043"/>
        <v>t (A5)</v>
      </c>
      <c r="AX5153">
        <v>-0.7</v>
      </c>
      <c r="AY5153" s="20">
        <f t="shared" si="1032"/>
        <v>9.4285714285714296E-4</v>
      </c>
      <c r="AZ5153">
        <v>-6.6E-4</v>
      </c>
      <c r="BA5153" s="20" t="e">
        <f t="shared" si="1033"/>
        <v>#VALUE!</v>
      </c>
      <c r="BB5153" t="s">
        <v>540</v>
      </c>
      <c r="BC5153" t="s">
        <v>541</v>
      </c>
      <c r="BD5153" s="20" t="e">
        <f t="shared" si="1034"/>
        <v>#VALUE!</v>
      </c>
      <c r="BE5153">
        <v>12.408160000000001</v>
      </c>
      <c r="BF5153" s="27" t="e">
        <f t="shared" si="1035"/>
        <v>#VALUE!</v>
      </c>
      <c r="BG5153">
        <v>30</v>
      </c>
      <c r="BH5153">
        <v>67.850800000000007</v>
      </c>
      <c r="BI5153" s="27">
        <f t="shared" si="1036"/>
        <v>728.70179865233706</v>
      </c>
      <c r="BJ5153">
        <v>49443</v>
      </c>
      <c r="BK5153" t="s">
        <v>568</v>
      </c>
      <c r="BL5153" s="20" t="e">
        <f t="shared" si="1037"/>
        <v>#VALUE!</v>
      </c>
    </row>
    <row r="5154" spans="1:64" hidden="1" outlineLevel="2" collapsed="1" x14ac:dyDescent="0.35">
      <c r="A5154" t="s">
        <v>443</v>
      </c>
      <c r="B5154" t="s">
        <v>443</v>
      </c>
      <c r="C5154" t="b">
        <v>0</v>
      </c>
      <c r="D5154" t="s">
        <v>439</v>
      </c>
      <c r="E5154" t="s">
        <v>557</v>
      </c>
      <c r="F5154" t="s">
        <v>539</v>
      </c>
      <c r="G5154" t="s">
        <v>4210</v>
      </c>
      <c r="H5154" t="s">
        <v>443</v>
      </c>
      <c r="I5154">
        <v>1</v>
      </c>
      <c r="J5154">
        <v>2</v>
      </c>
      <c r="K5154" t="s">
        <v>4211</v>
      </c>
      <c r="L5154" t="s">
        <v>4215</v>
      </c>
      <c r="M5154">
        <v>0</v>
      </c>
      <c r="N5154">
        <v>2</v>
      </c>
      <c r="O5154">
        <v>1</v>
      </c>
      <c r="P5154">
        <v>0</v>
      </c>
      <c r="Q5154">
        <v>1</v>
      </c>
      <c r="R5154">
        <v>1</v>
      </c>
      <c r="S5154">
        <v>945.94155000000001</v>
      </c>
      <c r="T5154">
        <v>1890.87582</v>
      </c>
      <c r="U5154">
        <v>1890.8756000000001</v>
      </c>
      <c r="V5154">
        <v>0.12</v>
      </c>
      <c r="W5154">
        <v>1.1E-4</v>
      </c>
      <c r="X5154" t="s">
        <v>540</v>
      </c>
      <c r="Y5154" t="s">
        <v>541</v>
      </c>
      <c r="Z5154">
        <v>33.593339999999998</v>
      </c>
      <c r="AA5154">
        <v>30</v>
      </c>
      <c r="AB5154">
        <v>67.777500000000003</v>
      </c>
      <c r="AC5154">
        <v>49687</v>
      </c>
      <c r="AD5154" t="s">
        <v>551</v>
      </c>
      <c r="AE5154" t="s">
        <v>552</v>
      </c>
      <c r="AF5154" t="s">
        <v>443</v>
      </c>
      <c r="AG5154" t="s">
        <v>443</v>
      </c>
      <c r="AH5154">
        <v>59</v>
      </c>
      <c r="AI5154" t="b">
        <v>0</v>
      </c>
      <c r="AJ5154">
        <v>51</v>
      </c>
      <c r="AK5154">
        <v>33</v>
      </c>
      <c r="AL5154">
        <v>1.8743552244691901E-5</v>
      </c>
      <c r="AM5154">
        <v>0</v>
      </c>
      <c r="AN5154">
        <v>6.2790000000000003E-4</v>
      </c>
      <c r="AO5154">
        <v>10083845</v>
      </c>
      <c r="AP5154">
        <v>67.849999999999994</v>
      </c>
      <c r="AQ5154" t="str">
        <f t="shared" si="1030"/>
        <v>Mascot (A5)</v>
      </c>
      <c r="AT5154" t="str">
        <f t="shared" si="1031"/>
        <v>Mascot (A5)</v>
      </c>
      <c r="AU5154" t="str">
        <f t="shared" si="1041"/>
        <v>t (A5)</v>
      </c>
      <c r="AV5154" t="str">
        <f t="shared" si="1042"/>
        <v>t (A5)</v>
      </c>
      <c r="AW5154" s="19" t="str">
        <f t="shared" si="1043"/>
        <v>t (A5)</v>
      </c>
      <c r="AX5154">
        <v>0.12</v>
      </c>
      <c r="AY5154" s="20">
        <f t="shared" si="1032"/>
        <v>9.1666666666666676E-4</v>
      </c>
      <c r="AZ5154">
        <v>1.1E-4</v>
      </c>
      <c r="BA5154" s="20" t="e">
        <f t="shared" si="1033"/>
        <v>#VALUE!</v>
      </c>
      <c r="BB5154" t="s">
        <v>540</v>
      </c>
      <c r="BC5154" t="s">
        <v>541</v>
      </c>
      <c r="BD5154" s="20" t="e">
        <f t="shared" si="1034"/>
        <v>#VALUE!</v>
      </c>
      <c r="BE5154">
        <v>33.593339999999998</v>
      </c>
      <c r="BF5154" s="27" t="e">
        <f t="shared" si="1035"/>
        <v>#VALUE!</v>
      </c>
      <c r="BG5154">
        <v>30</v>
      </c>
      <c r="BH5154">
        <v>67.777500000000003</v>
      </c>
      <c r="BI5154" s="27">
        <f t="shared" si="1036"/>
        <v>733.08988971266274</v>
      </c>
      <c r="BJ5154">
        <v>49687</v>
      </c>
      <c r="BK5154" t="s">
        <v>551</v>
      </c>
      <c r="BL5154" s="20" t="e">
        <f t="shared" si="1037"/>
        <v>#VALUE!</v>
      </c>
    </row>
    <row r="5155" spans="1:64" hidden="1" outlineLevel="1" x14ac:dyDescent="0.35">
      <c r="A5155" t="s">
        <v>443</v>
      </c>
      <c r="B5155" t="b">
        <v>0</v>
      </c>
      <c r="C5155" t="s">
        <v>439</v>
      </c>
      <c r="D5155" t="s">
        <v>4216</v>
      </c>
      <c r="E5155" t="s">
        <v>443</v>
      </c>
      <c r="F5155" t="s">
        <v>443</v>
      </c>
      <c r="G5155" t="b">
        <v>0</v>
      </c>
      <c r="H5155">
        <v>1</v>
      </c>
      <c r="I5155">
        <v>2</v>
      </c>
      <c r="J5155">
        <v>1</v>
      </c>
      <c r="K5155" t="s">
        <v>4211</v>
      </c>
      <c r="L5155" t="s">
        <v>4217</v>
      </c>
      <c r="M5155">
        <v>1</v>
      </c>
      <c r="N5155">
        <v>1246.6426300000001</v>
      </c>
      <c r="O5155">
        <v>0</v>
      </c>
      <c r="P5155">
        <v>35.1</v>
      </c>
      <c r="Q5155">
        <v>33.799999999999997</v>
      </c>
      <c r="R5155">
        <v>45.2</v>
      </c>
      <c r="S5155" t="s">
        <v>443</v>
      </c>
      <c r="T5155" t="s">
        <v>443</v>
      </c>
      <c r="U5155" t="s">
        <v>443</v>
      </c>
      <c r="V5155" t="s">
        <v>443</v>
      </c>
      <c r="W5155" t="s">
        <v>443</v>
      </c>
      <c r="X5155">
        <v>786</v>
      </c>
      <c r="Y5155" t="s">
        <v>443</v>
      </c>
      <c r="Z5155" t="s">
        <v>444</v>
      </c>
      <c r="AA5155" t="s">
        <v>444</v>
      </c>
      <c r="AB5155" t="s">
        <v>439</v>
      </c>
      <c r="AC5155" t="s">
        <v>445</v>
      </c>
      <c r="AD5155" t="s">
        <v>445</v>
      </c>
      <c r="AE5155" t="s">
        <v>445</v>
      </c>
      <c r="AF5155" t="s">
        <v>445</v>
      </c>
      <c r="AG5155" t="s">
        <v>445</v>
      </c>
      <c r="AH5155" t="s">
        <v>444</v>
      </c>
      <c r="AI5155" t="s">
        <v>439</v>
      </c>
      <c r="AJ5155" t="s">
        <v>439</v>
      </c>
      <c r="AK5155">
        <v>0</v>
      </c>
      <c r="AL5155">
        <v>0</v>
      </c>
      <c r="AM5155">
        <v>1.983E-2</v>
      </c>
      <c r="AN5155">
        <v>4.496E-3</v>
      </c>
      <c r="AO5155">
        <v>2.81</v>
      </c>
      <c r="AP5155">
        <v>22</v>
      </c>
      <c r="AQ5155" t="str">
        <f t="shared" si="1030"/>
        <v/>
      </c>
      <c r="AR5155" t="s">
        <v>4218</v>
      </c>
      <c r="AS5155" t="s">
        <v>4219</v>
      </c>
      <c r="AT5155" t="str">
        <f t="shared" si="1031"/>
        <v/>
      </c>
      <c r="AU5155" t="str">
        <f t="shared" si="1041"/>
        <v/>
      </c>
      <c r="AV5155" t="str">
        <f t="shared" si="1042"/>
        <v/>
      </c>
      <c r="AW5155" s="19" t="str">
        <f t="shared" si="1043"/>
        <v/>
      </c>
      <c r="AX5155" t="s">
        <v>443</v>
      </c>
      <c r="AY5155" s="20" t="e">
        <f t="shared" si="1032"/>
        <v>#VALUE!</v>
      </c>
      <c r="AZ5155" t="s">
        <v>443</v>
      </c>
      <c r="BA5155" s="20" t="e">
        <f t="shared" si="1033"/>
        <v>#VALUE!</v>
      </c>
      <c r="BB5155">
        <v>786</v>
      </c>
      <c r="BC5155" t="s">
        <v>443</v>
      </c>
      <c r="BD5155" s="20" t="e">
        <f t="shared" si="1034"/>
        <v>#VALUE!</v>
      </c>
      <c r="BE5155" t="s">
        <v>444</v>
      </c>
      <c r="BF5155" s="27" t="e">
        <f t="shared" si="1035"/>
        <v>#VALUE!</v>
      </c>
      <c r="BG5155" t="s">
        <v>444</v>
      </c>
      <c r="BH5155" t="s">
        <v>439</v>
      </c>
      <c r="BI5155" s="27" t="e">
        <f t="shared" si="1036"/>
        <v>#VALUE!</v>
      </c>
      <c r="BJ5155" t="s">
        <v>445</v>
      </c>
      <c r="BK5155" t="s">
        <v>445</v>
      </c>
      <c r="BL5155" s="20" t="e">
        <f t="shared" si="1037"/>
        <v>#VALUE!</v>
      </c>
    </row>
    <row r="5156" spans="1:64" hidden="1" outlineLevel="2" collapsed="1" x14ac:dyDescent="0.35">
      <c r="A5156" t="s">
        <v>443</v>
      </c>
      <c r="B5156" t="s">
        <v>443</v>
      </c>
      <c r="C5156" t="s">
        <v>457</v>
      </c>
      <c r="D5156" t="s">
        <v>458</v>
      </c>
      <c r="E5156" t="s">
        <v>508</v>
      </c>
      <c r="F5156" t="s">
        <v>509</v>
      </c>
      <c r="G5156" t="s">
        <v>459</v>
      </c>
      <c r="H5156" t="s">
        <v>460</v>
      </c>
      <c r="I5156" t="s">
        <v>463</v>
      </c>
      <c r="J5156" t="s">
        <v>464</v>
      </c>
      <c r="K5156" t="s">
        <v>466</v>
      </c>
      <c r="L5156" t="s">
        <v>510</v>
      </c>
      <c r="M5156" t="s">
        <v>468</v>
      </c>
      <c r="N5156" t="s">
        <v>511</v>
      </c>
      <c r="O5156" t="s">
        <v>512</v>
      </c>
      <c r="P5156" t="s">
        <v>513</v>
      </c>
      <c r="Q5156" t="s">
        <v>514</v>
      </c>
      <c r="R5156" t="s">
        <v>515</v>
      </c>
      <c r="S5156" t="s">
        <v>516</v>
      </c>
      <c r="T5156" t="s">
        <v>517</v>
      </c>
      <c r="U5156" t="s">
        <v>469</v>
      </c>
      <c r="V5156" t="s">
        <v>518</v>
      </c>
      <c r="W5156" t="s">
        <v>519</v>
      </c>
      <c r="X5156" t="s">
        <v>520</v>
      </c>
      <c r="Y5156" t="s">
        <v>521</v>
      </c>
      <c r="Z5156" t="s">
        <v>522</v>
      </c>
      <c r="AA5156" t="s">
        <v>523</v>
      </c>
      <c r="AB5156" t="s">
        <v>524</v>
      </c>
      <c r="AC5156" t="s">
        <v>525</v>
      </c>
      <c r="AD5156" t="s">
        <v>526</v>
      </c>
      <c r="AE5156" t="s">
        <v>527</v>
      </c>
      <c r="AF5156" t="s">
        <v>480</v>
      </c>
      <c r="AG5156" t="s">
        <v>528</v>
      </c>
      <c r="AH5156" t="s">
        <v>529</v>
      </c>
      <c r="AI5156" t="s">
        <v>462</v>
      </c>
      <c r="AJ5156" t="s">
        <v>530</v>
      </c>
      <c r="AK5156" t="s">
        <v>531</v>
      </c>
      <c r="AL5156" t="s">
        <v>532</v>
      </c>
      <c r="AM5156" t="s">
        <v>533</v>
      </c>
      <c r="AN5156" t="s">
        <v>534</v>
      </c>
      <c r="AO5156" t="s">
        <v>535</v>
      </c>
      <c r="AP5156" t="s">
        <v>536</v>
      </c>
      <c r="AQ5156" t="str">
        <f t="shared" si="1030"/>
        <v>Identifying Node</v>
      </c>
      <c r="AT5156" t="str">
        <f t="shared" si="1031"/>
        <v>Identifying No</v>
      </c>
      <c r="AU5156" t="str">
        <f t="shared" si="1041"/>
        <v xml:space="preserve">ifying </v>
      </c>
      <c r="AV5156" t="str">
        <f t="shared" si="1042"/>
        <v xml:space="preserve">ifying </v>
      </c>
      <c r="AW5156" s="19" t="str">
        <f t="shared" si="1043"/>
        <v>ifying</v>
      </c>
      <c r="AX5156" t="s">
        <v>518</v>
      </c>
      <c r="AY5156" s="20" t="e">
        <f t="shared" si="1032"/>
        <v>#VALUE!</v>
      </c>
      <c r="AZ5156" t="s">
        <v>519</v>
      </c>
      <c r="BA5156" s="20" t="e">
        <f t="shared" si="1033"/>
        <v>#VALUE!</v>
      </c>
      <c r="BB5156" t="s">
        <v>520</v>
      </c>
      <c r="BC5156" t="s">
        <v>521</v>
      </c>
      <c r="BD5156" s="20" t="e">
        <f t="shared" si="1034"/>
        <v>#VALUE!</v>
      </c>
      <c r="BE5156" t="s">
        <v>522</v>
      </c>
      <c r="BF5156" s="27" t="e">
        <f t="shared" si="1035"/>
        <v>#VALUE!</v>
      </c>
      <c r="BG5156" t="s">
        <v>523</v>
      </c>
      <c r="BH5156" t="s">
        <v>524</v>
      </c>
      <c r="BI5156" s="27" t="e">
        <f t="shared" si="1036"/>
        <v>#VALUE!</v>
      </c>
      <c r="BJ5156" t="s">
        <v>525</v>
      </c>
      <c r="BK5156" t="s">
        <v>526</v>
      </c>
      <c r="BL5156" s="20" t="e">
        <f t="shared" si="1037"/>
        <v>#VALUE!</v>
      </c>
    </row>
    <row r="5157" spans="1:64" hidden="1" outlineLevel="2" collapsed="1" x14ac:dyDescent="0.35">
      <c r="A5157" t="s">
        <v>443</v>
      </c>
      <c r="B5157" t="s">
        <v>443</v>
      </c>
      <c r="C5157" t="b">
        <v>0</v>
      </c>
      <c r="D5157" t="s">
        <v>439</v>
      </c>
      <c r="E5157" t="s">
        <v>538</v>
      </c>
      <c r="F5157" t="s">
        <v>539</v>
      </c>
      <c r="G5157" t="s">
        <v>4216</v>
      </c>
      <c r="H5157" t="s">
        <v>443</v>
      </c>
      <c r="I5157">
        <v>1</v>
      </c>
      <c r="J5157">
        <v>2</v>
      </c>
      <c r="K5157" t="s">
        <v>4211</v>
      </c>
      <c r="L5157" t="s">
        <v>4215</v>
      </c>
      <c r="M5157">
        <v>1</v>
      </c>
      <c r="N5157">
        <v>3</v>
      </c>
      <c r="O5157">
        <v>0.1673</v>
      </c>
      <c r="P5157">
        <v>0</v>
      </c>
      <c r="Q5157">
        <v>1</v>
      </c>
      <c r="R5157">
        <v>1</v>
      </c>
      <c r="S5157">
        <v>416.21868999999998</v>
      </c>
      <c r="T5157">
        <v>1246.6415199999999</v>
      </c>
      <c r="U5157">
        <v>1246.6426300000001</v>
      </c>
      <c r="V5157">
        <v>-0.89</v>
      </c>
      <c r="W5157">
        <v>-3.6999999999999999E-4</v>
      </c>
      <c r="X5157" t="s">
        <v>540</v>
      </c>
      <c r="Y5157" t="s">
        <v>541</v>
      </c>
      <c r="Z5157">
        <v>52.242629999999998</v>
      </c>
      <c r="AA5157">
        <v>30</v>
      </c>
      <c r="AB5157">
        <v>25.758099999999999</v>
      </c>
      <c r="AC5157">
        <v>12945</v>
      </c>
      <c r="AD5157" t="s">
        <v>551</v>
      </c>
      <c r="AE5157" t="s">
        <v>552</v>
      </c>
      <c r="AF5157" t="s">
        <v>443</v>
      </c>
      <c r="AG5157">
        <v>2.81</v>
      </c>
      <c r="AH5157" t="s">
        <v>443</v>
      </c>
      <c r="AI5157" t="b">
        <v>0</v>
      </c>
      <c r="AJ5157" t="s">
        <v>443</v>
      </c>
      <c r="AK5157" t="s">
        <v>443</v>
      </c>
      <c r="AL5157" t="s">
        <v>443</v>
      </c>
      <c r="AM5157">
        <v>0</v>
      </c>
      <c r="AN5157">
        <v>4.496E-3</v>
      </c>
      <c r="AO5157">
        <v>6249301</v>
      </c>
      <c r="AP5157">
        <v>25.79</v>
      </c>
      <c r="AQ5157" t="str">
        <f t="shared" si="1030"/>
        <v>Sequest HT (A2)</v>
      </c>
      <c r="AT5157" t="str">
        <f t="shared" si="1031"/>
        <v>Sequest HT (A2</v>
      </c>
      <c r="AU5157" t="str">
        <f t="shared" si="1041"/>
        <v>st HT (</v>
      </c>
      <c r="AV5157" t="str">
        <f t="shared" si="1042"/>
        <v>st HT (</v>
      </c>
      <c r="AW5157" s="19" t="str">
        <f t="shared" si="1043"/>
        <v xml:space="preserve">st HT </v>
      </c>
      <c r="AX5157">
        <v>-0.89</v>
      </c>
      <c r="AY5157" s="20">
        <f t="shared" si="1032"/>
        <v>4.1573033707865167E-4</v>
      </c>
      <c r="AZ5157">
        <v>-3.6999999999999999E-4</v>
      </c>
      <c r="BA5157" s="20" t="e">
        <f t="shared" si="1033"/>
        <v>#VALUE!</v>
      </c>
      <c r="BB5157" t="s">
        <v>540</v>
      </c>
      <c r="BC5157" t="s">
        <v>541</v>
      </c>
      <c r="BD5157" s="20" t="e">
        <f t="shared" si="1034"/>
        <v>#VALUE!</v>
      </c>
      <c r="BE5157">
        <v>52.242629999999998</v>
      </c>
      <c r="BF5157" s="27" t="e">
        <f t="shared" si="1035"/>
        <v>#VALUE!</v>
      </c>
      <c r="BG5157">
        <v>30</v>
      </c>
      <c r="BH5157">
        <v>25.758099999999999</v>
      </c>
      <c r="BI5157" s="27">
        <f t="shared" si="1036"/>
        <v>502.56035965385649</v>
      </c>
      <c r="BJ5157">
        <v>12945</v>
      </c>
      <c r="BK5157" t="s">
        <v>551</v>
      </c>
      <c r="BL5157" s="20" t="e">
        <f t="shared" si="1037"/>
        <v>#VALUE!</v>
      </c>
    </row>
    <row r="5158" spans="1:64" collapsed="1" x14ac:dyDescent="0.35">
      <c r="A5158" t="b">
        <v>0</v>
      </c>
      <c r="B5158" t="s">
        <v>439</v>
      </c>
      <c r="C5158" t="s">
        <v>440</v>
      </c>
      <c r="D5158" t="s">
        <v>2090</v>
      </c>
      <c r="E5158" t="s">
        <v>4220</v>
      </c>
      <c r="F5158">
        <v>0</v>
      </c>
      <c r="G5158" t="b">
        <v>0</v>
      </c>
      <c r="H5158">
        <v>16.038</v>
      </c>
      <c r="I5158">
        <v>3</v>
      </c>
      <c r="J5158">
        <v>7</v>
      </c>
      <c r="K5158">
        <v>10</v>
      </c>
      <c r="L5158">
        <v>7</v>
      </c>
      <c r="M5158">
        <v>1</v>
      </c>
      <c r="N5158">
        <v>2602</v>
      </c>
      <c r="O5158">
        <v>278</v>
      </c>
      <c r="P5158">
        <v>5.73</v>
      </c>
      <c r="Q5158">
        <v>240</v>
      </c>
      <c r="R5158">
        <v>10.9</v>
      </c>
      <c r="S5158">
        <v>5</v>
      </c>
      <c r="T5158">
        <v>4</v>
      </c>
      <c r="U5158">
        <v>0</v>
      </c>
      <c r="V5158">
        <v>7.5</v>
      </c>
      <c r="W5158">
        <v>7.4</v>
      </c>
      <c r="X5158">
        <v>3.7</v>
      </c>
      <c r="Y5158">
        <v>1.1000000000000001</v>
      </c>
      <c r="Z5158" t="s">
        <v>443</v>
      </c>
      <c r="AA5158">
        <v>7.3</v>
      </c>
      <c r="AB5158">
        <v>863.3</v>
      </c>
      <c r="AC5158">
        <v>9.6999999999999993</v>
      </c>
      <c r="AD5158" t="s">
        <v>443</v>
      </c>
      <c r="AE5158" t="s">
        <v>444</v>
      </c>
      <c r="AF5158" t="s">
        <v>439</v>
      </c>
      <c r="AG5158" t="s">
        <v>439</v>
      </c>
      <c r="AH5158" t="s">
        <v>444</v>
      </c>
      <c r="AI5158" t="s">
        <v>445</v>
      </c>
      <c r="AJ5158" t="s">
        <v>439</v>
      </c>
      <c r="AK5158" t="s">
        <v>444</v>
      </c>
      <c r="AL5158" t="s">
        <v>444</v>
      </c>
      <c r="AM5158" t="s">
        <v>445</v>
      </c>
      <c r="AN5158" t="s">
        <v>443</v>
      </c>
      <c r="AQ5158" t="str">
        <f t="shared" si="1030"/>
        <v>606 GN=FLNB PE=1 SV=2</v>
      </c>
      <c r="AT5158" t="str">
        <f t="shared" si="1031"/>
        <v>606 GN=FLNB PE</v>
      </c>
      <c r="AU5158" t="str">
        <f>MID(AT5158, 8, 7)</f>
        <v>FLNB PE</v>
      </c>
      <c r="AV5158" t="str">
        <f>LEFT(AU5158, 5)</f>
        <v xml:space="preserve">FLNB </v>
      </c>
      <c r="AW5158" s="19" t="str">
        <f>LEFT(AV5158, 5)</f>
        <v xml:space="preserve">FLNB </v>
      </c>
      <c r="AX5158">
        <v>7.5</v>
      </c>
      <c r="AY5158" s="20">
        <f t="shared" si="1032"/>
        <v>0.98666666666666669</v>
      </c>
      <c r="AZ5158">
        <v>7.4</v>
      </c>
      <c r="BA5158" s="21">
        <f t="shared" si="1033"/>
        <v>0.49333333333333335</v>
      </c>
      <c r="BB5158">
        <v>3.7</v>
      </c>
      <c r="BC5158">
        <v>1.1000000000000001</v>
      </c>
      <c r="BD5158" s="20" t="e">
        <f t="shared" si="1034"/>
        <v>#VALUE!</v>
      </c>
      <c r="BE5158" t="s">
        <v>443</v>
      </c>
      <c r="BF5158" s="27">
        <f t="shared" si="1035"/>
        <v>6.6363636363636358</v>
      </c>
      <c r="BG5158">
        <v>7.3</v>
      </c>
      <c r="BH5158">
        <v>863.3</v>
      </c>
      <c r="BI5158" s="21">
        <f t="shared" si="1036"/>
        <v>1.1235955056179775E-2</v>
      </c>
      <c r="BJ5158">
        <v>9.6999999999999993</v>
      </c>
      <c r="BK5158" t="s">
        <v>443</v>
      </c>
      <c r="BL5158" s="20" t="e">
        <f t="shared" si="1037"/>
        <v>#VALUE!</v>
      </c>
    </row>
    <row r="5159" spans="1:64" hidden="1" outlineLevel="1" collapsed="1" x14ac:dyDescent="0.35">
      <c r="A5159" t="s">
        <v>443</v>
      </c>
      <c r="B5159" t="s">
        <v>457</v>
      </c>
      <c r="C5159" t="s">
        <v>458</v>
      </c>
      <c r="D5159" t="s">
        <v>459</v>
      </c>
      <c r="E5159" t="s">
        <v>460</v>
      </c>
      <c r="F5159" t="s">
        <v>461</v>
      </c>
      <c r="G5159" t="s">
        <v>462</v>
      </c>
      <c r="H5159" t="s">
        <v>463</v>
      </c>
      <c r="I5159" t="s">
        <v>464</v>
      </c>
      <c r="J5159" t="s">
        <v>465</v>
      </c>
      <c r="K5159" t="s">
        <v>466</v>
      </c>
      <c r="L5159" t="s">
        <v>467</v>
      </c>
      <c r="M5159" t="s">
        <v>468</v>
      </c>
      <c r="N5159" t="s">
        <v>469</v>
      </c>
      <c r="O5159" t="s">
        <v>470</v>
      </c>
      <c r="P5159" t="s">
        <v>471</v>
      </c>
      <c r="Q5159" t="s">
        <v>472</v>
      </c>
      <c r="R5159" t="s">
        <v>473</v>
      </c>
      <c r="S5159" t="s">
        <v>474</v>
      </c>
      <c r="T5159" t="s">
        <v>475</v>
      </c>
      <c r="U5159" t="s">
        <v>476</v>
      </c>
      <c r="V5159" t="s">
        <v>477</v>
      </c>
      <c r="W5159" t="s">
        <v>478</v>
      </c>
      <c r="X5159" t="s">
        <v>479</v>
      </c>
      <c r="Y5159" t="s">
        <v>480</v>
      </c>
      <c r="Z5159" t="s">
        <v>481</v>
      </c>
      <c r="AA5159" t="s">
        <v>482</v>
      </c>
      <c r="AB5159" t="s">
        <v>483</v>
      </c>
      <c r="AC5159" t="s">
        <v>484</v>
      </c>
      <c r="AD5159" t="s">
        <v>485</v>
      </c>
      <c r="AE5159" t="s">
        <v>486</v>
      </c>
      <c r="AF5159" t="s">
        <v>487</v>
      </c>
      <c r="AG5159" t="s">
        <v>488</v>
      </c>
      <c r="AH5159" t="s">
        <v>489</v>
      </c>
      <c r="AI5159" t="s">
        <v>490</v>
      </c>
      <c r="AJ5159" t="s">
        <v>491</v>
      </c>
      <c r="AK5159" t="s">
        <v>492</v>
      </c>
      <c r="AL5159" t="s">
        <v>493</v>
      </c>
      <c r="AM5159" t="s">
        <v>494</v>
      </c>
      <c r="AN5159" t="s">
        <v>495</v>
      </c>
      <c r="AO5159" t="s">
        <v>496</v>
      </c>
      <c r="AP5159" t="s">
        <v>497</v>
      </c>
      <c r="AQ5159" t="str">
        <f t="shared" si="1030"/>
        <v>Modifications</v>
      </c>
      <c r="AR5159" t="s">
        <v>498</v>
      </c>
      <c r="AS5159" t="s">
        <v>499</v>
      </c>
      <c r="AT5159" t="str">
        <f t="shared" si="1031"/>
        <v>Modifications</v>
      </c>
      <c r="AU5159" t="str">
        <f t="shared" ref="AU5159:AU5174" si="1044">MID(AT5159, 6, 7)</f>
        <v>ication</v>
      </c>
      <c r="AV5159" t="str">
        <f t="shared" ref="AV5159:AV5174" si="1045">MID(AT5159, 6, 7)</f>
        <v>ication</v>
      </c>
      <c r="AW5159" s="19" t="str">
        <f t="shared" ref="AW5159:AW5174" si="1046">LEFT(AU5159, 6)</f>
        <v>icatio</v>
      </c>
      <c r="AX5159" t="s">
        <v>477</v>
      </c>
      <c r="AY5159" s="20" t="e">
        <f t="shared" si="1032"/>
        <v>#VALUE!</v>
      </c>
      <c r="AZ5159" t="s">
        <v>478</v>
      </c>
      <c r="BA5159" s="20" t="e">
        <f t="shared" si="1033"/>
        <v>#VALUE!</v>
      </c>
      <c r="BB5159" t="s">
        <v>479</v>
      </c>
      <c r="BC5159" t="s">
        <v>480</v>
      </c>
      <c r="BD5159" s="20" t="e">
        <f t="shared" si="1034"/>
        <v>#VALUE!</v>
      </c>
      <c r="BE5159" t="s">
        <v>481</v>
      </c>
      <c r="BF5159" s="27" t="e">
        <f t="shared" si="1035"/>
        <v>#VALUE!</v>
      </c>
      <c r="BG5159" t="s">
        <v>482</v>
      </c>
      <c r="BH5159" t="s">
        <v>483</v>
      </c>
      <c r="BI5159" s="27" t="e">
        <f t="shared" si="1036"/>
        <v>#VALUE!</v>
      </c>
      <c r="BJ5159" t="s">
        <v>484</v>
      </c>
      <c r="BK5159" t="s">
        <v>485</v>
      </c>
      <c r="BL5159" s="20" t="e">
        <f t="shared" si="1037"/>
        <v>#VALUE!</v>
      </c>
    </row>
    <row r="5160" spans="1:64" hidden="1" outlineLevel="1" x14ac:dyDescent="0.35">
      <c r="A5160" t="s">
        <v>443</v>
      </c>
      <c r="B5160" t="b">
        <v>0</v>
      </c>
      <c r="C5160" t="s">
        <v>439</v>
      </c>
      <c r="D5160" t="s">
        <v>4221</v>
      </c>
      <c r="E5160" t="s">
        <v>443</v>
      </c>
      <c r="F5160" t="s">
        <v>443</v>
      </c>
      <c r="G5160" t="b">
        <v>0</v>
      </c>
      <c r="H5160">
        <v>1</v>
      </c>
      <c r="I5160">
        <v>2</v>
      </c>
      <c r="J5160">
        <v>8</v>
      </c>
      <c r="K5160" t="s">
        <v>3662</v>
      </c>
      <c r="L5160" t="s">
        <v>4222</v>
      </c>
      <c r="M5160">
        <v>0</v>
      </c>
      <c r="N5160">
        <v>1031.5619200000001</v>
      </c>
      <c r="O5160">
        <v>0</v>
      </c>
      <c r="P5160">
        <v>216.6</v>
      </c>
      <c r="Q5160">
        <v>173.9</v>
      </c>
      <c r="R5160">
        <v>168.4</v>
      </c>
      <c r="S5160">
        <v>60.2</v>
      </c>
      <c r="T5160" t="s">
        <v>443</v>
      </c>
      <c r="U5160">
        <v>122.1</v>
      </c>
      <c r="V5160">
        <v>106.3</v>
      </c>
      <c r="W5160">
        <v>52.5</v>
      </c>
      <c r="X5160" t="s">
        <v>443</v>
      </c>
      <c r="Y5160" t="s">
        <v>443</v>
      </c>
      <c r="Z5160" t="s">
        <v>439</v>
      </c>
      <c r="AA5160" t="s">
        <v>439</v>
      </c>
      <c r="AB5160" t="s">
        <v>439</v>
      </c>
      <c r="AC5160" t="s">
        <v>439</v>
      </c>
      <c r="AD5160" t="s">
        <v>445</v>
      </c>
      <c r="AE5160" t="s">
        <v>439</v>
      </c>
      <c r="AF5160" t="s">
        <v>444</v>
      </c>
      <c r="AG5160" t="s">
        <v>444</v>
      </c>
      <c r="AH5160" t="s">
        <v>445</v>
      </c>
      <c r="AI5160" t="s">
        <v>439</v>
      </c>
      <c r="AJ5160" t="s">
        <v>439</v>
      </c>
      <c r="AK5160">
        <v>0</v>
      </c>
      <c r="AL5160">
        <v>4.1139999999999996E-3</v>
      </c>
      <c r="AM5160">
        <v>1.6119999999999999E-2</v>
      </c>
      <c r="AN5160">
        <v>7.2559999999999999E-2</v>
      </c>
      <c r="AO5160">
        <v>2.61</v>
      </c>
      <c r="AP5160">
        <v>48</v>
      </c>
      <c r="AQ5160" t="str">
        <f t="shared" si="1030"/>
        <v/>
      </c>
      <c r="AR5160" t="s">
        <v>4223</v>
      </c>
      <c r="AS5160" t="s">
        <v>4224</v>
      </c>
      <c r="AT5160" t="str">
        <f t="shared" si="1031"/>
        <v/>
      </c>
      <c r="AU5160" t="str">
        <f t="shared" si="1044"/>
        <v/>
      </c>
      <c r="AV5160" t="str">
        <f t="shared" si="1045"/>
        <v/>
      </c>
      <c r="AW5160" s="19" t="str">
        <f t="shared" si="1046"/>
        <v/>
      </c>
      <c r="AX5160">
        <v>106.3</v>
      </c>
      <c r="AY5160" s="20">
        <f t="shared" si="1032"/>
        <v>0.49388523047977423</v>
      </c>
      <c r="AZ5160">
        <v>52.5</v>
      </c>
      <c r="BA5160" s="20" t="e">
        <f t="shared" si="1033"/>
        <v>#VALUE!</v>
      </c>
      <c r="BB5160" t="s">
        <v>443</v>
      </c>
      <c r="BC5160" t="s">
        <v>443</v>
      </c>
      <c r="BD5160" s="20" t="e">
        <f t="shared" si="1034"/>
        <v>#VALUE!</v>
      </c>
      <c r="BE5160" t="s">
        <v>439</v>
      </c>
      <c r="BF5160" s="27" t="e">
        <f t="shared" si="1035"/>
        <v>#VALUE!</v>
      </c>
      <c r="BG5160" t="s">
        <v>439</v>
      </c>
      <c r="BH5160" t="s">
        <v>439</v>
      </c>
      <c r="BI5160" s="27" t="e">
        <f t="shared" si="1036"/>
        <v>#VALUE!</v>
      </c>
      <c r="BJ5160" t="s">
        <v>439</v>
      </c>
      <c r="BK5160" t="s">
        <v>445</v>
      </c>
      <c r="BL5160" s="20" t="e">
        <f t="shared" si="1037"/>
        <v>#VALUE!</v>
      </c>
    </row>
    <row r="5161" spans="1:64" hidden="1" outlineLevel="2" collapsed="1" x14ac:dyDescent="0.35">
      <c r="A5161" t="s">
        <v>443</v>
      </c>
      <c r="B5161" t="s">
        <v>443</v>
      </c>
      <c r="C5161" t="s">
        <v>457</v>
      </c>
      <c r="D5161" t="s">
        <v>458</v>
      </c>
      <c r="E5161" t="s">
        <v>508</v>
      </c>
      <c r="F5161" t="s">
        <v>509</v>
      </c>
      <c r="G5161" t="s">
        <v>459</v>
      </c>
      <c r="H5161" t="s">
        <v>460</v>
      </c>
      <c r="I5161" t="s">
        <v>463</v>
      </c>
      <c r="J5161" t="s">
        <v>464</v>
      </c>
      <c r="K5161" t="s">
        <v>466</v>
      </c>
      <c r="L5161" t="s">
        <v>510</v>
      </c>
      <c r="M5161" t="s">
        <v>468</v>
      </c>
      <c r="N5161" t="s">
        <v>511</v>
      </c>
      <c r="O5161" t="s">
        <v>512</v>
      </c>
      <c r="P5161" t="s">
        <v>513</v>
      </c>
      <c r="Q5161" t="s">
        <v>514</v>
      </c>
      <c r="R5161" t="s">
        <v>515</v>
      </c>
      <c r="S5161" t="s">
        <v>516</v>
      </c>
      <c r="T5161" t="s">
        <v>517</v>
      </c>
      <c r="U5161" t="s">
        <v>469</v>
      </c>
      <c r="V5161" t="s">
        <v>518</v>
      </c>
      <c r="W5161" t="s">
        <v>519</v>
      </c>
      <c r="X5161" t="s">
        <v>520</v>
      </c>
      <c r="Y5161" t="s">
        <v>521</v>
      </c>
      <c r="Z5161" t="s">
        <v>522</v>
      </c>
      <c r="AA5161" t="s">
        <v>523</v>
      </c>
      <c r="AB5161" t="s">
        <v>524</v>
      </c>
      <c r="AC5161" t="s">
        <v>525</v>
      </c>
      <c r="AD5161" t="s">
        <v>526</v>
      </c>
      <c r="AE5161" t="s">
        <v>527</v>
      </c>
      <c r="AF5161" t="s">
        <v>480</v>
      </c>
      <c r="AG5161" t="s">
        <v>528</v>
      </c>
      <c r="AH5161" t="s">
        <v>529</v>
      </c>
      <c r="AI5161" t="s">
        <v>462</v>
      </c>
      <c r="AJ5161" t="s">
        <v>530</v>
      </c>
      <c r="AK5161" t="s">
        <v>531</v>
      </c>
      <c r="AL5161" t="s">
        <v>532</v>
      </c>
      <c r="AM5161" t="s">
        <v>533</v>
      </c>
      <c r="AN5161" t="s">
        <v>534</v>
      </c>
      <c r="AO5161" t="s">
        <v>535</v>
      </c>
      <c r="AP5161" t="s">
        <v>536</v>
      </c>
      <c r="AQ5161" t="str">
        <f t="shared" si="1030"/>
        <v>Identifying Node</v>
      </c>
      <c r="AT5161" t="str">
        <f t="shared" si="1031"/>
        <v>Identifying No</v>
      </c>
      <c r="AU5161" t="str">
        <f t="shared" si="1044"/>
        <v xml:space="preserve">ifying </v>
      </c>
      <c r="AV5161" t="str">
        <f t="shared" si="1045"/>
        <v xml:space="preserve">ifying </v>
      </c>
      <c r="AW5161" s="19" t="str">
        <f t="shared" si="1046"/>
        <v>ifying</v>
      </c>
      <c r="AX5161" t="s">
        <v>518</v>
      </c>
      <c r="AY5161" s="20" t="e">
        <f t="shared" si="1032"/>
        <v>#VALUE!</v>
      </c>
      <c r="AZ5161" t="s">
        <v>519</v>
      </c>
      <c r="BA5161" s="20" t="e">
        <f t="shared" si="1033"/>
        <v>#VALUE!</v>
      </c>
      <c r="BB5161" t="s">
        <v>520</v>
      </c>
      <c r="BC5161" t="s">
        <v>521</v>
      </c>
      <c r="BD5161" s="20" t="e">
        <f t="shared" si="1034"/>
        <v>#VALUE!</v>
      </c>
      <c r="BE5161" t="s">
        <v>522</v>
      </c>
      <c r="BF5161" s="27" t="e">
        <f t="shared" si="1035"/>
        <v>#VALUE!</v>
      </c>
      <c r="BG5161" t="s">
        <v>523</v>
      </c>
      <c r="BH5161" t="s">
        <v>524</v>
      </c>
      <c r="BI5161" s="27" t="e">
        <f t="shared" si="1036"/>
        <v>#VALUE!</v>
      </c>
      <c r="BJ5161" t="s">
        <v>525</v>
      </c>
      <c r="BK5161" t="s">
        <v>526</v>
      </c>
      <c r="BL5161" s="20" t="e">
        <f t="shared" si="1037"/>
        <v>#VALUE!</v>
      </c>
    </row>
    <row r="5162" spans="1:64" hidden="1" outlineLevel="2" collapsed="1" x14ac:dyDescent="0.35">
      <c r="A5162" t="s">
        <v>443</v>
      </c>
      <c r="B5162" t="s">
        <v>443</v>
      </c>
      <c r="C5162" t="b">
        <v>0</v>
      </c>
      <c r="D5162" t="s">
        <v>439</v>
      </c>
      <c r="E5162" t="s">
        <v>557</v>
      </c>
      <c r="F5162" t="s">
        <v>539</v>
      </c>
      <c r="G5162" t="s">
        <v>4221</v>
      </c>
      <c r="H5162" t="s">
        <v>443</v>
      </c>
      <c r="I5162">
        <v>1</v>
      </c>
      <c r="J5162">
        <v>2</v>
      </c>
      <c r="K5162" t="s">
        <v>3662</v>
      </c>
      <c r="L5162" t="s">
        <v>4225</v>
      </c>
      <c r="M5162">
        <v>0</v>
      </c>
      <c r="N5162">
        <v>2</v>
      </c>
      <c r="O5162">
        <v>0.88890000000000002</v>
      </c>
      <c r="P5162">
        <v>0</v>
      </c>
      <c r="Q5162">
        <v>1</v>
      </c>
      <c r="R5162">
        <v>1</v>
      </c>
      <c r="S5162">
        <v>516.28408000000002</v>
      </c>
      <c r="T5162">
        <v>1031.56089</v>
      </c>
      <c r="U5162">
        <v>1031.5619200000001</v>
      </c>
      <c r="V5162">
        <v>-1</v>
      </c>
      <c r="W5162">
        <v>-5.1000000000000004E-4</v>
      </c>
      <c r="X5162" t="s">
        <v>540</v>
      </c>
      <c r="Y5162" t="s">
        <v>541</v>
      </c>
      <c r="Z5162">
        <v>15.097429999999999</v>
      </c>
      <c r="AA5162">
        <v>30</v>
      </c>
      <c r="AB5162">
        <v>43.745199999999997</v>
      </c>
      <c r="AC5162">
        <v>25788</v>
      </c>
      <c r="AD5162" t="s">
        <v>572</v>
      </c>
      <c r="AE5162" t="s">
        <v>573</v>
      </c>
      <c r="AF5162" t="s">
        <v>443</v>
      </c>
      <c r="AG5162" t="s">
        <v>443</v>
      </c>
      <c r="AH5162">
        <v>63</v>
      </c>
      <c r="AI5162" t="b">
        <v>0</v>
      </c>
      <c r="AJ5162">
        <v>54</v>
      </c>
      <c r="AK5162">
        <v>36</v>
      </c>
      <c r="AL5162">
        <v>1.27977845340261E-5</v>
      </c>
      <c r="AM5162">
        <v>0</v>
      </c>
      <c r="AN5162">
        <v>2.758E-3</v>
      </c>
      <c r="AO5162">
        <v>14094336</v>
      </c>
      <c r="AP5162">
        <v>43.85</v>
      </c>
      <c r="AQ5162" t="str">
        <f t="shared" si="1030"/>
        <v>Mascot (A5)</v>
      </c>
      <c r="AT5162" t="str">
        <f t="shared" si="1031"/>
        <v>Mascot (A5)</v>
      </c>
      <c r="AU5162" t="str">
        <f t="shared" si="1044"/>
        <v>t (A5)</v>
      </c>
      <c r="AV5162" t="str">
        <f t="shared" si="1045"/>
        <v>t (A5)</v>
      </c>
      <c r="AW5162" s="19" t="str">
        <f t="shared" si="1046"/>
        <v>t (A5)</v>
      </c>
      <c r="AX5162">
        <v>-1</v>
      </c>
      <c r="AY5162" s="20">
        <f t="shared" si="1032"/>
        <v>5.1000000000000004E-4</v>
      </c>
      <c r="AZ5162">
        <v>-5.1000000000000004E-4</v>
      </c>
      <c r="BA5162" s="20" t="e">
        <f t="shared" si="1033"/>
        <v>#VALUE!</v>
      </c>
      <c r="BB5162" t="s">
        <v>540</v>
      </c>
      <c r="BC5162" t="s">
        <v>541</v>
      </c>
      <c r="BD5162" s="20" t="e">
        <f t="shared" si="1034"/>
        <v>#VALUE!</v>
      </c>
      <c r="BE5162">
        <v>15.097429999999999</v>
      </c>
      <c r="BF5162" s="27" t="e">
        <f t="shared" si="1035"/>
        <v>#VALUE!</v>
      </c>
      <c r="BG5162">
        <v>30</v>
      </c>
      <c r="BH5162">
        <v>43.745199999999997</v>
      </c>
      <c r="BI5162" s="27">
        <f t="shared" si="1036"/>
        <v>589.50467708457165</v>
      </c>
      <c r="BJ5162">
        <v>25788</v>
      </c>
      <c r="BK5162" t="s">
        <v>572</v>
      </c>
      <c r="BL5162" s="20" t="e">
        <f t="shared" si="1037"/>
        <v>#VALUE!</v>
      </c>
    </row>
    <row r="5163" spans="1:64" hidden="1" outlineLevel="2" collapsed="1" x14ac:dyDescent="0.35">
      <c r="A5163" t="s">
        <v>443</v>
      </c>
      <c r="B5163" t="s">
        <v>443</v>
      </c>
      <c r="C5163" t="b">
        <v>0</v>
      </c>
      <c r="D5163" t="s">
        <v>439</v>
      </c>
      <c r="E5163" t="s">
        <v>557</v>
      </c>
      <c r="F5163" t="s">
        <v>550</v>
      </c>
      <c r="G5163" t="s">
        <v>4221</v>
      </c>
      <c r="H5163" t="s">
        <v>443</v>
      </c>
      <c r="I5163">
        <v>1</v>
      </c>
      <c r="J5163">
        <v>2</v>
      </c>
      <c r="K5163" t="s">
        <v>3662</v>
      </c>
      <c r="L5163" t="s">
        <v>4225</v>
      </c>
      <c r="M5163">
        <v>0</v>
      </c>
      <c r="N5163">
        <v>2</v>
      </c>
      <c r="O5163">
        <v>0.89229999999999998</v>
      </c>
      <c r="P5163">
        <v>0</v>
      </c>
      <c r="Q5163">
        <v>1</v>
      </c>
      <c r="R5163">
        <v>1</v>
      </c>
      <c r="S5163">
        <v>516.28398000000004</v>
      </c>
      <c r="T5163">
        <v>1031.56068</v>
      </c>
      <c r="U5163">
        <v>1031.5619200000001</v>
      </c>
      <c r="V5163">
        <v>-1.2</v>
      </c>
      <c r="W5163">
        <v>-6.2E-4</v>
      </c>
      <c r="X5163" t="s">
        <v>540</v>
      </c>
      <c r="Y5163" t="s">
        <v>541</v>
      </c>
      <c r="Z5163">
        <v>21.57385</v>
      </c>
      <c r="AA5163">
        <v>30</v>
      </c>
      <c r="AB5163">
        <v>43.744900000000001</v>
      </c>
      <c r="AC5163">
        <v>27724</v>
      </c>
      <c r="AD5163" t="s">
        <v>568</v>
      </c>
      <c r="AE5163" t="s">
        <v>569</v>
      </c>
      <c r="AF5163" t="s">
        <v>443</v>
      </c>
      <c r="AG5163" t="s">
        <v>443</v>
      </c>
      <c r="AH5163">
        <v>65</v>
      </c>
      <c r="AI5163" t="b">
        <v>0</v>
      </c>
      <c r="AJ5163">
        <v>54</v>
      </c>
      <c r="AK5163">
        <v>36</v>
      </c>
      <c r="AL5163">
        <v>8.4165632995882593E-6</v>
      </c>
      <c r="AM5163">
        <v>0</v>
      </c>
      <c r="AN5163">
        <v>3.8180000000000002E-3</v>
      </c>
      <c r="AO5163">
        <v>33002698</v>
      </c>
      <c r="AP5163">
        <v>43.85</v>
      </c>
      <c r="AQ5163" t="str">
        <f t="shared" si="1030"/>
        <v>Mascot (A5)</v>
      </c>
      <c r="AT5163" t="str">
        <f t="shared" si="1031"/>
        <v>Mascot (A5)</v>
      </c>
      <c r="AU5163" t="str">
        <f t="shared" si="1044"/>
        <v>t (A5)</v>
      </c>
      <c r="AV5163" t="str">
        <f t="shared" si="1045"/>
        <v>t (A5)</v>
      </c>
      <c r="AW5163" s="19" t="str">
        <f t="shared" si="1046"/>
        <v>t (A5)</v>
      </c>
      <c r="AX5163">
        <v>-1.2</v>
      </c>
      <c r="AY5163" s="20">
        <f t="shared" si="1032"/>
        <v>5.1666666666666668E-4</v>
      </c>
      <c r="AZ5163">
        <v>-6.2E-4</v>
      </c>
      <c r="BA5163" s="20" t="e">
        <f t="shared" si="1033"/>
        <v>#VALUE!</v>
      </c>
      <c r="BB5163" t="s">
        <v>540</v>
      </c>
      <c r="BC5163" t="s">
        <v>541</v>
      </c>
      <c r="BD5163" s="20" t="e">
        <f t="shared" si="1034"/>
        <v>#VALUE!</v>
      </c>
      <c r="BE5163">
        <v>21.57385</v>
      </c>
      <c r="BF5163" s="27" t="e">
        <f t="shared" si="1035"/>
        <v>#VALUE!</v>
      </c>
      <c r="BG5163">
        <v>30</v>
      </c>
      <c r="BH5163">
        <v>43.744900000000001</v>
      </c>
      <c r="BI5163" s="27">
        <f t="shared" si="1036"/>
        <v>633.76530749870267</v>
      </c>
      <c r="BJ5163">
        <v>27724</v>
      </c>
      <c r="BK5163" t="s">
        <v>568</v>
      </c>
      <c r="BL5163" s="20" t="e">
        <f t="shared" si="1037"/>
        <v>#VALUE!</v>
      </c>
    </row>
    <row r="5164" spans="1:64" hidden="1" outlineLevel="2" collapsed="1" x14ac:dyDescent="0.35">
      <c r="A5164" t="s">
        <v>443</v>
      </c>
      <c r="B5164" t="s">
        <v>443</v>
      </c>
      <c r="C5164" t="b">
        <v>0</v>
      </c>
      <c r="D5164" t="s">
        <v>439</v>
      </c>
      <c r="E5164" t="s">
        <v>557</v>
      </c>
      <c r="F5164" t="s">
        <v>550</v>
      </c>
      <c r="G5164" t="s">
        <v>4221</v>
      </c>
      <c r="H5164" t="s">
        <v>443</v>
      </c>
      <c r="I5164">
        <v>1</v>
      </c>
      <c r="J5164">
        <v>2</v>
      </c>
      <c r="K5164" t="s">
        <v>3662</v>
      </c>
      <c r="L5164" t="s">
        <v>4225</v>
      </c>
      <c r="M5164">
        <v>0</v>
      </c>
      <c r="N5164">
        <v>2</v>
      </c>
      <c r="O5164">
        <v>0.90620000000000001</v>
      </c>
      <c r="P5164">
        <v>0</v>
      </c>
      <c r="Q5164">
        <v>1</v>
      </c>
      <c r="R5164">
        <v>1</v>
      </c>
      <c r="S5164">
        <v>516.28359999999998</v>
      </c>
      <c r="T5164">
        <v>1031.5599199999999</v>
      </c>
      <c r="U5164">
        <v>1031.5619200000001</v>
      </c>
      <c r="V5164">
        <v>-1.94</v>
      </c>
      <c r="W5164">
        <v>-1E-3</v>
      </c>
      <c r="X5164" t="s">
        <v>540</v>
      </c>
      <c r="Y5164" t="s">
        <v>541</v>
      </c>
      <c r="Z5164">
        <v>31.309139999999999</v>
      </c>
      <c r="AA5164">
        <v>30</v>
      </c>
      <c r="AB5164">
        <v>43.742899999999999</v>
      </c>
      <c r="AC5164">
        <v>27970</v>
      </c>
      <c r="AD5164" t="s">
        <v>563</v>
      </c>
      <c r="AE5164" t="s">
        <v>564</v>
      </c>
      <c r="AF5164" t="s">
        <v>443</v>
      </c>
      <c r="AG5164" t="s">
        <v>443</v>
      </c>
      <c r="AH5164">
        <v>64</v>
      </c>
      <c r="AI5164" t="b">
        <v>0</v>
      </c>
      <c r="AJ5164">
        <v>53</v>
      </c>
      <c r="AK5164">
        <v>35</v>
      </c>
      <c r="AL5164">
        <v>9.7423474459318997E-6</v>
      </c>
      <c r="AM5164">
        <v>0</v>
      </c>
      <c r="AN5164">
        <v>2.1760000000000002E-2</v>
      </c>
      <c r="AO5164">
        <v>33707764</v>
      </c>
      <c r="AP5164">
        <v>43.84</v>
      </c>
      <c r="AQ5164" t="str">
        <f t="shared" si="1030"/>
        <v>Mascot (A5)</v>
      </c>
      <c r="AT5164" t="str">
        <f t="shared" si="1031"/>
        <v>Mascot (A5)</v>
      </c>
      <c r="AU5164" t="str">
        <f t="shared" si="1044"/>
        <v>t (A5)</v>
      </c>
      <c r="AV5164" t="str">
        <f t="shared" si="1045"/>
        <v>t (A5)</v>
      </c>
      <c r="AW5164" s="19" t="str">
        <f t="shared" si="1046"/>
        <v>t (A5)</v>
      </c>
      <c r="AX5164">
        <v>-1.94</v>
      </c>
      <c r="AY5164" s="20">
        <f t="shared" si="1032"/>
        <v>5.1546391752577321E-4</v>
      </c>
      <c r="AZ5164">
        <v>-1E-3</v>
      </c>
      <c r="BA5164" s="20" t="e">
        <f t="shared" si="1033"/>
        <v>#VALUE!</v>
      </c>
      <c r="BB5164" t="s">
        <v>540</v>
      </c>
      <c r="BC5164" t="s">
        <v>541</v>
      </c>
      <c r="BD5164" s="20" t="e">
        <f t="shared" si="1034"/>
        <v>#VALUE!</v>
      </c>
      <c r="BE5164">
        <v>31.309139999999999</v>
      </c>
      <c r="BF5164" s="27" t="e">
        <f t="shared" si="1035"/>
        <v>#VALUE!</v>
      </c>
      <c r="BG5164">
        <v>30</v>
      </c>
      <c r="BH5164">
        <v>43.742899999999999</v>
      </c>
      <c r="BI5164" s="27">
        <f t="shared" si="1036"/>
        <v>639.41805412992744</v>
      </c>
      <c r="BJ5164">
        <v>27970</v>
      </c>
      <c r="BK5164" t="s">
        <v>563</v>
      </c>
      <c r="BL5164" s="20" t="e">
        <f t="shared" si="1037"/>
        <v>#VALUE!</v>
      </c>
    </row>
    <row r="5165" spans="1:64" hidden="1" outlineLevel="2" collapsed="1" x14ac:dyDescent="0.35">
      <c r="A5165" t="s">
        <v>443</v>
      </c>
      <c r="B5165" t="s">
        <v>443</v>
      </c>
      <c r="C5165" t="b">
        <v>0</v>
      </c>
      <c r="D5165" t="s">
        <v>439</v>
      </c>
      <c r="E5165" t="s">
        <v>538</v>
      </c>
      <c r="F5165" t="s">
        <v>550</v>
      </c>
      <c r="G5165" t="s">
        <v>4221</v>
      </c>
      <c r="H5165" t="s">
        <v>443</v>
      </c>
      <c r="I5165">
        <v>1</v>
      </c>
      <c r="J5165">
        <v>2</v>
      </c>
      <c r="K5165" t="s">
        <v>3662</v>
      </c>
      <c r="L5165" t="s">
        <v>4225</v>
      </c>
      <c r="M5165">
        <v>0</v>
      </c>
      <c r="N5165">
        <v>2</v>
      </c>
      <c r="O5165">
        <v>0.46700000000000003</v>
      </c>
      <c r="P5165">
        <v>0</v>
      </c>
      <c r="Q5165">
        <v>1</v>
      </c>
      <c r="R5165">
        <v>1</v>
      </c>
      <c r="S5165">
        <v>516.28398000000004</v>
      </c>
      <c r="T5165">
        <v>1031.56068</v>
      </c>
      <c r="U5165">
        <v>1031.5619200000001</v>
      </c>
      <c r="V5165">
        <v>-1.2</v>
      </c>
      <c r="W5165">
        <v>-6.2E-4</v>
      </c>
      <c r="X5165" t="s">
        <v>540</v>
      </c>
      <c r="Y5165" t="s">
        <v>541</v>
      </c>
      <c r="Z5165">
        <v>21.57385</v>
      </c>
      <c r="AA5165">
        <v>30</v>
      </c>
      <c r="AB5165">
        <v>43.744900000000001</v>
      </c>
      <c r="AC5165">
        <v>27724</v>
      </c>
      <c r="AD5165" t="s">
        <v>568</v>
      </c>
      <c r="AE5165" t="s">
        <v>569</v>
      </c>
      <c r="AF5165" t="s">
        <v>443</v>
      </c>
      <c r="AG5165">
        <v>2.27</v>
      </c>
      <c r="AH5165" t="s">
        <v>443</v>
      </c>
      <c r="AI5165" t="b">
        <v>0</v>
      </c>
      <c r="AJ5165" t="s">
        <v>443</v>
      </c>
      <c r="AK5165" t="s">
        <v>443</v>
      </c>
      <c r="AL5165" t="s">
        <v>443</v>
      </c>
      <c r="AM5165">
        <v>1.1689999999999999E-3</v>
      </c>
      <c r="AN5165">
        <v>2.9899999999999999E-2</v>
      </c>
      <c r="AO5165">
        <v>33002698</v>
      </c>
      <c r="AP5165">
        <v>43.85</v>
      </c>
      <c r="AQ5165" t="str">
        <f t="shared" si="1030"/>
        <v>Sequest HT (A2)</v>
      </c>
      <c r="AT5165" t="str">
        <f t="shared" si="1031"/>
        <v>Sequest HT (A2</v>
      </c>
      <c r="AU5165" t="str">
        <f t="shared" si="1044"/>
        <v>st HT (</v>
      </c>
      <c r="AV5165" t="str">
        <f t="shared" si="1045"/>
        <v>st HT (</v>
      </c>
      <c r="AW5165" s="19" t="str">
        <f t="shared" si="1046"/>
        <v xml:space="preserve">st HT </v>
      </c>
      <c r="AX5165">
        <v>-1.2</v>
      </c>
      <c r="AY5165" s="20">
        <f t="shared" si="1032"/>
        <v>5.1666666666666668E-4</v>
      </c>
      <c r="AZ5165">
        <v>-6.2E-4</v>
      </c>
      <c r="BA5165" s="20" t="e">
        <f t="shared" si="1033"/>
        <v>#VALUE!</v>
      </c>
      <c r="BB5165" t="s">
        <v>540</v>
      </c>
      <c r="BC5165" t="s">
        <v>541</v>
      </c>
      <c r="BD5165" s="20" t="e">
        <f t="shared" si="1034"/>
        <v>#VALUE!</v>
      </c>
      <c r="BE5165">
        <v>21.57385</v>
      </c>
      <c r="BF5165" s="27" t="e">
        <f t="shared" si="1035"/>
        <v>#VALUE!</v>
      </c>
      <c r="BG5165">
        <v>30</v>
      </c>
      <c r="BH5165">
        <v>43.744900000000001</v>
      </c>
      <c r="BI5165" s="27">
        <f t="shared" si="1036"/>
        <v>633.76530749870267</v>
      </c>
      <c r="BJ5165">
        <v>27724</v>
      </c>
      <c r="BK5165" t="s">
        <v>568</v>
      </c>
      <c r="BL5165" s="20" t="e">
        <f t="shared" si="1037"/>
        <v>#VALUE!</v>
      </c>
    </row>
    <row r="5166" spans="1:64" hidden="1" outlineLevel="2" collapsed="1" x14ac:dyDescent="0.35">
      <c r="A5166" t="s">
        <v>443</v>
      </c>
      <c r="B5166" t="s">
        <v>443</v>
      </c>
      <c r="C5166" t="b">
        <v>0</v>
      </c>
      <c r="D5166" t="s">
        <v>439</v>
      </c>
      <c r="E5166" t="s">
        <v>557</v>
      </c>
      <c r="F5166" t="s">
        <v>550</v>
      </c>
      <c r="G5166" t="s">
        <v>4221</v>
      </c>
      <c r="H5166" t="s">
        <v>443</v>
      </c>
      <c r="I5166">
        <v>1</v>
      </c>
      <c r="J5166">
        <v>2</v>
      </c>
      <c r="K5166" t="s">
        <v>3662</v>
      </c>
      <c r="L5166" t="s">
        <v>4225</v>
      </c>
      <c r="M5166">
        <v>0</v>
      </c>
      <c r="N5166">
        <v>2</v>
      </c>
      <c r="O5166">
        <v>0.91669999999999996</v>
      </c>
      <c r="P5166">
        <v>0</v>
      </c>
      <c r="Q5166">
        <v>1</v>
      </c>
      <c r="R5166">
        <v>1</v>
      </c>
      <c r="S5166">
        <v>516.28422</v>
      </c>
      <c r="T5166">
        <v>1031.56116</v>
      </c>
      <c r="U5166">
        <v>1031.5619200000001</v>
      </c>
      <c r="V5166">
        <v>-0.74</v>
      </c>
      <c r="W5166">
        <v>-3.8000000000000002E-4</v>
      </c>
      <c r="X5166" t="s">
        <v>540</v>
      </c>
      <c r="Y5166" t="s">
        <v>541</v>
      </c>
      <c r="Z5166">
        <v>24.113189999999999</v>
      </c>
      <c r="AA5166">
        <v>12.66</v>
      </c>
      <c r="AB5166">
        <v>43.889600000000002</v>
      </c>
      <c r="AC5166">
        <v>27772</v>
      </c>
      <c r="AD5166" t="s">
        <v>554</v>
      </c>
      <c r="AE5166" t="s">
        <v>555</v>
      </c>
      <c r="AF5166" t="s">
        <v>443</v>
      </c>
      <c r="AG5166" t="s">
        <v>443</v>
      </c>
      <c r="AH5166">
        <v>60</v>
      </c>
      <c r="AI5166" t="b">
        <v>0</v>
      </c>
      <c r="AJ5166">
        <v>54</v>
      </c>
      <c r="AK5166">
        <v>36</v>
      </c>
      <c r="AL5166">
        <v>2.6371497634398399E-5</v>
      </c>
      <c r="AM5166">
        <v>1.629E-3</v>
      </c>
      <c r="AN5166">
        <v>3.6740000000000002E-2</v>
      </c>
      <c r="AO5166">
        <v>70208480</v>
      </c>
      <c r="AP5166">
        <v>43.86</v>
      </c>
      <c r="AQ5166" t="str">
        <f t="shared" si="1030"/>
        <v>Mascot (A5)</v>
      </c>
      <c r="AT5166" t="str">
        <f t="shared" si="1031"/>
        <v>Mascot (A5)</v>
      </c>
      <c r="AU5166" t="str">
        <f t="shared" si="1044"/>
        <v>t (A5)</v>
      </c>
      <c r="AV5166" t="str">
        <f t="shared" si="1045"/>
        <v>t (A5)</v>
      </c>
      <c r="AW5166" s="19" t="str">
        <f t="shared" si="1046"/>
        <v>t (A5)</v>
      </c>
      <c r="AX5166">
        <v>-0.74</v>
      </c>
      <c r="AY5166" s="20">
        <f t="shared" si="1032"/>
        <v>5.1351351351351356E-4</v>
      </c>
      <c r="AZ5166">
        <v>-3.8000000000000002E-4</v>
      </c>
      <c r="BA5166" s="20" t="e">
        <f t="shared" si="1033"/>
        <v>#VALUE!</v>
      </c>
      <c r="BB5166" t="s">
        <v>540</v>
      </c>
      <c r="BC5166" t="s">
        <v>541</v>
      </c>
      <c r="BD5166" s="20" t="e">
        <f t="shared" si="1034"/>
        <v>#VALUE!</v>
      </c>
      <c r="BE5166">
        <v>24.113189999999999</v>
      </c>
      <c r="BF5166" s="27" t="e">
        <f t="shared" si="1035"/>
        <v>#VALUE!</v>
      </c>
      <c r="BG5166">
        <v>12.66</v>
      </c>
      <c r="BH5166">
        <v>43.889600000000002</v>
      </c>
      <c r="BI5166" s="27">
        <f t="shared" si="1036"/>
        <v>632.76949436768621</v>
      </c>
      <c r="BJ5166">
        <v>27772</v>
      </c>
      <c r="BK5166" t="s">
        <v>554</v>
      </c>
      <c r="BL5166" s="20" t="e">
        <f t="shared" si="1037"/>
        <v>#VALUE!</v>
      </c>
    </row>
    <row r="5167" spans="1:64" hidden="1" outlineLevel="2" collapsed="1" x14ac:dyDescent="0.35">
      <c r="A5167" t="s">
        <v>443</v>
      </c>
      <c r="B5167" t="s">
        <v>443</v>
      </c>
      <c r="C5167" t="b">
        <v>0</v>
      </c>
      <c r="D5167" t="s">
        <v>439</v>
      </c>
      <c r="E5167" t="s">
        <v>538</v>
      </c>
      <c r="F5167" t="s">
        <v>550</v>
      </c>
      <c r="G5167" t="s">
        <v>4221</v>
      </c>
      <c r="H5167" t="s">
        <v>443</v>
      </c>
      <c r="I5167">
        <v>1</v>
      </c>
      <c r="J5167">
        <v>2</v>
      </c>
      <c r="K5167" t="s">
        <v>3662</v>
      </c>
      <c r="L5167" t="s">
        <v>4225</v>
      </c>
      <c r="M5167">
        <v>0</v>
      </c>
      <c r="N5167">
        <v>2</v>
      </c>
      <c r="O5167">
        <v>0.50190000000000001</v>
      </c>
      <c r="P5167">
        <v>0</v>
      </c>
      <c r="Q5167">
        <v>1</v>
      </c>
      <c r="R5167">
        <v>1</v>
      </c>
      <c r="S5167">
        <v>516.28422</v>
      </c>
      <c r="T5167">
        <v>1031.56116</v>
      </c>
      <c r="U5167">
        <v>1031.5619200000001</v>
      </c>
      <c r="V5167">
        <v>-0.74</v>
      </c>
      <c r="W5167">
        <v>-3.8000000000000002E-4</v>
      </c>
      <c r="X5167" t="s">
        <v>540</v>
      </c>
      <c r="Y5167" t="s">
        <v>541</v>
      </c>
      <c r="Z5167">
        <v>24.113189999999999</v>
      </c>
      <c r="AA5167">
        <v>12.66</v>
      </c>
      <c r="AB5167">
        <v>43.889600000000002</v>
      </c>
      <c r="AC5167">
        <v>27772</v>
      </c>
      <c r="AD5167" t="s">
        <v>554</v>
      </c>
      <c r="AE5167" t="s">
        <v>555</v>
      </c>
      <c r="AF5167" t="s">
        <v>443</v>
      </c>
      <c r="AG5167">
        <v>2.59</v>
      </c>
      <c r="AH5167" t="s">
        <v>443</v>
      </c>
      <c r="AI5167" t="b">
        <v>0</v>
      </c>
      <c r="AJ5167" t="s">
        <v>443</v>
      </c>
      <c r="AK5167" t="s">
        <v>443</v>
      </c>
      <c r="AL5167" t="s">
        <v>443</v>
      </c>
      <c r="AM5167">
        <v>1.8990000000000001E-3</v>
      </c>
      <c r="AN5167">
        <v>4.367E-2</v>
      </c>
      <c r="AO5167">
        <v>70208480</v>
      </c>
      <c r="AP5167">
        <v>43.86</v>
      </c>
      <c r="AQ5167" t="str">
        <f t="shared" si="1030"/>
        <v>Sequest HT (A2)</v>
      </c>
      <c r="AT5167" t="str">
        <f t="shared" si="1031"/>
        <v>Sequest HT (A2</v>
      </c>
      <c r="AU5167" t="str">
        <f t="shared" si="1044"/>
        <v>st HT (</v>
      </c>
      <c r="AV5167" t="str">
        <f t="shared" si="1045"/>
        <v>st HT (</v>
      </c>
      <c r="AW5167" s="19" t="str">
        <f t="shared" si="1046"/>
        <v xml:space="preserve">st HT </v>
      </c>
      <c r="AX5167">
        <v>-0.74</v>
      </c>
      <c r="AY5167" s="20">
        <f t="shared" si="1032"/>
        <v>5.1351351351351356E-4</v>
      </c>
      <c r="AZ5167">
        <v>-3.8000000000000002E-4</v>
      </c>
      <c r="BA5167" s="20" t="e">
        <f t="shared" si="1033"/>
        <v>#VALUE!</v>
      </c>
      <c r="BB5167" t="s">
        <v>540</v>
      </c>
      <c r="BC5167" t="s">
        <v>541</v>
      </c>
      <c r="BD5167" s="20" t="e">
        <f t="shared" si="1034"/>
        <v>#VALUE!</v>
      </c>
      <c r="BE5167">
        <v>24.113189999999999</v>
      </c>
      <c r="BF5167" s="27" t="e">
        <f t="shared" si="1035"/>
        <v>#VALUE!</v>
      </c>
      <c r="BG5167">
        <v>12.66</v>
      </c>
      <c r="BH5167">
        <v>43.889600000000002</v>
      </c>
      <c r="BI5167" s="27">
        <f t="shared" si="1036"/>
        <v>632.76949436768621</v>
      </c>
      <c r="BJ5167">
        <v>27772</v>
      </c>
      <c r="BK5167" t="s">
        <v>554</v>
      </c>
      <c r="BL5167" s="20" t="e">
        <f t="shared" si="1037"/>
        <v>#VALUE!</v>
      </c>
    </row>
    <row r="5168" spans="1:64" hidden="1" outlineLevel="2" collapsed="1" x14ac:dyDescent="0.35">
      <c r="A5168" t="s">
        <v>443</v>
      </c>
      <c r="B5168" t="s">
        <v>443</v>
      </c>
      <c r="C5168" t="b">
        <v>0</v>
      </c>
      <c r="D5168" t="s">
        <v>439</v>
      </c>
      <c r="E5168" t="s">
        <v>538</v>
      </c>
      <c r="F5168" t="s">
        <v>550</v>
      </c>
      <c r="G5168" t="s">
        <v>4221</v>
      </c>
      <c r="H5168" t="s">
        <v>443</v>
      </c>
      <c r="I5168">
        <v>1</v>
      </c>
      <c r="J5168">
        <v>2</v>
      </c>
      <c r="K5168" t="s">
        <v>3662</v>
      </c>
      <c r="L5168" t="s">
        <v>4225</v>
      </c>
      <c r="M5168">
        <v>0</v>
      </c>
      <c r="N5168">
        <v>2</v>
      </c>
      <c r="O5168">
        <v>0.49809999999999999</v>
      </c>
      <c r="P5168">
        <v>0</v>
      </c>
      <c r="Q5168">
        <v>1</v>
      </c>
      <c r="R5168">
        <v>1</v>
      </c>
      <c r="S5168">
        <v>516.28359999999998</v>
      </c>
      <c r="T5168">
        <v>1031.5599199999999</v>
      </c>
      <c r="U5168">
        <v>1031.5619200000001</v>
      </c>
      <c r="V5168">
        <v>-1.94</v>
      </c>
      <c r="W5168">
        <v>-1E-3</v>
      </c>
      <c r="X5168" t="s">
        <v>540</v>
      </c>
      <c r="Y5168" t="s">
        <v>541</v>
      </c>
      <c r="Z5168">
        <v>31.309139999999999</v>
      </c>
      <c r="AA5168">
        <v>30</v>
      </c>
      <c r="AB5168">
        <v>43.742899999999999</v>
      </c>
      <c r="AC5168">
        <v>27970</v>
      </c>
      <c r="AD5168" t="s">
        <v>563</v>
      </c>
      <c r="AE5168" t="s">
        <v>564</v>
      </c>
      <c r="AF5168" t="s">
        <v>443</v>
      </c>
      <c r="AG5168">
        <v>2.61</v>
      </c>
      <c r="AH5168" t="s">
        <v>443</v>
      </c>
      <c r="AI5168" t="b">
        <v>0</v>
      </c>
      <c r="AJ5168" t="s">
        <v>443</v>
      </c>
      <c r="AK5168" t="s">
        <v>443</v>
      </c>
      <c r="AL5168" t="s">
        <v>443</v>
      </c>
      <c r="AM5168">
        <v>4.1139999999999996E-3</v>
      </c>
      <c r="AN5168">
        <v>7.2559999999999999E-2</v>
      </c>
      <c r="AO5168">
        <v>33707764</v>
      </c>
      <c r="AP5168">
        <v>43.84</v>
      </c>
      <c r="AQ5168" t="str">
        <f t="shared" si="1030"/>
        <v>Sequest HT (A2)</v>
      </c>
      <c r="AT5168" t="str">
        <f t="shared" si="1031"/>
        <v>Sequest HT (A2</v>
      </c>
      <c r="AU5168" t="str">
        <f t="shared" si="1044"/>
        <v>st HT (</v>
      </c>
      <c r="AV5168" t="str">
        <f t="shared" si="1045"/>
        <v>st HT (</v>
      </c>
      <c r="AW5168" s="19" t="str">
        <f t="shared" si="1046"/>
        <v xml:space="preserve">st HT </v>
      </c>
      <c r="AX5168">
        <v>-1.94</v>
      </c>
      <c r="AY5168" s="20">
        <f t="shared" si="1032"/>
        <v>5.1546391752577321E-4</v>
      </c>
      <c r="AZ5168">
        <v>-1E-3</v>
      </c>
      <c r="BA5168" s="20" t="e">
        <f t="shared" si="1033"/>
        <v>#VALUE!</v>
      </c>
      <c r="BB5168" t="s">
        <v>540</v>
      </c>
      <c r="BC5168" t="s">
        <v>541</v>
      </c>
      <c r="BD5168" s="20" t="e">
        <f t="shared" si="1034"/>
        <v>#VALUE!</v>
      </c>
      <c r="BE5168">
        <v>31.309139999999999</v>
      </c>
      <c r="BF5168" s="27" t="e">
        <f t="shared" si="1035"/>
        <v>#VALUE!</v>
      </c>
      <c r="BG5168">
        <v>30</v>
      </c>
      <c r="BH5168">
        <v>43.742899999999999</v>
      </c>
      <c r="BI5168" s="27">
        <f t="shared" si="1036"/>
        <v>639.41805412992744</v>
      </c>
      <c r="BJ5168">
        <v>27970</v>
      </c>
      <c r="BK5168" t="s">
        <v>563</v>
      </c>
      <c r="BL5168" s="20" t="e">
        <f t="shared" si="1037"/>
        <v>#VALUE!</v>
      </c>
    </row>
    <row r="5169" spans="1:64" hidden="1" outlineLevel="2" collapsed="1" x14ac:dyDescent="0.35">
      <c r="A5169" t="s">
        <v>443</v>
      </c>
      <c r="B5169" t="s">
        <v>443</v>
      </c>
      <c r="C5169" t="b">
        <v>0</v>
      </c>
      <c r="D5169" t="s">
        <v>439</v>
      </c>
      <c r="E5169" t="s">
        <v>538</v>
      </c>
      <c r="F5169" t="s">
        <v>539</v>
      </c>
      <c r="G5169" t="s">
        <v>4221</v>
      </c>
      <c r="H5169" t="s">
        <v>443</v>
      </c>
      <c r="I5169">
        <v>1</v>
      </c>
      <c r="J5169">
        <v>2</v>
      </c>
      <c r="K5169" t="s">
        <v>3662</v>
      </c>
      <c r="L5169" t="s">
        <v>4225</v>
      </c>
      <c r="M5169">
        <v>0</v>
      </c>
      <c r="N5169">
        <v>2</v>
      </c>
      <c r="O5169">
        <v>0.49270000000000003</v>
      </c>
      <c r="P5169">
        <v>0</v>
      </c>
      <c r="Q5169">
        <v>1</v>
      </c>
      <c r="R5169">
        <v>1</v>
      </c>
      <c r="S5169">
        <v>516.28192999999999</v>
      </c>
      <c r="T5169">
        <v>1031.5565899999999</v>
      </c>
      <c r="U5169">
        <v>1031.5619200000001</v>
      </c>
      <c r="V5169">
        <v>-5.17</v>
      </c>
      <c r="W5169">
        <v>-2.6700000000000001E-3</v>
      </c>
      <c r="X5169" t="s">
        <v>540</v>
      </c>
      <c r="Y5169" t="s">
        <v>541</v>
      </c>
      <c r="Z5169">
        <v>25.674160000000001</v>
      </c>
      <c r="AA5169">
        <v>30</v>
      </c>
      <c r="AB5169">
        <v>43.729900000000001</v>
      </c>
      <c r="AC5169">
        <v>28223</v>
      </c>
      <c r="AD5169" t="s">
        <v>551</v>
      </c>
      <c r="AE5169" t="s">
        <v>552</v>
      </c>
      <c r="AF5169" t="s">
        <v>443</v>
      </c>
      <c r="AG5169">
        <v>2.74</v>
      </c>
      <c r="AH5169" t="s">
        <v>443</v>
      </c>
      <c r="AI5169" t="b">
        <v>0</v>
      </c>
      <c r="AJ5169" t="s">
        <v>443</v>
      </c>
      <c r="AK5169" t="s">
        <v>443</v>
      </c>
      <c r="AL5169" t="s">
        <v>443</v>
      </c>
      <c r="AM5169">
        <v>2.087E-2</v>
      </c>
      <c r="AN5169">
        <v>0.21759999999999999</v>
      </c>
      <c r="AO5169">
        <v>76202544</v>
      </c>
      <c r="AP5169">
        <v>43.83</v>
      </c>
      <c r="AQ5169" t="str">
        <f t="shared" si="1030"/>
        <v>Sequest HT (A2)</v>
      </c>
      <c r="AT5169" t="str">
        <f t="shared" si="1031"/>
        <v>Sequest HT (A2</v>
      </c>
      <c r="AU5169" t="str">
        <f t="shared" si="1044"/>
        <v>st HT (</v>
      </c>
      <c r="AV5169" t="str">
        <f t="shared" si="1045"/>
        <v>st HT (</v>
      </c>
      <c r="AW5169" s="19" t="str">
        <f t="shared" si="1046"/>
        <v xml:space="preserve">st HT </v>
      </c>
      <c r="AX5169">
        <v>-5.17</v>
      </c>
      <c r="AY5169" s="20">
        <f t="shared" si="1032"/>
        <v>5.16441005802708E-4</v>
      </c>
      <c r="AZ5169">
        <v>-2.6700000000000001E-3</v>
      </c>
      <c r="BA5169" s="20" t="e">
        <f t="shared" si="1033"/>
        <v>#VALUE!</v>
      </c>
      <c r="BB5169" t="s">
        <v>540</v>
      </c>
      <c r="BC5169" t="s">
        <v>541</v>
      </c>
      <c r="BD5169" s="20" t="e">
        <f t="shared" si="1034"/>
        <v>#VALUE!</v>
      </c>
      <c r="BE5169">
        <v>25.674160000000001</v>
      </c>
      <c r="BF5169" s="27" t="e">
        <f t="shared" si="1035"/>
        <v>#VALUE!</v>
      </c>
      <c r="BG5169">
        <v>30</v>
      </c>
      <c r="BH5169">
        <v>43.729900000000001</v>
      </c>
      <c r="BI5169" s="27">
        <f t="shared" si="1036"/>
        <v>645.39365514213387</v>
      </c>
      <c r="BJ5169">
        <v>28223</v>
      </c>
      <c r="BK5169" t="s">
        <v>551</v>
      </c>
      <c r="BL5169" s="20" t="e">
        <f t="shared" si="1037"/>
        <v>#VALUE!</v>
      </c>
    </row>
    <row r="5170" spans="1:64" hidden="1" outlineLevel="1" x14ac:dyDescent="0.35">
      <c r="A5170" t="s">
        <v>443</v>
      </c>
      <c r="B5170" t="b">
        <v>0</v>
      </c>
      <c r="C5170" t="s">
        <v>439</v>
      </c>
      <c r="D5170" t="s">
        <v>4226</v>
      </c>
      <c r="E5170" t="s">
        <v>443</v>
      </c>
      <c r="F5170" t="s">
        <v>443</v>
      </c>
      <c r="G5170" t="b">
        <v>0</v>
      </c>
      <c r="H5170">
        <v>1</v>
      </c>
      <c r="I5170">
        <v>2</v>
      </c>
      <c r="J5170">
        <v>3</v>
      </c>
      <c r="K5170" t="s">
        <v>3662</v>
      </c>
      <c r="L5170" t="s">
        <v>4227</v>
      </c>
      <c r="M5170">
        <v>0</v>
      </c>
      <c r="N5170">
        <v>929.56660999999997</v>
      </c>
      <c r="O5170">
        <v>0</v>
      </c>
      <c r="P5170">
        <v>375.8</v>
      </c>
      <c r="Q5170">
        <v>239.1</v>
      </c>
      <c r="R5170">
        <v>285.10000000000002</v>
      </c>
      <c r="S5170" t="s">
        <v>443</v>
      </c>
      <c r="T5170" t="s">
        <v>443</v>
      </c>
      <c r="U5170" t="s">
        <v>443</v>
      </c>
      <c r="V5170" t="s">
        <v>443</v>
      </c>
      <c r="W5170" t="s">
        <v>443</v>
      </c>
      <c r="X5170" t="s">
        <v>443</v>
      </c>
      <c r="Y5170" t="s">
        <v>443</v>
      </c>
      <c r="Z5170" t="s">
        <v>439</v>
      </c>
      <c r="AA5170" t="s">
        <v>439</v>
      </c>
      <c r="AB5170" t="s">
        <v>439</v>
      </c>
      <c r="AC5170" t="s">
        <v>445</v>
      </c>
      <c r="AD5170" t="s">
        <v>445</v>
      </c>
      <c r="AE5170" t="s">
        <v>445</v>
      </c>
      <c r="AF5170" t="s">
        <v>445</v>
      </c>
      <c r="AG5170" t="s">
        <v>445</v>
      </c>
      <c r="AH5170" t="s">
        <v>445</v>
      </c>
      <c r="AI5170" t="s">
        <v>439</v>
      </c>
      <c r="AJ5170" t="s">
        <v>439</v>
      </c>
      <c r="AK5170">
        <v>1.629E-3</v>
      </c>
      <c r="AL5170">
        <v>4.9919999999999999E-4</v>
      </c>
      <c r="AM5170">
        <v>3.5720000000000002E-2</v>
      </c>
      <c r="AN5170">
        <v>2.1360000000000001E-2</v>
      </c>
      <c r="AO5170">
        <v>2.5299999999999998</v>
      </c>
      <c r="AP5170">
        <v>38</v>
      </c>
      <c r="AQ5170" t="str">
        <f t="shared" si="1030"/>
        <v/>
      </c>
      <c r="AR5170" t="s">
        <v>4228</v>
      </c>
      <c r="AS5170" t="s">
        <v>4229</v>
      </c>
      <c r="AT5170" t="str">
        <f t="shared" si="1031"/>
        <v/>
      </c>
      <c r="AU5170" t="str">
        <f t="shared" si="1044"/>
        <v/>
      </c>
      <c r="AV5170" t="str">
        <f t="shared" si="1045"/>
        <v/>
      </c>
      <c r="AW5170" s="19" t="str">
        <f t="shared" si="1046"/>
        <v/>
      </c>
      <c r="AX5170" t="s">
        <v>443</v>
      </c>
      <c r="AY5170" s="20" t="e">
        <f t="shared" si="1032"/>
        <v>#VALUE!</v>
      </c>
      <c r="AZ5170" t="s">
        <v>443</v>
      </c>
      <c r="BA5170" s="20" t="e">
        <f t="shared" si="1033"/>
        <v>#VALUE!</v>
      </c>
      <c r="BB5170" t="s">
        <v>443</v>
      </c>
      <c r="BC5170" t="s">
        <v>443</v>
      </c>
      <c r="BD5170" s="20" t="e">
        <f t="shared" si="1034"/>
        <v>#VALUE!</v>
      </c>
      <c r="BE5170" t="s">
        <v>439</v>
      </c>
      <c r="BF5170" s="27" t="e">
        <f t="shared" si="1035"/>
        <v>#VALUE!</v>
      </c>
      <c r="BG5170" t="s">
        <v>439</v>
      </c>
      <c r="BH5170" t="s">
        <v>439</v>
      </c>
      <c r="BI5170" s="27" t="e">
        <f t="shared" si="1036"/>
        <v>#VALUE!</v>
      </c>
      <c r="BJ5170" t="s">
        <v>445</v>
      </c>
      <c r="BK5170" t="s">
        <v>445</v>
      </c>
      <c r="BL5170" s="20" t="e">
        <f t="shared" si="1037"/>
        <v>#VALUE!</v>
      </c>
    </row>
    <row r="5171" spans="1:64" hidden="1" outlineLevel="2" collapsed="1" x14ac:dyDescent="0.35">
      <c r="A5171" t="s">
        <v>443</v>
      </c>
      <c r="B5171" t="s">
        <v>443</v>
      </c>
      <c r="C5171" t="s">
        <v>457</v>
      </c>
      <c r="D5171" t="s">
        <v>458</v>
      </c>
      <c r="E5171" t="s">
        <v>508</v>
      </c>
      <c r="F5171" t="s">
        <v>509</v>
      </c>
      <c r="G5171" t="s">
        <v>459</v>
      </c>
      <c r="H5171" t="s">
        <v>460</v>
      </c>
      <c r="I5171" t="s">
        <v>463</v>
      </c>
      <c r="J5171" t="s">
        <v>464</v>
      </c>
      <c r="K5171" t="s">
        <v>466</v>
      </c>
      <c r="L5171" t="s">
        <v>510</v>
      </c>
      <c r="M5171" t="s">
        <v>468</v>
      </c>
      <c r="N5171" t="s">
        <v>511</v>
      </c>
      <c r="O5171" t="s">
        <v>512</v>
      </c>
      <c r="P5171" t="s">
        <v>513</v>
      </c>
      <c r="Q5171" t="s">
        <v>514</v>
      </c>
      <c r="R5171" t="s">
        <v>515</v>
      </c>
      <c r="S5171" t="s">
        <v>516</v>
      </c>
      <c r="T5171" t="s">
        <v>517</v>
      </c>
      <c r="U5171" t="s">
        <v>469</v>
      </c>
      <c r="V5171" t="s">
        <v>518</v>
      </c>
      <c r="W5171" t="s">
        <v>519</v>
      </c>
      <c r="X5171" t="s">
        <v>520</v>
      </c>
      <c r="Y5171" t="s">
        <v>521</v>
      </c>
      <c r="Z5171" t="s">
        <v>522</v>
      </c>
      <c r="AA5171" t="s">
        <v>523</v>
      </c>
      <c r="AB5171" t="s">
        <v>524</v>
      </c>
      <c r="AC5171" t="s">
        <v>525</v>
      </c>
      <c r="AD5171" t="s">
        <v>526</v>
      </c>
      <c r="AE5171" t="s">
        <v>527</v>
      </c>
      <c r="AF5171" t="s">
        <v>480</v>
      </c>
      <c r="AG5171" t="s">
        <v>528</v>
      </c>
      <c r="AH5171" t="s">
        <v>529</v>
      </c>
      <c r="AI5171" t="s">
        <v>462</v>
      </c>
      <c r="AJ5171" t="s">
        <v>530</v>
      </c>
      <c r="AK5171" t="s">
        <v>531</v>
      </c>
      <c r="AL5171" t="s">
        <v>532</v>
      </c>
      <c r="AM5171" t="s">
        <v>533</v>
      </c>
      <c r="AN5171" t="s">
        <v>534</v>
      </c>
      <c r="AO5171" t="s">
        <v>535</v>
      </c>
      <c r="AP5171" t="s">
        <v>536</v>
      </c>
      <c r="AQ5171" t="str">
        <f t="shared" si="1030"/>
        <v>Identifying Node</v>
      </c>
      <c r="AT5171" t="str">
        <f t="shared" si="1031"/>
        <v>Identifying No</v>
      </c>
      <c r="AU5171" t="str">
        <f t="shared" si="1044"/>
        <v xml:space="preserve">ifying </v>
      </c>
      <c r="AV5171" t="str">
        <f t="shared" si="1045"/>
        <v xml:space="preserve">ifying </v>
      </c>
      <c r="AW5171" s="19" t="str">
        <f t="shared" si="1046"/>
        <v>ifying</v>
      </c>
      <c r="AX5171" t="s">
        <v>518</v>
      </c>
      <c r="AY5171" s="20" t="e">
        <f t="shared" si="1032"/>
        <v>#VALUE!</v>
      </c>
      <c r="AZ5171" t="s">
        <v>519</v>
      </c>
      <c r="BA5171" s="20" t="e">
        <f t="shared" si="1033"/>
        <v>#VALUE!</v>
      </c>
      <c r="BB5171" t="s">
        <v>520</v>
      </c>
      <c r="BC5171" t="s">
        <v>521</v>
      </c>
      <c r="BD5171" s="20" t="e">
        <f t="shared" si="1034"/>
        <v>#VALUE!</v>
      </c>
      <c r="BE5171" t="s">
        <v>522</v>
      </c>
      <c r="BF5171" s="27" t="e">
        <f t="shared" si="1035"/>
        <v>#VALUE!</v>
      </c>
      <c r="BG5171" t="s">
        <v>523</v>
      </c>
      <c r="BH5171" t="s">
        <v>524</v>
      </c>
      <c r="BI5171" s="27" t="e">
        <f t="shared" si="1036"/>
        <v>#VALUE!</v>
      </c>
      <c r="BJ5171" t="s">
        <v>525</v>
      </c>
      <c r="BK5171" t="s">
        <v>526</v>
      </c>
      <c r="BL5171" s="20" t="e">
        <f t="shared" si="1037"/>
        <v>#VALUE!</v>
      </c>
    </row>
    <row r="5172" spans="1:64" hidden="1" outlineLevel="2" collapsed="1" x14ac:dyDescent="0.35">
      <c r="A5172" t="s">
        <v>443</v>
      </c>
      <c r="B5172" t="s">
        <v>443</v>
      </c>
      <c r="C5172" t="b">
        <v>0</v>
      </c>
      <c r="D5172" t="s">
        <v>439</v>
      </c>
      <c r="E5172" t="s">
        <v>538</v>
      </c>
      <c r="F5172" t="s">
        <v>539</v>
      </c>
      <c r="G5172" t="s">
        <v>4226</v>
      </c>
      <c r="H5172" t="s">
        <v>443</v>
      </c>
      <c r="I5172">
        <v>1</v>
      </c>
      <c r="J5172">
        <v>2</v>
      </c>
      <c r="K5172" t="s">
        <v>3662</v>
      </c>
      <c r="L5172" t="s">
        <v>4225</v>
      </c>
      <c r="M5172">
        <v>0</v>
      </c>
      <c r="N5172">
        <v>2</v>
      </c>
      <c r="O5172">
        <v>0.38740000000000002</v>
      </c>
      <c r="P5172">
        <v>0</v>
      </c>
      <c r="Q5172">
        <v>1</v>
      </c>
      <c r="R5172">
        <v>1</v>
      </c>
      <c r="S5172">
        <v>465.28685999999999</v>
      </c>
      <c r="T5172">
        <v>929.56645000000003</v>
      </c>
      <c r="U5172">
        <v>929.56660999999997</v>
      </c>
      <c r="V5172">
        <v>-0.17</v>
      </c>
      <c r="W5172">
        <v>-8.0000000000000007E-5</v>
      </c>
      <c r="X5172" t="s">
        <v>540</v>
      </c>
      <c r="Y5172" t="s">
        <v>541</v>
      </c>
      <c r="Z5172">
        <v>0</v>
      </c>
      <c r="AA5172">
        <v>30</v>
      </c>
      <c r="AB5172">
        <v>47.4465</v>
      </c>
      <c r="AC5172">
        <v>31077</v>
      </c>
      <c r="AD5172" t="s">
        <v>568</v>
      </c>
      <c r="AE5172" t="s">
        <v>569</v>
      </c>
      <c r="AF5172" t="s">
        <v>443</v>
      </c>
      <c r="AG5172">
        <v>2.5299999999999998</v>
      </c>
      <c r="AH5172" t="s">
        <v>443</v>
      </c>
      <c r="AI5172" t="b">
        <v>0</v>
      </c>
      <c r="AJ5172" t="s">
        <v>443</v>
      </c>
      <c r="AK5172" t="s">
        <v>443</v>
      </c>
      <c r="AL5172" t="s">
        <v>443</v>
      </c>
      <c r="AM5172">
        <v>4.9919999999999999E-4</v>
      </c>
      <c r="AN5172">
        <v>2.1360000000000001E-2</v>
      </c>
      <c r="AO5172">
        <v>37406136</v>
      </c>
      <c r="AP5172">
        <v>47.54</v>
      </c>
      <c r="AQ5172" t="str">
        <f t="shared" si="1030"/>
        <v>Sequest HT (A2)</v>
      </c>
      <c r="AT5172" t="str">
        <f t="shared" si="1031"/>
        <v>Sequest HT (A2</v>
      </c>
      <c r="AU5172" t="str">
        <f t="shared" si="1044"/>
        <v>st HT (</v>
      </c>
      <c r="AV5172" t="str">
        <f t="shared" si="1045"/>
        <v>st HT (</v>
      </c>
      <c r="AW5172" s="19" t="str">
        <f t="shared" si="1046"/>
        <v xml:space="preserve">st HT </v>
      </c>
      <c r="AX5172">
        <v>-0.17</v>
      </c>
      <c r="AY5172" s="20">
        <f t="shared" si="1032"/>
        <v>4.7058823529411766E-4</v>
      </c>
      <c r="AZ5172">
        <v>-8.0000000000000007E-5</v>
      </c>
      <c r="BA5172" s="20" t="e">
        <f t="shared" si="1033"/>
        <v>#VALUE!</v>
      </c>
      <c r="BB5172" t="s">
        <v>540</v>
      </c>
      <c r="BC5172" t="s">
        <v>541</v>
      </c>
      <c r="BD5172" s="20" t="e">
        <f t="shared" si="1034"/>
        <v>#VALUE!</v>
      </c>
      <c r="BE5172">
        <v>0</v>
      </c>
      <c r="BF5172" s="27" t="e">
        <f t="shared" si="1035"/>
        <v>#VALUE!</v>
      </c>
      <c r="BG5172">
        <v>30</v>
      </c>
      <c r="BH5172">
        <v>47.4465</v>
      </c>
      <c r="BI5172" s="27">
        <f t="shared" si="1036"/>
        <v>654.99035756062085</v>
      </c>
      <c r="BJ5172">
        <v>31077</v>
      </c>
      <c r="BK5172" t="s">
        <v>568</v>
      </c>
      <c r="BL5172" s="20" t="e">
        <f t="shared" si="1037"/>
        <v>#VALUE!</v>
      </c>
    </row>
    <row r="5173" spans="1:64" hidden="1" outlineLevel="2" collapsed="1" x14ac:dyDescent="0.35">
      <c r="A5173" t="s">
        <v>443</v>
      </c>
      <c r="B5173" t="s">
        <v>443</v>
      </c>
      <c r="C5173" t="b">
        <v>0</v>
      </c>
      <c r="D5173" t="s">
        <v>439</v>
      </c>
      <c r="E5173" t="s">
        <v>538</v>
      </c>
      <c r="F5173" t="s">
        <v>539</v>
      </c>
      <c r="G5173" t="s">
        <v>4226</v>
      </c>
      <c r="H5173" t="s">
        <v>443</v>
      </c>
      <c r="I5173">
        <v>1</v>
      </c>
      <c r="J5173">
        <v>2</v>
      </c>
      <c r="K5173" t="s">
        <v>3662</v>
      </c>
      <c r="L5173" t="s">
        <v>4225</v>
      </c>
      <c r="M5173">
        <v>0</v>
      </c>
      <c r="N5173">
        <v>2</v>
      </c>
      <c r="O5173">
        <v>0.38250000000000001</v>
      </c>
      <c r="P5173">
        <v>0</v>
      </c>
      <c r="Q5173">
        <v>1</v>
      </c>
      <c r="R5173">
        <v>1</v>
      </c>
      <c r="S5173">
        <v>465.28683000000001</v>
      </c>
      <c r="T5173">
        <v>929.56637999999998</v>
      </c>
      <c r="U5173">
        <v>929.56660999999997</v>
      </c>
      <c r="V5173">
        <v>-0.25</v>
      </c>
      <c r="W5173">
        <v>-1.2E-4</v>
      </c>
      <c r="X5173" t="s">
        <v>540</v>
      </c>
      <c r="Y5173" t="s">
        <v>541</v>
      </c>
      <c r="Z5173">
        <v>10.84496</v>
      </c>
      <c r="AA5173">
        <v>25.885000000000002</v>
      </c>
      <c r="AB5173">
        <v>47.491500000000002</v>
      </c>
      <c r="AC5173">
        <v>31044</v>
      </c>
      <c r="AD5173" t="s">
        <v>554</v>
      </c>
      <c r="AE5173" t="s">
        <v>555</v>
      </c>
      <c r="AF5173" t="s">
        <v>443</v>
      </c>
      <c r="AG5173">
        <v>2.5099999999999998</v>
      </c>
      <c r="AH5173" t="s">
        <v>443</v>
      </c>
      <c r="AI5173" t="b">
        <v>0</v>
      </c>
      <c r="AJ5173" t="s">
        <v>443</v>
      </c>
      <c r="AK5173" t="s">
        <v>443</v>
      </c>
      <c r="AL5173" t="s">
        <v>443</v>
      </c>
      <c r="AM5173">
        <v>1.8990000000000001E-3</v>
      </c>
      <c r="AN5173">
        <v>4.4549999999999999E-2</v>
      </c>
      <c r="AO5173">
        <v>63063148</v>
      </c>
      <c r="AP5173">
        <v>47.54</v>
      </c>
      <c r="AQ5173" t="str">
        <f t="shared" si="1030"/>
        <v>Sequest HT (A2)</v>
      </c>
      <c r="AT5173" t="str">
        <f t="shared" si="1031"/>
        <v>Sequest HT (A2</v>
      </c>
      <c r="AU5173" t="str">
        <f t="shared" si="1044"/>
        <v>st HT (</v>
      </c>
      <c r="AV5173" t="str">
        <f t="shared" si="1045"/>
        <v>st HT (</v>
      </c>
      <c r="AW5173" s="19" t="str">
        <f t="shared" si="1046"/>
        <v xml:space="preserve">st HT </v>
      </c>
      <c r="AX5173">
        <v>-0.25</v>
      </c>
      <c r="AY5173" s="20">
        <f t="shared" si="1032"/>
        <v>4.8000000000000001E-4</v>
      </c>
      <c r="AZ5173">
        <v>-1.2E-4</v>
      </c>
      <c r="BA5173" s="20" t="e">
        <f t="shared" si="1033"/>
        <v>#VALUE!</v>
      </c>
      <c r="BB5173" t="s">
        <v>540</v>
      </c>
      <c r="BC5173" t="s">
        <v>541</v>
      </c>
      <c r="BD5173" s="20" t="e">
        <f t="shared" si="1034"/>
        <v>#VALUE!</v>
      </c>
      <c r="BE5173">
        <v>10.84496</v>
      </c>
      <c r="BF5173" s="27" t="e">
        <f t="shared" si="1035"/>
        <v>#VALUE!</v>
      </c>
      <c r="BG5173">
        <v>25.885000000000002</v>
      </c>
      <c r="BH5173">
        <v>47.491500000000002</v>
      </c>
      <c r="BI5173" s="27">
        <f t="shared" si="1036"/>
        <v>653.67486813429764</v>
      </c>
      <c r="BJ5173">
        <v>31044</v>
      </c>
      <c r="BK5173" t="s">
        <v>554</v>
      </c>
      <c r="BL5173" s="20" t="e">
        <f t="shared" si="1037"/>
        <v>#VALUE!</v>
      </c>
    </row>
    <row r="5174" spans="1:64" hidden="1" outlineLevel="2" collapsed="1" x14ac:dyDescent="0.35">
      <c r="A5174" t="s">
        <v>443</v>
      </c>
      <c r="B5174" t="s">
        <v>443</v>
      </c>
      <c r="C5174" t="b">
        <v>0</v>
      </c>
      <c r="D5174" t="s">
        <v>439</v>
      </c>
      <c r="E5174" t="s">
        <v>538</v>
      </c>
      <c r="F5174" t="s">
        <v>539</v>
      </c>
      <c r="G5174" t="s">
        <v>4226</v>
      </c>
      <c r="H5174" t="s">
        <v>443</v>
      </c>
      <c r="I5174">
        <v>1</v>
      </c>
      <c r="J5174">
        <v>2</v>
      </c>
      <c r="K5174" t="s">
        <v>3662</v>
      </c>
      <c r="L5174" t="s">
        <v>4225</v>
      </c>
      <c r="M5174">
        <v>0</v>
      </c>
      <c r="N5174">
        <v>2</v>
      </c>
      <c r="O5174">
        <v>0.3347</v>
      </c>
      <c r="P5174">
        <v>0</v>
      </c>
      <c r="Q5174">
        <v>1</v>
      </c>
      <c r="R5174">
        <v>1</v>
      </c>
      <c r="S5174">
        <v>465.28676999999999</v>
      </c>
      <c r="T5174">
        <v>929.56626000000006</v>
      </c>
      <c r="U5174">
        <v>929.56660999999997</v>
      </c>
      <c r="V5174">
        <v>-0.37</v>
      </c>
      <c r="W5174">
        <v>-1.7000000000000001E-4</v>
      </c>
      <c r="X5174" t="s">
        <v>540</v>
      </c>
      <c r="Y5174" t="s">
        <v>541</v>
      </c>
      <c r="Z5174">
        <v>7.4827279999999998</v>
      </c>
      <c r="AA5174">
        <v>14.35</v>
      </c>
      <c r="AB5174">
        <v>47.494399999999999</v>
      </c>
      <c r="AC5174">
        <v>31565</v>
      </c>
      <c r="AD5174" t="s">
        <v>551</v>
      </c>
      <c r="AE5174" t="s">
        <v>552</v>
      </c>
      <c r="AF5174" t="s">
        <v>443</v>
      </c>
      <c r="AG5174">
        <v>2.5099999999999998</v>
      </c>
      <c r="AH5174" t="s">
        <v>443</v>
      </c>
      <c r="AI5174" t="b">
        <v>0</v>
      </c>
      <c r="AJ5174" t="s">
        <v>443</v>
      </c>
      <c r="AK5174" t="s">
        <v>443</v>
      </c>
      <c r="AL5174" t="s">
        <v>443</v>
      </c>
      <c r="AM5174">
        <v>1.8990000000000001E-3</v>
      </c>
      <c r="AN5174">
        <v>4.9180000000000001E-2</v>
      </c>
      <c r="AO5174">
        <v>84286312</v>
      </c>
      <c r="AP5174">
        <v>47.56</v>
      </c>
      <c r="AQ5174" t="str">
        <f t="shared" si="1030"/>
        <v>Sequest HT (A2)</v>
      </c>
      <c r="AT5174" t="str">
        <f t="shared" si="1031"/>
        <v>Sequest HT (A2</v>
      </c>
      <c r="AU5174" t="str">
        <f t="shared" si="1044"/>
        <v>st HT (</v>
      </c>
      <c r="AV5174" t="str">
        <f t="shared" si="1045"/>
        <v>st HT (</v>
      </c>
      <c r="AW5174" s="19" t="str">
        <f t="shared" si="1046"/>
        <v xml:space="preserve">st HT </v>
      </c>
      <c r="AX5174">
        <v>-0.37</v>
      </c>
      <c r="AY5174" s="20">
        <f t="shared" si="1032"/>
        <v>4.5945945945945947E-4</v>
      </c>
      <c r="AZ5174">
        <v>-1.7000000000000001E-4</v>
      </c>
      <c r="BA5174" s="20" t="e">
        <f t="shared" si="1033"/>
        <v>#VALUE!</v>
      </c>
      <c r="BB5174" t="s">
        <v>540</v>
      </c>
      <c r="BC5174" t="s">
        <v>541</v>
      </c>
      <c r="BD5174" s="20" t="e">
        <f t="shared" si="1034"/>
        <v>#VALUE!</v>
      </c>
      <c r="BE5174">
        <v>7.4827279999999998</v>
      </c>
      <c r="BF5174" s="27" t="e">
        <f t="shared" si="1035"/>
        <v>#VALUE!</v>
      </c>
      <c r="BG5174">
        <v>14.35</v>
      </c>
      <c r="BH5174">
        <v>47.494399999999999</v>
      </c>
      <c r="BI5174" s="27">
        <f t="shared" si="1036"/>
        <v>664.604669182051</v>
      </c>
      <c r="BJ5174">
        <v>31565</v>
      </c>
      <c r="BK5174" t="s">
        <v>551</v>
      </c>
      <c r="BL5174" s="20" t="e">
        <f t="shared" si="1037"/>
        <v>#VALUE!</v>
      </c>
    </row>
    <row r="5175" spans="1:64" collapsed="1" x14ac:dyDescent="0.35">
      <c r="A5175" t="b">
        <v>0</v>
      </c>
      <c r="B5175" t="s">
        <v>439</v>
      </c>
      <c r="C5175" t="s">
        <v>440</v>
      </c>
      <c r="D5175" t="s">
        <v>4230</v>
      </c>
      <c r="E5175" t="s">
        <v>4231</v>
      </c>
      <c r="F5175">
        <v>0</v>
      </c>
      <c r="G5175" t="b">
        <v>0</v>
      </c>
      <c r="H5175">
        <v>9.8520000000000003</v>
      </c>
      <c r="I5175">
        <v>4</v>
      </c>
      <c r="J5175">
        <v>3</v>
      </c>
      <c r="K5175">
        <v>4</v>
      </c>
      <c r="L5175">
        <v>2</v>
      </c>
      <c r="M5175">
        <v>1</v>
      </c>
      <c r="N5175">
        <v>803</v>
      </c>
      <c r="O5175">
        <v>92.4</v>
      </c>
      <c r="P5175">
        <v>4.84</v>
      </c>
      <c r="Q5175">
        <v>71</v>
      </c>
      <c r="R5175">
        <v>8.4600000000000009</v>
      </c>
      <c r="S5175">
        <v>1</v>
      </c>
      <c r="T5175">
        <v>3</v>
      </c>
      <c r="U5175">
        <v>1</v>
      </c>
      <c r="V5175">
        <v>154.4</v>
      </c>
      <c r="W5175">
        <v>17.8</v>
      </c>
      <c r="X5175">
        <v>238.5</v>
      </c>
      <c r="Y5175">
        <v>10.199999999999999</v>
      </c>
      <c r="Z5175" t="s">
        <v>443</v>
      </c>
      <c r="AA5175">
        <v>69</v>
      </c>
      <c r="AB5175">
        <v>164.8</v>
      </c>
      <c r="AC5175">
        <v>48.1</v>
      </c>
      <c r="AD5175">
        <v>197.1</v>
      </c>
      <c r="AE5175" t="s">
        <v>444</v>
      </c>
      <c r="AF5175" t="s">
        <v>444</v>
      </c>
      <c r="AG5175" t="s">
        <v>439</v>
      </c>
      <c r="AH5175" t="s">
        <v>444</v>
      </c>
      <c r="AI5175" t="s">
        <v>445</v>
      </c>
      <c r="AJ5175" t="s">
        <v>444</v>
      </c>
      <c r="AK5175" t="s">
        <v>444</v>
      </c>
      <c r="AL5175" t="s">
        <v>444</v>
      </c>
      <c r="AM5175" t="s">
        <v>445</v>
      </c>
      <c r="AN5175" t="s">
        <v>443</v>
      </c>
      <c r="AQ5175" t="str">
        <f t="shared" si="1030"/>
        <v xml:space="preserve"> GN=HSP90B1 PE=1 SV=1</v>
      </c>
      <c r="AT5175" t="str">
        <f t="shared" si="1031"/>
        <v xml:space="preserve"> GN=HSP90B1 PE</v>
      </c>
      <c r="AU5175" t="str">
        <f>MID(AT5175, 4, 8)</f>
        <v>=HSP90B1</v>
      </c>
      <c r="AV5175" t="str">
        <f>MID(AU5175, 2, 7)</f>
        <v>HSP90B1</v>
      </c>
      <c r="AW5175" s="19" t="str">
        <f>MID(AU5175, 2, 7)</f>
        <v>HSP90B1</v>
      </c>
      <c r="AX5175" s="25">
        <v>154.4</v>
      </c>
      <c r="AY5175" s="26">
        <f t="shared" si="1032"/>
        <v>0.11528497409326426</v>
      </c>
      <c r="AZ5175">
        <v>17.8</v>
      </c>
      <c r="BA5175" s="20">
        <f t="shared" si="1033"/>
        <v>1.5446891191709844</v>
      </c>
      <c r="BB5175">
        <v>238.5</v>
      </c>
      <c r="BC5175">
        <v>10.199999999999999</v>
      </c>
      <c r="BD5175" s="20" t="e">
        <f t="shared" si="1034"/>
        <v>#VALUE!</v>
      </c>
      <c r="BE5175" t="s">
        <v>443</v>
      </c>
      <c r="BF5175" s="27">
        <f t="shared" si="1035"/>
        <v>6.764705882352942</v>
      </c>
      <c r="BG5175">
        <v>69</v>
      </c>
      <c r="BH5175">
        <v>164.8</v>
      </c>
      <c r="BI5175" s="21">
        <f t="shared" si="1036"/>
        <v>0.29186893203883496</v>
      </c>
      <c r="BJ5175">
        <v>48.1</v>
      </c>
      <c r="BK5175">
        <v>197.1</v>
      </c>
      <c r="BL5175" s="20">
        <f t="shared" si="1037"/>
        <v>1.1959951456310678</v>
      </c>
    </row>
    <row r="5176" spans="1:64" hidden="1" outlineLevel="1" collapsed="1" x14ac:dyDescent="0.35">
      <c r="A5176" t="s">
        <v>443</v>
      </c>
      <c r="B5176" t="s">
        <v>457</v>
      </c>
      <c r="C5176" t="s">
        <v>458</v>
      </c>
      <c r="D5176" t="s">
        <v>459</v>
      </c>
      <c r="E5176" t="s">
        <v>460</v>
      </c>
      <c r="F5176" t="s">
        <v>461</v>
      </c>
      <c r="G5176" t="s">
        <v>462</v>
      </c>
      <c r="H5176" t="s">
        <v>463</v>
      </c>
      <c r="I5176" t="s">
        <v>464</v>
      </c>
      <c r="J5176" t="s">
        <v>465</v>
      </c>
      <c r="K5176" t="s">
        <v>466</v>
      </c>
      <c r="L5176" t="s">
        <v>467</v>
      </c>
      <c r="M5176" t="s">
        <v>468</v>
      </c>
      <c r="N5176" t="s">
        <v>469</v>
      </c>
      <c r="O5176" t="s">
        <v>470</v>
      </c>
      <c r="P5176" t="s">
        <v>471</v>
      </c>
      <c r="Q5176" t="s">
        <v>472</v>
      </c>
      <c r="R5176" t="s">
        <v>473</v>
      </c>
      <c r="S5176" t="s">
        <v>474</v>
      </c>
      <c r="T5176" t="s">
        <v>475</v>
      </c>
      <c r="U5176" t="s">
        <v>476</v>
      </c>
      <c r="V5176" t="s">
        <v>477</v>
      </c>
      <c r="W5176" t="s">
        <v>478</v>
      </c>
      <c r="X5176" t="s">
        <v>479</v>
      </c>
      <c r="Y5176" t="s">
        <v>480</v>
      </c>
      <c r="Z5176" t="s">
        <v>481</v>
      </c>
      <c r="AA5176" t="s">
        <v>482</v>
      </c>
      <c r="AB5176" t="s">
        <v>483</v>
      </c>
      <c r="AC5176" t="s">
        <v>484</v>
      </c>
      <c r="AD5176" t="s">
        <v>485</v>
      </c>
      <c r="AE5176" t="s">
        <v>486</v>
      </c>
      <c r="AF5176" t="s">
        <v>487</v>
      </c>
      <c r="AG5176" t="s">
        <v>488</v>
      </c>
      <c r="AH5176" t="s">
        <v>489</v>
      </c>
      <c r="AI5176" t="s">
        <v>490</v>
      </c>
      <c r="AJ5176" t="s">
        <v>491</v>
      </c>
      <c r="AK5176" t="s">
        <v>492</v>
      </c>
      <c r="AL5176" t="s">
        <v>493</v>
      </c>
      <c r="AM5176" t="s">
        <v>494</v>
      </c>
      <c r="AN5176" t="s">
        <v>495</v>
      </c>
      <c r="AO5176" t="s">
        <v>496</v>
      </c>
      <c r="AP5176" t="s">
        <v>497</v>
      </c>
      <c r="AQ5176" t="str">
        <f t="shared" si="1030"/>
        <v>Modifications</v>
      </c>
      <c r="AR5176" t="s">
        <v>498</v>
      </c>
      <c r="AS5176" t="s">
        <v>499</v>
      </c>
      <c r="AT5176" t="str">
        <f t="shared" si="1031"/>
        <v>Modifications</v>
      </c>
      <c r="AU5176" t="str">
        <f t="shared" ref="AU5176:AU5208" si="1047">MID(AT5176, 6, 7)</f>
        <v>ication</v>
      </c>
      <c r="AV5176" t="str">
        <f t="shared" ref="AV5176:AV5208" si="1048">MID(AT5176, 6, 7)</f>
        <v>ication</v>
      </c>
      <c r="AW5176" s="19" t="str">
        <f t="shared" ref="AW5176:AW5208" si="1049">LEFT(AU5176, 6)</f>
        <v>icatio</v>
      </c>
      <c r="AX5176" t="s">
        <v>477</v>
      </c>
      <c r="AY5176" s="20" t="e">
        <f t="shared" si="1032"/>
        <v>#VALUE!</v>
      </c>
      <c r="AZ5176" t="s">
        <v>478</v>
      </c>
      <c r="BA5176" s="20" t="e">
        <f t="shared" si="1033"/>
        <v>#VALUE!</v>
      </c>
      <c r="BB5176" t="s">
        <v>479</v>
      </c>
      <c r="BC5176" t="s">
        <v>480</v>
      </c>
      <c r="BD5176" s="20" t="e">
        <f t="shared" si="1034"/>
        <v>#VALUE!</v>
      </c>
      <c r="BE5176" t="s">
        <v>481</v>
      </c>
      <c r="BF5176" s="27" t="e">
        <f t="shared" si="1035"/>
        <v>#VALUE!</v>
      </c>
      <c r="BG5176" t="s">
        <v>482</v>
      </c>
      <c r="BH5176" t="s">
        <v>483</v>
      </c>
      <c r="BI5176" s="27" t="e">
        <f t="shared" si="1036"/>
        <v>#VALUE!</v>
      </c>
      <c r="BJ5176" t="s">
        <v>484</v>
      </c>
      <c r="BK5176" t="s">
        <v>485</v>
      </c>
      <c r="BL5176" s="20" t="e">
        <f t="shared" si="1037"/>
        <v>#VALUE!</v>
      </c>
    </row>
    <row r="5177" spans="1:64" hidden="1" outlineLevel="1" x14ac:dyDescent="0.35">
      <c r="A5177" t="s">
        <v>443</v>
      </c>
      <c r="B5177" t="b">
        <v>0</v>
      </c>
      <c r="C5177" t="s">
        <v>439</v>
      </c>
      <c r="D5177" t="s">
        <v>4232</v>
      </c>
      <c r="E5177" t="s">
        <v>443</v>
      </c>
      <c r="F5177" t="s">
        <v>443</v>
      </c>
      <c r="G5177" t="b">
        <v>0</v>
      </c>
      <c r="H5177">
        <v>1</v>
      </c>
      <c r="I5177">
        <v>3</v>
      </c>
      <c r="J5177">
        <v>4</v>
      </c>
      <c r="K5177" t="s">
        <v>3680</v>
      </c>
      <c r="L5177" t="s">
        <v>4233</v>
      </c>
      <c r="M5177">
        <v>0</v>
      </c>
      <c r="N5177">
        <v>2009.0127</v>
      </c>
      <c r="O5177">
        <v>0</v>
      </c>
      <c r="P5177">
        <v>675.9</v>
      </c>
      <c r="Q5177" t="s">
        <v>443</v>
      </c>
      <c r="R5177">
        <v>224.1</v>
      </c>
      <c r="S5177" t="s">
        <v>443</v>
      </c>
      <c r="T5177" t="s">
        <v>443</v>
      </c>
      <c r="U5177" t="s">
        <v>443</v>
      </c>
      <c r="V5177" t="s">
        <v>443</v>
      </c>
      <c r="W5177" t="s">
        <v>443</v>
      </c>
      <c r="X5177" t="s">
        <v>443</v>
      </c>
      <c r="Y5177" t="s">
        <v>443</v>
      </c>
      <c r="Z5177" t="s">
        <v>439</v>
      </c>
      <c r="AA5177" t="s">
        <v>439</v>
      </c>
      <c r="AB5177" t="s">
        <v>444</v>
      </c>
      <c r="AC5177" t="s">
        <v>445</v>
      </c>
      <c r="AD5177" t="s">
        <v>445</v>
      </c>
      <c r="AE5177" t="s">
        <v>445</v>
      </c>
      <c r="AF5177" t="s">
        <v>445</v>
      </c>
      <c r="AG5177" t="s">
        <v>445</v>
      </c>
      <c r="AH5177" t="s">
        <v>445</v>
      </c>
      <c r="AI5177" t="s">
        <v>439</v>
      </c>
      <c r="AJ5177" t="s">
        <v>439</v>
      </c>
      <c r="AK5177">
        <v>0</v>
      </c>
      <c r="AL5177">
        <v>0</v>
      </c>
      <c r="AM5177">
        <v>2.48E-5</v>
      </c>
      <c r="AN5177">
        <v>2.427E-5</v>
      </c>
      <c r="AO5177">
        <v>3.14</v>
      </c>
      <c r="AP5177">
        <v>92</v>
      </c>
      <c r="AQ5177" t="str">
        <f t="shared" si="1030"/>
        <v/>
      </c>
      <c r="AR5177" t="s">
        <v>4234</v>
      </c>
      <c r="AS5177" t="s">
        <v>4235</v>
      </c>
      <c r="AT5177" t="str">
        <f t="shared" si="1031"/>
        <v/>
      </c>
      <c r="AU5177" t="str">
        <f t="shared" si="1047"/>
        <v/>
      </c>
      <c r="AV5177" t="str">
        <f t="shared" si="1048"/>
        <v/>
      </c>
      <c r="AW5177" s="19" t="str">
        <f t="shared" si="1049"/>
        <v/>
      </c>
      <c r="AX5177" t="s">
        <v>443</v>
      </c>
      <c r="AY5177" s="20" t="e">
        <f t="shared" si="1032"/>
        <v>#VALUE!</v>
      </c>
      <c r="AZ5177" t="s">
        <v>443</v>
      </c>
      <c r="BA5177" s="20" t="e">
        <f t="shared" si="1033"/>
        <v>#VALUE!</v>
      </c>
      <c r="BB5177" t="s">
        <v>443</v>
      </c>
      <c r="BC5177" t="s">
        <v>443</v>
      </c>
      <c r="BD5177" s="20" t="e">
        <f t="shared" si="1034"/>
        <v>#VALUE!</v>
      </c>
      <c r="BE5177" t="s">
        <v>439</v>
      </c>
      <c r="BF5177" s="27" t="e">
        <f t="shared" si="1035"/>
        <v>#VALUE!</v>
      </c>
      <c r="BG5177" t="s">
        <v>439</v>
      </c>
      <c r="BH5177" t="s">
        <v>444</v>
      </c>
      <c r="BI5177" s="27" t="e">
        <f t="shared" si="1036"/>
        <v>#VALUE!</v>
      </c>
      <c r="BJ5177" t="s">
        <v>445</v>
      </c>
      <c r="BK5177" t="s">
        <v>445</v>
      </c>
      <c r="BL5177" s="20" t="e">
        <f t="shared" si="1037"/>
        <v>#VALUE!</v>
      </c>
    </row>
    <row r="5178" spans="1:64" hidden="1" outlineLevel="2" collapsed="1" x14ac:dyDescent="0.35">
      <c r="A5178" t="s">
        <v>443</v>
      </c>
      <c r="B5178" t="s">
        <v>443</v>
      </c>
      <c r="C5178" t="s">
        <v>457</v>
      </c>
      <c r="D5178" t="s">
        <v>458</v>
      </c>
      <c r="E5178" t="s">
        <v>508</v>
      </c>
      <c r="F5178" t="s">
        <v>509</v>
      </c>
      <c r="G5178" t="s">
        <v>459</v>
      </c>
      <c r="H5178" t="s">
        <v>460</v>
      </c>
      <c r="I5178" t="s">
        <v>463</v>
      </c>
      <c r="J5178" t="s">
        <v>464</v>
      </c>
      <c r="K5178" t="s">
        <v>466</v>
      </c>
      <c r="L5178" t="s">
        <v>510</v>
      </c>
      <c r="M5178" t="s">
        <v>468</v>
      </c>
      <c r="N5178" t="s">
        <v>511</v>
      </c>
      <c r="O5178" t="s">
        <v>512</v>
      </c>
      <c r="P5178" t="s">
        <v>513</v>
      </c>
      <c r="Q5178" t="s">
        <v>514</v>
      </c>
      <c r="R5178" t="s">
        <v>515</v>
      </c>
      <c r="S5178" t="s">
        <v>516</v>
      </c>
      <c r="T5178" t="s">
        <v>517</v>
      </c>
      <c r="U5178" t="s">
        <v>469</v>
      </c>
      <c r="V5178" t="s">
        <v>518</v>
      </c>
      <c r="W5178" t="s">
        <v>519</v>
      </c>
      <c r="X5178" t="s">
        <v>520</v>
      </c>
      <c r="Y5178" t="s">
        <v>521</v>
      </c>
      <c r="Z5178" t="s">
        <v>522</v>
      </c>
      <c r="AA5178" t="s">
        <v>523</v>
      </c>
      <c r="AB5178" t="s">
        <v>524</v>
      </c>
      <c r="AC5178" t="s">
        <v>525</v>
      </c>
      <c r="AD5178" t="s">
        <v>526</v>
      </c>
      <c r="AE5178" t="s">
        <v>527</v>
      </c>
      <c r="AF5178" t="s">
        <v>480</v>
      </c>
      <c r="AG5178" t="s">
        <v>528</v>
      </c>
      <c r="AH5178" t="s">
        <v>529</v>
      </c>
      <c r="AI5178" t="s">
        <v>462</v>
      </c>
      <c r="AJ5178" t="s">
        <v>530</v>
      </c>
      <c r="AK5178" t="s">
        <v>531</v>
      </c>
      <c r="AL5178" t="s">
        <v>532</v>
      </c>
      <c r="AM5178" t="s">
        <v>533</v>
      </c>
      <c r="AN5178" t="s">
        <v>534</v>
      </c>
      <c r="AO5178" t="s">
        <v>535</v>
      </c>
      <c r="AP5178" t="s">
        <v>536</v>
      </c>
      <c r="AQ5178" t="str">
        <f t="shared" si="1030"/>
        <v>Identifying Node</v>
      </c>
      <c r="AT5178" t="str">
        <f t="shared" si="1031"/>
        <v>Identifying No</v>
      </c>
      <c r="AU5178" t="str">
        <f t="shared" si="1047"/>
        <v xml:space="preserve">ifying </v>
      </c>
      <c r="AV5178" t="str">
        <f t="shared" si="1048"/>
        <v xml:space="preserve">ifying </v>
      </c>
      <c r="AW5178" s="19" t="str">
        <f t="shared" si="1049"/>
        <v>ifying</v>
      </c>
      <c r="AX5178" t="s">
        <v>518</v>
      </c>
      <c r="AY5178" s="20" t="e">
        <f t="shared" si="1032"/>
        <v>#VALUE!</v>
      </c>
      <c r="AZ5178" t="s">
        <v>519</v>
      </c>
      <c r="BA5178" s="20" t="e">
        <f t="shared" si="1033"/>
        <v>#VALUE!</v>
      </c>
      <c r="BB5178" t="s">
        <v>520</v>
      </c>
      <c r="BC5178" t="s">
        <v>521</v>
      </c>
      <c r="BD5178" s="20" t="e">
        <f t="shared" si="1034"/>
        <v>#VALUE!</v>
      </c>
      <c r="BE5178" t="s">
        <v>522</v>
      </c>
      <c r="BF5178" s="27" t="e">
        <f t="shared" si="1035"/>
        <v>#VALUE!</v>
      </c>
      <c r="BG5178" t="s">
        <v>523</v>
      </c>
      <c r="BH5178" t="s">
        <v>524</v>
      </c>
      <c r="BI5178" s="27" t="e">
        <f t="shared" si="1036"/>
        <v>#VALUE!</v>
      </c>
      <c r="BJ5178" t="s">
        <v>525</v>
      </c>
      <c r="BK5178" t="s">
        <v>526</v>
      </c>
      <c r="BL5178" s="20" t="e">
        <f t="shared" si="1037"/>
        <v>#VALUE!</v>
      </c>
    </row>
    <row r="5179" spans="1:64" hidden="1" outlineLevel="2" collapsed="1" x14ac:dyDescent="0.35">
      <c r="A5179" t="s">
        <v>443</v>
      </c>
      <c r="B5179" t="s">
        <v>443</v>
      </c>
      <c r="C5179" t="b">
        <v>0</v>
      </c>
      <c r="D5179" t="s">
        <v>439</v>
      </c>
      <c r="E5179" t="s">
        <v>557</v>
      </c>
      <c r="F5179" t="s">
        <v>550</v>
      </c>
      <c r="G5179" t="s">
        <v>4232</v>
      </c>
      <c r="H5179" t="s">
        <v>443</v>
      </c>
      <c r="I5179">
        <v>1</v>
      </c>
      <c r="J5179">
        <v>3</v>
      </c>
      <c r="K5179" t="s">
        <v>3680</v>
      </c>
      <c r="L5179" t="s">
        <v>4236</v>
      </c>
      <c r="M5179">
        <v>0</v>
      </c>
      <c r="N5179">
        <v>2</v>
      </c>
      <c r="O5179">
        <v>1</v>
      </c>
      <c r="P5179">
        <v>0</v>
      </c>
      <c r="Q5179">
        <v>1</v>
      </c>
      <c r="R5179">
        <v>1</v>
      </c>
      <c r="S5179">
        <v>1005.00604</v>
      </c>
      <c r="T5179">
        <v>2009.0047999999999</v>
      </c>
      <c r="U5179">
        <v>2009.0127</v>
      </c>
      <c r="V5179">
        <v>-3.93</v>
      </c>
      <c r="W5179">
        <v>-3.9500000000000004E-3</v>
      </c>
      <c r="X5179" t="s">
        <v>540</v>
      </c>
      <c r="Y5179" t="s">
        <v>541</v>
      </c>
      <c r="Z5179">
        <v>0</v>
      </c>
      <c r="AA5179">
        <v>30</v>
      </c>
      <c r="AB5179">
        <v>66.9405</v>
      </c>
      <c r="AC5179">
        <v>48659</v>
      </c>
      <c r="AD5179" t="s">
        <v>554</v>
      </c>
      <c r="AE5179" t="s">
        <v>555</v>
      </c>
      <c r="AF5179" t="s">
        <v>1024</v>
      </c>
      <c r="AG5179" t="s">
        <v>443</v>
      </c>
      <c r="AH5179">
        <v>82</v>
      </c>
      <c r="AI5179" t="b">
        <v>0</v>
      </c>
      <c r="AJ5179">
        <v>53</v>
      </c>
      <c r="AK5179">
        <v>35</v>
      </c>
      <c r="AL5179">
        <v>1.3521530658108499E-7</v>
      </c>
      <c r="AM5179">
        <v>0</v>
      </c>
      <c r="AN5179">
        <v>1.872E-5</v>
      </c>
      <c r="AO5179" t="s">
        <v>443</v>
      </c>
      <c r="AP5179" t="s">
        <v>443</v>
      </c>
      <c r="AQ5179" t="str">
        <f t="shared" si="1030"/>
        <v>Mascot (A5)</v>
      </c>
      <c r="AT5179" t="str">
        <f t="shared" si="1031"/>
        <v>Mascot (A5)</v>
      </c>
      <c r="AU5179" t="str">
        <f t="shared" si="1047"/>
        <v>t (A5)</v>
      </c>
      <c r="AV5179" t="str">
        <f t="shared" si="1048"/>
        <v>t (A5)</v>
      </c>
      <c r="AW5179" s="19" t="str">
        <f t="shared" si="1049"/>
        <v>t (A5)</v>
      </c>
      <c r="AX5179">
        <v>-3.93</v>
      </c>
      <c r="AY5179" s="20">
        <f t="shared" si="1032"/>
        <v>1.0050890585241732E-3</v>
      </c>
      <c r="AZ5179">
        <v>-3.9500000000000004E-3</v>
      </c>
      <c r="BA5179" s="20" t="e">
        <f t="shared" si="1033"/>
        <v>#VALUE!</v>
      </c>
      <c r="BB5179" t="s">
        <v>540</v>
      </c>
      <c r="BC5179" t="s">
        <v>541</v>
      </c>
      <c r="BD5179" s="20" t="e">
        <f t="shared" si="1034"/>
        <v>#VALUE!</v>
      </c>
      <c r="BE5179">
        <v>0</v>
      </c>
      <c r="BF5179" s="27" t="e">
        <f t="shared" si="1035"/>
        <v>#VALUE!</v>
      </c>
      <c r="BG5179">
        <v>30</v>
      </c>
      <c r="BH5179">
        <v>66.9405</v>
      </c>
      <c r="BI5179" s="27">
        <f t="shared" si="1036"/>
        <v>726.89926128427487</v>
      </c>
      <c r="BJ5179">
        <v>48659</v>
      </c>
      <c r="BK5179" t="s">
        <v>554</v>
      </c>
      <c r="BL5179" s="20" t="e">
        <f t="shared" si="1037"/>
        <v>#VALUE!</v>
      </c>
    </row>
    <row r="5180" spans="1:64" hidden="1" outlineLevel="2" collapsed="1" x14ac:dyDescent="0.35">
      <c r="A5180" t="s">
        <v>443</v>
      </c>
      <c r="B5180" t="s">
        <v>443</v>
      </c>
      <c r="C5180" t="b">
        <v>0</v>
      </c>
      <c r="D5180" t="s">
        <v>439</v>
      </c>
      <c r="E5180" t="s">
        <v>538</v>
      </c>
      <c r="F5180" t="s">
        <v>550</v>
      </c>
      <c r="G5180" t="s">
        <v>4232</v>
      </c>
      <c r="H5180" t="s">
        <v>443</v>
      </c>
      <c r="I5180">
        <v>1</v>
      </c>
      <c r="J5180">
        <v>3</v>
      </c>
      <c r="K5180" t="s">
        <v>3680</v>
      </c>
      <c r="L5180" t="s">
        <v>4236</v>
      </c>
      <c r="M5180">
        <v>0</v>
      </c>
      <c r="N5180">
        <v>2</v>
      </c>
      <c r="O5180">
        <v>0.67520000000000002</v>
      </c>
      <c r="P5180">
        <v>0</v>
      </c>
      <c r="Q5180">
        <v>1</v>
      </c>
      <c r="R5180">
        <v>1</v>
      </c>
      <c r="S5180">
        <v>1005.00604</v>
      </c>
      <c r="T5180">
        <v>2009.0047999999999</v>
      </c>
      <c r="U5180">
        <v>2009.0127</v>
      </c>
      <c r="V5180">
        <v>-3.93</v>
      </c>
      <c r="W5180">
        <v>-3.9500000000000004E-3</v>
      </c>
      <c r="X5180" t="s">
        <v>540</v>
      </c>
      <c r="Y5180" t="s">
        <v>541</v>
      </c>
      <c r="Z5180">
        <v>0</v>
      </c>
      <c r="AA5180">
        <v>30</v>
      </c>
      <c r="AB5180">
        <v>66.9405</v>
      </c>
      <c r="AC5180">
        <v>48659</v>
      </c>
      <c r="AD5180" t="s">
        <v>554</v>
      </c>
      <c r="AE5180" t="s">
        <v>555</v>
      </c>
      <c r="AF5180" t="s">
        <v>1024</v>
      </c>
      <c r="AG5180">
        <v>3.14</v>
      </c>
      <c r="AH5180" t="s">
        <v>443</v>
      </c>
      <c r="AI5180" t="b">
        <v>0</v>
      </c>
      <c r="AJ5180" t="s">
        <v>443</v>
      </c>
      <c r="AK5180" t="s">
        <v>443</v>
      </c>
      <c r="AL5180" t="s">
        <v>443</v>
      </c>
      <c r="AM5180">
        <v>0</v>
      </c>
      <c r="AN5180">
        <v>2.427E-5</v>
      </c>
      <c r="AO5180" t="s">
        <v>443</v>
      </c>
      <c r="AP5180" t="s">
        <v>443</v>
      </c>
      <c r="AQ5180" t="str">
        <f t="shared" si="1030"/>
        <v>Sequest HT (A2)</v>
      </c>
      <c r="AT5180" t="str">
        <f t="shared" si="1031"/>
        <v>Sequest HT (A2</v>
      </c>
      <c r="AU5180" t="str">
        <f t="shared" si="1047"/>
        <v>st HT (</v>
      </c>
      <c r="AV5180" t="str">
        <f t="shared" si="1048"/>
        <v>st HT (</v>
      </c>
      <c r="AW5180" s="19" t="str">
        <f t="shared" si="1049"/>
        <v xml:space="preserve">st HT </v>
      </c>
      <c r="AX5180">
        <v>-3.93</v>
      </c>
      <c r="AY5180" s="20">
        <f t="shared" si="1032"/>
        <v>1.0050890585241732E-3</v>
      </c>
      <c r="AZ5180">
        <v>-3.9500000000000004E-3</v>
      </c>
      <c r="BA5180" s="20" t="e">
        <f t="shared" si="1033"/>
        <v>#VALUE!</v>
      </c>
      <c r="BB5180" t="s">
        <v>540</v>
      </c>
      <c r="BC5180" t="s">
        <v>541</v>
      </c>
      <c r="BD5180" s="20" t="e">
        <f t="shared" si="1034"/>
        <v>#VALUE!</v>
      </c>
      <c r="BE5180">
        <v>0</v>
      </c>
      <c r="BF5180" s="27" t="e">
        <f t="shared" si="1035"/>
        <v>#VALUE!</v>
      </c>
      <c r="BG5180">
        <v>30</v>
      </c>
      <c r="BH5180">
        <v>66.9405</v>
      </c>
      <c r="BI5180" s="27">
        <f t="shared" si="1036"/>
        <v>726.89926128427487</v>
      </c>
      <c r="BJ5180">
        <v>48659</v>
      </c>
      <c r="BK5180" t="s">
        <v>554</v>
      </c>
      <c r="BL5180" s="20" t="e">
        <f t="shared" si="1037"/>
        <v>#VALUE!</v>
      </c>
    </row>
    <row r="5181" spans="1:64" hidden="1" outlineLevel="2" collapsed="1" x14ac:dyDescent="0.35">
      <c r="A5181" t="s">
        <v>443</v>
      </c>
      <c r="B5181" t="s">
        <v>443</v>
      </c>
      <c r="C5181" t="b">
        <v>0</v>
      </c>
      <c r="D5181" t="s">
        <v>439</v>
      </c>
      <c r="E5181" t="s">
        <v>557</v>
      </c>
      <c r="F5181" t="s">
        <v>550</v>
      </c>
      <c r="G5181" t="s">
        <v>4232</v>
      </c>
      <c r="H5181" t="s">
        <v>443</v>
      </c>
      <c r="I5181">
        <v>1</v>
      </c>
      <c r="J5181">
        <v>3</v>
      </c>
      <c r="K5181" t="s">
        <v>3680</v>
      </c>
      <c r="L5181" t="s">
        <v>4236</v>
      </c>
      <c r="M5181">
        <v>0</v>
      </c>
      <c r="N5181">
        <v>2</v>
      </c>
      <c r="O5181">
        <v>1</v>
      </c>
      <c r="P5181">
        <v>0</v>
      </c>
      <c r="Q5181">
        <v>1</v>
      </c>
      <c r="R5181">
        <v>1</v>
      </c>
      <c r="S5181">
        <v>1005.0057</v>
      </c>
      <c r="T5181">
        <v>2009.0041200000001</v>
      </c>
      <c r="U5181">
        <v>2009.0127</v>
      </c>
      <c r="V5181">
        <v>-4.2699999999999996</v>
      </c>
      <c r="W5181">
        <v>-4.2900000000000004E-3</v>
      </c>
      <c r="X5181" t="s">
        <v>540</v>
      </c>
      <c r="Y5181" t="s">
        <v>541</v>
      </c>
      <c r="Z5181">
        <v>5.438574</v>
      </c>
      <c r="AA5181">
        <v>30</v>
      </c>
      <c r="AB5181">
        <v>66.886200000000002</v>
      </c>
      <c r="AC5181">
        <v>48538</v>
      </c>
      <c r="AD5181" t="s">
        <v>568</v>
      </c>
      <c r="AE5181" t="s">
        <v>569</v>
      </c>
      <c r="AF5181" t="s">
        <v>443</v>
      </c>
      <c r="AG5181" t="s">
        <v>443</v>
      </c>
      <c r="AH5181">
        <v>92</v>
      </c>
      <c r="AI5181" t="b">
        <v>0</v>
      </c>
      <c r="AJ5181">
        <v>53</v>
      </c>
      <c r="AK5181">
        <v>35</v>
      </c>
      <c r="AL5181">
        <v>1.59612980121059E-8</v>
      </c>
      <c r="AM5181">
        <v>0</v>
      </c>
      <c r="AN5181">
        <v>2.48E-5</v>
      </c>
      <c r="AO5181">
        <v>8994298</v>
      </c>
      <c r="AP5181">
        <v>66.91</v>
      </c>
      <c r="AQ5181" t="str">
        <f t="shared" si="1030"/>
        <v>Mascot (A5)</v>
      </c>
      <c r="AT5181" t="str">
        <f t="shared" si="1031"/>
        <v>Mascot (A5)</v>
      </c>
      <c r="AU5181" t="str">
        <f t="shared" si="1047"/>
        <v>t (A5)</v>
      </c>
      <c r="AV5181" t="str">
        <f t="shared" si="1048"/>
        <v>t (A5)</v>
      </c>
      <c r="AW5181" s="19" t="str">
        <f t="shared" si="1049"/>
        <v>t (A5)</v>
      </c>
      <c r="AX5181">
        <v>-4.2699999999999996</v>
      </c>
      <c r="AY5181" s="20">
        <f t="shared" si="1032"/>
        <v>1.0046838407494147E-3</v>
      </c>
      <c r="AZ5181">
        <v>-4.2900000000000004E-3</v>
      </c>
      <c r="BA5181" s="20" t="e">
        <f t="shared" si="1033"/>
        <v>#VALUE!</v>
      </c>
      <c r="BB5181" t="s">
        <v>540</v>
      </c>
      <c r="BC5181" t="s">
        <v>541</v>
      </c>
      <c r="BD5181" s="20" t="e">
        <f t="shared" si="1034"/>
        <v>#VALUE!</v>
      </c>
      <c r="BE5181">
        <v>5.438574</v>
      </c>
      <c r="BF5181" s="27" t="e">
        <f t="shared" si="1035"/>
        <v>#VALUE!</v>
      </c>
      <c r="BG5181">
        <v>30</v>
      </c>
      <c r="BH5181">
        <v>66.886200000000002</v>
      </c>
      <c r="BI5181" s="27">
        <f t="shared" si="1036"/>
        <v>725.68033465797123</v>
      </c>
      <c r="BJ5181">
        <v>48538</v>
      </c>
      <c r="BK5181" t="s">
        <v>568</v>
      </c>
      <c r="BL5181" s="20" t="e">
        <f t="shared" si="1037"/>
        <v>#VALUE!</v>
      </c>
    </row>
    <row r="5182" spans="1:64" hidden="1" outlineLevel="2" collapsed="1" x14ac:dyDescent="0.35">
      <c r="A5182" t="s">
        <v>443</v>
      </c>
      <c r="B5182" t="s">
        <v>443</v>
      </c>
      <c r="C5182" t="b">
        <v>0</v>
      </c>
      <c r="D5182" t="s">
        <v>439</v>
      </c>
      <c r="E5182" t="s">
        <v>538</v>
      </c>
      <c r="F5182" t="s">
        <v>550</v>
      </c>
      <c r="G5182" t="s">
        <v>4232</v>
      </c>
      <c r="H5182" t="s">
        <v>443</v>
      </c>
      <c r="I5182">
        <v>1</v>
      </c>
      <c r="J5182">
        <v>3</v>
      </c>
      <c r="K5182" t="s">
        <v>3680</v>
      </c>
      <c r="L5182" t="s">
        <v>4236</v>
      </c>
      <c r="M5182">
        <v>0</v>
      </c>
      <c r="N5182">
        <v>2</v>
      </c>
      <c r="O5182">
        <v>0.76359999999999995</v>
      </c>
      <c r="P5182">
        <v>0</v>
      </c>
      <c r="Q5182">
        <v>1</v>
      </c>
      <c r="R5182">
        <v>1</v>
      </c>
      <c r="S5182">
        <v>1005.0057</v>
      </c>
      <c r="T5182">
        <v>2009.0041200000001</v>
      </c>
      <c r="U5182">
        <v>2009.0127</v>
      </c>
      <c r="V5182">
        <v>-4.2699999999999996</v>
      </c>
      <c r="W5182">
        <v>-4.2900000000000004E-3</v>
      </c>
      <c r="X5182" t="s">
        <v>540</v>
      </c>
      <c r="Y5182" t="s">
        <v>541</v>
      </c>
      <c r="Z5182">
        <v>5.438574</v>
      </c>
      <c r="AA5182">
        <v>30</v>
      </c>
      <c r="AB5182">
        <v>66.886200000000002</v>
      </c>
      <c r="AC5182">
        <v>48538</v>
      </c>
      <c r="AD5182" t="s">
        <v>568</v>
      </c>
      <c r="AE5182" t="s">
        <v>569</v>
      </c>
      <c r="AF5182" t="s">
        <v>443</v>
      </c>
      <c r="AG5182">
        <v>2.75</v>
      </c>
      <c r="AH5182" t="s">
        <v>443</v>
      </c>
      <c r="AI5182" t="b">
        <v>0</v>
      </c>
      <c r="AJ5182" t="s">
        <v>443</v>
      </c>
      <c r="AK5182" t="s">
        <v>443</v>
      </c>
      <c r="AL5182" t="s">
        <v>443</v>
      </c>
      <c r="AM5182">
        <v>0</v>
      </c>
      <c r="AN5182">
        <v>3.2190000000000002E-5</v>
      </c>
      <c r="AO5182">
        <v>8994298</v>
      </c>
      <c r="AP5182">
        <v>66.91</v>
      </c>
      <c r="AQ5182" t="str">
        <f t="shared" si="1030"/>
        <v>Sequest HT (A2)</v>
      </c>
      <c r="AT5182" t="str">
        <f t="shared" si="1031"/>
        <v>Sequest HT (A2</v>
      </c>
      <c r="AU5182" t="str">
        <f t="shared" si="1047"/>
        <v>st HT (</v>
      </c>
      <c r="AV5182" t="str">
        <f t="shared" si="1048"/>
        <v>st HT (</v>
      </c>
      <c r="AW5182" s="19" t="str">
        <f t="shared" si="1049"/>
        <v xml:space="preserve">st HT </v>
      </c>
      <c r="AX5182">
        <v>-4.2699999999999996</v>
      </c>
      <c r="AY5182" s="20">
        <f t="shared" si="1032"/>
        <v>1.0046838407494147E-3</v>
      </c>
      <c r="AZ5182">
        <v>-4.2900000000000004E-3</v>
      </c>
      <c r="BA5182" s="20" t="e">
        <f t="shared" si="1033"/>
        <v>#VALUE!</v>
      </c>
      <c r="BB5182" t="s">
        <v>540</v>
      </c>
      <c r="BC5182" t="s">
        <v>541</v>
      </c>
      <c r="BD5182" s="20" t="e">
        <f t="shared" si="1034"/>
        <v>#VALUE!</v>
      </c>
      <c r="BE5182">
        <v>5.438574</v>
      </c>
      <c r="BF5182" s="27" t="e">
        <f t="shared" si="1035"/>
        <v>#VALUE!</v>
      </c>
      <c r="BG5182">
        <v>30</v>
      </c>
      <c r="BH5182">
        <v>66.886200000000002</v>
      </c>
      <c r="BI5182" s="27">
        <f t="shared" si="1036"/>
        <v>725.68033465797123</v>
      </c>
      <c r="BJ5182">
        <v>48538</v>
      </c>
      <c r="BK5182" t="s">
        <v>568</v>
      </c>
      <c r="BL5182" s="20" t="e">
        <f t="shared" si="1037"/>
        <v>#VALUE!</v>
      </c>
    </row>
    <row r="5183" spans="1:64" hidden="1" outlineLevel="1" x14ac:dyDescent="0.35">
      <c r="A5183" t="s">
        <v>443</v>
      </c>
      <c r="B5183" t="b">
        <v>0</v>
      </c>
      <c r="C5183" t="s">
        <v>439</v>
      </c>
      <c r="D5183" t="s">
        <v>4237</v>
      </c>
      <c r="E5183" t="s">
        <v>443</v>
      </c>
      <c r="F5183" t="s">
        <v>443</v>
      </c>
      <c r="G5183" t="b">
        <v>0</v>
      </c>
      <c r="H5183">
        <v>1</v>
      </c>
      <c r="I5183">
        <v>2</v>
      </c>
      <c r="J5183">
        <v>2</v>
      </c>
      <c r="K5183" t="s">
        <v>3680</v>
      </c>
      <c r="L5183" t="s">
        <v>4238</v>
      </c>
      <c r="M5183">
        <v>0</v>
      </c>
      <c r="N5183">
        <v>1664.85033</v>
      </c>
      <c r="O5183">
        <v>0</v>
      </c>
      <c r="P5183">
        <v>278.8</v>
      </c>
      <c r="Q5183">
        <v>189.4</v>
      </c>
      <c r="R5183">
        <v>113.3</v>
      </c>
      <c r="S5183">
        <v>74.3</v>
      </c>
      <c r="T5183">
        <v>32.200000000000003</v>
      </c>
      <c r="U5183">
        <v>151</v>
      </c>
      <c r="V5183" t="s">
        <v>443</v>
      </c>
      <c r="W5183">
        <v>61.1</v>
      </c>
      <c r="X5183" t="s">
        <v>443</v>
      </c>
      <c r="Y5183" t="s">
        <v>443</v>
      </c>
      <c r="Z5183" t="s">
        <v>444</v>
      </c>
      <c r="AA5183" t="s">
        <v>444</v>
      </c>
      <c r="AB5183" t="s">
        <v>439</v>
      </c>
      <c r="AC5183" t="s">
        <v>444</v>
      </c>
      <c r="AD5183" t="s">
        <v>444</v>
      </c>
      <c r="AE5183" t="s">
        <v>444</v>
      </c>
      <c r="AF5183" t="s">
        <v>445</v>
      </c>
      <c r="AG5183" t="s">
        <v>444</v>
      </c>
      <c r="AH5183" t="s">
        <v>445</v>
      </c>
      <c r="AI5183" t="s">
        <v>439</v>
      </c>
      <c r="AJ5183" t="s">
        <v>439</v>
      </c>
      <c r="AK5183">
        <v>0</v>
      </c>
      <c r="AL5183">
        <v>0</v>
      </c>
      <c r="AM5183">
        <v>4.6499999999999996E-3</v>
      </c>
      <c r="AN5183">
        <v>4.4070000000000003E-5</v>
      </c>
      <c r="AO5183">
        <v>3.31</v>
      </c>
      <c r="AP5183">
        <v>46</v>
      </c>
      <c r="AQ5183" t="str">
        <f t="shared" si="1030"/>
        <v/>
      </c>
      <c r="AR5183" t="s">
        <v>4239</v>
      </c>
      <c r="AS5183" t="s">
        <v>3181</v>
      </c>
      <c r="AT5183" t="str">
        <f t="shared" si="1031"/>
        <v/>
      </c>
      <c r="AU5183" t="str">
        <f t="shared" si="1047"/>
        <v/>
      </c>
      <c r="AV5183" t="str">
        <f t="shared" si="1048"/>
        <v/>
      </c>
      <c r="AW5183" s="19" t="str">
        <f t="shared" si="1049"/>
        <v/>
      </c>
      <c r="AX5183" t="s">
        <v>443</v>
      </c>
      <c r="AY5183" s="20" t="e">
        <f t="shared" si="1032"/>
        <v>#VALUE!</v>
      </c>
      <c r="AZ5183">
        <v>61.1</v>
      </c>
      <c r="BA5183" s="20" t="e">
        <f t="shared" si="1033"/>
        <v>#VALUE!</v>
      </c>
      <c r="BB5183" t="s">
        <v>443</v>
      </c>
      <c r="BC5183" t="s">
        <v>443</v>
      </c>
      <c r="BD5183" s="20" t="e">
        <f t="shared" si="1034"/>
        <v>#VALUE!</v>
      </c>
      <c r="BE5183" t="s">
        <v>444</v>
      </c>
      <c r="BF5183" s="27" t="e">
        <f t="shared" si="1035"/>
        <v>#VALUE!</v>
      </c>
      <c r="BG5183" t="s">
        <v>444</v>
      </c>
      <c r="BH5183" t="s">
        <v>439</v>
      </c>
      <c r="BI5183" s="27" t="e">
        <f t="shared" si="1036"/>
        <v>#VALUE!</v>
      </c>
      <c r="BJ5183" t="s">
        <v>444</v>
      </c>
      <c r="BK5183" t="s">
        <v>444</v>
      </c>
      <c r="BL5183" s="20" t="e">
        <f t="shared" si="1037"/>
        <v>#VALUE!</v>
      </c>
    </row>
    <row r="5184" spans="1:64" hidden="1" outlineLevel="2" collapsed="1" x14ac:dyDescent="0.35">
      <c r="A5184" t="s">
        <v>443</v>
      </c>
      <c r="B5184" t="s">
        <v>443</v>
      </c>
      <c r="C5184" t="s">
        <v>457</v>
      </c>
      <c r="D5184" t="s">
        <v>458</v>
      </c>
      <c r="E5184" t="s">
        <v>508</v>
      </c>
      <c r="F5184" t="s">
        <v>509</v>
      </c>
      <c r="G5184" t="s">
        <v>459</v>
      </c>
      <c r="H5184" t="s">
        <v>460</v>
      </c>
      <c r="I5184" t="s">
        <v>463</v>
      </c>
      <c r="J5184" t="s">
        <v>464</v>
      </c>
      <c r="K5184" t="s">
        <v>466</v>
      </c>
      <c r="L5184" t="s">
        <v>510</v>
      </c>
      <c r="M5184" t="s">
        <v>468</v>
      </c>
      <c r="N5184" t="s">
        <v>511</v>
      </c>
      <c r="O5184" t="s">
        <v>512</v>
      </c>
      <c r="P5184" t="s">
        <v>513</v>
      </c>
      <c r="Q5184" t="s">
        <v>514</v>
      </c>
      <c r="R5184" t="s">
        <v>515</v>
      </c>
      <c r="S5184" t="s">
        <v>516</v>
      </c>
      <c r="T5184" t="s">
        <v>517</v>
      </c>
      <c r="U5184" t="s">
        <v>469</v>
      </c>
      <c r="V5184" t="s">
        <v>518</v>
      </c>
      <c r="W5184" t="s">
        <v>519</v>
      </c>
      <c r="X5184" t="s">
        <v>520</v>
      </c>
      <c r="Y5184" t="s">
        <v>521</v>
      </c>
      <c r="Z5184" t="s">
        <v>522</v>
      </c>
      <c r="AA5184" t="s">
        <v>523</v>
      </c>
      <c r="AB5184" t="s">
        <v>524</v>
      </c>
      <c r="AC5184" t="s">
        <v>525</v>
      </c>
      <c r="AD5184" t="s">
        <v>526</v>
      </c>
      <c r="AE5184" t="s">
        <v>527</v>
      </c>
      <c r="AF5184" t="s">
        <v>480</v>
      </c>
      <c r="AG5184" t="s">
        <v>528</v>
      </c>
      <c r="AH5184" t="s">
        <v>529</v>
      </c>
      <c r="AI5184" t="s">
        <v>462</v>
      </c>
      <c r="AJ5184" t="s">
        <v>530</v>
      </c>
      <c r="AK5184" t="s">
        <v>531</v>
      </c>
      <c r="AL5184" t="s">
        <v>532</v>
      </c>
      <c r="AM5184" t="s">
        <v>533</v>
      </c>
      <c r="AN5184" t="s">
        <v>534</v>
      </c>
      <c r="AO5184" t="s">
        <v>535</v>
      </c>
      <c r="AP5184" t="s">
        <v>536</v>
      </c>
      <c r="AQ5184" t="str">
        <f t="shared" si="1030"/>
        <v>Identifying Node</v>
      </c>
      <c r="AT5184" t="str">
        <f t="shared" si="1031"/>
        <v>Identifying No</v>
      </c>
      <c r="AU5184" t="str">
        <f t="shared" si="1047"/>
        <v xml:space="preserve">ifying </v>
      </c>
      <c r="AV5184" t="str">
        <f t="shared" si="1048"/>
        <v xml:space="preserve">ifying </v>
      </c>
      <c r="AW5184" s="19" t="str">
        <f t="shared" si="1049"/>
        <v>ifying</v>
      </c>
      <c r="AX5184" t="s">
        <v>518</v>
      </c>
      <c r="AY5184" s="20" t="e">
        <f t="shared" si="1032"/>
        <v>#VALUE!</v>
      </c>
      <c r="AZ5184" t="s">
        <v>519</v>
      </c>
      <c r="BA5184" s="20" t="e">
        <f t="shared" si="1033"/>
        <v>#VALUE!</v>
      </c>
      <c r="BB5184" t="s">
        <v>520</v>
      </c>
      <c r="BC5184" t="s">
        <v>521</v>
      </c>
      <c r="BD5184" s="20" t="e">
        <f t="shared" si="1034"/>
        <v>#VALUE!</v>
      </c>
      <c r="BE5184" t="s">
        <v>522</v>
      </c>
      <c r="BF5184" s="27" t="e">
        <f t="shared" si="1035"/>
        <v>#VALUE!</v>
      </c>
      <c r="BG5184" t="s">
        <v>523</v>
      </c>
      <c r="BH5184" t="s">
        <v>524</v>
      </c>
      <c r="BI5184" s="27" t="e">
        <f t="shared" si="1036"/>
        <v>#VALUE!</v>
      </c>
      <c r="BJ5184" t="s">
        <v>525</v>
      </c>
      <c r="BK5184" t="s">
        <v>526</v>
      </c>
      <c r="BL5184" s="20" t="e">
        <f t="shared" si="1037"/>
        <v>#VALUE!</v>
      </c>
    </row>
    <row r="5185" spans="1:64" hidden="1" outlineLevel="2" collapsed="1" x14ac:dyDescent="0.35">
      <c r="A5185" t="s">
        <v>443</v>
      </c>
      <c r="B5185" t="s">
        <v>443</v>
      </c>
      <c r="C5185" t="b">
        <v>0</v>
      </c>
      <c r="D5185" t="s">
        <v>439</v>
      </c>
      <c r="E5185" t="s">
        <v>538</v>
      </c>
      <c r="F5185" t="s">
        <v>550</v>
      </c>
      <c r="G5185" t="s">
        <v>4237</v>
      </c>
      <c r="H5185" t="s">
        <v>443</v>
      </c>
      <c r="I5185">
        <v>1</v>
      </c>
      <c r="J5185">
        <v>2</v>
      </c>
      <c r="K5185" t="s">
        <v>3680</v>
      </c>
      <c r="L5185" t="s">
        <v>4240</v>
      </c>
      <c r="M5185">
        <v>0</v>
      </c>
      <c r="N5185">
        <v>3</v>
      </c>
      <c r="O5185">
        <v>0.70689999999999997</v>
      </c>
      <c r="P5185">
        <v>0</v>
      </c>
      <c r="Q5185">
        <v>1</v>
      </c>
      <c r="R5185">
        <v>1</v>
      </c>
      <c r="S5185">
        <v>555.62149999999997</v>
      </c>
      <c r="T5185">
        <v>1664.84995</v>
      </c>
      <c r="U5185">
        <v>1664.85033</v>
      </c>
      <c r="V5185">
        <v>-0.23</v>
      </c>
      <c r="W5185">
        <v>-1.2999999999999999E-4</v>
      </c>
      <c r="X5185" t="s">
        <v>540</v>
      </c>
      <c r="Y5185" t="s">
        <v>541</v>
      </c>
      <c r="Z5185">
        <v>17.884139999999999</v>
      </c>
      <c r="AA5185">
        <v>30</v>
      </c>
      <c r="AB5185">
        <v>52.267699999999998</v>
      </c>
      <c r="AC5185">
        <v>35828</v>
      </c>
      <c r="AD5185" t="s">
        <v>551</v>
      </c>
      <c r="AE5185" t="s">
        <v>552</v>
      </c>
      <c r="AF5185" t="s">
        <v>443</v>
      </c>
      <c r="AG5185">
        <v>3.31</v>
      </c>
      <c r="AH5185" t="s">
        <v>443</v>
      </c>
      <c r="AI5185" t="b">
        <v>0</v>
      </c>
      <c r="AJ5185" t="s">
        <v>443</v>
      </c>
      <c r="AK5185" t="s">
        <v>443</v>
      </c>
      <c r="AL5185" t="s">
        <v>443</v>
      </c>
      <c r="AM5185">
        <v>0</v>
      </c>
      <c r="AN5185">
        <v>4.4070000000000003E-5</v>
      </c>
      <c r="AO5185">
        <v>16330806</v>
      </c>
      <c r="AP5185">
        <v>52.35</v>
      </c>
      <c r="AQ5185" t="str">
        <f t="shared" ref="AQ5185:AQ5248" si="1050">RIGHT(E5185,21)</f>
        <v>Sequest HT (A2)</v>
      </c>
      <c r="AT5185" t="str">
        <f t="shared" ref="AT5185:AT5248" si="1051">LEFT(AQ5185, 14)</f>
        <v>Sequest HT (A2</v>
      </c>
      <c r="AU5185" t="str">
        <f t="shared" si="1047"/>
        <v>st HT (</v>
      </c>
      <c r="AV5185" t="str">
        <f t="shared" si="1048"/>
        <v>st HT (</v>
      </c>
      <c r="AW5185" s="19" t="str">
        <f t="shared" si="1049"/>
        <v xml:space="preserve">st HT </v>
      </c>
      <c r="AX5185">
        <v>-0.23</v>
      </c>
      <c r="AY5185" s="20">
        <f t="shared" ref="AY5185:AY5248" si="1052">AZ5185/AX5185</f>
        <v>5.6521739130434778E-4</v>
      </c>
      <c r="AZ5185">
        <v>-1.2999999999999999E-4</v>
      </c>
      <c r="BA5185" s="20" t="e">
        <f t="shared" ref="BA5185:BA5248" si="1053">BB5185/AX5185</f>
        <v>#VALUE!</v>
      </c>
      <c r="BB5185" t="s">
        <v>540</v>
      </c>
      <c r="BC5185" t="s">
        <v>541</v>
      </c>
      <c r="BD5185" s="20" t="e">
        <f t="shared" ref="BD5185:BD5248" si="1054">BE5185/BC5185</f>
        <v>#VALUE!</v>
      </c>
      <c r="BE5185">
        <v>17.884139999999999</v>
      </c>
      <c r="BF5185" s="27" t="e">
        <f t="shared" ref="BF5185:BF5248" si="1055">BG5185/BC5185</f>
        <v>#VALUE!</v>
      </c>
      <c r="BG5185">
        <v>30</v>
      </c>
      <c r="BH5185">
        <v>52.267699999999998</v>
      </c>
      <c r="BI5185" s="27">
        <f t="shared" ref="BI5185:BI5248" si="1056">BJ5185/BH5185</f>
        <v>685.4711418332929</v>
      </c>
      <c r="BJ5185">
        <v>35828</v>
      </c>
      <c r="BK5185" t="s">
        <v>551</v>
      </c>
      <c r="BL5185" s="20" t="e">
        <f t="shared" ref="BL5185:BL5248" si="1057">BK5185/BH5185</f>
        <v>#VALUE!</v>
      </c>
    </row>
    <row r="5186" spans="1:64" hidden="1" outlineLevel="2" collapsed="1" x14ac:dyDescent="0.35">
      <c r="A5186" t="s">
        <v>443</v>
      </c>
      <c r="B5186" t="s">
        <v>443</v>
      </c>
      <c r="C5186" t="b">
        <v>0</v>
      </c>
      <c r="D5186" t="s">
        <v>439</v>
      </c>
      <c r="E5186" t="s">
        <v>557</v>
      </c>
      <c r="F5186" t="s">
        <v>550</v>
      </c>
      <c r="G5186" t="s">
        <v>4237</v>
      </c>
      <c r="H5186" t="s">
        <v>443</v>
      </c>
      <c r="I5186">
        <v>1</v>
      </c>
      <c r="J5186">
        <v>2</v>
      </c>
      <c r="K5186" t="s">
        <v>3680</v>
      </c>
      <c r="L5186" t="s">
        <v>4240</v>
      </c>
      <c r="M5186">
        <v>0</v>
      </c>
      <c r="N5186">
        <v>3</v>
      </c>
      <c r="O5186">
        <v>1</v>
      </c>
      <c r="P5186">
        <v>0</v>
      </c>
      <c r="Q5186">
        <v>1</v>
      </c>
      <c r="R5186">
        <v>1</v>
      </c>
      <c r="S5186">
        <v>555.62149999999997</v>
      </c>
      <c r="T5186">
        <v>1664.84995</v>
      </c>
      <c r="U5186">
        <v>1664.85033</v>
      </c>
      <c r="V5186">
        <v>-0.23</v>
      </c>
      <c r="W5186">
        <v>-1.2999999999999999E-4</v>
      </c>
      <c r="X5186" t="s">
        <v>540</v>
      </c>
      <c r="Y5186" t="s">
        <v>541</v>
      </c>
      <c r="Z5186">
        <v>17.884139999999999</v>
      </c>
      <c r="AA5186">
        <v>30</v>
      </c>
      <c r="AB5186">
        <v>52.267699999999998</v>
      </c>
      <c r="AC5186">
        <v>35828</v>
      </c>
      <c r="AD5186" t="s">
        <v>551</v>
      </c>
      <c r="AE5186" t="s">
        <v>552</v>
      </c>
      <c r="AF5186" t="s">
        <v>443</v>
      </c>
      <c r="AG5186" t="s">
        <v>443</v>
      </c>
      <c r="AH5186">
        <v>57</v>
      </c>
      <c r="AI5186" t="b">
        <v>0</v>
      </c>
      <c r="AJ5186">
        <v>54</v>
      </c>
      <c r="AK5186">
        <v>36</v>
      </c>
      <c r="AL5186">
        <v>5.8093109914284699E-5</v>
      </c>
      <c r="AM5186">
        <v>0</v>
      </c>
      <c r="AN5186">
        <v>9.8170000000000006E-4</v>
      </c>
      <c r="AO5186">
        <v>16330806</v>
      </c>
      <c r="AP5186">
        <v>52.35</v>
      </c>
      <c r="AQ5186" t="str">
        <f t="shared" si="1050"/>
        <v>Mascot (A5)</v>
      </c>
      <c r="AT5186" t="str">
        <f t="shared" si="1051"/>
        <v>Mascot (A5)</v>
      </c>
      <c r="AU5186" t="str">
        <f t="shared" si="1047"/>
        <v>t (A5)</v>
      </c>
      <c r="AV5186" t="str">
        <f t="shared" si="1048"/>
        <v>t (A5)</v>
      </c>
      <c r="AW5186" s="19" t="str">
        <f t="shared" si="1049"/>
        <v>t (A5)</v>
      </c>
      <c r="AX5186">
        <v>-0.23</v>
      </c>
      <c r="AY5186" s="20">
        <f t="shared" si="1052"/>
        <v>5.6521739130434778E-4</v>
      </c>
      <c r="AZ5186">
        <v>-1.2999999999999999E-4</v>
      </c>
      <c r="BA5186" s="20" t="e">
        <f t="shared" si="1053"/>
        <v>#VALUE!</v>
      </c>
      <c r="BB5186" t="s">
        <v>540</v>
      </c>
      <c r="BC5186" t="s">
        <v>541</v>
      </c>
      <c r="BD5186" s="20" t="e">
        <f t="shared" si="1054"/>
        <v>#VALUE!</v>
      </c>
      <c r="BE5186">
        <v>17.884139999999999</v>
      </c>
      <c r="BF5186" s="27" t="e">
        <f t="shared" si="1055"/>
        <v>#VALUE!</v>
      </c>
      <c r="BG5186">
        <v>30</v>
      </c>
      <c r="BH5186">
        <v>52.267699999999998</v>
      </c>
      <c r="BI5186" s="27">
        <f t="shared" si="1056"/>
        <v>685.4711418332929</v>
      </c>
      <c r="BJ5186">
        <v>35828</v>
      </c>
      <c r="BK5186" t="s">
        <v>551</v>
      </c>
      <c r="BL5186" s="20" t="e">
        <f t="shared" si="1057"/>
        <v>#VALUE!</v>
      </c>
    </row>
    <row r="5187" spans="1:64" collapsed="1" x14ac:dyDescent="0.35">
      <c r="A5187" t="b">
        <v>0</v>
      </c>
      <c r="B5187" t="s">
        <v>439</v>
      </c>
      <c r="C5187" t="s">
        <v>440</v>
      </c>
      <c r="D5187" t="s">
        <v>3913</v>
      </c>
      <c r="E5187" t="s">
        <v>4241</v>
      </c>
      <c r="F5187">
        <v>0</v>
      </c>
      <c r="G5187" t="b">
        <v>0</v>
      </c>
      <c r="H5187">
        <v>10.458</v>
      </c>
      <c r="I5187">
        <v>5</v>
      </c>
      <c r="J5187">
        <v>3</v>
      </c>
      <c r="K5187">
        <v>6</v>
      </c>
      <c r="L5187">
        <v>3</v>
      </c>
      <c r="M5187">
        <v>1</v>
      </c>
      <c r="N5187">
        <v>649</v>
      </c>
      <c r="O5187">
        <v>70.900000000000006</v>
      </c>
      <c r="P5187">
        <v>7.39</v>
      </c>
      <c r="Q5187">
        <v>136</v>
      </c>
      <c r="R5187">
        <v>8.67</v>
      </c>
      <c r="S5187">
        <v>2</v>
      </c>
      <c r="T5187">
        <v>2</v>
      </c>
      <c r="U5187">
        <v>0</v>
      </c>
      <c r="V5187">
        <v>34.799999999999997</v>
      </c>
      <c r="W5187">
        <v>25.7</v>
      </c>
      <c r="X5187">
        <v>188.6</v>
      </c>
      <c r="Y5187">
        <v>37.4</v>
      </c>
      <c r="Z5187">
        <v>49</v>
      </c>
      <c r="AA5187">
        <v>259.8</v>
      </c>
      <c r="AB5187">
        <v>162.30000000000001</v>
      </c>
      <c r="AC5187">
        <v>142.5</v>
      </c>
      <c r="AD5187" t="s">
        <v>443</v>
      </c>
      <c r="AE5187" t="s">
        <v>444</v>
      </c>
      <c r="AF5187" t="s">
        <v>444</v>
      </c>
      <c r="AG5187" t="s">
        <v>439</v>
      </c>
      <c r="AH5187" t="s">
        <v>444</v>
      </c>
      <c r="AI5187" t="s">
        <v>439</v>
      </c>
      <c r="AJ5187" t="s">
        <v>439</v>
      </c>
      <c r="AK5187" t="s">
        <v>444</v>
      </c>
      <c r="AL5187" t="s">
        <v>444</v>
      </c>
      <c r="AM5187" t="s">
        <v>445</v>
      </c>
      <c r="AN5187" t="s">
        <v>443</v>
      </c>
      <c r="AQ5187" t="str">
        <f t="shared" si="1050"/>
        <v>6 GN=TXNRD1 PE=1 SV=3</v>
      </c>
      <c r="AT5187" t="str">
        <f t="shared" si="1051"/>
        <v>6 GN=TXNRD1 PE</v>
      </c>
      <c r="AU5187" t="str">
        <f t="shared" si="1047"/>
        <v xml:space="preserve">TXNRD1 </v>
      </c>
      <c r="AV5187" t="str">
        <f t="shared" si="1048"/>
        <v xml:space="preserve">TXNRD1 </v>
      </c>
      <c r="AW5187" s="19" t="str">
        <f t="shared" si="1049"/>
        <v>TXNRD1</v>
      </c>
      <c r="AX5187">
        <v>34.799999999999997</v>
      </c>
      <c r="AY5187" s="20">
        <f t="shared" si="1052"/>
        <v>0.7385057471264368</v>
      </c>
      <c r="AZ5187">
        <v>25.7</v>
      </c>
      <c r="BA5187" s="27">
        <f t="shared" si="1053"/>
        <v>5.4195402298850581</v>
      </c>
      <c r="BB5187">
        <v>188.6</v>
      </c>
      <c r="BC5187">
        <v>37.4</v>
      </c>
      <c r="BD5187" s="20">
        <f t="shared" si="1054"/>
        <v>1.3101604278074868</v>
      </c>
      <c r="BE5187">
        <v>49</v>
      </c>
      <c r="BF5187" s="27">
        <f t="shared" si="1055"/>
        <v>6.9465240641711237</v>
      </c>
      <c r="BG5187">
        <v>259.8</v>
      </c>
      <c r="BH5187">
        <v>162.30000000000001</v>
      </c>
      <c r="BI5187" s="20">
        <f t="shared" si="1056"/>
        <v>0.87800369685767088</v>
      </c>
      <c r="BJ5187">
        <v>142.5</v>
      </c>
      <c r="BK5187" t="s">
        <v>443</v>
      </c>
      <c r="BL5187" s="20" t="e">
        <f t="shared" si="1057"/>
        <v>#VALUE!</v>
      </c>
    </row>
    <row r="5188" spans="1:64" hidden="1" outlineLevel="1" collapsed="1" x14ac:dyDescent="0.35">
      <c r="A5188" t="s">
        <v>443</v>
      </c>
      <c r="B5188" t="s">
        <v>457</v>
      </c>
      <c r="C5188" t="s">
        <v>458</v>
      </c>
      <c r="D5188" t="s">
        <v>459</v>
      </c>
      <c r="E5188" t="s">
        <v>460</v>
      </c>
      <c r="F5188" t="s">
        <v>461</v>
      </c>
      <c r="G5188" t="s">
        <v>462</v>
      </c>
      <c r="H5188" t="s">
        <v>463</v>
      </c>
      <c r="I5188" t="s">
        <v>464</v>
      </c>
      <c r="J5188" t="s">
        <v>465</v>
      </c>
      <c r="K5188" t="s">
        <v>466</v>
      </c>
      <c r="L5188" t="s">
        <v>467</v>
      </c>
      <c r="M5188" t="s">
        <v>468</v>
      </c>
      <c r="N5188" t="s">
        <v>469</v>
      </c>
      <c r="O5188" t="s">
        <v>470</v>
      </c>
      <c r="P5188" t="s">
        <v>471</v>
      </c>
      <c r="Q5188" t="s">
        <v>472</v>
      </c>
      <c r="R5188" t="s">
        <v>473</v>
      </c>
      <c r="S5188" t="s">
        <v>474</v>
      </c>
      <c r="T5188" t="s">
        <v>475</v>
      </c>
      <c r="U5188" t="s">
        <v>476</v>
      </c>
      <c r="V5188" t="s">
        <v>477</v>
      </c>
      <c r="W5188" t="s">
        <v>478</v>
      </c>
      <c r="X5188" t="s">
        <v>479</v>
      </c>
      <c r="Y5188" t="s">
        <v>480</v>
      </c>
      <c r="Z5188" t="s">
        <v>481</v>
      </c>
      <c r="AA5188" t="s">
        <v>482</v>
      </c>
      <c r="AB5188" t="s">
        <v>483</v>
      </c>
      <c r="AC5188" t="s">
        <v>484</v>
      </c>
      <c r="AD5188" t="s">
        <v>485</v>
      </c>
      <c r="AE5188" t="s">
        <v>486</v>
      </c>
      <c r="AF5188" t="s">
        <v>487</v>
      </c>
      <c r="AG5188" t="s">
        <v>488</v>
      </c>
      <c r="AH5188" t="s">
        <v>489</v>
      </c>
      <c r="AI5188" t="s">
        <v>490</v>
      </c>
      <c r="AJ5188" t="s">
        <v>491</v>
      </c>
      <c r="AK5188" t="s">
        <v>492</v>
      </c>
      <c r="AL5188" t="s">
        <v>493</v>
      </c>
      <c r="AM5188" t="s">
        <v>494</v>
      </c>
      <c r="AN5188" t="s">
        <v>495</v>
      </c>
      <c r="AO5188" t="s">
        <v>496</v>
      </c>
      <c r="AP5188" t="s">
        <v>497</v>
      </c>
      <c r="AQ5188" t="str">
        <f t="shared" si="1050"/>
        <v>Modifications</v>
      </c>
      <c r="AR5188" t="s">
        <v>498</v>
      </c>
      <c r="AS5188" t="s">
        <v>499</v>
      </c>
      <c r="AT5188" t="str">
        <f t="shared" si="1051"/>
        <v>Modifications</v>
      </c>
      <c r="AU5188" t="str">
        <f t="shared" si="1047"/>
        <v>ication</v>
      </c>
      <c r="AV5188" t="str">
        <f t="shared" si="1048"/>
        <v>ication</v>
      </c>
      <c r="AW5188" s="19" t="str">
        <f t="shared" si="1049"/>
        <v>icatio</v>
      </c>
      <c r="AX5188" t="s">
        <v>477</v>
      </c>
      <c r="AY5188" s="20" t="e">
        <f t="shared" si="1052"/>
        <v>#VALUE!</v>
      </c>
      <c r="AZ5188" t="s">
        <v>478</v>
      </c>
      <c r="BA5188" s="20" t="e">
        <f t="shared" si="1053"/>
        <v>#VALUE!</v>
      </c>
      <c r="BB5188" t="s">
        <v>479</v>
      </c>
      <c r="BC5188" t="s">
        <v>480</v>
      </c>
      <c r="BD5188" s="20" t="e">
        <f t="shared" si="1054"/>
        <v>#VALUE!</v>
      </c>
      <c r="BE5188" t="s">
        <v>481</v>
      </c>
      <c r="BF5188" s="27" t="e">
        <f t="shared" si="1055"/>
        <v>#VALUE!</v>
      </c>
      <c r="BG5188" t="s">
        <v>482</v>
      </c>
      <c r="BH5188" t="s">
        <v>483</v>
      </c>
      <c r="BI5188" s="27" t="e">
        <f t="shared" si="1056"/>
        <v>#VALUE!</v>
      </c>
      <c r="BJ5188" t="s">
        <v>484</v>
      </c>
      <c r="BK5188" t="s">
        <v>485</v>
      </c>
      <c r="BL5188" s="20" t="e">
        <f t="shared" si="1057"/>
        <v>#VALUE!</v>
      </c>
    </row>
    <row r="5189" spans="1:64" hidden="1" outlineLevel="1" x14ac:dyDescent="0.35">
      <c r="A5189" t="s">
        <v>443</v>
      </c>
      <c r="B5189" t="b">
        <v>0</v>
      </c>
      <c r="C5189" t="s">
        <v>439</v>
      </c>
      <c r="D5189" t="s">
        <v>4242</v>
      </c>
      <c r="E5189" t="s">
        <v>443</v>
      </c>
      <c r="F5189" t="s">
        <v>443</v>
      </c>
      <c r="G5189" t="b">
        <v>0</v>
      </c>
      <c r="H5189">
        <v>1</v>
      </c>
      <c r="I5189">
        <v>2</v>
      </c>
      <c r="J5189">
        <v>2</v>
      </c>
      <c r="K5189" t="s">
        <v>4086</v>
      </c>
      <c r="L5189" t="s">
        <v>4243</v>
      </c>
      <c r="M5189">
        <v>0</v>
      </c>
      <c r="N5189">
        <v>1299.5851700000001</v>
      </c>
      <c r="O5189">
        <v>0</v>
      </c>
      <c r="P5189" t="s">
        <v>443</v>
      </c>
      <c r="Q5189" t="s">
        <v>443</v>
      </c>
      <c r="R5189" t="s">
        <v>443</v>
      </c>
      <c r="S5189">
        <v>73.7</v>
      </c>
      <c r="T5189" t="s">
        <v>443</v>
      </c>
      <c r="U5189">
        <v>382.7</v>
      </c>
      <c r="V5189" t="s">
        <v>443</v>
      </c>
      <c r="W5189">
        <v>443.6</v>
      </c>
      <c r="X5189" t="s">
        <v>443</v>
      </c>
      <c r="Y5189" t="s">
        <v>443</v>
      </c>
      <c r="Z5189" t="s">
        <v>445</v>
      </c>
      <c r="AA5189" t="s">
        <v>445</v>
      </c>
      <c r="AB5189" t="s">
        <v>445</v>
      </c>
      <c r="AC5189" t="s">
        <v>439</v>
      </c>
      <c r="AD5189" t="s">
        <v>445</v>
      </c>
      <c r="AE5189" t="s">
        <v>444</v>
      </c>
      <c r="AF5189" t="s">
        <v>445</v>
      </c>
      <c r="AG5189" t="s">
        <v>444</v>
      </c>
      <c r="AH5189" t="s">
        <v>445</v>
      </c>
      <c r="AI5189" t="s">
        <v>439</v>
      </c>
      <c r="AJ5189" t="s">
        <v>439</v>
      </c>
      <c r="AK5189">
        <v>0</v>
      </c>
      <c r="AL5189">
        <v>0</v>
      </c>
      <c r="AM5189">
        <v>5.329E-4</v>
      </c>
      <c r="AN5189">
        <v>5.9900000000000003E-4</v>
      </c>
      <c r="AO5189">
        <v>2.52</v>
      </c>
      <c r="AP5189">
        <v>63</v>
      </c>
      <c r="AQ5189" t="str">
        <f t="shared" si="1050"/>
        <v/>
      </c>
      <c r="AR5189" t="s">
        <v>4244</v>
      </c>
      <c r="AS5189" t="s">
        <v>4245</v>
      </c>
      <c r="AT5189" t="str">
        <f t="shared" si="1051"/>
        <v/>
      </c>
      <c r="AU5189" t="str">
        <f t="shared" si="1047"/>
        <v/>
      </c>
      <c r="AV5189" t="str">
        <f t="shared" si="1048"/>
        <v/>
      </c>
      <c r="AW5189" s="19" t="str">
        <f t="shared" si="1049"/>
        <v/>
      </c>
      <c r="AX5189" t="s">
        <v>443</v>
      </c>
      <c r="AY5189" s="20" t="e">
        <f t="shared" si="1052"/>
        <v>#VALUE!</v>
      </c>
      <c r="AZ5189">
        <v>443.6</v>
      </c>
      <c r="BA5189" s="20" t="e">
        <f t="shared" si="1053"/>
        <v>#VALUE!</v>
      </c>
      <c r="BB5189" t="s">
        <v>443</v>
      </c>
      <c r="BC5189" t="s">
        <v>443</v>
      </c>
      <c r="BD5189" s="20" t="e">
        <f t="shared" si="1054"/>
        <v>#VALUE!</v>
      </c>
      <c r="BE5189" t="s">
        <v>445</v>
      </c>
      <c r="BF5189" s="27" t="e">
        <f t="shared" si="1055"/>
        <v>#VALUE!</v>
      </c>
      <c r="BG5189" t="s">
        <v>445</v>
      </c>
      <c r="BH5189" t="s">
        <v>445</v>
      </c>
      <c r="BI5189" s="27" t="e">
        <f t="shared" si="1056"/>
        <v>#VALUE!</v>
      </c>
      <c r="BJ5189" t="s">
        <v>439</v>
      </c>
      <c r="BK5189" t="s">
        <v>445</v>
      </c>
      <c r="BL5189" s="20" t="e">
        <f t="shared" si="1057"/>
        <v>#VALUE!</v>
      </c>
    </row>
    <row r="5190" spans="1:64" hidden="1" outlineLevel="2" collapsed="1" x14ac:dyDescent="0.35">
      <c r="A5190" t="s">
        <v>443</v>
      </c>
      <c r="B5190" t="s">
        <v>443</v>
      </c>
      <c r="C5190" t="s">
        <v>457</v>
      </c>
      <c r="D5190" t="s">
        <v>458</v>
      </c>
      <c r="E5190" t="s">
        <v>508</v>
      </c>
      <c r="F5190" t="s">
        <v>509</v>
      </c>
      <c r="G5190" t="s">
        <v>459</v>
      </c>
      <c r="H5190" t="s">
        <v>460</v>
      </c>
      <c r="I5190" t="s">
        <v>463</v>
      </c>
      <c r="J5190" t="s">
        <v>464</v>
      </c>
      <c r="K5190" t="s">
        <v>466</v>
      </c>
      <c r="L5190" t="s">
        <v>510</v>
      </c>
      <c r="M5190" t="s">
        <v>468</v>
      </c>
      <c r="N5190" t="s">
        <v>511</v>
      </c>
      <c r="O5190" t="s">
        <v>512</v>
      </c>
      <c r="P5190" t="s">
        <v>513</v>
      </c>
      <c r="Q5190" t="s">
        <v>514</v>
      </c>
      <c r="R5190" t="s">
        <v>515</v>
      </c>
      <c r="S5190" t="s">
        <v>516</v>
      </c>
      <c r="T5190" t="s">
        <v>517</v>
      </c>
      <c r="U5190" t="s">
        <v>469</v>
      </c>
      <c r="V5190" t="s">
        <v>518</v>
      </c>
      <c r="W5190" t="s">
        <v>519</v>
      </c>
      <c r="X5190" t="s">
        <v>520</v>
      </c>
      <c r="Y5190" t="s">
        <v>521</v>
      </c>
      <c r="Z5190" t="s">
        <v>522</v>
      </c>
      <c r="AA5190" t="s">
        <v>523</v>
      </c>
      <c r="AB5190" t="s">
        <v>524</v>
      </c>
      <c r="AC5190" t="s">
        <v>525</v>
      </c>
      <c r="AD5190" t="s">
        <v>526</v>
      </c>
      <c r="AE5190" t="s">
        <v>527</v>
      </c>
      <c r="AF5190" t="s">
        <v>480</v>
      </c>
      <c r="AG5190" t="s">
        <v>528</v>
      </c>
      <c r="AH5190" t="s">
        <v>529</v>
      </c>
      <c r="AI5190" t="s">
        <v>462</v>
      </c>
      <c r="AJ5190" t="s">
        <v>530</v>
      </c>
      <c r="AK5190" t="s">
        <v>531</v>
      </c>
      <c r="AL5190" t="s">
        <v>532</v>
      </c>
      <c r="AM5190" t="s">
        <v>533</v>
      </c>
      <c r="AN5190" t="s">
        <v>534</v>
      </c>
      <c r="AO5190" t="s">
        <v>535</v>
      </c>
      <c r="AP5190" t="s">
        <v>536</v>
      </c>
      <c r="AQ5190" t="str">
        <f t="shared" si="1050"/>
        <v>Identifying Node</v>
      </c>
      <c r="AT5190" t="str">
        <f t="shared" si="1051"/>
        <v>Identifying No</v>
      </c>
      <c r="AU5190" t="str">
        <f t="shared" si="1047"/>
        <v xml:space="preserve">ifying </v>
      </c>
      <c r="AV5190" t="str">
        <f t="shared" si="1048"/>
        <v xml:space="preserve">ifying </v>
      </c>
      <c r="AW5190" s="19" t="str">
        <f t="shared" si="1049"/>
        <v>ifying</v>
      </c>
      <c r="AX5190" t="s">
        <v>518</v>
      </c>
      <c r="AY5190" s="20" t="e">
        <f t="shared" si="1052"/>
        <v>#VALUE!</v>
      </c>
      <c r="AZ5190" t="s">
        <v>519</v>
      </c>
      <c r="BA5190" s="20" t="e">
        <f t="shared" si="1053"/>
        <v>#VALUE!</v>
      </c>
      <c r="BB5190" t="s">
        <v>520</v>
      </c>
      <c r="BC5190" t="s">
        <v>521</v>
      </c>
      <c r="BD5190" s="20" t="e">
        <f t="shared" si="1054"/>
        <v>#VALUE!</v>
      </c>
      <c r="BE5190" t="s">
        <v>522</v>
      </c>
      <c r="BF5190" s="27" t="e">
        <f t="shared" si="1055"/>
        <v>#VALUE!</v>
      </c>
      <c r="BG5190" t="s">
        <v>523</v>
      </c>
      <c r="BH5190" t="s">
        <v>524</v>
      </c>
      <c r="BI5190" s="27" t="e">
        <f t="shared" si="1056"/>
        <v>#VALUE!</v>
      </c>
      <c r="BJ5190" t="s">
        <v>525</v>
      </c>
      <c r="BK5190" t="s">
        <v>526</v>
      </c>
      <c r="BL5190" s="20" t="e">
        <f t="shared" si="1057"/>
        <v>#VALUE!</v>
      </c>
    </row>
    <row r="5191" spans="1:64" hidden="1" outlineLevel="2" collapsed="1" x14ac:dyDescent="0.35">
      <c r="A5191" t="s">
        <v>443</v>
      </c>
      <c r="B5191" t="s">
        <v>443</v>
      </c>
      <c r="C5191" t="b">
        <v>0</v>
      </c>
      <c r="D5191" t="s">
        <v>439</v>
      </c>
      <c r="E5191" t="s">
        <v>557</v>
      </c>
      <c r="F5191" t="s">
        <v>550</v>
      </c>
      <c r="G5191" t="s">
        <v>4242</v>
      </c>
      <c r="H5191" t="s">
        <v>443</v>
      </c>
      <c r="I5191">
        <v>1</v>
      </c>
      <c r="J5191">
        <v>2</v>
      </c>
      <c r="K5191" t="s">
        <v>4086</v>
      </c>
      <c r="L5191" t="s">
        <v>4246</v>
      </c>
      <c r="M5191">
        <v>0</v>
      </c>
      <c r="N5191">
        <v>2</v>
      </c>
      <c r="O5191">
        <v>1</v>
      </c>
      <c r="P5191">
        <v>0</v>
      </c>
      <c r="Q5191">
        <v>1</v>
      </c>
      <c r="R5191">
        <v>1</v>
      </c>
      <c r="S5191">
        <v>650.29718000000003</v>
      </c>
      <c r="T5191">
        <v>1299.58707</v>
      </c>
      <c r="U5191">
        <v>1299.5851700000001</v>
      </c>
      <c r="V5191">
        <v>1.46</v>
      </c>
      <c r="W5191">
        <v>9.5E-4</v>
      </c>
      <c r="X5191" t="s">
        <v>540</v>
      </c>
      <c r="Y5191" t="s">
        <v>541</v>
      </c>
      <c r="Z5191">
        <v>34.012509999999999</v>
      </c>
      <c r="AA5191">
        <v>28.352</v>
      </c>
      <c r="AB5191">
        <v>34.374600000000001</v>
      </c>
      <c r="AC5191">
        <v>20019</v>
      </c>
      <c r="AD5191" t="s">
        <v>563</v>
      </c>
      <c r="AE5191" t="s">
        <v>564</v>
      </c>
      <c r="AF5191" t="s">
        <v>443</v>
      </c>
      <c r="AG5191" t="s">
        <v>443</v>
      </c>
      <c r="AH5191">
        <v>63</v>
      </c>
      <c r="AI5191" t="b">
        <v>0</v>
      </c>
      <c r="AJ5191">
        <v>49</v>
      </c>
      <c r="AK5191">
        <v>32</v>
      </c>
      <c r="AL5191">
        <v>4.76180639868025E-6</v>
      </c>
      <c r="AM5191">
        <v>0</v>
      </c>
      <c r="AN5191">
        <v>5.329E-4</v>
      </c>
      <c r="AO5191">
        <v>7436678.5</v>
      </c>
      <c r="AP5191">
        <v>34.44</v>
      </c>
      <c r="AQ5191" t="str">
        <f t="shared" si="1050"/>
        <v>Mascot (A5)</v>
      </c>
      <c r="AT5191" t="str">
        <f t="shared" si="1051"/>
        <v>Mascot (A5)</v>
      </c>
      <c r="AU5191" t="str">
        <f t="shared" si="1047"/>
        <v>t (A5)</v>
      </c>
      <c r="AV5191" t="str">
        <f t="shared" si="1048"/>
        <v>t (A5)</v>
      </c>
      <c r="AW5191" s="19" t="str">
        <f t="shared" si="1049"/>
        <v>t (A5)</v>
      </c>
      <c r="AX5191">
        <v>1.46</v>
      </c>
      <c r="AY5191" s="20">
        <f t="shared" si="1052"/>
        <v>6.5068493150684931E-4</v>
      </c>
      <c r="AZ5191">
        <v>9.5E-4</v>
      </c>
      <c r="BA5191" s="20" t="e">
        <f t="shared" si="1053"/>
        <v>#VALUE!</v>
      </c>
      <c r="BB5191" t="s">
        <v>540</v>
      </c>
      <c r="BC5191" t="s">
        <v>541</v>
      </c>
      <c r="BD5191" s="20" t="e">
        <f t="shared" si="1054"/>
        <v>#VALUE!</v>
      </c>
      <c r="BE5191">
        <v>34.012509999999999</v>
      </c>
      <c r="BF5191" s="27" t="e">
        <f t="shared" si="1055"/>
        <v>#VALUE!</v>
      </c>
      <c r="BG5191">
        <v>28.352</v>
      </c>
      <c r="BH5191">
        <v>34.374600000000001</v>
      </c>
      <c r="BI5191" s="27">
        <f t="shared" si="1056"/>
        <v>582.37768584943535</v>
      </c>
      <c r="BJ5191">
        <v>20019</v>
      </c>
      <c r="BK5191" t="s">
        <v>563</v>
      </c>
      <c r="BL5191" s="20" t="e">
        <f t="shared" si="1057"/>
        <v>#VALUE!</v>
      </c>
    </row>
    <row r="5192" spans="1:64" hidden="1" outlineLevel="2" collapsed="1" x14ac:dyDescent="0.35">
      <c r="A5192" t="s">
        <v>443</v>
      </c>
      <c r="B5192" t="s">
        <v>443</v>
      </c>
      <c r="C5192" t="b">
        <v>0</v>
      </c>
      <c r="D5192" t="s">
        <v>439</v>
      </c>
      <c r="E5192" t="s">
        <v>538</v>
      </c>
      <c r="F5192" t="s">
        <v>550</v>
      </c>
      <c r="G5192" t="s">
        <v>4242</v>
      </c>
      <c r="H5192" t="s">
        <v>443</v>
      </c>
      <c r="I5192">
        <v>1</v>
      </c>
      <c r="J5192">
        <v>2</v>
      </c>
      <c r="K5192" t="s">
        <v>4086</v>
      </c>
      <c r="L5192" t="s">
        <v>4246</v>
      </c>
      <c r="M5192">
        <v>0</v>
      </c>
      <c r="N5192">
        <v>2</v>
      </c>
      <c r="O5192">
        <v>0.80559999999999998</v>
      </c>
      <c r="P5192">
        <v>0</v>
      </c>
      <c r="Q5192">
        <v>1</v>
      </c>
      <c r="R5192">
        <v>1</v>
      </c>
      <c r="S5192">
        <v>650.29718000000003</v>
      </c>
      <c r="T5192">
        <v>1299.58707</v>
      </c>
      <c r="U5192">
        <v>1299.5851700000001</v>
      </c>
      <c r="V5192">
        <v>1.46</v>
      </c>
      <c r="W5192">
        <v>9.5E-4</v>
      </c>
      <c r="X5192" t="s">
        <v>540</v>
      </c>
      <c r="Y5192" t="s">
        <v>541</v>
      </c>
      <c r="Z5192">
        <v>34.012509999999999</v>
      </c>
      <c r="AA5192">
        <v>28.352</v>
      </c>
      <c r="AB5192">
        <v>34.374600000000001</v>
      </c>
      <c r="AC5192">
        <v>20019</v>
      </c>
      <c r="AD5192" t="s">
        <v>563</v>
      </c>
      <c r="AE5192" t="s">
        <v>564</v>
      </c>
      <c r="AF5192" t="s">
        <v>443</v>
      </c>
      <c r="AG5192">
        <v>2.52</v>
      </c>
      <c r="AH5192" t="s">
        <v>443</v>
      </c>
      <c r="AI5192" t="b">
        <v>0</v>
      </c>
      <c r="AJ5192" t="s">
        <v>443</v>
      </c>
      <c r="AK5192" t="s">
        <v>443</v>
      </c>
      <c r="AL5192" t="s">
        <v>443</v>
      </c>
      <c r="AM5192">
        <v>0</v>
      </c>
      <c r="AN5192">
        <v>5.9900000000000003E-4</v>
      </c>
      <c r="AO5192">
        <v>7436678.5</v>
      </c>
      <c r="AP5192">
        <v>34.44</v>
      </c>
      <c r="AQ5192" t="str">
        <f t="shared" si="1050"/>
        <v>Sequest HT (A2)</v>
      </c>
      <c r="AT5192" t="str">
        <f t="shared" si="1051"/>
        <v>Sequest HT (A2</v>
      </c>
      <c r="AU5192" t="str">
        <f t="shared" si="1047"/>
        <v>st HT (</v>
      </c>
      <c r="AV5192" t="str">
        <f t="shared" si="1048"/>
        <v>st HT (</v>
      </c>
      <c r="AW5192" s="19" t="str">
        <f t="shared" si="1049"/>
        <v xml:space="preserve">st HT </v>
      </c>
      <c r="AX5192">
        <v>1.46</v>
      </c>
      <c r="AY5192" s="20">
        <f t="shared" si="1052"/>
        <v>6.5068493150684931E-4</v>
      </c>
      <c r="AZ5192">
        <v>9.5E-4</v>
      </c>
      <c r="BA5192" s="20" t="e">
        <f t="shared" si="1053"/>
        <v>#VALUE!</v>
      </c>
      <c r="BB5192" t="s">
        <v>540</v>
      </c>
      <c r="BC5192" t="s">
        <v>541</v>
      </c>
      <c r="BD5192" s="20" t="e">
        <f t="shared" si="1054"/>
        <v>#VALUE!</v>
      </c>
      <c r="BE5192">
        <v>34.012509999999999</v>
      </c>
      <c r="BF5192" s="27" t="e">
        <f t="shared" si="1055"/>
        <v>#VALUE!</v>
      </c>
      <c r="BG5192">
        <v>28.352</v>
      </c>
      <c r="BH5192">
        <v>34.374600000000001</v>
      </c>
      <c r="BI5192" s="27">
        <f t="shared" si="1056"/>
        <v>582.37768584943535</v>
      </c>
      <c r="BJ5192">
        <v>20019</v>
      </c>
      <c r="BK5192" t="s">
        <v>563</v>
      </c>
      <c r="BL5192" s="20" t="e">
        <f t="shared" si="1057"/>
        <v>#VALUE!</v>
      </c>
    </row>
    <row r="5193" spans="1:64" hidden="1" outlineLevel="1" x14ac:dyDescent="0.35">
      <c r="A5193" t="s">
        <v>443</v>
      </c>
      <c r="B5193" t="b">
        <v>0</v>
      </c>
      <c r="C5193" t="s">
        <v>439</v>
      </c>
      <c r="D5193" t="s">
        <v>4247</v>
      </c>
      <c r="E5193" t="s">
        <v>443</v>
      </c>
      <c r="F5193" t="s">
        <v>443</v>
      </c>
      <c r="G5193" t="b">
        <v>0</v>
      </c>
      <c r="H5193">
        <v>1</v>
      </c>
      <c r="I5193">
        <v>2</v>
      </c>
      <c r="J5193">
        <v>3</v>
      </c>
      <c r="K5193" t="s">
        <v>4086</v>
      </c>
      <c r="L5193" t="s">
        <v>4248</v>
      </c>
      <c r="M5193">
        <v>0</v>
      </c>
      <c r="N5193">
        <v>1527.81657</v>
      </c>
      <c r="O5193">
        <v>0</v>
      </c>
      <c r="P5193" t="s">
        <v>443</v>
      </c>
      <c r="Q5193" t="s">
        <v>443</v>
      </c>
      <c r="R5193">
        <v>16.8</v>
      </c>
      <c r="S5193">
        <v>164.8</v>
      </c>
      <c r="T5193">
        <v>28.6</v>
      </c>
      <c r="U5193">
        <v>641.20000000000005</v>
      </c>
      <c r="V5193" t="s">
        <v>443</v>
      </c>
      <c r="W5193">
        <v>48.6</v>
      </c>
      <c r="X5193" t="s">
        <v>443</v>
      </c>
      <c r="Y5193" t="s">
        <v>443</v>
      </c>
      <c r="Z5193" t="s">
        <v>445</v>
      </c>
      <c r="AA5193" t="s">
        <v>445</v>
      </c>
      <c r="AB5193" t="s">
        <v>444</v>
      </c>
      <c r="AC5193" t="s">
        <v>439</v>
      </c>
      <c r="AD5193" t="s">
        <v>444</v>
      </c>
      <c r="AE5193" t="s">
        <v>439</v>
      </c>
      <c r="AF5193" t="s">
        <v>445</v>
      </c>
      <c r="AG5193" t="s">
        <v>444</v>
      </c>
      <c r="AH5193" t="s">
        <v>445</v>
      </c>
      <c r="AI5193" t="s">
        <v>439</v>
      </c>
      <c r="AJ5193" t="s">
        <v>439</v>
      </c>
      <c r="AK5193">
        <v>0</v>
      </c>
      <c r="AL5193">
        <v>0</v>
      </c>
      <c r="AM5193">
        <v>1.3860000000000001E-3</v>
      </c>
      <c r="AN5193">
        <v>5.2239999999999997E-7</v>
      </c>
      <c r="AO5193">
        <v>2.27</v>
      </c>
      <c r="AP5193">
        <v>64</v>
      </c>
      <c r="AQ5193" t="str">
        <f t="shared" si="1050"/>
        <v/>
      </c>
      <c r="AR5193" t="s">
        <v>4249</v>
      </c>
      <c r="AS5193" t="s">
        <v>4250</v>
      </c>
      <c r="AT5193" t="str">
        <f t="shared" si="1051"/>
        <v/>
      </c>
      <c r="AU5193" t="str">
        <f t="shared" si="1047"/>
        <v/>
      </c>
      <c r="AV5193" t="str">
        <f t="shared" si="1048"/>
        <v/>
      </c>
      <c r="AW5193" s="19" t="str">
        <f t="shared" si="1049"/>
        <v/>
      </c>
      <c r="AX5193" t="s">
        <v>443</v>
      </c>
      <c r="AY5193" s="20" t="e">
        <f t="shared" si="1052"/>
        <v>#VALUE!</v>
      </c>
      <c r="AZ5193">
        <v>48.6</v>
      </c>
      <c r="BA5193" s="20" t="e">
        <f t="shared" si="1053"/>
        <v>#VALUE!</v>
      </c>
      <c r="BB5193" t="s">
        <v>443</v>
      </c>
      <c r="BC5193" t="s">
        <v>443</v>
      </c>
      <c r="BD5193" s="20" t="e">
        <f t="shared" si="1054"/>
        <v>#VALUE!</v>
      </c>
      <c r="BE5193" t="s">
        <v>445</v>
      </c>
      <c r="BF5193" s="27" t="e">
        <f t="shared" si="1055"/>
        <v>#VALUE!</v>
      </c>
      <c r="BG5193" t="s">
        <v>445</v>
      </c>
      <c r="BH5193" t="s">
        <v>444</v>
      </c>
      <c r="BI5193" s="27" t="e">
        <f t="shared" si="1056"/>
        <v>#VALUE!</v>
      </c>
      <c r="BJ5193" t="s">
        <v>439</v>
      </c>
      <c r="BK5193" t="s">
        <v>444</v>
      </c>
      <c r="BL5193" s="20" t="e">
        <f t="shared" si="1057"/>
        <v>#VALUE!</v>
      </c>
    </row>
    <row r="5194" spans="1:64" hidden="1" outlineLevel="2" collapsed="1" x14ac:dyDescent="0.35">
      <c r="A5194" t="s">
        <v>443</v>
      </c>
      <c r="B5194" t="s">
        <v>443</v>
      </c>
      <c r="C5194" t="s">
        <v>457</v>
      </c>
      <c r="D5194" t="s">
        <v>458</v>
      </c>
      <c r="E5194" t="s">
        <v>508</v>
      </c>
      <c r="F5194" t="s">
        <v>509</v>
      </c>
      <c r="G5194" t="s">
        <v>459</v>
      </c>
      <c r="H5194" t="s">
        <v>460</v>
      </c>
      <c r="I5194" t="s">
        <v>463</v>
      </c>
      <c r="J5194" t="s">
        <v>464</v>
      </c>
      <c r="K5194" t="s">
        <v>466</v>
      </c>
      <c r="L5194" t="s">
        <v>510</v>
      </c>
      <c r="M5194" t="s">
        <v>468</v>
      </c>
      <c r="N5194" t="s">
        <v>511</v>
      </c>
      <c r="O5194" t="s">
        <v>512</v>
      </c>
      <c r="P5194" t="s">
        <v>513</v>
      </c>
      <c r="Q5194" t="s">
        <v>514</v>
      </c>
      <c r="R5194" t="s">
        <v>515</v>
      </c>
      <c r="S5194" t="s">
        <v>516</v>
      </c>
      <c r="T5194" t="s">
        <v>517</v>
      </c>
      <c r="U5194" t="s">
        <v>469</v>
      </c>
      <c r="V5194" t="s">
        <v>518</v>
      </c>
      <c r="W5194" t="s">
        <v>519</v>
      </c>
      <c r="X5194" t="s">
        <v>520</v>
      </c>
      <c r="Y5194" t="s">
        <v>521</v>
      </c>
      <c r="Z5194" t="s">
        <v>522</v>
      </c>
      <c r="AA5194" t="s">
        <v>523</v>
      </c>
      <c r="AB5194" t="s">
        <v>524</v>
      </c>
      <c r="AC5194" t="s">
        <v>525</v>
      </c>
      <c r="AD5194" t="s">
        <v>526</v>
      </c>
      <c r="AE5194" t="s">
        <v>527</v>
      </c>
      <c r="AF5194" t="s">
        <v>480</v>
      </c>
      <c r="AG5194" t="s">
        <v>528</v>
      </c>
      <c r="AH5194" t="s">
        <v>529</v>
      </c>
      <c r="AI5194" t="s">
        <v>462</v>
      </c>
      <c r="AJ5194" t="s">
        <v>530</v>
      </c>
      <c r="AK5194" t="s">
        <v>531</v>
      </c>
      <c r="AL5194" t="s">
        <v>532</v>
      </c>
      <c r="AM5194" t="s">
        <v>533</v>
      </c>
      <c r="AN5194" t="s">
        <v>534</v>
      </c>
      <c r="AO5194" t="s">
        <v>535</v>
      </c>
      <c r="AP5194" t="s">
        <v>536</v>
      </c>
      <c r="AQ5194" t="str">
        <f t="shared" si="1050"/>
        <v>Identifying Node</v>
      </c>
      <c r="AT5194" t="str">
        <f t="shared" si="1051"/>
        <v>Identifying No</v>
      </c>
      <c r="AU5194" t="str">
        <f t="shared" si="1047"/>
        <v xml:space="preserve">ifying </v>
      </c>
      <c r="AV5194" t="str">
        <f t="shared" si="1048"/>
        <v xml:space="preserve">ifying </v>
      </c>
      <c r="AW5194" s="19" t="str">
        <f t="shared" si="1049"/>
        <v>ifying</v>
      </c>
      <c r="AX5194" t="s">
        <v>518</v>
      </c>
      <c r="AY5194" s="20" t="e">
        <f t="shared" si="1052"/>
        <v>#VALUE!</v>
      </c>
      <c r="AZ5194" t="s">
        <v>519</v>
      </c>
      <c r="BA5194" s="20" t="e">
        <f t="shared" si="1053"/>
        <v>#VALUE!</v>
      </c>
      <c r="BB5194" t="s">
        <v>520</v>
      </c>
      <c r="BC5194" t="s">
        <v>521</v>
      </c>
      <c r="BD5194" s="20" t="e">
        <f t="shared" si="1054"/>
        <v>#VALUE!</v>
      </c>
      <c r="BE5194" t="s">
        <v>522</v>
      </c>
      <c r="BF5194" s="27" t="e">
        <f t="shared" si="1055"/>
        <v>#VALUE!</v>
      </c>
      <c r="BG5194" t="s">
        <v>523</v>
      </c>
      <c r="BH5194" t="s">
        <v>524</v>
      </c>
      <c r="BI5194" s="27" t="e">
        <f t="shared" si="1056"/>
        <v>#VALUE!</v>
      </c>
      <c r="BJ5194" t="s">
        <v>525</v>
      </c>
      <c r="BK5194" t="s">
        <v>526</v>
      </c>
      <c r="BL5194" s="20" t="e">
        <f t="shared" si="1057"/>
        <v>#VALUE!</v>
      </c>
    </row>
    <row r="5195" spans="1:64" hidden="1" outlineLevel="2" collapsed="1" x14ac:dyDescent="0.35">
      <c r="A5195" t="s">
        <v>443</v>
      </c>
      <c r="B5195" t="s">
        <v>443</v>
      </c>
      <c r="C5195" t="b">
        <v>0</v>
      </c>
      <c r="D5195" t="s">
        <v>439</v>
      </c>
      <c r="E5195" t="s">
        <v>538</v>
      </c>
      <c r="F5195" t="s">
        <v>550</v>
      </c>
      <c r="G5195" t="s">
        <v>4247</v>
      </c>
      <c r="H5195" t="s">
        <v>443</v>
      </c>
      <c r="I5195">
        <v>1</v>
      </c>
      <c r="J5195">
        <v>2</v>
      </c>
      <c r="K5195" t="s">
        <v>4086</v>
      </c>
      <c r="L5195" t="s">
        <v>4251</v>
      </c>
      <c r="M5195">
        <v>0</v>
      </c>
      <c r="N5195">
        <v>2</v>
      </c>
      <c r="O5195">
        <v>0.68279999999999996</v>
      </c>
      <c r="P5195">
        <v>0</v>
      </c>
      <c r="Q5195">
        <v>1</v>
      </c>
      <c r="R5195">
        <v>1</v>
      </c>
      <c r="S5195">
        <v>764.41030000000001</v>
      </c>
      <c r="T5195">
        <v>1527.81332</v>
      </c>
      <c r="U5195">
        <v>1527.81657</v>
      </c>
      <c r="V5195">
        <v>-2.13</v>
      </c>
      <c r="W5195">
        <v>-1.6299999999999999E-3</v>
      </c>
      <c r="X5195" t="s">
        <v>540</v>
      </c>
      <c r="Y5195" t="s">
        <v>541</v>
      </c>
      <c r="Z5195">
        <v>45.171460000000003</v>
      </c>
      <c r="AA5195">
        <v>30</v>
      </c>
      <c r="AB5195">
        <v>65.398499999999999</v>
      </c>
      <c r="AC5195">
        <v>47011</v>
      </c>
      <c r="AD5195" t="s">
        <v>563</v>
      </c>
      <c r="AE5195" t="s">
        <v>564</v>
      </c>
      <c r="AF5195" t="s">
        <v>443</v>
      </c>
      <c r="AG5195">
        <v>2.27</v>
      </c>
      <c r="AH5195" t="s">
        <v>443</v>
      </c>
      <c r="AI5195" t="b">
        <v>0</v>
      </c>
      <c r="AJ5195" t="s">
        <v>443</v>
      </c>
      <c r="AK5195" t="s">
        <v>443</v>
      </c>
      <c r="AL5195" t="s">
        <v>443</v>
      </c>
      <c r="AM5195">
        <v>0</v>
      </c>
      <c r="AN5195">
        <v>5.2239999999999997E-7</v>
      </c>
      <c r="AO5195">
        <v>11679674</v>
      </c>
      <c r="AP5195">
        <v>65.44</v>
      </c>
      <c r="AQ5195" t="str">
        <f t="shared" si="1050"/>
        <v>Sequest HT (A2)</v>
      </c>
      <c r="AT5195" t="str">
        <f t="shared" si="1051"/>
        <v>Sequest HT (A2</v>
      </c>
      <c r="AU5195" t="str">
        <f t="shared" si="1047"/>
        <v>st HT (</v>
      </c>
      <c r="AV5195" t="str">
        <f t="shared" si="1048"/>
        <v>st HT (</v>
      </c>
      <c r="AW5195" s="19" t="str">
        <f t="shared" si="1049"/>
        <v xml:space="preserve">st HT </v>
      </c>
      <c r="AX5195">
        <v>-2.13</v>
      </c>
      <c r="AY5195" s="20">
        <f t="shared" si="1052"/>
        <v>7.6525821596244129E-4</v>
      </c>
      <c r="AZ5195">
        <v>-1.6299999999999999E-3</v>
      </c>
      <c r="BA5195" s="20" t="e">
        <f t="shared" si="1053"/>
        <v>#VALUE!</v>
      </c>
      <c r="BB5195" t="s">
        <v>540</v>
      </c>
      <c r="BC5195" t="s">
        <v>541</v>
      </c>
      <c r="BD5195" s="20" t="e">
        <f t="shared" si="1054"/>
        <v>#VALUE!</v>
      </c>
      <c r="BE5195">
        <v>45.171460000000003</v>
      </c>
      <c r="BF5195" s="27" t="e">
        <f t="shared" si="1055"/>
        <v>#VALUE!</v>
      </c>
      <c r="BG5195">
        <v>30</v>
      </c>
      <c r="BH5195">
        <v>65.398499999999999</v>
      </c>
      <c r="BI5195" s="27">
        <f t="shared" si="1056"/>
        <v>718.83911710513235</v>
      </c>
      <c r="BJ5195">
        <v>47011</v>
      </c>
      <c r="BK5195" t="s">
        <v>563</v>
      </c>
      <c r="BL5195" s="20" t="e">
        <f t="shared" si="1057"/>
        <v>#VALUE!</v>
      </c>
    </row>
    <row r="5196" spans="1:64" hidden="1" outlineLevel="2" collapsed="1" x14ac:dyDescent="0.35">
      <c r="A5196" t="s">
        <v>443</v>
      </c>
      <c r="B5196" t="s">
        <v>443</v>
      </c>
      <c r="C5196" t="b">
        <v>0</v>
      </c>
      <c r="D5196" t="s">
        <v>439</v>
      </c>
      <c r="E5196" t="s">
        <v>557</v>
      </c>
      <c r="F5196" t="s">
        <v>550</v>
      </c>
      <c r="G5196" t="s">
        <v>4247</v>
      </c>
      <c r="H5196" t="s">
        <v>443</v>
      </c>
      <c r="I5196">
        <v>1</v>
      </c>
      <c r="J5196">
        <v>2</v>
      </c>
      <c r="K5196" t="s">
        <v>4086</v>
      </c>
      <c r="L5196" t="s">
        <v>4251</v>
      </c>
      <c r="M5196">
        <v>0</v>
      </c>
      <c r="N5196">
        <v>2</v>
      </c>
      <c r="O5196">
        <v>1</v>
      </c>
      <c r="P5196">
        <v>0</v>
      </c>
      <c r="Q5196">
        <v>1</v>
      </c>
      <c r="R5196">
        <v>1</v>
      </c>
      <c r="S5196">
        <v>764.41030000000001</v>
      </c>
      <c r="T5196">
        <v>1527.81332</v>
      </c>
      <c r="U5196">
        <v>1527.81657</v>
      </c>
      <c r="V5196">
        <v>-2.13</v>
      </c>
      <c r="W5196">
        <v>-1.6299999999999999E-3</v>
      </c>
      <c r="X5196" t="s">
        <v>540</v>
      </c>
      <c r="Y5196" t="s">
        <v>541</v>
      </c>
      <c r="Z5196">
        <v>45.171460000000003</v>
      </c>
      <c r="AA5196">
        <v>30</v>
      </c>
      <c r="AB5196">
        <v>65.398499999999999</v>
      </c>
      <c r="AC5196">
        <v>47011</v>
      </c>
      <c r="AD5196" t="s">
        <v>563</v>
      </c>
      <c r="AE5196" t="s">
        <v>564</v>
      </c>
      <c r="AF5196" t="s">
        <v>443</v>
      </c>
      <c r="AG5196" t="s">
        <v>443</v>
      </c>
      <c r="AH5196">
        <v>80</v>
      </c>
      <c r="AI5196" t="b">
        <v>0</v>
      </c>
      <c r="AJ5196">
        <v>53</v>
      </c>
      <c r="AK5196">
        <v>35</v>
      </c>
      <c r="AL5196">
        <v>2.3949963895209802E-7</v>
      </c>
      <c r="AM5196">
        <v>0</v>
      </c>
      <c r="AN5196">
        <v>2.3900000000000002E-5</v>
      </c>
      <c r="AO5196">
        <v>11679674</v>
      </c>
      <c r="AP5196">
        <v>65.44</v>
      </c>
      <c r="AQ5196" t="str">
        <f t="shared" si="1050"/>
        <v>Mascot (A5)</v>
      </c>
      <c r="AT5196" t="str">
        <f t="shared" si="1051"/>
        <v>Mascot (A5)</v>
      </c>
      <c r="AU5196" t="str">
        <f t="shared" si="1047"/>
        <v>t (A5)</v>
      </c>
      <c r="AV5196" t="str">
        <f t="shared" si="1048"/>
        <v>t (A5)</v>
      </c>
      <c r="AW5196" s="19" t="str">
        <f t="shared" si="1049"/>
        <v>t (A5)</v>
      </c>
      <c r="AX5196">
        <v>-2.13</v>
      </c>
      <c r="AY5196" s="20">
        <f t="shared" si="1052"/>
        <v>7.6525821596244129E-4</v>
      </c>
      <c r="AZ5196">
        <v>-1.6299999999999999E-3</v>
      </c>
      <c r="BA5196" s="20" t="e">
        <f t="shared" si="1053"/>
        <v>#VALUE!</v>
      </c>
      <c r="BB5196" t="s">
        <v>540</v>
      </c>
      <c r="BC5196" t="s">
        <v>541</v>
      </c>
      <c r="BD5196" s="20" t="e">
        <f t="shared" si="1054"/>
        <v>#VALUE!</v>
      </c>
      <c r="BE5196">
        <v>45.171460000000003</v>
      </c>
      <c r="BF5196" s="27" t="e">
        <f t="shared" si="1055"/>
        <v>#VALUE!</v>
      </c>
      <c r="BG5196">
        <v>30</v>
      </c>
      <c r="BH5196">
        <v>65.398499999999999</v>
      </c>
      <c r="BI5196" s="27">
        <f t="shared" si="1056"/>
        <v>718.83911710513235</v>
      </c>
      <c r="BJ5196">
        <v>47011</v>
      </c>
      <c r="BK5196" t="s">
        <v>563</v>
      </c>
      <c r="BL5196" s="20" t="e">
        <f t="shared" si="1057"/>
        <v>#VALUE!</v>
      </c>
    </row>
    <row r="5197" spans="1:64" hidden="1" outlineLevel="2" collapsed="1" x14ac:dyDescent="0.35">
      <c r="A5197" t="s">
        <v>443</v>
      </c>
      <c r="B5197" t="s">
        <v>443</v>
      </c>
      <c r="C5197" t="b">
        <v>0</v>
      </c>
      <c r="D5197" t="s">
        <v>439</v>
      </c>
      <c r="E5197" t="s">
        <v>557</v>
      </c>
      <c r="F5197" t="s">
        <v>539</v>
      </c>
      <c r="G5197" t="s">
        <v>4247</v>
      </c>
      <c r="H5197" t="s">
        <v>443</v>
      </c>
      <c r="I5197">
        <v>1</v>
      </c>
      <c r="J5197">
        <v>2</v>
      </c>
      <c r="K5197" t="s">
        <v>4086</v>
      </c>
      <c r="L5197" t="s">
        <v>4251</v>
      </c>
      <c r="M5197">
        <v>0</v>
      </c>
      <c r="N5197">
        <v>2</v>
      </c>
      <c r="O5197">
        <v>0.85940000000000005</v>
      </c>
      <c r="P5197">
        <v>0</v>
      </c>
      <c r="Q5197">
        <v>1</v>
      </c>
      <c r="R5197">
        <v>1</v>
      </c>
      <c r="S5197">
        <v>764.40958999999998</v>
      </c>
      <c r="T5197">
        <v>1527.8118999999999</v>
      </c>
      <c r="U5197">
        <v>1527.81657</v>
      </c>
      <c r="V5197">
        <v>-3.05</v>
      </c>
      <c r="W5197">
        <v>-2.33E-3</v>
      </c>
      <c r="X5197" t="s">
        <v>540</v>
      </c>
      <c r="Y5197" t="s">
        <v>541</v>
      </c>
      <c r="Z5197">
        <v>0</v>
      </c>
      <c r="AA5197">
        <v>30</v>
      </c>
      <c r="AB5197">
        <v>65.388000000000005</v>
      </c>
      <c r="AC5197">
        <v>44774</v>
      </c>
      <c r="AD5197" t="s">
        <v>572</v>
      </c>
      <c r="AE5197" t="s">
        <v>573</v>
      </c>
      <c r="AF5197" t="s">
        <v>443</v>
      </c>
      <c r="AG5197" t="s">
        <v>443</v>
      </c>
      <c r="AH5197">
        <v>64</v>
      </c>
      <c r="AI5197" t="b">
        <v>0</v>
      </c>
      <c r="AJ5197">
        <v>53</v>
      </c>
      <c r="AK5197">
        <v>35</v>
      </c>
      <c r="AL5197">
        <v>8.6551589993124795E-6</v>
      </c>
      <c r="AM5197">
        <v>0</v>
      </c>
      <c r="AN5197">
        <v>1.3860000000000001E-3</v>
      </c>
      <c r="AO5197">
        <v>9369326</v>
      </c>
      <c r="AP5197">
        <v>65.45</v>
      </c>
      <c r="AQ5197" t="str">
        <f t="shared" si="1050"/>
        <v>Mascot (A5)</v>
      </c>
      <c r="AT5197" t="str">
        <f t="shared" si="1051"/>
        <v>Mascot (A5)</v>
      </c>
      <c r="AU5197" t="str">
        <f t="shared" si="1047"/>
        <v>t (A5)</v>
      </c>
      <c r="AV5197" t="str">
        <f t="shared" si="1048"/>
        <v>t (A5)</v>
      </c>
      <c r="AW5197" s="19" t="str">
        <f t="shared" si="1049"/>
        <v>t (A5)</v>
      </c>
      <c r="AX5197">
        <v>-3.05</v>
      </c>
      <c r="AY5197" s="20">
        <f t="shared" si="1052"/>
        <v>7.6393442622950825E-4</v>
      </c>
      <c r="AZ5197">
        <v>-2.33E-3</v>
      </c>
      <c r="BA5197" s="20" t="e">
        <f t="shared" si="1053"/>
        <v>#VALUE!</v>
      </c>
      <c r="BB5197" t="s">
        <v>540</v>
      </c>
      <c r="BC5197" t="s">
        <v>541</v>
      </c>
      <c r="BD5197" s="20" t="e">
        <f t="shared" si="1054"/>
        <v>#VALUE!</v>
      </c>
      <c r="BE5197">
        <v>0</v>
      </c>
      <c r="BF5197" s="27" t="e">
        <f t="shared" si="1055"/>
        <v>#VALUE!</v>
      </c>
      <c r="BG5197">
        <v>30</v>
      </c>
      <c r="BH5197">
        <v>65.388000000000005</v>
      </c>
      <c r="BI5197" s="27">
        <f t="shared" si="1056"/>
        <v>684.74337798984516</v>
      </c>
      <c r="BJ5197">
        <v>44774</v>
      </c>
      <c r="BK5197" t="s">
        <v>572</v>
      </c>
      <c r="BL5197" s="20" t="e">
        <f t="shared" si="1057"/>
        <v>#VALUE!</v>
      </c>
    </row>
    <row r="5198" spans="1:64" collapsed="1" x14ac:dyDescent="0.35">
      <c r="A5198" t="b">
        <v>0</v>
      </c>
      <c r="B5198" t="s">
        <v>439</v>
      </c>
      <c r="C5198" t="s">
        <v>440</v>
      </c>
      <c r="D5198" t="s">
        <v>4252</v>
      </c>
      <c r="E5198" t="s">
        <v>4253</v>
      </c>
      <c r="F5198">
        <v>0</v>
      </c>
      <c r="G5198" t="b">
        <v>0</v>
      </c>
      <c r="H5198">
        <v>1.704</v>
      </c>
      <c r="I5198">
        <v>2</v>
      </c>
      <c r="J5198">
        <v>1</v>
      </c>
      <c r="K5198">
        <v>3</v>
      </c>
      <c r="L5198">
        <v>1</v>
      </c>
      <c r="M5198">
        <v>1</v>
      </c>
      <c r="N5198">
        <v>464</v>
      </c>
      <c r="O5198">
        <v>50.8</v>
      </c>
      <c r="P5198">
        <v>8.2100000000000009</v>
      </c>
      <c r="Q5198" t="s">
        <v>443</v>
      </c>
      <c r="R5198">
        <v>7.81</v>
      </c>
      <c r="S5198" t="s">
        <v>443</v>
      </c>
      <c r="T5198">
        <v>1</v>
      </c>
      <c r="U5198">
        <v>0</v>
      </c>
      <c r="V5198">
        <v>71.5</v>
      </c>
      <c r="W5198">
        <v>46.1</v>
      </c>
      <c r="X5198">
        <v>60.9</v>
      </c>
      <c r="Y5198">
        <v>19.8</v>
      </c>
      <c r="Z5198">
        <v>207.8</v>
      </c>
      <c r="AA5198">
        <v>142.5</v>
      </c>
      <c r="AB5198">
        <v>278.3</v>
      </c>
      <c r="AC5198">
        <v>73.2</v>
      </c>
      <c r="AD5198" t="s">
        <v>443</v>
      </c>
      <c r="AE5198" t="s">
        <v>439</v>
      </c>
      <c r="AF5198" t="s">
        <v>439</v>
      </c>
      <c r="AG5198" t="s">
        <v>439</v>
      </c>
      <c r="AH5198" t="s">
        <v>444</v>
      </c>
      <c r="AI5198" t="s">
        <v>444</v>
      </c>
      <c r="AJ5198" t="s">
        <v>444</v>
      </c>
      <c r="AK5198" t="s">
        <v>444</v>
      </c>
      <c r="AL5198" t="s">
        <v>444</v>
      </c>
      <c r="AM5198" t="s">
        <v>445</v>
      </c>
      <c r="AN5198" t="s">
        <v>443</v>
      </c>
      <c r="AQ5198" t="str">
        <f t="shared" si="1050"/>
        <v>6 GN=NDUFV1 PE=1 SV=4</v>
      </c>
      <c r="AT5198" t="str">
        <f t="shared" si="1051"/>
        <v>6 GN=NDUFV1 PE</v>
      </c>
      <c r="AU5198" t="str">
        <f t="shared" si="1047"/>
        <v xml:space="preserve">NDUFV1 </v>
      </c>
      <c r="AV5198" t="str">
        <f t="shared" si="1048"/>
        <v xml:space="preserve">NDUFV1 </v>
      </c>
      <c r="AW5198" s="19" t="str">
        <f t="shared" si="1049"/>
        <v>NDUFV1</v>
      </c>
      <c r="AX5198">
        <v>71.5</v>
      </c>
      <c r="AY5198" s="20">
        <f t="shared" si="1052"/>
        <v>0.64475524475524482</v>
      </c>
      <c r="AZ5198">
        <v>46.1</v>
      </c>
      <c r="BA5198" s="20">
        <f t="shared" si="1053"/>
        <v>0.85174825174825175</v>
      </c>
      <c r="BB5198">
        <v>60.9</v>
      </c>
      <c r="BC5198">
        <v>19.8</v>
      </c>
      <c r="BD5198" s="27">
        <f t="shared" si="1054"/>
        <v>10.494949494949495</v>
      </c>
      <c r="BE5198">
        <v>207.8</v>
      </c>
      <c r="BF5198" s="27">
        <f t="shared" si="1055"/>
        <v>7.1969696969696964</v>
      </c>
      <c r="BG5198">
        <v>142.5</v>
      </c>
      <c r="BH5198">
        <v>278.3</v>
      </c>
      <c r="BI5198" s="21">
        <f t="shared" si="1056"/>
        <v>0.26302551203736974</v>
      </c>
      <c r="BJ5198">
        <v>73.2</v>
      </c>
      <c r="BK5198" t="s">
        <v>443</v>
      </c>
      <c r="BL5198" s="20" t="e">
        <f t="shared" si="1057"/>
        <v>#VALUE!</v>
      </c>
    </row>
    <row r="5199" spans="1:64" hidden="1" outlineLevel="1" collapsed="1" x14ac:dyDescent="0.35">
      <c r="A5199" t="s">
        <v>443</v>
      </c>
      <c r="B5199" t="s">
        <v>457</v>
      </c>
      <c r="C5199" t="s">
        <v>458</v>
      </c>
      <c r="D5199" t="s">
        <v>459</v>
      </c>
      <c r="E5199" t="s">
        <v>460</v>
      </c>
      <c r="F5199" t="s">
        <v>461</v>
      </c>
      <c r="G5199" t="s">
        <v>462</v>
      </c>
      <c r="H5199" t="s">
        <v>463</v>
      </c>
      <c r="I5199" t="s">
        <v>464</v>
      </c>
      <c r="J5199" t="s">
        <v>465</v>
      </c>
      <c r="K5199" t="s">
        <v>466</v>
      </c>
      <c r="L5199" t="s">
        <v>467</v>
      </c>
      <c r="M5199" t="s">
        <v>468</v>
      </c>
      <c r="N5199" t="s">
        <v>469</v>
      </c>
      <c r="O5199" t="s">
        <v>470</v>
      </c>
      <c r="P5199" t="s">
        <v>471</v>
      </c>
      <c r="Q5199" t="s">
        <v>472</v>
      </c>
      <c r="R5199" t="s">
        <v>473</v>
      </c>
      <c r="S5199" t="s">
        <v>474</v>
      </c>
      <c r="T5199" t="s">
        <v>475</v>
      </c>
      <c r="U5199" t="s">
        <v>476</v>
      </c>
      <c r="V5199" t="s">
        <v>477</v>
      </c>
      <c r="W5199" t="s">
        <v>478</v>
      </c>
      <c r="X5199" t="s">
        <v>479</v>
      </c>
      <c r="Y5199" t="s">
        <v>480</v>
      </c>
      <c r="Z5199" t="s">
        <v>481</v>
      </c>
      <c r="AA5199" t="s">
        <v>482</v>
      </c>
      <c r="AB5199" t="s">
        <v>483</v>
      </c>
      <c r="AC5199" t="s">
        <v>484</v>
      </c>
      <c r="AD5199" t="s">
        <v>485</v>
      </c>
      <c r="AE5199" t="s">
        <v>486</v>
      </c>
      <c r="AF5199" t="s">
        <v>487</v>
      </c>
      <c r="AG5199" t="s">
        <v>488</v>
      </c>
      <c r="AH5199" t="s">
        <v>489</v>
      </c>
      <c r="AI5199" t="s">
        <v>490</v>
      </c>
      <c r="AJ5199" t="s">
        <v>491</v>
      </c>
      <c r="AK5199" t="s">
        <v>492</v>
      </c>
      <c r="AL5199" t="s">
        <v>493</v>
      </c>
      <c r="AM5199" t="s">
        <v>494</v>
      </c>
      <c r="AN5199" t="s">
        <v>495</v>
      </c>
      <c r="AO5199" t="s">
        <v>496</v>
      </c>
      <c r="AP5199" t="s">
        <v>497</v>
      </c>
      <c r="AQ5199" t="str">
        <f t="shared" si="1050"/>
        <v>Modifications</v>
      </c>
      <c r="AR5199" t="s">
        <v>498</v>
      </c>
      <c r="AS5199" t="s">
        <v>499</v>
      </c>
      <c r="AT5199" t="str">
        <f t="shared" si="1051"/>
        <v>Modifications</v>
      </c>
      <c r="AU5199" t="str">
        <f t="shared" si="1047"/>
        <v>ication</v>
      </c>
      <c r="AV5199" t="str">
        <f t="shared" si="1048"/>
        <v>ication</v>
      </c>
      <c r="AW5199" s="19" t="str">
        <f t="shared" si="1049"/>
        <v>icatio</v>
      </c>
      <c r="AX5199" t="s">
        <v>477</v>
      </c>
      <c r="AY5199" s="20" t="e">
        <f t="shared" si="1052"/>
        <v>#VALUE!</v>
      </c>
      <c r="AZ5199" t="s">
        <v>478</v>
      </c>
      <c r="BA5199" s="20" t="e">
        <f t="shared" si="1053"/>
        <v>#VALUE!</v>
      </c>
      <c r="BB5199" t="s">
        <v>479</v>
      </c>
      <c r="BC5199" t="s">
        <v>480</v>
      </c>
      <c r="BD5199" s="27" t="e">
        <f t="shared" si="1054"/>
        <v>#VALUE!</v>
      </c>
      <c r="BE5199" t="s">
        <v>481</v>
      </c>
      <c r="BF5199" s="27" t="e">
        <f t="shared" si="1055"/>
        <v>#VALUE!</v>
      </c>
      <c r="BG5199" t="s">
        <v>482</v>
      </c>
      <c r="BH5199" t="s">
        <v>483</v>
      </c>
      <c r="BI5199" s="27" t="e">
        <f t="shared" si="1056"/>
        <v>#VALUE!</v>
      </c>
      <c r="BJ5199" t="s">
        <v>484</v>
      </c>
      <c r="BK5199" t="s">
        <v>485</v>
      </c>
      <c r="BL5199" s="20" t="e">
        <f t="shared" si="1057"/>
        <v>#VALUE!</v>
      </c>
    </row>
    <row r="5200" spans="1:64" hidden="1" outlineLevel="1" x14ac:dyDescent="0.35">
      <c r="A5200" t="s">
        <v>443</v>
      </c>
      <c r="B5200" t="b">
        <v>0</v>
      </c>
      <c r="C5200" t="s">
        <v>439</v>
      </c>
      <c r="D5200" t="s">
        <v>4254</v>
      </c>
      <c r="E5200" t="s">
        <v>443</v>
      </c>
      <c r="F5200" t="s">
        <v>443</v>
      </c>
      <c r="G5200" t="b">
        <v>0</v>
      </c>
      <c r="H5200">
        <v>1</v>
      </c>
      <c r="I5200">
        <v>1</v>
      </c>
      <c r="J5200">
        <v>1</v>
      </c>
      <c r="K5200" t="s">
        <v>2794</v>
      </c>
      <c r="L5200" t="s">
        <v>4255</v>
      </c>
      <c r="M5200">
        <v>0</v>
      </c>
      <c r="N5200">
        <v>1153.5847799999999</v>
      </c>
      <c r="O5200">
        <v>0</v>
      </c>
      <c r="P5200" t="s">
        <v>443</v>
      </c>
      <c r="Q5200" t="s">
        <v>443</v>
      </c>
      <c r="R5200">
        <v>323.7</v>
      </c>
      <c r="S5200">
        <v>344.3</v>
      </c>
      <c r="T5200" t="s">
        <v>443</v>
      </c>
      <c r="U5200" t="s">
        <v>443</v>
      </c>
      <c r="V5200">
        <v>232</v>
      </c>
      <c r="W5200" t="s">
        <v>443</v>
      </c>
      <c r="X5200" t="s">
        <v>443</v>
      </c>
      <c r="Y5200" t="s">
        <v>443</v>
      </c>
      <c r="Z5200" t="s">
        <v>445</v>
      </c>
      <c r="AA5200" t="s">
        <v>445</v>
      </c>
      <c r="AB5200" t="s">
        <v>444</v>
      </c>
      <c r="AC5200" t="s">
        <v>439</v>
      </c>
      <c r="AD5200" t="s">
        <v>445</v>
      </c>
      <c r="AE5200" t="s">
        <v>445</v>
      </c>
      <c r="AF5200" t="s">
        <v>444</v>
      </c>
      <c r="AG5200" t="s">
        <v>445</v>
      </c>
      <c r="AH5200" t="s">
        <v>445</v>
      </c>
      <c r="AI5200" t="s">
        <v>439</v>
      </c>
      <c r="AJ5200" t="s">
        <v>439</v>
      </c>
      <c r="AK5200">
        <v>0</v>
      </c>
      <c r="AL5200">
        <v>0</v>
      </c>
      <c r="AM5200">
        <v>5.0720000000000001E-3</v>
      </c>
      <c r="AN5200">
        <v>7.4279999999999995E-4</v>
      </c>
      <c r="AO5200">
        <v>2.39</v>
      </c>
      <c r="AP5200">
        <v>33</v>
      </c>
      <c r="AQ5200" t="str">
        <f t="shared" si="1050"/>
        <v/>
      </c>
      <c r="AR5200" t="s">
        <v>4256</v>
      </c>
      <c r="AS5200" t="s">
        <v>4257</v>
      </c>
      <c r="AT5200" t="str">
        <f t="shared" si="1051"/>
        <v/>
      </c>
      <c r="AU5200" t="str">
        <f t="shared" si="1047"/>
        <v/>
      </c>
      <c r="AV5200" t="str">
        <f t="shared" si="1048"/>
        <v/>
      </c>
      <c r="AW5200" s="19" t="str">
        <f t="shared" si="1049"/>
        <v/>
      </c>
      <c r="AX5200">
        <v>232</v>
      </c>
      <c r="AY5200" s="20" t="e">
        <f t="shared" si="1052"/>
        <v>#VALUE!</v>
      </c>
      <c r="AZ5200" t="s">
        <v>443</v>
      </c>
      <c r="BA5200" s="20" t="e">
        <f t="shared" si="1053"/>
        <v>#VALUE!</v>
      </c>
      <c r="BB5200" t="s">
        <v>443</v>
      </c>
      <c r="BC5200" t="s">
        <v>443</v>
      </c>
      <c r="BD5200" s="27" t="e">
        <f t="shared" si="1054"/>
        <v>#VALUE!</v>
      </c>
      <c r="BE5200" t="s">
        <v>445</v>
      </c>
      <c r="BF5200" s="27" t="e">
        <f t="shared" si="1055"/>
        <v>#VALUE!</v>
      </c>
      <c r="BG5200" t="s">
        <v>445</v>
      </c>
      <c r="BH5200" t="s">
        <v>444</v>
      </c>
      <c r="BI5200" s="27" t="e">
        <f t="shared" si="1056"/>
        <v>#VALUE!</v>
      </c>
      <c r="BJ5200" t="s">
        <v>439</v>
      </c>
      <c r="BK5200" t="s">
        <v>445</v>
      </c>
      <c r="BL5200" s="20" t="e">
        <f t="shared" si="1057"/>
        <v>#VALUE!</v>
      </c>
    </row>
    <row r="5201" spans="1:64" hidden="1" outlineLevel="2" collapsed="1" x14ac:dyDescent="0.35">
      <c r="A5201" t="s">
        <v>443</v>
      </c>
      <c r="B5201" t="s">
        <v>443</v>
      </c>
      <c r="C5201" t="s">
        <v>457</v>
      </c>
      <c r="D5201" t="s">
        <v>458</v>
      </c>
      <c r="E5201" t="s">
        <v>508</v>
      </c>
      <c r="F5201" t="s">
        <v>509</v>
      </c>
      <c r="G5201" t="s">
        <v>459</v>
      </c>
      <c r="H5201" t="s">
        <v>460</v>
      </c>
      <c r="I5201" t="s">
        <v>463</v>
      </c>
      <c r="J5201" t="s">
        <v>464</v>
      </c>
      <c r="K5201" t="s">
        <v>466</v>
      </c>
      <c r="L5201" t="s">
        <v>510</v>
      </c>
      <c r="M5201" t="s">
        <v>468</v>
      </c>
      <c r="N5201" t="s">
        <v>511</v>
      </c>
      <c r="O5201" t="s">
        <v>512</v>
      </c>
      <c r="P5201" t="s">
        <v>513</v>
      </c>
      <c r="Q5201" t="s">
        <v>514</v>
      </c>
      <c r="R5201" t="s">
        <v>515</v>
      </c>
      <c r="S5201" t="s">
        <v>516</v>
      </c>
      <c r="T5201" t="s">
        <v>517</v>
      </c>
      <c r="U5201" t="s">
        <v>469</v>
      </c>
      <c r="V5201" t="s">
        <v>518</v>
      </c>
      <c r="W5201" t="s">
        <v>519</v>
      </c>
      <c r="X5201" t="s">
        <v>520</v>
      </c>
      <c r="Y5201" t="s">
        <v>521</v>
      </c>
      <c r="Z5201" t="s">
        <v>522</v>
      </c>
      <c r="AA5201" t="s">
        <v>523</v>
      </c>
      <c r="AB5201" t="s">
        <v>524</v>
      </c>
      <c r="AC5201" t="s">
        <v>525</v>
      </c>
      <c r="AD5201" t="s">
        <v>526</v>
      </c>
      <c r="AE5201" t="s">
        <v>527</v>
      </c>
      <c r="AF5201" t="s">
        <v>480</v>
      </c>
      <c r="AG5201" t="s">
        <v>528</v>
      </c>
      <c r="AH5201" t="s">
        <v>529</v>
      </c>
      <c r="AI5201" t="s">
        <v>462</v>
      </c>
      <c r="AJ5201" t="s">
        <v>530</v>
      </c>
      <c r="AK5201" t="s">
        <v>531</v>
      </c>
      <c r="AL5201" t="s">
        <v>532</v>
      </c>
      <c r="AM5201" t="s">
        <v>533</v>
      </c>
      <c r="AN5201" t="s">
        <v>534</v>
      </c>
      <c r="AO5201" t="s">
        <v>535</v>
      </c>
      <c r="AP5201" t="s">
        <v>536</v>
      </c>
      <c r="AQ5201" t="str">
        <f t="shared" si="1050"/>
        <v>Identifying Node</v>
      </c>
      <c r="AT5201" t="str">
        <f t="shared" si="1051"/>
        <v>Identifying No</v>
      </c>
      <c r="AU5201" t="str">
        <f t="shared" si="1047"/>
        <v xml:space="preserve">ifying </v>
      </c>
      <c r="AV5201" t="str">
        <f t="shared" si="1048"/>
        <v xml:space="preserve">ifying </v>
      </c>
      <c r="AW5201" s="19" t="str">
        <f t="shared" si="1049"/>
        <v>ifying</v>
      </c>
      <c r="AX5201" t="s">
        <v>518</v>
      </c>
      <c r="AY5201" s="20" t="e">
        <f t="shared" si="1052"/>
        <v>#VALUE!</v>
      </c>
      <c r="AZ5201" t="s">
        <v>519</v>
      </c>
      <c r="BA5201" s="20" t="e">
        <f t="shared" si="1053"/>
        <v>#VALUE!</v>
      </c>
      <c r="BB5201" t="s">
        <v>520</v>
      </c>
      <c r="BC5201" t="s">
        <v>521</v>
      </c>
      <c r="BD5201" s="27" t="e">
        <f t="shared" si="1054"/>
        <v>#VALUE!</v>
      </c>
      <c r="BE5201" t="s">
        <v>522</v>
      </c>
      <c r="BF5201" s="27" t="e">
        <f t="shared" si="1055"/>
        <v>#VALUE!</v>
      </c>
      <c r="BG5201" t="s">
        <v>523</v>
      </c>
      <c r="BH5201" t="s">
        <v>524</v>
      </c>
      <c r="BI5201" s="27" t="e">
        <f t="shared" si="1056"/>
        <v>#VALUE!</v>
      </c>
      <c r="BJ5201" t="s">
        <v>525</v>
      </c>
      <c r="BK5201" t="s">
        <v>526</v>
      </c>
      <c r="BL5201" s="20" t="e">
        <f t="shared" si="1057"/>
        <v>#VALUE!</v>
      </c>
    </row>
    <row r="5202" spans="1:64" hidden="1" outlineLevel="2" collapsed="1" x14ac:dyDescent="0.35">
      <c r="A5202" t="s">
        <v>443</v>
      </c>
      <c r="B5202" t="s">
        <v>443</v>
      </c>
      <c r="C5202" t="b">
        <v>0</v>
      </c>
      <c r="D5202" t="s">
        <v>439</v>
      </c>
      <c r="E5202" t="s">
        <v>538</v>
      </c>
      <c r="F5202" t="s">
        <v>539</v>
      </c>
      <c r="G5202" t="s">
        <v>4254</v>
      </c>
      <c r="H5202" t="s">
        <v>443</v>
      </c>
      <c r="I5202">
        <v>1</v>
      </c>
      <c r="J5202">
        <v>1</v>
      </c>
      <c r="K5202" t="s">
        <v>2794</v>
      </c>
      <c r="L5202" t="s">
        <v>2794</v>
      </c>
      <c r="M5202">
        <v>0</v>
      </c>
      <c r="N5202">
        <v>2</v>
      </c>
      <c r="O5202">
        <v>0.60250000000000004</v>
      </c>
      <c r="P5202">
        <v>0</v>
      </c>
      <c r="Q5202">
        <v>1</v>
      </c>
      <c r="R5202">
        <v>1</v>
      </c>
      <c r="S5202">
        <v>577.29601000000002</v>
      </c>
      <c r="T5202">
        <v>1153.58475</v>
      </c>
      <c r="U5202">
        <v>1153.5847799999999</v>
      </c>
      <c r="V5202">
        <v>-0.03</v>
      </c>
      <c r="W5202">
        <v>-2.0000000000000002E-5</v>
      </c>
      <c r="X5202" t="s">
        <v>540</v>
      </c>
      <c r="Y5202" t="s">
        <v>541</v>
      </c>
      <c r="Z5202">
        <v>39.618819999999999</v>
      </c>
      <c r="AA5202">
        <v>23.5</v>
      </c>
      <c r="AB5202">
        <v>42.178699999999999</v>
      </c>
      <c r="AC5202">
        <v>26612</v>
      </c>
      <c r="AD5202" t="s">
        <v>563</v>
      </c>
      <c r="AE5202" t="s">
        <v>564</v>
      </c>
      <c r="AF5202" t="s">
        <v>443</v>
      </c>
      <c r="AG5202">
        <v>2.39</v>
      </c>
      <c r="AH5202" t="s">
        <v>443</v>
      </c>
      <c r="AI5202" t="b">
        <v>0</v>
      </c>
      <c r="AJ5202" t="s">
        <v>443</v>
      </c>
      <c r="AK5202" t="s">
        <v>443</v>
      </c>
      <c r="AL5202" t="s">
        <v>443</v>
      </c>
      <c r="AM5202">
        <v>0</v>
      </c>
      <c r="AN5202">
        <v>7.4279999999999995E-4</v>
      </c>
      <c r="AO5202">
        <v>8702132</v>
      </c>
      <c r="AP5202">
        <v>42.16</v>
      </c>
      <c r="AQ5202" t="str">
        <f t="shared" si="1050"/>
        <v>Sequest HT (A2)</v>
      </c>
      <c r="AT5202" t="str">
        <f t="shared" si="1051"/>
        <v>Sequest HT (A2</v>
      </c>
      <c r="AU5202" t="str">
        <f t="shared" si="1047"/>
        <v>st HT (</v>
      </c>
      <c r="AV5202" t="str">
        <f t="shared" si="1048"/>
        <v>st HT (</v>
      </c>
      <c r="AW5202" s="19" t="str">
        <f t="shared" si="1049"/>
        <v xml:space="preserve">st HT </v>
      </c>
      <c r="AX5202">
        <v>-0.03</v>
      </c>
      <c r="AY5202" s="20">
        <f t="shared" si="1052"/>
        <v>6.6666666666666675E-4</v>
      </c>
      <c r="AZ5202">
        <v>-2.0000000000000002E-5</v>
      </c>
      <c r="BA5202" s="20" t="e">
        <f t="shared" si="1053"/>
        <v>#VALUE!</v>
      </c>
      <c r="BB5202" t="s">
        <v>540</v>
      </c>
      <c r="BC5202" t="s">
        <v>541</v>
      </c>
      <c r="BD5202" s="27" t="e">
        <f t="shared" si="1054"/>
        <v>#VALUE!</v>
      </c>
      <c r="BE5202">
        <v>39.618819999999999</v>
      </c>
      <c r="BF5202" s="27" t="e">
        <f t="shared" si="1055"/>
        <v>#VALUE!</v>
      </c>
      <c r="BG5202">
        <v>23.5</v>
      </c>
      <c r="BH5202">
        <v>42.178699999999999</v>
      </c>
      <c r="BI5202" s="27">
        <f t="shared" si="1056"/>
        <v>630.93457124093447</v>
      </c>
      <c r="BJ5202">
        <v>26612</v>
      </c>
      <c r="BK5202" t="s">
        <v>563</v>
      </c>
      <c r="BL5202" s="20" t="e">
        <f t="shared" si="1057"/>
        <v>#VALUE!</v>
      </c>
    </row>
    <row r="5203" spans="1:64" hidden="1" outlineLevel="1" x14ac:dyDescent="0.35">
      <c r="A5203" t="s">
        <v>443</v>
      </c>
      <c r="B5203" t="b">
        <v>0</v>
      </c>
      <c r="C5203" t="s">
        <v>439</v>
      </c>
      <c r="D5203" t="s">
        <v>4258</v>
      </c>
      <c r="E5203" t="s">
        <v>443</v>
      </c>
      <c r="F5203" t="s">
        <v>443</v>
      </c>
      <c r="G5203" t="b">
        <v>0</v>
      </c>
      <c r="H5203">
        <v>1</v>
      </c>
      <c r="I5203">
        <v>1</v>
      </c>
      <c r="J5203">
        <v>4</v>
      </c>
      <c r="K5203" t="s">
        <v>2794</v>
      </c>
      <c r="L5203" t="s">
        <v>4259</v>
      </c>
      <c r="M5203">
        <v>0</v>
      </c>
      <c r="N5203">
        <v>1675.89013</v>
      </c>
      <c r="O5203">
        <v>0</v>
      </c>
      <c r="P5203">
        <v>71.400000000000006</v>
      </c>
      <c r="Q5203">
        <v>86</v>
      </c>
      <c r="R5203">
        <v>97.1</v>
      </c>
      <c r="S5203">
        <v>92.2</v>
      </c>
      <c r="T5203">
        <v>174</v>
      </c>
      <c r="U5203">
        <v>109.4</v>
      </c>
      <c r="V5203">
        <v>161.30000000000001</v>
      </c>
      <c r="W5203">
        <v>108.6</v>
      </c>
      <c r="X5203" t="s">
        <v>443</v>
      </c>
      <c r="Y5203" t="s">
        <v>443</v>
      </c>
      <c r="Z5203" t="s">
        <v>444</v>
      </c>
      <c r="AA5203" t="s">
        <v>444</v>
      </c>
      <c r="AB5203" t="s">
        <v>439</v>
      </c>
      <c r="AC5203" t="s">
        <v>439</v>
      </c>
      <c r="AD5203" t="s">
        <v>439</v>
      </c>
      <c r="AE5203" t="s">
        <v>444</v>
      </c>
      <c r="AF5203" t="s">
        <v>444</v>
      </c>
      <c r="AG5203" t="s">
        <v>444</v>
      </c>
      <c r="AH5203" t="s">
        <v>445</v>
      </c>
      <c r="AI5203" t="s">
        <v>439</v>
      </c>
      <c r="AJ5203" t="s">
        <v>439</v>
      </c>
      <c r="AK5203">
        <v>0</v>
      </c>
      <c r="AL5203">
        <v>0</v>
      </c>
      <c r="AM5203">
        <v>4.2430000000000002E-3</v>
      </c>
      <c r="AN5203">
        <v>3.3330000000000002E-4</v>
      </c>
      <c r="AO5203">
        <v>4</v>
      </c>
      <c r="AP5203">
        <v>42</v>
      </c>
      <c r="AQ5203" t="str">
        <f t="shared" si="1050"/>
        <v/>
      </c>
      <c r="AR5203" t="s">
        <v>4260</v>
      </c>
      <c r="AS5203" t="s">
        <v>4261</v>
      </c>
      <c r="AT5203" t="str">
        <f t="shared" si="1051"/>
        <v/>
      </c>
      <c r="AU5203" t="str">
        <f t="shared" si="1047"/>
        <v/>
      </c>
      <c r="AV5203" t="str">
        <f t="shared" si="1048"/>
        <v/>
      </c>
      <c r="AW5203" s="19" t="str">
        <f t="shared" si="1049"/>
        <v/>
      </c>
      <c r="AX5203">
        <v>161.30000000000001</v>
      </c>
      <c r="AY5203" s="20">
        <f t="shared" si="1052"/>
        <v>0.67327960322380653</v>
      </c>
      <c r="AZ5203">
        <v>108.6</v>
      </c>
      <c r="BA5203" s="20" t="e">
        <f t="shared" si="1053"/>
        <v>#VALUE!</v>
      </c>
      <c r="BB5203" t="s">
        <v>443</v>
      </c>
      <c r="BC5203" t="s">
        <v>443</v>
      </c>
      <c r="BD5203" s="27" t="e">
        <f t="shared" si="1054"/>
        <v>#VALUE!</v>
      </c>
      <c r="BE5203" t="s">
        <v>444</v>
      </c>
      <c r="BF5203" s="27" t="e">
        <f t="shared" si="1055"/>
        <v>#VALUE!</v>
      </c>
      <c r="BG5203" t="s">
        <v>444</v>
      </c>
      <c r="BH5203" t="s">
        <v>439</v>
      </c>
      <c r="BI5203" s="27" t="e">
        <f t="shared" si="1056"/>
        <v>#VALUE!</v>
      </c>
      <c r="BJ5203" t="s">
        <v>439</v>
      </c>
      <c r="BK5203" t="s">
        <v>439</v>
      </c>
      <c r="BL5203" s="20" t="e">
        <f t="shared" si="1057"/>
        <v>#VALUE!</v>
      </c>
    </row>
    <row r="5204" spans="1:64" hidden="1" outlineLevel="2" collapsed="1" x14ac:dyDescent="0.35">
      <c r="A5204" t="s">
        <v>443</v>
      </c>
      <c r="B5204" t="s">
        <v>443</v>
      </c>
      <c r="C5204" t="s">
        <v>457</v>
      </c>
      <c r="D5204" t="s">
        <v>458</v>
      </c>
      <c r="E5204" t="s">
        <v>508</v>
      </c>
      <c r="F5204" t="s">
        <v>509</v>
      </c>
      <c r="G5204" t="s">
        <v>459</v>
      </c>
      <c r="H5204" t="s">
        <v>460</v>
      </c>
      <c r="I5204" t="s">
        <v>463</v>
      </c>
      <c r="J5204" t="s">
        <v>464</v>
      </c>
      <c r="K5204" t="s">
        <v>466</v>
      </c>
      <c r="L5204" t="s">
        <v>510</v>
      </c>
      <c r="M5204" t="s">
        <v>468</v>
      </c>
      <c r="N5204" t="s">
        <v>511</v>
      </c>
      <c r="O5204" t="s">
        <v>512</v>
      </c>
      <c r="P5204" t="s">
        <v>513</v>
      </c>
      <c r="Q5204" t="s">
        <v>514</v>
      </c>
      <c r="R5204" t="s">
        <v>515</v>
      </c>
      <c r="S5204" t="s">
        <v>516</v>
      </c>
      <c r="T5204" t="s">
        <v>517</v>
      </c>
      <c r="U5204" t="s">
        <v>469</v>
      </c>
      <c r="V5204" t="s">
        <v>518</v>
      </c>
      <c r="W5204" t="s">
        <v>519</v>
      </c>
      <c r="X5204" t="s">
        <v>520</v>
      </c>
      <c r="Y5204" t="s">
        <v>521</v>
      </c>
      <c r="Z5204" t="s">
        <v>522</v>
      </c>
      <c r="AA5204" t="s">
        <v>523</v>
      </c>
      <c r="AB5204" t="s">
        <v>524</v>
      </c>
      <c r="AC5204" t="s">
        <v>525</v>
      </c>
      <c r="AD5204" t="s">
        <v>526</v>
      </c>
      <c r="AE5204" t="s">
        <v>527</v>
      </c>
      <c r="AF5204" t="s">
        <v>480</v>
      </c>
      <c r="AG5204" t="s">
        <v>528</v>
      </c>
      <c r="AH5204" t="s">
        <v>529</v>
      </c>
      <c r="AI5204" t="s">
        <v>462</v>
      </c>
      <c r="AJ5204" t="s">
        <v>530</v>
      </c>
      <c r="AK5204" t="s">
        <v>531</v>
      </c>
      <c r="AL5204" t="s">
        <v>532</v>
      </c>
      <c r="AM5204" t="s">
        <v>533</v>
      </c>
      <c r="AN5204" t="s">
        <v>534</v>
      </c>
      <c r="AO5204" t="s">
        <v>535</v>
      </c>
      <c r="AP5204" t="s">
        <v>536</v>
      </c>
      <c r="AQ5204" t="str">
        <f t="shared" si="1050"/>
        <v>Identifying Node</v>
      </c>
      <c r="AT5204" t="str">
        <f t="shared" si="1051"/>
        <v>Identifying No</v>
      </c>
      <c r="AU5204" t="str">
        <f t="shared" si="1047"/>
        <v xml:space="preserve">ifying </v>
      </c>
      <c r="AV5204" t="str">
        <f t="shared" si="1048"/>
        <v xml:space="preserve">ifying </v>
      </c>
      <c r="AW5204" s="19" t="str">
        <f t="shared" si="1049"/>
        <v>ifying</v>
      </c>
      <c r="AX5204" t="s">
        <v>518</v>
      </c>
      <c r="AY5204" s="20" t="e">
        <f t="shared" si="1052"/>
        <v>#VALUE!</v>
      </c>
      <c r="AZ5204" t="s">
        <v>519</v>
      </c>
      <c r="BA5204" s="20" t="e">
        <f t="shared" si="1053"/>
        <v>#VALUE!</v>
      </c>
      <c r="BB5204" t="s">
        <v>520</v>
      </c>
      <c r="BC5204" t="s">
        <v>521</v>
      </c>
      <c r="BD5204" s="27" t="e">
        <f t="shared" si="1054"/>
        <v>#VALUE!</v>
      </c>
      <c r="BE5204" t="s">
        <v>522</v>
      </c>
      <c r="BF5204" s="27" t="e">
        <f t="shared" si="1055"/>
        <v>#VALUE!</v>
      </c>
      <c r="BG5204" t="s">
        <v>523</v>
      </c>
      <c r="BH5204" t="s">
        <v>524</v>
      </c>
      <c r="BI5204" s="27" t="e">
        <f t="shared" si="1056"/>
        <v>#VALUE!</v>
      </c>
      <c r="BJ5204" t="s">
        <v>525</v>
      </c>
      <c r="BK5204" t="s">
        <v>526</v>
      </c>
      <c r="BL5204" s="20" t="e">
        <f t="shared" si="1057"/>
        <v>#VALUE!</v>
      </c>
    </row>
    <row r="5205" spans="1:64" hidden="1" outlineLevel="2" collapsed="1" x14ac:dyDescent="0.35">
      <c r="A5205" t="s">
        <v>443</v>
      </c>
      <c r="B5205" t="s">
        <v>443</v>
      </c>
      <c r="C5205" t="b">
        <v>0</v>
      </c>
      <c r="D5205" t="s">
        <v>439</v>
      </c>
      <c r="E5205" t="s">
        <v>538</v>
      </c>
      <c r="F5205" t="s">
        <v>550</v>
      </c>
      <c r="G5205" t="s">
        <v>4258</v>
      </c>
      <c r="H5205" t="s">
        <v>443</v>
      </c>
      <c r="I5205">
        <v>1</v>
      </c>
      <c r="J5205">
        <v>1</v>
      </c>
      <c r="K5205" t="s">
        <v>2794</v>
      </c>
      <c r="L5205" t="s">
        <v>2794</v>
      </c>
      <c r="M5205">
        <v>0</v>
      </c>
      <c r="N5205">
        <v>2</v>
      </c>
      <c r="O5205">
        <v>0.51500000000000001</v>
      </c>
      <c r="P5205">
        <v>0</v>
      </c>
      <c r="Q5205">
        <v>1</v>
      </c>
      <c r="R5205">
        <v>1</v>
      </c>
      <c r="S5205">
        <v>838.45001000000002</v>
      </c>
      <c r="T5205">
        <v>1675.89274</v>
      </c>
      <c r="U5205">
        <v>1675.89013</v>
      </c>
      <c r="V5205">
        <v>1.56</v>
      </c>
      <c r="W5205">
        <v>1.31E-3</v>
      </c>
      <c r="X5205" t="s">
        <v>540</v>
      </c>
      <c r="Y5205" t="s">
        <v>541</v>
      </c>
      <c r="Z5205">
        <v>17.023060000000001</v>
      </c>
      <c r="AA5205">
        <v>30</v>
      </c>
      <c r="AB5205">
        <v>56.430900000000001</v>
      </c>
      <c r="AC5205">
        <v>38774</v>
      </c>
      <c r="AD5205" t="s">
        <v>542</v>
      </c>
      <c r="AE5205" t="s">
        <v>543</v>
      </c>
      <c r="AF5205" t="s">
        <v>443</v>
      </c>
      <c r="AG5205">
        <v>4</v>
      </c>
      <c r="AH5205" t="s">
        <v>443</v>
      </c>
      <c r="AI5205" t="b">
        <v>0</v>
      </c>
      <c r="AJ5205" t="s">
        <v>443</v>
      </c>
      <c r="AK5205" t="s">
        <v>443</v>
      </c>
      <c r="AL5205" t="s">
        <v>443</v>
      </c>
      <c r="AM5205">
        <v>0</v>
      </c>
      <c r="AN5205">
        <v>3.3330000000000002E-4</v>
      </c>
      <c r="AO5205">
        <v>24484334</v>
      </c>
      <c r="AP5205">
        <v>56.53</v>
      </c>
      <c r="AQ5205" t="str">
        <f t="shared" si="1050"/>
        <v>Sequest HT (A2)</v>
      </c>
      <c r="AT5205" t="str">
        <f t="shared" si="1051"/>
        <v>Sequest HT (A2</v>
      </c>
      <c r="AU5205" t="str">
        <f t="shared" si="1047"/>
        <v>st HT (</v>
      </c>
      <c r="AV5205" t="str">
        <f t="shared" si="1048"/>
        <v>st HT (</v>
      </c>
      <c r="AW5205" s="19" t="str">
        <f t="shared" si="1049"/>
        <v xml:space="preserve">st HT </v>
      </c>
      <c r="AX5205">
        <v>1.56</v>
      </c>
      <c r="AY5205" s="20">
        <f t="shared" si="1052"/>
        <v>8.3974358974358968E-4</v>
      </c>
      <c r="AZ5205">
        <v>1.31E-3</v>
      </c>
      <c r="BA5205" s="20" t="e">
        <f t="shared" si="1053"/>
        <v>#VALUE!</v>
      </c>
      <c r="BB5205" t="s">
        <v>540</v>
      </c>
      <c r="BC5205" t="s">
        <v>541</v>
      </c>
      <c r="BD5205" s="27" t="e">
        <f t="shared" si="1054"/>
        <v>#VALUE!</v>
      </c>
      <c r="BE5205">
        <v>17.023060000000001</v>
      </c>
      <c r="BF5205" s="27" t="e">
        <f t="shared" si="1055"/>
        <v>#VALUE!</v>
      </c>
      <c r="BG5205">
        <v>30</v>
      </c>
      <c r="BH5205">
        <v>56.430900000000001</v>
      </c>
      <c r="BI5205" s="27">
        <f t="shared" si="1056"/>
        <v>687.10582322805408</v>
      </c>
      <c r="BJ5205">
        <v>38774</v>
      </c>
      <c r="BK5205" t="s">
        <v>542</v>
      </c>
      <c r="BL5205" s="20" t="e">
        <f t="shared" si="1057"/>
        <v>#VALUE!</v>
      </c>
    </row>
    <row r="5206" spans="1:64" hidden="1" outlineLevel="2" collapsed="1" x14ac:dyDescent="0.35">
      <c r="A5206" t="s">
        <v>443</v>
      </c>
      <c r="B5206" t="s">
        <v>443</v>
      </c>
      <c r="C5206" t="b">
        <v>0</v>
      </c>
      <c r="D5206" t="s">
        <v>439</v>
      </c>
      <c r="E5206" t="s">
        <v>538</v>
      </c>
      <c r="F5206" t="s">
        <v>539</v>
      </c>
      <c r="G5206" t="s">
        <v>4258</v>
      </c>
      <c r="H5206" t="s">
        <v>443</v>
      </c>
      <c r="I5206">
        <v>1</v>
      </c>
      <c r="J5206">
        <v>1</v>
      </c>
      <c r="K5206" t="s">
        <v>2794</v>
      </c>
      <c r="L5206" t="s">
        <v>2794</v>
      </c>
      <c r="M5206">
        <v>0</v>
      </c>
      <c r="N5206">
        <v>2</v>
      </c>
      <c r="O5206">
        <v>0.49469999999999997</v>
      </c>
      <c r="P5206">
        <v>0</v>
      </c>
      <c r="Q5206">
        <v>1</v>
      </c>
      <c r="R5206">
        <v>1</v>
      </c>
      <c r="S5206">
        <v>838.44874000000004</v>
      </c>
      <c r="T5206">
        <v>1675.8902</v>
      </c>
      <c r="U5206">
        <v>1675.89013</v>
      </c>
      <c r="V5206">
        <v>0.04</v>
      </c>
      <c r="W5206">
        <v>4.0000000000000003E-5</v>
      </c>
      <c r="X5206" t="s">
        <v>540</v>
      </c>
      <c r="Y5206" t="s">
        <v>541</v>
      </c>
      <c r="Z5206">
        <v>16.349630000000001</v>
      </c>
      <c r="AA5206">
        <v>27.893000000000001</v>
      </c>
      <c r="AB5206">
        <v>56.389499999999998</v>
      </c>
      <c r="AC5206">
        <v>39069</v>
      </c>
      <c r="AD5206" t="s">
        <v>563</v>
      </c>
      <c r="AE5206" t="s">
        <v>564</v>
      </c>
      <c r="AF5206" t="s">
        <v>443</v>
      </c>
      <c r="AG5206">
        <v>2.83</v>
      </c>
      <c r="AH5206" t="s">
        <v>443</v>
      </c>
      <c r="AI5206" t="b">
        <v>0</v>
      </c>
      <c r="AJ5206" t="s">
        <v>443</v>
      </c>
      <c r="AK5206" t="s">
        <v>443</v>
      </c>
      <c r="AL5206" t="s">
        <v>443</v>
      </c>
      <c r="AM5206">
        <v>0</v>
      </c>
      <c r="AN5206">
        <v>1.147E-3</v>
      </c>
      <c r="AO5206">
        <v>21378080</v>
      </c>
      <c r="AP5206">
        <v>56.47</v>
      </c>
      <c r="AQ5206" t="str">
        <f t="shared" si="1050"/>
        <v>Sequest HT (A2)</v>
      </c>
      <c r="AT5206" t="str">
        <f t="shared" si="1051"/>
        <v>Sequest HT (A2</v>
      </c>
      <c r="AU5206" t="str">
        <f t="shared" si="1047"/>
        <v>st HT (</v>
      </c>
      <c r="AV5206" t="str">
        <f t="shared" si="1048"/>
        <v>st HT (</v>
      </c>
      <c r="AW5206" s="19" t="str">
        <f t="shared" si="1049"/>
        <v xml:space="preserve">st HT </v>
      </c>
      <c r="AX5206">
        <v>0.04</v>
      </c>
      <c r="AY5206" s="20">
        <f t="shared" si="1052"/>
        <v>1E-3</v>
      </c>
      <c r="AZ5206">
        <v>4.0000000000000003E-5</v>
      </c>
      <c r="BA5206" s="20" t="e">
        <f t="shared" si="1053"/>
        <v>#VALUE!</v>
      </c>
      <c r="BB5206" t="s">
        <v>540</v>
      </c>
      <c r="BC5206" t="s">
        <v>541</v>
      </c>
      <c r="BD5206" s="27" t="e">
        <f t="shared" si="1054"/>
        <v>#VALUE!</v>
      </c>
      <c r="BE5206">
        <v>16.349630000000001</v>
      </c>
      <c r="BF5206" s="27" t="e">
        <f t="shared" si="1055"/>
        <v>#VALUE!</v>
      </c>
      <c r="BG5206">
        <v>27.893000000000001</v>
      </c>
      <c r="BH5206">
        <v>56.389499999999998</v>
      </c>
      <c r="BI5206" s="27">
        <f t="shared" si="1056"/>
        <v>692.8417524539143</v>
      </c>
      <c r="BJ5206">
        <v>39069</v>
      </c>
      <c r="BK5206" t="s">
        <v>563</v>
      </c>
      <c r="BL5206" s="20" t="e">
        <f t="shared" si="1057"/>
        <v>#VALUE!</v>
      </c>
    </row>
    <row r="5207" spans="1:64" hidden="1" outlineLevel="2" collapsed="1" x14ac:dyDescent="0.35">
      <c r="A5207" t="s">
        <v>443</v>
      </c>
      <c r="B5207" t="s">
        <v>443</v>
      </c>
      <c r="C5207" t="b">
        <v>0</v>
      </c>
      <c r="D5207" t="s">
        <v>439</v>
      </c>
      <c r="E5207" t="s">
        <v>557</v>
      </c>
      <c r="F5207" t="s">
        <v>550</v>
      </c>
      <c r="G5207" t="s">
        <v>4258</v>
      </c>
      <c r="H5207" t="s">
        <v>443</v>
      </c>
      <c r="I5207">
        <v>1</v>
      </c>
      <c r="J5207">
        <v>1</v>
      </c>
      <c r="K5207" t="s">
        <v>2794</v>
      </c>
      <c r="L5207" t="s">
        <v>2794</v>
      </c>
      <c r="M5207">
        <v>0</v>
      </c>
      <c r="N5207">
        <v>2</v>
      </c>
      <c r="O5207">
        <v>0.8276</v>
      </c>
      <c r="P5207">
        <v>0</v>
      </c>
      <c r="Q5207">
        <v>1</v>
      </c>
      <c r="R5207">
        <v>1</v>
      </c>
      <c r="S5207">
        <v>838.45001000000002</v>
      </c>
      <c r="T5207">
        <v>1675.89274</v>
      </c>
      <c r="U5207">
        <v>1675.89013</v>
      </c>
      <c r="V5207">
        <v>1.56</v>
      </c>
      <c r="W5207">
        <v>1.31E-3</v>
      </c>
      <c r="X5207" t="s">
        <v>540</v>
      </c>
      <c r="Y5207" t="s">
        <v>541</v>
      </c>
      <c r="Z5207">
        <v>17.023060000000001</v>
      </c>
      <c r="AA5207">
        <v>30</v>
      </c>
      <c r="AB5207">
        <v>56.430900000000001</v>
      </c>
      <c r="AC5207">
        <v>38774</v>
      </c>
      <c r="AD5207" t="s">
        <v>542</v>
      </c>
      <c r="AE5207" t="s">
        <v>543</v>
      </c>
      <c r="AF5207" t="s">
        <v>443</v>
      </c>
      <c r="AG5207" t="s">
        <v>443</v>
      </c>
      <c r="AH5207">
        <v>58</v>
      </c>
      <c r="AI5207" t="b">
        <v>0</v>
      </c>
      <c r="AJ5207">
        <v>54</v>
      </c>
      <c r="AK5207">
        <v>36</v>
      </c>
      <c r="AL5207">
        <v>4.5495588891121397E-5</v>
      </c>
      <c r="AM5207">
        <v>0</v>
      </c>
      <c r="AN5207">
        <v>1.3090000000000001E-3</v>
      </c>
      <c r="AO5207">
        <v>24484334</v>
      </c>
      <c r="AP5207">
        <v>56.53</v>
      </c>
      <c r="AQ5207" t="str">
        <f t="shared" si="1050"/>
        <v>Mascot (A5)</v>
      </c>
      <c r="AT5207" t="str">
        <f t="shared" si="1051"/>
        <v>Mascot (A5)</v>
      </c>
      <c r="AU5207" t="str">
        <f t="shared" si="1047"/>
        <v>t (A5)</v>
      </c>
      <c r="AV5207" t="str">
        <f t="shared" si="1048"/>
        <v>t (A5)</v>
      </c>
      <c r="AW5207" s="19" t="str">
        <f t="shared" si="1049"/>
        <v>t (A5)</v>
      </c>
      <c r="AX5207">
        <v>1.56</v>
      </c>
      <c r="AY5207" s="20">
        <f t="shared" si="1052"/>
        <v>8.3974358974358968E-4</v>
      </c>
      <c r="AZ5207">
        <v>1.31E-3</v>
      </c>
      <c r="BA5207" s="20" t="e">
        <f t="shared" si="1053"/>
        <v>#VALUE!</v>
      </c>
      <c r="BB5207" t="s">
        <v>540</v>
      </c>
      <c r="BC5207" t="s">
        <v>541</v>
      </c>
      <c r="BD5207" s="27" t="e">
        <f t="shared" si="1054"/>
        <v>#VALUE!</v>
      </c>
      <c r="BE5207">
        <v>17.023060000000001</v>
      </c>
      <c r="BF5207" s="27" t="e">
        <f t="shared" si="1055"/>
        <v>#VALUE!</v>
      </c>
      <c r="BG5207">
        <v>30</v>
      </c>
      <c r="BH5207">
        <v>56.430900000000001</v>
      </c>
      <c r="BI5207" s="27">
        <f t="shared" si="1056"/>
        <v>687.10582322805408</v>
      </c>
      <c r="BJ5207">
        <v>38774</v>
      </c>
      <c r="BK5207" t="s">
        <v>542</v>
      </c>
      <c r="BL5207" s="20" t="e">
        <f t="shared" si="1057"/>
        <v>#VALUE!</v>
      </c>
    </row>
    <row r="5208" spans="1:64" hidden="1" outlineLevel="2" collapsed="1" x14ac:dyDescent="0.35">
      <c r="A5208" t="s">
        <v>443</v>
      </c>
      <c r="B5208" t="s">
        <v>443</v>
      </c>
      <c r="C5208" t="b">
        <v>0</v>
      </c>
      <c r="D5208" t="s">
        <v>439</v>
      </c>
      <c r="E5208" t="s">
        <v>538</v>
      </c>
      <c r="F5208" t="s">
        <v>539</v>
      </c>
      <c r="G5208" t="s">
        <v>4258</v>
      </c>
      <c r="H5208" t="s">
        <v>443</v>
      </c>
      <c r="I5208">
        <v>1</v>
      </c>
      <c r="J5208">
        <v>1</v>
      </c>
      <c r="K5208" t="s">
        <v>2794</v>
      </c>
      <c r="L5208" t="s">
        <v>2794</v>
      </c>
      <c r="M5208">
        <v>0</v>
      </c>
      <c r="N5208">
        <v>2</v>
      </c>
      <c r="O5208">
        <v>0.47039999999999998</v>
      </c>
      <c r="P5208">
        <v>0</v>
      </c>
      <c r="Q5208">
        <v>1</v>
      </c>
      <c r="R5208">
        <v>1</v>
      </c>
      <c r="S5208">
        <v>838.44645000000003</v>
      </c>
      <c r="T5208">
        <v>1675.88563</v>
      </c>
      <c r="U5208">
        <v>1675.89013</v>
      </c>
      <c r="V5208">
        <v>-2.69</v>
      </c>
      <c r="W5208">
        <v>-2.2499999999999998E-3</v>
      </c>
      <c r="X5208" t="s">
        <v>540</v>
      </c>
      <c r="Y5208" t="s">
        <v>541</v>
      </c>
      <c r="Z5208">
        <v>24.617419999999999</v>
      </c>
      <c r="AA5208">
        <v>30</v>
      </c>
      <c r="AB5208">
        <v>56.4129</v>
      </c>
      <c r="AC5208">
        <v>39514</v>
      </c>
      <c r="AD5208" t="s">
        <v>551</v>
      </c>
      <c r="AE5208" t="s">
        <v>552</v>
      </c>
      <c r="AF5208" t="s">
        <v>443</v>
      </c>
      <c r="AG5208">
        <v>2.5299999999999998</v>
      </c>
      <c r="AH5208" t="s">
        <v>443</v>
      </c>
      <c r="AI5208" t="b">
        <v>0</v>
      </c>
      <c r="AJ5208" t="s">
        <v>443</v>
      </c>
      <c r="AK5208" t="s">
        <v>443</v>
      </c>
      <c r="AL5208" t="s">
        <v>443</v>
      </c>
      <c r="AM5208">
        <v>0</v>
      </c>
      <c r="AN5208">
        <v>2.4880000000000002E-3</v>
      </c>
      <c r="AO5208">
        <v>18185220</v>
      </c>
      <c r="AP5208">
        <v>56.5</v>
      </c>
      <c r="AQ5208" t="str">
        <f t="shared" si="1050"/>
        <v>Sequest HT (A2)</v>
      </c>
      <c r="AT5208" t="str">
        <f t="shared" si="1051"/>
        <v>Sequest HT (A2</v>
      </c>
      <c r="AU5208" t="str">
        <f t="shared" si="1047"/>
        <v>st HT (</v>
      </c>
      <c r="AV5208" t="str">
        <f t="shared" si="1048"/>
        <v>st HT (</v>
      </c>
      <c r="AW5208" s="19" t="str">
        <f t="shared" si="1049"/>
        <v xml:space="preserve">st HT </v>
      </c>
      <c r="AX5208">
        <v>-2.69</v>
      </c>
      <c r="AY5208" s="20">
        <f t="shared" si="1052"/>
        <v>8.3643122676579917E-4</v>
      </c>
      <c r="AZ5208">
        <v>-2.2499999999999998E-3</v>
      </c>
      <c r="BA5208" s="20" t="e">
        <f t="shared" si="1053"/>
        <v>#VALUE!</v>
      </c>
      <c r="BB5208" t="s">
        <v>540</v>
      </c>
      <c r="BC5208" t="s">
        <v>541</v>
      </c>
      <c r="BD5208" s="27" t="e">
        <f t="shared" si="1054"/>
        <v>#VALUE!</v>
      </c>
      <c r="BE5208">
        <v>24.617419999999999</v>
      </c>
      <c r="BF5208" s="27" t="e">
        <f t="shared" si="1055"/>
        <v>#VALUE!</v>
      </c>
      <c r="BG5208">
        <v>30</v>
      </c>
      <c r="BH5208">
        <v>56.4129</v>
      </c>
      <c r="BI5208" s="27">
        <f t="shared" si="1056"/>
        <v>700.44262925678345</v>
      </c>
      <c r="BJ5208">
        <v>39514</v>
      </c>
      <c r="BK5208" t="s">
        <v>551</v>
      </c>
      <c r="BL5208" s="20" t="e">
        <f t="shared" si="1057"/>
        <v>#VALUE!</v>
      </c>
    </row>
    <row r="5209" spans="1:64" collapsed="1" x14ac:dyDescent="0.35">
      <c r="A5209" t="b">
        <v>0</v>
      </c>
      <c r="B5209" t="s">
        <v>439</v>
      </c>
      <c r="C5209" t="s">
        <v>440</v>
      </c>
      <c r="D5209" t="s">
        <v>4262</v>
      </c>
      <c r="E5209" t="s">
        <v>4263</v>
      </c>
      <c r="F5209">
        <v>0</v>
      </c>
      <c r="G5209" t="b">
        <v>0</v>
      </c>
      <c r="H5209">
        <v>4.3</v>
      </c>
      <c r="I5209">
        <v>13</v>
      </c>
      <c r="J5209">
        <v>2</v>
      </c>
      <c r="K5209">
        <v>2</v>
      </c>
      <c r="L5209">
        <v>2</v>
      </c>
      <c r="M5209">
        <v>1</v>
      </c>
      <c r="N5209">
        <v>288</v>
      </c>
      <c r="O5209">
        <v>31.7</v>
      </c>
      <c r="P5209">
        <v>7.66</v>
      </c>
      <c r="Q5209" t="s">
        <v>443</v>
      </c>
      <c r="R5209">
        <v>5.65</v>
      </c>
      <c r="S5209" t="s">
        <v>443</v>
      </c>
      <c r="T5209">
        <v>2</v>
      </c>
      <c r="U5209">
        <v>0</v>
      </c>
      <c r="V5209">
        <v>118.9</v>
      </c>
      <c r="W5209">
        <v>123.8</v>
      </c>
      <c r="X5209">
        <v>81.7</v>
      </c>
      <c r="Y5209">
        <v>34.6</v>
      </c>
      <c r="Z5209" t="s">
        <v>443</v>
      </c>
      <c r="AA5209">
        <v>261</v>
      </c>
      <c r="AB5209" t="s">
        <v>443</v>
      </c>
      <c r="AC5209">
        <v>279.89999999999998</v>
      </c>
      <c r="AD5209" t="s">
        <v>443</v>
      </c>
      <c r="AE5209" t="s">
        <v>444</v>
      </c>
      <c r="AF5209" t="s">
        <v>439</v>
      </c>
      <c r="AG5209" t="s">
        <v>444</v>
      </c>
      <c r="AH5209" t="s">
        <v>444</v>
      </c>
      <c r="AI5209" t="s">
        <v>445</v>
      </c>
      <c r="AJ5209" t="s">
        <v>444</v>
      </c>
      <c r="AK5209" t="s">
        <v>445</v>
      </c>
      <c r="AL5209" t="s">
        <v>444</v>
      </c>
      <c r="AM5209" t="s">
        <v>445</v>
      </c>
      <c r="AN5209" t="s">
        <v>443</v>
      </c>
      <c r="AQ5209" t="str">
        <f t="shared" si="1050"/>
        <v>606 GN=NAXE PE=1 SV=2</v>
      </c>
      <c r="AT5209" t="str">
        <f t="shared" si="1051"/>
        <v>606 GN=NAXE PE</v>
      </c>
      <c r="AU5209" t="str">
        <f>MID(AT5209, 8, 7)</f>
        <v>NAXE PE</v>
      </c>
      <c r="AV5209" t="str">
        <f>LEFT(AU5209, 5)</f>
        <v xml:space="preserve">NAXE </v>
      </c>
      <c r="AW5209" s="19" t="str">
        <f>LEFT(AV5209, 5)</f>
        <v xml:space="preserve">NAXE </v>
      </c>
      <c r="AX5209">
        <v>118.9</v>
      </c>
      <c r="AY5209" s="20">
        <f t="shared" si="1052"/>
        <v>1.04121110176619</v>
      </c>
      <c r="AZ5209">
        <v>123.8</v>
      </c>
      <c r="BA5209" s="20">
        <f t="shared" si="1053"/>
        <v>0.68713204373423042</v>
      </c>
      <c r="BB5209">
        <v>81.7</v>
      </c>
      <c r="BC5209">
        <v>34.6</v>
      </c>
      <c r="BD5209" s="20" t="e">
        <f t="shared" si="1054"/>
        <v>#VALUE!</v>
      </c>
      <c r="BE5209" t="s">
        <v>443</v>
      </c>
      <c r="BF5209" s="27">
        <f t="shared" si="1055"/>
        <v>7.5433526011560694</v>
      </c>
      <c r="BG5209">
        <v>261</v>
      </c>
      <c r="BH5209" t="s">
        <v>443</v>
      </c>
      <c r="BI5209" s="20" t="e">
        <f t="shared" si="1056"/>
        <v>#VALUE!</v>
      </c>
      <c r="BJ5209">
        <v>279.89999999999998</v>
      </c>
      <c r="BK5209" t="s">
        <v>443</v>
      </c>
      <c r="BL5209" s="20" t="e">
        <f t="shared" si="1057"/>
        <v>#VALUE!</v>
      </c>
    </row>
    <row r="5210" spans="1:64" hidden="1" outlineLevel="1" collapsed="1" x14ac:dyDescent="0.35">
      <c r="A5210" t="s">
        <v>443</v>
      </c>
      <c r="B5210" t="s">
        <v>457</v>
      </c>
      <c r="C5210" t="s">
        <v>458</v>
      </c>
      <c r="D5210" t="s">
        <v>459</v>
      </c>
      <c r="E5210" t="s">
        <v>460</v>
      </c>
      <c r="F5210" t="s">
        <v>461</v>
      </c>
      <c r="G5210" t="s">
        <v>462</v>
      </c>
      <c r="H5210" t="s">
        <v>463</v>
      </c>
      <c r="I5210" t="s">
        <v>464</v>
      </c>
      <c r="J5210" t="s">
        <v>465</v>
      </c>
      <c r="K5210" t="s">
        <v>466</v>
      </c>
      <c r="L5210" t="s">
        <v>467</v>
      </c>
      <c r="M5210" t="s">
        <v>468</v>
      </c>
      <c r="N5210" t="s">
        <v>469</v>
      </c>
      <c r="O5210" t="s">
        <v>470</v>
      </c>
      <c r="P5210" t="s">
        <v>471</v>
      </c>
      <c r="Q5210" t="s">
        <v>472</v>
      </c>
      <c r="R5210" t="s">
        <v>473</v>
      </c>
      <c r="S5210" t="s">
        <v>474</v>
      </c>
      <c r="T5210" t="s">
        <v>475</v>
      </c>
      <c r="U5210" t="s">
        <v>476</v>
      </c>
      <c r="V5210" t="s">
        <v>477</v>
      </c>
      <c r="W5210" t="s">
        <v>478</v>
      </c>
      <c r="X5210" t="s">
        <v>479</v>
      </c>
      <c r="Y5210" t="s">
        <v>480</v>
      </c>
      <c r="Z5210" t="s">
        <v>481</v>
      </c>
      <c r="AA5210" t="s">
        <v>482</v>
      </c>
      <c r="AB5210" t="s">
        <v>483</v>
      </c>
      <c r="AC5210" t="s">
        <v>484</v>
      </c>
      <c r="AD5210" t="s">
        <v>485</v>
      </c>
      <c r="AE5210" t="s">
        <v>486</v>
      </c>
      <c r="AF5210" t="s">
        <v>487</v>
      </c>
      <c r="AG5210" t="s">
        <v>488</v>
      </c>
      <c r="AH5210" t="s">
        <v>489</v>
      </c>
      <c r="AI5210" t="s">
        <v>490</v>
      </c>
      <c r="AJ5210" t="s">
        <v>491</v>
      </c>
      <c r="AK5210" t="s">
        <v>492</v>
      </c>
      <c r="AL5210" t="s">
        <v>493</v>
      </c>
      <c r="AM5210" t="s">
        <v>494</v>
      </c>
      <c r="AN5210" t="s">
        <v>495</v>
      </c>
      <c r="AO5210" t="s">
        <v>496</v>
      </c>
      <c r="AP5210" t="s">
        <v>497</v>
      </c>
      <c r="AQ5210" t="str">
        <f t="shared" si="1050"/>
        <v>Modifications</v>
      </c>
      <c r="AR5210" t="s">
        <v>498</v>
      </c>
      <c r="AS5210" t="s">
        <v>499</v>
      </c>
      <c r="AT5210" t="str">
        <f t="shared" si="1051"/>
        <v>Modifications</v>
      </c>
      <c r="AU5210" t="str">
        <f t="shared" ref="AU5210:AU5216" si="1058">MID(AT5210, 6, 7)</f>
        <v>ication</v>
      </c>
      <c r="AV5210" t="str">
        <f t="shared" ref="AV5210:AV5216" si="1059">MID(AT5210, 6, 7)</f>
        <v>ication</v>
      </c>
      <c r="AW5210" s="19" t="str">
        <f t="shared" ref="AW5210:AW5216" si="1060">LEFT(AU5210, 6)</f>
        <v>icatio</v>
      </c>
      <c r="AX5210" t="s">
        <v>477</v>
      </c>
      <c r="AY5210" s="20" t="e">
        <f t="shared" si="1052"/>
        <v>#VALUE!</v>
      </c>
      <c r="AZ5210" t="s">
        <v>478</v>
      </c>
      <c r="BA5210" s="20" t="e">
        <f t="shared" si="1053"/>
        <v>#VALUE!</v>
      </c>
      <c r="BB5210" t="s">
        <v>479</v>
      </c>
      <c r="BC5210" t="s">
        <v>480</v>
      </c>
      <c r="BD5210" s="27" t="e">
        <f t="shared" si="1054"/>
        <v>#VALUE!</v>
      </c>
      <c r="BE5210" t="s">
        <v>481</v>
      </c>
      <c r="BF5210" s="27" t="e">
        <f t="shared" si="1055"/>
        <v>#VALUE!</v>
      </c>
      <c r="BG5210" t="s">
        <v>482</v>
      </c>
      <c r="BH5210" t="s">
        <v>483</v>
      </c>
      <c r="BI5210" s="27" t="e">
        <f t="shared" si="1056"/>
        <v>#VALUE!</v>
      </c>
      <c r="BJ5210" t="s">
        <v>484</v>
      </c>
      <c r="BK5210" t="s">
        <v>485</v>
      </c>
      <c r="BL5210" s="20" t="e">
        <f t="shared" si="1057"/>
        <v>#VALUE!</v>
      </c>
    </row>
    <row r="5211" spans="1:64" hidden="1" outlineLevel="1" x14ac:dyDescent="0.35">
      <c r="A5211" t="s">
        <v>443</v>
      </c>
      <c r="B5211" t="b">
        <v>0</v>
      </c>
      <c r="C5211" t="s">
        <v>439</v>
      </c>
      <c r="D5211" t="s">
        <v>4264</v>
      </c>
      <c r="E5211" t="s">
        <v>443</v>
      </c>
      <c r="F5211" t="s">
        <v>443</v>
      </c>
      <c r="G5211" t="b">
        <v>0</v>
      </c>
      <c r="H5211">
        <v>1</v>
      </c>
      <c r="I5211">
        <v>1</v>
      </c>
      <c r="J5211">
        <v>1</v>
      </c>
      <c r="K5211" t="s">
        <v>4265</v>
      </c>
      <c r="L5211" t="s">
        <v>4266</v>
      </c>
      <c r="M5211">
        <v>0</v>
      </c>
      <c r="N5211">
        <v>1138.5163600000001</v>
      </c>
      <c r="O5211">
        <v>0</v>
      </c>
      <c r="P5211" t="s">
        <v>443</v>
      </c>
      <c r="Q5211">
        <v>451.3</v>
      </c>
      <c r="R5211">
        <v>448.7</v>
      </c>
      <c r="S5211" t="s">
        <v>443</v>
      </c>
      <c r="T5211" t="s">
        <v>443</v>
      </c>
      <c r="U5211" t="s">
        <v>443</v>
      </c>
      <c r="V5211" t="s">
        <v>443</v>
      </c>
      <c r="W5211" t="s">
        <v>443</v>
      </c>
      <c r="X5211" t="s">
        <v>443</v>
      </c>
      <c r="Y5211" t="s">
        <v>443</v>
      </c>
      <c r="Z5211" t="s">
        <v>445</v>
      </c>
      <c r="AA5211" t="s">
        <v>444</v>
      </c>
      <c r="AB5211" t="s">
        <v>439</v>
      </c>
      <c r="AC5211" t="s">
        <v>445</v>
      </c>
      <c r="AD5211" t="s">
        <v>445</v>
      </c>
      <c r="AE5211" t="s">
        <v>445</v>
      </c>
      <c r="AF5211" t="s">
        <v>445</v>
      </c>
      <c r="AG5211" t="s">
        <v>445</v>
      </c>
      <c r="AH5211" t="s">
        <v>445</v>
      </c>
      <c r="AI5211" t="s">
        <v>439</v>
      </c>
      <c r="AJ5211" t="s">
        <v>439</v>
      </c>
      <c r="AK5211">
        <v>0</v>
      </c>
      <c r="AL5211">
        <v>0</v>
      </c>
      <c r="AM5211">
        <v>3.1779999999999998E-3</v>
      </c>
      <c r="AN5211">
        <v>7.0660000000000004E-4</v>
      </c>
      <c r="AO5211">
        <v>1.96</v>
      </c>
      <c r="AP5211">
        <v>57</v>
      </c>
      <c r="AQ5211" t="str">
        <f t="shared" si="1050"/>
        <v/>
      </c>
      <c r="AR5211" t="s">
        <v>4267</v>
      </c>
      <c r="AS5211" t="s">
        <v>4268</v>
      </c>
      <c r="AT5211" t="str">
        <f t="shared" si="1051"/>
        <v/>
      </c>
      <c r="AU5211" t="str">
        <f t="shared" si="1058"/>
        <v/>
      </c>
      <c r="AV5211" t="str">
        <f t="shared" si="1059"/>
        <v/>
      </c>
      <c r="AW5211" s="19" t="str">
        <f t="shared" si="1060"/>
        <v/>
      </c>
      <c r="AX5211" t="s">
        <v>443</v>
      </c>
      <c r="AY5211" s="20" t="e">
        <f t="shared" si="1052"/>
        <v>#VALUE!</v>
      </c>
      <c r="AZ5211" t="s">
        <v>443</v>
      </c>
      <c r="BA5211" s="20" t="e">
        <f t="shared" si="1053"/>
        <v>#VALUE!</v>
      </c>
      <c r="BB5211" t="s">
        <v>443</v>
      </c>
      <c r="BC5211" t="s">
        <v>443</v>
      </c>
      <c r="BD5211" s="27" t="e">
        <f t="shared" si="1054"/>
        <v>#VALUE!</v>
      </c>
      <c r="BE5211" t="s">
        <v>445</v>
      </c>
      <c r="BF5211" s="27" t="e">
        <f t="shared" si="1055"/>
        <v>#VALUE!</v>
      </c>
      <c r="BG5211" t="s">
        <v>444</v>
      </c>
      <c r="BH5211" t="s">
        <v>439</v>
      </c>
      <c r="BI5211" s="27" t="e">
        <f t="shared" si="1056"/>
        <v>#VALUE!</v>
      </c>
      <c r="BJ5211" t="s">
        <v>445</v>
      </c>
      <c r="BK5211" t="s">
        <v>445</v>
      </c>
      <c r="BL5211" s="20" t="e">
        <f t="shared" si="1057"/>
        <v>#VALUE!</v>
      </c>
    </row>
    <row r="5212" spans="1:64" hidden="1" outlineLevel="2" collapsed="1" x14ac:dyDescent="0.35">
      <c r="A5212" t="s">
        <v>443</v>
      </c>
      <c r="B5212" t="s">
        <v>443</v>
      </c>
      <c r="C5212" t="s">
        <v>457</v>
      </c>
      <c r="D5212" t="s">
        <v>458</v>
      </c>
      <c r="E5212" t="s">
        <v>508</v>
      </c>
      <c r="F5212" t="s">
        <v>509</v>
      </c>
      <c r="G5212" t="s">
        <v>459</v>
      </c>
      <c r="H5212" t="s">
        <v>460</v>
      </c>
      <c r="I5212" t="s">
        <v>463</v>
      </c>
      <c r="J5212" t="s">
        <v>464</v>
      </c>
      <c r="K5212" t="s">
        <v>466</v>
      </c>
      <c r="L5212" t="s">
        <v>510</v>
      </c>
      <c r="M5212" t="s">
        <v>468</v>
      </c>
      <c r="N5212" t="s">
        <v>511</v>
      </c>
      <c r="O5212" t="s">
        <v>512</v>
      </c>
      <c r="P5212" t="s">
        <v>513</v>
      </c>
      <c r="Q5212" t="s">
        <v>514</v>
      </c>
      <c r="R5212" t="s">
        <v>515</v>
      </c>
      <c r="S5212" t="s">
        <v>516</v>
      </c>
      <c r="T5212" t="s">
        <v>517</v>
      </c>
      <c r="U5212" t="s">
        <v>469</v>
      </c>
      <c r="V5212" t="s">
        <v>518</v>
      </c>
      <c r="W5212" t="s">
        <v>519</v>
      </c>
      <c r="X5212" t="s">
        <v>520</v>
      </c>
      <c r="Y5212" t="s">
        <v>521</v>
      </c>
      <c r="Z5212" t="s">
        <v>522</v>
      </c>
      <c r="AA5212" t="s">
        <v>523</v>
      </c>
      <c r="AB5212" t="s">
        <v>524</v>
      </c>
      <c r="AC5212" t="s">
        <v>525</v>
      </c>
      <c r="AD5212" t="s">
        <v>526</v>
      </c>
      <c r="AE5212" t="s">
        <v>527</v>
      </c>
      <c r="AF5212" t="s">
        <v>480</v>
      </c>
      <c r="AG5212" t="s">
        <v>528</v>
      </c>
      <c r="AH5212" t="s">
        <v>529</v>
      </c>
      <c r="AI5212" t="s">
        <v>462</v>
      </c>
      <c r="AJ5212" t="s">
        <v>530</v>
      </c>
      <c r="AK5212" t="s">
        <v>531</v>
      </c>
      <c r="AL5212" t="s">
        <v>532</v>
      </c>
      <c r="AM5212" t="s">
        <v>533</v>
      </c>
      <c r="AN5212" t="s">
        <v>534</v>
      </c>
      <c r="AO5212" t="s">
        <v>535</v>
      </c>
      <c r="AP5212" t="s">
        <v>536</v>
      </c>
      <c r="AQ5212" t="str">
        <f t="shared" si="1050"/>
        <v>Identifying Node</v>
      </c>
      <c r="AT5212" t="str">
        <f t="shared" si="1051"/>
        <v>Identifying No</v>
      </c>
      <c r="AU5212" t="str">
        <f t="shared" si="1058"/>
        <v xml:space="preserve">ifying </v>
      </c>
      <c r="AV5212" t="str">
        <f t="shared" si="1059"/>
        <v xml:space="preserve">ifying </v>
      </c>
      <c r="AW5212" s="19" t="str">
        <f t="shared" si="1060"/>
        <v>ifying</v>
      </c>
      <c r="AX5212" t="s">
        <v>518</v>
      </c>
      <c r="AY5212" s="20" t="e">
        <f t="shared" si="1052"/>
        <v>#VALUE!</v>
      </c>
      <c r="AZ5212" t="s">
        <v>519</v>
      </c>
      <c r="BA5212" s="20" t="e">
        <f t="shared" si="1053"/>
        <v>#VALUE!</v>
      </c>
      <c r="BB5212" t="s">
        <v>520</v>
      </c>
      <c r="BC5212" t="s">
        <v>521</v>
      </c>
      <c r="BD5212" s="27" t="e">
        <f t="shared" si="1054"/>
        <v>#VALUE!</v>
      </c>
      <c r="BE5212" t="s">
        <v>522</v>
      </c>
      <c r="BF5212" s="27" t="e">
        <f t="shared" si="1055"/>
        <v>#VALUE!</v>
      </c>
      <c r="BG5212" t="s">
        <v>523</v>
      </c>
      <c r="BH5212" t="s">
        <v>524</v>
      </c>
      <c r="BI5212" s="27" t="e">
        <f t="shared" si="1056"/>
        <v>#VALUE!</v>
      </c>
      <c r="BJ5212" t="s">
        <v>525</v>
      </c>
      <c r="BK5212" t="s">
        <v>526</v>
      </c>
      <c r="BL5212" s="20" t="e">
        <f t="shared" si="1057"/>
        <v>#VALUE!</v>
      </c>
    </row>
    <row r="5213" spans="1:64" hidden="1" outlineLevel="2" collapsed="1" x14ac:dyDescent="0.35">
      <c r="A5213" t="s">
        <v>443</v>
      </c>
      <c r="B5213" t="s">
        <v>443</v>
      </c>
      <c r="C5213" t="b">
        <v>0</v>
      </c>
      <c r="D5213" t="s">
        <v>439</v>
      </c>
      <c r="E5213" t="s">
        <v>557</v>
      </c>
      <c r="F5213" t="s">
        <v>539</v>
      </c>
      <c r="G5213" t="s">
        <v>4264</v>
      </c>
      <c r="H5213" t="s">
        <v>443</v>
      </c>
      <c r="I5213">
        <v>1</v>
      </c>
      <c r="J5213">
        <v>1</v>
      </c>
      <c r="K5213" t="s">
        <v>4265</v>
      </c>
      <c r="L5213" t="s">
        <v>4265</v>
      </c>
      <c r="M5213">
        <v>0</v>
      </c>
      <c r="N5213">
        <v>2</v>
      </c>
      <c r="O5213">
        <v>1</v>
      </c>
      <c r="P5213">
        <v>0</v>
      </c>
      <c r="Q5213">
        <v>1</v>
      </c>
      <c r="R5213">
        <v>1</v>
      </c>
      <c r="S5213">
        <v>569.76149999999996</v>
      </c>
      <c r="T5213">
        <v>1138.5157200000001</v>
      </c>
      <c r="U5213">
        <v>1138.5163600000001</v>
      </c>
      <c r="V5213">
        <v>-0.56999999999999995</v>
      </c>
      <c r="W5213">
        <v>-3.2000000000000003E-4</v>
      </c>
      <c r="X5213" t="s">
        <v>540</v>
      </c>
      <c r="Y5213" t="s">
        <v>541</v>
      </c>
      <c r="Z5213">
        <v>31.63946</v>
      </c>
      <c r="AA5213">
        <v>23.5</v>
      </c>
      <c r="AB5213">
        <v>44.328899999999997</v>
      </c>
      <c r="AC5213">
        <v>28746</v>
      </c>
      <c r="AD5213" t="s">
        <v>551</v>
      </c>
      <c r="AE5213" t="s">
        <v>552</v>
      </c>
      <c r="AF5213" t="s">
        <v>443</v>
      </c>
      <c r="AG5213" t="s">
        <v>443</v>
      </c>
      <c r="AH5213">
        <v>57</v>
      </c>
      <c r="AI5213" t="b">
        <v>0</v>
      </c>
      <c r="AJ5213">
        <v>49</v>
      </c>
      <c r="AK5213">
        <v>31</v>
      </c>
      <c r="AL5213">
        <v>1.65683509833648E-5</v>
      </c>
      <c r="AM5213">
        <v>0</v>
      </c>
      <c r="AN5213">
        <v>3.1779999999999998E-3</v>
      </c>
      <c r="AO5213">
        <v>8894699</v>
      </c>
      <c r="AP5213">
        <v>44.43</v>
      </c>
      <c r="AQ5213" t="str">
        <f t="shared" si="1050"/>
        <v>Mascot (A5)</v>
      </c>
      <c r="AT5213" t="str">
        <f t="shared" si="1051"/>
        <v>Mascot (A5)</v>
      </c>
      <c r="AU5213" t="str">
        <f t="shared" si="1058"/>
        <v>t (A5)</v>
      </c>
      <c r="AV5213" t="str">
        <f t="shared" si="1059"/>
        <v>t (A5)</v>
      </c>
      <c r="AW5213" s="19" t="str">
        <f t="shared" si="1060"/>
        <v>t (A5)</v>
      </c>
      <c r="AX5213">
        <v>-0.56999999999999995</v>
      </c>
      <c r="AY5213" s="20">
        <f t="shared" si="1052"/>
        <v>5.6140350877192989E-4</v>
      </c>
      <c r="AZ5213">
        <v>-3.2000000000000003E-4</v>
      </c>
      <c r="BA5213" s="20" t="e">
        <f t="shared" si="1053"/>
        <v>#VALUE!</v>
      </c>
      <c r="BB5213" t="s">
        <v>540</v>
      </c>
      <c r="BC5213" t="s">
        <v>541</v>
      </c>
      <c r="BD5213" s="27" t="e">
        <f t="shared" si="1054"/>
        <v>#VALUE!</v>
      </c>
      <c r="BE5213">
        <v>31.63946</v>
      </c>
      <c r="BF5213" s="27" t="e">
        <f t="shared" si="1055"/>
        <v>#VALUE!</v>
      </c>
      <c r="BG5213">
        <v>23.5</v>
      </c>
      <c r="BH5213">
        <v>44.328899999999997</v>
      </c>
      <c r="BI5213" s="27">
        <f t="shared" si="1056"/>
        <v>648.47086212380646</v>
      </c>
      <c r="BJ5213">
        <v>28746</v>
      </c>
      <c r="BK5213" t="s">
        <v>551</v>
      </c>
      <c r="BL5213" s="20" t="e">
        <f t="shared" si="1057"/>
        <v>#VALUE!</v>
      </c>
    </row>
    <row r="5214" spans="1:64" hidden="1" outlineLevel="1" x14ac:dyDescent="0.35">
      <c r="A5214" t="s">
        <v>443</v>
      </c>
      <c r="B5214" t="b">
        <v>0</v>
      </c>
      <c r="C5214" t="s">
        <v>439</v>
      </c>
      <c r="D5214" t="s">
        <v>4269</v>
      </c>
      <c r="E5214" t="s">
        <v>2110</v>
      </c>
      <c r="F5214" t="s">
        <v>443</v>
      </c>
      <c r="G5214" t="b">
        <v>0</v>
      </c>
      <c r="H5214">
        <v>1</v>
      </c>
      <c r="I5214">
        <v>1</v>
      </c>
      <c r="J5214">
        <v>1</v>
      </c>
      <c r="K5214" t="s">
        <v>4265</v>
      </c>
      <c r="L5214" t="s">
        <v>4270</v>
      </c>
      <c r="M5214">
        <v>0</v>
      </c>
      <c r="N5214">
        <v>1594.76288</v>
      </c>
      <c r="O5214">
        <v>0</v>
      </c>
      <c r="P5214" t="s">
        <v>443</v>
      </c>
      <c r="Q5214">
        <v>48.8</v>
      </c>
      <c r="R5214">
        <v>177.7</v>
      </c>
      <c r="S5214" t="s">
        <v>443</v>
      </c>
      <c r="T5214">
        <v>49.4</v>
      </c>
      <c r="U5214" t="s">
        <v>443</v>
      </c>
      <c r="V5214" t="s">
        <v>443</v>
      </c>
      <c r="W5214">
        <v>104.6</v>
      </c>
      <c r="X5214">
        <v>519.6</v>
      </c>
      <c r="Y5214" t="s">
        <v>443</v>
      </c>
      <c r="Z5214" t="s">
        <v>445</v>
      </c>
      <c r="AA5214" t="s">
        <v>444</v>
      </c>
      <c r="AB5214" t="s">
        <v>439</v>
      </c>
      <c r="AC5214" t="s">
        <v>445</v>
      </c>
      <c r="AD5214" t="s">
        <v>444</v>
      </c>
      <c r="AE5214" t="s">
        <v>445</v>
      </c>
      <c r="AF5214" t="s">
        <v>445</v>
      </c>
      <c r="AG5214" t="s">
        <v>444</v>
      </c>
      <c r="AH5214" t="s">
        <v>444</v>
      </c>
      <c r="AI5214" t="s">
        <v>439</v>
      </c>
      <c r="AJ5214" t="s">
        <v>439</v>
      </c>
      <c r="AK5214">
        <v>0</v>
      </c>
      <c r="AL5214">
        <v>0</v>
      </c>
      <c r="AM5214">
        <v>1.327E-4</v>
      </c>
      <c r="AN5214">
        <v>2.521E-4</v>
      </c>
      <c r="AO5214">
        <v>2.0499999999999998</v>
      </c>
      <c r="AP5214">
        <v>75</v>
      </c>
      <c r="AQ5214" t="str">
        <f t="shared" si="1050"/>
        <v>Carbamidomethyl [C11]</v>
      </c>
      <c r="AR5214" t="s">
        <v>4271</v>
      </c>
      <c r="AS5214" t="s">
        <v>4272</v>
      </c>
      <c r="AT5214" t="str">
        <f t="shared" si="1051"/>
        <v>Carbamidomethy</v>
      </c>
      <c r="AU5214" t="str">
        <f t="shared" si="1058"/>
        <v>midomet</v>
      </c>
      <c r="AV5214" t="str">
        <f t="shared" si="1059"/>
        <v>midomet</v>
      </c>
      <c r="AW5214" s="19" t="str">
        <f t="shared" si="1060"/>
        <v>midome</v>
      </c>
      <c r="AX5214" t="s">
        <v>443</v>
      </c>
      <c r="AY5214" s="20" t="e">
        <f t="shared" si="1052"/>
        <v>#VALUE!</v>
      </c>
      <c r="AZ5214">
        <v>104.6</v>
      </c>
      <c r="BA5214" s="20" t="e">
        <f t="shared" si="1053"/>
        <v>#VALUE!</v>
      </c>
      <c r="BB5214">
        <v>519.6</v>
      </c>
      <c r="BC5214" t="s">
        <v>443</v>
      </c>
      <c r="BD5214" s="27" t="e">
        <f t="shared" si="1054"/>
        <v>#VALUE!</v>
      </c>
      <c r="BE5214" t="s">
        <v>445</v>
      </c>
      <c r="BF5214" s="27" t="e">
        <f t="shared" si="1055"/>
        <v>#VALUE!</v>
      </c>
      <c r="BG5214" t="s">
        <v>444</v>
      </c>
      <c r="BH5214" t="s">
        <v>439</v>
      </c>
      <c r="BI5214" s="27" t="e">
        <f t="shared" si="1056"/>
        <v>#VALUE!</v>
      </c>
      <c r="BJ5214" t="s">
        <v>445</v>
      </c>
      <c r="BK5214" t="s">
        <v>444</v>
      </c>
      <c r="BL5214" s="20" t="e">
        <f t="shared" si="1057"/>
        <v>#VALUE!</v>
      </c>
    </row>
    <row r="5215" spans="1:64" hidden="1" outlineLevel="2" collapsed="1" x14ac:dyDescent="0.35">
      <c r="A5215" t="s">
        <v>443</v>
      </c>
      <c r="B5215" t="s">
        <v>443</v>
      </c>
      <c r="C5215" t="s">
        <v>457</v>
      </c>
      <c r="D5215" t="s">
        <v>458</v>
      </c>
      <c r="E5215" t="s">
        <v>508</v>
      </c>
      <c r="F5215" t="s">
        <v>509</v>
      </c>
      <c r="G5215" t="s">
        <v>459</v>
      </c>
      <c r="H5215" t="s">
        <v>460</v>
      </c>
      <c r="I5215" t="s">
        <v>463</v>
      </c>
      <c r="J5215" t="s">
        <v>464</v>
      </c>
      <c r="K5215" t="s">
        <v>466</v>
      </c>
      <c r="L5215" t="s">
        <v>510</v>
      </c>
      <c r="M5215" t="s">
        <v>468</v>
      </c>
      <c r="N5215" t="s">
        <v>511</v>
      </c>
      <c r="O5215" t="s">
        <v>512</v>
      </c>
      <c r="P5215" t="s">
        <v>513</v>
      </c>
      <c r="Q5215" t="s">
        <v>514</v>
      </c>
      <c r="R5215" t="s">
        <v>515</v>
      </c>
      <c r="S5215" t="s">
        <v>516</v>
      </c>
      <c r="T5215" t="s">
        <v>517</v>
      </c>
      <c r="U5215" t="s">
        <v>469</v>
      </c>
      <c r="V5215" t="s">
        <v>518</v>
      </c>
      <c r="W5215" t="s">
        <v>519</v>
      </c>
      <c r="X5215" t="s">
        <v>520</v>
      </c>
      <c r="Y5215" t="s">
        <v>521</v>
      </c>
      <c r="Z5215" t="s">
        <v>522</v>
      </c>
      <c r="AA5215" t="s">
        <v>523</v>
      </c>
      <c r="AB5215" t="s">
        <v>524</v>
      </c>
      <c r="AC5215" t="s">
        <v>525</v>
      </c>
      <c r="AD5215" t="s">
        <v>526</v>
      </c>
      <c r="AE5215" t="s">
        <v>527</v>
      </c>
      <c r="AF5215" t="s">
        <v>480</v>
      </c>
      <c r="AG5215" t="s">
        <v>528</v>
      </c>
      <c r="AH5215" t="s">
        <v>529</v>
      </c>
      <c r="AI5215" t="s">
        <v>462</v>
      </c>
      <c r="AJ5215" t="s">
        <v>530</v>
      </c>
      <c r="AK5215" t="s">
        <v>531</v>
      </c>
      <c r="AL5215" t="s">
        <v>532</v>
      </c>
      <c r="AM5215" t="s">
        <v>533</v>
      </c>
      <c r="AN5215" t="s">
        <v>534</v>
      </c>
      <c r="AO5215" t="s">
        <v>535</v>
      </c>
      <c r="AP5215" t="s">
        <v>536</v>
      </c>
      <c r="AQ5215" t="str">
        <f t="shared" si="1050"/>
        <v>Identifying Node</v>
      </c>
      <c r="AT5215" t="str">
        <f t="shared" si="1051"/>
        <v>Identifying No</v>
      </c>
      <c r="AU5215" t="str">
        <f t="shared" si="1058"/>
        <v xml:space="preserve">ifying </v>
      </c>
      <c r="AV5215" t="str">
        <f t="shared" si="1059"/>
        <v xml:space="preserve">ifying </v>
      </c>
      <c r="AW5215" s="19" t="str">
        <f t="shared" si="1060"/>
        <v>ifying</v>
      </c>
      <c r="AX5215" t="s">
        <v>518</v>
      </c>
      <c r="AY5215" s="20" t="e">
        <f t="shared" si="1052"/>
        <v>#VALUE!</v>
      </c>
      <c r="AZ5215" t="s">
        <v>519</v>
      </c>
      <c r="BA5215" s="20" t="e">
        <f t="shared" si="1053"/>
        <v>#VALUE!</v>
      </c>
      <c r="BB5215" t="s">
        <v>520</v>
      </c>
      <c r="BC5215" t="s">
        <v>521</v>
      </c>
      <c r="BD5215" s="27" t="e">
        <f t="shared" si="1054"/>
        <v>#VALUE!</v>
      </c>
      <c r="BE5215" t="s">
        <v>522</v>
      </c>
      <c r="BF5215" s="27" t="e">
        <f t="shared" si="1055"/>
        <v>#VALUE!</v>
      </c>
      <c r="BG5215" t="s">
        <v>523</v>
      </c>
      <c r="BH5215" t="s">
        <v>524</v>
      </c>
      <c r="BI5215" s="27" t="e">
        <f t="shared" si="1056"/>
        <v>#VALUE!</v>
      </c>
      <c r="BJ5215" t="s">
        <v>525</v>
      </c>
      <c r="BK5215" t="s">
        <v>526</v>
      </c>
      <c r="BL5215" s="20" t="e">
        <f t="shared" si="1057"/>
        <v>#VALUE!</v>
      </c>
    </row>
    <row r="5216" spans="1:64" hidden="1" outlineLevel="2" collapsed="1" x14ac:dyDescent="0.35">
      <c r="A5216" t="s">
        <v>443</v>
      </c>
      <c r="B5216" t="s">
        <v>443</v>
      </c>
      <c r="C5216" t="b">
        <v>0</v>
      </c>
      <c r="D5216" t="s">
        <v>439</v>
      </c>
      <c r="E5216" t="s">
        <v>557</v>
      </c>
      <c r="F5216" t="s">
        <v>539</v>
      </c>
      <c r="G5216" t="s">
        <v>4273</v>
      </c>
      <c r="H5216" t="s">
        <v>2115</v>
      </c>
      <c r="I5216">
        <v>1</v>
      </c>
      <c r="J5216">
        <v>1</v>
      </c>
      <c r="K5216" t="s">
        <v>4265</v>
      </c>
      <c r="L5216" t="s">
        <v>4265</v>
      </c>
      <c r="M5216">
        <v>0</v>
      </c>
      <c r="N5216">
        <v>2</v>
      </c>
      <c r="O5216">
        <v>0.98670000000000002</v>
      </c>
      <c r="P5216">
        <v>0</v>
      </c>
      <c r="Q5216">
        <v>1</v>
      </c>
      <c r="R5216">
        <v>1</v>
      </c>
      <c r="S5216">
        <v>797.88535000000002</v>
      </c>
      <c r="T5216">
        <v>1594.76343</v>
      </c>
      <c r="U5216">
        <v>1594.76288</v>
      </c>
      <c r="V5216">
        <v>0.34</v>
      </c>
      <c r="W5216">
        <v>2.7E-4</v>
      </c>
      <c r="X5216" t="s">
        <v>540</v>
      </c>
      <c r="Y5216" t="s">
        <v>541</v>
      </c>
      <c r="Z5216">
        <v>12.47503</v>
      </c>
      <c r="AA5216">
        <v>30</v>
      </c>
      <c r="AB5216">
        <v>44.965400000000002</v>
      </c>
      <c r="AC5216">
        <v>29287</v>
      </c>
      <c r="AD5216" t="s">
        <v>551</v>
      </c>
      <c r="AE5216" t="s">
        <v>552</v>
      </c>
      <c r="AF5216" t="s">
        <v>443</v>
      </c>
      <c r="AG5216" t="s">
        <v>443</v>
      </c>
      <c r="AH5216">
        <v>75</v>
      </c>
      <c r="AI5216" t="b">
        <v>0</v>
      </c>
      <c r="AJ5216">
        <v>52</v>
      </c>
      <c r="AK5216">
        <v>35</v>
      </c>
      <c r="AL5216">
        <v>5.7724815661044197E-7</v>
      </c>
      <c r="AM5216">
        <v>0</v>
      </c>
      <c r="AN5216">
        <v>1.327E-4</v>
      </c>
      <c r="AO5216">
        <v>7442075.5</v>
      </c>
      <c r="AP5216">
        <v>45</v>
      </c>
      <c r="AQ5216" t="str">
        <f t="shared" si="1050"/>
        <v>Mascot (A5)</v>
      </c>
      <c r="AT5216" t="str">
        <f t="shared" si="1051"/>
        <v>Mascot (A5)</v>
      </c>
      <c r="AU5216" t="str">
        <f t="shared" si="1058"/>
        <v>t (A5)</v>
      </c>
      <c r="AV5216" t="str">
        <f t="shared" si="1059"/>
        <v>t (A5)</v>
      </c>
      <c r="AW5216" s="19" t="str">
        <f t="shared" si="1060"/>
        <v>t (A5)</v>
      </c>
      <c r="AX5216">
        <v>0.34</v>
      </c>
      <c r="AY5216" s="20">
        <f t="shared" si="1052"/>
        <v>7.9411764705882351E-4</v>
      </c>
      <c r="AZ5216">
        <v>2.7E-4</v>
      </c>
      <c r="BA5216" s="20" t="e">
        <f t="shared" si="1053"/>
        <v>#VALUE!</v>
      </c>
      <c r="BB5216" t="s">
        <v>540</v>
      </c>
      <c r="BC5216" t="s">
        <v>541</v>
      </c>
      <c r="BD5216" s="27" t="e">
        <f t="shared" si="1054"/>
        <v>#VALUE!</v>
      </c>
      <c r="BE5216">
        <v>12.47503</v>
      </c>
      <c r="BF5216" s="27" t="e">
        <f t="shared" si="1055"/>
        <v>#VALUE!</v>
      </c>
      <c r="BG5216">
        <v>30</v>
      </c>
      <c r="BH5216">
        <v>44.965400000000002</v>
      </c>
      <c r="BI5216" s="27">
        <f t="shared" si="1056"/>
        <v>651.32301725326579</v>
      </c>
      <c r="BJ5216">
        <v>29287</v>
      </c>
      <c r="BK5216" t="s">
        <v>551</v>
      </c>
      <c r="BL5216" s="20" t="e">
        <f t="shared" si="1057"/>
        <v>#VALUE!</v>
      </c>
    </row>
    <row r="5217" spans="1:64" collapsed="1" x14ac:dyDescent="0.35">
      <c r="A5217" t="b">
        <v>0</v>
      </c>
      <c r="B5217" t="s">
        <v>439</v>
      </c>
      <c r="C5217" t="s">
        <v>440</v>
      </c>
      <c r="D5217" t="s">
        <v>4274</v>
      </c>
      <c r="E5217" t="s">
        <v>4275</v>
      </c>
      <c r="F5217">
        <v>0</v>
      </c>
      <c r="G5217" t="b">
        <v>0</v>
      </c>
      <c r="H5217">
        <v>5.8730000000000002</v>
      </c>
      <c r="I5217">
        <v>2</v>
      </c>
      <c r="J5217">
        <v>1</v>
      </c>
      <c r="K5217">
        <v>2</v>
      </c>
      <c r="L5217">
        <v>1</v>
      </c>
      <c r="M5217">
        <v>1</v>
      </c>
      <c r="N5217">
        <v>727</v>
      </c>
      <c r="O5217">
        <v>80.8</v>
      </c>
      <c r="P5217">
        <v>7.69</v>
      </c>
      <c r="Q5217">
        <v>79</v>
      </c>
      <c r="R5217">
        <v>2.97</v>
      </c>
      <c r="S5217">
        <v>1</v>
      </c>
      <c r="T5217">
        <v>1</v>
      </c>
      <c r="U5217">
        <v>0</v>
      </c>
      <c r="V5217" t="s">
        <v>443</v>
      </c>
      <c r="W5217">
        <v>61</v>
      </c>
      <c r="X5217">
        <v>37.200000000000003</v>
      </c>
      <c r="Y5217">
        <v>73.599999999999994</v>
      </c>
      <c r="Z5217" t="s">
        <v>443</v>
      </c>
      <c r="AA5217">
        <v>619.4</v>
      </c>
      <c r="AB5217" t="s">
        <v>443</v>
      </c>
      <c r="AC5217">
        <v>108.8</v>
      </c>
      <c r="AD5217" t="s">
        <v>443</v>
      </c>
      <c r="AE5217" t="s">
        <v>445</v>
      </c>
      <c r="AF5217" t="s">
        <v>444</v>
      </c>
      <c r="AG5217" t="s">
        <v>444</v>
      </c>
      <c r="AH5217" t="s">
        <v>444</v>
      </c>
      <c r="AI5217" t="s">
        <v>445</v>
      </c>
      <c r="AJ5217" t="s">
        <v>439</v>
      </c>
      <c r="AK5217" t="s">
        <v>445</v>
      </c>
      <c r="AL5217" t="s">
        <v>444</v>
      </c>
      <c r="AM5217" t="s">
        <v>445</v>
      </c>
      <c r="AN5217" t="s">
        <v>443</v>
      </c>
      <c r="AQ5217" t="str">
        <f t="shared" si="1050"/>
        <v>606 GN=GPD2 PE=1 SV=3</v>
      </c>
      <c r="AT5217" t="str">
        <f t="shared" si="1051"/>
        <v>606 GN=GPD2 PE</v>
      </c>
      <c r="AU5217" t="str">
        <f>MID(AT5217, 8, 7)</f>
        <v>GPD2 PE</v>
      </c>
      <c r="AV5217" t="str">
        <f>LEFT(AU5217, 5)</f>
        <v xml:space="preserve">GPD2 </v>
      </c>
      <c r="AW5217" s="19" t="str">
        <f>LEFT(AV5217, 5)</f>
        <v xml:space="preserve">GPD2 </v>
      </c>
      <c r="AX5217" t="s">
        <v>443</v>
      </c>
      <c r="AY5217" s="20" t="e">
        <f t="shared" si="1052"/>
        <v>#VALUE!</v>
      </c>
      <c r="AZ5217">
        <v>61</v>
      </c>
      <c r="BA5217" s="20" t="e">
        <f t="shared" si="1053"/>
        <v>#VALUE!</v>
      </c>
      <c r="BB5217">
        <v>37.200000000000003</v>
      </c>
      <c r="BC5217">
        <v>73.599999999999994</v>
      </c>
      <c r="BD5217" s="20" t="e">
        <f t="shared" si="1054"/>
        <v>#VALUE!</v>
      </c>
      <c r="BE5217" t="s">
        <v>443</v>
      </c>
      <c r="BF5217" s="27">
        <f t="shared" si="1055"/>
        <v>8.4157608695652169</v>
      </c>
      <c r="BG5217">
        <v>619.4</v>
      </c>
      <c r="BH5217" t="s">
        <v>443</v>
      </c>
      <c r="BI5217" s="20" t="e">
        <f t="shared" si="1056"/>
        <v>#VALUE!</v>
      </c>
      <c r="BJ5217">
        <v>108.8</v>
      </c>
      <c r="BK5217" t="s">
        <v>443</v>
      </c>
      <c r="BL5217" s="20" t="e">
        <f t="shared" si="1057"/>
        <v>#VALUE!</v>
      </c>
    </row>
    <row r="5218" spans="1:64" hidden="1" outlineLevel="1" collapsed="1" x14ac:dyDescent="0.35">
      <c r="A5218" t="s">
        <v>443</v>
      </c>
      <c r="B5218" t="s">
        <v>457</v>
      </c>
      <c r="C5218" t="s">
        <v>458</v>
      </c>
      <c r="D5218" t="s">
        <v>459</v>
      </c>
      <c r="E5218" t="s">
        <v>460</v>
      </c>
      <c r="F5218" t="s">
        <v>461</v>
      </c>
      <c r="G5218" t="s">
        <v>462</v>
      </c>
      <c r="H5218" t="s">
        <v>463</v>
      </c>
      <c r="I5218" t="s">
        <v>464</v>
      </c>
      <c r="J5218" t="s">
        <v>465</v>
      </c>
      <c r="K5218" t="s">
        <v>466</v>
      </c>
      <c r="L5218" t="s">
        <v>467</v>
      </c>
      <c r="M5218" t="s">
        <v>468</v>
      </c>
      <c r="N5218" t="s">
        <v>469</v>
      </c>
      <c r="O5218" t="s">
        <v>470</v>
      </c>
      <c r="P5218" t="s">
        <v>471</v>
      </c>
      <c r="Q5218" t="s">
        <v>472</v>
      </c>
      <c r="R5218" t="s">
        <v>473</v>
      </c>
      <c r="S5218" t="s">
        <v>474</v>
      </c>
      <c r="T5218" t="s">
        <v>475</v>
      </c>
      <c r="U5218" t="s">
        <v>476</v>
      </c>
      <c r="V5218" t="s">
        <v>477</v>
      </c>
      <c r="W5218" t="s">
        <v>478</v>
      </c>
      <c r="X5218" t="s">
        <v>479</v>
      </c>
      <c r="Y5218" t="s">
        <v>480</v>
      </c>
      <c r="Z5218" t="s">
        <v>481</v>
      </c>
      <c r="AA5218" t="s">
        <v>482</v>
      </c>
      <c r="AB5218" t="s">
        <v>483</v>
      </c>
      <c r="AC5218" t="s">
        <v>484</v>
      </c>
      <c r="AD5218" t="s">
        <v>485</v>
      </c>
      <c r="AE5218" t="s">
        <v>486</v>
      </c>
      <c r="AF5218" t="s">
        <v>487</v>
      </c>
      <c r="AG5218" t="s">
        <v>488</v>
      </c>
      <c r="AH5218" t="s">
        <v>489</v>
      </c>
      <c r="AI5218" t="s">
        <v>490</v>
      </c>
      <c r="AJ5218" t="s">
        <v>491</v>
      </c>
      <c r="AK5218" t="s">
        <v>492</v>
      </c>
      <c r="AL5218" t="s">
        <v>493</v>
      </c>
      <c r="AM5218" t="s">
        <v>494</v>
      </c>
      <c r="AN5218" t="s">
        <v>495</v>
      </c>
      <c r="AO5218" t="s">
        <v>496</v>
      </c>
      <c r="AP5218" t="s">
        <v>497</v>
      </c>
      <c r="AQ5218" t="str">
        <f t="shared" si="1050"/>
        <v>Modifications</v>
      </c>
      <c r="AR5218" t="s">
        <v>498</v>
      </c>
      <c r="AS5218" t="s">
        <v>499</v>
      </c>
      <c r="AT5218" t="str">
        <f t="shared" si="1051"/>
        <v>Modifications</v>
      </c>
      <c r="AU5218" t="str">
        <f t="shared" ref="AU5218:AU5224" si="1061">MID(AT5218, 6, 7)</f>
        <v>ication</v>
      </c>
      <c r="AV5218" t="str">
        <f t="shared" ref="AV5218:AV5224" si="1062">MID(AT5218, 6, 7)</f>
        <v>ication</v>
      </c>
      <c r="AW5218" s="19" t="str">
        <f t="shared" ref="AW5218:AW5281" si="1063">LEFT(AU5218, 6)</f>
        <v>icatio</v>
      </c>
      <c r="AX5218" t="s">
        <v>477</v>
      </c>
      <c r="AY5218" s="20" t="e">
        <f t="shared" si="1052"/>
        <v>#VALUE!</v>
      </c>
      <c r="AZ5218" t="s">
        <v>478</v>
      </c>
      <c r="BA5218" s="20" t="e">
        <f t="shared" si="1053"/>
        <v>#VALUE!</v>
      </c>
      <c r="BB5218" t="s">
        <v>479</v>
      </c>
      <c r="BC5218" t="s">
        <v>480</v>
      </c>
      <c r="BD5218" s="27" t="e">
        <f t="shared" si="1054"/>
        <v>#VALUE!</v>
      </c>
      <c r="BE5218" t="s">
        <v>481</v>
      </c>
      <c r="BF5218" s="27" t="e">
        <f t="shared" si="1055"/>
        <v>#VALUE!</v>
      </c>
      <c r="BG5218" t="s">
        <v>482</v>
      </c>
      <c r="BH5218" t="s">
        <v>483</v>
      </c>
      <c r="BI5218" s="27" t="e">
        <f t="shared" si="1056"/>
        <v>#VALUE!</v>
      </c>
      <c r="BJ5218" t="s">
        <v>484</v>
      </c>
      <c r="BK5218" t="s">
        <v>485</v>
      </c>
      <c r="BL5218" s="20" t="e">
        <f t="shared" si="1057"/>
        <v>#VALUE!</v>
      </c>
    </row>
    <row r="5219" spans="1:64" hidden="1" outlineLevel="1" x14ac:dyDescent="0.35">
      <c r="A5219" t="s">
        <v>443</v>
      </c>
      <c r="B5219" t="b">
        <v>0</v>
      </c>
      <c r="C5219" t="s">
        <v>439</v>
      </c>
      <c r="D5219" t="s">
        <v>4276</v>
      </c>
      <c r="E5219" t="s">
        <v>443</v>
      </c>
      <c r="F5219" t="s">
        <v>443</v>
      </c>
      <c r="G5219" t="b">
        <v>0</v>
      </c>
      <c r="H5219">
        <v>1</v>
      </c>
      <c r="I5219">
        <v>1</v>
      </c>
      <c r="J5219">
        <v>1</v>
      </c>
      <c r="K5219" t="s">
        <v>4262</v>
      </c>
      <c r="L5219" t="s">
        <v>4277</v>
      </c>
      <c r="M5219">
        <v>0</v>
      </c>
      <c r="N5219">
        <v>1997.05898</v>
      </c>
      <c r="O5219">
        <v>0</v>
      </c>
      <c r="P5219" t="s">
        <v>443</v>
      </c>
      <c r="Q5219" t="s">
        <v>443</v>
      </c>
      <c r="R5219" t="s">
        <v>443</v>
      </c>
      <c r="S5219" t="s">
        <v>443</v>
      </c>
      <c r="T5219" t="s">
        <v>443</v>
      </c>
      <c r="U5219" t="s">
        <v>443</v>
      </c>
      <c r="V5219" t="s">
        <v>443</v>
      </c>
      <c r="W5219" t="s">
        <v>443</v>
      </c>
      <c r="X5219" t="s">
        <v>443</v>
      </c>
      <c r="Y5219" t="s">
        <v>504</v>
      </c>
      <c r="Z5219" t="s">
        <v>445</v>
      </c>
      <c r="AA5219" t="s">
        <v>439</v>
      </c>
      <c r="AB5219" t="s">
        <v>445</v>
      </c>
      <c r="AC5219" t="s">
        <v>445</v>
      </c>
      <c r="AD5219" t="s">
        <v>445</v>
      </c>
      <c r="AE5219" t="s">
        <v>445</v>
      </c>
      <c r="AF5219" t="s">
        <v>445</v>
      </c>
      <c r="AG5219" t="s">
        <v>445</v>
      </c>
      <c r="AH5219" t="s">
        <v>445</v>
      </c>
      <c r="AI5219" t="s">
        <v>439</v>
      </c>
      <c r="AJ5219" t="s">
        <v>439</v>
      </c>
      <c r="AK5219">
        <v>0</v>
      </c>
      <c r="AL5219">
        <v>0</v>
      </c>
      <c r="AM5219">
        <v>2.2260000000000001E-3</v>
      </c>
      <c r="AN5219">
        <v>3.0829999999999998E-3</v>
      </c>
      <c r="AO5219">
        <v>2.35</v>
      </c>
      <c r="AP5219">
        <v>29</v>
      </c>
      <c r="AQ5219" t="str">
        <f t="shared" si="1050"/>
        <v/>
      </c>
      <c r="AR5219" t="s">
        <v>4278</v>
      </c>
      <c r="AS5219" t="s">
        <v>4279</v>
      </c>
      <c r="AT5219" t="str">
        <f t="shared" si="1051"/>
        <v/>
      </c>
      <c r="AU5219" t="str">
        <f t="shared" si="1061"/>
        <v/>
      </c>
      <c r="AV5219" t="str">
        <f t="shared" si="1062"/>
        <v/>
      </c>
      <c r="AW5219" s="19" t="str">
        <f t="shared" si="1063"/>
        <v/>
      </c>
      <c r="AX5219" t="s">
        <v>443</v>
      </c>
      <c r="AY5219" s="20" t="e">
        <f t="shared" si="1052"/>
        <v>#VALUE!</v>
      </c>
      <c r="AZ5219" t="s">
        <v>443</v>
      </c>
      <c r="BA5219" s="20" t="e">
        <f t="shared" si="1053"/>
        <v>#VALUE!</v>
      </c>
      <c r="BB5219" t="s">
        <v>443</v>
      </c>
      <c r="BC5219" t="s">
        <v>504</v>
      </c>
      <c r="BD5219" s="27" t="e">
        <f t="shared" si="1054"/>
        <v>#VALUE!</v>
      </c>
      <c r="BE5219" t="s">
        <v>445</v>
      </c>
      <c r="BF5219" s="27" t="e">
        <f t="shared" si="1055"/>
        <v>#VALUE!</v>
      </c>
      <c r="BG5219" t="s">
        <v>439</v>
      </c>
      <c r="BH5219" t="s">
        <v>445</v>
      </c>
      <c r="BI5219" s="27" t="e">
        <f t="shared" si="1056"/>
        <v>#VALUE!</v>
      </c>
      <c r="BJ5219" t="s">
        <v>445</v>
      </c>
      <c r="BK5219" t="s">
        <v>445</v>
      </c>
      <c r="BL5219" s="20" t="e">
        <f t="shared" si="1057"/>
        <v>#VALUE!</v>
      </c>
    </row>
    <row r="5220" spans="1:64" hidden="1" outlineLevel="2" collapsed="1" x14ac:dyDescent="0.35">
      <c r="A5220" t="s">
        <v>443</v>
      </c>
      <c r="B5220" t="s">
        <v>443</v>
      </c>
      <c r="C5220" t="s">
        <v>457</v>
      </c>
      <c r="D5220" t="s">
        <v>458</v>
      </c>
      <c r="E5220" t="s">
        <v>508</v>
      </c>
      <c r="F5220" t="s">
        <v>509</v>
      </c>
      <c r="G5220" t="s">
        <v>459</v>
      </c>
      <c r="H5220" t="s">
        <v>460</v>
      </c>
      <c r="I5220" t="s">
        <v>463</v>
      </c>
      <c r="J5220" t="s">
        <v>464</v>
      </c>
      <c r="K5220" t="s">
        <v>466</v>
      </c>
      <c r="L5220" t="s">
        <v>510</v>
      </c>
      <c r="M5220" t="s">
        <v>468</v>
      </c>
      <c r="N5220" t="s">
        <v>511</v>
      </c>
      <c r="O5220" t="s">
        <v>512</v>
      </c>
      <c r="P5220" t="s">
        <v>513</v>
      </c>
      <c r="Q5220" t="s">
        <v>514</v>
      </c>
      <c r="R5220" t="s">
        <v>515</v>
      </c>
      <c r="S5220" t="s">
        <v>516</v>
      </c>
      <c r="T5220" t="s">
        <v>517</v>
      </c>
      <c r="U5220" t="s">
        <v>469</v>
      </c>
      <c r="V5220" t="s">
        <v>518</v>
      </c>
      <c r="W5220" t="s">
        <v>519</v>
      </c>
      <c r="X5220" t="s">
        <v>520</v>
      </c>
      <c r="Y5220" t="s">
        <v>521</v>
      </c>
      <c r="Z5220" t="s">
        <v>522</v>
      </c>
      <c r="AA5220" t="s">
        <v>523</v>
      </c>
      <c r="AB5220" t="s">
        <v>524</v>
      </c>
      <c r="AC5220" t="s">
        <v>525</v>
      </c>
      <c r="AD5220" t="s">
        <v>526</v>
      </c>
      <c r="AE5220" t="s">
        <v>527</v>
      </c>
      <c r="AF5220" t="s">
        <v>480</v>
      </c>
      <c r="AG5220" t="s">
        <v>528</v>
      </c>
      <c r="AH5220" t="s">
        <v>529</v>
      </c>
      <c r="AI5220" t="s">
        <v>462</v>
      </c>
      <c r="AJ5220" t="s">
        <v>530</v>
      </c>
      <c r="AK5220" t="s">
        <v>531</v>
      </c>
      <c r="AL5220" t="s">
        <v>532</v>
      </c>
      <c r="AM5220" t="s">
        <v>533</v>
      </c>
      <c r="AN5220" t="s">
        <v>534</v>
      </c>
      <c r="AO5220" t="s">
        <v>535</v>
      </c>
      <c r="AP5220" t="s">
        <v>536</v>
      </c>
      <c r="AQ5220" t="str">
        <f t="shared" si="1050"/>
        <v>Identifying Node</v>
      </c>
      <c r="AT5220" t="str">
        <f t="shared" si="1051"/>
        <v>Identifying No</v>
      </c>
      <c r="AU5220" t="str">
        <f t="shared" si="1061"/>
        <v xml:space="preserve">ifying </v>
      </c>
      <c r="AV5220" t="str">
        <f t="shared" si="1062"/>
        <v xml:space="preserve">ifying </v>
      </c>
      <c r="AW5220" s="19" t="str">
        <f t="shared" si="1063"/>
        <v>ifying</v>
      </c>
      <c r="AX5220" t="s">
        <v>518</v>
      </c>
      <c r="AY5220" s="20" t="e">
        <f t="shared" si="1052"/>
        <v>#VALUE!</v>
      </c>
      <c r="AZ5220" t="s">
        <v>519</v>
      </c>
      <c r="BA5220" s="20" t="e">
        <f t="shared" si="1053"/>
        <v>#VALUE!</v>
      </c>
      <c r="BB5220" t="s">
        <v>520</v>
      </c>
      <c r="BC5220" t="s">
        <v>521</v>
      </c>
      <c r="BD5220" s="27" t="e">
        <f t="shared" si="1054"/>
        <v>#VALUE!</v>
      </c>
      <c r="BE5220" t="s">
        <v>522</v>
      </c>
      <c r="BF5220" s="27" t="e">
        <f t="shared" si="1055"/>
        <v>#VALUE!</v>
      </c>
      <c r="BG5220" t="s">
        <v>523</v>
      </c>
      <c r="BH5220" t="s">
        <v>524</v>
      </c>
      <c r="BI5220" s="27" t="e">
        <f t="shared" si="1056"/>
        <v>#VALUE!</v>
      </c>
      <c r="BJ5220" t="s">
        <v>525</v>
      </c>
      <c r="BK5220" t="s">
        <v>526</v>
      </c>
      <c r="BL5220" s="20" t="e">
        <f t="shared" si="1057"/>
        <v>#VALUE!</v>
      </c>
    </row>
    <row r="5221" spans="1:64" hidden="1" outlineLevel="2" collapsed="1" x14ac:dyDescent="0.35">
      <c r="A5221" t="s">
        <v>443</v>
      </c>
      <c r="B5221" t="s">
        <v>443</v>
      </c>
      <c r="C5221" t="b">
        <v>0</v>
      </c>
      <c r="D5221" t="s">
        <v>439</v>
      </c>
      <c r="E5221" t="s">
        <v>538</v>
      </c>
      <c r="F5221" t="s">
        <v>539</v>
      </c>
      <c r="G5221" t="s">
        <v>4276</v>
      </c>
      <c r="H5221" t="s">
        <v>443</v>
      </c>
      <c r="I5221">
        <v>1</v>
      </c>
      <c r="J5221">
        <v>1</v>
      </c>
      <c r="K5221" t="s">
        <v>4262</v>
      </c>
      <c r="L5221" t="s">
        <v>4262</v>
      </c>
      <c r="M5221">
        <v>0</v>
      </c>
      <c r="N5221">
        <v>2</v>
      </c>
      <c r="O5221">
        <v>0.74890000000000001</v>
      </c>
      <c r="P5221">
        <v>0</v>
      </c>
      <c r="Q5221">
        <v>1</v>
      </c>
      <c r="R5221">
        <v>1</v>
      </c>
      <c r="S5221">
        <v>999.03267000000005</v>
      </c>
      <c r="T5221">
        <v>1997.05807</v>
      </c>
      <c r="U5221">
        <v>1997.05898</v>
      </c>
      <c r="V5221">
        <v>-0.46</v>
      </c>
      <c r="W5221">
        <v>-4.6000000000000001E-4</v>
      </c>
      <c r="X5221" t="s">
        <v>540</v>
      </c>
      <c r="Y5221" t="s">
        <v>541</v>
      </c>
      <c r="Z5221">
        <v>0</v>
      </c>
      <c r="AA5221">
        <v>30</v>
      </c>
      <c r="AB5221">
        <v>69.703299999999999</v>
      </c>
      <c r="AC5221">
        <v>51321</v>
      </c>
      <c r="AD5221" t="s">
        <v>554</v>
      </c>
      <c r="AE5221" t="s">
        <v>555</v>
      </c>
      <c r="AF5221" t="s">
        <v>443</v>
      </c>
      <c r="AG5221">
        <v>2.35</v>
      </c>
      <c r="AH5221" t="s">
        <v>443</v>
      </c>
      <c r="AI5221" t="b">
        <v>0</v>
      </c>
      <c r="AJ5221" t="s">
        <v>443</v>
      </c>
      <c r="AK5221" t="s">
        <v>443</v>
      </c>
      <c r="AL5221" t="s">
        <v>443</v>
      </c>
      <c r="AM5221">
        <v>0</v>
      </c>
      <c r="AN5221">
        <v>3.0829999999999998E-3</v>
      </c>
      <c r="AO5221" t="s">
        <v>443</v>
      </c>
      <c r="AP5221" t="s">
        <v>443</v>
      </c>
      <c r="AQ5221" t="str">
        <f t="shared" si="1050"/>
        <v>Sequest HT (A2)</v>
      </c>
      <c r="AT5221" t="str">
        <f t="shared" si="1051"/>
        <v>Sequest HT (A2</v>
      </c>
      <c r="AU5221" t="str">
        <f t="shared" si="1061"/>
        <v>st HT (</v>
      </c>
      <c r="AV5221" t="str">
        <f t="shared" si="1062"/>
        <v>st HT (</v>
      </c>
      <c r="AW5221" s="19" t="str">
        <f t="shared" si="1063"/>
        <v xml:space="preserve">st HT </v>
      </c>
      <c r="AX5221">
        <v>-0.46</v>
      </c>
      <c r="AY5221" s="20">
        <f t="shared" si="1052"/>
        <v>1E-3</v>
      </c>
      <c r="AZ5221">
        <v>-4.6000000000000001E-4</v>
      </c>
      <c r="BA5221" s="20" t="e">
        <f t="shared" si="1053"/>
        <v>#VALUE!</v>
      </c>
      <c r="BB5221" t="s">
        <v>540</v>
      </c>
      <c r="BC5221" t="s">
        <v>541</v>
      </c>
      <c r="BD5221" s="27" t="e">
        <f t="shared" si="1054"/>
        <v>#VALUE!</v>
      </c>
      <c r="BE5221">
        <v>0</v>
      </c>
      <c r="BF5221" s="27" t="e">
        <f t="shared" si="1055"/>
        <v>#VALUE!</v>
      </c>
      <c r="BG5221">
        <v>30</v>
      </c>
      <c r="BH5221">
        <v>69.703299999999999</v>
      </c>
      <c r="BI5221" s="27">
        <f t="shared" si="1056"/>
        <v>736.27790936727536</v>
      </c>
      <c r="BJ5221">
        <v>51321</v>
      </c>
      <c r="BK5221" t="s">
        <v>554</v>
      </c>
      <c r="BL5221" s="20" t="e">
        <f t="shared" si="1057"/>
        <v>#VALUE!</v>
      </c>
    </row>
    <row r="5222" spans="1:64" hidden="1" outlineLevel="1" x14ac:dyDescent="0.35">
      <c r="A5222" t="s">
        <v>443</v>
      </c>
      <c r="B5222" t="b">
        <v>0</v>
      </c>
      <c r="C5222" t="s">
        <v>439</v>
      </c>
      <c r="D5222" t="s">
        <v>4280</v>
      </c>
      <c r="E5222" t="s">
        <v>443</v>
      </c>
      <c r="F5222" t="s">
        <v>443</v>
      </c>
      <c r="G5222" t="b">
        <v>0</v>
      </c>
      <c r="H5222">
        <v>1</v>
      </c>
      <c r="I5222">
        <v>1</v>
      </c>
      <c r="J5222">
        <v>1</v>
      </c>
      <c r="K5222" t="s">
        <v>4262</v>
      </c>
      <c r="L5222" t="s">
        <v>4281</v>
      </c>
      <c r="M5222">
        <v>0</v>
      </c>
      <c r="N5222">
        <v>1764.98542</v>
      </c>
      <c r="O5222">
        <v>0</v>
      </c>
      <c r="P5222">
        <v>118.9</v>
      </c>
      <c r="Q5222">
        <v>123.8</v>
      </c>
      <c r="R5222">
        <v>81.7</v>
      </c>
      <c r="S5222">
        <v>34.6</v>
      </c>
      <c r="T5222" t="s">
        <v>443</v>
      </c>
      <c r="U5222">
        <v>261</v>
      </c>
      <c r="V5222" t="s">
        <v>443</v>
      </c>
      <c r="W5222">
        <v>279.89999999999998</v>
      </c>
      <c r="X5222" t="s">
        <v>443</v>
      </c>
      <c r="Y5222" t="s">
        <v>443</v>
      </c>
      <c r="Z5222" t="s">
        <v>444</v>
      </c>
      <c r="AA5222" t="s">
        <v>439</v>
      </c>
      <c r="AB5222" t="s">
        <v>444</v>
      </c>
      <c r="AC5222" t="s">
        <v>444</v>
      </c>
      <c r="AD5222" t="s">
        <v>445</v>
      </c>
      <c r="AE5222" t="s">
        <v>444</v>
      </c>
      <c r="AF5222" t="s">
        <v>445</v>
      </c>
      <c r="AG5222" t="s">
        <v>444</v>
      </c>
      <c r="AH5222" t="s">
        <v>445</v>
      </c>
      <c r="AI5222" t="s">
        <v>439</v>
      </c>
      <c r="AJ5222" t="s">
        <v>439</v>
      </c>
      <c r="AK5222">
        <v>1.748E-3</v>
      </c>
      <c r="AL5222">
        <v>2.6449999999999998E-4</v>
      </c>
      <c r="AM5222">
        <v>4.2430000000000002E-2</v>
      </c>
      <c r="AN5222">
        <v>1.627E-2</v>
      </c>
      <c r="AO5222">
        <v>3.29</v>
      </c>
      <c r="AP5222">
        <v>51</v>
      </c>
      <c r="AQ5222" t="str">
        <f t="shared" si="1050"/>
        <v/>
      </c>
      <c r="AR5222" t="s">
        <v>4282</v>
      </c>
      <c r="AS5222" t="s">
        <v>4283</v>
      </c>
      <c r="AT5222" t="str">
        <f t="shared" si="1051"/>
        <v/>
      </c>
      <c r="AU5222" t="str">
        <f t="shared" si="1061"/>
        <v/>
      </c>
      <c r="AV5222" t="str">
        <f t="shared" si="1062"/>
        <v/>
      </c>
      <c r="AW5222" s="19" t="str">
        <f t="shared" si="1063"/>
        <v/>
      </c>
      <c r="AX5222" t="s">
        <v>443</v>
      </c>
      <c r="AY5222" s="20" t="e">
        <f t="shared" si="1052"/>
        <v>#VALUE!</v>
      </c>
      <c r="AZ5222">
        <v>279.89999999999998</v>
      </c>
      <c r="BA5222" s="20" t="e">
        <f t="shared" si="1053"/>
        <v>#VALUE!</v>
      </c>
      <c r="BB5222" t="s">
        <v>443</v>
      </c>
      <c r="BC5222" t="s">
        <v>443</v>
      </c>
      <c r="BD5222" s="27" t="e">
        <f t="shared" si="1054"/>
        <v>#VALUE!</v>
      </c>
      <c r="BE5222" t="s">
        <v>444</v>
      </c>
      <c r="BF5222" s="27" t="e">
        <f t="shared" si="1055"/>
        <v>#VALUE!</v>
      </c>
      <c r="BG5222" t="s">
        <v>439</v>
      </c>
      <c r="BH5222" t="s">
        <v>444</v>
      </c>
      <c r="BI5222" s="27" t="e">
        <f t="shared" si="1056"/>
        <v>#VALUE!</v>
      </c>
      <c r="BJ5222" t="s">
        <v>444</v>
      </c>
      <c r="BK5222" t="s">
        <v>445</v>
      </c>
      <c r="BL5222" s="20" t="e">
        <f t="shared" si="1057"/>
        <v>#VALUE!</v>
      </c>
    </row>
    <row r="5223" spans="1:64" hidden="1" outlineLevel="2" collapsed="1" x14ac:dyDescent="0.35">
      <c r="A5223" t="s">
        <v>443</v>
      </c>
      <c r="B5223" t="s">
        <v>443</v>
      </c>
      <c r="C5223" t="s">
        <v>457</v>
      </c>
      <c r="D5223" t="s">
        <v>458</v>
      </c>
      <c r="E5223" t="s">
        <v>508</v>
      </c>
      <c r="F5223" t="s">
        <v>509</v>
      </c>
      <c r="G5223" t="s">
        <v>459</v>
      </c>
      <c r="H5223" t="s">
        <v>460</v>
      </c>
      <c r="I5223" t="s">
        <v>463</v>
      </c>
      <c r="J5223" t="s">
        <v>464</v>
      </c>
      <c r="K5223" t="s">
        <v>466</v>
      </c>
      <c r="L5223" t="s">
        <v>510</v>
      </c>
      <c r="M5223" t="s">
        <v>468</v>
      </c>
      <c r="N5223" t="s">
        <v>511</v>
      </c>
      <c r="O5223" t="s">
        <v>512</v>
      </c>
      <c r="P5223" t="s">
        <v>513</v>
      </c>
      <c r="Q5223" t="s">
        <v>514</v>
      </c>
      <c r="R5223" t="s">
        <v>515</v>
      </c>
      <c r="S5223" t="s">
        <v>516</v>
      </c>
      <c r="T5223" t="s">
        <v>517</v>
      </c>
      <c r="U5223" t="s">
        <v>469</v>
      </c>
      <c r="V5223" t="s">
        <v>518</v>
      </c>
      <c r="W5223" t="s">
        <v>519</v>
      </c>
      <c r="X5223" t="s">
        <v>520</v>
      </c>
      <c r="Y5223" t="s">
        <v>521</v>
      </c>
      <c r="Z5223" t="s">
        <v>522</v>
      </c>
      <c r="AA5223" t="s">
        <v>523</v>
      </c>
      <c r="AB5223" t="s">
        <v>524</v>
      </c>
      <c r="AC5223" t="s">
        <v>525</v>
      </c>
      <c r="AD5223" t="s">
        <v>526</v>
      </c>
      <c r="AE5223" t="s">
        <v>527</v>
      </c>
      <c r="AF5223" t="s">
        <v>480</v>
      </c>
      <c r="AG5223" t="s">
        <v>528</v>
      </c>
      <c r="AH5223" t="s">
        <v>529</v>
      </c>
      <c r="AI5223" t="s">
        <v>462</v>
      </c>
      <c r="AJ5223" t="s">
        <v>530</v>
      </c>
      <c r="AK5223" t="s">
        <v>531</v>
      </c>
      <c r="AL5223" t="s">
        <v>532</v>
      </c>
      <c r="AM5223" t="s">
        <v>533</v>
      </c>
      <c r="AN5223" t="s">
        <v>534</v>
      </c>
      <c r="AO5223" t="s">
        <v>535</v>
      </c>
      <c r="AP5223" t="s">
        <v>536</v>
      </c>
      <c r="AQ5223" t="str">
        <f t="shared" si="1050"/>
        <v>Identifying Node</v>
      </c>
      <c r="AT5223" t="str">
        <f t="shared" si="1051"/>
        <v>Identifying No</v>
      </c>
      <c r="AU5223" t="str">
        <f t="shared" si="1061"/>
        <v xml:space="preserve">ifying </v>
      </c>
      <c r="AV5223" t="str">
        <f t="shared" si="1062"/>
        <v xml:space="preserve">ifying </v>
      </c>
      <c r="AW5223" s="19" t="str">
        <f t="shared" si="1063"/>
        <v>ifying</v>
      </c>
      <c r="AX5223" t="s">
        <v>518</v>
      </c>
      <c r="AY5223" s="20" t="e">
        <f t="shared" si="1052"/>
        <v>#VALUE!</v>
      </c>
      <c r="AZ5223" t="s">
        <v>519</v>
      </c>
      <c r="BA5223" s="20" t="e">
        <f t="shared" si="1053"/>
        <v>#VALUE!</v>
      </c>
      <c r="BB5223" t="s">
        <v>520</v>
      </c>
      <c r="BC5223" t="s">
        <v>521</v>
      </c>
      <c r="BD5223" s="27" t="e">
        <f t="shared" si="1054"/>
        <v>#VALUE!</v>
      </c>
      <c r="BE5223" t="s">
        <v>522</v>
      </c>
      <c r="BF5223" s="27" t="e">
        <f t="shared" si="1055"/>
        <v>#VALUE!</v>
      </c>
      <c r="BG5223" t="s">
        <v>523</v>
      </c>
      <c r="BH5223" t="s">
        <v>524</v>
      </c>
      <c r="BI5223" s="27" t="e">
        <f t="shared" si="1056"/>
        <v>#VALUE!</v>
      </c>
      <c r="BJ5223" t="s">
        <v>525</v>
      </c>
      <c r="BK5223" t="s">
        <v>526</v>
      </c>
      <c r="BL5223" s="20" t="e">
        <f t="shared" si="1057"/>
        <v>#VALUE!</v>
      </c>
    </row>
    <row r="5224" spans="1:64" hidden="1" outlineLevel="2" collapsed="1" x14ac:dyDescent="0.35">
      <c r="A5224" t="s">
        <v>443</v>
      </c>
      <c r="B5224" t="s">
        <v>443</v>
      </c>
      <c r="C5224" t="b">
        <v>0</v>
      </c>
      <c r="D5224" t="s">
        <v>439</v>
      </c>
      <c r="E5224" t="s">
        <v>538</v>
      </c>
      <c r="F5224" t="s">
        <v>539</v>
      </c>
      <c r="G5224" t="s">
        <v>4280</v>
      </c>
      <c r="H5224" t="s">
        <v>443</v>
      </c>
      <c r="I5224">
        <v>1</v>
      </c>
      <c r="J5224">
        <v>1</v>
      </c>
      <c r="K5224" t="s">
        <v>4262</v>
      </c>
      <c r="L5224" t="s">
        <v>4262</v>
      </c>
      <c r="M5224">
        <v>0</v>
      </c>
      <c r="N5224">
        <v>2</v>
      </c>
      <c r="O5224">
        <v>0.68389999999999995</v>
      </c>
      <c r="P5224">
        <v>0</v>
      </c>
      <c r="Q5224">
        <v>1</v>
      </c>
      <c r="R5224">
        <v>1</v>
      </c>
      <c r="S5224">
        <v>882.99563000000001</v>
      </c>
      <c r="T5224">
        <v>1764.98398</v>
      </c>
      <c r="U5224">
        <v>1764.98542</v>
      </c>
      <c r="V5224">
        <v>-0.82</v>
      </c>
      <c r="W5224">
        <v>-7.2000000000000005E-4</v>
      </c>
      <c r="X5224" t="s">
        <v>540</v>
      </c>
      <c r="Y5224" t="s">
        <v>541</v>
      </c>
      <c r="Z5224">
        <v>18.85277</v>
      </c>
      <c r="AA5224">
        <v>30</v>
      </c>
      <c r="AB5224">
        <v>66.660799999999995</v>
      </c>
      <c r="AC5224">
        <v>48388</v>
      </c>
      <c r="AD5224" t="s">
        <v>554</v>
      </c>
      <c r="AE5224" t="s">
        <v>555</v>
      </c>
      <c r="AF5224" t="s">
        <v>443</v>
      </c>
      <c r="AG5224">
        <v>3.29</v>
      </c>
      <c r="AH5224" t="s">
        <v>443</v>
      </c>
      <c r="AI5224" t="b">
        <v>0</v>
      </c>
      <c r="AJ5224" t="s">
        <v>443</v>
      </c>
      <c r="AK5224" t="s">
        <v>443</v>
      </c>
      <c r="AL5224" t="s">
        <v>443</v>
      </c>
      <c r="AM5224">
        <v>2.6449999999999998E-4</v>
      </c>
      <c r="AN5224">
        <v>1.627E-2</v>
      </c>
      <c r="AO5224">
        <v>6303180</v>
      </c>
      <c r="AP5224">
        <v>66.650000000000006</v>
      </c>
      <c r="AQ5224" t="str">
        <f t="shared" si="1050"/>
        <v>Sequest HT (A2)</v>
      </c>
      <c r="AT5224" t="str">
        <f t="shared" si="1051"/>
        <v>Sequest HT (A2</v>
      </c>
      <c r="AU5224" t="str">
        <f t="shared" si="1061"/>
        <v>st HT (</v>
      </c>
      <c r="AV5224" t="str">
        <f t="shared" si="1062"/>
        <v>st HT (</v>
      </c>
      <c r="AW5224" s="19" t="str">
        <f t="shared" si="1063"/>
        <v xml:space="preserve">st HT </v>
      </c>
      <c r="AX5224">
        <v>-0.82</v>
      </c>
      <c r="AY5224" s="20">
        <f t="shared" si="1052"/>
        <v>8.7804878048780501E-4</v>
      </c>
      <c r="AZ5224">
        <v>-7.2000000000000005E-4</v>
      </c>
      <c r="BA5224" s="20" t="e">
        <f t="shared" si="1053"/>
        <v>#VALUE!</v>
      </c>
      <c r="BB5224" t="s">
        <v>540</v>
      </c>
      <c r="BC5224" t="s">
        <v>541</v>
      </c>
      <c r="BD5224" s="27" t="e">
        <f t="shared" si="1054"/>
        <v>#VALUE!</v>
      </c>
      <c r="BE5224">
        <v>18.85277</v>
      </c>
      <c r="BF5224" s="27" t="e">
        <f t="shared" si="1055"/>
        <v>#VALUE!</v>
      </c>
      <c r="BG5224">
        <v>30</v>
      </c>
      <c r="BH5224">
        <v>66.660799999999995</v>
      </c>
      <c r="BI5224" s="27">
        <f t="shared" si="1056"/>
        <v>725.88387778124479</v>
      </c>
      <c r="BJ5224">
        <v>48388</v>
      </c>
      <c r="BK5224" t="s">
        <v>554</v>
      </c>
      <c r="BL5224" s="20" t="e">
        <f t="shared" si="1057"/>
        <v>#VALUE!</v>
      </c>
    </row>
    <row r="5225" spans="1:64" collapsed="1" x14ac:dyDescent="0.35">
      <c r="A5225" t="b">
        <v>0</v>
      </c>
      <c r="B5225" t="s">
        <v>439</v>
      </c>
      <c r="C5225" t="s">
        <v>440</v>
      </c>
      <c r="D5225" t="s">
        <v>4284</v>
      </c>
      <c r="E5225" t="s">
        <v>4285</v>
      </c>
      <c r="F5225">
        <v>0</v>
      </c>
      <c r="G5225" t="b">
        <v>0</v>
      </c>
      <c r="H5225">
        <v>7.5990000000000002</v>
      </c>
      <c r="I5225">
        <v>10</v>
      </c>
      <c r="J5225">
        <v>2</v>
      </c>
      <c r="K5225">
        <v>7</v>
      </c>
      <c r="L5225">
        <v>2</v>
      </c>
      <c r="M5225">
        <v>1</v>
      </c>
      <c r="N5225">
        <v>263</v>
      </c>
      <c r="O5225">
        <v>29.5</v>
      </c>
      <c r="P5225">
        <v>6.61</v>
      </c>
      <c r="Q5225">
        <v>188</v>
      </c>
      <c r="R5225">
        <v>9.17</v>
      </c>
      <c r="S5225">
        <v>1</v>
      </c>
      <c r="T5225">
        <v>2</v>
      </c>
      <c r="U5225">
        <v>0</v>
      </c>
      <c r="V5225">
        <v>279.7</v>
      </c>
      <c r="W5225">
        <v>196.4</v>
      </c>
      <c r="X5225">
        <v>228.7</v>
      </c>
      <c r="Y5225">
        <v>9.5</v>
      </c>
      <c r="Z5225" t="s">
        <v>443</v>
      </c>
      <c r="AA5225">
        <v>86.1</v>
      </c>
      <c r="AB5225" t="s">
        <v>443</v>
      </c>
      <c r="AC5225">
        <v>99.5</v>
      </c>
      <c r="AD5225" t="s">
        <v>443</v>
      </c>
      <c r="AE5225" t="s">
        <v>439</v>
      </c>
      <c r="AF5225" t="s">
        <v>439</v>
      </c>
      <c r="AG5225" t="s">
        <v>439</v>
      </c>
      <c r="AH5225" t="s">
        <v>439</v>
      </c>
      <c r="AI5225" t="s">
        <v>445</v>
      </c>
      <c r="AJ5225" t="s">
        <v>444</v>
      </c>
      <c r="AK5225" t="s">
        <v>445</v>
      </c>
      <c r="AL5225" t="s">
        <v>444</v>
      </c>
      <c r="AM5225" t="s">
        <v>445</v>
      </c>
      <c r="AN5225" t="s">
        <v>443</v>
      </c>
      <c r="AQ5225" t="str">
        <f t="shared" si="1050"/>
        <v>06 GN=PSMA1 PE=1 SV=1</v>
      </c>
      <c r="AT5225" t="str">
        <f t="shared" si="1051"/>
        <v>06 GN=PSMA1 PE</v>
      </c>
      <c r="AU5225" t="str">
        <f>MID(AT5225, 7, 7)</f>
        <v>PSMA1 P</v>
      </c>
      <c r="AV5225" t="str">
        <f>LEFT(AU5225, 6)</f>
        <v xml:space="preserve">PSMA1 </v>
      </c>
      <c r="AW5225" s="19" t="str">
        <f t="shared" si="1063"/>
        <v xml:space="preserve">PSMA1 </v>
      </c>
      <c r="AX5225">
        <v>279.7</v>
      </c>
      <c r="AY5225" s="20">
        <f t="shared" si="1052"/>
        <v>0.70218090811583844</v>
      </c>
      <c r="AZ5225">
        <v>196.4</v>
      </c>
      <c r="BA5225" s="20">
        <f t="shared" si="1053"/>
        <v>0.81766178047908478</v>
      </c>
      <c r="BB5225">
        <v>228.7</v>
      </c>
      <c r="BC5225">
        <v>9.5</v>
      </c>
      <c r="BD5225" s="20" t="e">
        <f t="shared" si="1054"/>
        <v>#VALUE!</v>
      </c>
      <c r="BE5225" t="s">
        <v>443</v>
      </c>
      <c r="BF5225" s="27">
        <f t="shared" si="1055"/>
        <v>9.0631578947368414</v>
      </c>
      <c r="BG5225">
        <v>86.1</v>
      </c>
      <c r="BH5225" t="s">
        <v>443</v>
      </c>
      <c r="BI5225" s="20" t="e">
        <f t="shared" si="1056"/>
        <v>#VALUE!</v>
      </c>
      <c r="BJ5225">
        <v>99.5</v>
      </c>
      <c r="BK5225" t="s">
        <v>443</v>
      </c>
      <c r="BL5225" s="20" t="e">
        <f t="shared" si="1057"/>
        <v>#VALUE!</v>
      </c>
    </row>
    <row r="5226" spans="1:64" hidden="1" outlineLevel="1" collapsed="1" x14ac:dyDescent="0.35">
      <c r="A5226" t="s">
        <v>443</v>
      </c>
      <c r="B5226" t="s">
        <v>457</v>
      </c>
      <c r="C5226" t="s">
        <v>458</v>
      </c>
      <c r="D5226" t="s">
        <v>459</v>
      </c>
      <c r="E5226" t="s">
        <v>460</v>
      </c>
      <c r="F5226" t="s">
        <v>461</v>
      </c>
      <c r="G5226" t="s">
        <v>462</v>
      </c>
      <c r="H5226" t="s">
        <v>463</v>
      </c>
      <c r="I5226" t="s">
        <v>464</v>
      </c>
      <c r="J5226" t="s">
        <v>465</v>
      </c>
      <c r="K5226" t="s">
        <v>466</v>
      </c>
      <c r="L5226" t="s">
        <v>467</v>
      </c>
      <c r="M5226" t="s">
        <v>468</v>
      </c>
      <c r="N5226" t="s">
        <v>469</v>
      </c>
      <c r="O5226" t="s">
        <v>470</v>
      </c>
      <c r="P5226" t="s">
        <v>471</v>
      </c>
      <c r="Q5226" t="s">
        <v>472</v>
      </c>
      <c r="R5226" t="s">
        <v>473</v>
      </c>
      <c r="S5226" t="s">
        <v>474</v>
      </c>
      <c r="T5226" t="s">
        <v>475</v>
      </c>
      <c r="U5226" t="s">
        <v>476</v>
      </c>
      <c r="V5226" t="s">
        <v>477</v>
      </c>
      <c r="W5226" t="s">
        <v>478</v>
      </c>
      <c r="X5226" t="s">
        <v>479</v>
      </c>
      <c r="Y5226" t="s">
        <v>480</v>
      </c>
      <c r="Z5226" t="s">
        <v>481</v>
      </c>
      <c r="AA5226" t="s">
        <v>482</v>
      </c>
      <c r="AB5226" t="s">
        <v>483</v>
      </c>
      <c r="AC5226" t="s">
        <v>484</v>
      </c>
      <c r="AD5226" t="s">
        <v>485</v>
      </c>
      <c r="AE5226" t="s">
        <v>486</v>
      </c>
      <c r="AF5226" t="s">
        <v>487</v>
      </c>
      <c r="AG5226" t="s">
        <v>488</v>
      </c>
      <c r="AH5226" t="s">
        <v>489</v>
      </c>
      <c r="AI5226" t="s">
        <v>490</v>
      </c>
      <c r="AJ5226" t="s">
        <v>491</v>
      </c>
      <c r="AK5226" t="s">
        <v>492</v>
      </c>
      <c r="AL5226" t="s">
        <v>493</v>
      </c>
      <c r="AM5226" t="s">
        <v>494</v>
      </c>
      <c r="AN5226" t="s">
        <v>495</v>
      </c>
      <c r="AO5226" t="s">
        <v>496</v>
      </c>
      <c r="AP5226" t="s">
        <v>497</v>
      </c>
      <c r="AQ5226" t="str">
        <f t="shared" si="1050"/>
        <v>Modifications</v>
      </c>
      <c r="AR5226" t="s">
        <v>498</v>
      </c>
      <c r="AS5226" t="s">
        <v>499</v>
      </c>
      <c r="AT5226" t="str">
        <f t="shared" si="1051"/>
        <v>Modifications</v>
      </c>
      <c r="AU5226" t="str">
        <f t="shared" ref="AU5226:AU5259" si="1064">MID(AT5226, 6, 7)</f>
        <v>ication</v>
      </c>
      <c r="AV5226" t="str">
        <f t="shared" ref="AV5226:AV5259" si="1065">MID(AT5226, 6, 7)</f>
        <v>ication</v>
      </c>
      <c r="AW5226" s="19" t="str">
        <f t="shared" si="1063"/>
        <v>icatio</v>
      </c>
      <c r="AX5226" t="s">
        <v>477</v>
      </c>
      <c r="AY5226" s="20" t="e">
        <f t="shared" si="1052"/>
        <v>#VALUE!</v>
      </c>
      <c r="AZ5226" t="s">
        <v>478</v>
      </c>
      <c r="BA5226" s="20" t="e">
        <f t="shared" si="1053"/>
        <v>#VALUE!</v>
      </c>
      <c r="BB5226" t="s">
        <v>479</v>
      </c>
      <c r="BC5226" t="s">
        <v>480</v>
      </c>
      <c r="BD5226" s="27" t="e">
        <f t="shared" si="1054"/>
        <v>#VALUE!</v>
      </c>
      <c r="BE5226" t="s">
        <v>481</v>
      </c>
      <c r="BF5226" s="27" t="e">
        <f t="shared" si="1055"/>
        <v>#VALUE!</v>
      </c>
      <c r="BG5226" t="s">
        <v>482</v>
      </c>
      <c r="BH5226" t="s">
        <v>483</v>
      </c>
      <c r="BI5226" s="27" t="e">
        <f t="shared" si="1056"/>
        <v>#VALUE!</v>
      </c>
      <c r="BJ5226" t="s">
        <v>484</v>
      </c>
      <c r="BK5226" t="s">
        <v>485</v>
      </c>
      <c r="BL5226" s="20" t="e">
        <f t="shared" si="1057"/>
        <v>#VALUE!</v>
      </c>
    </row>
    <row r="5227" spans="1:64" hidden="1" outlineLevel="1" x14ac:dyDescent="0.35">
      <c r="A5227" t="s">
        <v>443</v>
      </c>
      <c r="B5227" t="b">
        <v>0</v>
      </c>
      <c r="C5227" t="s">
        <v>439</v>
      </c>
      <c r="D5227" t="s">
        <v>2939</v>
      </c>
      <c r="E5227" t="s">
        <v>443</v>
      </c>
      <c r="F5227" t="s">
        <v>443</v>
      </c>
      <c r="G5227" t="b">
        <v>0</v>
      </c>
      <c r="H5227">
        <v>2</v>
      </c>
      <c r="I5227">
        <v>4</v>
      </c>
      <c r="J5227">
        <v>2</v>
      </c>
      <c r="K5227" t="s">
        <v>2940</v>
      </c>
      <c r="L5227" t="s">
        <v>2941</v>
      </c>
      <c r="M5227">
        <v>0</v>
      </c>
      <c r="N5227">
        <v>1041.6051199999999</v>
      </c>
      <c r="O5227">
        <v>0</v>
      </c>
      <c r="P5227">
        <v>312.8</v>
      </c>
      <c r="Q5227">
        <v>118.5</v>
      </c>
      <c r="R5227">
        <v>252.3</v>
      </c>
      <c r="S5227">
        <v>3.7</v>
      </c>
      <c r="T5227">
        <v>3.8</v>
      </c>
      <c r="U5227">
        <v>80.7</v>
      </c>
      <c r="V5227">
        <v>60</v>
      </c>
      <c r="W5227">
        <v>68.400000000000006</v>
      </c>
      <c r="X5227" t="s">
        <v>443</v>
      </c>
      <c r="Y5227" t="s">
        <v>661</v>
      </c>
      <c r="Z5227" t="s">
        <v>439</v>
      </c>
      <c r="AA5227" t="s">
        <v>439</v>
      </c>
      <c r="AB5227" t="s">
        <v>444</v>
      </c>
      <c r="AC5227" t="s">
        <v>444</v>
      </c>
      <c r="AD5227" t="s">
        <v>444</v>
      </c>
      <c r="AE5227" t="s">
        <v>444</v>
      </c>
      <c r="AF5227" t="s">
        <v>444</v>
      </c>
      <c r="AG5227" t="s">
        <v>444</v>
      </c>
      <c r="AH5227" t="s">
        <v>445</v>
      </c>
      <c r="AI5227" t="s">
        <v>439</v>
      </c>
      <c r="AJ5227" t="s">
        <v>439</v>
      </c>
      <c r="AK5227">
        <v>0</v>
      </c>
      <c r="AL5227">
        <v>0</v>
      </c>
      <c r="AM5227">
        <v>1.4449999999999999E-2</v>
      </c>
      <c r="AN5227">
        <v>7.4089999999999998E-3</v>
      </c>
      <c r="AO5227">
        <v>2.0699999999999998</v>
      </c>
      <c r="AP5227">
        <v>65</v>
      </c>
      <c r="AQ5227" t="str">
        <f t="shared" si="1050"/>
        <v/>
      </c>
      <c r="AR5227" t="s">
        <v>2942</v>
      </c>
      <c r="AS5227" t="s">
        <v>4286</v>
      </c>
      <c r="AT5227" t="str">
        <f t="shared" si="1051"/>
        <v/>
      </c>
      <c r="AU5227" t="str">
        <f t="shared" si="1064"/>
        <v/>
      </c>
      <c r="AV5227" t="str">
        <f t="shared" si="1065"/>
        <v/>
      </c>
      <c r="AW5227" s="19" t="str">
        <f t="shared" si="1063"/>
        <v/>
      </c>
      <c r="AX5227">
        <v>60</v>
      </c>
      <c r="AY5227" s="20">
        <f t="shared" si="1052"/>
        <v>1.1400000000000001</v>
      </c>
      <c r="AZ5227">
        <v>68.400000000000006</v>
      </c>
      <c r="BA5227" s="20" t="e">
        <f t="shared" si="1053"/>
        <v>#VALUE!</v>
      </c>
      <c r="BB5227" t="s">
        <v>443</v>
      </c>
      <c r="BC5227" t="s">
        <v>661</v>
      </c>
      <c r="BD5227" s="27" t="e">
        <f t="shared" si="1054"/>
        <v>#VALUE!</v>
      </c>
      <c r="BE5227" t="s">
        <v>439</v>
      </c>
      <c r="BF5227" s="27" t="e">
        <f t="shared" si="1055"/>
        <v>#VALUE!</v>
      </c>
      <c r="BG5227" t="s">
        <v>439</v>
      </c>
      <c r="BH5227" t="s">
        <v>444</v>
      </c>
      <c r="BI5227" s="27" t="e">
        <f t="shared" si="1056"/>
        <v>#VALUE!</v>
      </c>
      <c r="BJ5227" t="s">
        <v>444</v>
      </c>
      <c r="BK5227" t="s">
        <v>444</v>
      </c>
      <c r="BL5227" s="20" t="e">
        <f t="shared" si="1057"/>
        <v>#VALUE!</v>
      </c>
    </row>
    <row r="5228" spans="1:64" hidden="1" outlineLevel="2" collapsed="1" x14ac:dyDescent="0.35">
      <c r="A5228" t="s">
        <v>443</v>
      </c>
      <c r="B5228" t="s">
        <v>443</v>
      </c>
      <c r="C5228" t="s">
        <v>457</v>
      </c>
      <c r="D5228" t="s">
        <v>458</v>
      </c>
      <c r="E5228" t="s">
        <v>508</v>
      </c>
      <c r="F5228" t="s">
        <v>509</v>
      </c>
      <c r="G5228" t="s">
        <v>459</v>
      </c>
      <c r="H5228" t="s">
        <v>460</v>
      </c>
      <c r="I5228" t="s">
        <v>463</v>
      </c>
      <c r="J5228" t="s">
        <v>464</v>
      </c>
      <c r="K5228" t="s">
        <v>466</v>
      </c>
      <c r="L5228" t="s">
        <v>510</v>
      </c>
      <c r="M5228" t="s">
        <v>468</v>
      </c>
      <c r="N5228" t="s">
        <v>511</v>
      </c>
      <c r="O5228" t="s">
        <v>512</v>
      </c>
      <c r="P5228" t="s">
        <v>513</v>
      </c>
      <c r="Q5228" t="s">
        <v>514</v>
      </c>
      <c r="R5228" t="s">
        <v>515</v>
      </c>
      <c r="S5228" t="s">
        <v>516</v>
      </c>
      <c r="T5228" t="s">
        <v>517</v>
      </c>
      <c r="U5228" t="s">
        <v>469</v>
      </c>
      <c r="V5228" t="s">
        <v>518</v>
      </c>
      <c r="W5228" t="s">
        <v>519</v>
      </c>
      <c r="X5228" t="s">
        <v>520</v>
      </c>
      <c r="Y5228" t="s">
        <v>521</v>
      </c>
      <c r="Z5228" t="s">
        <v>522</v>
      </c>
      <c r="AA5228" t="s">
        <v>523</v>
      </c>
      <c r="AB5228" t="s">
        <v>524</v>
      </c>
      <c r="AC5228" t="s">
        <v>525</v>
      </c>
      <c r="AD5228" t="s">
        <v>526</v>
      </c>
      <c r="AE5228" t="s">
        <v>527</v>
      </c>
      <c r="AF5228" t="s">
        <v>480</v>
      </c>
      <c r="AG5228" t="s">
        <v>528</v>
      </c>
      <c r="AH5228" t="s">
        <v>529</v>
      </c>
      <c r="AI5228" t="s">
        <v>462</v>
      </c>
      <c r="AJ5228" t="s">
        <v>530</v>
      </c>
      <c r="AK5228" t="s">
        <v>531</v>
      </c>
      <c r="AL5228" t="s">
        <v>532</v>
      </c>
      <c r="AM5228" t="s">
        <v>533</v>
      </c>
      <c r="AN5228" t="s">
        <v>534</v>
      </c>
      <c r="AO5228" t="s">
        <v>535</v>
      </c>
      <c r="AP5228" t="s">
        <v>536</v>
      </c>
      <c r="AQ5228" t="str">
        <f t="shared" si="1050"/>
        <v>Identifying Node</v>
      </c>
      <c r="AT5228" t="str">
        <f t="shared" si="1051"/>
        <v>Identifying No</v>
      </c>
      <c r="AU5228" t="str">
        <f t="shared" si="1064"/>
        <v xml:space="preserve">ifying </v>
      </c>
      <c r="AV5228" t="str">
        <f t="shared" si="1065"/>
        <v xml:space="preserve">ifying </v>
      </c>
      <c r="AW5228" s="19" t="str">
        <f t="shared" si="1063"/>
        <v>ifying</v>
      </c>
      <c r="AX5228" t="s">
        <v>518</v>
      </c>
      <c r="AY5228" s="20" t="e">
        <f t="shared" si="1052"/>
        <v>#VALUE!</v>
      </c>
      <c r="AZ5228" t="s">
        <v>519</v>
      </c>
      <c r="BA5228" s="20" t="e">
        <f t="shared" si="1053"/>
        <v>#VALUE!</v>
      </c>
      <c r="BB5228" t="s">
        <v>520</v>
      </c>
      <c r="BC5228" t="s">
        <v>521</v>
      </c>
      <c r="BD5228" s="27" t="e">
        <f t="shared" si="1054"/>
        <v>#VALUE!</v>
      </c>
      <c r="BE5228" t="s">
        <v>522</v>
      </c>
      <c r="BF5228" s="27" t="e">
        <f t="shared" si="1055"/>
        <v>#VALUE!</v>
      </c>
      <c r="BG5228" t="s">
        <v>523</v>
      </c>
      <c r="BH5228" t="s">
        <v>524</v>
      </c>
      <c r="BI5228" s="27" t="e">
        <f t="shared" si="1056"/>
        <v>#VALUE!</v>
      </c>
      <c r="BJ5228" t="s">
        <v>525</v>
      </c>
      <c r="BK5228" t="s">
        <v>526</v>
      </c>
      <c r="BL5228" s="20" t="e">
        <f t="shared" si="1057"/>
        <v>#VALUE!</v>
      </c>
    </row>
    <row r="5229" spans="1:64" hidden="1" outlineLevel="2" collapsed="1" x14ac:dyDescent="0.35">
      <c r="A5229" t="s">
        <v>443</v>
      </c>
      <c r="B5229" t="s">
        <v>443</v>
      </c>
      <c r="C5229" t="b">
        <v>0</v>
      </c>
      <c r="D5229" t="s">
        <v>439</v>
      </c>
      <c r="E5229" t="s">
        <v>557</v>
      </c>
      <c r="F5229" t="s">
        <v>539</v>
      </c>
      <c r="G5229" t="s">
        <v>2939</v>
      </c>
      <c r="H5229" t="s">
        <v>443</v>
      </c>
      <c r="I5229">
        <v>2</v>
      </c>
      <c r="J5229">
        <v>4</v>
      </c>
      <c r="K5229" t="s">
        <v>2940</v>
      </c>
      <c r="L5229" t="s">
        <v>2944</v>
      </c>
      <c r="M5229">
        <v>0</v>
      </c>
      <c r="N5229">
        <v>2</v>
      </c>
      <c r="O5229">
        <v>0.87690000000000001</v>
      </c>
      <c r="P5229">
        <v>0</v>
      </c>
      <c r="Q5229">
        <v>1</v>
      </c>
      <c r="R5229">
        <v>1</v>
      </c>
      <c r="S5229">
        <v>521.30601999999999</v>
      </c>
      <c r="T5229">
        <v>1041.6047699999999</v>
      </c>
      <c r="U5229">
        <v>1041.6051199999999</v>
      </c>
      <c r="V5229">
        <v>-0.34</v>
      </c>
      <c r="W5229">
        <v>-1.8000000000000001E-4</v>
      </c>
      <c r="X5229" t="s">
        <v>540</v>
      </c>
      <c r="Y5229" t="s">
        <v>541</v>
      </c>
      <c r="Z5229">
        <v>14.19885</v>
      </c>
      <c r="AA5229">
        <v>9.9909999999999997</v>
      </c>
      <c r="AB5229">
        <v>40.584600000000002</v>
      </c>
      <c r="AC5229">
        <v>24950</v>
      </c>
      <c r="AD5229" t="s">
        <v>568</v>
      </c>
      <c r="AE5229" t="s">
        <v>569</v>
      </c>
      <c r="AF5229" t="s">
        <v>443</v>
      </c>
      <c r="AG5229" t="s">
        <v>443</v>
      </c>
      <c r="AH5229">
        <v>65</v>
      </c>
      <c r="AI5229" t="b">
        <v>0</v>
      </c>
      <c r="AJ5229">
        <v>50</v>
      </c>
      <c r="AK5229">
        <v>32</v>
      </c>
      <c r="AL5229">
        <v>3.64299008489641E-6</v>
      </c>
      <c r="AM5229">
        <v>0</v>
      </c>
      <c r="AN5229">
        <v>1.4449999999999999E-2</v>
      </c>
      <c r="AO5229">
        <v>243383072</v>
      </c>
      <c r="AP5229">
        <v>40.65</v>
      </c>
      <c r="AQ5229" t="str">
        <f t="shared" si="1050"/>
        <v>Mascot (A5)</v>
      </c>
      <c r="AT5229" t="str">
        <f t="shared" si="1051"/>
        <v>Mascot (A5)</v>
      </c>
      <c r="AU5229" t="str">
        <f t="shared" si="1064"/>
        <v>t (A5)</v>
      </c>
      <c r="AV5229" t="str">
        <f t="shared" si="1065"/>
        <v>t (A5)</v>
      </c>
      <c r="AW5229" s="19" t="str">
        <f t="shared" si="1063"/>
        <v>t (A5)</v>
      </c>
      <c r="AX5229">
        <v>-0.34</v>
      </c>
      <c r="AY5229" s="20">
        <f t="shared" si="1052"/>
        <v>5.2941176470588231E-4</v>
      </c>
      <c r="AZ5229">
        <v>-1.8000000000000001E-4</v>
      </c>
      <c r="BA5229" s="20" t="e">
        <f t="shared" si="1053"/>
        <v>#VALUE!</v>
      </c>
      <c r="BB5229" t="s">
        <v>540</v>
      </c>
      <c r="BC5229" t="s">
        <v>541</v>
      </c>
      <c r="BD5229" s="27" t="e">
        <f t="shared" si="1054"/>
        <v>#VALUE!</v>
      </c>
      <c r="BE5229">
        <v>14.19885</v>
      </c>
      <c r="BF5229" s="27" t="e">
        <f t="shared" si="1055"/>
        <v>#VALUE!</v>
      </c>
      <c r="BG5229">
        <v>9.9909999999999997</v>
      </c>
      <c r="BH5229">
        <v>40.584600000000002</v>
      </c>
      <c r="BI5229" s="27">
        <f t="shared" si="1056"/>
        <v>614.76520650690156</v>
      </c>
      <c r="BJ5229">
        <v>24950</v>
      </c>
      <c r="BK5229" t="s">
        <v>568</v>
      </c>
      <c r="BL5229" s="20" t="e">
        <f t="shared" si="1057"/>
        <v>#VALUE!</v>
      </c>
    </row>
    <row r="5230" spans="1:64" hidden="1" outlineLevel="2" collapsed="1" x14ac:dyDescent="0.35">
      <c r="A5230" t="s">
        <v>443</v>
      </c>
      <c r="B5230" t="s">
        <v>443</v>
      </c>
      <c r="C5230" t="b">
        <v>0</v>
      </c>
      <c r="D5230" t="s">
        <v>439</v>
      </c>
      <c r="E5230" t="s">
        <v>557</v>
      </c>
      <c r="F5230" t="s">
        <v>539</v>
      </c>
      <c r="G5230" t="s">
        <v>2939</v>
      </c>
      <c r="H5230" t="s">
        <v>443</v>
      </c>
      <c r="I5230">
        <v>2</v>
      </c>
      <c r="J5230">
        <v>4</v>
      </c>
      <c r="K5230" t="s">
        <v>2940</v>
      </c>
      <c r="L5230" t="s">
        <v>2944</v>
      </c>
      <c r="M5230">
        <v>0</v>
      </c>
      <c r="N5230">
        <v>2</v>
      </c>
      <c r="O5230">
        <v>0.87690000000000001</v>
      </c>
      <c r="P5230">
        <v>0</v>
      </c>
      <c r="Q5230">
        <v>1</v>
      </c>
      <c r="R5230">
        <v>1</v>
      </c>
      <c r="S5230">
        <v>521.30610999999999</v>
      </c>
      <c r="T5230">
        <v>1041.6049399999999</v>
      </c>
      <c r="U5230">
        <v>1041.6051199999999</v>
      </c>
      <c r="V5230">
        <v>-0.17</v>
      </c>
      <c r="W5230">
        <v>-9.0000000000000006E-5</v>
      </c>
      <c r="X5230" t="s">
        <v>540</v>
      </c>
      <c r="Y5230" t="s">
        <v>541</v>
      </c>
      <c r="Z5230">
        <v>17.815750000000001</v>
      </c>
      <c r="AA5230">
        <v>23.5</v>
      </c>
      <c r="AB5230">
        <v>40.513800000000003</v>
      </c>
      <c r="AC5230">
        <v>24805</v>
      </c>
      <c r="AD5230" t="s">
        <v>554</v>
      </c>
      <c r="AE5230" t="s">
        <v>555</v>
      </c>
      <c r="AF5230" t="s">
        <v>443</v>
      </c>
      <c r="AG5230" t="s">
        <v>443</v>
      </c>
      <c r="AH5230">
        <v>65</v>
      </c>
      <c r="AI5230" t="b">
        <v>0</v>
      </c>
      <c r="AJ5230">
        <v>50</v>
      </c>
      <c r="AK5230">
        <v>32</v>
      </c>
      <c r="AL5230">
        <v>4.1063691565678404E-6</v>
      </c>
      <c r="AM5230">
        <v>8.3850000000000001E-3</v>
      </c>
      <c r="AN5230">
        <v>0.1293</v>
      </c>
      <c r="AO5230">
        <v>244208272</v>
      </c>
      <c r="AP5230">
        <v>40.630000000000003</v>
      </c>
      <c r="AQ5230" t="str">
        <f t="shared" si="1050"/>
        <v>Mascot (A5)</v>
      </c>
      <c r="AT5230" t="str">
        <f t="shared" si="1051"/>
        <v>Mascot (A5)</v>
      </c>
      <c r="AU5230" t="str">
        <f t="shared" si="1064"/>
        <v>t (A5)</v>
      </c>
      <c r="AV5230" t="str">
        <f t="shared" si="1065"/>
        <v>t (A5)</v>
      </c>
      <c r="AW5230" s="19" t="str">
        <f t="shared" si="1063"/>
        <v>t (A5)</v>
      </c>
      <c r="AX5230">
        <v>-0.17</v>
      </c>
      <c r="AY5230" s="20">
        <f t="shared" si="1052"/>
        <v>5.2941176470588231E-4</v>
      </c>
      <c r="AZ5230">
        <v>-9.0000000000000006E-5</v>
      </c>
      <c r="BA5230" s="20" t="e">
        <f t="shared" si="1053"/>
        <v>#VALUE!</v>
      </c>
      <c r="BB5230" t="s">
        <v>540</v>
      </c>
      <c r="BC5230" t="s">
        <v>541</v>
      </c>
      <c r="BD5230" s="27" t="e">
        <f t="shared" si="1054"/>
        <v>#VALUE!</v>
      </c>
      <c r="BE5230">
        <v>17.815750000000001</v>
      </c>
      <c r="BF5230" s="27" t="e">
        <f t="shared" si="1055"/>
        <v>#VALUE!</v>
      </c>
      <c r="BG5230">
        <v>23.5</v>
      </c>
      <c r="BH5230">
        <v>40.513800000000003</v>
      </c>
      <c r="BI5230" s="27">
        <f t="shared" si="1056"/>
        <v>612.26051370150412</v>
      </c>
      <c r="BJ5230">
        <v>24805</v>
      </c>
      <c r="BK5230" t="s">
        <v>554</v>
      </c>
      <c r="BL5230" s="20" t="e">
        <f t="shared" si="1057"/>
        <v>#VALUE!</v>
      </c>
    </row>
    <row r="5231" spans="1:64" hidden="1" outlineLevel="1" x14ac:dyDescent="0.35">
      <c r="A5231" t="s">
        <v>443</v>
      </c>
      <c r="B5231" t="b">
        <v>0</v>
      </c>
      <c r="C5231" t="s">
        <v>439</v>
      </c>
      <c r="D5231" t="s">
        <v>1826</v>
      </c>
      <c r="E5231" t="s">
        <v>443</v>
      </c>
      <c r="F5231" t="s">
        <v>443</v>
      </c>
      <c r="G5231" t="b">
        <v>1</v>
      </c>
      <c r="H5231">
        <v>4</v>
      </c>
      <c r="I5231">
        <v>11</v>
      </c>
      <c r="J5231">
        <v>1</v>
      </c>
      <c r="K5231" t="s">
        <v>1827</v>
      </c>
      <c r="L5231" t="s">
        <v>1828</v>
      </c>
      <c r="M5231">
        <v>0</v>
      </c>
      <c r="N5231">
        <v>1029.5938900000001</v>
      </c>
      <c r="O5231">
        <v>0</v>
      </c>
      <c r="P5231">
        <v>192.3</v>
      </c>
      <c r="Q5231">
        <v>146.6</v>
      </c>
      <c r="R5231">
        <v>138.4</v>
      </c>
      <c r="S5231">
        <v>78.900000000000006</v>
      </c>
      <c r="T5231">
        <v>78.2</v>
      </c>
      <c r="U5231">
        <v>100.7</v>
      </c>
      <c r="V5231">
        <v>85</v>
      </c>
      <c r="W5231">
        <v>79.8</v>
      </c>
      <c r="X5231" t="s">
        <v>443</v>
      </c>
      <c r="Y5231" t="s">
        <v>661</v>
      </c>
      <c r="Z5231" t="s">
        <v>444</v>
      </c>
      <c r="AA5231" t="s">
        <v>444</v>
      </c>
      <c r="AB5231" t="s">
        <v>439</v>
      </c>
      <c r="AC5231" t="s">
        <v>444</v>
      </c>
      <c r="AD5231" t="s">
        <v>444</v>
      </c>
      <c r="AE5231" t="s">
        <v>444</v>
      </c>
      <c r="AF5231" t="s">
        <v>444</v>
      </c>
      <c r="AG5231" t="s">
        <v>444</v>
      </c>
      <c r="AH5231" t="s">
        <v>445</v>
      </c>
      <c r="AI5231" t="s">
        <v>439</v>
      </c>
      <c r="AJ5231" t="s">
        <v>439</v>
      </c>
      <c r="AK5231">
        <v>0</v>
      </c>
      <c r="AL5231">
        <v>0</v>
      </c>
      <c r="AM5231">
        <v>9.1249999999999994E-3</v>
      </c>
      <c r="AN5231">
        <v>7.953E-3</v>
      </c>
      <c r="AO5231">
        <v>2.1800000000000002</v>
      </c>
      <c r="AP5231">
        <v>29</v>
      </c>
      <c r="AQ5231" t="str">
        <f t="shared" si="1050"/>
        <v/>
      </c>
      <c r="AR5231" t="s">
        <v>4287</v>
      </c>
      <c r="AS5231" t="s">
        <v>4288</v>
      </c>
      <c r="AT5231" t="str">
        <f t="shared" si="1051"/>
        <v/>
      </c>
      <c r="AU5231" t="str">
        <f t="shared" si="1064"/>
        <v/>
      </c>
      <c r="AV5231" t="str">
        <f t="shared" si="1065"/>
        <v/>
      </c>
      <c r="AW5231" s="19" t="str">
        <f t="shared" si="1063"/>
        <v/>
      </c>
      <c r="AX5231">
        <v>85</v>
      </c>
      <c r="AY5231" s="20">
        <f t="shared" si="1052"/>
        <v>0.93882352941176472</v>
      </c>
      <c r="AZ5231">
        <v>79.8</v>
      </c>
      <c r="BA5231" s="20" t="e">
        <f t="shared" si="1053"/>
        <v>#VALUE!</v>
      </c>
      <c r="BB5231" t="s">
        <v>443</v>
      </c>
      <c r="BC5231" t="s">
        <v>661</v>
      </c>
      <c r="BD5231" s="27" t="e">
        <f t="shared" si="1054"/>
        <v>#VALUE!</v>
      </c>
      <c r="BE5231" t="s">
        <v>444</v>
      </c>
      <c r="BF5231" s="27" t="e">
        <f t="shared" si="1055"/>
        <v>#VALUE!</v>
      </c>
      <c r="BG5231" t="s">
        <v>444</v>
      </c>
      <c r="BH5231" t="s">
        <v>439</v>
      </c>
      <c r="BI5231" s="27" t="e">
        <f t="shared" si="1056"/>
        <v>#VALUE!</v>
      </c>
      <c r="BJ5231" t="s">
        <v>444</v>
      </c>
      <c r="BK5231" t="s">
        <v>444</v>
      </c>
      <c r="BL5231" s="20" t="e">
        <f t="shared" si="1057"/>
        <v>#VALUE!</v>
      </c>
    </row>
    <row r="5232" spans="1:64" hidden="1" outlineLevel="2" collapsed="1" x14ac:dyDescent="0.35">
      <c r="A5232" t="s">
        <v>443</v>
      </c>
      <c r="B5232" t="s">
        <v>443</v>
      </c>
      <c r="C5232" t="s">
        <v>457</v>
      </c>
      <c r="D5232" t="s">
        <v>458</v>
      </c>
      <c r="E5232" t="s">
        <v>508</v>
      </c>
      <c r="F5232" t="s">
        <v>509</v>
      </c>
      <c r="G5232" t="s">
        <v>459</v>
      </c>
      <c r="H5232" t="s">
        <v>460</v>
      </c>
      <c r="I5232" t="s">
        <v>463</v>
      </c>
      <c r="J5232" t="s">
        <v>464</v>
      </c>
      <c r="K5232" t="s">
        <v>466</v>
      </c>
      <c r="L5232" t="s">
        <v>510</v>
      </c>
      <c r="M5232" t="s">
        <v>468</v>
      </c>
      <c r="N5232" t="s">
        <v>511</v>
      </c>
      <c r="O5232" t="s">
        <v>512</v>
      </c>
      <c r="P5232" t="s">
        <v>513</v>
      </c>
      <c r="Q5232" t="s">
        <v>514</v>
      </c>
      <c r="R5232" t="s">
        <v>515</v>
      </c>
      <c r="S5232" t="s">
        <v>516</v>
      </c>
      <c r="T5232" t="s">
        <v>517</v>
      </c>
      <c r="U5232" t="s">
        <v>469</v>
      </c>
      <c r="V5232" t="s">
        <v>518</v>
      </c>
      <c r="W5232" t="s">
        <v>519</v>
      </c>
      <c r="X5232" t="s">
        <v>520</v>
      </c>
      <c r="Y5232" t="s">
        <v>521</v>
      </c>
      <c r="Z5232" t="s">
        <v>522</v>
      </c>
      <c r="AA5232" t="s">
        <v>523</v>
      </c>
      <c r="AB5232" t="s">
        <v>524</v>
      </c>
      <c r="AC5232" t="s">
        <v>525</v>
      </c>
      <c r="AD5232" t="s">
        <v>526</v>
      </c>
      <c r="AE5232" t="s">
        <v>527</v>
      </c>
      <c r="AF5232" t="s">
        <v>480</v>
      </c>
      <c r="AG5232" t="s">
        <v>528</v>
      </c>
      <c r="AH5232" t="s">
        <v>529</v>
      </c>
      <c r="AI5232" t="s">
        <v>462</v>
      </c>
      <c r="AJ5232" t="s">
        <v>530</v>
      </c>
      <c r="AK5232" t="s">
        <v>531</v>
      </c>
      <c r="AL5232" t="s">
        <v>532</v>
      </c>
      <c r="AM5232" t="s">
        <v>533</v>
      </c>
      <c r="AN5232" t="s">
        <v>534</v>
      </c>
      <c r="AO5232" t="s">
        <v>535</v>
      </c>
      <c r="AP5232" t="s">
        <v>536</v>
      </c>
      <c r="AQ5232" t="str">
        <f t="shared" si="1050"/>
        <v>Identifying Node</v>
      </c>
      <c r="AT5232" t="str">
        <f t="shared" si="1051"/>
        <v>Identifying No</v>
      </c>
      <c r="AU5232" t="str">
        <f t="shared" si="1064"/>
        <v xml:space="preserve">ifying </v>
      </c>
      <c r="AV5232" t="str">
        <f t="shared" si="1065"/>
        <v xml:space="preserve">ifying </v>
      </c>
      <c r="AW5232" s="19" t="str">
        <f t="shared" si="1063"/>
        <v>ifying</v>
      </c>
      <c r="AX5232" t="s">
        <v>518</v>
      </c>
      <c r="AY5232" s="20" t="e">
        <f t="shared" si="1052"/>
        <v>#VALUE!</v>
      </c>
      <c r="AZ5232" t="s">
        <v>519</v>
      </c>
      <c r="BA5232" s="20" t="e">
        <f t="shared" si="1053"/>
        <v>#VALUE!</v>
      </c>
      <c r="BB5232" t="s">
        <v>520</v>
      </c>
      <c r="BC5232" t="s">
        <v>521</v>
      </c>
      <c r="BD5232" s="27" t="e">
        <f t="shared" si="1054"/>
        <v>#VALUE!</v>
      </c>
      <c r="BE5232" t="s">
        <v>522</v>
      </c>
      <c r="BF5232" s="27" t="e">
        <f t="shared" si="1055"/>
        <v>#VALUE!</v>
      </c>
      <c r="BG5232" t="s">
        <v>523</v>
      </c>
      <c r="BH5232" t="s">
        <v>524</v>
      </c>
      <c r="BI5232" s="27" t="e">
        <f t="shared" si="1056"/>
        <v>#VALUE!</v>
      </c>
      <c r="BJ5232" t="s">
        <v>525</v>
      </c>
      <c r="BK5232" t="s">
        <v>526</v>
      </c>
      <c r="BL5232" s="20" t="e">
        <f t="shared" si="1057"/>
        <v>#VALUE!</v>
      </c>
    </row>
    <row r="5233" spans="1:64" hidden="1" outlineLevel="2" collapsed="1" x14ac:dyDescent="0.35">
      <c r="A5233" t="s">
        <v>443</v>
      </c>
      <c r="B5233" t="s">
        <v>443</v>
      </c>
      <c r="C5233" t="b">
        <v>0</v>
      </c>
      <c r="D5233" t="s">
        <v>439</v>
      </c>
      <c r="E5233" t="s">
        <v>557</v>
      </c>
      <c r="F5233" t="s">
        <v>539</v>
      </c>
      <c r="G5233" t="s">
        <v>1826</v>
      </c>
      <c r="H5233" t="s">
        <v>443</v>
      </c>
      <c r="I5233">
        <v>4</v>
      </c>
      <c r="J5233">
        <v>11</v>
      </c>
      <c r="K5233" t="s">
        <v>1827</v>
      </c>
      <c r="L5233" t="s">
        <v>1831</v>
      </c>
      <c r="M5233">
        <v>0</v>
      </c>
      <c r="N5233">
        <v>2</v>
      </c>
      <c r="O5233">
        <v>0.76919999999999999</v>
      </c>
      <c r="P5233">
        <v>0</v>
      </c>
      <c r="Q5233">
        <v>1</v>
      </c>
      <c r="R5233">
        <v>1</v>
      </c>
      <c r="S5233">
        <v>515.30042000000003</v>
      </c>
      <c r="T5233">
        <v>1029.59356</v>
      </c>
      <c r="U5233">
        <v>1029.5938900000001</v>
      </c>
      <c r="V5233">
        <v>-0.31</v>
      </c>
      <c r="W5233">
        <v>-1.6000000000000001E-4</v>
      </c>
      <c r="X5233" t="s">
        <v>540</v>
      </c>
      <c r="Y5233" t="s">
        <v>541</v>
      </c>
      <c r="Z5233">
        <v>0</v>
      </c>
      <c r="AA5233">
        <v>30</v>
      </c>
      <c r="AB5233">
        <v>48.039400000000001</v>
      </c>
      <c r="AC5233">
        <v>32044</v>
      </c>
      <c r="AD5233" t="s">
        <v>551</v>
      </c>
      <c r="AE5233" t="s">
        <v>552</v>
      </c>
      <c r="AF5233" t="s">
        <v>443</v>
      </c>
      <c r="AG5233" t="s">
        <v>443</v>
      </c>
      <c r="AH5233">
        <v>65</v>
      </c>
      <c r="AI5233" t="b">
        <v>1</v>
      </c>
      <c r="AJ5233">
        <v>53</v>
      </c>
      <c r="AK5233">
        <v>35</v>
      </c>
      <c r="AL5233">
        <v>6.2382580394943098E-6</v>
      </c>
      <c r="AM5233">
        <v>0</v>
      </c>
      <c r="AN5233">
        <v>4.3340000000000002E-3</v>
      </c>
      <c r="AO5233">
        <v>443568128</v>
      </c>
      <c r="AP5233">
        <v>47.5</v>
      </c>
      <c r="AQ5233" t="str">
        <f t="shared" si="1050"/>
        <v>Mascot (A5)</v>
      </c>
      <c r="AT5233" t="str">
        <f t="shared" si="1051"/>
        <v>Mascot (A5)</v>
      </c>
      <c r="AU5233" t="str">
        <f t="shared" si="1064"/>
        <v>t (A5)</v>
      </c>
      <c r="AV5233" t="str">
        <f t="shared" si="1065"/>
        <v>t (A5)</v>
      </c>
      <c r="AW5233" s="19" t="str">
        <f t="shared" si="1063"/>
        <v>t (A5)</v>
      </c>
      <c r="AX5233">
        <v>-0.31</v>
      </c>
      <c r="AY5233" s="20">
        <f t="shared" si="1052"/>
        <v>5.1612903225806454E-4</v>
      </c>
      <c r="AZ5233">
        <v>-1.6000000000000001E-4</v>
      </c>
      <c r="BA5233" s="20" t="e">
        <f t="shared" si="1053"/>
        <v>#VALUE!</v>
      </c>
      <c r="BB5233" t="s">
        <v>540</v>
      </c>
      <c r="BC5233" t="s">
        <v>541</v>
      </c>
      <c r="BD5233" s="27" t="e">
        <f t="shared" si="1054"/>
        <v>#VALUE!</v>
      </c>
      <c r="BE5233">
        <v>0</v>
      </c>
      <c r="BF5233" s="27" t="e">
        <f t="shared" si="1055"/>
        <v>#VALUE!</v>
      </c>
      <c r="BG5233">
        <v>30</v>
      </c>
      <c r="BH5233">
        <v>48.039400000000001</v>
      </c>
      <c r="BI5233" s="27">
        <f t="shared" si="1056"/>
        <v>667.0358081075118</v>
      </c>
      <c r="BJ5233">
        <v>32044</v>
      </c>
      <c r="BK5233" t="s">
        <v>551</v>
      </c>
      <c r="BL5233" s="20" t="e">
        <f t="shared" si="1057"/>
        <v>#VALUE!</v>
      </c>
    </row>
    <row r="5234" spans="1:64" hidden="1" outlineLevel="1" x14ac:dyDescent="0.35">
      <c r="A5234" t="s">
        <v>443</v>
      </c>
      <c r="B5234" t="b">
        <v>0</v>
      </c>
      <c r="C5234" t="s">
        <v>439</v>
      </c>
      <c r="D5234" t="s">
        <v>4289</v>
      </c>
      <c r="E5234" t="s">
        <v>443</v>
      </c>
      <c r="F5234" t="s">
        <v>443</v>
      </c>
      <c r="G5234" t="b">
        <v>1</v>
      </c>
      <c r="H5234">
        <v>2</v>
      </c>
      <c r="I5234">
        <v>4</v>
      </c>
      <c r="J5234">
        <v>3</v>
      </c>
      <c r="K5234" t="s">
        <v>4290</v>
      </c>
      <c r="L5234" t="s">
        <v>4291</v>
      </c>
      <c r="M5234">
        <v>1</v>
      </c>
      <c r="N5234">
        <v>1222.6426300000001</v>
      </c>
      <c r="O5234">
        <v>0</v>
      </c>
      <c r="P5234">
        <v>391.6</v>
      </c>
      <c r="Q5234">
        <v>271.7</v>
      </c>
      <c r="R5234">
        <v>147.1</v>
      </c>
      <c r="S5234">
        <v>19.899999999999999</v>
      </c>
      <c r="T5234" t="s">
        <v>443</v>
      </c>
      <c r="U5234">
        <v>22.5</v>
      </c>
      <c r="V5234">
        <v>22.3</v>
      </c>
      <c r="W5234">
        <v>25</v>
      </c>
      <c r="X5234" t="s">
        <v>443</v>
      </c>
      <c r="Y5234" t="s">
        <v>661</v>
      </c>
      <c r="Z5234" t="s">
        <v>439</v>
      </c>
      <c r="AA5234" t="s">
        <v>439</v>
      </c>
      <c r="AB5234" t="s">
        <v>444</v>
      </c>
      <c r="AC5234" t="s">
        <v>444</v>
      </c>
      <c r="AD5234" t="s">
        <v>445</v>
      </c>
      <c r="AE5234" t="s">
        <v>444</v>
      </c>
      <c r="AF5234" t="s">
        <v>444</v>
      </c>
      <c r="AG5234" t="s">
        <v>444</v>
      </c>
      <c r="AH5234" t="s">
        <v>445</v>
      </c>
      <c r="AI5234" t="s">
        <v>439</v>
      </c>
      <c r="AJ5234" t="s">
        <v>439</v>
      </c>
      <c r="AK5234">
        <v>4.7919999999999999E-4</v>
      </c>
      <c r="AL5234">
        <v>2.2569999999999999E-3</v>
      </c>
      <c r="AM5234">
        <v>2.8649999999999998E-2</v>
      </c>
      <c r="AN5234">
        <v>5.7029999999999997E-2</v>
      </c>
      <c r="AO5234">
        <v>3.16</v>
      </c>
      <c r="AP5234">
        <v>65</v>
      </c>
      <c r="AQ5234" t="str">
        <f t="shared" si="1050"/>
        <v/>
      </c>
      <c r="AR5234" t="s">
        <v>4292</v>
      </c>
      <c r="AS5234" t="s">
        <v>4293</v>
      </c>
      <c r="AT5234" t="str">
        <f t="shared" si="1051"/>
        <v/>
      </c>
      <c r="AU5234" t="str">
        <f t="shared" si="1064"/>
        <v/>
      </c>
      <c r="AV5234" t="str">
        <f t="shared" si="1065"/>
        <v/>
      </c>
      <c r="AW5234" s="19" t="str">
        <f t="shared" si="1063"/>
        <v/>
      </c>
      <c r="AX5234">
        <v>22.3</v>
      </c>
      <c r="AY5234" s="20">
        <f t="shared" si="1052"/>
        <v>1.1210762331838564</v>
      </c>
      <c r="AZ5234">
        <v>25</v>
      </c>
      <c r="BA5234" s="20" t="e">
        <f t="shared" si="1053"/>
        <v>#VALUE!</v>
      </c>
      <c r="BB5234" t="s">
        <v>443</v>
      </c>
      <c r="BC5234" t="s">
        <v>661</v>
      </c>
      <c r="BD5234" s="27" t="e">
        <f t="shared" si="1054"/>
        <v>#VALUE!</v>
      </c>
      <c r="BE5234" t="s">
        <v>439</v>
      </c>
      <c r="BF5234" s="27" t="e">
        <f t="shared" si="1055"/>
        <v>#VALUE!</v>
      </c>
      <c r="BG5234" t="s">
        <v>439</v>
      </c>
      <c r="BH5234" t="s">
        <v>444</v>
      </c>
      <c r="BI5234" s="27" t="e">
        <f t="shared" si="1056"/>
        <v>#VALUE!</v>
      </c>
      <c r="BJ5234" t="s">
        <v>444</v>
      </c>
      <c r="BK5234" t="s">
        <v>445</v>
      </c>
      <c r="BL5234" s="20" t="e">
        <f t="shared" si="1057"/>
        <v>#VALUE!</v>
      </c>
    </row>
    <row r="5235" spans="1:64" hidden="1" outlineLevel="2" collapsed="1" x14ac:dyDescent="0.35">
      <c r="A5235" t="s">
        <v>443</v>
      </c>
      <c r="B5235" t="s">
        <v>443</v>
      </c>
      <c r="C5235" t="s">
        <v>457</v>
      </c>
      <c r="D5235" t="s">
        <v>458</v>
      </c>
      <c r="E5235" t="s">
        <v>508</v>
      </c>
      <c r="F5235" t="s">
        <v>509</v>
      </c>
      <c r="G5235" t="s">
        <v>459</v>
      </c>
      <c r="H5235" t="s">
        <v>460</v>
      </c>
      <c r="I5235" t="s">
        <v>463</v>
      </c>
      <c r="J5235" t="s">
        <v>464</v>
      </c>
      <c r="K5235" t="s">
        <v>466</v>
      </c>
      <c r="L5235" t="s">
        <v>510</v>
      </c>
      <c r="M5235" t="s">
        <v>468</v>
      </c>
      <c r="N5235" t="s">
        <v>511</v>
      </c>
      <c r="O5235" t="s">
        <v>512</v>
      </c>
      <c r="P5235" t="s">
        <v>513</v>
      </c>
      <c r="Q5235" t="s">
        <v>514</v>
      </c>
      <c r="R5235" t="s">
        <v>515</v>
      </c>
      <c r="S5235" t="s">
        <v>516</v>
      </c>
      <c r="T5235" t="s">
        <v>517</v>
      </c>
      <c r="U5235" t="s">
        <v>469</v>
      </c>
      <c r="V5235" t="s">
        <v>518</v>
      </c>
      <c r="W5235" t="s">
        <v>519</v>
      </c>
      <c r="X5235" t="s">
        <v>520</v>
      </c>
      <c r="Y5235" t="s">
        <v>521</v>
      </c>
      <c r="Z5235" t="s">
        <v>522</v>
      </c>
      <c r="AA5235" t="s">
        <v>523</v>
      </c>
      <c r="AB5235" t="s">
        <v>524</v>
      </c>
      <c r="AC5235" t="s">
        <v>525</v>
      </c>
      <c r="AD5235" t="s">
        <v>526</v>
      </c>
      <c r="AE5235" t="s">
        <v>527</v>
      </c>
      <c r="AF5235" t="s">
        <v>480</v>
      </c>
      <c r="AG5235" t="s">
        <v>528</v>
      </c>
      <c r="AH5235" t="s">
        <v>529</v>
      </c>
      <c r="AI5235" t="s">
        <v>462</v>
      </c>
      <c r="AJ5235" t="s">
        <v>530</v>
      </c>
      <c r="AK5235" t="s">
        <v>531</v>
      </c>
      <c r="AL5235" t="s">
        <v>532</v>
      </c>
      <c r="AM5235" t="s">
        <v>533</v>
      </c>
      <c r="AN5235" t="s">
        <v>534</v>
      </c>
      <c r="AO5235" t="s">
        <v>535</v>
      </c>
      <c r="AP5235" t="s">
        <v>536</v>
      </c>
      <c r="AQ5235" t="str">
        <f t="shared" si="1050"/>
        <v>Identifying Node</v>
      </c>
      <c r="AT5235" t="str">
        <f t="shared" si="1051"/>
        <v>Identifying No</v>
      </c>
      <c r="AU5235" t="str">
        <f t="shared" si="1064"/>
        <v xml:space="preserve">ifying </v>
      </c>
      <c r="AV5235" t="str">
        <f t="shared" si="1065"/>
        <v xml:space="preserve">ifying </v>
      </c>
      <c r="AW5235" s="19" t="str">
        <f t="shared" si="1063"/>
        <v>ifying</v>
      </c>
      <c r="AX5235" t="s">
        <v>518</v>
      </c>
      <c r="AY5235" s="20" t="e">
        <f t="shared" si="1052"/>
        <v>#VALUE!</v>
      </c>
      <c r="AZ5235" t="s">
        <v>519</v>
      </c>
      <c r="BA5235" s="20" t="e">
        <f t="shared" si="1053"/>
        <v>#VALUE!</v>
      </c>
      <c r="BB5235" t="s">
        <v>520</v>
      </c>
      <c r="BC5235" t="s">
        <v>521</v>
      </c>
      <c r="BD5235" s="27" t="e">
        <f t="shared" si="1054"/>
        <v>#VALUE!</v>
      </c>
      <c r="BE5235" t="s">
        <v>522</v>
      </c>
      <c r="BF5235" s="27" t="e">
        <f t="shared" si="1055"/>
        <v>#VALUE!</v>
      </c>
      <c r="BG5235" t="s">
        <v>523</v>
      </c>
      <c r="BH5235" t="s">
        <v>524</v>
      </c>
      <c r="BI5235" s="27" t="e">
        <f t="shared" si="1056"/>
        <v>#VALUE!</v>
      </c>
      <c r="BJ5235" t="s">
        <v>525</v>
      </c>
      <c r="BK5235" t="s">
        <v>526</v>
      </c>
      <c r="BL5235" s="20" t="e">
        <f t="shared" si="1057"/>
        <v>#VALUE!</v>
      </c>
    </row>
    <row r="5236" spans="1:64" hidden="1" outlineLevel="2" collapsed="1" x14ac:dyDescent="0.35">
      <c r="A5236" t="s">
        <v>443</v>
      </c>
      <c r="B5236" t="s">
        <v>443</v>
      </c>
      <c r="C5236" t="b">
        <v>0</v>
      </c>
      <c r="D5236" t="s">
        <v>439</v>
      </c>
      <c r="E5236" t="s">
        <v>557</v>
      </c>
      <c r="F5236" t="s">
        <v>550</v>
      </c>
      <c r="G5236" t="s">
        <v>4289</v>
      </c>
      <c r="H5236" t="s">
        <v>443</v>
      </c>
      <c r="I5236">
        <v>2</v>
      </c>
      <c r="J5236">
        <v>4</v>
      </c>
      <c r="K5236" t="s">
        <v>4290</v>
      </c>
      <c r="L5236" t="s">
        <v>4294</v>
      </c>
      <c r="M5236">
        <v>1</v>
      </c>
      <c r="N5236">
        <v>3</v>
      </c>
      <c r="O5236">
        <v>0.72309999999999997</v>
      </c>
      <c r="P5236">
        <v>0</v>
      </c>
      <c r="Q5236">
        <v>1</v>
      </c>
      <c r="R5236">
        <v>1</v>
      </c>
      <c r="S5236">
        <v>408.21814999999998</v>
      </c>
      <c r="T5236">
        <v>1222.6399100000001</v>
      </c>
      <c r="U5236">
        <v>1222.6426300000001</v>
      </c>
      <c r="V5236">
        <v>-2.2200000000000002</v>
      </c>
      <c r="W5236">
        <v>-9.1E-4</v>
      </c>
      <c r="X5236" t="s">
        <v>540</v>
      </c>
      <c r="Y5236" t="s">
        <v>541</v>
      </c>
      <c r="Z5236">
        <v>30.289719999999999</v>
      </c>
      <c r="AA5236">
        <v>23.266999999999999</v>
      </c>
      <c r="AB5236">
        <v>25.712</v>
      </c>
      <c r="AC5236">
        <v>12290</v>
      </c>
      <c r="AD5236" t="s">
        <v>554</v>
      </c>
      <c r="AE5236" t="s">
        <v>555</v>
      </c>
      <c r="AF5236" t="s">
        <v>443</v>
      </c>
      <c r="AG5236" t="s">
        <v>443</v>
      </c>
      <c r="AH5236">
        <v>65</v>
      </c>
      <c r="AI5236" t="b">
        <v>1</v>
      </c>
      <c r="AJ5236">
        <v>54</v>
      </c>
      <c r="AK5236">
        <v>36</v>
      </c>
      <c r="AL5236">
        <v>8.4781239973619294E-6</v>
      </c>
      <c r="AM5236">
        <v>4.7919999999999999E-4</v>
      </c>
      <c r="AN5236">
        <v>2.8649999999999998E-2</v>
      </c>
      <c r="AO5236">
        <v>88829040</v>
      </c>
      <c r="AP5236">
        <v>25.8</v>
      </c>
      <c r="AQ5236" t="str">
        <f t="shared" si="1050"/>
        <v>Mascot (A5)</v>
      </c>
      <c r="AT5236" t="str">
        <f t="shared" si="1051"/>
        <v>Mascot (A5)</v>
      </c>
      <c r="AU5236" t="str">
        <f t="shared" si="1064"/>
        <v>t (A5)</v>
      </c>
      <c r="AV5236" t="str">
        <f t="shared" si="1065"/>
        <v>t (A5)</v>
      </c>
      <c r="AW5236" s="19" t="str">
        <f t="shared" si="1063"/>
        <v>t (A5)</v>
      </c>
      <c r="AX5236">
        <v>-2.2200000000000002</v>
      </c>
      <c r="AY5236" s="20">
        <f t="shared" si="1052"/>
        <v>4.0990990990990986E-4</v>
      </c>
      <c r="AZ5236">
        <v>-9.1E-4</v>
      </c>
      <c r="BA5236" s="20" t="e">
        <f t="shared" si="1053"/>
        <v>#VALUE!</v>
      </c>
      <c r="BB5236" t="s">
        <v>540</v>
      </c>
      <c r="BC5236" t="s">
        <v>541</v>
      </c>
      <c r="BD5236" s="27" t="e">
        <f t="shared" si="1054"/>
        <v>#VALUE!</v>
      </c>
      <c r="BE5236">
        <v>30.289719999999999</v>
      </c>
      <c r="BF5236" s="27" t="e">
        <f t="shared" si="1055"/>
        <v>#VALUE!</v>
      </c>
      <c r="BG5236">
        <v>23.266999999999999</v>
      </c>
      <c r="BH5236">
        <v>25.712</v>
      </c>
      <c r="BI5236" s="27">
        <f t="shared" si="1056"/>
        <v>477.98693217174861</v>
      </c>
      <c r="BJ5236">
        <v>12290</v>
      </c>
      <c r="BK5236" t="s">
        <v>554</v>
      </c>
      <c r="BL5236" s="20" t="e">
        <f t="shared" si="1057"/>
        <v>#VALUE!</v>
      </c>
    </row>
    <row r="5237" spans="1:64" hidden="1" outlineLevel="2" collapsed="1" x14ac:dyDescent="0.35">
      <c r="A5237" t="s">
        <v>443</v>
      </c>
      <c r="B5237" t="s">
        <v>443</v>
      </c>
      <c r="C5237" t="b">
        <v>0</v>
      </c>
      <c r="D5237" t="s">
        <v>439</v>
      </c>
      <c r="E5237" t="s">
        <v>538</v>
      </c>
      <c r="F5237" t="s">
        <v>539</v>
      </c>
      <c r="G5237" t="s">
        <v>4289</v>
      </c>
      <c r="H5237" t="s">
        <v>443</v>
      </c>
      <c r="I5237">
        <v>2</v>
      </c>
      <c r="J5237">
        <v>4</v>
      </c>
      <c r="K5237" t="s">
        <v>4290</v>
      </c>
      <c r="L5237" t="s">
        <v>4294</v>
      </c>
      <c r="M5237">
        <v>1</v>
      </c>
      <c r="N5237">
        <v>3</v>
      </c>
      <c r="O5237">
        <v>0.33539999999999998</v>
      </c>
      <c r="P5237">
        <v>0</v>
      </c>
      <c r="Q5237">
        <v>1</v>
      </c>
      <c r="R5237">
        <v>1</v>
      </c>
      <c r="S5237">
        <v>408.21852999999999</v>
      </c>
      <c r="T5237">
        <v>1222.64103</v>
      </c>
      <c r="U5237">
        <v>1222.6426300000001</v>
      </c>
      <c r="V5237">
        <v>-1.31</v>
      </c>
      <c r="W5237">
        <v>-5.2999999999999998E-4</v>
      </c>
      <c r="X5237" t="s">
        <v>540</v>
      </c>
      <c r="Y5237" t="s">
        <v>541</v>
      </c>
      <c r="Z5237">
        <v>45.002699999999997</v>
      </c>
      <c r="AA5237">
        <v>30</v>
      </c>
      <c r="AB5237">
        <v>25.702000000000002</v>
      </c>
      <c r="AC5237">
        <v>12322</v>
      </c>
      <c r="AD5237" t="s">
        <v>568</v>
      </c>
      <c r="AE5237" t="s">
        <v>569</v>
      </c>
      <c r="AF5237" t="s">
        <v>443</v>
      </c>
      <c r="AG5237">
        <v>3.16</v>
      </c>
      <c r="AH5237" t="s">
        <v>443</v>
      </c>
      <c r="AI5237" t="b">
        <v>1</v>
      </c>
      <c r="AJ5237" t="s">
        <v>443</v>
      </c>
      <c r="AK5237" t="s">
        <v>443</v>
      </c>
      <c r="AL5237" t="s">
        <v>443</v>
      </c>
      <c r="AM5237">
        <v>2.2569999999999999E-3</v>
      </c>
      <c r="AN5237">
        <v>5.7029999999999997E-2</v>
      </c>
      <c r="AO5237">
        <v>48322932</v>
      </c>
      <c r="AP5237">
        <v>25.8</v>
      </c>
      <c r="AQ5237" t="str">
        <f t="shared" si="1050"/>
        <v>Sequest HT (A2)</v>
      </c>
      <c r="AT5237" t="str">
        <f t="shared" si="1051"/>
        <v>Sequest HT (A2</v>
      </c>
      <c r="AU5237" t="str">
        <f t="shared" si="1064"/>
        <v>st HT (</v>
      </c>
      <c r="AV5237" t="str">
        <f t="shared" si="1065"/>
        <v>st HT (</v>
      </c>
      <c r="AW5237" s="19" t="str">
        <f t="shared" si="1063"/>
        <v xml:space="preserve">st HT </v>
      </c>
      <c r="AX5237">
        <v>-1.31</v>
      </c>
      <c r="AY5237" s="20">
        <f t="shared" si="1052"/>
        <v>4.045801526717557E-4</v>
      </c>
      <c r="AZ5237">
        <v>-5.2999999999999998E-4</v>
      </c>
      <c r="BA5237" s="20" t="e">
        <f t="shared" si="1053"/>
        <v>#VALUE!</v>
      </c>
      <c r="BB5237" t="s">
        <v>540</v>
      </c>
      <c r="BC5237" t="s">
        <v>541</v>
      </c>
      <c r="BD5237" s="27" t="e">
        <f t="shared" si="1054"/>
        <v>#VALUE!</v>
      </c>
      <c r="BE5237">
        <v>45.002699999999997</v>
      </c>
      <c r="BF5237" s="27" t="e">
        <f t="shared" si="1055"/>
        <v>#VALUE!</v>
      </c>
      <c r="BG5237">
        <v>30</v>
      </c>
      <c r="BH5237">
        <v>25.702000000000002</v>
      </c>
      <c r="BI5237" s="27">
        <f t="shared" si="1056"/>
        <v>479.41794412886151</v>
      </c>
      <c r="BJ5237">
        <v>12322</v>
      </c>
      <c r="BK5237" t="s">
        <v>568</v>
      </c>
      <c r="BL5237" s="20" t="e">
        <f t="shared" si="1057"/>
        <v>#VALUE!</v>
      </c>
    </row>
    <row r="5238" spans="1:64" hidden="1" outlineLevel="2" collapsed="1" x14ac:dyDescent="0.35">
      <c r="A5238" t="s">
        <v>443</v>
      </c>
      <c r="B5238" t="s">
        <v>443</v>
      </c>
      <c r="C5238" t="b">
        <v>0</v>
      </c>
      <c r="D5238" t="s">
        <v>439</v>
      </c>
      <c r="E5238" t="s">
        <v>538</v>
      </c>
      <c r="F5238" t="s">
        <v>550</v>
      </c>
      <c r="G5238" t="s">
        <v>4289</v>
      </c>
      <c r="H5238" t="s">
        <v>443</v>
      </c>
      <c r="I5238">
        <v>2</v>
      </c>
      <c r="J5238">
        <v>4</v>
      </c>
      <c r="K5238" t="s">
        <v>4290</v>
      </c>
      <c r="L5238" t="s">
        <v>4294</v>
      </c>
      <c r="M5238">
        <v>1</v>
      </c>
      <c r="N5238">
        <v>3</v>
      </c>
      <c r="O5238">
        <v>0.25890000000000002</v>
      </c>
      <c r="P5238">
        <v>0</v>
      </c>
      <c r="Q5238">
        <v>1</v>
      </c>
      <c r="R5238">
        <v>1</v>
      </c>
      <c r="S5238">
        <v>408.21814999999998</v>
      </c>
      <c r="T5238">
        <v>1222.6399100000001</v>
      </c>
      <c r="U5238">
        <v>1222.6426300000001</v>
      </c>
      <c r="V5238">
        <v>-2.2200000000000002</v>
      </c>
      <c r="W5238">
        <v>-9.1E-4</v>
      </c>
      <c r="X5238" t="s">
        <v>540</v>
      </c>
      <c r="Y5238" t="s">
        <v>541</v>
      </c>
      <c r="Z5238">
        <v>30.289719999999999</v>
      </c>
      <c r="AA5238">
        <v>23.266999999999999</v>
      </c>
      <c r="AB5238">
        <v>25.712</v>
      </c>
      <c r="AC5238">
        <v>12290</v>
      </c>
      <c r="AD5238" t="s">
        <v>554</v>
      </c>
      <c r="AE5238" t="s">
        <v>555</v>
      </c>
      <c r="AF5238" t="s">
        <v>443</v>
      </c>
      <c r="AG5238">
        <v>3.09</v>
      </c>
      <c r="AH5238" t="s">
        <v>443</v>
      </c>
      <c r="AI5238" t="b">
        <v>1</v>
      </c>
      <c r="AJ5238" t="s">
        <v>443</v>
      </c>
      <c r="AK5238" t="s">
        <v>443</v>
      </c>
      <c r="AL5238" t="s">
        <v>443</v>
      </c>
      <c r="AM5238">
        <v>1.519E-2</v>
      </c>
      <c r="AN5238">
        <v>0.186</v>
      </c>
      <c r="AO5238" t="s">
        <v>443</v>
      </c>
      <c r="AP5238" t="s">
        <v>443</v>
      </c>
      <c r="AQ5238" t="str">
        <f t="shared" si="1050"/>
        <v>Sequest HT (A2)</v>
      </c>
      <c r="AT5238" t="str">
        <f t="shared" si="1051"/>
        <v>Sequest HT (A2</v>
      </c>
      <c r="AU5238" t="str">
        <f t="shared" si="1064"/>
        <v>st HT (</v>
      </c>
      <c r="AV5238" t="str">
        <f t="shared" si="1065"/>
        <v>st HT (</v>
      </c>
      <c r="AW5238" s="19" t="str">
        <f t="shared" si="1063"/>
        <v xml:space="preserve">st HT </v>
      </c>
      <c r="AX5238">
        <v>-2.2200000000000002</v>
      </c>
      <c r="AY5238" s="20">
        <f t="shared" si="1052"/>
        <v>4.0990990990990986E-4</v>
      </c>
      <c r="AZ5238">
        <v>-9.1E-4</v>
      </c>
      <c r="BA5238" s="20" t="e">
        <f t="shared" si="1053"/>
        <v>#VALUE!</v>
      </c>
      <c r="BB5238" t="s">
        <v>540</v>
      </c>
      <c r="BC5238" t="s">
        <v>541</v>
      </c>
      <c r="BD5238" s="27" t="e">
        <f t="shared" si="1054"/>
        <v>#VALUE!</v>
      </c>
      <c r="BE5238">
        <v>30.289719999999999</v>
      </c>
      <c r="BF5238" s="27" t="e">
        <f t="shared" si="1055"/>
        <v>#VALUE!</v>
      </c>
      <c r="BG5238">
        <v>23.266999999999999</v>
      </c>
      <c r="BH5238">
        <v>25.712</v>
      </c>
      <c r="BI5238" s="27">
        <f t="shared" si="1056"/>
        <v>477.98693217174861</v>
      </c>
      <c r="BJ5238">
        <v>12290</v>
      </c>
      <c r="BK5238" t="s">
        <v>554</v>
      </c>
      <c r="BL5238" s="20" t="e">
        <f t="shared" si="1057"/>
        <v>#VALUE!</v>
      </c>
    </row>
    <row r="5239" spans="1:64" hidden="1" outlineLevel="1" x14ac:dyDescent="0.35">
      <c r="A5239" t="s">
        <v>443</v>
      </c>
      <c r="B5239" t="b">
        <v>0</v>
      </c>
      <c r="C5239" t="s">
        <v>439</v>
      </c>
      <c r="D5239" t="s">
        <v>4295</v>
      </c>
      <c r="E5239" t="s">
        <v>443</v>
      </c>
      <c r="F5239" t="s">
        <v>443</v>
      </c>
      <c r="G5239" t="b">
        <v>0</v>
      </c>
      <c r="H5239">
        <v>1</v>
      </c>
      <c r="I5239">
        <v>1</v>
      </c>
      <c r="J5239">
        <v>3</v>
      </c>
      <c r="K5239" t="s">
        <v>4296</v>
      </c>
      <c r="L5239" t="s">
        <v>4297</v>
      </c>
      <c r="M5239">
        <v>0</v>
      </c>
      <c r="N5239">
        <v>1674.77583</v>
      </c>
      <c r="O5239">
        <v>0</v>
      </c>
      <c r="P5239">
        <v>465.3</v>
      </c>
      <c r="Q5239">
        <v>272.5</v>
      </c>
      <c r="R5239">
        <v>162.19999999999999</v>
      </c>
      <c r="S5239" t="s">
        <v>443</v>
      </c>
      <c r="T5239" t="s">
        <v>443</v>
      </c>
      <c r="U5239" t="s">
        <v>443</v>
      </c>
      <c r="V5239" t="s">
        <v>443</v>
      </c>
      <c r="W5239" t="s">
        <v>443</v>
      </c>
      <c r="X5239" t="s">
        <v>443</v>
      </c>
      <c r="Y5239" t="s">
        <v>443</v>
      </c>
      <c r="Z5239" t="s">
        <v>439</v>
      </c>
      <c r="AA5239" t="s">
        <v>439</v>
      </c>
      <c r="AB5239" t="s">
        <v>439</v>
      </c>
      <c r="AC5239" t="s">
        <v>445</v>
      </c>
      <c r="AD5239" t="s">
        <v>445</v>
      </c>
      <c r="AE5239" t="s">
        <v>445</v>
      </c>
      <c r="AF5239" t="s">
        <v>445</v>
      </c>
      <c r="AG5239" t="s">
        <v>445</v>
      </c>
      <c r="AH5239" t="s">
        <v>445</v>
      </c>
      <c r="AI5239" t="s">
        <v>439</v>
      </c>
      <c r="AJ5239" t="s">
        <v>439</v>
      </c>
      <c r="AK5239">
        <v>0</v>
      </c>
      <c r="AL5239">
        <v>0</v>
      </c>
      <c r="AM5239">
        <v>9.3130000000000001E-3</v>
      </c>
      <c r="AN5239">
        <v>2.7339999999999999E-3</v>
      </c>
      <c r="AO5239">
        <v>3.42</v>
      </c>
      <c r="AP5239">
        <v>29</v>
      </c>
      <c r="AQ5239" t="str">
        <f t="shared" si="1050"/>
        <v/>
      </c>
      <c r="AR5239" t="s">
        <v>4298</v>
      </c>
      <c r="AS5239" t="s">
        <v>4299</v>
      </c>
      <c r="AT5239" t="str">
        <f t="shared" si="1051"/>
        <v/>
      </c>
      <c r="AU5239" t="str">
        <f t="shared" si="1064"/>
        <v/>
      </c>
      <c r="AV5239" t="str">
        <f t="shared" si="1065"/>
        <v/>
      </c>
      <c r="AW5239" s="19" t="str">
        <f t="shared" si="1063"/>
        <v/>
      </c>
      <c r="AX5239" t="s">
        <v>443</v>
      </c>
      <c r="AY5239" s="20" t="e">
        <f t="shared" si="1052"/>
        <v>#VALUE!</v>
      </c>
      <c r="AZ5239" t="s">
        <v>443</v>
      </c>
      <c r="BA5239" s="20" t="e">
        <f t="shared" si="1053"/>
        <v>#VALUE!</v>
      </c>
      <c r="BB5239" t="s">
        <v>443</v>
      </c>
      <c r="BC5239" t="s">
        <v>443</v>
      </c>
      <c r="BD5239" s="27" t="e">
        <f t="shared" si="1054"/>
        <v>#VALUE!</v>
      </c>
      <c r="BE5239" t="s">
        <v>439</v>
      </c>
      <c r="BF5239" s="27" t="e">
        <f t="shared" si="1055"/>
        <v>#VALUE!</v>
      </c>
      <c r="BG5239" t="s">
        <v>439</v>
      </c>
      <c r="BH5239" t="s">
        <v>439</v>
      </c>
      <c r="BI5239" s="27" t="e">
        <f t="shared" si="1056"/>
        <v>#VALUE!</v>
      </c>
      <c r="BJ5239" t="s">
        <v>445</v>
      </c>
      <c r="BK5239" t="s">
        <v>445</v>
      </c>
      <c r="BL5239" s="20" t="e">
        <f t="shared" si="1057"/>
        <v>#VALUE!</v>
      </c>
    </row>
    <row r="5240" spans="1:64" hidden="1" outlineLevel="2" collapsed="1" x14ac:dyDescent="0.35">
      <c r="A5240" t="s">
        <v>443</v>
      </c>
      <c r="B5240" t="s">
        <v>443</v>
      </c>
      <c r="C5240" t="s">
        <v>457</v>
      </c>
      <c r="D5240" t="s">
        <v>458</v>
      </c>
      <c r="E5240" t="s">
        <v>508</v>
      </c>
      <c r="F5240" t="s">
        <v>509</v>
      </c>
      <c r="G5240" t="s">
        <v>459</v>
      </c>
      <c r="H5240" t="s">
        <v>460</v>
      </c>
      <c r="I5240" t="s">
        <v>463</v>
      </c>
      <c r="J5240" t="s">
        <v>464</v>
      </c>
      <c r="K5240" t="s">
        <v>466</v>
      </c>
      <c r="L5240" t="s">
        <v>510</v>
      </c>
      <c r="M5240" t="s">
        <v>468</v>
      </c>
      <c r="N5240" t="s">
        <v>511</v>
      </c>
      <c r="O5240" t="s">
        <v>512</v>
      </c>
      <c r="P5240" t="s">
        <v>513</v>
      </c>
      <c r="Q5240" t="s">
        <v>514</v>
      </c>
      <c r="R5240" t="s">
        <v>515</v>
      </c>
      <c r="S5240" t="s">
        <v>516</v>
      </c>
      <c r="T5240" t="s">
        <v>517</v>
      </c>
      <c r="U5240" t="s">
        <v>469</v>
      </c>
      <c r="V5240" t="s">
        <v>518</v>
      </c>
      <c r="W5240" t="s">
        <v>519</v>
      </c>
      <c r="X5240" t="s">
        <v>520</v>
      </c>
      <c r="Y5240" t="s">
        <v>521</v>
      </c>
      <c r="Z5240" t="s">
        <v>522</v>
      </c>
      <c r="AA5240" t="s">
        <v>523</v>
      </c>
      <c r="AB5240" t="s">
        <v>524</v>
      </c>
      <c r="AC5240" t="s">
        <v>525</v>
      </c>
      <c r="AD5240" t="s">
        <v>526</v>
      </c>
      <c r="AE5240" t="s">
        <v>527</v>
      </c>
      <c r="AF5240" t="s">
        <v>480</v>
      </c>
      <c r="AG5240" t="s">
        <v>528</v>
      </c>
      <c r="AH5240" t="s">
        <v>529</v>
      </c>
      <c r="AI5240" t="s">
        <v>462</v>
      </c>
      <c r="AJ5240" t="s">
        <v>530</v>
      </c>
      <c r="AK5240" t="s">
        <v>531</v>
      </c>
      <c r="AL5240" t="s">
        <v>532</v>
      </c>
      <c r="AM5240" t="s">
        <v>533</v>
      </c>
      <c r="AN5240" t="s">
        <v>534</v>
      </c>
      <c r="AO5240" t="s">
        <v>535</v>
      </c>
      <c r="AP5240" t="s">
        <v>536</v>
      </c>
      <c r="AQ5240" t="str">
        <f t="shared" si="1050"/>
        <v>Identifying Node</v>
      </c>
      <c r="AT5240" t="str">
        <f t="shared" si="1051"/>
        <v>Identifying No</v>
      </c>
      <c r="AU5240" t="str">
        <f t="shared" si="1064"/>
        <v xml:space="preserve">ifying </v>
      </c>
      <c r="AV5240" t="str">
        <f t="shared" si="1065"/>
        <v xml:space="preserve">ifying </v>
      </c>
      <c r="AW5240" s="19" t="str">
        <f t="shared" si="1063"/>
        <v>ifying</v>
      </c>
      <c r="AX5240" t="s">
        <v>518</v>
      </c>
      <c r="AY5240" s="20" t="e">
        <f t="shared" si="1052"/>
        <v>#VALUE!</v>
      </c>
      <c r="AZ5240" t="s">
        <v>519</v>
      </c>
      <c r="BA5240" s="20" t="e">
        <f t="shared" si="1053"/>
        <v>#VALUE!</v>
      </c>
      <c r="BB5240" t="s">
        <v>520</v>
      </c>
      <c r="BC5240" t="s">
        <v>521</v>
      </c>
      <c r="BD5240" s="27" t="e">
        <f t="shared" si="1054"/>
        <v>#VALUE!</v>
      </c>
      <c r="BE5240" t="s">
        <v>522</v>
      </c>
      <c r="BF5240" s="27" t="e">
        <f t="shared" si="1055"/>
        <v>#VALUE!</v>
      </c>
      <c r="BG5240" t="s">
        <v>523</v>
      </c>
      <c r="BH5240" t="s">
        <v>524</v>
      </c>
      <c r="BI5240" s="27" t="e">
        <f t="shared" si="1056"/>
        <v>#VALUE!</v>
      </c>
      <c r="BJ5240" t="s">
        <v>525</v>
      </c>
      <c r="BK5240" t="s">
        <v>526</v>
      </c>
      <c r="BL5240" s="20" t="e">
        <f t="shared" si="1057"/>
        <v>#VALUE!</v>
      </c>
    </row>
    <row r="5241" spans="1:64" hidden="1" outlineLevel="2" collapsed="1" x14ac:dyDescent="0.35">
      <c r="A5241" t="s">
        <v>443</v>
      </c>
      <c r="B5241" t="s">
        <v>443</v>
      </c>
      <c r="C5241" t="b">
        <v>0</v>
      </c>
      <c r="D5241" t="s">
        <v>439</v>
      </c>
      <c r="E5241" t="s">
        <v>538</v>
      </c>
      <c r="F5241" t="s">
        <v>539</v>
      </c>
      <c r="G5241" t="s">
        <v>4295</v>
      </c>
      <c r="H5241" t="s">
        <v>443</v>
      </c>
      <c r="I5241">
        <v>1</v>
      </c>
      <c r="J5241">
        <v>1</v>
      </c>
      <c r="K5241" t="s">
        <v>4296</v>
      </c>
      <c r="L5241" t="s">
        <v>4296</v>
      </c>
      <c r="M5241">
        <v>0</v>
      </c>
      <c r="N5241">
        <v>3</v>
      </c>
      <c r="O5241">
        <v>0.65669999999999995</v>
      </c>
      <c r="P5241">
        <v>0</v>
      </c>
      <c r="Q5241">
        <v>1</v>
      </c>
      <c r="R5241">
        <v>1</v>
      </c>
      <c r="S5241">
        <v>558.93019000000004</v>
      </c>
      <c r="T5241">
        <v>1674.77601</v>
      </c>
      <c r="U5241">
        <v>1674.77583</v>
      </c>
      <c r="V5241">
        <v>0.11</v>
      </c>
      <c r="W5241">
        <v>6.0000000000000002E-5</v>
      </c>
      <c r="X5241" t="s">
        <v>540</v>
      </c>
      <c r="Y5241" t="s">
        <v>541</v>
      </c>
      <c r="Z5241">
        <v>42.311259999999997</v>
      </c>
      <c r="AA5241">
        <v>23.5</v>
      </c>
      <c r="AB5241">
        <v>49.941099999999999</v>
      </c>
      <c r="AC5241">
        <v>33732</v>
      </c>
      <c r="AD5241" t="s">
        <v>551</v>
      </c>
      <c r="AE5241" t="s">
        <v>552</v>
      </c>
      <c r="AF5241" t="s">
        <v>443</v>
      </c>
      <c r="AG5241">
        <v>3.35</v>
      </c>
      <c r="AH5241" t="s">
        <v>443</v>
      </c>
      <c r="AI5241" t="b">
        <v>0</v>
      </c>
      <c r="AJ5241" t="s">
        <v>443</v>
      </c>
      <c r="AK5241" t="s">
        <v>443</v>
      </c>
      <c r="AL5241" t="s">
        <v>443</v>
      </c>
      <c r="AM5241">
        <v>0</v>
      </c>
      <c r="AN5241">
        <v>3.9580000000000003E-4</v>
      </c>
      <c r="AO5241">
        <v>38649812</v>
      </c>
      <c r="AP5241">
        <v>50.1</v>
      </c>
      <c r="AQ5241" t="str">
        <f t="shared" si="1050"/>
        <v>Sequest HT (A2)</v>
      </c>
      <c r="AT5241" t="str">
        <f t="shared" si="1051"/>
        <v>Sequest HT (A2</v>
      </c>
      <c r="AU5241" t="str">
        <f t="shared" si="1064"/>
        <v>st HT (</v>
      </c>
      <c r="AV5241" t="str">
        <f t="shared" si="1065"/>
        <v>st HT (</v>
      </c>
      <c r="AW5241" s="19" t="str">
        <f t="shared" si="1063"/>
        <v xml:space="preserve">st HT </v>
      </c>
      <c r="AX5241">
        <v>0.11</v>
      </c>
      <c r="AY5241" s="20">
        <f t="shared" si="1052"/>
        <v>5.4545454545454548E-4</v>
      </c>
      <c r="AZ5241">
        <v>6.0000000000000002E-5</v>
      </c>
      <c r="BA5241" s="20" t="e">
        <f t="shared" si="1053"/>
        <v>#VALUE!</v>
      </c>
      <c r="BB5241" t="s">
        <v>540</v>
      </c>
      <c r="BC5241" t="s">
        <v>541</v>
      </c>
      <c r="BD5241" s="27" t="e">
        <f t="shared" si="1054"/>
        <v>#VALUE!</v>
      </c>
      <c r="BE5241">
        <v>42.311259999999997</v>
      </c>
      <c r="BF5241" s="27" t="e">
        <f t="shared" si="1055"/>
        <v>#VALUE!</v>
      </c>
      <c r="BG5241">
        <v>23.5</v>
      </c>
      <c r="BH5241">
        <v>49.941099999999999</v>
      </c>
      <c r="BI5241" s="27">
        <f t="shared" si="1056"/>
        <v>675.43566321126286</v>
      </c>
      <c r="BJ5241">
        <v>33732</v>
      </c>
      <c r="BK5241" t="s">
        <v>551</v>
      </c>
      <c r="BL5241" s="20" t="e">
        <f t="shared" si="1057"/>
        <v>#VALUE!</v>
      </c>
    </row>
    <row r="5242" spans="1:64" hidden="1" outlineLevel="2" collapsed="1" x14ac:dyDescent="0.35">
      <c r="A5242" t="s">
        <v>443</v>
      </c>
      <c r="B5242" t="s">
        <v>443</v>
      </c>
      <c r="C5242" t="b">
        <v>0</v>
      </c>
      <c r="D5242" t="s">
        <v>439</v>
      </c>
      <c r="E5242" t="s">
        <v>538</v>
      </c>
      <c r="F5242" t="s">
        <v>539</v>
      </c>
      <c r="G5242" t="s">
        <v>4295</v>
      </c>
      <c r="H5242" t="s">
        <v>443</v>
      </c>
      <c r="I5242">
        <v>1</v>
      </c>
      <c r="J5242">
        <v>1</v>
      </c>
      <c r="K5242" t="s">
        <v>4296</v>
      </c>
      <c r="L5242" t="s">
        <v>4296</v>
      </c>
      <c r="M5242">
        <v>0</v>
      </c>
      <c r="N5242">
        <v>3</v>
      </c>
      <c r="O5242">
        <v>0.69910000000000005</v>
      </c>
      <c r="P5242">
        <v>0</v>
      </c>
      <c r="Q5242">
        <v>1</v>
      </c>
      <c r="R5242">
        <v>1</v>
      </c>
      <c r="S5242">
        <v>558.93074999999999</v>
      </c>
      <c r="T5242">
        <v>1674.7777000000001</v>
      </c>
      <c r="U5242">
        <v>1674.77583</v>
      </c>
      <c r="V5242">
        <v>1.1200000000000001</v>
      </c>
      <c r="W5242">
        <v>6.2E-4</v>
      </c>
      <c r="X5242" t="s">
        <v>540</v>
      </c>
      <c r="Y5242" t="s">
        <v>541</v>
      </c>
      <c r="Z5242">
        <v>39.078009999999999</v>
      </c>
      <c r="AA5242">
        <v>23.5</v>
      </c>
      <c r="AB5242">
        <v>50.003300000000003</v>
      </c>
      <c r="AC5242">
        <v>33315</v>
      </c>
      <c r="AD5242" t="s">
        <v>554</v>
      </c>
      <c r="AE5242" t="s">
        <v>555</v>
      </c>
      <c r="AF5242" t="s">
        <v>443</v>
      </c>
      <c r="AG5242">
        <v>3.19</v>
      </c>
      <c r="AH5242" t="s">
        <v>443</v>
      </c>
      <c r="AI5242" t="b">
        <v>0</v>
      </c>
      <c r="AJ5242" t="s">
        <v>443</v>
      </c>
      <c r="AK5242" t="s">
        <v>443</v>
      </c>
      <c r="AL5242" t="s">
        <v>443</v>
      </c>
      <c r="AM5242">
        <v>0</v>
      </c>
      <c r="AN5242">
        <v>2.085E-3</v>
      </c>
      <c r="AO5242">
        <v>57930752</v>
      </c>
      <c r="AP5242">
        <v>50.12</v>
      </c>
      <c r="AQ5242" t="str">
        <f t="shared" si="1050"/>
        <v>Sequest HT (A2)</v>
      </c>
      <c r="AT5242" t="str">
        <f t="shared" si="1051"/>
        <v>Sequest HT (A2</v>
      </c>
      <c r="AU5242" t="str">
        <f t="shared" si="1064"/>
        <v>st HT (</v>
      </c>
      <c r="AV5242" t="str">
        <f t="shared" si="1065"/>
        <v>st HT (</v>
      </c>
      <c r="AW5242" s="19" t="str">
        <f t="shared" si="1063"/>
        <v xml:space="preserve">st HT </v>
      </c>
      <c r="AX5242">
        <v>1.1200000000000001</v>
      </c>
      <c r="AY5242" s="20">
        <f t="shared" si="1052"/>
        <v>5.5357142857142855E-4</v>
      </c>
      <c r="AZ5242">
        <v>6.2E-4</v>
      </c>
      <c r="BA5242" s="20" t="e">
        <f t="shared" si="1053"/>
        <v>#VALUE!</v>
      </c>
      <c r="BB5242" t="s">
        <v>540</v>
      </c>
      <c r="BC5242" t="s">
        <v>541</v>
      </c>
      <c r="BD5242" s="27" t="e">
        <f t="shared" si="1054"/>
        <v>#VALUE!</v>
      </c>
      <c r="BE5242">
        <v>39.078009999999999</v>
      </c>
      <c r="BF5242" s="27" t="e">
        <f t="shared" si="1055"/>
        <v>#VALUE!</v>
      </c>
      <c r="BG5242">
        <v>23.5</v>
      </c>
      <c r="BH5242">
        <v>50.003300000000003</v>
      </c>
      <c r="BI5242" s="27">
        <f t="shared" si="1056"/>
        <v>666.25602710221119</v>
      </c>
      <c r="BJ5242">
        <v>33315</v>
      </c>
      <c r="BK5242" t="s">
        <v>554</v>
      </c>
      <c r="BL5242" s="20" t="e">
        <f t="shared" si="1057"/>
        <v>#VALUE!</v>
      </c>
    </row>
    <row r="5243" spans="1:64" hidden="1" outlineLevel="2" collapsed="1" x14ac:dyDescent="0.35">
      <c r="A5243" t="s">
        <v>443</v>
      </c>
      <c r="B5243" t="s">
        <v>443</v>
      </c>
      <c r="C5243" t="b">
        <v>0</v>
      </c>
      <c r="D5243" t="s">
        <v>439</v>
      </c>
      <c r="E5243" t="s">
        <v>538</v>
      </c>
      <c r="F5243" t="s">
        <v>539</v>
      </c>
      <c r="G5243" t="s">
        <v>4295</v>
      </c>
      <c r="H5243" t="s">
        <v>443</v>
      </c>
      <c r="I5243">
        <v>1</v>
      </c>
      <c r="J5243">
        <v>1</v>
      </c>
      <c r="K5243" t="s">
        <v>4296</v>
      </c>
      <c r="L5243" t="s">
        <v>4296</v>
      </c>
      <c r="M5243">
        <v>0</v>
      </c>
      <c r="N5243">
        <v>3</v>
      </c>
      <c r="O5243">
        <v>0.69879999999999998</v>
      </c>
      <c r="P5243">
        <v>0</v>
      </c>
      <c r="Q5243">
        <v>1</v>
      </c>
      <c r="R5243">
        <v>1</v>
      </c>
      <c r="S5243">
        <v>558.93011999999999</v>
      </c>
      <c r="T5243">
        <v>1674.7757999999999</v>
      </c>
      <c r="U5243">
        <v>1674.77583</v>
      </c>
      <c r="V5243">
        <v>-0.02</v>
      </c>
      <c r="W5243">
        <v>-1.0000000000000001E-5</v>
      </c>
      <c r="X5243" t="s">
        <v>540</v>
      </c>
      <c r="Y5243" t="s">
        <v>541</v>
      </c>
      <c r="Z5243">
        <v>31.827020000000001</v>
      </c>
      <c r="AA5243">
        <v>23.5</v>
      </c>
      <c r="AB5243">
        <v>49.878700000000002</v>
      </c>
      <c r="AC5243">
        <v>33292</v>
      </c>
      <c r="AD5243" t="s">
        <v>568</v>
      </c>
      <c r="AE5243" t="s">
        <v>569</v>
      </c>
      <c r="AF5243" t="s">
        <v>443</v>
      </c>
      <c r="AG5243">
        <v>3.42</v>
      </c>
      <c r="AH5243" t="s">
        <v>443</v>
      </c>
      <c r="AI5243" t="b">
        <v>0</v>
      </c>
      <c r="AJ5243" t="s">
        <v>443</v>
      </c>
      <c r="AK5243" t="s">
        <v>443</v>
      </c>
      <c r="AL5243" t="s">
        <v>443</v>
      </c>
      <c r="AM5243">
        <v>0</v>
      </c>
      <c r="AN5243">
        <v>2.7339999999999999E-3</v>
      </c>
      <c r="AO5243">
        <v>37332844</v>
      </c>
      <c r="AP5243">
        <v>49.96</v>
      </c>
      <c r="AQ5243" t="str">
        <f t="shared" si="1050"/>
        <v>Sequest HT (A2)</v>
      </c>
      <c r="AT5243" t="str">
        <f t="shared" si="1051"/>
        <v>Sequest HT (A2</v>
      </c>
      <c r="AU5243" t="str">
        <f t="shared" si="1064"/>
        <v>st HT (</v>
      </c>
      <c r="AV5243" t="str">
        <f t="shared" si="1065"/>
        <v>st HT (</v>
      </c>
      <c r="AW5243" s="19" t="str">
        <f t="shared" si="1063"/>
        <v xml:space="preserve">st HT </v>
      </c>
      <c r="AX5243">
        <v>-0.02</v>
      </c>
      <c r="AY5243" s="20">
        <f t="shared" si="1052"/>
        <v>5.0000000000000001E-4</v>
      </c>
      <c r="AZ5243">
        <v>-1.0000000000000001E-5</v>
      </c>
      <c r="BA5243" s="20" t="e">
        <f t="shared" si="1053"/>
        <v>#VALUE!</v>
      </c>
      <c r="BB5243" t="s">
        <v>540</v>
      </c>
      <c r="BC5243" t="s">
        <v>541</v>
      </c>
      <c r="BD5243" s="27" t="e">
        <f t="shared" si="1054"/>
        <v>#VALUE!</v>
      </c>
      <c r="BE5243">
        <v>31.827020000000001</v>
      </c>
      <c r="BF5243" s="27" t="e">
        <f t="shared" si="1055"/>
        <v>#VALUE!</v>
      </c>
      <c r="BG5243">
        <v>23.5</v>
      </c>
      <c r="BH5243">
        <v>49.878700000000002</v>
      </c>
      <c r="BI5243" s="27">
        <f t="shared" si="1056"/>
        <v>667.45925615543308</v>
      </c>
      <c r="BJ5243">
        <v>33292</v>
      </c>
      <c r="BK5243" t="s">
        <v>568</v>
      </c>
      <c r="BL5243" s="20" t="e">
        <f t="shared" si="1057"/>
        <v>#VALUE!</v>
      </c>
    </row>
    <row r="5244" spans="1:64" hidden="1" outlineLevel="1" x14ac:dyDescent="0.35">
      <c r="A5244" t="s">
        <v>443</v>
      </c>
      <c r="B5244" t="b">
        <v>0</v>
      </c>
      <c r="C5244" t="s">
        <v>439</v>
      </c>
      <c r="D5244" t="s">
        <v>4300</v>
      </c>
      <c r="E5244" t="s">
        <v>443</v>
      </c>
      <c r="F5244" t="s">
        <v>443</v>
      </c>
      <c r="G5244" t="b">
        <v>0</v>
      </c>
      <c r="H5244">
        <v>1</v>
      </c>
      <c r="I5244">
        <v>1</v>
      </c>
      <c r="J5244">
        <v>2</v>
      </c>
      <c r="K5244" t="s">
        <v>4296</v>
      </c>
      <c r="L5244" t="s">
        <v>4301</v>
      </c>
      <c r="M5244">
        <v>1</v>
      </c>
      <c r="N5244">
        <v>1316.71685</v>
      </c>
      <c r="O5244">
        <v>0</v>
      </c>
      <c r="P5244">
        <v>429.6</v>
      </c>
      <c r="Q5244">
        <v>268.39999999999998</v>
      </c>
      <c r="R5244">
        <v>202</v>
      </c>
      <c r="S5244" t="s">
        <v>443</v>
      </c>
      <c r="T5244" t="s">
        <v>443</v>
      </c>
      <c r="U5244" t="s">
        <v>443</v>
      </c>
      <c r="V5244" t="s">
        <v>443</v>
      </c>
      <c r="W5244" t="s">
        <v>443</v>
      </c>
      <c r="X5244" t="s">
        <v>443</v>
      </c>
      <c r="Y5244" t="s">
        <v>443</v>
      </c>
      <c r="Z5244" t="s">
        <v>439</v>
      </c>
      <c r="AA5244" t="s">
        <v>444</v>
      </c>
      <c r="AB5244" t="s">
        <v>439</v>
      </c>
      <c r="AC5244" t="s">
        <v>445</v>
      </c>
      <c r="AD5244" t="s">
        <v>445</v>
      </c>
      <c r="AE5244" t="s">
        <v>445</v>
      </c>
      <c r="AF5244" t="s">
        <v>445</v>
      </c>
      <c r="AG5244" t="s">
        <v>445</v>
      </c>
      <c r="AH5244" t="s">
        <v>445</v>
      </c>
      <c r="AI5244" t="s">
        <v>805</v>
      </c>
      <c r="AJ5244" t="s">
        <v>439</v>
      </c>
      <c r="AK5244">
        <v>1.9279999999999999E-2</v>
      </c>
      <c r="AL5244">
        <v>2.647E-3</v>
      </c>
      <c r="AM5244">
        <v>0.19</v>
      </c>
      <c r="AN5244">
        <v>6.028E-2</v>
      </c>
      <c r="AO5244">
        <v>1.47</v>
      </c>
      <c r="AP5244">
        <v>28</v>
      </c>
      <c r="AQ5244" t="str">
        <f t="shared" si="1050"/>
        <v/>
      </c>
      <c r="AR5244" t="s">
        <v>4302</v>
      </c>
      <c r="AS5244" t="s">
        <v>4303</v>
      </c>
      <c r="AT5244" t="str">
        <f t="shared" si="1051"/>
        <v/>
      </c>
      <c r="AU5244" t="str">
        <f t="shared" si="1064"/>
        <v/>
      </c>
      <c r="AV5244" t="str">
        <f t="shared" si="1065"/>
        <v/>
      </c>
      <c r="AW5244" s="19" t="str">
        <f t="shared" si="1063"/>
        <v/>
      </c>
      <c r="AX5244" t="s">
        <v>443</v>
      </c>
      <c r="AY5244" s="20" t="e">
        <f t="shared" si="1052"/>
        <v>#VALUE!</v>
      </c>
      <c r="AZ5244" t="s">
        <v>443</v>
      </c>
      <c r="BA5244" s="20" t="e">
        <f t="shared" si="1053"/>
        <v>#VALUE!</v>
      </c>
      <c r="BB5244" t="s">
        <v>443</v>
      </c>
      <c r="BC5244" t="s">
        <v>443</v>
      </c>
      <c r="BD5244" s="27" t="e">
        <f t="shared" si="1054"/>
        <v>#VALUE!</v>
      </c>
      <c r="BE5244" t="s">
        <v>439</v>
      </c>
      <c r="BF5244" s="27" t="e">
        <f t="shared" si="1055"/>
        <v>#VALUE!</v>
      </c>
      <c r="BG5244" t="s">
        <v>444</v>
      </c>
      <c r="BH5244" t="s">
        <v>439</v>
      </c>
      <c r="BI5244" s="27" t="e">
        <f t="shared" si="1056"/>
        <v>#VALUE!</v>
      </c>
      <c r="BJ5244" t="s">
        <v>445</v>
      </c>
      <c r="BK5244" t="s">
        <v>445</v>
      </c>
      <c r="BL5244" s="20" t="e">
        <f t="shared" si="1057"/>
        <v>#VALUE!</v>
      </c>
    </row>
    <row r="5245" spans="1:64" hidden="1" outlineLevel="2" collapsed="1" x14ac:dyDescent="0.35">
      <c r="A5245" t="s">
        <v>443</v>
      </c>
      <c r="B5245" t="s">
        <v>443</v>
      </c>
      <c r="C5245" t="s">
        <v>457</v>
      </c>
      <c r="D5245" t="s">
        <v>458</v>
      </c>
      <c r="E5245" t="s">
        <v>508</v>
      </c>
      <c r="F5245" t="s">
        <v>509</v>
      </c>
      <c r="G5245" t="s">
        <v>459</v>
      </c>
      <c r="H5245" t="s">
        <v>460</v>
      </c>
      <c r="I5245" t="s">
        <v>463</v>
      </c>
      <c r="J5245" t="s">
        <v>464</v>
      </c>
      <c r="K5245" t="s">
        <v>466</v>
      </c>
      <c r="L5245" t="s">
        <v>510</v>
      </c>
      <c r="M5245" t="s">
        <v>468</v>
      </c>
      <c r="N5245" t="s">
        <v>511</v>
      </c>
      <c r="O5245" t="s">
        <v>512</v>
      </c>
      <c r="P5245" t="s">
        <v>513</v>
      </c>
      <c r="Q5245" t="s">
        <v>514</v>
      </c>
      <c r="R5245" t="s">
        <v>515</v>
      </c>
      <c r="S5245" t="s">
        <v>516</v>
      </c>
      <c r="T5245" t="s">
        <v>517</v>
      </c>
      <c r="U5245" t="s">
        <v>469</v>
      </c>
      <c r="V5245" t="s">
        <v>518</v>
      </c>
      <c r="W5245" t="s">
        <v>519</v>
      </c>
      <c r="X5245" t="s">
        <v>520</v>
      </c>
      <c r="Y5245" t="s">
        <v>521</v>
      </c>
      <c r="Z5245" t="s">
        <v>522</v>
      </c>
      <c r="AA5245" t="s">
        <v>523</v>
      </c>
      <c r="AB5245" t="s">
        <v>524</v>
      </c>
      <c r="AC5245" t="s">
        <v>525</v>
      </c>
      <c r="AD5245" t="s">
        <v>526</v>
      </c>
      <c r="AE5245" t="s">
        <v>527</v>
      </c>
      <c r="AF5245" t="s">
        <v>480</v>
      </c>
      <c r="AG5245" t="s">
        <v>528</v>
      </c>
      <c r="AH5245" t="s">
        <v>529</v>
      </c>
      <c r="AI5245" t="s">
        <v>462</v>
      </c>
      <c r="AJ5245" t="s">
        <v>530</v>
      </c>
      <c r="AK5245" t="s">
        <v>531</v>
      </c>
      <c r="AL5245" t="s">
        <v>532</v>
      </c>
      <c r="AM5245" t="s">
        <v>533</v>
      </c>
      <c r="AN5245" t="s">
        <v>534</v>
      </c>
      <c r="AO5245" t="s">
        <v>535</v>
      </c>
      <c r="AP5245" t="s">
        <v>536</v>
      </c>
      <c r="AQ5245" t="str">
        <f t="shared" si="1050"/>
        <v>Identifying Node</v>
      </c>
      <c r="AT5245" t="str">
        <f t="shared" si="1051"/>
        <v>Identifying No</v>
      </c>
      <c r="AU5245" t="str">
        <f t="shared" si="1064"/>
        <v xml:space="preserve">ifying </v>
      </c>
      <c r="AV5245" t="str">
        <f t="shared" si="1065"/>
        <v xml:space="preserve">ifying </v>
      </c>
      <c r="AW5245" s="19" t="str">
        <f t="shared" si="1063"/>
        <v>ifying</v>
      </c>
      <c r="AX5245" t="s">
        <v>518</v>
      </c>
      <c r="AY5245" s="20" t="e">
        <f t="shared" si="1052"/>
        <v>#VALUE!</v>
      </c>
      <c r="AZ5245" t="s">
        <v>519</v>
      </c>
      <c r="BA5245" s="20" t="e">
        <f t="shared" si="1053"/>
        <v>#VALUE!</v>
      </c>
      <c r="BB5245" t="s">
        <v>520</v>
      </c>
      <c r="BC5245" t="s">
        <v>521</v>
      </c>
      <c r="BD5245" s="27" t="e">
        <f t="shared" si="1054"/>
        <v>#VALUE!</v>
      </c>
      <c r="BE5245" t="s">
        <v>522</v>
      </c>
      <c r="BF5245" s="27" t="e">
        <f t="shared" si="1055"/>
        <v>#VALUE!</v>
      </c>
      <c r="BG5245" t="s">
        <v>523</v>
      </c>
      <c r="BH5245" t="s">
        <v>524</v>
      </c>
      <c r="BI5245" s="27" t="e">
        <f t="shared" si="1056"/>
        <v>#VALUE!</v>
      </c>
      <c r="BJ5245" t="s">
        <v>525</v>
      </c>
      <c r="BK5245" t="s">
        <v>526</v>
      </c>
      <c r="BL5245" s="20" t="e">
        <f t="shared" si="1057"/>
        <v>#VALUE!</v>
      </c>
    </row>
    <row r="5246" spans="1:64" hidden="1" outlineLevel="2" collapsed="1" x14ac:dyDescent="0.35">
      <c r="A5246" t="s">
        <v>443</v>
      </c>
      <c r="B5246" t="s">
        <v>443</v>
      </c>
      <c r="C5246" t="b">
        <v>0</v>
      </c>
      <c r="D5246" t="s">
        <v>439</v>
      </c>
      <c r="E5246" t="s">
        <v>538</v>
      </c>
      <c r="F5246" t="s">
        <v>539</v>
      </c>
      <c r="G5246" t="s">
        <v>4300</v>
      </c>
      <c r="H5246" t="s">
        <v>443</v>
      </c>
      <c r="I5246">
        <v>1</v>
      </c>
      <c r="J5246">
        <v>1</v>
      </c>
      <c r="K5246" t="s">
        <v>4296</v>
      </c>
      <c r="L5246" t="s">
        <v>4296</v>
      </c>
      <c r="M5246">
        <v>1</v>
      </c>
      <c r="N5246">
        <v>3</v>
      </c>
      <c r="O5246">
        <v>0.1769</v>
      </c>
      <c r="P5246">
        <v>0</v>
      </c>
      <c r="Q5246">
        <v>1</v>
      </c>
      <c r="R5246">
        <v>1</v>
      </c>
      <c r="S5246">
        <v>439.57675</v>
      </c>
      <c r="T5246">
        <v>1316.7157099999999</v>
      </c>
      <c r="U5246">
        <v>1316.71685</v>
      </c>
      <c r="V5246">
        <v>-0.87</v>
      </c>
      <c r="W5246">
        <v>-3.8000000000000002E-4</v>
      </c>
      <c r="X5246" t="s">
        <v>540</v>
      </c>
      <c r="Y5246" t="s">
        <v>541</v>
      </c>
      <c r="Z5246">
        <v>48.210729999999998</v>
      </c>
      <c r="AA5246">
        <v>23.5</v>
      </c>
      <c r="AB5246">
        <v>33.767499999999998</v>
      </c>
      <c r="AC5246">
        <v>19711</v>
      </c>
      <c r="AD5246" t="s">
        <v>551</v>
      </c>
      <c r="AE5246" t="s">
        <v>552</v>
      </c>
      <c r="AF5246" t="s">
        <v>443</v>
      </c>
      <c r="AG5246">
        <v>2.94</v>
      </c>
      <c r="AH5246" t="s">
        <v>443</v>
      </c>
      <c r="AI5246" t="b">
        <v>0</v>
      </c>
      <c r="AJ5246" t="s">
        <v>443</v>
      </c>
      <c r="AK5246" t="s">
        <v>443</v>
      </c>
      <c r="AL5246" t="s">
        <v>443</v>
      </c>
      <c r="AM5246">
        <v>1.157E-2</v>
      </c>
      <c r="AN5246">
        <v>0.13489999999999999</v>
      </c>
      <c r="AO5246">
        <v>10772478</v>
      </c>
      <c r="AP5246">
        <v>33.72</v>
      </c>
      <c r="AQ5246" t="str">
        <f t="shared" si="1050"/>
        <v>Sequest HT (A2)</v>
      </c>
      <c r="AT5246" t="str">
        <f t="shared" si="1051"/>
        <v>Sequest HT (A2</v>
      </c>
      <c r="AU5246" t="str">
        <f t="shared" si="1064"/>
        <v>st HT (</v>
      </c>
      <c r="AV5246" t="str">
        <f t="shared" si="1065"/>
        <v>st HT (</v>
      </c>
      <c r="AW5246" s="19" t="str">
        <f t="shared" si="1063"/>
        <v xml:space="preserve">st HT </v>
      </c>
      <c r="AX5246">
        <v>-0.87</v>
      </c>
      <c r="AY5246" s="20">
        <f t="shared" si="1052"/>
        <v>4.3678160919540231E-4</v>
      </c>
      <c r="AZ5246">
        <v>-3.8000000000000002E-4</v>
      </c>
      <c r="BA5246" s="20" t="e">
        <f t="shared" si="1053"/>
        <v>#VALUE!</v>
      </c>
      <c r="BB5246" t="s">
        <v>540</v>
      </c>
      <c r="BC5246" t="s">
        <v>541</v>
      </c>
      <c r="BD5246" s="27" t="e">
        <f t="shared" si="1054"/>
        <v>#VALUE!</v>
      </c>
      <c r="BE5246">
        <v>48.210729999999998</v>
      </c>
      <c r="BF5246" s="27" t="e">
        <f t="shared" si="1055"/>
        <v>#VALUE!</v>
      </c>
      <c r="BG5246">
        <v>23.5</v>
      </c>
      <c r="BH5246">
        <v>33.767499999999998</v>
      </c>
      <c r="BI5246" s="27">
        <f t="shared" si="1056"/>
        <v>583.72695639298149</v>
      </c>
      <c r="BJ5246">
        <v>19711</v>
      </c>
      <c r="BK5246" t="s">
        <v>551</v>
      </c>
      <c r="BL5246" s="20" t="e">
        <f t="shared" si="1057"/>
        <v>#VALUE!</v>
      </c>
    </row>
    <row r="5247" spans="1:64" hidden="1" outlineLevel="2" collapsed="1" x14ac:dyDescent="0.35">
      <c r="A5247" t="s">
        <v>443</v>
      </c>
      <c r="B5247" t="s">
        <v>443</v>
      </c>
      <c r="C5247" t="b">
        <v>0</v>
      </c>
      <c r="D5247" t="s">
        <v>439</v>
      </c>
      <c r="E5247" t="s">
        <v>538</v>
      </c>
      <c r="F5247" t="s">
        <v>539</v>
      </c>
      <c r="G5247" t="s">
        <v>4300</v>
      </c>
      <c r="H5247" t="s">
        <v>443</v>
      </c>
      <c r="I5247">
        <v>1</v>
      </c>
      <c r="J5247">
        <v>1</v>
      </c>
      <c r="K5247" t="s">
        <v>4296</v>
      </c>
      <c r="L5247" t="s">
        <v>4296</v>
      </c>
      <c r="M5247">
        <v>1</v>
      </c>
      <c r="N5247">
        <v>3</v>
      </c>
      <c r="O5247">
        <v>0.15809999999999999</v>
      </c>
      <c r="P5247">
        <v>0</v>
      </c>
      <c r="Q5247">
        <v>1</v>
      </c>
      <c r="R5247">
        <v>1</v>
      </c>
      <c r="S5247">
        <v>439.57670000000002</v>
      </c>
      <c r="T5247">
        <v>1316.7155399999999</v>
      </c>
      <c r="U5247">
        <v>1316.71685</v>
      </c>
      <c r="V5247">
        <v>-1</v>
      </c>
      <c r="W5247">
        <v>-4.4000000000000002E-4</v>
      </c>
      <c r="X5247" t="s">
        <v>540</v>
      </c>
      <c r="Y5247" t="s">
        <v>541</v>
      </c>
      <c r="Z5247">
        <v>55.345959999999998</v>
      </c>
      <c r="AA5247">
        <v>30</v>
      </c>
      <c r="AB5247">
        <v>33.721400000000003</v>
      </c>
      <c r="AC5247">
        <v>19080</v>
      </c>
      <c r="AD5247" t="s">
        <v>568</v>
      </c>
      <c r="AE5247" t="s">
        <v>569</v>
      </c>
      <c r="AF5247" t="s">
        <v>443</v>
      </c>
      <c r="AG5247">
        <v>3.1</v>
      </c>
      <c r="AH5247" t="s">
        <v>443</v>
      </c>
      <c r="AI5247" t="b">
        <v>0</v>
      </c>
      <c r="AJ5247" t="s">
        <v>443</v>
      </c>
      <c r="AK5247" t="s">
        <v>443</v>
      </c>
      <c r="AL5247" t="s">
        <v>443</v>
      </c>
      <c r="AM5247">
        <v>1.762E-2</v>
      </c>
      <c r="AN5247">
        <v>0.20069999999999999</v>
      </c>
      <c r="AO5247">
        <v>7714494</v>
      </c>
      <c r="AP5247">
        <v>33.700000000000003</v>
      </c>
      <c r="AQ5247" t="str">
        <f t="shared" si="1050"/>
        <v>Sequest HT (A2)</v>
      </c>
      <c r="AT5247" t="str">
        <f t="shared" si="1051"/>
        <v>Sequest HT (A2</v>
      </c>
      <c r="AU5247" t="str">
        <f t="shared" si="1064"/>
        <v>st HT (</v>
      </c>
      <c r="AV5247" t="str">
        <f t="shared" si="1065"/>
        <v>st HT (</v>
      </c>
      <c r="AW5247" s="19" t="str">
        <f t="shared" si="1063"/>
        <v xml:space="preserve">st HT </v>
      </c>
      <c r="AX5247">
        <v>-1</v>
      </c>
      <c r="AY5247" s="20">
        <f t="shared" si="1052"/>
        <v>4.4000000000000002E-4</v>
      </c>
      <c r="AZ5247">
        <v>-4.4000000000000002E-4</v>
      </c>
      <c r="BA5247" s="20" t="e">
        <f t="shared" si="1053"/>
        <v>#VALUE!</v>
      </c>
      <c r="BB5247" t="s">
        <v>540</v>
      </c>
      <c r="BC5247" t="s">
        <v>541</v>
      </c>
      <c r="BD5247" s="27" t="e">
        <f t="shared" si="1054"/>
        <v>#VALUE!</v>
      </c>
      <c r="BE5247">
        <v>55.345959999999998</v>
      </c>
      <c r="BF5247" s="27" t="e">
        <f t="shared" si="1055"/>
        <v>#VALUE!</v>
      </c>
      <c r="BG5247">
        <v>30</v>
      </c>
      <c r="BH5247">
        <v>33.721400000000003</v>
      </c>
      <c r="BI5247" s="27">
        <f t="shared" si="1056"/>
        <v>565.8128072974431</v>
      </c>
      <c r="BJ5247">
        <v>19080</v>
      </c>
      <c r="BK5247" t="s">
        <v>568</v>
      </c>
      <c r="BL5247" s="20" t="e">
        <f t="shared" si="1057"/>
        <v>#VALUE!</v>
      </c>
    </row>
    <row r="5248" spans="1:64" hidden="1" outlineLevel="1" x14ac:dyDescent="0.35">
      <c r="A5248" t="s">
        <v>443</v>
      </c>
      <c r="B5248" t="b">
        <v>0</v>
      </c>
      <c r="C5248" t="s">
        <v>439</v>
      </c>
      <c r="D5248" t="s">
        <v>1885</v>
      </c>
      <c r="E5248" t="s">
        <v>443</v>
      </c>
      <c r="F5248" t="s">
        <v>443</v>
      </c>
      <c r="G5248" t="b">
        <v>1</v>
      </c>
      <c r="H5248">
        <v>4</v>
      </c>
      <c r="I5248">
        <v>12</v>
      </c>
      <c r="J5248">
        <v>4</v>
      </c>
      <c r="K5248" t="s">
        <v>1827</v>
      </c>
      <c r="L5248" t="s">
        <v>1886</v>
      </c>
      <c r="M5248">
        <v>0</v>
      </c>
      <c r="N5248">
        <v>1122.5789600000001</v>
      </c>
      <c r="O5248">
        <v>0</v>
      </c>
      <c r="P5248">
        <v>156.30000000000001</v>
      </c>
      <c r="Q5248">
        <v>99.4</v>
      </c>
      <c r="R5248">
        <v>96.5</v>
      </c>
      <c r="S5248">
        <v>119.4</v>
      </c>
      <c r="T5248">
        <v>68.900000000000006</v>
      </c>
      <c r="U5248">
        <v>133</v>
      </c>
      <c r="V5248">
        <v>103.1</v>
      </c>
      <c r="W5248">
        <v>123.4</v>
      </c>
      <c r="X5248" t="s">
        <v>443</v>
      </c>
      <c r="Y5248" t="s">
        <v>661</v>
      </c>
      <c r="Z5248" t="s">
        <v>444</v>
      </c>
      <c r="AA5248" t="s">
        <v>439</v>
      </c>
      <c r="AB5248" t="s">
        <v>439</v>
      </c>
      <c r="AC5248" t="s">
        <v>439</v>
      </c>
      <c r="AD5248" t="s">
        <v>439</v>
      </c>
      <c r="AE5248" t="s">
        <v>444</v>
      </c>
      <c r="AF5248" t="s">
        <v>444</v>
      </c>
      <c r="AG5248" t="s">
        <v>444</v>
      </c>
      <c r="AH5248" t="s">
        <v>445</v>
      </c>
      <c r="AI5248" t="s">
        <v>439</v>
      </c>
      <c r="AJ5248" t="s">
        <v>439</v>
      </c>
      <c r="AK5248">
        <v>0</v>
      </c>
      <c r="AL5248">
        <v>0</v>
      </c>
      <c r="AM5248">
        <v>3.5439999999999998E-3</v>
      </c>
      <c r="AN5248">
        <v>1.158E-2</v>
      </c>
      <c r="AO5248">
        <v>2.84</v>
      </c>
      <c r="AP5248">
        <v>32</v>
      </c>
      <c r="AQ5248" t="str">
        <f t="shared" si="1050"/>
        <v/>
      </c>
      <c r="AR5248" t="s">
        <v>4304</v>
      </c>
      <c r="AS5248" t="s">
        <v>4305</v>
      </c>
      <c r="AT5248" t="str">
        <f t="shared" si="1051"/>
        <v/>
      </c>
      <c r="AU5248" t="str">
        <f t="shared" si="1064"/>
        <v/>
      </c>
      <c r="AV5248" t="str">
        <f t="shared" si="1065"/>
        <v/>
      </c>
      <c r="AW5248" s="19" t="str">
        <f t="shared" si="1063"/>
        <v/>
      </c>
      <c r="AX5248">
        <v>103.1</v>
      </c>
      <c r="AY5248" s="20">
        <f t="shared" si="1052"/>
        <v>1.1968962172647917</v>
      </c>
      <c r="AZ5248">
        <v>123.4</v>
      </c>
      <c r="BA5248" s="20" t="e">
        <f t="shared" si="1053"/>
        <v>#VALUE!</v>
      </c>
      <c r="BB5248" t="s">
        <v>443</v>
      </c>
      <c r="BC5248" t="s">
        <v>661</v>
      </c>
      <c r="BD5248" s="27" t="e">
        <f t="shared" si="1054"/>
        <v>#VALUE!</v>
      </c>
      <c r="BE5248" t="s">
        <v>444</v>
      </c>
      <c r="BF5248" s="27" t="e">
        <f t="shared" si="1055"/>
        <v>#VALUE!</v>
      </c>
      <c r="BG5248" t="s">
        <v>439</v>
      </c>
      <c r="BH5248" t="s">
        <v>439</v>
      </c>
      <c r="BI5248" s="27" t="e">
        <f t="shared" si="1056"/>
        <v>#VALUE!</v>
      </c>
      <c r="BJ5248" t="s">
        <v>439</v>
      </c>
      <c r="BK5248" t="s">
        <v>439</v>
      </c>
      <c r="BL5248" s="20" t="e">
        <f t="shared" si="1057"/>
        <v>#VALUE!</v>
      </c>
    </row>
    <row r="5249" spans="1:64" hidden="1" outlineLevel="2" collapsed="1" x14ac:dyDescent="0.35">
      <c r="A5249" t="s">
        <v>443</v>
      </c>
      <c r="B5249" t="s">
        <v>443</v>
      </c>
      <c r="C5249" t="s">
        <v>457</v>
      </c>
      <c r="D5249" t="s">
        <v>458</v>
      </c>
      <c r="E5249" t="s">
        <v>508</v>
      </c>
      <c r="F5249" t="s">
        <v>509</v>
      </c>
      <c r="G5249" t="s">
        <v>459</v>
      </c>
      <c r="H5249" t="s">
        <v>460</v>
      </c>
      <c r="I5249" t="s">
        <v>463</v>
      </c>
      <c r="J5249" t="s">
        <v>464</v>
      </c>
      <c r="K5249" t="s">
        <v>466</v>
      </c>
      <c r="L5249" t="s">
        <v>510</v>
      </c>
      <c r="M5249" t="s">
        <v>468</v>
      </c>
      <c r="N5249" t="s">
        <v>511</v>
      </c>
      <c r="O5249" t="s">
        <v>512</v>
      </c>
      <c r="P5249" t="s">
        <v>513</v>
      </c>
      <c r="Q5249" t="s">
        <v>514</v>
      </c>
      <c r="R5249" t="s">
        <v>515</v>
      </c>
      <c r="S5249" t="s">
        <v>516</v>
      </c>
      <c r="T5249" t="s">
        <v>517</v>
      </c>
      <c r="U5249" t="s">
        <v>469</v>
      </c>
      <c r="V5249" t="s">
        <v>518</v>
      </c>
      <c r="W5249" t="s">
        <v>519</v>
      </c>
      <c r="X5249" t="s">
        <v>520</v>
      </c>
      <c r="Y5249" t="s">
        <v>521</v>
      </c>
      <c r="Z5249" t="s">
        <v>522</v>
      </c>
      <c r="AA5249" t="s">
        <v>523</v>
      </c>
      <c r="AB5249" t="s">
        <v>524</v>
      </c>
      <c r="AC5249" t="s">
        <v>525</v>
      </c>
      <c r="AD5249" t="s">
        <v>526</v>
      </c>
      <c r="AE5249" t="s">
        <v>527</v>
      </c>
      <c r="AF5249" t="s">
        <v>480</v>
      </c>
      <c r="AG5249" t="s">
        <v>528</v>
      </c>
      <c r="AH5249" t="s">
        <v>529</v>
      </c>
      <c r="AI5249" t="s">
        <v>462</v>
      </c>
      <c r="AJ5249" t="s">
        <v>530</v>
      </c>
      <c r="AK5249" t="s">
        <v>531</v>
      </c>
      <c r="AL5249" t="s">
        <v>532</v>
      </c>
      <c r="AM5249" t="s">
        <v>533</v>
      </c>
      <c r="AN5249" t="s">
        <v>534</v>
      </c>
      <c r="AO5249" t="s">
        <v>535</v>
      </c>
      <c r="AP5249" t="s">
        <v>536</v>
      </c>
      <c r="AQ5249" t="str">
        <f t="shared" ref="AQ5249:AQ5312" si="1066">RIGHT(E5249,21)</f>
        <v>Identifying Node</v>
      </c>
      <c r="AT5249" t="str">
        <f t="shared" ref="AT5249:AT5312" si="1067">LEFT(AQ5249, 14)</f>
        <v>Identifying No</v>
      </c>
      <c r="AU5249" t="str">
        <f t="shared" si="1064"/>
        <v xml:space="preserve">ifying </v>
      </c>
      <c r="AV5249" t="str">
        <f t="shared" si="1065"/>
        <v xml:space="preserve">ifying </v>
      </c>
      <c r="AW5249" s="19" t="str">
        <f t="shared" si="1063"/>
        <v>ifying</v>
      </c>
      <c r="AX5249" t="s">
        <v>518</v>
      </c>
      <c r="AY5249" s="20" t="e">
        <f t="shared" ref="AY5249:AY5312" si="1068">AZ5249/AX5249</f>
        <v>#VALUE!</v>
      </c>
      <c r="AZ5249" t="s">
        <v>519</v>
      </c>
      <c r="BA5249" s="20" t="e">
        <f t="shared" ref="BA5249:BA5312" si="1069">BB5249/AX5249</f>
        <v>#VALUE!</v>
      </c>
      <c r="BB5249" t="s">
        <v>520</v>
      </c>
      <c r="BC5249" t="s">
        <v>521</v>
      </c>
      <c r="BD5249" s="27" t="e">
        <f t="shared" ref="BD5249:BD5312" si="1070">BE5249/BC5249</f>
        <v>#VALUE!</v>
      </c>
      <c r="BE5249" t="s">
        <v>522</v>
      </c>
      <c r="BF5249" s="27" t="e">
        <f t="shared" ref="BF5249:BF5312" si="1071">BG5249/BC5249</f>
        <v>#VALUE!</v>
      </c>
      <c r="BG5249" t="s">
        <v>523</v>
      </c>
      <c r="BH5249" t="s">
        <v>524</v>
      </c>
      <c r="BI5249" s="27" t="e">
        <f t="shared" ref="BI5249:BI5312" si="1072">BJ5249/BH5249</f>
        <v>#VALUE!</v>
      </c>
      <c r="BJ5249" t="s">
        <v>525</v>
      </c>
      <c r="BK5249" t="s">
        <v>526</v>
      </c>
      <c r="BL5249" s="20" t="e">
        <f t="shared" ref="BL5249:BL5312" si="1073">BK5249/BH5249</f>
        <v>#VALUE!</v>
      </c>
    </row>
    <row r="5250" spans="1:64" hidden="1" outlineLevel="2" collapsed="1" x14ac:dyDescent="0.35">
      <c r="A5250" t="s">
        <v>443</v>
      </c>
      <c r="B5250" t="s">
        <v>443</v>
      </c>
      <c r="C5250" t="b">
        <v>0</v>
      </c>
      <c r="D5250" t="s">
        <v>439</v>
      </c>
      <c r="E5250" t="s">
        <v>538</v>
      </c>
      <c r="F5250" t="s">
        <v>539</v>
      </c>
      <c r="G5250" t="s">
        <v>1885</v>
      </c>
      <c r="H5250" t="s">
        <v>443</v>
      </c>
      <c r="I5250">
        <v>4</v>
      </c>
      <c r="J5250">
        <v>12</v>
      </c>
      <c r="K5250" t="s">
        <v>1827</v>
      </c>
      <c r="L5250" t="s">
        <v>1889</v>
      </c>
      <c r="M5250">
        <v>0</v>
      </c>
      <c r="N5250">
        <v>2</v>
      </c>
      <c r="O5250">
        <v>0.43809999999999999</v>
      </c>
      <c r="P5250">
        <v>0</v>
      </c>
      <c r="Q5250">
        <v>1</v>
      </c>
      <c r="R5250">
        <v>1</v>
      </c>
      <c r="S5250">
        <v>561.79331999999999</v>
      </c>
      <c r="T5250">
        <v>1122.5793699999999</v>
      </c>
      <c r="U5250">
        <v>1122.5789600000001</v>
      </c>
      <c r="V5250">
        <v>0.36</v>
      </c>
      <c r="W5250">
        <v>2.0000000000000001E-4</v>
      </c>
      <c r="X5250" t="s">
        <v>540</v>
      </c>
      <c r="Y5250" t="s">
        <v>541</v>
      </c>
      <c r="Z5250">
        <v>22.995529999999999</v>
      </c>
      <c r="AA5250">
        <v>15.644</v>
      </c>
      <c r="AB5250">
        <v>33.188299999999998</v>
      </c>
      <c r="AC5250">
        <v>18579</v>
      </c>
      <c r="AD5250" t="s">
        <v>554</v>
      </c>
      <c r="AE5250" t="s">
        <v>555</v>
      </c>
      <c r="AF5250" t="s">
        <v>443</v>
      </c>
      <c r="AG5250">
        <v>2.2599999999999998</v>
      </c>
      <c r="AH5250" t="s">
        <v>443</v>
      </c>
      <c r="AI5250" t="b">
        <v>1</v>
      </c>
      <c r="AJ5250" t="s">
        <v>443</v>
      </c>
      <c r="AK5250" t="s">
        <v>443</v>
      </c>
      <c r="AL5250" t="s">
        <v>443</v>
      </c>
      <c r="AM5250">
        <v>0</v>
      </c>
      <c r="AN5250">
        <v>1.5499999999999999E-3</v>
      </c>
      <c r="AO5250">
        <v>60386404</v>
      </c>
      <c r="AP5250">
        <v>33.29</v>
      </c>
      <c r="AQ5250" t="str">
        <f t="shared" si="1066"/>
        <v>Sequest HT (A2)</v>
      </c>
      <c r="AT5250" t="str">
        <f t="shared" si="1067"/>
        <v>Sequest HT (A2</v>
      </c>
      <c r="AU5250" t="str">
        <f t="shared" si="1064"/>
        <v>st HT (</v>
      </c>
      <c r="AV5250" t="str">
        <f t="shared" si="1065"/>
        <v>st HT (</v>
      </c>
      <c r="AW5250" s="19" t="str">
        <f t="shared" si="1063"/>
        <v xml:space="preserve">st HT </v>
      </c>
      <c r="AX5250">
        <v>0.36</v>
      </c>
      <c r="AY5250" s="20">
        <f t="shared" si="1068"/>
        <v>5.5555555555555556E-4</v>
      </c>
      <c r="AZ5250">
        <v>2.0000000000000001E-4</v>
      </c>
      <c r="BA5250" s="20" t="e">
        <f t="shared" si="1069"/>
        <v>#VALUE!</v>
      </c>
      <c r="BB5250" t="s">
        <v>540</v>
      </c>
      <c r="BC5250" t="s">
        <v>541</v>
      </c>
      <c r="BD5250" s="27" t="e">
        <f t="shared" si="1070"/>
        <v>#VALUE!</v>
      </c>
      <c r="BE5250">
        <v>22.995529999999999</v>
      </c>
      <c r="BF5250" s="27" t="e">
        <f t="shared" si="1071"/>
        <v>#VALUE!</v>
      </c>
      <c r="BG5250">
        <v>15.644</v>
      </c>
      <c r="BH5250">
        <v>33.188299999999998</v>
      </c>
      <c r="BI5250" s="27">
        <f t="shared" si="1072"/>
        <v>559.80571466450533</v>
      </c>
      <c r="BJ5250">
        <v>18579</v>
      </c>
      <c r="BK5250" t="s">
        <v>554</v>
      </c>
      <c r="BL5250" s="20" t="e">
        <f t="shared" si="1073"/>
        <v>#VALUE!</v>
      </c>
    </row>
    <row r="5251" spans="1:64" hidden="1" outlineLevel="2" collapsed="1" x14ac:dyDescent="0.35">
      <c r="A5251" t="s">
        <v>443</v>
      </c>
      <c r="B5251" t="s">
        <v>443</v>
      </c>
      <c r="C5251" t="b">
        <v>0</v>
      </c>
      <c r="D5251" t="s">
        <v>439</v>
      </c>
      <c r="E5251" t="s">
        <v>538</v>
      </c>
      <c r="F5251" t="s">
        <v>539</v>
      </c>
      <c r="G5251" t="s">
        <v>1885</v>
      </c>
      <c r="H5251" t="s">
        <v>443</v>
      </c>
      <c r="I5251">
        <v>4</v>
      </c>
      <c r="J5251">
        <v>12</v>
      </c>
      <c r="K5251" t="s">
        <v>1827</v>
      </c>
      <c r="L5251" t="s">
        <v>1889</v>
      </c>
      <c r="M5251">
        <v>0</v>
      </c>
      <c r="N5251">
        <v>2</v>
      </c>
      <c r="O5251">
        <v>0.53569999999999995</v>
      </c>
      <c r="P5251">
        <v>0</v>
      </c>
      <c r="Q5251">
        <v>1</v>
      </c>
      <c r="R5251">
        <v>1</v>
      </c>
      <c r="S5251">
        <v>561.79348000000005</v>
      </c>
      <c r="T5251">
        <v>1122.5796800000001</v>
      </c>
      <c r="U5251">
        <v>1122.5789600000001</v>
      </c>
      <c r="V5251">
        <v>0.64</v>
      </c>
      <c r="W5251">
        <v>3.6000000000000002E-4</v>
      </c>
      <c r="X5251" t="s">
        <v>540</v>
      </c>
      <c r="Y5251" t="s">
        <v>541</v>
      </c>
      <c r="Z5251">
        <v>5.1173979999999997</v>
      </c>
      <c r="AA5251">
        <v>18.009</v>
      </c>
      <c r="AB5251">
        <v>33.235999999999997</v>
      </c>
      <c r="AC5251">
        <v>19260</v>
      </c>
      <c r="AD5251" t="s">
        <v>551</v>
      </c>
      <c r="AE5251" t="s">
        <v>552</v>
      </c>
      <c r="AF5251" t="s">
        <v>443</v>
      </c>
      <c r="AG5251">
        <v>2.52</v>
      </c>
      <c r="AH5251" t="s">
        <v>443</v>
      </c>
      <c r="AI5251" t="b">
        <v>1</v>
      </c>
      <c r="AJ5251" t="s">
        <v>443</v>
      </c>
      <c r="AK5251" t="s">
        <v>443</v>
      </c>
      <c r="AL5251" t="s">
        <v>443</v>
      </c>
      <c r="AM5251">
        <v>0</v>
      </c>
      <c r="AN5251">
        <v>3.666E-3</v>
      </c>
      <c r="AO5251">
        <v>65747988</v>
      </c>
      <c r="AP5251">
        <v>33.33</v>
      </c>
      <c r="AQ5251" t="str">
        <f t="shared" si="1066"/>
        <v>Sequest HT (A2)</v>
      </c>
      <c r="AT5251" t="str">
        <f t="shared" si="1067"/>
        <v>Sequest HT (A2</v>
      </c>
      <c r="AU5251" t="str">
        <f t="shared" si="1064"/>
        <v>st HT (</v>
      </c>
      <c r="AV5251" t="str">
        <f t="shared" si="1065"/>
        <v>st HT (</v>
      </c>
      <c r="AW5251" s="19" t="str">
        <f t="shared" si="1063"/>
        <v xml:space="preserve">st HT </v>
      </c>
      <c r="AX5251">
        <v>0.64</v>
      </c>
      <c r="AY5251" s="20">
        <f t="shared" si="1068"/>
        <v>5.6250000000000007E-4</v>
      </c>
      <c r="AZ5251">
        <v>3.6000000000000002E-4</v>
      </c>
      <c r="BA5251" s="20" t="e">
        <f t="shared" si="1069"/>
        <v>#VALUE!</v>
      </c>
      <c r="BB5251" t="s">
        <v>540</v>
      </c>
      <c r="BC5251" t="s">
        <v>541</v>
      </c>
      <c r="BD5251" s="27" t="e">
        <f t="shared" si="1070"/>
        <v>#VALUE!</v>
      </c>
      <c r="BE5251">
        <v>5.1173979999999997</v>
      </c>
      <c r="BF5251" s="27" t="e">
        <f t="shared" si="1071"/>
        <v>#VALUE!</v>
      </c>
      <c r="BG5251">
        <v>18.009</v>
      </c>
      <c r="BH5251">
        <v>33.235999999999997</v>
      </c>
      <c r="BI5251" s="27">
        <f t="shared" si="1072"/>
        <v>579.49211698158626</v>
      </c>
      <c r="BJ5251">
        <v>19260</v>
      </c>
      <c r="BK5251" t="s">
        <v>551</v>
      </c>
      <c r="BL5251" s="20" t="e">
        <f t="shared" si="1073"/>
        <v>#VALUE!</v>
      </c>
    </row>
    <row r="5252" spans="1:64" hidden="1" outlineLevel="2" collapsed="1" x14ac:dyDescent="0.35">
      <c r="A5252" t="s">
        <v>443</v>
      </c>
      <c r="B5252" t="s">
        <v>443</v>
      </c>
      <c r="C5252" t="b">
        <v>0</v>
      </c>
      <c r="D5252" t="s">
        <v>439</v>
      </c>
      <c r="E5252" t="s">
        <v>538</v>
      </c>
      <c r="F5252" t="s">
        <v>539</v>
      </c>
      <c r="G5252" t="s">
        <v>1885</v>
      </c>
      <c r="H5252" t="s">
        <v>443</v>
      </c>
      <c r="I5252">
        <v>4</v>
      </c>
      <c r="J5252">
        <v>12</v>
      </c>
      <c r="K5252" t="s">
        <v>1827</v>
      </c>
      <c r="L5252" t="s">
        <v>1889</v>
      </c>
      <c r="M5252">
        <v>0</v>
      </c>
      <c r="N5252">
        <v>2</v>
      </c>
      <c r="O5252">
        <v>0.3755</v>
      </c>
      <c r="P5252">
        <v>0</v>
      </c>
      <c r="Q5252">
        <v>1</v>
      </c>
      <c r="R5252">
        <v>1</v>
      </c>
      <c r="S5252">
        <v>561.79324999999994</v>
      </c>
      <c r="T5252">
        <v>1122.5792200000001</v>
      </c>
      <c r="U5252">
        <v>1122.5789600000001</v>
      </c>
      <c r="V5252">
        <v>0.23</v>
      </c>
      <c r="W5252">
        <v>1.2999999999999999E-4</v>
      </c>
      <c r="X5252" t="s">
        <v>540</v>
      </c>
      <c r="Y5252" t="s">
        <v>541</v>
      </c>
      <c r="Z5252">
        <v>33.751240000000003</v>
      </c>
      <c r="AA5252">
        <v>20.63</v>
      </c>
      <c r="AB5252">
        <v>33.181899999999999</v>
      </c>
      <c r="AC5252">
        <v>18716</v>
      </c>
      <c r="AD5252" t="s">
        <v>542</v>
      </c>
      <c r="AE5252" t="s">
        <v>543</v>
      </c>
      <c r="AF5252" t="s">
        <v>443</v>
      </c>
      <c r="AG5252">
        <v>2.4500000000000002</v>
      </c>
      <c r="AH5252" t="s">
        <v>443</v>
      </c>
      <c r="AI5252" t="b">
        <v>1</v>
      </c>
      <c r="AJ5252" t="s">
        <v>443</v>
      </c>
      <c r="AK5252" t="s">
        <v>443</v>
      </c>
      <c r="AL5252" t="s">
        <v>443</v>
      </c>
      <c r="AM5252">
        <v>0</v>
      </c>
      <c r="AN5252">
        <v>4.1009999999999996E-3</v>
      </c>
      <c r="AO5252">
        <v>35244932</v>
      </c>
      <c r="AP5252">
        <v>33.270000000000003</v>
      </c>
      <c r="AQ5252" t="str">
        <f t="shared" si="1066"/>
        <v>Sequest HT (A2)</v>
      </c>
      <c r="AT5252" t="str">
        <f t="shared" si="1067"/>
        <v>Sequest HT (A2</v>
      </c>
      <c r="AU5252" t="str">
        <f t="shared" si="1064"/>
        <v>st HT (</v>
      </c>
      <c r="AV5252" t="str">
        <f t="shared" si="1065"/>
        <v>st HT (</v>
      </c>
      <c r="AW5252" s="19" t="str">
        <f t="shared" si="1063"/>
        <v xml:space="preserve">st HT </v>
      </c>
      <c r="AX5252">
        <v>0.23</v>
      </c>
      <c r="AY5252" s="20">
        <f t="shared" si="1068"/>
        <v>5.6521739130434778E-4</v>
      </c>
      <c r="AZ5252">
        <v>1.2999999999999999E-4</v>
      </c>
      <c r="BA5252" s="20" t="e">
        <f t="shared" si="1069"/>
        <v>#VALUE!</v>
      </c>
      <c r="BB5252" t="s">
        <v>540</v>
      </c>
      <c r="BC5252" t="s">
        <v>541</v>
      </c>
      <c r="BD5252" s="27" t="e">
        <f t="shared" si="1070"/>
        <v>#VALUE!</v>
      </c>
      <c r="BE5252">
        <v>33.751240000000003</v>
      </c>
      <c r="BF5252" s="27" t="e">
        <f t="shared" si="1071"/>
        <v>#VALUE!</v>
      </c>
      <c r="BG5252">
        <v>20.63</v>
      </c>
      <c r="BH5252">
        <v>33.181899999999999</v>
      </c>
      <c r="BI5252" s="27">
        <f t="shared" si="1072"/>
        <v>564.0424448268484</v>
      </c>
      <c r="BJ5252">
        <v>18716</v>
      </c>
      <c r="BK5252" t="s">
        <v>542</v>
      </c>
      <c r="BL5252" s="20" t="e">
        <f t="shared" si="1073"/>
        <v>#VALUE!</v>
      </c>
    </row>
    <row r="5253" spans="1:64" hidden="1" outlineLevel="2" collapsed="1" x14ac:dyDescent="0.35">
      <c r="A5253" t="s">
        <v>443</v>
      </c>
      <c r="B5253" t="s">
        <v>443</v>
      </c>
      <c r="C5253" t="b">
        <v>0</v>
      </c>
      <c r="D5253" t="s">
        <v>439</v>
      </c>
      <c r="E5253" t="s">
        <v>538</v>
      </c>
      <c r="F5253" t="s">
        <v>539</v>
      </c>
      <c r="G5253" t="s">
        <v>1885</v>
      </c>
      <c r="H5253" t="s">
        <v>443</v>
      </c>
      <c r="I5253">
        <v>4</v>
      </c>
      <c r="J5253">
        <v>12</v>
      </c>
      <c r="K5253" t="s">
        <v>1827</v>
      </c>
      <c r="L5253" t="s">
        <v>1889</v>
      </c>
      <c r="M5253">
        <v>0</v>
      </c>
      <c r="N5253">
        <v>2</v>
      </c>
      <c r="O5253">
        <v>0.40849999999999997</v>
      </c>
      <c r="P5253">
        <v>0</v>
      </c>
      <c r="Q5253">
        <v>1</v>
      </c>
      <c r="R5253">
        <v>1</v>
      </c>
      <c r="S5253">
        <v>561.79306999999994</v>
      </c>
      <c r="T5253">
        <v>1122.5788700000001</v>
      </c>
      <c r="U5253">
        <v>1122.5789600000001</v>
      </c>
      <c r="V5253">
        <v>-0.09</v>
      </c>
      <c r="W5253">
        <v>-5.0000000000000002E-5</v>
      </c>
      <c r="X5253" t="s">
        <v>540</v>
      </c>
      <c r="Y5253" t="s">
        <v>541</v>
      </c>
      <c r="Z5253">
        <v>32.476840000000003</v>
      </c>
      <c r="AA5253">
        <v>23.5</v>
      </c>
      <c r="AB5253">
        <v>33.168199999999999</v>
      </c>
      <c r="AC5253">
        <v>18998</v>
      </c>
      <c r="AD5253" t="s">
        <v>563</v>
      </c>
      <c r="AE5253" t="s">
        <v>564</v>
      </c>
      <c r="AF5253" t="s">
        <v>443</v>
      </c>
      <c r="AG5253">
        <v>2.84</v>
      </c>
      <c r="AH5253" t="s">
        <v>443</v>
      </c>
      <c r="AI5253" t="b">
        <v>1</v>
      </c>
      <c r="AJ5253" t="s">
        <v>443</v>
      </c>
      <c r="AK5253" t="s">
        <v>443</v>
      </c>
      <c r="AL5253" t="s">
        <v>443</v>
      </c>
      <c r="AM5253">
        <v>0</v>
      </c>
      <c r="AN5253">
        <v>1.158E-2</v>
      </c>
      <c r="AO5253">
        <v>100689240</v>
      </c>
      <c r="AP5253">
        <v>33.24</v>
      </c>
      <c r="AQ5253" t="str">
        <f t="shared" si="1066"/>
        <v>Sequest HT (A2)</v>
      </c>
      <c r="AT5253" t="str">
        <f t="shared" si="1067"/>
        <v>Sequest HT (A2</v>
      </c>
      <c r="AU5253" t="str">
        <f t="shared" si="1064"/>
        <v>st HT (</v>
      </c>
      <c r="AV5253" t="str">
        <f t="shared" si="1065"/>
        <v>st HT (</v>
      </c>
      <c r="AW5253" s="19" t="str">
        <f t="shared" si="1063"/>
        <v xml:space="preserve">st HT </v>
      </c>
      <c r="AX5253">
        <v>-0.09</v>
      </c>
      <c r="AY5253" s="20">
        <f t="shared" si="1068"/>
        <v>5.5555555555555556E-4</v>
      </c>
      <c r="AZ5253">
        <v>-5.0000000000000002E-5</v>
      </c>
      <c r="BA5253" s="20" t="e">
        <f t="shared" si="1069"/>
        <v>#VALUE!</v>
      </c>
      <c r="BB5253" t="s">
        <v>540</v>
      </c>
      <c r="BC5253" t="s">
        <v>541</v>
      </c>
      <c r="BD5253" s="27" t="e">
        <f t="shared" si="1070"/>
        <v>#VALUE!</v>
      </c>
      <c r="BE5253">
        <v>32.476840000000003</v>
      </c>
      <c r="BF5253" s="27" t="e">
        <f t="shared" si="1071"/>
        <v>#VALUE!</v>
      </c>
      <c r="BG5253">
        <v>23.5</v>
      </c>
      <c r="BH5253">
        <v>33.168199999999999</v>
      </c>
      <c r="BI5253" s="27">
        <f t="shared" si="1072"/>
        <v>572.77753993282727</v>
      </c>
      <c r="BJ5253">
        <v>18998</v>
      </c>
      <c r="BK5253" t="s">
        <v>563</v>
      </c>
      <c r="BL5253" s="20" t="e">
        <f t="shared" si="1073"/>
        <v>#VALUE!</v>
      </c>
    </row>
    <row r="5254" spans="1:64" hidden="1" outlineLevel="1" x14ac:dyDescent="0.35">
      <c r="A5254" t="s">
        <v>443</v>
      </c>
      <c r="B5254" t="b">
        <v>0</v>
      </c>
      <c r="C5254" t="s">
        <v>439</v>
      </c>
      <c r="D5254" t="s">
        <v>1134</v>
      </c>
      <c r="E5254" t="s">
        <v>443</v>
      </c>
      <c r="F5254" t="s">
        <v>443</v>
      </c>
      <c r="G5254" t="b">
        <v>1</v>
      </c>
      <c r="H5254">
        <v>6</v>
      </c>
      <c r="I5254">
        <v>11</v>
      </c>
      <c r="J5254">
        <v>1</v>
      </c>
      <c r="K5254" t="s">
        <v>1135</v>
      </c>
      <c r="L5254" t="s">
        <v>1136</v>
      </c>
      <c r="M5254">
        <v>0</v>
      </c>
      <c r="N5254">
        <v>809.44034999999997</v>
      </c>
      <c r="O5254">
        <v>0</v>
      </c>
      <c r="P5254">
        <v>92.2</v>
      </c>
      <c r="Q5254">
        <v>74.099999999999994</v>
      </c>
      <c r="R5254">
        <v>90.4</v>
      </c>
      <c r="S5254">
        <v>96.8</v>
      </c>
      <c r="T5254">
        <v>82</v>
      </c>
      <c r="U5254">
        <v>146.19999999999999</v>
      </c>
      <c r="V5254">
        <v>187.3</v>
      </c>
      <c r="W5254">
        <v>131.1</v>
      </c>
      <c r="X5254" t="s">
        <v>443</v>
      </c>
      <c r="Y5254" t="s">
        <v>661</v>
      </c>
      <c r="Z5254" t="s">
        <v>439</v>
      </c>
      <c r="AA5254" t="s">
        <v>444</v>
      </c>
      <c r="AB5254" t="s">
        <v>444</v>
      </c>
      <c r="AC5254" t="s">
        <v>444</v>
      </c>
      <c r="AD5254" t="s">
        <v>444</v>
      </c>
      <c r="AE5254" t="s">
        <v>444</v>
      </c>
      <c r="AF5254" t="s">
        <v>444</v>
      </c>
      <c r="AG5254" t="s">
        <v>444</v>
      </c>
      <c r="AH5254" t="s">
        <v>445</v>
      </c>
      <c r="AI5254" t="s">
        <v>805</v>
      </c>
      <c r="AJ5254" t="s">
        <v>805</v>
      </c>
      <c r="AK5254">
        <v>3.0839999999999999E-2</v>
      </c>
      <c r="AL5254">
        <v>1.157E-2</v>
      </c>
      <c r="AM5254">
        <v>0.24510000000000001</v>
      </c>
      <c r="AN5254">
        <v>0.13880000000000001</v>
      </c>
      <c r="AO5254">
        <v>1.82</v>
      </c>
      <c r="AP5254">
        <v>39</v>
      </c>
      <c r="AQ5254" t="str">
        <f t="shared" si="1066"/>
        <v/>
      </c>
      <c r="AR5254" t="s">
        <v>1137</v>
      </c>
      <c r="AS5254" t="s">
        <v>4306</v>
      </c>
      <c r="AT5254" t="str">
        <f t="shared" si="1067"/>
        <v/>
      </c>
      <c r="AU5254" t="str">
        <f t="shared" si="1064"/>
        <v/>
      </c>
      <c r="AV5254" t="str">
        <f t="shared" si="1065"/>
        <v/>
      </c>
      <c r="AW5254" s="19" t="str">
        <f t="shared" si="1063"/>
        <v/>
      </c>
      <c r="AX5254">
        <v>187.3</v>
      </c>
      <c r="AY5254" s="20">
        <f t="shared" si="1068"/>
        <v>0.69994660971703138</v>
      </c>
      <c r="AZ5254">
        <v>131.1</v>
      </c>
      <c r="BA5254" s="20" t="e">
        <f t="shared" si="1069"/>
        <v>#VALUE!</v>
      </c>
      <c r="BB5254" t="s">
        <v>443</v>
      </c>
      <c r="BC5254" t="s">
        <v>661</v>
      </c>
      <c r="BD5254" s="27" t="e">
        <f t="shared" si="1070"/>
        <v>#VALUE!</v>
      </c>
      <c r="BE5254" t="s">
        <v>439</v>
      </c>
      <c r="BF5254" s="27" t="e">
        <f t="shared" si="1071"/>
        <v>#VALUE!</v>
      </c>
      <c r="BG5254" t="s">
        <v>444</v>
      </c>
      <c r="BH5254" t="s">
        <v>444</v>
      </c>
      <c r="BI5254" s="27" t="e">
        <f t="shared" si="1072"/>
        <v>#VALUE!</v>
      </c>
      <c r="BJ5254" t="s">
        <v>444</v>
      </c>
      <c r="BK5254" t="s">
        <v>444</v>
      </c>
      <c r="BL5254" s="20" t="e">
        <f t="shared" si="1073"/>
        <v>#VALUE!</v>
      </c>
    </row>
    <row r="5255" spans="1:64" hidden="1" outlineLevel="2" collapsed="1" x14ac:dyDescent="0.35">
      <c r="A5255" t="s">
        <v>443</v>
      </c>
      <c r="B5255" t="s">
        <v>443</v>
      </c>
      <c r="C5255" t="s">
        <v>457</v>
      </c>
      <c r="D5255" t="s">
        <v>458</v>
      </c>
      <c r="E5255" t="s">
        <v>508</v>
      </c>
      <c r="F5255" t="s">
        <v>509</v>
      </c>
      <c r="G5255" t="s">
        <v>459</v>
      </c>
      <c r="H5255" t="s">
        <v>460</v>
      </c>
      <c r="I5255" t="s">
        <v>463</v>
      </c>
      <c r="J5255" t="s">
        <v>464</v>
      </c>
      <c r="K5255" t="s">
        <v>466</v>
      </c>
      <c r="L5255" t="s">
        <v>510</v>
      </c>
      <c r="M5255" t="s">
        <v>468</v>
      </c>
      <c r="N5255" t="s">
        <v>511</v>
      </c>
      <c r="O5255" t="s">
        <v>512</v>
      </c>
      <c r="P5255" t="s">
        <v>513</v>
      </c>
      <c r="Q5255" t="s">
        <v>514</v>
      </c>
      <c r="R5255" t="s">
        <v>515</v>
      </c>
      <c r="S5255" t="s">
        <v>516</v>
      </c>
      <c r="T5255" t="s">
        <v>517</v>
      </c>
      <c r="U5255" t="s">
        <v>469</v>
      </c>
      <c r="V5255" t="s">
        <v>518</v>
      </c>
      <c r="W5255" t="s">
        <v>519</v>
      </c>
      <c r="X5255" t="s">
        <v>520</v>
      </c>
      <c r="Y5255" t="s">
        <v>521</v>
      </c>
      <c r="Z5255" t="s">
        <v>522</v>
      </c>
      <c r="AA5255" t="s">
        <v>523</v>
      </c>
      <c r="AB5255" t="s">
        <v>524</v>
      </c>
      <c r="AC5255" t="s">
        <v>525</v>
      </c>
      <c r="AD5255" t="s">
        <v>526</v>
      </c>
      <c r="AE5255" t="s">
        <v>527</v>
      </c>
      <c r="AF5255" t="s">
        <v>480</v>
      </c>
      <c r="AG5255" t="s">
        <v>528</v>
      </c>
      <c r="AH5255" t="s">
        <v>529</v>
      </c>
      <c r="AI5255" t="s">
        <v>462</v>
      </c>
      <c r="AJ5255" t="s">
        <v>530</v>
      </c>
      <c r="AK5255" t="s">
        <v>531</v>
      </c>
      <c r="AL5255" t="s">
        <v>532</v>
      </c>
      <c r="AM5255" t="s">
        <v>533</v>
      </c>
      <c r="AN5255" t="s">
        <v>534</v>
      </c>
      <c r="AO5255" t="s">
        <v>535</v>
      </c>
      <c r="AP5255" t="s">
        <v>536</v>
      </c>
      <c r="AQ5255" t="str">
        <f t="shared" si="1066"/>
        <v>Identifying Node</v>
      </c>
      <c r="AT5255" t="str">
        <f t="shared" si="1067"/>
        <v>Identifying No</v>
      </c>
      <c r="AU5255" t="str">
        <f t="shared" si="1064"/>
        <v xml:space="preserve">ifying </v>
      </c>
      <c r="AV5255" t="str">
        <f t="shared" si="1065"/>
        <v xml:space="preserve">ifying </v>
      </c>
      <c r="AW5255" s="19" t="str">
        <f t="shared" si="1063"/>
        <v>ifying</v>
      </c>
      <c r="AX5255" t="s">
        <v>518</v>
      </c>
      <c r="AY5255" s="20" t="e">
        <f t="shared" si="1068"/>
        <v>#VALUE!</v>
      </c>
      <c r="AZ5255" t="s">
        <v>519</v>
      </c>
      <c r="BA5255" s="20" t="e">
        <f t="shared" si="1069"/>
        <v>#VALUE!</v>
      </c>
      <c r="BB5255" t="s">
        <v>520</v>
      </c>
      <c r="BC5255" t="s">
        <v>521</v>
      </c>
      <c r="BD5255" s="27" t="e">
        <f t="shared" si="1070"/>
        <v>#VALUE!</v>
      </c>
      <c r="BE5255" t="s">
        <v>522</v>
      </c>
      <c r="BF5255" s="27" t="e">
        <f t="shared" si="1071"/>
        <v>#VALUE!</v>
      </c>
      <c r="BG5255" t="s">
        <v>523</v>
      </c>
      <c r="BH5255" t="s">
        <v>524</v>
      </c>
      <c r="BI5255" s="27" t="e">
        <f t="shared" si="1072"/>
        <v>#VALUE!</v>
      </c>
      <c r="BJ5255" t="s">
        <v>525</v>
      </c>
      <c r="BK5255" t="s">
        <v>526</v>
      </c>
      <c r="BL5255" s="20" t="e">
        <f t="shared" si="1073"/>
        <v>#VALUE!</v>
      </c>
    </row>
    <row r="5256" spans="1:64" hidden="1" outlineLevel="2" collapsed="1" x14ac:dyDescent="0.35">
      <c r="A5256" t="s">
        <v>443</v>
      </c>
      <c r="B5256" t="s">
        <v>443</v>
      </c>
      <c r="C5256" t="b">
        <v>0</v>
      </c>
      <c r="D5256" t="s">
        <v>439</v>
      </c>
      <c r="E5256" t="s">
        <v>538</v>
      </c>
      <c r="F5256" t="s">
        <v>539</v>
      </c>
      <c r="G5256" t="s">
        <v>1134</v>
      </c>
      <c r="H5256" t="s">
        <v>443</v>
      </c>
      <c r="I5256">
        <v>6</v>
      </c>
      <c r="J5256">
        <v>11</v>
      </c>
      <c r="K5256" t="s">
        <v>1135</v>
      </c>
      <c r="L5256" t="s">
        <v>1139</v>
      </c>
      <c r="M5256">
        <v>0</v>
      </c>
      <c r="N5256">
        <v>2</v>
      </c>
      <c r="O5256">
        <v>0.45650000000000002</v>
      </c>
      <c r="P5256">
        <v>0</v>
      </c>
      <c r="Q5256">
        <v>1</v>
      </c>
      <c r="R5256">
        <v>1</v>
      </c>
      <c r="S5256">
        <v>405.22352000000001</v>
      </c>
      <c r="T5256">
        <v>809.43976999999995</v>
      </c>
      <c r="U5256">
        <v>809.44034999999997</v>
      </c>
      <c r="V5256">
        <v>-0.72</v>
      </c>
      <c r="W5256">
        <v>-2.9E-4</v>
      </c>
      <c r="X5256" t="s">
        <v>540</v>
      </c>
      <c r="Y5256" t="s">
        <v>541</v>
      </c>
      <c r="Z5256">
        <v>34.066560000000003</v>
      </c>
      <c r="AA5256">
        <v>23.5</v>
      </c>
      <c r="AB5256">
        <v>28.866299999999999</v>
      </c>
      <c r="AC5256">
        <v>15027</v>
      </c>
      <c r="AD5256" t="s">
        <v>568</v>
      </c>
      <c r="AE5256" t="s">
        <v>569</v>
      </c>
      <c r="AF5256" t="s">
        <v>443</v>
      </c>
      <c r="AG5256">
        <v>2.2999999999999998</v>
      </c>
      <c r="AH5256" t="s">
        <v>443</v>
      </c>
      <c r="AI5256" t="b">
        <v>1</v>
      </c>
      <c r="AJ5256" t="s">
        <v>443</v>
      </c>
      <c r="AK5256" t="s">
        <v>443</v>
      </c>
      <c r="AL5256" t="s">
        <v>443</v>
      </c>
      <c r="AM5256">
        <v>0.1472</v>
      </c>
      <c r="AN5256">
        <v>0.65910000000000002</v>
      </c>
      <c r="AO5256">
        <v>554455552</v>
      </c>
      <c r="AP5256">
        <v>29.05</v>
      </c>
      <c r="AQ5256" t="str">
        <f t="shared" si="1066"/>
        <v>Sequest HT (A2)</v>
      </c>
      <c r="AT5256" t="str">
        <f t="shared" si="1067"/>
        <v>Sequest HT (A2</v>
      </c>
      <c r="AU5256" t="str">
        <f t="shared" si="1064"/>
        <v>st HT (</v>
      </c>
      <c r="AV5256" t="str">
        <f t="shared" si="1065"/>
        <v>st HT (</v>
      </c>
      <c r="AW5256" s="19" t="str">
        <f t="shared" si="1063"/>
        <v xml:space="preserve">st HT </v>
      </c>
      <c r="AX5256">
        <v>-0.72</v>
      </c>
      <c r="AY5256" s="20">
        <f t="shared" si="1068"/>
        <v>4.0277777777777778E-4</v>
      </c>
      <c r="AZ5256">
        <v>-2.9E-4</v>
      </c>
      <c r="BA5256" s="20" t="e">
        <f t="shared" si="1069"/>
        <v>#VALUE!</v>
      </c>
      <c r="BB5256" t="s">
        <v>540</v>
      </c>
      <c r="BC5256" t="s">
        <v>541</v>
      </c>
      <c r="BD5256" s="27" t="e">
        <f t="shared" si="1070"/>
        <v>#VALUE!</v>
      </c>
      <c r="BE5256">
        <v>34.066560000000003</v>
      </c>
      <c r="BF5256" s="27" t="e">
        <f t="shared" si="1071"/>
        <v>#VALUE!</v>
      </c>
      <c r="BG5256">
        <v>23.5</v>
      </c>
      <c r="BH5256">
        <v>28.866299999999999</v>
      </c>
      <c r="BI5256" s="27">
        <f t="shared" si="1072"/>
        <v>520.57243221334227</v>
      </c>
      <c r="BJ5256">
        <v>15027</v>
      </c>
      <c r="BK5256" t="s">
        <v>568</v>
      </c>
      <c r="BL5256" s="20" t="e">
        <f t="shared" si="1073"/>
        <v>#VALUE!</v>
      </c>
    </row>
    <row r="5257" spans="1:64" hidden="1" outlineLevel="1" x14ac:dyDescent="0.35">
      <c r="A5257" t="s">
        <v>443</v>
      </c>
      <c r="B5257" t="b">
        <v>0</v>
      </c>
      <c r="C5257" t="s">
        <v>439</v>
      </c>
      <c r="D5257" t="s">
        <v>1157</v>
      </c>
      <c r="E5257" t="s">
        <v>443</v>
      </c>
      <c r="F5257" t="s">
        <v>443</v>
      </c>
      <c r="G5257" t="b">
        <v>1</v>
      </c>
      <c r="H5257">
        <v>6</v>
      </c>
      <c r="I5257">
        <v>24</v>
      </c>
      <c r="J5257">
        <v>1</v>
      </c>
      <c r="K5257" t="s">
        <v>1158</v>
      </c>
      <c r="L5257" t="s">
        <v>1159</v>
      </c>
      <c r="M5257">
        <v>0</v>
      </c>
      <c r="N5257">
        <v>807.39954</v>
      </c>
      <c r="O5257">
        <v>0</v>
      </c>
      <c r="P5257">
        <v>107.1</v>
      </c>
      <c r="Q5257" t="s">
        <v>443</v>
      </c>
      <c r="R5257">
        <v>106.3</v>
      </c>
      <c r="S5257">
        <v>79.3</v>
      </c>
      <c r="T5257">
        <v>79</v>
      </c>
      <c r="U5257">
        <v>147.80000000000001</v>
      </c>
      <c r="V5257">
        <v>241</v>
      </c>
      <c r="W5257">
        <v>139.6</v>
      </c>
      <c r="X5257" t="s">
        <v>443</v>
      </c>
      <c r="Y5257" t="s">
        <v>661</v>
      </c>
      <c r="Z5257" t="s">
        <v>444</v>
      </c>
      <c r="AA5257" t="s">
        <v>445</v>
      </c>
      <c r="AB5257" t="s">
        <v>444</v>
      </c>
      <c r="AC5257" t="s">
        <v>439</v>
      </c>
      <c r="AD5257" t="s">
        <v>444</v>
      </c>
      <c r="AE5257" t="s">
        <v>444</v>
      </c>
      <c r="AF5257" t="s">
        <v>444</v>
      </c>
      <c r="AG5257" t="s">
        <v>444</v>
      </c>
      <c r="AH5257" t="s">
        <v>445</v>
      </c>
      <c r="AI5257" t="s">
        <v>439</v>
      </c>
      <c r="AJ5257" t="s">
        <v>439</v>
      </c>
      <c r="AK5257">
        <v>0</v>
      </c>
      <c r="AL5257">
        <v>4.4510000000000001E-3</v>
      </c>
      <c r="AM5257">
        <v>1.6039999999999999E-2</v>
      </c>
      <c r="AN5257">
        <v>7.8329999999999997E-2</v>
      </c>
      <c r="AO5257">
        <v>1.82</v>
      </c>
      <c r="AP5257">
        <v>44</v>
      </c>
      <c r="AQ5257" t="str">
        <f t="shared" si="1066"/>
        <v/>
      </c>
      <c r="AR5257" t="s">
        <v>1911</v>
      </c>
      <c r="AS5257" t="s">
        <v>4307</v>
      </c>
      <c r="AT5257" t="str">
        <f t="shared" si="1067"/>
        <v/>
      </c>
      <c r="AU5257" t="str">
        <f t="shared" si="1064"/>
        <v/>
      </c>
      <c r="AV5257" t="str">
        <f t="shared" si="1065"/>
        <v/>
      </c>
      <c r="AW5257" s="19" t="str">
        <f t="shared" si="1063"/>
        <v/>
      </c>
      <c r="AX5257">
        <v>241</v>
      </c>
      <c r="AY5257" s="20">
        <f t="shared" si="1068"/>
        <v>0.57925311203319496</v>
      </c>
      <c r="AZ5257">
        <v>139.6</v>
      </c>
      <c r="BA5257" s="20" t="e">
        <f t="shared" si="1069"/>
        <v>#VALUE!</v>
      </c>
      <c r="BB5257" t="s">
        <v>443</v>
      </c>
      <c r="BC5257" t="s">
        <v>661</v>
      </c>
      <c r="BD5257" s="27" t="e">
        <f t="shared" si="1070"/>
        <v>#VALUE!</v>
      </c>
      <c r="BE5257" t="s">
        <v>444</v>
      </c>
      <c r="BF5257" s="27" t="e">
        <f t="shared" si="1071"/>
        <v>#VALUE!</v>
      </c>
      <c r="BG5257" t="s">
        <v>445</v>
      </c>
      <c r="BH5257" t="s">
        <v>444</v>
      </c>
      <c r="BI5257" s="27" t="e">
        <f t="shared" si="1072"/>
        <v>#VALUE!</v>
      </c>
      <c r="BJ5257" t="s">
        <v>439</v>
      </c>
      <c r="BK5257" t="s">
        <v>444</v>
      </c>
      <c r="BL5257" s="20" t="e">
        <f t="shared" si="1073"/>
        <v>#VALUE!</v>
      </c>
    </row>
    <row r="5258" spans="1:64" hidden="1" outlineLevel="2" collapsed="1" x14ac:dyDescent="0.35">
      <c r="A5258" t="s">
        <v>443</v>
      </c>
      <c r="B5258" t="s">
        <v>443</v>
      </c>
      <c r="C5258" t="s">
        <v>457</v>
      </c>
      <c r="D5258" t="s">
        <v>458</v>
      </c>
      <c r="E5258" t="s">
        <v>508</v>
      </c>
      <c r="F5258" t="s">
        <v>509</v>
      </c>
      <c r="G5258" t="s">
        <v>459</v>
      </c>
      <c r="H5258" t="s">
        <v>460</v>
      </c>
      <c r="I5258" t="s">
        <v>463</v>
      </c>
      <c r="J5258" t="s">
        <v>464</v>
      </c>
      <c r="K5258" t="s">
        <v>466</v>
      </c>
      <c r="L5258" t="s">
        <v>510</v>
      </c>
      <c r="M5258" t="s">
        <v>468</v>
      </c>
      <c r="N5258" t="s">
        <v>511</v>
      </c>
      <c r="O5258" t="s">
        <v>512</v>
      </c>
      <c r="P5258" t="s">
        <v>513</v>
      </c>
      <c r="Q5258" t="s">
        <v>514</v>
      </c>
      <c r="R5258" t="s">
        <v>515</v>
      </c>
      <c r="S5258" t="s">
        <v>516</v>
      </c>
      <c r="T5258" t="s">
        <v>517</v>
      </c>
      <c r="U5258" t="s">
        <v>469</v>
      </c>
      <c r="V5258" t="s">
        <v>518</v>
      </c>
      <c r="W5258" t="s">
        <v>519</v>
      </c>
      <c r="X5258" t="s">
        <v>520</v>
      </c>
      <c r="Y5258" t="s">
        <v>521</v>
      </c>
      <c r="Z5258" t="s">
        <v>522</v>
      </c>
      <c r="AA5258" t="s">
        <v>523</v>
      </c>
      <c r="AB5258" t="s">
        <v>524</v>
      </c>
      <c r="AC5258" t="s">
        <v>525</v>
      </c>
      <c r="AD5258" t="s">
        <v>526</v>
      </c>
      <c r="AE5258" t="s">
        <v>527</v>
      </c>
      <c r="AF5258" t="s">
        <v>480</v>
      </c>
      <c r="AG5258" t="s">
        <v>528</v>
      </c>
      <c r="AH5258" t="s">
        <v>529</v>
      </c>
      <c r="AI5258" t="s">
        <v>462</v>
      </c>
      <c r="AJ5258" t="s">
        <v>530</v>
      </c>
      <c r="AK5258" t="s">
        <v>531</v>
      </c>
      <c r="AL5258" t="s">
        <v>532</v>
      </c>
      <c r="AM5258" t="s">
        <v>533</v>
      </c>
      <c r="AN5258" t="s">
        <v>534</v>
      </c>
      <c r="AO5258" t="s">
        <v>535</v>
      </c>
      <c r="AP5258" t="s">
        <v>536</v>
      </c>
      <c r="AQ5258" t="str">
        <f t="shared" si="1066"/>
        <v>Identifying Node</v>
      </c>
      <c r="AT5258" t="str">
        <f t="shared" si="1067"/>
        <v>Identifying No</v>
      </c>
      <c r="AU5258" t="str">
        <f t="shared" si="1064"/>
        <v xml:space="preserve">ifying </v>
      </c>
      <c r="AV5258" t="str">
        <f t="shared" si="1065"/>
        <v xml:space="preserve">ifying </v>
      </c>
      <c r="AW5258" s="19" t="str">
        <f t="shared" si="1063"/>
        <v>ifying</v>
      </c>
      <c r="AX5258" t="s">
        <v>518</v>
      </c>
      <c r="AY5258" s="20" t="e">
        <f t="shared" si="1068"/>
        <v>#VALUE!</v>
      </c>
      <c r="AZ5258" t="s">
        <v>519</v>
      </c>
      <c r="BA5258" s="20" t="e">
        <f t="shared" si="1069"/>
        <v>#VALUE!</v>
      </c>
      <c r="BB5258" t="s">
        <v>520</v>
      </c>
      <c r="BC5258" t="s">
        <v>521</v>
      </c>
      <c r="BD5258" s="27" t="e">
        <f t="shared" si="1070"/>
        <v>#VALUE!</v>
      </c>
      <c r="BE5258" t="s">
        <v>522</v>
      </c>
      <c r="BF5258" s="27" t="e">
        <f t="shared" si="1071"/>
        <v>#VALUE!</v>
      </c>
      <c r="BG5258" t="s">
        <v>523</v>
      </c>
      <c r="BH5258" t="s">
        <v>524</v>
      </c>
      <c r="BI5258" s="27" t="e">
        <f t="shared" si="1072"/>
        <v>#VALUE!</v>
      </c>
      <c r="BJ5258" t="s">
        <v>525</v>
      </c>
      <c r="BK5258" t="s">
        <v>526</v>
      </c>
      <c r="BL5258" s="20" t="e">
        <f t="shared" si="1073"/>
        <v>#VALUE!</v>
      </c>
    </row>
    <row r="5259" spans="1:64" hidden="1" outlineLevel="2" collapsed="1" x14ac:dyDescent="0.35">
      <c r="A5259" t="s">
        <v>443</v>
      </c>
      <c r="B5259" t="s">
        <v>443</v>
      </c>
      <c r="C5259" t="b">
        <v>0</v>
      </c>
      <c r="D5259" t="s">
        <v>439</v>
      </c>
      <c r="E5259" t="s">
        <v>557</v>
      </c>
      <c r="F5259" t="s">
        <v>539</v>
      </c>
      <c r="G5259" t="s">
        <v>1157</v>
      </c>
      <c r="H5259" t="s">
        <v>443</v>
      </c>
      <c r="I5259">
        <v>6</v>
      </c>
      <c r="J5259">
        <v>24</v>
      </c>
      <c r="K5259" t="s">
        <v>1158</v>
      </c>
      <c r="L5259" t="s">
        <v>1162</v>
      </c>
      <c r="M5259">
        <v>0</v>
      </c>
      <c r="N5259">
        <v>2</v>
      </c>
      <c r="O5259">
        <v>0.74070000000000003</v>
      </c>
      <c r="P5259">
        <v>0</v>
      </c>
      <c r="Q5259">
        <v>1</v>
      </c>
      <c r="R5259">
        <v>1</v>
      </c>
      <c r="S5259">
        <v>404.20386000000002</v>
      </c>
      <c r="T5259">
        <v>807.40044999999998</v>
      </c>
      <c r="U5259">
        <v>807.39954</v>
      </c>
      <c r="V5259">
        <v>1.1200000000000001</v>
      </c>
      <c r="W5259">
        <v>4.4999999999999999E-4</v>
      </c>
      <c r="X5259" t="s">
        <v>540</v>
      </c>
      <c r="Y5259" t="s">
        <v>541</v>
      </c>
      <c r="Z5259">
        <v>16.74776</v>
      </c>
      <c r="AA5259">
        <v>30</v>
      </c>
      <c r="AB5259">
        <v>90.305000000000007</v>
      </c>
      <c r="AC5259">
        <v>66147</v>
      </c>
      <c r="AD5259" t="s">
        <v>563</v>
      </c>
      <c r="AE5259" t="s">
        <v>564</v>
      </c>
      <c r="AF5259" t="s">
        <v>443</v>
      </c>
      <c r="AG5259" t="s">
        <v>443</v>
      </c>
      <c r="AH5259">
        <v>54</v>
      </c>
      <c r="AI5259" t="b">
        <v>1</v>
      </c>
      <c r="AJ5259">
        <v>50</v>
      </c>
      <c r="AK5259">
        <v>32</v>
      </c>
      <c r="AL5259">
        <v>4.6578538954759199E-5</v>
      </c>
      <c r="AM5259">
        <v>0</v>
      </c>
      <c r="AN5259">
        <v>6.6270000000000001E-3</v>
      </c>
      <c r="AO5259">
        <v>4427933.5</v>
      </c>
      <c r="AP5259">
        <v>90.39</v>
      </c>
      <c r="AQ5259" t="str">
        <f t="shared" si="1066"/>
        <v>Mascot (A5)</v>
      </c>
      <c r="AT5259" t="str">
        <f t="shared" si="1067"/>
        <v>Mascot (A5)</v>
      </c>
      <c r="AU5259" t="str">
        <f t="shared" si="1064"/>
        <v>t (A5)</v>
      </c>
      <c r="AV5259" t="str">
        <f t="shared" si="1065"/>
        <v>t (A5)</v>
      </c>
      <c r="AW5259" s="19" t="str">
        <f t="shared" si="1063"/>
        <v>t (A5)</v>
      </c>
      <c r="AX5259">
        <v>1.1200000000000001</v>
      </c>
      <c r="AY5259" s="20">
        <f t="shared" si="1068"/>
        <v>4.0178571428571422E-4</v>
      </c>
      <c r="AZ5259">
        <v>4.4999999999999999E-4</v>
      </c>
      <c r="BA5259" s="20" t="e">
        <f t="shared" si="1069"/>
        <v>#VALUE!</v>
      </c>
      <c r="BB5259" t="s">
        <v>540</v>
      </c>
      <c r="BC5259" t="s">
        <v>541</v>
      </c>
      <c r="BD5259" s="27" t="e">
        <f t="shared" si="1070"/>
        <v>#VALUE!</v>
      </c>
      <c r="BE5259">
        <v>16.74776</v>
      </c>
      <c r="BF5259" s="27" t="e">
        <f t="shared" si="1071"/>
        <v>#VALUE!</v>
      </c>
      <c r="BG5259">
        <v>30</v>
      </c>
      <c r="BH5259">
        <v>90.305000000000007</v>
      </c>
      <c r="BI5259" s="27">
        <f t="shared" si="1072"/>
        <v>732.48435856264871</v>
      </c>
      <c r="BJ5259">
        <v>66147</v>
      </c>
      <c r="BK5259" t="s">
        <v>563</v>
      </c>
      <c r="BL5259" s="20" t="e">
        <f t="shared" si="1073"/>
        <v>#VALUE!</v>
      </c>
    </row>
    <row r="5260" spans="1:64" collapsed="1" x14ac:dyDescent="0.35">
      <c r="A5260" t="b">
        <v>0</v>
      </c>
      <c r="B5260" t="s">
        <v>439</v>
      </c>
      <c r="C5260" t="s">
        <v>440</v>
      </c>
      <c r="D5260" t="s">
        <v>2798</v>
      </c>
      <c r="E5260" t="s">
        <v>4308</v>
      </c>
      <c r="F5260">
        <v>0</v>
      </c>
      <c r="G5260" t="b">
        <v>0</v>
      </c>
      <c r="H5260">
        <v>25.064</v>
      </c>
      <c r="I5260">
        <v>22</v>
      </c>
      <c r="J5260">
        <v>5</v>
      </c>
      <c r="K5260">
        <v>22</v>
      </c>
      <c r="L5260">
        <v>5</v>
      </c>
      <c r="M5260">
        <v>1</v>
      </c>
      <c r="N5260">
        <v>271</v>
      </c>
      <c r="O5260">
        <v>30.5</v>
      </c>
      <c r="P5260">
        <v>6.29</v>
      </c>
      <c r="Q5260">
        <v>282</v>
      </c>
      <c r="R5260">
        <v>38.880000000000003</v>
      </c>
      <c r="S5260">
        <v>3</v>
      </c>
      <c r="T5260">
        <v>5</v>
      </c>
      <c r="U5260">
        <v>0</v>
      </c>
      <c r="V5260">
        <v>141.1</v>
      </c>
      <c r="W5260">
        <v>122.1</v>
      </c>
      <c r="X5260">
        <v>114.4</v>
      </c>
      <c r="Y5260">
        <v>23</v>
      </c>
      <c r="Z5260">
        <v>22.1</v>
      </c>
      <c r="AA5260">
        <v>211.9</v>
      </c>
      <c r="AB5260">
        <v>68</v>
      </c>
      <c r="AC5260">
        <v>197.5</v>
      </c>
      <c r="AD5260" t="s">
        <v>443</v>
      </c>
      <c r="AE5260" t="s">
        <v>439</v>
      </c>
      <c r="AF5260" t="s">
        <v>439</v>
      </c>
      <c r="AG5260" t="s">
        <v>439</v>
      </c>
      <c r="AH5260" t="s">
        <v>444</v>
      </c>
      <c r="AI5260" t="s">
        <v>444</v>
      </c>
      <c r="AJ5260" t="s">
        <v>439</v>
      </c>
      <c r="AK5260" t="s">
        <v>444</v>
      </c>
      <c r="AL5260" t="s">
        <v>439</v>
      </c>
      <c r="AM5260" t="s">
        <v>445</v>
      </c>
      <c r="AN5260" t="s">
        <v>443</v>
      </c>
      <c r="AQ5260" t="str">
        <f t="shared" si="1066"/>
        <v>06 GN=PRDX4 PE=1 SV=1</v>
      </c>
      <c r="AT5260" t="str">
        <f t="shared" si="1067"/>
        <v>06 GN=PRDX4 PE</v>
      </c>
      <c r="AU5260" t="str">
        <f>MID(AT5260, 7, 7)</f>
        <v>PRDX4 P</v>
      </c>
      <c r="AV5260" t="str">
        <f>LEFT(AU5260, 6)</f>
        <v xml:space="preserve">PRDX4 </v>
      </c>
      <c r="AW5260" s="19" t="str">
        <f t="shared" si="1063"/>
        <v xml:space="preserve">PRDX4 </v>
      </c>
      <c r="AX5260">
        <v>141.1</v>
      </c>
      <c r="AY5260" s="20">
        <f t="shared" si="1068"/>
        <v>0.86534372785258684</v>
      </c>
      <c r="AZ5260">
        <v>122.1</v>
      </c>
      <c r="BA5260" s="20">
        <f t="shared" si="1069"/>
        <v>0.81077250177179316</v>
      </c>
      <c r="BB5260">
        <v>114.4</v>
      </c>
      <c r="BC5260">
        <v>23</v>
      </c>
      <c r="BD5260" s="20">
        <f t="shared" si="1070"/>
        <v>0.96086956521739142</v>
      </c>
      <c r="BE5260">
        <v>22.1</v>
      </c>
      <c r="BF5260" s="27">
        <f t="shared" si="1071"/>
        <v>9.2130434782608699</v>
      </c>
      <c r="BG5260">
        <v>211.9</v>
      </c>
      <c r="BH5260">
        <v>68</v>
      </c>
      <c r="BI5260" s="27">
        <f t="shared" si="1072"/>
        <v>2.9044117647058822</v>
      </c>
      <c r="BJ5260">
        <v>197.5</v>
      </c>
      <c r="BK5260" t="s">
        <v>443</v>
      </c>
      <c r="BL5260" s="20" t="e">
        <f t="shared" si="1073"/>
        <v>#VALUE!</v>
      </c>
    </row>
    <row r="5261" spans="1:64" hidden="1" outlineLevel="1" collapsed="1" x14ac:dyDescent="0.35">
      <c r="A5261" t="s">
        <v>443</v>
      </c>
      <c r="B5261" t="s">
        <v>457</v>
      </c>
      <c r="C5261" t="s">
        <v>458</v>
      </c>
      <c r="D5261" t="s">
        <v>459</v>
      </c>
      <c r="E5261" t="s">
        <v>460</v>
      </c>
      <c r="F5261" t="s">
        <v>461</v>
      </c>
      <c r="G5261" t="s">
        <v>462</v>
      </c>
      <c r="H5261" t="s">
        <v>463</v>
      </c>
      <c r="I5261" t="s">
        <v>464</v>
      </c>
      <c r="J5261" t="s">
        <v>465</v>
      </c>
      <c r="K5261" t="s">
        <v>466</v>
      </c>
      <c r="L5261" t="s">
        <v>467</v>
      </c>
      <c r="M5261" t="s">
        <v>468</v>
      </c>
      <c r="N5261" t="s">
        <v>469</v>
      </c>
      <c r="O5261" t="s">
        <v>470</v>
      </c>
      <c r="P5261" t="s">
        <v>471</v>
      </c>
      <c r="Q5261" t="s">
        <v>472</v>
      </c>
      <c r="R5261" t="s">
        <v>473</v>
      </c>
      <c r="S5261" t="s">
        <v>474</v>
      </c>
      <c r="T5261" t="s">
        <v>475</v>
      </c>
      <c r="U5261" t="s">
        <v>476</v>
      </c>
      <c r="V5261" t="s">
        <v>477</v>
      </c>
      <c r="W5261" t="s">
        <v>478</v>
      </c>
      <c r="X5261" t="s">
        <v>479</v>
      </c>
      <c r="Y5261" t="s">
        <v>480</v>
      </c>
      <c r="Z5261" t="s">
        <v>481</v>
      </c>
      <c r="AA5261" t="s">
        <v>482</v>
      </c>
      <c r="AB5261" t="s">
        <v>483</v>
      </c>
      <c r="AC5261" t="s">
        <v>484</v>
      </c>
      <c r="AD5261" t="s">
        <v>485</v>
      </c>
      <c r="AE5261" t="s">
        <v>486</v>
      </c>
      <c r="AF5261" t="s">
        <v>487</v>
      </c>
      <c r="AG5261" t="s">
        <v>488</v>
      </c>
      <c r="AH5261" t="s">
        <v>489</v>
      </c>
      <c r="AI5261" t="s">
        <v>490</v>
      </c>
      <c r="AJ5261" t="s">
        <v>491</v>
      </c>
      <c r="AK5261" t="s">
        <v>492</v>
      </c>
      <c r="AL5261" t="s">
        <v>493</v>
      </c>
      <c r="AM5261" t="s">
        <v>494</v>
      </c>
      <c r="AN5261" t="s">
        <v>495</v>
      </c>
      <c r="AO5261" t="s">
        <v>496</v>
      </c>
      <c r="AP5261" t="s">
        <v>497</v>
      </c>
      <c r="AQ5261" t="str">
        <f t="shared" si="1066"/>
        <v>Modifications</v>
      </c>
      <c r="AR5261" t="s">
        <v>498</v>
      </c>
      <c r="AS5261" t="s">
        <v>499</v>
      </c>
      <c r="AT5261" t="str">
        <f t="shared" si="1067"/>
        <v>Modifications</v>
      </c>
      <c r="AU5261" t="str">
        <f t="shared" ref="AU5261:AU5272" si="1074">MID(AT5261, 6, 7)</f>
        <v>ication</v>
      </c>
      <c r="AV5261" t="str">
        <f t="shared" ref="AV5261:AV5272" si="1075">MID(AT5261, 6, 7)</f>
        <v>ication</v>
      </c>
      <c r="AW5261" s="19" t="str">
        <f t="shared" si="1063"/>
        <v>icatio</v>
      </c>
      <c r="AX5261" t="s">
        <v>477</v>
      </c>
      <c r="AY5261" s="20" t="e">
        <f t="shared" si="1068"/>
        <v>#VALUE!</v>
      </c>
      <c r="AZ5261" t="s">
        <v>478</v>
      </c>
      <c r="BA5261" s="20" t="e">
        <f t="shared" si="1069"/>
        <v>#VALUE!</v>
      </c>
      <c r="BB5261" t="s">
        <v>479</v>
      </c>
      <c r="BC5261" t="s">
        <v>480</v>
      </c>
      <c r="BD5261" s="27" t="e">
        <f t="shared" si="1070"/>
        <v>#VALUE!</v>
      </c>
      <c r="BE5261" t="s">
        <v>481</v>
      </c>
      <c r="BF5261" s="27" t="e">
        <f t="shared" si="1071"/>
        <v>#VALUE!</v>
      </c>
      <c r="BG5261" t="s">
        <v>482</v>
      </c>
      <c r="BH5261" t="s">
        <v>483</v>
      </c>
      <c r="BI5261" s="27" t="e">
        <f t="shared" si="1072"/>
        <v>#VALUE!</v>
      </c>
      <c r="BJ5261" t="s">
        <v>484</v>
      </c>
      <c r="BK5261" t="s">
        <v>485</v>
      </c>
      <c r="BL5261" s="20" t="e">
        <f t="shared" si="1073"/>
        <v>#VALUE!</v>
      </c>
    </row>
    <row r="5262" spans="1:64" hidden="1" outlineLevel="1" x14ac:dyDescent="0.35">
      <c r="A5262" t="s">
        <v>443</v>
      </c>
      <c r="B5262" t="b">
        <v>0</v>
      </c>
      <c r="C5262" t="s">
        <v>439</v>
      </c>
      <c r="D5262" t="s">
        <v>4309</v>
      </c>
      <c r="E5262" t="s">
        <v>443</v>
      </c>
      <c r="F5262" t="s">
        <v>443</v>
      </c>
      <c r="G5262" t="b">
        <v>0</v>
      </c>
      <c r="H5262">
        <v>1</v>
      </c>
      <c r="I5262">
        <v>2</v>
      </c>
      <c r="J5262">
        <v>4</v>
      </c>
      <c r="K5262" t="s">
        <v>4018</v>
      </c>
      <c r="L5262" t="s">
        <v>4310</v>
      </c>
      <c r="M5262">
        <v>1</v>
      </c>
      <c r="N5262">
        <v>2163.0927999999999</v>
      </c>
      <c r="O5262">
        <v>0</v>
      </c>
      <c r="P5262">
        <v>92.1</v>
      </c>
      <c r="Q5262">
        <v>187.4</v>
      </c>
      <c r="R5262" t="s">
        <v>443</v>
      </c>
      <c r="S5262">
        <v>96.3</v>
      </c>
      <c r="T5262" t="s">
        <v>443</v>
      </c>
      <c r="U5262">
        <v>433.7</v>
      </c>
      <c r="V5262" t="s">
        <v>443</v>
      </c>
      <c r="W5262">
        <v>90.5</v>
      </c>
      <c r="X5262" t="s">
        <v>443</v>
      </c>
      <c r="Y5262" t="s">
        <v>443</v>
      </c>
      <c r="Z5262" t="s">
        <v>444</v>
      </c>
      <c r="AA5262" t="s">
        <v>439</v>
      </c>
      <c r="AB5262" t="s">
        <v>445</v>
      </c>
      <c r="AC5262" t="s">
        <v>439</v>
      </c>
      <c r="AD5262" t="s">
        <v>445</v>
      </c>
      <c r="AE5262" t="s">
        <v>439</v>
      </c>
      <c r="AF5262" t="s">
        <v>445</v>
      </c>
      <c r="AG5262" t="s">
        <v>444</v>
      </c>
      <c r="AH5262" t="s">
        <v>445</v>
      </c>
      <c r="AI5262" t="s">
        <v>439</v>
      </c>
      <c r="AJ5262" t="s">
        <v>439</v>
      </c>
      <c r="AK5262">
        <v>0</v>
      </c>
      <c r="AL5262">
        <v>0</v>
      </c>
      <c r="AM5262">
        <v>8.352E-3</v>
      </c>
      <c r="AN5262">
        <v>8.4670000000000004E-4</v>
      </c>
      <c r="AO5262">
        <v>2.98</v>
      </c>
      <c r="AP5262">
        <v>28</v>
      </c>
      <c r="AQ5262" t="str">
        <f t="shared" si="1066"/>
        <v/>
      </c>
      <c r="AR5262" t="s">
        <v>4311</v>
      </c>
      <c r="AS5262" t="s">
        <v>4312</v>
      </c>
      <c r="AT5262" t="str">
        <f t="shared" si="1067"/>
        <v/>
      </c>
      <c r="AU5262" t="str">
        <f t="shared" si="1074"/>
        <v/>
      </c>
      <c r="AV5262" t="str">
        <f t="shared" si="1075"/>
        <v/>
      </c>
      <c r="AW5262" s="19" t="str">
        <f t="shared" si="1063"/>
        <v/>
      </c>
      <c r="AX5262" t="s">
        <v>443</v>
      </c>
      <c r="AY5262" s="20" t="e">
        <f t="shared" si="1068"/>
        <v>#VALUE!</v>
      </c>
      <c r="AZ5262">
        <v>90.5</v>
      </c>
      <c r="BA5262" s="20" t="e">
        <f t="shared" si="1069"/>
        <v>#VALUE!</v>
      </c>
      <c r="BB5262" t="s">
        <v>443</v>
      </c>
      <c r="BC5262" t="s">
        <v>443</v>
      </c>
      <c r="BD5262" s="27" t="e">
        <f t="shared" si="1070"/>
        <v>#VALUE!</v>
      </c>
      <c r="BE5262" t="s">
        <v>444</v>
      </c>
      <c r="BF5262" s="27" t="e">
        <f t="shared" si="1071"/>
        <v>#VALUE!</v>
      </c>
      <c r="BG5262" t="s">
        <v>439</v>
      </c>
      <c r="BH5262" t="s">
        <v>445</v>
      </c>
      <c r="BI5262" s="27" t="e">
        <f t="shared" si="1072"/>
        <v>#VALUE!</v>
      </c>
      <c r="BJ5262" t="s">
        <v>439</v>
      </c>
      <c r="BK5262" t="s">
        <v>445</v>
      </c>
      <c r="BL5262" s="20" t="e">
        <f t="shared" si="1073"/>
        <v>#VALUE!</v>
      </c>
    </row>
    <row r="5263" spans="1:64" hidden="1" outlineLevel="2" collapsed="1" x14ac:dyDescent="0.35">
      <c r="A5263" t="s">
        <v>443</v>
      </c>
      <c r="B5263" t="s">
        <v>443</v>
      </c>
      <c r="C5263" t="s">
        <v>457</v>
      </c>
      <c r="D5263" t="s">
        <v>458</v>
      </c>
      <c r="E5263" t="s">
        <v>508</v>
      </c>
      <c r="F5263" t="s">
        <v>509</v>
      </c>
      <c r="G5263" t="s">
        <v>459</v>
      </c>
      <c r="H5263" t="s">
        <v>460</v>
      </c>
      <c r="I5263" t="s">
        <v>463</v>
      </c>
      <c r="J5263" t="s">
        <v>464</v>
      </c>
      <c r="K5263" t="s">
        <v>466</v>
      </c>
      <c r="L5263" t="s">
        <v>510</v>
      </c>
      <c r="M5263" t="s">
        <v>468</v>
      </c>
      <c r="N5263" t="s">
        <v>511</v>
      </c>
      <c r="O5263" t="s">
        <v>512</v>
      </c>
      <c r="P5263" t="s">
        <v>513</v>
      </c>
      <c r="Q5263" t="s">
        <v>514</v>
      </c>
      <c r="R5263" t="s">
        <v>515</v>
      </c>
      <c r="S5263" t="s">
        <v>516</v>
      </c>
      <c r="T5263" t="s">
        <v>517</v>
      </c>
      <c r="U5263" t="s">
        <v>469</v>
      </c>
      <c r="V5263" t="s">
        <v>518</v>
      </c>
      <c r="W5263" t="s">
        <v>519</v>
      </c>
      <c r="X5263" t="s">
        <v>520</v>
      </c>
      <c r="Y5263" t="s">
        <v>521</v>
      </c>
      <c r="Z5263" t="s">
        <v>522</v>
      </c>
      <c r="AA5263" t="s">
        <v>523</v>
      </c>
      <c r="AB5263" t="s">
        <v>524</v>
      </c>
      <c r="AC5263" t="s">
        <v>525</v>
      </c>
      <c r="AD5263" t="s">
        <v>526</v>
      </c>
      <c r="AE5263" t="s">
        <v>527</v>
      </c>
      <c r="AF5263" t="s">
        <v>480</v>
      </c>
      <c r="AG5263" t="s">
        <v>528</v>
      </c>
      <c r="AH5263" t="s">
        <v>529</v>
      </c>
      <c r="AI5263" t="s">
        <v>462</v>
      </c>
      <c r="AJ5263" t="s">
        <v>530</v>
      </c>
      <c r="AK5263" t="s">
        <v>531</v>
      </c>
      <c r="AL5263" t="s">
        <v>532</v>
      </c>
      <c r="AM5263" t="s">
        <v>533</v>
      </c>
      <c r="AN5263" t="s">
        <v>534</v>
      </c>
      <c r="AO5263" t="s">
        <v>535</v>
      </c>
      <c r="AP5263" t="s">
        <v>536</v>
      </c>
      <c r="AQ5263" t="str">
        <f t="shared" si="1066"/>
        <v>Identifying Node</v>
      </c>
      <c r="AT5263" t="str">
        <f t="shared" si="1067"/>
        <v>Identifying No</v>
      </c>
      <c r="AU5263" t="str">
        <f t="shared" si="1074"/>
        <v xml:space="preserve">ifying </v>
      </c>
      <c r="AV5263" t="str">
        <f t="shared" si="1075"/>
        <v xml:space="preserve">ifying </v>
      </c>
      <c r="AW5263" s="19" t="str">
        <f t="shared" si="1063"/>
        <v>ifying</v>
      </c>
      <c r="AX5263" t="s">
        <v>518</v>
      </c>
      <c r="AY5263" s="20" t="e">
        <f t="shared" si="1068"/>
        <v>#VALUE!</v>
      </c>
      <c r="AZ5263" t="s">
        <v>519</v>
      </c>
      <c r="BA5263" s="20" t="e">
        <f t="shared" si="1069"/>
        <v>#VALUE!</v>
      </c>
      <c r="BB5263" t="s">
        <v>520</v>
      </c>
      <c r="BC5263" t="s">
        <v>521</v>
      </c>
      <c r="BD5263" s="27" t="e">
        <f t="shared" si="1070"/>
        <v>#VALUE!</v>
      </c>
      <c r="BE5263" t="s">
        <v>522</v>
      </c>
      <c r="BF5263" s="27" t="e">
        <f t="shared" si="1071"/>
        <v>#VALUE!</v>
      </c>
      <c r="BG5263" t="s">
        <v>523</v>
      </c>
      <c r="BH5263" t="s">
        <v>524</v>
      </c>
      <c r="BI5263" s="27" t="e">
        <f t="shared" si="1072"/>
        <v>#VALUE!</v>
      </c>
      <c r="BJ5263" t="s">
        <v>525</v>
      </c>
      <c r="BK5263" t="s">
        <v>526</v>
      </c>
      <c r="BL5263" s="20" t="e">
        <f t="shared" si="1073"/>
        <v>#VALUE!</v>
      </c>
    </row>
    <row r="5264" spans="1:64" hidden="1" outlineLevel="2" collapsed="1" x14ac:dyDescent="0.35">
      <c r="A5264" t="s">
        <v>443</v>
      </c>
      <c r="B5264" t="s">
        <v>443</v>
      </c>
      <c r="C5264" t="b">
        <v>0</v>
      </c>
      <c r="D5264" t="s">
        <v>439</v>
      </c>
      <c r="E5264" t="s">
        <v>538</v>
      </c>
      <c r="F5264" t="s">
        <v>539</v>
      </c>
      <c r="G5264" t="s">
        <v>4309</v>
      </c>
      <c r="H5264" t="s">
        <v>443</v>
      </c>
      <c r="I5264">
        <v>1</v>
      </c>
      <c r="J5264">
        <v>2</v>
      </c>
      <c r="K5264" t="s">
        <v>4018</v>
      </c>
      <c r="L5264" t="s">
        <v>4313</v>
      </c>
      <c r="M5264">
        <v>1</v>
      </c>
      <c r="N5264">
        <v>3</v>
      </c>
      <c r="O5264">
        <v>0.745</v>
      </c>
      <c r="P5264">
        <v>0</v>
      </c>
      <c r="Q5264">
        <v>1</v>
      </c>
      <c r="R5264">
        <v>1</v>
      </c>
      <c r="S5264">
        <v>721.70365000000004</v>
      </c>
      <c r="T5264">
        <v>2163.09638</v>
      </c>
      <c r="U5264">
        <v>2163.0927999999999</v>
      </c>
      <c r="V5264">
        <v>1.65</v>
      </c>
      <c r="W5264">
        <v>1.1900000000000001E-3</v>
      </c>
      <c r="X5264" t="s">
        <v>540</v>
      </c>
      <c r="Y5264" t="s">
        <v>541</v>
      </c>
      <c r="Z5264">
        <v>7.7001010000000001</v>
      </c>
      <c r="AA5264">
        <v>30</v>
      </c>
      <c r="AB5264">
        <v>58.709099999999999</v>
      </c>
      <c r="AC5264">
        <v>41144</v>
      </c>
      <c r="AD5264" t="s">
        <v>554</v>
      </c>
      <c r="AE5264" t="s">
        <v>555</v>
      </c>
      <c r="AF5264" t="s">
        <v>443</v>
      </c>
      <c r="AG5264">
        <v>2.98</v>
      </c>
      <c r="AH5264" t="s">
        <v>443</v>
      </c>
      <c r="AI5264" t="b">
        <v>0</v>
      </c>
      <c r="AJ5264" t="s">
        <v>443</v>
      </c>
      <c r="AK5264" t="s">
        <v>443</v>
      </c>
      <c r="AL5264" t="s">
        <v>443</v>
      </c>
      <c r="AM5264">
        <v>0</v>
      </c>
      <c r="AN5264">
        <v>8.4670000000000004E-4</v>
      </c>
      <c r="AO5264">
        <v>11989319</v>
      </c>
      <c r="AP5264">
        <v>58.66</v>
      </c>
      <c r="AQ5264" t="str">
        <f t="shared" si="1066"/>
        <v>Sequest HT (A2)</v>
      </c>
      <c r="AT5264" t="str">
        <f t="shared" si="1067"/>
        <v>Sequest HT (A2</v>
      </c>
      <c r="AU5264" t="str">
        <f t="shared" si="1074"/>
        <v>st HT (</v>
      </c>
      <c r="AV5264" t="str">
        <f t="shared" si="1075"/>
        <v>st HT (</v>
      </c>
      <c r="AW5264" s="19" t="str">
        <f t="shared" si="1063"/>
        <v xml:space="preserve">st HT </v>
      </c>
      <c r="AX5264">
        <v>1.65</v>
      </c>
      <c r="AY5264" s="20">
        <f t="shared" si="1068"/>
        <v>7.2121212121212133E-4</v>
      </c>
      <c r="AZ5264">
        <v>1.1900000000000001E-3</v>
      </c>
      <c r="BA5264" s="20" t="e">
        <f t="shared" si="1069"/>
        <v>#VALUE!</v>
      </c>
      <c r="BB5264" t="s">
        <v>540</v>
      </c>
      <c r="BC5264" t="s">
        <v>541</v>
      </c>
      <c r="BD5264" s="27" t="e">
        <f t="shared" si="1070"/>
        <v>#VALUE!</v>
      </c>
      <c r="BE5264">
        <v>7.7001010000000001</v>
      </c>
      <c r="BF5264" s="27" t="e">
        <f t="shared" si="1071"/>
        <v>#VALUE!</v>
      </c>
      <c r="BG5264">
        <v>30</v>
      </c>
      <c r="BH5264">
        <v>58.709099999999999</v>
      </c>
      <c r="BI5264" s="27">
        <f t="shared" si="1072"/>
        <v>700.81128819893343</v>
      </c>
      <c r="BJ5264">
        <v>41144</v>
      </c>
      <c r="BK5264" t="s">
        <v>554</v>
      </c>
      <c r="BL5264" s="20" t="e">
        <f t="shared" si="1073"/>
        <v>#VALUE!</v>
      </c>
    </row>
    <row r="5265" spans="1:64" hidden="1" outlineLevel="2" collapsed="1" x14ac:dyDescent="0.35">
      <c r="A5265" t="s">
        <v>443</v>
      </c>
      <c r="B5265" t="s">
        <v>443</v>
      </c>
      <c r="C5265" t="b">
        <v>0</v>
      </c>
      <c r="D5265" t="s">
        <v>439</v>
      </c>
      <c r="E5265" t="s">
        <v>538</v>
      </c>
      <c r="F5265" t="s">
        <v>539</v>
      </c>
      <c r="G5265" t="s">
        <v>4309</v>
      </c>
      <c r="H5265" t="s">
        <v>443</v>
      </c>
      <c r="I5265">
        <v>1</v>
      </c>
      <c r="J5265">
        <v>2</v>
      </c>
      <c r="K5265" t="s">
        <v>4018</v>
      </c>
      <c r="L5265" t="s">
        <v>4313</v>
      </c>
      <c r="M5265">
        <v>1</v>
      </c>
      <c r="N5265">
        <v>3</v>
      </c>
      <c r="O5265">
        <v>0.76949999999999996</v>
      </c>
      <c r="P5265">
        <v>0</v>
      </c>
      <c r="Q5265">
        <v>1</v>
      </c>
      <c r="R5265">
        <v>1</v>
      </c>
      <c r="S5265">
        <v>721.70348999999999</v>
      </c>
      <c r="T5265">
        <v>2163.09591</v>
      </c>
      <c r="U5265">
        <v>2163.0927999999999</v>
      </c>
      <c r="V5265">
        <v>1.44</v>
      </c>
      <c r="W5265">
        <v>1.0399999999999999E-3</v>
      </c>
      <c r="X5265" t="s">
        <v>540</v>
      </c>
      <c r="Y5265" t="s">
        <v>541</v>
      </c>
      <c r="Z5265">
        <v>13.98474</v>
      </c>
      <c r="AA5265">
        <v>30</v>
      </c>
      <c r="AB5265">
        <v>58.648499999999999</v>
      </c>
      <c r="AC5265">
        <v>41048</v>
      </c>
      <c r="AD5265" t="s">
        <v>563</v>
      </c>
      <c r="AE5265" t="s">
        <v>564</v>
      </c>
      <c r="AF5265" t="s">
        <v>443</v>
      </c>
      <c r="AG5265">
        <v>2.82</v>
      </c>
      <c r="AH5265" t="s">
        <v>443</v>
      </c>
      <c r="AI5265" t="b">
        <v>0</v>
      </c>
      <c r="AJ5265" t="s">
        <v>443</v>
      </c>
      <c r="AK5265" t="s">
        <v>443</v>
      </c>
      <c r="AL5265" t="s">
        <v>443</v>
      </c>
      <c r="AM5265">
        <v>0</v>
      </c>
      <c r="AN5265">
        <v>1.065E-3</v>
      </c>
      <c r="AO5265">
        <v>8549163</v>
      </c>
      <c r="AP5265">
        <v>58.76</v>
      </c>
      <c r="AQ5265" t="str">
        <f t="shared" si="1066"/>
        <v>Sequest HT (A2)</v>
      </c>
      <c r="AT5265" t="str">
        <f t="shared" si="1067"/>
        <v>Sequest HT (A2</v>
      </c>
      <c r="AU5265" t="str">
        <f t="shared" si="1074"/>
        <v>st HT (</v>
      </c>
      <c r="AV5265" t="str">
        <f t="shared" si="1075"/>
        <v>st HT (</v>
      </c>
      <c r="AW5265" s="19" t="str">
        <f t="shared" si="1063"/>
        <v xml:space="preserve">st HT </v>
      </c>
      <c r="AX5265">
        <v>1.44</v>
      </c>
      <c r="AY5265" s="20">
        <f t="shared" si="1068"/>
        <v>7.2222222222222219E-4</v>
      </c>
      <c r="AZ5265">
        <v>1.0399999999999999E-3</v>
      </c>
      <c r="BA5265" s="20" t="e">
        <f t="shared" si="1069"/>
        <v>#VALUE!</v>
      </c>
      <c r="BB5265" t="s">
        <v>540</v>
      </c>
      <c r="BC5265" t="s">
        <v>541</v>
      </c>
      <c r="BD5265" s="27" t="e">
        <f t="shared" si="1070"/>
        <v>#VALUE!</v>
      </c>
      <c r="BE5265">
        <v>13.98474</v>
      </c>
      <c r="BF5265" s="27" t="e">
        <f t="shared" si="1071"/>
        <v>#VALUE!</v>
      </c>
      <c r="BG5265">
        <v>30</v>
      </c>
      <c r="BH5265">
        <v>58.648499999999999</v>
      </c>
      <c r="BI5265" s="27">
        <f t="shared" si="1072"/>
        <v>699.89854812996066</v>
      </c>
      <c r="BJ5265">
        <v>41048</v>
      </c>
      <c r="BK5265" t="s">
        <v>563</v>
      </c>
      <c r="BL5265" s="20" t="e">
        <f t="shared" si="1073"/>
        <v>#VALUE!</v>
      </c>
    </row>
    <row r="5266" spans="1:64" hidden="1" outlineLevel="2" collapsed="1" x14ac:dyDescent="0.35">
      <c r="A5266" t="s">
        <v>443</v>
      </c>
      <c r="B5266" t="s">
        <v>443</v>
      </c>
      <c r="C5266" t="b">
        <v>0</v>
      </c>
      <c r="D5266" t="s">
        <v>439</v>
      </c>
      <c r="E5266" t="s">
        <v>538</v>
      </c>
      <c r="F5266" t="s">
        <v>539</v>
      </c>
      <c r="G5266" t="s">
        <v>4309</v>
      </c>
      <c r="H5266" t="s">
        <v>443</v>
      </c>
      <c r="I5266">
        <v>1</v>
      </c>
      <c r="J5266">
        <v>2</v>
      </c>
      <c r="K5266" t="s">
        <v>4018</v>
      </c>
      <c r="L5266" t="s">
        <v>4313</v>
      </c>
      <c r="M5266">
        <v>1</v>
      </c>
      <c r="N5266">
        <v>3</v>
      </c>
      <c r="O5266">
        <v>0.74239999999999995</v>
      </c>
      <c r="P5266">
        <v>0</v>
      </c>
      <c r="Q5266">
        <v>1</v>
      </c>
      <c r="R5266">
        <v>1</v>
      </c>
      <c r="S5266">
        <v>721.70321999999999</v>
      </c>
      <c r="T5266">
        <v>2163.0950899999998</v>
      </c>
      <c r="U5266">
        <v>2163.0927999999999</v>
      </c>
      <c r="V5266">
        <v>1.06</v>
      </c>
      <c r="W5266">
        <v>7.6000000000000004E-4</v>
      </c>
      <c r="X5266" t="s">
        <v>540</v>
      </c>
      <c r="Y5266" t="s">
        <v>541</v>
      </c>
      <c r="Z5266">
        <v>37.749220000000001</v>
      </c>
      <c r="AA5266">
        <v>30</v>
      </c>
      <c r="AB5266">
        <v>58.6053</v>
      </c>
      <c r="AC5266">
        <v>41050</v>
      </c>
      <c r="AD5266" t="s">
        <v>554</v>
      </c>
      <c r="AE5266" t="s">
        <v>555</v>
      </c>
      <c r="AF5266" t="s">
        <v>443</v>
      </c>
      <c r="AG5266">
        <v>2.95</v>
      </c>
      <c r="AH5266" t="s">
        <v>443</v>
      </c>
      <c r="AI5266" t="b">
        <v>0</v>
      </c>
      <c r="AJ5266" t="s">
        <v>443</v>
      </c>
      <c r="AK5266" t="s">
        <v>443</v>
      </c>
      <c r="AL5266" t="s">
        <v>443</v>
      </c>
      <c r="AM5266">
        <v>0</v>
      </c>
      <c r="AN5266">
        <v>3.6259999999999999E-3</v>
      </c>
      <c r="AO5266">
        <v>11989319</v>
      </c>
      <c r="AP5266">
        <v>58.66</v>
      </c>
      <c r="AQ5266" t="str">
        <f t="shared" si="1066"/>
        <v>Sequest HT (A2)</v>
      </c>
      <c r="AT5266" t="str">
        <f t="shared" si="1067"/>
        <v>Sequest HT (A2</v>
      </c>
      <c r="AU5266" t="str">
        <f t="shared" si="1074"/>
        <v>st HT (</v>
      </c>
      <c r="AV5266" t="str">
        <f t="shared" si="1075"/>
        <v>st HT (</v>
      </c>
      <c r="AW5266" s="19" t="str">
        <f t="shared" si="1063"/>
        <v xml:space="preserve">st HT </v>
      </c>
      <c r="AX5266">
        <v>1.06</v>
      </c>
      <c r="AY5266" s="20">
        <f t="shared" si="1068"/>
        <v>7.1698113207547165E-4</v>
      </c>
      <c r="AZ5266">
        <v>7.6000000000000004E-4</v>
      </c>
      <c r="BA5266" s="20" t="e">
        <f t="shared" si="1069"/>
        <v>#VALUE!</v>
      </c>
      <c r="BB5266" t="s">
        <v>540</v>
      </c>
      <c r="BC5266" t="s">
        <v>541</v>
      </c>
      <c r="BD5266" s="27" t="e">
        <f t="shared" si="1070"/>
        <v>#VALUE!</v>
      </c>
      <c r="BE5266">
        <v>37.749220000000001</v>
      </c>
      <c r="BF5266" s="27" t="e">
        <f t="shared" si="1071"/>
        <v>#VALUE!</v>
      </c>
      <c r="BG5266">
        <v>30</v>
      </c>
      <c r="BH5266">
        <v>58.6053</v>
      </c>
      <c r="BI5266" s="27">
        <f t="shared" si="1072"/>
        <v>700.44859423977016</v>
      </c>
      <c r="BJ5266">
        <v>41050</v>
      </c>
      <c r="BK5266" t="s">
        <v>554</v>
      </c>
      <c r="BL5266" s="20" t="e">
        <f t="shared" si="1073"/>
        <v>#VALUE!</v>
      </c>
    </row>
    <row r="5267" spans="1:64" hidden="1" outlineLevel="2" collapsed="1" x14ac:dyDescent="0.35">
      <c r="A5267" t="s">
        <v>443</v>
      </c>
      <c r="B5267" t="s">
        <v>443</v>
      </c>
      <c r="C5267" t="b">
        <v>0</v>
      </c>
      <c r="D5267" t="s">
        <v>439</v>
      </c>
      <c r="E5267" t="s">
        <v>538</v>
      </c>
      <c r="F5267" t="s">
        <v>539</v>
      </c>
      <c r="G5267" t="s">
        <v>4309</v>
      </c>
      <c r="H5267" t="s">
        <v>443</v>
      </c>
      <c r="I5267">
        <v>1</v>
      </c>
      <c r="J5267">
        <v>2</v>
      </c>
      <c r="K5267" t="s">
        <v>4018</v>
      </c>
      <c r="L5267" t="s">
        <v>4313</v>
      </c>
      <c r="M5267">
        <v>1</v>
      </c>
      <c r="N5267">
        <v>3</v>
      </c>
      <c r="O5267">
        <v>0.71089999999999998</v>
      </c>
      <c r="P5267">
        <v>0</v>
      </c>
      <c r="Q5267">
        <v>1</v>
      </c>
      <c r="R5267">
        <v>1</v>
      </c>
      <c r="S5267">
        <v>721.70276999999999</v>
      </c>
      <c r="T5267">
        <v>2163.0937600000002</v>
      </c>
      <c r="U5267">
        <v>2163.0927999999999</v>
      </c>
      <c r="V5267">
        <v>0.44</v>
      </c>
      <c r="W5267">
        <v>3.2000000000000003E-4</v>
      </c>
      <c r="X5267" t="s">
        <v>540</v>
      </c>
      <c r="Y5267" t="s">
        <v>541</v>
      </c>
      <c r="Z5267">
        <v>21.762139999999999</v>
      </c>
      <c r="AA5267">
        <v>30</v>
      </c>
      <c r="AB5267">
        <v>58.583199999999998</v>
      </c>
      <c r="AC5267">
        <v>38754</v>
      </c>
      <c r="AD5267" t="s">
        <v>572</v>
      </c>
      <c r="AE5267" t="s">
        <v>573</v>
      </c>
      <c r="AF5267" t="s">
        <v>443</v>
      </c>
      <c r="AG5267">
        <v>2.94</v>
      </c>
      <c r="AH5267" t="s">
        <v>443</v>
      </c>
      <c r="AI5267" t="b">
        <v>0</v>
      </c>
      <c r="AJ5267" t="s">
        <v>443</v>
      </c>
      <c r="AK5267" t="s">
        <v>443</v>
      </c>
      <c r="AL5267" t="s">
        <v>443</v>
      </c>
      <c r="AM5267">
        <v>0</v>
      </c>
      <c r="AN5267">
        <v>1.2959999999999999E-2</v>
      </c>
      <c r="AO5267">
        <v>7937844.5</v>
      </c>
      <c r="AP5267">
        <v>58.77</v>
      </c>
      <c r="AQ5267" t="str">
        <f t="shared" si="1066"/>
        <v>Sequest HT (A2)</v>
      </c>
      <c r="AT5267" t="str">
        <f t="shared" si="1067"/>
        <v>Sequest HT (A2</v>
      </c>
      <c r="AU5267" t="str">
        <f t="shared" si="1074"/>
        <v>st HT (</v>
      </c>
      <c r="AV5267" t="str">
        <f t="shared" si="1075"/>
        <v>st HT (</v>
      </c>
      <c r="AW5267" s="19" t="str">
        <f t="shared" si="1063"/>
        <v xml:space="preserve">st HT </v>
      </c>
      <c r="AX5267">
        <v>0.44</v>
      </c>
      <c r="AY5267" s="20">
        <f t="shared" si="1068"/>
        <v>7.2727272727272734E-4</v>
      </c>
      <c r="AZ5267">
        <v>3.2000000000000003E-4</v>
      </c>
      <c r="BA5267" s="20" t="e">
        <f t="shared" si="1069"/>
        <v>#VALUE!</v>
      </c>
      <c r="BB5267" t="s">
        <v>540</v>
      </c>
      <c r="BC5267" t="s">
        <v>541</v>
      </c>
      <c r="BD5267" s="27" t="e">
        <f t="shared" si="1070"/>
        <v>#VALUE!</v>
      </c>
      <c r="BE5267">
        <v>21.762139999999999</v>
      </c>
      <c r="BF5267" s="27" t="e">
        <f t="shared" si="1071"/>
        <v>#VALUE!</v>
      </c>
      <c r="BG5267">
        <v>30</v>
      </c>
      <c r="BH5267">
        <v>58.583199999999998</v>
      </c>
      <c r="BI5267" s="27">
        <f t="shared" si="1072"/>
        <v>661.52070900872604</v>
      </c>
      <c r="BJ5267">
        <v>38754</v>
      </c>
      <c r="BK5267" t="s">
        <v>572</v>
      </c>
      <c r="BL5267" s="20" t="e">
        <f t="shared" si="1073"/>
        <v>#VALUE!</v>
      </c>
    </row>
    <row r="5268" spans="1:64" hidden="1" outlineLevel="1" x14ac:dyDescent="0.35">
      <c r="A5268" t="s">
        <v>443</v>
      </c>
      <c r="B5268" t="b">
        <v>0</v>
      </c>
      <c r="C5268" t="s">
        <v>439</v>
      </c>
      <c r="D5268" t="s">
        <v>4314</v>
      </c>
      <c r="E5268" t="s">
        <v>443</v>
      </c>
      <c r="F5268" t="s">
        <v>443</v>
      </c>
      <c r="G5268" t="b">
        <v>0</v>
      </c>
      <c r="H5268">
        <v>1</v>
      </c>
      <c r="I5268">
        <v>2</v>
      </c>
      <c r="J5268">
        <v>3</v>
      </c>
      <c r="K5268" t="s">
        <v>4018</v>
      </c>
      <c r="L5268" t="s">
        <v>4315</v>
      </c>
      <c r="M5268">
        <v>0</v>
      </c>
      <c r="N5268">
        <v>2006.9916900000001</v>
      </c>
      <c r="O5268">
        <v>0</v>
      </c>
      <c r="P5268">
        <v>292.2</v>
      </c>
      <c r="Q5268">
        <v>200.6</v>
      </c>
      <c r="R5268">
        <v>157.69999999999999</v>
      </c>
      <c r="S5268">
        <v>41</v>
      </c>
      <c r="T5268" t="s">
        <v>443</v>
      </c>
      <c r="U5268">
        <v>134.4</v>
      </c>
      <c r="V5268" t="s">
        <v>443</v>
      </c>
      <c r="W5268">
        <v>74.2</v>
      </c>
      <c r="X5268" t="s">
        <v>443</v>
      </c>
      <c r="Y5268" t="s">
        <v>443</v>
      </c>
      <c r="Z5268" t="s">
        <v>444</v>
      </c>
      <c r="AA5268" t="s">
        <v>439</v>
      </c>
      <c r="AB5268" t="s">
        <v>439</v>
      </c>
      <c r="AC5268" t="s">
        <v>444</v>
      </c>
      <c r="AD5268" t="s">
        <v>445</v>
      </c>
      <c r="AE5268" t="s">
        <v>444</v>
      </c>
      <c r="AF5268" t="s">
        <v>445</v>
      </c>
      <c r="AG5268" t="s">
        <v>444</v>
      </c>
      <c r="AH5268" t="s">
        <v>445</v>
      </c>
      <c r="AI5268" t="s">
        <v>439</v>
      </c>
      <c r="AJ5268" t="s">
        <v>439</v>
      </c>
      <c r="AK5268">
        <v>0</v>
      </c>
      <c r="AL5268">
        <v>0</v>
      </c>
      <c r="AM5268">
        <v>6.3170000000000001E-4</v>
      </c>
      <c r="AN5268">
        <v>3.185E-6</v>
      </c>
      <c r="AO5268">
        <v>4.38</v>
      </c>
      <c r="AP5268">
        <v>49</v>
      </c>
      <c r="AQ5268" t="str">
        <f t="shared" si="1066"/>
        <v/>
      </c>
      <c r="AR5268" t="s">
        <v>4316</v>
      </c>
      <c r="AS5268" t="s">
        <v>4317</v>
      </c>
      <c r="AT5268" t="str">
        <f t="shared" si="1067"/>
        <v/>
      </c>
      <c r="AU5268" t="str">
        <f t="shared" si="1074"/>
        <v/>
      </c>
      <c r="AV5268" t="str">
        <f t="shared" si="1075"/>
        <v/>
      </c>
      <c r="AW5268" s="19" t="str">
        <f t="shared" si="1063"/>
        <v/>
      </c>
      <c r="AX5268" t="s">
        <v>443</v>
      </c>
      <c r="AY5268" s="20" t="e">
        <f t="shared" si="1068"/>
        <v>#VALUE!</v>
      </c>
      <c r="AZ5268">
        <v>74.2</v>
      </c>
      <c r="BA5268" s="20" t="e">
        <f t="shared" si="1069"/>
        <v>#VALUE!</v>
      </c>
      <c r="BB5268" t="s">
        <v>443</v>
      </c>
      <c r="BC5268" t="s">
        <v>443</v>
      </c>
      <c r="BD5268" s="27" t="e">
        <f t="shared" si="1070"/>
        <v>#VALUE!</v>
      </c>
      <c r="BE5268" t="s">
        <v>444</v>
      </c>
      <c r="BF5268" s="27" t="e">
        <f t="shared" si="1071"/>
        <v>#VALUE!</v>
      </c>
      <c r="BG5268" t="s">
        <v>439</v>
      </c>
      <c r="BH5268" t="s">
        <v>439</v>
      </c>
      <c r="BI5268" s="27" t="e">
        <f t="shared" si="1072"/>
        <v>#VALUE!</v>
      </c>
      <c r="BJ5268" t="s">
        <v>444</v>
      </c>
      <c r="BK5268" t="s">
        <v>445</v>
      </c>
      <c r="BL5268" s="20" t="e">
        <f t="shared" si="1073"/>
        <v>#VALUE!</v>
      </c>
    </row>
    <row r="5269" spans="1:64" hidden="1" outlineLevel="2" collapsed="1" x14ac:dyDescent="0.35">
      <c r="A5269" t="s">
        <v>443</v>
      </c>
      <c r="B5269" t="s">
        <v>443</v>
      </c>
      <c r="C5269" t="s">
        <v>457</v>
      </c>
      <c r="D5269" t="s">
        <v>458</v>
      </c>
      <c r="E5269" t="s">
        <v>508</v>
      </c>
      <c r="F5269" t="s">
        <v>509</v>
      </c>
      <c r="G5269" t="s">
        <v>459</v>
      </c>
      <c r="H5269" t="s">
        <v>460</v>
      </c>
      <c r="I5269" t="s">
        <v>463</v>
      </c>
      <c r="J5269" t="s">
        <v>464</v>
      </c>
      <c r="K5269" t="s">
        <v>466</v>
      </c>
      <c r="L5269" t="s">
        <v>510</v>
      </c>
      <c r="M5269" t="s">
        <v>468</v>
      </c>
      <c r="N5269" t="s">
        <v>511</v>
      </c>
      <c r="O5269" t="s">
        <v>512</v>
      </c>
      <c r="P5269" t="s">
        <v>513</v>
      </c>
      <c r="Q5269" t="s">
        <v>514</v>
      </c>
      <c r="R5269" t="s">
        <v>515</v>
      </c>
      <c r="S5269" t="s">
        <v>516</v>
      </c>
      <c r="T5269" t="s">
        <v>517</v>
      </c>
      <c r="U5269" t="s">
        <v>469</v>
      </c>
      <c r="V5269" t="s">
        <v>518</v>
      </c>
      <c r="W5269" t="s">
        <v>519</v>
      </c>
      <c r="X5269" t="s">
        <v>520</v>
      </c>
      <c r="Y5269" t="s">
        <v>521</v>
      </c>
      <c r="Z5269" t="s">
        <v>522</v>
      </c>
      <c r="AA5269" t="s">
        <v>523</v>
      </c>
      <c r="AB5269" t="s">
        <v>524</v>
      </c>
      <c r="AC5269" t="s">
        <v>525</v>
      </c>
      <c r="AD5269" t="s">
        <v>526</v>
      </c>
      <c r="AE5269" t="s">
        <v>527</v>
      </c>
      <c r="AF5269" t="s">
        <v>480</v>
      </c>
      <c r="AG5269" t="s">
        <v>528</v>
      </c>
      <c r="AH5269" t="s">
        <v>529</v>
      </c>
      <c r="AI5269" t="s">
        <v>462</v>
      </c>
      <c r="AJ5269" t="s">
        <v>530</v>
      </c>
      <c r="AK5269" t="s">
        <v>531</v>
      </c>
      <c r="AL5269" t="s">
        <v>532</v>
      </c>
      <c r="AM5269" t="s">
        <v>533</v>
      </c>
      <c r="AN5269" t="s">
        <v>534</v>
      </c>
      <c r="AO5269" t="s">
        <v>535</v>
      </c>
      <c r="AP5269" t="s">
        <v>536</v>
      </c>
      <c r="AQ5269" t="str">
        <f t="shared" si="1066"/>
        <v>Identifying Node</v>
      </c>
      <c r="AT5269" t="str">
        <f t="shared" si="1067"/>
        <v>Identifying No</v>
      </c>
      <c r="AU5269" t="str">
        <f t="shared" si="1074"/>
        <v xml:space="preserve">ifying </v>
      </c>
      <c r="AV5269" t="str">
        <f t="shared" si="1075"/>
        <v xml:space="preserve">ifying </v>
      </c>
      <c r="AW5269" s="19" t="str">
        <f t="shared" si="1063"/>
        <v>ifying</v>
      </c>
      <c r="AX5269" t="s">
        <v>518</v>
      </c>
      <c r="AY5269" s="20" t="e">
        <f t="shared" si="1068"/>
        <v>#VALUE!</v>
      </c>
      <c r="AZ5269" t="s">
        <v>519</v>
      </c>
      <c r="BA5269" s="20" t="e">
        <f t="shared" si="1069"/>
        <v>#VALUE!</v>
      </c>
      <c r="BB5269" t="s">
        <v>520</v>
      </c>
      <c r="BC5269" t="s">
        <v>521</v>
      </c>
      <c r="BD5269" s="27" t="e">
        <f t="shared" si="1070"/>
        <v>#VALUE!</v>
      </c>
      <c r="BE5269" t="s">
        <v>522</v>
      </c>
      <c r="BF5269" s="27" t="e">
        <f t="shared" si="1071"/>
        <v>#VALUE!</v>
      </c>
      <c r="BG5269" t="s">
        <v>523</v>
      </c>
      <c r="BH5269" t="s">
        <v>524</v>
      </c>
      <c r="BI5269" s="27" t="e">
        <f t="shared" si="1072"/>
        <v>#VALUE!</v>
      </c>
      <c r="BJ5269" t="s">
        <v>525</v>
      </c>
      <c r="BK5269" t="s">
        <v>526</v>
      </c>
      <c r="BL5269" s="20" t="e">
        <f t="shared" si="1073"/>
        <v>#VALUE!</v>
      </c>
    </row>
    <row r="5270" spans="1:64" hidden="1" outlineLevel="2" collapsed="1" x14ac:dyDescent="0.35">
      <c r="A5270" t="s">
        <v>443</v>
      </c>
      <c r="B5270" t="s">
        <v>443</v>
      </c>
      <c r="C5270" t="b">
        <v>0</v>
      </c>
      <c r="D5270" t="s">
        <v>439</v>
      </c>
      <c r="E5270" t="s">
        <v>538</v>
      </c>
      <c r="F5270" t="s">
        <v>550</v>
      </c>
      <c r="G5270" t="s">
        <v>4314</v>
      </c>
      <c r="H5270" t="s">
        <v>443</v>
      </c>
      <c r="I5270">
        <v>1</v>
      </c>
      <c r="J5270">
        <v>2</v>
      </c>
      <c r="K5270" t="s">
        <v>4018</v>
      </c>
      <c r="L5270" t="s">
        <v>4313</v>
      </c>
      <c r="M5270">
        <v>0</v>
      </c>
      <c r="N5270">
        <v>2</v>
      </c>
      <c r="O5270">
        <v>0.74890000000000001</v>
      </c>
      <c r="P5270">
        <v>0</v>
      </c>
      <c r="Q5270">
        <v>1</v>
      </c>
      <c r="R5270">
        <v>1</v>
      </c>
      <c r="S5270">
        <v>1004.00072</v>
      </c>
      <c r="T5270">
        <v>2006.9941699999999</v>
      </c>
      <c r="U5270">
        <v>2006.9916900000001</v>
      </c>
      <c r="V5270">
        <v>1.23</v>
      </c>
      <c r="W5270">
        <v>1.24E-3</v>
      </c>
      <c r="X5270" t="s">
        <v>540</v>
      </c>
      <c r="Y5270" t="s">
        <v>541</v>
      </c>
      <c r="Z5270">
        <v>0</v>
      </c>
      <c r="AA5270">
        <v>28.61</v>
      </c>
      <c r="AB5270">
        <v>67.066800000000001</v>
      </c>
      <c r="AC5270">
        <v>48781</v>
      </c>
      <c r="AD5270" t="s">
        <v>554</v>
      </c>
      <c r="AE5270" t="s">
        <v>555</v>
      </c>
      <c r="AF5270" t="s">
        <v>443</v>
      </c>
      <c r="AG5270">
        <v>4.38</v>
      </c>
      <c r="AH5270" t="s">
        <v>443</v>
      </c>
      <c r="AI5270" t="b">
        <v>0</v>
      </c>
      <c r="AJ5270" t="s">
        <v>443</v>
      </c>
      <c r="AK5270" t="s">
        <v>443</v>
      </c>
      <c r="AL5270" t="s">
        <v>443</v>
      </c>
      <c r="AM5270">
        <v>0</v>
      </c>
      <c r="AN5270">
        <v>3.185E-6</v>
      </c>
      <c r="AO5270">
        <v>27354894</v>
      </c>
      <c r="AP5270">
        <v>67.02</v>
      </c>
      <c r="AQ5270" t="str">
        <f t="shared" si="1066"/>
        <v>Sequest HT (A2)</v>
      </c>
      <c r="AT5270" t="str">
        <f t="shared" si="1067"/>
        <v>Sequest HT (A2</v>
      </c>
      <c r="AU5270" t="str">
        <f t="shared" si="1074"/>
        <v>st HT (</v>
      </c>
      <c r="AV5270" t="str">
        <f t="shared" si="1075"/>
        <v>st HT (</v>
      </c>
      <c r="AW5270" s="19" t="str">
        <f t="shared" si="1063"/>
        <v xml:space="preserve">st HT </v>
      </c>
      <c r="AX5270">
        <v>1.23</v>
      </c>
      <c r="AY5270" s="20">
        <f t="shared" si="1068"/>
        <v>1.008130081300813E-3</v>
      </c>
      <c r="AZ5270">
        <v>1.24E-3</v>
      </c>
      <c r="BA5270" s="20" t="e">
        <f t="shared" si="1069"/>
        <v>#VALUE!</v>
      </c>
      <c r="BB5270" t="s">
        <v>540</v>
      </c>
      <c r="BC5270" t="s">
        <v>541</v>
      </c>
      <c r="BD5270" s="27" t="e">
        <f t="shared" si="1070"/>
        <v>#VALUE!</v>
      </c>
      <c r="BE5270">
        <v>0</v>
      </c>
      <c r="BF5270" s="27" t="e">
        <f t="shared" si="1071"/>
        <v>#VALUE!</v>
      </c>
      <c r="BG5270">
        <v>28.61</v>
      </c>
      <c r="BH5270">
        <v>67.066800000000001</v>
      </c>
      <c r="BI5270" s="27">
        <f t="shared" si="1072"/>
        <v>727.34944860944609</v>
      </c>
      <c r="BJ5270">
        <v>48781</v>
      </c>
      <c r="BK5270" t="s">
        <v>554</v>
      </c>
      <c r="BL5270" s="20" t="e">
        <f t="shared" si="1073"/>
        <v>#VALUE!</v>
      </c>
    </row>
    <row r="5271" spans="1:64" hidden="1" outlineLevel="2" collapsed="1" x14ac:dyDescent="0.35">
      <c r="A5271" t="s">
        <v>443</v>
      </c>
      <c r="B5271" t="s">
        <v>443</v>
      </c>
      <c r="C5271" t="b">
        <v>0</v>
      </c>
      <c r="D5271" t="s">
        <v>439</v>
      </c>
      <c r="E5271" t="s">
        <v>557</v>
      </c>
      <c r="F5271" t="s">
        <v>550</v>
      </c>
      <c r="G5271" t="s">
        <v>4314</v>
      </c>
      <c r="H5271" t="s">
        <v>443</v>
      </c>
      <c r="I5271">
        <v>1</v>
      </c>
      <c r="J5271">
        <v>2</v>
      </c>
      <c r="K5271" t="s">
        <v>4018</v>
      </c>
      <c r="L5271" t="s">
        <v>4313</v>
      </c>
      <c r="M5271">
        <v>0</v>
      </c>
      <c r="N5271">
        <v>2</v>
      </c>
      <c r="O5271">
        <v>1</v>
      </c>
      <c r="P5271">
        <v>0</v>
      </c>
      <c r="Q5271">
        <v>1</v>
      </c>
      <c r="R5271">
        <v>1</v>
      </c>
      <c r="S5271">
        <v>1004.00072</v>
      </c>
      <c r="T5271">
        <v>2006.9941699999999</v>
      </c>
      <c r="U5271">
        <v>2006.9916900000001</v>
      </c>
      <c r="V5271">
        <v>1.23</v>
      </c>
      <c r="W5271">
        <v>1.24E-3</v>
      </c>
      <c r="X5271" t="s">
        <v>540</v>
      </c>
      <c r="Y5271" t="s">
        <v>541</v>
      </c>
      <c r="Z5271">
        <v>0</v>
      </c>
      <c r="AA5271">
        <v>28.61</v>
      </c>
      <c r="AB5271">
        <v>67.066800000000001</v>
      </c>
      <c r="AC5271">
        <v>48781</v>
      </c>
      <c r="AD5271" t="s">
        <v>554</v>
      </c>
      <c r="AE5271" t="s">
        <v>555</v>
      </c>
      <c r="AF5271" t="s">
        <v>443</v>
      </c>
      <c r="AG5271" t="s">
        <v>443</v>
      </c>
      <c r="AH5271">
        <v>96</v>
      </c>
      <c r="AI5271" t="b">
        <v>0</v>
      </c>
      <c r="AJ5271">
        <v>53</v>
      </c>
      <c r="AK5271">
        <v>35</v>
      </c>
      <c r="AL5271">
        <v>5.42315603549042E-9</v>
      </c>
      <c r="AM5271">
        <v>0</v>
      </c>
      <c r="AN5271">
        <v>3.501E-6</v>
      </c>
      <c r="AO5271">
        <v>27354894</v>
      </c>
      <c r="AP5271">
        <v>67.02</v>
      </c>
      <c r="AQ5271" t="str">
        <f t="shared" si="1066"/>
        <v>Mascot (A5)</v>
      </c>
      <c r="AT5271" t="str">
        <f t="shared" si="1067"/>
        <v>Mascot (A5)</v>
      </c>
      <c r="AU5271" t="str">
        <f t="shared" si="1074"/>
        <v>t (A5)</v>
      </c>
      <c r="AV5271" t="str">
        <f t="shared" si="1075"/>
        <v>t (A5)</v>
      </c>
      <c r="AW5271" s="19" t="str">
        <f t="shared" si="1063"/>
        <v>t (A5)</v>
      </c>
      <c r="AX5271">
        <v>1.23</v>
      </c>
      <c r="AY5271" s="20">
        <f t="shared" si="1068"/>
        <v>1.008130081300813E-3</v>
      </c>
      <c r="AZ5271">
        <v>1.24E-3</v>
      </c>
      <c r="BA5271" s="20" t="e">
        <f t="shared" si="1069"/>
        <v>#VALUE!</v>
      </c>
      <c r="BB5271" t="s">
        <v>540</v>
      </c>
      <c r="BC5271" t="s">
        <v>541</v>
      </c>
      <c r="BD5271" s="27" t="e">
        <f t="shared" si="1070"/>
        <v>#VALUE!</v>
      </c>
      <c r="BE5271">
        <v>0</v>
      </c>
      <c r="BF5271" s="27" t="e">
        <f t="shared" si="1071"/>
        <v>#VALUE!</v>
      </c>
      <c r="BG5271">
        <v>28.61</v>
      </c>
      <c r="BH5271">
        <v>67.066800000000001</v>
      </c>
      <c r="BI5271" s="27">
        <f t="shared" si="1072"/>
        <v>727.34944860944609</v>
      </c>
      <c r="BJ5271">
        <v>48781</v>
      </c>
      <c r="BK5271" t="s">
        <v>554</v>
      </c>
      <c r="BL5271" s="20" t="e">
        <f t="shared" si="1073"/>
        <v>#VALUE!</v>
      </c>
    </row>
    <row r="5272" spans="1:64" hidden="1" outlineLevel="2" collapsed="1" x14ac:dyDescent="0.35">
      <c r="A5272" t="s">
        <v>443</v>
      </c>
      <c r="B5272" t="s">
        <v>443</v>
      </c>
      <c r="C5272" t="b">
        <v>0</v>
      </c>
      <c r="D5272" t="s">
        <v>439</v>
      </c>
      <c r="E5272" t="s">
        <v>538</v>
      </c>
      <c r="F5272" t="s">
        <v>539</v>
      </c>
      <c r="G5272" t="s">
        <v>4314</v>
      </c>
      <c r="H5272" t="s">
        <v>443</v>
      </c>
      <c r="I5272">
        <v>1</v>
      </c>
      <c r="J5272">
        <v>2</v>
      </c>
      <c r="K5272" t="s">
        <v>4018</v>
      </c>
      <c r="L5272" t="s">
        <v>4313</v>
      </c>
      <c r="M5272">
        <v>0</v>
      </c>
      <c r="N5272">
        <v>2</v>
      </c>
      <c r="O5272">
        <v>0.84009999999999996</v>
      </c>
      <c r="P5272">
        <v>0</v>
      </c>
      <c r="Q5272">
        <v>1</v>
      </c>
      <c r="R5272">
        <v>1</v>
      </c>
      <c r="S5272">
        <v>1003.9965</v>
      </c>
      <c r="T5272">
        <v>2006.9857099999999</v>
      </c>
      <c r="U5272">
        <v>2006.9916900000001</v>
      </c>
      <c r="V5272">
        <v>-2.98</v>
      </c>
      <c r="W5272">
        <v>-2.99E-3</v>
      </c>
      <c r="X5272" t="s">
        <v>540</v>
      </c>
      <c r="Y5272" t="s">
        <v>541</v>
      </c>
      <c r="Z5272">
        <v>0</v>
      </c>
      <c r="AA5272">
        <v>30</v>
      </c>
      <c r="AB5272">
        <v>66.974199999999996</v>
      </c>
      <c r="AC5272">
        <v>48932</v>
      </c>
      <c r="AD5272" t="s">
        <v>551</v>
      </c>
      <c r="AE5272" t="s">
        <v>552</v>
      </c>
      <c r="AF5272" t="s">
        <v>443</v>
      </c>
      <c r="AG5272">
        <v>3.69</v>
      </c>
      <c r="AH5272" t="s">
        <v>443</v>
      </c>
      <c r="AI5272" t="b">
        <v>0</v>
      </c>
      <c r="AJ5272" t="s">
        <v>443</v>
      </c>
      <c r="AK5272" t="s">
        <v>443</v>
      </c>
      <c r="AL5272" t="s">
        <v>443</v>
      </c>
      <c r="AM5272">
        <v>0</v>
      </c>
      <c r="AN5272">
        <v>1.042E-4</v>
      </c>
      <c r="AO5272">
        <v>24097982</v>
      </c>
      <c r="AP5272">
        <v>66.94</v>
      </c>
      <c r="AQ5272" t="str">
        <f t="shared" si="1066"/>
        <v>Sequest HT (A2)</v>
      </c>
      <c r="AT5272" t="str">
        <f t="shared" si="1067"/>
        <v>Sequest HT (A2</v>
      </c>
      <c r="AU5272" t="str">
        <f t="shared" si="1074"/>
        <v>st HT (</v>
      </c>
      <c r="AV5272" t="str">
        <f t="shared" si="1075"/>
        <v>st HT (</v>
      </c>
      <c r="AW5272" s="19" t="str">
        <f t="shared" si="1063"/>
        <v xml:space="preserve">st HT </v>
      </c>
      <c r="AX5272">
        <v>-2.98</v>
      </c>
      <c r="AY5272" s="20">
        <f t="shared" si="1068"/>
        <v>1.0033557046979866E-3</v>
      </c>
      <c r="AZ5272">
        <v>-2.99E-3</v>
      </c>
      <c r="BA5272" s="20" t="e">
        <f t="shared" si="1069"/>
        <v>#VALUE!</v>
      </c>
      <c r="BB5272" t="s">
        <v>540</v>
      </c>
      <c r="BC5272" t="s">
        <v>541</v>
      </c>
      <c r="BD5272" s="27" t="e">
        <f t="shared" si="1070"/>
        <v>#VALUE!</v>
      </c>
      <c r="BE5272">
        <v>0</v>
      </c>
      <c r="BF5272" s="27" t="e">
        <f t="shared" si="1071"/>
        <v>#VALUE!</v>
      </c>
      <c r="BG5272">
        <v>30</v>
      </c>
      <c r="BH5272">
        <v>66.974199999999996</v>
      </c>
      <c r="BI5272" s="27">
        <f t="shared" si="1072"/>
        <v>730.60969746559124</v>
      </c>
      <c r="BJ5272">
        <v>48932</v>
      </c>
      <c r="BK5272" t="s">
        <v>551</v>
      </c>
      <c r="BL5272" s="20" t="e">
        <f t="shared" si="1073"/>
        <v>#VALUE!</v>
      </c>
    </row>
    <row r="5273" spans="1:64" collapsed="1" x14ac:dyDescent="0.35">
      <c r="A5273" t="b">
        <v>0</v>
      </c>
      <c r="B5273" t="s">
        <v>439</v>
      </c>
      <c r="C5273" t="s">
        <v>440</v>
      </c>
      <c r="D5273" t="s">
        <v>4318</v>
      </c>
      <c r="E5273" t="s">
        <v>4319</v>
      </c>
      <c r="F5273">
        <v>0</v>
      </c>
      <c r="G5273" t="b">
        <v>0</v>
      </c>
      <c r="H5273">
        <v>3.5990000000000002</v>
      </c>
      <c r="I5273">
        <v>1</v>
      </c>
      <c r="J5273">
        <v>1</v>
      </c>
      <c r="K5273">
        <v>1</v>
      </c>
      <c r="L5273">
        <v>1</v>
      </c>
      <c r="M5273">
        <v>1</v>
      </c>
      <c r="N5273">
        <v>1048</v>
      </c>
      <c r="O5273">
        <v>116</v>
      </c>
      <c r="P5273">
        <v>5.68</v>
      </c>
      <c r="Q5273">
        <v>61</v>
      </c>
      <c r="R5273" t="s">
        <v>443</v>
      </c>
      <c r="S5273">
        <v>1</v>
      </c>
      <c r="T5273" t="s">
        <v>443</v>
      </c>
      <c r="U5273">
        <v>0</v>
      </c>
      <c r="V5273" t="s">
        <v>443</v>
      </c>
      <c r="W5273" t="s">
        <v>443</v>
      </c>
      <c r="X5273" t="s">
        <v>443</v>
      </c>
      <c r="Y5273">
        <v>50.7</v>
      </c>
      <c r="Z5273" t="s">
        <v>443</v>
      </c>
      <c r="AA5273">
        <v>482.9</v>
      </c>
      <c r="AB5273">
        <v>109.2</v>
      </c>
      <c r="AC5273">
        <v>257.2</v>
      </c>
      <c r="AD5273" t="s">
        <v>443</v>
      </c>
      <c r="AE5273" t="s">
        <v>445</v>
      </c>
      <c r="AF5273" t="s">
        <v>445</v>
      </c>
      <c r="AG5273" t="s">
        <v>445</v>
      </c>
      <c r="AH5273" t="s">
        <v>444</v>
      </c>
      <c r="AI5273" t="s">
        <v>445</v>
      </c>
      <c r="AJ5273" t="s">
        <v>439</v>
      </c>
      <c r="AK5273" t="s">
        <v>444</v>
      </c>
      <c r="AL5273" t="s">
        <v>444</v>
      </c>
      <c r="AM5273" t="s">
        <v>445</v>
      </c>
      <c r="AN5273" t="s">
        <v>443</v>
      </c>
      <c r="AQ5273" t="str">
        <f t="shared" si="1066"/>
        <v>06 GN=ITGAV PE=1 SV=2</v>
      </c>
      <c r="AT5273" t="str">
        <f t="shared" si="1067"/>
        <v>06 GN=ITGAV PE</v>
      </c>
      <c r="AU5273" t="str">
        <f>MID(AT5273, 7, 7)</f>
        <v>ITGAV P</v>
      </c>
      <c r="AV5273" t="str">
        <f>LEFT(AU5273, 6)</f>
        <v xml:space="preserve">ITGAV </v>
      </c>
      <c r="AW5273" s="19" t="str">
        <f t="shared" si="1063"/>
        <v xml:space="preserve">ITGAV </v>
      </c>
      <c r="AX5273" t="s">
        <v>443</v>
      </c>
      <c r="AY5273" s="20" t="e">
        <f t="shared" si="1068"/>
        <v>#VALUE!</v>
      </c>
      <c r="AZ5273" t="s">
        <v>443</v>
      </c>
      <c r="BA5273" s="20" t="e">
        <f t="shared" si="1069"/>
        <v>#VALUE!</v>
      </c>
      <c r="BB5273" t="s">
        <v>443</v>
      </c>
      <c r="BC5273">
        <v>50.7</v>
      </c>
      <c r="BD5273" s="20" t="e">
        <f t="shared" si="1070"/>
        <v>#VALUE!</v>
      </c>
      <c r="BE5273" t="s">
        <v>443</v>
      </c>
      <c r="BF5273" s="27">
        <f t="shared" si="1071"/>
        <v>9.5246548323471387</v>
      </c>
      <c r="BG5273">
        <v>482.9</v>
      </c>
      <c r="BH5273">
        <v>109.2</v>
      </c>
      <c r="BI5273" s="27">
        <f t="shared" si="1072"/>
        <v>2.3553113553113549</v>
      </c>
      <c r="BJ5273">
        <v>257.2</v>
      </c>
      <c r="BK5273" t="s">
        <v>443</v>
      </c>
      <c r="BL5273" s="20" t="e">
        <f t="shared" si="1073"/>
        <v>#VALUE!</v>
      </c>
    </row>
    <row r="5274" spans="1:64" hidden="1" outlineLevel="1" collapsed="1" x14ac:dyDescent="0.35">
      <c r="A5274" t="s">
        <v>443</v>
      </c>
      <c r="B5274" t="s">
        <v>457</v>
      </c>
      <c r="C5274" t="s">
        <v>458</v>
      </c>
      <c r="D5274" t="s">
        <v>459</v>
      </c>
      <c r="E5274" t="s">
        <v>460</v>
      </c>
      <c r="F5274" t="s">
        <v>461</v>
      </c>
      <c r="G5274" t="s">
        <v>462</v>
      </c>
      <c r="H5274" t="s">
        <v>463</v>
      </c>
      <c r="I5274" t="s">
        <v>464</v>
      </c>
      <c r="J5274" t="s">
        <v>465</v>
      </c>
      <c r="K5274" t="s">
        <v>466</v>
      </c>
      <c r="L5274" t="s">
        <v>467</v>
      </c>
      <c r="M5274" t="s">
        <v>468</v>
      </c>
      <c r="N5274" t="s">
        <v>469</v>
      </c>
      <c r="O5274" t="s">
        <v>470</v>
      </c>
      <c r="P5274" t="s">
        <v>471</v>
      </c>
      <c r="Q5274" t="s">
        <v>472</v>
      </c>
      <c r="R5274" t="s">
        <v>473</v>
      </c>
      <c r="S5274" t="s">
        <v>474</v>
      </c>
      <c r="T5274" t="s">
        <v>475</v>
      </c>
      <c r="U5274" t="s">
        <v>476</v>
      </c>
      <c r="V5274" t="s">
        <v>477</v>
      </c>
      <c r="W5274" t="s">
        <v>478</v>
      </c>
      <c r="X5274" t="s">
        <v>479</v>
      </c>
      <c r="Y5274" t="s">
        <v>480</v>
      </c>
      <c r="Z5274" t="s">
        <v>481</v>
      </c>
      <c r="AA5274" t="s">
        <v>482</v>
      </c>
      <c r="AB5274" t="s">
        <v>483</v>
      </c>
      <c r="AC5274" t="s">
        <v>484</v>
      </c>
      <c r="AD5274" t="s">
        <v>485</v>
      </c>
      <c r="AE5274" t="s">
        <v>486</v>
      </c>
      <c r="AF5274" t="s">
        <v>487</v>
      </c>
      <c r="AG5274" t="s">
        <v>488</v>
      </c>
      <c r="AH5274" t="s">
        <v>489</v>
      </c>
      <c r="AI5274" t="s">
        <v>490</v>
      </c>
      <c r="AJ5274" t="s">
        <v>491</v>
      </c>
      <c r="AK5274" t="s">
        <v>492</v>
      </c>
      <c r="AL5274" t="s">
        <v>493</v>
      </c>
      <c r="AM5274" t="s">
        <v>494</v>
      </c>
      <c r="AN5274" t="s">
        <v>495</v>
      </c>
      <c r="AO5274" t="s">
        <v>496</v>
      </c>
      <c r="AP5274" t="s">
        <v>497</v>
      </c>
      <c r="AQ5274" t="str">
        <f t="shared" si="1066"/>
        <v>Modifications</v>
      </c>
      <c r="AR5274" t="s">
        <v>498</v>
      </c>
      <c r="AS5274" t="s">
        <v>499</v>
      </c>
      <c r="AT5274" t="str">
        <f t="shared" si="1067"/>
        <v>Modifications</v>
      </c>
      <c r="AU5274" t="str">
        <f t="shared" ref="AU5274:AU5284" si="1076">MID(AT5274, 6, 7)</f>
        <v>ication</v>
      </c>
      <c r="AV5274" t="str">
        <f t="shared" ref="AV5274:AV5284" si="1077">MID(AT5274, 6, 7)</f>
        <v>ication</v>
      </c>
      <c r="AW5274" s="19" t="str">
        <f t="shared" si="1063"/>
        <v>icatio</v>
      </c>
      <c r="AX5274" t="s">
        <v>477</v>
      </c>
      <c r="AY5274" s="20" t="e">
        <f t="shared" si="1068"/>
        <v>#VALUE!</v>
      </c>
      <c r="AZ5274" t="s">
        <v>478</v>
      </c>
      <c r="BA5274" s="20" t="e">
        <f t="shared" si="1069"/>
        <v>#VALUE!</v>
      </c>
      <c r="BB5274" t="s">
        <v>479</v>
      </c>
      <c r="BC5274" t="s">
        <v>480</v>
      </c>
      <c r="BD5274" s="27" t="e">
        <f t="shared" si="1070"/>
        <v>#VALUE!</v>
      </c>
      <c r="BE5274" t="s">
        <v>481</v>
      </c>
      <c r="BF5274" s="27" t="e">
        <f t="shared" si="1071"/>
        <v>#VALUE!</v>
      </c>
      <c r="BG5274" t="s">
        <v>482</v>
      </c>
      <c r="BH5274" t="s">
        <v>483</v>
      </c>
      <c r="BI5274" s="27" t="e">
        <f t="shared" si="1072"/>
        <v>#VALUE!</v>
      </c>
      <c r="BJ5274" t="s">
        <v>484</v>
      </c>
      <c r="BK5274" t="s">
        <v>485</v>
      </c>
      <c r="BL5274" s="20" t="e">
        <f t="shared" si="1073"/>
        <v>#VALUE!</v>
      </c>
    </row>
    <row r="5275" spans="1:64" hidden="1" outlineLevel="1" x14ac:dyDescent="0.35">
      <c r="A5275" t="s">
        <v>443</v>
      </c>
      <c r="B5275" t="b">
        <v>0</v>
      </c>
      <c r="C5275" t="s">
        <v>439</v>
      </c>
      <c r="D5275" t="s">
        <v>4320</v>
      </c>
      <c r="E5275" t="s">
        <v>1038</v>
      </c>
      <c r="F5275" t="s">
        <v>443</v>
      </c>
      <c r="G5275" t="b">
        <v>0</v>
      </c>
      <c r="H5275">
        <v>1</v>
      </c>
      <c r="I5275">
        <v>2</v>
      </c>
      <c r="J5275">
        <v>1</v>
      </c>
      <c r="K5275" t="s">
        <v>2054</v>
      </c>
      <c r="L5275" t="s">
        <v>4321</v>
      </c>
      <c r="M5275">
        <v>0</v>
      </c>
      <c r="N5275">
        <v>1441.6416400000001</v>
      </c>
      <c r="O5275">
        <v>0</v>
      </c>
      <c r="P5275" t="s">
        <v>443</v>
      </c>
      <c r="Q5275">
        <v>57.4</v>
      </c>
      <c r="R5275">
        <v>38.6</v>
      </c>
      <c r="S5275">
        <v>171.6</v>
      </c>
      <c r="T5275">
        <v>361.5</v>
      </c>
      <c r="U5275" t="s">
        <v>443</v>
      </c>
      <c r="V5275">
        <v>207.4</v>
      </c>
      <c r="W5275">
        <v>63.4</v>
      </c>
      <c r="X5275" t="s">
        <v>443</v>
      </c>
      <c r="Y5275" t="s">
        <v>443</v>
      </c>
      <c r="Z5275" t="s">
        <v>445</v>
      </c>
      <c r="AA5275" t="s">
        <v>444</v>
      </c>
      <c r="AB5275" t="s">
        <v>444</v>
      </c>
      <c r="AC5275" t="s">
        <v>444</v>
      </c>
      <c r="AD5275" t="s">
        <v>439</v>
      </c>
      <c r="AE5275" t="s">
        <v>445</v>
      </c>
      <c r="AF5275" t="s">
        <v>444</v>
      </c>
      <c r="AG5275" t="s">
        <v>444</v>
      </c>
      <c r="AH5275" t="s">
        <v>445</v>
      </c>
      <c r="AI5275" t="s">
        <v>439</v>
      </c>
      <c r="AJ5275" t="s">
        <v>439</v>
      </c>
      <c r="AK5275">
        <v>0</v>
      </c>
      <c r="AL5275">
        <v>0</v>
      </c>
      <c r="AM5275">
        <v>6.1609999999999998E-3</v>
      </c>
      <c r="AN5275">
        <v>3.614E-3</v>
      </c>
      <c r="AO5275">
        <v>2.9</v>
      </c>
      <c r="AP5275">
        <v>37</v>
      </c>
      <c r="AQ5275" t="str">
        <f t="shared" si="1066"/>
        <v>Carbamidomethyl [C10]</v>
      </c>
      <c r="AR5275" t="s">
        <v>4322</v>
      </c>
      <c r="AS5275" t="s">
        <v>4323</v>
      </c>
      <c r="AT5275" t="str">
        <f t="shared" si="1067"/>
        <v>Carbamidomethy</v>
      </c>
      <c r="AU5275" t="str">
        <f t="shared" si="1076"/>
        <v>midomet</v>
      </c>
      <c r="AV5275" t="str">
        <f t="shared" si="1077"/>
        <v>midomet</v>
      </c>
      <c r="AW5275" s="19" t="str">
        <f t="shared" si="1063"/>
        <v>midome</v>
      </c>
      <c r="AX5275">
        <v>207.4</v>
      </c>
      <c r="AY5275" s="20">
        <f t="shared" si="1068"/>
        <v>0.30568948891031822</v>
      </c>
      <c r="AZ5275">
        <v>63.4</v>
      </c>
      <c r="BA5275" s="20" t="e">
        <f t="shared" si="1069"/>
        <v>#VALUE!</v>
      </c>
      <c r="BB5275" t="s">
        <v>443</v>
      </c>
      <c r="BC5275" t="s">
        <v>443</v>
      </c>
      <c r="BD5275" s="27" t="e">
        <f t="shared" si="1070"/>
        <v>#VALUE!</v>
      </c>
      <c r="BE5275" t="s">
        <v>445</v>
      </c>
      <c r="BF5275" s="27" t="e">
        <f t="shared" si="1071"/>
        <v>#VALUE!</v>
      </c>
      <c r="BG5275" t="s">
        <v>444</v>
      </c>
      <c r="BH5275" t="s">
        <v>444</v>
      </c>
      <c r="BI5275" s="27" t="e">
        <f t="shared" si="1072"/>
        <v>#VALUE!</v>
      </c>
      <c r="BJ5275" t="s">
        <v>444</v>
      </c>
      <c r="BK5275" t="s">
        <v>439</v>
      </c>
      <c r="BL5275" s="20" t="e">
        <f t="shared" si="1073"/>
        <v>#VALUE!</v>
      </c>
    </row>
    <row r="5276" spans="1:64" hidden="1" outlineLevel="2" collapsed="1" x14ac:dyDescent="0.35">
      <c r="A5276" t="s">
        <v>443</v>
      </c>
      <c r="B5276" t="s">
        <v>443</v>
      </c>
      <c r="C5276" t="s">
        <v>457</v>
      </c>
      <c r="D5276" t="s">
        <v>458</v>
      </c>
      <c r="E5276" t="s">
        <v>508</v>
      </c>
      <c r="F5276" t="s">
        <v>509</v>
      </c>
      <c r="G5276" t="s">
        <v>459</v>
      </c>
      <c r="H5276" t="s">
        <v>460</v>
      </c>
      <c r="I5276" t="s">
        <v>463</v>
      </c>
      <c r="J5276" t="s">
        <v>464</v>
      </c>
      <c r="K5276" t="s">
        <v>466</v>
      </c>
      <c r="L5276" t="s">
        <v>510</v>
      </c>
      <c r="M5276" t="s">
        <v>468</v>
      </c>
      <c r="N5276" t="s">
        <v>511</v>
      </c>
      <c r="O5276" t="s">
        <v>512</v>
      </c>
      <c r="P5276" t="s">
        <v>513</v>
      </c>
      <c r="Q5276" t="s">
        <v>514</v>
      </c>
      <c r="R5276" t="s">
        <v>515</v>
      </c>
      <c r="S5276" t="s">
        <v>516</v>
      </c>
      <c r="T5276" t="s">
        <v>517</v>
      </c>
      <c r="U5276" t="s">
        <v>469</v>
      </c>
      <c r="V5276" t="s">
        <v>518</v>
      </c>
      <c r="W5276" t="s">
        <v>519</v>
      </c>
      <c r="X5276" t="s">
        <v>520</v>
      </c>
      <c r="Y5276" t="s">
        <v>521</v>
      </c>
      <c r="Z5276" t="s">
        <v>522</v>
      </c>
      <c r="AA5276" t="s">
        <v>523</v>
      </c>
      <c r="AB5276" t="s">
        <v>524</v>
      </c>
      <c r="AC5276" t="s">
        <v>525</v>
      </c>
      <c r="AD5276" t="s">
        <v>526</v>
      </c>
      <c r="AE5276" t="s">
        <v>527</v>
      </c>
      <c r="AF5276" t="s">
        <v>480</v>
      </c>
      <c r="AG5276" t="s">
        <v>528</v>
      </c>
      <c r="AH5276" t="s">
        <v>529</v>
      </c>
      <c r="AI5276" t="s">
        <v>462</v>
      </c>
      <c r="AJ5276" t="s">
        <v>530</v>
      </c>
      <c r="AK5276" t="s">
        <v>531</v>
      </c>
      <c r="AL5276" t="s">
        <v>532</v>
      </c>
      <c r="AM5276" t="s">
        <v>533</v>
      </c>
      <c r="AN5276" t="s">
        <v>534</v>
      </c>
      <c r="AO5276" t="s">
        <v>535</v>
      </c>
      <c r="AP5276" t="s">
        <v>536</v>
      </c>
      <c r="AQ5276" t="str">
        <f t="shared" si="1066"/>
        <v>Identifying Node</v>
      </c>
      <c r="AT5276" t="str">
        <f t="shared" si="1067"/>
        <v>Identifying No</v>
      </c>
      <c r="AU5276" t="str">
        <f t="shared" si="1076"/>
        <v xml:space="preserve">ifying </v>
      </c>
      <c r="AV5276" t="str">
        <f t="shared" si="1077"/>
        <v xml:space="preserve">ifying </v>
      </c>
      <c r="AW5276" s="19" t="str">
        <f t="shared" si="1063"/>
        <v>ifying</v>
      </c>
      <c r="AX5276" t="s">
        <v>518</v>
      </c>
      <c r="AY5276" s="20" t="e">
        <f t="shared" si="1068"/>
        <v>#VALUE!</v>
      </c>
      <c r="AZ5276" t="s">
        <v>519</v>
      </c>
      <c r="BA5276" s="20" t="e">
        <f t="shared" si="1069"/>
        <v>#VALUE!</v>
      </c>
      <c r="BB5276" t="s">
        <v>520</v>
      </c>
      <c r="BC5276" t="s">
        <v>521</v>
      </c>
      <c r="BD5276" s="27" t="e">
        <f t="shared" si="1070"/>
        <v>#VALUE!</v>
      </c>
      <c r="BE5276" t="s">
        <v>522</v>
      </c>
      <c r="BF5276" s="27" t="e">
        <f t="shared" si="1071"/>
        <v>#VALUE!</v>
      </c>
      <c r="BG5276" t="s">
        <v>523</v>
      </c>
      <c r="BH5276" t="s">
        <v>524</v>
      </c>
      <c r="BI5276" s="27" t="e">
        <f t="shared" si="1072"/>
        <v>#VALUE!</v>
      </c>
      <c r="BJ5276" t="s">
        <v>525</v>
      </c>
      <c r="BK5276" t="s">
        <v>526</v>
      </c>
      <c r="BL5276" s="20" t="e">
        <f t="shared" si="1073"/>
        <v>#VALUE!</v>
      </c>
    </row>
    <row r="5277" spans="1:64" hidden="1" outlineLevel="2" collapsed="1" x14ac:dyDescent="0.35">
      <c r="A5277" t="s">
        <v>443</v>
      </c>
      <c r="B5277" t="s">
        <v>443</v>
      </c>
      <c r="C5277" t="b">
        <v>0</v>
      </c>
      <c r="D5277" t="s">
        <v>439</v>
      </c>
      <c r="E5277" t="s">
        <v>538</v>
      </c>
      <c r="F5277" t="s">
        <v>539</v>
      </c>
      <c r="G5277" t="s">
        <v>4324</v>
      </c>
      <c r="H5277" t="s">
        <v>1043</v>
      </c>
      <c r="I5277">
        <v>1</v>
      </c>
      <c r="J5277">
        <v>2</v>
      </c>
      <c r="K5277" t="s">
        <v>2054</v>
      </c>
      <c r="L5277" t="s">
        <v>4325</v>
      </c>
      <c r="M5277">
        <v>0</v>
      </c>
      <c r="N5277">
        <v>2</v>
      </c>
      <c r="O5277">
        <v>8.2799999999999999E-2</v>
      </c>
      <c r="P5277">
        <v>0</v>
      </c>
      <c r="Q5277">
        <v>1</v>
      </c>
      <c r="R5277">
        <v>1</v>
      </c>
      <c r="S5277">
        <v>721.32339000000002</v>
      </c>
      <c r="T5277">
        <v>1441.6395</v>
      </c>
      <c r="U5277">
        <v>1441.6416400000001</v>
      </c>
      <c r="V5277">
        <v>-1.49</v>
      </c>
      <c r="W5277">
        <v>-1.07E-3</v>
      </c>
      <c r="X5277" t="s">
        <v>540</v>
      </c>
      <c r="Y5277" t="s">
        <v>541</v>
      </c>
      <c r="Z5277">
        <v>62.70093</v>
      </c>
      <c r="AA5277">
        <v>28.591999999999999</v>
      </c>
      <c r="AB5277">
        <v>55.530299999999997</v>
      </c>
      <c r="AC5277">
        <v>37977</v>
      </c>
      <c r="AD5277" t="s">
        <v>542</v>
      </c>
      <c r="AE5277" t="s">
        <v>543</v>
      </c>
      <c r="AF5277" t="s">
        <v>443</v>
      </c>
      <c r="AG5277">
        <v>2.9</v>
      </c>
      <c r="AH5277" t="s">
        <v>443</v>
      </c>
      <c r="AI5277" t="b">
        <v>0</v>
      </c>
      <c r="AJ5277" t="s">
        <v>443</v>
      </c>
      <c r="AK5277" t="s">
        <v>443</v>
      </c>
      <c r="AL5277" t="s">
        <v>443</v>
      </c>
      <c r="AM5277">
        <v>0</v>
      </c>
      <c r="AN5277">
        <v>3.614E-3</v>
      </c>
      <c r="AO5277">
        <v>8334234</v>
      </c>
      <c r="AP5277">
        <v>55.46</v>
      </c>
      <c r="AQ5277" t="str">
        <f t="shared" si="1066"/>
        <v>Sequest HT (A2)</v>
      </c>
      <c r="AT5277" t="str">
        <f t="shared" si="1067"/>
        <v>Sequest HT (A2</v>
      </c>
      <c r="AU5277" t="str">
        <f t="shared" si="1076"/>
        <v>st HT (</v>
      </c>
      <c r="AV5277" t="str">
        <f t="shared" si="1077"/>
        <v>st HT (</v>
      </c>
      <c r="AW5277" s="19" t="str">
        <f t="shared" si="1063"/>
        <v xml:space="preserve">st HT </v>
      </c>
      <c r="AX5277">
        <v>-1.49</v>
      </c>
      <c r="AY5277" s="20">
        <f t="shared" si="1068"/>
        <v>7.1812080536912755E-4</v>
      </c>
      <c r="AZ5277">
        <v>-1.07E-3</v>
      </c>
      <c r="BA5277" s="20" t="e">
        <f t="shared" si="1069"/>
        <v>#VALUE!</v>
      </c>
      <c r="BB5277" t="s">
        <v>540</v>
      </c>
      <c r="BC5277" t="s">
        <v>541</v>
      </c>
      <c r="BD5277" s="27" t="e">
        <f t="shared" si="1070"/>
        <v>#VALUE!</v>
      </c>
      <c r="BE5277">
        <v>62.70093</v>
      </c>
      <c r="BF5277" s="27" t="e">
        <f t="shared" si="1071"/>
        <v>#VALUE!</v>
      </c>
      <c r="BG5277">
        <v>28.591999999999999</v>
      </c>
      <c r="BH5277">
        <v>55.530299999999997</v>
      </c>
      <c r="BI5277" s="27">
        <f t="shared" si="1072"/>
        <v>683.89689953052664</v>
      </c>
      <c r="BJ5277">
        <v>37977</v>
      </c>
      <c r="BK5277" t="s">
        <v>542</v>
      </c>
      <c r="BL5277" s="20" t="e">
        <f t="shared" si="1073"/>
        <v>#VALUE!</v>
      </c>
    </row>
    <row r="5278" spans="1:64" hidden="1" outlineLevel="1" x14ac:dyDescent="0.35">
      <c r="A5278" t="s">
        <v>443</v>
      </c>
      <c r="B5278" t="b">
        <v>0</v>
      </c>
      <c r="C5278" t="s">
        <v>439</v>
      </c>
      <c r="D5278" t="s">
        <v>4326</v>
      </c>
      <c r="E5278" t="s">
        <v>443</v>
      </c>
      <c r="F5278" t="s">
        <v>443</v>
      </c>
      <c r="G5278" t="b">
        <v>0</v>
      </c>
      <c r="H5278">
        <v>1</v>
      </c>
      <c r="I5278">
        <v>1</v>
      </c>
      <c r="J5278">
        <v>5</v>
      </c>
      <c r="K5278" t="s">
        <v>2054</v>
      </c>
      <c r="L5278" t="s">
        <v>4327</v>
      </c>
      <c r="M5278">
        <v>0</v>
      </c>
      <c r="N5278">
        <v>1256.61574</v>
      </c>
      <c r="O5278">
        <v>0</v>
      </c>
      <c r="P5278">
        <v>75.099999999999994</v>
      </c>
      <c r="Q5278">
        <v>110.4</v>
      </c>
      <c r="R5278">
        <v>137.6</v>
      </c>
      <c r="S5278">
        <v>158.9</v>
      </c>
      <c r="T5278">
        <v>233</v>
      </c>
      <c r="U5278">
        <v>77.8</v>
      </c>
      <c r="V5278">
        <v>42.4</v>
      </c>
      <c r="W5278">
        <v>64.7</v>
      </c>
      <c r="X5278" t="s">
        <v>443</v>
      </c>
      <c r="Y5278" t="s">
        <v>443</v>
      </c>
      <c r="Z5278" t="s">
        <v>444</v>
      </c>
      <c r="AA5278" t="s">
        <v>439</v>
      </c>
      <c r="AB5278" t="s">
        <v>439</v>
      </c>
      <c r="AC5278" t="s">
        <v>439</v>
      </c>
      <c r="AD5278" t="s">
        <v>444</v>
      </c>
      <c r="AE5278" t="s">
        <v>444</v>
      </c>
      <c r="AF5278" t="s">
        <v>444</v>
      </c>
      <c r="AG5278" t="s">
        <v>444</v>
      </c>
      <c r="AH5278" t="s">
        <v>445</v>
      </c>
      <c r="AI5278" t="s">
        <v>439</v>
      </c>
      <c r="AJ5278" t="s">
        <v>439</v>
      </c>
      <c r="AK5278">
        <v>0</v>
      </c>
      <c r="AL5278">
        <v>0</v>
      </c>
      <c r="AM5278">
        <v>1.438E-3</v>
      </c>
      <c r="AN5278">
        <v>1.795E-4</v>
      </c>
      <c r="AO5278">
        <v>2.44</v>
      </c>
      <c r="AP5278">
        <v>55</v>
      </c>
      <c r="AQ5278" t="str">
        <f t="shared" si="1066"/>
        <v/>
      </c>
      <c r="AR5278" t="s">
        <v>4328</v>
      </c>
      <c r="AS5278" t="s">
        <v>2427</v>
      </c>
      <c r="AT5278" t="str">
        <f t="shared" si="1067"/>
        <v/>
      </c>
      <c r="AU5278" t="str">
        <f t="shared" si="1076"/>
        <v/>
      </c>
      <c r="AV5278" t="str">
        <f t="shared" si="1077"/>
        <v/>
      </c>
      <c r="AW5278" s="19" t="str">
        <f t="shared" si="1063"/>
        <v/>
      </c>
      <c r="AX5278">
        <v>42.4</v>
      </c>
      <c r="AY5278" s="20">
        <f t="shared" si="1068"/>
        <v>1.5259433962264153</v>
      </c>
      <c r="AZ5278">
        <v>64.7</v>
      </c>
      <c r="BA5278" s="20" t="e">
        <f t="shared" si="1069"/>
        <v>#VALUE!</v>
      </c>
      <c r="BB5278" t="s">
        <v>443</v>
      </c>
      <c r="BC5278" t="s">
        <v>443</v>
      </c>
      <c r="BD5278" s="27" t="e">
        <f t="shared" si="1070"/>
        <v>#VALUE!</v>
      </c>
      <c r="BE5278" t="s">
        <v>444</v>
      </c>
      <c r="BF5278" s="27" t="e">
        <f t="shared" si="1071"/>
        <v>#VALUE!</v>
      </c>
      <c r="BG5278" t="s">
        <v>439</v>
      </c>
      <c r="BH5278" t="s">
        <v>439</v>
      </c>
      <c r="BI5278" s="27" t="e">
        <f t="shared" si="1072"/>
        <v>#VALUE!</v>
      </c>
      <c r="BJ5278" t="s">
        <v>439</v>
      </c>
      <c r="BK5278" t="s">
        <v>444</v>
      </c>
      <c r="BL5278" s="20" t="e">
        <f t="shared" si="1073"/>
        <v>#VALUE!</v>
      </c>
    </row>
    <row r="5279" spans="1:64" hidden="1" outlineLevel="2" collapsed="1" x14ac:dyDescent="0.35">
      <c r="A5279" t="s">
        <v>443</v>
      </c>
      <c r="B5279" t="s">
        <v>443</v>
      </c>
      <c r="C5279" t="s">
        <v>457</v>
      </c>
      <c r="D5279" t="s">
        <v>458</v>
      </c>
      <c r="E5279" t="s">
        <v>508</v>
      </c>
      <c r="F5279" t="s">
        <v>509</v>
      </c>
      <c r="G5279" t="s">
        <v>459</v>
      </c>
      <c r="H5279" t="s">
        <v>460</v>
      </c>
      <c r="I5279" t="s">
        <v>463</v>
      </c>
      <c r="J5279" t="s">
        <v>464</v>
      </c>
      <c r="K5279" t="s">
        <v>466</v>
      </c>
      <c r="L5279" t="s">
        <v>510</v>
      </c>
      <c r="M5279" t="s">
        <v>468</v>
      </c>
      <c r="N5279" t="s">
        <v>511</v>
      </c>
      <c r="O5279" t="s">
        <v>512</v>
      </c>
      <c r="P5279" t="s">
        <v>513</v>
      </c>
      <c r="Q5279" t="s">
        <v>514</v>
      </c>
      <c r="R5279" t="s">
        <v>515</v>
      </c>
      <c r="S5279" t="s">
        <v>516</v>
      </c>
      <c r="T5279" t="s">
        <v>517</v>
      </c>
      <c r="U5279" t="s">
        <v>469</v>
      </c>
      <c r="V5279" t="s">
        <v>518</v>
      </c>
      <c r="W5279" t="s">
        <v>519</v>
      </c>
      <c r="X5279" t="s">
        <v>520</v>
      </c>
      <c r="Y5279" t="s">
        <v>521</v>
      </c>
      <c r="Z5279" t="s">
        <v>522</v>
      </c>
      <c r="AA5279" t="s">
        <v>523</v>
      </c>
      <c r="AB5279" t="s">
        <v>524</v>
      </c>
      <c r="AC5279" t="s">
        <v>525</v>
      </c>
      <c r="AD5279" t="s">
        <v>526</v>
      </c>
      <c r="AE5279" t="s">
        <v>527</v>
      </c>
      <c r="AF5279" t="s">
        <v>480</v>
      </c>
      <c r="AG5279" t="s">
        <v>528</v>
      </c>
      <c r="AH5279" t="s">
        <v>529</v>
      </c>
      <c r="AI5279" t="s">
        <v>462</v>
      </c>
      <c r="AJ5279" t="s">
        <v>530</v>
      </c>
      <c r="AK5279" t="s">
        <v>531</v>
      </c>
      <c r="AL5279" t="s">
        <v>532</v>
      </c>
      <c r="AM5279" t="s">
        <v>533</v>
      </c>
      <c r="AN5279" t="s">
        <v>534</v>
      </c>
      <c r="AO5279" t="s">
        <v>535</v>
      </c>
      <c r="AP5279" t="s">
        <v>536</v>
      </c>
      <c r="AQ5279" t="str">
        <f t="shared" si="1066"/>
        <v>Identifying Node</v>
      </c>
      <c r="AT5279" t="str">
        <f t="shared" si="1067"/>
        <v>Identifying No</v>
      </c>
      <c r="AU5279" t="str">
        <f t="shared" si="1076"/>
        <v xml:space="preserve">ifying </v>
      </c>
      <c r="AV5279" t="str">
        <f t="shared" si="1077"/>
        <v xml:space="preserve">ifying </v>
      </c>
      <c r="AW5279" s="19" t="str">
        <f t="shared" si="1063"/>
        <v>ifying</v>
      </c>
      <c r="AX5279" t="s">
        <v>518</v>
      </c>
      <c r="AY5279" s="20" t="e">
        <f t="shared" si="1068"/>
        <v>#VALUE!</v>
      </c>
      <c r="AZ5279" t="s">
        <v>519</v>
      </c>
      <c r="BA5279" s="20" t="e">
        <f t="shared" si="1069"/>
        <v>#VALUE!</v>
      </c>
      <c r="BB5279" t="s">
        <v>520</v>
      </c>
      <c r="BC5279" t="s">
        <v>521</v>
      </c>
      <c r="BD5279" s="27" t="e">
        <f t="shared" si="1070"/>
        <v>#VALUE!</v>
      </c>
      <c r="BE5279" t="s">
        <v>522</v>
      </c>
      <c r="BF5279" s="27" t="e">
        <f t="shared" si="1071"/>
        <v>#VALUE!</v>
      </c>
      <c r="BG5279" t="s">
        <v>523</v>
      </c>
      <c r="BH5279" t="s">
        <v>524</v>
      </c>
      <c r="BI5279" s="27" t="e">
        <f t="shared" si="1072"/>
        <v>#VALUE!</v>
      </c>
      <c r="BJ5279" t="s">
        <v>525</v>
      </c>
      <c r="BK5279" t="s">
        <v>526</v>
      </c>
      <c r="BL5279" s="20" t="e">
        <f t="shared" si="1073"/>
        <v>#VALUE!</v>
      </c>
    </row>
    <row r="5280" spans="1:64" hidden="1" outlineLevel="2" collapsed="1" x14ac:dyDescent="0.35">
      <c r="A5280" t="s">
        <v>443</v>
      </c>
      <c r="B5280" t="s">
        <v>443</v>
      </c>
      <c r="C5280" t="b">
        <v>0</v>
      </c>
      <c r="D5280" t="s">
        <v>439</v>
      </c>
      <c r="E5280" t="s">
        <v>538</v>
      </c>
      <c r="F5280" t="s">
        <v>550</v>
      </c>
      <c r="G5280" t="s">
        <v>4326</v>
      </c>
      <c r="H5280" t="s">
        <v>443</v>
      </c>
      <c r="I5280">
        <v>1</v>
      </c>
      <c r="J5280">
        <v>1</v>
      </c>
      <c r="K5280" t="s">
        <v>2054</v>
      </c>
      <c r="L5280" t="s">
        <v>2054</v>
      </c>
      <c r="M5280">
        <v>0</v>
      </c>
      <c r="N5280">
        <v>2</v>
      </c>
      <c r="O5280">
        <v>0.67079999999999995</v>
      </c>
      <c r="P5280">
        <v>0</v>
      </c>
      <c r="Q5280">
        <v>1</v>
      </c>
      <c r="R5280">
        <v>1</v>
      </c>
      <c r="S5280">
        <v>628.81119999999999</v>
      </c>
      <c r="T5280">
        <v>1256.6151299999999</v>
      </c>
      <c r="U5280">
        <v>1256.61574</v>
      </c>
      <c r="V5280">
        <v>-0.49</v>
      </c>
      <c r="W5280">
        <v>-3.1E-4</v>
      </c>
      <c r="X5280" t="s">
        <v>540</v>
      </c>
      <c r="Y5280" t="s">
        <v>541</v>
      </c>
      <c r="Z5280">
        <v>25.706520000000001</v>
      </c>
      <c r="AA5280">
        <v>30</v>
      </c>
      <c r="AB5280">
        <v>55.694000000000003</v>
      </c>
      <c r="AC5280">
        <v>38872</v>
      </c>
      <c r="AD5280" t="s">
        <v>551</v>
      </c>
      <c r="AE5280" t="s">
        <v>552</v>
      </c>
      <c r="AF5280" t="s">
        <v>443</v>
      </c>
      <c r="AG5280">
        <v>2.4300000000000002</v>
      </c>
      <c r="AH5280" t="s">
        <v>443</v>
      </c>
      <c r="AI5280" t="b">
        <v>0</v>
      </c>
      <c r="AJ5280" t="s">
        <v>443</v>
      </c>
      <c r="AK5280" t="s">
        <v>443</v>
      </c>
      <c r="AL5280" t="s">
        <v>443</v>
      </c>
      <c r="AM5280">
        <v>0</v>
      </c>
      <c r="AN5280">
        <v>5.3090000000000002E-5</v>
      </c>
      <c r="AO5280">
        <v>26932572</v>
      </c>
      <c r="AP5280">
        <v>55.9</v>
      </c>
      <c r="AQ5280" t="str">
        <f t="shared" si="1066"/>
        <v>Sequest HT (A2)</v>
      </c>
      <c r="AT5280" t="str">
        <f t="shared" si="1067"/>
        <v>Sequest HT (A2</v>
      </c>
      <c r="AU5280" t="str">
        <f t="shared" si="1076"/>
        <v>st HT (</v>
      </c>
      <c r="AV5280" t="str">
        <f t="shared" si="1077"/>
        <v>st HT (</v>
      </c>
      <c r="AW5280" s="19" t="str">
        <f t="shared" si="1063"/>
        <v xml:space="preserve">st HT </v>
      </c>
      <c r="AX5280">
        <v>-0.49</v>
      </c>
      <c r="AY5280" s="20">
        <f t="shared" si="1068"/>
        <v>6.3265306122448984E-4</v>
      </c>
      <c r="AZ5280">
        <v>-3.1E-4</v>
      </c>
      <c r="BA5280" s="20" t="e">
        <f t="shared" si="1069"/>
        <v>#VALUE!</v>
      </c>
      <c r="BB5280" t="s">
        <v>540</v>
      </c>
      <c r="BC5280" t="s">
        <v>541</v>
      </c>
      <c r="BD5280" s="27" t="e">
        <f t="shared" si="1070"/>
        <v>#VALUE!</v>
      </c>
      <c r="BE5280">
        <v>25.706520000000001</v>
      </c>
      <c r="BF5280" s="27" t="e">
        <f t="shared" si="1071"/>
        <v>#VALUE!</v>
      </c>
      <c r="BG5280">
        <v>30</v>
      </c>
      <c r="BH5280">
        <v>55.694000000000003</v>
      </c>
      <c r="BI5280" s="27">
        <f t="shared" si="1072"/>
        <v>697.956691923726</v>
      </c>
      <c r="BJ5280">
        <v>38872</v>
      </c>
      <c r="BK5280" t="s">
        <v>551</v>
      </c>
      <c r="BL5280" s="20" t="e">
        <f t="shared" si="1073"/>
        <v>#VALUE!</v>
      </c>
    </row>
    <row r="5281" spans="1:64" hidden="1" outlineLevel="2" collapsed="1" x14ac:dyDescent="0.35">
      <c r="A5281" t="s">
        <v>443</v>
      </c>
      <c r="B5281" t="s">
        <v>443</v>
      </c>
      <c r="C5281" t="b">
        <v>0</v>
      </c>
      <c r="D5281" t="s">
        <v>439</v>
      </c>
      <c r="E5281" t="s">
        <v>557</v>
      </c>
      <c r="F5281" t="s">
        <v>550</v>
      </c>
      <c r="G5281" t="s">
        <v>4326</v>
      </c>
      <c r="H5281" t="s">
        <v>443</v>
      </c>
      <c r="I5281">
        <v>1</v>
      </c>
      <c r="J5281">
        <v>1</v>
      </c>
      <c r="K5281" t="s">
        <v>2054</v>
      </c>
      <c r="L5281" t="s">
        <v>2054</v>
      </c>
      <c r="M5281">
        <v>0</v>
      </c>
      <c r="N5281">
        <v>2</v>
      </c>
      <c r="O5281">
        <v>1</v>
      </c>
      <c r="P5281">
        <v>0</v>
      </c>
      <c r="Q5281">
        <v>1</v>
      </c>
      <c r="R5281">
        <v>1</v>
      </c>
      <c r="S5281">
        <v>628.81164000000001</v>
      </c>
      <c r="T5281">
        <v>1256.616</v>
      </c>
      <c r="U5281">
        <v>1256.61574</v>
      </c>
      <c r="V5281">
        <v>0.2</v>
      </c>
      <c r="W5281">
        <v>1.2999999999999999E-4</v>
      </c>
      <c r="X5281" t="s">
        <v>540</v>
      </c>
      <c r="Y5281" t="s">
        <v>541</v>
      </c>
      <c r="Z5281">
        <v>21.244129999999998</v>
      </c>
      <c r="AA5281">
        <v>23.5</v>
      </c>
      <c r="AB5281">
        <v>55.755099999999999</v>
      </c>
      <c r="AC5281">
        <v>38477</v>
      </c>
      <c r="AD5281" t="s">
        <v>554</v>
      </c>
      <c r="AE5281" t="s">
        <v>555</v>
      </c>
      <c r="AF5281" t="s">
        <v>443</v>
      </c>
      <c r="AG5281" t="s">
        <v>443</v>
      </c>
      <c r="AH5281">
        <v>60</v>
      </c>
      <c r="AI5281" t="b">
        <v>0</v>
      </c>
      <c r="AJ5281">
        <v>52</v>
      </c>
      <c r="AK5281">
        <v>35</v>
      </c>
      <c r="AL5281">
        <v>2.0551951974651802E-5</v>
      </c>
      <c r="AM5281">
        <v>0</v>
      </c>
      <c r="AN5281">
        <v>9.4720000000000001E-5</v>
      </c>
      <c r="AO5281">
        <v>19279088</v>
      </c>
      <c r="AP5281">
        <v>55.87</v>
      </c>
      <c r="AQ5281" t="str">
        <f t="shared" si="1066"/>
        <v>Mascot (A5)</v>
      </c>
      <c r="AT5281" t="str">
        <f t="shared" si="1067"/>
        <v>Mascot (A5)</v>
      </c>
      <c r="AU5281" t="str">
        <f t="shared" si="1076"/>
        <v>t (A5)</v>
      </c>
      <c r="AV5281" t="str">
        <f t="shared" si="1077"/>
        <v>t (A5)</v>
      </c>
      <c r="AW5281" s="19" t="str">
        <f t="shared" si="1063"/>
        <v>t (A5)</v>
      </c>
      <c r="AX5281">
        <v>0.2</v>
      </c>
      <c r="AY5281" s="20">
        <f t="shared" si="1068"/>
        <v>6.4999999999999986E-4</v>
      </c>
      <c r="AZ5281">
        <v>1.2999999999999999E-4</v>
      </c>
      <c r="BA5281" s="20" t="e">
        <f t="shared" si="1069"/>
        <v>#VALUE!</v>
      </c>
      <c r="BB5281" t="s">
        <v>540</v>
      </c>
      <c r="BC5281" t="s">
        <v>541</v>
      </c>
      <c r="BD5281" s="27" t="e">
        <f t="shared" si="1070"/>
        <v>#VALUE!</v>
      </c>
      <c r="BE5281">
        <v>21.244129999999998</v>
      </c>
      <c r="BF5281" s="27" t="e">
        <f t="shared" si="1071"/>
        <v>#VALUE!</v>
      </c>
      <c r="BG5281">
        <v>23.5</v>
      </c>
      <c r="BH5281">
        <v>55.755099999999999</v>
      </c>
      <c r="BI5281" s="27">
        <f t="shared" si="1072"/>
        <v>690.10727269792358</v>
      </c>
      <c r="BJ5281">
        <v>38477</v>
      </c>
      <c r="BK5281" t="s">
        <v>554</v>
      </c>
      <c r="BL5281" s="20" t="e">
        <f t="shared" si="1073"/>
        <v>#VALUE!</v>
      </c>
    </row>
    <row r="5282" spans="1:64" hidden="1" outlineLevel="2" collapsed="1" x14ac:dyDescent="0.35">
      <c r="A5282" t="s">
        <v>443</v>
      </c>
      <c r="B5282" t="s">
        <v>443</v>
      </c>
      <c r="C5282" t="b">
        <v>0</v>
      </c>
      <c r="D5282" t="s">
        <v>439</v>
      </c>
      <c r="E5282" t="s">
        <v>538</v>
      </c>
      <c r="F5282" t="s">
        <v>550</v>
      </c>
      <c r="G5282" t="s">
        <v>4326</v>
      </c>
      <c r="H5282" t="s">
        <v>443</v>
      </c>
      <c r="I5282">
        <v>1</v>
      </c>
      <c r="J5282">
        <v>1</v>
      </c>
      <c r="K5282" t="s">
        <v>2054</v>
      </c>
      <c r="L5282" t="s">
        <v>2054</v>
      </c>
      <c r="M5282">
        <v>0</v>
      </c>
      <c r="N5282">
        <v>2</v>
      </c>
      <c r="O5282">
        <v>0.63519999999999999</v>
      </c>
      <c r="P5282">
        <v>0</v>
      </c>
      <c r="Q5282">
        <v>1</v>
      </c>
      <c r="R5282">
        <v>1</v>
      </c>
      <c r="S5282">
        <v>628.81164000000001</v>
      </c>
      <c r="T5282">
        <v>1256.616</v>
      </c>
      <c r="U5282">
        <v>1256.61574</v>
      </c>
      <c r="V5282">
        <v>0.2</v>
      </c>
      <c r="W5282">
        <v>1.2999999999999999E-4</v>
      </c>
      <c r="X5282" t="s">
        <v>540</v>
      </c>
      <c r="Y5282" t="s">
        <v>541</v>
      </c>
      <c r="Z5282">
        <v>21.244129999999998</v>
      </c>
      <c r="AA5282">
        <v>23.5</v>
      </c>
      <c r="AB5282">
        <v>55.755099999999999</v>
      </c>
      <c r="AC5282">
        <v>38477</v>
      </c>
      <c r="AD5282" t="s">
        <v>554</v>
      </c>
      <c r="AE5282" t="s">
        <v>555</v>
      </c>
      <c r="AF5282" t="s">
        <v>443</v>
      </c>
      <c r="AG5282">
        <v>2.44</v>
      </c>
      <c r="AH5282" t="s">
        <v>443</v>
      </c>
      <c r="AI5282" t="b">
        <v>0</v>
      </c>
      <c r="AJ5282" t="s">
        <v>443</v>
      </c>
      <c r="AK5282" t="s">
        <v>443</v>
      </c>
      <c r="AL5282" t="s">
        <v>443</v>
      </c>
      <c r="AM5282">
        <v>0</v>
      </c>
      <c r="AN5282">
        <v>1.795E-4</v>
      </c>
      <c r="AO5282">
        <v>19279088</v>
      </c>
      <c r="AP5282">
        <v>55.87</v>
      </c>
      <c r="AQ5282" t="str">
        <f t="shared" si="1066"/>
        <v>Sequest HT (A2)</v>
      </c>
      <c r="AT5282" t="str">
        <f t="shared" si="1067"/>
        <v>Sequest HT (A2</v>
      </c>
      <c r="AU5282" t="str">
        <f t="shared" si="1076"/>
        <v>st HT (</v>
      </c>
      <c r="AV5282" t="str">
        <f t="shared" si="1077"/>
        <v>st HT (</v>
      </c>
      <c r="AW5282" s="19" t="str">
        <f t="shared" ref="AW5282:AW5326" si="1078">LEFT(AU5282, 6)</f>
        <v xml:space="preserve">st HT </v>
      </c>
      <c r="AX5282">
        <v>0.2</v>
      </c>
      <c r="AY5282" s="20">
        <f t="shared" si="1068"/>
        <v>6.4999999999999986E-4</v>
      </c>
      <c r="AZ5282">
        <v>1.2999999999999999E-4</v>
      </c>
      <c r="BA5282" s="20" t="e">
        <f t="shared" si="1069"/>
        <v>#VALUE!</v>
      </c>
      <c r="BB5282" t="s">
        <v>540</v>
      </c>
      <c r="BC5282" t="s">
        <v>541</v>
      </c>
      <c r="BD5282" s="27" t="e">
        <f t="shared" si="1070"/>
        <v>#VALUE!</v>
      </c>
      <c r="BE5282">
        <v>21.244129999999998</v>
      </c>
      <c r="BF5282" s="27" t="e">
        <f t="shared" si="1071"/>
        <v>#VALUE!</v>
      </c>
      <c r="BG5282">
        <v>23.5</v>
      </c>
      <c r="BH5282">
        <v>55.755099999999999</v>
      </c>
      <c r="BI5282" s="27">
        <f t="shared" si="1072"/>
        <v>690.10727269792358</v>
      </c>
      <c r="BJ5282">
        <v>38477</v>
      </c>
      <c r="BK5282" t="s">
        <v>554</v>
      </c>
      <c r="BL5282" s="20" t="e">
        <f t="shared" si="1073"/>
        <v>#VALUE!</v>
      </c>
    </row>
    <row r="5283" spans="1:64" hidden="1" outlineLevel="2" collapsed="1" x14ac:dyDescent="0.35">
      <c r="A5283" t="s">
        <v>443</v>
      </c>
      <c r="B5283" t="s">
        <v>443</v>
      </c>
      <c r="C5283" t="b">
        <v>0</v>
      </c>
      <c r="D5283" t="s">
        <v>439</v>
      </c>
      <c r="E5283" t="s">
        <v>557</v>
      </c>
      <c r="F5283" t="s">
        <v>550</v>
      </c>
      <c r="G5283" t="s">
        <v>4326</v>
      </c>
      <c r="H5283" t="s">
        <v>443</v>
      </c>
      <c r="I5283">
        <v>1</v>
      </c>
      <c r="J5283">
        <v>1</v>
      </c>
      <c r="K5283" t="s">
        <v>2054</v>
      </c>
      <c r="L5283" t="s">
        <v>2054</v>
      </c>
      <c r="M5283">
        <v>0</v>
      </c>
      <c r="N5283">
        <v>2</v>
      </c>
      <c r="O5283">
        <v>1</v>
      </c>
      <c r="P5283">
        <v>0</v>
      </c>
      <c r="Q5283">
        <v>1</v>
      </c>
      <c r="R5283">
        <v>1</v>
      </c>
      <c r="S5283">
        <v>628.81119999999999</v>
      </c>
      <c r="T5283">
        <v>1256.6151299999999</v>
      </c>
      <c r="U5283">
        <v>1256.61574</v>
      </c>
      <c r="V5283">
        <v>-0.49</v>
      </c>
      <c r="W5283">
        <v>-3.1E-4</v>
      </c>
      <c r="X5283" t="s">
        <v>540</v>
      </c>
      <c r="Y5283" t="s">
        <v>541</v>
      </c>
      <c r="Z5283">
        <v>25.706520000000001</v>
      </c>
      <c r="AA5283">
        <v>30</v>
      </c>
      <c r="AB5283">
        <v>55.694000000000003</v>
      </c>
      <c r="AC5283">
        <v>38872</v>
      </c>
      <c r="AD5283" t="s">
        <v>551</v>
      </c>
      <c r="AE5283" t="s">
        <v>552</v>
      </c>
      <c r="AF5283" t="s">
        <v>443</v>
      </c>
      <c r="AG5283" t="s">
        <v>443</v>
      </c>
      <c r="AH5283">
        <v>63</v>
      </c>
      <c r="AI5283" t="b">
        <v>0</v>
      </c>
      <c r="AJ5283">
        <v>52</v>
      </c>
      <c r="AK5283">
        <v>35</v>
      </c>
      <c r="AL5283">
        <v>9.1591058142689899E-6</v>
      </c>
      <c r="AM5283">
        <v>0</v>
      </c>
      <c r="AN5283">
        <v>2.2719999999999999E-4</v>
      </c>
      <c r="AO5283">
        <v>26932572</v>
      </c>
      <c r="AP5283">
        <v>55.9</v>
      </c>
      <c r="AQ5283" t="str">
        <f t="shared" si="1066"/>
        <v>Mascot (A5)</v>
      </c>
      <c r="AT5283" t="str">
        <f t="shared" si="1067"/>
        <v>Mascot (A5)</v>
      </c>
      <c r="AU5283" t="str">
        <f t="shared" si="1076"/>
        <v>t (A5)</v>
      </c>
      <c r="AV5283" t="str">
        <f t="shared" si="1077"/>
        <v>t (A5)</v>
      </c>
      <c r="AW5283" s="19" t="str">
        <f t="shared" si="1078"/>
        <v>t (A5)</v>
      </c>
      <c r="AX5283">
        <v>-0.49</v>
      </c>
      <c r="AY5283" s="20">
        <f t="shared" si="1068"/>
        <v>6.3265306122448984E-4</v>
      </c>
      <c r="AZ5283">
        <v>-3.1E-4</v>
      </c>
      <c r="BA5283" s="20" t="e">
        <f t="shared" si="1069"/>
        <v>#VALUE!</v>
      </c>
      <c r="BB5283" t="s">
        <v>540</v>
      </c>
      <c r="BC5283" t="s">
        <v>541</v>
      </c>
      <c r="BD5283" s="27" t="e">
        <f t="shared" si="1070"/>
        <v>#VALUE!</v>
      </c>
      <c r="BE5283">
        <v>25.706520000000001</v>
      </c>
      <c r="BF5283" s="27" t="e">
        <f t="shared" si="1071"/>
        <v>#VALUE!</v>
      </c>
      <c r="BG5283">
        <v>30</v>
      </c>
      <c r="BH5283">
        <v>55.694000000000003</v>
      </c>
      <c r="BI5283" s="27">
        <f t="shared" si="1072"/>
        <v>697.956691923726</v>
      </c>
      <c r="BJ5283">
        <v>38872</v>
      </c>
      <c r="BK5283" t="s">
        <v>551</v>
      </c>
      <c r="BL5283" s="20" t="e">
        <f t="shared" si="1073"/>
        <v>#VALUE!</v>
      </c>
    </row>
    <row r="5284" spans="1:64" hidden="1" outlineLevel="2" collapsed="1" x14ac:dyDescent="0.35">
      <c r="A5284" t="s">
        <v>443</v>
      </c>
      <c r="B5284" t="s">
        <v>443</v>
      </c>
      <c r="C5284" t="b">
        <v>0</v>
      </c>
      <c r="D5284" t="s">
        <v>439</v>
      </c>
      <c r="E5284" t="s">
        <v>557</v>
      </c>
      <c r="F5284" t="s">
        <v>539</v>
      </c>
      <c r="G5284" t="s">
        <v>4326</v>
      </c>
      <c r="H5284" t="s">
        <v>443</v>
      </c>
      <c r="I5284">
        <v>1</v>
      </c>
      <c r="J5284">
        <v>1</v>
      </c>
      <c r="K5284" t="s">
        <v>2054</v>
      </c>
      <c r="L5284" t="s">
        <v>2054</v>
      </c>
      <c r="M5284">
        <v>0</v>
      </c>
      <c r="N5284">
        <v>2</v>
      </c>
      <c r="O5284">
        <v>1</v>
      </c>
      <c r="P5284">
        <v>0</v>
      </c>
      <c r="Q5284">
        <v>1</v>
      </c>
      <c r="R5284">
        <v>1</v>
      </c>
      <c r="S5284">
        <v>628.81053999999995</v>
      </c>
      <c r="T5284">
        <v>1256.6138000000001</v>
      </c>
      <c r="U5284">
        <v>1256.61574</v>
      </c>
      <c r="V5284">
        <v>-1.55</v>
      </c>
      <c r="W5284">
        <v>-9.7000000000000005E-4</v>
      </c>
      <c r="X5284" t="s">
        <v>540</v>
      </c>
      <c r="Y5284" t="s">
        <v>541</v>
      </c>
      <c r="Z5284">
        <v>37.160269999999997</v>
      </c>
      <c r="AA5284">
        <v>30</v>
      </c>
      <c r="AB5284">
        <v>55.667299999999997</v>
      </c>
      <c r="AC5284">
        <v>38435</v>
      </c>
      <c r="AD5284" t="s">
        <v>563</v>
      </c>
      <c r="AE5284" t="s">
        <v>564</v>
      </c>
      <c r="AF5284" t="s">
        <v>443</v>
      </c>
      <c r="AG5284" t="s">
        <v>443</v>
      </c>
      <c r="AH5284">
        <v>55</v>
      </c>
      <c r="AI5284" t="b">
        <v>0</v>
      </c>
      <c r="AJ5284">
        <v>52</v>
      </c>
      <c r="AK5284">
        <v>34</v>
      </c>
      <c r="AL5284">
        <v>5.4908056081760299E-5</v>
      </c>
      <c r="AM5284">
        <v>0</v>
      </c>
      <c r="AN5284">
        <v>1.438E-3</v>
      </c>
      <c r="AO5284">
        <v>38471152</v>
      </c>
      <c r="AP5284">
        <v>55.88</v>
      </c>
      <c r="AQ5284" t="str">
        <f t="shared" si="1066"/>
        <v>Mascot (A5)</v>
      </c>
      <c r="AT5284" t="str">
        <f t="shared" si="1067"/>
        <v>Mascot (A5)</v>
      </c>
      <c r="AU5284" t="str">
        <f t="shared" si="1076"/>
        <v>t (A5)</v>
      </c>
      <c r="AV5284" t="str">
        <f t="shared" si="1077"/>
        <v>t (A5)</v>
      </c>
      <c r="AW5284" s="19" t="str">
        <f t="shared" si="1078"/>
        <v>t (A5)</v>
      </c>
      <c r="AX5284">
        <v>-1.55</v>
      </c>
      <c r="AY5284" s="20">
        <f t="shared" si="1068"/>
        <v>6.2580645161290323E-4</v>
      </c>
      <c r="AZ5284">
        <v>-9.7000000000000005E-4</v>
      </c>
      <c r="BA5284" s="20" t="e">
        <f t="shared" si="1069"/>
        <v>#VALUE!</v>
      </c>
      <c r="BB5284" t="s">
        <v>540</v>
      </c>
      <c r="BC5284" t="s">
        <v>541</v>
      </c>
      <c r="BD5284" s="27" t="e">
        <f t="shared" si="1070"/>
        <v>#VALUE!</v>
      </c>
      <c r="BE5284">
        <v>37.160269999999997</v>
      </c>
      <c r="BF5284" s="27" t="e">
        <f t="shared" si="1071"/>
        <v>#VALUE!</v>
      </c>
      <c r="BG5284">
        <v>30</v>
      </c>
      <c r="BH5284">
        <v>55.667299999999997</v>
      </c>
      <c r="BI5284" s="27">
        <f t="shared" si="1072"/>
        <v>690.44124647683657</v>
      </c>
      <c r="BJ5284">
        <v>38435</v>
      </c>
      <c r="BK5284" t="s">
        <v>563</v>
      </c>
      <c r="BL5284" s="20" t="e">
        <f t="shared" si="1073"/>
        <v>#VALUE!</v>
      </c>
    </row>
    <row r="5285" spans="1:64" collapsed="1" x14ac:dyDescent="0.35">
      <c r="A5285" t="b">
        <v>0</v>
      </c>
      <c r="B5285" t="s">
        <v>439</v>
      </c>
      <c r="C5285" t="s">
        <v>440</v>
      </c>
      <c r="D5285" t="s">
        <v>2882</v>
      </c>
      <c r="E5285" t="s">
        <v>4329</v>
      </c>
      <c r="F5285">
        <v>0</v>
      </c>
      <c r="G5285" t="b">
        <v>0</v>
      </c>
      <c r="H5285">
        <v>14.279</v>
      </c>
      <c r="I5285">
        <v>25</v>
      </c>
      <c r="J5285">
        <v>5</v>
      </c>
      <c r="K5285">
        <v>11</v>
      </c>
      <c r="L5285">
        <v>5</v>
      </c>
      <c r="M5285">
        <v>1</v>
      </c>
      <c r="N5285">
        <v>241</v>
      </c>
      <c r="O5285">
        <v>26.4</v>
      </c>
      <c r="P5285">
        <v>4.79</v>
      </c>
      <c r="Q5285">
        <v>275</v>
      </c>
      <c r="R5285">
        <v>12.6</v>
      </c>
      <c r="S5285">
        <v>4</v>
      </c>
      <c r="T5285">
        <v>2</v>
      </c>
      <c r="U5285">
        <v>0</v>
      </c>
      <c r="V5285">
        <v>276.8</v>
      </c>
      <c r="W5285">
        <v>223</v>
      </c>
      <c r="X5285">
        <v>200.2</v>
      </c>
      <c r="Y5285">
        <v>5.5</v>
      </c>
      <c r="Z5285">
        <v>13.8</v>
      </c>
      <c r="AA5285">
        <v>52.4</v>
      </c>
      <c r="AB5285">
        <v>34.299999999999997</v>
      </c>
      <c r="AC5285">
        <v>94</v>
      </c>
      <c r="AD5285" t="s">
        <v>443</v>
      </c>
      <c r="AE5285" t="s">
        <v>439</v>
      </c>
      <c r="AF5285" t="s">
        <v>439</v>
      </c>
      <c r="AG5285" t="s">
        <v>439</v>
      </c>
      <c r="AH5285" t="s">
        <v>444</v>
      </c>
      <c r="AI5285" t="s">
        <v>444</v>
      </c>
      <c r="AJ5285" t="s">
        <v>444</v>
      </c>
      <c r="AK5285" t="s">
        <v>444</v>
      </c>
      <c r="AL5285" t="s">
        <v>444</v>
      </c>
      <c r="AM5285" t="s">
        <v>445</v>
      </c>
      <c r="AN5285" t="s">
        <v>443</v>
      </c>
      <c r="AQ5285" t="str">
        <f t="shared" si="1066"/>
        <v>06 GN=PSMA5 PE=1 SV=3</v>
      </c>
      <c r="AT5285" t="str">
        <f t="shared" si="1067"/>
        <v>06 GN=PSMA5 PE</v>
      </c>
      <c r="AU5285" t="str">
        <f>MID(AT5285, 7, 7)</f>
        <v>PSMA5 P</v>
      </c>
      <c r="AV5285" t="str">
        <f>LEFT(AU5285, 6)</f>
        <v xml:space="preserve">PSMA5 </v>
      </c>
      <c r="AW5285" s="19" t="str">
        <f t="shared" si="1078"/>
        <v xml:space="preserve">PSMA5 </v>
      </c>
      <c r="AX5285">
        <v>276.8</v>
      </c>
      <c r="AY5285" s="20">
        <f t="shared" si="1068"/>
        <v>0.80563583815028894</v>
      </c>
      <c r="AZ5285">
        <v>223</v>
      </c>
      <c r="BA5285" s="20">
        <f t="shared" si="1069"/>
        <v>0.72326589595375712</v>
      </c>
      <c r="BB5285">
        <v>200.2</v>
      </c>
      <c r="BC5285">
        <v>5.5</v>
      </c>
      <c r="BD5285" s="27">
        <f t="shared" si="1070"/>
        <v>2.5090909090909093</v>
      </c>
      <c r="BE5285">
        <v>13.8</v>
      </c>
      <c r="BF5285" s="27">
        <f t="shared" si="1071"/>
        <v>9.5272727272727273</v>
      </c>
      <c r="BG5285">
        <v>52.4</v>
      </c>
      <c r="BH5285">
        <v>34.299999999999997</v>
      </c>
      <c r="BI5285" s="27">
        <f t="shared" si="1072"/>
        <v>2.740524781341108</v>
      </c>
      <c r="BJ5285">
        <v>94</v>
      </c>
      <c r="BK5285" t="s">
        <v>443</v>
      </c>
      <c r="BL5285" s="20" t="e">
        <f t="shared" si="1073"/>
        <v>#VALUE!</v>
      </c>
    </row>
    <row r="5286" spans="1:64" hidden="1" outlineLevel="1" collapsed="1" x14ac:dyDescent="0.35">
      <c r="A5286" t="s">
        <v>443</v>
      </c>
      <c r="B5286" t="s">
        <v>457</v>
      </c>
      <c r="C5286" t="s">
        <v>458</v>
      </c>
      <c r="D5286" t="s">
        <v>459</v>
      </c>
      <c r="E5286" t="s">
        <v>460</v>
      </c>
      <c r="F5286" t="s">
        <v>461</v>
      </c>
      <c r="G5286" t="s">
        <v>462</v>
      </c>
      <c r="H5286" t="s">
        <v>463</v>
      </c>
      <c r="I5286" t="s">
        <v>464</v>
      </c>
      <c r="J5286" t="s">
        <v>465</v>
      </c>
      <c r="K5286" t="s">
        <v>466</v>
      </c>
      <c r="L5286" t="s">
        <v>467</v>
      </c>
      <c r="M5286" t="s">
        <v>468</v>
      </c>
      <c r="N5286" t="s">
        <v>469</v>
      </c>
      <c r="O5286" t="s">
        <v>470</v>
      </c>
      <c r="P5286" t="s">
        <v>471</v>
      </c>
      <c r="Q5286" t="s">
        <v>472</v>
      </c>
      <c r="R5286" t="s">
        <v>473</v>
      </c>
      <c r="S5286" t="s">
        <v>474</v>
      </c>
      <c r="T5286" t="s">
        <v>475</v>
      </c>
      <c r="U5286" t="s">
        <v>476</v>
      </c>
      <c r="V5286" t="s">
        <v>477</v>
      </c>
      <c r="W5286" t="s">
        <v>478</v>
      </c>
      <c r="X5286" t="s">
        <v>479</v>
      </c>
      <c r="Y5286" t="s">
        <v>480</v>
      </c>
      <c r="Z5286" t="s">
        <v>481</v>
      </c>
      <c r="AA5286" t="s">
        <v>482</v>
      </c>
      <c r="AB5286" t="s">
        <v>483</v>
      </c>
      <c r="AC5286" t="s">
        <v>484</v>
      </c>
      <c r="AD5286" t="s">
        <v>485</v>
      </c>
      <c r="AE5286" t="s">
        <v>486</v>
      </c>
      <c r="AF5286" t="s">
        <v>487</v>
      </c>
      <c r="AG5286" t="s">
        <v>488</v>
      </c>
      <c r="AH5286" t="s">
        <v>489</v>
      </c>
      <c r="AI5286" t="s">
        <v>490</v>
      </c>
      <c r="AJ5286" t="s">
        <v>491</v>
      </c>
      <c r="AK5286" t="s">
        <v>492</v>
      </c>
      <c r="AL5286" t="s">
        <v>493</v>
      </c>
      <c r="AM5286" t="s">
        <v>494</v>
      </c>
      <c r="AN5286" t="s">
        <v>495</v>
      </c>
      <c r="AO5286" t="s">
        <v>496</v>
      </c>
      <c r="AP5286" t="s">
        <v>497</v>
      </c>
      <c r="AQ5286" t="str">
        <f t="shared" si="1066"/>
        <v>Modifications</v>
      </c>
      <c r="AR5286" t="s">
        <v>498</v>
      </c>
      <c r="AS5286" t="s">
        <v>499</v>
      </c>
      <c r="AT5286" t="str">
        <f t="shared" si="1067"/>
        <v>Modifications</v>
      </c>
      <c r="AU5286" t="str">
        <f t="shared" ref="AU5286:AU5305" si="1079">MID(AT5286, 6, 7)</f>
        <v>ication</v>
      </c>
      <c r="AV5286" t="str">
        <f t="shared" ref="AV5286:AV5305" si="1080">MID(AT5286, 6, 7)</f>
        <v>ication</v>
      </c>
      <c r="AW5286" s="19" t="str">
        <f t="shared" si="1078"/>
        <v>icatio</v>
      </c>
      <c r="AX5286" t="s">
        <v>477</v>
      </c>
      <c r="AY5286" s="20" t="e">
        <f t="shared" si="1068"/>
        <v>#VALUE!</v>
      </c>
      <c r="AZ5286" t="s">
        <v>478</v>
      </c>
      <c r="BA5286" s="20" t="e">
        <f t="shared" si="1069"/>
        <v>#VALUE!</v>
      </c>
      <c r="BB5286" t="s">
        <v>479</v>
      </c>
      <c r="BC5286" t="s">
        <v>480</v>
      </c>
      <c r="BD5286" s="27" t="e">
        <f t="shared" si="1070"/>
        <v>#VALUE!</v>
      </c>
      <c r="BE5286" t="s">
        <v>481</v>
      </c>
      <c r="BF5286" s="27" t="e">
        <f t="shared" si="1071"/>
        <v>#VALUE!</v>
      </c>
      <c r="BG5286" t="s">
        <v>482</v>
      </c>
      <c r="BH5286" t="s">
        <v>483</v>
      </c>
      <c r="BI5286" s="20" t="e">
        <f t="shared" si="1072"/>
        <v>#VALUE!</v>
      </c>
      <c r="BJ5286" t="s">
        <v>484</v>
      </c>
      <c r="BK5286" t="s">
        <v>485</v>
      </c>
      <c r="BL5286" s="20" t="e">
        <f t="shared" si="1073"/>
        <v>#VALUE!</v>
      </c>
    </row>
    <row r="5287" spans="1:64" hidden="1" outlineLevel="1" x14ac:dyDescent="0.35">
      <c r="A5287" t="s">
        <v>443</v>
      </c>
      <c r="B5287" t="b">
        <v>0</v>
      </c>
      <c r="C5287" t="s">
        <v>439</v>
      </c>
      <c r="D5287" t="s">
        <v>4330</v>
      </c>
      <c r="E5287" t="s">
        <v>443</v>
      </c>
      <c r="F5287" t="s">
        <v>443</v>
      </c>
      <c r="G5287" t="b">
        <v>0</v>
      </c>
      <c r="H5287">
        <v>1</v>
      </c>
      <c r="I5287">
        <v>1</v>
      </c>
      <c r="J5287">
        <v>1</v>
      </c>
      <c r="K5287" t="s">
        <v>4331</v>
      </c>
      <c r="L5287" t="s">
        <v>4332</v>
      </c>
      <c r="M5287">
        <v>0</v>
      </c>
      <c r="N5287">
        <v>1110.65174</v>
      </c>
      <c r="O5287">
        <v>0</v>
      </c>
      <c r="P5287">
        <v>343.1</v>
      </c>
      <c r="Q5287">
        <v>268.7</v>
      </c>
      <c r="R5287">
        <v>285.10000000000002</v>
      </c>
      <c r="S5287" t="s">
        <v>443</v>
      </c>
      <c r="T5287" t="s">
        <v>443</v>
      </c>
      <c r="U5287">
        <v>3.1</v>
      </c>
      <c r="V5287" t="s">
        <v>443</v>
      </c>
      <c r="W5287" t="s">
        <v>443</v>
      </c>
      <c r="X5287" t="s">
        <v>443</v>
      </c>
      <c r="Y5287" t="s">
        <v>443</v>
      </c>
      <c r="Z5287" t="s">
        <v>444</v>
      </c>
      <c r="AA5287" t="s">
        <v>439</v>
      </c>
      <c r="AB5287" t="s">
        <v>444</v>
      </c>
      <c r="AC5287" t="s">
        <v>445</v>
      </c>
      <c r="AD5287" t="s">
        <v>445</v>
      </c>
      <c r="AE5287" t="s">
        <v>444</v>
      </c>
      <c r="AF5287" t="s">
        <v>445</v>
      </c>
      <c r="AG5287" t="s">
        <v>445</v>
      </c>
      <c r="AH5287" t="s">
        <v>445</v>
      </c>
      <c r="AI5287" t="s">
        <v>439</v>
      </c>
      <c r="AJ5287" t="s">
        <v>439</v>
      </c>
      <c r="AK5287">
        <v>3.0890000000000002E-3</v>
      </c>
      <c r="AL5287">
        <v>1.1689999999999999E-3</v>
      </c>
      <c r="AM5287">
        <v>5.8180000000000003E-2</v>
      </c>
      <c r="AN5287">
        <v>2.4199999999999999E-2</v>
      </c>
      <c r="AO5287">
        <v>2.46</v>
      </c>
      <c r="AP5287">
        <v>37</v>
      </c>
      <c r="AQ5287" t="str">
        <f t="shared" si="1066"/>
        <v/>
      </c>
      <c r="AR5287" t="s">
        <v>4333</v>
      </c>
      <c r="AS5287" t="s">
        <v>4334</v>
      </c>
      <c r="AT5287" t="str">
        <f t="shared" si="1067"/>
        <v/>
      </c>
      <c r="AU5287" t="str">
        <f t="shared" si="1079"/>
        <v/>
      </c>
      <c r="AV5287" t="str">
        <f t="shared" si="1080"/>
        <v/>
      </c>
      <c r="AW5287" s="19" t="str">
        <f t="shared" si="1078"/>
        <v/>
      </c>
      <c r="AX5287" t="s">
        <v>443</v>
      </c>
      <c r="AY5287" s="20" t="e">
        <f t="shared" si="1068"/>
        <v>#VALUE!</v>
      </c>
      <c r="AZ5287" t="s">
        <v>443</v>
      </c>
      <c r="BA5287" s="20" t="e">
        <f t="shared" si="1069"/>
        <v>#VALUE!</v>
      </c>
      <c r="BB5287" t="s">
        <v>443</v>
      </c>
      <c r="BC5287" t="s">
        <v>443</v>
      </c>
      <c r="BD5287" s="27" t="e">
        <f t="shared" si="1070"/>
        <v>#VALUE!</v>
      </c>
      <c r="BE5287" t="s">
        <v>444</v>
      </c>
      <c r="BF5287" s="27" t="e">
        <f t="shared" si="1071"/>
        <v>#VALUE!</v>
      </c>
      <c r="BG5287" t="s">
        <v>439</v>
      </c>
      <c r="BH5287" t="s">
        <v>444</v>
      </c>
      <c r="BI5287" s="20" t="e">
        <f t="shared" si="1072"/>
        <v>#VALUE!</v>
      </c>
      <c r="BJ5287" t="s">
        <v>445</v>
      </c>
      <c r="BK5287" t="s">
        <v>445</v>
      </c>
      <c r="BL5287" s="20" t="e">
        <f t="shared" si="1073"/>
        <v>#VALUE!</v>
      </c>
    </row>
    <row r="5288" spans="1:64" hidden="1" outlineLevel="2" collapsed="1" x14ac:dyDescent="0.35">
      <c r="A5288" t="s">
        <v>443</v>
      </c>
      <c r="B5288" t="s">
        <v>443</v>
      </c>
      <c r="C5288" t="s">
        <v>457</v>
      </c>
      <c r="D5288" t="s">
        <v>458</v>
      </c>
      <c r="E5288" t="s">
        <v>508</v>
      </c>
      <c r="F5288" t="s">
        <v>509</v>
      </c>
      <c r="G5288" t="s">
        <v>459</v>
      </c>
      <c r="H5288" t="s">
        <v>460</v>
      </c>
      <c r="I5288" t="s">
        <v>463</v>
      </c>
      <c r="J5288" t="s">
        <v>464</v>
      </c>
      <c r="K5288" t="s">
        <v>466</v>
      </c>
      <c r="L5288" t="s">
        <v>510</v>
      </c>
      <c r="M5288" t="s">
        <v>468</v>
      </c>
      <c r="N5288" t="s">
        <v>511</v>
      </c>
      <c r="O5288" t="s">
        <v>512</v>
      </c>
      <c r="P5288" t="s">
        <v>513</v>
      </c>
      <c r="Q5288" t="s">
        <v>514</v>
      </c>
      <c r="R5288" t="s">
        <v>515</v>
      </c>
      <c r="S5288" t="s">
        <v>516</v>
      </c>
      <c r="T5288" t="s">
        <v>517</v>
      </c>
      <c r="U5288" t="s">
        <v>469</v>
      </c>
      <c r="V5288" t="s">
        <v>518</v>
      </c>
      <c r="W5288" t="s">
        <v>519</v>
      </c>
      <c r="X5288" t="s">
        <v>520</v>
      </c>
      <c r="Y5288" t="s">
        <v>521</v>
      </c>
      <c r="Z5288" t="s">
        <v>522</v>
      </c>
      <c r="AA5288" t="s">
        <v>523</v>
      </c>
      <c r="AB5288" t="s">
        <v>524</v>
      </c>
      <c r="AC5288" t="s">
        <v>525</v>
      </c>
      <c r="AD5288" t="s">
        <v>526</v>
      </c>
      <c r="AE5288" t="s">
        <v>527</v>
      </c>
      <c r="AF5288" t="s">
        <v>480</v>
      </c>
      <c r="AG5288" t="s">
        <v>528</v>
      </c>
      <c r="AH5288" t="s">
        <v>529</v>
      </c>
      <c r="AI5288" t="s">
        <v>462</v>
      </c>
      <c r="AJ5288" t="s">
        <v>530</v>
      </c>
      <c r="AK5288" t="s">
        <v>531</v>
      </c>
      <c r="AL5288" t="s">
        <v>532</v>
      </c>
      <c r="AM5288" t="s">
        <v>533</v>
      </c>
      <c r="AN5288" t="s">
        <v>534</v>
      </c>
      <c r="AO5288" t="s">
        <v>535</v>
      </c>
      <c r="AP5288" t="s">
        <v>536</v>
      </c>
      <c r="AQ5288" t="str">
        <f t="shared" si="1066"/>
        <v>Identifying Node</v>
      </c>
      <c r="AT5288" t="str">
        <f t="shared" si="1067"/>
        <v>Identifying No</v>
      </c>
      <c r="AU5288" t="str">
        <f t="shared" si="1079"/>
        <v xml:space="preserve">ifying </v>
      </c>
      <c r="AV5288" t="str">
        <f t="shared" si="1080"/>
        <v xml:space="preserve">ifying </v>
      </c>
      <c r="AW5288" s="19" t="str">
        <f t="shared" si="1078"/>
        <v>ifying</v>
      </c>
      <c r="AX5288" t="s">
        <v>518</v>
      </c>
      <c r="AY5288" s="20" t="e">
        <f t="shared" si="1068"/>
        <v>#VALUE!</v>
      </c>
      <c r="AZ5288" t="s">
        <v>519</v>
      </c>
      <c r="BA5288" s="20" t="e">
        <f t="shared" si="1069"/>
        <v>#VALUE!</v>
      </c>
      <c r="BB5288" t="s">
        <v>520</v>
      </c>
      <c r="BC5288" t="s">
        <v>521</v>
      </c>
      <c r="BD5288" s="27" t="e">
        <f t="shared" si="1070"/>
        <v>#VALUE!</v>
      </c>
      <c r="BE5288" t="s">
        <v>522</v>
      </c>
      <c r="BF5288" s="27" t="e">
        <f t="shared" si="1071"/>
        <v>#VALUE!</v>
      </c>
      <c r="BG5288" t="s">
        <v>523</v>
      </c>
      <c r="BH5288" t="s">
        <v>524</v>
      </c>
      <c r="BI5288" s="20" t="e">
        <f t="shared" si="1072"/>
        <v>#VALUE!</v>
      </c>
      <c r="BJ5288" t="s">
        <v>525</v>
      </c>
      <c r="BK5288" t="s">
        <v>526</v>
      </c>
      <c r="BL5288" s="20" t="e">
        <f t="shared" si="1073"/>
        <v>#VALUE!</v>
      </c>
    </row>
    <row r="5289" spans="1:64" hidden="1" outlineLevel="2" collapsed="1" x14ac:dyDescent="0.35">
      <c r="A5289" t="s">
        <v>443</v>
      </c>
      <c r="B5289" t="s">
        <v>443</v>
      </c>
      <c r="C5289" t="b">
        <v>0</v>
      </c>
      <c r="D5289" t="s">
        <v>439</v>
      </c>
      <c r="E5289" t="s">
        <v>538</v>
      </c>
      <c r="F5289" t="s">
        <v>539</v>
      </c>
      <c r="G5289" t="s">
        <v>4330</v>
      </c>
      <c r="H5289" t="s">
        <v>443</v>
      </c>
      <c r="I5289">
        <v>1</v>
      </c>
      <c r="J5289">
        <v>1</v>
      </c>
      <c r="K5289" t="s">
        <v>4331</v>
      </c>
      <c r="L5289" t="s">
        <v>4331</v>
      </c>
      <c r="M5289">
        <v>0</v>
      </c>
      <c r="N5289">
        <v>2</v>
      </c>
      <c r="O5289">
        <v>0.63009999999999999</v>
      </c>
      <c r="P5289">
        <v>0</v>
      </c>
      <c r="Q5289">
        <v>1</v>
      </c>
      <c r="R5289">
        <v>1</v>
      </c>
      <c r="S5289">
        <v>555.82929999999999</v>
      </c>
      <c r="T5289">
        <v>1110.6513199999999</v>
      </c>
      <c r="U5289">
        <v>1110.65174</v>
      </c>
      <c r="V5289">
        <v>-0.37</v>
      </c>
      <c r="W5289">
        <v>-2.1000000000000001E-4</v>
      </c>
      <c r="X5289" t="s">
        <v>540</v>
      </c>
      <c r="Y5289" t="s">
        <v>541</v>
      </c>
      <c r="Z5289">
        <v>52.70722</v>
      </c>
      <c r="AA5289">
        <v>23.5</v>
      </c>
      <c r="AB5289">
        <v>43.5381</v>
      </c>
      <c r="AC5289">
        <v>27463</v>
      </c>
      <c r="AD5289" t="s">
        <v>554</v>
      </c>
      <c r="AE5289" t="s">
        <v>555</v>
      </c>
      <c r="AF5289" t="s">
        <v>443</v>
      </c>
      <c r="AG5289">
        <v>2.46</v>
      </c>
      <c r="AH5289" t="s">
        <v>443</v>
      </c>
      <c r="AI5289" t="b">
        <v>0</v>
      </c>
      <c r="AJ5289" t="s">
        <v>443</v>
      </c>
      <c r="AK5289" t="s">
        <v>443</v>
      </c>
      <c r="AL5289" t="s">
        <v>443</v>
      </c>
      <c r="AM5289">
        <v>1.1689999999999999E-3</v>
      </c>
      <c r="AN5289">
        <v>2.4199999999999999E-2</v>
      </c>
      <c r="AO5289">
        <v>67990872</v>
      </c>
      <c r="AP5289">
        <v>43.62</v>
      </c>
      <c r="AQ5289" t="str">
        <f t="shared" si="1066"/>
        <v>Sequest HT (A2)</v>
      </c>
      <c r="AT5289" t="str">
        <f t="shared" si="1067"/>
        <v>Sequest HT (A2</v>
      </c>
      <c r="AU5289" t="str">
        <f t="shared" si="1079"/>
        <v>st HT (</v>
      </c>
      <c r="AV5289" t="str">
        <f t="shared" si="1080"/>
        <v>st HT (</v>
      </c>
      <c r="AW5289" s="19" t="str">
        <f t="shared" si="1078"/>
        <v xml:space="preserve">st HT </v>
      </c>
      <c r="AX5289">
        <v>-0.37</v>
      </c>
      <c r="AY5289" s="20">
        <f t="shared" si="1068"/>
        <v>5.6756756756756765E-4</v>
      </c>
      <c r="AZ5289">
        <v>-2.1000000000000001E-4</v>
      </c>
      <c r="BA5289" s="20" t="e">
        <f t="shared" si="1069"/>
        <v>#VALUE!</v>
      </c>
      <c r="BB5289" t="s">
        <v>540</v>
      </c>
      <c r="BC5289" t="s">
        <v>541</v>
      </c>
      <c r="BD5289" s="27" t="e">
        <f t="shared" si="1070"/>
        <v>#VALUE!</v>
      </c>
      <c r="BE5289">
        <v>52.70722</v>
      </c>
      <c r="BF5289" s="27" t="e">
        <f t="shared" si="1071"/>
        <v>#VALUE!</v>
      </c>
      <c r="BG5289">
        <v>23.5</v>
      </c>
      <c r="BH5289">
        <v>43.5381</v>
      </c>
      <c r="BI5289" s="20">
        <f t="shared" si="1072"/>
        <v>630.78085630746409</v>
      </c>
      <c r="BJ5289">
        <v>27463</v>
      </c>
      <c r="BK5289" t="s">
        <v>554</v>
      </c>
      <c r="BL5289" s="20" t="e">
        <f t="shared" si="1073"/>
        <v>#VALUE!</v>
      </c>
    </row>
    <row r="5290" spans="1:64" hidden="1" outlineLevel="1" x14ac:dyDescent="0.35">
      <c r="A5290" t="s">
        <v>443</v>
      </c>
      <c r="B5290" t="b">
        <v>0</v>
      </c>
      <c r="C5290" t="s">
        <v>439</v>
      </c>
      <c r="D5290" t="s">
        <v>4335</v>
      </c>
      <c r="E5290" t="s">
        <v>443</v>
      </c>
      <c r="F5290" t="s">
        <v>443</v>
      </c>
      <c r="G5290" t="b">
        <v>0</v>
      </c>
      <c r="H5290">
        <v>1</v>
      </c>
      <c r="I5290">
        <v>3</v>
      </c>
      <c r="J5290">
        <v>3</v>
      </c>
      <c r="K5290" t="s">
        <v>4331</v>
      </c>
      <c r="L5290" t="s">
        <v>4336</v>
      </c>
      <c r="M5290">
        <v>0</v>
      </c>
      <c r="N5290">
        <v>1083.5429099999999</v>
      </c>
      <c r="O5290">
        <v>0</v>
      </c>
      <c r="P5290">
        <v>315</v>
      </c>
      <c r="Q5290">
        <v>205.2</v>
      </c>
      <c r="R5290">
        <v>229.7</v>
      </c>
      <c r="S5290" t="s">
        <v>443</v>
      </c>
      <c r="T5290">
        <v>6.9</v>
      </c>
      <c r="U5290" t="s">
        <v>443</v>
      </c>
      <c r="V5290" t="s">
        <v>443</v>
      </c>
      <c r="W5290">
        <v>143.19999999999999</v>
      </c>
      <c r="X5290" t="s">
        <v>443</v>
      </c>
      <c r="Y5290" t="s">
        <v>443</v>
      </c>
      <c r="Z5290" t="s">
        <v>439</v>
      </c>
      <c r="AA5290" t="s">
        <v>439</v>
      </c>
      <c r="AB5290" t="s">
        <v>439</v>
      </c>
      <c r="AC5290" t="s">
        <v>445</v>
      </c>
      <c r="AD5290" t="s">
        <v>444</v>
      </c>
      <c r="AE5290" t="s">
        <v>445</v>
      </c>
      <c r="AF5290" t="s">
        <v>445</v>
      </c>
      <c r="AG5290" t="s">
        <v>444</v>
      </c>
      <c r="AH5290" t="s">
        <v>445</v>
      </c>
      <c r="AI5290" t="s">
        <v>439</v>
      </c>
      <c r="AJ5290" t="s">
        <v>439</v>
      </c>
      <c r="AK5290">
        <v>0</v>
      </c>
      <c r="AL5290">
        <v>0</v>
      </c>
      <c r="AM5290">
        <v>1.2960000000000001E-3</v>
      </c>
      <c r="AN5290">
        <v>1.093E-3</v>
      </c>
      <c r="AO5290">
        <v>2.2200000000000002</v>
      </c>
      <c r="AP5290">
        <v>81</v>
      </c>
      <c r="AQ5290" t="str">
        <f t="shared" si="1066"/>
        <v/>
      </c>
      <c r="AR5290" t="s">
        <v>4337</v>
      </c>
      <c r="AS5290" t="s">
        <v>4338</v>
      </c>
      <c r="AT5290" t="str">
        <f t="shared" si="1067"/>
        <v/>
      </c>
      <c r="AU5290" t="str">
        <f t="shared" si="1079"/>
        <v/>
      </c>
      <c r="AV5290" t="str">
        <f t="shared" si="1080"/>
        <v/>
      </c>
      <c r="AW5290" s="19" t="str">
        <f t="shared" si="1078"/>
        <v/>
      </c>
      <c r="AX5290" t="s">
        <v>443</v>
      </c>
      <c r="AY5290" s="20" t="e">
        <f t="shared" si="1068"/>
        <v>#VALUE!</v>
      </c>
      <c r="AZ5290">
        <v>143.19999999999999</v>
      </c>
      <c r="BA5290" s="20" t="e">
        <f t="shared" si="1069"/>
        <v>#VALUE!</v>
      </c>
      <c r="BB5290" t="s">
        <v>443</v>
      </c>
      <c r="BC5290" t="s">
        <v>443</v>
      </c>
      <c r="BD5290" s="27" t="e">
        <f t="shared" si="1070"/>
        <v>#VALUE!</v>
      </c>
      <c r="BE5290" t="s">
        <v>439</v>
      </c>
      <c r="BF5290" s="27" t="e">
        <f t="shared" si="1071"/>
        <v>#VALUE!</v>
      </c>
      <c r="BG5290" t="s">
        <v>439</v>
      </c>
      <c r="BH5290" t="s">
        <v>439</v>
      </c>
      <c r="BI5290" s="20" t="e">
        <f t="shared" si="1072"/>
        <v>#VALUE!</v>
      </c>
      <c r="BJ5290" t="s">
        <v>445</v>
      </c>
      <c r="BK5290" t="s">
        <v>444</v>
      </c>
      <c r="BL5290" s="20" t="e">
        <f t="shared" si="1073"/>
        <v>#VALUE!</v>
      </c>
    </row>
    <row r="5291" spans="1:64" hidden="1" outlineLevel="2" collapsed="1" x14ac:dyDescent="0.35">
      <c r="A5291" t="s">
        <v>443</v>
      </c>
      <c r="B5291" t="s">
        <v>443</v>
      </c>
      <c r="C5291" t="s">
        <v>457</v>
      </c>
      <c r="D5291" t="s">
        <v>458</v>
      </c>
      <c r="E5291" t="s">
        <v>508</v>
      </c>
      <c r="F5291" t="s">
        <v>509</v>
      </c>
      <c r="G5291" t="s">
        <v>459</v>
      </c>
      <c r="H5291" t="s">
        <v>460</v>
      </c>
      <c r="I5291" t="s">
        <v>463</v>
      </c>
      <c r="J5291" t="s">
        <v>464</v>
      </c>
      <c r="K5291" t="s">
        <v>466</v>
      </c>
      <c r="L5291" t="s">
        <v>510</v>
      </c>
      <c r="M5291" t="s">
        <v>468</v>
      </c>
      <c r="N5291" t="s">
        <v>511</v>
      </c>
      <c r="O5291" t="s">
        <v>512</v>
      </c>
      <c r="P5291" t="s">
        <v>513</v>
      </c>
      <c r="Q5291" t="s">
        <v>514</v>
      </c>
      <c r="R5291" t="s">
        <v>515</v>
      </c>
      <c r="S5291" t="s">
        <v>516</v>
      </c>
      <c r="T5291" t="s">
        <v>517</v>
      </c>
      <c r="U5291" t="s">
        <v>469</v>
      </c>
      <c r="V5291" t="s">
        <v>518</v>
      </c>
      <c r="W5291" t="s">
        <v>519</v>
      </c>
      <c r="X5291" t="s">
        <v>520</v>
      </c>
      <c r="Y5291" t="s">
        <v>521</v>
      </c>
      <c r="Z5291" t="s">
        <v>522</v>
      </c>
      <c r="AA5291" t="s">
        <v>523</v>
      </c>
      <c r="AB5291" t="s">
        <v>524</v>
      </c>
      <c r="AC5291" t="s">
        <v>525</v>
      </c>
      <c r="AD5291" t="s">
        <v>526</v>
      </c>
      <c r="AE5291" t="s">
        <v>527</v>
      </c>
      <c r="AF5291" t="s">
        <v>480</v>
      </c>
      <c r="AG5291" t="s">
        <v>528</v>
      </c>
      <c r="AH5291" t="s">
        <v>529</v>
      </c>
      <c r="AI5291" t="s">
        <v>462</v>
      </c>
      <c r="AJ5291" t="s">
        <v>530</v>
      </c>
      <c r="AK5291" t="s">
        <v>531</v>
      </c>
      <c r="AL5291" t="s">
        <v>532</v>
      </c>
      <c r="AM5291" t="s">
        <v>533</v>
      </c>
      <c r="AN5291" t="s">
        <v>534</v>
      </c>
      <c r="AO5291" t="s">
        <v>535</v>
      </c>
      <c r="AP5291" t="s">
        <v>536</v>
      </c>
      <c r="AQ5291" t="str">
        <f t="shared" si="1066"/>
        <v>Identifying Node</v>
      </c>
      <c r="AT5291" t="str">
        <f t="shared" si="1067"/>
        <v>Identifying No</v>
      </c>
      <c r="AU5291" t="str">
        <f t="shared" si="1079"/>
        <v xml:space="preserve">ifying </v>
      </c>
      <c r="AV5291" t="str">
        <f t="shared" si="1080"/>
        <v xml:space="preserve">ifying </v>
      </c>
      <c r="AW5291" s="19" t="str">
        <f t="shared" si="1078"/>
        <v>ifying</v>
      </c>
      <c r="AX5291" t="s">
        <v>518</v>
      </c>
      <c r="AY5291" s="20" t="e">
        <f t="shared" si="1068"/>
        <v>#VALUE!</v>
      </c>
      <c r="AZ5291" t="s">
        <v>519</v>
      </c>
      <c r="BA5291" s="20" t="e">
        <f t="shared" si="1069"/>
        <v>#VALUE!</v>
      </c>
      <c r="BB5291" t="s">
        <v>520</v>
      </c>
      <c r="BC5291" t="s">
        <v>521</v>
      </c>
      <c r="BD5291" s="27" t="e">
        <f t="shared" si="1070"/>
        <v>#VALUE!</v>
      </c>
      <c r="BE5291" t="s">
        <v>522</v>
      </c>
      <c r="BF5291" s="27" t="e">
        <f t="shared" si="1071"/>
        <v>#VALUE!</v>
      </c>
      <c r="BG5291" t="s">
        <v>523</v>
      </c>
      <c r="BH5291" t="s">
        <v>524</v>
      </c>
      <c r="BI5291" s="20" t="e">
        <f t="shared" si="1072"/>
        <v>#VALUE!</v>
      </c>
      <c r="BJ5291" t="s">
        <v>525</v>
      </c>
      <c r="BK5291" t="s">
        <v>526</v>
      </c>
      <c r="BL5291" s="20" t="e">
        <f t="shared" si="1073"/>
        <v>#VALUE!</v>
      </c>
    </row>
    <row r="5292" spans="1:64" hidden="1" outlineLevel="2" collapsed="1" x14ac:dyDescent="0.35">
      <c r="A5292" t="s">
        <v>443</v>
      </c>
      <c r="B5292" t="s">
        <v>443</v>
      </c>
      <c r="C5292" t="b">
        <v>0</v>
      </c>
      <c r="D5292" t="s">
        <v>439</v>
      </c>
      <c r="E5292" t="s">
        <v>557</v>
      </c>
      <c r="F5292" t="s">
        <v>539</v>
      </c>
      <c r="G5292" t="s">
        <v>4335</v>
      </c>
      <c r="H5292" t="s">
        <v>443</v>
      </c>
      <c r="I5292">
        <v>1</v>
      </c>
      <c r="J5292">
        <v>3</v>
      </c>
      <c r="K5292" t="s">
        <v>4331</v>
      </c>
      <c r="L5292" t="s">
        <v>4339</v>
      </c>
      <c r="M5292">
        <v>0</v>
      </c>
      <c r="N5292">
        <v>2</v>
      </c>
      <c r="O5292">
        <v>0.83750000000000002</v>
      </c>
      <c r="P5292">
        <v>0</v>
      </c>
      <c r="Q5292">
        <v>1</v>
      </c>
      <c r="R5292">
        <v>1</v>
      </c>
      <c r="S5292">
        <v>542.27531999999997</v>
      </c>
      <c r="T5292">
        <v>1083.5433599999999</v>
      </c>
      <c r="U5292">
        <v>1083.5429099999999</v>
      </c>
      <c r="V5292">
        <v>0.42</v>
      </c>
      <c r="W5292">
        <v>2.3000000000000001E-4</v>
      </c>
      <c r="X5292" t="s">
        <v>540</v>
      </c>
      <c r="Y5292" t="s">
        <v>541</v>
      </c>
      <c r="Z5292">
        <v>2.2150210000000001</v>
      </c>
      <c r="AA5292">
        <v>9.33</v>
      </c>
      <c r="AB5292">
        <v>24.217199999999998</v>
      </c>
      <c r="AC5292">
        <v>11049</v>
      </c>
      <c r="AD5292" t="s">
        <v>554</v>
      </c>
      <c r="AE5292" t="s">
        <v>555</v>
      </c>
      <c r="AF5292" t="s">
        <v>443</v>
      </c>
      <c r="AG5292" t="s">
        <v>443</v>
      </c>
      <c r="AH5292">
        <v>80</v>
      </c>
      <c r="AI5292" t="b">
        <v>0</v>
      </c>
      <c r="AJ5292">
        <v>52</v>
      </c>
      <c r="AK5292">
        <v>34</v>
      </c>
      <c r="AL5292">
        <v>1.7519146495324801E-7</v>
      </c>
      <c r="AM5292">
        <v>0</v>
      </c>
      <c r="AN5292">
        <v>4.2559999999999999E-4</v>
      </c>
      <c r="AO5292">
        <v>73078728</v>
      </c>
      <c r="AP5292">
        <v>24.29</v>
      </c>
      <c r="AQ5292" t="str">
        <f t="shared" si="1066"/>
        <v>Mascot (A5)</v>
      </c>
      <c r="AT5292" t="str">
        <f t="shared" si="1067"/>
        <v>Mascot (A5)</v>
      </c>
      <c r="AU5292" t="str">
        <f t="shared" si="1079"/>
        <v>t (A5)</v>
      </c>
      <c r="AV5292" t="str">
        <f t="shared" si="1080"/>
        <v>t (A5)</v>
      </c>
      <c r="AW5292" s="19" t="str">
        <f t="shared" si="1078"/>
        <v>t (A5)</v>
      </c>
      <c r="AX5292">
        <v>0.42</v>
      </c>
      <c r="AY5292" s="20">
        <f t="shared" si="1068"/>
        <v>5.4761904761904765E-4</v>
      </c>
      <c r="AZ5292">
        <v>2.3000000000000001E-4</v>
      </c>
      <c r="BA5292" s="20" t="e">
        <f t="shared" si="1069"/>
        <v>#VALUE!</v>
      </c>
      <c r="BB5292" t="s">
        <v>540</v>
      </c>
      <c r="BC5292" t="s">
        <v>541</v>
      </c>
      <c r="BD5292" s="27" t="e">
        <f t="shared" si="1070"/>
        <v>#VALUE!</v>
      </c>
      <c r="BE5292">
        <v>2.2150210000000001</v>
      </c>
      <c r="BF5292" s="27" t="e">
        <f t="shared" si="1071"/>
        <v>#VALUE!</v>
      </c>
      <c r="BG5292">
        <v>9.33</v>
      </c>
      <c r="BH5292">
        <v>24.217199999999998</v>
      </c>
      <c r="BI5292" s="20">
        <f t="shared" si="1072"/>
        <v>456.24597393588033</v>
      </c>
      <c r="BJ5292">
        <v>11049</v>
      </c>
      <c r="BK5292" t="s">
        <v>554</v>
      </c>
      <c r="BL5292" s="20" t="e">
        <f t="shared" si="1073"/>
        <v>#VALUE!</v>
      </c>
    </row>
    <row r="5293" spans="1:64" hidden="1" outlineLevel="2" collapsed="1" x14ac:dyDescent="0.35">
      <c r="A5293" t="s">
        <v>443</v>
      </c>
      <c r="B5293" t="s">
        <v>443</v>
      </c>
      <c r="C5293" t="b">
        <v>0</v>
      </c>
      <c r="D5293" t="s">
        <v>439</v>
      </c>
      <c r="E5293" t="s">
        <v>557</v>
      </c>
      <c r="F5293" t="s">
        <v>539</v>
      </c>
      <c r="G5293" t="s">
        <v>4335</v>
      </c>
      <c r="H5293" t="s">
        <v>443</v>
      </c>
      <c r="I5293">
        <v>1</v>
      </c>
      <c r="J5293">
        <v>3</v>
      </c>
      <c r="K5293" t="s">
        <v>4331</v>
      </c>
      <c r="L5293" t="s">
        <v>4339</v>
      </c>
      <c r="M5293">
        <v>0</v>
      </c>
      <c r="N5293">
        <v>2</v>
      </c>
      <c r="O5293">
        <v>0.83950000000000002</v>
      </c>
      <c r="P5293">
        <v>0</v>
      </c>
      <c r="Q5293">
        <v>1</v>
      </c>
      <c r="R5293">
        <v>1</v>
      </c>
      <c r="S5293">
        <v>542.27509999999995</v>
      </c>
      <c r="T5293">
        <v>1083.5429200000001</v>
      </c>
      <c r="U5293">
        <v>1083.5429099999999</v>
      </c>
      <c r="V5293">
        <v>0</v>
      </c>
      <c r="W5293">
        <v>0</v>
      </c>
      <c r="X5293" t="s">
        <v>540</v>
      </c>
      <c r="Y5293" t="s">
        <v>541</v>
      </c>
      <c r="Z5293">
        <v>2.1543410000000001</v>
      </c>
      <c r="AA5293">
        <v>14.231</v>
      </c>
      <c r="AB5293">
        <v>24.162199999999999</v>
      </c>
      <c r="AC5293">
        <v>11601</v>
      </c>
      <c r="AD5293" t="s">
        <v>551</v>
      </c>
      <c r="AE5293" t="s">
        <v>552</v>
      </c>
      <c r="AF5293" t="s">
        <v>443</v>
      </c>
      <c r="AG5293" t="s">
        <v>443</v>
      </c>
      <c r="AH5293">
        <v>81</v>
      </c>
      <c r="AI5293" t="b">
        <v>0</v>
      </c>
      <c r="AJ5293">
        <v>52</v>
      </c>
      <c r="AK5293">
        <v>34</v>
      </c>
      <c r="AL5293">
        <v>1.3992222566738501E-7</v>
      </c>
      <c r="AM5293">
        <v>0</v>
      </c>
      <c r="AN5293">
        <v>1.2960000000000001E-3</v>
      </c>
      <c r="AO5293">
        <v>91694856</v>
      </c>
      <c r="AP5293">
        <v>24.23</v>
      </c>
      <c r="AQ5293" t="str">
        <f t="shared" si="1066"/>
        <v>Mascot (A5)</v>
      </c>
      <c r="AT5293" t="str">
        <f t="shared" si="1067"/>
        <v>Mascot (A5)</v>
      </c>
      <c r="AU5293" t="str">
        <f t="shared" si="1079"/>
        <v>t (A5)</v>
      </c>
      <c r="AV5293" t="str">
        <f t="shared" si="1080"/>
        <v>t (A5)</v>
      </c>
      <c r="AW5293" s="19" t="str">
        <f t="shared" si="1078"/>
        <v>t (A5)</v>
      </c>
      <c r="AX5293">
        <v>0</v>
      </c>
      <c r="AY5293" s="20" t="e">
        <f t="shared" si="1068"/>
        <v>#DIV/0!</v>
      </c>
      <c r="AZ5293">
        <v>0</v>
      </c>
      <c r="BA5293" s="20" t="e">
        <f t="shared" si="1069"/>
        <v>#VALUE!</v>
      </c>
      <c r="BB5293" t="s">
        <v>540</v>
      </c>
      <c r="BC5293" t="s">
        <v>541</v>
      </c>
      <c r="BD5293" s="27" t="e">
        <f t="shared" si="1070"/>
        <v>#VALUE!</v>
      </c>
      <c r="BE5293">
        <v>2.1543410000000001</v>
      </c>
      <c r="BF5293" s="27" t="e">
        <f t="shared" si="1071"/>
        <v>#VALUE!</v>
      </c>
      <c r="BG5293">
        <v>14.231</v>
      </c>
      <c r="BH5293">
        <v>24.162199999999999</v>
      </c>
      <c r="BI5293" s="20">
        <f t="shared" si="1072"/>
        <v>480.13012060160088</v>
      </c>
      <c r="BJ5293">
        <v>11601</v>
      </c>
      <c r="BK5293" t="s">
        <v>551</v>
      </c>
      <c r="BL5293" s="20" t="e">
        <f t="shared" si="1073"/>
        <v>#VALUE!</v>
      </c>
    </row>
    <row r="5294" spans="1:64" hidden="1" outlineLevel="2" collapsed="1" x14ac:dyDescent="0.35">
      <c r="A5294" t="s">
        <v>443</v>
      </c>
      <c r="B5294" t="s">
        <v>443</v>
      </c>
      <c r="C5294" t="b">
        <v>0</v>
      </c>
      <c r="D5294" t="s">
        <v>439</v>
      </c>
      <c r="E5294" t="s">
        <v>557</v>
      </c>
      <c r="F5294" t="s">
        <v>539</v>
      </c>
      <c r="G5294" t="s">
        <v>4335</v>
      </c>
      <c r="H5294" t="s">
        <v>443</v>
      </c>
      <c r="I5294">
        <v>1</v>
      </c>
      <c r="J5294">
        <v>3</v>
      </c>
      <c r="K5294" t="s">
        <v>4331</v>
      </c>
      <c r="L5294" t="s">
        <v>4339</v>
      </c>
      <c r="M5294">
        <v>0</v>
      </c>
      <c r="N5294">
        <v>2</v>
      </c>
      <c r="O5294">
        <v>0.87649999999999995</v>
      </c>
      <c r="P5294">
        <v>0</v>
      </c>
      <c r="Q5294">
        <v>1</v>
      </c>
      <c r="R5294">
        <v>1</v>
      </c>
      <c r="S5294">
        <v>542.27538000000004</v>
      </c>
      <c r="T5294">
        <v>1083.54348</v>
      </c>
      <c r="U5294">
        <v>1083.5429099999999</v>
      </c>
      <c r="V5294">
        <v>0.53</v>
      </c>
      <c r="W5294">
        <v>2.9E-4</v>
      </c>
      <c r="X5294" t="s">
        <v>540</v>
      </c>
      <c r="Y5294" t="s">
        <v>541</v>
      </c>
      <c r="Z5294">
        <v>4.0937169999999998</v>
      </c>
      <c r="AA5294">
        <v>26.888999999999999</v>
      </c>
      <c r="AB5294">
        <v>24.1631</v>
      </c>
      <c r="AC5294">
        <v>11035</v>
      </c>
      <c r="AD5294" t="s">
        <v>568</v>
      </c>
      <c r="AE5294" t="s">
        <v>569</v>
      </c>
      <c r="AF5294" t="s">
        <v>443</v>
      </c>
      <c r="AG5294" t="s">
        <v>443</v>
      </c>
      <c r="AH5294">
        <v>81</v>
      </c>
      <c r="AI5294" t="b">
        <v>0</v>
      </c>
      <c r="AJ5294">
        <v>52</v>
      </c>
      <c r="AK5294">
        <v>34</v>
      </c>
      <c r="AL5294">
        <v>1.47868827549782E-7</v>
      </c>
      <c r="AM5294">
        <v>0</v>
      </c>
      <c r="AN5294">
        <v>1.397E-3</v>
      </c>
      <c r="AO5294">
        <v>42343956</v>
      </c>
      <c r="AP5294">
        <v>24.24</v>
      </c>
      <c r="AQ5294" t="str">
        <f t="shared" si="1066"/>
        <v>Mascot (A5)</v>
      </c>
      <c r="AT5294" t="str">
        <f t="shared" si="1067"/>
        <v>Mascot (A5)</v>
      </c>
      <c r="AU5294" t="str">
        <f t="shared" si="1079"/>
        <v>t (A5)</v>
      </c>
      <c r="AV5294" t="str">
        <f t="shared" si="1080"/>
        <v>t (A5)</v>
      </c>
      <c r="AW5294" s="19" t="str">
        <f t="shared" si="1078"/>
        <v>t (A5)</v>
      </c>
      <c r="AX5294">
        <v>0.53</v>
      </c>
      <c r="AY5294" s="20">
        <f t="shared" si="1068"/>
        <v>5.4716981132075474E-4</v>
      </c>
      <c r="AZ5294">
        <v>2.9E-4</v>
      </c>
      <c r="BA5294" s="20" t="e">
        <f t="shared" si="1069"/>
        <v>#VALUE!</v>
      </c>
      <c r="BB5294" t="s">
        <v>540</v>
      </c>
      <c r="BC5294" t="s">
        <v>541</v>
      </c>
      <c r="BD5294" s="27" t="e">
        <f t="shared" si="1070"/>
        <v>#VALUE!</v>
      </c>
      <c r="BE5294">
        <v>4.0937169999999998</v>
      </c>
      <c r="BF5294" s="27" t="e">
        <f t="shared" si="1071"/>
        <v>#VALUE!</v>
      </c>
      <c r="BG5294">
        <v>26.888999999999999</v>
      </c>
      <c r="BH5294">
        <v>24.1631</v>
      </c>
      <c r="BI5294" s="20">
        <f t="shared" si="1072"/>
        <v>456.68809051818681</v>
      </c>
      <c r="BJ5294">
        <v>11035</v>
      </c>
      <c r="BK5294" t="s">
        <v>568</v>
      </c>
      <c r="BL5294" s="20" t="e">
        <f t="shared" si="1073"/>
        <v>#VALUE!</v>
      </c>
    </row>
    <row r="5295" spans="1:64" collapsed="1" x14ac:dyDescent="0.35">
      <c r="A5295" t="b">
        <v>0</v>
      </c>
      <c r="B5295" t="s">
        <v>439</v>
      </c>
      <c r="C5295" t="s">
        <v>440</v>
      </c>
      <c r="D5295" t="s">
        <v>4340</v>
      </c>
      <c r="E5295" t="s">
        <v>4341</v>
      </c>
      <c r="F5295">
        <v>0</v>
      </c>
      <c r="G5295" t="b">
        <v>0</v>
      </c>
      <c r="H5295">
        <v>3.7890000000000001</v>
      </c>
      <c r="I5295">
        <v>5</v>
      </c>
      <c r="J5295">
        <v>1</v>
      </c>
      <c r="K5295">
        <v>1</v>
      </c>
      <c r="L5295">
        <v>1</v>
      </c>
      <c r="M5295">
        <v>1</v>
      </c>
      <c r="N5295">
        <v>279</v>
      </c>
      <c r="O5295">
        <v>31.5</v>
      </c>
      <c r="P5295">
        <v>8.35</v>
      </c>
      <c r="Q5295" t="s">
        <v>443</v>
      </c>
      <c r="R5295">
        <v>2.68</v>
      </c>
      <c r="S5295" t="s">
        <v>443</v>
      </c>
      <c r="T5295">
        <v>1</v>
      </c>
      <c r="U5295">
        <v>0</v>
      </c>
      <c r="V5295">
        <v>130.9</v>
      </c>
      <c r="W5295">
        <v>117</v>
      </c>
      <c r="X5295" t="s">
        <v>443</v>
      </c>
      <c r="Y5295">
        <v>59.7</v>
      </c>
      <c r="Z5295">
        <v>15</v>
      </c>
      <c r="AA5295">
        <v>577.4</v>
      </c>
      <c r="AB5295" t="s">
        <v>443</v>
      </c>
      <c r="AC5295" t="s">
        <v>443</v>
      </c>
      <c r="AD5295" t="s">
        <v>443</v>
      </c>
      <c r="AE5295" t="s">
        <v>444</v>
      </c>
      <c r="AF5295" t="s">
        <v>444</v>
      </c>
      <c r="AG5295" t="s">
        <v>445</v>
      </c>
      <c r="AH5295" t="s">
        <v>444</v>
      </c>
      <c r="AI5295" t="s">
        <v>444</v>
      </c>
      <c r="AJ5295" t="s">
        <v>439</v>
      </c>
      <c r="AK5295" t="s">
        <v>445</v>
      </c>
      <c r="AL5295" t="s">
        <v>445</v>
      </c>
      <c r="AM5295" t="s">
        <v>445</v>
      </c>
      <c r="AN5295" t="s">
        <v>443</v>
      </c>
      <c r="AQ5295" t="str">
        <f t="shared" si="1066"/>
        <v>6 GN=ATP1B3 PE=1 SV=1</v>
      </c>
      <c r="AT5295" t="str">
        <f t="shared" si="1067"/>
        <v>6 GN=ATP1B3 PE</v>
      </c>
      <c r="AU5295" t="str">
        <f t="shared" si="1079"/>
        <v xml:space="preserve">ATP1B3 </v>
      </c>
      <c r="AV5295" t="str">
        <f t="shared" si="1080"/>
        <v xml:space="preserve">ATP1B3 </v>
      </c>
      <c r="AW5295" s="19" t="str">
        <f t="shared" si="1078"/>
        <v>ATP1B3</v>
      </c>
      <c r="AX5295">
        <v>130.9</v>
      </c>
      <c r="AY5295" s="20">
        <f t="shared" si="1068"/>
        <v>0.89381207028265852</v>
      </c>
      <c r="AZ5295">
        <v>117</v>
      </c>
      <c r="BA5295" s="20" t="e">
        <f t="shared" si="1069"/>
        <v>#VALUE!</v>
      </c>
      <c r="BB5295" t="s">
        <v>443</v>
      </c>
      <c r="BC5295">
        <v>59.7</v>
      </c>
      <c r="BD5295" s="21">
        <f t="shared" si="1070"/>
        <v>0.25125628140703515</v>
      </c>
      <c r="BE5295">
        <v>15</v>
      </c>
      <c r="BF5295" s="27">
        <f t="shared" si="1071"/>
        <v>9.6716917922948067</v>
      </c>
      <c r="BG5295">
        <v>577.4</v>
      </c>
      <c r="BH5295" t="s">
        <v>443</v>
      </c>
      <c r="BI5295" s="20" t="e">
        <f t="shared" si="1072"/>
        <v>#VALUE!</v>
      </c>
      <c r="BJ5295" t="s">
        <v>443</v>
      </c>
      <c r="BK5295" t="s">
        <v>443</v>
      </c>
      <c r="BL5295" s="20" t="e">
        <f t="shared" si="1073"/>
        <v>#VALUE!</v>
      </c>
    </row>
    <row r="5296" spans="1:64" hidden="1" outlineLevel="1" collapsed="1" x14ac:dyDescent="0.35">
      <c r="A5296" t="s">
        <v>443</v>
      </c>
      <c r="B5296" t="s">
        <v>457</v>
      </c>
      <c r="C5296" t="s">
        <v>458</v>
      </c>
      <c r="D5296" t="s">
        <v>459</v>
      </c>
      <c r="E5296" t="s">
        <v>460</v>
      </c>
      <c r="F5296" t="s">
        <v>461</v>
      </c>
      <c r="G5296" t="s">
        <v>462</v>
      </c>
      <c r="H5296" t="s">
        <v>463</v>
      </c>
      <c r="I5296" t="s">
        <v>464</v>
      </c>
      <c r="J5296" t="s">
        <v>465</v>
      </c>
      <c r="K5296" t="s">
        <v>466</v>
      </c>
      <c r="L5296" t="s">
        <v>467</v>
      </c>
      <c r="M5296" t="s">
        <v>468</v>
      </c>
      <c r="N5296" t="s">
        <v>469</v>
      </c>
      <c r="O5296" t="s">
        <v>470</v>
      </c>
      <c r="P5296" t="s">
        <v>471</v>
      </c>
      <c r="Q5296" t="s">
        <v>472</v>
      </c>
      <c r="R5296" t="s">
        <v>473</v>
      </c>
      <c r="S5296" t="s">
        <v>474</v>
      </c>
      <c r="T5296" t="s">
        <v>475</v>
      </c>
      <c r="U5296" t="s">
        <v>476</v>
      </c>
      <c r="V5296" t="s">
        <v>477</v>
      </c>
      <c r="W5296" t="s">
        <v>478</v>
      </c>
      <c r="X5296" t="s">
        <v>479</v>
      </c>
      <c r="Y5296" t="s">
        <v>480</v>
      </c>
      <c r="Z5296" t="s">
        <v>481</v>
      </c>
      <c r="AA5296" t="s">
        <v>482</v>
      </c>
      <c r="AB5296" t="s">
        <v>483</v>
      </c>
      <c r="AC5296" t="s">
        <v>484</v>
      </c>
      <c r="AD5296" t="s">
        <v>485</v>
      </c>
      <c r="AE5296" t="s">
        <v>486</v>
      </c>
      <c r="AF5296" t="s">
        <v>487</v>
      </c>
      <c r="AG5296" t="s">
        <v>488</v>
      </c>
      <c r="AH5296" t="s">
        <v>489</v>
      </c>
      <c r="AI5296" t="s">
        <v>490</v>
      </c>
      <c r="AJ5296" t="s">
        <v>491</v>
      </c>
      <c r="AK5296" t="s">
        <v>492</v>
      </c>
      <c r="AL5296" t="s">
        <v>493</v>
      </c>
      <c r="AM5296" t="s">
        <v>494</v>
      </c>
      <c r="AN5296" t="s">
        <v>495</v>
      </c>
      <c r="AO5296" t="s">
        <v>496</v>
      </c>
      <c r="AP5296" t="s">
        <v>497</v>
      </c>
      <c r="AQ5296" t="str">
        <f t="shared" si="1066"/>
        <v>Modifications</v>
      </c>
      <c r="AR5296" t="s">
        <v>498</v>
      </c>
      <c r="AS5296" t="s">
        <v>499</v>
      </c>
      <c r="AT5296" t="str">
        <f t="shared" si="1067"/>
        <v>Modifications</v>
      </c>
      <c r="AU5296" t="str">
        <f t="shared" si="1079"/>
        <v>ication</v>
      </c>
      <c r="AV5296" t="str">
        <f t="shared" si="1080"/>
        <v>ication</v>
      </c>
      <c r="AW5296" s="19" t="str">
        <f t="shared" si="1078"/>
        <v>icatio</v>
      </c>
      <c r="AX5296" t="s">
        <v>477</v>
      </c>
      <c r="AY5296" s="20" t="e">
        <f t="shared" si="1068"/>
        <v>#VALUE!</v>
      </c>
      <c r="AZ5296" t="s">
        <v>478</v>
      </c>
      <c r="BA5296" s="20" t="e">
        <f t="shared" si="1069"/>
        <v>#VALUE!</v>
      </c>
      <c r="BB5296" t="s">
        <v>479</v>
      </c>
      <c r="BC5296" t="s">
        <v>480</v>
      </c>
      <c r="BD5296" s="27" t="e">
        <f t="shared" si="1070"/>
        <v>#VALUE!</v>
      </c>
      <c r="BE5296" t="s">
        <v>481</v>
      </c>
      <c r="BF5296" s="27" t="e">
        <f t="shared" si="1071"/>
        <v>#VALUE!</v>
      </c>
      <c r="BG5296" t="s">
        <v>482</v>
      </c>
      <c r="BH5296" t="s">
        <v>483</v>
      </c>
      <c r="BI5296" s="20" t="e">
        <f t="shared" si="1072"/>
        <v>#VALUE!</v>
      </c>
      <c r="BJ5296" t="s">
        <v>484</v>
      </c>
      <c r="BK5296" t="s">
        <v>485</v>
      </c>
      <c r="BL5296" s="20" t="e">
        <f t="shared" si="1073"/>
        <v>#VALUE!</v>
      </c>
    </row>
    <row r="5297" spans="1:64" hidden="1" outlineLevel="1" x14ac:dyDescent="0.35">
      <c r="A5297" t="s">
        <v>443</v>
      </c>
      <c r="B5297" t="b">
        <v>0</v>
      </c>
      <c r="C5297" t="s">
        <v>439</v>
      </c>
      <c r="D5297" t="s">
        <v>4342</v>
      </c>
      <c r="E5297" t="s">
        <v>443</v>
      </c>
      <c r="F5297" t="s">
        <v>443</v>
      </c>
      <c r="G5297" t="b">
        <v>0</v>
      </c>
      <c r="H5297">
        <v>1</v>
      </c>
      <c r="I5297">
        <v>1</v>
      </c>
      <c r="J5297">
        <v>2</v>
      </c>
      <c r="K5297" t="s">
        <v>4343</v>
      </c>
      <c r="L5297" t="s">
        <v>4344</v>
      </c>
      <c r="M5297">
        <v>0</v>
      </c>
      <c r="N5297">
        <v>1444.8046099999999</v>
      </c>
      <c r="O5297">
        <v>0</v>
      </c>
      <c r="P5297">
        <v>315.89999999999998</v>
      </c>
      <c r="Q5297">
        <v>272</v>
      </c>
      <c r="R5297">
        <v>312.10000000000002</v>
      </c>
      <c r="S5297" t="s">
        <v>443</v>
      </c>
      <c r="T5297" t="s">
        <v>443</v>
      </c>
      <c r="U5297" t="s">
        <v>443</v>
      </c>
      <c r="V5297" t="s">
        <v>443</v>
      </c>
      <c r="W5297" t="s">
        <v>443</v>
      </c>
      <c r="X5297" t="s">
        <v>443</v>
      </c>
      <c r="Y5297" t="s">
        <v>443</v>
      </c>
      <c r="Z5297" t="s">
        <v>444</v>
      </c>
      <c r="AA5297" t="s">
        <v>444</v>
      </c>
      <c r="AB5297" t="s">
        <v>439</v>
      </c>
      <c r="AC5297" t="s">
        <v>445</v>
      </c>
      <c r="AD5297" t="s">
        <v>445</v>
      </c>
      <c r="AE5297" t="s">
        <v>445</v>
      </c>
      <c r="AF5297" t="s">
        <v>445</v>
      </c>
      <c r="AG5297" t="s">
        <v>445</v>
      </c>
      <c r="AH5297" t="s">
        <v>445</v>
      </c>
      <c r="AI5297" t="s">
        <v>439</v>
      </c>
      <c r="AJ5297" t="s">
        <v>439</v>
      </c>
      <c r="AK5297">
        <v>0</v>
      </c>
      <c r="AL5297">
        <v>0</v>
      </c>
      <c r="AM5297">
        <v>1.177E-4</v>
      </c>
      <c r="AN5297">
        <v>5.6080000000000003E-6</v>
      </c>
      <c r="AO5297">
        <v>2.66</v>
      </c>
      <c r="AP5297">
        <v>64</v>
      </c>
      <c r="AQ5297" t="str">
        <f t="shared" si="1066"/>
        <v/>
      </c>
      <c r="AR5297" t="s">
        <v>4345</v>
      </c>
      <c r="AS5297" t="s">
        <v>3169</v>
      </c>
      <c r="AT5297" t="str">
        <f t="shared" si="1067"/>
        <v/>
      </c>
      <c r="AU5297" t="str">
        <f t="shared" si="1079"/>
        <v/>
      </c>
      <c r="AV5297" t="str">
        <f t="shared" si="1080"/>
        <v/>
      </c>
      <c r="AW5297" s="19" t="str">
        <f t="shared" si="1078"/>
        <v/>
      </c>
      <c r="AX5297" t="s">
        <v>443</v>
      </c>
      <c r="AY5297" s="20" t="e">
        <f t="shared" si="1068"/>
        <v>#VALUE!</v>
      </c>
      <c r="AZ5297" t="s">
        <v>443</v>
      </c>
      <c r="BA5297" s="20" t="e">
        <f t="shared" si="1069"/>
        <v>#VALUE!</v>
      </c>
      <c r="BB5297" t="s">
        <v>443</v>
      </c>
      <c r="BC5297" t="s">
        <v>443</v>
      </c>
      <c r="BD5297" s="27" t="e">
        <f t="shared" si="1070"/>
        <v>#VALUE!</v>
      </c>
      <c r="BE5297" t="s">
        <v>444</v>
      </c>
      <c r="BF5297" s="27" t="e">
        <f t="shared" si="1071"/>
        <v>#VALUE!</v>
      </c>
      <c r="BG5297" t="s">
        <v>444</v>
      </c>
      <c r="BH5297" t="s">
        <v>439</v>
      </c>
      <c r="BI5297" s="20" t="e">
        <f t="shared" si="1072"/>
        <v>#VALUE!</v>
      </c>
      <c r="BJ5297" t="s">
        <v>445</v>
      </c>
      <c r="BK5297" t="s">
        <v>445</v>
      </c>
      <c r="BL5297" s="20" t="e">
        <f t="shared" si="1073"/>
        <v>#VALUE!</v>
      </c>
    </row>
    <row r="5298" spans="1:64" hidden="1" outlineLevel="2" collapsed="1" x14ac:dyDescent="0.35">
      <c r="A5298" t="s">
        <v>443</v>
      </c>
      <c r="B5298" t="s">
        <v>443</v>
      </c>
      <c r="C5298" t="s">
        <v>457</v>
      </c>
      <c r="D5298" t="s">
        <v>458</v>
      </c>
      <c r="E5298" t="s">
        <v>508</v>
      </c>
      <c r="F5298" t="s">
        <v>509</v>
      </c>
      <c r="G5298" t="s">
        <v>459</v>
      </c>
      <c r="H5298" t="s">
        <v>460</v>
      </c>
      <c r="I5298" t="s">
        <v>463</v>
      </c>
      <c r="J5298" t="s">
        <v>464</v>
      </c>
      <c r="K5298" t="s">
        <v>466</v>
      </c>
      <c r="L5298" t="s">
        <v>510</v>
      </c>
      <c r="M5298" t="s">
        <v>468</v>
      </c>
      <c r="N5298" t="s">
        <v>511</v>
      </c>
      <c r="O5298" t="s">
        <v>512</v>
      </c>
      <c r="P5298" t="s">
        <v>513</v>
      </c>
      <c r="Q5298" t="s">
        <v>514</v>
      </c>
      <c r="R5298" t="s">
        <v>515</v>
      </c>
      <c r="S5298" t="s">
        <v>516</v>
      </c>
      <c r="T5298" t="s">
        <v>517</v>
      </c>
      <c r="U5298" t="s">
        <v>469</v>
      </c>
      <c r="V5298" t="s">
        <v>518</v>
      </c>
      <c r="W5298" t="s">
        <v>519</v>
      </c>
      <c r="X5298" t="s">
        <v>520</v>
      </c>
      <c r="Y5298" t="s">
        <v>521</v>
      </c>
      <c r="Z5298" t="s">
        <v>522</v>
      </c>
      <c r="AA5298" t="s">
        <v>523</v>
      </c>
      <c r="AB5298" t="s">
        <v>524</v>
      </c>
      <c r="AC5298" t="s">
        <v>525</v>
      </c>
      <c r="AD5298" t="s">
        <v>526</v>
      </c>
      <c r="AE5298" t="s">
        <v>527</v>
      </c>
      <c r="AF5298" t="s">
        <v>480</v>
      </c>
      <c r="AG5298" t="s">
        <v>528</v>
      </c>
      <c r="AH5298" t="s">
        <v>529</v>
      </c>
      <c r="AI5298" t="s">
        <v>462</v>
      </c>
      <c r="AJ5298" t="s">
        <v>530</v>
      </c>
      <c r="AK5298" t="s">
        <v>531</v>
      </c>
      <c r="AL5298" t="s">
        <v>532</v>
      </c>
      <c r="AM5298" t="s">
        <v>533</v>
      </c>
      <c r="AN5298" t="s">
        <v>534</v>
      </c>
      <c r="AO5298" t="s">
        <v>535</v>
      </c>
      <c r="AP5298" t="s">
        <v>536</v>
      </c>
      <c r="AQ5298" t="str">
        <f t="shared" si="1066"/>
        <v>Identifying Node</v>
      </c>
      <c r="AT5298" t="str">
        <f t="shared" si="1067"/>
        <v>Identifying No</v>
      </c>
      <c r="AU5298" t="str">
        <f t="shared" si="1079"/>
        <v xml:space="preserve">ifying </v>
      </c>
      <c r="AV5298" t="str">
        <f t="shared" si="1080"/>
        <v xml:space="preserve">ifying </v>
      </c>
      <c r="AW5298" s="19" t="str">
        <f t="shared" si="1078"/>
        <v>ifying</v>
      </c>
      <c r="AX5298" t="s">
        <v>518</v>
      </c>
      <c r="AY5298" s="20" t="e">
        <f t="shared" si="1068"/>
        <v>#VALUE!</v>
      </c>
      <c r="AZ5298" t="s">
        <v>519</v>
      </c>
      <c r="BA5298" s="20" t="e">
        <f t="shared" si="1069"/>
        <v>#VALUE!</v>
      </c>
      <c r="BB5298" t="s">
        <v>520</v>
      </c>
      <c r="BC5298" t="s">
        <v>521</v>
      </c>
      <c r="BD5298" s="27" t="e">
        <f t="shared" si="1070"/>
        <v>#VALUE!</v>
      </c>
      <c r="BE5298" t="s">
        <v>522</v>
      </c>
      <c r="BF5298" s="27" t="e">
        <f t="shared" si="1071"/>
        <v>#VALUE!</v>
      </c>
      <c r="BG5298" t="s">
        <v>523</v>
      </c>
      <c r="BH5298" t="s">
        <v>524</v>
      </c>
      <c r="BI5298" s="20" t="e">
        <f t="shared" si="1072"/>
        <v>#VALUE!</v>
      </c>
      <c r="BJ5298" t="s">
        <v>525</v>
      </c>
      <c r="BK5298" t="s">
        <v>526</v>
      </c>
      <c r="BL5298" s="20" t="e">
        <f t="shared" si="1073"/>
        <v>#VALUE!</v>
      </c>
    </row>
    <row r="5299" spans="1:64" hidden="1" outlineLevel="2" collapsed="1" x14ac:dyDescent="0.35">
      <c r="A5299" t="s">
        <v>443</v>
      </c>
      <c r="B5299" t="s">
        <v>443</v>
      </c>
      <c r="C5299" t="b">
        <v>0</v>
      </c>
      <c r="D5299" t="s">
        <v>439</v>
      </c>
      <c r="E5299" t="s">
        <v>538</v>
      </c>
      <c r="F5299" t="s">
        <v>550</v>
      </c>
      <c r="G5299" t="s">
        <v>4342</v>
      </c>
      <c r="H5299" t="s">
        <v>443</v>
      </c>
      <c r="I5299">
        <v>1</v>
      </c>
      <c r="J5299">
        <v>1</v>
      </c>
      <c r="K5299" t="s">
        <v>4343</v>
      </c>
      <c r="L5299" t="s">
        <v>4343</v>
      </c>
      <c r="M5299">
        <v>0</v>
      </c>
      <c r="N5299">
        <v>2</v>
      </c>
      <c r="O5299">
        <v>0.60529999999999995</v>
      </c>
      <c r="P5299">
        <v>0</v>
      </c>
      <c r="Q5299">
        <v>1</v>
      </c>
      <c r="R5299">
        <v>1</v>
      </c>
      <c r="S5299">
        <v>722.90599999999995</v>
      </c>
      <c r="T5299">
        <v>1444.8047200000001</v>
      </c>
      <c r="U5299">
        <v>1444.8046099999999</v>
      </c>
      <c r="V5299">
        <v>7.0000000000000007E-2</v>
      </c>
      <c r="W5299">
        <v>5.0000000000000002E-5</v>
      </c>
      <c r="X5299" t="s">
        <v>540</v>
      </c>
      <c r="Y5299" t="s">
        <v>541</v>
      </c>
      <c r="Z5299">
        <v>26.31981</v>
      </c>
      <c r="AA5299">
        <v>23.5</v>
      </c>
      <c r="AB5299">
        <v>63.506399999999999</v>
      </c>
      <c r="AC5299">
        <v>45748</v>
      </c>
      <c r="AD5299" t="s">
        <v>551</v>
      </c>
      <c r="AE5299" t="s">
        <v>552</v>
      </c>
      <c r="AF5299" t="s">
        <v>443</v>
      </c>
      <c r="AG5299">
        <v>2.66</v>
      </c>
      <c r="AH5299" t="s">
        <v>443</v>
      </c>
      <c r="AI5299" t="b">
        <v>0</v>
      </c>
      <c r="AJ5299" t="s">
        <v>443</v>
      </c>
      <c r="AK5299" t="s">
        <v>443</v>
      </c>
      <c r="AL5299" t="s">
        <v>443</v>
      </c>
      <c r="AM5299">
        <v>0</v>
      </c>
      <c r="AN5299">
        <v>5.6080000000000003E-6</v>
      </c>
      <c r="AO5299">
        <v>35121020</v>
      </c>
      <c r="AP5299">
        <v>63.56</v>
      </c>
      <c r="AQ5299" t="str">
        <f t="shared" si="1066"/>
        <v>Sequest HT (A2)</v>
      </c>
      <c r="AT5299" t="str">
        <f t="shared" si="1067"/>
        <v>Sequest HT (A2</v>
      </c>
      <c r="AU5299" t="str">
        <f t="shared" si="1079"/>
        <v>st HT (</v>
      </c>
      <c r="AV5299" t="str">
        <f t="shared" si="1080"/>
        <v>st HT (</v>
      </c>
      <c r="AW5299" s="19" t="str">
        <f t="shared" si="1078"/>
        <v xml:space="preserve">st HT </v>
      </c>
      <c r="AX5299">
        <v>7.0000000000000007E-2</v>
      </c>
      <c r="AY5299" s="20">
        <f t="shared" si="1068"/>
        <v>7.1428571428571429E-4</v>
      </c>
      <c r="AZ5299">
        <v>5.0000000000000002E-5</v>
      </c>
      <c r="BA5299" s="20" t="e">
        <f t="shared" si="1069"/>
        <v>#VALUE!</v>
      </c>
      <c r="BB5299" t="s">
        <v>540</v>
      </c>
      <c r="BC5299" t="s">
        <v>541</v>
      </c>
      <c r="BD5299" s="27" t="e">
        <f t="shared" si="1070"/>
        <v>#VALUE!</v>
      </c>
      <c r="BE5299">
        <v>26.31981</v>
      </c>
      <c r="BF5299" s="27" t="e">
        <f t="shared" si="1071"/>
        <v>#VALUE!</v>
      </c>
      <c r="BG5299">
        <v>23.5</v>
      </c>
      <c r="BH5299">
        <v>63.506399999999999</v>
      </c>
      <c r="BI5299" s="20">
        <f t="shared" si="1072"/>
        <v>720.36834082864095</v>
      </c>
      <c r="BJ5299">
        <v>45748</v>
      </c>
      <c r="BK5299" t="s">
        <v>551</v>
      </c>
      <c r="BL5299" s="20" t="e">
        <f t="shared" si="1073"/>
        <v>#VALUE!</v>
      </c>
    </row>
    <row r="5300" spans="1:64" hidden="1" outlineLevel="2" collapsed="1" x14ac:dyDescent="0.35">
      <c r="A5300" t="s">
        <v>443</v>
      </c>
      <c r="B5300" t="s">
        <v>443</v>
      </c>
      <c r="C5300" t="b">
        <v>0</v>
      </c>
      <c r="D5300" t="s">
        <v>439</v>
      </c>
      <c r="E5300" t="s">
        <v>557</v>
      </c>
      <c r="F5300" t="s">
        <v>550</v>
      </c>
      <c r="G5300" t="s">
        <v>4342</v>
      </c>
      <c r="H5300" t="s">
        <v>443</v>
      </c>
      <c r="I5300">
        <v>1</v>
      </c>
      <c r="J5300">
        <v>1</v>
      </c>
      <c r="K5300" t="s">
        <v>4343</v>
      </c>
      <c r="L5300" t="s">
        <v>4343</v>
      </c>
      <c r="M5300">
        <v>0</v>
      </c>
      <c r="N5300">
        <v>2</v>
      </c>
      <c r="O5300">
        <v>0.92190000000000005</v>
      </c>
      <c r="P5300">
        <v>0</v>
      </c>
      <c r="Q5300">
        <v>1</v>
      </c>
      <c r="R5300">
        <v>1</v>
      </c>
      <c r="S5300">
        <v>722.90599999999995</v>
      </c>
      <c r="T5300">
        <v>1444.8047200000001</v>
      </c>
      <c r="U5300">
        <v>1444.8046099999999</v>
      </c>
      <c r="V5300">
        <v>7.0000000000000007E-2</v>
      </c>
      <c r="W5300">
        <v>5.0000000000000002E-5</v>
      </c>
      <c r="X5300" t="s">
        <v>540</v>
      </c>
      <c r="Y5300" t="s">
        <v>541</v>
      </c>
      <c r="Z5300">
        <v>26.31981</v>
      </c>
      <c r="AA5300">
        <v>23.5</v>
      </c>
      <c r="AB5300">
        <v>63.506399999999999</v>
      </c>
      <c r="AC5300">
        <v>45748</v>
      </c>
      <c r="AD5300" t="s">
        <v>551</v>
      </c>
      <c r="AE5300" t="s">
        <v>552</v>
      </c>
      <c r="AF5300" t="s">
        <v>443</v>
      </c>
      <c r="AG5300" t="s">
        <v>443</v>
      </c>
      <c r="AH5300">
        <v>64</v>
      </c>
      <c r="AI5300" t="b">
        <v>0</v>
      </c>
      <c r="AJ5300">
        <v>53</v>
      </c>
      <c r="AK5300">
        <v>35</v>
      </c>
      <c r="AL5300">
        <v>7.4975618310025904E-6</v>
      </c>
      <c r="AM5300">
        <v>0</v>
      </c>
      <c r="AN5300">
        <v>1.177E-4</v>
      </c>
      <c r="AO5300">
        <v>35121020</v>
      </c>
      <c r="AP5300">
        <v>63.56</v>
      </c>
      <c r="AQ5300" t="str">
        <f t="shared" si="1066"/>
        <v>Mascot (A5)</v>
      </c>
      <c r="AT5300" t="str">
        <f t="shared" si="1067"/>
        <v>Mascot (A5)</v>
      </c>
      <c r="AU5300" t="str">
        <f t="shared" si="1079"/>
        <v>t (A5)</v>
      </c>
      <c r="AV5300" t="str">
        <f t="shared" si="1080"/>
        <v>t (A5)</v>
      </c>
      <c r="AW5300" s="19" t="str">
        <f t="shared" si="1078"/>
        <v>t (A5)</v>
      </c>
      <c r="AX5300">
        <v>7.0000000000000007E-2</v>
      </c>
      <c r="AY5300" s="20">
        <f t="shared" si="1068"/>
        <v>7.1428571428571429E-4</v>
      </c>
      <c r="AZ5300">
        <v>5.0000000000000002E-5</v>
      </c>
      <c r="BA5300" s="20" t="e">
        <f t="shared" si="1069"/>
        <v>#VALUE!</v>
      </c>
      <c r="BB5300" t="s">
        <v>540</v>
      </c>
      <c r="BC5300" t="s">
        <v>541</v>
      </c>
      <c r="BD5300" s="27" t="e">
        <f t="shared" si="1070"/>
        <v>#VALUE!</v>
      </c>
      <c r="BE5300">
        <v>26.31981</v>
      </c>
      <c r="BF5300" s="27" t="e">
        <f t="shared" si="1071"/>
        <v>#VALUE!</v>
      </c>
      <c r="BG5300">
        <v>23.5</v>
      </c>
      <c r="BH5300">
        <v>63.506399999999999</v>
      </c>
      <c r="BI5300" s="20">
        <f t="shared" si="1072"/>
        <v>720.36834082864095</v>
      </c>
      <c r="BJ5300">
        <v>45748</v>
      </c>
      <c r="BK5300" t="s">
        <v>551</v>
      </c>
      <c r="BL5300" s="20" t="e">
        <f t="shared" si="1073"/>
        <v>#VALUE!</v>
      </c>
    </row>
    <row r="5301" spans="1:64" hidden="1" outlineLevel="1" x14ac:dyDescent="0.35">
      <c r="A5301" t="s">
        <v>443</v>
      </c>
      <c r="B5301" t="b">
        <v>0</v>
      </c>
      <c r="C5301" t="s">
        <v>439</v>
      </c>
      <c r="D5301" t="s">
        <v>4346</v>
      </c>
      <c r="E5301" t="s">
        <v>443</v>
      </c>
      <c r="F5301" t="s">
        <v>443</v>
      </c>
      <c r="G5301" t="b">
        <v>0</v>
      </c>
      <c r="H5301">
        <v>1</v>
      </c>
      <c r="I5301">
        <v>1</v>
      </c>
      <c r="J5301">
        <v>3</v>
      </c>
      <c r="K5301" t="s">
        <v>4343</v>
      </c>
      <c r="L5301" t="s">
        <v>4347</v>
      </c>
      <c r="M5301">
        <v>0</v>
      </c>
      <c r="N5301">
        <v>1267.6164699999999</v>
      </c>
      <c r="O5301">
        <v>0</v>
      </c>
      <c r="P5301">
        <v>337</v>
      </c>
      <c r="Q5301">
        <v>220.9</v>
      </c>
      <c r="R5301">
        <v>342.1</v>
      </c>
      <c r="S5301" t="s">
        <v>443</v>
      </c>
      <c r="T5301" t="s">
        <v>443</v>
      </c>
      <c r="U5301" t="s">
        <v>443</v>
      </c>
      <c r="V5301" t="s">
        <v>443</v>
      </c>
      <c r="W5301" t="s">
        <v>443</v>
      </c>
      <c r="X5301" t="s">
        <v>443</v>
      </c>
      <c r="Y5301" t="s">
        <v>443</v>
      </c>
      <c r="Z5301" t="s">
        <v>444</v>
      </c>
      <c r="AA5301" t="s">
        <v>439</v>
      </c>
      <c r="AB5301" t="s">
        <v>439</v>
      </c>
      <c r="AC5301" t="s">
        <v>445</v>
      </c>
      <c r="AD5301" t="s">
        <v>445</v>
      </c>
      <c r="AE5301" t="s">
        <v>445</v>
      </c>
      <c r="AF5301" t="s">
        <v>445</v>
      </c>
      <c r="AG5301" t="s">
        <v>445</v>
      </c>
      <c r="AH5301" t="s">
        <v>445</v>
      </c>
      <c r="AI5301" t="s">
        <v>439</v>
      </c>
      <c r="AJ5301" t="s">
        <v>439</v>
      </c>
      <c r="AK5301">
        <v>0</v>
      </c>
      <c r="AL5301">
        <v>0</v>
      </c>
      <c r="AM5301">
        <v>4.73E-4</v>
      </c>
      <c r="AN5301">
        <v>3.2529999999999999E-4</v>
      </c>
      <c r="AO5301">
        <v>2.4300000000000002</v>
      </c>
      <c r="AP5301">
        <v>67</v>
      </c>
      <c r="AQ5301" t="str">
        <f t="shared" si="1066"/>
        <v/>
      </c>
      <c r="AR5301" t="s">
        <v>4348</v>
      </c>
      <c r="AS5301" t="s">
        <v>2565</v>
      </c>
      <c r="AT5301" t="str">
        <f t="shared" si="1067"/>
        <v/>
      </c>
      <c r="AU5301" t="str">
        <f t="shared" si="1079"/>
        <v/>
      </c>
      <c r="AV5301" t="str">
        <f t="shared" si="1080"/>
        <v/>
      </c>
      <c r="AW5301" s="19" t="str">
        <f t="shared" si="1078"/>
        <v/>
      </c>
      <c r="AX5301" t="s">
        <v>443</v>
      </c>
      <c r="AY5301" s="20" t="e">
        <f t="shared" si="1068"/>
        <v>#VALUE!</v>
      </c>
      <c r="AZ5301" t="s">
        <v>443</v>
      </c>
      <c r="BA5301" s="20" t="e">
        <f t="shared" si="1069"/>
        <v>#VALUE!</v>
      </c>
      <c r="BB5301" t="s">
        <v>443</v>
      </c>
      <c r="BC5301" t="s">
        <v>443</v>
      </c>
      <c r="BD5301" s="27" t="e">
        <f t="shared" si="1070"/>
        <v>#VALUE!</v>
      </c>
      <c r="BE5301" t="s">
        <v>444</v>
      </c>
      <c r="BF5301" s="27" t="e">
        <f t="shared" si="1071"/>
        <v>#VALUE!</v>
      </c>
      <c r="BG5301" t="s">
        <v>439</v>
      </c>
      <c r="BH5301" t="s">
        <v>439</v>
      </c>
      <c r="BI5301" s="20" t="e">
        <f t="shared" si="1072"/>
        <v>#VALUE!</v>
      </c>
      <c r="BJ5301" t="s">
        <v>445</v>
      </c>
      <c r="BK5301" t="s">
        <v>445</v>
      </c>
      <c r="BL5301" s="20" t="e">
        <f t="shared" si="1073"/>
        <v>#VALUE!</v>
      </c>
    </row>
    <row r="5302" spans="1:64" hidden="1" outlineLevel="2" collapsed="1" x14ac:dyDescent="0.35">
      <c r="A5302" t="s">
        <v>443</v>
      </c>
      <c r="B5302" t="s">
        <v>443</v>
      </c>
      <c r="C5302" t="s">
        <v>457</v>
      </c>
      <c r="D5302" t="s">
        <v>458</v>
      </c>
      <c r="E5302" t="s">
        <v>508</v>
      </c>
      <c r="F5302" t="s">
        <v>509</v>
      </c>
      <c r="G5302" t="s">
        <v>459</v>
      </c>
      <c r="H5302" t="s">
        <v>460</v>
      </c>
      <c r="I5302" t="s">
        <v>463</v>
      </c>
      <c r="J5302" t="s">
        <v>464</v>
      </c>
      <c r="K5302" t="s">
        <v>466</v>
      </c>
      <c r="L5302" t="s">
        <v>510</v>
      </c>
      <c r="M5302" t="s">
        <v>468</v>
      </c>
      <c r="N5302" t="s">
        <v>511</v>
      </c>
      <c r="O5302" t="s">
        <v>512</v>
      </c>
      <c r="P5302" t="s">
        <v>513</v>
      </c>
      <c r="Q5302" t="s">
        <v>514</v>
      </c>
      <c r="R5302" t="s">
        <v>515</v>
      </c>
      <c r="S5302" t="s">
        <v>516</v>
      </c>
      <c r="T5302" t="s">
        <v>517</v>
      </c>
      <c r="U5302" t="s">
        <v>469</v>
      </c>
      <c r="V5302" t="s">
        <v>518</v>
      </c>
      <c r="W5302" t="s">
        <v>519</v>
      </c>
      <c r="X5302" t="s">
        <v>520</v>
      </c>
      <c r="Y5302" t="s">
        <v>521</v>
      </c>
      <c r="Z5302" t="s">
        <v>522</v>
      </c>
      <c r="AA5302" t="s">
        <v>523</v>
      </c>
      <c r="AB5302" t="s">
        <v>524</v>
      </c>
      <c r="AC5302" t="s">
        <v>525</v>
      </c>
      <c r="AD5302" t="s">
        <v>526</v>
      </c>
      <c r="AE5302" t="s">
        <v>527</v>
      </c>
      <c r="AF5302" t="s">
        <v>480</v>
      </c>
      <c r="AG5302" t="s">
        <v>528</v>
      </c>
      <c r="AH5302" t="s">
        <v>529</v>
      </c>
      <c r="AI5302" t="s">
        <v>462</v>
      </c>
      <c r="AJ5302" t="s">
        <v>530</v>
      </c>
      <c r="AK5302" t="s">
        <v>531</v>
      </c>
      <c r="AL5302" t="s">
        <v>532</v>
      </c>
      <c r="AM5302" t="s">
        <v>533</v>
      </c>
      <c r="AN5302" t="s">
        <v>534</v>
      </c>
      <c r="AO5302" t="s">
        <v>535</v>
      </c>
      <c r="AP5302" t="s">
        <v>536</v>
      </c>
      <c r="AQ5302" t="str">
        <f t="shared" si="1066"/>
        <v>Identifying Node</v>
      </c>
      <c r="AT5302" t="str">
        <f t="shared" si="1067"/>
        <v>Identifying No</v>
      </c>
      <c r="AU5302" t="str">
        <f t="shared" si="1079"/>
        <v xml:space="preserve">ifying </v>
      </c>
      <c r="AV5302" t="str">
        <f t="shared" si="1080"/>
        <v xml:space="preserve">ifying </v>
      </c>
      <c r="AW5302" s="19" t="str">
        <f t="shared" si="1078"/>
        <v>ifying</v>
      </c>
      <c r="AX5302" t="s">
        <v>518</v>
      </c>
      <c r="AY5302" s="20" t="e">
        <f t="shared" si="1068"/>
        <v>#VALUE!</v>
      </c>
      <c r="AZ5302" t="s">
        <v>519</v>
      </c>
      <c r="BA5302" s="20" t="e">
        <f t="shared" si="1069"/>
        <v>#VALUE!</v>
      </c>
      <c r="BB5302" t="s">
        <v>520</v>
      </c>
      <c r="BC5302" t="s">
        <v>521</v>
      </c>
      <c r="BD5302" s="27" t="e">
        <f t="shared" si="1070"/>
        <v>#VALUE!</v>
      </c>
      <c r="BE5302" t="s">
        <v>522</v>
      </c>
      <c r="BF5302" s="27" t="e">
        <f t="shared" si="1071"/>
        <v>#VALUE!</v>
      </c>
      <c r="BG5302" t="s">
        <v>523</v>
      </c>
      <c r="BH5302" t="s">
        <v>524</v>
      </c>
      <c r="BI5302" s="20" t="e">
        <f t="shared" si="1072"/>
        <v>#VALUE!</v>
      </c>
      <c r="BJ5302" t="s">
        <v>525</v>
      </c>
      <c r="BK5302" t="s">
        <v>526</v>
      </c>
      <c r="BL5302" s="20" t="e">
        <f t="shared" si="1073"/>
        <v>#VALUE!</v>
      </c>
    </row>
    <row r="5303" spans="1:64" hidden="1" outlineLevel="2" collapsed="1" x14ac:dyDescent="0.35">
      <c r="A5303" t="s">
        <v>443</v>
      </c>
      <c r="B5303" t="s">
        <v>443</v>
      </c>
      <c r="C5303" t="b">
        <v>0</v>
      </c>
      <c r="D5303" t="s">
        <v>439</v>
      </c>
      <c r="E5303" t="s">
        <v>538</v>
      </c>
      <c r="F5303" t="s">
        <v>550</v>
      </c>
      <c r="G5303" t="s">
        <v>4346</v>
      </c>
      <c r="H5303" t="s">
        <v>443</v>
      </c>
      <c r="I5303">
        <v>1</v>
      </c>
      <c r="J5303">
        <v>1</v>
      </c>
      <c r="K5303" t="s">
        <v>4343</v>
      </c>
      <c r="L5303" t="s">
        <v>4343</v>
      </c>
      <c r="M5303">
        <v>0</v>
      </c>
      <c r="N5303">
        <v>2</v>
      </c>
      <c r="O5303">
        <v>0.55559999999999998</v>
      </c>
      <c r="P5303">
        <v>0</v>
      </c>
      <c r="Q5303">
        <v>1</v>
      </c>
      <c r="R5303">
        <v>1</v>
      </c>
      <c r="S5303">
        <v>634.31363999999996</v>
      </c>
      <c r="T5303">
        <v>1267.6199999999999</v>
      </c>
      <c r="U5303">
        <v>1267.6164699999999</v>
      </c>
      <c r="V5303">
        <v>2.78</v>
      </c>
      <c r="W5303">
        <v>1.7600000000000001E-3</v>
      </c>
      <c r="X5303" t="s">
        <v>540</v>
      </c>
      <c r="Y5303" t="s">
        <v>541</v>
      </c>
      <c r="Z5303">
        <v>14.39991</v>
      </c>
      <c r="AA5303">
        <v>23.5</v>
      </c>
      <c r="AB5303">
        <v>29.1389</v>
      </c>
      <c r="AC5303">
        <v>15837</v>
      </c>
      <c r="AD5303" t="s">
        <v>551</v>
      </c>
      <c r="AE5303" t="s">
        <v>552</v>
      </c>
      <c r="AF5303" t="s">
        <v>443</v>
      </c>
      <c r="AG5303">
        <v>2.4300000000000002</v>
      </c>
      <c r="AH5303" t="s">
        <v>443</v>
      </c>
      <c r="AI5303" t="b">
        <v>0</v>
      </c>
      <c r="AJ5303" t="s">
        <v>443</v>
      </c>
      <c r="AK5303" t="s">
        <v>443</v>
      </c>
      <c r="AL5303" t="s">
        <v>443</v>
      </c>
      <c r="AM5303">
        <v>0</v>
      </c>
      <c r="AN5303">
        <v>3.2529999999999999E-4</v>
      </c>
      <c r="AO5303">
        <v>17906494</v>
      </c>
      <c r="AP5303">
        <v>29.23</v>
      </c>
      <c r="AQ5303" t="str">
        <f t="shared" si="1066"/>
        <v>Sequest HT (A2)</v>
      </c>
      <c r="AT5303" t="str">
        <f t="shared" si="1067"/>
        <v>Sequest HT (A2</v>
      </c>
      <c r="AU5303" t="str">
        <f t="shared" si="1079"/>
        <v>st HT (</v>
      </c>
      <c r="AV5303" t="str">
        <f t="shared" si="1080"/>
        <v>st HT (</v>
      </c>
      <c r="AW5303" s="19" t="str">
        <f t="shared" si="1078"/>
        <v xml:space="preserve">st HT </v>
      </c>
      <c r="AX5303">
        <v>2.78</v>
      </c>
      <c r="AY5303" s="20">
        <f t="shared" si="1068"/>
        <v>6.3309352517985614E-4</v>
      </c>
      <c r="AZ5303">
        <v>1.7600000000000001E-3</v>
      </c>
      <c r="BA5303" s="20" t="e">
        <f t="shared" si="1069"/>
        <v>#VALUE!</v>
      </c>
      <c r="BB5303" t="s">
        <v>540</v>
      </c>
      <c r="BC5303" t="s">
        <v>541</v>
      </c>
      <c r="BD5303" s="27" t="e">
        <f t="shared" si="1070"/>
        <v>#VALUE!</v>
      </c>
      <c r="BE5303">
        <v>14.39991</v>
      </c>
      <c r="BF5303" s="27" t="e">
        <f t="shared" si="1071"/>
        <v>#VALUE!</v>
      </c>
      <c r="BG5303">
        <v>23.5</v>
      </c>
      <c r="BH5303">
        <v>29.1389</v>
      </c>
      <c r="BI5303" s="20">
        <f t="shared" si="1072"/>
        <v>543.50026939932536</v>
      </c>
      <c r="BJ5303">
        <v>15837</v>
      </c>
      <c r="BK5303" t="s">
        <v>551</v>
      </c>
      <c r="BL5303" s="20" t="e">
        <f t="shared" si="1073"/>
        <v>#VALUE!</v>
      </c>
    </row>
    <row r="5304" spans="1:64" hidden="1" outlineLevel="2" collapsed="1" x14ac:dyDescent="0.35">
      <c r="A5304" t="s">
        <v>443</v>
      </c>
      <c r="B5304" t="s">
        <v>443</v>
      </c>
      <c r="C5304" t="b">
        <v>0</v>
      </c>
      <c r="D5304" t="s">
        <v>439</v>
      </c>
      <c r="E5304" t="s">
        <v>557</v>
      </c>
      <c r="F5304" t="s">
        <v>539</v>
      </c>
      <c r="G5304" t="s">
        <v>4346</v>
      </c>
      <c r="H5304" t="s">
        <v>443</v>
      </c>
      <c r="I5304">
        <v>1</v>
      </c>
      <c r="J5304">
        <v>1</v>
      </c>
      <c r="K5304" t="s">
        <v>4343</v>
      </c>
      <c r="L5304" t="s">
        <v>4343</v>
      </c>
      <c r="M5304">
        <v>0</v>
      </c>
      <c r="N5304">
        <v>2</v>
      </c>
      <c r="O5304">
        <v>0.89549999999999996</v>
      </c>
      <c r="P5304">
        <v>0</v>
      </c>
      <c r="Q5304">
        <v>1</v>
      </c>
      <c r="R5304">
        <v>1</v>
      </c>
      <c r="S5304">
        <v>634.31142999999997</v>
      </c>
      <c r="T5304">
        <v>1267.6155699999999</v>
      </c>
      <c r="U5304">
        <v>1267.6164699999999</v>
      </c>
      <c r="V5304">
        <v>-0.71</v>
      </c>
      <c r="W5304">
        <v>-4.4999999999999999E-4</v>
      </c>
      <c r="X5304" t="s">
        <v>540</v>
      </c>
      <c r="Y5304" t="s">
        <v>541</v>
      </c>
      <c r="Z5304">
        <v>0</v>
      </c>
      <c r="AA5304">
        <v>28.582000000000001</v>
      </c>
      <c r="AB5304">
        <v>29.139900000000001</v>
      </c>
      <c r="AC5304">
        <v>15201</v>
      </c>
      <c r="AD5304" t="s">
        <v>554</v>
      </c>
      <c r="AE5304" t="s">
        <v>555</v>
      </c>
      <c r="AF5304" t="s">
        <v>443</v>
      </c>
      <c r="AG5304" t="s">
        <v>443</v>
      </c>
      <c r="AH5304">
        <v>67</v>
      </c>
      <c r="AI5304" t="b">
        <v>0</v>
      </c>
      <c r="AJ5304">
        <v>52</v>
      </c>
      <c r="AK5304">
        <v>34</v>
      </c>
      <c r="AL5304">
        <v>3.3613811244340699E-6</v>
      </c>
      <c r="AM5304">
        <v>0</v>
      </c>
      <c r="AN5304">
        <v>4.73E-4</v>
      </c>
      <c r="AO5304">
        <v>10313926</v>
      </c>
      <c r="AP5304">
        <v>29.22</v>
      </c>
      <c r="AQ5304" t="str">
        <f t="shared" si="1066"/>
        <v>Mascot (A5)</v>
      </c>
      <c r="AT5304" t="str">
        <f t="shared" si="1067"/>
        <v>Mascot (A5)</v>
      </c>
      <c r="AU5304" t="str">
        <f t="shared" si="1079"/>
        <v>t (A5)</v>
      </c>
      <c r="AV5304" t="str">
        <f t="shared" si="1080"/>
        <v>t (A5)</v>
      </c>
      <c r="AW5304" s="19" t="str">
        <f t="shared" si="1078"/>
        <v>t (A5)</v>
      </c>
      <c r="AX5304">
        <v>-0.71</v>
      </c>
      <c r="AY5304" s="20">
        <f t="shared" si="1068"/>
        <v>6.3380281690140843E-4</v>
      </c>
      <c r="AZ5304">
        <v>-4.4999999999999999E-4</v>
      </c>
      <c r="BA5304" s="20" t="e">
        <f t="shared" si="1069"/>
        <v>#VALUE!</v>
      </c>
      <c r="BB5304" t="s">
        <v>540</v>
      </c>
      <c r="BC5304" t="s">
        <v>541</v>
      </c>
      <c r="BD5304" s="27" t="e">
        <f t="shared" si="1070"/>
        <v>#VALUE!</v>
      </c>
      <c r="BE5304">
        <v>0</v>
      </c>
      <c r="BF5304" s="27" t="e">
        <f t="shared" si="1071"/>
        <v>#VALUE!</v>
      </c>
      <c r="BG5304">
        <v>28.582000000000001</v>
      </c>
      <c r="BH5304">
        <v>29.139900000000001</v>
      </c>
      <c r="BI5304" s="20">
        <f t="shared" si="1072"/>
        <v>521.65587390485211</v>
      </c>
      <c r="BJ5304">
        <v>15201</v>
      </c>
      <c r="BK5304" t="s">
        <v>554</v>
      </c>
      <c r="BL5304" s="20" t="e">
        <f t="shared" si="1073"/>
        <v>#VALUE!</v>
      </c>
    </row>
    <row r="5305" spans="1:64" hidden="1" outlineLevel="2" collapsed="1" x14ac:dyDescent="0.35">
      <c r="A5305" t="s">
        <v>443</v>
      </c>
      <c r="B5305" t="s">
        <v>443</v>
      </c>
      <c r="C5305" t="b">
        <v>0</v>
      </c>
      <c r="D5305" t="s">
        <v>439</v>
      </c>
      <c r="E5305" t="s">
        <v>557</v>
      </c>
      <c r="F5305" t="s">
        <v>550</v>
      </c>
      <c r="G5305" t="s">
        <v>4346</v>
      </c>
      <c r="H5305" t="s">
        <v>443</v>
      </c>
      <c r="I5305">
        <v>1</v>
      </c>
      <c r="J5305">
        <v>1</v>
      </c>
      <c r="K5305" t="s">
        <v>4343</v>
      </c>
      <c r="L5305" t="s">
        <v>4343</v>
      </c>
      <c r="M5305">
        <v>0</v>
      </c>
      <c r="N5305">
        <v>2</v>
      </c>
      <c r="O5305">
        <v>0.87139999999999995</v>
      </c>
      <c r="P5305">
        <v>0</v>
      </c>
      <c r="Q5305">
        <v>1</v>
      </c>
      <c r="R5305">
        <v>1</v>
      </c>
      <c r="S5305">
        <v>634.31363999999996</v>
      </c>
      <c r="T5305">
        <v>1267.6199999999999</v>
      </c>
      <c r="U5305">
        <v>1267.6164699999999</v>
      </c>
      <c r="V5305">
        <v>2.78</v>
      </c>
      <c r="W5305">
        <v>1.7600000000000001E-3</v>
      </c>
      <c r="X5305" t="s">
        <v>540</v>
      </c>
      <c r="Y5305" t="s">
        <v>541</v>
      </c>
      <c r="Z5305">
        <v>14.39991</v>
      </c>
      <c r="AA5305">
        <v>23.5</v>
      </c>
      <c r="AB5305">
        <v>29.1389</v>
      </c>
      <c r="AC5305">
        <v>15837</v>
      </c>
      <c r="AD5305" t="s">
        <v>551</v>
      </c>
      <c r="AE5305" t="s">
        <v>552</v>
      </c>
      <c r="AF5305" t="s">
        <v>443</v>
      </c>
      <c r="AG5305" t="s">
        <v>443</v>
      </c>
      <c r="AH5305">
        <v>70</v>
      </c>
      <c r="AI5305" t="b">
        <v>0</v>
      </c>
      <c r="AJ5305">
        <v>52</v>
      </c>
      <c r="AK5305">
        <v>34</v>
      </c>
      <c r="AL5305">
        <v>1.6236183245058701E-6</v>
      </c>
      <c r="AM5305">
        <v>0</v>
      </c>
      <c r="AN5305">
        <v>8.2220000000000004E-4</v>
      </c>
      <c r="AO5305">
        <v>17906494</v>
      </c>
      <c r="AP5305">
        <v>29.23</v>
      </c>
      <c r="AQ5305" t="str">
        <f t="shared" si="1066"/>
        <v>Mascot (A5)</v>
      </c>
      <c r="AT5305" t="str">
        <f t="shared" si="1067"/>
        <v>Mascot (A5)</v>
      </c>
      <c r="AU5305" t="str">
        <f t="shared" si="1079"/>
        <v>t (A5)</v>
      </c>
      <c r="AV5305" t="str">
        <f t="shared" si="1080"/>
        <v>t (A5)</v>
      </c>
      <c r="AW5305" s="19" t="str">
        <f t="shared" si="1078"/>
        <v>t (A5)</v>
      </c>
      <c r="AX5305">
        <v>2.78</v>
      </c>
      <c r="AY5305" s="20">
        <f t="shared" si="1068"/>
        <v>6.3309352517985614E-4</v>
      </c>
      <c r="AZ5305">
        <v>1.7600000000000001E-3</v>
      </c>
      <c r="BA5305" s="20" t="e">
        <f t="shared" si="1069"/>
        <v>#VALUE!</v>
      </c>
      <c r="BB5305" t="s">
        <v>540</v>
      </c>
      <c r="BC5305" t="s">
        <v>541</v>
      </c>
      <c r="BD5305" s="27" t="e">
        <f t="shared" si="1070"/>
        <v>#VALUE!</v>
      </c>
      <c r="BE5305">
        <v>14.39991</v>
      </c>
      <c r="BF5305" s="27" t="e">
        <f t="shared" si="1071"/>
        <v>#VALUE!</v>
      </c>
      <c r="BG5305">
        <v>23.5</v>
      </c>
      <c r="BH5305">
        <v>29.1389</v>
      </c>
      <c r="BI5305" s="20">
        <f t="shared" si="1072"/>
        <v>543.50026939932536</v>
      </c>
      <c r="BJ5305">
        <v>15837</v>
      </c>
      <c r="BK5305" t="s">
        <v>551</v>
      </c>
      <c r="BL5305" s="20" t="e">
        <f t="shared" si="1073"/>
        <v>#VALUE!</v>
      </c>
    </row>
    <row r="5306" spans="1:64" collapsed="1" x14ac:dyDescent="0.35">
      <c r="A5306" t="b">
        <v>0</v>
      </c>
      <c r="B5306" t="s">
        <v>439</v>
      </c>
      <c r="C5306" t="s">
        <v>440</v>
      </c>
      <c r="D5306" t="s">
        <v>3078</v>
      </c>
      <c r="E5306" t="s">
        <v>4349</v>
      </c>
      <c r="F5306">
        <v>0</v>
      </c>
      <c r="G5306" t="b">
        <v>0</v>
      </c>
      <c r="H5306">
        <v>19.532</v>
      </c>
      <c r="I5306">
        <v>16</v>
      </c>
      <c r="J5306">
        <v>4</v>
      </c>
      <c r="K5306">
        <v>14</v>
      </c>
      <c r="L5306">
        <v>4</v>
      </c>
      <c r="M5306">
        <v>1</v>
      </c>
      <c r="N5306">
        <v>283</v>
      </c>
      <c r="O5306">
        <v>30.8</v>
      </c>
      <c r="P5306">
        <v>8.5399999999999991</v>
      </c>
      <c r="Q5306">
        <v>298</v>
      </c>
      <c r="R5306">
        <v>22.5</v>
      </c>
      <c r="S5306">
        <v>3</v>
      </c>
      <c r="T5306">
        <v>4</v>
      </c>
      <c r="U5306">
        <v>0</v>
      </c>
      <c r="V5306">
        <v>311.89999999999998</v>
      </c>
      <c r="W5306">
        <v>234.6</v>
      </c>
      <c r="X5306">
        <v>246.7</v>
      </c>
      <c r="Y5306">
        <v>3.6</v>
      </c>
      <c r="Z5306">
        <v>8.9</v>
      </c>
      <c r="AA5306">
        <v>34.9</v>
      </c>
      <c r="AB5306">
        <v>20.2</v>
      </c>
      <c r="AC5306">
        <v>39.200000000000003</v>
      </c>
      <c r="AD5306" t="s">
        <v>443</v>
      </c>
      <c r="AE5306" t="s">
        <v>439</v>
      </c>
      <c r="AF5306" t="s">
        <v>439</v>
      </c>
      <c r="AG5306" t="s">
        <v>439</v>
      </c>
      <c r="AH5306" t="s">
        <v>444</v>
      </c>
      <c r="AI5306" t="s">
        <v>444</v>
      </c>
      <c r="AJ5306" t="s">
        <v>444</v>
      </c>
      <c r="AK5306" t="s">
        <v>444</v>
      </c>
      <c r="AL5306" t="s">
        <v>444</v>
      </c>
      <c r="AM5306" t="s">
        <v>445</v>
      </c>
      <c r="AN5306" t="s">
        <v>443</v>
      </c>
      <c r="AQ5306" t="str">
        <f t="shared" si="1066"/>
        <v>06 GN=VDAC1 PE=1 SV=2</v>
      </c>
      <c r="AT5306" t="str">
        <f t="shared" si="1067"/>
        <v>06 GN=VDAC1 PE</v>
      </c>
      <c r="AU5306" t="str">
        <f>MID(AT5306, 7, 7)</f>
        <v>VDAC1 P</v>
      </c>
      <c r="AV5306" t="str">
        <f>LEFT(AU5306, 6)</f>
        <v xml:space="preserve">VDAC1 </v>
      </c>
      <c r="AW5306" s="19" t="str">
        <f t="shared" si="1078"/>
        <v xml:space="preserve">VDAC1 </v>
      </c>
      <c r="AX5306">
        <v>311.89999999999998</v>
      </c>
      <c r="AY5306" s="20">
        <f t="shared" si="1068"/>
        <v>0.75216415517794166</v>
      </c>
      <c r="AZ5306">
        <v>234.6</v>
      </c>
      <c r="BA5306" s="20">
        <f t="shared" si="1069"/>
        <v>0.7909586405899327</v>
      </c>
      <c r="BB5306">
        <v>246.7</v>
      </c>
      <c r="BC5306">
        <v>3.6</v>
      </c>
      <c r="BD5306" s="27">
        <f t="shared" si="1070"/>
        <v>2.4722222222222223</v>
      </c>
      <c r="BE5306">
        <v>8.9</v>
      </c>
      <c r="BF5306" s="27">
        <f t="shared" si="1071"/>
        <v>9.6944444444444446</v>
      </c>
      <c r="BG5306">
        <v>34.9</v>
      </c>
      <c r="BH5306">
        <v>20.2</v>
      </c>
      <c r="BI5306" s="20">
        <f t="shared" si="1072"/>
        <v>1.9405940594059408</v>
      </c>
      <c r="BJ5306">
        <v>39.200000000000003</v>
      </c>
      <c r="BK5306" t="s">
        <v>443</v>
      </c>
      <c r="BL5306" s="20" t="e">
        <f t="shared" si="1073"/>
        <v>#VALUE!</v>
      </c>
    </row>
    <row r="5307" spans="1:64" hidden="1" outlineLevel="1" collapsed="1" x14ac:dyDescent="0.35">
      <c r="A5307" t="s">
        <v>443</v>
      </c>
      <c r="B5307" t="s">
        <v>457</v>
      </c>
      <c r="C5307" t="s">
        <v>458</v>
      </c>
      <c r="D5307" t="s">
        <v>459</v>
      </c>
      <c r="E5307" t="s">
        <v>460</v>
      </c>
      <c r="F5307" t="s">
        <v>461</v>
      </c>
      <c r="G5307" t="s">
        <v>462</v>
      </c>
      <c r="H5307" t="s">
        <v>463</v>
      </c>
      <c r="I5307" t="s">
        <v>464</v>
      </c>
      <c r="J5307" t="s">
        <v>465</v>
      </c>
      <c r="K5307" t="s">
        <v>466</v>
      </c>
      <c r="L5307" t="s">
        <v>467</v>
      </c>
      <c r="M5307" t="s">
        <v>468</v>
      </c>
      <c r="N5307" t="s">
        <v>469</v>
      </c>
      <c r="O5307" t="s">
        <v>470</v>
      </c>
      <c r="P5307" t="s">
        <v>471</v>
      </c>
      <c r="Q5307" t="s">
        <v>472</v>
      </c>
      <c r="R5307" t="s">
        <v>473</v>
      </c>
      <c r="S5307" t="s">
        <v>474</v>
      </c>
      <c r="T5307" t="s">
        <v>475</v>
      </c>
      <c r="U5307" t="s">
        <v>476</v>
      </c>
      <c r="V5307" t="s">
        <v>477</v>
      </c>
      <c r="W5307" t="s">
        <v>478</v>
      </c>
      <c r="X5307" t="s">
        <v>479</v>
      </c>
      <c r="Y5307" t="s">
        <v>480</v>
      </c>
      <c r="Z5307" t="s">
        <v>481</v>
      </c>
      <c r="AA5307" t="s">
        <v>482</v>
      </c>
      <c r="AB5307" t="s">
        <v>483</v>
      </c>
      <c r="AC5307" t="s">
        <v>484</v>
      </c>
      <c r="AD5307" t="s">
        <v>485</v>
      </c>
      <c r="AE5307" t="s">
        <v>486</v>
      </c>
      <c r="AF5307" t="s">
        <v>487</v>
      </c>
      <c r="AG5307" t="s">
        <v>488</v>
      </c>
      <c r="AH5307" t="s">
        <v>489</v>
      </c>
      <c r="AI5307" t="s">
        <v>490</v>
      </c>
      <c r="AJ5307" t="s">
        <v>491</v>
      </c>
      <c r="AK5307" t="s">
        <v>492</v>
      </c>
      <c r="AL5307" t="s">
        <v>493</v>
      </c>
      <c r="AM5307" t="s">
        <v>494</v>
      </c>
      <c r="AN5307" t="s">
        <v>495</v>
      </c>
      <c r="AO5307" t="s">
        <v>496</v>
      </c>
      <c r="AP5307" t="s">
        <v>497</v>
      </c>
      <c r="AQ5307" t="str">
        <f t="shared" si="1066"/>
        <v>Modifications</v>
      </c>
      <c r="AR5307" t="s">
        <v>498</v>
      </c>
      <c r="AS5307" t="s">
        <v>499</v>
      </c>
      <c r="AT5307" t="str">
        <f t="shared" si="1067"/>
        <v>Modifications</v>
      </c>
      <c r="AU5307" t="str">
        <f t="shared" ref="AU5307:AU5326" si="1081">MID(AT5307, 6, 7)</f>
        <v>ication</v>
      </c>
      <c r="AV5307" t="str">
        <f t="shared" ref="AV5307:AV5326" si="1082">MID(AT5307, 6, 7)</f>
        <v>ication</v>
      </c>
      <c r="AW5307" s="19" t="str">
        <f t="shared" si="1078"/>
        <v>icatio</v>
      </c>
      <c r="AX5307" t="s">
        <v>477</v>
      </c>
      <c r="AY5307" s="20" t="e">
        <f t="shared" si="1068"/>
        <v>#VALUE!</v>
      </c>
      <c r="AZ5307" t="s">
        <v>478</v>
      </c>
      <c r="BA5307" s="20" t="e">
        <f t="shared" si="1069"/>
        <v>#VALUE!</v>
      </c>
      <c r="BB5307" t="s">
        <v>479</v>
      </c>
      <c r="BC5307" t="s">
        <v>480</v>
      </c>
      <c r="BD5307" s="27" t="e">
        <f t="shared" si="1070"/>
        <v>#VALUE!</v>
      </c>
      <c r="BE5307" t="s">
        <v>481</v>
      </c>
      <c r="BF5307" s="27" t="e">
        <f t="shared" si="1071"/>
        <v>#VALUE!</v>
      </c>
      <c r="BG5307" t="s">
        <v>482</v>
      </c>
      <c r="BH5307" t="s">
        <v>483</v>
      </c>
      <c r="BI5307" s="20" t="e">
        <f t="shared" si="1072"/>
        <v>#VALUE!</v>
      </c>
      <c r="BJ5307" t="s">
        <v>484</v>
      </c>
      <c r="BK5307" t="s">
        <v>485</v>
      </c>
      <c r="BL5307" s="20" t="e">
        <f t="shared" si="1073"/>
        <v>#VALUE!</v>
      </c>
    </row>
    <row r="5308" spans="1:64" hidden="1" outlineLevel="1" x14ac:dyDescent="0.35">
      <c r="A5308" t="s">
        <v>443</v>
      </c>
      <c r="B5308" t="b">
        <v>0</v>
      </c>
      <c r="C5308" t="s">
        <v>439</v>
      </c>
      <c r="D5308" t="s">
        <v>4350</v>
      </c>
      <c r="E5308" t="s">
        <v>443</v>
      </c>
      <c r="F5308" t="s">
        <v>443</v>
      </c>
      <c r="G5308" t="b">
        <v>0</v>
      </c>
      <c r="H5308">
        <v>1</v>
      </c>
      <c r="I5308">
        <v>2</v>
      </c>
      <c r="J5308">
        <v>5</v>
      </c>
      <c r="K5308" t="s">
        <v>4284</v>
      </c>
      <c r="L5308" t="s">
        <v>4351</v>
      </c>
      <c r="M5308">
        <v>0</v>
      </c>
      <c r="N5308">
        <v>1778.80925</v>
      </c>
      <c r="O5308">
        <v>0</v>
      </c>
      <c r="P5308">
        <v>300.89999999999998</v>
      </c>
      <c r="Q5308">
        <v>164.8</v>
      </c>
      <c r="R5308">
        <v>220.9</v>
      </c>
      <c r="S5308">
        <v>10.4</v>
      </c>
      <c r="T5308" t="s">
        <v>443</v>
      </c>
      <c r="U5308">
        <v>94.2</v>
      </c>
      <c r="V5308" t="s">
        <v>443</v>
      </c>
      <c r="W5308">
        <v>108.8</v>
      </c>
      <c r="X5308" t="s">
        <v>443</v>
      </c>
      <c r="Y5308" t="s">
        <v>443</v>
      </c>
      <c r="Z5308" t="s">
        <v>439</v>
      </c>
      <c r="AA5308" t="s">
        <v>439</v>
      </c>
      <c r="AB5308" t="s">
        <v>439</v>
      </c>
      <c r="AC5308" t="s">
        <v>439</v>
      </c>
      <c r="AD5308" t="s">
        <v>445</v>
      </c>
      <c r="AE5308" t="s">
        <v>444</v>
      </c>
      <c r="AF5308" t="s">
        <v>445</v>
      </c>
      <c r="AG5308" t="s">
        <v>444</v>
      </c>
      <c r="AH5308" t="s">
        <v>445</v>
      </c>
      <c r="AI5308" t="s">
        <v>439</v>
      </c>
      <c r="AJ5308" t="s">
        <v>439</v>
      </c>
      <c r="AK5308">
        <v>0</v>
      </c>
      <c r="AL5308">
        <v>0</v>
      </c>
      <c r="AM5308">
        <v>1.2689999999999999E-4</v>
      </c>
      <c r="AN5308">
        <v>1.1600000000000001E-5</v>
      </c>
      <c r="AO5308">
        <v>2.4</v>
      </c>
      <c r="AP5308">
        <v>77</v>
      </c>
      <c r="AQ5308" t="str">
        <f t="shared" si="1066"/>
        <v/>
      </c>
      <c r="AR5308" t="s">
        <v>4352</v>
      </c>
      <c r="AS5308" t="s">
        <v>4353</v>
      </c>
      <c r="AT5308" t="str">
        <f t="shared" si="1067"/>
        <v/>
      </c>
      <c r="AU5308" t="str">
        <f t="shared" si="1081"/>
        <v/>
      </c>
      <c r="AV5308" t="str">
        <f t="shared" si="1082"/>
        <v/>
      </c>
      <c r="AW5308" s="19" t="str">
        <f t="shared" si="1078"/>
        <v/>
      </c>
      <c r="AX5308" t="s">
        <v>443</v>
      </c>
      <c r="AY5308" s="20" t="e">
        <f t="shared" si="1068"/>
        <v>#VALUE!</v>
      </c>
      <c r="AZ5308">
        <v>108.8</v>
      </c>
      <c r="BA5308" s="20" t="e">
        <f t="shared" si="1069"/>
        <v>#VALUE!</v>
      </c>
      <c r="BB5308" t="s">
        <v>443</v>
      </c>
      <c r="BC5308" t="s">
        <v>443</v>
      </c>
      <c r="BD5308" s="27" t="e">
        <f t="shared" si="1070"/>
        <v>#VALUE!</v>
      </c>
      <c r="BE5308" t="s">
        <v>439</v>
      </c>
      <c r="BF5308" s="27" t="e">
        <f t="shared" si="1071"/>
        <v>#VALUE!</v>
      </c>
      <c r="BG5308" t="s">
        <v>439</v>
      </c>
      <c r="BH5308" t="s">
        <v>439</v>
      </c>
      <c r="BI5308" s="20" t="e">
        <f t="shared" si="1072"/>
        <v>#VALUE!</v>
      </c>
      <c r="BJ5308" t="s">
        <v>439</v>
      </c>
      <c r="BK5308" t="s">
        <v>445</v>
      </c>
      <c r="BL5308" s="20" t="e">
        <f t="shared" si="1073"/>
        <v>#VALUE!</v>
      </c>
    </row>
    <row r="5309" spans="1:64" hidden="1" outlineLevel="2" collapsed="1" x14ac:dyDescent="0.35">
      <c r="A5309" t="s">
        <v>443</v>
      </c>
      <c r="B5309" t="s">
        <v>443</v>
      </c>
      <c r="C5309" t="s">
        <v>457</v>
      </c>
      <c r="D5309" t="s">
        <v>458</v>
      </c>
      <c r="E5309" t="s">
        <v>508</v>
      </c>
      <c r="F5309" t="s">
        <v>509</v>
      </c>
      <c r="G5309" t="s">
        <v>459</v>
      </c>
      <c r="H5309" t="s">
        <v>460</v>
      </c>
      <c r="I5309" t="s">
        <v>463</v>
      </c>
      <c r="J5309" t="s">
        <v>464</v>
      </c>
      <c r="K5309" t="s">
        <v>466</v>
      </c>
      <c r="L5309" t="s">
        <v>510</v>
      </c>
      <c r="M5309" t="s">
        <v>468</v>
      </c>
      <c r="N5309" t="s">
        <v>511</v>
      </c>
      <c r="O5309" t="s">
        <v>512</v>
      </c>
      <c r="P5309" t="s">
        <v>513</v>
      </c>
      <c r="Q5309" t="s">
        <v>514</v>
      </c>
      <c r="R5309" t="s">
        <v>515</v>
      </c>
      <c r="S5309" t="s">
        <v>516</v>
      </c>
      <c r="T5309" t="s">
        <v>517</v>
      </c>
      <c r="U5309" t="s">
        <v>469</v>
      </c>
      <c r="V5309" t="s">
        <v>518</v>
      </c>
      <c r="W5309" t="s">
        <v>519</v>
      </c>
      <c r="X5309" t="s">
        <v>520</v>
      </c>
      <c r="Y5309" t="s">
        <v>521</v>
      </c>
      <c r="Z5309" t="s">
        <v>522</v>
      </c>
      <c r="AA5309" t="s">
        <v>523</v>
      </c>
      <c r="AB5309" t="s">
        <v>524</v>
      </c>
      <c r="AC5309" t="s">
        <v>525</v>
      </c>
      <c r="AD5309" t="s">
        <v>526</v>
      </c>
      <c r="AE5309" t="s">
        <v>527</v>
      </c>
      <c r="AF5309" t="s">
        <v>480</v>
      </c>
      <c r="AG5309" t="s">
        <v>528</v>
      </c>
      <c r="AH5309" t="s">
        <v>529</v>
      </c>
      <c r="AI5309" t="s">
        <v>462</v>
      </c>
      <c r="AJ5309" t="s">
        <v>530</v>
      </c>
      <c r="AK5309" t="s">
        <v>531</v>
      </c>
      <c r="AL5309" t="s">
        <v>532</v>
      </c>
      <c r="AM5309" t="s">
        <v>533</v>
      </c>
      <c r="AN5309" t="s">
        <v>534</v>
      </c>
      <c r="AO5309" t="s">
        <v>535</v>
      </c>
      <c r="AP5309" t="s">
        <v>536</v>
      </c>
      <c r="AQ5309" t="str">
        <f t="shared" si="1066"/>
        <v>Identifying Node</v>
      </c>
      <c r="AT5309" t="str">
        <f t="shared" si="1067"/>
        <v>Identifying No</v>
      </c>
      <c r="AU5309" t="str">
        <f t="shared" si="1081"/>
        <v xml:space="preserve">ifying </v>
      </c>
      <c r="AV5309" t="str">
        <f t="shared" si="1082"/>
        <v xml:space="preserve">ifying </v>
      </c>
      <c r="AW5309" s="19" t="str">
        <f t="shared" si="1078"/>
        <v>ifying</v>
      </c>
      <c r="AX5309" t="s">
        <v>518</v>
      </c>
      <c r="AY5309" s="20" t="e">
        <f t="shared" si="1068"/>
        <v>#VALUE!</v>
      </c>
      <c r="AZ5309" t="s">
        <v>519</v>
      </c>
      <c r="BA5309" s="20" t="e">
        <f t="shared" si="1069"/>
        <v>#VALUE!</v>
      </c>
      <c r="BB5309" t="s">
        <v>520</v>
      </c>
      <c r="BC5309" t="s">
        <v>521</v>
      </c>
      <c r="BD5309" s="27" t="e">
        <f t="shared" si="1070"/>
        <v>#VALUE!</v>
      </c>
      <c r="BE5309" t="s">
        <v>522</v>
      </c>
      <c r="BF5309" s="27" t="e">
        <f t="shared" si="1071"/>
        <v>#VALUE!</v>
      </c>
      <c r="BG5309" t="s">
        <v>523</v>
      </c>
      <c r="BH5309" t="s">
        <v>524</v>
      </c>
      <c r="BI5309" s="20" t="e">
        <f t="shared" si="1072"/>
        <v>#VALUE!</v>
      </c>
      <c r="BJ5309" t="s">
        <v>525</v>
      </c>
      <c r="BK5309" t="s">
        <v>526</v>
      </c>
      <c r="BL5309" s="20" t="e">
        <f t="shared" si="1073"/>
        <v>#VALUE!</v>
      </c>
    </row>
    <row r="5310" spans="1:64" hidden="1" outlineLevel="2" collapsed="1" x14ac:dyDescent="0.35">
      <c r="A5310" t="s">
        <v>443</v>
      </c>
      <c r="B5310" t="s">
        <v>443</v>
      </c>
      <c r="C5310" t="b">
        <v>0</v>
      </c>
      <c r="D5310" t="s">
        <v>439</v>
      </c>
      <c r="E5310" t="s">
        <v>538</v>
      </c>
      <c r="F5310" t="s">
        <v>550</v>
      </c>
      <c r="G5310" t="s">
        <v>4350</v>
      </c>
      <c r="H5310" t="s">
        <v>443</v>
      </c>
      <c r="I5310">
        <v>1</v>
      </c>
      <c r="J5310">
        <v>2</v>
      </c>
      <c r="K5310" t="s">
        <v>4284</v>
      </c>
      <c r="L5310" t="s">
        <v>4354</v>
      </c>
      <c r="M5310">
        <v>0</v>
      </c>
      <c r="N5310">
        <v>2</v>
      </c>
      <c r="O5310">
        <v>0.78749999999999998</v>
      </c>
      <c r="P5310">
        <v>0</v>
      </c>
      <c r="Q5310">
        <v>1</v>
      </c>
      <c r="R5310">
        <v>1</v>
      </c>
      <c r="S5310">
        <v>889.90885000000003</v>
      </c>
      <c r="T5310">
        <v>1778.81042</v>
      </c>
      <c r="U5310">
        <v>1778.80925</v>
      </c>
      <c r="V5310">
        <v>0.65</v>
      </c>
      <c r="W5310">
        <v>5.8E-4</v>
      </c>
      <c r="X5310" t="s">
        <v>540</v>
      </c>
      <c r="Y5310" t="s">
        <v>541</v>
      </c>
      <c r="Z5310">
        <v>45.624099999999999</v>
      </c>
      <c r="AA5310">
        <v>30</v>
      </c>
      <c r="AB5310">
        <v>47.290799999999997</v>
      </c>
      <c r="AC5310">
        <v>31383</v>
      </c>
      <c r="AD5310" t="s">
        <v>551</v>
      </c>
      <c r="AE5310" t="s">
        <v>552</v>
      </c>
      <c r="AF5310" t="s">
        <v>443</v>
      </c>
      <c r="AG5310">
        <v>2.4</v>
      </c>
      <c r="AH5310" t="s">
        <v>443</v>
      </c>
      <c r="AI5310" t="b">
        <v>0</v>
      </c>
      <c r="AJ5310" t="s">
        <v>443</v>
      </c>
      <c r="AK5310" t="s">
        <v>443</v>
      </c>
      <c r="AL5310" t="s">
        <v>443</v>
      </c>
      <c r="AM5310">
        <v>0</v>
      </c>
      <c r="AN5310">
        <v>1.1600000000000001E-5</v>
      </c>
      <c r="AO5310">
        <v>60653496</v>
      </c>
      <c r="AP5310">
        <v>47.45</v>
      </c>
      <c r="AQ5310" t="str">
        <f t="shared" si="1066"/>
        <v>Sequest HT (A2)</v>
      </c>
      <c r="AT5310" t="str">
        <f t="shared" si="1067"/>
        <v>Sequest HT (A2</v>
      </c>
      <c r="AU5310" t="str">
        <f t="shared" si="1081"/>
        <v>st HT (</v>
      </c>
      <c r="AV5310" t="str">
        <f t="shared" si="1082"/>
        <v>st HT (</v>
      </c>
      <c r="AW5310" s="19" t="str">
        <f t="shared" si="1078"/>
        <v xml:space="preserve">st HT </v>
      </c>
      <c r="AX5310">
        <v>0.65</v>
      </c>
      <c r="AY5310" s="20">
        <f t="shared" si="1068"/>
        <v>8.9230769230769225E-4</v>
      </c>
      <c r="AZ5310">
        <v>5.8E-4</v>
      </c>
      <c r="BA5310" s="20" t="e">
        <f t="shared" si="1069"/>
        <v>#VALUE!</v>
      </c>
      <c r="BB5310" t="s">
        <v>540</v>
      </c>
      <c r="BC5310" t="s">
        <v>541</v>
      </c>
      <c r="BD5310" s="27" t="e">
        <f t="shared" si="1070"/>
        <v>#VALUE!</v>
      </c>
      <c r="BE5310">
        <v>45.624099999999999</v>
      </c>
      <c r="BF5310" s="27" t="e">
        <f t="shared" si="1071"/>
        <v>#VALUE!</v>
      </c>
      <c r="BG5310">
        <v>30</v>
      </c>
      <c r="BH5310">
        <v>47.290799999999997</v>
      </c>
      <c r="BI5310" s="20">
        <f t="shared" si="1072"/>
        <v>663.6174477911137</v>
      </c>
      <c r="BJ5310">
        <v>31383</v>
      </c>
      <c r="BK5310" t="s">
        <v>551</v>
      </c>
      <c r="BL5310" s="20" t="e">
        <f t="shared" si="1073"/>
        <v>#VALUE!</v>
      </c>
    </row>
    <row r="5311" spans="1:64" hidden="1" outlineLevel="2" collapsed="1" x14ac:dyDescent="0.35">
      <c r="A5311" t="s">
        <v>443</v>
      </c>
      <c r="B5311" t="s">
        <v>443</v>
      </c>
      <c r="C5311" t="b">
        <v>0</v>
      </c>
      <c r="D5311" t="s">
        <v>439</v>
      </c>
      <c r="E5311" t="s">
        <v>557</v>
      </c>
      <c r="F5311" t="s">
        <v>550</v>
      </c>
      <c r="G5311" t="s">
        <v>4350</v>
      </c>
      <c r="H5311" t="s">
        <v>443</v>
      </c>
      <c r="I5311">
        <v>1</v>
      </c>
      <c r="J5311">
        <v>2</v>
      </c>
      <c r="K5311" t="s">
        <v>4284</v>
      </c>
      <c r="L5311" t="s">
        <v>4354</v>
      </c>
      <c r="M5311">
        <v>0</v>
      </c>
      <c r="N5311">
        <v>2</v>
      </c>
      <c r="O5311">
        <v>1</v>
      </c>
      <c r="P5311">
        <v>0</v>
      </c>
      <c r="Q5311">
        <v>1</v>
      </c>
      <c r="R5311">
        <v>1</v>
      </c>
      <c r="S5311">
        <v>889.90885000000003</v>
      </c>
      <c r="T5311">
        <v>1778.81042</v>
      </c>
      <c r="U5311">
        <v>1778.80925</v>
      </c>
      <c r="V5311">
        <v>0.65</v>
      </c>
      <c r="W5311">
        <v>5.8E-4</v>
      </c>
      <c r="X5311" t="s">
        <v>540</v>
      </c>
      <c r="Y5311" t="s">
        <v>541</v>
      </c>
      <c r="Z5311">
        <v>45.624099999999999</v>
      </c>
      <c r="AA5311">
        <v>30</v>
      </c>
      <c r="AB5311">
        <v>47.290799999999997</v>
      </c>
      <c r="AC5311">
        <v>31383</v>
      </c>
      <c r="AD5311" t="s">
        <v>551</v>
      </c>
      <c r="AE5311" t="s">
        <v>552</v>
      </c>
      <c r="AF5311" t="s">
        <v>443</v>
      </c>
      <c r="AG5311" t="s">
        <v>443</v>
      </c>
      <c r="AH5311">
        <v>77</v>
      </c>
      <c r="AI5311" t="b">
        <v>0</v>
      </c>
      <c r="AJ5311">
        <v>51</v>
      </c>
      <c r="AK5311">
        <v>33</v>
      </c>
      <c r="AL5311">
        <v>2.7026637729975298E-7</v>
      </c>
      <c r="AM5311">
        <v>0</v>
      </c>
      <c r="AN5311">
        <v>1.2689999999999999E-4</v>
      </c>
      <c r="AO5311">
        <v>60653496</v>
      </c>
      <c r="AP5311">
        <v>47.45</v>
      </c>
      <c r="AQ5311" t="str">
        <f t="shared" si="1066"/>
        <v>Mascot (A5)</v>
      </c>
      <c r="AT5311" t="str">
        <f t="shared" si="1067"/>
        <v>Mascot (A5)</v>
      </c>
      <c r="AU5311" t="str">
        <f t="shared" si="1081"/>
        <v>t (A5)</v>
      </c>
      <c r="AV5311" t="str">
        <f t="shared" si="1082"/>
        <v>t (A5)</v>
      </c>
      <c r="AW5311" s="19" t="str">
        <f t="shared" si="1078"/>
        <v>t (A5)</v>
      </c>
      <c r="AX5311">
        <v>0.65</v>
      </c>
      <c r="AY5311" s="20">
        <f t="shared" si="1068"/>
        <v>8.9230769230769225E-4</v>
      </c>
      <c r="AZ5311">
        <v>5.8E-4</v>
      </c>
      <c r="BA5311" s="20" t="e">
        <f t="shared" si="1069"/>
        <v>#VALUE!</v>
      </c>
      <c r="BB5311" t="s">
        <v>540</v>
      </c>
      <c r="BC5311" t="s">
        <v>541</v>
      </c>
      <c r="BD5311" s="27" t="e">
        <f t="shared" si="1070"/>
        <v>#VALUE!</v>
      </c>
      <c r="BE5311">
        <v>45.624099999999999</v>
      </c>
      <c r="BF5311" s="27" t="e">
        <f t="shared" si="1071"/>
        <v>#VALUE!</v>
      </c>
      <c r="BG5311">
        <v>30</v>
      </c>
      <c r="BH5311">
        <v>47.290799999999997</v>
      </c>
      <c r="BI5311" s="20">
        <f t="shared" si="1072"/>
        <v>663.6174477911137</v>
      </c>
      <c r="BJ5311">
        <v>31383</v>
      </c>
      <c r="BK5311" t="s">
        <v>551</v>
      </c>
      <c r="BL5311" s="20" t="e">
        <f t="shared" si="1073"/>
        <v>#VALUE!</v>
      </c>
    </row>
    <row r="5312" spans="1:64" hidden="1" outlineLevel="2" collapsed="1" x14ac:dyDescent="0.35">
      <c r="A5312" t="s">
        <v>443</v>
      </c>
      <c r="B5312" t="s">
        <v>443</v>
      </c>
      <c r="C5312" t="b">
        <v>0</v>
      </c>
      <c r="D5312" t="s">
        <v>439</v>
      </c>
      <c r="E5312" t="s">
        <v>557</v>
      </c>
      <c r="F5312" t="s">
        <v>539</v>
      </c>
      <c r="G5312" t="s">
        <v>4350</v>
      </c>
      <c r="H5312" t="s">
        <v>443</v>
      </c>
      <c r="I5312">
        <v>1</v>
      </c>
      <c r="J5312">
        <v>2</v>
      </c>
      <c r="K5312" t="s">
        <v>4284</v>
      </c>
      <c r="L5312" t="s">
        <v>4354</v>
      </c>
      <c r="M5312">
        <v>0</v>
      </c>
      <c r="N5312">
        <v>2</v>
      </c>
      <c r="O5312">
        <v>1</v>
      </c>
      <c r="P5312">
        <v>0</v>
      </c>
      <c r="Q5312">
        <v>1</v>
      </c>
      <c r="R5312">
        <v>1</v>
      </c>
      <c r="S5312">
        <v>889.91157999999996</v>
      </c>
      <c r="T5312">
        <v>1778.8158800000001</v>
      </c>
      <c r="U5312">
        <v>1778.80925</v>
      </c>
      <c r="V5312">
        <v>3.73</v>
      </c>
      <c r="W5312">
        <v>3.31E-3</v>
      </c>
      <c r="X5312" t="s">
        <v>540</v>
      </c>
      <c r="Y5312" t="s">
        <v>541</v>
      </c>
      <c r="Z5312">
        <v>27.017959999999999</v>
      </c>
      <c r="AA5312">
        <v>30</v>
      </c>
      <c r="AB5312">
        <v>47.173000000000002</v>
      </c>
      <c r="AC5312">
        <v>30833</v>
      </c>
      <c r="AD5312" t="s">
        <v>568</v>
      </c>
      <c r="AE5312" t="s">
        <v>569</v>
      </c>
      <c r="AF5312" t="s">
        <v>443</v>
      </c>
      <c r="AG5312" t="s">
        <v>443</v>
      </c>
      <c r="AH5312">
        <v>65</v>
      </c>
      <c r="AI5312" t="b">
        <v>0</v>
      </c>
      <c r="AJ5312">
        <v>51</v>
      </c>
      <c r="AK5312">
        <v>33</v>
      </c>
      <c r="AL5312">
        <v>5.2773103227955802E-6</v>
      </c>
      <c r="AM5312">
        <v>0</v>
      </c>
      <c r="AN5312">
        <v>5.3879999999999998E-4</v>
      </c>
      <c r="AO5312">
        <v>27820282</v>
      </c>
      <c r="AP5312">
        <v>47.31</v>
      </c>
      <c r="AQ5312" t="str">
        <f t="shared" si="1066"/>
        <v>Mascot (A5)</v>
      </c>
      <c r="AT5312" t="str">
        <f t="shared" si="1067"/>
        <v>Mascot (A5)</v>
      </c>
      <c r="AU5312" t="str">
        <f t="shared" si="1081"/>
        <v>t (A5)</v>
      </c>
      <c r="AV5312" t="str">
        <f t="shared" si="1082"/>
        <v>t (A5)</v>
      </c>
      <c r="AW5312" s="19" t="str">
        <f t="shared" si="1078"/>
        <v>t (A5)</v>
      </c>
      <c r="AX5312">
        <v>3.73</v>
      </c>
      <c r="AY5312" s="20">
        <f t="shared" si="1068"/>
        <v>8.8739946380697056E-4</v>
      </c>
      <c r="AZ5312">
        <v>3.31E-3</v>
      </c>
      <c r="BA5312" s="20" t="e">
        <f t="shared" si="1069"/>
        <v>#VALUE!</v>
      </c>
      <c r="BB5312" t="s">
        <v>540</v>
      </c>
      <c r="BC5312" t="s">
        <v>541</v>
      </c>
      <c r="BD5312" s="27" t="e">
        <f t="shared" si="1070"/>
        <v>#VALUE!</v>
      </c>
      <c r="BE5312">
        <v>27.017959999999999</v>
      </c>
      <c r="BF5312" s="27" t="e">
        <f t="shared" si="1071"/>
        <v>#VALUE!</v>
      </c>
      <c r="BG5312">
        <v>30</v>
      </c>
      <c r="BH5312">
        <v>47.173000000000002</v>
      </c>
      <c r="BI5312" s="20">
        <f t="shared" si="1072"/>
        <v>653.61541559790555</v>
      </c>
      <c r="BJ5312">
        <v>30833</v>
      </c>
      <c r="BK5312" t="s">
        <v>568</v>
      </c>
      <c r="BL5312" s="20" t="e">
        <f t="shared" si="1073"/>
        <v>#VALUE!</v>
      </c>
    </row>
    <row r="5313" spans="1:64" hidden="1" outlineLevel="2" collapsed="1" x14ac:dyDescent="0.35">
      <c r="A5313" t="s">
        <v>443</v>
      </c>
      <c r="B5313" t="s">
        <v>443</v>
      </c>
      <c r="C5313" t="b">
        <v>0</v>
      </c>
      <c r="D5313" t="s">
        <v>439</v>
      </c>
      <c r="E5313" t="s">
        <v>557</v>
      </c>
      <c r="F5313" t="s">
        <v>539</v>
      </c>
      <c r="G5313" t="s">
        <v>4350</v>
      </c>
      <c r="H5313" t="s">
        <v>443</v>
      </c>
      <c r="I5313">
        <v>1</v>
      </c>
      <c r="J5313">
        <v>2</v>
      </c>
      <c r="K5313" t="s">
        <v>4284</v>
      </c>
      <c r="L5313" t="s">
        <v>4354</v>
      </c>
      <c r="M5313">
        <v>0</v>
      </c>
      <c r="N5313">
        <v>2</v>
      </c>
      <c r="O5313">
        <v>1</v>
      </c>
      <c r="P5313">
        <v>0</v>
      </c>
      <c r="Q5313">
        <v>1</v>
      </c>
      <c r="R5313">
        <v>1</v>
      </c>
      <c r="S5313">
        <v>889.90994000000001</v>
      </c>
      <c r="T5313">
        <v>1778.81259</v>
      </c>
      <c r="U5313">
        <v>1778.80925</v>
      </c>
      <c r="V5313">
        <v>1.88</v>
      </c>
      <c r="W5313">
        <v>1.67E-3</v>
      </c>
      <c r="X5313" t="s">
        <v>540</v>
      </c>
      <c r="Y5313" t="s">
        <v>541</v>
      </c>
      <c r="Z5313">
        <v>22.519770000000001</v>
      </c>
      <c r="AA5313">
        <v>30</v>
      </c>
      <c r="AB5313">
        <v>47.330100000000002</v>
      </c>
      <c r="AC5313">
        <v>30896</v>
      </c>
      <c r="AD5313" t="s">
        <v>554</v>
      </c>
      <c r="AE5313" t="s">
        <v>555</v>
      </c>
      <c r="AF5313" t="s">
        <v>443</v>
      </c>
      <c r="AG5313" t="s">
        <v>443</v>
      </c>
      <c r="AH5313">
        <v>65</v>
      </c>
      <c r="AI5313" t="b">
        <v>0</v>
      </c>
      <c r="AJ5313">
        <v>51</v>
      </c>
      <c r="AK5313">
        <v>33</v>
      </c>
      <c r="AL5313">
        <v>4.8841840418682204E-6</v>
      </c>
      <c r="AM5313">
        <v>0</v>
      </c>
      <c r="AN5313">
        <v>9.8280000000000004E-4</v>
      </c>
      <c r="AO5313">
        <v>40359796</v>
      </c>
      <c r="AP5313">
        <v>47.51</v>
      </c>
      <c r="AQ5313" t="str">
        <f t="shared" ref="AQ5313:AQ5376" si="1083">RIGHT(E5313,21)</f>
        <v>Mascot (A5)</v>
      </c>
      <c r="AT5313" t="str">
        <f t="shared" ref="AT5313:AT5376" si="1084">LEFT(AQ5313, 14)</f>
        <v>Mascot (A5)</v>
      </c>
      <c r="AU5313" t="str">
        <f t="shared" si="1081"/>
        <v>t (A5)</v>
      </c>
      <c r="AV5313" t="str">
        <f t="shared" si="1082"/>
        <v>t (A5)</v>
      </c>
      <c r="AW5313" s="19" t="str">
        <f t="shared" si="1078"/>
        <v>t (A5)</v>
      </c>
      <c r="AX5313">
        <v>1.88</v>
      </c>
      <c r="AY5313" s="20">
        <f t="shared" ref="AY5313:AY5376" si="1085">AZ5313/AX5313</f>
        <v>8.8829787234042561E-4</v>
      </c>
      <c r="AZ5313">
        <v>1.67E-3</v>
      </c>
      <c r="BA5313" s="20" t="e">
        <f t="shared" ref="BA5313:BA5376" si="1086">BB5313/AX5313</f>
        <v>#VALUE!</v>
      </c>
      <c r="BB5313" t="s">
        <v>540</v>
      </c>
      <c r="BC5313" t="s">
        <v>541</v>
      </c>
      <c r="BD5313" s="27" t="e">
        <f t="shared" ref="BD5313:BD5376" si="1087">BE5313/BC5313</f>
        <v>#VALUE!</v>
      </c>
      <c r="BE5313">
        <v>22.519770000000001</v>
      </c>
      <c r="BF5313" s="27" t="e">
        <f t="shared" ref="BF5313:BF5376" si="1088">BG5313/BC5313</f>
        <v>#VALUE!</v>
      </c>
      <c r="BG5313">
        <v>30</v>
      </c>
      <c r="BH5313">
        <v>47.330100000000002</v>
      </c>
      <c r="BI5313" s="20">
        <f t="shared" ref="BI5313:BI5376" si="1089">BJ5313/BH5313</f>
        <v>652.77698547013415</v>
      </c>
      <c r="BJ5313">
        <v>30896</v>
      </c>
      <c r="BK5313" t="s">
        <v>554</v>
      </c>
      <c r="BL5313" s="20" t="e">
        <f t="shared" ref="BL5313:BL5376" si="1090">BK5313/BH5313</f>
        <v>#VALUE!</v>
      </c>
    </row>
    <row r="5314" spans="1:64" hidden="1" outlineLevel="2" collapsed="1" x14ac:dyDescent="0.35">
      <c r="A5314" t="s">
        <v>443</v>
      </c>
      <c r="B5314" t="s">
        <v>443</v>
      </c>
      <c r="C5314" t="b">
        <v>0</v>
      </c>
      <c r="D5314" t="s">
        <v>439</v>
      </c>
      <c r="E5314" t="s">
        <v>557</v>
      </c>
      <c r="F5314" t="s">
        <v>539</v>
      </c>
      <c r="G5314" t="s">
        <v>4350</v>
      </c>
      <c r="H5314" t="s">
        <v>443</v>
      </c>
      <c r="I5314">
        <v>1</v>
      </c>
      <c r="J5314">
        <v>2</v>
      </c>
      <c r="K5314" t="s">
        <v>4284</v>
      </c>
      <c r="L5314" t="s">
        <v>4354</v>
      </c>
      <c r="M5314">
        <v>0</v>
      </c>
      <c r="N5314">
        <v>2</v>
      </c>
      <c r="O5314">
        <v>1</v>
      </c>
      <c r="P5314">
        <v>0</v>
      </c>
      <c r="Q5314">
        <v>1</v>
      </c>
      <c r="R5314">
        <v>1</v>
      </c>
      <c r="S5314">
        <v>889.91035999999997</v>
      </c>
      <c r="T5314">
        <v>1778.8134500000001</v>
      </c>
      <c r="U5314">
        <v>1778.80925</v>
      </c>
      <c r="V5314">
        <v>2.36</v>
      </c>
      <c r="W5314">
        <v>2.0999999999999999E-3</v>
      </c>
      <c r="X5314" t="s">
        <v>540</v>
      </c>
      <c r="Y5314" t="s">
        <v>541</v>
      </c>
      <c r="Z5314">
        <v>50.083660000000002</v>
      </c>
      <c r="AA5314">
        <v>30</v>
      </c>
      <c r="AB5314">
        <v>47.339700000000001</v>
      </c>
      <c r="AC5314">
        <v>31150</v>
      </c>
      <c r="AD5314" t="s">
        <v>563</v>
      </c>
      <c r="AE5314" t="s">
        <v>564</v>
      </c>
      <c r="AF5314" t="s">
        <v>443</v>
      </c>
      <c r="AG5314" t="s">
        <v>443</v>
      </c>
      <c r="AH5314">
        <v>58</v>
      </c>
      <c r="AI5314" t="b">
        <v>0</v>
      </c>
      <c r="AJ5314">
        <v>51</v>
      </c>
      <c r="AK5314">
        <v>33</v>
      </c>
      <c r="AL5314">
        <v>2.1633562153537802E-5</v>
      </c>
      <c r="AM5314">
        <v>0</v>
      </c>
      <c r="AN5314">
        <v>6.2189999999999997E-3</v>
      </c>
      <c r="AO5314">
        <v>3548096.25</v>
      </c>
      <c r="AP5314">
        <v>47.4</v>
      </c>
      <c r="AQ5314" t="str">
        <f t="shared" si="1083"/>
        <v>Mascot (A5)</v>
      </c>
      <c r="AT5314" t="str">
        <f t="shared" si="1084"/>
        <v>Mascot (A5)</v>
      </c>
      <c r="AU5314" t="str">
        <f t="shared" si="1081"/>
        <v>t (A5)</v>
      </c>
      <c r="AV5314" t="str">
        <f t="shared" si="1082"/>
        <v>t (A5)</v>
      </c>
      <c r="AW5314" s="19" t="str">
        <f t="shared" si="1078"/>
        <v>t (A5)</v>
      </c>
      <c r="AX5314">
        <v>2.36</v>
      </c>
      <c r="AY5314" s="20">
        <f t="shared" si="1085"/>
        <v>8.8983050847457623E-4</v>
      </c>
      <c r="AZ5314">
        <v>2.0999999999999999E-3</v>
      </c>
      <c r="BA5314" s="20" t="e">
        <f t="shared" si="1086"/>
        <v>#VALUE!</v>
      </c>
      <c r="BB5314" t="s">
        <v>540</v>
      </c>
      <c r="BC5314" t="s">
        <v>541</v>
      </c>
      <c r="BD5314" s="27" t="e">
        <f t="shared" si="1087"/>
        <v>#VALUE!</v>
      </c>
      <c r="BE5314">
        <v>50.083660000000002</v>
      </c>
      <c r="BF5314" s="27" t="e">
        <f t="shared" si="1088"/>
        <v>#VALUE!</v>
      </c>
      <c r="BG5314">
        <v>30</v>
      </c>
      <c r="BH5314">
        <v>47.339700000000001</v>
      </c>
      <c r="BI5314" s="20">
        <f t="shared" si="1089"/>
        <v>658.01008455904878</v>
      </c>
      <c r="BJ5314">
        <v>31150</v>
      </c>
      <c r="BK5314" t="s">
        <v>563</v>
      </c>
      <c r="BL5314" s="20" t="e">
        <f t="shared" si="1090"/>
        <v>#VALUE!</v>
      </c>
    </row>
    <row r="5315" spans="1:64" hidden="1" outlineLevel="1" x14ac:dyDescent="0.35">
      <c r="A5315" t="s">
        <v>443</v>
      </c>
      <c r="B5315" t="b">
        <v>0</v>
      </c>
      <c r="C5315" t="s">
        <v>439</v>
      </c>
      <c r="D5315" t="s">
        <v>4355</v>
      </c>
      <c r="E5315" t="s">
        <v>443</v>
      </c>
      <c r="F5315" t="s">
        <v>443</v>
      </c>
      <c r="G5315" t="b">
        <v>0</v>
      </c>
      <c r="H5315">
        <v>1</v>
      </c>
      <c r="I5315">
        <v>2</v>
      </c>
      <c r="J5315">
        <v>2</v>
      </c>
      <c r="K5315" t="s">
        <v>4284</v>
      </c>
      <c r="L5315" t="s">
        <v>4356</v>
      </c>
      <c r="M5315">
        <v>0</v>
      </c>
      <c r="N5315">
        <v>1431.7300600000001</v>
      </c>
      <c r="O5315">
        <v>0</v>
      </c>
      <c r="P5315">
        <v>53.7</v>
      </c>
      <c r="Q5315">
        <v>534</v>
      </c>
      <c r="R5315">
        <v>312.3</v>
      </c>
      <c r="S5315" t="s">
        <v>443</v>
      </c>
      <c r="T5315" t="s">
        <v>443</v>
      </c>
      <c r="U5315" t="s">
        <v>443</v>
      </c>
      <c r="V5315" t="s">
        <v>443</v>
      </c>
      <c r="W5315" t="s">
        <v>443</v>
      </c>
      <c r="X5315" t="s">
        <v>443</v>
      </c>
      <c r="Y5315" t="s">
        <v>443</v>
      </c>
      <c r="Z5315" t="s">
        <v>444</v>
      </c>
      <c r="AA5315" t="s">
        <v>439</v>
      </c>
      <c r="AB5315" t="s">
        <v>439</v>
      </c>
      <c r="AC5315" t="s">
        <v>445</v>
      </c>
      <c r="AD5315" t="s">
        <v>445</v>
      </c>
      <c r="AE5315" t="s">
        <v>445</v>
      </c>
      <c r="AF5315" t="s">
        <v>445</v>
      </c>
      <c r="AG5315" t="s">
        <v>445</v>
      </c>
      <c r="AH5315" t="s">
        <v>445</v>
      </c>
      <c r="AI5315" t="s">
        <v>439</v>
      </c>
      <c r="AJ5315" t="s">
        <v>439</v>
      </c>
      <c r="AK5315">
        <v>0</v>
      </c>
      <c r="AL5315">
        <v>0</v>
      </c>
      <c r="AM5315">
        <v>2.385E-3</v>
      </c>
      <c r="AN5315">
        <v>2.1679999999999998E-3</v>
      </c>
      <c r="AO5315">
        <v>3.63</v>
      </c>
      <c r="AP5315">
        <v>47</v>
      </c>
      <c r="AQ5315" t="str">
        <f t="shared" si="1083"/>
        <v/>
      </c>
      <c r="AR5315" t="s">
        <v>4357</v>
      </c>
      <c r="AS5315" t="s">
        <v>4358</v>
      </c>
      <c r="AT5315" t="str">
        <f t="shared" si="1084"/>
        <v/>
      </c>
      <c r="AU5315" t="str">
        <f t="shared" si="1081"/>
        <v/>
      </c>
      <c r="AV5315" t="str">
        <f t="shared" si="1082"/>
        <v/>
      </c>
      <c r="AW5315" s="19" t="str">
        <f t="shared" si="1078"/>
        <v/>
      </c>
      <c r="AX5315" t="s">
        <v>443</v>
      </c>
      <c r="AY5315" s="20" t="e">
        <f t="shared" si="1085"/>
        <v>#VALUE!</v>
      </c>
      <c r="AZ5315" t="s">
        <v>443</v>
      </c>
      <c r="BA5315" s="20" t="e">
        <f t="shared" si="1086"/>
        <v>#VALUE!</v>
      </c>
      <c r="BB5315" t="s">
        <v>443</v>
      </c>
      <c r="BC5315" t="s">
        <v>443</v>
      </c>
      <c r="BD5315" s="27" t="e">
        <f t="shared" si="1087"/>
        <v>#VALUE!</v>
      </c>
      <c r="BE5315" t="s">
        <v>444</v>
      </c>
      <c r="BF5315" s="27" t="e">
        <f t="shared" si="1088"/>
        <v>#VALUE!</v>
      </c>
      <c r="BG5315" t="s">
        <v>439</v>
      </c>
      <c r="BH5315" t="s">
        <v>439</v>
      </c>
      <c r="BI5315" s="20" t="e">
        <f t="shared" si="1089"/>
        <v>#VALUE!</v>
      </c>
      <c r="BJ5315" t="s">
        <v>445</v>
      </c>
      <c r="BK5315" t="s">
        <v>445</v>
      </c>
      <c r="BL5315" s="20" t="e">
        <f t="shared" si="1090"/>
        <v>#VALUE!</v>
      </c>
    </row>
    <row r="5316" spans="1:64" hidden="1" outlineLevel="2" collapsed="1" x14ac:dyDescent="0.35">
      <c r="A5316" t="s">
        <v>443</v>
      </c>
      <c r="B5316" t="s">
        <v>443</v>
      </c>
      <c r="C5316" t="s">
        <v>457</v>
      </c>
      <c r="D5316" t="s">
        <v>458</v>
      </c>
      <c r="E5316" t="s">
        <v>508</v>
      </c>
      <c r="F5316" t="s">
        <v>509</v>
      </c>
      <c r="G5316" t="s">
        <v>459</v>
      </c>
      <c r="H5316" t="s">
        <v>460</v>
      </c>
      <c r="I5316" t="s">
        <v>463</v>
      </c>
      <c r="J5316" t="s">
        <v>464</v>
      </c>
      <c r="K5316" t="s">
        <v>466</v>
      </c>
      <c r="L5316" t="s">
        <v>510</v>
      </c>
      <c r="M5316" t="s">
        <v>468</v>
      </c>
      <c r="N5316" t="s">
        <v>511</v>
      </c>
      <c r="O5316" t="s">
        <v>512</v>
      </c>
      <c r="P5316" t="s">
        <v>513</v>
      </c>
      <c r="Q5316" t="s">
        <v>514</v>
      </c>
      <c r="R5316" t="s">
        <v>515</v>
      </c>
      <c r="S5316" t="s">
        <v>516</v>
      </c>
      <c r="T5316" t="s">
        <v>517</v>
      </c>
      <c r="U5316" t="s">
        <v>469</v>
      </c>
      <c r="V5316" t="s">
        <v>518</v>
      </c>
      <c r="W5316" t="s">
        <v>519</v>
      </c>
      <c r="X5316" t="s">
        <v>520</v>
      </c>
      <c r="Y5316" t="s">
        <v>521</v>
      </c>
      <c r="Z5316" t="s">
        <v>522</v>
      </c>
      <c r="AA5316" t="s">
        <v>523</v>
      </c>
      <c r="AB5316" t="s">
        <v>524</v>
      </c>
      <c r="AC5316" t="s">
        <v>525</v>
      </c>
      <c r="AD5316" t="s">
        <v>526</v>
      </c>
      <c r="AE5316" t="s">
        <v>527</v>
      </c>
      <c r="AF5316" t="s">
        <v>480</v>
      </c>
      <c r="AG5316" t="s">
        <v>528</v>
      </c>
      <c r="AH5316" t="s">
        <v>529</v>
      </c>
      <c r="AI5316" t="s">
        <v>462</v>
      </c>
      <c r="AJ5316" t="s">
        <v>530</v>
      </c>
      <c r="AK5316" t="s">
        <v>531</v>
      </c>
      <c r="AL5316" t="s">
        <v>532</v>
      </c>
      <c r="AM5316" t="s">
        <v>533</v>
      </c>
      <c r="AN5316" t="s">
        <v>534</v>
      </c>
      <c r="AO5316" t="s">
        <v>535</v>
      </c>
      <c r="AP5316" t="s">
        <v>536</v>
      </c>
      <c r="AQ5316" t="str">
        <f t="shared" si="1083"/>
        <v>Identifying Node</v>
      </c>
      <c r="AT5316" t="str">
        <f t="shared" si="1084"/>
        <v>Identifying No</v>
      </c>
      <c r="AU5316" t="str">
        <f t="shared" si="1081"/>
        <v xml:space="preserve">ifying </v>
      </c>
      <c r="AV5316" t="str">
        <f t="shared" si="1082"/>
        <v xml:space="preserve">ifying </v>
      </c>
      <c r="AW5316" s="19" t="str">
        <f t="shared" si="1078"/>
        <v>ifying</v>
      </c>
      <c r="AX5316" t="s">
        <v>518</v>
      </c>
      <c r="AY5316" s="20" t="e">
        <f t="shared" si="1085"/>
        <v>#VALUE!</v>
      </c>
      <c r="AZ5316" t="s">
        <v>519</v>
      </c>
      <c r="BA5316" s="20" t="e">
        <f t="shared" si="1086"/>
        <v>#VALUE!</v>
      </c>
      <c r="BB5316" t="s">
        <v>520</v>
      </c>
      <c r="BC5316" t="s">
        <v>521</v>
      </c>
      <c r="BD5316" s="27" t="e">
        <f t="shared" si="1087"/>
        <v>#VALUE!</v>
      </c>
      <c r="BE5316" t="s">
        <v>522</v>
      </c>
      <c r="BF5316" s="27" t="e">
        <f t="shared" si="1088"/>
        <v>#VALUE!</v>
      </c>
      <c r="BG5316" t="s">
        <v>523</v>
      </c>
      <c r="BH5316" t="s">
        <v>524</v>
      </c>
      <c r="BI5316" s="20" t="e">
        <f t="shared" si="1089"/>
        <v>#VALUE!</v>
      </c>
      <c r="BJ5316" t="s">
        <v>525</v>
      </c>
      <c r="BK5316" t="s">
        <v>526</v>
      </c>
      <c r="BL5316" s="20" t="e">
        <f t="shared" si="1090"/>
        <v>#VALUE!</v>
      </c>
    </row>
    <row r="5317" spans="1:64" hidden="1" outlineLevel="2" collapsed="1" x14ac:dyDescent="0.35">
      <c r="A5317" t="s">
        <v>443</v>
      </c>
      <c r="B5317" t="s">
        <v>443</v>
      </c>
      <c r="C5317" t="b">
        <v>0</v>
      </c>
      <c r="D5317" t="s">
        <v>439</v>
      </c>
      <c r="E5317" t="s">
        <v>538</v>
      </c>
      <c r="F5317" t="s">
        <v>539</v>
      </c>
      <c r="G5317" t="s">
        <v>4355</v>
      </c>
      <c r="H5317" t="s">
        <v>443</v>
      </c>
      <c r="I5317">
        <v>1</v>
      </c>
      <c r="J5317">
        <v>2</v>
      </c>
      <c r="K5317" t="s">
        <v>4284</v>
      </c>
      <c r="L5317" t="s">
        <v>4354</v>
      </c>
      <c r="M5317">
        <v>0</v>
      </c>
      <c r="N5317">
        <v>3</v>
      </c>
      <c r="O5317">
        <v>0.64459999999999995</v>
      </c>
      <c r="P5317">
        <v>0</v>
      </c>
      <c r="Q5317">
        <v>1</v>
      </c>
      <c r="R5317">
        <v>1</v>
      </c>
      <c r="S5317">
        <v>477.91525000000001</v>
      </c>
      <c r="T5317">
        <v>1431.73119</v>
      </c>
      <c r="U5317">
        <v>1431.7300600000001</v>
      </c>
      <c r="V5317">
        <v>0.78</v>
      </c>
      <c r="W5317">
        <v>3.6999999999999999E-4</v>
      </c>
      <c r="X5317" t="s">
        <v>540</v>
      </c>
      <c r="Y5317" t="s">
        <v>541</v>
      </c>
      <c r="Z5317">
        <v>63.448070000000001</v>
      </c>
      <c r="AA5317">
        <v>30</v>
      </c>
      <c r="AB5317">
        <v>39.290799999999997</v>
      </c>
      <c r="AC5317">
        <v>24374</v>
      </c>
      <c r="AD5317" t="s">
        <v>551</v>
      </c>
      <c r="AE5317" t="s">
        <v>552</v>
      </c>
      <c r="AF5317" t="s">
        <v>443</v>
      </c>
      <c r="AG5317">
        <v>3.63</v>
      </c>
      <c r="AH5317" t="s">
        <v>443</v>
      </c>
      <c r="AI5317" t="b">
        <v>0</v>
      </c>
      <c r="AJ5317" t="s">
        <v>443</v>
      </c>
      <c r="AK5317" t="s">
        <v>443</v>
      </c>
      <c r="AL5317" t="s">
        <v>443</v>
      </c>
      <c r="AM5317">
        <v>0</v>
      </c>
      <c r="AN5317">
        <v>2.1679999999999998E-3</v>
      </c>
      <c r="AO5317">
        <v>8038805.5</v>
      </c>
      <c r="AP5317">
        <v>39.299999999999997</v>
      </c>
      <c r="AQ5317" t="str">
        <f t="shared" si="1083"/>
        <v>Sequest HT (A2)</v>
      </c>
      <c r="AT5317" t="str">
        <f t="shared" si="1084"/>
        <v>Sequest HT (A2</v>
      </c>
      <c r="AU5317" t="str">
        <f t="shared" si="1081"/>
        <v>st HT (</v>
      </c>
      <c r="AV5317" t="str">
        <f t="shared" si="1082"/>
        <v>st HT (</v>
      </c>
      <c r="AW5317" s="19" t="str">
        <f t="shared" si="1078"/>
        <v xml:space="preserve">st HT </v>
      </c>
      <c r="AX5317">
        <v>0.78</v>
      </c>
      <c r="AY5317" s="20">
        <f t="shared" si="1085"/>
        <v>4.7435897435897434E-4</v>
      </c>
      <c r="AZ5317">
        <v>3.6999999999999999E-4</v>
      </c>
      <c r="BA5317" s="20" t="e">
        <f t="shared" si="1086"/>
        <v>#VALUE!</v>
      </c>
      <c r="BB5317" t="s">
        <v>540</v>
      </c>
      <c r="BC5317" t="s">
        <v>541</v>
      </c>
      <c r="BD5317" s="27" t="e">
        <f t="shared" si="1087"/>
        <v>#VALUE!</v>
      </c>
      <c r="BE5317">
        <v>63.448070000000001</v>
      </c>
      <c r="BF5317" s="27" t="e">
        <f t="shared" si="1088"/>
        <v>#VALUE!</v>
      </c>
      <c r="BG5317">
        <v>30</v>
      </c>
      <c r="BH5317">
        <v>39.290799999999997</v>
      </c>
      <c r="BI5317" s="20">
        <f t="shared" si="1089"/>
        <v>620.34878393924282</v>
      </c>
      <c r="BJ5317">
        <v>24374</v>
      </c>
      <c r="BK5317" t="s">
        <v>551</v>
      </c>
      <c r="BL5317" s="20" t="e">
        <f t="shared" si="1090"/>
        <v>#VALUE!</v>
      </c>
    </row>
    <row r="5318" spans="1:64" hidden="1" outlineLevel="2" collapsed="1" x14ac:dyDescent="0.35">
      <c r="A5318" t="s">
        <v>443</v>
      </c>
      <c r="B5318" t="s">
        <v>443</v>
      </c>
      <c r="C5318" t="b">
        <v>0</v>
      </c>
      <c r="D5318" t="s">
        <v>439</v>
      </c>
      <c r="E5318" t="s">
        <v>538</v>
      </c>
      <c r="F5318" t="s">
        <v>539</v>
      </c>
      <c r="G5318" t="s">
        <v>4355</v>
      </c>
      <c r="H5318" t="s">
        <v>443</v>
      </c>
      <c r="I5318">
        <v>1</v>
      </c>
      <c r="J5318">
        <v>2</v>
      </c>
      <c r="K5318" t="s">
        <v>4284</v>
      </c>
      <c r="L5318" t="s">
        <v>4354</v>
      </c>
      <c r="M5318">
        <v>0</v>
      </c>
      <c r="N5318">
        <v>3</v>
      </c>
      <c r="O5318">
        <v>0.53500000000000003</v>
      </c>
      <c r="P5318">
        <v>0</v>
      </c>
      <c r="Q5318">
        <v>1</v>
      </c>
      <c r="R5318">
        <v>1</v>
      </c>
      <c r="S5318">
        <v>477.91780999999997</v>
      </c>
      <c r="T5318">
        <v>1431.7388800000001</v>
      </c>
      <c r="U5318">
        <v>1431.7300600000001</v>
      </c>
      <c r="V5318">
        <v>6.16</v>
      </c>
      <c r="W5318">
        <v>2.9399999999999999E-3</v>
      </c>
      <c r="X5318" t="s">
        <v>540</v>
      </c>
      <c r="Y5318" t="s">
        <v>541</v>
      </c>
      <c r="Z5318">
        <v>53.263820000000003</v>
      </c>
      <c r="AA5318">
        <v>30</v>
      </c>
      <c r="AB5318">
        <v>39.154800000000002</v>
      </c>
      <c r="AC5318">
        <v>23630</v>
      </c>
      <c r="AD5318" t="s">
        <v>554</v>
      </c>
      <c r="AE5318" t="s">
        <v>555</v>
      </c>
      <c r="AF5318" t="s">
        <v>443</v>
      </c>
      <c r="AG5318">
        <v>3.14</v>
      </c>
      <c r="AH5318" t="s">
        <v>443</v>
      </c>
      <c r="AI5318" t="b">
        <v>0</v>
      </c>
      <c r="AJ5318" t="s">
        <v>443</v>
      </c>
      <c r="AK5318" t="s">
        <v>443</v>
      </c>
      <c r="AL5318" t="s">
        <v>443</v>
      </c>
      <c r="AM5318">
        <v>0</v>
      </c>
      <c r="AN5318">
        <v>2.4620000000000002E-3</v>
      </c>
      <c r="AO5318">
        <v>12261925</v>
      </c>
      <c r="AP5318">
        <v>39.25</v>
      </c>
      <c r="AQ5318" t="str">
        <f t="shared" si="1083"/>
        <v>Sequest HT (A2)</v>
      </c>
      <c r="AT5318" t="str">
        <f t="shared" si="1084"/>
        <v>Sequest HT (A2</v>
      </c>
      <c r="AU5318" t="str">
        <f t="shared" si="1081"/>
        <v>st HT (</v>
      </c>
      <c r="AV5318" t="str">
        <f t="shared" si="1082"/>
        <v>st HT (</v>
      </c>
      <c r="AW5318" s="19" t="str">
        <f t="shared" si="1078"/>
        <v xml:space="preserve">st HT </v>
      </c>
      <c r="AX5318">
        <v>6.16</v>
      </c>
      <c r="AY5318" s="20">
        <f t="shared" si="1085"/>
        <v>4.7727272727272722E-4</v>
      </c>
      <c r="AZ5318">
        <v>2.9399999999999999E-3</v>
      </c>
      <c r="BA5318" s="20" t="e">
        <f t="shared" si="1086"/>
        <v>#VALUE!</v>
      </c>
      <c r="BB5318" t="s">
        <v>540</v>
      </c>
      <c r="BC5318" t="s">
        <v>541</v>
      </c>
      <c r="BD5318" s="27" t="e">
        <f t="shared" si="1087"/>
        <v>#VALUE!</v>
      </c>
      <c r="BE5318">
        <v>53.263820000000003</v>
      </c>
      <c r="BF5318" s="27" t="e">
        <f t="shared" si="1088"/>
        <v>#VALUE!</v>
      </c>
      <c r="BG5318">
        <v>30</v>
      </c>
      <c r="BH5318">
        <v>39.154800000000002</v>
      </c>
      <c r="BI5318" s="20">
        <f t="shared" si="1089"/>
        <v>603.50199720085402</v>
      </c>
      <c r="BJ5318">
        <v>23630</v>
      </c>
      <c r="BK5318" t="s">
        <v>554</v>
      </c>
      <c r="BL5318" s="20" t="e">
        <f t="shared" si="1090"/>
        <v>#VALUE!</v>
      </c>
    </row>
    <row r="5319" spans="1:64" collapsed="1" x14ac:dyDescent="0.35">
      <c r="A5319" t="b">
        <v>0</v>
      </c>
      <c r="B5319" t="s">
        <v>439</v>
      </c>
      <c r="C5319" t="s">
        <v>440</v>
      </c>
      <c r="D5319" t="s">
        <v>4359</v>
      </c>
      <c r="E5319" t="s">
        <v>4360</v>
      </c>
      <c r="F5319">
        <v>0</v>
      </c>
      <c r="G5319" t="b">
        <v>0</v>
      </c>
      <c r="H5319">
        <v>3.367</v>
      </c>
      <c r="I5319">
        <v>2</v>
      </c>
      <c r="J5319">
        <v>1</v>
      </c>
      <c r="K5319">
        <v>1</v>
      </c>
      <c r="L5319">
        <v>1</v>
      </c>
      <c r="M5319">
        <v>1</v>
      </c>
      <c r="N5319">
        <v>380</v>
      </c>
      <c r="O5319">
        <v>42.7</v>
      </c>
      <c r="P5319">
        <v>8.0500000000000007</v>
      </c>
      <c r="Q5319">
        <v>68</v>
      </c>
      <c r="R5319" t="s">
        <v>443</v>
      </c>
      <c r="S5319">
        <v>1</v>
      </c>
      <c r="T5319" t="s">
        <v>443</v>
      </c>
      <c r="U5319">
        <v>0</v>
      </c>
      <c r="V5319">
        <v>46.4</v>
      </c>
      <c r="W5319">
        <v>54</v>
      </c>
      <c r="X5319">
        <v>28.1</v>
      </c>
      <c r="Y5319">
        <v>15.9</v>
      </c>
      <c r="Z5319">
        <v>78.8</v>
      </c>
      <c r="AA5319">
        <v>159.19999999999999</v>
      </c>
      <c r="AB5319">
        <v>16.100000000000001</v>
      </c>
      <c r="AC5319">
        <v>92.8</v>
      </c>
      <c r="AD5319">
        <v>408.6</v>
      </c>
      <c r="AE5319" t="s">
        <v>444</v>
      </c>
      <c r="AF5319" t="s">
        <v>439</v>
      </c>
      <c r="AG5319" t="s">
        <v>444</v>
      </c>
      <c r="AH5319" t="s">
        <v>444</v>
      </c>
      <c r="AI5319" t="s">
        <v>444</v>
      </c>
      <c r="AJ5319" t="s">
        <v>444</v>
      </c>
      <c r="AK5319" t="s">
        <v>444</v>
      </c>
      <c r="AL5319" t="s">
        <v>444</v>
      </c>
      <c r="AM5319" t="s">
        <v>444</v>
      </c>
      <c r="AN5319" t="s">
        <v>443</v>
      </c>
      <c r="AQ5319" t="str">
        <f t="shared" si="1083"/>
        <v>6 GN=MT-CYB PE=1 SV=2</v>
      </c>
      <c r="AT5319" t="str">
        <f t="shared" si="1084"/>
        <v>6 GN=MT-CYB PE</v>
      </c>
      <c r="AU5319" t="str">
        <f t="shared" si="1081"/>
        <v xml:space="preserve">MT-CYB </v>
      </c>
      <c r="AV5319" t="str">
        <f t="shared" si="1082"/>
        <v xml:space="preserve">MT-CYB </v>
      </c>
      <c r="AW5319" s="19" t="str">
        <f t="shared" si="1078"/>
        <v>MT-CYB</v>
      </c>
      <c r="AX5319">
        <v>46.4</v>
      </c>
      <c r="AY5319" s="20">
        <f t="shared" si="1085"/>
        <v>1.1637931034482758</v>
      </c>
      <c r="AZ5319">
        <v>54</v>
      </c>
      <c r="BA5319" s="20">
        <f t="shared" si="1086"/>
        <v>0.6056034482758621</v>
      </c>
      <c r="BB5319">
        <v>28.1</v>
      </c>
      <c r="BC5319">
        <v>15.9</v>
      </c>
      <c r="BD5319" s="27">
        <f t="shared" si="1087"/>
        <v>4.9559748427672954</v>
      </c>
      <c r="BE5319">
        <v>78.8</v>
      </c>
      <c r="BF5319" s="27">
        <f t="shared" si="1088"/>
        <v>10.012578616352201</v>
      </c>
      <c r="BG5319">
        <v>159.19999999999999</v>
      </c>
      <c r="BH5319">
        <v>16.100000000000001</v>
      </c>
      <c r="BI5319" s="27">
        <f t="shared" si="1089"/>
        <v>5.7639751552795024</v>
      </c>
      <c r="BJ5319">
        <v>92.8</v>
      </c>
      <c r="BK5319">
        <v>408.6</v>
      </c>
      <c r="BL5319" s="27">
        <f t="shared" si="1090"/>
        <v>25.378881987577639</v>
      </c>
    </row>
    <row r="5320" spans="1:64" hidden="1" outlineLevel="1" collapsed="1" x14ac:dyDescent="0.35">
      <c r="A5320" t="s">
        <v>443</v>
      </c>
      <c r="B5320" t="s">
        <v>457</v>
      </c>
      <c r="C5320" t="s">
        <v>458</v>
      </c>
      <c r="D5320" t="s">
        <v>459</v>
      </c>
      <c r="E5320" t="s">
        <v>460</v>
      </c>
      <c r="F5320" t="s">
        <v>461</v>
      </c>
      <c r="G5320" t="s">
        <v>462</v>
      </c>
      <c r="H5320" t="s">
        <v>463</v>
      </c>
      <c r="I5320" t="s">
        <v>464</v>
      </c>
      <c r="J5320" t="s">
        <v>465</v>
      </c>
      <c r="K5320" t="s">
        <v>466</v>
      </c>
      <c r="L5320" t="s">
        <v>467</v>
      </c>
      <c r="M5320" t="s">
        <v>468</v>
      </c>
      <c r="N5320" t="s">
        <v>469</v>
      </c>
      <c r="O5320" t="s">
        <v>470</v>
      </c>
      <c r="P5320" t="s">
        <v>471</v>
      </c>
      <c r="Q5320" t="s">
        <v>472</v>
      </c>
      <c r="R5320" t="s">
        <v>473</v>
      </c>
      <c r="S5320" t="s">
        <v>474</v>
      </c>
      <c r="T5320" t="s">
        <v>475</v>
      </c>
      <c r="U5320" t="s">
        <v>476</v>
      </c>
      <c r="V5320" t="s">
        <v>477</v>
      </c>
      <c r="W5320" t="s">
        <v>478</v>
      </c>
      <c r="X5320" t="s">
        <v>479</v>
      </c>
      <c r="Y5320" t="s">
        <v>480</v>
      </c>
      <c r="Z5320" t="s">
        <v>481</v>
      </c>
      <c r="AA5320" t="s">
        <v>482</v>
      </c>
      <c r="AB5320" t="s">
        <v>483</v>
      </c>
      <c r="AC5320" t="s">
        <v>484</v>
      </c>
      <c r="AD5320" t="s">
        <v>485</v>
      </c>
      <c r="AE5320" t="s">
        <v>486</v>
      </c>
      <c r="AF5320" t="s">
        <v>487</v>
      </c>
      <c r="AG5320" t="s">
        <v>488</v>
      </c>
      <c r="AH5320" t="s">
        <v>489</v>
      </c>
      <c r="AI5320" t="s">
        <v>490</v>
      </c>
      <c r="AJ5320" t="s">
        <v>491</v>
      </c>
      <c r="AK5320" t="s">
        <v>492</v>
      </c>
      <c r="AL5320" t="s">
        <v>493</v>
      </c>
      <c r="AM5320" t="s">
        <v>494</v>
      </c>
      <c r="AN5320" t="s">
        <v>495</v>
      </c>
      <c r="AO5320" t="s">
        <v>496</v>
      </c>
      <c r="AP5320" t="s">
        <v>497</v>
      </c>
      <c r="AQ5320" t="str">
        <f t="shared" si="1083"/>
        <v>Modifications</v>
      </c>
      <c r="AR5320" t="s">
        <v>498</v>
      </c>
      <c r="AS5320" t="s">
        <v>499</v>
      </c>
      <c r="AT5320" t="str">
        <f t="shared" si="1084"/>
        <v>Modifications</v>
      </c>
      <c r="AU5320" t="str">
        <f t="shared" si="1081"/>
        <v>ication</v>
      </c>
      <c r="AV5320" t="str">
        <f t="shared" si="1082"/>
        <v>ication</v>
      </c>
      <c r="AW5320" s="19" t="str">
        <f t="shared" si="1078"/>
        <v>icatio</v>
      </c>
      <c r="AX5320" t="s">
        <v>477</v>
      </c>
      <c r="AY5320" s="20" t="e">
        <f t="shared" si="1085"/>
        <v>#VALUE!</v>
      </c>
      <c r="AZ5320" t="s">
        <v>478</v>
      </c>
      <c r="BA5320" s="20" t="e">
        <f t="shared" si="1086"/>
        <v>#VALUE!</v>
      </c>
      <c r="BB5320" t="s">
        <v>479</v>
      </c>
      <c r="BC5320" t="s">
        <v>480</v>
      </c>
      <c r="BD5320" s="27" t="e">
        <f t="shared" si="1087"/>
        <v>#VALUE!</v>
      </c>
      <c r="BE5320" t="s">
        <v>481</v>
      </c>
      <c r="BF5320" s="27" t="e">
        <f t="shared" si="1088"/>
        <v>#VALUE!</v>
      </c>
      <c r="BG5320" t="s">
        <v>482</v>
      </c>
      <c r="BH5320" t="s">
        <v>483</v>
      </c>
      <c r="BI5320" s="20" t="e">
        <f t="shared" si="1089"/>
        <v>#VALUE!</v>
      </c>
      <c r="BJ5320" t="s">
        <v>484</v>
      </c>
      <c r="BK5320" t="s">
        <v>485</v>
      </c>
      <c r="BL5320" s="20" t="e">
        <f t="shared" si="1090"/>
        <v>#VALUE!</v>
      </c>
    </row>
    <row r="5321" spans="1:64" hidden="1" outlineLevel="1" x14ac:dyDescent="0.35">
      <c r="A5321" t="s">
        <v>443</v>
      </c>
      <c r="B5321" t="b">
        <v>0</v>
      </c>
      <c r="C5321" t="s">
        <v>439</v>
      </c>
      <c r="D5321" t="s">
        <v>4361</v>
      </c>
      <c r="E5321" t="s">
        <v>443</v>
      </c>
      <c r="F5321" t="s">
        <v>443</v>
      </c>
      <c r="G5321" t="b">
        <v>0</v>
      </c>
      <c r="H5321">
        <v>1</v>
      </c>
      <c r="I5321">
        <v>2</v>
      </c>
      <c r="J5321">
        <v>1</v>
      </c>
      <c r="K5321" t="s">
        <v>4362</v>
      </c>
      <c r="L5321" t="s">
        <v>4363</v>
      </c>
      <c r="M5321">
        <v>0</v>
      </c>
      <c r="N5321">
        <v>2081.1138099999998</v>
      </c>
      <c r="O5321">
        <v>0</v>
      </c>
      <c r="P5321" t="s">
        <v>443</v>
      </c>
      <c r="Q5321">
        <v>555.1</v>
      </c>
      <c r="R5321">
        <v>51.8</v>
      </c>
      <c r="S5321" t="s">
        <v>443</v>
      </c>
      <c r="T5321" t="s">
        <v>443</v>
      </c>
      <c r="U5321">
        <v>74.900000000000006</v>
      </c>
      <c r="V5321">
        <v>218.2</v>
      </c>
      <c r="W5321" t="s">
        <v>443</v>
      </c>
      <c r="X5321" t="s">
        <v>443</v>
      </c>
      <c r="Y5321" t="s">
        <v>443</v>
      </c>
      <c r="Z5321" t="s">
        <v>445</v>
      </c>
      <c r="AA5321" t="s">
        <v>439</v>
      </c>
      <c r="AB5321" t="s">
        <v>444</v>
      </c>
      <c r="AC5321" t="s">
        <v>445</v>
      </c>
      <c r="AD5321" t="s">
        <v>445</v>
      </c>
      <c r="AE5321" t="s">
        <v>444</v>
      </c>
      <c r="AF5321" t="s">
        <v>444</v>
      </c>
      <c r="AG5321" t="s">
        <v>445</v>
      </c>
      <c r="AH5321" t="s">
        <v>445</v>
      </c>
      <c r="AI5321" t="s">
        <v>439</v>
      </c>
      <c r="AJ5321" t="s">
        <v>439</v>
      </c>
      <c r="AK5321">
        <v>0</v>
      </c>
      <c r="AL5321">
        <v>0</v>
      </c>
      <c r="AM5321">
        <v>4.2690000000000002E-3</v>
      </c>
      <c r="AN5321">
        <v>4.4979999999999998E-4</v>
      </c>
      <c r="AO5321">
        <v>2.82</v>
      </c>
      <c r="AP5321">
        <v>49</v>
      </c>
      <c r="AQ5321" t="str">
        <f t="shared" si="1083"/>
        <v/>
      </c>
      <c r="AR5321" t="s">
        <v>4364</v>
      </c>
      <c r="AS5321" t="s">
        <v>4365</v>
      </c>
      <c r="AT5321" t="str">
        <f t="shared" si="1084"/>
        <v/>
      </c>
      <c r="AU5321" t="str">
        <f t="shared" si="1081"/>
        <v/>
      </c>
      <c r="AV5321" t="str">
        <f t="shared" si="1082"/>
        <v/>
      </c>
      <c r="AW5321" s="19" t="str">
        <f t="shared" si="1078"/>
        <v/>
      </c>
      <c r="AX5321">
        <v>218.2</v>
      </c>
      <c r="AY5321" s="20" t="e">
        <f t="shared" si="1085"/>
        <v>#VALUE!</v>
      </c>
      <c r="AZ5321" t="s">
        <v>443</v>
      </c>
      <c r="BA5321" s="20" t="e">
        <f t="shared" si="1086"/>
        <v>#VALUE!</v>
      </c>
      <c r="BB5321" t="s">
        <v>443</v>
      </c>
      <c r="BC5321" t="s">
        <v>443</v>
      </c>
      <c r="BD5321" s="27" t="e">
        <f t="shared" si="1087"/>
        <v>#VALUE!</v>
      </c>
      <c r="BE5321" t="s">
        <v>445</v>
      </c>
      <c r="BF5321" s="27" t="e">
        <f t="shared" si="1088"/>
        <v>#VALUE!</v>
      </c>
      <c r="BG5321" t="s">
        <v>439</v>
      </c>
      <c r="BH5321" t="s">
        <v>444</v>
      </c>
      <c r="BI5321" s="20" t="e">
        <f t="shared" si="1089"/>
        <v>#VALUE!</v>
      </c>
      <c r="BJ5321" t="s">
        <v>445</v>
      </c>
      <c r="BK5321" t="s">
        <v>445</v>
      </c>
      <c r="BL5321" s="20" t="e">
        <f t="shared" si="1090"/>
        <v>#VALUE!</v>
      </c>
    </row>
    <row r="5322" spans="1:64" hidden="1" outlineLevel="2" collapsed="1" x14ac:dyDescent="0.35">
      <c r="A5322" t="s">
        <v>443</v>
      </c>
      <c r="B5322" t="s">
        <v>443</v>
      </c>
      <c r="C5322" t="s">
        <v>457</v>
      </c>
      <c r="D5322" t="s">
        <v>458</v>
      </c>
      <c r="E5322" t="s">
        <v>508</v>
      </c>
      <c r="F5322" t="s">
        <v>509</v>
      </c>
      <c r="G5322" t="s">
        <v>459</v>
      </c>
      <c r="H5322" t="s">
        <v>460</v>
      </c>
      <c r="I5322" t="s">
        <v>463</v>
      </c>
      <c r="J5322" t="s">
        <v>464</v>
      </c>
      <c r="K5322" t="s">
        <v>466</v>
      </c>
      <c r="L5322" t="s">
        <v>510</v>
      </c>
      <c r="M5322" t="s">
        <v>468</v>
      </c>
      <c r="N5322" t="s">
        <v>511</v>
      </c>
      <c r="O5322" t="s">
        <v>512</v>
      </c>
      <c r="P5322" t="s">
        <v>513</v>
      </c>
      <c r="Q5322" t="s">
        <v>514</v>
      </c>
      <c r="R5322" t="s">
        <v>515</v>
      </c>
      <c r="S5322" t="s">
        <v>516</v>
      </c>
      <c r="T5322" t="s">
        <v>517</v>
      </c>
      <c r="U5322" t="s">
        <v>469</v>
      </c>
      <c r="V5322" t="s">
        <v>518</v>
      </c>
      <c r="W5322" t="s">
        <v>519</v>
      </c>
      <c r="X5322" t="s">
        <v>520</v>
      </c>
      <c r="Y5322" t="s">
        <v>521</v>
      </c>
      <c r="Z5322" t="s">
        <v>522</v>
      </c>
      <c r="AA5322" t="s">
        <v>523</v>
      </c>
      <c r="AB5322" t="s">
        <v>524</v>
      </c>
      <c r="AC5322" t="s">
        <v>525</v>
      </c>
      <c r="AD5322" t="s">
        <v>526</v>
      </c>
      <c r="AE5322" t="s">
        <v>527</v>
      </c>
      <c r="AF5322" t="s">
        <v>480</v>
      </c>
      <c r="AG5322" t="s">
        <v>528</v>
      </c>
      <c r="AH5322" t="s">
        <v>529</v>
      </c>
      <c r="AI5322" t="s">
        <v>462</v>
      </c>
      <c r="AJ5322" t="s">
        <v>530</v>
      </c>
      <c r="AK5322" t="s">
        <v>531</v>
      </c>
      <c r="AL5322" t="s">
        <v>532</v>
      </c>
      <c r="AM5322" t="s">
        <v>533</v>
      </c>
      <c r="AN5322" t="s">
        <v>534</v>
      </c>
      <c r="AO5322" t="s">
        <v>535</v>
      </c>
      <c r="AP5322" t="s">
        <v>536</v>
      </c>
      <c r="AQ5322" t="str">
        <f t="shared" si="1083"/>
        <v>Identifying Node</v>
      </c>
      <c r="AT5322" t="str">
        <f t="shared" si="1084"/>
        <v>Identifying No</v>
      </c>
      <c r="AU5322" t="str">
        <f t="shared" si="1081"/>
        <v xml:space="preserve">ifying </v>
      </c>
      <c r="AV5322" t="str">
        <f t="shared" si="1082"/>
        <v xml:space="preserve">ifying </v>
      </c>
      <c r="AW5322" s="19" t="str">
        <f t="shared" si="1078"/>
        <v>ifying</v>
      </c>
      <c r="AX5322" t="s">
        <v>518</v>
      </c>
      <c r="AY5322" s="20" t="e">
        <f t="shared" si="1085"/>
        <v>#VALUE!</v>
      </c>
      <c r="AZ5322" t="s">
        <v>519</v>
      </c>
      <c r="BA5322" s="20" t="e">
        <f t="shared" si="1086"/>
        <v>#VALUE!</v>
      </c>
      <c r="BB5322" t="s">
        <v>520</v>
      </c>
      <c r="BC5322" t="s">
        <v>521</v>
      </c>
      <c r="BD5322" s="27" t="e">
        <f t="shared" si="1087"/>
        <v>#VALUE!</v>
      </c>
      <c r="BE5322" t="s">
        <v>522</v>
      </c>
      <c r="BF5322" s="27" t="e">
        <f t="shared" si="1088"/>
        <v>#VALUE!</v>
      </c>
      <c r="BG5322" t="s">
        <v>523</v>
      </c>
      <c r="BH5322" t="s">
        <v>524</v>
      </c>
      <c r="BI5322" s="20" t="e">
        <f t="shared" si="1089"/>
        <v>#VALUE!</v>
      </c>
      <c r="BJ5322" t="s">
        <v>525</v>
      </c>
      <c r="BK5322" t="s">
        <v>526</v>
      </c>
      <c r="BL5322" s="20" t="e">
        <f t="shared" si="1090"/>
        <v>#VALUE!</v>
      </c>
    </row>
    <row r="5323" spans="1:64" hidden="1" outlineLevel="2" collapsed="1" x14ac:dyDescent="0.35">
      <c r="A5323" t="s">
        <v>443</v>
      </c>
      <c r="B5323" t="s">
        <v>443</v>
      </c>
      <c r="C5323" t="b">
        <v>0</v>
      </c>
      <c r="D5323" t="s">
        <v>439</v>
      </c>
      <c r="E5323" t="s">
        <v>538</v>
      </c>
      <c r="F5323" t="s">
        <v>539</v>
      </c>
      <c r="G5323" t="s">
        <v>4361</v>
      </c>
      <c r="H5323" t="s">
        <v>443</v>
      </c>
      <c r="I5323">
        <v>1</v>
      </c>
      <c r="J5323">
        <v>2</v>
      </c>
      <c r="K5323" t="s">
        <v>4362</v>
      </c>
      <c r="L5323" t="s">
        <v>4366</v>
      </c>
      <c r="M5323">
        <v>0</v>
      </c>
      <c r="N5323">
        <v>3</v>
      </c>
      <c r="O5323">
        <v>0.65249999999999997</v>
      </c>
      <c r="P5323">
        <v>0</v>
      </c>
      <c r="Q5323">
        <v>1</v>
      </c>
      <c r="R5323">
        <v>1</v>
      </c>
      <c r="S5323">
        <v>694.37500999999997</v>
      </c>
      <c r="T5323">
        <v>2081.1104700000001</v>
      </c>
      <c r="U5323">
        <v>2081.1138099999998</v>
      </c>
      <c r="V5323">
        <v>-1.61</v>
      </c>
      <c r="W5323">
        <v>-1.1199999999999999E-3</v>
      </c>
      <c r="X5323" t="s">
        <v>540</v>
      </c>
      <c r="Y5323" t="s">
        <v>541</v>
      </c>
      <c r="Z5323">
        <v>25.458629999999999</v>
      </c>
      <c r="AA5323">
        <v>27.558</v>
      </c>
      <c r="AB5323">
        <v>59.086399999999998</v>
      </c>
      <c r="AC5323">
        <v>41486</v>
      </c>
      <c r="AD5323" t="s">
        <v>554</v>
      </c>
      <c r="AE5323" t="s">
        <v>555</v>
      </c>
      <c r="AF5323" t="s">
        <v>443</v>
      </c>
      <c r="AG5323">
        <v>2.82</v>
      </c>
      <c r="AH5323" t="s">
        <v>443</v>
      </c>
      <c r="AI5323" t="b">
        <v>0</v>
      </c>
      <c r="AJ5323" t="s">
        <v>443</v>
      </c>
      <c r="AK5323" t="s">
        <v>443</v>
      </c>
      <c r="AL5323" t="s">
        <v>443</v>
      </c>
      <c r="AM5323">
        <v>0</v>
      </c>
      <c r="AN5323">
        <v>4.4979999999999998E-4</v>
      </c>
      <c r="AO5323">
        <v>8442491</v>
      </c>
      <c r="AP5323">
        <v>59.09</v>
      </c>
      <c r="AQ5323" t="str">
        <f t="shared" si="1083"/>
        <v>Sequest HT (A2)</v>
      </c>
      <c r="AT5323" t="str">
        <f t="shared" si="1084"/>
        <v>Sequest HT (A2</v>
      </c>
      <c r="AU5323" t="str">
        <f t="shared" si="1081"/>
        <v>st HT (</v>
      </c>
      <c r="AV5323" t="str">
        <f t="shared" si="1082"/>
        <v>st HT (</v>
      </c>
      <c r="AW5323" s="19" t="str">
        <f t="shared" si="1078"/>
        <v xml:space="preserve">st HT </v>
      </c>
      <c r="AX5323">
        <v>-1.61</v>
      </c>
      <c r="AY5323" s="20">
        <f t="shared" si="1085"/>
        <v>6.9565217391304342E-4</v>
      </c>
      <c r="AZ5323">
        <v>-1.1199999999999999E-3</v>
      </c>
      <c r="BA5323" s="20" t="e">
        <f t="shared" si="1086"/>
        <v>#VALUE!</v>
      </c>
      <c r="BB5323" t="s">
        <v>540</v>
      </c>
      <c r="BC5323" t="s">
        <v>541</v>
      </c>
      <c r="BD5323" s="27" t="e">
        <f t="shared" si="1087"/>
        <v>#VALUE!</v>
      </c>
      <c r="BE5323">
        <v>25.458629999999999</v>
      </c>
      <c r="BF5323" s="27" t="e">
        <f t="shared" si="1088"/>
        <v>#VALUE!</v>
      </c>
      <c r="BG5323">
        <v>27.558</v>
      </c>
      <c r="BH5323">
        <v>59.086399999999998</v>
      </c>
      <c r="BI5323" s="20">
        <f t="shared" si="1089"/>
        <v>702.12434671938047</v>
      </c>
      <c r="BJ5323">
        <v>41486</v>
      </c>
      <c r="BK5323" t="s">
        <v>554</v>
      </c>
      <c r="BL5323" s="20" t="e">
        <f t="shared" si="1090"/>
        <v>#VALUE!</v>
      </c>
    </row>
    <row r="5324" spans="1:64" hidden="1" outlineLevel="1" x14ac:dyDescent="0.35">
      <c r="A5324" t="s">
        <v>443</v>
      </c>
      <c r="B5324" t="b">
        <v>0</v>
      </c>
      <c r="C5324" t="s">
        <v>439</v>
      </c>
      <c r="D5324" t="s">
        <v>4367</v>
      </c>
      <c r="E5324" t="s">
        <v>443</v>
      </c>
      <c r="F5324" t="s">
        <v>443</v>
      </c>
      <c r="G5324" t="b">
        <v>0</v>
      </c>
      <c r="H5324">
        <v>1</v>
      </c>
      <c r="I5324">
        <v>1</v>
      </c>
      <c r="J5324">
        <v>1</v>
      </c>
      <c r="K5324" t="s">
        <v>4362</v>
      </c>
      <c r="L5324" t="s">
        <v>4368</v>
      </c>
      <c r="M5324">
        <v>0</v>
      </c>
      <c r="N5324">
        <v>1157.68885</v>
      </c>
      <c r="O5324">
        <v>0</v>
      </c>
      <c r="P5324" t="s">
        <v>443</v>
      </c>
      <c r="Q5324">
        <v>900</v>
      </c>
      <c r="R5324" t="s">
        <v>443</v>
      </c>
      <c r="S5324" t="s">
        <v>443</v>
      </c>
      <c r="T5324" t="s">
        <v>443</v>
      </c>
      <c r="U5324" t="s">
        <v>443</v>
      </c>
      <c r="V5324" t="s">
        <v>443</v>
      </c>
      <c r="W5324" t="s">
        <v>443</v>
      </c>
      <c r="X5324" t="s">
        <v>443</v>
      </c>
      <c r="Y5324" t="s">
        <v>443</v>
      </c>
      <c r="Z5324" t="s">
        <v>445</v>
      </c>
      <c r="AA5324" t="s">
        <v>439</v>
      </c>
      <c r="AB5324" t="s">
        <v>445</v>
      </c>
      <c r="AC5324" t="s">
        <v>445</v>
      </c>
      <c r="AD5324" t="s">
        <v>445</v>
      </c>
      <c r="AE5324" t="s">
        <v>445</v>
      </c>
      <c r="AF5324" t="s">
        <v>445</v>
      </c>
      <c r="AG5324" t="s">
        <v>445</v>
      </c>
      <c r="AH5324" t="s">
        <v>445</v>
      </c>
      <c r="AI5324" t="s">
        <v>439</v>
      </c>
      <c r="AJ5324" t="s">
        <v>439</v>
      </c>
      <c r="AK5324">
        <v>0</v>
      </c>
      <c r="AL5324">
        <v>0</v>
      </c>
      <c r="AM5324">
        <v>6.087E-4</v>
      </c>
      <c r="AN5324">
        <v>2.3269999999999999E-4</v>
      </c>
      <c r="AO5324">
        <v>1.79</v>
      </c>
      <c r="AP5324">
        <v>64</v>
      </c>
      <c r="AQ5324" t="str">
        <f t="shared" si="1083"/>
        <v/>
      </c>
      <c r="AR5324" t="s">
        <v>4369</v>
      </c>
      <c r="AS5324" t="s">
        <v>4370</v>
      </c>
      <c r="AT5324" t="str">
        <f t="shared" si="1084"/>
        <v/>
      </c>
      <c r="AU5324" t="str">
        <f t="shared" si="1081"/>
        <v/>
      </c>
      <c r="AV5324" t="str">
        <f t="shared" si="1082"/>
        <v/>
      </c>
      <c r="AW5324" s="19" t="str">
        <f t="shared" si="1078"/>
        <v/>
      </c>
      <c r="AX5324" t="s">
        <v>443</v>
      </c>
      <c r="AY5324" s="20" t="e">
        <f t="shared" si="1085"/>
        <v>#VALUE!</v>
      </c>
      <c r="AZ5324" t="s">
        <v>443</v>
      </c>
      <c r="BA5324" s="20" t="e">
        <f t="shared" si="1086"/>
        <v>#VALUE!</v>
      </c>
      <c r="BB5324" t="s">
        <v>443</v>
      </c>
      <c r="BC5324" t="s">
        <v>443</v>
      </c>
      <c r="BD5324" s="27" t="e">
        <f t="shared" si="1087"/>
        <v>#VALUE!</v>
      </c>
      <c r="BE5324" t="s">
        <v>445</v>
      </c>
      <c r="BF5324" s="27" t="e">
        <f t="shared" si="1088"/>
        <v>#VALUE!</v>
      </c>
      <c r="BG5324" t="s">
        <v>439</v>
      </c>
      <c r="BH5324" t="s">
        <v>445</v>
      </c>
      <c r="BI5324" s="20" t="e">
        <f t="shared" si="1089"/>
        <v>#VALUE!</v>
      </c>
      <c r="BJ5324" t="s">
        <v>445</v>
      </c>
      <c r="BK5324" t="s">
        <v>445</v>
      </c>
      <c r="BL5324" s="20" t="e">
        <f t="shared" si="1090"/>
        <v>#VALUE!</v>
      </c>
    </row>
    <row r="5325" spans="1:64" hidden="1" outlineLevel="2" collapsed="1" x14ac:dyDescent="0.35">
      <c r="A5325" t="s">
        <v>443</v>
      </c>
      <c r="B5325" t="s">
        <v>443</v>
      </c>
      <c r="C5325" t="s">
        <v>457</v>
      </c>
      <c r="D5325" t="s">
        <v>458</v>
      </c>
      <c r="E5325" t="s">
        <v>508</v>
      </c>
      <c r="F5325" t="s">
        <v>509</v>
      </c>
      <c r="G5325" t="s">
        <v>459</v>
      </c>
      <c r="H5325" t="s">
        <v>460</v>
      </c>
      <c r="I5325" t="s">
        <v>463</v>
      </c>
      <c r="J5325" t="s">
        <v>464</v>
      </c>
      <c r="K5325" t="s">
        <v>466</v>
      </c>
      <c r="L5325" t="s">
        <v>510</v>
      </c>
      <c r="M5325" t="s">
        <v>468</v>
      </c>
      <c r="N5325" t="s">
        <v>511</v>
      </c>
      <c r="O5325" t="s">
        <v>512</v>
      </c>
      <c r="P5325" t="s">
        <v>513</v>
      </c>
      <c r="Q5325" t="s">
        <v>514</v>
      </c>
      <c r="R5325" t="s">
        <v>515</v>
      </c>
      <c r="S5325" t="s">
        <v>516</v>
      </c>
      <c r="T5325" t="s">
        <v>517</v>
      </c>
      <c r="U5325" t="s">
        <v>469</v>
      </c>
      <c r="V5325" t="s">
        <v>518</v>
      </c>
      <c r="W5325" t="s">
        <v>519</v>
      </c>
      <c r="X5325" t="s">
        <v>520</v>
      </c>
      <c r="Y5325" t="s">
        <v>521</v>
      </c>
      <c r="Z5325" t="s">
        <v>522</v>
      </c>
      <c r="AA5325" t="s">
        <v>523</v>
      </c>
      <c r="AB5325" t="s">
        <v>524</v>
      </c>
      <c r="AC5325" t="s">
        <v>525</v>
      </c>
      <c r="AD5325" t="s">
        <v>526</v>
      </c>
      <c r="AE5325" t="s">
        <v>527</v>
      </c>
      <c r="AF5325" t="s">
        <v>480</v>
      </c>
      <c r="AG5325" t="s">
        <v>528</v>
      </c>
      <c r="AH5325" t="s">
        <v>529</v>
      </c>
      <c r="AI5325" t="s">
        <v>462</v>
      </c>
      <c r="AJ5325" t="s">
        <v>530</v>
      </c>
      <c r="AK5325" t="s">
        <v>531</v>
      </c>
      <c r="AL5325" t="s">
        <v>532</v>
      </c>
      <c r="AM5325" t="s">
        <v>533</v>
      </c>
      <c r="AN5325" t="s">
        <v>534</v>
      </c>
      <c r="AO5325" t="s">
        <v>535</v>
      </c>
      <c r="AP5325" t="s">
        <v>536</v>
      </c>
      <c r="AQ5325" t="str">
        <f t="shared" si="1083"/>
        <v>Identifying Node</v>
      </c>
      <c r="AT5325" t="str">
        <f t="shared" si="1084"/>
        <v>Identifying No</v>
      </c>
      <c r="AU5325" t="str">
        <f t="shared" si="1081"/>
        <v xml:space="preserve">ifying </v>
      </c>
      <c r="AV5325" t="str">
        <f t="shared" si="1082"/>
        <v xml:space="preserve">ifying </v>
      </c>
      <c r="AW5325" s="19" t="str">
        <f t="shared" si="1078"/>
        <v>ifying</v>
      </c>
      <c r="AX5325" t="s">
        <v>518</v>
      </c>
      <c r="AY5325" s="20" t="e">
        <f t="shared" si="1085"/>
        <v>#VALUE!</v>
      </c>
      <c r="AZ5325" t="s">
        <v>519</v>
      </c>
      <c r="BA5325" s="20" t="e">
        <f t="shared" si="1086"/>
        <v>#VALUE!</v>
      </c>
      <c r="BB5325" t="s">
        <v>520</v>
      </c>
      <c r="BC5325" t="s">
        <v>521</v>
      </c>
      <c r="BD5325" s="27" t="e">
        <f t="shared" si="1087"/>
        <v>#VALUE!</v>
      </c>
      <c r="BE5325" t="s">
        <v>522</v>
      </c>
      <c r="BF5325" s="27" t="e">
        <f t="shared" si="1088"/>
        <v>#VALUE!</v>
      </c>
      <c r="BG5325" t="s">
        <v>523</v>
      </c>
      <c r="BH5325" t="s">
        <v>524</v>
      </c>
      <c r="BI5325" s="20" t="e">
        <f t="shared" si="1089"/>
        <v>#VALUE!</v>
      </c>
      <c r="BJ5325" t="s">
        <v>525</v>
      </c>
      <c r="BK5325" t="s">
        <v>526</v>
      </c>
      <c r="BL5325" s="20" t="e">
        <f t="shared" si="1090"/>
        <v>#VALUE!</v>
      </c>
    </row>
    <row r="5326" spans="1:64" hidden="1" outlineLevel="2" collapsed="1" x14ac:dyDescent="0.35">
      <c r="A5326" t="s">
        <v>443</v>
      </c>
      <c r="B5326" t="s">
        <v>443</v>
      </c>
      <c r="C5326" t="b">
        <v>0</v>
      </c>
      <c r="D5326" t="s">
        <v>439</v>
      </c>
      <c r="E5326" t="s">
        <v>557</v>
      </c>
      <c r="F5326" t="s">
        <v>539</v>
      </c>
      <c r="G5326" t="s">
        <v>4367</v>
      </c>
      <c r="H5326" t="s">
        <v>443</v>
      </c>
      <c r="I5326">
        <v>1</v>
      </c>
      <c r="J5326">
        <v>1</v>
      </c>
      <c r="K5326" t="s">
        <v>4362</v>
      </c>
      <c r="L5326" t="s">
        <v>4362</v>
      </c>
      <c r="M5326">
        <v>0</v>
      </c>
      <c r="N5326">
        <v>2</v>
      </c>
      <c r="O5326">
        <v>0.85940000000000005</v>
      </c>
      <c r="P5326">
        <v>0</v>
      </c>
      <c r="Q5326">
        <v>1</v>
      </c>
      <c r="R5326">
        <v>1</v>
      </c>
      <c r="S5326">
        <v>579.34762999999998</v>
      </c>
      <c r="T5326">
        <v>1157.6879799999999</v>
      </c>
      <c r="U5326">
        <v>1157.68885</v>
      </c>
      <c r="V5326">
        <v>-0.75</v>
      </c>
      <c r="W5326">
        <v>-4.2999999999999999E-4</v>
      </c>
      <c r="X5326" t="s">
        <v>540</v>
      </c>
      <c r="Y5326" t="s">
        <v>541</v>
      </c>
      <c r="Z5326">
        <v>29.90401</v>
      </c>
      <c r="AA5326">
        <v>30</v>
      </c>
      <c r="AB5326">
        <v>65.078299999999999</v>
      </c>
      <c r="AC5326">
        <v>46892</v>
      </c>
      <c r="AD5326" t="s">
        <v>554</v>
      </c>
      <c r="AE5326" t="s">
        <v>555</v>
      </c>
      <c r="AF5326" t="s">
        <v>443</v>
      </c>
      <c r="AG5326" t="s">
        <v>443</v>
      </c>
      <c r="AH5326">
        <v>64</v>
      </c>
      <c r="AI5326" t="b">
        <v>0</v>
      </c>
      <c r="AJ5326">
        <v>51</v>
      </c>
      <c r="AK5326">
        <v>33</v>
      </c>
      <c r="AL5326">
        <v>6.1599077405787096E-6</v>
      </c>
      <c r="AM5326">
        <v>0</v>
      </c>
      <c r="AN5326">
        <v>6.087E-4</v>
      </c>
      <c r="AO5326">
        <v>4796730.5</v>
      </c>
      <c r="AP5326">
        <v>65.02</v>
      </c>
      <c r="AQ5326" t="str">
        <f t="shared" si="1083"/>
        <v>Mascot (A5)</v>
      </c>
      <c r="AT5326" t="str">
        <f t="shared" si="1084"/>
        <v>Mascot (A5)</v>
      </c>
      <c r="AU5326" t="str">
        <f t="shared" si="1081"/>
        <v>t (A5)</v>
      </c>
      <c r="AV5326" t="str">
        <f t="shared" si="1082"/>
        <v>t (A5)</v>
      </c>
      <c r="AW5326" s="19" t="str">
        <f t="shared" si="1078"/>
        <v>t (A5)</v>
      </c>
      <c r="AX5326">
        <v>-0.75</v>
      </c>
      <c r="AY5326" s="20">
        <f t="shared" si="1085"/>
        <v>5.7333333333333336E-4</v>
      </c>
      <c r="AZ5326">
        <v>-4.2999999999999999E-4</v>
      </c>
      <c r="BA5326" s="20" t="e">
        <f t="shared" si="1086"/>
        <v>#VALUE!</v>
      </c>
      <c r="BB5326" t="s">
        <v>540</v>
      </c>
      <c r="BC5326" t="s">
        <v>541</v>
      </c>
      <c r="BD5326" s="27" t="e">
        <f t="shared" si="1087"/>
        <v>#VALUE!</v>
      </c>
      <c r="BE5326">
        <v>29.90401</v>
      </c>
      <c r="BF5326" s="27" t="e">
        <f t="shared" si="1088"/>
        <v>#VALUE!</v>
      </c>
      <c r="BG5326">
        <v>30</v>
      </c>
      <c r="BH5326">
        <v>65.078299999999999</v>
      </c>
      <c r="BI5326" s="20">
        <f t="shared" si="1089"/>
        <v>720.54740212943489</v>
      </c>
      <c r="BJ5326">
        <v>46892</v>
      </c>
      <c r="BK5326" t="s">
        <v>554</v>
      </c>
      <c r="BL5326" s="20" t="e">
        <f t="shared" si="1090"/>
        <v>#VALUE!</v>
      </c>
    </row>
    <row r="5327" spans="1:64" collapsed="1" x14ac:dyDescent="0.35">
      <c r="A5327" t="b">
        <v>0</v>
      </c>
      <c r="B5327" t="s">
        <v>439</v>
      </c>
      <c r="C5327" t="s">
        <v>440</v>
      </c>
      <c r="D5327" t="s">
        <v>2198</v>
      </c>
      <c r="E5327" t="s">
        <v>4371</v>
      </c>
      <c r="F5327">
        <v>0</v>
      </c>
      <c r="G5327" t="b">
        <v>0</v>
      </c>
      <c r="H5327">
        <v>20.599</v>
      </c>
      <c r="I5327">
        <v>16</v>
      </c>
      <c r="J5327">
        <v>6</v>
      </c>
      <c r="K5327">
        <v>18</v>
      </c>
      <c r="L5327">
        <v>6</v>
      </c>
      <c r="M5327">
        <v>1</v>
      </c>
      <c r="N5327">
        <v>430</v>
      </c>
      <c r="O5327">
        <v>47.5</v>
      </c>
      <c r="P5327">
        <v>9.01</v>
      </c>
      <c r="Q5327">
        <v>310</v>
      </c>
      <c r="R5327">
        <v>28.18</v>
      </c>
      <c r="S5327">
        <v>3</v>
      </c>
      <c r="T5327">
        <v>6</v>
      </c>
      <c r="U5327">
        <v>0</v>
      </c>
      <c r="V5327">
        <v>306.3</v>
      </c>
      <c r="W5327">
        <v>196.5</v>
      </c>
      <c r="X5327">
        <v>214.1</v>
      </c>
      <c r="Y5327">
        <v>5</v>
      </c>
      <c r="Z5327">
        <v>1.4</v>
      </c>
      <c r="AA5327">
        <v>55.9</v>
      </c>
      <c r="AB5327">
        <v>42.1</v>
      </c>
      <c r="AC5327">
        <v>78.8</v>
      </c>
      <c r="AD5327" t="s">
        <v>443</v>
      </c>
      <c r="AE5327" t="s">
        <v>439</v>
      </c>
      <c r="AF5327" t="s">
        <v>439</v>
      </c>
      <c r="AG5327" t="s">
        <v>439</v>
      </c>
      <c r="AH5327" t="s">
        <v>444</v>
      </c>
      <c r="AI5327" t="s">
        <v>444</v>
      </c>
      <c r="AJ5327" t="s">
        <v>444</v>
      </c>
      <c r="AK5327" t="s">
        <v>444</v>
      </c>
      <c r="AL5327" t="s">
        <v>444</v>
      </c>
      <c r="AM5327" t="s">
        <v>445</v>
      </c>
      <c r="AN5327" t="s">
        <v>443</v>
      </c>
      <c r="AQ5327" t="str">
        <f t="shared" si="1083"/>
        <v>606 GN=GOT2 PE=1 SV=3</v>
      </c>
      <c r="AT5327" t="str">
        <f t="shared" si="1084"/>
        <v>606 GN=GOT2 PE</v>
      </c>
      <c r="AU5327" t="str">
        <f>MID(AT5327, 8, 7)</f>
        <v>GOT2 PE</v>
      </c>
      <c r="AV5327" t="str">
        <f>LEFT(AU5327, 5)</f>
        <v xml:space="preserve">GOT2 </v>
      </c>
      <c r="AW5327" s="19" t="str">
        <f>LEFT(AV5327, 5)</f>
        <v xml:space="preserve">GOT2 </v>
      </c>
      <c r="AX5327">
        <v>306.3</v>
      </c>
      <c r="AY5327" s="20">
        <f t="shared" si="1085"/>
        <v>0.64152791380999019</v>
      </c>
      <c r="AZ5327">
        <v>196.5</v>
      </c>
      <c r="BA5327" s="20">
        <f t="shared" si="1086"/>
        <v>0.69898792033953638</v>
      </c>
      <c r="BB5327">
        <v>214.1</v>
      </c>
      <c r="BC5327">
        <v>5</v>
      </c>
      <c r="BD5327" s="21">
        <f t="shared" si="1087"/>
        <v>0.27999999999999997</v>
      </c>
      <c r="BE5327">
        <v>1.4</v>
      </c>
      <c r="BF5327" s="27">
        <f t="shared" si="1088"/>
        <v>11.18</v>
      </c>
      <c r="BG5327">
        <v>55.9</v>
      </c>
      <c r="BH5327">
        <v>42.1</v>
      </c>
      <c r="BI5327" s="20">
        <f t="shared" si="1089"/>
        <v>1.871733966745843</v>
      </c>
      <c r="BJ5327">
        <v>78.8</v>
      </c>
      <c r="BK5327" t="s">
        <v>443</v>
      </c>
      <c r="BL5327" s="20" t="e">
        <f t="shared" si="1090"/>
        <v>#VALUE!</v>
      </c>
    </row>
    <row r="5328" spans="1:64" hidden="1" outlineLevel="1" collapsed="1" x14ac:dyDescent="0.35">
      <c r="A5328" t="s">
        <v>443</v>
      </c>
      <c r="B5328" t="s">
        <v>457</v>
      </c>
      <c r="C5328" t="s">
        <v>458</v>
      </c>
      <c r="D5328" t="s">
        <v>459</v>
      </c>
      <c r="E5328" t="s">
        <v>460</v>
      </c>
      <c r="F5328" t="s">
        <v>461</v>
      </c>
      <c r="G5328" t="s">
        <v>462</v>
      </c>
      <c r="H5328" t="s">
        <v>463</v>
      </c>
      <c r="I5328" t="s">
        <v>464</v>
      </c>
      <c r="J5328" t="s">
        <v>465</v>
      </c>
      <c r="K5328" t="s">
        <v>466</v>
      </c>
      <c r="L5328" t="s">
        <v>467</v>
      </c>
      <c r="M5328" t="s">
        <v>468</v>
      </c>
      <c r="N5328" t="s">
        <v>469</v>
      </c>
      <c r="O5328" t="s">
        <v>470</v>
      </c>
      <c r="P5328" t="s">
        <v>471</v>
      </c>
      <c r="Q5328" t="s">
        <v>472</v>
      </c>
      <c r="R5328" t="s">
        <v>473</v>
      </c>
      <c r="S5328" t="s">
        <v>474</v>
      </c>
      <c r="T5328" t="s">
        <v>475</v>
      </c>
      <c r="U5328" t="s">
        <v>476</v>
      </c>
      <c r="V5328" t="s">
        <v>477</v>
      </c>
      <c r="W5328" t="s">
        <v>478</v>
      </c>
      <c r="X5328" t="s">
        <v>479</v>
      </c>
      <c r="Y5328" t="s">
        <v>480</v>
      </c>
      <c r="Z5328" t="s">
        <v>481</v>
      </c>
      <c r="AA5328" t="s">
        <v>482</v>
      </c>
      <c r="AB5328" t="s">
        <v>483</v>
      </c>
      <c r="AC5328" t="s">
        <v>484</v>
      </c>
      <c r="AD5328" t="s">
        <v>485</v>
      </c>
      <c r="AE5328" t="s">
        <v>486</v>
      </c>
      <c r="AF5328" t="s">
        <v>487</v>
      </c>
      <c r="AG5328" t="s">
        <v>488</v>
      </c>
      <c r="AH5328" t="s">
        <v>489</v>
      </c>
      <c r="AI5328" t="s">
        <v>490</v>
      </c>
      <c r="AJ5328" t="s">
        <v>491</v>
      </c>
      <c r="AK5328" t="s">
        <v>492</v>
      </c>
      <c r="AL5328" t="s">
        <v>493</v>
      </c>
      <c r="AM5328" t="s">
        <v>494</v>
      </c>
      <c r="AN5328" t="s">
        <v>495</v>
      </c>
      <c r="AO5328" t="s">
        <v>496</v>
      </c>
      <c r="AP5328" t="s">
        <v>497</v>
      </c>
      <c r="AQ5328" t="str">
        <f t="shared" si="1083"/>
        <v>Modifications</v>
      </c>
      <c r="AR5328" t="s">
        <v>498</v>
      </c>
      <c r="AS5328" t="s">
        <v>499</v>
      </c>
      <c r="AT5328" t="str">
        <f t="shared" si="1084"/>
        <v>Modifications</v>
      </c>
      <c r="AU5328" t="str">
        <f t="shared" ref="AU5328:AU5334" si="1091">MID(AT5328, 6, 7)</f>
        <v>ication</v>
      </c>
      <c r="AV5328" t="str">
        <f t="shared" ref="AV5328:AV5334" si="1092">MID(AT5328, 6, 7)</f>
        <v>ication</v>
      </c>
      <c r="AW5328" s="19" t="str">
        <f t="shared" ref="AW5328:AW5334" si="1093">LEFT(AU5328, 6)</f>
        <v>icatio</v>
      </c>
      <c r="AX5328" t="s">
        <v>477</v>
      </c>
      <c r="AY5328" s="20" t="e">
        <f t="shared" si="1085"/>
        <v>#VALUE!</v>
      </c>
      <c r="AZ5328" t="s">
        <v>478</v>
      </c>
      <c r="BA5328" s="20" t="e">
        <f t="shared" si="1086"/>
        <v>#VALUE!</v>
      </c>
      <c r="BB5328" t="s">
        <v>479</v>
      </c>
      <c r="BC5328" t="s">
        <v>480</v>
      </c>
      <c r="BD5328" s="27" t="e">
        <f t="shared" si="1087"/>
        <v>#VALUE!</v>
      </c>
      <c r="BE5328" t="s">
        <v>481</v>
      </c>
      <c r="BF5328" s="27" t="e">
        <f t="shared" si="1088"/>
        <v>#VALUE!</v>
      </c>
      <c r="BG5328" t="s">
        <v>482</v>
      </c>
      <c r="BH5328" t="s">
        <v>483</v>
      </c>
      <c r="BI5328" s="20" t="e">
        <f t="shared" si="1089"/>
        <v>#VALUE!</v>
      </c>
      <c r="BJ5328" t="s">
        <v>484</v>
      </c>
      <c r="BK5328" t="s">
        <v>485</v>
      </c>
      <c r="BL5328" s="20" t="e">
        <f t="shared" si="1090"/>
        <v>#VALUE!</v>
      </c>
    </row>
    <row r="5329" spans="1:64" hidden="1" outlineLevel="1" x14ac:dyDescent="0.35">
      <c r="A5329" t="s">
        <v>443</v>
      </c>
      <c r="B5329" t="b">
        <v>0</v>
      </c>
      <c r="C5329" t="s">
        <v>439</v>
      </c>
      <c r="D5329" t="s">
        <v>4372</v>
      </c>
      <c r="E5329" t="s">
        <v>443</v>
      </c>
      <c r="F5329" t="s">
        <v>443</v>
      </c>
      <c r="G5329" t="b">
        <v>0</v>
      </c>
      <c r="H5329">
        <v>1</v>
      </c>
      <c r="I5329">
        <v>1</v>
      </c>
      <c r="J5329">
        <v>1</v>
      </c>
      <c r="K5329" t="s">
        <v>4123</v>
      </c>
      <c r="L5329" t="s">
        <v>4373</v>
      </c>
      <c r="M5329">
        <v>0</v>
      </c>
      <c r="N5329">
        <v>1072.5997</v>
      </c>
      <c r="O5329">
        <v>0</v>
      </c>
      <c r="P5329">
        <v>262.7</v>
      </c>
      <c r="Q5329">
        <v>272.39999999999998</v>
      </c>
      <c r="R5329">
        <v>364.9</v>
      </c>
      <c r="S5329" t="s">
        <v>443</v>
      </c>
      <c r="T5329" t="s">
        <v>443</v>
      </c>
      <c r="U5329" t="s">
        <v>443</v>
      </c>
      <c r="V5329" t="s">
        <v>443</v>
      </c>
      <c r="W5329" t="s">
        <v>443</v>
      </c>
      <c r="X5329" t="s">
        <v>443</v>
      </c>
      <c r="Y5329" t="s">
        <v>443</v>
      </c>
      <c r="Z5329" t="s">
        <v>444</v>
      </c>
      <c r="AA5329" t="s">
        <v>444</v>
      </c>
      <c r="AB5329" t="s">
        <v>439</v>
      </c>
      <c r="AC5329" t="s">
        <v>445</v>
      </c>
      <c r="AD5329" t="s">
        <v>445</v>
      </c>
      <c r="AE5329" t="s">
        <v>445</v>
      </c>
      <c r="AF5329" t="s">
        <v>445</v>
      </c>
      <c r="AG5329" t="s">
        <v>445</v>
      </c>
      <c r="AH5329" t="s">
        <v>445</v>
      </c>
      <c r="AI5329" t="s">
        <v>439</v>
      </c>
      <c r="AJ5329" t="s">
        <v>439</v>
      </c>
      <c r="AK5329">
        <v>0</v>
      </c>
      <c r="AL5329">
        <v>0</v>
      </c>
      <c r="AM5329">
        <v>1.547E-3</v>
      </c>
      <c r="AN5329">
        <v>1.454E-3</v>
      </c>
      <c r="AO5329">
        <v>2.2200000000000002</v>
      </c>
      <c r="AP5329">
        <v>57</v>
      </c>
      <c r="AQ5329" t="str">
        <f t="shared" si="1083"/>
        <v/>
      </c>
      <c r="AR5329" t="s">
        <v>4374</v>
      </c>
      <c r="AS5329" t="s">
        <v>4375</v>
      </c>
      <c r="AT5329" t="str">
        <f t="shared" si="1084"/>
        <v/>
      </c>
      <c r="AU5329" t="str">
        <f t="shared" si="1091"/>
        <v/>
      </c>
      <c r="AV5329" t="str">
        <f t="shared" si="1092"/>
        <v/>
      </c>
      <c r="AW5329" s="19" t="str">
        <f t="shared" si="1093"/>
        <v/>
      </c>
      <c r="AX5329" t="s">
        <v>443</v>
      </c>
      <c r="AY5329" s="20" t="e">
        <f t="shared" si="1085"/>
        <v>#VALUE!</v>
      </c>
      <c r="AZ5329" t="s">
        <v>443</v>
      </c>
      <c r="BA5329" s="20" t="e">
        <f t="shared" si="1086"/>
        <v>#VALUE!</v>
      </c>
      <c r="BB5329" t="s">
        <v>443</v>
      </c>
      <c r="BC5329" t="s">
        <v>443</v>
      </c>
      <c r="BD5329" s="27" t="e">
        <f t="shared" si="1087"/>
        <v>#VALUE!</v>
      </c>
      <c r="BE5329" t="s">
        <v>444</v>
      </c>
      <c r="BF5329" s="27" t="e">
        <f t="shared" si="1088"/>
        <v>#VALUE!</v>
      </c>
      <c r="BG5329" t="s">
        <v>444</v>
      </c>
      <c r="BH5329" t="s">
        <v>439</v>
      </c>
      <c r="BI5329" s="20" t="e">
        <f t="shared" si="1089"/>
        <v>#VALUE!</v>
      </c>
      <c r="BJ5329" t="s">
        <v>445</v>
      </c>
      <c r="BK5329" t="s">
        <v>445</v>
      </c>
      <c r="BL5329" s="20" t="e">
        <f t="shared" si="1090"/>
        <v>#VALUE!</v>
      </c>
    </row>
    <row r="5330" spans="1:64" hidden="1" outlineLevel="2" collapsed="1" x14ac:dyDescent="0.35">
      <c r="A5330" t="s">
        <v>443</v>
      </c>
      <c r="B5330" t="s">
        <v>443</v>
      </c>
      <c r="C5330" t="s">
        <v>457</v>
      </c>
      <c r="D5330" t="s">
        <v>458</v>
      </c>
      <c r="E5330" t="s">
        <v>508</v>
      </c>
      <c r="F5330" t="s">
        <v>509</v>
      </c>
      <c r="G5330" t="s">
        <v>459</v>
      </c>
      <c r="H5330" t="s">
        <v>460</v>
      </c>
      <c r="I5330" t="s">
        <v>463</v>
      </c>
      <c r="J5330" t="s">
        <v>464</v>
      </c>
      <c r="K5330" t="s">
        <v>466</v>
      </c>
      <c r="L5330" t="s">
        <v>510</v>
      </c>
      <c r="M5330" t="s">
        <v>468</v>
      </c>
      <c r="N5330" t="s">
        <v>511</v>
      </c>
      <c r="O5330" t="s">
        <v>512</v>
      </c>
      <c r="P5330" t="s">
        <v>513</v>
      </c>
      <c r="Q5330" t="s">
        <v>514</v>
      </c>
      <c r="R5330" t="s">
        <v>515</v>
      </c>
      <c r="S5330" t="s">
        <v>516</v>
      </c>
      <c r="T5330" t="s">
        <v>517</v>
      </c>
      <c r="U5330" t="s">
        <v>469</v>
      </c>
      <c r="V5330" t="s">
        <v>518</v>
      </c>
      <c r="W5330" t="s">
        <v>519</v>
      </c>
      <c r="X5330" t="s">
        <v>520</v>
      </c>
      <c r="Y5330" t="s">
        <v>521</v>
      </c>
      <c r="Z5330" t="s">
        <v>522</v>
      </c>
      <c r="AA5330" t="s">
        <v>523</v>
      </c>
      <c r="AB5330" t="s">
        <v>524</v>
      </c>
      <c r="AC5330" t="s">
        <v>525</v>
      </c>
      <c r="AD5330" t="s">
        <v>526</v>
      </c>
      <c r="AE5330" t="s">
        <v>527</v>
      </c>
      <c r="AF5330" t="s">
        <v>480</v>
      </c>
      <c r="AG5330" t="s">
        <v>528</v>
      </c>
      <c r="AH5330" t="s">
        <v>529</v>
      </c>
      <c r="AI5330" t="s">
        <v>462</v>
      </c>
      <c r="AJ5330" t="s">
        <v>530</v>
      </c>
      <c r="AK5330" t="s">
        <v>531</v>
      </c>
      <c r="AL5330" t="s">
        <v>532</v>
      </c>
      <c r="AM5330" t="s">
        <v>533</v>
      </c>
      <c r="AN5330" t="s">
        <v>534</v>
      </c>
      <c r="AO5330" t="s">
        <v>535</v>
      </c>
      <c r="AP5330" t="s">
        <v>536</v>
      </c>
      <c r="AQ5330" t="str">
        <f t="shared" si="1083"/>
        <v>Identifying Node</v>
      </c>
      <c r="AT5330" t="str">
        <f t="shared" si="1084"/>
        <v>Identifying No</v>
      </c>
      <c r="AU5330" t="str">
        <f t="shared" si="1091"/>
        <v xml:space="preserve">ifying </v>
      </c>
      <c r="AV5330" t="str">
        <f t="shared" si="1092"/>
        <v xml:space="preserve">ifying </v>
      </c>
      <c r="AW5330" s="19" t="str">
        <f t="shared" si="1093"/>
        <v>ifying</v>
      </c>
      <c r="AX5330" t="s">
        <v>518</v>
      </c>
      <c r="AY5330" s="20" t="e">
        <f t="shared" si="1085"/>
        <v>#VALUE!</v>
      </c>
      <c r="AZ5330" t="s">
        <v>519</v>
      </c>
      <c r="BA5330" s="20" t="e">
        <f t="shared" si="1086"/>
        <v>#VALUE!</v>
      </c>
      <c r="BB5330" t="s">
        <v>520</v>
      </c>
      <c r="BC5330" t="s">
        <v>521</v>
      </c>
      <c r="BD5330" s="27" t="e">
        <f t="shared" si="1087"/>
        <v>#VALUE!</v>
      </c>
      <c r="BE5330" t="s">
        <v>522</v>
      </c>
      <c r="BF5330" s="27" t="e">
        <f t="shared" si="1088"/>
        <v>#VALUE!</v>
      </c>
      <c r="BG5330" t="s">
        <v>523</v>
      </c>
      <c r="BH5330" t="s">
        <v>524</v>
      </c>
      <c r="BI5330" s="20" t="e">
        <f t="shared" si="1089"/>
        <v>#VALUE!</v>
      </c>
      <c r="BJ5330" t="s">
        <v>525</v>
      </c>
      <c r="BK5330" t="s">
        <v>526</v>
      </c>
      <c r="BL5330" s="20" t="e">
        <f t="shared" si="1090"/>
        <v>#VALUE!</v>
      </c>
    </row>
    <row r="5331" spans="1:64" hidden="1" outlineLevel="2" collapsed="1" x14ac:dyDescent="0.35">
      <c r="A5331" t="s">
        <v>443</v>
      </c>
      <c r="B5331" t="s">
        <v>443</v>
      </c>
      <c r="C5331" t="b">
        <v>0</v>
      </c>
      <c r="D5331" t="s">
        <v>439</v>
      </c>
      <c r="E5331" t="s">
        <v>557</v>
      </c>
      <c r="F5331" t="s">
        <v>539</v>
      </c>
      <c r="G5331" t="s">
        <v>4372</v>
      </c>
      <c r="H5331" t="s">
        <v>443</v>
      </c>
      <c r="I5331">
        <v>1</v>
      </c>
      <c r="J5331">
        <v>1</v>
      </c>
      <c r="K5331" t="s">
        <v>4123</v>
      </c>
      <c r="L5331" t="s">
        <v>4123</v>
      </c>
      <c r="M5331">
        <v>0</v>
      </c>
      <c r="N5331">
        <v>2</v>
      </c>
      <c r="O5331">
        <v>1</v>
      </c>
      <c r="P5331">
        <v>0</v>
      </c>
      <c r="Q5331">
        <v>1</v>
      </c>
      <c r="R5331">
        <v>1</v>
      </c>
      <c r="S5331">
        <v>536.80373999999995</v>
      </c>
      <c r="T5331">
        <v>1072.6002000000001</v>
      </c>
      <c r="U5331">
        <v>1072.5997</v>
      </c>
      <c r="V5331">
        <v>0.47</v>
      </c>
      <c r="W5331">
        <v>2.5000000000000001E-4</v>
      </c>
      <c r="X5331" t="s">
        <v>540</v>
      </c>
      <c r="Y5331" t="s">
        <v>541</v>
      </c>
      <c r="Z5331">
        <v>46.09198</v>
      </c>
      <c r="AA5331">
        <v>30</v>
      </c>
      <c r="AB5331">
        <v>28.6371</v>
      </c>
      <c r="AC5331">
        <v>15403</v>
      </c>
      <c r="AD5331" t="s">
        <v>551</v>
      </c>
      <c r="AE5331" t="s">
        <v>552</v>
      </c>
      <c r="AF5331" t="s">
        <v>443</v>
      </c>
      <c r="AG5331" t="s">
        <v>443</v>
      </c>
      <c r="AH5331">
        <v>57</v>
      </c>
      <c r="AI5331" t="b">
        <v>0</v>
      </c>
      <c r="AJ5331">
        <v>55</v>
      </c>
      <c r="AK5331">
        <v>37</v>
      </c>
      <c r="AL5331">
        <v>7.0768465481152901E-5</v>
      </c>
      <c r="AM5331">
        <v>0</v>
      </c>
      <c r="AN5331">
        <v>1.547E-3</v>
      </c>
      <c r="AO5331">
        <v>21458086</v>
      </c>
      <c r="AP5331">
        <v>28.69</v>
      </c>
      <c r="AQ5331" t="str">
        <f t="shared" si="1083"/>
        <v>Mascot (A5)</v>
      </c>
      <c r="AT5331" t="str">
        <f t="shared" si="1084"/>
        <v>Mascot (A5)</v>
      </c>
      <c r="AU5331" t="str">
        <f t="shared" si="1091"/>
        <v>t (A5)</v>
      </c>
      <c r="AV5331" t="str">
        <f t="shared" si="1092"/>
        <v>t (A5)</v>
      </c>
      <c r="AW5331" s="19" t="str">
        <f t="shared" si="1093"/>
        <v>t (A5)</v>
      </c>
      <c r="AX5331">
        <v>0.47</v>
      </c>
      <c r="AY5331" s="20">
        <f t="shared" si="1085"/>
        <v>5.3191489361702129E-4</v>
      </c>
      <c r="AZ5331">
        <v>2.5000000000000001E-4</v>
      </c>
      <c r="BA5331" s="20" t="e">
        <f t="shared" si="1086"/>
        <v>#VALUE!</v>
      </c>
      <c r="BB5331" t="s">
        <v>540</v>
      </c>
      <c r="BC5331" t="s">
        <v>541</v>
      </c>
      <c r="BD5331" s="27" t="e">
        <f t="shared" si="1087"/>
        <v>#VALUE!</v>
      </c>
      <c r="BE5331">
        <v>46.09198</v>
      </c>
      <c r="BF5331" s="27" t="e">
        <f t="shared" si="1088"/>
        <v>#VALUE!</v>
      </c>
      <c r="BG5331">
        <v>30</v>
      </c>
      <c r="BH5331">
        <v>28.6371</v>
      </c>
      <c r="BI5331" s="20">
        <f t="shared" si="1089"/>
        <v>537.8687087728855</v>
      </c>
      <c r="BJ5331">
        <v>15403</v>
      </c>
      <c r="BK5331" t="s">
        <v>551</v>
      </c>
      <c r="BL5331" s="20" t="e">
        <f t="shared" si="1090"/>
        <v>#VALUE!</v>
      </c>
    </row>
    <row r="5332" spans="1:64" hidden="1" outlineLevel="1" x14ac:dyDescent="0.35">
      <c r="A5332" t="s">
        <v>443</v>
      </c>
      <c r="B5332" t="b">
        <v>0</v>
      </c>
      <c r="C5332" t="s">
        <v>439</v>
      </c>
      <c r="D5332" t="s">
        <v>4376</v>
      </c>
      <c r="E5332" t="s">
        <v>443</v>
      </c>
      <c r="F5332" t="s">
        <v>443</v>
      </c>
      <c r="G5332" t="b">
        <v>0</v>
      </c>
      <c r="H5332">
        <v>1</v>
      </c>
      <c r="I5332">
        <v>2</v>
      </c>
      <c r="J5332">
        <v>1</v>
      </c>
      <c r="K5332" t="s">
        <v>4123</v>
      </c>
      <c r="L5332" t="s">
        <v>4377</v>
      </c>
      <c r="M5332">
        <v>0</v>
      </c>
      <c r="N5332">
        <v>1478.7161900000001</v>
      </c>
      <c r="O5332">
        <v>0</v>
      </c>
      <c r="P5332">
        <v>291.5</v>
      </c>
      <c r="Q5332">
        <v>234.6</v>
      </c>
      <c r="R5332">
        <v>185.9</v>
      </c>
      <c r="S5332">
        <v>20.8</v>
      </c>
      <c r="T5332" t="s">
        <v>443</v>
      </c>
      <c r="U5332">
        <v>97</v>
      </c>
      <c r="V5332" t="s">
        <v>443</v>
      </c>
      <c r="W5332">
        <v>70.2</v>
      </c>
      <c r="X5332" t="s">
        <v>443</v>
      </c>
      <c r="Y5332" t="s">
        <v>443</v>
      </c>
      <c r="Z5332" t="s">
        <v>439</v>
      </c>
      <c r="AA5332" t="s">
        <v>444</v>
      </c>
      <c r="AB5332" t="s">
        <v>444</v>
      </c>
      <c r="AC5332" t="s">
        <v>444</v>
      </c>
      <c r="AD5332" t="s">
        <v>445</v>
      </c>
      <c r="AE5332" t="s">
        <v>444</v>
      </c>
      <c r="AF5332" t="s">
        <v>445</v>
      </c>
      <c r="AG5332" t="s">
        <v>444</v>
      </c>
      <c r="AH5332" t="s">
        <v>445</v>
      </c>
      <c r="AI5332" t="s">
        <v>439</v>
      </c>
      <c r="AJ5332" t="s">
        <v>439</v>
      </c>
      <c r="AK5332">
        <v>0</v>
      </c>
      <c r="AL5332">
        <v>0</v>
      </c>
      <c r="AM5332">
        <v>1.042E-3</v>
      </c>
      <c r="AN5332">
        <v>9.0870000000000002E-4</v>
      </c>
      <c r="AO5332">
        <v>1.97</v>
      </c>
      <c r="AP5332">
        <v>63</v>
      </c>
      <c r="AQ5332" t="str">
        <f t="shared" si="1083"/>
        <v/>
      </c>
      <c r="AR5332" t="s">
        <v>4378</v>
      </c>
      <c r="AS5332" t="s">
        <v>4379</v>
      </c>
      <c r="AT5332" t="str">
        <f t="shared" si="1084"/>
        <v/>
      </c>
      <c r="AU5332" t="str">
        <f t="shared" si="1091"/>
        <v/>
      </c>
      <c r="AV5332" t="str">
        <f t="shared" si="1092"/>
        <v/>
      </c>
      <c r="AW5332" s="19" t="str">
        <f t="shared" si="1093"/>
        <v/>
      </c>
      <c r="AX5332" t="s">
        <v>443</v>
      </c>
      <c r="AY5332" s="20" t="e">
        <f t="shared" si="1085"/>
        <v>#VALUE!</v>
      </c>
      <c r="AZ5332">
        <v>70.2</v>
      </c>
      <c r="BA5332" s="20" t="e">
        <f t="shared" si="1086"/>
        <v>#VALUE!</v>
      </c>
      <c r="BB5332" t="s">
        <v>443</v>
      </c>
      <c r="BC5332" t="s">
        <v>443</v>
      </c>
      <c r="BD5332" s="27" t="e">
        <f t="shared" si="1087"/>
        <v>#VALUE!</v>
      </c>
      <c r="BE5332" t="s">
        <v>439</v>
      </c>
      <c r="BF5332" s="27" t="e">
        <f t="shared" si="1088"/>
        <v>#VALUE!</v>
      </c>
      <c r="BG5332" t="s">
        <v>444</v>
      </c>
      <c r="BH5332" t="s">
        <v>444</v>
      </c>
      <c r="BI5332" s="20" t="e">
        <f t="shared" si="1089"/>
        <v>#VALUE!</v>
      </c>
      <c r="BJ5332" t="s">
        <v>444</v>
      </c>
      <c r="BK5332" t="s">
        <v>445</v>
      </c>
      <c r="BL5332" s="20" t="e">
        <f t="shared" si="1090"/>
        <v>#VALUE!</v>
      </c>
    </row>
    <row r="5333" spans="1:64" hidden="1" outlineLevel="2" collapsed="1" x14ac:dyDescent="0.35">
      <c r="A5333" t="s">
        <v>443</v>
      </c>
      <c r="B5333" t="s">
        <v>443</v>
      </c>
      <c r="C5333" t="s">
        <v>457</v>
      </c>
      <c r="D5333" t="s">
        <v>458</v>
      </c>
      <c r="E5333" t="s">
        <v>508</v>
      </c>
      <c r="F5333" t="s">
        <v>509</v>
      </c>
      <c r="G5333" t="s">
        <v>459</v>
      </c>
      <c r="H5333" t="s">
        <v>460</v>
      </c>
      <c r="I5333" t="s">
        <v>463</v>
      </c>
      <c r="J5333" t="s">
        <v>464</v>
      </c>
      <c r="K5333" t="s">
        <v>466</v>
      </c>
      <c r="L5333" t="s">
        <v>510</v>
      </c>
      <c r="M5333" t="s">
        <v>468</v>
      </c>
      <c r="N5333" t="s">
        <v>511</v>
      </c>
      <c r="O5333" t="s">
        <v>512</v>
      </c>
      <c r="P5333" t="s">
        <v>513</v>
      </c>
      <c r="Q5333" t="s">
        <v>514</v>
      </c>
      <c r="R5333" t="s">
        <v>515</v>
      </c>
      <c r="S5333" t="s">
        <v>516</v>
      </c>
      <c r="T5333" t="s">
        <v>517</v>
      </c>
      <c r="U5333" t="s">
        <v>469</v>
      </c>
      <c r="V5333" t="s">
        <v>518</v>
      </c>
      <c r="W5333" t="s">
        <v>519</v>
      </c>
      <c r="X5333" t="s">
        <v>520</v>
      </c>
      <c r="Y5333" t="s">
        <v>521</v>
      </c>
      <c r="Z5333" t="s">
        <v>522</v>
      </c>
      <c r="AA5333" t="s">
        <v>523</v>
      </c>
      <c r="AB5333" t="s">
        <v>524</v>
      </c>
      <c r="AC5333" t="s">
        <v>525</v>
      </c>
      <c r="AD5333" t="s">
        <v>526</v>
      </c>
      <c r="AE5333" t="s">
        <v>527</v>
      </c>
      <c r="AF5333" t="s">
        <v>480</v>
      </c>
      <c r="AG5333" t="s">
        <v>528</v>
      </c>
      <c r="AH5333" t="s">
        <v>529</v>
      </c>
      <c r="AI5333" t="s">
        <v>462</v>
      </c>
      <c r="AJ5333" t="s">
        <v>530</v>
      </c>
      <c r="AK5333" t="s">
        <v>531</v>
      </c>
      <c r="AL5333" t="s">
        <v>532</v>
      </c>
      <c r="AM5333" t="s">
        <v>533</v>
      </c>
      <c r="AN5333" t="s">
        <v>534</v>
      </c>
      <c r="AO5333" t="s">
        <v>535</v>
      </c>
      <c r="AP5333" t="s">
        <v>536</v>
      </c>
      <c r="AQ5333" t="str">
        <f t="shared" si="1083"/>
        <v>Identifying Node</v>
      </c>
      <c r="AT5333" t="str">
        <f t="shared" si="1084"/>
        <v>Identifying No</v>
      </c>
      <c r="AU5333" t="str">
        <f t="shared" si="1091"/>
        <v xml:space="preserve">ifying </v>
      </c>
      <c r="AV5333" t="str">
        <f t="shared" si="1092"/>
        <v xml:space="preserve">ifying </v>
      </c>
      <c r="AW5333" s="19" t="str">
        <f t="shared" si="1093"/>
        <v>ifying</v>
      </c>
      <c r="AX5333" t="s">
        <v>518</v>
      </c>
      <c r="AY5333" s="20" t="e">
        <f t="shared" si="1085"/>
        <v>#VALUE!</v>
      </c>
      <c r="AZ5333" t="s">
        <v>519</v>
      </c>
      <c r="BA5333" s="20" t="e">
        <f t="shared" si="1086"/>
        <v>#VALUE!</v>
      </c>
      <c r="BB5333" t="s">
        <v>520</v>
      </c>
      <c r="BC5333" t="s">
        <v>521</v>
      </c>
      <c r="BD5333" s="27" t="e">
        <f t="shared" si="1087"/>
        <v>#VALUE!</v>
      </c>
      <c r="BE5333" t="s">
        <v>522</v>
      </c>
      <c r="BF5333" s="27" t="e">
        <f t="shared" si="1088"/>
        <v>#VALUE!</v>
      </c>
      <c r="BG5333" t="s">
        <v>523</v>
      </c>
      <c r="BH5333" t="s">
        <v>524</v>
      </c>
      <c r="BI5333" s="20" t="e">
        <f t="shared" si="1089"/>
        <v>#VALUE!</v>
      </c>
      <c r="BJ5333" t="s">
        <v>525</v>
      </c>
      <c r="BK5333" t="s">
        <v>526</v>
      </c>
      <c r="BL5333" s="20" t="e">
        <f t="shared" si="1090"/>
        <v>#VALUE!</v>
      </c>
    </row>
    <row r="5334" spans="1:64" hidden="1" outlineLevel="2" collapsed="1" x14ac:dyDescent="0.35">
      <c r="A5334" t="s">
        <v>443</v>
      </c>
      <c r="B5334" t="s">
        <v>443</v>
      </c>
      <c r="C5334" t="b">
        <v>0</v>
      </c>
      <c r="D5334" t="s">
        <v>439</v>
      </c>
      <c r="E5334" t="s">
        <v>557</v>
      </c>
      <c r="F5334" t="s">
        <v>539</v>
      </c>
      <c r="G5334" t="s">
        <v>4376</v>
      </c>
      <c r="H5334" t="s">
        <v>443</v>
      </c>
      <c r="I5334">
        <v>1</v>
      </c>
      <c r="J5334">
        <v>2</v>
      </c>
      <c r="K5334" t="s">
        <v>4123</v>
      </c>
      <c r="L5334" t="s">
        <v>4380</v>
      </c>
      <c r="M5334">
        <v>0</v>
      </c>
      <c r="N5334">
        <v>2</v>
      </c>
      <c r="O5334">
        <v>1</v>
      </c>
      <c r="P5334">
        <v>0</v>
      </c>
      <c r="Q5334">
        <v>1</v>
      </c>
      <c r="R5334">
        <v>1</v>
      </c>
      <c r="S5334">
        <v>739.86152000000004</v>
      </c>
      <c r="T5334">
        <v>1478.71577</v>
      </c>
      <c r="U5334">
        <v>1478.7161900000001</v>
      </c>
      <c r="V5334">
        <v>-0.28000000000000003</v>
      </c>
      <c r="W5334">
        <v>-2.1000000000000001E-4</v>
      </c>
      <c r="X5334" t="s">
        <v>540</v>
      </c>
      <c r="Y5334" t="s">
        <v>541</v>
      </c>
      <c r="Z5334">
        <v>49.038600000000002</v>
      </c>
      <c r="AA5334">
        <v>16.847999999999999</v>
      </c>
      <c r="AB5334">
        <v>58.529000000000003</v>
      </c>
      <c r="AC5334">
        <v>41106</v>
      </c>
      <c r="AD5334" t="s">
        <v>568</v>
      </c>
      <c r="AE5334" t="s">
        <v>569</v>
      </c>
      <c r="AF5334" t="s">
        <v>443</v>
      </c>
      <c r="AG5334" t="s">
        <v>443</v>
      </c>
      <c r="AH5334">
        <v>63</v>
      </c>
      <c r="AI5334" t="b">
        <v>0</v>
      </c>
      <c r="AJ5334">
        <v>52</v>
      </c>
      <c r="AK5334">
        <v>34</v>
      </c>
      <c r="AL5334">
        <v>9.0547534473991993E-6</v>
      </c>
      <c r="AM5334">
        <v>0</v>
      </c>
      <c r="AN5334">
        <v>1.042E-3</v>
      </c>
      <c r="AO5334">
        <v>16941636</v>
      </c>
      <c r="AP5334">
        <v>58.56</v>
      </c>
      <c r="AQ5334" t="str">
        <f t="shared" si="1083"/>
        <v>Mascot (A5)</v>
      </c>
      <c r="AT5334" t="str">
        <f t="shared" si="1084"/>
        <v>Mascot (A5)</v>
      </c>
      <c r="AU5334" t="str">
        <f t="shared" si="1091"/>
        <v>t (A5)</v>
      </c>
      <c r="AV5334" t="str">
        <f t="shared" si="1092"/>
        <v>t (A5)</v>
      </c>
      <c r="AW5334" s="19" t="str">
        <f t="shared" si="1093"/>
        <v>t (A5)</v>
      </c>
      <c r="AX5334">
        <v>-0.28000000000000003</v>
      </c>
      <c r="AY5334" s="20">
        <f t="shared" si="1085"/>
        <v>7.4999999999999991E-4</v>
      </c>
      <c r="AZ5334">
        <v>-2.1000000000000001E-4</v>
      </c>
      <c r="BA5334" s="20" t="e">
        <f t="shared" si="1086"/>
        <v>#VALUE!</v>
      </c>
      <c r="BB5334" t="s">
        <v>540</v>
      </c>
      <c r="BC5334" t="s">
        <v>541</v>
      </c>
      <c r="BD5334" s="27" t="e">
        <f t="shared" si="1087"/>
        <v>#VALUE!</v>
      </c>
      <c r="BE5334">
        <v>49.038600000000002</v>
      </c>
      <c r="BF5334" s="27" t="e">
        <f t="shared" si="1088"/>
        <v>#VALUE!</v>
      </c>
      <c r="BG5334">
        <v>16.847999999999999</v>
      </c>
      <c r="BH5334">
        <v>58.529000000000003</v>
      </c>
      <c r="BI5334" s="20">
        <f t="shared" si="1089"/>
        <v>702.31850877342856</v>
      </c>
      <c r="BJ5334">
        <v>41106</v>
      </c>
      <c r="BK5334" t="s">
        <v>568</v>
      </c>
      <c r="BL5334" s="20" t="e">
        <f t="shared" si="1090"/>
        <v>#VALUE!</v>
      </c>
    </row>
    <row r="5335" spans="1:64" collapsed="1" x14ac:dyDescent="0.35">
      <c r="A5335" t="b">
        <v>0</v>
      </c>
      <c r="B5335" t="s">
        <v>439</v>
      </c>
      <c r="C5335" t="s">
        <v>440</v>
      </c>
      <c r="D5335" t="s">
        <v>3348</v>
      </c>
      <c r="E5335" t="s">
        <v>4381</v>
      </c>
      <c r="F5335">
        <v>0</v>
      </c>
      <c r="G5335" t="b">
        <v>0</v>
      </c>
      <c r="H5335">
        <v>13.884</v>
      </c>
      <c r="I5335">
        <v>3</v>
      </c>
      <c r="J5335">
        <v>3</v>
      </c>
      <c r="K5335">
        <v>6</v>
      </c>
      <c r="L5335">
        <v>3</v>
      </c>
      <c r="M5335">
        <v>1</v>
      </c>
      <c r="N5335">
        <v>1179</v>
      </c>
      <c r="O5335">
        <v>134.5</v>
      </c>
      <c r="P5335">
        <v>6.9</v>
      </c>
      <c r="Q5335">
        <v>154</v>
      </c>
      <c r="R5335">
        <v>9.59</v>
      </c>
      <c r="S5335">
        <v>2</v>
      </c>
      <c r="T5335">
        <v>2</v>
      </c>
      <c r="U5335">
        <v>0</v>
      </c>
      <c r="V5335">
        <v>308.10000000000002</v>
      </c>
      <c r="W5335">
        <v>230.4</v>
      </c>
      <c r="X5335">
        <v>243</v>
      </c>
      <c r="Y5335">
        <v>9.3000000000000007</v>
      </c>
      <c r="Z5335" t="s">
        <v>443</v>
      </c>
      <c r="AA5335">
        <v>109.3</v>
      </c>
      <c r="AB5335" t="s">
        <v>443</v>
      </c>
      <c r="AC5335" t="s">
        <v>443</v>
      </c>
      <c r="AD5335" t="s">
        <v>443</v>
      </c>
      <c r="AE5335" t="s">
        <v>439</v>
      </c>
      <c r="AF5335" t="s">
        <v>444</v>
      </c>
      <c r="AG5335" t="s">
        <v>439</v>
      </c>
      <c r="AH5335" t="s">
        <v>444</v>
      </c>
      <c r="AI5335" t="s">
        <v>445</v>
      </c>
      <c r="AJ5335" t="s">
        <v>444</v>
      </c>
      <c r="AK5335" t="s">
        <v>445</v>
      </c>
      <c r="AL5335" t="s">
        <v>445</v>
      </c>
      <c r="AM5335" t="s">
        <v>445</v>
      </c>
      <c r="AN5335" t="s">
        <v>443</v>
      </c>
      <c r="AQ5335" t="str">
        <f t="shared" si="1083"/>
        <v>606 GN=GLG1 PE=1 SV=2</v>
      </c>
      <c r="AT5335" t="str">
        <f t="shared" si="1084"/>
        <v>606 GN=GLG1 PE</v>
      </c>
      <c r="AU5335" t="str">
        <f>MID(AT5335, 8, 7)</f>
        <v>GLG1 PE</v>
      </c>
      <c r="AV5335" t="str">
        <f>LEFT(AU5335, 5)</f>
        <v xml:space="preserve">GLG1 </v>
      </c>
      <c r="AW5335" s="19" t="str">
        <f>LEFT(AV5335, 5)</f>
        <v xml:space="preserve">GLG1 </v>
      </c>
      <c r="AX5335">
        <v>308.10000000000002</v>
      </c>
      <c r="AY5335" s="20">
        <f t="shared" si="1085"/>
        <v>0.74780915287244398</v>
      </c>
      <c r="AZ5335">
        <v>230.4</v>
      </c>
      <c r="BA5335" s="20">
        <f t="shared" si="1086"/>
        <v>0.78870496592015571</v>
      </c>
      <c r="BB5335">
        <v>243</v>
      </c>
      <c r="BC5335">
        <v>9.3000000000000007</v>
      </c>
      <c r="BD5335" s="20" t="e">
        <f t="shared" si="1087"/>
        <v>#VALUE!</v>
      </c>
      <c r="BE5335" t="s">
        <v>443</v>
      </c>
      <c r="BF5335" s="27">
        <f t="shared" si="1088"/>
        <v>11.75268817204301</v>
      </c>
      <c r="BG5335">
        <v>109.3</v>
      </c>
      <c r="BH5335" t="s">
        <v>443</v>
      </c>
      <c r="BI5335" s="20" t="e">
        <f t="shared" si="1089"/>
        <v>#VALUE!</v>
      </c>
      <c r="BJ5335" t="s">
        <v>443</v>
      </c>
      <c r="BK5335" t="s">
        <v>443</v>
      </c>
      <c r="BL5335" s="20" t="e">
        <f t="shared" si="1090"/>
        <v>#VALUE!</v>
      </c>
    </row>
    <row r="5336" spans="1:64" hidden="1" outlineLevel="1" collapsed="1" x14ac:dyDescent="0.35">
      <c r="A5336" t="s">
        <v>443</v>
      </c>
      <c r="B5336" t="s">
        <v>457</v>
      </c>
      <c r="C5336" t="s">
        <v>458</v>
      </c>
      <c r="D5336" t="s">
        <v>459</v>
      </c>
      <c r="E5336" t="s">
        <v>460</v>
      </c>
      <c r="F5336" t="s">
        <v>461</v>
      </c>
      <c r="G5336" t="s">
        <v>462</v>
      </c>
      <c r="H5336" t="s">
        <v>463</v>
      </c>
      <c r="I5336" t="s">
        <v>464</v>
      </c>
      <c r="J5336" t="s">
        <v>465</v>
      </c>
      <c r="K5336" t="s">
        <v>466</v>
      </c>
      <c r="L5336" t="s">
        <v>467</v>
      </c>
      <c r="M5336" t="s">
        <v>468</v>
      </c>
      <c r="N5336" t="s">
        <v>469</v>
      </c>
      <c r="O5336" t="s">
        <v>470</v>
      </c>
      <c r="P5336" t="s">
        <v>471</v>
      </c>
      <c r="Q5336" t="s">
        <v>472</v>
      </c>
      <c r="R5336" t="s">
        <v>473</v>
      </c>
      <c r="S5336" t="s">
        <v>474</v>
      </c>
      <c r="T5336" t="s">
        <v>475</v>
      </c>
      <c r="U5336" t="s">
        <v>476</v>
      </c>
      <c r="V5336" t="s">
        <v>477</v>
      </c>
      <c r="W5336" t="s">
        <v>478</v>
      </c>
      <c r="X5336" t="s">
        <v>479</v>
      </c>
      <c r="Y5336" t="s">
        <v>480</v>
      </c>
      <c r="Z5336" t="s">
        <v>481</v>
      </c>
      <c r="AA5336" t="s">
        <v>482</v>
      </c>
      <c r="AB5336" t="s">
        <v>483</v>
      </c>
      <c r="AC5336" t="s">
        <v>484</v>
      </c>
      <c r="AD5336" t="s">
        <v>485</v>
      </c>
      <c r="AE5336" t="s">
        <v>486</v>
      </c>
      <c r="AF5336" t="s">
        <v>487</v>
      </c>
      <c r="AG5336" t="s">
        <v>488</v>
      </c>
      <c r="AH5336" t="s">
        <v>489</v>
      </c>
      <c r="AI5336" t="s">
        <v>490</v>
      </c>
      <c r="AJ5336" t="s">
        <v>491</v>
      </c>
      <c r="AK5336" t="s">
        <v>492</v>
      </c>
      <c r="AL5336" t="s">
        <v>493</v>
      </c>
      <c r="AM5336" t="s">
        <v>494</v>
      </c>
      <c r="AN5336" t="s">
        <v>495</v>
      </c>
      <c r="AO5336" t="s">
        <v>496</v>
      </c>
      <c r="AP5336" t="s">
        <v>497</v>
      </c>
      <c r="AQ5336" t="str">
        <f t="shared" si="1083"/>
        <v>Modifications</v>
      </c>
      <c r="AR5336" t="s">
        <v>498</v>
      </c>
      <c r="AS5336" t="s">
        <v>499</v>
      </c>
      <c r="AT5336" t="str">
        <f t="shared" si="1084"/>
        <v>Modifications</v>
      </c>
      <c r="AU5336" t="str">
        <f t="shared" ref="AU5336:AU5343" si="1094">MID(AT5336, 6, 7)</f>
        <v>ication</v>
      </c>
      <c r="AV5336" t="str">
        <f t="shared" ref="AV5336:AV5343" si="1095">MID(AT5336, 6, 7)</f>
        <v>ication</v>
      </c>
      <c r="AW5336" s="19" t="str">
        <f t="shared" ref="AW5336:AW5343" si="1096">LEFT(AU5336, 6)</f>
        <v>icatio</v>
      </c>
      <c r="AX5336" t="s">
        <v>477</v>
      </c>
      <c r="AY5336" s="20" t="e">
        <f t="shared" si="1085"/>
        <v>#VALUE!</v>
      </c>
      <c r="AZ5336" t="s">
        <v>478</v>
      </c>
      <c r="BA5336" s="20" t="e">
        <f t="shared" si="1086"/>
        <v>#VALUE!</v>
      </c>
      <c r="BB5336" t="s">
        <v>479</v>
      </c>
      <c r="BC5336" t="s">
        <v>480</v>
      </c>
      <c r="BD5336" s="27" t="e">
        <f t="shared" si="1087"/>
        <v>#VALUE!</v>
      </c>
      <c r="BE5336" t="s">
        <v>481</v>
      </c>
      <c r="BF5336" s="27" t="e">
        <f t="shared" si="1088"/>
        <v>#VALUE!</v>
      </c>
      <c r="BG5336" t="s">
        <v>482</v>
      </c>
      <c r="BH5336" t="s">
        <v>483</v>
      </c>
      <c r="BI5336" s="20" t="e">
        <f t="shared" si="1089"/>
        <v>#VALUE!</v>
      </c>
      <c r="BJ5336" t="s">
        <v>484</v>
      </c>
      <c r="BK5336" t="s">
        <v>485</v>
      </c>
      <c r="BL5336" s="20" t="e">
        <f t="shared" si="1090"/>
        <v>#VALUE!</v>
      </c>
    </row>
    <row r="5337" spans="1:64" hidden="1" outlineLevel="1" x14ac:dyDescent="0.35">
      <c r="A5337" t="s">
        <v>443</v>
      </c>
      <c r="B5337" t="b">
        <v>0</v>
      </c>
      <c r="C5337" t="s">
        <v>439</v>
      </c>
      <c r="D5337" t="s">
        <v>4382</v>
      </c>
      <c r="E5337" t="s">
        <v>443</v>
      </c>
      <c r="F5337" t="s">
        <v>443</v>
      </c>
      <c r="G5337" t="b">
        <v>0</v>
      </c>
      <c r="H5337">
        <v>1</v>
      </c>
      <c r="I5337">
        <v>2</v>
      </c>
      <c r="J5337">
        <v>2</v>
      </c>
      <c r="K5337" t="s">
        <v>2312</v>
      </c>
      <c r="L5337" t="s">
        <v>4383</v>
      </c>
      <c r="M5337">
        <v>0</v>
      </c>
      <c r="N5337">
        <v>1163.62077</v>
      </c>
      <c r="O5337">
        <v>0</v>
      </c>
      <c r="P5337">
        <v>330.5</v>
      </c>
      <c r="Q5337">
        <v>342.4</v>
      </c>
      <c r="R5337">
        <v>104.9</v>
      </c>
      <c r="S5337">
        <v>40.9</v>
      </c>
      <c r="T5337">
        <v>81.3</v>
      </c>
      <c r="U5337" t="s">
        <v>443</v>
      </c>
      <c r="V5337" t="s">
        <v>443</v>
      </c>
      <c r="W5337" t="s">
        <v>443</v>
      </c>
      <c r="X5337" t="s">
        <v>443</v>
      </c>
      <c r="Y5337" t="s">
        <v>443</v>
      </c>
      <c r="Z5337" t="s">
        <v>444</v>
      </c>
      <c r="AA5337" t="s">
        <v>444</v>
      </c>
      <c r="AB5337" t="s">
        <v>439</v>
      </c>
      <c r="AC5337" t="s">
        <v>439</v>
      </c>
      <c r="AD5337" t="s">
        <v>444</v>
      </c>
      <c r="AE5337" t="s">
        <v>445</v>
      </c>
      <c r="AF5337" t="s">
        <v>445</v>
      </c>
      <c r="AG5337" t="s">
        <v>445</v>
      </c>
      <c r="AH5337" t="s">
        <v>445</v>
      </c>
      <c r="AI5337" t="s">
        <v>439</v>
      </c>
      <c r="AJ5337" t="s">
        <v>439</v>
      </c>
      <c r="AK5337">
        <v>0</v>
      </c>
      <c r="AL5337">
        <v>0</v>
      </c>
      <c r="AM5337">
        <v>7.762E-4</v>
      </c>
      <c r="AN5337">
        <v>6.7850000000000002E-3</v>
      </c>
      <c r="AO5337">
        <v>1.9</v>
      </c>
      <c r="AP5337">
        <v>63</v>
      </c>
      <c r="AQ5337" t="str">
        <f t="shared" si="1083"/>
        <v/>
      </c>
      <c r="AR5337" t="s">
        <v>4384</v>
      </c>
      <c r="AS5337" t="s">
        <v>4385</v>
      </c>
      <c r="AT5337" t="str">
        <f t="shared" si="1084"/>
        <v/>
      </c>
      <c r="AU5337" t="str">
        <f t="shared" si="1094"/>
        <v/>
      </c>
      <c r="AV5337" t="str">
        <f t="shared" si="1095"/>
        <v/>
      </c>
      <c r="AW5337" s="19" t="str">
        <f t="shared" si="1096"/>
        <v/>
      </c>
      <c r="AX5337" t="s">
        <v>443</v>
      </c>
      <c r="AY5337" s="20" t="e">
        <f t="shared" si="1085"/>
        <v>#VALUE!</v>
      </c>
      <c r="AZ5337" t="s">
        <v>443</v>
      </c>
      <c r="BA5337" s="20" t="e">
        <f t="shared" si="1086"/>
        <v>#VALUE!</v>
      </c>
      <c r="BB5337" t="s">
        <v>443</v>
      </c>
      <c r="BC5337" t="s">
        <v>443</v>
      </c>
      <c r="BD5337" s="27" t="e">
        <f t="shared" si="1087"/>
        <v>#VALUE!</v>
      </c>
      <c r="BE5337" t="s">
        <v>444</v>
      </c>
      <c r="BF5337" s="27" t="e">
        <f t="shared" si="1088"/>
        <v>#VALUE!</v>
      </c>
      <c r="BG5337" t="s">
        <v>444</v>
      </c>
      <c r="BH5337" t="s">
        <v>439</v>
      </c>
      <c r="BI5337" s="20" t="e">
        <f t="shared" si="1089"/>
        <v>#VALUE!</v>
      </c>
      <c r="BJ5337" t="s">
        <v>439</v>
      </c>
      <c r="BK5337" t="s">
        <v>444</v>
      </c>
      <c r="BL5337" s="20" t="e">
        <f t="shared" si="1090"/>
        <v>#VALUE!</v>
      </c>
    </row>
    <row r="5338" spans="1:64" hidden="1" outlineLevel="2" collapsed="1" x14ac:dyDescent="0.35">
      <c r="A5338" t="s">
        <v>443</v>
      </c>
      <c r="B5338" t="s">
        <v>443</v>
      </c>
      <c r="C5338" t="s">
        <v>457</v>
      </c>
      <c r="D5338" t="s">
        <v>458</v>
      </c>
      <c r="E5338" t="s">
        <v>508</v>
      </c>
      <c r="F5338" t="s">
        <v>509</v>
      </c>
      <c r="G5338" t="s">
        <v>459</v>
      </c>
      <c r="H5338" t="s">
        <v>460</v>
      </c>
      <c r="I5338" t="s">
        <v>463</v>
      </c>
      <c r="J5338" t="s">
        <v>464</v>
      </c>
      <c r="K5338" t="s">
        <v>466</v>
      </c>
      <c r="L5338" t="s">
        <v>510</v>
      </c>
      <c r="M5338" t="s">
        <v>468</v>
      </c>
      <c r="N5338" t="s">
        <v>511</v>
      </c>
      <c r="O5338" t="s">
        <v>512</v>
      </c>
      <c r="P5338" t="s">
        <v>513</v>
      </c>
      <c r="Q5338" t="s">
        <v>514</v>
      </c>
      <c r="R5338" t="s">
        <v>515</v>
      </c>
      <c r="S5338" t="s">
        <v>516</v>
      </c>
      <c r="T5338" t="s">
        <v>517</v>
      </c>
      <c r="U5338" t="s">
        <v>469</v>
      </c>
      <c r="V5338" t="s">
        <v>518</v>
      </c>
      <c r="W5338" t="s">
        <v>519</v>
      </c>
      <c r="X5338" t="s">
        <v>520</v>
      </c>
      <c r="Y5338" t="s">
        <v>521</v>
      </c>
      <c r="Z5338" t="s">
        <v>522</v>
      </c>
      <c r="AA5338" t="s">
        <v>523</v>
      </c>
      <c r="AB5338" t="s">
        <v>524</v>
      </c>
      <c r="AC5338" t="s">
        <v>525</v>
      </c>
      <c r="AD5338" t="s">
        <v>526</v>
      </c>
      <c r="AE5338" t="s">
        <v>527</v>
      </c>
      <c r="AF5338" t="s">
        <v>480</v>
      </c>
      <c r="AG5338" t="s">
        <v>528</v>
      </c>
      <c r="AH5338" t="s">
        <v>529</v>
      </c>
      <c r="AI5338" t="s">
        <v>462</v>
      </c>
      <c r="AJ5338" t="s">
        <v>530</v>
      </c>
      <c r="AK5338" t="s">
        <v>531</v>
      </c>
      <c r="AL5338" t="s">
        <v>532</v>
      </c>
      <c r="AM5338" t="s">
        <v>533</v>
      </c>
      <c r="AN5338" t="s">
        <v>534</v>
      </c>
      <c r="AO5338" t="s">
        <v>535</v>
      </c>
      <c r="AP5338" t="s">
        <v>536</v>
      </c>
      <c r="AQ5338" t="str">
        <f t="shared" si="1083"/>
        <v>Identifying Node</v>
      </c>
      <c r="AT5338" t="str">
        <f t="shared" si="1084"/>
        <v>Identifying No</v>
      </c>
      <c r="AU5338" t="str">
        <f t="shared" si="1094"/>
        <v xml:space="preserve">ifying </v>
      </c>
      <c r="AV5338" t="str">
        <f t="shared" si="1095"/>
        <v xml:space="preserve">ifying </v>
      </c>
      <c r="AW5338" s="19" t="str">
        <f t="shared" si="1096"/>
        <v>ifying</v>
      </c>
      <c r="AX5338" t="s">
        <v>518</v>
      </c>
      <c r="AY5338" s="20" t="e">
        <f t="shared" si="1085"/>
        <v>#VALUE!</v>
      </c>
      <c r="AZ5338" t="s">
        <v>519</v>
      </c>
      <c r="BA5338" s="20" t="e">
        <f t="shared" si="1086"/>
        <v>#VALUE!</v>
      </c>
      <c r="BB5338" t="s">
        <v>520</v>
      </c>
      <c r="BC5338" t="s">
        <v>521</v>
      </c>
      <c r="BD5338" s="27" t="e">
        <f t="shared" si="1087"/>
        <v>#VALUE!</v>
      </c>
      <c r="BE5338" t="s">
        <v>522</v>
      </c>
      <c r="BF5338" s="27" t="e">
        <f t="shared" si="1088"/>
        <v>#VALUE!</v>
      </c>
      <c r="BG5338" t="s">
        <v>523</v>
      </c>
      <c r="BH5338" t="s">
        <v>524</v>
      </c>
      <c r="BI5338" s="20" t="e">
        <f t="shared" si="1089"/>
        <v>#VALUE!</v>
      </c>
      <c r="BJ5338" t="s">
        <v>525</v>
      </c>
      <c r="BK5338" t="s">
        <v>526</v>
      </c>
      <c r="BL5338" s="20" t="e">
        <f t="shared" si="1090"/>
        <v>#VALUE!</v>
      </c>
    </row>
    <row r="5339" spans="1:64" hidden="1" outlineLevel="2" collapsed="1" x14ac:dyDescent="0.35">
      <c r="A5339" t="s">
        <v>443</v>
      </c>
      <c r="B5339" t="s">
        <v>443</v>
      </c>
      <c r="C5339" t="b">
        <v>0</v>
      </c>
      <c r="D5339" t="s">
        <v>439</v>
      </c>
      <c r="E5339" t="s">
        <v>557</v>
      </c>
      <c r="F5339" t="s">
        <v>539</v>
      </c>
      <c r="G5339" t="s">
        <v>4382</v>
      </c>
      <c r="H5339" t="s">
        <v>443</v>
      </c>
      <c r="I5339">
        <v>1</v>
      </c>
      <c r="J5339">
        <v>2</v>
      </c>
      <c r="K5339" t="s">
        <v>2312</v>
      </c>
      <c r="L5339" t="s">
        <v>4386</v>
      </c>
      <c r="M5339">
        <v>0</v>
      </c>
      <c r="N5339">
        <v>2</v>
      </c>
      <c r="O5339">
        <v>0.85709999999999997</v>
      </c>
      <c r="P5339">
        <v>0</v>
      </c>
      <c r="Q5339">
        <v>1</v>
      </c>
      <c r="R5339">
        <v>1</v>
      </c>
      <c r="S5339">
        <v>582.31313</v>
      </c>
      <c r="T5339">
        <v>1163.61898</v>
      </c>
      <c r="U5339">
        <v>1163.62077</v>
      </c>
      <c r="V5339">
        <v>-1.54</v>
      </c>
      <c r="W5339">
        <v>-8.9999999999999998E-4</v>
      </c>
      <c r="X5339" t="s">
        <v>540</v>
      </c>
      <c r="Y5339" t="s">
        <v>541</v>
      </c>
      <c r="Z5339">
        <v>29.616330000000001</v>
      </c>
      <c r="AA5339">
        <v>30</v>
      </c>
      <c r="AB5339">
        <v>58.998699999999999</v>
      </c>
      <c r="AC5339">
        <v>41791</v>
      </c>
      <c r="AD5339" t="s">
        <v>551</v>
      </c>
      <c r="AE5339" t="s">
        <v>552</v>
      </c>
      <c r="AF5339" t="s">
        <v>443</v>
      </c>
      <c r="AG5339" t="s">
        <v>443</v>
      </c>
      <c r="AH5339">
        <v>63</v>
      </c>
      <c r="AI5339" t="b">
        <v>0</v>
      </c>
      <c r="AJ5339">
        <v>54</v>
      </c>
      <c r="AK5339">
        <v>36</v>
      </c>
      <c r="AL5339">
        <v>1.3924532384276E-5</v>
      </c>
      <c r="AM5339">
        <v>0</v>
      </c>
      <c r="AN5339">
        <v>7.762E-4</v>
      </c>
      <c r="AO5339">
        <v>10460780</v>
      </c>
      <c r="AP5339">
        <v>59.27</v>
      </c>
      <c r="AQ5339" t="str">
        <f t="shared" si="1083"/>
        <v>Mascot (A5)</v>
      </c>
      <c r="AT5339" t="str">
        <f t="shared" si="1084"/>
        <v>Mascot (A5)</v>
      </c>
      <c r="AU5339" t="str">
        <f t="shared" si="1094"/>
        <v>t (A5)</v>
      </c>
      <c r="AV5339" t="str">
        <f t="shared" si="1095"/>
        <v>t (A5)</v>
      </c>
      <c r="AW5339" s="19" t="str">
        <f t="shared" si="1096"/>
        <v>t (A5)</v>
      </c>
      <c r="AX5339">
        <v>-1.54</v>
      </c>
      <c r="AY5339" s="20">
        <f t="shared" si="1085"/>
        <v>5.8441558441558442E-4</v>
      </c>
      <c r="AZ5339">
        <v>-8.9999999999999998E-4</v>
      </c>
      <c r="BA5339" s="20" t="e">
        <f t="shared" si="1086"/>
        <v>#VALUE!</v>
      </c>
      <c r="BB5339" t="s">
        <v>540</v>
      </c>
      <c r="BC5339" t="s">
        <v>541</v>
      </c>
      <c r="BD5339" s="27" t="e">
        <f t="shared" si="1087"/>
        <v>#VALUE!</v>
      </c>
      <c r="BE5339">
        <v>29.616330000000001</v>
      </c>
      <c r="BF5339" s="27" t="e">
        <f t="shared" si="1088"/>
        <v>#VALUE!</v>
      </c>
      <c r="BG5339">
        <v>30</v>
      </c>
      <c r="BH5339">
        <v>58.998699999999999</v>
      </c>
      <c r="BI5339" s="20">
        <f t="shared" si="1089"/>
        <v>708.33764133785996</v>
      </c>
      <c r="BJ5339">
        <v>41791</v>
      </c>
      <c r="BK5339" t="s">
        <v>551</v>
      </c>
      <c r="BL5339" s="20" t="e">
        <f t="shared" si="1090"/>
        <v>#VALUE!</v>
      </c>
    </row>
    <row r="5340" spans="1:64" hidden="1" outlineLevel="2" collapsed="1" x14ac:dyDescent="0.35">
      <c r="A5340" t="s">
        <v>443</v>
      </c>
      <c r="B5340" t="s">
        <v>443</v>
      </c>
      <c r="C5340" t="b">
        <v>0</v>
      </c>
      <c r="D5340" t="s">
        <v>439</v>
      </c>
      <c r="E5340" t="s">
        <v>557</v>
      </c>
      <c r="F5340" t="s">
        <v>539</v>
      </c>
      <c r="G5340" t="s">
        <v>4382</v>
      </c>
      <c r="H5340" t="s">
        <v>443</v>
      </c>
      <c r="I5340">
        <v>1</v>
      </c>
      <c r="J5340">
        <v>2</v>
      </c>
      <c r="K5340" t="s">
        <v>2312</v>
      </c>
      <c r="L5340" t="s">
        <v>4386</v>
      </c>
      <c r="M5340">
        <v>0</v>
      </c>
      <c r="N5340">
        <v>2</v>
      </c>
      <c r="O5340">
        <v>0.86890000000000001</v>
      </c>
      <c r="P5340">
        <v>0</v>
      </c>
      <c r="Q5340">
        <v>1</v>
      </c>
      <c r="R5340">
        <v>1</v>
      </c>
      <c r="S5340">
        <v>582.31352000000004</v>
      </c>
      <c r="T5340">
        <v>1163.61977</v>
      </c>
      <c r="U5340">
        <v>1163.62077</v>
      </c>
      <c r="V5340">
        <v>-0.86</v>
      </c>
      <c r="W5340">
        <v>-5.0000000000000001E-4</v>
      </c>
      <c r="X5340" t="s">
        <v>540</v>
      </c>
      <c r="Y5340" t="s">
        <v>541</v>
      </c>
      <c r="Z5340">
        <v>0</v>
      </c>
      <c r="AA5340">
        <v>30</v>
      </c>
      <c r="AB5340">
        <v>58.973300000000002</v>
      </c>
      <c r="AC5340">
        <v>41341</v>
      </c>
      <c r="AD5340" t="s">
        <v>563</v>
      </c>
      <c r="AE5340" t="s">
        <v>564</v>
      </c>
      <c r="AF5340" t="s">
        <v>443</v>
      </c>
      <c r="AG5340" t="s">
        <v>443</v>
      </c>
      <c r="AH5340">
        <v>61</v>
      </c>
      <c r="AI5340" t="b">
        <v>0</v>
      </c>
      <c r="AJ5340">
        <v>54</v>
      </c>
      <c r="AK5340">
        <v>36</v>
      </c>
      <c r="AL5340">
        <v>2.1895120032836101E-5</v>
      </c>
      <c r="AM5340">
        <v>0</v>
      </c>
      <c r="AN5340">
        <v>3.823E-3</v>
      </c>
      <c r="AO5340">
        <v>5052939.5</v>
      </c>
      <c r="AP5340">
        <v>59.01</v>
      </c>
      <c r="AQ5340" t="str">
        <f t="shared" si="1083"/>
        <v>Mascot (A5)</v>
      </c>
      <c r="AT5340" t="str">
        <f t="shared" si="1084"/>
        <v>Mascot (A5)</v>
      </c>
      <c r="AU5340" t="str">
        <f t="shared" si="1094"/>
        <v>t (A5)</v>
      </c>
      <c r="AV5340" t="str">
        <f t="shared" si="1095"/>
        <v>t (A5)</v>
      </c>
      <c r="AW5340" s="19" t="str">
        <f t="shared" si="1096"/>
        <v>t (A5)</v>
      </c>
      <c r="AX5340">
        <v>-0.86</v>
      </c>
      <c r="AY5340" s="20">
        <f t="shared" si="1085"/>
        <v>5.8139534883720929E-4</v>
      </c>
      <c r="AZ5340">
        <v>-5.0000000000000001E-4</v>
      </c>
      <c r="BA5340" s="20" t="e">
        <f t="shared" si="1086"/>
        <v>#VALUE!</v>
      </c>
      <c r="BB5340" t="s">
        <v>540</v>
      </c>
      <c r="BC5340" t="s">
        <v>541</v>
      </c>
      <c r="BD5340" s="27" t="e">
        <f t="shared" si="1087"/>
        <v>#VALUE!</v>
      </c>
      <c r="BE5340">
        <v>0</v>
      </c>
      <c r="BF5340" s="27" t="e">
        <f t="shared" si="1088"/>
        <v>#VALUE!</v>
      </c>
      <c r="BG5340">
        <v>30</v>
      </c>
      <c r="BH5340">
        <v>58.973300000000002</v>
      </c>
      <c r="BI5340" s="20">
        <f t="shared" si="1089"/>
        <v>701.01215295735528</v>
      </c>
      <c r="BJ5340">
        <v>41341</v>
      </c>
      <c r="BK5340" t="s">
        <v>563</v>
      </c>
      <c r="BL5340" s="20" t="e">
        <f t="shared" si="1090"/>
        <v>#VALUE!</v>
      </c>
    </row>
    <row r="5341" spans="1:64" hidden="1" outlineLevel="1" x14ac:dyDescent="0.35">
      <c r="A5341" t="s">
        <v>443</v>
      </c>
      <c r="B5341" t="b">
        <v>0</v>
      </c>
      <c r="C5341" t="s">
        <v>439</v>
      </c>
      <c r="D5341" t="s">
        <v>4387</v>
      </c>
      <c r="E5341" t="s">
        <v>443</v>
      </c>
      <c r="F5341" t="s">
        <v>443</v>
      </c>
      <c r="G5341" t="b">
        <v>0</v>
      </c>
      <c r="H5341">
        <v>1</v>
      </c>
      <c r="I5341">
        <v>2</v>
      </c>
      <c r="J5341">
        <v>1</v>
      </c>
      <c r="K5341" t="s">
        <v>2312</v>
      </c>
      <c r="L5341" t="s">
        <v>4388</v>
      </c>
      <c r="M5341">
        <v>0</v>
      </c>
      <c r="N5341">
        <v>1905.99163</v>
      </c>
      <c r="O5341">
        <v>0</v>
      </c>
      <c r="P5341">
        <v>83.9</v>
      </c>
      <c r="Q5341">
        <v>85.7</v>
      </c>
      <c r="R5341">
        <v>66.3</v>
      </c>
      <c r="S5341">
        <v>70.099999999999994</v>
      </c>
      <c r="T5341">
        <v>325.60000000000002</v>
      </c>
      <c r="U5341">
        <v>76.8</v>
      </c>
      <c r="V5341">
        <v>103.5</v>
      </c>
      <c r="W5341">
        <v>88</v>
      </c>
      <c r="X5341" t="s">
        <v>443</v>
      </c>
      <c r="Y5341" t="s">
        <v>443</v>
      </c>
      <c r="Z5341" t="s">
        <v>444</v>
      </c>
      <c r="AA5341" t="s">
        <v>444</v>
      </c>
      <c r="AB5341" t="s">
        <v>444</v>
      </c>
      <c r="AC5341" t="s">
        <v>444</v>
      </c>
      <c r="AD5341" t="s">
        <v>439</v>
      </c>
      <c r="AE5341" t="s">
        <v>444</v>
      </c>
      <c r="AF5341" t="s">
        <v>444</v>
      </c>
      <c r="AG5341" t="s">
        <v>444</v>
      </c>
      <c r="AH5341" t="s">
        <v>445</v>
      </c>
      <c r="AI5341" t="s">
        <v>439</v>
      </c>
      <c r="AJ5341" t="s">
        <v>439</v>
      </c>
      <c r="AK5341">
        <v>0</v>
      </c>
      <c r="AL5341">
        <v>0</v>
      </c>
      <c r="AM5341">
        <v>3.346E-3</v>
      </c>
      <c r="AN5341">
        <v>1.7550000000000001E-4</v>
      </c>
      <c r="AO5341">
        <v>3.35</v>
      </c>
      <c r="AP5341">
        <v>44</v>
      </c>
      <c r="AQ5341" t="str">
        <f t="shared" si="1083"/>
        <v/>
      </c>
      <c r="AR5341" t="s">
        <v>4389</v>
      </c>
      <c r="AS5341" t="s">
        <v>3053</v>
      </c>
      <c r="AT5341" t="str">
        <f t="shared" si="1084"/>
        <v/>
      </c>
      <c r="AU5341" t="str">
        <f t="shared" si="1094"/>
        <v/>
      </c>
      <c r="AV5341" t="str">
        <f t="shared" si="1095"/>
        <v/>
      </c>
      <c r="AW5341" s="19" t="str">
        <f t="shared" si="1096"/>
        <v/>
      </c>
      <c r="AX5341">
        <v>103.5</v>
      </c>
      <c r="AY5341" s="20">
        <f t="shared" si="1085"/>
        <v>0.85024154589371981</v>
      </c>
      <c r="AZ5341">
        <v>88</v>
      </c>
      <c r="BA5341" s="20" t="e">
        <f t="shared" si="1086"/>
        <v>#VALUE!</v>
      </c>
      <c r="BB5341" t="s">
        <v>443</v>
      </c>
      <c r="BC5341" t="s">
        <v>443</v>
      </c>
      <c r="BD5341" s="27" t="e">
        <f t="shared" si="1087"/>
        <v>#VALUE!</v>
      </c>
      <c r="BE5341" t="s">
        <v>444</v>
      </c>
      <c r="BF5341" s="27" t="e">
        <f t="shared" si="1088"/>
        <v>#VALUE!</v>
      </c>
      <c r="BG5341" t="s">
        <v>444</v>
      </c>
      <c r="BH5341" t="s">
        <v>444</v>
      </c>
      <c r="BI5341" s="20" t="e">
        <f t="shared" si="1089"/>
        <v>#VALUE!</v>
      </c>
      <c r="BJ5341" t="s">
        <v>444</v>
      </c>
      <c r="BK5341" t="s">
        <v>439</v>
      </c>
      <c r="BL5341" s="20" t="e">
        <f t="shared" si="1090"/>
        <v>#VALUE!</v>
      </c>
    </row>
    <row r="5342" spans="1:64" hidden="1" outlineLevel="2" collapsed="1" x14ac:dyDescent="0.35">
      <c r="A5342" t="s">
        <v>443</v>
      </c>
      <c r="B5342" t="s">
        <v>443</v>
      </c>
      <c r="C5342" t="s">
        <v>457</v>
      </c>
      <c r="D5342" t="s">
        <v>458</v>
      </c>
      <c r="E5342" t="s">
        <v>508</v>
      </c>
      <c r="F5342" t="s">
        <v>509</v>
      </c>
      <c r="G5342" t="s">
        <v>459</v>
      </c>
      <c r="H5342" t="s">
        <v>460</v>
      </c>
      <c r="I5342" t="s">
        <v>463</v>
      </c>
      <c r="J5342" t="s">
        <v>464</v>
      </c>
      <c r="K5342" t="s">
        <v>466</v>
      </c>
      <c r="L5342" t="s">
        <v>510</v>
      </c>
      <c r="M5342" t="s">
        <v>468</v>
      </c>
      <c r="N5342" t="s">
        <v>511</v>
      </c>
      <c r="O5342" t="s">
        <v>512</v>
      </c>
      <c r="P5342" t="s">
        <v>513</v>
      </c>
      <c r="Q5342" t="s">
        <v>514</v>
      </c>
      <c r="R5342" t="s">
        <v>515</v>
      </c>
      <c r="S5342" t="s">
        <v>516</v>
      </c>
      <c r="T5342" t="s">
        <v>517</v>
      </c>
      <c r="U5342" t="s">
        <v>469</v>
      </c>
      <c r="V5342" t="s">
        <v>518</v>
      </c>
      <c r="W5342" t="s">
        <v>519</v>
      </c>
      <c r="X5342" t="s">
        <v>520</v>
      </c>
      <c r="Y5342" t="s">
        <v>521</v>
      </c>
      <c r="Z5342" t="s">
        <v>522</v>
      </c>
      <c r="AA5342" t="s">
        <v>523</v>
      </c>
      <c r="AB5342" t="s">
        <v>524</v>
      </c>
      <c r="AC5342" t="s">
        <v>525</v>
      </c>
      <c r="AD5342" t="s">
        <v>526</v>
      </c>
      <c r="AE5342" t="s">
        <v>527</v>
      </c>
      <c r="AF5342" t="s">
        <v>480</v>
      </c>
      <c r="AG5342" t="s">
        <v>528</v>
      </c>
      <c r="AH5342" t="s">
        <v>529</v>
      </c>
      <c r="AI5342" t="s">
        <v>462</v>
      </c>
      <c r="AJ5342" t="s">
        <v>530</v>
      </c>
      <c r="AK5342" t="s">
        <v>531</v>
      </c>
      <c r="AL5342" t="s">
        <v>532</v>
      </c>
      <c r="AM5342" t="s">
        <v>533</v>
      </c>
      <c r="AN5342" t="s">
        <v>534</v>
      </c>
      <c r="AO5342" t="s">
        <v>535</v>
      </c>
      <c r="AP5342" t="s">
        <v>536</v>
      </c>
      <c r="AQ5342" t="str">
        <f t="shared" si="1083"/>
        <v>Identifying Node</v>
      </c>
      <c r="AT5342" t="str">
        <f t="shared" si="1084"/>
        <v>Identifying No</v>
      </c>
      <c r="AU5342" t="str">
        <f t="shared" si="1094"/>
        <v xml:space="preserve">ifying </v>
      </c>
      <c r="AV5342" t="str">
        <f t="shared" si="1095"/>
        <v xml:space="preserve">ifying </v>
      </c>
      <c r="AW5342" s="19" t="str">
        <f t="shared" si="1096"/>
        <v>ifying</v>
      </c>
      <c r="AX5342" t="s">
        <v>518</v>
      </c>
      <c r="AY5342" s="20" t="e">
        <f t="shared" si="1085"/>
        <v>#VALUE!</v>
      </c>
      <c r="AZ5342" t="s">
        <v>519</v>
      </c>
      <c r="BA5342" s="20" t="e">
        <f t="shared" si="1086"/>
        <v>#VALUE!</v>
      </c>
      <c r="BB5342" t="s">
        <v>520</v>
      </c>
      <c r="BC5342" t="s">
        <v>521</v>
      </c>
      <c r="BD5342" s="27" t="e">
        <f t="shared" si="1087"/>
        <v>#VALUE!</v>
      </c>
      <c r="BE5342" t="s">
        <v>522</v>
      </c>
      <c r="BF5342" s="27" t="e">
        <f t="shared" si="1088"/>
        <v>#VALUE!</v>
      </c>
      <c r="BG5342" t="s">
        <v>523</v>
      </c>
      <c r="BH5342" t="s">
        <v>524</v>
      </c>
      <c r="BI5342" s="20" t="e">
        <f t="shared" si="1089"/>
        <v>#VALUE!</v>
      </c>
      <c r="BJ5342" t="s">
        <v>525</v>
      </c>
      <c r="BK5342" t="s">
        <v>526</v>
      </c>
      <c r="BL5342" s="20" t="e">
        <f t="shared" si="1090"/>
        <v>#VALUE!</v>
      </c>
    </row>
    <row r="5343" spans="1:64" hidden="1" outlineLevel="2" collapsed="1" x14ac:dyDescent="0.35">
      <c r="A5343" t="s">
        <v>443</v>
      </c>
      <c r="B5343" t="s">
        <v>443</v>
      </c>
      <c r="C5343" t="b">
        <v>0</v>
      </c>
      <c r="D5343" t="s">
        <v>439</v>
      </c>
      <c r="E5343" t="s">
        <v>538</v>
      </c>
      <c r="F5343" t="s">
        <v>539</v>
      </c>
      <c r="G5343" t="s">
        <v>4387</v>
      </c>
      <c r="H5343" t="s">
        <v>443</v>
      </c>
      <c r="I5343">
        <v>1</v>
      </c>
      <c r="J5343">
        <v>2</v>
      </c>
      <c r="K5343" t="s">
        <v>2312</v>
      </c>
      <c r="L5343" t="s">
        <v>4390</v>
      </c>
      <c r="M5343">
        <v>0</v>
      </c>
      <c r="N5343">
        <v>2</v>
      </c>
      <c r="O5343">
        <v>0.70150000000000001</v>
      </c>
      <c r="P5343">
        <v>0</v>
      </c>
      <c r="Q5343">
        <v>1</v>
      </c>
      <c r="R5343">
        <v>1</v>
      </c>
      <c r="S5343">
        <v>953.49875999999995</v>
      </c>
      <c r="T5343">
        <v>1905.9902400000001</v>
      </c>
      <c r="U5343">
        <v>1905.99163</v>
      </c>
      <c r="V5343">
        <v>-0.73</v>
      </c>
      <c r="W5343">
        <v>-6.9999999999999999E-4</v>
      </c>
      <c r="X5343" t="s">
        <v>540</v>
      </c>
      <c r="Y5343" t="s">
        <v>541</v>
      </c>
      <c r="Z5343">
        <v>25.592179999999999</v>
      </c>
      <c r="AA5343">
        <v>30</v>
      </c>
      <c r="AB5343">
        <v>58.344700000000003</v>
      </c>
      <c r="AC5343">
        <v>40489</v>
      </c>
      <c r="AD5343" t="s">
        <v>542</v>
      </c>
      <c r="AE5343" t="s">
        <v>543</v>
      </c>
      <c r="AF5343" t="s">
        <v>443</v>
      </c>
      <c r="AG5343">
        <v>3.35</v>
      </c>
      <c r="AH5343" t="s">
        <v>443</v>
      </c>
      <c r="AI5343" t="b">
        <v>0</v>
      </c>
      <c r="AJ5343" t="s">
        <v>443</v>
      </c>
      <c r="AK5343" t="s">
        <v>443</v>
      </c>
      <c r="AL5343" t="s">
        <v>443</v>
      </c>
      <c r="AM5343">
        <v>0</v>
      </c>
      <c r="AN5343">
        <v>1.7550000000000001E-4</v>
      </c>
      <c r="AO5343">
        <v>15938547</v>
      </c>
      <c r="AP5343">
        <v>58.4</v>
      </c>
      <c r="AQ5343" t="str">
        <f t="shared" si="1083"/>
        <v>Sequest HT (A2)</v>
      </c>
      <c r="AT5343" t="str">
        <f t="shared" si="1084"/>
        <v>Sequest HT (A2</v>
      </c>
      <c r="AU5343" t="str">
        <f t="shared" si="1094"/>
        <v>st HT (</v>
      </c>
      <c r="AV5343" t="str">
        <f t="shared" si="1095"/>
        <v>st HT (</v>
      </c>
      <c r="AW5343" s="19" t="str">
        <f t="shared" si="1096"/>
        <v xml:space="preserve">st HT </v>
      </c>
      <c r="AX5343">
        <v>-0.73</v>
      </c>
      <c r="AY5343" s="20">
        <f t="shared" si="1085"/>
        <v>9.5890410958904108E-4</v>
      </c>
      <c r="AZ5343">
        <v>-6.9999999999999999E-4</v>
      </c>
      <c r="BA5343" s="20" t="e">
        <f t="shared" si="1086"/>
        <v>#VALUE!</v>
      </c>
      <c r="BB5343" t="s">
        <v>540</v>
      </c>
      <c r="BC5343" t="s">
        <v>541</v>
      </c>
      <c r="BD5343" s="27" t="e">
        <f t="shared" si="1087"/>
        <v>#VALUE!</v>
      </c>
      <c r="BE5343">
        <v>25.592179999999999</v>
      </c>
      <c r="BF5343" s="27" t="e">
        <f t="shared" si="1088"/>
        <v>#VALUE!</v>
      </c>
      <c r="BG5343">
        <v>30</v>
      </c>
      <c r="BH5343">
        <v>58.344700000000003</v>
      </c>
      <c r="BI5343" s="20">
        <f t="shared" si="1089"/>
        <v>693.96191942027292</v>
      </c>
      <c r="BJ5343">
        <v>40489</v>
      </c>
      <c r="BK5343" t="s">
        <v>542</v>
      </c>
      <c r="BL5343" s="20" t="e">
        <f t="shared" si="1090"/>
        <v>#VALUE!</v>
      </c>
    </row>
    <row r="5344" spans="1:64" collapsed="1" x14ac:dyDescent="0.35">
      <c r="A5344" t="b">
        <v>0</v>
      </c>
      <c r="B5344" t="s">
        <v>439</v>
      </c>
      <c r="C5344" t="s">
        <v>440</v>
      </c>
      <c r="D5344" t="s">
        <v>4391</v>
      </c>
      <c r="E5344" t="s">
        <v>4392</v>
      </c>
      <c r="F5344">
        <v>0</v>
      </c>
      <c r="G5344" t="b">
        <v>0</v>
      </c>
      <c r="H5344">
        <v>3.4239999999999999</v>
      </c>
      <c r="I5344">
        <v>4</v>
      </c>
      <c r="J5344">
        <v>1</v>
      </c>
      <c r="K5344">
        <v>1</v>
      </c>
      <c r="L5344">
        <v>1</v>
      </c>
      <c r="M5344">
        <v>1</v>
      </c>
      <c r="N5344">
        <v>315</v>
      </c>
      <c r="O5344">
        <v>35</v>
      </c>
      <c r="P5344">
        <v>9.89</v>
      </c>
      <c r="Q5344" t="s">
        <v>443</v>
      </c>
      <c r="R5344">
        <v>2.64</v>
      </c>
      <c r="S5344" t="s">
        <v>443</v>
      </c>
      <c r="T5344">
        <v>1</v>
      </c>
      <c r="U5344">
        <v>0</v>
      </c>
      <c r="V5344" t="s">
        <v>443</v>
      </c>
      <c r="W5344">
        <v>27</v>
      </c>
      <c r="X5344">
        <v>37.6</v>
      </c>
      <c r="Y5344">
        <v>41.9</v>
      </c>
      <c r="Z5344">
        <v>183.4</v>
      </c>
      <c r="AA5344">
        <v>537.79999999999995</v>
      </c>
      <c r="AB5344" t="s">
        <v>443</v>
      </c>
      <c r="AC5344">
        <v>72.3</v>
      </c>
      <c r="AD5344" t="s">
        <v>443</v>
      </c>
      <c r="AE5344" t="s">
        <v>445</v>
      </c>
      <c r="AF5344" t="s">
        <v>444</v>
      </c>
      <c r="AG5344" t="s">
        <v>444</v>
      </c>
      <c r="AH5344" t="s">
        <v>444</v>
      </c>
      <c r="AI5344" t="s">
        <v>444</v>
      </c>
      <c r="AJ5344" t="s">
        <v>439</v>
      </c>
      <c r="AK5344" t="s">
        <v>445</v>
      </c>
      <c r="AL5344" t="s">
        <v>444</v>
      </c>
      <c r="AM5344" t="s">
        <v>445</v>
      </c>
      <c r="AN5344" t="s">
        <v>443</v>
      </c>
      <c r="AQ5344" t="str">
        <f t="shared" si="1083"/>
        <v>GN=SLC25A31 PE=2 SV=1</v>
      </c>
      <c r="AT5344" t="str">
        <f t="shared" si="1084"/>
        <v>GN=SLC25A31 PE</v>
      </c>
      <c r="AU5344" t="str">
        <f>MID(AT5344, 4, 8)</f>
        <v>SLC25A31</v>
      </c>
      <c r="AV5344" t="str">
        <f>MID(AT5344, 4, 8)</f>
        <v>SLC25A31</v>
      </c>
      <c r="AW5344" s="19" t="str">
        <f>MID(AT5344, 4, 8)</f>
        <v>SLC25A31</v>
      </c>
      <c r="AX5344" t="s">
        <v>443</v>
      </c>
      <c r="AY5344" s="20" t="e">
        <f t="shared" si="1085"/>
        <v>#VALUE!</v>
      </c>
      <c r="AZ5344">
        <v>27</v>
      </c>
      <c r="BA5344" s="20" t="e">
        <f t="shared" si="1086"/>
        <v>#VALUE!</v>
      </c>
      <c r="BB5344">
        <v>37.6</v>
      </c>
      <c r="BC5344">
        <v>41.9</v>
      </c>
      <c r="BD5344" s="27">
        <f t="shared" si="1087"/>
        <v>4.3770883054892602</v>
      </c>
      <c r="BE5344">
        <v>183.4</v>
      </c>
      <c r="BF5344" s="27">
        <f t="shared" si="1088"/>
        <v>12.835322195704057</v>
      </c>
      <c r="BG5344">
        <v>537.79999999999995</v>
      </c>
      <c r="BH5344" t="s">
        <v>443</v>
      </c>
      <c r="BI5344" s="20" t="e">
        <f t="shared" si="1089"/>
        <v>#VALUE!</v>
      </c>
      <c r="BJ5344">
        <v>72.3</v>
      </c>
      <c r="BK5344" t="s">
        <v>443</v>
      </c>
      <c r="BL5344" s="20" t="e">
        <f t="shared" si="1090"/>
        <v>#VALUE!</v>
      </c>
    </row>
    <row r="5345" spans="1:64" hidden="1" outlineLevel="1" collapsed="1" x14ac:dyDescent="0.35">
      <c r="A5345" t="s">
        <v>443</v>
      </c>
      <c r="B5345" t="s">
        <v>457</v>
      </c>
      <c r="C5345" t="s">
        <v>458</v>
      </c>
      <c r="D5345" t="s">
        <v>459</v>
      </c>
      <c r="E5345" t="s">
        <v>460</v>
      </c>
      <c r="F5345" t="s">
        <v>461</v>
      </c>
      <c r="G5345" t="s">
        <v>462</v>
      </c>
      <c r="H5345" t="s">
        <v>463</v>
      </c>
      <c r="I5345" t="s">
        <v>464</v>
      </c>
      <c r="J5345" t="s">
        <v>465</v>
      </c>
      <c r="K5345" t="s">
        <v>466</v>
      </c>
      <c r="L5345" t="s">
        <v>467</v>
      </c>
      <c r="M5345" t="s">
        <v>468</v>
      </c>
      <c r="N5345" t="s">
        <v>469</v>
      </c>
      <c r="O5345" t="s">
        <v>470</v>
      </c>
      <c r="P5345" t="s">
        <v>471</v>
      </c>
      <c r="Q5345" t="s">
        <v>472</v>
      </c>
      <c r="R5345" t="s">
        <v>473</v>
      </c>
      <c r="S5345" t="s">
        <v>474</v>
      </c>
      <c r="T5345" t="s">
        <v>475</v>
      </c>
      <c r="U5345" t="s">
        <v>476</v>
      </c>
      <c r="V5345" t="s">
        <v>477</v>
      </c>
      <c r="W5345" t="s">
        <v>478</v>
      </c>
      <c r="X5345" t="s">
        <v>479</v>
      </c>
      <c r="Y5345" t="s">
        <v>480</v>
      </c>
      <c r="Z5345" t="s">
        <v>481</v>
      </c>
      <c r="AA5345" t="s">
        <v>482</v>
      </c>
      <c r="AB5345" t="s">
        <v>483</v>
      </c>
      <c r="AC5345" t="s">
        <v>484</v>
      </c>
      <c r="AD5345" t="s">
        <v>485</v>
      </c>
      <c r="AE5345" t="s">
        <v>486</v>
      </c>
      <c r="AF5345" t="s">
        <v>487</v>
      </c>
      <c r="AG5345" t="s">
        <v>488</v>
      </c>
      <c r="AH5345" t="s">
        <v>489</v>
      </c>
      <c r="AI5345" t="s">
        <v>490</v>
      </c>
      <c r="AJ5345" t="s">
        <v>491</v>
      </c>
      <c r="AK5345" t="s">
        <v>492</v>
      </c>
      <c r="AL5345" t="s">
        <v>493</v>
      </c>
      <c r="AM5345" t="s">
        <v>494</v>
      </c>
      <c r="AN5345" t="s">
        <v>495</v>
      </c>
      <c r="AO5345" t="s">
        <v>496</v>
      </c>
      <c r="AP5345" t="s">
        <v>497</v>
      </c>
      <c r="AQ5345" t="str">
        <f t="shared" si="1083"/>
        <v>Modifications</v>
      </c>
      <c r="AR5345" t="s">
        <v>498</v>
      </c>
      <c r="AS5345" t="s">
        <v>499</v>
      </c>
      <c r="AT5345" t="str">
        <f t="shared" si="1084"/>
        <v>Modifications</v>
      </c>
      <c r="AU5345" t="str">
        <f t="shared" ref="AU5345:AU5354" si="1097">MID(AT5345, 6, 7)</f>
        <v>ication</v>
      </c>
      <c r="AV5345" t="str">
        <f t="shared" ref="AV5345:AV5354" si="1098">MID(AT5345, 6, 7)</f>
        <v>ication</v>
      </c>
      <c r="AW5345" s="19" t="str">
        <f t="shared" ref="AW5345:AW5365" si="1099">LEFT(AU5345, 6)</f>
        <v>icatio</v>
      </c>
      <c r="AX5345" t="s">
        <v>477</v>
      </c>
      <c r="AY5345" s="20" t="e">
        <f t="shared" si="1085"/>
        <v>#VALUE!</v>
      </c>
      <c r="AZ5345" t="s">
        <v>478</v>
      </c>
      <c r="BA5345" s="20" t="e">
        <f t="shared" si="1086"/>
        <v>#VALUE!</v>
      </c>
      <c r="BB5345" t="s">
        <v>479</v>
      </c>
      <c r="BC5345" t="s">
        <v>480</v>
      </c>
      <c r="BD5345" s="27" t="e">
        <f t="shared" si="1087"/>
        <v>#VALUE!</v>
      </c>
      <c r="BE5345" t="s">
        <v>481</v>
      </c>
      <c r="BF5345" s="27" t="e">
        <f t="shared" si="1088"/>
        <v>#VALUE!</v>
      </c>
      <c r="BG5345" t="s">
        <v>482</v>
      </c>
      <c r="BH5345" t="s">
        <v>483</v>
      </c>
      <c r="BI5345" s="20" t="e">
        <f t="shared" si="1089"/>
        <v>#VALUE!</v>
      </c>
      <c r="BJ5345" t="s">
        <v>484</v>
      </c>
      <c r="BK5345" t="s">
        <v>485</v>
      </c>
      <c r="BL5345" s="20" t="e">
        <f t="shared" si="1090"/>
        <v>#VALUE!</v>
      </c>
    </row>
    <row r="5346" spans="1:64" hidden="1" outlineLevel="1" x14ac:dyDescent="0.35">
      <c r="A5346" t="s">
        <v>443</v>
      </c>
      <c r="B5346" t="b">
        <v>0</v>
      </c>
      <c r="C5346" t="s">
        <v>439</v>
      </c>
      <c r="D5346" t="s">
        <v>4393</v>
      </c>
      <c r="E5346" t="s">
        <v>443</v>
      </c>
      <c r="F5346" t="s">
        <v>443</v>
      </c>
      <c r="G5346" t="b">
        <v>0</v>
      </c>
      <c r="H5346">
        <v>1</v>
      </c>
      <c r="I5346">
        <v>1</v>
      </c>
      <c r="J5346">
        <v>3</v>
      </c>
      <c r="K5346" t="s">
        <v>1404</v>
      </c>
      <c r="L5346" t="s">
        <v>4394</v>
      </c>
      <c r="M5346">
        <v>0</v>
      </c>
      <c r="N5346">
        <v>1335.70154</v>
      </c>
      <c r="O5346">
        <v>0</v>
      </c>
      <c r="P5346">
        <v>206.6</v>
      </c>
      <c r="Q5346">
        <v>203.2</v>
      </c>
      <c r="R5346">
        <v>268.39999999999998</v>
      </c>
      <c r="S5346">
        <v>71.900000000000006</v>
      </c>
      <c r="T5346">
        <v>80</v>
      </c>
      <c r="U5346">
        <v>36</v>
      </c>
      <c r="V5346" t="s">
        <v>443</v>
      </c>
      <c r="W5346">
        <v>33.9</v>
      </c>
      <c r="X5346" t="s">
        <v>443</v>
      </c>
      <c r="Y5346" t="s">
        <v>443</v>
      </c>
      <c r="Z5346" t="s">
        <v>444</v>
      </c>
      <c r="AA5346" t="s">
        <v>439</v>
      </c>
      <c r="AB5346" t="s">
        <v>439</v>
      </c>
      <c r="AC5346" t="s">
        <v>444</v>
      </c>
      <c r="AD5346" t="s">
        <v>444</v>
      </c>
      <c r="AE5346" t="s">
        <v>444</v>
      </c>
      <c r="AF5346" t="s">
        <v>445</v>
      </c>
      <c r="AG5346" t="s">
        <v>444</v>
      </c>
      <c r="AH5346" t="s">
        <v>445</v>
      </c>
      <c r="AI5346" t="s">
        <v>439</v>
      </c>
      <c r="AJ5346" t="s">
        <v>439</v>
      </c>
      <c r="AK5346">
        <v>0</v>
      </c>
      <c r="AL5346">
        <v>0</v>
      </c>
      <c r="AM5346">
        <v>1.218E-2</v>
      </c>
      <c r="AN5346">
        <v>5.705E-3</v>
      </c>
      <c r="AO5346">
        <v>2.46</v>
      </c>
      <c r="AP5346">
        <v>57</v>
      </c>
      <c r="AQ5346" t="str">
        <f t="shared" si="1083"/>
        <v/>
      </c>
      <c r="AR5346" t="s">
        <v>4395</v>
      </c>
      <c r="AS5346" t="s">
        <v>4396</v>
      </c>
      <c r="AT5346" t="str">
        <f t="shared" si="1084"/>
        <v/>
      </c>
      <c r="AU5346" t="str">
        <f t="shared" si="1097"/>
        <v/>
      </c>
      <c r="AV5346" t="str">
        <f t="shared" si="1098"/>
        <v/>
      </c>
      <c r="AW5346" s="19" t="str">
        <f t="shared" si="1099"/>
        <v/>
      </c>
      <c r="AX5346" t="s">
        <v>443</v>
      </c>
      <c r="AY5346" s="20" t="e">
        <f t="shared" si="1085"/>
        <v>#VALUE!</v>
      </c>
      <c r="AZ5346">
        <v>33.9</v>
      </c>
      <c r="BA5346" s="20" t="e">
        <f t="shared" si="1086"/>
        <v>#VALUE!</v>
      </c>
      <c r="BB5346" t="s">
        <v>443</v>
      </c>
      <c r="BC5346" t="s">
        <v>443</v>
      </c>
      <c r="BD5346" s="27" t="e">
        <f t="shared" si="1087"/>
        <v>#VALUE!</v>
      </c>
      <c r="BE5346" t="s">
        <v>444</v>
      </c>
      <c r="BF5346" s="27" t="e">
        <f t="shared" si="1088"/>
        <v>#VALUE!</v>
      </c>
      <c r="BG5346" t="s">
        <v>439</v>
      </c>
      <c r="BH5346" t="s">
        <v>439</v>
      </c>
      <c r="BI5346" s="20" t="e">
        <f t="shared" si="1089"/>
        <v>#VALUE!</v>
      </c>
      <c r="BJ5346" t="s">
        <v>444</v>
      </c>
      <c r="BK5346" t="s">
        <v>444</v>
      </c>
      <c r="BL5346" s="20" t="e">
        <f t="shared" si="1090"/>
        <v>#VALUE!</v>
      </c>
    </row>
    <row r="5347" spans="1:64" hidden="1" outlineLevel="2" collapsed="1" x14ac:dyDescent="0.35">
      <c r="A5347" t="s">
        <v>443</v>
      </c>
      <c r="B5347" t="s">
        <v>443</v>
      </c>
      <c r="C5347" t="s">
        <v>457</v>
      </c>
      <c r="D5347" t="s">
        <v>458</v>
      </c>
      <c r="E5347" t="s">
        <v>508</v>
      </c>
      <c r="F5347" t="s">
        <v>509</v>
      </c>
      <c r="G5347" t="s">
        <v>459</v>
      </c>
      <c r="H5347" t="s">
        <v>460</v>
      </c>
      <c r="I5347" t="s">
        <v>463</v>
      </c>
      <c r="J5347" t="s">
        <v>464</v>
      </c>
      <c r="K5347" t="s">
        <v>466</v>
      </c>
      <c r="L5347" t="s">
        <v>510</v>
      </c>
      <c r="M5347" t="s">
        <v>468</v>
      </c>
      <c r="N5347" t="s">
        <v>511</v>
      </c>
      <c r="O5347" t="s">
        <v>512</v>
      </c>
      <c r="P5347" t="s">
        <v>513</v>
      </c>
      <c r="Q5347" t="s">
        <v>514</v>
      </c>
      <c r="R5347" t="s">
        <v>515</v>
      </c>
      <c r="S5347" t="s">
        <v>516</v>
      </c>
      <c r="T5347" t="s">
        <v>517</v>
      </c>
      <c r="U5347" t="s">
        <v>469</v>
      </c>
      <c r="V5347" t="s">
        <v>518</v>
      </c>
      <c r="W5347" t="s">
        <v>519</v>
      </c>
      <c r="X5347" t="s">
        <v>520</v>
      </c>
      <c r="Y5347" t="s">
        <v>521</v>
      </c>
      <c r="Z5347" t="s">
        <v>522</v>
      </c>
      <c r="AA5347" t="s">
        <v>523</v>
      </c>
      <c r="AB5347" t="s">
        <v>524</v>
      </c>
      <c r="AC5347" t="s">
        <v>525</v>
      </c>
      <c r="AD5347" t="s">
        <v>526</v>
      </c>
      <c r="AE5347" t="s">
        <v>527</v>
      </c>
      <c r="AF5347" t="s">
        <v>480</v>
      </c>
      <c r="AG5347" t="s">
        <v>528</v>
      </c>
      <c r="AH5347" t="s">
        <v>529</v>
      </c>
      <c r="AI5347" t="s">
        <v>462</v>
      </c>
      <c r="AJ5347" t="s">
        <v>530</v>
      </c>
      <c r="AK5347" t="s">
        <v>531</v>
      </c>
      <c r="AL5347" t="s">
        <v>532</v>
      </c>
      <c r="AM5347" t="s">
        <v>533</v>
      </c>
      <c r="AN5347" t="s">
        <v>534</v>
      </c>
      <c r="AO5347" t="s">
        <v>535</v>
      </c>
      <c r="AP5347" t="s">
        <v>536</v>
      </c>
      <c r="AQ5347" t="str">
        <f t="shared" si="1083"/>
        <v>Identifying Node</v>
      </c>
      <c r="AT5347" t="str">
        <f t="shared" si="1084"/>
        <v>Identifying No</v>
      </c>
      <c r="AU5347" t="str">
        <f t="shared" si="1097"/>
        <v xml:space="preserve">ifying </v>
      </c>
      <c r="AV5347" t="str">
        <f t="shared" si="1098"/>
        <v xml:space="preserve">ifying </v>
      </c>
      <c r="AW5347" s="19" t="str">
        <f t="shared" si="1099"/>
        <v>ifying</v>
      </c>
      <c r="AX5347" t="s">
        <v>518</v>
      </c>
      <c r="AY5347" s="20" t="e">
        <f t="shared" si="1085"/>
        <v>#VALUE!</v>
      </c>
      <c r="AZ5347" t="s">
        <v>519</v>
      </c>
      <c r="BA5347" s="20" t="e">
        <f t="shared" si="1086"/>
        <v>#VALUE!</v>
      </c>
      <c r="BB5347" t="s">
        <v>520</v>
      </c>
      <c r="BC5347" t="s">
        <v>521</v>
      </c>
      <c r="BD5347" s="27" t="e">
        <f t="shared" si="1087"/>
        <v>#VALUE!</v>
      </c>
      <c r="BE5347" t="s">
        <v>522</v>
      </c>
      <c r="BF5347" s="27" t="e">
        <f t="shared" si="1088"/>
        <v>#VALUE!</v>
      </c>
      <c r="BG5347" t="s">
        <v>523</v>
      </c>
      <c r="BH5347" t="s">
        <v>524</v>
      </c>
      <c r="BI5347" s="20" t="e">
        <f t="shared" si="1089"/>
        <v>#VALUE!</v>
      </c>
      <c r="BJ5347" t="s">
        <v>525</v>
      </c>
      <c r="BK5347" t="s">
        <v>526</v>
      </c>
      <c r="BL5347" s="20" t="e">
        <f t="shared" si="1090"/>
        <v>#VALUE!</v>
      </c>
    </row>
    <row r="5348" spans="1:64" hidden="1" outlineLevel="2" collapsed="1" x14ac:dyDescent="0.35">
      <c r="A5348" t="s">
        <v>443</v>
      </c>
      <c r="B5348" t="s">
        <v>443</v>
      </c>
      <c r="C5348" t="b">
        <v>0</v>
      </c>
      <c r="D5348" t="s">
        <v>439</v>
      </c>
      <c r="E5348" t="s">
        <v>538</v>
      </c>
      <c r="F5348" t="s">
        <v>550</v>
      </c>
      <c r="G5348" t="s">
        <v>4393</v>
      </c>
      <c r="H5348" t="s">
        <v>443</v>
      </c>
      <c r="I5348">
        <v>1</v>
      </c>
      <c r="J5348">
        <v>1</v>
      </c>
      <c r="K5348" t="s">
        <v>1404</v>
      </c>
      <c r="L5348" t="s">
        <v>1404</v>
      </c>
      <c r="M5348">
        <v>0</v>
      </c>
      <c r="N5348">
        <v>2</v>
      </c>
      <c r="O5348">
        <v>0.57379999999999998</v>
      </c>
      <c r="P5348">
        <v>0</v>
      </c>
      <c r="Q5348">
        <v>1</v>
      </c>
      <c r="R5348">
        <v>1</v>
      </c>
      <c r="S5348">
        <v>668.35476000000006</v>
      </c>
      <c r="T5348">
        <v>1335.7022400000001</v>
      </c>
      <c r="U5348">
        <v>1335.70154</v>
      </c>
      <c r="V5348">
        <v>0.52</v>
      </c>
      <c r="W5348">
        <v>3.5E-4</v>
      </c>
      <c r="X5348" t="s">
        <v>540</v>
      </c>
      <c r="Y5348" t="s">
        <v>541</v>
      </c>
      <c r="Z5348">
        <v>16.789370000000002</v>
      </c>
      <c r="AA5348">
        <v>28.727</v>
      </c>
      <c r="AB5348">
        <v>28.6401</v>
      </c>
      <c r="AC5348">
        <v>15406</v>
      </c>
      <c r="AD5348" t="s">
        <v>551</v>
      </c>
      <c r="AE5348" t="s">
        <v>552</v>
      </c>
      <c r="AF5348" t="s">
        <v>443</v>
      </c>
      <c r="AG5348">
        <v>2.44</v>
      </c>
      <c r="AH5348" t="s">
        <v>443</v>
      </c>
      <c r="AI5348" t="b">
        <v>0</v>
      </c>
      <c r="AJ5348" t="s">
        <v>443</v>
      </c>
      <c r="AK5348" t="s">
        <v>443</v>
      </c>
      <c r="AL5348" t="s">
        <v>443</v>
      </c>
      <c r="AM5348">
        <v>0</v>
      </c>
      <c r="AN5348">
        <v>8.7589999999999999E-4</v>
      </c>
      <c r="AO5348">
        <v>6555015</v>
      </c>
      <c r="AP5348">
        <v>28.66</v>
      </c>
      <c r="AQ5348" t="str">
        <f t="shared" si="1083"/>
        <v>Sequest HT (A2)</v>
      </c>
      <c r="AT5348" t="str">
        <f t="shared" si="1084"/>
        <v>Sequest HT (A2</v>
      </c>
      <c r="AU5348" t="str">
        <f t="shared" si="1097"/>
        <v>st HT (</v>
      </c>
      <c r="AV5348" t="str">
        <f t="shared" si="1098"/>
        <v>st HT (</v>
      </c>
      <c r="AW5348" s="19" t="str">
        <f t="shared" si="1099"/>
        <v xml:space="preserve">st HT </v>
      </c>
      <c r="AX5348">
        <v>0.52</v>
      </c>
      <c r="AY5348" s="20">
        <f t="shared" si="1085"/>
        <v>6.7307692307692305E-4</v>
      </c>
      <c r="AZ5348">
        <v>3.5E-4</v>
      </c>
      <c r="BA5348" s="20" t="e">
        <f t="shared" si="1086"/>
        <v>#VALUE!</v>
      </c>
      <c r="BB5348" t="s">
        <v>540</v>
      </c>
      <c r="BC5348" t="s">
        <v>541</v>
      </c>
      <c r="BD5348" s="27" t="e">
        <f t="shared" si="1087"/>
        <v>#VALUE!</v>
      </c>
      <c r="BE5348">
        <v>16.789370000000002</v>
      </c>
      <c r="BF5348" s="27" t="e">
        <f t="shared" si="1088"/>
        <v>#VALUE!</v>
      </c>
      <c r="BG5348">
        <v>28.727</v>
      </c>
      <c r="BH5348">
        <v>28.6401</v>
      </c>
      <c r="BI5348" s="20">
        <f t="shared" si="1089"/>
        <v>537.91711621118645</v>
      </c>
      <c r="BJ5348">
        <v>15406</v>
      </c>
      <c r="BK5348" t="s">
        <v>551</v>
      </c>
      <c r="BL5348" s="20" t="e">
        <f t="shared" si="1090"/>
        <v>#VALUE!</v>
      </c>
    </row>
    <row r="5349" spans="1:64" hidden="1" outlineLevel="2" collapsed="1" x14ac:dyDescent="0.35">
      <c r="A5349" t="s">
        <v>443</v>
      </c>
      <c r="B5349" t="s">
        <v>443</v>
      </c>
      <c r="C5349" t="b">
        <v>0</v>
      </c>
      <c r="D5349" t="s">
        <v>439</v>
      </c>
      <c r="E5349" t="s">
        <v>538</v>
      </c>
      <c r="F5349" t="s">
        <v>539</v>
      </c>
      <c r="G5349" t="s">
        <v>4393</v>
      </c>
      <c r="H5349" t="s">
        <v>443</v>
      </c>
      <c r="I5349">
        <v>1</v>
      </c>
      <c r="J5349">
        <v>1</v>
      </c>
      <c r="K5349" t="s">
        <v>1404</v>
      </c>
      <c r="L5349" t="s">
        <v>1404</v>
      </c>
      <c r="M5349">
        <v>0</v>
      </c>
      <c r="N5349">
        <v>2</v>
      </c>
      <c r="O5349">
        <v>0.55689999999999995</v>
      </c>
      <c r="P5349">
        <v>0</v>
      </c>
      <c r="Q5349">
        <v>1</v>
      </c>
      <c r="R5349">
        <v>1</v>
      </c>
      <c r="S5349">
        <v>668.35572000000002</v>
      </c>
      <c r="T5349">
        <v>1335.70416</v>
      </c>
      <c r="U5349">
        <v>1335.70154</v>
      </c>
      <c r="V5349">
        <v>1.96</v>
      </c>
      <c r="W5349">
        <v>1.31E-3</v>
      </c>
      <c r="X5349" t="s">
        <v>540</v>
      </c>
      <c r="Y5349" t="s">
        <v>541</v>
      </c>
      <c r="Z5349">
        <v>11.7926</v>
      </c>
      <c r="AA5349">
        <v>30</v>
      </c>
      <c r="AB5349">
        <v>28.605699999999999</v>
      </c>
      <c r="AC5349">
        <v>14749</v>
      </c>
      <c r="AD5349" t="s">
        <v>554</v>
      </c>
      <c r="AE5349" t="s">
        <v>555</v>
      </c>
      <c r="AF5349" t="s">
        <v>443</v>
      </c>
      <c r="AG5349">
        <v>2.46</v>
      </c>
      <c r="AH5349" t="s">
        <v>443</v>
      </c>
      <c r="AI5349" t="b">
        <v>0</v>
      </c>
      <c r="AJ5349" t="s">
        <v>443</v>
      </c>
      <c r="AK5349" t="s">
        <v>443</v>
      </c>
      <c r="AL5349" t="s">
        <v>443</v>
      </c>
      <c r="AM5349">
        <v>0</v>
      </c>
      <c r="AN5349">
        <v>5.705E-3</v>
      </c>
      <c r="AO5349">
        <v>4426350</v>
      </c>
      <c r="AP5349">
        <v>28.6</v>
      </c>
      <c r="AQ5349" t="str">
        <f t="shared" si="1083"/>
        <v>Sequest HT (A2)</v>
      </c>
      <c r="AT5349" t="str">
        <f t="shared" si="1084"/>
        <v>Sequest HT (A2</v>
      </c>
      <c r="AU5349" t="str">
        <f t="shared" si="1097"/>
        <v>st HT (</v>
      </c>
      <c r="AV5349" t="str">
        <f t="shared" si="1098"/>
        <v>st HT (</v>
      </c>
      <c r="AW5349" s="19" t="str">
        <f t="shared" si="1099"/>
        <v xml:space="preserve">st HT </v>
      </c>
      <c r="AX5349">
        <v>1.96</v>
      </c>
      <c r="AY5349" s="20">
        <f t="shared" si="1085"/>
        <v>6.6836734693877546E-4</v>
      </c>
      <c r="AZ5349">
        <v>1.31E-3</v>
      </c>
      <c r="BA5349" s="20" t="e">
        <f t="shared" si="1086"/>
        <v>#VALUE!</v>
      </c>
      <c r="BB5349" t="s">
        <v>540</v>
      </c>
      <c r="BC5349" t="s">
        <v>541</v>
      </c>
      <c r="BD5349" s="27" t="e">
        <f t="shared" si="1087"/>
        <v>#VALUE!</v>
      </c>
      <c r="BE5349">
        <v>11.7926</v>
      </c>
      <c r="BF5349" s="27" t="e">
        <f t="shared" si="1088"/>
        <v>#VALUE!</v>
      </c>
      <c r="BG5349">
        <v>30</v>
      </c>
      <c r="BH5349">
        <v>28.605699999999999</v>
      </c>
      <c r="BI5349" s="20">
        <f t="shared" si="1089"/>
        <v>515.59654194793347</v>
      </c>
      <c r="BJ5349">
        <v>14749</v>
      </c>
      <c r="BK5349" t="s">
        <v>554</v>
      </c>
      <c r="BL5349" s="20" t="e">
        <f t="shared" si="1090"/>
        <v>#VALUE!</v>
      </c>
    </row>
    <row r="5350" spans="1:64" hidden="1" outlineLevel="2" collapsed="1" x14ac:dyDescent="0.35">
      <c r="A5350" t="s">
        <v>443</v>
      </c>
      <c r="B5350" t="s">
        <v>443</v>
      </c>
      <c r="C5350" t="b">
        <v>0</v>
      </c>
      <c r="D5350" t="s">
        <v>439</v>
      </c>
      <c r="E5350" t="s">
        <v>557</v>
      </c>
      <c r="F5350" t="s">
        <v>550</v>
      </c>
      <c r="G5350" t="s">
        <v>4393</v>
      </c>
      <c r="H5350" t="s">
        <v>443</v>
      </c>
      <c r="I5350">
        <v>1</v>
      </c>
      <c r="J5350">
        <v>1</v>
      </c>
      <c r="K5350" t="s">
        <v>1404</v>
      </c>
      <c r="L5350" t="s">
        <v>1404</v>
      </c>
      <c r="M5350">
        <v>0</v>
      </c>
      <c r="N5350">
        <v>2</v>
      </c>
      <c r="O5350">
        <v>0.84209999999999996</v>
      </c>
      <c r="P5350">
        <v>0</v>
      </c>
      <c r="Q5350">
        <v>1</v>
      </c>
      <c r="R5350">
        <v>1</v>
      </c>
      <c r="S5350">
        <v>668.35476000000006</v>
      </c>
      <c r="T5350">
        <v>1335.7022400000001</v>
      </c>
      <c r="U5350">
        <v>1335.70154</v>
      </c>
      <c r="V5350">
        <v>0.52</v>
      </c>
      <c r="W5350">
        <v>3.5E-4</v>
      </c>
      <c r="X5350" t="s">
        <v>540</v>
      </c>
      <c r="Y5350" t="s">
        <v>541</v>
      </c>
      <c r="Z5350">
        <v>16.789370000000002</v>
      </c>
      <c r="AA5350">
        <v>28.727</v>
      </c>
      <c r="AB5350">
        <v>28.6401</v>
      </c>
      <c r="AC5350">
        <v>15406</v>
      </c>
      <c r="AD5350" t="s">
        <v>551</v>
      </c>
      <c r="AE5350" t="s">
        <v>552</v>
      </c>
      <c r="AF5350" t="s">
        <v>443</v>
      </c>
      <c r="AG5350" t="s">
        <v>443</v>
      </c>
      <c r="AH5350">
        <v>57</v>
      </c>
      <c r="AI5350" t="b">
        <v>0</v>
      </c>
      <c r="AJ5350">
        <v>54</v>
      </c>
      <c r="AK5350">
        <v>36</v>
      </c>
      <c r="AL5350">
        <v>5.4130573518017201E-5</v>
      </c>
      <c r="AM5350">
        <v>0</v>
      </c>
      <c r="AN5350">
        <v>1.218E-2</v>
      </c>
      <c r="AO5350">
        <v>6555015</v>
      </c>
      <c r="AP5350">
        <v>28.66</v>
      </c>
      <c r="AQ5350" t="str">
        <f t="shared" si="1083"/>
        <v>Mascot (A5)</v>
      </c>
      <c r="AT5350" t="str">
        <f t="shared" si="1084"/>
        <v>Mascot (A5)</v>
      </c>
      <c r="AU5350" t="str">
        <f t="shared" si="1097"/>
        <v>t (A5)</v>
      </c>
      <c r="AV5350" t="str">
        <f t="shared" si="1098"/>
        <v>t (A5)</v>
      </c>
      <c r="AW5350" s="19" t="str">
        <f t="shared" si="1099"/>
        <v>t (A5)</v>
      </c>
      <c r="AX5350">
        <v>0.52</v>
      </c>
      <c r="AY5350" s="20">
        <f t="shared" si="1085"/>
        <v>6.7307692307692305E-4</v>
      </c>
      <c r="AZ5350">
        <v>3.5E-4</v>
      </c>
      <c r="BA5350" s="20" t="e">
        <f t="shared" si="1086"/>
        <v>#VALUE!</v>
      </c>
      <c r="BB5350" t="s">
        <v>540</v>
      </c>
      <c r="BC5350" t="s">
        <v>541</v>
      </c>
      <c r="BD5350" s="27" t="e">
        <f t="shared" si="1087"/>
        <v>#VALUE!</v>
      </c>
      <c r="BE5350">
        <v>16.789370000000002</v>
      </c>
      <c r="BF5350" s="27" t="e">
        <f t="shared" si="1088"/>
        <v>#VALUE!</v>
      </c>
      <c r="BG5350">
        <v>28.727</v>
      </c>
      <c r="BH5350">
        <v>28.6401</v>
      </c>
      <c r="BI5350" s="20">
        <f t="shared" si="1089"/>
        <v>537.91711621118645</v>
      </c>
      <c r="BJ5350">
        <v>15406</v>
      </c>
      <c r="BK5350" t="s">
        <v>551</v>
      </c>
      <c r="BL5350" s="20" t="e">
        <f t="shared" si="1090"/>
        <v>#VALUE!</v>
      </c>
    </row>
    <row r="5351" spans="1:64" hidden="1" outlineLevel="1" x14ac:dyDescent="0.35">
      <c r="A5351" t="s">
        <v>443</v>
      </c>
      <c r="B5351" t="b">
        <v>0</v>
      </c>
      <c r="C5351" t="s">
        <v>439</v>
      </c>
      <c r="D5351" t="s">
        <v>4397</v>
      </c>
      <c r="E5351" t="s">
        <v>443</v>
      </c>
      <c r="F5351" t="s">
        <v>443</v>
      </c>
      <c r="G5351" t="b">
        <v>0</v>
      </c>
      <c r="H5351">
        <v>1</v>
      </c>
      <c r="I5351">
        <v>1</v>
      </c>
      <c r="J5351">
        <v>2</v>
      </c>
      <c r="K5351" t="s">
        <v>1404</v>
      </c>
      <c r="L5351" t="s">
        <v>4398</v>
      </c>
      <c r="M5351">
        <v>1</v>
      </c>
      <c r="N5351">
        <v>1626.8625199999999</v>
      </c>
      <c r="O5351">
        <v>0</v>
      </c>
      <c r="P5351">
        <v>363.9</v>
      </c>
      <c r="Q5351">
        <v>317.7</v>
      </c>
      <c r="R5351">
        <v>97.9</v>
      </c>
      <c r="S5351">
        <v>79.400000000000006</v>
      </c>
      <c r="T5351">
        <v>41.1</v>
      </c>
      <c r="U5351" t="s">
        <v>443</v>
      </c>
      <c r="V5351" t="s">
        <v>443</v>
      </c>
      <c r="W5351" t="s">
        <v>443</v>
      </c>
      <c r="X5351" t="s">
        <v>443</v>
      </c>
      <c r="Y5351" t="s">
        <v>443</v>
      </c>
      <c r="Z5351" t="s">
        <v>444</v>
      </c>
      <c r="AA5351" t="s">
        <v>439</v>
      </c>
      <c r="AB5351" t="s">
        <v>444</v>
      </c>
      <c r="AC5351" t="s">
        <v>444</v>
      </c>
      <c r="AD5351" t="s">
        <v>444</v>
      </c>
      <c r="AE5351" t="s">
        <v>445</v>
      </c>
      <c r="AF5351" t="s">
        <v>445</v>
      </c>
      <c r="AG5351" t="s">
        <v>445</v>
      </c>
      <c r="AH5351" t="s">
        <v>445</v>
      </c>
      <c r="AI5351" t="s">
        <v>439</v>
      </c>
      <c r="AJ5351" t="s">
        <v>439</v>
      </c>
      <c r="AK5351">
        <v>0</v>
      </c>
      <c r="AL5351">
        <v>0</v>
      </c>
      <c r="AM5351">
        <v>5.6510000000000002E-4</v>
      </c>
      <c r="AN5351">
        <v>4.108E-5</v>
      </c>
      <c r="AO5351">
        <v>3.15</v>
      </c>
      <c r="AP5351">
        <v>57</v>
      </c>
      <c r="AQ5351" t="str">
        <f t="shared" si="1083"/>
        <v/>
      </c>
      <c r="AR5351" t="s">
        <v>4399</v>
      </c>
      <c r="AS5351" t="s">
        <v>4400</v>
      </c>
      <c r="AT5351" t="str">
        <f t="shared" si="1084"/>
        <v/>
      </c>
      <c r="AU5351" t="str">
        <f t="shared" si="1097"/>
        <v/>
      </c>
      <c r="AV5351" t="str">
        <f t="shared" si="1098"/>
        <v/>
      </c>
      <c r="AW5351" s="19" t="str">
        <f t="shared" si="1099"/>
        <v/>
      </c>
      <c r="AX5351" t="s">
        <v>443</v>
      </c>
      <c r="AY5351" s="20" t="e">
        <f t="shared" si="1085"/>
        <v>#VALUE!</v>
      </c>
      <c r="AZ5351" t="s">
        <v>443</v>
      </c>
      <c r="BA5351" s="20" t="e">
        <f t="shared" si="1086"/>
        <v>#VALUE!</v>
      </c>
      <c r="BB5351" t="s">
        <v>443</v>
      </c>
      <c r="BC5351" t="s">
        <v>443</v>
      </c>
      <c r="BD5351" s="27" t="e">
        <f t="shared" si="1087"/>
        <v>#VALUE!</v>
      </c>
      <c r="BE5351" t="s">
        <v>444</v>
      </c>
      <c r="BF5351" s="27" t="e">
        <f t="shared" si="1088"/>
        <v>#VALUE!</v>
      </c>
      <c r="BG5351" t="s">
        <v>439</v>
      </c>
      <c r="BH5351" t="s">
        <v>444</v>
      </c>
      <c r="BI5351" s="20" t="e">
        <f t="shared" si="1089"/>
        <v>#VALUE!</v>
      </c>
      <c r="BJ5351" t="s">
        <v>444</v>
      </c>
      <c r="BK5351" t="s">
        <v>444</v>
      </c>
      <c r="BL5351" s="20" t="e">
        <f t="shared" si="1090"/>
        <v>#VALUE!</v>
      </c>
    </row>
    <row r="5352" spans="1:64" hidden="1" outlineLevel="2" collapsed="1" x14ac:dyDescent="0.35">
      <c r="A5352" t="s">
        <v>443</v>
      </c>
      <c r="B5352" t="s">
        <v>443</v>
      </c>
      <c r="C5352" t="s">
        <v>457</v>
      </c>
      <c r="D5352" t="s">
        <v>458</v>
      </c>
      <c r="E5352" t="s">
        <v>508</v>
      </c>
      <c r="F5352" t="s">
        <v>509</v>
      </c>
      <c r="G5352" t="s">
        <v>459</v>
      </c>
      <c r="H5352" t="s">
        <v>460</v>
      </c>
      <c r="I5352" t="s">
        <v>463</v>
      </c>
      <c r="J5352" t="s">
        <v>464</v>
      </c>
      <c r="K5352" t="s">
        <v>466</v>
      </c>
      <c r="L5352" t="s">
        <v>510</v>
      </c>
      <c r="M5352" t="s">
        <v>468</v>
      </c>
      <c r="N5352" t="s">
        <v>511</v>
      </c>
      <c r="O5352" t="s">
        <v>512</v>
      </c>
      <c r="P5352" t="s">
        <v>513</v>
      </c>
      <c r="Q5352" t="s">
        <v>514</v>
      </c>
      <c r="R5352" t="s">
        <v>515</v>
      </c>
      <c r="S5352" t="s">
        <v>516</v>
      </c>
      <c r="T5352" t="s">
        <v>517</v>
      </c>
      <c r="U5352" t="s">
        <v>469</v>
      </c>
      <c r="V5352" t="s">
        <v>518</v>
      </c>
      <c r="W5352" t="s">
        <v>519</v>
      </c>
      <c r="X5352" t="s">
        <v>520</v>
      </c>
      <c r="Y5352" t="s">
        <v>521</v>
      </c>
      <c r="Z5352" t="s">
        <v>522</v>
      </c>
      <c r="AA5352" t="s">
        <v>523</v>
      </c>
      <c r="AB5352" t="s">
        <v>524</v>
      </c>
      <c r="AC5352" t="s">
        <v>525</v>
      </c>
      <c r="AD5352" t="s">
        <v>526</v>
      </c>
      <c r="AE5352" t="s">
        <v>527</v>
      </c>
      <c r="AF5352" t="s">
        <v>480</v>
      </c>
      <c r="AG5352" t="s">
        <v>528</v>
      </c>
      <c r="AH5352" t="s">
        <v>529</v>
      </c>
      <c r="AI5352" t="s">
        <v>462</v>
      </c>
      <c r="AJ5352" t="s">
        <v>530</v>
      </c>
      <c r="AK5352" t="s">
        <v>531</v>
      </c>
      <c r="AL5352" t="s">
        <v>532</v>
      </c>
      <c r="AM5352" t="s">
        <v>533</v>
      </c>
      <c r="AN5352" t="s">
        <v>534</v>
      </c>
      <c r="AO5352" t="s">
        <v>535</v>
      </c>
      <c r="AP5352" t="s">
        <v>536</v>
      </c>
      <c r="AQ5352" t="str">
        <f t="shared" si="1083"/>
        <v>Identifying Node</v>
      </c>
      <c r="AT5352" t="str">
        <f t="shared" si="1084"/>
        <v>Identifying No</v>
      </c>
      <c r="AU5352" t="str">
        <f t="shared" si="1097"/>
        <v xml:space="preserve">ifying </v>
      </c>
      <c r="AV5352" t="str">
        <f t="shared" si="1098"/>
        <v xml:space="preserve">ifying </v>
      </c>
      <c r="AW5352" s="19" t="str">
        <f t="shared" si="1099"/>
        <v>ifying</v>
      </c>
      <c r="AX5352" t="s">
        <v>518</v>
      </c>
      <c r="AY5352" s="20" t="e">
        <f t="shared" si="1085"/>
        <v>#VALUE!</v>
      </c>
      <c r="AZ5352" t="s">
        <v>519</v>
      </c>
      <c r="BA5352" s="20" t="e">
        <f t="shared" si="1086"/>
        <v>#VALUE!</v>
      </c>
      <c r="BB5352" t="s">
        <v>520</v>
      </c>
      <c r="BC5352" t="s">
        <v>521</v>
      </c>
      <c r="BD5352" s="27" t="e">
        <f t="shared" si="1087"/>
        <v>#VALUE!</v>
      </c>
      <c r="BE5352" t="s">
        <v>522</v>
      </c>
      <c r="BF5352" s="27" t="e">
        <f t="shared" si="1088"/>
        <v>#VALUE!</v>
      </c>
      <c r="BG5352" t="s">
        <v>523</v>
      </c>
      <c r="BH5352" t="s">
        <v>524</v>
      </c>
      <c r="BI5352" s="20" t="e">
        <f t="shared" si="1089"/>
        <v>#VALUE!</v>
      </c>
      <c r="BJ5352" t="s">
        <v>525</v>
      </c>
      <c r="BK5352" t="s">
        <v>526</v>
      </c>
      <c r="BL5352" s="20" t="e">
        <f t="shared" si="1090"/>
        <v>#VALUE!</v>
      </c>
    </row>
    <row r="5353" spans="1:64" hidden="1" outlineLevel="2" collapsed="1" x14ac:dyDescent="0.35">
      <c r="A5353" t="s">
        <v>443</v>
      </c>
      <c r="B5353" t="s">
        <v>443</v>
      </c>
      <c r="C5353" t="b">
        <v>0</v>
      </c>
      <c r="D5353" t="s">
        <v>439</v>
      </c>
      <c r="E5353" t="s">
        <v>538</v>
      </c>
      <c r="F5353" t="s">
        <v>550</v>
      </c>
      <c r="G5353" t="s">
        <v>4397</v>
      </c>
      <c r="H5353" t="s">
        <v>443</v>
      </c>
      <c r="I5353">
        <v>1</v>
      </c>
      <c r="J5353">
        <v>1</v>
      </c>
      <c r="K5353" t="s">
        <v>1404</v>
      </c>
      <c r="L5353" t="s">
        <v>1404</v>
      </c>
      <c r="M5353">
        <v>1</v>
      </c>
      <c r="N5353">
        <v>3</v>
      </c>
      <c r="O5353">
        <v>0.6</v>
      </c>
      <c r="P5353">
        <v>0</v>
      </c>
      <c r="Q5353">
        <v>1</v>
      </c>
      <c r="R5353">
        <v>1</v>
      </c>
      <c r="S5353">
        <v>542.95838000000003</v>
      </c>
      <c r="T5353">
        <v>1626.8606</v>
      </c>
      <c r="U5353">
        <v>1626.8625199999999</v>
      </c>
      <c r="V5353">
        <v>-1.18</v>
      </c>
      <c r="W5353">
        <v>-6.4000000000000005E-4</v>
      </c>
      <c r="X5353" t="s">
        <v>540</v>
      </c>
      <c r="Y5353" t="s">
        <v>541</v>
      </c>
      <c r="Z5353">
        <v>6.8904040000000002</v>
      </c>
      <c r="AA5353">
        <v>30</v>
      </c>
      <c r="AB5353">
        <v>60.883000000000003</v>
      </c>
      <c r="AC5353">
        <v>43095</v>
      </c>
      <c r="AD5353" t="s">
        <v>554</v>
      </c>
      <c r="AE5353" t="s">
        <v>555</v>
      </c>
      <c r="AF5353" t="s">
        <v>443</v>
      </c>
      <c r="AG5353">
        <v>3.15</v>
      </c>
      <c r="AH5353" t="s">
        <v>443</v>
      </c>
      <c r="AI5353" t="b">
        <v>0</v>
      </c>
      <c r="AJ5353" t="s">
        <v>443</v>
      </c>
      <c r="AK5353" t="s">
        <v>443</v>
      </c>
      <c r="AL5353" t="s">
        <v>443</v>
      </c>
      <c r="AM5353">
        <v>0</v>
      </c>
      <c r="AN5353">
        <v>4.108E-5</v>
      </c>
      <c r="AO5353">
        <v>9560108</v>
      </c>
      <c r="AP5353">
        <v>60.86</v>
      </c>
      <c r="AQ5353" t="str">
        <f t="shared" si="1083"/>
        <v>Sequest HT (A2)</v>
      </c>
      <c r="AT5353" t="str">
        <f t="shared" si="1084"/>
        <v>Sequest HT (A2</v>
      </c>
      <c r="AU5353" t="str">
        <f t="shared" si="1097"/>
        <v>st HT (</v>
      </c>
      <c r="AV5353" t="str">
        <f t="shared" si="1098"/>
        <v>st HT (</v>
      </c>
      <c r="AW5353" s="19" t="str">
        <f t="shared" si="1099"/>
        <v xml:space="preserve">st HT </v>
      </c>
      <c r="AX5353">
        <v>-1.18</v>
      </c>
      <c r="AY5353" s="20">
        <f t="shared" si="1085"/>
        <v>5.423728813559323E-4</v>
      </c>
      <c r="AZ5353">
        <v>-6.4000000000000005E-4</v>
      </c>
      <c r="BA5353" s="20" t="e">
        <f t="shared" si="1086"/>
        <v>#VALUE!</v>
      </c>
      <c r="BB5353" t="s">
        <v>540</v>
      </c>
      <c r="BC5353" t="s">
        <v>541</v>
      </c>
      <c r="BD5353" s="27" t="e">
        <f t="shared" si="1087"/>
        <v>#VALUE!</v>
      </c>
      <c r="BE5353">
        <v>6.8904040000000002</v>
      </c>
      <c r="BF5353" s="27" t="e">
        <f t="shared" si="1088"/>
        <v>#VALUE!</v>
      </c>
      <c r="BG5353">
        <v>30</v>
      </c>
      <c r="BH5353">
        <v>60.883000000000003</v>
      </c>
      <c r="BI5353" s="20">
        <f t="shared" si="1089"/>
        <v>707.83305684673883</v>
      </c>
      <c r="BJ5353">
        <v>43095</v>
      </c>
      <c r="BK5353" t="s">
        <v>554</v>
      </c>
      <c r="BL5353" s="20" t="e">
        <f t="shared" si="1090"/>
        <v>#VALUE!</v>
      </c>
    </row>
    <row r="5354" spans="1:64" hidden="1" outlineLevel="2" collapsed="1" x14ac:dyDescent="0.35">
      <c r="A5354" t="s">
        <v>443</v>
      </c>
      <c r="B5354" t="s">
        <v>443</v>
      </c>
      <c r="C5354" t="b">
        <v>0</v>
      </c>
      <c r="D5354" t="s">
        <v>439</v>
      </c>
      <c r="E5354" t="s">
        <v>557</v>
      </c>
      <c r="F5354" t="s">
        <v>550</v>
      </c>
      <c r="G5354" t="s">
        <v>4397</v>
      </c>
      <c r="H5354" t="s">
        <v>443</v>
      </c>
      <c r="I5354">
        <v>1</v>
      </c>
      <c r="J5354">
        <v>1</v>
      </c>
      <c r="K5354" t="s">
        <v>1404</v>
      </c>
      <c r="L5354" t="s">
        <v>1404</v>
      </c>
      <c r="M5354">
        <v>1</v>
      </c>
      <c r="N5354">
        <v>3</v>
      </c>
      <c r="O5354">
        <v>0.96489999999999998</v>
      </c>
      <c r="P5354">
        <v>0</v>
      </c>
      <c r="Q5354">
        <v>1</v>
      </c>
      <c r="R5354">
        <v>1</v>
      </c>
      <c r="S5354">
        <v>542.95838000000003</v>
      </c>
      <c r="T5354">
        <v>1626.8606</v>
      </c>
      <c r="U5354">
        <v>1626.8625199999999</v>
      </c>
      <c r="V5354">
        <v>-1.18</v>
      </c>
      <c r="W5354">
        <v>-6.4000000000000005E-4</v>
      </c>
      <c r="X5354" t="s">
        <v>540</v>
      </c>
      <c r="Y5354" t="s">
        <v>541</v>
      </c>
      <c r="Z5354">
        <v>6.8904040000000002</v>
      </c>
      <c r="AA5354">
        <v>30</v>
      </c>
      <c r="AB5354">
        <v>60.883000000000003</v>
      </c>
      <c r="AC5354">
        <v>43095</v>
      </c>
      <c r="AD5354" t="s">
        <v>554</v>
      </c>
      <c r="AE5354" t="s">
        <v>555</v>
      </c>
      <c r="AF5354" t="s">
        <v>443</v>
      </c>
      <c r="AG5354" t="s">
        <v>443</v>
      </c>
      <c r="AH5354">
        <v>57</v>
      </c>
      <c r="AI5354" t="b">
        <v>0</v>
      </c>
      <c r="AJ5354">
        <v>53</v>
      </c>
      <c r="AK5354">
        <v>35</v>
      </c>
      <c r="AL5354">
        <v>3.92310712697673E-5</v>
      </c>
      <c r="AM5354">
        <v>0</v>
      </c>
      <c r="AN5354">
        <v>5.6510000000000002E-4</v>
      </c>
      <c r="AO5354">
        <v>9560108</v>
      </c>
      <c r="AP5354">
        <v>60.86</v>
      </c>
      <c r="AQ5354" t="str">
        <f t="shared" si="1083"/>
        <v>Mascot (A5)</v>
      </c>
      <c r="AT5354" t="str">
        <f t="shared" si="1084"/>
        <v>Mascot (A5)</v>
      </c>
      <c r="AU5354" t="str">
        <f t="shared" si="1097"/>
        <v>t (A5)</v>
      </c>
      <c r="AV5354" t="str">
        <f t="shared" si="1098"/>
        <v>t (A5)</v>
      </c>
      <c r="AW5354" s="19" t="str">
        <f t="shared" si="1099"/>
        <v>t (A5)</v>
      </c>
      <c r="AX5354">
        <v>-1.18</v>
      </c>
      <c r="AY5354" s="20">
        <f t="shared" si="1085"/>
        <v>5.423728813559323E-4</v>
      </c>
      <c r="AZ5354">
        <v>-6.4000000000000005E-4</v>
      </c>
      <c r="BA5354" s="20" t="e">
        <f t="shared" si="1086"/>
        <v>#VALUE!</v>
      </c>
      <c r="BB5354" t="s">
        <v>540</v>
      </c>
      <c r="BC5354" t="s">
        <v>541</v>
      </c>
      <c r="BD5354" s="27" t="e">
        <f t="shared" si="1087"/>
        <v>#VALUE!</v>
      </c>
      <c r="BE5354">
        <v>6.8904040000000002</v>
      </c>
      <c r="BF5354" s="27" t="e">
        <f t="shared" si="1088"/>
        <v>#VALUE!</v>
      </c>
      <c r="BG5354">
        <v>30</v>
      </c>
      <c r="BH5354">
        <v>60.883000000000003</v>
      </c>
      <c r="BI5354" s="20">
        <f t="shared" si="1089"/>
        <v>707.83305684673883</v>
      </c>
      <c r="BJ5354">
        <v>43095</v>
      </c>
      <c r="BK5354" t="s">
        <v>554</v>
      </c>
      <c r="BL5354" s="20" t="e">
        <f t="shared" si="1090"/>
        <v>#VALUE!</v>
      </c>
    </row>
    <row r="5355" spans="1:64" collapsed="1" x14ac:dyDescent="0.35">
      <c r="A5355" t="b">
        <v>0</v>
      </c>
      <c r="B5355" t="s">
        <v>439</v>
      </c>
      <c r="C5355" t="s">
        <v>440</v>
      </c>
      <c r="D5355" t="s">
        <v>2620</v>
      </c>
      <c r="E5355" t="s">
        <v>4401</v>
      </c>
      <c r="F5355">
        <v>0</v>
      </c>
      <c r="G5355" t="b">
        <v>0</v>
      </c>
      <c r="H5355">
        <v>15.004</v>
      </c>
      <c r="I5355">
        <v>7</v>
      </c>
      <c r="J5355">
        <v>5</v>
      </c>
      <c r="K5355">
        <v>11</v>
      </c>
      <c r="L5355">
        <v>5</v>
      </c>
      <c r="M5355">
        <v>1</v>
      </c>
      <c r="N5355">
        <v>798</v>
      </c>
      <c r="O5355">
        <v>88.4</v>
      </c>
      <c r="P5355">
        <v>5.39</v>
      </c>
      <c r="Q5355">
        <v>334</v>
      </c>
      <c r="R5355">
        <v>5.37</v>
      </c>
      <c r="S5355">
        <v>4</v>
      </c>
      <c r="T5355">
        <v>2</v>
      </c>
      <c r="U5355">
        <v>0</v>
      </c>
      <c r="V5355">
        <v>42.2</v>
      </c>
      <c r="W5355">
        <v>29</v>
      </c>
      <c r="X5355">
        <v>33.9</v>
      </c>
      <c r="Y5355">
        <v>16.8</v>
      </c>
      <c r="Z5355">
        <v>18.5</v>
      </c>
      <c r="AA5355">
        <v>229.7</v>
      </c>
      <c r="AB5355">
        <v>308.10000000000002</v>
      </c>
      <c r="AC5355">
        <v>221.8</v>
      </c>
      <c r="AD5355" t="s">
        <v>443</v>
      </c>
      <c r="AE5355" t="s">
        <v>439</v>
      </c>
      <c r="AF5355" t="s">
        <v>439</v>
      </c>
      <c r="AG5355" t="s">
        <v>439</v>
      </c>
      <c r="AH5355" t="s">
        <v>439</v>
      </c>
      <c r="AI5355" t="s">
        <v>439</v>
      </c>
      <c r="AJ5355" t="s">
        <v>439</v>
      </c>
      <c r="AK5355" t="s">
        <v>444</v>
      </c>
      <c r="AL5355" t="s">
        <v>439</v>
      </c>
      <c r="AM5355" t="s">
        <v>445</v>
      </c>
      <c r="AN5355" t="s">
        <v>443</v>
      </c>
      <c r="AQ5355" t="str">
        <f t="shared" si="1083"/>
        <v>06 GN=ITGB1 PE=1 SV=2</v>
      </c>
      <c r="AT5355" t="str">
        <f t="shared" si="1084"/>
        <v>06 GN=ITGB1 PE</v>
      </c>
      <c r="AU5355" t="str">
        <f>MID(AT5355, 7, 7)</f>
        <v>ITGB1 P</v>
      </c>
      <c r="AV5355" t="str">
        <f>LEFT(AU5355, 6)</f>
        <v xml:space="preserve">ITGB1 </v>
      </c>
      <c r="AW5355" s="19" t="str">
        <f t="shared" si="1099"/>
        <v xml:space="preserve">ITGB1 </v>
      </c>
      <c r="AX5355">
        <v>42.2</v>
      </c>
      <c r="AY5355" s="20">
        <f t="shared" si="1085"/>
        <v>0.6872037914691943</v>
      </c>
      <c r="AZ5355">
        <v>29</v>
      </c>
      <c r="BA5355" s="20">
        <f t="shared" si="1086"/>
        <v>0.80331753554502361</v>
      </c>
      <c r="BB5355">
        <v>33.9</v>
      </c>
      <c r="BC5355">
        <v>16.8</v>
      </c>
      <c r="BD5355" s="20">
        <f t="shared" si="1087"/>
        <v>1.1011904761904761</v>
      </c>
      <c r="BE5355">
        <v>18.5</v>
      </c>
      <c r="BF5355" s="27">
        <f t="shared" si="1088"/>
        <v>13.672619047619046</v>
      </c>
      <c r="BG5355">
        <v>229.7</v>
      </c>
      <c r="BH5355">
        <v>308.10000000000002</v>
      </c>
      <c r="BI5355" s="20">
        <f t="shared" si="1089"/>
        <v>0.71989613761765658</v>
      </c>
      <c r="BJ5355">
        <v>221.8</v>
      </c>
      <c r="BK5355" t="s">
        <v>443</v>
      </c>
      <c r="BL5355" s="20" t="e">
        <f t="shared" si="1090"/>
        <v>#VALUE!</v>
      </c>
    </row>
    <row r="5356" spans="1:64" hidden="1" outlineLevel="1" collapsed="1" x14ac:dyDescent="0.35">
      <c r="A5356" t="s">
        <v>443</v>
      </c>
      <c r="B5356" t="s">
        <v>457</v>
      </c>
      <c r="C5356" t="s">
        <v>458</v>
      </c>
      <c r="D5356" t="s">
        <v>459</v>
      </c>
      <c r="E5356" t="s">
        <v>460</v>
      </c>
      <c r="F5356" t="s">
        <v>461</v>
      </c>
      <c r="G5356" t="s">
        <v>462</v>
      </c>
      <c r="H5356" t="s">
        <v>463</v>
      </c>
      <c r="I5356" t="s">
        <v>464</v>
      </c>
      <c r="J5356" t="s">
        <v>465</v>
      </c>
      <c r="K5356" t="s">
        <v>466</v>
      </c>
      <c r="L5356" t="s">
        <v>467</v>
      </c>
      <c r="M5356" t="s">
        <v>468</v>
      </c>
      <c r="N5356" t="s">
        <v>469</v>
      </c>
      <c r="O5356" t="s">
        <v>470</v>
      </c>
      <c r="P5356" t="s">
        <v>471</v>
      </c>
      <c r="Q5356" t="s">
        <v>472</v>
      </c>
      <c r="R5356" t="s">
        <v>473</v>
      </c>
      <c r="S5356" t="s">
        <v>474</v>
      </c>
      <c r="T5356" t="s">
        <v>475</v>
      </c>
      <c r="U5356" t="s">
        <v>476</v>
      </c>
      <c r="V5356" t="s">
        <v>477</v>
      </c>
      <c r="W5356" t="s">
        <v>478</v>
      </c>
      <c r="X5356" t="s">
        <v>479</v>
      </c>
      <c r="Y5356" t="s">
        <v>480</v>
      </c>
      <c r="Z5356" t="s">
        <v>481</v>
      </c>
      <c r="AA5356" t="s">
        <v>482</v>
      </c>
      <c r="AB5356" t="s">
        <v>483</v>
      </c>
      <c r="AC5356" t="s">
        <v>484</v>
      </c>
      <c r="AD5356" t="s">
        <v>485</v>
      </c>
      <c r="AE5356" t="s">
        <v>486</v>
      </c>
      <c r="AF5356" t="s">
        <v>487</v>
      </c>
      <c r="AG5356" t="s">
        <v>488</v>
      </c>
      <c r="AH5356" t="s">
        <v>489</v>
      </c>
      <c r="AI5356" t="s">
        <v>490</v>
      </c>
      <c r="AJ5356" t="s">
        <v>491</v>
      </c>
      <c r="AK5356" t="s">
        <v>492</v>
      </c>
      <c r="AL5356" t="s">
        <v>493</v>
      </c>
      <c r="AM5356" t="s">
        <v>494</v>
      </c>
      <c r="AN5356" t="s">
        <v>495</v>
      </c>
      <c r="AO5356" t="s">
        <v>496</v>
      </c>
      <c r="AP5356" t="s">
        <v>497</v>
      </c>
      <c r="AQ5356" t="str">
        <f t="shared" si="1083"/>
        <v>Modifications</v>
      </c>
      <c r="AR5356" t="s">
        <v>498</v>
      </c>
      <c r="AS5356" t="s">
        <v>499</v>
      </c>
      <c r="AT5356" t="str">
        <f t="shared" si="1084"/>
        <v>Modifications</v>
      </c>
      <c r="AU5356" t="str">
        <f t="shared" ref="AU5356:AU5365" si="1100">MID(AT5356, 6, 7)</f>
        <v>ication</v>
      </c>
      <c r="AV5356" t="str">
        <f t="shared" ref="AV5356:AV5365" si="1101">MID(AT5356, 6, 7)</f>
        <v>ication</v>
      </c>
      <c r="AW5356" s="19" t="str">
        <f t="shared" si="1099"/>
        <v>icatio</v>
      </c>
      <c r="AX5356" t="s">
        <v>477</v>
      </c>
      <c r="AY5356" s="20" t="e">
        <f t="shared" si="1085"/>
        <v>#VALUE!</v>
      </c>
      <c r="AZ5356" t="s">
        <v>478</v>
      </c>
      <c r="BA5356" s="20" t="e">
        <f t="shared" si="1086"/>
        <v>#VALUE!</v>
      </c>
      <c r="BB5356" t="s">
        <v>479</v>
      </c>
      <c r="BC5356" t="s">
        <v>480</v>
      </c>
      <c r="BD5356" s="27" t="e">
        <f t="shared" si="1087"/>
        <v>#VALUE!</v>
      </c>
      <c r="BE5356" t="s">
        <v>481</v>
      </c>
      <c r="BF5356" s="27" t="e">
        <f t="shared" si="1088"/>
        <v>#VALUE!</v>
      </c>
      <c r="BG5356" t="s">
        <v>482</v>
      </c>
      <c r="BH5356" t="s">
        <v>483</v>
      </c>
      <c r="BI5356" s="20" t="e">
        <f t="shared" si="1089"/>
        <v>#VALUE!</v>
      </c>
      <c r="BJ5356" t="s">
        <v>484</v>
      </c>
      <c r="BK5356" t="s">
        <v>485</v>
      </c>
      <c r="BL5356" s="20" t="e">
        <f t="shared" si="1090"/>
        <v>#VALUE!</v>
      </c>
    </row>
    <row r="5357" spans="1:64" hidden="1" outlineLevel="1" x14ac:dyDescent="0.35">
      <c r="A5357" t="s">
        <v>443</v>
      </c>
      <c r="B5357" t="b">
        <v>0</v>
      </c>
      <c r="C5357" t="s">
        <v>439</v>
      </c>
      <c r="D5357" t="s">
        <v>4402</v>
      </c>
      <c r="E5357" t="s">
        <v>443</v>
      </c>
      <c r="F5357" t="s">
        <v>443</v>
      </c>
      <c r="G5357" t="b">
        <v>0</v>
      </c>
      <c r="H5357">
        <v>1</v>
      </c>
      <c r="I5357">
        <v>4</v>
      </c>
      <c r="J5357">
        <v>3</v>
      </c>
      <c r="K5357" t="s">
        <v>4403</v>
      </c>
      <c r="L5357" t="s">
        <v>4404</v>
      </c>
      <c r="M5357">
        <v>0</v>
      </c>
      <c r="N5357">
        <v>1889.04909</v>
      </c>
      <c r="O5357">
        <v>0</v>
      </c>
      <c r="P5357">
        <v>483.4</v>
      </c>
      <c r="Q5357">
        <v>416.6</v>
      </c>
      <c r="R5357" t="s">
        <v>443</v>
      </c>
      <c r="S5357" t="s">
        <v>443</v>
      </c>
      <c r="T5357" t="s">
        <v>443</v>
      </c>
      <c r="U5357" t="s">
        <v>443</v>
      </c>
      <c r="V5357" t="s">
        <v>443</v>
      </c>
      <c r="W5357" t="s">
        <v>443</v>
      </c>
      <c r="X5357" t="s">
        <v>443</v>
      </c>
      <c r="Y5357" t="s">
        <v>443</v>
      </c>
      <c r="Z5357" t="s">
        <v>439</v>
      </c>
      <c r="AA5357" t="s">
        <v>439</v>
      </c>
      <c r="AB5357" t="s">
        <v>445</v>
      </c>
      <c r="AC5357" t="s">
        <v>445</v>
      </c>
      <c r="AD5357" t="s">
        <v>445</v>
      </c>
      <c r="AE5357" t="s">
        <v>445</v>
      </c>
      <c r="AF5357" t="s">
        <v>445</v>
      </c>
      <c r="AG5357" t="s">
        <v>445</v>
      </c>
      <c r="AH5357" t="s">
        <v>445</v>
      </c>
      <c r="AI5357" t="s">
        <v>439</v>
      </c>
      <c r="AJ5357" t="s">
        <v>439</v>
      </c>
      <c r="AK5357">
        <v>0</v>
      </c>
      <c r="AL5357">
        <v>0</v>
      </c>
      <c r="AM5357">
        <v>3.325E-4</v>
      </c>
      <c r="AN5357">
        <v>3.4690000000000002E-5</v>
      </c>
      <c r="AO5357">
        <v>2.78</v>
      </c>
      <c r="AP5357">
        <v>72</v>
      </c>
      <c r="AQ5357" t="str">
        <f t="shared" si="1083"/>
        <v/>
      </c>
      <c r="AR5357" t="s">
        <v>4405</v>
      </c>
      <c r="AS5357" t="s">
        <v>4406</v>
      </c>
      <c r="AT5357" t="str">
        <f t="shared" si="1084"/>
        <v/>
      </c>
      <c r="AU5357" t="str">
        <f t="shared" si="1100"/>
        <v/>
      </c>
      <c r="AV5357" t="str">
        <f t="shared" si="1101"/>
        <v/>
      </c>
      <c r="AW5357" s="19" t="str">
        <f t="shared" si="1099"/>
        <v/>
      </c>
      <c r="AX5357" t="s">
        <v>443</v>
      </c>
      <c r="AY5357" s="20" t="e">
        <f t="shared" si="1085"/>
        <v>#VALUE!</v>
      </c>
      <c r="AZ5357" t="s">
        <v>443</v>
      </c>
      <c r="BA5357" s="20" t="e">
        <f t="shared" si="1086"/>
        <v>#VALUE!</v>
      </c>
      <c r="BB5357" t="s">
        <v>443</v>
      </c>
      <c r="BC5357" t="s">
        <v>443</v>
      </c>
      <c r="BD5357" s="27" t="e">
        <f t="shared" si="1087"/>
        <v>#VALUE!</v>
      </c>
      <c r="BE5357" t="s">
        <v>439</v>
      </c>
      <c r="BF5357" s="27" t="e">
        <f t="shared" si="1088"/>
        <v>#VALUE!</v>
      </c>
      <c r="BG5357" t="s">
        <v>439</v>
      </c>
      <c r="BH5357" t="s">
        <v>445</v>
      </c>
      <c r="BI5357" s="20" t="e">
        <f t="shared" si="1089"/>
        <v>#VALUE!</v>
      </c>
      <c r="BJ5357" t="s">
        <v>445</v>
      </c>
      <c r="BK5357" t="s">
        <v>445</v>
      </c>
      <c r="BL5357" s="20" t="e">
        <f t="shared" si="1090"/>
        <v>#VALUE!</v>
      </c>
    </row>
    <row r="5358" spans="1:64" hidden="1" outlineLevel="2" collapsed="1" x14ac:dyDescent="0.35">
      <c r="A5358" t="s">
        <v>443</v>
      </c>
      <c r="B5358" t="s">
        <v>443</v>
      </c>
      <c r="C5358" t="s">
        <v>457</v>
      </c>
      <c r="D5358" t="s">
        <v>458</v>
      </c>
      <c r="E5358" t="s">
        <v>508</v>
      </c>
      <c r="F5358" t="s">
        <v>509</v>
      </c>
      <c r="G5358" t="s">
        <v>459</v>
      </c>
      <c r="H5358" t="s">
        <v>460</v>
      </c>
      <c r="I5358" t="s">
        <v>463</v>
      </c>
      <c r="J5358" t="s">
        <v>464</v>
      </c>
      <c r="K5358" t="s">
        <v>466</v>
      </c>
      <c r="L5358" t="s">
        <v>510</v>
      </c>
      <c r="M5358" t="s">
        <v>468</v>
      </c>
      <c r="N5358" t="s">
        <v>511</v>
      </c>
      <c r="O5358" t="s">
        <v>512</v>
      </c>
      <c r="P5358" t="s">
        <v>513</v>
      </c>
      <c r="Q5358" t="s">
        <v>514</v>
      </c>
      <c r="R5358" t="s">
        <v>515</v>
      </c>
      <c r="S5358" t="s">
        <v>516</v>
      </c>
      <c r="T5358" t="s">
        <v>517</v>
      </c>
      <c r="U5358" t="s">
        <v>469</v>
      </c>
      <c r="V5358" t="s">
        <v>518</v>
      </c>
      <c r="W5358" t="s">
        <v>519</v>
      </c>
      <c r="X5358" t="s">
        <v>520</v>
      </c>
      <c r="Y5358" t="s">
        <v>521</v>
      </c>
      <c r="Z5358" t="s">
        <v>522</v>
      </c>
      <c r="AA5358" t="s">
        <v>523</v>
      </c>
      <c r="AB5358" t="s">
        <v>524</v>
      </c>
      <c r="AC5358" t="s">
        <v>525</v>
      </c>
      <c r="AD5358" t="s">
        <v>526</v>
      </c>
      <c r="AE5358" t="s">
        <v>527</v>
      </c>
      <c r="AF5358" t="s">
        <v>480</v>
      </c>
      <c r="AG5358" t="s">
        <v>528</v>
      </c>
      <c r="AH5358" t="s">
        <v>529</v>
      </c>
      <c r="AI5358" t="s">
        <v>462</v>
      </c>
      <c r="AJ5358" t="s">
        <v>530</v>
      </c>
      <c r="AK5358" t="s">
        <v>531</v>
      </c>
      <c r="AL5358" t="s">
        <v>532</v>
      </c>
      <c r="AM5358" t="s">
        <v>533</v>
      </c>
      <c r="AN5358" t="s">
        <v>534</v>
      </c>
      <c r="AO5358" t="s">
        <v>535</v>
      </c>
      <c r="AP5358" t="s">
        <v>536</v>
      </c>
      <c r="AQ5358" t="str">
        <f t="shared" si="1083"/>
        <v>Identifying Node</v>
      </c>
      <c r="AT5358" t="str">
        <f t="shared" si="1084"/>
        <v>Identifying No</v>
      </c>
      <c r="AU5358" t="str">
        <f t="shared" si="1100"/>
        <v xml:space="preserve">ifying </v>
      </c>
      <c r="AV5358" t="str">
        <f t="shared" si="1101"/>
        <v xml:space="preserve">ifying </v>
      </c>
      <c r="AW5358" s="19" t="str">
        <f t="shared" si="1099"/>
        <v>ifying</v>
      </c>
      <c r="AX5358" t="s">
        <v>518</v>
      </c>
      <c r="AY5358" s="20" t="e">
        <f t="shared" si="1085"/>
        <v>#VALUE!</v>
      </c>
      <c r="AZ5358" t="s">
        <v>519</v>
      </c>
      <c r="BA5358" s="20" t="e">
        <f t="shared" si="1086"/>
        <v>#VALUE!</v>
      </c>
      <c r="BB5358" t="s">
        <v>520</v>
      </c>
      <c r="BC5358" t="s">
        <v>521</v>
      </c>
      <c r="BD5358" s="27" t="e">
        <f t="shared" si="1087"/>
        <v>#VALUE!</v>
      </c>
      <c r="BE5358" t="s">
        <v>522</v>
      </c>
      <c r="BF5358" s="27" t="e">
        <f t="shared" si="1088"/>
        <v>#VALUE!</v>
      </c>
      <c r="BG5358" t="s">
        <v>523</v>
      </c>
      <c r="BH5358" t="s">
        <v>524</v>
      </c>
      <c r="BI5358" s="20" t="e">
        <f t="shared" si="1089"/>
        <v>#VALUE!</v>
      </c>
      <c r="BJ5358" t="s">
        <v>525</v>
      </c>
      <c r="BK5358" t="s">
        <v>526</v>
      </c>
      <c r="BL5358" s="20" t="e">
        <f t="shared" si="1090"/>
        <v>#VALUE!</v>
      </c>
    </row>
    <row r="5359" spans="1:64" hidden="1" outlineLevel="2" collapsed="1" x14ac:dyDescent="0.35">
      <c r="A5359" t="s">
        <v>443</v>
      </c>
      <c r="B5359" t="s">
        <v>443</v>
      </c>
      <c r="C5359" t="b">
        <v>0</v>
      </c>
      <c r="D5359" t="s">
        <v>439</v>
      </c>
      <c r="E5359" t="s">
        <v>538</v>
      </c>
      <c r="F5359" t="s">
        <v>550</v>
      </c>
      <c r="G5359" t="s">
        <v>4402</v>
      </c>
      <c r="H5359" t="s">
        <v>443</v>
      </c>
      <c r="I5359">
        <v>1</v>
      </c>
      <c r="J5359">
        <v>4</v>
      </c>
      <c r="K5359" t="s">
        <v>4403</v>
      </c>
      <c r="L5359" t="s">
        <v>4407</v>
      </c>
      <c r="M5359">
        <v>0</v>
      </c>
      <c r="N5359">
        <v>3</v>
      </c>
      <c r="O5359">
        <v>0.62229999999999996</v>
      </c>
      <c r="P5359">
        <v>0</v>
      </c>
      <c r="Q5359">
        <v>1</v>
      </c>
      <c r="R5359">
        <v>1</v>
      </c>
      <c r="S5359">
        <v>630.35483999999997</v>
      </c>
      <c r="T5359">
        <v>1889.04997</v>
      </c>
      <c r="U5359">
        <v>1889.04909</v>
      </c>
      <c r="V5359">
        <v>0.47</v>
      </c>
      <c r="W5359">
        <v>2.9E-4</v>
      </c>
      <c r="X5359" t="s">
        <v>540</v>
      </c>
      <c r="Y5359" t="s">
        <v>541</v>
      </c>
      <c r="Z5359">
        <v>0</v>
      </c>
      <c r="AA5359">
        <v>30</v>
      </c>
      <c r="AB5359">
        <v>68.015600000000006</v>
      </c>
      <c r="AC5359">
        <v>49599</v>
      </c>
      <c r="AD5359" t="s">
        <v>568</v>
      </c>
      <c r="AE5359" t="s">
        <v>569</v>
      </c>
      <c r="AF5359" t="s">
        <v>443</v>
      </c>
      <c r="AG5359">
        <v>2.78</v>
      </c>
      <c r="AH5359" t="s">
        <v>443</v>
      </c>
      <c r="AI5359" t="b">
        <v>0</v>
      </c>
      <c r="AJ5359" t="s">
        <v>443</v>
      </c>
      <c r="AK5359" t="s">
        <v>443</v>
      </c>
      <c r="AL5359" t="s">
        <v>443</v>
      </c>
      <c r="AM5359">
        <v>0</v>
      </c>
      <c r="AN5359">
        <v>3.4690000000000002E-5</v>
      </c>
      <c r="AO5359">
        <v>3263252.25</v>
      </c>
      <c r="AP5359">
        <v>68.02</v>
      </c>
      <c r="AQ5359" t="str">
        <f t="shared" si="1083"/>
        <v>Sequest HT (A2)</v>
      </c>
      <c r="AT5359" t="str">
        <f t="shared" si="1084"/>
        <v>Sequest HT (A2</v>
      </c>
      <c r="AU5359" t="str">
        <f t="shared" si="1100"/>
        <v>st HT (</v>
      </c>
      <c r="AV5359" t="str">
        <f t="shared" si="1101"/>
        <v>st HT (</v>
      </c>
      <c r="AW5359" s="19" t="str">
        <f t="shared" si="1099"/>
        <v xml:space="preserve">st HT </v>
      </c>
      <c r="AX5359">
        <v>0.47</v>
      </c>
      <c r="AY5359" s="20">
        <f t="shared" si="1085"/>
        <v>6.1702127659574472E-4</v>
      </c>
      <c r="AZ5359">
        <v>2.9E-4</v>
      </c>
      <c r="BA5359" s="20" t="e">
        <f t="shared" si="1086"/>
        <v>#VALUE!</v>
      </c>
      <c r="BB5359" t="s">
        <v>540</v>
      </c>
      <c r="BC5359" t="s">
        <v>541</v>
      </c>
      <c r="BD5359" s="27" t="e">
        <f t="shared" si="1087"/>
        <v>#VALUE!</v>
      </c>
      <c r="BE5359">
        <v>0</v>
      </c>
      <c r="BF5359" s="27" t="e">
        <f t="shared" si="1088"/>
        <v>#VALUE!</v>
      </c>
      <c r="BG5359">
        <v>30</v>
      </c>
      <c r="BH5359">
        <v>68.015600000000006</v>
      </c>
      <c r="BI5359" s="20">
        <f t="shared" si="1089"/>
        <v>729.22976493627925</v>
      </c>
      <c r="BJ5359">
        <v>49599</v>
      </c>
      <c r="BK5359" t="s">
        <v>568</v>
      </c>
      <c r="BL5359" s="20" t="e">
        <f t="shared" si="1090"/>
        <v>#VALUE!</v>
      </c>
    </row>
    <row r="5360" spans="1:64" hidden="1" outlineLevel="2" collapsed="1" x14ac:dyDescent="0.35">
      <c r="A5360" t="s">
        <v>443</v>
      </c>
      <c r="B5360" t="s">
        <v>443</v>
      </c>
      <c r="C5360" t="b">
        <v>0</v>
      </c>
      <c r="D5360" t="s">
        <v>439</v>
      </c>
      <c r="E5360" t="s">
        <v>557</v>
      </c>
      <c r="F5360" t="s">
        <v>550</v>
      </c>
      <c r="G5360" t="s">
        <v>4402</v>
      </c>
      <c r="H5360" t="s">
        <v>443</v>
      </c>
      <c r="I5360">
        <v>1</v>
      </c>
      <c r="J5360">
        <v>4</v>
      </c>
      <c r="K5360" t="s">
        <v>4403</v>
      </c>
      <c r="L5360" t="s">
        <v>4407</v>
      </c>
      <c r="M5360">
        <v>0</v>
      </c>
      <c r="N5360">
        <v>3</v>
      </c>
      <c r="O5360">
        <v>0.95379999999999998</v>
      </c>
      <c r="P5360">
        <v>0</v>
      </c>
      <c r="Q5360">
        <v>1</v>
      </c>
      <c r="R5360">
        <v>1</v>
      </c>
      <c r="S5360">
        <v>630.35483999999997</v>
      </c>
      <c r="T5360">
        <v>1889.04997</v>
      </c>
      <c r="U5360">
        <v>1889.04909</v>
      </c>
      <c r="V5360">
        <v>0.47</v>
      </c>
      <c r="W5360">
        <v>2.9E-4</v>
      </c>
      <c r="X5360" t="s">
        <v>540</v>
      </c>
      <c r="Y5360" t="s">
        <v>541</v>
      </c>
      <c r="Z5360">
        <v>0</v>
      </c>
      <c r="AA5360">
        <v>30</v>
      </c>
      <c r="AB5360">
        <v>68.015600000000006</v>
      </c>
      <c r="AC5360">
        <v>49599</v>
      </c>
      <c r="AD5360" t="s">
        <v>568</v>
      </c>
      <c r="AE5360" t="s">
        <v>569</v>
      </c>
      <c r="AF5360" t="s">
        <v>443</v>
      </c>
      <c r="AG5360" t="s">
        <v>443</v>
      </c>
      <c r="AH5360">
        <v>65</v>
      </c>
      <c r="AI5360" t="b">
        <v>0</v>
      </c>
      <c r="AJ5360">
        <v>51</v>
      </c>
      <c r="AK5360">
        <v>33</v>
      </c>
      <c r="AL5360">
        <v>4.7762962825891904E-6</v>
      </c>
      <c r="AM5360">
        <v>0</v>
      </c>
      <c r="AN5360">
        <v>2.243E-4</v>
      </c>
      <c r="AO5360">
        <v>3263252.25</v>
      </c>
      <c r="AP5360">
        <v>68.02</v>
      </c>
      <c r="AQ5360" t="str">
        <f t="shared" si="1083"/>
        <v>Mascot (A5)</v>
      </c>
      <c r="AT5360" t="str">
        <f t="shared" si="1084"/>
        <v>Mascot (A5)</v>
      </c>
      <c r="AU5360" t="str">
        <f t="shared" si="1100"/>
        <v>t (A5)</v>
      </c>
      <c r="AV5360" t="str">
        <f t="shared" si="1101"/>
        <v>t (A5)</v>
      </c>
      <c r="AW5360" s="19" t="str">
        <f t="shared" si="1099"/>
        <v>t (A5)</v>
      </c>
      <c r="AX5360">
        <v>0.47</v>
      </c>
      <c r="AY5360" s="20">
        <f t="shared" si="1085"/>
        <v>6.1702127659574472E-4</v>
      </c>
      <c r="AZ5360">
        <v>2.9E-4</v>
      </c>
      <c r="BA5360" s="20" t="e">
        <f t="shared" si="1086"/>
        <v>#VALUE!</v>
      </c>
      <c r="BB5360" t="s">
        <v>540</v>
      </c>
      <c r="BC5360" t="s">
        <v>541</v>
      </c>
      <c r="BD5360" s="27" t="e">
        <f t="shared" si="1087"/>
        <v>#VALUE!</v>
      </c>
      <c r="BE5360">
        <v>0</v>
      </c>
      <c r="BF5360" s="27" t="e">
        <f t="shared" si="1088"/>
        <v>#VALUE!</v>
      </c>
      <c r="BG5360">
        <v>30</v>
      </c>
      <c r="BH5360">
        <v>68.015600000000006</v>
      </c>
      <c r="BI5360" s="20">
        <f t="shared" si="1089"/>
        <v>729.22976493627925</v>
      </c>
      <c r="BJ5360">
        <v>49599</v>
      </c>
      <c r="BK5360" t="s">
        <v>568</v>
      </c>
      <c r="BL5360" s="20" t="e">
        <f t="shared" si="1090"/>
        <v>#VALUE!</v>
      </c>
    </row>
    <row r="5361" spans="1:64" hidden="1" outlineLevel="2" collapsed="1" x14ac:dyDescent="0.35">
      <c r="A5361" t="s">
        <v>443</v>
      </c>
      <c r="B5361" t="s">
        <v>443</v>
      </c>
      <c r="C5361" t="b">
        <v>0</v>
      </c>
      <c r="D5361" t="s">
        <v>439</v>
      </c>
      <c r="E5361" t="s">
        <v>557</v>
      </c>
      <c r="F5361" t="s">
        <v>539</v>
      </c>
      <c r="G5361" t="s">
        <v>4402</v>
      </c>
      <c r="H5361" t="s">
        <v>443</v>
      </c>
      <c r="I5361">
        <v>1</v>
      </c>
      <c r="J5361">
        <v>4</v>
      </c>
      <c r="K5361" t="s">
        <v>4403</v>
      </c>
      <c r="L5361" t="s">
        <v>4407</v>
      </c>
      <c r="M5361">
        <v>0</v>
      </c>
      <c r="N5361">
        <v>3</v>
      </c>
      <c r="O5361">
        <v>0.94440000000000002</v>
      </c>
      <c r="P5361">
        <v>0</v>
      </c>
      <c r="Q5361">
        <v>1</v>
      </c>
      <c r="R5361">
        <v>1</v>
      </c>
      <c r="S5361">
        <v>630.35460999999998</v>
      </c>
      <c r="T5361">
        <v>1889.04928</v>
      </c>
      <c r="U5361">
        <v>1889.04909</v>
      </c>
      <c r="V5361">
        <v>0.1</v>
      </c>
      <c r="W5361">
        <v>6.0000000000000002E-5</v>
      </c>
      <c r="X5361" t="s">
        <v>540</v>
      </c>
      <c r="Y5361" t="s">
        <v>541</v>
      </c>
      <c r="Z5361">
        <v>0</v>
      </c>
      <c r="AA5361">
        <v>23.5</v>
      </c>
      <c r="AB5361">
        <v>68.069800000000001</v>
      </c>
      <c r="AC5361">
        <v>49749</v>
      </c>
      <c r="AD5361" t="s">
        <v>554</v>
      </c>
      <c r="AE5361" t="s">
        <v>555</v>
      </c>
      <c r="AF5361" t="s">
        <v>443</v>
      </c>
      <c r="AG5361" t="s">
        <v>443</v>
      </c>
      <c r="AH5361">
        <v>72</v>
      </c>
      <c r="AI5361" t="b">
        <v>0</v>
      </c>
      <c r="AJ5361">
        <v>51</v>
      </c>
      <c r="AK5361">
        <v>33</v>
      </c>
      <c r="AL5361">
        <v>9.3463317569964802E-7</v>
      </c>
      <c r="AM5361">
        <v>0</v>
      </c>
      <c r="AN5361">
        <v>3.325E-4</v>
      </c>
      <c r="AO5361">
        <v>7449353</v>
      </c>
      <c r="AP5361">
        <v>68.03</v>
      </c>
      <c r="AQ5361" t="str">
        <f t="shared" si="1083"/>
        <v>Mascot (A5)</v>
      </c>
      <c r="AT5361" t="str">
        <f t="shared" si="1084"/>
        <v>Mascot (A5)</v>
      </c>
      <c r="AU5361" t="str">
        <f t="shared" si="1100"/>
        <v>t (A5)</v>
      </c>
      <c r="AV5361" t="str">
        <f t="shared" si="1101"/>
        <v>t (A5)</v>
      </c>
      <c r="AW5361" s="19" t="str">
        <f t="shared" si="1099"/>
        <v>t (A5)</v>
      </c>
      <c r="AX5361">
        <v>0.1</v>
      </c>
      <c r="AY5361" s="20">
        <f t="shared" si="1085"/>
        <v>5.9999999999999995E-4</v>
      </c>
      <c r="AZ5361">
        <v>6.0000000000000002E-5</v>
      </c>
      <c r="BA5361" s="20" t="e">
        <f t="shared" si="1086"/>
        <v>#VALUE!</v>
      </c>
      <c r="BB5361" t="s">
        <v>540</v>
      </c>
      <c r="BC5361" t="s">
        <v>541</v>
      </c>
      <c r="BD5361" s="27" t="e">
        <f t="shared" si="1087"/>
        <v>#VALUE!</v>
      </c>
      <c r="BE5361">
        <v>0</v>
      </c>
      <c r="BF5361" s="27" t="e">
        <f t="shared" si="1088"/>
        <v>#VALUE!</v>
      </c>
      <c r="BG5361">
        <v>23.5</v>
      </c>
      <c r="BH5361">
        <v>68.069800000000001</v>
      </c>
      <c r="BI5361" s="20">
        <f t="shared" si="1089"/>
        <v>730.85274233213556</v>
      </c>
      <c r="BJ5361">
        <v>49749</v>
      </c>
      <c r="BK5361" t="s">
        <v>554</v>
      </c>
      <c r="BL5361" s="20" t="e">
        <f t="shared" si="1090"/>
        <v>#VALUE!</v>
      </c>
    </row>
    <row r="5362" spans="1:64" hidden="1" outlineLevel="1" x14ac:dyDescent="0.35">
      <c r="A5362" t="s">
        <v>443</v>
      </c>
      <c r="B5362" t="b">
        <v>0</v>
      </c>
      <c r="C5362" t="s">
        <v>439</v>
      </c>
      <c r="D5362" t="s">
        <v>4408</v>
      </c>
      <c r="E5362" t="s">
        <v>443</v>
      </c>
      <c r="F5362" t="s">
        <v>443</v>
      </c>
      <c r="G5362" t="b">
        <v>0</v>
      </c>
      <c r="H5362">
        <v>1</v>
      </c>
      <c r="I5362">
        <v>2</v>
      </c>
      <c r="J5362">
        <v>2</v>
      </c>
      <c r="K5362" t="s">
        <v>4403</v>
      </c>
      <c r="L5362" t="s">
        <v>4409</v>
      </c>
      <c r="M5362">
        <v>0</v>
      </c>
      <c r="N5362">
        <v>1766.89996</v>
      </c>
      <c r="O5362">
        <v>0</v>
      </c>
      <c r="P5362">
        <v>404.2</v>
      </c>
      <c r="Q5362">
        <v>311.8</v>
      </c>
      <c r="R5362">
        <v>183.9</v>
      </c>
      <c r="S5362" t="s">
        <v>443</v>
      </c>
      <c r="T5362" t="s">
        <v>443</v>
      </c>
      <c r="U5362" t="s">
        <v>443</v>
      </c>
      <c r="V5362" t="s">
        <v>443</v>
      </c>
      <c r="W5362" t="s">
        <v>443</v>
      </c>
      <c r="X5362" t="s">
        <v>443</v>
      </c>
      <c r="Y5362" t="s">
        <v>443</v>
      </c>
      <c r="Z5362" t="s">
        <v>444</v>
      </c>
      <c r="AA5362" t="s">
        <v>439</v>
      </c>
      <c r="AB5362" t="s">
        <v>439</v>
      </c>
      <c r="AC5362" t="s">
        <v>445</v>
      </c>
      <c r="AD5362" t="s">
        <v>445</v>
      </c>
      <c r="AE5362" t="s">
        <v>445</v>
      </c>
      <c r="AF5362" t="s">
        <v>445</v>
      </c>
      <c r="AG5362" t="s">
        <v>445</v>
      </c>
      <c r="AH5362" t="s">
        <v>445</v>
      </c>
      <c r="AI5362" t="s">
        <v>439</v>
      </c>
      <c r="AJ5362" t="s">
        <v>439</v>
      </c>
      <c r="AK5362">
        <v>0</v>
      </c>
      <c r="AL5362">
        <v>0</v>
      </c>
      <c r="AM5362">
        <v>1.5900000000000001E-2</v>
      </c>
      <c r="AN5362">
        <v>3.5509999999999999E-3</v>
      </c>
      <c r="AO5362">
        <v>3.35</v>
      </c>
      <c r="AP5362">
        <v>34</v>
      </c>
      <c r="AQ5362" t="str">
        <f t="shared" si="1083"/>
        <v/>
      </c>
      <c r="AR5362" t="s">
        <v>4410</v>
      </c>
      <c r="AS5362" t="s">
        <v>4411</v>
      </c>
      <c r="AT5362" t="str">
        <f t="shared" si="1084"/>
        <v/>
      </c>
      <c r="AU5362" t="str">
        <f t="shared" si="1100"/>
        <v/>
      </c>
      <c r="AV5362" t="str">
        <f t="shared" si="1101"/>
        <v/>
      </c>
      <c r="AW5362" s="19" t="str">
        <f t="shared" si="1099"/>
        <v/>
      </c>
      <c r="AX5362" t="s">
        <v>443</v>
      </c>
      <c r="AY5362" s="20" t="e">
        <f t="shared" si="1085"/>
        <v>#VALUE!</v>
      </c>
      <c r="AZ5362" t="s">
        <v>443</v>
      </c>
      <c r="BA5362" s="20" t="e">
        <f t="shared" si="1086"/>
        <v>#VALUE!</v>
      </c>
      <c r="BB5362" t="s">
        <v>443</v>
      </c>
      <c r="BC5362" t="s">
        <v>443</v>
      </c>
      <c r="BD5362" s="27" t="e">
        <f t="shared" si="1087"/>
        <v>#VALUE!</v>
      </c>
      <c r="BE5362" t="s">
        <v>444</v>
      </c>
      <c r="BF5362" s="27" t="e">
        <f t="shared" si="1088"/>
        <v>#VALUE!</v>
      </c>
      <c r="BG5362" t="s">
        <v>439</v>
      </c>
      <c r="BH5362" t="s">
        <v>439</v>
      </c>
      <c r="BI5362" s="20" t="e">
        <f t="shared" si="1089"/>
        <v>#VALUE!</v>
      </c>
      <c r="BJ5362" t="s">
        <v>445</v>
      </c>
      <c r="BK5362" t="s">
        <v>445</v>
      </c>
      <c r="BL5362" s="20" t="e">
        <f t="shared" si="1090"/>
        <v>#VALUE!</v>
      </c>
    </row>
    <row r="5363" spans="1:64" hidden="1" outlineLevel="2" collapsed="1" x14ac:dyDescent="0.35">
      <c r="A5363" t="s">
        <v>443</v>
      </c>
      <c r="B5363" t="s">
        <v>443</v>
      </c>
      <c r="C5363" t="s">
        <v>457</v>
      </c>
      <c r="D5363" t="s">
        <v>458</v>
      </c>
      <c r="E5363" t="s">
        <v>508</v>
      </c>
      <c r="F5363" t="s">
        <v>509</v>
      </c>
      <c r="G5363" t="s">
        <v>459</v>
      </c>
      <c r="H5363" t="s">
        <v>460</v>
      </c>
      <c r="I5363" t="s">
        <v>463</v>
      </c>
      <c r="J5363" t="s">
        <v>464</v>
      </c>
      <c r="K5363" t="s">
        <v>466</v>
      </c>
      <c r="L5363" t="s">
        <v>510</v>
      </c>
      <c r="M5363" t="s">
        <v>468</v>
      </c>
      <c r="N5363" t="s">
        <v>511</v>
      </c>
      <c r="O5363" t="s">
        <v>512</v>
      </c>
      <c r="P5363" t="s">
        <v>513</v>
      </c>
      <c r="Q5363" t="s">
        <v>514</v>
      </c>
      <c r="R5363" t="s">
        <v>515</v>
      </c>
      <c r="S5363" t="s">
        <v>516</v>
      </c>
      <c r="T5363" t="s">
        <v>517</v>
      </c>
      <c r="U5363" t="s">
        <v>469</v>
      </c>
      <c r="V5363" t="s">
        <v>518</v>
      </c>
      <c r="W5363" t="s">
        <v>519</v>
      </c>
      <c r="X5363" t="s">
        <v>520</v>
      </c>
      <c r="Y5363" t="s">
        <v>521</v>
      </c>
      <c r="Z5363" t="s">
        <v>522</v>
      </c>
      <c r="AA5363" t="s">
        <v>523</v>
      </c>
      <c r="AB5363" t="s">
        <v>524</v>
      </c>
      <c r="AC5363" t="s">
        <v>525</v>
      </c>
      <c r="AD5363" t="s">
        <v>526</v>
      </c>
      <c r="AE5363" t="s">
        <v>527</v>
      </c>
      <c r="AF5363" t="s">
        <v>480</v>
      </c>
      <c r="AG5363" t="s">
        <v>528</v>
      </c>
      <c r="AH5363" t="s">
        <v>529</v>
      </c>
      <c r="AI5363" t="s">
        <v>462</v>
      </c>
      <c r="AJ5363" t="s">
        <v>530</v>
      </c>
      <c r="AK5363" t="s">
        <v>531</v>
      </c>
      <c r="AL5363" t="s">
        <v>532</v>
      </c>
      <c r="AM5363" t="s">
        <v>533</v>
      </c>
      <c r="AN5363" t="s">
        <v>534</v>
      </c>
      <c r="AO5363" t="s">
        <v>535</v>
      </c>
      <c r="AP5363" t="s">
        <v>536</v>
      </c>
      <c r="AQ5363" t="str">
        <f t="shared" si="1083"/>
        <v>Identifying Node</v>
      </c>
      <c r="AT5363" t="str">
        <f t="shared" si="1084"/>
        <v>Identifying No</v>
      </c>
      <c r="AU5363" t="str">
        <f t="shared" si="1100"/>
        <v xml:space="preserve">ifying </v>
      </c>
      <c r="AV5363" t="str">
        <f t="shared" si="1101"/>
        <v xml:space="preserve">ifying </v>
      </c>
      <c r="AW5363" s="19" t="str">
        <f t="shared" si="1099"/>
        <v>ifying</v>
      </c>
      <c r="AX5363" t="s">
        <v>518</v>
      </c>
      <c r="AY5363" s="20" t="e">
        <f t="shared" si="1085"/>
        <v>#VALUE!</v>
      </c>
      <c r="AZ5363" t="s">
        <v>519</v>
      </c>
      <c r="BA5363" s="20" t="e">
        <f t="shared" si="1086"/>
        <v>#VALUE!</v>
      </c>
      <c r="BB5363" t="s">
        <v>520</v>
      </c>
      <c r="BC5363" t="s">
        <v>521</v>
      </c>
      <c r="BD5363" s="27" t="e">
        <f t="shared" si="1087"/>
        <v>#VALUE!</v>
      </c>
      <c r="BE5363" t="s">
        <v>522</v>
      </c>
      <c r="BF5363" s="27" t="e">
        <f t="shared" si="1088"/>
        <v>#VALUE!</v>
      </c>
      <c r="BG5363" t="s">
        <v>523</v>
      </c>
      <c r="BH5363" t="s">
        <v>524</v>
      </c>
      <c r="BI5363" s="20" t="e">
        <f t="shared" si="1089"/>
        <v>#VALUE!</v>
      </c>
      <c r="BJ5363" t="s">
        <v>525</v>
      </c>
      <c r="BK5363" t="s">
        <v>526</v>
      </c>
      <c r="BL5363" s="20" t="e">
        <f t="shared" si="1090"/>
        <v>#VALUE!</v>
      </c>
    </row>
    <row r="5364" spans="1:64" hidden="1" outlineLevel="2" collapsed="1" x14ac:dyDescent="0.35">
      <c r="A5364" t="s">
        <v>443</v>
      </c>
      <c r="B5364" t="s">
        <v>443</v>
      </c>
      <c r="C5364" t="b">
        <v>0</v>
      </c>
      <c r="D5364" t="s">
        <v>439</v>
      </c>
      <c r="E5364" t="s">
        <v>538</v>
      </c>
      <c r="F5364" t="s">
        <v>539</v>
      </c>
      <c r="G5364" t="s">
        <v>4408</v>
      </c>
      <c r="H5364" t="s">
        <v>443</v>
      </c>
      <c r="I5364">
        <v>1</v>
      </c>
      <c r="J5364">
        <v>2</v>
      </c>
      <c r="K5364" t="s">
        <v>4403</v>
      </c>
      <c r="L5364" t="s">
        <v>4412</v>
      </c>
      <c r="M5364">
        <v>0</v>
      </c>
      <c r="N5364">
        <v>2</v>
      </c>
      <c r="O5364">
        <v>0.73480000000000001</v>
      </c>
      <c r="P5364">
        <v>0</v>
      </c>
      <c r="Q5364">
        <v>1</v>
      </c>
      <c r="R5364">
        <v>1</v>
      </c>
      <c r="S5364">
        <v>883.95367999999996</v>
      </c>
      <c r="T5364">
        <v>1766.9000799999999</v>
      </c>
      <c r="U5364">
        <v>1766.89996</v>
      </c>
      <c r="V5364">
        <v>7.0000000000000007E-2</v>
      </c>
      <c r="W5364">
        <v>6.0000000000000002E-5</v>
      </c>
      <c r="X5364" t="s">
        <v>540</v>
      </c>
      <c r="Y5364" t="s">
        <v>541</v>
      </c>
      <c r="Z5364">
        <v>16.672599999999999</v>
      </c>
      <c r="AA5364">
        <v>30</v>
      </c>
      <c r="AB5364">
        <v>63.611499999999999</v>
      </c>
      <c r="AC5364">
        <v>45559</v>
      </c>
      <c r="AD5364" t="s">
        <v>554</v>
      </c>
      <c r="AE5364" t="s">
        <v>555</v>
      </c>
      <c r="AF5364" t="s">
        <v>443</v>
      </c>
      <c r="AG5364">
        <v>3.28</v>
      </c>
      <c r="AH5364" t="s">
        <v>443</v>
      </c>
      <c r="AI5364" t="b">
        <v>0</v>
      </c>
      <c r="AJ5364" t="s">
        <v>443</v>
      </c>
      <c r="AK5364" t="s">
        <v>443</v>
      </c>
      <c r="AL5364" t="s">
        <v>443</v>
      </c>
      <c r="AM5364">
        <v>0</v>
      </c>
      <c r="AN5364">
        <v>2.9740000000000002E-4</v>
      </c>
      <c r="AO5364">
        <v>69972560</v>
      </c>
      <c r="AP5364">
        <v>63.74</v>
      </c>
      <c r="AQ5364" t="str">
        <f t="shared" si="1083"/>
        <v>Sequest HT (A2)</v>
      </c>
      <c r="AT5364" t="str">
        <f t="shared" si="1084"/>
        <v>Sequest HT (A2</v>
      </c>
      <c r="AU5364" t="str">
        <f t="shared" si="1100"/>
        <v>st HT (</v>
      </c>
      <c r="AV5364" t="str">
        <f t="shared" si="1101"/>
        <v>st HT (</v>
      </c>
      <c r="AW5364" s="19" t="str">
        <f t="shared" si="1099"/>
        <v xml:space="preserve">st HT </v>
      </c>
      <c r="AX5364">
        <v>7.0000000000000007E-2</v>
      </c>
      <c r="AY5364" s="20">
        <f t="shared" si="1085"/>
        <v>8.571428571428571E-4</v>
      </c>
      <c r="AZ5364">
        <v>6.0000000000000002E-5</v>
      </c>
      <c r="BA5364" s="20" t="e">
        <f t="shared" si="1086"/>
        <v>#VALUE!</v>
      </c>
      <c r="BB5364" t="s">
        <v>540</v>
      </c>
      <c r="BC5364" t="s">
        <v>541</v>
      </c>
      <c r="BD5364" s="27" t="e">
        <f t="shared" si="1087"/>
        <v>#VALUE!</v>
      </c>
      <c r="BE5364">
        <v>16.672599999999999</v>
      </c>
      <c r="BF5364" s="27" t="e">
        <f t="shared" si="1088"/>
        <v>#VALUE!</v>
      </c>
      <c r="BG5364">
        <v>30</v>
      </c>
      <c r="BH5364">
        <v>63.611499999999999</v>
      </c>
      <c r="BI5364" s="20">
        <f t="shared" si="1089"/>
        <v>716.20697515386371</v>
      </c>
      <c r="BJ5364">
        <v>45559</v>
      </c>
      <c r="BK5364" t="s">
        <v>554</v>
      </c>
      <c r="BL5364" s="20" t="e">
        <f t="shared" si="1090"/>
        <v>#VALUE!</v>
      </c>
    </row>
    <row r="5365" spans="1:64" hidden="1" outlineLevel="2" collapsed="1" x14ac:dyDescent="0.35">
      <c r="A5365" t="s">
        <v>443</v>
      </c>
      <c r="B5365" t="s">
        <v>443</v>
      </c>
      <c r="C5365" t="b">
        <v>0</v>
      </c>
      <c r="D5365" t="s">
        <v>439</v>
      </c>
      <c r="E5365" t="s">
        <v>538</v>
      </c>
      <c r="F5365" t="s">
        <v>539</v>
      </c>
      <c r="G5365" t="s">
        <v>4408</v>
      </c>
      <c r="H5365" t="s">
        <v>443</v>
      </c>
      <c r="I5365">
        <v>1</v>
      </c>
      <c r="J5365">
        <v>2</v>
      </c>
      <c r="K5365" t="s">
        <v>4403</v>
      </c>
      <c r="L5365" t="s">
        <v>4412</v>
      </c>
      <c r="M5365">
        <v>0</v>
      </c>
      <c r="N5365">
        <v>2</v>
      </c>
      <c r="O5365">
        <v>0.74329999999999996</v>
      </c>
      <c r="P5365">
        <v>0</v>
      </c>
      <c r="Q5365">
        <v>1</v>
      </c>
      <c r="R5365">
        <v>1</v>
      </c>
      <c r="S5365">
        <v>883.95342000000005</v>
      </c>
      <c r="T5365">
        <v>1766.89957</v>
      </c>
      <c r="U5365">
        <v>1766.89996</v>
      </c>
      <c r="V5365">
        <v>-0.22</v>
      </c>
      <c r="W5365">
        <v>-2.0000000000000001E-4</v>
      </c>
      <c r="X5365" t="s">
        <v>540</v>
      </c>
      <c r="Y5365" t="s">
        <v>541</v>
      </c>
      <c r="Z5365">
        <v>7.040362</v>
      </c>
      <c r="AA5365">
        <v>30</v>
      </c>
      <c r="AB5365">
        <v>63.652299999999997</v>
      </c>
      <c r="AC5365">
        <v>45880</v>
      </c>
      <c r="AD5365" t="s">
        <v>551</v>
      </c>
      <c r="AE5365" t="s">
        <v>552</v>
      </c>
      <c r="AF5365" t="s">
        <v>443</v>
      </c>
      <c r="AG5365">
        <v>3.35</v>
      </c>
      <c r="AH5365" t="s">
        <v>443</v>
      </c>
      <c r="AI5365" t="b">
        <v>0</v>
      </c>
      <c r="AJ5365" t="s">
        <v>443</v>
      </c>
      <c r="AK5365" t="s">
        <v>443</v>
      </c>
      <c r="AL5365" t="s">
        <v>443</v>
      </c>
      <c r="AM5365">
        <v>0</v>
      </c>
      <c r="AN5365">
        <v>3.5509999999999999E-3</v>
      </c>
      <c r="AO5365">
        <v>46265180</v>
      </c>
      <c r="AP5365">
        <v>63.76</v>
      </c>
      <c r="AQ5365" t="str">
        <f t="shared" si="1083"/>
        <v>Sequest HT (A2)</v>
      </c>
      <c r="AT5365" t="str">
        <f t="shared" si="1084"/>
        <v>Sequest HT (A2</v>
      </c>
      <c r="AU5365" t="str">
        <f t="shared" si="1100"/>
        <v>st HT (</v>
      </c>
      <c r="AV5365" t="str">
        <f t="shared" si="1101"/>
        <v>st HT (</v>
      </c>
      <c r="AW5365" s="19" t="str">
        <f t="shared" si="1099"/>
        <v xml:space="preserve">st HT </v>
      </c>
      <c r="AX5365">
        <v>-0.22</v>
      </c>
      <c r="AY5365" s="20">
        <f t="shared" si="1085"/>
        <v>9.0909090909090909E-4</v>
      </c>
      <c r="AZ5365">
        <v>-2.0000000000000001E-4</v>
      </c>
      <c r="BA5365" s="20" t="e">
        <f t="shared" si="1086"/>
        <v>#VALUE!</v>
      </c>
      <c r="BB5365" t="s">
        <v>540</v>
      </c>
      <c r="BC5365" t="s">
        <v>541</v>
      </c>
      <c r="BD5365" s="27" t="e">
        <f t="shared" si="1087"/>
        <v>#VALUE!</v>
      </c>
      <c r="BE5365">
        <v>7.040362</v>
      </c>
      <c r="BF5365" s="27" t="e">
        <f t="shared" si="1088"/>
        <v>#VALUE!</v>
      </c>
      <c r="BG5365">
        <v>30</v>
      </c>
      <c r="BH5365">
        <v>63.652299999999997</v>
      </c>
      <c r="BI5365" s="20">
        <f t="shared" si="1089"/>
        <v>720.79092193055089</v>
      </c>
      <c r="BJ5365">
        <v>45880</v>
      </c>
      <c r="BK5365" t="s">
        <v>551</v>
      </c>
      <c r="BL5365" s="20" t="e">
        <f t="shared" si="1090"/>
        <v>#VALUE!</v>
      </c>
    </row>
    <row r="5366" spans="1:64" collapsed="1" x14ac:dyDescent="0.35">
      <c r="A5366" t="b">
        <v>0</v>
      </c>
      <c r="B5366" t="s">
        <v>439</v>
      </c>
      <c r="C5366" t="s">
        <v>440</v>
      </c>
      <c r="D5366" t="s">
        <v>4200</v>
      </c>
      <c r="E5366" t="s">
        <v>4413</v>
      </c>
      <c r="F5366">
        <v>0</v>
      </c>
      <c r="G5366" t="b">
        <v>0</v>
      </c>
      <c r="H5366">
        <v>5.1890000000000001</v>
      </c>
      <c r="I5366">
        <v>11</v>
      </c>
      <c r="J5366">
        <v>2</v>
      </c>
      <c r="K5366">
        <v>5</v>
      </c>
      <c r="L5366">
        <v>2</v>
      </c>
      <c r="M5366">
        <v>1</v>
      </c>
      <c r="N5366">
        <v>183</v>
      </c>
      <c r="O5366">
        <v>21.2</v>
      </c>
      <c r="P5366">
        <v>5.55</v>
      </c>
      <c r="Q5366">
        <v>107</v>
      </c>
      <c r="R5366">
        <v>5.94</v>
      </c>
      <c r="S5366">
        <v>2</v>
      </c>
      <c r="T5366">
        <v>1</v>
      </c>
      <c r="U5366">
        <v>0</v>
      </c>
      <c r="V5366">
        <v>55.9</v>
      </c>
      <c r="W5366">
        <v>61.5</v>
      </c>
      <c r="X5366">
        <v>31.9</v>
      </c>
      <c r="Y5366">
        <v>13.3</v>
      </c>
      <c r="Z5366">
        <v>32.1</v>
      </c>
      <c r="AA5366">
        <v>193.5</v>
      </c>
      <c r="AB5366">
        <v>217.7</v>
      </c>
      <c r="AC5366">
        <v>294.10000000000002</v>
      </c>
      <c r="AD5366" t="s">
        <v>443</v>
      </c>
      <c r="AE5366" t="s">
        <v>444</v>
      </c>
      <c r="AF5366" t="s">
        <v>439</v>
      </c>
      <c r="AG5366" t="s">
        <v>439</v>
      </c>
      <c r="AH5366" t="s">
        <v>439</v>
      </c>
      <c r="AI5366" t="s">
        <v>444</v>
      </c>
      <c r="AJ5366" t="s">
        <v>439</v>
      </c>
      <c r="AK5366" t="s">
        <v>444</v>
      </c>
      <c r="AL5366" t="s">
        <v>444</v>
      </c>
      <c r="AM5366" t="s">
        <v>445</v>
      </c>
      <c r="AN5366" t="s">
        <v>443</v>
      </c>
      <c r="AQ5366" t="str">
        <f t="shared" si="1083"/>
        <v>606 GN=FTH1 PE=1 SV=2</v>
      </c>
      <c r="AT5366" t="str">
        <f t="shared" si="1084"/>
        <v>606 GN=FTH1 PE</v>
      </c>
      <c r="AU5366" t="str">
        <f>MID(AT5366, 8, 7)</f>
        <v>FTH1 PE</v>
      </c>
      <c r="AV5366" t="str">
        <f>LEFT(AU5366, 5)</f>
        <v xml:space="preserve">FTH1 </v>
      </c>
      <c r="AW5366" s="19" t="str">
        <f>LEFT(AV5366, 5)</f>
        <v xml:space="preserve">FTH1 </v>
      </c>
      <c r="AX5366">
        <v>55.9</v>
      </c>
      <c r="AY5366" s="20">
        <f t="shared" si="1085"/>
        <v>1.1001788908765653</v>
      </c>
      <c r="AZ5366">
        <v>61.5</v>
      </c>
      <c r="BA5366" s="20">
        <f t="shared" si="1086"/>
        <v>0.57066189624329156</v>
      </c>
      <c r="BB5366">
        <v>31.9</v>
      </c>
      <c r="BC5366">
        <v>13.3</v>
      </c>
      <c r="BD5366" s="27">
        <f t="shared" si="1087"/>
        <v>2.4135338345864663</v>
      </c>
      <c r="BE5366">
        <v>32.1</v>
      </c>
      <c r="BF5366" s="27">
        <f t="shared" si="1088"/>
        <v>14.548872180451127</v>
      </c>
      <c r="BG5366">
        <v>193.5</v>
      </c>
      <c r="BH5366">
        <v>217.7</v>
      </c>
      <c r="BI5366" s="20">
        <f t="shared" si="1089"/>
        <v>1.3509416628387692</v>
      </c>
      <c r="BJ5366">
        <v>294.10000000000002</v>
      </c>
      <c r="BK5366" t="s">
        <v>443</v>
      </c>
      <c r="BL5366" s="20" t="e">
        <f t="shared" si="1090"/>
        <v>#VALUE!</v>
      </c>
    </row>
    <row r="5367" spans="1:64" hidden="1" outlineLevel="1" collapsed="1" x14ac:dyDescent="0.35">
      <c r="A5367" t="s">
        <v>443</v>
      </c>
      <c r="B5367" t="s">
        <v>457</v>
      </c>
      <c r="C5367" t="s">
        <v>458</v>
      </c>
      <c r="D5367" t="s">
        <v>459</v>
      </c>
      <c r="E5367" t="s">
        <v>460</v>
      </c>
      <c r="F5367" t="s">
        <v>461</v>
      </c>
      <c r="G5367" t="s">
        <v>462</v>
      </c>
      <c r="H5367" t="s">
        <v>463</v>
      </c>
      <c r="I5367" t="s">
        <v>464</v>
      </c>
      <c r="J5367" t="s">
        <v>465</v>
      </c>
      <c r="K5367" t="s">
        <v>466</v>
      </c>
      <c r="L5367" t="s">
        <v>467</v>
      </c>
      <c r="M5367" t="s">
        <v>468</v>
      </c>
      <c r="N5367" t="s">
        <v>469</v>
      </c>
      <c r="O5367" t="s">
        <v>470</v>
      </c>
      <c r="P5367" t="s">
        <v>471</v>
      </c>
      <c r="Q5367" t="s">
        <v>472</v>
      </c>
      <c r="R5367" t="s">
        <v>473</v>
      </c>
      <c r="S5367" t="s">
        <v>474</v>
      </c>
      <c r="T5367" t="s">
        <v>475</v>
      </c>
      <c r="U5367" t="s">
        <v>476</v>
      </c>
      <c r="V5367" t="s">
        <v>477</v>
      </c>
      <c r="W5367" t="s">
        <v>478</v>
      </c>
      <c r="X5367" t="s">
        <v>479</v>
      </c>
      <c r="Y5367" t="s">
        <v>480</v>
      </c>
      <c r="Z5367" t="s">
        <v>481</v>
      </c>
      <c r="AA5367" t="s">
        <v>482</v>
      </c>
      <c r="AB5367" t="s">
        <v>483</v>
      </c>
      <c r="AC5367" t="s">
        <v>484</v>
      </c>
      <c r="AD5367" t="s">
        <v>485</v>
      </c>
      <c r="AE5367" t="s">
        <v>486</v>
      </c>
      <c r="AF5367" t="s">
        <v>487</v>
      </c>
      <c r="AG5367" t="s">
        <v>488</v>
      </c>
      <c r="AH5367" t="s">
        <v>489</v>
      </c>
      <c r="AI5367" t="s">
        <v>490</v>
      </c>
      <c r="AJ5367" t="s">
        <v>491</v>
      </c>
      <c r="AK5367" t="s">
        <v>492</v>
      </c>
      <c r="AL5367" t="s">
        <v>493</v>
      </c>
      <c r="AM5367" t="s">
        <v>494</v>
      </c>
      <c r="AN5367" t="s">
        <v>495</v>
      </c>
      <c r="AO5367" t="s">
        <v>496</v>
      </c>
      <c r="AP5367" t="s">
        <v>497</v>
      </c>
      <c r="AQ5367" t="str">
        <f t="shared" si="1083"/>
        <v>Modifications</v>
      </c>
      <c r="AR5367" t="s">
        <v>498</v>
      </c>
      <c r="AS5367" t="s">
        <v>499</v>
      </c>
      <c r="AT5367" t="str">
        <f t="shared" si="1084"/>
        <v>Modifications</v>
      </c>
      <c r="AU5367" t="str">
        <f t="shared" ref="AU5367:AU5381" si="1102">MID(AT5367, 6, 7)</f>
        <v>ication</v>
      </c>
      <c r="AV5367" t="str">
        <f t="shared" ref="AV5367:AV5381" si="1103">MID(AT5367, 6, 7)</f>
        <v>ication</v>
      </c>
      <c r="AW5367" s="19" t="str">
        <f t="shared" ref="AW5367:AW5381" si="1104">LEFT(AU5367, 6)</f>
        <v>icatio</v>
      </c>
      <c r="AX5367" t="s">
        <v>477</v>
      </c>
      <c r="AY5367" s="20" t="e">
        <f t="shared" si="1085"/>
        <v>#VALUE!</v>
      </c>
      <c r="AZ5367" t="s">
        <v>478</v>
      </c>
      <c r="BA5367" s="20" t="e">
        <f t="shared" si="1086"/>
        <v>#VALUE!</v>
      </c>
      <c r="BB5367" t="s">
        <v>479</v>
      </c>
      <c r="BC5367" t="s">
        <v>480</v>
      </c>
      <c r="BD5367" s="27" t="e">
        <f t="shared" si="1087"/>
        <v>#VALUE!</v>
      </c>
      <c r="BE5367" t="s">
        <v>481</v>
      </c>
      <c r="BF5367" s="27" t="e">
        <f t="shared" si="1088"/>
        <v>#VALUE!</v>
      </c>
      <c r="BG5367" t="s">
        <v>482</v>
      </c>
      <c r="BH5367" t="s">
        <v>483</v>
      </c>
      <c r="BI5367" s="20" t="e">
        <f t="shared" si="1089"/>
        <v>#VALUE!</v>
      </c>
      <c r="BJ5367" t="s">
        <v>484</v>
      </c>
      <c r="BK5367" t="s">
        <v>485</v>
      </c>
      <c r="BL5367" s="20" t="e">
        <f t="shared" si="1090"/>
        <v>#VALUE!</v>
      </c>
    </row>
    <row r="5368" spans="1:64" hidden="1" outlineLevel="1" x14ac:dyDescent="0.35">
      <c r="A5368" t="s">
        <v>443</v>
      </c>
      <c r="B5368" t="b">
        <v>0</v>
      </c>
      <c r="C5368" t="s">
        <v>439</v>
      </c>
      <c r="D5368" t="s">
        <v>4414</v>
      </c>
      <c r="E5368" t="s">
        <v>443</v>
      </c>
      <c r="F5368" t="s">
        <v>443</v>
      </c>
      <c r="G5368" t="b">
        <v>0</v>
      </c>
      <c r="H5368">
        <v>1</v>
      </c>
      <c r="I5368">
        <v>1</v>
      </c>
      <c r="J5368">
        <v>5</v>
      </c>
      <c r="K5368" t="s">
        <v>4415</v>
      </c>
      <c r="L5368" t="s">
        <v>4416</v>
      </c>
      <c r="M5368">
        <v>0</v>
      </c>
      <c r="N5368">
        <v>1277.6735900000001</v>
      </c>
      <c r="O5368">
        <v>0</v>
      </c>
      <c r="P5368">
        <v>364.5</v>
      </c>
      <c r="Q5368">
        <v>389.5</v>
      </c>
      <c r="R5368">
        <v>119.8</v>
      </c>
      <c r="S5368" t="s">
        <v>443</v>
      </c>
      <c r="T5368">
        <v>26.2</v>
      </c>
      <c r="U5368" t="s">
        <v>443</v>
      </c>
      <c r="V5368" t="s">
        <v>443</v>
      </c>
      <c r="W5368" t="s">
        <v>443</v>
      </c>
      <c r="X5368" t="s">
        <v>443</v>
      </c>
      <c r="Y5368" t="s">
        <v>443</v>
      </c>
      <c r="Z5368" t="s">
        <v>439</v>
      </c>
      <c r="AA5368" t="s">
        <v>439</v>
      </c>
      <c r="AB5368" t="s">
        <v>439</v>
      </c>
      <c r="AC5368" t="s">
        <v>445</v>
      </c>
      <c r="AD5368" t="s">
        <v>444</v>
      </c>
      <c r="AE5368" t="s">
        <v>445</v>
      </c>
      <c r="AF5368" t="s">
        <v>445</v>
      </c>
      <c r="AG5368" t="s">
        <v>445</v>
      </c>
      <c r="AH5368" t="s">
        <v>445</v>
      </c>
      <c r="AI5368" t="s">
        <v>439</v>
      </c>
      <c r="AJ5368" t="s">
        <v>439</v>
      </c>
      <c r="AK5368">
        <v>0</v>
      </c>
      <c r="AL5368">
        <v>0</v>
      </c>
      <c r="AM5368">
        <v>1.8110000000000001E-2</v>
      </c>
      <c r="AN5368">
        <v>8.3259999999999999E-5</v>
      </c>
      <c r="AO5368">
        <v>2.78</v>
      </c>
      <c r="AP5368">
        <v>41</v>
      </c>
      <c r="AQ5368" t="str">
        <f t="shared" si="1083"/>
        <v/>
      </c>
      <c r="AR5368" t="s">
        <v>4417</v>
      </c>
      <c r="AS5368" t="s">
        <v>4418</v>
      </c>
      <c r="AT5368" t="str">
        <f t="shared" si="1084"/>
        <v/>
      </c>
      <c r="AU5368" t="str">
        <f t="shared" si="1102"/>
        <v/>
      </c>
      <c r="AV5368" t="str">
        <f t="shared" si="1103"/>
        <v/>
      </c>
      <c r="AW5368" s="19" t="str">
        <f t="shared" si="1104"/>
        <v/>
      </c>
      <c r="AX5368" t="s">
        <v>443</v>
      </c>
      <c r="AY5368" s="20" t="e">
        <f t="shared" si="1085"/>
        <v>#VALUE!</v>
      </c>
      <c r="AZ5368" t="s">
        <v>443</v>
      </c>
      <c r="BA5368" s="20" t="e">
        <f t="shared" si="1086"/>
        <v>#VALUE!</v>
      </c>
      <c r="BB5368" t="s">
        <v>443</v>
      </c>
      <c r="BC5368" t="s">
        <v>443</v>
      </c>
      <c r="BD5368" s="27" t="e">
        <f t="shared" si="1087"/>
        <v>#VALUE!</v>
      </c>
      <c r="BE5368" t="s">
        <v>439</v>
      </c>
      <c r="BF5368" s="27" t="e">
        <f t="shared" si="1088"/>
        <v>#VALUE!</v>
      </c>
      <c r="BG5368" t="s">
        <v>439</v>
      </c>
      <c r="BH5368" t="s">
        <v>439</v>
      </c>
      <c r="BI5368" s="20" t="e">
        <f t="shared" si="1089"/>
        <v>#VALUE!</v>
      </c>
      <c r="BJ5368" t="s">
        <v>445</v>
      </c>
      <c r="BK5368" t="s">
        <v>444</v>
      </c>
      <c r="BL5368" s="20" t="e">
        <f t="shared" si="1090"/>
        <v>#VALUE!</v>
      </c>
    </row>
    <row r="5369" spans="1:64" hidden="1" outlineLevel="2" collapsed="1" x14ac:dyDescent="0.35">
      <c r="A5369" t="s">
        <v>443</v>
      </c>
      <c r="B5369" t="s">
        <v>443</v>
      </c>
      <c r="C5369" t="s">
        <v>457</v>
      </c>
      <c r="D5369" t="s">
        <v>458</v>
      </c>
      <c r="E5369" t="s">
        <v>508</v>
      </c>
      <c r="F5369" t="s">
        <v>509</v>
      </c>
      <c r="G5369" t="s">
        <v>459</v>
      </c>
      <c r="H5369" t="s">
        <v>460</v>
      </c>
      <c r="I5369" t="s">
        <v>463</v>
      </c>
      <c r="J5369" t="s">
        <v>464</v>
      </c>
      <c r="K5369" t="s">
        <v>466</v>
      </c>
      <c r="L5369" t="s">
        <v>510</v>
      </c>
      <c r="M5369" t="s">
        <v>468</v>
      </c>
      <c r="N5369" t="s">
        <v>511</v>
      </c>
      <c r="O5369" t="s">
        <v>512</v>
      </c>
      <c r="P5369" t="s">
        <v>513</v>
      </c>
      <c r="Q5369" t="s">
        <v>514</v>
      </c>
      <c r="R5369" t="s">
        <v>515</v>
      </c>
      <c r="S5369" t="s">
        <v>516</v>
      </c>
      <c r="T5369" t="s">
        <v>517</v>
      </c>
      <c r="U5369" t="s">
        <v>469</v>
      </c>
      <c r="V5369" t="s">
        <v>518</v>
      </c>
      <c r="W5369" t="s">
        <v>519</v>
      </c>
      <c r="X5369" t="s">
        <v>520</v>
      </c>
      <c r="Y5369" t="s">
        <v>521</v>
      </c>
      <c r="Z5369" t="s">
        <v>522</v>
      </c>
      <c r="AA5369" t="s">
        <v>523</v>
      </c>
      <c r="AB5369" t="s">
        <v>524</v>
      </c>
      <c r="AC5369" t="s">
        <v>525</v>
      </c>
      <c r="AD5369" t="s">
        <v>526</v>
      </c>
      <c r="AE5369" t="s">
        <v>527</v>
      </c>
      <c r="AF5369" t="s">
        <v>480</v>
      </c>
      <c r="AG5369" t="s">
        <v>528</v>
      </c>
      <c r="AH5369" t="s">
        <v>529</v>
      </c>
      <c r="AI5369" t="s">
        <v>462</v>
      </c>
      <c r="AJ5369" t="s">
        <v>530</v>
      </c>
      <c r="AK5369" t="s">
        <v>531</v>
      </c>
      <c r="AL5369" t="s">
        <v>532</v>
      </c>
      <c r="AM5369" t="s">
        <v>533</v>
      </c>
      <c r="AN5369" t="s">
        <v>534</v>
      </c>
      <c r="AO5369" t="s">
        <v>535</v>
      </c>
      <c r="AP5369" t="s">
        <v>536</v>
      </c>
      <c r="AQ5369" t="str">
        <f t="shared" si="1083"/>
        <v>Identifying Node</v>
      </c>
      <c r="AT5369" t="str">
        <f t="shared" si="1084"/>
        <v>Identifying No</v>
      </c>
      <c r="AU5369" t="str">
        <f t="shared" si="1102"/>
        <v xml:space="preserve">ifying </v>
      </c>
      <c r="AV5369" t="str">
        <f t="shared" si="1103"/>
        <v xml:space="preserve">ifying </v>
      </c>
      <c r="AW5369" s="19" t="str">
        <f t="shared" si="1104"/>
        <v>ifying</v>
      </c>
      <c r="AX5369" t="s">
        <v>518</v>
      </c>
      <c r="AY5369" s="20" t="e">
        <f t="shared" si="1085"/>
        <v>#VALUE!</v>
      </c>
      <c r="AZ5369" t="s">
        <v>519</v>
      </c>
      <c r="BA5369" s="20" t="e">
        <f t="shared" si="1086"/>
        <v>#VALUE!</v>
      </c>
      <c r="BB5369" t="s">
        <v>520</v>
      </c>
      <c r="BC5369" t="s">
        <v>521</v>
      </c>
      <c r="BD5369" s="27" t="e">
        <f t="shared" si="1087"/>
        <v>#VALUE!</v>
      </c>
      <c r="BE5369" t="s">
        <v>522</v>
      </c>
      <c r="BF5369" s="27" t="e">
        <f t="shared" si="1088"/>
        <v>#VALUE!</v>
      </c>
      <c r="BG5369" t="s">
        <v>523</v>
      </c>
      <c r="BH5369" t="s">
        <v>524</v>
      </c>
      <c r="BI5369" s="20" t="e">
        <f t="shared" si="1089"/>
        <v>#VALUE!</v>
      </c>
      <c r="BJ5369" t="s">
        <v>525</v>
      </c>
      <c r="BK5369" t="s">
        <v>526</v>
      </c>
      <c r="BL5369" s="20" t="e">
        <f t="shared" si="1090"/>
        <v>#VALUE!</v>
      </c>
    </row>
    <row r="5370" spans="1:64" hidden="1" outlineLevel="2" collapsed="1" x14ac:dyDescent="0.35">
      <c r="A5370" t="s">
        <v>443</v>
      </c>
      <c r="B5370" t="s">
        <v>443</v>
      </c>
      <c r="C5370" t="b">
        <v>0</v>
      </c>
      <c r="D5370" t="s">
        <v>439</v>
      </c>
      <c r="E5370" t="s">
        <v>538</v>
      </c>
      <c r="F5370" t="s">
        <v>550</v>
      </c>
      <c r="G5370" t="s">
        <v>4414</v>
      </c>
      <c r="H5370" t="s">
        <v>443</v>
      </c>
      <c r="I5370">
        <v>1</v>
      </c>
      <c r="J5370">
        <v>1</v>
      </c>
      <c r="K5370" t="s">
        <v>4415</v>
      </c>
      <c r="L5370" t="s">
        <v>4415</v>
      </c>
      <c r="M5370">
        <v>0</v>
      </c>
      <c r="N5370">
        <v>2</v>
      </c>
      <c r="O5370">
        <v>0.4496</v>
      </c>
      <c r="P5370">
        <v>0</v>
      </c>
      <c r="Q5370">
        <v>1</v>
      </c>
      <c r="R5370">
        <v>1</v>
      </c>
      <c r="S5370">
        <v>639.34091000000001</v>
      </c>
      <c r="T5370">
        <v>1277.67454</v>
      </c>
      <c r="U5370">
        <v>1277.6735900000001</v>
      </c>
      <c r="V5370">
        <v>0.74</v>
      </c>
      <c r="W5370">
        <v>4.6999999999999999E-4</v>
      </c>
      <c r="X5370" t="s">
        <v>540</v>
      </c>
      <c r="Y5370" t="s">
        <v>541</v>
      </c>
      <c r="Z5370">
        <v>5.5453720000000004</v>
      </c>
      <c r="AA5370">
        <v>30</v>
      </c>
      <c r="AB5370">
        <v>68.346800000000002</v>
      </c>
      <c r="AC5370">
        <v>49906</v>
      </c>
      <c r="AD5370" t="s">
        <v>568</v>
      </c>
      <c r="AE5370" t="s">
        <v>569</v>
      </c>
      <c r="AF5370" t="s">
        <v>443</v>
      </c>
      <c r="AG5370">
        <v>2.78</v>
      </c>
      <c r="AH5370" t="s">
        <v>443</v>
      </c>
      <c r="AI5370" t="b">
        <v>0</v>
      </c>
      <c r="AJ5370" t="s">
        <v>443</v>
      </c>
      <c r="AK5370" t="s">
        <v>443</v>
      </c>
      <c r="AL5370" t="s">
        <v>443</v>
      </c>
      <c r="AM5370">
        <v>0</v>
      </c>
      <c r="AN5370">
        <v>8.3259999999999999E-5</v>
      </c>
      <c r="AO5370">
        <v>7627022.5</v>
      </c>
      <c r="AP5370">
        <v>68.37</v>
      </c>
      <c r="AQ5370" t="str">
        <f t="shared" si="1083"/>
        <v>Sequest HT (A2)</v>
      </c>
      <c r="AT5370" t="str">
        <f t="shared" si="1084"/>
        <v>Sequest HT (A2</v>
      </c>
      <c r="AU5370" t="str">
        <f t="shared" si="1102"/>
        <v>st HT (</v>
      </c>
      <c r="AV5370" t="str">
        <f t="shared" si="1103"/>
        <v>st HT (</v>
      </c>
      <c r="AW5370" s="19" t="str">
        <f t="shared" si="1104"/>
        <v xml:space="preserve">st HT </v>
      </c>
      <c r="AX5370">
        <v>0.74</v>
      </c>
      <c r="AY5370" s="20">
        <f t="shared" si="1085"/>
        <v>6.3513513513513517E-4</v>
      </c>
      <c r="AZ5370">
        <v>4.6999999999999999E-4</v>
      </c>
      <c r="BA5370" s="20" t="e">
        <f t="shared" si="1086"/>
        <v>#VALUE!</v>
      </c>
      <c r="BB5370" t="s">
        <v>540</v>
      </c>
      <c r="BC5370" t="s">
        <v>541</v>
      </c>
      <c r="BD5370" s="27" t="e">
        <f t="shared" si="1087"/>
        <v>#VALUE!</v>
      </c>
      <c r="BE5370">
        <v>5.5453720000000004</v>
      </c>
      <c r="BF5370" s="27" t="e">
        <f t="shared" si="1088"/>
        <v>#VALUE!</v>
      </c>
      <c r="BG5370">
        <v>30</v>
      </c>
      <c r="BH5370">
        <v>68.346800000000002</v>
      </c>
      <c r="BI5370" s="20">
        <f t="shared" si="1089"/>
        <v>730.18780689073958</v>
      </c>
      <c r="BJ5370">
        <v>49906</v>
      </c>
      <c r="BK5370" t="s">
        <v>568</v>
      </c>
      <c r="BL5370" s="20" t="e">
        <f t="shared" si="1090"/>
        <v>#VALUE!</v>
      </c>
    </row>
    <row r="5371" spans="1:64" hidden="1" outlineLevel="2" collapsed="1" x14ac:dyDescent="0.35">
      <c r="A5371" t="s">
        <v>443</v>
      </c>
      <c r="B5371" t="s">
        <v>443</v>
      </c>
      <c r="C5371" t="b">
        <v>0</v>
      </c>
      <c r="D5371" t="s">
        <v>439</v>
      </c>
      <c r="E5371" t="s">
        <v>538</v>
      </c>
      <c r="F5371" t="s">
        <v>550</v>
      </c>
      <c r="G5371" t="s">
        <v>4414</v>
      </c>
      <c r="H5371" t="s">
        <v>443</v>
      </c>
      <c r="I5371">
        <v>1</v>
      </c>
      <c r="J5371">
        <v>1</v>
      </c>
      <c r="K5371" t="s">
        <v>4415</v>
      </c>
      <c r="L5371" t="s">
        <v>4415</v>
      </c>
      <c r="M5371">
        <v>0</v>
      </c>
      <c r="N5371">
        <v>2</v>
      </c>
      <c r="O5371">
        <v>0.46350000000000002</v>
      </c>
      <c r="P5371">
        <v>0</v>
      </c>
      <c r="Q5371">
        <v>1</v>
      </c>
      <c r="R5371">
        <v>1</v>
      </c>
      <c r="S5371">
        <v>639.34067000000005</v>
      </c>
      <c r="T5371">
        <v>1277.67407</v>
      </c>
      <c r="U5371">
        <v>1277.6735900000001</v>
      </c>
      <c r="V5371">
        <v>0.37</v>
      </c>
      <c r="W5371">
        <v>2.4000000000000001E-4</v>
      </c>
      <c r="X5371" t="s">
        <v>540</v>
      </c>
      <c r="Y5371" t="s">
        <v>541</v>
      </c>
      <c r="Z5371">
        <v>9.3163180000000008</v>
      </c>
      <c r="AA5371">
        <v>30</v>
      </c>
      <c r="AB5371">
        <v>68.347899999999996</v>
      </c>
      <c r="AC5371">
        <v>50018</v>
      </c>
      <c r="AD5371" t="s">
        <v>554</v>
      </c>
      <c r="AE5371" t="s">
        <v>555</v>
      </c>
      <c r="AF5371" t="s">
        <v>443</v>
      </c>
      <c r="AG5371">
        <v>2.33</v>
      </c>
      <c r="AH5371" t="s">
        <v>443</v>
      </c>
      <c r="AI5371" t="b">
        <v>0</v>
      </c>
      <c r="AJ5371" t="s">
        <v>443</v>
      </c>
      <c r="AK5371" t="s">
        <v>443</v>
      </c>
      <c r="AL5371" t="s">
        <v>443</v>
      </c>
      <c r="AM5371">
        <v>0</v>
      </c>
      <c r="AN5371">
        <v>8.8179999999999999E-5</v>
      </c>
      <c r="AO5371">
        <v>21587558</v>
      </c>
      <c r="AP5371">
        <v>68.38</v>
      </c>
      <c r="AQ5371" t="str">
        <f t="shared" si="1083"/>
        <v>Sequest HT (A2)</v>
      </c>
      <c r="AT5371" t="str">
        <f t="shared" si="1084"/>
        <v>Sequest HT (A2</v>
      </c>
      <c r="AU5371" t="str">
        <f t="shared" si="1102"/>
        <v>st HT (</v>
      </c>
      <c r="AV5371" t="str">
        <f t="shared" si="1103"/>
        <v>st HT (</v>
      </c>
      <c r="AW5371" s="19" t="str">
        <f t="shared" si="1104"/>
        <v xml:space="preserve">st HT </v>
      </c>
      <c r="AX5371">
        <v>0.37</v>
      </c>
      <c r="AY5371" s="20">
        <f t="shared" si="1085"/>
        <v>6.4864864864864872E-4</v>
      </c>
      <c r="AZ5371">
        <v>2.4000000000000001E-4</v>
      </c>
      <c r="BA5371" s="20" t="e">
        <f t="shared" si="1086"/>
        <v>#VALUE!</v>
      </c>
      <c r="BB5371" t="s">
        <v>540</v>
      </c>
      <c r="BC5371" t="s">
        <v>541</v>
      </c>
      <c r="BD5371" s="27" t="e">
        <f t="shared" si="1087"/>
        <v>#VALUE!</v>
      </c>
      <c r="BE5371">
        <v>9.3163180000000008</v>
      </c>
      <c r="BF5371" s="27" t="e">
        <f t="shared" si="1088"/>
        <v>#VALUE!</v>
      </c>
      <c r="BG5371">
        <v>30</v>
      </c>
      <c r="BH5371">
        <v>68.347899999999996</v>
      </c>
      <c r="BI5371" s="20">
        <f t="shared" si="1089"/>
        <v>731.81473022580064</v>
      </c>
      <c r="BJ5371">
        <v>50018</v>
      </c>
      <c r="BK5371" t="s">
        <v>554</v>
      </c>
      <c r="BL5371" s="20" t="e">
        <f t="shared" si="1090"/>
        <v>#VALUE!</v>
      </c>
    </row>
    <row r="5372" spans="1:64" hidden="1" outlineLevel="2" collapsed="1" x14ac:dyDescent="0.35">
      <c r="A5372" t="s">
        <v>443</v>
      </c>
      <c r="B5372" t="s">
        <v>443</v>
      </c>
      <c r="C5372" t="b">
        <v>0</v>
      </c>
      <c r="D5372" t="s">
        <v>439</v>
      </c>
      <c r="E5372" t="s">
        <v>557</v>
      </c>
      <c r="F5372" t="s">
        <v>539</v>
      </c>
      <c r="G5372" t="s">
        <v>4414</v>
      </c>
      <c r="H5372" t="s">
        <v>443</v>
      </c>
      <c r="I5372">
        <v>1</v>
      </c>
      <c r="J5372">
        <v>1</v>
      </c>
      <c r="K5372" t="s">
        <v>4415</v>
      </c>
      <c r="L5372" t="s">
        <v>4415</v>
      </c>
      <c r="M5372">
        <v>0</v>
      </c>
      <c r="N5372">
        <v>2</v>
      </c>
      <c r="O5372">
        <v>0.95709999999999995</v>
      </c>
      <c r="P5372">
        <v>0</v>
      </c>
      <c r="Q5372">
        <v>1</v>
      </c>
      <c r="R5372">
        <v>1</v>
      </c>
      <c r="S5372">
        <v>639.34050999999999</v>
      </c>
      <c r="T5372">
        <v>1277.67374</v>
      </c>
      <c r="U5372">
        <v>1277.6735900000001</v>
      </c>
      <c r="V5372">
        <v>0.12</v>
      </c>
      <c r="W5372">
        <v>6.9999999999999994E-5</v>
      </c>
      <c r="X5372" t="s">
        <v>540</v>
      </c>
      <c r="Y5372" t="s">
        <v>541</v>
      </c>
      <c r="Z5372">
        <v>10.2378</v>
      </c>
      <c r="AA5372">
        <v>30</v>
      </c>
      <c r="AB5372">
        <v>68.290999999999997</v>
      </c>
      <c r="AC5372">
        <v>50160</v>
      </c>
      <c r="AD5372" t="s">
        <v>551</v>
      </c>
      <c r="AE5372" t="s">
        <v>552</v>
      </c>
      <c r="AF5372" t="s">
        <v>443</v>
      </c>
      <c r="AG5372" t="s">
        <v>443</v>
      </c>
      <c r="AH5372">
        <v>70</v>
      </c>
      <c r="AI5372" t="b">
        <v>0</v>
      </c>
      <c r="AJ5372">
        <v>53</v>
      </c>
      <c r="AK5372">
        <v>36</v>
      </c>
      <c r="AL5372">
        <v>2.4068647187688199E-6</v>
      </c>
      <c r="AM5372">
        <v>0</v>
      </c>
      <c r="AN5372">
        <v>1.219E-4</v>
      </c>
      <c r="AO5372">
        <v>7442822.5</v>
      </c>
      <c r="AP5372">
        <v>68.33</v>
      </c>
      <c r="AQ5372" t="str">
        <f t="shared" si="1083"/>
        <v>Mascot (A5)</v>
      </c>
      <c r="AT5372" t="str">
        <f t="shared" si="1084"/>
        <v>Mascot (A5)</v>
      </c>
      <c r="AU5372" t="str">
        <f t="shared" si="1102"/>
        <v>t (A5)</v>
      </c>
      <c r="AV5372" t="str">
        <f t="shared" si="1103"/>
        <v>t (A5)</v>
      </c>
      <c r="AW5372" s="19" t="str">
        <f t="shared" si="1104"/>
        <v>t (A5)</v>
      </c>
      <c r="AX5372">
        <v>0.12</v>
      </c>
      <c r="AY5372" s="20">
        <f t="shared" si="1085"/>
        <v>5.8333333333333327E-4</v>
      </c>
      <c r="AZ5372">
        <v>6.9999999999999994E-5</v>
      </c>
      <c r="BA5372" s="20" t="e">
        <f t="shared" si="1086"/>
        <v>#VALUE!</v>
      </c>
      <c r="BB5372" t="s">
        <v>540</v>
      </c>
      <c r="BC5372" t="s">
        <v>541</v>
      </c>
      <c r="BD5372" s="27" t="e">
        <f t="shared" si="1087"/>
        <v>#VALUE!</v>
      </c>
      <c r="BE5372">
        <v>10.2378</v>
      </c>
      <c r="BF5372" s="27" t="e">
        <f t="shared" si="1088"/>
        <v>#VALUE!</v>
      </c>
      <c r="BG5372">
        <v>30</v>
      </c>
      <c r="BH5372">
        <v>68.290999999999997</v>
      </c>
      <c r="BI5372" s="20">
        <f t="shared" si="1089"/>
        <v>734.50381455828733</v>
      </c>
      <c r="BJ5372">
        <v>50160</v>
      </c>
      <c r="BK5372" t="s">
        <v>551</v>
      </c>
      <c r="BL5372" s="20" t="e">
        <f t="shared" si="1090"/>
        <v>#VALUE!</v>
      </c>
    </row>
    <row r="5373" spans="1:64" hidden="1" outlineLevel="2" collapsed="1" x14ac:dyDescent="0.35">
      <c r="A5373" t="s">
        <v>443</v>
      </c>
      <c r="B5373" t="s">
        <v>443</v>
      </c>
      <c r="C5373" t="b">
        <v>0</v>
      </c>
      <c r="D5373" t="s">
        <v>439</v>
      </c>
      <c r="E5373" t="s">
        <v>557</v>
      </c>
      <c r="F5373" t="s">
        <v>550</v>
      </c>
      <c r="G5373" t="s">
        <v>4414</v>
      </c>
      <c r="H5373" t="s">
        <v>443</v>
      </c>
      <c r="I5373">
        <v>1</v>
      </c>
      <c r="J5373">
        <v>1</v>
      </c>
      <c r="K5373" t="s">
        <v>4415</v>
      </c>
      <c r="L5373" t="s">
        <v>4415</v>
      </c>
      <c r="M5373">
        <v>0</v>
      </c>
      <c r="N5373">
        <v>2</v>
      </c>
      <c r="O5373">
        <v>0.86670000000000003</v>
      </c>
      <c r="P5373">
        <v>0</v>
      </c>
      <c r="Q5373">
        <v>1</v>
      </c>
      <c r="R5373">
        <v>1</v>
      </c>
      <c r="S5373">
        <v>639.34091000000001</v>
      </c>
      <c r="T5373">
        <v>1277.67454</v>
      </c>
      <c r="U5373">
        <v>1277.6735900000001</v>
      </c>
      <c r="V5373">
        <v>0.74</v>
      </c>
      <c r="W5373">
        <v>4.6999999999999999E-4</v>
      </c>
      <c r="X5373" t="s">
        <v>540</v>
      </c>
      <c r="Y5373" t="s">
        <v>541</v>
      </c>
      <c r="Z5373">
        <v>5.5453720000000004</v>
      </c>
      <c r="AA5373">
        <v>30</v>
      </c>
      <c r="AB5373">
        <v>68.346800000000002</v>
      </c>
      <c r="AC5373">
        <v>49906</v>
      </c>
      <c r="AD5373" t="s">
        <v>568</v>
      </c>
      <c r="AE5373" t="s">
        <v>569</v>
      </c>
      <c r="AF5373" t="s">
        <v>443</v>
      </c>
      <c r="AG5373" t="s">
        <v>443</v>
      </c>
      <c r="AH5373">
        <v>75</v>
      </c>
      <c r="AI5373" t="b">
        <v>0</v>
      </c>
      <c r="AJ5373">
        <v>53</v>
      </c>
      <c r="AK5373">
        <v>36</v>
      </c>
      <c r="AL5373">
        <v>7.8129837964022296E-7</v>
      </c>
      <c r="AM5373">
        <v>0</v>
      </c>
      <c r="AN5373">
        <v>2.8229999999999998E-4</v>
      </c>
      <c r="AO5373">
        <v>7627022.5</v>
      </c>
      <c r="AP5373">
        <v>68.37</v>
      </c>
      <c r="AQ5373" t="str">
        <f t="shared" si="1083"/>
        <v>Mascot (A5)</v>
      </c>
      <c r="AT5373" t="str">
        <f t="shared" si="1084"/>
        <v>Mascot (A5)</v>
      </c>
      <c r="AU5373" t="str">
        <f t="shared" si="1102"/>
        <v>t (A5)</v>
      </c>
      <c r="AV5373" t="str">
        <f t="shared" si="1103"/>
        <v>t (A5)</v>
      </c>
      <c r="AW5373" s="19" t="str">
        <f t="shared" si="1104"/>
        <v>t (A5)</v>
      </c>
      <c r="AX5373">
        <v>0.74</v>
      </c>
      <c r="AY5373" s="20">
        <f t="shared" si="1085"/>
        <v>6.3513513513513517E-4</v>
      </c>
      <c r="AZ5373">
        <v>4.6999999999999999E-4</v>
      </c>
      <c r="BA5373" s="20" t="e">
        <f t="shared" si="1086"/>
        <v>#VALUE!</v>
      </c>
      <c r="BB5373" t="s">
        <v>540</v>
      </c>
      <c r="BC5373" t="s">
        <v>541</v>
      </c>
      <c r="BD5373" s="27" t="e">
        <f t="shared" si="1087"/>
        <v>#VALUE!</v>
      </c>
      <c r="BE5373">
        <v>5.5453720000000004</v>
      </c>
      <c r="BF5373" s="27" t="e">
        <f t="shared" si="1088"/>
        <v>#VALUE!</v>
      </c>
      <c r="BG5373">
        <v>30</v>
      </c>
      <c r="BH5373">
        <v>68.346800000000002</v>
      </c>
      <c r="BI5373" s="20">
        <f t="shared" si="1089"/>
        <v>730.18780689073958</v>
      </c>
      <c r="BJ5373">
        <v>49906</v>
      </c>
      <c r="BK5373" t="s">
        <v>568</v>
      </c>
      <c r="BL5373" s="20" t="e">
        <f t="shared" si="1090"/>
        <v>#VALUE!</v>
      </c>
    </row>
    <row r="5374" spans="1:64" hidden="1" outlineLevel="2" collapsed="1" x14ac:dyDescent="0.35">
      <c r="A5374" t="s">
        <v>443</v>
      </c>
      <c r="B5374" t="s">
        <v>443</v>
      </c>
      <c r="C5374" t="b">
        <v>0</v>
      </c>
      <c r="D5374" t="s">
        <v>439</v>
      </c>
      <c r="E5374" t="s">
        <v>557</v>
      </c>
      <c r="F5374" t="s">
        <v>550</v>
      </c>
      <c r="G5374" t="s">
        <v>4414</v>
      </c>
      <c r="H5374" t="s">
        <v>443</v>
      </c>
      <c r="I5374">
        <v>1</v>
      </c>
      <c r="J5374">
        <v>1</v>
      </c>
      <c r="K5374" t="s">
        <v>4415</v>
      </c>
      <c r="L5374" t="s">
        <v>4415</v>
      </c>
      <c r="M5374">
        <v>0</v>
      </c>
      <c r="N5374">
        <v>2</v>
      </c>
      <c r="O5374">
        <v>0.87139999999999995</v>
      </c>
      <c r="P5374">
        <v>0</v>
      </c>
      <c r="Q5374">
        <v>1</v>
      </c>
      <c r="R5374">
        <v>1</v>
      </c>
      <c r="S5374">
        <v>639.34067000000005</v>
      </c>
      <c r="T5374">
        <v>1277.67407</v>
      </c>
      <c r="U5374">
        <v>1277.6735900000001</v>
      </c>
      <c r="V5374">
        <v>0.37</v>
      </c>
      <c r="W5374">
        <v>2.4000000000000001E-4</v>
      </c>
      <c r="X5374" t="s">
        <v>540</v>
      </c>
      <c r="Y5374" t="s">
        <v>541</v>
      </c>
      <c r="Z5374">
        <v>9.3163180000000008</v>
      </c>
      <c r="AA5374">
        <v>30</v>
      </c>
      <c r="AB5374">
        <v>68.347899999999996</v>
      </c>
      <c r="AC5374">
        <v>50018</v>
      </c>
      <c r="AD5374" t="s">
        <v>554</v>
      </c>
      <c r="AE5374" t="s">
        <v>555</v>
      </c>
      <c r="AF5374" t="s">
        <v>443</v>
      </c>
      <c r="AG5374" t="s">
        <v>443</v>
      </c>
      <c r="AH5374">
        <v>70</v>
      </c>
      <c r="AI5374" t="b">
        <v>0</v>
      </c>
      <c r="AJ5374">
        <v>53</v>
      </c>
      <c r="AK5374">
        <v>36</v>
      </c>
      <c r="AL5374">
        <v>2.4820865637197002E-6</v>
      </c>
      <c r="AM5374">
        <v>0</v>
      </c>
      <c r="AN5374">
        <v>4.2769999999999999E-4</v>
      </c>
      <c r="AO5374">
        <v>21587558</v>
      </c>
      <c r="AP5374">
        <v>68.38</v>
      </c>
      <c r="AQ5374" t="str">
        <f t="shared" si="1083"/>
        <v>Mascot (A5)</v>
      </c>
      <c r="AT5374" t="str">
        <f t="shared" si="1084"/>
        <v>Mascot (A5)</v>
      </c>
      <c r="AU5374" t="str">
        <f t="shared" si="1102"/>
        <v>t (A5)</v>
      </c>
      <c r="AV5374" t="str">
        <f t="shared" si="1103"/>
        <v>t (A5)</v>
      </c>
      <c r="AW5374" s="19" t="str">
        <f t="shared" si="1104"/>
        <v>t (A5)</v>
      </c>
      <c r="AX5374">
        <v>0.37</v>
      </c>
      <c r="AY5374" s="20">
        <f t="shared" si="1085"/>
        <v>6.4864864864864872E-4</v>
      </c>
      <c r="AZ5374">
        <v>2.4000000000000001E-4</v>
      </c>
      <c r="BA5374" s="20" t="e">
        <f t="shared" si="1086"/>
        <v>#VALUE!</v>
      </c>
      <c r="BB5374" t="s">
        <v>540</v>
      </c>
      <c r="BC5374" t="s">
        <v>541</v>
      </c>
      <c r="BD5374" s="27" t="e">
        <f t="shared" si="1087"/>
        <v>#VALUE!</v>
      </c>
      <c r="BE5374">
        <v>9.3163180000000008</v>
      </c>
      <c r="BF5374" s="27" t="e">
        <f t="shared" si="1088"/>
        <v>#VALUE!</v>
      </c>
      <c r="BG5374">
        <v>30</v>
      </c>
      <c r="BH5374">
        <v>68.347899999999996</v>
      </c>
      <c r="BI5374" s="20">
        <f t="shared" si="1089"/>
        <v>731.81473022580064</v>
      </c>
      <c r="BJ5374">
        <v>50018</v>
      </c>
      <c r="BK5374" t="s">
        <v>554</v>
      </c>
      <c r="BL5374" s="20" t="e">
        <f t="shared" si="1090"/>
        <v>#VALUE!</v>
      </c>
    </row>
    <row r="5375" spans="1:64" hidden="1" outlineLevel="1" x14ac:dyDescent="0.35">
      <c r="A5375" t="s">
        <v>443</v>
      </c>
      <c r="B5375" t="b">
        <v>0</v>
      </c>
      <c r="C5375" t="s">
        <v>439</v>
      </c>
      <c r="D5375" t="s">
        <v>4419</v>
      </c>
      <c r="E5375" t="s">
        <v>443</v>
      </c>
      <c r="F5375" t="s">
        <v>443</v>
      </c>
      <c r="G5375" t="b">
        <v>0</v>
      </c>
      <c r="H5375">
        <v>1</v>
      </c>
      <c r="I5375">
        <v>4</v>
      </c>
      <c r="J5375">
        <v>5</v>
      </c>
      <c r="K5375" t="s">
        <v>4415</v>
      </c>
      <c r="L5375" t="s">
        <v>4420</v>
      </c>
      <c r="M5375">
        <v>0</v>
      </c>
      <c r="N5375">
        <v>1096.63609</v>
      </c>
      <c r="O5375">
        <v>0</v>
      </c>
      <c r="P5375">
        <v>56.8</v>
      </c>
      <c r="Q5375">
        <v>76.400000000000006</v>
      </c>
      <c r="R5375">
        <v>76.599999999999994</v>
      </c>
      <c r="S5375">
        <v>7.5</v>
      </c>
      <c r="T5375">
        <v>20.2</v>
      </c>
      <c r="U5375">
        <v>309.39999999999998</v>
      </c>
      <c r="V5375">
        <v>115.3</v>
      </c>
      <c r="W5375">
        <v>237.8</v>
      </c>
      <c r="X5375" t="s">
        <v>443</v>
      </c>
      <c r="Y5375" t="s">
        <v>443</v>
      </c>
      <c r="Z5375" t="s">
        <v>439</v>
      </c>
      <c r="AA5375" t="s">
        <v>439</v>
      </c>
      <c r="AB5375" t="s">
        <v>439</v>
      </c>
      <c r="AC5375" t="s">
        <v>444</v>
      </c>
      <c r="AD5375" t="s">
        <v>444</v>
      </c>
      <c r="AE5375" t="s">
        <v>439</v>
      </c>
      <c r="AF5375" t="s">
        <v>444</v>
      </c>
      <c r="AG5375" t="s">
        <v>439</v>
      </c>
      <c r="AH5375" t="s">
        <v>445</v>
      </c>
      <c r="AI5375" t="s">
        <v>439</v>
      </c>
      <c r="AJ5375" t="s">
        <v>439</v>
      </c>
      <c r="AK5375">
        <v>0</v>
      </c>
      <c r="AL5375">
        <v>0</v>
      </c>
      <c r="AM5375">
        <v>8.9919999999999996E-4</v>
      </c>
      <c r="AN5375">
        <v>1.9740000000000001E-3</v>
      </c>
      <c r="AO5375">
        <v>1.91</v>
      </c>
      <c r="AP5375">
        <v>64</v>
      </c>
      <c r="AQ5375" t="str">
        <f t="shared" si="1083"/>
        <v/>
      </c>
      <c r="AR5375" t="s">
        <v>4421</v>
      </c>
      <c r="AS5375" t="s">
        <v>4422</v>
      </c>
      <c r="AT5375" t="str">
        <f t="shared" si="1084"/>
        <v/>
      </c>
      <c r="AU5375" t="str">
        <f t="shared" si="1102"/>
        <v/>
      </c>
      <c r="AV5375" t="str">
        <f t="shared" si="1103"/>
        <v/>
      </c>
      <c r="AW5375" s="19" t="str">
        <f t="shared" si="1104"/>
        <v/>
      </c>
      <c r="AX5375">
        <v>115.3</v>
      </c>
      <c r="AY5375" s="20">
        <f t="shared" si="1085"/>
        <v>2.0624457935819605</v>
      </c>
      <c r="AZ5375">
        <v>237.8</v>
      </c>
      <c r="BA5375" s="20" t="e">
        <f t="shared" si="1086"/>
        <v>#VALUE!</v>
      </c>
      <c r="BB5375" t="s">
        <v>443</v>
      </c>
      <c r="BC5375" t="s">
        <v>443</v>
      </c>
      <c r="BD5375" s="27" t="e">
        <f t="shared" si="1087"/>
        <v>#VALUE!</v>
      </c>
      <c r="BE5375" t="s">
        <v>439</v>
      </c>
      <c r="BF5375" s="27" t="e">
        <f t="shared" si="1088"/>
        <v>#VALUE!</v>
      </c>
      <c r="BG5375" t="s">
        <v>439</v>
      </c>
      <c r="BH5375" t="s">
        <v>439</v>
      </c>
      <c r="BI5375" s="20" t="e">
        <f t="shared" si="1089"/>
        <v>#VALUE!</v>
      </c>
      <c r="BJ5375" t="s">
        <v>444</v>
      </c>
      <c r="BK5375" t="s">
        <v>444</v>
      </c>
      <c r="BL5375" s="20" t="e">
        <f t="shared" si="1090"/>
        <v>#VALUE!</v>
      </c>
    </row>
    <row r="5376" spans="1:64" hidden="1" outlineLevel="2" collapsed="1" x14ac:dyDescent="0.35">
      <c r="A5376" t="s">
        <v>443</v>
      </c>
      <c r="B5376" t="s">
        <v>443</v>
      </c>
      <c r="C5376" t="s">
        <v>457</v>
      </c>
      <c r="D5376" t="s">
        <v>458</v>
      </c>
      <c r="E5376" t="s">
        <v>508</v>
      </c>
      <c r="F5376" t="s">
        <v>509</v>
      </c>
      <c r="G5376" t="s">
        <v>459</v>
      </c>
      <c r="H5376" t="s">
        <v>460</v>
      </c>
      <c r="I5376" t="s">
        <v>463</v>
      </c>
      <c r="J5376" t="s">
        <v>464</v>
      </c>
      <c r="K5376" t="s">
        <v>466</v>
      </c>
      <c r="L5376" t="s">
        <v>510</v>
      </c>
      <c r="M5376" t="s">
        <v>468</v>
      </c>
      <c r="N5376" t="s">
        <v>511</v>
      </c>
      <c r="O5376" t="s">
        <v>512</v>
      </c>
      <c r="P5376" t="s">
        <v>513</v>
      </c>
      <c r="Q5376" t="s">
        <v>514</v>
      </c>
      <c r="R5376" t="s">
        <v>515</v>
      </c>
      <c r="S5376" t="s">
        <v>516</v>
      </c>
      <c r="T5376" t="s">
        <v>517</v>
      </c>
      <c r="U5376" t="s">
        <v>469</v>
      </c>
      <c r="V5376" t="s">
        <v>518</v>
      </c>
      <c r="W5376" t="s">
        <v>519</v>
      </c>
      <c r="X5376" t="s">
        <v>520</v>
      </c>
      <c r="Y5376" t="s">
        <v>521</v>
      </c>
      <c r="Z5376" t="s">
        <v>522</v>
      </c>
      <c r="AA5376" t="s">
        <v>523</v>
      </c>
      <c r="AB5376" t="s">
        <v>524</v>
      </c>
      <c r="AC5376" t="s">
        <v>525</v>
      </c>
      <c r="AD5376" t="s">
        <v>526</v>
      </c>
      <c r="AE5376" t="s">
        <v>527</v>
      </c>
      <c r="AF5376" t="s">
        <v>480</v>
      </c>
      <c r="AG5376" t="s">
        <v>528</v>
      </c>
      <c r="AH5376" t="s">
        <v>529</v>
      </c>
      <c r="AI5376" t="s">
        <v>462</v>
      </c>
      <c r="AJ5376" t="s">
        <v>530</v>
      </c>
      <c r="AK5376" t="s">
        <v>531</v>
      </c>
      <c r="AL5376" t="s">
        <v>532</v>
      </c>
      <c r="AM5376" t="s">
        <v>533</v>
      </c>
      <c r="AN5376" t="s">
        <v>534</v>
      </c>
      <c r="AO5376" t="s">
        <v>535</v>
      </c>
      <c r="AP5376" t="s">
        <v>536</v>
      </c>
      <c r="AQ5376" t="str">
        <f t="shared" si="1083"/>
        <v>Identifying Node</v>
      </c>
      <c r="AT5376" t="str">
        <f t="shared" si="1084"/>
        <v>Identifying No</v>
      </c>
      <c r="AU5376" t="str">
        <f t="shared" si="1102"/>
        <v xml:space="preserve">ifying </v>
      </c>
      <c r="AV5376" t="str">
        <f t="shared" si="1103"/>
        <v xml:space="preserve">ifying </v>
      </c>
      <c r="AW5376" s="19" t="str">
        <f t="shared" si="1104"/>
        <v>ifying</v>
      </c>
      <c r="AX5376" t="s">
        <v>518</v>
      </c>
      <c r="AY5376" s="20" t="e">
        <f t="shared" si="1085"/>
        <v>#VALUE!</v>
      </c>
      <c r="AZ5376" t="s">
        <v>519</v>
      </c>
      <c r="BA5376" s="20" t="e">
        <f t="shared" si="1086"/>
        <v>#VALUE!</v>
      </c>
      <c r="BB5376" t="s">
        <v>520</v>
      </c>
      <c r="BC5376" t="s">
        <v>521</v>
      </c>
      <c r="BD5376" s="27" t="e">
        <f t="shared" si="1087"/>
        <v>#VALUE!</v>
      </c>
      <c r="BE5376" t="s">
        <v>522</v>
      </c>
      <c r="BF5376" s="27" t="e">
        <f t="shared" si="1088"/>
        <v>#VALUE!</v>
      </c>
      <c r="BG5376" t="s">
        <v>523</v>
      </c>
      <c r="BH5376" t="s">
        <v>524</v>
      </c>
      <c r="BI5376" s="20" t="e">
        <f t="shared" si="1089"/>
        <v>#VALUE!</v>
      </c>
      <c r="BJ5376" t="s">
        <v>525</v>
      </c>
      <c r="BK5376" t="s">
        <v>526</v>
      </c>
      <c r="BL5376" s="20" t="e">
        <f t="shared" si="1090"/>
        <v>#VALUE!</v>
      </c>
    </row>
    <row r="5377" spans="1:64" hidden="1" outlineLevel="2" collapsed="1" x14ac:dyDescent="0.35">
      <c r="A5377" t="s">
        <v>443</v>
      </c>
      <c r="B5377" t="s">
        <v>443</v>
      </c>
      <c r="C5377" t="b">
        <v>0</v>
      </c>
      <c r="D5377" t="s">
        <v>439</v>
      </c>
      <c r="E5377" t="s">
        <v>557</v>
      </c>
      <c r="F5377" t="s">
        <v>539</v>
      </c>
      <c r="G5377" t="s">
        <v>4419</v>
      </c>
      <c r="H5377" t="s">
        <v>443</v>
      </c>
      <c r="I5377">
        <v>1</v>
      </c>
      <c r="J5377">
        <v>4</v>
      </c>
      <c r="K5377" t="s">
        <v>4415</v>
      </c>
      <c r="L5377" t="s">
        <v>4423</v>
      </c>
      <c r="M5377">
        <v>0</v>
      </c>
      <c r="N5377">
        <v>2</v>
      </c>
      <c r="O5377">
        <v>0.96879999999999999</v>
      </c>
      <c r="P5377">
        <v>0</v>
      </c>
      <c r="Q5377">
        <v>1</v>
      </c>
      <c r="R5377">
        <v>1</v>
      </c>
      <c r="S5377">
        <v>548.82135000000005</v>
      </c>
      <c r="T5377">
        <v>1096.63543</v>
      </c>
      <c r="U5377">
        <v>1096.63609</v>
      </c>
      <c r="V5377">
        <v>-0.6</v>
      </c>
      <c r="W5377">
        <v>-3.3E-4</v>
      </c>
      <c r="X5377" t="s">
        <v>540</v>
      </c>
      <c r="Y5377" t="s">
        <v>541</v>
      </c>
      <c r="Z5377">
        <v>12.676959999999999</v>
      </c>
      <c r="AA5377">
        <v>30</v>
      </c>
      <c r="AB5377">
        <v>49.527999999999999</v>
      </c>
      <c r="AC5377">
        <v>30813</v>
      </c>
      <c r="AD5377" t="s">
        <v>572</v>
      </c>
      <c r="AE5377" t="s">
        <v>573</v>
      </c>
      <c r="AF5377" t="s">
        <v>443</v>
      </c>
      <c r="AG5377" t="s">
        <v>443</v>
      </c>
      <c r="AH5377">
        <v>64</v>
      </c>
      <c r="AI5377" t="b">
        <v>0</v>
      </c>
      <c r="AJ5377">
        <v>48</v>
      </c>
      <c r="AK5377">
        <v>30</v>
      </c>
      <c r="AL5377">
        <v>2.85436109113885E-6</v>
      </c>
      <c r="AM5377">
        <v>0</v>
      </c>
      <c r="AN5377">
        <v>8.9919999999999996E-4</v>
      </c>
      <c r="AO5377">
        <v>35716892</v>
      </c>
      <c r="AP5377">
        <v>49.67</v>
      </c>
      <c r="AQ5377" t="str">
        <f t="shared" ref="AQ5377:AQ5440" si="1105">RIGHT(E5377,21)</f>
        <v>Mascot (A5)</v>
      </c>
      <c r="AT5377" t="str">
        <f t="shared" ref="AT5377:AT5440" si="1106">LEFT(AQ5377, 14)</f>
        <v>Mascot (A5)</v>
      </c>
      <c r="AU5377" t="str">
        <f t="shared" si="1102"/>
        <v>t (A5)</v>
      </c>
      <c r="AV5377" t="str">
        <f t="shared" si="1103"/>
        <v>t (A5)</v>
      </c>
      <c r="AW5377" s="19" t="str">
        <f t="shared" si="1104"/>
        <v>t (A5)</v>
      </c>
      <c r="AX5377">
        <v>-0.6</v>
      </c>
      <c r="AY5377" s="20">
        <f t="shared" ref="AY5377:AY5440" si="1107">AZ5377/AX5377</f>
        <v>5.5000000000000003E-4</v>
      </c>
      <c r="AZ5377">
        <v>-3.3E-4</v>
      </c>
      <c r="BA5377" s="20" t="e">
        <f t="shared" ref="BA5377:BA5440" si="1108">BB5377/AX5377</f>
        <v>#VALUE!</v>
      </c>
      <c r="BB5377" t="s">
        <v>540</v>
      </c>
      <c r="BC5377" t="s">
        <v>541</v>
      </c>
      <c r="BD5377" s="27" t="e">
        <f t="shared" ref="BD5377:BD5440" si="1109">BE5377/BC5377</f>
        <v>#VALUE!</v>
      </c>
      <c r="BE5377">
        <v>12.676959999999999</v>
      </c>
      <c r="BF5377" s="27" t="e">
        <f t="shared" ref="BF5377:BF5440" si="1110">BG5377/BC5377</f>
        <v>#VALUE!</v>
      </c>
      <c r="BG5377">
        <v>30</v>
      </c>
      <c r="BH5377">
        <v>49.527999999999999</v>
      </c>
      <c r="BI5377" s="20">
        <f t="shared" ref="BI5377:BI5440" si="1111">BJ5377/BH5377</f>
        <v>622.13293490550802</v>
      </c>
      <c r="BJ5377">
        <v>30813</v>
      </c>
      <c r="BK5377" t="s">
        <v>572</v>
      </c>
      <c r="BL5377" s="20" t="e">
        <f t="shared" ref="BL5377:BL5440" si="1112">BK5377/BH5377</f>
        <v>#VALUE!</v>
      </c>
    </row>
    <row r="5378" spans="1:64" hidden="1" outlineLevel="2" collapsed="1" x14ac:dyDescent="0.35">
      <c r="A5378" t="s">
        <v>443</v>
      </c>
      <c r="B5378" t="s">
        <v>443</v>
      </c>
      <c r="C5378" t="b">
        <v>0</v>
      </c>
      <c r="D5378" t="s">
        <v>439</v>
      </c>
      <c r="E5378" t="s">
        <v>557</v>
      </c>
      <c r="F5378" t="s">
        <v>539</v>
      </c>
      <c r="G5378" t="s">
        <v>4419</v>
      </c>
      <c r="H5378" t="s">
        <v>443</v>
      </c>
      <c r="I5378">
        <v>1</v>
      </c>
      <c r="J5378">
        <v>4</v>
      </c>
      <c r="K5378" t="s">
        <v>4415</v>
      </c>
      <c r="L5378" t="s">
        <v>4423</v>
      </c>
      <c r="M5378">
        <v>0</v>
      </c>
      <c r="N5378">
        <v>2</v>
      </c>
      <c r="O5378">
        <v>0.86209999999999998</v>
      </c>
      <c r="P5378">
        <v>0</v>
      </c>
      <c r="Q5378">
        <v>1</v>
      </c>
      <c r="R5378">
        <v>1</v>
      </c>
      <c r="S5378">
        <v>548.82198000000005</v>
      </c>
      <c r="T5378">
        <v>1096.6366800000001</v>
      </c>
      <c r="U5378">
        <v>1096.63609</v>
      </c>
      <c r="V5378">
        <v>0.54</v>
      </c>
      <c r="W5378">
        <v>2.9999999999999997E-4</v>
      </c>
      <c r="X5378" t="s">
        <v>540</v>
      </c>
      <c r="Y5378" t="s">
        <v>541</v>
      </c>
      <c r="Z5378">
        <v>36.394799999999996</v>
      </c>
      <c r="AA5378">
        <v>30</v>
      </c>
      <c r="AB5378">
        <v>49.584499999999998</v>
      </c>
      <c r="AC5378">
        <v>33025</v>
      </c>
      <c r="AD5378" t="s">
        <v>568</v>
      </c>
      <c r="AE5378" t="s">
        <v>569</v>
      </c>
      <c r="AF5378" t="s">
        <v>443</v>
      </c>
      <c r="AG5378" t="s">
        <v>443</v>
      </c>
      <c r="AH5378">
        <v>58</v>
      </c>
      <c r="AI5378" t="b">
        <v>0</v>
      </c>
      <c r="AJ5378">
        <v>50</v>
      </c>
      <c r="AK5378">
        <v>32</v>
      </c>
      <c r="AL5378">
        <v>1.5244609019877399E-5</v>
      </c>
      <c r="AM5378">
        <v>0</v>
      </c>
      <c r="AN5378">
        <v>1.0679999999999999E-3</v>
      </c>
      <c r="AO5378">
        <v>8766003</v>
      </c>
      <c r="AP5378">
        <v>49.67</v>
      </c>
      <c r="AQ5378" t="str">
        <f t="shared" si="1105"/>
        <v>Mascot (A5)</v>
      </c>
      <c r="AT5378" t="str">
        <f t="shared" si="1106"/>
        <v>Mascot (A5)</v>
      </c>
      <c r="AU5378" t="str">
        <f t="shared" si="1102"/>
        <v>t (A5)</v>
      </c>
      <c r="AV5378" t="str">
        <f t="shared" si="1103"/>
        <v>t (A5)</v>
      </c>
      <c r="AW5378" s="19" t="str">
        <f t="shared" si="1104"/>
        <v>t (A5)</v>
      </c>
      <c r="AX5378">
        <v>0.54</v>
      </c>
      <c r="AY5378" s="20">
        <f t="shared" si="1107"/>
        <v>5.5555555555555545E-4</v>
      </c>
      <c r="AZ5378">
        <v>2.9999999999999997E-4</v>
      </c>
      <c r="BA5378" s="20" t="e">
        <f t="shared" si="1108"/>
        <v>#VALUE!</v>
      </c>
      <c r="BB5378" t="s">
        <v>540</v>
      </c>
      <c r="BC5378" t="s">
        <v>541</v>
      </c>
      <c r="BD5378" s="27" t="e">
        <f t="shared" si="1109"/>
        <v>#VALUE!</v>
      </c>
      <c r="BE5378">
        <v>36.394799999999996</v>
      </c>
      <c r="BF5378" s="27" t="e">
        <f t="shared" si="1110"/>
        <v>#VALUE!</v>
      </c>
      <c r="BG5378">
        <v>30</v>
      </c>
      <c r="BH5378">
        <v>49.584499999999998</v>
      </c>
      <c r="BI5378" s="20">
        <f t="shared" si="1111"/>
        <v>666.03474876221401</v>
      </c>
      <c r="BJ5378">
        <v>33025</v>
      </c>
      <c r="BK5378" t="s">
        <v>568</v>
      </c>
      <c r="BL5378" s="20" t="e">
        <f t="shared" si="1112"/>
        <v>#VALUE!</v>
      </c>
    </row>
    <row r="5379" spans="1:64" hidden="1" outlineLevel="2" collapsed="1" x14ac:dyDescent="0.35">
      <c r="A5379" t="s">
        <v>443</v>
      </c>
      <c r="B5379" t="s">
        <v>443</v>
      </c>
      <c r="C5379" t="b">
        <v>0</v>
      </c>
      <c r="D5379" t="s">
        <v>439</v>
      </c>
      <c r="E5379" t="s">
        <v>557</v>
      </c>
      <c r="F5379" t="s">
        <v>539</v>
      </c>
      <c r="G5379" t="s">
        <v>4419</v>
      </c>
      <c r="H5379" t="s">
        <v>443</v>
      </c>
      <c r="I5379">
        <v>1</v>
      </c>
      <c r="J5379">
        <v>4</v>
      </c>
      <c r="K5379" t="s">
        <v>4415</v>
      </c>
      <c r="L5379" t="s">
        <v>4423</v>
      </c>
      <c r="M5379">
        <v>0</v>
      </c>
      <c r="N5379">
        <v>2</v>
      </c>
      <c r="O5379">
        <v>0.875</v>
      </c>
      <c r="P5379">
        <v>0</v>
      </c>
      <c r="Q5379">
        <v>1</v>
      </c>
      <c r="R5379">
        <v>1</v>
      </c>
      <c r="S5379">
        <v>548.82155</v>
      </c>
      <c r="T5379">
        <v>1096.6358299999999</v>
      </c>
      <c r="U5379">
        <v>1096.63609</v>
      </c>
      <c r="V5379">
        <v>-0.23</v>
      </c>
      <c r="W5379">
        <v>-1.2999999999999999E-4</v>
      </c>
      <c r="X5379" t="s">
        <v>540</v>
      </c>
      <c r="Y5379" t="s">
        <v>541</v>
      </c>
      <c r="Z5379">
        <v>11.85675</v>
      </c>
      <c r="AA5379">
        <v>23.5</v>
      </c>
      <c r="AB5379">
        <v>49.608499999999999</v>
      </c>
      <c r="AC5379">
        <v>33427</v>
      </c>
      <c r="AD5379" t="s">
        <v>551</v>
      </c>
      <c r="AE5379" t="s">
        <v>552</v>
      </c>
      <c r="AF5379" t="s">
        <v>443</v>
      </c>
      <c r="AG5379" t="s">
        <v>443</v>
      </c>
      <c r="AH5379">
        <v>64</v>
      </c>
      <c r="AI5379" t="b">
        <v>0</v>
      </c>
      <c r="AJ5379">
        <v>48</v>
      </c>
      <c r="AK5379">
        <v>30</v>
      </c>
      <c r="AL5379">
        <v>2.5886587462622701E-6</v>
      </c>
      <c r="AM5379">
        <v>0</v>
      </c>
      <c r="AN5379">
        <v>2.447E-3</v>
      </c>
      <c r="AO5379">
        <v>35096328</v>
      </c>
      <c r="AP5379">
        <v>49.72</v>
      </c>
      <c r="AQ5379" t="str">
        <f t="shared" si="1105"/>
        <v>Mascot (A5)</v>
      </c>
      <c r="AT5379" t="str">
        <f t="shared" si="1106"/>
        <v>Mascot (A5)</v>
      </c>
      <c r="AU5379" t="str">
        <f t="shared" si="1102"/>
        <v>t (A5)</v>
      </c>
      <c r="AV5379" t="str">
        <f t="shared" si="1103"/>
        <v>t (A5)</v>
      </c>
      <c r="AW5379" s="19" t="str">
        <f t="shared" si="1104"/>
        <v>t (A5)</v>
      </c>
      <c r="AX5379">
        <v>-0.23</v>
      </c>
      <c r="AY5379" s="20">
        <f t="shared" si="1107"/>
        <v>5.6521739130434778E-4</v>
      </c>
      <c r="AZ5379">
        <v>-1.2999999999999999E-4</v>
      </c>
      <c r="BA5379" s="20" t="e">
        <f t="shared" si="1108"/>
        <v>#VALUE!</v>
      </c>
      <c r="BB5379" t="s">
        <v>540</v>
      </c>
      <c r="BC5379" t="s">
        <v>541</v>
      </c>
      <c r="BD5379" s="27" t="e">
        <f t="shared" si="1109"/>
        <v>#VALUE!</v>
      </c>
      <c r="BE5379">
        <v>11.85675</v>
      </c>
      <c r="BF5379" s="27" t="e">
        <f t="shared" si="1110"/>
        <v>#VALUE!</v>
      </c>
      <c r="BG5379">
        <v>23.5</v>
      </c>
      <c r="BH5379">
        <v>49.608499999999999</v>
      </c>
      <c r="BI5379" s="20">
        <f t="shared" si="1111"/>
        <v>673.81597911648203</v>
      </c>
      <c r="BJ5379">
        <v>33427</v>
      </c>
      <c r="BK5379" t="s">
        <v>551</v>
      </c>
      <c r="BL5379" s="20" t="e">
        <f t="shared" si="1112"/>
        <v>#VALUE!</v>
      </c>
    </row>
    <row r="5380" spans="1:64" hidden="1" outlineLevel="2" collapsed="1" x14ac:dyDescent="0.35">
      <c r="A5380" t="s">
        <v>443</v>
      </c>
      <c r="B5380" t="s">
        <v>443</v>
      </c>
      <c r="C5380" t="b">
        <v>0</v>
      </c>
      <c r="D5380" t="s">
        <v>439</v>
      </c>
      <c r="E5380" t="s">
        <v>557</v>
      </c>
      <c r="F5380" t="s">
        <v>539</v>
      </c>
      <c r="G5380" t="s">
        <v>4419</v>
      </c>
      <c r="H5380" t="s">
        <v>443</v>
      </c>
      <c r="I5380">
        <v>1</v>
      </c>
      <c r="J5380">
        <v>4</v>
      </c>
      <c r="K5380" t="s">
        <v>4415</v>
      </c>
      <c r="L5380" t="s">
        <v>4423</v>
      </c>
      <c r="M5380">
        <v>0</v>
      </c>
      <c r="N5380">
        <v>2</v>
      </c>
      <c r="O5380">
        <v>0.83609999999999995</v>
      </c>
      <c r="P5380">
        <v>0</v>
      </c>
      <c r="Q5380">
        <v>1</v>
      </c>
      <c r="R5380">
        <v>1</v>
      </c>
      <c r="S5380">
        <v>548.82249000000002</v>
      </c>
      <c r="T5380">
        <v>1096.6377</v>
      </c>
      <c r="U5380">
        <v>1096.63609</v>
      </c>
      <c r="V5380">
        <v>1.47</v>
      </c>
      <c r="W5380">
        <v>8.0999999999999996E-4</v>
      </c>
      <c r="X5380" t="s">
        <v>540</v>
      </c>
      <c r="Y5380" t="s">
        <v>541</v>
      </c>
      <c r="Z5380">
        <v>32.863849999999999</v>
      </c>
      <c r="AA5380">
        <v>28.428999999999998</v>
      </c>
      <c r="AB5380">
        <v>49.535800000000002</v>
      </c>
      <c r="AC5380">
        <v>32895</v>
      </c>
      <c r="AD5380" t="s">
        <v>554</v>
      </c>
      <c r="AE5380" t="s">
        <v>555</v>
      </c>
      <c r="AF5380" t="s">
        <v>443</v>
      </c>
      <c r="AG5380" t="s">
        <v>443</v>
      </c>
      <c r="AH5380">
        <v>61</v>
      </c>
      <c r="AI5380" t="b">
        <v>0</v>
      </c>
      <c r="AJ5380">
        <v>49</v>
      </c>
      <c r="AK5380">
        <v>31</v>
      </c>
      <c r="AL5380">
        <v>7.00070427894401E-6</v>
      </c>
      <c r="AM5380">
        <v>0</v>
      </c>
      <c r="AN5380">
        <v>3.715E-3</v>
      </c>
      <c r="AO5380">
        <v>31220232</v>
      </c>
      <c r="AP5380">
        <v>49.66</v>
      </c>
      <c r="AQ5380" t="str">
        <f t="shared" si="1105"/>
        <v>Mascot (A5)</v>
      </c>
      <c r="AT5380" t="str">
        <f t="shared" si="1106"/>
        <v>Mascot (A5)</v>
      </c>
      <c r="AU5380" t="str">
        <f t="shared" si="1102"/>
        <v>t (A5)</v>
      </c>
      <c r="AV5380" t="str">
        <f t="shared" si="1103"/>
        <v>t (A5)</v>
      </c>
      <c r="AW5380" s="19" t="str">
        <f t="shared" si="1104"/>
        <v>t (A5)</v>
      </c>
      <c r="AX5380">
        <v>1.47</v>
      </c>
      <c r="AY5380" s="20">
        <f t="shared" si="1107"/>
        <v>5.5102040816326528E-4</v>
      </c>
      <c r="AZ5380">
        <v>8.0999999999999996E-4</v>
      </c>
      <c r="BA5380" s="20" t="e">
        <f t="shared" si="1108"/>
        <v>#VALUE!</v>
      </c>
      <c r="BB5380" t="s">
        <v>540</v>
      </c>
      <c r="BC5380" t="s">
        <v>541</v>
      </c>
      <c r="BD5380" s="27" t="e">
        <f t="shared" si="1109"/>
        <v>#VALUE!</v>
      </c>
      <c r="BE5380">
        <v>32.863849999999999</v>
      </c>
      <c r="BF5380" s="27" t="e">
        <f t="shared" si="1110"/>
        <v>#VALUE!</v>
      </c>
      <c r="BG5380">
        <v>28.428999999999998</v>
      </c>
      <c r="BH5380">
        <v>49.535800000000002</v>
      </c>
      <c r="BI5380" s="20">
        <f t="shared" si="1111"/>
        <v>664.06518114171968</v>
      </c>
      <c r="BJ5380">
        <v>32895</v>
      </c>
      <c r="BK5380" t="s">
        <v>554</v>
      </c>
      <c r="BL5380" s="20" t="e">
        <f t="shared" si="1112"/>
        <v>#VALUE!</v>
      </c>
    </row>
    <row r="5381" spans="1:64" hidden="1" outlineLevel="2" collapsed="1" x14ac:dyDescent="0.35">
      <c r="A5381" t="s">
        <v>443</v>
      </c>
      <c r="B5381" t="s">
        <v>443</v>
      </c>
      <c r="C5381" t="b">
        <v>0</v>
      </c>
      <c r="D5381" t="s">
        <v>439</v>
      </c>
      <c r="E5381" t="s">
        <v>557</v>
      </c>
      <c r="F5381" t="s">
        <v>539</v>
      </c>
      <c r="G5381" t="s">
        <v>4419</v>
      </c>
      <c r="H5381" t="s">
        <v>443</v>
      </c>
      <c r="I5381">
        <v>1</v>
      </c>
      <c r="J5381">
        <v>4</v>
      </c>
      <c r="K5381" t="s">
        <v>4415</v>
      </c>
      <c r="L5381" t="s">
        <v>4423</v>
      </c>
      <c r="M5381">
        <v>0</v>
      </c>
      <c r="N5381">
        <v>2</v>
      </c>
      <c r="O5381">
        <v>0.83050000000000002</v>
      </c>
      <c r="P5381">
        <v>0</v>
      </c>
      <c r="Q5381">
        <v>1</v>
      </c>
      <c r="R5381">
        <v>1</v>
      </c>
      <c r="S5381">
        <v>548.82150999999999</v>
      </c>
      <c r="T5381">
        <v>1096.6357399999999</v>
      </c>
      <c r="U5381">
        <v>1096.63609</v>
      </c>
      <c r="V5381">
        <v>-0.32</v>
      </c>
      <c r="W5381">
        <v>-1.7000000000000001E-4</v>
      </c>
      <c r="X5381" t="s">
        <v>540</v>
      </c>
      <c r="Y5381" t="s">
        <v>541</v>
      </c>
      <c r="Z5381">
        <v>18.10003</v>
      </c>
      <c r="AA5381">
        <v>30</v>
      </c>
      <c r="AB5381">
        <v>49.564399999999999</v>
      </c>
      <c r="AC5381">
        <v>31519</v>
      </c>
      <c r="AD5381" t="s">
        <v>577</v>
      </c>
      <c r="AE5381" t="s">
        <v>578</v>
      </c>
      <c r="AF5381" t="s">
        <v>443</v>
      </c>
      <c r="AG5381" t="s">
        <v>443</v>
      </c>
      <c r="AH5381">
        <v>59</v>
      </c>
      <c r="AI5381" t="b">
        <v>0</v>
      </c>
      <c r="AJ5381">
        <v>48</v>
      </c>
      <c r="AK5381">
        <v>30</v>
      </c>
      <c r="AL5381">
        <v>8.0446825789311208E-6</v>
      </c>
      <c r="AM5381">
        <v>0</v>
      </c>
      <c r="AN5381">
        <v>1.925E-2</v>
      </c>
      <c r="AO5381">
        <v>17859122</v>
      </c>
      <c r="AP5381">
        <v>49.69</v>
      </c>
      <c r="AQ5381" t="str">
        <f t="shared" si="1105"/>
        <v>Mascot (A5)</v>
      </c>
      <c r="AT5381" t="str">
        <f t="shared" si="1106"/>
        <v>Mascot (A5)</v>
      </c>
      <c r="AU5381" t="str">
        <f t="shared" si="1102"/>
        <v>t (A5)</v>
      </c>
      <c r="AV5381" t="str">
        <f t="shared" si="1103"/>
        <v>t (A5)</v>
      </c>
      <c r="AW5381" s="19" t="str">
        <f t="shared" si="1104"/>
        <v>t (A5)</v>
      </c>
      <c r="AX5381">
        <v>-0.32</v>
      </c>
      <c r="AY5381" s="20">
        <f t="shared" si="1107"/>
        <v>5.3125000000000004E-4</v>
      </c>
      <c r="AZ5381">
        <v>-1.7000000000000001E-4</v>
      </c>
      <c r="BA5381" s="20" t="e">
        <f t="shared" si="1108"/>
        <v>#VALUE!</v>
      </c>
      <c r="BB5381" t="s">
        <v>540</v>
      </c>
      <c r="BC5381" t="s">
        <v>541</v>
      </c>
      <c r="BD5381" s="27" t="e">
        <f t="shared" si="1109"/>
        <v>#VALUE!</v>
      </c>
      <c r="BE5381">
        <v>18.10003</v>
      </c>
      <c r="BF5381" s="27" t="e">
        <f t="shared" si="1110"/>
        <v>#VALUE!</v>
      </c>
      <c r="BG5381">
        <v>30</v>
      </c>
      <c r="BH5381">
        <v>49.564399999999999</v>
      </c>
      <c r="BI5381" s="20">
        <f t="shared" si="1111"/>
        <v>635.92013622680793</v>
      </c>
      <c r="BJ5381">
        <v>31519</v>
      </c>
      <c r="BK5381" t="s">
        <v>577</v>
      </c>
      <c r="BL5381" s="20" t="e">
        <f t="shared" si="1112"/>
        <v>#VALUE!</v>
      </c>
    </row>
    <row r="5382" spans="1:64" collapsed="1" x14ac:dyDescent="0.35">
      <c r="A5382" t="b">
        <v>0</v>
      </c>
      <c r="B5382" t="s">
        <v>439</v>
      </c>
      <c r="C5382" t="s">
        <v>440</v>
      </c>
      <c r="D5382" t="s">
        <v>3896</v>
      </c>
      <c r="E5382" t="s">
        <v>4424</v>
      </c>
      <c r="F5382">
        <v>0</v>
      </c>
      <c r="G5382" t="b">
        <v>0</v>
      </c>
      <c r="H5382">
        <v>13.457000000000001</v>
      </c>
      <c r="I5382">
        <v>12</v>
      </c>
      <c r="J5382">
        <v>3</v>
      </c>
      <c r="K5382">
        <v>5</v>
      </c>
      <c r="L5382">
        <v>3</v>
      </c>
      <c r="M5382">
        <v>1</v>
      </c>
      <c r="N5382">
        <v>529</v>
      </c>
      <c r="O5382">
        <v>56.5</v>
      </c>
      <c r="P5382">
        <v>5.4</v>
      </c>
      <c r="Q5382">
        <v>142</v>
      </c>
      <c r="R5382">
        <v>10.31</v>
      </c>
      <c r="S5382">
        <v>2</v>
      </c>
      <c r="T5382">
        <v>3</v>
      </c>
      <c r="U5382">
        <v>0</v>
      </c>
      <c r="V5382">
        <v>147.1</v>
      </c>
      <c r="W5382">
        <v>13.4</v>
      </c>
      <c r="X5382">
        <v>125.5</v>
      </c>
      <c r="Y5382">
        <v>13.5</v>
      </c>
      <c r="Z5382">
        <v>7</v>
      </c>
      <c r="AA5382">
        <v>207.5</v>
      </c>
      <c r="AB5382" t="s">
        <v>443</v>
      </c>
      <c r="AC5382" t="s">
        <v>443</v>
      </c>
      <c r="AD5382">
        <v>385.9</v>
      </c>
      <c r="AE5382" t="s">
        <v>444</v>
      </c>
      <c r="AF5382" t="s">
        <v>444</v>
      </c>
      <c r="AG5382" t="s">
        <v>439</v>
      </c>
      <c r="AH5382" t="s">
        <v>444</v>
      </c>
      <c r="AI5382" t="s">
        <v>444</v>
      </c>
      <c r="AJ5382" t="s">
        <v>439</v>
      </c>
      <c r="AK5382" t="s">
        <v>445</v>
      </c>
      <c r="AL5382" t="s">
        <v>445</v>
      </c>
      <c r="AM5382" t="s">
        <v>444</v>
      </c>
      <c r="AN5382" t="s">
        <v>443</v>
      </c>
      <c r="AQ5382" t="str">
        <f t="shared" si="1105"/>
        <v xml:space="preserve"> GN=ATP5F1B PE=1 SV=3</v>
      </c>
      <c r="AT5382" t="str">
        <f t="shared" si="1106"/>
        <v xml:space="preserve"> GN=ATP5F1B PE</v>
      </c>
      <c r="AU5382" t="str">
        <f>MID(AT5382, 4, 8)</f>
        <v>=ATP5F1B</v>
      </c>
      <c r="AV5382" t="str">
        <f>MID(AU5382, 2, 7)</f>
        <v>ATP5F1B</v>
      </c>
      <c r="AW5382" s="19" t="str">
        <f>MID(AU5382, 2, 7)</f>
        <v>ATP5F1B</v>
      </c>
      <c r="AX5382" s="25">
        <v>147.1</v>
      </c>
      <c r="AY5382" s="26">
        <f t="shared" si="1107"/>
        <v>9.1094493541808305E-2</v>
      </c>
      <c r="AZ5382">
        <v>13.4</v>
      </c>
      <c r="BA5382" s="20">
        <f t="shared" si="1108"/>
        <v>0.85316111488783142</v>
      </c>
      <c r="BB5382">
        <v>125.5</v>
      </c>
      <c r="BC5382">
        <v>13.5</v>
      </c>
      <c r="BD5382" s="21">
        <f t="shared" si="1109"/>
        <v>0.51851851851851849</v>
      </c>
      <c r="BE5382">
        <v>7</v>
      </c>
      <c r="BF5382" s="27">
        <f t="shared" si="1110"/>
        <v>15.37037037037037</v>
      </c>
      <c r="BG5382">
        <v>207.5</v>
      </c>
      <c r="BH5382" t="s">
        <v>443</v>
      </c>
      <c r="BI5382" s="20" t="e">
        <f t="shared" si="1111"/>
        <v>#VALUE!</v>
      </c>
      <c r="BJ5382" t="s">
        <v>443</v>
      </c>
      <c r="BK5382">
        <v>385.9</v>
      </c>
      <c r="BL5382" s="20" t="e">
        <f t="shared" si="1112"/>
        <v>#VALUE!</v>
      </c>
    </row>
    <row r="5383" spans="1:64" hidden="1" outlineLevel="1" collapsed="1" x14ac:dyDescent="0.35">
      <c r="A5383" t="s">
        <v>443</v>
      </c>
      <c r="B5383" t="s">
        <v>457</v>
      </c>
      <c r="C5383" t="s">
        <v>458</v>
      </c>
      <c r="D5383" t="s">
        <v>459</v>
      </c>
      <c r="E5383" t="s">
        <v>460</v>
      </c>
      <c r="F5383" t="s">
        <v>461</v>
      </c>
      <c r="G5383" t="s">
        <v>462</v>
      </c>
      <c r="H5383" t="s">
        <v>463</v>
      </c>
      <c r="I5383" t="s">
        <v>464</v>
      </c>
      <c r="J5383" t="s">
        <v>465</v>
      </c>
      <c r="K5383" t="s">
        <v>466</v>
      </c>
      <c r="L5383" t="s">
        <v>467</v>
      </c>
      <c r="M5383" t="s">
        <v>468</v>
      </c>
      <c r="N5383" t="s">
        <v>469</v>
      </c>
      <c r="O5383" t="s">
        <v>470</v>
      </c>
      <c r="P5383" t="s">
        <v>471</v>
      </c>
      <c r="Q5383" t="s">
        <v>472</v>
      </c>
      <c r="R5383" t="s">
        <v>473</v>
      </c>
      <c r="S5383" t="s">
        <v>474</v>
      </c>
      <c r="T5383" t="s">
        <v>475</v>
      </c>
      <c r="U5383" t="s">
        <v>476</v>
      </c>
      <c r="V5383" t="s">
        <v>477</v>
      </c>
      <c r="W5383" t="s">
        <v>478</v>
      </c>
      <c r="X5383" t="s">
        <v>479</v>
      </c>
      <c r="Y5383" t="s">
        <v>480</v>
      </c>
      <c r="Z5383" t="s">
        <v>481</v>
      </c>
      <c r="AA5383" t="s">
        <v>482</v>
      </c>
      <c r="AB5383" t="s">
        <v>483</v>
      </c>
      <c r="AC5383" t="s">
        <v>484</v>
      </c>
      <c r="AD5383" t="s">
        <v>485</v>
      </c>
      <c r="AE5383" t="s">
        <v>486</v>
      </c>
      <c r="AF5383" t="s">
        <v>487</v>
      </c>
      <c r="AG5383" t="s">
        <v>488</v>
      </c>
      <c r="AH5383" t="s">
        <v>489</v>
      </c>
      <c r="AI5383" t="s">
        <v>490</v>
      </c>
      <c r="AJ5383" t="s">
        <v>491</v>
      </c>
      <c r="AK5383" t="s">
        <v>492</v>
      </c>
      <c r="AL5383" t="s">
        <v>493</v>
      </c>
      <c r="AM5383" t="s">
        <v>494</v>
      </c>
      <c r="AN5383" t="s">
        <v>495</v>
      </c>
      <c r="AO5383" t="s">
        <v>496</v>
      </c>
      <c r="AP5383" t="s">
        <v>497</v>
      </c>
      <c r="AQ5383" t="str">
        <f t="shared" si="1105"/>
        <v>Modifications</v>
      </c>
      <c r="AR5383" t="s">
        <v>498</v>
      </c>
      <c r="AS5383" t="s">
        <v>499</v>
      </c>
      <c r="AT5383" t="str">
        <f t="shared" si="1106"/>
        <v>Modifications</v>
      </c>
      <c r="AU5383" t="str">
        <f t="shared" ref="AU5383:AU5389" si="1113">MID(AT5383, 6, 7)</f>
        <v>ication</v>
      </c>
      <c r="AV5383" t="str">
        <f t="shared" ref="AV5383:AV5389" si="1114">MID(AT5383, 6, 7)</f>
        <v>ication</v>
      </c>
      <c r="AW5383" s="19" t="str">
        <f t="shared" ref="AW5383:AW5389" si="1115">LEFT(AU5383, 6)</f>
        <v>icatio</v>
      </c>
      <c r="AX5383" t="s">
        <v>477</v>
      </c>
      <c r="AY5383" s="20" t="e">
        <f t="shared" si="1107"/>
        <v>#VALUE!</v>
      </c>
      <c r="AZ5383" t="s">
        <v>478</v>
      </c>
      <c r="BA5383" s="20" t="e">
        <f t="shared" si="1108"/>
        <v>#VALUE!</v>
      </c>
      <c r="BB5383" t="s">
        <v>479</v>
      </c>
      <c r="BC5383" t="s">
        <v>480</v>
      </c>
      <c r="BD5383" s="27" t="e">
        <f t="shared" si="1109"/>
        <v>#VALUE!</v>
      </c>
      <c r="BE5383" t="s">
        <v>481</v>
      </c>
      <c r="BF5383" s="27" t="e">
        <f t="shared" si="1110"/>
        <v>#VALUE!</v>
      </c>
      <c r="BG5383" t="s">
        <v>482</v>
      </c>
      <c r="BH5383" t="s">
        <v>483</v>
      </c>
      <c r="BI5383" s="20" t="e">
        <f t="shared" si="1111"/>
        <v>#VALUE!</v>
      </c>
      <c r="BJ5383" t="s">
        <v>484</v>
      </c>
      <c r="BK5383" t="s">
        <v>485</v>
      </c>
      <c r="BL5383" s="20" t="e">
        <f t="shared" si="1112"/>
        <v>#VALUE!</v>
      </c>
    </row>
    <row r="5384" spans="1:64" hidden="1" outlineLevel="1" x14ac:dyDescent="0.35">
      <c r="A5384" t="s">
        <v>443</v>
      </c>
      <c r="B5384" t="b">
        <v>0</v>
      </c>
      <c r="C5384" t="s">
        <v>439</v>
      </c>
      <c r="D5384" t="s">
        <v>4425</v>
      </c>
      <c r="E5384" t="s">
        <v>443</v>
      </c>
      <c r="F5384" t="s">
        <v>443</v>
      </c>
      <c r="G5384" t="b">
        <v>0</v>
      </c>
      <c r="H5384">
        <v>1</v>
      </c>
      <c r="I5384">
        <v>1</v>
      </c>
      <c r="J5384">
        <v>1</v>
      </c>
      <c r="K5384" t="s">
        <v>3492</v>
      </c>
      <c r="L5384" t="s">
        <v>4426</v>
      </c>
      <c r="M5384">
        <v>1</v>
      </c>
      <c r="N5384">
        <v>1303.71037</v>
      </c>
      <c r="O5384">
        <v>0</v>
      </c>
      <c r="P5384">
        <v>371.8</v>
      </c>
      <c r="Q5384">
        <v>284.39999999999998</v>
      </c>
      <c r="R5384">
        <v>243.8</v>
      </c>
      <c r="S5384" t="s">
        <v>443</v>
      </c>
      <c r="T5384" t="s">
        <v>443</v>
      </c>
      <c r="U5384" t="s">
        <v>443</v>
      </c>
      <c r="V5384" t="s">
        <v>443</v>
      </c>
      <c r="W5384" t="s">
        <v>443</v>
      </c>
      <c r="X5384" t="s">
        <v>443</v>
      </c>
      <c r="Y5384" t="s">
        <v>443</v>
      </c>
      <c r="Z5384" t="s">
        <v>444</v>
      </c>
      <c r="AA5384" t="s">
        <v>439</v>
      </c>
      <c r="AB5384" t="s">
        <v>444</v>
      </c>
      <c r="AC5384" t="s">
        <v>445</v>
      </c>
      <c r="AD5384" t="s">
        <v>445</v>
      </c>
      <c r="AE5384" t="s">
        <v>445</v>
      </c>
      <c r="AF5384" t="s">
        <v>445</v>
      </c>
      <c r="AG5384" t="s">
        <v>445</v>
      </c>
      <c r="AH5384" t="s">
        <v>445</v>
      </c>
      <c r="AI5384" t="s">
        <v>439</v>
      </c>
      <c r="AJ5384" t="s">
        <v>439</v>
      </c>
      <c r="AK5384">
        <v>0</v>
      </c>
      <c r="AL5384">
        <v>0</v>
      </c>
      <c r="AM5384">
        <v>1.696E-4</v>
      </c>
      <c r="AN5384">
        <v>5.5380000000000002E-5</v>
      </c>
      <c r="AO5384">
        <v>2.8</v>
      </c>
      <c r="AP5384">
        <v>41</v>
      </c>
      <c r="AQ5384" t="str">
        <f t="shared" si="1105"/>
        <v/>
      </c>
      <c r="AR5384" t="s">
        <v>4427</v>
      </c>
      <c r="AS5384" t="s">
        <v>4428</v>
      </c>
      <c r="AT5384" t="str">
        <f t="shared" si="1106"/>
        <v/>
      </c>
      <c r="AU5384" t="str">
        <f t="shared" si="1113"/>
        <v/>
      </c>
      <c r="AV5384" t="str">
        <f t="shared" si="1114"/>
        <v/>
      </c>
      <c r="AW5384" s="19" t="str">
        <f t="shared" si="1115"/>
        <v/>
      </c>
      <c r="AX5384" t="s">
        <v>443</v>
      </c>
      <c r="AY5384" s="20" t="e">
        <f t="shared" si="1107"/>
        <v>#VALUE!</v>
      </c>
      <c r="AZ5384" t="s">
        <v>443</v>
      </c>
      <c r="BA5384" s="20" t="e">
        <f t="shared" si="1108"/>
        <v>#VALUE!</v>
      </c>
      <c r="BB5384" t="s">
        <v>443</v>
      </c>
      <c r="BC5384" t="s">
        <v>443</v>
      </c>
      <c r="BD5384" s="27" t="e">
        <f t="shared" si="1109"/>
        <v>#VALUE!</v>
      </c>
      <c r="BE5384" t="s">
        <v>444</v>
      </c>
      <c r="BF5384" s="27" t="e">
        <f t="shared" si="1110"/>
        <v>#VALUE!</v>
      </c>
      <c r="BG5384" t="s">
        <v>439</v>
      </c>
      <c r="BH5384" t="s">
        <v>444</v>
      </c>
      <c r="BI5384" s="20" t="e">
        <f t="shared" si="1111"/>
        <v>#VALUE!</v>
      </c>
      <c r="BJ5384" t="s">
        <v>445</v>
      </c>
      <c r="BK5384" t="s">
        <v>445</v>
      </c>
      <c r="BL5384" s="20" t="e">
        <f t="shared" si="1112"/>
        <v>#VALUE!</v>
      </c>
    </row>
    <row r="5385" spans="1:64" hidden="1" outlineLevel="2" collapsed="1" x14ac:dyDescent="0.35">
      <c r="A5385" t="s">
        <v>443</v>
      </c>
      <c r="B5385" t="s">
        <v>443</v>
      </c>
      <c r="C5385" t="s">
        <v>457</v>
      </c>
      <c r="D5385" t="s">
        <v>458</v>
      </c>
      <c r="E5385" t="s">
        <v>508</v>
      </c>
      <c r="F5385" t="s">
        <v>509</v>
      </c>
      <c r="G5385" t="s">
        <v>459</v>
      </c>
      <c r="H5385" t="s">
        <v>460</v>
      </c>
      <c r="I5385" t="s">
        <v>463</v>
      </c>
      <c r="J5385" t="s">
        <v>464</v>
      </c>
      <c r="K5385" t="s">
        <v>466</v>
      </c>
      <c r="L5385" t="s">
        <v>510</v>
      </c>
      <c r="M5385" t="s">
        <v>468</v>
      </c>
      <c r="N5385" t="s">
        <v>511</v>
      </c>
      <c r="O5385" t="s">
        <v>512</v>
      </c>
      <c r="P5385" t="s">
        <v>513</v>
      </c>
      <c r="Q5385" t="s">
        <v>514</v>
      </c>
      <c r="R5385" t="s">
        <v>515</v>
      </c>
      <c r="S5385" t="s">
        <v>516</v>
      </c>
      <c r="T5385" t="s">
        <v>517</v>
      </c>
      <c r="U5385" t="s">
        <v>469</v>
      </c>
      <c r="V5385" t="s">
        <v>518</v>
      </c>
      <c r="W5385" t="s">
        <v>519</v>
      </c>
      <c r="X5385" t="s">
        <v>520</v>
      </c>
      <c r="Y5385" t="s">
        <v>521</v>
      </c>
      <c r="Z5385" t="s">
        <v>522</v>
      </c>
      <c r="AA5385" t="s">
        <v>523</v>
      </c>
      <c r="AB5385" t="s">
        <v>524</v>
      </c>
      <c r="AC5385" t="s">
        <v>525</v>
      </c>
      <c r="AD5385" t="s">
        <v>526</v>
      </c>
      <c r="AE5385" t="s">
        <v>527</v>
      </c>
      <c r="AF5385" t="s">
        <v>480</v>
      </c>
      <c r="AG5385" t="s">
        <v>528</v>
      </c>
      <c r="AH5385" t="s">
        <v>529</v>
      </c>
      <c r="AI5385" t="s">
        <v>462</v>
      </c>
      <c r="AJ5385" t="s">
        <v>530</v>
      </c>
      <c r="AK5385" t="s">
        <v>531</v>
      </c>
      <c r="AL5385" t="s">
        <v>532</v>
      </c>
      <c r="AM5385" t="s">
        <v>533</v>
      </c>
      <c r="AN5385" t="s">
        <v>534</v>
      </c>
      <c r="AO5385" t="s">
        <v>535</v>
      </c>
      <c r="AP5385" t="s">
        <v>536</v>
      </c>
      <c r="AQ5385" t="str">
        <f t="shared" si="1105"/>
        <v>Identifying Node</v>
      </c>
      <c r="AT5385" t="str">
        <f t="shared" si="1106"/>
        <v>Identifying No</v>
      </c>
      <c r="AU5385" t="str">
        <f t="shared" si="1113"/>
        <v xml:space="preserve">ifying </v>
      </c>
      <c r="AV5385" t="str">
        <f t="shared" si="1114"/>
        <v xml:space="preserve">ifying </v>
      </c>
      <c r="AW5385" s="19" t="str">
        <f t="shared" si="1115"/>
        <v>ifying</v>
      </c>
      <c r="AX5385" t="s">
        <v>518</v>
      </c>
      <c r="AY5385" s="20" t="e">
        <f t="shared" si="1107"/>
        <v>#VALUE!</v>
      </c>
      <c r="AZ5385" t="s">
        <v>519</v>
      </c>
      <c r="BA5385" s="20" t="e">
        <f t="shared" si="1108"/>
        <v>#VALUE!</v>
      </c>
      <c r="BB5385" t="s">
        <v>520</v>
      </c>
      <c r="BC5385" t="s">
        <v>521</v>
      </c>
      <c r="BD5385" s="27" t="e">
        <f t="shared" si="1109"/>
        <v>#VALUE!</v>
      </c>
      <c r="BE5385" t="s">
        <v>522</v>
      </c>
      <c r="BF5385" s="27" t="e">
        <f t="shared" si="1110"/>
        <v>#VALUE!</v>
      </c>
      <c r="BG5385" t="s">
        <v>523</v>
      </c>
      <c r="BH5385" t="s">
        <v>524</v>
      </c>
      <c r="BI5385" s="20" t="e">
        <f t="shared" si="1111"/>
        <v>#VALUE!</v>
      </c>
      <c r="BJ5385" t="s">
        <v>525</v>
      </c>
      <c r="BK5385" t="s">
        <v>526</v>
      </c>
      <c r="BL5385" s="20" t="e">
        <f t="shared" si="1112"/>
        <v>#VALUE!</v>
      </c>
    </row>
    <row r="5386" spans="1:64" hidden="1" outlineLevel="2" collapsed="1" x14ac:dyDescent="0.35">
      <c r="A5386" t="s">
        <v>443</v>
      </c>
      <c r="B5386" t="s">
        <v>443</v>
      </c>
      <c r="C5386" t="b">
        <v>0</v>
      </c>
      <c r="D5386" t="s">
        <v>439</v>
      </c>
      <c r="E5386" t="s">
        <v>538</v>
      </c>
      <c r="F5386" t="s">
        <v>539</v>
      </c>
      <c r="G5386" t="s">
        <v>4425</v>
      </c>
      <c r="H5386" t="s">
        <v>443</v>
      </c>
      <c r="I5386">
        <v>1</v>
      </c>
      <c r="J5386">
        <v>1</v>
      </c>
      <c r="K5386" t="s">
        <v>3492</v>
      </c>
      <c r="L5386" t="s">
        <v>3492</v>
      </c>
      <c r="M5386">
        <v>1</v>
      </c>
      <c r="N5386">
        <v>3</v>
      </c>
      <c r="O5386">
        <v>0.59289999999999998</v>
      </c>
      <c r="P5386">
        <v>0</v>
      </c>
      <c r="Q5386">
        <v>1</v>
      </c>
      <c r="R5386">
        <v>1</v>
      </c>
      <c r="S5386">
        <v>435.24117000000001</v>
      </c>
      <c r="T5386">
        <v>1303.70895</v>
      </c>
      <c r="U5386">
        <v>1303.71037</v>
      </c>
      <c r="V5386">
        <v>-1.0900000000000001</v>
      </c>
      <c r="W5386">
        <v>-4.8000000000000001E-4</v>
      </c>
      <c r="X5386" t="s">
        <v>540</v>
      </c>
      <c r="Y5386" t="s">
        <v>541</v>
      </c>
      <c r="Z5386">
        <v>50.760269999999998</v>
      </c>
      <c r="AA5386">
        <v>26.094000000000001</v>
      </c>
      <c r="AB5386">
        <v>40.048699999999997</v>
      </c>
      <c r="AC5386">
        <v>24409</v>
      </c>
      <c r="AD5386" t="s">
        <v>554</v>
      </c>
      <c r="AE5386" t="s">
        <v>555</v>
      </c>
      <c r="AF5386" t="s">
        <v>443</v>
      </c>
      <c r="AG5386">
        <v>2.8</v>
      </c>
      <c r="AH5386" t="s">
        <v>443</v>
      </c>
      <c r="AI5386" t="b">
        <v>0</v>
      </c>
      <c r="AJ5386" t="s">
        <v>443</v>
      </c>
      <c r="AK5386" t="s">
        <v>443</v>
      </c>
      <c r="AL5386" t="s">
        <v>443</v>
      </c>
      <c r="AM5386">
        <v>0</v>
      </c>
      <c r="AN5386">
        <v>5.5380000000000002E-5</v>
      </c>
      <c r="AO5386">
        <v>8689166</v>
      </c>
      <c r="AP5386">
        <v>40.04</v>
      </c>
      <c r="AQ5386" t="str">
        <f t="shared" si="1105"/>
        <v>Sequest HT (A2)</v>
      </c>
      <c r="AT5386" t="str">
        <f t="shared" si="1106"/>
        <v>Sequest HT (A2</v>
      </c>
      <c r="AU5386" t="str">
        <f t="shared" si="1113"/>
        <v>st HT (</v>
      </c>
      <c r="AV5386" t="str">
        <f t="shared" si="1114"/>
        <v>st HT (</v>
      </c>
      <c r="AW5386" s="19" t="str">
        <f t="shared" si="1115"/>
        <v xml:space="preserve">st HT </v>
      </c>
      <c r="AX5386">
        <v>-1.0900000000000001</v>
      </c>
      <c r="AY5386" s="20">
        <f t="shared" si="1107"/>
        <v>4.4036697247706419E-4</v>
      </c>
      <c r="AZ5386">
        <v>-4.8000000000000001E-4</v>
      </c>
      <c r="BA5386" s="20" t="e">
        <f t="shared" si="1108"/>
        <v>#VALUE!</v>
      </c>
      <c r="BB5386" t="s">
        <v>540</v>
      </c>
      <c r="BC5386" t="s">
        <v>541</v>
      </c>
      <c r="BD5386" s="27" t="e">
        <f t="shared" si="1109"/>
        <v>#VALUE!</v>
      </c>
      <c r="BE5386">
        <v>50.760269999999998</v>
      </c>
      <c r="BF5386" s="27" t="e">
        <f t="shared" si="1110"/>
        <v>#VALUE!</v>
      </c>
      <c r="BG5386">
        <v>26.094000000000001</v>
      </c>
      <c r="BH5386">
        <v>40.048699999999997</v>
      </c>
      <c r="BI5386" s="20">
        <f t="shared" si="1111"/>
        <v>609.48295450289277</v>
      </c>
      <c r="BJ5386">
        <v>24409</v>
      </c>
      <c r="BK5386" t="s">
        <v>554</v>
      </c>
      <c r="BL5386" s="20" t="e">
        <f t="shared" si="1112"/>
        <v>#VALUE!</v>
      </c>
    </row>
    <row r="5387" spans="1:64" hidden="1" outlineLevel="1" x14ac:dyDescent="0.35">
      <c r="A5387" t="s">
        <v>443</v>
      </c>
      <c r="B5387" t="b">
        <v>0</v>
      </c>
      <c r="C5387" t="s">
        <v>439</v>
      </c>
      <c r="D5387" t="s">
        <v>4429</v>
      </c>
      <c r="E5387" t="s">
        <v>443</v>
      </c>
      <c r="F5387" t="s">
        <v>443</v>
      </c>
      <c r="G5387" t="b">
        <v>0</v>
      </c>
      <c r="H5387">
        <v>1</v>
      </c>
      <c r="I5387">
        <v>1</v>
      </c>
      <c r="J5387">
        <v>1</v>
      </c>
      <c r="K5387" t="s">
        <v>3492</v>
      </c>
      <c r="L5387" t="s">
        <v>4430</v>
      </c>
      <c r="M5387">
        <v>0</v>
      </c>
      <c r="N5387">
        <v>1269.67974</v>
      </c>
      <c r="O5387">
        <v>0</v>
      </c>
      <c r="P5387">
        <v>271.2</v>
      </c>
      <c r="Q5387">
        <v>250.4</v>
      </c>
      <c r="R5387">
        <v>284</v>
      </c>
      <c r="S5387">
        <v>38.5</v>
      </c>
      <c r="T5387" t="s">
        <v>443</v>
      </c>
      <c r="U5387">
        <v>55.9</v>
      </c>
      <c r="V5387" t="s">
        <v>443</v>
      </c>
      <c r="W5387" t="s">
        <v>443</v>
      </c>
      <c r="X5387" t="s">
        <v>443</v>
      </c>
      <c r="Y5387" t="s">
        <v>443</v>
      </c>
      <c r="Z5387" t="s">
        <v>444</v>
      </c>
      <c r="AA5387" t="s">
        <v>439</v>
      </c>
      <c r="AB5387" t="s">
        <v>444</v>
      </c>
      <c r="AC5387" t="s">
        <v>444</v>
      </c>
      <c r="AD5387" t="s">
        <v>445</v>
      </c>
      <c r="AE5387" t="s">
        <v>444</v>
      </c>
      <c r="AF5387" t="s">
        <v>445</v>
      </c>
      <c r="AG5387" t="s">
        <v>445</v>
      </c>
      <c r="AH5387" t="s">
        <v>445</v>
      </c>
      <c r="AI5387" t="s">
        <v>439</v>
      </c>
      <c r="AJ5387" t="s">
        <v>439</v>
      </c>
      <c r="AK5387">
        <v>0</v>
      </c>
      <c r="AL5387">
        <v>0</v>
      </c>
      <c r="AM5387">
        <v>6.561E-3</v>
      </c>
      <c r="AN5387">
        <v>2.2420000000000001E-3</v>
      </c>
      <c r="AO5387">
        <v>2.85</v>
      </c>
      <c r="AP5387">
        <v>53</v>
      </c>
      <c r="AQ5387" t="str">
        <f t="shared" si="1105"/>
        <v/>
      </c>
      <c r="AR5387" t="s">
        <v>4431</v>
      </c>
      <c r="AS5387" t="s">
        <v>4432</v>
      </c>
      <c r="AT5387" t="str">
        <f t="shared" si="1106"/>
        <v/>
      </c>
      <c r="AU5387" t="str">
        <f t="shared" si="1113"/>
        <v/>
      </c>
      <c r="AV5387" t="str">
        <f t="shared" si="1114"/>
        <v/>
      </c>
      <c r="AW5387" s="19" t="str">
        <f t="shared" si="1115"/>
        <v/>
      </c>
      <c r="AX5387" t="s">
        <v>443</v>
      </c>
      <c r="AY5387" s="20" t="e">
        <f t="shared" si="1107"/>
        <v>#VALUE!</v>
      </c>
      <c r="AZ5387" t="s">
        <v>443</v>
      </c>
      <c r="BA5387" s="20" t="e">
        <f t="shared" si="1108"/>
        <v>#VALUE!</v>
      </c>
      <c r="BB5387" t="s">
        <v>443</v>
      </c>
      <c r="BC5387" t="s">
        <v>443</v>
      </c>
      <c r="BD5387" s="27" t="e">
        <f t="shared" si="1109"/>
        <v>#VALUE!</v>
      </c>
      <c r="BE5387" t="s">
        <v>444</v>
      </c>
      <c r="BF5387" s="27" t="e">
        <f t="shared" si="1110"/>
        <v>#VALUE!</v>
      </c>
      <c r="BG5387" t="s">
        <v>439</v>
      </c>
      <c r="BH5387" t="s">
        <v>444</v>
      </c>
      <c r="BI5387" s="20" t="e">
        <f t="shared" si="1111"/>
        <v>#VALUE!</v>
      </c>
      <c r="BJ5387" t="s">
        <v>444</v>
      </c>
      <c r="BK5387" t="s">
        <v>445</v>
      </c>
      <c r="BL5387" s="20" t="e">
        <f t="shared" si="1112"/>
        <v>#VALUE!</v>
      </c>
    </row>
    <row r="5388" spans="1:64" hidden="1" outlineLevel="2" collapsed="1" x14ac:dyDescent="0.35">
      <c r="A5388" t="s">
        <v>443</v>
      </c>
      <c r="B5388" t="s">
        <v>443</v>
      </c>
      <c r="C5388" t="s">
        <v>457</v>
      </c>
      <c r="D5388" t="s">
        <v>458</v>
      </c>
      <c r="E5388" t="s">
        <v>508</v>
      </c>
      <c r="F5388" t="s">
        <v>509</v>
      </c>
      <c r="G5388" t="s">
        <v>459</v>
      </c>
      <c r="H5388" t="s">
        <v>460</v>
      </c>
      <c r="I5388" t="s">
        <v>463</v>
      </c>
      <c r="J5388" t="s">
        <v>464</v>
      </c>
      <c r="K5388" t="s">
        <v>466</v>
      </c>
      <c r="L5388" t="s">
        <v>510</v>
      </c>
      <c r="M5388" t="s">
        <v>468</v>
      </c>
      <c r="N5388" t="s">
        <v>511</v>
      </c>
      <c r="O5388" t="s">
        <v>512</v>
      </c>
      <c r="P5388" t="s">
        <v>513</v>
      </c>
      <c r="Q5388" t="s">
        <v>514</v>
      </c>
      <c r="R5388" t="s">
        <v>515</v>
      </c>
      <c r="S5388" t="s">
        <v>516</v>
      </c>
      <c r="T5388" t="s">
        <v>517</v>
      </c>
      <c r="U5388" t="s">
        <v>469</v>
      </c>
      <c r="V5388" t="s">
        <v>518</v>
      </c>
      <c r="W5388" t="s">
        <v>519</v>
      </c>
      <c r="X5388" t="s">
        <v>520</v>
      </c>
      <c r="Y5388" t="s">
        <v>521</v>
      </c>
      <c r="Z5388" t="s">
        <v>522</v>
      </c>
      <c r="AA5388" t="s">
        <v>523</v>
      </c>
      <c r="AB5388" t="s">
        <v>524</v>
      </c>
      <c r="AC5388" t="s">
        <v>525</v>
      </c>
      <c r="AD5388" t="s">
        <v>526</v>
      </c>
      <c r="AE5388" t="s">
        <v>527</v>
      </c>
      <c r="AF5388" t="s">
        <v>480</v>
      </c>
      <c r="AG5388" t="s">
        <v>528</v>
      </c>
      <c r="AH5388" t="s">
        <v>529</v>
      </c>
      <c r="AI5388" t="s">
        <v>462</v>
      </c>
      <c r="AJ5388" t="s">
        <v>530</v>
      </c>
      <c r="AK5388" t="s">
        <v>531</v>
      </c>
      <c r="AL5388" t="s">
        <v>532</v>
      </c>
      <c r="AM5388" t="s">
        <v>533</v>
      </c>
      <c r="AN5388" t="s">
        <v>534</v>
      </c>
      <c r="AO5388" t="s">
        <v>535</v>
      </c>
      <c r="AP5388" t="s">
        <v>536</v>
      </c>
      <c r="AQ5388" t="str">
        <f t="shared" si="1105"/>
        <v>Identifying Node</v>
      </c>
      <c r="AT5388" t="str">
        <f t="shared" si="1106"/>
        <v>Identifying No</v>
      </c>
      <c r="AU5388" t="str">
        <f t="shared" si="1113"/>
        <v xml:space="preserve">ifying </v>
      </c>
      <c r="AV5388" t="str">
        <f t="shared" si="1114"/>
        <v xml:space="preserve">ifying </v>
      </c>
      <c r="AW5388" s="19" t="str">
        <f t="shared" si="1115"/>
        <v>ifying</v>
      </c>
      <c r="AX5388" t="s">
        <v>518</v>
      </c>
      <c r="AY5388" s="20" t="e">
        <f t="shared" si="1107"/>
        <v>#VALUE!</v>
      </c>
      <c r="AZ5388" t="s">
        <v>519</v>
      </c>
      <c r="BA5388" s="20" t="e">
        <f t="shared" si="1108"/>
        <v>#VALUE!</v>
      </c>
      <c r="BB5388" t="s">
        <v>520</v>
      </c>
      <c r="BC5388" t="s">
        <v>521</v>
      </c>
      <c r="BD5388" s="27" t="e">
        <f t="shared" si="1109"/>
        <v>#VALUE!</v>
      </c>
      <c r="BE5388" t="s">
        <v>522</v>
      </c>
      <c r="BF5388" s="27" t="e">
        <f t="shared" si="1110"/>
        <v>#VALUE!</v>
      </c>
      <c r="BG5388" t="s">
        <v>523</v>
      </c>
      <c r="BH5388" t="s">
        <v>524</v>
      </c>
      <c r="BI5388" s="20" t="e">
        <f t="shared" si="1111"/>
        <v>#VALUE!</v>
      </c>
      <c r="BJ5388" t="s">
        <v>525</v>
      </c>
      <c r="BK5388" t="s">
        <v>526</v>
      </c>
      <c r="BL5388" s="20" t="e">
        <f t="shared" si="1112"/>
        <v>#VALUE!</v>
      </c>
    </row>
    <row r="5389" spans="1:64" hidden="1" outlineLevel="2" collapsed="1" x14ac:dyDescent="0.35">
      <c r="A5389" t="s">
        <v>443</v>
      </c>
      <c r="B5389" t="s">
        <v>443</v>
      </c>
      <c r="C5389" t="b">
        <v>0</v>
      </c>
      <c r="D5389" t="s">
        <v>439</v>
      </c>
      <c r="E5389" t="s">
        <v>538</v>
      </c>
      <c r="F5389" t="s">
        <v>539</v>
      </c>
      <c r="G5389" t="s">
        <v>4429</v>
      </c>
      <c r="H5389" t="s">
        <v>443</v>
      </c>
      <c r="I5389">
        <v>1</v>
      </c>
      <c r="J5389">
        <v>1</v>
      </c>
      <c r="K5389" t="s">
        <v>3492</v>
      </c>
      <c r="L5389" t="s">
        <v>3492</v>
      </c>
      <c r="M5389">
        <v>0</v>
      </c>
      <c r="N5389">
        <v>2</v>
      </c>
      <c r="O5389">
        <v>1</v>
      </c>
      <c r="P5389">
        <v>0</v>
      </c>
      <c r="Q5389">
        <v>1</v>
      </c>
      <c r="R5389">
        <v>1</v>
      </c>
      <c r="S5389">
        <v>635.34322999999995</v>
      </c>
      <c r="T5389">
        <v>1269.6791700000001</v>
      </c>
      <c r="U5389">
        <v>1269.67974</v>
      </c>
      <c r="V5389">
        <v>-0.45</v>
      </c>
      <c r="W5389">
        <v>-2.7999999999999998E-4</v>
      </c>
      <c r="X5389" t="s">
        <v>540</v>
      </c>
      <c r="Y5389" t="s">
        <v>541</v>
      </c>
      <c r="Z5389">
        <v>30.687290000000001</v>
      </c>
      <c r="AA5389">
        <v>27.588999999999999</v>
      </c>
      <c r="AB5389">
        <v>32.898000000000003</v>
      </c>
      <c r="AC5389">
        <v>18337</v>
      </c>
      <c r="AD5389" t="s">
        <v>554</v>
      </c>
      <c r="AE5389" t="s">
        <v>555</v>
      </c>
      <c r="AF5389" t="s">
        <v>443</v>
      </c>
      <c r="AG5389">
        <v>2.85</v>
      </c>
      <c r="AH5389" t="s">
        <v>443</v>
      </c>
      <c r="AI5389" t="b">
        <v>0</v>
      </c>
      <c r="AJ5389" t="s">
        <v>443</v>
      </c>
      <c r="AK5389" t="s">
        <v>443</v>
      </c>
      <c r="AL5389" t="s">
        <v>443</v>
      </c>
      <c r="AM5389">
        <v>0</v>
      </c>
      <c r="AN5389">
        <v>2.2420000000000001E-3</v>
      </c>
      <c r="AO5389">
        <v>15619129</v>
      </c>
      <c r="AP5389">
        <v>32.97</v>
      </c>
      <c r="AQ5389" t="str">
        <f t="shared" si="1105"/>
        <v>Sequest HT (A2)</v>
      </c>
      <c r="AT5389" t="str">
        <f t="shared" si="1106"/>
        <v>Sequest HT (A2</v>
      </c>
      <c r="AU5389" t="str">
        <f t="shared" si="1113"/>
        <v>st HT (</v>
      </c>
      <c r="AV5389" t="str">
        <f t="shared" si="1114"/>
        <v>st HT (</v>
      </c>
      <c r="AW5389" s="19" t="str">
        <f t="shared" si="1115"/>
        <v xml:space="preserve">st HT </v>
      </c>
      <c r="AX5389">
        <v>-0.45</v>
      </c>
      <c r="AY5389" s="20">
        <f t="shared" si="1107"/>
        <v>6.2222222222222214E-4</v>
      </c>
      <c r="AZ5389">
        <v>-2.7999999999999998E-4</v>
      </c>
      <c r="BA5389" s="20" t="e">
        <f t="shared" si="1108"/>
        <v>#VALUE!</v>
      </c>
      <c r="BB5389" t="s">
        <v>540</v>
      </c>
      <c r="BC5389" t="s">
        <v>541</v>
      </c>
      <c r="BD5389" s="27" t="e">
        <f t="shared" si="1109"/>
        <v>#VALUE!</v>
      </c>
      <c r="BE5389">
        <v>30.687290000000001</v>
      </c>
      <c r="BF5389" s="27" t="e">
        <f t="shared" si="1110"/>
        <v>#VALUE!</v>
      </c>
      <c r="BG5389">
        <v>27.588999999999999</v>
      </c>
      <c r="BH5389">
        <v>32.898000000000003</v>
      </c>
      <c r="BI5389" s="20">
        <f t="shared" si="1111"/>
        <v>557.38950696090944</v>
      </c>
      <c r="BJ5389">
        <v>18337</v>
      </c>
      <c r="BK5389" t="s">
        <v>554</v>
      </c>
      <c r="BL5389" s="20" t="e">
        <f t="shared" si="1112"/>
        <v>#VALUE!</v>
      </c>
    </row>
    <row r="5390" spans="1:64" collapsed="1" x14ac:dyDescent="0.35">
      <c r="A5390" t="b">
        <v>0</v>
      </c>
      <c r="B5390" t="s">
        <v>439</v>
      </c>
      <c r="C5390" t="s">
        <v>440</v>
      </c>
      <c r="D5390" t="s">
        <v>2541</v>
      </c>
      <c r="E5390" t="s">
        <v>4433</v>
      </c>
      <c r="F5390">
        <v>0</v>
      </c>
      <c r="G5390" t="b">
        <v>0</v>
      </c>
      <c r="H5390">
        <v>22.512</v>
      </c>
      <c r="I5390">
        <v>26</v>
      </c>
      <c r="J5390">
        <v>6</v>
      </c>
      <c r="K5390">
        <v>16</v>
      </c>
      <c r="L5390">
        <v>6</v>
      </c>
      <c r="M5390">
        <v>1</v>
      </c>
      <c r="N5390">
        <v>338</v>
      </c>
      <c r="O5390">
        <v>36.799999999999997</v>
      </c>
      <c r="P5390">
        <v>6.99</v>
      </c>
      <c r="Q5390">
        <v>254</v>
      </c>
      <c r="R5390">
        <v>33.909999999999997</v>
      </c>
      <c r="S5390">
        <v>4</v>
      </c>
      <c r="T5390">
        <v>5</v>
      </c>
      <c r="U5390">
        <v>0</v>
      </c>
      <c r="V5390">
        <v>169.6</v>
      </c>
      <c r="W5390">
        <v>183.1</v>
      </c>
      <c r="X5390">
        <v>337.2</v>
      </c>
      <c r="Y5390">
        <v>4.7</v>
      </c>
      <c r="Z5390">
        <v>27.1</v>
      </c>
      <c r="AA5390">
        <v>72.599999999999994</v>
      </c>
      <c r="AB5390">
        <v>56.1</v>
      </c>
      <c r="AC5390">
        <v>49.7</v>
      </c>
      <c r="AD5390" t="s">
        <v>443</v>
      </c>
      <c r="AE5390" t="s">
        <v>439</v>
      </c>
      <c r="AF5390" t="s">
        <v>439</v>
      </c>
      <c r="AG5390" t="s">
        <v>439</v>
      </c>
      <c r="AH5390" t="s">
        <v>444</v>
      </c>
      <c r="AI5390" t="s">
        <v>444</v>
      </c>
      <c r="AJ5390" t="s">
        <v>444</v>
      </c>
      <c r="AK5390" t="s">
        <v>444</v>
      </c>
      <c r="AL5390" t="s">
        <v>444</v>
      </c>
      <c r="AM5390" t="s">
        <v>445</v>
      </c>
      <c r="AN5390" t="s">
        <v>443</v>
      </c>
      <c r="AQ5390" t="str">
        <f t="shared" si="1105"/>
        <v>606 GN=FBP1 PE=1 SV=5</v>
      </c>
      <c r="AT5390" t="str">
        <f t="shared" si="1106"/>
        <v>606 GN=FBP1 PE</v>
      </c>
      <c r="AU5390" t="str">
        <f>MID(AT5390, 8, 7)</f>
        <v>FBP1 PE</v>
      </c>
      <c r="AV5390" t="str">
        <f>LEFT(AU5390, 5)</f>
        <v xml:space="preserve">FBP1 </v>
      </c>
      <c r="AW5390" s="19" t="str">
        <f>LEFT(AV5390, 5)</f>
        <v xml:space="preserve">FBP1 </v>
      </c>
      <c r="AX5390">
        <v>169.6</v>
      </c>
      <c r="AY5390" s="20">
        <f t="shared" si="1107"/>
        <v>1.0795990566037736</v>
      </c>
      <c r="AZ5390">
        <v>183.1</v>
      </c>
      <c r="BA5390" s="27">
        <f t="shared" si="1108"/>
        <v>1.9882075471698113</v>
      </c>
      <c r="BB5390">
        <v>337.2</v>
      </c>
      <c r="BC5390">
        <v>4.7</v>
      </c>
      <c r="BD5390" s="27">
        <f t="shared" si="1109"/>
        <v>5.7659574468085104</v>
      </c>
      <c r="BE5390">
        <v>27.1</v>
      </c>
      <c r="BF5390" s="27">
        <f t="shared" si="1110"/>
        <v>15.446808510638297</v>
      </c>
      <c r="BG5390">
        <v>72.599999999999994</v>
      </c>
      <c r="BH5390">
        <v>56.1</v>
      </c>
      <c r="BI5390" s="20">
        <f t="shared" si="1111"/>
        <v>0.88591800356506245</v>
      </c>
      <c r="BJ5390">
        <v>49.7</v>
      </c>
      <c r="BK5390" t="s">
        <v>443</v>
      </c>
      <c r="BL5390" s="20" t="e">
        <f t="shared" si="1112"/>
        <v>#VALUE!</v>
      </c>
    </row>
    <row r="5391" spans="1:64" hidden="1" outlineLevel="1" collapsed="1" x14ac:dyDescent="0.35">
      <c r="A5391" t="s">
        <v>443</v>
      </c>
      <c r="B5391" t="s">
        <v>457</v>
      </c>
      <c r="C5391" t="s">
        <v>458</v>
      </c>
      <c r="D5391" t="s">
        <v>459</v>
      </c>
      <c r="E5391" t="s">
        <v>460</v>
      </c>
      <c r="F5391" t="s">
        <v>461</v>
      </c>
      <c r="G5391" t="s">
        <v>462</v>
      </c>
      <c r="H5391" t="s">
        <v>463</v>
      </c>
      <c r="I5391" t="s">
        <v>464</v>
      </c>
      <c r="J5391" t="s">
        <v>465</v>
      </c>
      <c r="K5391" t="s">
        <v>466</v>
      </c>
      <c r="L5391" t="s">
        <v>467</v>
      </c>
      <c r="M5391" t="s">
        <v>468</v>
      </c>
      <c r="N5391" t="s">
        <v>469</v>
      </c>
      <c r="O5391" t="s">
        <v>470</v>
      </c>
      <c r="P5391" t="s">
        <v>471</v>
      </c>
      <c r="Q5391" t="s">
        <v>472</v>
      </c>
      <c r="R5391" t="s">
        <v>473</v>
      </c>
      <c r="S5391" t="s">
        <v>474</v>
      </c>
      <c r="T5391" t="s">
        <v>475</v>
      </c>
      <c r="U5391" t="s">
        <v>476</v>
      </c>
      <c r="V5391" t="s">
        <v>477</v>
      </c>
      <c r="W5391" t="s">
        <v>478</v>
      </c>
      <c r="X5391" t="s">
        <v>479</v>
      </c>
      <c r="Y5391" t="s">
        <v>480</v>
      </c>
      <c r="Z5391" t="s">
        <v>481</v>
      </c>
      <c r="AA5391" t="s">
        <v>482</v>
      </c>
      <c r="AB5391" t="s">
        <v>483</v>
      </c>
      <c r="AC5391" t="s">
        <v>484</v>
      </c>
      <c r="AD5391" t="s">
        <v>485</v>
      </c>
      <c r="AE5391" t="s">
        <v>486</v>
      </c>
      <c r="AF5391" t="s">
        <v>487</v>
      </c>
      <c r="AG5391" t="s">
        <v>488</v>
      </c>
      <c r="AH5391" t="s">
        <v>489</v>
      </c>
      <c r="AI5391" t="s">
        <v>490</v>
      </c>
      <c r="AJ5391" t="s">
        <v>491</v>
      </c>
      <c r="AK5391" t="s">
        <v>492</v>
      </c>
      <c r="AL5391" t="s">
        <v>493</v>
      </c>
      <c r="AM5391" t="s">
        <v>494</v>
      </c>
      <c r="AN5391" t="s">
        <v>495</v>
      </c>
      <c r="AO5391" t="s">
        <v>496</v>
      </c>
      <c r="AP5391" t="s">
        <v>497</v>
      </c>
      <c r="AQ5391" t="str">
        <f t="shared" si="1105"/>
        <v>Modifications</v>
      </c>
      <c r="AR5391" t="s">
        <v>498</v>
      </c>
      <c r="AS5391" t="s">
        <v>499</v>
      </c>
      <c r="AT5391" t="str">
        <f t="shared" si="1106"/>
        <v>Modifications</v>
      </c>
      <c r="AU5391" t="str">
        <f t="shared" ref="AU5391:AU5398" si="1116">MID(AT5391, 6, 7)</f>
        <v>ication</v>
      </c>
      <c r="AV5391" t="str">
        <f t="shared" ref="AV5391:AV5398" si="1117">MID(AT5391, 6, 7)</f>
        <v>ication</v>
      </c>
      <c r="AW5391" s="19" t="str">
        <f t="shared" ref="AW5391:AW5419" si="1118">LEFT(AU5391, 6)</f>
        <v>icatio</v>
      </c>
      <c r="AX5391" t="s">
        <v>477</v>
      </c>
      <c r="AY5391" s="20" t="e">
        <f t="shared" si="1107"/>
        <v>#VALUE!</v>
      </c>
      <c r="AZ5391" t="s">
        <v>478</v>
      </c>
      <c r="BA5391" s="20" t="e">
        <f t="shared" si="1108"/>
        <v>#VALUE!</v>
      </c>
      <c r="BB5391" t="s">
        <v>479</v>
      </c>
      <c r="BC5391" t="s">
        <v>480</v>
      </c>
      <c r="BD5391" s="27" t="e">
        <f t="shared" si="1109"/>
        <v>#VALUE!</v>
      </c>
      <c r="BE5391" t="s">
        <v>481</v>
      </c>
      <c r="BF5391" s="27" t="e">
        <f t="shared" si="1110"/>
        <v>#VALUE!</v>
      </c>
      <c r="BG5391" t="s">
        <v>482</v>
      </c>
      <c r="BH5391" t="s">
        <v>483</v>
      </c>
      <c r="BI5391" s="20" t="e">
        <f t="shared" si="1111"/>
        <v>#VALUE!</v>
      </c>
      <c r="BJ5391" t="s">
        <v>484</v>
      </c>
      <c r="BK5391" t="s">
        <v>485</v>
      </c>
      <c r="BL5391" s="20" t="e">
        <f t="shared" si="1112"/>
        <v>#VALUE!</v>
      </c>
    </row>
    <row r="5392" spans="1:64" hidden="1" outlineLevel="1" x14ac:dyDescent="0.35">
      <c r="A5392" t="s">
        <v>443</v>
      </c>
      <c r="B5392" t="b">
        <v>0</v>
      </c>
      <c r="C5392" t="s">
        <v>439</v>
      </c>
      <c r="D5392" t="s">
        <v>4434</v>
      </c>
      <c r="E5392" t="s">
        <v>443</v>
      </c>
      <c r="F5392" t="s">
        <v>443</v>
      </c>
      <c r="G5392" t="b">
        <v>0</v>
      </c>
      <c r="H5392">
        <v>1</v>
      </c>
      <c r="I5392">
        <v>1</v>
      </c>
      <c r="J5392">
        <v>1</v>
      </c>
      <c r="K5392" t="s">
        <v>4031</v>
      </c>
      <c r="L5392" t="s">
        <v>4435</v>
      </c>
      <c r="M5392">
        <v>0</v>
      </c>
      <c r="N5392">
        <v>1133.56846</v>
      </c>
      <c r="O5392">
        <v>0</v>
      </c>
      <c r="P5392">
        <v>292.8</v>
      </c>
      <c r="Q5392">
        <v>164.7</v>
      </c>
      <c r="R5392">
        <v>83.6</v>
      </c>
      <c r="S5392">
        <v>25.2</v>
      </c>
      <c r="T5392" t="s">
        <v>443</v>
      </c>
      <c r="U5392">
        <v>99.1</v>
      </c>
      <c r="V5392">
        <v>128.1</v>
      </c>
      <c r="W5392">
        <v>106.6</v>
      </c>
      <c r="X5392" t="s">
        <v>443</v>
      </c>
      <c r="Y5392" t="s">
        <v>443</v>
      </c>
      <c r="Z5392" t="s">
        <v>439</v>
      </c>
      <c r="AA5392" t="s">
        <v>444</v>
      </c>
      <c r="AB5392" t="s">
        <v>444</v>
      </c>
      <c r="AC5392" t="s">
        <v>444</v>
      </c>
      <c r="AD5392" t="s">
        <v>445</v>
      </c>
      <c r="AE5392" t="s">
        <v>444</v>
      </c>
      <c r="AF5392" t="s">
        <v>444</v>
      </c>
      <c r="AG5392" t="s">
        <v>444</v>
      </c>
      <c r="AH5392" t="s">
        <v>445</v>
      </c>
      <c r="AI5392" t="s">
        <v>439</v>
      </c>
      <c r="AJ5392" t="s">
        <v>439</v>
      </c>
      <c r="AK5392">
        <v>0</v>
      </c>
      <c r="AL5392">
        <v>4.9919999999999999E-4</v>
      </c>
      <c r="AM5392">
        <v>6.9509999999999997E-3</v>
      </c>
      <c r="AN5392">
        <v>2.1430000000000001E-2</v>
      </c>
      <c r="AO5392">
        <v>2.4900000000000002</v>
      </c>
      <c r="AP5392">
        <v>52</v>
      </c>
      <c r="AQ5392" t="str">
        <f t="shared" si="1105"/>
        <v/>
      </c>
      <c r="AR5392" t="s">
        <v>4436</v>
      </c>
      <c r="AS5392" t="s">
        <v>4437</v>
      </c>
      <c r="AT5392" t="str">
        <f t="shared" si="1106"/>
        <v/>
      </c>
      <c r="AU5392" t="str">
        <f t="shared" si="1116"/>
        <v/>
      </c>
      <c r="AV5392" t="str">
        <f t="shared" si="1117"/>
        <v/>
      </c>
      <c r="AW5392" s="19" t="str">
        <f t="shared" si="1118"/>
        <v/>
      </c>
      <c r="AX5392">
        <v>128.1</v>
      </c>
      <c r="AY5392" s="20">
        <f t="shared" si="1107"/>
        <v>0.83216237314597974</v>
      </c>
      <c r="AZ5392">
        <v>106.6</v>
      </c>
      <c r="BA5392" s="20" t="e">
        <f t="shared" si="1108"/>
        <v>#VALUE!</v>
      </c>
      <c r="BB5392" t="s">
        <v>443</v>
      </c>
      <c r="BC5392" t="s">
        <v>443</v>
      </c>
      <c r="BD5392" s="27" t="e">
        <f t="shared" si="1109"/>
        <v>#VALUE!</v>
      </c>
      <c r="BE5392" t="s">
        <v>439</v>
      </c>
      <c r="BF5392" s="27" t="e">
        <f t="shared" si="1110"/>
        <v>#VALUE!</v>
      </c>
      <c r="BG5392" t="s">
        <v>444</v>
      </c>
      <c r="BH5392" t="s">
        <v>444</v>
      </c>
      <c r="BI5392" s="20" t="e">
        <f t="shared" si="1111"/>
        <v>#VALUE!</v>
      </c>
      <c r="BJ5392" t="s">
        <v>444</v>
      </c>
      <c r="BK5392" t="s">
        <v>445</v>
      </c>
      <c r="BL5392" s="20" t="e">
        <f t="shared" si="1112"/>
        <v>#VALUE!</v>
      </c>
    </row>
    <row r="5393" spans="1:64" hidden="1" outlineLevel="2" collapsed="1" x14ac:dyDescent="0.35">
      <c r="A5393" t="s">
        <v>443</v>
      </c>
      <c r="B5393" t="s">
        <v>443</v>
      </c>
      <c r="C5393" t="s">
        <v>457</v>
      </c>
      <c r="D5393" t="s">
        <v>458</v>
      </c>
      <c r="E5393" t="s">
        <v>508</v>
      </c>
      <c r="F5393" t="s">
        <v>509</v>
      </c>
      <c r="G5393" t="s">
        <v>459</v>
      </c>
      <c r="H5393" t="s">
        <v>460</v>
      </c>
      <c r="I5393" t="s">
        <v>463</v>
      </c>
      <c r="J5393" t="s">
        <v>464</v>
      </c>
      <c r="K5393" t="s">
        <v>466</v>
      </c>
      <c r="L5393" t="s">
        <v>510</v>
      </c>
      <c r="M5393" t="s">
        <v>468</v>
      </c>
      <c r="N5393" t="s">
        <v>511</v>
      </c>
      <c r="O5393" t="s">
        <v>512</v>
      </c>
      <c r="P5393" t="s">
        <v>513</v>
      </c>
      <c r="Q5393" t="s">
        <v>514</v>
      </c>
      <c r="R5393" t="s">
        <v>515</v>
      </c>
      <c r="S5393" t="s">
        <v>516</v>
      </c>
      <c r="T5393" t="s">
        <v>517</v>
      </c>
      <c r="U5393" t="s">
        <v>469</v>
      </c>
      <c r="V5393" t="s">
        <v>518</v>
      </c>
      <c r="W5393" t="s">
        <v>519</v>
      </c>
      <c r="X5393" t="s">
        <v>520</v>
      </c>
      <c r="Y5393" t="s">
        <v>521</v>
      </c>
      <c r="Z5393" t="s">
        <v>522</v>
      </c>
      <c r="AA5393" t="s">
        <v>523</v>
      </c>
      <c r="AB5393" t="s">
        <v>524</v>
      </c>
      <c r="AC5393" t="s">
        <v>525</v>
      </c>
      <c r="AD5393" t="s">
        <v>526</v>
      </c>
      <c r="AE5393" t="s">
        <v>527</v>
      </c>
      <c r="AF5393" t="s">
        <v>480</v>
      </c>
      <c r="AG5393" t="s">
        <v>528</v>
      </c>
      <c r="AH5393" t="s">
        <v>529</v>
      </c>
      <c r="AI5393" t="s">
        <v>462</v>
      </c>
      <c r="AJ5393" t="s">
        <v>530</v>
      </c>
      <c r="AK5393" t="s">
        <v>531</v>
      </c>
      <c r="AL5393" t="s">
        <v>532</v>
      </c>
      <c r="AM5393" t="s">
        <v>533</v>
      </c>
      <c r="AN5393" t="s">
        <v>534</v>
      </c>
      <c r="AO5393" t="s">
        <v>535</v>
      </c>
      <c r="AP5393" t="s">
        <v>536</v>
      </c>
      <c r="AQ5393" t="str">
        <f t="shared" si="1105"/>
        <v>Identifying Node</v>
      </c>
      <c r="AT5393" t="str">
        <f t="shared" si="1106"/>
        <v>Identifying No</v>
      </c>
      <c r="AU5393" t="str">
        <f t="shared" si="1116"/>
        <v xml:space="preserve">ifying </v>
      </c>
      <c r="AV5393" t="str">
        <f t="shared" si="1117"/>
        <v xml:space="preserve">ifying </v>
      </c>
      <c r="AW5393" s="19" t="str">
        <f t="shared" si="1118"/>
        <v>ifying</v>
      </c>
      <c r="AX5393" t="s">
        <v>518</v>
      </c>
      <c r="AY5393" s="20" t="e">
        <f t="shared" si="1107"/>
        <v>#VALUE!</v>
      </c>
      <c r="AZ5393" t="s">
        <v>519</v>
      </c>
      <c r="BA5393" s="20" t="e">
        <f t="shared" si="1108"/>
        <v>#VALUE!</v>
      </c>
      <c r="BB5393" t="s">
        <v>520</v>
      </c>
      <c r="BC5393" t="s">
        <v>521</v>
      </c>
      <c r="BD5393" s="27" t="e">
        <f t="shared" si="1109"/>
        <v>#VALUE!</v>
      </c>
      <c r="BE5393" t="s">
        <v>522</v>
      </c>
      <c r="BF5393" s="27" t="e">
        <f t="shared" si="1110"/>
        <v>#VALUE!</v>
      </c>
      <c r="BG5393" t="s">
        <v>523</v>
      </c>
      <c r="BH5393" t="s">
        <v>524</v>
      </c>
      <c r="BI5393" s="20" t="e">
        <f t="shared" si="1111"/>
        <v>#VALUE!</v>
      </c>
      <c r="BJ5393" t="s">
        <v>525</v>
      </c>
      <c r="BK5393" t="s">
        <v>526</v>
      </c>
      <c r="BL5393" s="20" t="e">
        <f t="shared" si="1112"/>
        <v>#VALUE!</v>
      </c>
    </row>
    <row r="5394" spans="1:64" hidden="1" outlineLevel="2" collapsed="1" x14ac:dyDescent="0.35">
      <c r="A5394" t="s">
        <v>443</v>
      </c>
      <c r="B5394" t="s">
        <v>443</v>
      </c>
      <c r="C5394" t="b">
        <v>0</v>
      </c>
      <c r="D5394" t="s">
        <v>439</v>
      </c>
      <c r="E5394" t="s">
        <v>538</v>
      </c>
      <c r="F5394" t="s">
        <v>539</v>
      </c>
      <c r="G5394" t="s">
        <v>4434</v>
      </c>
      <c r="H5394" t="s">
        <v>443</v>
      </c>
      <c r="I5394">
        <v>1</v>
      </c>
      <c r="J5394">
        <v>1</v>
      </c>
      <c r="K5394" t="s">
        <v>4031</v>
      </c>
      <c r="L5394" t="s">
        <v>4031</v>
      </c>
      <c r="M5394">
        <v>0</v>
      </c>
      <c r="N5394">
        <v>2</v>
      </c>
      <c r="O5394">
        <v>9.2399999999999996E-2</v>
      </c>
      <c r="P5394">
        <v>0</v>
      </c>
      <c r="Q5394">
        <v>1</v>
      </c>
      <c r="R5394">
        <v>1</v>
      </c>
      <c r="S5394">
        <v>567.28736000000004</v>
      </c>
      <c r="T5394">
        <v>1133.56745</v>
      </c>
      <c r="U5394">
        <v>1133.56846</v>
      </c>
      <c r="V5394">
        <v>-0.89</v>
      </c>
      <c r="W5394">
        <v>-5.1000000000000004E-4</v>
      </c>
      <c r="X5394" t="s">
        <v>540</v>
      </c>
      <c r="Y5394" t="s">
        <v>541</v>
      </c>
      <c r="Z5394">
        <v>24.483460000000001</v>
      </c>
      <c r="AA5394">
        <v>23.5</v>
      </c>
      <c r="AB5394">
        <v>30.133099999999999</v>
      </c>
      <c r="AC5394">
        <v>16075</v>
      </c>
      <c r="AD5394" t="s">
        <v>568</v>
      </c>
      <c r="AE5394" t="s">
        <v>569</v>
      </c>
      <c r="AF5394" t="s">
        <v>443</v>
      </c>
      <c r="AG5394">
        <v>2.4900000000000002</v>
      </c>
      <c r="AH5394" t="s">
        <v>443</v>
      </c>
      <c r="AI5394" t="b">
        <v>0</v>
      </c>
      <c r="AJ5394" t="s">
        <v>443</v>
      </c>
      <c r="AK5394" t="s">
        <v>443</v>
      </c>
      <c r="AL5394" t="s">
        <v>443</v>
      </c>
      <c r="AM5394">
        <v>4.9919999999999999E-4</v>
      </c>
      <c r="AN5394">
        <v>2.1430000000000001E-2</v>
      </c>
      <c r="AO5394">
        <v>7849505</v>
      </c>
      <c r="AP5394">
        <v>30.14</v>
      </c>
      <c r="AQ5394" t="str">
        <f t="shared" si="1105"/>
        <v>Sequest HT (A2)</v>
      </c>
      <c r="AT5394" t="str">
        <f t="shared" si="1106"/>
        <v>Sequest HT (A2</v>
      </c>
      <c r="AU5394" t="str">
        <f t="shared" si="1116"/>
        <v>st HT (</v>
      </c>
      <c r="AV5394" t="str">
        <f t="shared" si="1117"/>
        <v>st HT (</v>
      </c>
      <c r="AW5394" s="19" t="str">
        <f t="shared" si="1118"/>
        <v xml:space="preserve">st HT </v>
      </c>
      <c r="AX5394">
        <v>-0.89</v>
      </c>
      <c r="AY5394" s="20">
        <f t="shared" si="1107"/>
        <v>5.7303370786516853E-4</v>
      </c>
      <c r="AZ5394">
        <v>-5.1000000000000004E-4</v>
      </c>
      <c r="BA5394" s="20" t="e">
        <f t="shared" si="1108"/>
        <v>#VALUE!</v>
      </c>
      <c r="BB5394" t="s">
        <v>540</v>
      </c>
      <c r="BC5394" t="s">
        <v>541</v>
      </c>
      <c r="BD5394" s="27" t="e">
        <f t="shared" si="1109"/>
        <v>#VALUE!</v>
      </c>
      <c r="BE5394">
        <v>24.483460000000001</v>
      </c>
      <c r="BF5394" s="27" t="e">
        <f t="shared" si="1110"/>
        <v>#VALUE!</v>
      </c>
      <c r="BG5394">
        <v>23.5</v>
      </c>
      <c r="BH5394">
        <v>30.133099999999999</v>
      </c>
      <c r="BI5394" s="20">
        <f t="shared" si="1111"/>
        <v>533.46652020535555</v>
      </c>
      <c r="BJ5394">
        <v>16075</v>
      </c>
      <c r="BK5394" t="s">
        <v>568</v>
      </c>
      <c r="BL5394" s="20" t="e">
        <f t="shared" si="1112"/>
        <v>#VALUE!</v>
      </c>
    </row>
    <row r="5395" spans="1:64" hidden="1" outlineLevel="1" x14ac:dyDescent="0.35">
      <c r="A5395" t="s">
        <v>443</v>
      </c>
      <c r="B5395" t="b">
        <v>0</v>
      </c>
      <c r="C5395" t="s">
        <v>439</v>
      </c>
      <c r="D5395" t="s">
        <v>4438</v>
      </c>
      <c r="E5395" t="s">
        <v>443</v>
      </c>
      <c r="F5395" t="s">
        <v>443</v>
      </c>
      <c r="G5395" t="b">
        <v>0</v>
      </c>
      <c r="H5395">
        <v>1</v>
      </c>
      <c r="I5395">
        <v>1</v>
      </c>
      <c r="J5395">
        <v>2</v>
      </c>
      <c r="K5395" t="s">
        <v>4031</v>
      </c>
      <c r="L5395" t="s">
        <v>4439</v>
      </c>
      <c r="M5395">
        <v>0</v>
      </c>
      <c r="N5395">
        <v>1190.6375399999999</v>
      </c>
      <c r="O5395">
        <v>0</v>
      </c>
      <c r="P5395">
        <v>444.6</v>
      </c>
      <c r="Q5395">
        <v>210.7</v>
      </c>
      <c r="R5395">
        <v>120.2</v>
      </c>
      <c r="S5395" t="s">
        <v>443</v>
      </c>
      <c r="T5395" t="s">
        <v>443</v>
      </c>
      <c r="U5395" t="s">
        <v>443</v>
      </c>
      <c r="V5395">
        <v>124.5</v>
      </c>
      <c r="W5395" t="s">
        <v>443</v>
      </c>
      <c r="X5395" t="s">
        <v>443</v>
      </c>
      <c r="Y5395" t="s">
        <v>443</v>
      </c>
      <c r="Z5395" t="s">
        <v>444</v>
      </c>
      <c r="AA5395" t="s">
        <v>439</v>
      </c>
      <c r="AB5395" t="s">
        <v>439</v>
      </c>
      <c r="AC5395" t="s">
        <v>445</v>
      </c>
      <c r="AD5395" t="s">
        <v>445</v>
      </c>
      <c r="AE5395" t="s">
        <v>445</v>
      </c>
      <c r="AF5395" t="s">
        <v>444</v>
      </c>
      <c r="AG5395" t="s">
        <v>445</v>
      </c>
      <c r="AH5395" t="s">
        <v>445</v>
      </c>
      <c r="AI5395" t="s">
        <v>439</v>
      </c>
      <c r="AJ5395" t="s">
        <v>439</v>
      </c>
      <c r="AK5395">
        <v>0</v>
      </c>
      <c r="AL5395">
        <v>0</v>
      </c>
      <c r="AM5395">
        <v>3.9820000000000003E-3</v>
      </c>
      <c r="AN5395">
        <v>8.8179999999999997E-4</v>
      </c>
      <c r="AO5395">
        <v>2.42</v>
      </c>
      <c r="AP5395">
        <v>38</v>
      </c>
      <c r="AQ5395" t="str">
        <f t="shared" si="1105"/>
        <v/>
      </c>
      <c r="AR5395" t="s">
        <v>4440</v>
      </c>
      <c r="AS5395" t="s">
        <v>4441</v>
      </c>
      <c r="AT5395" t="str">
        <f t="shared" si="1106"/>
        <v/>
      </c>
      <c r="AU5395" t="str">
        <f t="shared" si="1116"/>
        <v/>
      </c>
      <c r="AV5395" t="str">
        <f t="shared" si="1117"/>
        <v/>
      </c>
      <c r="AW5395" s="19" t="str">
        <f t="shared" si="1118"/>
        <v/>
      </c>
      <c r="AX5395">
        <v>124.5</v>
      </c>
      <c r="AY5395" s="20" t="e">
        <f t="shared" si="1107"/>
        <v>#VALUE!</v>
      </c>
      <c r="AZ5395" t="s">
        <v>443</v>
      </c>
      <c r="BA5395" s="20" t="e">
        <f t="shared" si="1108"/>
        <v>#VALUE!</v>
      </c>
      <c r="BB5395" t="s">
        <v>443</v>
      </c>
      <c r="BC5395" t="s">
        <v>443</v>
      </c>
      <c r="BD5395" s="27" t="e">
        <f t="shared" si="1109"/>
        <v>#VALUE!</v>
      </c>
      <c r="BE5395" t="s">
        <v>444</v>
      </c>
      <c r="BF5395" s="27" t="e">
        <f t="shared" si="1110"/>
        <v>#VALUE!</v>
      </c>
      <c r="BG5395" t="s">
        <v>439</v>
      </c>
      <c r="BH5395" t="s">
        <v>439</v>
      </c>
      <c r="BI5395" s="20" t="e">
        <f t="shared" si="1111"/>
        <v>#VALUE!</v>
      </c>
      <c r="BJ5395" t="s">
        <v>445</v>
      </c>
      <c r="BK5395" t="s">
        <v>445</v>
      </c>
      <c r="BL5395" s="20" t="e">
        <f t="shared" si="1112"/>
        <v>#VALUE!</v>
      </c>
    </row>
    <row r="5396" spans="1:64" hidden="1" outlineLevel="2" collapsed="1" x14ac:dyDescent="0.35">
      <c r="A5396" t="s">
        <v>443</v>
      </c>
      <c r="B5396" t="s">
        <v>443</v>
      </c>
      <c r="C5396" t="s">
        <v>457</v>
      </c>
      <c r="D5396" t="s">
        <v>458</v>
      </c>
      <c r="E5396" t="s">
        <v>508</v>
      </c>
      <c r="F5396" t="s">
        <v>509</v>
      </c>
      <c r="G5396" t="s">
        <v>459</v>
      </c>
      <c r="H5396" t="s">
        <v>460</v>
      </c>
      <c r="I5396" t="s">
        <v>463</v>
      </c>
      <c r="J5396" t="s">
        <v>464</v>
      </c>
      <c r="K5396" t="s">
        <v>466</v>
      </c>
      <c r="L5396" t="s">
        <v>510</v>
      </c>
      <c r="M5396" t="s">
        <v>468</v>
      </c>
      <c r="N5396" t="s">
        <v>511</v>
      </c>
      <c r="O5396" t="s">
        <v>512</v>
      </c>
      <c r="P5396" t="s">
        <v>513</v>
      </c>
      <c r="Q5396" t="s">
        <v>514</v>
      </c>
      <c r="R5396" t="s">
        <v>515</v>
      </c>
      <c r="S5396" t="s">
        <v>516</v>
      </c>
      <c r="T5396" t="s">
        <v>517</v>
      </c>
      <c r="U5396" t="s">
        <v>469</v>
      </c>
      <c r="V5396" t="s">
        <v>518</v>
      </c>
      <c r="W5396" t="s">
        <v>519</v>
      </c>
      <c r="X5396" t="s">
        <v>520</v>
      </c>
      <c r="Y5396" t="s">
        <v>521</v>
      </c>
      <c r="Z5396" t="s">
        <v>522</v>
      </c>
      <c r="AA5396" t="s">
        <v>523</v>
      </c>
      <c r="AB5396" t="s">
        <v>524</v>
      </c>
      <c r="AC5396" t="s">
        <v>525</v>
      </c>
      <c r="AD5396" t="s">
        <v>526</v>
      </c>
      <c r="AE5396" t="s">
        <v>527</v>
      </c>
      <c r="AF5396" t="s">
        <v>480</v>
      </c>
      <c r="AG5396" t="s">
        <v>528</v>
      </c>
      <c r="AH5396" t="s">
        <v>529</v>
      </c>
      <c r="AI5396" t="s">
        <v>462</v>
      </c>
      <c r="AJ5396" t="s">
        <v>530</v>
      </c>
      <c r="AK5396" t="s">
        <v>531</v>
      </c>
      <c r="AL5396" t="s">
        <v>532</v>
      </c>
      <c r="AM5396" t="s">
        <v>533</v>
      </c>
      <c r="AN5396" t="s">
        <v>534</v>
      </c>
      <c r="AO5396" t="s">
        <v>535</v>
      </c>
      <c r="AP5396" t="s">
        <v>536</v>
      </c>
      <c r="AQ5396" t="str">
        <f t="shared" si="1105"/>
        <v>Identifying Node</v>
      </c>
      <c r="AT5396" t="str">
        <f t="shared" si="1106"/>
        <v>Identifying No</v>
      </c>
      <c r="AU5396" t="str">
        <f t="shared" si="1116"/>
        <v xml:space="preserve">ifying </v>
      </c>
      <c r="AV5396" t="str">
        <f t="shared" si="1117"/>
        <v xml:space="preserve">ifying </v>
      </c>
      <c r="AW5396" s="19" t="str">
        <f t="shared" si="1118"/>
        <v>ifying</v>
      </c>
      <c r="AX5396" t="s">
        <v>518</v>
      </c>
      <c r="AY5396" s="20" t="e">
        <f t="shared" si="1107"/>
        <v>#VALUE!</v>
      </c>
      <c r="AZ5396" t="s">
        <v>519</v>
      </c>
      <c r="BA5396" s="20" t="e">
        <f t="shared" si="1108"/>
        <v>#VALUE!</v>
      </c>
      <c r="BB5396" t="s">
        <v>520</v>
      </c>
      <c r="BC5396" t="s">
        <v>521</v>
      </c>
      <c r="BD5396" s="27" t="e">
        <f t="shared" si="1109"/>
        <v>#VALUE!</v>
      </c>
      <c r="BE5396" t="s">
        <v>522</v>
      </c>
      <c r="BF5396" s="27" t="e">
        <f t="shared" si="1110"/>
        <v>#VALUE!</v>
      </c>
      <c r="BG5396" t="s">
        <v>523</v>
      </c>
      <c r="BH5396" t="s">
        <v>524</v>
      </c>
      <c r="BI5396" s="20" t="e">
        <f t="shared" si="1111"/>
        <v>#VALUE!</v>
      </c>
      <c r="BJ5396" t="s">
        <v>525</v>
      </c>
      <c r="BK5396" t="s">
        <v>526</v>
      </c>
      <c r="BL5396" s="20" t="e">
        <f t="shared" si="1112"/>
        <v>#VALUE!</v>
      </c>
    </row>
    <row r="5397" spans="1:64" hidden="1" outlineLevel="2" collapsed="1" x14ac:dyDescent="0.35">
      <c r="A5397" t="s">
        <v>443</v>
      </c>
      <c r="B5397" t="s">
        <v>443</v>
      </c>
      <c r="C5397" t="b">
        <v>0</v>
      </c>
      <c r="D5397" t="s">
        <v>439</v>
      </c>
      <c r="E5397" t="s">
        <v>538</v>
      </c>
      <c r="F5397" t="s">
        <v>539</v>
      </c>
      <c r="G5397" t="s">
        <v>4438</v>
      </c>
      <c r="H5397" t="s">
        <v>443</v>
      </c>
      <c r="I5397">
        <v>1</v>
      </c>
      <c r="J5397">
        <v>1</v>
      </c>
      <c r="K5397" t="s">
        <v>4031</v>
      </c>
      <c r="L5397" t="s">
        <v>4031</v>
      </c>
      <c r="M5397">
        <v>0</v>
      </c>
      <c r="N5397">
        <v>2</v>
      </c>
      <c r="O5397">
        <v>0.50209999999999999</v>
      </c>
      <c r="P5397">
        <v>0</v>
      </c>
      <c r="Q5397">
        <v>1</v>
      </c>
      <c r="R5397">
        <v>1</v>
      </c>
      <c r="S5397">
        <v>595.82248000000004</v>
      </c>
      <c r="T5397">
        <v>1190.63769</v>
      </c>
      <c r="U5397">
        <v>1190.6375399999999</v>
      </c>
      <c r="V5397">
        <v>0.13</v>
      </c>
      <c r="W5397">
        <v>8.0000000000000007E-5</v>
      </c>
      <c r="X5397" t="s">
        <v>540</v>
      </c>
      <c r="Y5397" t="s">
        <v>541</v>
      </c>
      <c r="Z5397">
        <v>18.187950000000001</v>
      </c>
      <c r="AA5397">
        <v>23.5</v>
      </c>
      <c r="AB5397">
        <v>39.630000000000003</v>
      </c>
      <c r="AC5397">
        <v>24052</v>
      </c>
      <c r="AD5397" t="s">
        <v>554</v>
      </c>
      <c r="AE5397" t="s">
        <v>555</v>
      </c>
      <c r="AF5397" t="s">
        <v>443</v>
      </c>
      <c r="AG5397">
        <v>2.33</v>
      </c>
      <c r="AH5397" t="s">
        <v>443</v>
      </c>
      <c r="AI5397" t="b">
        <v>0</v>
      </c>
      <c r="AJ5397" t="s">
        <v>443</v>
      </c>
      <c r="AK5397" t="s">
        <v>443</v>
      </c>
      <c r="AL5397" t="s">
        <v>443</v>
      </c>
      <c r="AM5397">
        <v>0</v>
      </c>
      <c r="AN5397">
        <v>4.2379999999999997E-5</v>
      </c>
      <c r="AO5397">
        <v>11246702</v>
      </c>
      <c r="AP5397">
        <v>39.69</v>
      </c>
      <c r="AQ5397" t="str">
        <f t="shared" si="1105"/>
        <v>Sequest HT (A2)</v>
      </c>
      <c r="AT5397" t="str">
        <f t="shared" si="1106"/>
        <v>Sequest HT (A2</v>
      </c>
      <c r="AU5397" t="str">
        <f t="shared" si="1116"/>
        <v>st HT (</v>
      </c>
      <c r="AV5397" t="str">
        <f t="shared" si="1117"/>
        <v>st HT (</v>
      </c>
      <c r="AW5397" s="19" t="str">
        <f t="shared" si="1118"/>
        <v xml:space="preserve">st HT </v>
      </c>
      <c r="AX5397">
        <v>0.13</v>
      </c>
      <c r="AY5397" s="20">
        <f t="shared" si="1107"/>
        <v>6.1538461538461541E-4</v>
      </c>
      <c r="AZ5397">
        <v>8.0000000000000007E-5</v>
      </c>
      <c r="BA5397" s="20" t="e">
        <f t="shared" si="1108"/>
        <v>#VALUE!</v>
      </c>
      <c r="BB5397" t="s">
        <v>540</v>
      </c>
      <c r="BC5397" t="s">
        <v>541</v>
      </c>
      <c r="BD5397" s="27" t="e">
        <f t="shared" si="1109"/>
        <v>#VALUE!</v>
      </c>
      <c r="BE5397">
        <v>18.187950000000001</v>
      </c>
      <c r="BF5397" s="27" t="e">
        <f t="shared" si="1110"/>
        <v>#VALUE!</v>
      </c>
      <c r="BG5397">
        <v>23.5</v>
      </c>
      <c r="BH5397">
        <v>39.630000000000003</v>
      </c>
      <c r="BI5397" s="20">
        <f t="shared" si="1111"/>
        <v>606.91395407519553</v>
      </c>
      <c r="BJ5397">
        <v>24052</v>
      </c>
      <c r="BK5397" t="s">
        <v>554</v>
      </c>
      <c r="BL5397" s="20" t="e">
        <f t="shared" si="1112"/>
        <v>#VALUE!</v>
      </c>
    </row>
    <row r="5398" spans="1:64" hidden="1" outlineLevel="2" collapsed="1" x14ac:dyDescent="0.35">
      <c r="A5398" t="s">
        <v>443</v>
      </c>
      <c r="B5398" t="s">
        <v>443</v>
      </c>
      <c r="C5398" t="b">
        <v>0</v>
      </c>
      <c r="D5398" t="s">
        <v>439</v>
      </c>
      <c r="E5398" t="s">
        <v>538</v>
      </c>
      <c r="F5398" t="s">
        <v>539</v>
      </c>
      <c r="G5398" t="s">
        <v>4438</v>
      </c>
      <c r="H5398" t="s">
        <v>443</v>
      </c>
      <c r="I5398">
        <v>1</v>
      </c>
      <c r="J5398">
        <v>1</v>
      </c>
      <c r="K5398" t="s">
        <v>4031</v>
      </c>
      <c r="L5398" t="s">
        <v>4031</v>
      </c>
      <c r="M5398">
        <v>0</v>
      </c>
      <c r="N5398">
        <v>2</v>
      </c>
      <c r="O5398">
        <v>0.438</v>
      </c>
      <c r="P5398">
        <v>0</v>
      </c>
      <c r="Q5398">
        <v>1</v>
      </c>
      <c r="R5398">
        <v>1</v>
      </c>
      <c r="S5398">
        <v>595.82263</v>
      </c>
      <c r="T5398">
        <v>1190.63798</v>
      </c>
      <c r="U5398">
        <v>1190.6375399999999</v>
      </c>
      <c r="V5398">
        <v>0.37</v>
      </c>
      <c r="W5398">
        <v>2.2000000000000001E-4</v>
      </c>
      <c r="X5398" t="s">
        <v>540</v>
      </c>
      <c r="Y5398" t="s">
        <v>541</v>
      </c>
      <c r="Z5398">
        <v>74.476900000000001</v>
      </c>
      <c r="AA5398">
        <v>30</v>
      </c>
      <c r="AB5398">
        <v>39.629399999999997</v>
      </c>
      <c r="AC5398">
        <v>24673</v>
      </c>
      <c r="AD5398" t="s">
        <v>551</v>
      </c>
      <c r="AE5398" t="s">
        <v>552</v>
      </c>
      <c r="AF5398" t="s">
        <v>443</v>
      </c>
      <c r="AG5398">
        <v>2.42</v>
      </c>
      <c r="AH5398" t="s">
        <v>443</v>
      </c>
      <c r="AI5398" t="b">
        <v>0</v>
      </c>
      <c r="AJ5398" t="s">
        <v>443</v>
      </c>
      <c r="AK5398" t="s">
        <v>443</v>
      </c>
      <c r="AL5398" t="s">
        <v>443</v>
      </c>
      <c r="AM5398">
        <v>0</v>
      </c>
      <c r="AN5398">
        <v>8.8179999999999997E-4</v>
      </c>
      <c r="AO5398">
        <v>7194166</v>
      </c>
      <c r="AP5398">
        <v>39.71</v>
      </c>
      <c r="AQ5398" t="str">
        <f t="shared" si="1105"/>
        <v>Sequest HT (A2)</v>
      </c>
      <c r="AT5398" t="str">
        <f t="shared" si="1106"/>
        <v>Sequest HT (A2</v>
      </c>
      <c r="AU5398" t="str">
        <f t="shared" si="1116"/>
        <v>st HT (</v>
      </c>
      <c r="AV5398" t="str">
        <f t="shared" si="1117"/>
        <v>st HT (</v>
      </c>
      <c r="AW5398" s="19" t="str">
        <f t="shared" si="1118"/>
        <v xml:space="preserve">st HT </v>
      </c>
      <c r="AX5398">
        <v>0.37</v>
      </c>
      <c r="AY5398" s="20">
        <f t="shared" si="1107"/>
        <v>5.9459459459459464E-4</v>
      </c>
      <c r="AZ5398">
        <v>2.2000000000000001E-4</v>
      </c>
      <c r="BA5398" s="20" t="e">
        <f t="shared" si="1108"/>
        <v>#VALUE!</v>
      </c>
      <c r="BB5398" t="s">
        <v>540</v>
      </c>
      <c r="BC5398" t="s">
        <v>541</v>
      </c>
      <c r="BD5398" s="27" t="e">
        <f t="shared" si="1109"/>
        <v>#VALUE!</v>
      </c>
      <c r="BE5398">
        <v>74.476900000000001</v>
      </c>
      <c r="BF5398" s="27" t="e">
        <f t="shared" si="1110"/>
        <v>#VALUE!</v>
      </c>
      <c r="BG5398">
        <v>30</v>
      </c>
      <c r="BH5398">
        <v>39.629399999999997</v>
      </c>
      <c r="BI5398" s="20">
        <f t="shared" si="1111"/>
        <v>622.59332717628831</v>
      </c>
      <c r="BJ5398">
        <v>24673</v>
      </c>
      <c r="BK5398" t="s">
        <v>551</v>
      </c>
      <c r="BL5398" s="20" t="e">
        <f t="shared" si="1112"/>
        <v>#VALUE!</v>
      </c>
    </row>
    <row r="5399" spans="1:64" collapsed="1" x14ac:dyDescent="0.35">
      <c r="A5399" t="b">
        <v>0</v>
      </c>
      <c r="B5399" t="s">
        <v>439</v>
      </c>
      <c r="C5399" t="s">
        <v>440</v>
      </c>
      <c r="D5399" t="s">
        <v>4442</v>
      </c>
      <c r="E5399" t="s">
        <v>4443</v>
      </c>
      <c r="F5399">
        <v>5.0000000000000001E-3</v>
      </c>
      <c r="G5399" t="b">
        <v>0</v>
      </c>
      <c r="H5399">
        <v>1.143</v>
      </c>
      <c r="I5399">
        <v>6</v>
      </c>
      <c r="J5399">
        <v>1</v>
      </c>
      <c r="K5399">
        <v>1</v>
      </c>
      <c r="L5399">
        <v>1</v>
      </c>
      <c r="M5399">
        <v>1</v>
      </c>
      <c r="N5399">
        <v>184</v>
      </c>
      <c r="O5399">
        <v>20.8</v>
      </c>
      <c r="P5399">
        <v>5.78</v>
      </c>
      <c r="Q5399" t="s">
        <v>443</v>
      </c>
      <c r="R5399">
        <v>2.4300000000000002</v>
      </c>
      <c r="S5399" t="s">
        <v>443</v>
      </c>
      <c r="T5399">
        <v>1</v>
      </c>
      <c r="U5399">
        <v>0</v>
      </c>
      <c r="V5399">
        <v>42.8</v>
      </c>
      <c r="W5399">
        <v>68.099999999999994</v>
      </c>
      <c r="X5399">
        <v>48</v>
      </c>
      <c r="Y5399">
        <v>16</v>
      </c>
      <c r="Z5399">
        <v>27.8</v>
      </c>
      <c r="AA5399">
        <v>286.2</v>
      </c>
      <c r="AB5399">
        <v>62.7</v>
      </c>
      <c r="AC5399">
        <v>312.3</v>
      </c>
      <c r="AD5399">
        <v>36.1</v>
      </c>
      <c r="AE5399" t="s">
        <v>444</v>
      </c>
      <c r="AF5399" t="s">
        <v>444</v>
      </c>
      <c r="AG5399" t="s">
        <v>439</v>
      </c>
      <c r="AH5399" t="s">
        <v>444</v>
      </c>
      <c r="AI5399" t="s">
        <v>444</v>
      </c>
      <c r="AJ5399" t="s">
        <v>444</v>
      </c>
      <c r="AK5399" t="s">
        <v>444</v>
      </c>
      <c r="AL5399" t="s">
        <v>444</v>
      </c>
      <c r="AM5399" t="s">
        <v>444</v>
      </c>
      <c r="AN5399" t="s">
        <v>443</v>
      </c>
      <c r="AQ5399" t="str">
        <f t="shared" si="1105"/>
        <v>06 GN=RAP1B PE=1 SV=1</v>
      </c>
      <c r="AT5399" t="str">
        <f t="shared" si="1106"/>
        <v>06 GN=RAP1B PE</v>
      </c>
      <c r="AU5399" t="str">
        <f>MID(AT5399, 7, 7)</f>
        <v>RAP1B P</v>
      </c>
      <c r="AV5399" t="str">
        <f>LEFT(AU5399, 6)</f>
        <v xml:space="preserve">RAP1B </v>
      </c>
      <c r="AW5399" s="19" t="str">
        <f t="shared" si="1118"/>
        <v xml:space="preserve">RAP1B </v>
      </c>
      <c r="AX5399">
        <v>42.8</v>
      </c>
      <c r="AY5399" s="20">
        <f t="shared" si="1107"/>
        <v>1.5911214953271027</v>
      </c>
      <c r="AZ5399">
        <v>68.099999999999994</v>
      </c>
      <c r="BA5399" s="20">
        <f t="shared" si="1108"/>
        <v>1.1214953271028039</v>
      </c>
      <c r="BB5399">
        <v>48</v>
      </c>
      <c r="BC5399">
        <v>16</v>
      </c>
      <c r="BD5399" s="20">
        <f t="shared" si="1109"/>
        <v>1.7375</v>
      </c>
      <c r="BE5399">
        <v>27.8</v>
      </c>
      <c r="BF5399" s="27">
        <f t="shared" si="1110"/>
        <v>17.887499999999999</v>
      </c>
      <c r="BG5399">
        <v>286.2</v>
      </c>
      <c r="BH5399">
        <v>62.7</v>
      </c>
      <c r="BI5399" s="27">
        <f t="shared" si="1111"/>
        <v>4.9808612440191391</v>
      </c>
      <c r="BJ5399">
        <v>312.3</v>
      </c>
      <c r="BK5399">
        <v>36.1</v>
      </c>
      <c r="BL5399" s="21">
        <f t="shared" si="1112"/>
        <v>0.5757575757575758</v>
      </c>
    </row>
    <row r="5400" spans="1:64" hidden="1" outlineLevel="1" collapsed="1" x14ac:dyDescent="0.35">
      <c r="A5400" t="s">
        <v>443</v>
      </c>
      <c r="B5400" t="s">
        <v>457</v>
      </c>
      <c r="C5400" t="s">
        <v>458</v>
      </c>
      <c r="D5400" t="s">
        <v>459</v>
      </c>
      <c r="E5400" t="s">
        <v>460</v>
      </c>
      <c r="F5400" t="s">
        <v>461</v>
      </c>
      <c r="G5400" t="s">
        <v>462</v>
      </c>
      <c r="H5400" t="s">
        <v>463</v>
      </c>
      <c r="I5400" t="s">
        <v>464</v>
      </c>
      <c r="J5400" t="s">
        <v>465</v>
      </c>
      <c r="K5400" t="s">
        <v>466</v>
      </c>
      <c r="L5400" t="s">
        <v>467</v>
      </c>
      <c r="M5400" t="s">
        <v>468</v>
      </c>
      <c r="N5400" t="s">
        <v>469</v>
      </c>
      <c r="O5400" t="s">
        <v>470</v>
      </c>
      <c r="P5400" t="s">
        <v>471</v>
      </c>
      <c r="Q5400" t="s">
        <v>472</v>
      </c>
      <c r="R5400" t="s">
        <v>473</v>
      </c>
      <c r="S5400" t="s">
        <v>474</v>
      </c>
      <c r="T5400" t="s">
        <v>475</v>
      </c>
      <c r="U5400" t="s">
        <v>476</v>
      </c>
      <c r="V5400" t="s">
        <v>477</v>
      </c>
      <c r="W5400" t="s">
        <v>478</v>
      </c>
      <c r="X5400" t="s">
        <v>479</v>
      </c>
      <c r="Y5400" t="s">
        <v>480</v>
      </c>
      <c r="Z5400" t="s">
        <v>481</v>
      </c>
      <c r="AA5400" t="s">
        <v>482</v>
      </c>
      <c r="AB5400" t="s">
        <v>483</v>
      </c>
      <c r="AC5400" t="s">
        <v>484</v>
      </c>
      <c r="AD5400" t="s">
        <v>485</v>
      </c>
      <c r="AE5400" t="s">
        <v>486</v>
      </c>
      <c r="AF5400" t="s">
        <v>487</v>
      </c>
      <c r="AG5400" t="s">
        <v>488</v>
      </c>
      <c r="AH5400" t="s">
        <v>489</v>
      </c>
      <c r="AI5400" t="s">
        <v>490</v>
      </c>
      <c r="AJ5400" t="s">
        <v>491</v>
      </c>
      <c r="AK5400" t="s">
        <v>492</v>
      </c>
      <c r="AL5400" t="s">
        <v>493</v>
      </c>
      <c r="AM5400" t="s">
        <v>494</v>
      </c>
      <c r="AN5400" t="s">
        <v>495</v>
      </c>
      <c r="AO5400" t="s">
        <v>496</v>
      </c>
      <c r="AP5400" t="s">
        <v>497</v>
      </c>
      <c r="AQ5400" t="str">
        <f t="shared" si="1105"/>
        <v>Modifications</v>
      </c>
      <c r="AR5400" t="s">
        <v>498</v>
      </c>
      <c r="AS5400" t="s">
        <v>499</v>
      </c>
      <c r="AT5400" t="str">
        <f t="shared" si="1106"/>
        <v>Modifications</v>
      </c>
      <c r="AU5400" t="str">
        <f t="shared" ref="AU5400:AU5419" si="1119">MID(AT5400, 6, 7)</f>
        <v>ication</v>
      </c>
      <c r="AV5400" t="str">
        <f t="shared" ref="AV5400:AV5419" si="1120">MID(AT5400, 6, 7)</f>
        <v>ication</v>
      </c>
      <c r="AW5400" s="19" t="str">
        <f t="shared" si="1118"/>
        <v>icatio</v>
      </c>
      <c r="AX5400" t="s">
        <v>477</v>
      </c>
      <c r="AY5400" s="20" t="e">
        <f t="shared" si="1107"/>
        <v>#VALUE!</v>
      </c>
      <c r="AZ5400" t="s">
        <v>478</v>
      </c>
      <c r="BA5400" s="20" t="e">
        <f t="shared" si="1108"/>
        <v>#VALUE!</v>
      </c>
      <c r="BB5400" t="s">
        <v>479</v>
      </c>
      <c r="BC5400" t="s">
        <v>480</v>
      </c>
      <c r="BD5400" s="27" t="e">
        <f t="shared" si="1109"/>
        <v>#VALUE!</v>
      </c>
      <c r="BE5400" t="s">
        <v>481</v>
      </c>
      <c r="BF5400" s="27" t="e">
        <f t="shared" si="1110"/>
        <v>#VALUE!</v>
      </c>
      <c r="BG5400" t="s">
        <v>482</v>
      </c>
      <c r="BH5400" t="s">
        <v>483</v>
      </c>
      <c r="BI5400" s="20" t="e">
        <f t="shared" si="1111"/>
        <v>#VALUE!</v>
      </c>
      <c r="BJ5400" t="s">
        <v>484</v>
      </c>
      <c r="BK5400" t="s">
        <v>485</v>
      </c>
      <c r="BL5400" s="20" t="e">
        <f t="shared" si="1112"/>
        <v>#VALUE!</v>
      </c>
    </row>
    <row r="5401" spans="1:64" hidden="1" outlineLevel="1" x14ac:dyDescent="0.35">
      <c r="A5401" t="s">
        <v>443</v>
      </c>
      <c r="B5401" t="b">
        <v>0</v>
      </c>
      <c r="C5401" t="s">
        <v>439</v>
      </c>
      <c r="D5401" t="s">
        <v>4444</v>
      </c>
      <c r="E5401" t="s">
        <v>443</v>
      </c>
      <c r="F5401" t="s">
        <v>443</v>
      </c>
      <c r="G5401" t="b">
        <v>0</v>
      </c>
      <c r="H5401">
        <v>1</v>
      </c>
      <c r="I5401">
        <v>2</v>
      </c>
      <c r="J5401">
        <v>1</v>
      </c>
      <c r="K5401" t="s">
        <v>4445</v>
      </c>
      <c r="L5401" t="s">
        <v>4446</v>
      </c>
      <c r="M5401">
        <v>0</v>
      </c>
      <c r="N5401">
        <v>1495.71758</v>
      </c>
      <c r="O5401">
        <v>0</v>
      </c>
      <c r="P5401">
        <v>192.6</v>
      </c>
      <c r="Q5401">
        <v>402.9</v>
      </c>
      <c r="R5401">
        <v>219.8</v>
      </c>
      <c r="S5401" t="s">
        <v>443</v>
      </c>
      <c r="T5401" t="s">
        <v>443</v>
      </c>
      <c r="U5401" t="s">
        <v>443</v>
      </c>
      <c r="V5401">
        <v>84.7</v>
      </c>
      <c r="W5401" t="s">
        <v>443</v>
      </c>
      <c r="X5401" t="s">
        <v>443</v>
      </c>
      <c r="Y5401" t="s">
        <v>443</v>
      </c>
      <c r="Z5401" t="s">
        <v>444</v>
      </c>
      <c r="AA5401" t="s">
        <v>439</v>
      </c>
      <c r="AB5401" t="s">
        <v>444</v>
      </c>
      <c r="AC5401" t="s">
        <v>445</v>
      </c>
      <c r="AD5401" t="s">
        <v>445</v>
      </c>
      <c r="AE5401" t="s">
        <v>445</v>
      </c>
      <c r="AF5401" t="s">
        <v>444</v>
      </c>
      <c r="AG5401" t="s">
        <v>445</v>
      </c>
      <c r="AH5401" t="s">
        <v>445</v>
      </c>
      <c r="AI5401" t="s">
        <v>439</v>
      </c>
      <c r="AJ5401" t="s">
        <v>439</v>
      </c>
      <c r="AK5401">
        <v>0</v>
      </c>
      <c r="AL5401">
        <v>0</v>
      </c>
      <c r="AM5401">
        <v>7.4279999999999995E-4</v>
      </c>
      <c r="AN5401">
        <v>7.0549999999999994E-5</v>
      </c>
      <c r="AO5401">
        <v>2.46</v>
      </c>
      <c r="AP5401">
        <v>52</v>
      </c>
      <c r="AQ5401" t="str">
        <f t="shared" si="1105"/>
        <v/>
      </c>
      <c r="AR5401" t="s">
        <v>4447</v>
      </c>
      <c r="AS5401" t="s">
        <v>4448</v>
      </c>
      <c r="AT5401" t="str">
        <f t="shared" si="1106"/>
        <v/>
      </c>
      <c r="AU5401" t="str">
        <f t="shared" si="1119"/>
        <v/>
      </c>
      <c r="AV5401" t="str">
        <f t="shared" si="1120"/>
        <v/>
      </c>
      <c r="AW5401" s="19" t="str">
        <f t="shared" si="1118"/>
        <v/>
      </c>
      <c r="AX5401">
        <v>84.7</v>
      </c>
      <c r="AY5401" s="20" t="e">
        <f t="shared" si="1107"/>
        <v>#VALUE!</v>
      </c>
      <c r="AZ5401" t="s">
        <v>443</v>
      </c>
      <c r="BA5401" s="20" t="e">
        <f t="shared" si="1108"/>
        <v>#VALUE!</v>
      </c>
      <c r="BB5401" t="s">
        <v>443</v>
      </c>
      <c r="BC5401" t="s">
        <v>443</v>
      </c>
      <c r="BD5401" s="27" t="e">
        <f t="shared" si="1109"/>
        <v>#VALUE!</v>
      </c>
      <c r="BE5401" t="s">
        <v>444</v>
      </c>
      <c r="BF5401" s="27" t="e">
        <f t="shared" si="1110"/>
        <v>#VALUE!</v>
      </c>
      <c r="BG5401" t="s">
        <v>439</v>
      </c>
      <c r="BH5401" t="s">
        <v>444</v>
      </c>
      <c r="BI5401" s="20" t="e">
        <f t="shared" si="1111"/>
        <v>#VALUE!</v>
      </c>
      <c r="BJ5401" t="s">
        <v>445</v>
      </c>
      <c r="BK5401" t="s">
        <v>445</v>
      </c>
      <c r="BL5401" s="20" t="e">
        <f t="shared" si="1112"/>
        <v>#VALUE!</v>
      </c>
    </row>
    <row r="5402" spans="1:64" hidden="1" outlineLevel="2" collapsed="1" x14ac:dyDescent="0.35">
      <c r="A5402" t="s">
        <v>443</v>
      </c>
      <c r="B5402" t="s">
        <v>443</v>
      </c>
      <c r="C5402" t="s">
        <v>457</v>
      </c>
      <c r="D5402" t="s">
        <v>458</v>
      </c>
      <c r="E5402" t="s">
        <v>508</v>
      </c>
      <c r="F5402" t="s">
        <v>509</v>
      </c>
      <c r="G5402" t="s">
        <v>459</v>
      </c>
      <c r="H5402" t="s">
        <v>460</v>
      </c>
      <c r="I5402" t="s">
        <v>463</v>
      </c>
      <c r="J5402" t="s">
        <v>464</v>
      </c>
      <c r="K5402" t="s">
        <v>466</v>
      </c>
      <c r="L5402" t="s">
        <v>510</v>
      </c>
      <c r="M5402" t="s">
        <v>468</v>
      </c>
      <c r="N5402" t="s">
        <v>511</v>
      </c>
      <c r="O5402" t="s">
        <v>512</v>
      </c>
      <c r="P5402" t="s">
        <v>513</v>
      </c>
      <c r="Q5402" t="s">
        <v>514</v>
      </c>
      <c r="R5402" t="s">
        <v>515</v>
      </c>
      <c r="S5402" t="s">
        <v>516</v>
      </c>
      <c r="T5402" t="s">
        <v>517</v>
      </c>
      <c r="U5402" t="s">
        <v>469</v>
      </c>
      <c r="V5402" t="s">
        <v>518</v>
      </c>
      <c r="W5402" t="s">
        <v>519</v>
      </c>
      <c r="X5402" t="s">
        <v>520</v>
      </c>
      <c r="Y5402" t="s">
        <v>521</v>
      </c>
      <c r="Z5402" t="s">
        <v>522</v>
      </c>
      <c r="AA5402" t="s">
        <v>523</v>
      </c>
      <c r="AB5402" t="s">
        <v>524</v>
      </c>
      <c r="AC5402" t="s">
        <v>525</v>
      </c>
      <c r="AD5402" t="s">
        <v>526</v>
      </c>
      <c r="AE5402" t="s">
        <v>527</v>
      </c>
      <c r="AF5402" t="s">
        <v>480</v>
      </c>
      <c r="AG5402" t="s">
        <v>528</v>
      </c>
      <c r="AH5402" t="s">
        <v>529</v>
      </c>
      <c r="AI5402" t="s">
        <v>462</v>
      </c>
      <c r="AJ5402" t="s">
        <v>530</v>
      </c>
      <c r="AK5402" t="s">
        <v>531</v>
      </c>
      <c r="AL5402" t="s">
        <v>532</v>
      </c>
      <c r="AM5402" t="s">
        <v>533</v>
      </c>
      <c r="AN5402" t="s">
        <v>534</v>
      </c>
      <c r="AO5402" t="s">
        <v>535</v>
      </c>
      <c r="AP5402" t="s">
        <v>536</v>
      </c>
      <c r="AQ5402" t="str">
        <f t="shared" si="1105"/>
        <v>Identifying Node</v>
      </c>
      <c r="AT5402" t="str">
        <f t="shared" si="1106"/>
        <v>Identifying No</v>
      </c>
      <c r="AU5402" t="str">
        <f t="shared" si="1119"/>
        <v xml:space="preserve">ifying </v>
      </c>
      <c r="AV5402" t="str">
        <f t="shared" si="1120"/>
        <v xml:space="preserve">ifying </v>
      </c>
      <c r="AW5402" s="19" t="str">
        <f t="shared" si="1118"/>
        <v>ifying</v>
      </c>
      <c r="AX5402" t="s">
        <v>518</v>
      </c>
      <c r="AY5402" s="20" t="e">
        <f t="shared" si="1107"/>
        <v>#VALUE!</v>
      </c>
      <c r="AZ5402" t="s">
        <v>519</v>
      </c>
      <c r="BA5402" s="20" t="e">
        <f t="shared" si="1108"/>
        <v>#VALUE!</v>
      </c>
      <c r="BB5402" t="s">
        <v>520</v>
      </c>
      <c r="BC5402" t="s">
        <v>521</v>
      </c>
      <c r="BD5402" s="27" t="e">
        <f t="shared" si="1109"/>
        <v>#VALUE!</v>
      </c>
      <c r="BE5402" t="s">
        <v>522</v>
      </c>
      <c r="BF5402" s="27" t="e">
        <f t="shared" si="1110"/>
        <v>#VALUE!</v>
      </c>
      <c r="BG5402" t="s">
        <v>523</v>
      </c>
      <c r="BH5402" t="s">
        <v>524</v>
      </c>
      <c r="BI5402" s="20" t="e">
        <f t="shared" si="1111"/>
        <v>#VALUE!</v>
      </c>
      <c r="BJ5402" t="s">
        <v>525</v>
      </c>
      <c r="BK5402" t="s">
        <v>526</v>
      </c>
      <c r="BL5402" s="20" t="e">
        <f t="shared" si="1112"/>
        <v>#VALUE!</v>
      </c>
    </row>
    <row r="5403" spans="1:64" hidden="1" outlineLevel="2" collapsed="1" x14ac:dyDescent="0.35">
      <c r="A5403" t="s">
        <v>443</v>
      </c>
      <c r="B5403" t="s">
        <v>443</v>
      </c>
      <c r="C5403" t="b">
        <v>0</v>
      </c>
      <c r="D5403" t="s">
        <v>439</v>
      </c>
      <c r="E5403" t="s">
        <v>538</v>
      </c>
      <c r="F5403" t="s">
        <v>539</v>
      </c>
      <c r="G5403" t="s">
        <v>4444</v>
      </c>
      <c r="H5403" t="s">
        <v>443</v>
      </c>
      <c r="I5403">
        <v>1</v>
      </c>
      <c r="J5403">
        <v>2</v>
      </c>
      <c r="K5403" t="s">
        <v>4445</v>
      </c>
      <c r="L5403" t="s">
        <v>4449</v>
      </c>
      <c r="M5403">
        <v>0</v>
      </c>
      <c r="N5403">
        <v>2</v>
      </c>
      <c r="O5403">
        <v>0.76419999999999999</v>
      </c>
      <c r="P5403">
        <v>0</v>
      </c>
      <c r="Q5403">
        <v>1</v>
      </c>
      <c r="R5403">
        <v>1</v>
      </c>
      <c r="S5403">
        <v>748.36217999999997</v>
      </c>
      <c r="T5403">
        <v>1495.7170900000001</v>
      </c>
      <c r="U5403">
        <v>1495.71758</v>
      </c>
      <c r="V5403">
        <v>-0.33</v>
      </c>
      <c r="W5403">
        <v>-2.5000000000000001E-4</v>
      </c>
      <c r="X5403" t="s">
        <v>540</v>
      </c>
      <c r="Y5403" t="s">
        <v>541</v>
      </c>
      <c r="Z5403">
        <v>38.273609999999998</v>
      </c>
      <c r="AA5403">
        <v>30</v>
      </c>
      <c r="AB5403">
        <v>64.601299999999995</v>
      </c>
      <c r="AC5403">
        <v>46456</v>
      </c>
      <c r="AD5403" t="s">
        <v>554</v>
      </c>
      <c r="AE5403" t="s">
        <v>555</v>
      </c>
      <c r="AF5403" t="s">
        <v>443</v>
      </c>
      <c r="AG5403">
        <v>2.46</v>
      </c>
      <c r="AH5403" t="s">
        <v>443</v>
      </c>
      <c r="AI5403" t="b">
        <v>0</v>
      </c>
      <c r="AJ5403" t="s">
        <v>443</v>
      </c>
      <c r="AK5403" t="s">
        <v>443</v>
      </c>
      <c r="AL5403" t="s">
        <v>443</v>
      </c>
      <c r="AM5403">
        <v>0</v>
      </c>
      <c r="AN5403">
        <v>7.0549999999999994E-5</v>
      </c>
      <c r="AO5403">
        <v>9703328</v>
      </c>
      <c r="AP5403">
        <v>64.680000000000007</v>
      </c>
      <c r="AQ5403" t="str">
        <f t="shared" si="1105"/>
        <v>Sequest HT (A2)</v>
      </c>
      <c r="AT5403" t="str">
        <f t="shared" si="1106"/>
        <v>Sequest HT (A2</v>
      </c>
      <c r="AU5403" t="str">
        <f t="shared" si="1119"/>
        <v>st HT (</v>
      </c>
      <c r="AV5403" t="str">
        <f t="shared" si="1120"/>
        <v>st HT (</v>
      </c>
      <c r="AW5403" s="19" t="str">
        <f t="shared" si="1118"/>
        <v xml:space="preserve">st HT </v>
      </c>
      <c r="AX5403">
        <v>-0.33</v>
      </c>
      <c r="AY5403" s="20">
        <f t="shared" si="1107"/>
        <v>7.5757575757575758E-4</v>
      </c>
      <c r="AZ5403">
        <v>-2.5000000000000001E-4</v>
      </c>
      <c r="BA5403" s="20" t="e">
        <f t="shared" si="1108"/>
        <v>#VALUE!</v>
      </c>
      <c r="BB5403" t="s">
        <v>540</v>
      </c>
      <c r="BC5403" t="s">
        <v>541</v>
      </c>
      <c r="BD5403" s="27" t="e">
        <f t="shared" si="1109"/>
        <v>#VALUE!</v>
      </c>
      <c r="BE5403">
        <v>38.273609999999998</v>
      </c>
      <c r="BF5403" s="27" t="e">
        <f t="shared" si="1110"/>
        <v>#VALUE!</v>
      </c>
      <c r="BG5403">
        <v>30</v>
      </c>
      <c r="BH5403">
        <v>64.601299999999995</v>
      </c>
      <c r="BI5403" s="20">
        <f t="shared" si="1111"/>
        <v>719.11865550693255</v>
      </c>
      <c r="BJ5403">
        <v>46456</v>
      </c>
      <c r="BK5403" t="s">
        <v>554</v>
      </c>
      <c r="BL5403" s="20" t="e">
        <f t="shared" si="1112"/>
        <v>#VALUE!</v>
      </c>
    </row>
    <row r="5404" spans="1:64" hidden="1" outlineLevel="1" x14ac:dyDescent="0.35">
      <c r="A5404" t="s">
        <v>443</v>
      </c>
      <c r="B5404" t="b">
        <v>0</v>
      </c>
      <c r="C5404" t="s">
        <v>439</v>
      </c>
      <c r="D5404" t="s">
        <v>4450</v>
      </c>
      <c r="E5404" t="s">
        <v>443</v>
      </c>
      <c r="F5404" t="s">
        <v>443</v>
      </c>
      <c r="G5404" t="b">
        <v>0</v>
      </c>
      <c r="H5404">
        <v>1</v>
      </c>
      <c r="I5404">
        <v>2</v>
      </c>
      <c r="J5404">
        <v>2</v>
      </c>
      <c r="K5404" t="s">
        <v>4445</v>
      </c>
      <c r="L5404" t="s">
        <v>4451</v>
      </c>
      <c r="M5404">
        <v>1</v>
      </c>
      <c r="N5404">
        <v>1951.0858700000001</v>
      </c>
      <c r="O5404">
        <v>0</v>
      </c>
      <c r="P5404">
        <v>111.6</v>
      </c>
      <c r="Q5404">
        <v>480.9</v>
      </c>
      <c r="R5404">
        <v>237.6</v>
      </c>
      <c r="S5404" t="s">
        <v>443</v>
      </c>
      <c r="T5404" t="s">
        <v>443</v>
      </c>
      <c r="U5404">
        <v>69.900000000000006</v>
      </c>
      <c r="V5404" t="s">
        <v>443</v>
      </c>
      <c r="W5404" t="s">
        <v>443</v>
      </c>
      <c r="X5404" t="s">
        <v>443</v>
      </c>
      <c r="Y5404" t="s">
        <v>443</v>
      </c>
      <c r="Z5404" t="s">
        <v>444</v>
      </c>
      <c r="AA5404" t="s">
        <v>439</v>
      </c>
      <c r="AB5404" t="s">
        <v>439</v>
      </c>
      <c r="AC5404" t="s">
        <v>445</v>
      </c>
      <c r="AD5404" t="s">
        <v>445</v>
      </c>
      <c r="AE5404" t="s">
        <v>444</v>
      </c>
      <c r="AF5404" t="s">
        <v>445</v>
      </c>
      <c r="AG5404" t="s">
        <v>445</v>
      </c>
      <c r="AH5404" t="s">
        <v>445</v>
      </c>
      <c r="AI5404" t="s">
        <v>439</v>
      </c>
      <c r="AJ5404" t="s">
        <v>439</v>
      </c>
      <c r="AK5404">
        <v>0</v>
      </c>
      <c r="AL5404">
        <v>0</v>
      </c>
      <c r="AM5404">
        <v>4.4680000000000002E-4</v>
      </c>
      <c r="AN5404">
        <v>5.0020000000000002E-4</v>
      </c>
      <c r="AO5404">
        <v>3.51</v>
      </c>
      <c r="AP5404">
        <v>51</v>
      </c>
      <c r="AQ5404" t="str">
        <f t="shared" si="1105"/>
        <v/>
      </c>
      <c r="AR5404" t="s">
        <v>4452</v>
      </c>
      <c r="AS5404" t="s">
        <v>4453</v>
      </c>
      <c r="AT5404" t="str">
        <f t="shared" si="1106"/>
        <v/>
      </c>
      <c r="AU5404" t="str">
        <f t="shared" si="1119"/>
        <v/>
      </c>
      <c r="AV5404" t="str">
        <f t="shared" si="1120"/>
        <v/>
      </c>
      <c r="AW5404" s="19" t="str">
        <f t="shared" si="1118"/>
        <v/>
      </c>
      <c r="AX5404" t="s">
        <v>443</v>
      </c>
      <c r="AY5404" s="20" t="e">
        <f t="shared" si="1107"/>
        <v>#VALUE!</v>
      </c>
      <c r="AZ5404" t="s">
        <v>443</v>
      </c>
      <c r="BA5404" s="20" t="e">
        <f t="shared" si="1108"/>
        <v>#VALUE!</v>
      </c>
      <c r="BB5404" t="s">
        <v>443</v>
      </c>
      <c r="BC5404" t="s">
        <v>443</v>
      </c>
      <c r="BD5404" s="27" t="e">
        <f t="shared" si="1109"/>
        <v>#VALUE!</v>
      </c>
      <c r="BE5404" t="s">
        <v>444</v>
      </c>
      <c r="BF5404" s="27" t="e">
        <f t="shared" si="1110"/>
        <v>#VALUE!</v>
      </c>
      <c r="BG5404" t="s">
        <v>439</v>
      </c>
      <c r="BH5404" t="s">
        <v>439</v>
      </c>
      <c r="BI5404" s="20" t="e">
        <f t="shared" si="1111"/>
        <v>#VALUE!</v>
      </c>
      <c r="BJ5404" t="s">
        <v>445</v>
      </c>
      <c r="BK5404" t="s">
        <v>445</v>
      </c>
      <c r="BL5404" s="20" t="e">
        <f t="shared" si="1112"/>
        <v>#VALUE!</v>
      </c>
    </row>
    <row r="5405" spans="1:64" hidden="1" outlineLevel="2" collapsed="1" x14ac:dyDescent="0.35">
      <c r="A5405" t="s">
        <v>443</v>
      </c>
      <c r="B5405" t="s">
        <v>443</v>
      </c>
      <c r="C5405" t="s">
        <v>457</v>
      </c>
      <c r="D5405" t="s">
        <v>458</v>
      </c>
      <c r="E5405" t="s">
        <v>508</v>
      </c>
      <c r="F5405" t="s">
        <v>509</v>
      </c>
      <c r="G5405" t="s">
        <v>459</v>
      </c>
      <c r="H5405" t="s">
        <v>460</v>
      </c>
      <c r="I5405" t="s">
        <v>463</v>
      </c>
      <c r="J5405" t="s">
        <v>464</v>
      </c>
      <c r="K5405" t="s">
        <v>466</v>
      </c>
      <c r="L5405" t="s">
        <v>510</v>
      </c>
      <c r="M5405" t="s">
        <v>468</v>
      </c>
      <c r="N5405" t="s">
        <v>511</v>
      </c>
      <c r="O5405" t="s">
        <v>512</v>
      </c>
      <c r="P5405" t="s">
        <v>513</v>
      </c>
      <c r="Q5405" t="s">
        <v>514</v>
      </c>
      <c r="R5405" t="s">
        <v>515</v>
      </c>
      <c r="S5405" t="s">
        <v>516</v>
      </c>
      <c r="T5405" t="s">
        <v>517</v>
      </c>
      <c r="U5405" t="s">
        <v>469</v>
      </c>
      <c r="V5405" t="s">
        <v>518</v>
      </c>
      <c r="W5405" t="s">
        <v>519</v>
      </c>
      <c r="X5405" t="s">
        <v>520</v>
      </c>
      <c r="Y5405" t="s">
        <v>521</v>
      </c>
      <c r="Z5405" t="s">
        <v>522</v>
      </c>
      <c r="AA5405" t="s">
        <v>523</v>
      </c>
      <c r="AB5405" t="s">
        <v>524</v>
      </c>
      <c r="AC5405" t="s">
        <v>525</v>
      </c>
      <c r="AD5405" t="s">
        <v>526</v>
      </c>
      <c r="AE5405" t="s">
        <v>527</v>
      </c>
      <c r="AF5405" t="s">
        <v>480</v>
      </c>
      <c r="AG5405" t="s">
        <v>528</v>
      </c>
      <c r="AH5405" t="s">
        <v>529</v>
      </c>
      <c r="AI5405" t="s">
        <v>462</v>
      </c>
      <c r="AJ5405" t="s">
        <v>530</v>
      </c>
      <c r="AK5405" t="s">
        <v>531</v>
      </c>
      <c r="AL5405" t="s">
        <v>532</v>
      </c>
      <c r="AM5405" t="s">
        <v>533</v>
      </c>
      <c r="AN5405" t="s">
        <v>534</v>
      </c>
      <c r="AO5405" t="s">
        <v>535</v>
      </c>
      <c r="AP5405" t="s">
        <v>536</v>
      </c>
      <c r="AQ5405" t="str">
        <f t="shared" si="1105"/>
        <v>Identifying Node</v>
      </c>
      <c r="AT5405" t="str">
        <f t="shared" si="1106"/>
        <v>Identifying No</v>
      </c>
      <c r="AU5405" t="str">
        <f t="shared" si="1119"/>
        <v xml:space="preserve">ifying </v>
      </c>
      <c r="AV5405" t="str">
        <f t="shared" si="1120"/>
        <v xml:space="preserve">ifying </v>
      </c>
      <c r="AW5405" s="19" t="str">
        <f t="shared" si="1118"/>
        <v>ifying</v>
      </c>
      <c r="AX5405" t="s">
        <v>518</v>
      </c>
      <c r="AY5405" s="20" t="e">
        <f t="shared" si="1107"/>
        <v>#VALUE!</v>
      </c>
      <c r="AZ5405" t="s">
        <v>519</v>
      </c>
      <c r="BA5405" s="20" t="e">
        <f t="shared" si="1108"/>
        <v>#VALUE!</v>
      </c>
      <c r="BB5405" t="s">
        <v>520</v>
      </c>
      <c r="BC5405" t="s">
        <v>521</v>
      </c>
      <c r="BD5405" s="27" t="e">
        <f t="shared" si="1109"/>
        <v>#VALUE!</v>
      </c>
      <c r="BE5405" t="s">
        <v>522</v>
      </c>
      <c r="BF5405" s="27" t="e">
        <f t="shared" si="1110"/>
        <v>#VALUE!</v>
      </c>
      <c r="BG5405" t="s">
        <v>523</v>
      </c>
      <c r="BH5405" t="s">
        <v>524</v>
      </c>
      <c r="BI5405" s="20" t="e">
        <f t="shared" si="1111"/>
        <v>#VALUE!</v>
      </c>
      <c r="BJ5405" t="s">
        <v>525</v>
      </c>
      <c r="BK5405" t="s">
        <v>526</v>
      </c>
      <c r="BL5405" s="20" t="e">
        <f t="shared" si="1112"/>
        <v>#VALUE!</v>
      </c>
    </row>
    <row r="5406" spans="1:64" hidden="1" outlineLevel="2" collapsed="1" x14ac:dyDescent="0.35">
      <c r="A5406" t="s">
        <v>443</v>
      </c>
      <c r="B5406" t="s">
        <v>443</v>
      </c>
      <c r="C5406" t="b">
        <v>0</v>
      </c>
      <c r="D5406" t="s">
        <v>439</v>
      </c>
      <c r="E5406" t="s">
        <v>538</v>
      </c>
      <c r="F5406" t="s">
        <v>539</v>
      </c>
      <c r="G5406" t="s">
        <v>4450</v>
      </c>
      <c r="H5406" t="s">
        <v>443</v>
      </c>
      <c r="I5406">
        <v>1</v>
      </c>
      <c r="J5406">
        <v>2</v>
      </c>
      <c r="K5406" t="s">
        <v>4445</v>
      </c>
      <c r="L5406" t="s">
        <v>4449</v>
      </c>
      <c r="M5406">
        <v>1</v>
      </c>
      <c r="N5406">
        <v>3</v>
      </c>
      <c r="O5406">
        <v>0.68569999999999998</v>
      </c>
      <c r="P5406">
        <v>0</v>
      </c>
      <c r="Q5406">
        <v>1</v>
      </c>
      <c r="R5406">
        <v>1</v>
      </c>
      <c r="S5406">
        <v>651.03421000000003</v>
      </c>
      <c r="T5406">
        <v>1951.08807</v>
      </c>
      <c r="U5406">
        <v>1951.0858700000001</v>
      </c>
      <c r="V5406">
        <v>1.1299999999999999</v>
      </c>
      <c r="W5406">
        <v>7.2999999999999996E-4</v>
      </c>
      <c r="X5406" t="s">
        <v>540</v>
      </c>
      <c r="Y5406" t="s">
        <v>541</v>
      </c>
      <c r="Z5406">
        <v>61.077449999999999</v>
      </c>
      <c r="AA5406">
        <v>26.291</v>
      </c>
      <c r="AB5406">
        <v>52.490499999999997</v>
      </c>
      <c r="AC5406">
        <v>36024</v>
      </c>
      <c r="AD5406" t="s">
        <v>551</v>
      </c>
      <c r="AE5406" t="s">
        <v>552</v>
      </c>
      <c r="AF5406" t="s">
        <v>443</v>
      </c>
      <c r="AG5406">
        <v>3.5</v>
      </c>
      <c r="AH5406" t="s">
        <v>443</v>
      </c>
      <c r="AI5406" t="b">
        <v>0</v>
      </c>
      <c r="AJ5406" t="s">
        <v>443</v>
      </c>
      <c r="AK5406" t="s">
        <v>443</v>
      </c>
      <c r="AL5406" t="s">
        <v>443</v>
      </c>
      <c r="AM5406">
        <v>0</v>
      </c>
      <c r="AN5406">
        <v>4.6690000000000002E-5</v>
      </c>
      <c r="AO5406">
        <v>4769464.5</v>
      </c>
      <c r="AP5406">
        <v>52.51</v>
      </c>
      <c r="AQ5406" t="str">
        <f t="shared" si="1105"/>
        <v>Sequest HT (A2)</v>
      </c>
      <c r="AT5406" t="str">
        <f t="shared" si="1106"/>
        <v>Sequest HT (A2</v>
      </c>
      <c r="AU5406" t="str">
        <f t="shared" si="1119"/>
        <v>st HT (</v>
      </c>
      <c r="AV5406" t="str">
        <f t="shared" si="1120"/>
        <v>st HT (</v>
      </c>
      <c r="AW5406" s="19" t="str">
        <f t="shared" si="1118"/>
        <v xml:space="preserve">st HT </v>
      </c>
      <c r="AX5406">
        <v>1.1299999999999999</v>
      </c>
      <c r="AY5406" s="20">
        <f t="shared" si="1107"/>
        <v>6.4601769911504432E-4</v>
      </c>
      <c r="AZ5406">
        <v>7.2999999999999996E-4</v>
      </c>
      <c r="BA5406" s="20" t="e">
        <f t="shared" si="1108"/>
        <v>#VALUE!</v>
      </c>
      <c r="BB5406" t="s">
        <v>540</v>
      </c>
      <c r="BC5406" t="s">
        <v>541</v>
      </c>
      <c r="BD5406" s="27" t="e">
        <f t="shared" si="1109"/>
        <v>#VALUE!</v>
      </c>
      <c r="BE5406">
        <v>61.077449999999999</v>
      </c>
      <c r="BF5406" s="27" t="e">
        <f t="shared" si="1110"/>
        <v>#VALUE!</v>
      </c>
      <c r="BG5406">
        <v>26.291</v>
      </c>
      <c r="BH5406">
        <v>52.490499999999997</v>
      </c>
      <c r="BI5406" s="20">
        <f t="shared" si="1111"/>
        <v>686.29561539707186</v>
      </c>
      <c r="BJ5406">
        <v>36024</v>
      </c>
      <c r="BK5406" t="s">
        <v>551</v>
      </c>
      <c r="BL5406" s="20" t="e">
        <f t="shared" si="1112"/>
        <v>#VALUE!</v>
      </c>
    </row>
    <row r="5407" spans="1:64" hidden="1" outlineLevel="2" collapsed="1" x14ac:dyDescent="0.35">
      <c r="A5407" t="s">
        <v>443</v>
      </c>
      <c r="B5407" t="s">
        <v>443</v>
      </c>
      <c r="C5407" t="b">
        <v>0</v>
      </c>
      <c r="D5407" t="s">
        <v>439</v>
      </c>
      <c r="E5407" t="s">
        <v>538</v>
      </c>
      <c r="F5407" t="s">
        <v>539</v>
      </c>
      <c r="G5407" t="s">
        <v>4450</v>
      </c>
      <c r="H5407" t="s">
        <v>443</v>
      </c>
      <c r="I5407">
        <v>1</v>
      </c>
      <c r="J5407">
        <v>2</v>
      </c>
      <c r="K5407" t="s">
        <v>4445</v>
      </c>
      <c r="L5407" t="s">
        <v>4449</v>
      </c>
      <c r="M5407">
        <v>1</v>
      </c>
      <c r="N5407">
        <v>3</v>
      </c>
      <c r="O5407">
        <v>0.60109999999999997</v>
      </c>
      <c r="P5407">
        <v>0</v>
      </c>
      <c r="Q5407">
        <v>1</v>
      </c>
      <c r="R5407">
        <v>1</v>
      </c>
      <c r="S5407">
        <v>651.03304000000003</v>
      </c>
      <c r="T5407">
        <v>1951.08455</v>
      </c>
      <c r="U5407">
        <v>1951.0858700000001</v>
      </c>
      <c r="V5407">
        <v>-0.67</v>
      </c>
      <c r="W5407">
        <v>-4.4000000000000002E-4</v>
      </c>
      <c r="X5407" t="s">
        <v>540</v>
      </c>
      <c r="Y5407" t="s">
        <v>541</v>
      </c>
      <c r="Z5407">
        <v>23.350519999999999</v>
      </c>
      <c r="AA5407">
        <v>30</v>
      </c>
      <c r="AB5407">
        <v>52.487000000000002</v>
      </c>
      <c r="AC5407">
        <v>35543</v>
      </c>
      <c r="AD5407" t="s">
        <v>554</v>
      </c>
      <c r="AE5407" t="s">
        <v>555</v>
      </c>
      <c r="AF5407" t="s">
        <v>443</v>
      </c>
      <c r="AG5407">
        <v>3.51</v>
      </c>
      <c r="AH5407" t="s">
        <v>443</v>
      </c>
      <c r="AI5407" t="b">
        <v>0</v>
      </c>
      <c r="AJ5407" t="s">
        <v>443</v>
      </c>
      <c r="AK5407" t="s">
        <v>443</v>
      </c>
      <c r="AL5407" t="s">
        <v>443</v>
      </c>
      <c r="AM5407">
        <v>0</v>
      </c>
      <c r="AN5407">
        <v>5.0020000000000002E-4</v>
      </c>
      <c r="AO5407">
        <v>8610481</v>
      </c>
      <c r="AP5407">
        <v>52.52</v>
      </c>
      <c r="AQ5407" t="str">
        <f t="shared" si="1105"/>
        <v>Sequest HT (A2)</v>
      </c>
      <c r="AT5407" t="str">
        <f t="shared" si="1106"/>
        <v>Sequest HT (A2</v>
      </c>
      <c r="AU5407" t="str">
        <f t="shared" si="1119"/>
        <v>st HT (</v>
      </c>
      <c r="AV5407" t="str">
        <f t="shared" si="1120"/>
        <v>st HT (</v>
      </c>
      <c r="AW5407" s="19" t="str">
        <f t="shared" si="1118"/>
        <v xml:space="preserve">st HT </v>
      </c>
      <c r="AX5407">
        <v>-0.67</v>
      </c>
      <c r="AY5407" s="20">
        <f t="shared" si="1107"/>
        <v>6.5671641791044779E-4</v>
      </c>
      <c r="AZ5407">
        <v>-4.4000000000000002E-4</v>
      </c>
      <c r="BA5407" s="20" t="e">
        <f t="shared" si="1108"/>
        <v>#VALUE!</v>
      </c>
      <c r="BB5407" t="s">
        <v>540</v>
      </c>
      <c r="BC5407" t="s">
        <v>541</v>
      </c>
      <c r="BD5407" s="27" t="e">
        <f t="shared" si="1109"/>
        <v>#VALUE!</v>
      </c>
      <c r="BE5407">
        <v>23.350519999999999</v>
      </c>
      <c r="BF5407" s="27" t="e">
        <f t="shared" si="1110"/>
        <v>#VALUE!</v>
      </c>
      <c r="BG5407">
        <v>30</v>
      </c>
      <c r="BH5407">
        <v>52.487000000000002</v>
      </c>
      <c r="BI5407" s="20">
        <f t="shared" si="1111"/>
        <v>677.17720578428941</v>
      </c>
      <c r="BJ5407">
        <v>35543</v>
      </c>
      <c r="BK5407" t="s">
        <v>554</v>
      </c>
      <c r="BL5407" s="20" t="e">
        <f t="shared" si="1112"/>
        <v>#VALUE!</v>
      </c>
    </row>
    <row r="5408" spans="1:64" collapsed="1" x14ac:dyDescent="0.35">
      <c r="A5408" t="b">
        <v>0</v>
      </c>
      <c r="B5408" t="s">
        <v>439</v>
      </c>
      <c r="C5408" t="s">
        <v>440</v>
      </c>
      <c r="D5408" t="s">
        <v>4454</v>
      </c>
      <c r="E5408" t="s">
        <v>4455</v>
      </c>
      <c r="F5408">
        <v>0</v>
      </c>
      <c r="G5408" t="b">
        <v>0</v>
      </c>
      <c r="H5408">
        <v>4.4909999999999997</v>
      </c>
      <c r="I5408">
        <v>5</v>
      </c>
      <c r="J5408">
        <v>1</v>
      </c>
      <c r="K5408">
        <v>2</v>
      </c>
      <c r="L5408">
        <v>1</v>
      </c>
      <c r="M5408">
        <v>1</v>
      </c>
      <c r="N5408">
        <v>220</v>
      </c>
      <c r="O5408">
        <v>24.8</v>
      </c>
      <c r="P5408">
        <v>7.87</v>
      </c>
      <c r="Q5408">
        <v>48</v>
      </c>
      <c r="R5408">
        <v>2.94</v>
      </c>
      <c r="S5408">
        <v>1</v>
      </c>
      <c r="T5408">
        <v>1</v>
      </c>
      <c r="U5408">
        <v>0</v>
      </c>
      <c r="V5408">
        <v>41.6</v>
      </c>
      <c r="W5408">
        <v>42.3</v>
      </c>
      <c r="X5408">
        <v>91.6</v>
      </c>
      <c r="Y5408">
        <v>15.4</v>
      </c>
      <c r="Z5408">
        <v>35.799999999999997</v>
      </c>
      <c r="AA5408">
        <v>284.3</v>
      </c>
      <c r="AB5408">
        <v>167.7</v>
      </c>
      <c r="AC5408">
        <v>221.2</v>
      </c>
      <c r="AD5408" t="s">
        <v>443</v>
      </c>
      <c r="AE5408" t="s">
        <v>444</v>
      </c>
      <c r="AF5408" t="s">
        <v>444</v>
      </c>
      <c r="AG5408" t="s">
        <v>439</v>
      </c>
      <c r="AH5408" t="s">
        <v>444</v>
      </c>
      <c r="AI5408" t="s">
        <v>444</v>
      </c>
      <c r="AJ5408" t="s">
        <v>444</v>
      </c>
      <c r="AK5408" t="s">
        <v>444</v>
      </c>
      <c r="AL5408" t="s">
        <v>444</v>
      </c>
      <c r="AM5408" t="s">
        <v>445</v>
      </c>
      <c r="AN5408" t="s">
        <v>443</v>
      </c>
      <c r="AQ5408" t="str">
        <f t="shared" si="1105"/>
        <v>6 GN=KDELR1 PE=1 SV=1</v>
      </c>
      <c r="AT5408" t="str">
        <f t="shared" si="1106"/>
        <v>6 GN=KDELR1 PE</v>
      </c>
      <c r="AU5408" t="str">
        <f t="shared" si="1119"/>
        <v xml:space="preserve">KDELR1 </v>
      </c>
      <c r="AV5408" t="str">
        <f t="shared" si="1120"/>
        <v xml:space="preserve">KDELR1 </v>
      </c>
      <c r="AW5408" s="19" t="str">
        <f t="shared" si="1118"/>
        <v>KDELR1</v>
      </c>
      <c r="AX5408">
        <v>41.6</v>
      </c>
      <c r="AY5408" s="20">
        <f t="shared" si="1107"/>
        <v>1.0168269230769229</v>
      </c>
      <c r="AZ5408">
        <v>42.3</v>
      </c>
      <c r="BA5408" s="27">
        <f t="shared" si="1108"/>
        <v>2.2019230769230766</v>
      </c>
      <c r="BB5408">
        <v>91.6</v>
      </c>
      <c r="BC5408">
        <v>15.4</v>
      </c>
      <c r="BD5408" s="27">
        <f t="shared" si="1109"/>
        <v>2.3246753246753245</v>
      </c>
      <c r="BE5408">
        <v>35.799999999999997</v>
      </c>
      <c r="BF5408" s="27">
        <f t="shared" si="1110"/>
        <v>18.461038961038962</v>
      </c>
      <c r="BG5408">
        <v>284.3</v>
      </c>
      <c r="BH5408">
        <v>167.7</v>
      </c>
      <c r="BI5408" s="20">
        <f t="shared" si="1111"/>
        <v>1.3190220632081098</v>
      </c>
      <c r="BJ5408">
        <v>221.2</v>
      </c>
      <c r="BK5408" t="s">
        <v>443</v>
      </c>
      <c r="BL5408" s="20" t="e">
        <f t="shared" si="1112"/>
        <v>#VALUE!</v>
      </c>
    </row>
    <row r="5409" spans="1:64" hidden="1" outlineLevel="1" collapsed="1" x14ac:dyDescent="0.35">
      <c r="A5409" t="s">
        <v>443</v>
      </c>
      <c r="B5409" t="s">
        <v>457</v>
      </c>
      <c r="C5409" t="s">
        <v>458</v>
      </c>
      <c r="D5409" t="s">
        <v>459</v>
      </c>
      <c r="E5409" t="s">
        <v>460</v>
      </c>
      <c r="F5409" t="s">
        <v>461</v>
      </c>
      <c r="G5409" t="s">
        <v>462</v>
      </c>
      <c r="H5409" t="s">
        <v>463</v>
      </c>
      <c r="I5409" t="s">
        <v>464</v>
      </c>
      <c r="J5409" t="s">
        <v>465</v>
      </c>
      <c r="K5409" t="s">
        <v>466</v>
      </c>
      <c r="L5409" t="s">
        <v>467</v>
      </c>
      <c r="M5409" t="s">
        <v>468</v>
      </c>
      <c r="N5409" t="s">
        <v>469</v>
      </c>
      <c r="O5409" t="s">
        <v>470</v>
      </c>
      <c r="P5409" t="s">
        <v>471</v>
      </c>
      <c r="Q5409" t="s">
        <v>472</v>
      </c>
      <c r="R5409" t="s">
        <v>473</v>
      </c>
      <c r="S5409" t="s">
        <v>474</v>
      </c>
      <c r="T5409" t="s">
        <v>475</v>
      </c>
      <c r="U5409" t="s">
        <v>476</v>
      </c>
      <c r="V5409" t="s">
        <v>477</v>
      </c>
      <c r="W5409" t="s">
        <v>478</v>
      </c>
      <c r="X5409" t="s">
        <v>479</v>
      </c>
      <c r="Y5409" t="s">
        <v>480</v>
      </c>
      <c r="Z5409" t="s">
        <v>481</v>
      </c>
      <c r="AA5409" t="s">
        <v>482</v>
      </c>
      <c r="AB5409" t="s">
        <v>483</v>
      </c>
      <c r="AC5409" t="s">
        <v>484</v>
      </c>
      <c r="AD5409" t="s">
        <v>485</v>
      </c>
      <c r="AE5409" t="s">
        <v>486</v>
      </c>
      <c r="AF5409" t="s">
        <v>487</v>
      </c>
      <c r="AG5409" t="s">
        <v>488</v>
      </c>
      <c r="AH5409" t="s">
        <v>489</v>
      </c>
      <c r="AI5409" t="s">
        <v>490</v>
      </c>
      <c r="AJ5409" t="s">
        <v>491</v>
      </c>
      <c r="AK5409" t="s">
        <v>492</v>
      </c>
      <c r="AL5409" t="s">
        <v>493</v>
      </c>
      <c r="AM5409" t="s">
        <v>494</v>
      </c>
      <c r="AN5409" t="s">
        <v>495</v>
      </c>
      <c r="AO5409" t="s">
        <v>496</v>
      </c>
      <c r="AP5409" t="s">
        <v>497</v>
      </c>
      <c r="AQ5409" t="str">
        <f t="shared" si="1105"/>
        <v>Modifications</v>
      </c>
      <c r="AR5409" t="s">
        <v>498</v>
      </c>
      <c r="AS5409" t="s">
        <v>499</v>
      </c>
      <c r="AT5409" t="str">
        <f t="shared" si="1106"/>
        <v>Modifications</v>
      </c>
      <c r="AU5409" t="str">
        <f t="shared" si="1119"/>
        <v>ication</v>
      </c>
      <c r="AV5409" t="str">
        <f t="shared" si="1120"/>
        <v>ication</v>
      </c>
      <c r="AW5409" s="19" t="str">
        <f t="shared" si="1118"/>
        <v>icatio</v>
      </c>
      <c r="AX5409" t="s">
        <v>477</v>
      </c>
      <c r="AY5409" s="20" t="e">
        <f t="shared" si="1107"/>
        <v>#VALUE!</v>
      </c>
      <c r="AZ5409" t="s">
        <v>478</v>
      </c>
      <c r="BA5409" s="20" t="e">
        <f t="shared" si="1108"/>
        <v>#VALUE!</v>
      </c>
      <c r="BB5409" t="s">
        <v>479</v>
      </c>
      <c r="BC5409" t="s">
        <v>480</v>
      </c>
      <c r="BD5409" s="27" t="e">
        <f t="shared" si="1109"/>
        <v>#VALUE!</v>
      </c>
      <c r="BE5409" t="s">
        <v>481</v>
      </c>
      <c r="BF5409" s="27" t="e">
        <f t="shared" si="1110"/>
        <v>#VALUE!</v>
      </c>
      <c r="BG5409" t="s">
        <v>482</v>
      </c>
      <c r="BH5409" t="s">
        <v>483</v>
      </c>
      <c r="BI5409" s="20" t="e">
        <f t="shared" si="1111"/>
        <v>#VALUE!</v>
      </c>
      <c r="BJ5409" t="s">
        <v>484</v>
      </c>
      <c r="BK5409" t="s">
        <v>485</v>
      </c>
      <c r="BL5409" s="20" t="e">
        <f t="shared" si="1112"/>
        <v>#VALUE!</v>
      </c>
    </row>
    <row r="5410" spans="1:64" hidden="1" outlineLevel="1" x14ac:dyDescent="0.35">
      <c r="A5410" t="s">
        <v>443</v>
      </c>
      <c r="B5410" t="b">
        <v>0</v>
      </c>
      <c r="C5410" t="s">
        <v>439</v>
      </c>
      <c r="D5410" t="s">
        <v>4456</v>
      </c>
      <c r="E5410" t="s">
        <v>871</v>
      </c>
      <c r="F5410" t="s">
        <v>443</v>
      </c>
      <c r="G5410" t="b">
        <v>0</v>
      </c>
      <c r="H5410">
        <v>1</v>
      </c>
      <c r="I5410">
        <v>1</v>
      </c>
      <c r="J5410">
        <v>5</v>
      </c>
      <c r="K5410" t="s">
        <v>2224</v>
      </c>
      <c r="L5410" t="s">
        <v>4457</v>
      </c>
      <c r="M5410">
        <v>0</v>
      </c>
      <c r="N5410">
        <v>1661.8427999999999</v>
      </c>
      <c r="O5410">
        <v>0</v>
      </c>
      <c r="P5410">
        <v>203.5</v>
      </c>
      <c r="Q5410">
        <v>158.4</v>
      </c>
      <c r="R5410">
        <v>160.4</v>
      </c>
      <c r="S5410">
        <v>196.1</v>
      </c>
      <c r="T5410" t="s">
        <v>443</v>
      </c>
      <c r="U5410">
        <v>98.4</v>
      </c>
      <c r="V5410">
        <v>67.099999999999994</v>
      </c>
      <c r="W5410">
        <v>16</v>
      </c>
      <c r="X5410" t="s">
        <v>443</v>
      </c>
      <c r="Y5410" t="s">
        <v>443</v>
      </c>
      <c r="Z5410" t="s">
        <v>444</v>
      </c>
      <c r="AA5410" t="s">
        <v>439</v>
      </c>
      <c r="AB5410" t="s">
        <v>444</v>
      </c>
      <c r="AC5410" t="s">
        <v>439</v>
      </c>
      <c r="AD5410" t="s">
        <v>439</v>
      </c>
      <c r="AE5410" t="s">
        <v>444</v>
      </c>
      <c r="AF5410" t="s">
        <v>444</v>
      </c>
      <c r="AG5410" t="s">
        <v>444</v>
      </c>
      <c r="AH5410" t="s">
        <v>445</v>
      </c>
      <c r="AI5410" t="s">
        <v>439</v>
      </c>
      <c r="AJ5410" t="s">
        <v>439</v>
      </c>
      <c r="AK5410">
        <v>0</v>
      </c>
      <c r="AL5410">
        <v>0</v>
      </c>
      <c r="AM5410">
        <v>6.1799999999999995E-4</v>
      </c>
      <c r="AN5410">
        <v>2.869E-3</v>
      </c>
      <c r="AO5410">
        <v>3.03</v>
      </c>
      <c r="AP5410">
        <v>70</v>
      </c>
      <c r="AQ5410" t="str">
        <f t="shared" si="1105"/>
        <v>xCarbamidomethyl [C7]</v>
      </c>
      <c r="AR5410" t="s">
        <v>4458</v>
      </c>
      <c r="AS5410" t="s">
        <v>4459</v>
      </c>
      <c r="AT5410" t="str">
        <f t="shared" si="1106"/>
        <v>xCarbamidometh</v>
      </c>
      <c r="AU5410" t="str">
        <f t="shared" si="1119"/>
        <v>amidome</v>
      </c>
      <c r="AV5410" t="str">
        <f t="shared" si="1120"/>
        <v>amidome</v>
      </c>
      <c r="AW5410" s="19" t="str">
        <f t="shared" si="1118"/>
        <v>amidom</v>
      </c>
      <c r="AX5410">
        <v>67.099999999999994</v>
      </c>
      <c r="AY5410" s="20">
        <f t="shared" si="1107"/>
        <v>0.23845007451564831</v>
      </c>
      <c r="AZ5410">
        <v>16</v>
      </c>
      <c r="BA5410" s="20" t="e">
        <f t="shared" si="1108"/>
        <v>#VALUE!</v>
      </c>
      <c r="BB5410" t="s">
        <v>443</v>
      </c>
      <c r="BC5410" t="s">
        <v>443</v>
      </c>
      <c r="BD5410" s="27" t="e">
        <f t="shared" si="1109"/>
        <v>#VALUE!</v>
      </c>
      <c r="BE5410" t="s">
        <v>444</v>
      </c>
      <c r="BF5410" s="27" t="e">
        <f t="shared" si="1110"/>
        <v>#VALUE!</v>
      </c>
      <c r="BG5410" t="s">
        <v>439</v>
      </c>
      <c r="BH5410" t="s">
        <v>444</v>
      </c>
      <c r="BI5410" s="20" t="e">
        <f t="shared" si="1111"/>
        <v>#VALUE!</v>
      </c>
      <c r="BJ5410" t="s">
        <v>439</v>
      </c>
      <c r="BK5410" t="s">
        <v>439</v>
      </c>
      <c r="BL5410" s="20" t="e">
        <f t="shared" si="1112"/>
        <v>#VALUE!</v>
      </c>
    </row>
    <row r="5411" spans="1:64" hidden="1" outlineLevel="2" collapsed="1" x14ac:dyDescent="0.35">
      <c r="A5411" t="s">
        <v>443</v>
      </c>
      <c r="B5411" t="s">
        <v>443</v>
      </c>
      <c r="C5411" t="s">
        <v>457</v>
      </c>
      <c r="D5411" t="s">
        <v>458</v>
      </c>
      <c r="E5411" t="s">
        <v>508</v>
      </c>
      <c r="F5411" t="s">
        <v>509</v>
      </c>
      <c r="G5411" t="s">
        <v>459</v>
      </c>
      <c r="H5411" t="s">
        <v>460</v>
      </c>
      <c r="I5411" t="s">
        <v>463</v>
      </c>
      <c r="J5411" t="s">
        <v>464</v>
      </c>
      <c r="K5411" t="s">
        <v>466</v>
      </c>
      <c r="L5411" t="s">
        <v>510</v>
      </c>
      <c r="M5411" t="s">
        <v>468</v>
      </c>
      <c r="N5411" t="s">
        <v>511</v>
      </c>
      <c r="O5411" t="s">
        <v>512</v>
      </c>
      <c r="P5411" t="s">
        <v>513</v>
      </c>
      <c r="Q5411" t="s">
        <v>514</v>
      </c>
      <c r="R5411" t="s">
        <v>515</v>
      </c>
      <c r="S5411" t="s">
        <v>516</v>
      </c>
      <c r="T5411" t="s">
        <v>517</v>
      </c>
      <c r="U5411" t="s">
        <v>469</v>
      </c>
      <c r="V5411" t="s">
        <v>518</v>
      </c>
      <c r="W5411" t="s">
        <v>519</v>
      </c>
      <c r="X5411" t="s">
        <v>520</v>
      </c>
      <c r="Y5411" t="s">
        <v>521</v>
      </c>
      <c r="Z5411" t="s">
        <v>522</v>
      </c>
      <c r="AA5411" t="s">
        <v>523</v>
      </c>
      <c r="AB5411" t="s">
        <v>524</v>
      </c>
      <c r="AC5411" t="s">
        <v>525</v>
      </c>
      <c r="AD5411" t="s">
        <v>526</v>
      </c>
      <c r="AE5411" t="s">
        <v>527</v>
      </c>
      <c r="AF5411" t="s">
        <v>480</v>
      </c>
      <c r="AG5411" t="s">
        <v>528</v>
      </c>
      <c r="AH5411" t="s">
        <v>529</v>
      </c>
      <c r="AI5411" t="s">
        <v>462</v>
      </c>
      <c r="AJ5411" t="s">
        <v>530</v>
      </c>
      <c r="AK5411" t="s">
        <v>531</v>
      </c>
      <c r="AL5411" t="s">
        <v>532</v>
      </c>
      <c r="AM5411" t="s">
        <v>533</v>
      </c>
      <c r="AN5411" t="s">
        <v>534</v>
      </c>
      <c r="AO5411" t="s">
        <v>535</v>
      </c>
      <c r="AP5411" t="s">
        <v>536</v>
      </c>
      <c r="AQ5411" t="str">
        <f t="shared" si="1105"/>
        <v>Identifying Node</v>
      </c>
      <c r="AT5411" t="str">
        <f t="shared" si="1106"/>
        <v>Identifying No</v>
      </c>
      <c r="AU5411" t="str">
        <f t="shared" si="1119"/>
        <v xml:space="preserve">ifying </v>
      </c>
      <c r="AV5411" t="str">
        <f t="shared" si="1120"/>
        <v xml:space="preserve">ifying </v>
      </c>
      <c r="AW5411" s="19" t="str">
        <f t="shared" si="1118"/>
        <v>ifying</v>
      </c>
      <c r="AX5411" t="s">
        <v>518</v>
      </c>
      <c r="AY5411" s="20" t="e">
        <f t="shared" si="1107"/>
        <v>#VALUE!</v>
      </c>
      <c r="AZ5411" t="s">
        <v>519</v>
      </c>
      <c r="BA5411" s="20" t="e">
        <f t="shared" si="1108"/>
        <v>#VALUE!</v>
      </c>
      <c r="BB5411" t="s">
        <v>520</v>
      </c>
      <c r="BC5411" t="s">
        <v>521</v>
      </c>
      <c r="BD5411" s="27" t="e">
        <f t="shared" si="1109"/>
        <v>#VALUE!</v>
      </c>
      <c r="BE5411" t="s">
        <v>522</v>
      </c>
      <c r="BF5411" s="27" t="e">
        <f t="shared" si="1110"/>
        <v>#VALUE!</v>
      </c>
      <c r="BG5411" t="s">
        <v>523</v>
      </c>
      <c r="BH5411" t="s">
        <v>524</v>
      </c>
      <c r="BI5411" s="20" t="e">
        <f t="shared" si="1111"/>
        <v>#VALUE!</v>
      </c>
      <c r="BJ5411" t="s">
        <v>525</v>
      </c>
      <c r="BK5411" t="s">
        <v>526</v>
      </c>
      <c r="BL5411" s="20" t="e">
        <f t="shared" si="1112"/>
        <v>#VALUE!</v>
      </c>
    </row>
    <row r="5412" spans="1:64" hidden="1" outlineLevel="2" collapsed="1" x14ac:dyDescent="0.35">
      <c r="A5412" t="s">
        <v>443</v>
      </c>
      <c r="B5412" t="s">
        <v>443</v>
      </c>
      <c r="C5412" t="b">
        <v>0</v>
      </c>
      <c r="D5412" t="s">
        <v>439</v>
      </c>
      <c r="E5412" t="s">
        <v>557</v>
      </c>
      <c r="F5412" t="s">
        <v>539</v>
      </c>
      <c r="G5412" t="s">
        <v>4460</v>
      </c>
      <c r="H5412" t="s">
        <v>876</v>
      </c>
      <c r="I5412">
        <v>1</v>
      </c>
      <c r="J5412">
        <v>1</v>
      </c>
      <c r="K5412" t="s">
        <v>2224</v>
      </c>
      <c r="L5412" t="s">
        <v>2224</v>
      </c>
      <c r="M5412">
        <v>0</v>
      </c>
      <c r="N5412">
        <v>2</v>
      </c>
      <c r="O5412">
        <v>0.92859999999999998</v>
      </c>
      <c r="P5412">
        <v>0</v>
      </c>
      <c r="Q5412">
        <v>1</v>
      </c>
      <c r="R5412">
        <v>1</v>
      </c>
      <c r="S5412">
        <v>831.42186000000004</v>
      </c>
      <c r="T5412">
        <v>1661.83644</v>
      </c>
      <c r="U5412">
        <v>1661.8427999999999</v>
      </c>
      <c r="V5412">
        <v>-3.83</v>
      </c>
      <c r="W5412">
        <v>-3.1800000000000001E-3</v>
      </c>
      <c r="X5412" t="s">
        <v>540</v>
      </c>
      <c r="Y5412" t="s">
        <v>541</v>
      </c>
      <c r="Z5412">
        <v>21.891649999999998</v>
      </c>
      <c r="AA5412">
        <v>30</v>
      </c>
      <c r="AB5412">
        <v>52.758600000000001</v>
      </c>
      <c r="AC5412">
        <v>35881</v>
      </c>
      <c r="AD5412" t="s">
        <v>563</v>
      </c>
      <c r="AE5412" t="s">
        <v>564</v>
      </c>
      <c r="AF5412" t="s">
        <v>443</v>
      </c>
      <c r="AG5412" t="s">
        <v>443</v>
      </c>
      <c r="AH5412">
        <v>70</v>
      </c>
      <c r="AI5412" t="b">
        <v>0</v>
      </c>
      <c r="AJ5412">
        <v>54</v>
      </c>
      <c r="AK5412">
        <v>36</v>
      </c>
      <c r="AL5412">
        <v>2.5079783685267298E-6</v>
      </c>
      <c r="AM5412">
        <v>0</v>
      </c>
      <c r="AN5412">
        <v>6.1799999999999995E-4</v>
      </c>
      <c r="AO5412">
        <v>22244590</v>
      </c>
      <c r="AP5412">
        <v>52.93</v>
      </c>
      <c r="AQ5412" t="str">
        <f t="shared" si="1105"/>
        <v>Mascot (A5)</v>
      </c>
      <c r="AT5412" t="str">
        <f t="shared" si="1106"/>
        <v>Mascot (A5)</v>
      </c>
      <c r="AU5412" t="str">
        <f t="shared" si="1119"/>
        <v>t (A5)</v>
      </c>
      <c r="AV5412" t="str">
        <f t="shared" si="1120"/>
        <v>t (A5)</v>
      </c>
      <c r="AW5412" s="19" t="str">
        <f t="shared" si="1118"/>
        <v>t (A5)</v>
      </c>
      <c r="AX5412">
        <v>-3.83</v>
      </c>
      <c r="AY5412" s="20">
        <f t="shared" si="1107"/>
        <v>8.3028720626631856E-4</v>
      </c>
      <c r="AZ5412">
        <v>-3.1800000000000001E-3</v>
      </c>
      <c r="BA5412" s="20" t="e">
        <f t="shared" si="1108"/>
        <v>#VALUE!</v>
      </c>
      <c r="BB5412" t="s">
        <v>540</v>
      </c>
      <c r="BC5412" t="s">
        <v>541</v>
      </c>
      <c r="BD5412" s="27" t="e">
        <f t="shared" si="1109"/>
        <v>#VALUE!</v>
      </c>
      <c r="BE5412">
        <v>21.891649999999998</v>
      </c>
      <c r="BF5412" s="27" t="e">
        <f t="shared" si="1110"/>
        <v>#VALUE!</v>
      </c>
      <c r="BG5412">
        <v>30</v>
      </c>
      <c r="BH5412">
        <v>52.758600000000001</v>
      </c>
      <c r="BI5412" s="20">
        <f t="shared" si="1111"/>
        <v>680.09765232587677</v>
      </c>
      <c r="BJ5412">
        <v>35881</v>
      </c>
      <c r="BK5412" t="s">
        <v>563</v>
      </c>
      <c r="BL5412" s="20" t="e">
        <f t="shared" si="1112"/>
        <v>#VALUE!</v>
      </c>
    </row>
    <row r="5413" spans="1:64" hidden="1" outlineLevel="2" collapsed="1" x14ac:dyDescent="0.35">
      <c r="A5413" t="s">
        <v>443</v>
      </c>
      <c r="B5413" t="s">
        <v>443</v>
      </c>
      <c r="C5413" t="b">
        <v>0</v>
      </c>
      <c r="D5413" t="s">
        <v>439</v>
      </c>
      <c r="E5413" t="s">
        <v>557</v>
      </c>
      <c r="F5413" t="s">
        <v>539</v>
      </c>
      <c r="G5413" t="s">
        <v>4460</v>
      </c>
      <c r="H5413" t="s">
        <v>876</v>
      </c>
      <c r="I5413">
        <v>1</v>
      </c>
      <c r="J5413">
        <v>1</v>
      </c>
      <c r="K5413" t="s">
        <v>2224</v>
      </c>
      <c r="L5413" t="s">
        <v>2224</v>
      </c>
      <c r="M5413">
        <v>0</v>
      </c>
      <c r="N5413">
        <v>2</v>
      </c>
      <c r="O5413">
        <v>0.86150000000000004</v>
      </c>
      <c r="P5413">
        <v>0</v>
      </c>
      <c r="Q5413">
        <v>1</v>
      </c>
      <c r="R5413">
        <v>1</v>
      </c>
      <c r="S5413">
        <v>831.42512999999997</v>
      </c>
      <c r="T5413">
        <v>1661.8429699999999</v>
      </c>
      <c r="U5413">
        <v>1661.8427999999999</v>
      </c>
      <c r="V5413">
        <v>0.1</v>
      </c>
      <c r="W5413">
        <v>9.0000000000000006E-5</v>
      </c>
      <c r="X5413" t="s">
        <v>540</v>
      </c>
      <c r="Y5413" t="s">
        <v>541</v>
      </c>
      <c r="Z5413">
        <v>0</v>
      </c>
      <c r="AA5413">
        <v>30</v>
      </c>
      <c r="AB5413">
        <v>52.842399999999998</v>
      </c>
      <c r="AC5413">
        <v>35605</v>
      </c>
      <c r="AD5413" t="s">
        <v>542</v>
      </c>
      <c r="AE5413" t="s">
        <v>543</v>
      </c>
      <c r="AF5413" t="s">
        <v>443</v>
      </c>
      <c r="AG5413" t="s">
        <v>443</v>
      </c>
      <c r="AH5413">
        <v>65</v>
      </c>
      <c r="AI5413" t="b">
        <v>0</v>
      </c>
      <c r="AJ5413">
        <v>53</v>
      </c>
      <c r="AK5413">
        <v>36</v>
      </c>
      <c r="AL5413">
        <v>7.5979591324095501E-6</v>
      </c>
      <c r="AM5413">
        <v>0</v>
      </c>
      <c r="AN5413">
        <v>1.134E-3</v>
      </c>
      <c r="AO5413" t="s">
        <v>443</v>
      </c>
      <c r="AP5413" t="s">
        <v>443</v>
      </c>
      <c r="AQ5413" t="str">
        <f t="shared" si="1105"/>
        <v>Mascot (A5)</v>
      </c>
      <c r="AT5413" t="str">
        <f t="shared" si="1106"/>
        <v>Mascot (A5)</v>
      </c>
      <c r="AU5413" t="str">
        <f t="shared" si="1119"/>
        <v>t (A5)</v>
      </c>
      <c r="AV5413" t="str">
        <f t="shared" si="1120"/>
        <v>t (A5)</v>
      </c>
      <c r="AW5413" s="19" t="str">
        <f t="shared" si="1118"/>
        <v>t (A5)</v>
      </c>
      <c r="AX5413">
        <v>0.1</v>
      </c>
      <c r="AY5413" s="20">
        <f t="shared" si="1107"/>
        <v>8.9999999999999998E-4</v>
      </c>
      <c r="AZ5413">
        <v>9.0000000000000006E-5</v>
      </c>
      <c r="BA5413" s="20" t="e">
        <f t="shared" si="1108"/>
        <v>#VALUE!</v>
      </c>
      <c r="BB5413" t="s">
        <v>540</v>
      </c>
      <c r="BC5413" t="s">
        <v>541</v>
      </c>
      <c r="BD5413" s="27" t="e">
        <f t="shared" si="1109"/>
        <v>#VALUE!</v>
      </c>
      <c r="BE5413">
        <v>0</v>
      </c>
      <c r="BF5413" s="27" t="e">
        <f t="shared" si="1110"/>
        <v>#VALUE!</v>
      </c>
      <c r="BG5413">
        <v>30</v>
      </c>
      <c r="BH5413">
        <v>52.842399999999998</v>
      </c>
      <c r="BI5413" s="20">
        <f t="shared" si="1111"/>
        <v>673.79604257187418</v>
      </c>
      <c r="BJ5413">
        <v>35605</v>
      </c>
      <c r="BK5413" t="s">
        <v>542</v>
      </c>
      <c r="BL5413" s="20" t="e">
        <f t="shared" si="1112"/>
        <v>#VALUE!</v>
      </c>
    </row>
    <row r="5414" spans="1:64" hidden="1" outlineLevel="2" collapsed="1" x14ac:dyDescent="0.35">
      <c r="A5414" t="s">
        <v>443</v>
      </c>
      <c r="B5414" t="s">
        <v>443</v>
      </c>
      <c r="C5414" t="b">
        <v>0</v>
      </c>
      <c r="D5414" t="s">
        <v>439</v>
      </c>
      <c r="E5414" t="s">
        <v>538</v>
      </c>
      <c r="F5414" t="s">
        <v>550</v>
      </c>
      <c r="G5414" t="s">
        <v>4460</v>
      </c>
      <c r="H5414" t="s">
        <v>876</v>
      </c>
      <c r="I5414">
        <v>1</v>
      </c>
      <c r="J5414">
        <v>1</v>
      </c>
      <c r="K5414" t="s">
        <v>2224</v>
      </c>
      <c r="L5414" t="s">
        <v>2224</v>
      </c>
      <c r="M5414">
        <v>0</v>
      </c>
      <c r="N5414">
        <v>2</v>
      </c>
      <c r="O5414">
        <v>0.59409999999999996</v>
      </c>
      <c r="P5414">
        <v>0</v>
      </c>
      <c r="Q5414">
        <v>1</v>
      </c>
      <c r="R5414">
        <v>1</v>
      </c>
      <c r="S5414">
        <v>831.42487000000006</v>
      </c>
      <c r="T5414">
        <v>1661.84247</v>
      </c>
      <c r="U5414">
        <v>1661.8427999999999</v>
      </c>
      <c r="V5414">
        <v>-0.2</v>
      </c>
      <c r="W5414">
        <v>-1.7000000000000001E-4</v>
      </c>
      <c r="X5414" t="s">
        <v>540</v>
      </c>
      <c r="Y5414" t="s">
        <v>541</v>
      </c>
      <c r="Z5414">
        <v>0</v>
      </c>
      <c r="AA5414">
        <v>30</v>
      </c>
      <c r="AB5414">
        <v>52.959800000000001</v>
      </c>
      <c r="AC5414">
        <v>35971</v>
      </c>
      <c r="AD5414" t="s">
        <v>554</v>
      </c>
      <c r="AE5414" t="s">
        <v>555</v>
      </c>
      <c r="AF5414" t="s">
        <v>443</v>
      </c>
      <c r="AG5414">
        <v>3.03</v>
      </c>
      <c r="AH5414" t="s">
        <v>443</v>
      </c>
      <c r="AI5414" t="b">
        <v>0</v>
      </c>
      <c r="AJ5414" t="s">
        <v>443</v>
      </c>
      <c r="AK5414" t="s">
        <v>443</v>
      </c>
      <c r="AL5414" t="s">
        <v>443</v>
      </c>
      <c r="AM5414">
        <v>0</v>
      </c>
      <c r="AN5414">
        <v>2.869E-3</v>
      </c>
      <c r="AO5414">
        <v>12955368</v>
      </c>
      <c r="AP5414">
        <v>52.88</v>
      </c>
      <c r="AQ5414" t="str">
        <f t="shared" si="1105"/>
        <v>Sequest HT (A2)</v>
      </c>
      <c r="AT5414" t="str">
        <f t="shared" si="1106"/>
        <v>Sequest HT (A2</v>
      </c>
      <c r="AU5414" t="str">
        <f t="shared" si="1119"/>
        <v>st HT (</v>
      </c>
      <c r="AV5414" t="str">
        <f t="shared" si="1120"/>
        <v>st HT (</v>
      </c>
      <c r="AW5414" s="19" t="str">
        <f t="shared" si="1118"/>
        <v xml:space="preserve">st HT </v>
      </c>
      <c r="AX5414">
        <v>-0.2</v>
      </c>
      <c r="AY5414" s="20">
        <f t="shared" si="1107"/>
        <v>8.5000000000000006E-4</v>
      </c>
      <c r="AZ5414">
        <v>-1.7000000000000001E-4</v>
      </c>
      <c r="BA5414" s="20" t="e">
        <f t="shared" si="1108"/>
        <v>#VALUE!</v>
      </c>
      <c r="BB5414" t="s">
        <v>540</v>
      </c>
      <c r="BC5414" t="s">
        <v>541</v>
      </c>
      <c r="BD5414" s="27" t="e">
        <f t="shared" si="1109"/>
        <v>#VALUE!</v>
      </c>
      <c r="BE5414">
        <v>0</v>
      </c>
      <c r="BF5414" s="27" t="e">
        <f t="shared" si="1110"/>
        <v>#VALUE!</v>
      </c>
      <c r="BG5414">
        <v>30</v>
      </c>
      <c r="BH5414">
        <v>52.959800000000001</v>
      </c>
      <c r="BI5414" s="20">
        <f t="shared" si="1111"/>
        <v>679.21329008040061</v>
      </c>
      <c r="BJ5414">
        <v>35971</v>
      </c>
      <c r="BK5414" t="s">
        <v>554</v>
      </c>
      <c r="BL5414" s="20" t="e">
        <f t="shared" si="1112"/>
        <v>#VALUE!</v>
      </c>
    </row>
    <row r="5415" spans="1:64" hidden="1" outlineLevel="2" collapsed="1" x14ac:dyDescent="0.35">
      <c r="A5415" t="s">
        <v>443</v>
      </c>
      <c r="B5415" t="s">
        <v>443</v>
      </c>
      <c r="C5415" t="b">
        <v>0</v>
      </c>
      <c r="D5415" t="s">
        <v>439</v>
      </c>
      <c r="E5415" t="s">
        <v>557</v>
      </c>
      <c r="F5415" t="s">
        <v>550</v>
      </c>
      <c r="G5415" t="s">
        <v>4460</v>
      </c>
      <c r="H5415" t="s">
        <v>876</v>
      </c>
      <c r="I5415">
        <v>1</v>
      </c>
      <c r="J5415">
        <v>1</v>
      </c>
      <c r="K5415" t="s">
        <v>2224</v>
      </c>
      <c r="L5415" t="s">
        <v>2224</v>
      </c>
      <c r="M5415">
        <v>0</v>
      </c>
      <c r="N5415">
        <v>2</v>
      </c>
      <c r="O5415">
        <v>1</v>
      </c>
      <c r="P5415">
        <v>0</v>
      </c>
      <c r="Q5415">
        <v>1</v>
      </c>
      <c r="R5415">
        <v>1</v>
      </c>
      <c r="S5415">
        <v>831.42487000000006</v>
      </c>
      <c r="T5415">
        <v>1661.84247</v>
      </c>
      <c r="U5415">
        <v>1661.8427999999999</v>
      </c>
      <c r="V5415">
        <v>-0.2</v>
      </c>
      <c r="W5415">
        <v>-1.7000000000000001E-4</v>
      </c>
      <c r="X5415" t="s">
        <v>540</v>
      </c>
      <c r="Y5415" t="s">
        <v>541</v>
      </c>
      <c r="Z5415">
        <v>0</v>
      </c>
      <c r="AA5415">
        <v>30</v>
      </c>
      <c r="AB5415">
        <v>52.959800000000001</v>
      </c>
      <c r="AC5415">
        <v>35971</v>
      </c>
      <c r="AD5415" t="s">
        <v>554</v>
      </c>
      <c r="AE5415" t="s">
        <v>555</v>
      </c>
      <c r="AF5415" t="s">
        <v>443</v>
      </c>
      <c r="AG5415" t="s">
        <v>443</v>
      </c>
      <c r="AH5415">
        <v>54</v>
      </c>
      <c r="AI5415" t="b">
        <v>0</v>
      </c>
      <c r="AJ5415">
        <v>53</v>
      </c>
      <c r="AK5415">
        <v>36</v>
      </c>
      <c r="AL5415">
        <v>8.7017434215940504E-5</v>
      </c>
      <c r="AM5415">
        <v>0</v>
      </c>
      <c r="AN5415">
        <v>3.8340000000000002E-3</v>
      </c>
      <c r="AO5415">
        <v>12955368</v>
      </c>
      <c r="AP5415">
        <v>52.88</v>
      </c>
      <c r="AQ5415" t="str">
        <f t="shared" si="1105"/>
        <v>Mascot (A5)</v>
      </c>
      <c r="AT5415" t="str">
        <f t="shared" si="1106"/>
        <v>Mascot (A5)</v>
      </c>
      <c r="AU5415" t="str">
        <f t="shared" si="1119"/>
        <v>t (A5)</v>
      </c>
      <c r="AV5415" t="str">
        <f t="shared" si="1120"/>
        <v>t (A5)</v>
      </c>
      <c r="AW5415" s="19" t="str">
        <f t="shared" si="1118"/>
        <v>t (A5)</v>
      </c>
      <c r="AX5415">
        <v>-0.2</v>
      </c>
      <c r="AY5415" s="20">
        <f t="shared" si="1107"/>
        <v>8.5000000000000006E-4</v>
      </c>
      <c r="AZ5415">
        <v>-1.7000000000000001E-4</v>
      </c>
      <c r="BA5415" s="20" t="e">
        <f t="shared" si="1108"/>
        <v>#VALUE!</v>
      </c>
      <c r="BB5415" t="s">
        <v>540</v>
      </c>
      <c r="BC5415" t="s">
        <v>541</v>
      </c>
      <c r="BD5415" s="27" t="e">
        <f t="shared" si="1109"/>
        <v>#VALUE!</v>
      </c>
      <c r="BE5415">
        <v>0</v>
      </c>
      <c r="BF5415" s="27" t="e">
        <f t="shared" si="1110"/>
        <v>#VALUE!</v>
      </c>
      <c r="BG5415">
        <v>30</v>
      </c>
      <c r="BH5415">
        <v>52.959800000000001</v>
      </c>
      <c r="BI5415" s="20">
        <f t="shared" si="1111"/>
        <v>679.21329008040061</v>
      </c>
      <c r="BJ5415">
        <v>35971</v>
      </c>
      <c r="BK5415" t="s">
        <v>554</v>
      </c>
      <c r="BL5415" s="20" t="e">
        <f t="shared" si="1112"/>
        <v>#VALUE!</v>
      </c>
    </row>
    <row r="5416" spans="1:64" hidden="1" outlineLevel="2" collapsed="1" x14ac:dyDescent="0.35">
      <c r="A5416" t="s">
        <v>443</v>
      </c>
      <c r="B5416" t="s">
        <v>443</v>
      </c>
      <c r="C5416" t="b">
        <v>0</v>
      </c>
      <c r="D5416" t="s">
        <v>439</v>
      </c>
      <c r="E5416" t="s">
        <v>538</v>
      </c>
      <c r="F5416" t="s">
        <v>539</v>
      </c>
      <c r="G5416" t="s">
        <v>4460</v>
      </c>
      <c r="H5416" t="s">
        <v>876</v>
      </c>
      <c r="I5416">
        <v>1</v>
      </c>
      <c r="J5416">
        <v>1</v>
      </c>
      <c r="K5416" t="s">
        <v>2224</v>
      </c>
      <c r="L5416" t="s">
        <v>2224</v>
      </c>
      <c r="M5416">
        <v>0</v>
      </c>
      <c r="N5416">
        <v>2</v>
      </c>
      <c r="O5416">
        <v>0.57530000000000003</v>
      </c>
      <c r="P5416">
        <v>0</v>
      </c>
      <c r="Q5416">
        <v>1</v>
      </c>
      <c r="R5416">
        <v>1</v>
      </c>
      <c r="S5416">
        <v>831.42750000000001</v>
      </c>
      <c r="T5416">
        <v>1661.84771</v>
      </c>
      <c r="U5416">
        <v>1661.8427999999999</v>
      </c>
      <c r="V5416">
        <v>2.96</v>
      </c>
      <c r="W5416">
        <v>2.4599999999999999E-3</v>
      </c>
      <c r="X5416" t="s">
        <v>540</v>
      </c>
      <c r="Y5416" t="s">
        <v>541</v>
      </c>
      <c r="Z5416">
        <v>0</v>
      </c>
      <c r="AA5416">
        <v>30</v>
      </c>
      <c r="AB5416">
        <v>52.989699999999999</v>
      </c>
      <c r="AC5416">
        <v>35999</v>
      </c>
      <c r="AD5416" t="s">
        <v>554</v>
      </c>
      <c r="AE5416" t="s">
        <v>555</v>
      </c>
      <c r="AF5416" t="s">
        <v>443</v>
      </c>
      <c r="AG5416">
        <v>2.59</v>
      </c>
      <c r="AH5416" t="s">
        <v>443</v>
      </c>
      <c r="AI5416" t="b">
        <v>0</v>
      </c>
      <c r="AJ5416" t="s">
        <v>443</v>
      </c>
      <c r="AK5416" t="s">
        <v>443</v>
      </c>
      <c r="AL5416" t="s">
        <v>443</v>
      </c>
      <c r="AM5416">
        <v>4.9919999999999999E-4</v>
      </c>
      <c r="AN5416">
        <v>2.1989999999999999E-2</v>
      </c>
      <c r="AO5416">
        <v>12955368</v>
      </c>
      <c r="AP5416">
        <v>52.88</v>
      </c>
      <c r="AQ5416" t="str">
        <f t="shared" si="1105"/>
        <v>Sequest HT (A2)</v>
      </c>
      <c r="AT5416" t="str">
        <f t="shared" si="1106"/>
        <v>Sequest HT (A2</v>
      </c>
      <c r="AU5416" t="str">
        <f t="shared" si="1119"/>
        <v>st HT (</v>
      </c>
      <c r="AV5416" t="str">
        <f t="shared" si="1120"/>
        <v>st HT (</v>
      </c>
      <c r="AW5416" s="19" t="str">
        <f t="shared" si="1118"/>
        <v xml:space="preserve">st HT </v>
      </c>
      <c r="AX5416">
        <v>2.96</v>
      </c>
      <c r="AY5416" s="20">
        <f t="shared" si="1107"/>
        <v>8.3108108108108109E-4</v>
      </c>
      <c r="AZ5416">
        <v>2.4599999999999999E-3</v>
      </c>
      <c r="BA5416" s="20" t="e">
        <f t="shared" si="1108"/>
        <v>#VALUE!</v>
      </c>
      <c r="BB5416" t="s">
        <v>540</v>
      </c>
      <c r="BC5416" t="s">
        <v>541</v>
      </c>
      <c r="BD5416" s="27" t="e">
        <f t="shared" si="1109"/>
        <v>#VALUE!</v>
      </c>
      <c r="BE5416">
        <v>0</v>
      </c>
      <c r="BF5416" s="27" t="e">
        <f t="shared" si="1110"/>
        <v>#VALUE!</v>
      </c>
      <c r="BG5416">
        <v>30</v>
      </c>
      <c r="BH5416">
        <v>52.989699999999999</v>
      </c>
      <c r="BI5416" s="20">
        <f t="shared" si="1111"/>
        <v>679.35844135747141</v>
      </c>
      <c r="BJ5416">
        <v>35999</v>
      </c>
      <c r="BK5416" t="s">
        <v>554</v>
      </c>
      <c r="BL5416" s="20" t="e">
        <f t="shared" si="1112"/>
        <v>#VALUE!</v>
      </c>
    </row>
    <row r="5417" spans="1:64" hidden="1" outlineLevel="1" x14ac:dyDescent="0.35">
      <c r="A5417" t="s">
        <v>443</v>
      </c>
      <c r="B5417" t="b">
        <v>0</v>
      </c>
      <c r="C5417" t="s">
        <v>439</v>
      </c>
      <c r="D5417" t="s">
        <v>4461</v>
      </c>
      <c r="E5417" t="s">
        <v>443</v>
      </c>
      <c r="F5417" t="s">
        <v>443</v>
      </c>
      <c r="G5417" t="b">
        <v>0</v>
      </c>
      <c r="H5417">
        <v>1</v>
      </c>
      <c r="I5417">
        <v>1</v>
      </c>
      <c r="J5417">
        <v>1</v>
      </c>
      <c r="K5417" t="s">
        <v>2224</v>
      </c>
      <c r="L5417" t="s">
        <v>4462</v>
      </c>
      <c r="M5417">
        <v>0</v>
      </c>
      <c r="N5417">
        <v>1311.6579400000001</v>
      </c>
      <c r="O5417">
        <v>0</v>
      </c>
      <c r="P5417">
        <v>194.2</v>
      </c>
      <c r="Q5417">
        <v>154.30000000000001</v>
      </c>
      <c r="R5417">
        <v>161.9</v>
      </c>
      <c r="S5417">
        <v>181.1</v>
      </c>
      <c r="T5417">
        <v>95.5</v>
      </c>
      <c r="U5417">
        <v>112.9</v>
      </c>
      <c r="V5417" t="s">
        <v>443</v>
      </c>
      <c r="W5417" t="s">
        <v>443</v>
      </c>
      <c r="X5417" t="s">
        <v>443</v>
      </c>
      <c r="Y5417" t="s">
        <v>443</v>
      </c>
      <c r="Z5417" t="s">
        <v>444</v>
      </c>
      <c r="AA5417" t="s">
        <v>444</v>
      </c>
      <c r="AB5417" t="s">
        <v>444</v>
      </c>
      <c r="AC5417" t="s">
        <v>444</v>
      </c>
      <c r="AD5417" t="s">
        <v>439</v>
      </c>
      <c r="AE5417" t="s">
        <v>444</v>
      </c>
      <c r="AF5417" t="s">
        <v>445</v>
      </c>
      <c r="AG5417" t="s">
        <v>445</v>
      </c>
      <c r="AH5417" t="s">
        <v>445</v>
      </c>
      <c r="AI5417" t="s">
        <v>439</v>
      </c>
      <c r="AJ5417" t="s">
        <v>439</v>
      </c>
      <c r="AK5417">
        <v>0</v>
      </c>
      <c r="AL5417">
        <v>0</v>
      </c>
      <c r="AM5417">
        <v>8.698E-4</v>
      </c>
      <c r="AN5417">
        <v>1.9719999999999998E-3</v>
      </c>
      <c r="AO5417">
        <v>2.2200000000000002</v>
      </c>
      <c r="AP5417">
        <v>58</v>
      </c>
      <c r="AQ5417" t="str">
        <f t="shared" si="1105"/>
        <v/>
      </c>
      <c r="AR5417" t="s">
        <v>4463</v>
      </c>
      <c r="AS5417" t="s">
        <v>4464</v>
      </c>
      <c r="AT5417" t="str">
        <f t="shared" si="1106"/>
        <v/>
      </c>
      <c r="AU5417" t="str">
        <f t="shared" si="1119"/>
        <v/>
      </c>
      <c r="AV5417" t="str">
        <f t="shared" si="1120"/>
        <v/>
      </c>
      <c r="AW5417" s="19" t="str">
        <f t="shared" si="1118"/>
        <v/>
      </c>
      <c r="AX5417" t="s">
        <v>443</v>
      </c>
      <c r="AY5417" s="20" t="e">
        <f t="shared" si="1107"/>
        <v>#VALUE!</v>
      </c>
      <c r="AZ5417" t="s">
        <v>443</v>
      </c>
      <c r="BA5417" s="20" t="e">
        <f t="shared" si="1108"/>
        <v>#VALUE!</v>
      </c>
      <c r="BB5417" t="s">
        <v>443</v>
      </c>
      <c r="BC5417" t="s">
        <v>443</v>
      </c>
      <c r="BD5417" s="27" t="e">
        <f t="shared" si="1109"/>
        <v>#VALUE!</v>
      </c>
      <c r="BE5417" t="s">
        <v>444</v>
      </c>
      <c r="BF5417" s="27" t="e">
        <f t="shared" si="1110"/>
        <v>#VALUE!</v>
      </c>
      <c r="BG5417" t="s">
        <v>444</v>
      </c>
      <c r="BH5417" t="s">
        <v>444</v>
      </c>
      <c r="BI5417" s="20" t="e">
        <f t="shared" si="1111"/>
        <v>#VALUE!</v>
      </c>
      <c r="BJ5417" t="s">
        <v>444</v>
      </c>
      <c r="BK5417" t="s">
        <v>439</v>
      </c>
      <c r="BL5417" s="20" t="e">
        <f t="shared" si="1112"/>
        <v>#VALUE!</v>
      </c>
    </row>
    <row r="5418" spans="1:64" hidden="1" outlineLevel="2" collapsed="1" x14ac:dyDescent="0.35">
      <c r="A5418" t="s">
        <v>443</v>
      </c>
      <c r="B5418" t="s">
        <v>443</v>
      </c>
      <c r="C5418" t="s">
        <v>457</v>
      </c>
      <c r="D5418" t="s">
        <v>458</v>
      </c>
      <c r="E5418" t="s">
        <v>508</v>
      </c>
      <c r="F5418" t="s">
        <v>509</v>
      </c>
      <c r="G5418" t="s">
        <v>459</v>
      </c>
      <c r="H5418" t="s">
        <v>460</v>
      </c>
      <c r="I5418" t="s">
        <v>463</v>
      </c>
      <c r="J5418" t="s">
        <v>464</v>
      </c>
      <c r="K5418" t="s">
        <v>466</v>
      </c>
      <c r="L5418" t="s">
        <v>510</v>
      </c>
      <c r="M5418" t="s">
        <v>468</v>
      </c>
      <c r="N5418" t="s">
        <v>511</v>
      </c>
      <c r="O5418" t="s">
        <v>512</v>
      </c>
      <c r="P5418" t="s">
        <v>513</v>
      </c>
      <c r="Q5418" t="s">
        <v>514</v>
      </c>
      <c r="R5418" t="s">
        <v>515</v>
      </c>
      <c r="S5418" t="s">
        <v>516</v>
      </c>
      <c r="T5418" t="s">
        <v>517</v>
      </c>
      <c r="U5418" t="s">
        <v>469</v>
      </c>
      <c r="V5418" t="s">
        <v>518</v>
      </c>
      <c r="W5418" t="s">
        <v>519</v>
      </c>
      <c r="X5418" t="s">
        <v>520</v>
      </c>
      <c r="Y5418" t="s">
        <v>521</v>
      </c>
      <c r="Z5418" t="s">
        <v>522</v>
      </c>
      <c r="AA5418" t="s">
        <v>523</v>
      </c>
      <c r="AB5418" t="s">
        <v>524</v>
      </c>
      <c r="AC5418" t="s">
        <v>525</v>
      </c>
      <c r="AD5418" t="s">
        <v>526</v>
      </c>
      <c r="AE5418" t="s">
        <v>527</v>
      </c>
      <c r="AF5418" t="s">
        <v>480</v>
      </c>
      <c r="AG5418" t="s">
        <v>528</v>
      </c>
      <c r="AH5418" t="s">
        <v>529</v>
      </c>
      <c r="AI5418" t="s">
        <v>462</v>
      </c>
      <c r="AJ5418" t="s">
        <v>530</v>
      </c>
      <c r="AK5418" t="s">
        <v>531</v>
      </c>
      <c r="AL5418" t="s">
        <v>532</v>
      </c>
      <c r="AM5418" t="s">
        <v>533</v>
      </c>
      <c r="AN5418" t="s">
        <v>534</v>
      </c>
      <c r="AO5418" t="s">
        <v>535</v>
      </c>
      <c r="AP5418" t="s">
        <v>536</v>
      </c>
      <c r="AQ5418" t="str">
        <f t="shared" si="1105"/>
        <v>Identifying Node</v>
      </c>
      <c r="AT5418" t="str">
        <f t="shared" si="1106"/>
        <v>Identifying No</v>
      </c>
      <c r="AU5418" t="str">
        <f t="shared" si="1119"/>
        <v xml:space="preserve">ifying </v>
      </c>
      <c r="AV5418" t="str">
        <f t="shared" si="1120"/>
        <v xml:space="preserve">ifying </v>
      </c>
      <c r="AW5418" s="19" t="str">
        <f t="shared" si="1118"/>
        <v>ifying</v>
      </c>
      <c r="AX5418" t="s">
        <v>518</v>
      </c>
      <c r="AY5418" s="20" t="e">
        <f t="shared" si="1107"/>
        <v>#VALUE!</v>
      </c>
      <c r="AZ5418" t="s">
        <v>519</v>
      </c>
      <c r="BA5418" s="20" t="e">
        <f t="shared" si="1108"/>
        <v>#VALUE!</v>
      </c>
      <c r="BB5418" t="s">
        <v>520</v>
      </c>
      <c r="BC5418" t="s">
        <v>521</v>
      </c>
      <c r="BD5418" s="27" t="e">
        <f t="shared" si="1109"/>
        <v>#VALUE!</v>
      </c>
      <c r="BE5418" t="s">
        <v>522</v>
      </c>
      <c r="BF5418" s="27" t="e">
        <f t="shared" si="1110"/>
        <v>#VALUE!</v>
      </c>
      <c r="BG5418" t="s">
        <v>523</v>
      </c>
      <c r="BH5418" t="s">
        <v>524</v>
      </c>
      <c r="BI5418" s="20" t="e">
        <f t="shared" si="1111"/>
        <v>#VALUE!</v>
      </c>
      <c r="BJ5418" t="s">
        <v>525</v>
      </c>
      <c r="BK5418" t="s">
        <v>526</v>
      </c>
      <c r="BL5418" s="20" t="e">
        <f t="shared" si="1112"/>
        <v>#VALUE!</v>
      </c>
    </row>
    <row r="5419" spans="1:64" hidden="1" outlineLevel="2" collapsed="1" x14ac:dyDescent="0.35">
      <c r="A5419" t="s">
        <v>443</v>
      </c>
      <c r="B5419" t="s">
        <v>443</v>
      </c>
      <c r="C5419" t="b">
        <v>0</v>
      </c>
      <c r="D5419" t="s">
        <v>439</v>
      </c>
      <c r="E5419" t="s">
        <v>557</v>
      </c>
      <c r="F5419" t="s">
        <v>539</v>
      </c>
      <c r="G5419" t="s">
        <v>4461</v>
      </c>
      <c r="H5419" t="s">
        <v>443</v>
      </c>
      <c r="I5419">
        <v>1</v>
      </c>
      <c r="J5419">
        <v>1</v>
      </c>
      <c r="K5419" t="s">
        <v>2224</v>
      </c>
      <c r="L5419" t="s">
        <v>2224</v>
      </c>
      <c r="M5419">
        <v>0</v>
      </c>
      <c r="N5419">
        <v>2</v>
      </c>
      <c r="O5419">
        <v>0.81030000000000002</v>
      </c>
      <c r="P5419">
        <v>0</v>
      </c>
      <c r="Q5419">
        <v>1</v>
      </c>
      <c r="R5419">
        <v>1</v>
      </c>
      <c r="S5419">
        <v>656.33135000000004</v>
      </c>
      <c r="T5419">
        <v>1311.65542</v>
      </c>
      <c r="U5419">
        <v>1311.6579400000001</v>
      </c>
      <c r="V5419">
        <v>-1.92</v>
      </c>
      <c r="W5419">
        <v>-1.2600000000000001E-3</v>
      </c>
      <c r="X5419" t="s">
        <v>540</v>
      </c>
      <c r="Y5419" t="s">
        <v>541</v>
      </c>
      <c r="Z5419">
        <v>63.804519999999997</v>
      </c>
      <c r="AA5419">
        <v>30</v>
      </c>
      <c r="AB5419">
        <v>49.651000000000003</v>
      </c>
      <c r="AC5419">
        <v>32794</v>
      </c>
      <c r="AD5419" t="s">
        <v>542</v>
      </c>
      <c r="AE5419" t="s">
        <v>543</v>
      </c>
      <c r="AF5419" t="s">
        <v>443</v>
      </c>
      <c r="AG5419" t="s">
        <v>443</v>
      </c>
      <c r="AH5419">
        <v>58</v>
      </c>
      <c r="AI5419" t="b">
        <v>0</v>
      </c>
      <c r="AJ5419">
        <v>53</v>
      </c>
      <c r="AK5419">
        <v>35</v>
      </c>
      <c r="AL5419">
        <v>3.51851117237274E-5</v>
      </c>
      <c r="AM5419">
        <v>0</v>
      </c>
      <c r="AN5419">
        <v>8.698E-4</v>
      </c>
      <c r="AO5419">
        <v>4535074</v>
      </c>
      <c r="AP5419">
        <v>49.62</v>
      </c>
      <c r="AQ5419" t="str">
        <f t="shared" si="1105"/>
        <v>Mascot (A5)</v>
      </c>
      <c r="AT5419" t="str">
        <f t="shared" si="1106"/>
        <v>Mascot (A5)</v>
      </c>
      <c r="AU5419" t="str">
        <f t="shared" si="1119"/>
        <v>t (A5)</v>
      </c>
      <c r="AV5419" t="str">
        <f t="shared" si="1120"/>
        <v>t (A5)</v>
      </c>
      <c r="AW5419" s="19" t="str">
        <f t="shared" si="1118"/>
        <v>t (A5)</v>
      </c>
      <c r="AX5419">
        <v>-1.92</v>
      </c>
      <c r="AY5419" s="20">
        <f t="shared" si="1107"/>
        <v>6.5625000000000004E-4</v>
      </c>
      <c r="AZ5419">
        <v>-1.2600000000000001E-3</v>
      </c>
      <c r="BA5419" s="20" t="e">
        <f t="shared" si="1108"/>
        <v>#VALUE!</v>
      </c>
      <c r="BB5419" t="s">
        <v>540</v>
      </c>
      <c r="BC5419" t="s">
        <v>541</v>
      </c>
      <c r="BD5419" s="27" t="e">
        <f t="shared" si="1109"/>
        <v>#VALUE!</v>
      </c>
      <c r="BE5419">
        <v>63.804519999999997</v>
      </c>
      <c r="BF5419" s="27" t="e">
        <f t="shared" si="1110"/>
        <v>#VALUE!</v>
      </c>
      <c r="BG5419">
        <v>30</v>
      </c>
      <c r="BH5419">
        <v>49.651000000000003</v>
      </c>
      <c r="BI5419" s="20">
        <f t="shared" si="1111"/>
        <v>660.49022174779964</v>
      </c>
      <c r="BJ5419">
        <v>32794</v>
      </c>
      <c r="BK5419" t="s">
        <v>542</v>
      </c>
      <c r="BL5419" s="20" t="e">
        <f t="shared" si="1112"/>
        <v>#VALUE!</v>
      </c>
    </row>
    <row r="5420" spans="1:64" collapsed="1" x14ac:dyDescent="0.35">
      <c r="A5420" t="b">
        <v>0</v>
      </c>
      <c r="B5420" t="s">
        <v>439</v>
      </c>
      <c r="C5420" t="s">
        <v>440</v>
      </c>
      <c r="D5420" t="s">
        <v>2700</v>
      </c>
      <c r="E5420" t="s">
        <v>4465</v>
      </c>
      <c r="F5420">
        <v>0</v>
      </c>
      <c r="G5420" t="b">
        <v>0</v>
      </c>
      <c r="H5420">
        <v>16.768000000000001</v>
      </c>
      <c r="I5420">
        <v>12</v>
      </c>
      <c r="J5420">
        <v>5</v>
      </c>
      <c r="K5420">
        <v>17</v>
      </c>
      <c r="L5420">
        <v>5</v>
      </c>
      <c r="M5420">
        <v>1</v>
      </c>
      <c r="N5420">
        <v>519</v>
      </c>
      <c r="O5420">
        <v>56.1</v>
      </c>
      <c r="P5420">
        <v>7.93</v>
      </c>
      <c r="Q5420">
        <v>250</v>
      </c>
      <c r="R5420">
        <v>28.26</v>
      </c>
      <c r="S5420">
        <v>2</v>
      </c>
      <c r="T5420">
        <v>5</v>
      </c>
      <c r="U5420">
        <v>0</v>
      </c>
      <c r="V5420">
        <v>45.1</v>
      </c>
      <c r="W5420">
        <v>27.1</v>
      </c>
      <c r="X5420">
        <v>47.4</v>
      </c>
      <c r="Y5420">
        <v>14.1</v>
      </c>
      <c r="Z5420">
        <v>21.4</v>
      </c>
      <c r="AA5420">
        <v>270</v>
      </c>
      <c r="AB5420">
        <v>283.2</v>
      </c>
      <c r="AC5420">
        <v>191.7</v>
      </c>
      <c r="AD5420" t="s">
        <v>443</v>
      </c>
      <c r="AE5420" t="s">
        <v>439</v>
      </c>
      <c r="AF5420" t="s">
        <v>439</v>
      </c>
      <c r="AG5420" t="s">
        <v>439</v>
      </c>
      <c r="AH5420" t="s">
        <v>439</v>
      </c>
      <c r="AI5420" t="s">
        <v>439</v>
      </c>
      <c r="AJ5420" t="s">
        <v>439</v>
      </c>
      <c r="AK5420" t="s">
        <v>444</v>
      </c>
      <c r="AL5420" t="s">
        <v>439</v>
      </c>
      <c r="AM5420" t="s">
        <v>445</v>
      </c>
      <c r="AN5420" t="s">
        <v>443</v>
      </c>
      <c r="AQ5420" t="str">
        <f t="shared" si="1105"/>
        <v>606 GN=LAP3 PE=1 SV=3</v>
      </c>
      <c r="AT5420" t="str">
        <f t="shared" si="1106"/>
        <v>606 GN=LAP3 PE</v>
      </c>
      <c r="AU5420" t="str">
        <f>MID(AT5420, 8, 7)</f>
        <v>LAP3 PE</v>
      </c>
      <c r="AV5420" t="str">
        <f>LEFT(AU5420, 5)</f>
        <v xml:space="preserve">LAP3 </v>
      </c>
      <c r="AW5420" s="19" t="str">
        <f>LEFT(AV5420, 5)</f>
        <v xml:space="preserve">LAP3 </v>
      </c>
      <c r="AX5420">
        <v>45.1</v>
      </c>
      <c r="AY5420" s="20">
        <f t="shared" si="1107"/>
        <v>0.60088691796008875</v>
      </c>
      <c r="AZ5420">
        <v>27.1</v>
      </c>
      <c r="BA5420" s="20">
        <f t="shared" si="1108"/>
        <v>1.0509977827050998</v>
      </c>
      <c r="BB5420">
        <v>47.4</v>
      </c>
      <c r="BC5420">
        <v>14.1</v>
      </c>
      <c r="BD5420" s="27">
        <f t="shared" si="1109"/>
        <v>1.5177304964539007</v>
      </c>
      <c r="BE5420">
        <v>21.4</v>
      </c>
      <c r="BF5420" s="27">
        <f t="shared" si="1110"/>
        <v>19.148936170212767</v>
      </c>
      <c r="BG5420">
        <v>270</v>
      </c>
      <c r="BH5420">
        <v>283.2</v>
      </c>
      <c r="BI5420" s="20">
        <f t="shared" si="1111"/>
        <v>0.67690677966101698</v>
      </c>
      <c r="BJ5420">
        <v>191.7</v>
      </c>
      <c r="BK5420" t="s">
        <v>443</v>
      </c>
      <c r="BL5420" s="20" t="e">
        <f t="shared" si="1112"/>
        <v>#VALUE!</v>
      </c>
    </row>
    <row r="5421" spans="1:64" hidden="1" outlineLevel="1" collapsed="1" x14ac:dyDescent="0.35">
      <c r="A5421" t="s">
        <v>443</v>
      </c>
      <c r="B5421" t="s">
        <v>457</v>
      </c>
      <c r="C5421" t="s">
        <v>458</v>
      </c>
      <c r="D5421" t="s">
        <v>459</v>
      </c>
      <c r="E5421" t="s">
        <v>460</v>
      </c>
      <c r="F5421" t="s">
        <v>461</v>
      </c>
      <c r="G5421" t="s">
        <v>462</v>
      </c>
      <c r="H5421" t="s">
        <v>463</v>
      </c>
      <c r="I5421" t="s">
        <v>464</v>
      </c>
      <c r="J5421" t="s">
        <v>465</v>
      </c>
      <c r="K5421" t="s">
        <v>466</v>
      </c>
      <c r="L5421" t="s">
        <v>467</v>
      </c>
      <c r="M5421" t="s">
        <v>468</v>
      </c>
      <c r="N5421" t="s">
        <v>469</v>
      </c>
      <c r="O5421" t="s">
        <v>470</v>
      </c>
      <c r="P5421" t="s">
        <v>471</v>
      </c>
      <c r="Q5421" t="s">
        <v>472</v>
      </c>
      <c r="R5421" t="s">
        <v>473</v>
      </c>
      <c r="S5421" t="s">
        <v>474</v>
      </c>
      <c r="T5421" t="s">
        <v>475</v>
      </c>
      <c r="U5421" t="s">
        <v>476</v>
      </c>
      <c r="V5421" t="s">
        <v>477</v>
      </c>
      <c r="W5421" t="s">
        <v>478</v>
      </c>
      <c r="X5421" t="s">
        <v>479</v>
      </c>
      <c r="Y5421" t="s">
        <v>480</v>
      </c>
      <c r="Z5421" t="s">
        <v>481</v>
      </c>
      <c r="AA5421" t="s">
        <v>482</v>
      </c>
      <c r="AB5421" t="s">
        <v>483</v>
      </c>
      <c r="AC5421" t="s">
        <v>484</v>
      </c>
      <c r="AD5421" t="s">
        <v>485</v>
      </c>
      <c r="AE5421" t="s">
        <v>486</v>
      </c>
      <c r="AF5421" t="s">
        <v>487</v>
      </c>
      <c r="AG5421" t="s">
        <v>488</v>
      </c>
      <c r="AH5421" t="s">
        <v>489</v>
      </c>
      <c r="AI5421" t="s">
        <v>490</v>
      </c>
      <c r="AJ5421" t="s">
        <v>491</v>
      </c>
      <c r="AK5421" t="s">
        <v>492</v>
      </c>
      <c r="AL5421" t="s">
        <v>493</v>
      </c>
      <c r="AM5421" t="s">
        <v>494</v>
      </c>
      <c r="AN5421" t="s">
        <v>495</v>
      </c>
      <c r="AO5421" t="s">
        <v>496</v>
      </c>
      <c r="AP5421" t="s">
        <v>497</v>
      </c>
      <c r="AQ5421" t="str">
        <f t="shared" si="1105"/>
        <v>Modifications</v>
      </c>
      <c r="AR5421" t="s">
        <v>498</v>
      </c>
      <c r="AS5421" t="s">
        <v>499</v>
      </c>
      <c r="AT5421" t="str">
        <f t="shared" si="1106"/>
        <v>Modifications</v>
      </c>
      <c r="AU5421" t="str">
        <f t="shared" ref="AU5421:AU5431" si="1121">MID(AT5421, 6, 7)</f>
        <v>ication</v>
      </c>
      <c r="AW5421" s="19" t="str">
        <f t="shared" ref="AW5421:AW5432" si="1122">LEFT(AU5421, 6)</f>
        <v>icatio</v>
      </c>
      <c r="AX5421" t="s">
        <v>477</v>
      </c>
      <c r="AY5421" s="20" t="e">
        <f t="shared" si="1107"/>
        <v>#VALUE!</v>
      </c>
      <c r="AZ5421" t="s">
        <v>478</v>
      </c>
      <c r="BA5421" s="20" t="e">
        <f t="shared" si="1108"/>
        <v>#VALUE!</v>
      </c>
      <c r="BB5421" t="s">
        <v>479</v>
      </c>
      <c r="BC5421" t="s">
        <v>480</v>
      </c>
      <c r="BD5421" s="27" t="e">
        <f t="shared" si="1109"/>
        <v>#VALUE!</v>
      </c>
      <c r="BE5421" t="s">
        <v>481</v>
      </c>
      <c r="BF5421" s="27" t="e">
        <f t="shared" si="1110"/>
        <v>#VALUE!</v>
      </c>
      <c r="BG5421" t="s">
        <v>482</v>
      </c>
      <c r="BH5421" t="s">
        <v>483</v>
      </c>
      <c r="BI5421" s="20" t="e">
        <f t="shared" si="1111"/>
        <v>#VALUE!</v>
      </c>
      <c r="BJ5421" t="s">
        <v>484</v>
      </c>
      <c r="BK5421" t="s">
        <v>485</v>
      </c>
      <c r="BL5421" s="20" t="e">
        <f t="shared" si="1112"/>
        <v>#VALUE!</v>
      </c>
    </row>
    <row r="5422" spans="1:64" hidden="1" outlineLevel="1" x14ac:dyDescent="0.35">
      <c r="A5422" t="s">
        <v>443</v>
      </c>
      <c r="B5422" t="b">
        <v>0</v>
      </c>
      <c r="C5422" t="s">
        <v>439</v>
      </c>
      <c r="D5422" t="s">
        <v>4466</v>
      </c>
      <c r="E5422" t="s">
        <v>443</v>
      </c>
      <c r="F5422" t="s">
        <v>443</v>
      </c>
      <c r="G5422" t="b">
        <v>0</v>
      </c>
      <c r="H5422">
        <v>1</v>
      </c>
      <c r="I5422">
        <v>1</v>
      </c>
      <c r="J5422">
        <v>1</v>
      </c>
      <c r="K5422" t="s">
        <v>4230</v>
      </c>
      <c r="L5422" t="s">
        <v>4467</v>
      </c>
      <c r="M5422">
        <v>0</v>
      </c>
      <c r="N5422">
        <v>1150.5374899999999</v>
      </c>
      <c r="O5422">
        <v>0</v>
      </c>
      <c r="P5422">
        <v>342.9</v>
      </c>
      <c r="Q5422">
        <v>86.9</v>
      </c>
      <c r="R5422">
        <v>432.2</v>
      </c>
      <c r="S5422">
        <v>38</v>
      </c>
      <c r="T5422" t="s">
        <v>443</v>
      </c>
      <c r="U5422" t="s">
        <v>443</v>
      </c>
      <c r="V5422" t="s">
        <v>443</v>
      </c>
      <c r="W5422" t="s">
        <v>443</v>
      </c>
      <c r="X5422" t="s">
        <v>443</v>
      </c>
      <c r="Y5422" t="s">
        <v>443</v>
      </c>
      <c r="Z5422" t="s">
        <v>444</v>
      </c>
      <c r="AA5422" t="s">
        <v>444</v>
      </c>
      <c r="AB5422" t="s">
        <v>439</v>
      </c>
      <c r="AC5422" t="s">
        <v>444</v>
      </c>
      <c r="AD5422" t="s">
        <v>445</v>
      </c>
      <c r="AE5422" t="s">
        <v>445</v>
      </c>
      <c r="AF5422" t="s">
        <v>445</v>
      </c>
      <c r="AG5422" t="s">
        <v>445</v>
      </c>
      <c r="AH5422" t="s">
        <v>445</v>
      </c>
      <c r="AI5422" t="s">
        <v>439</v>
      </c>
      <c r="AJ5422" t="s">
        <v>439</v>
      </c>
      <c r="AK5422">
        <v>0</v>
      </c>
      <c r="AL5422">
        <v>0</v>
      </c>
      <c r="AM5422">
        <v>6.953E-3</v>
      </c>
      <c r="AN5422">
        <v>5.7650000000000002E-3</v>
      </c>
      <c r="AO5422">
        <v>2.3199999999999998</v>
      </c>
      <c r="AP5422">
        <v>30</v>
      </c>
      <c r="AQ5422" t="str">
        <f t="shared" si="1105"/>
        <v/>
      </c>
      <c r="AR5422" t="s">
        <v>4468</v>
      </c>
      <c r="AS5422" t="s">
        <v>4469</v>
      </c>
      <c r="AT5422" t="str">
        <f t="shared" si="1106"/>
        <v/>
      </c>
      <c r="AU5422" t="str">
        <f t="shared" si="1121"/>
        <v/>
      </c>
      <c r="AW5422" s="19" t="str">
        <f t="shared" si="1122"/>
        <v/>
      </c>
      <c r="AX5422" t="s">
        <v>443</v>
      </c>
      <c r="AY5422" s="20" t="e">
        <f t="shared" si="1107"/>
        <v>#VALUE!</v>
      </c>
      <c r="AZ5422" t="s">
        <v>443</v>
      </c>
      <c r="BA5422" s="20" t="e">
        <f t="shared" si="1108"/>
        <v>#VALUE!</v>
      </c>
      <c r="BB5422" t="s">
        <v>443</v>
      </c>
      <c r="BC5422" t="s">
        <v>443</v>
      </c>
      <c r="BD5422" s="27" t="e">
        <f t="shared" si="1109"/>
        <v>#VALUE!</v>
      </c>
      <c r="BE5422" t="s">
        <v>444</v>
      </c>
      <c r="BF5422" s="27" t="e">
        <f t="shared" si="1110"/>
        <v>#VALUE!</v>
      </c>
      <c r="BG5422" t="s">
        <v>444</v>
      </c>
      <c r="BH5422" t="s">
        <v>439</v>
      </c>
      <c r="BI5422" s="20" t="e">
        <f t="shared" si="1111"/>
        <v>#VALUE!</v>
      </c>
      <c r="BJ5422" t="s">
        <v>444</v>
      </c>
      <c r="BK5422" t="s">
        <v>445</v>
      </c>
      <c r="BL5422" s="20" t="e">
        <f t="shared" si="1112"/>
        <v>#VALUE!</v>
      </c>
    </row>
    <row r="5423" spans="1:64" hidden="1" outlineLevel="2" collapsed="1" x14ac:dyDescent="0.35">
      <c r="A5423" t="s">
        <v>443</v>
      </c>
      <c r="B5423" t="s">
        <v>443</v>
      </c>
      <c r="C5423" t="s">
        <v>457</v>
      </c>
      <c r="D5423" t="s">
        <v>458</v>
      </c>
      <c r="E5423" t="s">
        <v>508</v>
      </c>
      <c r="F5423" t="s">
        <v>509</v>
      </c>
      <c r="G5423" t="s">
        <v>459</v>
      </c>
      <c r="H5423" t="s">
        <v>460</v>
      </c>
      <c r="I5423" t="s">
        <v>463</v>
      </c>
      <c r="J5423" t="s">
        <v>464</v>
      </c>
      <c r="K5423" t="s">
        <v>466</v>
      </c>
      <c r="L5423" t="s">
        <v>510</v>
      </c>
      <c r="M5423" t="s">
        <v>468</v>
      </c>
      <c r="N5423" t="s">
        <v>511</v>
      </c>
      <c r="O5423" t="s">
        <v>512</v>
      </c>
      <c r="P5423" t="s">
        <v>513</v>
      </c>
      <c r="Q5423" t="s">
        <v>514</v>
      </c>
      <c r="R5423" t="s">
        <v>515</v>
      </c>
      <c r="S5423" t="s">
        <v>516</v>
      </c>
      <c r="T5423" t="s">
        <v>517</v>
      </c>
      <c r="U5423" t="s">
        <v>469</v>
      </c>
      <c r="V5423" t="s">
        <v>518</v>
      </c>
      <c r="W5423" t="s">
        <v>519</v>
      </c>
      <c r="X5423" t="s">
        <v>520</v>
      </c>
      <c r="Y5423" t="s">
        <v>521</v>
      </c>
      <c r="Z5423" t="s">
        <v>522</v>
      </c>
      <c r="AA5423" t="s">
        <v>523</v>
      </c>
      <c r="AB5423" t="s">
        <v>524</v>
      </c>
      <c r="AC5423" t="s">
        <v>525</v>
      </c>
      <c r="AD5423" t="s">
        <v>526</v>
      </c>
      <c r="AE5423" t="s">
        <v>527</v>
      </c>
      <c r="AF5423" t="s">
        <v>480</v>
      </c>
      <c r="AG5423" t="s">
        <v>528</v>
      </c>
      <c r="AH5423" t="s">
        <v>529</v>
      </c>
      <c r="AI5423" t="s">
        <v>462</v>
      </c>
      <c r="AJ5423" t="s">
        <v>530</v>
      </c>
      <c r="AK5423" t="s">
        <v>531</v>
      </c>
      <c r="AL5423" t="s">
        <v>532</v>
      </c>
      <c r="AM5423" t="s">
        <v>533</v>
      </c>
      <c r="AN5423" t="s">
        <v>534</v>
      </c>
      <c r="AO5423" t="s">
        <v>535</v>
      </c>
      <c r="AP5423" t="s">
        <v>536</v>
      </c>
      <c r="AQ5423" t="str">
        <f t="shared" si="1105"/>
        <v>Identifying Node</v>
      </c>
      <c r="AT5423" t="str">
        <f t="shared" si="1106"/>
        <v>Identifying No</v>
      </c>
      <c r="AU5423" t="str">
        <f t="shared" si="1121"/>
        <v xml:space="preserve">ifying </v>
      </c>
      <c r="AW5423" s="19" t="str">
        <f t="shared" si="1122"/>
        <v>ifying</v>
      </c>
      <c r="AX5423" t="s">
        <v>518</v>
      </c>
      <c r="AY5423" s="20" t="e">
        <f t="shared" si="1107"/>
        <v>#VALUE!</v>
      </c>
      <c r="AZ5423" t="s">
        <v>519</v>
      </c>
      <c r="BA5423" s="20" t="e">
        <f t="shared" si="1108"/>
        <v>#VALUE!</v>
      </c>
      <c r="BB5423" t="s">
        <v>520</v>
      </c>
      <c r="BC5423" t="s">
        <v>521</v>
      </c>
      <c r="BD5423" s="27" t="e">
        <f t="shared" si="1109"/>
        <v>#VALUE!</v>
      </c>
      <c r="BE5423" t="s">
        <v>522</v>
      </c>
      <c r="BF5423" s="27" t="e">
        <f t="shared" si="1110"/>
        <v>#VALUE!</v>
      </c>
      <c r="BG5423" t="s">
        <v>523</v>
      </c>
      <c r="BH5423" t="s">
        <v>524</v>
      </c>
      <c r="BI5423" s="20" t="e">
        <f t="shared" si="1111"/>
        <v>#VALUE!</v>
      </c>
      <c r="BJ5423" t="s">
        <v>525</v>
      </c>
      <c r="BK5423" t="s">
        <v>526</v>
      </c>
      <c r="BL5423" s="20" t="e">
        <f t="shared" si="1112"/>
        <v>#VALUE!</v>
      </c>
    </row>
    <row r="5424" spans="1:64" hidden="1" outlineLevel="2" collapsed="1" x14ac:dyDescent="0.35">
      <c r="A5424" t="s">
        <v>443</v>
      </c>
      <c r="B5424" t="s">
        <v>443</v>
      </c>
      <c r="C5424" t="b">
        <v>0</v>
      </c>
      <c r="D5424" t="s">
        <v>439</v>
      </c>
      <c r="E5424" t="s">
        <v>538</v>
      </c>
      <c r="F5424" t="s">
        <v>539</v>
      </c>
      <c r="G5424" t="s">
        <v>4466</v>
      </c>
      <c r="H5424" t="s">
        <v>443</v>
      </c>
      <c r="I5424">
        <v>1</v>
      </c>
      <c r="J5424">
        <v>1</v>
      </c>
      <c r="K5424" t="s">
        <v>4230</v>
      </c>
      <c r="L5424" t="s">
        <v>4230</v>
      </c>
      <c r="M5424">
        <v>0</v>
      </c>
      <c r="N5424">
        <v>2</v>
      </c>
      <c r="O5424">
        <v>0.60340000000000005</v>
      </c>
      <c r="P5424">
        <v>0</v>
      </c>
      <c r="Q5424">
        <v>1</v>
      </c>
      <c r="R5424">
        <v>1</v>
      </c>
      <c r="S5424">
        <v>575.77304000000004</v>
      </c>
      <c r="T5424">
        <v>1150.5388</v>
      </c>
      <c r="U5424">
        <v>1150.5374899999999</v>
      </c>
      <c r="V5424">
        <v>1.1399999999999999</v>
      </c>
      <c r="W5424">
        <v>6.4999999999999997E-4</v>
      </c>
      <c r="X5424" t="s">
        <v>540</v>
      </c>
      <c r="Y5424" t="s">
        <v>541</v>
      </c>
      <c r="Z5424">
        <v>43.53595</v>
      </c>
      <c r="AA5424">
        <v>23.5</v>
      </c>
      <c r="AB5424">
        <v>32.150300000000001</v>
      </c>
      <c r="AC5424">
        <v>18363</v>
      </c>
      <c r="AD5424" t="s">
        <v>551</v>
      </c>
      <c r="AE5424" t="s">
        <v>552</v>
      </c>
      <c r="AF5424" t="s">
        <v>443</v>
      </c>
      <c r="AG5424">
        <v>2.3199999999999998</v>
      </c>
      <c r="AH5424" t="s">
        <v>443</v>
      </c>
      <c r="AI5424" t="b">
        <v>0</v>
      </c>
      <c r="AJ5424" t="s">
        <v>443</v>
      </c>
      <c r="AK5424" t="s">
        <v>443</v>
      </c>
      <c r="AL5424" t="s">
        <v>443</v>
      </c>
      <c r="AM5424">
        <v>0</v>
      </c>
      <c r="AN5424">
        <v>5.7650000000000002E-3</v>
      </c>
      <c r="AO5424">
        <v>23734370</v>
      </c>
      <c r="AP5424">
        <v>32.25</v>
      </c>
      <c r="AQ5424" t="str">
        <f t="shared" si="1105"/>
        <v>Sequest HT (A2)</v>
      </c>
      <c r="AT5424" t="str">
        <f t="shared" si="1106"/>
        <v>Sequest HT (A2</v>
      </c>
      <c r="AU5424" t="str">
        <f t="shared" si="1121"/>
        <v>st HT (</v>
      </c>
      <c r="AW5424" s="19" t="str">
        <f t="shared" si="1122"/>
        <v xml:space="preserve">st HT </v>
      </c>
      <c r="AX5424">
        <v>1.1399999999999999</v>
      </c>
      <c r="AY5424" s="20">
        <f t="shared" si="1107"/>
        <v>5.7017543859649129E-4</v>
      </c>
      <c r="AZ5424">
        <v>6.4999999999999997E-4</v>
      </c>
      <c r="BA5424" s="20" t="e">
        <f t="shared" si="1108"/>
        <v>#VALUE!</v>
      </c>
      <c r="BB5424" t="s">
        <v>540</v>
      </c>
      <c r="BC5424" t="s">
        <v>541</v>
      </c>
      <c r="BD5424" s="27" t="e">
        <f t="shared" si="1109"/>
        <v>#VALUE!</v>
      </c>
      <c r="BE5424">
        <v>43.53595</v>
      </c>
      <c r="BF5424" s="27" t="e">
        <f t="shared" si="1110"/>
        <v>#VALUE!</v>
      </c>
      <c r="BG5424">
        <v>23.5</v>
      </c>
      <c r="BH5424">
        <v>32.150300000000001</v>
      </c>
      <c r="BI5424" s="20">
        <f t="shared" si="1111"/>
        <v>571.16107781264873</v>
      </c>
      <c r="BJ5424">
        <v>18363</v>
      </c>
      <c r="BK5424" t="s">
        <v>551</v>
      </c>
      <c r="BL5424" s="20" t="e">
        <f t="shared" si="1112"/>
        <v>#VALUE!</v>
      </c>
    </row>
    <row r="5425" spans="1:64" hidden="1" outlineLevel="1" x14ac:dyDescent="0.35">
      <c r="A5425" t="s">
        <v>443</v>
      </c>
      <c r="B5425" t="b">
        <v>0</v>
      </c>
      <c r="C5425" t="s">
        <v>439</v>
      </c>
      <c r="D5425" t="s">
        <v>4470</v>
      </c>
      <c r="E5425" t="s">
        <v>443</v>
      </c>
      <c r="F5425" t="s">
        <v>443</v>
      </c>
      <c r="G5425" t="b">
        <v>0</v>
      </c>
      <c r="H5425">
        <v>2</v>
      </c>
      <c r="I5425">
        <v>5</v>
      </c>
      <c r="J5425">
        <v>1</v>
      </c>
      <c r="K5425" t="s">
        <v>4471</v>
      </c>
      <c r="L5425" t="s">
        <v>4472</v>
      </c>
      <c r="M5425">
        <v>0</v>
      </c>
      <c r="N5425">
        <v>1275.6426899999999</v>
      </c>
      <c r="O5425">
        <v>0</v>
      </c>
      <c r="P5425" t="s">
        <v>443</v>
      </c>
      <c r="Q5425" t="s">
        <v>443</v>
      </c>
      <c r="R5425">
        <v>122.7</v>
      </c>
      <c r="S5425" t="s">
        <v>443</v>
      </c>
      <c r="T5425" t="s">
        <v>443</v>
      </c>
      <c r="U5425">
        <v>68.2</v>
      </c>
      <c r="V5425">
        <v>278.5</v>
      </c>
      <c r="W5425" t="s">
        <v>443</v>
      </c>
      <c r="X5425">
        <v>430.6</v>
      </c>
      <c r="Y5425" t="s">
        <v>661</v>
      </c>
      <c r="Z5425" t="s">
        <v>445</v>
      </c>
      <c r="AA5425" t="s">
        <v>445</v>
      </c>
      <c r="AB5425" t="s">
        <v>439</v>
      </c>
      <c r="AC5425" t="s">
        <v>445</v>
      </c>
      <c r="AD5425" t="s">
        <v>445</v>
      </c>
      <c r="AE5425" t="s">
        <v>444</v>
      </c>
      <c r="AF5425" t="s">
        <v>444</v>
      </c>
      <c r="AG5425" t="s">
        <v>445</v>
      </c>
      <c r="AH5425" t="s">
        <v>444</v>
      </c>
      <c r="AI5425" t="s">
        <v>439</v>
      </c>
      <c r="AJ5425" t="s">
        <v>439</v>
      </c>
      <c r="AK5425">
        <v>0</v>
      </c>
      <c r="AL5425">
        <v>0</v>
      </c>
      <c r="AM5425">
        <v>3.3E-3</v>
      </c>
      <c r="AN5425">
        <v>1.3860000000000001E-3</v>
      </c>
      <c r="AO5425">
        <v>2.5</v>
      </c>
      <c r="AP5425">
        <v>30</v>
      </c>
      <c r="AQ5425" t="str">
        <f t="shared" si="1105"/>
        <v/>
      </c>
      <c r="AR5425" t="s">
        <v>4473</v>
      </c>
      <c r="AS5425" t="s">
        <v>3247</v>
      </c>
      <c r="AT5425" t="str">
        <f t="shared" si="1106"/>
        <v/>
      </c>
      <c r="AU5425" t="str">
        <f t="shared" si="1121"/>
        <v/>
      </c>
      <c r="AW5425" s="19" t="str">
        <f t="shared" si="1122"/>
        <v/>
      </c>
      <c r="AX5425">
        <v>278.5</v>
      </c>
      <c r="AY5425" s="20" t="e">
        <f t="shared" si="1107"/>
        <v>#VALUE!</v>
      </c>
      <c r="AZ5425" t="s">
        <v>443</v>
      </c>
      <c r="BA5425" s="20">
        <f t="shared" si="1108"/>
        <v>1.5461400359066428</v>
      </c>
      <c r="BB5425">
        <v>430.6</v>
      </c>
      <c r="BC5425" t="s">
        <v>661</v>
      </c>
      <c r="BD5425" s="27" t="e">
        <f t="shared" si="1109"/>
        <v>#VALUE!</v>
      </c>
      <c r="BE5425" t="s">
        <v>445</v>
      </c>
      <c r="BF5425" s="27" t="e">
        <f t="shared" si="1110"/>
        <v>#VALUE!</v>
      </c>
      <c r="BG5425" t="s">
        <v>445</v>
      </c>
      <c r="BH5425" t="s">
        <v>439</v>
      </c>
      <c r="BI5425" s="20" t="e">
        <f t="shared" si="1111"/>
        <v>#VALUE!</v>
      </c>
      <c r="BJ5425" t="s">
        <v>445</v>
      </c>
      <c r="BK5425" t="s">
        <v>445</v>
      </c>
      <c r="BL5425" s="20" t="e">
        <f t="shared" si="1112"/>
        <v>#VALUE!</v>
      </c>
    </row>
    <row r="5426" spans="1:64" hidden="1" outlineLevel="2" collapsed="1" x14ac:dyDescent="0.35">
      <c r="A5426" t="s">
        <v>443</v>
      </c>
      <c r="B5426" t="s">
        <v>443</v>
      </c>
      <c r="C5426" t="s">
        <v>457</v>
      </c>
      <c r="D5426" t="s">
        <v>458</v>
      </c>
      <c r="E5426" t="s">
        <v>508</v>
      </c>
      <c r="F5426" t="s">
        <v>509</v>
      </c>
      <c r="G5426" t="s">
        <v>459</v>
      </c>
      <c r="H5426" t="s">
        <v>460</v>
      </c>
      <c r="I5426" t="s">
        <v>463</v>
      </c>
      <c r="J5426" t="s">
        <v>464</v>
      </c>
      <c r="K5426" t="s">
        <v>466</v>
      </c>
      <c r="L5426" t="s">
        <v>510</v>
      </c>
      <c r="M5426" t="s">
        <v>468</v>
      </c>
      <c r="N5426" t="s">
        <v>511</v>
      </c>
      <c r="O5426" t="s">
        <v>512</v>
      </c>
      <c r="P5426" t="s">
        <v>513</v>
      </c>
      <c r="Q5426" t="s">
        <v>514</v>
      </c>
      <c r="R5426" t="s">
        <v>515</v>
      </c>
      <c r="S5426" t="s">
        <v>516</v>
      </c>
      <c r="T5426" t="s">
        <v>517</v>
      </c>
      <c r="U5426" t="s">
        <v>469</v>
      </c>
      <c r="V5426" t="s">
        <v>518</v>
      </c>
      <c r="W5426" t="s">
        <v>519</v>
      </c>
      <c r="X5426" t="s">
        <v>520</v>
      </c>
      <c r="Y5426" t="s">
        <v>521</v>
      </c>
      <c r="Z5426" t="s">
        <v>522</v>
      </c>
      <c r="AA5426" t="s">
        <v>523</v>
      </c>
      <c r="AB5426" t="s">
        <v>524</v>
      </c>
      <c r="AC5426" t="s">
        <v>525</v>
      </c>
      <c r="AD5426" t="s">
        <v>526</v>
      </c>
      <c r="AE5426" t="s">
        <v>527</v>
      </c>
      <c r="AF5426" t="s">
        <v>480</v>
      </c>
      <c r="AG5426" t="s">
        <v>528</v>
      </c>
      <c r="AH5426" t="s">
        <v>529</v>
      </c>
      <c r="AI5426" t="s">
        <v>462</v>
      </c>
      <c r="AJ5426" t="s">
        <v>530</v>
      </c>
      <c r="AK5426" t="s">
        <v>531</v>
      </c>
      <c r="AL5426" t="s">
        <v>532</v>
      </c>
      <c r="AM5426" t="s">
        <v>533</v>
      </c>
      <c r="AN5426" t="s">
        <v>534</v>
      </c>
      <c r="AO5426" t="s">
        <v>535</v>
      </c>
      <c r="AP5426" t="s">
        <v>536</v>
      </c>
      <c r="AQ5426" t="str">
        <f t="shared" si="1105"/>
        <v>Identifying Node</v>
      </c>
      <c r="AT5426" t="str">
        <f t="shared" si="1106"/>
        <v>Identifying No</v>
      </c>
      <c r="AU5426" t="str">
        <f t="shared" si="1121"/>
        <v xml:space="preserve">ifying </v>
      </c>
      <c r="AW5426" s="19" t="str">
        <f t="shared" si="1122"/>
        <v>ifying</v>
      </c>
      <c r="AX5426" t="s">
        <v>518</v>
      </c>
      <c r="AY5426" s="20" t="e">
        <f t="shared" si="1107"/>
        <v>#VALUE!</v>
      </c>
      <c r="AZ5426" t="s">
        <v>519</v>
      </c>
      <c r="BA5426" s="20" t="e">
        <f t="shared" si="1108"/>
        <v>#VALUE!</v>
      </c>
      <c r="BB5426" t="s">
        <v>520</v>
      </c>
      <c r="BC5426" t="s">
        <v>521</v>
      </c>
      <c r="BD5426" s="27" t="e">
        <f t="shared" si="1109"/>
        <v>#VALUE!</v>
      </c>
      <c r="BE5426" t="s">
        <v>522</v>
      </c>
      <c r="BF5426" s="27" t="e">
        <f t="shared" si="1110"/>
        <v>#VALUE!</v>
      </c>
      <c r="BG5426" t="s">
        <v>523</v>
      </c>
      <c r="BH5426" t="s">
        <v>524</v>
      </c>
      <c r="BI5426" s="20" t="e">
        <f t="shared" si="1111"/>
        <v>#VALUE!</v>
      </c>
      <c r="BJ5426" t="s">
        <v>525</v>
      </c>
      <c r="BK5426" t="s">
        <v>526</v>
      </c>
      <c r="BL5426" s="20" t="e">
        <f t="shared" si="1112"/>
        <v>#VALUE!</v>
      </c>
    </row>
    <row r="5427" spans="1:64" hidden="1" outlineLevel="2" collapsed="1" x14ac:dyDescent="0.35">
      <c r="A5427" t="s">
        <v>443</v>
      </c>
      <c r="B5427" t="s">
        <v>443</v>
      </c>
      <c r="C5427" t="b">
        <v>0</v>
      </c>
      <c r="D5427" t="s">
        <v>439</v>
      </c>
      <c r="E5427" t="s">
        <v>538</v>
      </c>
      <c r="F5427" t="s">
        <v>539</v>
      </c>
      <c r="G5427" t="s">
        <v>4470</v>
      </c>
      <c r="H5427" t="s">
        <v>443</v>
      </c>
      <c r="I5427">
        <v>2</v>
      </c>
      <c r="J5427">
        <v>5</v>
      </c>
      <c r="K5427" t="s">
        <v>4471</v>
      </c>
      <c r="L5427" t="s">
        <v>4474</v>
      </c>
      <c r="M5427">
        <v>0</v>
      </c>
      <c r="N5427">
        <v>2</v>
      </c>
      <c r="O5427">
        <v>0.52400000000000002</v>
      </c>
      <c r="P5427">
        <v>0</v>
      </c>
      <c r="Q5427">
        <v>1</v>
      </c>
      <c r="R5427">
        <v>1</v>
      </c>
      <c r="S5427">
        <v>638.32596999999998</v>
      </c>
      <c r="T5427">
        <v>1275.6446699999999</v>
      </c>
      <c r="U5427">
        <v>1275.6426899999999</v>
      </c>
      <c r="V5427">
        <v>1.56</v>
      </c>
      <c r="W5427">
        <v>9.8999999999999999E-4</v>
      </c>
      <c r="X5427" t="s">
        <v>540</v>
      </c>
      <c r="Y5427" t="s">
        <v>541</v>
      </c>
      <c r="Z5427">
        <v>31.736090000000001</v>
      </c>
      <c r="AA5427">
        <v>25.027999999999999</v>
      </c>
      <c r="AB5427">
        <v>40.8232</v>
      </c>
      <c r="AC5427">
        <v>25660</v>
      </c>
      <c r="AD5427" t="s">
        <v>551</v>
      </c>
      <c r="AE5427" t="s">
        <v>552</v>
      </c>
      <c r="AF5427" t="s">
        <v>443</v>
      </c>
      <c r="AG5427">
        <v>2.5</v>
      </c>
      <c r="AH5427" t="s">
        <v>443</v>
      </c>
      <c r="AI5427" t="b">
        <v>0</v>
      </c>
      <c r="AJ5427" t="s">
        <v>443</v>
      </c>
      <c r="AK5427" t="s">
        <v>443</v>
      </c>
      <c r="AL5427" t="s">
        <v>443</v>
      </c>
      <c r="AM5427">
        <v>0</v>
      </c>
      <c r="AN5427">
        <v>1.3860000000000001E-3</v>
      </c>
      <c r="AO5427">
        <v>19247410</v>
      </c>
      <c r="AP5427">
        <v>40.82</v>
      </c>
      <c r="AQ5427" t="str">
        <f t="shared" si="1105"/>
        <v>Sequest HT (A2)</v>
      </c>
      <c r="AT5427" t="str">
        <f t="shared" si="1106"/>
        <v>Sequest HT (A2</v>
      </c>
      <c r="AU5427" t="str">
        <f t="shared" si="1121"/>
        <v>st HT (</v>
      </c>
      <c r="AW5427" s="19" t="str">
        <f t="shared" si="1122"/>
        <v xml:space="preserve">st HT </v>
      </c>
      <c r="AX5427">
        <v>1.56</v>
      </c>
      <c r="AY5427" s="20">
        <f t="shared" si="1107"/>
        <v>6.3461538461538462E-4</v>
      </c>
      <c r="AZ5427">
        <v>9.8999999999999999E-4</v>
      </c>
      <c r="BA5427" s="20" t="e">
        <f t="shared" si="1108"/>
        <v>#VALUE!</v>
      </c>
      <c r="BB5427" t="s">
        <v>540</v>
      </c>
      <c r="BC5427" t="s">
        <v>541</v>
      </c>
      <c r="BD5427" s="27" t="e">
        <f t="shared" si="1109"/>
        <v>#VALUE!</v>
      </c>
      <c r="BE5427">
        <v>31.736090000000001</v>
      </c>
      <c r="BF5427" s="27" t="e">
        <f t="shared" si="1110"/>
        <v>#VALUE!</v>
      </c>
      <c r="BG5427">
        <v>25.027999999999999</v>
      </c>
      <c r="BH5427">
        <v>40.8232</v>
      </c>
      <c r="BI5427" s="20">
        <f t="shared" si="1111"/>
        <v>628.5641497971742</v>
      </c>
      <c r="BJ5427">
        <v>25660</v>
      </c>
      <c r="BK5427" t="s">
        <v>551</v>
      </c>
      <c r="BL5427" s="20" t="e">
        <f t="shared" si="1112"/>
        <v>#VALUE!</v>
      </c>
    </row>
    <row r="5428" spans="1:64" hidden="1" outlineLevel="1" x14ac:dyDescent="0.35">
      <c r="A5428" t="s">
        <v>443</v>
      </c>
      <c r="B5428" t="b">
        <v>0</v>
      </c>
      <c r="C5428" t="s">
        <v>439</v>
      </c>
      <c r="D5428" t="s">
        <v>4475</v>
      </c>
      <c r="E5428" t="s">
        <v>443</v>
      </c>
      <c r="F5428" t="s">
        <v>443</v>
      </c>
      <c r="G5428" t="b">
        <v>0</v>
      </c>
      <c r="H5428">
        <v>1</v>
      </c>
      <c r="I5428">
        <v>1</v>
      </c>
      <c r="J5428">
        <v>2</v>
      </c>
      <c r="K5428" t="s">
        <v>4230</v>
      </c>
      <c r="L5428" t="s">
        <v>4476</v>
      </c>
      <c r="M5428">
        <v>0</v>
      </c>
      <c r="N5428">
        <v>1485.7543599999999</v>
      </c>
      <c r="O5428">
        <v>0</v>
      </c>
      <c r="P5428">
        <v>260.3</v>
      </c>
      <c r="Q5428">
        <v>10.199999999999999</v>
      </c>
      <c r="R5428">
        <v>296.10000000000002</v>
      </c>
      <c r="S5428">
        <v>10.7</v>
      </c>
      <c r="T5428" t="s">
        <v>443</v>
      </c>
      <c r="U5428">
        <v>98.9</v>
      </c>
      <c r="V5428">
        <v>97.8</v>
      </c>
      <c r="W5428">
        <v>126</v>
      </c>
      <c r="X5428" t="s">
        <v>443</v>
      </c>
      <c r="Y5428" t="s">
        <v>443</v>
      </c>
      <c r="Z5428" t="s">
        <v>444</v>
      </c>
      <c r="AA5428" t="s">
        <v>444</v>
      </c>
      <c r="AB5428" t="s">
        <v>439</v>
      </c>
      <c r="AC5428" t="s">
        <v>444</v>
      </c>
      <c r="AD5428" t="s">
        <v>445</v>
      </c>
      <c r="AE5428" t="s">
        <v>444</v>
      </c>
      <c r="AF5428" t="s">
        <v>444</v>
      </c>
      <c r="AG5428" t="s">
        <v>444</v>
      </c>
      <c r="AH5428" t="s">
        <v>445</v>
      </c>
      <c r="AI5428" t="s">
        <v>439</v>
      </c>
      <c r="AJ5428" t="s">
        <v>439</v>
      </c>
      <c r="AK5428">
        <v>0</v>
      </c>
      <c r="AL5428">
        <v>0</v>
      </c>
      <c r="AM5428">
        <v>8.5010000000000001E-5</v>
      </c>
      <c r="AN5428">
        <v>1.7609999999999999E-5</v>
      </c>
      <c r="AO5428">
        <v>3.63</v>
      </c>
      <c r="AP5428">
        <v>71</v>
      </c>
      <c r="AQ5428" t="str">
        <f t="shared" si="1105"/>
        <v/>
      </c>
      <c r="AR5428" t="s">
        <v>4477</v>
      </c>
      <c r="AS5428" t="s">
        <v>4478</v>
      </c>
      <c r="AT5428" t="str">
        <f t="shared" si="1106"/>
        <v/>
      </c>
      <c r="AU5428" t="str">
        <f t="shared" si="1121"/>
        <v/>
      </c>
      <c r="AW5428" s="19" t="str">
        <f t="shared" si="1122"/>
        <v/>
      </c>
      <c r="AX5428">
        <v>97.8</v>
      </c>
      <c r="AY5428" s="20">
        <f t="shared" si="1107"/>
        <v>1.2883435582822087</v>
      </c>
      <c r="AZ5428">
        <v>126</v>
      </c>
      <c r="BA5428" s="20" t="e">
        <f t="shared" si="1108"/>
        <v>#VALUE!</v>
      </c>
      <c r="BB5428" t="s">
        <v>443</v>
      </c>
      <c r="BC5428" t="s">
        <v>443</v>
      </c>
      <c r="BD5428" s="27" t="e">
        <f t="shared" si="1109"/>
        <v>#VALUE!</v>
      </c>
      <c r="BE5428" t="s">
        <v>444</v>
      </c>
      <c r="BF5428" s="27" t="e">
        <f t="shared" si="1110"/>
        <v>#VALUE!</v>
      </c>
      <c r="BG5428" t="s">
        <v>444</v>
      </c>
      <c r="BH5428" t="s">
        <v>439</v>
      </c>
      <c r="BI5428" s="20" t="e">
        <f t="shared" si="1111"/>
        <v>#VALUE!</v>
      </c>
      <c r="BJ5428" t="s">
        <v>444</v>
      </c>
      <c r="BK5428" t="s">
        <v>445</v>
      </c>
      <c r="BL5428" s="20" t="e">
        <f t="shared" si="1112"/>
        <v>#VALUE!</v>
      </c>
    </row>
    <row r="5429" spans="1:64" hidden="1" outlineLevel="2" collapsed="1" x14ac:dyDescent="0.35">
      <c r="A5429" t="s">
        <v>443</v>
      </c>
      <c r="B5429" t="s">
        <v>443</v>
      </c>
      <c r="C5429" t="s">
        <v>457</v>
      </c>
      <c r="D5429" t="s">
        <v>458</v>
      </c>
      <c r="E5429" t="s">
        <v>508</v>
      </c>
      <c r="F5429" t="s">
        <v>509</v>
      </c>
      <c r="G5429" t="s">
        <v>459</v>
      </c>
      <c r="H5429" t="s">
        <v>460</v>
      </c>
      <c r="I5429" t="s">
        <v>463</v>
      </c>
      <c r="J5429" t="s">
        <v>464</v>
      </c>
      <c r="K5429" t="s">
        <v>466</v>
      </c>
      <c r="L5429" t="s">
        <v>510</v>
      </c>
      <c r="M5429" t="s">
        <v>468</v>
      </c>
      <c r="N5429" t="s">
        <v>511</v>
      </c>
      <c r="O5429" t="s">
        <v>512</v>
      </c>
      <c r="P5429" t="s">
        <v>513</v>
      </c>
      <c r="Q5429" t="s">
        <v>514</v>
      </c>
      <c r="R5429" t="s">
        <v>515</v>
      </c>
      <c r="S5429" t="s">
        <v>516</v>
      </c>
      <c r="T5429" t="s">
        <v>517</v>
      </c>
      <c r="U5429" t="s">
        <v>469</v>
      </c>
      <c r="V5429" t="s">
        <v>518</v>
      </c>
      <c r="W5429" t="s">
        <v>519</v>
      </c>
      <c r="X5429" t="s">
        <v>520</v>
      </c>
      <c r="Y5429" t="s">
        <v>521</v>
      </c>
      <c r="Z5429" t="s">
        <v>522</v>
      </c>
      <c r="AA5429" t="s">
        <v>523</v>
      </c>
      <c r="AB5429" t="s">
        <v>524</v>
      </c>
      <c r="AC5429" t="s">
        <v>525</v>
      </c>
      <c r="AD5429" t="s">
        <v>526</v>
      </c>
      <c r="AE5429" t="s">
        <v>527</v>
      </c>
      <c r="AF5429" t="s">
        <v>480</v>
      </c>
      <c r="AG5429" t="s">
        <v>528</v>
      </c>
      <c r="AH5429" t="s">
        <v>529</v>
      </c>
      <c r="AI5429" t="s">
        <v>462</v>
      </c>
      <c r="AJ5429" t="s">
        <v>530</v>
      </c>
      <c r="AK5429" t="s">
        <v>531</v>
      </c>
      <c r="AL5429" t="s">
        <v>532</v>
      </c>
      <c r="AM5429" t="s">
        <v>533</v>
      </c>
      <c r="AN5429" t="s">
        <v>534</v>
      </c>
      <c r="AO5429" t="s">
        <v>535</v>
      </c>
      <c r="AP5429" t="s">
        <v>536</v>
      </c>
      <c r="AQ5429" t="str">
        <f t="shared" si="1105"/>
        <v>Identifying Node</v>
      </c>
      <c r="AT5429" t="str">
        <f t="shared" si="1106"/>
        <v>Identifying No</v>
      </c>
      <c r="AU5429" t="str">
        <f t="shared" si="1121"/>
        <v xml:space="preserve">ifying </v>
      </c>
      <c r="AW5429" s="19" t="str">
        <f t="shared" si="1122"/>
        <v>ifying</v>
      </c>
      <c r="AX5429" t="s">
        <v>518</v>
      </c>
      <c r="AY5429" s="20" t="e">
        <f t="shared" si="1107"/>
        <v>#VALUE!</v>
      </c>
      <c r="AZ5429" t="s">
        <v>519</v>
      </c>
      <c r="BA5429" s="20" t="e">
        <f t="shared" si="1108"/>
        <v>#VALUE!</v>
      </c>
      <c r="BB5429" t="s">
        <v>520</v>
      </c>
      <c r="BC5429" t="s">
        <v>521</v>
      </c>
      <c r="BD5429" s="27" t="e">
        <f t="shared" si="1109"/>
        <v>#VALUE!</v>
      </c>
      <c r="BE5429" t="s">
        <v>522</v>
      </c>
      <c r="BF5429" s="27" t="e">
        <f t="shared" si="1110"/>
        <v>#VALUE!</v>
      </c>
      <c r="BG5429" t="s">
        <v>523</v>
      </c>
      <c r="BH5429" t="s">
        <v>524</v>
      </c>
      <c r="BI5429" s="20" t="e">
        <f t="shared" si="1111"/>
        <v>#VALUE!</v>
      </c>
      <c r="BJ5429" t="s">
        <v>525</v>
      </c>
      <c r="BK5429" t="s">
        <v>526</v>
      </c>
      <c r="BL5429" s="20" t="e">
        <f t="shared" si="1112"/>
        <v>#VALUE!</v>
      </c>
    </row>
    <row r="5430" spans="1:64" hidden="1" outlineLevel="2" collapsed="1" x14ac:dyDescent="0.35">
      <c r="A5430" t="s">
        <v>443</v>
      </c>
      <c r="B5430" t="s">
        <v>443</v>
      </c>
      <c r="C5430" t="b">
        <v>0</v>
      </c>
      <c r="D5430" t="s">
        <v>439</v>
      </c>
      <c r="E5430" t="s">
        <v>538</v>
      </c>
      <c r="F5430" t="s">
        <v>550</v>
      </c>
      <c r="G5430" t="s">
        <v>4475</v>
      </c>
      <c r="H5430" t="s">
        <v>443</v>
      </c>
      <c r="I5430">
        <v>1</v>
      </c>
      <c r="J5430">
        <v>1</v>
      </c>
      <c r="K5430" t="s">
        <v>4230</v>
      </c>
      <c r="L5430" t="s">
        <v>4230</v>
      </c>
      <c r="M5430">
        <v>0</v>
      </c>
      <c r="N5430">
        <v>2</v>
      </c>
      <c r="O5430">
        <v>0.7218</v>
      </c>
      <c r="P5430">
        <v>0</v>
      </c>
      <c r="Q5430">
        <v>1</v>
      </c>
      <c r="R5430">
        <v>1</v>
      </c>
      <c r="S5430">
        <v>743.38028999999995</v>
      </c>
      <c r="T5430">
        <v>1485.7533100000001</v>
      </c>
      <c r="U5430">
        <v>1485.7543599999999</v>
      </c>
      <c r="V5430">
        <v>-0.71</v>
      </c>
      <c r="W5430">
        <v>-5.2999999999999998E-4</v>
      </c>
      <c r="X5430" t="s">
        <v>540</v>
      </c>
      <c r="Y5430" t="s">
        <v>541</v>
      </c>
      <c r="Z5430">
        <v>41.96302</v>
      </c>
      <c r="AA5430">
        <v>23.5</v>
      </c>
      <c r="AB5430">
        <v>50.778199999999998</v>
      </c>
      <c r="AC5430">
        <v>34490</v>
      </c>
      <c r="AD5430" t="s">
        <v>551</v>
      </c>
      <c r="AE5430" t="s">
        <v>552</v>
      </c>
      <c r="AF5430" t="s">
        <v>443</v>
      </c>
      <c r="AG5430">
        <v>3.63</v>
      </c>
      <c r="AH5430" t="s">
        <v>443</v>
      </c>
      <c r="AI5430" t="b">
        <v>0</v>
      </c>
      <c r="AJ5430" t="s">
        <v>443</v>
      </c>
      <c r="AK5430" t="s">
        <v>443</v>
      </c>
      <c r="AL5430" t="s">
        <v>443</v>
      </c>
      <c r="AM5430">
        <v>0</v>
      </c>
      <c r="AN5430">
        <v>1.7609999999999999E-5</v>
      </c>
      <c r="AO5430">
        <v>38745860</v>
      </c>
      <c r="AP5430">
        <v>50.75</v>
      </c>
      <c r="AQ5430" t="str">
        <f t="shared" si="1105"/>
        <v>Sequest HT (A2)</v>
      </c>
      <c r="AT5430" t="str">
        <f t="shared" si="1106"/>
        <v>Sequest HT (A2</v>
      </c>
      <c r="AU5430" t="str">
        <f t="shared" si="1121"/>
        <v>st HT (</v>
      </c>
      <c r="AW5430" s="19" t="str">
        <f t="shared" si="1122"/>
        <v xml:space="preserve">st HT </v>
      </c>
      <c r="AX5430">
        <v>-0.71</v>
      </c>
      <c r="AY5430" s="20">
        <f t="shared" si="1107"/>
        <v>7.4647887323943667E-4</v>
      </c>
      <c r="AZ5430">
        <v>-5.2999999999999998E-4</v>
      </c>
      <c r="BA5430" s="20" t="e">
        <f t="shared" si="1108"/>
        <v>#VALUE!</v>
      </c>
      <c r="BB5430" t="s">
        <v>540</v>
      </c>
      <c r="BC5430" t="s">
        <v>541</v>
      </c>
      <c r="BD5430" s="27" t="e">
        <f t="shared" si="1109"/>
        <v>#VALUE!</v>
      </c>
      <c r="BE5430">
        <v>41.96302</v>
      </c>
      <c r="BF5430" s="27" t="e">
        <f t="shared" si="1110"/>
        <v>#VALUE!</v>
      </c>
      <c r="BG5430">
        <v>23.5</v>
      </c>
      <c r="BH5430">
        <v>50.778199999999998</v>
      </c>
      <c r="BI5430" s="20">
        <f t="shared" si="1111"/>
        <v>679.22848781563744</v>
      </c>
      <c r="BJ5430">
        <v>34490</v>
      </c>
      <c r="BK5430" t="s">
        <v>551</v>
      </c>
      <c r="BL5430" s="20" t="e">
        <f t="shared" si="1112"/>
        <v>#VALUE!</v>
      </c>
    </row>
    <row r="5431" spans="1:64" hidden="1" outlineLevel="2" collapsed="1" x14ac:dyDescent="0.35">
      <c r="A5431" t="s">
        <v>443</v>
      </c>
      <c r="B5431" t="s">
        <v>443</v>
      </c>
      <c r="C5431" t="b">
        <v>0</v>
      </c>
      <c r="D5431" t="s">
        <v>439</v>
      </c>
      <c r="E5431" t="s">
        <v>557</v>
      </c>
      <c r="F5431" t="s">
        <v>550</v>
      </c>
      <c r="G5431" t="s">
        <v>4475</v>
      </c>
      <c r="H5431" t="s">
        <v>443</v>
      </c>
      <c r="I5431">
        <v>1</v>
      </c>
      <c r="J5431">
        <v>1</v>
      </c>
      <c r="K5431" t="s">
        <v>4230</v>
      </c>
      <c r="L5431" t="s">
        <v>4230</v>
      </c>
      <c r="M5431">
        <v>0</v>
      </c>
      <c r="N5431">
        <v>2</v>
      </c>
      <c r="O5431">
        <v>1</v>
      </c>
      <c r="P5431">
        <v>0</v>
      </c>
      <c r="Q5431">
        <v>1</v>
      </c>
      <c r="R5431">
        <v>1</v>
      </c>
      <c r="S5431">
        <v>743.38028999999995</v>
      </c>
      <c r="T5431">
        <v>1485.7533100000001</v>
      </c>
      <c r="U5431">
        <v>1485.7543599999999</v>
      </c>
      <c r="V5431">
        <v>-0.71</v>
      </c>
      <c r="W5431">
        <v>-5.2999999999999998E-4</v>
      </c>
      <c r="X5431" t="s">
        <v>540</v>
      </c>
      <c r="Y5431" t="s">
        <v>541</v>
      </c>
      <c r="Z5431">
        <v>41.96302</v>
      </c>
      <c r="AA5431">
        <v>23.5</v>
      </c>
      <c r="AB5431">
        <v>50.778199999999998</v>
      </c>
      <c r="AC5431">
        <v>34490</v>
      </c>
      <c r="AD5431" t="s">
        <v>551</v>
      </c>
      <c r="AE5431" t="s">
        <v>552</v>
      </c>
      <c r="AF5431" t="s">
        <v>443</v>
      </c>
      <c r="AG5431" t="s">
        <v>443</v>
      </c>
      <c r="AH5431">
        <v>71</v>
      </c>
      <c r="AI5431" t="b">
        <v>0</v>
      </c>
      <c r="AJ5431">
        <v>54</v>
      </c>
      <c r="AK5431">
        <v>36</v>
      </c>
      <c r="AL5431">
        <v>2.2201938968264998E-6</v>
      </c>
      <c r="AM5431">
        <v>0</v>
      </c>
      <c r="AN5431">
        <v>8.5010000000000001E-5</v>
      </c>
      <c r="AO5431">
        <v>38745860</v>
      </c>
      <c r="AP5431">
        <v>50.75</v>
      </c>
      <c r="AQ5431" t="str">
        <f t="shared" si="1105"/>
        <v>Mascot (A5)</v>
      </c>
      <c r="AT5431" t="str">
        <f t="shared" si="1106"/>
        <v>Mascot (A5)</v>
      </c>
      <c r="AU5431" t="str">
        <f t="shared" si="1121"/>
        <v>t (A5)</v>
      </c>
      <c r="AW5431" s="19" t="str">
        <f t="shared" si="1122"/>
        <v>t (A5)</v>
      </c>
      <c r="AX5431">
        <v>-0.71</v>
      </c>
      <c r="AY5431" s="20">
        <f t="shared" si="1107"/>
        <v>7.4647887323943667E-4</v>
      </c>
      <c r="AZ5431">
        <v>-5.2999999999999998E-4</v>
      </c>
      <c r="BA5431" s="20" t="e">
        <f t="shared" si="1108"/>
        <v>#VALUE!</v>
      </c>
      <c r="BB5431" t="s">
        <v>540</v>
      </c>
      <c r="BC5431" t="s">
        <v>541</v>
      </c>
      <c r="BD5431" s="27" t="e">
        <f t="shared" si="1109"/>
        <v>#VALUE!</v>
      </c>
      <c r="BE5431">
        <v>41.96302</v>
      </c>
      <c r="BF5431" s="27" t="e">
        <f t="shared" si="1110"/>
        <v>#VALUE!</v>
      </c>
      <c r="BG5431">
        <v>23.5</v>
      </c>
      <c r="BH5431">
        <v>50.778199999999998</v>
      </c>
      <c r="BI5431" s="20">
        <f t="shared" si="1111"/>
        <v>679.22848781563744</v>
      </c>
      <c r="BJ5431">
        <v>34490</v>
      </c>
      <c r="BK5431" t="s">
        <v>551</v>
      </c>
      <c r="BL5431" s="20" t="e">
        <f t="shared" si="1112"/>
        <v>#VALUE!</v>
      </c>
    </row>
    <row r="5432" spans="1:64" collapsed="1" x14ac:dyDescent="0.35">
      <c r="A5432" t="b">
        <v>0</v>
      </c>
      <c r="B5432" t="s">
        <v>439</v>
      </c>
      <c r="C5432" t="s">
        <v>440</v>
      </c>
      <c r="D5432" t="s">
        <v>1660</v>
      </c>
      <c r="E5432" t="s">
        <v>4479</v>
      </c>
      <c r="F5432">
        <v>0</v>
      </c>
      <c r="G5432" t="b">
        <v>0</v>
      </c>
      <c r="H5432">
        <v>46.76</v>
      </c>
      <c r="I5432">
        <v>23</v>
      </c>
      <c r="J5432">
        <v>11</v>
      </c>
      <c r="K5432">
        <v>33</v>
      </c>
      <c r="L5432">
        <v>11</v>
      </c>
      <c r="M5432">
        <v>1</v>
      </c>
      <c r="N5432">
        <v>654</v>
      </c>
      <c r="O5432">
        <v>72.3</v>
      </c>
      <c r="P5432">
        <v>5.16</v>
      </c>
      <c r="Q5432">
        <v>555</v>
      </c>
      <c r="R5432">
        <v>63.88</v>
      </c>
      <c r="S5432">
        <v>6</v>
      </c>
      <c r="T5432">
        <v>10</v>
      </c>
      <c r="U5432">
        <v>0</v>
      </c>
      <c r="V5432">
        <v>319.10000000000002</v>
      </c>
      <c r="W5432">
        <v>136.1</v>
      </c>
      <c r="X5432">
        <v>93.3</v>
      </c>
      <c r="Y5432">
        <v>6.4</v>
      </c>
      <c r="Z5432">
        <v>7</v>
      </c>
      <c r="AA5432">
        <v>130</v>
      </c>
      <c r="AB5432">
        <v>4.9000000000000004</v>
      </c>
      <c r="AC5432">
        <v>101.9</v>
      </c>
      <c r="AD5432">
        <v>101.1</v>
      </c>
      <c r="AE5432" t="s">
        <v>439</v>
      </c>
      <c r="AF5432" t="s">
        <v>439</v>
      </c>
      <c r="AG5432" t="s">
        <v>439</v>
      </c>
      <c r="AH5432" t="s">
        <v>444</v>
      </c>
      <c r="AI5432" t="s">
        <v>439</v>
      </c>
      <c r="AJ5432" t="s">
        <v>439</v>
      </c>
      <c r="AK5432" t="s">
        <v>444</v>
      </c>
      <c r="AL5432" t="s">
        <v>439</v>
      </c>
      <c r="AM5432" t="s">
        <v>444</v>
      </c>
      <c r="AN5432" t="s">
        <v>443</v>
      </c>
      <c r="AQ5432" t="str">
        <f t="shared" si="1105"/>
        <v>06 GN=HSPA5 PE=1 SV=2</v>
      </c>
      <c r="AT5432" t="str">
        <f t="shared" si="1106"/>
        <v>06 GN=HSPA5 PE</v>
      </c>
      <c r="AU5432" t="str">
        <f>MID(AT5432, 7, 7)</f>
        <v>HSPA5 P</v>
      </c>
      <c r="AV5432" t="str">
        <f>LEFT(AU5432, 6)</f>
        <v xml:space="preserve">HSPA5 </v>
      </c>
      <c r="AW5432" s="19" t="str">
        <f t="shared" si="1122"/>
        <v xml:space="preserve">HSPA5 </v>
      </c>
      <c r="AX5432" s="25">
        <v>319.10000000000002</v>
      </c>
      <c r="AY5432" s="26">
        <f t="shared" si="1107"/>
        <v>0.42651206518332807</v>
      </c>
      <c r="AZ5432">
        <v>136.1</v>
      </c>
      <c r="BA5432" s="21">
        <f t="shared" si="1108"/>
        <v>0.29238483234095891</v>
      </c>
      <c r="BB5432">
        <v>93.3</v>
      </c>
      <c r="BC5432">
        <v>6.4</v>
      </c>
      <c r="BD5432" s="20">
        <f t="shared" si="1109"/>
        <v>1.09375</v>
      </c>
      <c r="BE5432">
        <v>7</v>
      </c>
      <c r="BF5432" s="27">
        <f t="shared" si="1110"/>
        <v>20.3125</v>
      </c>
      <c r="BG5432">
        <v>130</v>
      </c>
      <c r="BH5432">
        <v>4.9000000000000004</v>
      </c>
      <c r="BI5432" s="27">
        <f t="shared" si="1111"/>
        <v>20.795918367346939</v>
      </c>
      <c r="BJ5432">
        <v>101.9</v>
      </c>
      <c r="BK5432">
        <v>101.1</v>
      </c>
      <c r="BL5432" s="27">
        <f t="shared" si="1112"/>
        <v>20.632653061224488</v>
      </c>
    </row>
    <row r="5433" spans="1:64" hidden="1" outlineLevel="1" collapsed="1" x14ac:dyDescent="0.35">
      <c r="A5433" t="s">
        <v>443</v>
      </c>
      <c r="B5433" t="s">
        <v>457</v>
      </c>
      <c r="C5433" t="s">
        <v>458</v>
      </c>
      <c r="D5433" t="s">
        <v>459</v>
      </c>
      <c r="E5433" t="s">
        <v>460</v>
      </c>
      <c r="F5433" t="s">
        <v>461</v>
      </c>
      <c r="G5433" t="s">
        <v>462</v>
      </c>
      <c r="H5433" t="s">
        <v>463</v>
      </c>
      <c r="I5433" t="s">
        <v>464</v>
      </c>
      <c r="J5433" t="s">
        <v>465</v>
      </c>
      <c r="K5433" t="s">
        <v>466</v>
      </c>
      <c r="L5433" t="s">
        <v>467</v>
      </c>
      <c r="M5433" t="s">
        <v>468</v>
      </c>
      <c r="N5433" t="s">
        <v>469</v>
      </c>
      <c r="O5433" t="s">
        <v>470</v>
      </c>
      <c r="P5433" t="s">
        <v>471</v>
      </c>
      <c r="Q5433" t="s">
        <v>472</v>
      </c>
      <c r="R5433" t="s">
        <v>473</v>
      </c>
      <c r="S5433" t="s">
        <v>474</v>
      </c>
      <c r="T5433" t="s">
        <v>475</v>
      </c>
      <c r="U5433" t="s">
        <v>476</v>
      </c>
      <c r="V5433" t="s">
        <v>477</v>
      </c>
      <c r="W5433" t="s">
        <v>478</v>
      </c>
      <c r="X5433" t="s">
        <v>479</v>
      </c>
      <c r="Y5433" t="s">
        <v>480</v>
      </c>
      <c r="Z5433" t="s">
        <v>481</v>
      </c>
      <c r="AA5433" t="s">
        <v>482</v>
      </c>
      <c r="AB5433" t="s">
        <v>483</v>
      </c>
      <c r="AC5433" t="s">
        <v>484</v>
      </c>
      <c r="AD5433" t="s">
        <v>485</v>
      </c>
      <c r="AE5433" t="s">
        <v>486</v>
      </c>
      <c r="AF5433" t="s">
        <v>487</v>
      </c>
      <c r="AG5433" t="s">
        <v>488</v>
      </c>
      <c r="AH5433" t="s">
        <v>489</v>
      </c>
      <c r="AI5433" t="s">
        <v>490</v>
      </c>
      <c r="AJ5433" t="s">
        <v>491</v>
      </c>
      <c r="AK5433" t="s">
        <v>492</v>
      </c>
      <c r="AL5433" t="s">
        <v>493</v>
      </c>
      <c r="AM5433" t="s">
        <v>494</v>
      </c>
      <c r="AN5433" t="s">
        <v>495</v>
      </c>
      <c r="AO5433" t="s">
        <v>496</v>
      </c>
      <c r="AP5433" t="s">
        <v>497</v>
      </c>
      <c r="AQ5433" t="str">
        <f t="shared" si="1105"/>
        <v>Modifications</v>
      </c>
      <c r="AR5433" t="s">
        <v>498</v>
      </c>
      <c r="AS5433" t="s">
        <v>499</v>
      </c>
      <c r="AT5433" t="str">
        <f t="shared" si="1106"/>
        <v>Modifications</v>
      </c>
      <c r="AU5433" t="str">
        <f t="shared" ref="AU5433:AU5442" si="1123">MID(AT5433, 8, 7)</f>
        <v>ations</v>
      </c>
      <c r="AV5433" t="str">
        <f t="shared" ref="AV5433:AW5442" si="1124">LEFT(AU5433, 5)</f>
        <v>ation</v>
      </c>
      <c r="AW5433" s="19" t="str">
        <f t="shared" si="1124"/>
        <v>ation</v>
      </c>
      <c r="AX5433" t="s">
        <v>477</v>
      </c>
      <c r="AY5433" s="20" t="e">
        <f t="shared" si="1107"/>
        <v>#VALUE!</v>
      </c>
      <c r="AZ5433" t="s">
        <v>478</v>
      </c>
      <c r="BA5433" s="20" t="e">
        <f t="shared" si="1108"/>
        <v>#VALUE!</v>
      </c>
      <c r="BB5433" t="s">
        <v>479</v>
      </c>
      <c r="BC5433" t="s">
        <v>480</v>
      </c>
      <c r="BD5433" s="27" t="e">
        <f t="shared" si="1109"/>
        <v>#VALUE!</v>
      </c>
      <c r="BE5433" t="s">
        <v>481</v>
      </c>
      <c r="BF5433" s="27" t="e">
        <f t="shared" si="1110"/>
        <v>#VALUE!</v>
      </c>
      <c r="BG5433" t="s">
        <v>482</v>
      </c>
      <c r="BH5433" t="s">
        <v>483</v>
      </c>
      <c r="BI5433" s="20" t="e">
        <f t="shared" si="1111"/>
        <v>#VALUE!</v>
      </c>
      <c r="BJ5433" t="s">
        <v>484</v>
      </c>
      <c r="BK5433" t="s">
        <v>485</v>
      </c>
      <c r="BL5433" s="20" t="e">
        <f t="shared" si="1112"/>
        <v>#VALUE!</v>
      </c>
    </row>
    <row r="5434" spans="1:64" hidden="1" outlineLevel="1" x14ac:dyDescent="0.35">
      <c r="A5434" t="s">
        <v>443</v>
      </c>
      <c r="B5434" t="b">
        <v>0</v>
      </c>
      <c r="C5434" t="s">
        <v>439</v>
      </c>
      <c r="D5434" t="s">
        <v>4480</v>
      </c>
      <c r="E5434" t="s">
        <v>443</v>
      </c>
      <c r="F5434" t="s">
        <v>443</v>
      </c>
      <c r="G5434" t="b">
        <v>0</v>
      </c>
      <c r="H5434">
        <v>1</v>
      </c>
      <c r="I5434">
        <v>2</v>
      </c>
      <c r="J5434">
        <v>3</v>
      </c>
      <c r="K5434" t="s">
        <v>4481</v>
      </c>
      <c r="L5434" t="s">
        <v>4482</v>
      </c>
      <c r="M5434">
        <v>0</v>
      </c>
      <c r="N5434">
        <v>1326.70523</v>
      </c>
      <c r="O5434">
        <v>0</v>
      </c>
      <c r="P5434">
        <v>313.60000000000002</v>
      </c>
      <c r="Q5434">
        <v>223.3</v>
      </c>
      <c r="R5434">
        <v>206</v>
      </c>
      <c r="S5434">
        <v>36.4</v>
      </c>
      <c r="T5434" t="s">
        <v>443</v>
      </c>
      <c r="U5434" t="s">
        <v>443</v>
      </c>
      <c r="V5434" t="s">
        <v>443</v>
      </c>
      <c r="W5434">
        <v>120.6</v>
      </c>
      <c r="X5434" t="s">
        <v>443</v>
      </c>
      <c r="Y5434" t="s">
        <v>443</v>
      </c>
      <c r="Z5434" t="s">
        <v>444</v>
      </c>
      <c r="AA5434" t="s">
        <v>439</v>
      </c>
      <c r="AB5434" t="s">
        <v>439</v>
      </c>
      <c r="AC5434" t="s">
        <v>444</v>
      </c>
      <c r="AD5434" t="s">
        <v>445</v>
      </c>
      <c r="AE5434" t="s">
        <v>445</v>
      </c>
      <c r="AF5434" t="s">
        <v>445</v>
      </c>
      <c r="AG5434" t="s">
        <v>444</v>
      </c>
      <c r="AH5434" t="s">
        <v>445</v>
      </c>
      <c r="AI5434" t="s">
        <v>439</v>
      </c>
      <c r="AJ5434" t="s">
        <v>439</v>
      </c>
      <c r="AK5434">
        <v>0</v>
      </c>
      <c r="AL5434">
        <v>0</v>
      </c>
      <c r="AM5434">
        <v>1.7030000000000001E-3</v>
      </c>
      <c r="AN5434">
        <v>9.3530000000000002E-3</v>
      </c>
      <c r="AO5434">
        <v>2.35</v>
      </c>
      <c r="AP5434">
        <v>56</v>
      </c>
      <c r="AQ5434" t="str">
        <f t="shared" si="1105"/>
        <v/>
      </c>
      <c r="AR5434" t="s">
        <v>4483</v>
      </c>
      <c r="AS5434" t="s">
        <v>4484</v>
      </c>
      <c r="AT5434" t="str">
        <f t="shared" si="1106"/>
        <v/>
      </c>
      <c r="AU5434" t="str">
        <f t="shared" si="1123"/>
        <v/>
      </c>
      <c r="AV5434" t="str">
        <f t="shared" si="1124"/>
        <v/>
      </c>
      <c r="AW5434" s="19" t="str">
        <f t="shared" si="1124"/>
        <v/>
      </c>
      <c r="AX5434" t="s">
        <v>443</v>
      </c>
      <c r="AY5434" s="20" t="e">
        <f t="shared" si="1107"/>
        <v>#VALUE!</v>
      </c>
      <c r="AZ5434">
        <v>120.6</v>
      </c>
      <c r="BA5434" s="20" t="e">
        <f t="shared" si="1108"/>
        <v>#VALUE!</v>
      </c>
      <c r="BB5434" t="s">
        <v>443</v>
      </c>
      <c r="BC5434" t="s">
        <v>443</v>
      </c>
      <c r="BD5434" s="27" t="e">
        <f t="shared" si="1109"/>
        <v>#VALUE!</v>
      </c>
      <c r="BE5434" t="s">
        <v>444</v>
      </c>
      <c r="BF5434" s="27" t="e">
        <f t="shared" si="1110"/>
        <v>#VALUE!</v>
      </c>
      <c r="BG5434" t="s">
        <v>439</v>
      </c>
      <c r="BH5434" t="s">
        <v>439</v>
      </c>
      <c r="BI5434" s="20" t="e">
        <f t="shared" si="1111"/>
        <v>#VALUE!</v>
      </c>
      <c r="BJ5434" t="s">
        <v>444</v>
      </c>
      <c r="BK5434" t="s">
        <v>445</v>
      </c>
      <c r="BL5434" s="20" t="e">
        <f t="shared" si="1112"/>
        <v>#VALUE!</v>
      </c>
    </row>
    <row r="5435" spans="1:64" hidden="1" outlineLevel="2" collapsed="1" x14ac:dyDescent="0.35">
      <c r="A5435" t="s">
        <v>443</v>
      </c>
      <c r="B5435" t="s">
        <v>443</v>
      </c>
      <c r="C5435" t="s">
        <v>457</v>
      </c>
      <c r="D5435" t="s">
        <v>458</v>
      </c>
      <c r="E5435" t="s">
        <v>508</v>
      </c>
      <c r="F5435" t="s">
        <v>509</v>
      </c>
      <c r="G5435" t="s">
        <v>459</v>
      </c>
      <c r="H5435" t="s">
        <v>460</v>
      </c>
      <c r="I5435" t="s">
        <v>463</v>
      </c>
      <c r="J5435" t="s">
        <v>464</v>
      </c>
      <c r="K5435" t="s">
        <v>466</v>
      </c>
      <c r="L5435" t="s">
        <v>510</v>
      </c>
      <c r="M5435" t="s">
        <v>468</v>
      </c>
      <c r="N5435" t="s">
        <v>511</v>
      </c>
      <c r="O5435" t="s">
        <v>512</v>
      </c>
      <c r="P5435" t="s">
        <v>513</v>
      </c>
      <c r="Q5435" t="s">
        <v>514</v>
      </c>
      <c r="R5435" t="s">
        <v>515</v>
      </c>
      <c r="S5435" t="s">
        <v>516</v>
      </c>
      <c r="T5435" t="s">
        <v>517</v>
      </c>
      <c r="U5435" t="s">
        <v>469</v>
      </c>
      <c r="V5435" t="s">
        <v>518</v>
      </c>
      <c r="W5435" t="s">
        <v>519</v>
      </c>
      <c r="X5435" t="s">
        <v>520</v>
      </c>
      <c r="Y5435" t="s">
        <v>521</v>
      </c>
      <c r="Z5435" t="s">
        <v>522</v>
      </c>
      <c r="AA5435" t="s">
        <v>523</v>
      </c>
      <c r="AB5435" t="s">
        <v>524</v>
      </c>
      <c r="AC5435" t="s">
        <v>525</v>
      </c>
      <c r="AD5435" t="s">
        <v>526</v>
      </c>
      <c r="AE5435" t="s">
        <v>527</v>
      </c>
      <c r="AF5435" t="s">
        <v>480</v>
      </c>
      <c r="AG5435" t="s">
        <v>528</v>
      </c>
      <c r="AH5435" t="s">
        <v>529</v>
      </c>
      <c r="AI5435" t="s">
        <v>462</v>
      </c>
      <c r="AJ5435" t="s">
        <v>530</v>
      </c>
      <c r="AK5435" t="s">
        <v>531</v>
      </c>
      <c r="AL5435" t="s">
        <v>532</v>
      </c>
      <c r="AM5435" t="s">
        <v>533</v>
      </c>
      <c r="AN5435" t="s">
        <v>534</v>
      </c>
      <c r="AO5435" t="s">
        <v>535</v>
      </c>
      <c r="AP5435" t="s">
        <v>536</v>
      </c>
      <c r="AQ5435" t="str">
        <f t="shared" si="1105"/>
        <v>Identifying Node</v>
      </c>
      <c r="AT5435" t="str">
        <f t="shared" si="1106"/>
        <v>Identifying No</v>
      </c>
      <c r="AU5435" t="str">
        <f t="shared" si="1123"/>
        <v>ying No</v>
      </c>
      <c r="AV5435" t="str">
        <f t="shared" si="1124"/>
        <v xml:space="preserve">ying </v>
      </c>
      <c r="AW5435" s="19" t="str">
        <f t="shared" si="1124"/>
        <v xml:space="preserve">ying </v>
      </c>
      <c r="AX5435" t="s">
        <v>518</v>
      </c>
      <c r="AY5435" s="20" t="e">
        <f t="shared" si="1107"/>
        <v>#VALUE!</v>
      </c>
      <c r="AZ5435" t="s">
        <v>519</v>
      </c>
      <c r="BA5435" s="20" t="e">
        <f t="shared" si="1108"/>
        <v>#VALUE!</v>
      </c>
      <c r="BB5435" t="s">
        <v>520</v>
      </c>
      <c r="BC5435" t="s">
        <v>521</v>
      </c>
      <c r="BD5435" s="27" t="e">
        <f t="shared" si="1109"/>
        <v>#VALUE!</v>
      </c>
      <c r="BE5435" t="s">
        <v>522</v>
      </c>
      <c r="BF5435" s="27" t="e">
        <f t="shared" si="1110"/>
        <v>#VALUE!</v>
      </c>
      <c r="BG5435" t="s">
        <v>523</v>
      </c>
      <c r="BH5435" t="s">
        <v>524</v>
      </c>
      <c r="BI5435" s="20" t="e">
        <f t="shared" si="1111"/>
        <v>#VALUE!</v>
      </c>
      <c r="BJ5435" t="s">
        <v>525</v>
      </c>
      <c r="BK5435" t="s">
        <v>526</v>
      </c>
      <c r="BL5435" s="20" t="e">
        <f t="shared" si="1112"/>
        <v>#VALUE!</v>
      </c>
    </row>
    <row r="5436" spans="1:64" hidden="1" outlineLevel="2" collapsed="1" x14ac:dyDescent="0.35">
      <c r="A5436" t="s">
        <v>443</v>
      </c>
      <c r="B5436" t="s">
        <v>443</v>
      </c>
      <c r="C5436" t="b">
        <v>0</v>
      </c>
      <c r="D5436" t="s">
        <v>439</v>
      </c>
      <c r="E5436" t="s">
        <v>557</v>
      </c>
      <c r="F5436" t="s">
        <v>550</v>
      </c>
      <c r="G5436" t="s">
        <v>4480</v>
      </c>
      <c r="H5436" t="s">
        <v>443</v>
      </c>
      <c r="I5436">
        <v>1</v>
      </c>
      <c r="J5436">
        <v>2</v>
      </c>
      <c r="K5436" t="s">
        <v>4481</v>
      </c>
      <c r="L5436" t="s">
        <v>4485</v>
      </c>
      <c r="M5436">
        <v>0</v>
      </c>
      <c r="N5436">
        <v>2</v>
      </c>
      <c r="O5436">
        <v>1</v>
      </c>
      <c r="P5436">
        <v>0</v>
      </c>
      <c r="Q5436">
        <v>1</v>
      </c>
      <c r="R5436">
        <v>1</v>
      </c>
      <c r="S5436">
        <v>663.85577999999998</v>
      </c>
      <c r="T5436">
        <v>1326.7042899999999</v>
      </c>
      <c r="U5436">
        <v>1326.70523</v>
      </c>
      <c r="V5436">
        <v>-0.71</v>
      </c>
      <c r="W5436">
        <v>-4.6999999999999999E-4</v>
      </c>
      <c r="X5436" t="s">
        <v>540</v>
      </c>
      <c r="Y5436" t="s">
        <v>541</v>
      </c>
      <c r="Z5436">
        <v>27.070789999999999</v>
      </c>
      <c r="AA5436">
        <v>23.5</v>
      </c>
      <c r="AB5436">
        <v>60.776400000000002</v>
      </c>
      <c r="AC5436">
        <v>42998</v>
      </c>
      <c r="AD5436" t="s">
        <v>554</v>
      </c>
      <c r="AE5436" t="s">
        <v>555</v>
      </c>
      <c r="AF5436" t="s">
        <v>443</v>
      </c>
      <c r="AG5436" t="s">
        <v>443</v>
      </c>
      <c r="AH5436">
        <v>56</v>
      </c>
      <c r="AI5436" t="b">
        <v>0</v>
      </c>
      <c r="AJ5436">
        <v>52</v>
      </c>
      <c r="AK5436">
        <v>35</v>
      </c>
      <c r="AL5436">
        <v>4.8257753415705999E-5</v>
      </c>
      <c r="AM5436">
        <v>0</v>
      </c>
      <c r="AN5436">
        <v>1.7030000000000001E-3</v>
      </c>
      <c r="AO5436">
        <v>38041216</v>
      </c>
      <c r="AP5436">
        <v>60.99</v>
      </c>
      <c r="AQ5436" t="str">
        <f t="shared" si="1105"/>
        <v>Mascot (A5)</v>
      </c>
      <c r="AT5436" t="str">
        <f t="shared" si="1106"/>
        <v>Mascot (A5)</v>
      </c>
      <c r="AU5436" t="str">
        <f t="shared" si="1123"/>
        <v>(A5)</v>
      </c>
      <c r="AV5436" t="str">
        <f t="shared" si="1124"/>
        <v>(A5)</v>
      </c>
      <c r="AW5436" s="19" t="str">
        <f t="shared" si="1124"/>
        <v>(A5)</v>
      </c>
      <c r="AX5436">
        <v>-0.71</v>
      </c>
      <c r="AY5436" s="20">
        <f t="shared" si="1107"/>
        <v>6.6197183098591552E-4</v>
      </c>
      <c r="AZ5436">
        <v>-4.6999999999999999E-4</v>
      </c>
      <c r="BA5436" s="20" t="e">
        <f t="shared" si="1108"/>
        <v>#VALUE!</v>
      </c>
      <c r="BB5436" t="s">
        <v>540</v>
      </c>
      <c r="BC5436" t="s">
        <v>541</v>
      </c>
      <c r="BD5436" s="27" t="e">
        <f t="shared" si="1109"/>
        <v>#VALUE!</v>
      </c>
      <c r="BE5436">
        <v>27.070789999999999</v>
      </c>
      <c r="BF5436" s="27" t="e">
        <f t="shared" si="1110"/>
        <v>#VALUE!</v>
      </c>
      <c r="BG5436">
        <v>23.5</v>
      </c>
      <c r="BH5436">
        <v>60.776400000000002</v>
      </c>
      <c r="BI5436" s="20">
        <f t="shared" si="1111"/>
        <v>707.47856075713594</v>
      </c>
      <c r="BJ5436">
        <v>42998</v>
      </c>
      <c r="BK5436" t="s">
        <v>554</v>
      </c>
      <c r="BL5436" s="20" t="e">
        <f t="shared" si="1112"/>
        <v>#VALUE!</v>
      </c>
    </row>
    <row r="5437" spans="1:64" hidden="1" outlineLevel="2" collapsed="1" x14ac:dyDescent="0.35">
      <c r="A5437" t="s">
        <v>443</v>
      </c>
      <c r="B5437" t="s">
        <v>443</v>
      </c>
      <c r="C5437" t="b">
        <v>0</v>
      </c>
      <c r="D5437" t="s">
        <v>439</v>
      </c>
      <c r="E5437" t="s">
        <v>538</v>
      </c>
      <c r="F5437" t="s">
        <v>550</v>
      </c>
      <c r="G5437" t="s">
        <v>4480</v>
      </c>
      <c r="H5437" t="s">
        <v>443</v>
      </c>
      <c r="I5437">
        <v>1</v>
      </c>
      <c r="J5437">
        <v>2</v>
      </c>
      <c r="K5437" t="s">
        <v>4481</v>
      </c>
      <c r="L5437" t="s">
        <v>4485</v>
      </c>
      <c r="M5437">
        <v>0</v>
      </c>
      <c r="N5437">
        <v>2</v>
      </c>
      <c r="O5437">
        <v>0.69</v>
      </c>
      <c r="P5437">
        <v>0</v>
      </c>
      <c r="Q5437">
        <v>1</v>
      </c>
      <c r="R5437">
        <v>1</v>
      </c>
      <c r="S5437">
        <v>663.85577999999998</v>
      </c>
      <c r="T5437">
        <v>1326.7042899999999</v>
      </c>
      <c r="U5437">
        <v>1326.70523</v>
      </c>
      <c r="V5437">
        <v>-0.71</v>
      </c>
      <c r="W5437">
        <v>-4.6999999999999999E-4</v>
      </c>
      <c r="X5437" t="s">
        <v>540</v>
      </c>
      <c r="Y5437" t="s">
        <v>541</v>
      </c>
      <c r="Z5437">
        <v>27.070789999999999</v>
      </c>
      <c r="AA5437">
        <v>23.5</v>
      </c>
      <c r="AB5437">
        <v>60.776400000000002</v>
      </c>
      <c r="AC5437">
        <v>42998</v>
      </c>
      <c r="AD5437" t="s">
        <v>554</v>
      </c>
      <c r="AE5437" t="s">
        <v>555</v>
      </c>
      <c r="AF5437" t="s">
        <v>443</v>
      </c>
      <c r="AG5437">
        <v>2.29</v>
      </c>
      <c r="AH5437" t="s">
        <v>443</v>
      </c>
      <c r="AI5437" t="b">
        <v>0</v>
      </c>
      <c r="AJ5437" t="s">
        <v>443</v>
      </c>
      <c r="AK5437" t="s">
        <v>443</v>
      </c>
      <c r="AL5437" t="s">
        <v>443</v>
      </c>
      <c r="AM5437">
        <v>0</v>
      </c>
      <c r="AN5437">
        <v>2.1050000000000001E-3</v>
      </c>
      <c r="AO5437">
        <v>38041216</v>
      </c>
      <c r="AP5437">
        <v>60.99</v>
      </c>
      <c r="AQ5437" t="str">
        <f t="shared" si="1105"/>
        <v>Sequest HT (A2)</v>
      </c>
      <c r="AT5437" t="str">
        <f t="shared" si="1106"/>
        <v>Sequest HT (A2</v>
      </c>
      <c r="AU5437" t="str">
        <f t="shared" si="1123"/>
        <v xml:space="preserve"> HT (A2</v>
      </c>
      <c r="AV5437" t="str">
        <f t="shared" si="1124"/>
        <v xml:space="preserve"> HT (</v>
      </c>
      <c r="AW5437" s="19" t="str">
        <f t="shared" si="1124"/>
        <v xml:space="preserve"> HT (</v>
      </c>
      <c r="AX5437">
        <v>-0.71</v>
      </c>
      <c r="AY5437" s="20">
        <f t="shared" si="1107"/>
        <v>6.6197183098591552E-4</v>
      </c>
      <c r="AZ5437">
        <v>-4.6999999999999999E-4</v>
      </c>
      <c r="BA5437" s="20" t="e">
        <f t="shared" si="1108"/>
        <v>#VALUE!</v>
      </c>
      <c r="BB5437" t="s">
        <v>540</v>
      </c>
      <c r="BC5437" t="s">
        <v>541</v>
      </c>
      <c r="BD5437" s="27" t="e">
        <f t="shared" si="1109"/>
        <v>#VALUE!</v>
      </c>
      <c r="BE5437">
        <v>27.070789999999999</v>
      </c>
      <c r="BF5437" s="27" t="e">
        <f t="shared" si="1110"/>
        <v>#VALUE!</v>
      </c>
      <c r="BG5437">
        <v>23.5</v>
      </c>
      <c r="BH5437">
        <v>60.776400000000002</v>
      </c>
      <c r="BI5437" s="20">
        <f t="shared" si="1111"/>
        <v>707.47856075713594</v>
      </c>
      <c r="BJ5437">
        <v>42998</v>
      </c>
      <c r="BK5437" t="s">
        <v>554</v>
      </c>
      <c r="BL5437" s="20" t="e">
        <f t="shared" si="1112"/>
        <v>#VALUE!</v>
      </c>
    </row>
    <row r="5438" spans="1:64" hidden="1" outlineLevel="2" collapsed="1" x14ac:dyDescent="0.35">
      <c r="A5438" t="s">
        <v>443</v>
      </c>
      <c r="B5438" t="s">
        <v>443</v>
      </c>
      <c r="C5438" t="b">
        <v>0</v>
      </c>
      <c r="D5438" t="s">
        <v>439</v>
      </c>
      <c r="E5438" t="s">
        <v>538</v>
      </c>
      <c r="F5438" t="s">
        <v>539</v>
      </c>
      <c r="G5438" t="s">
        <v>4480</v>
      </c>
      <c r="H5438" t="s">
        <v>443</v>
      </c>
      <c r="I5438">
        <v>1</v>
      </c>
      <c r="J5438">
        <v>2</v>
      </c>
      <c r="K5438" t="s">
        <v>4481</v>
      </c>
      <c r="L5438" t="s">
        <v>4485</v>
      </c>
      <c r="M5438">
        <v>0</v>
      </c>
      <c r="N5438">
        <v>2</v>
      </c>
      <c r="O5438">
        <v>0.73619999999999997</v>
      </c>
      <c r="P5438">
        <v>0</v>
      </c>
      <c r="Q5438">
        <v>1</v>
      </c>
      <c r="R5438">
        <v>1</v>
      </c>
      <c r="S5438">
        <v>663.85652000000005</v>
      </c>
      <c r="T5438">
        <v>1326.7057500000001</v>
      </c>
      <c r="U5438">
        <v>1326.70523</v>
      </c>
      <c r="V5438">
        <v>0.4</v>
      </c>
      <c r="W5438">
        <v>2.5999999999999998E-4</v>
      </c>
      <c r="X5438" t="s">
        <v>540</v>
      </c>
      <c r="Y5438" t="s">
        <v>541</v>
      </c>
      <c r="Z5438">
        <v>17.71</v>
      </c>
      <c r="AA5438">
        <v>21.06</v>
      </c>
      <c r="AB5438">
        <v>60.851599999999998</v>
      </c>
      <c r="AC5438">
        <v>43431</v>
      </c>
      <c r="AD5438" t="s">
        <v>551</v>
      </c>
      <c r="AE5438" t="s">
        <v>552</v>
      </c>
      <c r="AF5438" t="s">
        <v>443</v>
      </c>
      <c r="AG5438">
        <v>2.35</v>
      </c>
      <c r="AH5438" t="s">
        <v>443</v>
      </c>
      <c r="AI5438" t="b">
        <v>0</v>
      </c>
      <c r="AJ5438" t="s">
        <v>443</v>
      </c>
      <c r="AK5438" t="s">
        <v>443</v>
      </c>
      <c r="AL5438" t="s">
        <v>443</v>
      </c>
      <c r="AM5438">
        <v>0</v>
      </c>
      <c r="AN5438">
        <v>9.3530000000000002E-3</v>
      </c>
      <c r="AO5438">
        <v>39337968</v>
      </c>
      <c r="AP5438">
        <v>61.01</v>
      </c>
      <c r="AQ5438" t="str">
        <f t="shared" si="1105"/>
        <v>Sequest HT (A2)</v>
      </c>
      <c r="AT5438" t="str">
        <f t="shared" si="1106"/>
        <v>Sequest HT (A2</v>
      </c>
      <c r="AU5438" t="str">
        <f t="shared" si="1123"/>
        <v xml:space="preserve"> HT (A2</v>
      </c>
      <c r="AV5438" t="str">
        <f t="shared" si="1124"/>
        <v xml:space="preserve"> HT (</v>
      </c>
      <c r="AW5438" s="19" t="str">
        <f t="shared" si="1124"/>
        <v xml:space="preserve"> HT (</v>
      </c>
      <c r="AX5438">
        <v>0.4</v>
      </c>
      <c r="AY5438" s="20">
        <f t="shared" si="1107"/>
        <v>6.4999999999999986E-4</v>
      </c>
      <c r="AZ5438">
        <v>2.5999999999999998E-4</v>
      </c>
      <c r="BA5438" s="20" t="e">
        <f t="shared" si="1108"/>
        <v>#VALUE!</v>
      </c>
      <c r="BB5438" t="s">
        <v>540</v>
      </c>
      <c r="BC5438" t="s">
        <v>541</v>
      </c>
      <c r="BD5438" s="27" t="e">
        <f t="shared" si="1109"/>
        <v>#VALUE!</v>
      </c>
      <c r="BE5438">
        <v>17.71</v>
      </c>
      <c r="BF5438" s="27" t="e">
        <f t="shared" si="1110"/>
        <v>#VALUE!</v>
      </c>
      <c r="BG5438">
        <v>21.06</v>
      </c>
      <c r="BH5438">
        <v>60.851599999999998</v>
      </c>
      <c r="BI5438" s="20">
        <f t="shared" si="1111"/>
        <v>713.71993505511773</v>
      </c>
      <c r="BJ5438">
        <v>43431</v>
      </c>
      <c r="BK5438" t="s">
        <v>551</v>
      </c>
      <c r="BL5438" s="20" t="e">
        <f t="shared" si="1112"/>
        <v>#VALUE!</v>
      </c>
    </row>
    <row r="5439" spans="1:64" hidden="1" outlineLevel="1" x14ac:dyDescent="0.35">
      <c r="A5439" t="s">
        <v>443</v>
      </c>
      <c r="B5439" t="b">
        <v>0</v>
      </c>
      <c r="C5439" t="s">
        <v>439</v>
      </c>
      <c r="D5439" t="s">
        <v>4486</v>
      </c>
      <c r="E5439" t="s">
        <v>443</v>
      </c>
      <c r="F5439" t="s">
        <v>443</v>
      </c>
      <c r="G5439" t="b">
        <v>0</v>
      </c>
      <c r="H5439">
        <v>1</v>
      </c>
      <c r="I5439">
        <v>2</v>
      </c>
      <c r="J5439">
        <v>2</v>
      </c>
      <c r="K5439" t="s">
        <v>4481</v>
      </c>
      <c r="L5439" t="s">
        <v>4487</v>
      </c>
      <c r="M5439">
        <v>0</v>
      </c>
      <c r="N5439">
        <v>1489.8736899999999</v>
      </c>
      <c r="O5439">
        <v>0</v>
      </c>
      <c r="P5439">
        <v>467.1</v>
      </c>
      <c r="Q5439">
        <v>259.8</v>
      </c>
      <c r="R5439">
        <v>173.1</v>
      </c>
      <c r="S5439" t="s">
        <v>443</v>
      </c>
      <c r="T5439" t="s">
        <v>443</v>
      </c>
      <c r="U5439" t="s">
        <v>443</v>
      </c>
      <c r="V5439" t="s">
        <v>443</v>
      </c>
      <c r="W5439" t="s">
        <v>443</v>
      </c>
      <c r="X5439" t="s">
        <v>443</v>
      </c>
      <c r="Y5439" t="s">
        <v>443</v>
      </c>
      <c r="Z5439" t="s">
        <v>444</v>
      </c>
      <c r="AA5439" t="s">
        <v>444</v>
      </c>
      <c r="AB5439" t="s">
        <v>439</v>
      </c>
      <c r="AC5439" t="s">
        <v>445</v>
      </c>
      <c r="AD5439" t="s">
        <v>445</v>
      </c>
      <c r="AE5439" t="s">
        <v>445</v>
      </c>
      <c r="AF5439" t="s">
        <v>445</v>
      </c>
      <c r="AG5439" t="s">
        <v>445</v>
      </c>
      <c r="AH5439" t="s">
        <v>445</v>
      </c>
      <c r="AI5439" t="s">
        <v>439</v>
      </c>
      <c r="AJ5439" t="s">
        <v>439</v>
      </c>
      <c r="AK5439">
        <v>1.748E-3</v>
      </c>
      <c r="AL5439">
        <v>0</v>
      </c>
      <c r="AM5439">
        <v>4.6510000000000003E-2</v>
      </c>
      <c r="AN5439">
        <v>2.0460000000000001E-3</v>
      </c>
      <c r="AO5439">
        <v>2.89</v>
      </c>
      <c r="AP5439">
        <v>42</v>
      </c>
      <c r="AQ5439" t="str">
        <f t="shared" si="1105"/>
        <v/>
      </c>
      <c r="AR5439" t="s">
        <v>4488</v>
      </c>
      <c r="AS5439" t="s">
        <v>4489</v>
      </c>
      <c r="AT5439" t="str">
        <f t="shared" si="1106"/>
        <v/>
      </c>
      <c r="AU5439" t="str">
        <f t="shared" si="1123"/>
        <v/>
      </c>
      <c r="AV5439" t="str">
        <f t="shared" si="1124"/>
        <v/>
      </c>
      <c r="AW5439" s="19" t="str">
        <f t="shared" si="1124"/>
        <v/>
      </c>
      <c r="AX5439" t="s">
        <v>443</v>
      </c>
      <c r="AY5439" s="20" t="e">
        <f t="shared" si="1107"/>
        <v>#VALUE!</v>
      </c>
      <c r="AZ5439" t="s">
        <v>443</v>
      </c>
      <c r="BA5439" s="20" t="e">
        <f t="shared" si="1108"/>
        <v>#VALUE!</v>
      </c>
      <c r="BB5439" t="s">
        <v>443</v>
      </c>
      <c r="BC5439" t="s">
        <v>443</v>
      </c>
      <c r="BD5439" s="27" t="e">
        <f t="shared" si="1109"/>
        <v>#VALUE!</v>
      </c>
      <c r="BE5439" t="s">
        <v>444</v>
      </c>
      <c r="BF5439" s="27" t="e">
        <f t="shared" si="1110"/>
        <v>#VALUE!</v>
      </c>
      <c r="BG5439" t="s">
        <v>444</v>
      </c>
      <c r="BH5439" t="s">
        <v>439</v>
      </c>
      <c r="BI5439" s="20" t="e">
        <f t="shared" si="1111"/>
        <v>#VALUE!</v>
      </c>
      <c r="BJ5439" t="s">
        <v>445</v>
      </c>
      <c r="BK5439" t="s">
        <v>445</v>
      </c>
      <c r="BL5439" s="20" t="e">
        <f t="shared" si="1112"/>
        <v>#VALUE!</v>
      </c>
    </row>
    <row r="5440" spans="1:64" hidden="1" outlineLevel="2" collapsed="1" x14ac:dyDescent="0.35">
      <c r="A5440" t="s">
        <v>443</v>
      </c>
      <c r="B5440" t="s">
        <v>443</v>
      </c>
      <c r="C5440" t="s">
        <v>457</v>
      </c>
      <c r="D5440" t="s">
        <v>458</v>
      </c>
      <c r="E5440" t="s">
        <v>508</v>
      </c>
      <c r="F5440" t="s">
        <v>509</v>
      </c>
      <c r="G5440" t="s">
        <v>459</v>
      </c>
      <c r="H5440" t="s">
        <v>460</v>
      </c>
      <c r="I5440" t="s">
        <v>463</v>
      </c>
      <c r="J5440" t="s">
        <v>464</v>
      </c>
      <c r="K5440" t="s">
        <v>466</v>
      </c>
      <c r="L5440" t="s">
        <v>510</v>
      </c>
      <c r="M5440" t="s">
        <v>468</v>
      </c>
      <c r="N5440" t="s">
        <v>511</v>
      </c>
      <c r="O5440" t="s">
        <v>512</v>
      </c>
      <c r="P5440" t="s">
        <v>513</v>
      </c>
      <c r="Q5440" t="s">
        <v>514</v>
      </c>
      <c r="R5440" t="s">
        <v>515</v>
      </c>
      <c r="S5440" t="s">
        <v>516</v>
      </c>
      <c r="T5440" t="s">
        <v>517</v>
      </c>
      <c r="U5440" t="s">
        <v>469</v>
      </c>
      <c r="V5440" t="s">
        <v>518</v>
      </c>
      <c r="W5440" t="s">
        <v>519</v>
      </c>
      <c r="X5440" t="s">
        <v>520</v>
      </c>
      <c r="Y5440" t="s">
        <v>521</v>
      </c>
      <c r="Z5440" t="s">
        <v>522</v>
      </c>
      <c r="AA5440" t="s">
        <v>523</v>
      </c>
      <c r="AB5440" t="s">
        <v>524</v>
      </c>
      <c r="AC5440" t="s">
        <v>525</v>
      </c>
      <c r="AD5440" t="s">
        <v>526</v>
      </c>
      <c r="AE5440" t="s">
        <v>527</v>
      </c>
      <c r="AF5440" t="s">
        <v>480</v>
      </c>
      <c r="AG5440" t="s">
        <v>528</v>
      </c>
      <c r="AH5440" t="s">
        <v>529</v>
      </c>
      <c r="AI5440" t="s">
        <v>462</v>
      </c>
      <c r="AJ5440" t="s">
        <v>530</v>
      </c>
      <c r="AK5440" t="s">
        <v>531</v>
      </c>
      <c r="AL5440" t="s">
        <v>532</v>
      </c>
      <c r="AM5440" t="s">
        <v>533</v>
      </c>
      <c r="AN5440" t="s">
        <v>534</v>
      </c>
      <c r="AO5440" t="s">
        <v>535</v>
      </c>
      <c r="AP5440" t="s">
        <v>536</v>
      </c>
      <c r="AQ5440" t="str">
        <f t="shared" si="1105"/>
        <v>Identifying Node</v>
      </c>
      <c r="AT5440" t="str">
        <f t="shared" si="1106"/>
        <v>Identifying No</v>
      </c>
      <c r="AU5440" t="str">
        <f t="shared" si="1123"/>
        <v>ying No</v>
      </c>
      <c r="AV5440" t="str">
        <f t="shared" si="1124"/>
        <v xml:space="preserve">ying </v>
      </c>
      <c r="AW5440" s="19" t="str">
        <f t="shared" si="1124"/>
        <v xml:space="preserve">ying </v>
      </c>
      <c r="AX5440" t="s">
        <v>518</v>
      </c>
      <c r="AY5440" s="20" t="e">
        <f t="shared" si="1107"/>
        <v>#VALUE!</v>
      </c>
      <c r="AZ5440" t="s">
        <v>519</v>
      </c>
      <c r="BA5440" s="20" t="e">
        <f t="shared" si="1108"/>
        <v>#VALUE!</v>
      </c>
      <c r="BB5440" t="s">
        <v>520</v>
      </c>
      <c r="BC5440" t="s">
        <v>521</v>
      </c>
      <c r="BD5440" s="27" t="e">
        <f t="shared" si="1109"/>
        <v>#VALUE!</v>
      </c>
      <c r="BE5440" t="s">
        <v>522</v>
      </c>
      <c r="BF5440" s="27" t="e">
        <f t="shared" si="1110"/>
        <v>#VALUE!</v>
      </c>
      <c r="BG5440" t="s">
        <v>523</v>
      </c>
      <c r="BH5440" t="s">
        <v>524</v>
      </c>
      <c r="BI5440" s="20" t="e">
        <f t="shared" si="1111"/>
        <v>#VALUE!</v>
      </c>
      <c r="BJ5440" t="s">
        <v>525</v>
      </c>
      <c r="BK5440" t="s">
        <v>526</v>
      </c>
      <c r="BL5440" s="20" t="e">
        <f t="shared" si="1112"/>
        <v>#VALUE!</v>
      </c>
    </row>
    <row r="5441" spans="1:64" hidden="1" outlineLevel="2" collapsed="1" x14ac:dyDescent="0.35">
      <c r="A5441" t="s">
        <v>443</v>
      </c>
      <c r="B5441" t="s">
        <v>443</v>
      </c>
      <c r="C5441" t="b">
        <v>0</v>
      </c>
      <c r="D5441" t="s">
        <v>439</v>
      </c>
      <c r="E5441" t="s">
        <v>538</v>
      </c>
      <c r="F5441" t="s">
        <v>539</v>
      </c>
      <c r="G5441" t="s">
        <v>4486</v>
      </c>
      <c r="H5441" t="s">
        <v>443</v>
      </c>
      <c r="I5441">
        <v>1</v>
      </c>
      <c r="J5441">
        <v>2</v>
      </c>
      <c r="K5441" t="s">
        <v>4481</v>
      </c>
      <c r="L5441" t="s">
        <v>4485</v>
      </c>
      <c r="M5441">
        <v>0</v>
      </c>
      <c r="N5441">
        <v>3</v>
      </c>
      <c r="O5441">
        <v>0.57089999999999996</v>
      </c>
      <c r="P5441">
        <v>0</v>
      </c>
      <c r="Q5441">
        <v>1</v>
      </c>
      <c r="R5441">
        <v>1</v>
      </c>
      <c r="S5441">
        <v>497.29624000000001</v>
      </c>
      <c r="T5441">
        <v>1489.87417</v>
      </c>
      <c r="U5441">
        <v>1489.8736899999999</v>
      </c>
      <c r="V5441">
        <v>0.32</v>
      </c>
      <c r="W5441">
        <v>1.6000000000000001E-4</v>
      </c>
      <c r="X5441" t="s">
        <v>540</v>
      </c>
      <c r="Y5441" t="s">
        <v>541</v>
      </c>
      <c r="Z5441">
        <v>37.056350000000002</v>
      </c>
      <c r="AA5441">
        <v>30</v>
      </c>
      <c r="AB5441">
        <v>50.500700000000002</v>
      </c>
      <c r="AC5441">
        <v>34240</v>
      </c>
      <c r="AD5441" t="s">
        <v>551</v>
      </c>
      <c r="AE5441" t="s">
        <v>552</v>
      </c>
      <c r="AF5441" t="s">
        <v>443</v>
      </c>
      <c r="AG5441">
        <v>2.89</v>
      </c>
      <c r="AH5441" t="s">
        <v>443</v>
      </c>
      <c r="AI5441" t="b">
        <v>0</v>
      </c>
      <c r="AJ5441" t="s">
        <v>443</v>
      </c>
      <c r="AK5441" t="s">
        <v>443</v>
      </c>
      <c r="AL5441" t="s">
        <v>443</v>
      </c>
      <c r="AM5441">
        <v>0</v>
      </c>
      <c r="AN5441">
        <v>2.0460000000000001E-3</v>
      </c>
      <c r="AO5441">
        <v>3891921.75</v>
      </c>
      <c r="AP5441">
        <v>50.51</v>
      </c>
      <c r="AQ5441" t="str">
        <f t="shared" ref="AQ5441:AQ5504" si="1125">RIGHT(E5441,21)</f>
        <v>Sequest HT (A2)</v>
      </c>
      <c r="AT5441" t="str">
        <f t="shared" ref="AT5441:AT5504" si="1126">LEFT(AQ5441, 14)</f>
        <v>Sequest HT (A2</v>
      </c>
      <c r="AU5441" t="str">
        <f t="shared" si="1123"/>
        <v xml:space="preserve"> HT (A2</v>
      </c>
      <c r="AV5441" t="str">
        <f t="shared" si="1124"/>
        <v xml:space="preserve"> HT (</v>
      </c>
      <c r="AW5441" s="19" t="str">
        <f t="shared" si="1124"/>
        <v xml:space="preserve"> HT (</v>
      </c>
      <c r="AX5441">
        <v>0.32</v>
      </c>
      <c r="AY5441" s="20">
        <f t="shared" ref="AY5441:AY5504" si="1127">AZ5441/AX5441</f>
        <v>5.0000000000000001E-4</v>
      </c>
      <c r="AZ5441">
        <v>1.6000000000000001E-4</v>
      </c>
      <c r="BA5441" s="20" t="e">
        <f t="shared" ref="BA5441:BA5504" si="1128">BB5441/AX5441</f>
        <v>#VALUE!</v>
      </c>
      <c r="BB5441" t="s">
        <v>540</v>
      </c>
      <c r="BC5441" t="s">
        <v>541</v>
      </c>
      <c r="BD5441" s="27" t="e">
        <f t="shared" ref="BD5441:BD5504" si="1129">BE5441/BC5441</f>
        <v>#VALUE!</v>
      </c>
      <c r="BE5441">
        <v>37.056350000000002</v>
      </c>
      <c r="BF5441" s="27" t="e">
        <f t="shared" ref="BF5441:BF5504" si="1130">BG5441/BC5441</f>
        <v>#VALUE!</v>
      </c>
      <c r="BG5441">
        <v>30</v>
      </c>
      <c r="BH5441">
        <v>50.500700000000002</v>
      </c>
      <c r="BI5441" s="20">
        <f t="shared" ref="BI5441:BI5504" si="1131">BJ5441/BH5441</f>
        <v>678.01040381618475</v>
      </c>
      <c r="BJ5441">
        <v>34240</v>
      </c>
      <c r="BK5441" t="s">
        <v>551</v>
      </c>
      <c r="BL5441" s="20" t="e">
        <f t="shared" ref="BL5441:BL5504" si="1132">BK5441/BH5441</f>
        <v>#VALUE!</v>
      </c>
    </row>
    <row r="5442" spans="1:64" hidden="1" outlineLevel="2" collapsed="1" x14ac:dyDescent="0.35">
      <c r="A5442" t="s">
        <v>443</v>
      </c>
      <c r="B5442" t="s">
        <v>443</v>
      </c>
      <c r="C5442" t="b">
        <v>0</v>
      </c>
      <c r="D5442" t="s">
        <v>439</v>
      </c>
      <c r="E5442" t="s">
        <v>538</v>
      </c>
      <c r="F5442" t="s">
        <v>539</v>
      </c>
      <c r="G5442" t="s">
        <v>4486</v>
      </c>
      <c r="H5442" t="s">
        <v>443</v>
      </c>
      <c r="I5442">
        <v>1</v>
      </c>
      <c r="J5442">
        <v>2</v>
      </c>
      <c r="K5442" t="s">
        <v>4481</v>
      </c>
      <c r="L5442" t="s">
        <v>4485</v>
      </c>
      <c r="M5442">
        <v>0</v>
      </c>
      <c r="N5442">
        <v>2</v>
      </c>
      <c r="O5442">
        <v>0.71489999999999998</v>
      </c>
      <c r="P5442">
        <v>0</v>
      </c>
      <c r="Q5442">
        <v>1</v>
      </c>
      <c r="R5442">
        <v>1</v>
      </c>
      <c r="S5442">
        <v>745.44077000000004</v>
      </c>
      <c r="T5442">
        <v>1489.87427</v>
      </c>
      <c r="U5442">
        <v>1489.8736899999999</v>
      </c>
      <c r="V5442">
        <v>0.39</v>
      </c>
      <c r="W5442">
        <v>2.9E-4</v>
      </c>
      <c r="X5442" t="s">
        <v>540</v>
      </c>
      <c r="Y5442" t="s">
        <v>541</v>
      </c>
      <c r="Z5442">
        <v>36.479860000000002</v>
      </c>
      <c r="AA5442">
        <v>27.584</v>
      </c>
      <c r="AB5442">
        <v>50.399799999999999</v>
      </c>
      <c r="AC5442">
        <v>34146</v>
      </c>
      <c r="AD5442" t="s">
        <v>551</v>
      </c>
      <c r="AE5442" t="s">
        <v>552</v>
      </c>
      <c r="AF5442" t="s">
        <v>443</v>
      </c>
      <c r="AG5442">
        <v>2.4900000000000002</v>
      </c>
      <c r="AH5442" t="s">
        <v>443</v>
      </c>
      <c r="AI5442" t="b">
        <v>0</v>
      </c>
      <c r="AJ5442" t="s">
        <v>443</v>
      </c>
      <c r="AK5442" t="s">
        <v>443</v>
      </c>
      <c r="AL5442" t="s">
        <v>443</v>
      </c>
      <c r="AM5442">
        <v>1.5939999999999999E-3</v>
      </c>
      <c r="AN5442">
        <v>3.508E-2</v>
      </c>
      <c r="AO5442">
        <v>27549920</v>
      </c>
      <c r="AP5442">
        <v>50.51</v>
      </c>
      <c r="AQ5442" t="str">
        <f t="shared" si="1125"/>
        <v>Sequest HT (A2)</v>
      </c>
      <c r="AT5442" t="str">
        <f t="shared" si="1126"/>
        <v>Sequest HT (A2</v>
      </c>
      <c r="AU5442" t="str">
        <f t="shared" si="1123"/>
        <v xml:space="preserve"> HT (A2</v>
      </c>
      <c r="AV5442" t="str">
        <f t="shared" si="1124"/>
        <v xml:space="preserve"> HT (</v>
      </c>
      <c r="AW5442" s="19" t="str">
        <f t="shared" si="1124"/>
        <v xml:space="preserve"> HT (</v>
      </c>
      <c r="AX5442">
        <v>0.39</v>
      </c>
      <c r="AY5442" s="20">
        <f t="shared" si="1127"/>
        <v>7.4358974358974361E-4</v>
      </c>
      <c r="AZ5442">
        <v>2.9E-4</v>
      </c>
      <c r="BA5442" s="20" t="e">
        <f t="shared" si="1128"/>
        <v>#VALUE!</v>
      </c>
      <c r="BB5442" t="s">
        <v>540</v>
      </c>
      <c r="BC5442" t="s">
        <v>541</v>
      </c>
      <c r="BD5442" s="27" t="e">
        <f t="shared" si="1129"/>
        <v>#VALUE!</v>
      </c>
      <c r="BE5442">
        <v>36.479860000000002</v>
      </c>
      <c r="BF5442" s="27" t="e">
        <f t="shared" si="1130"/>
        <v>#VALUE!</v>
      </c>
      <c r="BG5442">
        <v>27.584</v>
      </c>
      <c r="BH5442">
        <v>50.399799999999999</v>
      </c>
      <c r="BI5442" s="20">
        <f t="shared" si="1131"/>
        <v>677.50268850273221</v>
      </c>
      <c r="BJ5442">
        <v>34146</v>
      </c>
      <c r="BK5442" t="s">
        <v>551</v>
      </c>
      <c r="BL5442" s="20" t="e">
        <f t="shared" si="1132"/>
        <v>#VALUE!</v>
      </c>
    </row>
    <row r="5443" spans="1:64" collapsed="1" x14ac:dyDescent="0.35">
      <c r="A5443" t="b">
        <v>0</v>
      </c>
      <c r="B5443" t="s">
        <v>439</v>
      </c>
      <c r="C5443" t="s">
        <v>440</v>
      </c>
      <c r="D5443" t="s">
        <v>4296</v>
      </c>
      <c r="E5443" t="s">
        <v>4490</v>
      </c>
      <c r="F5443">
        <v>0</v>
      </c>
      <c r="G5443" t="b">
        <v>0</v>
      </c>
      <c r="H5443">
        <v>15.188000000000001</v>
      </c>
      <c r="I5443">
        <v>19</v>
      </c>
      <c r="J5443">
        <v>8</v>
      </c>
      <c r="K5443">
        <v>17</v>
      </c>
      <c r="L5443">
        <v>2</v>
      </c>
      <c r="M5443">
        <v>1</v>
      </c>
      <c r="N5443">
        <v>400</v>
      </c>
      <c r="O5443">
        <v>44.1</v>
      </c>
      <c r="P5443">
        <v>5.14</v>
      </c>
      <c r="Q5443">
        <v>178</v>
      </c>
      <c r="R5443">
        <v>34.6</v>
      </c>
      <c r="S5443">
        <v>4</v>
      </c>
      <c r="T5443">
        <v>5</v>
      </c>
      <c r="U5443">
        <v>1</v>
      </c>
      <c r="V5443">
        <v>329.1</v>
      </c>
      <c r="W5443">
        <v>135.6</v>
      </c>
      <c r="X5443">
        <v>243</v>
      </c>
      <c r="Y5443">
        <v>3.3</v>
      </c>
      <c r="Z5443">
        <v>3.3</v>
      </c>
      <c r="AA5443">
        <v>71.7</v>
      </c>
      <c r="AB5443">
        <v>53.3</v>
      </c>
      <c r="AC5443">
        <v>60.7</v>
      </c>
      <c r="AD5443" t="s">
        <v>443</v>
      </c>
      <c r="AE5443" t="s">
        <v>439</v>
      </c>
      <c r="AF5443" t="s">
        <v>439</v>
      </c>
      <c r="AG5443" t="s">
        <v>439</v>
      </c>
      <c r="AH5443" t="s">
        <v>445</v>
      </c>
      <c r="AI5443" t="s">
        <v>445</v>
      </c>
      <c r="AJ5443" t="s">
        <v>445</v>
      </c>
      <c r="AK5443" t="s">
        <v>445</v>
      </c>
      <c r="AL5443" t="s">
        <v>445</v>
      </c>
      <c r="AM5443" t="s">
        <v>445</v>
      </c>
      <c r="AN5443" t="s">
        <v>443</v>
      </c>
      <c r="AQ5443" t="str">
        <f t="shared" si="1125"/>
        <v>06 GN=KRT19 PE=1 SV=4</v>
      </c>
      <c r="AT5443" t="str">
        <f t="shared" si="1126"/>
        <v>06 GN=KRT19 PE</v>
      </c>
      <c r="AU5443" t="str">
        <f>MID(AT5443, 7, 7)</f>
        <v>KRT19 P</v>
      </c>
      <c r="AV5443" t="str">
        <f>LEFT(AU5443, 6)</f>
        <v xml:space="preserve">KRT19 </v>
      </c>
      <c r="AW5443" s="19" t="str">
        <f>LEFT(AU5443, 6)</f>
        <v xml:space="preserve">KRT19 </v>
      </c>
      <c r="AX5443" s="25">
        <v>329.1</v>
      </c>
      <c r="AY5443" s="26">
        <f t="shared" si="1127"/>
        <v>0.41203281677301729</v>
      </c>
      <c r="AZ5443">
        <v>135.6</v>
      </c>
      <c r="BA5443" s="20">
        <f t="shared" si="1128"/>
        <v>0.73837739288969917</v>
      </c>
      <c r="BB5443">
        <v>243</v>
      </c>
      <c r="BC5443">
        <v>3.3</v>
      </c>
      <c r="BD5443" s="20">
        <f t="shared" si="1129"/>
        <v>1</v>
      </c>
      <c r="BE5443">
        <v>3.3</v>
      </c>
      <c r="BF5443" s="27">
        <f t="shared" si="1130"/>
        <v>21.72727272727273</v>
      </c>
      <c r="BG5443">
        <v>71.7</v>
      </c>
      <c r="BH5443">
        <v>53.3</v>
      </c>
      <c r="BI5443" s="20">
        <f t="shared" si="1131"/>
        <v>1.1388367729831146</v>
      </c>
      <c r="BJ5443">
        <v>60.7</v>
      </c>
      <c r="BK5443" t="s">
        <v>443</v>
      </c>
      <c r="BL5443" s="20" t="e">
        <f t="shared" si="1132"/>
        <v>#VALUE!</v>
      </c>
    </row>
    <row r="5444" spans="1:64" hidden="1" outlineLevel="1" collapsed="1" x14ac:dyDescent="0.35">
      <c r="A5444" t="s">
        <v>443</v>
      </c>
      <c r="B5444" t="s">
        <v>457</v>
      </c>
      <c r="C5444" t="s">
        <v>458</v>
      </c>
      <c r="D5444" t="s">
        <v>459</v>
      </c>
      <c r="E5444" t="s">
        <v>460</v>
      </c>
      <c r="F5444" t="s">
        <v>461</v>
      </c>
      <c r="G5444" t="s">
        <v>462</v>
      </c>
      <c r="H5444" t="s">
        <v>463</v>
      </c>
      <c r="I5444" t="s">
        <v>464</v>
      </c>
      <c r="J5444" t="s">
        <v>465</v>
      </c>
      <c r="K5444" t="s">
        <v>466</v>
      </c>
      <c r="L5444" t="s">
        <v>467</v>
      </c>
      <c r="M5444" t="s">
        <v>468</v>
      </c>
      <c r="N5444" t="s">
        <v>469</v>
      </c>
      <c r="O5444" t="s">
        <v>470</v>
      </c>
      <c r="P5444" t="s">
        <v>471</v>
      </c>
      <c r="Q5444" t="s">
        <v>472</v>
      </c>
      <c r="R5444" t="s">
        <v>473</v>
      </c>
      <c r="S5444" t="s">
        <v>474</v>
      </c>
      <c r="T5444" t="s">
        <v>475</v>
      </c>
      <c r="U5444" t="s">
        <v>476</v>
      </c>
      <c r="V5444" t="s">
        <v>477</v>
      </c>
      <c r="W5444" t="s">
        <v>478</v>
      </c>
      <c r="X5444" t="s">
        <v>479</v>
      </c>
      <c r="Y5444" t="s">
        <v>480</v>
      </c>
      <c r="Z5444" t="s">
        <v>481</v>
      </c>
      <c r="AA5444" t="s">
        <v>482</v>
      </c>
      <c r="AB5444" t="s">
        <v>483</v>
      </c>
      <c r="AC5444" t="s">
        <v>484</v>
      </c>
      <c r="AD5444" t="s">
        <v>485</v>
      </c>
      <c r="AE5444" t="s">
        <v>486</v>
      </c>
      <c r="AF5444" t="s">
        <v>487</v>
      </c>
      <c r="AG5444" t="s">
        <v>488</v>
      </c>
      <c r="AH5444" t="s">
        <v>489</v>
      </c>
      <c r="AI5444" t="s">
        <v>490</v>
      </c>
      <c r="AJ5444" t="s">
        <v>491</v>
      </c>
      <c r="AK5444" t="s">
        <v>492</v>
      </c>
      <c r="AL5444" t="s">
        <v>493</v>
      </c>
      <c r="AM5444" t="s">
        <v>494</v>
      </c>
      <c r="AN5444" t="s">
        <v>495</v>
      </c>
      <c r="AO5444" t="s">
        <v>496</v>
      </c>
      <c r="AP5444" t="s">
        <v>497</v>
      </c>
      <c r="AQ5444" t="str">
        <f t="shared" si="1125"/>
        <v>Modifications</v>
      </c>
      <c r="AR5444" t="s">
        <v>498</v>
      </c>
      <c r="AS5444" t="s">
        <v>499</v>
      </c>
      <c r="AT5444" t="str">
        <f t="shared" si="1126"/>
        <v>Modifications</v>
      </c>
      <c r="AU5444" t="str">
        <f t="shared" ref="AU5444:AU5454" si="1133">MID(AT5444, 8, 7)</f>
        <v>ations</v>
      </c>
      <c r="AV5444" t="str">
        <f t="shared" ref="AV5444:AW5454" si="1134">LEFT(AU5444, 5)</f>
        <v>ation</v>
      </c>
      <c r="AW5444" s="19" t="str">
        <f t="shared" si="1134"/>
        <v>ation</v>
      </c>
      <c r="AX5444" t="s">
        <v>477</v>
      </c>
      <c r="AY5444" s="20" t="e">
        <f t="shared" si="1127"/>
        <v>#VALUE!</v>
      </c>
      <c r="AZ5444" t="s">
        <v>478</v>
      </c>
      <c r="BA5444" s="20" t="e">
        <f t="shared" si="1128"/>
        <v>#VALUE!</v>
      </c>
      <c r="BB5444" t="s">
        <v>479</v>
      </c>
      <c r="BC5444" t="s">
        <v>480</v>
      </c>
      <c r="BD5444" s="27" t="e">
        <f t="shared" si="1129"/>
        <v>#VALUE!</v>
      </c>
      <c r="BE5444" t="s">
        <v>481</v>
      </c>
      <c r="BF5444" s="27" t="e">
        <f t="shared" si="1130"/>
        <v>#VALUE!</v>
      </c>
      <c r="BG5444" t="s">
        <v>482</v>
      </c>
      <c r="BH5444" t="s">
        <v>483</v>
      </c>
      <c r="BI5444" s="20" t="e">
        <f t="shared" si="1131"/>
        <v>#VALUE!</v>
      </c>
      <c r="BJ5444" t="s">
        <v>484</v>
      </c>
      <c r="BK5444" t="s">
        <v>485</v>
      </c>
      <c r="BL5444" s="20" t="e">
        <f t="shared" si="1132"/>
        <v>#VALUE!</v>
      </c>
    </row>
    <row r="5445" spans="1:64" hidden="1" outlineLevel="1" x14ac:dyDescent="0.35">
      <c r="A5445" t="s">
        <v>443</v>
      </c>
      <c r="B5445" t="b">
        <v>0</v>
      </c>
      <c r="C5445" t="s">
        <v>439</v>
      </c>
      <c r="D5445" t="s">
        <v>4491</v>
      </c>
      <c r="E5445" t="s">
        <v>443</v>
      </c>
      <c r="F5445" t="s">
        <v>443</v>
      </c>
      <c r="G5445" t="b">
        <v>0</v>
      </c>
      <c r="H5445">
        <v>1</v>
      </c>
      <c r="I5445">
        <v>4</v>
      </c>
      <c r="J5445">
        <v>1</v>
      </c>
      <c r="K5445" t="s">
        <v>4492</v>
      </c>
      <c r="L5445" t="s">
        <v>4493</v>
      </c>
      <c r="M5445">
        <v>0</v>
      </c>
      <c r="N5445">
        <v>1130.6164100000001</v>
      </c>
      <c r="O5445">
        <v>0</v>
      </c>
      <c r="P5445">
        <v>422.9</v>
      </c>
      <c r="Q5445">
        <v>246.8</v>
      </c>
      <c r="R5445">
        <v>207</v>
      </c>
      <c r="S5445" t="s">
        <v>443</v>
      </c>
      <c r="T5445" t="s">
        <v>443</v>
      </c>
      <c r="U5445">
        <v>16.3</v>
      </c>
      <c r="V5445" t="s">
        <v>443</v>
      </c>
      <c r="W5445">
        <v>7</v>
      </c>
      <c r="X5445" t="s">
        <v>443</v>
      </c>
      <c r="Y5445" t="s">
        <v>443</v>
      </c>
      <c r="Z5445" t="s">
        <v>444</v>
      </c>
      <c r="AA5445" t="s">
        <v>439</v>
      </c>
      <c r="AB5445" t="s">
        <v>444</v>
      </c>
      <c r="AC5445" t="s">
        <v>445</v>
      </c>
      <c r="AD5445" t="s">
        <v>445</v>
      </c>
      <c r="AE5445" t="s">
        <v>444</v>
      </c>
      <c r="AF5445" t="s">
        <v>445</v>
      </c>
      <c r="AG5445" t="s">
        <v>444</v>
      </c>
      <c r="AH5445" t="s">
        <v>445</v>
      </c>
      <c r="AI5445" t="s">
        <v>439</v>
      </c>
      <c r="AJ5445" t="s">
        <v>439</v>
      </c>
      <c r="AK5445">
        <v>0</v>
      </c>
      <c r="AL5445">
        <v>0</v>
      </c>
      <c r="AM5445">
        <v>1.179E-2</v>
      </c>
      <c r="AN5445">
        <v>5.4600000000000004E-4</v>
      </c>
      <c r="AO5445">
        <v>2.06</v>
      </c>
      <c r="AP5445">
        <v>41</v>
      </c>
      <c r="AQ5445" t="str">
        <f t="shared" si="1125"/>
        <v/>
      </c>
      <c r="AR5445" t="s">
        <v>4494</v>
      </c>
      <c r="AS5445" t="s">
        <v>4495</v>
      </c>
      <c r="AT5445" t="str">
        <f t="shared" si="1126"/>
        <v/>
      </c>
      <c r="AU5445" t="str">
        <f t="shared" si="1133"/>
        <v/>
      </c>
      <c r="AV5445" t="str">
        <f t="shared" si="1134"/>
        <v/>
      </c>
      <c r="AW5445" s="19" t="str">
        <f t="shared" si="1134"/>
        <v/>
      </c>
      <c r="AX5445" t="s">
        <v>443</v>
      </c>
      <c r="AY5445" s="20" t="e">
        <f t="shared" si="1127"/>
        <v>#VALUE!</v>
      </c>
      <c r="AZ5445">
        <v>7</v>
      </c>
      <c r="BA5445" s="20" t="e">
        <f t="shared" si="1128"/>
        <v>#VALUE!</v>
      </c>
      <c r="BB5445" t="s">
        <v>443</v>
      </c>
      <c r="BC5445" t="s">
        <v>443</v>
      </c>
      <c r="BD5445" s="27" t="e">
        <f t="shared" si="1129"/>
        <v>#VALUE!</v>
      </c>
      <c r="BE5445" t="s">
        <v>444</v>
      </c>
      <c r="BF5445" s="27" t="e">
        <f t="shared" si="1130"/>
        <v>#VALUE!</v>
      </c>
      <c r="BG5445" t="s">
        <v>439</v>
      </c>
      <c r="BH5445" t="s">
        <v>444</v>
      </c>
      <c r="BI5445" s="20" t="e">
        <f t="shared" si="1131"/>
        <v>#VALUE!</v>
      </c>
      <c r="BJ5445" t="s">
        <v>445</v>
      </c>
      <c r="BK5445" t="s">
        <v>445</v>
      </c>
      <c r="BL5445" s="20" t="e">
        <f t="shared" si="1132"/>
        <v>#VALUE!</v>
      </c>
    </row>
    <row r="5446" spans="1:64" hidden="1" outlineLevel="2" collapsed="1" x14ac:dyDescent="0.35">
      <c r="A5446" t="s">
        <v>443</v>
      </c>
      <c r="B5446" t="s">
        <v>443</v>
      </c>
      <c r="C5446" t="s">
        <v>457</v>
      </c>
      <c r="D5446" t="s">
        <v>458</v>
      </c>
      <c r="E5446" t="s">
        <v>508</v>
      </c>
      <c r="F5446" t="s">
        <v>509</v>
      </c>
      <c r="G5446" t="s">
        <v>459</v>
      </c>
      <c r="H5446" t="s">
        <v>460</v>
      </c>
      <c r="I5446" t="s">
        <v>463</v>
      </c>
      <c r="J5446" t="s">
        <v>464</v>
      </c>
      <c r="K5446" t="s">
        <v>466</v>
      </c>
      <c r="L5446" t="s">
        <v>510</v>
      </c>
      <c r="M5446" t="s">
        <v>468</v>
      </c>
      <c r="N5446" t="s">
        <v>511</v>
      </c>
      <c r="O5446" t="s">
        <v>512</v>
      </c>
      <c r="P5446" t="s">
        <v>513</v>
      </c>
      <c r="Q5446" t="s">
        <v>514</v>
      </c>
      <c r="R5446" t="s">
        <v>515</v>
      </c>
      <c r="S5446" t="s">
        <v>516</v>
      </c>
      <c r="T5446" t="s">
        <v>517</v>
      </c>
      <c r="U5446" t="s">
        <v>469</v>
      </c>
      <c r="V5446" t="s">
        <v>518</v>
      </c>
      <c r="W5446" t="s">
        <v>519</v>
      </c>
      <c r="X5446" t="s">
        <v>520</v>
      </c>
      <c r="Y5446" t="s">
        <v>521</v>
      </c>
      <c r="Z5446" t="s">
        <v>522</v>
      </c>
      <c r="AA5446" t="s">
        <v>523</v>
      </c>
      <c r="AB5446" t="s">
        <v>524</v>
      </c>
      <c r="AC5446" t="s">
        <v>525</v>
      </c>
      <c r="AD5446" t="s">
        <v>526</v>
      </c>
      <c r="AE5446" t="s">
        <v>527</v>
      </c>
      <c r="AF5446" t="s">
        <v>480</v>
      </c>
      <c r="AG5446" t="s">
        <v>528</v>
      </c>
      <c r="AH5446" t="s">
        <v>529</v>
      </c>
      <c r="AI5446" t="s">
        <v>462</v>
      </c>
      <c r="AJ5446" t="s">
        <v>530</v>
      </c>
      <c r="AK5446" t="s">
        <v>531</v>
      </c>
      <c r="AL5446" t="s">
        <v>532</v>
      </c>
      <c r="AM5446" t="s">
        <v>533</v>
      </c>
      <c r="AN5446" t="s">
        <v>534</v>
      </c>
      <c r="AO5446" t="s">
        <v>535</v>
      </c>
      <c r="AP5446" t="s">
        <v>536</v>
      </c>
      <c r="AQ5446" t="str">
        <f t="shared" si="1125"/>
        <v>Identifying Node</v>
      </c>
      <c r="AT5446" t="str">
        <f t="shared" si="1126"/>
        <v>Identifying No</v>
      </c>
      <c r="AU5446" t="str">
        <f t="shared" si="1133"/>
        <v>ying No</v>
      </c>
      <c r="AV5446" t="str">
        <f t="shared" si="1134"/>
        <v xml:space="preserve">ying </v>
      </c>
      <c r="AW5446" s="19" t="str">
        <f t="shared" si="1134"/>
        <v xml:space="preserve">ying </v>
      </c>
      <c r="AX5446" t="s">
        <v>518</v>
      </c>
      <c r="AY5446" s="20" t="e">
        <f t="shared" si="1127"/>
        <v>#VALUE!</v>
      </c>
      <c r="AZ5446" t="s">
        <v>519</v>
      </c>
      <c r="BA5446" s="20" t="e">
        <f t="shared" si="1128"/>
        <v>#VALUE!</v>
      </c>
      <c r="BB5446" t="s">
        <v>520</v>
      </c>
      <c r="BC5446" t="s">
        <v>521</v>
      </c>
      <c r="BD5446" s="27" t="e">
        <f t="shared" si="1129"/>
        <v>#VALUE!</v>
      </c>
      <c r="BE5446" t="s">
        <v>522</v>
      </c>
      <c r="BF5446" s="27" t="e">
        <f t="shared" si="1130"/>
        <v>#VALUE!</v>
      </c>
      <c r="BG5446" t="s">
        <v>523</v>
      </c>
      <c r="BH5446" t="s">
        <v>524</v>
      </c>
      <c r="BI5446" s="20" t="e">
        <f t="shared" si="1131"/>
        <v>#VALUE!</v>
      </c>
      <c r="BJ5446" t="s">
        <v>525</v>
      </c>
      <c r="BK5446" t="s">
        <v>526</v>
      </c>
      <c r="BL5446" s="20" t="e">
        <f t="shared" si="1132"/>
        <v>#VALUE!</v>
      </c>
    </row>
    <row r="5447" spans="1:64" hidden="1" outlineLevel="2" collapsed="1" x14ac:dyDescent="0.35">
      <c r="A5447" t="s">
        <v>443</v>
      </c>
      <c r="B5447" t="s">
        <v>443</v>
      </c>
      <c r="C5447" t="b">
        <v>0</v>
      </c>
      <c r="D5447" t="s">
        <v>439</v>
      </c>
      <c r="E5447" t="s">
        <v>557</v>
      </c>
      <c r="F5447" t="s">
        <v>539</v>
      </c>
      <c r="G5447" t="s">
        <v>4491</v>
      </c>
      <c r="H5447" t="s">
        <v>443</v>
      </c>
      <c r="I5447">
        <v>1</v>
      </c>
      <c r="J5447">
        <v>4</v>
      </c>
      <c r="K5447" t="s">
        <v>4492</v>
      </c>
      <c r="L5447" t="s">
        <v>4496</v>
      </c>
      <c r="M5447">
        <v>0</v>
      </c>
      <c r="N5447">
        <v>2</v>
      </c>
      <c r="O5447">
        <v>0.84379999999999999</v>
      </c>
      <c r="P5447">
        <v>0</v>
      </c>
      <c r="Q5447">
        <v>1</v>
      </c>
      <c r="R5447">
        <v>1</v>
      </c>
      <c r="S5447">
        <v>565.81182000000001</v>
      </c>
      <c r="T5447">
        <v>1130.61637</v>
      </c>
      <c r="U5447">
        <v>1130.6164100000001</v>
      </c>
      <c r="V5447">
        <v>-0.04</v>
      </c>
      <c r="W5447">
        <v>-2.0000000000000002E-5</v>
      </c>
      <c r="X5447" t="s">
        <v>540</v>
      </c>
      <c r="Y5447" t="s">
        <v>541</v>
      </c>
      <c r="Z5447">
        <v>18.639340000000001</v>
      </c>
      <c r="AA5447">
        <v>23.5</v>
      </c>
      <c r="AB5447">
        <v>26.528600000000001</v>
      </c>
      <c r="AC5447">
        <v>12966</v>
      </c>
      <c r="AD5447" t="s">
        <v>554</v>
      </c>
      <c r="AE5447" t="s">
        <v>555</v>
      </c>
      <c r="AF5447" t="s">
        <v>443</v>
      </c>
      <c r="AG5447" t="s">
        <v>443</v>
      </c>
      <c r="AH5447">
        <v>64</v>
      </c>
      <c r="AI5447" t="b">
        <v>0</v>
      </c>
      <c r="AJ5447">
        <v>55</v>
      </c>
      <c r="AK5447">
        <v>38</v>
      </c>
      <c r="AL5447">
        <v>1.5450578207974301E-5</v>
      </c>
      <c r="AM5447">
        <v>0</v>
      </c>
      <c r="AN5447">
        <v>7.6789999999999996E-4</v>
      </c>
      <c r="AO5447">
        <v>23000830</v>
      </c>
      <c r="AP5447">
        <v>26.44</v>
      </c>
      <c r="AQ5447" t="str">
        <f t="shared" si="1125"/>
        <v>Mascot (A5)</v>
      </c>
      <c r="AT5447" t="str">
        <f t="shared" si="1126"/>
        <v>Mascot (A5)</v>
      </c>
      <c r="AU5447" t="str">
        <f t="shared" si="1133"/>
        <v>(A5)</v>
      </c>
      <c r="AV5447" t="str">
        <f t="shared" si="1134"/>
        <v>(A5)</v>
      </c>
      <c r="AW5447" s="19" t="str">
        <f t="shared" si="1134"/>
        <v>(A5)</v>
      </c>
      <c r="AX5447">
        <v>-0.04</v>
      </c>
      <c r="AY5447" s="20">
        <f t="shared" si="1127"/>
        <v>5.0000000000000001E-4</v>
      </c>
      <c r="AZ5447">
        <v>-2.0000000000000002E-5</v>
      </c>
      <c r="BA5447" s="20" t="e">
        <f t="shared" si="1128"/>
        <v>#VALUE!</v>
      </c>
      <c r="BB5447" t="s">
        <v>540</v>
      </c>
      <c r="BC5447" t="s">
        <v>541</v>
      </c>
      <c r="BD5447" s="27" t="e">
        <f t="shared" si="1129"/>
        <v>#VALUE!</v>
      </c>
      <c r="BE5447">
        <v>18.639340000000001</v>
      </c>
      <c r="BF5447" s="27" t="e">
        <f t="shared" si="1130"/>
        <v>#VALUE!</v>
      </c>
      <c r="BG5447">
        <v>23.5</v>
      </c>
      <c r="BH5447">
        <v>26.528600000000001</v>
      </c>
      <c r="BI5447" s="20">
        <f t="shared" si="1131"/>
        <v>488.75553176571697</v>
      </c>
      <c r="BJ5447">
        <v>12966</v>
      </c>
      <c r="BK5447" t="s">
        <v>554</v>
      </c>
      <c r="BL5447" s="20" t="e">
        <f t="shared" si="1132"/>
        <v>#VALUE!</v>
      </c>
    </row>
    <row r="5448" spans="1:64" hidden="1" outlineLevel="1" x14ac:dyDescent="0.35">
      <c r="A5448" t="s">
        <v>443</v>
      </c>
      <c r="B5448" t="b">
        <v>0</v>
      </c>
      <c r="C5448" t="s">
        <v>439</v>
      </c>
      <c r="D5448" t="s">
        <v>4497</v>
      </c>
      <c r="E5448" t="s">
        <v>443</v>
      </c>
      <c r="F5448" t="s">
        <v>443</v>
      </c>
      <c r="G5448" t="b">
        <v>0</v>
      </c>
      <c r="H5448">
        <v>1</v>
      </c>
      <c r="I5448">
        <v>3</v>
      </c>
      <c r="J5448">
        <v>5</v>
      </c>
      <c r="K5448" t="s">
        <v>4492</v>
      </c>
      <c r="L5448" t="s">
        <v>4498</v>
      </c>
      <c r="M5448">
        <v>1</v>
      </c>
      <c r="N5448">
        <v>1698.89086</v>
      </c>
      <c r="O5448">
        <v>0</v>
      </c>
      <c r="P5448">
        <v>383.6</v>
      </c>
      <c r="Q5448">
        <v>262.10000000000002</v>
      </c>
      <c r="R5448">
        <v>254.3</v>
      </c>
      <c r="S5448" t="s">
        <v>443</v>
      </c>
      <c r="T5448" t="s">
        <v>443</v>
      </c>
      <c r="U5448" t="s">
        <v>443</v>
      </c>
      <c r="V5448" t="s">
        <v>443</v>
      </c>
      <c r="W5448" t="s">
        <v>443</v>
      </c>
      <c r="X5448" t="s">
        <v>443</v>
      </c>
      <c r="Y5448" t="s">
        <v>443</v>
      </c>
      <c r="Z5448" t="s">
        <v>444</v>
      </c>
      <c r="AA5448" t="s">
        <v>439</v>
      </c>
      <c r="AB5448" t="s">
        <v>439</v>
      </c>
      <c r="AC5448" t="s">
        <v>445</v>
      </c>
      <c r="AD5448" t="s">
        <v>445</v>
      </c>
      <c r="AE5448" t="s">
        <v>445</v>
      </c>
      <c r="AF5448" t="s">
        <v>445</v>
      </c>
      <c r="AG5448" t="s">
        <v>445</v>
      </c>
      <c r="AH5448" t="s">
        <v>445</v>
      </c>
      <c r="AI5448" t="s">
        <v>439</v>
      </c>
      <c r="AJ5448" t="s">
        <v>439</v>
      </c>
      <c r="AK5448">
        <v>0</v>
      </c>
      <c r="AL5448">
        <v>0</v>
      </c>
      <c r="AM5448">
        <v>9.1859999999999997E-3</v>
      </c>
      <c r="AN5448">
        <v>9.8239999999999995E-6</v>
      </c>
      <c r="AO5448">
        <v>3.61</v>
      </c>
      <c r="AP5448">
        <v>62</v>
      </c>
      <c r="AQ5448" t="str">
        <f t="shared" si="1125"/>
        <v/>
      </c>
      <c r="AR5448" t="s">
        <v>4499</v>
      </c>
      <c r="AS5448" t="s">
        <v>4500</v>
      </c>
      <c r="AT5448" t="str">
        <f t="shared" si="1126"/>
        <v/>
      </c>
      <c r="AU5448" t="str">
        <f t="shared" si="1133"/>
        <v/>
      </c>
      <c r="AV5448" t="str">
        <f t="shared" si="1134"/>
        <v/>
      </c>
      <c r="AW5448" s="19" t="str">
        <f t="shared" si="1134"/>
        <v/>
      </c>
      <c r="AX5448" t="s">
        <v>443</v>
      </c>
      <c r="AY5448" s="20" t="e">
        <f t="shared" si="1127"/>
        <v>#VALUE!</v>
      </c>
      <c r="AZ5448" t="s">
        <v>443</v>
      </c>
      <c r="BA5448" s="20" t="e">
        <f t="shared" si="1128"/>
        <v>#VALUE!</v>
      </c>
      <c r="BB5448" t="s">
        <v>443</v>
      </c>
      <c r="BC5448" t="s">
        <v>443</v>
      </c>
      <c r="BD5448" s="27" t="e">
        <f t="shared" si="1129"/>
        <v>#VALUE!</v>
      </c>
      <c r="BE5448" t="s">
        <v>444</v>
      </c>
      <c r="BF5448" s="27" t="e">
        <f t="shared" si="1130"/>
        <v>#VALUE!</v>
      </c>
      <c r="BG5448" t="s">
        <v>439</v>
      </c>
      <c r="BH5448" t="s">
        <v>439</v>
      </c>
      <c r="BI5448" s="20" t="e">
        <f t="shared" si="1131"/>
        <v>#VALUE!</v>
      </c>
      <c r="BJ5448" t="s">
        <v>445</v>
      </c>
      <c r="BK5448" t="s">
        <v>445</v>
      </c>
      <c r="BL5448" s="20" t="e">
        <f t="shared" si="1132"/>
        <v>#VALUE!</v>
      </c>
    </row>
    <row r="5449" spans="1:64" hidden="1" outlineLevel="2" collapsed="1" x14ac:dyDescent="0.35">
      <c r="A5449" t="s">
        <v>443</v>
      </c>
      <c r="B5449" t="s">
        <v>443</v>
      </c>
      <c r="C5449" t="s">
        <v>457</v>
      </c>
      <c r="D5449" t="s">
        <v>458</v>
      </c>
      <c r="E5449" t="s">
        <v>508</v>
      </c>
      <c r="F5449" t="s">
        <v>509</v>
      </c>
      <c r="G5449" t="s">
        <v>459</v>
      </c>
      <c r="H5449" t="s">
        <v>460</v>
      </c>
      <c r="I5449" t="s">
        <v>463</v>
      </c>
      <c r="J5449" t="s">
        <v>464</v>
      </c>
      <c r="K5449" t="s">
        <v>466</v>
      </c>
      <c r="L5449" t="s">
        <v>510</v>
      </c>
      <c r="M5449" t="s">
        <v>468</v>
      </c>
      <c r="N5449" t="s">
        <v>511</v>
      </c>
      <c r="O5449" t="s">
        <v>512</v>
      </c>
      <c r="P5449" t="s">
        <v>513</v>
      </c>
      <c r="Q5449" t="s">
        <v>514</v>
      </c>
      <c r="R5449" t="s">
        <v>515</v>
      </c>
      <c r="S5449" t="s">
        <v>516</v>
      </c>
      <c r="T5449" t="s">
        <v>517</v>
      </c>
      <c r="U5449" t="s">
        <v>469</v>
      </c>
      <c r="V5449" t="s">
        <v>518</v>
      </c>
      <c r="W5449" t="s">
        <v>519</v>
      </c>
      <c r="X5449" t="s">
        <v>520</v>
      </c>
      <c r="Y5449" t="s">
        <v>521</v>
      </c>
      <c r="Z5449" t="s">
        <v>522</v>
      </c>
      <c r="AA5449" t="s">
        <v>523</v>
      </c>
      <c r="AB5449" t="s">
        <v>524</v>
      </c>
      <c r="AC5449" t="s">
        <v>525</v>
      </c>
      <c r="AD5449" t="s">
        <v>526</v>
      </c>
      <c r="AE5449" t="s">
        <v>527</v>
      </c>
      <c r="AF5449" t="s">
        <v>480</v>
      </c>
      <c r="AG5449" t="s">
        <v>528</v>
      </c>
      <c r="AH5449" t="s">
        <v>529</v>
      </c>
      <c r="AI5449" t="s">
        <v>462</v>
      </c>
      <c r="AJ5449" t="s">
        <v>530</v>
      </c>
      <c r="AK5449" t="s">
        <v>531</v>
      </c>
      <c r="AL5449" t="s">
        <v>532</v>
      </c>
      <c r="AM5449" t="s">
        <v>533</v>
      </c>
      <c r="AN5449" t="s">
        <v>534</v>
      </c>
      <c r="AO5449" t="s">
        <v>535</v>
      </c>
      <c r="AP5449" t="s">
        <v>536</v>
      </c>
      <c r="AQ5449" t="str">
        <f t="shared" si="1125"/>
        <v>Identifying Node</v>
      </c>
      <c r="AT5449" t="str">
        <f t="shared" si="1126"/>
        <v>Identifying No</v>
      </c>
      <c r="AU5449" t="str">
        <f t="shared" si="1133"/>
        <v>ying No</v>
      </c>
      <c r="AV5449" t="str">
        <f t="shared" si="1134"/>
        <v xml:space="preserve">ying </v>
      </c>
      <c r="AW5449" s="19" t="str">
        <f t="shared" si="1134"/>
        <v xml:space="preserve">ying </v>
      </c>
      <c r="AX5449" t="s">
        <v>518</v>
      </c>
      <c r="AY5449" s="20" t="e">
        <f t="shared" si="1127"/>
        <v>#VALUE!</v>
      </c>
      <c r="AZ5449" t="s">
        <v>519</v>
      </c>
      <c r="BA5449" s="20" t="e">
        <f t="shared" si="1128"/>
        <v>#VALUE!</v>
      </c>
      <c r="BB5449" t="s">
        <v>520</v>
      </c>
      <c r="BC5449" t="s">
        <v>521</v>
      </c>
      <c r="BD5449" s="27" t="e">
        <f t="shared" si="1129"/>
        <v>#VALUE!</v>
      </c>
      <c r="BE5449" t="s">
        <v>522</v>
      </c>
      <c r="BF5449" s="27" t="e">
        <f t="shared" si="1130"/>
        <v>#VALUE!</v>
      </c>
      <c r="BG5449" t="s">
        <v>523</v>
      </c>
      <c r="BH5449" t="s">
        <v>524</v>
      </c>
      <c r="BI5449" s="20" t="e">
        <f t="shared" si="1131"/>
        <v>#VALUE!</v>
      </c>
      <c r="BJ5449" t="s">
        <v>525</v>
      </c>
      <c r="BK5449" t="s">
        <v>526</v>
      </c>
      <c r="BL5449" s="20" t="e">
        <f t="shared" si="1132"/>
        <v>#VALUE!</v>
      </c>
    </row>
    <row r="5450" spans="1:64" hidden="1" outlineLevel="2" collapsed="1" x14ac:dyDescent="0.35">
      <c r="A5450" t="s">
        <v>443</v>
      </c>
      <c r="B5450" t="s">
        <v>443</v>
      </c>
      <c r="C5450" t="b">
        <v>0</v>
      </c>
      <c r="D5450" t="s">
        <v>439</v>
      </c>
      <c r="E5450" t="s">
        <v>538</v>
      </c>
      <c r="F5450" t="s">
        <v>539</v>
      </c>
      <c r="G5450" t="s">
        <v>4497</v>
      </c>
      <c r="H5450" t="s">
        <v>443</v>
      </c>
      <c r="I5450">
        <v>1</v>
      </c>
      <c r="J5450">
        <v>3</v>
      </c>
      <c r="K5450" t="s">
        <v>4492</v>
      </c>
      <c r="L5450" t="s">
        <v>4501</v>
      </c>
      <c r="M5450">
        <v>1</v>
      </c>
      <c r="N5450">
        <v>3</v>
      </c>
      <c r="O5450">
        <v>0.58169999999999999</v>
      </c>
      <c r="P5450">
        <v>0</v>
      </c>
      <c r="Q5450">
        <v>1</v>
      </c>
      <c r="R5450">
        <v>1</v>
      </c>
      <c r="S5450">
        <v>566.96906000000001</v>
      </c>
      <c r="T5450">
        <v>1698.8926300000001</v>
      </c>
      <c r="U5450">
        <v>1698.89086</v>
      </c>
      <c r="V5450">
        <v>1.04</v>
      </c>
      <c r="W5450">
        <v>5.9000000000000003E-4</v>
      </c>
      <c r="X5450" t="s">
        <v>540</v>
      </c>
      <c r="Y5450" t="s">
        <v>541</v>
      </c>
      <c r="Z5450">
        <v>0</v>
      </c>
      <c r="AA5450">
        <v>30</v>
      </c>
      <c r="AB5450">
        <v>49.9482</v>
      </c>
      <c r="AC5450">
        <v>33739</v>
      </c>
      <c r="AD5450" t="s">
        <v>551</v>
      </c>
      <c r="AE5450" t="s">
        <v>552</v>
      </c>
      <c r="AF5450" t="s">
        <v>443</v>
      </c>
      <c r="AG5450">
        <v>3.61</v>
      </c>
      <c r="AH5450" t="s">
        <v>443</v>
      </c>
      <c r="AI5450" t="b">
        <v>0</v>
      </c>
      <c r="AJ5450" t="s">
        <v>443</v>
      </c>
      <c r="AK5450" t="s">
        <v>443</v>
      </c>
      <c r="AL5450" t="s">
        <v>443</v>
      </c>
      <c r="AM5450">
        <v>0</v>
      </c>
      <c r="AN5450">
        <v>9.8239999999999995E-6</v>
      </c>
      <c r="AO5450">
        <v>21864392</v>
      </c>
      <c r="AP5450">
        <v>50.06</v>
      </c>
      <c r="AQ5450" t="str">
        <f t="shared" si="1125"/>
        <v>Sequest HT (A2)</v>
      </c>
      <c r="AT5450" t="str">
        <f t="shared" si="1126"/>
        <v>Sequest HT (A2</v>
      </c>
      <c r="AU5450" t="str">
        <f t="shared" si="1133"/>
        <v xml:space="preserve"> HT (A2</v>
      </c>
      <c r="AV5450" t="str">
        <f t="shared" si="1134"/>
        <v xml:space="preserve"> HT (</v>
      </c>
      <c r="AW5450" s="19" t="str">
        <f t="shared" si="1134"/>
        <v xml:space="preserve"> HT (</v>
      </c>
      <c r="AX5450">
        <v>1.04</v>
      </c>
      <c r="AY5450" s="20">
        <f t="shared" si="1127"/>
        <v>5.6730769230769237E-4</v>
      </c>
      <c r="AZ5450">
        <v>5.9000000000000003E-4</v>
      </c>
      <c r="BA5450" s="20" t="e">
        <f t="shared" si="1128"/>
        <v>#VALUE!</v>
      </c>
      <c r="BB5450" t="s">
        <v>540</v>
      </c>
      <c r="BC5450" t="s">
        <v>541</v>
      </c>
      <c r="BD5450" s="27" t="e">
        <f t="shared" si="1129"/>
        <v>#VALUE!</v>
      </c>
      <c r="BE5450">
        <v>0</v>
      </c>
      <c r="BF5450" s="27" t="e">
        <f t="shared" si="1130"/>
        <v>#VALUE!</v>
      </c>
      <c r="BG5450">
        <v>30</v>
      </c>
      <c r="BH5450">
        <v>49.9482</v>
      </c>
      <c r="BI5450" s="20">
        <f t="shared" si="1131"/>
        <v>675.47979706976423</v>
      </c>
      <c r="BJ5450">
        <v>33739</v>
      </c>
      <c r="BK5450" t="s">
        <v>551</v>
      </c>
      <c r="BL5450" s="20" t="e">
        <f t="shared" si="1132"/>
        <v>#VALUE!</v>
      </c>
    </row>
    <row r="5451" spans="1:64" hidden="1" outlineLevel="2" collapsed="1" x14ac:dyDescent="0.35">
      <c r="A5451" t="s">
        <v>443</v>
      </c>
      <c r="B5451" t="s">
        <v>443</v>
      </c>
      <c r="C5451" t="b">
        <v>0</v>
      </c>
      <c r="D5451" t="s">
        <v>439</v>
      </c>
      <c r="E5451" t="s">
        <v>538</v>
      </c>
      <c r="F5451" t="s">
        <v>539</v>
      </c>
      <c r="G5451" t="s">
        <v>4497</v>
      </c>
      <c r="H5451" t="s">
        <v>443</v>
      </c>
      <c r="I5451">
        <v>1</v>
      </c>
      <c r="J5451">
        <v>3</v>
      </c>
      <c r="K5451" t="s">
        <v>4492</v>
      </c>
      <c r="L5451" t="s">
        <v>4501</v>
      </c>
      <c r="M5451">
        <v>1</v>
      </c>
      <c r="N5451">
        <v>2</v>
      </c>
      <c r="O5451">
        <v>0.59189999999999998</v>
      </c>
      <c r="P5451">
        <v>0</v>
      </c>
      <c r="Q5451">
        <v>1</v>
      </c>
      <c r="R5451">
        <v>1</v>
      </c>
      <c r="S5451">
        <v>849.94903999999997</v>
      </c>
      <c r="T5451">
        <v>1698.8908100000001</v>
      </c>
      <c r="U5451">
        <v>1698.89086</v>
      </c>
      <c r="V5451">
        <v>-0.03</v>
      </c>
      <c r="W5451">
        <v>-2.0000000000000002E-5</v>
      </c>
      <c r="X5451" t="s">
        <v>540</v>
      </c>
      <c r="Y5451" t="s">
        <v>541</v>
      </c>
      <c r="Z5451">
        <v>41.830449999999999</v>
      </c>
      <c r="AA5451">
        <v>30</v>
      </c>
      <c r="AB5451">
        <v>50.039000000000001</v>
      </c>
      <c r="AC5451">
        <v>33821</v>
      </c>
      <c r="AD5451" t="s">
        <v>551</v>
      </c>
      <c r="AE5451" t="s">
        <v>552</v>
      </c>
      <c r="AF5451" t="s">
        <v>443</v>
      </c>
      <c r="AG5451">
        <v>3.21</v>
      </c>
      <c r="AH5451" t="s">
        <v>443</v>
      </c>
      <c r="AI5451" t="b">
        <v>0</v>
      </c>
      <c r="AJ5451" t="s">
        <v>443</v>
      </c>
      <c r="AK5451" t="s">
        <v>443</v>
      </c>
      <c r="AL5451" t="s">
        <v>443</v>
      </c>
      <c r="AM5451">
        <v>0</v>
      </c>
      <c r="AN5451">
        <v>1.5529999999999999E-5</v>
      </c>
      <c r="AO5451">
        <v>12600448</v>
      </c>
      <c r="AP5451">
        <v>50.06</v>
      </c>
      <c r="AQ5451" t="str">
        <f t="shared" si="1125"/>
        <v>Sequest HT (A2)</v>
      </c>
      <c r="AT5451" t="str">
        <f t="shared" si="1126"/>
        <v>Sequest HT (A2</v>
      </c>
      <c r="AU5451" t="str">
        <f t="shared" si="1133"/>
        <v xml:space="preserve"> HT (A2</v>
      </c>
      <c r="AV5451" t="str">
        <f t="shared" si="1134"/>
        <v xml:space="preserve"> HT (</v>
      </c>
      <c r="AW5451" s="19" t="str">
        <f t="shared" si="1134"/>
        <v xml:space="preserve"> HT (</v>
      </c>
      <c r="AX5451">
        <v>-0.03</v>
      </c>
      <c r="AY5451" s="20">
        <f t="shared" si="1127"/>
        <v>6.6666666666666675E-4</v>
      </c>
      <c r="AZ5451">
        <v>-2.0000000000000002E-5</v>
      </c>
      <c r="BA5451" s="20" t="e">
        <f t="shared" si="1128"/>
        <v>#VALUE!</v>
      </c>
      <c r="BB5451" t="s">
        <v>540</v>
      </c>
      <c r="BC5451" t="s">
        <v>541</v>
      </c>
      <c r="BD5451" s="27" t="e">
        <f t="shared" si="1129"/>
        <v>#VALUE!</v>
      </c>
      <c r="BE5451">
        <v>41.830449999999999</v>
      </c>
      <c r="BF5451" s="27" t="e">
        <f t="shared" si="1130"/>
        <v>#VALUE!</v>
      </c>
      <c r="BG5451">
        <v>30</v>
      </c>
      <c r="BH5451">
        <v>50.039000000000001</v>
      </c>
      <c r="BI5451" s="20">
        <f t="shared" si="1131"/>
        <v>675.89280361318174</v>
      </c>
      <c r="BJ5451">
        <v>33821</v>
      </c>
      <c r="BK5451" t="s">
        <v>551</v>
      </c>
      <c r="BL5451" s="20" t="e">
        <f t="shared" si="1132"/>
        <v>#VALUE!</v>
      </c>
    </row>
    <row r="5452" spans="1:64" hidden="1" outlineLevel="2" collapsed="1" x14ac:dyDescent="0.35">
      <c r="A5452" t="s">
        <v>443</v>
      </c>
      <c r="B5452" t="s">
        <v>443</v>
      </c>
      <c r="C5452" t="b">
        <v>0</v>
      </c>
      <c r="D5452" t="s">
        <v>439</v>
      </c>
      <c r="E5452" t="s">
        <v>538</v>
      </c>
      <c r="F5452" t="s">
        <v>539</v>
      </c>
      <c r="G5452" t="s">
        <v>4497</v>
      </c>
      <c r="H5452" t="s">
        <v>443</v>
      </c>
      <c r="I5452">
        <v>1</v>
      </c>
      <c r="J5452">
        <v>3</v>
      </c>
      <c r="K5452" t="s">
        <v>4492</v>
      </c>
      <c r="L5452" t="s">
        <v>4501</v>
      </c>
      <c r="M5452">
        <v>1</v>
      </c>
      <c r="N5452">
        <v>3</v>
      </c>
      <c r="O5452">
        <v>0.37580000000000002</v>
      </c>
      <c r="P5452">
        <v>0</v>
      </c>
      <c r="Q5452">
        <v>1</v>
      </c>
      <c r="R5452">
        <v>1</v>
      </c>
      <c r="S5452">
        <v>566.96865000000003</v>
      </c>
      <c r="T5452">
        <v>1698.89138</v>
      </c>
      <c r="U5452">
        <v>1698.89086</v>
      </c>
      <c r="V5452">
        <v>0.31</v>
      </c>
      <c r="W5452">
        <v>1.8000000000000001E-4</v>
      </c>
      <c r="X5452" t="s">
        <v>540</v>
      </c>
      <c r="Y5452" t="s">
        <v>541</v>
      </c>
      <c r="Z5452">
        <v>0</v>
      </c>
      <c r="AA5452">
        <v>23.5</v>
      </c>
      <c r="AB5452">
        <v>49.9437</v>
      </c>
      <c r="AC5452">
        <v>33261</v>
      </c>
      <c r="AD5452" t="s">
        <v>554</v>
      </c>
      <c r="AE5452" t="s">
        <v>555</v>
      </c>
      <c r="AF5452" t="s">
        <v>443</v>
      </c>
      <c r="AG5452">
        <v>2.98</v>
      </c>
      <c r="AH5452" t="s">
        <v>443</v>
      </c>
      <c r="AI5452" t="b">
        <v>0</v>
      </c>
      <c r="AJ5452" t="s">
        <v>443</v>
      </c>
      <c r="AK5452" t="s">
        <v>443</v>
      </c>
      <c r="AL5452" t="s">
        <v>443</v>
      </c>
      <c r="AM5452">
        <v>0</v>
      </c>
      <c r="AN5452">
        <v>4.3639999999999998E-4</v>
      </c>
      <c r="AO5452">
        <v>22890762</v>
      </c>
      <c r="AP5452">
        <v>50.05</v>
      </c>
      <c r="AQ5452" t="str">
        <f t="shared" si="1125"/>
        <v>Sequest HT (A2)</v>
      </c>
      <c r="AT5452" t="str">
        <f t="shared" si="1126"/>
        <v>Sequest HT (A2</v>
      </c>
      <c r="AU5452" t="str">
        <f t="shared" si="1133"/>
        <v xml:space="preserve"> HT (A2</v>
      </c>
      <c r="AV5452" t="str">
        <f t="shared" si="1134"/>
        <v xml:space="preserve"> HT (</v>
      </c>
      <c r="AW5452" s="19" t="str">
        <f t="shared" si="1134"/>
        <v xml:space="preserve"> HT (</v>
      </c>
      <c r="AX5452">
        <v>0.31</v>
      </c>
      <c r="AY5452" s="20">
        <f t="shared" si="1127"/>
        <v>5.8064516129032265E-4</v>
      </c>
      <c r="AZ5452">
        <v>1.8000000000000001E-4</v>
      </c>
      <c r="BA5452" s="20" t="e">
        <f t="shared" si="1128"/>
        <v>#VALUE!</v>
      </c>
      <c r="BB5452" t="s">
        <v>540</v>
      </c>
      <c r="BC5452" t="s">
        <v>541</v>
      </c>
      <c r="BD5452" s="27" t="e">
        <f t="shared" si="1129"/>
        <v>#VALUE!</v>
      </c>
      <c r="BE5452">
        <v>0</v>
      </c>
      <c r="BF5452" s="27" t="e">
        <f t="shared" si="1130"/>
        <v>#VALUE!</v>
      </c>
      <c r="BG5452">
        <v>23.5</v>
      </c>
      <c r="BH5452">
        <v>49.9437</v>
      </c>
      <c r="BI5452" s="20">
        <f t="shared" si="1131"/>
        <v>665.96988208723019</v>
      </c>
      <c r="BJ5452">
        <v>33261</v>
      </c>
      <c r="BK5452" t="s">
        <v>554</v>
      </c>
      <c r="BL5452" s="20" t="e">
        <f t="shared" si="1132"/>
        <v>#VALUE!</v>
      </c>
    </row>
    <row r="5453" spans="1:64" hidden="1" outlineLevel="2" collapsed="1" x14ac:dyDescent="0.35">
      <c r="A5453" t="s">
        <v>443</v>
      </c>
      <c r="B5453" t="s">
        <v>443</v>
      </c>
      <c r="C5453" t="b">
        <v>0</v>
      </c>
      <c r="D5453" t="s">
        <v>439</v>
      </c>
      <c r="E5453" t="s">
        <v>538</v>
      </c>
      <c r="F5453" t="s">
        <v>550</v>
      </c>
      <c r="G5453" t="s">
        <v>4497</v>
      </c>
      <c r="H5453" t="s">
        <v>443</v>
      </c>
      <c r="I5453">
        <v>1</v>
      </c>
      <c r="J5453">
        <v>3</v>
      </c>
      <c r="K5453" t="s">
        <v>4492</v>
      </c>
      <c r="L5453" t="s">
        <v>4501</v>
      </c>
      <c r="M5453">
        <v>1</v>
      </c>
      <c r="N5453">
        <v>2</v>
      </c>
      <c r="O5453">
        <v>0.55330000000000001</v>
      </c>
      <c r="P5453">
        <v>0</v>
      </c>
      <c r="Q5453">
        <v>1</v>
      </c>
      <c r="R5453">
        <v>1</v>
      </c>
      <c r="S5453">
        <v>849.94842000000006</v>
      </c>
      <c r="T5453">
        <v>1698.8895600000001</v>
      </c>
      <c r="U5453">
        <v>1698.89086</v>
      </c>
      <c r="V5453">
        <v>-0.76</v>
      </c>
      <c r="W5453">
        <v>-6.4999999999999997E-4</v>
      </c>
      <c r="X5453" t="s">
        <v>540</v>
      </c>
      <c r="Y5453" t="s">
        <v>541</v>
      </c>
      <c r="Z5453">
        <v>10.701090000000001</v>
      </c>
      <c r="AA5453">
        <v>30</v>
      </c>
      <c r="AB5453">
        <v>50.078299999999999</v>
      </c>
      <c r="AC5453">
        <v>33383</v>
      </c>
      <c r="AD5453" t="s">
        <v>554</v>
      </c>
      <c r="AE5453" t="s">
        <v>555</v>
      </c>
      <c r="AF5453" t="s">
        <v>443</v>
      </c>
      <c r="AG5453">
        <v>3</v>
      </c>
      <c r="AH5453" t="s">
        <v>443</v>
      </c>
      <c r="AI5453" t="b">
        <v>0</v>
      </c>
      <c r="AJ5453" t="s">
        <v>443</v>
      </c>
      <c r="AK5453" t="s">
        <v>443</v>
      </c>
      <c r="AL5453" t="s">
        <v>443</v>
      </c>
      <c r="AM5453">
        <v>0</v>
      </c>
      <c r="AN5453">
        <v>5.1329999999999995E-4</v>
      </c>
      <c r="AO5453">
        <v>8803957</v>
      </c>
      <c r="AP5453">
        <v>50.05</v>
      </c>
      <c r="AQ5453" t="str">
        <f t="shared" si="1125"/>
        <v>Sequest HT (A2)</v>
      </c>
      <c r="AT5453" t="str">
        <f t="shared" si="1126"/>
        <v>Sequest HT (A2</v>
      </c>
      <c r="AU5453" t="str">
        <f t="shared" si="1133"/>
        <v xml:space="preserve"> HT (A2</v>
      </c>
      <c r="AV5453" t="str">
        <f t="shared" si="1134"/>
        <v xml:space="preserve"> HT (</v>
      </c>
      <c r="AW5453" s="19" t="str">
        <f t="shared" si="1134"/>
        <v xml:space="preserve"> HT (</v>
      </c>
      <c r="AX5453">
        <v>-0.76</v>
      </c>
      <c r="AY5453" s="20">
        <f t="shared" si="1127"/>
        <v>8.5526315789473677E-4</v>
      </c>
      <c r="AZ5453">
        <v>-6.4999999999999997E-4</v>
      </c>
      <c r="BA5453" s="20" t="e">
        <f t="shared" si="1128"/>
        <v>#VALUE!</v>
      </c>
      <c r="BB5453" t="s">
        <v>540</v>
      </c>
      <c r="BC5453" t="s">
        <v>541</v>
      </c>
      <c r="BD5453" s="27" t="e">
        <f t="shared" si="1129"/>
        <v>#VALUE!</v>
      </c>
      <c r="BE5453">
        <v>10.701090000000001</v>
      </c>
      <c r="BF5453" s="27" t="e">
        <f t="shared" si="1130"/>
        <v>#VALUE!</v>
      </c>
      <c r="BG5453">
        <v>30</v>
      </c>
      <c r="BH5453">
        <v>50.078299999999999</v>
      </c>
      <c r="BI5453" s="20">
        <f t="shared" si="1131"/>
        <v>666.61607921994164</v>
      </c>
      <c r="BJ5453">
        <v>33383</v>
      </c>
      <c r="BK5453" t="s">
        <v>554</v>
      </c>
      <c r="BL5453" s="20" t="e">
        <f t="shared" si="1132"/>
        <v>#VALUE!</v>
      </c>
    </row>
    <row r="5454" spans="1:64" hidden="1" outlineLevel="2" collapsed="1" x14ac:dyDescent="0.35">
      <c r="A5454" t="s">
        <v>443</v>
      </c>
      <c r="B5454" t="s">
        <v>443</v>
      </c>
      <c r="C5454" t="b">
        <v>0</v>
      </c>
      <c r="D5454" t="s">
        <v>439</v>
      </c>
      <c r="E5454" t="s">
        <v>557</v>
      </c>
      <c r="F5454" t="s">
        <v>550</v>
      </c>
      <c r="G5454" t="s">
        <v>4497</v>
      </c>
      <c r="H5454" t="s">
        <v>443</v>
      </c>
      <c r="I5454">
        <v>1</v>
      </c>
      <c r="J5454">
        <v>3</v>
      </c>
      <c r="K5454" t="s">
        <v>4492</v>
      </c>
      <c r="L5454" t="s">
        <v>4501</v>
      </c>
      <c r="M5454">
        <v>1</v>
      </c>
      <c r="N5454">
        <v>2</v>
      </c>
      <c r="O5454">
        <v>0.8871</v>
      </c>
      <c r="P5454">
        <v>0</v>
      </c>
      <c r="Q5454">
        <v>1</v>
      </c>
      <c r="R5454">
        <v>1</v>
      </c>
      <c r="S5454">
        <v>849.94842000000006</v>
      </c>
      <c r="T5454">
        <v>1698.8895600000001</v>
      </c>
      <c r="U5454">
        <v>1698.89086</v>
      </c>
      <c r="V5454">
        <v>-0.76</v>
      </c>
      <c r="W5454">
        <v>-6.4999999999999997E-4</v>
      </c>
      <c r="X5454" t="s">
        <v>540</v>
      </c>
      <c r="Y5454" t="s">
        <v>541</v>
      </c>
      <c r="Z5454">
        <v>10.701090000000001</v>
      </c>
      <c r="AA5454">
        <v>30</v>
      </c>
      <c r="AB5454">
        <v>50.078299999999999</v>
      </c>
      <c r="AC5454">
        <v>33383</v>
      </c>
      <c r="AD5454" t="s">
        <v>554</v>
      </c>
      <c r="AE5454" t="s">
        <v>555</v>
      </c>
      <c r="AF5454" t="s">
        <v>443</v>
      </c>
      <c r="AG5454" t="s">
        <v>443</v>
      </c>
      <c r="AH5454">
        <v>62</v>
      </c>
      <c r="AI5454" t="b">
        <v>0</v>
      </c>
      <c r="AJ5454">
        <v>53</v>
      </c>
      <c r="AK5454">
        <v>35</v>
      </c>
      <c r="AL5454">
        <v>1.38083837180886E-5</v>
      </c>
      <c r="AM5454">
        <v>0</v>
      </c>
      <c r="AN5454">
        <v>9.1859999999999997E-3</v>
      </c>
      <c r="AO5454">
        <v>8803957</v>
      </c>
      <c r="AP5454">
        <v>50.05</v>
      </c>
      <c r="AQ5454" t="str">
        <f t="shared" si="1125"/>
        <v>Mascot (A5)</v>
      </c>
      <c r="AT5454" t="str">
        <f t="shared" si="1126"/>
        <v>Mascot (A5)</v>
      </c>
      <c r="AU5454" t="str">
        <f t="shared" si="1133"/>
        <v>(A5)</v>
      </c>
      <c r="AV5454" t="str">
        <f t="shared" si="1134"/>
        <v>(A5)</v>
      </c>
      <c r="AW5454" s="19" t="str">
        <f t="shared" si="1134"/>
        <v>(A5)</v>
      </c>
      <c r="AX5454">
        <v>-0.76</v>
      </c>
      <c r="AY5454" s="20">
        <f t="shared" si="1127"/>
        <v>8.5526315789473677E-4</v>
      </c>
      <c r="AZ5454">
        <v>-6.4999999999999997E-4</v>
      </c>
      <c r="BA5454" s="20" t="e">
        <f t="shared" si="1128"/>
        <v>#VALUE!</v>
      </c>
      <c r="BB5454" t="s">
        <v>540</v>
      </c>
      <c r="BC5454" t="s">
        <v>541</v>
      </c>
      <c r="BD5454" s="27" t="e">
        <f t="shared" si="1129"/>
        <v>#VALUE!</v>
      </c>
      <c r="BE5454">
        <v>10.701090000000001</v>
      </c>
      <c r="BF5454" s="27" t="e">
        <f t="shared" si="1130"/>
        <v>#VALUE!</v>
      </c>
      <c r="BG5454">
        <v>30</v>
      </c>
      <c r="BH5454">
        <v>50.078299999999999</v>
      </c>
      <c r="BI5454" s="20">
        <f t="shared" si="1131"/>
        <v>666.61607921994164</v>
      </c>
      <c r="BJ5454">
        <v>33383</v>
      </c>
      <c r="BK5454" t="s">
        <v>554</v>
      </c>
      <c r="BL5454" s="20" t="e">
        <f t="shared" si="1132"/>
        <v>#VALUE!</v>
      </c>
    </row>
    <row r="5455" spans="1:64" collapsed="1" x14ac:dyDescent="0.35">
      <c r="A5455" t="b">
        <v>0</v>
      </c>
      <c r="B5455" t="s">
        <v>439</v>
      </c>
      <c r="C5455" t="s">
        <v>440</v>
      </c>
      <c r="D5455" t="s">
        <v>2570</v>
      </c>
      <c r="E5455" s="38" t="s">
        <v>4502</v>
      </c>
      <c r="F5455">
        <v>0</v>
      </c>
      <c r="G5455" t="b">
        <v>0</v>
      </c>
      <c r="H5455">
        <v>17.271999999999998</v>
      </c>
      <c r="I5455">
        <v>13</v>
      </c>
      <c r="J5455">
        <v>5</v>
      </c>
      <c r="K5455">
        <v>10</v>
      </c>
      <c r="L5455">
        <v>5</v>
      </c>
      <c r="M5455">
        <v>1</v>
      </c>
      <c r="N5455">
        <v>466</v>
      </c>
      <c r="O5455">
        <v>51.7</v>
      </c>
      <c r="P5455">
        <v>8.32</v>
      </c>
      <c r="Q5455">
        <v>206</v>
      </c>
      <c r="R5455">
        <v>15.66</v>
      </c>
      <c r="S5455">
        <v>3</v>
      </c>
      <c r="T5455">
        <v>4</v>
      </c>
      <c r="U5455">
        <v>0</v>
      </c>
      <c r="V5455">
        <v>533.6</v>
      </c>
      <c r="W5455">
        <v>272.89999999999998</v>
      </c>
      <c r="X5455">
        <v>55.1</v>
      </c>
      <c r="Y5455">
        <v>0.9</v>
      </c>
      <c r="Z5455" t="s">
        <v>443</v>
      </c>
      <c r="AA5455">
        <v>21.1</v>
      </c>
      <c r="AB5455" t="s">
        <v>443</v>
      </c>
      <c r="AC5455">
        <v>16.399999999999999</v>
      </c>
      <c r="AD5455" t="s">
        <v>443</v>
      </c>
      <c r="AE5455" t="s">
        <v>439</v>
      </c>
      <c r="AF5455" t="s">
        <v>439</v>
      </c>
      <c r="AG5455" t="s">
        <v>439</v>
      </c>
      <c r="AH5455" t="s">
        <v>444</v>
      </c>
      <c r="AI5455" t="s">
        <v>445</v>
      </c>
      <c r="AJ5455" t="s">
        <v>444</v>
      </c>
      <c r="AK5455" t="s">
        <v>445</v>
      </c>
      <c r="AL5455" t="s">
        <v>444</v>
      </c>
      <c r="AM5455" t="s">
        <v>445</v>
      </c>
      <c r="AN5455" t="s">
        <v>443</v>
      </c>
      <c r="AQ5455" t="str">
        <f t="shared" si="1125"/>
        <v>=9606 GN=CS PE=1 SV=2</v>
      </c>
      <c r="AT5455" t="str">
        <f t="shared" si="1126"/>
        <v>=9606 GN=CS PE</v>
      </c>
      <c r="AX5455">
        <v>533.6</v>
      </c>
      <c r="AY5455" s="20">
        <f t="shared" si="1127"/>
        <v>0.51143178410794599</v>
      </c>
      <c r="AZ5455">
        <v>272.89999999999998</v>
      </c>
      <c r="BA5455" s="21">
        <f t="shared" si="1128"/>
        <v>0.10326086956521739</v>
      </c>
      <c r="BB5455">
        <v>55.1</v>
      </c>
      <c r="BC5455">
        <v>0.9</v>
      </c>
      <c r="BD5455" s="20" t="e">
        <f t="shared" si="1129"/>
        <v>#VALUE!</v>
      </c>
      <c r="BE5455" t="s">
        <v>443</v>
      </c>
      <c r="BF5455" s="27">
        <f t="shared" si="1130"/>
        <v>23.444444444444446</v>
      </c>
      <c r="BG5455">
        <v>21.1</v>
      </c>
      <c r="BH5455" t="s">
        <v>443</v>
      </c>
      <c r="BI5455" s="20" t="e">
        <f t="shared" si="1131"/>
        <v>#VALUE!</v>
      </c>
      <c r="BJ5455">
        <v>16.399999999999999</v>
      </c>
      <c r="BK5455" t="s">
        <v>443</v>
      </c>
      <c r="BL5455" s="20" t="e">
        <f t="shared" si="1132"/>
        <v>#VALUE!</v>
      </c>
    </row>
    <row r="5456" spans="1:64" hidden="1" outlineLevel="1" collapsed="1" x14ac:dyDescent="0.35">
      <c r="A5456" t="s">
        <v>443</v>
      </c>
      <c r="B5456" t="s">
        <v>457</v>
      </c>
      <c r="C5456" t="s">
        <v>458</v>
      </c>
      <c r="D5456" t="s">
        <v>459</v>
      </c>
      <c r="E5456" t="s">
        <v>460</v>
      </c>
      <c r="F5456" t="s">
        <v>461</v>
      </c>
      <c r="G5456" t="s">
        <v>462</v>
      </c>
      <c r="H5456" t="s">
        <v>463</v>
      </c>
      <c r="I5456" t="s">
        <v>464</v>
      </c>
      <c r="J5456" t="s">
        <v>465</v>
      </c>
      <c r="K5456" t="s">
        <v>466</v>
      </c>
      <c r="L5456" t="s">
        <v>467</v>
      </c>
      <c r="M5456" t="s">
        <v>468</v>
      </c>
      <c r="N5456" t="s">
        <v>469</v>
      </c>
      <c r="O5456" t="s">
        <v>470</v>
      </c>
      <c r="P5456" t="s">
        <v>471</v>
      </c>
      <c r="Q5456" t="s">
        <v>472</v>
      </c>
      <c r="R5456" t="s">
        <v>473</v>
      </c>
      <c r="S5456" t="s">
        <v>474</v>
      </c>
      <c r="T5456" t="s">
        <v>475</v>
      </c>
      <c r="U5456" t="s">
        <v>476</v>
      </c>
      <c r="V5456" t="s">
        <v>477</v>
      </c>
      <c r="W5456" t="s">
        <v>478</v>
      </c>
      <c r="X5456" t="s">
        <v>479</v>
      </c>
      <c r="Y5456" t="s">
        <v>480</v>
      </c>
      <c r="Z5456" t="s">
        <v>481</v>
      </c>
      <c r="AA5456" t="s">
        <v>482</v>
      </c>
      <c r="AB5456" t="s">
        <v>483</v>
      </c>
      <c r="AC5456" t="s">
        <v>484</v>
      </c>
      <c r="AD5456" t="s">
        <v>485</v>
      </c>
      <c r="AE5456" t="s">
        <v>486</v>
      </c>
      <c r="AF5456" t="s">
        <v>487</v>
      </c>
      <c r="AG5456" t="s">
        <v>488</v>
      </c>
      <c r="AH5456" t="s">
        <v>489</v>
      </c>
      <c r="AI5456" t="s">
        <v>490</v>
      </c>
      <c r="AJ5456" t="s">
        <v>491</v>
      </c>
      <c r="AK5456" t="s">
        <v>492</v>
      </c>
      <c r="AL5456" t="s">
        <v>493</v>
      </c>
      <c r="AM5456" t="s">
        <v>494</v>
      </c>
      <c r="AN5456" t="s">
        <v>495</v>
      </c>
      <c r="AO5456" t="s">
        <v>496</v>
      </c>
      <c r="AP5456" t="s">
        <v>497</v>
      </c>
      <c r="AQ5456" t="str">
        <f t="shared" si="1125"/>
        <v>Modifications</v>
      </c>
      <c r="AR5456" t="s">
        <v>498</v>
      </c>
      <c r="AS5456" t="s">
        <v>499</v>
      </c>
      <c r="AT5456" t="str">
        <f t="shared" si="1126"/>
        <v>Modifications</v>
      </c>
      <c r="AU5456" t="str">
        <f t="shared" ref="AU5456:AU5473" si="1135">MID(AT5456, 8, 7)</f>
        <v>ations</v>
      </c>
      <c r="AV5456" t="str">
        <f t="shared" ref="AV5456:AW5473" si="1136">LEFT(AU5456, 5)</f>
        <v>ation</v>
      </c>
      <c r="AW5456" s="19" t="str">
        <f t="shared" si="1136"/>
        <v>ation</v>
      </c>
      <c r="AX5456" t="s">
        <v>477</v>
      </c>
      <c r="AY5456" s="20" t="e">
        <f t="shared" si="1127"/>
        <v>#VALUE!</v>
      </c>
      <c r="AZ5456" t="s">
        <v>478</v>
      </c>
      <c r="BA5456" s="20" t="e">
        <f t="shared" si="1128"/>
        <v>#VALUE!</v>
      </c>
      <c r="BB5456" t="s">
        <v>479</v>
      </c>
      <c r="BC5456" t="s">
        <v>480</v>
      </c>
      <c r="BD5456" s="27" t="e">
        <f t="shared" si="1129"/>
        <v>#VALUE!</v>
      </c>
      <c r="BE5456" t="s">
        <v>481</v>
      </c>
      <c r="BF5456" s="27" t="e">
        <f t="shared" si="1130"/>
        <v>#VALUE!</v>
      </c>
      <c r="BG5456" t="s">
        <v>482</v>
      </c>
      <c r="BH5456" t="s">
        <v>483</v>
      </c>
      <c r="BI5456" s="20" t="e">
        <f t="shared" si="1131"/>
        <v>#VALUE!</v>
      </c>
      <c r="BJ5456" t="s">
        <v>484</v>
      </c>
      <c r="BK5456" t="s">
        <v>485</v>
      </c>
      <c r="BL5456" s="20" t="e">
        <f t="shared" si="1132"/>
        <v>#VALUE!</v>
      </c>
    </row>
    <row r="5457" spans="1:64" hidden="1" outlineLevel="1" x14ac:dyDescent="0.35">
      <c r="A5457" t="s">
        <v>443</v>
      </c>
      <c r="B5457" t="b">
        <v>0</v>
      </c>
      <c r="C5457" t="s">
        <v>439</v>
      </c>
      <c r="D5457" t="s">
        <v>4503</v>
      </c>
      <c r="E5457" t="s">
        <v>443</v>
      </c>
      <c r="F5457" t="s">
        <v>443</v>
      </c>
      <c r="G5457" t="b">
        <v>0</v>
      </c>
      <c r="H5457">
        <v>1</v>
      </c>
      <c r="I5457">
        <v>1</v>
      </c>
      <c r="J5457">
        <v>1</v>
      </c>
      <c r="K5457" t="s">
        <v>1913</v>
      </c>
      <c r="L5457" t="s">
        <v>4504</v>
      </c>
      <c r="M5457">
        <v>0</v>
      </c>
      <c r="N5457">
        <v>987.56218999999999</v>
      </c>
      <c r="O5457">
        <v>0</v>
      </c>
      <c r="P5457">
        <v>251.9</v>
      </c>
      <c r="Q5457">
        <v>230.4</v>
      </c>
      <c r="R5457">
        <v>197.1</v>
      </c>
      <c r="S5457">
        <v>58.5</v>
      </c>
      <c r="T5457">
        <v>120.7</v>
      </c>
      <c r="U5457">
        <v>19.899999999999999</v>
      </c>
      <c r="V5457">
        <v>10.8</v>
      </c>
      <c r="W5457">
        <v>10.7</v>
      </c>
      <c r="X5457" t="s">
        <v>443</v>
      </c>
      <c r="Y5457" t="s">
        <v>443</v>
      </c>
      <c r="Z5457" t="s">
        <v>444</v>
      </c>
      <c r="AA5457" t="s">
        <v>444</v>
      </c>
      <c r="AB5457" t="s">
        <v>439</v>
      </c>
      <c r="AC5457" t="s">
        <v>444</v>
      </c>
      <c r="AD5457" t="s">
        <v>444</v>
      </c>
      <c r="AE5457" t="s">
        <v>444</v>
      </c>
      <c r="AF5457" t="s">
        <v>444</v>
      </c>
      <c r="AG5457" t="s">
        <v>444</v>
      </c>
      <c r="AH5457" t="s">
        <v>445</v>
      </c>
      <c r="AI5457" t="s">
        <v>439</v>
      </c>
      <c r="AJ5457" t="s">
        <v>439</v>
      </c>
      <c r="AK5457">
        <v>0</v>
      </c>
      <c r="AL5457">
        <v>0</v>
      </c>
      <c r="AM5457">
        <v>2.3609999999999998E-3</v>
      </c>
      <c r="AN5457">
        <v>3.4819999999999999E-3</v>
      </c>
      <c r="AO5457">
        <v>1.55</v>
      </c>
      <c r="AP5457">
        <v>51</v>
      </c>
      <c r="AQ5457" t="str">
        <f t="shared" si="1125"/>
        <v/>
      </c>
      <c r="AR5457" t="s">
        <v>4505</v>
      </c>
      <c r="AS5457" t="s">
        <v>2917</v>
      </c>
      <c r="AT5457" t="str">
        <f t="shared" si="1126"/>
        <v/>
      </c>
      <c r="AU5457" t="str">
        <f t="shared" si="1135"/>
        <v/>
      </c>
      <c r="AV5457" t="str">
        <f t="shared" si="1136"/>
        <v/>
      </c>
      <c r="AW5457" s="19" t="str">
        <f t="shared" si="1136"/>
        <v/>
      </c>
      <c r="AX5457">
        <v>10.8</v>
      </c>
      <c r="AY5457" s="20">
        <f t="shared" si="1127"/>
        <v>0.99074074074074059</v>
      </c>
      <c r="AZ5457">
        <v>10.7</v>
      </c>
      <c r="BA5457" s="20" t="e">
        <f t="shared" si="1128"/>
        <v>#VALUE!</v>
      </c>
      <c r="BB5457" t="s">
        <v>443</v>
      </c>
      <c r="BC5457" t="s">
        <v>443</v>
      </c>
      <c r="BD5457" s="27" t="e">
        <f t="shared" si="1129"/>
        <v>#VALUE!</v>
      </c>
      <c r="BE5457" t="s">
        <v>444</v>
      </c>
      <c r="BF5457" s="27" t="e">
        <f t="shared" si="1130"/>
        <v>#VALUE!</v>
      </c>
      <c r="BG5457" t="s">
        <v>444</v>
      </c>
      <c r="BH5457" t="s">
        <v>439</v>
      </c>
      <c r="BI5457" s="20" t="e">
        <f t="shared" si="1131"/>
        <v>#VALUE!</v>
      </c>
      <c r="BJ5457" t="s">
        <v>444</v>
      </c>
      <c r="BK5457" t="s">
        <v>444</v>
      </c>
      <c r="BL5457" s="20" t="e">
        <f t="shared" si="1132"/>
        <v>#VALUE!</v>
      </c>
    </row>
    <row r="5458" spans="1:64" hidden="1" outlineLevel="2" collapsed="1" x14ac:dyDescent="0.35">
      <c r="A5458" t="s">
        <v>443</v>
      </c>
      <c r="B5458" t="s">
        <v>443</v>
      </c>
      <c r="C5458" t="s">
        <v>457</v>
      </c>
      <c r="D5458" t="s">
        <v>458</v>
      </c>
      <c r="E5458" t="s">
        <v>508</v>
      </c>
      <c r="F5458" t="s">
        <v>509</v>
      </c>
      <c r="G5458" t="s">
        <v>459</v>
      </c>
      <c r="H5458" t="s">
        <v>460</v>
      </c>
      <c r="I5458" t="s">
        <v>463</v>
      </c>
      <c r="J5458" t="s">
        <v>464</v>
      </c>
      <c r="K5458" t="s">
        <v>466</v>
      </c>
      <c r="L5458" t="s">
        <v>510</v>
      </c>
      <c r="M5458" t="s">
        <v>468</v>
      </c>
      <c r="N5458" t="s">
        <v>511</v>
      </c>
      <c r="O5458" t="s">
        <v>512</v>
      </c>
      <c r="P5458" t="s">
        <v>513</v>
      </c>
      <c r="Q5458" t="s">
        <v>514</v>
      </c>
      <c r="R5458" t="s">
        <v>515</v>
      </c>
      <c r="S5458" t="s">
        <v>516</v>
      </c>
      <c r="T5458" t="s">
        <v>517</v>
      </c>
      <c r="U5458" t="s">
        <v>469</v>
      </c>
      <c r="V5458" t="s">
        <v>518</v>
      </c>
      <c r="W5458" t="s">
        <v>519</v>
      </c>
      <c r="X5458" t="s">
        <v>520</v>
      </c>
      <c r="Y5458" t="s">
        <v>521</v>
      </c>
      <c r="Z5458" t="s">
        <v>522</v>
      </c>
      <c r="AA5458" t="s">
        <v>523</v>
      </c>
      <c r="AB5458" t="s">
        <v>524</v>
      </c>
      <c r="AC5458" t="s">
        <v>525</v>
      </c>
      <c r="AD5458" t="s">
        <v>526</v>
      </c>
      <c r="AE5458" t="s">
        <v>527</v>
      </c>
      <c r="AF5458" t="s">
        <v>480</v>
      </c>
      <c r="AG5458" t="s">
        <v>528</v>
      </c>
      <c r="AH5458" t="s">
        <v>529</v>
      </c>
      <c r="AI5458" t="s">
        <v>462</v>
      </c>
      <c r="AJ5458" t="s">
        <v>530</v>
      </c>
      <c r="AK5458" t="s">
        <v>531</v>
      </c>
      <c r="AL5458" t="s">
        <v>532</v>
      </c>
      <c r="AM5458" t="s">
        <v>533</v>
      </c>
      <c r="AN5458" t="s">
        <v>534</v>
      </c>
      <c r="AO5458" t="s">
        <v>535</v>
      </c>
      <c r="AP5458" t="s">
        <v>536</v>
      </c>
      <c r="AQ5458" t="str">
        <f t="shared" si="1125"/>
        <v>Identifying Node</v>
      </c>
      <c r="AT5458" t="str">
        <f t="shared" si="1126"/>
        <v>Identifying No</v>
      </c>
      <c r="AU5458" t="str">
        <f t="shared" si="1135"/>
        <v>ying No</v>
      </c>
      <c r="AV5458" t="str">
        <f t="shared" si="1136"/>
        <v xml:space="preserve">ying </v>
      </c>
      <c r="AW5458" s="19" t="str">
        <f t="shared" si="1136"/>
        <v xml:space="preserve">ying </v>
      </c>
      <c r="AX5458" t="s">
        <v>518</v>
      </c>
      <c r="AY5458" s="20" t="e">
        <f t="shared" si="1127"/>
        <v>#VALUE!</v>
      </c>
      <c r="AZ5458" t="s">
        <v>519</v>
      </c>
      <c r="BA5458" s="20" t="e">
        <f t="shared" si="1128"/>
        <v>#VALUE!</v>
      </c>
      <c r="BB5458" t="s">
        <v>520</v>
      </c>
      <c r="BC5458" t="s">
        <v>521</v>
      </c>
      <c r="BD5458" s="27" t="e">
        <f t="shared" si="1129"/>
        <v>#VALUE!</v>
      </c>
      <c r="BE5458" t="s">
        <v>522</v>
      </c>
      <c r="BF5458" s="27" t="e">
        <f t="shared" si="1130"/>
        <v>#VALUE!</v>
      </c>
      <c r="BG5458" t="s">
        <v>523</v>
      </c>
      <c r="BH5458" t="s">
        <v>524</v>
      </c>
      <c r="BI5458" s="20" t="e">
        <f t="shared" si="1131"/>
        <v>#VALUE!</v>
      </c>
      <c r="BJ5458" t="s">
        <v>525</v>
      </c>
      <c r="BK5458" t="s">
        <v>526</v>
      </c>
      <c r="BL5458" s="20" t="e">
        <f t="shared" si="1132"/>
        <v>#VALUE!</v>
      </c>
    </row>
    <row r="5459" spans="1:64" hidden="1" outlineLevel="2" collapsed="1" x14ac:dyDescent="0.35">
      <c r="A5459" t="s">
        <v>443</v>
      </c>
      <c r="B5459" t="s">
        <v>443</v>
      </c>
      <c r="C5459" t="b">
        <v>0</v>
      </c>
      <c r="D5459" t="s">
        <v>439</v>
      </c>
      <c r="E5459" t="s">
        <v>557</v>
      </c>
      <c r="F5459" t="s">
        <v>539</v>
      </c>
      <c r="G5459" t="s">
        <v>4503</v>
      </c>
      <c r="H5459" t="s">
        <v>443</v>
      </c>
      <c r="I5459">
        <v>1</v>
      </c>
      <c r="J5459">
        <v>1</v>
      </c>
      <c r="K5459" t="s">
        <v>1913</v>
      </c>
      <c r="L5459" t="s">
        <v>1913</v>
      </c>
      <c r="M5459">
        <v>0</v>
      </c>
      <c r="N5459">
        <v>2</v>
      </c>
      <c r="O5459">
        <v>0.31580000000000003</v>
      </c>
      <c r="P5459">
        <v>0</v>
      </c>
      <c r="Q5459">
        <v>1</v>
      </c>
      <c r="R5459">
        <v>1</v>
      </c>
      <c r="S5459">
        <v>494.28462999999999</v>
      </c>
      <c r="T5459">
        <v>987.56199000000004</v>
      </c>
      <c r="U5459">
        <v>987.56218999999999</v>
      </c>
      <c r="V5459">
        <v>-0.21</v>
      </c>
      <c r="W5459">
        <v>-1E-4</v>
      </c>
      <c r="X5459" t="s">
        <v>540</v>
      </c>
      <c r="Y5459" t="s">
        <v>541</v>
      </c>
      <c r="Z5459">
        <v>5.5929929999999999</v>
      </c>
      <c r="AA5459">
        <v>30</v>
      </c>
      <c r="AB5459">
        <v>56.084499999999998</v>
      </c>
      <c r="AC5459">
        <v>39223</v>
      </c>
      <c r="AD5459" t="s">
        <v>551</v>
      </c>
      <c r="AE5459" t="s">
        <v>552</v>
      </c>
      <c r="AF5459" t="s">
        <v>443</v>
      </c>
      <c r="AG5459" t="s">
        <v>443</v>
      </c>
      <c r="AH5459">
        <v>57</v>
      </c>
      <c r="AI5459" t="b">
        <v>0</v>
      </c>
      <c r="AJ5459">
        <v>54</v>
      </c>
      <c r="AK5459">
        <v>36</v>
      </c>
      <c r="AL5459">
        <v>4.8536060738589699E-5</v>
      </c>
      <c r="AM5459">
        <v>0</v>
      </c>
      <c r="AN5459">
        <v>5.4320000000000002E-3</v>
      </c>
      <c r="AO5459">
        <v>140368128</v>
      </c>
      <c r="AP5459">
        <v>56.27</v>
      </c>
      <c r="AQ5459" t="str">
        <f t="shared" si="1125"/>
        <v>Mascot (A5)</v>
      </c>
      <c r="AT5459" t="str">
        <f t="shared" si="1126"/>
        <v>Mascot (A5)</v>
      </c>
      <c r="AU5459" t="str">
        <f t="shared" si="1135"/>
        <v>(A5)</v>
      </c>
      <c r="AV5459" t="str">
        <f t="shared" si="1136"/>
        <v>(A5)</v>
      </c>
      <c r="AW5459" s="19" t="str">
        <f t="shared" si="1136"/>
        <v>(A5)</v>
      </c>
      <c r="AX5459">
        <v>-0.21</v>
      </c>
      <c r="AY5459" s="20">
        <f t="shared" si="1127"/>
        <v>4.7619047619047624E-4</v>
      </c>
      <c r="AZ5459">
        <v>-1E-4</v>
      </c>
      <c r="BA5459" s="20" t="e">
        <f t="shared" si="1128"/>
        <v>#VALUE!</v>
      </c>
      <c r="BB5459" t="s">
        <v>540</v>
      </c>
      <c r="BC5459" t="s">
        <v>541</v>
      </c>
      <c r="BD5459" s="27" t="e">
        <f t="shared" si="1129"/>
        <v>#VALUE!</v>
      </c>
      <c r="BE5459">
        <v>5.5929929999999999</v>
      </c>
      <c r="BF5459" s="27" t="e">
        <f t="shared" si="1130"/>
        <v>#VALUE!</v>
      </c>
      <c r="BG5459">
        <v>30</v>
      </c>
      <c r="BH5459">
        <v>56.084499999999998</v>
      </c>
      <c r="BI5459" s="20">
        <f t="shared" si="1131"/>
        <v>699.35543688541395</v>
      </c>
      <c r="BJ5459">
        <v>39223</v>
      </c>
      <c r="BK5459" t="s">
        <v>551</v>
      </c>
      <c r="BL5459" s="20" t="e">
        <f t="shared" si="1132"/>
        <v>#VALUE!</v>
      </c>
    </row>
    <row r="5460" spans="1:64" hidden="1" outlineLevel="1" x14ac:dyDescent="0.35">
      <c r="A5460" t="s">
        <v>443</v>
      </c>
      <c r="B5460" t="b">
        <v>0</v>
      </c>
      <c r="C5460" t="s">
        <v>439</v>
      </c>
      <c r="D5460" t="s">
        <v>4506</v>
      </c>
      <c r="E5460" t="s">
        <v>443</v>
      </c>
      <c r="F5460" t="s">
        <v>443</v>
      </c>
      <c r="G5460" t="b">
        <v>0</v>
      </c>
      <c r="H5460">
        <v>1</v>
      </c>
      <c r="I5460">
        <v>1</v>
      </c>
      <c r="J5460">
        <v>2</v>
      </c>
      <c r="K5460" t="s">
        <v>1913</v>
      </c>
      <c r="L5460" t="s">
        <v>4507</v>
      </c>
      <c r="M5460">
        <v>0</v>
      </c>
      <c r="N5460">
        <v>1312.7834800000001</v>
      </c>
      <c r="O5460">
        <v>0</v>
      </c>
      <c r="P5460" t="s">
        <v>443</v>
      </c>
      <c r="Q5460" t="s">
        <v>443</v>
      </c>
      <c r="R5460" t="s">
        <v>443</v>
      </c>
      <c r="S5460">
        <v>900</v>
      </c>
      <c r="T5460" t="s">
        <v>443</v>
      </c>
      <c r="U5460" t="s">
        <v>443</v>
      </c>
      <c r="V5460" t="s">
        <v>443</v>
      </c>
      <c r="W5460" t="s">
        <v>443</v>
      </c>
      <c r="X5460" t="s">
        <v>443</v>
      </c>
      <c r="Y5460" t="s">
        <v>443</v>
      </c>
      <c r="Z5460" t="s">
        <v>445</v>
      </c>
      <c r="AA5460" t="s">
        <v>445</v>
      </c>
      <c r="AB5460" t="s">
        <v>445</v>
      </c>
      <c r="AC5460" t="s">
        <v>439</v>
      </c>
      <c r="AD5460" t="s">
        <v>445</v>
      </c>
      <c r="AE5460" t="s">
        <v>445</v>
      </c>
      <c r="AF5460" t="s">
        <v>445</v>
      </c>
      <c r="AG5460" t="s">
        <v>445</v>
      </c>
      <c r="AH5460" t="s">
        <v>445</v>
      </c>
      <c r="AI5460" t="s">
        <v>439</v>
      </c>
      <c r="AJ5460" t="s">
        <v>439</v>
      </c>
      <c r="AK5460">
        <v>0</v>
      </c>
      <c r="AL5460">
        <v>0</v>
      </c>
      <c r="AM5460">
        <v>1.9349999999999999E-4</v>
      </c>
      <c r="AN5460">
        <v>2.5690000000000001E-4</v>
      </c>
      <c r="AO5460">
        <v>2.3199999999999998</v>
      </c>
      <c r="AP5460">
        <v>77</v>
      </c>
      <c r="AQ5460" t="str">
        <f t="shared" si="1125"/>
        <v/>
      </c>
      <c r="AR5460" t="s">
        <v>4508</v>
      </c>
      <c r="AS5460" t="s">
        <v>4509</v>
      </c>
      <c r="AT5460" t="str">
        <f t="shared" si="1126"/>
        <v/>
      </c>
      <c r="AU5460" t="str">
        <f t="shared" si="1135"/>
        <v/>
      </c>
      <c r="AV5460" t="str">
        <f t="shared" si="1136"/>
        <v/>
      </c>
      <c r="AW5460" s="19" t="str">
        <f t="shared" si="1136"/>
        <v/>
      </c>
      <c r="AX5460" t="s">
        <v>443</v>
      </c>
      <c r="AY5460" s="20" t="e">
        <f t="shared" si="1127"/>
        <v>#VALUE!</v>
      </c>
      <c r="AZ5460" t="s">
        <v>443</v>
      </c>
      <c r="BA5460" s="20" t="e">
        <f t="shared" si="1128"/>
        <v>#VALUE!</v>
      </c>
      <c r="BB5460" t="s">
        <v>443</v>
      </c>
      <c r="BC5460" t="s">
        <v>443</v>
      </c>
      <c r="BD5460" s="27" t="e">
        <f t="shared" si="1129"/>
        <v>#VALUE!</v>
      </c>
      <c r="BE5460" t="s">
        <v>445</v>
      </c>
      <c r="BF5460" s="27" t="e">
        <f t="shared" si="1130"/>
        <v>#VALUE!</v>
      </c>
      <c r="BG5460" t="s">
        <v>445</v>
      </c>
      <c r="BH5460" t="s">
        <v>445</v>
      </c>
      <c r="BI5460" s="20" t="e">
        <f t="shared" si="1131"/>
        <v>#VALUE!</v>
      </c>
      <c r="BJ5460" t="s">
        <v>439</v>
      </c>
      <c r="BK5460" t="s">
        <v>445</v>
      </c>
      <c r="BL5460" s="20" t="e">
        <f t="shared" si="1132"/>
        <v>#VALUE!</v>
      </c>
    </row>
    <row r="5461" spans="1:64" hidden="1" outlineLevel="2" collapsed="1" x14ac:dyDescent="0.35">
      <c r="A5461" t="s">
        <v>443</v>
      </c>
      <c r="B5461" t="s">
        <v>443</v>
      </c>
      <c r="C5461" t="s">
        <v>457</v>
      </c>
      <c r="D5461" t="s">
        <v>458</v>
      </c>
      <c r="E5461" t="s">
        <v>508</v>
      </c>
      <c r="F5461" t="s">
        <v>509</v>
      </c>
      <c r="G5461" t="s">
        <v>459</v>
      </c>
      <c r="H5461" t="s">
        <v>460</v>
      </c>
      <c r="I5461" t="s">
        <v>463</v>
      </c>
      <c r="J5461" t="s">
        <v>464</v>
      </c>
      <c r="K5461" t="s">
        <v>466</v>
      </c>
      <c r="L5461" t="s">
        <v>510</v>
      </c>
      <c r="M5461" t="s">
        <v>468</v>
      </c>
      <c r="N5461" t="s">
        <v>511</v>
      </c>
      <c r="O5461" t="s">
        <v>512</v>
      </c>
      <c r="P5461" t="s">
        <v>513</v>
      </c>
      <c r="Q5461" t="s">
        <v>514</v>
      </c>
      <c r="R5461" t="s">
        <v>515</v>
      </c>
      <c r="S5461" t="s">
        <v>516</v>
      </c>
      <c r="T5461" t="s">
        <v>517</v>
      </c>
      <c r="U5461" t="s">
        <v>469</v>
      </c>
      <c r="V5461" t="s">
        <v>518</v>
      </c>
      <c r="W5461" t="s">
        <v>519</v>
      </c>
      <c r="X5461" t="s">
        <v>520</v>
      </c>
      <c r="Y5461" t="s">
        <v>521</v>
      </c>
      <c r="Z5461" t="s">
        <v>522</v>
      </c>
      <c r="AA5461" t="s">
        <v>523</v>
      </c>
      <c r="AB5461" t="s">
        <v>524</v>
      </c>
      <c r="AC5461" t="s">
        <v>525</v>
      </c>
      <c r="AD5461" t="s">
        <v>526</v>
      </c>
      <c r="AE5461" t="s">
        <v>527</v>
      </c>
      <c r="AF5461" t="s">
        <v>480</v>
      </c>
      <c r="AG5461" t="s">
        <v>528</v>
      </c>
      <c r="AH5461" t="s">
        <v>529</v>
      </c>
      <c r="AI5461" t="s">
        <v>462</v>
      </c>
      <c r="AJ5461" t="s">
        <v>530</v>
      </c>
      <c r="AK5461" t="s">
        <v>531</v>
      </c>
      <c r="AL5461" t="s">
        <v>532</v>
      </c>
      <c r="AM5461" t="s">
        <v>533</v>
      </c>
      <c r="AN5461" t="s">
        <v>534</v>
      </c>
      <c r="AO5461" t="s">
        <v>535</v>
      </c>
      <c r="AP5461" t="s">
        <v>536</v>
      </c>
      <c r="AQ5461" t="str">
        <f t="shared" si="1125"/>
        <v>Identifying Node</v>
      </c>
      <c r="AT5461" t="str">
        <f t="shared" si="1126"/>
        <v>Identifying No</v>
      </c>
      <c r="AU5461" t="str">
        <f t="shared" si="1135"/>
        <v>ying No</v>
      </c>
      <c r="AV5461" t="str">
        <f t="shared" si="1136"/>
        <v xml:space="preserve">ying </v>
      </c>
      <c r="AW5461" s="19" t="str">
        <f t="shared" si="1136"/>
        <v xml:space="preserve">ying </v>
      </c>
      <c r="AX5461" t="s">
        <v>518</v>
      </c>
      <c r="AY5461" s="20" t="e">
        <f t="shared" si="1127"/>
        <v>#VALUE!</v>
      </c>
      <c r="AZ5461" t="s">
        <v>519</v>
      </c>
      <c r="BA5461" s="20" t="e">
        <f t="shared" si="1128"/>
        <v>#VALUE!</v>
      </c>
      <c r="BB5461" t="s">
        <v>520</v>
      </c>
      <c r="BC5461" t="s">
        <v>521</v>
      </c>
      <c r="BD5461" s="27" t="e">
        <f t="shared" si="1129"/>
        <v>#VALUE!</v>
      </c>
      <c r="BE5461" t="s">
        <v>522</v>
      </c>
      <c r="BF5461" s="27" t="e">
        <f t="shared" si="1130"/>
        <v>#VALUE!</v>
      </c>
      <c r="BG5461" t="s">
        <v>523</v>
      </c>
      <c r="BH5461" t="s">
        <v>524</v>
      </c>
      <c r="BI5461" s="20" t="e">
        <f t="shared" si="1131"/>
        <v>#VALUE!</v>
      </c>
      <c r="BJ5461" t="s">
        <v>525</v>
      </c>
      <c r="BK5461" t="s">
        <v>526</v>
      </c>
      <c r="BL5461" s="20" t="e">
        <f t="shared" si="1132"/>
        <v>#VALUE!</v>
      </c>
    </row>
    <row r="5462" spans="1:64" hidden="1" outlineLevel="2" collapsed="1" x14ac:dyDescent="0.35">
      <c r="A5462" t="s">
        <v>443</v>
      </c>
      <c r="B5462" t="s">
        <v>443</v>
      </c>
      <c r="C5462" t="b">
        <v>0</v>
      </c>
      <c r="D5462" t="s">
        <v>439</v>
      </c>
      <c r="E5462" t="s">
        <v>557</v>
      </c>
      <c r="F5462" t="s">
        <v>550</v>
      </c>
      <c r="G5462" t="s">
        <v>4506</v>
      </c>
      <c r="H5462" t="s">
        <v>443</v>
      </c>
      <c r="I5462">
        <v>1</v>
      </c>
      <c r="J5462">
        <v>1</v>
      </c>
      <c r="K5462" t="s">
        <v>1913</v>
      </c>
      <c r="L5462" t="s">
        <v>1913</v>
      </c>
      <c r="M5462">
        <v>0</v>
      </c>
      <c r="N5462">
        <v>2</v>
      </c>
      <c r="O5462">
        <v>0.98699999999999999</v>
      </c>
      <c r="P5462">
        <v>0</v>
      </c>
      <c r="Q5462">
        <v>1</v>
      </c>
      <c r="R5462">
        <v>1</v>
      </c>
      <c r="S5462">
        <v>656.89536999999996</v>
      </c>
      <c r="T5462">
        <v>1312.7834700000001</v>
      </c>
      <c r="U5462">
        <v>1312.7834800000001</v>
      </c>
      <c r="V5462">
        <v>-0.01</v>
      </c>
      <c r="W5462">
        <v>-1.0000000000000001E-5</v>
      </c>
      <c r="X5462" t="s">
        <v>540</v>
      </c>
      <c r="Y5462" t="s">
        <v>541</v>
      </c>
      <c r="Z5462">
        <v>21.053049999999999</v>
      </c>
      <c r="AA5462">
        <v>30</v>
      </c>
      <c r="AB5462">
        <v>69.471100000000007</v>
      </c>
      <c r="AC5462">
        <v>50832</v>
      </c>
      <c r="AD5462" t="s">
        <v>563</v>
      </c>
      <c r="AE5462" t="s">
        <v>564</v>
      </c>
      <c r="AF5462" t="s">
        <v>443</v>
      </c>
      <c r="AG5462" t="s">
        <v>443</v>
      </c>
      <c r="AH5462">
        <v>77</v>
      </c>
      <c r="AI5462" t="b">
        <v>0</v>
      </c>
      <c r="AJ5462">
        <v>49</v>
      </c>
      <c r="AK5462">
        <v>32</v>
      </c>
      <c r="AL5462">
        <v>1.9275249131909299E-7</v>
      </c>
      <c r="AM5462">
        <v>0</v>
      </c>
      <c r="AN5462">
        <v>1.9349999999999999E-4</v>
      </c>
      <c r="AO5462">
        <v>2083087.125</v>
      </c>
      <c r="AP5462">
        <v>69.45</v>
      </c>
      <c r="AQ5462" t="str">
        <f t="shared" si="1125"/>
        <v>Mascot (A5)</v>
      </c>
      <c r="AT5462" t="str">
        <f t="shared" si="1126"/>
        <v>Mascot (A5)</v>
      </c>
      <c r="AU5462" t="str">
        <f t="shared" si="1135"/>
        <v>(A5)</v>
      </c>
      <c r="AV5462" t="str">
        <f t="shared" si="1136"/>
        <v>(A5)</v>
      </c>
      <c r="AW5462" s="19" t="str">
        <f t="shared" si="1136"/>
        <v>(A5)</v>
      </c>
      <c r="AX5462">
        <v>-0.01</v>
      </c>
      <c r="AY5462" s="20">
        <f t="shared" si="1127"/>
        <v>1E-3</v>
      </c>
      <c r="AZ5462">
        <v>-1.0000000000000001E-5</v>
      </c>
      <c r="BA5462" s="20" t="e">
        <f t="shared" si="1128"/>
        <v>#VALUE!</v>
      </c>
      <c r="BB5462" t="s">
        <v>540</v>
      </c>
      <c r="BC5462" t="s">
        <v>541</v>
      </c>
      <c r="BD5462" s="27" t="e">
        <f t="shared" si="1129"/>
        <v>#VALUE!</v>
      </c>
      <c r="BE5462">
        <v>21.053049999999999</v>
      </c>
      <c r="BF5462" s="27" t="e">
        <f t="shared" si="1130"/>
        <v>#VALUE!</v>
      </c>
      <c r="BG5462">
        <v>30</v>
      </c>
      <c r="BH5462">
        <v>69.471100000000007</v>
      </c>
      <c r="BI5462" s="20">
        <f t="shared" si="1131"/>
        <v>731.69994429338237</v>
      </c>
      <c r="BJ5462">
        <v>50832</v>
      </c>
      <c r="BK5462" t="s">
        <v>563</v>
      </c>
      <c r="BL5462" s="20" t="e">
        <f t="shared" si="1132"/>
        <v>#VALUE!</v>
      </c>
    </row>
    <row r="5463" spans="1:64" hidden="1" outlineLevel="2" collapsed="1" x14ac:dyDescent="0.35">
      <c r="A5463" t="s">
        <v>443</v>
      </c>
      <c r="B5463" t="s">
        <v>443</v>
      </c>
      <c r="C5463" t="b">
        <v>0</v>
      </c>
      <c r="D5463" t="s">
        <v>439</v>
      </c>
      <c r="E5463" t="s">
        <v>538</v>
      </c>
      <c r="F5463" t="s">
        <v>550</v>
      </c>
      <c r="G5463" t="s">
        <v>4506</v>
      </c>
      <c r="H5463" t="s">
        <v>443</v>
      </c>
      <c r="I5463">
        <v>1</v>
      </c>
      <c r="J5463">
        <v>1</v>
      </c>
      <c r="K5463" t="s">
        <v>1913</v>
      </c>
      <c r="L5463" t="s">
        <v>1913</v>
      </c>
      <c r="M5463">
        <v>0</v>
      </c>
      <c r="N5463">
        <v>2</v>
      </c>
      <c r="O5463">
        <v>1</v>
      </c>
      <c r="P5463">
        <v>0</v>
      </c>
      <c r="Q5463">
        <v>1</v>
      </c>
      <c r="R5463">
        <v>1</v>
      </c>
      <c r="S5463">
        <v>656.89536999999996</v>
      </c>
      <c r="T5463">
        <v>1312.7834700000001</v>
      </c>
      <c r="U5463">
        <v>1312.7834800000001</v>
      </c>
      <c r="V5463">
        <v>-0.01</v>
      </c>
      <c r="W5463">
        <v>-1.0000000000000001E-5</v>
      </c>
      <c r="X5463" t="s">
        <v>540</v>
      </c>
      <c r="Y5463" t="s">
        <v>541</v>
      </c>
      <c r="Z5463">
        <v>21.053049999999999</v>
      </c>
      <c r="AA5463">
        <v>30</v>
      </c>
      <c r="AB5463">
        <v>69.471100000000007</v>
      </c>
      <c r="AC5463">
        <v>50832</v>
      </c>
      <c r="AD5463" t="s">
        <v>563</v>
      </c>
      <c r="AE5463" t="s">
        <v>564</v>
      </c>
      <c r="AF5463" t="s">
        <v>443</v>
      </c>
      <c r="AG5463">
        <v>2.3199999999999998</v>
      </c>
      <c r="AH5463" t="s">
        <v>443</v>
      </c>
      <c r="AI5463" t="b">
        <v>0</v>
      </c>
      <c r="AJ5463" t="s">
        <v>443</v>
      </c>
      <c r="AK5463" t="s">
        <v>443</v>
      </c>
      <c r="AL5463" t="s">
        <v>443</v>
      </c>
      <c r="AM5463">
        <v>0</v>
      </c>
      <c r="AN5463">
        <v>2.5690000000000001E-4</v>
      </c>
      <c r="AO5463">
        <v>2083087.125</v>
      </c>
      <c r="AP5463">
        <v>69.45</v>
      </c>
      <c r="AQ5463" t="str">
        <f t="shared" si="1125"/>
        <v>Sequest HT (A2)</v>
      </c>
      <c r="AT5463" t="str">
        <f t="shared" si="1126"/>
        <v>Sequest HT (A2</v>
      </c>
      <c r="AU5463" t="str">
        <f t="shared" si="1135"/>
        <v xml:space="preserve"> HT (A2</v>
      </c>
      <c r="AV5463" t="str">
        <f t="shared" si="1136"/>
        <v xml:space="preserve"> HT (</v>
      </c>
      <c r="AW5463" s="19" t="str">
        <f t="shared" si="1136"/>
        <v xml:space="preserve"> HT (</v>
      </c>
      <c r="AX5463">
        <v>-0.01</v>
      </c>
      <c r="AY5463" s="20">
        <f t="shared" si="1127"/>
        <v>1E-3</v>
      </c>
      <c r="AZ5463">
        <v>-1.0000000000000001E-5</v>
      </c>
      <c r="BA5463" s="20" t="e">
        <f t="shared" si="1128"/>
        <v>#VALUE!</v>
      </c>
      <c r="BB5463" t="s">
        <v>540</v>
      </c>
      <c r="BC5463" t="s">
        <v>541</v>
      </c>
      <c r="BD5463" s="27" t="e">
        <f t="shared" si="1129"/>
        <v>#VALUE!</v>
      </c>
      <c r="BE5463">
        <v>21.053049999999999</v>
      </c>
      <c r="BF5463" s="27" t="e">
        <f t="shared" si="1130"/>
        <v>#VALUE!</v>
      </c>
      <c r="BG5463">
        <v>30</v>
      </c>
      <c r="BH5463">
        <v>69.471100000000007</v>
      </c>
      <c r="BI5463" s="20">
        <f t="shared" si="1131"/>
        <v>731.69994429338237</v>
      </c>
      <c r="BJ5463">
        <v>50832</v>
      </c>
      <c r="BK5463" t="s">
        <v>563</v>
      </c>
      <c r="BL5463" s="20" t="e">
        <f t="shared" si="1132"/>
        <v>#VALUE!</v>
      </c>
    </row>
    <row r="5464" spans="1:64" collapsed="1" x14ac:dyDescent="0.35">
      <c r="A5464" t="b">
        <v>0</v>
      </c>
      <c r="B5464" t="s">
        <v>439</v>
      </c>
      <c r="C5464" t="s">
        <v>440</v>
      </c>
      <c r="D5464" t="s">
        <v>4054</v>
      </c>
      <c r="E5464" t="s">
        <v>4510</v>
      </c>
      <c r="F5464">
        <v>0</v>
      </c>
      <c r="G5464" t="b">
        <v>0</v>
      </c>
      <c r="H5464">
        <v>5.5129999999999999</v>
      </c>
      <c r="I5464">
        <v>5</v>
      </c>
      <c r="J5464">
        <v>2</v>
      </c>
      <c r="K5464">
        <v>3</v>
      </c>
      <c r="L5464">
        <v>2</v>
      </c>
      <c r="M5464">
        <v>1</v>
      </c>
      <c r="N5464">
        <v>540</v>
      </c>
      <c r="O5464">
        <v>62</v>
      </c>
      <c r="P5464">
        <v>5.21</v>
      </c>
      <c r="Q5464">
        <v>58</v>
      </c>
      <c r="R5464">
        <v>5.62</v>
      </c>
      <c r="S5464">
        <v>1</v>
      </c>
      <c r="T5464">
        <v>2</v>
      </c>
      <c r="U5464">
        <v>0</v>
      </c>
      <c r="V5464">
        <v>320.10000000000002</v>
      </c>
      <c r="W5464">
        <v>193.9</v>
      </c>
      <c r="X5464">
        <v>145.4</v>
      </c>
      <c r="Y5464">
        <v>7.3</v>
      </c>
      <c r="Z5464" t="s">
        <v>443</v>
      </c>
      <c r="AA5464">
        <v>189.2</v>
      </c>
      <c r="AB5464">
        <v>4.5999999999999996</v>
      </c>
      <c r="AC5464">
        <v>39.5</v>
      </c>
      <c r="AD5464" t="s">
        <v>443</v>
      </c>
      <c r="AE5464" t="s">
        <v>444</v>
      </c>
      <c r="AF5464" t="s">
        <v>439</v>
      </c>
      <c r="AG5464" t="s">
        <v>444</v>
      </c>
      <c r="AH5464" t="s">
        <v>444</v>
      </c>
      <c r="AI5464" t="s">
        <v>445</v>
      </c>
      <c r="AJ5464" t="s">
        <v>444</v>
      </c>
      <c r="AK5464" t="s">
        <v>444</v>
      </c>
      <c r="AL5464" t="s">
        <v>444</v>
      </c>
      <c r="AM5464" t="s">
        <v>445</v>
      </c>
      <c r="AN5464" t="s">
        <v>443</v>
      </c>
      <c r="AQ5464" t="str">
        <f t="shared" si="1125"/>
        <v>606 GN=HEXA PE=1 SV=1</v>
      </c>
      <c r="AT5464" t="str">
        <f t="shared" si="1126"/>
        <v>606 GN=HEXA PE</v>
      </c>
      <c r="AU5464" t="str">
        <f t="shared" si="1135"/>
        <v>HEXA PE</v>
      </c>
      <c r="AV5464" t="str">
        <f t="shared" si="1136"/>
        <v xml:space="preserve">HEXA </v>
      </c>
      <c r="AW5464" s="19" t="str">
        <f t="shared" si="1136"/>
        <v xml:space="preserve">HEXA </v>
      </c>
      <c r="AX5464">
        <v>320.10000000000002</v>
      </c>
      <c r="AY5464" s="20">
        <f t="shared" si="1127"/>
        <v>0.60574820368634796</v>
      </c>
      <c r="AZ5464">
        <v>193.9</v>
      </c>
      <c r="BA5464" s="21">
        <f t="shared" si="1128"/>
        <v>0.45423305217119647</v>
      </c>
      <c r="BB5464">
        <v>145.4</v>
      </c>
      <c r="BC5464">
        <v>7.3</v>
      </c>
      <c r="BD5464" s="20" t="e">
        <f t="shared" si="1129"/>
        <v>#VALUE!</v>
      </c>
      <c r="BE5464" t="s">
        <v>443</v>
      </c>
      <c r="BF5464" s="27">
        <f t="shared" si="1130"/>
        <v>25.917808219178081</v>
      </c>
      <c r="BG5464">
        <v>189.2</v>
      </c>
      <c r="BH5464">
        <v>4.5999999999999996</v>
      </c>
      <c r="BI5464" s="27">
        <f t="shared" si="1131"/>
        <v>8.5869565217391308</v>
      </c>
      <c r="BJ5464">
        <v>39.5</v>
      </c>
      <c r="BK5464" t="s">
        <v>443</v>
      </c>
      <c r="BL5464" s="20" t="e">
        <f t="shared" si="1132"/>
        <v>#VALUE!</v>
      </c>
    </row>
    <row r="5465" spans="1:64" hidden="1" outlineLevel="1" collapsed="1" x14ac:dyDescent="0.35">
      <c r="A5465" t="s">
        <v>443</v>
      </c>
      <c r="B5465" t="s">
        <v>457</v>
      </c>
      <c r="C5465" t="s">
        <v>458</v>
      </c>
      <c r="D5465" t="s">
        <v>459</v>
      </c>
      <c r="E5465" t="s">
        <v>460</v>
      </c>
      <c r="F5465" t="s">
        <v>461</v>
      </c>
      <c r="G5465" t="s">
        <v>462</v>
      </c>
      <c r="H5465" t="s">
        <v>463</v>
      </c>
      <c r="I5465" t="s">
        <v>464</v>
      </c>
      <c r="J5465" t="s">
        <v>465</v>
      </c>
      <c r="K5465" t="s">
        <v>466</v>
      </c>
      <c r="L5465" t="s">
        <v>467</v>
      </c>
      <c r="M5465" t="s">
        <v>468</v>
      </c>
      <c r="N5465" t="s">
        <v>469</v>
      </c>
      <c r="O5465" t="s">
        <v>470</v>
      </c>
      <c r="P5465" t="s">
        <v>471</v>
      </c>
      <c r="Q5465" t="s">
        <v>472</v>
      </c>
      <c r="R5465" t="s">
        <v>473</v>
      </c>
      <c r="S5465" t="s">
        <v>474</v>
      </c>
      <c r="T5465" t="s">
        <v>475</v>
      </c>
      <c r="U5465" t="s">
        <v>476</v>
      </c>
      <c r="V5465" t="s">
        <v>477</v>
      </c>
      <c r="W5465" t="s">
        <v>478</v>
      </c>
      <c r="X5465" t="s">
        <v>479</v>
      </c>
      <c r="Y5465" t="s">
        <v>480</v>
      </c>
      <c r="Z5465" t="s">
        <v>481</v>
      </c>
      <c r="AA5465" t="s">
        <v>482</v>
      </c>
      <c r="AB5465" t="s">
        <v>483</v>
      </c>
      <c r="AC5465" t="s">
        <v>484</v>
      </c>
      <c r="AD5465" t="s">
        <v>485</v>
      </c>
      <c r="AE5465" t="s">
        <v>486</v>
      </c>
      <c r="AF5465" t="s">
        <v>487</v>
      </c>
      <c r="AG5465" t="s">
        <v>488</v>
      </c>
      <c r="AH5465" t="s">
        <v>489</v>
      </c>
      <c r="AI5465" t="s">
        <v>490</v>
      </c>
      <c r="AJ5465" t="s">
        <v>491</v>
      </c>
      <c r="AK5465" t="s">
        <v>492</v>
      </c>
      <c r="AL5465" t="s">
        <v>493</v>
      </c>
      <c r="AM5465" t="s">
        <v>494</v>
      </c>
      <c r="AN5465" t="s">
        <v>495</v>
      </c>
      <c r="AO5465" t="s">
        <v>496</v>
      </c>
      <c r="AP5465" t="s">
        <v>497</v>
      </c>
      <c r="AQ5465" t="str">
        <f t="shared" si="1125"/>
        <v>Modifications</v>
      </c>
      <c r="AR5465" t="s">
        <v>498</v>
      </c>
      <c r="AS5465" t="s">
        <v>499</v>
      </c>
      <c r="AT5465" t="str">
        <f t="shared" si="1126"/>
        <v>Modifications</v>
      </c>
      <c r="AU5465" t="str">
        <f t="shared" si="1135"/>
        <v>ations</v>
      </c>
      <c r="AV5465" t="str">
        <f t="shared" si="1136"/>
        <v>ation</v>
      </c>
      <c r="AW5465" s="19" t="str">
        <f t="shared" si="1136"/>
        <v>ation</v>
      </c>
      <c r="AX5465" t="s">
        <v>477</v>
      </c>
      <c r="AY5465" s="20" t="e">
        <f t="shared" si="1127"/>
        <v>#VALUE!</v>
      </c>
      <c r="AZ5465" t="s">
        <v>478</v>
      </c>
      <c r="BA5465" s="20" t="e">
        <f t="shared" si="1128"/>
        <v>#VALUE!</v>
      </c>
      <c r="BB5465" t="s">
        <v>479</v>
      </c>
      <c r="BC5465" t="s">
        <v>480</v>
      </c>
      <c r="BD5465" s="27" t="e">
        <f t="shared" si="1129"/>
        <v>#VALUE!</v>
      </c>
      <c r="BE5465" t="s">
        <v>481</v>
      </c>
      <c r="BF5465" s="27" t="e">
        <f t="shared" si="1130"/>
        <v>#VALUE!</v>
      </c>
      <c r="BG5465" t="s">
        <v>482</v>
      </c>
      <c r="BH5465" t="s">
        <v>483</v>
      </c>
      <c r="BI5465" s="20" t="e">
        <f t="shared" si="1131"/>
        <v>#VALUE!</v>
      </c>
      <c r="BJ5465" t="s">
        <v>484</v>
      </c>
      <c r="BK5465" t="s">
        <v>485</v>
      </c>
      <c r="BL5465" s="20" t="e">
        <f t="shared" si="1132"/>
        <v>#VALUE!</v>
      </c>
    </row>
    <row r="5466" spans="1:64" hidden="1" outlineLevel="1" x14ac:dyDescent="0.35">
      <c r="A5466" t="s">
        <v>443</v>
      </c>
      <c r="B5466" t="b">
        <v>0</v>
      </c>
      <c r="C5466" t="s">
        <v>439</v>
      </c>
      <c r="D5466" t="s">
        <v>4511</v>
      </c>
      <c r="E5466" t="s">
        <v>443</v>
      </c>
      <c r="F5466" t="s">
        <v>443</v>
      </c>
      <c r="G5466" t="b">
        <v>0</v>
      </c>
      <c r="H5466">
        <v>1</v>
      </c>
      <c r="I5466">
        <v>21</v>
      </c>
      <c r="J5466">
        <v>3</v>
      </c>
      <c r="K5466" t="s">
        <v>3756</v>
      </c>
      <c r="L5466" t="s">
        <v>4512</v>
      </c>
      <c r="M5466">
        <v>0</v>
      </c>
      <c r="N5466">
        <v>1787.9273000000001</v>
      </c>
      <c r="O5466">
        <v>0</v>
      </c>
      <c r="P5466">
        <v>118.6</v>
      </c>
      <c r="Q5466">
        <v>113.1</v>
      </c>
      <c r="R5466">
        <v>125.5</v>
      </c>
      <c r="S5466">
        <v>69.7</v>
      </c>
      <c r="T5466">
        <v>78.7</v>
      </c>
      <c r="U5466">
        <v>185.6</v>
      </c>
      <c r="V5466">
        <v>19.2</v>
      </c>
      <c r="W5466" t="s">
        <v>443</v>
      </c>
      <c r="X5466">
        <v>189.7</v>
      </c>
      <c r="Y5466" t="s">
        <v>443</v>
      </c>
      <c r="Z5466" t="s">
        <v>444</v>
      </c>
      <c r="AA5466" t="s">
        <v>439</v>
      </c>
      <c r="AB5466" t="s">
        <v>439</v>
      </c>
      <c r="AC5466" t="s">
        <v>444</v>
      </c>
      <c r="AD5466" t="s">
        <v>444</v>
      </c>
      <c r="AE5466" t="s">
        <v>439</v>
      </c>
      <c r="AF5466" t="s">
        <v>444</v>
      </c>
      <c r="AG5466" t="s">
        <v>445</v>
      </c>
      <c r="AH5466" t="s">
        <v>444</v>
      </c>
      <c r="AI5466" t="s">
        <v>439</v>
      </c>
      <c r="AJ5466" t="s">
        <v>439</v>
      </c>
      <c r="AK5466">
        <v>0</v>
      </c>
      <c r="AL5466">
        <v>0</v>
      </c>
      <c r="AM5466">
        <v>1.5820000000000001E-2</v>
      </c>
      <c r="AN5466">
        <v>3.3950000000000001E-4</v>
      </c>
      <c r="AO5466">
        <v>3.4</v>
      </c>
      <c r="AP5466">
        <v>30</v>
      </c>
      <c r="AQ5466" t="str">
        <f t="shared" si="1125"/>
        <v/>
      </c>
      <c r="AR5466" t="s">
        <v>4513</v>
      </c>
      <c r="AS5466" t="s">
        <v>4514</v>
      </c>
      <c r="AT5466" t="str">
        <f t="shared" si="1126"/>
        <v/>
      </c>
      <c r="AU5466" t="str">
        <f t="shared" si="1135"/>
        <v/>
      </c>
      <c r="AV5466" t="str">
        <f t="shared" si="1136"/>
        <v/>
      </c>
      <c r="AW5466" s="19" t="str">
        <f t="shared" si="1136"/>
        <v/>
      </c>
      <c r="AX5466">
        <v>19.2</v>
      </c>
      <c r="AY5466" s="20" t="e">
        <f t="shared" si="1127"/>
        <v>#VALUE!</v>
      </c>
      <c r="AZ5466" t="s">
        <v>443</v>
      </c>
      <c r="BA5466" s="20">
        <f t="shared" si="1128"/>
        <v>9.8802083333333339</v>
      </c>
      <c r="BB5466">
        <v>189.7</v>
      </c>
      <c r="BC5466" t="s">
        <v>443</v>
      </c>
      <c r="BD5466" s="27" t="e">
        <f t="shared" si="1129"/>
        <v>#VALUE!</v>
      </c>
      <c r="BE5466" t="s">
        <v>444</v>
      </c>
      <c r="BF5466" s="27" t="e">
        <f t="shared" si="1130"/>
        <v>#VALUE!</v>
      </c>
      <c r="BG5466" t="s">
        <v>439</v>
      </c>
      <c r="BH5466" t="s">
        <v>439</v>
      </c>
      <c r="BI5466" s="20" t="e">
        <f t="shared" si="1131"/>
        <v>#VALUE!</v>
      </c>
      <c r="BJ5466" t="s">
        <v>444</v>
      </c>
      <c r="BK5466" t="s">
        <v>444</v>
      </c>
      <c r="BL5466" s="20" t="e">
        <f t="shared" si="1132"/>
        <v>#VALUE!</v>
      </c>
    </row>
    <row r="5467" spans="1:64" hidden="1" outlineLevel="2" collapsed="1" x14ac:dyDescent="0.35">
      <c r="A5467" t="s">
        <v>443</v>
      </c>
      <c r="B5467" t="s">
        <v>443</v>
      </c>
      <c r="C5467" t="s">
        <v>457</v>
      </c>
      <c r="D5467" t="s">
        <v>458</v>
      </c>
      <c r="E5467" t="s">
        <v>508</v>
      </c>
      <c r="F5467" t="s">
        <v>509</v>
      </c>
      <c r="G5467" t="s">
        <v>459</v>
      </c>
      <c r="H5467" t="s">
        <v>460</v>
      </c>
      <c r="I5467" t="s">
        <v>463</v>
      </c>
      <c r="J5467" t="s">
        <v>464</v>
      </c>
      <c r="K5467" t="s">
        <v>466</v>
      </c>
      <c r="L5467" t="s">
        <v>510</v>
      </c>
      <c r="M5467" t="s">
        <v>468</v>
      </c>
      <c r="N5467" t="s">
        <v>511</v>
      </c>
      <c r="O5467" t="s">
        <v>512</v>
      </c>
      <c r="P5467" t="s">
        <v>513</v>
      </c>
      <c r="Q5467" t="s">
        <v>514</v>
      </c>
      <c r="R5467" t="s">
        <v>515</v>
      </c>
      <c r="S5467" t="s">
        <v>516</v>
      </c>
      <c r="T5467" t="s">
        <v>517</v>
      </c>
      <c r="U5467" t="s">
        <v>469</v>
      </c>
      <c r="V5467" t="s">
        <v>518</v>
      </c>
      <c r="W5467" t="s">
        <v>519</v>
      </c>
      <c r="X5467" t="s">
        <v>520</v>
      </c>
      <c r="Y5467" t="s">
        <v>521</v>
      </c>
      <c r="Z5467" t="s">
        <v>522</v>
      </c>
      <c r="AA5467" t="s">
        <v>523</v>
      </c>
      <c r="AB5467" t="s">
        <v>524</v>
      </c>
      <c r="AC5467" t="s">
        <v>525</v>
      </c>
      <c r="AD5467" t="s">
        <v>526</v>
      </c>
      <c r="AE5467" t="s">
        <v>527</v>
      </c>
      <c r="AF5467" t="s">
        <v>480</v>
      </c>
      <c r="AG5467" t="s">
        <v>528</v>
      </c>
      <c r="AH5467" t="s">
        <v>529</v>
      </c>
      <c r="AI5467" t="s">
        <v>462</v>
      </c>
      <c r="AJ5467" t="s">
        <v>530</v>
      </c>
      <c r="AK5467" t="s">
        <v>531</v>
      </c>
      <c r="AL5467" t="s">
        <v>532</v>
      </c>
      <c r="AM5467" t="s">
        <v>533</v>
      </c>
      <c r="AN5467" t="s">
        <v>534</v>
      </c>
      <c r="AO5467" t="s">
        <v>535</v>
      </c>
      <c r="AP5467" t="s">
        <v>536</v>
      </c>
      <c r="AQ5467" t="str">
        <f t="shared" si="1125"/>
        <v>Identifying Node</v>
      </c>
      <c r="AT5467" t="str">
        <f t="shared" si="1126"/>
        <v>Identifying No</v>
      </c>
      <c r="AU5467" t="str">
        <f t="shared" si="1135"/>
        <v>ying No</v>
      </c>
      <c r="AV5467" t="str">
        <f t="shared" si="1136"/>
        <v xml:space="preserve">ying </v>
      </c>
      <c r="AW5467" s="19" t="str">
        <f t="shared" si="1136"/>
        <v xml:space="preserve">ying </v>
      </c>
      <c r="AX5467" t="s">
        <v>518</v>
      </c>
      <c r="AY5467" s="20" t="e">
        <f t="shared" si="1127"/>
        <v>#VALUE!</v>
      </c>
      <c r="AZ5467" t="s">
        <v>519</v>
      </c>
      <c r="BA5467" s="20" t="e">
        <f t="shared" si="1128"/>
        <v>#VALUE!</v>
      </c>
      <c r="BB5467" t="s">
        <v>520</v>
      </c>
      <c r="BC5467" t="s">
        <v>521</v>
      </c>
      <c r="BD5467" s="27" t="e">
        <f t="shared" si="1129"/>
        <v>#VALUE!</v>
      </c>
      <c r="BE5467" t="s">
        <v>522</v>
      </c>
      <c r="BF5467" s="27" t="e">
        <f t="shared" si="1130"/>
        <v>#VALUE!</v>
      </c>
      <c r="BG5467" t="s">
        <v>523</v>
      </c>
      <c r="BH5467" t="s">
        <v>524</v>
      </c>
      <c r="BI5467" s="20" t="e">
        <f t="shared" si="1131"/>
        <v>#VALUE!</v>
      </c>
      <c r="BJ5467" t="s">
        <v>525</v>
      </c>
      <c r="BK5467" t="s">
        <v>526</v>
      </c>
      <c r="BL5467" s="20" t="e">
        <f t="shared" si="1132"/>
        <v>#VALUE!</v>
      </c>
    </row>
    <row r="5468" spans="1:64" hidden="1" outlineLevel="2" collapsed="1" x14ac:dyDescent="0.35">
      <c r="A5468" t="s">
        <v>443</v>
      </c>
      <c r="B5468" t="s">
        <v>443</v>
      </c>
      <c r="C5468" t="b">
        <v>0</v>
      </c>
      <c r="D5468" t="s">
        <v>439</v>
      </c>
      <c r="E5468" t="s">
        <v>538</v>
      </c>
      <c r="F5468" t="s">
        <v>539</v>
      </c>
      <c r="G5468" t="s">
        <v>4511</v>
      </c>
      <c r="H5468" t="s">
        <v>443</v>
      </c>
      <c r="I5468">
        <v>1</v>
      </c>
      <c r="J5468">
        <v>21</v>
      </c>
      <c r="K5468" t="s">
        <v>3756</v>
      </c>
      <c r="L5468" t="s">
        <v>4515</v>
      </c>
      <c r="M5468">
        <v>0</v>
      </c>
      <c r="N5468">
        <v>2</v>
      </c>
      <c r="O5468">
        <v>0.75590000000000002</v>
      </c>
      <c r="P5468">
        <v>0</v>
      </c>
      <c r="Q5468">
        <v>1</v>
      </c>
      <c r="R5468">
        <v>1</v>
      </c>
      <c r="S5468">
        <v>894.46843999999999</v>
      </c>
      <c r="T5468">
        <v>1787.9296099999999</v>
      </c>
      <c r="U5468">
        <v>1787.9273000000001</v>
      </c>
      <c r="V5468">
        <v>1.29</v>
      </c>
      <c r="W5468">
        <v>1.16E-3</v>
      </c>
      <c r="X5468" t="s">
        <v>540</v>
      </c>
      <c r="Y5468" t="s">
        <v>541</v>
      </c>
      <c r="Z5468">
        <v>0</v>
      </c>
      <c r="AA5468">
        <v>30</v>
      </c>
      <c r="AB5468">
        <v>53.111600000000003</v>
      </c>
      <c r="AC5468">
        <v>36111</v>
      </c>
      <c r="AD5468" t="s">
        <v>554</v>
      </c>
      <c r="AE5468" t="s">
        <v>555</v>
      </c>
      <c r="AF5468" t="s">
        <v>443</v>
      </c>
      <c r="AG5468">
        <v>3.4</v>
      </c>
      <c r="AH5468" t="s">
        <v>443</v>
      </c>
      <c r="AI5468" t="b">
        <v>0</v>
      </c>
      <c r="AJ5468" t="s">
        <v>443</v>
      </c>
      <c r="AK5468" t="s">
        <v>443</v>
      </c>
      <c r="AL5468" t="s">
        <v>443</v>
      </c>
      <c r="AM5468">
        <v>0</v>
      </c>
      <c r="AN5468">
        <v>3.3950000000000001E-4</v>
      </c>
      <c r="AO5468">
        <v>60698676</v>
      </c>
      <c r="AP5468">
        <v>53.23</v>
      </c>
      <c r="AQ5468" t="str">
        <f t="shared" si="1125"/>
        <v>Sequest HT (A2)</v>
      </c>
      <c r="AT5468" t="str">
        <f t="shared" si="1126"/>
        <v>Sequest HT (A2</v>
      </c>
      <c r="AU5468" t="str">
        <f t="shared" si="1135"/>
        <v xml:space="preserve"> HT (A2</v>
      </c>
      <c r="AV5468" t="str">
        <f t="shared" si="1136"/>
        <v xml:space="preserve"> HT (</v>
      </c>
      <c r="AW5468" s="19" t="str">
        <f t="shared" si="1136"/>
        <v xml:space="preserve"> HT (</v>
      </c>
      <c r="AX5468">
        <v>1.29</v>
      </c>
      <c r="AY5468" s="20">
        <f t="shared" si="1127"/>
        <v>8.9922480620155041E-4</v>
      </c>
      <c r="AZ5468">
        <v>1.16E-3</v>
      </c>
      <c r="BA5468" s="20" t="e">
        <f t="shared" si="1128"/>
        <v>#VALUE!</v>
      </c>
      <c r="BB5468" t="s">
        <v>540</v>
      </c>
      <c r="BC5468" t="s">
        <v>541</v>
      </c>
      <c r="BD5468" s="27" t="e">
        <f t="shared" si="1129"/>
        <v>#VALUE!</v>
      </c>
      <c r="BE5468">
        <v>0</v>
      </c>
      <c r="BF5468" s="27" t="e">
        <f t="shared" si="1130"/>
        <v>#VALUE!</v>
      </c>
      <c r="BG5468">
        <v>30</v>
      </c>
      <c r="BH5468">
        <v>53.111600000000003</v>
      </c>
      <c r="BI5468" s="20">
        <f t="shared" si="1131"/>
        <v>679.9079673743588</v>
      </c>
      <c r="BJ5468">
        <v>36111</v>
      </c>
      <c r="BK5468" t="s">
        <v>554</v>
      </c>
      <c r="BL5468" s="20" t="e">
        <f t="shared" si="1132"/>
        <v>#VALUE!</v>
      </c>
    </row>
    <row r="5469" spans="1:64" hidden="1" outlineLevel="2" collapsed="1" x14ac:dyDescent="0.35">
      <c r="A5469" t="s">
        <v>443</v>
      </c>
      <c r="B5469" t="s">
        <v>443</v>
      </c>
      <c r="C5469" t="b">
        <v>0</v>
      </c>
      <c r="D5469" t="s">
        <v>439</v>
      </c>
      <c r="E5469" t="s">
        <v>538</v>
      </c>
      <c r="F5469" t="s">
        <v>539</v>
      </c>
      <c r="G5469" t="s">
        <v>4511</v>
      </c>
      <c r="H5469" t="s">
        <v>443</v>
      </c>
      <c r="I5469">
        <v>1</v>
      </c>
      <c r="J5469">
        <v>21</v>
      </c>
      <c r="K5469" t="s">
        <v>3756</v>
      </c>
      <c r="L5469" t="s">
        <v>4515</v>
      </c>
      <c r="M5469">
        <v>0</v>
      </c>
      <c r="N5469">
        <v>2</v>
      </c>
      <c r="O5469">
        <v>0.67869999999999997</v>
      </c>
      <c r="P5469">
        <v>0</v>
      </c>
      <c r="Q5469">
        <v>1</v>
      </c>
      <c r="R5469">
        <v>1</v>
      </c>
      <c r="S5469">
        <v>894.46798000000001</v>
      </c>
      <c r="T5469">
        <v>1787.92868</v>
      </c>
      <c r="U5469">
        <v>1787.9273000000001</v>
      </c>
      <c r="V5469">
        <v>0.77</v>
      </c>
      <c r="W5469">
        <v>6.8999999999999997E-4</v>
      </c>
      <c r="X5469" t="s">
        <v>540</v>
      </c>
      <c r="Y5469" t="s">
        <v>541</v>
      </c>
      <c r="Z5469">
        <v>0</v>
      </c>
      <c r="AA5469">
        <v>30</v>
      </c>
      <c r="AB5469">
        <v>53.132800000000003</v>
      </c>
      <c r="AC5469">
        <v>33955</v>
      </c>
      <c r="AD5469" t="s">
        <v>572</v>
      </c>
      <c r="AE5469" t="s">
        <v>573</v>
      </c>
      <c r="AF5469" t="s">
        <v>443</v>
      </c>
      <c r="AG5469">
        <v>2.77</v>
      </c>
      <c r="AH5469" t="s">
        <v>443</v>
      </c>
      <c r="AI5469" t="b">
        <v>0</v>
      </c>
      <c r="AJ5469" t="s">
        <v>443</v>
      </c>
      <c r="AK5469" t="s">
        <v>443</v>
      </c>
      <c r="AL5469" t="s">
        <v>443</v>
      </c>
      <c r="AM5469">
        <v>0</v>
      </c>
      <c r="AN5469">
        <v>2.333E-3</v>
      </c>
      <c r="AO5469">
        <v>28505992</v>
      </c>
      <c r="AP5469">
        <v>53.22</v>
      </c>
      <c r="AQ5469" t="str">
        <f t="shared" si="1125"/>
        <v>Sequest HT (A2)</v>
      </c>
      <c r="AT5469" t="str">
        <f t="shared" si="1126"/>
        <v>Sequest HT (A2</v>
      </c>
      <c r="AU5469" t="str">
        <f t="shared" si="1135"/>
        <v xml:space="preserve"> HT (A2</v>
      </c>
      <c r="AV5469" t="str">
        <f t="shared" si="1136"/>
        <v xml:space="preserve"> HT (</v>
      </c>
      <c r="AW5469" s="19" t="str">
        <f t="shared" si="1136"/>
        <v xml:space="preserve"> HT (</v>
      </c>
      <c r="AX5469">
        <v>0.77</v>
      </c>
      <c r="AY5469" s="20">
        <f t="shared" si="1127"/>
        <v>8.9610389610389604E-4</v>
      </c>
      <c r="AZ5469">
        <v>6.8999999999999997E-4</v>
      </c>
      <c r="BA5469" s="20" t="e">
        <f t="shared" si="1128"/>
        <v>#VALUE!</v>
      </c>
      <c r="BB5469" t="s">
        <v>540</v>
      </c>
      <c r="BC5469" t="s">
        <v>541</v>
      </c>
      <c r="BD5469" s="27" t="e">
        <f t="shared" si="1129"/>
        <v>#VALUE!</v>
      </c>
      <c r="BE5469">
        <v>0</v>
      </c>
      <c r="BF5469" s="27" t="e">
        <f t="shared" si="1130"/>
        <v>#VALUE!</v>
      </c>
      <c r="BG5469">
        <v>30</v>
      </c>
      <c r="BH5469">
        <v>53.132800000000003</v>
      </c>
      <c r="BI5469" s="20">
        <f t="shared" si="1131"/>
        <v>639.05911226210549</v>
      </c>
      <c r="BJ5469">
        <v>33955</v>
      </c>
      <c r="BK5469" t="s">
        <v>572</v>
      </c>
      <c r="BL5469" s="20" t="e">
        <f t="shared" si="1132"/>
        <v>#VALUE!</v>
      </c>
    </row>
    <row r="5470" spans="1:64" hidden="1" outlineLevel="2" collapsed="1" x14ac:dyDescent="0.35">
      <c r="A5470" t="s">
        <v>443</v>
      </c>
      <c r="B5470" t="s">
        <v>443</v>
      </c>
      <c r="C5470" t="b">
        <v>0</v>
      </c>
      <c r="D5470" t="s">
        <v>439</v>
      </c>
      <c r="E5470" t="s">
        <v>538</v>
      </c>
      <c r="F5470" t="s">
        <v>539</v>
      </c>
      <c r="G5470" t="s">
        <v>4511</v>
      </c>
      <c r="H5470" t="s">
        <v>443</v>
      </c>
      <c r="I5470">
        <v>1</v>
      </c>
      <c r="J5470">
        <v>21</v>
      </c>
      <c r="K5470" t="s">
        <v>3756</v>
      </c>
      <c r="L5470" t="s">
        <v>4515</v>
      </c>
      <c r="M5470">
        <v>0</v>
      </c>
      <c r="N5470">
        <v>2</v>
      </c>
      <c r="O5470">
        <v>0.65180000000000005</v>
      </c>
      <c r="P5470">
        <v>0</v>
      </c>
      <c r="Q5470">
        <v>1</v>
      </c>
      <c r="R5470">
        <v>1</v>
      </c>
      <c r="S5470">
        <v>894.46803999999997</v>
      </c>
      <c r="T5470">
        <v>1787.9288100000001</v>
      </c>
      <c r="U5470">
        <v>1787.9273000000001</v>
      </c>
      <c r="V5470">
        <v>0.84</v>
      </c>
      <c r="W5470">
        <v>7.5000000000000002E-4</v>
      </c>
      <c r="X5470" t="s">
        <v>540</v>
      </c>
      <c r="Y5470" t="s">
        <v>541</v>
      </c>
      <c r="Z5470">
        <v>19.983329999999999</v>
      </c>
      <c r="AA5470">
        <v>30</v>
      </c>
      <c r="AB5470">
        <v>53.063099999999999</v>
      </c>
      <c r="AC5470">
        <v>36541</v>
      </c>
      <c r="AD5470" t="s">
        <v>551</v>
      </c>
      <c r="AE5470" t="s">
        <v>552</v>
      </c>
      <c r="AF5470" t="s">
        <v>443</v>
      </c>
      <c r="AG5470">
        <v>3.13</v>
      </c>
      <c r="AH5470" t="s">
        <v>443</v>
      </c>
      <c r="AI5470" t="b">
        <v>0</v>
      </c>
      <c r="AJ5470" t="s">
        <v>443</v>
      </c>
      <c r="AK5470" t="s">
        <v>443</v>
      </c>
      <c r="AL5470" t="s">
        <v>443</v>
      </c>
      <c r="AM5470">
        <v>0</v>
      </c>
      <c r="AN5470">
        <v>2.8809999999999999E-3</v>
      </c>
      <c r="AO5470">
        <v>75532552</v>
      </c>
      <c r="AP5470">
        <v>53.2</v>
      </c>
      <c r="AQ5470" t="str">
        <f t="shared" si="1125"/>
        <v>Sequest HT (A2)</v>
      </c>
      <c r="AT5470" t="str">
        <f t="shared" si="1126"/>
        <v>Sequest HT (A2</v>
      </c>
      <c r="AU5470" t="str">
        <f t="shared" si="1135"/>
        <v xml:space="preserve"> HT (A2</v>
      </c>
      <c r="AV5470" t="str">
        <f t="shared" si="1136"/>
        <v xml:space="preserve"> HT (</v>
      </c>
      <c r="AW5470" s="19" t="str">
        <f t="shared" si="1136"/>
        <v xml:space="preserve"> HT (</v>
      </c>
      <c r="AX5470">
        <v>0.84</v>
      </c>
      <c r="AY5470" s="20">
        <f t="shared" si="1127"/>
        <v>8.9285714285714294E-4</v>
      </c>
      <c r="AZ5470">
        <v>7.5000000000000002E-4</v>
      </c>
      <c r="BA5470" s="20" t="e">
        <f t="shared" si="1128"/>
        <v>#VALUE!</v>
      </c>
      <c r="BB5470" t="s">
        <v>540</v>
      </c>
      <c r="BC5470" t="s">
        <v>541</v>
      </c>
      <c r="BD5470" s="27" t="e">
        <f t="shared" si="1129"/>
        <v>#VALUE!</v>
      </c>
      <c r="BE5470">
        <v>19.983329999999999</v>
      </c>
      <c r="BF5470" s="27" t="e">
        <f t="shared" si="1130"/>
        <v>#VALUE!</v>
      </c>
      <c r="BG5470">
        <v>30</v>
      </c>
      <c r="BH5470">
        <v>53.063099999999999</v>
      </c>
      <c r="BI5470" s="20">
        <f t="shared" si="1131"/>
        <v>688.63296716550678</v>
      </c>
      <c r="BJ5470">
        <v>36541</v>
      </c>
      <c r="BK5470" t="s">
        <v>551</v>
      </c>
      <c r="BL5470" s="20" t="e">
        <f t="shared" si="1132"/>
        <v>#VALUE!</v>
      </c>
    </row>
    <row r="5471" spans="1:64" hidden="1" outlineLevel="1" x14ac:dyDescent="0.35">
      <c r="A5471" t="s">
        <v>443</v>
      </c>
      <c r="B5471" t="b">
        <v>0</v>
      </c>
      <c r="C5471" t="s">
        <v>439</v>
      </c>
      <c r="D5471" t="s">
        <v>4516</v>
      </c>
      <c r="E5471" t="s">
        <v>443</v>
      </c>
      <c r="F5471" t="s">
        <v>443</v>
      </c>
      <c r="G5471" t="b">
        <v>0</v>
      </c>
      <c r="H5471">
        <v>1</v>
      </c>
      <c r="I5471">
        <v>21</v>
      </c>
      <c r="J5471">
        <v>1</v>
      </c>
      <c r="K5471" t="s">
        <v>3756</v>
      </c>
      <c r="L5471" t="s">
        <v>4517</v>
      </c>
      <c r="M5471">
        <v>1</v>
      </c>
      <c r="N5471">
        <v>1987.0593799999999</v>
      </c>
      <c r="O5471">
        <v>0</v>
      </c>
      <c r="P5471" t="s">
        <v>443</v>
      </c>
      <c r="Q5471" t="s">
        <v>443</v>
      </c>
      <c r="R5471" t="s">
        <v>443</v>
      </c>
      <c r="S5471">
        <v>287.8</v>
      </c>
      <c r="T5471">
        <v>612.20000000000005</v>
      </c>
      <c r="U5471" t="s">
        <v>443</v>
      </c>
      <c r="V5471" t="s">
        <v>443</v>
      </c>
      <c r="W5471" t="s">
        <v>443</v>
      </c>
      <c r="X5471" t="s">
        <v>443</v>
      </c>
      <c r="Y5471" t="s">
        <v>443</v>
      </c>
      <c r="Z5471" t="s">
        <v>445</v>
      </c>
      <c r="AA5471" t="s">
        <v>445</v>
      </c>
      <c r="AB5471" t="s">
        <v>445</v>
      </c>
      <c r="AC5471" t="s">
        <v>444</v>
      </c>
      <c r="AD5471" t="s">
        <v>439</v>
      </c>
      <c r="AE5471" t="s">
        <v>445</v>
      </c>
      <c r="AF5471" t="s">
        <v>445</v>
      </c>
      <c r="AG5471" t="s">
        <v>445</v>
      </c>
      <c r="AH5471" t="s">
        <v>445</v>
      </c>
      <c r="AI5471" t="s">
        <v>439</v>
      </c>
      <c r="AJ5471" t="s">
        <v>439</v>
      </c>
      <c r="AK5471">
        <v>0</v>
      </c>
      <c r="AL5471">
        <v>0</v>
      </c>
      <c r="AM5471">
        <v>3.6279999999999998E-6</v>
      </c>
      <c r="AN5471">
        <v>1.5230000000000001E-7</v>
      </c>
      <c r="AO5471">
        <v>3.71</v>
      </c>
      <c r="AP5471">
        <v>48</v>
      </c>
      <c r="AQ5471" t="str">
        <f t="shared" si="1125"/>
        <v/>
      </c>
      <c r="AR5471" t="s">
        <v>4518</v>
      </c>
      <c r="AS5471" t="s">
        <v>4519</v>
      </c>
      <c r="AT5471" t="str">
        <f t="shared" si="1126"/>
        <v/>
      </c>
      <c r="AU5471" t="str">
        <f t="shared" si="1135"/>
        <v/>
      </c>
      <c r="AV5471" t="str">
        <f t="shared" si="1136"/>
        <v/>
      </c>
      <c r="AW5471" s="19" t="str">
        <f t="shared" si="1136"/>
        <v/>
      </c>
      <c r="AX5471" t="s">
        <v>443</v>
      </c>
      <c r="AY5471" s="20" t="e">
        <f t="shared" si="1127"/>
        <v>#VALUE!</v>
      </c>
      <c r="AZ5471" t="s">
        <v>443</v>
      </c>
      <c r="BA5471" s="20" t="e">
        <f t="shared" si="1128"/>
        <v>#VALUE!</v>
      </c>
      <c r="BB5471" t="s">
        <v>443</v>
      </c>
      <c r="BC5471" t="s">
        <v>443</v>
      </c>
      <c r="BD5471" s="27" t="e">
        <f t="shared" si="1129"/>
        <v>#VALUE!</v>
      </c>
      <c r="BE5471" t="s">
        <v>445</v>
      </c>
      <c r="BF5471" s="27" t="e">
        <f t="shared" si="1130"/>
        <v>#VALUE!</v>
      </c>
      <c r="BG5471" t="s">
        <v>445</v>
      </c>
      <c r="BH5471" t="s">
        <v>445</v>
      </c>
      <c r="BI5471" s="20" t="e">
        <f t="shared" si="1131"/>
        <v>#VALUE!</v>
      </c>
      <c r="BJ5471" t="s">
        <v>444</v>
      </c>
      <c r="BK5471" t="s">
        <v>439</v>
      </c>
      <c r="BL5471" s="20" t="e">
        <f t="shared" si="1132"/>
        <v>#VALUE!</v>
      </c>
    </row>
    <row r="5472" spans="1:64" hidden="1" outlineLevel="2" collapsed="1" x14ac:dyDescent="0.35">
      <c r="A5472" t="s">
        <v>443</v>
      </c>
      <c r="B5472" t="s">
        <v>443</v>
      </c>
      <c r="C5472" t="s">
        <v>457</v>
      </c>
      <c r="D5472" t="s">
        <v>458</v>
      </c>
      <c r="E5472" t="s">
        <v>508</v>
      </c>
      <c r="F5472" t="s">
        <v>509</v>
      </c>
      <c r="G5472" t="s">
        <v>459</v>
      </c>
      <c r="H5472" t="s">
        <v>460</v>
      </c>
      <c r="I5472" t="s">
        <v>463</v>
      </c>
      <c r="J5472" t="s">
        <v>464</v>
      </c>
      <c r="K5472" t="s">
        <v>466</v>
      </c>
      <c r="L5472" t="s">
        <v>510</v>
      </c>
      <c r="M5472" t="s">
        <v>468</v>
      </c>
      <c r="N5472" t="s">
        <v>511</v>
      </c>
      <c r="O5472" t="s">
        <v>512</v>
      </c>
      <c r="P5472" t="s">
        <v>513</v>
      </c>
      <c r="Q5472" t="s">
        <v>514</v>
      </c>
      <c r="R5472" t="s">
        <v>515</v>
      </c>
      <c r="S5472" t="s">
        <v>516</v>
      </c>
      <c r="T5472" t="s">
        <v>517</v>
      </c>
      <c r="U5472" t="s">
        <v>469</v>
      </c>
      <c r="V5472" t="s">
        <v>518</v>
      </c>
      <c r="W5472" t="s">
        <v>519</v>
      </c>
      <c r="X5472" t="s">
        <v>520</v>
      </c>
      <c r="Y5472" t="s">
        <v>521</v>
      </c>
      <c r="Z5472" t="s">
        <v>522</v>
      </c>
      <c r="AA5472" t="s">
        <v>523</v>
      </c>
      <c r="AB5472" t="s">
        <v>524</v>
      </c>
      <c r="AC5472" t="s">
        <v>525</v>
      </c>
      <c r="AD5472" t="s">
        <v>526</v>
      </c>
      <c r="AE5472" t="s">
        <v>527</v>
      </c>
      <c r="AF5472" t="s">
        <v>480</v>
      </c>
      <c r="AG5472" t="s">
        <v>528</v>
      </c>
      <c r="AH5472" t="s">
        <v>529</v>
      </c>
      <c r="AI5472" t="s">
        <v>462</v>
      </c>
      <c r="AJ5472" t="s">
        <v>530</v>
      </c>
      <c r="AK5472" t="s">
        <v>531</v>
      </c>
      <c r="AL5472" t="s">
        <v>532</v>
      </c>
      <c r="AM5472" t="s">
        <v>533</v>
      </c>
      <c r="AN5472" t="s">
        <v>534</v>
      </c>
      <c r="AO5472" t="s">
        <v>535</v>
      </c>
      <c r="AP5472" t="s">
        <v>536</v>
      </c>
      <c r="AQ5472" t="str">
        <f t="shared" si="1125"/>
        <v>Identifying Node</v>
      </c>
      <c r="AT5472" t="str">
        <f t="shared" si="1126"/>
        <v>Identifying No</v>
      </c>
      <c r="AU5472" t="str">
        <f t="shared" si="1135"/>
        <v>ying No</v>
      </c>
      <c r="AV5472" t="str">
        <f t="shared" si="1136"/>
        <v xml:space="preserve">ying </v>
      </c>
      <c r="AW5472" s="19" t="str">
        <f t="shared" si="1136"/>
        <v xml:space="preserve">ying </v>
      </c>
      <c r="AX5472" t="s">
        <v>518</v>
      </c>
      <c r="AY5472" s="20" t="e">
        <f t="shared" si="1127"/>
        <v>#VALUE!</v>
      </c>
      <c r="AZ5472" t="s">
        <v>519</v>
      </c>
      <c r="BA5472" s="20" t="e">
        <f t="shared" si="1128"/>
        <v>#VALUE!</v>
      </c>
      <c r="BB5472" t="s">
        <v>520</v>
      </c>
      <c r="BC5472" t="s">
        <v>521</v>
      </c>
      <c r="BD5472" s="27" t="e">
        <f t="shared" si="1129"/>
        <v>#VALUE!</v>
      </c>
      <c r="BE5472" t="s">
        <v>522</v>
      </c>
      <c r="BF5472" s="27" t="e">
        <f t="shared" si="1130"/>
        <v>#VALUE!</v>
      </c>
      <c r="BG5472" t="s">
        <v>523</v>
      </c>
      <c r="BH5472" t="s">
        <v>524</v>
      </c>
      <c r="BI5472" s="20" t="e">
        <f t="shared" si="1131"/>
        <v>#VALUE!</v>
      </c>
      <c r="BJ5472" t="s">
        <v>525</v>
      </c>
      <c r="BK5472" t="s">
        <v>526</v>
      </c>
      <c r="BL5472" s="20" t="e">
        <f t="shared" si="1132"/>
        <v>#VALUE!</v>
      </c>
    </row>
    <row r="5473" spans="1:64" hidden="1" outlineLevel="2" collapsed="1" x14ac:dyDescent="0.35">
      <c r="A5473" t="s">
        <v>443</v>
      </c>
      <c r="B5473" t="s">
        <v>443</v>
      </c>
      <c r="C5473" t="b">
        <v>0</v>
      </c>
      <c r="D5473" t="s">
        <v>439</v>
      </c>
      <c r="E5473" t="s">
        <v>538</v>
      </c>
      <c r="F5473" t="s">
        <v>539</v>
      </c>
      <c r="G5473" t="s">
        <v>4516</v>
      </c>
      <c r="H5473" t="s">
        <v>443</v>
      </c>
      <c r="I5473">
        <v>1</v>
      </c>
      <c r="J5473">
        <v>21</v>
      </c>
      <c r="K5473" t="s">
        <v>3756</v>
      </c>
      <c r="L5473" t="s">
        <v>4515</v>
      </c>
      <c r="M5473">
        <v>1</v>
      </c>
      <c r="N5473">
        <v>3</v>
      </c>
      <c r="O5473">
        <v>0.62260000000000004</v>
      </c>
      <c r="P5473">
        <v>0</v>
      </c>
      <c r="Q5473">
        <v>1</v>
      </c>
      <c r="R5473">
        <v>1</v>
      </c>
      <c r="S5473">
        <v>663.02353000000005</v>
      </c>
      <c r="T5473">
        <v>1987.0560499999999</v>
      </c>
      <c r="U5473">
        <v>1987.0593799999999</v>
      </c>
      <c r="V5473">
        <v>-1.68</v>
      </c>
      <c r="W5473">
        <v>-1.1100000000000001E-3</v>
      </c>
      <c r="X5473" t="s">
        <v>540</v>
      </c>
      <c r="Y5473" t="s">
        <v>541</v>
      </c>
      <c r="Z5473">
        <v>0</v>
      </c>
      <c r="AA5473">
        <v>30</v>
      </c>
      <c r="AB5473">
        <v>46.882599999999996</v>
      </c>
      <c r="AC5473">
        <v>30385</v>
      </c>
      <c r="AD5473" t="s">
        <v>542</v>
      </c>
      <c r="AE5473" t="s">
        <v>543</v>
      </c>
      <c r="AF5473" t="s">
        <v>443</v>
      </c>
      <c r="AG5473">
        <v>3.71</v>
      </c>
      <c r="AH5473" t="s">
        <v>443</v>
      </c>
      <c r="AI5473" t="b">
        <v>0</v>
      </c>
      <c r="AJ5473" t="s">
        <v>443</v>
      </c>
      <c r="AK5473" t="s">
        <v>443</v>
      </c>
      <c r="AL5473" t="s">
        <v>443</v>
      </c>
      <c r="AM5473">
        <v>0</v>
      </c>
      <c r="AN5473">
        <v>1.5230000000000001E-7</v>
      </c>
      <c r="AO5473">
        <v>6930911.5</v>
      </c>
      <c r="AP5473">
        <v>46.85</v>
      </c>
      <c r="AQ5473" t="str">
        <f t="shared" si="1125"/>
        <v>Sequest HT (A2)</v>
      </c>
      <c r="AT5473" t="str">
        <f t="shared" si="1126"/>
        <v>Sequest HT (A2</v>
      </c>
      <c r="AU5473" t="str">
        <f t="shared" si="1135"/>
        <v xml:space="preserve"> HT (A2</v>
      </c>
      <c r="AV5473" t="str">
        <f t="shared" si="1136"/>
        <v xml:space="preserve"> HT (</v>
      </c>
      <c r="AW5473" s="19" t="str">
        <f t="shared" si="1136"/>
        <v xml:space="preserve"> HT (</v>
      </c>
      <c r="AX5473">
        <v>-1.68</v>
      </c>
      <c r="AY5473" s="20">
        <f t="shared" si="1127"/>
        <v>6.6071428571428574E-4</v>
      </c>
      <c r="AZ5473">
        <v>-1.1100000000000001E-3</v>
      </c>
      <c r="BA5473" s="20" t="e">
        <f t="shared" si="1128"/>
        <v>#VALUE!</v>
      </c>
      <c r="BB5473" t="s">
        <v>540</v>
      </c>
      <c r="BC5473" t="s">
        <v>541</v>
      </c>
      <c r="BD5473" s="27" t="e">
        <f t="shared" si="1129"/>
        <v>#VALUE!</v>
      </c>
      <c r="BE5473">
        <v>0</v>
      </c>
      <c r="BF5473" s="27" t="e">
        <f t="shared" si="1130"/>
        <v>#VALUE!</v>
      </c>
      <c r="BG5473">
        <v>30</v>
      </c>
      <c r="BH5473">
        <v>46.882599999999996</v>
      </c>
      <c r="BI5473" s="20">
        <f t="shared" si="1131"/>
        <v>648.10825338185168</v>
      </c>
      <c r="BJ5473">
        <v>30385</v>
      </c>
      <c r="BK5473" t="s">
        <v>542</v>
      </c>
      <c r="BL5473" s="20" t="e">
        <f t="shared" si="1132"/>
        <v>#VALUE!</v>
      </c>
    </row>
    <row r="5474" spans="1:64" collapsed="1" x14ac:dyDescent="0.35">
      <c r="A5474" t="b">
        <v>0</v>
      </c>
      <c r="B5474" t="s">
        <v>439</v>
      </c>
      <c r="C5474" t="s">
        <v>440</v>
      </c>
      <c r="D5474" t="s">
        <v>4520</v>
      </c>
      <c r="E5474" t="s">
        <v>4521</v>
      </c>
      <c r="F5474">
        <v>0</v>
      </c>
      <c r="G5474" t="b">
        <v>0</v>
      </c>
      <c r="H5474">
        <v>2.7210000000000001</v>
      </c>
      <c r="I5474">
        <v>4</v>
      </c>
      <c r="J5474">
        <v>1</v>
      </c>
      <c r="K5474">
        <v>2</v>
      </c>
      <c r="L5474">
        <v>1</v>
      </c>
      <c r="M5474">
        <v>1</v>
      </c>
      <c r="N5474">
        <v>179</v>
      </c>
      <c r="O5474">
        <v>20.6</v>
      </c>
      <c r="P5474">
        <v>9.48</v>
      </c>
      <c r="Q5474">
        <v>67</v>
      </c>
      <c r="R5474">
        <v>2.2799999999999998</v>
      </c>
      <c r="S5474">
        <v>1</v>
      </c>
      <c r="T5474">
        <v>1</v>
      </c>
      <c r="U5474">
        <v>0</v>
      </c>
      <c r="V5474">
        <v>92.8</v>
      </c>
      <c r="W5474" t="s">
        <v>443</v>
      </c>
      <c r="X5474">
        <v>76.5</v>
      </c>
      <c r="Y5474">
        <v>16.399999999999999</v>
      </c>
      <c r="Z5474" t="s">
        <v>443</v>
      </c>
      <c r="AA5474">
        <v>480.8</v>
      </c>
      <c r="AB5474" t="s">
        <v>443</v>
      </c>
      <c r="AC5474">
        <v>233.6</v>
      </c>
      <c r="AD5474" t="s">
        <v>443</v>
      </c>
      <c r="AE5474" t="s">
        <v>444</v>
      </c>
      <c r="AF5474" t="s">
        <v>445</v>
      </c>
      <c r="AG5474" t="s">
        <v>444</v>
      </c>
      <c r="AH5474" t="s">
        <v>444</v>
      </c>
      <c r="AI5474" t="s">
        <v>445</v>
      </c>
      <c r="AJ5474" t="s">
        <v>439</v>
      </c>
      <c r="AK5474" t="s">
        <v>445</v>
      </c>
      <c r="AL5474" t="s">
        <v>444</v>
      </c>
      <c r="AM5474" t="s">
        <v>445</v>
      </c>
      <c r="AN5474" t="s">
        <v>443</v>
      </c>
      <c r="AQ5474" t="str">
        <f t="shared" si="1125"/>
        <v>6 GN=SEC11A PE=1 SV=1</v>
      </c>
      <c r="AT5474" t="str">
        <f t="shared" si="1126"/>
        <v>6 GN=SEC11A PE</v>
      </c>
      <c r="AU5474" t="str">
        <f>MID(AT5474, 6, 7)</f>
        <v xml:space="preserve">SEC11A </v>
      </c>
      <c r="AV5474" t="str">
        <f>MID(AT5474, 6, 7)</f>
        <v xml:space="preserve">SEC11A </v>
      </c>
      <c r="AW5474" s="19" t="str">
        <f>LEFT(AU5474, 6)</f>
        <v>SEC11A</v>
      </c>
      <c r="AX5474">
        <v>92.8</v>
      </c>
      <c r="AY5474" s="20" t="e">
        <f t="shared" si="1127"/>
        <v>#VALUE!</v>
      </c>
      <c r="AZ5474" t="s">
        <v>443</v>
      </c>
      <c r="BA5474" s="20">
        <f t="shared" si="1128"/>
        <v>0.8243534482758621</v>
      </c>
      <c r="BB5474">
        <v>76.5</v>
      </c>
      <c r="BC5474">
        <v>16.399999999999999</v>
      </c>
      <c r="BD5474" s="20" t="e">
        <f t="shared" si="1129"/>
        <v>#VALUE!</v>
      </c>
      <c r="BE5474" t="s">
        <v>443</v>
      </c>
      <c r="BF5474" s="27">
        <f t="shared" si="1130"/>
        <v>29.31707317073171</v>
      </c>
      <c r="BG5474">
        <v>480.8</v>
      </c>
      <c r="BH5474" t="s">
        <v>443</v>
      </c>
      <c r="BI5474" s="20" t="e">
        <f t="shared" si="1131"/>
        <v>#VALUE!</v>
      </c>
      <c r="BJ5474">
        <v>233.6</v>
      </c>
      <c r="BK5474" t="s">
        <v>443</v>
      </c>
      <c r="BL5474" s="20" t="e">
        <f t="shared" si="1132"/>
        <v>#VALUE!</v>
      </c>
    </row>
    <row r="5475" spans="1:64" hidden="1" outlineLevel="1" collapsed="1" x14ac:dyDescent="0.35">
      <c r="A5475" t="s">
        <v>443</v>
      </c>
      <c r="B5475" t="s">
        <v>457</v>
      </c>
      <c r="C5475" t="s">
        <v>458</v>
      </c>
      <c r="D5475" t="s">
        <v>459</v>
      </c>
      <c r="E5475" t="s">
        <v>460</v>
      </c>
      <c r="F5475" t="s">
        <v>461</v>
      </c>
      <c r="G5475" t="s">
        <v>462</v>
      </c>
      <c r="H5475" t="s">
        <v>463</v>
      </c>
      <c r="I5475" t="s">
        <v>464</v>
      </c>
      <c r="J5475" t="s">
        <v>465</v>
      </c>
      <c r="K5475" t="s">
        <v>466</v>
      </c>
      <c r="L5475" t="s">
        <v>467</v>
      </c>
      <c r="M5475" t="s">
        <v>468</v>
      </c>
      <c r="N5475" t="s">
        <v>469</v>
      </c>
      <c r="O5475" t="s">
        <v>470</v>
      </c>
      <c r="P5475" t="s">
        <v>471</v>
      </c>
      <c r="Q5475" t="s">
        <v>472</v>
      </c>
      <c r="R5475" t="s">
        <v>473</v>
      </c>
      <c r="S5475" t="s">
        <v>474</v>
      </c>
      <c r="T5475" t="s">
        <v>475</v>
      </c>
      <c r="U5475" t="s">
        <v>476</v>
      </c>
      <c r="V5475" t="s">
        <v>477</v>
      </c>
      <c r="W5475" t="s">
        <v>478</v>
      </c>
      <c r="X5475" t="s">
        <v>479</v>
      </c>
      <c r="Y5475" t="s">
        <v>480</v>
      </c>
      <c r="Z5475" t="s">
        <v>481</v>
      </c>
      <c r="AA5475" t="s">
        <v>482</v>
      </c>
      <c r="AB5475" t="s">
        <v>483</v>
      </c>
      <c r="AC5475" t="s">
        <v>484</v>
      </c>
      <c r="AD5475" t="s">
        <v>485</v>
      </c>
      <c r="AE5475" t="s">
        <v>486</v>
      </c>
      <c r="AF5475" t="s">
        <v>487</v>
      </c>
      <c r="AG5475" t="s">
        <v>488</v>
      </c>
      <c r="AH5475" t="s">
        <v>489</v>
      </c>
      <c r="AI5475" t="s">
        <v>490</v>
      </c>
      <c r="AJ5475" t="s">
        <v>491</v>
      </c>
      <c r="AK5475" t="s">
        <v>492</v>
      </c>
      <c r="AL5475" t="s">
        <v>493</v>
      </c>
      <c r="AM5475" t="s">
        <v>494</v>
      </c>
      <c r="AN5475" t="s">
        <v>495</v>
      </c>
      <c r="AO5475" t="s">
        <v>496</v>
      </c>
      <c r="AP5475" t="s">
        <v>497</v>
      </c>
      <c r="AQ5475" t="str">
        <f t="shared" si="1125"/>
        <v>Modifications</v>
      </c>
      <c r="AR5475" t="s">
        <v>498</v>
      </c>
      <c r="AS5475" t="s">
        <v>499</v>
      </c>
      <c r="AT5475" t="str">
        <f t="shared" si="1126"/>
        <v>Modifications</v>
      </c>
      <c r="AU5475" t="str">
        <f t="shared" ref="AU5475:AU5498" si="1137">MID(AT5475, 8, 7)</f>
        <v>ations</v>
      </c>
      <c r="AV5475" t="str">
        <f t="shared" ref="AV5475:AW5498" si="1138">LEFT(AU5475, 5)</f>
        <v>ation</v>
      </c>
      <c r="AW5475" s="19" t="str">
        <f t="shared" si="1138"/>
        <v>ation</v>
      </c>
      <c r="AX5475" t="s">
        <v>477</v>
      </c>
      <c r="AY5475" s="20" t="e">
        <f t="shared" si="1127"/>
        <v>#VALUE!</v>
      </c>
      <c r="AZ5475" t="s">
        <v>478</v>
      </c>
      <c r="BA5475" s="20" t="e">
        <f t="shared" si="1128"/>
        <v>#VALUE!</v>
      </c>
      <c r="BB5475" t="s">
        <v>479</v>
      </c>
      <c r="BC5475" t="s">
        <v>480</v>
      </c>
      <c r="BD5475" s="27" t="e">
        <f t="shared" si="1129"/>
        <v>#VALUE!</v>
      </c>
      <c r="BE5475" t="s">
        <v>481</v>
      </c>
      <c r="BF5475" s="27" t="e">
        <f t="shared" si="1130"/>
        <v>#VALUE!</v>
      </c>
      <c r="BG5475" t="s">
        <v>482</v>
      </c>
      <c r="BH5475" t="s">
        <v>483</v>
      </c>
      <c r="BI5475" s="20" t="e">
        <f t="shared" si="1131"/>
        <v>#VALUE!</v>
      </c>
      <c r="BJ5475" t="s">
        <v>484</v>
      </c>
      <c r="BK5475" t="s">
        <v>485</v>
      </c>
      <c r="BL5475" s="20" t="e">
        <f t="shared" si="1132"/>
        <v>#VALUE!</v>
      </c>
    </row>
    <row r="5476" spans="1:64" hidden="1" outlineLevel="1" x14ac:dyDescent="0.35">
      <c r="A5476" t="s">
        <v>443</v>
      </c>
      <c r="B5476" t="b">
        <v>0</v>
      </c>
      <c r="C5476" t="s">
        <v>439</v>
      </c>
      <c r="D5476" t="s">
        <v>4522</v>
      </c>
      <c r="E5476" t="s">
        <v>443</v>
      </c>
      <c r="F5476" t="s">
        <v>443</v>
      </c>
      <c r="G5476" t="b">
        <v>0</v>
      </c>
      <c r="H5476">
        <v>1</v>
      </c>
      <c r="I5476">
        <v>1</v>
      </c>
      <c r="J5476">
        <v>3</v>
      </c>
      <c r="K5476" t="s">
        <v>4523</v>
      </c>
      <c r="L5476" t="s">
        <v>4524</v>
      </c>
      <c r="M5476">
        <v>0</v>
      </c>
      <c r="N5476">
        <v>1501.7645299999999</v>
      </c>
      <c r="O5476">
        <v>0</v>
      </c>
      <c r="P5476">
        <v>324.2</v>
      </c>
      <c r="Q5476">
        <v>251.5</v>
      </c>
      <c r="R5476">
        <v>207.1</v>
      </c>
      <c r="S5476">
        <v>82.9</v>
      </c>
      <c r="T5476">
        <v>34.200000000000003</v>
      </c>
      <c r="U5476" t="s">
        <v>443</v>
      </c>
      <c r="V5476" t="s">
        <v>443</v>
      </c>
      <c r="W5476" t="s">
        <v>443</v>
      </c>
      <c r="X5476" t="s">
        <v>443</v>
      </c>
      <c r="Y5476" t="s">
        <v>443</v>
      </c>
      <c r="Z5476" t="s">
        <v>439</v>
      </c>
      <c r="AA5476" t="s">
        <v>439</v>
      </c>
      <c r="AB5476" t="s">
        <v>439</v>
      </c>
      <c r="AC5476" t="s">
        <v>444</v>
      </c>
      <c r="AD5476" t="s">
        <v>444</v>
      </c>
      <c r="AE5476" t="s">
        <v>445</v>
      </c>
      <c r="AF5476" t="s">
        <v>445</v>
      </c>
      <c r="AG5476" t="s">
        <v>445</v>
      </c>
      <c r="AH5476" t="s">
        <v>445</v>
      </c>
      <c r="AI5476" t="s">
        <v>439</v>
      </c>
      <c r="AJ5476" t="s">
        <v>439</v>
      </c>
      <c r="AK5476">
        <v>0</v>
      </c>
      <c r="AL5476">
        <v>0</v>
      </c>
      <c r="AM5476">
        <v>2.3640000000000002E-3</v>
      </c>
      <c r="AN5476">
        <v>1.95E-4</v>
      </c>
      <c r="AO5476">
        <v>2.92</v>
      </c>
      <c r="AP5476">
        <v>21</v>
      </c>
      <c r="AQ5476" t="str">
        <f t="shared" si="1125"/>
        <v/>
      </c>
      <c r="AR5476" t="s">
        <v>4525</v>
      </c>
      <c r="AS5476" t="s">
        <v>4526</v>
      </c>
      <c r="AT5476" t="str">
        <f t="shared" si="1126"/>
        <v/>
      </c>
      <c r="AU5476" t="str">
        <f t="shared" si="1137"/>
        <v/>
      </c>
      <c r="AV5476" t="str">
        <f t="shared" si="1138"/>
        <v/>
      </c>
      <c r="AW5476" s="19" t="str">
        <f t="shared" si="1138"/>
        <v/>
      </c>
      <c r="AX5476" t="s">
        <v>443</v>
      </c>
      <c r="AY5476" s="20" t="e">
        <f t="shared" si="1127"/>
        <v>#VALUE!</v>
      </c>
      <c r="AZ5476" t="s">
        <v>443</v>
      </c>
      <c r="BA5476" s="20" t="e">
        <f t="shared" si="1128"/>
        <v>#VALUE!</v>
      </c>
      <c r="BB5476" t="s">
        <v>443</v>
      </c>
      <c r="BC5476" t="s">
        <v>443</v>
      </c>
      <c r="BD5476" s="27" t="e">
        <f t="shared" si="1129"/>
        <v>#VALUE!</v>
      </c>
      <c r="BE5476" t="s">
        <v>439</v>
      </c>
      <c r="BF5476" s="27" t="e">
        <f t="shared" si="1130"/>
        <v>#VALUE!</v>
      </c>
      <c r="BG5476" t="s">
        <v>439</v>
      </c>
      <c r="BH5476" t="s">
        <v>439</v>
      </c>
      <c r="BI5476" s="20" t="e">
        <f t="shared" si="1131"/>
        <v>#VALUE!</v>
      </c>
      <c r="BJ5476" t="s">
        <v>444</v>
      </c>
      <c r="BK5476" t="s">
        <v>444</v>
      </c>
      <c r="BL5476" s="20" t="e">
        <f t="shared" si="1132"/>
        <v>#VALUE!</v>
      </c>
    </row>
    <row r="5477" spans="1:64" hidden="1" outlineLevel="2" collapsed="1" x14ac:dyDescent="0.35">
      <c r="A5477" t="s">
        <v>443</v>
      </c>
      <c r="B5477" t="s">
        <v>443</v>
      </c>
      <c r="C5477" t="s">
        <v>457</v>
      </c>
      <c r="D5477" t="s">
        <v>458</v>
      </c>
      <c r="E5477" t="s">
        <v>508</v>
      </c>
      <c r="F5477" t="s">
        <v>509</v>
      </c>
      <c r="G5477" t="s">
        <v>459</v>
      </c>
      <c r="H5477" t="s">
        <v>460</v>
      </c>
      <c r="I5477" t="s">
        <v>463</v>
      </c>
      <c r="J5477" t="s">
        <v>464</v>
      </c>
      <c r="K5477" t="s">
        <v>466</v>
      </c>
      <c r="L5477" t="s">
        <v>510</v>
      </c>
      <c r="M5477" t="s">
        <v>468</v>
      </c>
      <c r="N5477" t="s">
        <v>511</v>
      </c>
      <c r="O5477" t="s">
        <v>512</v>
      </c>
      <c r="P5477" t="s">
        <v>513</v>
      </c>
      <c r="Q5477" t="s">
        <v>514</v>
      </c>
      <c r="R5477" t="s">
        <v>515</v>
      </c>
      <c r="S5477" t="s">
        <v>516</v>
      </c>
      <c r="T5477" t="s">
        <v>517</v>
      </c>
      <c r="U5477" t="s">
        <v>469</v>
      </c>
      <c r="V5477" t="s">
        <v>518</v>
      </c>
      <c r="W5477" t="s">
        <v>519</v>
      </c>
      <c r="X5477" t="s">
        <v>520</v>
      </c>
      <c r="Y5477" t="s">
        <v>521</v>
      </c>
      <c r="Z5477" t="s">
        <v>522</v>
      </c>
      <c r="AA5477" t="s">
        <v>523</v>
      </c>
      <c r="AB5477" t="s">
        <v>524</v>
      </c>
      <c r="AC5477" t="s">
        <v>525</v>
      </c>
      <c r="AD5477" t="s">
        <v>526</v>
      </c>
      <c r="AE5477" t="s">
        <v>527</v>
      </c>
      <c r="AF5477" t="s">
        <v>480</v>
      </c>
      <c r="AG5477" t="s">
        <v>528</v>
      </c>
      <c r="AH5477" t="s">
        <v>529</v>
      </c>
      <c r="AI5477" t="s">
        <v>462</v>
      </c>
      <c r="AJ5477" t="s">
        <v>530</v>
      </c>
      <c r="AK5477" t="s">
        <v>531</v>
      </c>
      <c r="AL5477" t="s">
        <v>532</v>
      </c>
      <c r="AM5477" t="s">
        <v>533</v>
      </c>
      <c r="AN5477" t="s">
        <v>534</v>
      </c>
      <c r="AO5477" t="s">
        <v>535</v>
      </c>
      <c r="AP5477" t="s">
        <v>536</v>
      </c>
      <c r="AQ5477" t="str">
        <f t="shared" si="1125"/>
        <v>Identifying Node</v>
      </c>
      <c r="AT5477" t="str">
        <f t="shared" si="1126"/>
        <v>Identifying No</v>
      </c>
      <c r="AU5477" t="str">
        <f t="shared" si="1137"/>
        <v>ying No</v>
      </c>
      <c r="AV5477" t="str">
        <f t="shared" si="1138"/>
        <v xml:space="preserve">ying </v>
      </c>
      <c r="AW5477" s="19" t="str">
        <f t="shared" si="1138"/>
        <v xml:space="preserve">ying </v>
      </c>
      <c r="AX5477" t="s">
        <v>518</v>
      </c>
      <c r="AY5477" s="20" t="e">
        <f t="shared" si="1127"/>
        <v>#VALUE!</v>
      </c>
      <c r="AZ5477" t="s">
        <v>519</v>
      </c>
      <c r="BA5477" s="20" t="e">
        <f t="shared" si="1128"/>
        <v>#VALUE!</v>
      </c>
      <c r="BB5477" t="s">
        <v>520</v>
      </c>
      <c r="BC5477" t="s">
        <v>521</v>
      </c>
      <c r="BD5477" s="27" t="e">
        <f t="shared" si="1129"/>
        <v>#VALUE!</v>
      </c>
      <c r="BE5477" t="s">
        <v>522</v>
      </c>
      <c r="BF5477" s="27" t="e">
        <f t="shared" si="1130"/>
        <v>#VALUE!</v>
      </c>
      <c r="BG5477" t="s">
        <v>523</v>
      </c>
      <c r="BH5477" t="s">
        <v>524</v>
      </c>
      <c r="BI5477" s="20" t="e">
        <f t="shared" si="1131"/>
        <v>#VALUE!</v>
      </c>
      <c r="BJ5477" t="s">
        <v>525</v>
      </c>
      <c r="BK5477" t="s">
        <v>526</v>
      </c>
      <c r="BL5477" s="20" t="e">
        <f t="shared" si="1132"/>
        <v>#VALUE!</v>
      </c>
    </row>
    <row r="5478" spans="1:64" hidden="1" outlineLevel="2" collapsed="1" x14ac:dyDescent="0.35">
      <c r="A5478" t="s">
        <v>443</v>
      </c>
      <c r="B5478" t="s">
        <v>443</v>
      </c>
      <c r="C5478" t="b">
        <v>0</v>
      </c>
      <c r="D5478" t="s">
        <v>439</v>
      </c>
      <c r="E5478" t="s">
        <v>538</v>
      </c>
      <c r="F5478" t="s">
        <v>539</v>
      </c>
      <c r="G5478" t="s">
        <v>4522</v>
      </c>
      <c r="H5478" t="s">
        <v>443</v>
      </c>
      <c r="I5478">
        <v>1</v>
      </c>
      <c r="J5478">
        <v>1</v>
      </c>
      <c r="K5478" t="s">
        <v>4523</v>
      </c>
      <c r="L5478" t="s">
        <v>4523</v>
      </c>
      <c r="M5478">
        <v>0</v>
      </c>
      <c r="N5478">
        <v>2</v>
      </c>
      <c r="O5478">
        <v>0.54510000000000003</v>
      </c>
      <c r="P5478">
        <v>0</v>
      </c>
      <c r="Q5478">
        <v>1</v>
      </c>
      <c r="R5478">
        <v>1</v>
      </c>
      <c r="S5478">
        <v>751.38685999999996</v>
      </c>
      <c r="T5478">
        <v>1501.7664400000001</v>
      </c>
      <c r="U5478">
        <v>1501.7645299999999</v>
      </c>
      <c r="V5478">
        <v>1.27</v>
      </c>
      <c r="W5478">
        <v>9.5E-4</v>
      </c>
      <c r="X5478" t="s">
        <v>540</v>
      </c>
      <c r="Y5478" t="s">
        <v>541</v>
      </c>
      <c r="Z5478">
        <v>25.64292</v>
      </c>
      <c r="AA5478">
        <v>16.725000000000001</v>
      </c>
      <c r="AB5478">
        <v>53.167700000000004</v>
      </c>
      <c r="AC5478">
        <v>36634</v>
      </c>
      <c r="AD5478" t="s">
        <v>551</v>
      </c>
      <c r="AE5478" t="s">
        <v>552</v>
      </c>
      <c r="AF5478" t="s">
        <v>443</v>
      </c>
      <c r="AG5478">
        <v>2.77</v>
      </c>
      <c r="AH5478" t="s">
        <v>443</v>
      </c>
      <c r="AI5478" t="b">
        <v>0</v>
      </c>
      <c r="AJ5478" t="s">
        <v>443</v>
      </c>
      <c r="AK5478" t="s">
        <v>443</v>
      </c>
      <c r="AL5478" t="s">
        <v>443</v>
      </c>
      <c r="AM5478">
        <v>0</v>
      </c>
      <c r="AN5478">
        <v>8.0829999999999997E-5</v>
      </c>
      <c r="AO5478">
        <v>139468592</v>
      </c>
      <c r="AP5478">
        <v>53.31</v>
      </c>
      <c r="AQ5478" t="str">
        <f t="shared" si="1125"/>
        <v>Sequest HT (A2)</v>
      </c>
      <c r="AT5478" t="str">
        <f t="shared" si="1126"/>
        <v>Sequest HT (A2</v>
      </c>
      <c r="AU5478" t="str">
        <f t="shared" si="1137"/>
        <v xml:space="preserve"> HT (A2</v>
      </c>
      <c r="AV5478" t="str">
        <f t="shared" si="1138"/>
        <v xml:space="preserve"> HT (</v>
      </c>
      <c r="AW5478" s="19" t="str">
        <f t="shared" si="1138"/>
        <v xml:space="preserve"> HT (</v>
      </c>
      <c r="AX5478">
        <v>1.27</v>
      </c>
      <c r="AY5478" s="20">
        <f t="shared" si="1127"/>
        <v>7.4803149606299214E-4</v>
      </c>
      <c r="AZ5478">
        <v>9.5E-4</v>
      </c>
      <c r="BA5478" s="20" t="e">
        <f t="shared" si="1128"/>
        <v>#VALUE!</v>
      </c>
      <c r="BB5478" t="s">
        <v>540</v>
      </c>
      <c r="BC5478" t="s">
        <v>541</v>
      </c>
      <c r="BD5478" s="27" t="e">
        <f t="shared" si="1129"/>
        <v>#VALUE!</v>
      </c>
      <c r="BE5478">
        <v>25.64292</v>
      </c>
      <c r="BF5478" s="27" t="e">
        <f t="shared" si="1130"/>
        <v>#VALUE!</v>
      </c>
      <c r="BG5478">
        <v>16.725000000000001</v>
      </c>
      <c r="BH5478">
        <v>53.167700000000004</v>
      </c>
      <c r="BI5478" s="20">
        <f t="shared" si="1131"/>
        <v>689.02736059675328</v>
      </c>
      <c r="BJ5478">
        <v>36634</v>
      </c>
      <c r="BK5478" t="s">
        <v>551</v>
      </c>
      <c r="BL5478" s="20" t="e">
        <f t="shared" si="1132"/>
        <v>#VALUE!</v>
      </c>
    </row>
    <row r="5479" spans="1:64" hidden="1" outlineLevel="2" collapsed="1" x14ac:dyDescent="0.35">
      <c r="A5479" t="s">
        <v>443</v>
      </c>
      <c r="B5479" t="s">
        <v>443</v>
      </c>
      <c r="C5479" t="b">
        <v>0</v>
      </c>
      <c r="D5479" t="s">
        <v>439</v>
      </c>
      <c r="E5479" t="s">
        <v>538</v>
      </c>
      <c r="F5479" t="s">
        <v>539</v>
      </c>
      <c r="G5479" t="s">
        <v>4522</v>
      </c>
      <c r="H5479" t="s">
        <v>443</v>
      </c>
      <c r="I5479">
        <v>1</v>
      </c>
      <c r="J5479">
        <v>1</v>
      </c>
      <c r="K5479" t="s">
        <v>4523</v>
      </c>
      <c r="L5479" t="s">
        <v>4523</v>
      </c>
      <c r="M5479">
        <v>0</v>
      </c>
      <c r="N5479">
        <v>2</v>
      </c>
      <c r="O5479">
        <v>0.37669999999999998</v>
      </c>
      <c r="P5479">
        <v>0</v>
      </c>
      <c r="Q5479">
        <v>1</v>
      </c>
      <c r="R5479">
        <v>1</v>
      </c>
      <c r="S5479">
        <v>751.38630999999998</v>
      </c>
      <c r="T5479">
        <v>1501.7653499999999</v>
      </c>
      <c r="U5479">
        <v>1501.7645299999999</v>
      </c>
      <c r="V5479">
        <v>0.54</v>
      </c>
      <c r="W5479">
        <v>4.0999999999999999E-4</v>
      </c>
      <c r="X5479" t="s">
        <v>540</v>
      </c>
      <c r="Y5479" t="s">
        <v>541</v>
      </c>
      <c r="Z5479">
        <v>45.188270000000003</v>
      </c>
      <c r="AA5479">
        <v>23.5</v>
      </c>
      <c r="AB5479">
        <v>53.168100000000003</v>
      </c>
      <c r="AC5479">
        <v>36161</v>
      </c>
      <c r="AD5479" t="s">
        <v>554</v>
      </c>
      <c r="AE5479" t="s">
        <v>555</v>
      </c>
      <c r="AF5479" t="s">
        <v>443</v>
      </c>
      <c r="AG5479">
        <v>2.92</v>
      </c>
      <c r="AH5479" t="s">
        <v>443</v>
      </c>
      <c r="AI5479" t="b">
        <v>0</v>
      </c>
      <c r="AJ5479" t="s">
        <v>443</v>
      </c>
      <c r="AK5479" t="s">
        <v>443</v>
      </c>
      <c r="AL5479" t="s">
        <v>443</v>
      </c>
      <c r="AM5479">
        <v>0</v>
      </c>
      <c r="AN5479">
        <v>1.95E-4</v>
      </c>
      <c r="AO5479">
        <v>151080832</v>
      </c>
      <c r="AP5479">
        <v>53.32</v>
      </c>
      <c r="AQ5479" t="str">
        <f t="shared" si="1125"/>
        <v>Sequest HT (A2)</v>
      </c>
      <c r="AT5479" t="str">
        <f t="shared" si="1126"/>
        <v>Sequest HT (A2</v>
      </c>
      <c r="AU5479" t="str">
        <f t="shared" si="1137"/>
        <v xml:space="preserve"> HT (A2</v>
      </c>
      <c r="AV5479" t="str">
        <f t="shared" si="1138"/>
        <v xml:space="preserve"> HT (</v>
      </c>
      <c r="AW5479" s="19" t="str">
        <f t="shared" si="1138"/>
        <v xml:space="preserve"> HT (</v>
      </c>
      <c r="AX5479">
        <v>0.54</v>
      </c>
      <c r="AY5479" s="20">
        <f t="shared" si="1127"/>
        <v>7.5925925925925922E-4</v>
      </c>
      <c r="AZ5479">
        <v>4.0999999999999999E-4</v>
      </c>
      <c r="BA5479" s="20" t="e">
        <f t="shared" si="1128"/>
        <v>#VALUE!</v>
      </c>
      <c r="BB5479" t="s">
        <v>540</v>
      </c>
      <c r="BC5479" t="s">
        <v>541</v>
      </c>
      <c r="BD5479" s="27" t="e">
        <f t="shared" si="1129"/>
        <v>#VALUE!</v>
      </c>
      <c r="BE5479">
        <v>45.188270000000003</v>
      </c>
      <c r="BF5479" s="27" t="e">
        <f t="shared" si="1130"/>
        <v>#VALUE!</v>
      </c>
      <c r="BG5479">
        <v>23.5</v>
      </c>
      <c r="BH5479">
        <v>53.168100000000003</v>
      </c>
      <c r="BI5479" s="20">
        <f t="shared" si="1131"/>
        <v>680.12586494533377</v>
      </c>
      <c r="BJ5479">
        <v>36161</v>
      </c>
      <c r="BK5479" t="s">
        <v>554</v>
      </c>
      <c r="BL5479" s="20" t="e">
        <f t="shared" si="1132"/>
        <v>#VALUE!</v>
      </c>
    </row>
    <row r="5480" spans="1:64" hidden="1" outlineLevel="2" collapsed="1" x14ac:dyDescent="0.35">
      <c r="A5480" t="s">
        <v>443</v>
      </c>
      <c r="B5480" t="s">
        <v>443</v>
      </c>
      <c r="C5480" t="b">
        <v>0</v>
      </c>
      <c r="D5480" t="s">
        <v>439</v>
      </c>
      <c r="E5480" t="s">
        <v>538</v>
      </c>
      <c r="F5480" t="s">
        <v>539</v>
      </c>
      <c r="G5480" t="s">
        <v>4522</v>
      </c>
      <c r="H5480" t="s">
        <v>443</v>
      </c>
      <c r="I5480">
        <v>1</v>
      </c>
      <c r="J5480">
        <v>1</v>
      </c>
      <c r="K5480" t="s">
        <v>4523</v>
      </c>
      <c r="L5480" t="s">
        <v>4523</v>
      </c>
      <c r="M5480">
        <v>0</v>
      </c>
      <c r="N5480">
        <v>2</v>
      </c>
      <c r="O5480">
        <v>0.58760000000000001</v>
      </c>
      <c r="P5480">
        <v>0</v>
      </c>
      <c r="Q5480">
        <v>1</v>
      </c>
      <c r="R5480">
        <v>1</v>
      </c>
      <c r="S5480">
        <v>751.38685999999996</v>
      </c>
      <c r="T5480">
        <v>1501.7664500000001</v>
      </c>
      <c r="U5480">
        <v>1501.7645299999999</v>
      </c>
      <c r="V5480">
        <v>1.27</v>
      </c>
      <c r="W5480">
        <v>9.6000000000000002E-4</v>
      </c>
      <c r="X5480" t="s">
        <v>540</v>
      </c>
      <c r="Y5480" t="s">
        <v>541</v>
      </c>
      <c r="Z5480">
        <v>40.487819999999999</v>
      </c>
      <c r="AA5480">
        <v>23.5</v>
      </c>
      <c r="AB5480">
        <v>53.1815</v>
      </c>
      <c r="AC5480">
        <v>36252</v>
      </c>
      <c r="AD5480" t="s">
        <v>568</v>
      </c>
      <c r="AE5480" t="s">
        <v>569</v>
      </c>
      <c r="AF5480" t="s">
        <v>443</v>
      </c>
      <c r="AG5480">
        <v>2.74</v>
      </c>
      <c r="AH5480" t="s">
        <v>443</v>
      </c>
      <c r="AI5480" t="b">
        <v>0</v>
      </c>
      <c r="AJ5480" t="s">
        <v>443</v>
      </c>
      <c r="AK5480" t="s">
        <v>443</v>
      </c>
      <c r="AL5480" t="s">
        <v>443</v>
      </c>
      <c r="AM5480">
        <v>0</v>
      </c>
      <c r="AN5480">
        <v>2.4859999999999999E-3</v>
      </c>
      <c r="AO5480">
        <v>73504840</v>
      </c>
      <c r="AP5480">
        <v>53.32</v>
      </c>
      <c r="AQ5480" t="str">
        <f t="shared" si="1125"/>
        <v>Sequest HT (A2)</v>
      </c>
      <c r="AT5480" t="str">
        <f t="shared" si="1126"/>
        <v>Sequest HT (A2</v>
      </c>
      <c r="AU5480" t="str">
        <f t="shared" si="1137"/>
        <v xml:space="preserve"> HT (A2</v>
      </c>
      <c r="AV5480" t="str">
        <f t="shared" si="1138"/>
        <v xml:space="preserve"> HT (</v>
      </c>
      <c r="AW5480" s="19" t="str">
        <f t="shared" si="1138"/>
        <v xml:space="preserve"> HT (</v>
      </c>
      <c r="AX5480">
        <v>1.27</v>
      </c>
      <c r="AY5480" s="20">
        <f t="shared" si="1127"/>
        <v>7.5590551181102365E-4</v>
      </c>
      <c r="AZ5480">
        <v>9.6000000000000002E-4</v>
      </c>
      <c r="BA5480" s="20" t="e">
        <f t="shared" si="1128"/>
        <v>#VALUE!</v>
      </c>
      <c r="BB5480" t="s">
        <v>540</v>
      </c>
      <c r="BC5480" t="s">
        <v>541</v>
      </c>
      <c r="BD5480" s="27" t="e">
        <f t="shared" si="1129"/>
        <v>#VALUE!</v>
      </c>
      <c r="BE5480">
        <v>40.487819999999999</v>
      </c>
      <c r="BF5480" s="27" t="e">
        <f t="shared" si="1130"/>
        <v>#VALUE!</v>
      </c>
      <c r="BG5480">
        <v>23.5</v>
      </c>
      <c r="BH5480">
        <v>53.1815</v>
      </c>
      <c r="BI5480" s="20">
        <f t="shared" si="1131"/>
        <v>681.66561680283553</v>
      </c>
      <c r="BJ5480">
        <v>36252</v>
      </c>
      <c r="BK5480" t="s">
        <v>568</v>
      </c>
      <c r="BL5480" s="20" t="e">
        <f t="shared" si="1132"/>
        <v>#VALUE!</v>
      </c>
    </row>
    <row r="5481" spans="1:64" hidden="1" outlineLevel="1" x14ac:dyDescent="0.35">
      <c r="A5481" t="s">
        <v>443</v>
      </c>
      <c r="B5481" t="b">
        <v>0</v>
      </c>
      <c r="C5481" t="s">
        <v>439</v>
      </c>
      <c r="D5481" t="s">
        <v>4527</v>
      </c>
      <c r="E5481" t="s">
        <v>443</v>
      </c>
      <c r="F5481" t="s">
        <v>443</v>
      </c>
      <c r="G5481" t="b">
        <v>0</v>
      </c>
      <c r="H5481">
        <v>1</v>
      </c>
      <c r="I5481">
        <v>2</v>
      </c>
      <c r="J5481">
        <v>8</v>
      </c>
      <c r="K5481" t="s">
        <v>4523</v>
      </c>
      <c r="L5481" t="s">
        <v>4528</v>
      </c>
      <c r="M5481">
        <v>0</v>
      </c>
      <c r="N5481">
        <v>1225.6171400000001</v>
      </c>
      <c r="O5481">
        <v>0</v>
      </c>
      <c r="P5481">
        <v>185.8</v>
      </c>
      <c r="Q5481">
        <v>160.19999999999999</v>
      </c>
      <c r="R5481">
        <v>221.8</v>
      </c>
      <c r="S5481">
        <v>55.4</v>
      </c>
      <c r="T5481">
        <v>49</v>
      </c>
      <c r="U5481" t="s">
        <v>443</v>
      </c>
      <c r="V5481" t="s">
        <v>443</v>
      </c>
      <c r="W5481" t="s">
        <v>443</v>
      </c>
      <c r="X5481">
        <v>227.9</v>
      </c>
      <c r="Y5481" t="s">
        <v>443</v>
      </c>
      <c r="Z5481" t="s">
        <v>439</v>
      </c>
      <c r="AA5481" t="s">
        <v>439</v>
      </c>
      <c r="AB5481" t="s">
        <v>439</v>
      </c>
      <c r="AC5481" t="s">
        <v>439</v>
      </c>
      <c r="AD5481" t="s">
        <v>439</v>
      </c>
      <c r="AE5481" t="s">
        <v>445</v>
      </c>
      <c r="AF5481" t="s">
        <v>445</v>
      </c>
      <c r="AG5481" t="s">
        <v>445</v>
      </c>
      <c r="AH5481" t="s">
        <v>444</v>
      </c>
      <c r="AI5481" t="s">
        <v>439</v>
      </c>
      <c r="AJ5481" t="s">
        <v>439</v>
      </c>
      <c r="AK5481">
        <v>0</v>
      </c>
      <c r="AL5481">
        <v>0</v>
      </c>
      <c r="AM5481">
        <v>3.114E-3</v>
      </c>
      <c r="AN5481">
        <v>3.6180000000000001E-3</v>
      </c>
      <c r="AO5481">
        <v>3.38</v>
      </c>
      <c r="AP5481">
        <v>39</v>
      </c>
      <c r="AQ5481" t="str">
        <f t="shared" si="1125"/>
        <v/>
      </c>
      <c r="AR5481" t="s">
        <v>4529</v>
      </c>
      <c r="AS5481" t="s">
        <v>4530</v>
      </c>
      <c r="AT5481" t="str">
        <f t="shared" si="1126"/>
        <v/>
      </c>
      <c r="AU5481" t="str">
        <f t="shared" si="1137"/>
        <v/>
      </c>
      <c r="AV5481" t="str">
        <f t="shared" si="1138"/>
        <v/>
      </c>
      <c r="AW5481" s="19" t="str">
        <f t="shared" si="1138"/>
        <v/>
      </c>
      <c r="AX5481" t="s">
        <v>443</v>
      </c>
      <c r="AY5481" s="20" t="e">
        <f t="shared" si="1127"/>
        <v>#VALUE!</v>
      </c>
      <c r="AZ5481" t="s">
        <v>443</v>
      </c>
      <c r="BA5481" s="20" t="e">
        <f t="shared" si="1128"/>
        <v>#VALUE!</v>
      </c>
      <c r="BB5481">
        <v>227.9</v>
      </c>
      <c r="BC5481" t="s">
        <v>443</v>
      </c>
      <c r="BD5481" s="27" t="e">
        <f t="shared" si="1129"/>
        <v>#VALUE!</v>
      </c>
      <c r="BE5481" t="s">
        <v>439</v>
      </c>
      <c r="BF5481" s="27" t="e">
        <f t="shared" si="1130"/>
        <v>#VALUE!</v>
      </c>
      <c r="BG5481" t="s">
        <v>439</v>
      </c>
      <c r="BH5481" t="s">
        <v>439</v>
      </c>
      <c r="BI5481" s="20" t="e">
        <f t="shared" si="1131"/>
        <v>#VALUE!</v>
      </c>
      <c r="BJ5481" t="s">
        <v>439</v>
      </c>
      <c r="BK5481" t="s">
        <v>439</v>
      </c>
      <c r="BL5481" s="20" t="e">
        <f t="shared" si="1132"/>
        <v>#VALUE!</v>
      </c>
    </row>
    <row r="5482" spans="1:64" hidden="1" outlineLevel="2" collapsed="1" x14ac:dyDescent="0.35">
      <c r="A5482" t="s">
        <v>443</v>
      </c>
      <c r="B5482" t="s">
        <v>443</v>
      </c>
      <c r="C5482" t="s">
        <v>457</v>
      </c>
      <c r="D5482" t="s">
        <v>458</v>
      </c>
      <c r="E5482" t="s">
        <v>508</v>
      </c>
      <c r="F5482" t="s">
        <v>509</v>
      </c>
      <c r="G5482" t="s">
        <v>459</v>
      </c>
      <c r="H5482" t="s">
        <v>460</v>
      </c>
      <c r="I5482" t="s">
        <v>463</v>
      </c>
      <c r="J5482" t="s">
        <v>464</v>
      </c>
      <c r="K5482" t="s">
        <v>466</v>
      </c>
      <c r="L5482" t="s">
        <v>510</v>
      </c>
      <c r="M5482" t="s">
        <v>468</v>
      </c>
      <c r="N5482" t="s">
        <v>511</v>
      </c>
      <c r="O5482" t="s">
        <v>512</v>
      </c>
      <c r="P5482" t="s">
        <v>513</v>
      </c>
      <c r="Q5482" t="s">
        <v>514</v>
      </c>
      <c r="R5482" t="s">
        <v>515</v>
      </c>
      <c r="S5482" t="s">
        <v>516</v>
      </c>
      <c r="T5482" t="s">
        <v>517</v>
      </c>
      <c r="U5482" t="s">
        <v>469</v>
      </c>
      <c r="V5482" t="s">
        <v>518</v>
      </c>
      <c r="W5482" t="s">
        <v>519</v>
      </c>
      <c r="X5482" t="s">
        <v>520</v>
      </c>
      <c r="Y5482" t="s">
        <v>521</v>
      </c>
      <c r="Z5482" t="s">
        <v>522</v>
      </c>
      <c r="AA5482" t="s">
        <v>523</v>
      </c>
      <c r="AB5482" t="s">
        <v>524</v>
      </c>
      <c r="AC5482" t="s">
        <v>525</v>
      </c>
      <c r="AD5482" t="s">
        <v>526</v>
      </c>
      <c r="AE5482" t="s">
        <v>527</v>
      </c>
      <c r="AF5482" t="s">
        <v>480</v>
      </c>
      <c r="AG5482" t="s">
        <v>528</v>
      </c>
      <c r="AH5482" t="s">
        <v>529</v>
      </c>
      <c r="AI5482" t="s">
        <v>462</v>
      </c>
      <c r="AJ5482" t="s">
        <v>530</v>
      </c>
      <c r="AK5482" t="s">
        <v>531</v>
      </c>
      <c r="AL5482" t="s">
        <v>532</v>
      </c>
      <c r="AM5482" t="s">
        <v>533</v>
      </c>
      <c r="AN5482" t="s">
        <v>534</v>
      </c>
      <c r="AO5482" t="s">
        <v>535</v>
      </c>
      <c r="AP5482" t="s">
        <v>536</v>
      </c>
      <c r="AQ5482" t="str">
        <f t="shared" si="1125"/>
        <v>Identifying Node</v>
      </c>
      <c r="AT5482" t="str">
        <f t="shared" si="1126"/>
        <v>Identifying No</v>
      </c>
      <c r="AU5482" t="str">
        <f t="shared" si="1137"/>
        <v>ying No</v>
      </c>
      <c r="AV5482" t="str">
        <f t="shared" si="1138"/>
        <v xml:space="preserve">ying </v>
      </c>
      <c r="AW5482" s="19" t="str">
        <f t="shared" si="1138"/>
        <v xml:space="preserve">ying </v>
      </c>
      <c r="AX5482" t="s">
        <v>518</v>
      </c>
      <c r="AY5482" s="20" t="e">
        <f t="shared" si="1127"/>
        <v>#VALUE!</v>
      </c>
      <c r="AZ5482" t="s">
        <v>519</v>
      </c>
      <c r="BA5482" s="20" t="e">
        <f t="shared" si="1128"/>
        <v>#VALUE!</v>
      </c>
      <c r="BB5482" t="s">
        <v>520</v>
      </c>
      <c r="BC5482" t="s">
        <v>521</v>
      </c>
      <c r="BD5482" s="27" t="e">
        <f t="shared" si="1129"/>
        <v>#VALUE!</v>
      </c>
      <c r="BE5482" t="s">
        <v>522</v>
      </c>
      <c r="BF5482" s="27" t="e">
        <f t="shared" si="1130"/>
        <v>#VALUE!</v>
      </c>
      <c r="BG5482" t="s">
        <v>523</v>
      </c>
      <c r="BH5482" t="s">
        <v>524</v>
      </c>
      <c r="BI5482" s="20" t="e">
        <f t="shared" si="1131"/>
        <v>#VALUE!</v>
      </c>
      <c r="BJ5482" t="s">
        <v>525</v>
      </c>
      <c r="BK5482" t="s">
        <v>526</v>
      </c>
      <c r="BL5482" s="20" t="e">
        <f t="shared" si="1132"/>
        <v>#VALUE!</v>
      </c>
    </row>
    <row r="5483" spans="1:64" hidden="1" outlineLevel="2" collapsed="1" x14ac:dyDescent="0.35">
      <c r="A5483" t="s">
        <v>443</v>
      </c>
      <c r="B5483" t="s">
        <v>443</v>
      </c>
      <c r="C5483" t="b">
        <v>0</v>
      </c>
      <c r="D5483" t="s">
        <v>439</v>
      </c>
      <c r="E5483" t="s">
        <v>538</v>
      </c>
      <c r="F5483" t="s">
        <v>550</v>
      </c>
      <c r="G5483" t="s">
        <v>4527</v>
      </c>
      <c r="H5483" t="s">
        <v>443</v>
      </c>
      <c r="I5483">
        <v>1</v>
      </c>
      <c r="J5483">
        <v>2</v>
      </c>
      <c r="K5483" t="s">
        <v>4523</v>
      </c>
      <c r="L5483" t="s">
        <v>4531</v>
      </c>
      <c r="M5483">
        <v>0</v>
      </c>
      <c r="N5483">
        <v>2</v>
      </c>
      <c r="O5483">
        <v>0.52590000000000003</v>
      </c>
      <c r="P5483">
        <v>0</v>
      </c>
      <c r="Q5483">
        <v>1</v>
      </c>
      <c r="R5483">
        <v>1</v>
      </c>
      <c r="S5483">
        <v>613.31194000000005</v>
      </c>
      <c r="T5483">
        <v>1225.6166000000001</v>
      </c>
      <c r="U5483">
        <v>1225.6171400000001</v>
      </c>
      <c r="V5483">
        <v>-0.44</v>
      </c>
      <c r="W5483">
        <v>-2.7E-4</v>
      </c>
      <c r="X5483" t="s">
        <v>540</v>
      </c>
      <c r="Y5483" t="s">
        <v>541</v>
      </c>
      <c r="Z5483">
        <v>8.0988659999999992</v>
      </c>
      <c r="AA5483">
        <v>50.292999999999999</v>
      </c>
      <c r="AB5483">
        <v>26.250499999999999</v>
      </c>
      <c r="AC5483">
        <v>12767</v>
      </c>
      <c r="AD5483" t="s">
        <v>568</v>
      </c>
      <c r="AE5483" t="s">
        <v>569</v>
      </c>
      <c r="AF5483" t="s">
        <v>443</v>
      </c>
      <c r="AG5483">
        <v>2.5099999999999998</v>
      </c>
      <c r="AH5483" t="s">
        <v>443</v>
      </c>
      <c r="AI5483" t="b">
        <v>0</v>
      </c>
      <c r="AJ5483" t="s">
        <v>443</v>
      </c>
      <c r="AK5483" t="s">
        <v>443</v>
      </c>
      <c r="AL5483" t="s">
        <v>443</v>
      </c>
      <c r="AM5483">
        <v>0</v>
      </c>
      <c r="AN5483">
        <v>1.0119999999999999E-4</v>
      </c>
      <c r="AO5483">
        <v>10000358</v>
      </c>
      <c r="AP5483">
        <v>26.33</v>
      </c>
      <c r="AQ5483" t="str">
        <f t="shared" si="1125"/>
        <v>Sequest HT (A2)</v>
      </c>
      <c r="AT5483" t="str">
        <f t="shared" si="1126"/>
        <v>Sequest HT (A2</v>
      </c>
      <c r="AU5483" t="str">
        <f t="shared" si="1137"/>
        <v xml:space="preserve"> HT (A2</v>
      </c>
      <c r="AV5483" t="str">
        <f t="shared" si="1138"/>
        <v xml:space="preserve"> HT (</v>
      </c>
      <c r="AW5483" s="19" t="str">
        <f t="shared" si="1138"/>
        <v xml:space="preserve"> HT (</v>
      </c>
      <c r="AX5483">
        <v>-0.44</v>
      </c>
      <c r="AY5483" s="20">
        <f t="shared" si="1127"/>
        <v>6.1363636363636362E-4</v>
      </c>
      <c r="AZ5483">
        <v>-2.7E-4</v>
      </c>
      <c r="BA5483" s="20" t="e">
        <f t="shared" si="1128"/>
        <v>#VALUE!</v>
      </c>
      <c r="BB5483" t="s">
        <v>540</v>
      </c>
      <c r="BC5483" t="s">
        <v>541</v>
      </c>
      <c r="BD5483" s="27" t="e">
        <f t="shared" si="1129"/>
        <v>#VALUE!</v>
      </c>
      <c r="BE5483">
        <v>8.0988659999999992</v>
      </c>
      <c r="BF5483" s="27" t="e">
        <f t="shared" si="1130"/>
        <v>#VALUE!</v>
      </c>
      <c r="BG5483">
        <v>50.292999999999999</v>
      </c>
      <c r="BH5483">
        <v>26.250499999999999</v>
      </c>
      <c r="BI5483" s="20">
        <f t="shared" si="1131"/>
        <v>486.35264090207806</v>
      </c>
      <c r="BJ5483">
        <v>12767</v>
      </c>
      <c r="BK5483" t="s">
        <v>568</v>
      </c>
      <c r="BL5483" s="20" t="e">
        <f t="shared" si="1132"/>
        <v>#VALUE!</v>
      </c>
    </row>
    <row r="5484" spans="1:64" hidden="1" outlineLevel="2" collapsed="1" x14ac:dyDescent="0.35">
      <c r="A5484" t="s">
        <v>443</v>
      </c>
      <c r="B5484" t="s">
        <v>443</v>
      </c>
      <c r="C5484" t="b">
        <v>0</v>
      </c>
      <c r="D5484" t="s">
        <v>439</v>
      </c>
      <c r="E5484" t="s">
        <v>538</v>
      </c>
      <c r="F5484" t="s">
        <v>539</v>
      </c>
      <c r="G5484" t="s">
        <v>4527</v>
      </c>
      <c r="H5484" t="s">
        <v>443</v>
      </c>
      <c r="I5484">
        <v>1</v>
      </c>
      <c r="J5484">
        <v>2</v>
      </c>
      <c r="K5484" t="s">
        <v>4523</v>
      </c>
      <c r="L5484" t="s">
        <v>4531</v>
      </c>
      <c r="M5484">
        <v>0</v>
      </c>
      <c r="N5484">
        <v>3</v>
      </c>
      <c r="O5484">
        <v>0.53310000000000002</v>
      </c>
      <c r="P5484">
        <v>0</v>
      </c>
      <c r="Q5484">
        <v>1</v>
      </c>
      <c r="R5484">
        <v>1</v>
      </c>
      <c r="S5484">
        <v>409.21042</v>
      </c>
      <c r="T5484">
        <v>1225.6167</v>
      </c>
      <c r="U5484">
        <v>1225.6171400000001</v>
      </c>
      <c r="V5484">
        <v>-0.36</v>
      </c>
      <c r="W5484">
        <v>-1.4999999999999999E-4</v>
      </c>
      <c r="X5484" t="s">
        <v>540</v>
      </c>
      <c r="Y5484" t="s">
        <v>541</v>
      </c>
      <c r="Z5484">
        <v>55.755119999999998</v>
      </c>
      <c r="AA5484">
        <v>23.5</v>
      </c>
      <c r="AB5484">
        <v>26.327200000000001</v>
      </c>
      <c r="AC5484">
        <v>12808</v>
      </c>
      <c r="AD5484" t="s">
        <v>554</v>
      </c>
      <c r="AE5484" t="s">
        <v>555</v>
      </c>
      <c r="AF5484" t="s">
        <v>443</v>
      </c>
      <c r="AG5484">
        <v>3.02</v>
      </c>
      <c r="AH5484" t="s">
        <v>443</v>
      </c>
      <c r="AI5484" t="b">
        <v>0</v>
      </c>
      <c r="AJ5484" t="s">
        <v>443</v>
      </c>
      <c r="AK5484" t="s">
        <v>443</v>
      </c>
      <c r="AL5484" t="s">
        <v>443</v>
      </c>
      <c r="AM5484">
        <v>0</v>
      </c>
      <c r="AN5484">
        <v>1.1100000000000001E-3</v>
      </c>
      <c r="AO5484">
        <v>10417609</v>
      </c>
      <c r="AP5484">
        <v>26.32</v>
      </c>
      <c r="AQ5484" t="str">
        <f t="shared" si="1125"/>
        <v>Sequest HT (A2)</v>
      </c>
      <c r="AT5484" t="str">
        <f t="shared" si="1126"/>
        <v>Sequest HT (A2</v>
      </c>
      <c r="AU5484" t="str">
        <f t="shared" si="1137"/>
        <v xml:space="preserve"> HT (A2</v>
      </c>
      <c r="AV5484" t="str">
        <f t="shared" si="1138"/>
        <v xml:space="preserve"> HT (</v>
      </c>
      <c r="AW5484" s="19" t="str">
        <f t="shared" si="1138"/>
        <v xml:space="preserve"> HT (</v>
      </c>
      <c r="AX5484">
        <v>-0.36</v>
      </c>
      <c r="AY5484" s="20">
        <f t="shared" si="1127"/>
        <v>4.1666666666666664E-4</v>
      </c>
      <c r="AZ5484">
        <v>-1.4999999999999999E-4</v>
      </c>
      <c r="BA5484" s="20" t="e">
        <f t="shared" si="1128"/>
        <v>#VALUE!</v>
      </c>
      <c r="BB5484" t="s">
        <v>540</v>
      </c>
      <c r="BC5484" t="s">
        <v>541</v>
      </c>
      <c r="BD5484" s="27" t="e">
        <f t="shared" si="1129"/>
        <v>#VALUE!</v>
      </c>
      <c r="BE5484">
        <v>55.755119999999998</v>
      </c>
      <c r="BF5484" s="27" t="e">
        <f t="shared" si="1130"/>
        <v>#VALUE!</v>
      </c>
      <c r="BG5484">
        <v>23.5</v>
      </c>
      <c r="BH5484">
        <v>26.327200000000001</v>
      </c>
      <c r="BI5484" s="20">
        <f t="shared" si="1131"/>
        <v>486.49305661065358</v>
      </c>
      <c r="BJ5484">
        <v>12808</v>
      </c>
      <c r="BK5484" t="s">
        <v>554</v>
      </c>
      <c r="BL5484" s="20" t="e">
        <f t="shared" si="1132"/>
        <v>#VALUE!</v>
      </c>
    </row>
    <row r="5485" spans="1:64" hidden="1" outlineLevel="2" collapsed="1" x14ac:dyDescent="0.35">
      <c r="A5485" t="s">
        <v>443</v>
      </c>
      <c r="B5485" t="s">
        <v>443</v>
      </c>
      <c r="C5485" t="b">
        <v>0</v>
      </c>
      <c r="D5485" t="s">
        <v>439</v>
      </c>
      <c r="E5485" t="s">
        <v>557</v>
      </c>
      <c r="F5485" t="s">
        <v>550</v>
      </c>
      <c r="G5485" t="s">
        <v>4527</v>
      </c>
      <c r="H5485" t="s">
        <v>443</v>
      </c>
      <c r="I5485">
        <v>1</v>
      </c>
      <c r="J5485">
        <v>2</v>
      </c>
      <c r="K5485" t="s">
        <v>4523</v>
      </c>
      <c r="L5485" t="s">
        <v>4531</v>
      </c>
      <c r="M5485">
        <v>0</v>
      </c>
      <c r="N5485">
        <v>2</v>
      </c>
      <c r="O5485">
        <v>0.91800000000000004</v>
      </c>
      <c r="P5485">
        <v>0</v>
      </c>
      <c r="Q5485">
        <v>1</v>
      </c>
      <c r="R5485">
        <v>1</v>
      </c>
      <c r="S5485">
        <v>613.31320000000005</v>
      </c>
      <c r="T5485">
        <v>1225.6191200000001</v>
      </c>
      <c r="U5485">
        <v>1225.6171400000001</v>
      </c>
      <c r="V5485">
        <v>1.61</v>
      </c>
      <c r="W5485">
        <v>9.8999999999999999E-4</v>
      </c>
      <c r="X5485" t="s">
        <v>540</v>
      </c>
      <c r="Y5485" t="s">
        <v>541</v>
      </c>
      <c r="Z5485">
        <v>23.439450000000001</v>
      </c>
      <c r="AA5485">
        <v>30</v>
      </c>
      <c r="AB5485">
        <v>26.308700000000002</v>
      </c>
      <c r="AC5485">
        <v>13063</v>
      </c>
      <c r="AD5485" t="s">
        <v>542</v>
      </c>
      <c r="AE5485" t="s">
        <v>543</v>
      </c>
      <c r="AF5485" t="s">
        <v>443</v>
      </c>
      <c r="AG5485" t="s">
        <v>443</v>
      </c>
      <c r="AH5485">
        <v>61</v>
      </c>
      <c r="AI5485" t="b">
        <v>0</v>
      </c>
      <c r="AJ5485">
        <v>52</v>
      </c>
      <c r="AK5485">
        <v>34</v>
      </c>
      <c r="AL5485">
        <v>1.29955729446595E-5</v>
      </c>
      <c r="AM5485">
        <v>0</v>
      </c>
      <c r="AN5485">
        <v>1.426E-3</v>
      </c>
      <c r="AO5485">
        <v>6962639.5</v>
      </c>
      <c r="AP5485">
        <v>26.35</v>
      </c>
      <c r="AQ5485" t="str">
        <f t="shared" si="1125"/>
        <v>Mascot (A5)</v>
      </c>
      <c r="AT5485" t="str">
        <f t="shared" si="1126"/>
        <v>Mascot (A5)</v>
      </c>
      <c r="AU5485" t="str">
        <f t="shared" si="1137"/>
        <v>(A5)</v>
      </c>
      <c r="AV5485" t="str">
        <f t="shared" si="1138"/>
        <v>(A5)</v>
      </c>
      <c r="AW5485" s="19" t="str">
        <f t="shared" si="1138"/>
        <v>(A5)</v>
      </c>
      <c r="AX5485">
        <v>1.61</v>
      </c>
      <c r="AY5485" s="20">
        <f t="shared" si="1127"/>
        <v>6.1490683229813658E-4</v>
      </c>
      <c r="AZ5485">
        <v>9.8999999999999999E-4</v>
      </c>
      <c r="BA5485" s="20" t="e">
        <f t="shared" si="1128"/>
        <v>#VALUE!</v>
      </c>
      <c r="BB5485" t="s">
        <v>540</v>
      </c>
      <c r="BC5485" t="s">
        <v>541</v>
      </c>
      <c r="BD5485" s="27" t="e">
        <f t="shared" si="1129"/>
        <v>#VALUE!</v>
      </c>
      <c r="BE5485">
        <v>23.439450000000001</v>
      </c>
      <c r="BF5485" s="27" t="e">
        <f t="shared" si="1130"/>
        <v>#VALUE!</v>
      </c>
      <c r="BG5485">
        <v>30</v>
      </c>
      <c r="BH5485">
        <v>26.308700000000002</v>
      </c>
      <c r="BI5485" s="20">
        <f t="shared" si="1131"/>
        <v>496.52776457977774</v>
      </c>
      <c r="BJ5485">
        <v>13063</v>
      </c>
      <c r="BK5485" t="s">
        <v>542</v>
      </c>
      <c r="BL5485" s="20" t="e">
        <f t="shared" si="1132"/>
        <v>#VALUE!</v>
      </c>
    </row>
    <row r="5486" spans="1:64" hidden="1" outlineLevel="2" collapsed="1" x14ac:dyDescent="0.35">
      <c r="A5486" t="s">
        <v>443</v>
      </c>
      <c r="B5486" t="s">
        <v>443</v>
      </c>
      <c r="C5486" t="b">
        <v>0</v>
      </c>
      <c r="D5486" t="s">
        <v>439</v>
      </c>
      <c r="E5486" t="s">
        <v>538</v>
      </c>
      <c r="F5486" t="s">
        <v>550</v>
      </c>
      <c r="G5486" t="s">
        <v>4527</v>
      </c>
      <c r="H5486" t="s">
        <v>443</v>
      </c>
      <c r="I5486">
        <v>1</v>
      </c>
      <c r="J5486">
        <v>2</v>
      </c>
      <c r="K5486" t="s">
        <v>4523</v>
      </c>
      <c r="L5486" t="s">
        <v>4531</v>
      </c>
      <c r="M5486">
        <v>0</v>
      </c>
      <c r="N5486">
        <v>2</v>
      </c>
      <c r="O5486">
        <v>0.60640000000000005</v>
      </c>
      <c r="P5486">
        <v>0</v>
      </c>
      <c r="Q5486">
        <v>1</v>
      </c>
      <c r="R5486">
        <v>1</v>
      </c>
      <c r="S5486">
        <v>613.31320000000005</v>
      </c>
      <c r="T5486">
        <v>1225.6191200000001</v>
      </c>
      <c r="U5486">
        <v>1225.6171400000001</v>
      </c>
      <c r="V5486">
        <v>1.61</v>
      </c>
      <c r="W5486">
        <v>9.8999999999999999E-4</v>
      </c>
      <c r="X5486" t="s">
        <v>540</v>
      </c>
      <c r="Y5486" t="s">
        <v>541</v>
      </c>
      <c r="Z5486">
        <v>23.439450000000001</v>
      </c>
      <c r="AA5486">
        <v>30</v>
      </c>
      <c r="AB5486">
        <v>26.308700000000002</v>
      </c>
      <c r="AC5486">
        <v>13063</v>
      </c>
      <c r="AD5486" t="s">
        <v>542</v>
      </c>
      <c r="AE5486" t="s">
        <v>543</v>
      </c>
      <c r="AF5486" t="s">
        <v>443</v>
      </c>
      <c r="AG5486">
        <v>2.4900000000000002</v>
      </c>
      <c r="AH5486" t="s">
        <v>443</v>
      </c>
      <c r="AI5486" t="b">
        <v>0</v>
      </c>
      <c r="AJ5486" t="s">
        <v>443</v>
      </c>
      <c r="AK5486" t="s">
        <v>443</v>
      </c>
      <c r="AL5486" t="s">
        <v>443</v>
      </c>
      <c r="AM5486">
        <v>0</v>
      </c>
      <c r="AN5486">
        <v>2.6640000000000001E-3</v>
      </c>
      <c r="AO5486">
        <v>6962639.5</v>
      </c>
      <c r="AP5486">
        <v>26.35</v>
      </c>
      <c r="AQ5486" t="str">
        <f t="shared" si="1125"/>
        <v>Sequest HT (A2)</v>
      </c>
      <c r="AT5486" t="str">
        <f t="shared" si="1126"/>
        <v>Sequest HT (A2</v>
      </c>
      <c r="AU5486" t="str">
        <f t="shared" si="1137"/>
        <v xml:space="preserve"> HT (A2</v>
      </c>
      <c r="AV5486" t="str">
        <f t="shared" si="1138"/>
        <v xml:space="preserve"> HT (</v>
      </c>
      <c r="AW5486" s="19" t="str">
        <f t="shared" si="1138"/>
        <v xml:space="preserve"> HT (</v>
      </c>
      <c r="AX5486">
        <v>1.61</v>
      </c>
      <c r="AY5486" s="20">
        <f t="shared" si="1127"/>
        <v>6.1490683229813658E-4</v>
      </c>
      <c r="AZ5486">
        <v>9.8999999999999999E-4</v>
      </c>
      <c r="BA5486" s="20" t="e">
        <f t="shared" si="1128"/>
        <v>#VALUE!</v>
      </c>
      <c r="BB5486" t="s">
        <v>540</v>
      </c>
      <c r="BC5486" t="s">
        <v>541</v>
      </c>
      <c r="BD5486" s="27" t="e">
        <f t="shared" si="1129"/>
        <v>#VALUE!</v>
      </c>
      <c r="BE5486">
        <v>23.439450000000001</v>
      </c>
      <c r="BF5486" s="27" t="e">
        <f t="shared" si="1130"/>
        <v>#VALUE!</v>
      </c>
      <c r="BG5486">
        <v>30</v>
      </c>
      <c r="BH5486">
        <v>26.308700000000002</v>
      </c>
      <c r="BI5486" s="20">
        <f t="shared" si="1131"/>
        <v>496.52776457977774</v>
      </c>
      <c r="BJ5486">
        <v>13063</v>
      </c>
      <c r="BK5486" t="s">
        <v>542</v>
      </c>
      <c r="BL5486" s="20" t="e">
        <f t="shared" si="1132"/>
        <v>#VALUE!</v>
      </c>
    </row>
    <row r="5487" spans="1:64" hidden="1" outlineLevel="2" collapsed="1" x14ac:dyDescent="0.35">
      <c r="A5487" t="s">
        <v>443</v>
      </c>
      <c r="B5487" t="s">
        <v>443</v>
      </c>
      <c r="C5487" t="b">
        <v>0</v>
      </c>
      <c r="D5487" t="s">
        <v>439</v>
      </c>
      <c r="E5487" t="s">
        <v>538</v>
      </c>
      <c r="F5487" t="s">
        <v>539</v>
      </c>
      <c r="G5487" t="s">
        <v>4527</v>
      </c>
      <c r="H5487" t="s">
        <v>443</v>
      </c>
      <c r="I5487">
        <v>1</v>
      </c>
      <c r="J5487">
        <v>2</v>
      </c>
      <c r="K5487" t="s">
        <v>4523</v>
      </c>
      <c r="L5487" t="s">
        <v>4531</v>
      </c>
      <c r="M5487">
        <v>0</v>
      </c>
      <c r="N5487">
        <v>3</v>
      </c>
      <c r="O5487">
        <v>0.60360000000000003</v>
      </c>
      <c r="P5487">
        <v>0</v>
      </c>
      <c r="Q5487">
        <v>1</v>
      </c>
      <c r="R5487">
        <v>1</v>
      </c>
      <c r="S5487">
        <v>409.21033999999997</v>
      </c>
      <c r="T5487">
        <v>1225.6164699999999</v>
      </c>
      <c r="U5487">
        <v>1225.6171400000001</v>
      </c>
      <c r="V5487">
        <v>-0.55000000000000004</v>
      </c>
      <c r="W5487">
        <v>-2.2000000000000001E-4</v>
      </c>
      <c r="X5487" t="s">
        <v>540</v>
      </c>
      <c r="Y5487" t="s">
        <v>541</v>
      </c>
      <c r="Z5487">
        <v>54.40222</v>
      </c>
      <c r="AA5487">
        <v>22.286999999999999</v>
      </c>
      <c r="AB5487">
        <v>26.232600000000001</v>
      </c>
      <c r="AC5487">
        <v>13362</v>
      </c>
      <c r="AD5487" t="s">
        <v>551</v>
      </c>
      <c r="AE5487" t="s">
        <v>552</v>
      </c>
      <c r="AF5487" t="s">
        <v>443</v>
      </c>
      <c r="AG5487">
        <v>3.38</v>
      </c>
      <c r="AH5487" t="s">
        <v>443</v>
      </c>
      <c r="AI5487" t="b">
        <v>0</v>
      </c>
      <c r="AJ5487" t="s">
        <v>443</v>
      </c>
      <c r="AK5487" t="s">
        <v>443</v>
      </c>
      <c r="AL5487" t="s">
        <v>443</v>
      </c>
      <c r="AM5487">
        <v>0</v>
      </c>
      <c r="AN5487">
        <v>3.6180000000000001E-3</v>
      </c>
      <c r="AO5487">
        <v>10648634</v>
      </c>
      <c r="AP5487">
        <v>26.28</v>
      </c>
      <c r="AQ5487" t="str">
        <f t="shared" si="1125"/>
        <v>Sequest HT (A2)</v>
      </c>
      <c r="AT5487" t="str">
        <f t="shared" si="1126"/>
        <v>Sequest HT (A2</v>
      </c>
      <c r="AU5487" t="str">
        <f t="shared" si="1137"/>
        <v xml:space="preserve"> HT (A2</v>
      </c>
      <c r="AV5487" t="str">
        <f t="shared" si="1138"/>
        <v xml:space="preserve"> HT (</v>
      </c>
      <c r="AW5487" s="19" t="str">
        <f t="shared" si="1138"/>
        <v xml:space="preserve"> HT (</v>
      </c>
      <c r="AX5487">
        <v>-0.55000000000000004</v>
      </c>
      <c r="AY5487" s="20">
        <f t="shared" si="1127"/>
        <v>3.9999999999999996E-4</v>
      </c>
      <c r="AZ5487">
        <v>-2.2000000000000001E-4</v>
      </c>
      <c r="BA5487" s="20" t="e">
        <f t="shared" si="1128"/>
        <v>#VALUE!</v>
      </c>
      <c r="BB5487" t="s">
        <v>540</v>
      </c>
      <c r="BC5487" t="s">
        <v>541</v>
      </c>
      <c r="BD5487" s="27" t="e">
        <f t="shared" si="1129"/>
        <v>#VALUE!</v>
      </c>
      <c r="BE5487">
        <v>54.40222</v>
      </c>
      <c r="BF5487" s="27" t="e">
        <f t="shared" si="1130"/>
        <v>#VALUE!</v>
      </c>
      <c r="BG5487">
        <v>22.286999999999999</v>
      </c>
      <c r="BH5487">
        <v>26.232600000000001</v>
      </c>
      <c r="BI5487" s="20">
        <f t="shared" si="1131"/>
        <v>509.36620845817794</v>
      </c>
      <c r="BJ5487">
        <v>13362</v>
      </c>
      <c r="BK5487" t="s">
        <v>551</v>
      </c>
      <c r="BL5487" s="20" t="e">
        <f t="shared" si="1132"/>
        <v>#VALUE!</v>
      </c>
    </row>
    <row r="5488" spans="1:64" hidden="1" outlineLevel="2" collapsed="1" x14ac:dyDescent="0.35">
      <c r="A5488" t="s">
        <v>443</v>
      </c>
      <c r="B5488" t="s">
        <v>443</v>
      </c>
      <c r="C5488" t="b">
        <v>0</v>
      </c>
      <c r="D5488" t="s">
        <v>439</v>
      </c>
      <c r="E5488" t="s">
        <v>557</v>
      </c>
      <c r="F5488" t="s">
        <v>550</v>
      </c>
      <c r="G5488" t="s">
        <v>4527</v>
      </c>
      <c r="H5488" t="s">
        <v>443</v>
      </c>
      <c r="I5488">
        <v>1</v>
      </c>
      <c r="J5488">
        <v>2</v>
      </c>
      <c r="K5488" t="s">
        <v>4523</v>
      </c>
      <c r="L5488" t="s">
        <v>4531</v>
      </c>
      <c r="M5488">
        <v>0</v>
      </c>
      <c r="N5488">
        <v>2</v>
      </c>
      <c r="O5488">
        <v>0.84619999999999995</v>
      </c>
      <c r="P5488">
        <v>0</v>
      </c>
      <c r="Q5488">
        <v>1</v>
      </c>
      <c r="R5488">
        <v>1</v>
      </c>
      <c r="S5488">
        <v>613.31194000000005</v>
      </c>
      <c r="T5488">
        <v>1225.6166000000001</v>
      </c>
      <c r="U5488">
        <v>1225.6171400000001</v>
      </c>
      <c r="V5488">
        <v>-0.44</v>
      </c>
      <c r="W5488">
        <v>-2.7E-4</v>
      </c>
      <c r="X5488" t="s">
        <v>540</v>
      </c>
      <c r="Y5488" t="s">
        <v>541</v>
      </c>
      <c r="Z5488">
        <v>8.0988659999999992</v>
      </c>
      <c r="AA5488">
        <v>50.292999999999999</v>
      </c>
      <c r="AB5488">
        <v>26.250499999999999</v>
      </c>
      <c r="AC5488">
        <v>12767</v>
      </c>
      <c r="AD5488" t="s">
        <v>568</v>
      </c>
      <c r="AE5488" t="s">
        <v>569</v>
      </c>
      <c r="AF5488" t="s">
        <v>443</v>
      </c>
      <c r="AG5488" t="s">
        <v>443</v>
      </c>
      <c r="AH5488">
        <v>78</v>
      </c>
      <c r="AI5488" t="b">
        <v>0</v>
      </c>
      <c r="AJ5488">
        <v>52</v>
      </c>
      <c r="AK5488">
        <v>34</v>
      </c>
      <c r="AL5488">
        <v>2.7133945241121498E-7</v>
      </c>
      <c r="AM5488">
        <v>0</v>
      </c>
      <c r="AN5488">
        <v>4.4590000000000003E-3</v>
      </c>
      <c r="AO5488">
        <v>10000358</v>
      </c>
      <c r="AP5488">
        <v>26.33</v>
      </c>
      <c r="AQ5488" t="str">
        <f t="shared" si="1125"/>
        <v>Mascot (A5)</v>
      </c>
      <c r="AT5488" t="str">
        <f t="shared" si="1126"/>
        <v>Mascot (A5)</v>
      </c>
      <c r="AU5488" t="str">
        <f t="shared" si="1137"/>
        <v>(A5)</v>
      </c>
      <c r="AV5488" t="str">
        <f t="shared" si="1138"/>
        <v>(A5)</v>
      </c>
      <c r="AW5488" s="19" t="str">
        <f t="shared" si="1138"/>
        <v>(A5)</v>
      </c>
      <c r="AX5488">
        <v>-0.44</v>
      </c>
      <c r="AY5488" s="20">
        <f t="shared" si="1127"/>
        <v>6.1363636363636362E-4</v>
      </c>
      <c r="AZ5488">
        <v>-2.7E-4</v>
      </c>
      <c r="BA5488" s="20" t="e">
        <f t="shared" si="1128"/>
        <v>#VALUE!</v>
      </c>
      <c r="BB5488" t="s">
        <v>540</v>
      </c>
      <c r="BC5488" t="s">
        <v>541</v>
      </c>
      <c r="BD5488" s="27" t="e">
        <f t="shared" si="1129"/>
        <v>#VALUE!</v>
      </c>
      <c r="BE5488">
        <v>8.0988659999999992</v>
      </c>
      <c r="BF5488" s="27" t="e">
        <f t="shared" si="1130"/>
        <v>#VALUE!</v>
      </c>
      <c r="BG5488">
        <v>50.292999999999999</v>
      </c>
      <c r="BH5488">
        <v>26.250499999999999</v>
      </c>
      <c r="BI5488" s="20">
        <f t="shared" si="1131"/>
        <v>486.35264090207806</v>
      </c>
      <c r="BJ5488">
        <v>12767</v>
      </c>
      <c r="BK5488" t="s">
        <v>568</v>
      </c>
      <c r="BL5488" s="20" t="e">
        <f t="shared" si="1132"/>
        <v>#VALUE!</v>
      </c>
    </row>
    <row r="5489" spans="1:64" hidden="1" outlineLevel="2" collapsed="1" x14ac:dyDescent="0.35">
      <c r="A5489" t="s">
        <v>443</v>
      </c>
      <c r="B5489" t="s">
        <v>443</v>
      </c>
      <c r="C5489" t="b">
        <v>0</v>
      </c>
      <c r="D5489" t="s">
        <v>439</v>
      </c>
      <c r="E5489" t="s">
        <v>538</v>
      </c>
      <c r="F5489" t="s">
        <v>539</v>
      </c>
      <c r="G5489" t="s">
        <v>4527</v>
      </c>
      <c r="H5489" t="s">
        <v>443</v>
      </c>
      <c r="I5489">
        <v>1</v>
      </c>
      <c r="J5489">
        <v>2</v>
      </c>
      <c r="K5489" t="s">
        <v>4523</v>
      </c>
      <c r="L5489" t="s">
        <v>4531</v>
      </c>
      <c r="M5489">
        <v>0</v>
      </c>
      <c r="N5489">
        <v>2</v>
      </c>
      <c r="O5489">
        <v>0.69030000000000002</v>
      </c>
      <c r="P5489">
        <v>0</v>
      </c>
      <c r="Q5489">
        <v>1</v>
      </c>
      <c r="R5489">
        <v>1</v>
      </c>
      <c r="S5489">
        <v>613.31255999999996</v>
      </c>
      <c r="T5489">
        <v>1225.6178399999999</v>
      </c>
      <c r="U5489">
        <v>1225.6171400000001</v>
      </c>
      <c r="V5489">
        <v>0.56999999999999995</v>
      </c>
      <c r="W5489">
        <v>3.5E-4</v>
      </c>
      <c r="X5489" t="s">
        <v>540</v>
      </c>
      <c r="Y5489" t="s">
        <v>541</v>
      </c>
      <c r="Z5489">
        <v>15.36645</v>
      </c>
      <c r="AA5489">
        <v>30</v>
      </c>
      <c r="AB5489">
        <v>26.220099999999999</v>
      </c>
      <c r="AC5489">
        <v>13154</v>
      </c>
      <c r="AD5489" t="s">
        <v>563</v>
      </c>
      <c r="AE5489" t="s">
        <v>564</v>
      </c>
      <c r="AF5489" t="s">
        <v>443</v>
      </c>
      <c r="AG5489">
        <v>2.2599999999999998</v>
      </c>
      <c r="AH5489" t="s">
        <v>443</v>
      </c>
      <c r="AI5489" t="b">
        <v>0</v>
      </c>
      <c r="AJ5489" t="s">
        <v>443</v>
      </c>
      <c r="AK5489" t="s">
        <v>443</v>
      </c>
      <c r="AL5489" t="s">
        <v>443</v>
      </c>
      <c r="AM5489">
        <v>0</v>
      </c>
      <c r="AN5489">
        <v>7.0229999999999997E-3</v>
      </c>
      <c r="AO5489">
        <v>8963152</v>
      </c>
      <c r="AP5489">
        <v>26.29</v>
      </c>
      <c r="AQ5489" t="str">
        <f t="shared" si="1125"/>
        <v>Sequest HT (A2)</v>
      </c>
      <c r="AT5489" t="str">
        <f t="shared" si="1126"/>
        <v>Sequest HT (A2</v>
      </c>
      <c r="AU5489" t="str">
        <f t="shared" si="1137"/>
        <v xml:space="preserve"> HT (A2</v>
      </c>
      <c r="AV5489" t="str">
        <f t="shared" si="1138"/>
        <v xml:space="preserve"> HT (</v>
      </c>
      <c r="AW5489" s="19" t="str">
        <f t="shared" si="1138"/>
        <v xml:space="preserve"> HT (</v>
      </c>
      <c r="AX5489">
        <v>0.56999999999999995</v>
      </c>
      <c r="AY5489" s="20">
        <f t="shared" si="1127"/>
        <v>6.1403508771929827E-4</v>
      </c>
      <c r="AZ5489">
        <v>3.5E-4</v>
      </c>
      <c r="BA5489" s="20" t="e">
        <f t="shared" si="1128"/>
        <v>#VALUE!</v>
      </c>
      <c r="BB5489" t="s">
        <v>540</v>
      </c>
      <c r="BC5489" t="s">
        <v>541</v>
      </c>
      <c r="BD5489" s="27" t="e">
        <f t="shared" si="1129"/>
        <v>#VALUE!</v>
      </c>
      <c r="BE5489">
        <v>15.36645</v>
      </c>
      <c r="BF5489" s="27" t="e">
        <f t="shared" si="1130"/>
        <v>#VALUE!</v>
      </c>
      <c r="BG5489">
        <v>30</v>
      </c>
      <c r="BH5489">
        <v>26.220099999999999</v>
      </c>
      <c r="BI5489" s="20">
        <f t="shared" si="1131"/>
        <v>501.67619498018701</v>
      </c>
      <c r="BJ5489">
        <v>13154</v>
      </c>
      <c r="BK5489" t="s">
        <v>563</v>
      </c>
      <c r="BL5489" s="20" t="e">
        <f t="shared" si="1132"/>
        <v>#VALUE!</v>
      </c>
    </row>
    <row r="5490" spans="1:64" hidden="1" outlineLevel="2" collapsed="1" x14ac:dyDescent="0.35">
      <c r="A5490" t="s">
        <v>443</v>
      </c>
      <c r="B5490" t="s">
        <v>443</v>
      </c>
      <c r="C5490" t="b">
        <v>0</v>
      </c>
      <c r="D5490" t="s">
        <v>439</v>
      </c>
      <c r="E5490" t="s">
        <v>538</v>
      </c>
      <c r="F5490" t="s">
        <v>539</v>
      </c>
      <c r="G5490" t="s">
        <v>4527</v>
      </c>
      <c r="H5490" t="s">
        <v>443</v>
      </c>
      <c r="I5490">
        <v>1</v>
      </c>
      <c r="J5490">
        <v>2</v>
      </c>
      <c r="K5490" t="s">
        <v>4523</v>
      </c>
      <c r="L5490" t="s">
        <v>4531</v>
      </c>
      <c r="M5490">
        <v>0</v>
      </c>
      <c r="N5490">
        <v>2</v>
      </c>
      <c r="O5490">
        <v>0.52610000000000001</v>
      </c>
      <c r="P5490">
        <v>0</v>
      </c>
      <c r="Q5490">
        <v>1</v>
      </c>
      <c r="R5490">
        <v>1</v>
      </c>
      <c r="S5490">
        <v>613.31245999999999</v>
      </c>
      <c r="T5490">
        <v>1225.6176499999999</v>
      </c>
      <c r="U5490">
        <v>1225.6171400000001</v>
      </c>
      <c r="V5490">
        <v>0.42</v>
      </c>
      <c r="W5490">
        <v>2.5999999999999998E-4</v>
      </c>
      <c r="X5490" t="s">
        <v>540</v>
      </c>
      <c r="Y5490" t="s">
        <v>541</v>
      </c>
      <c r="Z5490">
        <v>15.38358</v>
      </c>
      <c r="AA5490">
        <v>30</v>
      </c>
      <c r="AB5490">
        <v>26.2424</v>
      </c>
      <c r="AC5490">
        <v>12738</v>
      </c>
      <c r="AD5490" t="s">
        <v>554</v>
      </c>
      <c r="AE5490" t="s">
        <v>555</v>
      </c>
      <c r="AF5490" t="s">
        <v>443</v>
      </c>
      <c r="AG5490">
        <v>2.2999999999999998</v>
      </c>
      <c r="AH5490" t="s">
        <v>443</v>
      </c>
      <c r="AI5490" t="b">
        <v>0</v>
      </c>
      <c r="AJ5490" t="s">
        <v>443</v>
      </c>
      <c r="AK5490" t="s">
        <v>443</v>
      </c>
      <c r="AL5490" t="s">
        <v>443</v>
      </c>
      <c r="AM5490">
        <v>1.7570000000000001E-3</v>
      </c>
      <c r="AN5490">
        <v>3.6200000000000003E-2</v>
      </c>
      <c r="AO5490">
        <v>16607401</v>
      </c>
      <c r="AP5490">
        <v>26.33</v>
      </c>
      <c r="AQ5490" t="str">
        <f t="shared" si="1125"/>
        <v>Sequest HT (A2)</v>
      </c>
      <c r="AT5490" t="str">
        <f t="shared" si="1126"/>
        <v>Sequest HT (A2</v>
      </c>
      <c r="AU5490" t="str">
        <f t="shared" si="1137"/>
        <v xml:space="preserve"> HT (A2</v>
      </c>
      <c r="AV5490" t="str">
        <f t="shared" si="1138"/>
        <v xml:space="preserve"> HT (</v>
      </c>
      <c r="AW5490" s="19" t="str">
        <f t="shared" si="1138"/>
        <v xml:space="preserve"> HT (</v>
      </c>
      <c r="AX5490">
        <v>0.42</v>
      </c>
      <c r="AY5490" s="20">
        <f t="shared" si="1127"/>
        <v>6.19047619047619E-4</v>
      </c>
      <c r="AZ5490">
        <v>2.5999999999999998E-4</v>
      </c>
      <c r="BA5490" s="20" t="e">
        <f t="shared" si="1128"/>
        <v>#VALUE!</v>
      </c>
      <c r="BB5490" t="s">
        <v>540</v>
      </c>
      <c r="BC5490" t="s">
        <v>541</v>
      </c>
      <c r="BD5490" s="27" t="e">
        <f t="shared" si="1129"/>
        <v>#VALUE!</v>
      </c>
      <c r="BE5490">
        <v>15.38358</v>
      </c>
      <c r="BF5490" s="27" t="e">
        <f t="shared" si="1130"/>
        <v>#VALUE!</v>
      </c>
      <c r="BG5490">
        <v>30</v>
      </c>
      <c r="BH5490">
        <v>26.2424</v>
      </c>
      <c r="BI5490" s="20">
        <f t="shared" si="1131"/>
        <v>485.39767704173397</v>
      </c>
      <c r="BJ5490">
        <v>12738</v>
      </c>
      <c r="BK5490" t="s">
        <v>554</v>
      </c>
      <c r="BL5490" s="20" t="e">
        <f t="shared" si="1132"/>
        <v>#VALUE!</v>
      </c>
    </row>
    <row r="5491" spans="1:64" collapsed="1" x14ac:dyDescent="0.35">
      <c r="A5491" t="b">
        <v>0</v>
      </c>
      <c r="B5491" t="s">
        <v>439</v>
      </c>
      <c r="C5491" t="s">
        <v>440</v>
      </c>
      <c r="D5491" t="s">
        <v>4532</v>
      </c>
      <c r="E5491" t="s">
        <v>4533</v>
      </c>
      <c r="F5491">
        <v>0</v>
      </c>
      <c r="G5491" t="b">
        <v>0</v>
      </c>
      <c r="H5491">
        <v>5.2039999999999997</v>
      </c>
      <c r="I5491">
        <v>6</v>
      </c>
      <c r="J5491">
        <v>1</v>
      </c>
      <c r="K5491">
        <v>2</v>
      </c>
      <c r="L5491">
        <v>1</v>
      </c>
      <c r="M5491">
        <v>1</v>
      </c>
      <c r="N5491">
        <v>311</v>
      </c>
      <c r="O5491">
        <v>33.200000000000003</v>
      </c>
      <c r="P5491">
        <v>8.5399999999999991</v>
      </c>
      <c r="Q5491" t="s">
        <v>443</v>
      </c>
      <c r="R5491">
        <v>6.17</v>
      </c>
      <c r="S5491" t="s">
        <v>443</v>
      </c>
      <c r="T5491">
        <v>1</v>
      </c>
      <c r="U5491">
        <v>0</v>
      </c>
      <c r="V5491">
        <v>151.19999999999999</v>
      </c>
      <c r="W5491">
        <v>78.900000000000006</v>
      </c>
      <c r="X5491">
        <v>75.8</v>
      </c>
      <c r="Y5491">
        <v>12</v>
      </c>
      <c r="Z5491" t="s">
        <v>443</v>
      </c>
      <c r="AA5491">
        <v>369.9</v>
      </c>
      <c r="AB5491" t="s">
        <v>443</v>
      </c>
      <c r="AC5491">
        <v>212.2</v>
      </c>
      <c r="AD5491" t="s">
        <v>443</v>
      </c>
      <c r="AE5491" t="s">
        <v>439</v>
      </c>
      <c r="AF5491" t="s">
        <v>444</v>
      </c>
      <c r="AG5491" t="s">
        <v>444</v>
      </c>
      <c r="AH5491" t="s">
        <v>444</v>
      </c>
      <c r="AI5491" t="s">
        <v>445</v>
      </c>
      <c r="AJ5491" t="s">
        <v>439</v>
      </c>
      <c r="AK5491" t="s">
        <v>445</v>
      </c>
      <c r="AL5491" t="s">
        <v>444</v>
      </c>
      <c r="AM5491" t="s">
        <v>445</v>
      </c>
      <c r="AN5491" t="s">
        <v>443</v>
      </c>
      <c r="AQ5491" t="str">
        <f t="shared" si="1125"/>
        <v>606 GN=RPIA PE=1 SV=3</v>
      </c>
      <c r="AT5491" t="str">
        <f t="shared" si="1126"/>
        <v>606 GN=RPIA PE</v>
      </c>
      <c r="AU5491" t="str">
        <f t="shared" si="1137"/>
        <v>RPIA PE</v>
      </c>
      <c r="AV5491" t="str">
        <f t="shared" si="1138"/>
        <v xml:space="preserve">RPIA </v>
      </c>
      <c r="AW5491" s="19" t="str">
        <f t="shared" si="1138"/>
        <v xml:space="preserve">RPIA </v>
      </c>
      <c r="AX5491">
        <v>151.19999999999999</v>
      </c>
      <c r="AY5491" s="20">
        <f t="shared" si="1127"/>
        <v>0.52182539682539686</v>
      </c>
      <c r="AZ5491">
        <v>78.900000000000006</v>
      </c>
      <c r="BA5491" s="21">
        <f t="shared" si="1128"/>
        <v>0.50132275132275139</v>
      </c>
      <c r="BB5491">
        <v>75.8</v>
      </c>
      <c r="BC5491">
        <v>12</v>
      </c>
      <c r="BD5491" s="20" t="e">
        <f t="shared" si="1129"/>
        <v>#VALUE!</v>
      </c>
      <c r="BE5491" t="s">
        <v>443</v>
      </c>
      <c r="BF5491" s="27">
        <f t="shared" si="1130"/>
        <v>30.824999999999999</v>
      </c>
      <c r="BG5491">
        <v>369.9</v>
      </c>
      <c r="BH5491" t="s">
        <v>443</v>
      </c>
      <c r="BI5491" s="20" t="e">
        <f t="shared" si="1131"/>
        <v>#VALUE!</v>
      </c>
      <c r="BJ5491">
        <v>212.2</v>
      </c>
      <c r="BK5491" t="s">
        <v>443</v>
      </c>
      <c r="BL5491" s="20" t="e">
        <f t="shared" si="1132"/>
        <v>#VALUE!</v>
      </c>
    </row>
    <row r="5492" spans="1:64" hidden="1" outlineLevel="1" collapsed="1" x14ac:dyDescent="0.35">
      <c r="A5492" t="s">
        <v>443</v>
      </c>
      <c r="B5492" t="s">
        <v>457</v>
      </c>
      <c r="C5492" t="s">
        <v>458</v>
      </c>
      <c r="D5492" t="s">
        <v>459</v>
      </c>
      <c r="E5492" t="s">
        <v>460</v>
      </c>
      <c r="F5492" t="s">
        <v>461</v>
      </c>
      <c r="G5492" t="s">
        <v>462</v>
      </c>
      <c r="H5492" t="s">
        <v>463</v>
      </c>
      <c r="I5492" t="s">
        <v>464</v>
      </c>
      <c r="J5492" t="s">
        <v>465</v>
      </c>
      <c r="K5492" t="s">
        <v>466</v>
      </c>
      <c r="L5492" t="s">
        <v>467</v>
      </c>
      <c r="M5492" t="s">
        <v>468</v>
      </c>
      <c r="N5492" t="s">
        <v>469</v>
      </c>
      <c r="O5492" t="s">
        <v>470</v>
      </c>
      <c r="P5492" t="s">
        <v>471</v>
      </c>
      <c r="Q5492" t="s">
        <v>472</v>
      </c>
      <c r="R5492" t="s">
        <v>473</v>
      </c>
      <c r="S5492" t="s">
        <v>474</v>
      </c>
      <c r="T5492" t="s">
        <v>475</v>
      </c>
      <c r="U5492" t="s">
        <v>476</v>
      </c>
      <c r="V5492" t="s">
        <v>477</v>
      </c>
      <c r="W5492" t="s">
        <v>478</v>
      </c>
      <c r="X5492" t="s">
        <v>479</v>
      </c>
      <c r="Y5492" t="s">
        <v>480</v>
      </c>
      <c r="Z5492" t="s">
        <v>481</v>
      </c>
      <c r="AA5492" t="s">
        <v>482</v>
      </c>
      <c r="AB5492" t="s">
        <v>483</v>
      </c>
      <c r="AC5492" t="s">
        <v>484</v>
      </c>
      <c r="AD5492" t="s">
        <v>485</v>
      </c>
      <c r="AE5492" t="s">
        <v>486</v>
      </c>
      <c r="AF5492" t="s">
        <v>487</v>
      </c>
      <c r="AG5492" t="s">
        <v>488</v>
      </c>
      <c r="AH5492" t="s">
        <v>489</v>
      </c>
      <c r="AI5492" t="s">
        <v>490</v>
      </c>
      <c r="AJ5492" t="s">
        <v>491</v>
      </c>
      <c r="AK5492" t="s">
        <v>492</v>
      </c>
      <c r="AL5492" t="s">
        <v>493</v>
      </c>
      <c r="AM5492" t="s">
        <v>494</v>
      </c>
      <c r="AN5492" t="s">
        <v>495</v>
      </c>
      <c r="AO5492" t="s">
        <v>496</v>
      </c>
      <c r="AP5492" t="s">
        <v>497</v>
      </c>
      <c r="AQ5492" t="str">
        <f t="shared" si="1125"/>
        <v>Modifications</v>
      </c>
      <c r="AR5492" t="s">
        <v>498</v>
      </c>
      <c r="AS5492" t="s">
        <v>499</v>
      </c>
      <c r="AT5492" t="str">
        <f t="shared" si="1126"/>
        <v>Modifications</v>
      </c>
      <c r="AU5492" t="str">
        <f t="shared" si="1137"/>
        <v>ations</v>
      </c>
      <c r="AV5492" t="str">
        <f t="shared" si="1138"/>
        <v>ation</v>
      </c>
      <c r="AW5492" s="19" t="str">
        <f t="shared" si="1138"/>
        <v>ation</v>
      </c>
      <c r="AX5492" t="s">
        <v>477</v>
      </c>
      <c r="AY5492" s="20" t="e">
        <f t="shared" si="1127"/>
        <v>#VALUE!</v>
      </c>
      <c r="AZ5492" t="s">
        <v>478</v>
      </c>
      <c r="BA5492" s="20" t="e">
        <f t="shared" si="1128"/>
        <v>#VALUE!</v>
      </c>
      <c r="BB5492" t="s">
        <v>479</v>
      </c>
      <c r="BC5492" t="s">
        <v>480</v>
      </c>
      <c r="BD5492" s="27" t="e">
        <f t="shared" si="1129"/>
        <v>#VALUE!</v>
      </c>
      <c r="BE5492" t="s">
        <v>481</v>
      </c>
      <c r="BF5492" s="27" t="e">
        <f t="shared" si="1130"/>
        <v>#VALUE!</v>
      </c>
      <c r="BG5492" t="s">
        <v>482</v>
      </c>
      <c r="BH5492" t="s">
        <v>483</v>
      </c>
      <c r="BI5492" s="20" t="e">
        <f t="shared" si="1131"/>
        <v>#VALUE!</v>
      </c>
      <c r="BJ5492" t="s">
        <v>484</v>
      </c>
      <c r="BK5492" t="s">
        <v>485</v>
      </c>
      <c r="BL5492" s="20" t="e">
        <f t="shared" si="1132"/>
        <v>#VALUE!</v>
      </c>
    </row>
    <row r="5493" spans="1:64" hidden="1" outlineLevel="1" x14ac:dyDescent="0.35">
      <c r="A5493" t="s">
        <v>443</v>
      </c>
      <c r="B5493" t="b">
        <v>0</v>
      </c>
      <c r="C5493" t="s">
        <v>439</v>
      </c>
      <c r="D5493" t="s">
        <v>4534</v>
      </c>
      <c r="E5493" t="s">
        <v>443</v>
      </c>
      <c r="F5493" t="s">
        <v>443</v>
      </c>
      <c r="G5493" t="b">
        <v>0</v>
      </c>
      <c r="H5493">
        <v>1</v>
      </c>
      <c r="I5493">
        <v>4</v>
      </c>
      <c r="J5493">
        <v>1</v>
      </c>
      <c r="K5493" t="s">
        <v>4535</v>
      </c>
      <c r="L5493" t="s">
        <v>4536</v>
      </c>
      <c r="M5493">
        <v>0</v>
      </c>
      <c r="N5493">
        <v>1233.6473800000001</v>
      </c>
      <c r="O5493">
        <v>0</v>
      </c>
      <c r="P5493">
        <v>28.7</v>
      </c>
      <c r="Q5493">
        <v>17.100000000000001</v>
      </c>
      <c r="R5493">
        <v>31.9</v>
      </c>
      <c r="S5493">
        <v>4.5999999999999996</v>
      </c>
      <c r="T5493" t="s">
        <v>443</v>
      </c>
      <c r="U5493" t="s">
        <v>443</v>
      </c>
      <c r="V5493" t="s">
        <v>443</v>
      </c>
      <c r="W5493" t="s">
        <v>443</v>
      </c>
      <c r="X5493">
        <v>817.8</v>
      </c>
      <c r="Y5493" t="s">
        <v>443</v>
      </c>
      <c r="Z5493" t="s">
        <v>444</v>
      </c>
      <c r="AA5493" t="s">
        <v>444</v>
      </c>
      <c r="AB5493" t="s">
        <v>439</v>
      </c>
      <c r="AC5493" t="s">
        <v>444</v>
      </c>
      <c r="AD5493" t="s">
        <v>445</v>
      </c>
      <c r="AE5493" t="s">
        <v>445</v>
      </c>
      <c r="AF5493" t="s">
        <v>445</v>
      </c>
      <c r="AG5493" t="s">
        <v>445</v>
      </c>
      <c r="AH5493" t="s">
        <v>444</v>
      </c>
      <c r="AI5493" t="s">
        <v>439</v>
      </c>
      <c r="AJ5493" t="s">
        <v>439</v>
      </c>
      <c r="AK5493">
        <v>7.1389999999999995E-4</v>
      </c>
      <c r="AL5493">
        <v>7.4290000000000001E-4</v>
      </c>
      <c r="AM5493">
        <v>3.3169999999999998E-2</v>
      </c>
      <c r="AN5493">
        <v>2.2880000000000001E-2</v>
      </c>
      <c r="AO5493">
        <v>2.4300000000000002</v>
      </c>
      <c r="AP5493">
        <v>29</v>
      </c>
      <c r="AQ5493" t="str">
        <f t="shared" si="1125"/>
        <v/>
      </c>
      <c r="AR5493" t="s">
        <v>4537</v>
      </c>
      <c r="AS5493" t="s">
        <v>4538</v>
      </c>
      <c r="AT5493" t="str">
        <f t="shared" si="1126"/>
        <v/>
      </c>
      <c r="AU5493" t="str">
        <f t="shared" si="1137"/>
        <v/>
      </c>
      <c r="AV5493" t="str">
        <f t="shared" si="1138"/>
        <v/>
      </c>
      <c r="AW5493" s="19" t="str">
        <f t="shared" si="1138"/>
        <v/>
      </c>
      <c r="AX5493" t="s">
        <v>443</v>
      </c>
      <c r="AY5493" s="20" t="e">
        <f t="shared" si="1127"/>
        <v>#VALUE!</v>
      </c>
      <c r="AZ5493" t="s">
        <v>443</v>
      </c>
      <c r="BA5493" s="20" t="e">
        <f t="shared" si="1128"/>
        <v>#VALUE!</v>
      </c>
      <c r="BB5493">
        <v>817.8</v>
      </c>
      <c r="BC5493" t="s">
        <v>443</v>
      </c>
      <c r="BD5493" s="27" t="e">
        <f t="shared" si="1129"/>
        <v>#VALUE!</v>
      </c>
      <c r="BE5493" t="s">
        <v>444</v>
      </c>
      <c r="BF5493" s="27" t="e">
        <f t="shared" si="1130"/>
        <v>#VALUE!</v>
      </c>
      <c r="BG5493" t="s">
        <v>444</v>
      </c>
      <c r="BH5493" t="s">
        <v>439</v>
      </c>
      <c r="BI5493" s="20" t="e">
        <f t="shared" si="1131"/>
        <v>#VALUE!</v>
      </c>
      <c r="BJ5493" t="s">
        <v>444</v>
      </c>
      <c r="BK5493" t="s">
        <v>445</v>
      </c>
      <c r="BL5493" s="20" t="e">
        <f t="shared" si="1132"/>
        <v>#VALUE!</v>
      </c>
    </row>
    <row r="5494" spans="1:64" hidden="1" outlineLevel="2" collapsed="1" x14ac:dyDescent="0.35">
      <c r="A5494" t="s">
        <v>443</v>
      </c>
      <c r="B5494" t="s">
        <v>443</v>
      </c>
      <c r="C5494" t="s">
        <v>457</v>
      </c>
      <c r="D5494" t="s">
        <v>458</v>
      </c>
      <c r="E5494" t="s">
        <v>508</v>
      </c>
      <c r="F5494" t="s">
        <v>509</v>
      </c>
      <c r="G5494" t="s">
        <v>459</v>
      </c>
      <c r="H5494" t="s">
        <v>460</v>
      </c>
      <c r="I5494" t="s">
        <v>463</v>
      </c>
      <c r="J5494" t="s">
        <v>464</v>
      </c>
      <c r="K5494" t="s">
        <v>466</v>
      </c>
      <c r="L5494" t="s">
        <v>510</v>
      </c>
      <c r="M5494" t="s">
        <v>468</v>
      </c>
      <c r="N5494" t="s">
        <v>511</v>
      </c>
      <c r="O5494" t="s">
        <v>512</v>
      </c>
      <c r="P5494" t="s">
        <v>513</v>
      </c>
      <c r="Q5494" t="s">
        <v>514</v>
      </c>
      <c r="R5494" t="s">
        <v>515</v>
      </c>
      <c r="S5494" t="s">
        <v>516</v>
      </c>
      <c r="T5494" t="s">
        <v>517</v>
      </c>
      <c r="U5494" t="s">
        <v>469</v>
      </c>
      <c r="V5494" t="s">
        <v>518</v>
      </c>
      <c r="W5494" t="s">
        <v>519</v>
      </c>
      <c r="X5494" t="s">
        <v>520</v>
      </c>
      <c r="Y5494" t="s">
        <v>521</v>
      </c>
      <c r="Z5494" t="s">
        <v>522</v>
      </c>
      <c r="AA5494" t="s">
        <v>523</v>
      </c>
      <c r="AB5494" t="s">
        <v>524</v>
      </c>
      <c r="AC5494" t="s">
        <v>525</v>
      </c>
      <c r="AD5494" t="s">
        <v>526</v>
      </c>
      <c r="AE5494" t="s">
        <v>527</v>
      </c>
      <c r="AF5494" t="s">
        <v>480</v>
      </c>
      <c r="AG5494" t="s">
        <v>528</v>
      </c>
      <c r="AH5494" t="s">
        <v>529</v>
      </c>
      <c r="AI5494" t="s">
        <v>462</v>
      </c>
      <c r="AJ5494" t="s">
        <v>530</v>
      </c>
      <c r="AK5494" t="s">
        <v>531</v>
      </c>
      <c r="AL5494" t="s">
        <v>532</v>
      </c>
      <c r="AM5494" t="s">
        <v>533</v>
      </c>
      <c r="AN5494" t="s">
        <v>534</v>
      </c>
      <c r="AO5494" t="s">
        <v>535</v>
      </c>
      <c r="AP5494" t="s">
        <v>536</v>
      </c>
      <c r="AQ5494" t="str">
        <f t="shared" si="1125"/>
        <v>Identifying Node</v>
      </c>
      <c r="AT5494" t="str">
        <f t="shared" si="1126"/>
        <v>Identifying No</v>
      </c>
      <c r="AU5494" t="str">
        <f t="shared" si="1137"/>
        <v>ying No</v>
      </c>
      <c r="AV5494" t="str">
        <f t="shared" si="1138"/>
        <v xml:space="preserve">ying </v>
      </c>
      <c r="AW5494" s="19" t="str">
        <f t="shared" si="1138"/>
        <v xml:space="preserve">ying </v>
      </c>
      <c r="AX5494" t="s">
        <v>518</v>
      </c>
      <c r="AY5494" s="20" t="e">
        <f t="shared" si="1127"/>
        <v>#VALUE!</v>
      </c>
      <c r="AZ5494" t="s">
        <v>519</v>
      </c>
      <c r="BA5494" s="20" t="e">
        <f t="shared" si="1128"/>
        <v>#VALUE!</v>
      </c>
      <c r="BB5494" t="s">
        <v>520</v>
      </c>
      <c r="BC5494" t="s">
        <v>521</v>
      </c>
      <c r="BD5494" s="27" t="e">
        <f t="shared" si="1129"/>
        <v>#VALUE!</v>
      </c>
      <c r="BE5494" t="s">
        <v>522</v>
      </c>
      <c r="BF5494" s="27" t="e">
        <f t="shared" si="1130"/>
        <v>#VALUE!</v>
      </c>
      <c r="BG5494" t="s">
        <v>523</v>
      </c>
      <c r="BH5494" t="s">
        <v>524</v>
      </c>
      <c r="BI5494" s="20" t="e">
        <f t="shared" si="1131"/>
        <v>#VALUE!</v>
      </c>
      <c r="BJ5494" t="s">
        <v>525</v>
      </c>
      <c r="BK5494" t="s">
        <v>526</v>
      </c>
      <c r="BL5494" s="20" t="e">
        <f t="shared" si="1132"/>
        <v>#VALUE!</v>
      </c>
    </row>
    <row r="5495" spans="1:64" hidden="1" outlineLevel="2" collapsed="1" x14ac:dyDescent="0.35">
      <c r="A5495" t="s">
        <v>443</v>
      </c>
      <c r="B5495" t="s">
        <v>443</v>
      </c>
      <c r="C5495" t="b">
        <v>0</v>
      </c>
      <c r="D5495" t="s">
        <v>439</v>
      </c>
      <c r="E5495" t="s">
        <v>538</v>
      </c>
      <c r="F5495" t="s">
        <v>539</v>
      </c>
      <c r="G5495" t="s">
        <v>4534</v>
      </c>
      <c r="H5495" t="s">
        <v>443</v>
      </c>
      <c r="I5495">
        <v>1</v>
      </c>
      <c r="J5495">
        <v>4</v>
      </c>
      <c r="K5495" t="s">
        <v>4535</v>
      </c>
      <c r="L5495" t="s">
        <v>4539</v>
      </c>
      <c r="M5495">
        <v>0</v>
      </c>
      <c r="N5495">
        <v>2</v>
      </c>
      <c r="O5495">
        <v>0.48559999999999998</v>
      </c>
      <c r="P5495">
        <v>0</v>
      </c>
      <c r="Q5495">
        <v>1</v>
      </c>
      <c r="R5495">
        <v>1</v>
      </c>
      <c r="S5495">
        <v>617.32839000000001</v>
      </c>
      <c r="T5495">
        <v>1233.6495</v>
      </c>
      <c r="U5495">
        <v>1233.6473800000001</v>
      </c>
      <c r="V5495">
        <v>1.72</v>
      </c>
      <c r="W5495">
        <v>1.06E-3</v>
      </c>
      <c r="X5495" t="s">
        <v>540</v>
      </c>
      <c r="Y5495" t="s">
        <v>541</v>
      </c>
      <c r="Z5495">
        <v>44.473640000000003</v>
      </c>
      <c r="AA5495">
        <v>23.5</v>
      </c>
      <c r="AB5495">
        <v>43.590200000000003</v>
      </c>
      <c r="AC5495">
        <v>28098</v>
      </c>
      <c r="AD5495" t="s">
        <v>551</v>
      </c>
      <c r="AE5495" t="s">
        <v>552</v>
      </c>
      <c r="AF5495" t="s">
        <v>443</v>
      </c>
      <c r="AG5495">
        <v>2.4300000000000002</v>
      </c>
      <c r="AH5495" t="s">
        <v>443</v>
      </c>
      <c r="AI5495" t="b">
        <v>0</v>
      </c>
      <c r="AJ5495" t="s">
        <v>443</v>
      </c>
      <c r="AK5495" t="s">
        <v>443</v>
      </c>
      <c r="AL5495" t="s">
        <v>443</v>
      </c>
      <c r="AM5495">
        <v>7.4290000000000001E-4</v>
      </c>
      <c r="AN5495">
        <v>2.2880000000000001E-2</v>
      </c>
      <c r="AO5495">
        <v>20517180</v>
      </c>
      <c r="AP5495">
        <v>43.69</v>
      </c>
      <c r="AQ5495" t="str">
        <f t="shared" si="1125"/>
        <v>Sequest HT (A2)</v>
      </c>
      <c r="AT5495" t="str">
        <f t="shared" si="1126"/>
        <v>Sequest HT (A2</v>
      </c>
      <c r="AU5495" t="str">
        <f t="shared" si="1137"/>
        <v xml:space="preserve"> HT (A2</v>
      </c>
      <c r="AV5495" t="str">
        <f t="shared" si="1138"/>
        <v xml:space="preserve"> HT (</v>
      </c>
      <c r="AW5495" s="19" t="str">
        <f t="shared" si="1138"/>
        <v xml:space="preserve"> HT (</v>
      </c>
      <c r="AX5495">
        <v>1.72</v>
      </c>
      <c r="AY5495" s="20">
        <f t="shared" si="1127"/>
        <v>6.1627906976744189E-4</v>
      </c>
      <c r="AZ5495">
        <v>1.06E-3</v>
      </c>
      <c r="BA5495" s="20" t="e">
        <f t="shared" si="1128"/>
        <v>#VALUE!</v>
      </c>
      <c r="BB5495" t="s">
        <v>540</v>
      </c>
      <c r="BC5495" t="s">
        <v>541</v>
      </c>
      <c r="BD5495" s="27" t="e">
        <f t="shared" si="1129"/>
        <v>#VALUE!</v>
      </c>
      <c r="BE5495">
        <v>44.473640000000003</v>
      </c>
      <c r="BF5495" s="27" t="e">
        <f t="shared" si="1130"/>
        <v>#VALUE!</v>
      </c>
      <c r="BG5495">
        <v>23.5</v>
      </c>
      <c r="BH5495">
        <v>43.590200000000003</v>
      </c>
      <c r="BI5495" s="20">
        <f t="shared" si="1131"/>
        <v>644.59442718776234</v>
      </c>
      <c r="BJ5495">
        <v>28098</v>
      </c>
      <c r="BK5495" t="s">
        <v>551</v>
      </c>
      <c r="BL5495" s="20" t="e">
        <f t="shared" si="1132"/>
        <v>#VALUE!</v>
      </c>
    </row>
    <row r="5496" spans="1:64" hidden="1" outlineLevel="1" x14ac:dyDescent="0.35">
      <c r="A5496" t="s">
        <v>443</v>
      </c>
      <c r="B5496" t="b">
        <v>0</v>
      </c>
      <c r="C5496" t="s">
        <v>439</v>
      </c>
      <c r="D5496" t="s">
        <v>4540</v>
      </c>
      <c r="E5496" t="s">
        <v>443</v>
      </c>
      <c r="F5496" t="s">
        <v>443</v>
      </c>
      <c r="G5496" t="b">
        <v>0</v>
      </c>
      <c r="H5496">
        <v>1</v>
      </c>
      <c r="I5496">
        <v>1</v>
      </c>
      <c r="J5496">
        <v>1</v>
      </c>
      <c r="K5496" t="s">
        <v>4535</v>
      </c>
      <c r="L5496" t="s">
        <v>4541</v>
      </c>
      <c r="M5496">
        <v>0</v>
      </c>
      <c r="N5496">
        <v>1412.72675</v>
      </c>
      <c r="O5496">
        <v>0</v>
      </c>
      <c r="P5496">
        <v>95.5</v>
      </c>
      <c r="Q5496" t="s">
        <v>443</v>
      </c>
      <c r="R5496">
        <v>564.6</v>
      </c>
      <c r="S5496">
        <v>239.9</v>
      </c>
      <c r="T5496" t="s">
        <v>443</v>
      </c>
      <c r="U5496" t="s">
        <v>443</v>
      </c>
      <c r="V5496" t="s">
        <v>443</v>
      </c>
      <c r="W5496" t="s">
        <v>443</v>
      </c>
      <c r="X5496" t="s">
        <v>443</v>
      </c>
      <c r="Y5496" t="s">
        <v>443</v>
      </c>
      <c r="Z5496" t="s">
        <v>444</v>
      </c>
      <c r="AA5496" t="s">
        <v>445</v>
      </c>
      <c r="AB5496" t="s">
        <v>439</v>
      </c>
      <c r="AC5496" t="s">
        <v>444</v>
      </c>
      <c r="AD5496" t="s">
        <v>445</v>
      </c>
      <c r="AE5496" t="s">
        <v>445</v>
      </c>
      <c r="AF5496" t="s">
        <v>445</v>
      </c>
      <c r="AG5496" t="s">
        <v>445</v>
      </c>
      <c r="AH5496" t="s">
        <v>445</v>
      </c>
      <c r="AI5496" t="s">
        <v>439</v>
      </c>
      <c r="AJ5496" t="s">
        <v>439</v>
      </c>
      <c r="AK5496">
        <v>0</v>
      </c>
      <c r="AL5496">
        <v>0</v>
      </c>
      <c r="AM5496">
        <v>1.4610000000000001E-3</v>
      </c>
      <c r="AN5496">
        <v>7.6409999999999998E-4</v>
      </c>
      <c r="AO5496">
        <v>2.4500000000000002</v>
      </c>
      <c r="AP5496">
        <v>52</v>
      </c>
      <c r="AQ5496" t="str">
        <f t="shared" si="1125"/>
        <v/>
      </c>
      <c r="AR5496" t="s">
        <v>4542</v>
      </c>
      <c r="AS5496" t="s">
        <v>4543</v>
      </c>
      <c r="AT5496" t="str">
        <f t="shared" si="1126"/>
        <v/>
      </c>
      <c r="AU5496" t="str">
        <f t="shared" si="1137"/>
        <v/>
      </c>
      <c r="AV5496" t="str">
        <f t="shared" si="1138"/>
        <v/>
      </c>
      <c r="AW5496" s="19" t="str">
        <f t="shared" si="1138"/>
        <v/>
      </c>
      <c r="AX5496" t="s">
        <v>443</v>
      </c>
      <c r="AY5496" s="20" t="e">
        <f t="shared" si="1127"/>
        <v>#VALUE!</v>
      </c>
      <c r="AZ5496" t="s">
        <v>443</v>
      </c>
      <c r="BA5496" s="20" t="e">
        <f t="shared" si="1128"/>
        <v>#VALUE!</v>
      </c>
      <c r="BB5496" t="s">
        <v>443</v>
      </c>
      <c r="BC5496" t="s">
        <v>443</v>
      </c>
      <c r="BD5496" s="27" t="e">
        <f t="shared" si="1129"/>
        <v>#VALUE!</v>
      </c>
      <c r="BE5496" t="s">
        <v>444</v>
      </c>
      <c r="BF5496" s="27" t="e">
        <f t="shared" si="1130"/>
        <v>#VALUE!</v>
      </c>
      <c r="BG5496" t="s">
        <v>445</v>
      </c>
      <c r="BH5496" t="s">
        <v>439</v>
      </c>
      <c r="BI5496" s="20" t="e">
        <f t="shared" si="1131"/>
        <v>#VALUE!</v>
      </c>
      <c r="BJ5496" t="s">
        <v>444</v>
      </c>
      <c r="BK5496" t="s">
        <v>445</v>
      </c>
      <c r="BL5496" s="20" t="e">
        <f t="shared" si="1132"/>
        <v>#VALUE!</v>
      </c>
    </row>
    <row r="5497" spans="1:64" hidden="1" outlineLevel="2" collapsed="1" x14ac:dyDescent="0.35">
      <c r="A5497" t="s">
        <v>443</v>
      </c>
      <c r="B5497" t="s">
        <v>443</v>
      </c>
      <c r="C5497" t="s">
        <v>457</v>
      </c>
      <c r="D5497" t="s">
        <v>458</v>
      </c>
      <c r="E5497" t="s">
        <v>508</v>
      </c>
      <c r="F5497" t="s">
        <v>509</v>
      </c>
      <c r="G5497" t="s">
        <v>459</v>
      </c>
      <c r="H5497" t="s">
        <v>460</v>
      </c>
      <c r="I5497" t="s">
        <v>463</v>
      </c>
      <c r="J5497" t="s">
        <v>464</v>
      </c>
      <c r="K5497" t="s">
        <v>466</v>
      </c>
      <c r="L5497" t="s">
        <v>510</v>
      </c>
      <c r="M5497" t="s">
        <v>468</v>
      </c>
      <c r="N5497" t="s">
        <v>511</v>
      </c>
      <c r="O5497" t="s">
        <v>512</v>
      </c>
      <c r="P5497" t="s">
        <v>513</v>
      </c>
      <c r="Q5497" t="s">
        <v>514</v>
      </c>
      <c r="R5497" t="s">
        <v>515</v>
      </c>
      <c r="S5497" t="s">
        <v>516</v>
      </c>
      <c r="T5497" t="s">
        <v>517</v>
      </c>
      <c r="U5497" t="s">
        <v>469</v>
      </c>
      <c r="V5497" t="s">
        <v>518</v>
      </c>
      <c r="W5497" t="s">
        <v>519</v>
      </c>
      <c r="X5497" t="s">
        <v>520</v>
      </c>
      <c r="Y5497" t="s">
        <v>521</v>
      </c>
      <c r="Z5497" t="s">
        <v>522</v>
      </c>
      <c r="AA5497" t="s">
        <v>523</v>
      </c>
      <c r="AB5497" t="s">
        <v>524</v>
      </c>
      <c r="AC5497" t="s">
        <v>525</v>
      </c>
      <c r="AD5497" t="s">
        <v>526</v>
      </c>
      <c r="AE5497" t="s">
        <v>527</v>
      </c>
      <c r="AF5497" t="s">
        <v>480</v>
      </c>
      <c r="AG5497" t="s">
        <v>528</v>
      </c>
      <c r="AH5497" t="s">
        <v>529</v>
      </c>
      <c r="AI5497" t="s">
        <v>462</v>
      </c>
      <c r="AJ5497" t="s">
        <v>530</v>
      </c>
      <c r="AK5497" t="s">
        <v>531</v>
      </c>
      <c r="AL5497" t="s">
        <v>532</v>
      </c>
      <c r="AM5497" t="s">
        <v>533</v>
      </c>
      <c r="AN5497" t="s">
        <v>534</v>
      </c>
      <c r="AO5497" t="s">
        <v>535</v>
      </c>
      <c r="AP5497" t="s">
        <v>536</v>
      </c>
      <c r="AQ5497" t="str">
        <f t="shared" si="1125"/>
        <v>Identifying Node</v>
      </c>
      <c r="AT5497" t="str">
        <f t="shared" si="1126"/>
        <v>Identifying No</v>
      </c>
      <c r="AU5497" t="str">
        <f t="shared" si="1137"/>
        <v>ying No</v>
      </c>
      <c r="AV5497" t="str">
        <f t="shared" si="1138"/>
        <v xml:space="preserve">ying </v>
      </c>
      <c r="AW5497" s="19" t="str">
        <f t="shared" si="1138"/>
        <v xml:space="preserve">ying </v>
      </c>
      <c r="AX5497" t="s">
        <v>518</v>
      </c>
      <c r="AY5497" s="20" t="e">
        <f t="shared" si="1127"/>
        <v>#VALUE!</v>
      </c>
      <c r="AZ5497" t="s">
        <v>519</v>
      </c>
      <c r="BA5497" s="20" t="e">
        <f t="shared" si="1128"/>
        <v>#VALUE!</v>
      </c>
      <c r="BB5497" t="s">
        <v>520</v>
      </c>
      <c r="BC5497" t="s">
        <v>521</v>
      </c>
      <c r="BD5497" s="27" t="e">
        <f t="shared" si="1129"/>
        <v>#VALUE!</v>
      </c>
      <c r="BE5497" t="s">
        <v>522</v>
      </c>
      <c r="BF5497" s="27" t="e">
        <f t="shared" si="1130"/>
        <v>#VALUE!</v>
      </c>
      <c r="BG5497" t="s">
        <v>523</v>
      </c>
      <c r="BH5497" t="s">
        <v>524</v>
      </c>
      <c r="BI5497" s="20" t="e">
        <f t="shared" si="1131"/>
        <v>#VALUE!</v>
      </c>
      <c r="BJ5497" t="s">
        <v>525</v>
      </c>
      <c r="BK5497" t="s">
        <v>526</v>
      </c>
      <c r="BL5497" s="20" t="e">
        <f t="shared" si="1132"/>
        <v>#VALUE!</v>
      </c>
    </row>
    <row r="5498" spans="1:64" hidden="1" outlineLevel="2" collapsed="1" x14ac:dyDescent="0.35">
      <c r="A5498" t="s">
        <v>443</v>
      </c>
      <c r="B5498" t="s">
        <v>443</v>
      </c>
      <c r="C5498" t="b">
        <v>0</v>
      </c>
      <c r="D5498" t="s">
        <v>439</v>
      </c>
      <c r="E5498" t="s">
        <v>538</v>
      </c>
      <c r="F5498" t="s">
        <v>539</v>
      </c>
      <c r="G5498" t="s">
        <v>4540</v>
      </c>
      <c r="H5498" t="s">
        <v>443</v>
      </c>
      <c r="I5498">
        <v>1</v>
      </c>
      <c r="J5498">
        <v>1</v>
      </c>
      <c r="K5498" t="s">
        <v>4535</v>
      </c>
      <c r="L5498" t="s">
        <v>4535</v>
      </c>
      <c r="M5498">
        <v>0</v>
      </c>
      <c r="N5498">
        <v>2</v>
      </c>
      <c r="O5498">
        <v>0.64900000000000002</v>
      </c>
      <c r="P5498">
        <v>0</v>
      </c>
      <c r="Q5498">
        <v>1</v>
      </c>
      <c r="R5498">
        <v>1</v>
      </c>
      <c r="S5498">
        <v>706.86645999999996</v>
      </c>
      <c r="T5498">
        <v>1412.7256500000001</v>
      </c>
      <c r="U5498">
        <v>1412.72675</v>
      </c>
      <c r="V5498">
        <v>-0.78</v>
      </c>
      <c r="W5498">
        <v>-5.5000000000000003E-4</v>
      </c>
      <c r="X5498" t="s">
        <v>540</v>
      </c>
      <c r="Y5498" t="s">
        <v>541</v>
      </c>
      <c r="Z5498">
        <v>16.703019999999999</v>
      </c>
      <c r="AA5498">
        <v>30</v>
      </c>
      <c r="AB5498">
        <v>50.040999999999997</v>
      </c>
      <c r="AC5498">
        <v>33823</v>
      </c>
      <c r="AD5498" t="s">
        <v>551</v>
      </c>
      <c r="AE5498" t="s">
        <v>552</v>
      </c>
      <c r="AF5498" t="s">
        <v>443</v>
      </c>
      <c r="AG5498">
        <v>2.4500000000000002</v>
      </c>
      <c r="AH5498" t="s">
        <v>443</v>
      </c>
      <c r="AI5498" t="b">
        <v>0</v>
      </c>
      <c r="AJ5498" t="s">
        <v>443</v>
      </c>
      <c r="AK5498" t="s">
        <v>443</v>
      </c>
      <c r="AL5498" t="s">
        <v>443</v>
      </c>
      <c r="AM5498">
        <v>0</v>
      </c>
      <c r="AN5498">
        <v>7.6409999999999998E-4</v>
      </c>
      <c r="AO5498">
        <v>16510885</v>
      </c>
      <c r="AP5498">
        <v>50.14</v>
      </c>
      <c r="AQ5498" t="str">
        <f t="shared" si="1125"/>
        <v>Sequest HT (A2)</v>
      </c>
      <c r="AT5498" t="str">
        <f t="shared" si="1126"/>
        <v>Sequest HT (A2</v>
      </c>
      <c r="AU5498" t="str">
        <f t="shared" si="1137"/>
        <v xml:space="preserve"> HT (A2</v>
      </c>
      <c r="AV5498" t="str">
        <f t="shared" si="1138"/>
        <v xml:space="preserve"> HT (</v>
      </c>
      <c r="AW5498" s="19" t="str">
        <f t="shared" si="1138"/>
        <v xml:space="preserve"> HT (</v>
      </c>
      <c r="AX5498">
        <v>-0.78</v>
      </c>
      <c r="AY5498" s="20">
        <f t="shared" si="1127"/>
        <v>7.0512820512820518E-4</v>
      </c>
      <c r="AZ5498">
        <v>-5.5000000000000003E-4</v>
      </c>
      <c r="BA5498" s="20" t="e">
        <f t="shared" si="1128"/>
        <v>#VALUE!</v>
      </c>
      <c r="BB5498" t="s">
        <v>540</v>
      </c>
      <c r="BC5498" t="s">
        <v>541</v>
      </c>
      <c r="BD5498" s="27" t="e">
        <f t="shared" si="1129"/>
        <v>#VALUE!</v>
      </c>
      <c r="BE5498">
        <v>16.703019999999999</v>
      </c>
      <c r="BF5498" s="27" t="e">
        <f t="shared" si="1130"/>
        <v>#VALUE!</v>
      </c>
      <c r="BG5498">
        <v>30</v>
      </c>
      <c r="BH5498">
        <v>50.040999999999997</v>
      </c>
      <c r="BI5498" s="20">
        <f t="shared" si="1131"/>
        <v>675.90575727903126</v>
      </c>
      <c r="BJ5498">
        <v>33823</v>
      </c>
      <c r="BK5498" t="s">
        <v>551</v>
      </c>
      <c r="BL5498" s="20" t="e">
        <f t="shared" si="1132"/>
        <v>#VALUE!</v>
      </c>
    </row>
    <row r="5499" spans="1:64" collapsed="1" x14ac:dyDescent="0.35">
      <c r="A5499" t="b">
        <v>0</v>
      </c>
      <c r="B5499" t="s">
        <v>439</v>
      </c>
      <c r="C5499" t="s">
        <v>440</v>
      </c>
      <c r="D5499" t="s">
        <v>3178</v>
      </c>
      <c r="E5499" t="s">
        <v>4544</v>
      </c>
      <c r="F5499">
        <v>0</v>
      </c>
      <c r="G5499" t="b">
        <v>0</v>
      </c>
      <c r="H5499">
        <v>10.086</v>
      </c>
      <c r="I5499">
        <v>11</v>
      </c>
      <c r="J5499">
        <v>4</v>
      </c>
      <c r="K5499">
        <v>8</v>
      </c>
      <c r="L5499">
        <v>4</v>
      </c>
      <c r="M5499">
        <v>1</v>
      </c>
      <c r="N5499">
        <v>418</v>
      </c>
      <c r="O5499">
        <v>46.4</v>
      </c>
      <c r="P5499">
        <v>8.69</v>
      </c>
      <c r="Q5499">
        <v>180</v>
      </c>
      <c r="R5499">
        <v>6.95</v>
      </c>
      <c r="S5499">
        <v>3</v>
      </c>
      <c r="T5499">
        <v>3</v>
      </c>
      <c r="U5499">
        <v>0</v>
      </c>
      <c r="V5499">
        <v>79</v>
      </c>
      <c r="W5499">
        <v>80.099999999999994</v>
      </c>
      <c r="X5499">
        <v>138.80000000000001</v>
      </c>
      <c r="Y5499">
        <v>2.9</v>
      </c>
      <c r="Z5499" t="s">
        <v>443</v>
      </c>
      <c r="AA5499">
        <v>106</v>
      </c>
      <c r="AB5499">
        <v>51.8</v>
      </c>
      <c r="AC5499">
        <v>134.5</v>
      </c>
      <c r="AD5499">
        <v>307</v>
      </c>
      <c r="AE5499" t="s">
        <v>444</v>
      </c>
      <c r="AF5499" t="s">
        <v>439</v>
      </c>
      <c r="AG5499" t="s">
        <v>439</v>
      </c>
      <c r="AH5499" t="s">
        <v>444</v>
      </c>
      <c r="AI5499" t="s">
        <v>445</v>
      </c>
      <c r="AJ5499" t="s">
        <v>439</v>
      </c>
      <c r="AK5499" t="s">
        <v>444</v>
      </c>
      <c r="AL5499" t="s">
        <v>444</v>
      </c>
      <c r="AM5499" t="s">
        <v>444</v>
      </c>
      <c r="AN5499" t="s">
        <v>443</v>
      </c>
      <c r="AQ5499" t="str">
        <f t="shared" si="1125"/>
        <v>GN=SERPINH1 PE=1 SV=2</v>
      </c>
      <c r="AT5499" t="str">
        <f t="shared" si="1126"/>
        <v>GN=SERPINH1 PE</v>
      </c>
      <c r="AU5499" t="str">
        <f>MID(AT5499, 4, 8)</f>
        <v>SERPINH1</v>
      </c>
      <c r="AV5499" t="str">
        <f>MID(AT5499, 4, 8)</f>
        <v>SERPINH1</v>
      </c>
      <c r="AW5499" s="19" t="str">
        <f>MID(AT5499, 4, 8)</f>
        <v>SERPINH1</v>
      </c>
      <c r="AX5499">
        <v>79</v>
      </c>
      <c r="AY5499" s="20">
        <f t="shared" si="1127"/>
        <v>1.0139240506329112</v>
      </c>
      <c r="AZ5499">
        <v>80.099999999999994</v>
      </c>
      <c r="BA5499" s="27">
        <f t="shared" si="1128"/>
        <v>1.7569620253164557</v>
      </c>
      <c r="BB5499">
        <v>138.80000000000001</v>
      </c>
      <c r="BC5499">
        <v>2.9</v>
      </c>
      <c r="BD5499" s="20" t="e">
        <f t="shared" si="1129"/>
        <v>#VALUE!</v>
      </c>
      <c r="BE5499" t="s">
        <v>443</v>
      </c>
      <c r="BF5499" s="27">
        <f t="shared" si="1130"/>
        <v>36.551724137931039</v>
      </c>
      <c r="BG5499">
        <v>106</v>
      </c>
      <c r="BH5499">
        <v>51.8</v>
      </c>
      <c r="BI5499" s="27">
        <f t="shared" si="1131"/>
        <v>2.5965250965250966</v>
      </c>
      <c r="BJ5499">
        <v>134.5</v>
      </c>
      <c r="BK5499">
        <v>307</v>
      </c>
      <c r="BL5499" s="27">
        <f t="shared" si="1132"/>
        <v>5.9266409266409266</v>
      </c>
    </row>
    <row r="5500" spans="1:64" hidden="1" outlineLevel="1" collapsed="1" x14ac:dyDescent="0.35">
      <c r="A5500" t="s">
        <v>443</v>
      </c>
      <c r="B5500" t="s">
        <v>457</v>
      </c>
      <c r="C5500" t="s">
        <v>458</v>
      </c>
      <c r="D5500" t="s">
        <v>459</v>
      </c>
      <c r="E5500" t="s">
        <v>460</v>
      </c>
      <c r="F5500" t="s">
        <v>461</v>
      </c>
      <c r="G5500" t="s">
        <v>462</v>
      </c>
      <c r="H5500" t="s">
        <v>463</v>
      </c>
      <c r="I5500" t="s">
        <v>464</v>
      </c>
      <c r="J5500" t="s">
        <v>465</v>
      </c>
      <c r="K5500" t="s">
        <v>466</v>
      </c>
      <c r="L5500" t="s">
        <v>467</v>
      </c>
      <c r="M5500" t="s">
        <v>468</v>
      </c>
      <c r="N5500" t="s">
        <v>469</v>
      </c>
      <c r="O5500" t="s">
        <v>470</v>
      </c>
      <c r="P5500" t="s">
        <v>471</v>
      </c>
      <c r="Q5500" t="s">
        <v>472</v>
      </c>
      <c r="R5500" t="s">
        <v>473</v>
      </c>
      <c r="S5500" t="s">
        <v>474</v>
      </c>
      <c r="T5500" t="s">
        <v>475</v>
      </c>
      <c r="U5500" t="s">
        <v>476</v>
      </c>
      <c r="V5500" t="s">
        <v>477</v>
      </c>
      <c r="W5500" t="s">
        <v>478</v>
      </c>
      <c r="X5500" t="s">
        <v>479</v>
      </c>
      <c r="Y5500" t="s">
        <v>480</v>
      </c>
      <c r="Z5500" t="s">
        <v>481</v>
      </c>
      <c r="AA5500" t="s">
        <v>482</v>
      </c>
      <c r="AB5500" t="s">
        <v>483</v>
      </c>
      <c r="AC5500" t="s">
        <v>484</v>
      </c>
      <c r="AD5500" t="s">
        <v>485</v>
      </c>
      <c r="AE5500" t="s">
        <v>486</v>
      </c>
      <c r="AF5500" t="s">
        <v>487</v>
      </c>
      <c r="AG5500" t="s">
        <v>488</v>
      </c>
      <c r="AH5500" t="s">
        <v>489</v>
      </c>
      <c r="AI5500" t="s">
        <v>490</v>
      </c>
      <c r="AJ5500" t="s">
        <v>491</v>
      </c>
      <c r="AK5500" t="s">
        <v>492</v>
      </c>
      <c r="AL5500" t="s">
        <v>493</v>
      </c>
      <c r="AM5500" t="s">
        <v>494</v>
      </c>
      <c r="AN5500" t="s">
        <v>495</v>
      </c>
      <c r="AO5500" t="s">
        <v>496</v>
      </c>
      <c r="AP5500" t="s">
        <v>497</v>
      </c>
      <c r="AQ5500" t="str">
        <f t="shared" si="1125"/>
        <v>Modifications</v>
      </c>
      <c r="AR5500" t="s">
        <v>498</v>
      </c>
      <c r="AS5500" t="s">
        <v>499</v>
      </c>
      <c r="AT5500" t="str">
        <f t="shared" si="1126"/>
        <v>Modifications</v>
      </c>
      <c r="AU5500" t="str">
        <f t="shared" ref="AU5500:AU5510" si="1139">MID(AT5500, 8, 7)</f>
        <v>ations</v>
      </c>
      <c r="AV5500" t="str">
        <f t="shared" ref="AV5500:AW5515" si="1140">LEFT(AU5500, 5)</f>
        <v>ation</v>
      </c>
      <c r="AW5500" s="19" t="str">
        <f t="shared" si="1140"/>
        <v>ation</v>
      </c>
      <c r="AX5500" t="s">
        <v>477</v>
      </c>
      <c r="AY5500" s="20" t="e">
        <f t="shared" si="1127"/>
        <v>#VALUE!</v>
      </c>
      <c r="AZ5500" t="s">
        <v>478</v>
      </c>
      <c r="BA5500" s="20" t="e">
        <f t="shared" si="1128"/>
        <v>#VALUE!</v>
      </c>
      <c r="BB5500" t="s">
        <v>479</v>
      </c>
      <c r="BC5500" t="s">
        <v>480</v>
      </c>
      <c r="BD5500" s="27" t="e">
        <f t="shared" si="1129"/>
        <v>#VALUE!</v>
      </c>
      <c r="BE5500" t="s">
        <v>481</v>
      </c>
      <c r="BF5500" s="27" t="e">
        <f t="shared" si="1130"/>
        <v>#VALUE!</v>
      </c>
      <c r="BG5500" t="s">
        <v>482</v>
      </c>
      <c r="BH5500" t="s">
        <v>483</v>
      </c>
      <c r="BI5500" s="20" t="e">
        <f t="shared" si="1131"/>
        <v>#VALUE!</v>
      </c>
      <c r="BJ5500" t="s">
        <v>484</v>
      </c>
      <c r="BK5500" t="s">
        <v>485</v>
      </c>
      <c r="BL5500" s="20" t="e">
        <f t="shared" si="1132"/>
        <v>#VALUE!</v>
      </c>
    </row>
    <row r="5501" spans="1:64" hidden="1" outlineLevel="1" x14ac:dyDescent="0.35">
      <c r="A5501" t="s">
        <v>443</v>
      </c>
      <c r="B5501" t="b">
        <v>0</v>
      </c>
      <c r="C5501" t="s">
        <v>439</v>
      </c>
      <c r="D5501" t="s">
        <v>4545</v>
      </c>
      <c r="E5501" t="s">
        <v>443</v>
      </c>
      <c r="F5501" t="s">
        <v>443</v>
      </c>
      <c r="G5501" t="b">
        <v>0</v>
      </c>
      <c r="H5501">
        <v>1</v>
      </c>
      <c r="I5501">
        <v>11</v>
      </c>
      <c r="J5501">
        <v>4</v>
      </c>
      <c r="K5501" t="s">
        <v>3510</v>
      </c>
      <c r="L5501" t="s">
        <v>4546</v>
      </c>
      <c r="M5501">
        <v>0</v>
      </c>
      <c r="N5501">
        <v>1133.6313299999999</v>
      </c>
      <c r="O5501">
        <v>0</v>
      </c>
      <c r="P5501">
        <v>232.7</v>
      </c>
      <c r="Q5501">
        <v>379.5</v>
      </c>
      <c r="R5501">
        <v>242.7</v>
      </c>
      <c r="S5501">
        <v>24.9</v>
      </c>
      <c r="T5501">
        <v>20.2</v>
      </c>
      <c r="U5501" t="s">
        <v>443</v>
      </c>
      <c r="V5501" t="s">
        <v>443</v>
      </c>
      <c r="W5501" t="s">
        <v>443</v>
      </c>
      <c r="X5501" t="s">
        <v>443</v>
      </c>
      <c r="Y5501" t="s">
        <v>443</v>
      </c>
      <c r="Z5501" t="s">
        <v>444</v>
      </c>
      <c r="AA5501" t="s">
        <v>439</v>
      </c>
      <c r="AB5501" t="s">
        <v>439</v>
      </c>
      <c r="AC5501" t="s">
        <v>444</v>
      </c>
      <c r="AD5501" t="s">
        <v>444</v>
      </c>
      <c r="AE5501" t="s">
        <v>445</v>
      </c>
      <c r="AF5501" t="s">
        <v>445</v>
      </c>
      <c r="AG5501" t="s">
        <v>445</v>
      </c>
      <c r="AH5501" t="s">
        <v>445</v>
      </c>
      <c r="AI5501" t="s">
        <v>439</v>
      </c>
      <c r="AJ5501" t="s">
        <v>439</v>
      </c>
      <c r="AK5501">
        <v>0</v>
      </c>
      <c r="AL5501">
        <v>0</v>
      </c>
      <c r="AM5501">
        <v>1.138E-4</v>
      </c>
      <c r="AN5501">
        <v>2.9109999999999997E-4</v>
      </c>
      <c r="AO5501">
        <v>2.66</v>
      </c>
      <c r="AP5501">
        <v>79</v>
      </c>
      <c r="AQ5501" t="str">
        <f t="shared" si="1125"/>
        <v/>
      </c>
      <c r="AR5501" t="s">
        <v>4547</v>
      </c>
      <c r="AS5501" t="s">
        <v>4548</v>
      </c>
      <c r="AT5501" t="str">
        <f t="shared" si="1126"/>
        <v/>
      </c>
      <c r="AU5501" t="str">
        <f t="shared" si="1139"/>
        <v/>
      </c>
      <c r="AV5501" t="str">
        <f t="shared" si="1140"/>
        <v/>
      </c>
      <c r="AW5501" s="19" t="str">
        <f t="shared" si="1140"/>
        <v/>
      </c>
      <c r="AX5501" t="s">
        <v>443</v>
      </c>
      <c r="AY5501" s="20" t="e">
        <f t="shared" si="1127"/>
        <v>#VALUE!</v>
      </c>
      <c r="AZ5501" t="s">
        <v>443</v>
      </c>
      <c r="BA5501" s="20" t="e">
        <f t="shared" si="1128"/>
        <v>#VALUE!</v>
      </c>
      <c r="BB5501" t="s">
        <v>443</v>
      </c>
      <c r="BC5501" t="s">
        <v>443</v>
      </c>
      <c r="BD5501" s="27" t="e">
        <f t="shared" si="1129"/>
        <v>#VALUE!</v>
      </c>
      <c r="BE5501" t="s">
        <v>444</v>
      </c>
      <c r="BF5501" s="27" t="e">
        <f t="shared" si="1130"/>
        <v>#VALUE!</v>
      </c>
      <c r="BG5501" t="s">
        <v>439</v>
      </c>
      <c r="BH5501" t="s">
        <v>439</v>
      </c>
      <c r="BI5501" s="20" t="e">
        <f t="shared" si="1131"/>
        <v>#VALUE!</v>
      </c>
      <c r="BJ5501" t="s">
        <v>444</v>
      </c>
      <c r="BK5501" t="s">
        <v>444</v>
      </c>
      <c r="BL5501" s="20" t="e">
        <f t="shared" si="1132"/>
        <v>#VALUE!</v>
      </c>
    </row>
    <row r="5502" spans="1:64" hidden="1" outlineLevel="2" collapsed="1" x14ac:dyDescent="0.35">
      <c r="A5502" t="s">
        <v>443</v>
      </c>
      <c r="B5502" t="s">
        <v>443</v>
      </c>
      <c r="C5502" t="s">
        <v>457</v>
      </c>
      <c r="D5502" t="s">
        <v>458</v>
      </c>
      <c r="E5502" t="s">
        <v>508</v>
      </c>
      <c r="F5502" t="s">
        <v>509</v>
      </c>
      <c r="G5502" t="s">
        <v>459</v>
      </c>
      <c r="H5502" t="s">
        <v>460</v>
      </c>
      <c r="I5502" t="s">
        <v>463</v>
      </c>
      <c r="J5502" t="s">
        <v>464</v>
      </c>
      <c r="K5502" t="s">
        <v>466</v>
      </c>
      <c r="L5502" t="s">
        <v>510</v>
      </c>
      <c r="M5502" t="s">
        <v>468</v>
      </c>
      <c r="N5502" t="s">
        <v>511</v>
      </c>
      <c r="O5502" t="s">
        <v>512</v>
      </c>
      <c r="P5502" t="s">
        <v>513</v>
      </c>
      <c r="Q5502" t="s">
        <v>514</v>
      </c>
      <c r="R5502" t="s">
        <v>515</v>
      </c>
      <c r="S5502" t="s">
        <v>516</v>
      </c>
      <c r="T5502" t="s">
        <v>517</v>
      </c>
      <c r="U5502" t="s">
        <v>469</v>
      </c>
      <c r="V5502" t="s">
        <v>518</v>
      </c>
      <c r="W5502" t="s">
        <v>519</v>
      </c>
      <c r="X5502" t="s">
        <v>520</v>
      </c>
      <c r="Y5502" t="s">
        <v>521</v>
      </c>
      <c r="Z5502" t="s">
        <v>522</v>
      </c>
      <c r="AA5502" t="s">
        <v>523</v>
      </c>
      <c r="AB5502" t="s">
        <v>524</v>
      </c>
      <c r="AC5502" t="s">
        <v>525</v>
      </c>
      <c r="AD5502" t="s">
        <v>526</v>
      </c>
      <c r="AE5502" t="s">
        <v>527</v>
      </c>
      <c r="AF5502" t="s">
        <v>480</v>
      </c>
      <c r="AG5502" t="s">
        <v>528</v>
      </c>
      <c r="AH5502" t="s">
        <v>529</v>
      </c>
      <c r="AI5502" t="s">
        <v>462</v>
      </c>
      <c r="AJ5502" t="s">
        <v>530</v>
      </c>
      <c r="AK5502" t="s">
        <v>531</v>
      </c>
      <c r="AL5502" t="s">
        <v>532</v>
      </c>
      <c r="AM5502" t="s">
        <v>533</v>
      </c>
      <c r="AN5502" t="s">
        <v>534</v>
      </c>
      <c r="AO5502" t="s">
        <v>535</v>
      </c>
      <c r="AP5502" t="s">
        <v>536</v>
      </c>
      <c r="AQ5502" t="str">
        <f t="shared" si="1125"/>
        <v>Identifying Node</v>
      </c>
      <c r="AT5502" t="str">
        <f t="shared" si="1126"/>
        <v>Identifying No</v>
      </c>
      <c r="AU5502" t="str">
        <f t="shared" si="1139"/>
        <v>ying No</v>
      </c>
      <c r="AV5502" t="str">
        <f t="shared" si="1140"/>
        <v xml:space="preserve">ying </v>
      </c>
      <c r="AW5502" s="19" t="str">
        <f t="shared" si="1140"/>
        <v xml:space="preserve">ying </v>
      </c>
      <c r="AX5502" t="s">
        <v>518</v>
      </c>
      <c r="AY5502" s="20" t="e">
        <f t="shared" si="1127"/>
        <v>#VALUE!</v>
      </c>
      <c r="AZ5502" t="s">
        <v>519</v>
      </c>
      <c r="BA5502" s="20" t="e">
        <f t="shared" si="1128"/>
        <v>#VALUE!</v>
      </c>
      <c r="BB5502" t="s">
        <v>520</v>
      </c>
      <c r="BC5502" t="s">
        <v>521</v>
      </c>
      <c r="BD5502" s="27" t="e">
        <f t="shared" si="1129"/>
        <v>#VALUE!</v>
      </c>
      <c r="BE5502" t="s">
        <v>522</v>
      </c>
      <c r="BF5502" s="27" t="e">
        <f t="shared" si="1130"/>
        <v>#VALUE!</v>
      </c>
      <c r="BG5502" t="s">
        <v>523</v>
      </c>
      <c r="BH5502" t="s">
        <v>524</v>
      </c>
      <c r="BI5502" s="20" t="e">
        <f t="shared" si="1131"/>
        <v>#VALUE!</v>
      </c>
      <c r="BJ5502" t="s">
        <v>525</v>
      </c>
      <c r="BK5502" t="s">
        <v>526</v>
      </c>
      <c r="BL5502" s="20" t="e">
        <f t="shared" si="1132"/>
        <v>#VALUE!</v>
      </c>
    </row>
    <row r="5503" spans="1:64" hidden="1" outlineLevel="2" collapsed="1" x14ac:dyDescent="0.35">
      <c r="A5503" t="s">
        <v>443</v>
      </c>
      <c r="B5503" t="s">
        <v>443</v>
      </c>
      <c r="C5503" t="b">
        <v>0</v>
      </c>
      <c r="D5503" t="s">
        <v>439</v>
      </c>
      <c r="E5503" t="s">
        <v>557</v>
      </c>
      <c r="F5503" t="s">
        <v>550</v>
      </c>
      <c r="G5503" t="s">
        <v>4545</v>
      </c>
      <c r="H5503" t="s">
        <v>443</v>
      </c>
      <c r="I5503">
        <v>1</v>
      </c>
      <c r="J5503">
        <v>11</v>
      </c>
      <c r="K5503" t="s">
        <v>3510</v>
      </c>
      <c r="L5503" t="s">
        <v>4549</v>
      </c>
      <c r="M5503">
        <v>0</v>
      </c>
      <c r="N5503">
        <v>2</v>
      </c>
      <c r="O5503">
        <v>0.82279999999999998</v>
      </c>
      <c r="P5503">
        <v>0</v>
      </c>
      <c r="Q5503">
        <v>1</v>
      </c>
      <c r="R5503">
        <v>1</v>
      </c>
      <c r="S5503">
        <v>567.31903999999997</v>
      </c>
      <c r="T5503">
        <v>1133.6308100000001</v>
      </c>
      <c r="U5503">
        <v>1133.6313299999999</v>
      </c>
      <c r="V5503">
        <v>-0.47</v>
      </c>
      <c r="W5503">
        <v>-2.5999999999999998E-4</v>
      </c>
      <c r="X5503" t="s">
        <v>540</v>
      </c>
      <c r="Y5503" t="s">
        <v>541</v>
      </c>
      <c r="Z5503">
        <v>15.262740000000001</v>
      </c>
      <c r="AA5503">
        <v>14.547000000000001</v>
      </c>
      <c r="AB5503">
        <v>50.853200000000001</v>
      </c>
      <c r="AC5503">
        <v>34560</v>
      </c>
      <c r="AD5503" t="s">
        <v>551</v>
      </c>
      <c r="AE5503" t="s">
        <v>552</v>
      </c>
      <c r="AF5503" t="s">
        <v>443</v>
      </c>
      <c r="AG5503" t="s">
        <v>443</v>
      </c>
      <c r="AH5503">
        <v>79</v>
      </c>
      <c r="AI5503" t="b">
        <v>0</v>
      </c>
      <c r="AJ5503">
        <v>53</v>
      </c>
      <c r="AK5503">
        <v>35</v>
      </c>
      <c r="AL5503">
        <v>2.66674445662199E-7</v>
      </c>
      <c r="AM5503">
        <v>0</v>
      </c>
      <c r="AN5503">
        <v>1.138E-4</v>
      </c>
      <c r="AO5503">
        <v>31969564</v>
      </c>
      <c r="AP5503">
        <v>50.91</v>
      </c>
      <c r="AQ5503" t="str">
        <f t="shared" si="1125"/>
        <v>Mascot (A5)</v>
      </c>
      <c r="AT5503" t="str">
        <f t="shared" si="1126"/>
        <v>Mascot (A5)</v>
      </c>
      <c r="AU5503" t="str">
        <f t="shared" si="1139"/>
        <v>(A5)</v>
      </c>
      <c r="AV5503" t="str">
        <f t="shared" si="1140"/>
        <v>(A5)</v>
      </c>
      <c r="AW5503" s="19" t="str">
        <f t="shared" si="1140"/>
        <v>(A5)</v>
      </c>
      <c r="AX5503">
        <v>-0.47</v>
      </c>
      <c r="AY5503" s="20">
        <f t="shared" si="1127"/>
        <v>5.5319148936170206E-4</v>
      </c>
      <c r="AZ5503">
        <v>-2.5999999999999998E-4</v>
      </c>
      <c r="BA5503" s="20" t="e">
        <f t="shared" si="1128"/>
        <v>#VALUE!</v>
      </c>
      <c r="BB5503" t="s">
        <v>540</v>
      </c>
      <c r="BC5503" t="s">
        <v>541</v>
      </c>
      <c r="BD5503" s="27" t="e">
        <f t="shared" si="1129"/>
        <v>#VALUE!</v>
      </c>
      <c r="BE5503">
        <v>15.262740000000001</v>
      </c>
      <c r="BF5503" s="27" t="e">
        <f t="shared" si="1130"/>
        <v>#VALUE!</v>
      </c>
      <c r="BG5503">
        <v>14.547000000000001</v>
      </c>
      <c r="BH5503">
        <v>50.853200000000001</v>
      </c>
      <c r="BI5503" s="20">
        <f t="shared" si="1131"/>
        <v>679.60325013961756</v>
      </c>
      <c r="BJ5503">
        <v>34560</v>
      </c>
      <c r="BK5503" t="s">
        <v>551</v>
      </c>
      <c r="BL5503" s="20" t="e">
        <f t="shared" si="1132"/>
        <v>#VALUE!</v>
      </c>
    </row>
    <row r="5504" spans="1:64" hidden="1" outlineLevel="2" collapsed="1" x14ac:dyDescent="0.35">
      <c r="A5504" t="s">
        <v>443</v>
      </c>
      <c r="B5504" t="s">
        <v>443</v>
      </c>
      <c r="C5504" t="b">
        <v>0</v>
      </c>
      <c r="D5504" t="s">
        <v>439</v>
      </c>
      <c r="E5504" t="s">
        <v>557</v>
      </c>
      <c r="F5504" t="s">
        <v>550</v>
      </c>
      <c r="G5504" t="s">
        <v>4545</v>
      </c>
      <c r="H5504" t="s">
        <v>443</v>
      </c>
      <c r="I5504">
        <v>1</v>
      </c>
      <c r="J5504">
        <v>11</v>
      </c>
      <c r="K5504" t="s">
        <v>3510</v>
      </c>
      <c r="L5504" t="s">
        <v>4549</v>
      </c>
      <c r="M5504">
        <v>0</v>
      </c>
      <c r="N5504">
        <v>2</v>
      </c>
      <c r="O5504">
        <v>0.80259999999999998</v>
      </c>
      <c r="P5504">
        <v>0</v>
      </c>
      <c r="Q5504">
        <v>1</v>
      </c>
      <c r="R5504">
        <v>1</v>
      </c>
      <c r="S5504">
        <v>567.31939999999997</v>
      </c>
      <c r="T5504">
        <v>1133.6315199999999</v>
      </c>
      <c r="U5504">
        <v>1133.6313299999999</v>
      </c>
      <c r="V5504">
        <v>0.17</v>
      </c>
      <c r="W5504">
        <v>1E-4</v>
      </c>
      <c r="X5504" t="s">
        <v>540</v>
      </c>
      <c r="Y5504" t="s">
        <v>541</v>
      </c>
      <c r="Z5504">
        <v>15.486940000000001</v>
      </c>
      <c r="AA5504">
        <v>17.024999999999999</v>
      </c>
      <c r="AB5504">
        <v>50.844499999999996</v>
      </c>
      <c r="AC5504">
        <v>34074</v>
      </c>
      <c r="AD5504" t="s">
        <v>554</v>
      </c>
      <c r="AE5504" t="s">
        <v>555</v>
      </c>
      <c r="AF5504" t="s">
        <v>443</v>
      </c>
      <c r="AG5504" t="s">
        <v>443</v>
      </c>
      <c r="AH5504">
        <v>76</v>
      </c>
      <c r="AI5504" t="b">
        <v>0</v>
      </c>
      <c r="AJ5504">
        <v>54</v>
      </c>
      <c r="AK5504">
        <v>36</v>
      </c>
      <c r="AL5504">
        <v>6.6161326387960103E-7</v>
      </c>
      <c r="AM5504">
        <v>0</v>
      </c>
      <c r="AN5504">
        <v>1.606E-4</v>
      </c>
      <c r="AO5504">
        <v>44602556</v>
      </c>
      <c r="AP5504">
        <v>50.9</v>
      </c>
      <c r="AQ5504" t="str">
        <f t="shared" si="1125"/>
        <v>Mascot (A5)</v>
      </c>
      <c r="AT5504" t="str">
        <f t="shared" si="1126"/>
        <v>Mascot (A5)</v>
      </c>
      <c r="AU5504" t="str">
        <f t="shared" si="1139"/>
        <v>(A5)</v>
      </c>
      <c r="AV5504" t="str">
        <f t="shared" si="1140"/>
        <v>(A5)</v>
      </c>
      <c r="AW5504" s="19" t="str">
        <f t="shared" si="1140"/>
        <v>(A5)</v>
      </c>
      <c r="AX5504">
        <v>0.17</v>
      </c>
      <c r="AY5504" s="20">
        <f t="shared" si="1127"/>
        <v>5.8823529411764701E-4</v>
      </c>
      <c r="AZ5504">
        <v>1E-4</v>
      </c>
      <c r="BA5504" s="20" t="e">
        <f t="shared" si="1128"/>
        <v>#VALUE!</v>
      </c>
      <c r="BB5504" t="s">
        <v>540</v>
      </c>
      <c r="BC5504" t="s">
        <v>541</v>
      </c>
      <c r="BD5504" s="27" t="e">
        <f t="shared" si="1129"/>
        <v>#VALUE!</v>
      </c>
      <c r="BE5504">
        <v>15.486940000000001</v>
      </c>
      <c r="BF5504" s="27" t="e">
        <f t="shared" si="1130"/>
        <v>#VALUE!</v>
      </c>
      <c r="BG5504">
        <v>17.024999999999999</v>
      </c>
      <c r="BH5504">
        <v>50.844499999999996</v>
      </c>
      <c r="BI5504" s="20">
        <f t="shared" si="1131"/>
        <v>670.16098103039667</v>
      </c>
      <c r="BJ5504">
        <v>34074</v>
      </c>
      <c r="BK5504" t="s">
        <v>554</v>
      </c>
      <c r="BL5504" s="20" t="e">
        <f t="shared" si="1132"/>
        <v>#VALUE!</v>
      </c>
    </row>
    <row r="5505" spans="1:64" hidden="1" outlineLevel="2" collapsed="1" x14ac:dyDescent="0.35">
      <c r="A5505" t="s">
        <v>443</v>
      </c>
      <c r="B5505" t="s">
        <v>443</v>
      </c>
      <c r="C5505" t="b">
        <v>0</v>
      </c>
      <c r="D5505" t="s">
        <v>439</v>
      </c>
      <c r="E5505" t="s">
        <v>538</v>
      </c>
      <c r="F5505" t="s">
        <v>550</v>
      </c>
      <c r="G5505" t="s">
        <v>4545</v>
      </c>
      <c r="H5505" t="s">
        <v>443</v>
      </c>
      <c r="I5505">
        <v>1</v>
      </c>
      <c r="J5505">
        <v>11</v>
      </c>
      <c r="K5505" t="s">
        <v>3510</v>
      </c>
      <c r="L5505" t="s">
        <v>4549</v>
      </c>
      <c r="M5505">
        <v>0</v>
      </c>
      <c r="N5505">
        <v>2</v>
      </c>
      <c r="O5505">
        <v>0.59770000000000001</v>
      </c>
      <c r="P5505">
        <v>0</v>
      </c>
      <c r="Q5505">
        <v>1</v>
      </c>
      <c r="R5505">
        <v>1</v>
      </c>
      <c r="S5505">
        <v>567.31903999999997</v>
      </c>
      <c r="T5505">
        <v>1133.6308100000001</v>
      </c>
      <c r="U5505">
        <v>1133.6313299999999</v>
      </c>
      <c r="V5505">
        <v>-0.47</v>
      </c>
      <c r="W5505">
        <v>-2.5999999999999998E-4</v>
      </c>
      <c r="X5505" t="s">
        <v>540</v>
      </c>
      <c r="Y5505" t="s">
        <v>541</v>
      </c>
      <c r="Z5505">
        <v>15.262740000000001</v>
      </c>
      <c r="AA5505">
        <v>14.547000000000001</v>
      </c>
      <c r="AB5505">
        <v>50.853200000000001</v>
      </c>
      <c r="AC5505">
        <v>34560</v>
      </c>
      <c r="AD5505" t="s">
        <v>551</v>
      </c>
      <c r="AE5505" t="s">
        <v>552</v>
      </c>
      <c r="AF5505" t="s">
        <v>443</v>
      </c>
      <c r="AG5505">
        <v>2.66</v>
      </c>
      <c r="AH5505" t="s">
        <v>443</v>
      </c>
      <c r="AI5505" t="b">
        <v>0</v>
      </c>
      <c r="AJ5505" t="s">
        <v>443</v>
      </c>
      <c r="AK5505" t="s">
        <v>443</v>
      </c>
      <c r="AL5505" t="s">
        <v>443</v>
      </c>
      <c r="AM5505">
        <v>0</v>
      </c>
      <c r="AN5505">
        <v>2.9109999999999997E-4</v>
      </c>
      <c r="AO5505">
        <v>31969564</v>
      </c>
      <c r="AP5505">
        <v>50.91</v>
      </c>
      <c r="AQ5505" t="str">
        <f t="shared" ref="AQ5505:AQ5553" si="1141">RIGHT(E5505,21)</f>
        <v>Sequest HT (A2)</v>
      </c>
      <c r="AT5505" t="str">
        <f t="shared" ref="AT5505:AT5568" si="1142">LEFT(AQ5505, 14)</f>
        <v>Sequest HT (A2</v>
      </c>
      <c r="AU5505" t="str">
        <f t="shared" si="1139"/>
        <v xml:space="preserve"> HT (A2</v>
      </c>
      <c r="AV5505" t="str">
        <f t="shared" si="1140"/>
        <v xml:space="preserve"> HT (</v>
      </c>
      <c r="AW5505" s="19" t="str">
        <f t="shared" si="1140"/>
        <v xml:space="preserve"> HT (</v>
      </c>
      <c r="AX5505">
        <v>-0.47</v>
      </c>
      <c r="AY5505" s="20">
        <f t="shared" ref="AY5505:AY5553" si="1143">AZ5505/AX5505</f>
        <v>5.5319148936170206E-4</v>
      </c>
      <c r="AZ5505">
        <v>-2.5999999999999998E-4</v>
      </c>
      <c r="BA5505" s="20" t="e">
        <f t="shared" ref="BA5505:BA5553" si="1144">BB5505/AX5505</f>
        <v>#VALUE!</v>
      </c>
      <c r="BB5505" t="s">
        <v>540</v>
      </c>
      <c r="BC5505" t="s">
        <v>541</v>
      </c>
      <c r="BD5505" s="27" t="e">
        <f t="shared" ref="BD5505:BD5553" si="1145">BE5505/BC5505</f>
        <v>#VALUE!</v>
      </c>
      <c r="BE5505">
        <v>15.262740000000001</v>
      </c>
      <c r="BF5505" s="27" t="e">
        <f t="shared" ref="BF5505:BF5553" si="1146">BG5505/BC5505</f>
        <v>#VALUE!</v>
      </c>
      <c r="BG5505">
        <v>14.547000000000001</v>
      </c>
      <c r="BH5505">
        <v>50.853200000000001</v>
      </c>
      <c r="BI5505" s="20">
        <f t="shared" ref="BI5505:BI5553" si="1147">BJ5505/BH5505</f>
        <v>679.60325013961756</v>
      </c>
      <c r="BJ5505">
        <v>34560</v>
      </c>
      <c r="BK5505" t="s">
        <v>551</v>
      </c>
      <c r="BL5505" s="20" t="e">
        <f t="shared" ref="BL5505:BL5553" si="1148">BK5505/BH5505</f>
        <v>#VALUE!</v>
      </c>
    </row>
    <row r="5506" spans="1:64" hidden="1" outlineLevel="2" collapsed="1" x14ac:dyDescent="0.35">
      <c r="A5506" t="s">
        <v>443</v>
      </c>
      <c r="B5506" t="s">
        <v>443</v>
      </c>
      <c r="C5506" t="b">
        <v>0</v>
      </c>
      <c r="D5506" t="s">
        <v>439</v>
      </c>
      <c r="E5506" t="s">
        <v>538</v>
      </c>
      <c r="F5506" t="s">
        <v>550</v>
      </c>
      <c r="G5506" t="s">
        <v>4545</v>
      </c>
      <c r="H5506" t="s">
        <v>443</v>
      </c>
      <c r="I5506">
        <v>1</v>
      </c>
      <c r="J5506">
        <v>11</v>
      </c>
      <c r="K5506" t="s">
        <v>3510</v>
      </c>
      <c r="L5506" t="s">
        <v>4549</v>
      </c>
      <c r="M5506">
        <v>0</v>
      </c>
      <c r="N5506">
        <v>2</v>
      </c>
      <c r="O5506">
        <v>0.51170000000000004</v>
      </c>
      <c r="P5506">
        <v>0</v>
      </c>
      <c r="Q5506">
        <v>1</v>
      </c>
      <c r="R5506">
        <v>1</v>
      </c>
      <c r="S5506">
        <v>567.31939999999997</v>
      </c>
      <c r="T5506">
        <v>1133.6315199999999</v>
      </c>
      <c r="U5506">
        <v>1133.6313299999999</v>
      </c>
      <c r="V5506">
        <v>0.17</v>
      </c>
      <c r="W5506">
        <v>1E-4</v>
      </c>
      <c r="X5506" t="s">
        <v>540</v>
      </c>
      <c r="Y5506" t="s">
        <v>541</v>
      </c>
      <c r="Z5506">
        <v>15.486940000000001</v>
      </c>
      <c r="AA5506">
        <v>17.024999999999999</v>
      </c>
      <c r="AB5506">
        <v>50.844499999999996</v>
      </c>
      <c r="AC5506">
        <v>34074</v>
      </c>
      <c r="AD5506" t="s">
        <v>554</v>
      </c>
      <c r="AE5506" t="s">
        <v>555</v>
      </c>
      <c r="AF5506" t="s">
        <v>443</v>
      </c>
      <c r="AG5506">
        <v>2.56</v>
      </c>
      <c r="AH5506" t="s">
        <v>443</v>
      </c>
      <c r="AI5506" t="b">
        <v>0</v>
      </c>
      <c r="AJ5506" t="s">
        <v>443</v>
      </c>
      <c r="AK5506" t="s">
        <v>443</v>
      </c>
      <c r="AL5506" t="s">
        <v>443</v>
      </c>
      <c r="AM5506">
        <v>0</v>
      </c>
      <c r="AN5506">
        <v>8.7370000000000004E-4</v>
      </c>
      <c r="AO5506">
        <v>44602556</v>
      </c>
      <c r="AP5506">
        <v>50.9</v>
      </c>
      <c r="AQ5506" t="str">
        <f t="shared" si="1141"/>
        <v>Sequest HT (A2)</v>
      </c>
      <c r="AT5506" t="str">
        <f t="shared" si="1142"/>
        <v>Sequest HT (A2</v>
      </c>
      <c r="AU5506" t="str">
        <f t="shared" si="1139"/>
        <v xml:space="preserve"> HT (A2</v>
      </c>
      <c r="AV5506" t="str">
        <f t="shared" si="1140"/>
        <v xml:space="preserve"> HT (</v>
      </c>
      <c r="AW5506" s="19" t="str">
        <f t="shared" si="1140"/>
        <v xml:space="preserve"> HT (</v>
      </c>
      <c r="AX5506">
        <v>0.17</v>
      </c>
      <c r="AY5506" s="20">
        <f t="shared" si="1143"/>
        <v>5.8823529411764701E-4</v>
      </c>
      <c r="AZ5506">
        <v>1E-4</v>
      </c>
      <c r="BA5506" s="20" t="e">
        <f t="shared" si="1144"/>
        <v>#VALUE!</v>
      </c>
      <c r="BB5506" t="s">
        <v>540</v>
      </c>
      <c r="BC5506" t="s">
        <v>541</v>
      </c>
      <c r="BD5506" s="27" t="e">
        <f t="shared" si="1145"/>
        <v>#VALUE!</v>
      </c>
      <c r="BE5506">
        <v>15.486940000000001</v>
      </c>
      <c r="BF5506" s="27" t="e">
        <f t="shared" si="1146"/>
        <v>#VALUE!</v>
      </c>
      <c r="BG5506">
        <v>17.024999999999999</v>
      </c>
      <c r="BH5506">
        <v>50.844499999999996</v>
      </c>
      <c r="BI5506" s="20">
        <f t="shared" si="1147"/>
        <v>670.16098103039667</v>
      </c>
      <c r="BJ5506">
        <v>34074</v>
      </c>
      <c r="BK5506" t="s">
        <v>554</v>
      </c>
      <c r="BL5506" s="20" t="e">
        <f t="shared" si="1148"/>
        <v>#VALUE!</v>
      </c>
    </row>
    <row r="5507" spans="1:64" hidden="1" outlineLevel="1" x14ac:dyDescent="0.35">
      <c r="A5507" t="s">
        <v>443</v>
      </c>
      <c r="B5507" t="b">
        <v>0</v>
      </c>
      <c r="C5507" t="s">
        <v>439</v>
      </c>
      <c r="D5507" t="s">
        <v>4550</v>
      </c>
      <c r="E5507" t="s">
        <v>443</v>
      </c>
      <c r="F5507" t="s">
        <v>443</v>
      </c>
      <c r="G5507" t="b">
        <v>0</v>
      </c>
      <c r="H5507">
        <v>1</v>
      </c>
      <c r="I5507">
        <v>9</v>
      </c>
      <c r="J5507">
        <v>2</v>
      </c>
      <c r="K5507" t="s">
        <v>3510</v>
      </c>
      <c r="L5507" t="s">
        <v>4551</v>
      </c>
      <c r="M5507">
        <v>0</v>
      </c>
      <c r="N5507">
        <v>1386.6973599999999</v>
      </c>
      <c r="O5507">
        <v>0</v>
      </c>
      <c r="P5507">
        <v>78.400000000000006</v>
      </c>
      <c r="Q5507">
        <v>368.9</v>
      </c>
      <c r="R5507">
        <v>93.4</v>
      </c>
      <c r="S5507" t="s">
        <v>443</v>
      </c>
      <c r="T5507" t="s">
        <v>443</v>
      </c>
      <c r="U5507">
        <v>207.1</v>
      </c>
      <c r="V5507" t="s">
        <v>443</v>
      </c>
      <c r="W5507">
        <v>152.19999999999999</v>
      </c>
      <c r="X5507" t="s">
        <v>443</v>
      </c>
      <c r="Y5507" t="s">
        <v>443</v>
      </c>
      <c r="Z5507" t="s">
        <v>444</v>
      </c>
      <c r="AA5507" t="s">
        <v>439</v>
      </c>
      <c r="AB5507" t="s">
        <v>444</v>
      </c>
      <c r="AC5507" t="s">
        <v>445</v>
      </c>
      <c r="AD5507" t="s">
        <v>445</v>
      </c>
      <c r="AE5507" t="s">
        <v>444</v>
      </c>
      <c r="AF5507" t="s">
        <v>445</v>
      </c>
      <c r="AG5507" t="s">
        <v>444</v>
      </c>
      <c r="AH5507" t="s">
        <v>445</v>
      </c>
      <c r="AI5507" t="s">
        <v>439</v>
      </c>
      <c r="AJ5507" t="s">
        <v>439</v>
      </c>
      <c r="AK5507">
        <v>0</v>
      </c>
      <c r="AL5507">
        <v>0</v>
      </c>
      <c r="AM5507">
        <v>8.4859999999999997E-5</v>
      </c>
      <c r="AN5507">
        <v>1.5999999999999999E-5</v>
      </c>
      <c r="AO5507">
        <v>2.2799999999999998</v>
      </c>
      <c r="AP5507">
        <v>82</v>
      </c>
      <c r="AQ5507" t="str">
        <f t="shared" si="1141"/>
        <v/>
      </c>
      <c r="AR5507" t="s">
        <v>4552</v>
      </c>
      <c r="AS5507" t="s">
        <v>4553</v>
      </c>
      <c r="AT5507" t="str">
        <f t="shared" si="1142"/>
        <v/>
      </c>
      <c r="AU5507" t="str">
        <f t="shared" si="1139"/>
        <v/>
      </c>
      <c r="AV5507" t="str">
        <f t="shared" si="1140"/>
        <v/>
      </c>
      <c r="AW5507" s="19" t="str">
        <f t="shared" si="1140"/>
        <v/>
      </c>
      <c r="AX5507" t="s">
        <v>443</v>
      </c>
      <c r="AY5507" s="20" t="e">
        <f t="shared" si="1143"/>
        <v>#VALUE!</v>
      </c>
      <c r="AZ5507">
        <v>152.19999999999999</v>
      </c>
      <c r="BA5507" s="20" t="e">
        <f t="shared" si="1144"/>
        <v>#VALUE!</v>
      </c>
      <c r="BB5507" t="s">
        <v>443</v>
      </c>
      <c r="BC5507" t="s">
        <v>443</v>
      </c>
      <c r="BD5507" s="27" t="e">
        <f t="shared" si="1145"/>
        <v>#VALUE!</v>
      </c>
      <c r="BE5507" t="s">
        <v>444</v>
      </c>
      <c r="BF5507" s="27" t="e">
        <f t="shared" si="1146"/>
        <v>#VALUE!</v>
      </c>
      <c r="BG5507" t="s">
        <v>439</v>
      </c>
      <c r="BH5507" t="s">
        <v>444</v>
      </c>
      <c r="BI5507" s="20" t="e">
        <f t="shared" si="1147"/>
        <v>#VALUE!</v>
      </c>
      <c r="BJ5507" t="s">
        <v>445</v>
      </c>
      <c r="BK5507" t="s">
        <v>445</v>
      </c>
      <c r="BL5507" s="20" t="e">
        <f t="shared" si="1148"/>
        <v>#VALUE!</v>
      </c>
    </row>
    <row r="5508" spans="1:64" hidden="1" outlineLevel="2" collapsed="1" x14ac:dyDescent="0.35">
      <c r="A5508" t="s">
        <v>443</v>
      </c>
      <c r="B5508" t="s">
        <v>443</v>
      </c>
      <c r="C5508" t="s">
        <v>457</v>
      </c>
      <c r="D5508" t="s">
        <v>458</v>
      </c>
      <c r="E5508" t="s">
        <v>508</v>
      </c>
      <c r="F5508" t="s">
        <v>509</v>
      </c>
      <c r="G5508" t="s">
        <v>459</v>
      </c>
      <c r="H5508" t="s">
        <v>460</v>
      </c>
      <c r="I5508" t="s">
        <v>463</v>
      </c>
      <c r="J5508" t="s">
        <v>464</v>
      </c>
      <c r="K5508" t="s">
        <v>466</v>
      </c>
      <c r="L5508" t="s">
        <v>510</v>
      </c>
      <c r="M5508" t="s">
        <v>468</v>
      </c>
      <c r="N5508" t="s">
        <v>511</v>
      </c>
      <c r="O5508" t="s">
        <v>512</v>
      </c>
      <c r="P5508" t="s">
        <v>513</v>
      </c>
      <c r="Q5508" t="s">
        <v>514</v>
      </c>
      <c r="R5508" t="s">
        <v>515</v>
      </c>
      <c r="S5508" t="s">
        <v>516</v>
      </c>
      <c r="T5508" t="s">
        <v>517</v>
      </c>
      <c r="U5508" t="s">
        <v>469</v>
      </c>
      <c r="V5508" t="s">
        <v>518</v>
      </c>
      <c r="W5508" t="s">
        <v>519</v>
      </c>
      <c r="X5508" t="s">
        <v>520</v>
      </c>
      <c r="Y5508" t="s">
        <v>521</v>
      </c>
      <c r="Z5508" t="s">
        <v>522</v>
      </c>
      <c r="AA5508" t="s">
        <v>523</v>
      </c>
      <c r="AB5508" t="s">
        <v>524</v>
      </c>
      <c r="AC5508" t="s">
        <v>525</v>
      </c>
      <c r="AD5508" t="s">
        <v>526</v>
      </c>
      <c r="AE5508" t="s">
        <v>527</v>
      </c>
      <c r="AF5508" t="s">
        <v>480</v>
      </c>
      <c r="AG5508" t="s">
        <v>528</v>
      </c>
      <c r="AH5508" t="s">
        <v>529</v>
      </c>
      <c r="AI5508" t="s">
        <v>462</v>
      </c>
      <c r="AJ5508" t="s">
        <v>530</v>
      </c>
      <c r="AK5508" t="s">
        <v>531</v>
      </c>
      <c r="AL5508" t="s">
        <v>532</v>
      </c>
      <c r="AM5508" t="s">
        <v>533</v>
      </c>
      <c r="AN5508" t="s">
        <v>534</v>
      </c>
      <c r="AO5508" t="s">
        <v>535</v>
      </c>
      <c r="AP5508" t="s">
        <v>536</v>
      </c>
      <c r="AQ5508" t="str">
        <f t="shared" si="1141"/>
        <v>Identifying Node</v>
      </c>
      <c r="AT5508" t="str">
        <f t="shared" si="1142"/>
        <v>Identifying No</v>
      </c>
      <c r="AU5508" t="str">
        <f t="shared" si="1139"/>
        <v>ying No</v>
      </c>
      <c r="AV5508" t="str">
        <f t="shared" si="1140"/>
        <v xml:space="preserve">ying </v>
      </c>
      <c r="AW5508" s="19" t="str">
        <f t="shared" si="1140"/>
        <v xml:space="preserve">ying </v>
      </c>
      <c r="AX5508" t="s">
        <v>518</v>
      </c>
      <c r="AY5508" s="20" t="e">
        <f t="shared" si="1143"/>
        <v>#VALUE!</v>
      </c>
      <c r="AZ5508" t="s">
        <v>519</v>
      </c>
      <c r="BA5508" s="20" t="e">
        <f t="shared" si="1144"/>
        <v>#VALUE!</v>
      </c>
      <c r="BB5508" t="s">
        <v>520</v>
      </c>
      <c r="BC5508" t="s">
        <v>521</v>
      </c>
      <c r="BD5508" s="27" t="e">
        <f t="shared" si="1145"/>
        <v>#VALUE!</v>
      </c>
      <c r="BE5508" t="s">
        <v>522</v>
      </c>
      <c r="BF5508" s="27" t="e">
        <f t="shared" si="1146"/>
        <v>#VALUE!</v>
      </c>
      <c r="BG5508" t="s">
        <v>523</v>
      </c>
      <c r="BH5508" t="s">
        <v>524</v>
      </c>
      <c r="BI5508" s="20" t="e">
        <f t="shared" si="1147"/>
        <v>#VALUE!</v>
      </c>
      <c r="BJ5508" t="s">
        <v>525</v>
      </c>
      <c r="BK5508" t="s">
        <v>526</v>
      </c>
      <c r="BL5508" s="20" t="e">
        <f t="shared" si="1148"/>
        <v>#VALUE!</v>
      </c>
    </row>
    <row r="5509" spans="1:64" hidden="1" outlineLevel="2" collapsed="1" x14ac:dyDescent="0.35">
      <c r="A5509" t="s">
        <v>443</v>
      </c>
      <c r="B5509" t="s">
        <v>443</v>
      </c>
      <c r="C5509" t="b">
        <v>0</v>
      </c>
      <c r="D5509" t="s">
        <v>439</v>
      </c>
      <c r="E5509" t="s">
        <v>538</v>
      </c>
      <c r="F5509" t="s">
        <v>550</v>
      </c>
      <c r="G5509" t="s">
        <v>4550</v>
      </c>
      <c r="H5509" t="s">
        <v>443</v>
      </c>
      <c r="I5509">
        <v>1</v>
      </c>
      <c r="J5509">
        <v>9</v>
      </c>
      <c r="K5509" t="s">
        <v>3510</v>
      </c>
      <c r="L5509" t="s">
        <v>4554</v>
      </c>
      <c r="M5509">
        <v>0</v>
      </c>
      <c r="N5509">
        <v>2</v>
      </c>
      <c r="O5509">
        <v>0.53069999999999995</v>
      </c>
      <c r="P5509">
        <v>0</v>
      </c>
      <c r="Q5509">
        <v>1</v>
      </c>
      <c r="R5509">
        <v>1</v>
      </c>
      <c r="S5509">
        <v>693.85212000000001</v>
      </c>
      <c r="T5509">
        <v>1386.69697</v>
      </c>
      <c r="U5509">
        <v>1386.6973599999999</v>
      </c>
      <c r="V5509">
        <v>-0.28999999999999998</v>
      </c>
      <c r="W5509">
        <v>-2.0000000000000001E-4</v>
      </c>
      <c r="X5509" t="s">
        <v>540</v>
      </c>
      <c r="Y5509" t="s">
        <v>541</v>
      </c>
      <c r="Z5509">
        <v>5.5831759999999999</v>
      </c>
      <c r="AA5509">
        <v>30</v>
      </c>
      <c r="AB5509">
        <v>71.197100000000006</v>
      </c>
      <c r="AC5509">
        <v>52736</v>
      </c>
      <c r="AD5509" t="s">
        <v>554</v>
      </c>
      <c r="AE5509" t="s">
        <v>555</v>
      </c>
      <c r="AF5509" t="s">
        <v>443</v>
      </c>
      <c r="AG5509">
        <v>2.2799999999999998</v>
      </c>
      <c r="AH5509" t="s">
        <v>443</v>
      </c>
      <c r="AI5509" t="b">
        <v>0</v>
      </c>
      <c r="AJ5509" t="s">
        <v>443</v>
      </c>
      <c r="AK5509" t="s">
        <v>443</v>
      </c>
      <c r="AL5509" t="s">
        <v>443</v>
      </c>
      <c r="AM5509">
        <v>0</v>
      </c>
      <c r="AN5509">
        <v>1.5999999999999999E-5</v>
      </c>
      <c r="AO5509">
        <v>7640240.5</v>
      </c>
      <c r="AP5509">
        <v>71.22</v>
      </c>
      <c r="AQ5509" t="str">
        <f t="shared" si="1141"/>
        <v>Sequest HT (A2)</v>
      </c>
      <c r="AT5509" t="str">
        <f t="shared" si="1142"/>
        <v>Sequest HT (A2</v>
      </c>
      <c r="AU5509" t="str">
        <f t="shared" si="1139"/>
        <v xml:space="preserve"> HT (A2</v>
      </c>
      <c r="AV5509" t="str">
        <f t="shared" si="1140"/>
        <v xml:space="preserve"> HT (</v>
      </c>
      <c r="AW5509" s="19" t="str">
        <f t="shared" si="1140"/>
        <v xml:space="preserve"> HT (</v>
      </c>
      <c r="AX5509">
        <v>-0.28999999999999998</v>
      </c>
      <c r="AY5509" s="20">
        <f t="shared" si="1143"/>
        <v>6.8965517241379316E-4</v>
      </c>
      <c r="AZ5509">
        <v>-2.0000000000000001E-4</v>
      </c>
      <c r="BA5509" s="20" t="e">
        <f t="shared" si="1144"/>
        <v>#VALUE!</v>
      </c>
      <c r="BB5509" t="s">
        <v>540</v>
      </c>
      <c r="BC5509" t="s">
        <v>541</v>
      </c>
      <c r="BD5509" s="27" t="e">
        <f t="shared" si="1145"/>
        <v>#VALUE!</v>
      </c>
      <c r="BE5509">
        <v>5.5831759999999999</v>
      </c>
      <c r="BF5509" s="27" t="e">
        <f t="shared" si="1146"/>
        <v>#VALUE!</v>
      </c>
      <c r="BG5509">
        <v>30</v>
      </c>
      <c r="BH5509">
        <v>71.197100000000006</v>
      </c>
      <c r="BI5509" s="20">
        <f t="shared" si="1147"/>
        <v>740.70432644026221</v>
      </c>
      <c r="BJ5509">
        <v>52736</v>
      </c>
      <c r="BK5509" t="s">
        <v>554</v>
      </c>
      <c r="BL5509" s="20" t="e">
        <f t="shared" si="1148"/>
        <v>#VALUE!</v>
      </c>
    </row>
    <row r="5510" spans="1:64" hidden="1" outlineLevel="2" collapsed="1" x14ac:dyDescent="0.35">
      <c r="A5510" t="s">
        <v>443</v>
      </c>
      <c r="B5510" t="s">
        <v>443</v>
      </c>
      <c r="C5510" t="b">
        <v>0</v>
      </c>
      <c r="D5510" t="s">
        <v>439</v>
      </c>
      <c r="E5510" t="s">
        <v>557</v>
      </c>
      <c r="F5510" t="s">
        <v>550</v>
      </c>
      <c r="G5510" t="s">
        <v>4550</v>
      </c>
      <c r="H5510" t="s">
        <v>443</v>
      </c>
      <c r="I5510">
        <v>1</v>
      </c>
      <c r="J5510">
        <v>9</v>
      </c>
      <c r="K5510" t="s">
        <v>3510</v>
      </c>
      <c r="L5510" t="s">
        <v>4554</v>
      </c>
      <c r="M5510">
        <v>0</v>
      </c>
      <c r="N5510">
        <v>2</v>
      </c>
      <c r="O5510">
        <v>0.84150000000000003</v>
      </c>
      <c r="P5510">
        <v>0</v>
      </c>
      <c r="Q5510">
        <v>1</v>
      </c>
      <c r="R5510">
        <v>1</v>
      </c>
      <c r="S5510">
        <v>693.85212000000001</v>
      </c>
      <c r="T5510">
        <v>1386.69697</v>
      </c>
      <c r="U5510">
        <v>1386.6973599999999</v>
      </c>
      <c r="V5510">
        <v>-0.28999999999999998</v>
      </c>
      <c r="W5510">
        <v>-2.0000000000000001E-4</v>
      </c>
      <c r="X5510" t="s">
        <v>540</v>
      </c>
      <c r="Y5510" t="s">
        <v>541</v>
      </c>
      <c r="Z5510">
        <v>5.5831759999999999</v>
      </c>
      <c r="AA5510">
        <v>30</v>
      </c>
      <c r="AB5510">
        <v>71.197100000000006</v>
      </c>
      <c r="AC5510">
        <v>52736</v>
      </c>
      <c r="AD5510" t="s">
        <v>554</v>
      </c>
      <c r="AE5510" t="s">
        <v>555</v>
      </c>
      <c r="AF5510" t="s">
        <v>443</v>
      </c>
      <c r="AG5510" t="s">
        <v>443</v>
      </c>
      <c r="AH5510">
        <v>82</v>
      </c>
      <c r="AI5510" t="b">
        <v>0</v>
      </c>
      <c r="AJ5510">
        <v>53</v>
      </c>
      <c r="AK5510">
        <v>35</v>
      </c>
      <c r="AL5510">
        <v>1.6701225734521399E-7</v>
      </c>
      <c r="AM5510">
        <v>0</v>
      </c>
      <c r="AN5510">
        <v>8.4859999999999997E-5</v>
      </c>
      <c r="AO5510">
        <v>7640240.5</v>
      </c>
      <c r="AP5510">
        <v>71.22</v>
      </c>
      <c r="AQ5510" t="str">
        <f t="shared" si="1141"/>
        <v>Mascot (A5)</v>
      </c>
      <c r="AT5510" t="str">
        <f t="shared" si="1142"/>
        <v>Mascot (A5)</v>
      </c>
      <c r="AU5510" t="str">
        <f t="shared" si="1139"/>
        <v>(A5)</v>
      </c>
      <c r="AV5510" t="str">
        <f t="shared" si="1140"/>
        <v>(A5)</v>
      </c>
      <c r="AW5510" s="19" t="str">
        <f t="shared" si="1140"/>
        <v>(A5)</v>
      </c>
      <c r="AX5510">
        <v>-0.28999999999999998</v>
      </c>
      <c r="AY5510" s="20">
        <f t="shared" si="1143"/>
        <v>6.8965517241379316E-4</v>
      </c>
      <c r="AZ5510">
        <v>-2.0000000000000001E-4</v>
      </c>
      <c r="BA5510" s="20" t="e">
        <f t="shared" si="1144"/>
        <v>#VALUE!</v>
      </c>
      <c r="BB5510" t="s">
        <v>540</v>
      </c>
      <c r="BC5510" t="s">
        <v>541</v>
      </c>
      <c r="BD5510" s="27" t="e">
        <f t="shared" si="1145"/>
        <v>#VALUE!</v>
      </c>
      <c r="BE5510">
        <v>5.5831759999999999</v>
      </c>
      <c r="BF5510" s="27" t="e">
        <f t="shared" si="1146"/>
        <v>#VALUE!</v>
      </c>
      <c r="BG5510">
        <v>30</v>
      </c>
      <c r="BH5510">
        <v>71.197100000000006</v>
      </c>
      <c r="BI5510" s="20">
        <f t="shared" si="1147"/>
        <v>740.70432644026221</v>
      </c>
      <c r="BJ5510">
        <v>52736</v>
      </c>
      <c r="BK5510" t="s">
        <v>554</v>
      </c>
      <c r="BL5510" s="20" t="e">
        <f t="shared" si="1148"/>
        <v>#VALUE!</v>
      </c>
    </row>
    <row r="5511" spans="1:64" collapsed="1" x14ac:dyDescent="0.35">
      <c r="A5511" t="b">
        <v>0</v>
      </c>
      <c r="B5511" t="s">
        <v>439</v>
      </c>
      <c r="C5511" t="s">
        <v>440</v>
      </c>
      <c r="D5511" t="s">
        <v>1708</v>
      </c>
      <c r="E5511" t="s">
        <v>4555</v>
      </c>
      <c r="F5511">
        <v>0</v>
      </c>
      <c r="G5511" t="b">
        <v>0</v>
      </c>
      <c r="H5511">
        <v>40.595999999999997</v>
      </c>
      <c r="I5511">
        <v>23</v>
      </c>
      <c r="J5511">
        <v>10</v>
      </c>
      <c r="K5511">
        <v>19</v>
      </c>
      <c r="L5511">
        <v>10</v>
      </c>
      <c r="M5511">
        <v>1</v>
      </c>
      <c r="N5511">
        <v>466</v>
      </c>
      <c r="O5511">
        <v>53.6</v>
      </c>
      <c r="P5511">
        <v>5.12</v>
      </c>
      <c r="Q5511">
        <v>373</v>
      </c>
      <c r="R5511">
        <v>27.82</v>
      </c>
      <c r="S5511">
        <v>8</v>
      </c>
      <c r="T5511">
        <v>8</v>
      </c>
      <c r="U5511">
        <v>0</v>
      </c>
      <c r="V5511">
        <v>10.7</v>
      </c>
      <c r="W5511">
        <v>2.2999999999999998</v>
      </c>
      <c r="X5511">
        <v>13.2</v>
      </c>
      <c r="Y5511">
        <v>0.2</v>
      </c>
      <c r="Z5511">
        <v>75.3</v>
      </c>
      <c r="AA5511">
        <v>7.6</v>
      </c>
      <c r="AB5511">
        <v>16.899999999999999</v>
      </c>
      <c r="AC5511">
        <v>12.1</v>
      </c>
      <c r="AD5511">
        <v>761.7</v>
      </c>
      <c r="AE5511" t="s">
        <v>444</v>
      </c>
      <c r="AF5511" t="s">
        <v>444</v>
      </c>
      <c r="AG5511" t="s">
        <v>439</v>
      </c>
      <c r="AH5511" t="s">
        <v>444</v>
      </c>
      <c r="AI5511" t="s">
        <v>439</v>
      </c>
      <c r="AJ5511" t="s">
        <v>444</v>
      </c>
      <c r="AK5511" t="s">
        <v>439</v>
      </c>
      <c r="AL5511" t="s">
        <v>444</v>
      </c>
      <c r="AM5511" t="s">
        <v>444</v>
      </c>
      <c r="AN5511" t="s">
        <v>443</v>
      </c>
      <c r="AQ5511" t="str">
        <f t="shared" si="1141"/>
        <v>9606 GN=VIM PE=1 SV=4</v>
      </c>
      <c r="AT5511" t="str">
        <f t="shared" si="1142"/>
        <v>9606 GN=VIM PE</v>
      </c>
      <c r="AU5511" t="str">
        <f>MID(AT5511, 9, 7)</f>
        <v>VIM PE</v>
      </c>
      <c r="AV5511" t="str">
        <f t="shared" si="1140"/>
        <v>VIM P</v>
      </c>
      <c r="AW5511" s="19" t="str">
        <f>LEFT(AV5511, 4)</f>
        <v xml:space="preserve">VIM </v>
      </c>
      <c r="AX5511" s="25">
        <v>10.7</v>
      </c>
      <c r="AY5511" s="26">
        <f t="shared" si="1143"/>
        <v>0.21495327102803738</v>
      </c>
      <c r="AZ5511">
        <v>2.2999999999999998</v>
      </c>
      <c r="BA5511" s="20">
        <f t="shared" si="1144"/>
        <v>1.233644859813084</v>
      </c>
      <c r="BB5511">
        <v>13.2</v>
      </c>
      <c r="BC5511">
        <v>0.2</v>
      </c>
      <c r="BD5511" s="27">
        <f t="shared" si="1145"/>
        <v>376.49999999999994</v>
      </c>
      <c r="BE5511">
        <v>75.3</v>
      </c>
      <c r="BF5511" s="27">
        <f t="shared" si="1146"/>
        <v>37.999999999999993</v>
      </c>
      <c r="BG5511">
        <v>7.6</v>
      </c>
      <c r="BH5511">
        <v>16.899999999999999</v>
      </c>
      <c r="BI5511" s="20">
        <f t="shared" si="1147"/>
        <v>0.71597633136094674</v>
      </c>
      <c r="BJ5511">
        <v>12.1</v>
      </c>
      <c r="BK5511">
        <v>761.7</v>
      </c>
      <c r="BL5511" s="27">
        <f t="shared" si="1148"/>
        <v>45.071005917159766</v>
      </c>
    </row>
    <row r="5512" spans="1:64" hidden="1" outlineLevel="1" collapsed="1" x14ac:dyDescent="0.35">
      <c r="A5512" t="s">
        <v>443</v>
      </c>
      <c r="B5512" t="s">
        <v>457</v>
      </c>
      <c r="C5512" t="s">
        <v>458</v>
      </c>
      <c r="D5512" t="s">
        <v>459</v>
      </c>
      <c r="E5512" t="s">
        <v>460</v>
      </c>
      <c r="F5512" t="s">
        <v>461</v>
      </c>
      <c r="G5512" t="s">
        <v>462</v>
      </c>
      <c r="H5512" t="s">
        <v>463</v>
      </c>
      <c r="I5512" t="s">
        <v>464</v>
      </c>
      <c r="J5512" t="s">
        <v>465</v>
      </c>
      <c r="K5512" t="s">
        <v>466</v>
      </c>
      <c r="L5512" t="s">
        <v>467</v>
      </c>
      <c r="M5512" t="s">
        <v>468</v>
      </c>
      <c r="N5512" t="s">
        <v>469</v>
      </c>
      <c r="O5512" t="s">
        <v>470</v>
      </c>
      <c r="P5512" t="s">
        <v>471</v>
      </c>
      <c r="Q5512" t="s">
        <v>472</v>
      </c>
      <c r="R5512" t="s">
        <v>473</v>
      </c>
      <c r="S5512" t="s">
        <v>474</v>
      </c>
      <c r="T5512" t="s">
        <v>475</v>
      </c>
      <c r="U5512" t="s">
        <v>476</v>
      </c>
      <c r="V5512" t="s">
        <v>477</v>
      </c>
      <c r="W5512" t="s">
        <v>478</v>
      </c>
      <c r="X5512" t="s">
        <v>479</v>
      </c>
      <c r="Y5512" t="s">
        <v>480</v>
      </c>
      <c r="Z5512" t="s">
        <v>481</v>
      </c>
      <c r="AA5512" t="s">
        <v>482</v>
      </c>
      <c r="AB5512" t="s">
        <v>483</v>
      </c>
      <c r="AC5512" t="s">
        <v>484</v>
      </c>
      <c r="AD5512" t="s">
        <v>485</v>
      </c>
      <c r="AE5512" t="s">
        <v>486</v>
      </c>
      <c r="AF5512" t="s">
        <v>487</v>
      </c>
      <c r="AG5512" t="s">
        <v>488</v>
      </c>
      <c r="AH5512" t="s">
        <v>489</v>
      </c>
      <c r="AI5512" t="s">
        <v>490</v>
      </c>
      <c r="AJ5512" t="s">
        <v>491</v>
      </c>
      <c r="AK5512" t="s">
        <v>492</v>
      </c>
      <c r="AL5512" t="s">
        <v>493</v>
      </c>
      <c r="AM5512" t="s">
        <v>494</v>
      </c>
      <c r="AN5512" t="s">
        <v>495</v>
      </c>
      <c r="AO5512" t="s">
        <v>496</v>
      </c>
      <c r="AP5512" t="s">
        <v>497</v>
      </c>
      <c r="AQ5512" t="str">
        <f t="shared" si="1141"/>
        <v>Modifications</v>
      </c>
      <c r="AR5512" t="s">
        <v>498</v>
      </c>
      <c r="AS5512" t="s">
        <v>499</v>
      </c>
      <c r="AT5512" t="str">
        <f t="shared" si="1142"/>
        <v>Modifications</v>
      </c>
      <c r="AU5512" t="str">
        <f t="shared" ref="AU5512:AU5521" si="1149">MID(AT5512, 8, 7)</f>
        <v>ations</v>
      </c>
      <c r="AV5512" t="str">
        <f t="shared" si="1140"/>
        <v>ation</v>
      </c>
      <c r="AW5512" s="19" t="str">
        <f t="shared" si="1140"/>
        <v>ation</v>
      </c>
      <c r="AX5512" t="s">
        <v>477</v>
      </c>
      <c r="AY5512" s="20" t="e">
        <f t="shared" si="1143"/>
        <v>#VALUE!</v>
      </c>
      <c r="AZ5512" t="s">
        <v>478</v>
      </c>
      <c r="BA5512" s="20" t="e">
        <f t="shared" si="1144"/>
        <v>#VALUE!</v>
      </c>
      <c r="BB5512" t="s">
        <v>479</v>
      </c>
      <c r="BC5512" t="s">
        <v>480</v>
      </c>
      <c r="BD5512" s="27" t="e">
        <f t="shared" si="1145"/>
        <v>#VALUE!</v>
      </c>
      <c r="BE5512" t="s">
        <v>481</v>
      </c>
      <c r="BF5512" s="27" t="e">
        <f t="shared" si="1146"/>
        <v>#VALUE!</v>
      </c>
      <c r="BG5512" t="s">
        <v>482</v>
      </c>
      <c r="BH5512" t="s">
        <v>483</v>
      </c>
      <c r="BI5512" s="20" t="e">
        <f t="shared" si="1147"/>
        <v>#VALUE!</v>
      </c>
      <c r="BJ5512" t="s">
        <v>484</v>
      </c>
      <c r="BK5512" t="s">
        <v>485</v>
      </c>
      <c r="BL5512" s="20" t="e">
        <f t="shared" si="1148"/>
        <v>#VALUE!</v>
      </c>
    </row>
    <row r="5513" spans="1:64" hidden="1" outlineLevel="1" x14ac:dyDescent="0.35">
      <c r="A5513" t="s">
        <v>443</v>
      </c>
      <c r="B5513" t="b">
        <v>0</v>
      </c>
      <c r="C5513" t="s">
        <v>439</v>
      </c>
      <c r="D5513" t="s">
        <v>4556</v>
      </c>
      <c r="E5513" t="s">
        <v>443</v>
      </c>
      <c r="F5513" t="s">
        <v>443</v>
      </c>
      <c r="G5513" t="b">
        <v>0</v>
      </c>
      <c r="H5513">
        <v>1</v>
      </c>
      <c r="I5513">
        <v>1</v>
      </c>
      <c r="J5513">
        <v>4</v>
      </c>
      <c r="K5513" t="s">
        <v>4557</v>
      </c>
      <c r="L5513" t="s">
        <v>4558</v>
      </c>
      <c r="M5513">
        <v>0</v>
      </c>
      <c r="N5513">
        <v>1462.7900199999999</v>
      </c>
      <c r="O5513">
        <v>0</v>
      </c>
      <c r="P5513">
        <v>283.8</v>
      </c>
      <c r="Q5513">
        <v>196.2</v>
      </c>
      <c r="R5513">
        <v>207.5</v>
      </c>
      <c r="S5513" t="s">
        <v>443</v>
      </c>
      <c r="T5513" t="s">
        <v>443</v>
      </c>
      <c r="U5513">
        <v>114.2</v>
      </c>
      <c r="V5513" t="s">
        <v>443</v>
      </c>
      <c r="W5513" t="s">
        <v>443</v>
      </c>
      <c r="X5513">
        <v>98.3</v>
      </c>
      <c r="Y5513" t="s">
        <v>443</v>
      </c>
      <c r="Z5513" t="s">
        <v>439</v>
      </c>
      <c r="AA5513" t="s">
        <v>439</v>
      </c>
      <c r="AB5513" t="s">
        <v>444</v>
      </c>
      <c r="AC5513" t="s">
        <v>445</v>
      </c>
      <c r="AD5513" t="s">
        <v>445</v>
      </c>
      <c r="AE5513" t="s">
        <v>444</v>
      </c>
      <c r="AF5513" t="s">
        <v>445</v>
      </c>
      <c r="AG5513" t="s">
        <v>445</v>
      </c>
      <c r="AH5513" t="s">
        <v>444</v>
      </c>
      <c r="AI5513" t="s">
        <v>439</v>
      </c>
      <c r="AJ5513" t="s">
        <v>439</v>
      </c>
      <c r="AK5513">
        <v>0</v>
      </c>
      <c r="AL5513">
        <v>0</v>
      </c>
      <c r="AM5513">
        <v>3.0970000000000003E-5</v>
      </c>
      <c r="AN5513">
        <v>5.541E-6</v>
      </c>
      <c r="AO5513">
        <v>2.59</v>
      </c>
      <c r="AP5513">
        <v>73</v>
      </c>
      <c r="AQ5513" t="str">
        <f t="shared" si="1141"/>
        <v/>
      </c>
      <c r="AR5513" t="s">
        <v>4559</v>
      </c>
      <c r="AS5513" t="s">
        <v>1246</v>
      </c>
      <c r="AT5513" t="str">
        <f t="shared" si="1142"/>
        <v/>
      </c>
      <c r="AU5513" t="str">
        <f t="shared" si="1149"/>
        <v/>
      </c>
      <c r="AV5513" t="str">
        <f t="shared" si="1140"/>
        <v/>
      </c>
      <c r="AW5513" s="19" t="str">
        <f t="shared" si="1140"/>
        <v/>
      </c>
      <c r="AX5513" t="s">
        <v>443</v>
      </c>
      <c r="AY5513" s="20" t="e">
        <f t="shared" si="1143"/>
        <v>#VALUE!</v>
      </c>
      <c r="AZ5513" t="s">
        <v>443</v>
      </c>
      <c r="BA5513" s="20" t="e">
        <f t="shared" si="1144"/>
        <v>#VALUE!</v>
      </c>
      <c r="BB5513">
        <v>98.3</v>
      </c>
      <c r="BC5513" t="s">
        <v>443</v>
      </c>
      <c r="BD5513" s="27" t="e">
        <f t="shared" si="1145"/>
        <v>#VALUE!</v>
      </c>
      <c r="BE5513" t="s">
        <v>439</v>
      </c>
      <c r="BF5513" s="27" t="e">
        <f t="shared" si="1146"/>
        <v>#VALUE!</v>
      </c>
      <c r="BG5513" t="s">
        <v>439</v>
      </c>
      <c r="BH5513" t="s">
        <v>444</v>
      </c>
      <c r="BI5513" s="20" t="e">
        <f t="shared" si="1147"/>
        <v>#VALUE!</v>
      </c>
      <c r="BJ5513" t="s">
        <v>445</v>
      </c>
      <c r="BK5513" t="s">
        <v>445</v>
      </c>
      <c r="BL5513" s="20" t="e">
        <f t="shared" si="1148"/>
        <v>#VALUE!</v>
      </c>
    </row>
    <row r="5514" spans="1:64" hidden="1" outlineLevel="2" collapsed="1" x14ac:dyDescent="0.35">
      <c r="A5514" t="s">
        <v>443</v>
      </c>
      <c r="B5514" t="s">
        <v>443</v>
      </c>
      <c r="C5514" t="s">
        <v>457</v>
      </c>
      <c r="D5514" t="s">
        <v>458</v>
      </c>
      <c r="E5514" t="s">
        <v>508</v>
      </c>
      <c r="F5514" t="s">
        <v>509</v>
      </c>
      <c r="G5514" t="s">
        <v>459</v>
      </c>
      <c r="H5514" t="s">
        <v>460</v>
      </c>
      <c r="I5514" t="s">
        <v>463</v>
      </c>
      <c r="J5514" t="s">
        <v>464</v>
      </c>
      <c r="K5514" t="s">
        <v>466</v>
      </c>
      <c r="L5514" t="s">
        <v>510</v>
      </c>
      <c r="M5514" t="s">
        <v>468</v>
      </c>
      <c r="N5514" t="s">
        <v>511</v>
      </c>
      <c r="O5514" t="s">
        <v>512</v>
      </c>
      <c r="P5514" t="s">
        <v>513</v>
      </c>
      <c r="Q5514" t="s">
        <v>514</v>
      </c>
      <c r="R5514" t="s">
        <v>515</v>
      </c>
      <c r="S5514" t="s">
        <v>516</v>
      </c>
      <c r="T5514" t="s">
        <v>517</v>
      </c>
      <c r="U5514" t="s">
        <v>469</v>
      </c>
      <c r="V5514" t="s">
        <v>518</v>
      </c>
      <c r="W5514" t="s">
        <v>519</v>
      </c>
      <c r="X5514" t="s">
        <v>520</v>
      </c>
      <c r="Y5514" t="s">
        <v>521</v>
      </c>
      <c r="Z5514" t="s">
        <v>522</v>
      </c>
      <c r="AA5514" t="s">
        <v>523</v>
      </c>
      <c r="AB5514" t="s">
        <v>524</v>
      </c>
      <c r="AC5514" t="s">
        <v>525</v>
      </c>
      <c r="AD5514" t="s">
        <v>526</v>
      </c>
      <c r="AE5514" t="s">
        <v>527</v>
      </c>
      <c r="AF5514" t="s">
        <v>480</v>
      </c>
      <c r="AG5514" t="s">
        <v>528</v>
      </c>
      <c r="AH5514" t="s">
        <v>529</v>
      </c>
      <c r="AI5514" t="s">
        <v>462</v>
      </c>
      <c r="AJ5514" t="s">
        <v>530</v>
      </c>
      <c r="AK5514" t="s">
        <v>531</v>
      </c>
      <c r="AL5514" t="s">
        <v>532</v>
      </c>
      <c r="AM5514" t="s">
        <v>533</v>
      </c>
      <c r="AN5514" t="s">
        <v>534</v>
      </c>
      <c r="AO5514" t="s">
        <v>535</v>
      </c>
      <c r="AP5514" t="s">
        <v>536</v>
      </c>
      <c r="AQ5514" t="str">
        <f t="shared" si="1141"/>
        <v>Identifying Node</v>
      </c>
      <c r="AT5514" t="str">
        <f t="shared" si="1142"/>
        <v>Identifying No</v>
      </c>
      <c r="AU5514" t="str">
        <f t="shared" si="1149"/>
        <v>ying No</v>
      </c>
      <c r="AV5514" t="str">
        <f t="shared" si="1140"/>
        <v xml:space="preserve">ying </v>
      </c>
      <c r="AW5514" s="19" t="str">
        <f t="shared" si="1140"/>
        <v xml:space="preserve">ying </v>
      </c>
      <c r="AX5514" t="s">
        <v>518</v>
      </c>
      <c r="AY5514" s="20" t="e">
        <f t="shared" si="1143"/>
        <v>#VALUE!</v>
      </c>
      <c r="AZ5514" t="s">
        <v>519</v>
      </c>
      <c r="BA5514" s="20" t="e">
        <f t="shared" si="1144"/>
        <v>#VALUE!</v>
      </c>
      <c r="BB5514" t="s">
        <v>520</v>
      </c>
      <c r="BC5514" t="s">
        <v>521</v>
      </c>
      <c r="BD5514" s="27" t="e">
        <f t="shared" si="1145"/>
        <v>#VALUE!</v>
      </c>
      <c r="BE5514" t="s">
        <v>522</v>
      </c>
      <c r="BF5514" s="27" t="e">
        <f t="shared" si="1146"/>
        <v>#VALUE!</v>
      </c>
      <c r="BG5514" t="s">
        <v>523</v>
      </c>
      <c r="BH5514" t="s">
        <v>524</v>
      </c>
      <c r="BI5514" s="20" t="e">
        <f t="shared" si="1147"/>
        <v>#VALUE!</v>
      </c>
      <c r="BJ5514" t="s">
        <v>525</v>
      </c>
      <c r="BK5514" t="s">
        <v>526</v>
      </c>
      <c r="BL5514" s="20" t="e">
        <f t="shared" si="1148"/>
        <v>#VALUE!</v>
      </c>
    </row>
    <row r="5515" spans="1:64" hidden="1" outlineLevel="2" collapsed="1" x14ac:dyDescent="0.35">
      <c r="A5515" t="s">
        <v>443</v>
      </c>
      <c r="B5515" t="s">
        <v>443</v>
      </c>
      <c r="C5515" t="b">
        <v>0</v>
      </c>
      <c r="D5515" t="s">
        <v>439</v>
      </c>
      <c r="E5515" t="s">
        <v>538</v>
      </c>
      <c r="F5515" t="s">
        <v>550</v>
      </c>
      <c r="G5515" t="s">
        <v>4556</v>
      </c>
      <c r="H5515" t="s">
        <v>443</v>
      </c>
      <c r="I5515">
        <v>1</v>
      </c>
      <c r="J5515">
        <v>1</v>
      </c>
      <c r="K5515" t="s">
        <v>4557</v>
      </c>
      <c r="L5515" t="s">
        <v>4557</v>
      </c>
      <c r="M5515">
        <v>0</v>
      </c>
      <c r="N5515">
        <v>2</v>
      </c>
      <c r="O5515">
        <v>0.5907</v>
      </c>
      <c r="P5515">
        <v>0</v>
      </c>
      <c r="Q5515">
        <v>1</v>
      </c>
      <c r="R5515">
        <v>1</v>
      </c>
      <c r="S5515">
        <v>731.90056000000004</v>
      </c>
      <c r="T5515">
        <v>1462.79384</v>
      </c>
      <c r="U5515">
        <v>1462.7900199999999</v>
      </c>
      <c r="V5515">
        <v>2.61</v>
      </c>
      <c r="W5515">
        <v>1.91E-3</v>
      </c>
      <c r="X5515" t="s">
        <v>540</v>
      </c>
      <c r="Y5515" t="s">
        <v>541</v>
      </c>
      <c r="Z5515">
        <v>22.814</v>
      </c>
      <c r="AA5515">
        <v>23.5</v>
      </c>
      <c r="AB5515">
        <v>67.124600000000001</v>
      </c>
      <c r="AC5515">
        <v>48837</v>
      </c>
      <c r="AD5515" t="s">
        <v>554</v>
      </c>
      <c r="AE5515" t="s">
        <v>555</v>
      </c>
      <c r="AF5515" t="s">
        <v>443</v>
      </c>
      <c r="AG5515">
        <v>2.59</v>
      </c>
      <c r="AH5515" t="s">
        <v>443</v>
      </c>
      <c r="AI5515" t="b">
        <v>0</v>
      </c>
      <c r="AJ5515" t="s">
        <v>443</v>
      </c>
      <c r="AK5515" t="s">
        <v>443</v>
      </c>
      <c r="AL5515" t="s">
        <v>443</v>
      </c>
      <c r="AM5515">
        <v>0</v>
      </c>
      <c r="AN5515">
        <v>5.541E-6</v>
      </c>
      <c r="AO5515">
        <v>34092532</v>
      </c>
      <c r="AP5515">
        <v>67.14</v>
      </c>
      <c r="AQ5515" t="str">
        <f t="shared" si="1141"/>
        <v>Sequest HT (A2)</v>
      </c>
      <c r="AT5515" t="str">
        <f t="shared" si="1142"/>
        <v>Sequest HT (A2</v>
      </c>
      <c r="AU5515" t="str">
        <f t="shared" si="1149"/>
        <v xml:space="preserve"> HT (A2</v>
      </c>
      <c r="AV5515" t="str">
        <f t="shared" si="1140"/>
        <v xml:space="preserve"> HT (</v>
      </c>
      <c r="AW5515" s="19" t="str">
        <f t="shared" si="1140"/>
        <v xml:space="preserve"> HT (</v>
      </c>
      <c r="AX5515">
        <v>2.61</v>
      </c>
      <c r="AY5515" s="20">
        <f t="shared" si="1143"/>
        <v>7.3180076628352492E-4</v>
      </c>
      <c r="AZ5515">
        <v>1.91E-3</v>
      </c>
      <c r="BA5515" s="20" t="e">
        <f t="shared" si="1144"/>
        <v>#VALUE!</v>
      </c>
      <c r="BB5515" t="s">
        <v>540</v>
      </c>
      <c r="BC5515" t="s">
        <v>541</v>
      </c>
      <c r="BD5515" s="27" t="e">
        <f t="shared" si="1145"/>
        <v>#VALUE!</v>
      </c>
      <c r="BE5515">
        <v>22.814</v>
      </c>
      <c r="BF5515" s="27" t="e">
        <f t="shared" si="1146"/>
        <v>#VALUE!</v>
      </c>
      <c r="BG5515">
        <v>23.5</v>
      </c>
      <c r="BH5515">
        <v>67.124600000000001</v>
      </c>
      <c r="BI5515" s="20">
        <f t="shared" si="1147"/>
        <v>727.55740816332616</v>
      </c>
      <c r="BJ5515">
        <v>48837</v>
      </c>
      <c r="BK5515" t="s">
        <v>554</v>
      </c>
      <c r="BL5515" s="20" t="e">
        <f t="shared" si="1148"/>
        <v>#VALUE!</v>
      </c>
    </row>
    <row r="5516" spans="1:64" hidden="1" outlineLevel="2" collapsed="1" x14ac:dyDescent="0.35">
      <c r="A5516" t="s">
        <v>443</v>
      </c>
      <c r="B5516" t="s">
        <v>443</v>
      </c>
      <c r="C5516" t="b">
        <v>0</v>
      </c>
      <c r="D5516" t="s">
        <v>439</v>
      </c>
      <c r="E5516" t="s">
        <v>557</v>
      </c>
      <c r="F5516" t="s">
        <v>550</v>
      </c>
      <c r="G5516" t="s">
        <v>4556</v>
      </c>
      <c r="H5516" t="s">
        <v>443</v>
      </c>
      <c r="I5516">
        <v>1</v>
      </c>
      <c r="J5516">
        <v>1</v>
      </c>
      <c r="K5516" t="s">
        <v>4557</v>
      </c>
      <c r="L5516" t="s">
        <v>4557</v>
      </c>
      <c r="M5516">
        <v>0</v>
      </c>
      <c r="N5516">
        <v>2</v>
      </c>
      <c r="O5516">
        <v>0.86150000000000004</v>
      </c>
      <c r="P5516">
        <v>0</v>
      </c>
      <c r="Q5516">
        <v>1</v>
      </c>
      <c r="R5516">
        <v>1</v>
      </c>
      <c r="S5516">
        <v>731.90056000000004</v>
      </c>
      <c r="T5516">
        <v>1462.79384</v>
      </c>
      <c r="U5516">
        <v>1462.7900199999999</v>
      </c>
      <c r="V5516">
        <v>2.61</v>
      </c>
      <c r="W5516">
        <v>1.91E-3</v>
      </c>
      <c r="X5516" t="s">
        <v>540</v>
      </c>
      <c r="Y5516" t="s">
        <v>541</v>
      </c>
      <c r="Z5516">
        <v>22.814</v>
      </c>
      <c r="AA5516">
        <v>23.5</v>
      </c>
      <c r="AB5516">
        <v>67.124600000000001</v>
      </c>
      <c r="AC5516">
        <v>48837</v>
      </c>
      <c r="AD5516" t="s">
        <v>554</v>
      </c>
      <c r="AE5516" t="s">
        <v>555</v>
      </c>
      <c r="AF5516" t="s">
        <v>443</v>
      </c>
      <c r="AG5516" t="s">
        <v>443</v>
      </c>
      <c r="AH5516">
        <v>65</v>
      </c>
      <c r="AI5516" t="b">
        <v>0</v>
      </c>
      <c r="AJ5516">
        <v>53</v>
      </c>
      <c r="AK5516">
        <v>35</v>
      </c>
      <c r="AL5516">
        <v>6.8860527531859001E-6</v>
      </c>
      <c r="AM5516">
        <v>0</v>
      </c>
      <c r="AN5516">
        <v>6.7410000000000003E-6</v>
      </c>
      <c r="AO5516">
        <v>34092532</v>
      </c>
      <c r="AP5516">
        <v>67.14</v>
      </c>
      <c r="AQ5516" t="str">
        <f t="shared" si="1141"/>
        <v>Mascot (A5)</v>
      </c>
      <c r="AT5516" t="str">
        <f t="shared" si="1142"/>
        <v>Mascot (A5)</v>
      </c>
      <c r="AU5516" t="str">
        <f t="shared" si="1149"/>
        <v>(A5)</v>
      </c>
      <c r="AV5516" t="str">
        <f t="shared" ref="AV5516:AW5521" si="1150">LEFT(AU5516, 5)</f>
        <v>(A5)</v>
      </c>
      <c r="AW5516" s="19" t="str">
        <f t="shared" si="1150"/>
        <v>(A5)</v>
      </c>
      <c r="AX5516">
        <v>2.61</v>
      </c>
      <c r="AY5516" s="20">
        <f t="shared" si="1143"/>
        <v>7.3180076628352492E-4</v>
      </c>
      <c r="AZ5516">
        <v>1.91E-3</v>
      </c>
      <c r="BA5516" s="20" t="e">
        <f t="shared" si="1144"/>
        <v>#VALUE!</v>
      </c>
      <c r="BB5516" t="s">
        <v>540</v>
      </c>
      <c r="BC5516" t="s">
        <v>541</v>
      </c>
      <c r="BD5516" s="27" t="e">
        <f t="shared" si="1145"/>
        <v>#VALUE!</v>
      </c>
      <c r="BE5516">
        <v>22.814</v>
      </c>
      <c r="BF5516" s="27" t="e">
        <f t="shared" si="1146"/>
        <v>#VALUE!</v>
      </c>
      <c r="BG5516">
        <v>23.5</v>
      </c>
      <c r="BH5516">
        <v>67.124600000000001</v>
      </c>
      <c r="BI5516" s="20">
        <f t="shared" si="1147"/>
        <v>727.55740816332616</v>
      </c>
      <c r="BJ5516">
        <v>48837</v>
      </c>
      <c r="BK5516" t="s">
        <v>554</v>
      </c>
      <c r="BL5516" s="20" t="e">
        <f t="shared" si="1148"/>
        <v>#VALUE!</v>
      </c>
    </row>
    <row r="5517" spans="1:64" hidden="1" outlineLevel="2" collapsed="1" x14ac:dyDescent="0.35">
      <c r="A5517" t="s">
        <v>443</v>
      </c>
      <c r="B5517" t="s">
        <v>443</v>
      </c>
      <c r="C5517" t="b">
        <v>0</v>
      </c>
      <c r="D5517" t="s">
        <v>439</v>
      </c>
      <c r="E5517" t="s">
        <v>557</v>
      </c>
      <c r="F5517" t="s">
        <v>550</v>
      </c>
      <c r="G5517" t="s">
        <v>4556</v>
      </c>
      <c r="H5517" t="s">
        <v>443</v>
      </c>
      <c r="I5517">
        <v>1</v>
      </c>
      <c r="J5517">
        <v>1</v>
      </c>
      <c r="K5517" t="s">
        <v>4557</v>
      </c>
      <c r="L5517" t="s">
        <v>4557</v>
      </c>
      <c r="M5517">
        <v>0</v>
      </c>
      <c r="N5517">
        <v>2</v>
      </c>
      <c r="O5517">
        <v>0.86299999999999999</v>
      </c>
      <c r="P5517">
        <v>0</v>
      </c>
      <c r="Q5517">
        <v>1</v>
      </c>
      <c r="R5517">
        <v>1</v>
      </c>
      <c r="S5517">
        <v>731.89968999999996</v>
      </c>
      <c r="T5517">
        <v>1462.7920999999999</v>
      </c>
      <c r="U5517">
        <v>1462.7900199999999</v>
      </c>
      <c r="V5517">
        <v>1.42</v>
      </c>
      <c r="W5517">
        <v>1.0399999999999999E-3</v>
      </c>
      <c r="X5517" t="s">
        <v>540</v>
      </c>
      <c r="Y5517" t="s">
        <v>541</v>
      </c>
      <c r="Z5517">
        <v>14.57766</v>
      </c>
      <c r="AA5517">
        <v>23.5</v>
      </c>
      <c r="AB5517">
        <v>67.091499999999996</v>
      </c>
      <c r="AC5517">
        <v>48730</v>
      </c>
      <c r="AD5517" t="s">
        <v>568</v>
      </c>
      <c r="AE5517" t="s">
        <v>569</v>
      </c>
      <c r="AF5517" t="s">
        <v>443</v>
      </c>
      <c r="AG5517" t="s">
        <v>443</v>
      </c>
      <c r="AH5517">
        <v>73</v>
      </c>
      <c r="AI5517" t="b">
        <v>0</v>
      </c>
      <c r="AJ5517">
        <v>53</v>
      </c>
      <c r="AK5517">
        <v>35</v>
      </c>
      <c r="AL5517">
        <v>1.08490640629725E-6</v>
      </c>
      <c r="AM5517">
        <v>0</v>
      </c>
      <c r="AN5517">
        <v>3.0970000000000003E-5</v>
      </c>
      <c r="AO5517">
        <v>18614456</v>
      </c>
      <c r="AP5517">
        <v>67.09</v>
      </c>
      <c r="AQ5517" t="str">
        <f t="shared" si="1141"/>
        <v>Mascot (A5)</v>
      </c>
      <c r="AT5517" t="str">
        <f t="shared" si="1142"/>
        <v>Mascot (A5)</v>
      </c>
      <c r="AU5517" t="str">
        <f t="shared" si="1149"/>
        <v>(A5)</v>
      </c>
      <c r="AV5517" t="str">
        <f t="shared" si="1150"/>
        <v>(A5)</v>
      </c>
      <c r="AW5517" s="19" t="str">
        <f t="shared" si="1150"/>
        <v>(A5)</v>
      </c>
      <c r="AX5517">
        <v>1.42</v>
      </c>
      <c r="AY5517" s="20">
        <f t="shared" si="1143"/>
        <v>7.3239436619718307E-4</v>
      </c>
      <c r="AZ5517">
        <v>1.0399999999999999E-3</v>
      </c>
      <c r="BA5517" s="20" t="e">
        <f t="shared" si="1144"/>
        <v>#VALUE!</v>
      </c>
      <c r="BB5517" t="s">
        <v>540</v>
      </c>
      <c r="BC5517" t="s">
        <v>541</v>
      </c>
      <c r="BD5517" s="27" t="e">
        <f t="shared" si="1145"/>
        <v>#VALUE!</v>
      </c>
      <c r="BE5517">
        <v>14.57766</v>
      </c>
      <c r="BF5517" s="27" t="e">
        <f t="shared" si="1146"/>
        <v>#VALUE!</v>
      </c>
      <c r="BG5517">
        <v>23.5</v>
      </c>
      <c r="BH5517">
        <v>67.091499999999996</v>
      </c>
      <c r="BI5517" s="20">
        <f t="shared" si="1147"/>
        <v>726.32151613840801</v>
      </c>
      <c r="BJ5517">
        <v>48730</v>
      </c>
      <c r="BK5517" t="s">
        <v>568</v>
      </c>
      <c r="BL5517" s="20" t="e">
        <f t="shared" si="1148"/>
        <v>#VALUE!</v>
      </c>
    </row>
    <row r="5518" spans="1:64" hidden="1" outlineLevel="2" collapsed="1" x14ac:dyDescent="0.35">
      <c r="A5518" t="s">
        <v>443</v>
      </c>
      <c r="B5518" t="s">
        <v>443</v>
      </c>
      <c r="C5518" t="b">
        <v>0</v>
      </c>
      <c r="D5518" t="s">
        <v>439</v>
      </c>
      <c r="E5518" t="s">
        <v>538</v>
      </c>
      <c r="F5518" t="s">
        <v>550</v>
      </c>
      <c r="G5518" t="s">
        <v>4556</v>
      </c>
      <c r="H5518" t="s">
        <v>443</v>
      </c>
      <c r="I5518">
        <v>1</v>
      </c>
      <c r="J5518">
        <v>1</v>
      </c>
      <c r="K5518" t="s">
        <v>4557</v>
      </c>
      <c r="L5518" t="s">
        <v>4557</v>
      </c>
      <c r="M5518">
        <v>0</v>
      </c>
      <c r="N5518">
        <v>2</v>
      </c>
      <c r="O5518">
        <v>0.57599999999999996</v>
      </c>
      <c r="P5518">
        <v>0</v>
      </c>
      <c r="Q5518">
        <v>1</v>
      </c>
      <c r="R5518">
        <v>1</v>
      </c>
      <c r="S5518">
        <v>731.89968999999996</v>
      </c>
      <c r="T5518">
        <v>1462.7920999999999</v>
      </c>
      <c r="U5518">
        <v>1462.7900199999999</v>
      </c>
      <c r="V5518">
        <v>1.42</v>
      </c>
      <c r="W5518">
        <v>1.0399999999999999E-3</v>
      </c>
      <c r="X5518" t="s">
        <v>540</v>
      </c>
      <c r="Y5518" t="s">
        <v>541</v>
      </c>
      <c r="Z5518">
        <v>14.57766</v>
      </c>
      <c r="AA5518">
        <v>23.5</v>
      </c>
      <c r="AB5518">
        <v>67.091499999999996</v>
      </c>
      <c r="AC5518">
        <v>48730</v>
      </c>
      <c r="AD5518" t="s">
        <v>568</v>
      </c>
      <c r="AE5518" t="s">
        <v>569</v>
      </c>
      <c r="AF5518" t="s">
        <v>443</v>
      </c>
      <c r="AG5518">
        <v>2.5</v>
      </c>
      <c r="AH5518" t="s">
        <v>443</v>
      </c>
      <c r="AI5518" t="b">
        <v>0</v>
      </c>
      <c r="AJ5518" t="s">
        <v>443</v>
      </c>
      <c r="AK5518" t="s">
        <v>443</v>
      </c>
      <c r="AL5518" t="s">
        <v>443</v>
      </c>
      <c r="AM5518">
        <v>0</v>
      </c>
      <c r="AN5518">
        <v>6.6370000000000003E-5</v>
      </c>
      <c r="AO5518">
        <v>18614456</v>
      </c>
      <c r="AP5518">
        <v>67.09</v>
      </c>
      <c r="AQ5518" t="str">
        <f t="shared" si="1141"/>
        <v>Sequest HT (A2)</v>
      </c>
      <c r="AT5518" t="str">
        <f t="shared" si="1142"/>
        <v>Sequest HT (A2</v>
      </c>
      <c r="AU5518" t="str">
        <f t="shared" si="1149"/>
        <v xml:space="preserve"> HT (A2</v>
      </c>
      <c r="AV5518" t="str">
        <f t="shared" si="1150"/>
        <v xml:space="preserve"> HT (</v>
      </c>
      <c r="AW5518" s="19" t="str">
        <f t="shared" si="1150"/>
        <v xml:space="preserve"> HT (</v>
      </c>
      <c r="AX5518">
        <v>1.42</v>
      </c>
      <c r="AY5518" s="20">
        <f t="shared" si="1143"/>
        <v>7.3239436619718307E-4</v>
      </c>
      <c r="AZ5518">
        <v>1.0399999999999999E-3</v>
      </c>
      <c r="BA5518" s="20" t="e">
        <f t="shared" si="1144"/>
        <v>#VALUE!</v>
      </c>
      <c r="BB5518" t="s">
        <v>540</v>
      </c>
      <c r="BC5518" t="s">
        <v>541</v>
      </c>
      <c r="BD5518" s="27" t="e">
        <f t="shared" si="1145"/>
        <v>#VALUE!</v>
      </c>
      <c r="BE5518">
        <v>14.57766</v>
      </c>
      <c r="BF5518" s="27" t="e">
        <f t="shared" si="1146"/>
        <v>#VALUE!</v>
      </c>
      <c r="BG5518">
        <v>23.5</v>
      </c>
      <c r="BH5518">
        <v>67.091499999999996</v>
      </c>
      <c r="BI5518" s="20">
        <f t="shared" si="1147"/>
        <v>726.32151613840801</v>
      </c>
      <c r="BJ5518">
        <v>48730</v>
      </c>
      <c r="BK5518" t="s">
        <v>568</v>
      </c>
      <c r="BL5518" s="20" t="e">
        <f t="shared" si="1148"/>
        <v>#VALUE!</v>
      </c>
    </row>
    <row r="5519" spans="1:64" hidden="1" outlineLevel="1" x14ac:dyDescent="0.35">
      <c r="A5519" t="s">
        <v>443</v>
      </c>
      <c r="B5519" t="b">
        <v>0</v>
      </c>
      <c r="C5519" t="s">
        <v>439</v>
      </c>
      <c r="D5519" t="s">
        <v>4560</v>
      </c>
      <c r="E5519" t="s">
        <v>443</v>
      </c>
      <c r="F5519" t="s">
        <v>443</v>
      </c>
      <c r="G5519" t="b">
        <v>0</v>
      </c>
      <c r="H5519">
        <v>1</v>
      </c>
      <c r="I5519">
        <v>1</v>
      </c>
      <c r="J5519">
        <v>1</v>
      </c>
      <c r="K5519" t="s">
        <v>4557</v>
      </c>
      <c r="L5519" t="s">
        <v>4561</v>
      </c>
      <c r="M5519">
        <v>0</v>
      </c>
      <c r="N5519">
        <v>1206.65895</v>
      </c>
      <c r="O5519">
        <v>0</v>
      </c>
      <c r="P5519">
        <v>216.1</v>
      </c>
      <c r="Q5519">
        <v>281.5</v>
      </c>
      <c r="R5519">
        <v>402.3</v>
      </c>
      <c r="S5519" t="s">
        <v>443</v>
      </c>
      <c r="T5519" t="s">
        <v>443</v>
      </c>
      <c r="U5519" t="s">
        <v>443</v>
      </c>
      <c r="V5519" t="s">
        <v>443</v>
      </c>
      <c r="W5519" t="s">
        <v>443</v>
      </c>
      <c r="X5519" t="s">
        <v>443</v>
      </c>
      <c r="Y5519" t="s">
        <v>443</v>
      </c>
      <c r="Z5519" t="s">
        <v>444</v>
      </c>
      <c r="AA5519" t="s">
        <v>444</v>
      </c>
      <c r="AB5519" t="s">
        <v>439</v>
      </c>
      <c r="AC5519" t="s">
        <v>445</v>
      </c>
      <c r="AD5519" t="s">
        <v>445</v>
      </c>
      <c r="AE5519" t="s">
        <v>445</v>
      </c>
      <c r="AF5519" t="s">
        <v>445</v>
      </c>
      <c r="AG5519" t="s">
        <v>445</v>
      </c>
      <c r="AH5519" t="s">
        <v>445</v>
      </c>
      <c r="AI5519" t="s">
        <v>439</v>
      </c>
      <c r="AJ5519" t="s">
        <v>439</v>
      </c>
      <c r="AK5519">
        <v>0</v>
      </c>
      <c r="AL5519">
        <v>0</v>
      </c>
      <c r="AM5519">
        <v>9.6579999999999995E-4</v>
      </c>
      <c r="AN5519">
        <v>9.703E-4</v>
      </c>
      <c r="AO5519">
        <v>3.11</v>
      </c>
      <c r="AP5519">
        <v>50</v>
      </c>
      <c r="AQ5519" t="str">
        <f t="shared" si="1141"/>
        <v/>
      </c>
      <c r="AR5519" t="s">
        <v>4562</v>
      </c>
      <c r="AS5519" t="s">
        <v>1731</v>
      </c>
      <c r="AT5519" t="str">
        <f t="shared" si="1142"/>
        <v/>
      </c>
      <c r="AU5519" t="str">
        <f t="shared" si="1149"/>
        <v/>
      </c>
      <c r="AV5519" t="str">
        <f t="shared" si="1150"/>
        <v/>
      </c>
      <c r="AW5519" s="19" t="str">
        <f t="shared" si="1150"/>
        <v/>
      </c>
      <c r="AX5519" t="s">
        <v>443</v>
      </c>
      <c r="AY5519" s="20" t="e">
        <f t="shared" si="1143"/>
        <v>#VALUE!</v>
      </c>
      <c r="AZ5519" t="s">
        <v>443</v>
      </c>
      <c r="BA5519" s="20" t="e">
        <f t="shared" si="1144"/>
        <v>#VALUE!</v>
      </c>
      <c r="BB5519" t="s">
        <v>443</v>
      </c>
      <c r="BC5519" t="s">
        <v>443</v>
      </c>
      <c r="BD5519" s="27" t="e">
        <f t="shared" si="1145"/>
        <v>#VALUE!</v>
      </c>
      <c r="BE5519" t="s">
        <v>444</v>
      </c>
      <c r="BF5519" s="27" t="e">
        <f t="shared" si="1146"/>
        <v>#VALUE!</v>
      </c>
      <c r="BG5519" t="s">
        <v>444</v>
      </c>
      <c r="BH5519" t="s">
        <v>439</v>
      </c>
      <c r="BI5519" s="20" t="e">
        <f t="shared" si="1147"/>
        <v>#VALUE!</v>
      </c>
      <c r="BJ5519" t="s">
        <v>445</v>
      </c>
      <c r="BK5519" t="s">
        <v>445</v>
      </c>
      <c r="BL5519" s="20" t="e">
        <f t="shared" si="1148"/>
        <v>#VALUE!</v>
      </c>
    </row>
    <row r="5520" spans="1:64" hidden="1" outlineLevel="2" collapsed="1" x14ac:dyDescent="0.35">
      <c r="A5520" t="s">
        <v>443</v>
      </c>
      <c r="B5520" t="s">
        <v>443</v>
      </c>
      <c r="C5520" t="s">
        <v>457</v>
      </c>
      <c r="D5520" t="s">
        <v>458</v>
      </c>
      <c r="E5520" t="s">
        <v>508</v>
      </c>
      <c r="F5520" t="s">
        <v>509</v>
      </c>
      <c r="G5520" t="s">
        <v>459</v>
      </c>
      <c r="H5520" t="s">
        <v>460</v>
      </c>
      <c r="I5520" t="s">
        <v>463</v>
      </c>
      <c r="J5520" t="s">
        <v>464</v>
      </c>
      <c r="K5520" t="s">
        <v>466</v>
      </c>
      <c r="L5520" t="s">
        <v>510</v>
      </c>
      <c r="M5520" t="s">
        <v>468</v>
      </c>
      <c r="N5520" t="s">
        <v>511</v>
      </c>
      <c r="O5520" t="s">
        <v>512</v>
      </c>
      <c r="P5520" t="s">
        <v>513</v>
      </c>
      <c r="Q5520" t="s">
        <v>514</v>
      </c>
      <c r="R5520" t="s">
        <v>515</v>
      </c>
      <c r="S5520" t="s">
        <v>516</v>
      </c>
      <c r="T5520" t="s">
        <v>517</v>
      </c>
      <c r="U5520" t="s">
        <v>469</v>
      </c>
      <c r="V5520" t="s">
        <v>518</v>
      </c>
      <c r="W5520" t="s">
        <v>519</v>
      </c>
      <c r="X5520" t="s">
        <v>520</v>
      </c>
      <c r="Y5520" t="s">
        <v>521</v>
      </c>
      <c r="Z5520" t="s">
        <v>522</v>
      </c>
      <c r="AA5520" t="s">
        <v>523</v>
      </c>
      <c r="AB5520" t="s">
        <v>524</v>
      </c>
      <c r="AC5520" t="s">
        <v>525</v>
      </c>
      <c r="AD5520" t="s">
        <v>526</v>
      </c>
      <c r="AE5520" t="s">
        <v>527</v>
      </c>
      <c r="AF5520" t="s">
        <v>480</v>
      </c>
      <c r="AG5520" t="s">
        <v>528</v>
      </c>
      <c r="AH5520" t="s">
        <v>529</v>
      </c>
      <c r="AI5520" t="s">
        <v>462</v>
      </c>
      <c r="AJ5520" t="s">
        <v>530</v>
      </c>
      <c r="AK5520" t="s">
        <v>531</v>
      </c>
      <c r="AL5520" t="s">
        <v>532</v>
      </c>
      <c r="AM5520" t="s">
        <v>533</v>
      </c>
      <c r="AN5520" t="s">
        <v>534</v>
      </c>
      <c r="AO5520" t="s">
        <v>535</v>
      </c>
      <c r="AP5520" t="s">
        <v>536</v>
      </c>
      <c r="AQ5520" t="str">
        <f t="shared" si="1141"/>
        <v>Identifying Node</v>
      </c>
      <c r="AT5520" t="str">
        <f t="shared" si="1142"/>
        <v>Identifying No</v>
      </c>
      <c r="AU5520" t="str">
        <f t="shared" si="1149"/>
        <v>ying No</v>
      </c>
      <c r="AV5520" t="str">
        <f t="shared" si="1150"/>
        <v xml:space="preserve">ying </v>
      </c>
      <c r="AW5520" s="19" t="str">
        <f t="shared" si="1150"/>
        <v xml:space="preserve">ying </v>
      </c>
      <c r="AX5520" t="s">
        <v>518</v>
      </c>
      <c r="AY5520" s="20" t="e">
        <f t="shared" si="1143"/>
        <v>#VALUE!</v>
      </c>
      <c r="AZ5520" t="s">
        <v>519</v>
      </c>
      <c r="BA5520" s="20" t="e">
        <f t="shared" si="1144"/>
        <v>#VALUE!</v>
      </c>
      <c r="BB5520" t="s">
        <v>520</v>
      </c>
      <c r="BC5520" t="s">
        <v>521</v>
      </c>
      <c r="BD5520" s="27" t="e">
        <f t="shared" si="1145"/>
        <v>#VALUE!</v>
      </c>
      <c r="BE5520" t="s">
        <v>522</v>
      </c>
      <c r="BF5520" s="27" t="e">
        <f t="shared" si="1146"/>
        <v>#VALUE!</v>
      </c>
      <c r="BG5520" t="s">
        <v>523</v>
      </c>
      <c r="BH5520" t="s">
        <v>524</v>
      </c>
      <c r="BI5520" s="20" t="e">
        <f t="shared" si="1147"/>
        <v>#VALUE!</v>
      </c>
      <c r="BJ5520" t="s">
        <v>525</v>
      </c>
      <c r="BK5520" t="s">
        <v>526</v>
      </c>
      <c r="BL5520" s="20" t="e">
        <f t="shared" si="1148"/>
        <v>#VALUE!</v>
      </c>
    </row>
    <row r="5521" spans="1:64" hidden="1" outlineLevel="2" collapsed="1" x14ac:dyDescent="0.35">
      <c r="A5521" t="s">
        <v>443</v>
      </c>
      <c r="B5521" t="s">
        <v>443</v>
      </c>
      <c r="C5521" t="b">
        <v>0</v>
      </c>
      <c r="D5521" t="s">
        <v>439</v>
      </c>
      <c r="E5521" t="s">
        <v>538</v>
      </c>
      <c r="F5521" t="s">
        <v>539</v>
      </c>
      <c r="G5521" t="s">
        <v>4560</v>
      </c>
      <c r="H5521" t="s">
        <v>443</v>
      </c>
      <c r="I5521">
        <v>1</v>
      </c>
      <c r="J5521">
        <v>1</v>
      </c>
      <c r="K5521" t="s">
        <v>4557</v>
      </c>
      <c r="L5521" t="s">
        <v>4557</v>
      </c>
      <c r="M5521">
        <v>0</v>
      </c>
      <c r="N5521">
        <v>3</v>
      </c>
      <c r="O5521">
        <v>0.49840000000000001</v>
      </c>
      <c r="P5521">
        <v>0</v>
      </c>
      <c r="Q5521">
        <v>1</v>
      </c>
      <c r="R5521">
        <v>1</v>
      </c>
      <c r="S5521">
        <v>402.89091000000002</v>
      </c>
      <c r="T5521">
        <v>1206.6581900000001</v>
      </c>
      <c r="U5521">
        <v>1206.65895</v>
      </c>
      <c r="V5521">
        <v>-0.63</v>
      </c>
      <c r="W5521">
        <v>-2.5000000000000001E-4</v>
      </c>
      <c r="X5521" t="s">
        <v>540</v>
      </c>
      <c r="Y5521" t="s">
        <v>541</v>
      </c>
      <c r="Z5521">
        <v>22.82263</v>
      </c>
      <c r="AA5521">
        <v>28.341999999999999</v>
      </c>
      <c r="AB5521">
        <v>37.743200000000002</v>
      </c>
      <c r="AC5521">
        <v>23045</v>
      </c>
      <c r="AD5521" t="s">
        <v>551</v>
      </c>
      <c r="AE5521" t="s">
        <v>552</v>
      </c>
      <c r="AF5521" t="s">
        <v>443</v>
      </c>
      <c r="AG5521">
        <v>3.11</v>
      </c>
      <c r="AH5521" t="s">
        <v>443</v>
      </c>
      <c r="AI5521" t="b">
        <v>0</v>
      </c>
      <c r="AJ5521" t="s">
        <v>443</v>
      </c>
      <c r="AK5521" t="s">
        <v>443</v>
      </c>
      <c r="AL5521" t="s">
        <v>443</v>
      </c>
      <c r="AM5521">
        <v>0</v>
      </c>
      <c r="AN5521">
        <v>9.703E-4</v>
      </c>
      <c r="AO5521">
        <v>12724099</v>
      </c>
      <c r="AP5521">
        <v>37.76</v>
      </c>
      <c r="AQ5521" t="str">
        <f t="shared" si="1141"/>
        <v>Sequest HT (A2)</v>
      </c>
      <c r="AT5521" t="str">
        <f t="shared" si="1142"/>
        <v>Sequest HT (A2</v>
      </c>
      <c r="AU5521" t="str">
        <f t="shared" si="1149"/>
        <v xml:space="preserve"> HT (A2</v>
      </c>
      <c r="AV5521" t="str">
        <f t="shared" si="1150"/>
        <v xml:space="preserve"> HT (</v>
      </c>
      <c r="AW5521" s="19" t="str">
        <f t="shared" si="1150"/>
        <v xml:space="preserve"> HT (</v>
      </c>
      <c r="AX5521">
        <v>-0.63</v>
      </c>
      <c r="AY5521" s="20">
        <f t="shared" si="1143"/>
        <v>3.9682539682539683E-4</v>
      </c>
      <c r="AZ5521">
        <v>-2.5000000000000001E-4</v>
      </c>
      <c r="BA5521" s="20" t="e">
        <f t="shared" si="1144"/>
        <v>#VALUE!</v>
      </c>
      <c r="BB5521" t="s">
        <v>540</v>
      </c>
      <c r="BC5521" t="s">
        <v>541</v>
      </c>
      <c r="BD5521" s="27" t="e">
        <f t="shared" si="1145"/>
        <v>#VALUE!</v>
      </c>
      <c r="BE5521">
        <v>22.82263</v>
      </c>
      <c r="BF5521" s="27" t="e">
        <f t="shared" si="1146"/>
        <v>#VALUE!</v>
      </c>
      <c r="BG5521">
        <v>28.341999999999999</v>
      </c>
      <c r="BH5521">
        <v>37.743200000000002</v>
      </c>
      <c r="BI5521" s="20">
        <f t="shared" si="1147"/>
        <v>610.57356027045932</v>
      </c>
      <c r="BJ5521">
        <v>23045</v>
      </c>
      <c r="BK5521" t="s">
        <v>551</v>
      </c>
      <c r="BL5521" s="20" t="e">
        <f t="shared" si="1148"/>
        <v>#VALUE!</v>
      </c>
    </row>
    <row r="5522" spans="1:64" collapsed="1" x14ac:dyDescent="0.35">
      <c r="A5522" t="b">
        <v>0</v>
      </c>
      <c r="B5522" t="s">
        <v>439</v>
      </c>
      <c r="C5522" t="s">
        <v>440</v>
      </c>
      <c r="D5522" t="s">
        <v>4563</v>
      </c>
      <c r="E5522" t="s">
        <v>4564</v>
      </c>
      <c r="F5522">
        <v>0</v>
      </c>
      <c r="G5522" t="b">
        <v>0</v>
      </c>
      <c r="H5522">
        <v>7.6749999999999998</v>
      </c>
      <c r="I5522">
        <v>7</v>
      </c>
      <c r="J5522">
        <v>2</v>
      </c>
      <c r="K5522">
        <v>3</v>
      </c>
      <c r="L5522">
        <v>1</v>
      </c>
      <c r="M5522">
        <v>1</v>
      </c>
      <c r="N5522">
        <v>397</v>
      </c>
      <c r="O5522">
        <v>44.6</v>
      </c>
      <c r="P5522">
        <v>7.02</v>
      </c>
      <c r="Q5522">
        <v>61</v>
      </c>
      <c r="R5522">
        <v>5.9</v>
      </c>
      <c r="S5522">
        <v>1</v>
      </c>
      <c r="T5522">
        <v>1</v>
      </c>
      <c r="U5522">
        <v>0</v>
      </c>
      <c r="V5522" t="s">
        <v>443</v>
      </c>
      <c r="W5522">
        <v>191.3</v>
      </c>
      <c r="X5522">
        <v>18.600000000000001</v>
      </c>
      <c r="Y5522">
        <v>14.5</v>
      </c>
      <c r="Z5522" t="s">
        <v>443</v>
      </c>
      <c r="AA5522">
        <v>558.70000000000005</v>
      </c>
      <c r="AB5522">
        <v>15.5</v>
      </c>
      <c r="AC5522">
        <v>101.4</v>
      </c>
      <c r="AD5522" t="s">
        <v>443</v>
      </c>
      <c r="AE5522" t="s">
        <v>445</v>
      </c>
      <c r="AF5522" t="s">
        <v>444</v>
      </c>
      <c r="AG5522" t="s">
        <v>444</v>
      </c>
      <c r="AH5522" t="s">
        <v>444</v>
      </c>
      <c r="AI5522" t="s">
        <v>445</v>
      </c>
      <c r="AJ5522" t="s">
        <v>439</v>
      </c>
      <c r="AK5522" t="s">
        <v>444</v>
      </c>
      <c r="AL5522" t="s">
        <v>444</v>
      </c>
      <c r="AM5522" t="s">
        <v>445</v>
      </c>
      <c r="AN5522" t="s">
        <v>443</v>
      </c>
      <c r="AQ5522" t="str">
        <f t="shared" si="1141"/>
        <v>06 GN=HLA-C PE=1 SV=1</v>
      </c>
      <c r="AT5522" t="str">
        <f t="shared" si="1142"/>
        <v>06 GN=HLA-C PE</v>
      </c>
      <c r="AU5522" t="str">
        <f>MID(AT5522, 7, 7)</f>
        <v>HLA-C P</v>
      </c>
      <c r="AV5522" t="str">
        <f>LEFT(AU5522, 6)</f>
        <v xml:space="preserve">HLA-C </v>
      </c>
      <c r="AW5522" s="19" t="str">
        <f>LEFT(AU5522, 6)</f>
        <v xml:space="preserve">HLA-C </v>
      </c>
      <c r="AX5522" t="s">
        <v>443</v>
      </c>
      <c r="AY5522" s="20" t="e">
        <f t="shared" si="1143"/>
        <v>#VALUE!</v>
      </c>
      <c r="AZ5522">
        <v>191.3</v>
      </c>
      <c r="BA5522" s="20" t="e">
        <f t="shared" si="1144"/>
        <v>#VALUE!</v>
      </c>
      <c r="BB5522">
        <v>18.600000000000001</v>
      </c>
      <c r="BC5522">
        <v>14.5</v>
      </c>
      <c r="BD5522" s="20" t="e">
        <f t="shared" si="1145"/>
        <v>#VALUE!</v>
      </c>
      <c r="BE5522" t="s">
        <v>443</v>
      </c>
      <c r="BF5522" s="27">
        <f t="shared" si="1146"/>
        <v>38.531034482758621</v>
      </c>
      <c r="BG5522">
        <v>558.70000000000005</v>
      </c>
      <c r="BH5522">
        <v>15.5</v>
      </c>
      <c r="BI5522" s="27">
        <f t="shared" si="1147"/>
        <v>6.5419354838709678</v>
      </c>
      <c r="BJ5522">
        <v>101.4</v>
      </c>
      <c r="BK5522" t="s">
        <v>443</v>
      </c>
      <c r="BL5522" s="20" t="e">
        <f t="shared" si="1148"/>
        <v>#VALUE!</v>
      </c>
    </row>
    <row r="5523" spans="1:64" hidden="1" outlineLevel="1" collapsed="1" x14ac:dyDescent="0.35">
      <c r="A5523" t="s">
        <v>443</v>
      </c>
      <c r="B5523" t="s">
        <v>457</v>
      </c>
      <c r="C5523" t="s">
        <v>458</v>
      </c>
      <c r="D5523" t="s">
        <v>459</v>
      </c>
      <c r="E5523" t="s">
        <v>460</v>
      </c>
      <c r="F5523" t="s">
        <v>461</v>
      </c>
      <c r="G5523" t="s">
        <v>462</v>
      </c>
      <c r="H5523" t="s">
        <v>463</v>
      </c>
      <c r="I5523" t="s">
        <v>464</v>
      </c>
      <c r="J5523" t="s">
        <v>465</v>
      </c>
      <c r="K5523" t="s">
        <v>466</v>
      </c>
      <c r="L5523" t="s">
        <v>467</v>
      </c>
      <c r="M5523" t="s">
        <v>468</v>
      </c>
      <c r="N5523" t="s">
        <v>469</v>
      </c>
      <c r="O5523" t="s">
        <v>470</v>
      </c>
      <c r="P5523" t="s">
        <v>471</v>
      </c>
      <c r="Q5523" t="s">
        <v>472</v>
      </c>
      <c r="R5523" t="s">
        <v>473</v>
      </c>
      <c r="S5523" t="s">
        <v>474</v>
      </c>
      <c r="T5523" t="s">
        <v>475</v>
      </c>
      <c r="U5523" t="s">
        <v>476</v>
      </c>
      <c r="V5523" t="s">
        <v>477</v>
      </c>
      <c r="W5523" t="s">
        <v>478</v>
      </c>
      <c r="X5523" t="s">
        <v>479</v>
      </c>
      <c r="Y5523" t="s">
        <v>480</v>
      </c>
      <c r="Z5523" t="s">
        <v>481</v>
      </c>
      <c r="AA5523" t="s">
        <v>482</v>
      </c>
      <c r="AB5523" t="s">
        <v>483</v>
      </c>
      <c r="AC5523" t="s">
        <v>484</v>
      </c>
      <c r="AD5523" t="s">
        <v>485</v>
      </c>
      <c r="AE5523" t="s">
        <v>486</v>
      </c>
      <c r="AF5523" t="s">
        <v>487</v>
      </c>
      <c r="AG5523" t="s">
        <v>488</v>
      </c>
      <c r="AH5523" t="s">
        <v>489</v>
      </c>
      <c r="AI5523" t="s">
        <v>490</v>
      </c>
      <c r="AJ5523" t="s">
        <v>491</v>
      </c>
      <c r="AK5523" t="s">
        <v>492</v>
      </c>
      <c r="AL5523" t="s">
        <v>493</v>
      </c>
      <c r="AM5523" t="s">
        <v>494</v>
      </c>
      <c r="AN5523" t="s">
        <v>495</v>
      </c>
      <c r="AO5523" t="s">
        <v>496</v>
      </c>
      <c r="AP5523" t="s">
        <v>497</v>
      </c>
      <c r="AQ5523" t="str">
        <f t="shared" si="1141"/>
        <v>Modifications</v>
      </c>
      <c r="AR5523" t="s">
        <v>498</v>
      </c>
      <c r="AS5523" t="s">
        <v>499</v>
      </c>
      <c r="AT5523" t="str">
        <f t="shared" si="1142"/>
        <v>Modifications</v>
      </c>
      <c r="AU5523" t="str">
        <f t="shared" ref="AU5523:AU5528" si="1151">MID(AT5523, 8, 7)</f>
        <v>ations</v>
      </c>
      <c r="AV5523" t="str">
        <f t="shared" ref="AV5523:AW5528" si="1152">LEFT(AU5523, 5)</f>
        <v>ation</v>
      </c>
      <c r="AW5523" s="19" t="str">
        <f t="shared" si="1152"/>
        <v>ation</v>
      </c>
      <c r="AX5523" t="s">
        <v>477</v>
      </c>
      <c r="AY5523" s="20" t="e">
        <f t="shared" si="1143"/>
        <v>#VALUE!</v>
      </c>
      <c r="AZ5523" t="s">
        <v>478</v>
      </c>
      <c r="BA5523" s="20" t="e">
        <f t="shared" si="1144"/>
        <v>#VALUE!</v>
      </c>
      <c r="BB5523" t="s">
        <v>479</v>
      </c>
      <c r="BC5523" t="s">
        <v>480</v>
      </c>
      <c r="BD5523" s="27" t="e">
        <f t="shared" si="1145"/>
        <v>#VALUE!</v>
      </c>
      <c r="BE5523" t="s">
        <v>481</v>
      </c>
      <c r="BF5523" s="27" t="e">
        <f t="shared" si="1146"/>
        <v>#VALUE!</v>
      </c>
      <c r="BG5523" t="s">
        <v>482</v>
      </c>
      <c r="BH5523" t="s">
        <v>483</v>
      </c>
      <c r="BI5523" s="20" t="e">
        <f t="shared" si="1147"/>
        <v>#VALUE!</v>
      </c>
      <c r="BJ5523" t="s">
        <v>484</v>
      </c>
      <c r="BK5523" t="s">
        <v>485</v>
      </c>
      <c r="BL5523" s="20" t="e">
        <f t="shared" si="1148"/>
        <v>#VALUE!</v>
      </c>
    </row>
    <row r="5524" spans="1:64" hidden="1" outlineLevel="1" x14ac:dyDescent="0.35">
      <c r="A5524" t="s">
        <v>443</v>
      </c>
      <c r="B5524" t="b">
        <v>0</v>
      </c>
      <c r="C5524" t="s">
        <v>439</v>
      </c>
      <c r="D5524" t="s">
        <v>4565</v>
      </c>
      <c r="E5524" t="s">
        <v>443</v>
      </c>
      <c r="F5524" t="s">
        <v>443</v>
      </c>
      <c r="G5524" t="b">
        <v>0</v>
      </c>
      <c r="H5524">
        <v>1</v>
      </c>
      <c r="I5524">
        <v>19</v>
      </c>
      <c r="J5524">
        <v>3</v>
      </c>
      <c r="K5524" t="s">
        <v>3604</v>
      </c>
      <c r="L5524" t="s">
        <v>4566</v>
      </c>
      <c r="M5524">
        <v>0</v>
      </c>
      <c r="N5524">
        <v>944.53123000000005</v>
      </c>
      <c r="O5524">
        <v>0</v>
      </c>
      <c r="P5524">
        <v>80.5</v>
      </c>
      <c r="Q5524">
        <v>41.2</v>
      </c>
      <c r="R5524">
        <v>48.6</v>
      </c>
      <c r="S5524">
        <v>24.5</v>
      </c>
      <c r="T5524">
        <v>53.3</v>
      </c>
      <c r="U5524">
        <v>40.9</v>
      </c>
      <c r="V5524">
        <v>39</v>
      </c>
      <c r="W5524">
        <v>38.799999999999997</v>
      </c>
      <c r="X5524">
        <v>533.20000000000005</v>
      </c>
      <c r="Y5524" t="s">
        <v>443</v>
      </c>
      <c r="Z5524" t="s">
        <v>444</v>
      </c>
      <c r="AA5524" t="s">
        <v>439</v>
      </c>
      <c r="AB5524" t="s">
        <v>439</v>
      </c>
      <c r="AC5524" t="s">
        <v>444</v>
      </c>
      <c r="AD5524" t="s">
        <v>439</v>
      </c>
      <c r="AE5524" t="s">
        <v>444</v>
      </c>
      <c r="AF5524" t="s">
        <v>444</v>
      </c>
      <c r="AG5524" t="s">
        <v>444</v>
      </c>
      <c r="AH5524" t="s">
        <v>444</v>
      </c>
      <c r="AI5524" t="s">
        <v>439</v>
      </c>
      <c r="AJ5524" t="s">
        <v>439</v>
      </c>
      <c r="AK5524">
        <v>0</v>
      </c>
      <c r="AL5524">
        <v>0</v>
      </c>
      <c r="AM5524">
        <v>7.9139999999999992E-3</v>
      </c>
      <c r="AN5524">
        <v>9.4850000000000004E-3</v>
      </c>
      <c r="AO5524">
        <v>2.3199999999999998</v>
      </c>
      <c r="AP5524">
        <v>56</v>
      </c>
      <c r="AQ5524" t="str">
        <f t="shared" si="1141"/>
        <v/>
      </c>
      <c r="AR5524" t="s">
        <v>4567</v>
      </c>
      <c r="AS5524" t="s">
        <v>3335</v>
      </c>
      <c r="AT5524" t="str">
        <f t="shared" si="1142"/>
        <v/>
      </c>
      <c r="AU5524" t="str">
        <f t="shared" si="1151"/>
        <v/>
      </c>
      <c r="AV5524" t="str">
        <f t="shared" si="1152"/>
        <v/>
      </c>
      <c r="AW5524" s="19" t="str">
        <f t="shared" si="1152"/>
        <v/>
      </c>
      <c r="AX5524">
        <v>39</v>
      </c>
      <c r="AY5524" s="20">
        <f t="shared" si="1143"/>
        <v>0.99487179487179478</v>
      </c>
      <c r="AZ5524">
        <v>38.799999999999997</v>
      </c>
      <c r="BA5524" s="20">
        <f t="shared" si="1144"/>
        <v>13.671794871794873</v>
      </c>
      <c r="BB5524">
        <v>533.20000000000005</v>
      </c>
      <c r="BC5524" t="s">
        <v>443</v>
      </c>
      <c r="BD5524" s="27" t="e">
        <f t="shared" si="1145"/>
        <v>#VALUE!</v>
      </c>
      <c r="BE5524" t="s">
        <v>444</v>
      </c>
      <c r="BF5524" s="27" t="e">
        <f t="shared" si="1146"/>
        <v>#VALUE!</v>
      </c>
      <c r="BG5524" t="s">
        <v>439</v>
      </c>
      <c r="BH5524" t="s">
        <v>439</v>
      </c>
      <c r="BI5524" s="20" t="e">
        <f t="shared" si="1147"/>
        <v>#VALUE!</v>
      </c>
      <c r="BJ5524" t="s">
        <v>444</v>
      </c>
      <c r="BK5524" t="s">
        <v>439</v>
      </c>
      <c r="BL5524" s="20" t="e">
        <f t="shared" si="1148"/>
        <v>#VALUE!</v>
      </c>
    </row>
    <row r="5525" spans="1:64" hidden="1" outlineLevel="2" collapsed="1" x14ac:dyDescent="0.35">
      <c r="A5525" t="s">
        <v>443</v>
      </c>
      <c r="B5525" t="s">
        <v>443</v>
      </c>
      <c r="C5525" t="s">
        <v>457</v>
      </c>
      <c r="D5525" t="s">
        <v>458</v>
      </c>
      <c r="E5525" t="s">
        <v>508</v>
      </c>
      <c r="F5525" t="s">
        <v>509</v>
      </c>
      <c r="G5525" t="s">
        <v>459</v>
      </c>
      <c r="H5525" t="s">
        <v>460</v>
      </c>
      <c r="I5525" t="s">
        <v>463</v>
      </c>
      <c r="J5525" t="s">
        <v>464</v>
      </c>
      <c r="K5525" t="s">
        <v>466</v>
      </c>
      <c r="L5525" t="s">
        <v>510</v>
      </c>
      <c r="M5525" t="s">
        <v>468</v>
      </c>
      <c r="N5525" t="s">
        <v>511</v>
      </c>
      <c r="O5525" t="s">
        <v>512</v>
      </c>
      <c r="P5525" t="s">
        <v>513</v>
      </c>
      <c r="Q5525" t="s">
        <v>514</v>
      </c>
      <c r="R5525" t="s">
        <v>515</v>
      </c>
      <c r="S5525" t="s">
        <v>516</v>
      </c>
      <c r="T5525" t="s">
        <v>517</v>
      </c>
      <c r="U5525" t="s">
        <v>469</v>
      </c>
      <c r="V5525" t="s">
        <v>518</v>
      </c>
      <c r="W5525" t="s">
        <v>519</v>
      </c>
      <c r="X5525" t="s">
        <v>520</v>
      </c>
      <c r="Y5525" t="s">
        <v>521</v>
      </c>
      <c r="Z5525" t="s">
        <v>522</v>
      </c>
      <c r="AA5525" t="s">
        <v>523</v>
      </c>
      <c r="AB5525" t="s">
        <v>524</v>
      </c>
      <c r="AC5525" t="s">
        <v>525</v>
      </c>
      <c r="AD5525" t="s">
        <v>526</v>
      </c>
      <c r="AE5525" t="s">
        <v>527</v>
      </c>
      <c r="AF5525" t="s">
        <v>480</v>
      </c>
      <c r="AG5525" t="s">
        <v>528</v>
      </c>
      <c r="AH5525" t="s">
        <v>529</v>
      </c>
      <c r="AI5525" t="s">
        <v>462</v>
      </c>
      <c r="AJ5525" t="s">
        <v>530</v>
      </c>
      <c r="AK5525" t="s">
        <v>531</v>
      </c>
      <c r="AL5525" t="s">
        <v>532</v>
      </c>
      <c r="AM5525" t="s">
        <v>533</v>
      </c>
      <c r="AN5525" t="s">
        <v>534</v>
      </c>
      <c r="AO5525" t="s">
        <v>535</v>
      </c>
      <c r="AP5525" t="s">
        <v>536</v>
      </c>
      <c r="AQ5525" t="str">
        <f t="shared" si="1141"/>
        <v>Identifying Node</v>
      </c>
      <c r="AT5525" t="str">
        <f t="shared" si="1142"/>
        <v>Identifying No</v>
      </c>
      <c r="AU5525" t="str">
        <f t="shared" si="1151"/>
        <v>ying No</v>
      </c>
      <c r="AV5525" t="str">
        <f t="shared" si="1152"/>
        <v xml:space="preserve">ying </v>
      </c>
      <c r="AW5525" s="19" t="str">
        <f t="shared" si="1152"/>
        <v xml:space="preserve">ying </v>
      </c>
      <c r="AX5525" t="s">
        <v>518</v>
      </c>
      <c r="AY5525" s="20" t="e">
        <f t="shared" si="1143"/>
        <v>#VALUE!</v>
      </c>
      <c r="AZ5525" t="s">
        <v>519</v>
      </c>
      <c r="BA5525" s="20" t="e">
        <f t="shared" si="1144"/>
        <v>#VALUE!</v>
      </c>
      <c r="BB5525" t="s">
        <v>520</v>
      </c>
      <c r="BC5525" t="s">
        <v>521</v>
      </c>
      <c r="BD5525" s="27" t="e">
        <f t="shared" si="1145"/>
        <v>#VALUE!</v>
      </c>
      <c r="BE5525" t="s">
        <v>522</v>
      </c>
      <c r="BF5525" s="27" t="e">
        <f t="shared" si="1146"/>
        <v>#VALUE!</v>
      </c>
      <c r="BG5525" t="s">
        <v>523</v>
      </c>
      <c r="BH5525" t="s">
        <v>524</v>
      </c>
      <c r="BI5525" s="20" t="e">
        <f t="shared" si="1147"/>
        <v>#VALUE!</v>
      </c>
      <c r="BJ5525" t="s">
        <v>525</v>
      </c>
      <c r="BK5525" t="s">
        <v>526</v>
      </c>
      <c r="BL5525" s="20" t="e">
        <f t="shared" si="1148"/>
        <v>#VALUE!</v>
      </c>
    </row>
    <row r="5526" spans="1:64" hidden="1" outlineLevel="2" collapsed="1" x14ac:dyDescent="0.35">
      <c r="A5526" t="s">
        <v>443</v>
      </c>
      <c r="B5526" t="s">
        <v>443</v>
      </c>
      <c r="C5526" t="b">
        <v>0</v>
      </c>
      <c r="D5526" t="s">
        <v>439</v>
      </c>
      <c r="E5526" t="s">
        <v>557</v>
      </c>
      <c r="F5526" t="s">
        <v>539</v>
      </c>
      <c r="G5526" t="s">
        <v>4565</v>
      </c>
      <c r="H5526" t="s">
        <v>443</v>
      </c>
      <c r="I5526">
        <v>1</v>
      </c>
      <c r="J5526">
        <v>19</v>
      </c>
      <c r="K5526" t="s">
        <v>3604</v>
      </c>
      <c r="L5526" t="s">
        <v>4568</v>
      </c>
      <c r="M5526">
        <v>0</v>
      </c>
      <c r="N5526">
        <v>2</v>
      </c>
      <c r="O5526">
        <v>0.75360000000000005</v>
      </c>
      <c r="P5526">
        <v>0</v>
      </c>
      <c r="Q5526">
        <v>1</v>
      </c>
      <c r="R5526">
        <v>1</v>
      </c>
      <c r="S5526">
        <v>472.76898</v>
      </c>
      <c r="T5526">
        <v>944.53067999999996</v>
      </c>
      <c r="U5526">
        <v>944.53123000000005</v>
      </c>
      <c r="V5526">
        <v>-0.57999999999999996</v>
      </c>
      <c r="W5526">
        <v>-2.7E-4</v>
      </c>
      <c r="X5526" t="s">
        <v>540</v>
      </c>
      <c r="Y5526" t="s">
        <v>541</v>
      </c>
      <c r="Z5526">
        <v>11.06833</v>
      </c>
      <c r="AA5526">
        <v>30</v>
      </c>
      <c r="AB5526">
        <v>44.862099999999998</v>
      </c>
      <c r="AC5526">
        <v>28652</v>
      </c>
      <c r="AD5526" t="s">
        <v>554</v>
      </c>
      <c r="AE5526" t="s">
        <v>555</v>
      </c>
      <c r="AF5526" t="s">
        <v>443</v>
      </c>
      <c r="AG5526" t="s">
        <v>443</v>
      </c>
      <c r="AH5526">
        <v>69</v>
      </c>
      <c r="AI5526" t="b">
        <v>0</v>
      </c>
      <c r="AJ5526">
        <v>54</v>
      </c>
      <c r="AK5526">
        <v>36</v>
      </c>
      <c r="AL5526">
        <v>3.5949688832620502E-6</v>
      </c>
      <c r="AM5526">
        <v>0</v>
      </c>
      <c r="AN5526">
        <v>6.4840000000000002E-3</v>
      </c>
      <c r="AO5526">
        <v>68344136</v>
      </c>
      <c r="AP5526">
        <v>44.96</v>
      </c>
      <c r="AQ5526" t="str">
        <f t="shared" si="1141"/>
        <v>Mascot (A5)</v>
      </c>
      <c r="AT5526" t="str">
        <f t="shared" si="1142"/>
        <v>Mascot (A5)</v>
      </c>
      <c r="AU5526" t="str">
        <f t="shared" si="1151"/>
        <v>(A5)</v>
      </c>
      <c r="AV5526" t="str">
        <f t="shared" si="1152"/>
        <v>(A5)</v>
      </c>
      <c r="AW5526" s="19" t="str">
        <f t="shared" si="1152"/>
        <v>(A5)</v>
      </c>
      <c r="AX5526">
        <v>-0.57999999999999996</v>
      </c>
      <c r="AY5526" s="20">
        <f t="shared" si="1143"/>
        <v>4.655172413793104E-4</v>
      </c>
      <c r="AZ5526">
        <v>-2.7E-4</v>
      </c>
      <c r="BA5526" s="20" t="e">
        <f t="shared" si="1144"/>
        <v>#VALUE!</v>
      </c>
      <c r="BB5526" t="s">
        <v>540</v>
      </c>
      <c r="BC5526" t="s">
        <v>541</v>
      </c>
      <c r="BD5526" s="27" t="e">
        <f t="shared" si="1145"/>
        <v>#VALUE!</v>
      </c>
      <c r="BE5526">
        <v>11.06833</v>
      </c>
      <c r="BF5526" s="27" t="e">
        <f t="shared" si="1146"/>
        <v>#VALUE!</v>
      </c>
      <c r="BG5526">
        <v>30</v>
      </c>
      <c r="BH5526">
        <v>44.862099999999998</v>
      </c>
      <c r="BI5526" s="20">
        <f t="shared" si="1147"/>
        <v>638.66827455691998</v>
      </c>
      <c r="BJ5526">
        <v>28652</v>
      </c>
      <c r="BK5526" t="s">
        <v>554</v>
      </c>
      <c r="BL5526" s="20" t="e">
        <f t="shared" si="1148"/>
        <v>#VALUE!</v>
      </c>
    </row>
    <row r="5527" spans="1:64" hidden="1" outlineLevel="2" collapsed="1" x14ac:dyDescent="0.35">
      <c r="A5527" t="s">
        <v>443</v>
      </c>
      <c r="B5527" t="s">
        <v>443</v>
      </c>
      <c r="C5527" t="b">
        <v>0</v>
      </c>
      <c r="D5527" t="s">
        <v>439</v>
      </c>
      <c r="E5527" t="s">
        <v>538</v>
      </c>
      <c r="F5527" t="s">
        <v>539</v>
      </c>
      <c r="G5527" t="s">
        <v>4565</v>
      </c>
      <c r="H5527" t="s">
        <v>443</v>
      </c>
      <c r="I5527">
        <v>1</v>
      </c>
      <c r="J5527">
        <v>19</v>
      </c>
      <c r="K5527" t="s">
        <v>3604</v>
      </c>
      <c r="L5527" t="s">
        <v>4568</v>
      </c>
      <c r="M5527">
        <v>0</v>
      </c>
      <c r="N5527">
        <v>2</v>
      </c>
      <c r="O5527">
        <v>0.43969999999999998</v>
      </c>
      <c r="P5527">
        <v>0</v>
      </c>
      <c r="Q5527">
        <v>1</v>
      </c>
      <c r="R5527">
        <v>1</v>
      </c>
      <c r="S5527">
        <v>472.76913999999999</v>
      </c>
      <c r="T5527">
        <v>944.53099999999995</v>
      </c>
      <c r="U5527">
        <v>944.53123000000005</v>
      </c>
      <c r="V5527">
        <v>-0.24</v>
      </c>
      <c r="W5527">
        <v>-1.1E-4</v>
      </c>
      <c r="X5527" t="s">
        <v>540</v>
      </c>
      <c r="Y5527" t="s">
        <v>541</v>
      </c>
      <c r="Z5527">
        <v>39.130009999999999</v>
      </c>
      <c r="AA5527">
        <v>30</v>
      </c>
      <c r="AB5527">
        <v>44.874099999999999</v>
      </c>
      <c r="AC5527">
        <v>28643</v>
      </c>
      <c r="AD5527" t="s">
        <v>542</v>
      </c>
      <c r="AE5527" t="s">
        <v>543</v>
      </c>
      <c r="AF5527" t="s">
        <v>443</v>
      </c>
      <c r="AG5527">
        <v>2.3199999999999998</v>
      </c>
      <c r="AH5527" t="s">
        <v>443</v>
      </c>
      <c r="AI5527" t="b">
        <v>0</v>
      </c>
      <c r="AJ5527" t="s">
        <v>443</v>
      </c>
      <c r="AK5527" t="s">
        <v>443</v>
      </c>
      <c r="AL5527" t="s">
        <v>443</v>
      </c>
      <c r="AM5527">
        <v>0</v>
      </c>
      <c r="AN5527">
        <v>9.4850000000000004E-3</v>
      </c>
      <c r="AO5527">
        <v>74389072</v>
      </c>
      <c r="AP5527">
        <v>44.98</v>
      </c>
      <c r="AQ5527" t="str">
        <f t="shared" si="1141"/>
        <v>Sequest HT (A2)</v>
      </c>
      <c r="AT5527" t="str">
        <f t="shared" si="1142"/>
        <v>Sequest HT (A2</v>
      </c>
      <c r="AU5527" t="str">
        <f t="shared" si="1151"/>
        <v xml:space="preserve"> HT (A2</v>
      </c>
      <c r="AV5527" t="str">
        <f t="shared" si="1152"/>
        <v xml:space="preserve"> HT (</v>
      </c>
      <c r="AW5527" s="19" t="str">
        <f t="shared" si="1152"/>
        <v xml:space="preserve"> HT (</v>
      </c>
      <c r="AX5527">
        <v>-0.24</v>
      </c>
      <c r="AY5527" s="20">
        <f t="shared" si="1143"/>
        <v>4.5833333333333338E-4</v>
      </c>
      <c r="AZ5527">
        <v>-1.1E-4</v>
      </c>
      <c r="BA5527" s="20" t="e">
        <f t="shared" si="1144"/>
        <v>#VALUE!</v>
      </c>
      <c r="BB5527" t="s">
        <v>540</v>
      </c>
      <c r="BC5527" t="s">
        <v>541</v>
      </c>
      <c r="BD5527" s="27" t="e">
        <f t="shared" si="1145"/>
        <v>#VALUE!</v>
      </c>
      <c r="BE5527">
        <v>39.130009999999999</v>
      </c>
      <c r="BF5527" s="27" t="e">
        <f t="shared" si="1146"/>
        <v>#VALUE!</v>
      </c>
      <c r="BG5527">
        <v>30</v>
      </c>
      <c r="BH5527">
        <v>44.874099999999999</v>
      </c>
      <c r="BI5527" s="20">
        <f t="shared" si="1147"/>
        <v>638.29692406087258</v>
      </c>
      <c r="BJ5527">
        <v>28643</v>
      </c>
      <c r="BK5527" t="s">
        <v>542</v>
      </c>
      <c r="BL5527" s="20" t="e">
        <f t="shared" si="1148"/>
        <v>#VALUE!</v>
      </c>
    </row>
    <row r="5528" spans="1:64" hidden="1" outlineLevel="2" collapsed="1" x14ac:dyDescent="0.35">
      <c r="A5528" t="s">
        <v>443</v>
      </c>
      <c r="B5528" t="s">
        <v>443</v>
      </c>
      <c r="C5528" t="b">
        <v>0</v>
      </c>
      <c r="D5528" t="s">
        <v>439</v>
      </c>
      <c r="E5528" t="s">
        <v>538</v>
      </c>
      <c r="F5528" t="s">
        <v>539</v>
      </c>
      <c r="G5528" t="s">
        <v>4565</v>
      </c>
      <c r="H5528" t="s">
        <v>443</v>
      </c>
      <c r="I5528">
        <v>1</v>
      </c>
      <c r="J5528">
        <v>19</v>
      </c>
      <c r="K5528" t="s">
        <v>3604</v>
      </c>
      <c r="L5528" t="s">
        <v>4568</v>
      </c>
      <c r="M5528">
        <v>0</v>
      </c>
      <c r="N5528">
        <v>2</v>
      </c>
      <c r="O5528">
        <v>0.44979999999999998</v>
      </c>
      <c r="P5528">
        <v>0</v>
      </c>
      <c r="Q5528">
        <v>1</v>
      </c>
      <c r="R5528">
        <v>1</v>
      </c>
      <c r="S5528">
        <v>472.76882999999998</v>
      </c>
      <c r="T5528">
        <v>944.53039000000001</v>
      </c>
      <c r="U5528">
        <v>944.53123000000005</v>
      </c>
      <c r="V5528">
        <v>-0.88</v>
      </c>
      <c r="W5528">
        <v>-4.2000000000000002E-4</v>
      </c>
      <c r="X5528" t="s">
        <v>540</v>
      </c>
      <c r="Y5528" t="s">
        <v>541</v>
      </c>
      <c r="Z5528">
        <v>0</v>
      </c>
      <c r="AA5528">
        <v>30</v>
      </c>
      <c r="AB5528">
        <v>44.842700000000001</v>
      </c>
      <c r="AC5528">
        <v>29179</v>
      </c>
      <c r="AD5528" t="s">
        <v>551</v>
      </c>
      <c r="AE5528" t="s">
        <v>552</v>
      </c>
      <c r="AF5528" t="s">
        <v>443</v>
      </c>
      <c r="AG5528">
        <v>2.29</v>
      </c>
      <c r="AH5528" t="s">
        <v>443</v>
      </c>
      <c r="AI5528" t="b">
        <v>0</v>
      </c>
      <c r="AJ5528" t="s">
        <v>443</v>
      </c>
      <c r="AK5528" t="s">
        <v>443</v>
      </c>
      <c r="AL5528" t="s">
        <v>443</v>
      </c>
      <c r="AM5528">
        <v>0</v>
      </c>
      <c r="AN5528">
        <v>1.2829999999999999E-2</v>
      </c>
      <c r="AO5528">
        <v>90395160</v>
      </c>
      <c r="AP5528">
        <v>44.96</v>
      </c>
      <c r="AQ5528" t="str">
        <f t="shared" si="1141"/>
        <v>Sequest HT (A2)</v>
      </c>
      <c r="AT5528" t="str">
        <f t="shared" si="1142"/>
        <v>Sequest HT (A2</v>
      </c>
      <c r="AU5528" t="str">
        <f t="shared" si="1151"/>
        <v xml:space="preserve"> HT (A2</v>
      </c>
      <c r="AV5528" t="str">
        <f t="shared" si="1152"/>
        <v xml:space="preserve"> HT (</v>
      </c>
      <c r="AW5528" s="19" t="str">
        <f t="shared" si="1152"/>
        <v xml:space="preserve"> HT (</v>
      </c>
      <c r="AX5528">
        <v>-0.88</v>
      </c>
      <c r="AY5528" s="20">
        <f t="shared" si="1143"/>
        <v>4.7727272727272728E-4</v>
      </c>
      <c r="AZ5528">
        <v>-4.2000000000000002E-4</v>
      </c>
      <c r="BA5528" s="20" t="e">
        <f t="shared" si="1144"/>
        <v>#VALUE!</v>
      </c>
      <c r="BB5528" t="s">
        <v>540</v>
      </c>
      <c r="BC5528" t="s">
        <v>541</v>
      </c>
      <c r="BD5528" s="27" t="e">
        <f t="shared" si="1145"/>
        <v>#VALUE!</v>
      </c>
      <c r="BE5528">
        <v>0</v>
      </c>
      <c r="BF5528" s="27" t="e">
        <f t="shared" si="1146"/>
        <v>#VALUE!</v>
      </c>
      <c r="BG5528">
        <v>30</v>
      </c>
      <c r="BH5528">
        <v>44.842700000000001</v>
      </c>
      <c r="BI5528" s="20">
        <f t="shared" si="1147"/>
        <v>650.69676892782991</v>
      </c>
      <c r="BJ5528">
        <v>29179</v>
      </c>
      <c r="BK5528" t="s">
        <v>551</v>
      </c>
      <c r="BL5528" s="20" t="e">
        <f t="shared" si="1148"/>
        <v>#VALUE!</v>
      </c>
    </row>
    <row r="5529" spans="1:64" collapsed="1" x14ac:dyDescent="0.35">
      <c r="A5529" t="b">
        <v>0</v>
      </c>
      <c r="B5529" t="s">
        <v>439</v>
      </c>
      <c r="C5529" t="s">
        <v>440</v>
      </c>
      <c r="D5529" t="s">
        <v>4569</v>
      </c>
      <c r="E5529" t="s">
        <v>4570</v>
      </c>
      <c r="F5529">
        <v>0</v>
      </c>
      <c r="G5529" t="b">
        <v>0</v>
      </c>
      <c r="H5529">
        <v>3.0710000000000002</v>
      </c>
      <c r="I5529">
        <v>2</v>
      </c>
      <c r="J5529">
        <v>1</v>
      </c>
      <c r="K5529">
        <v>2</v>
      </c>
      <c r="L5529">
        <v>1</v>
      </c>
      <c r="M5529">
        <v>1</v>
      </c>
      <c r="N5529">
        <v>503</v>
      </c>
      <c r="O5529">
        <v>56.2</v>
      </c>
      <c r="P5529">
        <v>7.69</v>
      </c>
      <c r="Q5529" t="s">
        <v>443</v>
      </c>
      <c r="R5529">
        <v>5.61</v>
      </c>
      <c r="S5529" t="s">
        <v>443</v>
      </c>
      <c r="T5529">
        <v>1</v>
      </c>
      <c r="U5529">
        <v>0</v>
      </c>
      <c r="V5529">
        <v>21.8</v>
      </c>
      <c r="W5529">
        <v>39</v>
      </c>
      <c r="X5529">
        <v>99.3</v>
      </c>
      <c r="Y5529">
        <v>7.4</v>
      </c>
      <c r="Z5529" t="s">
        <v>443</v>
      </c>
      <c r="AA5529">
        <v>292</v>
      </c>
      <c r="AB5529">
        <v>219.5</v>
      </c>
      <c r="AC5529">
        <v>221</v>
      </c>
      <c r="AD5529" t="s">
        <v>443</v>
      </c>
      <c r="AE5529" t="s">
        <v>444</v>
      </c>
      <c r="AF5529" t="s">
        <v>444</v>
      </c>
      <c r="AG5529" t="s">
        <v>439</v>
      </c>
      <c r="AH5529" t="s">
        <v>444</v>
      </c>
      <c r="AI5529" t="s">
        <v>445</v>
      </c>
      <c r="AJ5529" t="s">
        <v>444</v>
      </c>
      <c r="AK5529" t="s">
        <v>444</v>
      </c>
      <c r="AL5529" t="s">
        <v>439</v>
      </c>
      <c r="AM5529" t="s">
        <v>445</v>
      </c>
      <c r="AN5529" t="s">
        <v>443</v>
      </c>
      <c r="AQ5529" t="str">
        <f t="shared" si="1141"/>
        <v xml:space="preserve"> GN=SLC38A1 PE=1 SV=1</v>
      </c>
      <c r="AT5529" t="str">
        <f t="shared" si="1142"/>
        <v xml:space="preserve"> GN=SLC38A1 PE</v>
      </c>
      <c r="AU5529" t="str">
        <f>MID(AT5529, 4, 8)</f>
        <v>=SLC38A1</v>
      </c>
      <c r="AV5529" t="str">
        <f>MID(AU5529, 2, 7)</f>
        <v>SLC38A1</v>
      </c>
      <c r="AW5529" s="19" t="str">
        <f>MID(AU5529, 2, 7)</f>
        <v>SLC38A1</v>
      </c>
      <c r="AX5529">
        <v>21.8</v>
      </c>
      <c r="AY5529" s="27">
        <f t="shared" si="1143"/>
        <v>1.7889908256880733</v>
      </c>
      <c r="AZ5529">
        <v>39</v>
      </c>
      <c r="BA5529" s="27">
        <f t="shared" si="1144"/>
        <v>4.5550458715596331</v>
      </c>
      <c r="BB5529">
        <v>99.3</v>
      </c>
      <c r="BC5529">
        <v>7.4</v>
      </c>
      <c r="BD5529" s="20" t="e">
        <f t="shared" si="1145"/>
        <v>#VALUE!</v>
      </c>
      <c r="BE5529" t="s">
        <v>443</v>
      </c>
      <c r="BF5529" s="27">
        <f t="shared" si="1146"/>
        <v>39.45945945945946</v>
      </c>
      <c r="BG5529">
        <v>292</v>
      </c>
      <c r="BH5529">
        <v>219.5</v>
      </c>
      <c r="BI5529" s="20">
        <f t="shared" si="1147"/>
        <v>1.0068337129840548</v>
      </c>
      <c r="BJ5529">
        <v>221</v>
      </c>
      <c r="BK5529" t="s">
        <v>443</v>
      </c>
      <c r="BL5529" s="20" t="e">
        <f t="shared" si="1148"/>
        <v>#VALUE!</v>
      </c>
    </row>
    <row r="5530" spans="1:64" hidden="1" outlineLevel="1" collapsed="1" x14ac:dyDescent="0.35">
      <c r="A5530" t="s">
        <v>443</v>
      </c>
      <c r="B5530" t="s">
        <v>457</v>
      </c>
      <c r="C5530" t="s">
        <v>458</v>
      </c>
      <c r="D5530" t="s">
        <v>459</v>
      </c>
      <c r="E5530" t="s">
        <v>460</v>
      </c>
      <c r="F5530" t="s">
        <v>461</v>
      </c>
      <c r="G5530" t="s">
        <v>462</v>
      </c>
      <c r="H5530" t="s">
        <v>463</v>
      </c>
      <c r="I5530" t="s">
        <v>464</v>
      </c>
      <c r="J5530" t="s">
        <v>465</v>
      </c>
      <c r="K5530" t="s">
        <v>466</v>
      </c>
      <c r="L5530" t="s">
        <v>467</v>
      </c>
      <c r="M5530" t="s">
        <v>468</v>
      </c>
      <c r="N5530" t="s">
        <v>469</v>
      </c>
      <c r="O5530" t="s">
        <v>470</v>
      </c>
      <c r="P5530" t="s">
        <v>471</v>
      </c>
      <c r="Q5530" t="s">
        <v>472</v>
      </c>
      <c r="R5530" t="s">
        <v>473</v>
      </c>
      <c r="S5530" t="s">
        <v>474</v>
      </c>
      <c r="T5530" t="s">
        <v>475</v>
      </c>
      <c r="U5530" t="s">
        <v>476</v>
      </c>
      <c r="V5530" t="s">
        <v>477</v>
      </c>
      <c r="W5530" t="s">
        <v>478</v>
      </c>
      <c r="X5530" t="s">
        <v>479</v>
      </c>
      <c r="Y5530" t="s">
        <v>480</v>
      </c>
      <c r="Z5530" t="s">
        <v>481</v>
      </c>
      <c r="AA5530" t="s">
        <v>482</v>
      </c>
      <c r="AB5530" t="s">
        <v>483</v>
      </c>
      <c r="AC5530" t="s">
        <v>484</v>
      </c>
      <c r="AD5530" t="s">
        <v>485</v>
      </c>
      <c r="AE5530" t="s">
        <v>486</v>
      </c>
      <c r="AF5530" t="s">
        <v>487</v>
      </c>
      <c r="AG5530" t="s">
        <v>488</v>
      </c>
      <c r="AH5530" t="s">
        <v>489</v>
      </c>
      <c r="AI5530" t="s">
        <v>490</v>
      </c>
      <c r="AJ5530" t="s">
        <v>491</v>
      </c>
      <c r="AK5530" t="s">
        <v>492</v>
      </c>
      <c r="AL5530" t="s">
        <v>493</v>
      </c>
      <c r="AM5530" t="s">
        <v>494</v>
      </c>
      <c r="AN5530" t="s">
        <v>495</v>
      </c>
      <c r="AO5530" t="s">
        <v>496</v>
      </c>
      <c r="AP5530" t="s">
        <v>497</v>
      </c>
      <c r="AQ5530" t="str">
        <f t="shared" si="1141"/>
        <v>Modifications</v>
      </c>
      <c r="AR5530" t="s">
        <v>498</v>
      </c>
      <c r="AS5530" t="s">
        <v>499</v>
      </c>
      <c r="AT5530" t="str">
        <f t="shared" si="1142"/>
        <v>Modifications</v>
      </c>
      <c r="AU5530" t="str">
        <f>MID(AT5530, 8, 7)</f>
        <v>ations</v>
      </c>
      <c r="AV5530" t="str">
        <f t="shared" ref="AV5530:AW5534" si="1153">LEFT(AU5530, 5)</f>
        <v>ation</v>
      </c>
      <c r="AW5530" s="19" t="str">
        <f t="shared" si="1153"/>
        <v>ation</v>
      </c>
      <c r="AX5530" t="s">
        <v>477</v>
      </c>
      <c r="AY5530" s="20" t="e">
        <f t="shared" si="1143"/>
        <v>#VALUE!</v>
      </c>
      <c r="AZ5530" t="s">
        <v>478</v>
      </c>
      <c r="BA5530" s="20" t="e">
        <f t="shared" si="1144"/>
        <v>#VALUE!</v>
      </c>
      <c r="BB5530" t="s">
        <v>479</v>
      </c>
      <c r="BC5530" t="s">
        <v>480</v>
      </c>
      <c r="BD5530" s="27" t="e">
        <f t="shared" si="1145"/>
        <v>#VALUE!</v>
      </c>
      <c r="BE5530" t="s">
        <v>481</v>
      </c>
      <c r="BF5530" s="27" t="e">
        <f t="shared" si="1146"/>
        <v>#VALUE!</v>
      </c>
      <c r="BG5530" t="s">
        <v>482</v>
      </c>
      <c r="BH5530" t="s">
        <v>483</v>
      </c>
      <c r="BI5530" s="20" t="e">
        <f t="shared" si="1147"/>
        <v>#VALUE!</v>
      </c>
      <c r="BJ5530" t="s">
        <v>484</v>
      </c>
      <c r="BK5530" t="s">
        <v>485</v>
      </c>
      <c r="BL5530" s="20" t="e">
        <f t="shared" si="1148"/>
        <v>#VALUE!</v>
      </c>
    </row>
    <row r="5531" spans="1:64" hidden="1" outlineLevel="1" x14ac:dyDescent="0.35">
      <c r="A5531" t="s">
        <v>443</v>
      </c>
      <c r="B5531" t="b">
        <v>0</v>
      </c>
      <c r="C5531" t="s">
        <v>439</v>
      </c>
      <c r="D5531" t="s">
        <v>4571</v>
      </c>
      <c r="E5531" t="s">
        <v>699</v>
      </c>
      <c r="F5531" t="s">
        <v>443</v>
      </c>
      <c r="G5531" t="b">
        <v>0</v>
      </c>
      <c r="H5531">
        <v>1</v>
      </c>
      <c r="I5531">
        <v>2</v>
      </c>
      <c r="J5531">
        <v>2</v>
      </c>
      <c r="K5531" t="s">
        <v>3569</v>
      </c>
      <c r="L5531" t="s">
        <v>4572</v>
      </c>
      <c r="M5531">
        <v>0</v>
      </c>
      <c r="N5531">
        <v>1117.5094999999999</v>
      </c>
      <c r="O5531">
        <v>0</v>
      </c>
      <c r="P5531">
        <v>28.9</v>
      </c>
      <c r="Q5531">
        <v>26.7</v>
      </c>
      <c r="R5531">
        <v>23.1</v>
      </c>
      <c r="S5531">
        <v>43.7</v>
      </c>
      <c r="T5531">
        <v>38</v>
      </c>
      <c r="U5531">
        <v>68.8</v>
      </c>
      <c r="V5531">
        <v>86.5</v>
      </c>
      <c r="W5531">
        <v>77.3</v>
      </c>
      <c r="X5531">
        <v>507</v>
      </c>
      <c r="Y5531" t="s">
        <v>443</v>
      </c>
      <c r="Z5531" t="s">
        <v>444</v>
      </c>
      <c r="AA5531" t="s">
        <v>444</v>
      </c>
      <c r="AB5531" t="s">
        <v>439</v>
      </c>
      <c r="AC5531" t="s">
        <v>444</v>
      </c>
      <c r="AD5531" t="s">
        <v>439</v>
      </c>
      <c r="AE5531" t="s">
        <v>444</v>
      </c>
      <c r="AF5531" t="s">
        <v>444</v>
      </c>
      <c r="AG5531" t="s">
        <v>444</v>
      </c>
      <c r="AH5531" t="s">
        <v>444</v>
      </c>
      <c r="AI5531" t="s">
        <v>439</v>
      </c>
      <c r="AJ5531" t="s">
        <v>439</v>
      </c>
      <c r="AK5531">
        <v>0</v>
      </c>
      <c r="AL5531">
        <v>0</v>
      </c>
      <c r="AM5531">
        <v>7.8120000000000004E-3</v>
      </c>
      <c r="AN5531">
        <v>6.9509999999999997E-3</v>
      </c>
      <c r="AO5531">
        <v>2.2400000000000002</v>
      </c>
      <c r="AP5531">
        <v>37</v>
      </c>
      <c r="AQ5531" t="str">
        <f t="shared" si="1141"/>
        <v>xCarbamidomethyl [C4]</v>
      </c>
      <c r="AR5531" t="s">
        <v>4573</v>
      </c>
      <c r="AS5531" t="s">
        <v>4574</v>
      </c>
      <c r="AT5531" t="str">
        <f t="shared" si="1142"/>
        <v>xCarbamidometh</v>
      </c>
      <c r="AU5531" t="str">
        <f>MID(AT5531, 8, 7)</f>
        <v>idometh</v>
      </c>
      <c r="AV5531" t="str">
        <f t="shared" si="1153"/>
        <v>idome</v>
      </c>
      <c r="AW5531" s="19" t="str">
        <f t="shared" si="1153"/>
        <v>idome</v>
      </c>
      <c r="AX5531">
        <v>86.5</v>
      </c>
      <c r="AY5531" s="20">
        <f t="shared" si="1143"/>
        <v>0.89364161849710977</v>
      </c>
      <c r="AZ5531">
        <v>77.3</v>
      </c>
      <c r="BA5531" s="20">
        <f t="shared" si="1144"/>
        <v>5.8612716763005777</v>
      </c>
      <c r="BB5531">
        <v>507</v>
      </c>
      <c r="BC5531" t="s">
        <v>443</v>
      </c>
      <c r="BD5531" s="27" t="e">
        <f t="shared" si="1145"/>
        <v>#VALUE!</v>
      </c>
      <c r="BE5531" t="s">
        <v>444</v>
      </c>
      <c r="BF5531" s="27" t="e">
        <f t="shared" si="1146"/>
        <v>#VALUE!</v>
      </c>
      <c r="BG5531" t="s">
        <v>444</v>
      </c>
      <c r="BH5531" t="s">
        <v>439</v>
      </c>
      <c r="BI5531" s="20" t="e">
        <f t="shared" si="1147"/>
        <v>#VALUE!</v>
      </c>
      <c r="BJ5531" t="s">
        <v>444</v>
      </c>
      <c r="BK5531" t="s">
        <v>439</v>
      </c>
      <c r="BL5531" s="20" t="e">
        <f t="shared" si="1148"/>
        <v>#VALUE!</v>
      </c>
    </row>
    <row r="5532" spans="1:64" hidden="1" outlineLevel="2" collapsed="1" x14ac:dyDescent="0.35">
      <c r="A5532" t="s">
        <v>443</v>
      </c>
      <c r="B5532" t="s">
        <v>443</v>
      </c>
      <c r="C5532" t="s">
        <v>457</v>
      </c>
      <c r="D5532" t="s">
        <v>458</v>
      </c>
      <c r="E5532" t="s">
        <v>508</v>
      </c>
      <c r="F5532" t="s">
        <v>509</v>
      </c>
      <c r="G5532" t="s">
        <v>459</v>
      </c>
      <c r="H5532" t="s">
        <v>460</v>
      </c>
      <c r="I5532" t="s">
        <v>463</v>
      </c>
      <c r="J5532" t="s">
        <v>464</v>
      </c>
      <c r="K5532" t="s">
        <v>466</v>
      </c>
      <c r="L5532" t="s">
        <v>510</v>
      </c>
      <c r="M5532" t="s">
        <v>468</v>
      </c>
      <c r="N5532" t="s">
        <v>511</v>
      </c>
      <c r="O5532" t="s">
        <v>512</v>
      </c>
      <c r="P5532" t="s">
        <v>513</v>
      </c>
      <c r="Q5532" t="s">
        <v>514</v>
      </c>
      <c r="R5532" t="s">
        <v>515</v>
      </c>
      <c r="S5532" t="s">
        <v>516</v>
      </c>
      <c r="T5532" t="s">
        <v>517</v>
      </c>
      <c r="U5532" t="s">
        <v>469</v>
      </c>
      <c r="V5532" t="s">
        <v>518</v>
      </c>
      <c r="W5532" t="s">
        <v>519</v>
      </c>
      <c r="X5532" t="s">
        <v>520</v>
      </c>
      <c r="Y5532" t="s">
        <v>521</v>
      </c>
      <c r="Z5532" t="s">
        <v>522</v>
      </c>
      <c r="AA5532" t="s">
        <v>523</v>
      </c>
      <c r="AB5532" t="s">
        <v>524</v>
      </c>
      <c r="AC5532" t="s">
        <v>525</v>
      </c>
      <c r="AD5532" t="s">
        <v>526</v>
      </c>
      <c r="AE5532" t="s">
        <v>527</v>
      </c>
      <c r="AF5532" t="s">
        <v>480</v>
      </c>
      <c r="AG5532" t="s">
        <v>528</v>
      </c>
      <c r="AH5532" t="s">
        <v>529</v>
      </c>
      <c r="AI5532" t="s">
        <v>462</v>
      </c>
      <c r="AJ5532" t="s">
        <v>530</v>
      </c>
      <c r="AK5532" t="s">
        <v>531</v>
      </c>
      <c r="AL5532" t="s">
        <v>532</v>
      </c>
      <c r="AM5532" t="s">
        <v>533</v>
      </c>
      <c r="AN5532" t="s">
        <v>534</v>
      </c>
      <c r="AO5532" t="s">
        <v>535</v>
      </c>
      <c r="AP5532" t="s">
        <v>536</v>
      </c>
      <c r="AQ5532" t="str">
        <f t="shared" si="1141"/>
        <v>Identifying Node</v>
      </c>
      <c r="AT5532" t="str">
        <f t="shared" si="1142"/>
        <v>Identifying No</v>
      </c>
      <c r="AU5532" t="str">
        <f>MID(AT5532, 8, 7)</f>
        <v>ying No</v>
      </c>
      <c r="AV5532" t="str">
        <f t="shared" si="1153"/>
        <v xml:space="preserve">ying </v>
      </c>
      <c r="AW5532" s="19" t="str">
        <f t="shared" si="1153"/>
        <v xml:space="preserve">ying </v>
      </c>
      <c r="AX5532" t="s">
        <v>518</v>
      </c>
      <c r="AY5532" s="20" t="e">
        <f t="shared" si="1143"/>
        <v>#VALUE!</v>
      </c>
      <c r="AZ5532" t="s">
        <v>519</v>
      </c>
      <c r="BA5532" s="20" t="e">
        <f t="shared" si="1144"/>
        <v>#VALUE!</v>
      </c>
      <c r="BB5532" t="s">
        <v>520</v>
      </c>
      <c r="BC5532" t="s">
        <v>521</v>
      </c>
      <c r="BD5532" s="27" t="e">
        <f t="shared" si="1145"/>
        <v>#VALUE!</v>
      </c>
      <c r="BE5532" t="s">
        <v>522</v>
      </c>
      <c r="BF5532" s="27" t="e">
        <f t="shared" si="1146"/>
        <v>#VALUE!</v>
      </c>
      <c r="BG5532" t="s">
        <v>523</v>
      </c>
      <c r="BH5532" t="s">
        <v>524</v>
      </c>
      <c r="BI5532" s="20" t="e">
        <f t="shared" si="1147"/>
        <v>#VALUE!</v>
      </c>
      <c r="BJ5532" t="s">
        <v>525</v>
      </c>
      <c r="BK5532" t="s">
        <v>526</v>
      </c>
      <c r="BL5532" s="20" t="e">
        <f t="shared" si="1148"/>
        <v>#VALUE!</v>
      </c>
    </row>
    <row r="5533" spans="1:64" hidden="1" outlineLevel="2" collapsed="1" x14ac:dyDescent="0.35">
      <c r="A5533" t="s">
        <v>443</v>
      </c>
      <c r="B5533" t="s">
        <v>443</v>
      </c>
      <c r="C5533" t="b">
        <v>0</v>
      </c>
      <c r="D5533" t="s">
        <v>439</v>
      </c>
      <c r="E5533" t="s">
        <v>557</v>
      </c>
      <c r="F5533" t="s">
        <v>539</v>
      </c>
      <c r="G5533" t="s">
        <v>4575</v>
      </c>
      <c r="H5533" t="s">
        <v>704</v>
      </c>
      <c r="I5533">
        <v>1</v>
      </c>
      <c r="J5533">
        <v>2</v>
      </c>
      <c r="K5533" t="s">
        <v>3569</v>
      </c>
      <c r="L5533" t="s">
        <v>4576</v>
      </c>
      <c r="M5533">
        <v>0</v>
      </c>
      <c r="N5533">
        <v>2</v>
      </c>
      <c r="O5533">
        <v>1</v>
      </c>
      <c r="P5533">
        <v>0</v>
      </c>
      <c r="Q5533">
        <v>1</v>
      </c>
      <c r="R5533">
        <v>1</v>
      </c>
      <c r="S5533">
        <v>559.25942999999995</v>
      </c>
      <c r="T5533">
        <v>1117.5115800000001</v>
      </c>
      <c r="U5533">
        <v>1117.5094999999999</v>
      </c>
      <c r="V5533">
        <v>1.86</v>
      </c>
      <c r="W5533">
        <v>1.0399999999999999E-3</v>
      </c>
      <c r="X5533" t="s">
        <v>540</v>
      </c>
      <c r="Y5533" t="s">
        <v>541</v>
      </c>
      <c r="Z5533">
        <v>19.969660000000001</v>
      </c>
      <c r="AA5533">
        <v>23.5</v>
      </c>
      <c r="AB5533">
        <v>30.6097</v>
      </c>
      <c r="AC5533">
        <v>16644</v>
      </c>
      <c r="AD5533" t="s">
        <v>542</v>
      </c>
      <c r="AE5533" t="s">
        <v>543</v>
      </c>
      <c r="AF5533" t="s">
        <v>443</v>
      </c>
      <c r="AG5533" t="s">
        <v>443</v>
      </c>
      <c r="AH5533">
        <v>57</v>
      </c>
      <c r="AI5533" t="b">
        <v>0</v>
      </c>
      <c r="AJ5533">
        <v>49</v>
      </c>
      <c r="AK5533">
        <v>31</v>
      </c>
      <c r="AL5533">
        <v>1.8258031354246501E-5</v>
      </c>
      <c r="AM5533">
        <v>0</v>
      </c>
      <c r="AN5533">
        <v>2.049E-3</v>
      </c>
      <c r="AO5533">
        <v>14482368</v>
      </c>
      <c r="AP5533">
        <v>30.68</v>
      </c>
      <c r="AQ5533" t="str">
        <f t="shared" si="1141"/>
        <v>Mascot (A5)</v>
      </c>
      <c r="AT5533" t="str">
        <f t="shared" si="1142"/>
        <v>Mascot (A5)</v>
      </c>
      <c r="AU5533" t="str">
        <f>MID(AT5533, 8, 7)</f>
        <v>(A5)</v>
      </c>
      <c r="AV5533" t="str">
        <f t="shared" si="1153"/>
        <v>(A5)</v>
      </c>
      <c r="AW5533" s="19" t="str">
        <f t="shared" si="1153"/>
        <v>(A5)</v>
      </c>
      <c r="AX5533">
        <v>1.86</v>
      </c>
      <c r="AY5533" s="20">
        <f t="shared" si="1143"/>
        <v>5.5913978494623643E-4</v>
      </c>
      <c r="AZ5533">
        <v>1.0399999999999999E-3</v>
      </c>
      <c r="BA5533" s="20" t="e">
        <f t="shared" si="1144"/>
        <v>#VALUE!</v>
      </c>
      <c r="BB5533" t="s">
        <v>540</v>
      </c>
      <c r="BC5533" t="s">
        <v>541</v>
      </c>
      <c r="BD5533" s="27" t="e">
        <f t="shared" si="1145"/>
        <v>#VALUE!</v>
      </c>
      <c r="BE5533">
        <v>19.969660000000001</v>
      </c>
      <c r="BF5533" s="27" t="e">
        <f t="shared" si="1146"/>
        <v>#VALUE!</v>
      </c>
      <c r="BG5533">
        <v>23.5</v>
      </c>
      <c r="BH5533">
        <v>30.6097</v>
      </c>
      <c r="BI5533" s="20">
        <f t="shared" si="1147"/>
        <v>543.74920368379958</v>
      </c>
      <c r="BJ5533">
        <v>16644</v>
      </c>
      <c r="BK5533" t="s">
        <v>542</v>
      </c>
      <c r="BL5533" s="20" t="e">
        <f t="shared" si="1148"/>
        <v>#VALUE!</v>
      </c>
    </row>
    <row r="5534" spans="1:64" hidden="1" outlineLevel="2" collapsed="1" x14ac:dyDescent="0.35">
      <c r="A5534" t="s">
        <v>443</v>
      </c>
      <c r="B5534" t="s">
        <v>443</v>
      </c>
      <c r="C5534" t="b">
        <v>0</v>
      </c>
      <c r="D5534" t="s">
        <v>439</v>
      </c>
      <c r="E5534" t="s">
        <v>538</v>
      </c>
      <c r="F5534" t="s">
        <v>539</v>
      </c>
      <c r="G5534" t="s">
        <v>4575</v>
      </c>
      <c r="H5534" t="s">
        <v>704</v>
      </c>
      <c r="I5534">
        <v>1</v>
      </c>
      <c r="J5534">
        <v>2</v>
      </c>
      <c r="K5534" t="s">
        <v>3569</v>
      </c>
      <c r="L5534" t="s">
        <v>4576</v>
      </c>
      <c r="M5534">
        <v>0</v>
      </c>
      <c r="N5534">
        <v>2</v>
      </c>
      <c r="O5534">
        <v>0.65180000000000005</v>
      </c>
      <c r="P5534">
        <v>0</v>
      </c>
      <c r="Q5534">
        <v>1</v>
      </c>
      <c r="R5534">
        <v>1</v>
      </c>
      <c r="S5534">
        <v>559.25811999999996</v>
      </c>
      <c r="T5534">
        <v>1117.5089599999999</v>
      </c>
      <c r="U5534">
        <v>1117.5094999999999</v>
      </c>
      <c r="V5534">
        <v>-0.49</v>
      </c>
      <c r="W5534">
        <v>-2.7E-4</v>
      </c>
      <c r="X5534" t="s">
        <v>540</v>
      </c>
      <c r="Y5534" t="s">
        <v>541</v>
      </c>
      <c r="Z5534">
        <v>44.744439999999997</v>
      </c>
      <c r="AA5534">
        <v>24.061</v>
      </c>
      <c r="AB5534">
        <v>30.601700000000001</v>
      </c>
      <c r="AC5534">
        <v>17098</v>
      </c>
      <c r="AD5534" t="s">
        <v>551</v>
      </c>
      <c r="AE5534" t="s">
        <v>552</v>
      </c>
      <c r="AF5534" t="s">
        <v>443</v>
      </c>
      <c r="AG5534">
        <v>2.2400000000000002</v>
      </c>
      <c r="AH5534" t="s">
        <v>443</v>
      </c>
      <c r="AI5534" t="b">
        <v>0</v>
      </c>
      <c r="AJ5534" t="s">
        <v>443</v>
      </c>
      <c r="AK5534" t="s">
        <v>443</v>
      </c>
      <c r="AL5534" t="s">
        <v>443</v>
      </c>
      <c r="AM5534">
        <v>0</v>
      </c>
      <c r="AN5534">
        <v>6.9509999999999997E-3</v>
      </c>
      <c r="AO5534">
        <v>11701830</v>
      </c>
      <c r="AP5534">
        <v>30.69</v>
      </c>
      <c r="AQ5534" t="str">
        <f t="shared" si="1141"/>
        <v>Sequest HT (A2)</v>
      </c>
      <c r="AT5534" t="str">
        <f t="shared" si="1142"/>
        <v>Sequest HT (A2</v>
      </c>
      <c r="AU5534" t="str">
        <f>MID(AT5534, 8, 7)</f>
        <v xml:space="preserve"> HT (A2</v>
      </c>
      <c r="AV5534" t="str">
        <f t="shared" si="1153"/>
        <v xml:space="preserve"> HT (</v>
      </c>
      <c r="AW5534" s="19" t="str">
        <f t="shared" si="1153"/>
        <v xml:space="preserve"> HT (</v>
      </c>
      <c r="AX5534">
        <v>-0.49</v>
      </c>
      <c r="AY5534" s="20">
        <f t="shared" si="1143"/>
        <v>5.5102040816326528E-4</v>
      </c>
      <c r="AZ5534">
        <v>-2.7E-4</v>
      </c>
      <c r="BA5534" s="20" t="e">
        <f t="shared" si="1144"/>
        <v>#VALUE!</v>
      </c>
      <c r="BB5534" t="s">
        <v>540</v>
      </c>
      <c r="BC5534" t="s">
        <v>541</v>
      </c>
      <c r="BD5534" s="27" t="e">
        <f t="shared" si="1145"/>
        <v>#VALUE!</v>
      </c>
      <c r="BE5534">
        <v>44.744439999999997</v>
      </c>
      <c r="BF5534" s="27" t="e">
        <f t="shared" si="1146"/>
        <v>#VALUE!</v>
      </c>
      <c r="BG5534">
        <v>24.061</v>
      </c>
      <c r="BH5534">
        <v>30.601700000000001</v>
      </c>
      <c r="BI5534" s="20">
        <f t="shared" si="1147"/>
        <v>558.727129538555</v>
      </c>
      <c r="BJ5534">
        <v>17098</v>
      </c>
      <c r="BK5534" t="s">
        <v>551</v>
      </c>
      <c r="BL5534" s="20" t="e">
        <f t="shared" si="1148"/>
        <v>#VALUE!</v>
      </c>
    </row>
    <row r="5535" spans="1:64" collapsed="1" x14ac:dyDescent="0.35">
      <c r="A5535" t="b">
        <v>0</v>
      </c>
      <c r="B5535" t="s">
        <v>439</v>
      </c>
      <c r="C5535" t="s">
        <v>440</v>
      </c>
      <c r="D5535" t="s">
        <v>4415</v>
      </c>
      <c r="E5535" t="s">
        <v>4577</v>
      </c>
      <c r="F5535">
        <v>0</v>
      </c>
      <c r="G5535" t="b">
        <v>0</v>
      </c>
      <c r="H5535">
        <v>7.1260000000000003</v>
      </c>
      <c r="I5535">
        <v>4</v>
      </c>
      <c r="J5535">
        <v>2</v>
      </c>
      <c r="K5535">
        <v>10</v>
      </c>
      <c r="L5535">
        <v>2</v>
      </c>
      <c r="M5535">
        <v>1</v>
      </c>
      <c r="N5535">
        <v>541</v>
      </c>
      <c r="O5535">
        <v>56.6</v>
      </c>
      <c r="P5535">
        <v>5.48</v>
      </c>
      <c r="Q5535">
        <v>301</v>
      </c>
      <c r="R5535">
        <v>5.1100000000000003</v>
      </c>
      <c r="S5535">
        <v>2</v>
      </c>
      <c r="T5535">
        <v>1</v>
      </c>
      <c r="U5535">
        <v>0</v>
      </c>
      <c r="V5535">
        <v>93.5</v>
      </c>
      <c r="W5535">
        <v>113.8</v>
      </c>
      <c r="X5535">
        <v>81.7</v>
      </c>
      <c r="Y5535">
        <v>6.6</v>
      </c>
      <c r="Z5535">
        <v>20.9</v>
      </c>
      <c r="AA5535">
        <v>272.39999999999998</v>
      </c>
      <c r="AB5535">
        <v>101.6</v>
      </c>
      <c r="AC5535">
        <v>209.4</v>
      </c>
      <c r="AD5535" t="s">
        <v>443</v>
      </c>
      <c r="AE5535" t="s">
        <v>439</v>
      </c>
      <c r="AF5535" t="s">
        <v>439</v>
      </c>
      <c r="AG5535" t="s">
        <v>439</v>
      </c>
      <c r="AH5535" t="s">
        <v>444</v>
      </c>
      <c r="AI5535" t="s">
        <v>444</v>
      </c>
      <c r="AJ5535" t="s">
        <v>439</v>
      </c>
      <c r="AK5535" t="s">
        <v>444</v>
      </c>
      <c r="AL5535" t="s">
        <v>439</v>
      </c>
      <c r="AM5535" t="s">
        <v>445</v>
      </c>
      <c r="AN5535" t="s">
        <v>443</v>
      </c>
      <c r="AQ5535" t="str">
        <f t="shared" si="1141"/>
        <v>6 GN=SLC1A5 PE=1 SV=2</v>
      </c>
      <c r="AT5535" t="str">
        <f t="shared" si="1142"/>
        <v>6 GN=SLC1A5 PE</v>
      </c>
      <c r="AU5535" t="str">
        <f>MID(AT5535, 6, 7)</f>
        <v xml:space="preserve">SLC1A5 </v>
      </c>
      <c r="AV5535" t="str">
        <f>MID(AT5535, 6, 7)</f>
        <v xml:space="preserve">SLC1A5 </v>
      </c>
      <c r="AW5535" s="19" t="str">
        <f>LEFT(AU5535, 6)</f>
        <v>SLC1A5</v>
      </c>
      <c r="AX5535">
        <v>93.5</v>
      </c>
      <c r="AY5535" s="20">
        <f t="shared" si="1143"/>
        <v>1.2171122994652406</v>
      </c>
      <c r="AZ5535">
        <v>113.8</v>
      </c>
      <c r="BA5535" s="20">
        <f t="shared" si="1144"/>
        <v>0.87379679144385025</v>
      </c>
      <c r="BB5535">
        <v>81.7</v>
      </c>
      <c r="BC5535">
        <v>6.6</v>
      </c>
      <c r="BD5535" s="27">
        <f t="shared" si="1145"/>
        <v>3.1666666666666665</v>
      </c>
      <c r="BE5535">
        <v>20.9</v>
      </c>
      <c r="BF5535" s="27">
        <f t="shared" si="1146"/>
        <v>41.272727272727273</v>
      </c>
      <c r="BG5535">
        <v>272.39999999999998</v>
      </c>
      <c r="BH5535">
        <v>101.6</v>
      </c>
      <c r="BI5535" s="27">
        <f t="shared" si="1147"/>
        <v>2.0610236220472444</v>
      </c>
      <c r="BJ5535">
        <v>209.4</v>
      </c>
      <c r="BK5535" t="s">
        <v>443</v>
      </c>
      <c r="BL5535" s="20" t="e">
        <f t="shared" si="1148"/>
        <v>#VALUE!</v>
      </c>
    </row>
    <row r="5536" spans="1:64" hidden="1" outlineLevel="1" collapsed="1" x14ac:dyDescent="0.35">
      <c r="A5536" t="s">
        <v>443</v>
      </c>
      <c r="B5536" t="s">
        <v>457</v>
      </c>
      <c r="C5536" t="s">
        <v>458</v>
      </c>
      <c r="D5536" t="s">
        <v>459</v>
      </c>
      <c r="E5536" t="s">
        <v>460</v>
      </c>
      <c r="F5536" t="s">
        <v>461</v>
      </c>
      <c r="G5536" t="s">
        <v>462</v>
      </c>
      <c r="H5536" t="s">
        <v>463</v>
      </c>
      <c r="I5536" t="s">
        <v>464</v>
      </c>
      <c r="J5536" t="s">
        <v>465</v>
      </c>
      <c r="K5536" t="s">
        <v>466</v>
      </c>
      <c r="L5536" t="s">
        <v>467</v>
      </c>
      <c r="M5536" t="s">
        <v>468</v>
      </c>
      <c r="N5536" t="s">
        <v>469</v>
      </c>
      <c r="O5536" t="s">
        <v>470</v>
      </c>
      <c r="P5536" t="s">
        <v>471</v>
      </c>
      <c r="Q5536" t="s">
        <v>472</v>
      </c>
      <c r="R5536" t="s">
        <v>473</v>
      </c>
      <c r="S5536" t="s">
        <v>474</v>
      </c>
      <c r="T5536" t="s">
        <v>475</v>
      </c>
      <c r="U5536" t="s">
        <v>476</v>
      </c>
      <c r="V5536" t="s">
        <v>477</v>
      </c>
      <c r="W5536" t="s">
        <v>478</v>
      </c>
      <c r="X5536" t="s">
        <v>479</v>
      </c>
      <c r="Y5536" t="s">
        <v>480</v>
      </c>
      <c r="Z5536" t="s">
        <v>481</v>
      </c>
      <c r="AA5536" t="s">
        <v>482</v>
      </c>
      <c r="AB5536" t="s">
        <v>483</v>
      </c>
      <c r="AC5536" t="s">
        <v>484</v>
      </c>
      <c r="AD5536" t="s">
        <v>485</v>
      </c>
      <c r="AE5536" t="s">
        <v>486</v>
      </c>
      <c r="AF5536" t="s">
        <v>487</v>
      </c>
      <c r="AG5536" t="s">
        <v>488</v>
      </c>
      <c r="AH5536" t="s">
        <v>489</v>
      </c>
      <c r="AI5536" t="s">
        <v>490</v>
      </c>
      <c r="AJ5536" t="s">
        <v>491</v>
      </c>
      <c r="AK5536" t="s">
        <v>492</v>
      </c>
      <c r="AL5536" t="s">
        <v>493</v>
      </c>
      <c r="AM5536" t="s">
        <v>494</v>
      </c>
      <c r="AN5536" t="s">
        <v>495</v>
      </c>
      <c r="AO5536" t="s">
        <v>496</v>
      </c>
      <c r="AP5536" t="s">
        <v>497</v>
      </c>
      <c r="AQ5536" t="str">
        <f t="shared" si="1141"/>
        <v>Modifications</v>
      </c>
      <c r="AR5536" t="s">
        <v>498</v>
      </c>
      <c r="AS5536" t="s">
        <v>499</v>
      </c>
      <c r="AT5536" t="str">
        <f t="shared" si="1142"/>
        <v>Modifications</v>
      </c>
      <c r="AU5536" t="str">
        <f t="shared" ref="AU5536:AU5553" si="1154">MID(AT5536, 8, 7)</f>
        <v>ations</v>
      </c>
      <c r="AV5536" t="str">
        <f t="shared" ref="AV5536:AW5553" si="1155">LEFT(AU5536, 5)</f>
        <v>ation</v>
      </c>
      <c r="AW5536" s="19" t="str">
        <f t="shared" si="1155"/>
        <v>ation</v>
      </c>
      <c r="AX5536" t="s">
        <v>477</v>
      </c>
      <c r="AY5536" s="20" t="e">
        <f t="shared" si="1143"/>
        <v>#VALUE!</v>
      </c>
      <c r="AZ5536" t="s">
        <v>478</v>
      </c>
      <c r="BA5536" s="20" t="e">
        <f t="shared" si="1144"/>
        <v>#VALUE!</v>
      </c>
      <c r="BB5536" t="s">
        <v>479</v>
      </c>
      <c r="BC5536" t="s">
        <v>480</v>
      </c>
      <c r="BD5536" s="27" t="e">
        <f t="shared" si="1145"/>
        <v>#VALUE!</v>
      </c>
      <c r="BE5536" t="s">
        <v>481</v>
      </c>
      <c r="BF5536" s="27" t="e">
        <f t="shared" si="1146"/>
        <v>#VALUE!</v>
      </c>
      <c r="BG5536" t="s">
        <v>482</v>
      </c>
      <c r="BH5536" t="s">
        <v>483</v>
      </c>
      <c r="BI5536" s="20" t="e">
        <f t="shared" si="1147"/>
        <v>#VALUE!</v>
      </c>
      <c r="BJ5536" t="s">
        <v>484</v>
      </c>
      <c r="BK5536" t="s">
        <v>485</v>
      </c>
      <c r="BL5536" s="20" t="e">
        <f t="shared" si="1148"/>
        <v>#VALUE!</v>
      </c>
    </row>
    <row r="5537" spans="1:64" hidden="1" outlineLevel="1" x14ac:dyDescent="0.35">
      <c r="A5537" t="s">
        <v>443</v>
      </c>
      <c r="B5537" t="b">
        <v>0</v>
      </c>
      <c r="C5537" t="s">
        <v>439</v>
      </c>
      <c r="D5537" t="s">
        <v>4578</v>
      </c>
      <c r="E5537" t="s">
        <v>443</v>
      </c>
      <c r="F5537" t="s">
        <v>443</v>
      </c>
      <c r="G5537" t="b">
        <v>0</v>
      </c>
      <c r="H5537">
        <v>1</v>
      </c>
      <c r="I5537">
        <v>4</v>
      </c>
      <c r="J5537">
        <v>1</v>
      </c>
      <c r="K5537" t="s">
        <v>1654</v>
      </c>
      <c r="L5537" t="s">
        <v>4579</v>
      </c>
      <c r="M5537">
        <v>0</v>
      </c>
      <c r="N5537">
        <v>1739.7831000000001</v>
      </c>
      <c r="O5537">
        <v>0</v>
      </c>
      <c r="P5537" t="s">
        <v>443</v>
      </c>
      <c r="Q5537" t="s">
        <v>443</v>
      </c>
      <c r="R5537">
        <v>39.1</v>
      </c>
      <c r="S5537">
        <v>324.7</v>
      </c>
      <c r="T5537">
        <v>228.4</v>
      </c>
      <c r="U5537">
        <v>99.2</v>
      </c>
      <c r="V5537" t="s">
        <v>443</v>
      </c>
      <c r="W5537">
        <v>208.6</v>
      </c>
      <c r="X5537" t="s">
        <v>443</v>
      </c>
      <c r="Y5537" t="s">
        <v>443</v>
      </c>
      <c r="Z5537" t="s">
        <v>445</v>
      </c>
      <c r="AA5537" t="s">
        <v>445</v>
      </c>
      <c r="AB5537" t="s">
        <v>444</v>
      </c>
      <c r="AC5537" t="s">
        <v>439</v>
      </c>
      <c r="AD5537" t="s">
        <v>444</v>
      </c>
      <c r="AE5537" t="s">
        <v>444</v>
      </c>
      <c r="AF5537" t="s">
        <v>445</v>
      </c>
      <c r="AG5537" t="s">
        <v>444</v>
      </c>
      <c r="AH5537" t="s">
        <v>445</v>
      </c>
      <c r="AI5537" t="s">
        <v>439</v>
      </c>
      <c r="AJ5537" t="s">
        <v>439</v>
      </c>
      <c r="AK5537">
        <v>0</v>
      </c>
      <c r="AL5537">
        <v>0</v>
      </c>
      <c r="AM5537">
        <v>2.8189999999999999E-3</v>
      </c>
      <c r="AN5537">
        <v>2.4689999999999998E-3</v>
      </c>
      <c r="AO5537">
        <v>1.64</v>
      </c>
      <c r="AP5537">
        <v>61</v>
      </c>
      <c r="AQ5537" t="str">
        <f t="shared" si="1141"/>
        <v/>
      </c>
      <c r="AR5537" t="s">
        <v>4580</v>
      </c>
      <c r="AS5537" t="s">
        <v>4581</v>
      </c>
      <c r="AT5537" t="str">
        <f t="shared" si="1142"/>
        <v/>
      </c>
      <c r="AU5537" t="str">
        <f t="shared" si="1154"/>
        <v/>
      </c>
      <c r="AV5537" t="str">
        <f t="shared" si="1155"/>
        <v/>
      </c>
      <c r="AW5537" s="19" t="str">
        <f t="shared" si="1155"/>
        <v/>
      </c>
      <c r="AX5537" t="s">
        <v>443</v>
      </c>
      <c r="AY5537" s="20" t="e">
        <f t="shared" si="1143"/>
        <v>#VALUE!</v>
      </c>
      <c r="AZ5537">
        <v>208.6</v>
      </c>
      <c r="BA5537" s="20" t="e">
        <f t="shared" si="1144"/>
        <v>#VALUE!</v>
      </c>
      <c r="BB5537" t="s">
        <v>443</v>
      </c>
      <c r="BC5537" t="s">
        <v>443</v>
      </c>
      <c r="BD5537" s="27" t="e">
        <f t="shared" si="1145"/>
        <v>#VALUE!</v>
      </c>
      <c r="BE5537" t="s">
        <v>445</v>
      </c>
      <c r="BF5537" s="27" t="e">
        <f t="shared" si="1146"/>
        <v>#VALUE!</v>
      </c>
      <c r="BG5537" t="s">
        <v>445</v>
      </c>
      <c r="BH5537" t="s">
        <v>444</v>
      </c>
      <c r="BI5537" s="20" t="e">
        <f t="shared" si="1147"/>
        <v>#VALUE!</v>
      </c>
      <c r="BJ5537" t="s">
        <v>439</v>
      </c>
      <c r="BK5537" t="s">
        <v>444</v>
      </c>
      <c r="BL5537" s="20" t="e">
        <f t="shared" si="1148"/>
        <v>#VALUE!</v>
      </c>
    </row>
    <row r="5538" spans="1:64" hidden="1" outlineLevel="2" collapsed="1" x14ac:dyDescent="0.35">
      <c r="A5538" t="s">
        <v>443</v>
      </c>
      <c r="B5538" t="s">
        <v>443</v>
      </c>
      <c r="C5538" t="s">
        <v>457</v>
      </c>
      <c r="D5538" t="s">
        <v>458</v>
      </c>
      <c r="E5538" t="s">
        <v>508</v>
      </c>
      <c r="F5538" t="s">
        <v>509</v>
      </c>
      <c r="G5538" t="s">
        <v>459</v>
      </c>
      <c r="H5538" t="s">
        <v>460</v>
      </c>
      <c r="I5538" t="s">
        <v>463</v>
      </c>
      <c r="J5538" t="s">
        <v>464</v>
      </c>
      <c r="K5538" t="s">
        <v>466</v>
      </c>
      <c r="L5538" t="s">
        <v>510</v>
      </c>
      <c r="M5538" t="s">
        <v>468</v>
      </c>
      <c r="N5538" t="s">
        <v>511</v>
      </c>
      <c r="O5538" t="s">
        <v>512</v>
      </c>
      <c r="P5538" t="s">
        <v>513</v>
      </c>
      <c r="Q5538" t="s">
        <v>514</v>
      </c>
      <c r="R5538" t="s">
        <v>515</v>
      </c>
      <c r="S5538" t="s">
        <v>516</v>
      </c>
      <c r="T5538" t="s">
        <v>517</v>
      </c>
      <c r="U5538" t="s">
        <v>469</v>
      </c>
      <c r="V5538" t="s">
        <v>518</v>
      </c>
      <c r="W5538" t="s">
        <v>519</v>
      </c>
      <c r="X5538" t="s">
        <v>520</v>
      </c>
      <c r="Y5538" t="s">
        <v>521</v>
      </c>
      <c r="Z5538" t="s">
        <v>522</v>
      </c>
      <c r="AA5538" t="s">
        <v>523</v>
      </c>
      <c r="AB5538" t="s">
        <v>524</v>
      </c>
      <c r="AC5538" t="s">
        <v>525</v>
      </c>
      <c r="AD5538" t="s">
        <v>526</v>
      </c>
      <c r="AE5538" t="s">
        <v>527</v>
      </c>
      <c r="AF5538" t="s">
        <v>480</v>
      </c>
      <c r="AG5538" t="s">
        <v>528</v>
      </c>
      <c r="AH5538" t="s">
        <v>529</v>
      </c>
      <c r="AI5538" t="s">
        <v>462</v>
      </c>
      <c r="AJ5538" t="s">
        <v>530</v>
      </c>
      <c r="AK5538" t="s">
        <v>531</v>
      </c>
      <c r="AL5538" t="s">
        <v>532</v>
      </c>
      <c r="AM5538" t="s">
        <v>533</v>
      </c>
      <c r="AN5538" t="s">
        <v>534</v>
      </c>
      <c r="AO5538" t="s">
        <v>535</v>
      </c>
      <c r="AP5538" t="s">
        <v>536</v>
      </c>
      <c r="AQ5538" t="str">
        <f t="shared" si="1141"/>
        <v>Identifying Node</v>
      </c>
      <c r="AT5538" t="str">
        <f t="shared" si="1142"/>
        <v>Identifying No</v>
      </c>
      <c r="AU5538" t="str">
        <f t="shared" si="1154"/>
        <v>ying No</v>
      </c>
      <c r="AV5538" t="str">
        <f t="shared" si="1155"/>
        <v xml:space="preserve">ying </v>
      </c>
      <c r="AW5538" s="19" t="str">
        <f t="shared" si="1155"/>
        <v xml:space="preserve">ying </v>
      </c>
      <c r="AX5538" t="s">
        <v>518</v>
      </c>
      <c r="AY5538" s="20" t="e">
        <f t="shared" si="1143"/>
        <v>#VALUE!</v>
      </c>
      <c r="AZ5538" t="s">
        <v>519</v>
      </c>
      <c r="BA5538" s="20" t="e">
        <f t="shared" si="1144"/>
        <v>#VALUE!</v>
      </c>
      <c r="BB5538" t="s">
        <v>520</v>
      </c>
      <c r="BC5538" t="s">
        <v>521</v>
      </c>
      <c r="BD5538" s="27" t="e">
        <f t="shared" si="1145"/>
        <v>#VALUE!</v>
      </c>
      <c r="BE5538" t="s">
        <v>522</v>
      </c>
      <c r="BF5538" s="27" t="e">
        <f t="shared" si="1146"/>
        <v>#VALUE!</v>
      </c>
      <c r="BG5538" t="s">
        <v>523</v>
      </c>
      <c r="BH5538" t="s">
        <v>524</v>
      </c>
      <c r="BI5538" s="20" t="e">
        <f t="shared" si="1147"/>
        <v>#VALUE!</v>
      </c>
      <c r="BJ5538" t="s">
        <v>525</v>
      </c>
      <c r="BK5538" t="s">
        <v>526</v>
      </c>
      <c r="BL5538" s="20" t="e">
        <f t="shared" si="1148"/>
        <v>#VALUE!</v>
      </c>
    </row>
    <row r="5539" spans="1:64" hidden="1" outlineLevel="2" collapsed="1" x14ac:dyDescent="0.35">
      <c r="A5539" t="s">
        <v>443</v>
      </c>
      <c r="B5539" t="s">
        <v>443</v>
      </c>
      <c r="C5539" t="b">
        <v>0</v>
      </c>
      <c r="D5539" t="s">
        <v>439</v>
      </c>
      <c r="E5539" t="s">
        <v>557</v>
      </c>
      <c r="F5539" t="s">
        <v>539</v>
      </c>
      <c r="G5539" t="s">
        <v>4578</v>
      </c>
      <c r="H5539" t="s">
        <v>443</v>
      </c>
      <c r="I5539">
        <v>1</v>
      </c>
      <c r="J5539">
        <v>4</v>
      </c>
      <c r="K5539" t="s">
        <v>1654</v>
      </c>
      <c r="L5539" t="s">
        <v>4582</v>
      </c>
      <c r="M5539">
        <v>0</v>
      </c>
      <c r="N5539">
        <v>2</v>
      </c>
      <c r="O5539">
        <v>1</v>
      </c>
      <c r="P5539">
        <v>0</v>
      </c>
      <c r="Q5539">
        <v>1</v>
      </c>
      <c r="R5539">
        <v>1</v>
      </c>
      <c r="S5539">
        <v>870.39500999999996</v>
      </c>
      <c r="T5539">
        <v>1739.7827400000001</v>
      </c>
      <c r="U5539">
        <v>1739.7831000000001</v>
      </c>
      <c r="V5539">
        <v>-0.2</v>
      </c>
      <c r="W5539">
        <v>-1.8000000000000001E-4</v>
      </c>
      <c r="X5539" t="s">
        <v>540</v>
      </c>
      <c r="Y5539" t="s">
        <v>541</v>
      </c>
      <c r="Z5539">
        <v>0</v>
      </c>
      <c r="AA5539">
        <v>30</v>
      </c>
      <c r="AB5539">
        <v>35.333399999999997</v>
      </c>
      <c r="AC5539">
        <v>20806</v>
      </c>
      <c r="AD5539" t="s">
        <v>563</v>
      </c>
      <c r="AE5539" t="s">
        <v>564</v>
      </c>
      <c r="AF5539" t="s">
        <v>443</v>
      </c>
      <c r="AG5539" t="s">
        <v>443</v>
      </c>
      <c r="AH5539">
        <v>61</v>
      </c>
      <c r="AI5539" t="b">
        <v>0</v>
      </c>
      <c r="AJ5539">
        <v>49</v>
      </c>
      <c r="AK5539">
        <v>31</v>
      </c>
      <c r="AL5539">
        <v>7.1250485397831798E-6</v>
      </c>
      <c r="AM5539">
        <v>0</v>
      </c>
      <c r="AN5539">
        <v>2.8189999999999999E-3</v>
      </c>
      <c r="AO5539">
        <v>5404863.5</v>
      </c>
      <c r="AP5539">
        <v>35.36</v>
      </c>
      <c r="AQ5539" t="str">
        <f t="shared" si="1141"/>
        <v>Mascot (A5)</v>
      </c>
      <c r="AT5539" t="str">
        <f t="shared" si="1142"/>
        <v>Mascot (A5)</v>
      </c>
      <c r="AU5539" t="str">
        <f t="shared" si="1154"/>
        <v>(A5)</v>
      </c>
      <c r="AV5539" t="str">
        <f t="shared" si="1155"/>
        <v>(A5)</v>
      </c>
      <c r="AW5539" s="19" t="str">
        <f t="shared" si="1155"/>
        <v>(A5)</v>
      </c>
      <c r="AX5539">
        <v>-0.2</v>
      </c>
      <c r="AY5539" s="20">
        <f t="shared" si="1143"/>
        <v>8.9999999999999998E-4</v>
      </c>
      <c r="AZ5539">
        <v>-1.8000000000000001E-4</v>
      </c>
      <c r="BA5539" s="20" t="e">
        <f t="shared" si="1144"/>
        <v>#VALUE!</v>
      </c>
      <c r="BB5539" t="s">
        <v>540</v>
      </c>
      <c r="BC5539" t="s">
        <v>541</v>
      </c>
      <c r="BD5539" s="27" t="e">
        <f t="shared" si="1145"/>
        <v>#VALUE!</v>
      </c>
      <c r="BE5539">
        <v>0</v>
      </c>
      <c r="BF5539" s="27" t="e">
        <f t="shared" si="1146"/>
        <v>#VALUE!</v>
      </c>
      <c r="BG5539">
        <v>30</v>
      </c>
      <c r="BH5539">
        <v>35.333399999999997</v>
      </c>
      <c r="BI5539" s="20">
        <f t="shared" si="1147"/>
        <v>588.84794556991403</v>
      </c>
      <c r="BJ5539">
        <v>20806</v>
      </c>
      <c r="BK5539" t="s">
        <v>563</v>
      </c>
      <c r="BL5539" s="20" t="e">
        <f t="shared" si="1148"/>
        <v>#VALUE!</v>
      </c>
    </row>
    <row r="5540" spans="1:64" collapsed="1" x14ac:dyDescent="0.35">
      <c r="A5540" t="b">
        <v>0</v>
      </c>
      <c r="B5540" t="s">
        <v>439</v>
      </c>
      <c r="C5540" t="s">
        <v>440</v>
      </c>
      <c r="D5540" t="s">
        <v>1992</v>
      </c>
      <c r="E5540" t="s">
        <v>4583</v>
      </c>
      <c r="F5540">
        <v>0</v>
      </c>
      <c r="G5540" t="b">
        <v>0</v>
      </c>
      <c r="H5540">
        <v>24.116</v>
      </c>
      <c r="I5540">
        <v>17</v>
      </c>
      <c r="J5540">
        <v>7</v>
      </c>
      <c r="K5540">
        <v>18</v>
      </c>
      <c r="L5540">
        <v>7</v>
      </c>
      <c r="M5540">
        <v>1</v>
      </c>
      <c r="N5540">
        <v>432</v>
      </c>
      <c r="O5540">
        <v>47.7</v>
      </c>
      <c r="P5540">
        <v>6.34</v>
      </c>
      <c r="Q5540">
        <v>314</v>
      </c>
      <c r="R5540">
        <v>26.65</v>
      </c>
      <c r="S5540">
        <v>4</v>
      </c>
      <c r="T5540">
        <v>5</v>
      </c>
      <c r="U5540">
        <v>0</v>
      </c>
      <c r="V5540">
        <v>203.8</v>
      </c>
      <c r="W5540">
        <v>313.39999999999998</v>
      </c>
      <c r="X5540">
        <v>265.2</v>
      </c>
      <c r="Y5540">
        <v>0.7</v>
      </c>
      <c r="Z5540">
        <v>0.6</v>
      </c>
      <c r="AA5540">
        <v>56.4</v>
      </c>
      <c r="AB5540">
        <v>1.3</v>
      </c>
      <c r="AC5540">
        <v>58.6</v>
      </c>
      <c r="AD5540" t="s">
        <v>443</v>
      </c>
      <c r="AE5540" t="s">
        <v>439</v>
      </c>
      <c r="AF5540" t="s">
        <v>439</v>
      </c>
      <c r="AG5540" t="s">
        <v>439</v>
      </c>
      <c r="AH5540" t="s">
        <v>444</v>
      </c>
      <c r="AI5540" t="s">
        <v>444</v>
      </c>
      <c r="AJ5540" t="s">
        <v>444</v>
      </c>
      <c r="AK5540" t="s">
        <v>444</v>
      </c>
      <c r="AL5540" t="s">
        <v>439</v>
      </c>
      <c r="AM5540" t="s">
        <v>445</v>
      </c>
      <c r="AN5540" t="s">
        <v>443</v>
      </c>
      <c r="AQ5540" t="str">
        <f t="shared" si="1141"/>
        <v>606 GN=AHCY PE=1 SV=4</v>
      </c>
      <c r="AT5540" t="str">
        <f t="shared" si="1142"/>
        <v>606 GN=AHCY PE</v>
      </c>
      <c r="AU5540" t="str">
        <f t="shared" si="1154"/>
        <v>AHCY PE</v>
      </c>
      <c r="AV5540" t="str">
        <f t="shared" si="1155"/>
        <v xml:space="preserve">AHCY </v>
      </c>
      <c r="AW5540" s="19" t="str">
        <f t="shared" si="1155"/>
        <v xml:space="preserve">AHCY </v>
      </c>
      <c r="AX5540">
        <v>203.8</v>
      </c>
      <c r="AY5540" s="27">
        <f t="shared" si="1143"/>
        <v>1.5377821393523059</v>
      </c>
      <c r="AZ5540">
        <v>313.39999999999998</v>
      </c>
      <c r="BA5540" s="20">
        <f t="shared" si="1144"/>
        <v>1.3012757605495582</v>
      </c>
      <c r="BB5540">
        <v>265.2</v>
      </c>
      <c r="BC5540">
        <v>0.7</v>
      </c>
      <c r="BD5540" s="20">
        <f t="shared" si="1145"/>
        <v>0.85714285714285721</v>
      </c>
      <c r="BE5540">
        <v>0.6</v>
      </c>
      <c r="BF5540" s="27">
        <f t="shared" si="1146"/>
        <v>80.571428571428569</v>
      </c>
      <c r="BG5540">
        <v>56.4</v>
      </c>
      <c r="BH5540">
        <v>1.3</v>
      </c>
      <c r="BI5540" s="27">
        <f t="shared" si="1147"/>
        <v>45.076923076923073</v>
      </c>
      <c r="BJ5540">
        <v>58.6</v>
      </c>
      <c r="BK5540" t="s">
        <v>443</v>
      </c>
      <c r="BL5540" s="20" t="e">
        <f t="shared" si="1148"/>
        <v>#VALUE!</v>
      </c>
    </row>
    <row r="5541" spans="1:64" hidden="1" outlineLevel="1" collapsed="1" x14ac:dyDescent="0.35">
      <c r="A5541" t="s">
        <v>443</v>
      </c>
      <c r="B5541" t="s">
        <v>457</v>
      </c>
      <c r="C5541" t="s">
        <v>458</v>
      </c>
      <c r="D5541" t="s">
        <v>459</v>
      </c>
      <c r="E5541" t="s">
        <v>460</v>
      </c>
      <c r="F5541" t="s">
        <v>461</v>
      </c>
      <c r="G5541" t="s">
        <v>462</v>
      </c>
      <c r="H5541" t="s">
        <v>463</v>
      </c>
      <c r="I5541" t="s">
        <v>464</v>
      </c>
      <c r="J5541" t="s">
        <v>465</v>
      </c>
      <c r="K5541" t="s">
        <v>466</v>
      </c>
      <c r="L5541" t="s">
        <v>467</v>
      </c>
      <c r="M5541" t="s">
        <v>468</v>
      </c>
      <c r="N5541" t="s">
        <v>469</v>
      </c>
      <c r="O5541" t="s">
        <v>470</v>
      </c>
      <c r="P5541" t="s">
        <v>471</v>
      </c>
      <c r="Q5541" t="s">
        <v>472</v>
      </c>
      <c r="R5541" t="s">
        <v>473</v>
      </c>
      <c r="S5541" t="s">
        <v>474</v>
      </c>
      <c r="T5541" t="s">
        <v>475</v>
      </c>
      <c r="U5541" t="s">
        <v>476</v>
      </c>
      <c r="V5541" t="s">
        <v>477</v>
      </c>
      <c r="W5541" t="s">
        <v>478</v>
      </c>
      <c r="X5541" t="s">
        <v>479</v>
      </c>
      <c r="Y5541" t="s">
        <v>480</v>
      </c>
      <c r="Z5541" t="s">
        <v>481</v>
      </c>
      <c r="AA5541" t="s">
        <v>482</v>
      </c>
      <c r="AB5541" t="s">
        <v>483</v>
      </c>
      <c r="AC5541" t="s">
        <v>484</v>
      </c>
      <c r="AD5541" t="s">
        <v>485</v>
      </c>
      <c r="AE5541" t="s">
        <v>486</v>
      </c>
      <c r="AF5541" t="s">
        <v>487</v>
      </c>
      <c r="AG5541" t="s">
        <v>488</v>
      </c>
      <c r="AH5541" t="s">
        <v>489</v>
      </c>
      <c r="AI5541" t="s">
        <v>490</v>
      </c>
      <c r="AJ5541" t="s">
        <v>491</v>
      </c>
      <c r="AK5541" t="s">
        <v>492</v>
      </c>
      <c r="AL5541" t="s">
        <v>493</v>
      </c>
      <c r="AM5541" t="s">
        <v>494</v>
      </c>
      <c r="AN5541" t="s">
        <v>495</v>
      </c>
      <c r="AO5541" t="s">
        <v>496</v>
      </c>
      <c r="AP5541" t="s">
        <v>497</v>
      </c>
      <c r="AQ5541" t="str">
        <f t="shared" si="1141"/>
        <v>Modifications</v>
      </c>
      <c r="AR5541" t="s">
        <v>498</v>
      </c>
      <c r="AS5541" t="s">
        <v>499</v>
      </c>
      <c r="AT5541" t="str">
        <f t="shared" si="1142"/>
        <v>Modifications</v>
      </c>
      <c r="AU5541" t="str">
        <f t="shared" si="1154"/>
        <v>ations</v>
      </c>
      <c r="AV5541" t="str">
        <f t="shared" si="1155"/>
        <v>ation</v>
      </c>
      <c r="AW5541" s="19" t="str">
        <f t="shared" si="1155"/>
        <v>ation</v>
      </c>
      <c r="AX5541" t="s">
        <v>477</v>
      </c>
      <c r="AY5541" s="20" t="e">
        <f t="shared" si="1143"/>
        <v>#VALUE!</v>
      </c>
      <c r="AZ5541" t="s">
        <v>478</v>
      </c>
      <c r="BA5541" s="20" t="e">
        <f t="shared" si="1144"/>
        <v>#VALUE!</v>
      </c>
      <c r="BB5541" t="s">
        <v>479</v>
      </c>
      <c r="BC5541" t="s">
        <v>480</v>
      </c>
      <c r="BD5541" s="27" t="e">
        <f t="shared" si="1145"/>
        <v>#VALUE!</v>
      </c>
      <c r="BE5541" t="s">
        <v>481</v>
      </c>
      <c r="BF5541" s="27" t="e">
        <f t="shared" si="1146"/>
        <v>#VALUE!</v>
      </c>
      <c r="BG5541" t="s">
        <v>482</v>
      </c>
      <c r="BH5541" t="s">
        <v>483</v>
      </c>
      <c r="BI5541" s="20" t="e">
        <f t="shared" si="1147"/>
        <v>#VALUE!</v>
      </c>
      <c r="BJ5541" t="s">
        <v>484</v>
      </c>
      <c r="BK5541" t="s">
        <v>485</v>
      </c>
      <c r="BL5541" s="20" t="e">
        <f t="shared" si="1148"/>
        <v>#VALUE!</v>
      </c>
    </row>
    <row r="5542" spans="1:64" hidden="1" outlineLevel="1" x14ac:dyDescent="0.35">
      <c r="A5542" t="s">
        <v>443</v>
      </c>
      <c r="B5542" t="b">
        <v>0</v>
      </c>
      <c r="C5542" t="s">
        <v>439</v>
      </c>
      <c r="D5542" t="s">
        <v>4584</v>
      </c>
      <c r="E5542" t="s">
        <v>443</v>
      </c>
      <c r="F5542" t="s">
        <v>443</v>
      </c>
      <c r="G5542" t="b">
        <v>0</v>
      </c>
      <c r="H5542">
        <v>1</v>
      </c>
      <c r="I5542">
        <v>4</v>
      </c>
      <c r="J5542">
        <v>5</v>
      </c>
      <c r="K5542" t="s">
        <v>4585</v>
      </c>
      <c r="L5542" t="s">
        <v>4586</v>
      </c>
      <c r="M5542">
        <v>0</v>
      </c>
      <c r="N5542">
        <v>1389.61284</v>
      </c>
      <c r="O5542">
        <v>0</v>
      </c>
      <c r="P5542">
        <v>178.7</v>
      </c>
      <c r="Q5542">
        <v>121.5</v>
      </c>
      <c r="R5542">
        <v>226.2</v>
      </c>
      <c r="S5542">
        <v>171.8</v>
      </c>
      <c r="T5542">
        <v>201.9</v>
      </c>
      <c r="U5542" t="s">
        <v>443</v>
      </c>
      <c r="V5542" t="s">
        <v>443</v>
      </c>
      <c r="W5542" t="s">
        <v>443</v>
      </c>
      <c r="X5542" t="s">
        <v>443</v>
      </c>
      <c r="Y5542" t="s">
        <v>443</v>
      </c>
      <c r="Z5542" t="s">
        <v>444</v>
      </c>
      <c r="AA5542" t="s">
        <v>439</v>
      </c>
      <c r="AB5542" t="s">
        <v>439</v>
      </c>
      <c r="AC5542" t="s">
        <v>439</v>
      </c>
      <c r="AD5542" t="s">
        <v>439</v>
      </c>
      <c r="AE5542" t="s">
        <v>445</v>
      </c>
      <c r="AF5542" t="s">
        <v>445</v>
      </c>
      <c r="AG5542" t="s">
        <v>445</v>
      </c>
      <c r="AH5542" t="s">
        <v>445</v>
      </c>
      <c r="AI5542" t="s">
        <v>439</v>
      </c>
      <c r="AJ5542" t="s">
        <v>439</v>
      </c>
      <c r="AK5542">
        <v>0</v>
      </c>
      <c r="AL5542">
        <v>0</v>
      </c>
      <c r="AM5542">
        <v>9.4110000000000005E-4</v>
      </c>
      <c r="AN5542">
        <v>1.5210000000000001E-4</v>
      </c>
      <c r="AO5542">
        <v>2.2799999999999998</v>
      </c>
      <c r="AP5542">
        <v>81</v>
      </c>
      <c r="AQ5542" t="str">
        <f t="shared" si="1141"/>
        <v/>
      </c>
      <c r="AR5542" t="s">
        <v>4587</v>
      </c>
      <c r="AS5542" t="s">
        <v>4588</v>
      </c>
      <c r="AT5542" t="str">
        <f t="shared" si="1142"/>
        <v/>
      </c>
      <c r="AU5542" t="str">
        <f t="shared" si="1154"/>
        <v/>
      </c>
      <c r="AV5542" t="str">
        <f t="shared" si="1155"/>
        <v/>
      </c>
      <c r="AW5542" s="19" t="str">
        <f t="shared" si="1155"/>
        <v/>
      </c>
      <c r="AX5542" t="s">
        <v>443</v>
      </c>
      <c r="AY5542" s="20" t="e">
        <f t="shared" si="1143"/>
        <v>#VALUE!</v>
      </c>
      <c r="AZ5542" t="s">
        <v>443</v>
      </c>
      <c r="BA5542" s="20" t="e">
        <f t="shared" si="1144"/>
        <v>#VALUE!</v>
      </c>
      <c r="BB5542" t="s">
        <v>443</v>
      </c>
      <c r="BC5542" t="s">
        <v>443</v>
      </c>
      <c r="BD5542" s="27" t="e">
        <f t="shared" si="1145"/>
        <v>#VALUE!</v>
      </c>
      <c r="BE5542" t="s">
        <v>444</v>
      </c>
      <c r="BF5542" s="27" t="e">
        <f t="shared" si="1146"/>
        <v>#VALUE!</v>
      </c>
      <c r="BG5542" t="s">
        <v>439</v>
      </c>
      <c r="BH5542" t="s">
        <v>439</v>
      </c>
      <c r="BI5542" s="20" t="e">
        <f t="shared" si="1147"/>
        <v>#VALUE!</v>
      </c>
      <c r="BJ5542" t="s">
        <v>439</v>
      </c>
      <c r="BK5542" t="s">
        <v>439</v>
      </c>
      <c r="BL5542" s="20" t="e">
        <f t="shared" si="1148"/>
        <v>#VALUE!</v>
      </c>
    </row>
    <row r="5543" spans="1:64" hidden="1" outlineLevel="2" collapsed="1" x14ac:dyDescent="0.35">
      <c r="A5543" t="s">
        <v>443</v>
      </c>
      <c r="B5543" t="s">
        <v>443</v>
      </c>
      <c r="C5543" t="s">
        <v>457</v>
      </c>
      <c r="D5543" t="s">
        <v>458</v>
      </c>
      <c r="E5543" t="s">
        <v>508</v>
      </c>
      <c r="F5543" t="s">
        <v>509</v>
      </c>
      <c r="G5543" t="s">
        <v>459</v>
      </c>
      <c r="H5543" t="s">
        <v>460</v>
      </c>
      <c r="I5543" t="s">
        <v>463</v>
      </c>
      <c r="J5543" t="s">
        <v>464</v>
      </c>
      <c r="K5543" t="s">
        <v>466</v>
      </c>
      <c r="L5543" t="s">
        <v>510</v>
      </c>
      <c r="M5543" t="s">
        <v>468</v>
      </c>
      <c r="N5543" t="s">
        <v>511</v>
      </c>
      <c r="O5543" t="s">
        <v>512</v>
      </c>
      <c r="P5543" t="s">
        <v>513</v>
      </c>
      <c r="Q5543" t="s">
        <v>514</v>
      </c>
      <c r="R5543" t="s">
        <v>515</v>
      </c>
      <c r="S5543" t="s">
        <v>516</v>
      </c>
      <c r="T5543" t="s">
        <v>517</v>
      </c>
      <c r="U5543" t="s">
        <v>469</v>
      </c>
      <c r="V5543" t="s">
        <v>518</v>
      </c>
      <c r="W5543" t="s">
        <v>519</v>
      </c>
      <c r="X5543" t="s">
        <v>520</v>
      </c>
      <c r="Y5543" t="s">
        <v>521</v>
      </c>
      <c r="Z5543" t="s">
        <v>522</v>
      </c>
      <c r="AA5543" t="s">
        <v>523</v>
      </c>
      <c r="AB5543" t="s">
        <v>524</v>
      </c>
      <c r="AC5543" t="s">
        <v>525</v>
      </c>
      <c r="AD5543" t="s">
        <v>526</v>
      </c>
      <c r="AE5543" t="s">
        <v>527</v>
      </c>
      <c r="AF5543" t="s">
        <v>480</v>
      </c>
      <c r="AG5543" t="s">
        <v>528</v>
      </c>
      <c r="AH5543" t="s">
        <v>529</v>
      </c>
      <c r="AI5543" t="s">
        <v>462</v>
      </c>
      <c r="AJ5543" t="s">
        <v>530</v>
      </c>
      <c r="AK5543" t="s">
        <v>531</v>
      </c>
      <c r="AL5543" t="s">
        <v>532</v>
      </c>
      <c r="AM5543" t="s">
        <v>533</v>
      </c>
      <c r="AN5543" t="s">
        <v>534</v>
      </c>
      <c r="AO5543" t="s">
        <v>535</v>
      </c>
      <c r="AP5543" t="s">
        <v>536</v>
      </c>
      <c r="AQ5543" t="str">
        <f t="shared" si="1141"/>
        <v>Identifying Node</v>
      </c>
      <c r="AT5543" t="str">
        <f t="shared" si="1142"/>
        <v>Identifying No</v>
      </c>
      <c r="AU5543" t="str">
        <f t="shared" si="1154"/>
        <v>ying No</v>
      </c>
      <c r="AV5543" t="str">
        <f t="shared" si="1155"/>
        <v xml:space="preserve">ying </v>
      </c>
      <c r="AW5543" s="19" t="str">
        <f t="shared" si="1155"/>
        <v xml:space="preserve">ying </v>
      </c>
      <c r="AX5543" t="s">
        <v>518</v>
      </c>
      <c r="AY5543" s="20" t="e">
        <f t="shared" si="1143"/>
        <v>#VALUE!</v>
      </c>
      <c r="AZ5543" t="s">
        <v>519</v>
      </c>
      <c r="BA5543" s="20" t="e">
        <f t="shared" si="1144"/>
        <v>#VALUE!</v>
      </c>
      <c r="BB5543" t="s">
        <v>520</v>
      </c>
      <c r="BC5543" t="s">
        <v>521</v>
      </c>
      <c r="BD5543" s="27" t="e">
        <f t="shared" si="1145"/>
        <v>#VALUE!</v>
      </c>
      <c r="BE5543" t="s">
        <v>522</v>
      </c>
      <c r="BF5543" s="27" t="e">
        <f t="shared" si="1146"/>
        <v>#VALUE!</v>
      </c>
      <c r="BG5543" t="s">
        <v>523</v>
      </c>
      <c r="BH5543" t="s">
        <v>524</v>
      </c>
      <c r="BI5543" s="20" t="e">
        <f t="shared" si="1147"/>
        <v>#VALUE!</v>
      </c>
      <c r="BJ5543" t="s">
        <v>525</v>
      </c>
      <c r="BK5543" t="s">
        <v>526</v>
      </c>
      <c r="BL5543" s="20" t="e">
        <f t="shared" si="1148"/>
        <v>#VALUE!</v>
      </c>
    </row>
    <row r="5544" spans="1:64" hidden="1" outlineLevel="2" collapsed="1" x14ac:dyDescent="0.35">
      <c r="A5544" t="s">
        <v>443</v>
      </c>
      <c r="B5544" t="s">
        <v>443</v>
      </c>
      <c r="C5544" t="b">
        <v>0</v>
      </c>
      <c r="D5544" t="s">
        <v>439</v>
      </c>
      <c r="E5544" t="s">
        <v>538</v>
      </c>
      <c r="F5544" t="s">
        <v>550</v>
      </c>
      <c r="G5544" t="s">
        <v>4584</v>
      </c>
      <c r="H5544" t="s">
        <v>443</v>
      </c>
      <c r="I5544">
        <v>1</v>
      </c>
      <c r="J5544">
        <v>4</v>
      </c>
      <c r="K5544" t="s">
        <v>4585</v>
      </c>
      <c r="L5544" t="s">
        <v>4589</v>
      </c>
      <c r="M5544">
        <v>0</v>
      </c>
      <c r="N5544">
        <v>2</v>
      </c>
      <c r="O5544">
        <v>0.68420000000000003</v>
      </c>
      <c r="P5544">
        <v>0</v>
      </c>
      <c r="Q5544">
        <v>1</v>
      </c>
      <c r="R5544">
        <v>1</v>
      </c>
      <c r="S5544">
        <v>695.31017999999995</v>
      </c>
      <c r="T5544">
        <v>1389.6130800000001</v>
      </c>
      <c r="U5544">
        <v>1389.61284</v>
      </c>
      <c r="V5544">
        <v>0.17</v>
      </c>
      <c r="W5544">
        <v>1.2E-4</v>
      </c>
      <c r="X5544" t="s">
        <v>540</v>
      </c>
      <c r="Y5544" t="s">
        <v>541</v>
      </c>
      <c r="Z5544">
        <v>0</v>
      </c>
      <c r="AA5544">
        <v>30</v>
      </c>
      <c r="AB5544">
        <v>30.420400000000001</v>
      </c>
      <c r="AC5544">
        <v>16702</v>
      </c>
      <c r="AD5544" t="s">
        <v>563</v>
      </c>
      <c r="AE5544" t="s">
        <v>564</v>
      </c>
      <c r="AF5544" t="s">
        <v>443</v>
      </c>
      <c r="AG5544">
        <v>2.2799999999999998</v>
      </c>
      <c r="AH5544" t="s">
        <v>443</v>
      </c>
      <c r="AI5544" t="b">
        <v>0</v>
      </c>
      <c r="AJ5544" t="s">
        <v>443</v>
      </c>
      <c r="AK5544" t="s">
        <v>443</v>
      </c>
      <c r="AL5544" t="s">
        <v>443</v>
      </c>
      <c r="AM5544">
        <v>0</v>
      </c>
      <c r="AN5544">
        <v>1.5210000000000001E-4</v>
      </c>
      <c r="AO5544">
        <v>9440128</v>
      </c>
      <c r="AP5544">
        <v>30.45</v>
      </c>
      <c r="AQ5544" t="str">
        <f t="shared" si="1141"/>
        <v>Sequest HT (A2)</v>
      </c>
      <c r="AT5544" t="str">
        <f t="shared" si="1142"/>
        <v>Sequest HT (A2</v>
      </c>
      <c r="AU5544" t="str">
        <f t="shared" si="1154"/>
        <v xml:space="preserve"> HT (A2</v>
      </c>
      <c r="AV5544" t="str">
        <f t="shared" si="1155"/>
        <v xml:space="preserve"> HT (</v>
      </c>
      <c r="AW5544" s="19" t="str">
        <f t="shared" si="1155"/>
        <v xml:space="preserve"> HT (</v>
      </c>
      <c r="AX5544">
        <v>0.17</v>
      </c>
      <c r="AY5544" s="20">
        <f t="shared" si="1143"/>
        <v>7.0588235294117641E-4</v>
      </c>
      <c r="AZ5544">
        <v>1.2E-4</v>
      </c>
      <c r="BA5544" s="20" t="e">
        <f t="shared" si="1144"/>
        <v>#VALUE!</v>
      </c>
      <c r="BB5544" t="s">
        <v>540</v>
      </c>
      <c r="BC5544" t="s">
        <v>541</v>
      </c>
      <c r="BD5544" s="27" t="e">
        <f t="shared" si="1145"/>
        <v>#VALUE!</v>
      </c>
      <c r="BE5544">
        <v>0</v>
      </c>
      <c r="BF5544" s="27" t="e">
        <f t="shared" si="1146"/>
        <v>#VALUE!</v>
      </c>
      <c r="BG5544">
        <v>30</v>
      </c>
      <c r="BH5544">
        <v>30.420400000000001</v>
      </c>
      <c r="BI5544" s="20">
        <f t="shared" si="1147"/>
        <v>549.0394603621254</v>
      </c>
      <c r="BJ5544">
        <v>16702</v>
      </c>
      <c r="BK5544" t="s">
        <v>563</v>
      </c>
      <c r="BL5544" s="20" t="e">
        <f t="shared" si="1148"/>
        <v>#VALUE!</v>
      </c>
    </row>
    <row r="5545" spans="1:64" hidden="1" outlineLevel="2" collapsed="1" x14ac:dyDescent="0.35">
      <c r="A5545" t="s">
        <v>443</v>
      </c>
      <c r="B5545" t="s">
        <v>443</v>
      </c>
      <c r="C5545" t="b">
        <v>0</v>
      </c>
      <c r="D5545" t="s">
        <v>439</v>
      </c>
      <c r="E5545" t="s">
        <v>557</v>
      </c>
      <c r="F5545" t="s">
        <v>550</v>
      </c>
      <c r="G5545" t="s">
        <v>4584</v>
      </c>
      <c r="H5545" t="s">
        <v>443</v>
      </c>
      <c r="I5545">
        <v>1</v>
      </c>
      <c r="J5545">
        <v>4</v>
      </c>
      <c r="K5545" t="s">
        <v>4585</v>
      </c>
      <c r="L5545" t="s">
        <v>4589</v>
      </c>
      <c r="M5545">
        <v>0</v>
      </c>
      <c r="N5545">
        <v>2</v>
      </c>
      <c r="O5545">
        <v>0.86899999999999999</v>
      </c>
      <c r="P5545">
        <v>0</v>
      </c>
      <c r="Q5545">
        <v>1</v>
      </c>
      <c r="R5545">
        <v>1</v>
      </c>
      <c r="S5545">
        <v>695.31017999999995</v>
      </c>
      <c r="T5545">
        <v>1389.6130800000001</v>
      </c>
      <c r="U5545">
        <v>1389.61284</v>
      </c>
      <c r="V5545">
        <v>0.17</v>
      </c>
      <c r="W5545">
        <v>1.2E-4</v>
      </c>
      <c r="X5545" t="s">
        <v>540</v>
      </c>
      <c r="Y5545" t="s">
        <v>541</v>
      </c>
      <c r="Z5545">
        <v>0</v>
      </c>
      <c r="AA5545">
        <v>30</v>
      </c>
      <c r="AB5545">
        <v>30.420400000000001</v>
      </c>
      <c r="AC5545">
        <v>16702</v>
      </c>
      <c r="AD5545" t="s">
        <v>563</v>
      </c>
      <c r="AE5545" t="s">
        <v>564</v>
      </c>
      <c r="AF5545" t="s">
        <v>443</v>
      </c>
      <c r="AG5545" t="s">
        <v>443</v>
      </c>
      <c r="AH5545">
        <v>84</v>
      </c>
      <c r="AI5545" t="b">
        <v>0</v>
      </c>
      <c r="AJ5545">
        <v>49</v>
      </c>
      <c r="AK5545">
        <v>31</v>
      </c>
      <c r="AL5545">
        <v>3.4219943335545501E-8</v>
      </c>
      <c r="AM5545">
        <v>0</v>
      </c>
      <c r="AN5545">
        <v>2.8499999999999999E-4</v>
      </c>
      <c r="AO5545">
        <v>9440128</v>
      </c>
      <c r="AP5545">
        <v>30.45</v>
      </c>
      <c r="AQ5545" t="str">
        <f t="shared" si="1141"/>
        <v>Mascot (A5)</v>
      </c>
      <c r="AT5545" t="str">
        <f t="shared" si="1142"/>
        <v>Mascot (A5)</v>
      </c>
      <c r="AU5545" t="str">
        <f t="shared" si="1154"/>
        <v>(A5)</v>
      </c>
      <c r="AV5545" t="str">
        <f t="shared" si="1155"/>
        <v>(A5)</v>
      </c>
      <c r="AW5545" s="19" t="str">
        <f t="shared" si="1155"/>
        <v>(A5)</v>
      </c>
      <c r="AX5545">
        <v>0.17</v>
      </c>
      <c r="AY5545" s="20">
        <f t="shared" si="1143"/>
        <v>7.0588235294117641E-4</v>
      </c>
      <c r="AZ5545">
        <v>1.2E-4</v>
      </c>
      <c r="BA5545" s="20" t="e">
        <f t="shared" si="1144"/>
        <v>#VALUE!</v>
      </c>
      <c r="BB5545" t="s">
        <v>540</v>
      </c>
      <c r="BC5545" t="s">
        <v>541</v>
      </c>
      <c r="BD5545" s="27" t="e">
        <f t="shared" si="1145"/>
        <v>#VALUE!</v>
      </c>
      <c r="BE5545">
        <v>0</v>
      </c>
      <c r="BF5545" s="27" t="e">
        <f t="shared" si="1146"/>
        <v>#VALUE!</v>
      </c>
      <c r="BG5545">
        <v>30</v>
      </c>
      <c r="BH5545">
        <v>30.420400000000001</v>
      </c>
      <c r="BI5545" s="20">
        <f t="shared" si="1147"/>
        <v>549.0394603621254</v>
      </c>
      <c r="BJ5545">
        <v>16702</v>
      </c>
      <c r="BK5545" t="s">
        <v>563</v>
      </c>
      <c r="BL5545" s="20" t="e">
        <f t="shared" si="1148"/>
        <v>#VALUE!</v>
      </c>
    </row>
    <row r="5546" spans="1:64" hidden="1" outlineLevel="2" collapsed="1" x14ac:dyDescent="0.35">
      <c r="A5546" t="s">
        <v>443</v>
      </c>
      <c r="B5546" t="s">
        <v>443</v>
      </c>
      <c r="C5546" t="b">
        <v>0</v>
      </c>
      <c r="D5546" t="s">
        <v>439</v>
      </c>
      <c r="E5546" t="s">
        <v>557</v>
      </c>
      <c r="F5546" t="s">
        <v>539</v>
      </c>
      <c r="G5546" t="s">
        <v>4584</v>
      </c>
      <c r="H5546" t="s">
        <v>443</v>
      </c>
      <c r="I5546">
        <v>1</v>
      </c>
      <c r="J5546">
        <v>4</v>
      </c>
      <c r="K5546" t="s">
        <v>4585</v>
      </c>
      <c r="L5546" t="s">
        <v>4589</v>
      </c>
      <c r="M5546">
        <v>0</v>
      </c>
      <c r="N5546">
        <v>2</v>
      </c>
      <c r="O5546">
        <v>0.92589999999999995</v>
      </c>
      <c r="P5546">
        <v>0</v>
      </c>
      <c r="Q5546">
        <v>1</v>
      </c>
      <c r="R5546">
        <v>1</v>
      </c>
      <c r="S5546">
        <v>695.30980999999997</v>
      </c>
      <c r="T5546">
        <v>1389.6123399999999</v>
      </c>
      <c r="U5546">
        <v>1389.61284</v>
      </c>
      <c r="V5546">
        <v>-0.37</v>
      </c>
      <c r="W5546">
        <v>-2.5000000000000001E-4</v>
      </c>
      <c r="X5546" t="s">
        <v>540</v>
      </c>
      <c r="Y5546" t="s">
        <v>541</v>
      </c>
      <c r="Z5546">
        <v>8.6873729999999991</v>
      </c>
      <c r="AA5546">
        <v>30</v>
      </c>
      <c r="AB5546">
        <v>30.400600000000001</v>
      </c>
      <c r="AC5546">
        <v>16930</v>
      </c>
      <c r="AD5546" t="s">
        <v>551</v>
      </c>
      <c r="AE5546" t="s">
        <v>552</v>
      </c>
      <c r="AF5546" t="s">
        <v>443</v>
      </c>
      <c r="AG5546" t="s">
        <v>443</v>
      </c>
      <c r="AH5546">
        <v>81</v>
      </c>
      <c r="AI5546" t="b">
        <v>0</v>
      </c>
      <c r="AJ5546">
        <v>49</v>
      </c>
      <c r="AK5546">
        <v>31</v>
      </c>
      <c r="AL5546">
        <v>7.5686096557173294E-8</v>
      </c>
      <c r="AM5546">
        <v>0</v>
      </c>
      <c r="AN5546">
        <v>9.4110000000000005E-4</v>
      </c>
      <c r="AO5546">
        <v>10047864</v>
      </c>
      <c r="AP5546">
        <v>30.47</v>
      </c>
      <c r="AQ5546" t="str">
        <f t="shared" si="1141"/>
        <v>Mascot (A5)</v>
      </c>
      <c r="AT5546" t="str">
        <f t="shared" si="1142"/>
        <v>Mascot (A5)</v>
      </c>
      <c r="AU5546" t="str">
        <f t="shared" si="1154"/>
        <v>(A5)</v>
      </c>
      <c r="AV5546" t="str">
        <f t="shared" si="1155"/>
        <v>(A5)</v>
      </c>
      <c r="AW5546" s="19" t="str">
        <f t="shared" si="1155"/>
        <v>(A5)</v>
      </c>
      <c r="AX5546">
        <v>-0.37</v>
      </c>
      <c r="AY5546" s="20">
        <f t="shared" si="1143"/>
        <v>6.7567567567567571E-4</v>
      </c>
      <c r="AZ5546">
        <v>-2.5000000000000001E-4</v>
      </c>
      <c r="BA5546" s="20" t="e">
        <f t="shared" si="1144"/>
        <v>#VALUE!</v>
      </c>
      <c r="BB5546" t="s">
        <v>540</v>
      </c>
      <c r="BC5546" t="s">
        <v>541</v>
      </c>
      <c r="BD5546" s="27" t="e">
        <f t="shared" si="1145"/>
        <v>#VALUE!</v>
      </c>
      <c r="BE5546">
        <v>8.6873729999999991</v>
      </c>
      <c r="BF5546" s="27" t="e">
        <f t="shared" si="1146"/>
        <v>#VALUE!</v>
      </c>
      <c r="BG5546">
        <v>30</v>
      </c>
      <c r="BH5546">
        <v>30.400600000000001</v>
      </c>
      <c r="BI5546" s="20">
        <f t="shared" si="1147"/>
        <v>556.89690335059174</v>
      </c>
      <c r="BJ5546">
        <v>16930</v>
      </c>
      <c r="BK5546" t="s">
        <v>551</v>
      </c>
      <c r="BL5546" s="20" t="e">
        <f t="shared" si="1148"/>
        <v>#VALUE!</v>
      </c>
    </row>
    <row r="5547" spans="1:64" hidden="1" outlineLevel="2" collapsed="1" x14ac:dyDescent="0.35">
      <c r="A5547" t="s">
        <v>443</v>
      </c>
      <c r="B5547" t="s">
        <v>443</v>
      </c>
      <c r="C5547" t="b">
        <v>0</v>
      </c>
      <c r="D5547" t="s">
        <v>439</v>
      </c>
      <c r="E5547" t="s">
        <v>557</v>
      </c>
      <c r="F5547" t="s">
        <v>539</v>
      </c>
      <c r="G5547" t="s">
        <v>4584</v>
      </c>
      <c r="H5547" t="s">
        <v>443</v>
      </c>
      <c r="I5547">
        <v>1</v>
      </c>
      <c r="J5547">
        <v>4</v>
      </c>
      <c r="K5547" t="s">
        <v>4585</v>
      </c>
      <c r="L5547" t="s">
        <v>4589</v>
      </c>
      <c r="M5547">
        <v>0</v>
      </c>
      <c r="N5547">
        <v>2</v>
      </c>
      <c r="O5547">
        <v>0.91890000000000005</v>
      </c>
      <c r="P5547">
        <v>0</v>
      </c>
      <c r="Q5547">
        <v>1</v>
      </c>
      <c r="R5547">
        <v>1</v>
      </c>
      <c r="S5547">
        <v>695.31061</v>
      </c>
      <c r="T5547">
        <v>1389.61394</v>
      </c>
      <c r="U5547">
        <v>1389.61284</v>
      </c>
      <c r="V5547">
        <v>0.79</v>
      </c>
      <c r="W5547">
        <v>5.5000000000000003E-4</v>
      </c>
      <c r="X5547" t="s">
        <v>540</v>
      </c>
      <c r="Y5547" t="s">
        <v>541</v>
      </c>
      <c r="Z5547">
        <v>20.376359999999998</v>
      </c>
      <c r="AA5547">
        <v>30</v>
      </c>
      <c r="AB5547">
        <v>30.366800000000001</v>
      </c>
      <c r="AC5547">
        <v>16265</v>
      </c>
      <c r="AD5547" t="s">
        <v>554</v>
      </c>
      <c r="AE5547" t="s">
        <v>555</v>
      </c>
      <c r="AF5547" t="s">
        <v>443</v>
      </c>
      <c r="AG5547" t="s">
        <v>443</v>
      </c>
      <c r="AH5547">
        <v>74</v>
      </c>
      <c r="AI5547" t="b">
        <v>0</v>
      </c>
      <c r="AJ5547">
        <v>49</v>
      </c>
      <c r="AK5547">
        <v>31</v>
      </c>
      <c r="AL5547">
        <v>3.2560155887491297E-7</v>
      </c>
      <c r="AM5547">
        <v>0</v>
      </c>
      <c r="AN5547">
        <v>1.735E-3</v>
      </c>
      <c r="AO5547">
        <v>4812306</v>
      </c>
      <c r="AP5547">
        <v>30.4</v>
      </c>
      <c r="AQ5547" t="str">
        <f t="shared" si="1141"/>
        <v>Mascot (A5)</v>
      </c>
      <c r="AT5547" t="str">
        <f t="shared" si="1142"/>
        <v>Mascot (A5)</v>
      </c>
      <c r="AU5547" t="str">
        <f t="shared" si="1154"/>
        <v>(A5)</v>
      </c>
      <c r="AV5547" t="str">
        <f t="shared" si="1155"/>
        <v>(A5)</v>
      </c>
      <c r="AW5547" s="19" t="str">
        <f t="shared" si="1155"/>
        <v>(A5)</v>
      </c>
      <c r="AX5547">
        <v>0.79</v>
      </c>
      <c r="AY5547" s="20">
        <f t="shared" si="1143"/>
        <v>6.9620253164556962E-4</v>
      </c>
      <c r="AZ5547">
        <v>5.5000000000000003E-4</v>
      </c>
      <c r="BA5547" s="20" t="e">
        <f t="shared" si="1144"/>
        <v>#VALUE!</v>
      </c>
      <c r="BB5547" t="s">
        <v>540</v>
      </c>
      <c r="BC5547" t="s">
        <v>541</v>
      </c>
      <c r="BD5547" s="27" t="e">
        <f t="shared" si="1145"/>
        <v>#VALUE!</v>
      </c>
      <c r="BE5547">
        <v>20.376359999999998</v>
      </c>
      <c r="BF5547" s="27" t="e">
        <f t="shared" si="1146"/>
        <v>#VALUE!</v>
      </c>
      <c r="BG5547">
        <v>30</v>
      </c>
      <c r="BH5547">
        <v>30.366800000000001</v>
      </c>
      <c r="BI5547" s="20">
        <f t="shared" si="1147"/>
        <v>535.61784580528729</v>
      </c>
      <c r="BJ5547">
        <v>16265</v>
      </c>
      <c r="BK5547" t="s">
        <v>554</v>
      </c>
      <c r="BL5547" s="20" t="e">
        <f t="shared" si="1148"/>
        <v>#VALUE!</v>
      </c>
    </row>
    <row r="5548" spans="1:64" hidden="1" outlineLevel="2" collapsed="1" x14ac:dyDescent="0.35">
      <c r="A5548" t="s">
        <v>443</v>
      </c>
      <c r="B5548" t="s">
        <v>443</v>
      </c>
      <c r="C5548" t="b">
        <v>0</v>
      </c>
      <c r="D5548" t="s">
        <v>439</v>
      </c>
      <c r="E5548" t="s">
        <v>557</v>
      </c>
      <c r="F5548" t="s">
        <v>539</v>
      </c>
      <c r="G5548" t="s">
        <v>4584</v>
      </c>
      <c r="H5548" t="s">
        <v>443</v>
      </c>
      <c r="I5548">
        <v>1</v>
      </c>
      <c r="J5548">
        <v>4</v>
      </c>
      <c r="K5548" t="s">
        <v>4585</v>
      </c>
      <c r="L5548" t="s">
        <v>4589</v>
      </c>
      <c r="M5548">
        <v>0</v>
      </c>
      <c r="N5548">
        <v>2</v>
      </c>
      <c r="O5548">
        <v>0.77780000000000005</v>
      </c>
      <c r="P5548">
        <v>0</v>
      </c>
      <c r="Q5548">
        <v>1</v>
      </c>
      <c r="R5548">
        <v>1</v>
      </c>
      <c r="S5548">
        <v>695.31119000000001</v>
      </c>
      <c r="T5548">
        <v>1389.6151</v>
      </c>
      <c r="U5548">
        <v>1389.61284</v>
      </c>
      <c r="V5548">
        <v>1.62</v>
      </c>
      <c r="W5548">
        <v>1.1299999999999999E-3</v>
      </c>
      <c r="X5548" t="s">
        <v>540</v>
      </c>
      <c r="Y5548" t="s">
        <v>541</v>
      </c>
      <c r="Z5548">
        <v>0</v>
      </c>
      <c r="AA5548">
        <v>30</v>
      </c>
      <c r="AB5548">
        <v>30.355</v>
      </c>
      <c r="AC5548">
        <v>16446</v>
      </c>
      <c r="AD5548" t="s">
        <v>542</v>
      </c>
      <c r="AE5548" t="s">
        <v>543</v>
      </c>
      <c r="AF5548" t="s">
        <v>443</v>
      </c>
      <c r="AG5548" t="s">
        <v>443</v>
      </c>
      <c r="AH5548">
        <v>72</v>
      </c>
      <c r="AI5548" t="b">
        <v>0</v>
      </c>
      <c r="AJ5548">
        <v>49</v>
      </c>
      <c r="AK5548">
        <v>31</v>
      </c>
      <c r="AL5548">
        <v>5.7879838858656602E-7</v>
      </c>
      <c r="AM5548">
        <v>0</v>
      </c>
      <c r="AN5548">
        <v>2.4510000000000001E-3</v>
      </c>
      <c r="AO5548">
        <v>6734810.5</v>
      </c>
      <c r="AP5548">
        <v>30.41</v>
      </c>
      <c r="AQ5548" t="str">
        <f t="shared" si="1141"/>
        <v>Mascot (A5)</v>
      </c>
      <c r="AT5548" t="str">
        <f t="shared" si="1142"/>
        <v>Mascot (A5)</v>
      </c>
      <c r="AU5548" t="str">
        <f t="shared" si="1154"/>
        <v>(A5)</v>
      </c>
      <c r="AV5548" t="str">
        <f t="shared" si="1155"/>
        <v>(A5)</v>
      </c>
      <c r="AW5548" s="19" t="str">
        <f t="shared" si="1155"/>
        <v>(A5)</v>
      </c>
      <c r="AX5548">
        <v>1.62</v>
      </c>
      <c r="AY5548" s="20">
        <f t="shared" si="1143"/>
        <v>6.9753086419753073E-4</v>
      </c>
      <c r="AZ5548">
        <v>1.1299999999999999E-3</v>
      </c>
      <c r="BA5548" s="20" t="e">
        <f t="shared" si="1144"/>
        <v>#VALUE!</v>
      </c>
      <c r="BB5548" t="s">
        <v>540</v>
      </c>
      <c r="BC5548" t="s">
        <v>541</v>
      </c>
      <c r="BD5548" s="27" t="e">
        <f t="shared" si="1145"/>
        <v>#VALUE!</v>
      </c>
      <c r="BE5548">
        <v>0</v>
      </c>
      <c r="BF5548" s="27" t="e">
        <f t="shared" si="1146"/>
        <v>#VALUE!</v>
      </c>
      <c r="BG5548">
        <v>30</v>
      </c>
      <c r="BH5548">
        <v>30.355</v>
      </c>
      <c r="BI5548" s="20">
        <f t="shared" si="1147"/>
        <v>541.78883215285782</v>
      </c>
      <c r="BJ5548">
        <v>16446</v>
      </c>
      <c r="BK5548" t="s">
        <v>542</v>
      </c>
      <c r="BL5548" s="20" t="e">
        <f t="shared" si="1148"/>
        <v>#VALUE!</v>
      </c>
    </row>
    <row r="5549" spans="1:64" collapsed="1" x14ac:dyDescent="0.35">
      <c r="A5549" t="b">
        <v>0</v>
      </c>
      <c r="B5549" t="s">
        <v>439</v>
      </c>
      <c r="C5549" t="s">
        <v>440</v>
      </c>
      <c r="D5549" t="s">
        <v>4590</v>
      </c>
      <c r="E5549" t="s">
        <v>4591</v>
      </c>
      <c r="F5549">
        <v>0</v>
      </c>
      <c r="G5549" t="b">
        <v>0</v>
      </c>
      <c r="H5549">
        <v>2.2160000000000002</v>
      </c>
      <c r="I5549">
        <v>3</v>
      </c>
      <c r="J5549">
        <v>1</v>
      </c>
      <c r="K5549">
        <v>3</v>
      </c>
      <c r="L5549">
        <v>1</v>
      </c>
      <c r="M5549">
        <v>1</v>
      </c>
      <c r="N5549">
        <v>303</v>
      </c>
      <c r="O5549">
        <v>33.799999999999997</v>
      </c>
      <c r="P5549">
        <v>7.11</v>
      </c>
      <c r="Q5549">
        <v>53</v>
      </c>
      <c r="R5549">
        <v>4.7300000000000004</v>
      </c>
      <c r="S5549">
        <v>1</v>
      </c>
      <c r="T5549">
        <v>1</v>
      </c>
      <c r="U5549">
        <v>0</v>
      </c>
      <c r="V5549">
        <v>16.100000000000001</v>
      </c>
      <c r="W5549" t="s">
        <v>443</v>
      </c>
      <c r="X5549" t="s">
        <v>443</v>
      </c>
      <c r="Y5549">
        <v>2.9</v>
      </c>
      <c r="Z5549">
        <v>14.8</v>
      </c>
      <c r="AA5549">
        <v>428.1</v>
      </c>
      <c r="AB5549">
        <v>65.099999999999994</v>
      </c>
      <c r="AC5549">
        <v>372.9</v>
      </c>
      <c r="AD5549" t="s">
        <v>443</v>
      </c>
      <c r="AE5549" t="s">
        <v>444</v>
      </c>
      <c r="AF5549" t="s">
        <v>445</v>
      </c>
      <c r="AG5549" t="s">
        <v>445</v>
      </c>
      <c r="AH5549" t="s">
        <v>444</v>
      </c>
      <c r="AI5549" t="s">
        <v>444</v>
      </c>
      <c r="AJ5549" t="s">
        <v>439</v>
      </c>
      <c r="AK5549" t="s">
        <v>444</v>
      </c>
      <c r="AL5549" t="s">
        <v>439</v>
      </c>
      <c r="AM5549" t="s">
        <v>445</v>
      </c>
      <c r="AN5549" t="s">
        <v>443</v>
      </c>
      <c r="AQ5549" t="str">
        <f t="shared" si="1141"/>
        <v>606 GN=CTSZ PE=1 SV=1</v>
      </c>
      <c r="AT5549" t="str">
        <f t="shared" si="1142"/>
        <v>606 GN=CTSZ PE</v>
      </c>
      <c r="AU5549" t="str">
        <f t="shared" si="1154"/>
        <v>CTSZ PE</v>
      </c>
      <c r="AV5549" t="str">
        <f t="shared" si="1155"/>
        <v xml:space="preserve">CTSZ </v>
      </c>
      <c r="AW5549" s="19" t="str">
        <f t="shared" si="1155"/>
        <v xml:space="preserve">CTSZ </v>
      </c>
      <c r="AX5549">
        <v>16.100000000000001</v>
      </c>
      <c r="AY5549" s="20" t="e">
        <f t="shared" si="1143"/>
        <v>#VALUE!</v>
      </c>
      <c r="AZ5549" t="s">
        <v>443</v>
      </c>
      <c r="BA5549" s="20" t="e">
        <f t="shared" si="1144"/>
        <v>#VALUE!</v>
      </c>
      <c r="BB5549" t="s">
        <v>443</v>
      </c>
      <c r="BC5549">
        <v>2.9</v>
      </c>
      <c r="BD5549" s="27">
        <f t="shared" si="1145"/>
        <v>5.1034482758620694</v>
      </c>
      <c r="BE5549">
        <v>14.8</v>
      </c>
      <c r="BF5549" s="27">
        <f t="shared" si="1146"/>
        <v>147.62068965517241</v>
      </c>
      <c r="BG5549">
        <v>428.1</v>
      </c>
      <c r="BH5549">
        <v>65.099999999999994</v>
      </c>
      <c r="BI5549" s="27">
        <f t="shared" si="1147"/>
        <v>5.7281105990783407</v>
      </c>
      <c r="BJ5549">
        <v>372.9</v>
      </c>
      <c r="BK5549" t="s">
        <v>443</v>
      </c>
      <c r="BL5549" s="20" t="e">
        <f t="shared" si="1148"/>
        <v>#VALUE!</v>
      </c>
    </row>
    <row r="5550" spans="1:64" hidden="1" outlineLevel="1" collapsed="1" x14ac:dyDescent="0.35">
      <c r="A5550" t="s">
        <v>443</v>
      </c>
      <c r="B5550" t="s">
        <v>457</v>
      </c>
      <c r="C5550" t="s">
        <v>458</v>
      </c>
      <c r="D5550" t="s">
        <v>459</v>
      </c>
      <c r="E5550" t="s">
        <v>460</v>
      </c>
      <c r="F5550" t="s">
        <v>461</v>
      </c>
      <c r="G5550" t="s">
        <v>462</v>
      </c>
      <c r="H5550" t="s">
        <v>463</v>
      </c>
      <c r="I5550" t="s">
        <v>464</v>
      </c>
      <c r="J5550" t="s">
        <v>465</v>
      </c>
      <c r="K5550" t="s">
        <v>466</v>
      </c>
      <c r="L5550" t="s">
        <v>467</v>
      </c>
      <c r="M5550" t="s">
        <v>468</v>
      </c>
      <c r="N5550" t="s">
        <v>469</v>
      </c>
      <c r="O5550" t="s">
        <v>470</v>
      </c>
      <c r="P5550" t="s">
        <v>471</v>
      </c>
      <c r="Q5550" t="s">
        <v>472</v>
      </c>
      <c r="R5550" t="s">
        <v>473</v>
      </c>
      <c r="S5550" t="s">
        <v>474</v>
      </c>
      <c r="T5550" t="s">
        <v>475</v>
      </c>
      <c r="U5550" t="s">
        <v>476</v>
      </c>
      <c r="V5550" t="s">
        <v>477</v>
      </c>
      <c r="W5550" t="s">
        <v>478</v>
      </c>
      <c r="X5550" t="s">
        <v>479</v>
      </c>
      <c r="Y5550" t="s">
        <v>480</v>
      </c>
      <c r="Z5550" t="s">
        <v>481</v>
      </c>
      <c r="AA5550" t="s">
        <v>482</v>
      </c>
      <c r="AB5550" t="s">
        <v>483</v>
      </c>
      <c r="AC5550" t="s">
        <v>484</v>
      </c>
      <c r="AD5550" t="s">
        <v>485</v>
      </c>
      <c r="AE5550" t="s">
        <v>486</v>
      </c>
      <c r="AF5550" t="s">
        <v>487</v>
      </c>
      <c r="AG5550" t="s">
        <v>488</v>
      </c>
      <c r="AH5550" t="s">
        <v>489</v>
      </c>
      <c r="AI5550" t="s">
        <v>490</v>
      </c>
      <c r="AJ5550" t="s">
        <v>491</v>
      </c>
      <c r="AK5550" t="s">
        <v>492</v>
      </c>
      <c r="AL5550" t="s">
        <v>493</v>
      </c>
      <c r="AM5550" t="s">
        <v>494</v>
      </c>
      <c r="AN5550" t="s">
        <v>495</v>
      </c>
      <c r="AO5550" t="s">
        <v>496</v>
      </c>
      <c r="AP5550" t="s">
        <v>497</v>
      </c>
      <c r="AQ5550" t="str">
        <f t="shared" si="1141"/>
        <v>Modifications</v>
      </c>
      <c r="AR5550" t="s">
        <v>498</v>
      </c>
      <c r="AS5550" t="s">
        <v>499</v>
      </c>
      <c r="AT5550" t="str">
        <f t="shared" si="1142"/>
        <v>Modifications</v>
      </c>
      <c r="AU5550" t="str">
        <f t="shared" si="1154"/>
        <v>ations</v>
      </c>
      <c r="AV5550" t="str">
        <f t="shared" si="1155"/>
        <v>ation</v>
      </c>
      <c r="AW5550" s="19" t="str">
        <f t="shared" si="1155"/>
        <v>ation</v>
      </c>
      <c r="AX5550" t="s">
        <v>477</v>
      </c>
      <c r="AY5550" s="20" t="e">
        <f t="shared" si="1143"/>
        <v>#VALUE!</v>
      </c>
      <c r="AZ5550" t="s">
        <v>478</v>
      </c>
      <c r="BA5550" s="20" t="e">
        <f t="shared" si="1144"/>
        <v>#VALUE!</v>
      </c>
      <c r="BB5550" t="s">
        <v>479</v>
      </c>
      <c r="BC5550" t="s">
        <v>480</v>
      </c>
      <c r="BD5550" s="27" t="e">
        <f t="shared" si="1145"/>
        <v>#VALUE!</v>
      </c>
      <c r="BE5550" t="s">
        <v>481</v>
      </c>
      <c r="BF5550" s="20" t="e">
        <f t="shared" si="1146"/>
        <v>#VALUE!</v>
      </c>
      <c r="BG5550" t="s">
        <v>482</v>
      </c>
      <c r="BH5550" t="s">
        <v>483</v>
      </c>
      <c r="BI5550" s="20" t="e">
        <f t="shared" si="1147"/>
        <v>#VALUE!</v>
      </c>
      <c r="BJ5550" t="s">
        <v>484</v>
      </c>
      <c r="BK5550" t="s">
        <v>485</v>
      </c>
      <c r="BL5550" s="20" t="e">
        <f t="shared" si="1148"/>
        <v>#VALUE!</v>
      </c>
    </row>
    <row r="5551" spans="1:64" hidden="1" outlineLevel="1" x14ac:dyDescent="0.35">
      <c r="A5551" t="s">
        <v>443</v>
      </c>
      <c r="B5551" t="b">
        <v>0</v>
      </c>
      <c r="C5551" t="s">
        <v>439</v>
      </c>
      <c r="D5551" t="s">
        <v>4592</v>
      </c>
      <c r="E5551" t="s">
        <v>443</v>
      </c>
      <c r="F5551" t="s">
        <v>443</v>
      </c>
      <c r="G5551" t="b">
        <v>0</v>
      </c>
      <c r="H5551">
        <v>1</v>
      </c>
      <c r="I5551">
        <v>1</v>
      </c>
      <c r="J5551">
        <v>1</v>
      </c>
      <c r="K5551" t="s">
        <v>4593</v>
      </c>
      <c r="L5551" t="s">
        <v>4594</v>
      </c>
      <c r="M5551">
        <v>0</v>
      </c>
      <c r="N5551">
        <v>1690.86598</v>
      </c>
      <c r="O5551">
        <v>0</v>
      </c>
      <c r="P5551" t="s">
        <v>443</v>
      </c>
      <c r="Q5551">
        <v>286.60000000000002</v>
      </c>
      <c r="R5551" t="s">
        <v>443</v>
      </c>
      <c r="S5551">
        <v>440.9</v>
      </c>
      <c r="T5551">
        <v>172.5</v>
      </c>
      <c r="U5551" t="s">
        <v>443</v>
      </c>
      <c r="V5551" t="s">
        <v>443</v>
      </c>
      <c r="W5551" t="s">
        <v>443</v>
      </c>
      <c r="X5551" t="s">
        <v>443</v>
      </c>
      <c r="Y5551" t="s">
        <v>443</v>
      </c>
      <c r="Z5551" t="s">
        <v>445</v>
      </c>
      <c r="AA5551" t="s">
        <v>444</v>
      </c>
      <c r="AB5551" t="s">
        <v>445</v>
      </c>
      <c r="AC5551" t="s">
        <v>439</v>
      </c>
      <c r="AD5551" t="s">
        <v>444</v>
      </c>
      <c r="AE5551" t="s">
        <v>445</v>
      </c>
      <c r="AF5551" t="s">
        <v>445</v>
      </c>
      <c r="AG5551" t="s">
        <v>445</v>
      </c>
      <c r="AH5551" t="s">
        <v>445</v>
      </c>
      <c r="AI5551" t="s">
        <v>439</v>
      </c>
      <c r="AJ5551" t="s">
        <v>439</v>
      </c>
      <c r="AK5551">
        <v>0</v>
      </c>
      <c r="AL5551">
        <v>0</v>
      </c>
      <c r="AM5551">
        <v>1.9550000000000001E-3</v>
      </c>
      <c r="AN5551">
        <v>3.7570000000000002E-4</v>
      </c>
      <c r="AO5551">
        <v>3.01</v>
      </c>
      <c r="AP5551">
        <v>33</v>
      </c>
      <c r="AQ5551" t="str">
        <f t="shared" si="1141"/>
        <v/>
      </c>
      <c r="AR5551" t="s">
        <v>4595</v>
      </c>
      <c r="AS5551" t="s">
        <v>4596</v>
      </c>
      <c r="AT5551" t="str">
        <f t="shared" si="1142"/>
        <v/>
      </c>
      <c r="AU5551" t="str">
        <f t="shared" si="1154"/>
        <v/>
      </c>
      <c r="AV5551" t="str">
        <f t="shared" si="1155"/>
        <v/>
      </c>
      <c r="AW5551" s="19" t="str">
        <f t="shared" si="1155"/>
        <v/>
      </c>
      <c r="AX5551" t="s">
        <v>443</v>
      </c>
      <c r="AY5551" s="20" t="e">
        <f t="shared" si="1143"/>
        <v>#VALUE!</v>
      </c>
      <c r="AZ5551" t="s">
        <v>443</v>
      </c>
      <c r="BA5551" s="20" t="e">
        <f t="shared" si="1144"/>
        <v>#VALUE!</v>
      </c>
      <c r="BB5551" t="s">
        <v>443</v>
      </c>
      <c r="BC5551" t="s">
        <v>443</v>
      </c>
      <c r="BD5551" s="27" t="e">
        <f t="shared" si="1145"/>
        <v>#VALUE!</v>
      </c>
      <c r="BE5551" t="s">
        <v>445</v>
      </c>
      <c r="BF5551" s="20" t="e">
        <f t="shared" si="1146"/>
        <v>#VALUE!</v>
      </c>
      <c r="BG5551" t="s">
        <v>444</v>
      </c>
      <c r="BH5551" t="s">
        <v>445</v>
      </c>
      <c r="BI5551" s="20" t="e">
        <f t="shared" si="1147"/>
        <v>#VALUE!</v>
      </c>
      <c r="BJ5551" t="s">
        <v>439</v>
      </c>
      <c r="BK5551" t="s">
        <v>444</v>
      </c>
      <c r="BL5551" s="20" t="e">
        <f t="shared" si="1148"/>
        <v>#VALUE!</v>
      </c>
    </row>
    <row r="5552" spans="1:64" hidden="1" outlineLevel="2" collapsed="1" x14ac:dyDescent="0.35">
      <c r="A5552" t="s">
        <v>443</v>
      </c>
      <c r="B5552" t="s">
        <v>443</v>
      </c>
      <c r="C5552" t="s">
        <v>457</v>
      </c>
      <c r="D5552" t="s">
        <v>458</v>
      </c>
      <c r="E5552" t="s">
        <v>508</v>
      </c>
      <c r="F5552" t="s">
        <v>509</v>
      </c>
      <c r="G5552" t="s">
        <v>459</v>
      </c>
      <c r="H5552" t="s">
        <v>460</v>
      </c>
      <c r="I5552" t="s">
        <v>463</v>
      </c>
      <c r="J5552" t="s">
        <v>464</v>
      </c>
      <c r="K5552" t="s">
        <v>466</v>
      </c>
      <c r="L5552" t="s">
        <v>510</v>
      </c>
      <c r="M5552" t="s">
        <v>468</v>
      </c>
      <c r="N5552" t="s">
        <v>511</v>
      </c>
      <c r="O5552" t="s">
        <v>512</v>
      </c>
      <c r="P5552" t="s">
        <v>513</v>
      </c>
      <c r="Q5552" t="s">
        <v>514</v>
      </c>
      <c r="R5552" t="s">
        <v>515</v>
      </c>
      <c r="S5552" t="s">
        <v>516</v>
      </c>
      <c r="T5552" t="s">
        <v>517</v>
      </c>
      <c r="U5552" t="s">
        <v>469</v>
      </c>
      <c r="V5552" t="s">
        <v>518</v>
      </c>
      <c r="W5552" t="s">
        <v>519</v>
      </c>
      <c r="X5552" t="s">
        <v>520</v>
      </c>
      <c r="Y5552" t="s">
        <v>521</v>
      </c>
      <c r="Z5552" t="s">
        <v>522</v>
      </c>
      <c r="AA5552" t="s">
        <v>523</v>
      </c>
      <c r="AB5552" t="s">
        <v>524</v>
      </c>
      <c r="AC5552" t="s">
        <v>525</v>
      </c>
      <c r="AD5552" t="s">
        <v>526</v>
      </c>
      <c r="AE5552" t="s">
        <v>527</v>
      </c>
      <c r="AF5552" t="s">
        <v>480</v>
      </c>
      <c r="AG5552" t="s">
        <v>528</v>
      </c>
      <c r="AH5552" t="s">
        <v>529</v>
      </c>
      <c r="AI5552" t="s">
        <v>462</v>
      </c>
      <c r="AJ5552" t="s">
        <v>530</v>
      </c>
      <c r="AK5552" t="s">
        <v>531</v>
      </c>
      <c r="AL5552" t="s">
        <v>532</v>
      </c>
      <c r="AM5552" t="s">
        <v>533</v>
      </c>
      <c r="AN5552" t="s">
        <v>534</v>
      </c>
      <c r="AO5552" t="s">
        <v>535</v>
      </c>
      <c r="AP5552" t="s">
        <v>536</v>
      </c>
      <c r="AQ5552" t="str">
        <f t="shared" si="1141"/>
        <v>Identifying Node</v>
      </c>
      <c r="AT5552" t="str">
        <f t="shared" si="1142"/>
        <v>Identifying No</v>
      </c>
      <c r="AU5552" t="str">
        <f t="shared" si="1154"/>
        <v>ying No</v>
      </c>
      <c r="AV5552" t="str">
        <f t="shared" si="1155"/>
        <v xml:space="preserve">ying </v>
      </c>
      <c r="AW5552" s="19" t="str">
        <f t="shared" si="1155"/>
        <v xml:space="preserve">ying </v>
      </c>
      <c r="AX5552" t="s">
        <v>518</v>
      </c>
      <c r="AY5552" s="20" t="e">
        <f t="shared" si="1143"/>
        <v>#VALUE!</v>
      </c>
      <c r="AZ5552" t="s">
        <v>519</v>
      </c>
      <c r="BA5552" s="20" t="e">
        <f t="shared" si="1144"/>
        <v>#VALUE!</v>
      </c>
      <c r="BB5552" t="s">
        <v>520</v>
      </c>
      <c r="BC5552" t="s">
        <v>521</v>
      </c>
      <c r="BD5552" s="27" t="e">
        <f t="shared" si="1145"/>
        <v>#VALUE!</v>
      </c>
      <c r="BE5552" t="s">
        <v>522</v>
      </c>
      <c r="BF5552" s="20" t="e">
        <f t="shared" si="1146"/>
        <v>#VALUE!</v>
      </c>
      <c r="BG5552" t="s">
        <v>523</v>
      </c>
      <c r="BH5552" t="s">
        <v>524</v>
      </c>
      <c r="BI5552" s="20" t="e">
        <f t="shared" si="1147"/>
        <v>#VALUE!</v>
      </c>
      <c r="BJ5552" t="s">
        <v>525</v>
      </c>
      <c r="BK5552" t="s">
        <v>526</v>
      </c>
      <c r="BL5552" s="20" t="e">
        <f t="shared" si="1148"/>
        <v>#VALUE!</v>
      </c>
    </row>
    <row r="5553" spans="1:64" hidden="1" outlineLevel="2" collapsed="1" x14ac:dyDescent="0.35">
      <c r="A5553" t="s">
        <v>443</v>
      </c>
      <c r="B5553" t="s">
        <v>443</v>
      </c>
      <c r="C5553" t="b">
        <v>0</v>
      </c>
      <c r="D5553" t="s">
        <v>439</v>
      </c>
      <c r="E5553" t="s">
        <v>538</v>
      </c>
      <c r="F5553" t="s">
        <v>539</v>
      </c>
      <c r="G5553" t="s">
        <v>4592</v>
      </c>
      <c r="H5553" t="s">
        <v>443</v>
      </c>
      <c r="I5553">
        <v>1</v>
      </c>
      <c r="J5553">
        <v>1</v>
      </c>
      <c r="K5553" t="s">
        <v>4593</v>
      </c>
      <c r="L5553" t="s">
        <v>4593</v>
      </c>
      <c r="M5553">
        <v>0</v>
      </c>
      <c r="N5553">
        <v>4</v>
      </c>
      <c r="O5553">
        <v>0.58799999999999997</v>
      </c>
      <c r="P5553">
        <v>0</v>
      </c>
      <c r="Q5553">
        <v>1</v>
      </c>
      <c r="R5553">
        <v>1</v>
      </c>
      <c r="S5553">
        <v>423.47163</v>
      </c>
      <c r="T5553">
        <v>1690.8647100000001</v>
      </c>
      <c r="U5553">
        <v>1690.86598</v>
      </c>
      <c r="V5553">
        <v>-0.75</v>
      </c>
      <c r="W5553">
        <v>-3.2000000000000003E-4</v>
      </c>
      <c r="X5553" t="s">
        <v>540</v>
      </c>
      <c r="Y5553" t="s">
        <v>541</v>
      </c>
      <c r="Z5553">
        <v>0</v>
      </c>
      <c r="AA5553">
        <v>30</v>
      </c>
      <c r="AB5553">
        <v>45.5077</v>
      </c>
      <c r="AC5553">
        <v>29518</v>
      </c>
      <c r="AD5553" t="s">
        <v>563</v>
      </c>
      <c r="AE5553" t="s">
        <v>564</v>
      </c>
      <c r="AF5553" t="s">
        <v>443</v>
      </c>
      <c r="AG5553">
        <v>3.01</v>
      </c>
      <c r="AH5553" t="s">
        <v>443</v>
      </c>
      <c r="AI5553" t="b">
        <v>0</v>
      </c>
      <c r="AJ5553" t="s">
        <v>443</v>
      </c>
      <c r="AK5553" t="s">
        <v>443</v>
      </c>
      <c r="AL5553" t="s">
        <v>443</v>
      </c>
      <c r="AM5553">
        <v>0</v>
      </c>
      <c r="AN5553">
        <v>3.7570000000000002E-4</v>
      </c>
      <c r="AO5553">
        <v>3361374.5</v>
      </c>
      <c r="AP5553">
        <v>45.55</v>
      </c>
      <c r="AQ5553" t="str">
        <f t="shared" si="1141"/>
        <v>Sequest HT (A2)</v>
      </c>
      <c r="AT5553" t="str">
        <f t="shared" si="1142"/>
        <v>Sequest HT (A2</v>
      </c>
      <c r="AU5553" t="str">
        <f t="shared" si="1154"/>
        <v xml:space="preserve"> HT (A2</v>
      </c>
      <c r="AV5553" t="str">
        <f t="shared" si="1155"/>
        <v xml:space="preserve"> HT (</v>
      </c>
      <c r="AW5553" s="19" t="str">
        <f t="shared" si="1155"/>
        <v xml:space="preserve"> HT (</v>
      </c>
      <c r="AX5553">
        <v>-0.75</v>
      </c>
      <c r="AY5553" s="20">
        <f t="shared" si="1143"/>
        <v>4.2666666666666672E-4</v>
      </c>
      <c r="AZ5553">
        <v>-3.2000000000000003E-4</v>
      </c>
      <c r="BA5553" s="20" t="e">
        <f t="shared" si="1144"/>
        <v>#VALUE!</v>
      </c>
      <c r="BB5553" t="s">
        <v>540</v>
      </c>
      <c r="BC5553" t="s">
        <v>541</v>
      </c>
      <c r="BD5553" s="27" t="e">
        <f t="shared" si="1145"/>
        <v>#VALUE!</v>
      </c>
      <c r="BE5553">
        <v>0</v>
      </c>
      <c r="BF5553" s="20" t="e">
        <f t="shared" si="1146"/>
        <v>#VALUE!</v>
      </c>
      <c r="BG5553">
        <v>30</v>
      </c>
      <c r="BH5553">
        <v>45.5077</v>
      </c>
      <c r="BI5553" s="20">
        <f t="shared" si="1147"/>
        <v>648.63748332699743</v>
      </c>
      <c r="BJ5553">
        <v>29518</v>
      </c>
      <c r="BK5553" t="s">
        <v>563</v>
      </c>
      <c r="BL5553" s="20" t="e">
        <f t="shared" si="1148"/>
        <v>#VALUE!</v>
      </c>
    </row>
    <row r="5554" spans="1:64" collapsed="1" x14ac:dyDescent="0.35">
      <c r="A5554" t="s">
        <v>457</v>
      </c>
      <c r="B5554" t="s">
        <v>4597</v>
      </c>
      <c r="C5554" t="s">
        <v>4598</v>
      </c>
      <c r="D5554" s="38" t="s">
        <v>4599</v>
      </c>
      <c r="E5554" t="s">
        <v>4600</v>
      </c>
      <c r="F5554" t="s">
        <v>4601</v>
      </c>
      <c r="G5554" t="s">
        <v>462</v>
      </c>
      <c r="H5554" t="s">
        <v>4602</v>
      </c>
      <c r="I5554" t="s">
        <v>4603</v>
      </c>
      <c r="J5554" t="s">
        <v>4604</v>
      </c>
      <c r="K5554" t="s">
        <v>465</v>
      </c>
      <c r="L5554" t="s">
        <v>4605</v>
      </c>
      <c r="M5554" t="s">
        <v>463</v>
      </c>
      <c r="N5554" t="s">
        <v>4606</v>
      </c>
      <c r="O5554" t="s">
        <v>4607</v>
      </c>
      <c r="P5554" t="s">
        <v>4608</v>
      </c>
      <c r="Q5554" t="s">
        <v>4609</v>
      </c>
      <c r="R5554" t="s">
        <v>4610</v>
      </c>
      <c r="S5554" t="s">
        <v>4611</v>
      </c>
      <c r="T5554" t="s">
        <v>4612</v>
      </c>
      <c r="U5554" t="s">
        <v>4613</v>
      </c>
      <c r="V5554" t="s">
        <v>471</v>
      </c>
      <c r="W5554" t="s">
        <v>472</v>
      </c>
      <c r="X5554" t="s">
        <v>473</v>
      </c>
      <c r="Y5554" t="s">
        <v>474</v>
      </c>
      <c r="Z5554" t="s">
        <v>475</v>
      </c>
      <c r="AA5554" t="s">
        <v>476</v>
      </c>
      <c r="AB5554" t="s">
        <v>477</v>
      </c>
      <c r="AC5554" t="s">
        <v>478</v>
      </c>
      <c r="AD5554" t="s">
        <v>479</v>
      </c>
      <c r="AE5554" t="s">
        <v>481</v>
      </c>
      <c r="AF5554" t="s">
        <v>482</v>
      </c>
      <c r="AG5554" t="s">
        <v>483</v>
      </c>
      <c r="AH5554" t="s">
        <v>484</v>
      </c>
      <c r="AI5554" t="s">
        <v>485</v>
      </c>
      <c r="AJ5554" t="s">
        <v>486</v>
      </c>
      <c r="AK5554" t="s">
        <v>487</v>
      </c>
      <c r="AL5554" t="s">
        <v>488</v>
      </c>
      <c r="AM5554" t="s">
        <v>489</v>
      </c>
      <c r="AN5554" t="s">
        <v>460</v>
      </c>
      <c r="AT5554" t="str">
        <f t="shared" si="1142"/>
        <v/>
      </c>
      <c r="AW5554" s="19" t="s">
        <v>0</v>
      </c>
      <c r="AX5554" s="39" t="s">
        <v>471</v>
      </c>
      <c r="AY5554" s="20" t="s">
        <v>4614</v>
      </c>
      <c r="AZ5554" s="39" t="s">
        <v>472</v>
      </c>
      <c r="BA5554" s="20" t="s">
        <v>4615</v>
      </c>
      <c r="BB5554" s="39" t="s">
        <v>473</v>
      </c>
      <c r="BC5554" s="39" t="s">
        <v>474</v>
      </c>
      <c r="BD5554" s="39" t="s">
        <v>4616</v>
      </c>
      <c r="BE5554" s="39" t="s">
        <v>475</v>
      </c>
      <c r="BF5554" s="39" t="s">
        <v>4617</v>
      </c>
      <c r="BG5554" s="39" t="s">
        <v>476</v>
      </c>
      <c r="BH5554" s="39" t="s">
        <v>477</v>
      </c>
      <c r="BI5554" s="39" t="s">
        <v>4618</v>
      </c>
      <c r="BJ5554" s="39" t="s">
        <v>478</v>
      </c>
      <c r="BK5554" s="39" t="s">
        <v>479</v>
      </c>
      <c r="BL5554" s="39" t="s">
        <v>4619</v>
      </c>
    </row>
    <row r="5555" spans="1:64" hidden="1" outlineLevel="1" collapsed="1" x14ac:dyDescent="0.35">
      <c r="A5555" t="s">
        <v>443</v>
      </c>
      <c r="B5555" t="s">
        <v>457</v>
      </c>
      <c r="C5555" t="s">
        <v>458</v>
      </c>
      <c r="D5555" t="s">
        <v>459</v>
      </c>
      <c r="E5555" t="s">
        <v>460</v>
      </c>
      <c r="F5555" t="s">
        <v>461</v>
      </c>
      <c r="G5555" t="s">
        <v>462</v>
      </c>
      <c r="H5555" t="s">
        <v>463</v>
      </c>
      <c r="I5555" t="s">
        <v>464</v>
      </c>
      <c r="J5555" t="s">
        <v>465</v>
      </c>
      <c r="K5555" t="s">
        <v>466</v>
      </c>
      <c r="L5555" t="s">
        <v>467</v>
      </c>
      <c r="M5555" t="s">
        <v>468</v>
      </c>
      <c r="N5555" t="s">
        <v>469</v>
      </c>
      <c r="O5555" t="s">
        <v>470</v>
      </c>
      <c r="P5555" t="s">
        <v>471</v>
      </c>
      <c r="Q5555" t="s">
        <v>472</v>
      </c>
      <c r="R5555" t="s">
        <v>473</v>
      </c>
      <c r="S5555" t="s">
        <v>474</v>
      </c>
      <c r="T5555" t="s">
        <v>475</v>
      </c>
      <c r="U5555" t="s">
        <v>476</v>
      </c>
      <c r="V5555" t="s">
        <v>477</v>
      </c>
      <c r="W5555" t="s">
        <v>478</v>
      </c>
      <c r="X5555" t="s">
        <v>479</v>
      </c>
      <c r="Y5555" t="s">
        <v>480</v>
      </c>
      <c r="Z5555" t="s">
        <v>481</v>
      </c>
      <c r="AA5555" t="s">
        <v>482</v>
      </c>
      <c r="AB5555" t="s">
        <v>483</v>
      </c>
      <c r="AC5555" t="s">
        <v>484</v>
      </c>
      <c r="AD5555" t="s">
        <v>485</v>
      </c>
      <c r="AE5555" t="s">
        <v>486</v>
      </c>
      <c r="AF5555" t="s">
        <v>487</v>
      </c>
      <c r="AG5555" t="s">
        <v>488</v>
      </c>
      <c r="AH5555" t="s">
        <v>489</v>
      </c>
      <c r="AI5555" t="s">
        <v>490</v>
      </c>
      <c r="AJ5555" t="s">
        <v>491</v>
      </c>
      <c r="AK5555" t="s">
        <v>492</v>
      </c>
      <c r="AL5555" t="s">
        <v>493</v>
      </c>
      <c r="AM5555" t="s">
        <v>494</v>
      </c>
      <c r="AN5555" t="s">
        <v>495</v>
      </c>
      <c r="AO5555" t="s">
        <v>496</v>
      </c>
      <c r="AP5555" t="s">
        <v>497</v>
      </c>
      <c r="AQ5555" t="str">
        <f t="shared" ref="AQ5555:AQ5618" si="1156">RIGHT(E5555,21)</f>
        <v>Modifications</v>
      </c>
      <c r="AR5555" t="s">
        <v>498</v>
      </c>
      <c r="AS5555" t="s">
        <v>499</v>
      </c>
      <c r="AT5555" t="str">
        <f t="shared" si="1142"/>
        <v>Modifications</v>
      </c>
      <c r="AU5555" t="str">
        <f t="shared" ref="AU5555:AU5560" si="1157">MID(AT5555, 8, 7)</f>
        <v>ations</v>
      </c>
      <c r="AV5555" t="str">
        <f t="shared" ref="AV5555:AW5560" si="1158">LEFT(AU5555, 5)</f>
        <v>ation</v>
      </c>
      <c r="AW5555" s="19" t="str">
        <f t="shared" si="1158"/>
        <v>ation</v>
      </c>
      <c r="AX5555" t="s">
        <v>477</v>
      </c>
      <c r="AY5555" s="20" t="e">
        <f t="shared" ref="AY5555:AY5618" si="1159">AZ5555/AX5555</f>
        <v>#VALUE!</v>
      </c>
      <c r="AZ5555" t="s">
        <v>478</v>
      </c>
      <c r="BA5555" s="20" t="e">
        <f t="shared" ref="BA5555:BA5618" si="1160">BB5555/AX5555</f>
        <v>#VALUE!</v>
      </c>
      <c r="BB5555" t="s">
        <v>479</v>
      </c>
      <c r="BC5555" t="s">
        <v>480</v>
      </c>
      <c r="BD5555" s="27" t="e">
        <f t="shared" ref="BD5555:BD5618" si="1161">BE5555/BC5555</f>
        <v>#VALUE!</v>
      </c>
      <c r="BE5555" t="s">
        <v>481</v>
      </c>
      <c r="BF5555" s="20" t="e">
        <f t="shared" ref="BF5555:BF5618" si="1162">BG5555/BC5555</f>
        <v>#VALUE!</v>
      </c>
      <c r="BG5555" t="s">
        <v>482</v>
      </c>
      <c r="BH5555" t="s">
        <v>483</v>
      </c>
      <c r="BI5555" s="20" t="e">
        <f t="shared" ref="BI5555:BI5618" si="1163">BJ5555/BH5555</f>
        <v>#VALUE!</v>
      </c>
      <c r="BJ5555" t="s">
        <v>484</v>
      </c>
      <c r="BK5555" t="s">
        <v>485</v>
      </c>
      <c r="BL5555" s="20" t="e">
        <f t="shared" ref="BL5555:BL5618" si="1164">BK5555/BH5555</f>
        <v>#VALUE!</v>
      </c>
    </row>
    <row r="5556" spans="1:64" hidden="1" outlineLevel="1" x14ac:dyDescent="0.35">
      <c r="A5556" t="s">
        <v>443</v>
      </c>
      <c r="B5556" t="b">
        <v>0</v>
      </c>
      <c r="C5556" t="s">
        <v>439</v>
      </c>
      <c r="D5556" t="s">
        <v>4620</v>
      </c>
      <c r="E5556" t="s">
        <v>443</v>
      </c>
      <c r="F5556" t="s">
        <v>443</v>
      </c>
      <c r="G5556" t="b">
        <v>0</v>
      </c>
      <c r="H5556">
        <v>1</v>
      </c>
      <c r="I5556">
        <v>1</v>
      </c>
      <c r="J5556">
        <v>3</v>
      </c>
      <c r="K5556" t="s">
        <v>4621</v>
      </c>
      <c r="L5556" t="s">
        <v>4622</v>
      </c>
      <c r="M5556">
        <v>0</v>
      </c>
      <c r="N5556">
        <v>1421.70596</v>
      </c>
      <c r="O5556">
        <v>0</v>
      </c>
      <c r="P5556">
        <v>352.9</v>
      </c>
      <c r="Q5556">
        <v>295.3</v>
      </c>
      <c r="R5556">
        <v>251.9</v>
      </c>
      <c r="S5556" t="s">
        <v>443</v>
      </c>
      <c r="T5556" t="s">
        <v>443</v>
      </c>
      <c r="U5556" t="s">
        <v>443</v>
      </c>
      <c r="V5556" t="s">
        <v>443</v>
      </c>
      <c r="W5556" t="s">
        <v>443</v>
      </c>
      <c r="X5556" t="s">
        <v>443</v>
      </c>
      <c r="Y5556" t="s">
        <v>443</v>
      </c>
      <c r="Z5556" t="s">
        <v>444</v>
      </c>
      <c r="AA5556" t="s">
        <v>439</v>
      </c>
      <c r="AB5556" t="s">
        <v>439</v>
      </c>
      <c r="AC5556" t="s">
        <v>445</v>
      </c>
      <c r="AD5556" t="s">
        <v>445</v>
      </c>
      <c r="AE5556" t="s">
        <v>445</v>
      </c>
      <c r="AF5556" t="s">
        <v>445</v>
      </c>
      <c r="AG5556" t="s">
        <v>445</v>
      </c>
      <c r="AH5556" t="s">
        <v>445</v>
      </c>
      <c r="AI5556" t="s">
        <v>439</v>
      </c>
      <c r="AJ5556" t="s">
        <v>439</v>
      </c>
      <c r="AK5556">
        <v>0</v>
      </c>
      <c r="AL5556">
        <v>0</v>
      </c>
      <c r="AM5556">
        <v>1.441E-3</v>
      </c>
      <c r="AN5556">
        <v>3.0800000000000003E-5</v>
      </c>
      <c r="AO5556">
        <v>2.16</v>
      </c>
      <c r="AP5556">
        <v>61</v>
      </c>
      <c r="AQ5556" t="str">
        <f t="shared" si="1156"/>
        <v/>
      </c>
      <c r="AR5556" t="s">
        <v>4623</v>
      </c>
      <c r="AS5556" t="s">
        <v>2952</v>
      </c>
      <c r="AT5556" t="str">
        <f t="shared" si="1142"/>
        <v/>
      </c>
      <c r="AU5556" t="str">
        <f t="shared" si="1157"/>
        <v/>
      </c>
      <c r="AV5556" t="str">
        <f t="shared" si="1158"/>
        <v/>
      </c>
      <c r="AW5556" s="19" t="str">
        <f t="shared" si="1158"/>
        <v/>
      </c>
      <c r="AX5556" t="s">
        <v>443</v>
      </c>
      <c r="AY5556" s="20" t="e">
        <f t="shared" si="1159"/>
        <v>#VALUE!</v>
      </c>
      <c r="AZ5556" t="s">
        <v>443</v>
      </c>
      <c r="BA5556" s="20" t="e">
        <f t="shared" si="1160"/>
        <v>#VALUE!</v>
      </c>
      <c r="BB5556" t="s">
        <v>443</v>
      </c>
      <c r="BC5556" t="s">
        <v>443</v>
      </c>
      <c r="BD5556" s="27" t="e">
        <f t="shared" si="1161"/>
        <v>#VALUE!</v>
      </c>
      <c r="BE5556" t="s">
        <v>444</v>
      </c>
      <c r="BF5556" s="20" t="e">
        <f t="shared" si="1162"/>
        <v>#VALUE!</v>
      </c>
      <c r="BG5556" t="s">
        <v>439</v>
      </c>
      <c r="BH5556" t="s">
        <v>439</v>
      </c>
      <c r="BI5556" s="20" t="e">
        <f t="shared" si="1163"/>
        <v>#VALUE!</v>
      </c>
      <c r="BJ5556" t="s">
        <v>445</v>
      </c>
      <c r="BK5556" t="s">
        <v>445</v>
      </c>
      <c r="BL5556" s="20" t="e">
        <f t="shared" si="1164"/>
        <v>#VALUE!</v>
      </c>
    </row>
    <row r="5557" spans="1:64" hidden="1" outlineLevel="2" collapsed="1" x14ac:dyDescent="0.35">
      <c r="A5557" t="s">
        <v>443</v>
      </c>
      <c r="B5557" t="s">
        <v>443</v>
      </c>
      <c r="C5557" t="s">
        <v>457</v>
      </c>
      <c r="D5557" t="s">
        <v>458</v>
      </c>
      <c r="E5557" t="s">
        <v>508</v>
      </c>
      <c r="F5557" t="s">
        <v>509</v>
      </c>
      <c r="G5557" t="s">
        <v>459</v>
      </c>
      <c r="H5557" t="s">
        <v>460</v>
      </c>
      <c r="I5557" t="s">
        <v>463</v>
      </c>
      <c r="J5557" t="s">
        <v>464</v>
      </c>
      <c r="K5557" t="s">
        <v>466</v>
      </c>
      <c r="L5557" t="s">
        <v>510</v>
      </c>
      <c r="M5557" t="s">
        <v>468</v>
      </c>
      <c r="N5557" t="s">
        <v>511</v>
      </c>
      <c r="O5557" t="s">
        <v>512</v>
      </c>
      <c r="P5557" t="s">
        <v>513</v>
      </c>
      <c r="Q5557" t="s">
        <v>514</v>
      </c>
      <c r="R5557" t="s">
        <v>515</v>
      </c>
      <c r="S5557" t="s">
        <v>516</v>
      </c>
      <c r="T5557" t="s">
        <v>517</v>
      </c>
      <c r="U5557" t="s">
        <v>469</v>
      </c>
      <c r="V5557" t="s">
        <v>518</v>
      </c>
      <c r="W5557" t="s">
        <v>519</v>
      </c>
      <c r="X5557" t="s">
        <v>520</v>
      </c>
      <c r="Y5557" t="s">
        <v>521</v>
      </c>
      <c r="Z5557" t="s">
        <v>522</v>
      </c>
      <c r="AA5557" t="s">
        <v>523</v>
      </c>
      <c r="AB5557" t="s">
        <v>524</v>
      </c>
      <c r="AC5557" t="s">
        <v>525</v>
      </c>
      <c r="AD5557" t="s">
        <v>526</v>
      </c>
      <c r="AE5557" t="s">
        <v>527</v>
      </c>
      <c r="AF5557" t="s">
        <v>480</v>
      </c>
      <c r="AG5557" t="s">
        <v>528</v>
      </c>
      <c r="AH5557" t="s">
        <v>529</v>
      </c>
      <c r="AI5557" t="s">
        <v>462</v>
      </c>
      <c r="AJ5557" t="s">
        <v>530</v>
      </c>
      <c r="AK5557" t="s">
        <v>531</v>
      </c>
      <c r="AL5557" t="s">
        <v>532</v>
      </c>
      <c r="AM5557" t="s">
        <v>533</v>
      </c>
      <c r="AN5557" t="s">
        <v>534</v>
      </c>
      <c r="AO5557" t="s">
        <v>535</v>
      </c>
      <c r="AP5557" t="s">
        <v>536</v>
      </c>
      <c r="AQ5557" t="str">
        <f t="shared" si="1156"/>
        <v>Identifying Node</v>
      </c>
      <c r="AT5557" t="str">
        <f t="shared" si="1142"/>
        <v>Identifying No</v>
      </c>
      <c r="AU5557" t="str">
        <f t="shared" si="1157"/>
        <v>ying No</v>
      </c>
      <c r="AV5557" t="str">
        <f t="shared" si="1158"/>
        <v xml:space="preserve">ying </v>
      </c>
      <c r="AW5557" s="19" t="str">
        <f t="shared" si="1158"/>
        <v xml:space="preserve">ying </v>
      </c>
      <c r="AX5557" t="s">
        <v>518</v>
      </c>
      <c r="AY5557" s="20" t="e">
        <f t="shared" si="1159"/>
        <v>#VALUE!</v>
      </c>
      <c r="AZ5557" t="s">
        <v>519</v>
      </c>
      <c r="BA5557" s="20" t="e">
        <f t="shared" si="1160"/>
        <v>#VALUE!</v>
      </c>
      <c r="BB5557" t="s">
        <v>520</v>
      </c>
      <c r="BC5557" t="s">
        <v>521</v>
      </c>
      <c r="BD5557" s="27" t="e">
        <f t="shared" si="1161"/>
        <v>#VALUE!</v>
      </c>
      <c r="BE5557" t="s">
        <v>522</v>
      </c>
      <c r="BF5557" s="20" t="e">
        <f t="shared" si="1162"/>
        <v>#VALUE!</v>
      </c>
      <c r="BG5557" t="s">
        <v>523</v>
      </c>
      <c r="BH5557" t="s">
        <v>524</v>
      </c>
      <c r="BI5557" s="20" t="e">
        <f t="shared" si="1163"/>
        <v>#VALUE!</v>
      </c>
      <c r="BJ5557" t="s">
        <v>525</v>
      </c>
      <c r="BK5557" t="s">
        <v>526</v>
      </c>
      <c r="BL5557" s="20" t="e">
        <f t="shared" si="1164"/>
        <v>#VALUE!</v>
      </c>
    </row>
    <row r="5558" spans="1:64" hidden="1" outlineLevel="2" collapsed="1" x14ac:dyDescent="0.35">
      <c r="A5558" t="s">
        <v>443</v>
      </c>
      <c r="B5558" t="s">
        <v>443</v>
      </c>
      <c r="C5558" t="b">
        <v>0</v>
      </c>
      <c r="D5558" t="s">
        <v>439</v>
      </c>
      <c r="E5558" t="s">
        <v>557</v>
      </c>
      <c r="F5558" t="s">
        <v>539</v>
      </c>
      <c r="G5558" t="s">
        <v>4620</v>
      </c>
      <c r="H5558" t="s">
        <v>443</v>
      </c>
      <c r="I5558">
        <v>1</v>
      </c>
      <c r="J5558">
        <v>1</v>
      </c>
      <c r="K5558" t="s">
        <v>4621</v>
      </c>
      <c r="L5558" t="s">
        <v>4621</v>
      </c>
      <c r="M5558">
        <v>0</v>
      </c>
      <c r="N5558">
        <v>2</v>
      </c>
      <c r="O5558">
        <v>1</v>
      </c>
      <c r="P5558">
        <v>0</v>
      </c>
      <c r="Q5558">
        <v>1</v>
      </c>
      <c r="R5558">
        <v>1</v>
      </c>
      <c r="S5558">
        <v>711.35554999999999</v>
      </c>
      <c r="T5558">
        <v>1421.70382</v>
      </c>
      <c r="U5558">
        <v>1421.70596</v>
      </c>
      <c r="V5558">
        <v>-1.5</v>
      </c>
      <c r="W5558">
        <v>-1.07E-3</v>
      </c>
      <c r="X5558" t="s">
        <v>540</v>
      </c>
      <c r="Y5558" t="s">
        <v>541</v>
      </c>
      <c r="Z5558">
        <v>28.506740000000001</v>
      </c>
      <c r="AA5558">
        <v>30</v>
      </c>
      <c r="AB5558">
        <v>46.322400000000002</v>
      </c>
      <c r="AC5558">
        <v>29992</v>
      </c>
      <c r="AD5558" t="s">
        <v>554</v>
      </c>
      <c r="AE5558" t="s">
        <v>555</v>
      </c>
      <c r="AF5558" t="s">
        <v>443</v>
      </c>
      <c r="AG5558" t="s">
        <v>443</v>
      </c>
      <c r="AH5558">
        <v>57</v>
      </c>
      <c r="AI5558" t="b">
        <v>0</v>
      </c>
      <c r="AJ5558">
        <v>54</v>
      </c>
      <c r="AK5558">
        <v>36</v>
      </c>
      <c r="AL5558">
        <v>5.3532768750336699E-5</v>
      </c>
      <c r="AM5558">
        <v>0</v>
      </c>
      <c r="AN5558">
        <v>4.3080000000000001E-5</v>
      </c>
      <c r="AO5558">
        <v>14024978</v>
      </c>
      <c r="AP5558">
        <v>46.34</v>
      </c>
      <c r="AQ5558" t="str">
        <f t="shared" si="1156"/>
        <v>Mascot (A5)</v>
      </c>
      <c r="AT5558" t="str">
        <f t="shared" si="1142"/>
        <v>Mascot (A5)</v>
      </c>
      <c r="AU5558" t="str">
        <f t="shared" si="1157"/>
        <v>(A5)</v>
      </c>
      <c r="AV5558" t="str">
        <f t="shared" si="1158"/>
        <v>(A5)</v>
      </c>
      <c r="AW5558" s="19" t="str">
        <f t="shared" si="1158"/>
        <v>(A5)</v>
      </c>
      <c r="AX5558">
        <v>-1.5</v>
      </c>
      <c r="AY5558" s="20">
        <f t="shared" si="1159"/>
        <v>7.1333333333333329E-4</v>
      </c>
      <c r="AZ5558">
        <v>-1.07E-3</v>
      </c>
      <c r="BA5558" s="20" t="e">
        <f t="shared" si="1160"/>
        <v>#VALUE!</v>
      </c>
      <c r="BB5558" t="s">
        <v>540</v>
      </c>
      <c r="BC5558" t="s">
        <v>541</v>
      </c>
      <c r="BD5558" s="27" t="e">
        <f t="shared" si="1161"/>
        <v>#VALUE!</v>
      </c>
      <c r="BE5558">
        <v>28.506740000000001</v>
      </c>
      <c r="BF5558" s="20" t="e">
        <f t="shared" si="1162"/>
        <v>#VALUE!</v>
      </c>
      <c r="BG5558">
        <v>30</v>
      </c>
      <c r="BH5558">
        <v>46.322400000000002</v>
      </c>
      <c r="BI5558" s="20">
        <f t="shared" si="1163"/>
        <v>647.46213494982987</v>
      </c>
      <c r="BJ5558">
        <v>29992</v>
      </c>
      <c r="BK5558" t="s">
        <v>554</v>
      </c>
      <c r="BL5558" s="20" t="e">
        <f t="shared" si="1164"/>
        <v>#VALUE!</v>
      </c>
    </row>
    <row r="5559" spans="1:64" hidden="1" outlineLevel="2" collapsed="1" x14ac:dyDescent="0.35">
      <c r="A5559" t="s">
        <v>443</v>
      </c>
      <c r="B5559" t="s">
        <v>443</v>
      </c>
      <c r="C5559" t="b">
        <v>0</v>
      </c>
      <c r="D5559" t="s">
        <v>439</v>
      </c>
      <c r="E5559" t="s">
        <v>557</v>
      </c>
      <c r="F5559" t="s">
        <v>539</v>
      </c>
      <c r="G5559" t="s">
        <v>4620</v>
      </c>
      <c r="H5559" t="s">
        <v>443</v>
      </c>
      <c r="I5559">
        <v>1</v>
      </c>
      <c r="J5559">
        <v>1</v>
      </c>
      <c r="K5559" t="s">
        <v>4621</v>
      </c>
      <c r="L5559" t="s">
        <v>4621</v>
      </c>
      <c r="M5559">
        <v>0</v>
      </c>
      <c r="N5559">
        <v>2</v>
      </c>
      <c r="O5559">
        <v>1</v>
      </c>
      <c r="P5559">
        <v>0</v>
      </c>
      <c r="Q5559">
        <v>1</v>
      </c>
      <c r="R5559">
        <v>1</v>
      </c>
      <c r="S5559">
        <v>711.35659999999996</v>
      </c>
      <c r="T5559">
        <v>1421.7059200000001</v>
      </c>
      <c r="U5559">
        <v>1421.70596</v>
      </c>
      <c r="V5559">
        <v>-0.03</v>
      </c>
      <c r="W5559">
        <v>-2.0000000000000002E-5</v>
      </c>
      <c r="X5559" t="s">
        <v>540</v>
      </c>
      <c r="Y5559" t="s">
        <v>541</v>
      </c>
      <c r="Z5559">
        <v>32.885579999999997</v>
      </c>
      <c r="AA5559">
        <v>26.518000000000001</v>
      </c>
      <c r="AB5559">
        <v>46.318899999999999</v>
      </c>
      <c r="AC5559">
        <v>30504</v>
      </c>
      <c r="AD5559" t="s">
        <v>551</v>
      </c>
      <c r="AE5559" t="s">
        <v>552</v>
      </c>
      <c r="AF5559" t="s">
        <v>443</v>
      </c>
      <c r="AG5559" t="s">
        <v>443</v>
      </c>
      <c r="AH5559">
        <v>66</v>
      </c>
      <c r="AI5559" t="b">
        <v>0</v>
      </c>
      <c r="AJ5559">
        <v>53</v>
      </c>
      <c r="AK5559">
        <v>35</v>
      </c>
      <c r="AL5559">
        <v>5.3422946316213497E-6</v>
      </c>
      <c r="AM5559">
        <v>0</v>
      </c>
      <c r="AN5559">
        <v>1.719E-4</v>
      </c>
      <c r="AO5559">
        <v>13411907</v>
      </c>
      <c r="AP5559">
        <v>46.32</v>
      </c>
      <c r="AQ5559" t="str">
        <f t="shared" si="1156"/>
        <v>Mascot (A5)</v>
      </c>
      <c r="AT5559" t="str">
        <f t="shared" si="1142"/>
        <v>Mascot (A5)</v>
      </c>
      <c r="AU5559" t="str">
        <f t="shared" si="1157"/>
        <v>(A5)</v>
      </c>
      <c r="AV5559" t="str">
        <f t="shared" si="1158"/>
        <v>(A5)</v>
      </c>
      <c r="AW5559" s="19" t="str">
        <f t="shared" si="1158"/>
        <v>(A5)</v>
      </c>
      <c r="AX5559">
        <v>-0.03</v>
      </c>
      <c r="AY5559" s="20">
        <f t="shared" si="1159"/>
        <v>6.6666666666666675E-4</v>
      </c>
      <c r="AZ5559">
        <v>-2.0000000000000002E-5</v>
      </c>
      <c r="BA5559" s="20" t="e">
        <f t="shared" si="1160"/>
        <v>#VALUE!</v>
      </c>
      <c r="BB5559" t="s">
        <v>540</v>
      </c>
      <c r="BC5559" t="s">
        <v>541</v>
      </c>
      <c r="BD5559" s="27" t="e">
        <f t="shared" si="1161"/>
        <v>#VALUE!</v>
      </c>
      <c r="BE5559">
        <v>32.885579999999997</v>
      </c>
      <c r="BF5559" s="20" t="e">
        <f t="shared" si="1162"/>
        <v>#VALUE!</v>
      </c>
      <c r="BG5559">
        <v>26.518000000000001</v>
      </c>
      <c r="BH5559">
        <v>46.318899999999999</v>
      </c>
      <c r="BI5559" s="20">
        <f t="shared" si="1163"/>
        <v>658.56486229163477</v>
      </c>
      <c r="BJ5559">
        <v>30504</v>
      </c>
      <c r="BK5559" t="s">
        <v>551</v>
      </c>
      <c r="BL5559" s="20" t="e">
        <f t="shared" si="1164"/>
        <v>#VALUE!</v>
      </c>
    </row>
    <row r="5560" spans="1:64" hidden="1" outlineLevel="2" collapsed="1" x14ac:dyDescent="0.35">
      <c r="A5560" t="s">
        <v>443</v>
      </c>
      <c r="B5560" t="s">
        <v>443</v>
      </c>
      <c r="C5560" t="b">
        <v>0</v>
      </c>
      <c r="D5560" t="s">
        <v>439</v>
      </c>
      <c r="E5560" t="s">
        <v>557</v>
      </c>
      <c r="F5560" t="s">
        <v>539</v>
      </c>
      <c r="G5560" t="s">
        <v>4620</v>
      </c>
      <c r="H5560" t="s">
        <v>443</v>
      </c>
      <c r="I5560">
        <v>1</v>
      </c>
      <c r="J5560">
        <v>1</v>
      </c>
      <c r="K5560" t="s">
        <v>4621</v>
      </c>
      <c r="L5560" t="s">
        <v>4621</v>
      </c>
      <c r="M5560">
        <v>0</v>
      </c>
      <c r="N5560">
        <v>2</v>
      </c>
      <c r="O5560">
        <v>1</v>
      </c>
      <c r="P5560">
        <v>0</v>
      </c>
      <c r="Q5560">
        <v>1</v>
      </c>
      <c r="R5560">
        <v>1</v>
      </c>
      <c r="S5560">
        <v>711.35492999999997</v>
      </c>
      <c r="T5560">
        <v>1421.7025900000001</v>
      </c>
      <c r="U5560">
        <v>1421.70596</v>
      </c>
      <c r="V5560">
        <v>-2.37</v>
      </c>
      <c r="W5560">
        <v>-1.6800000000000001E-3</v>
      </c>
      <c r="X5560" t="s">
        <v>540</v>
      </c>
      <c r="Y5560" t="s">
        <v>541</v>
      </c>
      <c r="Z5560">
        <v>11.98493</v>
      </c>
      <c r="AA5560">
        <v>23.5</v>
      </c>
      <c r="AB5560">
        <v>46.414900000000003</v>
      </c>
      <c r="AC5560">
        <v>30077</v>
      </c>
      <c r="AD5560" t="s">
        <v>554</v>
      </c>
      <c r="AE5560" t="s">
        <v>555</v>
      </c>
      <c r="AF5560" t="s">
        <v>443</v>
      </c>
      <c r="AG5560" t="s">
        <v>443</v>
      </c>
      <c r="AH5560">
        <v>61</v>
      </c>
      <c r="AI5560" t="b">
        <v>0</v>
      </c>
      <c r="AJ5560">
        <v>53</v>
      </c>
      <c r="AK5560">
        <v>35</v>
      </c>
      <c r="AL5560">
        <v>2.0941946345799899E-5</v>
      </c>
      <c r="AM5560">
        <v>0</v>
      </c>
      <c r="AN5560">
        <v>1.441E-3</v>
      </c>
      <c r="AO5560">
        <v>14024978</v>
      </c>
      <c r="AP5560">
        <v>46.34</v>
      </c>
      <c r="AQ5560" t="str">
        <f t="shared" si="1156"/>
        <v>Mascot (A5)</v>
      </c>
      <c r="AT5560" t="str">
        <f t="shared" si="1142"/>
        <v>Mascot (A5)</v>
      </c>
      <c r="AU5560" t="str">
        <f t="shared" si="1157"/>
        <v>(A5)</v>
      </c>
      <c r="AV5560" t="str">
        <f t="shared" si="1158"/>
        <v>(A5)</v>
      </c>
      <c r="AW5560" s="19" t="str">
        <f t="shared" si="1158"/>
        <v>(A5)</v>
      </c>
      <c r="AX5560">
        <v>-2.37</v>
      </c>
      <c r="AY5560" s="20">
        <f t="shared" si="1159"/>
        <v>7.0886075949367093E-4</v>
      </c>
      <c r="AZ5560">
        <v>-1.6800000000000001E-3</v>
      </c>
      <c r="BA5560" s="20" t="e">
        <f t="shared" si="1160"/>
        <v>#VALUE!</v>
      </c>
      <c r="BB5560" t="s">
        <v>540</v>
      </c>
      <c r="BC5560" t="s">
        <v>541</v>
      </c>
      <c r="BD5560" s="27" t="e">
        <f t="shared" si="1161"/>
        <v>#VALUE!</v>
      </c>
      <c r="BE5560">
        <v>11.98493</v>
      </c>
      <c r="BF5560" s="20" t="e">
        <f t="shared" si="1162"/>
        <v>#VALUE!</v>
      </c>
      <c r="BG5560">
        <v>23.5</v>
      </c>
      <c r="BH5560">
        <v>46.414900000000003</v>
      </c>
      <c r="BI5560" s="20">
        <f t="shared" si="1163"/>
        <v>648.00311968785877</v>
      </c>
      <c r="BJ5560">
        <v>30077</v>
      </c>
      <c r="BK5560" t="s">
        <v>554</v>
      </c>
      <c r="BL5560" s="20" t="e">
        <f t="shared" si="1164"/>
        <v>#VALUE!</v>
      </c>
    </row>
    <row r="5561" spans="1:64" collapsed="1" x14ac:dyDescent="0.35">
      <c r="A5561" t="b">
        <v>0</v>
      </c>
      <c r="B5561" t="s">
        <v>439</v>
      </c>
      <c r="C5561" t="s">
        <v>440</v>
      </c>
      <c r="D5561" t="s">
        <v>4624</v>
      </c>
      <c r="E5561" t="s">
        <v>4625</v>
      </c>
      <c r="F5561">
        <v>0</v>
      </c>
      <c r="G5561" t="b">
        <v>0</v>
      </c>
      <c r="H5561">
        <v>4.0780000000000003</v>
      </c>
      <c r="I5561">
        <v>5</v>
      </c>
      <c r="J5561">
        <v>2</v>
      </c>
      <c r="K5561">
        <v>3</v>
      </c>
      <c r="L5561">
        <v>1</v>
      </c>
      <c r="M5561">
        <v>1</v>
      </c>
      <c r="N5561">
        <v>371</v>
      </c>
      <c r="O5561">
        <v>41.3</v>
      </c>
      <c r="P5561">
        <v>6</v>
      </c>
      <c r="Q5561">
        <v>63</v>
      </c>
      <c r="R5561">
        <v>5.9</v>
      </c>
      <c r="S5561">
        <v>1</v>
      </c>
      <c r="T5561">
        <v>1</v>
      </c>
      <c r="U5561">
        <v>1</v>
      </c>
      <c r="V5561">
        <v>25.3</v>
      </c>
      <c r="W5561">
        <v>11.3</v>
      </c>
      <c r="X5561">
        <v>2.2999999999999998</v>
      </c>
      <c r="Y5561" t="s">
        <v>443</v>
      </c>
      <c r="Z5561" t="s">
        <v>443</v>
      </c>
      <c r="AA5561">
        <v>232.7</v>
      </c>
      <c r="AB5561">
        <v>426.7</v>
      </c>
      <c r="AC5561">
        <v>201.7</v>
      </c>
      <c r="AD5561" t="s">
        <v>443</v>
      </c>
      <c r="AE5561" t="s">
        <v>444</v>
      </c>
      <c r="AF5561" t="s">
        <v>439</v>
      </c>
      <c r="AG5561" t="s">
        <v>444</v>
      </c>
      <c r="AH5561" t="s">
        <v>445</v>
      </c>
      <c r="AI5561" t="s">
        <v>445</v>
      </c>
      <c r="AJ5561" t="s">
        <v>445</v>
      </c>
      <c r="AK5561" t="s">
        <v>444</v>
      </c>
      <c r="AL5561" t="s">
        <v>445</v>
      </c>
      <c r="AM5561" t="s">
        <v>445</v>
      </c>
      <c r="AN5561" t="s">
        <v>443</v>
      </c>
      <c r="AQ5561" t="str">
        <f t="shared" si="1156"/>
        <v>06 GN=HLA-A PE=1 SV=2</v>
      </c>
      <c r="AT5561" t="str">
        <f t="shared" si="1142"/>
        <v>06 GN=HLA-A PE</v>
      </c>
      <c r="AU5561" t="str">
        <f>MID(AT5561, 7, 7)</f>
        <v>HLA-A P</v>
      </c>
      <c r="AV5561" t="str">
        <f>LEFT(AU5561, 6)</f>
        <v xml:space="preserve">HLA-A </v>
      </c>
      <c r="AW5561" s="19" t="str">
        <f>LEFT(AU5561, 6)</f>
        <v xml:space="preserve">HLA-A </v>
      </c>
      <c r="AX5561" s="25">
        <v>25.3</v>
      </c>
      <c r="AY5561" s="26">
        <f t="shared" si="1159"/>
        <v>0.44664031620553363</v>
      </c>
      <c r="AZ5561">
        <v>11.3</v>
      </c>
      <c r="BA5561" s="21">
        <f t="shared" si="1160"/>
        <v>9.0909090909090898E-2</v>
      </c>
      <c r="BB5561">
        <v>2.2999999999999998</v>
      </c>
      <c r="BC5561" t="s">
        <v>443</v>
      </c>
      <c r="BD5561" s="20" t="e">
        <f t="shared" si="1161"/>
        <v>#VALUE!</v>
      </c>
      <c r="BE5561" t="s">
        <v>443</v>
      </c>
      <c r="BF5561" s="20" t="e">
        <f t="shared" si="1162"/>
        <v>#VALUE!</v>
      </c>
      <c r="BG5561">
        <v>232.7</v>
      </c>
      <c r="BH5561">
        <v>426.7</v>
      </c>
      <c r="BI5561" s="21">
        <f t="shared" si="1163"/>
        <v>0.47269744551206938</v>
      </c>
      <c r="BJ5561">
        <v>201.7</v>
      </c>
      <c r="BK5561" t="s">
        <v>443</v>
      </c>
      <c r="BL5561" s="20" t="e">
        <f t="shared" si="1164"/>
        <v>#VALUE!</v>
      </c>
    </row>
    <row r="5562" spans="1:64" hidden="1" outlineLevel="1" collapsed="1" x14ac:dyDescent="0.35">
      <c r="A5562" t="s">
        <v>443</v>
      </c>
      <c r="B5562" t="s">
        <v>457</v>
      </c>
      <c r="C5562" t="s">
        <v>458</v>
      </c>
      <c r="D5562" t="s">
        <v>459</v>
      </c>
      <c r="E5562" t="s">
        <v>460</v>
      </c>
      <c r="F5562" t="s">
        <v>461</v>
      </c>
      <c r="G5562" t="s">
        <v>462</v>
      </c>
      <c r="H5562" t="s">
        <v>463</v>
      </c>
      <c r="I5562" t="s">
        <v>464</v>
      </c>
      <c r="J5562" t="s">
        <v>465</v>
      </c>
      <c r="K5562" t="s">
        <v>466</v>
      </c>
      <c r="L5562" t="s">
        <v>467</v>
      </c>
      <c r="M5562" t="s">
        <v>468</v>
      </c>
      <c r="N5562" t="s">
        <v>469</v>
      </c>
      <c r="O5562" t="s">
        <v>470</v>
      </c>
      <c r="P5562" t="s">
        <v>471</v>
      </c>
      <c r="Q5562" t="s">
        <v>472</v>
      </c>
      <c r="R5562" t="s">
        <v>473</v>
      </c>
      <c r="S5562" t="s">
        <v>474</v>
      </c>
      <c r="T5562" t="s">
        <v>475</v>
      </c>
      <c r="U5562" t="s">
        <v>476</v>
      </c>
      <c r="V5562" t="s">
        <v>477</v>
      </c>
      <c r="W5562" t="s">
        <v>478</v>
      </c>
      <c r="X5562" t="s">
        <v>479</v>
      </c>
      <c r="Y5562" t="s">
        <v>480</v>
      </c>
      <c r="Z5562" t="s">
        <v>481</v>
      </c>
      <c r="AA5562" t="s">
        <v>482</v>
      </c>
      <c r="AB5562" t="s">
        <v>483</v>
      </c>
      <c r="AC5562" t="s">
        <v>484</v>
      </c>
      <c r="AD5562" t="s">
        <v>485</v>
      </c>
      <c r="AE5562" t="s">
        <v>486</v>
      </c>
      <c r="AF5562" t="s">
        <v>487</v>
      </c>
      <c r="AG5562" t="s">
        <v>488</v>
      </c>
      <c r="AH5562" t="s">
        <v>489</v>
      </c>
      <c r="AI5562" t="s">
        <v>490</v>
      </c>
      <c r="AJ5562" t="s">
        <v>491</v>
      </c>
      <c r="AK5562" t="s">
        <v>492</v>
      </c>
      <c r="AL5562" t="s">
        <v>493</v>
      </c>
      <c r="AM5562" t="s">
        <v>494</v>
      </c>
      <c r="AN5562" t="s">
        <v>495</v>
      </c>
      <c r="AO5562" t="s">
        <v>496</v>
      </c>
      <c r="AP5562" t="s">
        <v>497</v>
      </c>
      <c r="AQ5562" t="str">
        <f t="shared" si="1156"/>
        <v>Modifications</v>
      </c>
      <c r="AR5562" t="s">
        <v>498</v>
      </c>
      <c r="AS5562" t="s">
        <v>499</v>
      </c>
      <c r="AT5562" t="str">
        <f t="shared" si="1142"/>
        <v>Modifications</v>
      </c>
      <c r="AU5562" t="str">
        <f t="shared" ref="AU5562:AU5572" si="1165">MID(AT5562, 8, 7)</f>
        <v>ations</v>
      </c>
      <c r="AV5562" t="str">
        <f t="shared" ref="AV5562:AW5572" si="1166">LEFT(AU5562, 5)</f>
        <v>ation</v>
      </c>
      <c r="AW5562" s="19" t="str">
        <f t="shared" si="1166"/>
        <v>ation</v>
      </c>
      <c r="AX5562" t="s">
        <v>477</v>
      </c>
      <c r="AY5562" s="20" t="e">
        <f t="shared" si="1159"/>
        <v>#VALUE!</v>
      </c>
      <c r="AZ5562" t="s">
        <v>478</v>
      </c>
      <c r="BA5562" s="20" t="e">
        <f t="shared" si="1160"/>
        <v>#VALUE!</v>
      </c>
      <c r="BB5562" t="s">
        <v>479</v>
      </c>
      <c r="BC5562" t="s">
        <v>480</v>
      </c>
      <c r="BD5562" s="27" t="e">
        <f t="shared" si="1161"/>
        <v>#VALUE!</v>
      </c>
      <c r="BE5562" t="s">
        <v>481</v>
      </c>
      <c r="BF5562" s="20" t="e">
        <f t="shared" si="1162"/>
        <v>#VALUE!</v>
      </c>
      <c r="BG5562" t="s">
        <v>482</v>
      </c>
      <c r="BH5562" t="s">
        <v>483</v>
      </c>
      <c r="BI5562" s="20" t="e">
        <f t="shared" si="1163"/>
        <v>#VALUE!</v>
      </c>
      <c r="BJ5562" t="s">
        <v>484</v>
      </c>
      <c r="BK5562" t="s">
        <v>485</v>
      </c>
      <c r="BL5562" s="20" t="e">
        <f t="shared" si="1164"/>
        <v>#VALUE!</v>
      </c>
    </row>
    <row r="5563" spans="1:64" hidden="1" outlineLevel="1" x14ac:dyDescent="0.35">
      <c r="A5563" t="s">
        <v>443</v>
      </c>
      <c r="B5563" t="b">
        <v>0</v>
      </c>
      <c r="C5563" t="s">
        <v>439</v>
      </c>
      <c r="D5563" t="s">
        <v>4626</v>
      </c>
      <c r="E5563" t="s">
        <v>443</v>
      </c>
      <c r="F5563" t="s">
        <v>443</v>
      </c>
      <c r="G5563" t="b">
        <v>0</v>
      </c>
      <c r="H5563">
        <v>1</v>
      </c>
      <c r="I5563">
        <v>1</v>
      </c>
      <c r="J5563">
        <v>8</v>
      </c>
      <c r="K5563" t="s">
        <v>3197</v>
      </c>
      <c r="L5563" t="s">
        <v>4627</v>
      </c>
      <c r="M5563">
        <v>0</v>
      </c>
      <c r="N5563">
        <v>757.45666000000006</v>
      </c>
      <c r="O5563">
        <v>0</v>
      </c>
      <c r="P5563">
        <v>157.1</v>
      </c>
      <c r="Q5563">
        <v>172.7</v>
      </c>
      <c r="R5563">
        <v>214.1</v>
      </c>
      <c r="S5563">
        <v>53.6</v>
      </c>
      <c r="T5563">
        <v>53.7</v>
      </c>
      <c r="U5563">
        <v>62.9</v>
      </c>
      <c r="V5563">
        <v>94.9</v>
      </c>
      <c r="W5563">
        <v>91</v>
      </c>
      <c r="X5563" t="s">
        <v>443</v>
      </c>
      <c r="Y5563" t="s">
        <v>443</v>
      </c>
      <c r="Z5563" t="s">
        <v>439</v>
      </c>
      <c r="AA5563" t="s">
        <v>439</v>
      </c>
      <c r="AB5563" t="s">
        <v>439</v>
      </c>
      <c r="AC5563" t="s">
        <v>439</v>
      </c>
      <c r="AD5563" t="s">
        <v>439</v>
      </c>
      <c r="AE5563" t="s">
        <v>439</v>
      </c>
      <c r="AF5563" t="s">
        <v>444</v>
      </c>
      <c r="AG5563" t="s">
        <v>439</v>
      </c>
      <c r="AH5563" t="s">
        <v>445</v>
      </c>
      <c r="AI5563" t="s">
        <v>439</v>
      </c>
      <c r="AJ5563" t="s">
        <v>775</v>
      </c>
      <c r="AK5563">
        <v>0</v>
      </c>
      <c r="AL5563" t="s">
        <v>443</v>
      </c>
      <c r="AM5563">
        <v>2.257E-2</v>
      </c>
      <c r="AN5563" t="s">
        <v>443</v>
      </c>
      <c r="AO5563" t="s">
        <v>443</v>
      </c>
      <c r="AP5563">
        <v>72</v>
      </c>
      <c r="AQ5563" t="str">
        <f t="shared" si="1156"/>
        <v/>
      </c>
      <c r="AR5563" t="s">
        <v>4628</v>
      </c>
      <c r="AS5563" t="s">
        <v>4629</v>
      </c>
      <c r="AT5563" t="str">
        <f t="shared" si="1142"/>
        <v/>
      </c>
      <c r="AU5563" t="str">
        <f t="shared" si="1165"/>
        <v/>
      </c>
      <c r="AV5563" t="str">
        <f t="shared" si="1166"/>
        <v/>
      </c>
      <c r="AW5563" s="19" t="str">
        <f t="shared" si="1166"/>
        <v/>
      </c>
      <c r="AX5563">
        <v>94.9</v>
      </c>
      <c r="AY5563" s="20">
        <f t="shared" si="1159"/>
        <v>0.95890410958904104</v>
      </c>
      <c r="AZ5563">
        <v>91</v>
      </c>
      <c r="BA5563" s="20" t="e">
        <f t="shared" si="1160"/>
        <v>#VALUE!</v>
      </c>
      <c r="BB5563" t="s">
        <v>443</v>
      </c>
      <c r="BC5563" t="s">
        <v>443</v>
      </c>
      <c r="BD5563" s="27" t="e">
        <f t="shared" si="1161"/>
        <v>#VALUE!</v>
      </c>
      <c r="BE5563" t="s">
        <v>439</v>
      </c>
      <c r="BF5563" s="20" t="e">
        <f t="shared" si="1162"/>
        <v>#VALUE!</v>
      </c>
      <c r="BG5563" t="s">
        <v>439</v>
      </c>
      <c r="BH5563" t="s">
        <v>439</v>
      </c>
      <c r="BI5563" s="20" t="e">
        <f t="shared" si="1163"/>
        <v>#VALUE!</v>
      </c>
      <c r="BJ5563" t="s">
        <v>439</v>
      </c>
      <c r="BK5563" t="s">
        <v>439</v>
      </c>
      <c r="BL5563" s="20" t="e">
        <f t="shared" si="1164"/>
        <v>#VALUE!</v>
      </c>
    </row>
    <row r="5564" spans="1:64" hidden="1" outlineLevel="2" collapsed="1" x14ac:dyDescent="0.35">
      <c r="A5564" t="s">
        <v>443</v>
      </c>
      <c r="B5564" t="s">
        <v>443</v>
      </c>
      <c r="C5564" t="s">
        <v>457</v>
      </c>
      <c r="D5564" t="s">
        <v>458</v>
      </c>
      <c r="E5564" t="s">
        <v>508</v>
      </c>
      <c r="F5564" t="s">
        <v>509</v>
      </c>
      <c r="G5564" t="s">
        <v>459</v>
      </c>
      <c r="H5564" t="s">
        <v>460</v>
      </c>
      <c r="I5564" t="s">
        <v>463</v>
      </c>
      <c r="J5564" t="s">
        <v>464</v>
      </c>
      <c r="K5564" t="s">
        <v>466</v>
      </c>
      <c r="L5564" t="s">
        <v>510</v>
      </c>
      <c r="M5564" t="s">
        <v>468</v>
      </c>
      <c r="N5564" t="s">
        <v>511</v>
      </c>
      <c r="O5564" t="s">
        <v>512</v>
      </c>
      <c r="P5564" t="s">
        <v>513</v>
      </c>
      <c r="Q5564" t="s">
        <v>514</v>
      </c>
      <c r="R5564" t="s">
        <v>515</v>
      </c>
      <c r="S5564" t="s">
        <v>516</v>
      </c>
      <c r="T5564" t="s">
        <v>517</v>
      </c>
      <c r="U5564" t="s">
        <v>469</v>
      </c>
      <c r="V5564" t="s">
        <v>518</v>
      </c>
      <c r="W5564" t="s">
        <v>519</v>
      </c>
      <c r="X5564" t="s">
        <v>520</v>
      </c>
      <c r="Y5564" t="s">
        <v>521</v>
      </c>
      <c r="Z5564" t="s">
        <v>522</v>
      </c>
      <c r="AA5564" t="s">
        <v>523</v>
      </c>
      <c r="AB5564" t="s">
        <v>524</v>
      </c>
      <c r="AC5564" t="s">
        <v>525</v>
      </c>
      <c r="AD5564" t="s">
        <v>526</v>
      </c>
      <c r="AE5564" t="s">
        <v>527</v>
      </c>
      <c r="AF5564" t="s">
        <v>480</v>
      </c>
      <c r="AG5564" t="s">
        <v>528</v>
      </c>
      <c r="AH5564" t="s">
        <v>529</v>
      </c>
      <c r="AI5564" t="s">
        <v>462</v>
      </c>
      <c r="AJ5564" t="s">
        <v>530</v>
      </c>
      <c r="AK5564" t="s">
        <v>531</v>
      </c>
      <c r="AL5564" t="s">
        <v>532</v>
      </c>
      <c r="AM5564" t="s">
        <v>533</v>
      </c>
      <c r="AN5564" t="s">
        <v>534</v>
      </c>
      <c r="AO5564" t="s">
        <v>535</v>
      </c>
      <c r="AP5564" t="s">
        <v>536</v>
      </c>
      <c r="AQ5564" t="str">
        <f t="shared" si="1156"/>
        <v>Identifying Node</v>
      </c>
      <c r="AT5564" t="str">
        <f t="shared" si="1142"/>
        <v>Identifying No</v>
      </c>
      <c r="AU5564" t="str">
        <f t="shared" si="1165"/>
        <v>ying No</v>
      </c>
      <c r="AV5564" t="str">
        <f t="shared" si="1166"/>
        <v xml:space="preserve">ying </v>
      </c>
      <c r="AW5564" s="19" t="str">
        <f t="shared" si="1166"/>
        <v xml:space="preserve">ying </v>
      </c>
      <c r="AX5564" t="s">
        <v>518</v>
      </c>
      <c r="AY5564" s="20" t="e">
        <f t="shared" si="1159"/>
        <v>#VALUE!</v>
      </c>
      <c r="AZ5564" t="s">
        <v>519</v>
      </c>
      <c r="BA5564" s="20" t="e">
        <f t="shared" si="1160"/>
        <v>#VALUE!</v>
      </c>
      <c r="BB5564" t="s">
        <v>520</v>
      </c>
      <c r="BC5564" t="s">
        <v>521</v>
      </c>
      <c r="BD5564" s="27" t="e">
        <f t="shared" si="1161"/>
        <v>#VALUE!</v>
      </c>
      <c r="BE5564" t="s">
        <v>522</v>
      </c>
      <c r="BF5564" s="20" t="e">
        <f t="shared" si="1162"/>
        <v>#VALUE!</v>
      </c>
      <c r="BG5564" t="s">
        <v>523</v>
      </c>
      <c r="BH5564" t="s">
        <v>524</v>
      </c>
      <c r="BI5564" s="20" t="e">
        <f t="shared" si="1163"/>
        <v>#VALUE!</v>
      </c>
      <c r="BJ5564" t="s">
        <v>525</v>
      </c>
      <c r="BK5564" t="s">
        <v>526</v>
      </c>
      <c r="BL5564" s="20" t="e">
        <f t="shared" si="1164"/>
        <v>#VALUE!</v>
      </c>
    </row>
    <row r="5565" spans="1:64" hidden="1" outlineLevel="2" collapsed="1" x14ac:dyDescent="0.35">
      <c r="A5565" t="s">
        <v>443</v>
      </c>
      <c r="B5565" t="s">
        <v>443</v>
      </c>
      <c r="C5565" t="b">
        <v>0</v>
      </c>
      <c r="D5565" t="s">
        <v>439</v>
      </c>
      <c r="E5565" t="s">
        <v>557</v>
      </c>
      <c r="F5565" t="s">
        <v>539</v>
      </c>
      <c r="G5565" t="s">
        <v>4630</v>
      </c>
      <c r="H5565" t="s">
        <v>4631</v>
      </c>
      <c r="I5565">
        <v>1</v>
      </c>
      <c r="J5565">
        <v>1</v>
      </c>
      <c r="K5565" t="s">
        <v>3197</v>
      </c>
      <c r="L5565" t="s">
        <v>3197</v>
      </c>
      <c r="M5565">
        <v>0</v>
      </c>
      <c r="N5565">
        <v>2</v>
      </c>
      <c r="O5565">
        <v>0.75</v>
      </c>
      <c r="P5565">
        <v>0</v>
      </c>
      <c r="Q5565">
        <v>1</v>
      </c>
      <c r="R5565">
        <v>1</v>
      </c>
      <c r="S5565">
        <v>379.23165</v>
      </c>
      <c r="T5565">
        <v>757.45601999999997</v>
      </c>
      <c r="U5565">
        <v>757.45666000000006</v>
      </c>
      <c r="V5565">
        <v>-0.85</v>
      </c>
      <c r="W5565">
        <v>-3.2000000000000003E-4</v>
      </c>
      <c r="X5565" t="s">
        <v>540</v>
      </c>
      <c r="Y5565" t="s">
        <v>541</v>
      </c>
      <c r="Z5565">
        <v>0</v>
      </c>
      <c r="AA5565">
        <v>30</v>
      </c>
      <c r="AB5565">
        <v>47.235100000000003</v>
      </c>
      <c r="AC5565">
        <v>29533</v>
      </c>
      <c r="AD5565" t="s">
        <v>577</v>
      </c>
      <c r="AE5565" t="s">
        <v>578</v>
      </c>
      <c r="AF5565" t="s">
        <v>443</v>
      </c>
      <c r="AG5565" t="s">
        <v>443</v>
      </c>
      <c r="AH5565">
        <v>72</v>
      </c>
      <c r="AI5565" t="b">
        <v>0</v>
      </c>
      <c r="AJ5565">
        <v>49</v>
      </c>
      <c r="AK5565">
        <v>31</v>
      </c>
      <c r="AL5565">
        <v>6.4035542634208E-7</v>
      </c>
      <c r="AM5565">
        <v>0</v>
      </c>
      <c r="AN5565">
        <v>1.8429999999999998E-2</v>
      </c>
      <c r="AO5565">
        <v>2438054.75</v>
      </c>
      <c r="AP5565">
        <v>47.27</v>
      </c>
      <c r="AQ5565" t="str">
        <f t="shared" si="1156"/>
        <v>Mascot (A5)</v>
      </c>
      <c r="AT5565" t="str">
        <f t="shared" si="1142"/>
        <v>Mascot (A5)</v>
      </c>
      <c r="AU5565" t="str">
        <f t="shared" si="1165"/>
        <v>(A5)</v>
      </c>
      <c r="AV5565" t="str">
        <f t="shared" si="1166"/>
        <v>(A5)</v>
      </c>
      <c r="AW5565" s="19" t="str">
        <f t="shared" si="1166"/>
        <v>(A5)</v>
      </c>
      <c r="AX5565">
        <v>-0.85</v>
      </c>
      <c r="AY5565" s="20">
        <f t="shared" si="1159"/>
        <v>3.7647058823529414E-4</v>
      </c>
      <c r="AZ5565">
        <v>-3.2000000000000003E-4</v>
      </c>
      <c r="BA5565" s="20" t="e">
        <f t="shared" si="1160"/>
        <v>#VALUE!</v>
      </c>
      <c r="BB5565" t="s">
        <v>540</v>
      </c>
      <c r="BC5565" t="s">
        <v>541</v>
      </c>
      <c r="BD5565" s="27" t="e">
        <f t="shared" si="1161"/>
        <v>#VALUE!</v>
      </c>
      <c r="BE5565">
        <v>0</v>
      </c>
      <c r="BF5565" s="20" t="e">
        <f t="shared" si="1162"/>
        <v>#VALUE!</v>
      </c>
      <c r="BG5565">
        <v>30</v>
      </c>
      <c r="BH5565">
        <v>47.235100000000003</v>
      </c>
      <c r="BI5565" s="20">
        <f t="shared" si="1163"/>
        <v>625.23420083793621</v>
      </c>
      <c r="BJ5565">
        <v>29533</v>
      </c>
      <c r="BK5565" t="s">
        <v>577</v>
      </c>
      <c r="BL5565" s="20" t="e">
        <f t="shared" si="1164"/>
        <v>#VALUE!</v>
      </c>
    </row>
    <row r="5566" spans="1:64" hidden="1" outlineLevel="2" collapsed="1" x14ac:dyDescent="0.35">
      <c r="A5566" t="s">
        <v>443</v>
      </c>
      <c r="B5566" t="s">
        <v>443</v>
      </c>
      <c r="C5566" t="b">
        <v>0</v>
      </c>
      <c r="D5566" t="s">
        <v>439</v>
      </c>
      <c r="E5566" t="s">
        <v>557</v>
      </c>
      <c r="F5566" t="s">
        <v>539</v>
      </c>
      <c r="G5566" t="s">
        <v>4630</v>
      </c>
      <c r="H5566" t="s">
        <v>4631</v>
      </c>
      <c r="I5566">
        <v>1</v>
      </c>
      <c r="J5566">
        <v>1</v>
      </c>
      <c r="K5566" t="s">
        <v>3197</v>
      </c>
      <c r="L5566" t="s">
        <v>3197</v>
      </c>
      <c r="M5566">
        <v>0</v>
      </c>
      <c r="N5566">
        <v>2</v>
      </c>
      <c r="O5566">
        <v>0.72219999999999995</v>
      </c>
      <c r="P5566">
        <v>0</v>
      </c>
      <c r="Q5566">
        <v>1</v>
      </c>
      <c r="R5566">
        <v>1</v>
      </c>
      <c r="S5566">
        <v>379.23160000000001</v>
      </c>
      <c r="T5566">
        <v>757.45592999999997</v>
      </c>
      <c r="U5566">
        <v>757.45666000000006</v>
      </c>
      <c r="V5566">
        <v>-0.97</v>
      </c>
      <c r="W5566">
        <v>-3.6999999999999999E-4</v>
      </c>
      <c r="X5566" t="s">
        <v>540</v>
      </c>
      <c r="Y5566" t="s">
        <v>541</v>
      </c>
      <c r="Z5566">
        <v>21.494309999999999</v>
      </c>
      <c r="AA5566">
        <v>30</v>
      </c>
      <c r="AB5566">
        <v>43.185200000000002</v>
      </c>
      <c r="AC5566">
        <v>27738</v>
      </c>
      <c r="AD5566" t="s">
        <v>551</v>
      </c>
      <c r="AE5566" t="s">
        <v>552</v>
      </c>
      <c r="AF5566" t="s">
        <v>443</v>
      </c>
      <c r="AG5566" t="s">
        <v>443</v>
      </c>
      <c r="AH5566">
        <v>72</v>
      </c>
      <c r="AI5566" t="b">
        <v>0</v>
      </c>
      <c r="AJ5566">
        <v>49</v>
      </c>
      <c r="AK5566">
        <v>31</v>
      </c>
      <c r="AL5566">
        <v>5.7467339831418595E-7</v>
      </c>
      <c r="AM5566">
        <v>0</v>
      </c>
      <c r="AN5566">
        <v>2.257E-2</v>
      </c>
      <c r="AO5566">
        <v>8285020</v>
      </c>
      <c r="AP5566">
        <v>43.21</v>
      </c>
      <c r="AQ5566" t="str">
        <f t="shared" si="1156"/>
        <v>Mascot (A5)</v>
      </c>
      <c r="AT5566" t="str">
        <f t="shared" si="1142"/>
        <v>Mascot (A5)</v>
      </c>
      <c r="AU5566" t="str">
        <f t="shared" si="1165"/>
        <v>(A5)</v>
      </c>
      <c r="AV5566" t="str">
        <f t="shared" si="1166"/>
        <v>(A5)</v>
      </c>
      <c r="AW5566" s="19" t="str">
        <f t="shared" si="1166"/>
        <v>(A5)</v>
      </c>
      <c r="AX5566">
        <v>-0.97</v>
      </c>
      <c r="AY5566" s="20">
        <f t="shared" si="1159"/>
        <v>3.8144329896907218E-4</v>
      </c>
      <c r="AZ5566">
        <v>-3.6999999999999999E-4</v>
      </c>
      <c r="BA5566" s="20" t="e">
        <f t="shared" si="1160"/>
        <v>#VALUE!</v>
      </c>
      <c r="BB5566" t="s">
        <v>540</v>
      </c>
      <c r="BC5566" t="s">
        <v>541</v>
      </c>
      <c r="BD5566" s="27" t="e">
        <f t="shared" si="1161"/>
        <v>#VALUE!</v>
      </c>
      <c r="BE5566">
        <v>21.494309999999999</v>
      </c>
      <c r="BF5566" s="20" t="e">
        <f t="shared" si="1162"/>
        <v>#VALUE!</v>
      </c>
      <c r="BG5566">
        <v>30</v>
      </c>
      <c r="BH5566">
        <v>43.185200000000002</v>
      </c>
      <c r="BI5566" s="20">
        <f t="shared" si="1163"/>
        <v>642.30338171410574</v>
      </c>
      <c r="BJ5566">
        <v>27738</v>
      </c>
      <c r="BK5566" t="s">
        <v>551</v>
      </c>
      <c r="BL5566" s="20" t="e">
        <f t="shared" si="1164"/>
        <v>#VALUE!</v>
      </c>
    </row>
    <row r="5567" spans="1:64" hidden="1" outlineLevel="2" collapsed="1" x14ac:dyDescent="0.35">
      <c r="A5567" t="s">
        <v>443</v>
      </c>
      <c r="B5567" t="s">
        <v>443</v>
      </c>
      <c r="C5567" t="b">
        <v>0</v>
      </c>
      <c r="D5567" t="s">
        <v>439</v>
      </c>
      <c r="E5567" t="s">
        <v>557</v>
      </c>
      <c r="F5567" t="s">
        <v>539</v>
      </c>
      <c r="G5567" t="s">
        <v>4630</v>
      </c>
      <c r="H5567" t="s">
        <v>4631</v>
      </c>
      <c r="I5567">
        <v>1</v>
      </c>
      <c r="J5567">
        <v>1</v>
      </c>
      <c r="K5567" t="s">
        <v>3197</v>
      </c>
      <c r="L5567" t="s">
        <v>3197</v>
      </c>
      <c r="M5567">
        <v>0</v>
      </c>
      <c r="N5567">
        <v>2</v>
      </c>
      <c r="O5567">
        <v>0.75</v>
      </c>
      <c r="P5567">
        <v>0</v>
      </c>
      <c r="Q5567">
        <v>1</v>
      </c>
      <c r="R5567">
        <v>1</v>
      </c>
      <c r="S5567">
        <v>379.23135000000002</v>
      </c>
      <c r="T5567">
        <v>757.45542</v>
      </c>
      <c r="U5567">
        <v>757.45666000000006</v>
      </c>
      <c r="V5567">
        <v>-1.64</v>
      </c>
      <c r="W5567">
        <v>-6.2E-4</v>
      </c>
      <c r="X5567" t="s">
        <v>540</v>
      </c>
      <c r="Y5567" t="s">
        <v>541</v>
      </c>
      <c r="Z5567">
        <v>10.995950000000001</v>
      </c>
      <c r="AA5567">
        <v>30</v>
      </c>
      <c r="AB5567">
        <v>47.218600000000002</v>
      </c>
      <c r="AC5567">
        <v>28818</v>
      </c>
      <c r="AD5567" t="s">
        <v>572</v>
      </c>
      <c r="AE5567" t="s">
        <v>573</v>
      </c>
      <c r="AF5567" t="s">
        <v>443</v>
      </c>
      <c r="AG5567" t="s">
        <v>443</v>
      </c>
      <c r="AH5567">
        <v>72</v>
      </c>
      <c r="AI5567" t="b">
        <v>0</v>
      </c>
      <c r="AJ5567">
        <v>49</v>
      </c>
      <c r="AK5567">
        <v>31</v>
      </c>
      <c r="AL5567">
        <v>6.1577364050015102E-7</v>
      </c>
      <c r="AM5567">
        <v>2.4899999999999998E-4</v>
      </c>
      <c r="AN5567">
        <v>2.4389999999999998E-2</v>
      </c>
      <c r="AO5567">
        <v>2939256</v>
      </c>
      <c r="AP5567">
        <v>47.24</v>
      </c>
      <c r="AQ5567" t="str">
        <f t="shared" si="1156"/>
        <v>Mascot (A5)</v>
      </c>
      <c r="AT5567" t="str">
        <f t="shared" si="1142"/>
        <v>Mascot (A5)</v>
      </c>
      <c r="AU5567" t="str">
        <f t="shared" si="1165"/>
        <v>(A5)</v>
      </c>
      <c r="AV5567" t="str">
        <f t="shared" si="1166"/>
        <v>(A5)</v>
      </c>
      <c r="AW5567" s="19" t="str">
        <f t="shared" si="1166"/>
        <v>(A5)</v>
      </c>
      <c r="AX5567">
        <v>-1.64</v>
      </c>
      <c r="AY5567" s="20">
        <f t="shared" si="1159"/>
        <v>3.7804878048780489E-4</v>
      </c>
      <c r="AZ5567">
        <v>-6.2E-4</v>
      </c>
      <c r="BA5567" s="20" t="e">
        <f t="shared" si="1160"/>
        <v>#VALUE!</v>
      </c>
      <c r="BB5567" t="s">
        <v>540</v>
      </c>
      <c r="BC5567" t="s">
        <v>541</v>
      </c>
      <c r="BD5567" s="27" t="e">
        <f t="shared" si="1161"/>
        <v>#VALUE!</v>
      </c>
      <c r="BE5567">
        <v>10.995950000000001</v>
      </c>
      <c r="BF5567" s="20" t="e">
        <f t="shared" si="1162"/>
        <v>#VALUE!</v>
      </c>
      <c r="BG5567">
        <v>30</v>
      </c>
      <c r="BH5567">
        <v>47.218600000000002</v>
      </c>
      <c r="BI5567" s="20">
        <f t="shared" si="1163"/>
        <v>610.31034380519543</v>
      </c>
      <c r="BJ5567">
        <v>28818</v>
      </c>
      <c r="BK5567" t="s">
        <v>572</v>
      </c>
      <c r="BL5567" s="20" t="e">
        <f t="shared" si="1164"/>
        <v>#VALUE!</v>
      </c>
    </row>
    <row r="5568" spans="1:64" hidden="1" outlineLevel="2" collapsed="1" x14ac:dyDescent="0.35">
      <c r="A5568" t="s">
        <v>443</v>
      </c>
      <c r="B5568" t="s">
        <v>443</v>
      </c>
      <c r="C5568" t="b">
        <v>0</v>
      </c>
      <c r="D5568" t="s">
        <v>439</v>
      </c>
      <c r="E5568" t="s">
        <v>557</v>
      </c>
      <c r="F5568" t="s">
        <v>539</v>
      </c>
      <c r="G5568" t="s">
        <v>4630</v>
      </c>
      <c r="H5568" t="s">
        <v>4631</v>
      </c>
      <c r="I5568">
        <v>1</v>
      </c>
      <c r="J5568">
        <v>1</v>
      </c>
      <c r="K5568" t="s">
        <v>3197</v>
      </c>
      <c r="L5568" t="s">
        <v>3197</v>
      </c>
      <c r="M5568">
        <v>0</v>
      </c>
      <c r="N5568">
        <v>2</v>
      </c>
      <c r="O5568">
        <v>0.75</v>
      </c>
      <c r="P5568">
        <v>0</v>
      </c>
      <c r="Q5568">
        <v>1</v>
      </c>
      <c r="R5568">
        <v>1</v>
      </c>
      <c r="S5568">
        <v>379.23169999999999</v>
      </c>
      <c r="T5568">
        <v>757.45612000000006</v>
      </c>
      <c r="U5568">
        <v>757.45666000000006</v>
      </c>
      <c r="V5568">
        <v>-0.72</v>
      </c>
      <c r="W5568">
        <v>-2.7E-4</v>
      </c>
      <c r="X5568" t="s">
        <v>540</v>
      </c>
      <c r="Y5568" t="s">
        <v>541</v>
      </c>
      <c r="Z5568">
        <v>0</v>
      </c>
      <c r="AA5568">
        <v>30</v>
      </c>
      <c r="AB5568">
        <v>47.3033</v>
      </c>
      <c r="AC5568">
        <v>30728</v>
      </c>
      <c r="AD5568" t="s">
        <v>542</v>
      </c>
      <c r="AE5568" t="s">
        <v>543</v>
      </c>
      <c r="AF5568" t="s">
        <v>443</v>
      </c>
      <c r="AG5568" t="s">
        <v>443</v>
      </c>
      <c r="AH5568">
        <v>72</v>
      </c>
      <c r="AI5568" t="b">
        <v>0</v>
      </c>
      <c r="AJ5568">
        <v>49</v>
      </c>
      <c r="AK5568">
        <v>31</v>
      </c>
      <c r="AL5568">
        <v>6.2722172720418496E-7</v>
      </c>
      <c r="AM5568">
        <v>2.4899999999999998E-4</v>
      </c>
      <c r="AN5568">
        <v>2.46E-2</v>
      </c>
      <c r="AO5568">
        <v>6371114.5</v>
      </c>
      <c r="AP5568">
        <v>47.32</v>
      </c>
      <c r="AQ5568" t="str">
        <f t="shared" si="1156"/>
        <v>Mascot (A5)</v>
      </c>
      <c r="AT5568" t="str">
        <f t="shared" si="1142"/>
        <v>Mascot (A5)</v>
      </c>
      <c r="AU5568" t="str">
        <f t="shared" si="1165"/>
        <v>(A5)</v>
      </c>
      <c r="AV5568" t="str">
        <f t="shared" si="1166"/>
        <v>(A5)</v>
      </c>
      <c r="AW5568" s="19" t="str">
        <f t="shared" si="1166"/>
        <v>(A5)</v>
      </c>
      <c r="AX5568">
        <v>-0.72</v>
      </c>
      <c r="AY5568" s="20">
        <f t="shared" si="1159"/>
        <v>3.7500000000000001E-4</v>
      </c>
      <c r="AZ5568">
        <v>-2.7E-4</v>
      </c>
      <c r="BA5568" s="20" t="e">
        <f t="shared" si="1160"/>
        <v>#VALUE!</v>
      </c>
      <c r="BB5568" t="s">
        <v>540</v>
      </c>
      <c r="BC5568" t="s">
        <v>541</v>
      </c>
      <c r="BD5568" s="27" t="e">
        <f t="shared" si="1161"/>
        <v>#VALUE!</v>
      </c>
      <c r="BE5568">
        <v>0</v>
      </c>
      <c r="BF5568" s="20" t="e">
        <f t="shared" si="1162"/>
        <v>#VALUE!</v>
      </c>
      <c r="BG5568">
        <v>30</v>
      </c>
      <c r="BH5568">
        <v>47.3033</v>
      </c>
      <c r="BI5568" s="20">
        <f t="shared" si="1163"/>
        <v>649.59527136584552</v>
      </c>
      <c r="BJ5568">
        <v>30728</v>
      </c>
      <c r="BK5568" t="s">
        <v>542</v>
      </c>
      <c r="BL5568" s="20" t="e">
        <f t="shared" si="1164"/>
        <v>#VALUE!</v>
      </c>
    </row>
    <row r="5569" spans="1:64" hidden="1" outlineLevel="2" collapsed="1" x14ac:dyDescent="0.35">
      <c r="A5569" t="s">
        <v>443</v>
      </c>
      <c r="B5569" t="s">
        <v>443</v>
      </c>
      <c r="C5569" t="b">
        <v>0</v>
      </c>
      <c r="D5569" t="s">
        <v>439</v>
      </c>
      <c r="E5569" t="s">
        <v>557</v>
      </c>
      <c r="F5569" t="s">
        <v>539</v>
      </c>
      <c r="G5569" t="s">
        <v>4630</v>
      </c>
      <c r="H5569" t="s">
        <v>4631</v>
      </c>
      <c r="I5569">
        <v>1</v>
      </c>
      <c r="J5569">
        <v>1</v>
      </c>
      <c r="K5569" t="s">
        <v>3197</v>
      </c>
      <c r="L5569" t="s">
        <v>3197</v>
      </c>
      <c r="M5569">
        <v>0</v>
      </c>
      <c r="N5569">
        <v>2</v>
      </c>
      <c r="O5569">
        <v>0.75</v>
      </c>
      <c r="P5569">
        <v>0</v>
      </c>
      <c r="Q5569">
        <v>1</v>
      </c>
      <c r="R5569">
        <v>1</v>
      </c>
      <c r="S5569">
        <v>379.23133000000001</v>
      </c>
      <c r="T5569">
        <v>757.45538999999997</v>
      </c>
      <c r="U5569">
        <v>757.45666000000006</v>
      </c>
      <c r="V5569">
        <v>-1.69</v>
      </c>
      <c r="W5569">
        <v>-6.4000000000000005E-4</v>
      </c>
      <c r="X5569" t="s">
        <v>540</v>
      </c>
      <c r="Y5569" t="s">
        <v>541</v>
      </c>
      <c r="Z5569">
        <v>0</v>
      </c>
      <c r="AA5569">
        <v>30</v>
      </c>
      <c r="AB5569">
        <v>47.207299999999996</v>
      </c>
      <c r="AC5569">
        <v>31306</v>
      </c>
      <c r="AD5569" t="s">
        <v>551</v>
      </c>
      <c r="AE5569" t="s">
        <v>552</v>
      </c>
      <c r="AF5569" t="s">
        <v>443</v>
      </c>
      <c r="AG5569" t="s">
        <v>443</v>
      </c>
      <c r="AH5569">
        <v>72</v>
      </c>
      <c r="AI5569" t="b">
        <v>0</v>
      </c>
      <c r="AJ5569">
        <v>49</v>
      </c>
      <c r="AK5569">
        <v>31</v>
      </c>
      <c r="AL5569">
        <v>6.3448461250515997E-7</v>
      </c>
      <c r="AM5569">
        <v>3.405E-3</v>
      </c>
      <c r="AN5569">
        <v>6.6659999999999997E-2</v>
      </c>
      <c r="AO5569">
        <v>36586768</v>
      </c>
      <c r="AP5569">
        <v>47.32</v>
      </c>
      <c r="AQ5569" t="str">
        <f t="shared" si="1156"/>
        <v>Mascot (A5)</v>
      </c>
      <c r="AT5569" t="str">
        <f t="shared" ref="AT5569:AT5632" si="1167">LEFT(AQ5569, 14)</f>
        <v>Mascot (A5)</v>
      </c>
      <c r="AU5569" t="str">
        <f t="shared" si="1165"/>
        <v>(A5)</v>
      </c>
      <c r="AV5569" t="str">
        <f t="shared" si="1166"/>
        <v>(A5)</v>
      </c>
      <c r="AW5569" s="19" t="str">
        <f t="shared" si="1166"/>
        <v>(A5)</v>
      </c>
      <c r="AX5569">
        <v>-1.69</v>
      </c>
      <c r="AY5569" s="20">
        <f t="shared" si="1159"/>
        <v>3.7869822485207106E-4</v>
      </c>
      <c r="AZ5569">
        <v>-6.4000000000000005E-4</v>
      </c>
      <c r="BA5569" s="20" t="e">
        <f t="shared" si="1160"/>
        <v>#VALUE!</v>
      </c>
      <c r="BB5569" t="s">
        <v>540</v>
      </c>
      <c r="BC5569" t="s">
        <v>541</v>
      </c>
      <c r="BD5569" s="27" t="e">
        <f t="shared" si="1161"/>
        <v>#VALUE!</v>
      </c>
      <c r="BE5569">
        <v>0</v>
      </c>
      <c r="BF5569" s="20" t="e">
        <f t="shared" si="1162"/>
        <v>#VALUE!</v>
      </c>
      <c r="BG5569">
        <v>30</v>
      </c>
      <c r="BH5569">
        <v>47.207299999999996</v>
      </c>
      <c r="BI5569" s="20">
        <f t="shared" si="1163"/>
        <v>663.16014684169613</v>
      </c>
      <c r="BJ5569">
        <v>31306</v>
      </c>
      <c r="BK5569" t="s">
        <v>551</v>
      </c>
      <c r="BL5569" s="20" t="e">
        <f t="shared" si="1164"/>
        <v>#VALUE!</v>
      </c>
    </row>
    <row r="5570" spans="1:64" hidden="1" outlineLevel="2" collapsed="1" x14ac:dyDescent="0.35">
      <c r="A5570" t="s">
        <v>443</v>
      </c>
      <c r="B5570" t="s">
        <v>443</v>
      </c>
      <c r="C5570" t="b">
        <v>0</v>
      </c>
      <c r="D5570" t="s">
        <v>439</v>
      </c>
      <c r="E5570" t="s">
        <v>557</v>
      </c>
      <c r="F5570" t="s">
        <v>539</v>
      </c>
      <c r="G5570" t="s">
        <v>4630</v>
      </c>
      <c r="H5570" t="s">
        <v>4631</v>
      </c>
      <c r="I5570">
        <v>1</v>
      </c>
      <c r="J5570">
        <v>1</v>
      </c>
      <c r="K5570" t="s">
        <v>3197</v>
      </c>
      <c r="L5570" t="s">
        <v>3197</v>
      </c>
      <c r="M5570">
        <v>0</v>
      </c>
      <c r="N5570">
        <v>2</v>
      </c>
      <c r="O5570">
        <v>0.75</v>
      </c>
      <c r="P5570">
        <v>0</v>
      </c>
      <c r="Q5570">
        <v>1</v>
      </c>
      <c r="R5570">
        <v>1</v>
      </c>
      <c r="S5570">
        <v>379.23124000000001</v>
      </c>
      <c r="T5570">
        <v>757.45519999999999</v>
      </c>
      <c r="U5570">
        <v>757.45666000000006</v>
      </c>
      <c r="V5570">
        <v>-1.93</v>
      </c>
      <c r="W5570">
        <v>-7.2999999999999996E-4</v>
      </c>
      <c r="X5570" t="s">
        <v>540</v>
      </c>
      <c r="Y5570" t="s">
        <v>541</v>
      </c>
      <c r="Z5570">
        <v>0</v>
      </c>
      <c r="AA5570">
        <v>30</v>
      </c>
      <c r="AB5570">
        <v>47.223199999999999</v>
      </c>
      <c r="AC5570">
        <v>30796</v>
      </c>
      <c r="AD5570" t="s">
        <v>554</v>
      </c>
      <c r="AE5570" t="s">
        <v>555</v>
      </c>
      <c r="AF5570" t="s">
        <v>443</v>
      </c>
      <c r="AG5570" t="s">
        <v>443</v>
      </c>
      <c r="AH5570">
        <v>72</v>
      </c>
      <c r="AI5570" t="b">
        <v>0</v>
      </c>
      <c r="AJ5570">
        <v>49</v>
      </c>
      <c r="AK5570">
        <v>31</v>
      </c>
      <c r="AL5570">
        <v>6.3011685115501205E-7</v>
      </c>
      <c r="AM5570">
        <v>4.823E-3</v>
      </c>
      <c r="AN5570">
        <v>8.9779999999999999E-2</v>
      </c>
      <c r="AO5570">
        <v>26584926</v>
      </c>
      <c r="AP5570">
        <v>47.32</v>
      </c>
      <c r="AQ5570" t="str">
        <f t="shared" si="1156"/>
        <v>Mascot (A5)</v>
      </c>
      <c r="AT5570" t="str">
        <f t="shared" si="1167"/>
        <v>Mascot (A5)</v>
      </c>
      <c r="AU5570" t="str">
        <f t="shared" si="1165"/>
        <v>(A5)</v>
      </c>
      <c r="AV5570" t="str">
        <f t="shared" si="1166"/>
        <v>(A5)</v>
      </c>
      <c r="AW5570" s="19" t="str">
        <f t="shared" si="1166"/>
        <v>(A5)</v>
      </c>
      <c r="AX5570">
        <v>-1.93</v>
      </c>
      <c r="AY5570" s="20">
        <f t="shared" si="1159"/>
        <v>3.7823834196891193E-4</v>
      </c>
      <c r="AZ5570">
        <v>-7.2999999999999996E-4</v>
      </c>
      <c r="BA5570" s="20" t="e">
        <f t="shared" si="1160"/>
        <v>#VALUE!</v>
      </c>
      <c r="BB5570" t="s">
        <v>540</v>
      </c>
      <c r="BC5570" t="s">
        <v>541</v>
      </c>
      <c r="BD5570" s="27" t="e">
        <f t="shared" si="1161"/>
        <v>#VALUE!</v>
      </c>
      <c r="BE5570">
        <v>0</v>
      </c>
      <c r="BF5570" s="20" t="e">
        <f t="shared" si="1162"/>
        <v>#VALUE!</v>
      </c>
      <c r="BG5570">
        <v>30</v>
      </c>
      <c r="BH5570">
        <v>47.223199999999999</v>
      </c>
      <c r="BI5570" s="20">
        <f t="shared" si="1163"/>
        <v>652.13708516153076</v>
      </c>
      <c r="BJ5570">
        <v>30796</v>
      </c>
      <c r="BK5570" t="s">
        <v>554</v>
      </c>
      <c r="BL5570" s="20" t="e">
        <f t="shared" si="1164"/>
        <v>#VALUE!</v>
      </c>
    </row>
    <row r="5571" spans="1:64" hidden="1" outlineLevel="2" collapsed="1" x14ac:dyDescent="0.35">
      <c r="A5571" t="s">
        <v>443</v>
      </c>
      <c r="B5571" t="s">
        <v>443</v>
      </c>
      <c r="C5571" t="b">
        <v>0</v>
      </c>
      <c r="D5571" t="s">
        <v>439</v>
      </c>
      <c r="E5571" t="s">
        <v>557</v>
      </c>
      <c r="F5571" t="s">
        <v>539</v>
      </c>
      <c r="G5571" t="s">
        <v>4630</v>
      </c>
      <c r="H5571" t="s">
        <v>4631</v>
      </c>
      <c r="I5571">
        <v>1</v>
      </c>
      <c r="J5571">
        <v>1</v>
      </c>
      <c r="K5571" t="s">
        <v>3197</v>
      </c>
      <c r="L5571" t="s">
        <v>3197</v>
      </c>
      <c r="M5571">
        <v>0</v>
      </c>
      <c r="N5571">
        <v>2</v>
      </c>
      <c r="O5571">
        <v>0.75760000000000005</v>
      </c>
      <c r="P5571">
        <v>0</v>
      </c>
      <c r="Q5571">
        <v>1</v>
      </c>
      <c r="R5571">
        <v>1</v>
      </c>
      <c r="S5571">
        <v>379.23140999999998</v>
      </c>
      <c r="T5571">
        <v>757.45555000000002</v>
      </c>
      <c r="U5571">
        <v>757.45666000000006</v>
      </c>
      <c r="V5571">
        <v>-1.48</v>
      </c>
      <c r="W5571">
        <v>-5.5999999999999995E-4</v>
      </c>
      <c r="X5571" t="s">
        <v>540</v>
      </c>
      <c r="Y5571" t="s">
        <v>541</v>
      </c>
      <c r="Z5571">
        <v>0</v>
      </c>
      <c r="AA5571">
        <v>30</v>
      </c>
      <c r="AB5571">
        <v>47.197200000000002</v>
      </c>
      <c r="AC5571">
        <v>30855</v>
      </c>
      <c r="AD5571" t="s">
        <v>568</v>
      </c>
      <c r="AE5571" t="s">
        <v>569</v>
      </c>
      <c r="AF5571" t="s">
        <v>443</v>
      </c>
      <c r="AG5571" t="s">
        <v>443</v>
      </c>
      <c r="AH5571">
        <v>66</v>
      </c>
      <c r="AI5571" t="b">
        <v>0</v>
      </c>
      <c r="AJ5571">
        <v>49</v>
      </c>
      <c r="AK5571">
        <v>31</v>
      </c>
      <c r="AL5571">
        <v>2.5788203821069699E-6</v>
      </c>
      <c r="AM5571">
        <v>4.823E-3</v>
      </c>
      <c r="AN5571">
        <v>9.0730000000000005E-2</v>
      </c>
      <c r="AO5571">
        <v>9740913</v>
      </c>
      <c r="AP5571">
        <v>47.29</v>
      </c>
      <c r="AQ5571" t="str">
        <f t="shared" si="1156"/>
        <v>Mascot (A5)</v>
      </c>
      <c r="AT5571" t="str">
        <f t="shared" si="1167"/>
        <v>Mascot (A5)</v>
      </c>
      <c r="AU5571" t="str">
        <f t="shared" si="1165"/>
        <v>(A5)</v>
      </c>
      <c r="AV5571" t="str">
        <f t="shared" si="1166"/>
        <v>(A5)</v>
      </c>
      <c r="AW5571" s="19" t="str">
        <f t="shared" si="1166"/>
        <v>(A5)</v>
      </c>
      <c r="AX5571">
        <v>-1.48</v>
      </c>
      <c r="AY5571" s="20">
        <f t="shared" si="1159"/>
        <v>3.7837837837837834E-4</v>
      </c>
      <c r="AZ5571">
        <v>-5.5999999999999995E-4</v>
      </c>
      <c r="BA5571" s="20" t="e">
        <f t="shared" si="1160"/>
        <v>#VALUE!</v>
      </c>
      <c r="BB5571" t="s">
        <v>540</v>
      </c>
      <c r="BC5571" t="s">
        <v>541</v>
      </c>
      <c r="BD5571" s="27" t="e">
        <f t="shared" si="1161"/>
        <v>#VALUE!</v>
      </c>
      <c r="BE5571">
        <v>0</v>
      </c>
      <c r="BF5571" s="20" t="e">
        <f t="shared" si="1162"/>
        <v>#VALUE!</v>
      </c>
      <c r="BG5571">
        <v>30</v>
      </c>
      <c r="BH5571">
        <v>47.197200000000002</v>
      </c>
      <c r="BI5571" s="20">
        <f t="shared" si="1163"/>
        <v>653.74640868526092</v>
      </c>
      <c r="BJ5571">
        <v>30855</v>
      </c>
      <c r="BK5571" t="s">
        <v>568</v>
      </c>
      <c r="BL5571" s="20" t="e">
        <f t="shared" si="1164"/>
        <v>#VALUE!</v>
      </c>
    </row>
    <row r="5572" spans="1:64" hidden="1" outlineLevel="2" collapsed="1" x14ac:dyDescent="0.35">
      <c r="A5572" t="s">
        <v>443</v>
      </c>
      <c r="B5572" t="s">
        <v>443</v>
      </c>
      <c r="C5572" t="b">
        <v>0</v>
      </c>
      <c r="D5572" t="s">
        <v>439</v>
      </c>
      <c r="E5572" t="s">
        <v>557</v>
      </c>
      <c r="F5572" t="s">
        <v>539</v>
      </c>
      <c r="G5572" t="s">
        <v>4630</v>
      </c>
      <c r="H5572" t="s">
        <v>4631</v>
      </c>
      <c r="I5572">
        <v>1</v>
      </c>
      <c r="J5572">
        <v>1</v>
      </c>
      <c r="K5572" t="s">
        <v>3197</v>
      </c>
      <c r="L5572" t="s">
        <v>3197</v>
      </c>
      <c r="M5572">
        <v>0</v>
      </c>
      <c r="N5572">
        <v>2</v>
      </c>
      <c r="O5572">
        <v>0.75</v>
      </c>
      <c r="P5572">
        <v>0</v>
      </c>
      <c r="Q5572">
        <v>1</v>
      </c>
      <c r="R5572">
        <v>1</v>
      </c>
      <c r="S5572">
        <v>379.23160000000001</v>
      </c>
      <c r="T5572">
        <v>757.45591999999999</v>
      </c>
      <c r="U5572">
        <v>757.45666000000006</v>
      </c>
      <c r="V5572">
        <v>-0.99</v>
      </c>
      <c r="W5572">
        <v>-3.6999999999999999E-4</v>
      </c>
      <c r="X5572" t="s">
        <v>540</v>
      </c>
      <c r="Y5572" t="s">
        <v>541</v>
      </c>
      <c r="Z5572">
        <v>0</v>
      </c>
      <c r="AA5572">
        <v>30</v>
      </c>
      <c r="AB5572">
        <v>47.25</v>
      </c>
      <c r="AC5572">
        <v>31075</v>
      </c>
      <c r="AD5572" t="s">
        <v>563</v>
      </c>
      <c r="AE5572" t="s">
        <v>564</v>
      </c>
      <c r="AF5572" t="s">
        <v>443</v>
      </c>
      <c r="AG5572" t="s">
        <v>443</v>
      </c>
      <c r="AH5572">
        <v>72</v>
      </c>
      <c r="AI5572" t="b">
        <v>0</v>
      </c>
      <c r="AJ5572">
        <v>49</v>
      </c>
      <c r="AK5572">
        <v>31</v>
      </c>
      <c r="AL5572">
        <v>6.2722172720418496E-7</v>
      </c>
      <c r="AM5572">
        <v>5.5129999999999997E-3</v>
      </c>
      <c r="AN5572">
        <v>9.4649999999999998E-2</v>
      </c>
      <c r="AO5572">
        <v>10591637</v>
      </c>
      <c r="AP5572">
        <v>47.28</v>
      </c>
      <c r="AQ5572" t="str">
        <f t="shared" si="1156"/>
        <v>Mascot (A5)</v>
      </c>
      <c r="AT5572" t="str">
        <f t="shared" si="1167"/>
        <v>Mascot (A5)</v>
      </c>
      <c r="AU5572" t="str">
        <f t="shared" si="1165"/>
        <v>(A5)</v>
      </c>
      <c r="AV5572" t="str">
        <f t="shared" si="1166"/>
        <v>(A5)</v>
      </c>
      <c r="AW5572" s="19" t="str">
        <f t="shared" si="1166"/>
        <v>(A5)</v>
      </c>
      <c r="AX5572">
        <v>-0.99</v>
      </c>
      <c r="AY5572" s="20">
        <f t="shared" si="1159"/>
        <v>3.7373737373737375E-4</v>
      </c>
      <c r="AZ5572">
        <v>-3.6999999999999999E-4</v>
      </c>
      <c r="BA5572" s="20" t="e">
        <f t="shared" si="1160"/>
        <v>#VALUE!</v>
      </c>
      <c r="BB5572" t="s">
        <v>540</v>
      </c>
      <c r="BC5572" t="s">
        <v>541</v>
      </c>
      <c r="BD5572" s="27" t="e">
        <f t="shared" si="1161"/>
        <v>#VALUE!</v>
      </c>
      <c r="BE5572">
        <v>0</v>
      </c>
      <c r="BF5572" s="20" t="e">
        <f t="shared" si="1162"/>
        <v>#VALUE!</v>
      </c>
      <c r="BG5572">
        <v>30</v>
      </c>
      <c r="BH5572">
        <v>47.25</v>
      </c>
      <c r="BI5572" s="20">
        <f t="shared" si="1163"/>
        <v>657.67195767195767</v>
      </c>
      <c r="BJ5572">
        <v>31075</v>
      </c>
      <c r="BK5572" t="s">
        <v>563</v>
      </c>
      <c r="BL5572" s="20" t="e">
        <f t="shared" si="1164"/>
        <v>#VALUE!</v>
      </c>
    </row>
    <row r="5573" spans="1:64" collapsed="1" x14ac:dyDescent="0.35">
      <c r="A5573" t="b">
        <v>0</v>
      </c>
      <c r="B5573" t="s">
        <v>439</v>
      </c>
      <c r="C5573" t="s">
        <v>440</v>
      </c>
      <c r="D5573" t="s">
        <v>4632</v>
      </c>
      <c r="E5573" t="s">
        <v>4633</v>
      </c>
      <c r="F5573">
        <v>4.0000000000000001E-3</v>
      </c>
      <c r="G5573" t="b">
        <v>0</v>
      </c>
      <c r="H5573">
        <v>1.375</v>
      </c>
      <c r="I5573">
        <v>5</v>
      </c>
      <c r="J5573">
        <v>1</v>
      </c>
      <c r="K5573">
        <v>2</v>
      </c>
      <c r="L5573">
        <v>1</v>
      </c>
      <c r="M5573">
        <v>1</v>
      </c>
      <c r="N5573">
        <v>261</v>
      </c>
      <c r="O5573">
        <v>26.9</v>
      </c>
      <c r="P5573">
        <v>7.78</v>
      </c>
      <c r="Q5573">
        <v>55</v>
      </c>
      <c r="R5573">
        <v>2.58</v>
      </c>
      <c r="S5573">
        <v>1</v>
      </c>
      <c r="T5573">
        <v>1</v>
      </c>
      <c r="U5573">
        <v>0</v>
      </c>
      <c r="V5573">
        <v>298.7</v>
      </c>
      <c r="W5573">
        <v>564.29999999999995</v>
      </c>
      <c r="X5573">
        <v>37</v>
      </c>
      <c r="Y5573" t="s">
        <v>443</v>
      </c>
      <c r="Z5573" t="s">
        <v>443</v>
      </c>
      <c r="AA5573" t="s">
        <v>443</v>
      </c>
      <c r="AB5573" t="s">
        <v>443</v>
      </c>
      <c r="AC5573" t="s">
        <v>443</v>
      </c>
      <c r="AD5573" t="s">
        <v>443</v>
      </c>
      <c r="AE5573" t="s">
        <v>439</v>
      </c>
      <c r="AF5573" t="s">
        <v>439</v>
      </c>
      <c r="AG5573" t="s">
        <v>444</v>
      </c>
      <c r="AH5573" t="s">
        <v>445</v>
      </c>
      <c r="AI5573" t="s">
        <v>445</v>
      </c>
      <c r="AJ5573" t="s">
        <v>445</v>
      </c>
      <c r="AK5573" t="s">
        <v>445</v>
      </c>
      <c r="AL5573" t="s">
        <v>445</v>
      </c>
      <c r="AM5573" t="s">
        <v>445</v>
      </c>
      <c r="AN5573" t="s">
        <v>443</v>
      </c>
      <c r="AQ5573" t="str">
        <f t="shared" si="1156"/>
        <v>GN=HSD17B10 PE=1 SV=3</v>
      </c>
      <c r="AT5573" t="str">
        <f t="shared" si="1167"/>
        <v>GN=HSD17B10 PE</v>
      </c>
      <c r="AU5573" t="str">
        <f>MID(AT5573, 4, 8)</f>
        <v>HSD17B10</v>
      </c>
      <c r="AV5573" t="str">
        <f>MID(AT5573, 4, 8)</f>
        <v>HSD17B10</v>
      </c>
      <c r="AW5573" s="19" t="str">
        <f>MID(AT5573, 4, 8)</f>
        <v>HSD17B10</v>
      </c>
      <c r="AX5573">
        <v>298.7</v>
      </c>
      <c r="AY5573" s="27">
        <f t="shared" si="1159"/>
        <v>1.889186474723803</v>
      </c>
      <c r="AZ5573">
        <v>564.29999999999995</v>
      </c>
      <c r="BA5573" s="21">
        <f t="shared" si="1160"/>
        <v>0.12387010378305993</v>
      </c>
      <c r="BB5573">
        <v>37</v>
      </c>
      <c r="BC5573" t="s">
        <v>443</v>
      </c>
      <c r="BD5573" s="20" t="e">
        <f t="shared" si="1161"/>
        <v>#VALUE!</v>
      </c>
      <c r="BE5573" t="s">
        <v>443</v>
      </c>
      <c r="BF5573" s="20" t="e">
        <f t="shared" si="1162"/>
        <v>#VALUE!</v>
      </c>
      <c r="BG5573" t="s">
        <v>443</v>
      </c>
      <c r="BH5573" t="s">
        <v>443</v>
      </c>
      <c r="BI5573" s="20" t="e">
        <f t="shared" si="1163"/>
        <v>#VALUE!</v>
      </c>
      <c r="BJ5573" t="s">
        <v>443</v>
      </c>
      <c r="BK5573" t="s">
        <v>443</v>
      </c>
      <c r="BL5573" s="20" t="e">
        <f t="shared" si="1164"/>
        <v>#VALUE!</v>
      </c>
    </row>
    <row r="5574" spans="1:64" hidden="1" outlineLevel="1" collapsed="1" x14ac:dyDescent="0.35">
      <c r="A5574" t="s">
        <v>443</v>
      </c>
      <c r="B5574" t="s">
        <v>457</v>
      </c>
      <c r="C5574" t="s">
        <v>458</v>
      </c>
      <c r="D5574" t="s">
        <v>459</v>
      </c>
      <c r="E5574" t="s">
        <v>460</v>
      </c>
      <c r="F5574" t="s">
        <v>461</v>
      </c>
      <c r="G5574" t="s">
        <v>462</v>
      </c>
      <c r="H5574" t="s">
        <v>463</v>
      </c>
      <c r="I5574" t="s">
        <v>464</v>
      </c>
      <c r="J5574" t="s">
        <v>465</v>
      </c>
      <c r="K5574" t="s">
        <v>466</v>
      </c>
      <c r="L5574" t="s">
        <v>467</v>
      </c>
      <c r="M5574" t="s">
        <v>468</v>
      </c>
      <c r="N5574" t="s">
        <v>469</v>
      </c>
      <c r="O5574" t="s">
        <v>470</v>
      </c>
      <c r="P5574" t="s">
        <v>471</v>
      </c>
      <c r="Q5574" t="s">
        <v>472</v>
      </c>
      <c r="R5574" t="s">
        <v>473</v>
      </c>
      <c r="S5574" t="s">
        <v>474</v>
      </c>
      <c r="T5574" t="s">
        <v>475</v>
      </c>
      <c r="U5574" t="s">
        <v>476</v>
      </c>
      <c r="V5574" t="s">
        <v>477</v>
      </c>
      <c r="W5574" t="s">
        <v>478</v>
      </c>
      <c r="X5574" t="s">
        <v>479</v>
      </c>
      <c r="Y5574" t="s">
        <v>480</v>
      </c>
      <c r="Z5574" t="s">
        <v>481</v>
      </c>
      <c r="AA5574" t="s">
        <v>482</v>
      </c>
      <c r="AB5574" t="s">
        <v>483</v>
      </c>
      <c r="AC5574" t="s">
        <v>484</v>
      </c>
      <c r="AD5574" t="s">
        <v>485</v>
      </c>
      <c r="AE5574" t="s">
        <v>486</v>
      </c>
      <c r="AF5574" t="s">
        <v>487</v>
      </c>
      <c r="AG5574" t="s">
        <v>488</v>
      </c>
      <c r="AH5574" t="s">
        <v>489</v>
      </c>
      <c r="AI5574" t="s">
        <v>490</v>
      </c>
      <c r="AJ5574" t="s">
        <v>491</v>
      </c>
      <c r="AK5574" t="s">
        <v>492</v>
      </c>
      <c r="AL5574" t="s">
        <v>493</v>
      </c>
      <c r="AM5574" t="s">
        <v>494</v>
      </c>
      <c r="AN5574" t="s">
        <v>495</v>
      </c>
      <c r="AO5574" t="s">
        <v>496</v>
      </c>
      <c r="AP5574" t="s">
        <v>497</v>
      </c>
      <c r="AQ5574" t="str">
        <f t="shared" si="1156"/>
        <v>Modifications</v>
      </c>
      <c r="AR5574" t="s">
        <v>498</v>
      </c>
      <c r="AS5574" t="s">
        <v>499</v>
      </c>
      <c r="AT5574" t="str">
        <f t="shared" si="1167"/>
        <v>Modifications</v>
      </c>
      <c r="AU5574" t="str">
        <f t="shared" ref="AU5574:AU5602" si="1168">MID(AT5574, 8, 7)</f>
        <v>ations</v>
      </c>
      <c r="AV5574" t="str">
        <f t="shared" ref="AV5574:AW5602" si="1169">LEFT(AU5574, 5)</f>
        <v>ation</v>
      </c>
      <c r="AW5574" s="19" t="str">
        <f t="shared" si="1169"/>
        <v>ation</v>
      </c>
      <c r="AX5574" t="s">
        <v>477</v>
      </c>
      <c r="AY5574" s="20" t="e">
        <f t="shared" si="1159"/>
        <v>#VALUE!</v>
      </c>
      <c r="AZ5574" t="s">
        <v>478</v>
      </c>
      <c r="BA5574" s="20" t="e">
        <f t="shared" si="1160"/>
        <v>#VALUE!</v>
      </c>
      <c r="BB5574" t="s">
        <v>479</v>
      </c>
      <c r="BC5574" t="s">
        <v>480</v>
      </c>
      <c r="BD5574" s="27" t="e">
        <f t="shared" si="1161"/>
        <v>#VALUE!</v>
      </c>
      <c r="BE5574" t="s">
        <v>481</v>
      </c>
      <c r="BF5574" s="20" t="e">
        <f t="shared" si="1162"/>
        <v>#VALUE!</v>
      </c>
      <c r="BG5574" t="s">
        <v>482</v>
      </c>
      <c r="BH5574" t="s">
        <v>483</v>
      </c>
      <c r="BI5574" s="20" t="e">
        <f t="shared" si="1163"/>
        <v>#VALUE!</v>
      </c>
      <c r="BJ5574" t="s">
        <v>484</v>
      </c>
      <c r="BK5574" t="s">
        <v>485</v>
      </c>
      <c r="BL5574" s="20" t="e">
        <f t="shared" si="1164"/>
        <v>#VALUE!</v>
      </c>
    </row>
    <row r="5575" spans="1:64" hidden="1" outlineLevel="1" x14ac:dyDescent="0.35">
      <c r="A5575" t="s">
        <v>443</v>
      </c>
      <c r="B5575" t="b">
        <v>0</v>
      </c>
      <c r="C5575" t="s">
        <v>439</v>
      </c>
      <c r="D5575" t="s">
        <v>4634</v>
      </c>
      <c r="E5575" t="s">
        <v>443</v>
      </c>
      <c r="F5575" t="s">
        <v>443</v>
      </c>
      <c r="G5575" t="b">
        <v>0</v>
      </c>
      <c r="H5575">
        <v>1</v>
      </c>
      <c r="I5575">
        <v>1</v>
      </c>
      <c r="J5575">
        <v>26</v>
      </c>
      <c r="K5575" t="s">
        <v>4006</v>
      </c>
      <c r="L5575" t="s">
        <v>4635</v>
      </c>
      <c r="M5575">
        <v>0</v>
      </c>
      <c r="N5575">
        <v>1646.8172999999999</v>
      </c>
      <c r="O5575">
        <v>0</v>
      </c>
      <c r="P5575">
        <v>84.3</v>
      </c>
      <c r="Q5575">
        <v>154.69999999999999</v>
      </c>
      <c r="R5575">
        <v>103.8</v>
      </c>
      <c r="S5575">
        <v>67.8</v>
      </c>
      <c r="T5575">
        <v>165.2</v>
      </c>
      <c r="U5575">
        <v>265.60000000000002</v>
      </c>
      <c r="V5575" t="s">
        <v>443</v>
      </c>
      <c r="W5575">
        <v>58.5</v>
      </c>
      <c r="X5575" t="s">
        <v>443</v>
      </c>
      <c r="Y5575" t="s">
        <v>443</v>
      </c>
      <c r="Z5575" t="s">
        <v>439</v>
      </c>
      <c r="AA5575" t="s">
        <v>439</v>
      </c>
      <c r="AB5575" t="s">
        <v>439</v>
      </c>
      <c r="AC5575" t="s">
        <v>439</v>
      </c>
      <c r="AD5575" t="s">
        <v>439</v>
      </c>
      <c r="AE5575" t="s">
        <v>439</v>
      </c>
      <c r="AF5575" t="s">
        <v>445</v>
      </c>
      <c r="AG5575" t="s">
        <v>439</v>
      </c>
      <c r="AH5575" t="s">
        <v>445</v>
      </c>
      <c r="AI5575" t="s">
        <v>439</v>
      </c>
      <c r="AJ5575" t="s">
        <v>439</v>
      </c>
      <c r="AK5575">
        <v>0</v>
      </c>
      <c r="AL5575">
        <v>0</v>
      </c>
      <c r="AM5575">
        <v>8.2029999999999999E-5</v>
      </c>
      <c r="AN5575">
        <v>4.3619999999999999E-6</v>
      </c>
      <c r="AO5575">
        <v>3.93</v>
      </c>
      <c r="AP5575">
        <v>56</v>
      </c>
      <c r="AQ5575" t="str">
        <f t="shared" si="1156"/>
        <v/>
      </c>
      <c r="AR5575" t="s">
        <v>4636</v>
      </c>
      <c r="AS5575" t="s">
        <v>1365</v>
      </c>
      <c r="AT5575" t="str">
        <f t="shared" si="1167"/>
        <v/>
      </c>
      <c r="AU5575" t="str">
        <f t="shared" si="1168"/>
        <v/>
      </c>
      <c r="AV5575" t="str">
        <f t="shared" si="1169"/>
        <v/>
      </c>
      <c r="AW5575" s="19" t="str">
        <f t="shared" si="1169"/>
        <v/>
      </c>
      <c r="AX5575" t="s">
        <v>443</v>
      </c>
      <c r="AY5575" s="20" t="e">
        <f t="shared" si="1159"/>
        <v>#VALUE!</v>
      </c>
      <c r="AZ5575">
        <v>58.5</v>
      </c>
      <c r="BA5575" s="20" t="e">
        <f t="shared" si="1160"/>
        <v>#VALUE!</v>
      </c>
      <c r="BB5575" t="s">
        <v>443</v>
      </c>
      <c r="BC5575" t="s">
        <v>443</v>
      </c>
      <c r="BD5575" s="27" t="e">
        <f t="shared" si="1161"/>
        <v>#VALUE!</v>
      </c>
      <c r="BE5575" t="s">
        <v>439</v>
      </c>
      <c r="BF5575" s="20" t="e">
        <f t="shared" si="1162"/>
        <v>#VALUE!</v>
      </c>
      <c r="BG5575" t="s">
        <v>439</v>
      </c>
      <c r="BH5575" t="s">
        <v>439</v>
      </c>
      <c r="BI5575" s="20" t="e">
        <f t="shared" si="1163"/>
        <v>#VALUE!</v>
      </c>
      <c r="BJ5575" t="s">
        <v>439</v>
      </c>
      <c r="BK5575" t="s">
        <v>439</v>
      </c>
      <c r="BL5575" s="20" t="e">
        <f t="shared" si="1164"/>
        <v>#VALUE!</v>
      </c>
    </row>
    <row r="5576" spans="1:64" hidden="1" outlineLevel="2" collapsed="1" x14ac:dyDescent="0.35">
      <c r="A5576" t="s">
        <v>443</v>
      </c>
      <c r="B5576" t="s">
        <v>443</v>
      </c>
      <c r="C5576" t="s">
        <v>457</v>
      </c>
      <c r="D5576" t="s">
        <v>458</v>
      </c>
      <c r="E5576" t="s">
        <v>508</v>
      </c>
      <c r="F5576" t="s">
        <v>509</v>
      </c>
      <c r="G5576" t="s">
        <v>459</v>
      </c>
      <c r="H5576" t="s">
        <v>460</v>
      </c>
      <c r="I5576" t="s">
        <v>463</v>
      </c>
      <c r="J5576" t="s">
        <v>464</v>
      </c>
      <c r="K5576" t="s">
        <v>466</v>
      </c>
      <c r="L5576" t="s">
        <v>510</v>
      </c>
      <c r="M5576" t="s">
        <v>468</v>
      </c>
      <c r="N5576" t="s">
        <v>511</v>
      </c>
      <c r="O5576" t="s">
        <v>512</v>
      </c>
      <c r="P5576" t="s">
        <v>513</v>
      </c>
      <c r="Q5576" t="s">
        <v>514</v>
      </c>
      <c r="R5576" t="s">
        <v>515</v>
      </c>
      <c r="S5576" t="s">
        <v>516</v>
      </c>
      <c r="T5576" t="s">
        <v>517</v>
      </c>
      <c r="U5576" t="s">
        <v>469</v>
      </c>
      <c r="V5576" t="s">
        <v>518</v>
      </c>
      <c r="W5576" t="s">
        <v>519</v>
      </c>
      <c r="X5576" t="s">
        <v>520</v>
      </c>
      <c r="Y5576" t="s">
        <v>521</v>
      </c>
      <c r="Z5576" t="s">
        <v>522</v>
      </c>
      <c r="AA5576" t="s">
        <v>523</v>
      </c>
      <c r="AB5576" t="s">
        <v>524</v>
      </c>
      <c r="AC5576" t="s">
        <v>525</v>
      </c>
      <c r="AD5576" t="s">
        <v>526</v>
      </c>
      <c r="AE5576" t="s">
        <v>527</v>
      </c>
      <c r="AF5576" t="s">
        <v>480</v>
      </c>
      <c r="AG5576" t="s">
        <v>528</v>
      </c>
      <c r="AH5576" t="s">
        <v>529</v>
      </c>
      <c r="AI5576" t="s">
        <v>462</v>
      </c>
      <c r="AJ5576" t="s">
        <v>530</v>
      </c>
      <c r="AK5576" t="s">
        <v>531</v>
      </c>
      <c r="AL5576" t="s">
        <v>532</v>
      </c>
      <c r="AM5576" t="s">
        <v>533</v>
      </c>
      <c r="AN5576" t="s">
        <v>534</v>
      </c>
      <c r="AO5576" t="s">
        <v>535</v>
      </c>
      <c r="AP5576" t="s">
        <v>536</v>
      </c>
      <c r="AQ5576" t="str">
        <f t="shared" si="1156"/>
        <v>Identifying Node</v>
      </c>
      <c r="AT5576" t="str">
        <f t="shared" si="1167"/>
        <v>Identifying No</v>
      </c>
      <c r="AU5576" t="str">
        <f t="shared" si="1168"/>
        <v>ying No</v>
      </c>
      <c r="AV5576" t="str">
        <f t="shared" si="1169"/>
        <v xml:space="preserve">ying </v>
      </c>
      <c r="AW5576" s="19" t="str">
        <f t="shared" si="1169"/>
        <v xml:space="preserve">ying </v>
      </c>
      <c r="AX5576" t="s">
        <v>518</v>
      </c>
      <c r="AY5576" s="20" t="e">
        <f t="shared" si="1159"/>
        <v>#VALUE!</v>
      </c>
      <c r="AZ5576" t="s">
        <v>519</v>
      </c>
      <c r="BA5576" s="20" t="e">
        <f t="shared" si="1160"/>
        <v>#VALUE!</v>
      </c>
      <c r="BB5576" t="s">
        <v>520</v>
      </c>
      <c r="BC5576" t="s">
        <v>521</v>
      </c>
      <c r="BD5576" s="27" t="e">
        <f t="shared" si="1161"/>
        <v>#VALUE!</v>
      </c>
      <c r="BE5576" t="s">
        <v>522</v>
      </c>
      <c r="BF5576" s="20" t="e">
        <f t="shared" si="1162"/>
        <v>#VALUE!</v>
      </c>
      <c r="BG5576" t="s">
        <v>523</v>
      </c>
      <c r="BH5576" t="s">
        <v>524</v>
      </c>
      <c r="BI5576" s="20" t="e">
        <f t="shared" si="1163"/>
        <v>#VALUE!</v>
      </c>
      <c r="BJ5576" t="s">
        <v>525</v>
      </c>
      <c r="BK5576" t="s">
        <v>526</v>
      </c>
      <c r="BL5576" s="20" t="e">
        <f t="shared" si="1164"/>
        <v>#VALUE!</v>
      </c>
    </row>
    <row r="5577" spans="1:64" hidden="1" outlineLevel="2" collapsed="1" x14ac:dyDescent="0.35">
      <c r="A5577" t="s">
        <v>443</v>
      </c>
      <c r="B5577" t="s">
        <v>443</v>
      </c>
      <c r="C5577" t="b">
        <v>0</v>
      </c>
      <c r="D5577" t="s">
        <v>439</v>
      </c>
      <c r="E5577" t="s">
        <v>538</v>
      </c>
      <c r="F5577" t="s">
        <v>550</v>
      </c>
      <c r="G5577" t="s">
        <v>4634</v>
      </c>
      <c r="H5577" t="s">
        <v>443</v>
      </c>
      <c r="I5577">
        <v>1</v>
      </c>
      <c r="J5577">
        <v>1</v>
      </c>
      <c r="K5577" t="s">
        <v>4006</v>
      </c>
      <c r="L5577" t="s">
        <v>4006</v>
      </c>
      <c r="M5577">
        <v>0</v>
      </c>
      <c r="N5577">
        <v>2</v>
      </c>
      <c r="O5577">
        <v>0.56040000000000001</v>
      </c>
      <c r="P5577">
        <v>0</v>
      </c>
      <c r="Q5577">
        <v>1</v>
      </c>
      <c r="R5577">
        <v>1</v>
      </c>
      <c r="S5577">
        <v>823.91279999999995</v>
      </c>
      <c r="T5577">
        <v>1646.8183200000001</v>
      </c>
      <c r="U5577">
        <v>1646.8172999999999</v>
      </c>
      <c r="V5577">
        <v>0.62</v>
      </c>
      <c r="W5577">
        <v>5.1000000000000004E-4</v>
      </c>
      <c r="X5577" t="s">
        <v>540</v>
      </c>
      <c r="Y5577" t="s">
        <v>541</v>
      </c>
      <c r="Z5577">
        <v>22.790140000000001</v>
      </c>
      <c r="AA5577">
        <v>30</v>
      </c>
      <c r="AB5577">
        <v>70.661900000000003</v>
      </c>
      <c r="AC5577">
        <v>52343</v>
      </c>
      <c r="AD5577" t="s">
        <v>551</v>
      </c>
      <c r="AE5577" t="s">
        <v>552</v>
      </c>
      <c r="AF5577" t="s">
        <v>443</v>
      </c>
      <c r="AG5577">
        <v>2.98</v>
      </c>
      <c r="AH5577" t="s">
        <v>443</v>
      </c>
      <c r="AI5577" t="b">
        <v>0</v>
      </c>
      <c r="AJ5577" t="s">
        <v>443</v>
      </c>
      <c r="AK5577" t="s">
        <v>443</v>
      </c>
      <c r="AL5577" t="s">
        <v>443</v>
      </c>
      <c r="AM5577">
        <v>0</v>
      </c>
      <c r="AN5577">
        <v>1.5740000000000001E-8</v>
      </c>
      <c r="AO5577">
        <v>70341424</v>
      </c>
      <c r="AP5577">
        <v>70.760000000000005</v>
      </c>
      <c r="AQ5577" t="str">
        <f t="shared" si="1156"/>
        <v>Sequest HT (A2)</v>
      </c>
      <c r="AT5577" t="str">
        <f t="shared" si="1167"/>
        <v>Sequest HT (A2</v>
      </c>
      <c r="AU5577" t="str">
        <f t="shared" si="1168"/>
        <v xml:space="preserve"> HT (A2</v>
      </c>
      <c r="AV5577" t="str">
        <f t="shared" si="1169"/>
        <v xml:space="preserve"> HT (</v>
      </c>
      <c r="AW5577" s="19" t="str">
        <f t="shared" si="1169"/>
        <v xml:space="preserve"> HT (</v>
      </c>
      <c r="AX5577">
        <v>0.62</v>
      </c>
      <c r="AY5577" s="20">
        <f t="shared" si="1159"/>
        <v>8.2258064516129044E-4</v>
      </c>
      <c r="AZ5577">
        <v>5.1000000000000004E-4</v>
      </c>
      <c r="BA5577" s="20" t="e">
        <f t="shared" si="1160"/>
        <v>#VALUE!</v>
      </c>
      <c r="BB5577" t="s">
        <v>540</v>
      </c>
      <c r="BC5577" t="s">
        <v>541</v>
      </c>
      <c r="BD5577" s="27" t="e">
        <f t="shared" si="1161"/>
        <v>#VALUE!</v>
      </c>
      <c r="BE5577">
        <v>22.790140000000001</v>
      </c>
      <c r="BF5577" s="20" t="e">
        <f t="shared" si="1162"/>
        <v>#VALUE!</v>
      </c>
      <c r="BG5577">
        <v>30</v>
      </c>
      <c r="BH5577">
        <v>70.661900000000003</v>
      </c>
      <c r="BI5577" s="20">
        <f t="shared" si="1163"/>
        <v>740.75279606124377</v>
      </c>
      <c r="BJ5577">
        <v>52343</v>
      </c>
      <c r="BK5577" t="s">
        <v>551</v>
      </c>
      <c r="BL5577" s="20" t="e">
        <f t="shared" si="1164"/>
        <v>#VALUE!</v>
      </c>
    </row>
    <row r="5578" spans="1:64" hidden="1" outlineLevel="2" collapsed="1" x14ac:dyDescent="0.35">
      <c r="A5578" t="s">
        <v>443</v>
      </c>
      <c r="B5578" t="s">
        <v>443</v>
      </c>
      <c r="C5578" t="b">
        <v>0</v>
      </c>
      <c r="D5578" t="s">
        <v>439</v>
      </c>
      <c r="E5578" t="s">
        <v>557</v>
      </c>
      <c r="F5578" t="s">
        <v>550</v>
      </c>
      <c r="G5578" t="s">
        <v>4634</v>
      </c>
      <c r="H5578" t="s">
        <v>443</v>
      </c>
      <c r="I5578">
        <v>1</v>
      </c>
      <c r="J5578">
        <v>1</v>
      </c>
      <c r="K5578" t="s">
        <v>4006</v>
      </c>
      <c r="L5578" t="s">
        <v>4006</v>
      </c>
      <c r="M5578">
        <v>0</v>
      </c>
      <c r="N5578">
        <v>2</v>
      </c>
      <c r="O5578">
        <v>0.96120000000000005</v>
      </c>
      <c r="P5578">
        <v>0</v>
      </c>
      <c r="Q5578">
        <v>1</v>
      </c>
      <c r="R5578">
        <v>1</v>
      </c>
      <c r="S5578">
        <v>823.91279999999995</v>
      </c>
      <c r="T5578">
        <v>1646.8183200000001</v>
      </c>
      <c r="U5578">
        <v>1646.8172999999999</v>
      </c>
      <c r="V5578">
        <v>0.62</v>
      </c>
      <c r="W5578">
        <v>5.1000000000000004E-4</v>
      </c>
      <c r="X5578" t="s">
        <v>540</v>
      </c>
      <c r="Y5578" t="s">
        <v>541</v>
      </c>
      <c r="Z5578">
        <v>22.790140000000001</v>
      </c>
      <c r="AA5578">
        <v>30</v>
      </c>
      <c r="AB5578">
        <v>70.661900000000003</v>
      </c>
      <c r="AC5578">
        <v>52343</v>
      </c>
      <c r="AD5578" t="s">
        <v>551</v>
      </c>
      <c r="AE5578" t="s">
        <v>552</v>
      </c>
      <c r="AF5578" t="s">
        <v>443</v>
      </c>
      <c r="AG5578" t="s">
        <v>443</v>
      </c>
      <c r="AH5578">
        <v>103</v>
      </c>
      <c r="AI5578" t="b">
        <v>0</v>
      </c>
      <c r="AJ5578">
        <v>54</v>
      </c>
      <c r="AK5578">
        <v>36</v>
      </c>
      <c r="AL5578">
        <v>1.38696188179267E-9</v>
      </c>
      <c r="AM5578">
        <v>0</v>
      </c>
      <c r="AN5578">
        <v>4.7390000000000003E-8</v>
      </c>
      <c r="AO5578">
        <v>70341424</v>
      </c>
      <c r="AP5578">
        <v>70.760000000000005</v>
      </c>
      <c r="AQ5578" t="str">
        <f t="shared" si="1156"/>
        <v>Mascot (A5)</v>
      </c>
      <c r="AT5578" t="str">
        <f t="shared" si="1167"/>
        <v>Mascot (A5)</v>
      </c>
      <c r="AU5578" t="str">
        <f t="shared" si="1168"/>
        <v>(A5)</v>
      </c>
      <c r="AV5578" t="str">
        <f t="shared" si="1169"/>
        <v>(A5)</v>
      </c>
      <c r="AW5578" s="19" t="str">
        <f t="shared" si="1169"/>
        <v>(A5)</v>
      </c>
      <c r="AX5578">
        <v>0.62</v>
      </c>
      <c r="AY5578" s="20">
        <f t="shared" si="1159"/>
        <v>8.2258064516129044E-4</v>
      </c>
      <c r="AZ5578">
        <v>5.1000000000000004E-4</v>
      </c>
      <c r="BA5578" s="20" t="e">
        <f t="shared" si="1160"/>
        <v>#VALUE!</v>
      </c>
      <c r="BB5578" t="s">
        <v>540</v>
      </c>
      <c r="BC5578" t="s">
        <v>541</v>
      </c>
      <c r="BD5578" s="27" t="e">
        <f t="shared" si="1161"/>
        <v>#VALUE!</v>
      </c>
      <c r="BE5578">
        <v>22.790140000000001</v>
      </c>
      <c r="BF5578" s="20" t="e">
        <f t="shared" si="1162"/>
        <v>#VALUE!</v>
      </c>
      <c r="BG5578">
        <v>30</v>
      </c>
      <c r="BH5578">
        <v>70.661900000000003</v>
      </c>
      <c r="BI5578" s="20">
        <f t="shared" si="1163"/>
        <v>740.75279606124377</v>
      </c>
      <c r="BJ5578">
        <v>52343</v>
      </c>
      <c r="BK5578" t="s">
        <v>551</v>
      </c>
      <c r="BL5578" s="20" t="e">
        <f t="shared" si="1164"/>
        <v>#VALUE!</v>
      </c>
    </row>
    <row r="5579" spans="1:64" hidden="1" outlineLevel="2" collapsed="1" x14ac:dyDescent="0.35">
      <c r="A5579" t="s">
        <v>443</v>
      </c>
      <c r="B5579" t="s">
        <v>443</v>
      </c>
      <c r="C5579" t="b">
        <v>0</v>
      </c>
      <c r="D5579" t="s">
        <v>439</v>
      </c>
      <c r="E5579" t="s">
        <v>557</v>
      </c>
      <c r="F5579" t="s">
        <v>550</v>
      </c>
      <c r="G5579" t="s">
        <v>4634</v>
      </c>
      <c r="H5579" t="s">
        <v>443</v>
      </c>
      <c r="I5579">
        <v>1</v>
      </c>
      <c r="J5579">
        <v>1</v>
      </c>
      <c r="K5579" t="s">
        <v>4006</v>
      </c>
      <c r="L5579" t="s">
        <v>4006</v>
      </c>
      <c r="M5579">
        <v>0</v>
      </c>
      <c r="N5579">
        <v>2</v>
      </c>
      <c r="O5579">
        <v>0.95289999999999997</v>
      </c>
      <c r="P5579">
        <v>0</v>
      </c>
      <c r="Q5579">
        <v>1</v>
      </c>
      <c r="R5579">
        <v>1</v>
      </c>
      <c r="S5579">
        <v>823.91201999999998</v>
      </c>
      <c r="T5579">
        <v>1646.8167599999999</v>
      </c>
      <c r="U5579">
        <v>1646.8172999999999</v>
      </c>
      <c r="V5579">
        <v>-0.33</v>
      </c>
      <c r="W5579">
        <v>-2.7E-4</v>
      </c>
      <c r="X5579" t="s">
        <v>540</v>
      </c>
      <c r="Y5579" t="s">
        <v>541</v>
      </c>
      <c r="Z5579">
        <v>5.6286230000000002</v>
      </c>
      <c r="AA5579">
        <v>8.5609999999999999</v>
      </c>
      <c r="AB5579">
        <v>70.742099999999994</v>
      </c>
      <c r="AC5579">
        <v>52304</v>
      </c>
      <c r="AD5579" t="s">
        <v>554</v>
      </c>
      <c r="AE5579" t="s">
        <v>555</v>
      </c>
      <c r="AF5579" t="s">
        <v>443</v>
      </c>
      <c r="AG5579" t="s">
        <v>443</v>
      </c>
      <c r="AH5579">
        <v>85</v>
      </c>
      <c r="AI5579" t="b">
        <v>0</v>
      </c>
      <c r="AJ5579">
        <v>54</v>
      </c>
      <c r="AK5579">
        <v>36</v>
      </c>
      <c r="AL5579">
        <v>8.4912836364807298E-8</v>
      </c>
      <c r="AM5579">
        <v>0</v>
      </c>
      <c r="AN5579">
        <v>3.7389999999999998E-7</v>
      </c>
      <c r="AO5579">
        <v>507551936</v>
      </c>
      <c r="AP5579">
        <v>70.81</v>
      </c>
      <c r="AQ5579" t="str">
        <f t="shared" si="1156"/>
        <v>Mascot (A5)</v>
      </c>
      <c r="AT5579" t="str">
        <f t="shared" si="1167"/>
        <v>Mascot (A5)</v>
      </c>
      <c r="AU5579" t="str">
        <f t="shared" si="1168"/>
        <v>(A5)</v>
      </c>
      <c r="AV5579" t="str">
        <f t="shared" si="1169"/>
        <v>(A5)</v>
      </c>
      <c r="AW5579" s="19" t="str">
        <f t="shared" si="1169"/>
        <v>(A5)</v>
      </c>
      <c r="AX5579">
        <v>-0.33</v>
      </c>
      <c r="AY5579" s="20">
        <f t="shared" si="1159"/>
        <v>8.1818181818181816E-4</v>
      </c>
      <c r="AZ5579">
        <v>-2.7E-4</v>
      </c>
      <c r="BA5579" s="20" t="e">
        <f t="shared" si="1160"/>
        <v>#VALUE!</v>
      </c>
      <c r="BB5579" t="s">
        <v>540</v>
      </c>
      <c r="BC5579" t="s">
        <v>541</v>
      </c>
      <c r="BD5579" s="27" t="e">
        <f t="shared" si="1161"/>
        <v>#VALUE!</v>
      </c>
      <c r="BE5579">
        <v>5.6286230000000002</v>
      </c>
      <c r="BF5579" s="20" t="e">
        <f t="shared" si="1162"/>
        <v>#VALUE!</v>
      </c>
      <c r="BG5579">
        <v>8.5609999999999999</v>
      </c>
      <c r="BH5579">
        <v>70.742099999999994</v>
      </c>
      <c r="BI5579" s="20">
        <f t="shared" si="1163"/>
        <v>739.3617096467309</v>
      </c>
      <c r="BJ5579">
        <v>52304</v>
      </c>
      <c r="BK5579" t="s">
        <v>554</v>
      </c>
      <c r="BL5579" s="20" t="e">
        <f t="shared" si="1164"/>
        <v>#VALUE!</v>
      </c>
    </row>
    <row r="5580" spans="1:64" hidden="1" outlineLevel="2" collapsed="1" x14ac:dyDescent="0.35">
      <c r="A5580" t="s">
        <v>443</v>
      </c>
      <c r="B5580" t="s">
        <v>443</v>
      </c>
      <c r="C5580" t="b">
        <v>0</v>
      </c>
      <c r="D5580" t="s">
        <v>439</v>
      </c>
      <c r="E5580" t="s">
        <v>538</v>
      </c>
      <c r="F5580" t="s">
        <v>550</v>
      </c>
      <c r="G5580" t="s">
        <v>4634</v>
      </c>
      <c r="H5580" t="s">
        <v>443</v>
      </c>
      <c r="I5580">
        <v>1</v>
      </c>
      <c r="J5580">
        <v>1</v>
      </c>
      <c r="K5580" t="s">
        <v>4006</v>
      </c>
      <c r="L5580" t="s">
        <v>4006</v>
      </c>
      <c r="M5580">
        <v>0</v>
      </c>
      <c r="N5580">
        <v>2</v>
      </c>
      <c r="O5580">
        <v>0.42909999999999998</v>
      </c>
      <c r="P5580">
        <v>0</v>
      </c>
      <c r="Q5580">
        <v>1</v>
      </c>
      <c r="R5580">
        <v>1</v>
      </c>
      <c r="S5580">
        <v>823.91200000000003</v>
      </c>
      <c r="T5580">
        <v>1646.81672</v>
      </c>
      <c r="U5580">
        <v>1646.8172999999999</v>
      </c>
      <c r="V5580">
        <v>-0.35</v>
      </c>
      <c r="W5580">
        <v>-2.9E-4</v>
      </c>
      <c r="X5580" t="s">
        <v>540</v>
      </c>
      <c r="Y5580" t="s">
        <v>541</v>
      </c>
      <c r="Z5580">
        <v>12.966419999999999</v>
      </c>
      <c r="AA5580">
        <v>25.568999999999999</v>
      </c>
      <c r="AB5580">
        <v>71.345699999999994</v>
      </c>
      <c r="AC5580">
        <v>52962</v>
      </c>
      <c r="AD5580" t="s">
        <v>551</v>
      </c>
      <c r="AE5580" t="s">
        <v>552</v>
      </c>
      <c r="AF5580" t="s">
        <v>443</v>
      </c>
      <c r="AG5580">
        <v>2.54</v>
      </c>
      <c r="AH5580" t="s">
        <v>443</v>
      </c>
      <c r="AI5580" t="b">
        <v>0</v>
      </c>
      <c r="AJ5580" t="s">
        <v>443</v>
      </c>
      <c r="AK5580" t="s">
        <v>443</v>
      </c>
      <c r="AL5580" t="s">
        <v>443</v>
      </c>
      <c r="AM5580">
        <v>0</v>
      </c>
      <c r="AN5580">
        <v>5.1350000000000004E-7</v>
      </c>
      <c r="AO5580">
        <v>313768064</v>
      </c>
      <c r="AP5580">
        <v>71.09</v>
      </c>
      <c r="AQ5580" t="str">
        <f t="shared" si="1156"/>
        <v>Sequest HT (A2)</v>
      </c>
      <c r="AT5580" t="str">
        <f t="shared" si="1167"/>
        <v>Sequest HT (A2</v>
      </c>
      <c r="AU5580" t="str">
        <f t="shared" si="1168"/>
        <v xml:space="preserve"> HT (A2</v>
      </c>
      <c r="AV5580" t="str">
        <f t="shared" si="1169"/>
        <v xml:space="preserve"> HT (</v>
      </c>
      <c r="AW5580" s="19" t="str">
        <f t="shared" si="1169"/>
        <v xml:space="preserve"> HT (</v>
      </c>
      <c r="AX5580">
        <v>-0.35</v>
      </c>
      <c r="AY5580" s="20">
        <f t="shared" si="1159"/>
        <v>8.2857142857142862E-4</v>
      </c>
      <c r="AZ5580">
        <v>-2.9E-4</v>
      </c>
      <c r="BA5580" s="20" t="e">
        <f t="shared" si="1160"/>
        <v>#VALUE!</v>
      </c>
      <c r="BB5580" t="s">
        <v>540</v>
      </c>
      <c r="BC5580" t="s">
        <v>541</v>
      </c>
      <c r="BD5580" s="27" t="e">
        <f t="shared" si="1161"/>
        <v>#VALUE!</v>
      </c>
      <c r="BE5580">
        <v>12.966419999999999</v>
      </c>
      <c r="BF5580" s="20" t="e">
        <f t="shared" si="1162"/>
        <v>#VALUE!</v>
      </c>
      <c r="BG5580">
        <v>25.568999999999999</v>
      </c>
      <c r="BH5580">
        <v>71.345699999999994</v>
      </c>
      <c r="BI5580" s="20">
        <f t="shared" si="1163"/>
        <v>742.32925039630982</v>
      </c>
      <c r="BJ5580">
        <v>52962</v>
      </c>
      <c r="BK5580" t="s">
        <v>551</v>
      </c>
      <c r="BL5580" s="20" t="e">
        <f t="shared" si="1164"/>
        <v>#VALUE!</v>
      </c>
    </row>
    <row r="5581" spans="1:64" hidden="1" outlineLevel="2" collapsed="1" x14ac:dyDescent="0.35">
      <c r="A5581" t="s">
        <v>443</v>
      </c>
      <c r="B5581" t="s">
        <v>443</v>
      </c>
      <c r="C5581" t="b">
        <v>0</v>
      </c>
      <c r="D5581" t="s">
        <v>439</v>
      </c>
      <c r="E5581" t="s">
        <v>557</v>
      </c>
      <c r="F5581" t="s">
        <v>550</v>
      </c>
      <c r="G5581" t="s">
        <v>4634</v>
      </c>
      <c r="H5581" t="s">
        <v>443</v>
      </c>
      <c r="I5581">
        <v>1</v>
      </c>
      <c r="J5581">
        <v>1</v>
      </c>
      <c r="K5581" t="s">
        <v>4006</v>
      </c>
      <c r="L5581" t="s">
        <v>4006</v>
      </c>
      <c r="M5581">
        <v>0</v>
      </c>
      <c r="N5581">
        <v>2</v>
      </c>
      <c r="O5581">
        <v>1</v>
      </c>
      <c r="P5581">
        <v>0</v>
      </c>
      <c r="Q5581">
        <v>1</v>
      </c>
      <c r="R5581">
        <v>1</v>
      </c>
      <c r="S5581">
        <v>823.91218000000003</v>
      </c>
      <c r="T5581">
        <v>1646.81708</v>
      </c>
      <c r="U5581">
        <v>1646.8172999999999</v>
      </c>
      <c r="V5581">
        <v>-0.13</v>
      </c>
      <c r="W5581">
        <v>-1.1E-4</v>
      </c>
      <c r="X5581" t="s">
        <v>540</v>
      </c>
      <c r="Y5581" t="s">
        <v>541</v>
      </c>
      <c r="Z5581">
        <v>8.3968319999999999</v>
      </c>
      <c r="AA5581">
        <v>6.0709999999999997</v>
      </c>
      <c r="AB5581">
        <v>70.774100000000004</v>
      </c>
      <c r="AC5581">
        <v>49812</v>
      </c>
      <c r="AD5581" t="s">
        <v>572</v>
      </c>
      <c r="AE5581" t="s">
        <v>573</v>
      </c>
      <c r="AF5581" t="s">
        <v>443</v>
      </c>
      <c r="AG5581" t="s">
        <v>443</v>
      </c>
      <c r="AH5581">
        <v>79</v>
      </c>
      <c r="AI5581" t="b">
        <v>0</v>
      </c>
      <c r="AJ5581">
        <v>54</v>
      </c>
      <c r="AK5581">
        <v>36</v>
      </c>
      <c r="AL5581">
        <v>3.0829987452346101E-7</v>
      </c>
      <c r="AM5581">
        <v>0</v>
      </c>
      <c r="AN5581">
        <v>7.7449999999999995E-7</v>
      </c>
      <c r="AO5581">
        <v>248559504</v>
      </c>
      <c r="AP5581">
        <v>70.819999999999993</v>
      </c>
      <c r="AQ5581" t="str">
        <f t="shared" si="1156"/>
        <v>Mascot (A5)</v>
      </c>
      <c r="AT5581" t="str">
        <f t="shared" si="1167"/>
        <v>Mascot (A5)</v>
      </c>
      <c r="AU5581" t="str">
        <f t="shared" si="1168"/>
        <v>(A5)</v>
      </c>
      <c r="AV5581" t="str">
        <f t="shared" si="1169"/>
        <v>(A5)</v>
      </c>
      <c r="AW5581" s="19" t="str">
        <f t="shared" si="1169"/>
        <v>(A5)</v>
      </c>
      <c r="AX5581">
        <v>-0.13</v>
      </c>
      <c r="AY5581" s="20">
        <f t="shared" si="1159"/>
        <v>8.461538461538462E-4</v>
      </c>
      <c r="AZ5581">
        <v>-1.1E-4</v>
      </c>
      <c r="BA5581" s="20" t="e">
        <f t="shared" si="1160"/>
        <v>#VALUE!</v>
      </c>
      <c r="BB5581" t="s">
        <v>540</v>
      </c>
      <c r="BC5581" t="s">
        <v>541</v>
      </c>
      <c r="BD5581" s="27" t="e">
        <f t="shared" si="1161"/>
        <v>#VALUE!</v>
      </c>
      <c r="BE5581">
        <v>8.3968319999999999</v>
      </c>
      <c r="BF5581" s="20" t="e">
        <f t="shared" si="1162"/>
        <v>#VALUE!</v>
      </c>
      <c r="BG5581">
        <v>6.0709999999999997</v>
      </c>
      <c r="BH5581">
        <v>70.774100000000004</v>
      </c>
      <c r="BI5581" s="20">
        <f t="shared" si="1163"/>
        <v>703.8167917359599</v>
      </c>
      <c r="BJ5581">
        <v>49812</v>
      </c>
      <c r="BK5581" t="s">
        <v>572</v>
      </c>
      <c r="BL5581" s="20" t="e">
        <f t="shared" si="1164"/>
        <v>#VALUE!</v>
      </c>
    </row>
    <row r="5582" spans="1:64" hidden="1" outlineLevel="2" collapsed="1" x14ac:dyDescent="0.35">
      <c r="A5582" t="s">
        <v>443</v>
      </c>
      <c r="B5582" t="s">
        <v>443</v>
      </c>
      <c r="C5582" t="b">
        <v>0</v>
      </c>
      <c r="D5582" t="s">
        <v>439</v>
      </c>
      <c r="E5582" t="s">
        <v>538</v>
      </c>
      <c r="F5582" t="s">
        <v>550</v>
      </c>
      <c r="G5582" t="s">
        <v>4634</v>
      </c>
      <c r="H5582" t="s">
        <v>443</v>
      </c>
      <c r="I5582">
        <v>1</v>
      </c>
      <c r="J5582">
        <v>1</v>
      </c>
      <c r="K5582" t="s">
        <v>4006</v>
      </c>
      <c r="L5582" t="s">
        <v>4006</v>
      </c>
      <c r="M5582">
        <v>0</v>
      </c>
      <c r="N5582">
        <v>2</v>
      </c>
      <c r="O5582">
        <v>0.52600000000000002</v>
      </c>
      <c r="P5582">
        <v>0</v>
      </c>
      <c r="Q5582">
        <v>1</v>
      </c>
      <c r="R5582">
        <v>1</v>
      </c>
      <c r="S5582">
        <v>823.91250000000002</v>
      </c>
      <c r="T5582">
        <v>1646.81772</v>
      </c>
      <c r="U5582">
        <v>1646.8172999999999</v>
      </c>
      <c r="V5582">
        <v>0.26</v>
      </c>
      <c r="W5582">
        <v>2.1000000000000001E-4</v>
      </c>
      <c r="X5582" t="s">
        <v>540</v>
      </c>
      <c r="Y5582" t="s">
        <v>541</v>
      </c>
      <c r="Z5582">
        <v>21.201609999999999</v>
      </c>
      <c r="AA5582">
        <v>30</v>
      </c>
      <c r="AB5582">
        <v>70.717600000000004</v>
      </c>
      <c r="AC5582">
        <v>52003</v>
      </c>
      <c r="AD5582" t="s">
        <v>563</v>
      </c>
      <c r="AE5582" t="s">
        <v>564</v>
      </c>
      <c r="AF5582" t="s">
        <v>443</v>
      </c>
      <c r="AG5582">
        <v>3.08</v>
      </c>
      <c r="AH5582" t="s">
        <v>443</v>
      </c>
      <c r="AI5582" t="b">
        <v>0</v>
      </c>
      <c r="AJ5582" t="s">
        <v>443</v>
      </c>
      <c r="AK5582" t="s">
        <v>443</v>
      </c>
      <c r="AL5582" t="s">
        <v>443</v>
      </c>
      <c r="AM5582">
        <v>0</v>
      </c>
      <c r="AN5582">
        <v>1.251E-6</v>
      </c>
      <c r="AO5582">
        <v>309614912</v>
      </c>
      <c r="AP5582">
        <v>70.819999999999993</v>
      </c>
      <c r="AQ5582" t="str">
        <f t="shared" si="1156"/>
        <v>Sequest HT (A2)</v>
      </c>
      <c r="AT5582" t="str">
        <f t="shared" si="1167"/>
        <v>Sequest HT (A2</v>
      </c>
      <c r="AU5582" t="str">
        <f t="shared" si="1168"/>
        <v xml:space="preserve"> HT (A2</v>
      </c>
      <c r="AV5582" t="str">
        <f t="shared" si="1169"/>
        <v xml:space="preserve"> HT (</v>
      </c>
      <c r="AW5582" s="19" t="str">
        <f t="shared" si="1169"/>
        <v xml:space="preserve"> HT (</v>
      </c>
      <c r="AX5582">
        <v>0.26</v>
      </c>
      <c r="AY5582" s="20">
        <f t="shared" si="1159"/>
        <v>8.0769230769230766E-4</v>
      </c>
      <c r="AZ5582">
        <v>2.1000000000000001E-4</v>
      </c>
      <c r="BA5582" s="20" t="e">
        <f t="shared" si="1160"/>
        <v>#VALUE!</v>
      </c>
      <c r="BB5582" t="s">
        <v>540</v>
      </c>
      <c r="BC5582" t="s">
        <v>541</v>
      </c>
      <c r="BD5582" s="27" t="e">
        <f t="shared" si="1161"/>
        <v>#VALUE!</v>
      </c>
      <c r="BE5582">
        <v>21.201609999999999</v>
      </c>
      <c r="BF5582" s="20" t="e">
        <f t="shared" si="1162"/>
        <v>#VALUE!</v>
      </c>
      <c r="BG5582">
        <v>30</v>
      </c>
      <c r="BH5582">
        <v>70.717600000000004</v>
      </c>
      <c r="BI5582" s="20">
        <f t="shared" si="1163"/>
        <v>735.36149416835406</v>
      </c>
      <c r="BJ5582">
        <v>52003</v>
      </c>
      <c r="BK5582" t="s">
        <v>563</v>
      </c>
      <c r="BL5582" s="20" t="e">
        <f t="shared" si="1164"/>
        <v>#VALUE!</v>
      </c>
    </row>
    <row r="5583" spans="1:64" hidden="1" outlineLevel="2" collapsed="1" x14ac:dyDescent="0.35">
      <c r="A5583" t="s">
        <v>443</v>
      </c>
      <c r="B5583" t="s">
        <v>443</v>
      </c>
      <c r="C5583" t="b">
        <v>0</v>
      </c>
      <c r="D5583" t="s">
        <v>439</v>
      </c>
      <c r="E5583" t="s">
        <v>538</v>
      </c>
      <c r="F5583" t="s">
        <v>550</v>
      </c>
      <c r="G5583" t="s">
        <v>4634</v>
      </c>
      <c r="H5583" t="s">
        <v>443</v>
      </c>
      <c r="I5583">
        <v>1</v>
      </c>
      <c r="J5583">
        <v>1</v>
      </c>
      <c r="K5583" t="s">
        <v>4006</v>
      </c>
      <c r="L5583" t="s">
        <v>4006</v>
      </c>
      <c r="M5583">
        <v>0</v>
      </c>
      <c r="N5583">
        <v>2</v>
      </c>
      <c r="O5583">
        <v>0.55430000000000001</v>
      </c>
      <c r="P5583">
        <v>0</v>
      </c>
      <c r="Q5583">
        <v>1</v>
      </c>
      <c r="R5583">
        <v>1</v>
      </c>
      <c r="S5583">
        <v>823.91201999999998</v>
      </c>
      <c r="T5583">
        <v>1646.8167599999999</v>
      </c>
      <c r="U5583">
        <v>1646.8172999999999</v>
      </c>
      <c r="V5583">
        <v>-0.33</v>
      </c>
      <c r="W5583">
        <v>-2.7E-4</v>
      </c>
      <c r="X5583" t="s">
        <v>540</v>
      </c>
      <c r="Y5583" t="s">
        <v>541</v>
      </c>
      <c r="Z5583">
        <v>5.6286230000000002</v>
      </c>
      <c r="AA5583">
        <v>8.5609999999999999</v>
      </c>
      <c r="AB5583">
        <v>70.742099999999994</v>
      </c>
      <c r="AC5583">
        <v>52304</v>
      </c>
      <c r="AD5583" t="s">
        <v>554</v>
      </c>
      <c r="AE5583" t="s">
        <v>555</v>
      </c>
      <c r="AF5583" t="s">
        <v>443</v>
      </c>
      <c r="AG5583">
        <v>3.41</v>
      </c>
      <c r="AH5583" t="s">
        <v>443</v>
      </c>
      <c r="AI5583" t="b">
        <v>0</v>
      </c>
      <c r="AJ5583" t="s">
        <v>443</v>
      </c>
      <c r="AK5583" t="s">
        <v>443</v>
      </c>
      <c r="AL5583" t="s">
        <v>443</v>
      </c>
      <c r="AM5583">
        <v>0</v>
      </c>
      <c r="AN5583">
        <v>1.9530000000000002E-6</v>
      </c>
      <c r="AO5583">
        <v>507551936</v>
      </c>
      <c r="AP5583">
        <v>70.81</v>
      </c>
      <c r="AQ5583" t="str">
        <f t="shared" si="1156"/>
        <v>Sequest HT (A2)</v>
      </c>
      <c r="AT5583" t="str">
        <f t="shared" si="1167"/>
        <v>Sequest HT (A2</v>
      </c>
      <c r="AU5583" t="str">
        <f t="shared" si="1168"/>
        <v xml:space="preserve"> HT (A2</v>
      </c>
      <c r="AV5583" t="str">
        <f t="shared" si="1169"/>
        <v xml:space="preserve"> HT (</v>
      </c>
      <c r="AW5583" s="19" t="str">
        <f t="shared" si="1169"/>
        <v xml:space="preserve"> HT (</v>
      </c>
      <c r="AX5583">
        <v>-0.33</v>
      </c>
      <c r="AY5583" s="20">
        <f t="shared" si="1159"/>
        <v>8.1818181818181816E-4</v>
      </c>
      <c r="AZ5583">
        <v>-2.7E-4</v>
      </c>
      <c r="BA5583" s="20" t="e">
        <f t="shared" si="1160"/>
        <v>#VALUE!</v>
      </c>
      <c r="BB5583" t="s">
        <v>540</v>
      </c>
      <c r="BC5583" t="s">
        <v>541</v>
      </c>
      <c r="BD5583" s="27" t="e">
        <f t="shared" si="1161"/>
        <v>#VALUE!</v>
      </c>
      <c r="BE5583">
        <v>5.6286230000000002</v>
      </c>
      <c r="BF5583" s="20" t="e">
        <f t="shared" si="1162"/>
        <v>#VALUE!</v>
      </c>
      <c r="BG5583">
        <v>8.5609999999999999</v>
      </c>
      <c r="BH5583">
        <v>70.742099999999994</v>
      </c>
      <c r="BI5583" s="20">
        <f t="shared" si="1163"/>
        <v>739.3617096467309</v>
      </c>
      <c r="BJ5583">
        <v>52304</v>
      </c>
      <c r="BK5583" t="s">
        <v>554</v>
      </c>
      <c r="BL5583" s="20" t="e">
        <f t="shared" si="1164"/>
        <v>#VALUE!</v>
      </c>
    </row>
    <row r="5584" spans="1:64" hidden="1" outlineLevel="2" collapsed="1" x14ac:dyDescent="0.35">
      <c r="A5584" t="s">
        <v>443</v>
      </c>
      <c r="B5584" t="s">
        <v>443</v>
      </c>
      <c r="C5584" t="b">
        <v>0</v>
      </c>
      <c r="D5584" t="s">
        <v>439</v>
      </c>
      <c r="E5584" t="s">
        <v>557</v>
      </c>
      <c r="F5584" t="s">
        <v>550</v>
      </c>
      <c r="G5584" t="s">
        <v>4634</v>
      </c>
      <c r="H5584" t="s">
        <v>443</v>
      </c>
      <c r="I5584">
        <v>1</v>
      </c>
      <c r="J5584">
        <v>1</v>
      </c>
      <c r="K5584" t="s">
        <v>4006</v>
      </c>
      <c r="L5584" t="s">
        <v>4006</v>
      </c>
      <c r="M5584">
        <v>0</v>
      </c>
      <c r="N5584">
        <v>2</v>
      </c>
      <c r="O5584">
        <v>1</v>
      </c>
      <c r="P5584">
        <v>0</v>
      </c>
      <c r="Q5584">
        <v>1</v>
      </c>
      <c r="R5584">
        <v>1</v>
      </c>
      <c r="S5584">
        <v>823.91250000000002</v>
      </c>
      <c r="T5584">
        <v>1646.81772</v>
      </c>
      <c r="U5584">
        <v>1646.8172999999999</v>
      </c>
      <c r="V5584">
        <v>0.26</v>
      </c>
      <c r="W5584">
        <v>2.1000000000000001E-4</v>
      </c>
      <c r="X5584" t="s">
        <v>540</v>
      </c>
      <c r="Y5584" t="s">
        <v>541</v>
      </c>
      <c r="Z5584">
        <v>21.201609999999999</v>
      </c>
      <c r="AA5584">
        <v>30</v>
      </c>
      <c r="AB5584">
        <v>70.717600000000004</v>
      </c>
      <c r="AC5584">
        <v>52003</v>
      </c>
      <c r="AD5584" t="s">
        <v>563</v>
      </c>
      <c r="AE5584" t="s">
        <v>564</v>
      </c>
      <c r="AF5584" t="s">
        <v>443</v>
      </c>
      <c r="AG5584" t="s">
        <v>443</v>
      </c>
      <c r="AH5584">
        <v>90</v>
      </c>
      <c r="AI5584" t="b">
        <v>0</v>
      </c>
      <c r="AJ5584">
        <v>54</v>
      </c>
      <c r="AK5584">
        <v>36</v>
      </c>
      <c r="AL5584">
        <v>2.7508803000477199E-8</v>
      </c>
      <c r="AM5584">
        <v>0</v>
      </c>
      <c r="AN5584">
        <v>3.6940000000000001E-6</v>
      </c>
      <c r="AO5584">
        <v>309614912</v>
      </c>
      <c r="AP5584">
        <v>70.819999999999993</v>
      </c>
      <c r="AQ5584" t="str">
        <f t="shared" si="1156"/>
        <v>Mascot (A5)</v>
      </c>
      <c r="AT5584" t="str">
        <f t="shared" si="1167"/>
        <v>Mascot (A5)</v>
      </c>
      <c r="AU5584" t="str">
        <f t="shared" si="1168"/>
        <v>(A5)</v>
      </c>
      <c r="AV5584" t="str">
        <f t="shared" si="1169"/>
        <v>(A5)</v>
      </c>
      <c r="AW5584" s="19" t="str">
        <f t="shared" si="1169"/>
        <v>(A5)</v>
      </c>
      <c r="AX5584">
        <v>0.26</v>
      </c>
      <c r="AY5584" s="20">
        <f t="shared" si="1159"/>
        <v>8.0769230769230766E-4</v>
      </c>
      <c r="AZ5584">
        <v>2.1000000000000001E-4</v>
      </c>
      <c r="BA5584" s="20" t="e">
        <f t="shared" si="1160"/>
        <v>#VALUE!</v>
      </c>
      <c r="BB5584" t="s">
        <v>540</v>
      </c>
      <c r="BC5584" t="s">
        <v>541</v>
      </c>
      <c r="BD5584" s="27" t="e">
        <f t="shared" si="1161"/>
        <v>#VALUE!</v>
      </c>
      <c r="BE5584">
        <v>21.201609999999999</v>
      </c>
      <c r="BF5584" s="20" t="e">
        <f t="shared" si="1162"/>
        <v>#VALUE!</v>
      </c>
      <c r="BG5584">
        <v>30</v>
      </c>
      <c r="BH5584">
        <v>70.717600000000004</v>
      </c>
      <c r="BI5584" s="20">
        <f t="shared" si="1163"/>
        <v>735.36149416835406</v>
      </c>
      <c r="BJ5584">
        <v>52003</v>
      </c>
      <c r="BK5584" t="s">
        <v>563</v>
      </c>
      <c r="BL5584" s="20" t="e">
        <f t="shared" si="1164"/>
        <v>#VALUE!</v>
      </c>
    </row>
    <row r="5585" spans="1:64" hidden="1" outlineLevel="2" collapsed="1" x14ac:dyDescent="0.35">
      <c r="A5585" t="s">
        <v>443</v>
      </c>
      <c r="B5585" t="s">
        <v>443</v>
      </c>
      <c r="C5585" t="b">
        <v>0</v>
      </c>
      <c r="D5585" t="s">
        <v>439</v>
      </c>
      <c r="E5585" t="s">
        <v>538</v>
      </c>
      <c r="F5585" t="s">
        <v>550</v>
      </c>
      <c r="G5585" t="s">
        <v>4634</v>
      </c>
      <c r="H5585" t="s">
        <v>443</v>
      </c>
      <c r="I5585">
        <v>1</v>
      </c>
      <c r="J5585">
        <v>1</v>
      </c>
      <c r="K5585" t="s">
        <v>4006</v>
      </c>
      <c r="L5585" t="s">
        <v>4006</v>
      </c>
      <c r="M5585">
        <v>0</v>
      </c>
      <c r="N5585">
        <v>2</v>
      </c>
      <c r="O5585">
        <v>0.54200000000000004</v>
      </c>
      <c r="P5585">
        <v>0</v>
      </c>
      <c r="Q5585">
        <v>1</v>
      </c>
      <c r="R5585">
        <v>1</v>
      </c>
      <c r="S5585">
        <v>823.91218000000003</v>
      </c>
      <c r="T5585">
        <v>1646.81708</v>
      </c>
      <c r="U5585">
        <v>1646.8172999999999</v>
      </c>
      <c r="V5585">
        <v>-0.13</v>
      </c>
      <c r="W5585">
        <v>-1.1E-4</v>
      </c>
      <c r="X5585" t="s">
        <v>540</v>
      </c>
      <c r="Y5585" t="s">
        <v>541</v>
      </c>
      <c r="Z5585">
        <v>8.3968319999999999</v>
      </c>
      <c r="AA5585">
        <v>6.0709999999999997</v>
      </c>
      <c r="AB5585">
        <v>70.774100000000004</v>
      </c>
      <c r="AC5585">
        <v>49812</v>
      </c>
      <c r="AD5585" t="s">
        <v>572</v>
      </c>
      <c r="AE5585" t="s">
        <v>573</v>
      </c>
      <c r="AF5585" t="s">
        <v>443</v>
      </c>
      <c r="AG5585">
        <v>3.93</v>
      </c>
      <c r="AH5585" t="s">
        <v>443</v>
      </c>
      <c r="AI5585" t="b">
        <v>0</v>
      </c>
      <c r="AJ5585" t="s">
        <v>443</v>
      </c>
      <c r="AK5585" t="s">
        <v>443</v>
      </c>
      <c r="AL5585" t="s">
        <v>443</v>
      </c>
      <c r="AM5585">
        <v>0</v>
      </c>
      <c r="AN5585">
        <v>4.3619999999999999E-6</v>
      </c>
      <c r="AO5585">
        <v>248559504</v>
      </c>
      <c r="AP5585">
        <v>70.819999999999993</v>
      </c>
      <c r="AQ5585" t="str">
        <f t="shared" si="1156"/>
        <v>Sequest HT (A2)</v>
      </c>
      <c r="AT5585" t="str">
        <f t="shared" si="1167"/>
        <v>Sequest HT (A2</v>
      </c>
      <c r="AU5585" t="str">
        <f t="shared" si="1168"/>
        <v xml:space="preserve"> HT (A2</v>
      </c>
      <c r="AV5585" t="str">
        <f t="shared" si="1169"/>
        <v xml:space="preserve"> HT (</v>
      </c>
      <c r="AW5585" s="19" t="str">
        <f t="shared" si="1169"/>
        <v xml:space="preserve"> HT (</v>
      </c>
      <c r="AX5585">
        <v>-0.13</v>
      </c>
      <c r="AY5585" s="20">
        <f t="shared" si="1159"/>
        <v>8.461538461538462E-4</v>
      </c>
      <c r="AZ5585">
        <v>-1.1E-4</v>
      </c>
      <c r="BA5585" s="20" t="e">
        <f t="shared" si="1160"/>
        <v>#VALUE!</v>
      </c>
      <c r="BB5585" t="s">
        <v>540</v>
      </c>
      <c r="BC5585" t="s">
        <v>541</v>
      </c>
      <c r="BD5585" s="27" t="e">
        <f t="shared" si="1161"/>
        <v>#VALUE!</v>
      </c>
      <c r="BE5585">
        <v>8.3968319999999999</v>
      </c>
      <c r="BF5585" s="20" t="e">
        <f t="shared" si="1162"/>
        <v>#VALUE!</v>
      </c>
      <c r="BG5585">
        <v>6.0709999999999997</v>
      </c>
      <c r="BH5585">
        <v>70.774100000000004</v>
      </c>
      <c r="BI5585" s="20">
        <f t="shared" si="1163"/>
        <v>703.8167917359599</v>
      </c>
      <c r="BJ5585">
        <v>49812</v>
      </c>
      <c r="BK5585" t="s">
        <v>572</v>
      </c>
      <c r="BL5585" s="20" t="e">
        <f t="shared" si="1164"/>
        <v>#VALUE!</v>
      </c>
    </row>
    <row r="5586" spans="1:64" hidden="1" outlineLevel="2" collapsed="1" x14ac:dyDescent="0.35">
      <c r="A5586" t="s">
        <v>443</v>
      </c>
      <c r="B5586" t="s">
        <v>443</v>
      </c>
      <c r="C5586" t="b">
        <v>0</v>
      </c>
      <c r="D5586" t="s">
        <v>439</v>
      </c>
      <c r="E5586" t="s">
        <v>538</v>
      </c>
      <c r="F5586" t="s">
        <v>550</v>
      </c>
      <c r="G5586" t="s">
        <v>4634</v>
      </c>
      <c r="H5586" t="s">
        <v>443</v>
      </c>
      <c r="I5586">
        <v>1</v>
      </c>
      <c r="J5586">
        <v>1</v>
      </c>
      <c r="K5586" t="s">
        <v>4006</v>
      </c>
      <c r="L5586" t="s">
        <v>4006</v>
      </c>
      <c r="M5586">
        <v>0</v>
      </c>
      <c r="N5586">
        <v>2</v>
      </c>
      <c r="O5586">
        <v>0.49809999999999999</v>
      </c>
      <c r="P5586">
        <v>0</v>
      </c>
      <c r="Q5586">
        <v>1</v>
      </c>
      <c r="R5586">
        <v>1</v>
      </c>
      <c r="S5586">
        <v>823.91292999999996</v>
      </c>
      <c r="T5586">
        <v>1646.8185699999999</v>
      </c>
      <c r="U5586">
        <v>1646.8172999999999</v>
      </c>
      <c r="V5586">
        <v>0.78</v>
      </c>
      <c r="W5586">
        <v>6.4000000000000005E-4</v>
      </c>
      <c r="X5586" t="s">
        <v>540</v>
      </c>
      <c r="Y5586" t="s">
        <v>541</v>
      </c>
      <c r="Z5586">
        <v>11.074999999999999</v>
      </c>
      <c r="AA5586">
        <v>30</v>
      </c>
      <c r="AB5586">
        <v>70.662400000000005</v>
      </c>
      <c r="AC5586">
        <v>51718</v>
      </c>
      <c r="AD5586" t="s">
        <v>542</v>
      </c>
      <c r="AE5586" t="s">
        <v>543</v>
      </c>
      <c r="AF5586" t="s">
        <v>443</v>
      </c>
      <c r="AG5586">
        <v>2.63</v>
      </c>
      <c r="AH5586" t="s">
        <v>443</v>
      </c>
      <c r="AI5586" t="b">
        <v>0</v>
      </c>
      <c r="AJ5586" t="s">
        <v>443</v>
      </c>
      <c r="AK5586" t="s">
        <v>443</v>
      </c>
      <c r="AL5586" t="s">
        <v>443</v>
      </c>
      <c r="AM5586">
        <v>0</v>
      </c>
      <c r="AN5586">
        <v>4.7299999999999996E-6</v>
      </c>
      <c r="AO5586">
        <v>456537312</v>
      </c>
      <c r="AP5586">
        <v>70.819999999999993</v>
      </c>
      <c r="AQ5586" t="str">
        <f t="shared" si="1156"/>
        <v>Sequest HT (A2)</v>
      </c>
      <c r="AT5586" t="str">
        <f t="shared" si="1167"/>
        <v>Sequest HT (A2</v>
      </c>
      <c r="AU5586" t="str">
        <f t="shared" si="1168"/>
        <v xml:space="preserve"> HT (A2</v>
      </c>
      <c r="AV5586" t="str">
        <f t="shared" si="1169"/>
        <v xml:space="preserve"> HT (</v>
      </c>
      <c r="AW5586" s="19" t="str">
        <f t="shared" si="1169"/>
        <v xml:space="preserve"> HT (</v>
      </c>
      <c r="AX5586">
        <v>0.78</v>
      </c>
      <c r="AY5586" s="20">
        <f t="shared" si="1159"/>
        <v>8.2051282051282058E-4</v>
      </c>
      <c r="AZ5586">
        <v>6.4000000000000005E-4</v>
      </c>
      <c r="BA5586" s="20" t="e">
        <f t="shared" si="1160"/>
        <v>#VALUE!</v>
      </c>
      <c r="BB5586" t="s">
        <v>540</v>
      </c>
      <c r="BC5586" t="s">
        <v>541</v>
      </c>
      <c r="BD5586" s="27" t="e">
        <f t="shared" si="1161"/>
        <v>#VALUE!</v>
      </c>
      <c r="BE5586">
        <v>11.074999999999999</v>
      </c>
      <c r="BF5586" s="20" t="e">
        <f t="shared" si="1162"/>
        <v>#VALUE!</v>
      </c>
      <c r="BG5586">
        <v>30</v>
      </c>
      <c r="BH5586">
        <v>70.662400000000005</v>
      </c>
      <c r="BI5586" s="20">
        <f t="shared" si="1163"/>
        <v>731.90268091658356</v>
      </c>
      <c r="BJ5586">
        <v>51718</v>
      </c>
      <c r="BK5586" t="s">
        <v>542</v>
      </c>
      <c r="BL5586" s="20" t="e">
        <f t="shared" si="1164"/>
        <v>#VALUE!</v>
      </c>
    </row>
    <row r="5587" spans="1:64" hidden="1" outlineLevel="2" collapsed="1" x14ac:dyDescent="0.35">
      <c r="A5587" t="s">
        <v>443</v>
      </c>
      <c r="B5587" t="s">
        <v>443</v>
      </c>
      <c r="C5587" t="b">
        <v>0</v>
      </c>
      <c r="D5587" t="s">
        <v>439</v>
      </c>
      <c r="E5587" t="s">
        <v>538</v>
      </c>
      <c r="F5587" t="s">
        <v>550</v>
      </c>
      <c r="G5587" t="s">
        <v>4634</v>
      </c>
      <c r="H5587" t="s">
        <v>443</v>
      </c>
      <c r="I5587">
        <v>1</v>
      </c>
      <c r="J5587">
        <v>1</v>
      </c>
      <c r="K5587" t="s">
        <v>4006</v>
      </c>
      <c r="L5587" t="s">
        <v>4006</v>
      </c>
      <c r="M5587">
        <v>0</v>
      </c>
      <c r="N5587">
        <v>3</v>
      </c>
      <c r="O5587">
        <v>0.67049999999999998</v>
      </c>
      <c r="P5587">
        <v>0</v>
      </c>
      <c r="Q5587">
        <v>1</v>
      </c>
      <c r="R5587">
        <v>1</v>
      </c>
      <c r="S5587">
        <v>549.61006999999995</v>
      </c>
      <c r="T5587">
        <v>1646.81564</v>
      </c>
      <c r="U5587">
        <v>1646.8172999999999</v>
      </c>
      <c r="V5587">
        <v>-1</v>
      </c>
      <c r="W5587">
        <v>-5.5000000000000003E-4</v>
      </c>
      <c r="X5587" t="s">
        <v>540</v>
      </c>
      <c r="Y5587" t="s">
        <v>541</v>
      </c>
      <c r="Z5587">
        <v>47.259819999999998</v>
      </c>
      <c r="AA5587">
        <v>30</v>
      </c>
      <c r="AB5587">
        <v>70.764600000000002</v>
      </c>
      <c r="AC5587">
        <v>52325</v>
      </c>
      <c r="AD5587" t="s">
        <v>554</v>
      </c>
      <c r="AE5587" t="s">
        <v>555</v>
      </c>
      <c r="AF5587" t="s">
        <v>443</v>
      </c>
      <c r="AG5587">
        <v>3.49</v>
      </c>
      <c r="AH5587" t="s">
        <v>443</v>
      </c>
      <c r="AI5587" t="b">
        <v>0</v>
      </c>
      <c r="AJ5587" t="s">
        <v>443</v>
      </c>
      <c r="AK5587" t="s">
        <v>443</v>
      </c>
      <c r="AL5587" t="s">
        <v>443</v>
      </c>
      <c r="AM5587">
        <v>0</v>
      </c>
      <c r="AN5587">
        <v>4.9250000000000003E-6</v>
      </c>
      <c r="AO5587">
        <v>8146586.5</v>
      </c>
      <c r="AP5587">
        <v>70.819999999999993</v>
      </c>
      <c r="AQ5587" t="str">
        <f t="shared" si="1156"/>
        <v>Sequest HT (A2)</v>
      </c>
      <c r="AT5587" t="str">
        <f t="shared" si="1167"/>
        <v>Sequest HT (A2</v>
      </c>
      <c r="AU5587" t="str">
        <f t="shared" si="1168"/>
        <v xml:space="preserve"> HT (A2</v>
      </c>
      <c r="AV5587" t="str">
        <f t="shared" si="1169"/>
        <v xml:space="preserve"> HT (</v>
      </c>
      <c r="AW5587" s="19" t="str">
        <f t="shared" si="1169"/>
        <v xml:space="preserve"> HT (</v>
      </c>
      <c r="AX5587">
        <v>-1</v>
      </c>
      <c r="AY5587" s="20">
        <f t="shared" si="1159"/>
        <v>5.5000000000000003E-4</v>
      </c>
      <c r="AZ5587">
        <v>-5.5000000000000003E-4</v>
      </c>
      <c r="BA5587" s="20" t="e">
        <f t="shared" si="1160"/>
        <v>#VALUE!</v>
      </c>
      <c r="BB5587" t="s">
        <v>540</v>
      </c>
      <c r="BC5587" t="s">
        <v>541</v>
      </c>
      <c r="BD5587" s="27" t="e">
        <f t="shared" si="1161"/>
        <v>#VALUE!</v>
      </c>
      <c r="BE5587">
        <v>47.259819999999998</v>
      </c>
      <c r="BF5587" s="20" t="e">
        <f t="shared" si="1162"/>
        <v>#VALUE!</v>
      </c>
      <c r="BG5587">
        <v>30</v>
      </c>
      <c r="BH5587">
        <v>70.764600000000002</v>
      </c>
      <c r="BI5587" s="20">
        <f t="shared" si="1163"/>
        <v>739.42338400838833</v>
      </c>
      <c r="BJ5587">
        <v>52325</v>
      </c>
      <c r="BK5587" t="s">
        <v>554</v>
      </c>
      <c r="BL5587" s="20" t="e">
        <f t="shared" si="1164"/>
        <v>#VALUE!</v>
      </c>
    </row>
    <row r="5588" spans="1:64" hidden="1" outlineLevel="2" collapsed="1" x14ac:dyDescent="0.35">
      <c r="A5588" t="s">
        <v>443</v>
      </c>
      <c r="B5588" t="s">
        <v>443</v>
      </c>
      <c r="C5588" t="b">
        <v>0</v>
      </c>
      <c r="D5588" t="s">
        <v>439</v>
      </c>
      <c r="E5588" t="s">
        <v>538</v>
      </c>
      <c r="F5588" t="s">
        <v>550</v>
      </c>
      <c r="G5588" t="s">
        <v>4634</v>
      </c>
      <c r="H5588" t="s">
        <v>443</v>
      </c>
      <c r="I5588">
        <v>1</v>
      </c>
      <c r="J5588">
        <v>1</v>
      </c>
      <c r="K5588" t="s">
        <v>4006</v>
      </c>
      <c r="L5588" t="s">
        <v>4006</v>
      </c>
      <c r="M5588">
        <v>0</v>
      </c>
      <c r="N5588">
        <v>3</v>
      </c>
      <c r="O5588">
        <v>0.69969999999999999</v>
      </c>
      <c r="P5588">
        <v>0</v>
      </c>
      <c r="Q5588">
        <v>1</v>
      </c>
      <c r="R5588">
        <v>1</v>
      </c>
      <c r="S5588">
        <v>549.60981000000004</v>
      </c>
      <c r="T5588">
        <v>1646.81486</v>
      </c>
      <c r="U5588">
        <v>1646.8172999999999</v>
      </c>
      <c r="V5588">
        <v>-1.48</v>
      </c>
      <c r="W5588">
        <v>-8.0999999999999996E-4</v>
      </c>
      <c r="X5588" t="s">
        <v>540</v>
      </c>
      <c r="Y5588" t="s">
        <v>541</v>
      </c>
      <c r="Z5588">
        <v>0</v>
      </c>
      <c r="AA5588">
        <v>30</v>
      </c>
      <c r="AB5588">
        <v>70.793800000000005</v>
      </c>
      <c r="AC5588">
        <v>49830</v>
      </c>
      <c r="AD5588" t="s">
        <v>572</v>
      </c>
      <c r="AE5588" t="s">
        <v>573</v>
      </c>
      <c r="AF5588" t="s">
        <v>443</v>
      </c>
      <c r="AG5588">
        <v>3.73</v>
      </c>
      <c r="AH5588" t="s">
        <v>443</v>
      </c>
      <c r="AI5588" t="b">
        <v>0</v>
      </c>
      <c r="AJ5588" t="s">
        <v>443</v>
      </c>
      <c r="AK5588" t="s">
        <v>443</v>
      </c>
      <c r="AL5588" t="s">
        <v>443</v>
      </c>
      <c r="AM5588">
        <v>0</v>
      </c>
      <c r="AN5588">
        <v>6.3589999999999996E-6</v>
      </c>
      <c r="AO5588">
        <v>4761185</v>
      </c>
      <c r="AP5588">
        <v>70.819999999999993</v>
      </c>
      <c r="AQ5588" t="str">
        <f t="shared" si="1156"/>
        <v>Sequest HT (A2)</v>
      </c>
      <c r="AT5588" t="str">
        <f t="shared" si="1167"/>
        <v>Sequest HT (A2</v>
      </c>
      <c r="AU5588" t="str">
        <f t="shared" si="1168"/>
        <v xml:space="preserve"> HT (A2</v>
      </c>
      <c r="AV5588" t="str">
        <f t="shared" si="1169"/>
        <v xml:space="preserve"> HT (</v>
      </c>
      <c r="AW5588" s="19" t="str">
        <f t="shared" si="1169"/>
        <v xml:space="preserve"> HT (</v>
      </c>
      <c r="AX5588">
        <v>-1.48</v>
      </c>
      <c r="AY5588" s="20">
        <f t="shared" si="1159"/>
        <v>5.4729729729729732E-4</v>
      </c>
      <c r="AZ5588">
        <v>-8.0999999999999996E-4</v>
      </c>
      <c r="BA5588" s="20" t="e">
        <f t="shared" si="1160"/>
        <v>#VALUE!</v>
      </c>
      <c r="BB5588" t="s">
        <v>540</v>
      </c>
      <c r="BC5588" t="s">
        <v>541</v>
      </c>
      <c r="BD5588" s="27" t="e">
        <f t="shared" si="1161"/>
        <v>#VALUE!</v>
      </c>
      <c r="BE5588">
        <v>0</v>
      </c>
      <c r="BF5588" s="20" t="e">
        <f t="shared" si="1162"/>
        <v>#VALUE!</v>
      </c>
      <c r="BG5588">
        <v>30</v>
      </c>
      <c r="BH5588">
        <v>70.793800000000005</v>
      </c>
      <c r="BI5588" s="20">
        <f t="shared" si="1163"/>
        <v>703.87519811056893</v>
      </c>
      <c r="BJ5588">
        <v>49830</v>
      </c>
      <c r="BK5588" t="s">
        <v>572</v>
      </c>
      <c r="BL5588" s="20" t="e">
        <f t="shared" si="1164"/>
        <v>#VALUE!</v>
      </c>
    </row>
    <row r="5589" spans="1:64" hidden="1" outlineLevel="2" collapsed="1" x14ac:dyDescent="0.35">
      <c r="A5589" t="s">
        <v>443</v>
      </c>
      <c r="B5589" t="s">
        <v>443</v>
      </c>
      <c r="C5589" t="b">
        <v>0</v>
      </c>
      <c r="D5589" t="s">
        <v>439</v>
      </c>
      <c r="E5589" t="s">
        <v>557</v>
      </c>
      <c r="F5589" t="s">
        <v>550</v>
      </c>
      <c r="G5589" t="s">
        <v>4634</v>
      </c>
      <c r="H5589" t="s">
        <v>443</v>
      </c>
      <c r="I5589">
        <v>1</v>
      </c>
      <c r="J5589">
        <v>1</v>
      </c>
      <c r="K5589" t="s">
        <v>4006</v>
      </c>
      <c r="L5589" t="s">
        <v>4006</v>
      </c>
      <c r="M5589">
        <v>0</v>
      </c>
      <c r="N5589">
        <v>2</v>
      </c>
      <c r="O5589">
        <v>0.96150000000000002</v>
      </c>
      <c r="P5589">
        <v>0</v>
      </c>
      <c r="Q5589">
        <v>1</v>
      </c>
      <c r="R5589">
        <v>1</v>
      </c>
      <c r="S5589">
        <v>823.91200000000003</v>
      </c>
      <c r="T5589">
        <v>1646.81672</v>
      </c>
      <c r="U5589">
        <v>1646.8172999999999</v>
      </c>
      <c r="V5589">
        <v>-0.35</v>
      </c>
      <c r="W5589">
        <v>-2.9E-4</v>
      </c>
      <c r="X5589" t="s">
        <v>540</v>
      </c>
      <c r="Y5589" t="s">
        <v>541</v>
      </c>
      <c r="Z5589">
        <v>12.966419999999999</v>
      </c>
      <c r="AA5589">
        <v>25.568999999999999</v>
      </c>
      <c r="AB5589">
        <v>71.345699999999994</v>
      </c>
      <c r="AC5589">
        <v>52962</v>
      </c>
      <c r="AD5589" t="s">
        <v>551</v>
      </c>
      <c r="AE5589" t="s">
        <v>552</v>
      </c>
      <c r="AF5589" t="s">
        <v>443</v>
      </c>
      <c r="AG5589" t="s">
        <v>443</v>
      </c>
      <c r="AH5589">
        <v>78</v>
      </c>
      <c r="AI5589" t="b">
        <v>0</v>
      </c>
      <c r="AJ5589">
        <v>54</v>
      </c>
      <c r="AK5589">
        <v>36</v>
      </c>
      <c r="AL5589">
        <v>4.12072230039889E-7</v>
      </c>
      <c r="AM5589">
        <v>0</v>
      </c>
      <c r="AN5589">
        <v>8.4449999999999996E-6</v>
      </c>
      <c r="AO5589">
        <v>313768064</v>
      </c>
      <c r="AP5589">
        <v>71.09</v>
      </c>
      <c r="AQ5589" t="str">
        <f t="shared" si="1156"/>
        <v>Mascot (A5)</v>
      </c>
      <c r="AT5589" t="str">
        <f t="shared" si="1167"/>
        <v>Mascot (A5)</v>
      </c>
      <c r="AU5589" t="str">
        <f t="shared" si="1168"/>
        <v>(A5)</v>
      </c>
      <c r="AV5589" t="str">
        <f t="shared" si="1169"/>
        <v>(A5)</v>
      </c>
      <c r="AW5589" s="19" t="str">
        <f t="shared" si="1169"/>
        <v>(A5)</v>
      </c>
      <c r="AX5589">
        <v>-0.35</v>
      </c>
      <c r="AY5589" s="20">
        <f t="shared" si="1159"/>
        <v>8.2857142857142862E-4</v>
      </c>
      <c r="AZ5589">
        <v>-2.9E-4</v>
      </c>
      <c r="BA5589" s="20" t="e">
        <f t="shared" si="1160"/>
        <v>#VALUE!</v>
      </c>
      <c r="BB5589" t="s">
        <v>540</v>
      </c>
      <c r="BC5589" t="s">
        <v>541</v>
      </c>
      <c r="BD5589" s="27" t="e">
        <f t="shared" si="1161"/>
        <v>#VALUE!</v>
      </c>
      <c r="BE5589">
        <v>12.966419999999999</v>
      </c>
      <c r="BF5589" s="20" t="e">
        <f t="shared" si="1162"/>
        <v>#VALUE!</v>
      </c>
      <c r="BG5589">
        <v>25.568999999999999</v>
      </c>
      <c r="BH5589">
        <v>71.345699999999994</v>
      </c>
      <c r="BI5589" s="20">
        <f t="shared" si="1163"/>
        <v>742.32925039630982</v>
      </c>
      <c r="BJ5589">
        <v>52962</v>
      </c>
      <c r="BK5589" t="s">
        <v>551</v>
      </c>
      <c r="BL5589" s="20" t="e">
        <f t="shared" si="1164"/>
        <v>#VALUE!</v>
      </c>
    </row>
    <row r="5590" spans="1:64" hidden="1" outlineLevel="2" collapsed="1" x14ac:dyDescent="0.35">
      <c r="A5590" t="s">
        <v>443</v>
      </c>
      <c r="B5590" t="s">
        <v>443</v>
      </c>
      <c r="C5590" t="b">
        <v>0</v>
      </c>
      <c r="D5590" t="s">
        <v>439</v>
      </c>
      <c r="E5590" t="s">
        <v>538</v>
      </c>
      <c r="F5590" t="s">
        <v>550</v>
      </c>
      <c r="G5590" t="s">
        <v>4634</v>
      </c>
      <c r="H5590" t="s">
        <v>443</v>
      </c>
      <c r="I5590">
        <v>1</v>
      </c>
      <c r="J5590">
        <v>1</v>
      </c>
      <c r="K5590" t="s">
        <v>4006</v>
      </c>
      <c r="L5590" t="s">
        <v>4006</v>
      </c>
      <c r="M5590">
        <v>0</v>
      </c>
      <c r="N5590">
        <v>3</v>
      </c>
      <c r="O5590">
        <v>0.67400000000000004</v>
      </c>
      <c r="P5590">
        <v>0</v>
      </c>
      <c r="Q5590">
        <v>1</v>
      </c>
      <c r="R5590">
        <v>1</v>
      </c>
      <c r="S5590">
        <v>549.61030000000005</v>
      </c>
      <c r="T5590">
        <v>1646.8163500000001</v>
      </c>
      <c r="U5590">
        <v>1646.8172999999999</v>
      </c>
      <c r="V5590">
        <v>-0.56999999999999995</v>
      </c>
      <c r="W5590">
        <v>-3.2000000000000003E-4</v>
      </c>
      <c r="X5590" t="s">
        <v>540</v>
      </c>
      <c r="Y5590" t="s">
        <v>541</v>
      </c>
      <c r="Z5590">
        <v>20.589320000000001</v>
      </c>
      <c r="AA5590">
        <v>30</v>
      </c>
      <c r="AB5590">
        <v>70.811899999999994</v>
      </c>
      <c r="AC5590">
        <v>51859</v>
      </c>
      <c r="AD5590" t="s">
        <v>542</v>
      </c>
      <c r="AE5590" t="s">
        <v>543</v>
      </c>
      <c r="AF5590" t="s">
        <v>443</v>
      </c>
      <c r="AG5590">
        <v>3.19</v>
      </c>
      <c r="AH5590" t="s">
        <v>443</v>
      </c>
      <c r="AI5590" t="b">
        <v>0</v>
      </c>
      <c r="AJ5590" t="s">
        <v>443</v>
      </c>
      <c r="AK5590" t="s">
        <v>443</v>
      </c>
      <c r="AL5590" t="s">
        <v>443</v>
      </c>
      <c r="AM5590">
        <v>0</v>
      </c>
      <c r="AN5590">
        <v>1.2099999999999999E-5</v>
      </c>
      <c r="AO5590">
        <v>7352506</v>
      </c>
      <c r="AP5590">
        <v>70.819999999999993</v>
      </c>
      <c r="AQ5590" t="str">
        <f t="shared" si="1156"/>
        <v>Sequest HT (A2)</v>
      </c>
      <c r="AT5590" t="str">
        <f t="shared" si="1167"/>
        <v>Sequest HT (A2</v>
      </c>
      <c r="AU5590" t="str">
        <f t="shared" si="1168"/>
        <v xml:space="preserve"> HT (A2</v>
      </c>
      <c r="AV5590" t="str">
        <f t="shared" si="1169"/>
        <v xml:space="preserve"> HT (</v>
      </c>
      <c r="AW5590" s="19" t="str">
        <f t="shared" si="1169"/>
        <v xml:space="preserve"> HT (</v>
      </c>
      <c r="AX5590">
        <v>-0.56999999999999995</v>
      </c>
      <c r="AY5590" s="20">
        <f t="shared" si="1159"/>
        <v>5.6140350877192989E-4</v>
      </c>
      <c r="AZ5590">
        <v>-3.2000000000000003E-4</v>
      </c>
      <c r="BA5590" s="20" t="e">
        <f t="shared" si="1160"/>
        <v>#VALUE!</v>
      </c>
      <c r="BB5590" t="s">
        <v>540</v>
      </c>
      <c r="BC5590" t="s">
        <v>541</v>
      </c>
      <c r="BD5590" s="27" t="e">
        <f t="shared" si="1161"/>
        <v>#VALUE!</v>
      </c>
      <c r="BE5590">
        <v>20.589320000000001</v>
      </c>
      <c r="BF5590" s="20" t="e">
        <f t="shared" si="1162"/>
        <v>#VALUE!</v>
      </c>
      <c r="BG5590">
        <v>30</v>
      </c>
      <c r="BH5590">
        <v>70.811899999999994</v>
      </c>
      <c r="BI5590" s="20">
        <f t="shared" si="1163"/>
        <v>732.34865891184961</v>
      </c>
      <c r="BJ5590">
        <v>51859</v>
      </c>
      <c r="BK5590" t="s">
        <v>542</v>
      </c>
      <c r="BL5590" s="20" t="e">
        <f t="shared" si="1164"/>
        <v>#VALUE!</v>
      </c>
    </row>
    <row r="5591" spans="1:64" hidden="1" outlineLevel="2" collapsed="1" x14ac:dyDescent="0.35">
      <c r="A5591" t="s">
        <v>443</v>
      </c>
      <c r="B5591" t="s">
        <v>443</v>
      </c>
      <c r="C5591" t="b">
        <v>0</v>
      </c>
      <c r="D5591" t="s">
        <v>439</v>
      </c>
      <c r="E5591" t="s">
        <v>557</v>
      </c>
      <c r="F5591" t="s">
        <v>550</v>
      </c>
      <c r="G5591" t="s">
        <v>4634</v>
      </c>
      <c r="H5591" t="s">
        <v>443</v>
      </c>
      <c r="I5591">
        <v>1</v>
      </c>
      <c r="J5591">
        <v>1</v>
      </c>
      <c r="K5591" t="s">
        <v>4006</v>
      </c>
      <c r="L5591" t="s">
        <v>4006</v>
      </c>
      <c r="M5591">
        <v>0</v>
      </c>
      <c r="N5591">
        <v>2</v>
      </c>
      <c r="O5591">
        <v>0.98750000000000004</v>
      </c>
      <c r="P5591">
        <v>0</v>
      </c>
      <c r="Q5591">
        <v>1</v>
      </c>
      <c r="R5591">
        <v>1</v>
      </c>
      <c r="S5591">
        <v>823.91292999999996</v>
      </c>
      <c r="T5591">
        <v>1646.8185699999999</v>
      </c>
      <c r="U5591">
        <v>1646.8172999999999</v>
      </c>
      <c r="V5591">
        <v>0.78</v>
      </c>
      <c r="W5591">
        <v>6.4000000000000005E-4</v>
      </c>
      <c r="X5591" t="s">
        <v>540</v>
      </c>
      <c r="Y5591" t="s">
        <v>541</v>
      </c>
      <c r="Z5591">
        <v>11.074999999999999</v>
      </c>
      <c r="AA5591">
        <v>30</v>
      </c>
      <c r="AB5591">
        <v>70.662400000000005</v>
      </c>
      <c r="AC5591">
        <v>51718</v>
      </c>
      <c r="AD5591" t="s">
        <v>542</v>
      </c>
      <c r="AE5591" t="s">
        <v>543</v>
      </c>
      <c r="AF5591" t="s">
        <v>443</v>
      </c>
      <c r="AG5591" t="s">
        <v>443</v>
      </c>
      <c r="AH5591">
        <v>80</v>
      </c>
      <c r="AI5591" t="b">
        <v>0</v>
      </c>
      <c r="AJ5591">
        <v>54</v>
      </c>
      <c r="AK5591">
        <v>36</v>
      </c>
      <c r="AL5591">
        <v>2.7826625772331202E-7</v>
      </c>
      <c r="AM5591">
        <v>0</v>
      </c>
      <c r="AN5591">
        <v>1.5829999999999999E-5</v>
      </c>
      <c r="AO5591">
        <v>456537312</v>
      </c>
      <c r="AP5591">
        <v>70.819999999999993</v>
      </c>
      <c r="AQ5591" t="str">
        <f t="shared" si="1156"/>
        <v>Mascot (A5)</v>
      </c>
      <c r="AT5591" t="str">
        <f t="shared" si="1167"/>
        <v>Mascot (A5)</v>
      </c>
      <c r="AU5591" t="str">
        <f t="shared" si="1168"/>
        <v>(A5)</v>
      </c>
      <c r="AV5591" t="str">
        <f t="shared" si="1169"/>
        <v>(A5)</v>
      </c>
      <c r="AW5591" s="19" t="str">
        <f t="shared" si="1169"/>
        <v>(A5)</v>
      </c>
      <c r="AX5591">
        <v>0.78</v>
      </c>
      <c r="AY5591" s="20">
        <f t="shared" si="1159"/>
        <v>8.2051282051282058E-4</v>
      </c>
      <c r="AZ5591">
        <v>6.4000000000000005E-4</v>
      </c>
      <c r="BA5591" s="20" t="e">
        <f t="shared" si="1160"/>
        <v>#VALUE!</v>
      </c>
      <c r="BB5591" t="s">
        <v>540</v>
      </c>
      <c r="BC5591" t="s">
        <v>541</v>
      </c>
      <c r="BD5591" s="27" t="e">
        <f t="shared" si="1161"/>
        <v>#VALUE!</v>
      </c>
      <c r="BE5591">
        <v>11.074999999999999</v>
      </c>
      <c r="BF5591" s="20" t="e">
        <f t="shared" si="1162"/>
        <v>#VALUE!</v>
      </c>
      <c r="BG5591">
        <v>30</v>
      </c>
      <c r="BH5591">
        <v>70.662400000000005</v>
      </c>
      <c r="BI5591" s="20">
        <f t="shared" si="1163"/>
        <v>731.90268091658356</v>
      </c>
      <c r="BJ5591">
        <v>51718</v>
      </c>
      <c r="BK5591" t="s">
        <v>542</v>
      </c>
      <c r="BL5591" s="20" t="e">
        <f t="shared" si="1164"/>
        <v>#VALUE!</v>
      </c>
    </row>
    <row r="5592" spans="1:64" hidden="1" outlineLevel="2" collapsed="1" x14ac:dyDescent="0.35">
      <c r="A5592" t="s">
        <v>443</v>
      </c>
      <c r="B5592" t="s">
        <v>443</v>
      </c>
      <c r="C5592" t="b">
        <v>0</v>
      </c>
      <c r="D5592" t="s">
        <v>439</v>
      </c>
      <c r="E5592" t="s">
        <v>538</v>
      </c>
      <c r="F5592" t="s">
        <v>550</v>
      </c>
      <c r="G5592" t="s">
        <v>4634</v>
      </c>
      <c r="H5592" t="s">
        <v>443</v>
      </c>
      <c r="I5592">
        <v>1</v>
      </c>
      <c r="J5592">
        <v>1</v>
      </c>
      <c r="K5592" t="s">
        <v>4006</v>
      </c>
      <c r="L5592" t="s">
        <v>4006</v>
      </c>
      <c r="M5592">
        <v>0</v>
      </c>
      <c r="N5592">
        <v>2</v>
      </c>
      <c r="O5592">
        <v>0.46639999999999998</v>
      </c>
      <c r="P5592">
        <v>0</v>
      </c>
      <c r="Q5592">
        <v>1</v>
      </c>
      <c r="R5592">
        <v>1</v>
      </c>
      <c r="S5592">
        <v>823.91308000000004</v>
      </c>
      <c r="T5592">
        <v>1646.8188700000001</v>
      </c>
      <c r="U5592">
        <v>1646.8172999999999</v>
      </c>
      <c r="V5592">
        <v>0.96</v>
      </c>
      <c r="W5592">
        <v>7.9000000000000001E-4</v>
      </c>
      <c r="X5592" t="s">
        <v>540</v>
      </c>
      <c r="Y5592" t="s">
        <v>541</v>
      </c>
      <c r="Z5592">
        <v>13.45556</v>
      </c>
      <c r="AA5592">
        <v>30</v>
      </c>
      <c r="AB5592">
        <v>70.888099999999994</v>
      </c>
      <c r="AC5592">
        <v>50291</v>
      </c>
      <c r="AD5592" t="s">
        <v>577</v>
      </c>
      <c r="AE5592" t="s">
        <v>578</v>
      </c>
      <c r="AF5592" t="s">
        <v>443</v>
      </c>
      <c r="AG5592">
        <v>2.5299999999999998</v>
      </c>
      <c r="AH5592" t="s">
        <v>443</v>
      </c>
      <c r="AI5592" t="b">
        <v>0</v>
      </c>
      <c r="AJ5592" t="s">
        <v>443</v>
      </c>
      <c r="AK5592" t="s">
        <v>443</v>
      </c>
      <c r="AL5592" t="s">
        <v>443</v>
      </c>
      <c r="AM5592">
        <v>0</v>
      </c>
      <c r="AN5592">
        <v>1.9870000000000001E-5</v>
      </c>
      <c r="AO5592">
        <v>35180140</v>
      </c>
      <c r="AP5592">
        <v>70.790000000000006</v>
      </c>
      <c r="AQ5592" t="str">
        <f t="shared" si="1156"/>
        <v>Sequest HT (A2)</v>
      </c>
      <c r="AT5592" t="str">
        <f t="shared" si="1167"/>
        <v>Sequest HT (A2</v>
      </c>
      <c r="AU5592" t="str">
        <f t="shared" si="1168"/>
        <v xml:space="preserve"> HT (A2</v>
      </c>
      <c r="AV5592" t="str">
        <f t="shared" si="1169"/>
        <v xml:space="preserve"> HT (</v>
      </c>
      <c r="AW5592" s="19" t="str">
        <f t="shared" si="1169"/>
        <v xml:space="preserve"> HT (</v>
      </c>
      <c r="AX5592">
        <v>0.96</v>
      </c>
      <c r="AY5592" s="20">
        <f t="shared" si="1159"/>
        <v>8.2291666666666667E-4</v>
      </c>
      <c r="AZ5592">
        <v>7.9000000000000001E-4</v>
      </c>
      <c r="BA5592" s="20" t="e">
        <f t="shared" si="1160"/>
        <v>#VALUE!</v>
      </c>
      <c r="BB5592" t="s">
        <v>540</v>
      </c>
      <c r="BC5592" t="s">
        <v>541</v>
      </c>
      <c r="BD5592" s="27" t="e">
        <f t="shared" si="1161"/>
        <v>#VALUE!</v>
      </c>
      <c r="BE5592">
        <v>13.45556</v>
      </c>
      <c r="BF5592" s="20" t="e">
        <f t="shared" si="1162"/>
        <v>#VALUE!</v>
      </c>
      <c r="BG5592">
        <v>30</v>
      </c>
      <c r="BH5592">
        <v>70.888099999999994</v>
      </c>
      <c r="BI5592" s="20">
        <f t="shared" si="1163"/>
        <v>709.44206432391343</v>
      </c>
      <c r="BJ5592">
        <v>50291</v>
      </c>
      <c r="BK5592" t="s">
        <v>577</v>
      </c>
      <c r="BL5592" s="20" t="e">
        <f t="shared" si="1164"/>
        <v>#VALUE!</v>
      </c>
    </row>
    <row r="5593" spans="1:64" hidden="1" outlineLevel="2" collapsed="1" x14ac:dyDescent="0.35">
      <c r="A5593" t="s">
        <v>443</v>
      </c>
      <c r="B5593" t="s">
        <v>443</v>
      </c>
      <c r="C5593" t="b">
        <v>0</v>
      </c>
      <c r="D5593" t="s">
        <v>439</v>
      </c>
      <c r="E5593" t="s">
        <v>557</v>
      </c>
      <c r="F5593" t="s">
        <v>550</v>
      </c>
      <c r="G5593" t="s">
        <v>4634</v>
      </c>
      <c r="H5593" t="s">
        <v>443</v>
      </c>
      <c r="I5593">
        <v>1</v>
      </c>
      <c r="J5593">
        <v>1</v>
      </c>
      <c r="K5593" t="s">
        <v>4006</v>
      </c>
      <c r="L5593" t="s">
        <v>4006</v>
      </c>
      <c r="M5593">
        <v>0</v>
      </c>
      <c r="N5593">
        <v>3</v>
      </c>
      <c r="O5593">
        <v>1</v>
      </c>
      <c r="P5593">
        <v>0</v>
      </c>
      <c r="Q5593">
        <v>1</v>
      </c>
      <c r="R5593">
        <v>1</v>
      </c>
      <c r="S5593">
        <v>549.61030000000005</v>
      </c>
      <c r="T5593">
        <v>1646.8163500000001</v>
      </c>
      <c r="U5593">
        <v>1646.8172999999999</v>
      </c>
      <c r="V5593">
        <v>-0.56999999999999995</v>
      </c>
      <c r="W5593">
        <v>-3.2000000000000003E-4</v>
      </c>
      <c r="X5593" t="s">
        <v>540</v>
      </c>
      <c r="Y5593" t="s">
        <v>541</v>
      </c>
      <c r="Z5593">
        <v>20.589320000000001</v>
      </c>
      <c r="AA5593">
        <v>30</v>
      </c>
      <c r="AB5593">
        <v>70.811899999999994</v>
      </c>
      <c r="AC5593">
        <v>51859</v>
      </c>
      <c r="AD5593" t="s">
        <v>542</v>
      </c>
      <c r="AE5593" t="s">
        <v>543</v>
      </c>
      <c r="AF5593" t="s">
        <v>443</v>
      </c>
      <c r="AG5593" t="s">
        <v>443</v>
      </c>
      <c r="AH5593">
        <v>61</v>
      </c>
      <c r="AI5593" t="b">
        <v>0</v>
      </c>
      <c r="AJ5593">
        <v>54</v>
      </c>
      <c r="AK5593">
        <v>36</v>
      </c>
      <c r="AL5593">
        <v>2.0089695212488299E-5</v>
      </c>
      <c r="AM5593">
        <v>0</v>
      </c>
      <c r="AN5593">
        <v>4.4119999999999998E-5</v>
      </c>
      <c r="AO5593">
        <v>7352506</v>
      </c>
      <c r="AP5593">
        <v>70.819999999999993</v>
      </c>
      <c r="AQ5593" t="str">
        <f t="shared" si="1156"/>
        <v>Mascot (A5)</v>
      </c>
      <c r="AT5593" t="str">
        <f t="shared" si="1167"/>
        <v>Mascot (A5)</v>
      </c>
      <c r="AU5593" t="str">
        <f t="shared" si="1168"/>
        <v>(A5)</v>
      </c>
      <c r="AV5593" t="str">
        <f t="shared" si="1169"/>
        <v>(A5)</v>
      </c>
      <c r="AW5593" s="19" t="str">
        <f t="shared" si="1169"/>
        <v>(A5)</v>
      </c>
      <c r="AX5593">
        <v>-0.56999999999999995</v>
      </c>
      <c r="AY5593" s="20">
        <f t="shared" si="1159"/>
        <v>5.6140350877192989E-4</v>
      </c>
      <c r="AZ5593">
        <v>-3.2000000000000003E-4</v>
      </c>
      <c r="BA5593" s="20" t="e">
        <f t="shared" si="1160"/>
        <v>#VALUE!</v>
      </c>
      <c r="BB5593" t="s">
        <v>540</v>
      </c>
      <c r="BC5593" t="s">
        <v>541</v>
      </c>
      <c r="BD5593" s="27" t="e">
        <f t="shared" si="1161"/>
        <v>#VALUE!</v>
      </c>
      <c r="BE5593">
        <v>20.589320000000001</v>
      </c>
      <c r="BF5593" s="20" t="e">
        <f t="shared" si="1162"/>
        <v>#VALUE!</v>
      </c>
      <c r="BG5593">
        <v>30</v>
      </c>
      <c r="BH5593">
        <v>70.811899999999994</v>
      </c>
      <c r="BI5593" s="20">
        <f t="shared" si="1163"/>
        <v>732.34865891184961</v>
      </c>
      <c r="BJ5593">
        <v>51859</v>
      </c>
      <c r="BK5593" t="s">
        <v>542</v>
      </c>
      <c r="BL5593" s="20" t="e">
        <f t="shared" si="1164"/>
        <v>#VALUE!</v>
      </c>
    </row>
    <row r="5594" spans="1:64" hidden="1" outlineLevel="2" collapsed="1" x14ac:dyDescent="0.35">
      <c r="A5594" t="s">
        <v>443</v>
      </c>
      <c r="B5594" t="s">
        <v>443</v>
      </c>
      <c r="C5594" t="b">
        <v>0</v>
      </c>
      <c r="D5594" t="s">
        <v>439</v>
      </c>
      <c r="E5594" t="s">
        <v>557</v>
      </c>
      <c r="F5594" t="s">
        <v>550</v>
      </c>
      <c r="G5594" t="s">
        <v>4634</v>
      </c>
      <c r="H5594" t="s">
        <v>443</v>
      </c>
      <c r="I5594">
        <v>1</v>
      </c>
      <c r="J5594">
        <v>1</v>
      </c>
      <c r="K5594" t="s">
        <v>4006</v>
      </c>
      <c r="L5594" t="s">
        <v>4006</v>
      </c>
      <c r="M5594">
        <v>0</v>
      </c>
      <c r="N5594">
        <v>3</v>
      </c>
      <c r="O5594">
        <v>1</v>
      </c>
      <c r="P5594">
        <v>0</v>
      </c>
      <c r="Q5594">
        <v>1</v>
      </c>
      <c r="R5594">
        <v>1</v>
      </c>
      <c r="S5594">
        <v>549.61006999999995</v>
      </c>
      <c r="T5594">
        <v>1646.81564</v>
      </c>
      <c r="U5594">
        <v>1646.8172999999999</v>
      </c>
      <c r="V5594">
        <v>-1</v>
      </c>
      <c r="W5594">
        <v>-5.5000000000000003E-4</v>
      </c>
      <c r="X5594" t="s">
        <v>540</v>
      </c>
      <c r="Y5594" t="s">
        <v>541</v>
      </c>
      <c r="Z5594">
        <v>47.259819999999998</v>
      </c>
      <c r="AA5594">
        <v>30</v>
      </c>
      <c r="AB5594">
        <v>70.764600000000002</v>
      </c>
      <c r="AC5594">
        <v>52325</v>
      </c>
      <c r="AD5594" t="s">
        <v>554</v>
      </c>
      <c r="AE5594" t="s">
        <v>555</v>
      </c>
      <c r="AF5594" t="s">
        <v>443</v>
      </c>
      <c r="AG5594" t="s">
        <v>443</v>
      </c>
      <c r="AH5594">
        <v>61</v>
      </c>
      <c r="AI5594" t="b">
        <v>0</v>
      </c>
      <c r="AJ5594">
        <v>54</v>
      </c>
      <c r="AK5594">
        <v>36</v>
      </c>
      <c r="AL5594">
        <v>2.0795690630182702E-5</v>
      </c>
      <c r="AM5594">
        <v>0</v>
      </c>
      <c r="AN5594">
        <v>5.1400000000000003E-5</v>
      </c>
      <c r="AO5594">
        <v>8146586.5</v>
      </c>
      <c r="AP5594">
        <v>70.819999999999993</v>
      </c>
      <c r="AQ5594" t="str">
        <f t="shared" si="1156"/>
        <v>Mascot (A5)</v>
      </c>
      <c r="AT5594" t="str">
        <f t="shared" si="1167"/>
        <v>Mascot (A5)</v>
      </c>
      <c r="AU5594" t="str">
        <f t="shared" si="1168"/>
        <v>(A5)</v>
      </c>
      <c r="AV5594" t="str">
        <f t="shared" si="1169"/>
        <v>(A5)</v>
      </c>
      <c r="AW5594" s="19" t="str">
        <f t="shared" si="1169"/>
        <v>(A5)</v>
      </c>
      <c r="AX5594">
        <v>-1</v>
      </c>
      <c r="AY5594" s="20">
        <f t="shared" si="1159"/>
        <v>5.5000000000000003E-4</v>
      </c>
      <c r="AZ5594">
        <v>-5.5000000000000003E-4</v>
      </c>
      <c r="BA5594" s="20" t="e">
        <f t="shared" si="1160"/>
        <v>#VALUE!</v>
      </c>
      <c r="BB5594" t="s">
        <v>540</v>
      </c>
      <c r="BC5594" t="s">
        <v>541</v>
      </c>
      <c r="BD5594" s="27" t="e">
        <f t="shared" si="1161"/>
        <v>#VALUE!</v>
      </c>
      <c r="BE5594">
        <v>47.259819999999998</v>
      </c>
      <c r="BF5594" s="20" t="e">
        <f t="shared" si="1162"/>
        <v>#VALUE!</v>
      </c>
      <c r="BG5594">
        <v>30</v>
      </c>
      <c r="BH5594">
        <v>70.764600000000002</v>
      </c>
      <c r="BI5594" s="20">
        <f t="shared" si="1163"/>
        <v>739.42338400838833</v>
      </c>
      <c r="BJ5594">
        <v>52325</v>
      </c>
      <c r="BK5594" t="s">
        <v>554</v>
      </c>
      <c r="BL5594" s="20" t="e">
        <f t="shared" si="1164"/>
        <v>#VALUE!</v>
      </c>
    </row>
    <row r="5595" spans="1:64" hidden="1" outlineLevel="2" collapsed="1" x14ac:dyDescent="0.35">
      <c r="A5595" t="s">
        <v>443</v>
      </c>
      <c r="B5595" t="s">
        <v>443</v>
      </c>
      <c r="C5595" t="b">
        <v>0</v>
      </c>
      <c r="D5595" t="s">
        <v>439</v>
      </c>
      <c r="E5595" t="s">
        <v>557</v>
      </c>
      <c r="F5595" t="s">
        <v>550</v>
      </c>
      <c r="G5595" t="s">
        <v>4634</v>
      </c>
      <c r="H5595" t="s">
        <v>443</v>
      </c>
      <c r="I5595">
        <v>1</v>
      </c>
      <c r="J5595">
        <v>1</v>
      </c>
      <c r="K5595" t="s">
        <v>4006</v>
      </c>
      <c r="L5595" t="s">
        <v>4006</v>
      </c>
      <c r="M5595">
        <v>0</v>
      </c>
      <c r="N5595">
        <v>3</v>
      </c>
      <c r="O5595">
        <v>1</v>
      </c>
      <c r="P5595">
        <v>0</v>
      </c>
      <c r="Q5595">
        <v>1</v>
      </c>
      <c r="R5595">
        <v>1</v>
      </c>
      <c r="S5595">
        <v>549.60981000000004</v>
      </c>
      <c r="T5595">
        <v>1646.81486</v>
      </c>
      <c r="U5595">
        <v>1646.8172999999999</v>
      </c>
      <c r="V5595">
        <v>-1.48</v>
      </c>
      <c r="W5595">
        <v>-8.0999999999999996E-4</v>
      </c>
      <c r="X5595" t="s">
        <v>540</v>
      </c>
      <c r="Y5595" t="s">
        <v>541</v>
      </c>
      <c r="Z5595">
        <v>0</v>
      </c>
      <c r="AA5595">
        <v>30</v>
      </c>
      <c r="AB5595">
        <v>70.793800000000005</v>
      </c>
      <c r="AC5595">
        <v>49830</v>
      </c>
      <c r="AD5595" t="s">
        <v>572</v>
      </c>
      <c r="AE5595" t="s">
        <v>573</v>
      </c>
      <c r="AF5595" t="s">
        <v>443</v>
      </c>
      <c r="AG5595" t="s">
        <v>443</v>
      </c>
      <c r="AH5595">
        <v>56</v>
      </c>
      <c r="AI5595" t="b">
        <v>0</v>
      </c>
      <c r="AJ5595">
        <v>53</v>
      </c>
      <c r="AK5595">
        <v>36</v>
      </c>
      <c r="AL5595">
        <v>6.1457544356065396E-5</v>
      </c>
      <c r="AM5595">
        <v>0</v>
      </c>
      <c r="AN5595">
        <v>8.2029999999999999E-5</v>
      </c>
      <c r="AO5595">
        <v>4761185</v>
      </c>
      <c r="AP5595">
        <v>70.819999999999993</v>
      </c>
      <c r="AQ5595" t="str">
        <f t="shared" si="1156"/>
        <v>Mascot (A5)</v>
      </c>
      <c r="AT5595" t="str">
        <f t="shared" si="1167"/>
        <v>Mascot (A5)</v>
      </c>
      <c r="AU5595" t="str">
        <f t="shared" si="1168"/>
        <v>(A5)</v>
      </c>
      <c r="AV5595" t="str">
        <f t="shared" si="1169"/>
        <v>(A5)</v>
      </c>
      <c r="AW5595" s="19" t="str">
        <f t="shared" si="1169"/>
        <v>(A5)</v>
      </c>
      <c r="AX5595">
        <v>-1.48</v>
      </c>
      <c r="AY5595" s="20">
        <f t="shared" si="1159"/>
        <v>5.4729729729729732E-4</v>
      </c>
      <c r="AZ5595">
        <v>-8.0999999999999996E-4</v>
      </c>
      <c r="BA5595" s="20" t="e">
        <f t="shared" si="1160"/>
        <v>#VALUE!</v>
      </c>
      <c r="BB5595" t="s">
        <v>540</v>
      </c>
      <c r="BC5595" t="s">
        <v>541</v>
      </c>
      <c r="BD5595" s="27" t="e">
        <f t="shared" si="1161"/>
        <v>#VALUE!</v>
      </c>
      <c r="BE5595">
        <v>0</v>
      </c>
      <c r="BF5595" s="20" t="e">
        <f t="shared" si="1162"/>
        <v>#VALUE!</v>
      </c>
      <c r="BG5595">
        <v>30</v>
      </c>
      <c r="BH5595">
        <v>70.793800000000005</v>
      </c>
      <c r="BI5595" s="20">
        <f t="shared" si="1163"/>
        <v>703.87519811056893</v>
      </c>
      <c r="BJ5595">
        <v>49830</v>
      </c>
      <c r="BK5595" t="s">
        <v>572</v>
      </c>
      <c r="BL5595" s="20" t="e">
        <f t="shared" si="1164"/>
        <v>#VALUE!</v>
      </c>
    </row>
    <row r="5596" spans="1:64" hidden="1" outlineLevel="2" collapsed="1" x14ac:dyDescent="0.35">
      <c r="A5596" t="s">
        <v>443</v>
      </c>
      <c r="B5596" t="s">
        <v>443</v>
      </c>
      <c r="C5596" t="b">
        <v>0</v>
      </c>
      <c r="D5596" t="s">
        <v>439</v>
      </c>
      <c r="E5596" t="s">
        <v>538</v>
      </c>
      <c r="F5596" t="s">
        <v>550</v>
      </c>
      <c r="G5596" t="s">
        <v>4634</v>
      </c>
      <c r="H5596" t="s">
        <v>443</v>
      </c>
      <c r="I5596">
        <v>1</v>
      </c>
      <c r="J5596">
        <v>1</v>
      </c>
      <c r="K5596" t="s">
        <v>4006</v>
      </c>
      <c r="L5596" t="s">
        <v>4006</v>
      </c>
      <c r="M5596">
        <v>0</v>
      </c>
      <c r="N5596">
        <v>2</v>
      </c>
      <c r="O5596">
        <v>0.49230000000000002</v>
      </c>
      <c r="P5596">
        <v>0</v>
      </c>
      <c r="Q5596">
        <v>1</v>
      </c>
      <c r="R5596">
        <v>1</v>
      </c>
      <c r="S5596">
        <v>823.91209000000003</v>
      </c>
      <c r="T5596">
        <v>1646.8169</v>
      </c>
      <c r="U5596">
        <v>1646.8172999999999</v>
      </c>
      <c r="V5596">
        <v>-0.24</v>
      </c>
      <c r="W5596">
        <v>-2.0000000000000001E-4</v>
      </c>
      <c r="X5596" t="s">
        <v>540</v>
      </c>
      <c r="Y5596" t="s">
        <v>541</v>
      </c>
      <c r="Z5596">
        <v>0</v>
      </c>
      <c r="AA5596">
        <v>2.7610000000000001</v>
      </c>
      <c r="AB5596">
        <v>71.033799999999999</v>
      </c>
      <c r="AC5596">
        <v>52682</v>
      </c>
      <c r="AD5596" t="s">
        <v>551</v>
      </c>
      <c r="AE5596" t="s">
        <v>552</v>
      </c>
      <c r="AF5596" t="s">
        <v>443</v>
      </c>
      <c r="AG5596">
        <v>3.23</v>
      </c>
      <c r="AH5596" t="s">
        <v>443</v>
      </c>
      <c r="AI5596" t="b">
        <v>0</v>
      </c>
      <c r="AJ5596" t="s">
        <v>443</v>
      </c>
      <c r="AK5596" t="s">
        <v>443</v>
      </c>
      <c r="AL5596" t="s">
        <v>443</v>
      </c>
      <c r="AM5596">
        <v>0</v>
      </c>
      <c r="AN5596">
        <v>1.3899999999999999E-4</v>
      </c>
      <c r="AO5596">
        <v>313768064</v>
      </c>
      <c r="AP5596">
        <v>71.09</v>
      </c>
      <c r="AQ5596" t="str">
        <f t="shared" si="1156"/>
        <v>Sequest HT (A2)</v>
      </c>
      <c r="AT5596" t="str">
        <f t="shared" si="1167"/>
        <v>Sequest HT (A2</v>
      </c>
      <c r="AU5596" t="str">
        <f t="shared" si="1168"/>
        <v xml:space="preserve"> HT (A2</v>
      </c>
      <c r="AV5596" t="str">
        <f t="shared" si="1169"/>
        <v xml:space="preserve"> HT (</v>
      </c>
      <c r="AW5596" s="19" t="str">
        <f t="shared" si="1169"/>
        <v xml:space="preserve"> HT (</v>
      </c>
      <c r="AX5596">
        <v>-0.24</v>
      </c>
      <c r="AY5596" s="20">
        <f t="shared" si="1159"/>
        <v>8.3333333333333339E-4</v>
      </c>
      <c r="AZ5596">
        <v>-2.0000000000000001E-4</v>
      </c>
      <c r="BA5596" s="20" t="e">
        <f t="shared" si="1160"/>
        <v>#VALUE!</v>
      </c>
      <c r="BB5596" t="s">
        <v>540</v>
      </c>
      <c r="BC5596" t="s">
        <v>541</v>
      </c>
      <c r="BD5596" s="27" t="e">
        <f t="shared" si="1161"/>
        <v>#VALUE!</v>
      </c>
      <c r="BE5596">
        <v>0</v>
      </c>
      <c r="BF5596" s="20" t="e">
        <f t="shared" si="1162"/>
        <v>#VALUE!</v>
      </c>
      <c r="BG5596">
        <v>2.7610000000000001</v>
      </c>
      <c r="BH5596">
        <v>71.033799999999999</v>
      </c>
      <c r="BI5596" s="20">
        <f t="shared" si="1163"/>
        <v>741.64693427635859</v>
      </c>
      <c r="BJ5596">
        <v>52682</v>
      </c>
      <c r="BK5596" t="s">
        <v>551</v>
      </c>
      <c r="BL5596" s="20" t="e">
        <f t="shared" si="1164"/>
        <v>#VALUE!</v>
      </c>
    </row>
    <row r="5597" spans="1:64" hidden="1" outlineLevel="2" collapsed="1" x14ac:dyDescent="0.35">
      <c r="A5597" t="s">
        <v>443</v>
      </c>
      <c r="B5597" t="s">
        <v>443</v>
      </c>
      <c r="C5597" t="b">
        <v>0</v>
      </c>
      <c r="D5597" t="s">
        <v>439</v>
      </c>
      <c r="E5597" t="s">
        <v>557</v>
      </c>
      <c r="F5597" t="s">
        <v>550</v>
      </c>
      <c r="G5597" t="s">
        <v>4634</v>
      </c>
      <c r="H5597" t="s">
        <v>443</v>
      </c>
      <c r="I5597">
        <v>1</v>
      </c>
      <c r="J5597">
        <v>1</v>
      </c>
      <c r="K5597" t="s">
        <v>4006</v>
      </c>
      <c r="L5597" t="s">
        <v>4006</v>
      </c>
      <c r="M5597">
        <v>0</v>
      </c>
      <c r="N5597">
        <v>2</v>
      </c>
      <c r="O5597">
        <v>1</v>
      </c>
      <c r="P5597">
        <v>0</v>
      </c>
      <c r="Q5597">
        <v>1</v>
      </c>
      <c r="R5597">
        <v>1</v>
      </c>
      <c r="S5597">
        <v>823.91209000000003</v>
      </c>
      <c r="T5597">
        <v>1646.8169</v>
      </c>
      <c r="U5597">
        <v>1646.8172999999999</v>
      </c>
      <c r="V5597">
        <v>-0.24</v>
      </c>
      <c r="W5597">
        <v>-2.0000000000000001E-4</v>
      </c>
      <c r="X5597" t="s">
        <v>540</v>
      </c>
      <c r="Y5597" t="s">
        <v>541</v>
      </c>
      <c r="Z5597">
        <v>0</v>
      </c>
      <c r="AA5597">
        <v>2.7610000000000001</v>
      </c>
      <c r="AB5597">
        <v>71.033799999999999</v>
      </c>
      <c r="AC5597">
        <v>52682</v>
      </c>
      <c r="AD5597" t="s">
        <v>551</v>
      </c>
      <c r="AE5597" t="s">
        <v>552</v>
      </c>
      <c r="AF5597" t="s">
        <v>443</v>
      </c>
      <c r="AG5597" t="s">
        <v>443</v>
      </c>
      <c r="AH5597">
        <v>82</v>
      </c>
      <c r="AI5597" t="b">
        <v>0</v>
      </c>
      <c r="AJ5597">
        <v>54</v>
      </c>
      <c r="AK5597">
        <v>36</v>
      </c>
      <c r="AL5597">
        <v>1.8154042506006401E-7</v>
      </c>
      <c r="AM5597">
        <v>0</v>
      </c>
      <c r="AN5597">
        <v>1.505E-4</v>
      </c>
      <c r="AO5597">
        <v>313768064</v>
      </c>
      <c r="AP5597">
        <v>71.09</v>
      </c>
      <c r="AQ5597" t="str">
        <f t="shared" si="1156"/>
        <v>Mascot (A5)</v>
      </c>
      <c r="AT5597" t="str">
        <f t="shared" si="1167"/>
        <v>Mascot (A5)</v>
      </c>
      <c r="AU5597" t="str">
        <f t="shared" si="1168"/>
        <v>(A5)</v>
      </c>
      <c r="AV5597" t="str">
        <f t="shared" si="1169"/>
        <v>(A5)</v>
      </c>
      <c r="AW5597" s="19" t="str">
        <f t="shared" si="1169"/>
        <v>(A5)</v>
      </c>
      <c r="AX5597">
        <v>-0.24</v>
      </c>
      <c r="AY5597" s="20">
        <f t="shared" si="1159"/>
        <v>8.3333333333333339E-4</v>
      </c>
      <c r="AZ5597">
        <v>-2.0000000000000001E-4</v>
      </c>
      <c r="BA5597" s="20" t="e">
        <f t="shared" si="1160"/>
        <v>#VALUE!</v>
      </c>
      <c r="BB5597" t="s">
        <v>540</v>
      </c>
      <c r="BC5597" t="s">
        <v>541</v>
      </c>
      <c r="BD5597" s="27" t="e">
        <f t="shared" si="1161"/>
        <v>#VALUE!</v>
      </c>
      <c r="BE5597">
        <v>0</v>
      </c>
      <c r="BF5597" s="20" t="e">
        <f t="shared" si="1162"/>
        <v>#VALUE!</v>
      </c>
      <c r="BG5597">
        <v>2.7610000000000001</v>
      </c>
      <c r="BH5597">
        <v>71.033799999999999</v>
      </c>
      <c r="BI5597" s="20">
        <f t="shared" si="1163"/>
        <v>741.64693427635859</v>
      </c>
      <c r="BJ5597">
        <v>52682</v>
      </c>
      <c r="BK5597" t="s">
        <v>551</v>
      </c>
      <c r="BL5597" s="20" t="e">
        <f t="shared" si="1164"/>
        <v>#VALUE!</v>
      </c>
    </row>
    <row r="5598" spans="1:64" hidden="1" outlineLevel="2" collapsed="1" x14ac:dyDescent="0.35">
      <c r="A5598" t="s">
        <v>443</v>
      </c>
      <c r="B5598" t="s">
        <v>443</v>
      </c>
      <c r="C5598" t="b">
        <v>0</v>
      </c>
      <c r="D5598" t="s">
        <v>439</v>
      </c>
      <c r="E5598" t="s">
        <v>538</v>
      </c>
      <c r="F5598" t="s">
        <v>539</v>
      </c>
      <c r="G5598" t="s">
        <v>4634</v>
      </c>
      <c r="H5598" t="s">
        <v>443</v>
      </c>
      <c r="I5598">
        <v>1</v>
      </c>
      <c r="J5598">
        <v>1</v>
      </c>
      <c r="K5598" t="s">
        <v>4006</v>
      </c>
      <c r="L5598" t="s">
        <v>4006</v>
      </c>
      <c r="M5598">
        <v>0</v>
      </c>
      <c r="N5598">
        <v>3</v>
      </c>
      <c r="O5598">
        <v>0.63929999999999998</v>
      </c>
      <c r="P5598">
        <v>0</v>
      </c>
      <c r="Q5598">
        <v>1</v>
      </c>
      <c r="R5598">
        <v>1</v>
      </c>
      <c r="S5598">
        <v>549.61040000000003</v>
      </c>
      <c r="T5598">
        <v>1646.81665</v>
      </c>
      <c r="U5598">
        <v>1646.8172999999999</v>
      </c>
      <c r="V5598">
        <v>-0.39</v>
      </c>
      <c r="W5598">
        <v>-2.1000000000000001E-4</v>
      </c>
      <c r="X5598" t="s">
        <v>540</v>
      </c>
      <c r="Y5598" t="s">
        <v>541</v>
      </c>
      <c r="Z5598">
        <v>0</v>
      </c>
      <c r="AA5598">
        <v>30</v>
      </c>
      <c r="AB5598">
        <v>70.802499999999995</v>
      </c>
      <c r="AC5598">
        <v>52219</v>
      </c>
      <c r="AD5598" t="s">
        <v>568</v>
      </c>
      <c r="AE5598" t="s">
        <v>569</v>
      </c>
      <c r="AF5598" t="s">
        <v>443</v>
      </c>
      <c r="AG5598">
        <v>2.8</v>
      </c>
      <c r="AH5598" t="s">
        <v>443</v>
      </c>
      <c r="AI5598" t="b">
        <v>0</v>
      </c>
      <c r="AJ5598" t="s">
        <v>443</v>
      </c>
      <c r="AK5598" t="s">
        <v>443</v>
      </c>
      <c r="AL5598" t="s">
        <v>443</v>
      </c>
      <c r="AM5598">
        <v>0</v>
      </c>
      <c r="AN5598">
        <v>2.9999999999999997E-4</v>
      </c>
      <c r="AO5598">
        <v>2237667.75</v>
      </c>
      <c r="AP5598">
        <v>70.8</v>
      </c>
      <c r="AQ5598" t="str">
        <f t="shared" si="1156"/>
        <v>Sequest HT (A2)</v>
      </c>
      <c r="AT5598" t="str">
        <f t="shared" si="1167"/>
        <v>Sequest HT (A2</v>
      </c>
      <c r="AU5598" t="str">
        <f t="shared" si="1168"/>
        <v xml:space="preserve"> HT (A2</v>
      </c>
      <c r="AV5598" t="str">
        <f t="shared" si="1169"/>
        <v xml:space="preserve"> HT (</v>
      </c>
      <c r="AW5598" s="19" t="str">
        <f t="shared" si="1169"/>
        <v xml:space="preserve"> HT (</v>
      </c>
      <c r="AX5598">
        <v>-0.39</v>
      </c>
      <c r="AY5598" s="20">
        <f t="shared" si="1159"/>
        <v>5.3846153846153844E-4</v>
      </c>
      <c r="AZ5598">
        <v>-2.1000000000000001E-4</v>
      </c>
      <c r="BA5598" s="20" t="e">
        <f t="shared" si="1160"/>
        <v>#VALUE!</v>
      </c>
      <c r="BB5598" t="s">
        <v>540</v>
      </c>
      <c r="BC5598" t="s">
        <v>541</v>
      </c>
      <c r="BD5598" s="27" t="e">
        <f t="shared" si="1161"/>
        <v>#VALUE!</v>
      </c>
      <c r="BE5598">
        <v>0</v>
      </c>
      <c r="BF5598" s="20" t="e">
        <f t="shared" si="1162"/>
        <v>#VALUE!</v>
      </c>
      <c r="BG5598">
        <v>30</v>
      </c>
      <c r="BH5598">
        <v>70.802499999999995</v>
      </c>
      <c r="BI5598" s="20">
        <f t="shared" si="1163"/>
        <v>737.53045443310623</v>
      </c>
      <c r="BJ5598">
        <v>52219</v>
      </c>
      <c r="BK5598" t="s">
        <v>568</v>
      </c>
      <c r="BL5598" s="20" t="e">
        <f t="shared" si="1164"/>
        <v>#VALUE!</v>
      </c>
    </row>
    <row r="5599" spans="1:64" hidden="1" outlineLevel="2" collapsed="1" x14ac:dyDescent="0.35">
      <c r="A5599" t="s">
        <v>443</v>
      </c>
      <c r="B5599" t="s">
        <v>443</v>
      </c>
      <c r="C5599" t="b">
        <v>0</v>
      </c>
      <c r="D5599" t="s">
        <v>439</v>
      </c>
      <c r="E5599" t="s">
        <v>557</v>
      </c>
      <c r="F5599" t="s">
        <v>550</v>
      </c>
      <c r="G5599" t="s">
        <v>4634</v>
      </c>
      <c r="H5599" t="s">
        <v>443</v>
      </c>
      <c r="I5599">
        <v>1</v>
      </c>
      <c r="J5599">
        <v>1</v>
      </c>
      <c r="K5599" t="s">
        <v>4006</v>
      </c>
      <c r="L5599" t="s">
        <v>4006</v>
      </c>
      <c r="M5599">
        <v>0</v>
      </c>
      <c r="N5599">
        <v>2</v>
      </c>
      <c r="O5599">
        <v>0.95309999999999995</v>
      </c>
      <c r="P5599">
        <v>0</v>
      </c>
      <c r="Q5599">
        <v>1</v>
      </c>
      <c r="R5599">
        <v>1</v>
      </c>
      <c r="S5599">
        <v>823.91308000000004</v>
      </c>
      <c r="T5599">
        <v>1646.8188700000001</v>
      </c>
      <c r="U5599">
        <v>1646.8172999999999</v>
      </c>
      <c r="V5599">
        <v>0.96</v>
      </c>
      <c r="W5599">
        <v>7.9000000000000001E-4</v>
      </c>
      <c r="X5599" t="s">
        <v>540</v>
      </c>
      <c r="Y5599" t="s">
        <v>541</v>
      </c>
      <c r="Z5599">
        <v>13.45556</v>
      </c>
      <c r="AA5599">
        <v>30</v>
      </c>
      <c r="AB5599">
        <v>70.888099999999994</v>
      </c>
      <c r="AC5599">
        <v>50291</v>
      </c>
      <c r="AD5599" t="s">
        <v>577</v>
      </c>
      <c r="AE5599" t="s">
        <v>578</v>
      </c>
      <c r="AF5599" t="s">
        <v>443</v>
      </c>
      <c r="AG5599" t="s">
        <v>443</v>
      </c>
      <c r="AH5599">
        <v>64</v>
      </c>
      <c r="AI5599" t="b">
        <v>0</v>
      </c>
      <c r="AJ5599">
        <v>54</v>
      </c>
      <c r="AK5599">
        <v>36</v>
      </c>
      <c r="AL5599">
        <v>1.14304815085549E-5</v>
      </c>
      <c r="AM5599">
        <v>0</v>
      </c>
      <c r="AN5599">
        <v>4.8650000000000001E-4</v>
      </c>
      <c r="AO5599">
        <v>35180140</v>
      </c>
      <c r="AP5599">
        <v>70.790000000000006</v>
      </c>
      <c r="AQ5599" t="str">
        <f t="shared" si="1156"/>
        <v>Mascot (A5)</v>
      </c>
      <c r="AT5599" t="str">
        <f t="shared" si="1167"/>
        <v>Mascot (A5)</v>
      </c>
      <c r="AU5599" t="str">
        <f t="shared" si="1168"/>
        <v>(A5)</v>
      </c>
      <c r="AV5599" t="str">
        <f t="shared" si="1169"/>
        <v>(A5)</v>
      </c>
      <c r="AW5599" s="19" t="str">
        <f t="shared" si="1169"/>
        <v>(A5)</v>
      </c>
      <c r="AX5599">
        <v>0.96</v>
      </c>
      <c r="AY5599" s="20">
        <f t="shared" si="1159"/>
        <v>8.2291666666666667E-4</v>
      </c>
      <c r="AZ5599">
        <v>7.9000000000000001E-4</v>
      </c>
      <c r="BA5599" s="20" t="e">
        <f t="shared" si="1160"/>
        <v>#VALUE!</v>
      </c>
      <c r="BB5599" t="s">
        <v>540</v>
      </c>
      <c r="BC5599" t="s">
        <v>541</v>
      </c>
      <c r="BD5599" s="27" t="e">
        <f t="shared" si="1161"/>
        <v>#VALUE!</v>
      </c>
      <c r="BE5599">
        <v>13.45556</v>
      </c>
      <c r="BF5599" s="20" t="e">
        <f t="shared" si="1162"/>
        <v>#VALUE!</v>
      </c>
      <c r="BG5599">
        <v>30</v>
      </c>
      <c r="BH5599">
        <v>70.888099999999994</v>
      </c>
      <c r="BI5599" s="20">
        <f t="shared" si="1163"/>
        <v>709.44206432391343</v>
      </c>
      <c r="BJ5599">
        <v>50291</v>
      </c>
      <c r="BK5599" t="s">
        <v>577</v>
      </c>
      <c r="BL5599" s="20" t="e">
        <f t="shared" si="1164"/>
        <v>#VALUE!</v>
      </c>
    </row>
    <row r="5600" spans="1:64" hidden="1" outlineLevel="2" collapsed="1" x14ac:dyDescent="0.35">
      <c r="A5600" t="s">
        <v>443</v>
      </c>
      <c r="B5600" t="s">
        <v>443</v>
      </c>
      <c r="C5600" t="b">
        <v>0</v>
      </c>
      <c r="D5600" t="s">
        <v>439</v>
      </c>
      <c r="E5600" t="s">
        <v>538</v>
      </c>
      <c r="F5600" t="s">
        <v>539</v>
      </c>
      <c r="G5600" t="s">
        <v>4634</v>
      </c>
      <c r="H5600" t="s">
        <v>443</v>
      </c>
      <c r="I5600">
        <v>1</v>
      </c>
      <c r="J5600">
        <v>1</v>
      </c>
      <c r="K5600" t="s">
        <v>4006</v>
      </c>
      <c r="L5600" t="s">
        <v>4006</v>
      </c>
      <c r="M5600">
        <v>0</v>
      </c>
      <c r="N5600">
        <v>2</v>
      </c>
      <c r="O5600">
        <v>0.55449999999999999</v>
      </c>
      <c r="P5600">
        <v>0</v>
      </c>
      <c r="Q5600">
        <v>1</v>
      </c>
      <c r="R5600">
        <v>1</v>
      </c>
      <c r="S5600">
        <v>823.91218000000003</v>
      </c>
      <c r="T5600">
        <v>1646.81708</v>
      </c>
      <c r="U5600">
        <v>1646.8172999999999</v>
      </c>
      <c r="V5600">
        <v>-0.13</v>
      </c>
      <c r="W5600">
        <v>-1.1E-4</v>
      </c>
      <c r="X5600" t="s">
        <v>540</v>
      </c>
      <c r="Y5600" t="s">
        <v>541</v>
      </c>
      <c r="Z5600">
        <v>5.8502159999999996</v>
      </c>
      <c r="AA5600">
        <v>30</v>
      </c>
      <c r="AB5600">
        <v>70.739900000000006</v>
      </c>
      <c r="AC5600">
        <v>49778</v>
      </c>
      <c r="AD5600" t="s">
        <v>572</v>
      </c>
      <c r="AE5600" t="s">
        <v>573</v>
      </c>
      <c r="AF5600" t="s">
        <v>443</v>
      </c>
      <c r="AG5600">
        <v>3.12</v>
      </c>
      <c r="AH5600" t="s">
        <v>443</v>
      </c>
      <c r="AI5600" t="b">
        <v>0</v>
      </c>
      <c r="AJ5600" t="s">
        <v>443</v>
      </c>
      <c r="AK5600" t="s">
        <v>443</v>
      </c>
      <c r="AL5600" t="s">
        <v>443</v>
      </c>
      <c r="AM5600">
        <v>0</v>
      </c>
      <c r="AN5600">
        <v>7.9469999999999996E-4</v>
      </c>
      <c r="AO5600">
        <v>248559504</v>
      </c>
      <c r="AP5600">
        <v>70.819999999999993</v>
      </c>
      <c r="AQ5600" t="str">
        <f t="shared" si="1156"/>
        <v>Sequest HT (A2)</v>
      </c>
      <c r="AT5600" t="str">
        <f t="shared" si="1167"/>
        <v>Sequest HT (A2</v>
      </c>
      <c r="AU5600" t="str">
        <f t="shared" si="1168"/>
        <v xml:space="preserve"> HT (A2</v>
      </c>
      <c r="AV5600" t="str">
        <f t="shared" si="1169"/>
        <v xml:space="preserve"> HT (</v>
      </c>
      <c r="AW5600" s="19" t="str">
        <f t="shared" si="1169"/>
        <v xml:space="preserve"> HT (</v>
      </c>
      <c r="AX5600">
        <v>-0.13</v>
      </c>
      <c r="AY5600" s="20">
        <f t="shared" si="1159"/>
        <v>8.461538461538462E-4</v>
      </c>
      <c r="AZ5600">
        <v>-1.1E-4</v>
      </c>
      <c r="BA5600" s="20" t="e">
        <f t="shared" si="1160"/>
        <v>#VALUE!</v>
      </c>
      <c r="BB5600" t="s">
        <v>540</v>
      </c>
      <c r="BC5600" t="s">
        <v>541</v>
      </c>
      <c r="BD5600" s="27" t="e">
        <f t="shared" si="1161"/>
        <v>#VALUE!</v>
      </c>
      <c r="BE5600">
        <v>5.8502159999999996</v>
      </c>
      <c r="BF5600" s="20" t="e">
        <f t="shared" si="1162"/>
        <v>#VALUE!</v>
      </c>
      <c r="BG5600">
        <v>30</v>
      </c>
      <c r="BH5600">
        <v>70.739900000000006</v>
      </c>
      <c r="BI5600" s="20">
        <f t="shared" si="1163"/>
        <v>703.67642589260083</v>
      </c>
      <c r="BJ5600">
        <v>49778</v>
      </c>
      <c r="BK5600" t="s">
        <v>572</v>
      </c>
      <c r="BL5600" s="20" t="e">
        <f t="shared" si="1164"/>
        <v>#VALUE!</v>
      </c>
    </row>
    <row r="5601" spans="1:64" hidden="1" outlineLevel="2" collapsed="1" x14ac:dyDescent="0.35">
      <c r="A5601" t="s">
        <v>443</v>
      </c>
      <c r="B5601" t="s">
        <v>443</v>
      </c>
      <c r="C5601" t="b">
        <v>0</v>
      </c>
      <c r="D5601" t="s">
        <v>439</v>
      </c>
      <c r="E5601" t="s">
        <v>538</v>
      </c>
      <c r="F5601" t="s">
        <v>539</v>
      </c>
      <c r="G5601" t="s">
        <v>4634</v>
      </c>
      <c r="H5601" t="s">
        <v>443</v>
      </c>
      <c r="I5601">
        <v>1</v>
      </c>
      <c r="J5601">
        <v>1</v>
      </c>
      <c r="K5601" t="s">
        <v>4006</v>
      </c>
      <c r="L5601" t="s">
        <v>4006</v>
      </c>
      <c r="M5601">
        <v>0</v>
      </c>
      <c r="N5601">
        <v>2</v>
      </c>
      <c r="O5601">
        <v>0.49080000000000001</v>
      </c>
      <c r="P5601">
        <v>0</v>
      </c>
      <c r="Q5601">
        <v>1</v>
      </c>
      <c r="R5601">
        <v>1</v>
      </c>
      <c r="S5601">
        <v>823.91243999999995</v>
      </c>
      <c r="T5601">
        <v>1646.8176100000001</v>
      </c>
      <c r="U5601">
        <v>1646.8172999999999</v>
      </c>
      <c r="V5601">
        <v>0.19</v>
      </c>
      <c r="W5601">
        <v>1.6000000000000001E-4</v>
      </c>
      <c r="X5601" t="s">
        <v>540</v>
      </c>
      <c r="Y5601" t="s">
        <v>541</v>
      </c>
      <c r="Z5601">
        <v>0</v>
      </c>
      <c r="AA5601">
        <v>4.5960000000000001</v>
      </c>
      <c r="AB5601">
        <v>70.813699999999997</v>
      </c>
      <c r="AC5601">
        <v>52093</v>
      </c>
      <c r="AD5601" t="s">
        <v>563</v>
      </c>
      <c r="AE5601" t="s">
        <v>564</v>
      </c>
      <c r="AF5601" t="s">
        <v>443</v>
      </c>
      <c r="AG5601">
        <v>2.71</v>
      </c>
      <c r="AH5601" t="s">
        <v>443</v>
      </c>
      <c r="AI5601" t="b">
        <v>0</v>
      </c>
      <c r="AJ5601" t="s">
        <v>443</v>
      </c>
      <c r="AK5601" t="s">
        <v>443</v>
      </c>
      <c r="AL5601" t="s">
        <v>443</v>
      </c>
      <c r="AM5601">
        <v>1.1689999999999999E-3</v>
      </c>
      <c r="AN5601">
        <v>2.419E-2</v>
      </c>
      <c r="AO5601">
        <v>309614912</v>
      </c>
      <c r="AP5601">
        <v>70.819999999999993</v>
      </c>
      <c r="AQ5601" t="str">
        <f t="shared" si="1156"/>
        <v>Sequest HT (A2)</v>
      </c>
      <c r="AT5601" t="str">
        <f t="shared" si="1167"/>
        <v>Sequest HT (A2</v>
      </c>
      <c r="AU5601" t="str">
        <f t="shared" si="1168"/>
        <v xml:space="preserve"> HT (A2</v>
      </c>
      <c r="AV5601" t="str">
        <f t="shared" si="1169"/>
        <v xml:space="preserve"> HT (</v>
      </c>
      <c r="AW5601" s="19" t="str">
        <f t="shared" si="1169"/>
        <v xml:space="preserve"> HT (</v>
      </c>
      <c r="AX5601">
        <v>0.19</v>
      </c>
      <c r="AY5601" s="20">
        <f t="shared" si="1159"/>
        <v>8.4210526315789478E-4</v>
      </c>
      <c r="AZ5601">
        <v>1.6000000000000001E-4</v>
      </c>
      <c r="BA5601" s="20" t="e">
        <f t="shared" si="1160"/>
        <v>#VALUE!</v>
      </c>
      <c r="BB5601" t="s">
        <v>540</v>
      </c>
      <c r="BC5601" t="s">
        <v>541</v>
      </c>
      <c r="BD5601" s="27" t="e">
        <f t="shared" si="1161"/>
        <v>#VALUE!</v>
      </c>
      <c r="BE5601">
        <v>0</v>
      </c>
      <c r="BF5601" s="20" t="e">
        <f t="shared" si="1162"/>
        <v>#VALUE!</v>
      </c>
      <c r="BG5601">
        <v>4.5960000000000001</v>
      </c>
      <c r="BH5601">
        <v>70.813699999999997</v>
      </c>
      <c r="BI5601" s="20">
        <f t="shared" si="1163"/>
        <v>735.63448880654448</v>
      </c>
      <c r="BJ5601">
        <v>52093</v>
      </c>
      <c r="BK5601" t="s">
        <v>563</v>
      </c>
      <c r="BL5601" s="20" t="e">
        <f t="shared" si="1164"/>
        <v>#VALUE!</v>
      </c>
    </row>
    <row r="5602" spans="1:64" hidden="1" outlineLevel="2" collapsed="1" x14ac:dyDescent="0.35">
      <c r="A5602" t="s">
        <v>443</v>
      </c>
      <c r="B5602" t="s">
        <v>443</v>
      </c>
      <c r="C5602" t="b">
        <v>0</v>
      </c>
      <c r="D5602" t="s">
        <v>439</v>
      </c>
      <c r="E5602" t="s">
        <v>538</v>
      </c>
      <c r="F5602" t="s">
        <v>539</v>
      </c>
      <c r="G5602" t="s">
        <v>4634</v>
      </c>
      <c r="H5602" t="s">
        <v>443</v>
      </c>
      <c r="I5602">
        <v>1</v>
      </c>
      <c r="J5602">
        <v>1</v>
      </c>
      <c r="K5602" t="s">
        <v>4006</v>
      </c>
      <c r="L5602" t="s">
        <v>4006</v>
      </c>
      <c r="M5602">
        <v>0</v>
      </c>
      <c r="N5602">
        <v>2</v>
      </c>
      <c r="O5602">
        <v>0.39510000000000001</v>
      </c>
      <c r="P5602">
        <v>0</v>
      </c>
      <c r="Q5602">
        <v>1</v>
      </c>
      <c r="R5602">
        <v>1</v>
      </c>
      <c r="S5602">
        <v>823.91193999999996</v>
      </c>
      <c r="T5602">
        <v>1646.8166000000001</v>
      </c>
      <c r="U5602">
        <v>1646.8172999999999</v>
      </c>
      <c r="V5602">
        <v>-0.42</v>
      </c>
      <c r="W5602">
        <v>-3.5E-4</v>
      </c>
      <c r="X5602" t="s">
        <v>540</v>
      </c>
      <c r="Y5602" t="s">
        <v>541</v>
      </c>
      <c r="Z5602">
        <v>0.71211049999999998</v>
      </c>
      <c r="AA5602">
        <v>23.5</v>
      </c>
      <c r="AB5602">
        <v>70.962400000000002</v>
      </c>
      <c r="AC5602">
        <v>52000</v>
      </c>
      <c r="AD5602" t="s">
        <v>542</v>
      </c>
      <c r="AE5602" t="s">
        <v>543</v>
      </c>
      <c r="AF5602" t="s">
        <v>443</v>
      </c>
      <c r="AG5602">
        <v>2.4300000000000002</v>
      </c>
      <c r="AH5602" t="s">
        <v>443</v>
      </c>
      <c r="AI5602" t="b">
        <v>0</v>
      </c>
      <c r="AJ5602" t="s">
        <v>443</v>
      </c>
      <c r="AK5602" t="s">
        <v>443</v>
      </c>
      <c r="AL5602" t="s">
        <v>443</v>
      </c>
      <c r="AM5602">
        <v>2.2569999999999999E-3</v>
      </c>
      <c r="AN5602">
        <v>5.7709999999999997E-2</v>
      </c>
      <c r="AO5602">
        <v>456537312</v>
      </c>
      <c r="AP5602">
        <v>70.819999999999993</v>
      </c>
      <c r="AQ5602" t="str">
        <f t="shared" si="1156"/>
        <v>Sequest HT (A2)</v>
      </c>
      <c r="AT5602" t="str">
        <f t="shared" si="1167"/>
        <v>Sequest HT (A2</v>
      </c>
      <c r="AU5602" t="str">
        <f t="shared" si="1168"/>
        <v xml:space="preserve"> HT (A2</v>
      </c>
      <c r="AV5602" t="str">
        <f t="shared" si="1169"/>
        <v xml:space="preserve"> HT (</v>
      </c>
      <c r="AW5602" s="19" t="str">
        <f t="shared" si="1169"/>
        <v xml:space="preserve"> HT (</v>
      </c>
      <c r="AX5602">
        <v>-0.42</v>
      </c>
      <c r="AY5602" s="20">
        <f t="shared" si="1159"/>
        <v>8.3333333333333339E-4</v>
      </c>
      <c r="AZ5602">
        <v>-3.5E-4</v>
      </c>
      <c r="BA5602" s="20" t="e">
        <f t="shared" si="1160"/>
        <v>#VALUE!</v>
      </c>
      <c r="BB5602" t="s">
        <v>540</v>
      </c>
      <c r="BC5602" t="s">
        <v>541</v>
      </c>
      <c r="BD5602" s="27" t="e">
        <f t="shared" si="1161"/>
        <v>#VALUE!</v>
      </c>
      <c r="BE5602">
        <v>0.71211049999999998</v>
      </c>
      <c r="BF5602" s="20" t="e">
        <f t="shared" si="1162"/>
        <v>#VALUE!</v>
      </c>
      <c r="BG5602">
        <v>23.5</v>
      </c>
      <c r="BH5602">
        <v>70.962400000000002</v>
      </c>
      <c r="BI5602" s="20">
        <f t="shared" si="1163"/>
        <v>732.78243125937115</v>
      </c>
      <c r="BJ5602">
        <v>52000</v>
      </c>
      <c r="BK5602" t="s">
        <v>542</v>
      </c>
      <c r="BL5602" s="20" t="e">
        <f t="shared" si="1164"/>
        <v>#VALUE!</v>
      </c>
    </row>
    <row r="5603" spans="1:64" collapsed="1" x14ac:dyDescent="0.35">
      <c r="A5603" t="b">
        <v>0</v>
      </c>
      <c r="B5603" t="s">
        <v>439</v>
      </c>
      <c r="C5603" t="s">
        <v>440</v>
      </c>
      <c r="D5603" t="s">
        <v>3244</v>
      </c>
      <c r="E5603" t="s">
        <v>4637</v>
      </c>
      <c r="F5603">
        <v>0</v>
      </c>
      <c r="G5603" t="b">
        <v>0</v>
      </c>
      <c r="H5603">
        <v>15.397</v>
      </c>
      <c r="I5603">
        <v>10</v>
      </c>
      <c r="J5603">
        <v>4</v>
      </c>
      <c r="K5603">
        <v>10</v>
      </c>
      <c r="L5603">
        <v>4</v>
      </c>
      <c r="M5603">
        <v>1</v>
      </c>
      <c r="N5603">
        <v>623</v>
      </c>
      <c r="O5603">
        <v>67.8</v>
      </c>
      <c r="P5603">
        <v>7.66</v>
      </c>
      <c r="Q5603">
        <v>148</v>
      </c>
      <c r="R5603">
        <v>20.25</v>
      </c>
      <c r="S5603">
        <v>1</v>
      </c>
      <c r="T5603">
        <v>4</v>
      </c>
      <c r="U5603">
        <v>0</v>
      </c>
      <c r="V5603">
        <v>426.8</v>
      </c>
      <c r="W5603">
        <v>314</v>
      </c>
      <c r="X5603">
        <v>56</v>
      </c>
      <c r="Y5603">
        <v>77</v>
      </c>
      <c r="Z5603">
        <v>23</v>
      </c>
      <c r="AA5603" t="s">
        <v>443</v>
      </c>
      <c r="AB5603">
        <v>3.3</v>
      </c>
      <c r="AC5603" t="s">
        <v>443</v>
      </c>
      <c r="AD5603" t="s">
        <v>443</v>
      </c>
      <c r="AE5603" t="s">
        <v>444</v>
      </c>
      <c r="AF5603" t="s">
        <v>439</v>
      </c>
      <c r="AG5603" t="s">
        <v>439</v>
      </c>
      <c r="AH5603" t="s">
        <v>439</v>
      </c>
      <c r="AI5603" t="s">
        <v>444</v>
      </c>
      <c r="AJ5603" t="s">
        <v>445</v>
      </c>
      <c r="AK5603" t="s">
        <v>444</v>
      </c>
      <c r="AL5603" t="s">
        <v>445</v>
      </c>
      <c r="AM5603" t="s">
        <v>445</v>
      </c>
      <c r="AN5603" t="s">
        <v>443</v>
      </c>
      <c r="AQ5603" t="str">
        <f t="shared" si="1156"/>
        <v>9606 GN=TKT PE=1 SV=3</v>
      </c>
      <c r="AT5603" t="str">
        <f t="shared" si="1167"/>
        <v>9606 GN=TKT PE</v>
      </c>
      <c r="AU5603" t="str">
        <f>MID(AT5603, 9, 7)</f>
        <v>TKT PE</v>
      </c>
      <c r="AV5603" t="str">
        <f>LEFT(AU5603, 5)</f>
        <v>TKT P</v>
      </c>
      <c r="AW5603" s="19" t="str">
        <f>LEFT(AV5603, 4)</f>
        <v xml:space="preserve">TKT </v>
      </c>
      <c r="AX5603">
        <v>426.8</v>
      </c>
      <c r="AY5603" s="20">
        <f t="shared" si="1159"/>
        <v>0.73570759137769448</v>
      </c>
      <c r="AZ5603">
        <v>314</v>
      </c>
      <c r="BA5603" s="21">
        <f t="shared" si="1160"/>
        <v>0.13120899718837864</v>
      </c>
      <c r="BB5603">
        <v>56</v>
      </c>
      <c r="BC5603">
        <v>77</v>
      </c>
      <c r="BD5603" s="21">
        <f t="shared" si="1161"/>
        <v>0.29870129870129869</v>
      </c>
      <c r="BE5603">
        <v>23</v>
      </c>
      <c r="BF5603" s="20" t="e">
        <f t="shared" si="1162"/>
        <v>#VALUE!</v>
      </c>
      <c r="BG5603" t="s">
        <v>443</v>
      </c>
      <c r="BH5603">
        <v>3.3</v>
      </c>
      <c r="BI5603" s="20" t="e">
        <f t="shared" si="1163"/>
        <v>#VALUE!</v>
      </c>
      <c r="BJ5603" t="s">
        <v>443</v>
      </c>
      <c r="BK5603" t="s">
        <v>443</v>
      </c>
      <c r="BL5603" s="20" t="e">
        <f t="shared" si="1164"/>
        <v>#VALUE!</v>
      </c>
    </row>
    <row r="5604" spans="1:64" hidden="1" outlineLevel="1" collapsed="1" x14ac:dyDescent="0.35">
      <c r="A5604" t="s">
        <v>443</v>
      </c>
      <c r="B5604" t="s">
        <v>457</v>
      </c>
      <c r="C5604" t="s">
        <v>458</v>
      </c>
      <c r="D5604" t="s">
        <v>459</v>
      </c>
      <c r="E5604" t="s">
        <v>460</v>
      </c>
      <c r="F5604" t="s">
        <v>461</v>
      </c>
      <c r="G5604" t="s">
        <v>462</v>
      </c>
      <c r="H5604" t="s">
        <v>463</v>
      </c>
      <c r="I5604" t="s">
        <v>464</v>
      </c>
      <c r="J5604" t="s">
        <v>465</v>
      </c>
      <c r="K5604" t="s">
        <v>466</v>
      </c>
      <c r="L5604" t="s">
        <v>467</v>
      </c>
      <c r="M5604" t="s">
        <v>468</v>
      </c>
      <c r="N5604" t="s">
        <v>469</v>
      </c>
      <c r="O5604" t="s">
        <v>470</v>
      </c>
      <c r="P5604" t="s">
        <v>471</v>
      </c>
      <c r="Q5604" t="s">
        <v>472</v>
      </c>
      <c r="R5604" t="s">
        <v>473</v>
      </c>
      <c r="S5604" t="s">
        <v>474</v>
      </c>
      <c r="T5604" t="s">
        <v>475</v>
      </c>
      <c r="U5604" t="s">
        <v>476</v>
      </c>
      <c r="V5604" t="s">
        <v>477</v>
      </c>
      <c r="W5604" t="s">
        <v>478</v>
      </c>
      <c r="X5604" t="s">
        <v>479</v>
      </c>
      <c r="Y5604" t="s">
        <v>480</v>
      </c>
      <c r="Z5604" t="s">
        <v>481</v>
      </c>
      <c r="AA5604" t="s">
        <v>482</v>
      </c>
      <c r="AB5604" t="s">
        <v>483</v>
      </c>
      <c r="AC5604" t="s">
        <v>484</v>
      </c>
      <c r="AD5604" t="s">
        <v>485</v>
      </c>
      <c r="AE5604" t="s">
        <v>486</v>
      </c>
      <c r="AF5604" t="s">
        <v>487</v>
      </c>
      <c r="AG5604" t="s">
        <v>488</v>
      </c>
      <c r="AH5604" t="s">
        <v>489</v>
      </c>
      <c r="AI5604" t="s">
        <v>490</v>
      </c>
      <c r="AJ5604" t="s">
        <v>491</v>
      </c>
      <c r="AK5604" t="s">
        <v>492</v>
      </c>
      <c r="AL5604" t="s">
        <v>493</v>
      </c>
      <c r="AM5604" t="s">
        <v>494</v>
      </c>
      <c r="AN5604" t="s">
        <v>495</v>
      </c>
      <c r="AO5604" t="s">
        <v>496</v>
      </c>
      <c r="AP5604" t="s">
        <v>497</v>
      </c>
      <c r="AQ5604" t="str">
        <f t="shared" si="1156"/>
        <v>Modifications</v>
      </c>
      <c r="AR5604" t="s">
        <v>498</v>
      </c>
      <c r="AS5604" t="s">
        <v>499</v>
      </c>
      <c r="AT5604" t="str">
        <f t="shared" si="1167"/>
        <v>Modifications</v>
      </c>
      <c r="AU5604" t="str">
        <f>MID(AT5604, 8, 7)</f>
        <v>ations</v>
      </c>
      <c r="AV5604" t="str">
        <f>LEFT(AU5604, 5)</f>
        <v>ation</v>
      </c>
      <c r="AW5604" s="19" t="str">
        <f>LEFT(AV5604, 5)</f>
        <v>ation</v>
      </c>
      <c r="AX5604" t="s">
        <v>477</v>
      </c>
      <c r="AY5604" s="20" t="e">
        <f t="shared" si="1159"/>
        <v>#VALUE!</v>
      </c>
      <c r="AZ5604" t="s">
        <v>478</v>
      </c>
      <c r="BA5604" s="20" t="e">
        <f t="shared" si="1160"/>
        <v>#VALUE!</v>
      </c>
      <c r="BB5604" t="s">
        <v>479</v>
      </c>
      <c r="BC5604" t="s">
        <v>480</v>
      </c>
      <c r="BD5604" s="27" t="e">
        <f t="shared" si="1161"/>
        <v>#VALUE!</v>
      </c>
      <c r="BE5604" t="s">
        <v>481</v>
      </c>
      <c r="BF5604" s="20" t="e">
        <f t="shared" si="1162"/>
        <v>#VALUE!</v>
      </c>
      <c r="BG5604" t="s">
        <v>482</v>
      </c>
      <c r="BH5604" t="s">
        <v>483</v>
      </c>
      <c r="BI5604" s="20" t="e">
        <f t="shared" si="1163"/>
        <v>#VALUE!</v>
      </c>
      <c r="BJ5604" t="s">
        <v>484</v>
      </c>
      <c r="BK5604" t="s">
        <v>485</v>
      </c>
      <c r="BL5604" s="20" t="e">
        <f t="shared" si="1164"/>
        <v>#VALUE!</v>
      </c>
    </row>
    <row r="5605" spans="1:64" hidden="1" outlineLevel="1" x14ac:dyDescent="0.35">
      <c r="A5605" t="s">
        <v>443</v>
      </c>
      <c r="B5605" t="b">
        <v>0</v>
      </c>
      <c r="C5605" t="s">
        <v>439</v>
      </c>
      <c r="D5605" t="s">
        <v>4638</v>
      </c>
      <c r="E5605" t="s">
        <v>443</v>
      </c>
      <c r="F5605" t="s">
        <v>443</v>
      </c>
      <c r="G5605" t="b">
        <v>0</v>
      </c>
      <c r="H5605">
        <v>1</v>
      </c>
      <c r="I5605">
        <v>1</v>
      </c>
      <c r="J5605">
        <v>1</v>
      </c>
      <c r="K5605" t="s">
        <v>4639</v>
      </c>
      <c r="L5605" t="s">
        <v>4640</v>
      </c>
      <c r="M5605">
        <v>0</v>
      </c>
      <c r="N5605">
        <v>1364.70562</v>
      </c>
      <c r="O5605">
        <v>0</v>
      </c>
      <c r="P5605">
        <v>379.1</v>
      </c>
      <c r="Q5605">
        <v>116.1</v>
      </c>
      <c r="R5605">
        <v>141.80000000000001</v>
      </c>
      <c r="S5605" t="s">
        <v>443</v>
      </c>
      <c r="T5605" t="s">
        <v>443</v>
      </c>
      <c r="U5605">
        <v>263</v>
      </c>
      <c r="V5605" t="s">
        <v>443</v>
      </c>
      <c r="W5605" t="s">
        <v>443</v>
      </c>
      <c r="X5605" t="s">
        <v>443</v>
      </c>
      <c r="Y5605" t="s">
        <v>443</v>
      </c>
      <c r="Z5605" t="s">
        <v>444</v>
      </c>
      <c r="AA5605" t="s">
        <v>439</v>
      </c>
      <c r="AB5605" t="s">
        <v>444</v>
      </c>
      <c r="AC5605" t="s">
        <v>445</v>
      </c>
      <c r="AD5605" t="s">
        <v>445</v>
      </c>
      <c r="AE5605" t="s">
        <v>444</v>
      </c>
      <c r="AF5605" t="s">
        <v>445</v>
      </c>
      <c r="AG5605" t="s">
        <v>445</v>
      </c>
      <c r="AH5605" t="s">
        <v>445</v>
      </c>
      <c r="AI5605" t="s">
        <v>439</v>
      </c>
      <c r="AJ5605" t="s">
        <v>439</v>
      </c>
      <c r="AK5605">
        <v>0</v>
      </c>
      <c r="AL5605">
        <v>0</v>
      </c>
      <c r="AM5605">
        <v>2.026E-3</v>
      </c>
      <c r="AN5605">
        <v>2.14E-4</v>
      </c>
      <c r="AO5605">
        <v>2.88</v>
      </c>
      <c r="AP5605">
        <v>54</v>
      </c>
      <c r="AQ5605" t="str">
        <f t="shared" si="1156"/>
        <v/>
      </c>
      <c r="AR5605" t="s">
        <v>4641</v>
      </c>
      <c r="AS5605" t="s">
        <v>4642</v>
      </c>
      <c r="AT5605" t="str">
        <f t="shared" si="1167"/>
        <v/>
      </c>
      <c r="AU5605" t="str">
        <f>MID(AT5605, 8, 7)</f>
        <v/>
      </c>
      <c r="AV5605" t="str">
        <f>LEFT(AU5605, 5)</f>
        <v/>
      </c>
      <c r="AW5605" s="19" t="str">
        <f>LEFT(AV5605, 5)</f>
        <v/>
      </c>
      <c r="AX5605" t="s">
        <v>443</v>
      </c>
      <c r="AY5605" s="20" t="e">
        <f t="shared" si="1159"/>
        <v>#VALUE!</v>
      </c>
      <c r="AZ5605" t="s">
        <v>443</v>
      </c>
      <c r="BA5605" s="20" t="e">
        <f t="shared" si="1160"/>
        <v>#VALUE!</v>
      </c>
      <c r="BB5605" t="s">
        <v>443</v>
      </c>
      <c r="BC5605" t="s">
        <v>443</v>
      </c>
      <c r="BD5605" s="27" t="e">
        <f t="shared" si="1161"/>
        <v>#VALUE!</v>
      </c>
      <c r="BE5605" t="s">
        <v>444</v>
      </c>
      <c r="BF5605" s="20" t="e">
        <f t="shared" si="1162"/>
        <v>#VALUE!</v>
      </c>
      <c r="BG5605" t="s">
        <v>439</v>
      </c>
      <c r="BH5605" t="s">
        <v>444</v>
      </c>
      <c r="BI5605" s="20" t="e">
        <f t="shared" si="1163"/>
        <v>#VALUE!</v>
      </c>
      <c r="BJ5605" t="s">
        <v>445</v>
      </c>
      <c r="BK5605" t="s">
        <v>445</v>
      </c>
      <c r="BL5605" s="20" t="e">
        <f t="shared" si="1164"/>
        <v>#VALUE!</v>
      </c>
    </row>
    <row r="5606" spans="1:64" hidden="1" outlineLevel="2" collapsed="1" x14ac:dyDescent="0.35">
      <c r="A5606" t="s">
        <v>443</v>
      </c>
      <c r="B5606" t="s">
        <v>443</v>
      </c>
      <c r="C5606" t="s">
        <v>457</v>
      </c>
      <c r="D5606" t="s">
        <v>458</v>
      </c>
      <c r="E5606" t="s">
        <v>508</v>
      </c>
      <c r="F5606" t="s">
        <v>509</v>
      </c>
      <c r="G5606" t="s">
        <v>459</v>
      </c>
      <c r="H5606" t="s">
        <v>460</v>
      </c>
      <c r="I5606" t="s">
        <v>463</v>
      </c>
      <c r="J5606" t="s">
        <v>464</v>
      </c>
      <c r="K5606" t="s">
        <v>466</v>
      </c>
      <c r="L5606" t="s">
        <v>510</v>
      </c>
      <c r="M5606" t="s">
        <v>468</v>
      </c>
      <c r="N5606" t="s">
        <v>511</v>
      </c>
      <c r="O5606" t="s">
        <v>512</v>
      </c>
      <c r="P5606" t="s">
        <v>513</v>
      </c>
      <c r="Q5606" t="s">
        <v>514</v>
      </c>
      <c r="R5606" t="s">
        <v>515</v>
      </c>
      <c r="S5606" t="s">
        <v>516</v>
      </c>
      <c r="T5606" t="s">
        <v>517</v>
      </c>
      <c r="U5606" t="s">
        <v>469</v>
      </c>
      <c r="V5606" t="s">
        <v>518</v>
      </c>
      <c r="W5606" t="s">
        <v>519</v>
      </c>
      <c r="X5606" t="s">
        <v>520</v>
      </c>
      <c r="Y5606" t="s">
        <v>521</v>
      </c>
      <c r="Z5606" t="s">
        <v>522</v>
      </c>
      <c r="AA5606" t="s">
        <v>523</v>
      </c>
      <c r="AB5606" t="s">
        <v>524</v>
      </c>
      <c r="AC5606" t="s">
        <v>525</v>
      </c>
      <c r="AD5606" t="s">
        <v>526</v>
      </c>
      <c r="AE5606" t="s">
        <v>527</v>
      </c>
      <c r="AF5606" t="s">
        <v>480</v>
      </c>
      <c r="AG5606" t="s">
        <v>528</v>
      </c>
      <c r="AH5606" t="s">
        <v>529</v>
      </c>
      <c r="AI5606" t="s">
        <v>462</v>
      </c>
      <c r="AJ5606" t="s">
        <v>530</v>
      </c>
      <c r="AK5606" t="s">
        <v>531</v>
      </c>
      <c r="AL5606" t="s">
        <v>532</v>
      </c>
      <c r="AM5606" t="s">
        <v>533</v>
      </c>
      <c r="AN5606" t="s">
        <v>534</v>
      </c>
      <c r="AO5606" t="s">
        <v>535</v>
      </c>
      <c r="AP5606" t="s">
        <v>536</v>
      </c>
      <c r="AQ5606" t="str">
        <f t="shared" si="1156"/>
        <v>Identifying Node</v>
      </c>
      <c r="AT5606" t="str">
        <f t="shared" si="1167"/>
        <v>Identifying No</v>
      </c>
      <c r="AU5606" t="str">
        <f>MID(AT5606, 8, 7)</f>
        <v>ying No</v>
      </c>
      <c r="AV5606" t="str">
        <f>LEFT(AU5606, 5)</f>
        <v xml:space="preserve">ying </v>
      </c>
      <c r="AW5606" s="19" t="str">
        <f>LEFT(AV5606, 5)</f>
        <v xml:space="preserve">ying </v>
      </c>
      <c r="AX5606" t="s">
        <v>518</v>
      </c>
      <c r="AY5606" s="20" t="e">
        <f t="shared" si="1159"/>
        <v>#VALUE!</v>
      </c>
      <c r="AZ5606" t="s">
        <v>519</v>
      </c>
      <c r="BA5606" s="20" t="e">
        <f t="shared" si="1160"/>
        <v>#VALUE!</v>
      </c>
      <c r="BB5606" t="s">
        <v>520</v>
      </c>
      <c r="BC5606" t="s">
        <v>521</v>
      </c>
      <c r="BD5606" s="27" t="e">
        <f t="shared" si="1161"/>
        <v>#VALUE!</v>
      </c>
      <c r="BE5606" t="s">
        <v>522</v>
      </c>
      <c r="BF5606" s="20" t="e">
        <f t="shared" si="1162"/>
        <v>#VALUE!</v>
      </c>
      <c r="BG5606" t="s">
        <v>523</v>
      </c>
      <c r="BH5606" t="s">
        <v>524</v>
      </c>
      <c r="BI5606" s="20" t="e">
        <f t="shared" si="1163"/>
        <v>#VALUE!</v>
      </c>
      <c r="BJ5606" t="s">
        <v>525</v>
      </c>
      <c r="BK5606" t="s">
        <v>526</v>
      </c>
      <c r="BL5606" s="20" t="e">
        <f t="shared" si="1164"/>
        <v>#VALUE!</v>
      </c>
    </row>
    <row r="5607" spans="1:64" hidden="1" outlineLevel="2" collapsed="1" x14ac:dyDescent="0.35">
      <c r="A5607" t="s">
        <v>443</v>
      </c>
      <c r="B5607" t="s">
        <v>443</v>
      </c>
      <c r="C5607" t="b">
        <v>0</v>
      </c>
      <c r="D5607" t="s">
        <v>439</v>
      </c>
      <c r="E5607" t="s">
        <v>538</v>
      </c>
      <c r="F5607" t="s">
        <v>539</v>
      </c>
      <c r="G5607" t="s">
        <v>4638</v>
      </c>
      <c r="H5607" t="s">
        <v>443</v>
      </c>
      <c r="I5607">
        <v>1</v>
      </c>
      <c r="J5607">
        <v>1</v>
      </c>
      <c r="K5607" t="s">
        <v>4639</v>
      </c>
      <c r="L5607" t="s">
        <v>4639</v>
      </c>
      <c r="M5607">
        <v>0</v>
      </c>
      <c r="N5607">
        <v>2</v>
      </c>
      <c r="O5607">
        <v>0.67710000000000004</v>
      </c>
      <c r="P5607">
        <v>0</v>
      </c>
      <c r="Q5607">
        <v>1</v>
      </c>
      <c r="R5607">
        <v>1</v>
      </c>
      <c r="S5607">
        <v>682.85645999999997</v>
      </c>
      <c r="T5607">
        <v>1364.7056500000001</v>
      </c>
      <c r="U5607">
        <v>1364.70562</v>
      </c>
      <c r="V5607">
        <v>0.02</v>
      </c>
      <c r="W5607">
        <v>1.0000000000000001E-5</v>
      </c>
      <c r="X5607" t="s">
        <v>540</v>
      </c>
      <c r="Y5607" t="s">
        <v>541</v>
      </c>
      <c r="Z5607">
        <v>0</v>
      </c>
      <c r="AA5607">
        <v>23.5</v>
      </c>
      <c r="AB5607">
        <v>54.061599999999999</v>
      </c>
      <c r="AC5607">
        <v>36957</v>
      </c>
      <c r="AD5607" t="s">
        <v>554</v>
      </c>
      <c r="AE5607" t="s">
        <v>555</v>
      </c>
      <c r="AF5607" t="s">
        <v>443</v>
      </c>
      <c r="AG5607">
        <v>2.88</v>
      </c>
      <c r="AH5607" t="s">
        <v>443</v>
      </c>
      <c r="AI5607" t="b">
        <v>0</v>
      </c>
      <c r="AJ5607" t="s">
        <v>443</v>
      </c>
      <c r="AK5607" t="s">
        <v>443</v>
      </c>
      <c r="AL5607" t="s">
        <v>443</v>
      </c>
      <c r="AM5607">
        <v>0</v>
      </c>
      <c r="AN5607">
        <v>2.14E-4</v>
      </c>
      <c r="AO5607">
        <v>10089806</v>
      </c>
      <c r="AP5607">
        <v>54.07</v>
      </c>
      <c r="AQ5607" t="str">
        <f t="shared" si="1156"/>
        <v>Sequest HT (A2)</v>
      </c>
      <c r="AT5607" t="str">
        <f t="shared" si="1167"/>
        <v>Sequest HT (A2</v>
      </c>
      <c r="AU5607" t="str">
        <f>MID(AT5607, 8, 7)</f>
        <v xml:space="preserve"> HT (A2</v>
      </c>
      <c r="AV5607" t="str">
        <f>LEFT(AU5607, 5)</f>
        <v xml:space="preserve"> HT (</v>
      </c>
      <c r="AW5607" s="19" t="str">
        <f>LEFT(AV5607, 5)</f>
        <v xml:space="preserve"> HT (</v>
      </c>
      <c r="AX5607">
        <v>0.02</v>
      </c>
      <c r="AY5607" s="20">
        <f t="shared" si="1159"/>
        <v>5.0000000000000001E-4</v>
      </c>
      <c r="AZ5607">
        <v>1.0000000000000001E-5</v>
      </c>
      <c r="BA5607" s="20" t="e">
        <f t="shared" si="1160"/>
        <v>#VALUE!</v>
      </c>
      <c r="BB5607" t="s">
        <v>540</v>
      </c>
      <c r="BC5607" t="s">
        <v>541</v>
      </c>
      <c r="BD5607" s="27" t="e">
        <f t="shared" si="1161"/>
        <v>#VALUE!</v>
      </c>
      <c r="BE5607">
        <v>0</v>
      </c>
      <c r="BF5607" s="20" t="e">
        <f t="shared" si="1162"/>
        <v>#VALUE!</v>
      </c>
      <c r="BG5607">
        <v>23.5</v>
      </c>
      <c r="BH5607">
        <v>54.061599999999999</v>
      </c>
      <c r="BI5607" s="20">
        <f t="shared" si="1163"/>
        <v>683.60906817408295</v>
      </c>
      <c r="BJ5607">
        <v>36957</v>
      </c>
      <c r="BK5607" t="s">
        <v>554</v>
      </c>
      <c r="BL5607" s="20" t="e">
        <f t="shared" si="1164"/>
        <v>#VALUE!</v>
      </c>
    </row>
    <row r="5608" spans="1:64" collapsed="1" x14ac:dyDescent="0.35">
      <c r="A5608" t="b">
        <v>0</v>
      </c>
      <c r="B5608" t="s">
        <v>439</v>
      </c>
      <c r="C5608" t="s">
        <v>440</v>
      </c>
      <c r="D5608" t="s">
        <v>4135</v>
      </c>
      <c r="E5608" t="s">
        <v>4643</v>
      </c>
      <c r="F5608">
        <v>0</v>
      </c>
      <c r="G5608" t="b">
        <v>0</v>
      </c>
      <c r="H5608">
        <v>8.1959999999999997</v>
      </c>
      <c r="I5608">
        <v>3</v>
      </c>
      <c r="J5608">
        <v>2</v>
      </c>
      <c r="K5608">
        <v>3</v>
      </c>
      <c r="L5608">
        <v>2</v>
      </c>
      <c r="M5608">
        <v>1</v>
      </c>
      <c r="N5608">
        <v>679</v>
      </c>
      <c r="O5608">
        <v>73.599999999999994</v>
      </c>
      <c r="P5608">
        <v>6.16</v>
      </c>
      <c r="Q5608">
        <v>85</v>
      </c>
      <c r="R5608">
        <v>5.38</v>
      </c>
      <c r="S5608">
        <v>1</v>
      </c>
      <c r="T5608">
        <v>2</v>
      </c>
      <c r="U5608">
        <v>0</v>
      </c>
      <c r="V5608">
        <v>590.5</v>
      </c>
      <c r="W5608">
        <v>175.7</v>
      </c>
      <c r="X5608">
        <v>80.7</v>
      </c>
      <c r="Y5608" t="s">
        <v>443</v>
      </c>
      <c r="Z5608">
        <v>7.8</v>
      </c>
      <c r="AA5608" t="s">
        <v>443</v>
      </c>
      <c r="AB5608" t="s">
        <v>443</v>
      </c>
      <c r="AC5608">
        <v>45.3</v>
      </c>
      <c r="AD5608" t="s">
        <v>443</v>
      </c>
      <c r="AE5608" t="s">
        <v>439</v>
      </c>
      <c r="AF5608" t="s">
        <v>444</v>
      </c>
      <c r="AG5608" t="s">
        <v>444</v>
      </c>
      <c r="AH5608" t="s">
        <v>445</v>
      </c>
      <c r="AI5608" t="s">
        <v>444</v>
      </c>
      <c r="AJ5608" t="s">
        <v>445</v>
      </c>
      <c r="AK5608" t="s">
        <v>445</v>
      </c>
      <c r="AL5608" t="s">
        <v>444</v>
      </c>
      <c r="AM5608" t="s">
        <v>445</v>
      </c>
      <c r="AN5608" t="s">
        <v>443</v>
      </c>
      <c r="AQ5608" t="str">
        <f t="shared" si="1156"/>
        <v>06 GN=HSPA9 PE=1 SV=2</v>
      </c>
      <c r="AT5608" t="str">
        <f t="shared" si="1167"/>
        <v>06 GN=HSPA9 PE</v>
      </c>
      <c r="AU5608" t="str">
        <f>MID(AT5608, 7, 7)</f>
        <v>HSPA9 P</v>
      </c>
      <c r="AV5608" t="str">
        <f>LEFT(AU5608, 6)</f>
        <v xml:space="preserve">HSPA9 </v>
      </c>
      <c r="AW5608" s="19" t="str">
        <f>LEFT(AU5608, 6)</f>
        <v xml:space="preserve">HSPA9 </v>
      </c>
      <c r="AX5608" s="25">
        <v>590.5</v>
      </c>
      <c r="AY5608" s="26">
        <f t="shared" si="1159"/>
        <v>0.2975444538526672</v>
      </c>
      <c r="AZ5608">
        <v>175.7</v>
      </c>
      <c r="BA5608" s="21">
        <f t="shared" si="1160"/>
        <v>0.13666384419983066</v>
      </c>
      <c r="BB5608">
        <v>80.7</v>
      </c>
      <c r="BC5608" t="s">
        <v>443</v>
      </c>
      <c r="BD5608" s="20" t="e">
        <f t="shared" si="1161"/>
        <v>#VALUE!</v>
      </c>
      <c r="BE5608">
        <v>7.8</v>
      </c>
      <c r="BF5608" s="20" t="e">
        <f t="shared" si="1162"/>
        <v>#VALUE!</v>
      </c>
      <c r="BG5608" t="s">
        <v>443</v>
      </c>
      <c r="BH5608" t="s">
        <v>443</v>
      </c>
      <c r="BI5608" s="20" t="e">
        <f t="shared" si="1163"/>
        <v>#VALUE!</v>
      </c>
      <c r="BJ5608">
        <v>45.3</v>
      </c>
      <c r="BK5608" t="s">
        <v>443</v>
      </c>
      <c r="BL5608" s="20" t="e">
        <f t="shared" si="1164"/>
        <v>#VALUE!</v>
      </c>
    </row>
    <row r="5609" spans="1:64" hidden="1" outlineLevel="1" collapsed="1" x14ac:dyDescent="0.35">
      <c r="A5609" t="s">
        <v>443</v>
      </c>
      <c r="B5609" t="s">
        <v>457</v>
      </c>
      <c r="C5609" t="s">
        <v>458</v>
      </c>
      <c r="D5609" t="s">
        <v>459</v>
      </c>
      <c r="E5609" t="s">
        <v>460</v>
      </c>
      <c r="F5609" t="s">
        <v>461</v>
      </c>
      <c r="G5609" t="s">
        <v>462</v>
      </c>
      <c r="H5609" t="s">
        <v>463</v>
      </c>
      <c r="I5609" t="s">
        <v>464</v>
      </c>
      <c r="J5609" t="s">
        <v>465</v>
      </c>
      <c r="K5609" t="s">
        <v>466</v>
      </c>
      <c r="L5609" t="s">
        <v>467</v>
      </c>
      <c r="M5609" t="s">
        <v>468</v>
      </c>
      <c r="N5609" t="s">
        <v>469</v>
      </c>
      <c r="O5609" t="s">
        <v>470</v>
      </c>
      <c r="P5609" t="s">
        <v>471</v>
      </c>
      <c r="Q5609" t="s">
        <v>472</v>
      </c>
      <c r="R5609" t="s">
        <v>473</v>
      </c>
      <c r="S5609" t="s">
        <v>474</v>
      </c>
      <c r="T5609" t="s">
        <v>475</v>
      </c>
      <c r="U5609" t="s">
        <v>476</v>
      </c>
      <c r="V5609" t="s">
        <v>477</v>
      </c>
      <c r="W5609" t="s">
        <v>478</v>
      </c>
      <c r="X5609" t="s">
        <v>479</v>
      </c>
      <c r="Y5609" t="s">
        <v>480</v>
      </c>
      <c r="Z5609" t="s">
        <v>481</v>
      </c>
      <c r="AA5609" t="s">
        <v>482</v>
      </c>
      <c r="AB5609" t="s">
        <v>483</v>
      </c>
      <c r="AC5609" t="s">
        <v>484</v>
      </c>
      <c r="AD5609" t="s">
        <v>485</v>
      </c>
      <c r="AE5609" t="s">
        <v>486</v>
      </c>
      <c r="AF5609" t="s">
        <v>487</v>
      </c>
      <c r="AG5609" t="s">
        <v>488</v>
      </c>
      <c r="AH5609" t="s">
        <v>489</v>
      </c>
      <c r="AI5609" t="s">
        <v>490</v>
      </c>
      <c r="AJ5609" t="s">
        <v>491</v>
      </c>
      <c r="AK5609" t="s">
        <v>492</v>
      </c>
      <c r="AL5609" t="s">
        <v>493</v>
      </c>
      <c r="AM5609" t="s">
        <v>494</v>
      </c>
      <c r="AN5609" t="s">
        <v>495</v>
      </c>
      <c r="AO5609" t="s">
        <v>496</v>
      </c>
      <c r="AP5609" t="s">
        <v>497</v>
      </c>
      <c r="AQ5609" t="str">
        <f t="shared" si="1156"/>
        <v>Modifications</v>
      </c>
      <c r="AR5609" t="s">
        <v>498</v>
      </c>
      <c r="AS5609" t="s">
        <v>499</v>
      </c>
      <c r="AT5609" t="str">
        <f t="shared" si="1167"/>
        <v>Modifications</v>
      </c>
      <c r="AU5609" t="str">
        <f t="shared" ref="AU5609:AU5628" si="1170">MID(AT5609, 8, 7)</f>
        <v>ations</v>
      </c>
      <c r="AV5609" t="str">
        <f t="shared" ref="AV5609:AW5628" si="1171">LEFT(AU5609, 5)</f>
        <v>ation</v>
      </c>
      <c r="AW5609" s="19" t="str">
        <f t="shared" si="1171"/>
        <v>ation</v>
      </c>
      <c r="AX5609" t="s">
        <v>477</v>
      </c>
      <c r="AY5609" s="20" t="e">
        <f t="shared" si="1159"/>
        <v>#VALUE!</v>
      </c>
      <c r="AZ5609" t="s">
        <v>478</v>
      </c>
      <c r="BA5609" s="20" t="e">
        <f t="shared" si="1160"/>
        <v>#VALUE!</v>
      </c>
      <c r="BB5609" t="s">
        <v>479</v>
      </c>
      <c r="BC5609" t="s">
        <v>480</v>
      </c>
      <c r="BD5609" s="27" t="e">
        <f t="shared" si="1161"/>
        <v>#VALUE!</v>
      </c>
      <c r="BE5609" t="s">
        <v>481</v>
      </c>
      <c r="BF5609" s="20" t="e">
        <f t="shared" si="1162"/>
        <v>#VALUE!</v>
      </c>
      <c r="BG5609" t="s">
        <v>482</v>
      </c>
      <c r="BH5609" t="s">
        <v>483</v>
      </c>
      <c r="BI5609" s="20" t="e">
        <f t="shared" si="1163"/>
        <v>#VALUE!</v>
      </c>
      <c r="BJ5609" t="s">
        <v>484</v>
      </c>
      <c r="BK5609" t="s">
        <v>485</v>
      </c>
      <c r="BL5609" s="20" t="e">
        <f t="shared" si="1164"/>
        <v>#VALUE!</v>
      </c>
    </row>
    <row r="5610" spans="1:64" hidden="1" outlineLevel="1" x14ac:dyDescent="0.35">
      <c r="A5610" t="s">
        <v>443</v>
      </c>
      <c r="B5610" t="b">
        <v>0</v>
      </c>
      <c r="C5610" t="s">
        <v>439</v>
      </c>
      <c r="D5610" t="s">
        <v>4644</v>
      </c>
      <c r="E5610" t="s">
        <v>443</v>
      </c>
      <c r="F5610" t="s">
        <v>443</v>
      </c>
      <c r="G5610" t="b">
        <v>0</v>
      </c>
      <c r="H5610">
        <v>1</v>
      </c>
      <c r="I5610">
        <v>3</v>
      </c>
      <c r="J5610">
        <v>2</v>
      </c>
      <c r="K5610" t="s">
        <v>3345</v>
      </c>
      <c r="L5610" t="s">
        <v>4645</v>
      </c>
      <c r="M5610">
        <v>0</v>
      </c>
      <c r="N5610">
        <v>1592.7550900000001</v>
      </c>
      <c r="O5610">
        <v>0</v>
      </c>
      <c r="P5610">
        <v>428.2</v>
      </c>
      <c r="Q5610">
        <v>90</v>
      </c>
      <c r="R5610">
        <v>24.3</v>
      </c>
      <c r="S5610">
        <v>44.4</v>
      </c>
      <c r="T5610" t="s">
        <v>443</v>
      </c>
      <c r="U5610">
        <v>59.4</v>
      </c>
      <c r="V5610">
        <v>113.5</v>
      </c>
      <c r="W5610">
        <v>140.1</v>
      </c>
      <c r="X5610" t="s">
        <v>443</v>
      </c>
      <c r="Y5610" t="s">
        <v>443</v>
      </c>
      <c r="Z5610" t="s">
        <v>444</v>
      </c>
      <c r="AA5610" t="s">
        <v>439</v>
      </c>
      <c r="AB5610" t="s">
        <v>444</v>
      </c>
      <c r="AC5610" t="s">
        <v>444</v>
      </c>
      <c r="AD5610" t="s">
        <v>445</v>
      </c>
      <c r="AE5610" t="s">
        <v>444</v>
      </c>
      <c r="AF5610" t="s">
        <v>444</v>
      </c>
      <c r="AG5610" t="s">
        <v>444</v>
      </c>
      <c r="AH5610" t="s">
        <v>445</v>
      </c>
      <c r="AI5610" t="s">
        <v>439</v>
      </c>
      <c r="AJ5610" t="s">
        <v>439</v>
      </c>
      <c r="AK5610">
        <v>0</v>
      </c>
      <c r="AL5610">
        <v>0</v>
      </c>
      <c r="AM5610">
        <v>4.7639999999999998E-4</v>
      </c>
      <c r="AN5610">
        <v>4.5380000000000003E-5</v>
      </c>
      <c r="AO5610">
        <v>2.62</v>
      </c>
      <c r="AP5610">
        <v>60</v>
      </c>
      <c r="AQ5610" t="str">
        <f t="shared" si="1156"/>
        <v/>
      </c>
      <c r="AR5610" t="s">
        <v>4646</v>
      </c>
      <c r="AS5610" t="s">
        <v>4647</v>
      </c>
      <c r="AT5610" t="str">
        <f t="shared" si="1167"/>
        <v/>
      </c>
      <c r="AU5610" t="str">
        <f t="shared" si="1170"/>
        <v/>
      </c>
      <c r="AV5610" t="str">
        <f t="shared" si="1171"/>
        <v/>
      </c>
      <c r="AW5610" s="19" t="str">
        <f t="shared" si="1171"/>
        <v/>
      </c>
      <c r="AX5610">
        <v>113.5</v>
      </c>
      <c r="AY5610" s="20">
        <f t="shared" si="1159"/>
        <v>1.2343612334801761</v>
      </c>
      <c r="AZ5610">
        <v>140.1</v>
      </c>
      <c r="BA5610" s="20" t="e">
        <f t="shared" si="1160"/>
        <v>#VALUE!</v>
      </c>
      <c r="BB5610" t="s">
        <v>443</v>
      </c>
      <c r="BC5610" t="s">
        <v>443</v>
      </c>
      <c r="BD5610" s="27" t="e">
        <f t="shared" si="1161"/>
        <v>#VALUE!</v>
      </c>
      <c r="BE5610" t="s">
        <v>444</v>
      </c>
      <c r="BF5610" s="20" t="e">
        <f t="shared" si="1162"/>
        <v>#VALUE!</v>
      </c>
      <c r="BG5610" t="s">
        <v>439</v>
      </c>
      <c r="BH5610" t="s">
        <v>444</v>
      </c>
      <c r="BI5610" s="20" t="e">
        <f t="shared" si="1163"/>
        <v>#VALUE!</v>
      </c>
      <c r="BJ5610" t="s">
        <v>444</v>
      </c>
      <c r="BK5610" t="s">
        <v>445</v>
      </c>
      <c r="BL5610" s="20" t="e">
        <f t="shared" si="1164"/>
        <v>#VALUE!</v>
      </c>
    </row>
    <row r="5611" spans="1:64" hidden="1" outlineLevel="2" collapsed="1" x14ac:dyDescent="0.35">
      <c r="A5611" t="s">
        <v>443</v>
      </c>
      <c r="B5611" t="s">
        <v>443</v>
      </c>
      <c r="C5611" t="s">
        <v>457</v>
      </c>
      <c r="D5611" t="s">
        <v>458</v>
      </c>
      <c r="E5611" t="s">
        <v>508</v>
      </c>
      <c r="F5611" t="s">
        <v>509</v>
      </c>
      <c r="G5611" t="s">
        <v>459</v>
      </c>
      <c r="H5611" t="s">
        <v>460</v>
      </c>
      <c r="I5611" t="s">
        <v>463</v>
      </c>
      <c r="J5611" t="s">
        <v>464</v>
      </c>
      <c r="K5611" t="s">
        <v>466</v>
      </c>
      <c r="L5611" t="s">
        <v>510</v>
      </c>
      <c r="M5611" t="s">
        <v>468</v>
      </c>
      <c r="N5611" t="s">
        <v>511</v>
      </c>
      <c r="O5611" t="s">
        <v>512</v>
      </c>
      <c r="P5611" t="s">
        <v>513</v>
      </c>
      <c r="Q5611" t="s">
        <v>514</v>
      </c>
      <c r="R5611" t="s">
        <v>515</v>
      </c>
      <c r="S5611" t="s">
        <v>516</v>
      </c>
      <c r="T5611" t="s">
        <v>517</v>
      </c>
      <c r="U5611" t="s">
        <v>469</v>
      </c>
      <c r="V5611" t="s">
        <v>518</v>
      </c>
      <c r="W5611" t="s">
        <v>519</v>
      </c>
      <c r="X5611" t="s">
        <v>520</v>
      </c>
      <c r="Y5611" t="s">
        <v>521</v>
      </c>
      <c r="Z5611" t="s">
        <v>522</v>
      </c>
      <c r="AA5611" t="s">
        <v>523</v>
      </c>
      <c r="AB5611" t="s">
        <v>524</v>
      </c>
      <c r="AC5611" t="s">
        <v>525</v>
      </c>
      <c r="AD5611" t="s">
        <v>526</v>
      </c>
      <c r="AE5611" t="s">
        <v>527</v>
      </c>
      <c r="AF5611" t="s">
        <v>480</v>
      </c>
      <c r="AG5611" t="s">
        <v>528</v>
      </c>
      <c r="AH5611" t="s">
        <v>529</v>
      </c>
      <c r="AI5611" t="s">
        <v>462</v>
      </c>
      <c r="AJ5611" t="s">
        <v>530</v>
      </c>
      <c r="AK5611" t="s">
        <v>531</v>
      </c>
      <c r="AL5611" t="s">
        <v>532</v>
      </c>
      <c r="AM5611" t="s">
        <v>533</v>
      </c>
      <c r="AN5611" t="s">
        <v>534</v>
      </c>
      <c r="AO5611" t="s">
        <v>535</v>
      </c>
      <c r="AP5611" t="s">
        <v>536</v>
      </c>
      <c r="AQ5611" t="str">
        <f t="shared" si="1156"/>
        <v>Identifying Node</v>
      </c>
      <c r="AT5611" t="str">
        <f t="shared" si="1167"/>
        <v>Identifying No</v>
      </c>
      <c r="AU5611" t="str">
        <f t="shared" si="1170"/>
        <v>ying No</v>
      </c>
      <c r="AV5611" t="str">
        <f t="shared" si="1171"/>
        <v xml:space="preserve">ying </v>
      </c>
      <c r="AW5611" s="19" t="str">
        <f t="shared" si="1171"/>
        <v xml:space="preserve">ying </v>
      </c>
      <c r="AX5611" t="s">
        <v>518</v>
      </c>
      <c r="AY5611" s="20" t="e">
        <f t="shared" si="1159"/>
        <v>#VALUE!</v>
      </c>
      <c r="AZ5611" t="s">
        <v>519</v>
      </c>
      <c r="BA5611" s="20" t="e">
        <f t="shared" si="1160"/>
        <v>#VALUE!</v>
      </c>
      <c r="BB5611" t="s">
        <v>520</v>
      </c>
      <c r="BC5611" t="s">
        <v>521</v>
      </c>
      <c r="BD5611" s="27" t="e">
        <f t="shared" si="1161"/>
        <v>#VALUE!</v>
      </c>
      <c r="BE5611" t="s">
        <v>522</v>
      </c>
      <c r="BF5611" s="20" t="e">
        <f t="shared" si="1162"/>
        <v>#VALUE!</v>
      </c>
      <c r="BG5611" t="s">
        <v>523</v>
      </c>
      <c r="BH5611" t="s">
        <v>524</v>
      </c>
      <c r="BI5611" s="20" t="e">
        <f t="shared" si="1163"/>
        <v>#VALUE!</v>
      </c>
      <c r="BJ5611" t="s">
        <v>525</v>
      </c>
      <c r="BK5611" t="s">
        <v>526</v>
      </c>
      <c r="BL5611" s="20" t="e">
        <f t="shared" si="1164"/>
        <v>#VALUE!</v>
      </c>
    </row>
    <row r="5612" spans="1:64" hidden="1" outlineLevel="2" collapsed="1" x14ac:dyDescent="0.35">
      <c r="A5612" t="s">
        <v>443</v>
      </c>
      <c r="B5612" t="s">
        <v>443</v>
      </c>
      <c r="C5612" t="b">
        <v>0</v>
      </c>
      <c r="D5612" t="s">
        <v>439</v>
      </c>
      <c r="E5612" t="s">
        <v>538</v>
      </c>
      <c r="F5612" t="s">
        <v>550</v>
      </c>
      <c r="G5612" t="s">
        <v>4644</v>
      </c>
      <c r="H5612" t="s">
        <v>443</v>
      </c>
      <c r="I5612">
        <v>1</v>
      </c>
      <c r="J5612">
        <v>3</v>
      </c>
      <c r="K5612" t="s">
        <v>3345</v>
      </c>
      <c r="L5612" t="s">
        <v>4648</v>
      </c>
      <c r="M5612">
        <v>0</v>
      </c>
      <c r="N5612">
        <v>2</v>
      </c>
      <c r="O5612">
        <v>0.8206</v>
      </c>
      <c r="P5612">
        <v>0</v>
      </c>
      <c r="Q5612">
        <v>1</v>
      </c>
      <c r="R5612">
        <v>1</v>
      </c>
      <c r="S5612">
        <v>796.88018999999997</v>
      </c>
      <c r="T5612">
        <v>1592.7531100000001</v>
      </c>
      <c r="U5612">
        <v>1592.7550900000001</v>
      </c>
      <c r="V5612">
        <v>-1.25</v>
      </c>
      <c r="W5612">
        <v>-9.8999999999999999E-4</v>
      </c>
      <c r="X5612" t="s">
        <v>540</v>
      </c>
      <c r="Y5612" t="s">
        <v>541</v>
      </c>
      <c r="Z5612">
        <v>0</v>
      </c>
      <c r="AA5612">
        <v>30</v>
      </c>
      <c r="AB5612">
        <v>44.116</v>
      </c>
      <c r="AC5612">
        <v>27974</v>
      </c>
      <c r="AD5612" t="s">
        <v>554</v>
      </c>
      <c r="AE5612" t="s">
        <v>555</v>
      </c>
      <c r="AF5612" t="s">
        <v>443</v>
      </c>
      <c r="AG5612">
        <v>2.62</v>
      </c>
      <c r="AH5612" t="s">
        <v>443</v>
      </c>
      <c r="AI5612" t="b">
        <v>0</v>
      </c>
      <c r="AJ5612" t="s">
        <v>443</v>
      </c>
      <c r="AK5612" t="s">
        <v>443</v>
      </c>
      <c r="AL5612" t="s">
        <v>443</v>
      </c>
      <c r="AM5612">
        <v>0</v>
      </c>
      <c r="AN5612">
        <v>4.5380000000000003E-5</v>
      </c>
      <c r="AO5612">
        <v>7523969.5</v>
      </c>
      <c r="AP5612">
        <v>44.18</v>
      </c>
      <c r="AQ5612" t="str">
        <f t="shared" si="1156"/>
        <v>Sequest HT (A2)</v>
      </c>
      <c r="AT5612" t="str">
        <f t="shared" si="1167"/>
        <v>Sequest HT (A2</v>
      </c>
      <c r="AU5612" t="str">
        <f t="shared" si="1170"/>
        <v xml:space="preserve"> HT (A2</v>
      </c>
      <c r="AV5612" t="str">
        <f t="shared" si="1171"/>
        <v xml:space="preserve"> HT (</v>
      </c>
      <c r="AW5612" s="19" t="str">
        <f t="shared" si="1171"/>
        <v xml:space="preserve"> HT (</v>
      </c>
      <c r="AX5612">
        <v>-1.25</v>
      </c>
      <c r="AY5612" s="20">
        <f t="shared" si="1159"/>
        <v>7.9199999999999995E-4</v>
      </c>
      <c r="AZ5612">
        <v>-9.8999999999999999E-4</v>
      </c>
      <c r="BA5612" s="20" t="e">
        <f t="shared" si="1160"/>
        <v>#VALUE!</v>
      </c>
      <c r="BB5612" t="s">
        <v>540</v>
      </c>
      <c r="BC5612" t="s">
        <v>541</v>
      </c>
      <c r="BD5612" s="27" t="e">
        <f t="shared" si="1161"/>
        <v>#VALUE!</v>
      </c>
      <c r="BE5612">
        <v>0</v>
      </c>
      <c r="BF5612" s="20" t="e">
        <f t="shared" si="1162"/>
        <v>#VALUE!</v>
      </c>
      <c r="BG5612">
        <v>30</v>
      </c>
      <c r="BH5612">
        <v>44.116</v>
      </c>
      <c r="BI5612" s="20">
        <f t="shared" si="1163"/>
        <v>634.10100643757369</v>
      </c>
      <c r="BJ5612">
        <v>27974</v>
      </c>
      <c r="BK5612" t="s">
        <v>554</v>
      </c>
      <c r="BL5612" s="20" t="e">
        <f t="shared" si="1164"/>
        <v>#VALUE!</v>
      </c>
    </row>
    <row r="5613" spans="1:64" hidden="1" outlineLevel="2" collapsed="1" x14ac:dyDescent="0.35">
      <c r="A5613" t="s">
        <v>443</v>
      </c>
      <c r="B5613" t="s">
        <v>443</v>
      </c>
      <c r="C5613" t="b">
        <v>0</v>
      </c>
      <c r="D5613" t="s">
        <v>439</v>
      </c>
      <c r="E5613" t="s">
        <v>557</v>
      </c>
      <c r="F5613" t="s">
        <v>550</v>
      </c>
      <c r="G5613" t="s">
        <v>4644</v>
      </c>
      <c r="H5613" t="s">
        <v>443</v>
      </c>
      <c r="I5613">
        <v>1</v>
      </c>
      <c r="J5613">
        <v>3</v>
      </c>
      <c r="K5613" t="s">
        <v>3345</v>
      </c>
      <c r="L5613" t="s">
        <v>4648</v>
      </c>
      <c r="M5613">
        <v>0</v>
      </c>
      <c r="N5613">
        <v>2</v>
      </c>
      <c r="O5613">
        <v>1</v>
      </c>
      <c r="P5613">
        <v>0</v>
      </c>
      <c r="Q5613">
        <v>1</v>
      </c>
      <c r="R5613">
        <v>1</v>
      </c>
      <c r="S5613">
        <v>796.88018999999997</v>
      </c>
      <c r="T5613">
        <v>1592.7531100000001</v>
      </c>
      <c r="U5613">
        <v>1592.7550900000001</v>
      </c>
      <c r="V5613">
        <v>-1.25</v>
      </c>
      <c r="W5613">
        <v>-9.8999999999999999E-4</v>
      </c>
      <c r="X5613" t="s">
        <v>540</v>
      </c>
      <c r="Y5613" t="s">
        <v>541</v>
      </c>
      <c r="Z5613">
        <v>0</v>
      </c>
      <c r="AA5613">
        <v>30</v>
      </c>
      <c r="AB5613">
        <v>44.116</v>
      </c>
      <c r="AC5613">
        <v>27974</v>
      </c>
      <c r="AD5613" t="s">
        <v>554</v>
      </c>
      <c r="AE5613" t="s">
        <v>555</v>
      </c>
      <c r="AF5613" t="s">
        <v>443</v>
      </c>
      <c r="AG5613" t="s">
        <v>443</v>
      </c>
      <c r="AH5613">
        <v>60</v>
      </c>
      <c r="AI5613" t="b">
        <v>0</v>
      </c>
      <c r="AJ5613">
        <v>52</v>
      </c>
      <c r="AK5613">
        <v>34</v>
      </c>
      <c r="AL5613">
        <v>1.7597416833548798E-5</v>
      </c>
      <c r="AM5613">
        <v>0</v>
      </c>
      <c r="AN5613">
        <v>4.7639999999999998E-4</v>
      </c>
      <c r="AO5613">
        <v>7523969.5</v>
      </c>
      <c r="AP5613">
        <v>44.18</v>
      </c>
      <c r="AQ5613" t="str">
        <f t="shared" si="1156"/>
        <v>Mascot (A5)</v>
      </c>
      <c r="AT5613" t="str">
        <f t="shared" si="1167"/>
        <v>Mascot (A5)</v>
      </c>
      <c r="AU5613" t="str">
        <f t="shared" si="1170"/>
        <v>(A5)</v>
      </c>
      <c r="AV5613" t="str">
        <f t="shared" si="1171"/>
        <v>(A5)</v>
      </c>
      <c r="AW5613" s="19" t="str">
        <f t="shared" si="1171"/>
        <v>(A5)</v>
      </c>
      <c r="AX5613">
        <v>-1.25</v>
      </c>
      <c r="AY5613" s="20">
        <f t="shared" si="1159"/>
        <v>7.9199999999999995E-4</v>
      </c>
      <c r="AZ5613">
        <v>-9.8999999999999999E-4</v>
      </c>
      <c r="BA5613" s="20" t="e">
        <f t="shared" si="1160"/>
        <v>#VALUE!</v>
      </c>
      <c r="BB5613" t="s">
        <v>540</v>
      </c>
      <c r="BC5613" t="s">
        <v>541</v>
      </c>
      <c r="BD5613" s="27" t="e">
        <f t="shared" si="1161"/>
        <v>#VALUE!</v>
      </c>
      <c r="BE5613">
        <v>0</v>
      </c>
      <c r="BF5613" s="20" t="e">
        <f t="shared" si="1162"/>
        <v>#VALUE!</v>
      </c>
      <c r="BG5613">
        <v>30</v>
      </c>
      <c r="BH5613">
        <v>44.116</v>
      </c>
      <c r="BI5613" s="20">
        <f t="shared" si="1163"/>
        <v>634.10100643757369</v>
      </c>
      <c r="BJ5613">
        <v>27974</v>
      </c>
      <c r="BK5613" t="s">
        <v>554</v>
      </c>
      <c r="BL5613" s="20" t="e">
        <f t="shared" si="1164"/>
        <v>#VALUE!</v>
      </c>
    </row>
    <row r="5614" spans="1:64" collapsed="1" x14ac:dyDescent="0.35">
      <c r="A5614" t="b">
        <v>0</v>
      </c>
      <c r="B5614" t="s">
        <v>439</v>
      </c>
      <c r="C5614" t="s">
        <v>440</v>
      </c>
      <c r="D5614" t="s">
        <v>3200</v>
      </c>
      <c r="E5614" t="s">
        <v>4649</v>
      </c>
      <c r="F5614">
        <v>0</v>
      </c>
      <c r="G5614" t="b">
        <v>0</v>
      </c>
      <c r="H5614">
        <v>12.635999999999999</v>
      </c>
      <c r="I5614">
        <v>14</v>
      </c>
      <c r="J5614">
        <v>4</v>
      </c>
      <c r="K5614">
        <v>9</v>
      </c>
      <c r="L5614">
        <v>4</v>
      </c>
      <c r="M5614">
        <v>1</v>
      </c>
      <c r="N5614">
        <v>450</v>
      </c>
      <c r="O5614">
        <v>49.9</v>
      </c>
      <c r="P5614">
        <v>9.11</v>
      </c>
      <c r="Q5614">
        <v>99</v>
      </c>
      <c r="R5614">
        <v>19.62</v>
      </c>
      <c r="S5614">
        <v>2</v>
      </c>
      <c r="T5614">
        <v>4</v>
      </c>
      <c r="U5614">
        <v>0</v>
      </c>
      <c r="V5614">
        <v>266.5</v>
      </c>
      <c r="W5614">
        <v>596.79999999999995</v>
      </c>
      <c r="X5614">
        <v>36.6</v>
      </c>
      <c r="Y5614" t="s">
        <v>443</v>
      </c>
      <c r="Z5614" t="s">
        <v>443</v>
      </c>
      <c r="AA5614" t="s">
        <v>443</v>
      </c>
      <c r="AB5614" t="s">
        <v>443</v>
      </c>
      <c r="AC5614" t="s">
        <v>443</v>
      </c>
      <c r="AD5614" t="s">
        <v>443</v>
      </c>
      <c r="AE5614" t="s">
        <v>439</v>
      </c>
      <c r="AF5614" t="s">
        <v>439</v>
      </c>
      <c r="AG5614" t="s">
        <v>439</v>
      </c>
      <c r="AH5614" t="s">
        <v>445</v>
      </c>
      <c r="AI5614" t="s">
        <v>445</v>
      </c>
      <c r="AJ5614" t="s">
        <v>445</v>
      </c>
      <c r="AK5614" t="s">
        <v>445</v>
      </c>
      <c r="AL5614" t="s">
        <v>445</v>
      </c>
      <c r="AM5614" t="s">
        <v>445</v>
      </c>
      <c r="AN5614" t="s">
        <v>443</v>
      </c>
      <c r="AQ5614" t="str">
        <f t="shared" si="1156"/>
        <v>606 GN=SQOR PE=1 SV=1</v>
      </c>
      <c r="AT5614" t="str">
        <f t="shared" si="1167"/>
        <v>606 GN=SQOR PE</v>
      </c>
      <c r="AU5614" t="str">
        <f t="shared" si="1170"/>
        <v>SQOR PE</v>
      </c>
      <c r="AV5614" t="str">
        <f t="shared" si="1171"/>
        <v xml:space="preserve">SQOR </v>
      </c>
      <c r="AW5614" s="19" t="str">
        <f t="shared" si="1171"/>
        <v xml:space="preserve">SQOR </v>
      </c>
      <c r="AX5614" s="33">
        <v>266.5</v>
      </c>
      <c r="AY5614" s="34">
        <f t="shared" si="1159"/>
        <v>2.2393996247654782</v>
      </c>
      <c r="AZ5614">
        <v>596.79999999999995</v>
      </c>
      <c r="BA5614" s="21">
        <f t="shared" si="1160"/>
        <v>0.1373358348968105</v>
      </c>
      <c r="BB5614">
        <v>36.6</v>
      </c>
      <c r="BC5614" t="s">
        <v>443</v>
      </c>
      <c r="BD5614" s="20" t="e">
        <f t="shared" si="1161"/>
        <v>#VALUE!</v>
      </c>
      <c r="BE5614" t="s">
        <v>443</v>
      </c>
      <c r="BF5614" s="20" t="e">
        <f t="shared" si="1162"/>
        <v>#VALUE!</v>
      </c>
      <c r="BG5614" t="s">
        <v>443</v>
      </c>
      <c r="BH5614" t="s">
        <v>443</v>
      </c>
      <c r="BI5614" s="20" t="e">
        <f t="shared" si="1163"/>
        <v>#VALUE!</v>
      </c>
      <c r="BJ5614" t="s">
        <v>443</v>
      </c>
      <c r="BK5614" t="s">
        <v>443</v>
      </c>
      <c r="BL5614" s="20" t="e">
        <f t="shared" si="1164"/>
        <v>#VALUE!</v>
      </c>
    </row>
    <row r="5615" spans="1:64" hidden="1" outlineLevel="1" collapsed="1" x14ac:dyDescent="0.35">
      <c r="A5615" t="s">
        <v>443</v>
      </c>
      <c r="B5615" t="s">
        <v>457</v>
      </c>
      <c r="C5615" t="s">
        <v>458</v>
      </c>
      <c r="D5615" t="s">
        <v>459</v>
      </c>
      <c r="E5615" t="s">
        <v>460</v>
      </c>
      <c r="F5615" t="s">
        <v>461</v>
      </c>
      <c r="G5615" t="s">
        <v>462</v>
      </c>
      <c r="H5615" t="s">
        <v>463</v>
      </c>
      <c r="I5615" t="s">
        <v>464</v>
      </c>
      <c r="J5615" t="s">
        <v>465</v>
      </c>
      <c r="K5615" t="s">
        <v>466</v>
      </c>
      <c r="L5615" t="s">
        <v>467</v>
      </c>
      <c r="M5615" t="s">
        <v>468</v>
      </c>
      <c r="N5615" t="s">
        <v>469</v>
      </c>
      <c r="O5615" t="s">
        <v>470</v>
      </c>
      <c r="P5615" t="s">
        <v>471</v>
      </c>
      <c r="Q5615" t="s">
        <v>472</v>
      </c>
      <c r="R5615" t="s">
        <v>473</v>
      </c>
      <c r="S5615" t="s">
        <v>474</v>
      </c>
      <c r="T5615" t="s">
        <v>475</v>
      </c>
      <c r="U5615" t="s">
        <v>476</v>
      </c>
      <c r="V5615" t="s">
        <v>477</v>
      </c>
      <c r="W5615" t="s">
        <v>478</v>
      </c>
      <c r="X5615" t="s">
        <v>479</v>
      </c>
      <c r="Y5615" t="s">
        <v>480</v>
      </c>
      <c r="Z5615" t="s">
        <v>481</v>
      </c>
      <c r="AA5615" t="s">
        <v>482</v>
      </c>
      <c r="AB5615" t="s">
        <v>483</v>
      </c>
      <c r="AC5615" t="s">
        <v>484</v>
      </c>
      <c r="AD5615" t="s">
        <v>485</v>
      </c>
      <c r="AE5615" t="s">
        <v>486</v>
      </c>
      <c r="AF5615" t="s">
        <v>487</v>
      </c>
      <c r="AG5615" t="s">
        <v>488</v>
      </c>
      <c r="AH5615" t="s">
        <v>489</v>
      </c>
      <c r="AI5615" t="s">
        <v>490</v>
      </c>
      <c r="AJ5615" t="s">
        <v>491</v>
      </c>
      <c r="AK5615" t="s">
        <v>492</v>
      </c>
      <c r="AL5615" t="s">
        <v>493</v>
      </c>
      <c r="AM5615" t="s">
        <v>494</v>
      </c>
      <c r="AN5615" t="s">
        <v>495</v>
      </c>
      <c r="AO5615" t="s">
        <v>496</v>
      </c>
      <c r="AP5615" t="s">
        <v>497</v>
      </c>
      <c r="AQ5615" t="str">
        <f t="shared" si="1156"/>
        <v>Modifications</v>
      </c>
      <c r="AR5615" t="s">
        <v>498</v>
      </c>
      <c r="AS5615" t="s">
        <v>499</v>
      </c>
      <c r="AT5615" t="str">
        <f t="shared" si="1167"/>
        <v>Modifications</v>
      </c>
      <c r="AU5615" t="str">
        <f t="shared" si="1170"/>
        <v>ations</v>
      </c>
      <c r="AV5615" t="str">
        <f t="shared" si="1171"/>
        <v>ation</v>
      </c>
      <c r="AW5615" s="19" t="str">
        <f t="shared" si="1171"/>
        <v>ation</v>
      </c>
      <c r="AX5615" t="s">
        <v>477</v>
      </c>
      <c r="AY5615" s="20" t="e">
        <f t="shared" si="1159"/>
        <v>#VALUE!</v>
      </c>
      <c r="AZ5615" t="s">
        <v>478</v>
      </c>
      <c r="BA5615" s="20" t="e">
        <f t="shared" si="1160"/>
        <v>#VALUE!</v>
      </c>
      <c r="BB5615" t="s">
        <v>479</v>
      </c>
      <c r="BC5615" t="s">
        <v>480</v>
      </c>
      <c r="BD5615" s="27" t="e">
        <f t="shared" si="1161"/>
        <v>#VALUE!</v>
      </c>
      <c r="BE5615" t="s">
        <v>481</v>
      </c>
      <c r="BF5615" s="20" t="e">
        <f t="shared" si="1162"/>
        <v>#VALUE!</v>
      </c>
      <c r="BG5615" t="s">
        <v>482</v>
      </c>
      <c r="BH5615" t="s">
        <v>483</v>
      </c>
      <c r="BI5615" s="20" t="e">
        <f t="shared" si="1163"/>
        <v>#VALUE!</v>
      </c>
      <c r="BJ5615" t="s">
        <v>484</v>
      </c>
      <c r="BK5615" t="s">
        <v>485</v>
      </c>
      <c r="BL5615" s="20" t="e">
        <f t="shared" si="1164"/>
        <v>#VALUE!</v>
      </c>
    </row>
    <row r="5616" spans="1:64" hidden="1" outlineLevel="1" x14ac:dyDescent="0.35">
      <c r="A5616" t="s">
        <v>443</v>
      </c>
      <c r="B5616" t="b">
        <v>0</v>
      </c>
      <c r="C5616" t="s">
        <v>439</v>
      </c>
      <c r="D5616" t="s">
        <v>4650</v>
      </c>
      <c r="E5616" t="s">
        <v>443</v>
      </c>
      <c r="F5616" t="s">
        <v>443</v>
      </c>
      <c r="G5616" t="b">
        <v>0</v>
      </c>
      <c r="H5616">
        <v>1</v>
      </c>
      <c r="I5616">
        <v>4</v>
      </c>
      <c r="J5616">
        <v>1</v>
      </c>
      <c r="K5616" t="s">
        <v>4651</v>
      </c>
      <c r="L5616" t="s">
        <v>4652</v>
      </c>
      <c r="M5616">
        <v>1</v>
      </c>
      <c r="N5616">
        <v>1410.7951</v>
      </c>
      <c r="O5616">
        <v>0</v>
      </c>
      <c r="P5616">
        <v>258.5</v>
      </c>
      <c r="Q5616">
        <v>299.2</v>
      </c>
      <c r="R5616">
        <v>342.3</v>
      </c>
      <c r="S5616" t="s">
        <v>443</v>
      </c>
      <c r="T5616" t="s">
        <v>443</v>
      </c>
      <c r="U5616" t="s">
        <v>443</v>
      </c>
      <c r="V5616" t="s">
        <v>443</v>
      </c>
      <c r="W5616" t="s">
        <v>443</v>
      </c>
      <c r="X5616" t="s">
        <v>443</v>
      </c>
      <c r="Y5616" t="s">
        <v>443</v>
      </c>
      <c r="Z5616" t="s">
        <v>444</v>
      </c>
      <c r="AA5616" t="s">
        <v>444</v>
      </c>
      <c r="AB5616" t="s">
        <v>439</v>
      </c>
      <c r="AC5616" t="s">
        <v>445</v>
      </c>
      <c r="AD5616" t="s">
        <v>445</v>
      </c>
      <c r="AE5616" t="s">
        <v>445</v>
      </c>
      <c r="AF5616" t="s">
        <v>445</v>
      </c>
      <c r="AG5616" t="s">
        <v>445</v>
      </c>
      <c r="AH5616" t="s">
        <v>445</v>
      </c>
      <c r="AI5616" t="s">
        <v>439</v>
      </c>
      <c r="AJ5616" t="s">
        <v>439</v>
      </c>
      <c r="AK5616">
        <v>1.9589999999999998E-3</v>
      </c>
      <c r="AL5616">
        <v>0</v>
      </c>
      <c r="AM5616">
        <v>4.7710000000000002E-2</v>
      </c>
      <c r="AN5616">
        <v>5.1289999999999999E-3</v>
      </c>
      <c r="AO5616">
        <v>2.83</v>
      </c>
      <c r="AP5616">
        <v>32</v>
      </c>
      <c r="AQ5616" t="str">
        <f t="shared" si="1156"/>
        <v/>
      </c>
      <c r="AR5616" t="s">
        <v>4653</v>
      </c>
      <c r="AS5616" t="s">
        <v>4654</v>
      </c>
      <c r="AT5616" t="str">
        <f t="shared" si="1167"/>
        <v/>
      </c>
      <c r="AU5616" t="str">
        <f t="shared" si="1170"/>
        <v/>
      </c>
      <c r="AV5616" t="str">
        <f t="shared" si="1171"/>
        <v/>
      </c>
      <c r="AW5616" s="19" t="str">
        <f t="shared" si="1171"/>
        <v/>
      </c>
      <c r="AX5616" t="s">
        <v>443</v>
      </c>
      <c r="AY5616" s="20" t="e">
        <f t="shared" si="1159"/>
        <v>#VALUE!</v>
      </c>
      <c r="AZ5616" t="s">
        <v>443</v>
      </c>
      <c r="BA5616" s="20" t="e">
        <f t="shared" si="1160"/>
        <v>#VALUE!</v>
      </c>
      <c r="BB5616" t="s">
        <v>443</v>
      </c>
      <c r="BC5616" t="s">
        <v>443</v>
      </c>
      <c r="BD5616" s="27" t="e">
        <f t="shared" si="1161"/>
        <v>#VALUE!</v>
      </c>
      <c r="BE5616" t="s">
        <v>444</v>
      </c>
      <c r="BF5616" s="20" t="e">
        <f t="shared" si="1162"/>
        <v>#VALUE!</v>
      </c>
      <c r="BG5616" t="s">
        <v>444</v>
      </c>
      <c r="BH5616" t="s">
        <v>439</v>
      </c>
      <c r="BI5616" s="20" t="e">
        <f t="shared" si="1163"/>
        <v>#VALUE!</v>
      </c>
      <c r="BJ5616" t="s">
        <v>445</v>
      </c>
      <c r="BK5616" t="s">
        <v>445</v>
      </c>
      <c r="BL5616" s="20" t="e">
        <f t="shared" si="1164"/>
        <v>#VALUE!</v>
      </c>
    </row>
    <row r="5617" spans="1:64" hidden="1" outlineLevel="2" collapsed="1" x14ac:dyDescent="0.35">
      <c r="A5617" t="s">
        <v>443</v>
      </c>
      <c r="B5617" t="s">
        <v>443</v>
      </c>
      <c r="C5617" t="s">
        <v>457</v>
      </c>
      <c r="D5617" t="s">
        <v>458</v>
      </c>
      <c r="E5617" t="s">
        <v>508</v>
      </c>
      <c r="F5617" t="s">
        <v>509</v>
      </c>
      <c r="G5617" t="s">
        <v>459</v>
      </c>
      <c r="H5617" t="s">
        <v>460</v>
      </c>
      <c r="I5617" t="s">
        <v>463</v>
      </c>
      <c r="J5617" t="s">
        <v>464</v>
      </c>
      <c r="K5617" t="s">
        <v>466</v>
      </c>
      <c r="L5617" t="s">
        <v>510</v>
      </c>
      <c r="M5617" t="s">
        <v>468</v>
      </c>
      <c r="N5617" t="s">
        <v>511</v>
      </c>
      <c r="O5617" t="s">
        <v>512</v>
      </c>
      <c r="P5617" t="s">
        <v>513</v>
      </c>
      <c r="Q5617" t="s">
        <v>514</v>
      </c>
      <c r="R5617" t="s">
        <v>515</v>
      </c>
      <c r="S5617" t="s">
        <v>516</v>
      </c>
      <c r="T5617" t="s">
        <v>517</v>
      </c>
      <c r="U5617" t="s">
        <v>469</v>
      </c>
      <c r="V5617" t="s">
        <v>518</v>
      </c>
      <c r="W5617" t="s">
        <v>519</v>
      </c>
      <c r="X5617" t="s">
        <v>520</v>
      </c>
      <c r="Y5617" t="s">
        <v>521</v>
      </c>
      <c r="Z5617" t="s">
        <v>522</v>
      </c>
      <c r="AA5617" t="s">
        <v>523</v>
      </c>
      <c r="AB5617" t="s">
        <v>524</v>
      </c>
      <c r="AC5617" t="s">
        <v>525</v>
      </c>
      <c r="AD5617" t="s">
        <v>526</v>
      </c>
      <c r="AE5617" t="s">
        <v>527</v>
      </c>
      <c r="AF5617" t="s">
        <v>480</v>
      </c>
      <c r="AG5617" t="s">
        <v>528</v>
      </c>
      <c r="AH5617" t="s">
        <v>529</v>
      </c>
      <c r="AI5617" t="s">
        <v>462</v>
      </c>
      <c r="AJ5617" t="s">
        <v>530</v>
      </c>
      <c r="AK5617" t="s">
        <v>531</v>
      </c>
      <c r="AL5617" t="s">
        <v>532</v>
      </c>
      <c r="AM5617" t="s">
        <v>533</v>
      </c>
      <c r="AN5617" t="s">
        <v>534</v>
      </c>
      <c r="AO5617" t="s">
        <v>535</v>
      </c>
      <c r="AP5617" t="s">
        <v>536</v>
      </c>
      <c r="AQ5617" t="str">
        <f t="shared" si="1156"/>
        <v>Identifying Node</v>
      </c>
      <c r="AT5617" t="str">
        <f t="shared" si="1167"/>
        <v>Identifying No</v>
      </c>
      <c r="AU5617" t="str">
        <f t="shared" si="1170"/>
        <v>ying No</v>
      </c>
      <c r="AV5617" t="str">
        <f t="shared" si="1171"/>
        <v xml:space="preserve">ying </v>
      </c>
      <c r="AW5617" s="19" t="str">
        <f t="shared" si="1171"/>
        <v xml:space="preserve">ying </v>
      </c>
      <c r="AX5617" t="s">
        <v>518</v>
      </c>
      <c r="AY5617" s="20" t="e">
        <f t="shared" si="1159"/>
        <v>#VALUE!</v>
      </c>
      <c r="AZ5617" t="s">
        <v>519</v>
      </c>
      <c r="BA5617" s="20" t="e">
        <f t="shared" si="1160"/>
        <v>#VALUE!</v>
      </c>
      <c r="BB5617" t="s">
        <v>520</v>
      </c>
      <c r="BC5617" t="s">
        <v>521</v>
      </c>
      <c r="BD5617" s="27" t="e">
        <f t="shared" si="1161"/>
        <v>#VALUE!</v>
      </c>
      <c r="BE5617" t="s">
        <v>522</v>
      </c>
      <c r="BF5617" s="20" t="e">
        <f t="shared" si="1162"/>
        <v>#VALUE!</v>
      </c>
      <c r="BG5617" t="s">
        <v>523</v>
      </c>
      <c r="BH5617" t="s">
        <v>524</v>
      </c>
      <c r="BI5617" s="20" t="e">
        <f t="shared" si="1163"/>
        <v>#VALUE!</v>
      </c>
      <c r="BJ5617" t="s">
        <v>525</v>
      </c>
      <c r="BK5617" t="s">
        <v>526</v>
      </c>
      <c r="BL5617" s="20" t="e">
        <f t="shared" si="1164"/>
        <v>#VALUE!</v>
      </c>
    </row>
    <row r="5618" spans="1:64" hidden="1" outlineLevel="2" collapsed="1" x14ac:dyDescent="0.35">
      <c r="A5618" t="s">
        <v>443</v>
      </c>
      <c r="B5618" t="s">
        <v>443</v>
      </c>
      <c r="C5618" t="b">
        <v>0</v>
      </c>
      <c r="D5618" t="s">
        <v>439</v>
      </c>
      <c r="E5618" t="s">
        <v>538</v>
      </c>
      <c r="F5618" t="s">
        <v>539</v>
      </c>
      <c r="G5618" t="s">
        <v>4650</v>
      </c>
      <c r="H5618" t="s">
        <v>443</v>
      </c>
      <c r="I5618">
        <v>1</v>
      </c>
      <c r="J5618">
        <v>4</v>
      </c>
      <c r="K5618" t="s">
        <v>4651</v>
      </c>
      <c r="L5618" t="s">
        <v>4655</v>
      </c>
      <c r="M5618">
        <v>1</v>
      </c>
      <c r="N5618">
        <v>3</v>
      </c>
      <c r="O5618">
        <v>0.43819999999999998</v>
      </c>
      <c r="P5618">
        <v>0</v>
      </c>
      <c r="Q5618">
        <v>1</v>
      </c>
      <c r="R5618">
        <v>1</v>
      </c>
      <c r="S5618">
        <v>470.93705</v>
      </c>
      <c r="T5618">
        <v>1410.7966100000001</v>
      </c>
      <c r="U5618">
        <v>1410.7951</v>
      </c>
      <c r="V5618">
        <v>1.06</v>
      </c>
      <c r="W5618">
        <v>5.0000000000000001E-4</v>
      </c>
      <c r="X5618" t="s">
        <v>540</v>
      </c>
      <c r="Y5618" t="s">
        <v>541</v>
      </c>
      <c r="Z5618">
        <v>32.689950000000003</v>
      </c>
      <c r="AA5618">
        <v>30</v>
      </c>
      <c r="AB5618">
        <v>34.433799999999998</v>
      </c>
      <c r="AC5618">
        <v>20277</v>
      </c>
      <c r="AD5618" t="s">
        <v>551</v>
      </c>
      <c r="AE5618" t="s">
        <v>552</v>
      </c>
      <c r="AF5618" t="s">
        <v>443</v>
      </c>
      <c r="AG5618">
        <v>2.83</v>
      </c>
      <c r="AH5618" t="s">
        <v>443</v>
      </c>
      <c r="AI5618" t="b">
        <v>0</v>
      </c>
      <c r="AJ5618" t="s">
        <v>443</v>
      </c>
      <c r="AK5618" t="s">
        <v>443</v>
      </c>
      <c r="AL5618" t="s">
        <v>443</v>
      </c>
      <c r="AM5618">
        <v>0</v>
      </c>
      <c r="AN5618">
        <v>5.1289999999999999E-3</v>
      </c>
      <c r="AO5618">
        <v>4673765.5</v>
      </c>
      <c r="AP5618">
        <v>34.4</v>
      </c>
      <c r="AQ5618" t="str">
        <f t="shared" si="1156"/>
        <v>Sequest HT (A2)</v>
      </c>
      <c r="AT5618" t="str">
        <f t="shared" si="1167"/>
        <v>Sequest HT (A2</v>
      </c>
      <c r="AU5618" t="str">
        <f t="shared" si="1170"/>
        <v xml:space="preserve"> HT (A2</v>
      </c>
      <c r="AV5618" t="str">
        <f t="shared" si="1171"/>
        <v xml:space="preserve"> HT (</v>
      </c>
      <c r="AW5618" s="19" t="str">
        <f t="shared" si="1171"/>
        <v xml:space="preserve"> HT (</v>
      </c>
      <c r="AX5618">
        <v>1.06</v>
      </c>
      <c r="AY5618" s="20">
        <f t="shared" si="1159"/>
        <v>4.7169811320754717E-4</v>
      </c>
      <c r="AZ5618">
        <v>5.0000000000000001E-4</v>
      </c>
      <c r="BA5618" s="20" t="e">
        <f t="shared" si="1160"/>
        <v>#VALUE!</v>
      </c>
      <c r="BB5618" t="s">
        <v>540</v>
      </c>
      <c r="BC5618" t="s">
        <v>541</v>
      </c>
      <c r="BD5618" s="27" t="e">
        <f t="shared" si="1161"/>
        <v>#VALUE!</v>
      </c>
      <c r="BE5618">
        <v>32.689950000000003</v>
      </c>
      <c r="BF5618" s="20" t="e">
        <f t="shared" si="1162"/>
        <v>#VALUE!</v>
      </c>
      <c r="BG5618">
        <v>30</v>
      </c>
      <c r="BH5618">
        <v>34.433799999999998</v>
      </c>
      <c r="BI5618" s="20">
        <f t="shared" si="1163"/>
        <v>588.86907631455142</v>
      </c>
      <c r="BJ5618">
        <v>20277</v>
      </c>
      <c r="BK5618" t="s">
        <v>551</v>
      </c>
      <c r="BL5618" s="20" t="e">
        <f t="shared" si="1164"/>
        <v>#VALUE!</v>
      </c>
    </row>
    <row r="5619" spans="1:64" collapsed="1" x14ac:dyDescent="0.35">
      <c r="A5619" t="b">
        <v>0</v>
      </c>
      <c r="B5619" t="s">
        <v>439</v>
      </c>
      <c r="C5619" t="s">
        <v>440</v>
      </c>
      <c r="D5619" t="s">
        <v>4188</v>
      </c>
      <c r="E5619" t="s">
        <v>4656</v>
      </c>
      <c r="F5619">
        <v>0</v>
      </c>
      <c r="G5619" t="b">
        <v>0</v>
      </c>
      <c r="H5619">
        <v>4.7249999999999996</v>
      </c>
      <c r="I5619">
        <v>4</v>
      </c>
      <c r="J5619">
        <v>2</v>
      </c>
      <c r="K5619">
        <v>3</v>
      </c>
      <c r="L5619">
        <v>2</v>
      </c>
      <c r="M5619">
        <v>1</v>
      </c>
      <c r="N5619">
        <v>515</v>
      </c>
      <c r="O5619">
        <v>57.9</v>
      </c>
      <c r="P5619">
        <v>7.87</v>
      </c>
      <c r="Q5619">
        <v>59</v>
      </c>
      <c r="R5619">
        <v>4.6100000000000003</v>
      </c>
      <c r="S5619">
        <v>1</v>
      </c>
      <c r="T5619">
        <v>1</v>
      </c>
      <c r="U5619">
        <v>0</v>
      </c>
      <c r="V5619">
        <v>328.3</v>
      </c>
      <c r="W5619">
        <v>155.30000000000001</v>
      </c>
      <c r="X5619">
        <v>52.2</v>
      </c>
      <c r="Y5619" t="s">
        <v>443</v>
      </c>
      <c r="Z5619" t="s">
        <v>443</v>
      </c>
      <c r="AA5619" t="s">
        <v>443</v>
      </c>
      <c r="AB5619">
        <v>364.2</v>
      </c>
      <c r="AC5619" t="s">
        <v>443</v>
      </c>
      <c r="AD5619" t="s">
        <v>443</v>
      </c>
      <c r="AE5619" t="s">
        <v>439</v>
      </c>
      <c r="AF5619" t="s">
        <v>439</v>
      </c>
      <c r="AG5619" t="s">
        <v>439</v>
      </c>
      <c r="AH5619" t="s">
        <v>445</v>
      </c>
      <c r="AI5619" t="s">
        <v>445</v>
      </c>
      <c r="AJ5619" t="s">
        <v>445</v>
      </c>
      <c r="AK5619" t="s">
        <v>444</v>
      </c>
      <c r="AL5619" t="s">
        <v>445</v>
      </c>
      <c r="AM5619" t="s">
        <v>445</v>
      </c>
      <c r="AN5619" t="s">
        <v>443</v>
      </c>
      <c r="AQ5619" t="str">
        <f t="shared" ref="AQ5619:AQ5682" si="1172">RIGHT(E5619,21)</f>
        <v>606 GN=ABAT PE=1 SV=1</v>
      </c>
      <c r="AT5619" t="str">
        <f t="shared" si="1167"/>
        <v>606 GN=ABAT PE</v>
      </c>
      <c r="AU5619" t="str">
        <f t="shared" si="1170"/>
        <v>ABAT PE</v>
      </c>
      <c r="AV5619" t="str">
        <f t="shared" si="1171"/>
        <v xml:space="preserve">ABAT </v>
      </c>
      <c r="AW5619" s="19" t="str">
        <f t="shared" si="1171"/>
        <v xml:space="preserve">ABAT </v>
      </c>
      <c r="AX5619" s="25">
        <v>328.3</v>
      </c>
      <c r="AY5619" s="26">
        <f t="shared" ref="AY5619:AY5682" si="1173">AZ5619/AX5619</f>
        <v>0.47304294852269269</v>
      </c>
      <c r="AZ5619">
        <v>155.30000000000001</v>
      </c>
      <c r="BA5619" s="21">
        <f t="shared" ref="BA5619:BA5682" si="1174">BB5619/AX5619</f>
        <v>0.15900091379835515</v>
      </c>
      <c r="BB5619">
        <v>52.2</v>
      </c>
      <c r="BC5619" t="s">
        <v>443</v>
      </c>
      <c r="BD5619" s="20" t="e">
        <f t="shared" ref="BD5619:BD5682" si="1175">BE5619/BC5619</f>
        <v>#VALUE!</v>
      </c>
      <c r="BE5619" t="s">
        <v>443</v>
      </c>
      <c r="BF5619" s="20" t="e">
        <f t="shared" ref="BF5619:BF5682" si="1176">BG5619/BC5619</f>
        <v>#VALUE!</v>
      </c>
      <c r="BG5619" t="s">
        <v>443</v>
      </c>
      <c r="BH5619">
        <v>364.2</v>
      </c>
      <c r="BI5619" s="20" t="e">
        <f t="shared" ref="BI5619:BI5682" si="1177">BJ5619/BH5619</f>
        <v>#VALUE!</v>
      </c>
      <c r="BJ5619" t="s">
        <v>443</v>
      </c>
      <c r="BK5619" t="s">
        <v>443</v>
      </c>
      <c r="BL5619" s="20" t="e">
        <f t="shared" ref="BL5619:BL5682" si="1178">BK5619/BH5619</f>
        <v>#VALUE!</v>
      </c>
    </row>
    <row r="5620" spans="1:64" hidden="1" outlineLevel="1" collapsed="1" x14ac:dyDescent="0.35">
      <c r="A5620" t="s">
        <v>443</v>
      </c>
      <c r="B5620" t="s">
        <v>457</v>
      </c>
      <c r="C5620" t="s">
        <v>458</v>
      </c>
      <c r="D5620" t="s">
        <v>459</v>
      </c>
      <c r="E5620" t="s">
        <v>460</v>
      </c>
      <c r="F5620" t="s">
        <v>461</v>
      </c>
      <c r="G5620" t="s">
        <v>462</v>
      </c>
      <c r="H5620" t="s">
        <v>463</v>
      </c>
      <c r="I5620" t="s">
        <v>464</v>
      </c>
      <c r="J5620" t="s">
        <v>465</v>
      </c>
      <c r="K5620" t="s">
        <v>466</v>
      </c>
      <c r="L5620" t="s">
        <v>467</v>
      </c>
      <c r="M5620" t="s">
        <v>468</v>
      </c>
      <c r="N5620" t="s">
        <v>469</v>
      </c>
      <c r="O5620" t="s">
        <v>470</v>
      </c>
      <c r="P5620" t="s">
        <v>471</v>
      </c>
      <c r="Q5620" t="s">
        <v>472</v>
      </c>
      <c r="R5620" t="s">
        <v>473</v>
      </c>
      <c r="S5620" t="s">
        <v>474</v>
      </c>
      <c r="T5620" t="s">
        <v>475</v>
      </c>
      <c r="U5620" t="s">
        <v>476</v>
      </c>
      <c r="V5620" t="s">
        <v>477</v>
      </c>
      <c r="W5620" t="s">
        <v>478</v>
      </c>
      <c r="X5620" t="s">
        <v>479</v>
      </c>
      <c r="Y5620" t="s">
        <v>480</v>
      </c>
      <c r="Z5620" t="s">
        <v>481</v>
      </c>
      <c r="AA5620" t="s">
        <v>482</v>
      </c>
      <c r="AB5620" t="s">
        <v>483</v>
      </c>
      <c r="AC5620" t="s">
        <v>484</v>
      </c>
      <c r="AD5620" t="s">
        <v>485</v>
      </c>
      <c r="AE5620" t="s">
        <v>486</v>
      </c>
      <c r="AF5620" t="s">
        <v>487</v>
      </c>
      <c r="AG5620" t="s">
        <v>488</v>
      </c>
      <c r="AH5620" t="s">
        <v>489</v>
      </c>
      <c r="AI5620" t="s">
        <v>490</v>
      </c>
      <c r="AJ5620" t="s">
        <v>491</v>
      </c>
      <c r="AK5620" t="s">
        <v>492</v>
      </c>
      <c r="AL5620" t="s">
        <v>493</v>
      </c>
      <c r="AM5620" t="s">
        <v>494</v>
      </c>
      <c r="AN5620" t="s">
        <v>495</v>
      </c>
      <c r="AO5620" t="s">
        <v>496</v>
      </c>
      <c r="AP5620" t="s">
        <v>497</v>
      </c>
      <c r="AQ5620" t="str">
        <f t="shared" si="1172"/>
        <v>Modifications</v>
      </c>
      <c r="AR5620" t="s">
        <v>498</v>
      </c>
      <c r="AS5620" t="s">
        <v>499</v>
      </c>
      <c r="AT5620" t="str">
        <f t="shared" si="1167"/>
        <v>Modifications</v>
      </c>
      <c r="AU5620" t="str">
        <f t="shared" si="1170"/>
        <v>ations</v>
      </c>
      <c r="AV5620" t="str">
        <f t="shared" si="1171"/>
        <v>ation</v>
      </c>
      <c r="AW5620" s="19" t="str">
        <f t="shared" si="1171"/>
        <v>ation</v>
      </c>
      <c r="AX5620" t="s">
        <v>477</v>
      </c>
      <c r="AY5620" s="20" t="e">
        <f t="shared" si="1173"/>
        <v>#VALUE!</v>
      </c>
      <c r="AZ5620" t="s">
        <v>478</v>
      </c>
      <c r="BA5620" s="20" t="e">
        <f t="shared" si="1174"/>
        <v>#VALUE!</v>
      </c>
      <c r="BB5620" t="s">
        <v>479</v>
      </c>
      <c r="BC5620" t="s">
        <v>480</v>
      </c>
      <c r="BD5620" s="20" t="e">
        <f t="shared" si="1175"/>
        <v>#VALUE!</v>
      </c>
      <c r="BE5620" t="s">
        <v>481</v>
      </c>
      <c r="BF5620" s="20" t="e">
        <f t="shared" si="1176"/>
        <v>#VALUE!</v>
      </c>
      <c r="BG5620" t="s">
        <v>482</v>
      </c>
      <c r="BH5620" t="s">
        <v>483</v>
      </c>
      <c r="BI5620" s="20" t="e">
        <f t="shared" si="1177"/>
        <v>#VALUE!</v>
      </c>
      <c r="BJ5620" t="s">
        <v>484</v>
      </c>
      <c r="BK5620" t="s">
        <v>485</v>
      </c>
      <c r="BL5620" s="20" t="e">
        <f t="shared" si="1178"/>
        <v>#VALUE!</v>
      </c>
    </row>
    <row r="5621" spans="1:64" hidden="1" outlineLevel="1" x14ac:dyDescent="0.35">
      <c r="A5621" t="s">
        <v>443</v>
      </c>
      <c r="B5621" t="b">
        <v>0</v>
      </c>
      <c r="C5621" t="s">
        <v>439</v>
      </c>
      <c r="D5621" t="s">
        <v>4657</v>
      </c>
      <c r="E5621" t="s">
        <v>1119</v>
      </c>
      <c r="F5621" t="s">
        <v>443</v>
      </c>
      <c r="G5621" t="b">
        <v>0</v>
      </c>
      <c r="H5621">
        <v>1</v>
      </c>
      <c r="I5621">
        <v>6</v>
      </c>
      <c r="J5621">
        <v>1</v>
      </c>
      <c r="K5621" t="s">
        <v>4658</v>
      </c>
      <c r="L5621" t="s">
        <v>4659</v>
      </c>
      <c r="M5621">
        <v>0</v>
      </c>
      <c r="N5621">
        <v>1235.60888</v>
      </c>
      <c r="O5621">
        <v>0</v>
      </c>
      <c r="P5621">
        <v>196.7</v>
      </c>
      <c r="Q5621">
        <v>209.1</v>
      </c>
      <c r="R5621">
        <v>222.1</v>
      </c>
      <c r="S5621">
        <v>94.9</v>
      </c>
      <c r="T5621">
        <v>14.1</v>
      </c>
      <c r="U5621" t="s">
        <v>443</v>
      </c>
      <c r="V5621">
        <v>163.1</v>
      </c>
      <c r="W5621" t="s">
        <v>443</v>
      </c>
      <c r="X5621" t="s">
        <v>443</v>
      </c>
      <c r="Y5621" t="s">
        <v>443</v>
      </c>
      <c r="Z5621" t="s">
        <v>444</v>
      </c>
      <c r="AA5621" t="s">
        <v>439</v>
      </c>
      <c r="AB5621" t="s">
        <v>444</v>
      </c>
      <c r="AC5621" t="s">
        <v>444</v>
      </c>
      <c r="AD5621" t="s">
        <v>444</v>
      </c>
      <c r="AE5621" t="s">
        <v>445</v>
      </c>
      <c r="AF5621" t="s">
        <v>444</v>
      </c>
      <c r="AG5621" t="s">
        <v>445</v>
      </c>
      <c r="AH5621" t="s">
        <v>445</v>
      </c>
      <c r="AI5621" t="s">
        <v>439</v>
      </c>
      <c r="AJ5621" t="s">
        <v>439</v>
      </c>
      <c r="AK5621">
        <v>0</v>
      </c>
      <c r="AL5621">
        <v>3.2320000000000001E-3</v>
      </c>
      <c r="AM5621">
        <v>2.3220000000000001E-2</v>
      </c>
      <c r="AN5621">
        <v>6.2659999999999993E-2</v>
      </c>
      <c r="AO5621">
        <v>2.36</v>
      </c>
      <c r="AP5621">
        <v>36</v>
      </c>
      <c r="AQ5621" t="str">
        <f t="shared" si="1172"/>
        <v>xCarbamidomethyl [C5]</v>
      </c>
      <c r="AR5621" t="s">
        <v>4660</v>
      </c>
      <c r="AS5621" t="s">
        <v>4661</v>
      </c>
      <c r="AT5621" t="str">
        <f t="shared" si="1167"/>
        <v>xCarbamidometh</v>
      </c>
      <c r="AU5621" t="str">
        <f t="shared" si="1170"/>
        <v>idometh</v>
      </c>
      <c r="AV5621" t="str">
        <f t="shared" si="1171"/>
        <v>idome</v>
      </c>
      <c r="AW5621" s="19" t="str">
        <f t="shared" si="1171"/>
        <v>idome</v>
      </c>
      <c r="AX5621">
        <v>163.1</v>
      </c>
      <c r="AY5621" s="20" t="e">
        <f t="shared" si="1173"/>
        <v>#VALUE!</v>
      </c>
      <c r="AZ5621" t="s">
        <v>443</v>
      </c>
      <c r="BA5621" s="20" t="e">
        <f t="shared" si="1174"/>
        <v>#VALUE!</v>
      </c>
      <c r="BB5621" t="s">
        <v>443</v>
      </c>
      <c r="BC5621" t="s">
        <v>443</v>
      </c>
      <c r="BD5621" s="20" t="e">
        <f t="shared" si="1175"/>
        <v>#VALUE!</v>
      </c>
      <c r="BE5621" t="s">
        <v>444</v>
      </c>
      <c r="BF5621" s="20" t="e">
        <f t="shared" si="1176"/>
        <v>#VALUE!</v>
      </c>
      <c r="BG5621" t="s">
        <v>439</v>
      </c>
      <c r="BH5621" t="s">
        <v>444</v>
      </c>
      <c r="BI5621" s="20" t="e">
        <f t="shared" si="1177"/>
        <v>#VALUE!</v>
      </c>
      <c r="BJ5621" t="s">
        <v>444</v>
      </c>
      <c r="BK5621" t="s">
        <v>444</v>
      </c>
      <c r="BL5621" s="20" t="e">
        <f t="shared" si="1178"/>
        <v>#VALUE!</v>
      </c>
    </row>
    <row r="5622" spans="1:64" hidden="1" outlineLevel="2" collapsed="1" x14ac:dyDescent="0.35">
      <c r="A5622" t="s">
        <v>443</v>
      </c>
      <c r="B5622" t="s">
        <v>443</v>
      </c>
      <c r="C5622" t="s">
        <v>457</v>
      </c>
      <c r="D5622" t="s">
        <v>458</v>
      </c>
      <c r="E5622" t="s">
        <v>508</v>
      </c>
      <c r="F5622" t="s">
        <v>509</v>
      </c>
      <c r="G5622" t="s">
        <v>459</v>
      </c>
      <c r="H5622" t="s">
        <v>460</v>
      </c>
      <c r="I5622" t="s">
        <v>463</v>
      </c>
      <c r="J5622" t="s">
        <v>464</v>
      </c>
      <c r="K5622" t="s">
        <v>466</v>
      </c>
      <c r="L5622" t="s">
        <v>510</v>
      </c>
      <c r="M5622" t="s">
        <v>468</v>
      </c>
      <c r="N5622" t="s">
        <v>511</v>
      </c>
      <c r="O5622" t="s">
        <v>512</v>
      </c>
      <c r="P5622" t="s">
        <v>513</v>
      </c>
      <c r="Q5622" t="s">
        <v>514</v>
      </c>
      <c r="R5622" t="s">
        <v>515</v>
      </c>
      <c r="S5622" t="s">
        <v>516</v>
      </c>
      <c r="T5622" t="s">
        <v>517</v>
      </c>
      <c r="U5622" t="s">
        <v>469</v>
      </c>
      <c r="V5622" t="s">
        <v>518</v>
      </c>
      <c r="W5622" t="s">
        <v>519</v>
      </c>
      <c r="X5622" t="s">
        <v>520</v>
      </c>
      <c r="Y5622" t="s">
        <v>521</v>
      </c>
      <c r="Z5622" t="s">
        <v>522</v>
      </c>
      <c r="AA5622" t="s">
        <v>523</v>
      </c>
      <c r="AB5622" t="s">
        <v>524</v>
      </c>
      <c r="AC5622" t="s">
        <v>525</v>
      </c>
      <c r="AD5622" t="s">
        <v>526</v>
      </c>
      <c r="AE5622" t="s">
        <v>527</v>
      </c>
      <c r="AF5622" t="s">
        <v>480</v>
      </c>
      <c r="AG5622" t="s">
        <v>528</v>
      </c>
      <c r="AH5622" t="s">
        <v>529</v>
      </c>
      <c r="AI5622" t="s">
        <v>462</v>
      </c>
      <c r="AJ5622" t="s">
        <v>530</v>
      </c>
      <c r="AK5622" t="s">
        <v>531</v>
      </c>
      <c r="AL5622" t="s">
        <v>532</v>
      </c>
      <c r="AM5622" t="s">
        <v>533</v>
      </c>
      <c r="AN5622" t="s">
        <v>534</v>
      </c>
      <c r="AO5622" t="s">
        <v>535</v>
      </c>
      <c r="AP5622" t="s">
        <v>536</v>
      </c>
      <c r="AQ5622" t="str">
        <f t="shared" si="1172"/>
        <v>Identifying Node</v>
      </c>
      <c r="AT5622" t="str">
        <f t="shared" si="1167"/>
        <v>Identifying No</v>
      </c>
      <c r="AU5622" t="str">
        <f t="shared" si="1170"/>
        <v>ying No</v>
      </c>
      <c r="AV5622" t="str">
        <f t="shared" si="1171"/>
        <v xml:space="preserve">ying </v>
      </c>
      <c r="AW5622" s="19" t="str">
        <f t="shared" si="1171"/>
        <v xml:space="preserve">ying </v>
      </c>
      <c r="AX5622" t="s">
        <v>518</v>
      </c>
      <c r="AY5622" s="20" t="e">
        <f t="shared" si="1173"/>
        <v>#VALUE!</v>
      </c>
      <c r="AZ5622" t="s">
        <v>519</v>
      </c>
      <c r="BA5622" s="20" t="e">
        <f t="shared" si="1174"/>
        <v>#VALUE!</v>
      </c>
      <c r="BB5622" t="s">
        <v>520</v>
      </c>
      <c r="BC5622" t="s">
        <v>521</v>
      </c>
      <c r="BD5622" s="20" t="e">
        <f t="shared" si="1175"/>
        <v>#VALUE!</v>
      </c>
      <c r="BE5622" t="s">
        <v>522</v>
      </c>
      <c r="BF5622" s="20" t="e">
        <f t="shared" si="1176"/>
        <v>#VALUE!</v>
      </c>
      <c r="BG5622" t="s">
        <v>523</v>
      </c>
      <c r="BH5622" t="s">
        <v>524</v>
      </c>
      <c r="BI5622" s="20" t="e">
        <f t="shared" si="1177"/>
        <v>#VALUE!</v>
      </c>
      <c r="BJ5622" t="s">
        <v>525</v>
      </c>
      <c r="BK5622" t="s">
        <v>526</v>
      </c>
      <c r="BL5622" s="20" t="e">
        <f t="shared" si="1178"/>
        <v>#VALUE!</v>
      </c>
    </row>
    <row r="5623" spans="1:64" hidden="1" outlineLevel="2" collapsed="1" x14ac:dyDescent="0.35">
      <c r="A5623" t="s">
        <v>443</v>
      </c>
      <c r="B5623" t="s">
        <v>443</v>
      </c>
      <c r="C5623" t="b">
        <v>0</v>
      </c>
      <c r="D5623" t="s">
        <v>439</v>
      </c>
      <c r="E5623" t="s">
        <v>538</v>
      </c>
      <c r="F5623" t="s">
        <v>539</v>
      </c>
      <c r="G5623" t="s">
        <v>4662</v>
      </c>
      <c r="H5623" t="s">
        <v>1124</v>
      </c>
      <c r="I5623">
        <v>1</v>
      </c>
      <c r="J5623">
        <v>6</v>
      </c>
      <c r="K5623" t="s">
        <v>4658</v>
      </c>
      <c r="L5623" t="s">
        <v>4663</v>
      </c>
      <c r="M5623">
        <v>0</v>
      </c>
      <c r="N5623">
        <v>2</v>
      </c>
      <c r="O5623">
        <v>0.66100000000000003</v>
      </c>
      <c r="P5623">
        <v>0</v>
      </c>
      <c r="Q5623">
        <v>1</v>
      </c>
      <c r="R5623">
        <v>1</v>
      </c>
      <c r="S5623">
        <v>618.30898000000002</v>
      </c>
      <c r="T5623">
        <v>1235.61068</v>
      </c>
      <c r="U5623">
        <v>1235.60888</v>
      </c>
      <c r="V5623">
        <v>1.46</v>
      </c>
      <c r="W5623">
        <v>8.9999999999999998E-4</v>
      </c>
      <c r="X5623" t="s">
        <v>540</v>
      </c>
      <c r="Y5623" t="s">
        <v>541</v>
      </c>
      <c r="Z5623">
        <v>37.813969999999998</v>
      </c>
      <c r="AA5623">
        <v>23.5</v>
      </c>
      <c r="AB5623">
        <v>50.599800000000002</v>
      </c>
      <c r="AC5623">
        <v>33852</v>
      </c>
      <c r="AD5623" t="s">
        <v>554</v>
      </c>
      <c r="AE5623" t="s">
        <v>555</v>
      </c>
      <c r="AF5623" t="s">
        <v>443</v>
      </c>
      <c r="AG5623">
        <v>2.36</v>
      </c>
      <c r="AH5623" t="s">
        <v>443</v>
      </c>
      <c r="AI5623" t="b">
        <v>0</v>
      </c>
      <c r="AJ5623" t="s">
        <v>443</v>
      </c>
      <c r="AK5623" t="s">
        <v>443</v>
      </c>
      <c r="AL5623" t="s">
        <v>443</v>
      </c>
      <c r="AM5623">
        <v>3.2320000000000001E-3</v>
      </c>
      <c r="AN5623">
        <v>6.2659999999999993E-2</v>
      </c>
      <c r="AO5623">
        <v>8478194</v>
      </c>
      <c r="AP5623">
        <v>50.59</v>
      </c>
      <c r="AQ5623" t="str">
        <f t="shared" si="1172"/>
        <v>Sequest HT (A2)</v>
      </c>
      <c r="AT5623" t="str">
        <f t="shared" si="1167"/>
        <v>Sequest HT (A2</v>
      </c>
      <c r="AU5623" t="str">
        <f t="shared" si="1170"/>
        <v xml:space="preserve"> HT (A2</v>
      </c>
      <c r="AV5623" t="str">
        <f t="shared" si="1171"/>
        <v xml:space="preserve"> HT (</v>
      </c>
      <c r="AW5623" s="19" t="str">
        <f t="shared" si="1171"/>
        <v xml:space="preserve"> HT (</v>
      </c>
      <c r="AX5623">
        <v>1.46</v>
      </c>
      <c r="AY5623" s="20">
        <f t="shared" si="1173"/>
        <v>6.1643835616438354E-4</v>
      </c>
      <c r="AZ5623">
        <v>8.9999999999999998E-4</v>
      </c>
      <c r="BA5623" s="20" t="e">
        <f t="shared" si="1174"/>
        <v>#VALUE!</v>
      </c>
      <c r="BB5623" t="s">
        <v>540</v>
      </c>
      <c r="BC5623" t="s">
        <v>541</v>
      </c>
      <c r="BD5623" s="20" t="e">
        <f t="shared" si="1175"/>
        <v>#VALUE!</v>
      </c>
      <c r="BE5623">
        <v>37.813969999999998</v>
      </c>
      <c r="BF5623" s="20" t="e">
        <f t="shared" si="1176"/>
        <v>#VALUE!</v>
      </c>
      <c r="BG5623">
        <v>23.5</v>
      </c>
      <c r="BH5623">
        <v>50.599800000000002</v>
      </c>
      <c r="BI5623" s="20">
        <f t="shared" si="1177"/>
        <v>669.0145020336048</v>
      </c>
      <c r="BJ5623">
        <v>33852</v>
      </c>
      <c r="BK5623" t="s">
        <v>554</v>
      </c>
      <c r="BL5623" s="20" t="e">
        <f t="shared" si="1178"/>
        <v>#VALUE!</v>
      </c>
    </row>
    <row r="5624" spans="1:64" collapsed="1" x14ac:dyDescent="0.35">
      <c r="A5624" t="b">
        <v>0</v>
      </c>
      <c r="B5624" t="s">
        <v>439</v>
      </c>
      <c r="C5624" t="s">
        <v>440</v>
      </c>
      <c r="D5624" t="s">
        <v>4664</v>
      </c>
      <c r="E5624" t="s">
        <v>4665</v>
      </c>
      <c r="F5624">
        <v>0</v>
      </c>
      <c r="G5624" t="b">
        <v>0</v>
      </c>
      <c r="H5624">
        <v>4.9589999999999996</v>
      </c>
      <c r="I5624">
        <v>2</v>
      </c>
      <c r="J5624">
        <v>1</v>
      </c>
      <c r="K5624">
        <v>4</v>
      </c>
      <c r="L5624">
        <v>1</v>
      </c>
      <c r="M5624">
        <v>1</v>
      </c>
      <c r="N5624">
        <v>677</v>
      </c>
      <c r="O5624">
        <v>76</v>
      </c>
      <c r="P5624">
        <v>6.57</v>
      </c>
      <c r="Q5624">
        <v>131</v>
      </c>
      <c r="R5624">
        <v>5.92</v>
      </c>
      <c r="S5624">
        <v>1</v>
      </c>
      <c r="T5624">
        <v>1</v>
      </c>
      <c r="U5624">
        <v>0</v>
      </c>
      <c r="V5624">
        <v>435.9</v>
      </c>
      <c r="W5624">
        <v>192.4</v>
      </c>
      <c r="X5624">
        <v>88.6</v>
      </c>
      <c r="Y5624" t="s">
        <v>443</v>
      </c>
      <c r="Z5624">
        <v>45.8</v>
      </c>
      <c r="AA5624">
        <v>115</v>
      </c>
      <c r="AB5624" t="s">
        <v>443</v>
      </c>
      <c r="AC5624">
        <v>22.4</v>
      </c>
      <c r="AD5624" t="s">
        <v>443</v>
      </c>
      <c r="AE5624" t="s">
        <v>439</v>
      </c>
      <c r="AF5624" t="s">
        <v>444</v>
      </c>
      <c r="AG5624" t="s">
        <v>439</v>
      </c>
      <c r="AH5624" t="s">
        <v>445</v>
      </c>
      <c r="AI5624" t="s">
        <v>444</v>
      </c>
      <c r="AJ5624" t="s">
        <v>444</v>
      </c>
      <c r="AK5624" t="s">
        <v>445</v>
      </c>
      <c r="AL5624" t="s">
        <v>444</v>
      </c>
      <c r="AM5624" t="s">
        <v>445</v>
      </c>
      <c r="AN5624" t="s">
        <v>443</v>
      </c>
      <c r="AQ5624" t="str">
        <f t="shared" si="1172"/>
        <v>606 GN=GLB1 PE=1 SV=2</v>
      </c>
      <c r="AT5624" t="str">
        <f t="shared" si="1167"/>
        <v>606 GN=GLB1 PE</v>
      </c>
      <c r="AU5624" t="str">
        <f t="shared" si="1170"/>
        <v>GLB1 PE</v>
      </c>
      <c r="AV5624" t="str">
        <f t="shared" si="1171"/>
        <v xml:space="preserve">GLB1 </v>
      </c>
      <c r="AW5624" s="19" t="str">
        <f t="shared" si="1171"/>
        <v xml:space="preserve">GLB1 </v>
      </c>
      <c r="AX5624" s="25">
        <v>435.9</v>
      </c>
      <c r="AY5624" s="26">
        <f t="shared" si="1173"/>
        <v>0.44138563890800647</v>
      </c>
      <c r="AZ5624">
        <v>192.4</v>
      </c>
      <c r="BA5624" s="21">
        <f t="shared" si="1174"/>
        <v>0.2032576278963065</v>
      </c>
      <c r="BB5624">
        <v>88.6</v>
      </c>
      <c r="BC5624" t="s">
        <v>443</v>
      </c>
      <c r="BD5624" s="20" t="e">
        <f t="shared" si="1175"/>
        <v>#VALUE!</v>
      </c>
      <c r="BE5624">
        <v>45.8</v>
      </c>
      <c r="BF5624" s="20" t="e">
        <f t="shared" si="1176"/>
        <v>#VALUE!</v>
      </c>
      <c r="BG5624">
        <v>115</v>
      </c>
      <c r="BH5624" t="s">
        <v>443</v>
      </c>
      <c r="BI5624" s="20" t="e">
        <f t="shared" si="1177"/>
        <v>#VALUE!</v>
      </c>
      <c r="BJ5624">
        <v>22.4</v>
      </c>
      <c r="BK5624" t="s">
        <v>443</v>
      </c>
      <c r="BL5624" s="20" t="e">
        <f t="shared" si="1178"/>
        <v>#VALUE!</v>
      </c>
    </row>
    <row r="5625" spans="1:64" hidden="1" outlineLevel="1" collapsed="1" x14ac:dyDescent="0.35">
      <c r="A5625" t="s">
        <v>443</v>
      </c>
      <c r="B5625" t="s">
        <v>457</v>
      </c>
      <c r="C5625" t="s">
        <v>458</v>
      </c>
      <c r="D5625" t="s">
        <v>459</v>
      </c>
      <c r="E5625" t="s">
        <v>460</v>
      </c>
      <c r="F5625" t="s">
        <v>461</v>
      </c>
      <c r="G5625" t="s">
        <v>462</v>
      </c>
      <c r="H5625" t="s">
        <v>463</v>
      </c>
      <c r="I5625" t="s">
        <v>464</v>
      </c>
      <c r="J5625" t="s">
        <v>465</v>
      </c>
      <c r="K5625" t="s">
        <v>466</v>
      </c>
      <c r="L5625" t="s">
        <v>467</v>
      </c>
      <c r="M5625" t="s">
        <v>468</v>
      </c>
      <c r="N5625" t="s">
        <v>469</v>
      </c>
      <c r="O5625" t="s">
        <v>470</v>
      </c>
      <c r="P5625" t="s">
        <v>471</v>
      </c>
      <c r="Q5625" t="s">
        <v>472</v>
      </c>
      <c r="R5625" t="s">
        <v>473</v>
      </c>
      <c r="S5625" t="s">
        <v>474</v>
      </c>
      <c r="T5625" t="s">
        <v>475</v>
      </c>
      <c r="U5625" t="s">
        <v>476</v>
      </c>
      <c r="V5625" t="s">
        <v>477</v>
      </c>
      <c r="W5625" t="s">
        <v>478</v>
      </c>
      <c r="X5625" t="s">
        <v>479</v>
      </c>
      <c r="Y5625" t="s">
        <v>480</v>
      </c>
      <c r="Z5625" t="s">
        <v>481</v>
      </c>
      <c r="AA5625" t="s">
        <v>482</v>
      </c>
      <c r="AB5625" t="s">
        <v>483</v>
      </c>
      <c r="AC5625" t="s">
        <v>484</v>
      </c>
      <c r="AD5625" t="s">
        <v>485</v>
      </c>
      <c r="AE5625" t="s">
        <v>486</v>
      </c>
      <c r="AF5625" t="s">
        <v>487</v>
      </c>
      <c r="AG5625" t="s">
        <v>488</v>
      </c>
      <c r="AH5625" t="s">
        <v>489</v>
      </c>
      <c r="AI5625" t="s">
        <v>490</v>
      </c>
      <c r="AJ5625" t="s">
        <v>491</v>
      </c>
      <c r="AK5625" t="s">
        <v>492</v>
      </c>
      <c r="AL5625" t="s">
        <v>493</v>
      </c>
      <c r="AM5625" t="s">
        <v>494</v>
      </c>
      <c r="AN5625" t="s">
        <v>495</v>
      </c>
      <c r="AO5625" t="s">
        <v>496</v>
      </c>
      <c r="AP5625" t="s">
        <v>497</v>
      </c>
      <c r="AQ5625" t="str">
        <f t="shared" si="1172"/>
        <v>Modifications</v>
      </c>
      <c r="AR5625" t="s">
        <v>498</v>
      </c>
      <c r="AS5625" t="s">
        <v>499</v>
      </c>
      <c r="AT5625" t="str">
        <f t="shared" si="1167"/>
        <v>Modifications</v>
      </c>
      <c r="AU5625" t="str">
        <f t="shared" si="1170"/>
        <v>ations</v>
      </c>
      <c r="AV5625" t="str">
        <f t="shared" si="1171"/>
        <v>ation</v>
      </c>
      <c r="AW5625" s="19" t="str">
        <f t="shared" si="1171"/>
        <v>ation</v>
      </c>
      <c r="AX5625" t="s">
        <v>477</v>
      </c>
      <c r="AY5625" s="20" t="e">
        <f t="shared" si="1173"/>
        <v>#VALUE!</v>
      </c>
      <c r="AZ5625" t="s">
        <v>478</v>
      </c>
      <c r="BA5625" s="20" t="e">
        <f t="shared" si="1174"/>
        <v>#VALUE!</v>
      </c>
      <c r="BB5625" t="s">
        <v>479</v>
      </c>
      <c r="BC5625" t="s">
        <v>480</v>
      </c>
      <c r="BD5625" s="20" t="e">
        <f t="shared" si="1175"/>
        <v>#VALUE!</v>
      </c>
      <c r="BE5625" t="s">
        <v>481</v>
      </c>
      <c r="BF5625" s="20" t="e">
        <f t="shared" si="1176"/>
        <v>#VALUE!</v>
      </c>
      <c r="BG5625" t="s">
        <v>482</v>
      </c>
      <c r="BH5625" t="s">
        <v>483</v>
      </c>
      <c r="BI5625" s="20" t="e">
        <f t="shared" si="1177"/>
        <v>#VALUE!</v>
      </c>
      <c r="BJ5625" t="s">
        <v>484</v>
      </c>
      <c r="BK5625" t="s">
        <v>485</v>
      </c>
      <c r="BL5625" s="20" t="e">
        <f t="shared" si="1178"/>
        <v>#VALUE!</v>
      </c>
    </row>
    <row r="5626" spans="1:64" hidden="1" outlineLevel="1" x14ac:dyDescent="0.35">
      <c r="A5626" t="s">
        <v>443</v>
      </c>
      <c r="B5626" t="b">
        <v>0</v>
      </c>
      <c r="C5626" t="s">
        <v>439</v>
      </c>
      <c r="D5626" t="s">
        <v>4666</v>
      </c>
      <c r="E5626" t="s">
        <v>443</v>
      </c>
      <c r="F5626" t="s">
        <v>443</v>
      </c>
      <c r="G5626" t="b">
        <v>0</v>
      </c>
      <c r="H5626">
        <v>1</v>
      </c>
      <c r="I5626">
        <v>1</v>
      </c>
      <c r="J5626">
        <v>1</v>
      </c>
      <c r="K5626" t="s">
        <v>4667</v>
      </c>
      <c r="L5626" t="s">
        <v>4668</v>
      </c>
      <c r="M5626">
        <v>0</v>
      </c>
      <c r="N5626">
        <v>1172.66336</v>
      </c>
      <c r="O5626">
        <v>0</v>
      </c>
      <c r="P5626">
        <v>175.1</v>
      </c>
      <c r="Q5626">
        <v>114.2</v>
      </c>
      <c r="R5626">
        <v>117.3</v>
      </c>
      <c r="S5626" t="s">
        <v>443</v>
      </c>
      <c r="T5626" t="s">
        <v>443</v>
      </c>
      <c r="U5626">
        <v>219</v>
      </c>
      <c r="V5626">
        <v>49.5</v>
      </c>
      <c r="W5626">
        <v>225</v>
      </c>
      <c r="X5626" t="s">
        <v>443</v>
      </c>
      <c r="Y5626" t="s">
        <v>443</v>
      </c>
      <c r="Z5626" t="s">
        <v>444</v>
      </c>
      <c r="AA5626" t="s">
        <v>444</v>
      </c>
      <c r="AB5626" t="s">
        <v>439</v>
      </c>
      <c r="AC5626" t="s">
        <v>445</v>
      </c>
      <c r="AD5626" t="s">
        <v>445</v>
      </c>
      <c r="AE5626" t="s">
        <v>444</v>
      </c>
      <c r="AF5626" t="s">
        <v>444</v>
      </c>
      <c r="AG5626" t="s">
        <v>444</v>
      </c>
      <c r="AH5626" t="s">
        <v>445</v>
      </c>
      <c r="AI5626" t="s">
        <v>439</v>
      </c>
      <c r="AJ5626" t="s">
        <v>439</v>
      </c>
      <c r="AK5626">
        <v>0</v>
      </c>
      <c r="AL5626">
        <v>0</v>
      </c>
      <c r="AM5626">
        <v>1.1429999999999999E-2</v>
      </c>
      <c r="AN5626">
        <v>1.3899999999999999E-2</v>
      </c>
      <c r="AO5626">
        <v>2.5</v>
      </c>
      <c r="AP5626">
        <v>42</v>
      </c>
      <c r="AQ5626" t="str">
        <f t="shared" si="1172"/>
        <v/>
      </c>
      <c r="AR5626" t="s">
        <v>4669</v>
      </c>
      <c r="AS5626" t="s">
        <v>4670</v>
      </c>
      <c r="AT5626" t="str">
        <f t="shared" si="1167"/>
        <v/>
      </c>
      <c r="AU5626" t="str">
        <f t="shared" si="1170"/>
        <v/>
      </c>
      <c r="AV5626" t="str">
        <f t="shared" si="1171"/>
        <v/>
      </c>
      <c r="AW5626" s="19" t="str">
        <f t="shared" si="1171"/>
        <v/>
      </c>
      <c r="AX5626">
        <v>49.5</v>
      </c>
      <c r="AY5626" s="20">
        <f t="shared" si="1173"/>
        <v>4.5454545454545459</v>
      </c>
      <c r="AZ5626">
        <v>225</v>
      </c>
      <c r="BA5626" s="20" t="e">
        <f t="shared" si="1174"/>
        <v>#VALUE!</v>
      </c>
      <c r="BB5626" t="s">
        <v>443</v>
      </c>
      <c r="BC5626" t="s">
        <v>443</v>
      </c>
      <c r="BD5626" s="20" t="e">
        <f t="shared" si="1175"/>
        <v>#VALUE!</v>
      </c>
      <c r="BE5626" t="s">
        <v>444</v>
      </c>
      <c r="BF5626" s="20" t="e">
        <f t="shared" si="1176"/>
        <v>#VALUE!</v>
      </c>
      <c r="BG5626" t="s">
        <v>444</v>
      </c>
      <c r="BH5626" t="s">
        <v>439</v>
      </c>
      <c r="BI5626" s="20" t="e">
        <f t="shared" si="1177"/>
        <v>#VALUE!</v>
      </c>
      <c r="BJ5626" t="s">
        <v>445</v>
      </c>
      <c r="BK5626" t="s">
        <v>445</v>
      </c>
      <c r="BL5626" s="20" t="e">
        <f t="shared" si="1178"/>
        <v>#VALUE!</v>
      </c>
    </row>
    <row r="5627" spans="1:64" hidden="1" outlineLevel="2" collapsed="1" x14ac:dyDescent="0.35">
      <c r="A5627" t="s">
        <v>443</v>
      </c>
      <c r="B5627" t="s">
        <v>443</v>
      </c>
      <c r="C5627" t="s">
        <v>457</v>
      </c>
      <c r="D5627" t="s">
        <v>458</v>
      </c>
      <c r="E5627" t="s">
        <v>508</v>
      </c>
      <c r="F5627" t="s">
        <v>509</v>
      </c>
      <c r="G5627" t="s">
        <v>459</v>
      </c>
      <c r="H5627" t="s">
        <v>460</v>
      </c>
      <c r="I5627" t="s">
        <v>463</v>
      </c>
      <c r="J5627" t="s">
        <v>464</v>
      </c>
      <c r="K5627" t="s">
        <v>466</v>
      </c>
      <c r="L5627" t="s">
        <v>510</v>
      </c>
      <c r="M5627" t="s">
        <v>468</v>
      </c>
      <c r="N5627" t="s">
        <v>511</v>
      </c>
      <c r="O5627" t="s">
        <v>512</v>
      </c>
      <c r="P5627" t="s">
        <v>513</v>
      </c>
      <c r="Q5627" t="s">
        <v>514</v>
      </c>
      <c r="R5627" t="s">
        <v>515</v>
      </c>
      <c r="S5627" t="s">
        <v>516</v>
      </c>
      <c r="T5627" t="s">
        <v>517</v>
      </c>
      <c r="U5627" t="s">
        <v>469</v>
      </c>
      <c r="V5627" t="s">
        <v>518</v>
      </c>
      <c r="W5627" t="s">
        <v>519</v>
      </c>
      <c r="X5627" t="s">
        <v>520</v>
      </c>
      <c r="Y5627" t="s">
        <v>521</v>
      </c>
      <c r="Z5627" t="s">
        <v>522</v>
      </c>
      <c r="AA5627" t="s">
        <v>523</v>
      </c>
      <c r="AB5627" t="s">
        <v>524</v>
      </c>
      <c r="AC5627" t="s">
        <v>525</v>
      </c>
      <c r="AD5627" t="s">
        <v>526</v>
      </c>
      <c r="AE5627" t="s">
        <v>527</v>
      </c>
      <c r="AF5627" t="s">
        <v>480</v>
      </c>
      <c r="AG5627" t="s">
        <v>528</v>
      </c>
      <c r="AH5627" t="s">
        <v>529</v>
      </c>
      <c r="AI5627" t="s">
        <v>462</v>
      </c>
      <c r="AJ5627" t="s">
        <v>530</v>
      </c>
      <c r="AK5627" t="s">
        <v>531</v>
      </c>
      <c r="AL5627" t="s">
        <v>532</v>
      </c>
      <c r="AM5627" t="s">
        <v>533</v>
      </c>
      <c r="AN5627" t="s">
        <v>534</v>
      </c>
      <c r="AO5627" t="s">
        <v>535</v>
      </c>
      <c r="AP5627" t="s">
        <v>536</v>
      </c>
      <c r="AQ5627" t="str">
        <f t="shared" si="1172"/>
        <v>Identifying Node</v>
      </c>
      <c r="AT5627" t="str">
        <f t="shared" si="1167"/>
        <v>Identifying No</v>
      </c>
      <c r="AU5627" t="str">
        <f t="shared" si="1170"/>
        <v>ying No</v>
      </c>
      <c r="AV5627" t="str">
        <f t="shared" si="1171"/>
        <v xml:space="preserve">ying </v>
      </c>
      <c r="AW5627" s="19" t="str">
        <f t="shared" si="1171"/>
        <v xml:space="preserve">ying </v>
      </c>
      <c r="AX5627" t="s">
        <v>518</v>
      </c>
      <c r="AY5627" s="20" t="e">
        <f t="shared" si="1173"/>
        <v>#VALUE!</v>
      </c>
      <c r="AZ5627" t="s">
        <v>519</v>
      </c>
      <c r="BA5627" s="20" t="e">
        <f t="shared" si="1174"/>
        <v>#VALUE!</v>
      </c>
      <c r="BB5627" t="s">
        <v>520</v>
      </c>
      <c r="BC5627" t="s">
        <v>521</v>
      </c>
      <c r="BD5627" s="20" t="e">
        <f t="shared" si="1175"/>
        <v>#VALUE!</v>
      </c>
      <c r="BE5627" t="s">
        <v>522</v>
      </c>
      <c r="BF5627" s="20" t="e">
        <f t="shared" si="1176"/>
        <v>#VALUE!</v>
      </c>
      <c r="BG5627" t="s">
        <v>523</v>
      </c>
      <c r="BH5627" t="s">
        <v>524</v>
      </c>
      <c r="BI5627" s="20" t="e">
        <f t="shared" si="1177"/>
        <v>#VALUE!</v>
      </c>
      <c r="BJ5627" t="s">
        <v>525</v>
      </c>
      <c r="BK5627" t="s">
        <v>526</v>
      </c>
      <c r="BL5627" s="20" t="e">
        <f t="shared" si="1178"/>
        <v>#VALUE!</v>
      </c>
    </row>
    <row r="5628" spans="1:64" hidden="1" outlineLevel="2" collapsed="1" x14ac:dyDescent="0.35">
      <c r="A5628" t="s">
        <v>443</v>
      </c>
      <c r="B5628" t="s">
        <v>443</v>
      </c>
      <c r="C5628" t="b">
        <v>0</v>
      </c>
      <c r="D5628" t="s">
        <v>439</v>
      </c>
      <c r="E5628" t="s">
        <v>538</v>
      </c>
      <c r="F5628" t="s">
        <v>539</v>
      </c>
      <c r="G5628" t="s">
        <v>4666</v>
      </c>
      <c r="H5628" t="s">
        <v>443</v>
      </c>
      <c r="I5628">
        <v>1</v>
      </c>
      <c r="J5628">
        <v>1</v>
      </c>
      <c r="K5628" t="s">
        <v>4667</v>
      </c>
      <c r="L5628" t="s">
        <v>4667</v>
      </c>
      <c r="M5628">
        <v>0</v>
      </c>
      <c r="N5628">
        <v>2</v>
      </c>
      <c r="O5628">
        <v>0.58799999999999997</v>
      </c>
      <c r="P5628">
        <v>0</v>
      </c>
      <c r="Q5628">
        <v>1</v>
      </c>
      <c r="R5628">
        <v>1</v>
      </c>
      <c r="S5628">
        <v>586.83556999999996</v>
      </c>
      <c r="T5628">
        <v>1172.6638700000001</v>
      </c>
      <c r="U5628">
        <v>1172.66336</v>
      </c>
      <c r="V5628">
        <v>0.43</v>
      </c>
      <c r="W5628">
        <v>2.5000000000000001E-4</v>
      </c>
      <c r="X5628" t="s">
        <v>540</v>
      </c>
      <c r="Y5628" t="s">
        <v>541</v>
      </c>
      <c r="Z5628">
        <v>43.190980000000003</v>
      </c>
      <c r="AA5628">
        <v>23.5</v>
      </c>
      <c r="AB5628">
        <v>34.924199999999999</v>
      </c>
      <c r="AC5628">
        <v>20693</v>
      </c>
      <c r="AD5628" t="s">
        <v>551</v>
      </c>
      <c r="AE5628" t="s">
        <v>552</v>
      </c>
      <c r="AF5628" t="s">
        <v>443</v>
      </c>
      <c r="AG5628">
        <v>2.5</v>
      </c>
      <c r="AH5628" t="s">
        <v>443</v>
      </c>
      <c r="AI5628" t="b">
        <v>0</v>
      </c>
      <c r="AJ5628" t="s">
        <v>443</v>
      </c>
      <c r="AK5628" t="s">
        <v>443</v>
      </c>
      <c r="AL5628" t="s">
        <v>443</v>
      </c>
      <c r="AM5628">
        <v>0</v>
      </c>
      <c r="AN5628">
        <v>1.3899999999999999E-2</v>
      </c>
      <c r="AO5628">
        <v>17356038</v>
      </c>
      <c r="AP5628">
        <v>34.950000000000003</v>
      </c>
      <c r="AQ5628" t="str">
        <f t="shared" si="1172"/>
        <v>Sequest HT (A2)</v>
      </c>
      <c r="AT5628" t="str">
        <f t="shared" si="1167"/>
        <v>Sequest HT (A2</v>
      </c>
      <c r="AU5628" t="str">
        <f t="shared" si="1170"/>
        <v xml:space="preserve"> HT (A2</v>
      </c>
      <c r="AV5628" t="str">
        <f t="shared" si="1171"/>
        <v xml:space="preserve"> HT (</v>
      </c>
      <c r="AW5628" s="19" t="str">
        <f t="shared" si="1171"/>
        <v xml:space="preserve"> HT (</v>
      </c>
      <c r="AX5628">
        <v>0.43</v>
      </c>
      <c r="AY5628" s="20">
        <f t="shared" si="1173"/>
        <v>5.8139534883720929E-4</v>
      </c>
      <c r="AZ5628">
        <v>2.5000000000000001E-4</v>
      </c>
      <c r="BA5628" s="20" t="e">
        <f t="shared" si="1174"/>
        <v>#VALUE!</v>
      </c>
      <c r="BB5628" t="s">
        <v>540</v>
      </c>
      <c r="BC5628" t="s">
        <v>541</v>
      </c>
      <c r="BD5628" s="20" t="e">
        <f t="shared" si="1175"/>
        <v>#VALUE!</v>
      </c>
      <c r="BE5628">
        <v>43.190980000000003</v>
      </c>
      <c r="BF5628" s="20" t="e">
        <f t="shared" si="1176"/>
        <v>#VALUE!</v>
      </c>
      <c r="BG5628">
        <v>23.5</v>
      </c>
      <c r="BH5628">
        <v>34.924199999999999</v>
      </c>
      <c r="BI5628" s="20">
        <f t="shared" si="1177"/>
        <v>592.51178266073384</v>
      </c>
      <c r="BJ5628">
        <v>20693</v>
      </c>
      <c r="BK5628" t="s">
        <v>551</v>
      </c>
      <c r="BL5628" s="20" t="e">
        <f t="shared" si="1178"/>
        <v>#VALUE!</v>
      </c>
    </row>
    <row r="5629" spans="1:64" collapsed="1" x14ac:dyDescent="0.35">
      <c r="A5629" t="b">
        <v>0</v>
      </c>
      <c r="B5629" t="s">
        <v>439</v>
      </c>
      <c r="C5629" t="s">
        <v>440</v>
      </c>
      <c r="D5629" t="s">
        <v>4671</v>
      </c>
      <c r="E5629" t="s">
        <v>4672</v>
      </c>
      <c r="F5629">
        <v>0</v>
      </c>
      <c r="G5629" t="b">
        <v>0</v>
      </c>
      <c r="H5629">
        <v>4.1920000000000002</v>
      </c>
      <c r="I5629">
        <v>5</v>
      </c>
      <c r="J5629">
        <v>1</v>
      </c>
      <c r="K5629">
        <v>4</v>
      </c>
      <c r="L5629">
        <v>1</v>
      </c>
      <c r="M5629">
        <v>1</v>
      </c>
      <c r="N5629">
        <v>201</v>
      </c>
      <c r="O5629">
        <v>22.8</v>
      </c>
      <c r="P5629">
        <v>7.02</v>
      </c>
      <c r="Q5629">
        <v>94</v>
      </c>
      <c r="R5629">
        <v>5.36</v>
      </c>
      <c r="S5629">
        <v>1</v>
      </c>
      <c r="T5629">
        <v>1</v>
      </c>
      <c r="U5629">
        <v>0</v>
      </c>
      <c r="V5629">
        <v>475.2</v>
      </c>
      <c r="W5629">
        <v>297.7</v>
      </c>
      <c r="X5629">
        <v>104</v>
      </c>
      <c r="Y5629">
        <v>23</v>
      </c>
      <c r="Z5629" t="s">
        <v>443</v>
      </c>
      <c r="AA5629" t="s">
        <v>443</v>
      </c>
      <c r="AB5629" t="s">
        <v>443</v>
      </c>
      <c r="AC5629" t="s">
        <v>443</v>
      </c>
      <c r="AD5629" t="s">
        <v>443</v>
      </c>
      <c r="AE5629" t="s">
        <v>439</v>
      </c>
      <c r="AF5629" t="s">
        <v>439</v>
      </c>
      <c r="AG5629" t="s">
        <v>444</v>
      </c>
      <c r="AH5629" t="s">
        <v>444</v>
      </c>
      <c r="AI5629" t="s">
        <v>445</v>
      </c>
      <c r="AJ5629" t="s">
        <v>445</v>
      </c>
      <c r="AK5629" t="s">
        <v>445</v>
      </c>
      <c r="AL5629" t="s">
        <v>445</v>
      </c>
      <c r="AM5629" t="s">
        <v>445</v>
      </c>
      <c r="AN5629" t="s">
        <v>443</v>
      </c>
      <c r="AQ5629" t="str">
        <f t="shared" si="1172"/>
        <v>06 GN=PSMB2 PE=1 SV=1</v>
      </c>
      <c r="AT5629" t="str">
        <f t="shared" si="1167"/>
        <v>06 GN=PSMB2 PE</v>
      </c>
      <c r="AU5629" t="str">
        <f>MID(AT5629, 7, 7)</f>
        <v>PSMB2 P</v>
      </c>
      <c r="AV5629" t="str">
        <f>LEFT(AU5629, 6)</f>
        <v xml:space="preserve">PSMB2 </v>
      </c>
      <c r="AW5629" s="19" t="str">
        <f>LEFT(AU5629, 6)</f>
        <v xml:space="preserve">PSMB2 </v>
      </c>
      <c r="AX5629">
        <v>475.2</v>
      </c>
      <c r="AY5629" s="20">
        <f t="shared" si="1173"/>
        <v>0.62647306397306401</v>
      </c>
      <c r="AZ5629">
        <v>297.7</v>
      </c>
      <c r="BA5629" s="21">
        <f t="shared" si="1174"/>
        <v>0.21885521885521886</v>
      </c>
      <c r="BB5629">
        <v>104</v>
      </c>
      <c r="BC5629">
        <v>23</v>
      </c>
      <c r="BD5629" s="20" t="e">
        <f t="shared" si="1175"/>
        <v>#VALUE!</v>
      </c>
      <c r="BE5629" t="s">
        <v>443</v>
      </c>
      <c r="BF5629" s="20" t="e">
        <f t="shared" si="1176"/>
        <v>#VALUE!</v>
      </c>
      <c r="BG5629" t="s">
        <v>443</v>
      </c>
      <c r="BH5629" t="s">
        <v>443</v>
      </c>
      <c r="BI5629" s="20" t="e">
        <f t="shared" si="1177"/>
        <v>#VALUE!</v>
      </c>
      <c r="BJ5629" t="s">
        <v>443</v>
      </c>
      <c r="BK5629" t="s">
        <v>443</v>
      </c>
      <c r="BL5629" s="20" t="e">
        <f t="shared" si="1178"/>
        <v>#VALUE!</v>
      </c>
    </row>
    <row r="5630" spans="1:64" hidden="1" outlineLevel="1" collapsed="1" x14ac:dyDescent="0.35">
      <c r="A5630" t="s">
        <v>443</v>
      </c>
      <c r="B5630" t="s">
        <v>457</v>
      </c>
      <c r="C5630" t="s">
        <v>458</v>
      </c>
      <c r="D5630" t="s">
        <v>459</v>
      </c>
      <c r="E5630" t="s">
        <v>460</v>
      </c>
      <c r="F5630" t="s">
        <v>461</v>
      </c>
      <c r="G5630" t="s">
        <v>462</v>
      </c>
      <c r="H5630" t="s">
        <v>463</v>
      </c>
      <c r="I5630" t="s">
        <v>464</v>
      </c>
      <c r="J5630" t="s">
        <v>465</v>
      </c>
      <c r="K5630" t="s">
        <v>466</v>
      </c>
      <c r="L5630" t="s">
        <v>467</v>
      </c>
      <c r="M5630" t="s">
        <v>468</v>
      </c>
      <c r="N5630" t="s">
        <v>469</v>
      </c>
      <c r="O5630" t="s">
        <v>470</v>
      </c>
      <c r="P5630" t="s">
        <v>471</v>
      </c>
      <c r="Q5630" t="s">
        <v>472</v>
      </c>
      <c r="R5630" t="s">
        <v>473</v>
      </c>
      <c r="S5630" t="s">
        <v>474</v>
      </c>
      <c r="T5630" t="s">
        <v>475</v>
      </c>
      <c r="U5630" t="s">
        <v>476</v>
      </c>
      <c r="V5630" t="s">
        <v>477</v>
      </c>
      <c r="W5630" t="s">
        <v>478</v>
      </c>
      <c r="X5630" t="s">
        <v>479</v>
      </c>
      <c r="Y5630" t="s">
        <v>480</v>
      </c>
      <c r="Z5630" t="s">
        <v>481</v>
      </c>
      <c r="AA5630" t="s">
        <v>482</v>
      </c>
      <c r="AB5630" t="s">
        <v>483</v>
      </c>
      <c r="AC5630" t="s">
        <v>484</v>
      </c>
      <c r="AD5630" t="s">
        <v>485</v>
      </c>
      <c r="AE5630" t="s">
        <v>486</v>
      </c>
      <c r="AF5630" t="s">
        <v>487</v>
      </c>
      <c r="AG5630" t="s">
        <v>488</v>
      </c>
      <c r="AH5630" t="s">
        <v>489</v>
      </c>
      <c r="AI5630" t="s">
        <v>490</v>
      </c>
      <c r="AJ5630" t="s">
        <v>491</v>
      </c>
      <c r="AK5630" t="s">
        <v>492</v>
      </c>
      <c r="AL5630" t="s">
        <v>493</v>
      </c>
      <c r="AM5630" t="s">
        <v>494</v>
      </c>
      <c r="AN5630" t="s">
        <v>495</v>
      </c>
      <c r="AO5630" t="s">
        <v>496</v>
      </c>
      <c r="AP5630" t="s">
        <v>497</v>
      </c>
      <c r="AQ5630" t="str">
        <f t="shared" si="1172"/>
        <v>Modifications</v>
      </c>
      <c r="AR5630" t="s">
        <v>498</v>
      </c>
      <c r="AS5630" t="s">
        <v>499</v>
      </c>
      <c r="AT5630" t="str">
        <f t="shared" si="1167"/>
        <v>Modifications</v>
      </c>
      <c r="AU5630" t="str">
        <f>MID(AT5630, 8, 7)</f>
        <v>ations</v>
      </c>
      <c r="AV5630" t="str">
        <f t="shared" ref="AV5630:AW5633" si="1179">LEFT(AU5630, 5)</f>
        <v>ation</v>
      </c>
      <c r="AW5630" s="19" t="str">
        <f t="shared" si="1179"/>
        <v>ation</v>
      </c>
      <c r="AX5630" t="s">
        <v>477</v>
      </c>
      <c r="AY5630" s="20" t="e">
        <f t="shared" si="1173"/>
        <v>#VALUE!</v>
      </c>
      <c r="AZ5630" t="s">
        <v>478</v>
      </c>
      <c r="BA5630" s="20" t="e">
        <f t="shared" si="1174"/>
        <v>#VALUE!</v>
      </c>
      <c r="BB5630" t="s">
        <v>479</v>
      </c>
      <c r="BC5630" t="s">
        <v>480</v>
      </c>
      <c r="BD5630" s="20" t="e">
        <f t="shared" si="1175"/>
        <v>#VALUE!</v>
      </c>
      <c r="BE5630" t="s">
        <v>481</v>
      </c>
      <c r="BF5630" s="20" t="e">
        <f t="shared" si="1176"/>
        <v>#VALUE!</v>
      </c>
      <c r="BG5630" t="s">
        <v>482</v>
      </c>
      <c r="BH5630" t="s">
        <v>483</v>
      </c>
      <c r="BI5630" s="20" t="e">
        <f t="shared" si="1177"/>
        <v>#VALUE!</v>
      </c>
      <c r="BJ5630" t="s">
        <v>484</v>
      </c>
      <c r="BK5630" t="s">
        <v>485</v>
      </c>
      <c r="BL5630" s="20" t="e">
        <f t="shared" si="1178"/>
        <v>#VALUE!</v>
      </c>
    </row>
    <row r="5631" spans="1:64" hidden="1" outlineLevel="1" x14ac:dyDescent="0.35">
      <c r="A5631" t="s">
        <v>443</v>
      </c>
      <c r="B5631" t="b">
        <v>0</v>
      </c>
      <c r="C5631" t="s">
        <v>439</v>
      </c>
      <c r="D5631" t="s">
        <v>4673</v>
      </c>
      <c r="E5631" t="s">
        <v>443</v>
      </c>
      <c r="F5631" t="s">
        <v>443</v>
      </c>
      <c r="G5631" t="b">
        <v>0</v>
      </c>
      <c r="H5631">
        <v>1</v>
      </c>
      <c r="I5631">
        <v>2</v>
      </c>
      <c r="J5631">
        <v>1</v>
      </c>
      <c r="K5631" t="s">
        <v>4674</v>
      </c>
      <c r="L5631" t="s">
        <v>4675</v>
      </c>
      <c r="M5631">
        <v>0</v>
      </c>
      <c r="N5631">
        <v>1375.6713</v>
      </c>
      <c r="O5631">
        <v>0</v>
      </c>
      <c r="P5631">
        <v>70.3</v>
      </c>
      <c r="Q5631">
        <v>77</v>
      </c>
      <c r="R5631">
        <v>265.5</v>
      </c>
      <c r="S5631" t="s">
        <v>443</v>
      </c>
      <c r="T5631">
        <v>18.100000000000001</v>
      </c>
      <c r="U5631">
        <v>4.9000000000000004</v>
      </c>
      <c r="V5631" t="s">
        <v>443</v>
      </c>
      <c r="W5631" t="s">
        <v>443</v>
      </c>
      <c r="X5631">
        <v>464.2</v>
      </c>
      <c r="Y5631" t="s">
        <v>443</v>
      </c>
      <c r="Z5631" t="s">
        <v>444</v>
      </c>
      <c r="AA5631" t="s">
        <v>444</v>
      </c>
      <c r="AB5631" t="s">
        <v>439</v>
      </c>
      <c r="AC5631" t="s">
        <v>445</v>
      </c>
      <c r="AD5631" t="s">
        <v>444</v>
      </c>
      <c r="AE5631" t="s">
        <v>444</v>
      </c>
      <c r="AF5631" t="s">
        <v>445</v>
      </c>
      <c r="AG5631" t="s">
        <v>445</v>
      </c>
      <c r="AH5631" t="s">
        <v>444</v>
      </c>
      <c r="AI5631" t="s">
        <v>439</v>
      </c>
      <c r="AJ5631" t="s">
        <v>439</v>
      </c>
      <c r="AK5631">
        <v>0</v>
      </c>
      <c r="AL5631">
        <v>0</v>
      </c>
      <c r="AM5631">
        <v>2.9940000000000001E-3</v>
      </c>
      <c r="AN5631">
        <v>9.4550000000000005E-4</v>
      </c>
      <c r="AO5631">
        <v>1.84</v>
      </c>
      <c r="AP5631">
        <v>58</v>
      </c>
      <c r="AQ5631" t="str">
        <f t="shared" si="1172"/>
        <v/>
      </c>
      <c r="AR5631" t="s">
        <v>4676</v>
      </c>
      <c r="AS5631" t="s">
        <v>4677</v>
      </c>
      <c r="AT5631" t="str">
        <f t="shared" si="1167"/>
        <v/>
      </c>
      <c r="AU5631" t="str">
        <f>MID(AT5631, 8, 7)</f>
        <v/>
      </c>
      <c r="AV5631" t="str">
        <f t="shared" si="1179"/>
        <v/>
      </c>
      <c r="AW5631" s="19" t="str">
        <f t="shared" si="1179"/>
        <v/>
      </c>
      <c r="AX5631" t="s">
        <v>443</v>
      </c>
      <c r="AY5631" s="20" t="e">
        <f t="shared" si="1173"/>
        <v>#VALUE!</v>
      </c>
      <c r="AZ5631" t="s">
        <v>443</v>
      </c>
      <c r="BA5631" s="20" t="e">
        <f t="shared" si="1174"/>
        <v>#VALUE!</v>
      </c>
      <c r="BB5631">
        <v>464.2</v>
      </c>
      <c r="BC5631" t="s">
        <v>443</v>
      </c>
      <c r="BD5631" s="20" t="e">
        <f t="shared" si="1175"/>
        <v>#VALUE!</v>
      </c>
      <c r="BE5631" t="s">
        <v>444</v>
      </c>
      <c r="BF5631" s="20" t="e">
        <f t="shared" si="1176"/>
        <v>#VALUE!</v>
      </c>
      <c r="BG5631" t="s">
        <v>444</v>
      </c>
      <c r="BH5631" t="s">
        <v>439</v>
      </c>
      <c r="BI5631" s="20" t="e">
        <f t="shared" si="1177"/>
        <v>#VALUE!</v>
      </c>
      <c r="BJ5631" t="s">
        <v>445</v>
      </c>
      <c r="BK5631" t="s">
        <v>444</v>
      </c>
      <c r="BL5631" s="20" t="e">
        <f t="shared" si="1178"/>
        <v>#VALUE!</v>
      </c>
    </row>
    <row r="5632" spans="1:64" hidden="1" outlineLevel="2" collapsed="1" x14ac:dyDescent="0.35">
      <c r="A5632" t="s">
        <v>443</v>
      </c>
      <c r="B5632" t="s">
        <v>443</v>
      </c>
      <c r="C5632" t="s">
        <v>457</v>
      </c>
      <c r="D5632" t="s">
        <v>458</v>
      </c>
      <c r="E5632" t="s">
        <v>508</v>
      </c>
      <c r="F5632" t="s">
        <v>509</v>
      </c>
      <c r="G5632" t="s">
        <v>459</v>
      </c>
      <c r="H5632" t="s">
        <v>460</v>
      </c>
      <c r="I5632" t="s">
        <v>463</v>
      </c>
      <c r="J5632" t="s">
        <v>464</v>
      </c>
      <c r="K5632" t="s">
        <v>466</v>
      </c>
      <c r="L5632" t="s">
        <v>510</v>
      </c>
      <c r="M5632" t="s">
        <v>468</v>
      </c>
      <c r="N5632" t="s">
        <v>511</v>
      </c>
      <c r="O5632" t="s">
        <v>512</v>
      </c>
      <c r="P5632" t="s">
        <v>513</v>
      </c>
      <c r="Q5632" t="s">
        <v>514</v>
      </c>
      <c r="R5632" t="s">
        <v>515</v>
      </c>
      <c r="S5632" t="s">
        <v>516</v>
      </c>
      <c r="T5632" t="s">
        <v>517</v>
      </c>
      <c r="U5632" t="s">
        <v>469</v>
      </c>
      <c r="V5632" t="s">
        <v>518</v>
      </c>
      <c r="W5632" t="s">
        <v>519</v>
      </c>
      <c r="X5632" t="s">
        <v>520</v>
      </c>
      <c r="Y5632" t="s">
        <v>521</v>
      </c>
      <c r="Z5632" t="s">
        <v>522</v>
      </c>
      <c r="AA5632" t="s">
        <v>523</v>
      </c>
      <c r="AB5632" t="s">
        <v>524</v>
      </c>
      <c r="AC5632" t="s">
        <v>525</v>
      </c>
      <c r="AD5632" t="s">
        <v>526</v>
      </c>
      <c r="AE5632" t="s">
        <v>527</v>
      </c>
      <c r="AF5632" t="s">
        <v>480</v>
      </c>
      <c r="AG5632" t="s">
        <v>528</v>
      </c>
      <c r="AH5632" t="s">
        <v>529</v>
      </c>
      <c r="AI5632" t="s">
        <v>462</v>
      </c>
      <c r="AJ5632" t="s">
        <v>530</v>
      </c>
      <c r="AK5632" t="s">
        <v>531</v>
      </c>
      <c r="AL5632" t="s">
        <v>532</v>
      </c>
      <c r="AM5632" t="s">
        <v>533</v>
      </c>
      <c r="AN5632" t="s">
        <v>534</v>
      </c>
      <c r="AO5632" t="s">
        <v>535</v>
      </c>
      <c r="AP5632" t="s">
        <v>536</v>
      </c>
      <c r="AQ5632" t="str">
        <f t="shared" si="1172"/>
        <v>Identifying Node</v>
      </c>
      <c r="AT5632" t="str">
        <f t="shared" si="1167"/>
        <v>Identifying No</v>
      </c>
      <c r="AU5632" t="str">
        <f>MID(AT5632, 8, 7)</f>
        <v>ying No</v>
      </c>
      <c r="AV5632" t="str">
        <f t="shared" si="1179"/>
        <v xml:space="preserve">ying </v>
      </c>
      <c r="AW5632" s="19" t="str">
        <f t="shared" si="1179"/>
        <v xml:space="preserve">ying </v>
      </c>
      <c r="AX5632" t="s">
        <v>518</v>
      </c>
      <c r="AY5632" s="20" t="e">
        <f t="shared" si="1173"/>
        <v>#VALUE!</v>
      </c>
      <c r="AZ5632" t="s">
        <v>519</v>
      </c>
      <c r="BA5632" s="20" t="e">
        <f t="shared" si="1174"/>
        <v>#VALUE!</v>
      </c>
      <c r="BB5632" t="s">
        <v>520</v>
      </c>
      <c r="BC5632" t="s">
        <v>521</v>
      </c>
      <c r="BD5632" s="20" t="e">
        <f t="shared" si="1175"/>
        <v>#VALUE!</v>
      </c>
      <c r="BE5632" t="s">
        <v>522</v>
      </c>
      <c r="BF5632" s="20" t="e">
        <f t="shared" si="1176"/>
        <v>#VALUE!</v>
      </c>
      <c r="BG5632" t="s">
        <v>523</v>
      </c>
      <c r="BH5632" t="s">
        <v>524</v>
      </c>
      <c r="BI5632" s="20" t="e">
        <f t="shared" si="1177"/>
        <v>#VALUE!</v>
      </c>
      <c r="BJ5632" t="s">
        <v>525</v>
      </c>
      <c r="BK5632" t="s">
        <v>526</v>
      </c>
      <c r="BL5632" s="20" t="e">
        <f t="shared" si="1178"/>
        <v>#VALUE!</v>
      </c>
    </row>
    <row r="5633" spans="1:64" hidden="1" outlineLevel="2" collapsed="1" x14ac:dyDescent="0.35">
      <c r="A5633" t="s">
        <v>443</v>
      </c>
      <c r="B5633" t="s">
        <v>443</v>
      </c>
      <c r="C5633" t="b">
        <v>0</v>
      </c>
      <c r="D5633" t="s">
        <v>439</v>
      </c>
      <c r="E5633" t="s">
        <v>557</v>
      </c>
      <c r="F5633" t="s">
        <v>539</v>
      </c>
      <c r="G5633" t="s">
        <v>4673</v>
      </c>
      <c r="H5633" t="s">
        <v>443</v>
      </c>
      <c r="I5633">
        <v>1</v>
      </c>
      <c r="J5633">
        <v>2</v>
      </c>
      <c r="K5633" t="s">
        <v>4674</v>
      </c>
      <c r="L5633" t="s">
        <v>4678</v>
      </c>
      <c r="M5633">
        <v>0</v>
      </c>
      <c r="N5633">
        <v>2</v>
      </c>
      <c r="O5633">
        <v>1</v>
      </c>
      <c r="P5633">
        <v>0</v>
      </c>
      <c r="Q5633">
        <v>1</v>
      </c>
      <c r="R5633">
        <v>1</v>
      </c>
      <c r="S5633">
        <v>688.33924999999999</v>
      </c>
      <c r="T5633">
        <v>1375.6712199999999</v>
      </c>
      <c r="U5633">
        <v>1375.6713</v>
      </c>
      <c r="V5633">
        <v>-0.06</v>
      </c>
      <c r="W5633">
        <v>-4.0000000000000003E-5</v>
      </c>
      <c r="X5633" t="s">
        <v>540</v>
      </c>
      <c r="Y5633" t="s">
        <v>541</v>
      </c>
      <c r="Z5633">
        <v>26.144120000000001</v>
      </c>
      <c r="AA5633">
        <v>30</v>
      </c>
      <c r="AB5633">
        <v>23.486699999999999</v>
      </c>
      <c r="AC5633">
        <v>11041</v>
      </c>
      <c r="AD5633" t="s">
        <v>551</v>
      </c>
      <c r="AE5633" t="s">
        <v>552</v>
      </c>
      <c r="AF5633" t="s">
        <v>443</v>
      </c>
      <c r="AG5633" t="s">
        <v>443</v>
      </c>
      <c r="AH5633">
        <v>58</v>
      </c>
      <c r="AI5633" t="b">
        <v>0</v>
      </c>
      <c r="AJ5633">
        <v>52</v>
      </c>
      <c r="AK5633">
        <v>34</v>
      </c>
      <c r="AL5633">
        <v>3.0701376620413502E-5</v>
      </c>
      <c r="AM5633">
        <v>0</v>
      </c>
      <c r="AN5633">
        <v>2.9940000000000001E-3</v>
      </c>
      <c r="AO5633">
        <v>10319954</v>
      </c>
      <c r="AP5633">
        <v>23.56</v>
      </c>
      <c r="AQ5633" t="str">
        <f t="shared" si="1172"/>
        <v>Mascot (A5)</v>
      </c>
      <c r="AT5633" t="str">
        <f t="shared" ref="AT5633:AT5696" si="1180">LEFT(AQ5633, 14)</f>
        <v>Mascot (A5)</v>
      </c>
      <c r="AU5633" t="str">
        <f>MID(AT5633, 8, 7)</f>
        <v>(A5)</v>
      </c>
      <c r="AV5633" t="str">
        <f t="shared" si="1179"/>
        <v>(A5)</v>
      </c>
      <c r="AW5633" s="19" t="str">
        <f t="shared" si="1179"/>
        <v>(A5)</v>
      </c>
      <c r="AX5633">
        <v>-0.06</v>
      </c>
      <c r="AY5633" s="20">
        <f t="shared" si="1173"/>
        <v>6.6666666666666675E-4</v>
      </c>
      <c r="AZ5633">
        <v>-4.0000000000000003E-5</v>
      </c>
      <c r="BA5633" s="20" t="e">
        <f t="shared" si="1174"/>
        <v>#VALUE!</v>
      </c>
      <c r="BB5633" t="s">
        <v>540</v>
      </c>
      <c r="BC5633" t="s">
        <v>541</v>
      </c>
      <c r="BD5633" s="20" t="e">
        <f t="shared" si="1175"/>
        <v>#VALUE!</v>
      </c>
      <c r="BE5633">
        <v>26.144120000000001</v>
      </c>
      <c r="BF5633" s="20" t="e">
        <f t="shared" si="1176"/>
        <v>#VALUE!</v>
      </c>
      <c r="BG5633">
        <v>30</v>
      </c>
      <c r="BH5633">
        <v>23.486699999999999</v>
      </c>
      <c r="BI5633" s="20">
        <f t="shared" si="1177"/>
        <v>470.09584147623974</v>
      </c>
      <c r="BJ5633">
        <v>11041</v>
      </c>
      <c r="BK5633" t="s">
        <v>551</v>
      </c>
      <c r="BL5633" s="20" t="e">
        <f t="shared" si="1178"/>
        <v>#VALUE!</v>
      </c>
    </row>
    <row r="5634" spans="1:64" collapsed="1" x14ac:dyDescent="0.35">
      <c r="A5634" t="b">
        <v>0</v>
      </c>
      <c r="B5634" t="s">
        <v>439</v>
      </c>
      <c r="C5634" t="s">
        <v>440</v>
      </c>
      <c r="D5634" t="s">
        <v>4679</v>
      </c>
      <c r="E5634" t="s">
        <v>4680</v>
      </c>
      <c r="F5634">
        <v>0</v>
      </c>
      <c r="G5634" t="b">
        <v>0</v>
      </c>
      <c r="H5634">
        <v>3.3559999999999999</v>
      </c>
      <c r="I5634">
        <v>7</v>
      </c>
      <c r="J5634">
        <v>1</v>
      </c>
      <c r="K5634">
        <v>1</v>
      </c>
      <c r="L5634">
        <v>1</v>
      </c>
      <c r="M5634">
        <v>1</v>
      </c>
      <c r="N5634">
        <v>207</v>
      </c>
      <c r="O5634">
        <v>23.5</v>
      </c>
      <c r="P5634">
        <v>6.7</v>
      </c>
      <c r="Q5634">
        <v>64</v>
      </c>
      <c r="R5634" t="s">
        <v>443</v>
      </c>
      <c r="S5634">
        <v>1</v>
      </c>
      <c r="T5634" t="s">
        <v>443</v>
      </c>
      <c r="U5634">
        <v>0</v>
      </c>
      <c r="V5634">
        <v>414.9</v>
      </c>
      <c r="W5634">
        <v>252.4</v>
      </c>
      <c r="X5634">
        <v>102.5</v>
      </c>
      <c r="Y5634" t="s">
        <v>443</v>
      </c>
      <c r="Z5634">
        <v>130.1</v>
      </c>
      <c r="AA5634" t="s">
        <v>443</v>
      </c>
      <c r="AB5634" t="s">
        <v>443</v>
      </c>
      <c r="AC5634" t="s">
        <v>443</v>
      </c>
      <c r="AD5634" t="s">
        <v>443</v>
      </c>
      <c r="AE5634" t="s">
        <v>444</v>
      </c>
      <c r="AF5634" t="s">
        <v>439</v>
      </c>
      <c r="AG5634" t="s">
        <v>444</v>
      </c>
      <c r="AH5634" t="s">
        <v>445</v>
      </c>
      <c r="AI5634" t="s">
        <v>444</v>
      </c>
      <c r="AJ5634" t="s">
        <v>445</v>
      </c>
      <c r="AK5634" t="s">
        <v>445</v>
      </c>
      <c r="AL5634" t="s">
        <v>445</v>
      </c>
      <c r="AM5634" t="s">
        <v>445</v>
      </c>
      <c r="AN5634" t="s">
        <v>443</v>
      </c>
      <c r="AQ5634" t="str">
        <f t="shared" si="1172"/>
        <v>06 GN=RAB7A PE=1 SV=1</v>
      </c>
      <c r="AT5634" t="str">
        <f t="shared" si="1180"/>
        <v>06 GN=RAB7A PE</v>
      </c>
      <c r="AU5634" t="str">
        <f>MID(AT5634, 7, 7)</f>
        <v>RAB7A P</v>
      </c>
      <c r="AV5634" t="str">
        <f>LEFT(AU5634, 6)</f>
        <v xml:space="preserve">RAB7A </v>
      </c>
      <c r="AW5634" s="19" t="str">
        <f>LEFT(AU5634, 6)</f>
        <v xml:space="preserve">RAB7A </v>
      </c>
      <c r="AX5634">
        <v>414.9</v>
      </c>
      <c r="AY5634" s="20">
        <f t="shared" si="1173"/>
        <v>0.60833935888165824</v>
      </c>
      <c r="AZ5634">
        <v>252.4</v>
      </c>
      <c r="BA5634" s="21">
        <f t="shared" si="1174"/>
        <v>0.24704748132080021</v>
      </c>
      <c r="BB5634">
        <v>102.5</v>
      </c>
      <c r="BC5634" t="s">
        <v>443</v>
      </c>
      <c r="BD5634" s="20" t="e">
        <f t="shared" si="1175"/>
        <v>#VALUE!</v>
      </c>
      <c r="BE5634">
        <v>130.1</v>
      </c>
      <c r="BF5634" s="20" t="e">
        <f t="shared" si="1176"/>
        <v>#VALUE!</v>
      </c>
      <c r="BG5634" t="s">
        <v>443</v>
      </c>
      <c r="BH5634" t="s">
        <v>443</v>
      </c>
      <c r="BI5634" s="20" t="e">
        <f t="shared" si="1177"/>
        <v>#VALUE!</v>
      </c>
      <c r="BJ5634" t="s">
        <v>443</v>
      </c>
      <c r="BK5634" t="s">
        <v>443</v>
      </c>
      <c r="BL5634" s="20" t="e">
        <f t="shared" si="1178"/>
        <v>#VALUE!</v>
      </c>
    </row>
    <row r="5635" spans="1:64" hidden="1" outlineLevel="1" collapsed="1" x14ac:dyDescent="0.35">
      <c r="A5635" t="s">
        <v>443</v>
      </c>
      <c r="B5635" t="s">
        <v>457</v>
      </c>
      <c r="C5635" t="s">
        <v>458</v>
      </c>
      <c r="D5635" t="s">
        <v>459</v>
      </c>
      <c r="E5635" t="s">
        <v>460</v>
      </c>
      <c r="F5635" t="s">
        <v>461</v>
      </c>
      <c r="G5635" t="s">
        <v>462</v>
      </c>
      <c r="H5635" t="s">
        <v>463</v>
      </c>
      <c r="I5635" t="s">
        <v>464</v>
      </c>
      <c r="J5635" t="s">
        <v>465</v>
      </c>
      <c r="K5635" t="s">
        <v>466</v>
      </c>
      <c r="L5635" t="s">
        <v>467</v>
      </c>
      <c r="M5635" t="s">
        <v>468</v>
      </c>
      <c r="N5635" t="s">
        <v>469</v>
      </c>
      <c r="O5635" t="s">
        <v>470</v>
      </c>
      <c r="P5635" t="s">
        <v>471</v>
      </c>
      <c r="Q5635" t="s">
        <v>472</v>
      </c>
      <c r="R5635" t="s">
        <v>473</v>
      </c>
      <c r="S5635" t="s">
        <v>474</v>
      </c>
      <c r="T5635" t="s">
        <v>475</v>
      </c>
      <c r="U5635" t="s">
        <v>476</v>
      </c>
      <c r="V5635" t="s">
        <v>477</v>
      </c>
      <c r="W5635" t="s">
        <v>478</v>
      </c>
      <c r="X5635" t="s">
        <v>479</v>
      </c>
      <c r="Y5635" t="s">
        <v>480</v>
      </c>
      <c r="Z5635" t="s">
        <v>481</v>
      </c>
      <c r="AA5635" t="s">
        <v>482</v>
      </c>
      <c r="AB5635" t="s">
        <v>483</v>
      </c>
      <c r="AC5635" t="s">
        <v>484</v>
      </c>
      <c r="AD5635" t="s">
        <v>485</v>
      </c>
      <c r="AE5635" t="s">
        <v>486</v>
      </c>
      <c r="AF5635" t="s">
        <v>487</v>
      </c>
      <c r="AG5635" t="s">
        <v>488</v>
      </c>
      <c r="AH5635" t="s">
        <v>489</v>
      </c>
      <c r="AI5635" t="s">
        <v>490</v>
      </c>
      <c r="AJ5635" t="s">
        <v>491</v>
      </c>
      <c r="AK5635" t="s">
        <v>492</v>
      </c>
      <c r="AL5635" t="s">
        <v>493</v>
      </c>
      <c r="AM5635" t="s">
        <v>494</v>
      </c>
      <c r="AN5635" t="s">
        <v>495</v>
      </c>
      <c r="AO5635" t="s">
        <v>496</v>
      </c>
      <c r="AP5635" t="s">
        <v>497</v>
      </c>
      <c r="AQ5635" t="str">
        <f t="shared" si="1172"/>
        <v>Modifications</v>
      </c>
      <c r="AR5635" t="s">
        <v>498</v>
      </c>
      <c r="AS5635" t="s">
        <v>499</v>
      </c>
      <c r="AT5635" t="str">
        <f t="shared" si="1180"/>
        <v>Modifications</v>
      </c>
      <c r="AU5635" t="str">
        <f t="shared" ref="AU5635:AU5643" si="1181">MID(AT5635, 8, 7)</f>
        <v>ations</v>
      </c>
      <c r="AV5635" t="str">
        <f t="shared" ref="AV5635:AW5643" si="1182">LEFT(AU5635, 5)</f>
        <v>ation</v>
      </c>
      <c r="AW5635" s="19" t="str">
        <f t="shared" si="1182"/>
        <v>ation</v>
      </c>
      <c r="AX5635" t="s">
        <v>477</v>
      </c>
      <c r="AY5635" s="20" t="e">
        <f t="shared" si="1173"/>
        <v>#VALUE!</v>
      </c>
      <c r="AZ5635" t="s">
        <v>478</v>
      </c>
      <c r="BA5635" s="20" t="e">
        <f t="shared" si="1174"/>
        <v>#VALUE!</v>
      </c>
      <c r="BB5635" t="s">
        <v>479</v>
      </c>
      <c r="BC5635" t="s">
        <v>480</v>
      </c>
      <c r="BD5635" s="20" t="e">
        <f t="shared" si="1175"/>
        <v>#VALUE!</v>
      </c>
      <c r="BE5635" t="s">
        <v>481</v>
      </c>
      <c r="BF5635" s="20" t="e">
        <f t="shared" si="1176"/>
        <v>#VALUE!</v>
      </c>
      <c r="BG5635" t="s">
        <v>482</v>
      </c>
      <c r="BH5635" t="s">
        <v>483</v>
      </c>
      <c r="BI5635" s="20" t="e">
        <f t="shared" si="1177"/>
        <v>#VALUE!</v>
      </c>
      <c r="BJ5635" t="s">
        <v>484</v>
      </c>
      <c r="BK5635" t="s">
        <v>485</v>
      </c>
      <c r="BL5635" s="20" t="e">
        <f t="shared" si="1178"/>
        <v>#VALUE!</v>
      </c>
    </row>
    <row r="5636" spans="1:64" hidden="1" outlineLevel="1" x14ac:dyDescent="0.35">
      <c r="A5636" t="s">
        <v>443</v>
      </c>
      <c r="B5636" t="b">
        <v>0</v>
      </c>
      <c r="C5636" t="s">
        <v>439</v>
      </c>
      <c r="D5636" t="s">
        <v>4681</v>
      </c>
      <c r="E5636" t="s">
        <v>443</v>
      </c>
      <c r="F5636" t="s">
        <v>443</v>
      </c>
      <c r="G5636" t="b">
        <v>0</v>
      </c>
      <c r="H5636">
        <v>1</v>
      </c>
      <c r="I5636">
        <v>5</v>
      </c>
      <c r="J5636">
        <v>1</v>
      </c>
      <c r="K5636" t="s">
        <v>4682</v>
      </c>
      <c r="L5636" t="s">
        <v>4683</v>
      </c>
      <c r="M5636">
        <v>0</v>
      </c>
      <c r="N5636">
        <v>1612.79656</v>
      </c>
      <c r="O5636">
        <v>0</v>
      </c>
      <c r="P5636">
        <v>354.2</v>
      </c>
      <c r="Q5636">
        <v>162.4</v>
      </c>
      <c r="R5636">
        <v>215.1</v>
      </c>
      <c r="S5636">
        <v>168.2</v>
      </c>
      <c r="T5636" t="s">
        <v>443</v>
      </c>
      <c r="U5636" t="s">
        <v>443</v>
      </c>
      <c r="V5636" t="s">
        <v>443</v>
      </c>
      <c r="W5636" t="s">
        <v>443</v>
      </c>
      <c r="X5636" t="s">
        <v>443</v>
      </c>
      <c r="Y5636" t="s">
        <v>443</v>
      </c>
      <c r="Z5636" t="s">
        <v>444</v>
      </c>
      <c r="AA5636" t="s">
        <v>444</v>
      </c>
      <c r="AB5636" t="s">
        <v>444</v>
      </c>
      <c r="AC5636" t="s">
        <v>439</v>
      </c>
      <c r="AD5636" t="s">
        <v>445</v>
      </c>
      <c r="AE5636" t="s">
        <v>445</v>
      </c>
      <c r="AF5636" t="s">
        <v>445</v>
      </c>
      <c r="AG5636" t="s">
        <v>445</v>
      </c>
      <c r="AH5636" t="s">
        <v>445</v>
      </c>
      <c r="AI5636" t="s">
        <v>439</v>
      </c>
      <c r="AJ5636" t="s">
        <v>439</v>
      </c>
      <c r="AK5636">
        <v>0</v>
      </c>
      <c r="AL5636">
        <v>0</v>
      </c>
      <c r="AM5636">
        <v>1.7469999999999999E-2</v>
      </c>
      <c r="AN5636">
        <v>8.2570000000000005E-3</v>
      </c>
      <c r="AO5636">
        <v>2.5499999999999998</v>
      </c>
      <c r="AP5636">
        <v>28</v>
      </c>
      <c r="AQ5636" t="str">
        <f t="shared" si="1172"/>
        <v/>
      </c>
      <c r="AR5636" t="s">
        <v>4684</v>
      </c>
      <c r="AS5636" t="s">
        <v>4685</v>
      </c>
      <c r="AT5636" t="str">
        <f t="shared" si="1180"/>
        <v/>
      </c>
      <c r="AU5636" t="str">
        <f t="shared" si="1181"/>
        <v/>
      </c>
      <c r="AV5636" t="str">
        <f t="shared" si="1182"/>
        <v/>
      </c>
      <c r="AW5636" s="19" t="str">
        <f t="shared" si="1182"/>
        <v/>
      </c>
      <c r="AX5636" t="s">
        <v>443</v>
      </c>
      <c r="AY5636" s="20" t="e">
        <f t="shared" si="1173"/>
        <v>#VALUE!</v>
      </c>
      <c r="AZ5636" t="s">
        <v>443</v>
      </c>
      <c r="BA5636" s="20" t="e">
        <f t="shared" si="1174"/>
        <v>#VALUE!</v>
      </c>
      <c r="BB5636" t="s">
        <v>443</v>
      </c>
      <c r="BC5636" t="s">
        <v>443</v>
      </c>
      <c r="BD5636" s="20" t="e">
        <f t="shared" si="1175"/>
        <v>#VALUE!</v>
      </c>
      <c r="BE5636" t="s">
        <v>444</v>
      </c>
      <c r="BF5636" s="20" t="e">
        <f t="shared" si="1176"/>
        <v>#VALUE!</v>
      </c>
      <c r="BG5636" t="s">
        <v>444</v>
      </c>
      <c r="BH5636" t="s">
        <v>444</v>
      </c>
      <c r="BI5636" s="20" t="e">
        <f t="shared" si="1177"/>
        <v>#VALUE!</v>
      </c>
      <c r="BJ5636" t="s">
        <v>439</v>
      </c>
      <c r="BK5636" t="s">
        <v>445</v>
      </c>
      <c r="BL5636" s="20" t="e">
        <f t="shared" si="1178"/>
        <v>#VALUE!</v>
      </c>
    </row>
    <row r="5637" spans="1:64" hidden="1" outlineLevel="2" collapsed="1" x14ac:dyDescent="0.35">
      <c r="A5637" t="s">
        <v>443</v>
      </c>
      <c r="B5637" t="s">
        <v>443</v>
      </c>
      <c r="C5637" t="s">
        <v>457</v>
      </c>
      <c r="D5637" t="s">
        <v>458</v>
      </c>
      <c r="E5637" t="s">
        <v>508</v>
      </c>
      <c r="F5637" t="s">
        <v>509</v>
      </c>
      <c r="G5637" t="s">
        <v>459</v>
      </c>
      <c r="H5637" t="s">
        <v>460</v>
      </c>
      <c r="I5637" t="s">
        <v>463</v>
      </c>
      <c r="J5637" t="s">
        <v>464</v>
      </c>
      <c r="K5637" t="s">
        <v>466</v>
      </c>
      <c r="L5637" t="s">
        <v>510</v>
      </c>
      <c r="M5637" t="s">
        <v>468</v>
      </c>
      <c r="N5637" t="s">
        <v>511</v>
      </c>
      <c r="O5637" t="s">
        <v>512</v>
      </c>
      <c r="P5637" t="s">
        <v>513</v>
      </c>
      <c r="Q5637" t="s">
        <v>514</v>
      </c>
      <c r="R5637" t="s">
        <v>515</v>
      </c>
      <c r="S5637" t="s">
        <v>516</v>
      </c>
      <c r="T5637" t="s">
        <v>517</v>
      </c>
      <c r="U5637" t="s">
        <v>469</v>
      </c>
      <c r="V5637" t="s">
        <v>518</v>
      </c>
      <c r="W5637" t="s">
        <v>519</v>
      </c>
      <c r="X5637" t="s">
        <v>520</v>
      </c>
      <c r="Y5637" t="s">
        <v>521</v>
      </c>
      <c r="Z5637" t="s">
        <v>522</v>
      </c>
      <c r="AA5637" t="s">
        <v>523</v>
      </c>
      <c r="AB5637" t="s">
        <v>524</v>
      </c>
      <c r="AC5637" t="s">
        <v>525</v>
      </c>
      <c r="AD5637" t="s">
        <v>526</v>
      </c>
      <c r="AE5637" t="s">
        <v>527</v>
      </c>
      <c r="AF5637" t="s">
        <v>480</v>
      </c>
      <c r="AG5637" t="s">
        <v>528</v>
      </c>
      <c r="AH5637" t="s">
        <v>529</v>
      </c>
      <c r="AI5637" t="s">
        <v>462</v>
      </c>
      <c r="AJ5637" t="s">
        <v>530</v>
      </c>
      <c r="AK5637" t="s">
        <v>531</v>
      </c>
      <c r="AL5637" t="s">
        <v>532</v>
      </c>
      <c r="AM5637" t="s">
        <v>533</v>
      </c>
      <c r="AN5637" t="s">
        <v>534</v>
      </c>
      <c r="AO5637" t="s">
        <v>535</v>
      </c>
      <c r="AP5637" t="s">
        <v>536</v>
      </c>
      <c r="AQ5637" t="str">
        <f t="shared" si="1172"/>
        <v>Identifying Node</v>
      </c>
      <c r="AT5637" t="str">
        <f t="shared" si="1180"/>
        <v>Identifying No</v>
      </c>
      <c r="AU5637" t="str">
        <f t="shared" si="1181"/>
        <v>ying No</v>
      </c>
      <c r="AV5637" t="str">
        <f t="shared" si="1182"/>
        <v xml:space="preserve">ying </v>
      </c>
      <c r="AW5637" s="19" t="str">
        <f t="shared" si="1182"/>
        <v xml:space="preserve">ying </v>
      </c>
      <c r="AX5637" t="s">
        <v>518</v>
      </c>
      <c r="AY5637" s="20" t="e">
        <f t="shared" si="1173"/>
        <v>#VALUE!</v>
      </c>
      <c r="AZ5637" t="s">
        <v>519</v>
      </c>
      <c r="BA5637" s="20" t="e">
        <f t="shared" si="1174"/>
        <v>#VALUE!</v>
      </c>
      <c r="BB5637" t="s">
        <v>520</v>
      </c>
      <c r="BC5637" t="s">
        <v>521</v>
      </c>
      <c r="BD5637" s="20" t="e">
        <f t="shared" si="1175"/>
        <v>#VALUE!</v>
      </c>
      <c r="BE5637" t="s">
        <v>522</v>
      </c>
      <c r="BF5637" s="20" t="e">
        <f t="shared" si="1176"/>
        <v>#VALUE!</v>
      </c>
      <c r="BG5637" t="s">
        <v>523</v>
      </c>
      <c r="BH5637" t="s">
        <v>524</v>
      </c>
      <c r="BI5637" s="20" t="e">
        <f t="shared" si="1177"/>
        <v>#VALUE!</v>
      </c>
      <c r="BJ5637" t="s">
        <v>525</v>
      </c>
      <c r="BK5637" t="s">
        <v>526</v>
      </c>
      <c r="BL5637" s="20" t="e">
        <f t="shared" si="1178"/>
        <v>#VALUE!</v>
      </c>
    </row>
    <row r="5638" spans="1:64" hidden="1" outlineLevel="2" collapsed="1" x14ac:dyDescent="0.35">
      <c r="A5638" t="s">
        <v>443</v>
      </c>
      <c r="B5638" t="s">
        <v>443</v>
      </c>
      <c r="C5638" t="b">
        <v>0</v>
      </c>
      <c r="D5638" t="s">
        <v>439</v>
      </c>
      <c r="E5638" t="s">
        <v>538</v>
      </c>
      <c r="F5638" t="s">
        <v>539</v>
      </c>
      <c r="G5638" t="s">
        <v>4681</v>
      </c>
      <c r="H5638" t="s">
        <v>443</v>
      </c>
      <c r="I5638">
        <v>1</v>
      </c>
      <c r="J5638">
        <v>5</v>
      </c>
      <c r="K5638" t="s">
        <v>4682</v>
      </c>
      <c r="L5638" t="s">
        <v>4686</v>
      </c>
      <c r="M5638">
        <v>0</v>
      </c>
      <c r="N5638">
        <v>2</v>
      </c>
      <c r="O5638">
        <v>0.4471</v>
      </c>
      <c r="P5638">
        <v>0</v>
      </c>
      <c r="Q5638">
        <v>1</v>
      </c>
      <c r="R5638">
        <v>1</v>
      </c>
      <c r="S5638">
        <v>806.90261999999996</v>
      </c>
      <c r="T5638">
        <v>1612.7979700000001</v>
      </c>
      <c r="U5638">
        <v>1612.79656</v>
      </c>
      <c r="V5638">
        <v>0.87</v>
      </c>
      <c r="W5638">
        <v>6.9999999999999999E-4</v>
      </c>
      <c r="X5638" t="s">
        <v>540</v>
      </c>
      <c r="Y5638" t="s">
        <v>541</v>
      </c>
      <c r="Z5638">
        <v>9.8258290000000006</v>
      </c>
      <c r="AA5638">
        <v>28.134</v>
      </c>
      <c r="AB5638">
        <v>48.3626</v>
      </c>
      <c r="AC5638">
        <v>32038</v>
      </c>
      <c r="AD5638" t="s">
        <v>563</v>
      </c>
      <c r="AE5638" t="s">
        <v>564</v>
      </c>
      <c r="AF5638" t="s">
        <v>443</v>
      </c>
      <c r="AG5638">
        <v>2.5499999999999998</v>
      </c>
      <c r="AH5638" t="s">
        <v>443</v>
      </c>
      <c r="AI5638" t="b">
        <v>0</v>
      </c>
      <c r="AJ5638" t="s">
        <v>443</v>
      </c>
      <c r="AK5638" t="s">
        <v>443</v>
      </c>
      <c r="AL5638" t="s">
        <v>443</v>
      </c>
      <c r="AM5638">
        <v>0</v>
      </c>
      <c r="AN5638">
        <v>8.2570000000000005E-3</v>
      </c>
      <c r="AO5638">
        <v>8116296.5</v>
      </c>
      <c r="AP5638">
        <v>48.31</v>
      </c>
      <c r="AQ5638" t="str">
        <f t="shared" si="1172"/>
        <v>Sequest HT (A2)</v>
      </c>
      <c r="AT5638" t="str">
        <f t="shared" si="1180"/>
        <v>Sequest HT (A2</v>
      </c>
      <c r="AU5638" t="str">
        <f t="shared" si="1181"/>
        <v xml:space="preserve"> HT (A2</v>
      </c>
      <c r="AV5638" t="str">
        <f t="shared" si="1182"/>
        <v xml:space="preserve"> HT (</v>
      </c>
      <c r="AW5638" s="19" t="str">
        <f t="shared" si="1182"/>
        <v xml:space="preserve"> HT (</v>
      </c>
      <c r="AX5638">
        <v>0.87</v>
      </c>
      <c r="AY5638" s="20">
        <f t="shared" si="1173"/>
        <v>8.045977011494253E-4</v>
      </c>
      <c r="AZ5638">
        <v>6.9999999999999999E-4</v>
      </c>
      <c r="BA5638" s="20" t="e">
        <f t="shared" si="1174"/>
        <v>#VALUE!</v>
      </c>
      <c r="BB5638" t="s">
        <v>540</v>
      </c>
      <c r="BC5638" t="s">
        <v>541</v>
      </c>
      <c r="BD5638" s="20" t="e">
        <f t="shared" si="1175"/>
        <v>#VALUE!</v>
      </c>
      <c r="BE5638">
        <v>9.8258290000000006</v>
      </c>
      <c r="BF5638" s="20" t="e">
        <f t="shared" si="1176"/>
        <v>#VALUE!</v>
      </c>
      <c r="BG5638">
        <v>28.134</v>
      </c>
      <c r="BH5638">
        <v>48.3626</v>
      </c>
      <c r="BI5638" s="20">
        <f t="shared" si="1177"/>
        <v>662.45404506788304</v>
      </c>
      <c r="BJ5638">
        <v>32038</v>
      </c>
      <c r="BK5638" t="s">
        <v>563</v>
      </c>
      <c r="BL5638" s="20" t="e">
        <f t="shared" si="1178"/>
        <v>#VALUE!</v>
      </c>
    </row>
    <row r="5639" spans="1:64" collapsed="1" x14ac:dyDescent="0.35">
      <c r="A5639" t="b">
        <v>0</v>
      </c>
      <c r="B5639" t="s">
        <v>439</v>
      </c>
      <c r="C5639" t="s">
        <v>440</v>
      </c>
      <c r="D5639" t="s">
        <v>4687</v>
      </c>
      <c r="E5639" t="s">
        <v>4688</v>
      </c>
      <c r="F5639">
        <v>0</v>
      </c>
      <c r="G5639" t="b">
        <v>0</v>
      </c>
      <c r="H5639">
        <v>5.4020000000000001</v>
      </c>
      <c r="I5639">
        <v>4</v>
      </c>
      <c r="J5639">
        <v>1</v>
      </c>
      <c r="K5639">
        <v>5</v>
      </c>
      <c r="L5639">
        <v>1</v>
      </c>
      <c r="M5639">
        <v>1</v>
      </c>
      <c r="N5639">
        <v>302</v>
      </c>
      <c r="O5639">
        <v>32.799999999999997</v>
      </c>
      <c r="P5639">
        <v>8.5399999999999991</v>
      </c>
      <c r="Q5639">
        <v>108</v>
      </c>
      <c r="R5639">
        <v>9.34</v>
      </c>
      <c r="S5639">
        <v>1</v>
      </c>
      <c r="T5639">
        <v>1</v>
      </c>
      <c r="U5639">
        <v>0</v>
      </c>
      <c r="V5639">
        <v>443.5</v>
      </c>
      <c r="W5639">
        <v>341.3</v>
      </c>
      <c r="X5639">
        <v>115.3</v>
      </c>
      <c r="Y5639" t="s">
        <v>443</v>
      </c>
      <c r="Z5639" t="s">
        <v>443</v>
      </c>
      <c r="AA5639" t="s">
        <v>443</v>
      </c>
      <c r="AB5639" t="s">
        <v>443</v>
      </c>
      <c r="AC5639" t="s">
        <v>443</v>
      </c>
      <c r="AD5639" t="s">
        <v>443</v>
      </c>
      <c r="AE5639" t="s">
        <v>439</v>
      </c>
      <c r="AF5639" t="s">
        <v>439</v>
      </c>
      <c r="AG5639" t="s">
        <v>439</v>
      </c>
      <c r="AH5639" t="s">
        <v>445</v>
      </c>
      <c r="AI5639" t="s">
        <v>445</v>
      </c>
      <c r="AJ5639" t="s">
        <v>445</v>
      </c>
      <c r="AK5639" t="s">
        <v>445</v>
      </c>
      <c r="AL5639" t="s">
        <v>445</v>
      </c>
      <c r="AM5639" t="s">
        <v>445</v>
      </c>
      <c r="AN5639" t="s">
        <v>443</v>
      </c>
      <c r="AQ5639" t="str">
        <f t="shared" si="1172"/>
        <v>606 GN=ECI1 PE=1 SV=1</v>
      </c>
      <c r="AT5639" t="str">
        <f t="shared" si="1180"/>
        <v>606 GN=ECI1 PE</v>
      </c>
      <c r="AU5639" t="str">
        <f t="shared" si="1181"/>
        <v>ECI1 PE</v>
      </c>
      <c r="AV5639" t="str">
        <f t="shared" si="1182"/>
        <v xml:space="preserve">ECI1 </v>
      </c>
      <c r="AW5639" s="19" t="str">
        <f t="shared" si="1182"/>
        <v xml:space="preserve">ECI1 </v>
      </c>
      <c r="AX5639">
        <v>443.5</v>
      </c>
      <c r="AY5639" s="20">
        <f t="shared" si="1173"/>
        <v>0.76956031567080052</v>
      </c>
      <c r="AZ5639">
        <v>341.3</v>
      </c>
      <c r="BA5639" s="21">
        <f t="shared" si="1174"/>
        <v>0.25997745208568207</v>
      </c>
      <c r="BB5639">
        <v>115.3</v>
      </c>
      <c r="BC5639" t="s">
        <v>443</v>
      </c>
      <c r="BD5639" s="20" t="e">
        <f t="shared" si="1175"/>
        <v>#VALUE!</v>
      </c>
      <c r="BE5639" t="s">
        <v>443</v>
      </c>
      <c r="BF5639" s="20" t="e">
        <f t="shared" si="1176"/>
        <v>#VALUE!</v>
      </c>
      <c r="BG5639" t="s">
        <v>443</v>
      </c>
      <c r="BH5639" t="s">
        <v>443</v>
      </c>
      <c r="BI5639" s="20" t="e">
        <f t="shared" si="1177"/>
        <v>#VALUE!</v>
      </c>
      <c r="BJ5639" t="s">
        <v>443</v>
      </c>
      <c r="BK5639" t="s">
        <v>443</v>
      </c>
      <c r="BL5639" s="20" t="e">
        <f t="shared" si="1178"/>
        <v>#VALUE!</v>
      </c>
    </row>
    <row r="5640" spans="1:64" hidden="1" outlineLevel="1" collapsed="1" x14ac:dyDescent="0.35">
      <c r="A5640" t="s">
        <v>443</v>
      </c>
      <c r="B5640" t="s">
        <v>457</v>
      </c>
      <c r="C5640" t="s">
        <v>458</v>
      </c>
      <c r="D5640" t="s">
        <v>459</v>
      </c>
      <c r="E5640" t="s">
        <v>460</v>
      </c>
      <c r="F5640" t="s">
        <v>461</v>
      </c>
      <c r="G5640" t="s">
        <v>462</v>
      </c>
      <c r="H5640" t="s">
        <v>463</v>
      </c>
      <c r="I5640" t="s">
        <v>464</v>
      </c>
      <c r="J5640" t="s">
        <v>465</v>
      </c>
      <c r="K5640" t="s">
        <v>466</v>
      </c>
      <c r="L5640" t="s">
        <v>467</v>
      </c>
      <c r="M5640" t="s">
        <v>468</v>
      </c>
      <c r="N5640" t="s">
        <v>469</v>
      </c>
      <c r="O5640" t="s">
        <v>470</v>
      </c>
      <c r="P5640" t="s">
        <v>471</v>
      </c>
      <c r="Q5640" t="s">
        <v>472</v>
      </c>
      <c r="R5640" t="s">
        <v>473</v>
      </c>
      <c r="S5640" t="s">
        <v>474</v>
      </c>
      <c r="T5640" t="s">
        <v>475</v>
      </c>
      <c r="U5640" t="s">
        <v>476</v>
      </c>
      <c r="V5640" t="s">
        <v>477</v>
      </c>
      <c r="W5640" t="s">
        <v>478</v>
      </c>
      <c r="X5640" t="s">
        <v>479</v>
      </c>
      <c r="Y5640" t="s">
        <v>480</v>
      </c>
      <c r="Z5640" t="s">
        <v>481</v>
      </c>
      <c r="AA5640" t="s">
        <v>482</v>
      </c>
      <c r="AB5640" t="s">
        <v>483</v>
      </c>
      <c r="AC5640" t="s">
        <v>484</v>
      </c>
      <c r="AD5640" t="s">
        <v>485</v>
      </c>
      <c r="AE5640" t="s">
        <v>486</v>
      </c>
      <c r="AF5640" t="s">
        <v>487</v>
      </c>
      <c r="AG5640" t="s">
        <v>488</v>
      </c>
      <c r="AH5640" t="s">
        <v>489</v>
      </c>
      <c r="AI5640" t="s">
        <v>490</v>
      </c>
      <c r="AJ5640" t="s">
        <v>491</v>
      </c>
      <c r="AK5640" t="s">
        <v>492</v>
      </c>
      <c r="AL5640" t="s">
        <v>493</v>
      </c>
      <c r="AM5640" t="s">
        <v>494</v>
      </c>
      <c r="AN5640" t="s">
        <v>495</v>
      </c>
      <c r="AO5640" t="s">
        <v>496</v>
      </c>
      <c r="AP5640" t="s">
        <v>497</v>
      </c>
      <c r="AQ5640" t="str">
        <f t="shared" si="1172"/>
        <v>Modifications</v>
      </c>
      <c r="AR5640" t="s">
        <v>498</v>
      </c>
      <c r="AS5640" t="s">
        <v>499</v>
      </c>
      <c r="AT5640" t="str">
        <f t="shared" si="1180"/>
        <v>Modifications</v>
      </c>
      <c r="AU5640" t="str">
        <f t="shared" si="1181"/>
        <v>ations</v>
      </c>
      <c r="AV5640" t="str">
        <f t="shared" si="1182"/>
        <v>ation</v>
      </c>
      <c r="AW5640" s="19" t="str">
        <f t="shared" si="1182"/>
        <v>ation</v>
      </c>
      <c r="AX5640" t="s">
        <v>477</v>
      </c>
      <c r="AY5640" s="20" t="e">
        <f t="shared" si="1173"/>
        <v>#VALUE!</v>
      </c>
      <c r="AZ5640" t="s">
        <v>478</v>
      </c>
      <c r="BA5640" s="20" t="e">
        <f t="shared" si="1174"/>
        <v>#VALUE!</v>
      </c>
      <c r="BB5640" t="s">
        <v>479</v>
      </c>
      <c r="BC5640" t="s">
        <v>480</v>
      </c>
      <c r="BD5640" s="20" t="e">
        <f t="shared" si="1175"/>
        <v>#VALUE!</v>
      </c>
      <c r="BE5640" t="s">
        <v>481</v>
      </c>
      <c r="BF5640" s="20" t="e">
        <f t="shared" si="1176"/>
        <v>#VALUE!</v>
      </c>
      <c r="BG5640" t="s">
        <v>482</v>
      </c>
      <c r="BH5640" t="s">
        <v>483</v>
      </c>
      <c r="BI5640" s="20" t="e">
        <f t="shared" si="1177"/>
        <v>#VALUE!</v>
      </c>
      <c r="BJ5640" t="s">
        <v>484</v>
      </c>
      <c r="BK5640" t="s">
        <v>485</v>
      </c>
      <c r="BL5640" s="20" t="e">
        <f t="shared" si="1178"/>
        <v>#VALUE!</v>
      </c>
    </row>
    <row r="5641" spans="1:64" hidden="1" outlineLevel="1" x14ac:dyDescent="0.35">
      <c r="A5641" t="s">
        <v>443</v>
      </c>
      <c r="B5641" t="b">
        <v>0</v>
      </c>
      <c r="C5641" t="s">
        <v>439</v>
      </c>
      <c r="D5641" t="s">
        <v>4689</v>
      </c>
      <c r="E5641" t="s">
        <v>443</v>
      </c>
      <c r="F5641" t="s">
        <v>443</v>
      </c>
      <c r="G5641" t="b">
        <v>0</v>
      </c>
      <c r="H5641">
        <v>1</v>
      </c>
      <c r="I5641">
        <v>1</v>
      </c>
      <c r="J5641">
        <v>1</v>
      </c>
      <c r="K5641" t="s">
        <v>4690</v>
      </c>
      <c r="L5641" t="s">
        <v>4691</v>
      </c>
      <c r="M5641">
        <v>0</v>
      </c>
      <c r="N5641">
        <v>1298.7062900000001</v>
      </c>
      <c r="O5641">
        <v>0</v>
      </c>
      <c r="P5641">
        <v>645.5</v>
      </c>
      <c r="Q5641">
        <v>254.5</v>
      </c>
      <c r="R5641" t="s">
        <v>443</v>
      </c>
      <c r="S5641" t="s">
        <v>443</v>
      </c>
      <c r="T5641" t="s">
        <v>443</v>
      </c>
      <c r="U5641" t="s">
        <v>443</v>
      </c>
      <c r="V5641" t="s">
        <v>443</v>
      </c>
      <c r="W5641" t="s">
        <v>443</v>
      </c>
      <c r="X5641" t="s">
        <v>443</v>
      </c>
      <c r="Y5641" t="s">
        <v>443</v>
      </c>
      <c r="Z5641" t="s">
        <v>439</v>
      </c>
      <c r="AA5641" t="s">
        <v>444</v>
      </c>
      <c r="AB5641" t="s">
        <v>445</v>
      </c>
      <c r="AC5641" t="s">
        <v>445</v>
      </c>
      <c r="AD5641" t="s">
        <v>445</v>
      </c>
      <c r="AE5641" t="s">
        <v>445</v>
      </c>
      <c r="AF5641" t="s">
        <v>445</v>
      </c>
      <c r="AG5641" t="s">
        <v>445</v>
      </c>
      <c r="AH5641" t="s">
        <v>445</v>
      </c>
      <c r="AI5641" t="s">
        <v>439</v>
      </c>
      <c r="AJ5641" t="s">
        <v>439</v>
      </c>
      <c r="AK5641">
        <v>0</v>
      </c>
      <c r="AL5641">
        <v>0</v>
      </c>
      <c r="AM5641">
        <v>1.507E-4</v>
      </c>
      <c r="AN5641">
        <v>1.065E-4</v>
      </c>
      <c r="AO5641">
        <v>2.63</v>
      </c>
      <c r="AP5641">
        <v>54</v>
      </c>
      <c r="AQ5641" t="str">
        <f t="shared" si="1172"/>
        <v/>
      </c>
      <c r="AR5641" t="s">
        <v>4692</v>
      </c>
      <c r="AS5641" t="s">
        <v>4693</v>
      </c>
      <c r="AT5641" t="str">
        <f t="shared" si="1180"/>
        <v/>
      </c>
      <c r="AU5641" t="str">
        <f t="shared" si="1181"/>
        <v/>
      </c>
      <c r="AV5641" t="str">
        <f t="shared" si="1182"/>
        <v/>
      </c>
      <c r="AW5641" s="19" t="str">
        <f t="shared" si="1182"/>
        <v/>
      </c>
      <c r="AX5641" t="s">
        <v>443</v>
      </c>
      <c r="AY5641" s="20" t="e">
        <f t="shared" si="1173"/>
        <v>#VALUE!</v>
      </c>
      <c r="AZ5641" t="s">
        <v>443</v>
      </c>
      <c r="BA5641" s="20" t="e">
        <f t="shared" si="1174"/>
        <v>#VALUE!</v>
      </c>
      <c r="BB5641" t="s">
        <v>443</v>
      </c>
      <c r="BC5641" t="s">
        <v>443</v>
      </c>
      <c r="BD5641" s="20" t="e">
        <f t="shared" si="1175"/>
        <v>#VALUE!</v>
      </c>
      <c r="BE5641" t="s">
        <v>439</v>
      </c>
      <c r="BF5641" s="20" t="e">
        <f t="shared" si="1176"/>
        <v>#VALUE!</v>
      </c>
      <c r="BG5641" t="s">
        <v>444</v>
      </c>
      <c r="BH5641" t="s">
        <v>445</v>
      </c>
      <c r="BI5641" s="20" t="e">
        <f t="shared" si="1177"/>
        <v>#VALUE!</v>
      </c>
      <c r="BJ5641" t="s">
        <v>445</v>
      </c>
      <c r="BK5641" t="s">
        <v>445</v>
      </c>
      <c r="BL5641" s="20" t="e">
        <f t="shared" si="1178"/>
        <v>#VALUE!</v>
      </c>
    </row>
    <row r="5642" spans="1:64" hidden="1" outlineLevel="2" collapsed="1" x14ac:dyDescent="0.35">
      <c r="A5642" t="s">
        <v>443</v>
      </c>
      <c r="B5642" t="s">
        <v>443</v>
      </c>
      <c r="C5642" t="s">
        <v>457</v>
      </c>
      <c r="D5642" t="s">
        <v>458</v>
      </c>
      <c r="E5642" t="s">
        <v>508</v>
      </c>
      <c r="F5642" t="s">
        <v>509</v>
      </c>
      <c r="G5642" t="s">
        <v>459</v>
      </c>
      <c r="H5642" t="s">
        <v>460</v>
      </c>
      <c r="I5642" t="s">
        <v>463</v>
      </c>
      <c r="J5642" t="s">
        <v>464</v>
      </c>
      <c r="K5642" t="s">
        <v>466</v>
      </c>
      <c r="L5642" t="s">
        <v>510</v>
      </c>
      <c r="M5642" t="s">
        <v>468</v>
      </c>
      <c r="N5642" t="s">
        <v>511</v>
      </c>
      <c r="O5642" t="s">
        <v>512</v>
      </c>
      <c r="P5642" t="s">
        <v>513</v>
      </c>
      <c r="Q5642" t="s">
        <v>514</v>
      </c>
      <c r="R5642" t="s">
        <v>515</v>
      </c>
      <c r="S5642" t="s">
        <v>516</v>
      </c>
      <c r="T5642" t="s">
        <v>517</v>
      </c>
      <c r="U5642" t="s">
        <v>469</v>
      </c>
      <c r="V5642" t="s">
        <v>518</v>
      </c>
      <c r="W5642" t="s">
        <v>519</v>
      </c>
      <c r="X5642" t="s">
        <v>520</v>
      </c>
      <c r="Y5642" t="s">
        <v>521</v>
      </c>
      <c r="Z5642" t="s">
        <v>522</v>
      </c>
      <c r="AA5642" t="s">
        <v>523</v>
      </c>
      <c r="AB5642" t="s">
        <v>524</v>
      </c>
      <c r="AC5642" t="s">
        <v>525</v>
      </c>
      <c r="AD5642" t="s">
        <v>526</v>
      </c>
      <c r="AE5642" t="s">
        <v>527</v>
      </c>
      <c r="AF5642" t="s">
        <v>480</v>
      </c>
      <c r="AG5642" t="s">
        <v>528</v>
      </c>
      <c r="AH5642" t="s">
        <v>529</v>
      </c>
      <c r="AI5642" t="s">
        <v>462</v>
      </c>
      <c r="AJ5642" t="s">
        <v>530</v>
      </c>
      <c r="AK5642" t="s">
        <v>531</v>
      </c>
      <c r="AL5642" t="s">
        <v>532</v>
      </c>
      <c r="AM5642" t="s">
        <v>533</v>
      </c>
      <c r="AN5642" t="s">
        <v>534</v>
      </c>
      <c r="AO5642" t="s">
        <v>535</v>
      </c>
      <c r="AP5642" t="s">
        <v>536</v>
      </c>
      <c r="AQ5642" t="str">
        <f t="shared" si="1172"/>
        <v>Identifying Node</v>
      </c>
      <c r="AT5642" t="str">
        <f t="shared" si="1180"/>
        <v>Identifying No</v>
      </c>
      <c r="AU5642" t="str">
        <f t="shared" si="1181"/>
        <v>ying No</v>
      </c>
      <c r="AV5642" t="str">
        <f t="shared" si="1182"/>
        <v xml:space="preserve">ying </v>
      </c>
      <c r="AW5642" s="19" t="str">
        <f t="shared" si="1182"/>
        <v xml:space="preserve">ying </v>
      </c>
      <c r="AX5642" t="s">
        <v>518</v>
      </c>
      <c r="AY5642" s="20" t="e">
        <f t="shared" si="1173"/>
        <v>#VALUE!</v>
      </c>
      <c r="AZ5642" t="s">
        <v>519</v>
      </c>
      <c r="BA5642" s="20" t="e">
        <f t="shared" si="1174"/>
        <v>#VALUE!</v>
      </c>
      <c r="BB5642" t="s">
        <v>520</v>
      </c>
      <c r="BC5642" t="s">
        <v>521</v>
      </c>
      <c r="BD5642" s="20" t="e">
        <f t="shared" si="1175"/>
        <v>#VALUE!</v>
      </c>
      <c r="BE5642" t="s">
        <v>522</v>
      </c>
      <c r="BF5642" s="20" t="e">
        <f t="shared" si="1176"/>
        <v>#VALUE!</v>
      </c>
      <c r="BG5642" t="s">
        <v>523</v>
      </c>
      <c r="BH5642" t="s">
        <v>524</v>
      </c>
      <c r="BI5642" s="20" t="e">
        <f t="shared" si="1177"/>
        <v>#VALUE!</v>
      </c>
      <c r="BJ5642" t="s">
        <v>525</v>
      </c>
      <c r="BK5642" t="s">
        <v>526</v>
      </c>
      <c r="BL5642" s="20" t="e">
        <f t="shared" si="1178"/>
        <v>#VALUE!</v>
      </c>
    </row>
    <row r="5643" spans="1:64" hidden="1" outlineLevel="2" collapsed="1" x14ac:dyDescent="0.35">
      <c r="A5643" t="s">
        <v>443</v>
      </c>
      <c r="B5643" t="s">
        <v>443</v>
      </c>
      <c r="C5643" t="b">
        <v>0</v>
      </c>
      <c r="D5643" t="s">
        <v>439</v>
      </c>
      <c r="E5643" t="s">
        <v>557</v>
      </c>
      <c r="F5643" t="s">
        <v>539</v>
      </c>
      <c r="G5643" t="s">
        <v>4689</v>
      </c>
      <c r="H5643" t="s">
        <v>443</v>
      </c>
      <c r="I5643">
        <v>1</v>
      </c>
      <c r="J5643">
        <v>1</v>
      </c>
      <c r="K5643" t="s">
        <v>4690</v>
      </c>
      <c r="L5643" t="s">
        <v>4690</v>
      </c>
      <c r="M5643">
        <v>0</v>
      </c>
      <c r="N5643">
        <v>3</v>
      </c>
      <c r="O5643">
        <v>1</v>
      </c>
      <c r="P5643">
        <v>0</v>
      </c>
      <c r="Q5643">
        <v>1</v>
      </c>
      <c r="R5643">
        <v>1</v>
      </c>
      <c r="S5643">
        <v>433.57263</v>
      </c>
      <c r="T5643">
        <v>1298.7033300000001</v>
      </c>
      <c r="U5643">
        <v>1298.7062900000001</v>
      </c>
      <c r="V5643">
        <v>-2.2799999999999998</v>
      </c>
      <c r="W5643">
        <v>-9.8999999999999999E-4</v>
      </c>
      <c r="X5643" t="s">
        <v>540</v>
      </c>
      <c r="Y5643" t="s">
        <v>541</v>
      </c>
      <c r="Z5643">
        <v>59.195340000000002</v>
      </c>
      <c r="AA5643">
        <v>30</v>
      </c>
      <c r="AB5643">
        <v>44.232399999999998</v>
      </c>
      <c r="AC5643">
        <v>28168</v>
      </c>
      <c r="AD5643" t="s">
        <v>568</v>
      </c>
      <c r="AE5643" t="s">
        <v>569</v>
      </c>
      <c r="AF5643" t="s">
        <v>443</v>
      </c>
      <c r="AG5643" t="s">
        <v>443</v>
      </c>
      <c r="AH5643">
        <v>54</v>
      </c>
      <c r="AI5643" t="b">
        <v>0</v>
      </c>
      <c r="AJ5643">
        <v>53</v>
      </c>
      <c r="AK5643">
        <v>35</v>
      </c>
      <c r="AL5643">
        <v>8.4812116393835095E-5</v>
      </c>
      <c r="AM5643">
        <v>0</v>
      </c>
      <c r="AN5643">
        <v>1.507E-4</v>
      </c>
      <c r="AO5643">
        <v>2924379.75</v>
      </c>
      <c r="AP5643">
        <v>44.28</v>
      </c>
      <c r="AQ5643" t="str">
        <f t="shared" si="1172"/>
        <v>Mascot (A5)</v>
      </c>
      <c r="AT5643" t="str">
        <f t="shared" si="1180"/>
        <v>Mascot (A5)</v>
      </c>
      <c r="AU5643" t="str">
        <f t="shared" si="1181"/>
        <v>(A5)</v>
      </c>
      <c r="AV5643" t="str">
        <f t="shared" si="1182"/>
        <v>(A5)</v>
      </c>
      <c r="AW5643" s="19" t="str">
        <f t="shared" si="1182"/>
        <v>(A5)</v>
      </c>
      <c r="AX5643">
        <v>-2.2799999999999998</v>
      </c>
      <c r="AY5643" s="20">
        <f t="shared" si="1173"/>
        <v>4.3421052631578949E-4</v>
      </c>
      <c r="AZ5643">
        <v>-9.8999999999999999E-4</v>
      </c>
      <c r="BA5643" s="20" t="e">
        <f t="shared" si="1174"/>
        <v>#VALUE!</v>
      </c>
      <c r="BB5643" t="s">
        <v>540</v>
      </c>
      <c r="BC5643" t="s">
        <v>541</v>
      </c>
      <c r="BD5643" s="20" t="e">
        <f t="shared" si="1175"/>
        <v>#VALUE!</v>
      </c>
      <c r="BE5643">
        <v>59.195340000000002</v>
      </c>
      <c r="BF5643" s="20" t="e">
        <f t="shared" si="1176"/>
        <v>#VALUE!</v>
      </c>
      <c r="BG5643">
        <v>30</v>
      </c>
      <c r="BH5643">
        <v>44.232399999999998</v>
      </c>
      <c r="BI5643" s="20">
        <f t="shared" si="1177"/>
        <v>636.81825991806909</v>
      </c>
      <c r="BJ5643">
        <v>28168</v>
      </c>
      <c r="BK5643" t="s">
        <v>568</v>
      </c>
      <c r="BL5643" s="20" t="e">
        <f t="shared" si="1178"/>
        <v>#VALUE!</v>
      </c>
    </row>
    <row r="5644" spans="1:64" collapsed="1" x14ac:dyDescent="0.35">
      <c r="A5644" t="b">
        <v>0</v>
      </c>
      <c r="B5644" t="s">
        <v>439</v>
      </c>
      <c r="C5644" t="s">
        <v>440</v>
      </c>
      <c r="D5644" t="s">
        <v>4694</v>
      </c>
      <c r="E5644" t="s">
        <v>4695</v>
      </c>
      <c r="F5644">
        <v>0</v>
      </c>
      <c r="G5644" t="b">
        <v>0</v>
      </c>
      <c r="H5644">
        <v>3.8410000000000002</v>
      </c>
      <c r="I5644">
        <v>0</v>
      </c>
      <c r="J5644">
        <v>1</v>
      </c>
      <c r="K5644">
        <v>1</v>
      </c>
      <c r="L5644">
        <v>1</v>
      </c>
      <c r="M5644">
        <v>1</v>
      </c>
      <c r="N5644">
        <v>3177</v>
      </c>
      <c r="O5644">
        <v>343.5</v>
      </c>
      <c r="P5644">
        <v>6.68</v>
      </c>
      <c r="Q5644">
        <v>74</v>
      </c>
      <c r="R5644" t="s">
        <v>443</v>
      </c>
      <c r="S5644">
        <v>1</v>
      </c>
      <c r="T5644" t="s">
        <v>443</v>
      </c>
      <c r="U5644">
        <v>0</v>
      </c>
      <c r="V5644">
        <v>455.7</v>
      </c>
      <c r="W5644">
        <v>235</v>
      </c>
      <c r="X5644">
        <v>133.4</v>
      </c>
      <c r="Y5644" t="s">
        <v>443</v>
      </c>
      <c r="Z5644" t="s">
        <v>443</v>
      </c>
      <c r="AA5644" t="s">
        <v>443</v>
      </c>
      <c r="AB5644" t="s">
        <v>443</v>
      </c>
      <c r="AC5644">
        <v>75.8</v>
      </c>
      <c r="AD5644" t="s">
        <v>443</v>
      </c>
      <c r="AE5644" t="s">
        <v>444</v>
      </c>
      <c r="AF5644" t="s">
        <v>439</v>
      </c>
      <c r="AG5644" t="s">
        <v>444</v>
      </c>
      <c r="AH5644" t="s">
        <v>445</v>
      </c>
      <c r="AI5644" t="s">
        <v>445</v>
      </c>
      <c r="AJ5644" t="s">
        <v>445</v>
      </c>
      <c r="AK5644" t="s">
        <v>445</v>
      </c>
      <c r="AL5644" t="s">
        <v>444</v>
      </c>
      <c r="AM5644" t="s">
        <v>445</v>
      </c>
      <c r="AN5644" t="s">
        <v>443</v>
      </c>
      <c r="AQ5644" t="str">
        <f t="shared" si="1172"/>
        <v>6 GN=COL6A3 PE=1 SV=5</v>
      </c>
      <c r="AT5644" t="str">
        <f t="shared" si="1180"/>
        <v>6 GN=COL6A3 PE</v>
      </c>
      <c r="AU5644" t="str">
        <f>MID(AT5644, 6, 7)</f>
        <v xml:space="preserve">COL6A3 </v>
      </c>
      <c r="AV5644" t="str">
        <f>MID(AT5644, 6, 7)</f>
        <v xml:space="preserve">COL6A3 </v>
      </c>
      <c r="AW5644" s="19" t="str">
        <f>LEFT(AU5644, 6)</f>
        <v>COL6A3</v>
      </c>
      <c r="AX5644">
        <v>455.7</v>
      </c>
      <c r="AY5644" s="20">
        <f t="shared" si="1173"/>
        <v>0.51569014702655258</v>
      </c>
      <c r="AZ5644">
        <v>235</v>
      </c>
      <c r="BA5644" s="21">
        <f t="shared" si="1174"/>
        <v>0.2927364494184771</v>
      </c>
      <c r="BB5644">
        <v>133.4</v>
      </c>
      <c r="BC5644" t="s">
        <v>443</v>
      </c>
      <c r="BD5644" s="20" t="e">
        <f t="shared" si="1175"/>
        <v>#VALUE!</v>
      </c>
      <c r="BE5644" t="s">
        <v>443</v>
      </c>
      <c r="BF5644" s="20" t="e">
        <f t="shared" si="1176"/>
        <v>#VALUE!</v>
      </c>
      <c r="BG5644" t="s">
        <v>443</v>
      </c>
      <c r="BH5644" t="s">
        <v>443</v>
      </c>
      <c r="BI5644" s="20" t="e">
        <f t="shared" si="1177"/>
        <v>#VALUE!</v>
      </c>
      <c r="BJ5644">
        <v>75.8</v>
      </c>
      <c r="BK5644" t="s">
        <v>443</v>
      </c>
      <c r="BL5644" s="20" t="e">
        <f t="shared" si="1178"/>
        <v>#VALUE!</v>
      </c>
    </row>
    <row r="5645" spans="1:64" hidden="1" outlineLevel="1" collapsed="1" x14ac:dyDescent="0.35">
      <c r="A5645" t="s">
        <v>443</v>
      </c>
      <c r="B5645" t="s">
        <v>457</v>
      </c>
      <c r="C5645" t="s">
        <v>458</v>
      </c>
      <c r="D5645" t="s">
        <v>459</v>
      </c>
      <c r="E5645" t="s">
        <v>460</v>
      </c>
      <c r="F5645" t="s">
        <v>461</v>
      </c>
      <c r="G5645" t="s">
        <v>462</v>
      </c>
      <c r="H5645" t="s">
        <v>463</v>
      </c>
      <c r="I5645" t="s">
        <v>464</v>
      </c>
      <c r="J5645" t="s">
        <v>465</v>
      </c>
      <c r="K5645" t="s">
        <v>466</v>
      </c>
      <c r="L5645" t="s">
        <v>467</v>
      </c>
      <c r="M5645" t="s">
        <v>468</v>
      </c>
      <c r="N5645" t="s">
        <v>469</v>
      </c>
      <c r="O5645" t="s">
        <v>470</v>
      </c>
      <c r="P5645" t="s">
        <v>471</v>
      </c>
      <c r="Q5645" t="s">
        <v>472</v>
      </c>
      <c r="R5645" t="s">
        <v>473</v>
      </c>
      <c r="S5645" t="s">
        <v>474</v>
      </c>
      <c r="T5645" t="s">
        <v>475</v>
      </c>
      <c r="U5645" t="s">
        <v>476</v>
      </c>
      <c r="V5645" t="s">
        <v>477</v>
      </c>
      <c r="W5645" t="s">
        <v>478</v>
      </c>
      <c r="X5645" t="s">
        <v>479</v>
      </c>
      <c r="Y5645" t="s">
        <v>480</v>
      </c>
      <c r="Z5645" t="s">
        <v>481</v>
      </c>
      <c r="AA5645" t="s">
        <v>482</v>
      </c>
      <c r="AB5645" t="s">
        <v>483</v>
      </c>
      <c r="AC5645" t="s">
        <v>484</v>
      </c>
      <c r="AD5645" t="s">
        <v>485</v>
      </c>
      <c r="AE5645" t="s">
        <v>486</v>
      </c>
      <c r="AF5645" t="s">
        <v>487</v>
      </c>
      <c r="AG5645" t="s">
        <v>488</v>
      </c>
      <c r="AH5645" t="s">
        <v>489</v>
      </c>
      <c r="AI5645" t="s">
        <v>490</v>
      </c>
      <c r="AJ5645" t="s">
        <v>491</v>
      </c>
      <c r="AK5645" t="s">
        <v>492</v>
      </c>
      <c r="AL5645" t="s">
        <v>493</v>
      </c>
      <c r="AM5645" t="s">
        <v>494</v>
      </c>
      <c r="AN5645" t="s">
        <v>495</v>
      </c>
      <c r="AO5645" t="s">
        <v>496</v>
      </c>
      <c r="AP5645" t="s">
        <v>497</v>
      </c>
      <c r="AQ5645" t="str">
        <f t="shared" si="1172"/>
        <v>Modifications</v>
      </c>
      <c r="AR5645" t="s">
        <v>498</v>
      </c>
      <c r="AS5645" t="s">
        <v>499</v>
      </c>
      <c r="AT5645" t="str">
        <f t="shared" si="1180"/>
        <v>Modifications</v>
      </c>
      <c r="AU5645" t="str">
        <f t="shared" ref="AU5645:AU5653" si="1183">MID(AT5645, 8, 7)</f>
        <v>ations</v>
      </c>
      <c r="AV5645" t="str">
        <f t="shared" ref="AV5645:AW5653" si="1184">LEFT(AU5645, 5)</f>
        <v>ation</v>
      </c>
      <c r="AW5645" s="19" t="str">
        <f t="shared" si="1184"/>
        <v>ation</v>
      </c>
      <c r="AX5645" t="s">
        <v>477</v>
      </c>
      <c r="AY5645" s="20" t="e">
        <f t="shared" si="1173"/>
        <v>#VALUE!</v>
      </c>
      <c r="AZ5645" t="s">
        <v>478</v>
      </c>
      <c r="BA5645" s="20" t="e">
        <f t="shared" si="1174"/>
        <v>#VALUE!</v>
      </c>
      <c r="BB5645" t="s">
        <v>479</v>
      </c>
      <c r="BC5645" t="s">
        <v>480</v>
      </c>
      <c r="BD5645" s="20" t="e">
        <f t="shared" si="1175"/>
        <v>#VALUE!</v>
      </c>
      <c r="BE5645" t="s">
        <v>481</v>
      </c>
      <c r="BF5645" s="20" t="e">
        <f t="shared" si="1176"/>
        <v>#VALUE!</v>
      </c>
      <c r="BG5645" t="s">
        <v>482</v>
      </c>
      <c r="BH5645" t="s">
        <v>483</v>
      </c>
      <c r="BI5645" s="20" t="e">
        <f t="shared" si="1177"/>
        <v>#VALUE!</v>
      </c>
      <c r="BJ5645" t="s">
        <v>484</v>
      </c>
      <c r="BK5645" t="s">
        <v>485</v>
      </c>
      <c r="BL5645" s="20" t="e">
        <f t="shared" si="1178"/>
        <v>#VALUE!</v>
      </c>
    </row>
    <row r="5646" spans="1:64" hidden="1" outlineLevel="1" x14ac:dyDescent="0.35">
      <c r="A5646" t="s">
        <v>443</v>
      </c>
      <c r="B5646" t="b">
        <v>0</v>
      </c>
      <c r="C5646" t="s">
        <v>439</v>
      </c>
      <c r="D5646" t="s">
        <v>4696</v>
      </c>
      <c r="E5646" t="s">
        <v>443</v>
      </c>
      <c r="F5646" t="s">
        <v>443</v>
      </c>
      <c r="G5646" t="b">
        <v>0</v>
      </c>
      <c r="H5646">
        <v>1</v>
      </c>
      <c r="I5646">
        <v>12</v>
      </c>
      <c r="J5646">
        <v>1</v>
      </c>
      <c r="K5646" t="s">
        <v>4697</v>
      </c>
      <c r="L5646" t="s">
        <v>4698</v>
      </c>
      <c r="M5646">
        <v>1</v>
      </c>
      <c r="N5646">
        <v>1242.66884</v>
      </c>
      <c r="O5646">
        <v>0</v>
      </c>
      <c r="P5646">
        <v>23.1</v>
      </c>
      <c r="Q5646" t="s">
        <v>443</v>
      </c>
      <c r="R5646" t="s">
        <v>443</v>
      </c>
      <c r="S5646" t="s">
        <v>443</v>
      </c>
      <c r="T5646" t="s">
        <v>443</v>
      </c>
      <c r="U5646">
        <v>558.6</v>
      </c>
      <c r="V5646" t="s">
        <v>443</v>
      </c>
      <c r="W5646">
        <v>318.3</v>
      </c>
      <c r="X5646" t="s">
        <v>443</v>
      </c>
      <c r="Y5646" t="s">
        <v>443</v>
      </c>
      <c r="Z5646" t="s">
        <v>444</v>
      </c>
      <c r="AA5646" t="s">
        <v>445</v>
      </c>
      <c r="AB5646" t="s">
        <v>445</v>
      </c>
      <c r="AC5646" t="s">
        <v>445</v>
      </c>
      <c r="AD5646" t="s">
        <v>445</v>
      </c>
      <c r="AE5646" t="s">
        <v>439</v>
      </c>
      <c r="AF5646" t="s">
        <v>445</v>
      </c>
      <c r="AG5646" t="s">
        <v>444</v>
      </c>
      <c r="AH5646" t="s">
        <v>445</v>
      </c>
      <c r="AI5646" t="s">
        <v>439</v>
      </c>
      <c r="AJ5646" t="s">
        <v>439</v>
      </c>
      <c r="AK5646">
        <v>0</v>
      </c>
      <c r="AL5646">
        <v>0</v>
      </c>
      <c r="AM5646">
        <v>4.3970000000000001E-5</v>
      </c>
      <c r="AN5646">
        <v>1.294E-5</v>
      </c>
      <c r="AO5646">
        <v>3.35</v>
      </c>
      <c r="AP5646">
        <v>43</v>
      </c>
      <c r="AQ5646" t="str">
        <f t="shared" si="1172"/>
        <v/>
      </c>
      <c r="AR5646" t="s">
        <v>4699</v>
      </c>
      <c r="AS5646" t="s">
        <v>3148</v>
      </c>
      <c r="AT5646" t="str">
        <f t="shared" si="1180"/>
        <v/>
      </c>
      <c r="AU5646" t="str">
        <f t="shared" si="1183"/>
        <v/>
      </c>
      <c r="AV5646" t="str">
        <f t="shared" si="1184"/>
        <v/>
      </c>
      <c r="AW5646" s="19" t="str">
        <f t="shared" si="1184"/>
        <v/>
      </c>
      <c r="AX5646" t="s">
        <v>443</v>
      </c>
      <c r="AY5646" s="20" t="e">
        <f t="shared" si="1173"/>
        <v>#VALUE!</v>
      </c>
      <c r="AZ5646">
        <v>318.3</v>
      </c>
      <c r="BA5646" s="20" t="e">
        <f t="shared" si="1174"/>
        <v>#VALUE!</v>
      </c>
      <c r="BB5646" t="s">
        <v>443</v>
      </c>
      <c r="BC5646" t="s">
        <v>443</v>
      </c>
      <c r="BD5646" s="20" t="e">
        <f t="shared" si="1175"/>
        <v>#VALUE!</v>
      </c>
      <c r="BE5646" t="s">
        <v>444</v>
      </c>
      <c r="BF5646" s="20" t="e">
        <f t="shared" si="1176"/>
        <v>#VALUE!</v>
      </c>
      <c r="BG5646" t="s">
        <v>445</v>
      </c>
      <c r="BH5646" t="s">
        <v>445</v>
      </c>
      <c r="BI5646" s="20" t="e">
        <f t="shared" si="1177"/>
        <v>#VALUE!</v>
      </c>
      <c r="BJ5646" t="s">
        <v>445</v>
      </c>
      <c r="BK5646" t="s">
        <v>445</v>
      </c>
      <c r="BL5646" s="20" t="e">
        <f t="shared" si="1178"/>
        <v>#VALUE!</v>
      </c>
    </row>
    <row r="5647" spans="1:64" hidden="1" outlineLevel="2" collapsed="1" x14ac:dyDescent="0.35">
      <c r="A5647" t="s">
        <v>443</v>
      </c>
      <c r="B5647" t="s">
        <v>443</v>
      </c>
      <c r="C5647" t="s">
        <v>457</v>
      </c>
      <c r="D5647" t="s">
        <v>458</v>
      </c>
      <c r="E5647" t="s">
        <v>508</v>
      </c>
      <c r="F5647" t="s">
        <v>509</v>
      </c>
      <c r="G5647" t="s">
        <v>459</v>
      </c>
      <c r="H5647" t="s">
        <v>460</v>
      </c>
      <c r="I5647" t="s">
        <v>463</v>
      </c>
      <c r="J5647" t="s">
        <v>464</v>
      </c>
      <c r="K5647" t="s">
        <v>466</v>
      </c>
      <c r="L5647" t="s">
        <v>510</v>
      </c>
      <c r="M5647" t="s">
        <v>468</v>
      </c>
      <c r="N5647" t="s">
        <v>511</v>
      </c>
      <c r="O5647" t="s">
        <v>512</v>
      </c>
      <c r="P5647" t="s">
        <v>513</v>
      </c>
      <c r="Q5647" t="s">
        <v>514</v>
      </c>
      <c r="R5647" t="s">
        <v>515</v>
      </c>
      <c r="S5647" t="s">
        <v>516</v>
      </c>
      <c r="T5647" t="s">
        <v>517</v>
      </c>
      <c r="U5647" t="s">
        <v>469</v>
      </c>
      <c r="V5647" t="s">
        <v>518</v>
      </c>
      <c r="W5647" t="s">
        <v>519</v>
      </c>
      <c r="X5647" t="s">
        <v>520</v>
      </c>
      <c r="Y5647" t="s">
        <v>521</v>
      </c>
      <c r="Z5647" t="s">
        <v>522</v>
      </c>
      <c r="AA5647" t="s">
        <v>523</v>
      </c>
      <c r="AB5647" t="s">
        <v>524</v>
      </c>
      <c r="AC5647" t="s">
        <v>525</v>
      </c>
      <c r="AD5647" t="s">
        <v>526</v>
      </c>
      <c r="AE5647" t="s">
        <v>527</v>
      </c>
      <c r="AF5647" t="s">
        <v>480</v>
      </c>
      <c r="AG5647" t="s">
        <v>528</v>
      </c>
      <c r="AH5647" t="s">
        <v>529</v>
      </c>
      <c r="AI5647" t="s">
        <v>462</v>
      </c>
      <c r="AJ5647" t="s">
        <v>530</v>
      </c>
      <c r="AK5647" t="s">
        <v>531</v>
      </c>
      <c r="AL5647" t="s">
        <v>532</v>
      </c>
      <c r="AM5647" t="s">
        <v>533</v>
      </c>
      <c r="AN5647" t="s">
        <v>534</v>
      </c>
      <c r="AO5647" t="s">
        <v>535</v>
      </c>
      <c r="AP5647" t="s">
        <v>536</v>
      </c>
      <c r="AQ5647" t="str">
        <f t="shared" si="1172"/>
        <v>Identifying Node</v>
      </c>
      <c r="AT5647" t="str">
        <f t="shared" si="1180"/>
        <v>Identifying No</v>
      </c>
      <c r="AU5647" t="str">
        <f t="shared" si="1183"/>
        <v>ying No</v>
      </c>
      <c r="AV5647" t="str">
        <f t="shared" si="1184"/>
        <v xml:space="preserve">ying </v>
      </c>
      <c r="AW5647" s="19" t="str">
        <f t="shared" si="1184"/>
        <v xml:space="preserve">ying </v>
      </c>
      <c r="AX5647" t="s">
        <v>518</v>
      </c>
      <c r="AY5647" s="20" t="e">
        <f t="shared" si="1173"/>
        <v>#VALUE!</v>
      </c>
      <c r="AZ5647" t="s">
        <v>519</v>
      </c>
      <c r="BA5647" s="20" t="e">
        <f t="shared" si="1174"/>
        <v>#VALUE!</v>
      </c>
      <c r="BB5647" t="s">
        <v>520</v>
      </c>
      <c r="BC5647" t="s">
        <v>521</v>
      </c>
      <c r="BD5647" s="20" t="e">
        <f t="shared" si="1175"/>
        <v>#VALUE!</v>
      </c>
      <c r="BE5647" t="s">
        <v>522</v>
      </c>
      <c r="BF5647" s="20" t="e">
        <f t="shared" si="1176"/>
        <v>#VALUE!</v>
      </c>
      <c r="BG5647" t="s">
        <v>523</v>
      </c>
      <c r="BH5647" t="s">
        <v>524</v>
      </c>
      <c r="BI5647" s="20" t="e">
        <f t="shared" si="1177"/>
        <v>#VALUE!</v>
      </c>
      <c r="BJ5647" t="s">
        <v>525</v>
      </c>
      <c r="BK5647" t="s">
        <v>526</v>
      </c>
      <c r="BL5647" s="20" t="e">
        <f t="shared" si="1178"/>
        <v>#VALUE!</v>
      </c>
    </row>
    <row r="5648" spans="1:64" hidden="1" outlineLevel="2" collapsed="1" x14ac:dyDescent="0.35">
      <c r="A5648" t="s">
        <v>443</v>
      </c>
      <c r="B5648" t="s">
        <v>443</v>
      </c>
      <c r="C5648" t="b">
        <v>0</v>
      </c>
      <c r="D5648" t="s">
        <v>439</v>
      </c>
      <c r="E5648" t="s">
        <v>538</v>
      </c>
      <c r="F5648" t="s">
        <v>539</v>
      </c>
      <c r="G5648" t="s">
        <v>4696</v>
      </c>
      <c r="H5648" t="s">
        <v>443</v>
      </c>
      <c r="I5648">
        <v>1</v>
      </c>
      <c r="J5648">
        <v>12</v>
      </c>
      <c r="K5648" t="s">
        <v>4697</v>
      </c>
      <c r="L5648" t="s">
        <v>4700</v>
      </c>
      <c r="M5648">
        <v>1</v>
      </c>
      <c r="N5648">
        <v>3</v>
      </c>
      <c r="O5648">
        <v>0.45369999999999999</v>
      </c>
      <c r="P5648">
        <v>0</v>
      </c>
      <c r="Q5648">
        <v>1</v>
      </c>
      <c r="R5648">
        <v>1</v>
      </c>
      <c r="S5648">
        <v>414.89407</v>
      </c>
      <c r="T5648">
        <v>1242.66767</v>
      </c>
      <c r="U5648">
        <v>1242.66884</v>
      </c>
      <c r="V5648">
        <v>-0.94</v>
      </c>
      <c r="W5648">
        <v>-3.8999999999999999E-4</v>
      </c>
      <c r="X5648" t="s">
        <v>540</v>
      </c>
      <c r="Y5648" t="s">
        <v>541</v>
      </c>
      <c r="Z5648">
        <v>10.41128</v>
      </c>
      <c r="AA5648">
        <v>30</v>
      </c>
      <c r="AB5648">
        <v>26.751000000000001</v>
      </c>
      <c r="AC5648">
        <v>12037</v>
      </c>
      <c r="AD5648" t="s">
        <v>572</v>
      </c>
      <c r="AE5648" t="s">
        <v>573</v>
      </c>
      <c r="AF5648" t="s">
        <v>443</v>
      </c>
      <c r="AG5648">
        <v>3.35</v>
      </c>
      <c r="AH5648" t="s">
        <v>443</v>
      </c>
      <c r="AI5648" t="b">
        <v>0</v>
      </c>
      <c r="AJ5648" t="s">
        <v>443</v>
      </c>
      <c r="AK5648" t="s">
        <v>443</v>
      </c>
      <c r="AL5648" t="s">
        <v>443</v>
      </c>
      <c r="AM5648">
        <v>0</v>
      </c>
      <c r="AN5648">
        <v>1.294E-5</v>
      </c>
      <c r="AO5648">
        <v>7587445.5</v>
      </c>
      <c r="AP5648">
        <v>26.76</v>
      </c>
      <c r="AQ5648" t="str">
        <f t="shared" si="1172"/>
        <v>Sequest HT (A2)</v>
      </c>
      <c r="AT5648" t="str">
        <f t="shared" si="1180"/>
        <v>Sequest HT (A2</v>
      </c>
      <c r="AU5648" t="str">
        <f t="shared" si="1183"/>
        <v xml:space="preserve"> HT (A2</v>
      </c>
      <c r="AV5648" t="str">
        <f t="shared" si="1184"/>
        <v xml:space="preserve"> HT (</v>
      </c>
      <c r="AW5648" s="19" t="str">
        <f t="shared" si="1184"/>
        <v xml:space="preserve"> HT (</v>
      </c>
      <c r="AX5648">
        <v>-0.94</v>
      </c>
      <c r="AY5648" s="20">
        <f t="shared" si="1173"/>
        <v>4.1489361702127663E-4</v>
      </c>
      <c r="AZ5648">
        <v>-3.8999999999999999E-4</v>
      </c>
      <c r="BA5648" s="20" t="e">
        <f t="shared" si="1174"/>
        <v>#VALUE!</v>
      </c>
      <c r="BB5648" t="s">
        <v>540</v>
      </c>
      <c r="BC5648" t="s">
        <v>541</v>
      </c>
      <c r="BD5648" s="20" t="e">
        <f t="shared" si="1175"/>
        <v>#VALUE!</v>
      </c>
      <c r="BE5648">
        <v>10.41128</v>
      </c>
      <c r="BF5648" s="20" t="e">
        <f t="shared" si="1176"/>
        <v>#VALUE!</v>
      </c>
      <c r="BG5648">
        <v>30</v>
      </c>
      <c r="BH5648">
        <v>26.751000000000001</v>
      </c>
      <c r="BI5648" s="20">
        <f t="shared" si="1177"/>
        <v>449.96448730888562</v>
      </c>
      <c r="BJ5648">
        <v>12037</v>
      </c>
      <c r="BK5648" t="s">
        <v>572</v>
      </c>
      <c r="BL5648" s="20" t="e">
        <f t="shared" si="1178"/>
        <v>#VALUE!</v>
      </c>
    </row>
    <row r="5649" spans="1:64" collapsed="1" x14ac:dyDescent="0.35">
      <c r="A5649" t="b">
        <v>0</v>
      </c>
      <c r="B5649" t="s">
        <v>439</v>
      </c>
      <c r="C5649" t="s">
        <v>440</v>
      </c>
      <c r="D5649" t="s">
        <v>3956</v>
      </c>
      <c r="E5649" t="s">
        <v>4701</v>
      </c>
      <c r="F5649">
        <v>0</v>
      </c>
      <c r="G5649" t="b">
        <v>0</v>
      </c>
      <c r="H5649">
        <v>8.1389999999999993</v>
      </c>
      <c r="I5649">
        <v>9</v>
      </c>
      <c r="J5649">
        <v>2</v>
      </c>
      <c r="K5649">
        <v>3</v>
      </c>
      <c r="L5649">
        <v>2</v>
      </c>
      <c r="M5649">
        <v>1</v>
      </c>
      <c r="N5649">
        <v>417</v>
      </c>
      <c r="O5649">
        <v>48.1</v>
      </c>
      <c r="P5649">
        <v>4.4400000000000004</v>
      </c>
      <c r="Q5649">
        <v>77</v>
      </c>
      <c r="R5649">
        <v>3.57</v>
      </c>
      <c r="S5649">
        <v>1</v>
      </c>
      <c r="T5649">
        <v>1</v>
      </c>
      <c r="U5649">
        <v>0</v>
      </c>
      <c r="V5649">
        <v>364.5</v>
      </c>
      <c r="W5649">
        <v>230.6</v>
      </c>
      <c r="X5649">
        <v>110.9</v>
      </c>
      <c r="Y5649">
        <v>194</v>
      </c>
      <c r="Z5649" t="s">
        <v>443</v>
      </c>
      <c r="AA5649" t="s">
        <v>443</v>
      </c>
      <c r="AB5649" t="s">
        <v>443</v>
      </c>
      <c r="AC5649" t="s">
        <v>443</v>
      </c>
      <c r="AD5649" t="s">
        <v>443</v>
      </c>
      <c r="AE5649" t="s">
        <v>439</v>
      </c>
      <c r="AF5649" t="s">
        <v>439</v>
      </c>
      <c r="AG5649" t="s">
        <v>444</v>
      </c>
      <c r="AH5649" t="s">
        <v>444</v>
      </c>
      <c r="AI5649" t="s">
        <v>445</v>
      </c>
      <c r="AJ5649" t="s">
        <v>445</v>
      </c>
      <c r="AK5649" t="s">
        <v>445</v>
      </c>
      <c r="AL5649" t="s">
        <v>445</v>
      </c>
      <c r="AM5649" t="s">
        <v>445</v>
      </c>
      <c r="AN5649" t="s">
        <v>443</v>
      </c>
      <c r="AQ5649" t="str">
        <f t="shared" si="1172"/>
        <v>606 GN=CALR PE=1 SV=1</v>
      </c>
      <c r="AT5649" t="str">
        <f t="shared" si="1180"/>
        <v>606 GN=CALR PE</v>
      </c>
      <c r="AU5649" t="str">
        <f t="shared" si="1183"/>
        <v>CALR PE</v>
      </c>
      <c r="AV5649" t="str">
        <f t="shared" si="1184"/>
        <v xml:space="preserve">CALR </v>
      </c>
      <c r="AW5649" s="19" t="str">
        <f t="shared" si="1184"/>
        <v xml:space="preserve">CALR </v>
      </c>
      <c r="AX5649">
        <v>364.5</v>
      </c>
      <c r="AY5649" s="20">
        <f t="shared" si="1173"/>
        <v>0.6326474622770919</v>
      </c>
      <c r="AZ5649">
        <v>230.6</v>
      </c>
      <c r="BA5649" s="21">
        <f t="shared" si="1174"/>
        <v>0.30425240054869684</v>
      </c>
      <c r="BB5649">
        <v>110.9</v>
      </c>
      <c r="BC5649">
        <v>194</v>
      </c>
      <c r="BD5649" s="20" t="e">
        <f t="shared" si="1175"/>
        <v>#VALUE!</v>
      </c>
      <c r="BE5649" t="s">
        <v>443</v>
      </c>
      <c r="BF5649" s="20" t="e">
        <f t="shared" si="1176"/>
        <v>#VALUE!</v>
      </c>
      <c r="BG5649" t="s">
        <v>443</v>
      </c>
      <c r="BH5649" t="s">
        <v>443</v>
      </c>
      <c r="BI5649" s="20" t="e">
        <f t="shared" si="1177"/>
        <v>#VALUE!</v>
      </c>
      <c r="BJ5649" t="s">
        <v>443</v>
      </c>
      <c r="BK5649" t="s">
        <v>443</v>
      </c>
      <c r="BL5649" s="20" t="e">
        <f t="shared" si="1178"/>
        <v>#VALUE!</v>
      </c>
    </row>
    <row r="5650" spans="1:64" hidden="1" outlineLevel="1" collapsed="1" x14ac:dyDescent="0.35">
      <c r="A5650" t="s">
        <v>443</v>
      </c>
      <c r="B5650" t="s">
        <v>457</v>
      </c>
      <c r="C5650" t="s">
        <v>458</v>
      </c>
      <c r="D5650" t="s">
        <v>459</v>
      </c>
      <c r="E5650" t="s">
        <v>460</v>
      </c>
      <c r="F5650" t="s">
        <v>461</v>
      </c>
      <c r="G5650" t="s">
        <v>462</v>
      </c>
      <c r="H5650" t="s">
        <v>463</v>
      </c>
      <c r="I5650" t="s">
        <v>464</v>
      </c>
      <c r="J5650" t="s">
        <v>465</v>
      </c>
      <c r="K5650" t="s">
        <v>466</v>
      </c>
      <c r="L5650" t="s">
        <v>467</v>
      </c>
      <c r="M5650" t="s">
        <v>468</v>
      </c>
      <c r="N5650" t="s">
        <v>469</v>
      </c>
      <c r="O5650" t="s">
        <v>470</v>
      </c>
      <c r="P5650" t="s">
        <v>471</v>
      </c>
      <c r="Q5650" t="s">
        <v>472</v>
      </c>
      <c r="R5650" t="s">
        <v>473</v>
      </c>
      <c r="S5650" t="s">
        <v>474</v>
      </c>
      <c r="T5650" t="s">
        <v>475</v>
      </c>
      <c r="U5650" t="s">
        <v>476</v>
      </c>
      <c r="V5650" t="s">
        <v>477</v>
      </c>
      <c r="W5650" t="s">
        <v>478</v>
      </c>
      <c r="X5650" t="s">
        <v>479</v>
      </c>
      <c r="Y5650" t="s">
        <v>480</v>
      </c>
      <c r="Z5650" t="s">
        <v>481</v>
      </c>
      <c r="AA5650" t="s">
        <v>482</v>
      </c>
      <c r="AB5650" t="s">
        <v>483</v>
      </c>
      <c r="AC5650" t="s">
        <v>484</v>
      </c>
      <c r="AD5650" t="s">
        <v>485</v>
      </c>
      <c r="AE5650" t="s">
        <v>486</v>
      </c>
      <c r="AF5650" t="s">
        <v>487</v>
      </c>
      <c r="AG5650" t="s">
        <v>488</v>
      </c>
      <c r="AH5650" t="s">
        <v>489</v>
      </c>
      <c r="AI5650" t="s">
        <v>490</v>
      </c>
      <c r="AJ5650" t="s">
        <v>491</v>
      </c>
      <c r="AK5650" t="s">
        <v>492</v>
      </c>
      <c r="AL5650" t="s">
        <v>493</v>
      </c>
      <c r="AM5650" t="s">
        <v>494</v>
      </c>
      <c r="AN5650" t="s">
        <v>495</v>
      </c>
      <c r="AO5650" t="s">
        <v>496</v>
      </c>
      <c r="AP5650" t="s">
        <v>497</v>
      </c>
      <c r="AQ5650" t="str">
        <f t="shared" si="1172"/>
        <v>Modifications</v>
      </c>
      <c r="AR5650" t="s">
        <v>498</v>
      </c>
      <c r="AS5650" t="s">
        <v>499</v>
      </c>
      <c r="AT5650" t="str">
        <f t="shared" si="1180"/>
        <v>Modifications</v>
      </c>
      <c r="AU5650" t="str">
        <f t="shared" si="1183"/>
        <v>ations</v>
      </c>
      <c r="AV5650" t="str">
        <f t="shared" si="1184"/>
        <v>ation</v>
      </c>
      <c r="AW5650" s="19" t="str">
        <f t="shared" si="1184"/>
        <v>ation</v>
      </c>
      <c r="AX5650" t="s">
        <v>477</v>
      </c>
      <c r="AY5650" s="20" t="e">
        <f t="shared" si="1173"/>
        <v>#VALUE!</v>
      </c>
      <c r="AZ5650" t="s">
        <v>478</v>
      </c>
      <c r="BA5650" s="20" t="e">
        <f t="shared" si="1174"/>
        <v>#VALUE!</v>
      </c>
      <c r="BB5650" t="s">
        <v>479</v>
      </c>
      <c r="BC5650" t="s">
        <v>480</v>
      </c>
      <c r="BD5650" s="20" t="e">
        <f t="shared" si="1175"/>
        <v>#VALUE!</v>
      </c>
      <c r="BE5650" t="s">
        <v>481</v>
      </c>
      <c r="BF5650" s="20" t="e">
        <f t="shared" si="1176"/>
        <v>#VALUE!</v>
      </c>
      <c r="BG5650" t="s">
        <v>482</v>
      </c>
      <c r="BH5650" t="s">
        <v>483</v>
      </c>
      <c r="BI5650" s="20" t="e">
        <f t="shared" si="1177"/>
        <v>#VALUE!</v>
      </c>
      <c r="BJ5650" t="s">
        <v>484</v>
      </c>
      <c r="BK5650" t="s">
        <v>485</v>
      </c>
      <c r="BL5650" s="20" t="e">
        <f t="shared" si="1178"/>
        <v>#VALUE!</v>
      </c>
    </row>
    <row r="5651" spans="1:64" hidden="1" outlineLevel="1" x14ac:dyDescent="0.35">
      <c r="A5651" t="s">
        <v>443</v>
      </c>
      <c r="B5651" t="b">
        <v>0</v>
      </c>
      <c r="C5651" t="s">
        <v>439</v>
      </c>
      <c r="D5651" t="s">
        <v>4702</v>
      </c>
      <c r="E5651" t="s">
        <v>699</v>
      </c>
      <c r="F5651" t="s">
        <v>443</v>
      </c>
      <c r="G5651" t="b">
        <v>0</v>
      </c>
      <c r="H5651">
        <v>1</v>
      </c>
      <c r="I5651">
        <v>2</v>
      </c>
      <c r="J5651">
        <v>1</v>
      </c>
      <c r="K5651" t="s">
        <v>4703</v>
      </c>
      <c r="L5651" t="s">
        <v>4704</v>
      </c>
      <c r="M5651">
        <v>0</v>
      </c>
      <c r="N5651">
        <v>1485.66383</v>
      </c>
      <c r="O5651">
        <v>0</v>
      </c>
      <c r="P5651">
        <v>79.5</v>
      </c>
      <c r="Q5651" t="s">
        <v>443</v>
      </c>
      <c r="R5651">
        <v>233.4</v>
      </c>
      <c r="S5651">
        <v>368</v>
      </c>
      <c r="T5651">
        <v>125.6</v>
      </c>
      <c r="U5651" t="s">
        <v>443</v>
      </c>
      <c r="V5651" t="s">
        <v>443</v>
      </c>
      <c r="W5651">
        <v>93.5</v>
      </c>
      <c r="X5651" t="s">
        <v>443</v>
      </c>
      <c r="Y5651" t="s">
        <v>443</v>
      </c>
      <c r="Z5651" t="s">
        <v>444</v>
      </c>
      <c r="AA5651" t="s">
        <v>445</v>
      </c>
      <c r="AB5651" t="s">
        <v>439</v>
      </c>
      <c r="AC5651" t="s">
        <v>444</v>
      </c>
      <c r="AD5651" t="s">
        <v>444</v>
      </c>
      <c r="AE5651" t="s">
        <v>445</v>
      </c>
      <c r="AF5651" t="s">
        <v>445</v>
      </c>
      <c r="AG5651" t="s">
        <v>444</v>
      </c>
      <c r="AH5651" t="s">
        <v>445</v>
      </c>
      <c r="AI5651" t="s">
        <v>439</v>
      </c>
      <c r="AJ5651" t="s">
        <v>439</v>
      </c>
      <c r="AK5651">
        <v>0</v>
      </c>
      <c r="AL5651">
        <v>0</v>
      </c>
      <c r="AM5651">
        <v>1.95E-2</v>
      </c>
      <c r="AN5651">
        <v>1.23E-2</v>
      </c>
      <c r="AO5651">
        <v>1.65</v>
      </c>
      <c r="AP5651">
        <v>45</v>
      </c>
      <c r="AQ5651" t="str">
        <f t="shared" si="1172"/>
        <v>xCarbamidomethyl [C4]</v>
      </c>
      <c r="AR5651" t="s">
        <v>4705</v>
      </c>
      <c r="AS5651" t="s">
        <v>3702</v>
      </c>
      <c r="AT5651" t="str">
        <f t="shared" si="1180"/>
        <v>xCarbamidometh</v>
      </c>
      <c r="AU5651" t="str">
        <f t="shared" si="1183"/>
        <v>idometh</v>
      </c>
      <c r="AV5651" t="str">
        <f t="shared" si="1184"/>
        <v>idome</v>
      </c>
      <c r="AW5651" s="19" t="str">
        <f t="shared" si="1184"/>
        <v>idome</v>
      </c>
      <c r="AX5651" t="s">
        <v>443</v>
      </c>
      <c r="AY5651" s="20" t="e">
        <f t="shared" si="1173"/>
        <v>#VALUE!</v>
      </c>
      <c r="AZ5651">
        <v>93.5</v>
      </c>
      <c r="BA5651" s="20" t="e">
        <f t="shared" si="1174"/>
        <v>#VALUE!</v>
      </c>
      <c r="BB5651" t="s">
        <v>443</v>
      </c>
      <c r="BC5651" t="s">
        <v>443</v>
      </c>
      <c r="BD5651" s="20" t="e">
        <f t="shared" si="1175"/>
        <v>#VALUE!</v>
      </c>
      <c r="BE5651" t="s">
        <v>444</v>
      </c>
      <c r="BF5651" s="20" t="e">
        <f t="shared" si="1176"/>
        <v>#VALUE!</v>
      </c>
      <c r="BG5651" t="s">
        <v>445</v>
      </c>
      <c r="BH5651" t="s">
        <v>439</v>
      </c>
      <c r="BI5651" s="20" t="e">
        <f t="shared" si="1177"/>
        <v>#VALUE!</v>
      </c>
      <c r="BJ5651" t="s">
        <v>444</v>
      </c>
      <c r="BK5651" t="s">
        <v>444</v>
      </c>
      <c r="BL5651" s="20" t="e">
        <f t="shared" si="1178"/>
        <v>#VALUE!</v>
      </c>
    </row>
    <row r="5652" spans="1:64" hidden="1" outlineLevel="2" collapsed="1" x14ac:dyDescent="0.35">
      <c r="A5652" t="s">
        <v>443</v>
      </c>
      <c r="B5652" t="s">
        <v>443</v>
      </c>
      <c r="C5652" t="s">
        <v>457</v>
      </c>
      <c r="D5652" t="s">
        <v>458</v>
      </c>
      <c r="E5652" t="s">
        <v>508</v>
      </c>
      <c r="F5652" t="s">
        <v>509</v>
      </c>
      <c r="G5652" t="s">
        <v>459</v>
      </c>
      <c r="H5652" t="s">
        <v>460</v>
      </c>
      <c r="I5652" t="s">
        <v>463</v>
      </c>
      <c r="J5652" t="s">
        <v>464</v>
      </c>
      <c r="K5652" t="s">
        <v>466</v>
      </c>
      <c r="L5652" t="s">
        <v>510</v>
      </c>
      <c r="M5652" t="s">
        <v>468</v>
      </c>
      <c r="N5652" t="s">
        <v>511</v>
      </c>
      <c r="O5652" t="s">
        <v>512</v>
      </c>
      <c r="P5652" t="s">
        <v>513</v>
      </c>
      <c r="Q5652" t="s">
        <v>514</v>
      </c>
      <c r="R5652" t="s">
        <v>515</v>
      </c>
      <c r="S5652" t="s">
        <v>516</v>
      </c>
      <c r="T5652" t="s">
        <v>517</v>
      </c>
      <c r="U5652" t="s">
        <v>469</v>
      </c>
      <c r="V5652" t="s">
        <v>518</v>
      </c>
      <c r="W5652" t="s">
        <v>519</v>
      </c>
      <c r="X5652" t="s">
        <v>520</v>
      </c>
      <c r="Y5652" t="s">
        <v>521</v>
      </c>
      <c r="Z5652" t="s">
        <v>522</v>
      </c>
      <c r="AA5652" t="s">
        <v>523</v>
      </c>
      <c r="AB5652" t="s">
        <v>524</v>
      </c>
      <c r="AC5652" t="s">
        <v>525</v>
      </c>
      <c r="AD5652" t="s">
        <v>526</v>
      </c>
      <c r="AE5652" t="s">
        <v>527</v>
      </c>
      <c r="AF5652" t="s">
        <v>480</v>
      </c>
      <c r="AG5652" t="s">
        <v>528</v>
      </c>
      <c r="AH5652" t="s">
        <v>529</v>
      </c>
      <c r="AI5652" t="s">
        <v>462</v>
      </c>
      <c r="AJ5652" t="s">
        <v>530</v>
      </c>
      <c r="AK5652" t="s">
        <v>531</v>
      </c>
      <c r="AL5652" t="s">
        <v>532</v>
      </c>
      <c r="AM5652" t="s">
        <v>533</v>
      </c>
      <c r="AN5652" t="s">
        <v>534</v>
      </c>
      <c r="AO5652" t="s">
        <v>535</v>
      </c>
      <c r="AP5652" t="s">
        <v>536</v>
      </c>
      <c r="AQ5652" t="str">
        <f t="shared" si="1172"/>
        <v>Identifying Node</v>
      </c>
      <c r="AT5652" t="str">
        <f t="shared" si="1180"/>
        <v>Identifying No</v>
      </c>
      <c r="AU5652" t="str">
        <f t="shared" si="1183"/>
        <v>ying No</v>
      </c>
      <c r="AV5652" t="str">
        <f t="shared" si="1184"/>
        <v xml:space="preserve">ying </v>
      </c>
      <c r="AW5652" s="19" t="str">
        <f t="shared" si="1184"/>
        <v xml:space="preserve">ying </v>
      </c>
      <c r="AX5652" t="s">
        <v>518</v>
      </c>
      <c r="AY5652" s="20" t="e">
        <f t="shared" si="1173"/>
        <v>#VALUE!</v>
      </c>
      <c r="AZ5652" t="s">
        <v>519</v>
      </c>
      <c r="BA5652" s="20" t="e">
        <f t="shared" si="1174"/>
        <v>#VALUE!</v>
      </c>
      <c r="BB5652" t="s">
        <v>520</v>
      </c>
      <c r="BC5652" t="s">
        <v>521</v>
      </c>
      <c r="BD5652" s="20" t="e">
        <f t="shared" si="1175"/>
        <v>#VALUE!</v>
      </c>
      <c r="BE5652" t="s">
        <v>522</v>
      </c>
      <c r="BF5652" s="20" t="e">
        <f t="shared" si="1176"/>
        <v>#VALUE!</v>
      </c>
      <c r="BG5652" t="s">
        <v>523</v>
      </c>
      <c r="BH5652" t="s">
        <v>524</v>
      </c>
      <c r="BI5652" s="20" t="e">
        <f t="shared" si="1177"/>
        <v>#VALUE!</v>
      </c>
      <c r="BJ5652" t="s">
        <v>525</v>
      </c>
      <c r="BK5652" t="s">
        <v>526</v>
      </c>
      <c r="BL5652" s="20" t="e">
        <f t="shared" si="1178"/>
        <v>#VALUE!</v>
      </c>
    </row>
    <row r="5653" spans="1:64" hidden="1" outlineLevel="2" collapsed="1" x14ac:dyDescent="0.35">
      <c r="A5653" t="s">
        <v>443</v>
      </c>
      <c r="B5653" t="s">
        <v>443</v>
      </c>
      <c r="C5653" t="b">
        <v>0</v>
      </c>
      <c r="D5653" t="s">
        <v>439</v>
      </c>
      <c r="E5653" t="s">
        <v>557</v>
      </c>
      <c r="F5653" t="s">
        <v>539</v>
      </c>
      <c r="G5653" t="s">
        <v>4706</v>
      </c>
      <c r="H5653" t="s">
        <v>704</v>
      </c>
      <c r="I5653">
        <v>1</v>
      </c>
      <c r="J5653">
        <v>2</v>
      </c>
      <c r="K5653" t="s">
        <v>4703</v>
      </c>
      <c r="L5653" t="s">
        <v>4707</v>
      </c>
      <c r="M5653">
        <v>0</v>
      </c>
      <c r="N5653">
        <v>2</v>
      </c>
      <c r="O5653">
        <v>1</v>
      </c>
      <c r="P5653">
        <v>0</v>
      </c>
      <c r="Q5653">
        <v>1</v>
      </c>
      <c r="R5653">
        <v>1</v>
      </c>
      <c r="S5653">
        <v>743.33623</v>
      </c>
      <c r="T5653">
        <v>1485.66518</v>
      </c>
      <c r="U5653">
        <v>1485.66383</v>
      </c>
      <c r="V5653">
        <v>0.9</v>
      </c>
      <c r="W5653">
        <v>6.7000000000000002E-4</v>
      </c>
      <c r="X5653" t="s">
        <v>540</v>
      </c>
      <c r="Y5653" t="s">
        <v>541</v>
      </c>
      <c r="Z5653">
        <v>0</v>
      </c>
      <c r="AA5653">
        <v>30</v>
      </c>
      <c r="AB5653">
        <v>28.611999999999998</v>
      </c>
      <c r="AC5653">
        <v>15382</v>
      </c>
      <c r="AD5653" t="s">
        <v>551</v>
      </c>
      <c r="AE5653" t="s">
        <v>552</v>
      </c>
      <c r="AF5653" t="s">
        <v>443</v>
      </c>
      <c r="AG5653" t="s">
        <v>443</v>
      </c>
      <c r="AH5653">
        <v>52</v>
      </c>
      <c r="AI5653" t="b">
        <v>0</v>
      </c>
      <c r="AJ5653">
        <v>49</v>
      </c>
      <c r="AK5653">
        <v>31</v>
      </c>
      <c r="AL5653">
        <v>5.4553552302995199E-5</v>
      </c>
      <c r="AM5653">
        <v>0</v>
      </c>
      <c r="AN5653">
        <v>2.6970000000000002E-3</v>
      </c>
      <c r="AO5653">
        <v>2890149.75</v>
      </c>
      <c r="AP5653">
        <v>28.68</v>
      </c>
      <c r="AQ5653" t="str">
        <f t="shared" si="1172"/>
        <v>Mascot (A5)</v>
      </c>
      <c r="AT5653" t="str">
        <f t="shared" si="1180"/>
        <v>Mascot (A5)</v>
      </c>
      <c r="AU5653" t="str">
        <f t="shared" si="1183"/>
        <v>(A5)</v>
      </c>
      <c r="AV5653" t="str">
        <f t="shared" si="1184"/>
        <v>(A5)</v>
      </c>
      <c r="AW5653" s="19" t="str">
        <f t="shared" si="1184"/>
        <v>(A5)</v>
      </c>
      <c r="AX5653">
        <v>0.9</v>
      </c>
      <c r="AY5653" s="20">
        <f t="shared" si="1173"/>
        <v>7.4444444444444449E-4</v>
      </c>
      <c r="AZ5653">
        <v>6.7000000000000002E-4</v>
      </c>
      <c r="BA5653" s="20" t="e">
        <f t="shared" si="1174"/>
        <v>#VALUE!</v>
      </c>
      <c r="BB5653" t="s">
        <v>540</v>
      </c>
      <c r="BC5653" t="s">
        <v>541</v>
      </c>
      <c r="BD5653" s="20" t="e">
        <f t="shared" si="1175"/>
        <v>#VALUE!</v>
      </c>
      <c r="BE5653">
        <v>0</v>
      </c>
      <c r="BF5653" s="20" t="e">
        <f t="shared" si="1176"/>
        <v>#VALUE!</v>
      </c>
      <c r="BG5653">
        <v>30</v>
      </c>
      <c r="BH5653">
        <v>28.611999999999998</v>
      </c>
      <c r="BI5653" s="20">
        <f t="shared" si="1177"/>
        <v>537.60659862994555</v>
      </c>
      <c r="BJ5653">
        <v>15382</v>
      </c>
      <c r="BK5653" t="s">
        <v>551</v>
      </c>
      <c r="BL5653" s="20" t="e">
        <f t="shared" si="1178"/>
        <v>#VALUE!</v>
      </c>
    </row>
    <row r="5654" spans="1:64" collapsed="1" x14ac:dyDescent="0.35">
      <c r="A5654" t="b">
        <v>0</v>
      </c>
      <c r="B5654" t="s">
        <v>439</v>
      </c>
      <c r="C5654" t="s">
        <v>440</v>
      </c>
      <c r="D5654" t="s">
        <v>4708</v>
      </c>
      <c r="E5654" t="s">
        <v>4709</v>
      </c>
      <c r="F5654">
        <v>0</v>
      </c>
      <c r="G5654" t="b">
        <v>0</v>
      </c>
      <c r="H5654">
        <v>6.1619999999999999</v>
      </c>
      <c r="I5654">
        <v>3</v>
      </c>
      <c r="J5654">
        <v>1</v>
      </c>
      <c r="K5654">
        <v>4</v>
      </c>
      <c r="L5654">
        <v>1</v>
      </c>
      <c r="M5654">
        <v>1</v>
      </c>
      <c r="N5654">
        <v>499</v>
      </c>
      <c r="O5654">
        <v>56.8</v>
      </c>
      <c r="P5654">
        <v>6.28</v>
      </c>
      <c r="Q5654">
        <v>128</v>
      </c>
      <c r="R5654">
        <v>5.87</v>
      </c>
      <c r="S5654">
        <v>1</v>
      </c>
      <c r="T5654">
        <v>1</v>
      </c>
      <c r="U5654">
        <v>0</v>
      </c>
      <c r="V5654">
        <v>296.39999999999998</v>
      </c>
      <c r="W5654">
        <v>289.89999999999998</v>
      </c>
      <c r="X5654">
        <v>95.6</v>
      </c>
      <c r="Y5654" t="s">
        <v>443</v>
      </c>
      <c r="Z5654">
        <v>15.4</v>
      </c>
      <c r="AA5654">
        <v>202.6</v>
      </c>
      <c r="AB5654" t="s">
        <v>443</v>
      </c>
      <c r="AC5654" t="s">
        <v>443</v>
      </c>
      <c r="AD5654" t="s">
        <v>443</v>
      </c>
      <c r="AE5654" t="s">
        <v>439</v>
      </c>
      <c r="AF5654" t="s">
        <v>439</v>
      </c>
      <c r="AG5654" t="s">
        <v>444</v>
      </c>
      <c r="AH5654" t="s">
        <v>445</v>
      </c>
      <c r="AI5654" t="s">
        <v>444</v>
      </c>
      <c r="AJ5654" t="s">
        <v>444</v>
      </c>
      <c r="AK5654" t="s">
        <v>445</v>
      </c>
      <c r="AL5654" t="s">
        <v>445</v>
      </c>
      <c r="AM5654" t="s">
        <v>445</v>
      </c>
      <c r="AN5654" t="s">
        <v>443</v>
      </c>
      <c r="AQ5654" t="str">
        <f t="shared" si="1172"/>
        <v>06 GN=PPP5C PE=1 SV=1</v>
      </c>
      <c r="AT5654" t="str">
        <f t="shared" si="1180"/>
        <v>06 GN=PPP5C PE</v>
      </c>
      <c r="AU5654" t="str">
        <f>MID(AT5654, 7, 7)</f>
        <v>PPP5C P</v>
      </c>
      <c r="AV5654" t="str">
        <f>LEFT(AU5654, 6)</f>
        <v xml:space="preserve">PPP5C </v>
      </c>
      <c r="AW5654" s="19" t="str">
        <f>LEFT(AU5654, 6)</f>
        <v xml:space="preserve">PPP5C </v>
      </c>
      <c r="AX5654">
        <v>296.39999999999998</v>
      </c>
      <c r="AY5654" s="20">
        <f t="shared" si="1173"/>
        <v>0.97807017543859653</v>
      </c>
      <c r="AZ5654">
        <v>289.89999999999998</v>
      </c>
      <c r="BA5654" s="21">
        <f t="shared" si="1174"/>
        <v>0.32253711201079621</v>
      </c>
      <c r="BB5654">
        <v>95.6</v>
      </c>
      <c r="BC5654" t="s">
        <v>443</v>
      </c>
      <c r="BD5654" s="20" t="e">
        <f t="shared" si="1175"/>
        <v>#VALUE!</v>
      </c>
      <c r="BE5654">
        <v>15.4</v>
      </c>
      <c r="BF5654" s="20" t="e">
        <f t="shared" si="1176"/>
        <v>#VALUE!</v>
      </c>
      <c r="BG5654">
        <v>202.6</v>
      </c>
      <c r="BH5654" t="s">
        <v>443</v>
      </c>
      <c r="BI5654" s="20" t="e">
        <f t="shared" si="1177"/>
        <v>#VALUE!</v>
      </c>
      <c r="BJ5654" t="s">
        <v>443</v>
      </c>
      <c r="BK5654" t="s">
        <v>443</v>
      </c>
      <c r="BL5654" s="20" t="e">
        <f t="shared" si="1178"/>
        <v>#VALUE!</v>
      </c>
    </row>
    <row r="5655" spans="1:64" hidden="1" outlineLevel="1" collapsed="1" x14ac:dyDescent="0.35">
      <c r="A5655" t="s">
        <v>443</v>
      </c>
      <c r="B5655" t="s">
        <v>457</v>
      </c>
      <c r="C5655" t="s">
        <v>458</v>
      </c>
      <c r="D5655" t="s">
        <v>459</v>
      </c>
      <c r="E5655" t="s">
        <v>460</v>
      </c>
      <c r="F5655" t="s">
        <v>461</v>
      </c>
      <c r="G5655" t="s">
        <v>462</v>
      </c>
      <c r="H5655" t="s">
        <v>463</v>
      </c>
      <c r="I5655" t="s">
        <v>464</v>
      </c>
      <c r="J5655" t="s">
        <v>465</v>
      </c>
      <c r="K5655" t="s">
        <v>466</v>
      </c>
      <c r="L5655" t="s">
        <v>467</v>
      </c>
      <c r="M5655" t="s">
        <v>468</v>
      </c>
      <c r="N5655" t="s">
        <v>469</v>
      </c>
      <c r="O5655" t="s">
        <v>470</v>
      </c>
      <c r="P5655" t="s">
        <v>471</v>
      </c>
      <c r="Q5655" t="s">
        <v>472</v>
      </c>
      <c r="R5655" t="s">
        <v>473</v>
      </c>
      <c r="S5655" t="s">
        <v>474</v>
      </c>
      <c r="T5655" t="s">
        <v>475</v>
      </c>
      <c r="U5655" t="s">
        <v>476</v>
      </c>
      <c r="V5655" t="s">
        <v>477</v>
      </c>
      <c r="W5655" t="s">
        <v>478</v>
      </c>
      <c r="X5655" t="s">
        <v>479</v>
      </c>
      <c r="Y5655" t="s">
        <v>480</v>
      </c>
      <c r="Z5655" t="s">
        <v>481</v>
      </c>
      <c r="AA5655" t="s">
        <v>482</v>
      </c>
      <c r="AB5655" t="s">
        <v>483</v>
      </c>
      <c r="AC5655" t="s">
        <v>484</v>
      </c>
      <c r="AD5655" t="s">
        <v>485</v>
      </c>
      <c r="AE5655" t="s">
        <v>486</v>
      </c>
      <c r="AF5655" t="s">
        <v>487</v>
      </c>
      <c r="AG5655" t="s">
        <v>488</v>
      </c>
      <c r="AH5655" t="s">
        <v>489</v>
      </c>
      <c r="AI5655" t="s">
        <v>490</v>
      </c>
      <c r="AJ5655" t="s">
        <v>491</v>
      </c>
      <c r="AK5655" t="s">
        <v>492</v>
      </c>
      <c r="AL5655" t="s">
        <v>493</v>
      </c>
      <c r="AM5655" t="s">
        <v>494</v>
      </c>
      <c r="AN5655" t="s">
        <v>495</v>
      </c>
      <c r="AO5655" t="s">
        <v>496</v>
      </c>
      <c r="AP5655" t="s">
        <v>497</v>
      </c>
      <c r="AQ5655" t="str">
        <f t="shared" si="1172"/>
        <v>Modifications</v>
      </c>
      <c r="AR5655" t="s">
        <v>498</v>
      </c>
      <c r="AS5655" t="s">
        <v>499</v>
      </c>
      <c r="AT5655" t="str">
        <f t="shared" si="1180"/>
        <v>Modifications</v>
      </c>
      <c r="AU5655" t="str">
        <f>MID(AT5655, 8, 7)</f>
        <v>ations</v>
      </c>
      <c r="AV5655" t="str">
        <f t="shared" ref="AV5655:AW5658" si="1185">LEFT(AU5655, 5)</f>
        <v>ation</v>
      </c>
      <c r="AW5655" s="19" t="str">
        <f t="shared" si="1185"/>
        <v>ation</v>
      </c>
      <c r="AX5655" t="s">
        <v>477</v>
      </c>
      <c r="AY5655" s="20" t="e">
        <f t="shared" si="1173"/>
        <v>#VALUE!</v>
      </c>
      <c r="AZ5655" t="s">
        <v>478</v>
      </c>
      <c r="BA5655" s="20" t="e">
        <f t="shared" si="1174"/>
        <v>#VALUE!</v>
      </c>
      <c r="BB5655" t="s">
        <v>479</v>
      </c>
      <c r="BC5655" t="s">
        <v>480</v>
      </c>
      <c r="BD5655" s="20" t="e">
        <f t="shared" si="1175"/>
        <v>#VALUE!</v>
      </c>
      <c r="BE5655" t="s">
        <v>481</v>
      </c>
      <c r="BF5655" s="20" t="e">
        <f t="shared" si="1176"/>
        <v>#VALUE!</v>
      </c>
      <c r="BG5655" t="s">
        <v>482</v>
      </c>
      <c r="BH5655" t="s">
        <v>483</v>
      </c>
      <c r="BI5655" s="20" t="e">
        <f t="shared" si="1177"/>
        <v>#VALUE!</v>
      </c>
      <c r="BJ5655" t="s">
        <v>484</v>
      </c>
      <c r="BK5655" t="s">
        <v>485</v>
      </c>
      <c r="BL5655" s="20" t="e">
        <f t="shared" si="1178"/>
        <v>#VALUE!</v>
      </c>
    </row>
    <row r="5656" spans="1:64" hidden="1" outlineLevel="1" x14ac:dyDescent="0.35">
      <c r="A5656" t="s">
        <v>443</v>
      </c>
      <c r="B5656" t="b">
        <v>0</v>
      </c>
      <c r="C5656" t="s">
        <v>439</v>
      </c>
      <c r="D5656" t="s">
        <v>4710</v>
      </c>
      <c r="E5656" t="s">
        <v>443</v>
      </c>
      <c r="F5656" t="s">
        <v>443</v>
      </c>
      <c r="G5656" t="b">
        <v>0</v>
      </c>
      <c r="H5656">
        <v>1</v>
      </c>
      <c r="I5656">
        <v>17</v>
      </c>
      <c r="J5656">
        <v>1</v>
      </c>
      <c r="K5656" t="s">
        <v>4442</v>
      </c>
      <c r="L5656" t="s">
        <v>4711</v>
      </c>
      <c r="M5656">
        <v>0</v>
      </c>
      <c r="N5656">
        <v>985.60406</v>
      </c>
      <c r="O5656">
        <v>0</v>
      </c>
      <c r="P5656">
        <v>42.8</v>
      </c>
      <c r="Q5656">
        <v>68.099999999999994</v>
      </c>
      <c r="R5656">
        <v>48</v>
      </c>
      <c r="S5656">
        <v>16</v>
      </c>
      <c r="T5656">
        <v>27.8</v>
      </c>
      <c r="U5656">
        <v>286.2</v>
      </c>
      <c r="V5656">
        <v>62.7</v>
      </c>
      <c r="W5656">
        <v>312.3</v>
      </c>
      <c r="X5656">
        <v>36.1</v>
      </c>
      <c r="Y5656" t="s">
        <v>443</v>
      </c>
      <c r="Z5656" t="s">
        <v>444</v>
      </c>
      <c r="AA5656" t="s">
        <v>444</v>
      </c>
      <c r="AB5656" t="s">
        <v>439</v>
      </c>
      <c r="AC5656" t="s">
        <v>444</v>
      </c>
      <c r="AD5656" t="s">
        <v>444</v>
      </c>
      <c r="AE5656" t="s">
        <v>444</v>
      </c>
      <c r="AF5656" t="s">
        <v>444</v>
      </c>
      <c r="AG5656" t="s">
        <v>444</v>
      </c>
      <c r="AH5656" t="s">
        <v>444</v>
      </c>
      <c r="AI5656" t="s">
        <v>439</v>
      </c>
      <c r="AJ5656" t="s">
        <v>439</v>
      </c>
      <c r="AK5656">
        <v>4.9779999999999998E-3</v>
      </c>
      <c r="AL5656">
        <v>4.1139999999999996E-3</v>
      </c>
      <c r="AM5656">
        <v>9.3259999999999996E-2</v>
      </c>
      <c r="AN5656">
        <v>7.1989999999999998E-2</v>
      </c>
      <c r="AO5656">
        <v>2.4300000000000002</v>
      </c>
      <c r="AP5656">
        <v>41</v>
      </c>
      <c r="AQ5656" t="str">
        <f t="shared" si="1172"/>
        <v/>
      </c>
      <c r="AR5656" t="s">
        <v>4712</v>
      </c>
      <c r="AS5656" t="s">
        <v>4713</v>
      </c>
      <c r="AT5656" t="str">
        <f t="shared" si="1180"/>
        <v/>
      </c>
      <c r="AU5656" t="str">
        <f>MID(AT5656, 8, 7)</f>
        <v/>
      </c>
      <c r="AV5656" t="str">
        <f t="shared" si="1185"/>
        <v/>
      </c>
      <c r="AW5656" s="19" t="str">
        <f t="shared" si="1185"/>
        <v/>
      </c>
      <c r="AX5656">
        <v>62.7</v>
      </c>
      <c r="AY5656" s="20">
        <f t="shared" si="1173"/>
        <v>4.9808612440191391</v>
      </c>
      <c r="AZ5656">
        <v>312.3</v>
      </c>
      <c r="BA5656" s="20">
        <f t="shared" si="1174"/>
        <v>0.5757575757575758</v>
      </c>
      <c r="BB5656">
        <v>36.1</v>
      </c>
      <c r="BC5656" t="s">
        <v>443</v>
      </c>
      <c r="BD5656" s="20" t="e">
        <f t="shared" si="1175"/>
        <v>#VALUE!</v>
      </c>
      <c r="BE5656" t="s">
        <v>444</v>
      </c>
      <c r="BF5656" s="20" t="e">
        <f t="shared" si="1176"/>
        <v>#VALUE!</v>
      </c>
      <c r="BG5656" t="s">
        <v>444</v>
      </c>
      <c r="BH5656" t="s">
        <v>439</v>
      </c>
      <c r="BI5656" s="20" t="e">
        <f t="shared" si="1177"/>
        <v>#VALUE!</v>
      </c>
      <c r="BJ5656" t="s">
        <v>444</v>
      </c>
      <c r="BK5656" t="s">
        <v>444</v>
      </c>
      <c r="BL5656" s="20" t="e">
        <f t="shared" si="1178"/>
        <v>#VALUE!</v>
      </c>
    </row>
    <row r="5657" spans="1:64" hidden="1" outlineLevel="2" collapsed="1" x14ac:dyDescent="0.35">
      <c r="A5657" t="s">
        <v>443</v>
      </c>
      <c r="B5657" t="s">
        <v>443</v>
      </c>
      <c r="C5657" t="s">
        <v>457</v>
      </c>
      <c r="D5657" t="s">
        <v>458</v>
      </c>
      <c r="E5657" t="s">
        <v>508</v>
      </c>
      <c r="F5657" t="s">
        <v>509</v>
      </c>
      <c r="G5657" t="s">
        <v>459</v>
      </c>
      <c r="H5657" t="s">
        <v>460</v>
      </c>
      <c r="I5657" t="s">
        <v>463</v>
      </c>
      <c r="J5657" t="s">
        <v>464</v>
      </c>
      <c r="K5657" t="s">
        <v>466</v>
      </c>
      <c r="L5657" t="s">
        <v>510</v>
      </c>
      <c r="M5657" t="s">
        <v>468</v>
      </c>
      <c r="N5657" t="s">
        <v>511</v>
      </c>
      <c r="O5657" t="s">
        <v>512</v>
      </c>
      <c r="P5657" t="s">
        <v>513</v>
      </c>
      <c r="Q5657" t="s">
        <v>514</v>
      </c>
      <c r="R5657" t="s">
        <v>515</v>
      </c>
      <c r="S5657" t="s">
        <v>516</v>
      </c>
      <c r="T5657" t="s">
        <v>517</v>
      </c>
      <c r="U5657" t="s">
        <v>469</v>
      </c>
      <c r="V5657" t="s">
        <v>518</v>
      </c>
      <c r="W5657" t="s">
        <v>519</v>
      </c>
      <c r="X5657" t="s">
        <v>520</v>
      </c>
      <c r="Y5657" t="s">
        <v>521</v>
      </c>
      <c r="Z5657" t="s">
        <v>522</v>
      </c>
      <c r="AA5657" t="s">
        <v>523</v>
      </c>
      <c r="AB5657" t="s">
        <v>524</v>
      </c>
      <c r="AC5657" t="s">
        <v>525</v>
      </c>
      <c r="AD5657" t="s">
        <v>526</v>
      </c>
      <c r="AE5657" t="s">
        <v>527</v>
      </c>
      <c r="AF5657" t="s">
        <v>480</v>
      </c>
      <c r="AG5657" t="s">
        <v>528</v>
      </c>
      <c r="AH5657" t="s">
        <v>529</v>
      </c>
      <c r="AI5657" t="s">
        <v>462</v>
      </c>
      <c r="AJ5657" t="s">
        <v>530</v>
      </c>
      <c r="AK5657" t="s">
        <v>531</v>
      </c>
      <c r="AL5657" t="s">
        <v>532</v>
      </c>
      <c r="AM5657" t="s">
        <v>533</v>
      </c>
      <c r="AN5657" t="s">
        <v>534</v>
      </c>
      <c r="AO5657" t="s">
        <v>535</v>
      </c>
      <c r="AP5657" t="s">
        <v>536</v>
      </c>
      <c r="AQ5657" t="str">
        <f t="shared" si="1172"/>
        <v>Identifying Node</v>
      </c>
      <c r="AT5657" t="str">
        <f t="shared" si="1180"/>
        <v>Identifying No</v>
      </c>
      <c r="AU5657" t="str">
        <f>MID(AT5657, 8, 7)</f>
        <v>ying No</v>
      </c>
      <c r="AV5657" t="str">
        <f t="shared" si="1185"/>
        <v xml:space="preserve">ying </v>
      </c>
      <c r="AW5657" s="19" t="str">
        <f t="shared" si="1185"/>
        <v xml:space="preserve">ying </v>
      </c>
      <c r="AX5657" t="s">
        <v>518</v>
      </c>
      <c r="AY5657" s="20" t="e">
        <f t="shared" si="1173"/>
        <v>#VALUE!</v>
      </c>
      <c r="AZ5657" t="s">
        <v>519</v>
      </c>
      <c r="BA5657" s="20" t="e">
        <f t="shared" si="1174"/>
        <v>#VALUE!</v>
      </c>
      <c r="BB5657" t="s">
        <v>520</v>
      </c>
      <c r="BC5657" t="s">
        <v>521</v>
      </c>
      <c r="BD5657" s="20" t="e">
        <f t="shared" si="1175"/>
        <v>#VALUE!</v>
      </c>
      <c r="BE5657" t="s">
        <v>522</v>
      </c>
      <c r="BF5657" s="20" t="e">
        <f t="shared" si="1176"/>
        <v>#VALUE!</v>
      </c>
      <c r="BG5657" t="s">
        <v>523</v>
      </c>
      <c r="BH5657" t="s">
        <v>524</v>
      </c>
      <c r="BI5657" s="20" t="e">
        <f t="shared" si="1177"/>
        <v>#VALUE!</v>
      </c>
      <c r="BJ5657" t="s">
        <v>525</v>
      </c>
      <c r="BK5657" t="s">
        <v>526</v>
      </c>
      <c r="BL5657" s="20" t="e">
        <f t="shared" si="1178"/>
        <v>#VALUE!</v>
      </c>
    </row>
    <row r="5658" spans="1:64" hidden="1" outlineLevel="2" collapsed="1" x14ac:dyDescent="0.35">
      <c r="A5658" t="s">
        <v>443</v>
      </c>
      <c r="B5658" t="s">
        <v>443</v>
      </c>
      <c r="C5658" t="b">
        <v>0</v>
      </c>
      <c r="D5658" t="s">
        <v>439</v>
      </c>
      <c r="E5658" t="s">
        <v>538</v>
      </c>
      <c r="F5658" t="s">
        <v>539</v>
      </c>
      <c r="G5658" t="s">
        <v>4710</v>
      </c>
      <c r="H5658" t="s">
        <v>443</v>
      </c>
      <c r="I5658">
        <v>1</v>
      </c>
      <c r="J5658">
        <v>17</v>
      </c>
      <c r="K5658" t="s">
        <v>4442</v>
      </c>
      <c r="L5658" t="s">
        <v>4714</v>
      </c>
      <c r="M5658">
        <v>0</v>
      </c>
      <c r="N5658">
        <v>2</v>
      </c>
      <c r="O5658">
        <v>0.46500000000000002</v>
      </c>
      <c r="P5658">
        <v>0</v>
      </c>
      <c r="Q5658">
        <v>1</v>
      </c>
      <c r="R5658">
        <v>1</v>
      </c>
      <c r="S5658">
        <v>493.30567000000002</v>
      </c>
      <c r="T5658">
        <v>985.60406999999998</v>
      </c>
      <c r="U5658">
        <v>985.60406</v>
      </c>
      <c r="V5658">
        <v>0.01</v>
      </c>
      <c r="W5658">
        <v>1.0000000000000001E-5</v>
      </c>
      <c r="X5658" t="s">
        <v>540</v>
      </c>
      <c r="Y5658" t="s">
        <v>541</v>
      </c>
      <c r="Z5658">
        <v>17.952929999999999</v>
      </c>
      <c r="AA5658">
        <v>30</v>
      </c>
      <c r="AB5658">
        <v>38.712899999999998</v>
      </c>
      <c r="AC5658">
        <v>23875</v>
      </c>
      <c r="AD5658" t="s">
        <v>551</v>
      </c>
      <c r="AE5658" t="s">
        <v>552</v>
      </c>
      <c r="AF5658" t="s">
        <v>443</v>
      </c>
      <c r="AG5658">
        <v>2.4300000000000002</v>
      </c>
      <c r="AH5658" t="s">
        <v>443</v>
      </c>
      <c r="AI5658" t="b">
        <v>0</v>
      </c>
      <c r="AJ5658" t="s">
        <v>443</v>
      </c>
      <c r="AK5658" t="s">
        <v>443</v>
      </c>
      <c r="AL5658" t="s">
        <v>443</v>
      </c>
      <c r="AM5658">
        <v>4.1139999999999996E-3</v>
      </c>
      <c r="AN5658">
        <v>7.1989999999999998E-2</v>
      </c>
      <c r="AO5658">
        <v>11119059</v>
      </c>
      <c r="AP5658">
        <v>38.729999999999997</v>
      </c>
      <c r="AQ5658" t="str">
        <f t="shared" si="1172"/>
        <v>Sequest HT (A2)</v>
      </c>
      <c r="AT5658" t="str">
        <f t="shared" si="1180"/>
        <v>Sequest HT (A2</v>
      </c>
      <c r="AU5658" t="str">
        <f>MID(AT5658, 8, 7)</f>
        <v xml:space="preserve"> HT (A2</v>
      </c>
      <c r="AV5658" t="str">
        <f t="shared" si="1185"/>
        <v xml:space="preserve"> HT (</v>
      </c>
      <c r="AW5658" s="19" t="str">
        <f t="shared" si="1185"/>
        <v xml:space="preserve"> HT (</v>
      </c>
      <c r="AX5658">
        <v>0.01</v>
      </c>
      <c r="AY5658" s="20">
        <f t="shared" si="1173"/>
        <v>1E-3</v>
      </c>
      <c r="AZ5658">
        <v>1.0000000000000001E-5</v>
      </c>
      <c r="BA5658" s="20" t="e">
        <f t="shared" si="1174"/>
        <v>#VALUE!</v>
      </c>
      <c r="BB5658" t="s">
        <v>540</v>
      </c>
      <c r="BC5658" t="s">
        <v>541</v>
      </c>
      <c r="BD5658" s="20" t="e">
        <f t="shared" si="1175"/>
        <v>#VALUE!</v>
      </c>
      <c r="BE5658">
        <v>17.952929999999999</v>
      </c>
      <c r="BF5658" s="20" t="e">
        <f t="shared" si="1176"/>
        <v>#VALUE!</v>
      </c>
      <c r="BG5658">
        <v>30</v>
      </c>
      <c r="BH5658">
        <v>38.712899999999998</v>
      </c>
      <c r="BI5658" s="20">
        <f t="shared" si="1177"/>
        <v>616.71949143567133</v>
      </c>
      <c r="BJ5658">
        <v>23875</v>
      </c>
      <c r="BK5658" t="s">
        <v>551</v>
      </c>
      <c r="BL5658" s="20" t="e">
        <f t="shared" si="1178"/>
        <v>#VALUE!</v>
      </c>
    </row>
    <row r="5659" spans="1:64" collapsed="1" x14ac:dyDescent="0.35">
      <c r="A5659" t="b">
        <v>0</v>
      </c>
      <c r="B5659" t="s">
        <v>439</v>
      </c>
      <c r="C5659" t="s">
        <v>440</v>
      </c>
      <c r="D5659" t="s">
        <v>4715</v>
      </c>
      <c r="E5659" t="s">
        <v>4716</v>
      </c>
      <c r="F5659">
        <v>0</v>
      </c>
      <c r="G5659" t="b">
        <v>0</v>
      </c>
      <c r="H5659">
        <v>2.472</v>
      </c>
      <c r="I5659">
        <v>2</v>
      </c>
      <c r="J5659">
        <v>1</v>
      </c>
      <c r="K5659">
        <v>1</v>
      </c>
      <c r="L5659">
        <v>1</v>
      </c>
      <c r="M5659">
        <v>1</v>
      </c>
      <c r="N5659">
        <v>662</v>
      </c>
      <c r="O5659">
        <v>71.400000000000006</v>
      </c>
      <c r="P5659">
        <v>7.05</v>
      </c>
      <c r="Q5659" t="s">
        <v>443</v>
      </c>
      <c r="R5659">
        <v>3.06</v>
      </c>
      <c r="S5659" t="s">
        <v>443</v>
      </c>
      <c r="T5659">
        <v>1</v>
      </c>
      <c r="U5659">
        <v>0</v>
      </c>
      <c r="V5659">
        <v>173.9</v>
      </c>
      <c r="W5659">
        <v>209.3</v>
      </c>
      <c r="X5659">
        <v>56.6</v>
      </c>
      <c r="Y5659">
        <v>139.69999999999999</v>
      </c>
      <c r="Z5659">
        <v>276.2</v>
      </c>
      <c r="AA5659" t="s">
        <v>443</v>
      </c>
      <c r="AB5659" t="s">
        <v>443</v>
      </c>
      <c r="AC5659">
        <v>44.3</v>
      </c>
      <c r="AD5659" t="s">
        <v>443</v>
      </c>
      <c r="AE5659" t="s">
        <v>444</v>
      </c>
      <c r="AF5659" t="s">
        <v>444</v>
      </c>
      <c r="AG5659" t="s">
        <v>444</v>
      </c>
      <c r="AH5659" t="s">
        <v>439</v>
      </c>
      <c r="AI5659" t="s">
        <v>444</v>
      </c>
      <c r="AJ5659" t="s">
        <v>445</v>
      </c>
      <c r="AK5659" t="s">
        <v>445</v>
      </c>
      <c r="AL5659" t="s">
        <v>444</v>
      </c>
      <c r="AM5659" t="s">
        <v>445</v>
      </c>
      <c r="AN5659" t="s">
        <v>443</v>
      </c>
      <c r="AQ5659" t="str">
        <f t="shared" si="1172"/>
        <v>06 GN=HGFAC PE=1 SV=1</v>
      </c>
      <c r="AT5659" t="str">
        <f t="shared" si="1180"/>
        <v>06 GN=HGFAC PE</v>
      </c>
      <c r="AU5659" t="str">
        <f>MID(AT5659, 7, 7)</f>
        <v>HGFAC P</v>
      </c>
      <c r="AV5659" t="str">
        <f>LEFT(AU5659, 6)</f>
        <v xml:space="preserve">HGFAC </v>
      </c>
      <c r="AW5659" s="19" t="str">
        <f>LEFT(AU5659, 6)</f>
        <v xml:space="preserve">HGFAC </v>
      </c>
      <c r="AX5659">
        <v>173.9</v>
      </c>
      <c r="AY5659" s="20">
        <f t="shared" si="1173"/>
        <v>1.2035652673950548</v>
      </c>
      <c r="AZ5659">
        <v>209.3</v>
      </c>
      <c r="BA5659" s="21">
        <f t="shared" si="1174"/>
        <v>0.32547441058079357</v>
      </c>
      <c r="BB5659">
        <v>56.6</v>
      </c>
      <c r="BC5659">
        <v>139.69999999999999</v>
      </c>
      <c r="BD5659" s="27">
        <f t="shared" si="1175"/>
        <v>1.9770937723693629</v>
      </c>
      <c r="BE5659">
        <v>276.2</v>
      </c>
      <c r="BF5659" s="20" t="e">
        <f t="shared" si="1176"/>
        <v>#VALUE!</v>
      </c>
      <c r="BG5659" t="s">
        <v>443</v>
      </c>
      <c r="BH5659" t="s">
        <v>443</v>
      </c>
      <c r="BI5659" s="20" t="e">
        <f t="shared" si="1177"/>
        <v>#VALUE!</v>
      </c>
      <c r="BJ5659">
        <v>44.3</v>
      </c>
      <c r="BK5659" t="s">
        <v>443</v>
      </c>
      <c r="BL5659" s="20" t="e">
        <f t="shared" si="1178"/>
        <v>#VALUE!</v>
      </c>
    </row>
    <row r="5660" spans="1:64" hidden="1" outlineLevel="1" collapsed="1" x14ac:dyDescent="0.35">
      <c r="A5660" t="s">
        <v>443</v>
      </c>
      <c r="B5660" t="s">
        <v>457</v>
      </c>
      <c r="C5660" t="s">
        <v>458</v>
      </c>
      <c r="D5660" t="s">
        <v>459</v>
      </c>
      <c r="E5660" t="s">
        <v>460</v>
      </c>
      <c r="F5660" t="s">
        <v>461</v>
      </c>
      <c r="G5660" t="s">
        <v>462</v>
      </c>
      <c r="H5660" t="s">
        <v>463</v>
      </c>
      <c r="I5660" t="s">
        <v>464</v>
      </c>
      <c r="J5660" t="s">
        <v>465</v>
      </c>
      <c r="K5660" t="s">
        <v>466</v>
      </c>
      <c r="L5660" t="s">
        <v>467</v>
      </c>
      <c r="M5660" t="s">
        <v>468</v>
      </c>
      <c r="N5660" t="s">
        <v>469</v>
      </c>
      <c r="O5660" t="s">
        <v>470</v>
      </c>
      <c r="P5660" t="s">
        <v>471</v>
      </c>
      <c r="Q5660" t="s">
        <v>472</v>
      </c>
      <c r="R5660" t="s">
        <v>473</v>
      </c>
      <c r="S5660" t="s">
        <v>474</v>
      </c>
      <c r="T5660" t="s">
        <v>475</v>
      </c>
      <c r="U5660" t="s">
        <v>476</v>
      </c>
      <c r="V5660" t="s">
        <v>477</v>
      </c>
      <c r="W5660" t="s">
        <v>478</v>
      </c>
      <c r="X5660" t="s">
        <v>479</v>
      </c>
      <c r="Y5660" t="s">
        <v>480</v>
      </c>
      <c r="Z5660" t="s">
        <v>481</v>
      </c>
      <c r="AA5660" t="s">
        <v>482</v>
      </c>
      <c r="AB5660" t="s">
        <v>483</v>
      </c>
      <c r="AC5660" t="s">
        <v>484</v>
      </c>
      <c r="AD5660" t="s">
        <v>485</v>
      </c>
      <c r="AE5660" t="s">
        <v>486</v>
      </c>
      <c r="AF5660" t="s">
        <v>487</v>
      </c>
      <c r="AG5660" t="s">
        <v>488</v>
      </c>
      <c r="AH5660" t="s">
        <v>489</v>
      </c>
      <c r="AI5660" t="s">
        <v>490</v>
      </c>
      <c r="AJ5660" t="s">
        <v>491</v>
      </c>
      <c r="AK5660" t="s">
        <v>492</v>
      </c>
      <c r="AL5660" t="s">
        <v>493</v>
      </c>
      <c r="AM5660" t="s">
        <v>494</v>
      </c>
      <c r="AN5660" t="s">
        <v>495</v>
      </c>
      <c r="AO5660" t="s">
        <v>496</v>
      </c>
      <c r="AP5660" t="s">
        <v>497</v>
      </c>
      <c r="AQ5660" t="str">
        <f t="shared" si="1172"/>
        <v>Modifications</v>
      </c>
      <c r="AR5660" t="s">
        <v>498</v>
      </c>
      <c r="AS5660" t="s">
        <v>499</v>
      </c>
      <c r="AT5660" t="str">
        <f t="shared" si="1180"/>
        <v>Modifications</v>
      </c>
      <c r="AU5660" t="str">
        <f>MID(AT5660, 8, 7)</f>
        <v>ations</v>
      </c>
      <c r="AV5660" t="str">
        <f t="shared" ref="AV5660:AW5663" si="1186">LEFT(AU5660, 5)</f>
        <v>ation</v>
      </c>
      <c r="AW5660" s="19" t="str">
        <f t="shared" si="1186"/>
        <v>ation</v>
      </c>
      <c r="AX5660" t="s">
        <v>477</v>
      </c>
      <c r="AY5660" s="20" t="e">
        <f t="shared" si="1173"/>
        <v>#VALUE!</v>
      </c>
      <c r="AZ5660" t="s">
        <v>478</v>
      </c>
      <c r="BA5660" s="20" t="e">
        <f t="shared" si="1174"/>
        <v>#VALUE!</v>
      </c>
      <c r="BB5660" t="s">
        <v>479</v>
      </c>
      <c r="BC5660" t="s">
        <v>480</v>
      </c>
      <c r="BD5660" s="20" t="e">
        <f t="shared" si="1175"/>
        <v>#VALUE!</v>
      </c>
      <c r="BE5660" t="s">
        <v>481</v>
      </c>
      <c r="BF5660" s="20" t="e">
        <f t="shared" si="1176"/>
        <v>#VALUE!</v>
      </c>
      <c r="BG5660" t="s">
        <v>482</v>
      </c>
      <c r="BH5660" t="s">
        <v>483</v>
      </c>
      <c r="BI5660" s="20" t="e">
        <f t="shared" si="1177"/>
        <v>#VALUE!</v>
      </c>
      <c r="BJ5660" t="s">
        <v>484</v>
      </c>
      <c r="BK5660" t="s">
        <v>485</v>
      </c>
      <c r="BL5660" s="20" t="e">
        <f t="shared" si="1178"/>
        <v>#VALUE!</v>
      </c>
    </row>
    <row r="5661" spans="1:64" hidden="1" outlineLevel="1" x14ac:dyDescent="0.35">
      <c r="A5661" t="s">
        <v>443</v>
      </c>
      <c r="B5661" t="b">
        <v>0</v>
      </c>
      <c r="C5661" t="s">
        <v>439</v>
      </c>
      <c r="D5661" t="s">
        <v>4717</v>
      </c>
      <c r="E5661" t="s">
        <v>443</v>
      </c>
      <c r="F5661" t="s">
        <v>443</v>
      </c>
      <c r="G5661" t="b">
        <v>0</v>
      </c>
      <c r="H5661">
        <v>1</v>
      </c>
      <c r="I5661">
        <v>1</v>
      </c>
      <c r="J5661">
        <v>1</v>
      </c>
      <c r="K5661" t="s">
        <v>4718</v>
      </c>
      <c r="L5661" t="s">
        <v>4719</v>
      </c>
      <c r="M5661">
        <v>0</v>
      </c>
      <c r="N5661">
        <v>1919.07089</v>
      </c>
      <c r="O5661">
        <v>0</v>
      </c>
      <c r="P5661">
        <v>460.6</v>
      </c>
      <c r="Q5661">
        <v>283.39999999999998</v>
      </c>
      <c r="R5661">
        <v>156</v>
      </c>
      <c r="S5661" t="s">
        <v>443</v>
      </c>
      <c r="T5661" t="s">
        <v>443</v>
      </c>
      <c r="U5661" t="s">
        <v>443</v>
      </c>
      <c r="V5661" t="s">
        <v>443</v>
      </c>
      <c r="W5661" t="s">
        <v>443</v>
      </c>
      <c r="X5661" t="s">
        <v>443</v>
      </c>
      <c r="Y5661" t="s">
        <v>443</v>
      </c>
      <c r="Z5661" t="s">
        <v>439</v>
      </c>
      <c r="AA5661" t="s">
        <v>444</v>
      </c>
      <c r="AB5661" t="s">
        <v>444</v>
      </c>
      <c r="AC5661" t="s">
        <v>445</v>
      </c>
      <c r="AD5661" t="s">
        <v>445</v>
      </c>
      <c r="AE5661" t="s">
        <v>445</v>
      </c>
      <c r="AF5661" t="s">
        <v>445</v>
      </c>
      <c r="AG5661" t="s">
        <v>445</v>
      </c>
      <c r="AH5661" t="s">
        <v>445</v>
      </c>
      <c r="AI5661" t="s">
        <v>439</v>
      </c>
      <c r="AJ5661" t="s">
        <v>439</v>
      </c>
      <c r="AK5661">
        <v>0</v>
      </c>
      <c r="AL5661">
        <v>0</v>
      </c>
      <c r="AM5661">
        <v>3.3810000000000003E-5</v>
      </c>
      <c r="AN5661">
        <v>9.0779999999999995E-5</v>
      </c>
      <c r="AO5661">
        <v>2.1800000000000002</v>
      </c>
      <c r="AP5661">
        <v>64</v>
      </c>
      <c r="AQ5661" t="str">
        <f t="shared" si="1172"/>
        <v/>
      </c>
      <c r="AR5661" t="s">
        <v>4720</v>
      </c>
      <c r="AS5661" t="s">
        <v>4721</v>
      </c>
      <c r="AT5661" t="str">
        <f t="shared" si="1180"/>
        <v/>
      </c>
      <c r="AU5661" t="str">
        <f>MID(AT5661, 8, 7)</f>
        <v/>
      </c>
      <c r="AV5661" t="str">
        <f t="shared" si="1186"/>
        <v/>
      </c>
      <c r="AW5661" s="19" t="str">
        <f t="shared" si="1186"/>
        <v/>
      </c>
      <c r="AX5661" t="s">
        <v>443</v>
      </c>
      <c r="AY5661" s="20" t="e">
        <f t="shared" si="1173"/>
        <v>#VALUE!</v>
      </c>
      <c r="AZ5661" t="s">
        <v>443</v>
      </c>
      <c r="BA5661" s="20" t="e">
        <f t="shared" si="1174"/>
        <v>#VALUE!</v>
      </c>
      <c r="BB5661" t="s">
        <v>443</v>
      </c>
      <c r="BC5661" t="s">
        <v>443</v>
      </c>
      <c r="BD5661" s="20" t="e">
        <f t="shared" si="1175"/>
        <v>#VALUE!</v>
      </c>
      <c r="BE5661" t="s">
        <v>439</v>
      </c>
      <c r="BF5661" s="20" t="e">
        <f t="shared" si="1176"/>
        <v>#VALUE!</v>
      </c>
      <c r="BG5661" t="s">
        <v>444</v>
      </c>
      <c r="BH5661" t="s">
        <v>444</v>
      </c>
      <c r="BI5661" s="20" t="e">
        <f t="shared" si="1177"/>
        <v>#VALUE!</v>
      </c>
      <c r="BJ5661" t="s">
        <v>445</v>
      </c>
      <c r="BK5661" t="s">
        <v>445</v>
      </c>
      <c r="BL5661" s="20" t="e">
        <f t="shared" si="1178"/>
        <v>#VALUE!</v>
      </c>
    </row>
    <row r="5662" spans="1:64" hidden="1" outlineLevel="2" collapsed="1" x14ac:dyDescent="0.35">
      <c r="A5662" t="s">
        <v>443</v>
      </c>
      <c r="B5662" t="s">
        <v>443</v>
      </c>
      <c r="C5662" t="s">
        <v>457</v>
      </c>
      <c r="D5662" t="s">
        <v>458</v>
      </c>
      <c r="E5662" t="s">
        <v>508</v>
      </c>
      <c r="F5662" t="s">
        <v>509</v>
      </c>
      <c r="G5662" t="s">
        <v>459</v>
      </c>
      <c r="H5662" t="s">
        <v>460</v>
      </c>
      <c r="I5662" t="s">
        <v>463</v>
      </c>
      <c r="J5662" t="s">
        <v>464</v>
      </c>
      <c r="K5662" t="s">
        <v>466</v>
      </c>
      <c r="L5662" t="s">
        <v>510</v>
      </c>
      <c r="M5662" t="s">
        <v>468</v>
      </c>
      <c r="N5662" t="s">
        <v>511</v>
      </c>
      <c r="O5662" t="s">
        <v>512</v>
      </c>
      <c r="P5662" t="s">
        <v>513</v>
      </c>
      <c r="Q5662" t="s">
        <v>514</v>
      </c>
      <c r="R5662" t="s">
        <v>515</v>
      </c>
      <c r="S5662" t="s">
        <v>516</v>
      </c>
      <c r="T5662" t="s">
        <v>517</v>
      </c>
      <c r="U5662" t="s">
        <v>469</v>
      </c>
      <c r="V5662" t="s">
        <v>518</v>
      </c>
      <c r="W5662" t="s">
        <v>519</v>
      </c>
      <c r="X5662" t="s">
        <v>520</v>
      </c>
      <c r="Y5662" t="s">
        <v>521</v>
      </c>
      <c r="Z5662" t="s">
        <v>522</v>
      </c>
      <c r="AA5662" t="s">
        <v>523</v>
      </c>
      <c r="AB5662" t="s">
        <v>524</v>
      </c>
      <c r="AC5662" t="s">
        <v>525</v>
      </c>
      <c r="AD5662" t="s">
        <v>526</v>
      </c>
      <c r="AE5662" t="s">
        <v>527</v>
      </c>
      <c r="AF5662" t="s">
        <v>480</v>
      </c>
      <c r="AG5662" t="s">
        <v>528</v>
      </c>
      <c r="AH5662" t="s">
        <v>529</v>
      </c>
      <c r="AI5662" t="s">
        <v>462</v>
      </c>
      <c r="AJ5662" t="s">
        <v>530</v>
      </c>
      <c r="AK5662" t="s">
        <v>531</v>
      </c>
      <c r="AL5662" t="s">
        <v>532</v>
      </c>
      <c r="AM5662" t="s">
        <v>533</v>
      </c>
      <c r="AN5662" t="s">
        <v>534</v>
      </c>
      <c r="AO5662" t="s">
        <v>535</v>
      </c>
      <c r="AP5662" t="s">
        <v>536</v>
      </c>
      <c r="AQ5662" t="str">
        <f t="shared" si="1172"/>
        <v>Identifying Node</v>
      </c>
      <c r="AT5662" t="str">
        <f t="shared" si="1180"/>
        <v>Identifying No</v>
      </c>
      <c r="AU5662" t="str">
        <f>MID(AT5662, 8, 7)</f>
        <v>ying No</v>
      </c>
      <c r="AV5662" t="str">
        <f t="shared" si="1186"/>
        <v xml:space="preserve">ying </v>
      </c>
      <c r="AW5662" s="19" t="str">
        <f t="shared" si="1186"/>
        <v xml:space="preserve">ying </v>
      </c>
      <c r="AX5662" t="s">
        <v>518</v>
      </c>
      <c r="AY5662" s="20" t="e">
        <f t="shared" si="1173"/>
        <v>#VALUE!</v>
      </c>
      <c r="AZ5662" t="s">
        <v>519</v>
      </c>
      <c r="BA5662" s="20" t="e">
        <f t="shared" si="1174"/>
        <v>#VALUE!</v>
      </c>
      <c r="BB5662" t="s">
        <v>520</v>
      </c>
      <c r="BC5662" t="s">
        <v>521</v>
      </c>
      <c r="BD5662" s="20" t="e">
        <f t="shared" si="1175"/>
        <v>#VALUE!</v>
      </c>
      <c r="BE5662" t="s">
        <v>522</v>
      </c>
      <c r="BF5662" s="20" t="e">
        <f t="shared" si="1176"/>
        <v>#VALUE!</v>
      </c>
      <c r="BG5662" t="s">
        <v>523</v>
      </c>
      <c r="BH5662" t="s">
        <v>524</v>
      </c>
      <c r="BI5662" s="20" t="e">
        <f t="shared" si="1177"/>
        <v>#VALUE!</v>
      </c>
      <c r="BJ5662" t="s">
        <v>525</v>
      </c>
      <c r="BK5662" t="s">
        <v>526</v>
      </c>
      <c r="BL5662" s="20" t="e">
        <f t="shared" si="1178"/>
        <v>#VALUE!</v>
      </c>
    </row>
    <row r="5663" spans="1:64" hidden="1" outlineLevel="2" collapsed="1" x14ac:dyDescent="0.35">
      <c r="A5663" t="s">
        <v>443</v>
      </c>
      <c r="B5663" t="s">
        <v>443</v>
      </c>
      <c r="C5663" t="b">
        <v>0</v>
      </c>
      <c r="D5663" t="s">
        <v>439</v>
      </c>
      <c r="E5663" t="s">
        <v>557</v>
      </c>
      <c r="F5663" t="s">
        <v>539</v>
      </c>
      <c r="G5663" t="s">
        <v>4717</v>
      </c>
      <c r="H5663" t="s">
        <v>443</v>
      </c>
      <c r="I5663">
        <v>1</v>
      </c>
      <c r="J5663">
        <v>1</v>
      </c>
      <c r="K5663" t="s">
        <v>4718</v>
      </c>
      <c r="L5663" t="s">
        <v>4718</v>
      </c>
      <c r="M5663">
        <v>0</v>
      </c>
      <c r="N5663">
        <v>3</v>
      </c>
      <c r="O5663">
        <v>1</v>
      </c>
      <c r="P5663">
        <v>0</v>
      </c>
      <c r="Q5663">
        <v>1</v>
      </c>
      <c r="R5663">
        <v>1</v>
      </c>
      <c r="S5663">
        <v>640.36045999999999</v>
      </c>
      <c r="T5663">
        <v>1919.06683</v>
      </c>
      <c r="U5663">
        <v>1919.07089</v>
      </c>
      <c r="V5663">
        <v>-2.11</v>
      </c>
      <c r="W5663">
        <v>-1.3500000000000001E-3</v>
      </c>
      <c r="X5663" t="s">
        <v>540</v>
      </c>
      <c r="Y5663" t="s">
        <v>541</v>
      </c>
      <c r="Z5663">
        <v>13.89864</v>
      </c>
      <c r="AA5663">
        <v>30</v>
      </c>
      <c r="AB5663">
        <v>60.2575</v>
      </c>
      <c r="AC5663">
        <v>42644</v>
      </c>
      <c r="AD5663" t="s">
        <v>568</v>
      </c>
      <c r="AE5663" t="s">
        <v>569</v>
      </c>
      <c r="AF5663" t="s">
        <v>443</v>
      </c>
      <c r="AG5663" t="s">
        <v>443</v>
      </c>
      <c r="AH5663">
        <v>64</v>
      </c>
      <c r="AI5663" t="b">
        <v>0</v>
      </c>
      <c r="AJ5663">
        <v>51</v>
      </c>
      <c r="AK5663">
        <v>33</v>
      </c>
      <c r="AL5663">
        <v>6.0072585504297903E-6</v>
      </c>
      <c r="AM5663">
        <v>0</v>
      </c>
      <c r="AN5663">
        <v>3.3810000000000003E-5</v>
      </c>
      <c r="AO5663">
        <v>2574212.75</v>
      </c>
      <c r="AP5663">
        <v>60.29</v>
      </c>
      <c r="AQ5663" t="str">
        <f t="shared" si="1172"/>
        <v>Mascot (A5)</v>
      </c>
      <c r="AT5663" t="str">
        <f t="shared" si="1180"/>
        <v>Mascot (A5)</v>
      </c>
      <c r="AU5663" t="str">
        <f>MID(AT5663, 8, 7)</f>
        <v>(A5)</v>
      </c>
      <c r="AV5663" t="str">
        <f t="shared" si="1186"/>
        <v>(A5)</v>
      </c>
      <c r="AW5663" s="19" t="str">
        <f t="shared" si="1186"/>
        <v>(A5)</v>
      </c>
      <c r="AX5663">
        <v>-2.11</v>
      </c>
      <c r="AY5663" s="20">
        <f t="shared" si="1173"/>
        <v>6.3981042654028442E-4</v>
      </c>
      <c r="AZ5663">
        <v>-1.3500000000000001E-3</v>
      </c>
      <c r="BA5663" s="20" t="e">
        <f t="shared" si="1174"/>
        <v>#VALUE!</v>
      </c>
      <c r="BB5663" t="s">
        <v>540</v>
      </c>
      <c r="BC5663" t="s">
        <v>541</v>
      </c>
      <c r="BD5663" s="20" t="e">
        <f t="shared" si="1175"/>
        <v>#VALUE!</v>
      </c>
      <c r="BE5663">
        <v>13.89864</v>
      </c>
      <c r="BF5663" s="20" t="e">
        <f t="shared" si="1176"/>
        <v>#VALUE!</v>
      </c>
      <c r="BG5663">
        <v>30</v>
      </c>
      <c r="BH5663">
        <v>60.2575</v>
      </c>
      <c r="BI5663" s="20">
        <f t="shared" si="1177"/>
        <v>707.69613741028093</v>
      </c>
      <c r="BJ5663">
        <v>42644</v>
      </c>
      <c r="BK5663" t="s">
        <v>568</v>
      </c>
      <c r="BL5663" s="20" t="e">
        <f t="shared" si="1178"/>
        <v>#VALUE!</v>
      </c>
    </row>
    <row r="5664" spans="1:64" collapsed="1" x14ac:dyDescent="0.35">
      <c r="A5664" t="b">
        <v>0</v>
      </c>
      <c r="B5664" t="s">
        <v>439</v>
      </c>
      <c r="C5664" t="s">
        <v>440</v>
      </c>
      <c r="D5664" t="s">
        <v>4718</v>
      </c>
      <c r="E5664" t="s">
        <v>4722</v>
      </c>
      <c r="F5664">
        <v>0</v>
      </c>
      <c r="G5664" t="b">
        <v>0</v>
      </c>
      <c r="H5664">
        <v>4.4710000000000001</v>
      </c>
      <c r="I5664">
        <v>3</v>
      </c>
      <c r="J5664">
        <v>1</v>
      </c>
      <c r="K5664">
        <v>1</v>
      </c>
      <c r="L5664">
        <v>1</v>
      </c>
      <c r="M5664">
        <v>1</v>
      </c>
      <c r="N5664">
        <v>573</v>
      </c>
      <c r="O5664">
        <v>61</v>
      </c>
      <c r="P5664">
        <v>5.87</v>
      </c>
      <c r="Q5664">
        <v>64</v>
      </c>
      <c r="R5664" t="s">
        <v>443</v>
      </c>
      <c r="S5664">
        <v>1</v>
      </c>
      <c r="T5664" t="s">
        <v>443</v>
      </c>
      <c r="U5664">
        <v>0</v>
      </c>
      <c r="V5664">
        <v>460.6</v>
      </c>
      <c r="W5664">
        <v>283.39999999999998</v>
      </c>
      <c r="X5664">
        <v>156</v>
      </c>
      <c r="Y5664" t="s">
        <v>443</v>
      </c>
      <c r="Z5664" t="s">
        <v>443</v>
      </c>
      <c r="AA5664" t="s">
        <v>443</v>
      </c>
      <c r="AB5664" t="s">
        <v>443</v>
      </c>
      <c r="AC5664" t="s">
        <v>443</v>
      </c>
      <c r="AD5664" t="s">
        <v>443</v>
      </c>
      <c r="AE5664" t="s">
        <v>439</v>
      </c>
      <c r="AF5664" t="s">
        <v>444</v>
      </c>
      <c r="AG5664" t="s">
        <v>444</v>
      </c>
      <c r="AH5664" t="s">
        <v>445</v>
      </c>
      <c r="AI5664" t="s">
        <v>445</v>
      </c>
      <c r="AJ5664" t="s">
        <v>445</v>
      </c>
      <c r="AK5664" t="s">
        <v>445</v>
      </c>
      <c r="AL5664" t="s">
        <v>445</v>
      </c>
      <c r="AM5664" t="s">
        <v>445</v>
      </c>
      <c r="AN5664" t="s">
        <v>443</v>
      </c>
      <c r="AQ5664" t="str">
        <f t="shared" si="1172"/>
        <v>06 GN=HSPD1 PE=1 SV=2</v>
      </c>
      <c r="AT5664" t="str">
        <f t="shared" si="1180"/>
        <v>06 GN=HSPD1 PE</v>
      </c>
      <c r="AU5664" t="str">
        <f>MID(AT5664, 7, 7)</f>
        <v>HSPD1 P</v>
      </c>
      <c r="AV5664" t="str">
        <f>LEFT(AU5664, 6)</f>
        <v xml:space="preserve">HSPD1 </v>
      </c>
      <c r="AW5664" s="19" t="str">
        <f>LEFT(AU5664, 6)</f>
        <v xml:space="preserve">HSPD1 </v>
      </c>
      <c r="AX5664">
        <v>460.6</v>
      </c>
      <c r="AY5664" s="20">
        <f t="shared" si="1173"/>
        <v>0.6152844116369951</v>
      </c>
      <c r="AZ5664">
        <v>283.39999999999998</v>
      </c>
      <c r="BA5664" s="21">
        <f t="shared" si="1174"/>
        <v>0.33868866695614414</v>
      </c>
      <c r="BB5664">
        <v>156</v>
      </c>
      <c r="BC5664" t="s">
        <v>443</v>
      </c>
      <c r="BD5664" s="20" t="e">
        <f t="shared" si="1175"/>
        <v>#VALUE!</v>
      </c>
      <c r="BE5664" t="s">
        <v>443</v>
      </c>
      <c r="BF5664" s="20" t="e">
        <f t="shared" si="1176"/>
        <v>#VALUE!</v>
      </c>
      <c r="BG5664" t="s">
        <v>443</v>
      </c>
      <c r="BH5664" t="s">
        <v>443</v>
      </c>
      <c r="BI5664" s="20" t="e">
        <f t="shared" si="1177"/>
        <v>#VALUE!</v>
      </c>
      <c r="BJ5664" t="s">
        <v>443</v>
      </c>
      <c r="BK5664" t="s">
        <v>443</v>
      </c>
      <c r="BL5664" s="20" t="e">
        <f t="shared" si="1178"/>
        <v>#VALUE!</v>
      </c>
    </row>
    <row r="5665" spans="1:64" hidden="1" outlineLevel="1" collapsed="1" x14ac:dyDescent="0.35">
      <c r="A5665" t="s">
        <v>443</v>
      </c>
      <c r="B5665" t="s">
        <v>457</v>
      </c>
      <c r="C5665" t="s">
        <v>458</v>
      </c>
      <c r="D5665" t="s">
        <v>459</v>
      </c>
      <c r="E5665" t="s">
        <v>460</v>
      </c>
      <c r="F5665" t="s">
        <v>461</v>
      </c>
      <c r="G5665" t="s">
        <v>462</v>
      </c>
      <c r="H5665" t="s">
        <v>463</v>
      </c>
      <c r="I5665" t="s">
        <v>464</v>
      </c>
      <c r="J5665" t="s">
        <v>465</v>
      </c>
      <c r="K5665" t="s">
        <v>466</v>
      </c>
      <c r="L5665" t="s">
        <v>467</v>
      </c>
      <c r="M5665" t="s">
        <v>468</v>
      </c>
      <c r="N5665" t="s">
        <v>469</v>
      </c>
      <c r="O5665" t="s">
        <v>470</v>
      </c>
      <c r="P5665" t="s">
        <v>471</v>
      </c>
      <c r="Q5665" t="s">
        <v>472</v>
      </c>
      <c r="R5665" t="s">
        <v>473</v>
      </c>
      <c r="S5665" t="s">
        <v>474</v>
      </c>
      <c r="T5665" t="s">
        <v>475</v>
      </c>
      <c r="U5665" t="s">
        <v>476</v>
      </c>
      <c r="V5665" t="s">
        <v>477</v>
      </c>
      <c r="W5665" t="s">
        <v>478</v>
      </c>
      <c r="X5665" t="s">
        <v>479</v>
      </c>
      <c r="Y5665" t="s">
        <v>480</v>
      </c>
      <c r="Z5665" t="s">
        <v>481</v>
      </c>
      <c r="AA5665" t="s">
        <v>482</v>
      </c>
      <c r="AB5665" t="s">
        <v>483</v>
      </c>
      <c r="AC5665" t="s">
        <v>484</v>
      </c>
      <c r="AD5665" t="s">
        <v>485</v>
      </c>
      <c r="AE5665" t="s">
        <v>486</v>
      </c>
      <c r="AF5665" t="s">
        <v>487</v>
      </c>
      <c r="AG5665" t="s">
        <v>488</v>
      </c>
      <c r="AH5665" t="s">
        <v>489</v>
      </c>
      <c r="AI5665" t="s">
        <v>490</v>
      </c>
      <c r="AJ5665" t="s">
        <v>491</v>
      </c>
      <c r="AK5665" t="s">
        <v>492</v>
      </c>
      <c r="AL5665" t="s">
        <v>493</v>
      </c>
      <c r="AM5665" t="s">
        <v>494</v>
      </c>
      <c r="AN5665" t="s">
        <v>495</v>
      </c>
      <c r="AO5665" t="s">
        <v>496</v>
      </c>
      <c r="AP5665" t="s">
        <v>497</v>
      </c>
      <c r="AQ5665" t="str">
        <f t="shared" si="1172"/>
        <v>Modifications</v>
      </c>
      <c r="AR5665" t="s">
        <v>498</v>
      </c>
      <c r="AS5665" t="s">
        <v>499</v>
      </c>
      <c r="AT5665" t="str">
        <f t="shared" si="1180"/>
        <v>Modifications</v>
      </c>
      <c r="AU5665" t="str">
        <f t="shared" ref="AU5665:AU5672" si="1187">MID(AT5665, 8, 7)</f>
        <v>ations</v>
      </c>
      <c r="AV5665" t="str">
        <f t="shared" ref="AV5665:AW5672" si="1188">LEFT(AU5665, 5)</f>
        <v>ation</v>
      </c>
      <c r="AW5665" s="19" t="str">
        <f t="shared" si="1188"/>
        <v>ation</v>
      </c>
      <c r="AX5665" t="s">
        <v>477</v>
      </c>
      <c r="AY5665" s="20" t="e">
        <f t="shared" si="1173"/>
        <v>#VALUE!</v>
      </c>
      <c r="AZ5665" t="s">
        <v>478</v>
      </c>
      <c r="BA5665" s="20" t="e">
        <f t="shared" si="1174"/>
        <v>#VALUE!</v>
      </c>
      <c r="BB5665" t="s">
        <v>479</v>
      </c>
      <c r="BC5665" t="s">
        <v>480</v>
      </c>
      <c r="BD5665" s="20" t="e">
        <f t="shared" si="1175"/>
        <v>#VALUE!</v>
      </c>
      <c r="BE5665" t="s">
        <v>481</v>
      </c>
      <c r="BF5665" s="20" t="e">
        <f t="shared" si="1176"/>
        <v>#VALUE!</v>
      </c>
      <c r="BG5665" t="s">
        <v>482</v>
      </c>
      <c r="BH5665" t="s">
        <v>483</v>
      </c>
      <c r="BI5665" s="20" t="e">
        <f t="shared" si="1177"/>
        <v>#VALUE!</v>
      </c>
      <c r="BJ5665" t="s">
        <v>484</v>
      </c>
      <c r="BK5665" t="s">
        <v>485</v>
      </c>
      <c r="BL5665" s="20" t="e">
        <f t="shared" si="1178"/>
        <v>#VALUE!</v>
      </c>
    </row>
    <row r="5666" spans="1:64" hidden="1" outlineLevel="1" x14ac:dyDescent="0.35">
      <c r="A5666" t="s">
        <v>443</v>
      </c>
      <c r="B5666" t="b">
        <v>0</v>
      </c>
      <c r="C5666" t="s">
        <v>439</v>
      </c>
      <c r="D5666" t="s">
        <v>4723</v>
      </c>
      <c r="E5666" t="s">
        <v>443</v>
      </c>
      <c r="F5666" t="s">
        <v>443</v>
      </c>
      <c r="G5666" t="b">
        <v>0</v>
      </c>
      <c r="H5666">
        <v>1</v>
      </c>
      <c r="I5666">
        <v>1</v>
      </c>
      <c r="J5666">
        <v>5</v>
      </c>
      <c r="K5666" t="s">
        <v>3865</v>
      </c>
      <c r="L5666" t="s">
        <v>4724</v>
      </c>
      <c r="M5666">
        <v>0</v>
      </c>
      <c r="N5666">
        <v>1218.6840999999999</v>
      </c>
      <c r="O5666">
        <v>0</v>
      </c>
      <c r="P5666">
        <v>127.4</v>
      </c>
      <c r="Q5666">
        <v>126</v>
      </c>
      <c r="R5666">
        <v>79.7</v>
      </c>
      <c r="S5666">
        <v>76.400000000000006</v>
      </c>
      <c r="T5666">
        <v>14.8</v>
      </c>
      <c r="U5666">
        <v>214</v>
      </c>
      <c r="V5666">
        <v>17.5</v>
      </c>
      <c r="W5666">
        <v>244.2</v>
      </c>
      <c r="X5666" t="s">
        <v>443</v>
      </c>
      <c r="Y5666" t="s">
        <v>443</v>
      </c>
      <c r="Z5666" t="s">
        <v>444</v>
      </c>
      <c r="AA5666" t="s">
        <v>439</v>
      </c>
      <c r="AB5666" t="s">
        <v>444</v>
      </c>
      <c r="AC5666" t="s">
        <v>439</v>
      </c>
      <c r="AD5666" t="s">
        <v>444</v>
      </c>
      <c r="AE5666" t="s">
        <v>439</v>
      </c>
      <c r="AF5666" t="s">
        <v>444</v>
      </c>
      <c r="AG5666" t="s">
        <v>439</v>
      </c>
      <c r="AH5666" t="s">
        <v>445</v>
      </c>
      <c r="AI5666" t="s">
        <v>439</v>
      </c>
      <c r="AJ5666" t="s">
        <v>439</v>
      </c>
      <c r="AK5666">
        <v>0</v>
      </c>
      <c r="AL5666">
        <v>0</v>
      </c>
      <c r="AM5666">
        <v>6.6160000000000004E-4</v>
      </c>
      <c r="AN5666">
        <v>2.343E-4</v>
      </c>
      <c r="AO5666">
        <v>2.48</v>
      </c>
      <c r="AP5666">
        <v>52</v>
      </c>
      <c r="AQ5666" t="str">
        <f t="shared" si="1172"/>
        <v/>
      </c>
      <c r="AR5666" t="s">
        <v>4725</v>
      </c>
      <c r="AS5666" t="s">
        <v>2409</v>
      </c>
      <c r="AT5666" t="str">
        <f t="shared" si="1180"/>
        <v/>
      </c>
      <c r="AU5666" t="str">
        <f t="shared" si="1187"/>
        <v/>
      </c>
      <c r="AV5666" t="str">
        <f t="shared" si="1188"/>
        <v/>
      </c>
      <c r="AW5666" s="19" t="str">
        <f t="shared" si="1188"/>
        <v/>
      </c>
      <c r="AX5666">
        <v>17.5</v>
      </c>
      <c r="AY5666" s="20">
        <f t="shared" si="1173"/>
        <v>13.954285714285714</v>
      </c>
      <c r="AZ5666">
        <v>244.2</v>
      </c>
      <c r="BA5666" s="20" t="e">
        <f t="shared" si="1174"/>
        <v>#VALUE!</v>
      </c>
      <c r="BB5666" t="s">
        <v>443</v>
      </c>
      <c r="BC5666" t="s">
        <v>443</v>
      </c>
      <c r="BD5666" s="20" t="e">
        <f t="shared" si="1175"/>
        <v>#VALUE!</v>
      </c>
      <c r="BE5666" t="s">
        <v>444</v>
      </c>
      <c r="BF5666" s="20" t="e">
        <f t="shared" si="1176"/>
        <v>#VALUE!</v>
      </c>
      <c r="BG5666" t="s">
        <v>439</v>
      </c>
      <c r="BH5666" t="s">
        <v>444</v>
      </c>
      <c r="BI5666" s="20" t="e">
        <f t="shared" si="1177"/>
        <v>#VALUE!</v>
      </c>
      <c r="BJ5666" t="s">
        <v>439</v>
      </c>
      <c r="BK5666" t="s">
        <v>444</v>
      </c>
      <c r="BL5666" s="20" t="e">
        <f t="shared" si="1178"/>
        <v>#VALUE!</v>
      </c>
    </row>
    <row r="5667" spans="1:64" hidden="1" outlineLevel="2" collapsed="1" x14ac:dyDescent="0.35">
      <c r="A5667" t="s">
        <v>443</v>
      </c>
      <c r="B5667" t="s">
        <v>443</v>
      </c>
      <c r="C5667" t="s">
        <v>457</v>
      </c>
      <c r="D5667" t="s">
        <v>458</v>
      </c>
      <c r="E5667" t="s">
        <v>508</v>
      </c>
      <c r="F5667" t="s">
        <v>509</v>
      </c>
      <c r="G5667" t="s">
        <v>459</v>
      </c>
      <c r="H5667" t="s">
        <v>460</v>
      </c>
      <c r="I5667" t="s">
        <v>463</v>
      </c>
      <c r="J5667" t="s">
        <v>464</v>
      </c>
      <c r="K5667" t="s">
        <v>466</v>
      </c>
      <c r="L5667" t="s">
        <v>510</v>
      </c>
      <c r="M5667" t="s">
        <v>468</v>
      </c>
      <c r="N5667" t="s">
        <v>511</v>
      </c>
      <c r="O5667" t="s">
        <v>512</v>
      </c>
      <c r="P5667" t="s">
        <v>513</v>
      </c>
      <c r="Q5667" t="s">
        <v>514</v>
      </c>
      <c r="R5667" t="s">
        <v>515</v>
      </c>
      <c r="S5667" t="s">
        <v>516</v>
      </c>
      <c r="T5667" t="s">
        <v>517</v>
      </c>
      <c r="U5667" t="s">
        <v>469</v>
      </c>
      <c r="V5667" t="s">
        <v>518</v>
      </c>
      <c r="W5667" t="s">
        <v>519</v>
      </c>
      <c r="X5667" t="s">
        <v>520</v>
      </c>
      <c r="Y5667" t="s">
        <v>521</v>
      </c>
      <c r="Z5667" t="s">
        <v>522</v>
      </c>
      <c r="AA5667" t="s">
        <v>523</v>
      </c>
      <c r="AB5667" t="s">
        <v>524</v>
      </c>
      <c r="AC5667" t="s">
        <v>525</v>
      </c>
      <c r="AD5667" t="s">
        <v>526</v>
      </c>
      <c r="AE5667" t="s">
        <v>527</v>
      </c>
      <c r="AF5667" t="s">
        <v>480</v>
      </c>
      <c r="AG5667" t="s">
        <v>528</v>
      </c>
      <c r="AH5667" t="s">
        <v>529</v>
      </c>
      <c r="AI5667" t="s">
        <v>462</v>
      </c>
      <c r="AJ5667" t="s">
        <v>530</v>
      </c>
      <c r="AK5667" t="s">
        <v>531</v>
      </c>
      <c r="AL5667" t="s">
        <v>532</v>
      </c>
      <c r="AM5667" t="s">
        <v>533</v>
      </c>
      <c r="AN5667" t="s">
        <v>534</v>
      </c>
      <c r="AO5667" t="s">
        <v>535</v>
      </c>
      <c r="AP5667" t="s">
        <v>536</v>
      </c>
      <c r="AQ5667" t="str">
        <f t="shared" si="1172"/>
        <v>Identifying Node</v>
      </c>
      <c r="AT5667" t="str">
        <f t="shared" si="1180"/>
        <v>Identifying No</v>
      </c>
      <c r="AU5667" t="str">
        <f t="shared" si="1187"/>
        <v>ying No</v>
      </c>
      <c r="AV5667" t="str">
        <f t="shared" si="1188"/>
        <v xml:space="preserve">ying </v>
      </c>
      <c r="AW5667" s="19" t="str">
        <f t="shared" si="1188"/>
        <v xml:space="preserve">ying </v>
      </c>
      <c r="AX5667" t="s">
        <v>518</v>
      </c>
      <c r="AY5667" s="20" t="e">
        <f t="shared" si="1173"/>
        <v>#VALUE!</v>
      </c>
      <c r="AZ5667" t="s">
        <v>519</v>
      </c>
      <c r="BA5667" s="20" t="e">
        <f t="shared" si="1174"/>
        <v>#VALUE!</v>
      </c>
      <c r="BB5667" t="s">
        <v>520</v>
      </c>
      <c r="BC5667" t="s">
        <v>521</v>
      </c>
      <c r="BD5667" s="20" t="e">
        <f t="shared" si="1175"/>
        <v>#VALUE!</v>
      </c>
      <c r="BE5667" t="s">
        <v>522</v>
      </c>
      <c r="BF5667" s="20" t="e">
        <f t="shared" si="1176"/>
        <v>#VALUE!</v>
      </c>
      <c r="BG5667" t="s">
        <v>523</v>
      </c>
      <c r="BH5667" t="s">
        <v>524</v>
      </c>
      <c r="BI5667" s="20" t="e">
        <f t="shared" si="1177"/>
        <v>#VALUE!</v>
      </c>
      <c r="BJ5667" t="s">
        <v>525</v>
      </c>
      <c r="BK5667" t="s">
        <v>526</v>
      </c>
      <c r="BL5667" s="20" t="e">
        <f t="shared" si="1178"/>
        <v>#VALUE!</v>
      </c>
    </row>
    <row r="5668" spans="1:64" hidden="1" outlineLevel="2" collapsed="1" x14ac:dyDescent="0.35">
      <c r="A5668" t="s">
        <v>443</v>
      </c>
      <c r="B5668" t="s">
        <v>443</v>
      </c>
      <c r="C5668" t="b">
        <v>0</v>
      </c>
      <c r="D5668" t="s">
        <v>439</v>
      </c>
      <c r="E5668" t="s">
        <v>557</v>
      </c>
      <c r="F5668" t="s">
        <v>539</v>
      </c>
      <c r="G5668" t="s">
        <v>4723</v>
      </c>
      <c r="H5668" t="s">
        <v>443</v>
      </c>
      <c r="I5668">
        <v>1</v>
      </c>
      <c r="J5668">
        <v>1</v>
      </c>
      <c r="K5668" t="s">
        <v>3865</v>
      </c>
      <c r="L5668" t="s">
        <v>3865</v>
      </c>
      <c r="M5668">
        <v>0</v>
      </c>
      <c r="N5668">
        <v>2</v>
      </c>
      <c r="O5668">
        <v>0.87880000000000003</v>
      </c>
      <c r="P5668">
        <v>0</v>
      </c>
      <c r="Q5668">
        <v>1</v>
      </c>
      <c r="R5668">
        <v>1</v>
      </c>
      <c r="S5668">
        <v>609.84573</v>
      </c>
      <c r="T5668">
        <v>1218.68418</v>
      </c>
      <c r="U5668">
        <v>1218.6840999999999</v>
      </c>
      <c r="V5668">
        <v>7.0000000000000007E-2</v>
      </c>
      <c r="W5668">
        <v>4.0000000000000003E-5</v>
      </c>
      <c r="X5668" t="s">
        <v>540</v>
      </c>
      <c r="Y5668" t="s">
        <v>541</v>
      </c>
      <c r="Z5668">
        <v>22.036950000000001</v>
      </c>
      <c r="AA5668">
        <v>22.248000000000001</v>
      </c>
      <c r="AB5668">
        <v>43.985199999999999</v>
      </c>
      <c r="AC5668">
        <v>25980</v>
      </c>
      <c r="AD5668" t="s">
        <v>572</v>
      </c>
      <c r="AE5668" t="s">
        <v>573</v>
      </c>
      <c r="AF5668" t="s">
        <v>443</v>
      </c>
      <c r="AG5668" t="s">
        <v>443</v>
      </c>
      <c r="AH5668">
        <v>66</v>
      </c>
      <c r="AI5668" t="b">
        <v>0</v>
      </c>
      <c r="AJ5668">
        <v>54</v>
      </c>
      <c r="AK5668">
        <v>36</v>
      </c>
      <c r="AL5668">
        <v>6.9540845282280702E-6</v>
      </c>
      <c r="AM5668">
        <v>0</v>
      </c>
      <c r="AN5668">
        <v>8.0790000000000004E-5</v>
      </c>
      <c r="AO5668">
        <v>40885624</v>
      </c>
      <c r="AP5668">
        <v>44.08</v>
      </c>
      <c r="AQ5668" t="str">
        <f t="shared" si="1172"/>
        <v>Mascot (A5)</v>
      </c>
      <c r="AT5668" t="str">
        <f t="shared" si="1180"/>
        <v>Mascot (A5)</v>
      </c>
      <c r="AU5668" t="str">
        <f t="shared" si="1187"/>
        <v>(A5)</v>
      </c>
      <c r="AV5668" t="str">
        <f t="shared" si="1188"/>
        <v>(A5)</v>
      </c>
      <c r="AW5668" s="19" t="str">
        <f t="shared" si="1188"/>
        <v>(A5)</v>
      </c>
      <c r="AX5668">
        <v>7.0000000000000007E-2</v>
      </c>
      <c r="AY5668" s="20">
        <f t="shared" si="1173"/>
        <v>5.7142857142857147E-4</v>
      </c>
      <c r="AZ5668">
        <v>4.0000000000000003E-5</v>
      </c>
      <c r="BA5668" s="20" t="e">
        <f t="shared" si="1174"/>
        <v>#VALUE!</v>
      </c>
      <c r="BB5668" t="s">
        <v>540</v>
      </c>
      <c r="BC5668" t="s">
        <v>541</v>
      </c>
      <c r="BD5668" s="20" t="e">
        <f t="shared" si="1175"/>
        <v>#VALUE!</v>
      </c>
      <c r="BE5668">
        <v>22.036950000000001</v>
      </c>
      <c r="BF5668" s="20" t="e">
        <f t="shared" si="1176"/>
        <v>#VALUE!</v>
      </c>
      <c r="BG5668">
        <v>22.248000000000001</v>
      </c>
      <c r="BH5668">
        <v>43.985199999999999</v>
      </c>
      <c r="BI5668" s="20">
        <f t="shared" si="1177"/>
        <v>590.65321971936021</v>
      </c>
      <c r="BJ5668">
        <v>25980</v>
      </c>
      <c r="BK5668" t="s">
        <v>572</v>
      </c>
      <c r="BL5668" s="20" t="e">
        <f t="shared" si="1178"/>
        <v>#VALUE!</v>
      </c>
    </row>
    <row r="5669" spans="1:64" hidden="1" outlineLevel="2" collapsed="1" x14ac:dyDescent="0.35">
      <c r="A5669" t="s">
        <v>443</v>
      </c>
      <c r="B5669" t="s">
        <v>443</v>
      </c>
      <c r="C5669" t="b">
        <v>0</v>
      </c>
      <c r="D5669" t="s">
        <v>439</v>
      </c>
      <c r="E5669" t="s">
        <v>538</v>
      </c>
      <c r="F5669" t="s">
        <v>550</v>
      </c>
      <c r="G5669" t="s">
        <v>4723</v>
      </c>
      <c r="H5669" t="s">
        <v>443</v>
      </c>
      <c r="I5669">
        <v>1</v>
      </c>
      <c r="J5669">
        <v>1</v>
      </c>
      <c r="K5669" t="s">
        <v>3865</v>
      </c>
      <c r="L5669" t="s">
        <v>3865</v>
      </c>
      <c r="M5669">
        <v>0</v>
      </c>
      <c r="N5669">
        <v>2</v>
      </c>
      <c r="O5669">
        <v>0.5403</v>
      </c>
      <c r="P5669">
        <v>0</v>
      </c>
      <c r="Q5669">
        <v>1</v>
      </c>
      <c r="R5669">
        <v>1</v>
      </c>
      <c r="S5669">
        <v>609.84577999999999</v>
      </c>
      <c r="T5669">
        <v>1218.6842899999999</v>
      </c>
      <c r="U5669">
        <v>1218.6840999999999</v>
      </c>
      <c r="V5669">
        <v>0.16</v>
      </c>
      <c r="W5669">
        <v>9.0000000000000006E-5</v>
      </c>
      <c r="X5669" t="s">
        <v>540</v>
      </c>
      <c r="Y5669" t="s">
        <v>541</v>
      </c>
      <c r="Z5669">
        <v>36.110419999999998</v>
      </c>
      <c r="AA5669">
        <v>23.5</v>
      </c>
      <c r="AB5669">
        <v>43.933700000000002</v>
      </c>
      <c r="AC5669">
        <v>28124</v>
      </c>
      <c r="AD5669" t="s">
        <v>563</v>
      </c>
      <c r="AE5669" t="s">
        <v>564</v>
      </c>
      <c r="AF5669" t="s">
        <v>443</v>
      </c>
      <c r="AG5669">
        <v>2.48</v>
      </c>
      <c r="AH5669" t="s">
        <v>443</v>
      </c>
      <c r="AI5669" t="b">
        <v>0</v>
      </c>
      <c r="AJ5669" t="s">
        <v>443</v>
      </c>
      <c r="AK5669" t="s">
        <v>443</v>
      </c>
      <c r="AL5669" t="s">
        <v>443</v>
      </c>
      <c r="AM5669">
        <v>0</v>
      </c>
      <c r="AN5669">
        <v>2.343E-4</v>
      </c>
      <c r="AO5669">
        <v>70739088</v>
      </c>
      <c r="AP5669">
        <v>44.04</v>
      </c>
      <c r="AQ5669" t="str">
        <f t="shared" si="1172"/>
        <v>Sequest HT (A2)</v>
      </c>
      <c r="AT5669" t="str">
        <f t="shared" si="1180"/>
        <v>Sequest HT (A2</v>
      </c>
      <c r="AU5669" t="str">
        <f t="shared" si="1187"/>
        <v xml:space="preserve"> HT (A2</v>
      </c>
      <c r="AV5669" t="str">
        <f t="shared" si="1188"/>
        <v xml:space="preserve"> HT (</v>
      </c>
      <c r="AW5669" s="19" t="str">
        <f t="shared" si="1188"/>
        <v xml:space="preserve"> HT (</v>
      </c>
      <c r="AX5669">
        <v>0.16</v>
      </c>
      <c r="AY5669" s="20">
        <f t="shared" si="1173"/>
        <v>5.6250000000000007E-4</v>
      </c>
      <c r="AZ5669">
        <v>9.0000000000000006E-5</v>
      </c>
      <c r="BA5669" s="20" t="e">
        <f t="shared" si="1174"/>
        <v>#VALUE!</v>
      </c>
      <c r="BB5669" t="s">
        <v>540</v>
      </c>
      <c r="BC5669" t="s">
        <v>541</v>
      </c>
      <c r="BD5669" s="20" t="e">
        <f t="shared" si="1175"/>
        <v>#VALUE!</v>
      </c>
      <c r="BE5669">
        <v>36.110419999999998</v>
      </c>
      <c r="BF5669" s="20" t="e">
        <f t="shared" si="1176"/>
        <v>#VALUE!</v>
      </c>
      <c r="BG5669">
        <v>23.5</v>
      </c>
      <c r="BH5669">
        <v>43.933700000000002</v>
      </c>
      <c r="BI5669" s="20">
        <f t="shared" si="1177"/>
        <v>640.14640242001008</v>
      </c>
      <c r="BJ5669">
        <v>28124</v>
      </c>
      <c r="BK5669" t="s">
        <v>563</v>
      </c>
      <c r="BL5669" s="20" t="e">
        <f t="shared" si="1178"/>
        <v>#VALUE!</v>
      </c>
    </row>
    <row r="5670" spans="1:64" hidden="1" outlineLevel="2" collapsed="1" x14ac:dyDescent="0.35">
      <c r="A5670" t="s">
        <v>443</v>
      </c>
      <c r="B5670" t="s">
        <v>443</v>
      </c>
      <c r="C5670" t="b">
        <v>0</v>
      </c>
      <c r="D5670" t="s">
        <v>439</v>
      </c>
      <c r="E5670" t="s">
        <v>538</v>
      </c>
      <c r="F5670" t="s">
        <v>539</v>
      </c>
      <c r="G5670" t="s">
        <v>4723</v>
      </c>
      <c r="H5670" t="s">
        <v>443</v>
      </c>
      <c r="I5670">
        <v>1</v>
      </c>
      <c r="J5670">
        <v>1</v>
      </c>
      <c r="K5670" t="s">
        <v>3865</v>
      </c>
      <c r="L5670" t="s">
        <v>3865</v>
      </c>
      <c r="M5670">
        <v>0</v>
      </c>
      <c r="N5670">
        <v>2</v>
      </c>
      <c r="O5670">
        <v>0.49790000000000001</v>
      </c>
      <c r="P5670">
        <v>0</v>
      </c>
      <c r="Q5670">
        <v>1</v>
      </c>
      <c r="R5670">
        <v>1</v>
      </c>
      <c r="S5670">
        <v>609.84585000000004</v>
      </c>
      <c r="T5670">
        <v>1218.68443</v>
      </c>
      <c r="U5670">
        <v>1218.6840999999999</v>
      </c>
      <c r="V5670">
        <v>0.27</v>
      </c>
      <c r="W5670">
        <v>1.7000000000000001E-4</v>
      </c>
      <c r="X5670" t="s">
        <v>540</v>
      </c>
      <c r="Y5670" t="s">
        <v>541</v>
      </c>
      <c r="Z5670">
        <v>42.737470000000002</v>
      </c>
      <c r="AA5670">
        <v>23.5</v>
      </c>
      <c r="AB5670">
        <v>43.924599999999998</v>
      </c>
      <c r="AC5670">
        <v>27802</v>
      </c>
      <c r="AD5670" t="s">
        <v>554</v>
      </c>
      <c r="AE5670" t="s">
        <v>555</v>
      </c>
      <c r="AF5670" t="s">
        <v>443</v>
      </c>
      <c r="AG5670">
        <v>2.35</v>
      </c>
      <c r="AH5670" t="s">
        <v>443</v>
      </c>
      <c r="AI5670" t="b">
        <v>0</v>
      </c>
      <c r="AJ5670" t="s">
        <v>443</v>
      </c>
      <c r="AK5670" t="s">
        <v>443</v>
      </c>
      <c r="AL5670" t="s">
        <v>443</v>
      </c>
      <c r="AM5670">
        <v>0</v>
      </c>
      <c r="AN5670">
        <v>2.8239999999999998E-4</v>
      </c>
      <c r="AO5670">
        <v>84126528</v>
      </c>
      <c r="AP5670">
        <v>44.02</v>
      </c>
      <c r="AQ5670" t="str">
        <f t="shared" si="1172"/>
        <v>Sequest HT (A2)</v>
      </c>
      <c r="AT5670" t="str">
        <f t="shared" si="1180"/>
        <v>Sequest HT (A2</v>
      </c>
      <c r="AU5670" t="str">
        <f t="shared" si="1187"/>
        <v xml:space="preserve"> HT (A2</v>
      </c>
      <c r="AV5670" t="str">
        <f t="shared" si="1188"/>
        <v xml:space="preserve"> HT (</v>
      </c>
      <c r="AW5670" s="19" t="str">
        <f t="shared" si="1188"/>
        <v xml:space="preserve"> HT (</v>
      </c>
      <c r="AX5670">
        <v>0.27</v>
      </c>
      <c r="AY5670" s="20">
        <f t="shared" si="1173"/>
        <v>6.2962962962962961E-4</v>
      </c>
      <c r="AZ5670">
        <v>1.7000000000000001E-4</v>
      </c>
      <c r="BA5670" s="20" t="e">
        <f t="shared" si="1174"/>
        <v>#VALUE!</v>
      </c>
      <c r="BB5670" t="s">
        <v>540</v>
      </c>
      <c r="BC5670" t="s">
        <v>541</v>
      </c>
      <c r="BD5670" s="20" t="e">
        <f t="shared" si="1175"/>
        <v>#VALUE!</v>
      </c>
      <c r="BE5670">
        <v>42.737470000000002</v>
      </c>
      <c r="BF5670" s="20" t="e">
        <f t="shared" si="1176"/>
        <v>#VALUE!</v>
      </c>
      <c r="BG5670">
        <v>23.5</v>
      </c>
      <c r="BH5670">
        <v>43.924599999999998</v>
      </c>
      <c r="BI5670" s="20">
        <f t="shared" si="1177"/>
        <v>632.94827955177743</v>
      </c>
      <c r="BJ5670">
        <v>27802</v>
      </c>
      <c r="BK5670" t="s">
        <v>554</v>
      </c>
      <c r="BL5670" s="20" t="e">
        <f t="shared" si="1178"/>
        <v>#VALUE!</v>
      </c>
    </row>
    <row r="5671" spans="1:64" hidden="1" outlineLevel="2" collapsed="1" x14ac:dyDescent="0.35">
      <c r="A5671" t="s">
        <v>443</v>
      </c>
      <c r="B5671" t="s">
        <v>443</v>
      </c>
      <c r="C5671" t="b">
        <v>0</v>
      </c>
      <c r="D5671" t="s">
        <v>439</v>
      </c>
      <c r="E5671" t="s">
        <v>557</v>
      </c>
      <c r="F5671" t="s">
        <v>539</v>
      </c>
      <c r="G5671" t="s">
        <v>4723</v>
      </c>
      <c r="H5671" t="s">
        <v>443</v>
      </c>
      <c r="I5671">
        <v>1</v>
      </c>
      <c r="J5671">
        <v>1</v>
      </c>
      <c r="K5671" t="s">
        <v>3865</v>
      </c>
      <c r="L5671" t="s">
        <v>3865</v>
      </c>
      <c r="M5671">
        <v>0</v>
      </c>
      <c r="N5671">
        <v>2</v>
      </c>
      <c r="O5671">
        <v>0.98209999999999997</v>
      </c>
      <c r="P5671">
        <v>0</v>
      </c>
      <c r="Q5671">
        <v>1</v>
      </c>
      <c r="R5671">
        <v>1</v>
      </c>
      <c r="S5671">
        <v>609.84586999999999</v>
      </c>
      <c r="T5671">
        <v>1218.6844599999999</v>
      </c>
      <c r="U5671">
        <v>1218.6840999999999</v>
      </c>
      <c r="V5671">
        <v>0.3</v>
      </c>
      <c r="W5671">
        <v>1.8000000000000001E-4</v>
      </c>
      <c r="X5671" t="s">
        <v>540</v>
      </c>
      <c r="Y5671" t="s">
        <v>541</v>
      </c>
      <c r="Z5671">
        <v>33.595660000000002</v>
      </c>
      <c r="AA5671">
        <v>30</v>
      </c>
      <c r="AB5671">
        <v>43.887</v>
      </c>
      <c r="AC5671">
        <v>26616</v>
      </c>
      <c r="AD5671" t="s">
        <v>577</v>
      </c>
      <c r="AE5671" t="s">
        <v>578</v>
      </c>
      <c r="AF5671" t="s">
        <v>443</v>
      </c>
      <c r="AG5671" t="s">
        <v>443</v>
      </c>
      <c r="AH5671">
        <v>56</v>
      </c>
      <c r="AI5671" t="b">
        <v>0</v>
      </c>
      <c r="AJ5671">
        <v>54</v>
      </c>
      <c r="AK5671">
        <v>36</v>
      </c>
      <c r="AL5671">
        <v>5.8916910525657899E-5</v>
      </c>
      <c r="AM5671">
        <v>0</v>
      </c>
      <c r="AN5671">
        <v>5.2170000000000005E-4</v>
      </c>
      <c r="AO5671">
        <v>29694316</v>
      </c>
      <c r="AP5671">
        <v>44</v>
      </c>
      <c r="AQ5671" t="str">
        <f t="shared" si="1172"/>
        <v>Mascot (A5)</v>
      </c>
      <c r="AT5671" t="str">
        <f t="shared" si="1180"/>
        <v>Mascot (A5)</v>
      </c>
      <c r="AU5671" t="str">
        <f t="shared" si="1187"/>
        <v>(A5)</v>
      </c>
      <c r="AV5671" t="str">
        <f t="shared" si="1188"/>
        <v>(A5)</v>
      </c>
      <c r="AW5671" s="19" t="str">
        <f t="shared" si="1188"/>
        <v>(A5)</v>
      </c>
      <c r="AX5671">
        <v>0.3</v>
      </c>
      <c r="AY5671" s="20">
        <f t="shared" si="1173"/>
        <v>6.0000000000000006E-4</v>
      </c>
      <c r="AZ5671">
        <v>1.8000000000000001E-4</v>
      </c>
      <c r="BA5671" s="20" t="e">
        <f t="shared" si="1174"/>
        <v>#VALUE!</v>
      </c>
      <c r="BB5671" t="s">
        <v>540</v>
      </c>
      <c r="BC5671" t="s">
        <v>541</v>
      </c>
      <c r="BD5671" s="20" t="e">
        <f t="shared" si="1175"/>
        <v>#VALUE!</v>
      </c>
      <c r="BE5671">
        <v>33.595660000000002</v>
      </c>
      <c r="BF5671" s="20" t="e">
        <f t="shared" si="1176"/>
        <v>#VALUE!</v>
      </c>
      <c r="BG5671">
        <v>30</v>
      </c>
      <c r="BH5671">
        <v>43.887</v>
      </c>
      <c r="BI5671" s="20">
        <f t="shared" si="1177"/>
        <v>606.46660742361064</v>
      </c>
      <c r="BJ5671">
        <v>26616</v>
      </c>
      <c r="BK5671" t="s">
        <v>577</v>
      </c>
      <c r="BL5671" s="20" t="e">
        <f t="shared" si="1178"/>
        <v>#VALUE!</v>
      </c>
    </row>
    <row r="5672" spans="1:64" hidden="1" outlineLevel="2" collapsed="1" x14ac:dyDescent="0.35">
      <c r="A5672" t="s">
        <v>443</v>
      </c>
      <c r="B5672" t="s">
        <v>443</v>
      </c>
      <c r="C5672" t="b">
        <v>0</v>
      </c>
      <c r="D5672" t="s">
        <v>439</v>
      </c>
      <c r="E5672" t="s">
        <v>557</v>
      </c>
      <c r="F5672" t="s">
        <v>550</v>
      </c>
      <c r="G5672" t="s">
        <v>4723</v>
      </c>
      <c r="H5672" t="s">
        <v>443</v>
      </c>
      <c r="I5672">
        <v>1</v>
      </c>
      <c r="J5672">
        <v>1</v>
      </c>
      <c r="K5672" t="s">
        <v>3865</v>
      </c>
      <c r="L5672" t="s">
        <v>3865</v>
      </c>
      <c r="M5672">
        <v>0</v>
      </c>
      <c r="N5672">
        <v>2</v>
      </c>
      <c r="O5672">
        <v>0.93940000000000001</v>
      </c>
      <c r="P5672">
        <v>0</v>
      </c>
      <c r="Q5672">
        <v>1</v>
      </c>
      <c r="R5672">
        <v>1</v>
      </c>
      <c r="S5672">
        <v>609.84577999999999</v>
      </c>
      <c r="T5672">
        <v>1218.6842899999999</v>
      </c>
      <c r="U5672">
        <v>1218.6840999999999</v>
      </c>
      <c r="V5672">
        <v>0.16</v>
      </c>
      <c r="W5672">
        <v>9.0000000000000006E-5</v>
      </c>
      <c r="X5672" t="s">
        <v>540</v>
      </c>
      <c r="Y5672" t="s">
        <v>541</v>
      </c>
      <c r="Z5672">
        <v>36.110419999999998</v>
      </c>
      <c r="AA5672">
        <v>23.5</v>
      </c>
      <c r="AB5672">
        <v>43.933700000000002</v>
      </c>
      <c r="AC5672">
        <v>28124</v>
      </c>
      <c r="AD5672" t="s">
        <v>563</v>
      </c>
      <c r="AE5672" t="s">
        <v>564</v>
      </c>
      <c r="AF5672" t="s">
        <v>443</v>
      </c>
      <c r="AG5672" t="s">
        <v>443</v>
      </c>
      <c r="AH5672">
        <v>66</v>
      </c>
      <c r="AI5672" t="b">
        <v>0</v>
      </c>
      <c r="AJ5672">
        <v>54</v>
      </c>
      <c r="AK5672">
        <v>36</v>
      </c>
      <c r="AL5672">
        <v>7.11606596546379E-6</v>
      </c>
      <c r="AM5672">
        <v>0</v>
      </c>
      <c r="AN5672">
        <v>6.0669999999999995E-4</v>
      </c>
      <c r="AO5672">
        <v>70739088</v>
      </c>
      <c r="AP5672">
        <v>44.04</v>
      </c>
      <c r="AQ5672" t="str">
        <f t="shared" si="1172"/>
        <v>Mascot (A5)</v>
      </c>
      <c r="AT5672" t="str">
        <f t="shared" si="1180"/>
        <v>Mascot (A5)</v>
      </c>
      <c r="AU5672" t="str">
        <f t="shared" si="1187"/>
        <v>(A5)</v>
      </c>
      <c r="AV5672" t="str">
        <f t="shared" si="1188"/>
        <v>(A5)</v>
      </c>
      <c r="AW5672" s="19" t="str">
        <f t="shared" si="1188"/>
        <v>(A5)</v>
      </c>
      <c r="AX5672">
        <v>0.16</v>
      </c>
      <c r="AY5672" s="20">
        <f t="shared" si="1173"/>
        <v>5.6250000000000007E-4</v>
      </c>
      <c r="AZ5672">
        <v>9.0000000000000006E-5</v>
      </c>
      <c r="BA5672" s="20" t="e">
        <f t="shared" si="1174"/>
        <v>#VALUE!</v>
      </c>
      <c r="BB5672" t="s">
        <v>540</v>
      </c>
      <c r="BC5672" t="s">
        <v>541</v>
      </c>
      <c r="BD5672" s="20" t="e">
        <f t="shared" si="1175"/>
        <v>#VALUE!</v>
      </c>
      <c r="BE5672">
        <v>36.110419999999998</v>
      </c>
      <c r="BF5672" s="20" t="e">
        <f t="shared" si="1176"/>
        <v>#VALUE!</v>
      </c>
      <c r="BG5672">
        <v>23.5</v>
      </c>
      <c r="BH5672">
        <v>43.933700000000002</v>
      </c>
      <c r="BI5672" s="20">
        <f t="shared" si="1177"/>
        <v>640.14640242001008</v>
      </c>
      <c r="BJ5672">
        <v>28124</v>
      </c>
      <c r="BK5672" t="s">
        <v>563</v>
      </c>
      <c r="BL5672" s="20" t="e">
        <f t="shared" si="1178"/>
        <v>#VALUE!</v>
      </c>
    </row>
    <row r="5673" spans="1:64" collapsed="1" x14ac:dyDescent="0.35">
      <c r="A5673" t="b">
        <v>0</v>
      </c>
      <c r="B5673" t="s">
        <v>439</v>
      </c>
      <c r="C5673" t="s">
        <v>440</v>
      </c>
      <c r="D5673" t="s">
        <v>2446</v>
      </c>
      <c r="E5673" t="s">
        <v>4726</v>
      </c>
      <c r="F5673">
        <v>0</v>
      </c>
      <c r="G5673" t="b">
        <v>0</v>
      </c>
      <c r="H5673">
        <v>20.800999999999998</v>
      </c>
      <c r="I5673">
        <v>8</v>
      </c>
      <c r="J5673">
        <v>6</v>
      </c>
      <c r="K5673">
        <v>9</v>
      </c>
      <c r="L5673">
        <v>6</v>
      </c>
      <c r="M5673">
        <v>1</v>
      </c>
      <c r="N5673">
        <v>892</v>
      </c>
      <c r="O5673">
        <v>103</v>
      </c>
      <c r="P5673">
        <v>5.41</v>
      </c>
      <c r="Q5673">
        <v>129</v>
      </c>
      <c r="R5673">
        <v>16.28</v>
      </c>
      <c r="S5673">
        <v>2</v>
      </c>
      <c r="T5673">
        <v>5</v>
      </c>
      <c r="U5673">
        <v>0</v>
      </c>
      <c r="V5673">
        <v>431.7</v>
      </c>
      <c r="W5673">
        <v>294.7</v>
      </c>
      <c r="X5673">
        <v>159</v>
      </c>
      <c r="Y5673">
        <v>3.3</v>
      </c>
      <c r="Z5673">
        <v>6.4</v>
      </c>
      <c r="AA5673" t="s">
        <v>443</v>
      </c>
      <c r="AB5673" t="s">
        <v>443</v>
      </c>
      <c r="AC5673">
        <v>4.8</v>
      </c>
      <c r="AD5673" t="s">
        <v>443</v>
      </c>
      <c r="AE5673" t="s">
        <v>439</v>
      </c>
      <c r="AF5673" t="s">
        <v>439</v>
      </c>
      <c r="AG5673" t="s">
        <v>439</v>
      </c>
      <c r="AH5673" t="s">
        <v>444</v>
      </c>
      <c r="AI5673" t="s">
        <v>444</v>
      </c>
      <c r="AJ5673" t="s">
        <v>445</v>
      </c>
      <c r="AK5673" t="s">
        <v>445</v>
      </c>
      <c r="AL5673" t="s">
        <v>444</v>
      </c>
      <c r="AM5673" t="s">
        <v>445</v>
      </c>
      <c r="AN5673" t="s">
        <v>443</v>
      </c>
      <c r="AQ5673" t="str">
        <f t="shared" si="1172"/>
        <v>06 GN=ACTN1 PE=1 SV=2</v>
      </c>
      <c r="AT5673" t="str">
        <f t="shared" si="1180"/>
        <v>06 GN=ACTN1 PE</v>
      </c>
      <c r="AU5673" t="str">
        <f>MID(AT5673, 7, 7)</f>
        <v>ACTN1 P</v>
      </c>
      <c r="AV5673" t="str">
        <f>LEFT(AU5673, 6)</f>
        <v xml:space="preserve">ACTN1 </v>
      </c>
      <c r="AW5673" s="19" t="str">
        <f>LEFT(AU5673, 6)</f>
        <v xml:space="preserve">ACTN1 </v>
      </c>
      <c r="AX5673">
        <v>431.7</v>
      </c>
      <c r="AY5673" s="20">
        <f t="shared" si="1173"/>
        <v>0.68264998841788282</v>
      </c>
      <c r="AZ5673">
        <v>294.7</v>
      </c>
      <c r="BA5673" s="21">
        <f t="shared" si="1174"/>
        <v>0.36831132731063237</v>
      </c>
      <c r="BB5673">
        <v>159</v>
      </c>
      <c r="BC5673">
        <v>3.3</v>
      </c>
      <c r="BD5673" s="27">
        <f t="shared" si="1175"/>
        <v>1.9393939393939397</v>
      </c>
      <c r="BE5673">
        <v>6.4</v>
      </c>
      <c r="BF5673" s="20" t="e">
        <f t="shared" si="1176"/>
        <v>#VALUE!</v>
      </c>
      <c r="BG5673" t="s">
        <v>443</v>
      </c>
      <c r="BH5673" t="s">
        <v>443</v>
      </c>
      <c r="BI5673" s="20" t="e">
        <f t="shared" si="1177"/>
        <v>#VALUE!</v>
      </c>
      <c r="BJ5673">
        <v>4.8</v>
      </c>
      <c r="BK5673" t="s">
        <v>443</v>
      </c>
      <c r="BL5673" s="20" t="e">
        <f t="shared" si="1178"/>
        <v>#VALUE!</v>
      </c>
    </row>
    <row r="5674" spans="1:64" hidden="1" outlineLevel="1" collapsed="1" x14ac:dyDescent="0.35">
      <c r="A5674" t="s">
        <v>443</v>
      </c>
      <c r="B5674" t="s">
        <v>457</v>
      </c>
      <c r="C5674" t="s">
        <v>458</v>
      </c>
      <c r="D5674" t="s">
        <v>459</v>
      </c>
      <c r="E5674" t="s">
        <v>460</v>
      </c>
      <c r="F5674" t="s">
        <v>461</v>
      </c>
      <c r="G5674" t="s">
        <v>462</v>
      </c>
      <c r="H5674" t="s">
        <v>463</v>
      </c>
      <c r="I5674" t="s">
        <v>464</v>
      </c>
      <c r="J5674" t="s">
        <v>465</v>
      </c>
      <c r="K5674" t="s">
        <v>466</v>
      </c>
      <c r="L5674" t="s">
        <v>467</v>
      </c>
      <c r="M5674" t="s">
        <v>468</v>
      </c>
      <c r="N5674" t="s">
        <v>469</v>
      </c>
      <c r="O5674" t="s">
        <v>470</v>
      </c>
      <c r="P5674" t="s">
        <v>471</v>
      </c>
      <c r="Q5674" t="s">
        <v>472</v>
      </c>
      <c r="R5674" t="s">
        <v>473</v>
      </c>
      <c r="S5674" t="s">
        <v>474</v>
      </c>
      <c r="T5674" t="s">
        <v>475</v>
      </c>
      <c r="U5674" t="s">
        <v>476</v>
      </c>
      <c r="V5674" t="s">
        <v>477</v>
      </c>
      <c r="W5674" t="s">
        <v>478</v>
      </c>
      <c r="X5674" t="s">
        <v>479</v>
      </c>
      <c r="Y5674" t="s">
        <v>480</v>
      </c>
      <c r="Z5674" t="s">
        <v>481</v>
      </c>
      <c r="AA5674" t="s">
        <v>482</v>
      </c>
      <c r="AB5674" t="s">
        <v>483</v>
      </c>
      <c r="AC5674" t="s">
        <v>484</v>
      </c>
      <c r="AD5674" t="s">
        <v>485</v>
      </c>
      <c r="AE5674" t="s">
        <v>486</v>
      </c>
      <c r="AF5674" t="s">
        <v>487</v>
      </c>
      <c r="AG5674" t="s">
        <v>488</v>
      </c>
      <c r="AH5674" t="s">
        <v>489</v>
      </c>
      <c r="AI5674" t="s">
        <v>490</v>
      </c>
      <c r="AJ5674" t="s">
        <v>491</v>
      </c>
      <c r="AK5674" t="s">
        <v>492</v>
      </c>
      <c r="AL5674" t="s">
        <v>493</v>
      </c>
      <c r="AM5674" t="s">
        <v>494</v>
      </c>
      <c r="AN5674" t="s">
        <v>495</v>
      </c>
      <c r="AO5674" t="s">
        <v>496</v>
      </c>
      <c r="AP5674" t="s">
        <v>497</v>
      </c>
      <c r="AQ5674" t="str">
        <f t="shared" si="1172"/>
        <v>Modifications</v>
      </c>
      <c r="AR5674" t="s">
        <v>498</v>
      </c>
      <c r="AS5674" t="s">
        <v>499</v>
      </c>
      <c r="AT5674" t="str">
        <f t="shared" si="1180"/>
        <v>Modifications</v>
      </c>
      <c r="AU5674" t="str">
        <f t="shared" ref="AU5674:AU5683" si="1189">MID(AT5674, 8, 7)</f>
        <v>ations</v>
      </c>
      <c r="AV5674" t="str">
        <f t="shared" ref="AV5674:AW5683" si="1190">LEFT(AU5674, 5)</f>
        <v>ation</v>
      </c>
      <c r="AW5674" s="19" t="str">
        <f t="shared" si="1190"/>
        <v>ation</v>
      </c>
      <c r="AX5674" t="s">
        <v>477</v>
      </c>
      <c r="AY5674" s="20" t="e">
        <f t="shared" si="1173"/>
        <v>#VALUE!</v>
      </c>
      <c r="AZ5674" t="s">
        <v>478</v>
      </c>
      <c r="BA5674" s="20" t="e">
        <f t="shared" si="1174"/>
        <v>#VALUE!</v>
      </c>
      <c r="BB5674" t="s">
        <v>479</v>
      </c>
      <c r="BC5674" t="s">
        <v>480</v>
      </c>
      <c r="BD5674" s="20" t="e">
        <f t="shared" si="1175"/>
        <v>#VALUE!</v>
      </c>
      <c r="BE5674" t="s">
        <v>481</v>
      </c>
      <c r="BF5674" s="20" t="e">
        <f t="shared" si="1176"/>
        <v>#VALUE!</v>
      </c>
      <c r="BG5674" t="s">
        <v>482</v>
      </c>
      <c r="BH5674" t="s">
        <v>483</v>
      </c>
      <c r="BI5674" s="20" t="e">
        <f t="shared" si="1177"/>
        <v>#VALUE!</v>
      </c>
      <c r="BJ5674" t="s">
        <v>484</v>
      </c>
      <c r="BK5674" t="s">
        <v>485</v>
      </c>
      <c r="BL5674" s="20" t="e">
        <f t="shared" si="1178"/>
        <v>#VALUE!</v>
      </c>
    </row>
    <row r="5675" spans="1:64" hidden="1" outlineLevel="1" x14ac:dyDescent="0.35">
      <c r="A5675" t="s">
        <v>443</v>
      </c>
      <c r="B5675" t="b">
        <v>0</v>
      </c>
      <c r="C5675" t="s">
        <v>439</v>
      </c>
      <c r="D5675" t="s">
        <v>4727</v>
      </c>
      <c r="E5675" t="s">
        <v>443</v>
      </c>
      <c r="F5675" t="s">
        <v>443</v>
      </c>
      <c r="G5675" t="b">
        <v>0</v>
      </c>
      <c r="H5675">
        <v>1</v>
      </c>
      <c r="I5675">
        <v>1</v>
      </c>
      <c r="J5675">
        <v>1</v>
      </c>
      <c r="K5675" t="s">
        <v>4728</v>
      </c>
      <c r="L5675" t="s">
        <v>4729</v>
      </c>
      <c r="M5675">
        <v>0</v>
      </c>
      <c r="N5675">
        <v>1870.8969999999999</v>
      </c>
      <c r="O5675">
        <v>0</v>
      </c>
      <c r="P5675" t="s">
        <v>443</v>
      </c>
      <c r="Q5675" t="s">
        <v>443</v>
      </c>
      <c r="R5675">
        <v>408.4</v>
      </c>
      <c r="S5675">
        <v>491.6</v>
      </c>
      <c r="T5675" t="s">
        <v>443</v>
      </c>
      <c r="U5675" t="s">
        <v>443</v>
      </c>
      <c r="V5675" t="s">
        <v>443</v>
      </c>
      <c r="W5675" t="s">
        <v>443</v>
      </c>
      <c r="X5675" t="s">
        <v>443</v>
      </c>
      <c r="Y5675" t="s">
        <v>443</v>
      </c>
      <c r="Z5675" t="s">
        <v>445</v>
      </c>
      <c r="AA5675" t="s">
        <v>445</v>
      </c>
      <c r="AB5675" t="s">
        <v>444</v>
      </c>
      <c r="AC5675" t="s">
        <v>439</v>
      </c>
      <c r="AD5675" t="s">
        <v>445</v>
      </c>
      <c r="AE5675" t="s">
        <v>445</v>
      </c>
      <c r="AF5675" t="s">
        <v>445</v>
      </c>
      <c r="AG5675" t="s">
        <v>445</v>
      </c>
      <c r="AH5675" t="s">
        <v>445</v>
      </c>
      <c r="AI5675" t="s">
        <v>439</v>
      </c>
      <c r="AJ5675" t="s">
        <v>439</v>
      </c>
      <c r="AK5675">
        <v>0</v>
      </c>
      <c r="AL5675">
        <v>0</v>
      </c>
      <c r="AM5675">
        <v>8.5530000000000003E-4</v>
      </c>
      <c r="AN5675">
        <v>1.554E-3</v>
      </c>
      <c r="AO5675">
        <v>2.81</v>
      </c>
      <c r="AP5675">
        <v>33</v>
      </c>
      <c r="AQ5675" t="str">
        <f t="shared" si="1172"/>
        <v/>
      </c>
      <c r="AR5675" t="s">
        <v>4730</v>
      </c>
      <c r="AS5675" t="s">
        <v>4731</v>
      </c>
      <c r="AT5675" t="str">
        <f t="shared" si="1180"/>
        <v/>
      </c>
      <c r="AU5675" t="str">
        <f t="shared" si="1189"/>
        <v/>
      </c>
      <c r="AV5675" t="str">
        <f t="shared" si="1190"/>
        <v/>
      </c>
      <c r="AW5675" s="19" t="str">
        <f t="shared" si="1190"/>
        <v/>
      </c>
      <c r="AX5675" t="s">
        <v>443</v>
      </c>
      <c r="AY5675" s="20" t="e">
        <f t="shared" si="1173"/>
        <v>#VALUE!</v>
      </c>
      <c r="AZ5675" t="s">
        <v>443</v>
      </c>
      <c r="BA5675" s="20" t="e">
        <f t="shared" si="1174"/>
        <v>#VALUE!</v>
      </c>
      <c r="BB5675" t="s">
        <v>443</v>
      </c>
      <c r="BC5675" t="s">
        <v>443</v>
      </c>
      <c r="BD5675" s="20" t="e">
        <f t="shared" si="1175"/>
        <v>#VALUE!</v>
      </c>
      <c r="BE5675" t="s">
        <v>445</v>
      </c>
      <c r="BF5675" s="20" t="e">
        <f t="shared" si="1176"/>
        <v>#VALUE!</v>
      </c>
      <c r="BG5675" t="s">
        <v>445</v>
      </c>
      <c r="BH5675" t="s">
        <v>444</v>
      </c>
      <c r="BI5675" s="20" t="e">
        <f t="shared" si="1177"/>
        <v>#VALUE!</v>
      </c>
      <c r="BJ5675" t="s">
        <v>439</v>
      </c>
      <c r="BK5675" t="s">
        <v>445</v>
      </c>
      <c r="BL5675" s="20" t="e">
        <f t="shared" si="1178"/>
        <v>#VALUE!</v>
      </c>
    </row>
    <row r="5676" spans="1:64" hidden="1" outlineLevel="2" collapsed="1" x14ac:dyDescent="0.35">
      <c r="A5676" t="s">
        <v>443</v>
      </c>
      <c r="B5676" t="s">
        <v>443</v>
      </c>
      <c r="C5676" t="s">
        <v>457</v>
      </c>
      <c r="D5676" t="s">
        <v>458</v>
      </c>
      <c r="E5676" t="s">
        <v>508</v>
      </c>
      <c r="F5676" t="s">
        <v>509</v>
      </c>
      <c r="G5676" t="s">
        <v>459</v>
      </c>
      <c r="H5676" t="s">
        <v>460</v>
      </c>
      <c r="I5676" t="s">
        <v>463</v>
      </c>
      <c r="J5676" t="s">
        <v>464</v>
      </c>
      <c r="K5676" t="s">
        <v>466</v>
      </c>
      <c r="L5676" t="s">
        <v>510</v>
      </c>
      <c r="M5676" t="s">
        <v>468</v>
      </c>
      <c r="N5676" t="s">
        <v>511</v>
      </c>
      <c r="O5676" t="s">
        <v>512</v>
      </c>
      <c r="P5676" t="s">
        <v>513</v>
      </c>
      <c r="Q5676" t="s">
        <v>514</v>
      </c>
      <c r="R5676" t="s">
        <v>515</v>
      </c>
      <c r="S5676" t="s">
        <v>516</v>
      </c>
      <c r="T5676" t="s">
        <v>517</v>
      </c>
      <c r="U5676" t="s">
        <v>469</v>
      </c>
      <c r="V5676" t="s">
        <v>518</v>
      </c>
      <c r="W5676" t="s">
        <v>519</v>
      </c>
      <c r="X5676" t="s">
        <v>520</v>
      </c>
      <c r="Y5676" t="s">
        <v>521</v>
      </c>
      <c r="Z5676" t="s">
        <v>522</v>
      </c>
      <c r="AA5676" t="s">
        <v>523</v>
      </c>
      <c r="AB5676" t="s">
        <v>524</v>
      </c>
      <c r="AC5676" t="s">
        <v>525</v>
      </c>
      <c r="AD5676" t="s">
        <v>526</v>
      </c>
      <c r="AE5676" t="s">
        <v>527</v>
      </c>
      <c r="AF5676" t="s">
        <v>480</v>
      </c>
      <c r="AG5676" t="s">
        <v>528</v>
      </c>
      <c r="AH5676" t="s">
        <v>529</v>
      </c>
      <c r="AI5676" t="s">
        <v>462</v>
      </c>
      <c r="AJ5676" t="s">
        <v>530</v>
      </c>
      <c r="AK5676" t="s">
        <v>531</v>
      </c>
      <c r="AL5676" t="s">
        <v>532</v>
      </c>
      <c r="AM5676" t="s">
        <v>533</v>
      </c>
      <c r="AN5676" t="s">
        <v>534</v>
      </c>
      <c r="AO5676" t="s">
        <v>535</v>
      </c>
      <c r="AP5676" t="s">
        <v>536</v>
      </c>
      <c r="AQ5676" t="str">
        <f t="shared" si="1172"/>
        <v>Identifying Node</v>
      </c>
      <c r="AT5676" t="str">
        <f t="shared" si="1180"/>
        <v>Identifying No</v>
      </c>
      <c r="AU5676" t="str">
        <f t="shared" si="1189"/>
        <v>ying No</v>
      </c>
      <c r="AV5676" t="str">
        <f t="shared" si="1190"/>
        <v xml:space="preserve">ying </v>
      </c>
      <c r="AW5676" s="19" t="str">
        <f t="shared" si="1190"/>
        <v xml:space="preserve">ying </v>
      </c>
      <c r="AX5676" t="s">
        <v>518</v>
      </c>
      <c r="AY5676" s="20" t="e">
        <f t="shared" si="1173"/>
        <v>#VALUE!</v>
      </c>
      <c r="AZ5676" t="s">
        <v>519</v>
      </c>
      <c r="BA5676" s="20" t="e">
        <f t="shared" si="1174"/>
        <v>#VALUE!</v>
      </c>
      <c r="BB5676" t="s">
        <v>520</v>
      </c>
      <c r="BC5676" t="s">
        <v>521</v>
      </c>
      <c r="BD5676" s="20" t="e">
        <f t="shared" si="1175"/>
        <v>#VALUE!</v>
      </c>
      <c r="BE5676" t="s">
        <v>522</v>
      </c>
      <c r="BF5676" s="20" t="e">
        <f t="shared" si="1176"/>
        <v>#VALUE!</v>
      </c>
      <c r="BG5676" t="s">
        <v>523</v>
      </c>
      <c r="BH5676" t="s">
        <v>524</v>
      </c>
      <c r="BI5676" s="20" t="e">
        <f t="shared" si="1177"/>
        <v>#VALUE!</v>
      </c>
      <c r="BJ5676" t="s">
        <v>525</v>
      </c>
      <c r="BK5676" t="s">
        <v>526</v>
      </c>
      <c r="BL5676" s="20" t="e">
        <f t="shared" si="1178"/>
        <v>#VALUE!</v>
      </c>
    </row>
    <row r="5677" spans="1:64" hidden="1" outlineLevel="2" collapsed="1" x14ac:dyDescent="0.35">
      <c r="A5677" t="s">
        <v>443</v>
      </c>
      <c r="B5677" t="s">
        <v>443</v>
      </c>
      <c r="C5677" t="b">
        <v>0</v>
      </c>
      <c r="D5677" t="s">
        <v>439</v>
      </c>
      <c r="E5677" t="s">
        <v>538</v>
      </c>
      <c r="F5677" t="s">
        <v>539</v>
      </c>
      <c r="G5677" t="s">
        <v>4727</v>
      </c>
      <c r="H5677" t="s">
        <v>443</v>
      </c>
      <c r="I5677">
        <v>1</v>
      </c>
      <c r="J5677">
        <v>1</v>
      </c>
      <c r="K5677" t="s">
        <v>4728</v>
      </c>
      <c r="L5677" t="s">
        <v>4728</v>
      </c>
      <c r="M5677">
        <v>0</v>
      </c>
      <c r="N5677">
        <v>3</v>
      </c>
      <c r="O5677">
        <v>0.5302</v>
      </c>
      <c r="P5677">
        <v>0</v>
      </c>
      <c r="Q5677">
        <v>1</v>
      </c>
      <c r="R5677">
        <v>1</v>
      </c>
      <c r="S5677">
        <v>624.30454999999995</v>
      </c>
      <c r="T5677">
        <v>1870.8990899999999</v>
      </c>
      <c r="U5677">
        <v>1870.8969999999999</v>
      </c>
      <c r="V5677">
        <v>1.1200000000000001</v>
      </c>
      <c r="W5677">
        <v>6.9999999999999999E-4</v>
      </c>
      <c r="X5677" t="s">
        <v>540</v>
      </c>
      <c r="Y5677" t="s">
        <v>541</v>
      </c>
      <c r="Z5677">
        <v>0</v>
      </c>
      <c r="AA5677">
        <v>23.5</v>
      </c>
      <c r="AB5677">
        <v>50.131500000000003</v>
      </c>
      <c r="AC5677">
        <v>33594</v>
      </c>
      <c r="AD5677" t="s">
        <v>563</v>
      </c>
      <c r="AE5677" t="s">
        <v>564</v>
      </c>
      <c r="AF5677" t="s">
        <v>443</v>
      </c>
      <c r="AG5677">
        <v>2.81</v>
      </c>
      <c r="AH5677" t="s">
        <v>443</v>
      </c>
      <c r="AI5677" t="b">
        <v>0</v>
      </c>
      <c r="AJ5677" t="s">
        <v>443</v>
      </c>
      <c r="AK5677" t="s">
        <v>443</v>
      </c>
      <c r="AL5677" t="s">
        <v>443</v>
      </c>
      <c r="AM5677">
        <v>0</v>
      </c>
      <c r="AN5677">
        <v>1.554E-3</v>
      </c>
      <c r="AO5677">
        <v>11520435</v>
      </c>
      <c r="AP5677">
        <v>50</v>
      </c>
      <c r="AQ5677" t="str">
        <f t="shared" si="1172"/>
        <v>Sequest HT (A2)</v>
      </c>
      <c r="AT5677" t="str">
        <f t="shared" si="1180"/>
        <v>Sequest HT (A2</v>
      </c>
      <c r="AU5677" t="str">
        <f t="shared" si="1189"/>
        <v xml:space="preserve"> HT (A2</v>
      </c>
      <c r="AV5677" t="str">
        <f t="shared" si="1190"/>
        <v xml:space="preserve"> HT (</v>
      </c>
      <c r="AW5677" s="19" t="str">
        <f t="shared" si="1190"/>
        <v xml:space="preserve"> HT (</v>
      </c>
      <c r="AX5677">
        <v>1.1200000000000001</v>
      </c>
      <c r="AY5677" s="20">
        <f t="shared" si="1173"/>
        <v>6.249999999999999E-4</v>
      </c>
      <c r="AZ5677">
        <v>6.9999999999999999E-4</v>
      </c>
      <c r="BA5677" s="20" t="e">
        <f t="shared" si="1174"/>
        <v>#VALUE!</v>
      </c>
      <c r="BB5677" t="s">
        <v>540</v>
      </c>
      <c r="BC5677" t="s">
        <v>541</v>
      </c>
      <c r="BD5677" s="20" t="e">
        <f t="shared" si="1175"/>
        <v>#VALUE!</v>
      </c>
      <c r="BE5677">
        <v>0</v>
      </c>
      <c r="BF5677" s="20" t="e">
        <f t="shared" si="1176"/>
        <v>#VALUE!</v>
      </c>
      <c r="BG5677">
        <v>23.5</v>
      </c>
      <c r="BH5677">
        <v>50.131500000000003</v>
      </c>
      <c r="BI5677" s="20">
        <f t="shared" si="1177"/>
        <v>670.11759073636335</v>
      </c>
      <c r="BJ5677">
        <v>33594</v>
      </c>
      <c r="BK5677" t="s">
        <v>563</v>
      </c>
      <c r="BL5677" s="20" t="e">
        <f t="shared" si="1178"/>
        <v>#VALUE!</v>
      </c>
    </row>
    <row r="5678" spans="1:64" collapsed="1" x14ac:dyDescent="0.35">
      <c r="A5678" t="b">
        <v>0</v>
      </c>
      <c r="B5678" t="s">
        <v>439</v>
      </c>
      <c r="C5678" t="s">
        <v>440</v>
      </c>
      <c r="D5678" t="s">
        <v>4639</v>
      </c>
      <c r="E5678" t="s">
        <v>4732</v>
      </c>
      <c r="F5678">
        <v>0</v>
      </c>
      <c r="G5678" t="b">
        <v>0</v>
      </c>
      <c r="H5678">
        <v>3.67</v>
      </c>
      <c r="I5678">
        <v>6</v>
      </c>
      <c r="J5678">
        <v>1</v>
      </c>
      <c r="K5678">
        <v>1</v>
      </c>
      <c r="L5678">
        <v>1</v>
      </c>
      <c r="M5678">
        <v>1</v>
      </c>
      <c r="N5678">
        <v>216</v>
      </c>
      <c r="O5678">
        <v>23.7</v>
      </c>
      <c r="P5678">
        <v>9.41</v>
      </c>
      <c r="Q5678" t="s">
        <v>443</v>
      </c>
      <c r="R5678">
        <v>2.88</v>
      </c>
      <c r="S5678" t="s">
        <v>443</v>
      </c>
      <c r="T5678">
        <v>1</v>
      </c>
      <c r="U5678">
        <v>0</v>
      </c>
      <c r="V5678">
        <v>379.1</v>
      </c>
      <c r="W5678">
        <v>116.1</v>
      </c>
      <c r="X5678">
        <v>141.80000000000001</v>
      </c>
      <c r="Y5678" t="s">
        <v>443</v>
      </c>
      <c r="Z5678" t="s">
        <v>443</v>
      </c>
      <c r="AA5678">
        <v>263</v>
      </c>
      <c r="AB5678" t="s">
        <v>443</v>
      </c>
      <c r="AC5678" t="s">
        <v>443</v>
      </c>
      <c r="AD5678" t="s">
        <v>443</v>
      </c>
      <c r="AE5678" t="s">
        <v>444</v>
      </c>
      <c r="AF5678" t="s">
        <v>439</v>
      </c>
      <c r="AG5678" t="s">
        <v>444</v>
      </c>
      <c r="AH5678" t="s">
        <v>445</v>
      </c>
      <c r="AI5678" t="s">
        <v>445</v>
      </c>
      <c r="AJ5678" t="s">
        <v>444</v>
      </c>
      <c r="AK5678" t="s">
        <v>445</v>
      </c>
      <c r="AL5678" t="s">
        <v>445</v>
      </c>
      <c r="AM5678" t="s">
        <v>445</v>
      </c>
      <c r="AN5678" t="s">
        <v>443</v>
      </c>
      <c r="AQ5678" t="str">
        <f t="shared" si="1172"/>
        <v>606 GN=PPIB PE=1 SV=2</v>
      </c>
      <c r="AT5678" t="str">
        <f t="shared" si="1180"/>
        <v>606 GN=PPIB PE</v>
      </c>
      <c r="AU5678" t="str">
        <f t="shared" si="1189"/>
        <v>PPIB PE</v>
      </c>
      <c r="AV5678" t="str">
        <f t="shared" si="1190"/>
        <v xml:space="preserve">PPIB </v>
      </c>
      <c r="AW5678" s="19" t="str">
        <f t="shared" si="1190"/>
        <v xml:space="preserve">PPIB </v>
      </c>
      <c r="AX5678" s="25">
        <v>379.1</v>
      </c>
      <c r="AY5678" s="26">
        <f t="shared" si="1173"/>
        <v>0.30625164864151938</v>
      </c>
      <c r="AZ5678">
        <v>116.1</v>
      </c>
      <c r="BA5678" s="21">
        <f t="shared" si="1174"/>
        <v>0.37404378791875498</v>
      </c>
      <c r="BB5678">
        <v>141.80000000000001</v>
      </c>
      <c r="BC5678" t="s">
        <v>443</v>
      </c>
      <c r="BD5678" s="20" t="e">
        <f t="shared" si="1175"/>
        <v>#VALUE!</v>
      </c>
      <c r="BE5678" t="s">
        <v>443</v>
      </c>
      <c r="BF5678" s="20" t="e">
        <f t="shared" si="1176"/>
        <v>#VALUE!</v>
      </c>
      <c r="BG5678">
        <v>263</v>
      </c>
      <c r="BH5678" t="s">
        <v>443</v>
      </c>
      <c r="BI5678" s="20" t="e">
        <f t="shared" si="1177"/>
        <v>#VALUE!</v>
      </c>
      <c r="BJ5678" t="s">
        <v>443</v>
      </c>
      <c r="BK5678" t="s">
        <v>443</v>
      </c>
      <c r="BL5678" s="20" t="e">
        <f t="shared" si="1178"/>
        <v>#VALUE!</v>
      </c>
    </row>
    <row r="5679" spans="1:64" hidden="1" outlineLevel="1" collapsed="1" x14ac:dyDescent="0.35">
      <c r="A5679" t="s">
        <v>443</v>
      </c>
      <c r="B5679" t="s">
        <v>457</v>
      </c>
      <c r="C5679" t="s">
        <v>458</v>
      </c>
      <c r="D5679" t="s">
        <v>459</v>
      </c>
      <c r="E5679" t="s">
        <v>460</v>
      </c>
      <c r="F5679" t="s">
        <v>461</v>
      </c>
      <c r="G5679" t="s">
        <v>462</v>
      </c>
      <c r="H5679" t="s">
        <v>463</v>
      </c>
      <c r="I5679" t="s">
        <v>464</v>
      </c>
      <c r="J5679" t="s">
        <v>465</v>
      </c>
      <c r="K5679" t="s">
        <v>466</v>
      </c>
      <c r="L5679" t="s">
        <v>467</v>
      </c>
      <c r="M5679" t="s">
        <v>468</v>
      </c>
      <c r="N5679" t="s">
        <v>469</v>
      </c>
      <c r="O5679" t="s">
        <v>470</v>
      </c>
      <c r="P5679" t="s">
        <v>471</v>
      </c>
      <c r="Q5679" t="s">
        <v>472</v>
      </c>
      <c r="R5679" t="s">
        <v>473</v>
      </c>
      <c r="S5679" t="s">
        <v>474</v>
      </c>
      <c r="T5679" t="s">
        <v>475</v>
      </c>
      <c r="U5679" t="s">
        <v>476</v>
      </c>
      <c r="V5679" t="s">
        <v>477</v>
      </c>
      <c r="W5679" t="s">
        <v>478</v>
      </c>
      <c r="X5679" t="s">
        <v>479</v>
      </c>
      <c r="Y5679" t="s">
        <v>480</v>
      </c>
      <c r="Z5679" t="s">
        <v>481</v>
      </c>
      <c r="AA5679" t="s">
        <v>482</v>
      </c>
      <c r="AB5679" t="s">
        <v>483</v>
      </c>
      <c r="AC5679" t="s">
        <v>484</v>
      </c>
      <c r="AD5679" t="s">
        <v>485</v>
      </c>
      <c r="AE5679" t="s">
        <v>486</v>
      </c>
      <c r="AF5679" t="s">
        <v>487</v>
      </c>
      <c r="AG5679" t="s">
        <v>488</v>
      </c>
      <c r="AH5679" t="s">
        <v>489</v>
      </c>
      <c r="AI5679" t="s">
        <v>490</v>
      </c>
      <c r="AJ5679" t="s">
        <v>491</v>
      </c>
      <c r="AK5679" t="s">
        <v>492</v>
      </c>
      <c r="AL5679" t="s">
        <v>493</v>
      </c>
      <c r="AM5679" t="s">
        <v>494</v>
      </c>
      <c r="AN5679" t="s">
        <v>495</v>
      </c>
      <c r="AO5679" t="s">
        <v>496</v>
      </c>
      <c r="AP5679" t="s">
        <v>497</v>
      </c>
      <c r="AQ5679" t="str">
        <f t="shared" si="1172"/>
        <v>Modifications</v>
      </c>
      <c r="AR5679" t="s">
        <v>498</v>
      </c>
      <c r="AS5679" t="s">
        <v>499</v>
      </c>
      <c r="AT5679" t="str">
        <f t="shared" si="1180"/>
        <v>Modifications</v>
      </c>
      <c r="AU5679" t="str">
        <f t="shared" si="1189"/>
        <v>ations</v>
      </c>
      <c r="AV5679" t="str">
        <f t="shared" si="1190"/>
        <v>ation</v>
      </c>
      <c r="AW5679" s="19" t="str">
        <f t="shared" si="1190"/>
        <v>ation</v>
      </c>
      <c r="AX5679" t="s">
        <v>477</v>
      </c>
      <c r="AY5679" s="20" t="e">
        <f t="shared" si="1173"/>
        <v>#VALUE!</v>
      </c>
      <c r="AZ5679" t="s">
        <v>478</v>
      </c>
      <c r="BA5679" s="20" t="e">
        <f t="shared" si="1174"/>
        <v>#VALUE!</v>
      </c>
      <c r="BB5679" t="s">
        <v>479</v>
      </c>
      <c r="BC5679" t="s">
        <v>480</v>
      </c>
      <c r="BD5679" s="20" t="e">
        <f t="shared" si="1175"/>
        <v>#VALUE!</v>
      </c>
      <c r="BE5679" t="s">
        <v>481</v>
      </c>
      <c r="BF5679" s="20" t="e">
        <f t="shared" si="1176"/>
        <v>#VALUE!</v>
      </c>
      <c r="BG5679" t="s">
        <v>482</v>
      </c>
      <c r="BH5679" t="s">
        <v>483</v>
      </c>
      <c r="BI5679" s="20" t="e">
        <f t="shared" si="1177"/>
        <v>#VALUE!</v>
      </c>
      <c r="BJ5679" t="s">
        <v>484</v>
      </c>
      <c r="BK5679" t="s">
        <v>485</v>
      </c>
      <c r="BL5679" s="20" t="e">
        <f t="shared" si="1178"/>
        <v>#VALUE!</v>
      </c>
    </row>
    <row r="5680" spans="1:64" hidden="1" outlineLevel="1" x14ac:dyDescent="0.35">
      <c r="A5680" t="s">
        <v>443</v>
      </c>
      <c r="B5680" t="b">
        <v>0</v>
      </c>
      <c r="C5680" t="s">
        <v>439</v>
      </c>
      <c r="D5680" t="s">
        <v>4733</v>
      </c>
      <c r="E5680" t="s">
        <v>443</v>
      </c>
      <c r="F5680" t="s">
        <v>443</v>
      </c>
      <c r="G5680" t="b">
        <v>0</v>
      </c>
      <c r="H5680">
        <v>1</v>
      </c>
      <c r="I5680">
        <v>1</v>
      </c>
      <c r="J5680">
        <v>2</v>
      </c>
      <c r="K5680" t="s">
        <v>4532</v>
      </c>
      <c r="L5680" t="s">
        <v>4734</v>
      </c>
      <c r="M5680">
        <v>0</v>
      </c>
      <c r="N5680">
        <v>1950.0515499999999</v>
      </c>
      <c r="O5680">
        <v>0</v>
      </c>
      <c r="P5680">
        <v>151.19999999999999</v>
      </c>
      <c r="Q5680">
        <v>78.900000000000006</v>
      </c>
      <c r="R5680">
        <v>75.8</v>
      </c>
      <c r="S5680">
        <v>12</v>
      </c>
      <c r="T5680" t="s">
        <v>443</v>
      </c>
      <c r="U5680">
        <v>369.9</v>
      </c>
      <c r="V5680" t="s">
        <v>443</v>
      </c>
      <c r="W5680">
        <v>212.2</v>
      </c>
      <c r="X5680" t="s">
        <v>443</v>
      </c>
      <c r="Y5680" t="s">
        <v>443</v>
      </c>
      <c r="Z5680" t="s">
        <v>439</v>
      </c>
      <c r="AA5680" t="s">
        <v>444</v>
      </c>
      <c r="AB5680" t="s">
        <v>444</v>
      </c>
      <c r="AC5680" t="s">
        <v>444</v>
      </c>
      <c r="AD5680" t="s">
        <v>445</v>
      </c>
      <c r="AE5680" t="s">
        <v>439</v>
      </c>
      <c r="AF5680" t="s">
        <v>445</v>
      </c>
      <c r="AG5680" t="s">
        <v>444</v>
      </c>
      <c r="AH5680" t="s">
        <v>445</v>
      </c>
      <c r="AI5680" t="s">
        <v>439</v>
      </c>
      <c r="AJ5680" t="s">
        <v>439</v>
      </c>
      <c r="AK5680">
        <v>0</v>
      </c>
      <c r="AL5680">
        <v>0</v>
      </c>
      <c r="AM5680">
        <v>5.4129999999999998E-5</v>
      </c>
      <c r="AN5680">
        <v>6.2480000000000001E-6</v>
      </c>
      <c r="AO5680">
        <v>3.31</v>
      </c>
      <c r="AP5680">
        <v>51</v>
      </c>
      <c r="AQ5680" t="str">
        <f t="shared" si="1172"/>
        <v/>
      </c>
      <c r="AR5680" t="s">
        <v>4735</v>
      </c>
      <c r="AS5680" t="s">
        <v>4736</v>
      </c>
      <c r="AT5680" t="str">
        <f t="shared" si="1180"/>
        <v/>
      </c>
      <c r="AU5680" t="str">
        <f t="shared" si="1189"/>
        <v/>
      </c>
      <c r="AV5680" t="str">
        <f t="shared" si="1190"/>
        <v/>
      </c>
      <c r="AW5680" s="19" t="str">
        <f t="shared" si="1190"/>
        <v/>
      </c>
      <c r="AX5680" t="s">
        <v>443</v>
      </c>
      <c r="AY5680" s="20" t="e">
        <f t="shared" si="1173"/>
        <v>#VALUE!</v>
      </c>
      <c r="AZ5680">
        <v>212.2</v>
      </c>
      <c r="BA5680" s="20" t="e">
        <f t="shared" si="1174"/>
        <v>#VALUE!</v>
      </c>
      <c r="BB5680" t="s">
        <v>443</v>
      </c>
      <c r="BC5680" t="s">
        <v>443</v>
      </c>
      <c r="BD5680" s="20" t="e">
        <f t="shared" si="1175"/>
        <v>#VALUE!</v>
      </c>
      <c r="BE5680" t="s">
        <v>439</v>
      </c>
      <c r="BF5680" s="20" t="e">
        <f t="shared" si="1176"/>
        <v>#VALUE!</v>
      </c>
      <c r="BG5680" t="s">
        <v>444</v>
      </c>
      <c r="BH5680" t="s">
        <v>444</v>
      </c>
      <c r="BI5680" s="20" t="e">
        <f t="shared" si="1177"/>
        <v>#VALUE!</v>
      </c>
      <c r="BJ5680" t="s">
        <v>444</v>
      </c>
      <c r="BK5680" t="s">
        <v>445</v>
      </c>
      <c r="BL5680" s="20" t="e">
        <f t="shared" si="1178"/>
        <v>#VALUE!</v>
      </c>
    </row>
    <row r="5681" spans="1:64" hidden="1" outlineLevel="2" collapsed="1" x14ac:dyDescent="0.35">
      <c r="A5681" t="s">
        <v>443</v>
      </c>
      <c r="B5681" t="s">
        <v>443</v>
      </c>
      <c r="C5681" t="s">
        <v>457</v>
      </c>
      <c r="D5681" t="s">
        <v>458</v>
      </c>
      <c r="E5681" t="s">
        <v>508</v>
      </c>
      <c r="F5681" t="s">
        <v>509</v>
      </c>
      <c r="G5681" t="s">
        <v>459</v>
      </c>
      <c r="H5681" t="s">
        <v>460</v>
      </c>
      <c r="I5681" t="s">
        <v>463</v>
      </c>
      <c r="J5681" t="s">
        <v>464</v>
      </c>
      <c r="K5681" t="s">
        <v>466</v>
      </c>
      <c r="L5681" t="s">
        <v>510</v>
      </c>
      <c r="M5681" t="s">
        <v>468</v>
      </c>
      <c r="N5681" t="s">
        <v>511</v>
      </c>
      <c r="O5681" t="s">
        <v>512</v>
      </c>
      <c r="P5681" t="s">
        <v>513</v>
      </c>
      <c r="Q5681" t="s">
        <v>514</v>
      </c>
      <c r="R5681" t="s">
        <v>515</v>
      </c>
      <c r="S5681" t="s">
        <v>516</v>
      </c>
      <c r="T5681" t="s">
        <v>517</v>
      </c>
      <c r="U5681" t="s">
        <v>469</v>
      </c>
      <c r="V5681" t="s">
        <v>518</v>
      </c>
      <c r="W5681" t="s">
        <v>519</v>
      </c>
      <c r="X5681" t="s">
        <v>520</v>
      </c>
      <c r="Y5681" t="s">
        <v>521</v>
      </c>
      <c r="Z5681" t="s">
        <v>522</v>
      </c>
      <c r="AA5681" t="s">
        <v>523</v>
      </c>
      <c r="AB5681" t="s">
        <v>524</v>
      </c>
      <c r="AC5681" t="s">
        <v>525</v>
      </c>
      <c r="AD5681" t="s">
        <v>526</v>
      </c>
      <c r="AE5681" t="s">
        <v>527</v>
      </c>
      <c r="AF5681" t="s">
        <v>480</v>
      </c>
      <c r="AG5681" t="s">
        <v>528</v>
      </c>
      <c r="AH5681" t="s">
        <v>529</v>
      </c>
      <c r="AI5681" t="s">
        <v>462</v>
      </c>
      <c r="AJ5681" t="s">
        <v>530</v>
      </c>
      <c r="AK5681" t="s">
        <v>531</v>
      </c>
      <c r="AL5681" t="s">
        <v>532</v>
      </c>
      <c r="AM5681" t="s">
        <v>533</v>
      </c>
      <c r="AN5681" t="s">
        <v>534</v>
      </c>
      <c r="AO5681" t="s">
        <v>535</v>
      </c>
      <c r="AP5681" t="s">
        <v>536</v>
      </c>
      <c r="AQ5681" t="str">
        <f t="shared" si="1172"/>
        <v>Identifying Node</v>
      </c>
      <c r="AT5681" t="str">
        <f t="shared" si="1180"/>
        <v>Identifying No</v>
      </c>
      <c r="AU5681" t="str">
        <f t="shared" si="1189"/>
        <v>ying No</v>
      </c>
      <c r="AV5681" t="str">
        <f t="shared" si="1190"/>
        <v xml:space="preserve">ying </v>
      </c>
      <c r="AW5681" s="19" t="str">
        <f t="shared" si="1190"/>
        <v xml:space="preserve">ying </v>
      </c>
      <c r="AX5681" t="s">
        <v>518</v>
      </c>
      <c r="AY5681" s="20" t="e">
        <f t="shared" si="1173"/>
        <v>#VALUE!</v>
      </c>
      <c r="AZ5681" t="s">
        <v>519</v>
      </c>
      <c r="BA5681" s="20" t="e">
        <f t="shared" si="1174"/>
        <v>#VALUE!</v>
      </c>
      <c r="BB5681" t="s">
        <v>520</v>
      </c>
      <c r="BC5681" t="s">
        <v>521</v>
      </c>
      <c r="BD5681" s="20" t="e">
        <f t="shared" si="1175"/>
        <v>#VALUE!</v>
      </c>
      <c r="BE5681" t="s">
        <v>522</v>
      </c>
      <c r="BF5681" s="20" t="e">
        <f t="shared" si="1176"/>
        <v>#VALUE!</v>
      </c>
      <c r="BG5681" t="s">
        <v>523</v>
      </c>
      <c r="BH5681" t="s">
        <v>524</v>
      </c>
      <c r="BI5681" s="20" t="e">
        <f t="shared" si="1177"/>
        <v>#VALUE!</v>
      </c>
      <c r="BJ5681" t="s">
        <v>525</v>
      </c>
      <c r="BK5681" t="s">
        <v>526</v>
      </c>
      <c r="BL5681" s="20" t="e">
        <f t="shared" si="1178"/>
        <v>#VALUE!</v>
      </c>
    </row>
    <row r="5682" spans="1:64" hidden="1" outlineLevel="2" collapsed="1" x14ac:dyDescent="0.35">
      <c r="A5682" t="s">
        <v>443</v>
      </c>
      <c r="B5682" t="s">
        <v>443</v>
      </c>
      <c r="C5682" t="b">
        <v>0</v>
      </c>
      <c r="D5682" t="s">
        <v>439</v>
      </c>
      <c r="E5682" t="s">
        <v>538</v>
      </c>
      <c r="F5682" t="s">
        <v>539</v>
      </c>
      <c r="G5682" t="s">
        <v>4733</v>
      </c>
      <c r="H5682" t="s">
        <v>443</v>
      </c>
      <c r="I5682">
        <v>1</v>
      </c>
      <c r="J5682">
        <v>1</v>
      </c>
      <c r="K5682" t="s">
        <v>4532</v>
      </c>
      <c r="L5682" t="s">
        <v>4532</v>
      </c>
      <c r="M5682">
        <v>0</v>
      </c>
      <c r="N5682">
        <v>3</v>
      </c>
      <c r="O5682">
        <v>0.65259999999999996</v>
      </c>
      <c r="P5682">
        <v>0</v>
      </c>
      <c r="Q5682">
        <v>1</v>
      </c>
      <c r="R5682">
        <v>1</v>
      </c>
      <c r="S5682">
        <v>650.68895999999995</v>
      </c>
      <c r="T5682">
        <v>1950.05234</v>
      </c>
      <c r="U5682">
        <v>1950.0515499999999</v>
      </c>
      <c r="V5682">
        <v>0.4</v>
      </c>
      <c r="W5682">
        <v>2.5999999999999998E-4</v>
      </c>
      <c r="X5682" t="s">
        <v>540</v>
      </c>
      <c r="Y5682" t="s">
        <v>541</v>
      </c>
      <c r="Z5682">
        <v>26.056100000000001</v>
      </c>
      <c r="AA5682">
        <v>23.5</v>
      </c>
      <c r="AB5682">
        <v>45.277500000000003</v>
      </c>
      <c r="AC5682">
        <v>27111</v>
      </c>
      <c r="AD5682" t="s">
        <v>572</v>
      </c>
      <c r="AE5682" t="s">
        <v>573</v>
      </c>
      <c r="AF5682" t="s">
        <v>443</v>
      </c>
      <c r="AG5682">
        <v>3.31</v>
      </c>
      <c r="AH5682" t="s">
        <v>443</v>
      </c>
      <c r="AI5682" t="b">
        <v>0</v>
      </c>
      <c r="AJ5682" t="s">
        <v>443</v>
      </c>
      <c r="AK5682" t="s">
        <v>443</v>
      </c>
      <c r="AL5682" t="s">
        <v>443</v>
      </c>
      <c r="AM5682">
        <v>0</v>
      </c>
      <c r="AN5682">
        <v>6.2480000000000001E-6</v>
      </c>
      <c r="AO5682">
        <v>5268447</v>
      </c>
      <c r="AP5682">
        <v>45.28</v>
      </c>
      <c r="AQ5682" t="str">
        <f t="shared" si="1172"/>
        <v>Sequest HT (A2)</v>
      </c>
      <c r="AT5682" t="str">
        <f t="shared" si="1180"/>
        <v>Sequest HT (A2</v>
      </c>
      <c r="AU5682" t="str">
        <f t="shared" si="1189"/>
        <v xml:space="preserve"> HT (A2</v>
      </c>
      <c r="AV5682" t="str">
        <f t="shared" si="1190"/>
        <v xml:space="preserve"> HT (</v>
      </c>
      <c r="AW5682" s="19" t="str">
        <f t="shared" si="1190"/>
        <v xml:space="preserve"> HT (</v>
      </c>
      <c r="AX5682">
        <v>0.4</v>
      </c>
      <c r="AY5682" s="20">
        <f t="shared" si="1173"/>
        <v>6.4999999999999986E-4</v>
      </c>
      <c r="AZ5682">
        <v>2.5999999999999998E-4</v>
      </c>
      <c r="BA5682" s="20" t="e">
        <f t="shared" si="1174"/>
        <v>#VALUE!</v>
      </c>
      <c r="BB5682" t="s">
        <v>540</v>
      </c>
      <c r="BC5682" t="s">
        <v>541</v>
      </c>
      <c r="BD5682" s="20" t="e">
        <f t="shared" si="1175"/>
        <v>#VALUE!</v>
      </c>
      <c r="BE5682">
        <v>26.056100000000001</v>
      </c>
      <c r="BF5682" s="20" t="e">
        <f t="shared" si="1176"/>
        <v>#VALUE!</v>
      </c>
      <c r="BG5682">
        <v>23.5</v>
      </c>
      <c r="BH5682">
        <v>45.277500000000003</v>
      </c>
      <c r="BI5682" s="20">
        <f t="shared" si="1177"/>
        <v>598.77422560874606</v>
      </c>
      <c r="BJ5682">
        <v>27111</v>
      </c>
      <c r="BK5682" t="s">
        <v>572</v>
      </c>
      <c r="BL5682" s="20" t="e">
        <f t="shared" si="1178"/>
        <v>#VALUE!</v>
      </c>
    </row>
    <row r="5683" spans="1:64" hidden="1" outlineLevel="2" collapsed="1" x14ac:dyDescent="0.35">
      <c r="A5683" t="s">
        <v>443</v>
      </c>
      <c r="B5683" t="s">
        <v>443</v>
      </c>
      <c r="C5683" t="b">
        <v>0</v>
      </c>
      <c r="D5683" t="s">
        <v>439</v>
      </c>
      <c r="E5683" t="s">
        <v>538</v>
      </c>
      <c r="F5683" t="s">
        <v>539</v>
      </c>
      <c r="G5683" t="s">
        <v>4733</v>
      </c>
      <c r="H5683" t="s">
        <v>443</v>
      </c>
      <c r="I5683">
        <v>1</v>
      </c>
      <c r="J5683">
        <v>1</v>
      </c>
      <c r="K5683" t="s">
        <v>4532</v>
      </c>
      <c r="L5683" t="s">
        <v>4532</v>
      </c>
      <c r="M5683">
        <v>0</v>
      </c>
      <c r="N5683">
        <v>3</v>
      </c>
      <c r="O5683">
        <v>0.58189999999999997</v>
      </c>
      <c r="P5683">
        <v>0</v>
      </c>
      <c r="Q5683">
        <v>1</v>
      </c>
      <c r="R5683">
        <v>1</v>
      </c>
      <c r="S5683">
        <v>650.68916999999999</v>
      </c>
      <c r="T5683">
        <v>1950.05296</v>
      </c>
      <c r="U5683">
        <v>1950.0515499999999</v>
      </c>
      <c r="V5683">
        <v>0.73</v>
      </c>
      <c r="W5683">
        <v>4.6999999999999999E-4</v>
      </c>
      <c r="X5683" t="s">
        <v>540</v>
      </c>
      <c r="Y5683" t="s">
        <v>541</v>
      </c>
      <c r="Z5683">
        <v>19.936129999999999</v>
      </c>
      <c r="AA5683">
        <v>30</v>
      </c>
      <c r="AB5683">
        <v>45.350299999999997</v>
      </c>
      <c r="AC5683">
        <v>29166</v>
      </c>
      <c r="AD5683" t="s">
        <v>568</v>
      </c>
      <c r="AE5683" t="s">
        <v>569</v>
      </c>
      <c r="AF5683" t="s">
        <v>443</v>
      </c>
      <c r="AG5683">
        <v>2.87</v>
      </c>
      <c r="AH5683" t="s">
        <v>443</v>
      </c>
      <c r="AI5683" t="b">
        <v>0</v>
      </c>
      <c r="AJ5683" t="s">
        <v>443</v>
      </c>
      <c r="AK5683" t="s">
        <v>443</v>
      </c>
      <c r="AL5683" t="s">
        <v>443</v>
      </c>
      <c r="AM5683">
        <v>0</v>
      </c>
      <c r="AN5683">
        <v>2.2010000000000001E-4</v>
      </c>
      <c r="AO5683">
        <v>2841796.75</v>
      </c>
      <c r="AP5683">
        <v>45.34</v>
      </c>
      <c r="AQ5683" t="str">
        <f t="shared" ref="AQ5683:AQ5746" si="1191">RIGHT(E5683,21)</f>
        <v>Sequest HT (A2)</v>
      </c>
      <c r="AT5683" t="str">
        <f t="shared" si="1180"/>
        <v>Sequest HT (A2</v>
      </c>
      <c r="AU5683" t="str">
        <f t="shared" si="1189"/>
        <v xml:space="preserve"> HT (A2</v>
      </c>
      <c r="AV5683" t="str">
        <f t="shared" si="1190"/>
        <v xml:space="preserve"> HT (</v>
      </c>
      <c r="AW5683" s="19" t="str">
        <f t="shared" si="1190"/>
        <v xml:space="preserve"> HT (</v>
      </c>
      <c r="AX5683">
        <v>0.73</v>
      </c>
      <c r="AY5683" s="20">
        <f t="shared" ref="AY5683:AY5746" si="1192">AZ5683/AX5683</f>
        <v>6.4383561643835613E-4</v>
      </c>
      <c r="AZ5683">
        <v>4.6999999999999999E-4</v>
      </c>
      <c r="BA5683" s="20" t="e">
        <f t="shared" ref="BA5683:BA5746" si="1193">BB5683/AX5683</f>
        <v>#VALUE!</v>
      </c>
      <c r="BB5683" t="s">
        <v>540</v>
      </c>
      <c r="BC5683" t="s">
        <v>541</v>
      </c>
      <c r="BD5683" s="20" t="e">
        <f t="shared" ref="BD5683:BD5746" si="1194">BE5683/BC5683</f>
        <v>#VALUE!</v>
      </c>
      <c r="BE5683">
        <v>19.936129999999999</v>
      </c>
      <c r="BF5683" s="20" t="e">
        <f t="shared" ref="BF5683:BF5746" si="1195">BG5683/BC5683</f>
        <v>#VALUE!</v>
      </c>
      <c r="BG5683">
        <v>30</v>
      </c>
      <c r="BH5683">
        <v>45.350299999999997</v>
      </c>
      <c r="BI5683" s="20">
        <f t="shared" ref="BI5683:BI5746" si="1196">BJ5683/BH5683</f>
        <v>643.12694734103195</v>
      </c>
      <c r="BJ5683">
        <v>29166</v>
      </c>
      <c r="BK5683" t="s">
        <v>568</v>
      </c>
      <c r="BL5683" s="20" t="e">
        <f t="shared" ref="BL5683:BL5746" si="1197">BK5683/BH5683</f>
        <v>#VALUE!</v>
      </c>
    </row>
    <row r="5684" spans="1:64" collapsed="1" x14ac:dyDescent="0.35">
      <c r="A5684" t="b">
        <v>0</v>
      </c>
      <c r="B5684" t="s">
        <v>439</v>
      </c>
      <c r="C5684" t="s">
        <v>440</v>
      </c>
      <c r="D5684" t="s">
        <v>4101</v>
      </c>
      <c r="E5684" t="s">
        <v>4737</v>
      </c>
      <c r="F5684">
        <v>0</v>
      </c>
      <c r="G5684" t="b">
        <v>0</v>
      </c>
      <c r="H5684">
        <v>5.5129999999999999</v>
      </c>
      <c r="I5684">
        <v>6</v>
      </c>
      <c r="J5684">
        <v>2</v>
      </c>
      <c r="K5684">
        <v>3</v>
      </c>
      <c r="L5684">
        <v>2</v>
      </c>
      <c r="M5684">
        <v>1</v>
      </c>
      <c r="N5684">
        <v>554</v>
      </c>
      <c r="O5684">
        <v>60</v>
      </c>
      <c r="P5684">
        <v>8.18</v>
      </c>
      <c r="Q5684">
        <v>93</v>
      </c>
      <c r="R5684">
        <v>2.89</v>
      </c>
      <c r="S5684">
        <v>2</v>
      </c>
      <c r="T5684">
        <v>1</v>
      </c>
      <c r="U5684">
        <v>0</v>
      </c>
      <c r="V5684">
        <v>382.7</v>
      </c>
      <c r="W5684">
        <v>367.8</v>
      </c>
      <c r="X5684">
        <v>149.5</v>
      </c>
      <c r="Y5684" t="s">
        <v>443</v>
      </c>
      <c r="Z5684" t="s">
        <v>443</v>
      </c>
      <c r="AA5684" t="s">
        <v>443</v>
      </c>
      <c r="AB5684" t="s">
        <v>443</v>
      </c>
      <c r="AC5684" t="s">
        <v>443</v>
      </c>
      <c r="AD5684" t="s">
        <v>443</v>
      </c>
      <c r="AE5684" t="s">
        <v>444</v>
      </c>
      <c r="AF5684" t="s">
        <v>439</v>
      </c>
      <c r="AG5684" t="s">
        <v>439</v>
      </c>
      <c r="AH5684" t="s">
        <v>445</v>
      </c>
      <c r="AI5684" t="s">
        <v>445</v>
      </c>
      <c r="AJ5684" t="s">
        <v>445</v>
      </c>
      <c r="AK5684" t="s">
        <v>445</v>
      </c>
      <c r="AL5684" t="s">
        <v>445</v>
      </c>
      <c r="AM5684" t="s">
        <v>445</v>
      </c>
      <c r="AN5684" t="s">
        <v>443</v>
      </c>
      <c r="AQ5684" t="str">
        <f t="shared" si="1191"/>
        <v xml:space="preserve"> GN=ALDH7A1 PE=1 SV=1</v>
      </c>
      <c r="AT5684" t="str">
        <f t="shared" si="1180"/>
        <v xml:space="preserve"> GN=ALDH7A1 PE</v>
      </c>
      <c r="AU5684" t="str">
        <f>MID(AT5684, 4, 8)</f>
        <v>=ALDH7A1</v>
      </c>
      <c r="AV5684" t="str">
        <f>MID(AU5684, 2, 7)</f>
        <v>ALDH7A1</v>
      </c>
      <c r="AW5684" s="19" t="str">
        <f>MID(AU5684, 2, 7)</f>
        <v>ALDH7A1</v>
      </c>
      <c r="AX5684">
        <v>382.7</v>
      </c>
      <c r="AY5684" s="20">
        <f t="shared" si="1192"/>
        <v>0.96106610922393521</v>
      </c>
      <c r="AZ5684">
        <v>367.8</v>
      </c>
      <c r="BA5684" s="21">
        <f t="shared" si="1193"/>
        <v>0.3906454141625294</v>
      </c>
      <c r="BB5684">
        <v>149.5</v>
      </c>
      <c r="BC5684" t="s">
        <v>443</v>
      </c>
      <c r="BD5684" s="20" t="e">
        <f t="shared" si="1194"/>
        <v>#VALUE!</v>
      </c>
      <c r="BE5684" t="s">
        <v>443</v>
      </c>
      <c r="BF5684" s="20" t="e">
        <f t="shared" si="1195"/>
        <v>#VALUE!</v>
      </c>
      <c r="BG5684" t="s">
        <v>443</v>
      </c>
      <c r="BH5684" t="s">
        <v>443</v>
      </c>
      <c r="BI5684" s="20" t="e">
        <f t="shared" si="1196"/>
        <v>#VALUE!</v>
      </c>
      <c r="BJ5684" t="s">
        <v>443</v>
      </c>
      <c r="BK5684" t="s">
        <v>443</v>
      </c>
      <c r="BL5684" s="20" t="e">
        <f t="shared" si="1197"/>
        <v>#VALUE!</v>
      </c>
    </row>
    <row r="5685" spans="1:64" hidden="1" outlineLevel="1" collapsed="1" x14ac:dyDescent="0.35">
      <c r="A5685" t="s">
        <v>443</v>
      </c>
      <c r="B5685" t="s">
        <v>457</v>
      </c>
      <c r="C5685" t="s">
        <v>458</v>
      </c>
      <c r="D5685" t="s">
        <v>459</v>
      </c>
      <c r="E5685" t="s">
        <v>460</v>
      </c>
      <c r="F5685" t="s">
        <v>461</v>
      </c>
      <c r="G5685" t="s">
        <v>462</v>
      </c>
      <c r="H5685" t="s">
        <v>463</v>
      </c>
      <c r="I5685" t="s">
        <v>464</v>
      </c>
      <c r="J5685" t="s">
        <v>465</v>
      </c>
      <c r="K5685" t="s">
        <v>466</v>
      </c>
      <c r="L5685" t="s">
        <v>467</v>
      </c>
      <c r="M5685" t="s">
        <v>468</v>
      </c>
      <c r="N5685" t="s">
        <v>469</v>
      </c>
      <c r="O5685" t="s">
        <v>470</v>
      </c>
      <c r="P5685" t="s">
        <v>471</v>
      </c>
      <c r="Q5685" t="s">
        <v>472</v>
      </c>
      <c r="R5685" t="s">
        <v>473</v>
      </c>
      <c r="S5685" t="s">
        <v>474</v>
      </c>
      <c r="T5685" t="s">
        <v>475</v>
      </c>
      <c r="U5685" t="s">
        <v>476</v>
      </c>
      <c r="V5685" t="s">
        <v>477</v>
      </c>
      <c r="W5685" t="s">
        <v>478</v>
      </c>
      <c r="X5685" t="s">
        <v>479</v>
      </c>
      <c r="Y5685" t="s">
        <v>480</v>
      </c>
      <c r="Z5685" t="s">
        <v>481</v>
      </c>
      <c r="AA5685" t="s">
        <v>482</v>
      </c>
      <c r="AB5685" t="s">
        <v>483</v>
      </c>
      <c r="AC5685" t="s">
        <v>484</v>
      </c>
      <c r="AD5685" t="s">
        <v>485</v>
      </c>
      <c r="AE5685" t="s">
        <v>486</v>
      </c>
      <c r="AF5685" t="s">
        <v>487</v>
      </c>
      <c r="AG5685" t="s">
        <v>488</v>
      </c>
      <c r="AH5685" t="s">
        <v>489</v>
      </c>
      <c r="AI5685" t="s">
        <v>490</v>
      </c>
      <c r="AJ5685" t="s">
        <v>491</v>
      </c>
      <c r="AK5685" t="s">
        <v>492</v>
      </c>
      <c r="AL5685" t="s">
        <v>493</v>
      </c>
      <c r="AM5685" t="s">
        <v>494</v>
      </c>
      <c r="AN5685" t="s">
        <v>495</v>
      </c>
      <c r="AO5685" t="s">
        <v>496</v>
      </c>
      <c r="AP5685" t="s">
        <v>497</v>
      </c>
      <c r="AQ5685" t="str">
        <f t="shared" si="1191"/>
        <v>Modifications</v>
      </c>
      <c r="AR5685" t="s">
        <v>498</v>
      </c>
      <c r="AS5685" t="s">
        <v>499</v>
      </c>
      <c r="AT5685" t="str">
        <f t="shared" si="1180"/>
        <v>Modifications</v>
      </c>
      <c r="AU5685" t="str">
        <f t="shared" ref="AU5685:AU5693" si="1198">MID(AT5685, 8, 7)</f>
        <v>ations</v>
      </c>
      <c r="AV5685" t="str">
        <f t="shared" ref="AV5685:AW5693" si="1199">LEFT(AU5685, 5)</f>
        <v>ation</v>
      </c>
      <c r="AW5685" s="19" t="str">
        <f t="shared" si="1199"/>
        <v>ation</v>
      </c>
      <c r="AX5685" t="s">
        <v>477</v>
      </c>
      <c r="AY5685" s="20" t="e">
        <f t="shared" si="1192"/>
        <v>#VALUE!</v>
      </c>
      <c r="AZ5685" t="s">
        <v>478</v>
      </c>
      <c r="BA5685" s="20" t="e">
        <f t="shared" si="1193"/>
        <v>#VALUE!</v>
      </c>
      <c r="BB5685" t="s">
        <v>479</v>
      </c>
      <c r="BC5685" t="s">
        <v>480</v>
      </c>
      <c r="BD5685" s="20" t="e">
        <f t="shared" si="1194"/>
        <v>#VALUE!</v>
      </c>
      <c r="BE5685" t="s">
        <v>481</v>
      </c>
      <c r="BF5685" s="20" t="e">
        <f t="shared" si="1195"/>
        <v>#VALUE!</v>
      </c>
      <c r="BG5685" t="s">
        <v>482</v>
      </c>
      <c r="BH5685" t="s">
        <v>483</v>
      </c>
      <c r="BI5685" s="20" t="e">
        <f t="shared" si="1196"/>
        <v>#VALUE!</v>
      </c>
      <c r="BJ5685" t="s">
        <v>484</v>
      </c>
      <c r="BK5685" t="s">
        <v>485</v>
      </c>
      <c r="BL5685" s="20" t="e">
        <f t="shared" si="1197"/>
        <v>#VALUE!</v>
      </c>
    </row>
    <row r="5686" spans="1:64" hidden="1" outlineLevel="1" x14ac:dyDescent="0.35">
      <c r="A5686" t="s">
        <v>443</v>
      </c>
      <c r="B5686" t="b">
        <v>0</v>
      </c>
      <c r="C5686" t="s">
        <v>439</v>
      </c>
      <c r="D5686" t="s">
        <v>4738</v>
      </c>
      <c r="E5686" t="s">
        <v>443</v>
      </c>
      <c r="F5686" t="s">
        <v>443</v>
      </c>
      <c r="G5686" t="b">
        <v>0</v>
      </c>
      <c r="H5686">
        <v>1</v>
      </c>
      <c r="I5686">
        <v>1</v>
      </c>
      <c r="J5686">
        <v>1</v>
      </c>
      <c r="K5686" t="s">
        <v>4739</v>
      </c>
      <c r="L5686" t="s">
        <v>4740</v>
      </c>
      <c r="M5686">
        <v>1</v>
      </c>
      <c r="N5686">
        <v>1182.65895</v>
      </c>
      <c r="O5686">
        <v>0</v>
      </c>
      <c r="P5686">
        <v>324.7</v>
      </c>
      <c r="Q5686">
        <v>356.8</v>
      </c>
      <c r="R5686">
        <v>218.6</v>
      </c>
      <c r="S5686" t="s">
        <v>443</v>
      </c>
      <c r="T5686" t="s">
        <v>443</v>
      </c>
      <c r="U5686" t="s">
        <v>443</v>
      </c>
      <c r="V5686" t="s">
        <v>443</v>
      </c>
      <c r="W5686" t="s">
        <v>443</v>
      </c>
      <c r="X5686" t="s">
        <v>443</v>
      </c>
      <c r="Y5686" t="s">
        <v>443</v>
      </c>
      <c r="Z5686" t="s">
        <v>444</v>
      </c>
      <c r="AA5686" t="s">
        <v>439</v>
      </c>
      <c r="AB5686" t="s">
        <v>444</v>
      </c>
      <c r="AC5686" t="s">
        <v>445</v>
      </c>
      <c r="AD5686" t="s">
        <v>445</v>
      </c>
      <c r="AE5686" t="s">
        <v>445</v>
      </c>
      <c r="AF5686" t="s">
        <v>445</v>
      </c>
      <c r="AG5686" t="s">
        <v>445</v>
      </c>
      <c r="AH5686" t="s">
        <v>445</v>
      </c>
      <c r="AI5686" t="s">
        <v>805</v>
      </c>
      <c r="AJ5686" t="s">
        <v>439</v>
      </c>
      <c r="AK5686">
        <v>3.7839999999999999E-2</v>
      </c>
      <c r="AL5686">
        <v>5.6670000000000002E-3</v>
      </c>
      <c r="AM5686">
        <v>0.27729999999999999</v>
      </c>
      <c r="AN5686">
        <v>8.5589999999999999E-2</v>
      </c>
      <c r="AO5686">
        <v>2.83</v>
      </c>
      <c r="AP5686">
        <v>27</v>
      </c>
      <c r="AQ5686" t="str">
        <f t="shared" si="1191"/>
        <v/>
      </c>
      <c r="AR5686" t="s">
        <v>4741</v>
      </c>
      <c r="AS5686" t="s">
        <v>4742</v>
      </c>
      <c r="AT5686" t="str">
        <f t="shared" si="1180"/>
        <v/>
      </c>
      <c r="AU5686" t="str">
        <f t="shared" si="1198"/>
        <v/>
      </c>
      <c r="AV5686" t="str">
        <f t="shared" si="1199"/>
        <v/>
      </c>
      <c r="AW5686" s="19" t="str">
        <f t="shared" si="1199"/>
        <v/>
      </c>
      <c r="AX5686" t="s">
        <v>443</v>
      </c>
      <c r="AY5686" s="20" t="e">
        <f t="shared" si="1192"/>
        <v>#VALUE!</v>
      </c>
      <c r="AZ5686" t="s">
        <v>443</v>
      </c>
      <c r="BA5686" s="20" t="e">
        <f t="shared" si="1193"/>
        <v>#VALUE!</v>
      </c>
      <c r="BB5686" t="s">
        <v>443</v>
      </c>
      <c r="BC5686" t="s">
        <v>443</v>
      </c>
      <c r="BD5686" s="20" t="e">
        <f t="shared" si="1194"/>
        <v>#VALUE!</v>
      </c>
      <c r="BE5686" t="s">
        <v>444</v>
      </c>
      <c r="BF5686" s="20" t="e">
        <f t="shared" si="1195"/>
        <v>#VALUE!</v>
      </c>
      <c r="BG5686" t="s">
        <v>439</v>
      </c>
      <c r="BH5686" t="s">
        <v>444</v>
      </c>
      <c r="BI5686" s="20" t="e">
        <f t="shared" si="1196"/>
        <v>#VALUE!</v>
      </c>
      <c r="BJ5686" t="s">
        <v>445</v>
      </c>
      <c r="BK5686" t="s">
        <v>445</v>
      </c>
      <c r="BL5686" s="20" t="e">
        <f t="shared" si="1197"/>
        <v>#VALUE!</v>
      </c>
    </row>
    <row r="5687" spans="1:64" hidden="1" outlineLevel="2" collapsed="1" x14ac:dyDescent="0.35">
      <c r="A5687" t="s">
        <v>443</v>
      </c>
      <c r="B5687" t="s">
        <v>443</v>
      </c>
      <c r="C5687" t="s">
        <v>457</v>
      </c>
      <c r="D5687" t="s">
        <v>458</v>
      </c>
      <c r="E5687" t="s">
        <v>508</v>
      </c>
      <c r="F5687" t="s">
        <v>509</v>
      </c>
      <c r="G5687" t="s">
        <v>459</v>
      </c>
      <c r="H5687" t="s">
        <v>460</v>
      </c>
      <c r="I5687" t="s">
        <v>463</v>
      </c>
      <c r="J5687" t="s">
        <v>464</v>
      </c>
      <c r="K5687" t="s">
        <v>466</v>
      </c>
      <c r="L5687" t="s">
        <v>510</v>
      </c>
      <c r="M5687" t="s">
        <v>468</v>
      </c>
      <c r="N5687" t="s">
        <v>511</v>
      </c>
      <c r="O5687" t="s">
        <v>512</v>
      </c>
      <c r="P5687" t="s">
        <v>513</v>
      </c>
      <c r="Q5687" t="s">
        <v>514</v>
      </c>
      <c r="R5687" t="s">
        <v>515</v>
      </c>
      <c r="S5687" t="s">
        <v>516</v>
      </c>
      <c r="T5687" t="s">
        <v>517</v>
      </c>
      <c r="U5687" t="s">
        <v>469</v>
      </c>
      <c r="V5687" t="s">
        <v>518</v>
      </c>
      <c r="W5687" t="s">
        <v>519</v>
      </c>
      <c r="X5687" t="s">
        <v>520</v>
      </c>
      <c r="Y5687" t="s">
        <v>521</v>
      </c>
      <c r="Z5687" t="s">
        <v>522</v>
      </c>
      <c r="AA5687" t="s">
        <v>523</v>
      </c>
      <c r="AB5687" t="s">
        <v>524</v>
      </c>
      <c r="AC5687" t="s">
        <v>525</v>
      </c>
      <c r="AD5687" t="s">
        <v>526</v>
      </c>
      <c r="AE5687" t="s">
        <v>527</v>
      </c>
      <c r="AF5687" t="s">
        <v>480</v>
      </c>
      <c r="AG5687" t="s">
        <v>528</v>
      </c>
      <c r="AH5687" t="s">
        <v>529</v>
      </c>
      <c r="AI5687" t="s">
        <v>462</v>
      </c>
      <c r="AJ5687" t="s">
        <v>530</v>
      </c>
      <c r="AK5687" t="s">
        <v>531</v>
      </c>
      <c r="AL5687" t="s">
        <v>532</v>
      </c>
      <c r="AM5687" t="s">
        <v>533</v>
      </c>
      <c r="AN5687" t="s">
        <v>534</v>
      </c>
      <c r="AO5687" t="s">
        <v>535</v>
      </c>
      <c r="AP5687" t="s">
        <v>536</v>
      </c>
      <c r="AQ5687" t="str">
        <f t="shared" si="1191"/>
        <v>Identifying Node</v>
      </c>
      <c r="AT5687" t="str">
        <f t="shared" si="1180"/>
        <v>Identifying No</v>
      </c>
      <c r="AU5687" t="str">
        <f t="shared" si="1198"/>
        <v>ying No</v>
      </c>
      <c r="AV5687" t="str">
        <f t="shared" si="1199"/>
        <v xml:space="preserve">ying </v>
      </c>
      <c r="AW5687" s="19" t="str">
        <f t="shared" si="1199"/>
        <v xml:space="preserve">ying </v>
      </c>
      <c r="AX5687" t="s">
        <v>518</v>
      </c>
      <c r="AY5687" s="20" t="e">
        <f t="shared" si="1192"/>
        <v>#VALUE!</v>
      </c>
      <c r="AZ5687" t="s">
        <v>519</v>
      </c>
      <c r="BA5687" s="20" t="e">
        <f t="shared" si="1193"/>
        <v>#VALUE!</v>
      </c>
      <c r="BB5687" t="s">
        <v>520</v>
      </c>
      <c r="BC5687" t="s">
        <v>521</v>
      </c>
      <c r="BD5687" s="20" t="e">
        <f t="shared" si="1194"/>
        <v>#VALUE!</v>
      </c>
      <c r="BE5687" t="s">
        <v>522</v>
      </c>
      <c r="BF5687" s="20" t="e">
        <f t="shared" si="1195"/>
        <v>#VALUE!</v>
      </c>
      <c r="BG5687" t="s">
        <v>523</v>
      </c>
      <c r="BH5687" t="s">
        <v>524</v>
      </c>
      <c r="BI5687" s="20" t="e">
        <f t="shared" si="1196"/>
        <v>#VALUE!</v>
      </c>
      <c r="BJ5687" t="s">
        <v>525</v>
      </c>
      <c r="BK5687" t="s">
        <v>526</v>
      </c>
      <c r="BL5687" s="20" t="e">
        <f t="shared" si="1197"/>
        <v>#VALUE!</v>
      </c>
    </row>
    <row r="5688" spans="1:64" hidden="1" outlineLevel="2" collapsed="1" x14ac:dyDescent="0.35">
      <c r="A5688" t="s">
        <v>443</v>
      </c>
      <c r="B5688" t="s">
        <v>443</v>
      </c>
      <c r="C5688" t="b">
        <v>0</v>
      </c>
      <c r="D5688" t="s">
        <v>439</v>
      </c>
      <c r="E5688" t="s">
        <v>538</v>
      </c>
      <c r="F5688" t="s">
        <v>539</v>
      </c>
      <c r="G5688" t="s">
        <v>4738</v>
      </c>
      <c r="H5688" t="s">
        <v>443</v>
      </c>
      <c r="I5688">
        <v>1</v>
      </c>
      <c r="J5688">
        <v>1</v>
      </c>
      <c r="K5688" t="s">
        <v>4739</v>
      </c>
      <c r="L5688" t="s">
        <v>4739</v>
      </c>
      <c r="M5688">
        <v>1</v>
      </c>
      <c r="N5688">
        <v>3</v>
      </c>
      <c r="O5688">
        <v>0.45939999999999998</v>
      </c>
      <c r="P5688">
        <v>0</v>
      </c>
      <c r="Q5688">
        <v>1</v>
      </c>
      <c r="R5688">
        <v>1</v>
      </c>
      <c r="S5688">
        <v>394.89089000000001</v>
      </c>
      <c r="T5688">
        <v>1182.6581100000001</v>
      </c>
      <c r="U5688">
        <v>1182.65895</v>
      </c>
      <c r="V5688">
        <v>-0.71</v>
      </c>
      <c r="W5688">
        <v>-2.7999999999999998E-4</v>
      </c>
      <c r="X5688" t="s">
        <v>540</v>
      </c>
      <c r="Y5688" t="s">
        <v>541</v>
      </c>
      <c r="Z5688">
        <v>46.695219999999999</v>
      </c>
      <c r="AA5688">
        <v>30</v>
      </c>
      <c r="AB5688">
        <v>24.390599999999999</v>
      </c>
      <c r="AC5688">
        <v>11187</v>
      </c>
      <c r="AD5688" t="s">
        <v>554</v>
      </c>
      <c r="AE5688" t="s">
        <v>555</v>
      </c>
      <c r="AF5688" t="s">
        <v>443</v>
      </c>
      <c r="AG5688">
        <v>2.83</v>
      </c>
      <c r="AH5688" t="s">
        <v>443</v>
      </c>
      <c r="AI5688" t="b">
        <v>0</v>
      </c>
      <c r="AJ5688" t="s">
        <v>443</v>
      </c>
      <c r="AK5688" t="s">
        <v>443</v>
      </c>
      <c r="AL5688" t="s">
        <v>443</v>
      </c>
      <c r="AM5688">
        <v>5.6670000000000002E-3</v>
      </c>
      <c r="AN5688">
        <v>8.5589999999999999E-2</v>
      </c>
      <c r="AO5688">
        <v>5843450</v>
      </c>
      <c r="AP5688">
        <v>24.44</v>
      </c>
      <c r="AQ5688" t="str">
        <f t="shared" si="1191"/>
        <v>Sequest HT (A2)</v>
      </c>
      <c r="AT5688" t="str">
        <f t="shared" si="1180"/>
        <v>Sequest HT (A2</v>
      </c>
      <c r="AU5688" t="str">
        <f t="shared" si="1198"/>
        <v xml:space="preserve"> HT (A2</v>
      </c>
      <c r="AV5688" t="str">
        <f t="shared" si="1199"/>
        <v xml:space="preserve"> HT (</v>
      </c>
      <c r="AW5688" s="19" t="str">
        <f t="shared" si="1199"/>
        <v xml:space="preserve"> HT (</v>
      </c>
      <c r="AX5688">
        <v>-0.71</v>
      </c>
      <c r="AY5688" s="20">
        <f t="shared" si="1192"/>
        <v>3.9436619718309857E-4</v>
      </c>
      <c r="AZ5688">
        <v>-2.7999999999999998E-4</v>
      </c>
      <c r="BA5688" s="20" t="e">
        <f t="shared" si="1193"/>
        <v>#VALUE!</v>
      </c>
      <c r="BB5688" t="s">
        <v>540</v>
      </c>
      <c r="BC5688" t="s">
        <v>541</v>
      </c>
      <c r="BD5688" s="20" t="e">
        <f t="shared" si="1194"/>
        <v>#VALUE!</v>
      </c>
      <c r="BE5688">
        <v>46.695219999999999</v>
      </c>
      <c r="BF5688" s="20" t="e">
        <f t="shared" si="1195"/>
        <v>#VALUE!</v>
      </c>
      <c r="BG5688">
        <v>30</v>
      </c>
      <c r="BH5688">
        <v>24.390599999999999</v>
      </c>
      <c r="BI5688" s="20">
        <f t="shared" si="1196"/>
        <v>458.66030355956804</v>
      </c>
      <c r="BJ5688">
        <v>11187</v>
      </c>
      <c r="BK5688" t="s">
        <v>554</v>
      </c>
      <c r="BL5688" s="20" t="e">
        <f t="shared" si="1197"/>
        <v>#VALUE!</v>
      </c>
    </row>
    <row r="5689" spans="1:64" collapsed="1" x14ac:dyDescent="0.35">
      <c r="A5689" t="b">
        <v>0</v>
      </c>
      <c r="B5689" t="s">
        <v>439</v>
      </c>
      <c r="C5689" t="s">
        <v>440</v>
      </c>
      <c r="D5689" t="s">
        <v>2285</v>
      </c>
      <c r="E5689" t="s">
        <v>4743</v>
      </c>
      <c r="F5689">
        <v>0</v>
      </c>
      <c r="G5689" t="b">
        <v>0</v>
      </c>
      <c r="H5689">
        <v>23.029</v>
      </c>
      <c r="I5689">
        <v>14</v>
      </c>
      <c r="J5689">
        <v>6</v>
      </c>
      <c r="K5689">
        <v>10</v>
      </c>
      <c r="L5689">
        <v>6</v>
      </c>
      <c r="M5689">
        <v>1</v>
      </c>
      <c r="N5689">
        <v>757</v>
      </c>
      <c r="O5689">
        <v>84.3</v>
      </c>
      <c r="P5689">
        <v>5.03</v>
      </c>
      <c r="Q5689">
        <v>229</v>
      </c>
      <c r="R5689">
        <v>16.57</v>
      </c>
      <c r="S5689">
        <v>4</v>
      </c>
      <c r="T5689">
        <v>6</v>
      </c>
      <c r="U5689">
        <v>0</v>
      </c>
      <c r="V5689">
        <v>275.3</v>
      </c>
      <c r="W5689">
        <v>201.7</v>
      </c>
      <c r="X5689">
        <v>111.4</v>
      </c>
      <c r="Y5689" t="s">
        <v>443</v>
      </c>
      <c r="Z5689">
        <v>22.9</v>
      </c>
      <c r="AA5689">
        <v>123.4</v>
      </c>
      <c r="AB5689">
        <v>42.5</v>
      </c>
      <c r="AC5689">
        <v>122.7</v>
      </c>
      <c r="AD5689" t="s">
        <v>443</v>
      </c>
      <c r="AE5689" t="s">
        <v>439</v>
      </c>
      <c r="AF5689" t="s">
        <v>439</v>
      </c>
      <c r="AG5689" t="s">
        <v>439</v>
      </c>
      <c r="AH5689" t="s">
        <v>445</v>
      </c>
      <c r="AI5689" t="s">
        <v>444</v>
      </c>
      <c r="AJ5689" t="s">
        <v>444</v>
      </c>
      <c r="AK5689" t="s">
        <v>444</v>
      </c>
      <c r="AL5689" t="s">
        <v>444</v>
      </c>
      <c r="AM5689" t="s">
        <v>445</v>
      </c>
      <c r="AN5689" t="s">
        <v>443</v>
      </c>
      <c r="AQ5689" t="str">
        <f t="shared" si="1191"/>
        <v>606 GN=DPP3 PE=1 SV=1</v>
      </c>
      <c r="AT5689" t="str">
        <f t="shared" si="1180"/>
        <v>606 GN=DPP3 PE</v>
      </c>
      <c r="AU5689" t="str">
        <f t="shared" si="1198"/>
        <v>DPP3 PE</v>
      </c>
      <c r="AV5689" t="str">
        <f t="shared" si="1199"/>
        <v xml:space="preserve">DPP3 </v>
      </c>
      <c r="AW5689" s="19" t="str">
        <f t="shared" si="1199"/>
        <v xml:space="preserve">DPP3 </v>
      </c>
      <c r="AX5689">
        <v>275.3</v>
      </c>
      <c r="AY5689" s="20">
        <f t="shared" si="1192"/>
        <v>0.73265528514347977</v>
      </c>
      <c r="AZ5689">
        <v>201.7</v>
      </c>
      <c r="BA5689" s="21">
        <f t="shared" si="1193"/>
        <v>0.40464947330185252</v>
      </c>
      <c r="BB5689">
        <v>111.4</v>
      </c>
      <c r="BC5689" t="s">
        <v>443</v>
      </c>
      <c r="BD5689" s="20" t="e">
        <f t="shared" si="1194"/>
        <v>#VALUE!</v>
      </c>
      <c r="BE5689">
        <v>22.9</v>
      </c>
      <c r="BF5689" s="20" t="e">
        <f t="shared" si="1195"/>
        <v>#VALUE!</v>
      </c>
      <c r="BG5689">
        <v>123.4</v>
      </c>
      <c r="BH5689">
        <v>42.5</v>
      </c>
      <c r="BI5689" s="27">
        <f t="shared" si="1196"/>
        <v>2.8870588235294119</v>
      </c>
      <c r="BJ5689">
        <v>122.7</v>
      </c>
      <c r="BK5689" t="s">
        <v>443</v>
      </c>
      <c r="BL5689" s="20" t="e">
        <f t="shared" si="1197"/>
        <v>#VALUE!</v>
      </c>
    </row>
    <row r="5690" spans="1:64" hidden="1" outlineLevel="1" collapsed="1" x14ac:dyDescent="0.35">
      <c r="A5690" t="s">
        <v>443</v>
      </c>
      <c r="B5690" t="s">
        <v>457</v>
      </c>
      <c r="C5690" t="s">
        <v>458</v>
      </c>
      <c r="D5690" t="s">
        <v>459</v>
      </c>
      <c r="E5690" t="s">
        <v>460</v>
      </c>
      <c r="F5690" t="s">
        <v>461</v>
      </c>
      <c r="G5690" t="s">
        <v>462</v>
      </c>
      <c r="H5690" t="s">
        <v>463</v>
      </c>
      <c r="I5690" t="s">
        <v>464</v>
      </c>
      <c r="J5690" t="s">
        <v>465</v>
      </c>
      <c r="K5690" t="s">
        <v>466</v>
      </c>
      <c r="L5690" t="s">
        <v>467</v>
      </c>
      <c r="M5690" t="s">
        <v>468</v>
      </c>
      <c r="N5690" t="s">
        <v>469</v>
      </c>
      <c r="O5690" t="s">
        <v>470</v>
      </c>
      <c r="P5690" t="s">
        <v>471</v>
      </c>
      <c r="Q5690" t="s">
        <v>472</v>
      </c>
      <c r="R5690" t="s">
        <v>473</v>
      </c>
      <c r="S5690" t="s">
        <v>474</v>
      </c>
      <c r="T5690" t="s">
        <v>475</v>
      </c>
      <c r="U5690" t="s">
        <v>476</v>
      </c>
      <c r="V5690" t="s">
        <v>477</v>
      </c>
      <c r="W5690" t="s">
        <v>478</v>
      </c>
      <c r="X5690" t="s">
        <v>479</v>
      </c>
      <c r="Y5690" t="s">
        <v>480</v>
      </c>
      <c r="Z5690" t="s">
        <v>481</v>
      </c>
      <c r="AA5690" t="s">
        <v>482</v>
      </c>
      <c r="AB5690" t="s">
        <v>483</v>
      </c>
      <c r="AC5690" t="s">
        <v>484</v>
      </c>
      <c r="AD5690" t="s">
        <v>485</v>
      </c>
      <c r="AE5690" t="s">
        <v>486</v>
      </c>
      <c r="AF5690" t="s">
        <v>487</v>
      </c>
      <c r="AG5690" t="s">
        <v>488</v>
      </c>
      <c r="AH5690" t="s">
        <v>489</v>
      </c>
      <c r="AI5690" t="s">
        <v>490</v>
      </c>
      <c r="AJ5690" t="s">
        <v>491</v>
      </c>
      <c r="AK5690" t="s">
        <v>492</v>
      </c>
      <c r="AL5690" t="s">
        <v>493</v>
      </c>
      <c r="AM5690" t="s">
        <v>494</v>
      </c>
      <c r="AN5690" t="s">
        <v>495</v>
      </c>
      <c r="AO5690" t="s">
        <v>496</v>
      </c>
      <c r="AP5690" t="s">
        <v>497</v>
      </c>
      <c r="AQ5690" t="str">
        <f t="shared" si="1191"/>
        <v>Modifications</v>
      </c>
      <c r="AR5690" t="s">
        <v>498</v>
      </c>
      <c r="AS5690" t="s">
        <v>499</v>
      </c>
      <c r="AT5690" t="str">
        <f t="shared" si="1180"/>
        <v>Modifications</v>
      </c>
      <c r="AU5690" t="str">
        <f t="shared" si="1198"/>
        <v>ations</v>
      </c>
      <c r="AV5690" t="str">
        <f t="shared" si="1199"/>
        <v>ation</v>
      </c>
      <c r="AW5690" s="19" t="str">
        <f t="shared" si="1199"/>
        <v>ation</v>
      </c>
      <c r="AX5690" t="s">
        <v>477</v>
      </c>
      <c r="AY5690" s="20" t="e">
        <f t="shared" si="1192"/>
        <v>#VALUE!</v>
      </c>
      <c r="AZ5690" t="s">
        <v>478</v>
      </c>
      <c r="BA5690" s="20" t="e">
        <f t="shared" si="1193"/>
        <v>#VALUE!</v>
      </c>
      <c r="BB5690" t="s">
        <v>479</v>
      </c>
      <c r="BC5690" t="s">
        <v>480</v>
      </c>
      <c r="BD5690" s="20" t="e">
        <f t="shared" si="1194"/>
        <v>#VALUE!</v>
      </c>
      <c r="BE5690" t="s">
        <v>481</v>
      </c>
      <c r="BF5690" s="20" t="e">
        <f t="shared" si="1195"/>
        <v>#VALUE!</v>
      </c>
      <c r="BG5690" t="s">
        <v>482</v>
      </c>
      <c r="BH5690" t="s">
        <v>483</v>
      </c>
      <c r="BI5690" s="20" t="e">
        <f t="shared" si="1196"/>
        <v>#VALUE!</v>
      </c>
      <c r="BJ5690" t="s">
        <v>484</v>
      </c>
      <c r="BK5690" t="s">
        <v>485</v>
      </c>
      <c r="BL5690" s="20" t="e">
        <f t="shared" si="1197"/>
        <v>#VALUE!</v>
      </c>
    </row>
    <row r="5691" spans="1:64" hidden="1" outlineLevel="1" x14ac:dyDescent="0.35">
      <c r="A5691" t="s">
        <v>443</v>
      </c>
      <c r="B5691" t="b">
        <v>0</v>
      </c>
      <c r="C5691" t="s">
        <v>439</v>
      </c>
      <c r="D5691" t="s">
        <v>4744</v>
      </c>
      <c r="E5691" t="s">
        <v>443</v>
      </c>
      <c r="F5691" t="s">
        <v>443</v>
      </c>
      <c r="G5691" t="b">
        <v>0</v>
      </c>
      <c r="H5691">
        <v>1</v>
      </c>
      <c r="I5691">
        <v>11</v>
      </c>
      <c r="J5691">
        <v>1</v>
      </c>
      <c r="K5691" t="s">
        <v>4197</v>
      </c>
      <c r="L5691" t="s">
        <v>4745</v>
      </c>
      <c r="M5691">
        <v>0</v>
      </c>
      <c r="N5691">
        <v>1555.71309</v>
      </c>
      <c r="O5691">
        <v>0</v>
      </c>
      <c r="P5691" t="s">
        <v>443</v>
      </c>
      <c r="Q5691">
        <v>212.2</v>
      </c>
      <c r="R5691" t="s">
        <v>443</v>
      </c>
      <c r="S5691">
        <v>94.3</v>
      </c>
      <c r="T5691" t="s">
        <v>443</v>
      </c>
      <c r="U5691">
        <v>524.29999999999995</v>
      </c>
      <c r="V5691" t="s">
        <v>443</v>
      </c>
      <c r="W5691">
        <v>69.099999999999994</v>
      </c>
      <c r="X5691" t="s">
        <v>443</v>
      </c>
      <c r="Y5691" t="s">
        <v>443</v>
      </c>
      <c r="Z5691" t="s">
        <v>445</v>
      </c>
      <c r="AA5691" t="s">
        <v>444</v>
      </c>
      <c r="AB5691" t="s">
        <v>445</v>
      </c>
      <c r="AC5691" t="s">
        <v>444</v>
      </c>
      <c r="AD5691" t="s">
        <v>445</v>
      </c>
      <c r="AE5691" t="s">
        <v>439</v>
      </c>
      <c r="AF5691" t="s">
        <v>445</v>
      </c>
      <c r="AG5691" t="s">
        <v>444</v>
      </c>
      <c r="AH5691" t="s">
        <v>445</v>
      </c>
      <c r="AI5691" t="s">
        <v>439</v>
      </c>
      <c r="AJ5691" t="s">
        <v>439</v>
      </c>
      <c r="AK5691">
        <v>0</v>
      </c>
      <c r="AL5691">
        <v>0</v>
      </c>
      <c r="AM5691">
        <v>3.7060000000000001E-3</v>
      </c>
      <c r="AN5691">
        <v>7.4980000000000001E-4</v>
      </c>
      <c r="AO5691">
        <v>2.09</v>
      </c>
      <c r="AP5691">
        <v>57</v>
      </c>
      <c r="AQ5691" t="str">
        <f t="shared" si="1191"/>
        <v/>
      </c>
      <c r="AR5691" t="s">
        <v>4746</v>
      </c>
      <c r="AS5691" t="s">
        <v>4747</v>
      </c>
      <c r="AT5691" t="str">
        <f t="shared" si="1180"/>
        <v/>
      </c>
      <c r="AU5691" t="str">
        <f t="shared" si="1198"/>
        <v/>
      </c>
      <c r="AV5691" t="str">
        <f t="shared" si="1199"/>
        <v/>
      </c>
      <c r="AW5691" s="19" t="str">
        <f t="shared" si="1199"/>
        <v/>
      </c>
      <c r="AX5691" t="s">
        <v>443</v>
      </c>
      <c r="AY5691" s="20" t="e">
        <f t="shared" si="1192"/>
        <v>#VALUE!</v>
      </c>
      <c r="AZ5691">
        <v>69.099999999999994</v>
      </c>
      <c r="BA5691" s="20" t="e">
        <f t="shared" si="1193"/>
        <v>#VALUE!</v>
      </c>
      <c r="BB5691" t="s">
        <v>443</v>
      </c>
      <c r="BC5691" t="s">
        <v>443</v>
      </c>
      <c r="BD5691" s="20" t="e">
        <f t="shared" si="1194"/>
        <v>#VALUE!</v>
      </c>
      <c r="BE5691" t="s">
        <v>445</v>
      </c>
      <c r="BF5691" s="20" t="e">
        <f t="shared" si="1195"/>
        <v>#VALUE!</v>
      </c>
      <c r="BG5691" t="s">
        <v>444</v>
      </c>
      <c r="BH5691" t="s">
        <v>445</v>
      </c>
      <c r="BI5691" s="20" t="e">
        <f t="shared" si="1196"/>
        <v>#VALUE!</v>
      </c>
      <c r="BJ5691" t="s">
        <v>444</v>
      </c>
      <c r="BK5691" t="s">
        <v>445</v>
      </c>
      <c r="BL5691" s="20" t="e">
        <f t="shared" si="1197"/>
        <v>#VALUE!</v>
      </c>
    </row>
    <row r="5692" spans="1:64" hidden="1" outlineLevel="2" collapsed="1" x14ac:dyDescent="0.35">
      <c r="A5692" t="s">
        <v>443</v>
      </c>
      <c r="B5692" t="s">
        <v>443</v>
      </c>
      <c r="C5692" t="s">
        <v>457</v>
      </c>
      <c r="D5692" t="s">
        <v>458</v>
      </c>
      <c r="E5692" t="s">
        <v>508</v>
      </c>
      <c r="F5692" t="s">
        <v>509</v>
      </c>
      <c r="G5692" t="s">
        <v>459</v>
      </c>
      <c r="H5692" t="s">
        <v>460</v>
      </c>
      <c r="I5692" t="s">
        <v>463</v>
      </c>
      <c r="J5692" t="s">
        <v>464</v>
      </c>
      <c r="K5692" t="s">
        <v>466</v>
      </c>
      <c r="L5692" t="s">
        <v>510</v>
      </c>
      <c r="M5692" t="s">
        <v>468</v>
      </c>
      <c r="N5692" t="s">
        <v>511</v>
      </c>
      <c r="O5692" t="s">
        <v>512</v>
      </c>
      <c r="P5692" t="s">
        <v>513</v>
      </c>
      <c r="Q5692" t="s">
        <v>514</v>
      </c>
      <c r="R5692" t="s">
        <v>515</v>
      </c>
      <c r="S5692" t="s">
        <v>516</v>
      </c>
      <c r="T5692" t="s">
        <v>517</v>
      </c>
      <c r="U5692" t="s">
        <v>469</v>
      </c>
      <c r="V5692" t="s">
        <v>518</v>
      </c>
      <c r="W5692" t="s">
        <v>519</v>
      </c>
      <c r="X5692" t="s">
        <v>520</v>
      </c>
      <c r="Y5692" t="s">
        <v>521</v>
      </c>
      <c r="Z5692" t="s">
        <v>522</v>
      </c>
      <c r="AA5692" t="s">
        <v>523</v>
      </c>
      <c r="AB5692" t="s">
        <v>524</v>
      </c>
      <c r="AC5692" t="s">
        <v>525</v>
      </c>
      <c r="AD5692" t="s">
        <v>526</v>
      </c>
      <c r="AE5692" t="s">
        <v>527</v>
      </c>
      <c r="AF5692" t="s">
        <v>480</v>
      </c>
      <c r="AG5692" t="s">
        <v>528</v>
      </c>
      <c r="AH5692" t="s">
        <v>529</v>
      </c>
      <c r="AI5692" t="s">
        <v>462</v>
      </c>
      <c r="AJ5692" t="s">
        <v>530</v>
      </c>
      <c r="AK5692" t="s">
        <v>531</v>
      </c>
      <c r="AL5692" t="s">
        <v>532</v>
      </c>
      <c r="AM5692" t="s">
        <v>533</v>
      </c>
      <c r="AN5692" t="s">
        <v>534</v>
      </c>
      <c r="AO5692" t="s">
        <v>535</v>
      </c>
      <c r="AP5692" t="s">
        <v>536</v>
      </c>
      <c r="AQ5692" t="str">
        <f t="shared" si="1191"/>
        <v>Identifying Node</v>
      </c>
      <c r="AT5692" t="str">
        <f t="shared" si="1180"/>
        <v>Identifying No</v>
      </c>
      <c r="AU5692" t="str">
        <f t="shared" si="1198"/>
        <v>ying No</v>
      </c>
      <c r="AV5692" t="str">
        <f t="shared" si="1199"/>
        <v xml:space="preserve">ying </v>
      </c>
      <c r="AW5692" s="19" t="str">
        <f t="shared" si="1199"/>
        <v xml:space="preserve">ying </v>
      </c>
      <c r="AX5692" t="s">
        <v>518</v>
      </c>
      <c r="AY5692" s="20" t="e">
        <f t="shared" si="1192"/>
        <v>#VALUE!</v>
      </c>
      <c r="AZ5692" t="s">
        <v>519</v>
      </c>
      <c r="BA5692" s="20" t="e">
        <f t="shared" si="1193"/>
        <v>#VALUE!</v>
      </c>
      <c r="BB5692" t="s">
        <v>520</v>
      </c>
      <c r="BC5692" t="s">
        <v>521</v>
      </c>
      <c r="BD5692" s="20" t="e">
        <f t="shared" si="1194"/>
        <v>#VALUE!</v>
      </c>
      <c r="BE5692" t="s">
        <v>522</v>
      </c>
      <c r="BF5692" s="20" t="e">
        <f t="shared" si="1195"/>
        <v>#VALUE!</v>
      </c>
      <c r="BG5692" t="s">
        <v>523</v>
      </c>
      <c r="BH5692" t="s">
        <v>524</v>
      </c>
      <c r="BI5692" s="20" t="e">
        <f t="shared" si="1196"/>
        <v>#VALUE!</v>
      </c>
      <c r="BJ5692" t="s">
        <v>525</v>
      </c>
      <c r="BK5692" t="s">
        <v>526</v>
      </c>
      <c r="BL5692" s="20" t="e">
        <f t="shared" si="1197"/>
        <v>#VALUE!</v>
      </c>
    </row>
    <row r="5693" spans="1:64" hidden="1" outlineLevel="2" collapsed="1" x14ac:dyDescent="0.35">
      <c r="A5693" t="s">
        <v>443</v>
      </c>
      <c r="B5693" t="s">
        <v>443</v>
      </c>
      <c r="C5693" t="b">
        <v>0</v>
      </c>
      <c r="D5693" t="s">
        <v>439</v>
      </c>
      <c r="E5693" t="s">
        <v>557</v>
      </c>
      <c r="F5693" t="s">
        <v>539</v>
      </c>
      <c r="G5693" t="s">
        <v>4744</v>
      </c>
      <c r="H5693" t="s">
        <v>443</v>
      </c>
      <c r="I5693">
        <v>1</v>
      </c>
      <c r="J5693">
        <v>11</v>
      </c>
      <c r="K5693" t="s">
        <v>4197</v>
      </c>
      <c r="L5693" t="s">
        <v>4748</v>
      </c>
      <c r="M5693">
        <v>0</v>
      </c>
      <c r="N5693">
        <v>2</v>
      </c>
      <c r="O5693">
        <v>1</v>
      </c>
      <c r="P5693">
        <v>0</v>
      </c>
      <c r="Q5693">
        <v>1</v>
      </c>
      <c r="R5693">
        <v>1</v>
      </c>
      <c r="S5693">
        <v>778.36032999999998</v>
      </c>
      <c r="T5693">
        <v>1555.7133799999999</v>
      </c>
      <c r="U5693">
        <v>1555.71309</v>
      </c>
      <c r="V5693">
        <v>0.18</v>
      </c>
      <c r="W5693">
        <v>1.3999999999999999E-4</v>
      </c>
      <c r="X5693" t="s">
        <v>540</v>
      </c>
      <c r="Y5693" t="s">
        <v>541</v>
      </c>
      <c r="Z5693">
        <v>30.146080000000001</v>
      </c>
      <c r="AA5693">
        <v>30</v>
      </c>
      <c r="AB5693">
        <v>67.471100000000007</v>
      </c>
      <c r="AC5693">
        <v>46715</v>
      </c>
      <c r="AD5693" t="s">
        <v>572</v>
      </c>
      <c r="AE5693" t="s">
        <v>573</v>
      </c>
      <c r="AF5693" t="s">
        <v>443</v>
      </c>
      <c r="AG5693" t="s">
        <v>443</v>
      </c>
      <c r="AH5693">
        <v>57</v>
      </c>
      <c r="AI5693" t="b">
        <v>0</v>
      </c>
      <c r="AJ5693">
        <v>52</v>
      </c>
      <c r="AK5693">
        <v>34</v>
      </c>
      <c r="AL5693">
        <v>3.5141951580672401E-5</v>
      </c>
      <c r="AM5693">
        <v>0</v>
      </c>
      <c r="AN5693">
        <v>3.7060000000000001E-3</v>
      </c>
      <c r="AO5693">
        <v>2290953.75</v>
      </c>
      <c r="AP5693">
        <v>67.459999999999994</v>
      </c>
      <c r="AQ5693" t="str">
        <f t="shared" si="1191"/>
        <v>Mascot (A5)</v>
      </c>
      <c r="AT5693" t="str">
        <f t="shared" si="1180"/>
        <v>Mascot (A5)</v>
      </c>
      <c r="AU5693" t="str">
        <f t="shared" si="1198"/>
        <v>(A5)</v>
      </c>
      <c r="AV5693" t="str">
        <f t="shared" si="1199"/>
        <v>(A5)</v>
      </c>
      <c r="AW5693" s="19" t="str">
        <f t="shared" si="1199"/>
        <v>(A5)</v>
      </c>
      <c r="AX5693">
        <v>0.18</v>
      </c>
      <c r="AY5693" s="20">
        <f t="shared" si="1192"/>
        <v>7.7777777777777773E-4</v>
      </c>
      <c r="AZ5693">
        <v>1.3999999999999999E-4</v>
      </c>
      <c r="BA5693" s="20" t="e">
        <f t="shared" si="1193"/>
        <v>#VALUE!</v>
      </c>
      <c r="BB5693" t="s">
        <v>540</v>
      </c>
      <c r="BC5693" t="s">
        <v>541</v>
      </c>
      <c r="BD5693" s="20" t="e">
        <f t="shared" si="1194"/>
        <v>#VALUE!</v>
      </c>
      <c r="BE5693">
        <v>30.146080000000001</v>
      </c>
      <c r="BF5693" s="20" t="e">
        <f t="shared" si="1195"/>
        <v>#VALUE!</v>
      </c>
      <c r="BG5693">
        <v>30</v>
      </c>
      <c r="BH5693">
        <v>67.471100000000007</v>
      </c>
      <c r="BI5693" s="20">
        <f t="shared" si="1196"/>
        <v>692.37051122628793</v>
      </c>
      <c r="BJ5693">
        <v>46715</v>
      </c>
      <c r="BK5693" t="s">
        <v>572</v>
      </c>
      <c r="BL5693" s="20" t="e">
        <f t="shared" si="1197"/>
        <v>#VALUE!</v>
      </c>
    </row>
    <row r="5694" spans="1:64" collapsed="1" x14ac:dyDescent="0.35">
      <c r="A5694" t="b">
        <v>0</v>
      </c>
      <c r="B5694" t="s">
        <v>439</v>
      </c>
      <c r="C5694" t="s">
        <v>440</v>
      </c>
      <c r="D5694" t="s">
        <v>4403</v>
      </c>
      <c r="E5694" t="s">
        <v>4749</v>
      </c>
      <c r="F5694">
        <v>0</v>
      </c>
      <c r="G5694" t="b">
        <v>0</v>
      </c>
      <c r="H5694">
        <v>7.9859999999999998</v>
      </c>
      <c r="I5694">
        <v>17</v>
      </c>
      <c r="J5694">
        <v>2</v>
      </c>
      <c r="K5694">
        <v>5</v>
      </c>
      <c r="L5694">
        <v>2</v>
      </c>
      <c r="M5694">
        <v>1</v>
      </c>
      <c r="N5694">
        <v>205</v>
      </c>
      <c r="O5694">
        <v>22.9</v>
      </c>
      <c r="P5694">
        <v>6.55</v>
      </c>
      <c r="Q5694">
        <v>108</v>
      </c>
      <c r="R5694">
        <v>9.41</v>
      </c>
      <c r="S5694">
        <v>1</v>
      </c>
      <c r="T5694">
        <v>2</v>
      </c>
      <c r="U5694">
        <v>0</v>
      </c>
      <c r="V5694">
        <v>410.1</v>
      </c>
      <c r="W5694">
        <v>319.60000000000002</v>
      </c>
      <c r="X5694">
        <v>170.4</v>
      </c>
      <c r="Y5694" t="s">
        <v>443</v>
      </c>
      <c r="Z5694" t="s">
        <v>443</v>
      </c>
      <c r="AA5694" t="s">
        <v>443</v>
      </c>
      <c r="AB5694" t="s">
        <v>443</v>
      </c>
      <c r="AC5694" t="s">
        <v>443</v>
      </c>
      <c r="AD5694" t="s">
        <v>443</v>
      </c>
      <c r="AE5694" t="s">
        <v>439</v>
      </c>
      <c r="AF5694" t="s">
        <v>439</v>
      </c>
      <c r="AG5694" t="s">
        <v>439</v>
      </c>
      <c r="AH5694" t="s">
        <v>445</v>
      </c>
      <c r="AI5694" t="s">
        <v>445</v>
      </c>
      <c r="AJ5694" t="s">
        <v>445</v>
      </c>
      <c r="AK5694" t="s">
        <v>445</v>
      </c>
      <c r="AL5694" t="s">
        <v>445</v>
      </c>
      <c r="AM5694" t="s">
        <v>445</v>
      </c>
      <c r="AN5694" t="s">
        <v>443</v>
      </c>
      <c r="AQ5694" t="str">
        <f t="shared" si="1191"/>
        <v>06 GN=PSMB3 PE=1 SV=2</v>
      </c>
      <c r="AT5694" t="str">
        <f t="shared" si="1180"/>
        <v>06 GN=PSMB3 PE</v>
      </c>
      <c r="AU5694" t="str">
        <f>MID(AT5694, 7, 7)</f>
        <v>PSMB3 P</v>
      </c>
      <c r="AV5694" t="str">
        <f>LEFT(AU5694, 6)</f>
        <v xml:space="preserve">PSMB3 </v>
      </c>
      <c r="AW5694" s="19" t="str">
        <f>LEFT(AU5694, 6)</f>
        <v xml:space="preserve">PSMB3 </v>
      </c>
      <c r="AX5694">
        <v>410.1</v>
      </c>
      <c r="AY5694" s="20">
        <f t="shared" si="1192"/>
        <v>0.77932211655693739</v>
      </c>
      <c r="AZ5694">
        <v>319.60000000000002</v>
      </c>
      <c r="BA5694" s="21">
        <f t="shared" si="1193"/>
        <v>0.41550841258229698</v>
      </c>
      <c r="BB5694">
        <v>170.4</v>
      </c>
      <c r="BC5694" t="s">
        <v>443</v>
      </c>
      <c r="BD5694" s="20" t="e">
        <f t="shared" si="1194"/>
        <v>#VALUE!</v>
      </c>
      <c r="BE5694" t="s">
        <v>443</v>
      </c>
      <c r="BF5694" s="20" t="e">
        <f t="shared" si="1195"/>
        <v>#VALUE!</v>
      </c>
      <c r="BG5694" t="s">
        <v>443</v>
      </c>
      <c r="BH5694" t="s">
        <v>443</v>
      </c>
      <c r="BI5694" s="20" t="e">
        <f t="shared" si="1196"/>
        <v>#VALUE!</v>
      </c>
      <c r="BJ5694" t="s">
        <v>443</v>
      </c>
      <c r="BK5694" t="s">
        <v>443</v>
      </c>
      <c r="BL5694" s="20" t="e">
        <f t="shared" si="1197"/>
        <v>#VALUE!</v>
      </c>
    </row>
    <row r="5695" spans="1:64" hidden="1" outlineLevel="1" collapsed="1" x14ac:dyDescent="0.35">
      <c r="A5695" t="s">
        <v>443</v>
      </c>
      <c r="B5695" t="s">
        <v>457</v>
      </c>
      <c r="C5695" t="s">
        <v>458</v>
      </c>
      <c r="D5695" t="s">
        <v>459</v>
      </c>
      <c r="E5695" t="s">
        <v>460</v>
      </c>
      <c r="F5695" t="s">
        <v>461</v>
      </c>
      <c r="G5695" t="s">
        <v>462</v>
      </c>
      <c r="H5695" t="s">
        <v>463</v>
      </c>
      <c r="I5695" t="s">
        <v>464</v>
      </c>
      <c r="J5695" t="s">
        <v>465</v>
      </c>
      <c r="K5695" t="s">
        <v>466</v>
      </c>
      <c r="L5695" t="s">
        <v>467</v>
      </c>
      <c r="M5695" t="s">
        <v>468</v>
      </c>
      <c r="N5695" t="s">
        <v>469</v>
      </c>
      <c r="O5695" t="s">
        <v>470</v>
      </c>
      <c r="P5695" t="s">
        <v>471</v>
      </c>
      <c r="Q5695" t="s">
        <v>472</v>
      </c>
      <c r="R5695" t="s">
        <v>473</v>
      </c>
      <c r="S5695" t="s">
        <v>474</v>
      </c>
      <c r="T5695" t="s">
        <v>475</v>
      </c>
      <c r="U5695" t="s">
        <v>476</v>
      </c>
      <c r="V5695" t="s">
        <v>477</v>
      </c>
      <c r="W5695" t="s">
        <v>478</v>
      </c>
      <c r="X5695" t="s">
        <v>479</v>
      </c>
      <c r="Y5695" t="s">
        <v>480</v>
      </c>
      <c r="Z5695" t="s">
        <v>481</v>
      </c>
      <c r="AA5695" t="s">
        <v>482</v>
      </c>
      <c r="AB5695" t="s">
        <v>483</v>
      </c>
      <c r="AC5695" t="s">
        <v>484</v>
      </c>
      <c r="AD5695" t="s">
        <v>485</v>
      </c>
      <c r="AE5695" t="s">
        <v>486</v>
      </c>
      <c r="AF5695" t="s">
        <v>487</v>
      </c>
      <c r="AG5695" t="s">
        <v>488</v>
      </c>
      <c r="AH5695" t="s">
        <v>489</v>
      </c>
      <c r="AI5695" t="s">
        <v>490</v>
      </c>
      <c r="AJ5695" t="s">
        <v>491</v>
      </c>
      <c r="AK5695" t="s">
        <v>492</v>
      </c>
      <c r="AL5695" t="s">
        <v>493</v>
      </c>
      <c r="AM5695" t="s">
        <v>494</v>
      </c>
      <c r="AN5695" t="s">
        <v>495</v>
      </c>
      <c r="AO5695" t="s">
        <v>496</v>
      </c>
      <c r="AP5695" t="s">
        <v>497</v>
      </c>
      <c r="AQ5695" t="str">
        <f t="shared" si="1191"/>
        <v>Modifications</v>
      </c>
      <c r="AR5695" t="s">
        <v>498</v>
      </c>
      <c r="AS5695" t="s">
        <v>499</v>
      </c>
      <c r="AT5695" t="str">
        <f t="shared" si="1180"/>
        <v>Modifications</v>
      </c>
      <c r="AU5695" t="str">
        <f>MID(AT5695, 8, 7)</f>
        <v>ations</v>
      </c>
      <c r="AV5695" t="str">
        <f t="shared" ref="AV5695:AW5709" si="1200">LEFT(AU5695, 5)</f>
        <v>ation</v>
      </c>
      <c r="AW5695" s="19" t="str">
        <f t="shared" si="1200"/>
        <v>ation</v>
      </c>
      <c r="AX5695" t="s">
        <v>477</v>
      </c>
      <c r="AY5695" s="20" t="e">
        <f t="shared" si="1192"/>
        <v>#VALUE!</v>
      </c>
      <c r="AZ5695" t="s">
        <v>478</v>
      </c>
      <c r="BA5695" s="20" t="e">
        <f t="shared" si="1193"/>
        <v>#VALUE!</v>
      </c>
      <c r="BB5695" t="s">
        <v>479</v>
      </c>
      <c r="BC5695" t="s">
        <v>480</v>
      </c>
      <c r="BD5695" s="20" t="e">
        <f t="shared" si="1194"/>
        <v>#VALUE!</v>
      </c>
      <c r="BE5695" t="s">
        <v>481</v>
      </c>
      <c r="BF5695" s="20" t="e">
        <f t="shared" si="1195"/>
        <v>#VALUE!</v>
      </c>
      <c r="BG5695" t="s">
        <v>482</v>
      </c>
      <c r="BH5695" t="s">
        <v>483</v>
      </c>
      <c r="BI5695" s="20" t="e">
        <f t="shared" si="1196"/>
        <v>#VALUE!</v>
      </c>
      <c r="BJ5695" t="s">
        <v>484</v>
      </c>
      <c r="BK5695" t="s">
        <v>485</v>
      </c>
      <c r="BL5695" s="20" t="e">
        <f t="shared" si="1197"/>
        <v>#VALUE!</v>
      </c>
    </row>
    <row r="5696" spans="1:64" hidden="1" outlineLevel="1" x14ac:dyDescent="0.35">
      <c r="A5696" t="s">
        <v>443</v>
      </c>
      <c r="B5696" t="b">
        <v>0</v>
      </c>
      <c r="C5696" t="s">
        <v>439</v>
      </c>
      <c r="D5696" t="s">
        <v>4750</v>
      </c>
      <c r="E5696" t="s">
        <v>443</v>
      </c>
      <c r="F5696" t="s">
        <v>443</v>
      </c>
      <c r="G5696" t="b">
        <v>0</v>
      </c>
      <c r="H5696">
        <v>1</v>
      </c>
      <c r="I5696">
        <v>4</v>
      </c>
      <c r="J5696">
        <v>2</v>
      </c>
      <c r="K5696" t="s">
        <v>4751</v>
      </c>
      <c r="L5696" t="s">
        <v>4752</v>
      </c>
      <c r="M5696">
        <v>0</v>
      </c>
      <c r="N5696">
        <v>1433.7019299999999</v>
      </c>
      <c r="O5696">
        <v>0</v>
      </c>
      <c r="P5696">
        <v>391.5</v>
      </c>
      <c r="Q5696">
        <v>146</v>
      </c>
      <c r="R5696" t="s">
        <v>443</v>
      </c>
      <c r="S5696">
        <v>215.9</v>
      </c>
      <c r="T5696">
        <v>120.5</v>
      </c>
      <c r="U5696" t="s">
        <v>443</v>
      </c>
      <c r="V5696" t="s">
        <v>443</v>
      </c>
      <c r="W5696">
        <v>26.1</v>
      </c>
      <c r="X5696" t="s">
        <v>443</v>
      </c>
      <c r="Y5696" t="s">
        <v>443</v>
      </c>
      <c r="Z5696" t="s">
        <v>444</v>
      </c>
      <c r="AA5696" t="s">
        <v>444</v>
      </c>
      <c r="AB5696" t="s">
        <v>445</v>
      </c>
      <c r="AC5696" t="s">
        <v>439</v>
      </c>
      <c r="AD5696" t="s">
        <v>444</v>
      </c>
      <c r="AE5696" t="s">
        <v>445</v>
      </c>
      <c r="AF5696" t="s">
        <v>445</v>
      </c>
      <c r="AG5696" t="s">
        <v>444</v>
      </c>
      <c r="AH5696" t="s">
        <v>445</v>
      </c>
      <c r="AI5696" t="s">
        <v>439</v>
      </c>
      <c r="AJ5696" t="s">
        <v>439</v>
      </c>
      <c r="AK5696">
        <v>0</v>
      </c>
      <c r="AL5696">
        <v>0</v>
      </c>
      <c r="AM5696">
        <v>6.4919999999999995E-4</v>
      </c>
      <c r="AN5696">
        <v>2.9359999999999998E-4</v>
      </c>
      <c r="AO5696">
        <v>2.88</v>
      </c>
      <c r="AP5696">
        <v>62</v>
      </c>
      <c r="AQ5696" t="str">
        <f t="shared" si="1191"/>
        <v/>
      </c>
      <c r="AR5696" t="s">
        <v>4753</v>
      </c>
      <c r="AS5696" t="s">
        <v>612</v>
      </c>
      <c r="AT5696" t="str">
        <f t="shared" si="1180"/>
        <v/>
      </c>
      <c r="AU5696" t="str">
        <f>MID(AT5696, 8, 7)</f>
        <v/>
      </c>
      <c r="AV5696" t="str">
        <f t="shared" si="1200"/>
        <v/>
      </c>
      <c r="AW5696" s="19" t="str">
        <f t="shared" si="1200"/>
        <v/>
      </c>
      <c r="AX5696" t="s">
        <v>443</v>
      </c>
      <c r="AY5696" s="20" t="e">
        <f t="shared" si="1192"/>
        <v>#VALUE!</v>
      </c>
      <c r="AZ5696">
        <v>26.1</v>
      </c>
      <c r="BA5696" s="20" t="e">
        <f t="shared" si="1193"/>
        <v>#VALUE!</v>
      </c>
      <c r="BB5696" t="s">
        <v>443</v>
      </c>
      <c r="BC5696" t="s">
        <v>443</v>
      </c>
      <c r="BD5696" s="20" t="e">
        <f t="shared" si="1194"/>
        <v>#VALUE!</v>
      </c>
      <c r="BE5696" t="s">
        <v>444</v>
      </c>
      <c r="BF5696" s="20" t="e">
        <f t="shared" si="1195"/>
        <v>#VALUE!</v>
      </c>
      <c r="BG5696" t="s">
        <v>444</v>
      </c>
      <c r="BH5696" t="s">
        <v>445</v>
      </c>
      <c r="BI5696" s="20" t="e">
        <f t="shared" si="1196"/>
        <v>#VALUE!</v>
      </c>
      <c r="BJ5696" t="s">
        <v>439</v>
      </c>
      <c r="BK5696" t="s">
        <v>444</v>
      </c>
      <c r="BL5696" s="20" t="e">
        <f t="shared" si="1197"/>
        <v>#VALUE!</v>
      </c>
    </row>
    <row r="5697" spans="1:64" hidden="1" outlineLevel="2" collapsed="1" x14ac:dyDescent="0.35">
      <c r="A5697" t="s">
        <v>443</v>
      </c>
      <c r="B5697" t="s">
        <v>443</v>
      </c>
      <c r="C5697" t="s">
        <v>457</v>
      </c>
      <c r="D5697" t="s">
        <v>458</v>
      </c>
      <c r="E5697" t="s">
        <v>508</v>
      </c>
      <c r="F5697" t="s">
        <v>509</v>
      </c>
      <c r="G5697" t="s">
        <v>459</v>
      </c>
      <c r="H5697" t="s">
        <v>460</v>
      </c>
      <c r="I5697" t="s">
        <v>463</v>
      </c>
      <c r="J5697" t="s">
        <v>464</v>
      </c>
      <c r="K5697" t="s">
        <v>466</v>
      </c>
      <c r="L5697" t="s">
        <v>510</v>
      </c>
      <c r="M5697" t="s">
        <v>468</v>
      </c>
      <c r="N5697" t="s">
        <v>511</v>
      </c>
      <c r="O5697" t="s">
        <v>512</v>
      </c>
      <c r="P5697" t="s">
        <v>513</v>
      </c>
      <c r="Q5697" t="s">
        <v>514</v>
      </c>
      <c r="R5697" t="s">
        <v>515</v>
      </c>
      <c r="S5697" t="s">
        <v>516</v>
      </c>
      <c r="T5697" t="s">
        <v>517</v>
      </c>
      <c r="U5697" t="s">
        <v>469</v>
      </c>
      <c r="V5697" t="s">
        <v>518</v>
      </c>
      <c r="W5697" t="s">
        <v>519</v>
      </c>
      <c r="X5697" t="s">
        <v>520</v>
      </c>
      <c r="Y5697" t="s">
        <v>521</v>
      </c>
      <c r="Z5697" t="s">
        <v>522</v>
      </c>
      <c r="AA5697" t="s">
        <v>523</v>
      </c>
      <c r="AB5697" t="s">
        <v>524</v>
      </c>
      <c r="AC5697" t="s">
        <v>525</v>
      </c>
      <c r="AD5697" t="s">
        <v>526</v>
      </c>
      <c r="AE5697" t="s">
        <v>527</v>
      </c>
      <c r="AF5697" t="s">
        <v>480</v>
      </c>
      <c r="AG5697" t="s">
        <v>528</v>
      </c>
      <c r="AH5697" t="s">
        <v>529</v>
      </c>
      <c r="AI5697" t="s">
        <v>462</v>
      </c>
      <c r="AJ5697" t="s">
        <v>530</v>
      </c>
      <c r="AK5697" t="s">
        <v>531</v>
      </c>
      <c r="AL5697" t="s">
        <v>532</v>
      </c>
      <c r="AM5697" t="s">
        <v>533</v>
      </c>
      <c r="AN5697" t="s">
        <v>534</v>
      </c>
      <c r="AO5697" t="s">
        <v>535</v>
      </c>
      <c r="AP5697" t="s">
        <v>536</v>
      </c>
      <c r="AQ5697" t="str">
        <f t="shared" si="1191"/>
        <v>Identifying Node</v>
      </c>
      <c r="AT5697" t="str">
        <f t="shared" ref="AT5697:AT5760" si="1201">LEFT(AQ5697, 14)</f>
        <v>Identifying No</v>
      </c>
      <c r="AU5697" t="str">
        <f>MID(AT5697, 8, 7)</f>
        <v>ying No</v>
      </c>
      <c r="AV5697" t="str">
        <f t="shared" si="1200"/>
        <v xml:space="preserve">ying </v>
      </c>
      <c r="AW5697" s="19" t="str">
        <f t="shared" si="1200"/>
        <v xml:space="preserve">ying </v>
      </c>
      <c r="AX5697" t="s">
        <v>518</v>
      </c>
      <c r="AY5697" s="20" t="e">
        <f t="shared" si="1192"/>
        <v>#VALUE!</v>
      </c>
      <c r="AZ5697" t="s">
        <v>519</v>
      </c>
      <c r="BA5697" s="20" t="e">
        <f t="shared" si="1193"/>
        <v>#VALUE!</v>
      </c>
      <c r="BB5697" t="s">
        <v>520</v>
      </c>
      <c r="BC5697" t="s">
        <v>521</v>
      </c>
      <c r="BD5697" s="20" t="e">
        <f t="shared" si="1194"/>
        <v>#VALUE!</v>
      </c>
      <c r="BE5697" t="s">
        <v>522</v>
      </c>
      <c r="BF5697" s="20" t="e">
        <f t="shared" si="1195"/>
        <v>#VALUE!</v>
      </c>
      <c r="BG5697" t="s">
        <v>523</v>
      </c>
      <c r="BH5697" t="s">
        <v>524</v>
      </c>
      <c r="BI5697" s="20" t="e">
        <f t="shared" si="1196"/>
        <v>#VALUE!</v>
      </c>
      <c r="BJ5697" t="s">
        <v>525</v>
      </c>
      <c r="BK5697" t="s">
        <v>526</v>
      </c>
      <c r="BL5697" s="20" t="e">
        <f t="shared" si="1197"/>
        <v>#VALUE!</v>
      </c>
    </row>
    <row r="5698" spans="1:64" hidden="1" outlineLevel="2" collapsed="1" x14ac:dyDescent="0.35">
      <c r="A5698" t="s">
        <v>443</v>
      </c>
      <c r="B5698" t="s">
        <v>443</v>
      </c>
      <c r="C5698" t="b">
        <v>0</v>
      </c>
      <c r="D5698" t="s">
        <v>439</v>
      </c>
      <c r="E5698" t="s">
        <v>538</v>
      </c>
      <c r="F5698" t="s">
        <v>550</v>
      </c>
      <c r="G5698" t="s">
        <v>4750</v>
      </c>
      <c r="H5698" t="s">
        <v>443</v>
      </c>
      <c r="I5698">
        <v>1</v>
      </c>
      <c r="J5698">
        <v>4</v>
      </c>
      <c r="K5698" t="s">
        <v>4751</v>
      </c>
      <c r="L5698" t="s">
        <v>4754</v>
      </c>
      <c r="M5698">
        <v>0</v>
      </c>
      <c r="N5698">
        <v>2</v>
      </c>
      <c r="O5698">
        <v>0.79859999999999998</v>
      </c>
      <c r="P5698">
        <v>0</v>
      </c>
      <c r="Q5698">
        <v>1</v>
      </c>
      <c r="R5698">
        <v>1</v>
      </c>
      <c r="S5698">
        <v>717.35431000000005</v>
      </c>
      <c r="T5698">
        <v>1433.70135</v>
      </c>
      <c r="U5698">
        <v>1433.7019299999999</v>
      </c>
      <c r="V5698">
        <v>-0.41</v>
      </c>
      <c r="W5698">
        <v>-2.9E-4</v>
      </c>
      <c r="X5698" t="s">
        <v>540</v>
      </c>
      <c r="Y5698" t="s">
        <v>541</v>
      </c>
      <c r="Z5698">
        <v>15.25494</v>
      </c>
      <c r="AA5698">
        <v>30</v>
      </c>
      <c r="AB5698">
        <v>52.905700000000003</v>
      </c>
      <c r="AC5698">
        <v>35995</v>
      </c>
      <c r="AD5698" t="s">
        <v>563</v>
      </c>
      <c r="AE5698" t="s">
        <v>564</v>
      </c>
      <c r="AF5698" t="s">
        <v>443</v>
      </c>
      <c r="AG5698">
        <v>2.88</v>
      </c>
      <c r="AH5698" t="s">
        <v>443</v>
      </c>
      <c r="AI5698" t="b">
        <v>0</v>
      </c>
      <c r="AJ5698" t="s">
        <v>443</v>
      </c>
      <c r="AK5698" t="s">
        <v>443</v>
      </c>
      <c r="AL5698" t="s">
        <v>443</v>
      </c>
      <c r="AM5698">
        <v>0</v>
      </c>
      <c r="AN5698">
        <v>2.9359999999999998E-4</v>
      </c>
      <c r="AO5698">
        <v>14221304</v>
      </c>
      <c r="AP5698">
        <v>52.98</v>
      </c>
      <c r="AQ5698" t="str">
        <f t="shared" si="1191"/>
        <v>Sequest HT (A2)</v>
      </c>
      <c r="AT5698" t="str">
        <f t="shared" si="1201"/>
        <v>Sequest HT (A2</v>
      </c>
      <c r="AU5698" t="str">
        <f>MID(AT5698, 8, 7)</f>
        <v xml:space="preserve"> HT (A2</v>
      </c>
      <c r="AV5698" t="str">
        <f t="shared" si="1200"/>
        <v xml:space="preserve"> HT (</v>
      </c>
      <c r="AW5698" s="19" t="str">
        <f t="shared" si="1200"/>
        <v xml:space="preserve"> HT (</v>
      </c>
      <c r="AX5698">
        <v>-0.41</v>
      </c>
      <c r="AY5698" s="20">
        <f t="shared" si="1192"/>
        <v>7.0731707317073179E-4</v>
      </c>
      <c r="AZ5698">
        <v>-2.9E-4</v>
      </c>
      <c r="BA5698" s="20" t="e">
        <f t="shared" si="1193"/>
        <v>#VALUE!</v>
      </c>
      <c r="BB5698" t="s">
        <v>540</v>
      </c>
      <c r="BC5698" t="s">
        <v>541</v>
      </c>
      <c r="BD5698" s="20" t="e">
        <f t="shared" si="1194"/>
        <v>#VALUE!</v>
      </c>
      <c r="BE5698">
        <v>15.25494</v>
      </c>
      <c r="BF5698" s="20" t="e">
        <f t="shared" si="1195"/>
        <v>#VALUE!</v>
      </c>
      <c r="BG5698">
        <v>30</v>
      </c>
      <c r="BH5698">
        <v>52.905700000000003</v>
      </c>
      <c r="BI5698" s="20">
        <f t="shared" si="1196"/>
        <v>680.36147333841154</v>
      </c>
      <c r="BJ5698">
        <v>35995</v>
      </c>
      <c r="BK5698" t="s">
        <v>563</v>
      </c>
      <c r="BL5698" s="20" t="e">
        <f t="shared" si="1197"/>
        <v>#VALUE!</v>
      </c>
    </row>
    <row r="5699" spans="1:64" hidden="1" outlineLevel="2" collapsed="1" x14ac:dyDescent="0.35">
      <c r="A5699" t="s">
        <v>443</v>
      </c>
      <c r="B5699" t="s">
        <v>443</v>
      </c>
      <c r="C5699" t="b">
        <v>0</v>
      </c>
      <c r="D5699" t="s">
        <v>439</v>
      </c>
      <c r="E5699" t="s">
        <v>557</v>
      </c>
      <c r="F5699" t="s">
        <v>550</v>
      </c>
      <c r="G5699" t="s">
        <v>4750</v>
      </c>
      <c r="H5699" t="s">
        <v>443</v>
      </c>
      <c r="I5699">
        <v>1</v>
      </c>
      <c r="J5699">
        <v>4</v>
      </c>
      <c r="K5699" t="s">
        <v>4751</v>
      </c>
      <c r="L5699" t="s">
        <v>4754</v>
      </c>
      <c r="M5699">
        <v>0</v>
      </c>
      <c r="N5699">
        <v>2</v>
      </c>
      <c r="O5699">
        <v>1</v>
      </c>
      <c r="P5699">
        <v>0</v>
      </c>
      <c r="Q5699">
        <v>1</v>
      </c>
      <c r="R5699">
        <v>1</v>
      </c>
      <c r="S5699">
        <v>717.35431000000005</v>
      </c>
      <c r="T5699">
        <v>1433.70135</v>
      </c>
      <c r="U5699">
        <v>1433.7019299999999</v>
      </c>
      <c r="V5699">
        <v>-0.41</v>
      </c>
      <c r="W5699">
        <v>-2.9E-4</v>
      </c>
      <c r="X5699" t="s">
        <v>540</v>
      </c>
      <c r="Y5699" t="s">
        <v>541</v>
      </c>
      <c r="Z5699">
        <v>15.25494</v>
      </c>
      <c r="AA5699">
        <v>30</v>
      </c>
      <c r="AB5699">
        <v>52.905700000000003</v>
      </c>
      <c r="AC5699">
        <v>35995</v>
      </c>
      <c r="AD5699" t="s">
        <v>563</v>
      </c>
      <c r="AE5699" t="s">
        <v>564</v>
      </c>
      <c r="AF5699" t="s">
        <v>443</v>
      </c>
      <c r="AG5699" t="s">
        <v>443</v>
      </c>
      <c r="AH5699">
        <v>62</v>
      </c>
      <c r="AI5699" t="b">
        <v>0</v>
      </c>
      <c r="AJ5699">
        <v>53</v>
      </c>
      <c r="AK5699">
        <v>35</v>
      </c>
      <c r="AL5699">
        <v>1.28336848234052E-5</v>
      </c>
      <c r="AM5699">
        <v>0</v>
      </c>
      <c r="AN5699">
        <v>6.4919999999999995E-4</v>
      </c>
      <c r="AO5699">
        <v>14221304</v>
      </c>
      <c r="AP5699">
        <v>52.98</v>
      </c>
      <c r="AQ5699" t="str">
        <f t="shared" si="1191"/>
        <v>Mascot (A5)</v>
      </c>
      <c r="AT5699" t="str">
        <f t="shared" si="1201"/>
        <v>Mascot (A5)</v>
      </c>
      <c r="AU5699" t="str">
        <f>MID(AT5699, 8, 7)</f>
        <v>(A5)</v>
      </c>
      <c r="AV5699" t="str">
        <f t="shared" si="1200"/>
        <v>(A5)</v>
      </c>
      <c r="AW5699" s="19" t="str">
        <f t="shared" si="1200"/>
        <v>(A5)</v>
      </c>
      <c r="AX5699">
        <v>-0.41</v>
      </c>
      <c r="AY5699" s="20">
        <f t="shared" si="1192"/>
        <v>7.0731707317073179E-4</v>
      </c>
      <c r="AZ5699">
        <v>-2.9E-4</v>
      </c>
      <c r="BA5699" s="20" t="e">
        <f t="shared" si="1193"/>
        <v>#VALUE!</v>
      </c>
      <c r="BB5699" t="s">
        <v>540</v>
      </c>
      <c r="BC5699" t="s">
        <v>541</v>
      </c>
      <c r="BD5699" s="20" t="e">
        <f t="shared" si="1194"/>
        <v>#VALUE!</v>
      </c>
      <c r="BE5699">
        <v>15.25494</v>
      </c>
      <c r="BF5699" s="20" t="e">
        <f t="shared" si="1195"/>
        <v>#VALUE!</v>
      </c>
      <c r="BG5699">
        <v>30</v>
      </c>
      <c r="BH5699">
        <v>52.905700000000003</v>
      </c>
      <c r="BI5699" s="20">
        <f t="shared" si="1196"/>
        <v>680.36147333841154</v>
      </c>
      <c r="BJ5699">
        <v>35995</v>
      </c>
      <c r="BK5699" t="s">
        <v>563</v>
      </c>
      <c r="BL5699" s="20" t="e">
        <f t="shared" si="1197"/>
        <v>#VALUE!</v>
      </c>
    </row>
    <row r="5700" spans="1:64" collapsed="1" x14ac:dyDescent="0.35">
      <c r="A5700" t="b">
        <v>0</v>
      </c>
      <c r="B5700" t="s">
        <v>439</v>
      </c>
      <c r="C5700" t="s">
        <v>440</v>
      </c>
      <c r="D5700" t="s">
        <v>3932</v>
      </c>
      <c r="E5700" t="s">
        <v>4755</v>
      </c>
      <c r="F5700">
        <v>0</v>
      </c>
      <c r="G5700" t="b">
        <v>0</v>
      </c>
      <c r="H5700">
        <v>4.5860000000000003</v>
      </c>
      <c r="I5700">
        <v>5</v>
      </c>
      <c r="J5700">
        <v>2</v>
      </c>
      <c r="K5700">
        <v>3</v>
      </c>
      <c r="L5700">
        <v>2</v>
      </c>
      <c r="M5700">
        <v>1</v>
      </c>
      <c r="N5700">
        <v>474</v>
      </c>
      <c r="O5700">
        <v>52.4</v>
      </c>
      <c r="P5700">
        <v>5.92</v>
      </c>
      <c r="Q5700">
        <v>57</v>
      </c>
      <c r="R5700">
        <v>5</v>
      </c>
      <c r="S5700">
        <v>1</v>
      </c>
      <c r="T5700">
        <v>2</v>
      </c>
      <c r="U5700">
        <v>0</v>
      </c>
      <c r="V5700">
        <v>485.8</v>
      </c>
      <c r="W5700">
        <v>189.9</v>
      </c>
      <c r="X5700">
        <v>224.4</v>
      </c>
      <c r="Y5700" t="s">
        <v>443</v>
      </c>
      <c r="Z5700" t="s">
        <v>443</v>
      </c>
      <c r="AA5700" t="s">
        <v>443</v>
      </c>
      <c r="AB5700" t="s">
        <v>443</v>
      </c>
      <c r="AC5700" t="s">
        <v>443</v>
      </c>
      <c r="AD5700" t="s">
        <v>443</v>
      </c>
      <c r="AE5700" t="s">
        <v>439</v>
      </c>
      <c r="AF5700" t="s">
        <v>444</v>
      </c>
      <c r="AG5700" t="s">
        <v>439</v>
      </c>
      <c r="AH5700" t="s">
        <v>445</v>
      </c>
      <c r="AI5700" t="s">
        <v>445</v>
      </c>
      <c r="AJ5700" t="s">
        <v>445</v>
      </c>
      <c r="AK5700" t="s">
        <v>445</v>
      </c>
      <c r="AL5700" t="s">
        <v>445</v>
      </c>
      <c r="AM5700" t="s">
        <v>445</v>
      </c>
      <c r="AN5700" t="s">
        <v>443</v>
      </c>
      <c r="AQ5700" t="str">
        <f t="shared" si="1191"/>
        <v>9606 GN=GSS PE=1 SV=1</v>
      </c>
      <c r="AT5700" t="str">
        <f t="shared" si="1201"/>
        <v>9606 GN=GSS PE</v>
      </c>
      <c r="AU5700" t="str">
        <f>MID(AT5700, 9, 7)</f>
        <v>GSS PE</v>
      </c>
      <c r="AV5700" t="str">
        <f t="shared" si="1200"/>
        <v>GSS P</v>
      </c>
      <c r="AW5700" s="19" t="str">
        <f>LEFT(AV5700, 4)</f>
        <v xml:space="preserve">GSS </v>
      </c>
      <c r="AX5700" s="25">
        <v>485.8</v>
      </c>
      <c r="AY5700" s="26">
        <f t="shared" si="1192"/>
        <v>0.39090160559901194</v>
      </c>
      <c r="AZ5700">
        <v>189.9</v>
      </c>
      <c r="BA5700" s="21">
        <f t="shared" si="1193"/>
        <v>0.46191848497324001</v>
      </c>
      <c r="BB5700">
        <v>224.4</v>
      </c>
      <c r="BC5700" t="s">
        <v>443</v>
      </c>
      <c r="BD5700" s="20" t="e">
        <f t="shared" si="1194"/>
        <v>#VALUE!</v>
      </c>
      <c r="BE5700" t="s">
        <v>443</v>
      </c>
      <c r="BF5700" s="20" t="e">
        <f t="shared" si="1195"/>
        <v>#VALUE!</v>
      </c>
      <c r="BG5700" t="s">
        <v>443</v>
      </c>
      <c r="BH5700" t="s">
        <v>443</v>
      </c>
      <c r="BI5700" s="20" t="e">
        <f t="shared" si="1196"/>
        <v>#VALUE!</v>
      </c>
      <c r="BJ5700" t="s">
        <v>443</v>
      </c>
      <c r="BK5700" t="s">
        <v>443</v>
      </c>
      <c r="BL5700" s="20" t="e">
        <f t="shared" si="1197"/>
        <v>#VALUE!</v>
      </c>
    </row>
    <row r="5701" spans="1:64" hidden="1" outlineLevel="1" collapsed="1" x14ac:dyDescent="0.35">
      <c r="A5701" t="s">
        <v>443</v>
      </c>
      <c r="B5701" t="s">
        <v>457</v>
      </c>
      <c r="C5701" t="s">
        <v>458</v>
      </c>
      <c r="D5701" t="s">
        <v>459</v>
      </c>
      <c r="E5701" t="s">
        <v>460</v>
      </c>
      <c r="F5701" t="s">
        <v>461</v>
      </c>
      <c r="G5701" t="s">
        <v>462</v>
      </c>
      <c r="H5701" t="s">
        <v>463</v>
      </c>
      <c r="I5701" t="s">
        <v>464</v>
      </c>
      <c r="J5701" t="s">
        <v>465</v>
      </c>
      <c r="K5701" t="s">
        <v>466</v>
      </c>
      <c r="L5701" t="s">
        <v>467</v>
      </c>
      <c r="M5701" t="s">
        <v>468</v>
      </c>
      <c r="N5701" t="s">
        <v>469</v>
      </c>
      <c r="O5701" t="s">
        <v>470</v>
      </c>
      <c r="P5701" t="s">
        <v>471</v>
      </c>
      <c r="Q5701" t="s">
        <v>472</v>
      </c>
      <c r="R5701" t="s">
        <v>473</v>
      </c>
      <c r="S5701" t="s">
        <v>474</v>
      </c>
      <c r="T5701" t="s">
        <v>475</v>
      </c>
      <c r="U5701" t="s">
        <v>476</v>
      </c>
      <c r="V5701" t="s">
        <v>477</v>
      </c>
      <c r="W5701" t="s">
        <v>478</v>
      </c>
      <c r="X5701" t="s">
        <v>479</v>
      </c>
      <c r="Y5701" t="s">
        <v>480</v>
      </c>
      <c r="Z5701" t="s">
        <v>481</v>
      </c>
      <c r="AA5701" t="s">
        <v>482</v>
      </c>
      <c r="AB5701" t="s">
        <v>483</v>
      </c>
      <c r="AC5701" t="s">
        <v>484</v>
      </c>
      <c r="AD5701" t="s">
        <v>485</v>
      </c>
      <c r="AE5701" t="s">
        <v>486</v>
      </c>
      <c r="AF5701" t="s">
        <v>487</v>
      </c>
      <c r="AG5701" t="s">
        <v>488</v>
      </c>
      <c r="AH5701" t="s">
        <v>489</v>
      </c>
      <c r="AI5701" t="s">
        <v>490</v>
      </c>
      <c r="AJ5701" t="s">
        <v>491</v>
      </c>
      <c r="AK5701" t="s">
        <v>492</v>
      </c>
      <c r="AL5701" t="s">
        <v>493</v>
      </c>
      <c r="AM5701" t="s">
        <v>494</v>
      </c>
      <c r="AN5701" t="s">
        <v>495</v>
      </c>
      <c r="AO5701" t="s">
        <v>496</v>
      </c>
      <c r="AP5701" t="s">
        <v>497</v>
      </c>
      <c r="AQ5701" t="str">
        <f t="shared" si="1191"/>
        <v>Modifications</v>
      </c>
      <c r="AR5701" t="s">
        <v>498</v>
      </c>
      <c r="AS5701" t="s">
        <v>499</v>
      </c>
      <c r="AT5701" t="str">
        <f t="shared" si="1201"/>
        <v>Modifications</v>
      </c>
      <c r="AU5701" t="str">
        <f>MID(AT5701, 8, 7)</f>
        <v>ations</v>
      </c>
      <c r="AV5701" t="str">
        <f t="shared" si="1200"/>
        <v>ation</v>
      </c>
      <c r="AW5701" s="19" t="str">
        <f>LEFT(AV5701, 5)</f>
        <v>ation</v>
      </c>
      <c r="AX5701" t="s">
        <v>477</v>
      </c>
      <c r="AY5701" s="20" t="e">
        <f t="shared" si="1192"/>
        <v>#VALUE!</v>
      </c>
      <c r="AZ5701" t="s">
        <v>478</v>
      </c>
      <c r="BA5701" s="20" t="e">
        <f t="shared" si="1193"/>
        <v>#VALUE!</v>
      </c>
      <c r="BB5701" t="s">
        <v>479</v>
      </c>
      <c r="BC5701" t="s">
        <v>480</v>
      </c>
      <c r="BD5701" s="20" t="e">
        <f t="shared" si="1194"/>
        <v>#VALUE!</v>
      </c>
      <c r="BE5701" t="s">
        <v>481</v>
      </c>
      <c r="BF5701" s="20" t="e">
        <f t="shared" si="1195"/>
        <v>#VALUE!</v>
      </c>
      <c r="BG5701" t="s">
        <v>482</v>
      </c>
      <c r="BH5701" t="s">
        <v>483</v>
      </c>
      <c r="BI5701" s="20" t="e">
        <f t="shared" si="1196"/>
        <v>#VALUE!</v>
      </c>
      <c r="BJ5701" t="s">
        <v>484</v>
      </c>
      <c r="BK5701" t="s">
        <v>485</v>
      </c>
      <c r="BL5701" s="20" t="e">
        <f t="shared" si="1197"/>
        <v>#VALUE!</v>
      </c>
    </row>
    <row r="5702" spans="1:64" hidden="1" outlineLevel="1" x14ac:dyDescent="0.35">
      <c r="A5702" t="s">
        <v>443</v>
      </c>
      <c r="B5702" t="b">
        <v>0</v>
      </c>
      <c r="C5702" t="s">
        <v>439</v>
      </c>
      <c r="D5702" t="s">
        <v>4756</v>
      </c>
      <c r="E5702" t="s">
        <v>792</v>
      </c>
      <c r="F5702" t="s">
        <v>443</v>
      </c>
      <c r="G5702" t="b">
        <v>0</v>
      </c>
      <c r="H5702">
        <v>1</v>
      </c>
      <c r="I5702">
        <v>1</v>
      </c>
      <c r="J5702">
        <v>1</v>
      </c>
      <c r="K5702" t="s">
        <v>4757</v>
      </c>
      <c r="L5702" t="s">
        <v>4758</v>
      </c>
      <c r="M5702">
        <v>0</v>
      </c>
      <c r="N5702">
        <v>1462.7206200000001</v>
      </c>
      <c r="O5702">
        <v>0</v>
      </c>
      <c r="P5702" t="s">
        <v>443</v>
      </c>
      <c r="Q5702">
        <v>243</v>
      </c>
      <c r="R5702">
        <v>373.7</v>
      </c>
      <c r="S5702">
        <v>128.69999999999999</v>
      </c>
      <c r="T5702">
        <v>154.6</v>
      </c>
      <c r="U5702" t="s">
        <v>443</v>
      </c>
      <c r="V5702" t="s">
        <v>443</v>
      </c>
      <c r="W5702" t="s">
        <v>443</v>
      </c>
      <c r="X5702" t="s">
        <v>443</v>
      </c>
      <c r="Y5702" t="s">
        <v>443</v>
      </c>
      <c r="Z5702" t="s">
        <v>445</v>
      </c>
      <c r="AA5702" t="s">
        <v>444</v>
      </c>
      <c r="AB5702" t="s">
        <v>439</v>
      </c>
      <c r="AC5702" t="s">
        <v>444</v>
      </c>
      <c r="AD5702" t="s">
        <v>444</v>
      </c>
      <c r="AE5702" t="s">
        <v>445</v>
      </c>
      <c r="AF5702" t="s">
        <v>445</v>
      </c>
      <c r="AG5702" t="s">
        <v>445</v>
      </c>
      <c r="AH5702" t="s">
        <v>445</v>
      </c>
      <c r="AI5702" t="s">
        <v>439</v>
      </c>
      <c r="AJ5702" t="s">
        <v>439</v>
      </c>
      <c r="AK5702">
        <v>0</v>
      </c>
      <c r="AL5702">
        <v>0</v>
      </c>
      <c r="AM5702">
        <v>6.9800000000000001E-3</v>
      </c>
      <c r="AN5702">
        <v>7.8010000000000004E-4</v>
      </c>
      <c r="AO5702">
        <v>2.52</v>
      </c>
      <c r="AP5702">
        <v>50</v>
      </c>
      <c r="AQ5702" t="str">
        <f t="shared" si="1191"/>
        <v>xCarbamidomethyl [C8]</v>
      </c>
      <c r="AR5702" t="s">
        <v>4759</v>
      </c>
      <c r="AS5702" t="s">
        <v>4760</v>
      </c>
      <c r="AT5702" t="str">
        <f t="shared" si="1201"/>
        <v>xCarbamidometh</v>
      </c>
      <c r="AU5702" t="str">
        <f>MID(AT5702, 8, 7)</f>
        <v>idometh</v>
      </c>
      <c r="AV5702" t="str">
        <f t="shared" si="1200"/>
        <v>idome</v>
      </c>
      <c r="AW5702" s="19" t="str">
        <f>LEFT(AV5702, 5)</f>
        <v>idome</v>
      </c>
      <c r="AX5702" t="s">
        <v>443</v>
      </c>
      <c r="AY5702" s="20" t="e">
        <f t="shared" si="1192"/>
        <v>#VALUE!</v>
      </c>
      <c r="AZ5702" t="s">
        <v>443</v>
      </c>
      <c r="BA5702" s="20" t="e">
        <f t="shared" si="1193"/>
        <v>#VALUE!</v>
      </c>
      <c r="BB5702" t="s">
        <v>443</v>
      </c>
      <c r="BC5702" t="s">
        <v>443</v>
      </c>
      <c r="BD5702" s="20" t="e">
        <f t="shared" si="1194"/>
        <v>#VALUE!</v>
      </c>
      <c r="BE5702" t="s">
        <v>445</v>
      </c>
      <c r="BF5702" s="20" t="e">
        <f t="shared" si="1195"/>
        <v>#VALUE!</v>
      </c>
      <c r="BG5702" t="s">
        <v>444</v>
      </c>
      <c r="BH5702" t="s">
        <v>439</v>
      </c>
      <c r="BI5702" s="20" t="e">
        <f t="shared" si="1196"/>
        <v>#VALUE!</v>
      </c>
      <c r="BJ5702" t="s">
        <v>444</v>
      </c>
      <c r="BK5702" t="s">
        <v>444</v>
      </c>
      <c r="BL5702" s="20" t="e">
        <f t="shared" si="1197"/>
        <v>#VALUE!</v>
      </c>
    </row>
    <row r="5703" spans="1:64" hidden="1" outlineLevel="2" collapsed="1" x14ac:dyDescent="0.35">
      <c r="A5703" t="s">
        <v>443</v>
      </c>
      <c r="B5703" t="s">
        <v>443</v>
      </c>
      <c r="C5703" t="s">
        <v>457</v>
      </c>
      <c r="D5703" t="s">
        <v>458</v>
      </c>
      <c r="E5703" t="s">
        <v>508</v>
      </c>
      <c r="F5703" t="s">
        <v>509</v>
      </c>
      <c r="G5703" t="s">
        <v>459</v>
      </c>
      <c r="H5703" t="s">
        <v>460</v>
      </c>
      <c r="I5703" t="s">
        <v>463</v>
      </c>
      <c r="J5703" t="s">
        <v>464</v>
      </c>
      <c r="K5703" t="s">
        <v>466</v>
      </c>
      <c r="L5703" t="s">
        <v>510</v>
      </c>
      <c r="M5703" t="s">
        <v>468</v>
      </c>
      <c r="N5703" t="s">
        <v>511</v>
      </c>
      <c r="O5703" t="s">
        <v>512</v>
      </c>
      <c r="P5703" t="s">
        <v>513</v>
      </c>
      <c r="Q5703" t="s">
        <v>514</v>
      </c>
      <c r="R5703" t="s">
        <v>515</v>
      </c>
      <c r="S5703" t="s">
        <v>516</v>
      </c>
      <c r="T5703" t="s">
        <v>517</v>
      </c>
      <c r="U5703" t="s">
        <v>469</v>
      </c>
      <c r="V5703" t="s">
        <v>518</v>
      </c>
      <c r="W5703" t="s">
        <v>519</v>
      </c>
      <c r="X5703" t="s">
        <v>520</v>
      </c>
      <c r="Y5703" t="s">
        <v>521</v>
      </c>
      <c r="Z5703" t="s">
        <v>522</v>
      </c>
      <c r="AA5703" t="s">
        <v>523</v>
      </c>
      <c r="AB5703" t="s">
        <v>524</v>
      </c>
      <c r="AC5703" t="s">
        <v>525</v>
      </c>
      <c r="AD5703" t="s">
        <v>526</v>
      </c>
      <c r="AE5703" t="s">
        <v>527</v>
      </c>
      <c r="AF5703" t="s">
        <v>480</v>
      </c>
      <c r="AG5703" t="s">
        <v>528</v>
      </c>
      <c r="AH5703" t="s">
        <v>529</v>
      </c>
      <c r="AI5703" t="s">
        <v>462</v>
      </c>
      <c r="AJ5703" t="s">
        <v>530</v>
      </c>
      <c r="AK5703" t="s">
        <v>531</v>
      </c>
      <c r="AL5703" t="s">
        <v>532</v>
      </c>
      <c r="AM5703" t="s">
        <v>533</v>
      </c>
      <c r="AN5703" t="s">
        <v>534</v>
      </c>
      <c r="AO5703" t="s">
        <v>535</v>
      </c>
      <c r="AP5703" t="s">
        <v>536</v>
      </c>
      <c r="AQ5703" t="str">
        <f t="shared" si="1191"/>
        <v>Identifying Node</v>
      </c>
      <c r="AT5703" t="str">
        <f t="shared" si="1201"/>
        <v>Identifying No</v>
      </c>
      <c r="AU5703" t="str">
        <f>MID(AT5703, 8, 7)</f>
        <v>ying No</v>
      </c>
      <c r="AV5703" t="str">
        <f t="shared" si="1200"/>
        <v xml:space="preserve">ying </v>
      </c>
      <c r="AW5703" s="19" t="str">
        <f>LEFT(AV5703, 5)</f>
        <v xml:space="preserve">ying </v>
      </c>
      <c r="AX5703" t="s">
        <v>518</v>
      </c>
      <c r="AY5703" s="20" t="e">
        <f t="shared" si="1192"/>
        <v>#VALUE!</v>
      </c>
      <c r="AZ5703" t="s">
        <v>519</v>
      </c>
      <c r="BA5703" s="20" t="e">
        <f t="shared" si="1193"/>
        <v>#VALUE!</v>
      </c>
      <c r="BB5703" t="s">
        <v>520</v>
      </c>
      <c r="BC5703" t="s">
        <v>521</v>
      </c>
      <c r="BD5703" s="20" t="e">
        <f t="shared" si="1194"/>
        <v>#VALUE!</v>
      </c>
      <c r="BE5703" t="s">
        <v>522</v>
      </c>
      <c r="BF5703" s="20" t="e">
        <f t="shared" si="1195"/>
        <v>#VALUE!</v>
      </c>
      <c r="BG5703" t="s">
        <v>523</v>
      </c>
      <c r="BH5703" t="s">
        <v>524</v>
      </c>
      <c r="BI5703" s="20" t="e">
        <f t="shared" si="1196"/>
        <v>#VALUE!</v>
      </c>
      <c r="BJ5703" t="s">
        <v>525</v>
      </c>
      <c r="BK5703" t="s">
        <v>526</v>
      </c>
      <c r="BL5703" s="20" t="e">
        <f t="shared" si="1197"/>
        <v>#VALUE!</v>
      </c>
    </row>
    <row r="5704" spans="1:64" hidden="1" outlineLevel="2" collapsed="1" x14ac:dyDescent="0.35">
      <c r="A5704" t="s">
        <v>443</v>
      </c>
      <c r="B5704" t="s">
        <v>443</v>
      </c>
      <c r="C5704" t="b">
        <v>0</v>
      </c>
      <c r="D5704" t="s">
        <v>439</v>
      </c>
      <c r="E5704" t="s">
        <v>538</v>
      </c>
      <c r="F5704" t="s">
        <v>539</v>
      </c>
      <c r="G5704" t="s">
        <v>4761</v>
      </c>
      <c r="H5704" t="s">
        <v>798</v>
      </c>
      <c r="I5704">
        <v>1</v>
      </c>
      <c r="J5704">
        <v>1</v>
      </c>
      <c r="K5704" t="s">
        <v>4757</v>
      </c>
      <c r="L5704" t="s">
        <v>4757</v>
      </c>
      <c r="M5704">
        <v>0</v>
      </c>
      <c r="N5704">
        <v>2</v>
      </c>
      <c r="O5704">
        <v>0.35320000000000001</v>
      </c>
      <c r="P5704">
        <v>0</v>
      </c>
      <c r="Q5704">
        <v>1</v>
      </c>
      <c r="R5704">
        <v>1</v>
      </c>
      <c r="S5704">
        <v>731.86400000000003</v>
      </c>
      <c r="T5704">
        <v>1462.72072</v>
      </c>
      <c r="U5704">
        <v>1462.7206200000001</v>
      </c>
      <c r="V5704">
        <v>7.0000000000000007E-2</v>
      </c>
      <c r="W5704">
        <v>5.0000000000000002E-5</v>
      </c>
      <c r="X5704" t="s">
        <v>540</v>
      </c>
      <c r="Y5704" t="s">
        <v>541</v>
      </c>
      <c r="Z5704">
        <v>16.867439999999998</v>
      </c>
      <c r="AA5704">
        <v>23.5</v>
      </c>
      <c r="AB5704">
        <v>57.192100000000003</v>
      </c>
      <c r="AC5704">
        <v>40213</v>
      </c>
      <c r="AD5704" t="s">
        <v>551</v>
      </c>
      <c r="AE5704" t="s">
        <v>552</v>
      </c>
      <c r="AF5704" t="s">
        <v>443</v>
      </c>
      <c r="AG5704">
        <v>2.52</v>
      </c>
      <c r="AH5704" t="s">
        <v>443</v>
      </c>
      <c r="AI5704" t="b">
        <v>0</v>
      </c>
      <c r="AJ5704" t="s">
        <v>443</v>
      </c>
      <c r="AK5704" t="s">
        <v>443</v>
      </c>
      <c r="AL5704" t="s">
        <v>443</v>
      </c>
      <c r="AM5704">
        <v>0</v>
      </c>
      <c r="AN5704">
        <v>7.8010000000000004E-4</v>
      </c>
      <c r="AO5704">
        <v>11397334</v>
      </c>
      <c r="AP5704">
        <v>57.18</v>
      </c>
      <c r="AQ5704" t="str">
        <f t="shared" si="1191"/>
        <v>Sequest HT (A2)</v>
      </c>
      <c r="AT5704" t="str">
        <f t="shared" si="1201"/>
        <v>Sequest HT (A2</v>
      </c>
      <c r="AU5704" t="str">
        <f>MID(AT5704, 8, 7)</f>
        <v xml:space="preserve"> HT (A2</v>
      </c>
      <c r="AV5704" t="str">
        <f t="shared" si="1200"/>
        <v xml:space="preserve"> HT (</v>
      </c>
      <c r="AW5704" s="19" t="str">
        <f>LEFT(AV5704, 5)</f>
        <v xml:space="preserve"> HT (</v>
      </c>
      <c r="AX5704">
        <v>7.0000000000000007E-2</v>
      </c>
      <c r="AY5704" s="20">
        <f t="shared" si="1192"/>
        <v>7.1428571428571429E-4</v>
      </c>
      <c r="AZ5704">
        <v>5.0000000000000002E-5</v>
      </c>
      <c r="BA5704" s="20" t="e">
        <f t="shared" si="1193"/>
        <v>#VALUE!</v>
      </c>
      <c r="BB5704" t="s">
        <v>540</v>
      </c>
      <c r="BC5704" t="s">
        <v>541</v>
      </c>
      <c r="BD5704" s="20" t="e">
        <f t="shared" si="1194"/>
        <v>#VALUE!</v>
      </c>
      <c r="BE5704">
        <v>16.867439999999998</v>
      </c>
      <c r="BF5704" s="20" t="e">
        <f t="shared" si="1195"/>
        <v>#VALUE!</v>
      </c>
      <c r="BG5704">
        <v>23.5</v>
      </c>
      <c r="BH5704">
        <v>57.192100000000003</v>
      </c>
      <c r="BI5704" s="20">
        <f t="shared" si="1196"/>
        <v>703.1215849741485</v>
      </c>
      <c r="BJ5704">
        <v>40213</v>
      </c>
      <c r="BK5704" t="s">
        <v>551</v>
      </c>
      <c r="BL5704" s="20" t="e">
        <f t="shared" si="1197"/>
        <v>#VALUE!</v>
      </c>
    </row>
    <row r="5705" spans="1:64" collapsed="1" x14ac:dyDescent="0.35">
      <c r="A5705" t="b">
        <v>0</v>
      </c>
      <c r="B5705" t="s">
        <v>439</v>
      </c>
      <c r="C5705" t="s">
        <v>440</v>
      </c>
      <c r="D5705" t="s">
        <v>4762</v>
      </c>
      <c r="E5705" t="s">
        <v>4763</v>
      </c>
      <c r="F5705">
        <v>0</v>
      </c>
      <c r="G5705" t="b">
        <v>0</v>
      </c>
      <c r="H5705">
        <v>2.6139999999999999</v>
      </c>
      <c r="I5705">
        <v>1</v>
      </c>
      <c r="J5705">
        <v>1</v>
      </c>
      <c r="K5705">
        <v>4</v>
      </c>
      <c r="L5705">
        <v>1</v>
      </c>
      <c r="M5705">
        <v>1</v>
      </c>
      <c r="N5705">
        <v>704</v>
      </c>
      <c r="O5705">
        <v>80.599999999999994</v>
      </c>
      <c r="P5705">
        <v>6.64</v>
      </c>
      <c r="Q5705">
        <v>85</v>
      </c>
      <c r="R5705">
        <v>4.67</v>
      </c>
      <c r="S5705">
        <v>1</v>
      </c>
      <c r="T5705">
        <v>1</v>
      </c>
      <c r="U5705">
        <v>0</v>
      </c>
      <c r="V5705">
        <v>406.4</v>
      </c>
      <c r="W5705">
        <v>251.4</v>
      </c>
      <c r="X5705">
        <v>188.9</v>
      </c>
      <c r="Y5705" t="s">
        <v>443</v>
      </c>
      <c r="Z5705" t="s">
        <v>443</v>
      </c>
      <c r="AA5705" t="s">
        <v>443</v>
      </c>
      <c r="AB5705" t="s">
        <v>443</v>
      </c>
      <c r="AC5705">
        <v>53.3</v>
      </c>
      <c r="AD5705" t="s">
        <v>443</v>
      </c>
      <c r="AE5705" t="s">
        <v>439</v>
      </c>
      <c r="AF5705" t="s">
        <v>439</v>
      </c>
      <c r="AG5705" t="s">
        <v>439</v>
      </c>
      <c r="AH5705" t="s">
        <v>445</v>
      </c>
      <c r="AI5705" t="s">
        <v>445</v>
      </c>
      <c r="AJ5705" t="s">
        <v>445</v>
      </c>
      <c r="AK5705" t="s">
        <v>445</v>
      </c>
      <c r="AL5705" t="s">
        <v>444</v>
      </c>
      <c r="AM5705" t="s">
        <v>445</v>
      </c>
      <c r="AN5705" t="s">
        <v>443</v>
      </c>
      <c r="AQ5705" t="str">
        <f t="shared" si="1191"/>
        <v>9606 GN=NLN PE=1 SV=1</v>
      </c>
      <c r="AT5705" t="str">
        <f t="shared" si="1201"/>
        <v>9606 GN=NLN PE</v>
      </c>
      <c r="AU5705" t="str">
        <f>MID(AT5705, 9, 7)</f>
        <v>NLN PE</v>
      </c>
      <c r="AV5705" t="str">
        <f t="shared" si="1200"/>
        <v>NLN P</v>
      </c>
      <c r="AW5705" s="19" t="str">
        <f>LEFT(AV5705, 4)</f>
        <v xml:space="preserve">NLN </v>
      </c>
      <c r="AX5705">
        <v>406.4</v>
      </c>
      <c r="AY5705" s="20">
        <f t="shared" si="1192"/>
        <v>0.61860236220472442</v>
      </c>
      <c r="AZ5705">
        <v>251.4</v>
      </c>
      <c r="BA5705" s="21">
        <f t="shared" si="1193"/>
        <v>0.46481299212598431</v>
      </c>
      <c r="BB5705">
        <v>188.9</v>
      </c>
      <c r="BC5705" t="s">
        <v>443</v>
      </c>
      <c r="BD5705" s="20" t="e">
        <f t="shared" si="1194"/>
        <v>#VALUE!</v>
      </c>
      <c r="BE5705" t="s">
        <v>443</v>
      </c>
      <c r="BF5705" s="20" t="e">
        <f t="shared" si="1195"/>
        <v>#VALUE!</v>
      </c>
      <c r="BG5705" t="s">
        <v>443</v>
      </c>
      <c r="BH5705" t="s">
        <v>443</v>
      </c>
      <c r="BI5705" s="20" t="e">
        <f t="shared" si="1196"/>
        <v>#VALUE!</v>
      </c>
      <c r="BJ5705">
        <v>53.3</v>
      </c>
      <c r="BK5705" t="s">
        <v>443</v>
      </c>
      <c r="BL5705" s="20" t="e">
        <f t="shared" si="1197"/>
        <v>#VALUE!</v>
      </c>
    </row>
    <row r="5706" spans="1:64" hidden="1" outlineLevel="1" collapsed="1" x14ac:dyDescent="0.35">
      <c r="A5706" t="s">
        <v>443</v>
      </c>
      <c r="B5706" t="s">
        <v>457</v>
      </c>
      <c r="C5706" t="s">
        <v>458</v>
      </c>
      <c r="D5706" t="s">
        <v>459</v>
      </c>
      <c r="E5706" t="s">
        <v>460</v>
      </c>
      <c r="F5706" t="s">
        <v>461</v>
      </c>
      <c r="G5706" t="s">
        <v>462</v>
      </c>
      <c r="H5706" t="s">
        <v>463</v>
      </c>
      <c r="I5706" t="s">
        <v>464</v>
      </c>
      <c r="J5706" t="s">
        <v>465</v>
      </c>
      <c r="K5706" t="s">
        <v>466</v>
      </c>
      <c r="L5706" t="s">
        <v>467</v>
      </c>
      <c r="M5706" t="s">
        <v>468</v>
      </c>
      <c r="N5706" t="s">
        <v>469</v>
      </c>
      <c r="O5706" t="s">
        <v>470</v>
      </c>
      <c r="P5706" t="s">
        <v>471</v>
      </c>
      <c r="Q5706" t="s">
        <v>472</v>
      </c>
      <c r="R5706" t="s">
        <v>473</v>
      </c>
      <c r="S5706" t="s">
        <v>474</v>
      </c>
      <c r="T5706" t="s">
        <v>475</v>
      </c>
      <c r="U5706" t="s">
        <v>476</v>
      </c>
      <c r="V5706" t="s">
        <v>477</v>
      </c>
      <c r="W5706" t="s">
        <v>478</v>
      </c>
      <c r="X5706" t="s">
        <v>479</v>
      </c>
      <c r="Y5706" t="s">
        <v>480</v>
      </c>
      <c r="Z5706" t="s">
        <v>481</v>
      </c>
      <c r="AA5706" t="s">
        <v>482</v>
      </c>
      <c r="AB5706" t="s">
        <v>483</v>
      </c>
      <c r="AC5706" t="s">
        <v>484</v>
      </c>
      <c r="AD5706" t="s">
        <v>485</v>
      </c>
      <c r="AE5706" t="s">
        <v>486</v>
      </c>
      <c r="AF5706" t="s">
        <v>487</v>
      </c>
      <c r="AG5706" t="s">
        <v>488</v>
      </c>
      <c r="AH5706" t="s">
        <v>489</v>
      </c>
      <c r="AI5706" t="s">
        <v>490</v>
      </c>
      <c r="AJ5706" t="s">
        <v>491</v>
      </c>
      <c r="AK5706" t="s">
        <v>492</v>
      </c>
      <c r="AL5706" t="s">
        <v>493</v>
      </c>
      <c r="AM5706" t="s">
        <v>494</v>
      </c>
      <c r="AN5706" t="s">
        <v>495</v>
      </c>
      <c r="AO5706" t="s">
        <v>496</v>
      </c>
      <c r="AP5706" t="s">
        <v>497</v>
      </c>
      <c r="AQ5706" t="str">
        <f t="shared" si="1191"/>
        <v>Modifications</v>
      </c>
      <c r="AR5706" t="s">
        <v>498</v>
      </c>
      <c r="AS5706" t="s">
        <v>499</v>
      </c>
      <c r="AT5706" t="str">
        <f t="shared" si="1201"/>
        <v>Modifications</v>
      </c>
      <c r="AU5706" t="str">
        <f>MID(AT5706, 8, 7)</f>
        <v>ations</v>
      </c>
      <c r="AV5706" t="str">
        <f t="shared" si="1200"/>
        <v>ation</v>
      </c>
      <c r="AW5706" s="19" t="str">
        <f>LEFT(AV5706, 5)</f>
        <v>ation</v>
      </c>
      <c r="AX5706" t="s">
        <v>477</v>
      </c>
      <c r="AY5706" s="20" t="e">
        <f t="shared" si="1192"/>
        <v>#VALUE!</v>
      </c>
      <c r="AZ5706" t="s">
        <v>478</v>
      </c>
      <c r="BA5706" s="20" t="e">
        <f t="shared" si="1193"/>
        <v>#VALUE!</v>
      </c>
      <c r="BB5706" t="s">
        <v>479</v>
      </c>
      <c r="BC5706" t="s">
        <v>480</v>
      </c>
      <c r="BD5706" s="20" t="e">
        <f t="shared" si="1194"/>
        <v>#VALUE!</v>
      </c>
      <c r="BE5706" t="s">
        <v>481</v>
      </c>
      <c r="BF5706" s="20" t="e">
        <f t="shared" si="1195"/>
        <v>#VALUE!</v>
      </c>
      <c r="BG5706" t="s">
        <v>482</v>
      </c>
      <c r="BH5706" t="s">
        <v>483</v>
      </c>
      <c r="BI5706" s="20" t="e">
        <f t="shared" si="1196"/>
        <v>#VALUE!</v>
      </c>
      <c r="BJ5706" t="s">
        <v>484</v>
      </c>
      <c r="BK5706" t="s">
        <v>485</v>
      </c>
      <c r="BL5706" s="20" t="e">
        <f t="shared" si="1197"/>
        <v>#VALUE!</v>
      </c>
    </row>
    <row r="5707" spans="1:64" hidden="1" outlineLevel="1" x14ac:dyDescent="0.35">
      <c r="A5707" t="s">
        <v>443</v>
      </c>
      <c r="B5707" t="b">
        <v>0</v>
      </c>
      <c r="C5707" t="s">
        <v>439</v>
      </c>
      <c r="D5707" t="s">
        <v>4764</v>
      </c>
      <c r="E5707" t="s">
        <v>443</v>
      </c>
      <c r="F5707" t="s">
        <v>443</v>
      </c>
      <c r="G5707" t="b">
        <v>0</v>
      </c>
      <c r="H5707">
        <v>1</v>
      </c>
      <c r="I5707">
        <v>3</v>
      </c>
      <c r="J5707">
        <v>1</v>
      </c>
      <c r="K5707" t="s">
        <v>4765</v>
      </c>
      <c r="L5707" t="s">
        <v>4766</v>
      </c>
      <c r="M5707">
        <v>0</v>
      </c>
      <c r="N5707">
        <v>1259.6419000000001</v>
      </c>
      <c r="O5707">
        <v>0</v>
      </c>
      <c r="P5707" t="s">
        <v>443</v>
      </c>
      <c r="Q5707">
        <v>900</v>
      </c>
      <c r="R5707" t="s">
        <v>443</v>
      </c>
      <c r="S5707" t="s">
        <v>443</v>
      </c>
      <c r="T5707" t="s">
        <v>443</v>
      </c>
      <c r="U5707" t="s">
        <v>443</v>
      </c>
      <c r="V5707" t="s">
        <v>443</v>
      </c>
      <c r="W5707" t="s">
        <v>443</v>
      </c>
      <c r="X5707" t="s">
        <v>443</v>
      </c>
      <c r="Y5707" t="s">
        <v>443</v>
      </c>
      <c r="Z5707" t="s">
        <v>445</v>
      </c>
      <c r="AA5707" t="s">
        <v>439</v>
      </c>
      <c r="AB5707" t="s">
        <v>445</v>
      </c>
      <c r="AC5707" t="s">
        <v>445</v>
      </c>
      <c r="AD5707" t="s">
        <v>445</v>
      </c>
      <c r="AE5707" t="s">
        <v>445</v>
      </c>
      <c r="AF5707" t="s">
        <v>445</v>
      </c>
      <c r="AG5707" t="s">
        <v>445</v>
      </c>
      <c r="AH5707" t="s">
        <v>445</v>
      </c>
      <c r="AI5707" t="s">
        <v>439</v>
      </c>
      <c r="AJ5707" t="s">
        <v>439</v>
      </c>
      <c r="AK5707">
        <v>0</v>
      </c>
      <c r="AL5707">
        <v>1.1689999999999999E-3</v>
      </c>
      <c r="AM5707">
        <v>1.7170000000000001E-2</v>
      </c>
      <c r="AN5707">
        <v>2.6769999999999999E-2</v>
      </c>
      <c r="AO5707">
        <v>1.57</v>
      </c>
      <c r="AP5707">
        <v>55</v>
      </c>
      <c r="AQ5707" t="str">
        <f t="shared" si="1191"/>
        <v/>
      </c>
      <c r="AR5707" t="s">
        <v>4767</v>
      </c>
      <c r="AS5707" t="s">
        <v>4768</v>
      </c>
      <c r="AT5707" t="str">
        <f t="shared" si="1201"/>
        <v/>
      </c>
      <c r="AU5707" t="str">
        <f>MID(AT5707, 8, 7)</f>
        <v/>
      </c>
      <c r="AV5707" t="str">
        <f t="shared" si="1200"/>
        <v/>
      </c>
      <c r="AW5707" s="19" t="str">
        <f>LEFT(AV5707, 5)</f>
        <v/>
      </c>
      <c r="AX5707" t="s">
        <v>443</v>
      </c>
      <c r="AY5707" s="20" t="e">
        <f t="shared" si="1192"/>
        <v>#VALUE!</v>
      </c>
      <c r="AZ5707" t="s">
        <v>443</v>
      </c>
      <c r="BA5707" s="20" t="e">
        <f t="shared" si="1193"/>
        <v>#VALUE!</v>
      </c>
      <c r="BB5707" t="s">
        <v>443</v>
      </c>
      <c r="BC5707" t="s">
        <v>443</v>
      </c>
      <c r="BD5707" s="20" t="e">
        <f t="shared" si="1194"/>
        <v>#VALUE!</v>
      </c>
      <c r="BE5707" t="s">
        <v>445</v>
      </c>
      <c r="BF5707" s="20" t="e">
        <f t="shared" si="1195"/>
        <v>#VALUE!</v>
      </c>
      <c r="BG5707" t="s">
        <v>439</v>
      </c>
      <c r="BH5707" t="s">
        <v>445</v>
      </c>
      <c r="BI5707" s="20" t="e">
        <f t="shared" si="1196"/>
        <v>#VALUE!</v>
      </c>
      <c r="BJ5707" t="s">
        <v>445</v>
      </c>
      <c r="BK5707" t="s">
        <v>445</v>
      </c>
      <c r="BL5707" s="20" t="e">
        <f t="shared" si="1197"/>
        <v>#VALUE!</v>
      </c>
    </row>
    <row r="5708" spans="1:64" hidden="1" outlineLevel="2" collapsed="1" x14ac:dyDescent="0.35">
      <c r="A5708" t="s">
        <v>443</v>
      </c>
      <c r="B5708" t="s">
        <v>443</v>
      </c>
      <c r="C5708" t="s">
        <v>457</v>
      </c>
      <c r="D5708" t="s">
        <v>458</v>
      </c>
      <c r="E5708" t="s">
        <v>508</v>
      </c>
      <c r="F5708" t="s">
        <v>509</v>
      </c>
      <c r="G5708" t="s">
        <v>459</v>
      </c>
      <c r="H5708" t="s">
        <v>460</v>
      </c>
      <c r="I5708" t="s">
        <v>463</v>
      </c>
      <c r="J5708" t="s">
        <v>464</v>
      </c>
      <c r="K5708" t="s">
        <v>466</v>
      </c>
      <c r="L5708" t="s">
        <v>510</v>
      </c>
      <c r="M5708" t="s">
        <v>468</v>
      </c>
      <c r="N5708" t="s">
        <v>511</v>
      </c>
      <c r="O5708" t="s">
        <v>512</v>
      </c>
      <c r="P5708" t="s">
        <v>513</v>
      </c>
      <c r="Q5708" t="s">
        <v>514</v>
      </c>
      <c r="R5708" t="s">
        <v>515</v>
      </c>
      <c r="S5708" t="s">
        <v>516</v>
      </c>
      <c r="T5708" t="s">
        <v>517</v>
      </c>
      <c r="U5708" t="s">
        <v>469</v>
      </c>
      <c r="V5708" t="s">
        <v>518</v>
      </c>
      <c r="W5708" t="s">
        <v>519</v>
      </c>
      <c r="X5708" t="s">
        <v>520</v>
      </c>
      <c r="Y5708" t="s">
        <v>521</v>
      </c>
      <c r="Z5708" t="s">
        <v>522</v>
      </c>
      <c r="AA5708" t="s">
        <v>523</v>
      </c>
      <c r="AB5708" t="s">
        <v>524</v>
      </c>
      <c r="AC5708" t="s">
        <v>525</v>
      </c>
      <c r="AD5708" t="s">
        <v>526</v>
      </c>
      <c r="AE5708" t="s">
        <v>527</v>
      </c>
      <c r="AF5708" t="s">
        <v>480</v>
      </c>
      <c r="AG5708" t="s">
        <v>528</v>
      </c>
      <c r="AH5708" t="s">
        <v>529</v>
      </c>
      <c r="AI5708" t="s">
        <v>462</v>
      </c>
      <c r="AJ5708" t="s">
        <v>530</v>
      </c>
      <c r="AK5708" t="s">
        <v>531</v>
      </c>
      <c r="AL5708" t="s">
        <v>532</v>
      </c>
      <c r="AM5708" t="s">
        <v>533</v>
      </c>
      <c r="AN5708" t="s">
        <v>534</v>
      </c>
      <c r="AO5708" t="s">
        <v>535</v>
      </c>
      <c r="AP5708" t="s">
        <v>536</v>
      </c>
      <c r="AQ5708" t="str">
        <f t="shared" si="1191"/>
        <v>Identifying Node</v>
      </c>
      <c r="AT5708" t="str">
        <f t="shared" si="1201"/>
        <v>Identifying No</v>
      </c>
      <c r="AU5708" t="str">
        <f>MID(AT5708, 8, 7)</f>
        <v>ying No</v>
      </c>
      <c r="AV5708" t="str">
        <f t="shared" si="1200"/>
        <v xml:space="preserve">ying </v>
      </c>
      <c r="AW5708" s="19" t="str">
        <f>LEFT(AV5708, 5)</f>
        <v xml:space="preserve">ying </v>
      </c>
      <c r="AX5708" t="s">
        <v>518</v>
      </c>
      <c r="AY5708" s="20" t="e">
        <f t="shared" si="1192"/>
        <v>#VALUE!</v>
      </c>
      <c r="AZ5708" t="s">
        <v>519</v>
      </c>
      <c r="BA5708" s="20" t="e">
        <f t="shared" si="1193"/>
        <v>#VALUE!</v>
      </c>
      <c r="BB5708" t="s">
        <v>520</v>
      </c>
      <c r="BC5708" t="s">
        <v>521</v>
      </c>
      <c r="BD5708" s="20" t="e">
        <f t="shared" si="1194"/>
        <v>#VALUE!</v>
      </c>
      <c r="BE5708" t="s">
        <v>522</v>
      </c>
      <c r="BF5708" s="20" t="e">
        <f t="shared" si="1195"/>
        <v>#VALUE!</v>
      </c>
      <c r="BG5708" t="s">
        <v>523</v>
      </c>
      <c r="BH5708" t="s">
        <v>524</v>
      </c>
      <c r="BI5708" s="20" t="e">
        <f t="shared" si="1196"/>
        <v>#VALUE!</v>
      </c>
      <c r="BJ5708" t="s">
        <v>525</v>
      </c>
      <c r="BK5708" t="s">
        <v>526</v>
      </c>
      <c r="BL5708" s="20" t="e">
        <f t="shared" si="1197"/>
        <v>#VALUE!</v>
      </c>
    </row>
    <row r="5709" spans="1:64" hidden="1" outlineLevel="2" collapsed="1" x14ac:dyDescent="0.35">
      <c r="A5709" t="s">
        <v>443</v>
      </c>
      <c r="B5709" t="s">
        <v>443</v>
      </c>
      <c r="C5709" t="b">
        <v>0</v>
      </c>
      <c r="D5709" t="s">
        <v>439</v>
      </c>
      <c r="E5709" t="s">
        <v>557</v>
      </c>
      <c r="F5709" t="s">
        <v>539</v>
      </c>
      <c r="G5709" t="s">
        <v>4764</v>
      </c>
      <c r="H5709" t="s">
        <v>443</v>
      </c>
      <c r="I5709">
        <v>1</v>
      </c>
      <c r="J5709">
        <v>3</v>
      </c>
      <c r="K5709" t="s">
        <v>4765</v>
      </c>
      <c r="L5709" t="s">
        <v>4769</v>
      </c>
      <c r="M5709">
        <v>0</v>
      </c>
      <c r="N5709">
        <v>2</v>
      </c>
      <c r="O5709">
        <v>1</v>
      </c>
      <c r="P5709">
        <v>0</v>
      </c>
      <c r="Q5709">
        <v>1</v>
      </c>
      <c r="R5709">
        <v>1</v>
      </c>
      <c r="S5709">
        <v>630.32575999999995</v>
      </c>
      <c r="T5709">
        <v>1259.6442400000001</v>
      </c>
      <c r="U5709">
        <v>1259.6419000000001</v>
      </c>
      <c r="V5709">
        <v>1.86</v>
      </c>
      <c r="W5709">
        <v>1.17E-3</v>
      </c>
      <c r="X5709" t="s">
        <v>540</v>
      </c>
      <c r="Y5709" t="s">
        <v>541</v>
      </c>
      <c r="Z5709">
        <v>39.512500000000003</v>
      </c>
      <c r="AA5709">
        <v>25.766999999999999</v>
      </c>
      <c r="AB5709">
        <v>53.788699999999999</v>
      </c>
      <c r="AC5709">
        <v>36711</v>
      </c>
      <c r="AD5709" t="s">
        <v>554</v>
      </c>
      <c r="AE5709" t="s">
        <v>555</v>
      </c>
      <c r="AF5709" t="s">
        <v>443</v>
      </c>
      <c r="AG5709" t="s">
        <v>443</v>
      </c>
      <c r="AH5709">
        <v>55</v>
      </c>
      <c r="AI5709" t="b">
        <v>0</v>
      </c>
      <c r="AJ5709">
        <v>54</v>
      </c>
      <c r="AK5709">
        <v>36</v>
      </c>
      <c r="AL5709">
        <v>7.4633382219736494E-5</v>
      </c>
      <c r="AM5709">
        <v>0</v>
      </c>
      <c r="AN5709">
        <v>1.7170000000000001E-2</v>
      </c>
      <c r="AO5709">
        <v>17565164</v>
      </c>
      <c r="AP5709">
        <v>53.92</v>
      </c>
      <c r="AQ5709" t="str">
        <f t="shared" si="1191"/>
        <v>Mascot (A5)</v>
      </c>
      <c r="AT5709" t="str">
        <f t="shared" si="1201"/>
        <v>Mascot (A5)</v>
      </c>
      <c r="AU5709" t="str">
        <f>MID(AT5709, 8, 7)</f>
        <v>(A5)</v>
      </c>
      <c r="AV5709" t="str">
        <f t="shared" si="1200"/>
        <v>(A5)</v>
      </c>
      <c r="AW5709" s="19" t="str">
        <f>LEFT(AV5709, 5)</f>
        <v>(A5)</v>
      </c>
      <c r="AX5709">
        <v>1.86</v>
      </c>
      <c r="AY5709" s="20">
        <f t="shared" si="1192"/>
        <v>6.2903225806451612E-4</v>
      </c>
      <c r="AZ5709">
        <v>1.17E-3</v>
      </c>
      <c r="BA5709" s="20" t="e">
        <f t="shared" si="1193"/>
        <v>#VALUE!</v>
      </c>
      <c r="BB5709" t="s">
        <v>540</v>
      </c>
      <c r="BC5709" t="s">
        <v>541</v>
      </c>
      <c r="BD5709" s="20" t="e">
        <f t="shared" si="1194"/>
        <v>#VALUE!</v>
      </c>
      <c r="BE5709">
        <v>39.512500000000003</v>
      </c>
      <c r="BF5709" s="20" t="e">
        <f t="shared" si="1195"/>
        <v>#VALUE!</v>
      </c>
      <c r="BG5709">
        <v>25.766999999999999</v>
      </c>
      <c r="BH5709">
        <v>53.788699999999999</v>
      </c>
      <c r="BI5709" s="20">
        <f t="shared" si="1196"/>
        <v>682.50394599609217</v>
      </c>
      <c r="BJ5709">
        <v>36711</v>
      </c>
      <c r="BK5709" t="s">
        <v>554</v>
      </c>
      <c r="BL5709" s="20" t="e">
        <f t="shared" si="1197"/>
        <v>#VALUE!</v>
      </c>
    </row>
    <row r="5710" spans="1:64" collapsed="1" x14ac:dyDescent="0.35">
      <c r="A5710" t="b">
        <v>0</v>
      </c>
      <c r="B5710" t="s">
        <v>439</v>
      </c>
      <c r="C5710" t="s">
        <v>440</v>
      </c>
      <c r="D5710" t="s">
        <v>4481</v>
      </c>
      <c r="E5710" t="s">
        <v>4770</v>
      </c>
      <c r="F5710">
        <v>0</v>
      </c>
      <c r="G5710" t="b">
        <v>0</v>
      </c>
      <c r="H5710">
        <v>6.9130000000000003</v>
      </c>
      <c r="I5710">
        <v>8</v>
      </c>
      <c r="J5710">
        <v>2</v>
      </c>
      <c r="K5710">
        <v>5</v>
      </c>
      <c r="L5710">
        <v>2</v>
      </c>
      <c r="M5710">
        <v>1</v>
      </c>
      <c r="N5710">
        <v>303</v>
      </c>
      <c r="O5710">
        <v>35</v>
      </c>
      <c r="P5710">
        <v>8.5299999999999994</v>
      </c>
      <c r="Q5710">
        <v>56</v>
      </c>
      <c r="R5710">
        <v>10.029999999999999</v>
      </c>
      <c r="S5710">
        <v>1</v>
      </c>
      <c r="T5710">
        <v>2</v>
      </c>
      <c r="U5710">
        <v>0</v>
      </c>
      <c r="V5710">
        <v>388.4</v>
      </c>
      <c r="W5710">
        <v>241.1</v>
      </c>
      <c r="X5710">
        <v>190</v>
      </c>
      <c r="Y5710">
        <v>18.7</v>
      </c>
      <c r="Z5710" t="s">
        <v>443</v>
      </c>
      <c r="AA5710" t="s">
        <v>443</v>
      </c>
      <c r="AB5710" t="s">
        <v>443</v>
      </c>
      <c r="AC5710">
        <v>61.8</v>
      </c>
      <c r="AD5710" t="s">
        <v>443</v>
      </c>
      <c r="AE5710" t="s">
        <v>444</v>
      </c>
      <c r="AF5710" t="s">
        <v>439</v>
      </c>
      <c r="AG5710" t="s">
        <v>439</v>
      </c>
      <c r="AH5710" t="s">
        <v>444</v>
      </c>
      <c r="AI5710" t="s">
        <v>445</v>
      </c>
      <c r="AJ5710" t="s">
        <v>445</v>
      </c>
      <c r="AK5710" t="s">
        <v>445</v>
      </c>
      <c r="AL5710" t="s">
        <v>444</v>
      </c>
      <c r="AM5710" t="s">
        <v>445</v>
      </c>
      <c r="AN5710" t="s">
        <v>443</v>
      </c>
      <c r="AQ5710" t="str">
        <f t="shared" si="1191"/>
        <v>6 GN=ATP1B1 PE=1 SV=1</v>
      </c>
      <c r="AT5710" t="str">
        <f t="shared" si="1201"/>
        <v>6 GN=ATP1B1 PE</v>
      </c>
      <c r="AU5710" t="str">
        <f>MID(AT5710, 6, 7)</f>
        <v xml:space="preserve">ATP1B1 </v>
      </c>
      <c r="AV5710" t="str">
        <f>MID(AT5710, 6, 7)</f>
        <v xml:space="preserve">ATP1B1 </v>
      </c>
      <c r="AW5710" s="19" t="str">
        <f>LEFT(AU5710, 6)</f>
        <v>ATP1B1</v>
      </c>
      <c r="AX5710">
        <v>388.4</v>
      </c>
      <c r="AY5710" s="20">
        <f t="shared" si="1192"/>
        <v>0.62075180226570548</v>
      </c>
      <c r="AZ5710">
        <v>241.1</v>
      </c>
      <c r="BA5710" s="21">
        <f t="shared" si="1193"/>
        <v>0.48918640576725031</v>
      </c>
      <c r="BB5710">
        <v>190</v>
      </c>
      <c r="BC5710">
        <v>18.7</v>
      </c>
      <c r="BD5710" s="20" t="e">
        <f t="shared" si="1194"/>
        <v>#VALUE!</v>
      </c>
      <c r="BE5710" t="s">
        <v>443</v>
      </c>
      <c r="BF5710" s="20" t="e">
        <f t="shared" si="1195"/>
        <v>#VALUE!</v>
      </c>
      <c r="BG5710" t="s">
        <v>443</v>
      </c>
      <c r="BH5710" t="s">
        <v>443</v>
      </c>
      <c r="BI5710" s="20" t="e">
        <f t="shared" si="1196"/>
        <v>#VALUE!</v>
      </c>
      <c r="BJ5710">
        <v>61.8</v>
      </c>
      <c r="BK5710" t="s">
        <v>443</v>
      </c>
      <c r="BL5710" s="20" t="e">
        <f t="shared" si="1197"/>
        <v>#VALUE!</v>
      </c>
    </row>
    <row r="5711" spans="1:64" hidden="1" outlineLevel="1" collapsed="1" x14ac:dyDescent="0.35">
      <c r="A5711" t="s">
        <v>443</v>
      </c>
      <c r="B5711" t="s">
        <v>457</v>
      </c>
      <c r="C5711" t="s">
        <v>458</v>
      </c>
      <c r="D5711" t="s">
        <v>459</v>
      </c>
      <c r="E5711" t="s">
        <v>460</v>
      </c>
      <c r="F5711" t="s">
        <v>461</v>
      </c>
      <c r="G5711" t="s">
        <v>462</v>
      </c>
      <c r="H5711" t="s">
        <v>463</v>
      </c>
      <c r="I5711" t="s">
        <v>464</v>
      </c>
      <c r="J5711" t="s">
        <v>465</v>
      </c>
      <c r="K5711" t="s">
        <v>466</v>
      </c>
      <c r="L5711" t="s">
        <v>467</v>
      </c>
      <c r="M5711" t="s">
        <v>468</v>
      </c>
      <c r="N5711" t="s">
        <v>469</v>
      </c>
      <c r="O5711" t="s">
        <v>470</v>
      </c>
      <c r="P5711" t="s">
        <v>471</v>
      </c>
      <c r="Q5711" t="s">
        <v>472</v>
      </c>
      <c r="R5711" t="s">
        <v>473</v>
      </c>
      <c r="S5711" t="s">
        <v>474</v>
      </c>
      <c r="T5711" t="s">
        <v>475</v>
      </c>
      <c r="U5711" t="s">
        <v>476</v>
      </c>
      <c r="V5711" t="s">
        <v>477</v>
      </c>
      <c r="W5711" t="s">
        <v>478</v>
      </c>
      <c r="X5711" t="s">
        <v>479</v>
      </c>
      <c r="Y5711" t="s">
        <v>480</v>
      </c>
      <c r="Z5711" t="s">
        <v>481</v>
      </c>
      <c r="AA5711" t="s">
        <v>482</v>
      </c>
      <c r="AB5711" t="s">
        <v>483</v>
      </c>
      <c r="AC5711" t="s">
        <v>484</v>
      </c>
      <c r="AD5711" t="s">
        <v>485</v>
      </c>
      <c r="AE5711" t="s">
        <v>486</v>
      </c>
      <c r="AF5711" t="s">
        <v>487</v>
      </c>
      <c r="AG5711" t="s">
        <v>488</v>
      </c>
      <c r="AH5711" t="s">
        <v>489</v>
      </c>
      <c r="AI5711" t="s">
        <v>490</v>
      </c>
      <c r="AJ5711" t="s">
        <v>491</v>
      </c>
      <c r="AK5711" t="s">
        <v>492</v>
      </c>
      <c r="AL5711" t="s">
        <v>493</v>
      </c>
      <c r="AM5711" t="s">
        <v>494</v>
      </c>
      <c r="AN5711" t="s">
        <v>495</v>
      </c>
      <c r="AO5711" t="s">
        <v>496</v>
      </c>
      <c r="AP5711" t="s">
        <v>497</v>
      </c>
      <c r="AQ5711" t="str">
        <f t="shared" si="1191"/>
        <v>Modifications</v>
      </c>
      <c r="AR5711" t="s">
        <v>498</v>
      </c>
      <c r="AS5711" t="s">
        <v>499</v>
      </c>
      <c r="AT5711" t="str">
        <f t="shared" si="1201"/>
        <v>Modifications</v>
      </c>
      <c r="AU5711" t="str">
        <f>MID(AT5711, 8, 7)</f>
        <v>ations</v>
      </c>
      <c r="AV5711" t="str">
        <f t="shared" ref="AV5711:AW5714" si="1202">LEFT(AU5711, 5)</f>
        <v>ation</v>
      </c>
      <c r="AW5711" s="19" t="str">
        <f t="shared" si="1202"/>
        <v>ation</v>
      </c>
      <c r="AX5711" t="s">
        <v>477</v>
      </c>
      <c r="AY5711" s="20" t="e">
        <f t="shared" si="1192"/>
        <v>#VALUE!</v>
      </c>
      <c r="AZ5711" t="s">
        <v>478</v>
      </c>
      <c r="BA5711" s="20" t="e">
        <f t="shared" si="1193"/>
        <v>#VALUE!</v>
      </c>
      <c r="BB5711" t="s">
        <v>479</v>
      </c>
      <c r="BC5711" t="s">
        <v>480</v>
      </c>
      <c r="BD5711" s="20" t="e">
        <f t="shared" si="1194"/>
        <v>#VALUE!</v>
      </c>
      <c r="BE5711" t="s">
        <v>481</v>
      </c>
      <c r="BF5711" s="20" t="e">
        <f t="shared" si="1195"/>
        <v>#VALUE!</v>
      </c>
      <c r="BG5711" t="s">
        <v>482</v>
      </c>
      <c r="BH5711" t="s">
        <v>483</v>
      </c>
      <c r="BI5711" s="20" t="e">
        <f t="shared" si="1196"/>
        <v>#VALUE!</v>
      </c>
      <c r="BJ5711" t="s">
        <v>484</v>
      </c>
      <c r="BK5711" t="s">
        <v>485</v>
      </c>
      <c r="BL5711" s="20" t="e">
        <f t="shared" si="1197"/>
        <v>#VALUE!</v>
      </c>
    </row>
    <row r="5712" spans="1:64" hidden="1" outlineLevel="1" x14ac:dyDescent="0.35">
      <c r="A5712" t="s">
        <v>443</v>
      </c>
      <c r="B5712" t="b">
        <v>0</v>
      </c>
      <c r="C5712" t="s">
        <v>439</v>
      </c>
      <c r="D5712" t="s">
        <v>4771</v>
      </c>
      <c r="E5712" t="s">
        <v>4772</v>
      </c>
      <c r="F5712" t="s">
        <v>443</v>
      </c>
      <c r="G5712" t="b">
        <v>0</v>
      </c>
      <c r="H5712">
        <v>1</v>
      </c>
      <c r="I5712">
        <v>1</v>
      </c>
      <c r="J5712">
        <v>1</v>
      </c>
      <c r="K5712" t="s">
        <v>4773</v>
      </c>
      <c r="L5712" t="s">
        <v>4774</v>
      </c>
      <c r="M5712">
        <v>0</v>
      </c>
      <c r="N5712">
        <v>1096.4761599999999</v>
      </c>
      <c r="O5712">
        <v>0</v>
      </c>
      <c r="P5712" t="s">
        <v>443</v>
      </c>
      <c r="Q5712" t="s">
        <v>443</v>
      </c>
      <c r="R5712" t="s">
        <v>443</v>
      </c>
      <c r="S5712" t="s">
        <v>443</v>
      </c>
      <c r="T5712" t="s">
        <v>443</v>
      </c>
      <c r="U5712">
        <v>439.3</v>
      </c>
      <c r="V5712">
        <v>37.5</v>
      </c>
      <c r="W5712">
        <v>423.2</v>
      </c>
      <c r="X5712" t="s">
        <v>443</v>
      </c>
      <c r="Y5712" t="s">
        <v>443</v>
      </c>
      <c r="Z5712" t="s">
        <v>445</v>
      </c>
      <c r="AA5712" t="s">
        <v>445</v>
      </c>
      <c r="AB5712" t="s">
        <v>445</v>
      </c>
      <c r="AC5712" t="s">
        <v>445</v>
      </c>
      <c r="AD5712" t="s">
        <v>445</v>
      </c>
      <c r="AE5712" t="s">
        <v>439</v>
      </c>
      <c r="AF5712" t="s">
        <v>444</v>
      </c>
      <c r="AG5712" t="s">
        <v>444</v>
      </c>
      <c r="AH5712" t="s">
        <v>445</v>
      </c>
      <c r="AI5712" t="s">
        <v>439</v>
      </c>
      <c r="AJ5712" t="s">
        <v>439</v>
      </c>
      <c r="AK5712">
        <v>0</v>
      </c>
      <c r="AL5712">
        <v>0</v>
      </c>
      <c r="AM5712">
        <v>1.516E-2</v>
      </c>
      <c r="AN5712">
        <v>9.2669999999999992E-3</v>
      </c>
      <c r="AO5712">
        <v>1.87</v>
      </c>
      <c r="AP5712">
        <v>50</v>
      </c>
      <c r="AQ5712" t="str">
        <f t="shared" si="1191"/>
        <v>bamidomethyl [C3; C8]</v>
      </c>
      <c r="AR5712" t="s">
        <v>4775</v>
      </c>
      <c r="AS5712" t="s">
        <v>4776</v>
      </c>
      <c r="AT5712" t="str">
        <f t="shared" si="1201"/>
        <v>bamidomethyl [</v>
      </c>
      <c r="AU5712" t="str">
        <f>MID(AT5712, 8, 7)</f>
        <v>ethyl [</v>
      </c>
      <c r="AV5712" t="str">
        <f t="shared" si="1202"/>
        <v>ethyl</v>
      </c>
      <c r="AW5712" s="19" t="str">
        <f t="shared" si="1202"/>
        <v>ethyl</v>
      </c>
      <c r="AX5712">
        <v>37.5</v>
      </c>
      <c r="AY5712" s="20">
        <f t="shared" si="1192"/>
        <v>11.285333333333334</v>
      </c>
      <c r="AZ5712">
        <v>423.2</v>
      </c>
      <c r="BA5712" s="20" t="e">
        <f t="shared" si="1193"/>
        <v>#VALUE!</v>
      </c>
      <c r="BB5712" t="s">
        <v>443</v>
      </c>
      <c r="BC5712" t="s">
        <v>443</v>
      </c>
      <c r="BD5712" s="20" t="e">
        <f t="shared" si="1194"/>
        <v>#VALUE!</v>
      </c>
      <c r="BE5712" t="s">
        <v>445</v>
      </c>
      <c r="BF5712" s="20" t="e">
        <f t="shared" si="1195"/>
        <v>#VALUE!</v>
      </c>
      <c r="BG5712" t="s">
        <v>445</v>
      </c>
      <c r="BH5712" t="s">
        <v>445</v>
      </c>
      <c r="BI5712" s="20" t="e">
        <f t="shared" si="1196"/>
        <v>#VALUE!</v>
      </c>
      <c r="BJ5712" t="s">
        <v>445</v>
      </c>
      <c r="BK5712" t="s">
        <v>445</v>
      </c>
      <c r="BL5712" s="20" t="e">
        <f t="shared" si="1197"/>
        <v>#VALUE!</v>
      </c>
    </row>
    <row r="5713" spans="1:64" hidden="1" outlineLevel="2" collapsed="1" x14ac:dyDescent="0.35">
      <c r="A5713" t="s">
        <v>443</v>
      </c>
      <c r="B5713" t="s">
        <v>443</v>
      </c>
      <c r="C5713" t="s">
        <v>457</v>
      </c>
      <c r="D5713" t="s">
        <v>458</v>
      </c>
      <c r="E5713" t="s">
        <v>508</v>
      </c>
      <c r="F5713" t="s">
        <v>509</v>
      </c>
      <c r="G5713" t="s">
        <v>459</v>
      </c>
      <c r="H5713" t="s">
        <v>460</v>
      </c>
      <c r="I5713" t="s">
        <v>463</v>
      </c>
      <c r="J5713" t="s">
        <v>464</v>
      </c>
      <c r="K5713" t="s">
        <v>466</v>
      </c>
      <c r="L5713" t="s">
        <v>510</v>
      </c>
      <c r="M5713" t="s">
        <v>468</v>
      </c>
      <c r="N5713" t="s">
        <v>511</v>
      </c>
      <c r="O5713" t="s">
        <v>512</v>
      </c>
      <c r="P5713" t="s">
        <v>513</v>
      </c>
      <c r="Q5713" t="s">
        <v>514</v>
      </c>
      <c r="R5713" t="s">
        <v>515</v>
      </c>
      <c r="S5713" t="s">
        <v>516</v>
      </c>
      <c r="T5713" t="s">
        <v>517</v>
      </c>
      <c r="U5713" t="s">
        <v>469</v>
      </c>
      <c r="V5713" t="s">
        <v>518</v>
      </c>
      <c r="W5713" t="s">
        <v>519</v>
      </c>
      <c r="X5713" t="s">
        <v>520</v>
      </c>
      <c r="Y5713" t="s">
        <v>521</v>
      </c>
      <c r="Z5713" t="s">
        <v>522</v>
      </c>
      <c r="AA5713" t="s">
        <v>523</v>
      </c>
      <c r="AB5713" t="s">
        <v>524</v>
      </c>
      <c r="AC5713" t="s">
        <v>525</v>
      </c>
      <c r="AD5713" t="s">
        <v>526</v>
      </c>
      <c r="AE5713" t="s">
        <v>527</v>
      </c>
      <c r="AF5713" t="s">
        <v>480</v>
      </c>
      <c r="AG5713" t="s">
        <v>528</v>
      </c>
      <c r="AH5713" t="s">
        <v>529</v>
      </c>
      <c r="AI5713" t="s">
        <v>462</v>
      </c>
      <c r="AJ5713" t="s">
        <v>530</v>
      </c>
      <c r="AK5713" t="s">
        <v>531</v>
      </c>
      <c r="AL5713" t="s">
        <v>532</v>
      </c>
      <c r="AM5713" t="s">
        <v>533</v>
      </c>
      <c r="AN5713" t="s">
        <v>534</v>
      </c>
      <c r="AO5713" t="s">
        <v>535</v>
      </c>
      <c r="AP5713" t="s">
        <v>536</v>
      </c>
      <c r="AQ5713" t="str">
        <f t="shared" si="1191"/>
        <v>Identifying Node</v>
      </c>
      <c r="AT5713" t="str">
        <f t="shared" si="1201"/>
        <v>Identifying No</v>
      </c>
      <c r="AU5713" t="str">
        <f>MID(AT5713, 8, 7)</f>
        <v>ying No</v>
      </c>
      <c r="AV5713" t="str">
        <f t="shared" si="1202"/>
        <v xml:space="preserve">ying </v>
      </c>
      <c r="AW5713" s="19" t="str">
        <f t="shared" si="1202"/>
        <v xml:space="preserve">ying </v>
      </c>
      <c r="AX5713" t="s">
        <v>518</v>
      </c>
      <c r="AY5713" s="20" t="e">
        <f t="shared" si="1192"/>
        <v>#VALUE!</v>
      </c>
      <c r="AZ5713" t="s">
        <v>519</v>
      </c>
      <c r="BA5713" s="20" t="e">
        <f t="shared" si="1193"/>
        <v>#VALUE!</v>
      </c>
      <c r="BB5713" t="s">
        <v>520</v>
      </c>
      <c r="BC5713" t="s">
        <v>521</v>
      </c>
      <c r="BD5713" s="20" t="e">
        <f t="shared" si="1194"/>
        <v>#VALUE!</v>
      </c>
      <c r="BE5713" t="s">
        <v>522</v>
      </c>
      <c r="BF5713" s="20" t="e">
        <f t="shared" si="1195"/>
        <v>#VALUE!</v>
      </c>
      <c r="BG5713" t="s">
        <v>523</v>
      </c>
      <c r="BH5713" t="s">
        <v>524</v>
      </c>
      <c r="BI5713" s="20" t="e">
        <f t="shared" si="1196"/>
        <v>#VALUE!</v>
      </c>
      <c r="BJ5713" t="s">
        <v>525</v>
      </c>
      <c r="BK5713" t="s">
        <v>526</v>
      </c>
      <c r="BL5713" s="20" t="e">
        <f t="shared" si="1197"/>
        <v>#VALUE!</v>
      </c>
    </row>
    <row r="5714" spans="1:64" hidden="1" outlineLevel="2" collapsed="1" x14ac:dyDescent="0.35">
      <c r="A5714" t="s">
        <v>443</v>
      </c>
      <c r="B5714" t="s">
        <v>443</v>
      </c>
      <c r="C5714" t="b">
        <v>0</v>
      </c>
      <c r="D5714" t="s">
        <v>439</v>
      </c>
      <c r="E5714" t="s">
        <v>557</v>
      </c>
      <c r="F5714" t="s">
        <v>539</v>
      </c>
      <c r="G5714" t="s">
        <v>4777</v>
      </c>
      <c r="H5714" t="s">
        <v>4778</v>
      </c>
      <c r="I5714">
        <v>1</v>
      </c>
      <c r="J5714">
        <v>1</v>
      </c>
      <c r="K5714" t="s">
        <v>4773</v>
      </c>
      <c r="L5714" t="s">
        <v>4773</v>
      </c>
      <c r="M5714">
        <v>0</v>
      </c>
      <c r="N5714">
        <v>2</v>
      </c>
      <c r="O5714">
        <v>1</v>
      </c>
      <c r="P5714">
        <v>0</v>
      </c>
      <c r="Q5714">
        <v>1</v>
      </c>
      <c r="R5714">
        <v>1</v>
      </c>
      <c r="S5714">
        <v>548.74176</v>
      </c>
      <c r="T5714">
        <v>1096.4762499999999</v>
      </c>
      <c r="U5714">
        <v>1096.4761599999999</v>
      </c>
      <c r="V5714">
        <v>0.09</v>
      </c>
      <c r="W5714">
        <v>5.0000000000000002E-5</v>
      </c>
      <c r="X5714" t="s">
        <v>540</v>
      </c>
      <c r="Y5714" t="s">
        <v>541</v>
      </c>
      <c r="Z5714">
        <v>25.809139999999999</v>
      </c>
      <c r="AA5714">
        <v>30</v>
      </c>
      <c r="AB5714">
        <v>23.122299999999999</v>
      </c>
      <c r="AC5714">
        <v>9272</v>
      </c>
      <c r="AD5714" t="s">
        <v>572</v>
      </c>
      <c r="AE5714" t="s">
        <v>573</v>
      </c>
      <c r="AF5714" t="s">
        <v>443</v>
      </c>
      <c r="AG5714" t="s">
        <v>443</v>
      </c>
      <c r="AH5714">
        <v>50</v>
      </c>
      <c r="AI5714" t="b">
        <v>0</v>
      </c>
      <c r="AJ5714">
        <v>47</v>
      </c>
      <c r="AK5714">
        <v>29</v>
      </c>
      <c r="AL5714">
        <v>5.6279960249542398E-5</v>
      </c>
      <c r="AM5714">
        <v>0</v>
      </c>
      <c r="AN5714">
        <v>1.516E-2</v>
      </c>
      <c r="AO5714">
        <v>3731447.5</v>
      </c>
      <c r="AP5714">
        <v>23.12</v>
      </c>
      <c r="AQ5714" t="str">
        <f t="shared" si="1191"/>
        <v>Mascot (A5)</v>
      </c>
      <c r="AT5714" t="str">
        <f t="shared" si="1201"/>
        <v>Mascot (A5)</v>
      </c>
      <c r="AU5714" t="str">
        <f>MID(AT5714, 8, 7)</f>
        <v>(A5)</v>
      </c>
      <c r="AV5714" t="str">
        <f t="shared" si="1202"/>
        <v>(A5)</v>
      </c>
      <c r="AW5714" s="19" t="str">
        <f t="shared" si="1202"/>
        <v>(A5)</v>
      </c>
      <c r="AX5714">
        <v>0.09</v>
      </c>
      <c r="AY5714" s="20">
        <f t="shared" si="1192"/>
        <v>5.5555555555555556E-4</v>
      </c>
      <c r="AZ5714">
        <v>5.0000000000000002E-5</v>
      </c>
      <c r="BA5714" s="20" t="e">
        <f t="shared" si="1193"/>
        <v>#VALUE!</v>
      </c>
      <c r="BB5714" t="s">
        <v>540</v>
      </c>
      <c r="BC5714" t="s">
        <v>541</v>
      </c>
      <c r="BD5714" s="20" t="e">
        <f t="shared" si="1194"/>
        <v>#VALUE!</v>
      </c>
      <c r="BE5714">
        <v>25.809139999999999</v>
      </c>
      <c r="BF5714" s="20" t="e">
        <f t="shared" si="1195"/>
        <v>#VALUE!</v>
      </c>
      <c r="BG5714">
        <v>30</v>
      </c>
      <c r="BH5714">
        <v>23.122299999999999</v>
      </c>
      <c r="BI5714" s="20">
        <f t="shared" si="1196"/>
        <v>400.99817059721568</v>
      </c>
      <c r="BJ5714">
        <v>9272</v>
      </c>
      <c r="BK5714" t="s">
        <v>572</v>
      </c>
      <c r="BL5714" s="20" t="e">
        <f t="shared" si="1197"/>
        <v>#VALUE!</v>
      </c>
    </row>
    <row r="5715" spans="1:64" collapsed="1" x14ac:dyDescent="0.35">
      <c r="A5715" t="b">
        <v>0</v>
      </c>
      <c r="B5715" t="s">
        <v>439</v>
      </c>
      <c r="C5715" t="s">
        <v>440</v>
      </c>
      <c r="D5715" t="s">
        <v>4021</v>
      </c>
      <c r="E5715" t="s">
        <v>4779</v>
      </c>
      <c r="F5715">
        <v>0</v>
      </c>
      <c r="G5715" t="b">
        <v>0</v>
      </c>
      <c r="H5715">
        <v>9.3130000000000006</v>
      </c>
      <c r="I5715">
        <v>8</v>
      </c>
      <c r="J5715">
        <v>2</v>
      </c>
      <c r="K5715">
        <v>3</v>
      </c>
      <c r="L5715">
        <v>2</v>
      </c>
      <c r="M5715">
        <v>1</v>
      </c>
      <c r="N5715">
        <v>388</v>
      </c>
      <c r="O5715">
        <v>41.7</v>
      </c>
      <c r="P5715">
        <v>4.78</v>
      </c>
      <c r="Q5715">
        <v>75</v>
      </c>
      <c r="R5715">
        <v>6.17</v>
      </c>
      <c r="S5715">
        <v>1</v>
      </c>
      <c r="T5715">
        <v>2</v>
      </c>
      <c r="U5715">
        <v>0</v>
      </c>
      <c r="V5715">
        <v>345.4</v>
      </c>
      <c r="W5715">
        <v>272.5</v>
      </c>
      <c r="X5715">
        <v>174.2</v>
      </c>
      <c r="Y5715">
        <v>80.3</v>
      </c>
      <c r="Z5715">
        <v>27.6</v>
      </c>
      <c r="AA5715" t="s">
        <v>443</v>
      </c>
      <c r="AB5715" t="s">
        <v>443</v>
      </c>
      <c r="AC5715" t="s">
        <v>443</v>
      </c>
      <c r="AD5715" t="s">
        <v>443</v>
      </c>
      <c r="AE5715" t="s">
        <v>444</v>
      </c>
      <c r="AF5715" t="s">
        <v>439</v>
      </c>
      <c r="AG5715" t="s">
        <v>444</v>
      </c>
      <c r="AH5715" t="s">
        <v>444</v>
      </c>
      <c r="AI5715" t="s">
        <v>444</v>
      </c>
      <c r="AJ5715" t="s">
        <v>439</v>
      </c>
      <c r="AK5715" t="s">
        <v>445</v>
      </c>
      <c r="AL5715" t="s">
        <v>445</v>
      </c>
      <c r="AM5715" t="s">
        <v>445</v>
      </c>
      <c r="AN5715" t="s">
        <v>443</v>
      </c>
      <c r="AQ5715" t="str">
        <f t="shared" si="1191"/>
        <v>06 GN=CD276 PE=1 SV=1</v>
      </c>
      <c r="AT5715" t="str">
        <f t="shared" si="1201"/>
        <v>06 GN=CD276 PE</v>
      </c>
      <c r="AU5715" t="str">
        <f>MID(AT5715, 7, 7)</f>
        <v>CD276 P</v>
      </c>
      <c r="AV5715" t="str">
        <f>LEFT(AU5715, 6)</f>
        <v xml:space="preserve">CD276 </v>
      </c>
      <c r="AW5715" s="19" t="str">
        <f>LEFT(AU5715, 6)</f>
        <v xml:space="preserve">CD276 </v>
      </c>
      <c r="AX5715">
        <v>345.4</v>
      </c>
      <c r="AY5715" s="20">
        <f t="shared" si="1192"/>
        <v>0.78894035900405335</v>
      </c>
      <c r="AZ5715">
        <v>272.5</v>
      </c>
      <c r="BA5715" s="21">
        <f t="shared" si="1193"/>
        <v>0.50434279096699475</v>
      </c>
      <c r="BB5715">
        <v>174.2</v>
      </c>
      <c r="BC5715">
        <v>80.3</v>
      </c>
      <c r="BD5715" s="21">
        <f t="shared" si="1194"/>
        <v>0.34371108343711088</v>
      </c>
      <c r="BE5715">
        <v>27.6</v>
      </c>
      <c r="BF5715" s="20" t="e">
        <f t="shared" si="1195"/>
        <v>#VALUE!</v>
      </c>
      <c r="BG5715" t="s">
        <v>443</v>
      </c>
      <c r="BH5715" t="s">
        <v>443</v>
      </c>
      <c r="BI5715" s="20" t="e">
        <f t="shared" si="1196"/>
        <v>#VALUE!</v>
      </c>
      <c r="BJ5715" t="s">
        <v>443</v>
      </c>
      <c r="BK5715" t="s">
        <v>443</v>
      </c>
      <c r="BL5715" s="20" t="e">
        <f t="shared" si="1197"/>
        <v>#VALUE!</v>
      </c>
    </row>
    <row r="5716" spans="1:64" hidden="1" outlineLevel="1" collapsed="1" x14ac:dyDescent="0.35">
      <c r="A5716" t="s">
        <v>443</v>
      </c>
      <c r="B5716" t="s">
        <v>457</v>
      </c>
      <c r="C5716" t="s">
        <v>458</v>
      </c>
      <c r="D5716" t="s">
        <v>459</v>
      </c>
      <c r="E5716" t="s">
        <v>460</v>
      </c>
      <c r="F5716" t="s">
        <v>461</v>
      </c>
      <c r="G5716" t="s">
        <v>462</v>
      </c>
      <c r="H5716" t="s">
        <v>463</v>
      </c>
      <c r="I5716" t="s">
        <v>464</v>
      </c>
      <c r="J5716" t="s">
        <v>465</v>
      </c>
      <c r="K5716" t="s">
        <v>466</v>
      </c>
      <c r="L5716" t="s">
        <v>467</v>
      </c>
      <c r="M5716" t="s">
        <v>468</v>
      </c>
      <c r="N5716" t="s">
        <v>469</v>
      </c>
      <c r="O5716" t="s">
        <v>470</v>
      </c>
      <c r="P5716" t="s">
        <v>471</v>
      </c>
      <c r="Q5716" t="s">
        <v>472</v>
      </c>
      <c r="R5716" t="s">
        <v>473</v>
      </c>
      <c r="S5716" t="s">
        <v>474</v>
      </c>
      <c r="T5716" t="s">
        <v>475</v>
      </c>
      <c r="U5716" t="s">
        <v>476</v>
      </c>
      <c r="V5716" t="s">
        <v>477</v>
      </c>
      <c r="W5716" t="s">
        <v>478</v>
      </c>
      <c r="X5716" t="s">
        <v>479</v>
      </c>
      <c r="Y5716" t="s">
        <v>480</v>
      </c>
      <c r="Z5716" t="s">
        <v>481</v>
      </c>
      <c r="AA5716" t="s">
        <v>482</v>
      </c>
      <c r="AB5716" t="s">
        <v>483</v>
      </c>
      <c r="AC5716" t="s">
        <v>484</v>
      </c>
      <c r="AD5716" t="s">
        <v>485</v>
      </c>
      <c r="AE5716" t="s">
        <v>486</v>
      </c>
      <c r="AF5716" t="s">
        <v>487</v>
      </c>
      <c r="AG5716" t="s">
        <v>488</v>
      </c>
      <c r="AH5716" t="s">
        <v>489</v>
      </c>
      <c r="AI5716" t="s">
        <v>490</v>
      </c>
      <c r="AJ5716" t="s">
        <v>491</v>
      </c>
      <c r="AK5716" t="s">
        <v>492</v>
      </c>
      <c r="AL5716" t="s">
        <v>493</v>
      </c>
      <c r="AM5716" t="s">
        <v>494</v>
      </c>
      <c r="AN5716" t="s">
        <v>495</v>
      </c>
      <c r="AO5716" t="s">
        <v>496</v>
      </c>
      <c r="AP5716" t="s">
        <v>497</v>
      </c>
      <c r="AQ5716" t="str">
        <f t="shared" si="1191"/>
        <v>Modifications</v>
      </c>
      <c r="AR5716" t="s">
        <v>498</v>
      </c>
      <c r="AS5716" t="s">
        <v>499</v>
      </c>
      <c r="AT5716" t="str">
        <f t="shared" si="1201"/>
        <v>Modifications</v>
      </c>
      <c r="AU5716" t="str">
        <f t="shared" ref="AU5716:AU5723" si="1203">MID(AT5716, 8, 7)</f>
        <v>ations</v>
      </c>
      <c r="AV5716" t="str">
        <f t="shared" ref="AV5716:AW5723" si="1204">LEFT(AU5716, 5)</f>
        <v>ation</v>
      </c>
      <c r="AW5716" s="19" t="str">
        <f t="shared" si="1204"/>
        <v>ation</v>
      </c>
      <c r="AX5716" t="s">
        <v>477</v>
      </c>
      <c r="AY5716" s="20" t="e">
        <f t="shared" si="1192"/>
        <v>#VALUE!</v>
      </c>
      <c r="AZ5716" t="s">
        <v>478</v>
      </c>
      <c r="BA5716" s="20" t="e">
        <f t="shared" si="1193"/>
        <v>#VALUE!</v>
      </c>
      <c r="BB5716" t="s">
        <v>479</v>
      </c>
      <c r="BC5716" t="s">
        <v>480</v>
      </c>
      <c r="BD5716" s="20" t="e">
        <f t="shared" si="1194"/>
        <v>#VALUE!</v>
      </c>
      <c r="BE5716" t="s">
        <v>481</v>
      </c>
      <c r="BF5716" s="20" t="e">
        <f t="shared" si="1195"/>
        <v>#VALUE!</v>
      </c>
      <c r="BG5716" t="s">
        <v>482</v>
      </c>
      <c r="BH5716" t="s">
        <v>483</v>
      </c>
      <c r="BI5716" s="20" t="e">
        <f t="shared" si="1196"/>
        <v>#VALUE!</v>
      </c>
      <c r="BJ5716" t="s">
        <v>484</v>
      </c>
      <c r="BK5716" t="s">
        <v>485</v>
      </c>
      <c r="BL5716" s="20" t="e">
        <f t="shared" si="1197"/>
        <v>#VALUE!</v>
      </c>
    </row>
    <row r="5717" spans="1:64" hidden="1" outlineLevel="1" x14ac:dyDescent="0.35">
      <c r="A5717" t="s">
        <v>443</v>
      </c>
      <c r="B5717" t="b">
        <v>0</v>
      </c>
      <c r="C5717" t="s">
        <v>439</v>
      </c>
      <c r="D5717" t="s">
        <v>4780</v>
      </c>
      <c r="E5717" t="s">
        <v>443</v>
      </c>
      <c r="F5717" t="s">
        <v>443</v>
      </c>
      <c r="G5717" t="b">
        <v>0</v>
      </c>
      <c r="H5717">
        <v>2</v>
      </c>
      <c r="I5717">
        <v>98</v>
      </c>
      <c r="J5717">
        <v>2</v>
      </c>
      <c r="K5717" t="s">
        <v>4781</v>
      </c>
      <c r="L5717" t="s">
        <v>4782</v>
      </c>
      <c r="M5717">
        <v>0</v>
      </c>
      <c r="N5717">
        <v>1427.72775</v>
      </c>
      <c r="O5717">
        <v>0</v>
      </c>
      <c r="P5717">
        <v>17.399999999999999</v>
      </c>
      <c r="Q5717">
        <v>2.5</v>
      </c>
      <c r="R5717" t="s">
        <v>443</v>
      </c>
      <c r="S5717" t="s">
        <v>443</v>
      </c>
      <c r="T5717" t="s">
        <v>443</v>
      </c>
      <c r="U5717">
        <v>238.1</v>
      </c>
      <c r="V5717">
        <v>435.6</v>
      </c>
      <c r="W5717">
        <v>206.4</v>
      </c>
      <c r="X5717" t="s">
        <v>443</v>
      </c>
      <c r="Y5717" t="s">
        <v>661</v>
      </c>
      <c r="Z5717" t="s">
        <v>444</v>
      </c>
      <c r="AA5717" t="s">
        <v>444</v>
      </c>
      <c r="AB5717" t="s">
        <v>445</v>
      </c>
      <c r="AC5717" t="s">
        <v>445</v>
      </c>
      <c r="AD5717" t="s">
        <v>445</v>
      </c>
      <c r="AE5717" t="s">
        <v>439</v>
      </c>
      <c r="AF5717" t="s">
        <v>439</v>
      </c>
      <c r="AG5717" t="s">
        <v>444</v>
      </c>
      <c r="AH5717" t="s">
        <v>445</v>
      </c>
      <c r="AI5717" t="s">
        <v>439</v>
      </c>
      <c r="AJ5717" t="s">
        <v>439</v>
      </c>
      <c r="AK5717">
        <v>0</v>
      </c>
      <c r="AL5717">
        <v>0</v>
      </c>
      <c r="AM5717">
        <v>3.241E-3</v>
      </c>
      <c r="AN5717">
        <v>1.5150000000000001E-3</v>
      </c>
      <c r="AO5717">
        <v>3.03</v>
      </c>
      <c r="AP5717">
        <v>36</v>
      </c>
      <c r="AQ5717" t="str">
        <f t="shared" si="1191"/>
        <v/>
      </c>
      <c r="AR5717" t="s">
        <v>4783</v>
      </c>
      <c r="AS5717" t="s">
        <v>4784</v>
      </c>
      <c r="AT5717" t="str">
        <f t="shared" si="1201"/>
        <v/>
      </c>
      <c r="AU5717" t="str">
        <f t="shared" si="1203"/>
        <v/>
      </c>
      <c r="AV5717" t="str">
        <f t="shared" si="1204"/>
        <v/>
      </c>
      <c r="AW5717" s="19" t="str">
        <f t="shared" si="1204"/>
        <v/>
      </c>
      <c r="AX5717">
        <v>435.6</v>
      </c>
      <c r="AY5717" s="20">
        <f t="shared" si="1192"/>
        <v>0.47382920110192839</v>
      </c>
      <c r="AZ5717">
        <v>206.4</v>
      </c>
      <c r="BA5717" s="20" t="e">
        <f t="shared" si="1193"/>
        <v>#VALUE!</v>
      </c>
      <c r="BB5717" t="s">
        <v>443</v>
      </c>
      <c r="BC5717" t="s">
        <v>661</v>
      </c>
      <c r="BD5717" s="20" t="e">
        <f t="shared" si="1194"/>
        <v>#VALUE!</v>
      </c>
      <c r="BE5717" t="s">
        <v>444</v>
      </c>
      <c r="BF5717" s="20" t="e">
        <f t="shared" si="1195"/>
        <v>#VALUE!</v>
      </c>
      <c r="BG5717" t="s">
        <v>444</v>
      </c>
      <c r="BH5717" t="s">
        <v>445</v>
      </c>
      <c r="BI5717" s="20" t="e">
        <f t="shared" si="1196"/>
        <v>#VALUE!</v>
      </c>
      <c r="BJ5717" t="s">
        <v>445</v>
      </c>
      <c r="BK5717" t="s">
        <v>445</v>
      </c>
      <c r="BL5717" s="20" t="e">
        <f t="shared" si="1197"/>
        <v>#VALUE!</v>
      </c>
    </row>
    <row r="5718" spans="1:64" hidden="1" outlineLevel="2" collapsed="1" x14ac:dyDescent="0.35">
      <c r="A5718" t="s">
        <v>443</v>
      </c>
      <c r="B5718" t="s">
        <v>443</v>
      </c>
      <c r="C5718" t="s">
        <v>457</v>
      </c>
      <c r="D5718" t="s">
        <v>458</v>
      </c>
      <c r="E5718" t="s">
        <v>508</v>
      </c>
      <c r="F5718" t="s">
        <v>509</v>
      </c>
      <c r="G5718" t="s">
        <v>459</v>
      </c>
      <c r="H5718" t="s">
        <v>460</v>
      </c>
      <c r="I5718" t="s">
        <v>463</v>
      </c>
      <c r="J5718" t="s">
        <v>464</v>
      </c>
      <c r="K5718" t="s">
        <v>466</v>
      </c>
      <c r="L5718" t="s">
        <v>510</v>
      </c>
      <c r="M5718" t="s">
        <v>468</v>
      </c>
      <c r="N5718" t="s">
        <v>511</v>
      </c>
      <c r="O5718" t="s">
        <v>512</v>
      </c>
      <c r="P5718" t="s">
        <v>513</v>
      </c>
      <c r="Q5718" t="s">
        <v>514</v>
      </c>
      <c r="R5718" t="s">
        <v>515</v>
      </c>
      <c r="S5718" t="s">
        <v>516</v>
      </c>
      <c r="T5718" t="s">
        <v>517</v>
      </c>
      <c r="U5718" t="s">
        <v>469</v>
      </c>
      <c r="V5718" t="s">
        <v>518</v>
      </c>
      <c r="W5718" t="s">
        <v>519</v>
      </c>
      <c r="X5718" t="s">
        <v>520</v>
      </c>
      <c r="Y5718" t="s">
        <v>521</v>
      </c>
      <c r="Z5718" t="s">
        <v>522</v>
      </c>
      <c r="AA5718" t="s">
        <v>523</v>
      </c>
      <c r="AB5718" t="s">
        <v>524</v>
      </c>
      <c r="AC5718" t="s">
        <v>525</v>
      </c>
      <c r="AD5718" t="s">
        <v>526</v>
      </c>
      <c r="AE5718" t="s">
        <v>527</v>
      </c>
      <c r="AF5718" t="s">
        <v>480</v>
      </c>
      <c r="AG5718" t="s">
        <v>528</v>
      </c>
      <c r="AH5718" t="s">
        <v>529</v>
      </c>
      <c r="AI5718" t="s">
        <v>462</v>
      </c>
      <c r="AJ5718" t="s">
        <v>530</v>
      </c>
      <c r="AK5718" t="s">
        <v>531</v>
      </c>
      <c r="AL5718" t="s">
        <v>532</v>
      </c>
      <c r="AM5718" t="s">
        <v>533</v>
      </c>
      <c r="AN5718" t="s">
        <v>534</v>
      </c>
      <c r="AO5718" t="s">
        <v>535</v>
      </c>
      <c r="AP5718" t="s">
        <v>536</v>
      </c>
      <c r="AQ5718" t="str">
        <f t="shared" si="1191"/>
        <v>Identifying Node</v>
      </c>
      <c r="AT5718" t="str">
        <f t="shared" si="1201"/>
        <v>Identifying No</v>
      </c>
      <c r="AU5718" t="str">
        <f t="shared" si="1203"/>
        <v>ying No</v>
      </c>
      <c r="AV5718" t="str">
        <f t="shared" si="1204"/>
        <v xml:space="preserve">ying </v>
      </c>
      <c r="AW5718" s="19" t="str">
        <f t="shared" si="1204"/>
        <v xml:space="preserve">ying </v>
      </c>
      <c r="AX5718" t="s">
        <v>518</v>
      </c>
      <c r="AY5718" s="20" t="e">
        <f t="shared" si="1192"/>
        <v>#VALUE!</v>
      </c>
      <c r="AZ5718" t="s">
        <v>519</v>
      </c>
      <c r="BA5718" s="20" t="e">
        <f t="shared" si="1193"/>
        <v>#VALUE!</v>
      </c>
      <c r="BB5718" t="s">
        <v>520</v>
      </c>
      <c r="BC5718" t="s">
        <v>521</v>
      </c>
      <c r="BD5718" s="20" t="e">
        <f t="shared" si="1194"/>
        <v>#VALUE!</v>
      </c>
      <c r="BE5718" t="s">
        <v>522</v>
      </c>
      <c r="BF5718" s="20" t="e">
        <f t="shared" si="1195"/>
        <v>#VALUE!</v>
      </c>
      <c r="BG5718" t="s">
        <v>523</v>
      </c>
      <c r="BH5718" t="s">
        <v>524</v>
      </c>
      <c r="BI5718" s="20" t="e">
        <f t="shared" si="1196"/>
        <v>#VALUE!</v>
      </c>
      <c r="BJ5718" t="s">
        <v>525</v>
      </c>
      <c r="BK5718" t="s">
        <v>526</v>
      </c>
      <c r="BL5718" s="20" t="e">
        <f t="shared" si="1197"/>
        <v>#VALUE!</v>
      </c>
    </row>
    <row r="5719" spans="1:64" hidden="1" outlineLevel="2" collapsed="1" x14ac:dyDescent="0.35">
      <c r="A5719" t="s">
        <v>443</v>
      </c>
      <c r="B5719" t="s">
        <v>443</v>
      </c>
      <c r="C5719" t="b">
        <v>0</v>
      </c>
      <c r="D5719" t="s">
        <v>439</v>
      </c>
      <c r="E5719" t="s">
        <v>538</v>
      </c>
      <c r="F5719" t="s">
        <v>539</v>
      </c>
      <c r="G5719" t="s">
        <v>4780</v>
      </c>
      <c r="H5719" t="s">
        <v>443</v>
      </c>
      <c r="I5719">
        <v>2</v>
      </c>
      <c r="J5719">
        <v>98</v>
      </c>
      <c r="K5719" t="s">
        <v>4781</v>
      </c>
      <c r="L5719" t="s">
        <v>4785</v>
      </c>
      <c r="M5719">
        <v>0</v>
      </c>
      <c r="N5719">
        <v>2</v>
      </c>
      <c r="O5719">
        <v>0.70379999999999998</v>
      </c>
      <c r="P5719">
        <v>0</v>
      </c>
      <c r="Q5719">
        <v>1</v>
      </c>
      <c r="R5719">
        <v>1</v>
      </c>
      <c r="S5719">
        <v>714.36775</v>
      </c>
      <c r="T5719">
        <v>1427.7282299999999</v>
      </c>
      <c r="U5719">
        <v>1427.72775</v>
      </c>
      <c r="V5719">
        <v>0.33</v>
      </c>
      <c r="W5719">
        <v>2.4000000000000001E-4</v>
      </c>
      <c r="X5719" t="s">
        <v>540</v>
      </c>
      <c r="Y5719" t="s">
        <v>541</v>
      </c>
      <c r="Z5719">
        <v>22.773040000000002</v>
      </c>
      <c r="AA5719">
        <v>21.788</v>
      </c>
      <c r="AB5719">
        <v>45.165100000000002</v>
      </c>
      <c r="AC5719">
        <v>27010</v>
      </c>
      <c r="AD5719" t="s">
        <v>572</v>
      </c>
      <c r="AE5719" t="s">
        <v>573</v>
      </c>
      <c r="AF5719" t="s">
        <v>443</v>
      </c>
      <c r="AG5719">
        <v>2.87</v>
      </c>
      <c r="AH5719" t="s">
        <v>443</v>
      </c>
      <c r="AI5719" t="b">
        <v>0</v>
      </c>
      <c r="AJ5719" t="s">
        <v>443</v>
      </c>
      <c r="AK5719" t="s">
        <v>443</v>
      </c>
      <c r="AL5719" t="s">
        <v>443</v>
      </c>
      <c r="AM5719">
        <v>0</v>
      </c>
      <c r="AN5719">
        <v>2.6509999999999999E-4</v>
      </c>
      <c r="AO5719">
        <v>30017306</v>
      </c>
      <c r="AP5719">
        <v>45.06</v>
      </c>
      <c r="AQ5719" t="str">
        <f t="shared" si="1191"/>
        <v>Sequest HT (A2)</v>
      </c>
      <c r="AT5719" t="str">
        <f t="shared" si="1201"/>
        <v>Sequest HT (A2</v>
      </c>
      <c r="AU5719" t="str">
        <f t="shared" si="1203"/>
        <v xml:space="preserve"> HT (A2</v>
      </c>
      <c r="AV5719" t="str">
        <f t="shared" si="1204"/>
        <v xml:space="preserve"> HT (</v>
      </c>
      <c r="AW5719" s="19" t="str">
        <f t="shared" si="1204"/>
        <v xml:space="preserve"> HT (</v>
      </c>
      <c r="AX5719">
        <v>0.33</v>
      </c>
      <c r="AY5719" s="20">
        <f t="shared" si="1192"/>
        <v>7.2727272727272723E-4</v>
      </c>
      <c r="AZ5719">
        <v>2.4000000000000001E-4</v>
      </c>
      <c r="BA5719" s="20" t="e">
        <f t="shared" si="1193"/>
        <v>#VALUE!</v>
      </c>
      <c r="BB5719" t="s">
        <v>540</v>
      </c>
      <c r="BC5719" t="s">
        <v>541</v>
      </c>
      <c r="BD5719" s="20" t="e">
        <f t="shared" si="1194"/>
        <v>#VALUE!</v>
      </c>
      <c r="BE5719">
        <v>22.773040000000002</v>
      </c>
      <c r="BF5719" s="20" t="e">
        <f t="shared" si="1195"/>
        <v>#VALUE!</v>
      </c>
      <c r="BG5719">
        <v>21.788</v>
      </c>
      <c r="BH5719">
        <v>45.165100000000002</v>
      </c>
      <c r="BI5719" s="20">
        <f t="shared" si="1196"/>
        <v>598.02812348472605</v>
      </c>
      <c r="BJ5719">
        <v>27010</v>
      </c>
      <c r="BK5719" t="s">
        <v>572</v>
      </c>
      <c r="BL5719" s="20" t="e">
        <f t="shared" si="1197"/>
        <v>#VALUE!</v>
      </c>
    </row>
    <row r="5720" spans="1:64" hidden="1" outlineLevel="2" collapsed="1" x14ac:dyDescent="0.35">
      <c r="A5720" t="s">
        <v>443</v>
      </c>
      <c r="B5720" t="s">
        <v>443</v>
      </c>
      <c r="C5720" t="b">
        <v>0</v>
      </c>
      <c r="D5720" t="s">
        <v>439</v>
      </c>
      <c r="E5720" t="s">
        <v>538</v>
      </c>
      <c r="F5720" t="s">
        <v>539</v>
      </c>
      <c r="G5720" t="s">
        <v>4780</v>
      </c>
      <c r="H5720" t="s">
        <v>443</v>
      </c>
      <c r="I5720">
        <v>2</v>
      </c>
      <c r="J5720">
        <v>98</v>
      </c>
      <c r="K5720" t="s">
        <v>4781</v>
      </c>
      <c r="L5720" t="s">
        <v>4785</v>
      </c>
      <c r="M5720">
        <v>0</v>
      </c>
      <c r="N5720">
        <v>2</v>
      </c>
      <c r="O5720">
        <v>0.70960000000000001</v>
      </c>
      <c r="P5720">
        <v>0</v>
      </c>
      <c r="Q5720">
        <v>1</v>
      </c>
      <c r="R5720">
        <v>1</v>
      </c>
      <c r="S5720">
        <v>714.36711000000003</v>
      </c>
      <c r="T5720">
        <v>1427.72695</v>
      </c>
      <c r="U5720">
        <v>1427.72775</v>
      </c>
      <c r="V5720">
        <v>-0.56999999999999995</v>
      </c>
      <c r="W5720">
        <v>-4.0000000000000002E-4</v>
      </c>
      <c r="X5720" t="s">
        <v>540</v>
      </c>
      <c r="Y5720" t="s">
        <v>541</v>
      </c>
      <c r="Z5720">
        <v>46.138240000000003</v>
      </c>
      <c r="AA5720">
        <v>30</v>
      </c>
      <c r="AB5720">
        <v>44.940800000000003</v>
      </c>
      <c r="AC5720">
        <v>25362</v>
      </c>
      <c r="AD5720" t="s">
        <v>613</v>
      </c>
      <c r="AE5720" t="s">
        <v>614</v>
      </c>
      <c r="AF5720" t="s">
        <v>443</v>
      </c>
      <c r="AG5720">
        <v>3.03</v>
      </c>
      <c r="AH5720" t="s">
        <v>443</v>
      </c>
      <c r="AI5720" t="b">
        <v>0</v>
      </c>
      <c r="AJ5720" t="s">
        <v>443</v>
      </c>
      <c r="AK5720" t="s">
        <v>443</v>
      </c>
      <c r="AL5720" t="s">
        <v>443</v>
      </c>
      <c r="AM5720">
        <v>0</v>
      </c>
      <c r="AN5720">
        <v>1.5150000000000001E-3</v>
      </c>
      <c r="AO5720">
        <v>13873926</v>
      </c>
      <c r="AP5720">
        <v>45.02</v>
      </c>
      <c r="AQ5720" t="str">
        <f t="shared" si="1191"/>
        <v>Sequest HT (A2)</v>
      </c>
      <c r="AT5720" t="str">
        <f t="shared" si="1201"/>
        <v>Sequest HT (A2</v>
      </c>
      <c r="AU5720" t="str">
        <f t="shared" si="1203"/>
        <v xml:space="preserve"> HT (A2</v>
      </c>
      <c r="AV5720" t="str">
        <f t="shared" si="1204"/>
        <v xml:space="preserve"> HT (</v>
      </c>
      <c r="AW5720" s="19" t="str">
        <f t="shared" si="1204"/>
        <v xml:space="preserve"> HT (</v>
      </c>
      <c r="AX5720">
        <v>-0.56999999999999995</v>
      </c>
      <c r="AY5720" s="20">
        <f t="shared" si="1192"/>
        <v>7.0175438596491234E-4</v>
      </c>
      <c r="AZ5720">
        <v>-4.0000000000000002E-4</v>
      </c>
      <c r="BA5720" s="20" t="e">
        <f t="shared" si="1193"/>
        <v>#VALUE!</v>
      </c>
      <c r="BB5720" t="s">
        <v>540</v>
      </c>
      <c r="BC5720" t="s">
        <v>541</v>
      </c>
      <c r="BD5720" s="20" t="e">
        <f t="shared" si="1194"/>
        <v>#VALUE!</v>
      </c>
      <c r="BE5720">
        <v>46.138240000000003</v>
      </c>
      <c r="BF5720" s="20" t="e">
        <f t="shared" si="1195"/>
        <v>#VALUE!</v>
      </c>
      <c r="BG5720">
        <v>30</v>
      </c>
      <c r="BH5720">
        <v>44.940800000000003</v>
      </c>
      <c r="BI5720" s="20">
        <f t="shared" si="1196"/>
        <v>564.34242381088006</v>
      </c>
      <c r="BJ5720">
        <v>25362</v>
      </c>
      <c r="BK5720" t="s">
        <v>613</v>
      </c>
      <c r="BL5720" s="20" t="e">
        <f t="shared" si="1197"/>
        <v>#VALUE!</v>
      </c>
    </row>
    <row r="5721" spans="1:64" hidden="1" outlineLevel="1" x14ac:dyDescent="0.35">
      <c r="A5721" t="s">
        <v>443</v>
      </c>
      <c r="B5721" t="b">
        <v>0</v>
      </c>
      <c r="C5721" t="s">
        <v>439</v>
      </c>
      <c r="D5721" t="s">
        <v>4786</v>
      </c>
      <c r="E5721" t="s">
        <v>443</v>
      </c>
      <c r="F5721" t="s">
        <v>443</v>
      </c>
      <c r="G5721" t="b">
        <v>0</v>
      </c>
      <c r="H5721">
        <v>1</v>
      </c>
      <c r="I5721">
        <v>21</v>
      </c>
      <c r="J5721">
        <v>1</v>
      </c>
      <c r="K5721" t="s">
        <v>4624</v>
      </c>
      <c r="L5721" t="s">
        <v>4787</v>
      </c>
      <c r="M5721">
        <v>0</v>
      </c>
      <c r="N5721">
        <v>773.45158000000004</v>
      </c>
      <c r="O5721">
        <v>0</v>
      </c>
      <c r="P5721">
        <v>363.7</v>
      </c>
      <c r="Q5721">
        <v>388</v>
      </c>
      <c r="R5721">
        <v>101.8</v>
      </c>
      <c r="S5721" t="s">
        <v>443</v>
      </c>
      <c r="T5721" t="s">
        <v>443</v>
      </c>
      <c r="U5721" t="s">
        <v>443</v>
      </c>
      <c r="V5721">
        <v>46.6</v>
      </c>
      <c r="W5721" t="s">
        <v>443</v>
      </c>
      <c r="X5721" t="s">
        <v>443</v>
      </c>
      <c r="Y5721" t="s">
        <v>443</v>
      </c>
      <c r="Z5721" t="s">
        <v>444</v>
      </c>
      <c r="AA5721" t="s">
        <v>439</v>
      </c>
      <c r="AB5721" t="s">
        <v>444</v>
      </c>
      <c r="AC5721" t="s">
        <v>445</v>
      </c>
      <c r="AD5721" t="s">
        <v>445</v>
      </c>
      <c r="AE5721" t="s">
        <v>445</v>
      </c>
      <c r="AF5721" t="s">
        <v>444</v>
      </c>
      <c r="AG5721" t="s">
        <v>445</v>
      </c>
      <c r="AH5721" t="s">
        <v>445</v>
      </c>
      <c r="AI5721" t="s">
        <v>805</v>
      </c>
      <c r="AJ5721" t="s">
        <v>805</v>
      </c>
      <c r="AK5721">
        <v>2.589E-2</v>
      </c>
      <c r="AL5721">
        <v>4.1540000000000001E-2</v>
      </c>
      <c r="AM5721">
        <v>0.22409999999999999</v>
      </c>
      <c r="AN5721">
        <v>0.34129999999999999</v>
      </c>
      <c r="AO5721">
        <v>1.81</v>
      </c>
      <c r="AP5721">
        <v>25</v>
      </c>
      <c r="AQ5721" t="str">
        <f t="shared" si="1191"/>
        <v/>
      </c>
      <c r="AR5721" t="s">
        <v>4788</v>
      </c>
      <c r="AS5721" t="s">
        <v>4789</v>
      </c>
      <c r="AT5721" t="str">
        <f t="shared" si="1201"/>
        <v/>
      </c>
      <c r="AU5721" t="str">
        <f t="shared" si="1203"/>
        <v/>
      </c>
      <c r="AV5721" t="str">
        <f t="shared" si="1204"/>
        <v/>
      </c>
      <c r="AW5721" s="19" t="str">
        <f t="shared" si="1204"/>
        <v/>
      </c>
      <c r="AX5721">
        <v>46.6</v>
      </c>
      <c r="AY5721" s="20" t="e">
        <f t="shared" si="1192"/>
        <v>#VALUE!</v>
      </c>
      <c r="AZ5721" t="s">
        <v>443</v>
      </c>
      <c r="BA5721" s="20" t="e">
        <f t="shared" si="1193"/>
        <v>#VALUE!</v>
      </c>
      <c r="BB5721" t="s">
        <v>443</v>
      </c>
      <c r="BC5721" t="s">
        <v>443</v>
      </c>
      <c r="BD5721" s="20" t="e">
        <f t="shared" si="1194"/>
        <v>#VALUE!</v>
      </c>
      <c r="BE5721" t="s">
        <v>444</v>
      </c>
      <c r="BF5721" s="20" t="e">
        <f t="shared" si="1195"/>
        <v>#VALUE!</v>
      </c>
      <c r="BG5721" t="s">
        <v>439</v>
      </c>
      <c r="BH5721" t="s">
        <v>444</v>
      </c>
      <c r="BI5721" s="20" t="e">
        <f t="shared" si="1196"/>
        <v>#VALUE!</v>
      </c>
      <c r="BJ5721" t="s">
        <v>445</v>
      </c>
      <c r="BK5721" t="s">
        <v>445</v>
      </c>
      <c r="BL5721" s="20" t="e">
        <f t="shared" si="1197"/>
        <v>#VALUE!</v>
      </c>
    </row>
    <row r="5722" spans="1:64" hidden="1" outlineLevel="2" collapsed="1" x14ac:dyDescent="0.35">
      <c r="A5722" t="s">
        <v>443</v>
      </c>
      <c r="B5722" t="s">
        <v>443</v>
      </c>
      <c r="C5722" t="s">
        <v>457</v>
      </c>
      <c r="D5722" t="s">
        <v>458</v>
      </c>
      <c r="E5722" t="s">
        <v>508</v>
      </c>
      <c r="F5722" t="s">
        <v>509</v>
      </c>
      <c r="G5722" t="s">
        <v>459</v>
      </c>
      <c r="H5722" t="s">
        <v>460</v>
      </c>
      <c r="I5722" t="s">
        <v>463</v>
      </c>
      <c r="J5722" t="s">
        <v>464</v>
      </c>
      <c r="K5722" t="s">
        <v>466</v>
      </c>
      <c r="L5722" t="s">
        <v>510</v>
      </c>
      <c r="M5722" t="s">
        <v>468</v>
      </c>
      <c r="N5722" t="s">
        <v>511</v>
      </c>
      <c r="O5722" t="s">
        <v>512</v>
      </c>
      <c r="P5722" t="s">
        <v>513</v>
      </c>
      <c r="Q5722" t="s">
        <v>514</v>
      </c>
      <c r="R5722" t="s">
        <v>515</v>
      </c>
      <c r="S5722" t="s">
        <v>516</v>
      </c>
      <c r="T5722" t="s">
        <v>517</v>
      </c>
      <c r="U5722" t="s">
        <v>469</v>
      </c>
      <c r="V5722" t="s">
        <v>518</v>
      </c>
      <c r="W5722" t="s">
        <v>519</v>
      </c>
      <c r="X5722" t="s">
        <v>520</v>
      </c>
      <c r="Y5722" t="s">
        <v>521</v>
      </c>
      <c r="Z5722" t="s">
        <v>522</v>
      </c>
      <c r="AA5722" t="s">
        <v>523</v>
      </c>
      <c r="AB5722" t="s">
        <v>524</v>
      </c>
      <c r="AC5722" t="s">
        <v>525</v>
      </c>
      <c r="AD5722" t="s">
        <v>526</v>
      </c>
      <c r="AE5722" t="s">
        <v>527</v>
      </c>
      <c r="AF5722" t="s">
        <v>480</v>
      </c>
      <c r="AG5722" t="s">
        <v>528</v>
      </c>
      <c r="AH5722" t="s">
        <v>529</v>
      </c>
      <c r="AI5722" t="s">
        <v>462</v>
      </c>
      <c r="AJ5722" t="s">
        <v>530</v>
      </c>
      <c r="AK5722" t="s">
        <v>531</v>
      </c>
      <c r="AL5722" t="s">
        <v>532</v>
      </c>
      <c r="AM5722" t="s">
        <v>533</v>
      </c>
      <c r="AN5722" t="s">
        <v>534</v>
      </c>
      <c r="AO5722" t="s">
        <v>535</v>
      </c>
      <c r="AP5722" t="s">
        <v>536</v>
      </c>
      <c r="AQ5722" t="str">
        <f t="shared" si="1191"/>
        <v>Identifying Node</v>
      </c>
      <c r="AT5722" t="str">
        <f t="shared" si="1201"/>
        <v>Identifying No</v>
      </c>
      <c r="AU5722" t="str">
        <f t="shared" si="1203"/>
        <v>ying No</v>
      </c>
      <c r="AV5722" t="str">
        <f t="shared" si="1204"/>
        <v xml:space="preserve">ying </v>
      </c>
      <c r="AW5722" s="19" t="str">
        <f t="shared" si="1204"/>
        <v xml:space="preserve">ying </v>
      </c>
      <c r="AX5722" t="s">
        <v>518</v>
      </c>
      <c r="AY5722" s="20" t="e">
        <f t="shared" si="1192"/>
        <v>#VALUE!</v>
      </c>
      <c r="AZ5722" t="s">
        <v>519</v>
      </c>
      <c r="BA5722" s="20" t="e">
        <f t="shared" si="1193"/>
        <v>#VALUE!</v>
      </c>
      <c r="BB5722" t="s">
        <v>520</v>
      </c>
      <c r="BC5722" t="s">
        <v>521</v>
      </c>
      <c r="BD5722" s="20" t="e">
        <f t="shared" si="1194"/>
        <v>#VALUE!</v>
      </c>
      <c r="BE5722" t="s">
        <v>522</v>
      </c>
      <c r="BF5722" s="20" t="e">
        <f t="shared" si="1195"/>
        <v>#VALUE!</v>
      </c>
      <c r="BG5722" t="s">
        <v>523</v>
      </c>
      <c r="BH5722" t="s">
        <v>524</v>
      </c>
      <c r="BI5722" s="20" t="e">
        <f t="shared" si="1196"/>
        <v>#VALUE!</v>
      </c>
      <c r="BJ5722" t="s">
        <v>525</v>
      </c>
      <c r="BK5722" t="s">
        <v>526</v>
      </c>
      <c r="BL5722" s="20" t="e">
        <f t="shared" si="1197"/>
        <v>#VALUE!</v>
      </c>
    </row>
    <row r="5723" spans="1:64" hidden="1" outlineLevel="2" collapsed="1" x14ac:dyDescent="0.35">
      <c r="A5723" t="s">
        <v>443</v>
      </c>
      <c r="B5723" t="s">
        <v>443</v>
      </c>
      <c r="C5723" t="b">
        <v>0</v>
      </c>
      <c r="D5723" t="s">
        <v>439</v>
      </c>
      <c r="E5723" t="s">
        <v>557</v>
      </c>
      <c r="F5723" t="s">
        <v>539</v>
      </c>
      <c r="G5723" t="s">
        <v>4786</v>
      </c>
      <c r="H5723" t="s">
        <v>443</v>
      </c>
      <c r="I5723">
        <v>1</v>
      </c>
      <c r="J5723">
        <v>21</v>
      </c>
      <c r="K5723" t="s">
        <v>4624</v>
      </c>
      <c r="L5723" t="s">
        <v>4790</v>
      </c>
      <c r="M5723">
        <v>0</v>
      </c>
      <c r="N5723">
        <v>2</v>
      </c>
      <c r="O5723">
        <v>0.30159999999999998</v>
      </c>
      <c r="P5723">
        <v>0</v>
      </c>
      <c r="Q5723">
        <v>1</v>
      </c>
      <c r="R5723">
        <v>1</v>
      </c>
      <c r="S5723">
        <v>387.2287</v>
      </c>
      <c r="T5723">
        <v>773.45012999999994</v>
      </c>
      <c r="U5723">
        <v>773.45158000000004</v>
      </c>
      <c r="V5723">
        <v>-1.87</v>
      </c>
      <c r="W5723">
        <v>-7.2000000000000005E-4</v>
      </c>
      <c r="X5723" t="s">
        <v>540</v>
      </c>
      <c r="Y5723" t="s">
        <v>541</v>
      </c>
      <c r="Z5723">
        <v>59.568559999999998</v>
      </c>
      <c r="AA5723">
        <v>30.106999999999999</v>
      </c>
      <c r="AB5723">
        <v>37.402000000000001</v>
      </c>
      <c r="AC5723">
        <v>22120</v>
      </c>
      <c r="AD5723" t="s">
        <v>554</v>
      </c>
      <c r="AE5723" t="s">
        <v>555</v>
      </c>
      <c r="AF5723" t="s">
        <v>443</v>
      </c>
      <c r="AG5723" t="s">
        <v>443</v>
      </c>
      <c r="AH5723">
        <v>63</v>
      </c>
      <c r="AI5723" t="b">
        <v>0</v>
      </c>
      <c r="AJ5723">
        <v>52</v>
      </c>
      <c r="AK5723">
        <v>34</v>
      </c>
      <c r="AL5723">
        <v>7.8667514942484596E-6</v>
      </c>
      <c r="AM5723">
        <v>4.648E-2</v>
      </c>
      <c r="AN5723">
        <v>0.31530000000000002</v>
      </c>
      <c r="AO5723">
        <v>4020995</v>
      </c>
      <c r="AP5723">
        <v>37.409999999999997</v>
      </c>
      <c r="AQ5723" t="str">
        <f t="shared" si="1191"/>
        <v>Mascot (A5)</v>
      </c>
      <c r="AT5723" t="str">
        <f t="shared" si="1201"/>
        <v>Mascot (A5)</v>
      </c>
      <c r="AU5723" t="str">
        <f t="shared" si="1203"/>
        <v>(A5)</v>
      </c>
      <c r="AV5723" t="str">
        <f t="shared" si="1204"/>
        <v>(A5)</v>
      </c>
      <c r="AW5723" s="19" t="str">
        <f t="shared" si="1204"/>
        <v>(A5)</v>
      </c>
      <c r="AX5723">
        <v>-1.87</v>
      </c>
      <c r="AY5723" s="20">
        <f t="shared" si="1192"/>
        <v>3.8502673796791443E-4</v>
      </c>
      <c r="AZ5723">
        <v>-7.2000000000000005E-4</v>
      </c>
      <c r="BA5723" s="20" t="e">
        <f t="shared" si="1193"/>
        <v>#VALUE!</v>
      </c>
      <c r="BB5723" t="s">
        <v>540</v>
      </c>
      <c r="BC5723" t="s">
        <v>541</v>
      </c>
      <c r="BD5723" s="20" t="e">
        <f t="shared" si="1194"/>
        <v>#VALUE!</v>
      </c>
      <c r="BE5723">
        <v>59.568559999999998</v>
      </c>
      <c r="BF5723" s="20" t="e">
        <f t="shared" si="1195"/>
        <v>#VALUE!</v>
      </c>
      <c r="BG5723">
        <v>30.106999999999999</v>
      </c>
      <c r="BH5723">
        <v>37.402000000000001</v>
      </c>
      <c r="BI5723" s="20">
        <f t="shared" si="1196"/>
        <v>591.41222394524357</v>
      </c>
      <c r="BJ5723">
        <v>22120</v>
      </c>
      <c r="BK5723" t="s">
        <v>554</v>
      </c>
      <c r="BL5723" s="20" t="e">
        <f t="shared" si="1197"/>
        <v>#VALUE!</v>
      </c>
    </row>
    <row r="5724" spans="1:64" collapsed="1" x14ac:dyDescent="0.35">
      <c r="A5724" t="b">
        <v>0</v>
      </c>
      <c r="B5724" t="s">
        <v>439</v>
      </c>
      <c r="C5724" t="s">
        <v>440</v>
      </c>
      <c r="D5724" t="s">
        <v>4791</v>
      </c>
      <c r="E5724" t="s">
        <v>4792</v>
      </c>
      <c r="F5724">
        <v>0</v>
      </c>
      <c r="G5724" t="b">
        <v>0</v>
      </c>
      <c r="H5724">
        <v>7.5380000000000003</v>
      </c>
      <c r="I5724">
        <v>6</v>
      </c>
      <c r="J5724">
        <v>1</v>
      </c>
      <c r="K5724">
        <v>5</v>
      </c>
      <c r="L5724">
        <v>1</v>
      </c>
      <c r="M5724">
        <v>1</v>
      </c>
      <c r="N5724">
        <v>364</v>
      </c>
      <c r="O5724">
        <v>39.4</v>
      </c>
      <c r="P5724">
        <v>6.87</v>
      </c>
      <c r="Q5724">
        <v>112</v>
      </c>
      <c r="R5724">
        <v>9.68</v>
      </c>
      <c r="S5724">
        <v>1</v>
      </c>
      <c r="T5724">
        <v>1</v>
      </c>
      <c r="U5724">
        <v>0</v>
      </c>
      <c r="V5724">
        <v>390.8</v>
      </c>
      <c r="W5724">
        <v>308.3</v>
      </c>
      <c r="X5724">
        <v>200.9</v>
      </c>
      <c r="Y5724" t="s">
        <v>443</v>
      </c>
      <c r="Z5724" t="s">
        <v>443</v>
      </c>
      <c r="AA5724" t="s">
        <v>443</v>
      </c>
      <c r="AB5724" t="s">
        <v>443</v>
      </c>
      <c r="AC5724" t="s">
        <v>443</v>
      </c>
      <c r="AD5724" t="s">
        <v>443</v>
      </c>
      <c r="AE5724" t="s">
        <v>439</v>
      </c>
      <c r="AF5724" t="s">
        <v>439</v>
      </c>
      <c r="AG5724" t="s">
        <v>439</v>
      </c>
      <c r="AH5724" t="s">
        <v>445</v>
      </c>
      <c r="AI5724" t="s">
        <v>445</v>
      </c>
      <c r="AJ5724" t="s">
        <v>445</v>
      </c>
      <c r="AK5724" t="s">
        <v>445</v>
      </c>
      <c r="AL5724" t="s">
        <v>445</v>
      </c>
      <c r="AM5724" t="s">
        <v>445</v>
      </c>
      <c r="AN5724" t="s">
        <v>443</v>
      </c>
      <c r="AQ5724" t="str">
        <f t="shared" si="1191"/>
        <v>06 GN=ALDOC PE=1 SV=2</v>
      </c>
      <c r="AT5724" t="str">
        <f t="shared" si="1201"/>
        <v>06 GN=ALDOC PE</v>
      </c>
      <c r="AU5724" t="str">
        <f>MID(AT5724, 7, 7)</f>
        <v>ALDOC P</v>
      </c>
      <c r="AV5724" t="str">
        <f>LEFT(AU5724, 6)</f>
        <v xml:space="preserve">ALDOC </v>
      </c>
      <c r="AW5724" s="19" t="str">
        <f>LEFT(AU5724, 6)</f>
        <v xml:space="preserve">ALDOC </v>
      </c>
      <c r="AX5724">
        <v>390.8</v>
      </c>
      <c r="AY5724" s="20">
        <f t="shared" si="1192"/>
        <v>0.78889457523029682</v>
      </c>
      <c r="AZ5724">
        <v>308.3</v>
      </c>
      <c r="BA5724" s="20">
        <f t="shared" si="1193"/>
        <v>0.51407369498464683</v>
      </c>
      <c r="BB5724">
        <v>200.9</v>
      </c>
      <c r="BC5724" t="s">
        <v>443</v>
      </c>
      <c r="BD5724" s="20" t="e">
        <f t="shared" si="1194"/>
        <v>#VALUE!</v>
      </c>
      <c r="BE5724" t="s">
        <v>443</v>
      </c>
      <c r="BF5724" s="20" t="e">
        <f t="shared" si="1195"/>
        <v>#VALUE!</v>
      </c>
      <c r="BG5724" t="s">
        <v>443</v>
      </c>
      <c r="BH5724" t="s">
        <v>443</v>
      </c>
      <c r="BI5724" s="20" t="e">
        <f t="shared" si="1196"/>
        <v>#VALUE!</v>
      </c>
      <c r="BJ5724" t="s">
        <v>443</v>
      </c>
      <c r="BK5724" t="s">
        <v>443</v>
      </c>
      <c r="BL5724" s="20" t="e">
        <f t="shared" si="1197"/>
        <v>#VALUE!</v>
      </c>
    </row>
    <row r="5725" spans="1:64" hidden="1" outlineLevel="1" collapsed="1" x14ac:dyDescent="0.35">
      <c r="A5725" t="s">
        <v>443</v>
      </c>
      <c r="B5725" t="s">
        <v>457</v>
      </c>
      <c r="C5725" t="s">
        <v>458</v>
      </c>
      <c r="D5725" t="s">
        <v>459</v>
      </c>
      <c r="E5725" t="s">
        <v>460</v>
      </c>
      <c r="F5725" t="s">
        <v>461</v>
      </c>
      <c r="G5725" t="s">
        <v>462</v>
      </c>
      <c r="H5725" t="s">
        <v>463</v>
      </c>
      <c r="I5725" t="s">
        <v>464</v>
      </c>
      <c r="J5725" t="s">
        <v>465</v>
      </c>
      <c r="K5725" t="s">
        <v>466</v>
      </c>
      <c r="L5725" t="s">
        <v>467</v>
      </c>
      <c r="M5725" t="s">
        <v>468</v>
      </c>
      <c r="N5725" t="s">
        <v>469</v>
      </c>
      <c r="O5725" t="s">
        <v>470</v>
      </c>
      <c r="P5725" t="s">
        <v>471</v>
      </c>
      <c r="Q5725" t="s">
        <v>472</v>
      </c>
      <c r="R5725" t="s">
        <v>473</v>
      </c>
      <c r="S5725" t="s">
        <v>474</v>
      </c>
      <c r="T5725" t="s">
        <v>475</v>
      </c>
      <c r="U5725" t="s">
        <v>476</v>
      </c>
      <c r="V5725" t="s">
        <v>477</v>
      </c>
      <c r="W5725" t="s">
        <v>478</v>
      </c>
      <c r="X5725" t="s">
        <v>479</v>
      </c>
      <c r="Y5725" t="s">
        <v>480</v>
      </c>
      <c r="Z5725" t="s">
        <v>481</v>
      </c>
      <c r="AA5725" t="s">
        <v>482</v>
      </c>
      <c r="AB5725" t="s">
        <v>483</v>
      </c>
      <c r="AC5725" t="s">
        <v>484</v>
      </c>
      <c r="AD5725" t="s">
        <v>485</v>
      </c>
      <c r="AE5725" t="s">
        <v>486</v>
      </c>
      <c r="AF5725" t="s">
        <v>487</v>
      </c>
      <c r="AG5725" t="s">
        <v>488</v>
      </c>
      <c r="AH5725" t="s">
        <v>489</v>
      </c>
      <c r="AI5725" t="s">
        <v>490</v>
      </c>
      <c r="AJ5725" t="s">
        <v>491</v>
      </c>
      <c r="AK5725" t="s">
        <v>492</v>
      </c>
      <c r="AL5725" t="s">
        <v>493</v>
      </c>
      <c r="AM5725" t="s">
        <v>494</v>
      </c>
      <c r="AN5725" t="s">
        <v>495</v>
      </c>
      <c r="AO5725" t="s">
        <v>496</v>
      </c>
      <c r="AP5725" t="s">
        <v>497</v>
      </c>
      <c r="AQ5725" t="str">
        <f t="shared" si="1191"/>
        <v>Modifications</v>
      </c>
      <c r="AR5725" t="s">
        <v>498</v>
      </c>
      <c r="AS5725" t="s">
        <v>499</v>
      </c>
      <c r="AT5725" t="str">
        <f t="shared" si="1201"/>
        <v>Modifications</v>
      </c>
      <c r="AU5725" t="str">
        <f>MID(AT5725, 8, 7)</f>
        <v>ations</v>
      </c>
      <c r="AV5725" t="str">
        <f t="shared" ref="AV5725:AW5728" si="1205">LEFT(AU5725, 5)</f>
        <v>ation</v>
      </c>
      <c r="AW5725" s="19" t="str">
        <f t="shared" si="1205"/>
        <v>ation</v>
      </c>
      <c r="AX5725" t="s">
        <v>477</v>
      </c>
      <c r="AY5725" s="20" t="e">
        <f t="shared" si="1192"/>
        <v>#VALUE!</v>
      </c>
      <c r="AZ5725" t="s">
        <v>478</v>
      </c>
      <c r="BA5725" s="20" t="e">
        <f t="shared" si="1193"/>
        <v>#VALUE!</v>
      </c>
      <c r="BB5725" t="s">
        <v>479</v>
      </c>
      <c r="BC5725" t="s">
        <v>480</v>
      </c>
      <c r="BD5725" s="20" t="e">
        <f t="shared" si="1194"/>
        <v>#VALUE!</v>
      </c>
      <c r="BE5725" t="s">
        <v>481</v>
      </c>
      <c r="BF5725" s="20" t="e">
        <f t="shared" si="1195"/>
        <v>#VALUE!</v>
      </c>
      <c r="BG5725" t="s">
        <v>482</v>
      </c>
      <c r="BH5725" t="s">
        <v>483</v>
      </c>
      <c r="BI5725" s="20" t="e">
        <f t="shared" si="1196"/>
        <v>#VALUE!</v>
      </c>
      <c r="BJ5725" t="s">
        <v>484</v>
      </c>
      <c r="BK5725" t="s">
        <v>485</v>
      </c>
      <c r="BL5725" s="20" t="e">
        <f t="shared" si="1197"/>
        <v>#VALUE!</v>
      </c>
    </row>
    <row r="5726" spans="1:64" hidden="1" outlineLevel="1" x14ac:dyDescent="0.35">
      <c r="A5726" t="s">
        <v>443</v>
      </c>
      <c r="B5726" t="b">
        <v>0</v>
      </c>
      <c r="C5726" t="s">
        <v>439</v>
      </c>
      <c r="D5726" t="s">
        <v>4793</v>
      </c>
      <c r="E5726" t="s">
        <v>443</v>
      </c>
      <c r="F5726" t="s">
        <v>443</v>
      </c>
      <c r="G5726" t="b">
        <v>0</v>
      </c>
      <c r="H5726">
        <v>1</v>
      </c>
      <c r="I5726">
        <v>3</v>
      </c>
      <c r="J5726">
        <v>1</v>
      </c>
      <c r="K5726" t="s">
        <v>4794</v>
      </c>
      <c r="L5726" t="s">
        <v>4795</v>
      </c>
      <c r="M5726">
        <v>0</v>
      </c>
      <c r="N5726">
        <v>1433.7383199999999</v>
      </c>
      <c r="O5726">
        <v>0</v>
      </c>
      <c r="P5726" t="s">
        <v>443</v>
      </c>
      <c r="Q5726">
        <v>531</v>
      </c>
      <c r="R5726" t="s">
        <v>443</v>
      </c>
      <c r="S5726">
        <v>116.5</v>
      </c>
      <c r="T5726">
        <v>252.5</v>
      </c>
      <c r="U5726" t="s">
        <v>443</v>
      </c>
      <c r="V5726" t="s">
        <v>443</v>
      </c>
      <c r="W5726" t="s">
        <v>443</v>
      </c>
      <c r="X5726" t="s">
        <v>443</v>
      </c>
      <c r="Y5726" t="s">
        <v>443</v>
      </c>
      <c r="Z5726" t="s">
        <v>445</v>
      </c>
      <c r="AA5726" t="s">
        <v>439</v>
      </c>
      <c r="AB5726" t="s">
        <v>445</v>
      </c>
      <c r="AC5726" t="s">
        <v>444</v>
      </c>
      <c r="AD5726" t="s">
        <v>444</v>
      </c>
      <c r="AE5726" t="s">
        <v>445</v>
      </c>
      <c r="AF5726" t="s">
        <v>445</v>
      </c>
      <c r="AG5726" t="s">
        <v>445</v>
      </c>
      <c r="AH5726" t="s">
        <v>445</v>
      </c>
      <c r="AI5726" t="s">
        <v>439</v>
      </c>
      <c r="AJ5726" t="s">
        <v>439</v>
      </c>
      <c r="AK5726">
        <v>0</v>
      </c>
      <c r="AL5726">
        <v>0</v>
      </c>
      <c r="AM5726">
        <v>6.445E-4</v>
      </c>
      <c r="AN5726">
        <v>2.7819999999999999E-4</v>
      </c>
      <c r="AO5726">
        <v>2.16</v>
      </c>
      <c r="AP5726">
        <v>58</v>
      </c>
      <c r="AQ5726" t="str">
        <f t="shared" si="1191"/>
        <v/>
      </c>
      <c r="AR5726" t="s">
        <v>4796</v>
      </c>
      <c r="AS5726" t="s">
        <v>4797</v>
      </c>
      <c r="AT5726" t="str">
        <f t="shared" si="1201"/>
        <v/>
      </c>
      <c r="AU5726" t="str">
        <f>MID(AT5726, 8, 7)</f>
        <v/>
      </c>
      <c r="AV5726" t="str">
        <f t="shared" si="1205"/>
        <v/>
      </c>
      <c r="AW5726" s="19" t="str">
        <f t="shared" si="1205"/>
        <v/>
      </c>
      <c r="AX5726" t="s">
        <v>443</v>
      </c>
      <c r="AY5726" s="20" t="e">
        <f t="shared" si="1192"/>
        <v>#VALUE!</v>
      </c>
      <c r="AZ5726" t="s">
        <v>443</v>
      </c>
      <c r="BA5726" s="20" t="e">
        <f t="shared" si="1193"/>
        <v>#VALUE!</v>
      </c>
      <c r="BB5726" t="s">
        <v>443</v>
      </c>
      <c r="BC5726" t="s">
        <v>443</v>
      </c>
      <c r="BD5726" s="20" t="e">
        <f t="shared" si="1194"/>
        <v>#VALUE!</v>
      </c>
      <c r="BE5726" t="s">
        <v>445</v>
      </c>
      <c r="BF5726" s="20" t="e">
        <f t="shared" si="1195"/>
        <v>#VALUE!</v>
      </c>
      <c r="BG5726" t="s">
        <v>439</v>
      </c>
      <c r="BH5726" t="s">
        <v>445</v>
      </c>
      <c r="BI5726" s="20" t="e">
        <f t="shared" si="1196"/>
        <v>#VALUE!</v>
      </c>
      <c r="BJ5726" t="s">
        <v>444</v>
      </c>
      <c r="BK5726" t="s">
        <v>444</v>
      </c>
      <c r="BL5726" s="20" t="e">
        <f t="shared" si="1197"/>
        <v>#VALUE!</v>
      </c>
    </row>
    <row r="5727" spans="1:64" hidden="1" outlineLevel="2" collapsed="1" x14ac:dyDescent="0.35">
      <c r="A5727" t="s">
        <v>443</v>
      </c>
      <c r="B5727" t="s">
        <v>443</v>
      </c>
      <c r="C5727" t="s">
        <v>457</v>
      </c>
      <c r="D5727" t="s">
        <v>458</v>
      </c>
      <c r="E5727" t="s">
        <v>508</v>
      </c>
      <c r="F5727" t="s">
        <v>509</v>
      </c>
      <c r="G5727" t="s">
        <v>459</v>
      </c>
      <c r="H5727" t="s">
        <v>460</v>
      </c>
      <c r="I5727" t="s">
        <v>463</v>
      </c>
      <c r="J5727" t="s">
        <v>464</v>
      </c>
      <c r="K5727" t="s">
        <v>466</v>
      </c>
      <c r="L5727" t="s">
        <v>510</v>
      </c>
      <c r="M5727" t="s">
        <v>468</v>
      </c>
      <c r="N5727" t="s">
        <v>511</v>
      </c>
      <c r="O5727" t="s">
        <v>512</v>
      </c>
      <c r="P5727" t="s">
        <v>513</v>
      </c>
      <c r="Q5727" t="s">
        <v>514</v>
      </c>
      <c r="R5727" t="s">
        <v>515</v>
      </c>
      <c r="S5727" t="s">
        <v>516</v>
      </c>
      <c r="T5727" t="s">
        <v>517</v>
      </c>
      <c r="U5727" t="s">
        <v>469</v>
      </c>
      <c r="V5727" t="s">
        <v>518</v>
      </c>
      <c r="W5727" t="s">
        <v>519</v>
      </c>
      <c r="X5727" t="s">
        <v>520</v>
      </c>
      <c r="Y5727" t="s">
        <v>521</v>
      </c>
      <c r="Z5727" t="s">
        <v>522</v>
      </c>
      <c r="AA5727" t="s">
        <v>523</v>
      </c>
      <c r="AB5727" t="s">
        <v>524</v>
      </c>
      <c r="AC5727" t="s">
        <v>525</v>
      </c>
      <c r="AD5727" t="s">
        <v>526</v>
      </c>
      <c r="AE5727" t="s">
        <v>527</v>
      </c>
      <c r="AF5727" t="s">
        <v>480</v>
      </c>
      <c r="AG5727" t="s">
        <v>528</v>
      </c>
      <c r="AH5727" t="s">
        <v>529</v>
      </c>
      <c r="AI5727" t="s">
        <v>462</v>
      </c>
      <c r="AJ5727" t="s">
        <v>530</v>
      </c>
      <c r="AK5727" t="s">
        <v>531</v>
      </c>
      <c r="AL5727" t="s">
        <v>532</v>
      </c>
      <c r="AM5727" t="s">
        <v>533</v>
      </c>
      <c r="AN5727" t="s">
        <v>534</v>
      </c>
      <c r="AO5727" t="s">
        <v>535</v>
      </c>
      <c r="AP5727" t="s">
        <v>536</v>
      </c>
      <c r="AQ5727" t="str">
        <f t="shared" si="1191"/>
        <v>Identifying Node</v>
      </c>
      <c r="AT5727" t="str">
        <f t="shared" si="1201"/>
        <v>Identifying No</v>
      </c>
      <c r="AU5727" t="str">
        <f>MID(AT5727, 8, 7)</f>
        <v>ying No</v>
      </c>
      <c r="AV5727" t="str">
        <f t="shared" si="1205"/>
        <v xml:space="preserve">ying </v>
      </c>
      <c r="AW5727" s="19" t="str">
        <f t="shared" si="1205"/>
        <v xml:space="preserve">ying </v>
      </c>
      <c r="AX5727" t="s">
        <v>518</v>
      </c>
      <c r="AY5727" s="20" t="e">
        <f t="shared" si="1192"/>
        <v>#VALUE!</v>
      </c>
      <c r="AZ5727" t="s">
        <v>519</v>
      </c>
      <c r="BA5727" s="20" t="e">
        <f t="shared" si="1193"/>
        <v>#VALUE!</v>
      </c>
      <c r="BB5727" t="s">
        <v>520</v>
      </c>
      <c r="BC5727" t="s">
        <v>521</v>
      </c>
      <c r="BD5727" s="20" t="e">
        <f t="shared" si="1194"/>
        <v>#VALUE!</v>
      </c>
      <c r="BE5727" t="s">
        <v>522</v>
      </c>
      <c r="BF5727" s="20" t="e">
        <f t="shared" si="1195"/>
        <v>#VALUE!</v>
      </c>
      <c r="BG5727" t="s">
        <v>523</v>
      </c>
      <c r="BH5727" t="s">
        <v>524</v>
      </c>
      <c r="BI5727" s="20" t="e">
        <f t="shared" si="1196"/>
        <v>#VALUE!</v>
      </c>
      <c r="BJ5727" t="s">
        <v>525</v>
      </c>
      <c r="BK5727" t="s">
        <v>526</v>
      </c>
      <c r="BL5727" s="20" t="e">
        <f t="shared" si="1197"/>
        <v>#VALUE!</v>
      </c>
    </row>
    <row r="5728" spans="1:64" hidden="1" outlineLevel="2" collapsed="1" x14ac:dyDescent="0.35">
      <c r="A5728" t="s">
        <v>443</v>
      </c>
      <c r="B5728" t="s">
        <v>443</v>
      </c>
      <c r="C5728" t="b">
        <v>0</v>
      </c>
      <c r="D5728" t="s">
        <v>439</v>
      </c>
      <c r="E5728" t="s">
        <v>557</v>
      </c>
      <c r="F5728" t="s">
        <v>539</v>
      </c>
      <c r="G5728" t="s">
        <v>4793</v>
      </c>
      <c r="H5728" t="s">
        <v>443</v>
      </c>
      <c r="I5728">
        <v>1</v>
      </c>
      <c r="J5728">
        <v>3</v>
      </c>
      <c r="K5728" t="s">
        <v>4794</v>
      </c>
      <c r="L5728" t="s">
        <v>4798</v>
      </c>
      <c r="M5728">
        <v>0</v>
      </c>
      <c r="N5728">
        <v>2</v>
      </c>
      <c r="O5728">
        <v>1</v>
      </c>
      <c r="P5728">
        <v>0</v>
      </c>
      <c r="Q5728">
        <v>1</v>
      </c>
      <c r="R5728">
        <v>1</v>
      </c>
      <c r="S5728">
        <v>717.37150999999994</v>
      </c>
      <c r="T5728">
        <v>1433.7357400000001</v>
      </c>
      <c r="U5728">
        <v>1433.7383199999999</v>
      </c>
      <c r="V5728">
        <v>-1.8</v>
      </c>
      <c r="W5728">
        <v>-1.2899999999999999E-3</v>
      </c>
      <c r="X5728" t="s">
        <v>540</v>
      </c>
      <c r="Y5728" t="s">
        <v>541</v>
      </c>
      <c r="Z5728">
        <v>14.23776</v>
      </c>
      <c r="AA5728">
        <v>30</v>
      </c>
      <c r="AB5728">
        <v>53.733899999999998</v>
      </c>
      <c r="AC5728">
        <v>36661</v>
      </c>
      <c r="AD5728" t="s">
        <v>554</v>
      </c>
      <c r="AE5728" t="s">
        <v>555</v>
      </c>
      <c r="AF5728" t="s">
        <v>443</v>
      </c>
      <c r="AG5728" t="s">
        <v>443</v>
      </c>
      <c r="AH5728">
        <v>58</v>
      </c>
      <c r="AI5728" t="b">
        <v>0</v>
      </c>
      <c r="AJ5728">
        <v>54</v>
      </c>
      <c r="AK5728">
        <v>36</v>
      </c>
      <c r="AL5728">
        <v>4.0361685205965801E-5</v>
      </c>
      <c r="AM5728">
        <v>0</v>
      </c>
      <c r="AN5728">
        <v>6.445E-4</v>
      </c>
      <c r="AO5728">
        <v>6514888.5</v>
      </c>
      <c r="AP5728">
        <v>53.77</v>
      </c>
      <c r="AQ5728" t="str">
        <f t="shared" si="1191"/>
        <v>Mascot (A5)</v>
      </c>
      <c r="AT5728" t="str">
        <f t="shared" si="1201"/>
        <v>Mascot (A5)</v>
      </c>
      <c r="AU5728" t="str">
        <f>MID(AT5728, 8, 7)</f>
        <v>(A5)</v>
      </c>
      <c r="AV5728" t="str">
        <f t="shared" si="1205"/>
        <v>(A5)</v>
      </c>
      <c r="AW5728" s="19" t="str">
        <f t="shared" si="1205"/>
        <v>(A5)</v>
      </c>
      <c r="AX5728">
        <v>-1.8</v>
      </c>
      <c r="AY5728" s="20">
        <f t="shared" si="1192"/>
        <v>7.1666666666666656E-4</v>
      </c>
      <c r="AZ5728">
        <v>-1.2899999999999999E-3</v>
      </c>
      <c r="BA5728" s="20" t="e">
        <f t="shared" si="1193"/>
        <v>#VALUE!</v>
      </c>
      <c r="BB5728" t="s">
        <v>540</v>
      </c>
      <c r="BC5728" t="s">
        <v>541</v>
      </c>
      <c r="BD5728" s="20" t="e">
        <f t="shared" si="1194"/>
        <v>#VALUE!</v>
      </c>
      <c r="BE5728">
        <v>14.23776</v>
      </c>
      <c r="BF5728" s="20" t="e">
        <f t="shared" si="1195"/>
        <v>#VALUE!</v>
      </c>
      <c r="BG5728">
        <v>30</v>
      </c>
      <c r="BH5728">
        <v>53.733899999999998</v>
      </c>
      <c r="BI5728" s="20">
        <f t="shared" si="1196"/>
        <v>682.26947978836449</v>
      </c>
      <c r="BJ5728">
        <v>36661</v>
      </c>
      <c r="BK5728" t="s">
        <v>554</v>
      </c>
      <c r="BL5728" s="20" t="e">
        <f t="shared" si="1197"/>
        <v>#VALUE!</v>
      </c>
    </row>
    <row r="5729" spans="1:64" collapsed="1" x14ac:dyDescent="0.35">
      <c r="A5729" t="b">
        <v>0</v>
      </c>
      <c r="B5729" t="s">
        <v>439</v>
      </c>
      <c r="C5729" t="s">
        <v>440</v>
      </c>
      <c r="D5729" t="s">
        <v>4211</v>
      </c>
      <c r="E5729" t="s">
        <v>4799</v>
      </c>
      <c r="F5729">
        <v>0</v>
      </c>
      <c r="G5729" t="b">
        <v>0</v>
      </c>
      <c r="H5729">
        <v>9.6460000000000008</v>
      </c>
      <c r="I5729">
        <v>8</v>
      </c>
      <c r="J5729">
        <v>2</v>
      </c>
      <c r="K5729">
        <v>6</v>
      </c>
      <c r="L5729">
        <v>2</v>
      </c>
      <c r="M5729">
        <v>1</v>
      </c>
      <c r="N5729">
        <v>342</v>
      </c>
      <c r="O5729">
        <v>37.9</v>
      </c>
      <c r="P5729">
        <v>8.4700000000000006</v>
      </c>
      <c r="Q5729">
        <v>207</v>
      </c>
      <c r="R5729">
        <v>8.68</v>
      </c>
      <c r="S5729">
        <v>1</v>
      </c>
      <c r="T5729">
        <v>2</v>
      </c>
      <c r="U5729">
        <v>0</v>
      </c>
      <c r="V5729">
        <v>161.1</v>
      </c>
      <c r="W5729">
        <v>99.5</v>
      </c>
      <c r="X5729">
        <v>83.5</v>
      </c>
      <c r="Y5729" t="s">
        <v>443</v>
      </c>
      <c r="Z5729" t="s">
        <v>443</v>
      </c>
      <c r="AA5729" t="s">
        <v>443</v>
      </c>
      <c r="AB5729" t="s">
        <v>443</v>
      </c>
      <c r="AC5729" t="s">
        <v>443</v>
      </c>
      <c r="AD5729">
        <v>555.9</v>
      </c>
      <c r="AE5729" t="s">
        <v>439</v>
      </c>
      <c r="AF5729" t="s">
        <v>439</v>
      </c>
      <c r="AG5729" t="s">
        <v>439</v>
      </c>
      <c r="AH5729" t="s">
        <v>445</v>
      </c>
      <c r="AI5729" t="s">
        <v>445</v>
      </c>
      <c r="AJ5729" t="s">
        <v>445</v>
      </c>
      <c r="AK5729" t="s">
        <v>445</v>
      </c>
      <c r="AL5729" t="s">
        <v>445</v>
      </c>
      <c r="AM5729" t="s">
        <v>444</v>
      </c>
      <c r="AN5729" t="s">
        <v>443</v>
      </c>
      <c r="AQ5729" t="str">
        <f t="shared" si="1191"/>
        <v>06 GN=EPCAM PE=1 SV=1</v>
      </c>
      <c r="AT5729" t="str">
        <f t="shared" si="1201"/>
        <v>06 GN=EPCAM PE</v>
      </c>
      <c r="AU5729" t="str">
        <f>MID(AT5729, 7, 7)</f>
        <v>EPCAM P</v>
      </c>
      <c r="AV5729" t="str">
        <f>LEFT(AU5729, 6)</f>
        <v xml:space="preserve">EPCAM </v>
      </c>
      <c r="AW5729" s="19" t="str">
        <f>LEFT(AU5729, 6)</f>
        <v xml:space="preserve">EPCAM </v>
      </c>
      <c r="AX5729">
        <v>161.1</v>
      </c>
      <c r="AY5729" s="20">
        <f t="shared" si="1192"/>
        <v>0.61762880198634396</v>
      </c>
      <c r="AZ5729">
        <v>99.5</v>
      </c>
      <c r="BA5729" s="20">
        <f t="shared" si="1193"/>
        <v>0.51831160769708262</v>
      </c>
      <c r="BB5729">
        <v>83.5</v>
      </c>
      <c r="BC5729" t="s">
        <v>443</v>
      </c>
      <c r="BD5729" s="20" t="e">
        <f t="shared" si="1194"/>
        <v>#VALUE!</v>
      </c>
      <c r="BE5729" t="s">
        <v>443</v>
      </c>
      <c r="BF5729" s="20" t="e">
        <f t="shared" si="1195"/>
        <v>#VALUE!</v>
      </c>
      <c r="BG5729" t="s">
        <v>443</v>
      </c>
      <c r="BH5729" t="s">
        <v>443</v>
      </c>
      <c r="BI5729" s="20" t="e">
        <f t="shared" si="1196"/>
        <v>#VALUE!</v>
      </c>
      <c r="BJ5729" t="s">
        <v>443</v>
      </c>
      <c r="BK5729">
        <v>555.9</v>
      </c>
      <c r="BL5729" s="20" t="e">
        <f t="shared" si="1197"/>
        <v>#VALUE!</v>
      </c>
    </row>
    <row r="5730" spans="1:64" hidden="1" outlineLevel="1" collapsed="1" x14ac:dyDescent="0.35">
      <c r="A5730" t="s">
        <v>443</v>
      </c>
      <c r="B5730" t="s">
        <v>457</v>
      </c>
      <c r="C5730" t="s">
        <v>458</v>
      </c>
      <c r="D5730" t="s">
        <v>459</v>
      </c>
      <c r="E5730" t="s">
        <v>460</v>
      </c>
      <c r="F5730" t="s">
        <v>461</v>
      </c>
      <c r="G5730" t="s">
        <v>462</v>
      </c>
      <c r="H5730" t="s">
        <v>463</v>
      </c>
      <c r="I5730" t="s">
        <v>464</v>
      </c>
      <c r="J5730" t="s">
        <v>465</v>
      </c>
      <c r="K5730" t="s">
        <v>466</v>
      </c>
      <c r="L5730" t="s">
        <v>467</v>
      </c>
      <c r="M5730" t="s">
        <v>468</v>
      </c>
      <c r="N5730" t="s">
        <v>469</v>
      </c>
      <c r="O5730" t="s">
        <v>470</v>
      </c>
      <c r="P5730" t="s">
        <v>471</v>
      </c>
      <c r="Q5730" t="s">
        <v>472</v>
      </c>
      <c r="R5730" t="s">
        <v>473</v>
      </c>
      <c r="S5730" t="s">
        <v>474</v>
      </c>
      <c r="T5730" t="s">
        <v>475</v>
      </c>
      <c r="U5730" t="s">
        <v>476</v>
      </c>
      <c r="V5730" t="s">
        <v>477</v>
      </c>
      <c r="W5730" t="s">
        <v>478</v>
      </c>
      <c r="X5730" t="s">
        <v>479</v>
      </c>
      <c r="Y5730" t="s">
        <v>480</v>
      </c>
      <c r="Z5730" t="s">
        <v>481</v>
      </c>
      <c r="AA5730" t="s">
        <v>482</v>
      </c>
      <c r="AB5730" t="s">
        <v>483</v>
      </c>
      <c r="AC5730" t="s">
        <v>484</v>
      </c>
      <c r="AD5730" t="s">
        <v>485</v>
      </c>
      <c r="AE5730" t="s">
        <v>486</v>
      </c>
      <c r="AF5730" t="s">
        <v>487</v>
      </c>
      <c r="AG5730" t="s">
        <v>488</v>
      </c>
      <c r="AH5730" t="s">
        <v>489</v>
      </c>
      <c r="AI5730" t="s">
        <v>490</v>
      </c>
      <c r="AJ5730" t="s">
        <v>491</v>
      </c>
      <c r="AK5730" t="s">
        <v>492</v>
      </c>
      <c r="AL5730" t="s">
        <v>493</v>
      </c>
      <c r="AM5730" t="s">
        <v>494</v>
      </c>
      <c r="AN5730" t="s">
        <v>495</v>
      </c>
      <c r="AO5730" t="s">
        <v>496</v>
      </c>
      <c r="AP5730" t="s">
        <v>497</v>
      </c>
      <c r="AQ5730" t="str">
        <f t="shared" si="1191"/>
        <v>Modifications</v>
      </c>
      <c r="AR5730" t="s">
        <v>498</v>
      </c>
      <c r="AS5730" t="s">
        <v>499</v>
      </c>
      <c r="AT5730" t="str">
        <f t="shared" si="1201"/>
        <v>Modifications</v>
      </c>
      <c r="AU5730" t="str">
        <f t="shared" ref="AU5730:AU5739" si="1206">MID(AT5730, 8, 7)</f>
        <v>ations</v>
      </c>
      <c r="AV5730" t="str">
        <f t="shared" ref="AV5730:AW5739" si="1207">LEFT(AU5730, 5)</f>
        <v>ation</v>
      </c>
      <c r="AW5730" s="19" t="str">
        <f t="shared" si="1207"/>
        <v>ation</v>
      </c>
      <c r="AX5730" t="s">
        <v>477</v>
      </c>
      <c r="AY5730" s="20" t="e">
        <f t="shared" si="1192"/>
        <v>#VALUE!</v>
      </c>
      <c r="AZ5730" t="s">
        <v>478</v>
      </c>
      <c r="BA5730" s="20" t="e">
        <f t="shared" si="1193"/>
        <v>#VALUE!</v>
      </c>
      <c r="BB5730" t="s">
        <v>479</v>
      </c>
      <c r="BC5730" t="s">
        <v>480</v>
      </c>
      <c r="BD5730" s="20" t="e">
        <f t="shared" si="1194"/>
        <v>#VALUE!</v>
      </c>
      <c r="BE5730" t="s">
        <v>481</v>
      </c>
      <c r="BF5730" s="20" t="e">
        <f t="shared" si="1195"/>
        <v>#VALUE!</v>
      </c>
      <c r="BG5730" t="s">
        <v>482</v>
      </c>
      <c r="BH5730" t="s">
        <v>483</v>
      </c>
      <c r="BI5730" s="20" t="e">
        <f t="shared" si="1196"/>
        <v>#VALUE!</v>
      </c>
      <c r="BJ5730" t="s">
        <v>484</v>
      </c>
      <c r="BK5730" t="s">
        <v>485</v>
      </c>
      <c r="BL5730" s="20" t="e">
        <f t="shared" si="1197"/>
        <v>#VALUE!</v>
      </c>
    </row>
    <row r="5731" spans="1:64" hidden="1" outlineLevel="1" x14ac:dyDescent="0.35">
      <c r="A5731" t="s">
        <v>443</v>
      </c>
      <c r="B5731" t="b">
        <v>0</v>
      </c>
      <c r="C5731" t="s">
        <v>439</v>
      </c>
      <c r="D5731" t="s">
        <v>4800</v>
      </c>
      <c r="E5731" t="s">
        <v>443</v>
      </c>
      <c r="F5731" t="s">
        <v>443</v>
      </c>
      <c r="G5731" t="b">
        <v>0</v>
      </c>
      <c r="H5731">
        <v>1</v>
      </c>
      <c r="I5731">
        <v>2</v>
      </c>
      <c r="J5731">
        <v>2</v>
      </c>
      <c r="K5731" t="s">
        <v>4801</v>
      </c>
      <c r="L5731" t="s">
        <v>4802</v>
      </c>
      <c r="M5731">
        <v>0</v>
      </c>
      <c r="N5731">
        <v>1174.6201599999999</v>
      </c>
      <c r="O5731">
        <v>0</v>
      </c>
      <c r="P5731">
        <v>317.2</v>
      </c>
      <c r="Q5731">
        <v>267.10000000000002</v>
      </c>
      <c r="R5731">
        <v>201.3</v>
      </c>
      <c r="S5731">
        <v>70.7</v>
      </c>
      <c r="T5731">
        <v>43.7</v>
      </c>
      <c r="U5731" t="s">
        <v>443</v>
      </c>
      <c r="V5731" t="s">
        <v>443</v>
      </c>
      <c r="W5731" t="s">
        <v>443</v>
      </c>
      <c r="X5731" t="s">
        <v>443</v>
      </c>
      <c r="Y5731" t="s">
        <v>443</v>
      </c>
      <c r="Z5731" t="s">
        <v>439</v>
      </c>
      <c r="AA5731" t="s">
        <v>444</v>
      </c>
      <c r="AB5731" t="s">
        <v>444</v>
      </c>
      <c r="AC5731" t="s">
        <v>444</v>
      </c>
      <c r="AD5731" t="s">
        <v>444</v>
      </c>
      <c r="AE5731" t="s">
        <v>445</v>
      </c>
      <c r="AF5731" t="s">
        <v>445</v>
      </c>
      <c r="AG5731" t="s">
        <v>445</v>
      </c>
      <c r="AH5731" t="s">
        <v>445</v>
      </c>
      <c r="AI5731" t="s">
        <v>439</v>
      </c>
      <c r="AJ5731" t="s">
        <v>439</v>
      </c>
      <c r="AK5731">
        <v>0</v>
      </c>
      <c r="AL5731">
        <v>0</v>
      </c>
      <c r="AM5731">
        <v>5.5489999999999999E-4</v>
      </c>
      <c r="AN5731">
        <v>1.8320000000000001E-4</v>
      </c>
      <c r="AO5731">
        <v>2.2599999999999998</v>
      </c>
      <c r="AP5731">
        <v>65</v>
      </c>
      <c r="AQ5731" t="str">
        <f t="shared" si="1191"/>
        <v/>
      </c>
      <c r="AR5731" t="s">
        <v>4803</v>
      </c>
      <c r="AS5731" t="s">
        <v>4804</v>
      </c>
      <c r="AT5731" t="str">
        <f t="shared" si="1201"/>
        <v/>
      </c>
      <c r="AU5731" t="str">
        <f t="shared" si="1206"/>
        <v/>
      </c>
      <c r="AV5731" t="str">
        <f t="shared" si="1207"/>
        <v/>
      </c>
      <c r="AW5731" s="19" t="str">
        <f t="shared" si="1207"/>
        <v/>
      </c>
      <c r="AX5731" t="s">
        <v>443</v>
      </c>
      <c r="AY5731" s="20" t="e">
        <f t="shared" si="1192"/>
        <v>#VALUE!</v>
      </c>
      <c r="AZ5731" t="s">
        <v>443</v>
      </c>
      <c r="BA5731" s="20" t="e">
        <f t="shared" si="1193"/>
        <v>#VALUE!</v>
      </c>
      <c r="BB5731" t="s">
        <v>443</v>
      </c>
      <c r="BC5731" t="s">
        <v>443</v>
      </c>
      <c r="BD5731" s="20" t="e">
        <f t="shared" si="1194"/>
        <v>#VALUE!</v>
      </c>
      <c r="BE5731" t="s">
        <v>439</v>
      </c>
      <c r="BF5731" s="20" t="e">
        <f t="shared" si="1195"/>
        <v>#VALUE!</v>
      </c>
      <c r="BG5731" t="s">
        <v>444</v>
      </c>
      <c r="BH5731" t="s">
        <v>444</v>
      </c>
      <c r="BI5731" s="20" t="e">
        <f t="shared" si="1196"/>
        <v>#VALUE!</v>
      </c>
      <c r="BJ5731" t="s">
        <v>444</v>
      </c>
      <c r="BK5731" t="s">
        <v>444</v>
      </c>
      <c r="BL5731" s="20" t="e">
        <f t="shared" si="1197"/>
        <v>#VALUE!</v>
      </c>
    </row>
    <row r="5732" spans="1:64" hidden="1" outlineLevel="2" collapsed="1" x14ac:dyDescent="0.35">
      <c r="A5732" t="s">
        <v>443</v>
      </c>
      <c r="B5732" t="s">
        <v>443</v>
      </c>
      <c r="C5732" t="s">
        <v>457</v>
      </c>
      <c r="D5732" t="s">
        <v>458</v>
      </c>
      <c r="E5732" t="s">
        <v>508</v>
      </c>
      <c r="F5732" t="s">
        <v>509</v>
      </c>
      <c r="G5732" t="s">
        <v>459</v>
      </c>
      <c r="H5732" t="s">
        <v>460</v>
      </c>
      <c r="I5732" t="s">
        <v>463</v>
      </c>
      <c r="J5732" t="s">
        <v>464</v>
      </c>
      <c r="K5732" t="s">
        <v>466</v>
      </c>
      <c r="L5732" t="s">
        <v>510</v>
      </c>
      <c r="M5732" t="s">
        <v>468</v>
      </c>
      <c r="N5732" t="s">
        <v>511</v>
      </c>
      <c r="O5732" t="s">
        <v>512</v>
      </c>
      <c r="P5732" t="s">
        <v>513</v>
      </c>
      <c r="Q5732" t="s">
        <v>514</v>
      </c>
      <c r="R5732" t="s">
        <v>515</v>
      </c>
      <c r="S5732" t="s">
        <v>516</v>
      </c>
      <c r="T5732" t="s">
        <v>517</v>
      </c>
      <c r="U5732" t="s">
        <v>469</v>
      </c>
      <c r="V5732" t="s">
        <v>518</v>
      </c>
      <c r="W5732" t="s">
        <v>519</v>
      </c>
      <c r="X5732" t="s">
        <v>520</v>
      </c>
      <c r="Y5732" t="s">
        <v>521</v>
      </c>
      <c r="Z5732" t="s">
        <v>522</v>
      </c>
      <c r="AA5732" t="s">
        <v>523</v>
      </c>
      <c r="AB5732" t="s">
        <v>524</v>
      </c>
      <c r="AC5732" t="s">
        <v>525</v>
      </c>
      <c r="AD5732" t="s">
        <v>526</v>
      </c>
      <c r="AE5732" t="s">
        <v>527</v>
      </c>
      <c r="AF5732" t="s">
        <v>480</v>
      </c>
      <c r="AG5732" t="s">
        <v>528</v>
      </c>
      <c r="AH5732" t="s">
        <v>529</v>
      </c>
      <c r="AI5732" t="s">
        <v>462</v>
      </c>
      <c r="AJ5732" t="s">
        <v>530</v>
      </c>
      <c r="AK5732" t="s">
        <v>531</v>
      </c>
      <c r="AL5732" t="s">
        <v>532</v>
      </c>
      <c r="AM5732" t="s">
        <v>533</v>
      </c>
      <c r="AN5732" t="s">
        <v>534</v>
      </c>
      <c r="AO5732" t="s">
        <v>535</v>
      </c>
      <c r="AP5732" t="s">
        <v>536</v>
      </c>
      <c r="AQ5732" t="str">
        <f t="shared" si="1191"/>
        <v>Identifying Node</v>
      </c>
      <c r="AT5732" t="str">
        <f t="shared" si="1201"/>
        <v>Identifying No</v>
      </c>
      <c r="AU5732" t="str">
        <f t="shared" si="1206"/>
        <v>ying No</v>
      </c>
      <c r="AV5732" t="str">
        <f t="shared" si="1207"/>
        <v xml:space="preserve">ying </v>
      </c>
      <c r="AW5732" s="19" t="str">
        <f t="shared" si="1207"/>
        <v xml:space="preserve">ying </v>
      </c>
      <c r="AX5732" t="s">
        <v>518</v>
      </c>
      <c r="AY5732" s="20" t="e">
        <f t="shared" si="1192"/>
        <v>#VALUE!</v>
      </c>
      <c r="AZ5732" t="s">
        <v>519</v>
      </c>
      <c r="BA5732" s="20" t="e">
        <f t="shared" si="1193"/>
        <v>#VALUE!</v>
      </c>
      <c r="BB5732" t="s">
        <v>520</v>
      </c>
      <c r="BC5732" t="s">
        <v>521</v>
      </c>
      <c r="BD5732" s="20" t="e">
        <f t="shared" si="1194"/>
        <v>#VALUE!</v>
      </c>
      <c r="BE5732" t="s">
        <v>522</v>
      </c>
      <c r="BF5732" s="20" t="e">
        <f t="shared" si="1195"/>
        <v>#VALUE!</v>
      </c>
      <c r="BG5732" t="s">
        <v>523</v>
      </c>
      <c r="BH5732" t="s">
        <v>524</v>
      </c>
      <c r="BI5732" s="20" t="e">
        <f t="shared" si="1196"/>
        <v>#VALUE!</v>
      </c>
      <c r="BJ5732" t="s">
        <v>525</v>
      </c>
      <c r="BK5732" t="s">
        <v>526</v>
      </c>
      <c r="BL5732" s="20" t="e">
        <f t="shared" si="1197"/>
        <v>#VALUE!</v>
      </c>
    </row>
    <row r="5733" spans="1:64" hidden="1" outlineLevel="2" collapsed="1" x14ac:dyDescent="0.35">
      <c r="A5733" t="s">
        <v>443</v>
      </c>
      <c r="B5733" t="s">
        <v>443</v>
      </c>
      <c r="C5733" t="b">
        <v>0</v>
      </c>
      <c r="D5733" t="s">
        <v>439</v>
      </c>
      <c r="E5733" t="s">
        <v>538</v>
      </c>
      <c r="F5733" t="s">
        <v>550</v>
      </c>
      <c r="G5733" t="s">
        <v>4800</v>
      </c>
      <c r="H5733" t="s">
        <v>443</v>
      </c>
      <c r="I5733">
        <v>1</v>
      </c>
      <c r="J5733">
        <v>2</v>
      </c>
      <c r="K5733" t="s">
        <v>4801</v>
      </c>
      <c r="L5733" t="s">
        <v>4805</v>
      </c>
      <c r="M5733">
        <v>0</v>
      </c>
      <c r="N5733">
        <v>2</v>
      </c>
      <c r="O5733">
        <v>0.48670000000000002</v>
      </c>
      <c r="P5733">
        <v>0</v>
      </c>
      <c r="Q5733">
        <v>1</v>
      </c>
      <c r="R5733">
        <v>1</v>
      </c>
      <c r="S5733">
        <v>587.81353999999999</v>
      </c>
      <c r="T5733">
        <v>1174.6198099999999</v>
      </c>
      <c r="U5733">
        <v>1174.6201599999999</v>
      </c>
      <c r="V5733">
        <v>-0.3</v>
      </c>
      <c r="W5733">
        <v>-1.8000000000000001E-4</v>
      </c>
      <c r="X5733" t="s">
        <v>540</v>
      </c>
      <c r="Y5733" t="s">
        <v>541</v>
      </c>
      <c r="Z5733">
        <v>6.7727839999999997</v>
      </c>
      <c r="AA5733">
        <v>23.5</v>
      </c>
      <c r="AB5733">
        <v>48.816299999999998</v>
      </c>
      <c r="AC5733">
        <v>32325</v>
      </c>
      <c r="AD5733" t="s">
        <v>568</v>
      </c>
      <c r="AE5733" t="s">
        <v>569</v>
      </c>
      <c r="AF5733" t="s">
        <v>443</v>
      </c>
      <c r="AG5733">
        <v>2.2599999999999998</v>
      </c>
      <c r="AH5733" t="s">
        <v>443</v>
      </c>
      <c r="AI5733" t="b">
        <v>0</v>
      </c>
      <c r="AJ5733" t="s">
        <v>443</v>
      </c>
      <c r="AK5733" t="s">
        <v>443</v>
      </c>
      <c r="AL5733" t="s">
        <v>443</v>
      </c>
      <c r="AM5733">
        <v>0</v>
      </c>
      <c r="AN5733">
        <v>1.8320000000000001E-4</v>
      </c>
      <c r="AO5733">
        <v>14063204</v>
      </c>
      <c r="AP5733">
        <v>48.84</v>
      </c>
      <c r="AQ5733" t="str">
        <f t="shared" si="1191"/>
        <v>Sequest HT (A2)</v>
      </c>
      <c r="AT5733" t="str">
        <f t="shared" si="1201"/>
        <v>Sequest HT (A2</v>
      </c>
      <c r="AU5733" t="str">
        <f t="shared" si="1206"/>
        <v xml:space="preserve"> HT (A2</v>
      </c>
      <c r="AV5733" t="str">
        <f t="shared" si="1207"/>
        <v xml:space="preserve"> HT (</v>
      </c>
      <c r="AW5733" s="19" t="str">
        <f t="shared" si="1207"/>
        <v xml:space="preserve"> HT (</v>
      </c>
      <c r="AX5733">
        <v>-0.3</v>
      </c>
      <c r="AY5733" s="20">
        <f t="shared" si="1192"/>
        <v>6.0000000000000006E-4</v>
      </c>
      <c r="AZ5733">
        <v>-1.8000000000000001E-4</v>
      </c>
      <c r="BA5733" s="20" t="e">
        <f t="shared" si="1193"/>
        <v>#VALUE!</v>
      </c>
      <c r="BB5733" t="s">
        <v>540</v>
      </c>
      <c r="BC5733" t="s">
        <v>541</v>
      </c>
      <c r="BD5733" s="20" t="e">
        <f t="shared" si="1194"/>
        <v>#VALUE!</v>
      </c>
      <c r="BE5733">
        <v>6.7727839999999997</v>
      </c>
      <c r="BF5733" s="20" t="e">
        <f t="shared" si="1195"/>
        <v>#VALUE!</v>
      </c>
      <c r="BG5733">
        <v>23.5</v>
      </c>
      <c r="BH5733">
        <v>48.816299999999998</v>
      </c>
      <c r="BI5733" s="20">
        <f t="shared" si="1196"/>
        <v>662.17636322293993</v>
      </c>
      <c r="BJ5733">
        <v>32325</v>
      </c>
      <c r="BK5733" t="s">
        <v>568</v>
      </c>
      <c r="BL5733" s="20" t="e">
        <f t="shared" si="1197"/>
        <v>#VALUE!</v>
      </c>
    </row>
    <row r="5734" spans="1:64" hidden="1" outlineLevel="2" collapsed="1" x14ac:dyDescent="0.35">
      <c r="A5734" t="s">
        <v>443</v>
      </c>
      <c r="B5734" t="s">
        <v>443</v>
      </c>
      <c r="C5734" t="b">
        <v>0</v>
      </c>
      <c r="D5734" t="s">
        <v>439</v>
      </c>
      <c r="E5734" t="s">
        <v>557</v>
      </c>
      <c r="F5734" t="s">
        <v>550</v>
      </c>
      <c r="G5734" t="s">
        <v>4800</v>
      </c>
      <c r="H5734" t="s">
        <v>443</v>
      </c>
      <c r="I5734">
        <v>1</v>
      </c>
      <c r="J5734">
        <v>2</v>
      </c>
      <c r="K5734" t="s">
        <v>4801</v>
      </c>
      <c r="L5734" t="s">
        <v>4805</v>
      </c>
      <c r="M5734">
        <v>0</v>
      </c>
      <c r="N5734">
        <v>2</v>
      </c>
      <c r="O5734">
        <v>0.83079999999999998</v>
      </c>
      <c r="P5734">
        <v>0</v>
      </c>
      <c r="Q5734">
        <v>1</v>
      </c>
      <c r="R5734">
        <v>1</v>
      </c>
      <c r="S5734">
        <v>587.81353999999999</v>
      </c>
      <c r="T5734">
        <v>1174.6198099999999</v>
      </c>
      <c r="U5734">
        <v>1174.6201599999999</v>
      </c>
      <c r="V5734">
        <v>-0.3</v>
      </c>
      <c r="W5734">
        <v>-1.8000000000000001E-4</v>
      </c>
      <c r="X5734" t="s">
        <v>540</v>
      </c>
      <c r="Y5734" t="s">
        <v>541</v>
      </c>
      <c r="Z5734">
        <v>6.7727839999999997</v>
      </c>
      <c r="AA5734">
        <v>23.5</v>
      </c>
      <c r="AB5734">
        <v>48.816299999999998</v>
      </c>
      <c r="AC5734">
        <v>32325</v>
      </c>
      <c r="AD5734" t="s">
        <v>568</v>
      </c>
      <c r="AE5734" t="s">
        <v>569</v>
      </c>
      <c r="AF5734" t="s">
        <v>443</v>
      </c>
      <c r="AG5734" t="s">
        <v>443</v>
      </c>
      <c r="AH5734">
        <v>65</v>
      </c>
      <c r="AI5734" t="b">
        <v>0</v>
      </c>
      <c r="AJ5734">
        <v>53</v>
      </c>
      <c r="AK5734">
        <v>36</v>
      </c>
      <c r="AL5734">
        <v>8.3164888323501101E-6</v>
      </c>
      <c r="AM5734">
        <v>0</v>
      </c>
      <c r="AN5734">
        <v>5.5489999999999999E-4</v>
      </c>
      <c r="AO5734">
        <v>14063204</v>
      </c>
      <c r="AP5734">
        <v>48.84</v>
      </c>
      <c r="AQ5734" t="str">
        <f t="shared" si="1191"/>
        <v>Mascot (A5)</v>
      </c>
      <c r="AT5734" t="str">
        <f t="shared" si="1201"/>
        <v>Mascot (A5)</v>
      </c>
      <c r="AU5734" t="str">
        <f t="shared" si="1206"/>
        <v>(A5)</v>
      </c>
      <c r="AV5734" t="str">
        <f t="shared" si="1207"/>
        <v>(A5)</v>
      </c>
      <c r="AW5734" s="19" t="str">
        <f t="shared" si="1207"/>
        <v>(A5)</v>
      </c>
      <c r="AX5734">
        <v>-0.3</v>
      </c>
      <c r="AY5734" s="20">
        <f t="shared" si="1192"/>
        <v>6.0000000000000006E-4</v>
      </c>
      <c r="AZ5734">
        <v>-1.8000000000000001E-4</v>
      </c>
      <c r="BA5734" s="20" t="e">
        <f t="shared" si="1193"/>
        <v>#VALUE!</v>
      </c>
      <c r="BB5734" t="s">
        <v>540</v>
      </c>
      <c r="BC5734" t="s">
        <v>541</v>
      </c>
      <c r="BD5734" s="20" t="e">
        <f t="shared" si="1194"/>
        <v>#VALUE!</v>
      </c>
      <c r="BE5734">
        <v>6.7727839999999997</v>
      </c>
      <c r="BF5734" s="20" t="e">
        <f t="shared" si="1195"/>
        <v>#VALUE!</v>
      </c>
      <c r="BG5734">
        <v>23.5</v>
      </c>
      <c r="BH5734">
        <v>48.816299999999998</v>
      </c>
      <c r="BI5734" s="20">
        <f t="shared" si="1196"/>
        <v>662.17636322293993</v>
      </c>
      <c r="BJ5734">
        <v>32325</v>
      </c>
      <c r="BK5734" t="s">
        <v>568</v>
      </c>
      <c r="BL5734" s="20" t="e">
        <f t="shared" si="1197"/>
        <v>#VALUE!</v>
      </c>
    </row>
    <row r="5735" spans="1:64" collapsed="1" x14ac:dyDescent="0.35">
      <c r="A5735" t="b">
        <v>0</v>
      </c>
      <c r="B5735" t="s">
        <v>439</v>
      </c>
      <c r="C5735" t="s">
        <v>440</v>
      </c>
      <c r="D5735" t="s">
        <v>4155</v>
      </c>
      <c r="E5735" t="s">
        <v>4806</v>
      </c>
      <c r="F5735">
        <v>0</v>
      </c>
      <c r="G5735" t="b">
        <v>0</v>
      </c>
      <c r="H5735">
        <v>7.65</v>
      </c>
      <c r="I5735">
        <v>4</v>
      </c>
      <c r="J5735">
        <v>2</v>
      </c>
      <c r="K5735">
        <v>8</v>
      </c>
      <c r="L5735">
        <v>2</v>
      </c>
      <c r="M5735">
        <v>1</v>
      </c>
      <c r="N5735">
        <v>556</v>
      </c>
      <c r="O5735">
        <v>63.1</v>
      </c>
      <c r="P5735">
        <v>6.76</v>
      </c>
      <c r="Q5735">
        <v>237</v>
      </c>
      <c r="R5735">
        <v>7.06</v>
      </c>
      <c r="S5735">
        <v>2</v>
      </c>
      <c r="T5735">
        <v>2</v>
      </c>
      <c r="U5735">
        <v>0</v>
      </c>
      <c r="V5735">
        <v>117.4</v>
      </c>
      <c r="W5735">
        <v>76.3</v>
      </c>
      <c r="X5735">
        <v>61.5</v>
      </c>
      <c r="Y5735" t="s">
        <v>443</v>
      </c>
      <c r="Z5735" t="s">
        <v>443</v>
      </c>
      <c r="AA5735" t="s">
        <v>443</v>
      </c>
      <c r="AB5735">
        <v>640.79999999999995</v>
      </c>
      <c r="AC5735">
        <v>3.9</v>
      </c>
      <c r="AD5735" t="s">
        <v>443</v>
      </c>
      <c r="AE5735" t="s">
        <v>439</v>
      </c>
      <c r="AF5735" t="s">
        <v>439</v>
      </c>
      <c r="AG5735" t="s">
        <v>439</v>
      </c>
      <c r="AH5735" t="s">
        <v>445</v>
      </c>
      <c r="AI5735" t="s">
        <v>445</v>
      </c>
      <c r="AJ5735" t="s">
        <v>445</v>
      </c>
      <c r="AK5735" t="s">
        <v>444</v>
      </c>
      <c r="AL5735" t="s">
        <v>444</v>
      </c>
      <c r="AM5735" t="s">
        <v>445</v>
      </c>
      <c r="AN5735" t="s">
        <v>443</v>
      </c>
      <c r="AQ5735" t="str">
        <f t="shared" si="1191"/>
        <v>606 GN=HEXB PE=1 SV=3</v>
      </c>
      <c r="AT5735" t="str">
        <f t="shared" si="1201"/>
        <v>606 GN=HEXB PE</v>
      </c>
      <c r="AU5735" t="str">
        <f t="shared" si="1206"/>
        <v>HEXB PE</v>
      </c>
      <c r="AV5735" t="str">
        <f t="shared" si="1207"/>
        <v xml:space="preserve">HEXB </v>
      </c>
      <c r="AW5735" s="19" t="str">
        <f t="shared" si="1207"/>
        <v xml:space="preserve">HEXB </v>
      </c>
      <c r="AX5735">
        <v>117.4</v>
      </c>
      <c r="AY5735" s="20">
        <f t="shared" si="1192"/>
        <v>0.64991482112436105</v>
      </c>
      <c r="AZ5735">
        <v>76.3</v>
      </c>
      <c r="BA5735" s="20">
        <f t="shared" si="1193"/>
        <v>0.52385008517887566</v>
      </c>
      <c r="BB5735">
        <v>61.5</v>
      </c>
      <c r="BC5735" t="s">
        <v>443</v>
      </c>
      <c r="BD5735" s="20" t="e">
        <f t="shared" si="1194"/>
        <v>#VALUE!</v>
      </c>
      <c r="BE5735" t="s">
        <v>443</v>
      </c>
      <c r="BF5735" s="20" t="e">
        <f t="shared" si="1195"/>
        <v>#VALUE!</v>
      </c>
      <c r="BG5735" t="s">
        <v>443</v>
      </c>
      <c r="BH5735">
        <v>640.79999999999995</v>
      </c>
      <c r="BI5735" s="21">
        <f t="shared" si="1196"/>
        <v>6.0861423220973784E-3</v>
      </c>
      <c r="BJ5735">
        <v>3.9</v>
      </c>
      <c r="BK5735" t="s">
        <v>443</v>
      </c>
      <c r="BL5735" s="20" t="e">
        <f t="shared" si="1197"/>
        <v>#VALUE!</v>
      </c>
    </row>
    <row r="5736" spans="1:64" hidden="1" outlineLevel="1" collapsed="1" x14ac:dyDescent="0.35">
      <c r="A5736" t="s">
        <v>443</v>
      </c>
      <c r="B5736" t="s">
        <v>457</v>
      </c>
      <c r="C5736" t="s">
        <v>458</v>
      </c>
      <c r="D5736" t="s">
        <v>459</v>
      </c>
      <c r="E5736" t="s">
        <v>460</v>
      </c>
      <c r="F5736" t="s">
        <v>461</v>
      </c>
      <c r="G5736" t="s">
        <v>462</v>
      </c>
      <c r="H5736" t="s">
        <v>463</v>
      </c>
      <c r="I5736" t="s">
        <v>464</v>
      </c>
      <c r="J5736" t="s">
        <v>465</v>
      </c>
      <c r="K5736" t="s">
        <v>466</v>
      </c>
      <c r="L5736" t="s">
        <v>467</v>
      </c>
      <c r="M5736" t="s">
        <v>468</v>
      </c>
      <c r="N5736" t="s">
        <v>469</v>
      </c>
      <c r="O5736" t="s">
        <v>470</v>
      </c>
      <c r="P5736" t="s">
        <v>471</v>
      </c>
      <c r="Q5736" t="s">
        <v>472</v>
      </c>
      <c r="R5736" t="s">
        <v>473</v>
      </c>
      <c r="S5736" t="s">
        <v>474</v>
      </c>
      <c r="T5736" t="s">
        <v>475</v>
      </c>
      <c r="U5736" t="s">
        <v>476</v>
      </c>
      <c r="V5736" t="s">
        <v>477</v>
      </c>
      <c r="W5736" t="s">
        <v>478</v>
      </c>
      <c r="X5736" t="s">
        <v>479</v>
      </c>
      <c r="Y5736" t="s">
        <v>480</v>
      </c>
      <c r="Z5736" t="s">
        <v>481</v>
      </c>
      <c r="AA5736" t="s">
        <v>482</v>
      </c>
      <c r="AB5736" t="s">
        <v>483</v>
      </c>
      <c r="AC5736" t="s">
        <v>484</v>
      </c>
      <c r="AD5736" t="s">
        <v>485</v>
      </c>
      <c r="AE5736" t="s">
        <v>486</v>
      </c>
      <c r="AF5736" t="s">
        <v>487</v>
      </c>
      <c r="AG5736" t="s">
        <v>488</v>
      </c>
      <c r="AH5736" t="s">
        <v>489</v>
      </c>
      <c r="AI5736" t="s">
        <v>490</v>
      </c>
      <c r="AJ5736" t="s">
        <v>491</v>
      </c>
      <c r="AK5736" t="s">
        <v>492</v>
      </c>
      <c r="AL5736" t="s">
        <v>493</v>
      </c>
      <c r="AM5736" t="s">
        <v>494</v>
      </c>
      <c r="AN5736" t="s">
        <v>495</v>
      </c>
      <c r="AO5736" t="s">
        <v>496</v>
      </c>
      <c r="AP5736" t="s">
        <v>497</v>
      </c>
      <c r="AQ5736" t="str">
        <f t="shared" si="1191"/>
        <v>Modifications</v>
      </c>
      <c r="AR5736" t="s">
        <v>498</v>
      </c>
      <c r="AS5736" t="s">
        <v>499</v>
      </c>
      <c r="AT5736" t="str">
        <f t="shared" si="1201"/>
        <v>Modifications</v>
      </c>
      <c r="AU5736" t="str">
        <f t="shared" si="1206"/>
        <v>ations</v>
      </c>
      <c r="AV5736" t="str">
        <f t="shared" si="1207"/>
        <v>ation</v>
      </c>
      <c r="AW5736" s="19" t="str">
        <f t="shared" si="1207"/>
        <v>ation</v>
      </c>
      <c r="AX5736" t="s">
        <v>477</v>
      </c>
      <c r="AY5736" s="20" t="e">
        <f t="shared" si="1192"/>
        <v>#VALUE!</v>
      </c>
      <c r="AZ5736" t="s">
        <v>478</v>
      </c>
      <c r="BA5736" s="20" t="e">
        <f t="shared" si="1193"/>
        <v>#VALUE!</v>
      </c>
      <c r="BB5736" t="s">
        <v>479</v>
      </c>
      <c r="BC5736" t="s">
        <v>480</v>
      </c>
      <c r="BD5736" s="20" t="e">
        <f t="shared" si="1194"/>
        <v>#VALUE!</v>
      </c>
      <c r="BE5736" t="s">
        <v>481</v>
      </c>
      <c r="BF5736" s="20" t="e">
        <f t="shared" si="1195"/>
        <v>#VALUE!</v>
      </c>
      <c r="BG5736" t="s">
        <v>482</v>
      </c>
      <c r="BH5736" t="s">
        <v>483</v>
      </c>
      <c r="BI5736" s="20" t="e">
        <f t="shared" si="1196"/>
        <v>#VALUE!</v>
      </c>
      <c r="BJ5736" t="s">
        <v>484</v>
      </c>
      <c r="BK5736" t="s">
        <v>485</v>
      </c>
      <c r="BL5736" s="20" t="e">
        <f t="shared" si="1197"/>
        <v>#VALUE!</v>
      </c>
    </row>
    <row r="5737" spans="1:64" hidden="1" outlineLevel="1" x14ac:dyDescent="0.35">
      <c r="A5737" t="s">
        <v>443</v>
      </c>
      <c r="B5737" t="b">
        <v>0</v>
      </c>
      <c r="C5737" t="s">
        <v>439</v>
      </c>
      <c r="D5737" t="s">
        <v>4807</v>
      </c>
      <c r="E5737" t="s">
        <v>1347</v>
      </c>
      <c r="F5737" t="s">
        <v>443</v>
      </c>
      <c r="G5737" t="b">
        <v>0</v>
      </c>
      <c r="H5737">
        <v>1</v>
      </c>
      <c r="I5737">
        <v>9</v>
      </c>
      <c r="J5737">
        <v>1</v>
      </c>
      <c r="K5737" t="s">
        <v>4808</v>
      </c>
      <c r="L5737" t="s">
        <v>4809</v>
      </c>
      <c r="M5737">
        <v>0</v>
      </c>
      <c r="N5737">
        <v>1203.6150299999999</v>
      </c>
      <c r="O5737">
        <v>0</v>
      </c>
      <c r="P5737">
        <v>280.89999999999998</v>
      </c>
      <c r="Q5737">
        <v>236.2</v>
      </c>
      <c r="R5737">
        <v>205.3</v>
      </c>
      <c r="S5737">
        <v>177.7</v>
      </c>
      <c r="T5737" t="s">
        <v>443</v>
      </c>
      <c r="U5737" t="s">
        <v>443</v>
      </c>
      <c r="V5737" t="s">
        <v>443</v>
      </c>
      <c r="W5737" t="s">
        <v>443</v>
      </c>
      <c r="X5737" t="s">
        <v>443</v>
      </c>
      <c r="Y5737" t="s">
        <v>443</v>
      </c>
      <c r="Z5737" t="s">
        <v>444</v>
      </c>
      <c r="AA5737" t="s">
        <v>439</v>
      </c>
      <c r="AB5737" t="s">
        <v>444</v>
      </c>
      <c r="AC5737" t="s">
        <v>444</v>
      </c>
      <c r="AD5737" t="s">
        <v>445</v>
      </c>
      <c r="AE5737" t="s">
        <v>445</v>
      </c>
      <c r="AF5737" t="s">
        <v>445</v>
      </c>
      <c r="AG5737" t="s">
        <v>445</v>
      </c>
      <c r="AH5737" t="s">
        <v>445</v>
      </c>
      <c r="AI5737" t="s">
        <v>439</v>
      </c>
      <c r="AJ5737" t="s">
        <v>439</v>
      </c>
      <c r="AK5737">
        <v>0</v>
      </c>
      <c r="AL5737">
        <v>0</v>
      </c>
      <c r="AM5737">
        <v>2.016E-3</v>
      </c>
      <c r="AN5737">
        <v>4.3350000000000003E-3</v>
      </c>
      <c r="AO5737">
        <v>2.08</v>
      </c>
      <c r="AP5737">
        <v>67</v>
      </c>
      <c r="AQ5737" t="str">
        <f t="shared" si="1191"/>
        <v>xCarbamidomethyl [C9]</v>
      </c>
      <c r="AR5737" t="s">
        <v>4810</v>
      </c>
      <c r="AS5737" t="s">
        <v>2240</v>
      </c>
      <c r="AT5737" t="str">
        <f t="shared" si="1201"/>
        <v>xCarbamidometh</v>
      </c>
      <c r="AU5737" t="str">
        <f t="shared" si="1206"/>
        <v>idometh</v>
      </c>
      <c r="AV5737" t="str">
        <f t="shared" si="1207"/>
        <v>idome</v>
      </c>
      <c r="AW5737" s="19" t="str">
        <f t="shared" si="1207"/>
        <v>idome</v>
      </c>
      <c r="AX5737" t="s">
        <v>443</v>
      </c>
      <c r="AY5737" s="20" t="e">
        <f t="shared" si="1192"/>
        <v>#VALUE!</v>
      </c>
      <c r="AZ5737" t="s">
        <v>443</v>
      </c>
      <c r="BA5737" s="20" t="e">
        <f t="shared" si="1193"/>
        <v>#VALUE!</v>
      </c>
      <c r="BB5737" t="s">
        <v>443</v>
      </c>
      <c r="BC5737" t="s">
        <v>443</v>
      </c>
      <c r="BD5737" s="20" t="e">
        <f t="shared" si="1194"/>
        <v>#VALUE!</v>
      </c>
      <c r="BE5737" t="s">
        <v>444</v>
      </c>
      <c r="BF5737" s="20" t="e">
        <f t="shared" si="1195"/>
        <v>#VALUE!</v>
      </c>
      <c r="BG5737" t="s">
        <v>439</v>
      </c>
      <c r="BH5737" t="s">
        <v>444</v>
      </c>
      <c r="BI5737" s="20" t="e">
        <f t="shared" si="1196"/>
        <v>#VALUE!</v>
      </c>
      <c r="BJ5737" t="s">
        <v>444</v>
      </c>
      <c r="BK5737" t="s">
        <v>445</v>
      </c>
      <c r="BL5737" s="20" t="e">
        <f t="shared" si="1197"/>
        <v>#VALUE!</v>
      </c>
    </row>
    <row r="5738" spans="1:64" hidden="1" outlineLevel="2" collapsed="1" x14ac:dyDescent="0.35">
      <c r="A5738" t="s">
        <v>443</v>
      </c>
      <c r="B5738" t="s">
        <v>443</v>
      </c>
      <c r="C5738" t="s">
        <v>457</v>
      </c>
      <c r="D5738" t="s">
        <v>458</v>
      </c>
      <c r="E5738" t="s">
        <v>508</v>
      </c>
      <c r="F5738" t="s">
        <v>509</v>
      </c>
      <c r="G5738" t="s">
        <v>459</v>
      </c>
      <c r="H5738" t="s">
        <v>460</v>
      </c>
      <c r="I5738" t="s">
        <v>463</v>
      </c>
      <c r="J5738" t="s">
        <v>464</v>
      </c>
      <c r="K5738" t="s">
        <v>466</v>
      </c>
      <c r="L5738" t="s">
        <v>510</v>
      </c>
      <c r="M5738" t="s">
        <v>468</v>
      </c>
      <c r="N5738" t="s">
        <v>511</v>
      </c>
      <c r="O5738" t="s">
        <v>512</v>
      </c>
      <c r="P5738" t="s">
        <v>513</v>
      </c>
      <c r="Q5738" t="s">
        <v>514</v>
      </c>
      <c r="R5738" t="s">
        <v>515</v>
      </c>
      <c r="S5738" t="s">
        <v>516</v>
      </c>
      <c r="T5738" t="s">
        <v>517</v>
      </c>
      <c r="U5738" t="s">
        <v>469</v>
      </c>
      <c r="V5738" t="s">
        <v>518</v>
      </c>
      <c r="W5738" t="s">
        <v>519</v>
      </c>
      <c r="X5738" t="s">
        <v>520</v>
      </c>
      <c r="Y5738" t="s">
        <v>521</v>
      </c>
      <c r="Z5738" t="s">
        <v>522</v>
      </c>
      <c r="AA5738" t="s">
        <v>523</v>
      </c>
      <c r="AB5738" t="s">
        <v>524</v>
      </c>
      <c r="AC5738" t="s">
        <v>525</v>
      </c>
      <c r="AD5738" t="s">
        <v>526</v>
      </c>
      <c r="AE5738" t="s">
        <v>527</v>
      </c>
      <c r="AF5738" t="s">
        <v>480</v>
      </c>
      <c r="AG5738" t="s">
        <v>528</v>
      </c>
      <c r="AH5738" t="s">
        <v>529</v>
      </c>
      <c r="AI5738" t="s">
        <v>462</v>
      </c>
      <c r="AJ5738" t="s">
        <v>530</v>
      </c>
      <c r="AK5738" t="s">
        <v>531</v>
      </c>
      <c r="AL5738" t="s">
        <v>532</v>
      </c>
      <c r="AM5738" t="s">
        <v>533</v>
      </c>
      <c r="AN5738" t="s">
        <v>534</v>
      </c>
      <c r="AO5738" t="s">
        <v>535</v>
      </c>
      <c r="AP5738" t="s">
        <v>536</v>
      </c>
      <c r="AQ5738" t="str">
        <f t="shared" si="1191"/>
        <v>Identifying Node</v>
      </c>
      <c r="AT5738" t="str">
        <f t="shared" si="1201"/>
        <v>Identifying No</v>
      </c>
      <c r="AU5738" t="str">
        <f t="shared" si="1206"/>
        <v>ying No</v>
      </c>
      <c r="AV5738" t="str">
        <f t="shared" si="1207"/>
        <v xml:space="preserve">ying </v>
      </c>
      <c r="AW5738" s="19" t="str">
        <f t="shared" si="1207"/>
        <v xml:space="preserve">ying </v>
      </c>
      <c r="AX5738" t="s">
        <v>518</v>
      </c>
      <c r="AY5738" s="20" t="e">
        <f t="shared" si="1192"/>
        <v>#VALUE!</v>
      </c>
      <c r="AZ5738" t="s">
        <v>519</v>
      </c>
      <c r="BA5738" s="20" t="e">
        <f t="shared" si="1193"/>
        <v>#VALUE!</v>
      </c>
      <c r="BB5738" t="s">
        <v>520</v>
      </c>
      <c r="BC5738" t="s">
        <v>521</v>
      </c>
      <c r="BD5738" s="20" t="e">
        <f t="shared" si="1194"/>
        <v>#VALUE!</v>
      </c>
      <c r="BE5738" t="s">
        <v>522</v>
      </c>
      <c r="BF5738" s="20" t="e">
        <f t="shared" si="1195"/>
        <v>#VALUE!</v>
      </c>
      <c r="BG5738" t="s">
        <v>523</v>
      </c>
      <c r="BH5738" t="s">
        <v>524</v>
      </c>
      <c r="BI5738" s="20" t="e">
        <f t="shared" si="1196"/>
        <v>#VALUE!</v>
      </c>
      <c r="BJ5738" t="s">
        <v>525</v>
      </c>
      <c r="BK5738" t="s">
        <v>526</v>
      </c>
      <c r="BL5738" s="20" t="e">
        <f t="shared" si="1197"/>
        <v>#VALUE!</v>
      </c>
    </row>
    <row r="5739" spans="1:64" hidden="1" outlineLevel="2" collapsed="1" x14ac:dyDescent="0.35">
      <c r="A5739" t="s">
        <v>443</v>
      </c>
      <c r="B5739" t="s">
        <v>443</v>
      </c>
      <c r="C5739" t="b">
        <v>0</v>
      </c>
      <c r="D5739" t="s">
        <v>439</v>
      </c>
      <c r="E5739" t="s">
        <v>557</v>
      </c>
      <c r="F5739" t="s">
        <v>539</v>
      </c>
      <c r="G5739" t="s">
        <v>4811</v>
      </c>
      <c r="H5739" t="s">
        <v>1352</v>
      </c>
      <c r="I5739">
        <v>1</v>
      </c>
      <c r="J5739">
        <v>9</v>
      </c>
      <c r="K5739" t="s">
        <v>4808</v>
      </c>
      <c r="L5739" t="s">
        <v>4812</v>
      </c>
      <c r="M5739">
        <v>0</v>
      </c>
      <c r="N5739">
        <v>2</v>
      </c>
      <c r="O5739">
        <v>0.97009999999999996</v>
      </c>
      <c r="P5739">
        <v>0</v>
      </c>
      <c r="Q5739">
        <v>1</v>
      </c>
      <c r="R5739">
        <v>1</v>
      </c>
      <c r="S5739">
        <v>602.30999999999995</v>
      </c>
      <c r="T5739">
        <v>1203.6127200000001</v>
      </c>
      <c r="U5739">
        <v>1203.6150299999999</v>
      </c>
      <c r="V5739">
        <v>-1.92</v>
      </c>
      <c r="W5739">
        <v>-1.15E-3</v>
      </c>
      <c r="X5739" t="s">
        <v>540</v>
      </c>
      <c r="Y5739" t="s">
        <v>541</v>
      </c>
      <c r="Z5739">
        <v>27.83661</v>
      </c>
      <c r="AA5739">
        <v>23.5</v>
      </c>
      <c r="AB5739">
        <v>34.1477</v>
      </c>
      <c r="AC5739">
        <v>19356</v>
      </c>
      <c r="AD5739" t="s">
        <v>554</v>
      </c>
      <c r="AE5739" t="s">
        <v>555</v>
      </c>
      <c r="AF5739" t="s">
        <v>443</v>
      </c>
      <c r="AG5739" t="s">
        <v>443</v>
      </c>
      <c r="AH5739">
        <v>67</v>
      </c>
      <c r="AI5739" t="b">
        <v>0</v>
      </c>
      <c r="AJ5739">
        <v>54</v>
      </c>
      <c r="AK5739">
        <v>36</v>
      </c>
      <c r="AL5739">
        <v>5.4595648793225404E-6</v>
      </c>
      <c r="AM5739">
        <v>0</v>
      </c>
      <c r="AN5739">
        <v>2.016E-3</v>
      </c>
      <c r="AO5739">
        <v>48284800</v>
      </c>
      <c r="AP5739">
        <v>34.15</v>
      </c>
      <c r="AQ5739" t="str">
        <f t="shared" si="1191"/>
        <v>Mascot (A5)</v>
      </c>
      <c r="AT5739" t="str">
        <f t="shared" si="1201"/>
        <v>Mascot (A5)</v>
      </c>
      <c r="AU5739" t="str">
        <f t="shared" si="1206"/>
        <v>(A5)</v>
      </c>
      <c r="AV5739" t="str">
        <f t="shared" si="1207"/>
        <v>(A5)</v>
      </c>
      <c r="AW5739" s="19" t="str">
        <f t="shared" si="1207"/>
        <v>(A5)</v>
      </c>
      <c r="AX5739">
        <v>-1.92</v>
      </c>
      <c r="AY5739" s="20">
        <f t="shared" si="1192"/>
        <v>5.989583333333334E-4</v>
      </c>
      <c r="AZ5739">
        <v>-1.15E-3</v>
      </c>
      <c r="BA5739" s="20" t="e">
        <f t="shared" si="1193"/>
        <v>#VALUE!</v>
      </c>
      <c r="BB5739" t="s">
        <v>540</v>
      </c>
      <c r="BC5739" t="s">
        <v>541</v>
      </c>
      <c r="BD5739" s="20" t="e">
        <f t="shared" si="1194"/>
        <v>#VALUE!</v>
      </c>
      <c r="BE5739">
        <v>27.83661</v>
      </c>
      <c r="BF5739" s="20" t="e">
        <f t="shared" si="1195"/>
        <v>#VALUE!</v>
      </c>
      <c r="BG5739">
        <v>23.5</v>
      </c>
      <c r="BH5739">
        <v>34.1477</v>
      </c>
      <c r="BI5739" s="20">
        <f t="shared" si="1196"/>
        <v>566.83173390887237</v>
      </c>
      <c r="BJ5739">
        <v>19356</v>
      </c>
      <c r="BK5739" t="s">
        <v>554</v>
      </c>
      <c r="BL5739" s="20" t="e">
        <f t="shared" si="1197"/>
        <v>#VALUE!</v>
      </c>
    </row>
    <row r="5740" spans="1:64" collapsed="1" x14ac:dyDescent="0.35">
      <c r="A5740" t="b">
        <v>0</v>
      </c>
      <c r="B5740" t="s">
        <v>439</v>
      </c>
      <c r="C5740" t="s">
        <v>440</v>
      </c>
      <c r="D5740" t="s">
        <v>4813</v>
      </c>
      <c r="E5740" t="s">
        <v>4814</v>
      </c>
      <c r="F5740">
        <v>0</v>
      </c>
      <c r="G5740" t="b">
        <v>0</v>
      </c>
      <c r="H5740">
        <v>2.6760000000000002</v>
      </c>
      <c r="I5740">
        <v>3</v>
      </c>
      <c r="J5740">
        <v>1</v>
      </c>
      <c r="K5740">
        <v>2</v>
      </c>
      <c r="L5740">
        <v>1</v>
      </c>
      <c r="M5740">
        <v>1</v>
      </c>
      <c r="N5740">
        <v>406</v>
      </c>
      <c r="O5740">
        <v>46.9</v>
      </c>
      <c r="P5740">
        <v>5.26</v>
      </c>
      <c r="Q5740">
        <v>66</v>
      </c>
      <c r="R5740">
        <v>2.4700000000000002</v>
      </c>
      <c r="S5740">
        <v>1</v>
      </c>
      <c r="T5740">
        <v>1</v>
      </c>
      <c r="U5740">
        <v>0</v>
      </c>
      <c r="V5740">
        <v>345.5</v>
      </c>
      <c r="W5740">
        <v>148.19999999999999</v>
      </c>
      <c r="X5740">
        <v>189.6</v>
      </c>
      <c r="Y5740">
        <v>56.2</v>
      </c>
      <c r="Z5740">
        <v>160.6</v>
      </c>
      <c r="AA5740" t="s">
        <v>443</v>
      </c>
      <c r="AB5740" t="s">
        <v>443</v>
      </c>
      <c r="AC5740" t="s">
        <v>443</v>
      </c>
      <c r="AD5740" t="s">
        <v>443</v>
      </c>
      <c r="AE5740" t="s">
        <v>444</v>
      </c>
      <c r="AF5740" t="s">
        <v>439</v>
      </c>
      <c r="AG5740" t="s">
        <v>444</v>
      </c>
      <c r="AH5740" t="s">
        <v>444</v>
      </c>
      <c r="AI5740" t="s">
        <v>444</v>
      </c>
      <c r="AJ5740" t="s">
        <v>445</v>
      </c>
      <c r="AK5740" t="s">
        <v>445</v>
      </c>
      <c r="AL5740" t="s">
        <v>445</v>
      </c>
      <c r="AM5740" t="s">
        <v>445</v>
      </c>
      <c r="AN5740" t="s">
        <v>443</v>
      </c>
      <c r="AQ5740" t="str">
        <f t="shared" si="1191"/>
        <v>06 GN=ERP44 PE=1 SV=1</v>
      </c>
      <c r="AT5740" t="str">
        <f t="shared" si="1201"/>
        <v>06 GN=ERP44 PE</v>
      </c>
      <c r="AU5740" t="str">
        <f>MID(AT5740, 7, 7)</f>
        <v>ERP44 P</v>
      </c>
      <c r="AV5740" t="str">
        <f>LEFT(AU5740, 6)</f>
        <v xml:space="preserve">ERP44 </v>
      </c>
      <c r="AW5740" s="19" t="str">
        <f>LEFT(AU5740, 6)</f>
        <v xml:space="preserve">ERP44 </v>
      </c>
      <c r="AX5740" s="25">
        <v>345.5</v>
      </c>
      <c r="AY5740" s="26">
        <f t="shared" si="1192"/>
        <v>0.42894356005788709</v>
      </c>
      <c r="AZ5740">
        <v>148.19999999999999</v>
      </c>
      <c r="BA5740" s="20">
        <f t="shared" si="1193"/>
        <v>0.54876989869753978</v>
      </c>
      <c r="BB5740">
        <v>189.6</v>
      </c>
      <c r="BC5740">
        <v>56.2</v>
      </c>
      <c r="BD5740" s="27">
        <f t="shared" si="1194"/>
        <v>2.857651245551601</v>
      </c>
      <c r="BE5740">
        <v>160.6</v>
      </c>
      <c r="BF5740" s="20" t="e">
        <f t="shared" si="1195"/>
        <v>#VALUE!</v>
      </c>
      <c r="BG5740" t="s">
        <v>443</v>
      </c>
      <c r="BH5740" t="s">
        <v>443</v>
      </c>
      <c r="BI5740" s="20" t="e">
        <f t="shared" si="1196"/>
        <v>#VALUE!</v>
      </c>
      <c r="BJ5740" t="s">
        <v>443</v>
      </c>
      <c r="BK5740" t="s">
        <v>443</v>
      </c>
      <c r="BL5740" s="20" t="e">
        <f t="shared" si="1197"/>
        <v>#VALUE!</v>
      </c>
    </row>
    <row r="5741" spans="1:64" hidden="1" outlineLevel="1" collapsed="1" x14ac:dyDescent="0.35">
      <c r="A5741" t="s">
        <v>443</v>
      </c>
      <c r="B5741" t="s">
        <v>457</v>
      </c>
      <c r="C5741" t="s">
        <v>458</v>
      </c>
      <c r="D5741" t="s">
        <v>459</v>
      </c>
      <c r="E5741" t="s">
        <v>460</v>
      </c>
      <c r="F5741" t="s">
        <v>461</v>
      </c>
      <c r="G5741" t="s">
        <v>462</v>
      </c>
      <c r="H5741" t="s">
        <v>463</v>
      </c>
      <c r="I5741" t="s">
        <v>464</v>
      </c>
      <c r="J5741" t="s">
        <v>465</v>
      </c>
      <c r="K5741" t="s">
        <v>466</v>
      </c>
      <c r="L5741" t="s">
        <v>467</v>
      </c>
      <c r="M5741" t="s">
        <v>468</v>
      </c>
      <c r="N5741" t="s">
        <v>469</v>
      </c>
      <c r="O5741" t="s">
        <v>470</v>
      </c>
      <c r="P5741" t="s">
        <v>471</v>
      </c>
      <c r="Q5741" t="s">
        <v>472</v>
      </c>
      <c r="R5741" t="s">
        <v>473</v>
      </c>
      <c r="S5741" t="s">
        <v>474</v>
      </c>
      <c r="T5741" t="s">
        <v>475</v>
      </c>
      <c r="U5741" t="s">
        <v>476</v>
      </c>
      <c r="V5741" t="s">
        <v>477</v>
      </c>
      <c r="W5741" t="s">
        <v>478</v>
      </c>
      <c r="X5741" t="s">
        <v>479</v>
      </c>
      <c r="Y5741" t="s">
        <v>480</v>
      </c>
      <c r="Z5741" t="s">
        <v>481</v>
      </c>
      <c r="AA5741" t="s">
        <v>482</v>
      </c>
      <c r="AB5741" t="s">
        <v>483</v>
      </c>
      <c r="AC5741" t="s">
        <v>484</v>
      </c>
      <c r="AD5741" t="s">
        <v>485</v>
      </c>
      <c r="AE5741" t="s">
        <v>486</v>
      </c>
      <c r="AF5741" t="s">
        <v>487</v>
      </c>
      <c r="AG5741" t="s">
        <v>488</v>
      </c>
      <c r="AH5741" t="s">
        <v>489</v>
      </c>
      <c r="AI5741" t="s">
        <v>490</v>
      </c>
      <c r="AJ5741" t="s">
        <v>491</v>
      </c>
      <c r="AK5741" t="s">
        <v>492</v>
      </c>
      <c r="AL5741" t="s">
        <v>493</v>
      </c>
      <c r="AM5741" t="s">
        <v>494</v>
      </c>
      <c r="AN5741" t="s">
        <v>495</v>
      </c>
      <c r="AO5741" t="s">
        <v>496</v>
      </c>
      <c r="AP5741" t="s">
        <v>497</v>
      </c>
      <c r="AQ5741" t="str">
        <f t="shared" si="1191"/>
        <v>Modifications</v>
      </c>
      <c r="AR5741" t="s">
        <v>498</v>
      </c>
      <c r="AS5741" t="s">
        <v>499</v>
      </c>
      <c r="AT5741" t="str">
        <f t="shared" si="1201"/>
        <v>Modifications</v>
      </c>
      <c r="AU5741" t="str">
        <f t="shared" ref="AU5741:AU5756" si="1208">MID(AT5741, 8, 7)</f>
        <v>ations</v>
      </c>
      <c r="AV5741" t="str">
        <f t="shared" ref="AV5741:AW5756" si="1209">LEFT(AU5741, 5)</f>
        <v>ation</v>
      </c>
      <c r="AW5741" s="19" t="str">
        <f t="shared" si="1209"/>
        <v>ation</v>
      </c>
      <c r="AX5741" t="s">
        <v>477</v>
      </c>
      <c r="AY5741" s="20" t="e">
        <f t="shared" si="1192"/>
        <v>#VALUE!</v>
      </c>
      <c r="AZ5741" t="s">
        <v>478</v>
      </c>
      <c r="BA5741" s="20" t="e">
        <f t="shared" si="1193"/>
        <v>#VALUE!</v>
      </c>
      <c r="BB5741" t="s">
        <v>479</v>
      </c>
      <c r="BC5741" t="s">
        <v>480</v>
      </c>
      <c r="BD5741" s="20" t="e">
        <f t="shared" si="1194"/>
        <v>#VALUE!</v>
      </c>
      <c r="BE5741" t="s">
        <v>481</v>
      </c>
      <c r="BF5741" s="20" t="e">
        <f t="shared" si="1195"/>
        <v>#VALUE!</v>
      </c>
      <c r="BG5741" t="s">
        <v>482</v>
      </c>
      <c r="BH5741" t="s">
        <v>483</v>
      </c>
      <c r="BI5741" s="20" t="e">
        <f t="shared" si="1196"/>
        <v>#VALUE!</v>
      </c>
      <c r="BJ5741" t="s">
        <v>484</v>
      </c>
      <c r="BK5741" t="s">
        <v>485</v>
      </c>
      <c r="BL5741" s="20" t="e">
        <f t="shared" si="1197"/>
        <v>#VALUE!</v>
      </c>
    </row>
    <row r="5742" spans="1:64" hidden="1" outlineLevel="1" x14ac:dyDescent="0.35">
      <c r="A5742" t="s">
        <v>443</v>
      </c>
      <c r="B5742" t="b">
        <v>0</v>
      </c>
      <c r="C5742" t="s">
        <v>439</v>
      </c>
      <c r="D5742" t="s">
        <v>4815</v>
      </c>
      <c r="E5742" t="s">
        <v>443</v>
      </c>
      <c r="F5742" t="s">
        <v>443</v>
      </c>
      <c r="G5742" t="b">
        <v>0</v>
      </c>
      <c r="H5742">
        <v>1</v>
      </c>
      <c r="I5742">
        <v>1</v>
      </c>
      <c r="J5742">
        <v>2</v>
      </c>
      <c r="K5742" t="s">
        <v>2023</v>
      </c>
      <c r="L5742" t="s">
        <v>4816</v>
      </c>
      <c r="M5742">
        <v>0</v>
      </c>
      <c r="N5742">
        <v>1563.71731</v>
      </c>
      <c r="O5742">
        <v>0</v>
      </c>
      <c r="P5742">
        <v>228.2</v>
      </c>
      <c r="Q5742">
        <v>69.900000000000006</v>
      </c>
      <c r="R5742">
        <v>127</v>
      </c>
      <c r="S5742">
        <v>140.4</v>
      </c>
      <c r="T5742">
        <v>78.099999999999994</v>
      </c>
      <c r="U5742">
        <v>58.4</v>
      </c>
      <c r="V5742">
        <v>88.3</v>
      </c>
      <c r="W5742">
        <v>109.6</v>
      </c>
      <c r="X5742" t="s">
        <v>443</v>
      </c>
      <c r="Y5742" t="s">
        <v>443</v>
      </c>
      <c r="Z5742" t="s">
        <v>444</v>
      </c>
      <c r="AA5742" t="s">
        <v>444</v>
      </c>
      <c r="AB5742" t="s">
        <v>444</v>
      </c>
      <c r="AC5742" t="s">
        <v>439</v>
      </c>
      <c r="AD5742" t="s">
        <v>444</v>
      </c>
      <c r="AE5742" t="s">
        <v>444</v>
      </c>
      <c r="AF5742" t="s">
        <v>444</v>
      </c>
      <c r="AG5742" t="s">
        <v>444</v>
      </c>
      <c r="AH5742" t="s">
        <v>445</v>
      </c>
      <c r="AI5742" t="s">
        <v>439</v>
      </c>
      <c r="AJ5742" t="s">
        <v>439</v>
      </c>
      <c r="AK5742">
        <v>0</v>
      </c>
      <c r="AL5742">
        <v>0</v>
      </c>
      <c r="AM5742">
        <v>3.4860000000000002E-5</v>
      </c>
      <c r="AN5742">
        <v>2.8480000000000001E-6</v>
      </c>
      <c r="AO5742">
        <v>3.21</v>
      </c>
      <c r="AP5742">
        <v>79</v>
      </c>
      <c r="AQ5742" t="str">
        <f t="shared" si="1191"/>
        <v/>
      </c>
      <c r="AR5742" t="s">
        <v>4817</v>
      </c>
      <c r="AS5742" t="s">
        <v>4818</v>
      </c>
      <c r="AT5742" t="str">
        <f t="shared" si="1201"/>
        <v/>
      </c>
      <c r="AU5742" t="str">
        <f t="shared" si="1208"/>
        <v/>
      </c>
      <c r="AV5742" t="str">
        <f t="shared" si="1209"/>
        <v/>
      </c>
      <c r="AW5742" s="19" t="str">
        <f t="shared" si="1209"/>
        <v/>
      </c>
      <c r="AX5742">
        <v>88.3</v>
      </c>
      <c r="AY5742" s="20">
        <f t="shared" si="1192"/>
        <v>1.2412231030577576</v>
      </c>
      <c r="AZ5742">
        <v>109.6</v>
      </c>
      <c r="BA5742" s="20" t="e">
        <f t="shared" si="1193"/>
        <v>#VALUE!</v>
      </c>
      <c r="BB5742" t="s">
        <v>443</v>
      </c>
      <c r="BC5742" t="s">
        <v>443</v>
      </c>
      <c r="BD5742" s="20" t="e">
        <f t="shared" si="1194"/>
        <v>#VALUE!</v>
      </c>
      <c r="BE5742" t="s">
        <v>444</v>
      </c>
      <c r="BF5742" s="20" t="e">
        <f t="shared" si="1195"/>
        <v>#VALUE!</v>
      </c>
      <c r="BG5742" t="s">
        <v>444</v>
      </c>
      <c r="BH5742" t="s">
        <v>444</v>
      </c>
      <c r="BI5742" s="20" t="e">
        <f t="shared" si="1196"/>
        <v>#VALUE!</v>
      </c>
      <c r="BJ5742" t="s">
        <v>439</v>
      </c>
      <c r="BK5742" t="s">
        <v>444</v>
      </c>
      <c r="BL5742" s="20" t="e">
        <f t="shared" si="1197"/>
        <v>#VALUE!</v>
      </c>
    </row>
    <row r="5743" spans="1:64" hidden="1" outlineLevel="2" collapsed="1" x14ac:dyDescent="0.35">
      <c r="A5743" t="s">
        <v>443</v>
      </c>
      <c r="B5743" t="s">
        <v>443</v>
      </c>
      <c r="C5743" t="s">
        <v>457</v>
      </c>
      <c r="D5743" t="s">
        <v>458</v>
      </c>
      <c r="E5743" t="s">
        <v>508</v>
      </c>
      <c r="F5743" t="s">
        <v>509</v>
      </c>
      <c r="G5743" t="s">
        <v>459</v>
      </c>
      <c r="H5743" t="s">
        <v>460</v>
      </c>
      <c r="I5743" t="s">
        <v>463</v>
      </c>
      <c r="J5743" t="s">
        <v>464</v>
      </c>
      <c r="K5743" t="s">
        <v>466</v>
      </c>
      <c r="L5743" t="s">
        <v>510</v>
      </c>
      <c r="M5743" t="s">
        <v>468</v>
      </c>
      <c r="N5743" t="s">
        <v>511</v>
      </c>
      <c r="O5743" t="s">
        <v>512</v>
      </c>
      <c r="P5743" t="s">
        <v>513</v>
      </c>
      <c r="Q5743" t="s">
        <v>514</v>
      </c>
      <c r="R5743" t="s">
        <v>515</v>
      </c>
      <c r="S5743" t="s">
        <v>516</v>
      </c>
      <c r="T5743" t="s">
        <v>517</v>
      </c>
      <c r="U5743" t="s">
        <v>469</v>
      </c>
      <c r="V5743" t="s">
        <v>518</v>
      </c>
      <c r="W5743" t="s">
        <v>519</v>
      </c>
      <c r="X5743" t="s">
        <v>520</v>
      </c>
      <c r="Y5743" t="s">
        <v>521</v>
      </c>
      <c r="Z5743" t="s">
        <v>522</v>
      </c>
      <c r="AA5743" t="s">
        <v>523</v>
      </c>
      <c r="AB5743" t="s">
        <v>524</v>
      </c>
      <c r="AC5743" t="s">
        <v>525</v>
      </c>
      <c r="AD5743" t="s">
        <v>526</v>
      </c>
      <c r="AE5743" t="s">
        <v>527</v>
      </c>
      <c r="AF5743" t="s">
        <v>480</v>
      </c>
      <c r="AG5743" t="s">
        <v>528</v>
      </c>
      <c r="AH5743" t="s">
        <v>529</v>
      </c>
      <c r="AI5743" t="s">
        <v>462</v>
      </c>
      <c r="AJ5743" t="s">
        <v>530</v>
      </c>
      <c r="AK5743" t="s">
        <v>531</v>
      </c>
      <c r="AL5743" t="s">
        <v>532</v>
      </c>
      <c r="AM5743" t="s">
        <v>533</v>
      </c>
      <c r="AN5743" t="s">
        <v>534</v>
      </c>
      <c r="AO5743" t="s">
        <v>535</v>
      </c>
      <c r="AP5743" t="s">
        <v>536</v>
      </c>
      <c r="AQ5743" t="str">
        <f t="shared" si="1191"/>
        <v>Identifying Node</v>
      </c>
      <c r="AT5743" t="str">
        <f t="shared" si="1201"/>
        <v>Identifying No</v>
      </c>
      <c r="AU5743" t="str">
        <f t="shared" si="1208"/>
        <v>ying No</v>
      </c>
      <c r="AV5743" t="str">
        <f t="shared" si="1209"/>
        <v xml:space="preserve">ying </v>
      </c>
      <c r="AW5743" s="19" t="str">
        <f t="shared" si="1209"/>
        <v xml:space="preserve">ying </v>
      </c>
      <c r="AX5743" t="s">
        <v>518</v>
      </c>
      <c r="AY5743" s="20" t="e">
        <f t="shared" si="1192"/>
        <v>#VALUE!</v>
      </c>
      <c r="AZ5743" t="s">
        <v>519</v>
      </c>
      <c r="BA5743" s="20" t="e">
        <f t="shared" si="1193"/>
        <v>#VALUE!</v>
      </c>
      <c r="BB5743" t="s">
        <v>520</v>
      </c>
      <c r="BC5743" t="s">
        <v>521</v>
      </c>
      <c r="BD5743" s="20" t="e">
        <f t="shared" si="1194"/>
        <v>#VALUE!</v>
      </c>
      <c r="BE5743" t="s">
        <v>522</v>
      </c>
      <c r="BF5743" s="20" t="e">
        <f t="shared" si="1195"/>
        <v>#VALUE!</v>
      </c>
      <c r="BG5743" t="s">
        <v>523</v>
      </c>
      <c r="BH5743" t="s">
        <v>524</v>
      </c>
      <c r="BI5743" s="20" t="e">
        <f t="shared" si="1196"/>
        <v>#VALUE!</v>
      </c>
      <c r="BJ5743" t="s">
        <v>525</v>
      </c>
      <c r="BK5743" t="s">
        <v>526</v>
      </c>
      <c r="BL5743" s="20" t="e">
        <f t="shared" si="1197"/>
        <v>#VALUE!</v>
      </c>
    </row>
    <row r="5744" spans="1:64" hidden="1" outlineLevel="2" collapsed="1" x14ac:dyDescent="0.35">
      <c r="A5744" t="s">
        <v>443</v>
      </c>
      <c r="B5744" t="s">
        <v>443</v>
      </c>
      <c r="C5744" t="b">
        <v>0</v>
      </c>
      <c r="D5744" t="s">
        <v>439</v>
      </c>
      <c r="E5744" t="s">
        <v>538</v>
      </c>
      <c r="F5744" t="s">
        <v>550</v>
      </c>
      <c r="G5744" t="s">
        <v>4815</v>
      </c>
      <c r="H5744" t="s">
        <v>443</v>
      </c>
      <c r="I5744">
        <v>1</v>
      </c>
      <c r="J5744">
        <v>1</v>
      </c>
      <c r="K5744" t="s">
        <v>2023</v>
      </c>
      <c r="L5744" t="s">
        <v>2023</v>
      </c>
      <c r="M5744">
        <v>0</v>
      </c>
      <c r="N5744">
        <v>2</v>
      </c>
      <c r="O5744">
        <v>0.75390000000000001</v>
      </c>
      <c r="P5744">
        <v>0</v>
      </c>
      <c r="Q5744">
        <v>1</v>
      </c>
      <c r="R5744">
        <v>1</v>
      </c>
      <c r="S5744">
        <v>782.3623</v>
      </c>
      <c r="T5744">
        <v>1563.71732</v>
      </c>
      <c r="U5744">
        <v>1563.71731</v>
      </c>
      <c r="V5744">
        <v>0.01</v>
      </c>
      <c r="W5744">
        <v>1.0000000000000001E-5</v>
      </c>
      <c r="X5744" t="s">
        <v>540</v>
      </c>
      <c r="Y5744" t="s">
        <v>541</v>
      </c>
      <c r="Z5744">
        <v>0</v>
      </c>
      <c r="AA5744">
        <v>30</v>
      </c>
      <c r="AB5744">
        <v>49.854100000000003</v>
      </c>
      <c r="AC5744">
        <v>33344</v>
      </c>
      <c r="AD5744" t="s">
        <v>563</v>
      </c>
      <c r="AE5744" t="s">
        <v>564</v>
      </c>
      <c r="AF5744" t="s">
        <v>443</v>
      </c>
      <c r="AG5744">
        <v>3.21</v>
      </c>
      <c r="AH5744" t="s">
        <v>443</v>
      </c>
      <c r="AI5744" t="b">
        <v>0</v>
      </c>
      <c r="AJ5744" t="s">
        <v>443</v>
      </c>
      <c r="AK5744" t="s">
        <v>443</v>
      </c>
      <c r="AL5744" t="s">
        <v>443</v>
      </c>
      <c r="AM5744">
        <v>0</v>
      </c>
      <c r="AN5744">
        <v>2.8480000000000001E-6</v>
      </c>
      <c r="AO5744">
        <v>12009958</v>
      </c>
      <c r="AP5744">
        <v>49.85</v>
      </c>
      <c r="AQ5744" t="str">
        <f t="shared" si="1191"/>
        <v>Sequest HT (A2)</v>
      </c>
      <c r="AT5744" t="str">
        <f t="shared" si="1201"/>
        <v>Sequest HT (A2</v>
      </c>
      <c r="AU5744" t="str">
        <f t="shared" si="1208"/>
        <v xml:space="preserve"> HT (A2</v>
      </c>
      <c r="AV5744" t="str">
        <f t="shared" si="1209"/>
        <v xml:space="preserve"> HT (</v>
      </c>
      <c r="AW5744" s="19" t="str">
        <f t="shared" si="1209"/>
        <v xml:space="preserve"> HT (</v>
      </c>
      <c r="AX5744">
        <v>0.01</v>
      </c>
      <c r="AY5744" s="20">
        <f t="shared" si="1192"/>
        <v>1E-3</v>
      </c>
      <c r="AZ5744">
        <v>1.0000000000000001E-5</v>
      </c>
      <c r="BA5744" s="20" t="e">
        <f t="shared" si="1193"/>
        <v>#VALUE!</v>
      </c>
      <c r="BB5744" t="s">
        <v>540</v>
      </c>
      <c r="BC5744" t="s">
        <v>541</v>
      </c>
      <c r="BD5744" s="20" t="e">
        <f t="shared" si="1194"/>
        <v>#VALUE!</v>
      </c>
      <c r="BE5744">
        <v>0</v>
      </c>
      <c r="BF5744" s="20" t="e">
        <f t="shared" si="1195"/>
        <v>#VALUE!</v>
      </c>
      <c r="BG5744">
        <v>30</v>
      </c>
      <c r="BH5744">
        <v>49.854100000000003</v>
      </c>
      <c r="BI5744" s="20">
        <f t="shared" si="1196"/>
        <v>668.83165075690863</v>
      </c>
      <c r="BJ5744">
        <v>33344</v>
      </c>
      <c r="BK5744" t="s">
        <v>563</v>
      </c>
      <c r="BL5744" s="20" t="e">
        <f t="shared" si="1197"/>
        <v>#VALUE!</v>
      </c>
    </row>
    <row r="5745" spans="1:64" hidden="1" outlineLevel="2" collapsed="1" x14ac:dyDescent="0.35">
      <c r="A5745" t="s">
        <v>443</v>
      </c>
      <c r="B5745" t="s">
        <v>443</v>
      </c>
      <c r="C5745" t="b">
        <v>0</v>
      </c>
      <c r="D5745" t="s">
        <v>439</v>
      </c>
      <c r="E5745" t="s">
        <v>557</v>
      </c>
      <c r="F5745" t="s">
        <v>550</v>
      </c>
      <c r="G5745" t="s">
        <v>4815</v>
      </c>
      <c r="H5745" t="s">
        <v>443</v>
      </c>
      <c r="I5745">
        <v>1</v>
      </c>
      <c r="J5745">
        <v>1</v>
      </c>
      <c r="K5745" t="s">
        <v>2023</v>
      </c>
      <c r="L5745" t="s">
        <v>2023</v>
      </c>
      <c r="M5745">
        <v>0</v>
      </c>
      <c r="N5745">
        <v>2</v>
      </c>
      <c r="O5745">
        <v>1</v>
      </c>
      <c r="P5745">
        <v>0</v>
      </c>
      <c r="Q5745">
        <v>1</v>
      </c>
      <c r="R5745">
        <v>1</v>
      </c>
      <c r="S5745">
        <v>782.3623</v>
      </c>
      <c r="T5745">
        <v>1563.71732</v>
      </c>
      <c r="U5745">
        <v>1563.71731</v>
      </c>
      <c r="V5745">
        <v>0.01</v>
      </c>
      <c r="W5745">
        <v>1.0000000000000001E-5</v>
      </c>
      <c r="X5745" t="s">
        <v>540</v>
      </c>
      <c r="Y5745" t="s">
        <v>541</v>
      </c>
      <c r="Z5745">
        <v>0</v>
      </c>
      <c r="AA5745">
        <v>30</v>
      </c>
      <c r="AB5745">
        <v>49.854100000000003</v>
      </c>
      <c r="AC5745">
        <v>33344</v>
      </c>
      <c r="AD5745" t="s">
        <v>563</v>
      </c>
      <c r="AE5745" t="s">
        <v>564</v>
      </c>
      <c r="AF5745" t="s">
        <v>443</v>
      </c>
      <c r="AG5745" t="s">
        <v>443</v>
      </c>
      <c r="AH5745">
        <v>79</v>
      </c>
      <c r="AI5745" t="b">
        <v>0</v>
      </c>
      <c r="AJ5745">
        <v>49</v>
      </c>
      <c r="AK5745">
        <v>32</v>
      </c>
      <c r="AL5745">
        <v>1.3614446824659499E-7</v>
      </c>
      <c r="AM5745">
        <v>0</v>
      </c>
      <c r="AN5745">
        <v>3.4860000000000002E-5</v>
      </c>
      <c r="AO5745">
        <v>12009958</v>
      </c>
      <c r="AP5745">
        <v>49.85</v>
      </c>
      <c r="AQ5745" t="str">
        <f t="shared" si="1191"/>
        <v>Mascot (A5)</v>
      </c>
      <c r="AT5745" t="str">
        <f t="shared" si="1201"/>
        <v>Mascot (A5)</v>
      </c>
      <c r="AU5745" t="str">
        <f t="shared" si="1208"/>
        <v>(A5)</v>
      </c>
      <c r="AV5745" t="str">
        <f t="shared" si="1209"/>
        <v>(A5)</v>
      </c>
      <c r="AW5745" s="19" t="str">
        <f t="shared" si="1209"/>
        <v>(A5)</v>
      </c>
      <c r="AX5745">
        <v>0.01</v>
      </c>
      <c r="AY5745" s="20">
        <f t="shared" si="1192"/>
        <v>1E-3</v>
      </c>
      <c r="AZ5745">
        <v>1.0000000000000001E-5</v>
      </c>
      <c r="BA5745" s="20" t="e">
        <f t="shared" si="1193"/>
        <v>#VALUE!</v>
      </c>
      <c r="BB5745" t="s">
        <v>540</v>
      </c>
      <c r="BC5745" t="s">
        <v>541</v>
      </c>
      <c r="BD5745" s="20" t="e">
        <f t="shared" si="1194"/>
        <v>#VALUE!</v>
      </c>
      <c r="BE5745">
        <v>0</v>
      </c>
      <c r="BF5745" s="20" t="e">
        <f t="shared" si="1195"/>
        <v>#VALUE!</v>
      </c>
      <c r="BG5745">
        <v>30</v>
      </c>
      <c r="BH5745">
        <v>49.854100000000003</v>
      </c>
      <c r="BI5745" s="20">
        <f t="shared" si="1196"/>
        <v>668.83165075690863</v>
      </c>
      <c r="BJ5745">
        <v>33344</v>
      </c>
      <c r="BK5745" t="s">
        <v>563</v>
      </c>
      <c r="BL5745" s="20" t="e">
        <f t="shared" si="1197"/>
        <v>#VALUE!</v>
      </c>
    </row>
    <row r="5746" spans="1:64" collapsed="1" x14ac:dyDescent="0.35">
      <c r="A5746" t="b">
        <v>0</v>
      </c>
      <c r="B5746" t="s">
        <v>439</v>
      </c>
      <c r="C5746" t="s">
        <v>440</v>
      </c>
      <c r="D5746" t="s">
        <v>3743</v>
      </c>
      <c r="E5746" t="s">
        <v>4819</v>
      </c>
      <c r="F5746">
        <v>0</v>
      </c>
      <c r="G5746" t="b">
        <v>0</v>
      </c>
      <c r="H5746">
        <v>12.372999999999999</v>
      </c>
      <c r="I5746">
        <v>10</v>
      </c>
      <c r="J5746">
        <v>3</v>
      </c>
      <c r="K5746">
        <v>8</v>
      </c>
      <c r="L5746">
        <v>3</v>
      </c>
      <c r="M5746">
        <v>1</v>
      </c>
      <c r="N5746">
        <v>389</v>
      </c>
      <c r="O5746">
        <v>44.8</v>
      </c>
      <c r="P5746">
        <v>5.38</v>
      </c>
      <c r="Q5746">
        <v>245</v>
      </c>
      <c r="R5746">
        <v>9.36</v>
      </c>
      <c r="S5746">
        <v>3</v>
      </c>
      <c r="T5746">
        <v>2</v>
      </c>
      <c r="U5746">
        <v>0</v>
      </c>
      <c r="V5746">
        <v>380.4</v>
      </c>
      <c r="W5746">
        <v>302.39999999999998</v>
      </c>
      <c r="X5746">
        <v>209.2</v>
      </c>
      <c r="Y5746">
        <v>8.1</v>
      </c>
      <c r="Z5746" t="s">
        <v>443</v>
      </c>
      <c r="AA5746" t="s">
        <v>443</v>
      </c>
      <c r="AB5746" t="s">
        <v>443</v>
      </c>
      <c r="AC5746" t="s">
        <v>443</v>
      </c>
      <c r="AD5746" t="s">
        <v>443</v>
      </c>
      <c r="AE5746" t="s">
        <v>439</v>
      </c>
      <c r="AF5746" t="s">
        <v>439</v>
      </c>
      <c r="AG5746" t="s">
        <v>439</v>
      </c>
      <c r="AH5746" t="s">
        <v>444</v>
      </c>
      <c r="AI5746" t="s">
        <v>445</v>
      </c>
      <c r="AJ5746" t="s">
        <v>445</v>
      </c>
      <c r="AK5746" t="s">
        <v>445</v>
      </c>
      <c r="AL5746" t="s">
        <v>445</v>
      </c>
      <c r="AM5746" t="s">
        <v>445</v>
      </c>
      <c r="AN5746" t="s">
        <v>443</v>
      </c>
      <c r="AQ5746" t="str">
        <f t="shared" si="1191"/>
        <v>606 GN=RRM2 PE=1 SV=1</v>
      </c>
      <c r="AT5746" t="str">
        <f t="shared" si="1201"/>
        <v>606 GN=RRM2 PE</v>
      </c>
      <c r="AU5746" t="str">
        <f t="shared" si="1208"/>
        <v>RRM2 PE</v>
      </c>
      <c r="AV5746" t="str">
        <f t="shared" si="1209"/>
        <v xml:space="preserve">RRM2 </v>
      </c>
      <c r="AW5746" s="19" t="str">
        <f t="shared" si="1209"/>
        <v xml:space="preserve">RRM2 </v>
      </c>
      <c r="AX5746">
        <v>380.4</v>
      </c>
      <c r="AY5746" s="20">
        <f t="shared" si="1192"/>
        <v>0.79495268138801256</v>
      </c>
      <c r="AZ5746">
        <v>302.39999999999998</v>
      </c>
      <c r="BA5746" s="20">
        <f t="shared" si="1193"/>
        <v>0.54994742376445849</v>
      </c>
      <c r="BB5746">
        <v>209.2</v>
      </c>
      <c r="BC5746">
        <v>8.1</v>
      </c>
      <c r="BD5746" s="20" t="e">
        <f t="shared" si="1194"/>
        <v>#VALUE!</v>
      </c>
      <c r="BE5746" t="s">
        <v>443</v>
      </c>
      <c r="BF5746" s="20" t="e">
        <f t="shared" si="1195"/>
        <v>#VALUE!</v>
      </c>
      <c r="BG5746" t="s">
        <v>443</v>
      </c>
      <c r="BH5746" t="s">
        <v>443</v>
      </c>
      <c r="BI5746" s="20" t="e">
        <f t="shared" si="1196"/>
        <v>#VALUE!</v>
      </c>
      <c r="BJ5746" t="s">
        <v>443</v>
      </c>
      <c r="BK5746" t="s">
        <v>443</v>
      </c>
      <c r="BL5746" s="20" t="e">
        <f t="shared" si="1197"/>
        <v>#VALUE!</v>
      </c>
    </row>
    <row r="5747" spans="1:64" hidden="1" outlineLevel="1" collapsed="1" x14ac:dyDescent="0.35">
      <c r="A5747" t="s">
        <v>443</v>
      </c>
      <c r="B5747" t="s">
        <v>457</v>
      </c>
      <c r="C5747" t="s">
        <v>458</v>
      </c>
      <c r="D5747" t="s">
        <v>459</v>
      </c>
      <c r="E5747" t="s">
        <v>460</v>
      </c>
      <c r="F5747" t="s">
        <v>461</v>
      </c>
      <c r="G5747" t="s">
        <v>462</v>
      </c>
      <c r="H5747" t="s">
        <v>463</v>
      </c>
      <c r="I5747" t="s">
        <v>464</v>
      </c>
      <c r="J5747" t="s">
        <v>465</v>
      </c>
      <c r="K5747" t="s">
        <v>466</v>
      </c>
      <c r="L5747" t="s">
        <v>467</v>
      </c>
      <c r="M5747" t="s">
        <v>468</v>
      </c>
      <c r="N5747" t="s">
        <v>469</v>
      </c>
      <c r="O5747" t="s">
        <v>470</v>
      </c>
      <c r="P5747" t="s">
        <v>471</v>
      </c>
      <c r="Q5747" t="s">
        <v>472</v>
      </c>
      <c r="R5747" t="s">
        <v>473</v>
      </c>
      <c r="S5747" t="s">
        <v>474</v>
      </c>
      <c r="T5747" t="s">
        <v>475</v>
      </c>
      <c r="U5747" t="s">
        <v>476</v>
      </c>
      <c r="V5747" t="s">
        <v>477</v>
      </c>
      <c r="W5747" t="s">
        <v>478</v>
      </c>
      <c r="X5747" t="s">
        <v>479</v>
      </c>
      <c r="Y5747" t="s">
        <v>480</v>
      </c>
      <c r="Z5747" t="s">
        <v>481</v>
      </c>
      <c r="AA5747" t="s">
        <v>482</v>
      </c>
      <c r="AB5747" t="s">
        <v>483</v>
      </c>
      <c r="AC5747" t="s">
        <v>484</v>
      </c>
      <c r="AD5747" t="s">
        <v>485</v>
      </c>
      <c r="AE5747" t="s">
        <v>486</v>
      </c>
      <c r="AF5747" t="s">
        <v>487</v>
      </c>
      <c r="AG5747" t="s">
        <v>488</v>
      </c>
      <c r="AH5747" t="s">
        <v>489</v>
      </c>
      <c r="AI5747" t="s">
        <v>490</v>
      </c>
      <c r="AJ5747" t="s">
        <v>491</v>
      </c>
      <c r="AK5747" t="s">
        <v>492</v>
      </c>
      <c r="AL5747" t="s">
        <v>493</v>
      </c>
      <c r="AM5747" t="s">
        <v>494</v>
      </c>
      <c r="AN5747" t="s">
        <v>495</v>
      </c>
      <c r="AO5747" t="s">
        <v>496</v>
      </c>
      <c r="AP5747" t="s">
        <v>497</v>
      </c>
      <c r="AQ5747" t="str">
        <f t="shared" ref="AQ5747:AQ5810" si="1210">RIGHT(E5747,21)</f>
        <v>Modifications</v>
      </c>
      <c r="AR5747" t="s">
        <v>498</v>
      </c>
      <c r="AS5747" t="s">
        <v>499</v>
      </c>
      <c r="AT5747" t="str">
        <f t="shared" si="1201"/>
        <v>Modifications</v>
      </c>
      <c r="AU5747" t="str">
        <f t="shared" si="1208"/>
        <v>ations</v>
      </c>
      <c r="AV5747" t="str">
        <f t="shared" si="1209"/>
        <v>ation</v>
      </c>
      <c r="AW5747" s="19" t="str">
        <f t="shared" si="1209"/>
        <v>ation</v>
      </c>
      <c r="AX5747" t="s">
        <v>477</v>
      </c>
      <c r="AY5747" s="20" t="e">
        <f t="shared" ref="AY5747:AY5810" si="1211">AZ5747/AX5747</f>
        <v>#VALUE!</v>
      </c>
      <c r="AZ5747" t="s">
        <v>478</v>
      </c>
      <c r="BA5747" s="20" t="e">
        <f t="shared" ref="BA5747:BA5810" si="1212">BB5747/AX5747</f>
        <v>#VALUE!</v>
      </c>
      <c r="BB5747" t="s">
        <v>479</v>
      </c>
      <c r="BC5747" t="s">
        <v>480</v>
      </c>
      <c r="BD5747" s="20" t="e">
        <f t="shared" ref="BD5747:BD5810" si="1213">BE5747/BC5747</f>
        <v>#VALUE!</v>
      </c>
      <c r="BE5747" t="s">
        <v>481</v>
      </c>
      <c r="BF5747" s="20" t="e">
        <f t="shared" ref="BF5747:BF5810" si="1214">BG5747/BC5747</f>
        <v>#VALUE!</v>
      </c>
      <c r="BG5747" t="s">
        <v>482</v>
      </c>
      <c r="BH5747" t="s">
        <v>483</v>
      </c>
      <c r="BI5747" s="20" t="e">
        <f t="shared" ref="BI5747:BI5810" si="1215">BJ5747/BH5747</f>
        <v>#VALUE!</v>
      </c>
      <c r="BJ5747" t="s">
        <v>484</v>
      </c>
      <c r="BK5747" t="s">
        <v>485</v>
      </c>
      <c r="BL5747" s="20" t="e">
        <f t="shared" ref="BL5747:BL5810" si="1216">BK5747/BH5747</f>
        <v>#VALUE!</v>
      </c>
    </row>
    <row r="5748" spans="1:64" hidden="1" outlineLevel="1" x14ac:dyDescent="0.35">
      <c r="A5748" t="s">
        <v>443</v>
      </c>
      <c r="B5748" t="b">
        <v>0</v>
      </c>
      <c r="C5748" t="s">
        <v>439</v>
      </c>
      <c r="D5748" t="s">
        <v>4820</v>
      </c>
      <c r="E5748" t="s">
        <v>443</v>
      </c>
      <c r="F5748" t="s">
        <v>443</v>
      </c>
      <c r="G5748" t="b">
        <v>0</v>
      </c>
      <c r="H5748">
        <v>1</v>
      </c>
      <c r="I5748">
        <v>1</v>
      </c>
      <c r="J5748">
        <v>1</v>
      </c>
      <c r="K5748" t="s">
        <v>2852</v>
      </c>
      <c r="L5748" t="s">
        <v>4821</v>
      </c>
      <c r="M5748">
        <v>0</v>
      </c>
      <c r="N5748">
        <v>1397.70596</v>
      </c>
      <c r="O5748">
        <v>0</v>
      </c>
      <c r="P5748" t="s">
        <v>443</v>
      </c>
      <c r="Q5748">
        <v>457.8</v>
      </c>
      <c r="R5748">
        <v>279.2</v>
      </c>
      <c r="S5748">
        <v>87.9</v>
      </c>
      <c r="T5748" t="s">
        <v>443</v>
      </c>
      <c r="U5748">
        <v>75.099999999999994</v>
      </c>
      <c r="V5748" t="s">
        <v>443</v>
      </c>
      <c r="W5748" t="s">
        <v>443</v>
      </c>
      <c r="X5748" t="s">
        <v>443</v>
      </c>
      <c r="Y5748" t="s">
        <v>443</v>
      </c>
      <c r="Z5748" t="s">
        <v>445</v>
      </c>
      <c r="AA5748" t="s">
        <v>444</v>
      </c>
      <c r="AB5748" t="s">
        <v>439</v>
      </c>
      <c r="AC5748" t="s">
        <v>444</v>
      </c>
      <c r="AD5748" t="s">
        <v>445</v>
      </c>
      <c r="AE5748" t="s">
        <v>444</v>
      </c>
      <c r="AF5748" t="s">
        <v>445</v>
      </c>
      <c r="AG5748" t="s">
        <v>445</v>
      </c>
      <c r="AH5748" t="s">
        <v>445</v>
      </c>
      <c r="AI5748" t="s">
        <v>439</v>
      </c>
      <c r="AJ5748" t="s">
        <v>439</v>
      </c>
      <c r="AK5748">
        <v>0</v>
      </c>
      <c r="AL5748">
        <v>4.9919999999999999E-4</v>
      </c>
      <c r="AM5748">
        <v>1.337E-2</v>
      </c>
      <c r="AN5748">
        <v>2.2159999999999999E-2</v>
      </c>
      <c r="AO5748">
        <v>2.5099999999999998</v>
      </c>
      <c r="AP5748">
        <v>36</v>
      </c>
      <c r="AQ5748" t="str">
        <f t="shared" si="1210"/>
        <v/>
      </c>
      <c r="AR5748" t="s">
        <v>4822</v>
      </c>
      <c r="AS5748" t="s">
        <v>4823</v>
      </c>
      <c r="AT5748" t="str">
        <f t="shared" si="1201"/>
        <v/>
      </c>
      <c r="AU5748" t="str">
        <f t="shared" si="1208"/>
        <v/>
      </c>
      <c r="AV5748" t="str">
        <f t="shared" si="1209"/>
        <v/>
      </c>
      <c r="AW5748" s="19" t="str">
        <f t="shared" si="1209"/>
        <v/>
      </c>
      <c r="AX5748" t="s">
        <v>443</v>
      </c>
      <c r="AY5748" s="20" t="e">
        <f t="shared" si="1211"/>
        <v>#VALUE!</v>
      </c>
      <c r="AZ5748" t="s">
        <v>443</v>
      </c>
      <c r="BA5748" s="20" t="e">
        <f t="shared" si="1212"/>
        <v>#VALUE!</v>
      </c>
      <c r="BB5748" t="s">
        <v>443</v>
      </c>
      <c r="BC5748" t="s">
        <v>443</v>
      </c>
      <c r="BD5748" s="20" t="e">
        <f t="shared" si="1213"/>
        <v>#VALUE!</v>
      </c>
      <c r="BE5748" t="s">
        <v>445</v>
      </c>
      <c r="BF5748" s="20" t="e">
        <f t="shared" si="1214"/>
        <v>#VALUE!</v>
      </c>
      <c r="BG5748" t="s">
        <v>444</v>
      </c>
      <c r="BH5748" t="s">
        <v>439</v>
      </c>
      <c r="BI5748" s="20" t="e">
        <f t="shared" si="1215"/>
        <v>#VALUE!</v>
      </c>
      <c r="BJ5748" t="s">
        <v>444</v>
      </c>
      <c r="BK5748" t="s">
        <v>445</v>
      </c>
      <c r="BL5748" s="20" t="e">
        <f t="shared" si="1216"/>
        <v>#VALUE!</v>
      </c>
    </row>
    <row r="5749" spans="1:64" hidden="1" outlineLevel="2" collapsed="1" x14ac:dyDescent="0.35">
      <c r="A5749" t="s">
        <v>443</v>
      </c>
      <c r="B5749" t="s">
        <v>443</v>
      </c>
      <c r="C5749" t="s">
        <v>457</v>
      </c>
      <c r="D5749" t="s">
        <v>458</v>
      </c>
      <c r="E5749" t="s">
        <v>508</v>
      </c>
      <c r="F5749" t="s">
        <v>509</v>
      </c>
      <c r="G5749" t="s">
        <v>459</v>
      </c>
      <c r="H5749" t="s">
        <v>460</v>
      </c>
      <c r="I5749" t="s">
        <v>463</v>
      </c>
      <c r="J5749" t="s">
        <v>464</v>
      </c>
      <c r="K5749" t="s">
        <v>466</v>
      </c>
      <c r="L5749" t="s">
        <v>510</v>
      </c>
      <c r="M5749" t="s">
        <v>468</v>
      </c>
      <c r="N5749" t="s">
        <v>511</v>
      </c>
      <c r="O5749" t="s">
        <v>512</v>
      </c>
      <c r="P5749" t="s">
        <v>513</v>
      </c>
      <c r="Q5749" t="s">
        <v>514</v>
      </c>
      <c r="R5749" t="s">
        <v>515</v>
      </c>
      <c r="S5749" t="s">
        <v>516</v>
      </c>
      <c r="T5749" t="s">
        <v>517</v>
      </c>
      <c r="U5749" t="s">
        <v>469</v>
      </c>
      <c r="V5749" t="s">
        <v>518</v>
      </c>
      <c r="W5749" t="s">
        <v>519</v>
      </c>
      <c r="X5749" t="s">
        <v>520</v>
      </c>
      <c r="Y5749" t="s">
        <v>521</v>
      </c>
      <c r="Z5749" t="s">
        <v>522</v>
      </c>
      <c r="AA5749" t="s">
        <v>523</v>
      </c>
      <c r="AB5749" t="s">
        <v>524</v>
      </c>
      <c r="AC5749" t="s">
        <v>525</v>
      </c>
      <c r="AD5749" t="s">
        <v>526</v>
      </c>
      <c r="AE5749" t="s">
        <v>527</v>
      </c>
      <c r="AF5749" t="s">
        <v>480</v>
      </c>
      <c r="AG5749" t="s">
        <v>528</v>
      </c>
      <c r="AH5749" t="s">
        <v>529</v>
      </c>
      <c r="AI5749" t="s">
        <v>462</v>
      </c>
      <c r="AJ5749" t="s">
        <v>530</v>
      </c>
      <c r="AK5749" t="s">
        <v>531</v>
      </c>
      <c r="AL5749" t="s">
        <v>532</v>
      </c>
      <c r="AM5749" t="s">
        <v>533</v>
      </c>
      <c r="AN5749" t="s">
        <v>534</v>
      </c>
      <c r="AO5749" t="s">
        <v>535</v>
      </c>
      <c r="AP5749" t="s">
        <v>536</v>
      </c>
      <c r="AQ5749" t="str">
        <f t="shared" si="1210"/>
        <v>Identifying Node</v>
      </c>
      <c r="AT5749" t="str">
        <f t="shared" si="1201"/>
        <v>Identifying No</v>
      </c>
      <c r="AU5749" t="str">
        <f t="shared" si="1208"/>
        <v>ying No</v>
      </c>
      <c r="AV5749" t="str">
        <f t="shared" si="1209"/>
        <v xml:space="preserve">ying </v>
      </c>
      <c r="AW5749" s="19" t="str">
        <f t="shared" si="1209"/>
        <v xml:space="preserve">ying </v>
      </c>
      <c r="AX5749" t="s">
        <v>518</v>
      </c>
      <c r="AY5749" s="20" t="e">
        <f t="shared" si="1211"/>
        <v>#VALUE!</v>
      </c>
      <c r="AZ5749" t="s">
        <v>519</v>
      </c>
      <c r="BA5749" s="20" t="e">
        <f t="shared" si="1212"/>
        <v>#VALUE!</v>
      </c>
      <c r="BB5749" t="s">
        <v>520</v>
      </c>
      <c r="BC5749" t="s">
        <v>521</v>
      </c>
      <c r="BD5749" s="20" t="e">
        <f t="shared" si="1213"/>
        <v>#VALUE!</v>
      </c>
      <c r="BE5749" t="s">
        <v>522</v>
      </c>
      <c r="BF5749" s="20" t="e">
        <f t="shared" si="1214"/>
        <v>#VALUE!</v>
      </c>
      <c r="BG5749" t="s">
        <v>523</v>
      </c>
      <c r="BH5749" t="s">
        <v>524</v>
      </c>
      <c r="BI5749" s="20" t="e">
        <f t="shared" si="1215"/>
        <v>#VALUE!</v>
      </c>
      <c r="BJ5749" t="s">
        <v>525</v>
      </c>
      <c r="BK5749" t="s">
        <v>526</v>
      </c>
      <c r="BL5749" s="20" t="e">
        <f t="shared" si="1216"/>
        <v>#VALUE!</v>
      </c>
    </row>
    <row r="5750" spans="1:64" hidden="1" outlineLevel="2" collapsed="1" x14ac:dyDescent="0.35">
      <c r="A5750" t="s">
        <v>443</v>
      </c>
      <c r="B5750" t="s">
        <v>443</v>
      </c>
      <c r="C5750" t="b">
        <v>0</v>
      </c>
      <c r="D5750" t="s">
        <v>439</v>
      </c>
      <c r="E5750" t="s">
        <v>538</v>
      </c>
      <c r="F5750" t="s">
        <v>539</v>
      </c>
      <c r="G5750" t="s">
        <v>4820</v>
      </c>
      <c r="H5750" t="s">
        <v>443</v>
      </c>
      <c r="I5750">
        <v>1</v>
      </c>
      <c r="J5750">
        <v>1</v>
      </c>
      <c r="K5750" t="s">
        <v>2852</v>
      </c>
      <c r="L5750" t="s">
        <v>2852</v>
      </c>
      <c r="M5750">
        <v>0</v>
      </c>
      <c r="N5750">
        <v>2</v>
      </c>
      <c r="O5750">
        <v>0.55779999999999996</v>
      </c>
      <c r="P5750">
        <v>0</v>
      </c>
      <c r="Q5750">
        <v>1</v>
      </c>
      <c r="R5750">
        <v>1</v>
      </c>
      <c r="S5750">
        <v>699.35166000000004</v>
      </c>
      <c r="T5750">
        <v>1397.69605</v>
      </c>
      <c r="U5750">
        <v>1397.70596</v>
      </c>
      <c r="V5750">
        <v>-7.09</v>
      </c>
      <c r="W5750">
        <v>-4.9500000000000004E-3</v>
      </c>
      <c r="X5750" t="s">
        <v>540</v>
      </c>
      <c r="Y5750" t="s">
        <v>541</v>
      </c>
      <c r="Z5750">
        <v>43.786729999999999</v>
      </c>
      <c r="AA5750">
        <v>23.957999999999998</v>
      </c>
      <c r="AB5750">
        <v>60.956800000000001</v>
      </c>
      <c r="AC5750">
        <v>43522</v>
      </c>
      <c r="AD5750" t="s">
        <v>551</v>
      </c>
      <c r="AE5750" t="s">
        <v>552</v>
      </c>
      <c r="AF5750" t="s">
        <v>443</v>
      </c>
      <c r="AG5750">
        <v>2.5099999999999998</v>
      </c>
      <c r="AH5750" t="s">
        <v>443</v>
      </c>
      <c r="AI5750" t="b">
        <v>0</v>
      </c>
      <c r="AJ5750" t="s">
        <v>443</v>
      </c>
      <c r="AK5750" t="s">
        <v>443</v>
      </c>
      <c r="AL5750" t="s">
        <v>443</v>
      </c>
      <c r="AM5750">
        <v>4.9919999999999999E-4</v>
      </c>
      <c r="AN5750">
        <v>2.2159999999999999E-2</v>
      </c>
      <c r="AO5750">
        <v>10680707</v>
      </c>
      <c r="AP5750">
        <v>61.05</v>
      </c>
      <c r="AQ5750" t="str">
        <f t="shared" si="1210"/>
        <v>Sequest HT (A2)</v>
      </c>
      <c r="AT5750" t="str">
        <f t="shared" si="1201"/>
        <v>Sequest HT (A2</v>
      </c>
      <c r="AU5750" t="str">
        <f t="shared" si="1208"/>
        <v xml:space="preserve"> HT (A2</v>
      </c>
      <c r="AV5750" t="str">
        <f t="shared" si="1209"/>
        <v xml:space="preserve"> HT (</v>
      </c>
      <c r="AW5750" s="19" t="str">
        <f t="shared" si="1209"/>
        <v xml:space="preserve"> HT (</v>
      </c>
      <c r="AX5750">
        <v>-7.09</v>
      </c>
      <c r="AY5750" s="20">
        <f t="shared" si="1211"/>
        <v>6.9816643159379419E-4</v>
      </c>
      <c r="AZ5750">
        <v>-4.9500000000000004E-3</v>
      </c>
      <c r="BA5750" s="20" t="e">
        <f t="shared" si="1212"/>
        <v>#VALUE!</v>
      </c>
      <c r="BB5750" t="s">
        <v>540</v>
      </c>
      <c r="BC5750" t="s">
        <v>541</v>
      </c>
      <c r="BD5750" s="20" t="e">
        <f t="shared" si="1213"/>
        <v>#VALUE!</v>
      </c>
      <c r="BE5750">
        <v>43.786729999999999</v>
      </c>
      <c r="BF5750" s="20" t="e">
        <f t="shared" si="1214"/>
        <v>#VALUE!</v>
      </c>
      <c r="BG5750">
        <v>23.957999999999998</v>
      </c>
      <c r="BH5750">
        <v>60.956800000000001</v>
      </c>
      <c r="BI5750" s="20">
        <f t="shared" si="1215"/>
        <v>713.98104887395664</v>
      </c>
      <c r="BJ5750">
        <v>43522</v>
      </c>
      <c r="BK5750" t="s">
        <v>551</v>
      </c>
      <c r="BL5750" s="20" t="e">
        <f t="shared" si="1216"/>
        <v>#VALUE!</v>
      </c>
    </row>
    <row r="5751" spans="1:64" collapsed="1" x14ac:dyDescent="0.35">
      <c r="A5751" t="b">
        <v>0</v>
      </c>
      <c r="B5751" t="s">
        <v>439</v>
      </c>
      <c r="C5751" t="s">
        <v>440</v>
      </c>
      <c r="D5751" t="s">
        <v>4824</v>
      </c>
      <c r="E5751" t="s">
        <v>4825</v>
      </c>
      <c r="F5751">
        <v>0</v>
      </c>
      <c r="G5751" t="b">
        <v>0</v>
      </c>
      <c r="H5751">
        <v>3.5449999999999999</v>
      </c>
      <c r="I5751">
        <v>7</v>
      </c>
      <c r="J5751">
        <v>1</v>
      </c>
      <c r="K5751">
        <v>3</v>
      </c>
      <c r="L5751">
        <v>1</v>
      </c>
      <c r="M5751">
        <v>1</v>
      </c>
      <c r="N5751">
        <v>288</v>
      </c>
      <c r="O5751">
        <v>31.7</v>
      </c>
      <c r="P5751">
        <v>7.88</v>
      </c>
      <c r="Q5751">
        <v>71</v>
      </c>
      <c r="R5751">
        <v>5.04</v>
      </c>
      <c r="S5751">
        <v>1</v>
      </c>
      <c r="T5751">
        <v>1</v>
      </c>
      <c r="U5751">
        <v>0</v>
      </c>
      <c r="V5751">
        <v>190</v>
      </c>
      <c r="W5751">
        <v>74.5</v>
      </c>
      <c r="X5751">
        <v>106.2</v>
      </c>
      <c r="Y5751" t="s">
        <v>443</v>
      </c>
      <c r="Z5751" t="s">
        <v>443</v>
      </c>
      <c r="AA5751">
        <v>126.7</v>
      </c>
      <c r="AB5751">
        <v>150.9</v>
      </c>
      <c r="AC5751">
        <v>251.7</v>
      </c>
      <c r="AD5751" t="s">
        <v>443</v>
      </c>
      <c r="AE5751" t="s">
        <v>444</v>
      </c>
      <c r="AF5751" t="s">
        <v>439</v>
      </c>
      <c r="AG5751" t="s">
        <v>439</v>
      </c>
      <c r="AH5751" t="s">
        <v>445</v>
      </c>
      <c r="AI5751" t="s">
        <v>445</v>
      </c>
      <c r="AJ5751" t="s">
        <v>444</v>
      </c>
      <c r="AK5751" t="s">
        <v>444</v>
      </c>
      <c r="AL5751" t="s">
        <v>444</v>
      </c>
      <c r="AM5751" t="s">
        <v>445</v>
      </c>
      <c r="AN5751" t="s">
        <v>443</v>
      </c>
      <c r="AQ5751" t="str">
        <f t="shared" si="1210"/>
        <v>606 GN=STOM PE=1 SV=3</v>
      </c>
      <c r="AT5751" t="str">
        <f t="shared" si="1201"/>
        <v>606 GN=STOM PE</v>
      </c>
      <c r="AU5751" t="str">
        <f t="shared" si="1208"/>
        <v>STOM PE</v>
      </c>
      <c r="AV5751" t="str">
        <f t="shared" si="1209"/>
        <v xml:space="preserve">STOM </v>
      </c>
      <c r="AW5751" s="19" t="str">
        <f t="shared" si="1209"/>
        <v xml:space="preserve">STOM </v>
      </c>
      <c r="AX5751" s="25">
        <v>190</v>
      </c>
      <c r="AY5751" s="26">
        <f t="shared" si="1211"/>
        <v>0.39210526315789473</v>
      </c>
      <c r="AZ5751">
        <v>74.5</v>
      </c>
      <c r="BA5751" s="20">
        <f t="shared" si="1212"/>
        <v>0.55894736842105264</v>
      </c>
      <c r="BB5751">
        <v>106.2</v>
      </c>
      <c r="BC5751" t="s">
        <v>443</v>
      </c>
      <c r="BD5751" s="20" t="e">
        <f t="shared" si="1213"/>
        <v>#VALUE!</v>
      </c>
      <c r="BE5751" t="s">
        <v>443</v>
      </c>
      <c r="BF5751" s="20" t="e">
        <f t="shared" si="1214"/>
        <v>#VALUE!</v>
      </c>
      <c r="BG5751">
        <v>126.7</v>
      </c>
      <c r="BH5751">
        <v>150.9</v>
      </c>
      <c r="BI5751" s="20">
        <f t="shared" si="1215"/>
        <v>1.6679920477137176</v>
      </c>
      <c r="BJ5751">
        <v>251.7</v>
      </c>
      <c r="BK5751" t="s">
        <v>443</v>
      </c>
      <c r="BL5751" s="20" t="e">
        <f t="shared" si="1216"/>
        <v>#VALUE!</v>
      </c>
    </row>
    <row r="5752" spans="1:64" hidden="1" outlineLevel="1" collapsed="1" x14ac:dyDescent="0.35">
      <c r="A5752" t="s">
        <v>443</v>
      </c>
      <c r="B5752" t="s">
        <v>457</v>
      </c>
      <c r="C5752" t="s">
        <v>458</v>
      </c>
      <c r="D5752" t="s">
        <v>459</v>
      </c>
      <c r="E5752" t="s">
        <v>460</v>
      </c>
      <c r="F5752" t="s">
        <v>461</v>
      </c>
      <c r="G5752" t="s">
        <v>462</v>
      </c>
      <c r="H5752" t="s">
        <v>463</v>
      </c>
      <c r="I5752" t="s">
        <v>464</v>
      </c>
      <c r="J5752" t="s">
        <v>465</v>
      </c>
      <c r="K5752" t="s">
        <v>466</v>
      </c>
      <c r="L5752" t="s">
        <v>467</v>
      </c>
      <c r="M5752" t="s">
        <v>468</v>
      </c>
      <c r="N5752" t="s">
        <v>469</v>
      </c>
      <c r="O5752" t="s">
        <v>470</v>
      </c>
      <c r="P5752" t="s">
        <v>471</v>
      </c>
      <c r="Q5752" t="s">
        <v>472</v>
      </c>
      <c r="R5752" t="s">
        <v>473</v>
      </c>
      <c r="S5752" t="s">
        <v>474</v>
      </c>
      <c r="T5752" t="s">
        <v>475</v>
      </c>
      <c r="U5752" t="s">
        <v>476</v>
      </c>
      <c r="V5752" t="s">
        <v>477</v>
      </c>
      <c r="W5752" t="s">
        <v>478</v>
      </c>
      <c r="X5752" t="s">
        <v>479</v>
      </c>
      <c r="Y5752" t="s">
        <v>480</v>
      </c>
      <c r="Z5752" t="s">
        <v>481</v>
      </c>
      <c r="AA5752" t="s">
        <v>482</v>
      </c>
      <c r="AB5752" t="s">
        <v>483</v>
      </c>
      <c r="AC5752" t="s">
        <v>484</v>
      </c>
      <c r="AD5752" t="s">
        <v>485</v>
      </c>
      <c r="AE5752" t="s">
        <v>486</v>
      </c>
      <c r="AF5752" t="s">
        <v>487</v>
      </c>
      <c r="AG5752" t="s">
        <v>488</v>
      </c>
      <c r="AH5752" t="s">
        <v>489</v>
      </c>
      <c r="AI5752" t="s">
        <v>490</v>
      </c>
      <c r="AJ5752" t="s">
        <v>491</v>
      </c>
      <c r="AK5752" t="s">
        <v>492</v>
      </c>
      <c r="AL5752" t="s">
        <v>493</v>
      </c>
      <c r="AM5752" t="s">
        <v>494</v>
      </c>
      <c r="AN5752" t="s">
        <v>495</v>
      </c>
      <c r="AO5752" t="s">
        <v>496</v>
      </c>
      <c r="AP5752" t="s">
        <v>497</v>
      </c>
      <c r="AQ5752" t="str">
        <f t="shared" si="1210"/>
        <v>Modifications</v>
      </c>
      <c r="AR5752" t="s">
        <v>498</v>
      </c>
      <c r="AS5752" t="s">
        <v>499</v>
      </c>
      <c r="AT5752" t="str">
        <f t="shared" si="1201"/>
        <v>Modifications</v>
      </c>
      <c r="AU5752" t="str">
        <f t="shared" si="1208"/>
        <v>ations</v>
      </c>
      <c r="AV5752" t="str">
        <f t="shared" si="1209"/>
        <v>ation</v>
      </c>
      <c r="AW5752" s="19" t="str">
        <f t="shared" si="1209"/>
        <v>ation</v>
      </c>
      <c r="AX5752" t="s">
        <v>477</v>
      </c>
      <c r="AY5752" s="20" t="e">
        <f t="shared" si="1211"/>
        <v>#VALUE!</v>
      </c>
      <c r="AZ5752" t="s">
        <v>478</v>
      </c>
      <c r="BA5752" s="20" t="e">
        <f t="shared" si="1212"/>
        <v>#VALUE!</v>
      </c>
      <c r="BB5752" t="s">
        <v>479</v>
      </c>
      <c r="BC5752" t="s">
        <v>480</v>
      </c>
      <c r="BD5752" s="20" t="e">
        <f t="shared" si="1213"/>
        <v>#VALUE!</v>
      </c>
      <c r="BE5752" t="s">
        <v>481</v>
      </c>
      <c r="BF5752" s="20" t="e">
        <f t="shared" si="1214"/>
        <v>#VALUE!</v>
      </c>
      <c r="BG5752" t="s">
        <v>482</v>
      </c>
      <c r="BH5752" t="s">
        <v>483</v>
      </c>
      <c r="BI5752" s="20" t="e">
        <f t="shared" si="1215"/>
        <v>#VALUE!</v>
      </c>
      <c r="BJ5752" t="s">
        <v>484</v>
      </c>
      <c r="BK5752" t="s">
        <v>485</v>
      </c>
      <c r="BL5752" s="20" t="e">
        <f t="shared" si="1216"/>
        <v>#VALUE!</v>
      </c>
    </row>
    <row r="5753" spans="1:64" hidden="1" outlineLevel="1" x14ac:dyDescent="0.35">
      <c r="A5753" t="s">
        <v>443</v>
      </c>
      <c r="B5753" t="b">
        <v>0</v>
      </c>
      <c r="C5753" t="s">
        <v>439</v>
      </c>
      <c r="D5753" t="s">
        <v>4826</v>
      </c>
      <c r="E5753" t="s">
        <v>443</v>
      </c>
      <c r="F5753" t="s">
        <v>443</v>
      </c>
      <c r="G5753" t="b">
        <v>0</v>
      </c>
      <c r="H5753">
        <v>1</v>
      </c>
      <c r="I5753">
        <v>6</v>
      </c>
      <c r="J5753">
        <v>2</v>
      </c>
      <c r="K5753" t="s">
        <v>4827</v>
      </c>
      <c r="L5753" t="s">
        <v>4828</v>
      </c>
      <c r="M5753">
        <v>0</v>
      </c>
      <c r="N5753">
        <v>2155.0553500000001</v>
      </c>
      <c r="O5753">
        <v>0</v>
      </c>
      <c r="P5753" t="s">
        <v>443</v>
      </c>
      <c r="Q5753" t="s">
        <v>443</v>
      </c>
      <c r="R5753" t="s">
        <v>443</v>
      </c>
      <c r="S5753" t="s">
        <v>443</v>
      </c>
      <c r="T5753" t="s">
        <v>443</v>
      </c>
      <c r="U5753">
        <v>724.2</v>
      </c>
      <c r="V5753" t="s">
        <v>443</v>
      </c>
      <c r="W5753">
        <v>175.8</v>
      </c>
      <c r="X5753" t="s">
        <v>443</v>
      </c>
      <c r="Y5753" t="s">
        <v>443</v>
      </c>
      <c r="Z5753" t="s">
        <v>445</v>
      </c>
      <c r="AA5753" t="s">
        <v>445</v>
      </c>
      <c r="AB5753" t="s">
        <v>445</v>
      </c>
      <c r="AC5753" t="s">
        <v>445</v>
      </c>
      <c r="AD5753" t="s">
        <v>445</v>
      </c>
      <c r="AE5753" t="s">
        <v>439</v>
      </c>
      <c r="AF5753" t="s">
        <v>445</v>
      </c>
      <c r="AG5753" t="s">
        <v>444</v>
      </c>
      <c r="AH5753" t="s">
        <v>445</v>
      </c>
      <c r="AI5753" t="s">
        <v>439</v>
      </c>
      <c r="AJ5753" t="s">
        <v>439</v>
      </c>
      <c r="AK5753">
        <v>0</v>
      </c>
      <c r="AL5753">
        <v>0</v>
      </c>
      <c r="AM5753">
        <v>3.659E-4</v>
      </c>
      <c r="AN5753">
        <v>1.8679999999999999E-4</v>
      </c>
      <c r="AO5753">
        <v>3.37</v>
      </c>
      <c r="AP5753">
        <v>58</v>
      </c>
      <c r="AQ5753" t="str">
        <f t="shared" si="1210"/>
        <v/>
      </c>
      <c r="AR5753" t="s">
        <v>4829</v>
      </c>
      <c r="AS5753" t="s">
        <v>4830</v>
      </c>
      <c r="AT5753" t="str">
        <f t="shared" si="1201"/>
        <v/>
      </c>
      <c r="AU5753" t="str">
        <f t="shared" si="1208"/>
        <v/>
      </c>
      <c r="AV5753" t="str">
        <f t="shared" si="1209"/>
        <v/>
      </c>
      <c r="AW5753" s="19" t="str">
        <f t="shared" si="1209"/>
        <v/>
      </c>
      <c r="AX5753" t="s">
        <v>443</v>
      </c>
      <c r="AY5753" s="20" t="e">
        <f t="shared" si="1211"/>
        <v>#VALUE!</v>
      </c>
      <c r="AZ5753">
        <v>175.8</v>
      </c>
      <c r="BA5753" s="20" t="e">
        <f t="shared" si="1212"/>
        <v>#VALUE!</v>
      </c>
      <c r="BB5753" t="s">
        <v>443</v>
      </c>
      <c r="BC5753" t="s">
        <v>443</v>
      </c>
      <c r="BD5753" s="20" t="e">
        <f t="shared" si="1213"/>
        <v>#VALUE!</v>
      </c>
      <c r="BE5753" t="s">
        <v>445</v>
      </c>
      <c r="BF5753" s="20" t="e">
        <f t="shared" si="1214"/>
        <v>#VALUE!</v>
      </c>
      <c r="BG5753" t="s">
        <v>445</v>
      </c>
      <c r="BH5753" t="s">
        <v>445</v>
      </c>
      <c r="BI5753" s="20" t="e">
        <f t="shared" si="1215"/>
        <v>#VALUE!</v>
      </c>
      <c r="BJ5753" t="s">
        <v>445</v>
      </c>
      <c r="BK5753" t="s">
        <v>445</v>
      </c>
      <c r="BL5753" s="20" t="e">
        <f t="shared" si="1216"/>
        <v>#VALUE!</v>
      </c>
    </row>
    <row r="5754" spans="1:64" hidden="1" outlineLevel="2" collapsed="1" x14ac:dyDescent="0.35">
      <c r="A5754" t="s">
        <v>443</v>
      </c>
      <c r="B5754" t="s">
        <v>443</v>
      </c>
      <c r="C5754" t="s">
        <v>457</v>
      </c>
      <c r="D5754" t="s">
        <v>458</v>
      </c>
      <c r="E5754" t="s">
        <v>508</v>
      </c>
      <c r="F5754" t="s">
        <v>509</v>
      </c>
      <c r="G5754" t="s">
        <v>459</v>
      </c>
      <c r="H5754" t="s">
        <v>460</v>
      </c>
      <c r="I5754" t="s">
        <v>463</v>
      </c>
      <c r="J5754" t="s">
        <v>464</v>
      </c>
      <c r="K5754" t="s">
        <v>466</v>
      </c>
      <c r="L5754" t="s">
        <v>510</v>
      </c>
      <c r="M5754" t="s">
        <v>468</v>
      </c>
      <c r="N5754" t="s">
        <v>511</v>
      </c>
      <c r="O5754" t="s">
        <v>512</v>
      </c>
      <c r="P5754" t="s">
        <v>513</v>
      </c>
      <c r="Q5754" t="s">
        <v>514</v>
      </c>
      <c r="R5754" t="s">
        <v>515</v>
      </c>
      <c r="S5754" t="s">
        <v>516</v>
      </c>
      <c r="T5754" t="s">
        <v>517</v>
      </c>
      <c r="U5754" t="s">
        <v>469</v>
      </c>
      <c r="V5754" t="s">
        <v>518</v>
      </c>
      <c r="W5754" t="s">
        <v>519</v>
      </c>
      <c r="X5754" t="s">
        <v>520</v>
      </c>
      <c r="Y5754" t="s">
        <v>521</v>
      </c>
      <c r="Z5754" t="s">
        <v>522</v>
      </c>
      <c r="AA5754" t="s">
        <v>523</v>
      </c>
      <c r="AB5754" t="s">
        <v>524</v>
      </c>
      <c r="AC5754" t="s">
        <v>525</v>
      </c>
      <c r="AD5754" t="s">
        <v>526</v>
      </c>
      <c r="AE5754" t="s">
        <v>527</v>
      </c>
      <c r="AF5754" t="s">
        <v>480</v>
      </c>
      <c r="AG5754" t="s">
        <v>528</v>
      </c>
      <c r="AH5754" t="s">
        <v>529</v>
      </c>
      <c r="AI5754" t="s">
        <v>462</v>
      </c>
      <c r="AJ5754" t="s">
        <v>530</v>
      </c>
      <c r="AK5754" t="s">
        <v>531</v>
      </c>
      <c r="AL5754" t="s">
        <v>532</v>
      </c>
      <c r="AM5754" t="s">
        <v>533</v>
      </c>
      <c r="AN5754" t="s">
        <v>534</v>
      </c>
      <c r="AO5754" t="s">
        <v>535</v>
      </c>
      <c r="AP5754" t="s">
        <v>536</v>
      </c>
      <c r="AQ5754" t="str">
        <f t="shared" si="1210"/>
        <v>Identifying Node</v>
      </c>
      <c r="AT5754" t="str">
        <f t="shared" si="1201"/>
        <v>Identifying No</v>
      </c>
      <c r="AU5754" t="str">
        <f t="shared" si="1208"/>
        <v>ying No</v>
      </c>
      <c r="AV5754" t="str">
        <f t="shared" si="1209"/>
        <v xml:space="preserve">ying </v>
      </c>
      <c r="AW5754" s="19" t="str">
        <f t="shared" si="1209"/>
        <v xml:space="preserve">ying </v>
      </c>
      <c r="AX5754" t="s">
        <v>518</v>
      </c>
      <c r="AY5754" s="20" t="e">
        <f t="shared" si="1211"/>
        <v>#VALUE!</v>
      </c>
      <c r="AZ5754" t="s">
        <v>519</v>
      </c>
      <c r="BA5754" s="20" t="e">
        <f t="shared" si="1212"/>
        <v>#VALUE!</v>
      </c>
      <c r="BB5754" t="s">
        <v>520</v>
      </c>
      <c r="BC5754" t="s">
        <v>521</v>
      </c>
      <c r="BD5754" s="20" t="e">
        <f t="shared" si="1213"/>
        <v>#VALUE!</v>
      </c>
      <c r="BE5754" t="s">
        <v>522</v>
      </c>
      <c r="BF5754" s="20" t="e">
        <f t="shared" si="1214"/>
        <v>#VALUE!</v>
      </c>
      <c r="BG5754" t="s">
        <v>523</v>
      </c>
      <c r="BH5754" t="s">
        <v>524</v>
      </c>
      <c r="BI5754" s="20" t="e">
        <f t="shared" si="1215"/>
        <v>#VALUE!</v>
      </c>
      <c r="BJ5754" t="s">
        <v>525</v>
      </c>
      <c r="BK5754" t="s">
        <v>526</v>
      </c>
      <c r="BL5754" s="20" t="e">
        <f t="shared" si="1216"/>
        <v>#VALUE!</v>
      </c>
    </row>
    <row r="5755" spans="1:64" hidden="1" outlineLevel="2" collapsed="1" x14ac:dyDescent="0.35">
      <c r="A5755" t="s">
        <v>443</v>
      </c>
      <c r="B5755" t="s">
        <v>443</v>
      </c>
      <c r="C5755" t="b">
        <v>0</v>
      </c>
      <c r="D5755" t="s">
        <v>439</v>
      </c>
      <c r="E5755" t="s">
        <v>538</v>
      </c>
      <c r="F5755" t="s">
        <v>550</v>
      </c>
      <c r="G5755" t="s">
        <v>4826</v>
      </c>
      <c r="H5755" t="s">
        <v>443</v>
      </c>
      <c r="I5755">
        <v>1</v>
      </c>
      <c r="J5755">
        <v>6</v>
      </c>
      <c r="K5755" t="s">
        <v>4827</v>
      </c>
      <c r="L5755" t="s">
        <v>4831</v>
      </c>
      <c r="M5755">
        <v>0</v>
      </c>
      <c r="N5755">
        <v>3</v>
      </c>
      <c r="O5755">
        <v>0.78339999999999999</v>
      </c>
      <c r="P5755">
        <v>0</v>
      </c>
      <c r="Q5755">
        <v>1</v>
      </c>
      <c r="R5755">
        <v>1</v>
      </c>
      <c r="S5755">
        <v>719.02412000000004</v>
      </c>
      <c r="T5755">
        <v>2155.0578099999998</v>
      </c>
      <c r="U5755">
        <v>2155.0553500000001</v>
      </c>
      <c r="V5755">
        <v>1.1399999999999999</v>
      </c>
      <c r="W5755">
        <v>8.1999999999999998E-4</v>
      </c>
      <c r="X5755" t="s">
        <v>540</v>
      </c>
      <c r="Y5755" t="s">
        <v>541</v>
      </c>
      <c r="Z5755">
        <v>37.84037</v>
      </c>
      <c r="AA5755">
        <v>30</v>
      </c>
      <c r="AB5755">
        <v>65.474900000000005</v>
      </c>
      <c r="AC5755">
        <v>44852</v>
      </c>
      <c r="AD5755" t="s">
        <v>572</v>
      </c>
      <c r="AE5755" t="s">
        <v>573</v>
      </c>
      <c r="AF5755" t="s">
        <v>443</v>
      </c>
      <c r="AG5755">
        <v>3.37</v>
      </c>
      <c r="AH5755" t="s">
        <v>443</v>
      </c>
      <c r="AI5755" t="b">
        <v>0</v>
      </c>
      <c r="AJ5755" t="s">
        <v>443</v>
      </c>
      <c r="AK5755" t="s">
        <v>443</v>
      </c>
      <c r="AL5755" t="s">
        <v>443</v>
      </c>
      <c r="AM5755">
        <v>0</v>
      </c>
      <c r="AN5755">
        <v>1.8679999999999999E-4</v>
      </c>
      <c r="AO5755">
        <v>4831974.5</v>
      </c>
      <c r="AP5755">
        <v>65.48</v>
      </c>
      <c r="AQ5755" t="str">
        <f t="shared" si="1210"/>
        <v>Sequest HT (A2)</v>
      </c>
      <c r="AT5755" t="str">
        <f t="shared" si="1201"/>
        <v>Sequest HT (A2</v>
      </c>
      <c r="AU5755" t="str">
        <f t="shared" si="1208"/>
        <v xml:space="preserve"> HT (A2</v>
      </c>
      <c r="AV5755" t="str">
        <f t="shared" si="1209"/>
        <v xml:space="preserve"> HT (</v>
      </c>
      <c r="AW5755" s="19" t="str">
        <f t="shared" si="1209"/>
        <v xml:space="preserve"> HT (</v>
      </c>
      <c r="AX5755">
        <v>1.1399999999999999</v>
      </c>
      <c r="AY5755" s="20">
        <f t="shared" si="1211"/>
        <v>7.1929824561403513E-4</v>
      </c>
      <c r="AZ5755">
        <v>8.1999999999999998E-4</v>
      </c>
      <c r="BA5755" s="20" t="e">
        <f t="shared" si="1212"/>
        <v>#VALUE!</v>
      </c>
      <c r="BB5755" t="s">
        <v>540</v>
      </c>
      <c r="BC5755" t="s">
        <v>541</v>
      </c>
      <c r="BD5755" s="20" t="e">
        <f t="shared" si="1213"/>
        <v>#VALUE!</v>
      </c>
      <c r="BE5755">
        <v>37.84037</v>
      </c>
      <c r="BF5755" s="20" t="e">
        <f t="shared" si="1214"/>
        <v>#VALUE!</v>
      </c>
      <c r="BG5755">
        <v>30</v>
      </c>
      <c r="BH5755">
        <v>65.474900000000005</v>
      </c>
      <c r="BI5755" s="20">
        <f t="shared" si="1215"/>
        <v>685.02586487340943</v>
      </c>
      <c r="BJ5755">
        <v>44852</v>
      </c>
      <c r="BK5755" t="s">
        <v>572</v>
      </c>
      <c r="BL5755" s="20" t="e">
        <f t="shared" si="1216"/>
        <v>#VALUE!</v>
      </c>
    </row>
    <row r="5756" spans="1:64" hidden="1" outlineLevel="2" collapsed="1" x14ac:dyDescent="0.35">
      <c r="A5756" t="s">
        <v>443</v>
      </c>
      <c r="B5756" t="s">
        <v>443</v>
      </c>
      <c r="C5756" t="b">
        <v>0</v>
      </c>
      <c r="D5756" t="s">
        <v>439</v>
      </c>
      <c r="E5756" t="s">
        <v>557</v>
      </c>
      <c r="F5756" t="s">
        <v>550</v>
      </c>
      <c r="G5756" t="s">
        <v>4826</v>
      </c>
      <c r="H5756" t="s">
        <v>443</v>
      </c>
      <c r="I5756">
        <v>1</v>
      </c>
      <c r="J5756">
        <v>6</v>
      </c>
      <c r="K5756" t="s">
        <v>4827</v>
      </c>
      <c r="L5756" t="s">
        <v>4831</v>
      </c>
      <c r="M5756">
        <v>0</v>
      </c>
      <c r="N5756">
        <v>3</v>
      </c>
      <c r="O5756">
        <v>1</v>
      </c>
      <c r="P5756">
        <v>0</v>
      </c>
      <c r="Q5756">
        <v>1</v>
      </c>
      <c r="R5756">
        <v>1</v>
      </c>
      <c r="S5756">
        <v>719.02412000000004</v>
      </c>
      <c r="T5756">
        <v>2155.0578099999998</v>
      </c>
      <c r="U5756">
        <v>2155.0553500000001</v>
      </c>
      <c r="V5756">
        <v>1.1399999999999999</v>
      </c>
      <c r="W5756">
        <v>8.1999999999999998E-4</v>
      </c>
      <c r="X5756" t="s">
        <v>540</v>
      </c>
      <c r="Y5756" t="s">
        <v>541</v>
      </c>
      <c r="Z5756">
        <v>37.84037</v>
      </c>
      <c r="AA5756">
        <v>30</v>
      </c>
      <c r="AB5756">
        <v>65.474900000000005</v>
      </c>
      <c r="AC5756">
        <v>44852</v>
      </c>
      <c r="AD5756" t="s">
        <v>572</v>
      </c>
      <c r="AE5756" t="s">
        <v>573</v>
      </c>
      <c r="AF5756" t="s">
        <v>443</v>
      </c>
      <c r="AG5756" t="s">
        <v>443</v>
      </c>
      <c r="AH5756">
        <v>58</v>
      </c>
      <c r="AI5756" t="b">
        <v>0</v>
      </c>
      <c r="AJ5756">
        <v>53</v>
      </c>
      <c r="AK5756">
        <v>35</v>
      </c>
      <c r="AL5756">
        <v>3.50092267111142E-5</v>
      </c>
      <c r="AM5756">
        <v>0</v>
      </c>
      <c r="AN5756">
        <v>3.659E-4</v>
      </c>
      <c r="AO5756">
        <v>4831974.5</v>
      </c>
      <c r="AP5756">
        <v>65.48</v>
      </c>
      <c r="AQ5756" t="str">
        <f t="shared" si="1210"/>
        <v>Mascot (A5)</v>
      </c>
      <c r="AT5756" t="str">
        <f t="shared" si="1201"/>
        <v>Mascot (A5)</v>
      </c>
      <c r="AU5756" t="str">
        <f t="shared" si="1208"/>
        <v>(A5)</v>
      </c>
      <c r="AV5756" t="str">
        <f t="shared" si="1209"/>
        <v>(A5)</v>
      </c>
      <c r="AW5756" s="19" t="str">
        <f t="shared" si="1209"/>
        <v>(A5)</v>
      </c>
      <c r="AX5756">
        <v>1.1399999999999999</v>
      </c>
      <c r="AY5756" s="20">
        <f t="shared" si="1211"/>
        <v>7.1929824561403513E-4</v>
      </c>
      <c r="AZ5756">
        <v>8.1999999999999998E-4</v>
      </c>
      <c r="BA5756" s="20" t="e">
        <f t="shared" si="1212"/>
        <v>#VALUE!</v>
      </c>
      <c r="BB5756" t="s">
        <v>540</v>
      </c>
      <c r="BC5756" t="s">
        <v>541</v>
      </c>
      <c r="BD5756" s="20" t="e">
        <f t="shared" si="1213"/>
        <v>#VALUE!</v>
      </c>
      <c r="BE5756">
        <v>37.84037</v>
      </c>
      <c r="BF5756" s="20" t="e">
        <f t="shared" si="1214"/>
        <v>#VALUE!</v>
      </c>
      <c r="BG5756">
        <v>30</v>
      </c>
      <c r="BH5756">
        <v>65.474900000000005</v>
      </c>
      <c r="BI5756" s="20">
        <f t="shared" si="1215"/>
        <v>685.02586487340943</v>
      </c>
      <c r="BJ5756">
        <v>44852</v>
      </c>
      <c r="BK5756" t="s">
        <v>572</v>
      </c>
      <c r="BL5756" s="20" t="e">
        <f t="shared" si="1216"/>
        <v>#VALUE!</v>
      </c>
    </row>
    <row r="5757" spans="1:64" collapsed="1" x14ac:dyDescent="0.35">
      <c r="A5757" t="b">
        <v>0</v>
      </c>
      <c r="B5757" t="s">
        <v>439</v>
      </c>
      <c r="C5757" t="s">
        <v>440</v>
      </c>
      <c r="D5757" t="s">
        <v>4832</v>
      </c>
      <c r="E5757" t="s">
        <v>4833</v>
      </c>
      <c r="F5757">
        <v>0</v>
      </c>
      <c r="G5757" t="b">
        <v>0</v>
      </c>
      <c r="H5757">
        <v>2.2490000000000001</v>
      </c>
      <c r="I5757">
        <v>2</v>
      </c>
      <c r="J5757">
        <v>1</v>
      </c>
      <c r="K5757">
        <v>1</v>
      </c>
      <c r="L5757">
        <v>1</v>
      </c>
      <c r="M5757">
        <v>1</v>
      </c>
      <c r="N5757">
        <v>519</v>
      </c>
      <c r="O5757">
        <v>57.7</v>
      </c>
      <c r="P5757">
        <v>5.07</v>
      </c>
      <c r="Q5757" t="s">
        <v>443</v>
      </c>
      <c r="R5757">
        <v>2.34</v>
      </c>
      <c r="S5757" t="s">
        <v>443</v>
      </c>
      <c r="T5757">
        <v>1</v>
      </c>
      <c r="U5757">
        <v>0</v>
      </c>
      <c r="V5757">
        <v>98.9</v>
      </c>
      <c r="W5757">
        <v>54.6</v>
      </c>
      <c r="X5757">
        <v>55.5</v>
      </c>
      <c r="Y5757" t="s">
        <v>443</v>
      </c>
      <c r="Z5757">
        <v>221.3</v>
      </c>
      <c r="AA5757">
        <v>163.80000000000001</v>
      </c>
      <c r="AB5757">
        <v>195.8</v>
      </c>
      <c r="AC5757">
        <v>110.1</v>
      </c>
      <c r="AD5757" t="s">
        <v>443</v>
      </c>
      <c r="AE5757" t="s">
        <v>439</v>
      </c>
      <c r="AF5757" t="s">
        <v>444</v>
      </c>
      <c r="AG5757" t="s">
        <v>444</v>
      </c>
      <c r="AH5757" t="s">
        <v>445</v>
      </c>
      <c r="AI5757" t="s">
        <v>444</v>
      </c>
      <c r="AJ5757" t="s">
        <v>444</v>
      </c>
      <c r="AK5757" t="s">
        <v>444</v>
      </c>
      <c r="AL5757" t="s">
        <v>444</v>
      </c>
      <c r="AM5757" t="s">
        <v>445</v>
      </c>
      <c r="AN5757" t="s">
        <v>443</v>
      </c>
      <c r="AQ5757" t="str">
        <f t="shared" si="1210"/>
        <v>6 GN=TUBA1C PE=1 SV=1</v>
      </c>
      <c r="AT5757" t="str">
        <f t="shared" si="1201"/>
        <v>6 GN=TUBA1C PE</v>
      </c>
      <c r="AU5757" t="str">
        <f>MID(AT5757, 6, 7)</f>
        <v xml:space="preserve">TUBA1C </v>
      </c>
      <c r="AV5757" t="str">
        <f>MID(AT5757, 6, 7)</f>
        <v xml:space="preserve">TUBA1C </v>
      </c>
      <c r="AW5757" s="19" t="str">
        <f>LEFT(AU5757, 6)</f>
        <v>TUBA1C</v>
      </c>
      <c r="AX5757">
        <v>98.9</v>
      </c>
      <c r="AY5757" s="20">
        <f t="shared" si="1211"/>
        <v>0.55207280080889787</v>
      </c>
      <c r="AZ5757">
        <v>54.6</v>
      </c>
      <c r="BA5757" s="20">
        <f t="shared" si="1212"/>
        <v>0.56117290192113245</v>
      </c>
      <c r="BB5757">
        <v>55.5</v>
      </c>
      <c r="BC5757" t="s">
        <v>443</v>
      </c>
      <c r="BD5757" s="20" t="e">
        <f t="shared" si="1213"/>
        <v>#VALUE!</v>
      </c>
      <c r="BE5757">
        <v>221.3</v>
      </c>
      <c r="BF5757" s="20" t="e">
        <f t="shared" si="1214"/>
        <v>#VALUE!</v>
      </c>
      <c r="BG5757">
        <v>163.80000000000001</v>
      </c>
      <c r="BH5757">
        <v>195.8</v>
      </c>
      <c r="BI5757" s="20">
        <f t="shared" si="1215"/>
        <v>0.56230847803881501</v>
      </c>
      <c r="BJ5757">
        <v>110.1</v>
      </c>
      <c r="BK5757" t="s">
        <v>443</v>
      </c>
      <c r="BL5757" s="20" t="e">
        <f t="shared" si="1216"/>
        <v>#VALUE!</v>
      </c>
    </row>
    <row r="5758" spans="1:64" hidden="1" outlineLevel="1" collapsed="1" x14ac:dyDescent="0.35">
      <c r="A5758" t="s">
        <v>443</v>
      </c>
      <c r="B5758" t="s">
        <v>457</v>
      </c>
      <c r="C5758" t="s">
        <v>458</v>
      </c>
      <c r="D5758" t="s">
        <v>459</v>
      </c>
      <c r="E5758" t="s">
        <v>460</v>
      </c>
      <c r="F5758" t="s">
        <v>461</v>
      </c>
      <c r="G5758" t="s">
        <v>462</v>
      </c>
      <c r="H5758" t="s">
        <v>463</v>
      </c>
      <c r="I5758" t="s">
        <v>464</v>
      </c>
      <c r="J5758" t="s">
        <v>465</v>
      </c>
      <c r="K5758" t="s">
        <v>466</v>
      </c>
      <c r="L5758" t="s">
        <v>467</v>
      </c>
      <c r="M5758" t="s">
        <v>468</v>
      </c>
      <c r="N5758" t="s">
        <v>469</v>
      </c>
      <c r="O5758" t="s">
        <v>470</v>
      </c>
      <c r="P5758" t="s">
        <v>471</v>
      </c>
      <c r="Q5758" t="s">
        <v>472</v>
      </c>
      <c r="R5758" t="s">
        <v>473</v>
      </c>
      <c r="S5758" t="s">
        <v>474</v>
      </c>
      <c r="T5758" t="s">
        <v>475</v>
      </c>
      <c r="U5758" t="s">
        <v>476</v>
      </c>
      <c r="V5758" t="s">
        <v>477</v>
      </c>
      <c r="W5758" t="s">
        <v>478</v>
      </c>
      <c r="X5758" t="s">
        <v>479</v>
      </c>
      <c r="Y5758" t="s">
        <v>480</v>
      </c>
      <c r="Z5758" t="s">
        <v>481</v>
      </c>
      <c r="AA5758" t="s">
        <v>482</v>
      </c>
      <c r="AB5758" t="s">
        <v>483</v>
      </c>
      <c r="AC5758" t="s">
        <v>484</v>
      </c>
      <c r="AD5758" t="s">
        <v>485</v>
      </c>
      <c r="AE5758" t="s">
        <v>486</v>
      </c>
      <c r="AF5758" t="s">
        <v>487</v>
      </c>
      <c r="AG5758" t="s">
        <v>488</v>
      </c>
      <c r="AH5758" t="s">
        <v>489</v>
      </c>
      <c r="AI5758" t="s">
        <v>490</v>
      </c>
      <c r="AJ5758" t="s">
        <v>491</v>
      </c>
      <c r="AK5758" t="s">
        <v>492</v>
      </c>
      <c r="AL5758" t="s">
        <v>493</v>
      </c>
      <c r="AM5758" t="s">
        <v>494</v>
      </c>
      <c r="AN5758" t="s">
        <v>495</v>
      </c>
      <c r="AO5758" t="s">
        <v>496</v>
      </c>
      <c r="AP5758" t="s">
        <v>497</v>
      </c>
      <c r="AQ5758" t="str">
        <f t="shared" si="1210"/>
        <v>Modifications</v>
      </c>
      <c r="AR5758" t="s">
        <v>498</v>
      </c>
      <c r="AS5758" t="s">
        <v>499</v>
      </c>
      <c r="AT5758" t="str">
        <f t="shared" si="1201"/>
        <v>Modifications</v>
      </c>
      <c r="AU5758" t="str">
        <f t="shared" ref="AU5758:AU5774" si="1217">MID(AT5758, 8, 7)</f>
        <v>ations</v>
      </c>
      <c r="AV5758" t="str">
        <f t="shared" ref="AV5758:AW5774" si="1218">LEFT(AU5758, 5)</f>
        <v>ation</v>
      </c>
      <c r="AW5758" s="19" t="str">
        <f t="shared" si="1218"/>
        <v>ation</v>
      </c>
      <c r="AX5758" t="s">
        <v>477</v>
      </c>
      <c r="AY5758" s="20" t="e">
        <f t="shared" si="1211"/>
        <v>#VALUE!</v>
      </c>
      <c r="AZ5758" t="s">
        <v>478</v>
      </c>
      <c r="BA5758" s="20" t="e">
        <f t="shared" si="1212"/>
        <v>#VALUE!</v>
      </c>
      <c r="BB5758" t="s">
        <v>479</v>
      </c>
      <c r="BC5758" t="s">
        <v>480</v>
      </c>
      <c r="BD5758" s="20" t="e">
        <f t="shared" si="1213"/>
        <v>#VALUE!</v>
      </c>
      <c r="BE5758" t="s">
        <v>481</v>
      </c>
      <c r="BF5758" s="20" t="e">
        <f t="shared" si="1214"/>
        <v>#VALUE!</v>
      </c>
      <c r="BG5758" t="s">
        <v>482</v>
      </c>
      <c r="BH5758" t="s">
        <v>483</v>
      </c>
      <c r="BI5758" s="20" t="e">
        <f t="shared" si="1215"/>
        <v>#VALUE!</v>
      </c>
      <c r="BJ5758" t="s">
        <v>484</v>
      </c>
      <c r="BK5758" t="s">
        <v>485</v>
      </c>
      <c r="BL5758" s="20" t="e">
        <f t="shared" si="1216"/>
        <v>#VALUE!</v>
      </c>
    </row>
    <row r="5759" spans="1:64" hidden="1" outlineLevel="1" x14ac:dyDescent="0.35">
      <c r="A5759" t="s">
        <v>443</v>
      </c>
      <c r="B5759" t="b">
        <v>0</v>
      </c>
      <c r="C5759" t="s">
        <v>439</v>
      </c>
      <c r="D5759" t="s">
        <v>4834</v>
      </c>
      <c r="E5759" t="s">
        <v>443</v>
      </c>
      <c r="F5759" t="s">
        <v>443</v>
      </c>
      <c r="G5759" t="b">
        <v>0</v>
      </c>
      <c r="H5759">
        <v>1</v>
      </c>
      <c r="I5759">
        <v>1</v>
      </c>
      <c r="J5759">
        <v>8</v>
      </c>
      <c r="K5759" t="s">
        <v>3527</v>
      </c>
      <c r="L5759" t="s">
        <v>4835</v>
      </c>
      <c r="M5759">
        <v>0</v>
      </c>
      <c r="N5759">
        <v>1161.62625</v>
      </c>
      <c r="O5759">
        <v>0</v>
      </c>
      <c r="P5759">
        <v>193.8</v>
      </c>
      <c r="Q5759">
        <v>199.5</v>
      </c>
      <c r="R5759">
        <v>250.1</v>
      </c>
      <c r="S5759">
        <v>47.8</v>
      </c>
      <c r="T5759">
        <v>59.2</v>
      </c>
      <c r="U5759">
        <v>70.2</v>
      </c>
      <c r="V5759" t="s">
        <v>443</v>
      </c>
      <c r="W5759">
        <v>79.400000000000006</v>
      </c>
      <c r="X5759" t="s">
        <v>443</v>
      </c>
      <c r="Y5759" t="s">
        <v>443</v>
      </c>
      <c r="Z5759" t="s">
        <v>439</v>
      </c>
      <c r="AA5759" t="s">
        <v>439</v>
      </c>
      <c r="AB5759" t="s">
        <v>444</v>
      </c>
      <c r="AC5759" t="s">
        <v>444</v>
      </c>
      <c r="AD5759" t="s">
        <v>439</v>
      </c>
      <c r="AE5759" t="s">
        <v>439</v>
      </c>
      <c r="AF5759" t="s">
        <v>445</v>
      </c>
      <c r="AG5759" t="s">
        <v>439</v>
      </c>
      <c r="AH5759" t="s">
        <v>445</v>
      </c>
      <c r="AI5759" t="s">
        <v>439</v>
      </c>
      <c r="AJ5759" t="s">
        <v>439</v>
      </c>
      <c r="AK5759">
        <v>0</v>
      </c>
      <c r="AL5759">
        <v>0</v>
      </c>
      <c r="AM5759">
        <v>9.8420000000000001E-3</v>
      </c>
      <c r="AN5759">
        <v>3.7300000000000001E-4</v>
      </c>
      <c r="AO5759">
        <v>2.56</v>
      </c>
      <c r="AP5759">
        <v>42</v>
      </c>
      <c r="AQ5759" t="str">
        <f t="shared" si="1210"/>
        <v/>
      </c>
      <c r="AR5759" t="s">
        <v>4836</v>
      </c>
      <c r="AS5759" t="s">
        <v>4837</v>
      </c>
      <c r="AT5759" t="str">
        <f t="shared" si="1201"/>
        <v/>
      </c>
      <c r="AU5759" t="str">
        <f t="shared" si="1217"/>
        <v/>
      </c>
      <c r="AV5759" t="str">
        <f t="shared" si="1218"/>
        <v/>
      </c>
      <c r="AW5759" s="19" t="str">
        <f t="shared" si="1218"/>
        <v/>
      </c>
      <c r="AX5759" t="s">
        <v>443</v>
      </c>
      <c r="AY5759" s="20" t="e">
        <f t="shared" si="1211"/>
        <v>#VALUE!</v>
      </c>
      <c r="AZ5759">
        <v>79.400000000000006</v>
      </c>
      <c r="BA5759" s="20" t="e">
        <f t="shared" si="1212"/>
        <v>#VALUE!</v>
      </c>
      <c r="BB5759" t="s">
        <v>443</v>
      </c>
      <c r="BC5759" t="s">
        <v>443</v>
      </c>
      <c r="BD5759" s="20" t="e">
        <f t="shared" si="1213"/>
        <v>#VALUE!</v>
      </c>
      <c r="BE5759" t="s">
        <v>439</v>
      </c>
      <c r="BF5759" s="20" t="e">
        <f t="shared" si="1214"/>
        <v>#VALUE!</v>
      </c>
      <c r="BG5759" t="s">
        <v>439</v>
      </c>
      <c r="BH5759" t="s">
        <v>444</v>
      </c>
      <c r="BI5759" s="20" t="e">
        <f t="shared" si="1215"/>
        <v>#VALUE!</v>
      </c>
      <c r="BJ5759" t="s">
        <v>444</v>
      </c>
      <c r="BK5759" t="s">
        <v>439</v>
      </c>
      <c r="BL5759" s="20" t="e">
        <f t="shared" si="1216"/>
        <v>#VALUE!</v>
      </c>
    </row>
    <row r="5760" spans="1:64" hidden="1" outlineLevel="2" collapsed="1" x14ac:dyDescent="0.35">
      <c r="A5760" t="s">
        <v>443</v>
      </c>
      <c r="B5760" t="s">
        <v>443</v>
      </c>
      <c r="C5760" t="s">
        <v>457</v>
      </c>
      <c r="D5760" t="s">
        <v>458</v>
      </c>
      <c r="E5760" t="s">
        <v>508</v>
      </c>
      <c r="F5760" t="s">
        <v>509</v>
      </c>
      <c r="G5760" t="s">
        <v>459</v>
      </c>
      <c r="H5760" t="s">
        <v>460</v>
      </c>
      <c r="I5760" t="s">
        <v>463</v>
      </c>
      <c r="J5760" t="s">
        <v>464</v>
      </c>
      <c r="K5760" t="s">
        <v>466</v>
      </c>
      <c r="L5760" t="s">
        <v>510</v>
      </c>
      <c r="M5760" t="s">
        <v>468</v>
      </c>
      <c r="N5760" t="s">
        <v>511</v>
      </c>
      <c r="O5760" t="s">
        <v>512</v>
      </c>
      <c r="P5760" t="s">
        <v>513</v>
      </c>
      <c r="Q5760" t="s">
        <v>514</v>
      </c>
      <c r="R5760" t="s">
        <v>515</v>
      </c>
      <c r="S5760" t="s">
        <v>516</v>
      </c>
      <c r="T5760" t="s">
        <v>517</v>
      </c>
      <c r="U5760" t="s">
        <v>469</v>
      </c>
      <c r="V5760" t="s">
        <v>518</v>
      </c>
      <c r="W5760" t="s">
        <v>519</v>
      </c>
      <c r="X5760" t="s">
        <v>520</v>
      </c>
      <c r="Y5760" t="s">
        <v>521</v>
      </c>
      <c r="Z5760" t="s">
        <v>522</v>
      </c>
      <c r="AA5760" t="s">
        <v>523</v>
      </c>
      <c r="AB5760" t="s">
        <v>524</v>
      </c>
      <c r="AC5760" t="s">
        <v>525</v>
      </c>
      <c r="AD5760" t="s">
        <v>526</v>
      </c>
      <c r="AE5760" t="s">
        <v>527</v>
      </c>
      <c r="AF5760" t="s">
        <v>480</v>
      </c>
      <c r="AG5760" t="s">
        <v>528</v>
      </c>
      <c r="AH5760" t="s">
        <v>529</v>
      </c>
      <c r="AI5760" t="s">
        <v>462</v>
      </c>
      <c r="AJ5760" t="s">
        <v>530</v>
      </c>
      <c r="AK5760" t="s">
        <v>531</v>
      </c>
      <c r="AL5760" t="s">
        <v>532</v>
      </c>
      <c r="AM5760" t="s">
        <v>533</v>
      </c>
      <c r="AN5760" t="s">
        <v>534</v>
      </c>
      <c r="AO5760" t="s">
        <v>535</v>
      </c>
      <c r="AP5760" t="s">
        <v>536</v>
      </c>
      <c r="AQ5760" t="str">
        <f t="shared" si="1210"/>
        <v>Identifying Node</v>
      </c>
      <c r="AT5760" t="str">
        <f t="shared" si="1201"/>
        <v>Identifying No</v>
      </c>
      <c r="AU5760" t="str">
        <f t="shared" si="1217"/>
        <v>ying No</v>
      </c>
      <c r="AV5760" t="str">
        <f t="shared" si="1218"/>
        <v xml:space="preserve">ying </v>
      </c>
      <c r="AW5760" s="19" t="str">
        <f t="shared" si="1218"/>
        <v xml:space="preserve">ying </v>
      </c>
      <c r="AX5760" t="s">
        <v>518</v>
      </c>
      <c r="AY5760" s="20" t="e">
        <f t="shared" si="1211"/>
        <v>#VALUE!</v>
      </c>
      <c r="AZ5760" t="s">
        <v>519</v>
      </c>
      <c r="BA5760" s="20" t="e">
        <f t="shared" si="1212"/>
        <v>#VALUE!</v>
      </c>
      <c r="BB5760" t="s">
        <v>520</v>
      </c>
      <c r="BC5760" t="s">
        <v>521</v>
      </c>
      <c r="BD5760" s="20" t="e">
        <f t="shared" si="1213"/>
        <v>#VALUE!</v>
      </c>
      <c r="BE5760" t="s">
        <v>522</v>
      </c>
      <c r="BF5760" s="20" t="e">
        <f t="shared" si="1214"/>
        <v>#VALUE!</v>
      </c>
      <c r="BG5760" t="s">
        <v>523</v>
      </c>
      <c r="BH5760" t="s">
        <v>524</v>
      </c>
      <c r="BI5760" s="20" t="e">
        <f t="shared" si="1215"/>
        <v>#VALUE!</v>
      </c>
      <c r="BJ5760" t="s">
        <v>525</v>
      </c>
      <c r="BK5760" t="s">
        <v>526</v>
      </c>
      <c r="BL5760" s="20" t="e">
        <f t="shared" si="1216"/>
        <v>#VALUE!</v>
      </c>
    </row>
    <row r="5761" spans="1:64" hidden="1" outlineLevel="2" collapsed="1" x14ac:dyDescent="0.35">
      <c r="A5761" t="s">
        <v>443</v>
      </c>
      <c r="B5761" t="s">
        <v>443</v>
      </c>
      <c r="C5761" t="b">
        <v>0</v>
      </c>
      <c r="D5761" t="s">
        <v>439</v>
      </c>
      <c r="E5761" t="s">
        <v>557</v>
      </c>
      <c r="F5761" t="s">
        <v>550</v>
      </c>
      <c r="G5761" t="s">
        <v>4834</v>
      </c>
      <c r="H5761" t="s">
        <v>443</v>
      </c>
      <c r="I5761">
        <v>1</v>
      </c>
      <c r="J5761">
        <v>1</v>
      </c>
      <c r="K5761" t="s">
        <v>3527</v>
      </c>
      <c r="L5761" t="s">
        <v>3527</v>
      </c>
      <c r="M5761">
        <v>0</v>
      </c>
      <c r="N5761">
        <v>2</v>
      </c>
      <c r="O5761">
        <v>0.91459999999999997</v>
      </c>
      <c r="P5761">
        <v>0</v>
      </c>
      <c r="Q5761">
        <v>1</v>
      </c>
      <c r="R5761">
        <v>1</v>
      </c>
      <c r="S5761">
        <v>581.31670999999994</v>
      </c>
      <c r="T5761">
        <v>1161.6261500000001</v>
      </c>
      <c r="U5761">
        <v>1161.62625</v>
      </c>
      <c r="V5761">
        <v>-0.08</v>
      </c>
      <c r="W5761">
        <v>-5.0000000000000002E-5</v>
      </c>
      <c r="X5761" t="s">
        <v>540</v>
      </c>
      <c r="Y5761" t="s">
        <v>541</v>
      </c>
      <c r="Z5761">
        <v>4.8132900000000003</v>
      </c>
      <c r="AA5761">
        <v>8.6080000000000005</v>
      </c>
      <c r="AB5761">
        <v>46.305999999999997</v>
      </c>
      <c r="AC5761">
        <v>29978</v>
      </c>
      <c r="AD5761" t="s">
        <v>554</v>
      </c>
      <c r="AE5761" t="s">
        <v>555</v>
      </c>
      <c r="AF5761" t="s">
        <v>443</v>
      </c>
      <c r="AG5761" t="s">
        <v>443</v>
      </c>
      <c r="AH5761">
        <v>82</v>
      </c>
      <c r="AI5761" t="b">
        <v>0</v>
      </c>
      <c r="AJ5761">
        <v>55</v>
      </c>
      <c r="AK5761">
        <v>37</v>
      </c>
      <c r="AL5761">
        <v>2.00182966148589E-7</v>
      </c>
      <c r="AM5761">
        <v>0</v>
      </c>
      <c r="AN5761">
        <v>9.8179999999999999E-5</v>
      </c>
      <c r="AO5761">
        <v>317642272</v>
      </c>
      <c r="AP5761">
        <v>46.42</v>
      </c>
      <c r="AQ5761" t="str">
        <f t="shared" si="1210"/>
        <v>Mascot (A5)</v>
      </c>
      <c r="AT5761" t="str">
        <f t="shared" ref="AT5761:AT5824" si="1219">LEFT(AQ5761, 14)</f>
        <v>Mascot (A5)</v>
      </c>
      <c r="AU5761" t="str">
        <f t="shared" si="1217"/>
        <v>(A5)</v>
      </c>
      <c r="AV5761" t="str">
        <f t="shared" si="1218"/>
        <v>(A5)</v>
      </c>
      <c r="AW5761" s="19" t="str">
        <f t="shared" si="1218"/>
        <v>(A5)</v>
      </c>
      <c r="AX5761">
        <v>-0.08</v>
      </c>
      <c r="AY5761" s="20">
        <f t="shared" si="1211"/>
        <v>6.2500000000000001E-4</v>
      </c>
      <c r="AZ5761">
        <v>-5.0000000000000002E-5</v>
      </c>
      <c r="BA5761" s="20" t="e">
        <f t="shared" si="1212"/>
        <v>#VALUE!</v>
      </c>
      <c r="BB5761" t="s">
        <v>540</v>
      </c>
      <c r="BC5761" t="s">
        <v>541</v>
      </c>
      <c r="BD5761" s="20" t="e">
        <f t="shared" si="1213"/>
        <v>#VALUE!</v>
      </c>
      <c r="BE5761">
        <v>4.8132900000000003</v>
      </c>
      <c r="BF5761" s="20" t="e">
        <f t="shared" si="1214"/>
        <v>#VALUE!</v>
      </c>
      <c r="BG5761">
        <v>8.6080000000000005</v>
      </c>
      <c r="BH5761">
        <v>46.305999999999997</v>
      </c>
      <c r="BI5761" s="20">
        <f t="shared" si="1215"/>
        <v>647.38910724312188</v>
      </c>
      <c r="BJ5761">
        <v>29978</v>
      </c>
      <c r="BK5761" t="s">
        <v>554</v>
      </c>
      <c r="BL5761" s="20" t="e">
        <f t="shared" si="1216"/>
        <v>#VALUE!</v>
      </c>
    </row>
    <row r="5762" spans="1:64" hidden="1" outlineLevel="2" collapsed="1" x14ac:dyDescent="0.35">
      <c r="A5762" t="s">
        <v>443</v>
      </c>
      <c r="B5762" t="s">
        <v>443</v>
      </c>
      <c r="C5762" t="b">
        <v>0</v>
      </c>
      <c r="D5762" t="s">
        <v>439</v>
      </c>
      <c r="E5762" t="s">
        <v>538</v>
      </c>
      <c r="F5762" t="s">
        <v>550</v>
      </c>
      <c r="G5762" t="s">
        <v>4834</v>
      </c>
      <c r="H5762" t="s">
        <v>443</v>
      </c>
      <c r="I5762">
        <v>1</v>
      </c>
      <c r="J5762">
        <v>1</v>
      </c>
      <c r="K5762" t="s">
        <v>3527</v>
      </c>
      <c r="L5762" t="s">
        <v>3527</v>
      </c>
      <c r="M5762">
        <v>0</v>
      </c>
      <c r="N5762">
        <v>2</v>
      </c>
      <c r="O5762">
        <v>0.54369999999999996</v>
      </c>
      <c r="P5762">
        <v>0</v>
      </c>
      <c r="Q5762">
        <v>1</v>
      </c>
      <c r="R5762">
        <v>1</v>
      </c>
      <c r="S5762">
        <v>581.31654000000003</v>
      </c>
      <c r="T5762">
        <v>1161.6257900000001</v>
      </c>
      <c r="U5762">
        <v>1161.62625</v>
      </c>
      <c r="V5762">
        <v>-0.39</v>
      </c>
      <c r="W5762">
        <v>-2.3000000000000001E-4</v>
      </c>
      <c r="X5762" t="s">
        <v>540</v>
      </c>
      <c r="Y5762" t="s">
        <v>541</v>
      </c>
      <c r="Z5762">
        <v>15.15105</v>
      </c>
      <c r="AA5762">
        <v>30</v>
      </c>
      <c r="AB5762">
        <v>46.373800000000003</v>
      </c>
      <c r="AC5762">
        <v>28770</v>
      </c>
      <c r="AD5762" t="s">
        <v>577</v>
      </c>
      <c r="AE5762" t="s">
        <v>578</v>
      </c>
      <c r="AF5762" t="s">
        <v>443</v>
      </c>
      <c r="AG5762">
        <v>2.52</v>
      </c>
      <c r="AH5762" t="s">
        <v>443</v>
      </c>
      <c r="AI5762" t="b">
        <v>0</v>
      </c>
      <c r="AJ5762" t="s">
        <v>443</v>
      </c>
      <c r="AK5762" t="s">
        <v>443</v>
      </c>
      <c r="AL5762" t="s">
        <v>443</v>
      </c>
      <c r="AM5762">
        <v>0</v>
      </c>
      <c r="AN5762">
        <v>1.7660000000000001E-4</v>
      </c>
      <c r="AO5762">
        <v>23236842</v>
      </c>
      <c r="AP5762">
        <v>46.44</v>
      </c>
      <c r="AQ5762" t="str">
        <f t="shared" si="1210"/>
        <v>Sequest HT (A2)</v>
      </c>
      <c r="AT5762" t="str">
        <f t="shared" si="1219"/>
        <v>Sequest HT (A2</v>
      </c>
      <c r="AU5762" t="str">
        <f t="shared" si="1217"/>
        <v xml:space="preserve"> HT (A2</v>
      </c>
      <c r="AV5762" t="str">
        <f t="shared" si="1218"/>
        <v xml:space="preserve"> HT (</v>
      </c>
      <c r="AW5762" s="19" t="str">
        <f t="shared" si="1218"/>
        <v xml:space="preserve"> HT (</v>
      </c>
      <c r="AX5762">
        <v>-0.39</v>
      </c>
      <c r="AY5762" s="20">
        <f t="shared" si="1211"/>
        <v>5.8974358974358979E-4</v>
      </c>
      <c r="AZ5762">
        <v>-2.3000000000000001E-4</v>
      </c>
      <c r="BA5762" s="20" t="e">
        <f t="shared" si="1212"/>
        <v>#VALUE!</v>
      </c>
      <c r="BB5762" t="s">
        <v>540</v>
      </c>
      <c r="BC5762" t="s">
        <v>541</v>
      </c>
      <c r="BD5762" s="20" t="e">
        <f t="shared" si="1213"/>
        <v>#VALUE!</v>
      </c>
      <c r="BE5762">
        <v>15.15105</v>
      </c>
      <c r="BF5762" s="20" t="e">
        <f t="shared" si="1214"/>
        <v>#VALUE!</v>
      </c>
      <c r="BG5762">
        <v>30</v>
      </c>
      <c r="BH5762">
        <v>46.373800000000003</v>
      </c>
      <c r="BI5762" s="20">
        <f t="shared" si="1215"/>
        <v>620.39341179717849</v>
      </c>
      <c r="BJ5762">
        <v>28770</v>
      </c>
      <c r="BK5762" t="s">
        <v>577</v>
      </c>
      <c r="BL5762" s="20" t="e">
        <f t="shared" si="1216"/>
        <v>#VALUE!</v>
      </c>
    </row>
    <row r="5763" spans="1:64" hidden="1" outlineLevel="2" collapsed="1" x14ac:dyDescent="0.35">
      <c r="A5763" t="s">
        <v>443</v>
      </c>
      <c r="B5763" t="s">
        <v>443</v>
      </c>
      <c r="C5763" t="b">
        <v>0</v>
      </c>
      <c r="D5763" t="s">
        <v>439</v>
      </c>
      <c r="E5763" t="s">
        <v>538</v>
      </c>
      <c r="F5763" t="s">
        <v>550</v>
      </c>
      <c r="G5763" t="s">
        <v>4834</v>
      </c>
      <c r="H5763" t="s">
        <v>443</v>
      </c>
      <c r="I5763">
        <v>1</v>
      </c>
      <c r="J5763">
        <v>1</v>
      </c>
      <c r="K5763" t="s">
        <v>3527</v>
      </c>
      <c r="L5763" t="s">
        <v>3527</v>
      </c>
      <c r="M5763">
        <v>0</v>
      </c>
      <c r="N5763">
        <v>2</v>
      </c>
      <c r="O5763">
        <v>0.59919999999999995</v>
      </c>
      <c r="P5763">
        <v>0</v>
      </c>
      <c r="Q5763">
        <v>1</v>
      </c>
      <c r="R5763">
        <v>1</v>
      </c>
      <c r="S5763">
        <v>581.31676000000004</v>
      </c>
      <c r="T5763">
        <v>1161.6262300000001</v>
      </c>
      <c r="U5763">
        <v>1161.62625</v>
      </c>
      <c r="V5763">
        <v>-0.01</v>
      </c>
      <c r="W5763">
        <v>-1.0000000000000001E-5</v>
      </c>
      <c r="X5763" t="s">
        <v>540</v>
      </c>
      <c r="Y5763" t="s">
        <v>541</v>
      </c>
      <c r="Z5763">
        <v>17.950959999999998</v>
      </c>
      <c r="AA5763">
        <v>30</v>
      </c>
      <c r="AB5763">
        <v>46.347299999999997</v>
      </c>
      <c r="AC5763">
        <v>28061</v>
      </c>
      <c r="AD5763" t="s">
        <v>572</v>
      </c>
      <c r="AE5763" t="s">
        <v>573</v>
      </c>
      <c r="AF5763" t="s">
        <v>443</v>
      </c>
      <c r="AG5763">
        <v>2.52</v>
      </c>
      <c r="AH5763" t="s">
        <v>443</v>
      </c>
      <c r="AI5763" t="b">
        <v>0</v>
      </c>
      <c r="AJ5763" t="s">
        <v>443</v>
      </c>
      <c r="AK5763" t="s">
        <v>443</v>
      </c>
      <c r="AL5763" t="s">
        <v>443</v>
      </c>
      <c r="AM5763">
        <v>0</v>
      </c>
      <c r="AN5763">
        <v>3.7219999999999999E-4</v>
      </c>
      <c r="AO5763">
        <v>31976922</v>
      </c>
      <c r="AP5763">
        <v>46.42</v>
      </c>
      <c r="AQ5763" t="str">
        <f t="shared" si="1210"/>
        <v>Sequest HT (A2)</v>
      </c>
      <c r="AT5763" t="str">
        <f t="shared" si="1219"/>
        <v>Sequest HT (A2</v>
      </c>
      <c r="AU5763" t="str">
        <f t="shared" si="1217"/>
        <v xml:space="preserve"> HT (A2</v>
      </c>
      <c r="AV5763" t="str">
        <f t="shared" si="1218"/>
        <v xml:space="preserve"> HT (</v>
      </c>
      <c r="AW5763" s="19" t="str">
        <f t="shared" si="1218"/>
        <v xml:space="preserve"> HT (</v>
      </c>
      <c r="AX5763">
        <v>-0.01</v>
      </c>
      <c r="AY5763" s="20">
        <f t="shared" si="1211"/>
        <v>1E-3</v>
      </c>
      <c r="AZ5763">
        <v>-1.0000000000000001E-5</v>
      </c>
      <c r="BA5763" s="20" t="e">
        <f t="shared" si="1212"/>
        <v>#VALUE!</v>
      </c>
      <c r="BB5763" t="s">
        <v>540</v>
      </c>
      <c r="BC5763" t="s">
        <v>541</v>
      </c>
      <c r="BD5763" s="20" t="e">
        <f t="shared" si="1213"/>
        <v>#VALUE!</v>
      </c>
      <c r="BE5763">
        <v>17.950959999999998</v>
      </c>
      <c r="BF5763" s="20" t="e">
        <f t="shared" si="1214"/>
        <v>#VALUE!</v>
      </c>
      <c r="BG5763">
        <v>30</v>
      </c>
      <c r="BH5763">
        <v>46.347299999999997</v>
      </c>
      <c r="BI5763" s="20">
        <f t="shared" si="1215"/>
        <v>605.45058719709675</v>
      </c>
      <c r="BJ5763">
        <v>28061</v>
      </c>
      <c r="BK5763" t="s">
        <v>572</v>
      </c>
      <c r="BL5763" s="20" t="e">
        <f t="shared" si="1216"/>
        <v>#VALUE!</v>
      </c>
    </row>
    <row r="5764" spans="1:64" hidden="1" outlineLevel="2" collapsed="1" x14ac:dyDescent="0.35">
      <c r="A5764" t="s">
        <v>443</v>
      </c>
      <c r="B5764" t="s">
        <v>443</v>
      </c>
      <c r="C5764" t="b">
        <v>0</v>
      </c>
      <c r="D5764" t="s">
        <v>439</v>
      </c>
      <c r="E5764" t="s">
        <v>538</v>
      </c>
      <c r="F5764" t="s">
        <v>550</v>
      </c>
      <c r="G5764" t="s">
        <v>4834</v>
      </c>
      <c r="H5764" t="s">
        <v>443</v>
      </c>
      <c r="I5764">
        <v>1</v>
      </c>
      <c r="J5764">
        <v>1</v>
      </c>
      <c r="K5764" t="s">
        <v>3527</v>
      </c>
      <c r="L5764" t="s">
        <v>3527</v>
      </c>
      <c r="M5764">
        <v>0</v>
      </c>
      <c r="N5764">
        <v>2</v>
      </c>
      <c r="O5764">
        <v>0.61719999999999997</v>
      </c>
      <c r="P5764">
        <v>0</v>
      </c>
      <c r="Q5764">
        <v>1</v>
      </c>
      <c r="R5764">
        <v>1</v>
      </c>
      <c r="S5764">
        <v>581.31670999999994</v>
      </c>
      <c r="T5764">
        <v>1161.6261500000001</v>
      </c>
      <c r="U5764">
        <v>1161.62625</v>
      </c>
      <c r="V5764">
        <v>-0.08</v>
      </c>
      <c r="W5764">
        <v>-5.0000000000000002E-5</v>
      </c>
      <c r="X5764" t="s">
        <v>540</v>
      </c>
      <c r="Y5764" t="s">
        <v>541</v>
      </c>
      <c r="Z5764">
        <v>4.8132900000000003</v>
      </c>
      <c r="AA5764">
        <v>8.6080000000000005</v>
      </c>
      <c r="AB5764">
        <v>46.305999999999997</v>
      </c>
      <c r="AC5764">
        <v>29978</v>
      </c>
      <c r="AD5764" t="s">
        <v>554</v>
      </c>
      <c r="AE5764" t="s">
        <v>555</v>
      </c>
      <c r="AF5764" t="s">
        <v>443</v>
      </c>
      <c r="AG5764">
        <v>2.56</v>
      </c>
      <c r="AH5764" t="s">
        <v>443</v>
      </c>
      <c r="AI5764" t="b">
        <v>0</v>
      </c>
      <c r="AJ5764" t="s">
        <v>443</v>
      </c>
      <c r="AK5764" t="s">
        <v>443</v>
      </c>
      <c r="AL5764" t="s">
        <v>443</v>
      </c>
      <c r="AM5764">
        <v>0</v>
      </c>
      <c r="AN5764">
        <v>3.7300000000000001E-4</v>
      </c>
      <c r="AO5764">
        <v>317642272</v>
      </c>
      <c r="AP5764">
        <v>46.42</v>
      </c>
      <c r="AQ5764" t="str">
        <f t="shared" si="1210"/>
        <v>Sequest HT (A2)</v>
      </c>
      <c r="AT5764" t="str">
        <f t="shared" si="1219"/>
        <v>Sequest HT (A2</v>
      </c>
      <c r="AU5764" t="str">
        <f t="shared" si="1217"/>
        <v xml:space="preserve"> HT (A2</v>
      </c>
      <c r="AV5764" t="str">
        <f t="shared" si="1218"/>
        <v xml:space="preserve"> HT (</v>
      </c>
      <c r="AW5764" s="19" t="str">
        <f t="shared" si="1218"/>
        <v xml:space="preserve"> HT (</v>
      </c>
      <c r="AX5764">
        <v>-0.08</v>
      </c>
      <c r="AY5764" s="20">
        <f t="shared" si="1211"/>
        <v>6.2500000000000001E-4</v>
      </c>
      <c r="AZ5764">
        <v>-5.0000000000000002E-5</v>
      </c>
      <c r="BA5764" s="20" t="e">
        <f t="shared" si="1212"/>
        <v>#VALUE!</v>
      </c>
      <c r="BB5764" t="s">
        <v>540</v>
      </c>
      <c r="BC5764" t="s">
        <v>541</v>
      </c>
      <c r="BD5764" s="20" t="e">
        <f t="shared" si="1213"/>
        <v>#VALUE!</v>
      </c>
      <c r="BE5764">
        <v>4.8132900000000003</v>
      </c>
      <c r="BF5764" s="20" t="e">
        <f t="shared" si="1214"/>
        <v>#VALUE!</v>
      </c>
      <c r="BG5764">
        <v>8.6080000000000005</v>
      </c>
      <c r="BH5764">
        <v>46.305999999999997</v>
      </c>
      <c r="BI5764" s="20">
        <f t="shared" si="1215"/>
        <v>647.38910724312188</v>
      </c>
      <c r="BJ5764">
        <v>29978</v>
      </c>
      <c r="BK5764" t="s">
        <v>554</v>
      </c>
      <c r="BL5764" s="20" t="e">
        <f t="shared" si="1216"/>
        <v>#VALUE!</v>
      </c>
    </row>
    <row r="5765" spans="1:64" hidden="1" outlineLevel="2" collapsed="1" x14ac:dyDescent="0.35">
      <c r="A5765" t="s">
        <v>443</v>
      </c>
      <c r="B5765" t="s">
        <v>443</v>
      </c>
      <c r="C5765" t="b">
        <v>0</v>
      </c>
      <c r="D5765" t="s">
        <v>439</v>
      </c>
      <c r="E5765" t="s">
        <v>557</v>
      </c>
      <c r="F5765" t="s">
        <v>550</v>
      </c>
      <c r="G5765" t="s">
        <v>4834</v>
      </c>
      <c r="H5765" t="s">
        <v>443</v>
      </c>
      <c r="I5765">
        <v>1</v>
      </c>
      <c r="J5765">
        <v>1</v>
      </c>
      <c r="K5765" t="s">
        <v>3527</v>
      </c>
      <c r="L5765" t="s">
        <v>3527</v>
      </c>
      <c r="M5765">
        <v>0</v>
      </c>
      <c r="N5765">
        <v>2</v>
      </c>
      <c r="O5765">
        <v>0.84509999999999996</v>
      </c>
      <c r="P5765">
        <v>0</v>
      </c>
      <c r="Q5765">
        <v>1</v>
      </c>
      <c r="R5765">
        <v>1</v>
      </c>
      <c r="S5765">
        <v>581.31654000000003</v>
      </c>
      <c r="T5765">
        <v>1161.6257900000001</v>
      </c>
      <c r="U5765">
        <v>1161.62625</v>
      </c>
      <c r="V5765">
        <v>-0.39</v>
      </c>
      <c r="W5765">
        <v>-2.3000000000000001E-4</v>
      </c>
      <c r="X5765" t="s">
        <v>540</v>
      </c>
      <c r="Y5765" t="s">
        <v>541</v>
      </c>
      <c r="Z5765">
        <v>15.15105</v>
      </c>
      <c r="AA5765">
        <v>30</v>
      </c>
      <c r="AB5765">
        <v>46.373800000000003</v>
      </c>
      <c r="AC5765">
        <v>28770</v>
      </c>
      <c r="AD5765" t="s">
        <v>577</v>
      </c>
      <c r="AE5765" t="s">
        <v>578</v>
      </c>
      <c r="AF5765" t="s">
        <v>443</v>
      </c>
      <c r="AG5765" t="s">
        <v>443</v>
      </c>
      <c r="AH5765">
        <v>71</v>
      </c>
      <c r="AI5765" t="b">
        <v>0</v>
      </c>
      <c r="AJ5765">
        <v>54</v>
      </c>
      <c r="AK5765">
        <v>36</v>
      </c>
      <c r="AL5765">
        <v>2.20110371776476E-6</v>
      </c>
      <c r="AM5765">
        <v>0</v>
      </c>
      <c r="AN5765">
        <v>4.437E-4</v>
      </c>
      <c r="AO5765">
        <v>23236842</v>
      </c>
      <c r="AP5765">
        <v>46.44</v>
      </c>
      <c r="AQ5765" t="str">
        <f t="shared" si="1210"/>
        <v>Mascot (A5)</v>
      </c>
      <c r="AT5765" t="str">
        <f t="shared" si="1219"/>
        <v>Mascot (A5)</v>
      </c>
      <c r="AU5765" t="str">
        <f t="shared" si="1217"/>
        <v>(A5)</v>
      </c>
      <c r="AV5765" t="str">
        <f t="shared" si="1218"/>
        <v>(A5)</v>
      </c>
      <c r="AW5765" s="19" t="str">
        <f t="shared" si="1218"/>
        <v>(A5)</v>
      </c>
      <c r="AX5765">
        <v>-0.39</v>
      </c>
      <c r="AY5765" s="20">
        <f t="shared" si="1211"/>
        <v>5.8974358974358979E-4</v>
      </c>
      <c r="AZ5765">
        <v>-2.3000000000000001E-4</v>
      </c>
      <c r="BA5765" s="20" t="e">
        <f t="shared" si="1212"/>
        <v>#VALUE!</v>
      </c>
      <c r="BB5765" t="s">
        <v>540</v>
      </c>
      <c r="BC5765" t="s">
        <v>541</v>
      </c>
      <c r="BD5765" s="20" t="e">
        <f t="shared" si="1213"/>
        <v>#VALUE!</v>
      </c>
      <c r="BE5765">
        <v>15.15105</v>
      </c>
      <c r="BF5765" s="20" t="e">
        <f t="shared" si="1214"/>
        <v>#VALUE!</v>
      </c>
      <c r="BG5765">
        <v>30</v>
      </c>
      <c r="BH5765">
        <v>46.373800000000003</v>
      </c>
      <c r="BI5765" s="20">
        <f t="shared" si="1215"/>
        <v>620.39341179717849</v>
      </c>
      <c r="BJ5765">
        <v>28770</v>
      </c>
      <c r="BK5765" t="s">
        <v>577</v>
      </c>
      <c r="BL5765" s="20" t="e">
        <f t="shared" si="1216"/>
        <v>#VALUE!</v>
      </c>
    </row>
    <row r="5766" spans="1:64" hidden="1" outlineLevel="2" collapsed="1" x14ac:dyDescent="0.35">
      <c r="A5766" t="s">
        <v>443</v>
      </c>
      <c r="B5766" t="s">
        <v>443</v>
      </c>
      <c r="C5766" t="b">
        <v>0</v>
      </c>
      <c r="D5766" t="s">
        <v>439</v>
      </c>
      <c r="E5766" t="s">
        <v>557</v>
      </c>
      <c r="F5766" t="s">
        <v>550</v>
      </c>
      <c r="G5766" t="s">
        <v>4834</v>
      </c>
      <c r="H5766" t="s">
        <v>443</v>
      </c>
      <c r="I5766">
        <v>1</v>
      </c>
      <c r="J5766">
        <v>1</v>
      </c>
      <c r="K5766" t="s">
        <v>3527</v>
      </c>
      <c r="L5766" t="s">
        <v>3527</v>
      </c>
      <c r="M5766">
        <v>0</v>
      </c>
      <c r="N5766">
        <v>2</v>
      </c>
      <c r="O5766">
        <v>0.8448</v>
      </c>
      <c r="P5766">
        <v>0</v>
      </c>
      <c r="Q5766">
        <v>1</v>
      </c>
      <c r="R5766">
        <v>1</v>
      </c>
      <c r="S5766">
        <v>581.31676000000004</v>
      </c>
      <c r="T5766">
        <v>1161.6262300000001</v>
      </c>
      <c r="U5766">
        <v>1161.62625</v>
      </c>
      <c r="V5766">
        <v>-0.01</v>
      </c>
      <c r="W5766">
        <v>-1.0000000000000001E-5</v>
      </c>
      <c r="X5766" t="s">
        <v>540</v>
      </c>
      <c r="Y5766" t="s">
        <v>541</v>
      </c>
      <c r="Z5766">
        <v>17.950959999999998</v>
      </c>
      <c r="AA5766">
        <v>30</v>
      </c>
      <c r="AB5766">
        <v>46.347299999999997</v>
      </c>
      <c r="AC5766">
        <v>28061</v>
      </c>
      <c r="AD5766" t="s">
        <v>572</v>
      </c>
      <c r="AE5766" t="s">
        <v>573</v>
      </c>
      <c r="AF5766" t="s">
        <v>443</v>
      </c>
      <c r="AG5766" t="s">
        <v>443</v>
      </c>
      <c r="AH5766">
        <v>58</v>
      </c>
      <c r="AI5766" t="b">
        <v>0</v>
      </c>
      <c r="AJ5766">
        <v>55</v>
      </c>
      <c r="AK5766">
        <v>37</v>
      </c>
      <c r="AL5766">
        <v>4.8913317561636503E-5</v>
      </c>
      <c r="AM5766">
        <v>0</v>
      </c>
      <c r="AN5766">
        <v>6.4820000000000003E-4</v>
      </c>
      <c r="AO5766">
        <v>31976922</v>
      </c>
      <c r="AP5766">
        <v>46.42</v>
      </c>
      <c r="AQ5766" t="str">
        <f t="shared" si="1210"/>
        <v>Mascot (A5)</v>
      </c>
      <c r="AT5766" t="str">
        <f t="shared" si="1219"/>
        <v>Mascot (A5)</v>
      </c>
      <c r="AU5766" t="str">
        <f t="shared" si="1217"/>
        <v>(A5)</v>
      </c>
      <c r="AV5766" t="str">
        <f t="shared" si="1218"/>
        <v>(A5)</v>
      </c>
      <c r="AW5766" s="19" t="str">
        <f t="shared" si="1218"/>
        <v>(A5)</v>
      </c>
      <c r="AX5766">
        <v>-0.01</v>
      </c>
      <c r="AY5766" s="20">
        <f t="shared" si="1211"/>
        <v>1E-3</v>
      </c>
      <c r="AZ5766">
        <v>-1.0000000000000001E-5</v>
      </c>
      <c r="BA5766" s="20" t="e">
        <f t="shared" si="1212"/>
        <v>#VALUE!</v>
      </c>
      <c r="BB5766" t="s">
        <v>540</v>
      </c>
      <c r="BC5766" t="s">
        <v>541</v>
      </c>
      <c r="BD5766" s="20" t="e">
        <f t="shared" si="1213"/>
        <v>#VALUE!</v>
      </c>
      <c r="BE5766">
        <v>17.950959999999998</v>
      </c>
      <c r="BF5766" s="20" t="e">
        <f t="shared" si="1214"/>
        <v>#VALUE!</v>
      </c>
      <c r="BG5766">
        <v>30</v>
      </c>
      <c r="BH5766">
        <v>46.347299999999997</v>
      </c>
      <c r="BI5766" s="20">
        <f t="shared" si="1215"/>
        <v>605.45058719709675</v>
      </c>
      <c r="BJ5766">
        <v>28061</v>
      </c>
      <c r="BK5766" t="s">
        <v>572</v>
      </c>
      <c r="BL5766" s="20" t="e">
        <f t="shared" si="1216"/>
        <v>#VALUE!</v>
      </c>
    </row>
    <row r="5767" spans="1:64" hidden="1" outlineLevel="2" collapsed="1" x14ac:dyDescent="0.35">
      <c r="A5767" t="s">
        <v>443</v>
      </c>
      <c r="B5767" t="s">
        <v>443</v>
      </c>
      <c r="C5767" t="b">
        <v>0</v>
      </c>
      <c r="D5767" t="s">
        <v>439</v>
      </c>
      <c r="E5767" t="s">
        <v>538</v>
      </c>
      <c r="F5767" t="s">
        <v>539</v>
      </c>
      <c r="G5767" t="s">
        <v>4834</v>
      </c>
      <c r="H5767" t="s">
        <v>443</v>
      </c>
      <c r="I5767">
        <v>1</v>
      </c>
      <c r="J5767">
        <v>1</v>
      </c>
      <c r="K5767" t="s">
        <v>3527</v>
      </c>
      <c r="L5767" t="s">
        <v>3527</v>
      </c>
      <c r="M5767">
        <v>0</v>
      </c>
      <c r="N5767">
        <v>2</v>
      </c>
      <c r="O5767">
        <v>0.6008</v>
      </c>
      <c r="P5767">
        <v>0</v>
      </c>
      <c r="Q5767">
        <v>1</v>
      </c>
      <c r="R5767">
        <v>1</v>
      </c>
      <c r="S5767">
        <v>581.31760999999995</v>
      </c>
      <c r="T5767">
        <v>1161.6279400000001</v>
      </c>
      <c r="U5767">
        <v>1161.62625</v>
      </c>
      <c r="V5767">
        <v>1.46</v>
      </c>
      <c r="W5767">
        <v>8.4999999999999995E-4</v>
      </c>
      <c r="X5767" t="s">
        <v>540</v>
      </c>
      <c r="Y5767" t="s">
        <v>541</v>
      </c>
      <c r="Z5767">
        <v>19.824649999999998</v>
      </c>
      <c r="AA5767">
        <v>23.5</v>
      </c>
      <c r="AB5767">
        <v>46.317900000000002</v>
      </c>
      <c r="AC5767">
        <v>30038</v>
      </c>
      <c r="AD5767" t="s">
        <v>568</v>
      </c>
      <c r="AE5767" t="s">
        <v>569</v>
      </c>
      <c r="AF5767" t="s">
        <v>443</v>
      </c>
      <c r="AG5767">
        <v>2.38</v>
      </c>
      <c r="AH5767" t="s">
        <v>443</v>
      </c>
      <c r="AI5767" t="b">
        <v>0</v>
      </c>
      <c r="AJ5767" t="s">
        <v>443</v>
      </c>
      <c r="AK5767" t="s">
        <v>443</v>
      </c>
      <c r="AL5767" t="s">
        <v>443</v>
      </c>
      <c r="AM5767">
        <v>0</v>
      </c>
      <c r="AN5767">
        <v>2.6129999999999999E-3</v>
      </c>
      <c r="AO5767">
        <v>116466656</v>
      </c>
      <c r="AP5767">
        <v>46.44</v>
      </c>
      <c r="AQ5767" t="str">
        <f t="shared" si="1210"/>
        <v>Sequest HT (A2)</v>
      </c>
      <c r="AT5767" t="str">
        <f t="shared" si="1219"/>
        <v>Sequest HT (A2</v>
      </c>
      <c r="AU5767" t="str">
        <f t="shared" si="1217"/>
        <v xml:space="preserve"> HT (A2</v>
      </c>
      <c r="AV5767" t="str">
        <f t="shared" si="1218"/>
        <v xml:space="preserve"> HT (</v>
      </c>
      <c r="AW5767" s="19" t="str">
        <f t="shared" si="1218"/>
        <v xml:space="preserve"> HT (</v>
      </c>
      <c r="AX5767">
        <v>1.46</v>
      </c>
      <c r="AY5767" s="20">
        <f t="shared" si="1211"/>
        <v>5.8219178082191778E-4</v>
      </c>
      <c r="AZ5767">
        <v>8.4999999999999995E-4</v>
      </c>
      <c r="BA5767" s="20" t="e">
        <f t="shared" si="1212"/>
        <v>#VALUE!</v>
      </c>
      <c r="BB5767" t="s">
        <v>540</v>
      </c>
      <c r="BC5767" t="s">
        <v>541</v>
      </c>
      <c r="BD5767" s="20" t="e">
        <f t="shared" si="1213"/>
        <v>#VALUE!</v>
      </c>
      <c r="BE5767">
        <v>19.824649999999998</v>
      </c>
      <c r="BF5767" s="20" t="e">
        <f t="shared" si="1214"/>
        <v>#VALUE!</v>
      </c>
      <c r="BG5767">
        <v>23.5</v>
      </c>
      <c r="BH5767">
        <v>46.317900000000002</v>
      </c>
      <c r="BI5767" s="20">
        <f t="shared" si="1215"/>
        <v>648.51817547859469</v>
      </c>
      <c r="BJ5767">
        <v>30038</v>
      </c>
      <c r="BK5767" t="s">
        <v>568</v>
      </c>
      <c r="BL5767" s="20" t="e">
        <f t="shared" si="1216"/>
        <v>#VALUE!</v>
      </c>
    </row>
    <row r="5768" spans="1:64" hidden="1" outlineLevel="2" collapsed="1" x14ac:dyDescent="0.35">
      <c r="A5768" t="s">
        <v>443</v>
      </c>
      <c r="B5768" t="s">
        <v>443</v>
      </c>
      <c r="C5768" t="b">
        <v>0</v>
      </c>
      <c r="D5768" t="s">
        <v>439</v>
      </c>
      <c r="E5768" t="s">
        <v>538</v>
      </c>
      <c r="F5768" t="s">
        <v>539</v>
      </c>
      <c r="G5768" t="s">
        <v>4834</v>
      </c>
      <c r="H5768" t="s">
        <v>443</v>
      </c>
      <c r="I5768">
        <v>1</v>
      </c>
      <c r="J5768">
        <v>1</v>
      </c>
      <c r="K5768" t="s">
        <v>3527</v>
      </c>
      <c r="L5768" t="s">
        <v>3527</v>
      </c>
      <c r="M5768">
        <v>0</v>
      </c>
      <c r="N5768">
        <v>2</v>
      </c>
      <c r="O5768">
        <v>0.50600000000000001</v>
      </c>
      <c r="P5768">
        <v>0</v>
      </c>
      <c r="Q5768">
        <v>1</v>
      </c>
      <c r="R5768">
        <v>1</v>
      </c>
      <c r="S5768">
        <v>581.31951000000004</v>
      </c>
      <c r="T5768">
        <v>1161.63174</v>
      </c>
      <c r="U5768">
        <v>1161.62625</v>
      </c>
      <c r="V5768">
        <v>4.7300000000000004</v>
      </c>
      <c r="W5768">
        <v>2.7499999999999998E-3</v>
      </c>
      <c r="X5768" t="s">
        <v>540</v>
      </c>
      <c r="Y5768" t="s">
        <v>541</v>
      </c>
      <c r="Z5768">
        <v>67.041600000000003</v>
      </c>
      <c r="AA5768">
        <v>26.364999999999998</v>
      </c>
      <c r="AB5768">
        <v>46.370600000000003</v>
      </c>
      <c r="AC5768">
        <v>29948</v>
      </c>
      <c r="AD5768" t="s">
        <v>542</v>
      </c>
      <c r="AE5768" t="s">
        <v>543</v>
      </c>
      <c r="AF5768" t="s">
        <v>443</v>
      </c>
      <c r="AG5768">
        <v>2.4900000000000002</v>
      </c>
      <c r="AH5768" t="s">
        <v>443</v>
      </c>
      <c r="AI5768" t="b">
        <v>0</v>
      </c>
      <c r="AJ5768" t="s">
        <v>443</v>
      </c>
      <c r="AK5768" t="s">
        <v>443</v>
      </c>
      <c r="AL5768" t="s">
        <v>443</v>
      </c>
      <c r="AM5768">
        <v>0</v>
      </c>
      <c r="AN5768">
        <v>8.3510000000000008E-3</v>
      </c>
      <c r="AO5768">
        <v>79401192</v>
      </c>
      <c r="AP5768">
        <v>46.47</v>
      </c>
      <c r="AQ5768" t="str">
        <f t="shared" si="1210"/>
        <v>Sequest HT (A2)</v>
      </c>
      <c r="AT5768" t="str">
        <f t="shared" si="1219"/>
        <v>Sequest HT (A2</v>
      </c>
      <c r="AU5768" t="str">
        <f t="shared" si="1217"/>
        <v xml:space="preserve"> HT (A2</v>
      </c>
      <c r="AV5768" t="str">
        <f t="shared" si="1218"/>
        <v xml:space="preserve"> HT (</v>
      </c>
      <c r="AW5768" s="19" t="str">
        <f t="shared" si="1218"/>
        <v xml:space="preserve"> HT (</v>
      </c>
      <c r="AX5768">
        <v>4.7300000000000004</v>
      </c>
      <c r="AY5768" s="20">
        <f t="shared" si="1211"/>
        <v>5.8139534883720919E-4</v>
      </c>
      <c r="AZ5768">
        <v>2.7499999999999998E-3</v>
      </c>
      <c r="BA5768" s="20" t="e">
        <f t="shared" si="1212"/>
        <v>#VALUE!</v>
      </c>
      <c r="BB5768" t="s">
        <v>540</v>
      </c>
      <c r="BC5768" t="s">
        <v>541</v>
      </c>
      <c r="BD5768" s="20" t="e">
        <f t="shared" si="1213"/>
        <v>#VALUE!</v>
      </c>
      <c r="BE5768">
        <v>67.041600000000003</v>
      </c>
      <c r="BF5768" s="20" t="e">
        <f t="shared" si="1214"/>
        <v>#VALUE!</v>
      </c>
      <c r="BG5768">
        <v>26.364999999999998</v>
      </c>
      <c r="BH5768">
        <v>46.370600000000003</v>
      </c>
      <c r="BI5768" s="20">
        <f t="shared" si="1215"/>
        <v>645.8402522287829</v>
      </c>
      <c r="BJ5768">
        <v>29948</v>
      </c>
      <c r="BK5768" t="s">
        <v>542</v>
      </c>
      <c r="BL5768" s="20" t="e">
        <f t="shared" si="1216"/>
        <v>#VALUE!</v>
      </c>
    </row>
    <row r="5769" spans="1:64" collapsed="1" x14ac:dyDescent="0.35">
      <c r="A5769" t="b">
        <v>0</v>
      </c>
      <c r="B5769" t="s">
        <v>439</v>
      </c>
      <c r="C5769" t="s">
        <v>440</v>
      </c>
      <c r="D5769" t="s">
        <v>3221</v>
      </c>
      <c r="E5769" t="s">
        <v>4838</v>
      </c>
      <c r="F5769">
        <v>0</v>
      </c>
      <c r="G5769" t="b">
        <v>0</v>
      </c>
      <c r="H5769">
        <v>13.946999999999999</v>
      </c>
      <c r="I5769">
        <v>15</v>
      </c>
      <c r="J5769">
        <v>4</v>
      </c>
      <c r="K5769">
        <v>8</v>
      </c>
      <c r="L5769">
        <v>4</v>
      </c>
      <c r="M5769">
        <v>1</v>
      </c>
      <c r="N5769">
        <v>334</v>
      </c>
      <c r="O5769">
        <v>36.4</v>
      </c>
      <c r="P5769">
        <v>7.36</v>
      </c>
      <c r="Q5769">
        <v>184</v>
      </c>
      <c r="R5769">
        <v>11.72</v>
      </c>
      <c r="S5769">
        <v>3</v>
      </c>
      <c r="T5769">
        <v>2</v>
      </c>
      <c r="U5769">
        <v>0</v>
      </c>
      <c r="V5769">
        <v>382.3</v>
      </c>
      <c r="W5769">
        <v>111</v>
      </c>
      <c r="X5769">
        <v>221.3</v>
      </c>
      <c r="Y5769">
        <v>102.5</v>
      </c>
      <c r="Z5769">
        <v>1.2</v>
      </c>
      <c r="AA5769" t="s">
        <v>443</v>
      </c>
      <c r="AB5769">
        <v>12.9</v>
      </c>
      <c r="AC5769">
        <v>68.8</v>
      </c>
      <c r="AD5769" t="s">
        <v>443</v>
      </c>
      <c r="AE5769" t="s">
        <v>439</v>
      </c>
      <c r="AF5769" t="s">
        <v>439</v>
      </c>
      <c r="AG5769" t="s">
        <v>439</v>
      </c>
      <c r="AH5769" t="s">
        <v>439</v>
      </c>
      <c r="AI5769" t="s">
        <v>444</v>
      </c>
      <c r="AJ5769" t="s">
        <v>445</v>
      </c>
      <c r="AK5769" t="s">
        <v>444</v>
      </c>
      <c r="AL5769" t="s">
        <v>444</v>
      </c>
      <c r="AM5769" t="s">
        <v>445</v>
      </c>
      <c r="AN5769" t="s">
        <v>443</v>
      </c>
      <c r="AQ5769" t="str">
        <f t="shared" si="1210"/>
        <v>606 GN=MDH1 PE=1 SV=4</v>
      </c>
      <c r="AT5769" t="str">
        <f t="shared" si="1219"/>
        <v>606 GN=MDH1 PE</v>
      </c>
      <c r="AU5769" t="str">
        <f t="shared" si="1217"/>
        <v>MDH1 PE</v>
      </c>
      <c r="AV5769" t="str">
        <f t="shared" si="1218"/>
        <v xml:space="preserve">MDH1 </v>
      </c>
      <c r="AW5769" s="19" t="str">
        <f t="shared" si="1218"/>
        <v xml:space="preserve">MDH1 </v>
      </c>
      <c r="AX5769" s="25">
        <v>382.3</v>
      </c>
      <c r="AY5769" s="26">
        <f t="shared" si="1211"/>
        <v>0.29034789432382946</v>
      </c>
      <c r="AZ5769">
        <v>111</v>
      </c>
      <c r="BA5769" s="20">
        <f t="shared" si="1212"/>
        <v>0.57886476589066183</v>
      </c>
      <c r="BB5769">
        <v>221.3</v>
      </c>
      <c r="BC5769">
        <v>102.5</v>
      </c>
      <c r="BD5769" s="21">
        <f t="shared" si="1213"/>
        <v>1.1707317073170732E-2</v>
      </c>
      <c r="BE5769">
        <v>1.2</v>
      </c>
      <c r="BF5769" s="20" t="e">
        <f t="shared" si="1214"/>
        <v>#VALUE!</v>
      </c>
      <c r="BG5769" t="s">
        <v>443</v>
      </c>
      <c r="BH5769">
        <v>12.9</v>
      </c>
      <c r="BI5769" s="27">
        <f t="shared" si="1215"/>
        <v>5.333333333333333</v>
      </c>
      <c r="BJ5769">
        <v>68.8</v>
      </c>
      <c r="BK5769" t="s">
        <v>443</v>
      </c>
      <c r="BL5769" s="20" t="e">
        <f t="shared" si="1216"/>
        <v>#VALUE!</v>
      </c>
    </row>
    <row r="5770" spans="1:64" hidden="1" outlineLevel="1" collapsed="1" x14ac:dyDescent="0.35">
      <c r="A5770" t="s">
        <v>443</v>
      </c>
      <c r="B5770" t="s">
        <v>457</v>
      </c>
      <c r="C5770" t="s">
        <v>458</v>
      </c>
      <c r="D5770" t="s">
        <v>459</v>
      </c>
      <c r="E5770" t="s">
        <v>460</v>
      </c>
      <c r="F5770" t="s">
        <v>461</v>
      </c>
      <c r="G5770" t="s">
        <v>462</v>
      </c>
      <c r="H5770" t="s">
        <v>463</v>
      </c>
      <c r="I5770" t="s">
        <v>464</v>
      </c>
      <c r="J5770" t="s">
        <v>465</v>
      </c>
      <c r="K5770" t="s">
        <v>466</v>
      </c>
      <c r="L5770" t="s">
        <v>467</v>
      </c>
      <c r="M5770" t="s">
        <v>468</v>
      </c>
      <c r="N5770" t="s">
        <v>469</v>
      </c>
      <c r="O5770" t="s">
        <v>470</v>
      </c>
      <c r="P5770" t="s">
        <v>471</v>
      </c>
      <c r="Q5770" t="s">
        <v>472</v>
      </c>
      <c r="R5770" t="s">
        <v>473</v>
      </c>
      <c r="S5770" t="s">
        <v>474</v>
      </c>
      <c r="T5770" t="s">
        <v>475</v>
      </c>
      <c r="U5770" t="s">
        <v>476</v>
      </c>
      <c r="V5770" t="s">
        <v>477</v>
      </c>
      <c r="W5770" t="s">
        <v>478</v>
      </c>
      <c r="X5770" t="s">
        <v>479</v>
      </c>
      <c r="Y5770" t="s">
        <v>480</v>
      </c>
      <c r="Z5770" t="s">
        <v>481</v>
      </c>
      <c r="AA5770" t="s">
        <v>482</v>
      </c>
      <c r="AB5770" t="s">
        <v>483</v>
      </c>
      <c r="AC5770" t="s">
        <v>484</v>
      </c>
      <c r="AD5770" t="s">
        <v>485</v>
      </c>
      <c r="AE5770" t="s">
        <v>486</v>
      </c>
      <c r="AF5770" t="s">
        <v>487</v>
      </c>
      <c r="AG5770" t="s">
        <v>488</v>
      </c>
      <c r="AH5770" t="s">
        <v>489</v>
      </c>
      <c r="AI5770" t="s">
        <v>490</v>
      </c>
      <c r="AJ5770" t="s">
        <v>491</v>
      </c>
      <c r="AK5770" t="s">
        <v>492</v>
      </c>
      <c r="AL5770" t="s">
        <v>493</v>
      </c>
      <c r="AM5770" t="s">
        <v>494</v>
      </c>
      <c r="AN5770" t="s">
        <v>495</v>
      </c>
      <c r="AO5770" t="s">
        <v>496</v>
      </c>
      <c r="AP5770" t="s">
        <v>497</v>
      </c>
      <c r="AQ5770" t="str">
        <f t="shared" si="1210"/>
        <v>Modifications</v>
      </c>
      <c r="AR5770" t="s">
        <v>498</v>
      </c>
      <c r="AS5770" t="s">
        <v>499</v>
      </c>
      <c r="AT5770" t="str">
        <f t="shared" si="1219"/>
        <v>Modifications</v>
      </c>
      <c r="AU5770" t="str">
        <f t="shared" si="1217"/>
        <v>ations</v>
      </c>
      <c r="AV5770" t="str">
        <f t="shared" si="1218"/>
        <v>ation</v>
      </c>
      <c r="AW5770" s="19" t="str">
        <f t="shared" si="1218"/>
        <v>ation</v>
      </c>
      <c r="AX5770" t="s">
        <v>477</v>
      </c>
      <c r="AY5770" s="20" t="e">
        <f t="shared" si="1211"/>
        <v>#VALUE!</v>
      </c>
      <c r="AZ5770" t="s">
        <v>478</v>
      </c>
      <c r="BA5770" s="20" t="e">
        <f t="shared" si="1212"/>
        <v>#VALUE!</v>
      </c>
      <c r="BB5770" t="s">
        <v>479</v>
      </c>
      <c r="BC5770" t="s">
        <v>480</v>
      </c>
      <c r="BD5770" s="20" t="e">
        <f t="shared" si="1213"/>
        <v>#VALUE!</v>
      </c>
      <c r="BE5770" t="s">
        <v>481</v>
      </c>
      <c r="BF5770" s="20" t="e">
        <f t="shared" si="1214"/>
        <v>#VALUE!</v>
      </c>
      <c r="BG5770" t="s">
        <v>482</v>
      </c>
      <c r="BH5770" t="s">
        <v>483</v>
      </c>
      <c r="BI5770" s="20" t="e">
        <f t="shared" si="1215"/>
        <v>#VALUE!</v>
      </c>
      <c r="BJ5770" t="s">
        <v>484</v>
      </c>
      <c r="BK5770" t="s">
        <v>485</v>
      </c>
      <c r="BL5770" s="20" t="e">
        <f t="shared" si="1216"/>
        <v>#VALUE!</v>
      </c>
    </row>
    <row r="5771" spans="1:64" hidden="1" outlineLevel="1" x14ac:dyDescent="0.35">
      <c r="A5771" t="s">
        <v>443</v>
      </c>
      <c r="B5771" t="b">
        <v>0</v>
      </c>
      <c r="C5771" t="s">
        <v>439</v>
      </c>
      <c r="D5771" t="s">
        <v>4839</v>
      </c>
      <c r="E5771" t="s">
        <v>443</v>
      </c>
      <c r="F5771" t="s">
        <v>443</v>
      </c>
      <c r="G5771" t="b">
        <v>0</v>
      </c>
      <c r="H5771">
        <v>1</v>
      </c>
      <c r="I5771">
        <v>4</v>
      </c>
      <c r="J5771">
        <v>2</v>
      </c>
      <c r="K5771" t="s">
        <v>4520</v>
      </c>
      <c r="L5771" t="s">
        <v>4840</v>
      </c>
      <c r="M5771">
        <v>0</v>
      </c>
      <c r="N5771">
        <v>918.54073000000005</v>
      </c>
      <c r="O5771">
        <v>0</v>
      </c>
      <c r="P5771">
        <v>92.8</v>
      </c>
      <c r="Q5771" t="s">
        <v>443</v>
      </c>
      <c r="R5771">
        <v>76.5</v>
      </c>
      <c r="S5771">
        <v>16.399999999999999</v>
      </c>
      <c r="T5771" t="s">
        <v>443</v>
      </c>
      <c r="U5771">
        <v>480.8</v>
      </c>
      <c r="V5771" t="s">
        <v>443</v>
      </c>
      <c r="W5771">
        <v>233.6</v>
      </c>
      <c r="X5771" t="s">
        <v>443</v>
      </c>
      <c r="Y5771" t="s">
        <v>443</v>
      </c>
      <c r="Z5771" t="s">
        <v>444</v>
      </c>
      <c r="AA5771" t="s">
        <v>445</v>
      </c>
      <c r="AB5771" t="s">
        <v>444</v>
      </c>
      <c r="AC5771" t="s">
        <v>444</v>
      </c>
      <c r="AD5771" t="s">
        <v>445</v>
      </c>
      <c r="AE5771" t="s">
        <v>439</v>
      </c>
      <c r="AF5771" t="s">
        <v>445</v>
      </c>
      <c r="AG5771" t="s">
        <v>444</v>
      </c>
      <c r="AH5771" t="s">
        <v>445</v>
      </c>
      <c r="AI5771" t="s">
        <v>439</v>
      </c>
      <c r="AJ5771" t="s">
        <v>439</v>
      </c>
      <c r="AK5771">
        <v>0</v>
      </c>
      <c r="AL5771">
        <v>0</v>
      </c>
      <c r="AM5771">
        <v>4.2680000000000001E-3</v>
      </c>
      <c r="AN5771">
        <v>1.903E-3</v>
      </c>
      <c r="AO5771">
        <v>2.2799999999999998</v>
      </c>
      <c r="AP5771">
        <v>67</v>
      </c>
      <c r="AQ5771" t="str">
        <f t="shared" si="1210"/>
        <v/>
      </c>
      <c r="AR5771" t="s">
        <v>4841</v>
      </c>
      <c r="AS5771" t="s">
        <v>4842</v>
      </c>
      <c r="AT5771" t="str">
        <f t="shared" si="1219"/>
        <v/>
      </c>
      <c r="AU5771" t="str">
        <f t="shared" si="1217"/>
        <v/>
      </c>
      <c r="AV5771" t="str">
        <f t="shared" si="1218"/>
        <v/>
      </c>
      <c r="AW5771" s="19" t="str">
        <f t="shared" si="1218"/>
        <v/>
      </c>
      <c r="AX5771" t="s">
        <v>443</v>
      </c>
      <c r="AY5771" s="20" t="e">
        <f t="shared" si="1211"/>
        <v>#VALUE!</v>
      </c>
      <c r="AZ5771">
        <v>233.6</v>
      </c>
      <c r="BA5771" s="20" t="e">
        <f t="shared" si="1212"/>
        <v>#VALUE!</v>
      </c>
      <c r="BB5771" t="s">
        <v>443</v>
      </c>
      <c r="BC5771" t="s">
        <v>443</v>
      </c>
      <c r="BD5771" s="20" t="e">
        <f t="shared" si="1213"/>
        <v>#VALUE!</v>
      </c>
      <c r="BE5771" t="s">
        <v>444</v>
      </c>
      <c r="BF5771" s="20" t="e">
        <f t="shared" si="1214"/>
        <v>#VALUE!</v>
      </c>
      <c r="BG5771" t="s">
        <v>445</v>
      </c>
      <c r="BH5771" t="s">
        <v>444</v>
      </c>
      <c r="BI5771" s="20" t="e">
        <f t="shared" si="1215"/>
        <v>#VALUE!</v>
      </c>
      <c r="BJ5771" t="s">
        <v>444</v>
      </c>
      <c r="BK5771" t="s">
        <v>445</v>
      </c>
      <c r="BL5771" s="20" t="e">
        <f t="shared" si="1216"/>
        <v>#VALUE!</v>
      </c>
    </row>
    <row r="5772" spans="1:64" hidden="1" outlineLevel="2" collapsed="1" x14ac:dyDescent="0.35">
      <c r="A5772" t="s">
        <v>443</v>
      </c>
      <c r="B5772" t="s">
        <v>443</v>
      </c>
      <c r="C5772" t="s">
        <v>457</v>
      </c>
      <c r="D5772" t="s">
        <v>458</v>
      </c>
      <c r="E5772" t="s">
        <v>508</v>
      </c>
      <c r="F5772" t="s">
        <v>509</v>
      </c>
      <c r="G5772" t="s">
        <v>459</v>
      </c>
      <c r="H5772" t="s">
        <v>460</v>
      </c>
      <c r="I5772" t="s">
        <v>463</v>
      </c>
      <c r="J5772" t="s">
        <v>464</v>
      </c>
      <c r="K5772" t="s">
        <v>466</v>
      </c>
      <c r="L5772" t="s">
        <v>510</v>
      </c>
      <c r="M5772" t="s">
        <v>468</v>
      </c>
      <c r="N5772" t="s">
        <v>511</v>
      </c>
      <c r="O5772" t="s">
        <v>512</v>
      </c>
      <c r="P5772" t="s">
        <v>513</v>
      </c>
      <c r="Q5772" t="s">
        <v>514</v>
      </c>
      <c r="R5772" t="s">
        <v>515</v>
      </c>
      <c r="S5772" t="s">
        <v>516</v>
      </c>
      <c r="T5772" t="s">
        <v>517</v>
      </c>
      <c r="U5772" t="s">
        <v>469</v>
      </c>
      <c r="V5772" t="s">
        <v>518</v>
      </c>
      <c r="W5772" t="s">
        <v>519</v>
      </c>
      <c r="X5772" t="s">
        <v>520</v>
      </c>
      <c r="Y5772" t="s">
        <v>521</v>
      </c>
      <c r="Z5772" t="s">
        <v>522</v>
      </c>
      <c r="AA5772" t="s">
        <v>523</v>
      </c>
      <c r="AB5772" t="s">
        <v>524</v>
      </c>
      <c r="AC5772" t="s">
        <v>525</v>
      </c>
      <c r="AD5772" t="s">
        <v>526</v>
      </c>
      <c r="AE5772" t="s">
        <v>527</v>
      </c>
      <c r="AF5772" t="s">
        <v>480</v>
      </c>
      <c r="AG5772" t="s">
        <v>528</v>
      </c>
      <c r="AH5772" t="s">
        <v>529</v>
      </c>
      <c r="AI5772" t="s">
        <v>462</v>
      </c>
      <c r="AJ5772" t="s">
        <v>530</v>
      </c>
      <c r="AK5772" t="s">
        <v>531</v>
      </c>
      <c r="AL5772" t="s">
        <v>532</v>
      </c>
      <c r="AM5772" t="s">
        <v>533</v>
      </c>
      <c r="AN5772" t="s">
        <v>534</v>
      </c>
      <c r="AO5772" t="s">
        <v>535</v>
      </c>
      <c r="AP5772" t="s">
        <v>536</v>
      </c>
      <c r="AQ5772" t="str">
        <f t="shared" si="1210"/>
        <v>Identifying Node</v>
      </c>
      <c r="AT5772" t="str">
        <f t="shared" si="1219"/>
        <v>Identifying No</v>
      </c>
      <c r="AU5772" t="str">
        <f t="shared" si="1217"/>
        <v>ying No</v>
      </c>
      <c r="AV5772" t="str">
        <f t="shared" si="1218"/>
        <v xml:space="preserve">ying </v>
      </c>
      <c r="AW5772" s="19" t="str">
        <f t="shared" si="1218"/>
        <v xml:space="preserve">ying </v>
      </c>
      <c r="AX5772" t="s">
        <v>518</v>
      </c>
      <c r="AY5772" s="20" t="e">
        <f t="shared" si="1211"/>
        <v>#VALUE!</v>
      </c>
      <c r="AZ5772" t="s">
        <v>519</v>
      </c>
      <c r="BA5772" s="20" t="e">
        <f t="shared" si="1212"/>
        <v>#VALUE!</v>
      </c>
      <c r="BB5772" t="s">
        <v>520</v>
      </c>
      <c r="BC5772" t="s">
        <v>521</v>
      </c>
      <c r="BD5772" s="20" t="e">
        <f t="shared" si="1213"/>
        <v>#VALUE!</v>
      </c>
      <c r="BE5772" t="s">
        <v>522</v>
      </c>
      <c r="BF5772" s="20" t="e">
        <f t="shared" si="1214"/>
        <v>#VALUE!</v>
      </c>
      <c r="BG5772" t="s">
        <v>523</v>
      </c>
      <c r="BH5772" t="s">
        <v>524</v>
      </c>
      <c r="BI5772" s="20" t="e">
        <f t="shared" si="1215"/>
        <v>#VALUE!</v>
      </c>
      <c r="BJ5772" t="s">
        <v>525</v>
      </c>
      <c r="BK5772" t="s">
        <v>526</v>
      </c>
      <c r="BL5772" s="20" t="e">
        <f t="shared" si="1216"/>
        <v>#VALUE!</v>
      </c>
    </row>
    <row r="5773" spans="1:64" hidden="1" outlineLevel="2" collapsed="1" x14ac:dyDescent="0.35">
      <c r="A5773" t="s">
        <v>443</v>
      </c>
      <c r="B5773" t="s">
        <v>443</v>
      </c>
      <c r="C5773" t="b">
        <v>0</v>
      </c>
      <c r="D5773" t="s">
        <v>439</v>
      </c>
      <c r="E5773" t="s">
        <v>538</v>
      </c>
      <c r="F5773" t="s">
        <v>550</v>
      </c>
      <c r="G5773" t="s">
        <v>4839</v>
      </c>
      <c r="H5773" t="s">
        <v>443</v>
      </c>
      <c r="I5773">
        <v>1</v>
      </c>
      <c r="J5773">
        <v>4</v>
      </c>
      <c r="K5773" t="s">
        <v>4520</v>
      </c>
      <c r="L5773" t="s">
        <v>4843</v>
      </c>
      <c r="M5773">
        <v>0</v>
      </c>
      <c r="N5773">
        <v>2</v>
      </c>
      <c r="O5773">
        <v>0.68859999999999999</v>
      </c>
      <c r="P5773">
        <v>0</v>
      </c>
      <c r="Q5773">
        <v>1</v>
      </c>
      <c r="R5773">
        <v>1</v>
      </c>
      <c r="S5773">
        <v>459.77368000000001</v>
      </c>
      <c r="T5773">
        <v>918.54008999999996</v>
      </c>
      <c r="U5773">
        <v>918.54073000000005</v>
      </c>
      <c r="V5773">
        <v>-0.69</v>
      </c>
      <c r="W5773">
        <v>-3.2000000000000003E-4</v>
      </c>
      <c r="X5773" t="s">
        <v>540</v>
      </c>
      <c r="Y5773" t="s">
        <v>541</v>
      </c>
      <c r="Z5773">
        <v>16.198830000000001</v>
      </c>
      <c r="AA5773">
        <v>30</v>
      </c>
      <c r="AB5773">
        <v>47.075600000000001</v>
      </c>
      <c r="AC5773">
        <v>28695</v>
      </c>
      <c r="AD5773" t="s">
        <v>572</v>
      </c>
      <c r="AE5773" t="s">
        <v>573</v>
      </c>
      <c r="AF5773" t="s">
        <v>443</v>
      </c>
      <c r="AG5773">
        <v>2.2799999999999998</v>
      </c>
      <c r="AH5773" t="s">
        <v>443</v>
      </c>
      <c r="AI5773" t="b">
        <v>0</v>
      </c>
      <c r="AJ5773" t="s">
        <v>443</v>
      </c>
      <c r="AK5773" t="s">
        <v>443</v>
      </c>
      <c r="AL5773" t="s">
        <v>443</v>
      </c>
      <c r="AM5773">
        <v>0</v>
      </c>
      <c r="AN5773">
        <v>1.903E-3</v>
      </c>
      <c r="AO5773">
        <v>3180767</v>
      </c>
      <c r="AP5773">
        <v>47.1</v>
      </c>
      <c r="AQ5773" t="str">
        <f t="shared" si="1210"/>
        <v>Sequest HT (A2)</v>
      </c>
      <c r="AT5773" t="str">
        <f t="shared" si="1219"/>
        <v>Sequest HT (A2</v>
      </c>
      <c r="AU5773" t="str">
        <f t="shared" si="1217"/>
        <v xml:space="preserve"> HT (A2</v>
      </c>
      <c r="AV5773" t="str">
        <f t="shared" si="1218"/>
        <v xml:space="preserve"> HT (</v>
      </c>
      <c r="AW5773" s="19" t="str">
        <f t="shared" si="1218"/>
        <v xml:space="preserve"> HT (</v>
      </c>
      <c r="AX5773">
        <v>-0.69</v>
      </c>
      <c r="AY5773" s="20">
        <f t="shared" si="1211"/>
        <v>4.6376811594202907E-4</v>
      </c>
      <c r="AZ5773">
        <v>-3.2000000000000003E-4</v>
      </c>
      <c r="BA5773" s="20" t="e">
        <f t="shared" si="1212"/>
        <v>#VALUE!</v>
      </c>
      <c r="BB5773" t="s">
        <v>540</v>
      </c>
      <c r="BC5773" t="s">
        <v>541</v>
      </c>
      <c r="BD5773" s="20" t="e">
        <f t="shared" si="1213"/>
        <v>#VALUE!</v>
      </c>
      <c r="BE5773">
        <v>16.198830000000001</v>
      </c>
      <c r="BF5773" s="20" t="e">
        <f t="shared" si="1214"/>
        <v>#VALUE!</v>
      </c>
      <c r="BG5773">
        <v>30</v>
      </c>
      <c r="BH5773">
        <v>47.075600000000001</v>
      </c>
      <c r="BI5773" s="20">
        <f t="shared" si="1215"/>
        <v>609.5514449098896</v>
      </c>
      <c r="BJ5773">
        <v>28695</v>
      </c>
      <c r="BK5773" t="s">
        <v>572</v>
      </c>
      <c r="BL5773" s="20" t="e">
        <f t="shared" si="1216"/>
        <v>#VALUE!</v>
      </c>
    </row>
    <row r="5774" spans="1:64" hidden="1" outlineLevel="2" collapsed="1" x14ac:dyDescent="0.35">
      <c r="A5774" t="s">
        <v>443</v>
      </c>
      <c r="B5774" t="s">
        <v>443</v>
      </c>
      <c r="C5774" t="b">
        <v>0</v>
      </c>
      <c r="D5774" t="s">
        <v>439</v>
      </c>
      <c r="E5774" t="s">
        <v>557</v>
      </c>
      <c r="F5774" t="s">
        <v>550</v>
      </c>
      <c r="G5774" t="s">
        <v>4839</v>
      </c>
      <c r="H5774" t="s">
        <v>443</v>
      </c>
      <c r="I5774">
        <v>1</v>
      </c>
      <c r="J5774">
        <v>4</v>
      </c>
      <c r="K5774" t="s">
        <v>4520</v>
      </c>
      <c r="L5774" t="s">
        <v>4843</v>
      </c>
      <c r="M5774">
        <v>0</v>
      </c>
      <c r="N5774">
        <v>2</v>
      </c>
      <c r="O5774">
        <v>0.97009999999999996</v>
      </c>
      <c r="P5774">
        <v>0</v>
      </c>
      <c r="Q5774">
        <v>1</v>
      </c>
      <c r="R5774">
        <v>1</v>
      </c>
      <c r="S5774">
        <v>459.77368000000001</v>
      </c>
      <c r="T5774">
        <v>918.54008999999996</v>
      </c>
      <c r="U5774">
        <v>918.54073000000005</v>
      </c>
      <c r="V5774">
        <v>-0.69</v>
      </c>
      <c r="W5774">
        <v>-3.2000000000000003E-4</v>
      </c>
      <c r="X5774" t="s">
        <v>540</v>
      </c>
      <c r="Y5774" t="s">
        <v>541</v>
      </c>
      <c r="Z5774">
        <v>16.198830000000001</v>
      </c>
      <c r="AA5774">
        <v>30</v>
      </c>
      <c r="AB5774">
        <v>47.075600000000001</v>
      </c>
      <c r="AC5774">
        <v>28695</v>
      </c>
      <c r="AD5774" t="s">
        <v>572</v>
      </c>
      <c r="AE5774" t="s">
        <v>573</v>
      </c>
      <c r="AF5774" t="s">
        <v>443</v>
      </c>
      <c r="AG5774" t="s">
        <v>443</v>
      </c>
      <c r="AH5774">
        <v>67</v>
      </c>
      <c r="AI5774" t="b">
        <v>0</v>
      </c>
      <c r="AJ5774">
        <v>51</v>
      </c>
      <c r="AK5774">
        <v>33</v>
      </c>
      <c r="AL5774">
        <v>3.3627256053607899E-6</v>
      </c>
      <c r="AM5774">
        <v>0</v>
      </c>
      <c r="AN5774">
        <v>4.2680000000000001E-3</v>
      </c>
      <c r="AO5774">
        <v>3180767</v>
      </c>
      <c r="AP5774">
        <v>47.1</v>
      </c>
      <c r="AQ5774" t="str">
        <f t="shared" si="1210"/>
        <v>Mascot (A5)</v>
      </c>
      <c r="AT5774" t="str">
        <f t="shared" si="1219"/>
        <v>Mascot (A5)</v>
      </c>
      <c r="AU5774" t="str">
        <f t="shared" si="1217"/>
        <v>(A5)</v>
      </c>
      <c r="AV5774" t="str">
        <f t="shared" si="1218"/>
        <v>(A5)</v>
      </c>
      <c r="AW5774" s="19" t="str">
        <f t="shared" si="1218"/>
        <v>(A5)</v>
      </c>
      <c r="AX5774">
        <v>-0.69</v>
      </c>
      <c r="AY5774" s="20">
        <f t="shared" si="1211"/>
        <v>4.6376811594202907E-4</v>
      </c>
      <c r="AZ5774">
        <v>-3.2000000000000003E-4</v>
      </c>
      <c r="BA5774" s="20" t="e">
        <f t="shared" si="1212"/>
        <v>#VALUE!</v>
      </c>
      <c r="BB5774" t="s">
        <v>540</v>
      </c>
      <c r="BC5774" t="s">
        <v>541</v>
      </c>
      <c r="BD5774" s="20" t="e">
        <f t="shared" si="1213"/>
        <v>#VALUE!</v>
      </c>
      <c r="BE5774">
        <v>16.198830000000001</v>
      </c>
      <c r="BF5774" s="20" t="e">
        <f t="shared" si="1214"/>
        <v>#VALUE!</v>
      </c>
      <c r="BG5774">
        <v>30</v>
      </c>
      <c r="BH5774">
        <v>47.075600000000001</v>
      </c>
      <c r="BI5774" s="20">
        <f t="shared" si="1215"/>
        <v>609.5514449098896</v>
      </c>
      <c r="BJ5774">
        <v>28695</v>
      </c>
      <c r="BK5774" t="s">
        <v>572</v>
      </c>
      <c r="BL5774" s="20" t="e">
        <f t="shared" si="1216"/>
        <v>#VALUE!</v>
      </c>
    </row>
    <row r="5775" spans="1:64" collapsed="1" x14ac:dyDescent="0.35">
      <c r="A5775" t="b">
        <v>0</v>
      </c>
      <c r="B5775" t="s">
        <v>439</v>
      </c>
      <c r="C5775" t="s">
        <v>440</v>
      </c>
      <c r="D5775" t="s">
        <v>4492</v>
      </c>
      <c r="E5775" t="s">
        <v>4844</v>
      </c>
      <c r="F5775">
        <v>0</v>
      </c>
      <c r="G5775" t="b">
        <v>0</v>
      </c>
      <c r="H5775">
        <v>12.930999999999999</v>
      </c>
      <c r="I5775">
        <v>11</v>
      </c>
      <c r="J5775">
        <v>2</v>
      </c>
      <c r="K5775">
        <v>6</v>
      </c>
      <c r="L5775">
        <v>2</v>
      </c>
      <c r="M5775">
        <v>1</v>
      </c>
      <c r="N5775">
        <v>228</v>
      </c>
      <c r="O5775">
        <v>26.2</v>
      </c>
      <c r="P5775">
        <v>6.44</v>
      </c>
      <c r="Q5775">
        <v>92</v>
      </c>
      <c r="R5775">
        <v>12.8</v>
      </c>
      <c r="S5775">
        <v>2</v>
      </c>
      <c r="T5775">
        <v>1</v>
      </c>
      <c r="U5775">
        <v>0</v>
      </c>
      <c r="V5775">
        <v>400.7</v>
      </c>
      <c r="W5775">
        <v>255.5</v>
      </c>
      <c r="X5775">
        <v>233.7</v>
      </c>
      <c r="Y5775" t="s">
        <v>443</v>
      </c>
      <c r="Z5775" t="s">
        <v>443</v>
      </c>
      <c r="AA5775">
        <v>7.1</v>
      </c>
      <c r="AB5775" t="s">
        <v>443</v>
      </c>
      <c r="AC5775">
        <v>3</v>
      </c>
      <c r="AD5775" t="s">
        <v>443</v>
      </c>
      <c r="AE5775" t="s">
        <v>444</v>
      </c>
      <c r="AF5775" t="s">
        <v>439</v>
      </c>
      <c r="AG5775" t="s">
        <v>439</v>
      </c>
      <c r="AH5775" t="s">
        <v>445</v>
      </c>
      <c r="AI5775" t="s">
        <v>445</v>
      </c>
      <c r="AJ5775" t="s">
        <v>444</v>
      </c>
      <c r="AK5775" t="s">
        <v>445</v>
      </c>
      <c r="AL5775" t="s">
        <v>444</v>
      </c>
      <c r="AM5775" t="s">
        <v>445</v>
      </c>
      <c r="AN5775" t="s">
        <v>443</v>
      </c>
      <c r="AQ5775" t="str">
        <f t="shared" si="1210"/>
        <v>9606 GN=TSN PE=1 SV=1</v>
      </c>
      <c r="AT5775" t="str">
        <f t="shared" si="1219"/>
        <v>9606 GN=TSN PE</v>
      </c>
      <c r="AU5775" t="str">
        <f>MID(AT5775, 9, 7)</f>
        <v>TSN PE</v>
      </c>
      <c r="AV5775" t="str">
        <f t="shared" ref="AV5775:AW5784" si="1220">LEFT(AU5775, 5)</f>
        <v>TSN P</v>
      </c>
      <c r="AW5775" s="19" t="str">
        <f>LEFT(AV5775, 4)</f>
        <v xml:space="preserve">TSN </v>
      </c>
      <c r="AX5775">
        <v>400.7</v>
      </c>
      <c r="AY5775" s="20">
        <f t="shared" si="1211"/>
        <v>0.63763414025455456</v>
      </c>
      <c r="AZ5775">
        <v>255.5</v>
      </c>
      <c r="BA5775" s="20">
        <f t="shared" si="1212"/>
        <v>0.58322934863988019</v>
      </c>
      <c r="BB5775">
        <v>233.7</v>
      </c>
      <c r="BC5775" t="s">
        <v>443</v>
      </c>
      <c r="BD5775" s="20" t="e">
        <f t="shared" si="1213"/>
        <v>#VALUE!</v>
      </c>
      <c r="BE5775" t="s">
        <v>443</v>
      </c>
      <c r="BF5775" s="20" t="e">
        <f t="shared" si="1214"/>
        <v>#VALUE!</v>
      </c>
      <c r="BG5775">
        <v>7.1</v>
      </c>
      <c r="BH5775" t="s">
        <v>443</v>
      </c>
      <c r="BI5775" s="20" t="e">
        <f t="shared" si="1215"/>
        <v>#VALUE!</v>
      </c>
      <c r="BJ5775">
        <v>3</v>
      </c>
      <c r="BK5775" t="s">
        <v>443</v>
      </c>
      <c r="BL5775" s="20" t="e">
        <f t="shared" si="1216"/>
        <v>#VALUE!</v>
      </c>
    </row>
    <row r="5776" spans="1:64" hidden="1" outlineLevel="1" collapsed="1" x14ac:dyDescent="0.35">
      <c r="A5776" t="s">
        <v>443</v>
      </c>
      <c r="B5776" t="s">
        <v>457</v>
      </c>
      <c r="C5776" t="s">
        <v>458</v>
      </c>
      <c r="D5776" t="s">
        <v>459</v>
      </c>
      <c r="E5776" t="s">
        <v>460</v>
      </c>
      <c r="F5776" t="s">
        <v>461</v>
      </c>
      <c r="G5776" t="s">
        <v>462</v>
      </c>
      <c r="H5776" t="s">
        <v>463</v>
      </c>
      <c r="I5776" t="s">
        <v>464</v>
      </c>
      <c r="J5776" t="s">
        <v>465</v>
      </c>
      <c r="K5776" t="s">
        <v>466</v>
      </c>
      <c r="L5776" t="s">
        <v>467</v>
      </c>
      <c r="M5776" t="s">
        <v>468</v>
      </c>
      <c r="N5776" t="s">
        <v>469</v>
      </c>
      <c r="O5776" t="s">
        <v>470</v>
      </c>
      <c r="P5776" t="s">
        <v>471</v>
      </c>
      <c r="Q5776" t="s">
        <v>472</v>
      </c>
      <c r="R5776" t="s">
        <v>473</v>
      </c>
      <c r="S5776" t="s">
        <v>474</v>
      </c>
      <c r="T5776" t="s">
        <v>475</v>
      </c>
      <c r="U5776" t="s">
        <v>476</v>
      </c>
      <c r="V5776" t="s">
        <v>477</v>
      </c>
      <c r="W5776" t="s">
        <v>478</v>
      </c>
      <c r="X5776" t="s">
        <v>479</v>
      </c>
      <c r="Y5776" t="s">
        <v>480</v>
      </c>
      <c r="Z5776" t="s">
        <v>481</v>
      </c>
      <c r="AA5776" t="s">
        <v>482</v>
      </c>
      <c r="AB5776" t="s">
        <v>483</v>
      </c>
      <c r="AC5776" t="s">
        <v>484</v>
      </c>
      <c r="AD5776" t="s">
        <v>485</v>
      </c>
      <c r="AE5776" t="s">
        <v>486</v>
      </c>
      <c r="AF5776" t="s">
        <v>487</v>
      </c>
      <c r="AG5776" t="s">
        <v>488</v>
      </c>
      <c r="AH5776" t="s">
        <v>489</v>
      </c>
      <c r="AI5776" t="s">
        <v>490</v>
      </c>
      <c r="AJ5776" t="s">
        <v>491</v>
      </c>
      <c r="AK5776" t="s">
        <v>492</v>
      </c>
      <c r="AL5776" t="s">
        <v>493</v>
      </c>
      <c r="AM5776" t="s">
        <v>494</v>
      </c>
      <c r="AN5776" t="s">
        <v>495</v>
      </c>
      <c r="AO5776" t="s">
        <v>496</v>
      </c>
      <c r="AP5776" t="s">
        <v>497</v>
      </c>
      <c r="AQ5776" t="str">
        <f t="shared" si="1210"/>
        <v>Modifications</v>
      </c>
      <c r="AR5776" t="s">
        <v>498</v>
      </c>
      <c r="AS5776" t="s">
        <v>499</v>
      </c>
      <c r="AT5776" t="str">
        <f t="shared" si="1219"/>
        <v>Modifications</v>
      </c>
      <c r="AU5776" t="str">
        <f t="shared" ref="AU5776:AU5784" si="1221">MID(AT5776, 8, 7)</f>
        <v>ations</v>
      </c>
      <c r="AV5776" t="str">
        <f t="shared" si="1220"/>
        <v>ation</v>
      </c>
      <c r="AW5776" s="19" t="str">
        <f t="shared" si="1220"/>
        <v>ation</v>
      </c>
      <c r="AX5776" t="s">
        <v>477</v>
      </c>
      <c r="AY5776" s="20" t="e">
        <f t="shared" si="1211"/>
        <v>#VALUE!</v>
      </c>
      <c r="AZ5776" t="s">
        <v>478</v>
      </c>
      <c r="BA5776" s="20" t="e">
        <f t="shared" si="1212"/>
        <v>#VALUE!</v>
      </c>
      <c r="BB5776" t="s">
        <v>479</v>
      </c>
      <c r="BC5776" t="s">
        <v>480</v>
      </c>
      <c r="BD5776" s="20" t="e">
        <f t="shared" si="1213"/>
        <v>#VALUE!</v>
      </c>
      <c r="BE5776" t="s">
        <v>481</v>
      </c>
      <c r="BF5776" s="20" t="e">
        <f t="shared" si="1214"/>
        <v>#VALUE!</v>
      </c>
      <c r="BG5776" t="s">
        <v>482</v>
      </c>
      <c r="BH5776" t="s">
        <v>483</v>
      </c>
      <c r="BI5776" s="20" t="e">
        <f t="shared" si="1215"/>
        <v>#VALUE!</v>
      </c>
      <c r="BJ5776" t="s">
        <v>484</v>
      </c>
      <c r="BK5776" t="s">
        <v>485</v>
      </c>
      <c r="BL5776" s="20" t="e">
        <f t="shared" si="1216"/>
        <v>#VALUE!</v>
      </c>
    </row>
    <row r="5777" spans="1:64" hidden="1" outlineLevel="1" x14ac:dyDescent="0.35">
      <c r="A5777" t="s">
        <v>443</v>
      </c>
      <c r="B5777" t="b">
        <v>0</v>
      </c>
      <c r="C5777" t="s">
        <v>439</v>
      </c>
      <c r="D5777" t="s">
        <v>4845</v>
      </c>
      <c r="E5777" t="s">
        <v>443</v>
      </c>
      <c r="F5777" t="s">
        <v>443</v>
      </c>
      <c r="G5777" t="b">
        <v>0</v>
      </c>
      <c r="H5777">
        <v>1</v>
      </c>
      <c r="I5777">
        <v>3</v>
      </c>
      <c r="J5777">
        <v>1</v>
      </c>
      <c r="K5777" t="s">
        <v>4846</v>
      </c>
      <c r="L5777" t="s">
        <v>4847</v>
      </c>
      <c r="M5777">
        <v>0</v>
      </c>
      <c r="N5777">
        <v>1107.5793000000001</v>
      </c>
      <c r="O5777">
        <v>0</v>
      </c>
      <c r="P5777">
        <v>225.1</v>
      </c>
      <c r="Q5777">
        <v>292.7</v>
      </c>
      <c r="R5777">
        <v>149.9</v>
      </c>
      <c r="S5777">
        <v>16.600000000000001</v>
      </c>
      <c r="T5777">
        <v>10.6</v>
      </c>
      <c r="U5777" t="s">
        <v>443</v>
      </c>
      <c r="V5777">
        <v>205.1</v>
      </c>
      <c r="W5777" t="s">
        <v>443</v>
      </c>
      <c r="X5777" t="s">
        <v>443</v>
      </c>
      <c r="Y5777" t="s">
        <v>443</v>
      </c>
      <c r="Z5777" t="s">
        <v>444</v>
      </c>
      <c r="AA5777" t="s">
        <v>444</v>
      </c>
      <c r="AB5777" t="s">
        <v>439</v>
      </c>
      <c r="AC5777" t="s">
        <v>444</v>
      </c>
      <c r="AD5777" t="s">
        <v>444</v>
      </c>
      <c r="AE5777" t="s">
        <v>445</v>
      </c>
      <c r="AF5777" t="s">
        <v>444</v>
      </c>
      <c r="AG5777" t="s">
        <v>445</v>
      </c>
      <c r="AH5777" t="s">
        <v>445</v>
      </c>
      <c r="AI5777" t="s">
        <v>439</v>
      </c>
      <c r="AJ5777" t="s">
        <v>439</v>
      </c>
      <c r="AK5777">
        <v>0</v>
      </c>
      <c r="AL5777">
        <v>2.6449999999999998E-4</v>
      </c>
      <c r="AM5777">
        <v>1.243E-2</v>
      </c>
      <c r="AN5777">
        <v>1.4999999999999999E-2</v>
      </c>
      <c r="AO5777">
        <v>1.94</v>
      </c>
      <c r="AP5777">
        <v>57</v>
      </c>
      <c r="AQ5777" t="str">
        <f t="shared" si="1210"/>
        <v/>
      </c>
      <c r="AR5777" t="s">
        <v>4848</v>
      </c>
      <c r="AS5777" t="s">
        <v>4849</v>
      </c>
      <c r="AT5777" t="str">
        <f t="shared" si="1219"/>
        <v/>
      </c>
      <c r="AU5777" t="str">
        <f t="shared" si="1221"/>
        <v/>
      </c>
      <c r="AV5777" t="str">
        <f t="shared" si="1220"/>
        <v/>
      </c>
      <c r="AW5777" s="19" t="str">
        <f t="shared" si="1220"/>
        <v/>
      </c>
      <c r="AX5777">
        <v>205.1</v>
      </c>
      <c r="AY5777" s="20" t="e">
        <f t="shared" si="1211"/>
        <v>#VALUE!</v>
      </c>
      <c r="AZ5777" t="s">
        <v>443</v>
      </c>
      <c r="BA5777" s="20" t="e">
        <f t="shared" si="1212"/>
        <v>#VALUE!</v>
      </c>
      <c r="BB5777" t="s">
        <v>443</v>
      </c>
      <c r="BC5777" t="s">
        <v>443</v>
      </c>
      <c r="BD5777" s="20" t="e">
        <f t="shared" si="1213"/>
        <v>#VALUE!</v>
      </c>
      <c r="BE5777" t="s">
        <v>444</v>
      </c>
      <c r="BF5777" s="20" t="e">
        <f t="shared" si="1214"/>
        <v>#VALUE!</v>
      </c>
      <c r="BG5777" t="s">
        <v>444</v>
      </c>
      <c r="BH5777" t="s">
        <v>439</v>
      </c>
      <c r="BI5777" s="20" t="e">
        <f t="shared" si="1215"/>
        <v>#VALUE!</v>
      </c>
      <c r="BJ5777" t="s">
        <v>444</v>
      </c>
      <c r="BK5777" t="s">
        <v>444</v>
      </c>
      <c r="BL5777" s="20" t="e">
        <f t="shared" si="1216"/>
        <v>#VALUE!</v>
      </c>
    </row>
    <row r="5778" spans="1:64" hidden="1" outlineLevel="2" collapsed="1" x14ac:dyDescent="0.35">
      <c r="A5778" t="s">
        <v>443</v>
      </c>
      <c r="B5778" t="s">
        <v>443</v>
      </c>
      <c r="C5778" t="s">
        <v>457</v>
      </c>
      <c r="D5778" t="s">
        <v>458</v>
      </c>
      <c r="E5778" t="s">
        <v>508</v>
      </c>
      <c r="F5778" t="s">
        <v>509</v>
      </c>
      <c r="G5778" t="s">
        <v>459</v>
      </c>
      <c r="H5778" t="s">
        <v>460</v>
      </c>
      <c r="I5778" t="s">
        <v>463</v>
      </c>
      <c r="J5778" t="s">
        <v>464</v>
      </c>
      <c r="K5778" t="s">
        <v>466</v>
      </c>
      <c r="L5778" t="s">
        <v>510</v>
      </c>
      <c r="M5778" t="s">
        <v>468</v>
      </c>
      <c r="N5778" t="s">
        <v>511</v>
      </c>
      <c r="O5778" t="s">
        <v>512</v>
      </c>
      <c r="P5778" t="s">
        <v>513</v>
      </c>
      <c r="Q5778" t="s">
        <v>514</v>
      </c>
      <c r="R5778" t="s">
        <v>515</v>
      </c>
      <c r="S5778" t="s">
        <v>516</v>
      </c>
      <c r="T5778" t="s">
        <v>517</v>
      </c>
      <c r="U5778" t="s">
        <v>469</v>
      </c>
      <c r="V5778" t="s">
        <v>518</v>
      </c>
      <c r="W5778" t="s">
        <v>519</v>
      </c>
      <c r="X5778" t="s">
        <v>520</v>
      </c>
      <c r="Y5778" t="s">
        <v>521</v>
      </c>
      <c r="Z5778" t="s">
        <v>522</v>
      </c>
      <c r="AA5778" t="s">
        <v>523</v>
      </c>
      <c r="AB5778" t="s">
        <v>524</v>
      </c>
      <c r="AC5778" t="s">
        <v>525</v>
      </c>
      <c r="AD5778" t="s">
        <v>526</v>
      </c>
      <c r="AE5778" t="s">
        <v>527</v>
      </c>
      <c r="AF5778" t="s">
        <v>480</v>
      </c>
      <c r="AG5778" t="s">
        <v>528</v>
      </c>
      <c r="AH5778" t="s">
        <v>529</v>
      </c>
      <c r="AI5778" t="s">
        <v>462</v>
      </c>
      <c r="AJ5778" t="s">
        <v>530</v>
      </c>
      <c r="AK5778" t="s">
        <v>531</v>
      </c>
      <c r="AL5778" t="s">
        <v>532</v>
      </c>
      <c r="AM5778" t="s">
        <v>533</v>
      </c>
      <c r="AN5778" t="s">
        <v>534</v>
      </c>
      <c r="AO5778" t="s">
        <v>535</v>
      </c>
      <c r="AP5778" t="s">
        <v>536</v>
      </c>
      <c r="AQ5778" t="str">
        <f t="shared" si="1210"/>
        <v>Identifying Node</v>
      </c>
      <c r="AT5778" t="str">
        <f t="shared" si="1219"/>
        <v>Identifying No</v>
      </c>
      <c r="AU5778" t="str">
        <f t="shared" si="1221"/>
        <v>ying No</v>
      </c>
      <c r="AV5778" t="str">
        <f t="shared" si="1220"/>
        <v xml:space="preserve">ying </v>
      </c>
      <c r="AW5778" s="19" t="str">
        <f t="shared" si="1220"/>
        <v xml:space="preserve">ying </v>
      </c>
      <c r="AX5778" t="s">
        <v>518</v>
      </c>
      <c r="AY5778" s="20" t="e">
        <f t="shared" si="1211"/>
        <v>#VALUE!</v>
      </c>
      <c r="AZ5778" t="s">
        <v>519</v>
      </c>
      <c r="BA5778" s="20" t="e">
        <f t="shared" si="1212"/>
        <v>#VALUE!</v>
      </c>
      <c r="BB5778" t="s">
        <v>520</v>
      </c>
      <c r="BC5778" t="s">
        <v>521</v>
      </c>
      <c r="BD5778" s="20" t="e">
        <f t="shared" si="1213"/>
        <v>#VALUE!</v>
      </c>
      <c r="BE5778" t="s">
        <v>522</v>
      </c>
      <c r="BF5778" s="20" t="e">
        <f t="shared" si="1214"/>
        <v>#VALUE!</v>
      </c>
      <c r="BG5778" t="s">
        <v>523</v>
      </c>
      <c r="BH5778" t="s">
        <v>524</v>
      </c>
      <c r="BI5778" s="20" t="e">
        <f t="shared" si="1215"/>
        <v>#VALUE!</v>
      </c>
      <c r="BJ5778" t="s">
        <v>525</v>
      </c>
      <c r="BK5778" t="s">
        <v>526</v>
      </c>
      <c r="BL5778" s="20" t="e">
        <f t="shared" si="1216"/>
        <v>#VALUE!</v>
      </c>
    </row>
    <row r="5779" spans="1:64" hidden="1" outlineLevel="2" collapsed="1" x14ac:dyDescent="0.35">
      <c r="A5779" t="s">
        <v>443</v>
      </c>
      <c r="B5779" t="s">
        <v>443</v>
      </c>
      <c r="C5779" t="b">
        <v>0</v>
      </c>
      <c r="D5779" t="s">
        <v>439</v>
      </c>
      <c r="E5779" t="s">
        <v>557</v>
      </c>
      <c r="F5779" t="s">
        <v>539</v>
      </c>
      <c r="G5779" t="s">
        <v>4845</v>
      </c>
      <c r="H5779" t="s">
        <v>443</v>
      </c>
      <c r="I5779">
        <v>1</v>
      </c>
      <c r="J5779">
        <v>3</v>
      </c>
      <c r="K5779" t="s">
        <v>4846</v>
      </c>
      <c r="L5779" t="s">
        <v>4850</v>
      </c>
      <c r="M5779">
        <v>0</v>
      </c>
      <c r="N5779">
        <v>2</v>
      </c>
      <c r="O5779">
        <v>0.80700000000000005</v>
      </c>
      <c r="P5779">
        <v>0</v>
      </c>
      <c r="Q5779">
        <v>1</v>
      </c>
      <c r="R5779">
        <v>1</v>
      </c>
      <c r="S5779">
        <v>554.29280000000006</v>
      </c>
      <c r="T5779">
        <v>1107.5783200000001</v>
      </c>
      <c r="U5779">
        <v>1107.5793000000001</v>
      </c>
      <c r="V5779">
        <v>-0.88</v>
      </c>
      <c r="W5779">
        <v>-4.8999999999999998E-4</v>
      </c>
      <c r="X5779" t="s">
        <v>540</v>
      </c>
      <c r="Y5779" t="s">
        <v>541</v>
      </c>
      <c r="Z5779">
        <v>38.225499999999997</v>
      </c>
      <c r="AA5779">
        <v>23.678999999999998</v>
      </c>
      <c r="AB5779">
        <v>29.7805</v>
      </c>
      <c r="AC5779">
        <v>16392</v>
      </c>
      <c r="AD5779" t="s">
        <v>551</v>
      </c>
      <c r="AE5779" t="s">
        <v>552</v>
      </c>
      <c r="AF5779" t="s">
        <v>443</v>
      </c>
      <c r="AG5779" t="s">
        <v>443</v>
      </c>
      <c r="AH5779">
        <v>57</v>
      </c>
      <c r="AI5779" t="b">
        <v>0</v>
      </c>
      <c r="AJ5779">
        <v>54</v>
      </c>
      <c r="AK5779">
        <v>36</v>
      </c>
      <c r="AL5779">
        <v>5.5857989379668298E-5</v>
      </c>
      <c r="AM5779">
        <v>0</v>
      </c>
      <c r="AN5779">
        <v>1.243E-2</v>
      </c>
      <c r="AO5779">
        <v>18223304</v>
      </c>
      <c r="AP5779">
        <v>29.85</v>
      </c>
      <c r="AQ5779" t="str">
        <f t="shared" si="1210"/>
        <v>Mascot (A5)</v>
      </c>
      <c r="AT5779" t="str">
        <f t="shared" si="1219"/>
        <v>Mascot (A5)</v>
      </c>
      <c r="AU5779" t="str">
        <f t="shared" si="1221"/>
        <v>(A5)</v>
      </c>
      <c r="AV5779" t="str">
        <f t="shared" si="1220"/>
        <v>(A5)</v>
      </c>
      <c r="AW5779" s="19" t="str">
        <f t="shared" si="1220"/>
        <v>(A5)</v>
      </c>
      <c r="AX5779">
        <v>-0.88</v>
      </c>
      <c r="AY5779" s="20">
        <f t="shared" si="1211"/>
        <v>5.5681818181818176E-4</v>
      </c>
      <c r="AZ5779">
        <v>-4.8999999999999998E-4</v>
      </c>
      <c r="BA5779" s="20" t="e">
        <f t="shared" si="1212"/>
        <v>#VALUE!</v>
      </c>
      <c r="BB5779" t="s">
        <v>540</v>
      </c>
      <c r="BC5779" t="s">
        <v>541</v>
      </c>
      <c r="BD5779" s="20" t="e">
        <f t="shared" si="1213"/>
        <v>#VALUE!</v>
      </c>
      <c r="BE5779">
        <v>38.225499999999997</v>
      </c>
      <c r="BF5779" s="20" t="e">
        <f t="shared" si="1214"/>
        <v>#VALUE!</v>
      </c>
      <c r="BG5779">
        <v>23.678999999999998</v>
      </c>
      <c r="BH5779">
        <v>29.7805</v>
      </c>
      <c r="BI5779" s="20">
        <f t="shared" si="1215"/>
        <v>550.42729302731652</v>
      </c>
      <c r="BJ5779">
        <v>16392</v>
      </c>
      <c r="BK5779" t="s">
        <v>551</v>
      </c>
      <c r="BL5779" s="20" t="e">
        <f t="shared" si="1216"/>
        <v>#VALUE!</v>
      </c>
    </row>
    <row r="5780" spans="1:64" collapsed="1" x14ac:dyDescent="0.35">
      <c r="A5780" t="b">
        <v>0</v>
      </c>
      <c r="B5780" t="s">
        <v>439</v>
      </c>
      <c r="C5780" t="s">
        <v>440</v>
      </c>
      <c r="D5780" t="s">
        <v>4851</v>
      </c>
      <c r="E5780" t="s">
        <v>4852</v>
      </c>
      <c r="F5780">
        <v>0</v>
      </c>
      <c r="G5780" t="b">
        <v>0</v>
      </c>
      <c r="H5780">
        <v>2.94</v>
      </c>
      <c r="I5780">
        <v>14</v>
      </c>
      <c r="J5780">
        <v>1</v>
      </c>
      <c r="K5780">
        <v>1</v>
      </c>
      <c r="L5780">
        <v>1</v>
      </c>
      <c r="M5780">
        <v>1</v>
      </c>
      <c r="N5780">
        <v>204</v>
      </c>
      <c r="O5780">
        <v>22.7</v>
      </c>
      <c r="P5780">
        <v>8.34</v>
      </c>
      <c r="Q5780" t="s">
        <v>443</v>
      </c>
      <c r="R5780">
        <v>3.14</v>
      </c>
      <c r="S5780" t="s">
        <v>443</v>
      </c>
      <c r="T5780">
        <v>1</v>
      </c>
      <c r="U5780">
        <v>0</v>
      </c>
      <c r="V5780">
        <v>150.6</v>
      </c>
      <c r="W5780" t="s">
        <v>443</v>
      </c>
      <c r="X5780">
        <v>88.9</v>
      </c>
      <c r="Y5780">
        <v>81.099999999999994</v>
      </c>
      <c r="Z5780">
        <v>364.7</v>
      </c>
      <c r="AA5780" t="s">
        <v>443</v>
      </c>
      <c r="AB5780">
        <v>214.7</v>
      </c>
      <c r="AC5780" t="s">
        <v>443</v>
      </c>
      <c r="AD5780" t="s">
        <v>443</v>
      </c>
      <c r="AE5780" t="s">
        <v>444</v>
      </c>
      <c r="AF5780" t="s">
        <v>445</v>
      </c>
      <c r="AG5780" t="s">
        <v>444</v>
      </c>
      <c r="AH5780" t="s">
        <v>444</v>
      </c>
      <c r="AI5780" t="s">
        <v>439</v>
      </c>
      <c r="AJ5780" t="s">
        <v>445</v>
      </c>
      <c r="AK5780" t="s">
        <v>444</v>
      </c>
      <c r="AL5780" t="s">
        <v>445</v>
      </c>
      <c r="AM5780" t="s">
        <v>445</v>
      </c>
      <c r="AN5780" t="s">
        <v>443</v>
      </c>
      <c r="AQ5780" t="str">
        <f t="shared" si="1210"/>
        <v>606 GN=CFL1 PE=1 SV=1</v>
      </c>
      <c r="AT5780" t="str">
        <f t="shared" si="1219"/>
        <v>606 GN=CFL1 PE</v>
      </c>
      <c r="AU5780" t="str">
        <f t="shared" si="1221"/>
        <v>CFL1 PE</v>
      </c>
      <c r="AV5780" t="str">
        <f t="shared" si="1220"/>
        <v xml:space="preserve">CFL1 </v>
      </c>
      <c r="AW5780" s="19" t="str">
        <f t="shared" si="1220"/>
        <v xml:space="preserve">CFL1 </v>
      </c>
      <c r="AX5780">
        <v>150.6</v>
      </c>
      <c r="AY5780" s="20" t="e">
        <f t="shared" si="1211"/>
        <v>#VALUE!</v>
      </c>
      <c r="AZ5780" t="s">
        <v>443</v>
      </c>
      <c r="BA5780" s="20">
        <f t="shared" si="1212"/>
        <v>0.59030544488711822</v>
      </c>
      <c r="BB5780">
        <v>88.9</v>
      </c>
      <c r="BC5780">
        <v>81.099999999999994</v>
      </c>
      <c r="BD5780" s="27">
        <f t="shared" si="1213"/>
        <v>4.4969173859432798</v>
      </c>
      <c r="BE5780">
        <v>364.7</v>
      </c>
      <c r="BF5780" s="20" t="e">
        <f t="shared" si="1214"/>
        <v>#VALUE!</v>
      </c>
      <c r="BG5780" t="s">
        <v>443</v>
      </c>
      <c r="BH5780">
        <v>214.7</v>
      </c>
      <c r="BI5780" s="20" t="e">
        <f t="shared" si="1215"/>
        <v>#VALUE!</v>
      </c>
      <c r="BJ5780" t="s">
        <v>443</v>
      </c>
      <c r="BK5780" t="s">
        <v>443</v>
      </c>
      <c r="BL5780" s="20" t="e">
        <f t="shared" si="1216"/>
        <v>#VALUE!</v>
      </c>
    </row>
    <row r="5781" spans="1:64" hidden="1" outlineLevel="1" collapsed="1" x14ac:dyDescent="0.35">
      <c r="A5781" t="s">
        <v>443</v>
      </c>
      <c r="B5781" t="s">
        <v>457</v>
      </c>
      <c r="C5781" t="s">
        <v>458</v>
      </c>
      <c r="D5781" t="s">
        <v>459</v>
      </c>
      <c r="E5781" t="s">
        <v>460</v>
      </c>
      <c r="F5781" t="s">
        <v>461</v>
      </c>
      <c r="G5781" t="s">
        <v>462</v>
      </c>
      <c r="H5781" t="s">
        <v>463</v>
      </c>
      <c r="I5781" t="s">
        <v>464</v>
      </c>
      <c r="J5781" t="s">
        <v>465</v>
      </c>
      <c r="K5781" t="s">
        <v>466</v>
      </c>
      <c r="L5781" t="s">
        <v>467</v>
      </c>
      <c r="M5781" t="s">
        <v>468</v>
      </c>
      <c r="N5781" t="s">
        <v>469</v>
      </c>
      <c r="O5781" t="s">
        <v>470</v>
      </c>
      <c r="P5781" t="s">
        <v>471</v>
      </c>
      <c r="Q5781" t="s">
        <v>472</v>
      </c>
      <c r="R5781" t="s">
        <v>473</v>
      </c>
      <c r="S5781" t="s">
        <v>474</v>
      </c>
      <c r="T5781" t="s">
        <v>475</v>
      </c>
      <c r="U5781" t="s">
        <v>476</v>
      </c>
      <c r="V5781" t="s">
        <v>477</v>
      </c>
      <c r="W5781" t="s">
        <v>478</v>
      </c>
      <c r="X5781" t="s">
        <v>479</v>
      </c>
      <c r="Y5781" t="s">
        <v>480</v>
      </c>
      <c r="Z5781" t="s">
        <v>481</v>
      </c>
      <c r="AA5781" t="s">
        <v>482</v>
      </c>
      <c r="AB5781" t="s">
        <v>483</v>
      </c>
      <c r="AC5781" t="s">
        <v>484</v>
      </c>
      <c r="AD5781" t="s">
        <v>485</v>
      </c>
      <c r="AE5781" t="s">
        <v>486</v>
      </c>
      <c r="AF5781" t="s">
        <v>487</v>
      </c>
      <c r="AG5781" t="s">
        <v>488</v>
      </c>
      <c r="AH5781" t="s">
        <v>489</v>
      </c>
      <c r="AI5781" t="s">
        <v>490</v>
      </c>
      <c r="AJ5781" t="s">
        <v>491</v>
      </c>
      <c r="AK5781" t="s">
        <v>492</v>
      </c>
      <c r="AL5781" t="s">
        <v>493</v>
      </c>
      <c r="AM5781" t="s">
        <v>494</v>
      </c>
      <c r="AN5781" t="s">
        <v>495</v>
      </c>
      <c r="AO5781" t="s">
        <v>496</v>
      </c>
      <c r="AP5781" t="s">
        <v>497</v>
      </c>
      <c r="AQ5781" t="str">
        <f t="shared" si="1210"/>
        <v>Modifications</v>
      </c>
      <c r="AR5781" t="s">
        <v>498</v>
      </c>
      <c r="AS5781" t="s">
        <v>499</v>
      </c>
      <c r="AT5781" t="str">
        <f t="shared" si="1219"/>
        <v>Modifications</v>
      </c>
      <c r="AU5781" t="str">
        <f t="shared" si="1221"/>
        <v>ations</v>
      </c>
      <c r="AV5781" t="str">
        <f t="shared" si="1220"/>
        <v>ation</v>
      </c>
      <c r="AW5781" s="19" t="str">
        <f t="shared" si="1220"/>
        <v>ation</v>
      </c>
      <c r="AX5781" t="s">
        <v>477</v>
      </c>
      <c r="AY5781" s="20" t="e">
        <f t="shared" si="1211"/>
        <v>#VALUE!</v>
      </c>
      <c r="AZ5781" t="s">
        <v>478</v>
      </c>
      <c r="BA5781" s="20" t="e">
        <f t="shared" si="1212"/>
        <v>#VALUE!</v>
      </c>
      <c r="BB5781" t="s">
        <v>479</v>
      </c>
      <c r="BC5781" t="s">
        <v>480</v>
      </c>
      <c r="BD5781" s="20" t="e">
        <f t="shared" si="1213"/>
        <v>#VALUE!</v>
      </c>
      <c r="BE5781" t="s">
        <v>481</v>
      </c>
      <c r="BF5781" s="20" t="e">
        <f t="shared" si="1214"/>
        <v>#VALUE!</v>
      </c>
      <c r="BG5781" t="s">
        <v>482</v>
      </c>
      <c r="BH5781" t="s">
        <v>483</v>
      </c>
      <c r="BI5781" s="20" t="e">
        <f t="shared" si="1215"/>
        <v>#VALUE!</v>
      </c>
      <c r="BJ5781" t="s">
        <v>484</v>
      </c>
      <c r="BK5781" t="s">
        <v>485</v>
      </c>
      <c r="BL5781" s="20" t="e">
        <f t="shared" si="1216"/>
        <v>#VALUE!</v>
      </c>
    </row>
    <row r="5782" spans="1:64" hidden="1" outlineLevel="1" x14ac:dyDescent="0.35">
      <c r="A5782" t="s">
        <v>443</v>
      </c>
      <c r="B5782" t="b">
        <v>0</v>
      </c>
      <c r="C5782" t="s">
        <v>439</v>
      </c>
      <c r="D5782" t="s">
        <v>4853</v>
      </c>
      <c r="E5782" t="s">
        <v>871</v>
      </c>
      <c r="F5782" t="s">
        <v>443</v>
      </c>
      <c r="G5782" t="b">
        <v>0</v>
      </c>
      <c r="H5782">
        <v>1</v>
      </c>
      <c r="I5782">
        <v>1</v>
      </c>
      <c r="J5782">
        <v>1</v>
      </c>
      <c r="K5782" t="s">
        <v>4854</v>
      </c>
      <c r="L5782" t="s">
        <v>4855</v>
      </c>
      <c r="M5782">
        <v>0</v>
      </c>
      <c r="N5782">
        <v>1397.64058</v>
      </c>
      <c r="O5782">
        <v>0</v>
      </c>
      <c r="P5782">
        <v>139.69999999999999</v>
      </c>
      <c r="Q5782">
        <v>450.8</v>
      </c>
      <c r="R5782">
        <v>309.5</v>
      </c>
      <c r="S5782" t="s">
        <v>443</v>
      </c>
      <c r="T5782" t="s">
        <v>443</v>
      </c>
      <c r="U5782" t="s">
        <v>443</v>
      </c>
      <c r="V5782" t="s">
        <v>443</v>
      </c>
      <c r="W5782" t="s">
        <v>443</v>
      </c>
      <c r="X5782" t="s">
        <v>443</v>
      </c>
      <c r="Y5782" t="s">
        <v>443</v>
      </c>
      <c r="Z5782" t="s">
        <v>444</v>
      </c>
      <c r="AA5782" t="s">
        <v>439</v>
      </c>
      <c r="AB5782" t="s">
        <v>444</v>
      </c>
      <c r="AC5782" t="s">
        <v>445</v>
      </c>
      <c r="AD5782" t="s">
        <v>445</v>
      </c>
      <c r="AE5782" t="s">
        <v>445</v>
      </c>
      <c r="AF5782" t="s">
        <v>445</v>
      </c>
      <c r="AG5782" t="s">
        <v>445</v>
      </c>
      <c r="AH5782" t="s">
        <v>445</v>
      </c>
      <c r="AI5782" t="s">
        <v>439</v>
      </c>
      <c r="AJ5782" t="s">
        <v>439</v>
      </c>
      <c r="AK5782">
        <v>0</v>
      </c>
      <c r="AL5782">
        <v>0</v>
      </c>
      <c r="AM5782">
        <v>5.104E-3</v>
      </c>
      <c r="AN5782">
        <v>2.601E-3</v>
      </c>
      <c r="AO5782">
        <v>3.2</v>
      </c>
      <c r="AP5782">
        <v>36</v>
      </c>
      <c r="AQ5782" t="str">
        <f t="shared" si="1210"/>
        <v>xCarbamidomethyl [C7]</v>
      </c>
      <c r="AR5782" t="s">
        <v>4856</v>
      </c>
      <c r="AS5782" t="s">
        <v>4857</v>
      </c>
      <c r="AT5782" t="str">
        <f t="shared" si="1219"/>
        <v>xCarbamidometh</v>
      </c>
      <c r="AU5782" t="str">
        <f t="shared" si="1221"/>
        <v>idometh</v>
      </c>
      <c r="AV5782" t="str">
        <f t="shared" si="1220"/>
        <v>idome</v>
      </c>
      <c r="AW5782" s="19" t="str">
        <f t="shared" si="1220"/>
        <v>idome</v>
      </c>
      <c r="AX5782" t="s">
        <v>443</v>
      </c>
      <c r="AY5782" s="20" t="e">
        <f t="shared" si="1211"/>
        <v>#VALUE!</v>
      </c>
      <c r="AZ5782" t="s">
        <v>443</v>
      </c>
      <c r="BA5782" s="20" t="e">
        <f t="shared" si="1212"/>
        <v>#VALUE!</v>
      </c>
      <c r="BB5782" t="s">
        <v>443</v>
      </c>
      <c r="BC5782" t="s">
        <v>443</v>
      </c>
      <c r="BD5782" s="20" t="e">
        <f t="shared" si="1213"/>
        <v>#VALUE!</v>
      </c>
      <c r="BE5782" t="s">
        <v>444</v>
      </c>
      <c r="BF5782" s="20" t="e">
        <f t="shared" si="1214"/>
        <v>#VALUE!</v>
      </c>
      <c r="BG5782" t="s">
        <v>439</v>
      </c>
      <c r="BH5782" t="s">
        <v>444</v>
      </c>
      <c r="BI5782" s="20" t="e">
        <f t="shared" si="1215"/>
        <v>#VALUE!</v>
      </c>
      <c r="BJ5782" t="s">
        <v>445</v>
      </c>
      <c r="BK5782" t="s">
        <v>445</v>
      </c>
      <c r="BL5782" s="20" t="e">
        <f t="shared" si="1216"/>
        <v>#VALUE!</v>
      </c>
    </row>
    <row r="5783" spans="1:64" hidden="1" outlineLevel="2" collapsed="1" x14ac:dyDescent="0.35">
      <c r="A5783" t="s">
        <v>443</v>
      </c>
      <c r="B5783" t="s">
        <v>443</v>
      </c>
      <c r="C5783" t="s">
        <v>457</v>
      </c>
      <c r="D5783" t="s">
        <v>458</v>
      </c>
      <c r="E5783" t="s">
        <v>508</v>
      </c>
      <c r="F5783" t="s">
        <v>509</v>
      </c>
      <c r="G5783" t="s">
        <v>459</v>
      </c>
      <c r="H5783" t="s">
        <v>460</v>
      </c>
      <c r="I5783" t="s">
        <v>463</v>
      </c>
      <c r="J5783" t="s">
        <v>464</v>
      </c>
      <c r="K5783" t="s">
        <v>466</v>
      </c>
      <c r="L5783" t="s">
        <v>510</v>
      </c>
      <c r="M5783" t="s">
        <v>468</v>
      </c>
      <c r="N5783" t="s">
        <v>511</v>
      </c>
      <c r="O5783" t="s">
        <v>512</v>
      </c>
      <c r="P5783" t="s">
        <v>513</v>
      </c>
      <c r="Q5783" t="s">
        <v>514</v>
      </c>
      <c r="R5783" t="s">
        <v>515</v>
      </c>
      <c r="S5783" t="s">
        <v>516</v>
      </c>
      <c r="T5783" t="s">
        <v>517</v>
      </c>
      <c r="U5783" t="s">
        <v>469</v>
      </c>
      <c r="V5783" t="s">
        <v>518</v>
      </c>
      <c r="W5783" t="s">
        <v>519</v>
      </c>
      <c r="X5783" t="s">
        <v>520</v>
      </c>
      <c r="Y5783" t="s">
        <v>521</v>
      </c>
      <c r="Z5783" t="s">
        <v>522</v>
      </c>
      <c r="AA5783" t="s">
        <v>523</v>
      </c>
      <c r="AB5783" t="s">
        <v>524</v>
      </c>
      <c r="AC5783" t="s">
        <v>525</v>
      </c>
      <c r="AD5783" t="s">
        <v>526</v>
      </c>
      <c r="AE5783" t="s">
        <v>527</v>
      </c>
      <c r="AF5783" t="s">
        <v>480</v>
      </c>
      <c r="AG5783" t="s">
        <v>528</v>
      </c>
      <c r="AH5783" t="s">
        <v>529</v>
      </c>
      <c r="AI5783" t="s">
        <v>462</v>
      </c>
      <c r="AJ5783" t="s">
        <v>530</v>
      </c>
      <c r="AK5783" t="s">
        <v>531</v>
      </c>
      <c r="AL5783" t="s">
        <v>532</v>
      </c>
      <c r="AM5783" t="s">
        <v>533</v>
      </c>
      <c r="AN5783" t="s">
        <v>534</v>
      </c>
      <c r="AO5783" t="s">
        <v>535</v>
      </c>
      <c r="AP5783" t="s">
        <v>536</v>
      </c>
      <c r="AQ5783" t="str">
        <f t="shared" si="1210"/>
        <v>Identifying Node</v>
      </c>
      <c r="AT5783" t="str">
        <f t="shared" si="1219"/>
        <v>Identifying No</v>
      </c>
      <c r="AU5783" t="str">
        <f t="shared" si="1221"/>
        <v>ying No</v>
      </c>
      <c r="AV5783" t="str">
        <f t="shared" si="1220"/>
        <v xml:space="preserve">ying </v>
      </c>
      <c r="AW5783" s="19" t="str">
        <f t="shared" si="1220"/>
        <v xml:space="preserve">ying </v>
      </c>
      <c r="AX5783" t="s">
        <v>518</v>
      </c>
      <c r="AY5783" s="20" t="e">
        <f t="shared" si="1211"/>
        <v>#VALUE!</v>
      </c>
      <c r="AZ5783" t="s">
        <v>519</v>
      </c>
      <c r="BA5783" s="20" t="e">
        <f t="shared" si="1212"/>
        <v>#VALUE!</v>
      </c>
      <c r="BB5783" t="s">
        <v>520</v>
      </c>
      <c r="BC5783" t="s">
        <v>521</v>
      </c>
      <c r="BD5783" s="20" t="e">
        <f t="shared" si="1213"/>
        <v>#VALUE!</v>
      </c>
      <c r="BE5783" t="s">
        <v>522</v>
      </c>
      <c r="BF5783" s="20" t="e">
        <f t="shared" si="1214"/>
        <v>#VALUE!</v>
      </c>
      <c r="BG5783" t="s">
        <v>523</v>
      </c>
      <c r="BH5783" t="s">
        <v>524</v>
      </c>
      <c r="BI5783" s="20" t="e">
        <f t="shared" si="1215"/>
        <v>#VALUE!</v>
      </c>
      <c r="BJ5783" t="s">
        <v>525</v>
      </c>
      <c r="BK5783" t="s">
        <v>526</v>
      </c>
      <c r="BL5783" s="20" t="e">
        <f t="shared" si="1216"/>
        <v>#VALUE!</v>
      </c>
    </row>
    <row r="5784" spans="1:64" hidden="1" outlineLevel="2" collapsed="1" x14ac:dyDescent="0.35">
      <c r="A5784" t="s">
        <v>443</v>
      </c>
      <c r="B5784" t="s">
        <v>443</v>
      </c>
      <c r="C5784" t="b">
        <v>0</v>
      </c>
      <c r="D5784" t="s">
        <v>439</v>
      </c>
      <c r="E5784" t="s">
        <v>538</v>
      </c>
      <c r="F5784" t="s">
        <v>539</v>
      </c>
      <c r="G5784" t="s">
        <v>4858</v>
      </c>
      <c r="H5784" t="s">
        <v>876</v>
      </c>
      <c r="I5784">
        <v>1</v>
      </c>
      <c r="J5784">
        <v>1</v>
      </c>
      <c r="K5784" t="s">
        <v>4854</v>
      </c>
      <c r="L5784" t="s">
        <v>4854</v>
      </c>
      <c r="M5784">
        <v>0</v>
      </c>
      <c r="N5784">
        <v>2</v>
      </c>
      <c r="O5784">
        <v>0.59689999999999999</v>
      </c>
      <c r="P5784">
        <v>0</v>
      </c>
      <c r="Q5784">
        <v>1</v>
      </c>
      <c r="R5784">
        <v>1</v>
      </c>
      <c r="S5784">
        <v>699.32425999999998</v>
      </c>
      <c r="T5784">
        <v>1397.6412499999999</v>
      </c>
      <c r="U5784">
        <v>1397.64058</v>
      </c>
      <c r="V5784">
        <v>0.48</v>
      </c>
      <c r="W5784">
        <v>3.3E-4</v>
      </c>
      <c r="X5784" t="s">
        <v>540</v>
      </c>
      <c r="Y5784" t="s">
        <v>541</v>
      </c>
      <c r="Z5784">
        <v>51.767440000000001</v>
      </c>
      <c r="AA5784">
        <v>30</v>
      </c>
      <c r="AB5784">
        <v>48.496699999999997</v>
      </c>
      <c r="AC5784">
        <v>31961</v>
      </c>
      <c r="AD5784" t="s">
        <v>554</v>
      </c>
      <c r="AE5784" t="s">
        <v>555</v>
      </c>
      <c r="AF5784" t="s">
        <v>443</v>
      </c>
      <c r="AG5784">
        <v>3.2</v>
      </c>
      <c r="AH5784" t="s">
        <v>443</v>
      </c>
      <c r="AI5784" t="b">
        <v>0</v>
      </c>
      <c r="AJ5784" t="s">
        <v>443</v>
      </c>
      <c r="AK5784" t="s">
        <v>443</v>
      </c>
      <c r="AL5784" t="s">
        <v>443</v>
      </c>
      <c r="AM5784">
        <v>0</v>
      </c>
      <c r="AN5784">
        <v>2.601E-3</v>
      </c>
      <c r="AO5784">
        <v>9297239</v>
      </c>
      <c r="AP5784">
        <v>48.5</v>
      </c>
      <c r="AQ5784" t="str">
        <f t="shared" si="1210"/>
        <v>Sequest HT (A2)</v>
      </c>
      <c r="AT5784" t="str">
        <f t="shared" si="1219"/>
        <v>Sequest HT (A2</v>
      </c>
      <c r="AU5784" t="str">
        <f t="shared" si="1221"/>
        <v xml:space="preserve"> HT (A2</v>
      </c>
      <c r="AV5784" t="str">
        <f t="shared" si="1220"/>
        <v xml:space="preserve"> HT (</v>
      </c>
      <c r="AW5784" s="19" t="str">
        <f t="shared" si="1220"/>
        <v xml:space="preserve"> HT (</v>
      </c>
      <c r="AX5784">
        <v>0.48</v>
      </c>
      <c r="AY5784" s="20">
        <f t="shared" si="1211"/>
        <v>6.8750000000000007E-4</v>
      </c>
      <c r="AZ5784">
        <v>3.3E-4</v>
      </c>
      <c r="BA5784" s="20" t="e">
        <f t="shared" si="1212"/>
        <v>#VALUE!</v>
      </c>
      <c r="BB5784" t="s">
        <v>540</v>
      </c>
      <c r="BC5784" t="s">
        <v>541</v>
      </c>
      <c r="BD5784" s="20" t="e">
        <f t="shared" si="1213"/>
        <v>#VALUE!</v>
      </c>
      <c r="BE5784">
        <v>51.767440000000001</v>
      </c>
      <c r="BF5784" s="20" t="e">
        <f t="shared" si="1214"/>
        <v>#VALUE!</v>
      </c>
      <c r="BG5784">
        <v>30</v>
      </c>
      <c r="BH5784">
        <v>48.496699999999997</v>
      </c>
      <c r="BI5784" s="20">
        <f t="shared" si="1215"/>
        <v>659.03453224652401</v>
      </c>
      <c r="BJ5784">
        <v>31961</v>
      </c>
      <c r="BK5784" t="s">
        <v>554</v>
      </c>
      <c r="BL5784" s="20" t="e">
        <f t="shared" si="1216"/>
        <v>#VALUE!</v>
      </c>
    </row>
    <row r="5785" spans="1:64" collapsed="1" x14ac:dyDescent="0.35">
      <c r="A5785" t="b">
        <v>0</v>
      </c>
      <c r="B5785" t="s">
        <v>439</v>
      </c>
      <c r="C5785" t="s">
        <v>440</v>
      </c>
      <c r="D5785" t="s">
        <v>3868</v>
      </c>
      <c r="E5785" t="s">
        <v>4859</v>
      </c>
      <c r="F5785">
        <v>0</v>
      </c>
      <c r="G5785" t="b">
        <v>0</v>
      </c>
      <c r="H5785">
        <v>9.5250000000000004</v>
      </c>
      <c r="I5785">
        <v>7</v>
      </c>
      <c r="J5785">
        <v>3</v>
      </c>
      <c r="K5785">
        <v>4</v>
      </c>
      <c r="L5785">
        <v>3</v>
      </c>
      <c r="M5785">
        <v>1</v>
      </c>
      <c r="N5785">
        <v>475</v>
      </c>
      <c r="O5785">
        <v>52.8</v>
      </c>
      <c r="P5785">
        <v>5.97</v>
      </c>
      <c r="Q5785">
        <v>100</v>
      </c>
      <c r="R5785">
        <v>5.77</v>
      </c>
      <c r="S5785">
        <v>2</v>
      </c>
      <c r="T5785">
        <v>2</v>
      </c>
      <c r="U5785">
        <v>0</v>
      </c>
      <c r="V5785">
        <v>29.7</v>
      </c>
      <c r="W5785">
        <v>66.599999999999994</v>
      </c>
      <c r="X5785">
        <v>17.7</v>
      </c>
      <c r="Y5785">
        <v>1.1000000000000001</v>
      </c>
      <c r="Z5785" t="s">
        <v>443</v>
      </c>
      <c r="AA5785" t="s">
        <v>443</v>
      </c>
      <c r="AB5785">
        <v>9.9</v>
      </c>
      <c r="AC5785" t="s">
        <v>443</v>
      </c>
      <c r="AD5785">
        <v>775.1</v>
      </c>
      <c r="AE5785" t="s">
        <v>444</v>
      </c>
      <c r="AF5785" t="s">
        <v>439</v>
      </c>
      <c r="AG5785" t="s">
        <v>444</v>
      </c>
      <c r="AH5785" t="s">
        <v>444</v>
      </c>
      <c r="AI5785" t="s">
        <v>445</v>
      </c>
      <c r="AJ5785" t="s">
        <v>445</v>
      </c>
      <c r="AK5785" t="s">
        <v>444</v>
      </c>
      <c r="AL5785" t="s">
        <v>445</v>
      </c>
      <c r="AM5785" t="s">
        <v>444</v>
      </c>
      <c r="AN5785" t="s">
        <v>443</v>
      </c>
      <c r="AQ5785" t="str">
        <f t="shared" si="1210"/>
        <v>06 GN=CNDP2 PE=1 SV=2</v>
      </c>
      <c r="AT5785" t="str">
        <f t="shared" si="1219"/>
        <v>06 GN=CNDP2 PE</v>
      </c>
      <c r="AU5785" t="str">
        <f>MID(AT5785, 7, 7)</f>
        <v>CNDP2 P</v>
      </c>
      <c r="AV5785" t="str">
        <f>LEFT(AU5785, 6)</f>
        <v xml:space="preserve">CNDP2 </v>
      </c>
      <c r="AW5785" s="19" t="str">
        <f>LEFT(AU5785, 6)</f>
        <v xml:space="preserve">CNDP2 </v>
      </c>
      <c r="AX5785" s="33">
        <v>29.7</v>
      </c>
      <c r="AY5785" s="34">
        <f t="shared" si="1211"/>
        <v>2.2424242424242422</v>
      </c>
      <c r="AZ5785">
        <v>66.599999999999994</v>
      </c>
      <c r="BA5785" s="20">
        <f t="shared" si="1212"/>
        <v>0.59595959595959591</v>
      </c>
      <c r="BB5785">
        <v>17.7</v>
      </c>
      <c r="BC5785">
        <v>1.1000000000000001</v>
      </c>
      <c r="BD5785" s="20" t="e">
        <f t="shared" si="1213"/>
        <v>#VALUE!</v>
      </c>
      <c r="BE5785" t="s">
        <v>443</v>
      </c>
      <c r="BF5785" s="20" t="e">
        <f t="shared" si="1214"/>
        <v>#VALUE!</v>
      </c>
      <c r="BG5785" t="s">
        <v>443</v>
      </c>
      <c r="BH5785">
        <v>9.9</v>
      </c>
      <c r="BI5785" s="20" t="e">
        <f t="shared" si="1215"/>
        <v>#VALUE!</v>
      </c>
      <c r="BJ5785" t="s">
        <v>443</v>
      </c>
      <c r="BK5785">
        <v>775.1</v>
      </c>
      <c r="BL5785" s="27">
        <f t="shared" si="1216"/>
        <v>78.292929292929287</v>
      </c>
    </row>
    <row r="5786" spans="1:64" hidden="1" outlineLevel="1" collapsed="1" x14ac:dyDescent="0.35">
      <c r="A5786" t="s">
        <v>443</v>
      </c>
      <c r="B5786" t="s">
        <v>457</v>
      </c>
      <c r="C5786" t="s">
        <v>458</v>
      </c>
      <c r="D5786" t="s">
        <v>459</v>
      </c>
      <c r="E5786" t="s">
        <v>460</v>
      </c>
      <c r="F5786" t="s">
        <v>461</v>
      </c>
      <c r="G5786" t="s">
        <v>462</v>
      </c>
      <c r="H5786" t="s">
        <v>463</v>
      </c>
      <c r="I5786" t="s">
        <v>464</v>
      </c>
      <c r="J5786" t="s">
        <v>465</v>
      </c>
      <c r="K5786" t="s">
        <v>466</v>
      </c>
      <c r="L5786" t="s">
        <v>467</v>
      </c>
      <c r="M5786" t="s">
        <v>468</v>
      </c>
      <c r="N5786" t="s">
        <v>469</v>
      </c>
      <c r="O5786" t="s">
        <v>470</v>
      </c>
      <c r="P5786" t="s">
        <v>471</v>
      </c>
      <c r="Q5786" t="s">
        <v>472</v>
      </c>
      <c r="R5786" t="s">
        <v>473</v>
      </c>
      <c r="S5786" t="s">
        <v>474</v>
      </c>
      <c r="T5786" t="s">
        <v>475</v>
      </c>
      <c r="U5786" t="s">
        <v>476</v>
      </c>
      <c r="V5786" t="s">
        <v>477</v>
      </c>
      <c r="W5786" t="s">
        <v>478</v>
      </c>
      <c r="X5786" t="s">
        <v>479</v>
      </c>
      <c r="Y5786" t="s">
        <v>480</v>
      </c>
      <c r="Z5786" t="s">
        <v>481</v>
      </c>
      <c r="AA5786" t="s">
        <v>482</v>
      </c>
      <c r="AB5786" t="s">
        <v>483</v>
      </c>
      <c r="AC5786" t="s">
        <v>484</v>
      </c>
      <c r="AD5786" t="s">
        <v>485</v>
      </c>
      <c r="AE5786" t="s">
        <v>486</v>
      </c>
      <c r="AF5786" t="s">
        <v>487</v>
      </c>
      <c r="AG5786" t="s">
        <v>488</v>
      </c>
      <c r="AH5786" t="s">
        <v>489</v>
      </c>
      <c r="AI5786" t="s">
        <v>490</v>
      </c>
      <c r="AJ5786" t="s">
        <v>491</v>
      </c>
      <c r="AK5786" t="s">
        <v>492</v>
      </c>
      <c r="AL5786" t="s">
        <v>493</v>
      </c>
      <c r="AM5786" t="s">
        <v>494</v>
      </c>
      <c r="AN5786" t="s">
        <v>495</v>
      </c>
      <c r="AO5786" t="s">
        <v>496</v>
      </c>
      <c r="AP5786" t="s">
        <v>497</v>
      </c>
      <c r="AQ5786" t="str">
        <f t="shared" si="1210"/>
        <v>Modifications</v>
      </c>
      <c r="AR5786" t="s">
        <v>498</v>
      </c>
      <c r="AS5786" t="s">
        <v>499</v>
      </c>
      <c r="AT5786" t="str">
        <f t="shared" si="1219"/>
        <v>Modifications</v>
      </c>
      <c r="AU5786" t="str">
        <f t="shared" ref="AU5786:AU5795" si="1222">MID(AT5786, 8, 7)</f>
        <v>ations</v>
      </c>
      <c r="AV5786" t="str">
        <f t="shared" ref="AV5786:AW5795" si="1223">LEFT(AU5786, 5)</f>
        <v>ation</v>
      </c>
      <c r="AW5786" s="19" t="str">
        <f t="shared" si="1223"/>
        <v>ation</v>
      </c>
      <c r="AX5786" t="s">
        <v>477</v>
      </c>
      <c r="AY5786" s="20" t="e">
        <f t="shared" si="1211"/>
        <v>#VALUE!</v>
      </c>
      <c r="AZ5786" t="s">
        <v>478</v>
      </c>
      <c r="BA5786" s="20" t="e">
        <f t="shared" si="1212"/>
        <v>#VALUE!</v>
      </c>
      <c r="BB5786" t="s">
        <v>479</v>
      </c>
      <c r="BC5786" t="s">
        <v>480</v>
      </c>
      <c r="BD5786" s="20" t="e">
        <f t="shared" si="1213"/>
        <v>#VALUE!</v>
      </c>
      <c r="BE5786" t="s">
        <v>481</v>
      </c>
      <c r="BF5786" s="20" t="e">
        <f t="shared" si="1214"/>
        <v>#VALUE!</v>
      </c>
      <c r="BG5786" t="s">
        <v>482</v>
      </c>
      <c r="BH5786" t="s">
        <v>483</v>
      </c>
      <c r="BI5786" s="20" t="e">
        <f t="shared" si="1215"/>
        <v>#VALUE!</v>
      </c>
      <c r="BJ5786" t="s">
        <v>484</v>
      </c>
      <c r="BK5786" t="s">
        <v>485</v>
      </c>
      <c r="BL5786" s="20" t="e">
        <f t="shared" si="1216"/>
        <v>#VALUE!</v>
      </c>
    </row>
    <row r="5787" spans="1:64" hidden="1" outlineLevel="1" x14ac:dyDescent="0.35">
      <c r="A5787" t="s">
        <v>443</v>
      </c>
      <c r="B5787" t="b">
        <v>0</v>
      </c>
      <c r="C5787" t="s">
        <v>439</v>
      </c>
      <c r="D5787" t="s">
        <v>4860</v>
      </c>
      <c r="E5787" t="s">
        <v>443</v>
      </c>
      <c r="F5787" t="s">
        <v>443</v>
      </c>
      <c r="G5787" t="b">
        <v>0</v>
      </c>
      <c r="H5787">
        <v>1</v>
      </c>
      <c r="I5787">
        <v>1</v>
      </c>
      <c r="J5787">
        <v>2</v>
      </c>
      <c r="K5787" t="s">
        <v>4274</v>
      </c>
      <c r="L5787" t="s">
        <v>4861</v>
      </c>
      <c r="M5787">
        <v>0</v>
      </c>
      <c r="N5787">
        <v>1641.89588</v>
      </c>
      <c r="O5787">
        <v>0</v>
      </c>
      <c r="P5787" t="s">
        <v>443</v>
      </c>
      <c r="Q5787">
        <v>61</v>
      </c>
      <c r="R5787">
        <v>37.200000000000003</v>
      </c>
      <c r="S5787">
        <v>73.599999999999994</v>
      </c>
      <c r="T5787" t="s">
        <v>443</v>
      </c>
      <c r="U5787">
        <v>619.4</v>
      </c>
      <c r="V5787" t="s">
        <v>443</v>
      </c>
      <c r="W5787">
        <v>108.8</v>
      </c>
      <c r="X5787" t="s">
        <v>443</v>
      </c>
      <c r="Y5787" t="s">
        <v>443</v>
      </c>
      <c r="Z5787" t="s">
        <v>445</v>
      </c>
      <c r="AA5787" t="s">
        <v>444</v>
      </c>
      <c r="AB5787" t="s">
        <v>444</v>
      </c>
      <c r="AC5787" t="s">
        <v>444</v>
      </c>
      <c r="AD5787" t="s">
        <v>445</v>
      </c>
      <c r="AE5787" t="s">
        <v>439</v>
      </c>
      <c r="AF5787" t="s">
        <v>445</v>
      </c>
      <c r="AG5787" t="s">
        <v>444</v>
      </c>
      <c r="AH5787" t="s">
        <v>445</v>
      </c>
      <c r="AI5787" t="s">
        <v>439</v>
      </c>
      <c r="AJ5787" t="s">
        <v>439</v>
      </c>
      <c r="AK5787">
        <v>0</v>
      </c>
      <c r="AL5787">
        <v>0</v>
      </c>
      <c r="AM5787">
        <v>4.3569999999999998E-3</v>
      </c>
      <c r="AN5787">
        <v>1.3400000000000001E-6</v>
      </c>
      <c r="AO5787">
        <v>2.97</v>
      </c>
      <c r="AP5787">
        <v>51</v>
      </c>
      <c r="AQ5787" t="str">
        <f t="shared" si="1210"/>
        <v/>
      </c>
      <c r="AR5787" t="s">
        <v>4862</v>
      </c>
      <c r="AS5787" t="s">
        <v>4863</v>
      </c>
      <c r="AT5787" t="str">
        <f t="shared" si="1219"/>
        <v/>
      </c>
      <c r="AU5787" t="str">
        <f t="shared" si="1222"/>
        <v/>
      </c>
      <c r="AV5787" t="str">
        <f t="shared" si="1223"/>
        <v/>
      </c>
      <c r="AW5787" s="19" t="str">
        <f t="shared" si="1223"/>
        <v/>
      </c>
      <c r="AX5787" t="s">
        <v>443</v>
      </c>
      <c r="AY5787" s="20" t="e">
        <f t="shared" si="1211"/>
        <v>#VALUE!</v>
      </c>
      <c r="AZ5787">
        <v>108.8</v>
      </c>
      <c r="BA5787" s="20" t="e">
        <f t="shared" si="1212"/>
        <v>#VALUE!</v>
      </c>
      <c r="BB5787" t="s">
        <v>443</v>
      </c>
      <c r="BC5787" t="s">
        <v>443</v>
      </c>
      <c r="BD5787" s="20" t="e">
        <f t="shared" si="1213"/>
        <v>#VALUE!</v>
      </c>
      <c r="BE5787" t="s">
        <v>445</v>
      </c>
      <c r="BF5787" s="20" t="e">
        <f t="shared" si="1214"/>
        <v>#VALUE!</v>
      </c>
      <c r="BG5787" t="s">
        <v>444</v>
      </c>
      <c r="BH5787" t="s">
        <v>444</v>
      </c>
      <c r="BI5787" s="20" t="e">
        <f t="shared" si="1215"/>
        <v>#VALUE!</v>
      </c>
      <c r="BJ5787" t="s">
        <v>444</v>
      </c>
      <c r="BK5787" t="s">
        <v>445</v>
      </c>
      <c r="BL5787" s="20" t="e">
        <f t="shared" si="1216"/>
        <v>#VALUE!</v>
      </c>
    </row>
    <row r="5788" spans="1:64" hidden="1" outlineLevel="2" collapsed="1" x14ac:dyDescent="0.35">
      <c r="A5788" t="s">
        <v>443</v>
      </c>
      <c r="B5788" t="s">
        <v>443</v>
      </c>
      <c r="C5788" t="s">
        <v>457</v>
      </c>
      <c r="D5788" t="s">
        <v>458</v>
      </c>
      <c r="E5788" t="s">
        <v>508</v>
      </c>
      <c r="F5788" t="s">
        <v>509</v>
      </c>
      <c r="G5788" t="s">
        <v>459</v>
      </c>
      <c r="H5788" t="s">
        <v>460</v>
      </c>
      <c r="I5788" t="s">
        <v>463</v>
      </c>
      <c r="J5788" t="s">
        <v>464</v>
      </c>
      <c r="K5788" t="s">
        <v>466</v>
      </c>
      <c r="L5788" t="s">
        <v>510</v>
      </c>
      <c r="M5788" t="s">
        <v>468</v>
      </c>
      <c r="N5788" t="s">
        <v>511</v>
      </c>
      <c r="O5788" t="s">
        <v>512</v>
      </c>
      <c r="P5788" t="s">
        <v>513</v>
      </c>
      <c r="Q5788" t="s">
        <v>514</v>
      </c>
      <c r="R5788" t="s">
        <v>515</v>
      </c>
      <c r="S5788" t="s">
        <v>516</v>
      </c>
      <c r="T5788" t="s">
        <v>517</v>
      </c>
      <c r="U5788" t="s">
        <v>469</v>
      </c>
      <c r="V5788" t="s">
        <v>518</v>
      </c>
      <c r="W5788" t="s">
        <v>519</v>
      </c>
      <c r="X5788" t="s">
        <v>520</v>
      </c>
      <c r="Y5788" t="s">
        <v>521</v>
      </c>
      <c r="Z5788" t="s">
        <v>522</v>
      </c>
      <c r="AA5788" t="s">
        <v>523</v>
      </c>
      <c r="AB5788" t="s">
        <v>524</v>
      </c>
      <c r="AC5788" t="s">
        <v>525</v>
      </c>
      <c r="AD5788" t="s">
        <v>526</v>
      </c>
      <c r="AE5788" t="s">
        <v>527</v>
      </c>
      <c r="AF5788" t="s">
        <v>480</v>
      </c>
      <c r="AG5788" t="s">
        <v>528</v>
      </c>
      <c r="AH5788" t="s">
        <v>529</v>
      </c>
      <c r="AI5788" t="s">
        <v>462</v>
      </c>
      <c r="AJ5788" t="s">
        <v>530</v>
      </c>
      <c r="AK5788" t="s">
        <v>531</v>
      </c>
      <c r="AL5788" t="s">
        <v>532</v>
      </c>
      <c r="AM5788" t="s">
        <v>533</v>
      </c>
      <c r="AN5788" t="s">
        <v>534</v>
      </c>
      <c r="AO5788" t="s">
        <v>535</v>
      </c>
      <c r="AP5788" t="s">
        <v>536</v>
      </c>
      <c r="AQ5788" t="str">
        <f t="shared" si="1210"/>
        <v>Identifying Node</v>
      </c>
      <c r="AT5788" t="str">
        <f t="shared" si="1219"/>
        <v>Identifying No</v>
      </c>
      <c r="AU5788" t="str">
        <f t="shared" si="1222"/>
        <v>ying No</v>
      </c>
      <c r="AV5788" t="str">
        <f t="shared" si="1223"/>
        <v xml:space="preserve">ying </v>
      </c>
      <c r="AW5788" s="19" t="str">
        <f t="shared" si="1223"/>
        <v xml:space="preserve">ying </v>
      </c>
      <c r="AX5788" t="s">
        <v>518</v>
      </c>
      <c r="AY5788" s="20" t="e">
        <f t="shared" si="1211"/>
        <v>#VALUE!</v>
      </c>
      <c r="AZ5788" t="s">
        <v>519</v>
      </c>
      <c r="BA5788" s="20" t="e">
        <f t="shared" si="1212"/>
        <v>#VALUE!</v>
      </c>
      <c r="BB5788" t="s">
        <v>520</v>
      </c>
      <c r="BC5788" t="s">
        <v>521</v>
      </c>
      <c r="BD5788" s="20" t="e">
        <f t="shared" si="1213"/>
        <v>#VALUE!</v>
      </c>
      <c r="BE5788" t="s">
        <v>522</v>
      </c>
      <c r="BF5788" s="20" t="e">
        <f t="shared" si="1214"/>
        <v>#VALUE!</v>
      </c>
      <c r="BG5788" t="s">
        <v>523</v>
      </c>
      <c r="BH5788" t="s">
        <v>524</v>
      </c>
      <c r="BI5788" s="20" t="e">
        <f t="shared" si="1215"/>
        <v>#VALUE!</v>
      </c>
      <c r="BJ5788" t="s">
        <v>525</v>
      </c>
      <c r="BK5788" t="s">
        <v>526</v>
      </c>
      <c r="BL5788" s="20" t="e">
        <f t="shared" si="1216"/>
        <v>#VALUE!</v>
      </c>
    </row>
    <row r="5789" spans="1:64" hidden="1" outlineLevel="2" collapsed="1" x14ac:dyDescent="0.35">
      <c r="A5789" t="s">
        <v>443</v>
      </c>
      <c r="B5789" t="s">
        <v>443</v>
      </c>
      <c r="C5789" t="b">
        <v>0</v>
      </c>
      <c r="D5789" t="s">
        <v>439</v>
      </c>
      <c r="E5789" t="s">
        <v>538</v>
      </c>
      <c r="F5789" t="s">
        <v>550</v>
      </c>
      <c r="G5789" t="s">
        <v>4860</v>
      </c>
      <c r="H5789" t="s">
        <v>443</v>
      </c>
      <c r="I5789">
        <v>1</v>
      </c>
      <c r="J5789">
        <v>1</v>
      </c>
      <c r="K5789" t="s">
        <v>4274</v>
      </c>
      <c r="L5789" t="s">
        <v>4274</v>
      </c>
      <c r="M5789">
        <v>0</v>
      </c>
      <c r="N5789">
        <v>2</v>
      </c>
      <c r="O5789">
        <v>0.69020000000000004</v>
      </c>
      <c r="P5789">
        <v>0</v>
      </c>
      <c r="Q5789">
        <v>1</v>
      </c>
      <c r="R5789">
        <v>1</v>
      </c>
      <c r="S5789">
        <v>821.45191</v>
      </c>
      <c r="T5789">
        <v>1641.8965499999999</v>
      </c>
      <c r="U5789">
        <v>1641.89588</v>
      </c>
      <c r="V5789">
        <v>0.4</v>
      </c>
      <c r="W5789">
        <v>3.3E-4</v>
      </c>
      <c r="X5789" t="s">
        <v>540</v>
      </c>
      <c r="Y5789" t="s">
        <v>541</v>
      </c>
      <c r="Z5789">
        <v>36.260089999999998</v>
      </c>
      <c r="AA5789">
        <v>30</v>
      </c>
      <c r="AB5789">
        <v>66.166700000000006</v>
      </c>
      <c r="AC5789">
        <v>45492</v>
      </c>
      <c r="AD5789" t="s">
        <v>572</v>
      </c>
      <c r="AE5789" t="s">
        <v>573</v>
      </c>
      <c r="AF5789" t="s">
        <v>443</v>
      </c>
      <c r="AG5789">
        <v>2.97</v>
      </c>
      <c r="AH5789" t="s">
        <v>443</v>
      </c>
      <c r="AI5789" t="b">
        <v>0</v>
      </c>
      <c r="AJ5789" t="s">
        <v>443</v>
      </c>
      <c r="AK5789" t="s">
        <v>443</v>
      </c>
      <c r="AL5789" t="s">
        <v>443</v>
      </c>
      <c r="AM5789">
        <v>0</v>
      </c>
      <c r="AN5789">
        <v>1.3400000000000001E-6</v>
      </c>
      <c r="AO5789">
        <v>7602480.5</v>
      </c>
      <c r="AP5789">
        <v>66.17</v>
      </c>
      <c r="AQ5789" t="str">
        <f t="shared" si="1210"/>
        <v>Sequest HT (A2)</v>
      </c>
      <c r="AT5789" t="str">
        <f t="shared" si="1219"/>
        <v>Sequest HT (A2</v>
      </c>
      <c r="AU5789" t="str">
        <f t="shared" si="1222"/>
        <v xml:space="preserve"> HT (A2</v>
      </c>
      <c r="AV5789" t="str">
        <f t="shared" si="1223"/>
        <v xml:space="preserve"> HT (</v>
      </c>
      <c r="AW5789" s="19" t="str">
        <f t="shared" si="1223"/>
        <v xml:space="preserve"> HT (</v>
      </c>
      <c r="AX5789">
        <v>0.4</v>
      </c>
      <c r="AY5789" s="20">
        <f t="shared" si="1211"/>
        <v>8.25E-4</v>
      </c>
      <c r="AZ5789">
        <v>3.3E-4</v>
      </c>
      <c r="BA5789" s="20" t="e">
        <f t="shared" si="1212"/>
        <v>#VALUE!</v>
      </c>
      <c r="BB5789" t="s">
        <v>540</v>
      </c>
      <c r="BC5789" t="s">
        <v>541</v>
      </c>
      <c r="BD5789" s="20" t="e">
        <f t="shared" si="1213"/>
        <v>#VALUE!</v>
      </c>
      <c r="BE5789">
        <v>36.260089999999998</v>
      </c>
      <c r="BF5789" s="20" t="e">
        <f t="shared" si="1214"/>
        <v>#VALUE!</v>
      </c>
      <c r="BG5789">
        <v>30</v>
      </c>
      <c r="BH5789">
        <v>66.166700000000006</v>
      </c>
      <c r="BI5789" s="20">
        <f t="shared" si="1215"/>
        <v>687.53617756363849</v>
      </c>
      <c r="BJ5789">
        <v>45492</v>
      </c>
      <c r="BK5789" t="s">
        <v>572</v>
      </c>
      <c r="BL5789" s="20" t="e">
        <f t="shared" si="1216"/>
        <v>#VALUE!</v>
      </c>
    </row>
    <row r="5790" spans="1:64" hidden="1" outlineLevel="2" collapsed="1" x14ac:dyDescent="0.35">
      <c r="A5790" t="s">
        <v>443</v>
      </c>
      <c r="B5790" t="s">
        <v>443</v>
      </c>
      <c r="C5790" t="b">
        <v>0</v>
      </c>
      <c r="D5790" t="s">
        <v>439</v>
      </c>
      <c r="E5790" t="s">
        <v>557</v>
      </c>
      <c r="F5790" t="s">
        <v>550</v>
      </c>
      <c r="G5790" t="s">
        <v>4860</v>
      </c>
      <c r="H5790" t="s">
        <v>443</v>
      </c>
      <c r="I5790">
        <v>1</v>
      </c>
      <c r="J5790">
        <v>1</v>
      </c>
      <c r="K5790" t="s">
        <v>4274</v>
      </c>
      <c r="L5790" t="s">
        <v>4274</v>
      </c>
      <c r="M5790">
        <v>0</v>
      </c>
      <c r="N5790">
        <v>2</v>
      </c>
      <c r="O5790">
        <v>0.96199999999999997</v>
      </c>
      <c r="P5790">
        <v>0</v>
      </c>
      <c r="Q5790">
        <v>1</v>
      </c>
      <c r="R5790">
        <v>1</v>
      </c>
      <c r="S5790">
        <v>821.45191</v>
      </c>
      <c r="T5790">
        <v>1641.8965499999999</v>
      </c>
      <c r="U5790">
        <v>1641.89588</v>
      </c>
      <c r="V5790">
        <v>0.4</v>
      </c>
      <c r="W5790">
        <v>3.3E-4</v>
      </c>
      <c r="X5790" t="s">
        <v>540</v>
      </c>
      <c r="Y5790" t="s">
        <v>541</v>
      </c>
      <c r="Z5790">
        <v>36.260089999999998</v>
      </c>
      <c r="AA5790">
        <v>30</v>
      </c>
      <c r="AB5790">
        <v>66.166700000000006</v>
      </c>
      <c r="AC5790">
        <v>45492</v>
      </c>
      <c r="AD5790" t="s">
        <v>572</v>
      </c>
      <c r="AE5790" t="s">
        <v>573</v>
      </c>
      <c r="AF5790" t="s">
        <v>443</v>
      </c>
      <c r="AG5790" t="s">
        <v>443</v>
      </c>
      <c r="AH5790">
        <v>79</v>
      </c>
      <c r="AI5790" t="b">
        <v>0</v>
      </c>
      <c r="AJ5790">
        <v>53</v>
      </c>
      <c r="AK5790">
        <v>35</v>
      </c>
      <c r="AL5790">
        <v>2.94488409424541E-7</v>
      </c>
      <c r="AM5790">
        <v>0</v>
      </c>
      <c r="AN5790">
        <v>2.283E-5</v>
      </c>
      <c r="AO5790">
        <v>7602480.5</v>
      </c>
      <c r="AP5790">
        <v>66.17</v>
      </c>
      <c r="AQ5790" t="str">
        <f t="shared" si="1210"/>
        <v>Mascot (A5)</v>
      </c>
      <c r="AT5790" t="str">
        <f t="shared" si="1219"/>
        <v>Mascot (A5)</v>
      </c>
      <c r="AU5790" t="str">
        <f t="shared" si="1222"/>
        <v>(A5)</v>
      </c>
      <c r="AV5790" t="str">
        <f t="shared" si="1223"/>
        <v>(A5)</v>
      </c>
      <c r="AW5790" s="19" t="str">
        <f t="shared" si="1223"/>
        <v>(A5)</v>
      </c>
      <c r="AX5790">
        <v>0.4</v>
      </c>
      <c r="AY5790" s="20">
        <f t="shared" si="1211"/>
        <v>8.25E-4</v>
      </c>
      <c r="AZ5790">
        <v>3.3E-4</v>
      </c>
      <c r="BA5790" s="20" t="e">
        <f t="shared" si="1212"/>
        <v>#VALUE!</v>
      </c>
      <c r="BB5790" t="s">
        <v>540</v>
      </c>
      <c r="BC5790" t="s">
        <v>541</v>
      </c>
      <c r="BD5790" s="20" t="e">
        <f t="shared" si="1213"/>
        <v>#VALUE!</v>
      </c>
      <c r="BE5790">
        <v>36.260089999999998</v>
      </c>
      <c r="BF5790" s="20" t="e">
        <f t="shared" si="1214"/>
        <v>#VALUE!</v>
      </c>
      <c r="BG5790">
        <v>30</v>
      </c>
      <c r="BH5790">
        <v>66.166700000000006</v>
      </c>
      <c r="BI5790" s="20">
        <f t="shared" si="1215"/>
        <v>687.53617756363849</v>
      </c>
      <c r="BJ5790">
        <v>45492</v>
      </c>
      <c r="BK5790" t="s">
        <v>572</v>
      </c>
      <c r="BL5790" s="20" t="e">
        <f t="shared" si="1216"/>
        <v>#VALUE!</v>
      </c>
    </row>
    <row r="5791" spans="1:64" collapsed="1" x14ac:dyDescent="0.35">
      <c r="A5791" t="b">
        <v>0</v>
      </c>
      <c r="B5791" t="s">
        <v>439</v>
      </c>
      <c r="C5791" t="s">
        <v>440</v>
      </c>
      <c r="D5791" t="s">
        <v>4682</v>
      </c>
      <c r="E5791" t="s">
        <v>4864</v>
      </c>
      <c r="F5791">
        <v>0</v>
      </c>
      <c r="G5791" t="b">
        <v>0</v>
      </c>
      <c r="H5791">
        <v>2.0830000000000002</v>
      </c>
      <c r="I5791">
        <v>3</v>
      </c>
      <c r="J5791">
        <v>1</v>
      </c>
      <c r="K5791">
        <v>1</v>
      </c>
      <c r="L5791">
        <v>1</v>
      </c>
      <c r="M5791">
        <v>1</v>
      </c>
      <c r="N5791">
        <v>420</v>
      </c>
      <c r="O5791">
        <v>46.3</v>
      </c>
      <c r="P5791">
        <v>8.0299999999999994</v>
      </c>
      <c r="Q5791" t="s">
        <v>443</v>
      </c>
      <c r="R5791">
        <v>2.5499999999999998</v>
      </c>
      <c r="S5791" t="s">
        <v>443</v>
      </c>
      <c r="T5791">
        <v>1</v>
      </c>
      <c r="U5791">
        <v>0</v>
      </c>
      <c r="V5791">
        <v>354.2</v>
      </c>
      <c r="W5791">
        <v>162.4</v>
      </c>
      <c r="X5791">
        <v>215.1</v>
      </c>
      <c r="Y5791">
        <v>168.2</v>
      </c>
      <c r="Z5791" t="s">
        <v>443</v>
      </c>
      <c r="AA5791" t="s">
        <v>443</v>
      </c>
      <c r="AB5791" t="s">
        <v>443</v>
      </c>
      <c r="AC5791" t="s">
        <v>443</v>
      </c>
      <c r="AD5791" t="s">
        <v>443</v>
      </c>
      <c r="AE5791" t="s">
        <v>444</v>
      </c>
      <c r="AF5791" t="s">
        <v>444</v>
      </c>
      <c r="AG5791" t="s">
        <v>444</v>
      </c>
      <c r="AH5791" t="s">
        <v>439</v>
      </c>
      <c r="AI5791" t="s">
        <v>445</v>
      </c>
      <c r="AJ5791" t="s">
        <v>445</v>
      </c>
      <c r="AK5791" t="s">
        <v>445</v>
      </c>
      <c r="AL5791" t="s">
        <v>445</v>
      </c>
      <c r="AM5791" t="s">
        <v>445</v>
      </c>
      <c r="AN5791" t="s">
        <v>443</v>
      </c>
      <c r="AQ5791" t="str">
        <f t="shared" si="1210"/>
        <v>606 GN=HM13 PE=1 SV=1</v>
      </c>
      <c r="AT5791" t="str">
        <f t="shared" si="1219"/>
        <v>606 GN=HM13 PE</v>
      </c>
      <c r="AU5791" t="str">
        <f t="shared" si="1222"/>
        <v>HM13 PE</v>
      </c>
      <c r="AV5791" t="str">
        <f t="shared" si="1223"/>
        <v xml:space="preserve">HM13 </v>
      </c>
      <c r="AW5791" s="19" t="str">
        <f t="shared" si="1223"/>
        <v xml:space="preserve">HM13 </v>
      </c>
      <c r="AX5791" s="25">
        <v>354.2</v>
      </c>
      <c r="AY5791" s="26">
        <f t="shared" si="1211"/>
        <v>0.45849802371541504</v>
      </c>
      <c r="AZ5791">
        <v>162.4</v>
      </c>
      <c r="BA5791" s="20">
        <f t="shared" si="1212"/>
        <v>0.60728402032749862</v>
      </c>
      <c r="BB5791">
        <v>215.1</v>
      </c>
      <c r="BC5791">
        <v>168.2</v>
      </c>
      <c r="BD5791" s="20" t="e">
        <f t="shared" si="1213"/>
        <v>#VALUE!</v>
      </c>
      <c r="BE5791" t="s">
        <v>443</v>
      </c>
      <c r="BF5791" s="20" t="e">
        <f t="shared" si="1214"/>
        <v>#VALUE!</v>
      </c>
      <c r="BG5791" t="s">
        <v>443</v>
      </c>
      <c r="BH5791" t="s">
        <v>443</v>
      </c>
      <c r="BI5791" s="20" t="e">
        <f t="shared" si="1215"/>
        <v>#VALUE!</v>
      </c>
      <c r="BJ5791" t="s">
        <v>443</v>
      </c>
      <c r="BK5791" t="s">
        <v>443</v>
      </c>
      <c r="BL5791" s="20" t="e">
        <f t="shared" si="1216"/>
        <v>#VALUE!</v>
      </c>
    </row>
    <row r="5792" spans="1:64" hidden="1" outlineLevel="1" collapsed="1" x14ac:dyDescent="0.35">
      <c r="A5792" t="s">
        <v>443</v>
      </c>
      <c r="B5792" t="s">
        <v>457</v>
      </c>
      <c r="C5792" t="s">
        <v>458</v>
      </c>
      <c r="D5792" t="s">
        <v>459</v>
      </c>
      <c r="E5792" t="s">
        <v>460</v>
      </c>
      <c r="F5792" t="s">
        <v>461</v>
      </c>
      <c r="G5792" t="s">
        <v>462</v>
      </c>
      <c r="H5792" t="s">
        <v>463</v>
      </c>
      <c r="I5792" t="s">
        <v>464</v>
      </c>
      <c r="J5792" t="s">
        <v>465</v>
      </c>
      <c r="K5792" t="s">
        <v>466</v>
      </c>
      <c r="L5792" t="s">
        <v>467</v>
      </c>
      <c r="M5792" t="s">
        <v>468</v>
      </c>
      <c r="N5792" t="s">
        <v>469</v>
      </c>
      <c r="O5792" t="s">
        <v>470</v>
      </c>
      <c r="P5792" t="s">
        <v>471</v>
      </c>
      <c r="Q5792" t="s">
        <v>472</v>
      </c>
      <c r="R5792" t="s">
        <v>473</v>
      </c>
      <c r="S5792" t="s">
        <v>474</v>
      </c>
      <c r="T5792" t="s">
        <v>475</v>
      </c>
      <c r="U5792" t="s">
        <v>476</v>
      </c>
      <c r="V5792" t="s">
        <v>477</v>
      </c>
      <c r="W5792" t="s">
        <v>478</v>
      </c>
      <c r="X5792" t="s">
        <v>479</v>
      </c>
      <c r="Y5792" t="s">
        <v>480</v>
      </c>
      <c r="Z5792" t="s">
        <v>481</v>
      </c>
      <c r="AA5792" t="s">
        <v>482</v>
      </c>
      <c r="AB5792" t="s">
        <v>483</v>
      </c>
      <c r="AC5792" t="s">
        <v>484</v>
      </c>
      <c r="AD5792" t="s">
        <v>485</v>
      </c>
      <c r="AE5792" t="s">
        <v>486</v>
      </c>
      <c r="AF5792" t="s">
        <v>487</v>
      </c>
      <c r="AG5792" t="s">
        <v>488</v>
      </c>
      <c r="AH5792" t="s">
        <v>489</v>
      </c>
      <c r="AI5792" t="s">
        <v>490</v>
      </c>
      <c r="AJ5792" t="s">
        <v>491</v>
      </c>
      <c r="AK5792" t="s">
        <v>492</v>
      </c>
      <c r="AL5792" t="s">
        <v>493</v>
      </c>
      <c r="AM5792" t="s">
        <v>494</v>
      </c>
      <c r="AN5792" t="s">
        <v>495</v>
      </c>
      <c r="AO5792" t="s">
        <v>496</v>
      </c>
      <c r="AP5792" t="s">
        <v>497</v>
      </c>
      <c r="AQ5792" t="str">
        <f t="shared" si="1210"/>
        <v>Modifications</v>
      </c>
      <c r="AR5792" t="s">
        <v>498</v>
      </c>
      <c r="AS5792" t="s">
        <v>499</v>
      </c>
      <c r="AT5792" t="str">
        <f t="shared" si="1219"/>
        <v>Modifications</v>
      </c>
      <c r="AU5792" t="str">
        <f t="shared" si="1222"/>
        <v>ations</v>
      </c>
      <c r="AV5792" t="str">
        <f t="shared" si="1223"/>
        <v>ation</v>
      </c>
      <c r="AW5792" s="19" t="str">
        <f t="shared" si="1223"/>
        <v>ation</v>
      </c>
      <c r="AX5792" t="s">
        <v>477</v>
      </c>
      <c r="AY5792" s="20" t="e">
        <f t="shared" si="1211"/>
        <v>#VALUE!</v>
      </c>
      <c r="AZ5792" t="s">
        <v>478</v>
      </c>
      <c r="BA5792" s="20" t="e">
        <f t="shared" si="1212"/>
        <v>#VALUE!</v>
      </c>
      <c r="BB5792" t="s">
        <v>479</v>
      </c>
      <c r="BC5792" t="s">
        <v>480</v>
      </c>
      <c r="BD5792" s="20" t="e">
        <f t="shared" si="1213"/>
        <v>#VALUE!</v>
      </c>
      <c r="BE5792" t="s">
        <v>481</v>
      </c>
      <c r="BF5792" s="20" t="e">
        <f t="shared" si="1214"/>
        <v>#VALUE!</v>
      </c>
      <c r="BG5792" t="s">
        <v>482</v>
      </c>
      <c r="BH5792" t="s">
        <v>483</v>
      </c>
      <c r="BI5792" s="20" t="e">
        <f t="shared" si="1215"/>
        <v>#VALUE!</v>
      </c>
      <c r="BJ5792" t="s">
        <v>484</v>
      </c>
      <c r="BK5792" t="s">
        <v>485</v>
      </c>
      <c r="BL5792" s="20" t="e">
        <f t="shared" si="1216"/>
        <v>#VALUE!</v>
      </c>
    </row>
    <row r="5793" spans="1:64" hidden="1" outlineLevel="1" x14ac:dyDescent="0.35">
      <c r="A5793" t="s">
        <v>443</v>
      </c>
      <c r="B5793" t="b">
        <v>0</v>
      </c>
      <c r="C5793" t="s">
        <v>439</v>
      </c>
      <c r="D5793" t="s">
        <v>4865</v>
      </c>
      <c r="E5793" t="s">
        <v>443</v>
      </c>
      <c r="F5793" t="s">
        <v>443</v>
      </c>
      <c r="G5793" t="b">
        <v>0</v>
      </c>
      <c r="H5793">
        <v>1</v>
      </c>
      <c r="I5793">
        <v>1</v>
      </c>
      <c r="J5793">
        <v>1</v>
      </c>
      <c r="K5793" t="s">
        <v>4866</v>
      </c>
      <c r="L5793" t="s">
        <v>4867</v>
      </c>
      <c r="M5793">
        <v>0</v>
      </c>
      <c r="N5793">
        <v>1297.7110399999999</v>
      </c>
      <c r="O5793">
        <v>0</v>
      </c>
      <c r="P5793">
        <v>36</v>
      </c>
      <c r="Q5793">
        <v>64.3</v>
      </c>
      <c r="R5793">
        <v>69.099999999999994</v>
      </c>
      <c r="S5793">
        <v>12.5</v>
      </c>
      <c r="T5793">
        <v>21.9</v>
      </c>
      <c r="U5793" t="s">
        <v>443</v>
      </c>
      <c r="V5793">
        <v>18</v>
      </c>
      <c r="W5793">
        <v>11.9</v>
      </c>
      <c r="X5793">
        <v>666.2</v>
      </c>
      <c r="Y5793" t="s">
        <v>443</v>
      </c>
      <c r="Z5793" t="s">
        <v>444</v>
      </c>
      <c r="AA5793" t="s">
        <v>444</v>
      </c>
      <c r="AB5793" t="s">
        <v>439</v>
      </c>
      <c r="AC5793" t="s">
        <v>444</v>
      </c>
      <c r="AD5793" t="s">
        <v>444</v>
      </c>
      <c r="AE5793" t="s">
        <v>445</v>
      </c>
      <c r="AF5793" t="s">
        <v>444</v>
      </c>
      <c r="AG5793" t="s">
        <v>444</v>
      </c>
      <c r="AH5793" t="s">
        <v>444</v>
      </c>
      <c r="AI5793" t="s">
        <v>439</v>
      </c>
      <c r="AJ5793" t="s">
        <v>439</v>
      </c>
      <c r="AK5793">
        <v>0</v>
      </c>
      <c r="AL5793">
        <v>0</v>
      </c>
      <c r="AM5793">
        <v>3.2460000000000002E-3</v>
      </c>
      <c r="AN5793">
        <v>1.854E-3</v>
      </c>
      <c r="AO5793">
        <v>1.89</v>
      </c>
      <c r="AP5793">
        <v>62</v>
      </c>
      <c r="AQ5793" t="str">
        <f t="shared" si="1210"/>
        <v/>
      </c>
      <c r="AR5793" t="s">
        <v>4868</v>
      </c>
      <c r="AS5793" t="s">
        <v>4869</v>
      </c>
      <c r="AT5793" t="str">
        <f t="shared" si="1219"/>
        <v/>
      </c>
      <c r="AU5793" t="str">
        <f t="shared" si="1222"/>
        <v/>
      </c>
      <c r="AV5793" t="str">
        <f t="shared" si="1223"/>
        <v/>
      </c>
      <c r="AW5793" s="19" t="str">
        <f t="shared" si="1223"/>
        <v/>
      </c>
      <c r="AX5793">
        <v>18</v>
      </c>
      <c r="AY5793" s="20">
        <f t="shared" si="1211"/>
        <v>0.66111111111111109</v>
      </c>
      <c r="AZ5793">
        <v>11.9</v>
      </c>
      <c r="BA5793" s="20">
        <f t="shared" si="1212"/>
        <v>37.011111111111113</v>
      </c>
      <c r="BB5793">
        <v>666.2</v>
      </c>
      <c r="BC5793" t="s">
        <v>443</v>
      </c>
      <c r="BD5793" s="20" t="e">
        <f t="shared" si="1213"/>
        <v>#VALUE!</v>
      </c>
      <c r="BE5793" t="s">
        <v>444</v>
      </c>
      <c r="BF5793" s="20" t="e">
        <f t="shared" si="1214"/>
        <v>#VALUE!</v>
      </c>
      <c r="BG5793" t="s">
        <v>444</v>
      </c>
      <c r="BH5793" t="s">
        <v>439</v>
      </c>
      <c r="BI5793" s="20" t="e">
        <f t="shared" si="1215"/>
        <v>#VALUE!</v>
      </c>
      <c r="BJ5793" t="s">
        <v>444</v>
      </c>
      <c r="BK5793" t="s">
        <v>444</v>
      </c>
      <c r="BL5793" s="20" t="e">
        <f t="shared" si="1216"/>
        <v>#VALUE!</v>
      </c>
    </row>
    <row r="5794" spans="1:64" hidden="1" outlineLevel="2" collapsed="1" x14ac:dyDescent="0.35">
      <c r="A5794" t="s">
        <v>443</v>
      </c>
      <c r="B5794" t="s">
        <v>443</v>
      </c>
      <c r="C5794" t="s">
        <v>457</v>
      </c>
      <c r="D5794" t="s">
        <v>458</v>
      </c>
      <c r="E5794" t="s">
        <v>508</v>
      </c>
      <c r="F5794" t="s">
        <v>509</v>
      </c>
      <c r="G5794" t="s">
        <v>459</v>
      </c>
      <c r="H5794" t="s">
        <v>460</v>
      </c>
      <c r="I5794" t="s">
        <v>463</v>
      </c>
      <c r="J5794" t="s">
        <v>464</v>
      </c>
      <c r="K5794" t="s">
        <v>466</v>
      </c>
      <c r="L5794" t="s">
        <v>510</v>
      </c>
      <c r="M5794" t="s">
        <v>468</v>
      </c>
      <c r="N5794" t="s">
        <v>511</v>
      </c>
      <c r="O5794" t="s">
        <v>512</v>
      </c>
      <c r="P5794" t="s">
        <v>513</v>
      </c>
      <c r="Q5794" t="s">
        <v>514</v>
      </c>
      <c r="R5794" t="s">
        <v>515</v>
      </c>
      <c r="S5794" t="s">
        <v>516</v>
      </c>
      <c r="T5794" t="s">
        <v>517</v>
      </c>
      <c r="U5794" t="s">
        <v>469</v>
      </c>
      <c r="V5794" t="s">
        <v>518</v>
      </c>
      <c r="W5794" t="s">
        <v>519</v>
      </c>
      <c r="X5794" t="s">
        <v>520</v>
      </c>
      <c r="Y5794" t="s">
        <v>521</v>
      </c>
      <c r="Z5794" t="s">
        <v>522</v>
      </c>
      <c r="AA5794" t="s">
        <v>523</v>
      </c>
      <c r="AB5794" t="s">
        <v>524</v>
      </c>
      <c r="AC5794" t="s">
        <v>525</v>
      </c>
      <c r="AD5794" t="s">
        <v>526</v>
      </c>
      <c r="AE5794" t="s">
        <v>527</v>
      </c>
      <c r="AF5794" t="s">
        <v>480</v>
      </c>
      <c r="AG5794" t="s">
        <v>528</v>
      </c>
      <c r="AH5794" t="s">
        <v>529</v>
      </c>
      <c r="AI5794" t="s">
        <v>462</v>
      </c>
      <c r="AJ5794" t="s">
        <v>530</v>
      </c>
      <c r="AK5794" t="s">
        <v>531</v>
      </c>
      <c r="AL5794" t="s">
        <v>532</v>
      </c>
      <c r="AM5794" t="s">
        <v>533</v>
      </c>
      <c r="AN5794" t="s">
        <v>534</v>
      </c>
      <c r="AO5794" t="s">
        <v>535</v>
      </c>
      <c r="AP5794" t="s">
        <v>536</v>
      </c>
      <c r="AQ5794" t="str">
        <f t="shared" si="1210"/>
        <v>Identifying Node</v>
      </c>
      <c r="AT5794" t="str">
        <f t="shared" si="1219"/>
        <v>Identifying No</v>
      </c>
      <c r="AU5794" t="str">
        <f t="shared" si="1222"/>
        <v>ying No</v>
      </c>
      <c r="AV5794" t="str">
        <f t="shared" si="1223"/>
        <v xml:space="preserve">ying </v>
      </c>
      <c r="AW5794" s="19" t="str">
        <f t="shared" si="1223"/>
        <v xml:space="preserve">ying </v>
      </c>
      <c r="AX5794" t="s">
        <v>518</v>
      </c>
      <c r="AY5794" s="20" t="e">
        <f t="shared" si="1211"/>
        <v>#VALUE!</v>
      </c>
      <c r="AZ5794" t="s">
        <v>519</v>
      </c>
      <c r="BA5794" s="20" t="e">
        <f t="shared" si="1212"/>
        <v>#VALUE!</v>
      </c>
      <c r="BB5794" t="s">
        <v>520</v>
      </c>
      <c r="BC5794" t="s">
        <v>521</v>
      </c>
      <c r="BD5794" s="20" t="e">
        <f t="shared" si="1213"/>
        <v>#VALUE!</v>
      </c>
      <c r="BE5794" t="s">
        <v>522</v>
      </c>
      <c r="BF5794" s="20" t="e">
        <f t="shared" si="1214"/>
        <v>#VALUE!</v>
      </c>
      <c r="BG5794" t="s">
        <v>523</v>
      </c>
      <c r="BH5794" t="s">
        <v>524</v>
      </c>
      <c r="BI5794" s="20" t="e">
        <f t="shared" si="1215"/>
        <v>#VALUE!</v>
      </c>
      <c r="BJ5794" t="s">
        <v>525</v>
      </c>
      <c r="BK5794" t="s">
        <v>526</v>
      </c>
      <c r="BL5794" s="20" t="e">
        <f t="shared" si="1216"/>
        <v>#VALUE!</v>
      </c>
    </row>
    <row r="5795" spans="1:64" hidden="1" outlineLevel="2" collapsed="1" x14ac:dyDescent="0.35">
      <c r="A5795" t="s">
        <v>443</v>
      </c>
      <c r="B5795" t="s">
        <v>443</v>
      </c>
      <c r="C5795" t="b">
        <v>0</v>
      </c>
      <c r="D5795" t="s">
        <v>439</v>
      </c>
      <c r="E5795" t="s">
        <v>557</v>
      </c>
      <c r="F5795" t="s">
        <v>539</v>
      </c>
      <c r="G5795" t="s">
        <v>4865</v>
      </c>
      <c r="H5795" t="s">
        <v>443</v>
      </c>
      <c r="I5795">
        <v>1</v>
      </c>
      <c r="J5795">
        <v>1</v>
      </c>
      <c r="K5795" t="s">
        <v>4866</v>
      </c>
      <c r="L5795" t="s">
        <v>4866</v>
      </c>
      <c r="M5795">
        <v>0</v>
      </c>
      <c r="N5795">
        <v>2</v>
      </c>
      <c r="O5795">
        <v>0.9355</v>
      </c>
      <c r="P5795">
        <v>0</v>
      </c>
      <c r="Q5795">
        <v>1</v>
      </c>
      <c r="R5795">
        <v>1</v>
      </c>
      <c r="S5795">
        <v>649.36058000000003</v>
      </c>
      <c r="T5795">
        <v>1297.71389</v>
      </c>
      <c r="U5795">
        <v>1297.7110399999999</v>
      </c>
      <c r="V5795">
        <v>2.2000000000000002</v>
      </c>
      <c r="W5795">
        <v>1.4300000000000001E-3</v>
      </c>
      <c r="X5795" t="s">
        <v>540</v>
      </c>
      <c r="Y5795" t="s">
        <v>541</v>
      </c>
      <c r="Z5795">
        <v>17.59346</v>
      </c>
      <c r="AA5795">
        <v>26.373999999999999</v>
      </c>
      <c r="AB5795">
        <v>57.3917</v>
      </c>
      <c r="AC5795">
        <v>40392</v>
      </c>
      <c r="AD5795" t="s">
        <v>551</v>
      </c>
      <c r="AE5795" t="s">
        <v>552</v>
      </c>
      <c r="AF5795" t="s">
        <v>443</v>
      </c>
      <c r="AG5795" t="s">
        <v>443</v>
      </c>
      <c r="AH5795">
        <v>62</v>
      </c>
      <c r="AI5795" t="b">
        <v>0</v>
      </c>
      <c r="AJ5795">
        <v>51</v>
      </c>
      <c r="AK5795">
        <v>34</v>
      </c>
      <c r="AL5795">
        <v>1.01924961980402E-5</v>
      </c>
      <c r="AM5795">
        <v>0</v>
      </c>
      <c r="AN5795">
        <v>3.2460000000000002E-3</v>
      </c>
      <c r="AO5795">
        <v>4413566.5</v>
      </c>
      <c r="AP5795">
        <v>57.39</v>
      </c>
      <c r="AQ5795" t="str">
        <f t="shared" si="1210"/>
        <v>Mascot (A5)</v>
      </c>
      <c r="AT5795" t="str">
        <f t="shared" si="1219"/>
        <v>Mascot (A5)</v>
      </c>
      <c r="AU5795" t="str">
        <f t="shared" si="1222"/>
        <v>(A5)</v>
      </c>
      <c r="AV5795" t="str">
        <f t="shared" si="1223"/>
        <v>(A5)</v>
      </c>
      <c r="AW5795" s="19" t="str">
        <f t="shared" si="1223"/>
        <v>(A5)</v>
      </c>
      <c r="AX5795">
        <v>2.2000000000000002</v>
      </c>
      <c r="AY5795" s="20">
        <f t="shared" si="1211"/>
        <v>6.4999999999999997E-4</v>
      </c>
      <c r="AZ5795">
        <v>1.4300000000000001E-3</v>
      </c>
      <c r="BA5795" s="20" t="e">
        <f t="shared" si="1212"/>
        <v>#VALUE!</v>
      </c>
      <c r="BB5795" t="s">
        <v>540</v>
      </c>
      <c r="BC5795" t="s">
        <v>541</v>
      </c>
      <c r="BD5795" s="20" t="e">
        <f t="shared" si="1213"/>
        <v>#VALUE!</v>
      </c>
      <c r="BE5795">
        <v>17.59346</v>
      </c>
      <c r="BF5795" s="20" t="e">
        <f t="shared" si="1214"/>
        <v>#VALUE!</v>
      </c>
      <c r="BG5795">
        <v>26.373999999999999</v>
      </c>
      <c r="BH5795">
        <v>57.3917</v>
      </c>
      <c r="BI5795" s="20">
        <f t="shared" si="1215"/>
        <v>703.79514807890337</v>
      </c>
      <c r="BJ5795">
        <v>40392</v>
      </c>
      <c r="BK5795" t="s">
        <v>551</v>
      </c>
      <c r="BL5795" s="20" t="e">
        <f t="shared" si="1216"/>
        <v>#VALUE!</v>
      </c>
    </row>
    <row r="5796" spans="1:64" collapsed="1" x14ac:dyDescent="0.35">
      <c r="A5796" t="b">
        <v>0</v>
      </c>
      <c r="B5796" t="s">
        <v>439</v>
      </c>
      <c r="C5796" t="s">
        <v>440</v>
      </c>
      <c r="D5796" t="s">
        <v>3495</v>
      </c>
      <c r="E5796" t="s">
        <v>4870</v>
      </c>
      <c r="F5796">
        <v>0</v>
      </c>
      <c r="G5796" t="b">
        <v>0</v>
      </c>
      <c r="H5796">
        <v>9.5860000000000003</v>
      </c>
      <c r="I5796">
        <v>7</v>
      </c>
      <c r="J5796">
        <v>3</v>
      </c>
      <c r="K5796">
        <v>5</v>
      </c>
      <c r="L5796">
        <v>3</v>
      </c>
      <c r="M5796">
        <v>1</v>
      </c>
      <c r="N5796">
        <v>523</v>
      </c>
      <c r="O5796">
        <v>55.8</v>
      </c>
      <c r="P5796">
        <v>6.87</v>
      </c>
      <c r="Q5796">
        <v>90</v>
      </c>
      <c r="R5796">
        <v>7.31</v>
      </c>
      <c r="S5796">
        <v>2</v>
      </c>
      <c r="T5796">
        <v>3</v>
      </c>
      <c r="U5796">
        <v>0</v>
      </c>
      <c r="V5796">
        <v>223.9</v>
      </c>
      <c r="W5796">
        <v>214.4</v>
      </c>
      <c r="X5796">
        <v>136.9</v>
      </c>
      <c r="Y5796">
        <v>42.1</v>
      </c>
      <c r="Z5796">
        <v>34.700000000000003</v>
      </c>
      <c r="AA5796" t="s">
        <v>443</v>
      </c>
      <c r="AB5796">
        <v>54</v>
      </c>
      <c r="AC5796" t="s">
        <v>443</v>
      </c>
      <c r="AD5796">
        <v>194.1</v>
      </c>
      <c r="AE5796" t="s">
        <v>444</v>
      </c>
      <c r="AF5796" t="s">
        <v>439</v>
      </c>
      <c r="AG5796" t="s">
        <v>444</v>
      </c>
      <c r="AH5796" t="s">
        <v>444</v>
      </c>
      <c r="AI5796" t="s">
        <v>444</v>
      </c>
      <c r="AJ5796" t="s">
        <v>445</v>
      </c>
      <c r="AK5796" t="s">
        <v>444</v>
      </c>
      <c r="AL5796" t="s">
        <v>445</v>
      </c>
      <c r="AM5796" t="s">
        <v>444</v>
      </c>
      <c r="AN5796" t="s">
        <v>443</v>
      </c>
      <c r="AQ5796" t="str">
        <f t="shared" si="1210"/>
        <v>6 GN=NPEPL1 PE=1 SV=3</v>
      </c>
      <c r="AT5796" t="str">
        <f t="shared" si="1219"/>
        <v>6 GN=NPEPL1 PE</v>
      </c>
      <c r="AU5796" t="str">
        <f>MID(AT5796, 6, 7)</f>
        <v xml:space="preserve">NPEPL1 </v>
      </c>
      <c r="AV5796" t="str">
        <f>MID(AT5796, 6, 7)</f>
        <v xml:space="preserve">NPEPL1 </v>
      </c>
      <c r="AW5796" s="19" t="str">
        <f>LEFT(AU5796, 6)</f>
        <v>NPEPL1</v>
      </c>
      <c r="AX5796">
        <v>223.9</v>
      </c>
      <c r="AY5796" s="20">
        <f t="shared" si="1211"/>
        <v>0.95757034390352835</v>
      </c>
      <c r="AZ5796">
        <v>214.4</v>
      </c>
      <c r="BA5796" s="20">
        <f t="shared" si="1212"/>
        <v>0.61143367574810181</v>
      </c>
      <c r="BB5796">
        <v>136.9</v>
      </c>
      <c r="BC5796">
        <v>42.1</v>
      </c>
      <c r="BD5796" s="20">
        <f t="shared" si="1213"/>
        <v>0.82422802850356303</v>
      </c>
      <c r="BE5796">
        <v>34.700000000000003</v>
      </c>
      <c r="BF5796" s="20" t="e">
        <f t="shared" si="1214"/>
        <v>#VALUE!</v>
      </c>
      <c r="BG5796" t="s">
        <v>443</v>
      </c>
      <c r="BH5796">
        <v>54</v>
      </c>
      <c r="BI5796" s="20" t="e">
        <f t="shared" si="1215"/>
        <v>#VALUE!</v>
      </c>
      <c r="BJ5796" t="s">
        <v>443</v>
      </c>
      <c r="BK5796">
        <v>194.1</v>
      </c>
      <c r="BL5796" s="27">
        <f t="shared" si="1216"/>
        <v>3.5944444444444446</v>
      </c>
    </row>
    <row r="5797" spans="1:64" hidden="1" outlineLevel="1" collapsed="1" x14ac:dyDescent="0.35">
      <c r="A5797" t="s">
        <v>443</v>
      </c>
      <c r="B5797" t="s">
        <v>457</v>
      </c>
      <c r="C5797" t="s">
        <v>458</v>
      </c>
      <c r="D5797" t="s">
        <v>459</v>
      </c>
      <c r="E5797" t="s">
        <v>460</v>
      </c>
      <c r="F5797" t="s">
        <v>461</v>
      </c>
      <c r="G5797" t="s">
        <v>462</v>
      </c>
      <c r="H5797" t="s">
        <v>463</v>
      </c>
      <c r="I5797" t="s">
        <v>464</v>
      </c>
      <c r="J5797" t="s">
        <v>465</v>
      </c>
      <c r="K5797" t="s">
        <v>466</v>
      </c>
      <c r="L5797" t="s">
        <v>467</v>
      </c>
      <c r="M5797" t="s">
        <v>468</v>
      </c>
      <c r="N5797" t="s">
        <v>469</v>
      </c>
      <c r="O5797" t="s">
        <v>470</v>
      </c>
      <c r="P5797" t="s">
        <v>471</v>
      </c>
      <c r="Q5797" t="s">
        <v>472</v>
      </c>
      <c r="R5797" t="s">
        <v>473</v>
      </c>
      <c r="S5797" t="s">
        <v>474</v>
      </c>
      <c r="T5797" t="s">
        <v>475</v>
      </c>
      <c r="U5797" t="s">
        <v>476</v>
      </c>
      <c r="V5797" t="s">
        <v>477</v>
      </c>
      <c r="W5797" t="s">
        <v>478</v>
      </c>
      <c r="X5797" t="s">
        <v>479</v>
      </c>
      <c r="Y5797" t="s">
        <v>480</v>
      </c>
      <c r="Z5797" t="s">
        <v>481</v>
      </c>
      <c r="AA5797" t="s">
        <v>482</v>
      </c>
      <c r="AB5797" t="s">
        <v>483</v>
      </c>
      <c r="AC5797" t="s">
        <v>484</v>
      </c>
      <c r="AD5797" t="s">
        <v>485</v>
      </c>
      <c r="AE5797" t="s">
        <v>486</v>
      </c>
      <c r="AF5797" t="s">
        <v>487</v>
      </c>
      <c r="AG5797" t="s">
        <v>488</v>
      </c>
      <c r="AH5797" t="s">
        <v>489</v>
      </c>
      <c r="AI5797" t="s">
        <v>490</v>
      </c>
      <c r="AJ5797" t="s">
        <v>491</v>
      </c>
      <c r="AK5797" t="s">
        <v>492</v>
      </c>
      <c r="AL5797" t="s">
        <v>493</v>
      </c>
      <c r="AM5797" t="s">
        <v>494</v>
      </c>
      <c r="AN5797" t="s">
        <v>495</v>
      </c>
      <c r="AO5797" t="s">
        <v>496</v>
      </c>
      <c r="AP5797" t="s">
        <v>497</v>
      </c>
      <c r="AQ5797" t="str">
        <f t="shared" si="1210"/>
        <v>Modifications</v>
      </c>
      <c r="AR5797" t="s">
        <v>498</v>
      </c>
      <c r="AS5797" t="s">
        <v>499</v>
      </c>
      <c r="AT5797" t="str">
        <f t="shared" si="1219"/>
        <v>Modifications</v>
      </c>
      <c r="AU5797" t="str">
        <f t="shared" ref="AU5797:AU5812" si="1224">MID(AT5797, 8, 7)</f>
        <v>ations</v>
      </c>
      <c r="AV5797" t="str">
        <f t="shared" ref="AV5797:AW5812" si="1225">LEFT(AU5797, 5)</f>
        <v>ation</v>
      </c>
      <c r="AW5797" s="19" t="str">
        <f t="shared" si="1225"/>
        <v>ation</v>
      </c>
      <c r="AX5797" t="s">
        <v>477</v>
      </c>
      <c r="AY5797" s="20" t="e">
        <f t="shared" si="1211"/>
        <v>#VALUE!</v>
      </c>
      <c r="AZ5797" t="s">
        <v>478</v>
      </c>
      <c r="BA5797" s="20" t="e">
        <f t="shared" si="1212"/>
        <v>#VALUE!</v>
      </c>
      <c r="BB5797" t="s">
        <v>479</v>
      </c>
      <c r="BC5797" t="s">
        <v>480</v>
      </c>
      <c r="BD5797" s="20" t="e">
        <f t="shared" si="1213"/>
        <v>#VALUE!</v>
      </c>
      <c r="BE5797" t="s">
        <v>481</v>
      </c>
      <c r="BF5797" s="20" t="e">
        <f t="shared" si="1214"/>
        <v>#VALUE!</v>
      </c>
      <c r="BG5797" t="s">
        <v>482</v>
      </c>
      <c r="BH5797" t="s">
        <v>483</v>
      </c>
      <c r="BI5797" s="20" t="e">
        <f t="shared" si="1215"/>
        <v>#VALUE!</v>
      </c>
      <c r="BJ5797" t="s">
        <v>484</v>
      </c>
      <c r="BK5797" t="s">
        <v>485</v>
      </c>
      <c r="BL5797" s="20" t="e">
        <f t="shared" si="1216"/>
        <v>#VALUE!</v>
      </c>
    </row>
    <row r="5798" spans="1:64" hidden="1" outlineLevel="1" x14ac:dyDescent="0.35">
      <c r="A5798" t="s">
        <v>443</v>
      </c>
      <c r="B5798" t="b">
        <v>0</v>
      </c>
      <c r="C5798" t="s">
        <v>439</v>
      </c>
      <c r="D5798" t="s">
        <v>4871</v>
      </c>
      <c r="E5798" t="s">
        <v>443</v>
      </c>
      <c r="F5798" t="s">
        <v>443</v>
      </c>
      <c r="G5798" t="b">
        <v>0</v>
      </c>
      <c r="H5798">
        <v>1</v>
      </c>
      <c r="I5798">
        <v>1</v>
      </c>
      <c r="J5798">
        <v>1</v>
      </c>
      <c r="K5798" t="s">
        <v>4872</v>
      </c>
      <c r="L5798" t="s">
        <v>4873</v>
      </c>
      <c r="M5798">
        <v>0</v>
      </c>
      <c r="N5798">
        <v>847.52877000000001</v>
      </c>
      <c r="O5798">
        <v>0</v>
      </c>
      <c r="P5798">
        <v>258.10000000000002</v>
      </c>
      <c r="Q5798">
        <v>283.3</v>
      </c>
      <c r="R5798">
        <v>330.2</v>
      </c>
      <c r="S5798">
        <v>4</v>
      </c>
      <c r="T5798" t="s">
        <v>443</v>
      </c>
      <c r="U5798" t="s">
        <v>443</v>
      </c>
      <c r="V5798" t="s">
        <v>443</v>
      </c>
      <c r="W5798">
        <v>24.4</v>
      </c>
      <c r="X5798" t="s">
        <v>443</v>
      </c>
      <c r="Y5798" t="s">
        <v>443</v>
      </c>
      <c r="Z5798" t="s">
        <v>444</v>
      </c>
      <c r="AA5798" t="s">
        <v>444</v>
      </c>
      <c r="AB5798" t="s">
        <v>439</v>
      </c>
      <c r="AC5798" t="s">
        <v>444</v>
      </c>
      <c r="AD5798" t="s">
        <v>445</v>
      </c>
      <c r="AE5798" t="s">
        <v>445</v>
      </c>
      <c r="AF5798" t="s">
        <v>445</v>
      </c>
      <c r="AG5798" t="s">
        <v>444</v>
      </c>
      <c r="AH5798" t="s">
        <v>445</v>
      </c>
      <c r="AI5798" t="s">
        <v>439</v>
      </c>
      <c r="AJ5798" t="s">
        <v>439</v>
      </c>
      <c r="AK5798">
        <v>1.748E-3</v>
      </c>
      <c r="AL5798">
        <v>5.1710000000000002E-3</v>
      </c>
      <c r="AM5798">
        <v>4.6690000000000002E-2</v>
      </c>
      <c r="AN5798">
        <v>8.3110000000000003E-2</v>
      </c>
      <c r="AO5798">
        <v>1.32</v>
      </c>
      <c r="AP5798">
        <v>52</v>
      </c>
      <c r="AQ5798" t="str">
        <f t="shared" si="1210"/>
        <v/>
      </c>
      <c r="AR5798" t="s">
        <v>4874</v>
      </c>
      <c r="AS5798" t="s">
        <v>4875</v>
      </c>
      <c r="AT5798" t="str">
        <f t="shared" si="1219"/>
        <v/>
      </c>
      <c r="AU5798" t="str">
        <f t="shared" si="1224"/>
        <v/>
      </c>
      <c r="AV5798" t="str">
        <f t="shared" si="1225"/>
        <v/>
      </c>
      <c r="AW5798" s="19" t="str">
        <f t="shared" si="1225"/>
        <v/>
      </c>
      <c r="AX5798" t="s">
        <v>443</v>
      </c>
      <c r="AY5798" s="20" t="e">
        <f t="shared" si="1211"/>
        <v>#VALUE!</v>
      </c>
      <c r="AZ5798">
        <v>24.4</v>
      </c>
      <c r="BA5798" s="20" t="e">
        <f t="shared" si="1212"/>
        <v>#VALUE!</v>
      </c>
      <c r="BB5798" t="s">
        <v>443</v>
      </c>
      <c r="BC5798" t="s">
        <v>443</v>
      </c>
      <c r="BD5798" s="20" t="e">
        <f t="shared" si="1213"/>
        <v>#VALUE!</v>
      </c>
      <c r="BE5798" t="s">
        <v>444</v>
      </c>
      <c r="BF5798" s="20" t="e">
        <f t="shared" si="1214"/>
        <v>#VALUE!</v>
      </c>
      <c r="BG5798" t="s">
        <v>444</v>
      </c>
      <c r="BH5798" t="s">
        <v>439</v>
      </c>
      <c r="BI5798" s="20" t="e">
        <f t="shared" si="1215"/>
        <v>#VALUE!</v>
      </c>
      <c r="BJ5798" t="s">
        <v>444</v>
      </c>
      <c r="BK5798" t="s">
        <v>445</v>
      </c>
      <c r="BL5798" s="20" t="e">
        <f t="shared" si="1216"/>
        <v>#VALUE!</v>
      </c>
    </row>
    <row r="5799" spans="1:64" hidden="1" outlineLevel="2" collapsed="1" x14ac:dyDescent="0.35">
      <c r="A5799" t="s">
        <v>443</v>
      </c>
      <c r="B5799" t="s">
        <v>443</v>
      </c>
      <c r="C5799" t="s">
        <v>457</v>
      </c>
      <c r="D5799" t="s">
        <v>458</v>
      </c>
      <c r="E5799" t="s">
        <v>508</v>
      </c>
      <c r="F5799" t="s">
        <v>509</v>
      </c>
      <c r="G5799" t="s">
        <v>459</v>
      </c>
      <c r="H5799" t="s">
        <v>460</v>
      </c>
      <c r="I5799" t="s">
        <v>463</v>
      </c>
      <c r="J5799" t="s">
        <v>464</v>
      </c>
      <c r="K5799" t="s">
        <v>466</v>
      </c>
      <c r="L5799" t="s">
        <v>510</v>
      </c>
      <c r="M5799" t="s">
        <v>468</v>
      </c>
      <c r="N5799" t="s">
        <v>511</v>
      </c>
      <c r="O5799" t="s">
        <v>512</v>
      </c>
      <c r="P5799" t="s">
        <v>513</v>
      </c>
      <c r="Q5799" t="s">
        <v>514</v>
      </c>
      <c r="R5799" t="s">
        <v>515</v>
      </c>
      <c r="S5799" t="s">
        <v>516</v>
      </c>
      <c r="T5799" t="s">
        <v>517</v>
      </c>
      <c r="U5799" t="s">
        <v>469</v>
      </c>
      <c r="V5799" t="s">
        <v>518</v>
      </c>
      <c r="W5799" t="s">
        <v>519</v>
      </c>
      <c r="X5799" t="s">
        <v>520</v>
      </c>
      <c r="Y5799" t="s">
        <v>521</v>
      </c>
      <c r="Z5799" t="s">
        <v>522</v>
      </c>
      <c r="AA5799" t="s">
        <v>523</v>
      </c>
      <c r="AB5799" t="s">
        <v>524</v>
      </c>
      <c r="AC5799" t="s">
        <v>525</v>
      </c>
      <c r="AD5799" t="s">
        <v>526</v>
      </c>
      <c r="AE5799" t="s">
        <v>527</v>
      </c>
      <c r="AF5799" t="s">
        <v>480</v>
      </c>
      <c r="AG5799" t="s">
        <v>528</v>
      </c>
      <c r="AH5799" t="s">
        <v>529</v>
      </c>
      <c r="AI5799" t="s">
        <v>462</v>
      </c>
      <c r="AJ5799" t="s">
        <v>530</v>
      </c>
      <c r="AK5799" t="s">
        <v>531</v>
      </c>
      <c r="AL5799" t="s">
        <v>532</v>
      </c>
      <c r="AM5799" t="s">
        <v>533</v>
      </c>
      <c r="AN5799" t="s">
        <v>534</v>
      </c>
      <c r="AO5799" t="s">
        <v>535</v>
      </c>
      <c r="AP5799" t="s">
        <v>536</v>
      </c>
      <c r="AQ5799" t="str">
        <f t="shared" si="1210"/>
        <v>Identifying Node</v>
      </c>
      <c r="AT5799" t="str">
        <f t="shared" si="1219"/>
        <v>Identifying No</v>
      </c>
      <c r="AU5799" t="str">
        <f t="shared" si="1224"/>
        <v>ying No</v>
      </c>
      <c r="AV5799" t="str">
        <f t="shared" si="1225"/>
        <v xml:space="preserve">ying </v>
      </c>
      <c r="AW5799" s="19" t="str">
        <f t="shared" si="1225"/>
        <v xml:space="preserve">ying </v>
      </c>
      <c r="AX5799" t="s">
        <v>518</v>
      </c>
      <c r="AY5799" s="20" t="e">
        <f t="shared" si="1211"/>
        <v>#VALUE!</v>
      </c>
      <c r="AZ5799" t="s">
        <v>519</v>
      </c>
      <c r="BA5799" s="20" t="e">
        <f t="shared" si="1212"/>
        <v>#VALUE!</v>
      </c>
      <c r="BB5799" t="s">
        <v>520</v>
      </c>
      <c r="BC5799" t="s">
        <v>521</v>
      </c>
      <c r="BD5799" s="20" t="e">
        <f t="shared" si="1213"/>
        <v>#VALUE!</v>
      </c>
      <c r="BE5799" t="s">
        <v>522</v>
      </c>
      <c r="BF5799" s="20" t="e">
        <f t="shared" si="1214"/>
        <v>#VALUE!</v>
      </c>
      <c r="BG5799" t="s">
        <v>523</v>
      </c>
      <c r="BH5799" t="s">
        <v>524</v>
      </c>
      <c r="BI5799" s="20" t="e">
        <f t="shared" si="1215"/>
        <v>#VALUE!</v>
      </c>
      <c r="BJ5799" t="s">
        <v>525</v>
      </c>
      <c r="BK5799" t="s">
        <v>526</v>
      </c>
      <c r="BL5799" s="20" t="e">
        <f t="shared" si="1216"/>
        <v>#VALUE!</v>
      </c>
    </row>
    <row r="5800" spans="1:64" hidden="1" outlineLevel="2" collapsed="1" x14ac:dyDescent="0.35">
      <c r="A5800" t="s">
        <v>443</v>
      </c>
      <c r="B5800" t="s">
        <v>443</v>
      </c>
      <c r="C5800" t="b">
        <v>0</v>
      </c>
      <c r="D5800" t="s">
        <v>439</v>
      </c>
      <c r="E5800" t="s">
        <v>557</v>
      </c>
      <c r="F5800" t="s">
        <v>539</v>
      </c>
      <c r="G5800" t="s">
        <v>4871</v>
      </c>
      <c r="H5800" t="s">
        <v>443</v>
      </c>
      <c r="I5800">
        <v>1</v>
      </c>
      <c r="J5800">
        <v>1</v>
      </c>
      <c r="K5800" t="s">
        <v>4872</v>
      </c>
      <c r="L5800" t="s">
        <v>4872</v>
      </c>
      <c r="M5800">
        <v>0</v>
      </c>
      <c r="N5800">
        <v>2</v>
      </c>
      <c r="O5800">
        <v>0.71150000000000002</v>
      </c>
      <c r="P5800">
        <v>0</v>
      </c>
      <c r="Q5800">
        <v>1</v>
      </c>
      <c r="R5800">
        <v>1</v>
      </c>
      <c r="S5800">
        <v>424.26801</v>
      </c>
      <c r="T5800">
        <v>847.52873999999997</v>
      </c>
      <c r="U5800">
        <v>847.52877000000001</v>
      </c>
      <c r="V5800">
        <v>-0.04</v>
      </c>
      <c r="W5800">
        <v>-2.0000000000000002E-5</v>
      </c>
      <c r="X5800" t="s">
        <v>540</v>
      </c>
      <c r="Y5800" t="s">
        <v>541</v>
      </c>
      <c r="Z5800">
        <v>15.797879999999999</v>
      </c>
      <c r="AA5800">
        <v>30</v>
      </c>
      <c r="AB5800">
        <v>57.354999999999997</v>
      </c>
      <c r="AC5800">
        <v>40360</v>
      </c>
      <c r="AD5800" t="s">
        <v>551</v>
      </c>
      <c r="AE5800" t="s">
        <v>552</v>
      </c>
      <c r="AF5800" t="s">
        <v>443</v>
      </c>
      <c r="AG5800" t="s">
        <v>443</v>
      </c>
      <c r="AH5800">
        <v>52</v>
      </c>
      <c r="AI5800" t="b">
        <v>0</v>
      </c>
      <c r="AJ5800">
        <v>46</v>
      </c>
      <c r="AK5800">
        <v>28</v>
      </c>
      <c r="AL5800">
        <v>2.9046770806505601E-5</v>
      </c>
      <c r="AM5800">
        <v>1.748E-3</v>
      </c>
      <c r="AN5800">
        <v>4.6690000000000002E-2</v>
      </c>
      <c r="AO5800">
        <v>25891134</v>
      </c>
      <c r="AP5800">
        <v>57.51</v>
      </c>
      <c r="AQ5800" t="str">
        <f t="shared" si="1210"/>
        <v>Mascot (A5)</v>
      </c>
      <c r="AT5800" t="str">
        <f t="shared" si="1219"/>
        <v>Mascot (A5)</v>
      </c>
      <c r="AU5800" t="str">
        <f t="shared" si="1224"/>
        <v>(A5)</v>
      </c>
      <c r="AV5800" t="str">
        <f t="shared" si="1225"/>
        <v>(A5)</v>
      </c>
      <c r="AW5800" s="19" t="str">
        <f t="shared" si="1225"/>
        <v>(A5)</v>
      </c>
      <c r="AX5800">
        <v>-0.04</v>
      </c>
      <c r="AY5800" s="20">
        <f t="shared" si="1211"/>
        <v>5.0000000000000001E-4</v>
      </c>
      <c r="AZ5800">
        <v>-2.0000000000000002E-5</v>
      </c>
      <c r="BA5800" s="20" t="e">
        <f t="shared" si="1212"/>
        <v>#VALUE!</v>
      </c>
      <c r="BB5800" t="s">
        <v>540</v>
      </c>
      <c r="BC5800" t="s">
        <v>541</v>
      </c>
      <c r="BD5800" s="20" t="e">
        <f t="shared" si="1213"/>
        <v>#VALUE!</v>
      </c>
      <c r="BE5800">
        <v>15.797879999999999</v>
      </c>
      <c r="BF5800" s="20" t="e">
        <f t="shared" si="1214"/>
        <v>#VALUE!</v>
      </c>
      <c r="BG5800">
        <v>30</v>
      </c>
      <c r="BH5800">
        <v>57.354999999999997</v>
      </c>
      <c r="BI5800" s="20">
        <f t="shared" si="1215"/>
        <v>703.687559933746</v>
      </c>
      <c r="BJ5800">
        <v>40360</v>
      </c>
      <c r="BK5800" t="s">
        <v>551</v>
      </c>
      <c r="BL5800" s="20" t="e">
        <f t="shared" si="1216"/>
        <v>#VALUE!</v>
      </c>
    </row>
    <row r="5801" spans="1:64" collapsed="1" x14ac:dyDescent="0.35">
      <c r="A5801" t="b">
        <v>0</v>
      </c>
      <c r="B5801" t="s">
        <v>439</v>
      </c>
      <c r="C5801" t="s">
        <v>440</v>
      </c>
      <c r="D5801" t="s">
        <v>4876</v>
      </c>
      <c r="E5801" t="s">
        <v>4877</v>
      </c>
      <c r="F5801">
        <v>0</v>
      </c>
      <c r="G5801" t="b">
        <v>0</v>
      </c>
      <c r="H5801">
        <v>2.7160000000000002</v>
      </c>
      <c r="I5801">
        <v>5</v>
      </c>
      <c r="J5801">
        <v>1</v>
      </c>
      <c r="K5801">
        <v>3</v>
      </c>
      <c r="L5801">
        <v>1</v>
      </c>
      <c r="M5801">
        <v>1</v>
      </c>
      <c r="N5801">
        <v>277</v>
      </c>
      <c r="O5801">
        <v>31</v>
      </c>
      <c r="P5801">
        <v>5.83</v>
      </c>
      <c r="Q5801" t="s">
        <v>443</v>
      </c>
      <c r="R5801">
        <v>8.8000000000000007</v>
      </c>
      <c r="S5801" t="s">
        <v>443</v>
      </c>
      <c r="T5801">
        <v>1</v>
      </c>
      <c r="U5801">
        <v>0</v>
      </c>
      <c r="V5801">
        <v>337.6</v>
      </c>
      <c r="W5801">
        <v>315.3</v>
      </c>
      <c r="X5801">
        <v>206.6</v>
      </c>
      <c r="Y5801">
        <v>40.4</v>
      </c>
      <c r="Z5801" t="s">
        <v>443</v>
      </c>
      <c r="AA5801" t="s">
        <v>443</v>
      </c>
      <c r="AB5801" t="s">
        <v>443</v>
      </c>
      <c r="AC5801" t="s">
        <v>443</v>
      </c>
      <c r="AD5801" t="s">
        <v>443</v>
      </c>
      <c r="AE5801" t="s">
        <v>439</v>
      </c>
      <c r="AF5801" t="s">
        <v>439</v>
      </c>
      <c r="AG5801" t="s">
        <v>439</v>
      </c>
      <c r="AH5801" t="s">
        <v>444</v>
      </c>
      <c r="AI5801" t="s">
        <v>445</v>
      </c>
      <c r="AJ5801" t="s">
        <v>445</v>
      </c>
      <c r="AK5801" t="s">
        <v>445</v>
      </c>
      <c r="AL5801" t="s">
        <v>445</v>
      </c>
      <c r="AM5801" t="s">
        <v>445</v>
      </c>
      <c r="AN5801" t="s">
        <v>443</v>
      </c>
      <c r="AQ5801" t="str">
        <f t="shared" si="1210"/>
        <v>606 GN=M6PR PE=1 SV=1</v>
      </c>
      <c r="AT5801" t="str">
        <f t="shared" si="1219"/>
        <v>606 GN=M6PR PE</v>
      </c>
      <c r="AU5801" t="str">
        <f t="shared" si="1224"/>
        <v>M6PR PE</v>
      </c>
      <c r="AV5801" t="str">
        <f t="shared" si="1225"/>
        <v xml:space="preserve">M6PR </v>
      </c>
      <c r="AW5801" s="19" t="str">
        <f t="shared" si="1225"/>
        <v xml:space="preserve">M6PR </v>
      </c>
      <c r="AX5801">
        <v>337.6</v>
      </c>
      <c r="AY5801" s="20">
        <f t="shared" si="1211"/>
        <v>0.93394549763033174</v>
      </c>
      <c r="AZ5801">
        <v>315.3</v>
      </c>
      <c r="BA5801" s="20">
        <f t="shared" si="1212"/>
        <v>0.61196682464454966</v>
      </c>
      <c r="BB5801">
        <v>206.6</v>
      </c>
      <c r="BC5801">
        <v>40.4</v>
      </c>
      <c r="BD5801" s="20" t="e">
        <f t="shared" si="1213"/>
        <v>#VALUE!</v>
      </c>
      <c r="BE5801" t="s">
        <v>443</v>
      </c>
      <c r="BF5801" s="20" t="e">
        <f t="shared" si="1214"/>
        <v>#VALUE!</v>
      </c>
      <c r="BG5801" t="s">
        <v>443</v>
      </c>
      <c r="BH5801" t="s">
        <v>443</v>
      </c>
      <c r="BI5801" s="20" t="e">
        <f t="shared" si="1215"/>
        <v>#VALUE!</v>
      </c>
      <c r="BJ5801" t="s">
        <v>443</v>
      </c>
      <c r="BK5801" t="s">
        <v>443</v>
      </c>
      <c r="BL5801" s="20" t="e">
        <f t="shared" si="1216"/>
        <v>#VALUE!</v>
      </c>
    </row>
    <row r="5802" spans="1:64" hidden="1" outlineLevel="1" collapsed="1" x14ac:dyDescent="0.35">
      <c r="A5802" t="s">
        <v>443</v>
      </c>
      <c r="B5802" t="s">
        <v>457</v>
      </c>
      <c r="C5802" t="s">
        <v>458</v>
      </c>
      <c r="D5802" t="s">
        <v>459</v>
      </c>
      <c r="E5802" t="s">
        <v>460</v>
      </c>
      <c r="F5802" t="s">
        <v>461</v>
      </c>
      <c r="G5802" t="s">
        <v>462</v>
      </c>
      <c r="H5802" t="s">
        <v>463</v>
      </c>
      <c r="I5802" t="s">
        <v>464</v>
      </c>
      <c r="J5802" t="s">
        <v>465</v>
      </c>
      <c r="K5802" t="s">
        <v>466</v>
      </c>
      <c r="L5802" t="s">
        <v>467</v>
      </c>
      <c r="M5802" t="s">
        <v>468</v>
      </c>
      <c r="N5802" t="s">
        <v>469</v>
      </c>
      <c r="O5802" t="s">
        <v>470</v>
      </c>
      <c r="P5802" t="s">
        <v>471</v>
      </c>
      <c r="Q5802" t="s">
        <v>472</v>
      </c>
      <c r="R5802" t="s">
        <v>473</v>
      </c>
      <c r="S5802" t="s">
        <v>474</v>
      </c>
      <c r="T5802" t="s">
        <v>475</v>
      </c>
      <c r="U5802" t="s">
        <v>476</v>
      </c>
      <c r="V5802" t="s">
        <v>477</v>
      </c>
      <c r="W5802" t="s">
        <v>478</v>
      </c>
      <c r="X5802" t="s">
        <v>479</v>
      </c>
      <c r="Y5802" t="s">
        <v>480</v>
      </c>
      <c r="Z5802" t="s">
        <v>481</v>
      </c>
      <c r="AA5802" t="s">
        <v>482</v>
      </c>
      <c r="AB5802" t="s">
        <v>483</v>
      </c>
      <c r="AC5802" t="s">
        <v>484</v>
      </c>
      <c r="AD5802" t="s">
        <v>485</v>
      </c>
      <c r="AE5802" t="s">
        <v>486</v>
      </c>
      <c r="AF5802" t="s">
        <v>487</v>
      </c>
      <c r="AG5802" t="s">
        <v>488</v>
      </c>
      <c r="AH5802" t="s">
        <v>489</v>
      </c>
      <c r="AI5802" t="s">
        <v>490</v>
      </c>
      <c r="AJ5802" t="s">
        <v>491</v>
      </c>
      <c r="AK5802" t="s">
        <v>492</v>
      </c>
      <c r="AL5802" t="s">
        <v>493</v>
      </c>
      <c r="AM5802" t="s">
        <v>494</v>
      </c>
      <c r="AN5802" t="s">
        <v>495</v>
      </c>
      <c r="AO5802" t="s">
        <v>496</v>
      </c>
      <c r="AP5802" t="s">
        <v>497</v>
      </c>
      <c r="AQ5802" t="str">
        <f t="shared" si="1210"/>
        <v>Modifications</v>
      </c>
      <c r="AR5802" t="s">
        <v>498</v>
      </c>
      <c r="AS5802" t="s">
        <v>499</v>
      </c>
      <c r="AT5802" t="str">
        <f t="shared" si="1219"/>
        <v>Modifications</v>
      </c>
      <c r="AU5802" t="str">
        <f t="shared" si="1224"/>
        <v>ations</v>
      </c>
      <c r="AV5802" t="str">
        <f t="shared" si="1225"/>
        <v>ation</v>
      </c>
      <c r="AW5802" s="19" t="str">
        <f t="shared" si="1225"/>
        <v>ation</v>
      </c>
      <c r="AX5802" t="s">
        <v>477</v>
      </c>
      <c r="AY5802" s="20" t="e">
        <f t="shared" si="1211"/>
        <v>#VALUE!</v>
      </c>
      <c r="AZ5802" t="s">
        <v>478</v>
      </c>
      <c r="BA5802" s="20" t="e">
        <f t="shared" si="1212"/>
        <v>#VALUE!</v>
      </c>
      <c r="BB5802" t="s">
        <v>479</v>
      </c>
      <c r="BC5802" t="s">
        <v>480</v>
      </c>
      <c r="BD5802" s="20" t="e">
        <f t="shared" si="1213"/>
        <v>#VALUE!</v>
      </c>
      <c r="BE5802" t="s">
        <v>481</v>
      </c>
      <c r="BF5802" s="20" t="e">
        <f t="shared" si="1214"/>
        <v>#VALUE!</v>
      </c>
      <c r="BG5802" t="s">
        <v>482</v>
      </c>
      <c r="BH5802" t="s">
        <v>483</v>
      </c>
      <c r="BI5802" s="20" t="e">
        <f t="shared" si="1215"/>
        <v>#VALUE!</v>
      </c>
      <c r="BJ5802" t="s">
        <v>484</v>
      </c>
      <c r="BK5802" t="s">
        <v>485</v>
      </c>
      <c r="BL5802" s="20" t="e">
        <f t="shared" si="1216"/>
        <v>#VALUE!</v>
      </c>
    </row>
    <row r="5803" spans="1:64" hidden="1" outlineLevel="1" x14ac:dyDescent="0.35">
      <c r="A5803" t="s">
        <v>443</v>
      </c>
      <c r="B5803" t="b">
        <v>0</v>
      </c>
      <c r="C5803" t="s">
        <v>439</v>
      </c>
      <c r="D5803" t="s">
        <v>4878</v>
      </c>
      <c r="E5803" t="s">
        <v>443</v>
      </c>
      <c r="F5803" t="s">
        <v>443</v>
      </c>
      <c r="G5803" t="b">
        <v>0</v>
      </c>
      <c r="H5803">
        <v>1</v>
      </c>
      <c r="I5803">
        <v>1</v>
      </c>
      <c r="J5803">
        <v>1</v>
      </c>
      <c r="K5803" t="s">
        <v>4879</v>
      </c>
      <c r="L5803" t="s">
        <v>4880</v>
      </c>
      <c r="M5803">
        <v>0</v>
      </c>
      <c r="N5803">
        <v>1444.7543000000001</v>
      </c>
      <c r="O5803">
        <v>0</v>
      </c>
      <c r="P5803" t="s">
        <v>443</v>
      </c>
      <c r="Q5803">
        <v>369</v>
      </c>
      <c r="R5803">
        <v>358.9</v>
      </c>
      <c r="S5803" t="s">
        <v>443</v>
      </c>
      <c r="T5803" t="s">
        <v>443</v>
      </c>
      <c r="U5803" t="s">
        <v>443</v>
      </c>
      <c r="V5803">
        <v>172.1</v>
      </c>
      <c r="W5803" t="s">
        <v>443</v>
      </c>
      <c r="X5803" t="s">
        <v>443</v>
      </c>
      <c r="Y5803" t="s">
        <v>443</v>
      </c>
      <c r="Z5803" t="s">
        <v>445</v>
      </c>
      <c r="AA5803" t="s">
        <v>444</v>
      </c>
      <c r="AB5803" t="s">
        <v>439</v>
      </c>
      <c r="AC5803" t="s">
        <v>445</v>
      </c>
      <c r="AD5803" t="s">
        <v>445</v>
      </c>
      <c r="AE5803" t="s">
        <v>445</v>
      </c>
      <c r="AF5803" t="s">
        <v>444</v>
      </c>
      <c r="AG5803" t="s">
        <v>445</v>
      </c>
      <c r="AH5803" t="s">
        <v>445</v>
      </c>
      <c r="AI5803" t="s">
        <v>439</v>
      </c>
      <c r="AJ5803" t="s">
        <v>439</v>
      </c>
      <c r="AK5803">
        <v>0</v>
      </c>
      <c r="AL5803">
        <v>0</v>
      </c>
      <c r="AM5803">
        <v>8.3739999999999997E-4</v>
      </c>
      <c r="AN5803">
        <v>1.0189999999999999E-2</v>
      </c>
      <c r="AO5803">
        <v>2.17</v>
      </c>
      <c r="AP5803">
        <v>62</v>
      </c>
      <c r="AQ5803" t="str">
        <f t="shared" si="1210"/>
        <v/>
      </c>
      <c r="AR5803" t="s">
        <v>4881</v>
      </c>
      <c r="AS5803" t="s">
        <v>4882</v>
      </c>
      <c r="AT5803" t="str">
        <f t="shared" si="1219"/>
        <v/>
      </c>
      <c r="AU5803" t="str">
        <f t="shared" si="1224"/>
        <v/>
      </c>
      <c r="AV5803" t="str">
        <f t="shared" si="1225"/>
        <v/>
      </c>
      <c r="AW5803" s="19" t="str">
        <f t="shared" si="1225"/>
        <v/>
      </c>
      <c r="AX5803">
        <v>172.1</v>
      </c>
      <c r="AY5803" s="20" t="e">
        <f t="shared" si="1211"/>
        <v>#VALUE!</v>
      </c>
      <c r="AZ5803" t="s">
        <v>443</v>
      </c>
      <c r="BA5803" s="20" t="e">
        <f t="shared" si="1212"/>
        <v>#VALUE!</v>
      </c>
      <c r="BB5803" t="s">
        <v>443</v>
      </c>
      <c r="BC5803" t="s">
        <v>443</v>
      </c>
      <c r="BD5803" s="20" t="e">
        <f t="shared" si="1213"/>
        <v>#VALUE!</v>
      </c>
      <c r="BE5803" t="s">
        <v>445</v>
      </c>
      <c r="BF5803" s="20" t="e">
        <f t="shared" si="1214"/>
        <v>#VALUE!</v>
      </c>
      <c r="BG5803" t="s">
        <v>444</v>
      </c>
      <c r="BH5803" t="s">
        <v>439</v>
      </c>
      <c r="BI5803" s="20" t="e">
        <f t="shared" si="1215"/>
        <v>#VALUE!</v>
      </c>
      <c r="BJ5803" t="s">
        <v>445</v>
      </c>
      <c r="BK5803" t="s">
        <v>445</v>
      </c>
      <c r="BL5803" s="20" t="e">
        <f t="shared" si="1216"/>
        <v>#VALUE!</v>
      </c>
    </row>
    <row r="5804" spans="1:64" hidden="1" outlineLevel="2" collapsed="1" x14ac:dyDescent="0.35">
      <c r="A5804" t="s">
        <v>443</v>
      </c>
      <c r="B5804" t="s">
        <v>443</v>
      </c>
      <c r="C5804" t="s">
        <v>457</v>
      </c>
      <c r="D5804" t="s">
        <v>458</v>
      </c>
      <c r="E5804" t="s">
        <v>508</v>
      </c>
      <c r="F5804" t="s">
        <v>509</v>
      </c>
      <c r="G5804" t="s">
        <v>459</v>
      </c>
      <c r="H5804" t="s">
        <v>460</v>
      </c>
      <c r="I5804" t="s">
        <v>463</v>
      </c>
      <c r="J5804" t="s">
        <v>464</v>
      </c>
      <c r="K5804" t="s">
        <v>466</v>
      </c>
      <c r="L5804" t="s">
        <v>510</v>
      </c>
      <c r="M5804" t="s">
        <v>468</v>
      </c>
      <c r="N5804" t="s">
        <v>511</v>
      </c>
      <c r="O5804" t="s">
        <v>512</v>
      </c>
      <c r="P5804" t="s">
        <v>513</v>
      </c>
      <c r="Q5804" t="s">
        <v>514</v>
      </c>
      <c r="R5804" t="s">
        <v>515</v>
      </c>
      <c r="S5804" t="s">
        <v>516</v>
      </c>
      <c r="T5804" t="s">
        <v>517</v>
      </c>
      <c r="U5804" t="s">
        <v>469</v>
      </c>
      <c r="V5804" t="s">
        <v>518</v>
      </c>
      <c r="W5804" t="s">
        <v>519</v>
      </c>
      <c r="X5804" t="s">
        <v>520</v>
      </c>
      <c r="Y5804" t="s">
        <v>521</v>
      </c>
      <c r="Z5804" t="s">
        <v>522</v>
      </c>
      <c r="AA5804" t="s">
        <v>523</v>
      </c>
      <c r="AB5804" t="s">
        <v>524</v>
      </c>
      <c r="AC5804" t="s">
        <v>525</v>
      </c>
      <c r="AD5804" t="s">
        <v>526</v>
      </c>
      <c r="AE5804" t="s">
        <v>527</v>
      </c>
      <c r="AF5804" t="s">
        <v>480</v>
      </c>
      <c r="AG5804" t="s">
        <v>528</v>
      </c>
      <c r="AH5804" t="s">
        <v>529</v>
      </c>
      <c r="AI5804" t="s">
        <v>462</v>
      </c>
      <c r="AJ5804" t="s">
        <v>530</v>
      </c>
      <c r="AK5804" t="s">
        <v>531</v>
      </c>
      <c r="AL5804" t="s">
        <v>532</v>
      </c>
      <c r="AM5804" t="s">
        <v>533</v>
      </c>
      <c r="AN5804" t="s">
        <v>534</v>
      </c>
      <c r="AO5804" t="s">
        <v>535</v>
      </c>
      <c r="AP5804" t="s">
        <v>536</v>
      </c>
      <c r="AQ5804" t="str">
        <f t="shared" si="1210"/>
        <v>Identifying Node</v>
      </c>
      <c r="AT5804" t="str">
        <f t="shared" si="1219"/>
        <v>Identifying No</v>
      </c>
      <c r="AU5804" t="str">
        <f t="shared" si="1224"/>
        <v>ying No</v>
      </c>
      <c r="AV5804" t="str">
        <f t="shared" si="1225"/>
        <v xml:space="preserve">ying </v>
      </c>
      <c r="AW5804" s="19" t="str">
        <f t="shared" si="1225"/>
        <v xml:space="preserve">ying </v>
      </c>
      <c r="AX5804" t="s">
        <v>518</v>
      </c>
      <c r="AY5804" s="20" t="e">
        <f t="shared" si="1211"/>
        <v>#VALUE!</v>
      </c>
      <c r="AZ5804" t="s">
        <v>519</v>
      </c>
      <c r="BA5804" s="20" t="e">
        <f t="shared" si="1212"/>
        <v>#VALUE!</v>
      </c>
      <c r="BB5804" t="s">
        <v>520</v>
      </c>
      <c r="BC5804" t="s">
        <v>521</v>
      </c>
      <c r="BD5804" s="20" t="e">
        <f t="shared" si="1213"/>
        <v>#VALUE!</v>
      </c>
      <c r="BE5804" t="s">
        <v>522</v>
      </c>
      <c r="BF5804" s="20" t="e">
        <f t="shared" si="1214"/>
        <v>#VALUE!</v>
      </c>
      <c r="BG5804" t="s">
        <v>523</v>
      </c>
      <c r="BH5804" t="s">
        <v>524</v>
      </c>
      <c r="BI5804" s="20" t="e">
        <f t="shared" si="1215"/>
        <v>#VALUE!</v>
      </c>
      <c r="BJ5804" t="s">
        <v>525</v>
      </c>
      <c r="BK5804" t="s">
        <v>526</v>
      </c>
      <c r="BL5804" s="20" t="e">
        <f t="shared" si="1216"/>
        <v>#VALUE!</v>
      </c>
    </row>
    <row r="5805" spans="1:64" hidden="1" outlineLevel="2" collapsed="1" x14ac:dyDescent="0.35">
      <c r="A5805" t="s">
        <v>443</v>
      </c>
      <c r="B5805" t="s">
        <v>443</v>
      </c>
      <c r="C5805" t="b">
        <v>0</v>
      </c>
      <c r="D5805" t="s">
        <v>439</v>
      </c>
      <c r="E5805" t="s">
        <v>557</v>
      </c>
      <c r="F5805" t="s">
        <v>539</v>
      </c>
      <c r="G5805" t="s">
        <v>4878</v>
      </c>
      <c r="H5805" t="s">
        <v>443</v>
      </c>
      <c r="I5805">
        <v>1</v>
      </c>
      <c r="J5805">
        <v>1</v>
      </c>
      <c r="K5805" t="s">
        <v>4879</v>
      </c>
      <c r="L5805" t="s">
        <v>4879</v>
      </c>
      <c r="M5805">
        <v>0</v>
      </c>
      <c r="N5805">
        <v>2</v>
      </c>
      <c r="O5805">
        <v>0.7258</v>
      </c>
      <c r="P5805">
        <v>0</v>
      </c>
      <c r="Q5805">
        <v>1</v>
      </c>
      <c r="R5805">
        <v>1</v>
      </c>
      <c r="S5805">
        <v>722.87965999999994</v>
      </c>
      <c r="T5805">
        <v>1444.7520500000001</v>
      </c>
      <c r="U5805">
        <v>1444.7543000000001</v>
      </c>
      <c r="V5805">
        <v>-1.56</v>
      </c>
      <c r="W5805">
        <v>-1.1299999999999999E-3</v>
      </c>
      <c r="X5805" t="s">
        <v>540</v>
      </c>
      <c r="Y5805" t="s">
        <v>541</v>
      </c>
      <c r="Z5805">
        <v>0</v>
      </c>
      <c r="AA5805">
        <v>21.033000000000001</v>
      </c>
      <c r="AB5805">
        <v>47.794199999999996</v>
      </c>
      <c r="AC5805">
        <v>31827</v>
      </c>
      <c r="AD5805" t="s">
        <v>551</v>
      </c>
      <c r="AE5805" t="s">
        <v>552</v>
      </c>
      <c r="AF5805" t="s">
        <v>443</v>
      </c>
      <c r="AG5805" t="s">
        <v>443</v>
      </c>
      <c r="AH5805">
        <v>62</v>
      </c>
      <c r="AI5805" t="b">
        <v>0</v>
      </c>
      <c r="AJ5805">
        <v>54</v>
      </c>
      <c r="AK5805">
        <v>36</v>
      </c>
      <c r="AL5805">
        <v>1.7492201694014702E-5</v>
      </c>
      <c r="AM5805">
        <v>0</v>
      </c>
      <c r="AN5805">
        <v>8.3739999999999997E-4</v>
      </c>
      <c r="AO5805">
        <v>11435852</v>
      </c>
      <c r="AP5805">
        <v>47.75</v>
      </c>
      <c r="AQ5805" t="str">
        <f t="shared" si="1210"/>
        <v>Mascot (A5)</v>
      </c>
      <c r="AT5805" t="str">
        <f t="shared" si="1219"/>
        <v>Mascot (A5)</v>
      </c>
      <c r="AU5805" t="str">
        <f t="shared" si="1224"/>
        <v>(A5)</v>
      </c>
      <c r="AV5805" t="str">
        <f t="shared" si="1225"/>
        <v>(A5)</v>
      </c>
      <c r="AW5805" s="19" t="str">
        <f t="shared" si="1225"/>
        <v>(A5)</v>
      </c>
      <c r="AX5805">
        <v>-1.56</v>
      </c>
      <c r="AY5805" s="20">
        <f t="shared" si="1211"/>
        <v>7.2435897435897429E-4</v>
      </c>
      <c r="AZ5805">
        <v>-1.1299999999999999E-3</v>
      </c>
      <c r="BA5805" s="20" t="e">
        <f t="shared" si="1212"/>
        <v>#VALUE!</v>
      </c>
      <c r="BB5805" t="s">
        <v>540</v>
      </c>
      <c r="BC5805" t="s">
        <v>541</v>
      </c>
      <c r="BD5805" s="20" t="e">
        <f t="shared" si="1213"/>
        <v>#VALUE!</v>
      </c>
      <c r="BE5805">
        <v>0</v>
      </c>
      <c r="BF5805" s="20" t="e">
        <f t="shared" si="1214"/>
        <v>#VALUE!</v>
      </c>
      <c r="BG5805">
        <v>21.033000000000001</v>
      </c>
      <c r="BH5805">
        <v>47.794199999999996</v>
      </c>
      <c r="BI5805" s="20">
        <f t="shared" si="1215"/>
        <v>665.91762180348246</v>
      </c>
      <c r="BJ5805">
        <v>31827</v>
      </c>
      <c r="BK5805" t="s">
        <v>551</v>
      </c>
      <c r="BL5805" s="20" t="e">
        <f t="shared" si="1216"/>
        <v>#VALUE!</v>
      </c>
    </row>
    <row r="5806" spans="1:64" collapsed="1" x14ac:dyDescent="0.35">
      <c r="A5806" t="b">
        <v>0</v>
      </c>
      <c r="B5806" t="s">
        <v>439</v>
      </c>
      <c r="C5806" t="s">
        <v>440</v>
      </c>
      <c r="D5806" t="s">
        <v>4883</v>
      </c>
      <c r="E5806" t="s">
        <v>4884</v>
      </c>
      <c r="F5806">
        <v>0</v>
      </c>
      <c r="G5806" t="b">
        <v>0</v>
      </c>
      <c r="H5806">
        <v>1.792</v>
      </c>
      <c r="I5806">
        <v>1</v>
      </c>
      <c r="J5806">
        <v>1</v>
      </c>
      <c r="K5806">
        <v>1</v>
      </c>
      <c r="L5806">
        <v>1</v>
      </c>
      <c r="M5806">
        <v>1</v>
      </c>
      <c r="N5806">
        <v>496</v>
      </c>
      <c r="O5806">
        <v>55.8</v>
      </c>
      <c r="P5806">
        <v>7.21</v>
      </c>
      <c r="Q5806">
        <v>54</v>
      </c>
      <c r="R5806" t="s">
        <v>443</v>
      </c>
      <c r="S5806">
        <v>1</v>
      </c>
      <c r="T5806" t="s">
        <v>443</v>
      </c>
      <c r="U5806">
        <v>0</v>
      </c>
      <c r="V5806">
        <v>389</v>
      </c>
      <c r="W5806">
        <v>271.89999999999998</v>
      </c>
      <c r="X5806">
        <v>239.1</v>
      </c>
      <c r="Y5806" t="s">
        <v>443</v>
      </c>
      <c r="Z5806" t="s">
        <v>443</v>
      </c>
      <c r="AA5806" t="s">
        <v>443</v>
      </c>
      <c r="AB5806" t="s">
        <v>443</v>
      </c>
      <c r="AC5806" t="s">
        <v>443</v>
      </c>
      <c r="AD5806" t="s">
        <v>443</v>
      </c>
      <c r="AE5806" t="s">
        <v>439</v>
      </c>
      <c r="AF5806" t="s">
        <v>444</v>
      </c>
      <c r="AG5806" t="s">
        <v>444</v>
      </c>
      <c r="AH5806" t="s">
        <v>445</v>
      </c>
      <c r="AI5806" t="s">
        <v>445</v>
      </c>
      <c r="AJ5806" t="s">
        <v>445</v>
      </c>
      <c r="AK5806" t="s">
        <v>445</v>
      </c>
      <c r="AL5806" t="s">
        <v>445</v>
      </c>
      <c r="AM5806" t="s">
        <v>445</v>
      </c>
      <c r="AN5806" t="s">
        <v>443</v>
      </c>
      <c r="AQ5806" t="str">
        <f t="shared" si="1210"/>
        <v>606 GN=PRCP PE=1 SV=1</v>
      </c>
      <c r="AT5806" t="str">
        <f t="shared" si="1219"/>
        <v>606 GN=PRCP PE</v>
      </c>
      <c r="AU5806" t="str">
        <f t="shared" si="1224"/>
        <v>PRCP PE</v>
      </c>
      <c r="AV5806" t="str">
        <f t="shared" si="1225"/>
        <v xml:space="preserve">PRCP </v>
      </c>
      <c r="AW5806" s="19" t="str">
        <f t="shared" si="1225"/>
        <v xml:space="preserve">PRCP </v>
      </c>
      <c r="AX5806">
        <v>389</v>
      </c>
      <c r="AY5806" s="20">
        <f t="shared" si="1211"/>
        <v>0.69897172236503846</v>
      </c>
      <c r="AZ5806">
        <v>271.89999999999998</v>
      </c>
      <c r="BA5806" s="20">
        <f t="shared" si="1212"/>
        <v>0.61465295629820049</v>
      </c>
      <c r="BB5806">
        <v>239.1</v>
      </c>
      <c r="BC5806" t="s">
        <v>443</v>
      </c>
      <c r="BD5806" s="20" t="e">
        <f t="shared" si="1213"/>
        <v>#VALUE!</v>
      </c>
      <c r="BE5806" t="s">
        <v>443</v>
      </c>
      <c r="BF5806" s="20" t="e">
        <f t="shared" si="1214"/>
        <v>#VALUE!</v>
      </c>
      <c r="BG5806" t="s">
        <v>443</v>
      </c>
      <c r="BH5806" t="s">
        <v>443</v>
      </c>
      <c r="BI5806" s="20" t="e">
        <f t="shared" si="1215"/>
        <v>#VALUE!</v>
      </c>
      <c r="BJ5806" t="s">
        <v>443</v>
      </c>
      <c r="BK5806" t="s">
        <v>443</v>
      </c>
      <c r="BL5806" s="20" t="e">
        <f t="shared" si="1216"/>
        <v>#VALUE!</v>
      </c>
    </row>
    <row r="5807" spans="1:64" hidden="1" outlineLevel="1" collapsed="1" x14ac:dyDescent="0.35">
      <c r="A5807" t="s">
        <v>443</v>
      </c>
      <c r="B5807" t="s">
        <v>457</v>
      </c>
      <c r="C5807" t="s">
        <v>458</v>
      </c>
      <c r="D5807" t="s">
        <v>459</v>
      </c>
      <c r="E5807" t="s">
        <v>460</v>
      </c>
      <c r="F5807" t="s">
        <v>461</v>
      </c>
      <c r="G5807" t="s">
        <v>462</v>
      </c>
      <c r="H5807" t="s">
        <v>463</v>
      </c>
      <c r="I5807" t="s">
        <v>464</v>
      </c>
      <c r="J5807" t="s">
        <v>465</v>
      </c>
      <c r="K5807" t="s">
        <v>466</v>
      </c>
      <c r="L5807" t="s">
        <v>467</v>
      </c>
      <c r="M5807" t="s">
        <v>468</v>
      </c>
      <c r="N5807" t="s">
        <v>469</v>
      </c>
      <c r="O5807" t="s">
        <v>470</v>
      </c>
      <c r="P5807" t="s">
        <v>471</v>
      </c>
      <c r="Q5807" t="s">
        <v>472</v>
      </c>
      <c r="R5807" t="s">
        <v>473</v>
      </c>
      <c r="S5807" t="s">
        <v>474</v>
      </c>
      <c r="T5807" t="s">
        <v>475</v>
      </c>
      <c r="U5807" t="s">
        <v>476</v>
      </c>
      <c r="V5807" t="s">
        <v>477</v>
      </c>
      <c r="W5807" t="s">
        <v>478</v>
      </c>
      <c r="X5807" t="s">
        <v>479</v>
      </c>
      <c r="Y5807" t="s">
        <v>480</v>
      </c>
      <c r="Z5807" t="s">
        <v>481</v>
      </c>
      <c r="AA5807" t="s">
        <v>482</v>
      </c>
      <c r="AB5807" t="s">
        <v>483</v>
      </c>
      <c r="AC5807" t="s">
        <v>484</v>
      </c>
      <c r="AD5807" t="s">
        <v>485</v>
      </c>
      <c r="AE5807" t="s">
        <v>486</v>
      </c>
      <c r="AF5807" t="s">
        <v>487</v>
      </c>
      <c r="AG5807" t="s">
        <v>488</v>
      </c>
      <c r="AH5807" t="s">
        <v>489</v>
      </c>
      <c r="AI5807" t="s">
        <v>490</v>
      </c>
      <c r="AJ5807" t="s">
        <v>491</v>
      </c>
      <c r="AK5807" t="s">
        <v>492</v>
      </c>
      <c r="AL5807" t="s">
        <v>493</v>
      </c>
      <c r="AM5807" t="s">
        <v>494</v>
      </c>
      <c r="AN5807" t="s">
        <v>495</v>
      </c>
      <c r="AO5807" t="s">
        <v>496</v>
      </c>
      <c r="AP5807" t="s">
        <v>497</v>
      </c>
      <c r="AQ5807" t="str">
        <f t="shared" si="1210"/>
        <v>Modifications</v>
      </c>
      <c r="AR5807" t="s">
        <v>498</v>
      </c>
      <c r="AS5807" t="s">
        <v>499</v>
      </c>
      <c r="AT5807" t="str">
        <f t="shared" si="1219"/>
        <v>Modifications</v>
      </c>
      <c r="AU5807" t="str">
        <f t="shared" si="1224"/>
        <v>ations</v>
      </c>
      <c r="AV5807" t="str">
        <f t="shared" si="1225"/>
        <v>ation</v>
      </c>
      <c r="AW5807" s="19" t="str">
        <f t="shared" si="1225"/>
        <v>ation</v>
      </c>
      <c r="AX5807" t="s">
        <v>477</v>
      </c>
      <c r="AY5807" s="20" t="e">
        <f t="shared" si="1211"/>
        <v>#VALUE!</v>
      </c>
      <c r="AZ5807" t="s">
        <v>478</v>
      </c>
      <c r="BA5807" s="20" t="e">
        <f t="shared" si="1212"/>
        <v>#VALUE!</v>
      </c>
      <c r="BB5807" t="s">
        <v>479</v>
      </c>
      <c r="BC5807" t="s">
        <v>480</v>
      </c>
      <c r="BD5807" s="20" t="e">
        <f t="shared" si="1213"/>
        <v>#VALUE!</v>
      </c>
      <c r="BE5807" t="s">
        <v>481</v>
      </c>
      <c r="BF5807" s="20" t="e">
        <f t="shared" si="1214"/>
        <v>#VALUE!</v>
      </c>
      <c r="BG5807" t="s">
        <v>482</v>
      </c>
      <c r="BH5807" t="s">
        <v>483</v>
      </c>
      <c r="BI5807" s="20" t="e">
        <f t="shared" si="1215"/>
        <v>#VALUE!</v>
      </c>
      <c r="BJ5807" t="s">
        <v>484</v>
      </c>
      <c r="BK5807" t="s">
        <v>485</v>
      </c>
      <c r="BL5807" s="20" t="e">
        <f t="shared" si="1216"/>
        <v>#VALUE!</v>
      </c>
    </row>
    <row r="5808" spans="1:64" hidden="1" outlineLevel="1" x14ac:dyDescent="0.35">
      <c r="A5808" t="s">
        <v>443</v>
      </c>
      <c r="B5808" t="b">
        <v>0</v>
      </c>
      <c r="C5808" t="s">
        <v>439</v>
      </c>
      <c r="D5808" t="s">
        <v>4885</v>
      </c>
      <c r="E5808" t="s">
        <v>443</v>
      </c>
      <c r="F5808" t="s">
        <v>443</v>
      </c>
      <c r="G5808" t="b">
        <v>0</v>
      </c>
      <c r="H5808">
        <v>1</v>
      </c>
      <c r="I5808">
        <v>1</v>
      </c>
      <c r="J5808">
        <v>3</v>
      </c>
      <c r="K5808" t="s">
        <v>4590</v>
      </c>
      <c r="L5808" t="s">
        <v>4886</v>
      </c>
      <c r="M5808">
        <v>0</v>
      </c>
      <c r="N5808">
        <v>1010.49015</v>
      </c>
      <c r="O5808">
        <v>0</v>
      </c>
      <c r="P5808">
        <v>16.100000000000001</v>
      </c>
      <c r="Q5808" t="s">
        <v>443</v>
      </c>
      <c r="R5808" t="s">
        <v>443</v>
      </c>
      <c r="S5808">
        <v>2.9</v>
      </c>
      <c r="T5808">
        <v>14.8</v>
      </c>
      <c r="U5808">
        <v>428.1</v>
      </c>
      <c r="V5808">
        <v>65.099999999999994</v>
      </c>
      <c r="W5808">
        <v>372.9</v>
      </c>
      <c r="X5808" t="s">
        <v>443</v>
      </c>
      <c r="Y5808" t="s">
        <v>443</v>
      </c>
      <c r="Z5808" t="s">
        <v>444</v>
      </c>
      <c r="AA5808" t="s">
        <v>445</v>
      </c>
      <c r="AB5808" t="s">
        <v>445</v>
      </c>
      <c r="AC5808" t="s">
        <v>444</v>
      </c>
      <c r="AD5808" t="s">
        <v>444</v>
      </c>
      <c r="AE5808" t="s">
        <v>439</v>
      </c>
      <c r="AF5808" t="s">
        <v>444</v>
      </c>
      <c r="AG5808" t="s">
        <v>439</v>
      </c>
      <c r="AH5808" t="s">
        <v>445</v>
      </c>
      <c r="AI5808" t="s">
        <v>439</v>
      </c>
      <c r="AJ5808" t="s">
        <v>439</v>
      </c>
      <c r="AK5808">
        <v>0</v>
      </c>
      <c r="AL5808">
        <v>2.6449999999999998E-4</v>
      </c>
      <c r="AM5808">
        <v>6.0749999999999997E-3</v>
      </c>
      <c r="AN5808">
        <v>1.508E-2</v>
      </c>
      <c r="AO5808">
        <v>2.42</v>
      </c>
      <c r="AP5808">
        <v>53</v>
      </c>
      <c r="AQ5808" t="str">
        <f t="shared" si="1210"/>
        <v/>
      </c>
      <c r="AR5808" t="s">
        <v>4887</v>
      </c>
      <c r="AS5808" t="s">
        <v>4888</v>
      </c>
      <c r="AT5808" t="str">
        <f t="shared" si="1219"/>
        <v/>
      </c>
      <c r="AU5808" t="str">
        <f t="shared" si="1224"/>
        <v/>
      </c>
      <c r="AV5808" t="str">
        <f t="shared" si="1225"/>
        <v/>
      </c>
      <c r="AW5808" s="19" t="str">
        <f t="shared" si="1225"/>
        <v/>
      </c>
      <c r="AX5808">
        <v>65.099999999999994</v>
      </c>
      <c r="AY5808" s="20">
        <f t="shared" si="1211"/>
        <v>5.7281105990783407</v>
      </c>
      <c r="AZ5808">
        <v>372.9</v>
      </c>
      <c r="BA5808" s="20" t="e">
        <f t="shared" si="1212"/>
        <v>#VALUE!</v>
      </c>
      <c r="BB5808" t="s">
        <v>443</v>
      </c>
      <c r="BC5808" t="s">
        <v>443</v>
      </c>
      <c r="BD5808" s="20" t="e">
        <f t="shared" si="1213"/>
        <v>#VALUE!</v>
      </c>
      <c r="BE5808" t="s">
        <v>444</v>
      </c>
      <c r="BF5808" s="20" t="e">
        <f t="shared" si="1214"/>
        <v>#VALUE!</v>
      </c>
      <c r="BG5808" t="s">
        <v>445</v>
      </c>
      <c r="BH5808" t="s">
        <v>445</v>
      </c>
      <c r="BI5808" s="20" t="e">
        <f t="shared" si="1215"/>
        <v>#VALUE!</v>
      </c>
      <c r="BJ5808" t="s">
        <v>444</v>
      </c>
      <c r="BK5808" t="s">
        <v>444</v>
      </c>
      <c r="BL5808" s="20" t="e">
        <f t="shared" si="1216"/>
        <v>#VALUE!</v>
      </c>
    </row>
    <row r="5809" spans="1:64" hidden="1" outlineLevel="2" collapsed="1" x14ac:dyDescent="0.35">
      <c r="A5809" t="s">
        <v>443</v>
      </c>
      <c r="B5809" t="s">
        <v>443</v>
      </c>
      <c r="C5809" t="s">
        <v>457</v>
      </c>
      <c r="D5809" t="s">
        <v>458</v>
      </c>
      <c r="E5809" t="s">
        <v>508</v>
      </c>
      <c r="F5809" t="s">
        <v>509</v>
      </c>
      <c r="G5809" t="s">
        <v>459</v>
      </c>
      <c r="H5809" t="s">
        <v>460</v>
      </c>
      <c r="I5809" t="s">
        <v>463</v>
      </c>
      <c r="J5809" t="s">
        <v>464</v>
      </c>
      <c r="K5809" t="s">
        <v>466</v>
      </c>
      <c r="L5809" t="s">
        <v>510</v>
      </c>
      <c r="M5809" t="s">
        <v>468</v>
      </c>
      <c r="N5809" t="s">
        <v>511</v>
      </c>
      <c r="O5809" t="s">
        <v>512</v>
      </c>
      <c r="P5809" t="s">
        <v>513</v>
      </c>
      <c r="Q5809" t="s">
        <v>514</v>
      </c>
      <c r="R5809" t="s">
        <v>515</v>
      </c>
      <c r="S5809" t="s">
        <v>516</v>
      </c>
      <c r="T5809" t="s">
        <v>517</v>
      </c>
      <c r="U5809" t="s">
        <v>469</v>
      </c>
      <c r="V5809" t="s">
        <v>518</v>
      </c>
      <c r="W5809" t="s">
        <v>519</v>
      </c>
      <c r="X5809" t="s">
        <v>520</v>
      </c>
      <c r="Y5809" t="s">
        <v>521</v>
      </c>
      <c r="Z5809" t="s">
        <v>522</v>
      </c>
      <c r="AA5809" t="s">
        <v>523</v>
      </c>
      <c r="AB5809" t="s">
        <v>524</v>
      </c>
      <c r="AC5809" t="s">
        <v>525</v>
      </c>
      <c r="AD5809" t="s">
        <v>526</v>
      </c>
      <c r="AE5809" t="s">
        <v>527</v>
      </c>
      <c r="AF5809" t="s">
        <v>480</v>
      </c>
      <c r="AG5809" t="s">
        <v>528</v>
      </c>
      <c r="AH5809" t="s">
        <v>529</v>
      </c>
      <c r="AI5809" t="s">
        <v>462</v>
      </c>
      <c r="AJ5809" t="s">
        <v>530</v>
      </c>
      <c r="AK5809" t="s">
        <v>531</v>
      </c>
      <c r="AL5809" t="s">
        <v>532</v>
      </c>
      <c r="AM5809" t="s">
        <v>533</v>
      </c>
      <c r="AN5809" t="s">
        <v>534</v>
      </c>
      <c r="AO5809" t="s">
        <v>535</v>
      </c>
      <c r="AP5809" t="s">
        <v>536</v>
      </c>
      <c r="AQ5809" t="str">
        <f t="shared" si="1210"/>
        <v>Identifying Node</v>
      </c>
      <c r="AT5809" t="str">
        <f t="shared" si="1219"/>
        <v>Identifying No</v>
      </c>
      <c r="AU5809" t="str">
        <f t="shared" si="1224"/>
        <v>ying No</v>
      </c>
      <c r="AV5809" t="str">
        <f t="shared" si="1225"/>
        <v xml:space="preserve">ying </v>
      </c>
      <c r="AW5809" s="19" t="str">
        <f t="shared" si="1225"/>
        <v xml:space="preserve">ying </v>
      </c>
      <c r="AX5809" t="s">
        <v>518</v>
      </c>
      <c r="AY5809" s="20" t="e">
        <f t="shared" si="1211"/>
        <v>#VALUE!</v>
      </c>
      <c r="AZ5809" t="s">
        <v>519</v>
      </c>
      <c r="BA5809" s="20" t="e">
        <f t="shared" si="1212"/>
        <v>#VALUE!</v>
      </c>
      <c r="BB5809" t="s">
        <v>520</v>
      </c>
      <c r="BC5809" t="s">
        <v>521</v>
      </c>
      <c r="BD5809" s="20" t="e">
        <f t="shared" si="1213"/>
        <v>#VALUE!</v>
      </c>
      <c r="BE5809" t="s">
        <v>522</v>
      </c>
      <c r="BF5809" s="20" t="e">
        <f t="shared" si="1214"/>
        <v>#VALUE!</v>
      </c>
      <c r="BG5809" t="s">
        <v>523</v>
      </c>
      <c r="BH5809" t="s">
        <v>524</v>
      </c>
      <c r="BI5809" s="20" t="e">
        <f t="shared" si="1215"/>
        <v>#VALUE!</v>
      </c>
      <c r="BJ5809" t="s">
        <v>525</v>
      </c>
      <c r="BK5809" t="s">
        <v>526</v>
      </c>
      <c r="BL5809" s="20" t="e">
        <f t="shared" si="1216"/>
        <v>#VALUE!</v>
      </c>
    </row>
    <row r="5810" spans="1:64" hidden="1" outlineLevel="2" collapsed="1" x14ac:dyDescent="0.35">
      <c r="A5810" t="s">
        <v>443</v>
      </c>
      <c r="B5810" t="s">
        <v>443</v>
      </c>
      <c r="C5810" t="b">
        <v>0</v>
      </c>
      <c r="D5810" t="s">
        <v>439</v>
      </c>
      <c r="E5810" t="s">
        <v>557</v>
      </c>
      <c r="F5810" t="s">
        <v>550</v>
      </c>
      <c r="G5810" t="s">
        <v>4885</v>
      </c>
      <c r="H5810" t="s">
        <v>443</v>
      </c>
      <c r="I5810">
        <v>1</v>
      </c>
      <c r="J5810">
        <v>1</v>
      </c>
      <c r="K5810" t="s">
        <v>4590</v>
      </c>
      <c r="L5810" t="s">
        <v>4590</v>
      </c>
      <c r="M5810">
        <v>0</v>
      </c>
      <c r="N5810">
        <v>2</v>
      </c>
      <c r="O5810">
        <v>1</v>
      </c>
      <c r="P5810">
        <v>0</v>
      </c>
      <c r="Q5810">
        <v>1</v>
      </c>
      <c r="R5810">
        <v>1</v>
      </c>
      <c r="S5810">
        <v>505.74896999999999</v>
      </c>
      <c r="T5810">
        <v>1010.49067</v>
      </c>
      <c r="U5810">
        <v>1010.49015</v>
      </c>
      <c r="V5810">
        <v>0.51</v>
      </c>
      <c r="W5810">
        <v>2.5999999999999998E-4</v>
      </c>
      <c r="X5810" t="s">
        <v>540</v>
      </c>
      <c r="Y5810" t="s">
        <v>541</v>
      </c>
      <c r="Z5810">
        <v>41.143999999999998</v>
      </c>
      <c r="AA5810">
        <v>30</v>
      </c>
      <c r="AB5810">
        <v>29.662099999999999</v>
      </c>
      <c r="AC5810">
        <v>15197</v>
      </c>
      <c r="AD5810" t="s">
        <v>577</v>
      </c>
      <c r="AE5810" t="s">
        <v>578</v>
      </c>
      <c r="AF5810" t="s">
        <v>443</v>
      </c>
      <c r="AG5810" t="s">
        <v>443</v>
      </c>
      <c r="AH5810">
        <v>53</v>
      </c>
      <c r="AI5810" t="b">
        <v>0</v>
      </c>
      <c r="AJ5810">
        <v>52</v>
      </c>
      <c r="AK5810">
        <v>34</v>
      </c>
      <c r="AL5810">
        <v>8.31071176938482E-5</v>
      </c>
      <c r="AM5810">
        <v>0</v>
      </c>
      <c r="AN5810">
        <v>6.0749999999999997E-3</v>
      </c>
      <c r="AO5810">
        <v>7118052.5</v>
      </c>
      <c r="AP5810">
        <v>29.72</v>
      </c>
      <c r="AQ5810" t="str">
        <f t="shared" si="1210"/>
        <v>Mascot (A5)</v>
      </c>
      <c r="AT5810" t="str">
        <f t="shared" si="1219"/>
        <v>Mascot (A5)</v>
      </c>
      <c r="AU5810" t="str">
        <f t="shared" si="1224"/>
        <v>(A5)</v>
      </c>
      <c r="AV5810" t="str">
        <f t="shared" si="1225"/>
        <v>(A5)</v>
      </c>
      <c r="AW5810" s="19" t="str">
        <f t="shared" si="1225"/>
        <v>(A5)</v>
      </c>
      <c r="AX5810">
        <v>0.51</v>
      </c>
      <c r="AY5810" s="20">
        <f t="shared" si="1211"/>
        <v>5.0980392156862737E-4</v>
      </c>
      <c r="AZ5810">
        <v>2.5999999999999998E-4</v>
      </c>
      <c r="BA5810" s="20" t="e">
        <f t="shared" si="1212"/>
        <v>#VALUE!</v>
      </c>
      <c r="BB5810" t="s">
        <v>540</v>
      </c>
      <c r="BC5810" t="s">
        <v>541</v>
      </c>
      <c r="BD5810" s="20" t="e">
        <f t="shared" si="1213"/>
        <v>#VALUE!</v>
      </c>
      <c r="BE5810">
        <v>41.143999999999998</v>
      </c>
      <c r="BF5810" s="20" t="e">
        <f t="shared" si="1214"/>
        <v>#VALUE!</v>
      </c>
      <c r="BG5810">
        <v>30</v>
      </c>
      <c r="BH5810">
        <v>29.662099999999999</v>
      </c>
      <c r="BI5810" s="20">
        <f t="shared" si="1215"/>
        <v>512.33729236972431</v>
      </c>
      <c r="BJ5810">
        <v>15197</v>
      </c>
      <c r="BK5810" t="s">
        <v>577</v>
      </c>
      <c r="BL5810" s="20" t="e">
        <f t="shared" si="1216"/>
        <v>#VALUE!</v>
      </c>
    </row>
    <row r="5811" spans="1:64" hidden="1" outlineLevel="2" collapsed="1" x14ac:dyDescent="0.35">
      <c r="A5811" t="s">
        <v>443</v>
      </c>
      <c r="B5811" t="s">
        <v>443</v>
      </c>
      <c r="C5811" t="b">
        <v>0</v>
      </c>
      <c r="D5811" t="s">
        <v>439</v>
      </c>
      <c r="E5811" t="s">
        <v>538</v>
      </c>
      <c r="F5811" t="s">
        <v>550</v>
      </c>
      <c r="G5811" t="s">
        <v>4885</v>
      </c>
      <c r="H5811" t="s">
        <v>443</v>
      </c>
      <c r="I5811">
        <v>1</v>
      </c>
      <c r="J5811">
        <v>1</v>
      </c>
      <c r="K5811" t="s">
        <v>4590</v>
      </c>
      <c r="L5811" t="s">
        <v>4590</v>
      </c>
      <c r="M5811">
        <v>0</v>
      </c>
      <c r="N5811">
        <v>2</v>
      </c>
      <c r="O5811">
        <v>0.60740000000000005</v>
      </c>
      <c r="P5811">
        <v>0</v>
      </c>
      <c r="Q5811">
        <v>1</v>
      </c>
      <c r="R5811">
        <v>1</v>
      </c>
      <c r="S5811">
        <v>505.74896999999999</v>
      </c>
      <c r="T5811">
        <v>1010.49067</v>
      </c>
      <c r="U5811">
        <v>1010.49015</v>
      </c>
      <c r="V5811">
        <v>0.51</v>
      </c>
      <c r="W5811">
        <v>2.5999999999999998E-4</v>
      </c>
      <c r="X5811" t="s">
        <v>540</v>
      </c>
      <c r="Y5811" t="s">
        <v>541</v>
      </c>
      <c r="Z5811">
        <v>41.143999999999998</v>
      </c>
      <c r="AA5811">
        <v>30</v>
      </c>
      <c r="AB5811">
        <v>29.662099999999999</v>
      </c>
      <c r="AC5811">
        <v>15197</v>
      </c>
      <c r="AD5811" t="s">
        <v>577</v>
      </c>
      <c r="AE5811" t="s">
        <v>578</v>
      </c>
      <c r="AF5811" t="s">
        <v>443</v>
      </c>
      <c r="AG5811">
        <v>2.42</v>
      </c>
      <c r="AH5811" t="s">
        <v>443</v>
      </c>
      <c r="AI5811" t="b">
        <v>0</v>
      </c>
      <c r="AJ5811" t="s">
        <v>443</v>
      </c>
      <c r="AK5811" t="s">
        <v>443</v>
      </c>
      <c r="AL5811" t="s">
        <v>443</v>
      </c>
      <c r="AM5811">
        <v>2.6449999999999998E-4</v>
      </c>
      <c r="AN5811">
        <v>1.508E-2</v>
      </c>
      <c r="AO5811">
        <v>7118052.5</v>
      </c>
      <c r="AP5811">
        <v>29.72</v>
      </c>
      <c r="AQ5811" t="str">
        <f t="shared" ref="AQ5811:AQ5874" si="1226">RIGHT(E5811,21)</f>
        <v>Sequest HT (A2)</v>
      </c>
      <c r="AT5811" t="str">
        <f t="shared" si="1219"/>
        <v>Sequest HT (A2</v>
      </c>
      <c r="AU5811" t="str">
        <f t="shared" si="1224"/>
        <v xml:space="preserve"> HT (A2</v>
      </c>
      <c r="AV5811" t="str">
        <f t="shared" si="1225"/>
        <v xml:space="preserve"> HT (</v>
      </c>
      <c r="AW5811" s="19" t="str">
        <f t="shared" si="1225"/>
        <v xml:space="preserve"> HT (</v>
      </c>
      <c r="AX5811">
        <v>0.51</v>
      </c>
      <c r="AY5811" s="20">
        <f t="shared" ref="AY5811:AY5874" si="1227">AZ5811/AX5811</f>
        <v>5.0980392156862737E-4</v>
      </c>
      <c r="AZ5811">
        <v>2.5999999999999998E-4</v>
      </c>
      <c r="BA5811" s="20" t="e">
        <f t="shared" ref="BA5811:BA5874" si="1228">BB5811/AX5811</f>
        <v>#VALUE!</v>
      </c>
      <c r="BB5811" t="s">
        <v>540</v>
      </c>
      <c r="BC5811" t="s">
        <v>541</v>
      </c>
      <c r="BD5811" s="20" t="e">
        <f t="shared" ref="BD5811:BD5874" si="1229">BE5811/BC5811</f>
        <v>#VALUE!</v>
      </c>
      <c r="BE5811">
        <v>41.143999999999998</v>
      </c>
      <c r="BF5811" s="20" t="e">
        <f t="shared" ref="BF5811:BF5874" si="1230">BG5811/BC5811</f>
        <v>#VALUE!</v>
      </c>
      <c r="BG5811">
        <v>30</v>
      </c>
      <c r="BH5811">
        <v>29.662099999999999</v>
      </c>
      <c r="BI5811" s="20">
        <f t="shared" ref="BI5811:BI5874" si="1231">BJ5811/BH5811</f>
        <v>512.33729236972431</v>
      </c>
      <c r="BJ5811">
        <v>15197</v>
      </c>
      <c r="BK5811" t="s">
        <v>577</v>
      </c>
      <c r="BL5811" s="20" t="e">
        <f t="shared" ref="BL5811:BL5874" si="1232">BK5811/BH5811</f>
        <v>#VALUE!</v>
      </c>
    </row>
    <row r="5812" spans="1:64" hidden="1" outlineLevel="2" collapsed="1" x14ac:dyDescent="0.35">
      <c r="A5812" t="s">
        <v>443</v>
      </c>
      <c r="B5812" t="s">
        <v>443</v>
      </c>
      <c r="C5812" t="b">
        <v>0</v>
      </c>
      <c r="D5812" t="s">
        <v>439</v>
      </c>
      <c r="E5812" t="s">
        <v>538</v>
      </c>
      <c r="F5812" t="s">
        <v>539</v>
      </c>
      <c r="G5812" t="s">
        <v>4885</v>
      </c>
      <c r="H5812" t="s">
        <v>443</v>
      </c>
      <c r="I5812">
        <v>1</v>
      </c>
      <c r="J5812">
        <v>1</v>
      </c>
      <c r="K5812" t="s">
        <v>4590</v>
      </c>
      <c r="L5812" t="s">
        <v>4590</v>
      </c>
      <c r="M5812">
        <v>0</v>
      </c>
      <c r="N5812">
        <v>2</v>
      </c>
      <c r="O5812">
        <v>0.59740000000000004</v>
      </c>
      <c r="P5812">
        <v>0</v>
      </c>
      <c r="Q5812">
        <v>1</v>
      </c>
      <c r="R5812">
        <v>1</v>
      </c>
      <c r="S5812">
        <v>505.74856999999997</v>
      </c>
      <c r="T5812">
        <v>1010.48986</v>
      </c>
      <c r="U5812">
        <v>1010.49015</v>
      </c>
      <c r="V5812">
        <v>-0.28999999999999998</v>
      </c>
      <c r="W5812">
        <v>-1.4999999999999999E-4</v>
      </c>
      <c r="X5812" t="s">
        <v>540</v>
      </c>
      <c r="Y5812" t="s">
        <v>541</v>
      </c>
      <c r="Z5812">
        <v>31.29767</v>
      </c>
      <c r="AA5812">
        <v>30</v>
      </c>
      <c r="AB5812">
        <v>29.6325</v>
      </c>
      <c r="AC5812">
        <v>14337</v>
      </c>
      <c r="AD5812" t="s">
        <v>572</v>
      </c>
      <c r="AE5812" t="s">
        <v>573</v>
      </c>
      <c r="AF5812" t="s">
        <v>443</v>
      </c>
      <c r="AG5812">
        <v>2.31</v>
      </c>
      <c r="AH5812" t="s">
        <v>443</v>
      </c>
      <c r="AI5812" t="b">
        <v>0</v>
      </c>
      <c r="AJ5812" t="s">
        <v>443</v>
      </c>
      <c r="AK5812" t="s">
        <v>443</v>
      </c>
      <c r="AL5812" t="s">
        <v>443</v>
      </c>
      <c r="AM5812">
        <v>4.9919999999999999E-4</v>
      </c>
      <c r="AN5812">
        <v>2.0559999999999998E-2</v>
      </c>
      <c r="AO5812">
        <v>12725563</v>
      </c>
      <c r="AP5812">
        <v>29.72</v>
      </c>
      <c r="AQ5812" t="str">
        <f t="shared" si="1226"/>
        <v>Sequest HT (A2)</v>
      </c>
      <c r="AT5812" t="str">
        <f t="shared" si="1219"/>
        <v>Sequest HT (A2</v>
      </c>
      <c r="AU5812" t="str">
        <f t="shared" si="1224"/>
        <v xml:space="preserve"> HT (A2</v>
      </c>
      <c r="AV5812" t="str">
        <f t="shared" si="1225"/>
        <v xml:space="preserve"> HT (</v>
      </c>
      <c r="AW5812" s="19" t="str">
        <f t="shared" si="1225"/>
        <v xml:space="preserve"> HT (</v>
      </c>
      <c r="AX5812">
        <v>-0.28999999999999998</v>
      </c>
      <c r="AY5812" s="20">
        <f t="shared" si="1227"/>
        <v>5.1724137931034484E-4</v>
      </c>
      <c r="AZ5812">
        <v>-1.4999999999999999E-4</v>
      </c>
      <c r="BA5812" s="20" t="e">
        <f t="shared" si="1228"/>
        <v>#VALUE!</v>
      </c>
      <c r="BB5812" t="s">
        <v>540</v>
      </c>
      <c r="BC5812" t="s">
        <v>541</v>
      </c>
      <c r="BD5812" s="20" t="e">
        <f t="shared" si="1229"/>
        <v>#VALUE!</v>
      </c>
      <c r="BE5812">
        <v>31.29767</v>
      </c>
      <c r="BF5812" s="20" t="e">
        <f t="shared" si="1230"/>
        <v>#VALUE!</v>
      </c>
      <c r="BG5812">
        <v>30</v>
      </c>
      <c r="BH5812">
        <v>29.6325</v>
      </c>
      <c r="BI5812" s="20">
        <f t="shared" si="1231"/>
        <v>483.8268792710706</v>
      </c>
      <c r="BJ5812">
        <v>14337</v>
      </c>
      <c r="BK5812" t="s">
        <v>572</v>
      </c>
      <c r="BL5812" s="20" t="e">
        <f t="shared" si="1232"/>
        <v>#VALUE!</v>
      </c>
    </row>
    <row r="5813" spans="1:64" collapsed="1" x14ac:dyDescent="0.35">
      <c r="A5813" t="b">
        <v>0</v>
      </c>
      <c r="B5813" t="s">
        <v>439</v>
      </c>
      <c r="C5813" t="s">
        <v>440</v>
      </c>
      <c r="D5813" t="s">
        <v>3461</v>
      </c>
      <c r="E5813" t="s">
        <v>4889</v>
      </c>
      <c r="F5813">
        <v>0</v>
      </c>
      <c r="G5813" t="b">
        <v>0</v>
      </c>
      <c r="H5813">
        <v>9.0570000000000004</v>
      </c>
      <c r="I5813">
        <v>8</v>
      </c>
      <c r="J5813">
        <v>3</v>
      </c>
      <c r="K5813">
        <v>6</v>
      </c>
      <c r="L5813">
        <v>3</v>
      </c>
      <c r="M5813">
        <v>1</v>
      </c>
      <c r="N5813">
        <v>505</v>
      </c>
      <c r="O5813">
        <v>56.6</v>
      </c>
      <c r="P5813">
        <v>6.18</v>
      </c>
      <c r="Q5813">
        <v>98</v>
      </c>
      <c r="R5813">
        <v>9.92</v>
      </c>
      <c r="S5813">
        <v>2</v>
      </c>
      <c r="T5813">
        <v>3</v>
      </c>
      <c r="U5813">
        <v>0</v>
      </c>
      <c r="V5813">
        <v>379.5</v>
      </c>
      <c r="W5813">
        <v>217.2</v>
      </c>
      <c r="X5813">
        <v>235.3</v>
      </c>
      <c r="Y5813">
        <v>57.7</v>
      </c>
      <c r="Z5813" t="s">
        <v>443</v>
      </c>
      <c r="AA5813" t="s">
        <v>443</v>
      </c>
      <c r="AB5813" t="s">
        <v>443</v>
      </c>
      <c r="AC5813">
        <v>10.4</v>
      </c>
      <c r="AD5813" t="s">
        <v>443</v>
      </c>
      <c r="AE5813" t="s">
        <v>439</v>
      </c>
      <c r="AF5813" t="s">
        <v>439</v>
      </c>
      <c r="AG5813" t="s">
        <v>439</v>
      </c>
      <c r="AH5813" t="s">
        <v>444</v>
      </c>
      <c r="AI5813" t="s">
        <v>445</v>
      </c>
      <c r="AJ5813" t="s">
        <v>445</v>
      </c>
      <c r="AK5813" t="s">
        <v>445</v>
      </c>
      <c r="AL5813" t="s">
        <v>444</v>
      </c>
      <c r="AM5813" t="s">
        <v>445</v>
      </c>
      <c r="AN5813" t="s">
        <v>443</v>
      </c>
      <c r="AQ5813" t="str">
        <f t="shared" si="1226"/>
        <v>6 GN=PCYOX1 PE=1 SV=3</v>
      </c>
      <c r="AT5813" t="str">
        <f t="shared" si="1219"/>
        <v>6 GN=PCYOX1 PE</v>
      </c>
      <c r="AU5813" t="str">
        <f>MID(AT5813, 6, 7)</f>
        <v xml:space="preserve">PCYOX1 </v>
      </c>
      <c r="AV5813" t="str">
        <f>MID(AT5813, 6, 7)</f>
        <v xml:space="preserve">PCYOX1 </v>
      </c>
      <c r="AW5813" s="19" t="str">
        <f>LEFT(AU5813, 6)</f>
        <v>PCYOX1</v>
      </c>
      <c r="AX5813">
        <v>379.5</v>
      </c>
      <c r="AY5813" s="20">
        <f t="shared" si="1227"/>
        <v>0.5723320158102766</v>
      </c>
      <c r="AZ5813">
        <v>217.2</v>
      </c>
      <c r="BA5813" s="20">
        <f t="shared" si="1228"/>
        <v>0.62002635046113308</v>
      </c>
      <c r="BB5813">
        <v>235.3</v>
      </c>
      <c r="BC5813">
        <v>57.7</v>
      </c>
      <c r="BD5813" s="20" t="e">
        <f t="shared" si="1229"/>
        <v>#VALUE!</v>
      </c>
      <c r="BE5813" t="s">
        <v>443</v>
      </c>
      <c r="BF5813" s="20" t="e">
        <f t="shared" si="1230"/>
        <v>#VALUE!</v>
      </c>
      <c r="BG5813" t="s">
        <v>443</v>
      </c>
      <c r="BH5813" t="s">
        <v>443</v>
      </c>
      <c r="BI5813" s="20" t="e">
        <f t="shared" si="1231"/>
        <v>#VALUE!</v>
      </c>
      <c r="BJ5813">
        <v>10.4</v>
      </c>
      <c r="BK5813" t="s">
        <v>443</v>
      </c>
      <c r="BL5813" s="20" t="e">
        <f t="shared" si="1232"/>
        <v>#VALUE!</v>
      </c>
    </row>
    <row r="5814" spans="1:64" hidden="1" outlineLevel="1" collapsed="1" x14ac:dyDescent="0.35">
      <c r="A5814" t="s">
        <v>443</v>
      </c>
      <c r="B5814" t="s">
        <v>457</v>
      </c>
      <c r="C5814" t="s">
        <v>458</v>
      </c>
      <c r="D5814" t="s">
        <v>459</v>
      </c>
      <c r="E5814" t="s">
        <v>460</v>
      </c>
      <c r="F5814" t="s">
        <v>461</v>
      </c>
      <c r="G5814" t="s">
        <v>462</v>
      </c>
      <c r="H5814" t="s">
        <v>463</v>
      </c>
      <c r="I5814" t="s">
        <v>464</v>
      </c>
      <c r="J5814" t="s">
        <v>465</v>
      </c>
      <c r="K5814" t="s">
        <v>466</v>
      </c>
      <c r="L5814" t="s">
        <v>467</v>
      </c>
      <c r="M5814" t="s">
        <v>468</v>
      </c>
      <c r="N5814" t="s">
        <v>469</v>
      </c>
      <c r="O5814" t="s">
        <v>470</v>
      </c>
      <c r="P5814" t="s">
        <v>471</v>
      </c>
      <c r="Q5814" t="s">
        <v>472</v>
      </c>
      <c r="R5814" t="s">
        <v>473</v>
      </c>
      <c r="S5814" t="s">
        <v>474</v>
      </c>
      <c r="T5814" t="s">
        <v>475</v>
      </c>
      <c r="U5814" t="s">
        <v>476</v>
      </c>
      <c r="V5814" t="s">
        <v>477</v>
      </c>
      <c r="W5814" t="s">
        <v>478</v>
      </c>
      <c r="X5814" t="s">
        <v>479</v>
      </c>
      <c r="Y5814" t="s">
        <v>480</v>
      </c>
      <c r="Z5814" t="s">
        <v>481</v>
      </c>
      <c r="AA5814" t="s">
        <v>482</v>
      </c>
      <c r="AB5814" t="s">
        <v>483</v>
      </c>
      <c r="AC5814" t="s">
        <v>484</v>
      </c>
      <c r="AD5814" t="s">
        <v>485</v>
      </c>
      <c r="AE5814" t="s">
        <v>486</v>
      </c>
      <c r="AF5814" t="s">
        <v>487</v>
      </c>
      <c r="AG5814" t="s">
        <v>488</v>
      </c>
      <c r="AH5814" t="s">
        <v>489</v>
      </c>
      <c r="AI5814" t="s">
        <v>490</v>
      </c>
      <c r="AJ5814" t="s">
        <v>491</v>
      </c>
      <c r="AK5814" t="s">
        <v>492</v>
      </c>
      <c r="AL5814" t="s">
        <v>493</v>
      </c>
      <c r="AM5814" t="s">
        <v>494</v>
      </c>
      <c r="AN5814" t="s">
        <v>495</v>
      </c>
      <c r="AO5814" t="s">
        <v>496</v>
      </c>
      <c r="AP5814" t="s">
        <v>497</v>
      </c>
      <c r="AQ5814" t="str">
        <f t="shared" si="1226"/>
        <v>Modifications</v>
      </c>
      <c r="AR5814" t="s">
        <v>498</v>
      </c>
      <c r="AS5814" t="s">
        <v>499</v>
      </c>
      <c r="AT5814" t="str">
        <f t="shared" si="1219"/>
        <v>Modifications</v>
      </c>
      <c r="AU5814" t="str">
        <f t="shared" ref="AU5814:AU5827" si="1233">MID(AT5814, 8, 7)</f>
        <v>ations</v>
      </c>
      <c r="AV5814" t="str">
        <f t="shared" ref="AV5814:AW5827" si="1234">LEFT(AU5814, 5)</f>
        <v>ation</v>
      </c>
      <c r="AW5814" s="19" t="str">
        <f t="shared" si="1234"/>
        <v>ation</v>
      </c>
      <c r="AX5814" t="s">
        <v>477</v>
      </c>
      <c r="AY5814" s="20" t="e">
        <f t="shared" si="1227"/>
        <v>#VALUE!</v>
      </c>
      <c r="AZ5814" t="s">
        <v>478</v>
      </c>
      <c r="BA5814" s="20" t="e">
        <f t="shared" si="1228"/>
        <v>#VALUE!</v>
      </c>
      <c r="BB5814" t="s">
        <v>479</v>
      </c>
      <c r="BC5814" t="s">
        <v>480</v>
      </c>
      <c r="BD5814" s="20" t="e">
        <f t="shared" si="1229"/>
        <v>#VALUE!</v>
      </c>
      <c r="BE5814" t="s">
        <v>481</v>
      </c>
      <c r="BF5814" s="20" t="e">
        <f t="shared" si="1230"/>
        <v>#VALUE!</v>
      </c>
      <c r="BG5814" t="s">
        <v>482</v>
      </c>
      <c r="BH5814" t="s">
        <v>483</v>
      </c>
      <c r="BI5814" s="20" t="e">
        <f t="shared" si="1231"/>
        <v>#VALUE!</v>
      </c>
      <c r="BJ5814" t="s">
        <v>484</v>
      </c>
      <c r="BK5814" t="s">
        <v>485</v>
      </c>
      <c r="BL5814" s="20" t="e">
        <f t="shared" si="1232"/>
        <v>#VALUE!</v>
      </c>
    </row>
    <row r="5815" spans="1:64" hidden="1" outlineLevel="1" x14ac:dyDescent="0.35">
      <c r="A5815" t="s">
        <v>443</v>
      </c>
      <c r="B5815" t="b">
        <v>0</v>
      </c>
      <c r="C5815" t="s">
        <v>439</v>
      </c>
      <c r="D5815" t="s">
        <v>4890</v>
      </c>
      <c r="E5815" t="s">
        <v>443</v>
      </c>
      <c r="F5815" t="s">
        <v>443</v>
      </c>
      <c r="G5815" t="b">
        <v>0</v>
      </c>
      <c r="H5815">
        <v>1</v>
      </c>
      <c r="I5815">
        <v>2</v>
      </c>
      <c r="J5815">
        <v>3</v>
      </c>
      <c r="K5815" t="s">
        <v>4876</v>
      </c>
      <c r="L5815" t="s">
        <v>4891</v>
      </c>
      <c r="M5815">
        <v>0</v>
      </c>
      <c r="N5815">
        <v>1628.76632</v>
      </c>
      <c r="O5815">
        <v>0</v>
      </c>
      <c r="P5815">
        <v>337.6</v>
      </c>
      <c r="Q5815">
        <v>315.3</v>
      </c>
      <c r="R5815">
        <v>206.6</v>
      </c>
      <c r="S5815">
        <v>40.4</v>
      </c>
      <c r="T5815" t="s">
        <v>443</v>
      </c>
      <c r="U5815" t="s">
        <v>443</v>
      </c>
      <c r="V5815" t="s">
        <v>443</v>
      </c>
      <c r="W5815" t="s">
        <v>443</v>
      </c>
      <c r="X5815" t="s">
        <v>443</v>
      </c>
      <c r="Y5815" t="s">
        <v>443</v>
      </c>
      <c r="Z5815" t="s">
        <v>439</v>
      </c>
      <c r="AA5815" t="s">
        <v>439</v>
      </c>
      <c r="AB5815" t="s">
        <v>439</v>
      </c>
      <c r="AC5815" t="s">
        <v>444</v>
      </c>
      <c r="AD5815" t="s">
        <v>445</v>
      </c>
      <c r="AE5815" t="s">
        <v>445</v>
      </c>
      <c r="AF5815" t="s">
        <v>445</v>
      </c>
      <c r="AG5815" t="s">
        <v>445</v>
      </c>
      <c r="AH5815" t="s">
        <v>445</v>
      </c>
      <c r="AI5815" t="s">
        <v>439</v>
      </c>
      <c r="AJ5815" t="s">
        <v>439</v>
      </c>
      <c r="AK5815">
        <v>0</v>
      </c>
      <c r="AL5815">
        <v>4.6179999999999997E-3</v>
      </c>
      <c r="AM5815">
        <v>7.3709999999999999E-3</v>
      </c>
      <c r="AN5815">
        <v>7.9920000000000005E-2</v>
      </c>
      <c r="AO5815">
        <v>3.01</v>
      </c>
      <c r="AP5815">
        <v>43</v>
      </c>
      <c r="AQ5815" t="str">
        <f t="shared" si="1226"/>
        <v/>
      </c>
      <c r="AR5815" t="s">
        <v>4892</v>
      </c>
      <c r="AS5815" t="s">
        <v>4893</v>
      </c>
      <c r="AT5815" t="str">
        <f t="shared" si="1219"/>
        <v/>
      </c>
      <c r="AU5815" t="str">
        <f t="shared" si="1233"/>
        <v/>
      </c>
      <c r="AV5815" t="str">
        <f t="shared" si="1234"/>
        <v/>
      </c>
      <c r="AW5815" s="19" t="str">
        <f t="shared" si="1234"/>
        <v/>
      </c>
      <c r="AX5815" t="s">
        <v>443</v>
      </c>
      <c r="AY5815" s="20" t="e">
        <f t="shared" si="1227"/>
        <v>#VALUE!</v>
      </c>
      <c r="AZ5815" t="s">
        <v>443</v>
      </c>
      <c r="BA5815" s="20" t="e">
        <f t="shared" si="1228"/>
        <v>#VALUE!</v>
      </c>
      <c r="BB5815" t="s">
        <v>443</v>
      </c>
      <c r="BC5815" t="s">
        <v>443</v>
      </c>
      <c r="BD5815" s="20" t="e">
        <f t="shared" si="1229"/>
        <v>#VALUE!</v>
      </c>
      <c r="BE5815" t="s">
        <v>439</v>
      </c>
      <c r="BF5815" s="20" t="e">
        <f t="shared" si="1230"/>
        <v>#VALUE!</v>
      </c>
      <c r="BG5815" t="s">
        <v>439</v>
      </c>
      <c r="BH5815" t="s">
        <v>439</v>
      </c>
      <c r="BI5815" s="20" t="e">
        <f t="shared" si="1231"/>
        <v>#VALUE!</v>
      </c>
      <c r="BJ5815" t="s">
        <v>444</v>
      </c>
      <c r="BK5815" t="s">
        <v>445</v>
      </c>
      <c r="BL5815" s="20" t="e">
        <f t="shared" si="1232"/>
        <v>#VALUE!</v>
      </c>
    </row>
    <row r="5816" spans="1:64" hidden="1" outlineLevel="2" collapsed="1" x14ac:dyDescent="0.35">
      <c r="A5816" t="s">
        <v>443</v>
      </c>
      <c r="B5816" t="s">
        <v>443</v>
      </c>
      <c r="C5816" t="s">
        <v>457</v>
      </c>
      <c r="D5816" t="s">
        <v>458</v>
      </c>
      <c r="E5816" t="s">
        <v>508</v>
      </c>
      <c r="F5816" t="s">
        <v>509</v>
      </c>
      <c r="G5816" t="s">
        <v>459</v>
      </c>
      <c r="H5816" t="s">
        <v>460</v>
      </c>
      <c r="I5816" t="s">
        <v>463</v>
      </c>
      <c r="J5816" t="s">
        <v>464</v>
      </c>
      <c r="K5816" t="s">
        <v>466</v>
      </c>
      <c r="L5816" t="s">
        <v>510</v>
      </c>
      <c r="M5816" t="s">
        <v>468</v>
      </c>
      <c r="N5816" t="s">
        <v>511</v>
      </c>
      <c r="O5816" t="s">
        <v>512</v>
      </c>
      <c r="P5816" t="s">
        <v>513</v>
      </c>
      <c r="Q5816" t="s">
        <v>514</v>
      </c>
      <c r="R5816" t="s">
        <v>515</v>
      </c>
      <c r="S5816" t="s">
        <v>516</v>
      </c>
      <c r="T5816" t="s">
        <v>517</v>
      </c>
      <c r="U5816" t="s">
        <v>469</v>
      </c>
      <c r="V5816" t="s">
        <v>518</v>
      </c>
      <c r="W5816" t="s">
        <v>519</v>
      </c>
      <c r="X5816" t="s">
        <v>520</v>
      </c>
      <c r="Y5816" t="s">
        <v>521</v>
      </c>
      <c r="Z5816" t="s">
        <v>522</v>
      </c>
      <c r="AA5816" t="s">
        <v>523</v>
      </c>
      <c r="AB5816" t="s">
        <v>524</v>
      </c>
      <c r="AC5816" t="s">
        <v>525</v>
      </c>
      <c r="AD5816" t="s">
        <v>526</v>
      </c>
      <c r="AE5816" t="s">
        <v>527</v>
      </c>
      <c r="AF5816" t="s">
        <v>480</v>
      </c>
      <c r="AG5816" t="s">
        <v>528</v>
      </c>
      <c r="AH5816" t="s">
        <v>529</v>
      </c>
      <c r="AI5816" t="s">
        <v>462</v>
      </c>
      <c r="AJ5816" t="s">
        <v>530</v>
      </c>
      <c r="AK5816" t="s">
        <v>531</v>
      </c>
      <c r="AL5816" t="s">
        <v>532</v>
      </c>
      <c r="AM5816" t="s">
        <v>533</v>
      </c>
      <c r="AN5816" t="s">
        <v>534</v>
      </c>
      <c r="AO5816" t="s">
        <v>535</v>
      </c>
      <c r="AP5816" t="s">
        <v>536</v>
      </c>
      <c r="AQ5816" t="str">
        <f t="shared" si="1226"/>
        <v>Identifying Node</v>
      </c>
      <c r="AT5816" t="str">
        <f t="shared" si="1219"/>
        <v>Identifying No</v>
      </c>
      <c r="AU5816" t="str">
        <f t="shared" si="1233"/>
        <v>ying No</v>
      </c>
      <c r="AV5816" t="str">
        <f t="shared" si="1234"/>
        <v xml:space="preserve">ying </v>
      </c>
      <c r="AW5816" s="19" t="str">
        <f t="shared" si="1234"/>
        <v xml:space="preserve">ying </v>
      </c>
      <c r="AX5816" t="s">
        <v>518</v>
      </c>
      <c r="AY5816" s="20" t="e">
        <f t="shared" si="1227"/>
        <v>#VALUE!</v>
      </c>
      <c r="AZ5816" t="s">
        <v>519</v>
      </c>
      <c r="BA5816" s="20" t="e">
        <f t="shared" si="1228"/>
        <v>#VALUE!</v>
      </c>
      <c r="BB5816" t="s">
        <v>520</v>
      </c>
      <c r="BC5816" t="s">
        <v>521</v>
      </c>
      <c r="BD5816" s="20" t="e">
        <f t="shared" si="1229"/>
        <v>#VALUE!</v>
      </c>
      <c r="BE5816" t="s">
        <v>522</v>
      </c>
      <c r="BF5816" s="20" t="e">
        <f t="shared" si="1230"/>
        <v>#VALUE!</v>
      </c>
      <c r="BG5816" t="s">
        <v>523</v>
      </c>
      <c r="BH5816" t="s">
        <v>524</v>
      </c>
      <c r="BI5816" s="20" t="e">
        <f t="shared" si="1231"/>
        <v>#VALUE!</v>
      </c>
      <c r="BJ5816" t="s">
        <v>525</v>
      </c>
      <c r="BK5816" t="s">
        <v>526</v>
      </c>
      <c r="BL5816" s="20" t="e">
        <f t="shared" si="1232"/>
        <v>#VALUE!</v>
      </c>
    </row>
    <row r="5817" spans="1:64" hidden="1" outlineLevel="2" collapsed="1" x14ac:dyDescent="0.35">
      <c r="A5817" t="s">
        <v>443</v>
      </c>
      <c r="B5817" t="s">
        <v>443</v>
      </c>
      <c r="C5817" t="b">
        <v>0</v>
      </c>
      <c r="D5817" t="s">
        <v>439</v>
      </c>
      <c r="E5817" t="s">
        <v>538</v>
      </c>
      <c r="F5817" t="s">
        <v>539</v>
      </c>
      <c r="G5817" t="s">
        <v>4890</v>
      </c>
      <c r="H5817" t="s">
        <v>443</v>
      </c>
      <c r="I5817">
        <v>1</v>
      </c>
      <c r="J5817">
        <v>2</v>
      </c>
      <c r="K5817" t="s">
        <v>4876</v>
      </c>
      <c r="L5817" t="s">
        <v>4894</v>
      </c>
      <c r="M5817">
        <v>0</v>
      </c>
      <c r="N5817">
        <v>3</v>
      </c>
      <c r="O5817">
        <v>0.62929999999999997</v>
      </c>
      <c r="P5817">
        <v>0</v>
      </c>
      <c r="Q5817">
        <v>1</v>
      </c>
      <c r="R5817">
        <v>1</v>
      </c>
      <c r="S5817">
        <v>543.59342000000004</v>
      </c>
      <c r="T5817">
        <v>1628.7656999999999</v>
      </c>
      <c r="U5817">
        <v>1628.76632</v>
      </c>
      <c r="V5817">
        <v>-0.39</v>
      </c>
      <c r="W5817">
        <v>-2.1000000000000001E-4</v>
      </c>
      <c r="X5817" t="s">
        <v>540</v>
      </c>
      <c r="Y5817" t="s">
        <v>541</v>
      </c>
      <c r="Z5817">
        <v>37.386780000000002</v>
      </c>
      <c r="AA5817">
        <v>23.864000000000001</v>
      </c>
      <c r="AB5817">
        <v>40.7605</v>
      </c>
      <c r="AC5817">
        <v>25606</v>
      </c>
      <c r="AD5817" t="s">
        <v>551</v>
      </c>
      <c r="AE5817" t="s">
        <v>552</v>
      </c>
      <c r="AF5817" t="s">
        <v>443</v>
      </c>
      <c r="AG5817">
        <v>2.94</v>
      </c>
      <c r="AH5817" t="s">
        <v>443</v>
      </c>
      <c r="AI5817" t="b">
        <v>0</v>
      </c>
      <c r="AJ5817" t="s">
        <v>443</v>
      </c>
      <c r="AK5817" t="s">
        <v>443</v>
      </c>
      <c r="AL5817" t="s">
        <v>443</v>
      </c>
      <c r="AM5817">
        <v>0</v>
      </c>
      <c r="AN5817">
        <v>1.9250000000000001E-3</v>
      </c>
      <c r="AO5817">
        <v>17249020</v>
      </c>
      <c r="AP5817">
        <v>40.86</v>
      </c>
      <c r="AQ5817" t="str">
        <f t="shared" si="1226"/>
        <v>Sequest HT (A2)</v>
      </c>
      <c r="AT5817" t="str">
        <f t="shared" si="1219"/>
        <v>Sequest HT (A2</v>
      </c>
      <c r="AU5817" t="str">
        <f t="shared" si="1233"/>
        <v xml:space="preserve"> HT (A2</v>
      </c>
      <c r="AV5817" t="str">
        <f t="shared" si="1234"/>
        <v xml:space="preserve"> HT (</v>
      </c>
      <c r="AW5817" s="19" t="str">
        <f t="shared" si="1234"/>
        <v xml:space="preserve"> HT (</v>
      </c>
      <c r="AX5817">
        <v>-0.39</v>
      </c>
      <c r="AY5817" s="20">
        <f t="shared" si="1227"/>
        <v>5.3846153846153844E-4</v>
      </c>
      <c r="AZ5817">
        <v>-2.1000000000000001E-4</v>
      </c>
      <c r="BA5817" s="20" t="e">
        <f t="shared" si="1228"/>
        <v>#VALUE!</v>
      </c>
      <c r="BB5817" t="s">
        <v>540</v>
      </c>
      <c r="BC5817" t="s">
        <v>541</v>
      </c>
      <c r="BD5817" s="20" t="e">
        <f t="shared" si="1229"/>
        <v>#VALUE!</v>
      </c>
      <c r="BE5817">
        <v>37.386780000000002</v>
      </c>
      <c r="BF5817" s="20" t="e">
        <f t="shared" si="1230"/>
        <v>#VALUE!</v>
      </c>
      <c r="BG5817">
        <v>23.864000000000001</v>
      </c>
      <c r="BH5817">
        <v>40.7605</v>
      </c>
      <c r="BI5817" s="20">
        <f t="shared" si="1231"/>
        <v>628.20622906981021</v>
      </c>
      <c r="BJ5817">
        <v>25606</v>
      </c>
      <c r="BK5817" t="s">
        <v>551</v>
      </c>
      <c r="BL5817" s="20" t="e">
        <f t="shared" si="1232"/>
        <v>#VALUE!</v>
      </c>
    </row>
    <row r="5818" spans="1:64" hidden="1" outlineLevel="2" collapsed="1" x14ac:dyDescent="0.35">
      <c r="A5818" t="s">
        <v>443</v>
      </c>
      <c r="B5818" t="s">
        <v>443</v>
      </c>
      <c r="C5818" t="b">
        <v>0</v>
      </c>
      <c r="D5818" t="s">
        <v>439</v>
      </c>
      <c r="E5818" t="s">
        <v>538</v>
      </c>
      <c r="F5818" t="s">
        <v>539</v>
      </c>
      <c r="G5818" t="s">
        <v>4890</v>
      </c>
      <c r="H5818" t="s">
        <v>443</v>
      </c>
      <c r="I5818">
        <v>1</v>
      </c>
      <c r="J5818">
        <v>2</v>
      </c>
      <c r="K5818" t="s">
        <v>4876</v>
      </c>
      <c r="L5818" t="s">
        <v>4894</v>
      </c>
      <c r="M5818">
        <v>0</v>
      </c>
      <c r="N5818">
        <v>3</v>
      </c>
      <c r="O5818">
        <v>0.62809999999999999</v>
      </c>
      <c r="P5818">
        <v>0</v>
      </c>
      <c r="Q5818">
        <v>1</v>
      </c>
      <c r="R5818">
        <v>1</v>
      </c>
      <c r="S5818">
        <v>543.59469999999999</v>
      </c>
      <c r="T5818">
        <v>1628.76954</v>
      </c>
      <c r="U5818">
        <v>1628.76632</v>
      </c>
      <c r="V5818">
        <v>1.97</v>
      </c>
      <c r="W5818">
        <v>1.07E-3</v>
      </c>
      <c r="X5818" t="s">
        <v>540</v>
      </c>
      <c r="Y5818" t="s">
        <v>541</v>
      </c>
      <c r="Z5818">
        <v>47.661900000000003</v>
      </c>
      <c r="AA5818">
        <v>23.5</v>
      </c>
      <c r="AB5818">
        <v>40.670099999999998</v>
      </c>
      <c r="AC5818">
        <v>25023</v>
      </c>
      <c r="AD5818" t="s">
        <v>568</v>
      </c>
      <c r="AE5818" t="s">
        <v>569</v>
      </c>
      <c r="AF5818" t="s">
        <v>443</v>
      </c>
      <c r="AG5818">
        <v>2.85</v>
      </c>
      <c r="AH5818" t="s">
        <v>443</v>
      </c>
      <c r="AI5818" t="b">
        <v>0</v>
      </c>
      <c r="AJ5818" t="s">
        <v>443</v>
      </c>
      <c r="AK5818" t="s">
        <v>443</v>
      </c>
      <c r="AL5818" t="s">
        <v>443</v>
      </c>
      <c r="AM5818">
        <v>4.9919999999999999E-4</v>
      </c>
      <c r="AN5818">
        <v>2.0490000000000001E-2</v>
      </c>
      <c r="AO5818">
        <v>9489944</v>
      </c>
      <c r="AP5818">
        <v>40.75</v>
      </c>
      <c r="AQ5818" t="str">
        <f t="shared" si="1226"/>
        <v>Sequest HT (A2)</v>
      </c>
      <c r="AT5818" t="str">
        <f t="shared" si="1219"/>
        <v>Sequest HT (A2</v>
      </c>
      <c r="AU5818" t="str">
        <f t="shared" si="1233"/>
        <v xml:space="preserve"> HT (A2</v>
      </c>
      <c r="AV5818" t="str">
        <f t="shared" si="1234"/>
        <v xml:space="preserve"> HT (</v>
      </c>
      <c r="AW5818" s="19" t="str">
        <f t="shared" si="1234"/>
        <v xml:space="preserve"> HT (</v>
      </c>
      <c r="AX5818">
        <v>1.97</v>
      </c>
      <c r="AY5818" s="20">
        <f t="shared" si="1227"/>
        <v>5.431472081218274E-4</v>
      </c>
      <c r="AZ5818">
        <v>1.07E-3</v>
      </c>
      <c r="BA5818" s="20" t="e">
        <f t="shared" si="1228"/>
        <v>#VALUE!</v>
      </c>
      <c r="BB5818" t="s">
        <v>540</v>
      </c>
      <c r="BC5818" t="s">
        <v>541</v>
      </c>
      <c r="BD5818" s="20" t="e">
        <f t="shared" si="1229"/>
        <v>#VALUE!</v>
      </c>
      <c r="BE5818">
        <v>47.661900000000003</v>
      </c>
      <c r="BF5818" s="20" t="e">
        <f t="shared" si="1230"/>
        <v>#VALUE!</v>
      </c>
      <c r="BG5818">
        <v>23.5</v>
      </c>
      <c r="BH5818">
        <v>40.670099999999998</v>
      </c>
      <c r="BI5818" s="20">
        <f t="shared" si="1231"/>
        <v>615.2677273967854</v>
      </c>
      <c r="BJ5818">
        <v>25023</v>
      </c>
      <c r="BK5818" t="s">
        <v>568</v>
      </c>
      <c r="BL5818" s="20" t="e">
        <f t="shared" si="1232"/>
        <v>#VALUE!</v>
      </c>
    </row>
    <row r="5819" spans="1:64" hidden="1" outlineLevel="2" collapsed="1" x14ac:dyDescent="0.35">
      <c r="A5819" t="s">
        <v>443</v>
      </c>
      <c r="B5819" t="s">
        <v>443</v>
      </c>
      <c r="C5819" t="b">
        <v>0</v>
      </c>
      <c r="D5819" t="s">
        <v>439</v>
      </c>
      <c r="E5819" t="s">
        <v>538</v>
      </c>
      <c r="F5819" t="s">
        <v>539</v>
      </c>
      <c r="G5819" t="s">
        <v>4890</v>
      </c>
      <c r="H5819" t="s">
        <v>443</v>
      </c>
      <c r="I5819">
        <v>1</v>
      </c>
      <c r="J5819">
        <v>2</v>
      </c>
      <c r="K5819" t="s">
        <v>4876</v>
      </c>
      <c r="L5819" t="s">
        <v>4894</v>
      </c>
      <c r="M5819">
        <v>0</v>
      </c>
      <c r="N5819">
        <v>3</v>
      </c>
      <c r="O5819">
        <v>0.505</v>
      </c>
      <c r="P5819">
        <v>0</v>
      </c>
      <c r="Q5819">
        <v>1</v>
      </c>
      <c r="R5819">
        <v>1</v>
      </c>
      <c r="S5819">
        <v>543.59447999999998</v>
      </c>
      <c r="T5819">
        <v>1628.7689</v>
      </c>
      <c r="U5819">
        <v>1628.76632</v>
      </c>
      <c r="V5819">
        <v>1.58</v>
      </c>
      <c r="W5819">
        <v>8.5999999999999998E-4</v>
      </c>
      <c r="X5819" t="s">
        <v>540</v>
      </c>
      <c r="Y5819" t="s">
        <v>541</v>
      </c>
      <c r="Z5819">
        <v>28.260020000000001</v>
      </c>
      <c r="AA5819">
        <v>15.725</v>
      </c>
      <c r="AB5819">
        <v>40.669600000000003</v>
      </c>
      <c r="AC5819">
        <v>24945</v>
      </c>
      <c r="AD5819" t="s">
        <v>554</v>
      </c>
      <c r="AE5819" t="s">
        <v>555</v>
      </c>
      <c r="AF5819" t="s">
        <v>443</v>
      </c>
      <c r="AG5819">
        <v>3.01</v>
      </c>
      <c r="AH5819" t="s">
        <v>443</v>
      </c>
      <c r="AI5819" t="b">
        <v>0</v>
      </c>
      <c r="AJ5819" t="s">
        <v>443</v>
      </c>
      <c r="AK5819" t="s">
        <v>443</v>
      </c>
      <c r="AL5819" t="s">
        <v>443</v>
      </c>
      <c r="AM5819">
        <v>4.6179999999999997E-3</v>
      </c>
      <c r="AN5819">
        <v>7.9920000000000005E-2</v>
      </c>
      <c r="AO5819">
        <v>23477504</v>
      </c>
      <c r="AP5819">
        <v>40.78</v>
      </c>
      <c r="AQ5819" t="str">
        <f t="shared" si="1226"/>
        <v>Sequest HT (A2)</v>
      </c>
      <c r="AT5819" t="str">
        <f t="shared" si="1219"/>
        <v>Sequest HT (A2</v>
      </c>
      <c r="AU5819" t="str">
        <f t="shared" si="1233"/>
        <v xml:space="preserve"> HT (A2</v>
      </c>
      <c r="AV5819" t="str">
        <f t="shared" si="1234"/>
        <v xml:space="preserve"> HT (</v>
      </c>
      <c r="AW5819" s="19" t="str">
        <f t="shared" si="1234"/>
        <v xml:space="preserve"> HT (</v>
      </c>
      <c r="AX5819">
        <v>1.58</v>
      </c>
      <c r="AY5819" s="20">
        <f t="shared" si="1227"/>
        <v>5.4430379746835437E-4</v>
      </c>
      <c r="AZ5819">
        <v>8.5999999999999998E-4</v>
      </c>
      <c r="BA5819" s="20" t="e">
        <f t="shared" si="1228"/>
        <v>#VALUE!</v>
      </c>
      <c r="BB5819" t="s">
        <v>540</v>
      </c>
      <c r="BC5819" t="s">
        <v>541</v>
      </c>
      <c r="BD5819" s="20" t="e">
        <f t="shared" si="1229"/>
        <v>#VALUE!</v>
      </c>
      <c r="BE5819">
        <v>28.260020000000001</v>
      </c>
      <c r="BF5819" s="20" t="e">
        <f t="shared" si="1230"/>
        <v>#VALUE!</v>
      </c>
      <c r="BG5819">
        <v>15.725</v>
      </c>
      <c r="BH5819">
        <v>40.669600000000003</v>
      </c>
      <c r="BI5819" s="20">
        <f t="shared" si="1231"/>
        <v>613.35739717135152</v>
      </c>
      <c r="BJ5819">
        <v>24945</v>
      </c>
      <c r="BK5819" t="s">
        <v>554</v>
      </c>
      <c r="BL5819" s="20" t="e">
        <f t="shared" si="1232"/>
        <v>#VALUE!</v>
      </c>
    </row>
    <row r="5820" spans="1:64" collapsed="1" x14ac:dyDescent="0.35">
      <c r="A5820" t="b">
        <v>0</v>
      </c>
      <c r="B5820" t="s">
        <v>439</v>
      </c>
      <c r="C5820" t="s">
        <v>440</v>
      </c>
      <c r="D5820" t="s">
        <v>3988</v>
      </c>
      <c r="E5820" t="s">
        <v>4895</v>
      </c>
      <c r="F5820">
        <v>0</v>
      </c>
      <c r="G5820" t="b">
        <v>0</v>
      </c>
      <c r="H5820">
        <v>8.1180000000000003</v>
      </c>
      <c r="I5820">
        <v>5</v>
      </c>
      <c r="J5820">
        <v>2</v>
      </c>
      <c r="K5820">
        <v>3</v>
      </c>
      <c r="L5820">
        <v>2</v>
      </c>
      <c r="M5820">
        <v>1</v>
      </c>
      <c r="N5820">
        <v>607</v>
      </c>
      <c r="O5820">
        <v>68.5</v>
      </c>
      <c r="P5820">
        <v>6.38</v>
      </c>
      <c r="Q5820">
        <v>76</v>
      </c>
      <c r="R5820">
        <v>6.16</v>
      </c>
      <c r="S5820">
        <v>1</v>
      </c>
      <c r="T5820">
        <v>2</v>
      </c>
      <c r="U5820">
        <v>0</v>
      </c>
      <c r="V5820">
        <v>351.5</v>
      </c>
      <c r="W5820">
        <v>330.4</v>
      </c>
      <c r="X5820">
        <v>218.1</v>
      </c>
      <c r="Y5820" t="s">
        <v>443</v>
      </c>
      <c r="Z5820" t="s">
        <v>443</v>
      </c>
      <c r="AA5820" t="s">
        <v>443</v>
      </c>
      <c r="AB5820" t="s">
        <v>443</v>
      </c>
      <c r="AC5820" t="s">
        <v>443</v>
      </c>
      <c r="AD5820" t="s">
        <v>443</v>
      </c>
      <c r="AE5820" t="s">
        <v>444</v>
      </c>
      <c r="AF5820" t="s">
        <v>439</v>
      </c>
      <c r="AG5820" t="s">
        <v>439</v>
      </c>
      <c r="AH5820" t="s">
        <v>445</v>
      </c>
      <c r="AI5820" t="s">
        <v>445</v>
      </c>
      <c r="AJ5820" t="s">
        <v>445</v>
      </c>
      <c r="AK5820" t="s">
        <v>445</v>
      </c>
      <c r="AL5820" t="s">
        <v>445</v>
      </c>
      <c r="AM5820" t="s">
        <v>445</v>
      </c>
      <c r="AN5820" t="s">
        <v>443</v>
      </c>
      <c r="AQ5820" t="str">
        <f t="shared" si="1226"/>
        <v>606 GN=RPN1 PE=1 SV=1</v>
      </c>
      <c r="AT5820" t="str">
        <f t="shared" si="1219"/>
        <v>606 GN=RPN1 PE</v>
      </c>
      <c r="AU5820" t="str">
        <f t="shared" si="1233"/>
        <v>RPN1 PE</v>
      </c>
      <c r="AV5820" t="str">
        <f t="shared" si="1234"/>
        <v xml:space="preserve">RPN1 </v>
      </c>
      <c r="AW5820" s="19" t="str">
        <f t="shared" si="1234"/>
        <v xml:space="preserve">RPN1 </v>
      </c>
      <c r="AX5820">
        <v>351.5</v>
      </c>
      <c r="AY5820" s="20">
        <f t="shared" si="1227"/>
        <v>0.93997155049786618</v>
      </c>
      <c r="AZ5820">
        <v>330.4</v>
      </c>
      <c r="BA5820" s="20">
        <f t="shared" si="1228"/>
        <v>0.62048364153627311</v>
      </c>
      <c r="BB5820">
        <v>218.1</v>
      </c>
      <c r="BC5820" t="s">
        <v>443</v>
      </c>
      <c r="BD5820" s="20" t="e">
        <f t="shared" si="1229"/>
        <v>#VALUE!</v>
      </c>
      <c r="BE5820" t="s">
        <v>443</v>
      </c>
      <c r="BF5820" s="20" t="e">
        <f t="shared" si="1230"/>
        <v>#VALUE!</v>
      </c>
      <c r="BG5820" t="s">
        <v>443</v>
      </c>
      <c r="BH5820" t="s">
        <v>443</v>
      </c>
      <c r="BI5820" s="20" t="e">
        <f t="shared" si="1231"/>
        <v>#VALUE!</v>
      </c>
      <c r="BJ5820" t="s">
        <v>443</v>
      </c>
      <c r="BK5820" t="s">
        <v>443</v>
      </c>
      <c r="BL5820" s="20" t="e">
        <f t="shared" si="1232"/>
        <v>#VALUE!</v>
      </c>
    </row>
    <row r="5821" spans="1:64" hidden="1" outlineLevel="1" collapsed="1" x14ac:dyDescent="0.35">
      <c r="A5821" t="s">
        <v>443</v>
      </c>
      <c r="B5821" t="s">
        <v>457</v>
      </c>
      <c r="C5821" t="s">
        <v>458</v>
      </c>
      <c r="D5821" t="s">
        <v>459</v>
      </c>
      <c r="E5821" t="s">
        <v>460</v>
      </c>
      <c r="F5821" t="s">
        <v>461</v>
      </c>
      <c r="G5821" t="s">
        <v>462</v>
      </c>
      <c r="H5821" t="s">
        <v>463</v>
      </c>
      <c r="I5821" t="s">
        <v>464</v>
      </c>
      <c r="J5821" t="s">
        <v>465</v>
      </c>
      <c r="K5821" t="s">
        <v>466</v>
      </c>
      <c r="L5821" t="s">
        <v>467</v>
      </c>
      <c r="M5821" t="s">
        <v>468</v>
      </c>
      <c r="N5821" t="s">
        <v>469</v>
      </c>
      <c r="O5821" t="s">
        <v>470</v>
      </c>
      <c r="P5821" t="s">
        <v>471</v>
      </c>
      <c r="Q5821" t="s">
        <v>472</v>
      </c>
      <c r="R5821" t="s">
        <v>473</v>
      </c>
      <c r="S5821" t="s">
        <v>474</v>
      </c>
      <c r="T5821" t="s">
        <v>475</v>
      </c>
      <c r="U5821" t="s">
        <v>476</v>
      </c>
      <c r="V5821" t="s">
        <v>477</v>
      </c>
      <c r="W5821" t="s">
        <v>478</v>
      </c>
      <c r="X5821" t="s">
        <v>479</v>
      </c>
      <c r="Y5821" t="s">
        <v>480</v>
      </c>
      <c r="Z5821" t="s">
        <v>481</v>
      </c>
      <c r="AA5821" t="s">
        <v>482</v>
      </c>
      <c r="AB5821" t="s">
        <v>483</v>
      </c>
      <c r="AC5821" t="s">
        <v>484</v>
      </c>
      <c r="AD5821" t="s">
        <v>485</v>
      </c>
      <c r="AE5821" t="s">
        <v>486</v>
      </c>
      <c r="AF5821" t="s">
        <v>487</v>
      </c>
      <c r="AG5821" t="s">
        <v>488</v>
      </c>
      <c r="AH5821" t="s">
        <v>489</v>
      </c>
      <c r="AI5821" t="s">
        <v>490</v>
      </c>
      <c r="AJ5821" t="s">
        <v>491</v>
      </c>
      <c r="AK5821" t="s">
        <v>492</v>
      </c>
      <c r="AL5821" t="s">
        <v>493</v>
      </c>
      <c r="AM5821" t="s">
        <v>494</v>
      </c>
      <c r="AN5821" t="s">
        <v>495</v>
      </c>
      <c r="AO5821" t="s">
        <v>496</v>
      </c>
      <c r="AP5821" t="s">
        <v>497</v>
      </c>
      <c r="AQ5821" t="str">
        <f t="shared" si="1226"/>
        <v>Modifications</v>
      </c>
      <c r="AR5821" t="s">
        <v>498</v>
      </c>
      <c r="AS5821" t="s">
        <v>499</v>
      </c>
      <c r="AT5821" t="str">
        <f t="shared" si="1219"/>
        <v>Modifications</v>
      </c>
      <c r="AU5821" t="str">
        <f t="shared" si="1233"/>
        <v>ations</v>
      </c>
      <c r="AV5821" t="str">
        <f t="shared" si="1234"/>
        <v>ation</v>
      </c>
      <c r="AW5821" s="19" t="str">
        <f t="shared" si="1234"/>
        <v>ation</v>
      </c>
      <c r="AX5821" t="s">
        <v>477</v>
      </c>
      <c r="AY5821" s="20" t="e">
        <f t="shared" si="1227"/>
        <v>#VALUE!</v>
      </c>
      <c r="AZ5821" t="s">
        <v>478</v>
      </c>
      <c r="BA5821" s="20" t="e">
        <f t="shared" si="1228"/>
        <v>#VALUE!</v>
      </c>
      <c r="BB5821" t="s">
        <v>479</v>
      </c>
      <c r="BC5821" t="s">
        <v>480</v>
      </c>
      <c r="BD5821" s="20" t="e">
        <f t="shared" si="1229"/>
        <v>#VALUE!</v>
      </c>
      <c r="BE5821" t="s">
        <v>481</v>
      </c>
      <c r="BF5821" s="20" t="e">
        <f t="shared" si="1230"/>
        <v>#VALUE!</v>
      </c>
      <c r="BG5821" t="s">
        <v>482</v>
      </c>
      <c r="BH5821" t="s">
        <v>483</v>
      </c>
      <c r="BI5821" s="20" t="e">
        <f t="shared" si="1231"/>
        <v>#VALUE!</v>
      </c>
      <c r="BJ5821" t="s">
        <v>484</v>
      </c>
      <c r="BK5821" t="s">
        <v>485</v>
      </c>
      <c r="BL5821" s="20" t="e">
        <f t="shared" si="1232"/>
        <v>#VALUE!</v>
      </c>
    </row>
    <row r="5822" spans="1:64" hidden="1" outlineLevel="1" x14ac:dyDescent="0.35">
      <c r="A5822" t="s">
        <v>443</v>
      </c>
      <c r="B5822" t="b">
        <v>0</v>
      </c>
      <c r="C5822" t="s">
        <v>439</v>
      </c>
      <c r="D5822" t="s">
        <v>4896</v>
      </c>
      <c r="E5822" t="s">
        <v>443</v>
      </c>
      <c r="F5822" t="s">
        <v>443</v>
      </c>
      <c r="G5822" t="b">
        <v>0</v>
      </c>
      <c r="H5822">
        <v>1</v>
      </c>
      <c r="I5822">
        <v>2</v>
      </c>
      <c r="J5822">
        <v>4</v>
      </c>
      <c r="K5822" t="s">
        <v>4671</v>
      </c>
      <c r="L5822" t="s">
        <v>4897</v>
      </c>
      <c r="M5822">
        <v>0</v>
      </c>
      <c r="N5822">
        <v>1306.7517800000001</v>
      </c>
      <c r="O5822">
        <v>0</v>
      </c>
      <c r="P5822">
        <v>475.2</v>
      </c>
      <c r="Q5822">
        <v>297.7</v>
      </c>
      <c r="R5822">
        <v>104</v>
      </c>
      <c r="S5822">
        <v>23</v>
      </c>
      <c r="T5822" t="s">
        <v>443</v>
      </c>
      <c r="U5822" t="s">
        <v>443</v>
      </c>
      <c r="V5822" t="s">
        <v>443</v>
      </c>
      <c r="W5822" t="s">
        <v>443</v>
      </c>
      <c r="X5822" t="s">
        <v>443</v>
      </c>
      <c r="Y5822" t="s">
        <v>443</v>
      </c>
      <c r="Z5822" t="s">
        <v>439</v>
      </c>
      <c r="AA5822" t="s">
        <v>439</v>
      </c>
      <c r="AB5822" t="s">
        <v>444</v>
      </c>
      <c r="AC5822" t="s">
        <v>444</v>
      </c>
      <c r="AD5822" t="s">
        <v>445</v>
      </c>
      <c r="AE5822" t="s">
        <v>445</v>
      </c>
      <c r="AF5822" t="s">
        <v>445</v>
      </c>
      <c r="AG5822" t="s">
        <v>445</v>
      </c>
      <c r="AH5822" t="s">
        <v>445</v>
      </c>
      <c r="AI5822" t="s">
        <v>439</v>
      </c>
      <c r="AJ5822" t="s">
        <v>439</v>
      </c>
      <c r="AK5822">
        <v>0</v>
      </c>
      <c r="AL5822">
        <v>0</v>
      </c>
      <c r="AM5822">
        <v>2.1220000000000002E-3</v>
      </c>
      <c r="AN5822">
        <v>6.4309999999999999E-5</v>
      </c>
      <c r="AO5822">
        <v>2.7</v>
      </c>
      <c r="AP5822">
        <v>57</v>
      </c>
      <c r="AQ5822" t="str">
        <f t="shared" si="1226"/>
        <v/>
      </c>
      <c r="AR5822" t="s">
        <v>4898</v>
      </c>
      <c r="AS5822" t="s">
        <v>4899</v>
      </c>
      <c r="AT5822" t="str">
        <f t="shared" si="1219"/>
        <v/>
      </c>
      <c r="AU5822" t="str">
        <f t="shared" si="1233"/>
        <v/>
      </c>
      <c r="AV5822" t="str">
        <f t="shared" si="1234"/>
        <v/>
      </c>
      <c r="AW5822" s="19" t="str">
        <f t="shared" si="1234"/>
        <v/>
      </c>
      <c r="AX5822" t="s">
        <v>443</v>
      </c>
      <c r="AY5822" s="20" t="e">
        <f t="shared" si="1227"/>
        <v>#VALUE!</v>
      </c>
      <c r="AZ5822" t="s">
        <v>443</v>
      </c>
      <c r="BA5822" s="20" t="e">
        <f t="shared" si="1228"/>
        <v>#VALUE!</v>
      </c>
      <c r="BB5822" t="s">
        <v>443</v>
      </c>
      <c r="BC5822" t="s">
        <v>443</v>
      </c>
      <c r="BD5822" s="20" t="e">
        <f t="shared" si="1229"/>
        <v>#VALUE!</v>
      </c>
      <c r="BE5822" t="s">
        <v>439</v>
      </c>
      <c r="BF5822" s="20" t="e">
        <f t="shared" si="1230"/>
        <v>#VALUE!</v>
      </c>
      <c r="BG5822" t="s">
        <v>439</v>
      </c>
      <c r="BH5822" t="s">
        <v>444</v>
      </c>
      <c r="BI5822" s="20" t="e">
        <f t="shared" si="1231"/>
        <v>#VALUE!</v>
      </c>
      <c r="BJ5822" t="s">
        <v>444</v>
      </c>
      <c r="BK5822" t="s">
        <v>445</v>
      </c>
      <c r="BL5822" s="20" t="e">
        <f t="shared" si="1232"/>
        <v>#VALUE!</v>
      </c>
    </row>
    <row r="5823" spans="1:64" hidden="1" outlineLevel="2" collapsed="1" x14ac:dyDescent="0.35">
      <c r="A5823" t="s">
        <v>443</v>
      </c>
      <c r="B5823" t="s">
        <v>443</v>
      </c>
      <c r="C5823" t="s">
        <v>457</v>
      </c>
      <c r="D5823" t="s">
        <v>458</v>
      </c>
      <c r="E5823" t="s">
        <v>508</v>
      </c>
      <c r="F5823" t="s">
        <v>509</v>
      </c>
      <c r="G5823" t="s">
        <v>459</v>
      </c>
      <c r="H5823" t="s">
        <v>460</v>
      </c>
      <c r="I5823" t="s">
        <v>463</v>
      </c>
      <c r="J5823" t="s">
        <v>464</v>
      </c>
      <c r="K5823" t="s">
        <v>466</v>
      </c>
      <c r="L5823" t="s">
        <v>510</v>
      </c>
      <c r="M5823" t="s">
        <v>468</v>
      </c>
      <c r="N5823" t="s">
        <v>511</v>
      </c>
      <c r="O5823" t="s">
        <v>512</v>
      </c>
      <c r="P5823" t="s">
        <v>513</v>
      </c>
      <c r="Q5823" t="s">
        <v>514</v>
      </c>
      <c r="R5823" t="s">
        <v>515</v>
      </c>
      <c r="S5823" t="s">
        <v>516</v>
      </c>
      <c r="T5823" t="s">
        <v>517</v>
      </c>
      <c r="U5823" t="s">
        <v>469</v>
      </c>
      <c r="V5823" t="s">
        <v>518</v>
      </c>
      <c r="W5823" t="s">
        <v>519</v>
      </c>
      <c r="X5823" t="s">
        <v>520</v>
      </c>
      <c r="Y5823" t="s">
        <v>521</v>
      </c>
      <c r="Z5823" t="s">
        <v>522</v>
      </c>
      <c r="AA5823" t="s">
        <v>523</v>
      </c>
      <c r="AB5823" t="s">
        <v>524</v>
      </c>
      <c r="AC5823" t="s">
        <v>525</v>
      </c>
      <c r="AD5823" t="s">
        <v>526</v>
      </c>
      <c r="AE5823" t="s">
        <v>527</v>
      </c>
      <c r="AF5823" t="s">
        <v>480</v>
      </c>
      <c r="AG5823" t="s">
        <v>528</v>
      </c>
      <c r="AH5823" t="s">
        <v>529</v>
      </c>
      <c r="AI5823" t="s">
        <v>462</v>
      </c>
      <c r="AJ5823" t="s">
        <v>530</v>
      </c>
      <c r="AK5823" t="s">
        <v>531</v>
      </c>
      <c r="AL5823" t="s">
        <v>532</v>
      </c>
      <c r="AM5823" t="s">
        <v>533</v>
      </c>
      <c r="AN5823" t="s">
        <v>534</v>
      </c>
      <c r="AO5823" t="s">
        <v>535</v>
      </c>
      <c r="AP5823" t="s">
        <v>536</v>
      </c>
      <c r="AQ5823" t="str">
        <f t="shared" si="1226"/>
        <v>Identifying Node</v>
      </c>
      <c r="AT5823" t="str">
        <f t="shared" si="1219"/>
        <v>Identifying No</v>
      </c>
      <c r="AU5823" t="str">
        <f t="shared" si="1233"/>
        <v>ying No</v>
      </c>
      <c r="AV5823" t="str">
        <f t="shared" si="1234"/>
        <v xml:space="preserve">ying </v>
      </c>
      <c r="AW5823" s="19" t="str">
        <f t="shared" si="1234"/>
        <v xml:space="preserve">ying </v>
      </c>
      <c r="AX5823" t="s">
        <v>518</v>
      </c>
      <c r="AY5823" s="20" t="e">
        <f t="shared" si="1227"/>
        <v>#VALUE!</v>
      </c>
      <c r="AZ5823" t="s">
        <v>519</v>
      </c>
      <c r="BA5823" s="20" t="e">
        <f t="shared" si="1228"/>
        <v>#VALUE!</v>
      </c>
      <c r="BB5823" t="s">
        <v>520</v>
      </c>
      <c r="BC5823" t="s">
        <v>521</v>
      </c>
      <c r="BD5823" s="20" t="e">
        <f t="shared" si="1229"/>
        <v>#VALUE!</v>
      </c>
      <c r="BE5823" t="s">
        <v>522</v>
      </c>
      <c r="BF5823" s="20" t="e">
        <f t="shared" si="1230"/>
        <v>#VALUE!</v>
      </c>
      <c r="BG5823" t="s">
        <v>523</v>
      </c>
      <c r="BH5823" t="s">
        <v>524</v>
      </c>
      <c r="BI5823" s="20" t="e">
        <f t="shared" si="1231"/>
        <v>#VALUE!</v>
      </c>
      <c r="BJ5823" t="s">
        <v>525</v>
      </c>
      <c r="BK5823" t="s">
        <v>526</v>
      </c>
      <c r="BL5823" s="20" t="e">
        <f t="shared" si="1232"/>
        <v>#VALUE!</v>
      </c>
    </row>
    <row r="5824" spans="1:64" hidden="1" outlineLevel="2" collapsed="1" x14ac:dyDescent="0.35">
      <c r="A5824" t="s">
        <v>443</v>
      </c>
      <c r="B5824" t="s">
        <v>443</v>
      </c>
      <c r="C5824" t="b">
        <v>0</v>
      </c>
      <c r="D5824" t="s">
        <v>439</v>
      </c>
      <c r="E5824" t="s">
        <v>538</v>
      </c>
      <c r="F5824" t="s">
        <v>550</v>
      </c>
      <c r="G5824" t="s">
        <v>4896</v>
      </c>
      <c r="H5824" t="s">
        <v>443</v>
      </c>
      <c r="I5824">
        <v>1</v>
      </c>
      <c r="J5824">
        <v>2</v>
      </c>
      <c r="K5824" t="s">
        <v>4671</v>
      </c>
      <c r="L5824" t="s">
        <v>4900</v>
      </c>
      <c r="M5824">
        <v>0</v>
      </c>
      <c r="N5824">
        <v>2</v>
      </c>
      <c r="O5824">
        <v>0.6593</v>
      </c>
      <c r="P5824">
        <v>0</v>
      </c>
      <c r="Q5824">
        <v>1</v>
      </c>
      <c r="R5824">
        <v>1</v>
      </c>
      <c r="S5824">
        <v>653.87919999999997</v>
      </c>
      <c r="T5824">
        <v>1306.7511300000001</v>
      </c>
      <c r="U5824">
        <v>1306.7517800000001</v>
      </c>
      <c r="V5824">
        <v>-0.5</v>
      </c>
      <c r="W5824">
        <v>-3.3E-4</v>
      </c>
      <c r="X5824" t="s">
        <v>540</v>
      </c>
      <c r="Y5824" t="s">
        <v>541</v>
      </c>
      <c r="Z5824">
        <v>9.0386319999999998</v>
      </c>
      <c r="AA5824">
        <v>30</v>
      </c>
      <c r="AB5824">
        <v>68.963800000000006</v>
      </c>
      <c r="AC5824">
        <v>50614</v>
      </c>
      <c r="AD5824" t="s">
        <v>554</v>
      </c>
      <c r="AE5824" t="s">
        <v>555</v>
      </c>
      <c r="AF5824" t="s">
        <v>443</v>
      </c>
      <c r="AG5824">
        <v>2.7</v>
      </c>
      <c r="AH5824" t="s">
        <v>443</v>
      </c>
      <c r="AI5824" t="b">
        <v>0</v>
      </c>
      <c r="AJ5824" t="s">
        <v>443</v>
      </c>
      <c r="AK5824" t="s">
        <v>443</v>
      </c>
      <c r="AL5824" t="s">
        <v>443</v>
      </c>
      <c r="AM5824">
        <v>0</v>
      </c>
      <c r="AN5824">
        <v>6.4309999999999999E-5</v>
      </c>
      <c r="AO5824">
        <v>22158752</v>
      </c>
      <c r="AP5824">
        <v>68.98</v>
      </c>
      <c r="AQ5824" t="str">
        <f t="shared" si="1226"/>
        <v>Sequest HT (A2)</v>
      </c>
      <c r="AT5824" t="str">
        <f t="shared" si="1219"/>
        <v>Sequest HT (A2</v>
      </c>
      <c r="AU5824" t="str">
        <f t="shared" si="1233"/>
        <v xml:space="preserve"> HT (A2</v>
      </c>
      <c r="AV5824" t="str">
        <f t="shared" si="1234"/>
        <v xml:space="preserve"> HT (</v>
      </c>
      <c r="AW5824" s="19" t="str">
        <f t="shared" si="1234"/>
        <v xml:space="preserve"> HT (</v>
      </c>
      <c r="AX5824">
        <v>-0.5</v>
      </c>
      <c r="AY5824" s="20">
        <f t="shared" si="1227"/>
        <v>6.6E-4</v>
      </c>
      <c r="AZ5824">
        <v>-3.3E-4</v>
      </c>
      <c r="BA5824" s="20" t="e">
        <f t="shared" si="1228"/>
        <v>#VALUE!</v>
      </c>
      <c r="BB5824" t="s">
        <v>540</v>
      </c>
      <c r="BC5824" t="s">
        <v>541</v>
      </c>
      <c r="BD5824" s="20" t="e">
        <f t="shared" si="1229"/>
        <v>#VALUE!</v>
      </c>
      <c r="BE5824">
        <v>9.0386319999999998</v>
      </c>
      <c r="BF5824" s="20" t="e">
        <f t="shared" si="1230"/>
        <v>#VALUE!</v>
      </c>
      <c r="BG5824">
        <v>30</v>
      </c>
      <c r="BH5824">
        <v>68.963800000000006</v>
      </c>
      <c r="BI5824" s="20">
        <f t="shared" si="1231"/>
        <v>733.9212746397385</v>
      </c>
      <c r="BJ5824">
        <v>50614</v>
      </c>
      <c r="BK5824" t="s">
        <v>554</v>
      </c>
      <c r="BL5824" s="20" t="e">
        <f t="shared" si="1232"/>
        <v>#VALUE!</v>
      </c>
    </row>
    <row r="5825" spans="1:64" hidden="1" outlineLevel="2" collapsed="1" x14ac:dyDescent="0.35">
      <c r="A5825" t="s">
        <v>443</v>
      </c>
      <c r="B5825" t="s">
        <v>443</v>
      </c>
      <c r="C5825" t="b">
        <v>0</v>
      </c>
      <c r="D5825" t="s">
        <v>439</v>
      </c>
      <c r="E5825" t="s">
        <v>557</v>
      </c>
      <c r="F5825" t="s">
        <v>550</v>
      </c>
      <c r="G5825" t="s">
        <v>4896</v>
      </c>
      <c r="H5825" t="s">
        <v>443</v>
      </c>
      <c r="I5825">
        <v>1</v>
      </c>
      <c r="J5825">
        <v>2</v>
      </c>
      <c r="K5825" t="s">
        <v>4671</v>
      </c>
      <c r="L5825" t="s">
        <v>4900</v>
      </c>
      <c r="M5825">
        <v>0</v>
      </c>
      <c r="N5825">
        <v>2</v>
      </c>
      <c r="O5825">
        <v>0.9254</v>
      </c>
      <c r="P5825">
        <v>0</v>
      </c>
      <c r="Q5825">
        <v>1</v>
      </c>
      <c r="R5825">
        <v>1</v>
      </c>
      <c r="S5825">
        <v>653.87919999999997</v>
      </c>
      <c r="T5825">
        <v>1306.7511300000001</v>
      </c>
      <c r="U5825">
        <v>1306.7517800000001</v>
      </c>
      <c r="V5825">
        <v>-0.5</v>
      </c>
      <c r="W5825">
        <v>-3.3E-4</v>
      </c>
      <c r="X5825" t="s">
        <v>540</v>
      </c>
      <c r="Y5825" t="s">
        <v>541</v>
      </c>
      <c r="Z5825">
        <v>9.0386319999999998</v>
      </c>
      <c r="AA5825">
        <v>30</v>
      </c>
      <c r="AB5825">
        <v>68.963800000000006</v>
      </c>
      <c r="AC5825">
        <v>50614</v>
      </c>
      <c r="AD5825" t="s">
        <v>554</v>
      </c>
      <c r="AE5825" t="s">
        <v>555</v>
      </c>
      <c r="AF5825" t="s">
        <v>443</v>
      </c>
      <c r="AG5825" t="s">
        <v>443</v>
      </c>
      <c r="AH5825">
        <v>67</v>
      </c>
      <c r="AI5825" t="b">
        <v>0</v>
      </c>
      <c r="AJ5825">
        <v>49</v>
      </c>
      <c r="AK5825">
        <v>32</v>
      </c>
      <c r="AL5825">
        <v>1.8492882731808701E-6</v>
      </c>
      <c r="AM5825">
        <v>0</v>
      </c>
      <c r="AN5825">
        <v>1.7770000000000001E-4</v>
      </c>
      <c r="AO5825">
        <v>22158752</v>
      </c>
      <c r="AP5825">
        <v>68.98</v>
      </c>
      <c r="AQ5825" t="str">
        <f t="shared" si="1226"/>
        <v>Mascot (A5)</v>
      </c>
      <c r="AT5825" t="str">
        <f t="shared" ref="AT5825:AT5888" si="1235">LEFT(AQ5825, 14)</f>
        <v>Mascot (A5)</v>
      </c>
      <c r="AU5825" t="str">
        <f t="shared" si="1233"/>
        <v>(A5)</v>
      </c>
      <c r="AV5825" t="str">
        <f t="shared" si="1234"/>
        <v>(A5)</v>
      </c>
      <c r="AW5825" s="19" t="str">
        <f t="shared" si="1234"/>
        <v>(A5)</v>
      </c>
      <c r="AX5825">
        <v>-0.5</v>
      </c>
      <c r="AY5825" s="20">
        <f t="shared" si="1227"/>
        <v>6.6E-4</v>
      </c>
      <c r="AZ5825">
        <v>-3.3E-4</v>
      </c>
      <c r="BA5825" s="20" t="e">
        <f t="shared" si="1228"/>
        <v>#VALUE!</v>
      </c>
      <c r="BB5825" t="s">
        <v>540</v>
      </c>
      <c r="BC5825" t="s">
        <v>541</v>
      </c>
      <c r="BD5825" s="20" t="e">
        <f t="shared" si="1229"/>
        <v>#VALUE!</v>
      </c>
      <c r="BE5825">
        <v>9.0386319999999998</v>
      </c>
      <c r="BF5825" s="20" t="e">
        <f t="shared" si="1230"/>
        <v>#VALUE!</v>
      </c>
      <c r="BG5825">
        <v>30</v>
      </c>
      <c r="BH5825">
        <v>68.963800000000006</v>
      </c>
      <c r="BI5825" s="20">
        <f t="shared" si="1231"/>
        <v>733.9212746397385</v>
      </c>
      <c r="BJ5825">
        <v>50614</v>
      </c>
      <c r="BK5825" t="s">
        <v>554</v>
      </c>
      <c r="BL5825" s="20" t="e">
        <f t="shared" si="1232"/>
        <v>#VALUE!</v>
      </c>
    </row>
    <row r="5826" spans="1:64" hidden="1" outlineLevel="2" collapsed="1" x14ac:dyDescent="0.35">
      <c r="A5826" t="s">
        <v>443</v>
      </c>
      <c r="B5826" t="s">
        <v>443</v>
      </c>
      <c r="C5826" t="b">
        <v>0</v>
      </c>
      <c r="D5826" t="s">
        <v>439</v>
      </c>
      <c r="E5826" t="s">
        <v>557</v>
      </c>
      <c r="F5826" t="s">
        <v>550</v>
      </c>
      <c r="G5826" t="s">
        <v>4896</v>
      </c>
      <c r="H5826" t="s">
        <v>443</v>
      </c>
      <c r="I5826">
        <v>1</v>
      </c>
      <c r="J5826">
        <v>2</v>
      </c>
      <c r="K5826" t="s">
        <v>4671</v>
      </c>
      <c r="L5826" t="s">
        <v>4900</v>
      </c>
      <c r="M5826">
        <v>0</v>
      </c>
      <c r="N5826">
        <v>2</v>
      </c>
      <c r="O5826">
        <v>0.9123</v>
      </c>
      <c r="P5826">
        <v>0</v>
      </c>
      <c r="Q5826">
        <v>1</v>
      </c>
      <c r="R5826">
        <v>1</v>
      </c>
      <c r="S5826">
        <v>653.87896000000001</v>
      </c>
      <c r="T5826">
        <v>1306.75064</v>
      </c>
      <c r="U5826">
        <v>1306.7517800000001</v>
      </c>
      <c r="V5826">
        <v>-0.88</v>
      </c>
      <c r="W5826">
        <v>-5.6999999999999998E-4</v>
      </c>
      <c r="X5826" t="s">
        <v>540</v>
      </c>
      <c r="Y5826" t="s">
        <v>541</v>
      </c>
      <c r="Z5826">
        <v>17.128250000000001</v>
      </c>
      <c r="AA5826">
        <v>30</v>
      </c>
      <c r="AB5826">
        <v>68.981499999999997</v>
      </c>
      <c r="AC5826">
        <v>50503</v>
      </c>
      <c r="AD5826" t="s">
        <v>568</v>
      </c>
      <c r="AE5826" t="s">
        <v>569</v>
      </c>
      <c r="AF5826" t="s">
        <v>443</v>
      </c>
      <c r="AG5826" t="s">
        <v>443</v>
      </c>
      <c r="AH5826">
        <v>57</v>
      </c>
      <c r="AI5826" t="b">
        <v>0</v>
      </c>
      <c r="AJ5826">
        <v>50</v>
      </c>
      <c r="AK5826">
        <v>32</v>
      </c>
      <c r="AL5826">
        <v>1.9169031531393401E-5</v>
      </c>
      <c r="AM5826">
        <v>0</v>
      </c>
      <c r="AN5826">
        <v>2.1220000000000002E-3</v>
      </c>
      <c r="AO5826">
        <v>13351868</v>
      </c>
      <c r="AP5826">
        <v>69.02</v>
      </c>
      <c r="AQ5826" t="str">
        <f t="shared" si="1226"/>
        <v>Mascot (A5)</v>
      </c>
      <c r="AT5826" t="str">
        <f t="shared" si="1235"/>
        <v>Mascot (A5)</v>
      </c>
      <c r="AU5826" t="str">
        <f t="shared" si="1233"/>
        <v>(A5)</v>
      </c>
      <c r="AV5826" t="str">
        <f t="shared" si="1234"/>
        <v>(A5)</v>
      </c>
      <c r="AW5826" s="19" t="str">
        <f t="shared" si="1234"/>
        <v>(A5)</v>
      </c>
      <c r="AX5826">
        <v>-0.88</v>
      </c>
      <c r="AY5826" s="20">
        <f t="shared" si="1227"/>
        <v>6.4772727272727269E-4</v>
      </c>
      <c r="AZ5826">
        <v>-5.6999999999999998E-4</v>
      </c>
      <c r="BA5826" s="20" t="e">
        <f t="shared" si="1228"/>
        <v>#VALUE!</v>
      </c>
      <c r="BB5826" t="s">
        <v>540</v>
      </c>
      <c r="BC5826" t="s">
        <v>541</v>
      </c>
      <c r="BD5826" s="20" t="e">
        <f t="shared" si="1229"/>
        <v>#VALUE!</v>
      </c>
      <c r="BE5826">
        <v>17.128250000000001</v>
      </c>
      <c r="BF5826" s="20" t="e">
        <f t="shared" si="1230"/>
        <v>#VALUE!</v>
      </c>
      <c r="BG5826">
        <v>30</v>
      </c>
      <c r="BH5826">
        <v>68.981499999999997</v>
      </c>
      <c r="BI5826" s="20">
        <f t="shared" si="1231"/>
        <v>732.12383030232752</v>
      </c>
      <c r="BJ5826">
        <v>50503</v>
      </c>
      <c r="BK5826" t="s">
        <v>568</v>
      </c>
      <c r="BL5826" s="20" t="e">
        <f t="shared" si="1232"/>
        <v>#VALUE!</v>
      </c>
    </row>
    <row r="5827" spans="1:64" hidden="1" outlineLevel="2" collapsed="1" x14ac:dyDescent="0.35">
      <c r="A5827" t="s">
        <v>443</v>
      </c>
      <c r="B5827" t="s">
        <v>443</v>
      </c>
      <c r="C5827" t="b">
        <v>0</v>
      </c>
      <c r="D5827" t="s">
        <v>439</v>
      </c>
      <c r="E5827" t="s">
        <v>538</v>
      </c>
      <c r="F5827" t="s">
        <v>550</v>
      </c>
      <c r="G5827" t="s">
        <v>4896</v>
      </c>
      <c r="H5827" t="s">
        <v>443</v>
      </c>
      <c r="I5827">
        <v>1</v>
      </c>
      <c r="J5827">
        <v>2</v>
      </c>
      <c r="K5827" t="s">
        <v>4671</v>
      </c>
      <c r="L5827" t="s">
        <v>4900</v>
      </c>
      <c r="M5827">
        <v>0</v>
      </c>
      <c r="N5827">
        <v>2</v>
      </c>
      <c r="O5827">
        <v>0.69550000000000001</v>
      </c>
      <c r="P5827">
        <v>0</v>
      </c>
      <c r="Q5827">
        <v>1</v>
      </c>
      <c r="R5827">
        <v>1</v>
      </c>
      <c r="S5827">
        <v>653.87896000000001</v>
      </c>
      <c r="T5827">
        <v>1306.75064</v>
      </c>
      <c r="U5827">
        <v>1306.7517800000001</v>
      </c>
      <c r="V5827">
        <v>-0.88</v>
      </c>
      <c r="W5827">
        <v>-5.6999999999999998E-4</v>
      </c>
      <c r="X5827" t="s">
        <v>540</v>
      </c>
      <c r="Y5827" t="s">
        <v>541</v>
      </c>
      <c r="Z5827">
        <v>17.128250000000001</v>
      </c>
      <c r="AA5827">
        <v>30</v>
      </c>
      <c r="AB5827">
        <v>68.981499999999997</v>
      </c>
      <c r="AC5827">
        <v>50503</v>
      </c>
      <c r="AD5827" t="s">
        <v>568</v>
      </c>
      <c r="AE5827" t="s">
        <v>569</v>
      </c>
      <c r="AF5827" t="s">
        <v>443</v>
      </c>
      <c r="AG5827">
        <v>2.66</v>
      </c>
      <c r="AH5827" t="s">
        <v>443</v>
      </c>
      <c r="AI5827" t="b">
        <v>0</v>
      </c>
      <c r="AJ5827" t="s">
        <v>443</v>
      </c>
      <c r="AK5827" t="s">
        <v>443</v>
      </c>
      <c r="AL5827" t="s">
        <v>443</v>
      </c>
      <c r="AM5827">
        <v>0</v>
      </c>
      <c r="AN5827">
        <v>2.346E-3</v>
      </c>
      <c r="AO5827">
        <v>13351868</v>
      </c>
      <c r="AP5827">
        <v>69.02</v>
      </c>
      <c r="AQ5827" t="str">
        <f t="shared" si="1226"/>
        <v>Sequest HT (A2)</v>
      </c>
      <c r="AT5827" t="str">
        <f t="shared" si="1235"/>
        <v>Sequest HT (A2</v>
      </c>
      <c r="AU5827" t="str">
        <f t="shared" si="1233"/>
        <v xml:space="preserve"> HT (A2</v>
      </c>
      <c r="AV5827" t="str">
        <f t="shared" si="1234"/>
        <v xml:space="preserve"> HT (</v>
      </c>
      <c r="AW5827" s="19" t="str">
        <f t="shared" si="1234"/>
        <v xml:space="preserve"> HT (</v>
      </c>
      <c r="AX5827">
        <v>-0.88</v>
      </c>
      <c r="AY5827" s="20">
        <f t="shared" si="1227"/>
        <v>6.4772727272727269E-4</v>
      </c>
      <c r="AZ5827">
        <v>-5.6999999999999998E-4</v>
      </c>
      <c r="BA5827" s="20" t="e">
        <f t="shared" si="1228"/>
        <v>#VALUE!</v>
      </c>
      <c r="BB5827" t="s">
        <v>540</v>
      </c>
      <c r="BC5827" t="s">
        <v>541</v>
      </c>
      <c r="BD5827" s="20" t="e">
        <f t="shared" si="1229"/>
        <v>#VALUE!</v>
      </c>
      <c r="BE5827">
        <v>17.128250000000001</v>
      </c>
      <c r="BF5827" s="20" t="e">
        <f t="shared" si="1230"/>
        <v>#VALUE!</v>
      </c>
      <c r="BG5827">
        <v>30</v>
      </c>
      <c r="BH5827">
        <v>68.981499999999997</v>
      </c>
      <c r="BI5827" s="20">
        <f t="shared" si="1231"/>
        <v>732.12383030232752</v>
      </c>
      <c r="BJ5827">
        <v>50503</v>
      </c>
      <c r="BK5827" t="s">
        <v>568</v>
      </c>
      <c r="BL5827" s="20" t="e">
        <f t="shared" si="1232"/>
        <v>#VALUE!</v>
      </c>
    </row>
    <row r="5828" spans="1:64" collapsed="1" x14ac:dyDescent="0.35">
      <c r="A5828" t="b">
        <v>0</v>
      </c>
      <c r="B5828" t="s">
        <v>439</v>
      </c>
      <c r="C5828" t="s">
        <v>440</v>
      </c>
      <c r="D5828" t="s">
        <v>4901</v>
      </c>
      <c r="E5828" t="s">
        <v>4902</v>
      </c>
      <c r="F5828">
        <v>4.0000000000000001E-3</v>
      </c>
      <c r="G5828" t="b">
        <v>0</v>
      </c>
      <c r="H5828">
        <v>1.5049999999999999</v>
      </c>
      <c r="I5828">
        <v>2</v>
      </c>
      <c r="J5828">
        <v>1</v>
      </c>
      <c r="K5828">
        <v>1</v>
      </c>
      <c r="L5828">
        <v>1</v>
      </c>
      <c r="M5828">
        <v>1</v>
      </c>
      <c r="N5828">
        <v>492</v>
      </c>
      <c r="O5828">
        <v>54</v>
      </c>
      <c r="P5828">
        <v>8.7200000000000006</v>
      </c>
      <c r="Q5828">
        <v>56</v>
      </c>
      <c r="R5828" t="s">
        <v>443</v>
      </c>
      <c r="S5828">
        <v>1</v>
      </c>
      <c r="T5828" t="s">
        <v>443</v>
      </c>
      <c r="U5828">
        <v>0</v>
      </c>
      <c r="V5828">
        <v>175</v>
      </c>
      <c r="W5828">
        <v>387.5</v>
      </c>
      <c r="X5828">
        <v>109.5</v>
      </c>
      <c r="Y5828" t="s">
        <v>443</v>
      </c>
      <c r="Z5828" t="s">
        <v>443</v>
      </c>
      <c r="AA5828">
        <v>228</v>
      </c>
      <c r="AB5828" t="s">
        <v>443</v>
      </c>
      <c r="AC5828" t="s">
        <v>443</v>
      </c>
      <c r="AD5828" t="s">
        <v>443</v>
      </c>
      <c r="AE5828" t="s">
        <v>444</v>
      </c>
      <c r="AF5828" t="s">
        <v>439</v>
      </c>
      <c r="AG5828" t="s">
        <v>444</v>
      </c>
      <c r="AH5828" t="s">
        <v>445</v>
      </c>
      <c r="AI5828" t="s">
        <v>445</v>
      </c>
      <c r="AJ5828" t="s">
        <v>444</v>
      </c>
      <c r="AK5828" t="s">
        <v>445</v>
      </c>
      <c r="AL5828" t="s">
        <v>445</v>
      </c>
      <c r="AM5828" t="s">
        <v>445</v>
      </c>
      <c r="AN5828" t="s">
        <v>443</v>
      </c>
      <c r="AQ5828" t="str">
        <f t="shared" si="1226"/>
        <v>6 GN=SLC2A1 PE=1 SV=2</v>
      </c>
      <c r="AT5828" t="str">
        <f t="shared" si="1235"/>
        <v>6 GN=SLC2A1 PE</v>
      </c>
      <c r="AU5828" t="str">
        <f>MID(AT5828, 6, 7)</f>
        <v xml:space="preserve">SLC2A1 </v>
      </c>
      <c r="AV5828" t="str">
        <f>MID(AT5828, 6, 7)</f>
        <v xml:space="preserve">SLC2A1 </v>
      </c>
      <c r="AW5828" s="19" t="str">
        <f>LEFT(AU5828, 6)</f>
        <v>SLC2A1</v>
      </c>
      <c r="AX5828" s="33">
        <v>175</v>
      </c>
      <c r="AY5828" s="34">
        <f t="shared" si="1227"/>
        <v>2.2142857142857144</v>
      </c>
      <c r="AZ5828">
        <v>387.5</v>
      </c>
      <c r="BA5828" s="20">
        <f t="shared" si="1228"/>
        <v>0.62571428571428567</v>
      </c>
      <c r="BB5828">
        <v>109.5</v>
      </c>
      <c r="BC5828" t="s">
        <v>443</v>
      </c>
      <c r="BD5828" s="20" t="e">
        <f t="shared" si="1229"/>
        <v>#VALUE!</v>
      </c>
      <c r="BE5828" t="s">
        <v>443</v>
      </c>
      <c r="BF5828" s="20" t="e">
        <f t="shared" si="1230"/>
        <v>#VALUE!</v>
      </c>
      <c r="BG5828">
        <v>228</v>
      </c>
      <c r="BH5828" t="s">
        <v>443</v>
      </c>
      <c r="BI5828" s="20" t="e">
        <f t="shared" si="1231"/>
        <v>#VALUE!</v>
      </c>
      <c r="BJ5828" t="s">
        <v>443</v>
      </c>
      <c r="BK5828" t="s">
        <v>443</v>
      </c>
      <c r="BL5828" s="20" t="e">
        <f t="shared" si="1232"/>
        <v>#VALUE!</v>
      </c>
    </row>
    <row r="5829" spans="1:64" hidden="1" outlineLevel="1" collapsed="1" x14ac:dyDescent="0.35">
      <c r="A5829" t="s">
        <v>443</v>
      </c>
      <c r="B5829" t="s">
        <v>457</v>
      </c>
      <c r="C5829" t="s">
        <v>458</v>
      </c>
      <c r="D5829" t="s">
        <v>459</v>
      </c>
      <c r="E5829" t="s">
        <v>460</v>
      </c>
      <c r="F5829" t="s">
        <v>461</v>
      </c>
      <c r="G5829" t="s">
        <v>462</v>
      </c>
      <c r="H5829" t="s">
        <v>463</v>
      </c>
      <c r="I5829" t="s">
        <v>464</v>
      </c>
      <c r="J5829" t="s">
        <v>465</v>
      </c>
      <c r="K5829" t="s">
        <v>466</v>
      </c>
      <c r="L5829" t="s">
        <v>467</v>
      </c>
      <c r="M5829" t="s">
        <v>468</v>
      </c>
      <c r="N5829" t="s">
        <v>469</v>
      </c>
      <c r="O5829" t="s">
        <v>470</v>
      </c>
      <c r="P5829" t="s">
        <v>471</v>
      </c>
      <c r="Q5829" t="s">
        <v>472</v>
      </c>
      <c r="R5829" t="s">
        <v>473</v>
      </c>
      <c r="S5829" t="s">
        <v>474</v>
      </c>
      <c r="T5829" t="s">
        <v>475</v>
      </c>
      <c r="U5829" t="s">
        <v>476</v>
      </c>
      <c r="V5829" t="s">
        <v>477</v>
      </c>
      <c r="W5829" t="s">
        <v>478</v>
      </c>
      <c r="X5829" t="s">
        <v>479</v>
      </c>
      <c r="Y5829" t="s">
        <v>480</v>
      </c>
      <c r="Z5829" t="s">
        <v>481</v>
      </c>
      <c r="AA5829" t="s">
        <v>482</v>
      </c>
      <c r="AB5829" t="s">
        <v>483</v>
      </c>
      <c r="AC5829" t="s">
        <v>484</v>
      </c>
      <c r="AD5829" t="s">
        <v>485</v>
      </c>
      <c r="AE5829" t="s">
        <v>486</v>
      </c>
      <c r="AF5829" t="s">
        <v>487</v>
      </c>
      <c r="AG5829" t="s">
        <v>488</v>
      </c>
      <c r="AH5829" t="s">
        <v>489</v>
      </c>
      <c r="AI5829" t="s">
        <v>490</v>
      </c>
      <c r="AJ5829" t="s">
        <v>491</v>
      </c>
      <c r="AK5829" t="s">
        <v>492</v>
      </c>
      <c r="AL5829" t="s">
        <v>493</v>
      </c>
      <c r="AM5829" t="s">
        <v>494</v>
      </c>
      <c r="AN5829" t="s">
        <v>495</v>
      </c>
      <c r="AO5829" t="s">
        <v>496</v>
      </c>
      <c r="AP5829" t="s">
        <v>497</v>
      </c>
      <c r="AQ5829" t="str">
        <f t="shared" si="1226"/>
        <v>Modifications</v>
      </c>
      <c r="AR5829" t="s">
        <v>498</v>
      </c>
      <c r="AS5829" t="s">
        <v>499</v>
      </c>
      <c r="AT5829" t="str">
        <f t="shared" si="1235"/>
        <v>Modifications</v>
      </c>
      <c r="AU5829" t="str">
        <f t="shared" ref="AU5829:AU5844" si="1236">MID(AT5829, 8, 7)</f>
        <v>ations</v>
      </c>
      <c r="AV5829" t="str">
        <f t="shared" ref="AV5829:AW5844" si="1237">LEFT(AU5829, 5)</f>
        <v>ation</v>
      </c>
      <c r="AW5829" s="19" t="str">
        <f t="shared" si="1237"/>
        <v>ation</v>
      </c>
      <c r="AX5829" t="s">
        <v>477</v>
      </c>
      <c r="AY5829" s="20" t="e">
        <f t="shared" si="1227"/>
        <v>#VALUE!</v>
      </c>
      <c r="AZ5829" t="s">
        <v>478</v>
      </c>
      <c r="BA5829" s="20" t="e">
        <f t="shared" si="1228"/>
        <v>#VALUE!</v>
      </c>
      <c r="BB5829" t="s">
        <v>479</v>
      </c>
      <c r="BC5829" t="s">
        <v>480</v>
      </c>
      <c r="BD5829" s="20" t="e">
        <f t="shared" si="1229"/>
        <v>#VALUE!</v>
      </c>
      <c r="BE5829" t="s">
        <v>481</v>
      </c>
      <c r="BF5829" s="20" t="e">
        <f t="shared" si="1230"/>
        <v>#VALUE!</v>
      </c>
      <c r="BG5829" t="s">
        <v>482</v>
      </c>
      <c r="BH5829" t="s">
        <v>483</v>
      </c>
      <c r="BI5829" s="20" t="e">
        <f t="shared" si="1231"/>
        <v>#VALUE!</v>
      </c>
      <c r="BJ5829" t="s">
        <v>484</v>
      </c>
      <c r="BK5829" t="s">
        <v>485</v>
      </c>
      <c r="BL5829" s="20" t="e">
        <f t="shared" si="1232"/>
        <v>#VALUE!</v>
      </c>
    </row>
    <row r="5830" spans="1:64" hidden="1" outlineLevel="1" x14ac:dyDescent="0.35">
      <c r="A5830" t="s">
        <v>443</v>
      </c>
      <c r="B5830" t="b">
        <v>0</v>
      </c>
      <c r="C5830" t="s">
        <v>439</v>
      </c>
      <c r="D5830" t="s">
        <v>4903</v>
      </c>
      <c r="E5830" t="s">
        <v>443</v>
      </c>
      <c r="F5830" t="s">
        <v>443</v>
      </c>
      <c r="G5830" t="b">
        <v>0</v>
      </c>
      <c r="H5830">
        <v>1</v>
      </c>
      <c r="I5830">
        <v>4</v>
      </c>
      <c r="J5830">
        <v>1</v>
      </c>
      <c r="K5830" t="s">
        <v>4679</v>
      </c>
      <c r="L5830" t="s">
        <v>4904</v>
      </c>
      <c r="M5830">
        <v>0</v>
      </c>
      <c r="N5830">
        <v>1589.8281999999999</v>
      </c>
      <c r="O5830">
        <v>0</v>
      </c>
      <c r="P5830">
        <v>414.9</v>
      </c>
      <c r="Q5830">
        <v>252.4</v>
      </c>
      <c r="R5830">
        <v>102.5</v>
      </c>
      <c r="S5830" t="s">
        <v>443</v>
      </c>
      <c r="T5830">
        <v>130.1</v>
      </c>
      <c r="U5830" t="s">
        <v>443</v>
      </c>
      <c r="V5830" t="s">
        <v>443</v>
      </c>
      <c r="W5830" t="s">
        <v>443</v>
      </c>
      <c r="X5830" t="s">
        <v>443</v>
      </c>
      <c r="Y5830" t="s">
        <v>443</v>
      </c>
      <c r="Z5830" t="s">
        <v>444</v>
      </c>
      <c r="AA5830" t="s">
        <v>439</v>
      </c>
      <c r="AB5830" t="s">
        <v>444</v>
      </c>
      <c r="AC5830" t="s">
        <v>445</v>
      </c>
      <c r="AD5830" t="s">
        <v>444</v>
      </c>
      <c r="AE5830" t="s">
        <v>445</v>
      </c>
      <c r="AF5830" t="s">
        <v>445</v>
      </c>
      <c r="AG5830" t="s">
        <v>445</v>
      </c>
      <c r="AH5830" t="s">
        <v>445</v>
      </c>
      <c r="AI5830" t="s">
        <v>439</v>
      </c>
      <c r="AJ5830" t="s">
        <v>439</v>
      </c>
      <c r="AK5830">
        <v>0</v>
      </c>
      <c r="AL5830">
        <v>0</v>
      </c>
      <c r="AM5830">
        <v>4.4089999999999998E-4</v>
      </c>
      <c r="AN5830">
        <v>4.9419999999999998E-4</v>
      </c>
      <c r="AO5830">
        <v>2.12</v>
      </c>
      <c r="AP5830">
        <v>64</v>
      </c>
      <c r="AQ5830" t="str">
        <f t="shared" si="1226"/>
        <v/>
      </c>
      <c r="AR5830" t="s">
        <v>4905</v>
      </c>
      <c r="AS5830" t="s">
        <v>3070</v>
      </c>
      <c r="AT5830" t="str">
        <f t="shared" si="1235"/>
        <v/>
      </c>
      <c r="AU5830" t="str">
        <f t="shared" si="1236"/>
        <v/>
      </c>
      <c r="AV5830" t="str">
        <f t="shared" si="1237"/>
        <v/>
      </c>
      <c r="AW5830" s="19" t="str">
        <f t="shared" si="1237"/>
        <v/>
      </c>
      <c r="AX5830" t="s">
        <v>443</v>
      </c>
      <c r="AY5830" s="20" t="e">
        <f t="shared" si="1227"/>
        <v>#VALUE!</v>
      </c>
      <c r="AZ5830" t="s">
        <v>443</v>
      </c>
      <c r="BA5830" s="20" t="e">
        <f t="shared" si="1228"/>
        <v>#VALUE!</v>
      </c>
      <c r="BB5830" t="s">
        <v>443</v>
      </c>
      <c r="BC5830" t="s">
        <v>443</v>
      </c>
      <c r="BD5830" s="20" t="e">
        <f t="shared" si="1229"/>
        <v>#VALUE!</v>
      </c>
      <c r="BE5830" t="s">
        <v>444</v>
      </c>
      <c r="BF5830" s="20" t="e">
        <f t="shared" si="1230"/>
        <v>#VALUE!</v>
      </c>
      <c r="BG5830" t="s">
        <v>439</v>
      </c>
      <c r="BH5830" t="s">
        <v>444</v>
      </c>
      <c r="BI5830" s="20" t="e">
        <f t="shared" si="1231"/>
        <v>#VALUE!</v>
      </c>
      <c r="BJ5830" t="s">
        <v>445</v>
      </c>
      <c r="BK5830" t="s">
        <v>444</v>
      </c>
      <c r="BL5830" s="20" t="e">
        <f t="shared" si="1232"/>
        <v>#VALUE!</v>
      </c>
    </row>
    <row r="5831" spans="1:64" hidden="1" outlineLevel="2" collapsed="1" x14ac:dyDescent="0.35">
      <c r="A5831" t="s">
        <v>443</v>
      </c>
      <c r="B5831" t="s">
        <v>443</v>
      </c>
      <c r="C5831" t="s">
        <v>457</v>
      </c>
      <c r="D5831" t="s">
        <v>458</v>
      </c>
      <c r="E5831" t="s">
        <v>508</v>
      </c>
      <c r="F5831" t="s">
        <v>509</v>
      </c>
      <c r="G5831" t="s">
        <v>459</v>
      </c>
      <c r="H5831" t="s">
        <v>460</v>
      </c>
      <c r="I5831" t="s">
        <v>463</v>
      </c>
      <c r="J5831" t="s">
        <v>464</v>
      </c>
      <c r="K5831" t="s">
        <v>466</v>
      </c>
      <c r="L5831" t="s">
        <v>510</v>
      </c>
      <c r="M5831" t="s">
        <v>468</v>
      </c>
      <c r="N5831" t="s">
        <v>511</v>
      </c>
      <c r="O5831" t="s">
        <v>512</v>
      </c>
      <c r="P5831" t="s">
        <v>513</v>
      </c>
      <c r="Q5831" t="s">
        <v>514</v>
      </c>
      <c r="R5831" t="s">
        <v>515</v>
      </c>
      <c r="S5831" t="s">
        <v>516</v>
      </c>
      <c r="T5831" t="s">
        <v>517</v>
      </c>
      <c r="U5831" t="s">
        <v>469</v>
      </c>
      <c r="V5831" t="s">
        <v>518</v>
      </c>
      <c r="W5831" t="s">
        <v>519</v>
      </c>
      <c r="X5831" t="s">
        <v>520</v>
      </c>
      <c r="Y5831" t="s">
        <v>521</v>
      </c>
      <c r="Z5831" t="s">
        <v>522</v>
      </c>
      <c r="AA5831" t="s">
        <v>523</v>
      </c>
      <c r="AB5831" t="s">
        <v>524</v>
      </c>
      <c r="AC5831" t="s">
        <v>525</v>
      </c>
      <c r="AD5831" t="s">
        <v>526</v>
      </c>
      <c r="AE5831" t="s">
        <v>527</v>
      </c>
      <c r="AF5831" t="s">
        <v>480</v>
      </c>
      <c r="AG5831" t="s">
        <v>528</v>
      </c>
      <c r="AH5831" t="s">
        <v>529</v>
      </c>
      <c r="AI5831" t="s">
        <v>462</v>
      </c>
      <c r="AJ5831" t="s">
        <v>530</v>
      </c>
      <c r="AK5831" t="s">
        <v>531</v>
      </c>
      <c r="AL5831" t="s">
        <v>532</v>
      </c>
      <c r="AM5831" t="s">
        <v>533</v>
      </c>
      <c r="AN5831" t="s">
        <v>534</v>
      </c>
      <c r="AO5831" t="s">
        <v>535</v>
      </c>
      <c r="AP5831" t="s">
        <v>536</v>
      </c>
      <c r="AQ5831" t="str">
        <f t="shared" si="1226"/>
        <v>Identifying Node</v>
      </c>
      <c r="AT5831" t="str">
        <f t="shared" si="1235"/>
        <v>Identifying No</v>
      </c>
      <c r="AU5831" t="str">
        <f t="shared" si="1236"/>
        <v>ying No</v>
      </c>
      <c r="AV5831" t="str">
        <f t="shared" si="1237"/>
        <v xml:space="preserve">ying </v>
      </c>
      <c r="AW5831" s="19" t="str">
        <f t="shared" si="1237"/>
        <v xml:space="preserve">ying </v>
      </c>
      <c r="AX5831" t="s">
        <v>518</v>
      </c>
      <c r="AY5831" s="20" t="e">
        <f t="shared" si="1227"/>
        <v>#VALUE!</v>
      </c>
      <c r="AZ5831" t="s">
        <v>519</v>
      </c>
      <c r="BA5831" s="20" t="e">
        <f t="shared" si="1228"/>
        <v>#VALUE!</v>
      </c>
      <c r="BB5831" t="s">
        <v>520</v>
      </c>
      <c r="BC5831" t="s">
        <v>521</v>
      </c>
      <c r="BD5831" s="20" t="e">
        <f t="shared" si="1229"/>
        <v>#VALUE!</v>
      </c>
      <c r="BE5831" t="s">
        <v>522</v>
      </c>
      <c r="BF5831" s="20" t="e">
        <f t="shared" si="1230"/>
        <v>#VALUE!</v>
      </c>
      <c r="BG5831" t="s">
        <v>523</v>
      </c>
      <c r="BH5831" t="s">
        <v>524</v>
      </c>
      <c r="BI5831" s="20" t="e">
        <f t="shared" si="1231"/>
        <v>#VALUE!</v>
      </c>
      <c r="BJ5831" t="s">
        <v>525</v>
      </c>
      <c r="BK5831" t="s">
        <v>526</v>
      </c>
      <c r="BL5831" s="20" t="e">
        <f t="shared" si="1232"/>
        <v>#VALUE!</v>
      </c>
    </row>
    <row r="5832" spans="1:64" hidden="1" outlineLevel="2" collapsed="1" x14ac:dyDescent="0.35">
      <c r="A5832" t="s">
        <v>443</v>
      </c>
      <c r="B5832" t="s">
        <v>443</v>
      </c>
      <c r="C5832" t="b">
        <v>0</v>
      </c>
      <c r="D5832" t="s">
        <v>439</v>
      </c>
      <c r="E5832" t="s">
        <v>557</v>
      </c>
      <c r="F5832" t="s">
        <v>539</v>
      </c>
      <c r="G5832" t="s">
        <v>4903</v>
      </c>
      <c r="H5832" t="s">
        <v>443</v>
      </c>
      <c r="I5832">
        <v>1</v>
      </c>
      <c r="J5832">
        <v>4</v>
      </c>
      <c r="K5832" t="s">
        <v>4679</v>
      </c>
      <c r="L5832" t="s">
        <v>4906</v>
      </c>
      <c r="M5832">
        <v>0</v>
      </c>
      <c r="N5832">
        <v>2</v>
      </c>
      <c r="O5832">
        <v>1</v>
      </c>
      <c r="P5832">
        <v>0</v>
      </c>
      <c r="Q5832">
        <v>1</v>
      </c>
      <c r="R5832">
        <v>1</v>
      </c>
      <c r="S5832">
        <v>795.41654000000005</v>
      </c>
      <c r="T5832">
        <v>1589.8258000000001</v>
      </c>
      <c r="U5832">
        <v>1589.8281999999999</v>
      </c>
      <c r="V5832">
        <v>-1.51</v>
      </c>
      <c r="W5832">
        <v>-1.1999999999999999E-3</v>
      </c>
      <c r="X5832" t="s">
        <v>540</v>
      </c>
      <c r="Y5832" t="s">
        <v>541</v>
      </c>
      <c r="Z5832">
        <v>19.077580000000001</v>
      </c>
      <c r="AA5832">
        <v>30</v>
      </c>
      <c r="AB5832">
        <v>62.948099999999997</v>
      </c>
      <c r="AC5832">
        <v>44956</v>
      </c>
      <c r="AD5832" t="s">
        <v>554</v>
      </c>
      <c r="AE5832" t="s">
        <v>555</v>
      </c>
      <c r="AF5832" t="s">
        <v>443</v>
      </c>
      <c r="AG5832" t="s">
        <v>443</v>
      </c>
      <c r="AH5832">
        <v>64</v>
      </c>
      <c r="AI5832" t="b">
        <v>0</v>
      </c>
      <c r="AJ5832">
        <v>54</v>
      </c>
      <c r="AK5832">
        <v>36</v>
      </c>
      <c r="AL5832">
        <v>1.0104417011946399E-5</v>
      </c>
      <c r="AM5832">
        <v>0</v>
      </c>
      <c r="AN5832">
        <v>4.4089999999999998E-4</v>
      </c>
      <c r="AO5832">
        <v>7317040.5</v>
      </c>
      <c r="AP5832">
        <v>62.96</v>
      </c>
      <c r="AQ5832" t="str">
        <f t="shared" si="1226"/>
        <v>Mascot (A5)</v>
      </c>
      <c r="AT5832" t="str">
        <f t="shared" si="1235"/>
        <v>Mascot (A5)</v>
      </c>
      <c r="AU5832" t="str">
        <f t="shared" si="1236"/>
        <v>(A5)</v>
      </c>
      <c r="AV5832" t="str">
        <f t="shared" si="1237"/>
        <v>(A5)</v>
      </c>
      <c r="AW5832" s="19" t="str">
        <f t="shared" si="1237"/>
        <v>(A5)</v>
      </c>
      <c r="AX5832">
        <v>-1.51</v>
      </c>
      <c r="AY5832" s="20">
        <f t="shared" si="1227"/>
        <v>7.9470198675496678E-4</v>
      </c>
      <c r="AZ5832">
        <v>-1.1999999999999999E-3</v>
      </c>
      <c r="BA5832" s="20" t="e">
        <f t="shared" si="1228"/>
        <v>#VALUE!</v>
      </c>
      <c r="BB5832" t="s">
        <v>540</v>
      </c>
      <c r="BC5832" t="s">
        <v>541</v>
      </c>
      <c r="BD5832" s="20" t="e">
        <f t="shared" si="1229"/>
        <v>#VALUE!</v>
      </c>
      <c r="BE5832">
        <v>19.077580000000001</v>
      </c>
      <c r="BF5832" s="20" t="e">
        <f t="shared" si="1230"/>
        <v>#VALUE!</v>
      </c>
      <c r="BG5832">
        <v>30</v>
      </c>
      <c r="BH5832">
        <v>62.948099999999997</v>
      </c>
      <c r="BI5832" s="20">
        <f t="shared" si="1231"/>
        <v>714.17564628638513</v>
      </c>
      <c r="BJ5832">
        <v>44956</v>
      </c>
      <c r="BK5832" t="s">
        <v>554</v>
      </c>
      <c r="BL5832" s="20" t="e">
        <f t="shared" si="1232"/>
        <v>#VALUE!</v>
      </c>
    </row>
    <row r="5833" spans="1:64" collapsed="1" x14ac:dyDescent="0.35">
      <c r="A5833" t="b">
        <v>0</v>
      </c>
      <c r="B5833" t="s">
        <v>439</v>
      </c>
      <c r="C5833" t="s">
        <v>440</v>
      </c>
      <c r="D5833" t="s">
        <v>4167</v>
      </c>
      <c r="E5833" t="s">
        <v>4907</v>
      </c>
      <c r="F5833">
        <v>0</v>
      </c>
      <c r="G5833" t="b">
        <v>0</v>
      </c>
      <c r="H5833">
        <v>2.952</v>
      </c>
      <c r="I5833">
        <v>7</v>
      </c>
      <c r="J5833">
        <v>2</v>
      </c>
      <c r="K5833">
        <v>2</v>
      </c>
      <c r="L5833">
        <v>2</v>
      </c>
      <c r="M5833">
        <v>1</v>
      </c>
      <c r="N5833">
        <v>420</v>
      </c>
      <c r="O5833">
        <v>46</v>
      </c>
      <c r="P5833">
        <v>6.83</v>
      </c>
      <c r="Q5833">
        <v>56</v>
      </c>
      <c r="R5833">
        <v>2.31</v>
      </c>
      <c r="S5833">
        <v>1</v>
      </c>
      <c r="T5833">
        <v>1</v>
      </c>
      <c r="U5833">
        <v>0</v>
      </c>
      <c r="V5833">
        <v>271</v>
      </c>
      <c r="W5833">
        <v>264.39999999999998</v>
      </c>
      <c r="X5833">
        <v>170.4</v>
      </c>
      <c r="Y5833">
        <v>69.099999999999994</v>
      </c>
      <c r="Z5833">
        <v>58.8</v>
      </c>
      <c r="AA5833" t="s">
        <v>443</v>
      </c>
      <c r="AB5833">
        <v>66.3</v>
      </c>
      <c r="AC5833" t="s">
        <v>443</v>
      </c>
      <c r="AD5833" t="s">
        <v>443</v>
      </c>
      <c r="AE5833" t="s">
        <v>439</v>
      </c>
      <c r="AF5833" t="s">
        <v>444</v>
      </c>
      <c r="AG5833" t="s">
        <v>444</v>
      </c>
      <c r="AH5833" t="s">
        <v>444</v>
      </c>
      <c r="AI5833" t="s">
        <v>444</v>
      </c>
      <c r="AJ5833" t="s">
        <v>445</v>
      </c>
      <c r="AK5833" t="s">
        <v>444</v>
      </c>
      <c r="AL5833" t="s">
        <v>445</v>
      </c>
      <c r="AM5833" t="s">
        <v>445</v>
      </c>
      <c r="AN5833" t="s">
        <v>443</v>
      </c>
      <c r="AQ5833" t="str">
        <f t="shared" si="1226"/>
        <v>606 GN=TPBG PE=1 SV=1</v>
      </c>
      <c r="AT5833" t="str">
        <f t="shared" si="1235"/>
        <v>606 GN=TPBG PE</v>
      </c>
      <c r="AU5833" t="str">
        <f t="shared" si="1236"/>
        <v>TPBG PE</v>
      </c>
      <c r="AV5833" t="str">
        <f t="shared" si="1237"/>
        <v xml:space="preserve">TPBG </v>
      </c>
      <c r="AW5833" s="19" t="str">
        <f t="shared" si="1237"/>
        <v xml:space="preserve">TPBG </v>
      </c>
      <c r="AX5833">
        <v>271</v>
      </c>
      <c r="AY5833" s="20">
        <f t="shared" si="1227"/>
        <v>0.97564575645756446</v>
      </c>
      <c r="AZ5833">
        <v>264.39999999999998</v>
      </c>
      <c r="BA5833" s="20">
        <f t="shared" si="1228"/>
        <v>0.62878228782287826</v>
      </c>
      <c r="BB5833">
        <v>170.4</v>
      </c>
      <c r="BC5833">
        <v>69.099999999999994</v>
      </c>
      <c r="BD5833" s="20">
        <f t="shared" si="1229"/>
        <v>0.85094066570188132</v>
      </c>
      <c r="BE5833">
        <v>58.8</v>
      </c>
      <c r="BF5833" s="20" t="e">
        <f t="shared" si="1230"/>
        <v>#VALUE!</v>
      </c>
      <c r="BG5833" t="s">
        <v>443</v>
      </c>
      <c r="BH5833">
        <v>66.3</v>
      </c>
      <c r="BI5833" s="20" t="e">
        <f t="shared" si="1231"/>
        <v>#VALUE!</v>
      </c>
      <c r="BJ5833" t="s">
        <v>443</v>
      </c>
      <c r="BK5833" t="s">
        <v>443</v>
      </c>
      <c r="BL5833" s="20" t="e">
        <f t="shared" si="1232"/>
        <v>#VALUE!</v>
      </c>
    </row>
    <row r="5834" spans="1:64" hidden="1" outlineLevel="1" collapsed="1" x14ac:dyDescent="0.35">
      <c r="A5834" t="s">
        <v>443</v>
      </c>
      <c r="B5834" t="s">
        <v>457</v>
      </c>
      <c r="C5834" t="s">
        <v>458</v>
      </c>
      <c r="D5834" t="s">
        <v>459</v>
      </c>
      <c r="E5834" t="s">
        <v>460</v>
      </c>
      <c r="F5834" t="s">
        <v>461</v>
      </c>
      <c r="G5834" t="s">
        <v>462</v>
      </c>
      <c r="H5834" t="s">
        <v>463</v>
      </c>
      <c r="I5834" t="s">
        <v>464</v>
      </c>
      <c r="J5834" t="s">
        <v>465</v>
      </c>
      <c r="K5834" t="s">
        <v>466</v>
      </c>
      <c r="L5834" t="s">
        <v>467</v>
      </c>
      <c r="M5834" t="s">
        <v>468</v>
      </c>
      <c r="N5834" t="s">
        <v>469</v>
      </c>
      <c r="O5834" t="s">
        <v>470</v>
      </c>
      <c r="P5834" t="s">
        <v>471</v>
      </c>
      <c r="Q5834" t="s">
        <v>472</v>
      </c>
      <c r="R5834" t="s">
        <v>473</v>
      </c>
      <c r="S5834" t="s">
        <v>474</v>
      </c>
      <c r="T5834" t="s">
        <v>475</v>
      </c>
      <c r="U5834" t="s">
        <v>476</v>
      </c>
      <c r="V5834" t="s">
        <v>477</v>
      </c>
      <c r="W5834" t="s">
        <v>478</v>
      </c>
      <c r="X5834" t="s">
        <v>479</v>
      </c>
      <c r="Y5834" t="s">
        <v>480</v>
      </c>
      <c r="Z5834" t="s">
        <v>481</v>
      </c>
      <c r="AA5834" t="s">
        <v>482</v>
      </c>
      <c r="AB5834" t="s">
        <v>483</v>
      </c>
      <c r="AC5834" t="s">
        <v>484</v>
      </c>
      <c r="AD5834" t="s">
        <v>485</v>
      </c>
      <c r="AE5834" t="s">
        <v>486</v>
      </c>
      <c r="AF5834" t="s">
        <v>487</v>
      </c>
      <c r="AG5834" t="s">
        <v>488</v>
      </c>
      <c r="AH5834" t="s">
        <v>489</v>
      </c>
      <c r="AI5834" t="s">
        <v>490</v>
      </c>
      <c r="AJ5834" t="s">
        <v>491</v>
      </c>
      <c r="AK5834" t="s">
        <v>492</v>
      </c>
      <c r="AL5834" t="s">
        <v>493</v>
      </c>
      <c r="AM5834" t="s">
        <v>494</v>
      </c>
      <c r="AN5834" t="s">
        <v>495</v>
      </c>
      <c r="AO5834" t="s">
        <v>496</v>
      </c>
      <c r="AP5834" t="s">
        <v>497</v>
      </c>
      <c r="AQ5834" t="str">
        <f t="shared" si="1226"/>
        <v>Modifications</v>
      </c>
      <c r="AR5834" t="s">
        <v>498</v>
      </c>
      <c r="AS5834" t="s">
        <v>499</v>
      </c>
      <c r="AT5834" t="str">
        <f t="shared" si="1235"/>
        <v>Modifications</v>
      </c>
      <c r="AU5834" t="str">
        <f t="shared" si="1236"/>
        <v>ations</v>
      </c>
      <c r="AV5834" t="str">
        <f t="shared" si="1237"/>
        <v>ation</v>
      </c>
      <c r="AW5834" s="19" t="str">
        <f t="shared" si="1237"/>
        <v>ation</v>
      </c>
      <c r="AX5834" t="s">
        <v>477</v>
      </c>
      <c r="AY5834" s="20" t="e">
        <f t="shared" si="1227"/>
        <v>#VALUE!</v>
      </c>
      <c r="AZ5834" t="s">
        <v>478</v>
      </c>
      <c r="BA5834" s="20" t="e">
        <f t="shared" si="1228"/>
        <v>#VALUE!</v>
      </c>
      <c r="BB5834" t="s">
        <v>479</v>
      </c>
      <c r="BC5834" t="s">
        <v>480</v>
      </c>
      <c r="BD5834" s="20" t="e">
        <f t="shared" si="1229"/>
        <v>#VALUE!</v>
      </c>
      <c r="BE5834" t="s">
        <v>481</v>
      </c>
      <c r="BF5834" s="20" t="e">
        <f t="shared" si="1230"/>
        <v>#VALUE!</v>
      </c>
      <c r="BG5834" t="s">
        <v>482</v>
      </c>
      <c r="BH5834" t="s">
        <v>483</v>
      </c>
      <c r="BI5834" s="20" t="e">
        <f t="shared" si="1231"/>
        <v>#VALUE!</v>
      </c>
      <c r="BJ5834" t="s">
        <v>484</v>
      </c>
      <c r="BK5834" t="s">
        <v>485</v>
      </c>
      <c r="BL5834" s="20" t="e">
        <f t="shared" si="1232"/>
        <v>#VALUE!</v>
      </c>
    </row>
    <row r="5835" spans="1:64" hidden="1" outlineLevel="1" x14ac:dyDescent="0.35">
      <c r="A5835" t="s">
        <v>443</v>
      </c>
      <c r="B5835" t="b">
        <v>0</v>
      </c>
      <c r="C5835" t="s">
        <v>439</v>
      </c>
      <c r="D5835" t="s">
        <v>4908</v>
      </c>
      <c r="E5835" t="s">
        <v>443</v>
      </c>
      <c r="F5835" t="s">
        <v>443</v>
      </c>
      <c r="G5835" t="b">
        <v>0</v>
      </c>
      <c r="H5835">
        <v>1</v>
      </c>
      <c r="I5835">
        <v>1</v>
      </c>
      <c r="J5835">
        <v>3</v>
      </c>
      <c r="K5835" t="s">
        <v>2593</v>
      </c>
      <c r="L5835" t="s">
        <v>4909</v>
      </c>
      <c r="M5835">
        <v>0</v>
      </c>
      <c r="N5835">
        <v>1670.90717</v>
      </c>
      <c r="O5835">
        <v>0</v>
      </c>
      <c r="P5835" t="s">
        <v>443</v>
      </c>
      <c r="Q5835" t="s">
        <v>443</v>
      </c>
      <c r="R5835">
        <v>235.6</v>
      </c>
      <c r="S5835">
        <v>282.89999999999998</v>
      </c>
      <c r="T5835">
        <v>201.3</v>
      </c>
      <c r="U5835">
        <v>180.2</v>
      </c>
      <c r="V5835" t="s">
        <v>443</v>
      </c>
      <c r="W5835" t="s">
        <v>443</v>
      </c>
      <c r="X5835" t="s">
        <v>443</v>
      </c>
      <c r="Y5835" t="s">
        <v>443</v>
      </c>
      <c r="Z5835" t="s">
        <v>445</v>
      </c>
      <c r="AA5835" t="s">
        <v>439</v>
      </c>
      <c r="AB5835" t="s">
        <v>444</v>
      </c>
      <c r="AC5835" t="s">
        <v>439</v>
      </c>
      <c r="AD5835" t="s">
        <v>439</v>
      </c>
      <c r="AE5835" t="s">
        <v>444</v>
      </c>
      <c r="AF5835" t="s">
        <v>445</v>
      </c>
      <c r="AG5835" t="s">
        <v>445</v>
      </c>
      <c r="AH5835" t="s">
        <v>445</v>
      </c>
      <c r="AI5835" t="s">
        <v>439</v>
      </c>
      <c r="AJ5835" t="s">
        <v>439</v>
      </c>
      <c r="AK5835">
        <v>0</v>
      </c>
      <c r="AL5835">
        <v>0</v>
      </c>
      <c r="AM5835">
        <v>5.643E-4</v>
      </c>
      <c r="AN5835">
        <v>9.9379999999999998E-4</v>
      </c>
      <c r="AO5835">
        <v>1.1399999999999999</v>
      </c>
      <c r="AP5835">
        <v>60</v>
      </c>
      <c r="AQ5835" t="str">
        <f t="shared" si="1226"/>
        <v/>
      </c>
      <c r="AR5835" t="s">
        <v>4910</v>
      </c>
      <c r="AS5835" t="s">
        <v>4911</v>
      </c>
      <c r="AT5835" t="str">
        <f t="shared" si="1235"/>
        <v/>
      </c>
      <c r="AU5835" t="str">
        <f t="shared" si="1236"/>
        <v/>
      </c>
      <c r="AV5835" t="str">
        <f t="shared" si="1237"/>
        <v/>
      </c>
      <c r="AW5835" s="19" t="str">
        <f t="shared" si="1237"/>
        <v/>
      </c>
      <c r="AX5835" t="s">
        <v>443</v>
      </c>
      <c r="AY5835" s="20" t="e">
        <f t="shared" si="1227"/>
        <v>#VALUE!</v>
      </c>
      <c r="AZ5835" t="s">
        <v>443</v>
      </c>
      <c r="BA5835" s="20" t="e">
        <f t="shared" si="1228"/>
        <v>#VALUE!</v>
      </c>
      <c r="BB5835" t="s">
        <v>443</v>
      </c>
      <c r="BC5835" t="s">
        <v>443</v>
      </c>
      <c r="BD5835" s="20" t="e">
        <f t="shared" si="1229"/>
        <v>#VALUE!</v>
      </c>
      <c r="BE5835" t="s">
        <v>445</v>
      </c>
      <c r="BF5835" s="20" t="e">
        <f t="shared" si="1230"/>
        <v>#VALUE!</v>
      </c>
      <c r="BG5835" t="s">
        <v>439</v>
      </c>
      <c r="BH5835" t="s">
        <v>444</v>
      </c>
      <c r="BI5835" s="20" t="e">
        <f t="shared" si="1231"/>
        <v>#VALUE!</v>
      </c>
      <c r="BJ5835" t="s">
        <v>439</v>
      </c>
      <c r="BK5835" t="s">
        <v>439</v>
      </c>
      <c r="BL5835" s="20" t="e">
        <f t="shared" si="1232"/>
        <v>#VALUE!</v>
      </c>
    </row>
    <row r="5836" spans="1:64" hidden="1" outlineLevel="2" collapsed="1" x14ac:dyDescent="0.35">
      <c r="A5836" t="s">
        <v>443</v>
      </c>
      <c r="B5836" t="s">
        <v>443</v>
      </c>
      <c r="C5836" t="s">
        <v>457</v>
      </c>
      <c r="D5836" t="s">
        <v>458</v>
      </c>
      <c r="E5836" t="s">
        <v>508</v>
      </c>
      <c r="F5836" t="s">
        <v>509</v>
      </c>
      <c r="G5836" t="s">
        <v>459</v>
      </c>
      <c r="H5836" t="s">
        <v>460</v>
      </c>
      <c r="I5836" t="s">
        <v>463</v>
      </c>
      <c r="J5836" t="s">
        <v>464</v>
      </c>
      <c r="K5836" t="s">
        <v>466</v>
      </c>
      <c r="L5836" t="s">
        <v>510</v>
      </c>
      <c r="M5836" t="s">
        <v>468</v>
      </c>
      <c r="N5836" t="s">
        <v>511</v>
      </c>
      <c r="O5836" t="s">
        <v>512</v>
      </c>
      <c r="P5836" t="s">
        <v>513</v>
      </c>
      <c r="Q5836" t="s">
        <v>514</v>
      </c>
      <c r="R5836" t="s">
        <v>515</v>
      </c>
      <c r="S5836" t="s">
        <v>516</v>
      </c>
      <c r="T5836" t="s">
        <v>517</v>
      </c>
      <c r="U5836" t="s">
        <v>469</v>
      </c>
      <c r="V5836" t="s">
        <v>518</v>
      </c>
      <c r="W5836" t="s">
        <v>519</v>
      </c>
      <c r="X5836" t="s">
        <v>520</v>
      </c>
      <c r="Y5836" t="s">
        <v>521</v>
      </c>
      <c r="Z5836" t="s">
        <v>522</v>
      </c>
      <c r="AA5836" t="s">
        <v>523</v>
      </c>
      <c r="AB5836" t="s">
        <v>524</v>
      </c>
      <c r="AC5836" t="s">
        <v>525</v>
      </c>
      <c r="AD5836" t="s">
        <v>526</v>
      </c>
      <c r="AE5836" t="s">
        <v>527</v>
      </c>
      <c r="AF5836" t="s">
        <v>480</v>
      </c>
      <c r="AG5836" t="s">
        <v>528</v>
      </c>
      <c r="AH5836" t="s">
        <v>529</v>
      </c>
      <c r="AI5836" t="s">
        <v>462</v>
      </c>
      <c r="AJ5836" t="s">
        <v>530</v>
      </c>
      <c r="AK5836" t="s">
        <v>531</v>
      </c>
      <c r="AL5836" t="s">
        <v>532</v>
      </c>
      <c r="AM5836" t="s">
        <v>533</v>
      </c>
      <c r="AN5836" t="s">
        <v>534</v>
      </c>
      <c r="AO5836" t="s">
        <v>535</v>
      </c>
      <c r="AP5836" t="s">
        <v>536</v>
      </c>
      <c r="AQ5836" t="str">
        <f t="shared" si="1226"/>
        <v>Identifying Node</v>
      </c>
      <c r="AT5836" t="str">
        <f t="shared" si="1235"/>
        <v>Identifying No</v>
      </c>
      <c r="AU5836" t="str">
        <f t="shared" si="1236"/>
        <v>ying No</v>
      </c>
      <c r="AV5836" t="str">
        <f t="shared" si="1237"/>
        <v xml:space="preserve">ying </v>
      </c>
      <c r="AW5836" s="19" t="str">
        <f t="shared" si="1237"/>
        <v xml:space="preserve">ying </v>
      </c>
      <c r="AX5836" t="s">
        <v>518</v>
      </c>
      <c r="AY5836" s="20" t="e">
        <f t="shared" si="1227"/>
        <v>#VALUE!</v>
      </c>
      <c r="AZ5836" t="s">
        <v>519</v>
      </c>
      <c r="BA5836" s="20" t="e">
        <f t="shared" si="1228"/>
        <v>#VALUE!</v>
      </c>
      <c r="BB5836" t="s">
        <v>520</v>
      </c>
      <c r="BC5836" t="s">
        <v>521</v>
      </c>
      <c r="BD5836" s="20" t="e">
        <f t="shared" si="1229"/>
        <v>#VALUE!</v>
      </c>
      <c r="BE5836" t="s">
        <v>522</v>
      </c>
      <c r="BF5836" s="20" t="e">
        <f t="shared" si="1230"/>
        <v>#VALUE!</v>
      </c>
      <c r="BG5836" t="s">
        <v>523</v>
      </c>
      <c r="BH5836" t="s">
        <v>524</v>
      </c>
      <c r="BI5836" s="20" t="e">
        <f t="shared" si="1231"/>
        <v>#VALUE!</v>
      </c>
      <c r="BJ5836" t="s">
        <v>525</v>
      </c>
      <c r="BK5836" t="s">
        <v>526</v>
      </c>
      <c r="BL5836" s="20" t="e">
        <f t="shared" si="1232"/>
        <v>#VALUE!</v>
      </c>
    </row>
    <row r="5837" spans="1:64" hidden="1" outlineLevel="2" collapsed="1" x14ac:dyDescent="0.35">
      <c r="A5837" t="s">
        <v>443</v>
      </c>
      <c r="B5837" t="s">
        <v>443</v>
      </c>
      <c r="C5837" t="b">
        <v>0</v>
      </c>
      <c r="D5837" t="s">
        <v>439</v>
      </c>
      <c r="E5837" t="s">
        <v>557</v>
      </c>
      <c r="F5837" t="s">
        <v>539</v>
      </c>
      <c r="G5837" t="s">
        <v>4908</v>
      </c>
      <c r="H5837" t="s">
        <v>443</v>
      </c>
      <c r="I5837">
        <v>1</v>
      </c>
      <c r="J5837">
        <v>1</v>
      </c>
      <c r="K5837" t="s">
        <v>2593</v>
      </c>
      <c r="L5837" t="s">
        <v>2593</v>
      </c>
      <c r="M5837">
        <v>0</v>
      </c>
      <c r="N5837">
        <v>2</v>
      </c>
      <c r="O5837">
        <v>1</v>
      </c>
      <c r="P5837">
        <v>0</v>
      </c>
      <c r="Q5837">
        <v>1</v>
      </c>
      <c r="R5837">
        <v>1</v>
      </c>
      <c r="S5837">
        <v>835.95710999999994</v>
      </c>
      <c r="T5837">
        <v>1670.9069300000001</v>
      </c>
      <c r="U5837">
        <v>1670.90717</v>
      </c>
      <c r="V5837">
        <v>-0.14000000000000001</v>
      </c>
      <c r="W5837">
        <v>-1.2E-4</v>
      </c>
      <c r="X5837" t="s">
        <v>540</v>
      </c>
      <c r="Y5837" t="s">
        <v>541</v>
      </c>
      <c r="Z5837">
        <v>35.726059999999997</v>
      </c>
      <c r="AA5837">
        <v>27.021999999999998</v>
      </c>
      <c r="AB5837">
        <v>55.782400000000003</v>
      </c>
      <c r="AC5837">
        <v>38502</v>
      </c>
      <c r="AD5837" t="s">
        <v>554</v>
      </c>
      <c r="AE5837" t="s">
        <v>555</v>
      </c>
      <c r="AF5837" t="s">
        <v>1024</v>
      </c>
      <c r="AG5837" t="s">
        <v>443</v>
      </c>
      <c r="AH5837">
        <v>64</v>
      </c>
      <c r="AI5837" t="b">
        <v>0</v>
      </c>
      <c r="AJ5837">
        <v>54</v>
      </c>
      <c r="AK5837">
        <v>36</v>
      </c>
      <c r="AL5837">
        <v>1.0049335885716E-5</v>
      </c>
      <c r="AM5837">
        <v>0</v>
      </c>
      <c r="AN5837">
        <v>3.5429999999999999E-4</v>
      </c>
      <c r="AO5837" t="s">
        <v>443</v>
      </c>
      <c r="AP5837" t="s">
        <v>443</v>
      </c>
      <c r="AQ5837" t="str">
        <f t="shared" si="1226"/>
        <v>Mascot (A5)</v>
      </c>
      <c r="AT5837" t="str">
        <f t="shared" si="1235"/>
        <v>Mascot (A5)</v>
      </c>
      <c r="AU5837" t="str">
        <f t="shared" si="1236"/>
        <v>(A5)</v>
      </c>
      <c r="AV5837" t="str">
        <f t="shared" si="1237"/>
        <v>(A5)</v>
      </c>
      <c r="AW5837" s="19" t="str">
        <f t="shared" si="1237"/>
        <v>(A5)</v>
      </c>
      <c r="AX5837">
        <v>-0.14000000000000001</v>
      </c>
      <c r="AY5837" s="20">
        <f t="shared" si="1227"/>
        <v>8.571428571428571E-4</v>
      </c>
      <c r="AZ5837">
        <v>-1.2E-4</v>
      </c>
      <c r="BA5837" s="20" t="e">
        <f t="shared" si="1228"/>
        <v>#VALUE!</v>
      </c>
      <c r="BB5837" t="s">
        <v>540</v>
      </c>
      <c r="BC5837" t="s">
        <v>541</v>
      </c>
      <c r="BD5837" s="20" t="e">
        <f t="shared" si="1229"/>
        <v>#VALUE!</v>
      </c>
      <c r="BE5837">
        <v>35.726059999999997</v>
      </c>
      <c r="BF5837" s="20" t="e">
        <f t="shared" si="1230"/>
        <v>#VALUE!</v>
      </c>
      <c r="BG5837">
        <v>27.021999999999998</v>
      </c>
      <c r="BH5837">
        <v>55.782400000000003</v>
      </c>
      <c r="BI5837" s="20">
        <f t="shared" si="1231"/>
        <v>690.21770307480494</v>
      </c>
      <c r="BJ5837">
        <v>38502</v>
      </c>
      <c r="BK5837" t="s">
        <v>554</v>
      </c>
      <c r="BL5837" s="20" t="e">
        <f t="shared" si="1232"/>
        <v>#VALUE!</v>
      </c>
    </row>
    <row r="5838" spans="1:64" hidden="1" outlineLevel="2" collapsed="1" x14ac:dyDescent="0.35">
      <c r="A5838" t="s">
        <v>443</v>
      </c>
      <c r="B5838" t="s">
        <v>443</v>
      </c>
      <c r="C5838" t="b">
        <v>0</v>
      </c>
      <c r="D5838" t="s">
        <v>439</v>
      </c>
      <c r="E5838" t="s">
        <v>557</v>
      </c>
      <c r="F5838" t="s">
        <v>539</v>
      </c>
      <c r="G5838" t="s">
        <v>4908</v>
      </c>
      <c r="H5838" t="s">
        <v>443</v>
      </c>
      <c r="I5838">
        <v>1</v>
      </c>
      <c r="J5838">
        <v>1</v>
      </c>
      <c r="K5838" t="s">
        <v>2593</v>
      </c>
      <c r="L5838" t="s">
        <v>2593</v>
      </c>
      <c r="M5838">
        <v>0</v>
      </c>
      <c r="N5838">
        <v>2</v>
      </c>
      <c r="O5838">
        <v>1</v>
      </c>
      <c r="P5838">
        <v>0</v>
      </c>
      <c r="Q5838">
        <v>1</v>
      </c>
      <c r="R5838">
        <v>1</v>
      </c>
      <c r="S5838">
        <v>835.95398999999998</v>
      </c>
      <c r="T5838">
        <v>1670.9006999999999</v>
      </c>
      <c r="U5838">
        <v>1670.90717</v>
      </c>
      <c r="V5838">
        <v>-3.88</v>
      </c>
      <c r="W5838">
        <v>-3.2399999999999998E-3</v>
      </c>
      <c r="X5838" t="s">
        <v>540</v>
      </c>
      <c r="Y5838" t="s">
        <v>541</v>
      </c>
      <c r="Z5838">
        <v>0</v>
      </c>
      <c r="AA5838">
        <v>30</v>
      </c>
      <c r="AB5838">
        <v>55.7027</v>
      </c>
      <c r="AC5838">
        <v>38466</v>
      </c>
      <c r="AD5838" t="s">
        <v>563</v>
      </c>
      <c r="AE5838" t="s">
        <v>564</v>
      </c>
      <c r="AF5838" t="s">
        <v>443</v>
      </c>
      <c r="AG5838" t="s">
        <v>443</v>
      </c>
      <c r="AH5838">
        <v>60</v>
      </c>
      <c r="AI5838" t="b">
        <v>0</v>
      </c>
      <c r="AJ5838">
        <v>54</v>
      </c>
      <c r="AK5838">
        <v>36</v>
      </c>
      <c r="AL5838">
        <v>2.61702413367522E-5</v>
      </c>
      <c r="AM5838">
        <v>0</v>
      </c>
      <c r="AN5838">
        <v>5.643E-4</v>
      </c>
      <c r="AO5838">
        <v>8305215</v>
      </c>
      <c r="AP5838">
        <v>55.77</v>
      </c>
      <c r="AQ5838" t="str">
        <f t="shared" si="1226"/>
        <v>Mascot (A5)</v>
      </c>
      <c r="AT5838" t="str">
        <f t="shared" si="1235"/>
        <v>Mascot (A5)</v>
      </c>
      <c r="AU5838" t="str">
        <f t="shared" si="1236"/>
        <v>(A5)</v>
      </c>
      <c r="AV5838" t="str">
        <f t="shared" si="1237"/>
        <v>(A5)</v>
      </c>
      <c r="AW5838" s="19" t="str">
        <f t="shared" si="1237"/>
        <v>(A5)</v>
      </c>
      <c r="AX5838">
        <v>-3.88</v>
      </c>
      <c r="AY5838" s="20">
        <f t="shared" si="1227"/>
        <v>8.3505154639175255E-4</v>
      </c>
      <c r="AZ5838">
        <v>-3.2399999999999998E-3</v>
      </c>
      <c r="BA5838" s="20" t="e">
        <f t="shared" si="1228"/>
        <v>#VALUE!</v>
      </c>
      <c r="BB5838" t="s">
        <v>540</v>
      </c>
      <c r="BC5838" t="s">
        <v>541</v>
      </c>
      <c r="BD5838" s="20" t="e">
        <f t="shared" si="1229"/>
        <v>#VALUE!</v>
      </c>
      <c r="BE5838">
        <v>0</v>
      </c>
      <c r="BF5838" s="20" t="e">
        <f t="shared" si="1230"/>
        <v>#VALUE!</v>
      </c>
      <c r="BG5838">
        <v>30</v>
      </c>
      <c r="BH5838">
        <v>55.7027</v>
      </c>
      <c r="BI5838" s="20">
        <f t="shared" si="1231"/>
        <v>690.55898547108131</v>
      </c>
      <c r="BJ5838">
        <v>38466</v>
      </c>
      <c r="BK5838" t="s">
        <v>563</v>
      </c>
      <c r="BL5838" s="20" t="e">
        <f t="shared" si="1232"/>
        <v>#VALUE!</v>
      </c>
    </row>
    <row r="5839" spans="1:64" hidden="1" outlineLevel="2" collapsed="1" x14ac:dyDescent="0.35">
      <c r="A5839" t="s">
        <v>443</v>
      </c>
      <c r="B5839" t="s">
        <v>443</v>
      </c>
      <c r="C5839" t="b">
        <v>0</v>
      </c>
      <c r="D5839" t="s">
        <v>439</v>
      </c>
      <c r="E5839" t="s">
        <v>557</v>
      </c>
      <c r="F5839" t="s">
        <v>539</v>
      </c>
      <c r="G5839" t="s">
        <v>4908</v>
      </c>
      <c r="H5839" t="s">
        <v>443</v>
      </c>
      <c r="I5839">
        <v>1</v>
      </c>
      <c r="J5839">
        <v>1</v>
      </c>
      <c r="K5839" t="s">
        <v>2593</v>
      </c>
      <c r="L5839" t="s">
        <v>2593</v>
      </c>
      <c r="M5839">
        <v>0</v>
      </c>
      <c r="N5839">
        <v>2</v>
      </c>
      <c r="O5839">
        <v>1</v>
      </c>
      <c r="P5839">
        <v>0</v>
      </c>
      <c r="Q5839">
        <v>1</v>
      </c>
      <c r="R5839">
        <v>1</v>
      </c>
      <c r="S5839">
        <v>835.95605999999998</v>
      </c>
      <c r="T5839">
        <v>1670.9048499999999</v>
      </c>
      <c r="U5839">
        <v>1670.90717</v>
      </c>
      <c r="V5839">
        <v>-1.39</v>
      </c>
      <c r="W5839">
        <v>-1.16E-3</v>
      </c>
      <c r="X5839" t="s">
        <v>540</v>
      </c>
      <c r="Y5839" t="s">
        <v>541</v>
      </c>
      <c r="Z5839">
        <v>0</v>
      </c>
      <c r="AA5839">
        <v>30</v>
      </c>
      <c r="AB5839">
        <v>55.789299999999997</v>
      </c>
      <c r="AC5839">
        <v>38209</v>
      </c>
      <c r="AD5839" t="s">
        <v>542</v>
      </c>
      <c r="AE5839" t="s">
        <v>543</v>
      </c>
      <c r="AF5839" t="s">
        <v>443</v>
      </c>
      <c r="AG5839" t="s">
        <v>443</v>
      </c>
      <c r="AH5839">
        <v>57</v>
      </c>
      <c r="AI5839" t="b">
        <v>0</v>
      </c>
      <c r="AJ5839">
        <v>54</v>
      </c>
      <c r="AK5839">
        <v>36</v>
      </c>
      <c r="AL5839">
        <v>5.27547273040646E-5</v>
      </c>
      <c r="AM5839">
        <v>0</v>
      </c>
      <c r="AN5839">
        <v>8.1709999999999997E-4</v>
      </c>
      <c r="AO5839">
        <v>3586414.5</v>
      </c>
      <c r="AP5839">
        <v>55.81</v>
      </c>
      <c r="AQ5839" t="str">
        <f t="shared" si="1226"/>
        <v>Mascot (A5)</v>
      </c>
      <c r="AT5839" t="str">
        <f t="shared" si="1235"/>
        <v>Mascot (A5)</v>
      </c>
      <c r="AU5839" t="str">
        <f t="shared" si="1236"/>
        <v>(A5)</v>
      </c>
      <c r="AV5839" t="str">
        <f t="shared" si="1237"/>
        <v>(A5)</v>
      </c>
      <c r="AW5839" s="19" t="str">
        <f t="shared" si="1237"/>
        <v>(A5)</v>
      </c>
      <c r="AX5839">
        <v>-1.39</v>
      </c>
      <c r="AY5839" s="20">
        <f t="shared" si="1227"/>
        <v>8.345323741007195E-4</v>
      </c>
      <c r="AZ5839">
        <v>-1.16E-3</v>
      </c>
      <c r="BA5839" s="20" t="e">
        <f t="shared" si="1228"/>
        <v>#VALUE!</v>
      </c>
      <c r="BB5839" t="s">
        <v>540</v>
      </c>
      <c r="BC5839" t="s">
        <v>541</v>
      </c>
      <c r="BD5839" s="20" t="e">
        <f t="shared" si="1229"/>
        <v>#VALUE!</v>
      </c>
      <c r="BE5839">
        <v>0</v>
      </c>
      <c r="BF5839" s="20" t="e">
        <f t="shared" si="1230"/>
        <v>#VALUE!</v>
      </c>
      <c r="BG5839">
        <v>30</v>
      </c>
      <c r="BH5839">
        <v>55.789299999999997</v>
      </c>
      <c r="BI5839" s="20">
        <f t="shared" si="1231"/>
        <v>684.88043406172869</v>
      </c>
      <c r="BJ5839">
        <v>38209</v>
      </c>
      <c r="BK5839" t="s">
        <v>542</v>
      </c>
      <c r="BL5839" s="20" t="e">
        <f t="shared" si="1232"/>
        <v>#VALUE!</v>
      </c>
    </row>
    <row r="5840" spans="1:64" collapsed="1" x14ac:dyDescent="0.35">
      <c r="A5840" t="b">
        <v>0</v>
      </c>
      <c r="B5840" t="s">
        <v>439</v>
      </c>
      <c r="C5840" t="s">
        <v>440</v>
      </c>
      <c r="D5840" t="s">
        <v>4801</v>
      </c>
      <c r="E5840" t="s">
        <v>4912</v>
      </c>
      <c r="F5840">
        <v>0</v>
      </c>
      <c r="G5840" t="b">
        <v>0</v>
      </c>
      <c r="H5840">
        <v>3.7370000000000001</v>
      </c>
      <c r="I5840">
        <v>5</v>
      </c>
      <c r="J5840">
        <v>1</v>
      </c>
      <c r="K5840">
        <v>2</v>
      </c>
      <c r="L5840">
        <v>1</v>
      </c>
      <c r="M5840">
        <v>1</v>
      </c>
      <c r="N5840">
        <v>188</v>
      </c>
      <c r="O5840">
        <v>21</v>
      </c>
      <c r="P5840">
        <v>5.14</v>
      </c>
      <c r="Q5840">
        <v>65</v>
      </c>
      <c r="R5840">
        <v>2.2599999999999998</v>
      </c>
      <c r="S5840">
        <v>1</v>
      </c>
      <c r="T5840">
        <v>1</v>
      </c>
      <c r="U5840">
        <v>0</v>
      </c>
      <c r="V5840">
        <v>317.2</v>
      </c>
      <c r="W5840">
        <v>267.10000000000002</v>
      </c>
      <c r="X5840">
        <v>201.3</v>
      </c>
      <c r="Y5840">
        <v>70.7</v>
      </c>
      <c r="Z5840">
        <v>43.7</v>
      </c>
      <c r="AA5840" t="s">
        <v>443</v>
      </c>
      <c r="AB5840" t="s">
        <v>443</v>
      </c>
      <c r="AC5840" t="s">
        <v>443</v>
      </c>
      <c r="AD5840" t="s">
        <v>443</v>
      </c>
      <c r="AE5840" t="s">
        <v>439</v>
      </c>
      <c r="AF5840" t="s">
        <v>444</v>
      </c>
      <c r="AG5840" t="s">
        <v>444</v>
      </c>
      <c r="AH5840" t="s">
        <v>444</v>
      </c>
      <c r="AI5840" t="s">
        <v>444</v>
      </c>
      <c r="AJ5840" t="s">
        <v>445</v>
      </c>
      <c r="AK5840" t="s">
        <v>445</v>
      </c>
      <c r="AL5840" t="s">
        <v>445</v>
      </c>
      <c r="AM5840" t="s">
        <v>445</v>
      </c>
      <c r="AN5840" t="s">
        <v>443</v>
      </c>
      <c r="AQ5840" t="str">
        <f t="shared" si="1226"/>
        <v>606 GN=GGCT PE=1 SV=1</v>
      </c>
      <c r="AT5840" t="str">
        <f t="shared" si="1235"/>
        <v>606 GN=GGCT PE</v>
      </c>
      <c r="AU5840" t="str">
        <f t="shared" si="1236"/>
        <v>GGCT PE</v>
      </c>
      <c r="AV5840" t="str">
        <f t="shared" si="1237"/>
        <v xml:space="preserve">GGCT </v>
      </c>
      <c r="AW5840" s="19" t="str">
        <f t="shared" si="1237"/>
        <v xml:space="preserve">GGCT </v>
      </c>
      <c r="AX5840">
        <v>317.2</v>
      </c>
      <c r="AY5840" s="20">
        <f t="shared" si="1227"/>
        <v>0.8420554854981086</v>
      </c>
      <c r="AZ5840">
        <v>267.10000000000002</v>
      </c>
      <c r="BA5840" s="20">
        <f t="shared" si="1228"/>
        <v>0.63461538461538469</v>
      </c>
      <c r="BB5840">
        <v>201.3</v>
      </c>
      <c r="BC5840">
        <v>70.7</v>
      </c>
      <c r="BD5840" s="20">
        <f t="shared" si="1229"/>
        <v>0.61810466760961813</v>
      </c>
      <c r="BE5840">
        <v>43.7</v>
      </c>
      <c r="BF5840" s="20" t="e">
        <f t="shared" si="1230"/>
        <v>#VALUE!</v>
      </c>
      <c r="BG5840" t="s">
        <v>443</v>
      </c>
      <c r="BH5840" t="s">
        <v>443</v>
      </c>
      <c r="BI5840" s="20" t="e">
        <f t="shared" si="1231"/>
        <v>#VALUE!</v>
      </c>
      <c r="BJ5840" t="s">
        <v>443</v>
      </c>
      <c r="BK5840" t="s">
        <v>443</v>
      </c>
      <c r="BL5840" s="20" t="e">
        <f t="shared" si="1232"/>
        <v>#VALUE!</v>
      </c>
    </row>
    <row r="5841" spans="1:64" hidden="1" outlineLevel="1" collapsed="1" x14ac:dyDescent="0.35">
      <c r="A5841" t="s">
        <v>443</v>
      </c>
      <c r="B5841" t="s">
        <v>457</v>
      </c>
      <c r="C5841" t="s">
        <v>458</v>
      </c>
      <c r="D5841" t="s">
        <v>459</v>
      </c>
      <c r="E5841" t="s">
        <v>460</v>
      </c>
      <c r="F5841" t="s">
        <v>461</v>
      </c>
      <c r="G5841" t="s">
        <v>462</v>
      </c>
      <c r="H5841" t="s">
        <v>463</v>
      </c>
      <c r="I5841" t="s">
        <v>464</v>
      </c>
      <c r="J5841" t="s">
        <v>465</v>
      </c>
      <c r="K5841" t="s">
        <v>466</v>
      </c>
      <c r="L5841" t="s">
        <v>467</v>
      </c>
      <c r="M5841" t="s">
        <v>468</v>
      </c>
      <c r="N5841" t="s">
        <v>469</v>
      </c>
      <c r="O5841" t="s">
        <v>470</v>
      </c>
      <c r="P5841" t="s">
        <v>471</v>
      </c>
      <c r="Q5841" t="s">
        <v>472</v>
      </c>
      <c r="R5841" t="s">
        <v>473</v>
      </c>
      <c r="S5841" t="s">
        <v>474</v>
      </c>
      <c r="T5841" t="s">
        <v>475</v>
      </c>
      <c r="U5841" t="s">
        <v>476</v>
      </c>
      <c r="V5841" t="s">
        <v>477</v>
      </c>
      <c r="W5841" t="s">
        <v>478</v>
      </c>
      <c r="X5841" t="s">
        <v>479</v>
      </c>
      <c r="Y5841" t="s">
        <v>480</v>
      </c>
      <c r="Z5841" t="s">
        <v>481</v>
      </c>
      <c r="AA5841" t="s">
        <v>482</v>
      </c>
      <c r="AB5841" t="s">
        <v>483</v>
      </c>
      <c r="AC5841" t="s">
        <v>484</v>
      </c>
      <c r="AD5841" t="s">
        <v>485</v>
      </c>
      <c r="AE5841" t="s">
        <v>486</v>
      </c>
      <c r="AF5841" t="s">
        <v>487</v>
      </c>
      <c r="AG5841" t="s">
        <v>488</v>
      </c>
      <c r="AH5841" t="s">
        <v>489</v>
      </c>
      <c r="AI5841" t="s">
        <v>490</v>
      </c>
      <c r="AJ5841" t="s">
        <v>491</v>
      </c>
      <c r="AK5841" t="s">
        <v>492</v>
      </c>
      <c r="AL5841" t="s">
        <v>493</v>
      </c>
      <c r="AM5841" t="s">
        <v>494</v>
      </c>
      <c r="AN5841" t="s">
        <v>495</v>
      </c>
      <c r="AO5841" t="s">
        <v>496</v>
      </c>
      <c r="AP5841" t="s">
        <v>497</v>
      </c>
      <c r="AQ5841" t="str">
        <f t="shared" si="1226"/>
        <v>Modifications</v>
      </c>
      <c r="AR5841" t="s">
        <v>498</v>
      </c>
      <c r="AS5841" t="s">
        <v>499</v>
      </c>
      <c r="AT5841" t="str">
        <f t="shared" si="1235"/>
        <v>Modifications</v>
      </c>
      <c r="AU5841" t="str">
        <f t="shared" si="1236"/>
        <v>ations</v>
      </c>
      <c r="AV5841" t="str">
        <f t="shared" si="1237"/>
        <v>ation</v>
      </c>
      <c r="AW5841" s="19" t="str">
        <f t="shared" si="1237"/>
        <v>ation</v>
      </c>
      <c r="AX5841" t="s">
        <v>477</v>
      </c>
      <c r="AY5841" s="20" t="e">
        <f t="shared" si="1227"/>
        <v>#VALUE!</v>
      </c>
      <c r="AZ5841" t="s">
        <v>478</v>
      </c>
      <c r="BA5841" s="20" t="e">
        <f t="shared" si="1228"/>
        <v>#VALUE!</v>
      </c>
      <c r="BB5841" t="s">
        <v>479</v>
      </c>
      <c r="BC5841" t="s">
        <v>480</v>
      </c>
      <c r="BD5841" s="20" t="e">
        <f t="shared" si="1229"/>
        <v>#VALUE!</v>
      </c>
      <c r="BE5841" t="s">
        <v>481</v>
      </c>
      <c r="BF5841" s="20" t="e">
        <f t="shared" si="1230"/>
        <v>#VALUE!</v>
      </c>
      <c r="BG5841" t="s">
        <v>482</v>
      </c>
      <c r="BH5841" t="s">
        <v>483</v>
      </c>
      <c r="BI5841" s="20" t="e">
        <f t="shared" si="1231"/>
        <v>#VALUE!</v>
      </c>
      <c r="BJ5841" t="s">
        <v>484</v>
      </c>
      <c r="BK5841" t="s">
        <v>485</v>
      </c>
      <c r="BL5841" s="20" t="e">
        <f t="shared" si="1232"/>
        <v>#VALUE!</v>
      </c>
    </row>
    <row r="5842" spans="1:64" hidden="1" outlineLevel="1" x14ac:dyDescent="0.35">
      <c r="A5842" t="s">
        <v>443</v>
      </c>
      <c r="B5842" t="b">
        <v>0</v>
      </c>
      <c r="C5842" t="s">
        <v>439</v>
      </c>
      <c r="D5842" t="s">
        <v>4913</v>
      </c>
      <c r="E5842" t="s">
        <v>443</v>
      </c>
      <c r="F5842" t="s">
        <v>443</v>
      </c>
      <c r="G5842" t="b">
        <v>0</v>
      </c>
      <c r="H5842">
        <v>1</v>
      </c>
      <c r="I5842">
        <v>12</v>
      </c>
      <c r="J5842">
        <v>1</v>
      </c>
      <c r="K5842" t="s">
        <v>4914</v>
      </c>
      <c r="L5842" t="s">
        <v>4915</v>
      </c>
      <c r="M5842">
        <v>0</v>
      </c>
      <c r="N5842">
        <v>1659.9944700000001</v>
      </c>
      <c r="O5842">
        <v>0</v>
      </c>
      <c r="P5842">
        <v>506.7</v>
      </c>
      <c r="Q5842">
        <v>393.3</v>
      </c>
      <c r="R5842" t="s">
        <v>443</v>
      </c>
      <c r="S5842" t="s">
        <v>443</v>
      </c>
      <c r="T5842" t="s">
        <v>443</v>
      </c>
      <c r="U5842" t="s">
        <v>443</v>
      </c>
      <c r="V5842" t="s">
        <v>443</v>
      </c>
      <c r="W5842" t="s">
        <v>443</v>
      </c>
      <c r="X5842" t="s">
        <v>443</v>
      </c>
      <c r="Y5842" t="s">
        <v>443</v>
      </c>
      <c r="Z5842" t="s">
        <v>439</v>
      </c>
      <c r="AA5842" t="s">
        <v>444</v>
      </c>
      <c r="AB5842" t="s">
        <v>445</v>
      </c>
      <c r="AC5842" t="s">
        <v>445</v>
      </c>
      <c r="AD5842" t="s">
        <v>445</v>
      </c>
      <c r="AE5842" t="s">
        <v>445</v>
      </c>
      <c r="AF5842" t="s">
        <v>445</v>
      </c>
      <c r="AG5842" t="s">
        <v>445</v>
      </c>
      <c r="AH5842" t="s">
        <v>445</v>
      </c>
      <c r="AI5842" t="s">
        <v>439</v>
      </c>
      <c r="AJ5842" t="s">
        <v>439</v>
      </c>
      <c r="AK5842">
        <v>0</v>
      </c>
      <c r="AL5842">
        <v>0</v>
      </c>
      <c r="AM5842">
        <v>8.0750000000000006E-3</v>
      </c>
      <c r="AN5842">
        <v>3.9520000000000001E-4</v>
      </c>
      <c r="AO5842">
        <v>2.14</v>
      </c>
      <c r="AP5842">
        <v>25</v>
      </c>
      <c r="AQ5842" t="str">
        <f t="shared" si="1226"/>
        <v/>
      </c>
      <c r="AR5842" t="s">
        <v>4916</v>
      </c>
      <c r="AS5842" t="s">
        <v>4917</v>
      </c>
      <c r="AT5842" t="str">
        <f t="shared" si="1235"/>
        <v/>
      </c>
      <c r="AU5842" t="str">
        <f t="shared" si="1236"/>
        <v/>
      </c>
      <c r="AV5842" t="str">
        <f t="shared" si="1237"/>
        <v/>
      </c>
      <c r="AW5842" s="19" t="str">
        <f t="shared" si="1237"/>
        <v/>
      </c>
      <c r="AX5842" t="s">
        <v>443</v>
      </c>
      <c r="AY5842" s="20" t="e">
        <f t="shared" si="1227"/>
        <v>#VALUE!</v>
      </c>
      <c r="AZ5842" t="s">
        <v>443</v>
      </c>
      <c r="BA5842" s="20" t="e">
        <f t="shared" si="1228"/>
        <v>#VALUE!</v>
      </c>
      <c r="BB5842" t="s">
        <v>443</v>
      </c>
      <c r="BC5842" t="s">
        <v>443</v>
      </c>
      <c r="BD5842" s="20" t="e">
        <f t="shared" si="1229"/>
        <v>#VALUE!</v>
      </c>
      <c r="BE5842" t="s">
        <v>439</v>
      </c>
      <c r="BF5842" s="20" t="e">
        <f t="shared" si="1230"/>
        <v>#VALUE!</v>
      </c>
      <c r="BG5842" t="s">
        <v>444</v>
      </c>
      <c r="BH5842" t="s">
        <v>445</v>
      </c>
      <c r="BI5842" s="20" t="e">
        <f t="shared" si="1231"/>
        <v>#VALUE!</v>
      </c>
      <c r="BJ5842" t="s">
        <v>445</v>
      </c>
      <c r="BK5842" t="s">
        <v>445</v>
      </c>
      <c r="BL5842" s="20" t="e">
        <f t="shared" si="1232"/>
        <v>#VALUE!</v>
      </c>
    </row>
    <row r="5843" spans="1:64" hidden="1" outlineLevel="2" collapsed="1" x14ac:dyDescent="0.35">
      <c r="A5843" t="s">
        <v>443</v>
      </c>
      <c r="B5843" t="s">
        <v>443</v>
      </c>
      <c r="C5843" t="s">
        <v>457</v>
      </c>
      <c r="D5843" t="s">
        <v>458</v>
      </c>
      <c r="E5843" t="s">
        <v>508</v>
      </c>
      <c r="F5843" t="s">
        <v>509</v>
      </c>
      <c r="G5843" t="s">
        <v>459</v>
      </c>
      <c r="H5843" t="s">
        <v>460</v>
      </c>
      <c r="I5843" t="s">
        <v>463</v>
      </c>
      <c r="J5843" t="s">
        <v>464</v>
      </c>
      <c r="K5843" t="s">
        <v>466</v>
      </c>
      <c r="L5843" t="s">
        <v>510</v>
      </c>
      <c r="M5843" t="s">
        <v>468</v>
      </c>
      <c r="N5843" t="s">
        <v>511</v>
      </c>
      <c r="O5843" t="s">
        <v>512</v>
      </c>
      <c r="P5843" t="s">
        <v>513</v>
      </c>
      <c r="Q5843" t="s">
        <v>514</v>
      </c>
      <c r="R5843" t="s">
        <v>515</v>
      </c>
      <c r="S5843" t="s">
        <v>516</v>
      </c>
      <c r="T5843" t="s">
        <v>517</v>
      </c>
      <c r="U5843" t="s">
        <v>469</v>
      </c>
      <c r="V5843" t="s">
        <v>518</v>
      </c>
      <c r="W5843" t="s">
        <v>519</v>
      </c>
      <c r="X5843" t="s">
        <v>520</v>
      </c>
      <c r="Y5843" t="s">
        <v>521</v>
      </c>
      <c r="Z5843" t="s">
        <v>522</v>
      </c>
      <c r="AA5843" t="s">
        <v>523</v>
      </c>
      <c r="AB5843" t="s">
        <v>524</v>
      </c>
      <c r="AC5843" t="s">
        <v>525</v>
      </c>
      <c r="AD5843" t="s">
        <v>526</v>
      </c>
      <c r="AE5843" t="s">
        <v>527</v>
      </c>
      <c r="AF5843" t="s">
        <v>480</v>
      </c>
      <c r="AG5843" t="s">
        <v>528</v>
      </c>
      <c r="AH5843" t="s">
        <v>529</v>
      </c>
      <c r="AI5843" t="s">
        <v>462</v>
      </c>
      <c r="AJ5843" t="s">
        <v>530</v>
      </c>
      <c r="AK5843" t="s">
        <v>531</v>
      </c>
      <c r="AL5843" t="s">
        <v>532</v>
      </c>
      <c r="AM5843" t="s">
        <v>533</v>
      </c>
      <c r="AN5843" t="s">
        <v>534</v>
      </c>
      <c r="AO5843" t="s">
        <v>535</v>
      </c>
      <c r="AP5843" t="s">
        <v>536</v>
      </c>
      <c r="AQ5843" t="str">
        <f t="shared" si="1226"/>
        <v>Identifying Node</v>
      </c>
      <c r="AT5843" t="str">
        <f t="shared" si="1235"/>
        <v>Identifying No</v>
      </c>
      <c r="AU5843" t="str">
        <f t="shared" si="1236"/>
        <v>ying No</v>
      </c>
      <c r="AV5843" t="str">
        <f t="shared" si="1237"/>
        <v xml:space="preserve">ying </v>
      </c>
      <c r="AW5843" s="19" t="str">
        <f t="shared" si="1237"/>
        <v xml:space="preserve">ying </v>
      </c>
      <c r="AX5843" t="s">
        <v>518</v>
      </c>
      <c r="AY5843" s="20" t="e">
        <f t="shared" si="1227"/>
        <v>#VALUE!</v>
      </c>
      <c r="AZ5843" t="s">
        <v>519</v>
      </c>
      <c r="BA5843" s="20" t="e">
        <f t="shared" si="1228"/>
        <v>#VALUE!</v>
      </c>
      <c r="BB5843" t="s">
        <v>520</v>
      </c>
      <c r="BC5843" t="s">
        <v>521</v>
      </c>
      <c r="BD5843" s="20" t="e">
        <f t="shared" si="1229"/>
        <v>#VALUE!</v>
      </c>
      <c r="BE5843" t="s">
        <v>522</v>
      </c>
      <c r="BF5843" s="20" t="e">
        <f t="shared" si="1230"/>
        <v>#VALUE!</v>
      </c>
      <c r="BG5843" t="s">
        <v>523</v>
      </c>
      <c r="BH5843" t="s">
        <v>524</v>
      </c>
      <c r="BI5843" s="20" t="e">
        <f t="shared" si="1231"/>
        <v>#VALUE!</v>
      </c>
      <c r="BJ5843" t="s">
        <v>525</v>
      </c>
      <c r="BK5843" t="s">
        <v>526</v>
      </c>
      <c r="BL5843" s="20" t="e">
        <f t="shared" si="1232"/>
        <v>#VALUE!</v>
      </c>
    </row>
    <row r="5844" spans="1:64" hidden="1" outlineLevel="2" collapsed="1" x14ac:dyDescent="0.35">
      <c r="A5844" t="s">
        <v>443</v>
      </c>
      <c r="B5844" t="s">
        <v>443</v>
      </c>
      <c r="C5844" t="b">
        <v>0</v>
      </c>
      <c r="D5844" t="s">
        <v>439</v>
      </c>
      <c r="E5844" t="s">
        <v>557</v>
      </c>
      <c r="F5844" t="s">
        <v>539</v>
      </c>
      <c r="G5844" t="s">
        <v>4913</v>
      </c>
      <c r="H5844" t="s">
        <v>443</v>
      </c>
      <c r="I5844">
        <v>1</v>
      </c>
      <c r="J5844">
        <v>12</v>
      </c>
      <c r="K5844" t="s">
        <v>4914</v>
      </c>
      <c r="L5844" t="s">
        <v>4918</v>
      </c>
      <c r="M5844">
        <v>0</v>
      </c>
      <c r="N5844">
        <v>3</v>
      </c>
      <c r="O5844">
        <v>1</v>
      </c>
      <c r="P5844">
        <v>0</v>
      </c>
      <c r="Q5844">
        <v>1</v>
      </c>
      <c r="R5844">
        <v>1</v>
      </c>
      <c r="S5844">
        <v>554.00260000000003</v>
      </c>
      <c r="T5844">
        <v>1659.99324</v>
      </c>
      <c r="U5844">
        <v>1659.9944700000001</v>
      </c>
      <c r="V5844">
        <v>-0.74</v>
      </c>
      <c r="W5844">
        <v>-4.0999999999999999E-4</v>
      </c>
      <c r="X5844" t="s">
        <v>540</v>
      </c>
      <c r="Y5844" t="s">
        <v>541</v>
      </c>
      <c r="Z5844">
        <v>17.14432</v>
      </c>
      <c r="AA5844">
        <v>30</v>
      </c>
      <c r="AB5844">
        <v>65.271199999999993</v>
      </c>
      <c r="AC5844">
        <v>47057</v>
      </c>
      <c r="AD5844" t="s">
        <v>568</v>
      </c>
      <c r="AE5844" t="s">
        <v>569</v>
      </c>
      <c r="AF5844" t="s">
        <v>443</v>
      </c>
      <c r="AG5844" t="s">
        <v>443</v>
      </c>
      <c r="AH5844">
        <v>52</v>
      </c>
      <c r="AI5844" t="b">
        <v>0</v>
      </c>
      <c r="AJ5844">
        <v>46</v>
      </c>
      <c r="AK5844">
        <v>28</v>
      </c>
      <c r="AL5844">
        <v>2.70868081463571E-5</v>
      </c>
      <c r="AM5844">
        <v>0</v>
      </c>
      <c r="AN5844">
        <v>1.407E-3</v>
      </c>
      <c r="AO5844">
        <v>1043413.125</v>
      </c>
      <c r="AP5844">
        <v>65.27</v>
      </c>
      <c r="AQ5844" t="str">
        <f t="shared" si="1226"/>
        <v>Mascot (A5)</v>
      </c>
      <c r="AT5844" t="str">
        <f t="shared" si="1235"/>
        <v>Mascot (A5)</v>
      </c>
      <c r="AU5844" t="str">
        <f t="shared" si="1236"/>
        <v>(A5)</v>
      </c>
      <c r="AV5844" t="str">
        <f t="shared" si="1237"/>
        <v>(A5)</v>
      </c>
      <c r="AW5844" s="19" t="str">
        <f t="shared" si="1237"/>
        <v>(A5)</v>
      </c>
      <c r="AX5844">
        <v>-0.74</v>
      </c>
      <c r="AY5844" s="20">
        <f t="shared" si="1227"/>
        <v>5.540540540540541E-4</v>
      </c>
      <c r="AZ5844">
        <v>-4.0999999999999999E-4</v>
      </c>
      <c r="BA5844" s="20" t="e">
        <f t="shared" si="1228"/>
        <v>#VALUE!</v>
      </c>
      <c r="BB5844" t="s">
        <v>540</v>
      </c>
      <c r="BC5844" t="s">
        <v>541</v>
      </c>
      <c r="BD5844" s="20" t="e">
        <f t="shared" si="1229"/>
        <v>#VALUE!</v>
      </c>
      <c r="BE5844">
        <v>17.14432</v>
      </c>
      <c r="BF5844" s="20" t="e">
        <f t="shared" si="1230"/>
        <v>#VALUE!</v>
      </c>
      <c r="BG5844">
        <v>30</v>
      </c>
      <c r="BH5844">
        <v>65.271199999999993</v>
      </c>
      <c r="BI5844" s="20">
        <f t="shared" si="1231"/>
        <v>720.94583828702412</v>
      </c>
      <c r="BJ5844">
        <v>47057</v>
      </c>
      <c r="BK5844" t="s">
        <v>568</v>
      </c>
      <c r="BL5844" s="20" t="e">
        <f t="shared" si="1232"/>
        <v>#VALUE!</v>
      </c>
    </row>
    <row r="5845" spans="1:64" collapsed="1" x14ac:dyDescent="0.35">
      <c r="A5845" t="b">
        <v>0</v>
      </c>
      <c r="B5845" t="s">
        <v>439</v>
      </c>
      <c r="C5845" t="s">
        <v>440</v>
      </c>
      <c r="D5845" t="s">
        <v>4919</v>
      </c>
      <c r="E5845" t="s">
        <v>4920</v>
      </c>
      <c r="F5845">
        <v>0</v>
      </c>
      <c r="G5845" t="b">
        <v>0</v>
      </c>
      <c r="H5845">
        <v>3.8860000000000001</v>
      </c>
      <c r="I5845">
        <v>8</v>
      </c>
      <c r="J5845">
        <v>1</v>
      </c>
      <c r="K5845">
        <v>1</v>
      </c>
      <c r="L5845">
        <v>1</v>
      </c>
      <c r="M5845">
        <v>1</v>
      </c>
      <c r="N5845">
        <v>264</v>
      </c>
      <c r="O5845">
        <v>29.2</v>
      </c>
      <c r="P5845">
        <v>5.97</v>
      </c>
      <c r="Q5845" t="s">
        <v>443</v>
      </c>
      <c r="R5845">
        <v>2.9</v>
      </c>
      <c r="S5845" t="s">
        <v>443</v>
      </c>
      <c r="T5845">
        <v>1</v>
      </c>
      <c r="U5845">
        <v>0</v>
      </c>
      <c r="V5845">
        <v>276.60000000000002</v>
      </c>
      <c r="W5845">
        <v>442.5</v>
      </c>
      <c r="X5845">
        <v>180.9</v>
      </c>
      <c r="Y5845" t="s">
        <v>443</v>
      </c>
      <c r="Z5845" t="s">
        <v>443</v>
      </c>
      <c r="AA5845" t="s">
        <v>443</v>
      </c>
      <c r="AB5845" t="s">
        <v>443</v>
      </c>
      <c r="AC5845" t="s">
        <v>443</v>
      </c>
      <c r="AD5845" t="s">
        <v>443</v>
      </c>
      <c r="AE5845" t="s">
        <v>444</v>
      </c>
      <c r="AF5845" t="s">
        <v>439</v>
      </c>
      <c r="AG5845" t="s">
        <v>444</v>
      </c>
      <c r="AH5845" t="s">
        <v>445</v>
      </c>
      <c r="AI5845" t="s">
        <v>445</v>
      </c>
      <c r="AJ5845" t="s">
        <v>445</v>
      </c>
      <c r="AK5845" t="s">
        <v>445</v>
      </c>
      <c r="AL5845" t="s">
        <v>445</v>
      </c>
      <c r="AM5845" t="s">
        <v>445</v>
      </c>
      <c r="AN5845" t="s">
        <v>443</v>
      </c>
      <c r="AQ5845" t="str">
        <f t="shared" si="1226"/>
        <v>06 GN=PSMB4 PE=1 SV=4</v>
      </c>
      <c r="AT5845" t="str">
        <f t="shared" si="1235"/>
        <v>06 GN=PSMB4 PE</v>
      </c>
      <c r="AU5845" t="str">
        <f>MID(AT5845, 7, 7)</f>
        <v>PSMB4 P</v>
      </c>
      <c r="AV5845" t="str">
        <f>LEFT(AU5845, 6)</f>
        <v xml:space="preserve">PSMB4 </v>
      </c>
      <c r="AW5845" s="19" t="str">
        <f>LEFT(AU5845, 6)</f>
        <v xml:space="preserve">PSMB4 </v>
      </c>
      <c r="AX5845">
        <v>276.60000000000002</v>
      </c>
      <c r="AY5845" s="27">
        <f t="shared" si="1227"/>
        <v>1.5997830802603035</v>
      </c>
      <c r="AZ5845">
        <v>442.5</v>
      </c>
      <c r="BA5845" s="20">
        <f t="shared" si="1228"/>
        <v>0.65401301518438171</v>
      </c>
      <c r="BB5845">
        <v>180.9</v>
      </c>
      <c r="BC5845" t="s">
        <v>443</v>
      </c>
      <c r="BD5845" s="20" t="e">
        <f t="shared" si="1229"/>
        <v>#VALUE!</v>
      </c>
      <c r="BE5845" t="s">
        <v>443</v>
      </c>
      <c r="BF5845" s="20" t="e">
        <f t="shared" si="1230"/>
        <v>#VALUE!</v>
      </c>
      <c r="BG5845" t="s">
        <v>443</v>
      </c>
      <c r="BH5845" t="s">
        <v>443</v>
      </c>
      <c r="BI5845" s="20" t="e">
        <f t="shared" si="1231"/>
        <v>#VALUE!</v>
      </c>
      <c r="BJ5845" t="s">
        <v>443</v>
      </c>
      <c r="BK5845" t="s">
        <v>443</v>
      </c>
      <c r="BL5845" s="20" t="e">
        <f t="shared" si="1232"/>
        <v>#VALUE!</v>
      </c>
    </row>
    <row r="5846" spans="1:64" hidden="1" outlineLevel="1" collapsed="1" x14ac:dyDescent="0.35">
      <c r="A5846" t="s">
        <v>443</v>
      </c>
      <c r="B5846" t="s">
        <v>457</v>
      </c>
      <c r="C5846" t="s">
        <v>458</v>
      </c>
      <c r="D5846" t="s">
        <v>459</v>
      </c>
      <c r="E5846" t="s">
        <v>460</v>
      </c>
      <c r="F5846" t="s">
        <v>461</v>
      </c>
      <c r="G5846" t="s">
        <v>462</v>
      </c>
      <c r="H5846" t="s">
        <v>463</v>
      </c>
      <c r="I5846" t="s">
        <v>464</v>
      </c>
      <c r="J5846" t="s">
        <v>465</v>
      </c>
      <c r="K5846" t="s">
        <v>466</v>
      </c>
      <c r="L5846" t="s">
        <v>467</v>
      </c>
      <c r="M5846" t="s">
        <v>468</v>
      </c>
      <c r="N5846" t="s">
        <v>469</v>
      </c>
      <c r="O5846" t="s">
        <v>470</v>
      </c>
      <c r="P5846" t="s">
        <v>471</v>
      </c>
      <c r="Q5846" t="s">
        <v>472</v>
      </c>
      <c r="R5846" t="s">
        <v>473</v>
      </c>
      <c r="S5846" t="s">
        <v>474</v>
      </c>
      <c r="T5846" t="s">
        <v>475</v>
      </c>
      <c r="U5846" t="s">
        <v>476</v>
      </c>
      <c r="V5846" t="s">
        <v>477</v>
      </c>
      <c r="W5846" t="s">
        <v>478</v>
      </c>
      <c r="X5846" t="s">
        <v>479</v>
      </c>
      <c r="Y5846" t="s">
        <v>480</v>
      </c>
      <c r="Z5846" t="s">
        <v>481</v>
      </c>
      <c r="AA5846" t="s">
        <v>482</v>
      </c>
      <c r="AB5846" t="s">
        <v>483</v>
      </c>
      <c r="AC5846" t="s">
        <v>484</v>
      </c>
      <c r="AD5846" t="s">
        <v>485</v>
      </c>
      <c r="AE5846" t="s">
        <v>486</v>
      </c>
      <c r="AF5846" t="s">
        <v>487</v>
      </c>
      <c r="AG5846" t="s">
        <v>488</v>
      </c>
      <c r="AH5846" t="s">
        <v>489</v>
      </c>
      <c r="AI5846" t="s">
        <v>490</v>
      </c>
      <c r="AJ5846" t="s">
        <v>491</v>
      </c>
      <c r="AK5846" t="s">
        <v>492</v>
      </c>
      <c r="AL5846" t="s">
        <v>493</v>
      </c>
      <c r="AM5846" t="s">
        <v>494</v>
      </c>
      <c r="AN5846" t="s">
        <v>495</v>
      </c>
      <c r="AO5846" t="s">
        <v>496</v>
      </c>
      <c r="AP5846" t="s">
        <v>497</v>
      </c>
      <c r="AQ5846" t="str">
        <f t="shared" si="1226"/>
        <v>Modifications</v>
      </c>
      <c r="AR5846" t="s">
        <v>498</v>
      </c>
      <c r="AS5846" t="s">
        <v>499</v>
      </c>
      <c r="AT5846" t="str">
        <f t="shared" si="1235"/>
        <v>Modifications</v>
      </c>
      <c r="AU5846" t="str">
        <f t="shared" ref="AU5846:AU5857" si="1238">MID(AT5846, 8, 7)</f>
        <v>ations</v>
      </c>
      <c r="AV5846" t="str">
        <f t="shared" ref="AV5846:AW5857" si="1239">LEFT(AU5846, 5)</f>
        <v>ation</v>
      </c>
      <c r="AW5846" s="19" t="str">
        <f t="shared" si="1239"/>
        <v>ation</v>
      </c>
      <c r="AX5846" t="s">
        <v>477</v>
      </c>
      <c r="AY5846" s="20" t="e">
        <f t="shared" si="1227"/>
        <v>#VALUE!</v>
      </c>
      <c r="AZ5846" t="s">
        <v>478</v>
      </c>
      <c r="BA5846" s="20" t="e">
        <f t="shared" si="1228"/>
        <v>#VALUE!</v>
      </c>
      <c r="BB5846" t="s">
        <v>479</v>
      </c>
      <c r="BC5846" t="s">
        <v>480</v>
      </c>
      <c r="BD5846" s="20" t="e">
        <f t="shared" si="1229"/>
        <v>#VALUE!</v>
      </c>
      <c r="BE5846" t="s">
        <v>481</v>
      </c>
      <c r="BF5846" s="20" t="e">
        <f t="shared" si="1230"/>
        <v>#VALUE!</v>
      </c>
      <c r="BG5846" t="s">
        <v>482</v>
      </c>
      <c r="BH5846" t="s">
        <v>483</v>
      </c>
      <c r="BI5846" s="20" t="e">
        <f t="shared" si="1231"/>
        <v>#VALUE!</v>
      </c>
      <c r="BJ5846" t="s">
        <v>484</v>
      </c>
      <c r="BK5846" t="s">
        <v>485</v>
      </c>
      <c r="BL5846" s="20" t="e">
        <f t="shared" si="1232"/>
        <v>#VALUE!</v>
      </c>
    </row>
    <row r="5847" spans="1:64" hidden="1" outlineLevel="1" x14ac:dyDescent="0.35">
      <c r="A5847" t="s">
        <v>443</v>
      </c>
      <c r="B5847" t="b">
        <v>0</v>
      </c>
      <c r="C5847" t="s">
        <v>439</v>
      </c>
      <c r="D5847" t="s">
        <v>4921</v>
      </c>
      <c r="E5847" t="s">
        <v>443</v>
      </c>
      <c r="F5847" t="s">
        <v>443</v>
      </c>
      <c r="G5847" t="b">
        <v>0</v>
      </c>
      <c r="H5847">
        <v>1</v>
      </c>
      <c r="I5847">
        <v>2</v>
      </c>
      <c r="J5847">
        <v>4</v>
      </c>
      <c r="K5847" t="s">
        <v>1704</v>
      </c>
      <c r="L5847" t="s">
        <v>4922</v>
      </c>
      <c r="M5847">
        <v>0</v>
      </c>
      <c r="N5847">
        <v>1185.6837599999999</v>
      </c>
      <c r="O5847">
        <v>0</v>
      </c>
      <c r="P5847">
        <v>60.4</v>
      </c>
      <c r="Q5847">
        <v>74.900000000000006</v>
      </c>
      <c r="R5847">
        <v>136.9</v>
      </c>
      <c r="S5847">
        <v>75.2</v>
      </c>
      <c r="T5847">
        <v>67.599999999999994</v>
      </c>
      <c r="U5847">
        <v>23</v>
      </c>
      <c r="V5847">
        <v>29.5</v>
      </c>
      <c r="W5847">
        <v>31.2</v>
      </c>
      <c r="X5847">
        <v>401.4</v>
      </c>
      <c r="Y5847" t="s">
        <v>443</v>
      </c>
      <c r="Z5847" t="s">
        <v>444</v>
      </c>
      <c r="AA5847" t="s">
        <v>439</v>
      </c>
      <c r="AB5847" t="s">
        <v>439</v>
      </c>
      <c r="AC5847" t="s">
        <v>439</v>
      </c>
      <c r="AD5847" t="s">
        <v>444</v>
      </c>
      <c r="AE5847" t="s">
        <v>444</v>
      </c>
      <c r="AF5847" t="s">
        <v>444</v>
      </c>
      <c r="AG5847" t="s">
        <v>444</v>
      </c>
      <c r="AH5847" t="s">
        <v>444</v>
      </c>
      <c r="AI5847" t="s">
        <v>439</v>
      </c>
      <c r="AJ5847" t="s">
        <v>439</v>
      </c>
      <c r="AK5847">
        <v>0</v>
      </c>
      <c r="AL5847">
        <v>0</v>
      </c>
      <c r="AM5847">
        <v>1.268E-3</v>
      </c>
      <c r="AN5847">
        <v>9.859999999999999E-4</v>
      </c>
      <c r="AO5847">
        <v>2.33</v>
      </c>
      <c r="AP5847">
        <v>55</v>
      </c>
      <c r="AQ5847" t="str">
        <f t="shared" si="1226"/>
        <v/>
      </c>
      <c r="AR5847" t="s">
        <v>4923</v>
      </c>
      <c r="AS5847" t="s">
        <v>4924</v>
      </c>
      <c r="AT5847" t="str">
        <f t="shared" si="1235"/>
        <v/>
      </c>
      <c r="AU5847" t="str">
        <f t="shared" si="1238"/>
        <v/>
      </c>
      <c r="AV5847" t="str">
        <f t="shared" si="1239"/>
        <v/>
      </c>
      <c r="AW5847" s="19" t="str">
        <f t="shared" si="1239"/>
        <v/>
      </c>
      <c r="AX5847">
        <v>29.5</v>
      </c>
      <c r="AY5847" s="20">
        <f t="shared" si="1227"/>
        <v>1.0576271186440678</v>
      </c>
      <c r="AZ5847">
        <v>31.2</v>
      </c>
      <c r="BA5847" s="20">
        <f t="shared" si="1228"/>
        <v>13.606779661016949</v>
      </c>
      <c r="BB5847">
        <v>401.4</v>
      </c>
      <c r="BC5847" t="s">
        <v>443</v>
      </c>
      <c r="BD5847" s="20" t="e">
        <f t="shared" si="1229"/>
        <v>#VALUE!</v>
      </c>
      <c r="BE5847" t="s">
        <v>444</v>
      </c>
      <c r="BF5847" s="20" t="e">
        <f t="shared" si="1230"/>
        <v>#VALUE!</v>
      </c>
      <c r="BG5847" t="s">
        <v>439</v>
      </c>
      <c r="BH5847" t="s">
        <v>439</v>
      </c>
      <c r="BI5847" s="20" t="e">
        <f t="shared" si="1231"/>
        <v>#VALUE!</v>
      </c>
      <c r="BJ5847" t="s">
        <v>439</v>
      </c>
      <c r="BK5847" t="s">
        <v>444</v>
      </c>
      <c r="BL5847" s="20" t="e">
        <f t="shared" si="1232"/>
        <v>#VALUE!</v>
      </c>
    </row>
    <row r="5848" spans="1:64" hidden="1" outlineLevel="2" collapsed="1" x14ac:dyDescent="0.35">
      <c r="A5848" t="s">
        <v>443</v>
      </c>
      <c r="B5848" t="s">
        <v>443</v>
      </c>
      <c r="C5848" t="s">
        <v>457</v>
      </c>
      <c r="D5848" t="s">
        <v>458</v>
      </c>
      <c r="E5848" t="s">
        <v>508</v>
      </c>
      <c r="F5848" t="s">
        <v>509</v>
      </c>
      <c r="G5848" t="s">
        <v>459</v>
      </c>
      <c r="H5848" t="s">
        <v>460</v>
      </c>
      <c r="I5848" t="s">
        <v>463</v>
      </c>
      <c r="J5848" t="s">
        <v>464</v>
      </c>
      <c r="K5848" t="s">
        <v>466</v>
      </c>
      <c r="L5848" t="s">
        <v>510</v>
      </c>
      <c r="M5848" t="s">
        <v>468</v>
      </c>
      <c r="N5848" t="s">
        <v>511</v>
      </c>
      <c r="O5848" t="s">
        <v>512</v>
      </c>
      <c r="P5848" t="s">
        <v>513</v>
      </c>
      <c r="Q5848" t="s">
        <v>514</v>
      </c>
      <c r="R5848" t="s">
        <v>515</v>
      </c>
      <c r="S5848" t="s">
        <v>516</v>
      </c>
      <c r="T5848" t="s">
        <v>517</v>
      </c>
      <c r="U5848" t="s">
        <v>469</v>
      </c>
      <c r="V5848" t="s">
        <v>518</v>
      </c>
      <c r="W5848" t="s">
        <v>519</v>
      </c>
      <c r="X5848" t="s">
        <v>520</v>
      </c>
      <c r="Y5848" t="s">
        <v>521</v>
      </c>
      <c r="Z5848" t="s">
        <v>522</v>
      </c>
      <c r="AA5848" t="s">
        <v>523</v>
      </c>
      <c r="AB5848" t="s">
        <v>524</v>
      </c>
      <c r="AC5848" t="s">
        <v>525</v>
      </c>
      <c r="AD5848" t="s">
        <v>526</v>
      </c>
      <c r="AE5848" t="s">
        <v>527</v>
      </c>
      <c r="AF5848" t="s">
        <v>480</v>
      </c>
      <c r="AG5848" t="s">
        <v>528</v>
      </c>
      <c r="AH5848" t="s">
        <v>529</v>
      </c>
      <c r="AI5848" t="s">
        <v>462</v>
      </c>
      <c r="AJ5848" t="s">
        <v>530</v>
      </c>
      <c r="AK5848" t="s">
        <v>531</v>
      </c>
      <c r="AL5848" t="s">
        <v>532</v>
      </c>
      <c r="AM5848" t="s">
        <v>533</v>
      </c>
      <c r="AN5848" t="s">
        <v>534</v>
      </c>
      <c r="AO5848" t="s">
        <v>535</v>
      </c>
      <c r="AP5848" t="s">
        <v>536</v>
      </c>
      <c r="AQ5848" t="str">
        <f t="shared" si="1226"/>
        <v>Identifying Node</v>
      </c>
      <c r="AT5848" t="str">
        <f t="shared" si="1235"/>
        <v>Identifying No</v>
      </c>
      <c r="AU5848" t="str">
        <f t="shared" si="1238"/>
        <v>ying No</v>
      </c>
      <c r="AV5848" t="str">
        <f t="shared" si="1239"/>
        <v xml:space="preserve">ying </v>
      </c>
      <c r="AW5848" s="19" t="str">
        <f t="shared" si="1239"/>
        <v xml:space="preserve">ying </v>
      </c>
      <c r="AX5848" t="s">
        <v>518</v>
      </c>
      <c r="AY5848" s="20" t="e">
        <f t="shared" si="1227"/>
        <v>#VALUE!</v>
      </c>
      <c r="AZ5848" t="s">
        <v>519</v>
      </c>
      <c r="BA5848" s="20" t="e">
        <f t="shared" si="1228"/>
        <v>#VALUE!</v>
      </c>
      <c r="BB5848" t="s">
        <v>520</v>
      </c>
      <c r="BC5848" t="s">
        <v>521</v>
      </c>
      <c r="BD5848" s="20" t="e">
        <f t="shared" si="1229"/>
        <v>#VALUE!</v>
      </c>
      <c r="BE5848" t="s">
        <v>522</v>
      </c>
      <c r="BF5848" s="20" t="e">
        <f t="shared" si="1230"/>
        <v>#VALUE!</v>
      </c>
      <c r="BG5848" t="s">
        <v>523</v>
      </c>
      <c r="BH5848" t="s">
        <v>524</v>
      </c>
      <c r="BI5848" s="20" t="e">
        <f t="shared" si="1231"/>
        <v>#VALUE!</v>
      </c>
      <c r="BJ5848" t="s">
        <v>525</v>
      </c>
      <c r="BK5848" t="s">
        <v>526</v>
      </c>
      <c r="BL5848" s="20" t="e">
        <f t="shared" si="1232"/>
        <v>#VALUE!</v>
      </c>
    </row>
    <row r="5849" spans="1:64" hidden="1" outlineLevel="2" collapsed="1" x14ac:dyDescent="0.35">
      <c r="A5849" t="s">
        <v>443</v>
      </c>
      <c r="B5849" t="s">
        <v>443</v>
      </c>
      <c r="C5849" t="b">
        <v>0</v>
      </c>
      <c r="D5849" t="s">
        <v>439</v>
      </c>
      <c r="E5849" t="s">
        <v>538</v>
      </c>
      <c r="F5849" t="s">
        <v>539</v>
      </c>
      <c r="G5849" t="s">
        <v>4921</v>
      </c>
      <c r="H5849" t="s">
        <v>443</v>
      </c>
      <c r="I5849">
        <v>1</v>
      </c>
      <c r="J5849">
        <v>2</v>
      </c>
      <c r="K5849" t="s">
        <v>1704</v>
      </c>
      <c r="L5849" t="s">
        <v>4925</v>
      </c>
      <c r="M5849">
        <v>0</v>
      </c>
      <c r="N5849">
        <v>2</v>
      </c>
      <c r="O5849">
        <v>0.52590000000000003</v>
      </c>
      <c r="P5849">
        <v>0</v>
      </c>
      <c r="Q5849">
        <v>1</v>
      </c>
      <c r="R5849">
        <v>1</v>
      </c>
      <c r="S5849">
        <v>593.34538999999995</v>
      </c>
      <c r="T5849">
        <v>1185.6835100000001</v>
      </c>
      <c r="U5849">
        <v>1185.6837599999999</v>
      </c>
      <c r="V5849">
        <v>-0.22</v>
      </c>
      <c r="W5849">
        <v>-1.2999999999999999E-4</v>
      </c>
      <c r="X5849" t="s">
        <v>540</v>
      </c>
      <c r="Y5849" t="s">
        <v>541</v>
      </c>
      <c r="Z5849">
        <v>39.040320000000001</v>
      </c>
      <c r="AA5849">
        <v>23.5</v>
      </c>
      <c r="AB5849">
        <v>51.240499999999997</v>
      </c>
      <c r="AC5849">
        <v>34908</v>
      </c>
      <c r="AD5849" t="s">
        <v>551</v>
      </c>
      <c r="AE5849" t="s">
        <v>552</v>
      </c>
      <c r="AF5849" t="s">
        <v>443</v>
      </c>
      <c r="AG5849">
        <v>2.3199999999999998</v>
      </c>
      <c r="AH5849" t="s">
        <v>443</v>
      </c>
      <c r="AI5849" t="b">
        <v>0</v>
      </c>
      <c r="AJ5849" t="s">
        <v>443</v>
      </c>
      <c r="AK5849" t="s">
        <v>443</v>
      </c>
      <c r="AL5849" t="s">
        <v>443</v>
      </c>
      <c r="AM5849">
        <v>0</v>
      </c>
      <c r="AN5849">
        <v>5.3209999999999998E-4</v>
      </c>
      <c r="AO5849">
        <v>38003804</v>
      </c>
      <c r="AP5849">
        <v>51.31</v>
      </c>
      <c r="AQ5849" t="str">
        <f t="shared" si="1226"/>
        <v>Sequest HT (A2)</v>
      </c>
      <c r="AT5849" t="str">
        <f t="shared" si="1235"/>
        <v>Sequest HT (A2</v>
      </c>
      <c r="AU5849" t="str">
        <f t="shared" si="1238"/>
        <v xml:space="preserve"> HT (A2</v>
      </c>
      <c r="AV5849" t="str">
        <f t="shared" si="1239"/>
        <v xml:space="preserve"> HT (</v>
      </c>
      <c r="AW5849" s="19" t="str">
        <f t="shared" si="1239"/>
        <v xml:space="preserve"> HT (</v>
      </c>
      <c r="AX5849">
        <v>-0.22</v>
      </c>
      <c r="AY5849" s="20">
        <f t="shared" si="1227"/>
        <v>5.9090909090909083E-4</v>
      </c>
      <c r="AZ5849">
        <v>-1.2999999999999999E-4</v>
      </c>
      <c r="BA5849" s="20" t="e">
        <f t="shared" si="1228"/>
        <v>#VALUE!</v>
      </c>
      <c r="BB5849" t="s">
        <v>540</v>
      </c>
      <c r="BC5849" t="s">
        <v>541</v>
      </c>
      <c r="BD5849" s="20" t="e">
        <f t="shared" si="1229"/>
        <v>#VALUE!</v>
      </c>
      <c r="BE5849">
        <v>39.040320000000001</v>
      </c>
      <c r="BF5849" s="20" t="e">
        <f t="shared" si="1230"/>
        <v>#VALUE!</v>
      </c>
      <c r="BG5849">
        <v>23.5</v>
      </c>
      <c r="BH5849">
        <v>51.240499999999997</v>
      </c>
      <c r="BI5849" s="20">
        <f t="shared" si="1231"/>
        <v>681.25798928581889</v>
      </c>
      <c r="BJ5849">
        <v>34908</v>
      </c>
      <c r="BK5849" t="s">
        <v>551</v>
      </c>
      <c r="BL5849" s="20" t="e">
        <f t="shared" si="1232"/>
        <v>#VALUE!</v>
      </c>
    </row>
    <row r="5850" spans="1:64" hidden="1" outlineLevel="2" collapsed="1" x14ac:dyDescent="0.35">
      <c r="A5850" t="s">
        <v>443</v>
      </c>
      <c r="B5850" t="s">
        <v>443</v>
      </c>
      <c r="C5850" t="b">
        <v>0</v>
      </c>
      <c r="D5850" t="s">
        <v>439</v>
      </c>
      <c r="E5850" t="s">
        <v>538</v>
      </c>
      <c r="F5850" t="s">
        <v>550</v>
      </c>
      <c r="G5850" t="s">
        <v>4921</v>
      </c>
      <c r="H5850" t="s">
        <v>443</v>
      </c>
      <c r="I5850">
        <v>1</v>
      </c>
      <c r="J5850">
        <v>2</v>
      </c>
      <c r="K5850" t="s">
        <v>1704</v>
      </c>
      <c r="L5850" t="s">
        <v>4925</v>
      </c>
      <c r="M5850">
        <v>0</v>
      </c>
      <c r="N5850">
        <v>2</v>
      </c>
      <c r="O5850">
        <v>0.52790000000000004</v>
      </c>
      <c r="P5850">
        <v>0</v>
      </c>
      <c r="Q5850">
        <v>1</v>
      </c>
      <c r="R5850">
        <v>1</v>
      </c>
      <c r="S5850">
        <v>593.34587999999997</v>
      </c>
      <c r="T5850">
        <v>1185.6844900000001</v>
      </c>
      <c r="U5850">
        <v>1185.6837599999999</v>
      </c>
      <c r="V5850">
        <v>0.61</v>
      </c>
      <c r="W5850">
        <v>3.6000000000000002E-4</v>
      </c>
      <c r="X5850" t="s">
        <v>540</v>
      </c>
      <c r="Y5850" t="s">
        <v>541</v>
      </c>
      <c r="Z5850">
        <v>60.143090000000001</v>
      </c>
      <c r="AA5850">
        <v>23.5</v>
      </c>
      <c r="AB5850">
        <v>51.2624</v>
      </c>
      <c r="AC5850">
        <v>34592</v>
      </c>
      <c r="AD5850" t="s">
        <v>563</v>
      </c>
      <c r="AE5850" t="s">
        <v>564</v>
      </c>
      <c r="AF5850" t="s">
        <v>443</v>
      </c>
      <c r="AG5850">
        <v>2.33</v>
      </c>
      <c r="AH5850" t="s">
        <v>443</v>
      </c>
      <c r="AI5850" t="b">
        <v>0</v>
      </c>
      <c r="AJ5850" t="s">
        <v>443</v>
      </c>
      <c r="AK5850" t="s">
        <v>443</v>
      </c>
      <c r="AL5850" t="s">
        <v>443</v>
      </c>
      <c r="AM5850">
        <v>0</v>
      </c>
      <c r="AN5850">
        <v>9.859999999999999E-4</v>
      </c>
      <c r="AO5850">
        <v>25820110</v>
      </c>
      <c r="AP5850">
        <v>51.32</v>
      </c>
      <c r="AQ5850" t="str">
        <f t="shared" si="1226"/>
        <v>Sequest HT (A2)</v>
      </c>
      <c r="AT5850" t="str">
        <f t="shared" si="1235"/>
        <v>Sequest HT (A2</v>
      </c>
      <c r="AU5850" t="str">
        <f t="shared" si="1238"/>
        <v xml:space="preserve"> HT (A2</v>
      </c>
      <c r="AV5850" t="str">
        <f t="shared" si="1239"/>
        <v xml:space="preserve"> HT (</v>
      </c>
      <c r="AW5850" s="19" t="str">
        <f t="shared" si="1239"/>
        <v xml:space="preserve"> HT (</v>
      </c>
      <c r="AX5850">
        <v>0.61</v>
      </c>
      <c r="AY5850" s="20">
        <f t="shared" si="1227"/>
        <v>5.9016393442622953E-4</v>
      </c>
      <c r="AZ5850">
        <v>3.6000000000000002E-4</v>
      </c>
      <c r="BA5850" s="20" t="e">
        <f t="shared" si="1228"/>
        <v>#VALUE!</v>
      </c>
      <c r="BB5850" t="s">
        <v>540</v>
      </c>
      <c r="BC5850" t="s">
        <v>541</v>
      </c>
      <c r="BD5850" s="20" t="e">
        <f t="shared" si="1229"/>
        <v>#VALUE!</v>
      </c>
      <c r="BE5850">
        <v>60.143090000000001</v>
      </c>
      <c r="BF5850" s="20" t="e">
        <f t="shared" si="1230"/>
        <v>#VALUE!</v>
      </c>
      <c r="BG5850">
        <v>23.5</v>
      </c>
      <c r="BH5850">
        <v>51.2624</v>
      </c>
      <c r="BI5850" s="20">
        <f t="shared" si="1231"/>
        <v>674.80258435032306</v>
      </c>
      <c r="BJ5850">
        <v>34592</v>
      </c>
      <c r="BK5850" t="s">
        <v>563</v>
      </c>
      <c r="BL5850" s="20" t="e">
        <f t="shared" si="1232"/>
        <v>#VALUE!</v>
      </c>
    </row>
    <row r="5851" spans="1:64" hidden="1" outlineLevel="2" collapsed="1" x14ac:dyDescent="0.35">
      <c r="A5851" t="s">
        <v>443</v>
      </c>
      <c r="B5851" t="s">
        <v>443</v>
      </c>
      <c r="C5851" t="b">
        <v>0</v>
      </c>
      <c r="D5851" t="s">
        <v>439</v>
      </c>
      <c r="E5851" t="s">
        <v>557</v>
      </c>
      <c r="F5851" t="s">
        <v>539</v>
      </c>
      <c r="G5851" t="s">
        <v>4921</v>
      </c>
      <c r="H5851" t="s">
        <v>443</v>
      </c>
      <c r="I5851">
        <v>1</v>
      </c>
      <c r="J5851">
        <v>2</v>
      </c>
      <c r="K5851" t="s">
        <v>1704</v>
      </c>
      <c r="L5851" t="s">
        <v>4925</v>
      </c>
      <c r="M5851">
        <v>0</v>
      </c>
      <c r="N5851">
        <v>2</v>
      </c>
      <c r="O5851">
        <v>1</v>
      </c>
      <c r="P5851">
        <v>0</v>
      </c>
      <c r="Q5851">
        <v>1</v>
      </c>
      <c r="R5851">
        <v>1</v>
      </c>
      <c r="S5851">
        <v>593.34482000000003</v>
      </c>
      <c r="T5851">
        <v>1185.68236</v>
      </c>
      <c r="U5851">
        <v>1185.6837599999999</v>
      </c>
      <c r="V5851">
        <v>-1.18</v>
      </c>
      <c r="W5851">
        <v>-6.9999999999999999E-4</v>
      </c>
      <c r="X5851" t="s">
        <v>540</v>
      </c>
      <c r="Y5851" t="s">
        <v>541</v>
      </c>
      <c r="Z5851">
        <v>45.857199999999999</v>
      </c>
      <c r="AA5851">
        <v>17.003</v>
      </c>
      <c r="AB5851">
        <v>51.291800000000002</v>
      </c>
      <c r="AC5851">
        <v>34470</v>
      </c>
      <c r="AD5851" t="s">
        <v>554</v>
      </c>
      <c r="AE5851" t="s">
        <v>555</v>
      </c>
      <c r="AF5851" t="s">
        <v>443</v>
      </c>
      <c r="AG5851" t="s">
        <v>443</v>
      </c>
      <c r="AH5851">
        <v>55</v>
      </c>
      <c r="AI5851" t="b">
        <v>0</v>
      </c>
      <c r="AJ5851">
        <v>51</v>
      </c>
      <c r="AK5851">
        <v>34</v>
      </c>
      <c r="AL5851">
        <v>4.7304194579722099E-5</v>
      </c>
      <c r="AM5851">
        <v>0</v>
      </c>
      <c r="AN5851">
        <v>1.268E-3</v>
      </c>
      <c r="AO5851">
        <v>18539566</v>
      </c>
      <c r="AP5851">
        <v>51.34</v>
      </c>
      <c r="AQ5851" t="str">
        <f t="shared" si="1226"/>
        <v>Mascot (A5)</v>
      </c>
      <c r="AT5851" t="str">
        <f t="shared" si="1235"/>
        <v>Mascot (A5)</v>
      </c>
      <c r="AU5851" t="str">
        <f t="shared" si="1238"/>
        <v>(A5)</v>
      </c>
      <c r="AV5851" t="str">
        <f t="shared" si="1239"/>
        <v>(A5)</v>
      </c>
      <c r="AW5851" s="19" t="str">
        <f t="shared" si="1239"/>
        <v>(A5)</v>
      </c>
      <c r="AX5851">
        <v>-1.18</v>
      </c>
      <c r="AY5851" s="20">
        <f t="shared" si="1227"/>
        <v>5.9322033898305082E-4</v>
      </c>
      <c r="AZ5851">
        <v>-6.9999999999999999E-4</v>
      </c>
      <c r="BA5851" s="20" t="e">
        <f t="shared" si="1228"/>
        <v>#VALUE!</v>
      </c>
      <c r="BB5851" t="s">
        <v>540</v>
      </c>
      <c r="BC5851" t="s">
        <v>541</v>
      </c>
      <c r="BD5851" s="20" t="e">
        <f t="shared" si="1229"/>
        <v>#VALUE!</v>
      </c>
      <c r="BE5851">
        <v>45.857199999999999</v>
      </c>
      <c r="BF5851" s="20" t="e">
        <f t="shared" si="1230"/>
        <v>#VALUE!</v>
      </c>
      <c r="BG5851">
        <v>17.003</v>
      </c>
      <c r="BH5851">
        <v>51.291800000000002</v>
      </c>
      <c r="BI5851" s="20">
        <f t="shared" si="1231"/>
        <v>672.03724571958867</v>
      </c>
      <c r="BJ5851">
        <v>34470</v>
      </c>
      <c r="BK5851" t="s">
        <v>554</v>
      </c>
      <c r="BL5851" s="20" t="e">
        <f t="shared" si="1232"/>
        <v>#VALUE!</v>
      </c>
    </row>
    <row r="5852" spans="1:64" hidden="1" outlineLevel="2" collapsed="1" x14ac:dyDescent="0.35">
      <c r="A5852" t="s">
        <v>443</v>
      </c>
      <c r="B5852" t="s">
        <v>443</v>
      </c>
      <c r="C5852" t="b">
        <v>0</v>
      </c>
      <c r="D5852" t="s">
        <v>439</v>
      </c>
      <c r="E5852" t="s">
        <v>557</v>
      </c>
      <c r="F5852" t="s">
        <v>550</v>
      </c>
      <c r="G5852" t="s">
        <v>4921</v>
      </c>
      <c r="H5852" t="s">
        <v>443</v>
      </c>
      <c r="I5852">
        <v>1</v>
      </c>
      <c r="J5852">
        <v>2</v>
      </c>
      <c r="K5852" t="s">
        <v>1704</v>
      </c>
      <c r="L5852" t="s">
        <v>4925</v>
      </c>
      <c r="M5852">
        <v>0</v>
      </c>
      <c r="N5852">
        <v>2</v>
      </c>
      <c r="O5852">
        <v>0.95</v>
      </c>
      <c r="P5852">
        <v>0</v>
      </c>
      <c r="Q5852">
        <v>1</v>
      </c>
      <c r="R5852">
        <v>1</v>
      </c>
      <c r="S5852">
        <v>593.34587999999997</v>
      </c>
      <c r="T5852">
        <v>1185.6844900000001</v>
      </c>
      <c r="U5852">
        <v>1185.6837599999999</v>
      </c>
      <c r="V5852">
        <v>0.61</v>
      </c>
      <c r="W5852">
        <v>3.6000000000000002E-4</v>
      </c>
      <c r="X5852" t="s">
        <v>540</v>
      </c>
      <c r="Y5852" t="s">
        <v>541</v>
      </c>
      <c r="Z5852">
        <v>60.143090000000001</v>
      </c>
      <c r="AA5852">
        <v>23.5</v>
      </c>
      <c r="AB5852">
        <v>51.2624</v>
      </c>
      <c r="AC5852">
        <v>34592</v>
      </c>
      <c r="AD5852" t="s">
        <v>563</v>
      </c>
      <c r="AE5852" t="s">
        <v>564</v>
      </c>
      <c r="AF5852" t="s">
        <v>443</v>
      </c>
      <c r="AG5852" t="s">
        <v>443</v>
      </c>
      <c r="AH5852">
        <v>60</v>
      </c>
      <c r="AI5852" t="b">
        <v>0</v>
      </c>
      <c r="AJ5852">
        <v>53</v>
      </c>
      <c r="AK5852">
        <v>35</v>
      </c>
      <c r="AL5852">
        <v>2.5507678220685201E-5</v>
      </c>
      <c r="AM5852">
        <v>0</v>
      </c>
      <c r="AN5852">
        <v>1.603E-3</v>
      </c>
      <c r="AO5852">
        <v>25820110</v>
      </c>
      <c r="AP5852">
        <v>51.32</v>
      </c>
      <c r="AQ5852" t="str">
        <f t="shared" si="1226"/>
        <v>Mascot (A5)</v>
      </c>
      <c r="AT5852" t="str">
        <f t="shared" si="1235"/>
        <v>Mascot (A5)</v>
      </c>
      <c r="AU5852" t="str">
        <f t="shared" si="1238"/>
        <v>(A5)</v>
      </c>
      <c r="AV5852" t="str">
        <f t="shared" si="1239"/>
        <v>(A5)</v>
      </c>
      <c r="AW5852" s="19" t="str">
        <f t="shared" si="1239"/>
        <v>(A5)</v>
      </c>
      <c r="AX5852">
        <v>0.61</v>
      </c>
      <c r="AY5852" s="20">
        <f t="shared" si="1227"/>
        <v>5.9016393442622953E-4</v>
      </c>
      <c r="AZ5852">
        <v>3.6000000000000002E-4</v>
      </c>
      <c r="BA5852" s="20" t="e">
        <f t="shared" si="1228"/>
        <v>#VALUE!</v>
      </c>
      <c r="BB5852" t="s">
        <v>540</v>
      </c>
      <c r="BC5852" t="s">
        <v>541</v>
      </c>
      <c r="BD5852" s="20" t="e">
        <f t="shared" si="1229"/>
        <v>#VALUE!</v>
      </c>
      <c r="BE5852">
        <v>60.143090000000001</v>
      </c>
      <c r="BF5852" s="20" t="e">
        <f t="shared" si="1230"/>
        <v>#VALUE!</v>
      </c>
      <c r="BG5852">
        <v>23.5</v>
      </c>
      <c r="BH5852">
        <v>51.2624</v>
      </c>
      <c r="BI5852" s="20">
        <f t="shared" si="1231"/>
        <v>674.80258435032306</v>
      </c>
      <c r="BJ5852">
        <v>34592</v>
      </c>
      <c r="BK5852" t="s">
        <v>563</v>
      </c>
      <c r="BL5852" s="20" t="e">
        <f t="shared" si="1232"/>
        <v>#VALUE!</v>
      </c>
    </row>
    <row r="5853" spans="1:64" collapsed="1" x14ac:dyDescent="0.35">
      <c r="A5853" t="b">
        <v>0</v>
      </c>
      <c r="B5853" t="s">
        <v>439</v>
      </c>
      <c r="C5853" t="s">
        <v>440</v>
      </c>
      <c r="D5853" t="s">
        <v>4846</v>
      </c>
      <c r="E5853" t="s">
        <v>4926</v>
      </c>
      <c r="F5853">
        <v>0</v>
      </c>
      <c r="G5853" t="b">
        <v>0</v>
      </c>
      <c r="H5853">
        <v>1.9059999999999999</v>
      </c>
      <c r="I5853">
        <v>4</v>
      </c>
      <c r="J5853">
        <v>1</v>
      </c>
      <c r="K5853">
        <v>1</v>
      </c>
      <c r="L5853">
        <v>1</v>
      </c>
      <c r="M5853">
        <v>1</v>
      </c>
      <c r="N5853">
        <v>264</v>
      </c>
      <c r="O5853">
        <v>28</v>
      </c>
      <c r="P5853">
        <v>8.19</v>
      </c>
      <c r="Q5853">
        <v>57</v>
      </c>
      <c r="R5853" t="s">
        <v>443</v>
      </c>
      <c r="S5853">
        <v>1</v>
      </c>
      <c r="T5853" t="s">
        <v>443</v>
      </c>
      <c r="U5853">
        <v>0</v>
      </c>
      <c r="V5853">
        <v>225.1</v>
      </c>
      <c r="W5853">
        <v>292.7</v>
      </c>
      <c r="X5853">
        <v>149.9</v>
      </c>
      <c r="Y5853">
        <v>16.600000000000001</v>
      </c>
      <c r="Z5853">
        <v>10.6</v>
      </c>
      <c r="AA5853" t="s">
        <v>443</v>
      </c>
      <c r="AB5853">
        <v>205.1</v>
      </c>
      <c r="AC5853" t="s">
        <v>443</v>
      </c>
      <c r="AD5853" t="s">
        <v>443</v>
      </c>
      <c r="AE5853" t="s">
        <v>444</v>
      </c>
      <c r="AF5853" t="s">
        <v>444</v>
      </c>
      <c r="AG5853" t="s">
        <v>439</v>
      </c>
      <c r="AH5853" t="s">
        <v>444</v>
      </c>
      <c r="AI5853" t="s">
        <v>444</v>
      </c>
      <c r="AJ5853" t="s">
        <v>445</v>
      </c>
      <c r="AK5853" t="s">
        <v>444</v>
      </c>
      <c r="AL5853" t="s">
        <v>445</v>
      </c>
      <c r="AM5853" t="s">
        <v>445</v>
      </c>
      <c r="AN5853" t="s">
        <v>443</v>
      </c>
      <c r="AQ5853" t="str">
        <f t="shared" si="1226"/>
        <v>606 GN=CTRL PE=2 SV=1</v>
      </c>
      <c r="AT5853" t="str">
        <f t="shared" si="1235"/>
        <v>606 GN=CTRL PE</v>
      </c>
      <c r="AU5853" t="str">
        <f t="shared" si="1238"/>
        <v>CTRL PE</v>
      </c>
      <c r="AV5853" t="str">
        <f t="shared" si="1239"/>
        <v xml:space="preserve">CTRL </v>
      </c>
      <c r="AW5853" s="19" t="str">
        <f t="shared" si="1239"/>
        <v xml:space="preserve">CTRL </v>
      </c>
      <c r="AX5853">
        <v>225.1</v>
      </c>
      <c r="AY5853" s="20">
        <f t="shared" si="1227"/>
        <v>1.300310972900933</v>
      </c>
      <c r="AZ5853">
        <v>292.7</v>
      </c>
      <c r="BA5853" s="20">
        <f t="shared" si="1228"/>
        <v>0.6659262549977788</v>
      </c>
      <c r="BB5853">
        <v>149.9</v>
      </c>
      <c r="BC5853">
        <v>16.600000000000001</v>
      </c>
      <c r="BD5853" s="20">
        <f t="shared" si="1229"/>
        <v>0.63855421686746983</v>
      </c>
      <c r="BE5853">
        <v>10.6</v>
      </c>
      <c r="BF5853" s="20" t="e">
        <f t="shared" si="1230"/>
        <v>#VALUE!</v>
      </c>
      <c r="BG5853" t="s">
        <v>443</v>
      </c>
      <c r="BH5853">
        <v>205.1</v>
      </c>
      <c r="BI5853" s="20" t="e">
        <f t="shared" si="1231"/>
        <v>#VALUE!</v>
      </c>
      <c r="BJ5853" t="s">
        <v>443</v>
      </c>
      <c r="BK5853" t="s">
        <v>443</v>
      </c>
      <c r="BL5853" s="20" t="e">
        <f t="shared" si="1232"/>
        <v>#VALUE!</v>
      </c>
    </row>
    <row r="5854" spans="1:64" hidden="1" outlineLevel="1" collapsed="1" x14ac:dyDescent="0.35">
      <c r="A5854" t="s">
        <v>443</v>
      </c>
      <c r="B5854" t="s">
        <v>457</v>
      </c>
      <c r="C5854" t="s">
        <v>458</v>
      </c>
      <c r="D5854" t="s">
        <v>459</v>
      </c>
      <c r="E5854" t="s">
        <v>460</v>
      </c>
      <c r="F5854" t="s">
        <v>461</v>
      </c>
      <c r="G5854" t="s">
        <v>462</v>
      </c>
      <c r="H5854" t="s">
        <v>463</v>
      </c>
      <c r="I5854" t="s">
        <v>464</v>
      </c>
      <c r="J5854" t="s">
        <v>465</v>
      </c>
      <c r="K5854" t="s">
        <v>466</v>
      </c>
      <c r="L5854" t="s">
        <v>467</v>
      </c>
      <c r="M5854" t="s">
        <v>468</v>
      </c>
      <c r="N5854" t="s">
        <v>469</v>
      </c>
      <c r="O5854" t="s">
        <v>470</v>
      </c>
      <c r="P5854" t="s">
        <v>471</v>
      </c>
      <c r="Q5854" t="s">
        <v>472</v>
      </c>
      <c r="R5854" t="s">
        <v>473</v>
      </c>
      <c r="S5854" t="s">
        <v>474</v>
      </c>
      <c r="T5854" t="s">
        <v>475</v>
      </c>
      <c r="U5854" t="s">
        <v>476</v>
      </c>
      <c r="V5854" t="s">
        <v>477</v>
      </c>
      <c r="W5854" t="s">
        <v>478</v>
      </c>
      <c r="X5854" t="s">
        <v>479</v>
      </c>
      <c r="Y5854" t="s">
        <v>480</v>
      </c>
      <c r="Z5854" t="s">
        <v>481</v>
      </c>
      <c r="AA5854" t="s">
        <v>482</v>
      </c>
      <c r="AB5854" t="s">
        <v>483</v>
      </c>
      <c r="AC5854" t="s">
        <v>484</v>
      </c>
      <c r="AD5854" t="s">
        <v>485</v>
      </c>
      <c r="AE5854" t="s">
        <v>486</v>
      </c>
      <c r="AF5854" t="s">
        <v>487</v>
      </c>
      <c r="AG5854" t="s">
        <v>488</v>
      </c>
      <c r="AH5854" t="s">
        <v>489</v>
      </c>
      <c r="AI5854" t="s">
        <v>490</v>
      </c>
      <c r="AJ5854" t="s">
        <v>491</v>
      </c>
      <c r="AK5854" t="s">
        <v>492</v>
      </c>
      <c r="AL5854" t="s">
        <v>493</v>
      </c>
      <c r="AM5854" t="s">
        <v>494</v>
      </c>
      <c r="AN5854" t="s">
        <v>495</v>
      </c>
      <c r="AO5854" t="s">
        <v>496</v>
      </c>
      <c r="AP5854" t="s">
        <v>497</v>
      </c>
      <c r="AQ5854" t="str">
        <f t="shared" si="1226"/>
        <v>Modifications</v>
      </c>
      <c r="AR5854" t="s">
        <v>498</v>
      </c>
      <c r="AS5854" t="s">
        <v>499</v>
      </c>
      <c r="AT5854" t="str">
        <f t="shared" si="1235"/>
        <v>Modifications</v>
      </c>
      <c r="AU5854" t="str">
        <f t="shared" si="1238"/>
        <v>ations</v>
      </c>
      <c r="AV5854" t="str">
        <f t="shared" si="1239"/>
        <v>ation</v>
      </c>
      <c r="AW5854" s="19" t="str">
        <f t="shared" si="1239"/>
        <v>ation</v>
      </c>
      <c r="AX5854" t="s">
        <v>477</v>
      </c>
      <c r="AY5854" s="20" t="e">
        <f t="shared" si="1227"/>
        <v>#VALUE!</v>
      </c>
      <c r="AZ5854" t="s">
        <v>478</v>
      </c>
      <c r="BA5854" s="20" t="e">
        <f t="shared" si="1228"/>
        <v>#VALUE!</v>
      </c>
      <c r="BB5854" t="s">
        <v>479</v>
      </c>
      <c r="BC5854" t="s">
        <v>480</v>
      </c>
      <c r="BD5854" s="20" t="e">
        <f t="shared" si="1229"/>
        <v>#VALUE!</v>
      </c>
      <c r="BE5854" t="s">
        <v>481</v>
      </c>
      <c r="BF5854" s="20" t="e">
        <f t="shared" si="1230"/>
        <v>#VALUE!</v>
      </c>
      <c r="BG5854" t="s">
        <v>482</v>
      </c>
      <c r="BH5854" t="s">
        <v>483</v>
      </c>
      <c r="BI5854" s="20" t="e">
        <f t="shared" si="1231"/>
        <v>#VALUE!</v>
      </c>
      <c r="BJ5854" t="s">
        <v>484</v>
      </c>
      <c r="BK5854" t="s">
        <v>485</v>
      </c>
      <c r="BL5854" s="20" t="e">
        <f t="shared" si="1232"/>
        <v>#VALUE!</v>
      </c>
    </row>
    <row r="5855" spans="1:64" hidden="1" outlineLevel="1" x14ac:dyDescent="0.35">
      <c r="A5855" t="s">
        <v>443</v>
      </c>
      <c r="B5855" t="b">
        <v>0</v>
      </c>
      <c r="C5855" t="s">
        <v>439</v>
      </c>
      <c r="D5855" t="s">
        <v>4927</v>
      </c>
      <c r="E5855" t="s">
        <v>443</v>
      </c>
      <c r="F5855" t="s">
        <v>443</v>
      </c>
      <c r="G5855" t="b">
        <v>0</v>
      </c>
      <c r="H5855">
        <v>1</v>
      </c>
      <c r="I5855">
        <v>1</v>
      </c>
      <c r="J5855">
        <v>1</v>
      </c>
      <c r="K5855" t="s">
        <v>4928</v>
      </c>
      <c r="L5855" t="s">
        <v>4929</v>
      </c>
      <c r="M5855">
        <v>0</v>
      </c>
      <c r="N5855">
        <v>1151.6782800000001</v>
      </c>
      <c r="O5855">
        <v>0</v>
      </c>
      <c r="P5855">
        <v>216.5</v>
      </c>
      <c r="Q5855">
        <v>294.5</v>
      </c>
      <c r="R5855">
        <v>337.1</v>
      </c>
      <c r="S5855">
        <v>15.1</v>
      </c>
      <c r="T5855">
        <v>33.299999999999997</v>
      </c>
      <c r="U5855" t="s">
        <v>443</v>
      </c>
      <c r="V5855">
        <v>3.5</v>
      </c>
      <c r="W5855" t="s">
        <v>443</v>
      </c>
      <c r="X5855" t="s">
        <v>443</v>
      </c>
      <c r="Y5855" t="s">
        <v>443</v>
      </c>
      <c r="Z5855" t="s">
        <v>444</v>
      </c>
      <c r="AA5855" t="s">
        <v>439</v>
      </c>
      <c r="AB5855" t="s">
        <v>444</v>
      </c>
      <c r="AC5855" t="s">
        <v>444</v>
      </c>
      <c r="AD5855" t="s">
        <v>444</v>
      </c>
      <c r="AE5855" t="s">
        <v>445</v>
      </c>
      <c r="AF5855" t="s">
        <v>444</v>
      </c>
      <c r="AG5855" t="s">
        <v>445</v>
      </c>
      <c r="AH5855" t="s">
        <v>445</v>
      </c>
      <c r="AI5855" t="s">
        <v>439</v>
      </c>
      <c r="AJ5855" t="s">
        <v>439</v>
      </c>
      <c r="AK5855">
        <v>0</v>
      </c>
      <c r="AL5855">
        <v>1.8990000000000001E-3</v>
      </c>
      <c r="AM5855">
        <v>1.66E-2</v>
      </c>
      <c r="AN5855">
        <v>4.6449999999999998E-2</v>
      </c>
      <c r="AO5855">
        <v>1.27</v>
      </c>
      <c r="AP5855">
        <v>51</v>
      </c>
      <c r="AQ5855" t="str">
        <f t="shared" si="1226"/>
        <v/>
      </c>
      <c r="AR5855" t="s">
        <v>4930</v>
      </c>
      <c r="AS5855" t="s">
        <v>4931</v>
      </c>
      <c r="AT5855" t="str">
        <f t="shared" si="1235"/>
        <v/>
      </c>
      <c r="AU5855" t="str">
        <f t="shared" si="1238"/>
        <v/>
      </c>
      <c r="AV5855" t="str">
        <f t="shared" si="1239"/>
        <v/>
      </c>
      <c r="AW5855" s="19" t="str">
        <f t="shared" si="1239"/>
        <v/>
      </c>
      <c r="AX5855">
        <v>3.5</v>
      </c>
      <c r="AY5855" s="20" t="e">
        <f t="shared" si="1227"/>
        <v>#VALUE!</v>
      </c>
      <c r="AZ5855" t="s">
        <v>443</v>
      </c>
      <c r="BA5855" s="20" t="e">
        <f t="shared" si="1228"/>
        <v>#VALUE!</v>
      </c>
      <c r="BB5855" t="s">
        <v>443</v>
      </c>
      <c r="BC5855" t="s">
        <v>443</v>
      </c>
      <c r="BD5855" s="20" t="e">
        <f t="shared" si="1229"/>
        <v>#VALUE!</v>
      </c>
      <c r="BE5855" t="s">
        <v>444</v>
      </c>
      <c r="BF5855" s="20" t="e">
        <f t="shared" si="1230"/>
        <v>#VALUE!</v>
      </c>
      <c r="BG5855" t="s">
        <v>439</v>
      </c>
      <c r="BH5855" t="s">
        <v>444</v>
      </c>
      <c r="BI5855" s="20" t="e">
        <f t="shared" si="1231"/>
        <v>#VALUE!</v>
      </c>
      <c r="BJ5855" t="s">
        <v>444</v>
      </c>
      <c r="BK5855" t="s">
        <v>444</v>
      </c>
      <c r="BL5855" s="20" t="e">
        <f t="shared" si="1232"/>
        <v>#VALUE!</v>
      </c>
    </row>
    <row r="5856" spans="1:64" hidden="1" outlineLevel="2" collapsed="1" x14ac:dyDescent="0.35">
      <c r="A5856" t="s">
        <v>443</v>
      </c>
      <c r="B5856" t="s">
        <v>443</v>
      </c>
      <c r="C5856" t="s">
        <v>457</v>
      </c>
      <c r="D5856" t="s">
        <v>458</v>
      </c>
      <c r="E5856" t="s">
        <v>508</v>
      </c>
      <c r="F5856" t="s">
        <v>509</v>
      </c>
      <c r="G5856" t="s">
        <v>459</v>
      </c>
      <c r="H5856" t="s">
        <v>460</v>
      </c>
      <c r="I5856" t="s">
        <v>463</v>
      </c>
      <c r="J5856" t="s">
        <v>464</v>
      </c>
      <c r="K5856" t="s">
        <v>466</v>
      </c>
      <c r="L5856" t="s">
        <v>510</v>
      </c>
      <c r="M5856" t="s">
        <v>468</v>
      </c>
      <c r="N5856" t="s">
        <v>511</v>
      </c>
      <c r="O5856" t="s">
        <v>512</v>
      </c>
      <c r="P5856" t="s">
        <v>513</v>
      </c>
      <c r="Q5856" t="s">
        <v>514</v>
      </c>
      <c r="R5856" t="s">
        <v>515</v>
      </c>
      <c r="S5856" t="s">
        <v>516</v>
      </c>
      <c r="T5856" t="s">
        <v>517</v>
      </c>
      <c r="U5856" t="s">
        <v>469</v>
      </c>
      <c r="V5856" t="s">
        <v>518</v>
      </c>
      <c r="W5856" t="s">
        <v>519</v>
      </c>
      <c r="X5856" t="s">
        <v>520</v>
      </c>
      <c r="Y5856" t="s">
        <v>521</v>
      </c>
      <c r="Z5856" t="s">
        <v>522</v>
      </c>
      <c r="AA5856" t="s">
        <v>523</v>
      </c>
      <c r="AB5856" t="s">
        <v>524</v>
      </c>
      <c r="AC5856" t="s">
        <v>525</v>
      </c>
      <c r="AD5856" t="s">
        <v>526</v>
      </c>
      <c r="AE5856" t="s">
        <v>527</v>
      </c>
      <c r="AF5856" t="s">
        <v>480</v>
      </c>
      <c r="AG5856" t="s">
        <v>528</v>
      </c>
      <c r="AH5856" t="s">
        <v>529</v>
      </c>
      <c r="AI5856" t="s">
        <v>462</v>
      </c>
      <c r="AJ5856" t="s">
        <v>530</v>
      </c>
      <c r="AK5856" t="s">
        <v>531</v>
      </c>
      <c r="AL5856" t="s">
        <v>532</v>
      </c>
      <c r="AM5856" t="s">
        <v>533</v>
      </c>
      <c r="AN5856" t="s">
        <v>534</v>
      </c>
      <c r="AO5856" t="s">
        <v>535</v>
      </c>
      <c r="AP5856" t="s">
        <v>536</v>
      </c>
      <c r="AQ5856" t="str">
        <f t="shared" si="1226"/>
        <v>Identifying Node</v>
      </c>
      <c r="AT5856" t="str">
        <f t="shared" si="1235"/>
        <v>Identifying No</v>
      </c>
      <c r="AU5856" t="str">
        <f t="shared" si="1238"/>
        <v>ying No</v>
      </c>
      <c r="AV5856" t="str">
        <f t="shared" si="1239"/>
        <v xml:space="preserve">ying </v>
      </c>
      <c r="AW5856" s="19" t="str">
        <f t="shared" si="1239"/>
        <v xml:space="preserve">ying </v>
      </c>
      <c r="AX5856" t="s">
        <v>518</v>
      </c>
      <c r="AY5856" s="20" t="e">
        <f t="shared" si="1227"/>
        <v>#VALUE!</v>
      </c>
      <c r="AZ5856" t="s">
        <v>519</v>
      </c>
      <c r="BA5856" s="20" t="e">
        <f t="shared" si="1228"/>
        <v>#VALUE!</v>
      </c>
      <c r="BB5856" t="s">
        <v>520</v>
      </c>
      <c r="BC5856" t="s">
        <v>521</v>
      </c>
      <c r="BD5856" s="20" t="e">
        <f t="shared" si="1229"/>
        <v>#VALUE!</v>
      </c>
      <c r="BE5856" t="s">
        <v>522</v>
      </c>
      <c r="BF5856" s="20" t="e">
        <f t="shared" si="1230"/>
        <v>#VALUE!</v>
      </c>
      <c r="BG5856" t="s">
        <v>523</v>
      </c>
      <c r="BH5856" t="s">
        <v>524</v>
      </c>
      <c r="BI5856" s="20" t="e">
        <f t="shared" si="1231"/>
        <v>#VALUE!</v>
      </c>
      <c r="BJ5856" t="s">
        <v>525</v>
      </c>
      <c r="BK5856" t="s">
        <v>526</v>
      </c>
      <c r="BL5856" s="20" t="e">
        <f t="shared" si="1232"/>
        <v>#VALUE!</v>
      </c>
    </row>
    <row r="5857" spans="1:64" hidden="1" outlineLevel="2" collapsed="1" x14ac:dyDescent="0.35">
      <c r="A5857" t="s">
        <v>443</v>
      </c>
      <c r="B5857" t="s">
        <v>443</v>
      </c>
      <c r="C5857" t="b">
        <v>0</v>
      </c>
      <c r="D5857" t="s">
        <v>439</v>
      </c>
      <c r="E5857" t="s">
        <v>557</v>
      </c>
      <c r="F5857" t="s">
        <v>539</v>
      </c>
      <c r="G5857" t="s">
        <v>4927</v>
      </c>
      <c r="H5857" t="s">
        <v>443</v>
      </c>
      <c r="I5857">
        <v>1</v>
      </c>
      <c r="J5857">
        <v>1</v>
      </c>
      <c r="K5857" t="s">
        <v>4928</v>
      </c>
      <c r="L5857" t="s">
        <v>4928</v>
      </c>
      <c r="M5857">
        <v>0</v>
      </c>
      <c r="N5857">
        <v>2</v>
      </c>
      <c r="O5857">
        <v>0.92159999999999997</v>
      </c>
      <c r="P5857">
        <v>0</v>
      </c>
      <c r="Q5857">
        <v>1</v>
      </c>
      <c r="R5857">
        <v>1</v>
      </c>
      <c r="S5857">
        <v>576.34267</v>
      </c>
      <c r="T5857">
        <v>1151.67806</v>
      </c>
      <c r="U5857">
        <v>1151.6782800000001</v>
      </c>
      <c r="V5857">
        <v>-0.19</v>
      </c>
      <c r="W5857">
        <v>-1.1E-4</v>
      </c>
      <c r="X5857" t="s">
        <v>540</v>
      </c>
      <c r="Y5857" t="s">
        <v>541</v>
      </c>
      <c r="Z5857">
        <v>22.075369999999999</v>
      </c>
      <c r="AA5857">
        <v>14.334</v>
      </c>
      <c r="AB5857">
        <v>53.282899999999998</v>
      </c>
      <c r="AC5857">
        <v>36265</v>
      </c>
      <c r="AD5857" t="s">
        <v>554</v>
      </c>
      <c r="AE5857" t="s">
        <v>555</v>
      </c>
      <c r="AF5857" t="s">
        <v>443</v>
      </c>
      <c r="AG5857" t="s">
        <v>443</v>
      </c>
      <c r="AH5857">
        <v>51</v>
      </c>
      <c r="AI5857" t="b">
        <v>0</v>
      </c>
      <c r="AJ5857">
        <v>50</v>
      </c>
      <c r="AK5857">
        <v>32</v>
      </c>
      <c r="AL5857">
        <v>8.7770709248884702E-5</v>
      </c>
      <c r="AM5857">
        <v>0</v>
      </c>
      <c r="AN5857">
        <v>1.66E-2</v>
      </c>
      <c r="AO5857">
        <v>70497672</v>
      </c>
      <c r="AP5857">
        <v>53.39</v>
      </c>
      <c r="AQ5857" t="str">
        <f t="shared" si="1226"/>
        <v>Mascot (A5)</v>
      </c>
      <c r="AT5857" t="str">
        <f t="shared" si="1235"/>
        <v>Mascot (A5)</v>
      </c>
      <c r="AU5857" t="str">
        <f t="shared" si="1238"/>
        <v>(A5)</v>
      </c>
      <c r="AV5857" t="str">
        <f t="shared" si="1239"/>
        <v>(A5)</v>
      </c>
      <c r="AW5857" s="19" t="str">
        <f t="shared" si="1239"/>
        <v>(A5)</v>
      </c>
      <c r="AX5857">
        <v>-0.19</v>
      </c>
      <c r="AY5857" s="20">
        <f t="shared" si="1227"/>
        <v>5.7894736842105268E-4</v>
      </c>
      <c r="AZ5857">
        <v>-1.1E-4</v>
      </c>
      <c r="BA5857" s="20" t="e">
        <f t="shared" si="1228"/>
        <v>#VALUE!</v>
      </c>
      <c r="BB5857" t="s">
        <v>540</v>
      </c>
      <c r="BC5857" t="s">
        <v>541</v>
      </c>
      <c r="BD5857" s="20" t="e">
        <f t="shared" si="1229"/>
        <v>#VALUE!</v>
      </c>
      <c r="BE5857">
        <v>22.075369999999999</v>
      </c>
      <c r="BF5857" s="20" t="e">
        <f t="shared" si="1230"/>
        <v>#VALUE!</v>
      </c>
      <c r="BG5857">
        <v>14.334</v>
      </c>
      <c r="BH5857">
        <v>53.282899999999998</v>
      </c>
      <c r="BI5857" s="20">
        <f t="shared" si="1231"/>
        <v>680.61235405730542</v>
      </c>
      <c r="BJ5857">
        <v>36265</v>
      </c>
      <c r="BK5857" t="s">
        <v>554</v>
      </c>
      <c r="BL5857" s="20" t="e">
        <f t="shared" si="1232"/>
        <v>#VALUE!</v>
      </c>
    </row>
    <row r="5858" spans="1:64" collapsed="1" x14ac:dyDescent="0.35">
      <c r="A5858" t="b">
        <v>0</v>
      </c>
      <c r="B5858" t="s">
        <v>439</v>
      </c>
      <c r="C5858" t="s">
        <v>440</v>
      </c>
      <c r="D5858" t="s">
        <v>4667</v>
      </c>
      <c r="E5858" t="s">
        <v>4932</v>
      </c>
      <c r="F5858">
        <v>0</v>
      </c>
      <c r="G5858" t="b">
        <v>0</v>
      </c>
      <c r="H5858">
        <v>1.857</v>
      </c>
      <c r="I5858">
        <v>3</v>
      </c>
      <c r="J5858">
        <v>1</v>
      </c>
      <c r="K5858">
        <v>1</v>
      </c>
      <c r="L5858">
        <v>1</v>
      </c>
      <c r="M5858">
        <v>1</v>
      </c>
      <c r="N5858">
        <v>419</v>
      </c>
      <c r="O5858">
        <v>46.3</v>
      </c>
      <c r="P5858">
        <v>6.95</v>
      </c>
      <c r="Q5858" t="s">
        <v>443</v>
      </c>
      <c r="R5858">
        <v>2.5</v>
      </c>
      <c r="S5858" t="s">
        <v>443</v>
      </c>
      <c r="T5858">
        <v>1</v>
      </c>
      <c r="U5858">
        <v>0</v>
      </c>
      <c r="V5858">
        <v>175.1</v>
      </c>
      <c r="W5858">
        <v>114.2</v>
      </c>
      <c r="X5858">
        <v>117.3</v>
      </c>
      <c r="Y5858" t="s">
        <v>443</v>
      </c>
      <c r="Z5858" t="s">
        <v>443</v>
      </c>
      <c r="AA5858">
        <v>219</v>
      </c>
      <c r="AB5858">
        <v>49.5</v>
      </c>
      <c r="AC5858">
        <v>225</v>
      </c>
      <c r="AD5858" t="s">
        <v>443</v>
      </c>
      <c r="AE5858" t="s">
        <v>444</v>
      </c>
      <c r="AF5858" t="s">
        <v>444</v>
      </c>
      <c r="AG5858" t="s">
        <v>439</v>
      </c>
      <c r="AH5858" t="s">
        <v>445</v>
      </c>
      <c r="AI5858" t="s">
        <v>445</v>
      </c>
      <c r="AJ5858" t="s">
        <v>444</v>
      </c>
      <c r="AK5858" t="s">
        <v>444</v>
      </c>
      <c r="AL5858" t="s">
        <v>444</v>
      </c>
      <c r="AM5858" t="s">
        <v>445</v>
      </c>
      <c r="AN5858" t="s">
        <v>443</v>
      </c>
      <c r="AQ5858" t="str">
        <f t="shared" si="1226"/>
        <v>9606 GN=FAH PE=1 SV=2</v>
      </c>
      <c r="AT5858" t="str">
        <f t="shared" si="1235"/>
        <v>9606 GN=FAH PE</v>
      </c>
      <c r="AU5858" t="str">
        <f>MID(AT5858, 9, 7)</f>
        <v>FAH PE</v>
      </c>
      <c r="AV5858" t="str">
        <f>LEFT(AU5858, 5)</f>
        <v>FAH P</v>
      </c>
      <c r="AW5858" s="19" t="str">
        <f>LEFT(AV5858, 4)</f>
        <v xml:space="preserve">FAH </v>
      </c>
      <c r="AX5858">
        <v>175.1</v>
      </c>
      <c r="AY5858" s="20">
        <f t="shared" si="1227"/>
        <v>0.65219874357509999</v>
      </c>
      <c r="AZ5858">
        <v>114.2</v>
      </c>
      <c r="BA5858" s="20">
        <f t="shared" si="1228"/>
        <v>0.66990291262135926</v>
      </c>
      <c r="BB5858">
        <v>117.3</v>
      </c>
      <c r="BC5858" t="s">
        <v>443</v>
      </c>
      <c r="BD5858" s="20" t="e">
        <f t="shared" si="1229"/>
        <v>#VALUE!</v>
      </c>
      <c r="BE5858" t="s">
        <v>443</v>
      </c>
      <c r="BF5858" s="20" t="e">
        <f t="shared" si="1230"/>
        <v>#VALUE!</v>
      </c>
      <c r="BG5858">
        <v>219</v>
      </c>
      <c r="BH5858">
        <v>49.5</v>
      </c>
      <c r="BI5858" s="27">
        <f t="shared" si="1231"/>
        <v>4.5454545454545459</v>
      </c>
      <c r="BJ5858">
        <v>225</v>
      </c>
      <c r="BK5858" t="s">
        <v>443</v>
      </c>
      <c r="BL5858" s="20" t="e">
        <f t="shared" si="1232"/>
        <v>#VALUE!</v>
      </c>
    </row>
    <row r="5859" spans="1:64" hidden="1" outlineLevel="1" collapsed="1" x14ac:dyDescent="0.35">
      <c r="A5859" t="s">
        <v>443</v>
      </c>
      <c r="B5859" t="s">
        <v>457</v>
      </c>
      <c r="C5859" t="s">
        <v>458</v>
      </c>
      <c r="D5859" t="s">
        <v>459</v>
      </c>
      <c r="E5859" t="s">
        <v>460</v>
      </c>
      <c r="F5859" t="s">
        <v>461</v>
      </c>
      <c r="G5859" t="s">
        <v>462</v>
      </c>
      <c r="H5859" t="s">
        <v>463</v>
      </c>
      <c r="I5859" t="s">
        <v>464</v>
      </c>
      <c r="J5859" t="s">
        <v>465</v>
      </c>
      <c r="K5859" t="s">
        <v>466</v>
      </c>
      <c r="L5859" t="s">
        <v>467</v>
      </c>
      <c r="M5859" t="s">
        <v>468</v>
      </c>
      <c r="N5859" t="s">
        <v>469</v>
      </c>
      <c r="O5859" t="s">
        <v>470</v>
      </c>
      <c r="P5859" t="s">
        <v>471</v>
      </c>
      <c r="Q5859" t="s">
        <v>472</v>
      </c>
      <c r="R5859" t="s">
        <v>473</v>
      </c>
      <c r="S5859" t="s">
        <v>474</v>
      </c>
      <c r="T5859" t="s">
        <v>475</v>
      </c>
      <c r="U5859" t="s">
        <v>476</v>
      </c>
      <c r="V5859" t="s">
        <v>477</v>
      </c>
      <c r="W5859" t="s">
        <v>478</v>
      </c>
      <c r="X5859" t="s">
        <v>479</v>
      </c>
      <c r="Y5859" t="s">
        <v>480</v>
      </c>
      <c r="Z5859" t="s">
        <v>481</v>
      </c>
      <c r="AA5859" t="s">
        <v>482</v>
      </c>
      <c r="AB5859" t="s">
        <v>483</v>
      </c>
      <c r="AC5859" t="s">
        <v>484</v>
      </c>
      <c r="AD5859" t="s">
        <v>485</v>
      </c>
      <c r="AE5859" t="s">
        <v>486</v>
      </c>
      <c r="AF5859" t="s">
        <v>487</v>
      </c>
      <c r="AG5859" t="s">
        <v>488</v>
      </c>
      <c r="AH5859" t="s">
        <v>489</v>
      </c>
      <c r="AI5859" t="s">
        <v>490</v>
      </c>
      <c r="AJ5859" t="s">
        <v>491</v>
      </c>
      <c r="AK5859" t="s">
        <v>492</v>
      </c>
      <c r="AL5859" t="s">
        <v>493</v>
      </c>
      <c r="AM5859" t="s">
        <v>494</v>
      </c>
      <c r="AN5859" t="s">
        <v>495</v>
      </c>
      <c r="AO5859" t="s">
        <v>496</v>
      </c>
      <c r="AP5859" t="s">
        <v>497</v>
      </c>
      <c r="AQ5859" t="str">
        <f t="shared" si="1226"/>
        <v>Modifications</v>
      </c>
      <c r="AR5859" t="s">
        <v>498</v>
      </c>
      <c r="AS5859" t="s">
        <v>499</v>
      </c>
      <c r="AT5859" t="str">
        <f t="shared" si="1235"/>
        <v>Modifications</v>
      </c>
      <c r="AU5859" t="str">
        <f>MID(AT5859, 8, 7)</f>
        <v>ations</v>
      </c>
      <c r="AV5859" t="str">
        <f>LEFT(AU5859, 5)</f>
        <v>ation</v>
      </c>
      <c r="AW5859" s="19" t="str">
        <f>LEFT(AV5859, 5)</f>
        <v>ation</v>
      </c>
      <c r="AX5859" t="s">
        <v>477</v>
      </c>
      <c r="AY5859" s="20" t="e">
        <f t="shared" si="1227"/>
        <v>#VALUE!</v>
      </c>
      <c r="AZ5859" t="s">
        <v>478</v>
      </c>
      <c r="BA5859" s="20" t="e">
        <f t="shared" si="1228"/>
        <v>#VALUE!</v>
      </c>
      <c r="BB5859" t="s">
        <v>479</v>
      </c>
      <c r="BC5859" t="s">
        <v>480</v>
      </c>
      <c r="BD5859" s="20" t="e">
        <f t="shared" si="1229"/>
        <v>#VALUE!</v>
      </c>
      <c r="BE5859" t="s">
        <v>481</v>
      </c>
      <c r="BF5859" s="20" t="e">
        <f t="shared" si="1230"/>
        <v>#VALUE!</v>
      </c>
      <c r="BG5859" t="s">
        <v>482</v>
      </c>
      <c r="BH5859" t="s">
        <v>483</v>
      </c>
      <c r="BI5859" s="20" t="e">
        <f t="shared" si="1231"/>
        <v>#VALUE!</v>
      </c>
      <c r="BJ5859" t="s">
        <v>484</v>
      </c>
      <c r="BK5859" t="s">
        <v>485</v>
      </c>
      <c r="BL5859" s="20" t="e">
        <f t="shared" si="1232"/>
        <v>#VALUE!</v>
      </c>
    </row>
    <row r="5860" spans="1:64" hidden="1" outlineLevel="1" x14ac:dyDescent="0.35">
      <c r="A5860" t="s">
        <v>443</v>
      </c>
      <c r="B5860" t="b">
        <v>0</v>
      </c>
      <c r="C5860" t="s">
        <v>439</v>
      </c>
      <c r="D5860" t="s">
        <v>4933</v>
      </c>
      <c r="E5860" t="s">
        <v>443</v>
      </c>
      <c r="F5860" t="s">
        <v>443</v>
      </c>
      <c r="G5860" t="b">
        <v>0</v>
      </c>
      <c r="H5860">
        <v>1</v>
      </c>
      <c r="I5860">
        <v>3</v>
      </c>
      <c r="J5860">
        <v>1</v>
      </c>
      <c r="K5860" t="s">
        <v>3835</v>
      </c>
      <c r="L5860" t="s">
        <v>4934</v>
      </c>
      <c r="M5860">
        <v>0</v>
      </c>
      <c r="N5860">
        <v>871.49959000000001</v>
      </c>
      <c r="O5860">
        <v>0</v>
      </c>
      <c r="P5860">
        <v>205.1</v>
      </c>
      <c r="Q5860">
        <v>93</v>
      </c>
      <c r="R5860">
        <v>136.6</v>
      </c>
      <c r="S5860">
        <v>49</v>
      </c>
      <c r="T5860">
        <v>49.2</v>
      </c>
      <c r="U5860">
        <v>135.6</v>
      </c>
      <c r="V5860" t="s">
        <v>443</v>
      </c>
      <c r="W5860">
        <v>231.5</v>
      </c>
      <c r="X5860" t="s">
        <v>443</v>
      </c>
      <c r="Y5860" t="s">
        <v>443</v>
      </c>
      <c r="Z5860" t="s">
        <v>444</v>
      </c>
      <c r="AA5860" t="s">
        <v>444</v>
      </c>
      <c r="AB5860" t="s">
        <v>439</v>
      </c>
      <c r="AC5860" t="s">
        <v>444</v>
      </c>
      <c r="AD5860" t="s">
        <v>444</v>
      </c>
      <c r="AE5860" t="s">
        <v>444</v>
      </c>
      <c r="AF5860" t="s">
        <v>445</v>
      </c>
      <c r="AG5860" t="s">
        <v>444</v>
      </c>
      <c r="AH5860" t="s">
        <v>445</v>
      </c>
      <c r="AI5860" t="s">
        <v>439</v>
      </c>
      <c r="AJ5860" t="s">
        <v>439</v>
      </c>
      <c r="AK5860">
        <v>3.8709999999999999E-3</v>
      </c>
      <c r="AL5860">
        <v>6.9360000000000003E-3</v>
      </c>
      <c r="AM5860">
        <v>7.5050000000000006E-2</v>
      </c>
      <c r="AN5860">
        <v>9.1300000000000006E-2</v>
      </c>
      <c r="AO5860">
        <v>1.74</v>
      </c>
      <c r="AP5860">
        <v>61</v>
      </c>
      <c r="AQ5860" t="str">
        <f t="shared" si="1226"/>
        <v/>
      </c>
      <c r="AR5860" t="s">
        <v>4935</v>
      </c>
      <c r="AS5860" t="s">
        <v>4936</v>
      </c>
      <c r="AT5860" t="str">
        <f t="shared" si="1235"/>
        <v/>
      </c>
      <c r="AU5860" t="str">
        <f>MID(AT5860, 8, 7)</f>
        <v/>
      </c>
      <c r="AV5860" t="str">
        <f>LEFT(AU5860, 5)</f>
        <v/>
      </c>
      <c r="AW5860" s="19" t="str">
        <f>LEFT(AV5860, 5)</f>
        <v/>
      </c>
      <c r="AX5860" t="s">
        <v>443</v>
      </c>
      <c r="AY5860" s="20" t="e">
        <f t="shared" si="1227"/>
        <v>#VALUE!</v>
      </c>
      <c r="AZ5860">
        <v>231.5</v>
      </c>
      <c r="BA5860" s="20" t="e">
        <f t="shared" si="1228"/>
        <v>#VALUE!</v>
      </c>
      <c r="BB5860" t="s">
        <v>443</v>
      </c>
      <c r="BC5860" t="s">
        <v>443</v>
      </c>
      <c r="BD5860" s="20" t="e">
        <f t="shared" si="1229"/>
        <v>#VALUE!</v>
      </c>
      <c r="BE5860" t="s">
        <v>444</v>
      </c>
      <c r="BF5860" s="20" t="e">
        <f t="shared" si="1230"/>
        <v>#VALUE!</v>
      </c>
      <c r="BG5860" t="s">
        <v>444</v>
      </c>
      <c r="BH5860" t="s">
        <v>439</v>
      </c>
      <c r="BI5860" s="20" t="e">
        <f t="shared" si="1231"/>
        <v>#VALUE!</v>
      </c>
      <c r="BJ5860" t="s">
        <v>444</v>
      </c>
      <c r="BK5860" t="s">
        <v>444</v>
      </c>
      <c r="BL5860" s="20" t="e">
        <f t="shared" si="1232"/>
        <v>#VALUE!</v>
      </c>
    </row>
    <row r="5861" spans="1:64" hidden="1" outlineLevel="2" collapsed="1" x14ac:dyDescent="0.35">
      <c r="A5861" t="s">
        <v>443</v>
      </c>
      <c r="B5861" t="s">
        <v>443</v>
      </c>
      <c r="C5861" t="s">
        <v>457</v>
      </c>
      <c r="D5861" t="s">
        <v>458</v>
      </c>
      <c r="E5861" t="s">
        <v>508</v>
      </c>
      <c r="F5861" t="s">
        <v>509</v>
      </c>
      <c r="G5861" t="s">
        <v>459</v>
      </c>
      <c r="H5861" t="s">
        <v>460</v>
      </c>
      <c r="I5861" t="s">
        <v>463</v>
      </c>
      <c r="J5861" t="s">
        <v>464</v>
      </c>
      <c r="K5861" t="s">
        <v>466</v>
      </c>
      <c r="L5861" t="s">
        <v>510</v>
      </c>
      <c r="M5861" t="s">
        <v>468</v>
      </c>
      <c r="N5861" t="s">
        <v>511</v>
      </c>
      <c r="O5861" t="s">
        <v>512</v>
      </c>
      <c r="P5861" t="s">
        <v>513</v>
      </c>
      <c r="Q5861" t="s">
        <v>514</v>
      </c>
      <c r="R5861" t="s">
        <v>515</v>
      </c>
      <c r="S5861" t="s">
        <v>516</v>
      </c>
      <c r="T5861" t="s">
        <v>517</v>
      </c>
      <c r="U5861" t="s">
        <v>469</v>
      </c>
      <c r="V5861" t="s">
        <v>518</v>
      </c>
      <c r="W5861" t="s">
        <v>519</v>
      </c>
      <c r="X5861" t="s">
        <v>520</v>
      </c>
      <c r="Y5861" t="s">
        <v>521</v>
      </c>
      <c r="Z5861" t="s">
        <v>522</v>
      </c>
      <c r="AA5861" t="s">
        <v>523</v>
      </c>
      <c r="AB5861" t="s">
        <v>524</v>
      </c>
      <c r="AC5861" t="s">
        <v>525</v>
      </c>
      <c r="AD5861" t="s">
        <v>526</v>
      </c>
      <c r="AE5861" t="s">
        <v>527</v>
      </c>
      <c r="AF5861" t="s">
        <v>480</v>
      </c>
      <c r="AG5861" t="s">
        <v>528</v>
      </c>
      <c r="AH5861" t="s">
        <v>529</v>
      </c>
      <c r="AI5861" t="s">
        <v>462</v>
      </c>
      <c r="AJ5861" t="s">
        <v>530</v>
      </c>
      <c r="AK5861" t="s">
        <v>531</v>
      </c>
      <c r="AL5861" t="s">
        <v>532</v>
      </c>
      <c r="AM5861" t="s">
        <v>533</v>
      </c>
      <c r="AN5861" t="s">
        <v>534</v>
      </c>
      <c r="AO5861" t="s">
        <v>535</v>
      </c>
      <c r="AP5861" t="s">
        <v>536</v>
      </c>
      <c r="AQ5861" t="str">
        <f t="shared" si="1226"/>
        <v>Identifying Node</v>
      </c>
      <c r="AT5861" t="str">
        <f t="shared" si="1235"/>
        <v>Identifying No</v>
      </c>
      <c r="AU5861" t="str">
        <f>MID(AT5861, 8, 7)</f>
        <v>ying No</v>
      </c>
      <c r="AV5861" t="str">
        <f>LEFT(AU5861, 5)</f>
        <v xml:space="preserve">ying </v>
      </c>
      <c r="AW5861" s="19" t="str">
        <f>LEFT(AV5861, 5)</f>
        <v xml:space="preserve">ying </v>
      </c>
      <c r="AX5861" t="s">
        <v>518</v>
      </c>
      <c r="AY5861" s="20" t="e">
        <f t="shared" si="1227"/>
        <v>#VALUE!</v>
      </c>
      <c r="AZ5861" t="s">
        <v>519</v>
      </c>
      <c r="BA5861" s="20" t="e">
        <f t="shared" si="1228"/>
        <v>#VALUE!</v>
      </c>
      <c r="BB5861" t="s">
        <v>520</v>
      </c>
      <c r="BC5861" t="s">
        <v>521</v>
      </c>
      <c r="BD5861" s="20" t="e">
        <f t="shared" si="1229"/>
        <v>#VALUE!</v>
      </c>
      <c r="BE5861" t="s">
        <v>522</v>
      </c>
      <c r="BF5861" s="20" t="e">
        <f t="shared" si="1230"/>
        <v>#VALUE!</v>
      </c>
      <c r="BG5861" t="s">
        <v>523</v>
      </c>
      <c r="BH5861" t="s">
        <v>524</v>
      </c>
      <c r="BI5861" s="20" t="e">
        <f t="shared" si="1231"/>
        <v>#VALUE!</v>
      </c>
      <c r="BJ5861" t="s">
        <v>525</v>
      </c>
      <c r="BK5861" t="s">
        <v>526</v>
      </c>
      <c r="BL5861" s="20" t="e">
        <f t="shared" si="1232"/>
        <v>#VALUE!</v>
      </c>
    </row>
    <row r="5862" spans="1:64" hidden="1" outlineLevel="2" collapsed="1" x14ac:dyDescent="0.35">
      <c r="A5862" t="s">
        <v>443</v>
      </c>
      <c r="B5862" t="s">
        <v>443</v>
      </c>
      <c r="C5862" t="b">
        <v>0</v>
      </c>
      <c r="D5862" t="s">
        <v>439</v>
      </c>
      <c r="E5862" t="s">
        <v>557</v>
      </c>
      <c r="F5862" t="s">
        <v>539</v>
      </c>
      <c r="G5862" t="s">
        <v>4933</v>
      </c>
      <c r="H5862" t="s">
        <v>443</v>
      </c>
      <c r="I5862">
        <v>1</v>
      </c>
      <c r="J5862">
        <v>3</v>
      </c>
      <c r="K5862" t="s">
        <v>3835</v>
      </c>
      <c r="L5862" t="s">
        <v>4937</v>
      </c>
      <c r="M5862">
        <v>0</v>
      </c>
      <c r="N5862">
        <v>2</v>
      </c>
      <c r="O5862">
        <v>0.63929999999999998</v>
      </c>
      <c r="P5862">
        <v>0</v>
      </c>
      <c r="Q5862">
        <v>1</v>
      </c>
      <c r="R5862">
        <v>1</v>
      </c>
      <c r="S5862">
        <v>436.25317000000001</v>
      </c>
      <c r="T5862">
        <v>871.49905999999999</v>
      </c>
      <c r="U5862">
        <v>871.49959000000001</v>
      </c>
      <c r="V5862">
        <v>-0.61</v>
      </c>
      <c r="W5862">
        <v>-2.7E-4</v>
      </c>
      <c r="X5862" t="s">
        <v>540</v>
      </c>
      <c r="Y5862" t="s">
        <v>541</v>
      </c>
      <c r="Z5862">
        <v>17.18177</v>
      </c>
      <c r="AA5862">
        <v>22.777000000000001</v>
      </c>
      <c r="AB5862">
        <v>25.9892</v>
      </c>
      <c r="AC5862">
        <v>13148</v>
      </c>
      <c r="AD5862" t="s">
        <v>551</v>
      </c>
      <c r="AE5862" t="s">
        <v>552</v>
      </c>
      <c r="AF5862" t="s">
        <v>443</v>
      </c>
      <c r="AG5862" t="s">
        <v>443</v>
      </c>
      <c r="AH5862">
        <v>61</v>
      </c>
      <c r="AI5862" t="b">
        <v>0</v>
      </c>
      <c r="AJ5862">
        <v>52</v>
      </c>
      <c r="AK5862">
        <v>34</v>
      </c>
      <c r="AL5862">
        <v>1.5663060641970499E-5</v>
      </c>
      <c r="AM5862">
        <v>3.8709999999999999E-3</v>
      </c>
      <c r="AN5862">
        <v>7.5050000000000006E-2</v>
      </c>
      <c r="AO5862">
        <v>47318924</v>
      </c>
      <c r="AP5862">
        <v>26.01</v>
      </c>
      <c r="AQ5862" t="str">
        <f t="shared" si="1226"/>
        <v>Mascot (A5)</v>
      </c>
      <c r="AT5862" t="str">
        <f t="shared" si="1235"/>
        <v>Mascot (A5)</v>
      </c>
      <c r="AU5862" t="str">
        <f>MID(AT5862, 8, 7)</f>
        <v>(A5)</v>
      </c>
      <c r="AV5862" t="str">
        <f>LEFT(AU5862, 5)</f>
        <v>(A5)</v>
      </c>
      <c r="AW5862" s="19" t="str">
        <f>LEFT(AV5862, 5)</f>
        <v>(A5)</v>
      </c>
      <c r="AX5862">
        <v>-0.61</v>
      </c>
      <c r="AY5862" s="20">
        <f t="shared" si="1227"/>
        <v>4.4262295081967212E-4</v>
      </c>
      <c r="AZ5862">
        <v>-2.7E-4</v>
      </c>
      <c r="BA5862" s="20" t="e">
        <f t="shared" si="1228"/>
        <v>#VALUE!</v>
      </c>
      <c r="BB5862" t="s">
        <v>540</v>
      </c>
      <c r="BC5862" t="s">
        <v>541</v>
      </c>
      <c r="BD5862" s="20" t="e">
        <f t="shared" si="1229"/>
        <v>#VALUE!</v>
      </c>
      <c r="BE5862">
        <v>17.18177</v>
      </c>
      <c r="BF5862" s="20" t="e">
        <f t="shared" si="1230"/>
        <v>#VALUE!</v>
      </c>
      <c r="BG5862">
        <v>22.777000000000001</v>
      </c>
      <c r="BH5862">
        <v>25.9892</v>
      </c>
      <c r="BI5862" s="20">
        <f t="shared" si="1231"/>
        <v>505.90245178766565</v>
      </c>
      <c r="BJ5862">
        <v>13148</v>
      </c>
      <c r="BK5862" t="s">
        <v>551</v>
      </c>
      <c r="BL5862" s="20" t="e">
        <f t="shared" si="1232"/>
        <v>#VALUE!</v>
      </c>
    </row>
    <row r="5863" spans="1:64" collapsed="1" x14ac:dyDescent="0.35">
      <c r="A5863" t="b">
        <v>0</v>
      </c>
      <c r="B5863" t="s">
        <v>439</v>
      </c>
      <c r="C5863" t="s">
        <v>440</v>
      </c>
      <c r="D5863" t="s">
        <v>4739</v>
      </c>
      <c r="E5863" t="s">
        <v>4938</v>
      </c>
      <c r="F5863">
        <v>7.0000000000000001E-3</v>
      </c>
      <c r="G5863" t="b">
        <v>0</v>
      </c>
      <c r="H5863">
        <v>1.0680000000000001</v>
      </c>
      <c r="I5863">
        <v>3</v>
      </c>
      <c r="J5863">
        <v>1</v>
      </c>
      <c r="K5863">
        <v>1</v>
      </c>
      <c r="L5863">
        <v>1</v>
      </c>
      <c r="M5863">
        <v>1</v>
      </c>
      <c r="N5863">
        <v>323</v>
      </c>
      <c r="O5863">
        <v>35.700000000000003</v>
      </c>
      <c r="P5863">
        <v>8.8699999999999992</v>
      </c>
      <c r="Q5863" t="s">
        <v>443</v>
      </c>
      <c r="R5863">
        <v>2.83</v>
      </c>
      <c r="S5863" t="s">
        <v>443</v>
      </c>
      <c r="T5863">
        <v>1</v>
      </c>
      <c r="U5863">
        <v>0</v>
      </c>
      <c r="V5863">
        <v>324.7</v>
      </c>
      <c r="W5863">
        <v>356.8</v>
      </c>
      <c r="X5863">
        <v>218.6</v>
      </c>
      <c r="Y5863" t="s">
        <v>443</v>
      </c>
      <c r="Z5863" t="s">
        <v>443</v>
      </c>
      <c r="AA5863" t="s">
        <v>443</v>
      </c>
      <c r="AB5863" t="s">
        <v>443</v>
      </c>
      <c r="AC5863" t="s">
        <v>443</v>
      </c>
      <c r="AD5863" t="s">
        <v>443</v>
      </c>
      <c r="AE5863" t="s">
        <v>444</v>
      </c>
      <c r="AF5863" t="s">
        <v>439</v>
      </c>
      <c r="AG5863" t="s">
        <v>444</v>
      </c>
      <c r="AH5863" t="s">
        <v>445</v>
      </c>
      <c r="AI5863" t="s">
        <v>445</v>
      </c>
      <c r="AJ5863" t="s">
        <v>445</v>
      </c>
      <c r="AK5863" t="s">
        <v>445</v>
      </c>
      <c r="AL5863" t="s">
        <v>445</v>
      </c>
      <c r="AM5863" t="s">
        <v>445</v>
      </c>
      <c r="AN5863" t="s">
        <v>443</v>
      </c>
      <c r="AQ5863" t="str">
        <f t="shared" si="1226"/>
        <v xml:space="preserve"> GN=TACSTD2 PE=1 SV=3</v>
      </c>
      <c r="AT5863" t="str">
        <f t="shared" si="1235"/>
        <v xml:space="preserve"> GN=TACSTD2 PE</v>
      </c>
      <c r="AU5863" t="str">
        <f>MID(AT5863, 4, 8)</f>
        <v>=TACSTD2</v>
      </c>
      <c r="AV5863" t="str">
        <f>MID(AU5863, 2, 7)</f>
        <v>TACSTD2</v>
      </c>
      <c r="AW5863" s="19" t="str">
        <f>MID(AU5863, 2, 7)</f>
        <v>TACSTD2</v>
      </c>
      <c r="AX5863">
        <v>324.7</v>
      </c>
      <c r="AY5863" s="20">
        <f t="shared" si="1227"/>
        <v>1.0988604866030183</v>
      </c>
      <c r="AZ5863">
        <v>356.8</v>
      </c>
      <c r="BA5863" s="20">
        <f t="shared" si="1228"/>
        <v>0.67323683400061596</v>
      </c>
      <c r="BB5863">
        <v>218.6</v>
      </c>
      <c r="BC5863" t="s">
        <v>443</v>
      </c>
      <c r="BD5863" s="20" t="e">
        <f t="shared" si="1229"/>
        <v>#VALUE!</v>
      </c>
      <c r="BE5863" t="s">
        <v>443</v>
      </c>
      <c r="BF5863" s="20" t="e">
        <f t="shared" si="1230"/>
        <v>#VALUE!</v>
      </c>
      <c r="BG5863" t="s">
        <v>443</v>
      </c>
      <c r="BH5863" t="s">
        <v>443</v>
      </c>
      <c r="BI5863" s="20" t="e">
        <f t="shared" si="1231"/>
        <v>#VALUE!</v>
      </c>
      <c r="BJ5863" t="s">
        <v>443</v>
      </c>
      <c r="BK5863" t="s">
        <v>443</v>
      </c>
      <c r="BL5863" s="20" t="e">
        <f t="shared" si="1232"/>
        <v>#VALUE!</v>
      </c>
    </row>
    <row r="5864" spans="1:64" hidden="1" outlineLevel="1" collapsed="1" x14ac:dyDescent="0.35">
      <c r="A5864" t="s">
        <v>443</v>
      </c>
      <c r="B5864" t="s">
        <v>457</v>
      </c>
      <c r="C5864" t="s">
        <v>458</v>
      </c>
      <c r="D5864" t="s">
        <v>459</v>
      </c>
      <c r="E5864" t="s">
        <v>460</v>
      </c>
      <c r="F5864" t="s">
        <v>461</v>
      </c>
      <c r="G5864" t="s">
        <v>462</v>
      </c>
      <c r="H5864" t="s">
        <v>463</v>
      </c>
      <c r="I5864" t="s">
        <v>464</v>
      </c>
      <c r="J5864" t="s">
        <v>465</v>
      </c>
      <c r="K5864" t="s">
        <v>466</v>
      </c>
      <c r="L5864" t="s">
        <v>467</v>
      </c>
      <c r="M5864" t="s">
        <v>468</v>
      </c>
      <c r="N5864" t="s">
        <v>469</v>
      </c>
      <c r="O5864" t="s">
        <v>470</v>
      </c>
      <c r="P5864" t="s">
        <v>471</v>
      </c>
      <c r="Q5864" t="s">
        <v>472</v>
      </c>
      <c r="R5864" t="s">
        <v>473</v>
      </c>
      <c r="S5864" t="s">
        <v>474</v>
      </c>
      <c r="T5864" t="s">
        <v>475</v>
      </c>
      <c r="U5864" t="s">
        <v>476</v>
      </c>
      <c r="V5864" t="s">
        <v>477</v>
      </c>
      <c r="W5864" t="s">
        <v>478</v>
      </c>
      <c r="X5864" t="s">
        <v>479</v>
      </c>
      <c r="Y5864" t="s">
        <v>480</v>
      </c>
      <c r="Z5864" t="s">
        <v>481</v>
      </c>
      <c r="AA5864" t="s">
        <v>482</v>
      </c>
      <c r="AB5864" t="s">
        <v>483</v>
      </c>
      <c r="AC5864" t="s">
        <v>484</v>
      </c>
      <c r="AD5864" t="s">
        <v>485</v>
      </c>
      <c r="AE5864" t="s">
        <v>486</v>
      </c>
      <c r="AF5864" t="s">
        <v>487</v>
      </c>
      <c r="AG5864" t="s">
        <v>488</v>
      </c>
      <c r="AH5864" t="s">
        <v>489</v>
      </c>
      <c r="AI5864" t="s">
        <v>490</v>
      </c>
      <c r="AJ5864" t="s">
        <v>491</v>
      </c>
      <c r="AK5864" t="s">
        <v>492</v>
      </c>
      <c r="AL5864" t="s">
        <v>493</v>
      </c>
      <c r="AM5864" t="s">
        <v>494</v>
      </c>
      <c r="AN5864" t="s">
        <v>495</v>
      </c>
      <c r="AO5864" t="s">
        <v>496</v>
      </c>
      <c r="AP5864" t="s">
        <v>497</v>
      </c>
      <c r="AQ5864" t="str">
        <f t="shared" si="1226"/>
        <v>Modifications</v>
      </c>
      <c r="AR5864" t="s">
        <v>498</v>
      </c>
      <c r="AS5864" t="s">
        <v>499</v>
      </c>
      <c r="AT5864" t="str">
        <f t="shared" si="1235"/>
        <v>Modifications</v>
      </c>
      <c r="AU5864" t="str">
        <f t="shared" ref="AU5864:AU5885" si="1240">MID(AT5864, 8, 7)</f>
        <v>ations</v>
      </c>
      <c r="AV5864" t="str">
        <f t="shared" ref="AV5864:AW5885" si="1241">LEFT(AU5864, 5)</f>
        <v>ation</v>
      </c>
      <c r="AW5864" s="19" t="str">
        <f t="shared" si="1241"/>
        <v>ation</v>
      </c>
      <c r="AX5864" t="s">
        <v>477</v>
      </c>
      <c r="AY5864" s="20" t="e">
        <f t="shared" si="1227"/>
        <v>#VALUE!</v>
      </c>
      <c r="AZ5864" t="s">
        <v>478</v>
      </c>
      <c r="BA5864" s="20" t="e">
        <f t="shared" si="1228"/>
        <v>#VALUE!</v>
      </c>
      <c r="BB5864" t="s">
        <v>479</v>
      </c>
      <c r="BC5864" t="s">
        <v>480</v>
      </c>
      <c r="BD5864" s="20" t="e">
        <f t="shared" si="1229"/>
        <v>#VALUE!</v>
      </c>
      <c r="BE5864" t="s">
        <v>481</v>
      </c>
      <c r="BF5864" s="20" t="e">
        <f t="shared" si="1230"/>
        <v>#VALUE!</v>
      </c>
      <c r="BG5864" t="s">
        <v>482</v>
      </c>
      <c r="BH5864" t="s">
        <v>483</v>
      </c>
      <c r="BI5864" s="20" t="e">
        <f t="shared" si="1231"/>
        <v>#VALUE!</v>
      </c>
      <c r="BJ5864" t="s">
        <v>484</v>
      </c>
      <c r="BK5864" t="s">
        <v>485</v>
      </c>
      <c r="BL5864" s="20" t="e">
        <f t="shared" si="1232"/>
        <v>#VALUE!</v>
      </c>
    </row>
    <row r="5865" spans="1:64" hidden="1" outlineLevel="1" x14ac:dyDescent="0.35">
      <c r="A5865" t="s">
        <v>443</v>
      </c>
      <c r="B5865" t="b">
        <v>0</v>
      </c>
      <c r="C5865" t="s">
        <v>439</v>
      </c>
      <c r="D5865" t="s">
        <v>4939</v>
      </c>
      <c r="E5865" t="s">
        <v>443</v>
      </c>
      <c r="F5865" t="s">
        <v>443</v>
      </c>
      <c r="G5865" t="b">
        <v>0</v>
      </c>
      <c r="H5865">
        <v>1</v>
      </c>
      <c r="I5865">
        <v>1</v>
      </c>
      <c r="J5865">
        <v>1</v>
      </c>
      <c r="K5865" t="s">
        <v>3010</v>
      </c>
      <c r="L5865" t="s">
        <v>4940</v>
      </c>
      <c r="M5865">
        <v>0</v>
      </c>
      <c r="N5865">
        <v>929.50507000000005</v>
      </c>
      <c r="O5865">
        <v>0</v>
      </c>
      <c r="P5865" t="s">
        <v>443</v>
      </c>
      <c r="Q5865">
        <v>90.3</v>
      </c>
      <c r="R5865">
        <v>133</v>
      </c>
      <c r="S5865">
        <v>51.7</v>
      </c>
      <c r="T5865">
        <v>112.2</v>
      </c>
      <c r="U5865">
        <v>48.8</v>
      </c>
      <c r="V5865">
        <v>327.60000000000002</v>
      </c>
      <c r="W5865">
        <v>136.4</v>
      </c>
      <c r="X5865" t="s">
        <v>443</v>
      </c>
      <c r="Y5865" t="s">
        <v>443</v>
      </c>
      <c r="Z5865" t="s">
        <v>445</v>
      </c>
      <c r="AA5865" t="s">
        <v>444</v>
      </c>
      <c r="AB5865" t="s">
        <v>439</v>
      </c>
      <c r="AC5865" t="s">
        <v>444</v>
      </c>
      <c r="AD5865" t="s">
        <v>444</v>
      </c>
      <c r="AE5865" t="s">
        <v>444</v>
      </c>
      <c r="AF5865" t="s">
        <v>444</v>
      </c>
      <c r="AG5865" t="s">
        <v>444</v>
      </c>
      <c r="AH5865" t="s">
        <v>445</v>
      </c>
      <c r="AI5865" t="s">
        <v>439</v>
      </c>
      <c r="AJ5865" t="s">
        <v>439</v>
      </c>
      <c r="AK5865">
        <v>7.1389999999999995E-4</v>
      </c>
      <c r="AL5865">
        <v>1.8990000000000001E-3</v>
      </c>
      <c r="AM5865">
        <v>3.347E-2</v>
      </c>
      <c r="AN5865">
        <v>4.2279999999999998E-2</v>
      </c>
      <c r="AO5865">
        <v>2.42</v>
      </c>
      <c r="AP5865">
        <v>41</v>
      </c>
      <c r="AQ5865" t="str">
        <f t="shared" si="1226"/>
        <v/>
      </c>
      <c r="AR5865" t="s">
        <v>4941</v>
      </c>
      <c r="AS5865" t="s">
        <v>4942</v>
      </c>
      <c r="AT5865" t="str">
        <f t="shared" si="1235"/>
        <v/>
      </c>
      <c r="AU5865" t="str">
        <f t="shared" si="1240"/>
        <v/>
      </c>
      <c r="AV5865" t="str">
        <f t="shared" si="1241"/>
        <v/>
      </c>
      <c r="AW5865" s="19" t="str">
        <f t="shared" si="1241"/>
        <v/>
      </c>
      <c r="AX5865">
        <v>327.60000000000002</v>
      </c>
      <c r="AY5865" s="20">
        <f t="shared" si="1227"/>
        <v>0.41636141636141633</v>
      </c>
      <c r="AZ5865">
        <v>136.4</v>
      </c>
      <c r="BA5865" s="20" t="e">
        <f t="shared" si="1228"/>
        <v>#VALUE!</v>
      </c>
      <c r="BB5865" t="s">
        <v>443</v>
      </c>
      <c r="BC5865" t="s">
        <v>443</v>
      </c>
      <c r="BD5865" s="20" t="e">
        <f t="shared" si="1229"/>
        <v>#VALUE!</v>
      </c>
      <c r="BE5865" t="s">
        <v>445</v>
      </c>
      <c r="BF5865" s="20" t="e">
        <f t="shared" si="1230"/>
        <v>#VALUE!</v>
      </c>
      <c r="BG5865" t="s">
        <v>444</v>
      </c>
      <c r="BH5865" t="s">
        <v>439</v>
      </c>
      <c r="BI5865" s="20" t="e">
        <f t="shared" si="1231"/>
        <v>#VALUE!</v>
      </c>
      <c r="BJ5865" t="s">
        <v>444</v>
      </c>
      <c r="BK5865" t="s">
        <v>444</v>
      </c>
      <c r="BL5865" s="20" t="e">
        <f t="shared" si="1232"/>
        <v>#VALUE!</v>
      </c>
    </row>
    <row r="5866" spans="1:64" hidden="1" outlineLevel="2" collapsed="1" x14ac:dyDescent="0.35">
      <c r="A5866" t="s">
        <v>443</v>
      </c>
      <c r="B5866" t="s">
        <v>443</v>
      </c>
      <c r="C5866" t="s">
        <v>457</v>
      </c>
      <c r="D5866" t="s">
        <v>458</v>
      </c>
      <c r="E5866" t="s">
        <v>508</v>
      </c>
      <c r="F5866" t="s">
        <v>509</v>
      </c>
      <c r="G5866" t="s">
        <v>459</v>
      </c>
      <c r="H5866" t="s">
        <v>460</v>
      </c>
      <c r="I5866" t="s">
        <v>463</v>
      </c>
      <c r="J5866" t="s">
        <v>464</v>
      </c>
      <c r="K5866" t="s">
        <v>466</v>
      </c>
      <c r="L5866" t="s">
        <v>510</v>
      </c>
      <c r="M5866" t="s">
        <v>468</v>
      </c>
      <c r="N5866" t="s">
        <v>511</v>
      </c>
      <c r="O5866" t="s">
        <v>512</v>
      </c>
      <c r="P5866" t="s">
        <v>513</v>
      </c>
      <c r="Q5866" t="s">
        <v>514</v>
      </c>
      <c r="R5866" t="s">
        <v>515</v>
      </c>
      <c r="S5866" t="s">
        <v>516</v>
      </c>
      <c r="T5866" t="s">
        <v>517</v>
      </c>
      <c r="U5866" t="s">
        <v>469</v>
      </c>
      <c r="V5866" t="s">
        <v>518</v>
      </c>
      <c r="W5866" t="s">
        <v>519</v>
      </c>
      <c r="X5866" t="s">
        <v>520</v>
      </c>
      <c r="Y5866" t="s">
        <v>521</v>
      </c>
      <c r="Z5866" t="s">
        <v>522</v>
      </c>
      <c r="AA5866" t="s">
        <v>523</v>
      </c>
      <c r="AB5866" t="s">
        <v>524</v>
      </c>
      <c r="AC5866" t="s">
        <v>525</v>
      </c>
      <c r="AD5866" t="s">
        <v>526</v>
      </c>
      <c r="AE5866" t="s">
        <v>527</v>
      </c>
      <c r="AF5866" t="s">
        <v>480</v>
      </c>
      <c r="AG5866" t="s">
        <v>528</v>
      </c>
      <c r="AH5866" t="s">
        <v>529</v>
      </c>
      <c r="AI5866" t="s">
        <v>462</v>
      </c>
      <c r="AJ5866" t="s">
        <v>530</v>
      </c>
      <c r="AK5866" t="s">
        <v>531</v>
      </c>
      <c r="AL5866" t="s">
        <v>532</v>
      </c>
      <c r="AM5866" t="s">
        <v>533</v>
      </c>
      <c r="AN5866" t="s">
        <v>534</v>
      </c>
      <c r="AO5866" t="s">
        <v>535</v>
      </c>
      <c r="AP5866" t="s">
        <v>536</v>
      </c>
      <c r="AQ5866" t="str">
        <f t="shared" si="1226"/>
        <v>Identifying Node</v>
      </c>
      <c r="AT5866" t="str">
        <f t="shared" si="1235"/>
        <v>Identifying No</v>
      </c>
      <c r="AU5866" t="str">
        <f t="shared" si="1240"/>
        <v>ying No</v>
      </c>
      <c r="AV5866" t="str">
        <f t="shared" si="1241"/>
        <v xml:space="preserve">ying </v>
      </c>
      <c r="AW5866" s="19" t="str">
        <f t="shared" si="1241"/>
        <v xml:space="preserve">ying </v>
      </c>
      <c r="AX5866" t="s">
        <v>518</v>
      </c>
      <c r="AY5866" s="20" t="e">
        <f t="shared" si="1227"/>
        <v>#VALUE!</v>
      </c>
      <c r="AZ5866" t="s">
        <v>519</v>
      </c>
      <c r="BA5866" s="20" t="e">
        <f t="shared" si="1228"/>
        <v>#VALUE!</v>
      </c>
      <c r="BB5866" t="s">
        <v>520</v>
      </c>
      <c r="BC5866" t="s">
        <v>521</v>
      </c>
      <c r="BD5866" s="20" t="e">
        <f t="shared" si="1229"/>
        <v>#VALUE!</v>
      </c>
      <c r="BE5866" t="s">
        <v>522</v>
      </c>
      <c r="BF5866" s="20" t="e">
        <f t="shared" si="1230"/>
        <v>#VALUE!</v>
      </c>
      <c r="BG5866" t="s">
        <v>523</v>
      </c>
      <c r="BH5866" t="s">
        <v>524</v>
      </c>
      <c r="BI5866" s="20" t="e">
        <f t="shared" si="1231"/>
        <v>#VALUE!</v>
      </c>
      <c r="BJ5866" t="s">
        <v>525</v>
      </c>
      <c r="BK5866" t="s">
        <v>526</v>
      </c>
      <c r="BL5866" s="20" t="e">
        <f t="shared" si="1232"/>
        <v>#VALUE!</v>
      </c>
    </row>
    <row r="5867" spans="1:64" hidden="1" outlineLevel="2" collapsed="1" x14ac:dyDescent="0.35">
      <c r="A5867" t="s">
        <v>443</v>
      </c>
      <c r="B5867" t="s">
        <v>443</v>
      </c>
      <c r="C5867" t="b">
        <v>0</v>
      </c>
      <c r="D5867" t="s">
        <v>439</v>
      </c>
      <c r="E5867" t="s">
        <v>538</v>
      </c>
      <c r="F5867" t="s">
        <v>539</v>
      </c>
      <c r="G5867" t="s">
        <v>4939</v>
      </c>
      <c r="H5867" t="s">
        <v>443</v>
      </c>
      <c r="I5867">
        <v>1</v>
      </c>
      <c r="J5867">
        <v>1</v>
      </c>
      <c r="K5867" t="s">
        <v>3010</v>
      </c>
      <c r="L5867" t="s">
        <v>3010</v>
      </c>
      <c r="M5867">
        <v>0</v>
      </c>
      <c r="N5867">
        <v>2</v>
      </c>
      <c r="O5867">
        <v>0.20250000000000001</v>
      </c>
      <c r="P5867">
        <v>0</v>
      </c>
      <c r="Q5867">
        <v>1</v>
      </c>
      <c r="R5867">
        <v>1</v>
      </c>
      <c r="S5867">
        <v>465.25612999999998</v>
      </c>
      <c r="T5867">
        <v>929.50499000000002</v>
      </c>
      <c r="U5867">
        <v>929.50507000000005</v>
      </c>
      <c r="V5867">
        <v>-0.09</v>
      </c>
      <c r="W5867">
        <v>-4.0000000000000003E-5</v>
      </c>
      <c r="X5867" t="s">
        <v>540</v>
      </c>
      <c r="Y5867" t="s">
        <v>541</v>
      </c>
      <c r="Z5867">
        <v>32.141590000000001</v>
      </c>
      <c r="AA5867">
        <v>30</v>
      </c>
      <c r="AB5867">
        <v>32.529299999999999</v>
      </c>
      <c r="AC5867">
        <v>18681</v>
      </c>
      <c r="AD5867" t="s">
        <v>551</v>
      </c>
      <c r="AE5867" t="s">
        <v>552</v>
      </c>
      <c r="AF5867" t="s">
        <v>443</v>
      </c>
      <c r="AG5867">
        <v>2.42</v>
      </c>
      <c r="AH5867" t="s">
        <v>443</v>
      </c>
      <c r="AI5867" t="b">
        <v>0</v>
      </c>
      <c r="AJ5867" t="s">
        <v>443</v>
      </c>
      <c r="AK5867" t="s">
        <v>443</v>
      </c>
      <c r="AL5867" t="s">
        <v>443</v>
      </c>
      <c r="AM5867">
        <v>1.8990000000000001E-3</v>
      </c>
      <c r="AN5867">
        <v>4.2279999999999998E-2</v>
      </c>
      <c r="AO5867">
        <v>7094976</v>
      </c>
      <c r="AP5867">
        <v>32.520000000000003</v>
      </c>
      <c r="AQ5867" t="str">
        <f t="shared" si="1226"/>
        <v>Sequest HT (A2)</v>
      </c>
      <c r="AT5867" t="str">
        <f t="shared" si="1235"/>
        <v>Sequest HT (A2</v>
      </c>
      <c r="AU5867" t="str">
        <f t="shared" si="1240"/>
        <v xml:space="preserve"> HT (A2</v>
      </c>
      <c r="AV5867" t="str">
        <f t="shared" si="1241"/>
        <v xml:space="preserve"> HT (</v>
      </c>
      <c r="AW5867" s="19" t="str">
        <f t="shared" si="1241"/>
        <v xml:space="preserve"> HT (</v>
      </c>
      <c r="AX5867">
        <v>-0.09</v>
      </c>
      <c r="AY5867" s="20">
        <f t="shared" si="1227"/>
        <v>4.4444444444444452E-4</v>
      </c>
      <c r="AZ5867">
        <v>-4.0000000000000003E-5</v>
      </c>
      <c r="BA5867" s="20" t="e">
        <f t="shared" si="1228"/>
        <v>#VALUE!</v>
      </c>
      <c r="BB5867" t="s">
        <v>540</v>
      </c>
      <c r="BC5867" t="s">
        <v>541</v>
      </c>
      <c r="BD5867" s="20" t="e">
        <f t="shared" si="1229"/>
        <v>#VALUE!</v>
      </c>
      <c r="BE5867">
        <v>32.141590000000001</v>
      </c>
      <c r="BF5867" s="20" t="e">
        <f t="shared" si="1230"/>
        <v>#VALUE!</v>
      </c>
      <c r="BG5867">
        <v>30</v>
      </c>
      <c r="BH5867">
        <v>32.529299999999999</v>
      </c>
      <c r="BI5867" s="20">
        <f t="shared" si="1231"/>
        <v>574.28226245261965</v>
      </c>
      <c r="BJ5867">
        <v>18681</v>
      </c>
      <c r="BK5867" t="s">
        <v>551</v>
      </c>
      <c r="BL5867" s="20" t="e">
        <f t="shared" si="1232"/>
        <v>#VALUE!</v>
      </c>
    </row>
    <row r="5868" spans="1:64" collapsed="1" x14ac:dyDescent="0.35">
      <c r="A5868" t="b">
        <v>0</v>
      </c>
      <c r="B5868" t="s">
        <v>439</v>
      </c>
      <c r="C5868" t="s">
        <v>440</v>
      </c>
      <c r="D5868" t="s">
        <v>4621</v>
      </c>
      <c r="E5868" t="s">
        <v>4943</v>
      </c>
      <c r="F5868">
        <v>0</v>
      </c>
      <c r="G5868" t="b">
        <v>0</v>
      </c>
      <c r="H5868">
        <v>4.3659999999999997</v>
      </c>
      <c r="I5868">
        <v>3</v>
      </c>
      <c r="J5868">
        <v>1</v>
      </c>
      <c r="K5868">
        <v>3</v>
      </c>
      <c r="L5868">
        <v>1</v>
      </c>
      <c r="M5868">
        <v>1</v>
      </c>
      <c r="N5868">
        <v>411</v>
      </c>
      <c r="O5868">
        <v>46.5</v>
      </c>
      <c r="P5868">
        <v>5.19</v>
      </c>
      <c r="Q5868">
        <v>133</v>
      </c>
      <c r="R5868" t="s">
        <v>443</v>
      </c>
      <c r="S5868">
        <v>1</v>
      </c>
      <c r="T5868" t="s">
        <v>443</v>
      </c>
      <c r="U5868">
        <v>0</v>
      </c>
      <c r="V5868">
        <v>352.9</v>
      </c>
      <c r="W5868">
        <v>295.3</v>
      </c>
      <c r="X5868">
        <v>251.9</v>
      </c>
      <c r="Y5868" t="s">
        <v>443</v>
      </c>
      <c r="Z5868" t="s">
        <v>443</v>
      </c>
      <c r="AA5868" t="s">
        <v>443</v>
      </c>
      <c r="AB5868" t="s">
        <v>443</v>
      </c>
      <c r="AC5868" t="s">
        <v>443</v>
      </c>
      <c r="AD5868" t="s">
        <v>443</v>
      </c>
      <c r="AE5868" t="s">
        <v>444</v>
      </c>
      <c r="AF5868" t="s">
        <v>439</v>
      </c>
      <c r="AG5868" t="s">
        <v>439</v>
      </c>
      <c r="AH5868" t="s">
        <v>445</v>
      </c>
      <c r="AI5868" t="s">
        <v>445</v>
      </c>
      <c r="AJ5868" t="s">
        <v>445</v>
      </c>
      <c r="AK5868" t="s">
        <v>445</v>
      </c>
      <c r="AL5868" t="s">
        <v>445</v>
      </c>
      <c r="AM5868" t="s">
        <v>445</v>
      </c>
      <c r="AN5868" t="s">
        <v>443</v>
      </c>
      <c r="AQ5868" t="str">
        <f t="shared" si="1226"/>
        <v>606 GN=NAGA PE=1 SV=2</v>
      </c>
      <c r="AT5868" t="str">
        <f t="shared" si="1235"/>
        <v>606 GN=NAGA PE</v>
      </c>
      <c r="AU5868" t="str">
        <f t="shared" si="1240"/>
        <v>NAGA PE</v>
      </c>
      <c r="AV5868" t="str">
        <f t="shared" si="1241"/>
        <v xml:space="preserve">NAGA </v>
      </c>
      <c r="AW5868" s="19" t="str">
        <f t="shared" si="1241"/>
        <v xml:space="preserve">NAGA </v>
      </c>
      <c r="AX5868">
        <v>352.9</v>
      </c>
      <c r="AY5868" s="20">
        <f t="shared" si="1227"/>
        <v>0.83678095777840755</v>
      </c>
      <c r="AZ5868">
        <v>295.3</v>
      </c>
      <c r="BA5868" s="20">
        <f t="shared" si="1228"/>
        <v>0.71379994332672148</v>
      </c>
      <c r="BB5868">
        <v>251.9</v>
      </c>
      <c r="BC5868" t="s">
        <v>443</v>
      </c>
      <c r="BD5868" s="20" t="e">
        <f t="shared" si="1229"/>
        <v>#VALUE!</v>
      </c>
      <c r="BE5868" t="s">
        <v>443</v>
      </c>
      <c r="BF5868" s="20" t="e">
        <f t="shared" si="1230"/>
        <v>#VALUE!</v>
      </c>
      <c r="BG5868" t="s">
        <v>443</v>
      </c>
      <c r="BH5868" t="s">
        <v>443</v>
      </c>
      <c r="BI5868" s="20" t="e">
        <f t="shared" si="1231"/>
        <v>#VALUE!</v>
      </c>
      <c r="BJ5868" t="s">
        <v>443</v>
      </c>
      <c r="BK5868" t="s">
        <v>443</v>
      </c>
      <c r="BL5868" s="20" t="e">
        <f t="shared" si="1232"/>
        <v>#VALUE!</v>
      </c>
    </row>
    <row r="5869" spans="1:64" hidden="1" outlineLevel="1" collapsed="1" x14ac:dyDescent="0.35">
      <c r="A5869" t="s">
        <v>443</v>
      </c>
      <c r="B5869" t="s">
        <v>457</v>
      </c>
      <c r="C5869" t="s">
        <v>458</v>
      </c>
      <c r="D5869" t="s">
        <v>459</v>
      </c>
      <c r="E5869" t="s">
        <v>460</v>
      </c>
      <c r="F5869" t="s">
        <v>461</v>
      </c>
      <c r="G5869" t="s">
        <v>462</v>
      </c>
      <c r="H5869" t="s">
        <v>463</v>
      </c>
      <c r="I5869" t="s">
        <v>464</v>
      </c>
      <c r="J5869" t="s">
        <v>465</v>
      </c>
      <c r="K5869" t="s">
        <v>466</v>
      </c>
      <c r="L5869" t="s">
        <v>467</v>
      </c>
      <c r="M5869" t="s">
        <v>468</v>
      </c>
      <c r="N5869" t="s">
        <v>469</v>
      </c>
      <c r="O5869" t="s">
        <v>470</v>
      </c>
      <c r="P5869" t="s">
        <v>471</v>
      </c>
      <c r="Q5869" t="s">
        <v>472</v>
      </c>
      <c r="R5869" t="s">
        <v>473</v>
      </c>
      <c r="S5869" t="s">
        <v>474</v>
      </c>
      <c r="T5869" t="s">
        <v>475</v>
      </c>
      <c r="U5869" t="s">
        <v>476</v>
      </c>
      <c r="V5869" t="s">
        <v>477</v>
      </c>
      <c r="W5869" t="s">
        <v>478</v>
      </c>
      <c r="X5869" t="s">
        <v>479</v>
      </c>
      <c r="Y5869" t="s">
        <v>480</v>
      </c>
      <c r="Z5869" t="s">
        <v>481</v>
      </c>
      <c r="AA5869" t="s">
        <v>482</v>
      </c>
      <c r="AB5869" t="s">
        <v>483</v>
      </c>
      <c r="AC5869" t="s">
        <v>484</v>
      </c>
      <c r="AD5869" t="s">
        <v>485</v>
      </c>
      <c r="AE5869" t="s">
        <v>486</v>
      </c>
      <c r="AF5869" t="s">
        <v>487</v>
      </c>
      <c r="AG5869" t="s">
        <v>488</v>
      </c>
      <c r="AH5869" t="s">
        <v>489</v>
      </c>
      <c r="AI5869" t="s">
        <v>490</v>
      </c>
      <c r="AJ5869" t="s">
        <v>491</v>
      </c>
      <c r="AK5869" t="s">
        <v>492</v>
      </c>
      <c r="AL5869" t="s">
        <v>493</v>
      </c>
      <c r="AM5869" t="s">
        <v>494</v>
      </c>
      <c r="AN5869" t="s">
        <v>495</v>
      </c>
      <c r="AO5869" t="s">
        <v>496</v>
      </c>
      <c r="AP5869" t="s">
        <v>497</v>
      </c>
      <c r="AQ5869" t="str">
        <f t="shared" si="1226"/>
        <v>Modifications</v>
      </c>
      <c r="AR5869" t="s">
        <v>498</v>
      </c>
      <c r="AS5869" t="s">
        <v>499</v>
      </c>
      <c r="AT5869" t="str">
        <f t="shared" si="1235"/>
        <v>Modifications</v>
      </c>
      <c r="AU5869" t="str">
        <f t="shared" si="1240"/>
        <v>ations</v>
      </c>
      <c r="AV5869" t="str">
        <f t="shared" si="1241"/>
        <v>ation</v>
      </c>
      <c r="AW5869" s="19" t="str">
        <f t="shared" si="1241"/>
        <v>ation</v>
      </c>
      <c r="AX5869" t="s">
        <v>477</v>
      </c>
      <c r="AY5869" s="20" t="e">
        <f t="shared" si="1227"/>
        <v>#VALUE!</v>
      </c>
      <c r="AZ5869" t="s">
        <v>478</v>
      </c>
      <c r="BA5869" s="20" t="e">
        <f t="shared" si="1228"/>
        <v>#VALUE!</v>
      </c>
      <c r="BB5869" t="s">
        <v>479</v>
      </c>
      <c r="BC5869" t="s">
        <v>480</v>
      </c>
      <c r="BD5869" s="20" t="e">
        <f t="shared" si="1229"/>
        <v>#VALUE!</v>
      </c>
      <c r="BE5869" t="s">
        <v>481</v>
      </c>
      <c r="BF5869" s="20" t="e">
        <f t="shared" si="1230"/>
        <v>#VALUE!</v>
      </c>
      <c r="BG5869" t="s">
        <v>482</v>
      </c>
      <c r="BH5869" t="s">
        <v>483</v>
      </c>
      <c r="BI5869" s="20" t="e">
        <f t="shared" si="1231"/>
        <v>#VALUE!</v>
      </c>
      <c r="BJ5869" t="s">
        <v>484</v>
      </c>
      <c r="BK5869" t="s">
        <v>485</v>
      </c>
      <c r="BL5869" s="20" t="e">
        <f t="shared" si="1232"/>
        <v>#VALUE!</v>
      </c>
    </row>
    <row r="5870" spans="1:64" hidden="1" outlineLevel="1" x14ac:dyDescent="0.35">
      <c r="A5870" t="s">
        <v>443</v>
      </c>
      <c r="B5870" t="b">
        <v>0</v>
      </c>
      <c r="C5870" t="s">
        <v>439</v>
      </c>
      <c r="D5870" t="s">
        <v>4944</v>
      </c>
      <c r="E5870" t="s">
        <v>443</v>
      </c>
      <c r="F5870" t="s">
        <v>443</v>
      </c>
      <c r="G5870" t="b">
        <v>0</v>
      </c>
      <c r="H5870">
        <v>1</v>
      </c>
      <c r="I5870">
        <v>7</v>
      </c>
      <c r="J5870">
        <v>1</v>
      </c>
      <c r="K5870" t="s">
        <v>4832</v>
      </c>
      <c r="L5870" t="s">
        <v>4945</v>
      </c>
      <c r="M5870">
        <v>0</v>
      </c>
      <c r="N5870">
        <v>1015.5782400000001</v>
      </c>
      <c r="O5870">
        <v>0</v>
      </c>
      <c r="P5870">
        <v>98.9</v>
      </c>
      <c r="Q5870">
        <v>54.6</v>
      </c>
      <c r="R5870">
        <v>55.5</v>
      </c>
      <c r="S5870" t="s">
        <v>443</v>
      </c>
      <c r="T5870">
        <v>221.3</v>
      </c>
      <c r="U5870">
        <v>163.80000000000001</v>
      </c>
      <c r="V5870">
        <v>195.8</v>
      </c>
      <c r="W5870">
        <v>110.1</v>
      </c>
      <c r="X5870" t="s">
        <v>443</v>
      </c>
      <c r="Y5870" t="s">
        <v>443</v>
      </c>
      <c r="Z5870" t="s">
        <v>439</v>
      </c>
      <c r="AA5870" t="s">
        <v>444</v>
      </c>
      <c r="AB5870" t="s">
        <v>444</v>
      </c>
      <c r="AC5870" t="s">
        <v>445</v>
      </c>
      <c r="AD5870" t="s">
        <v>444</v>
      </c>
      <c r="AE5870" t="s">
        <v>444</v>
      </c>
      <c r="AF5870" t="s">
        <v>444</v>
      </c>
      <c r="AG5870" t="s">
        <v>444</v>
      </c>
      <c r="AH5870" t="s">
        <v>445</v>
      </c>
      <c r="AI5870" t="s">
        <v>439</v>
      </c>
      <c r="AJ5870" t="s">
        <v>439</v>
      </c>
      <c r="AK5870">
        <v>0</v>
      </c>
      <c r="AL5870">
        <v>0</v>
      </c>
      <c r="AM5870">
        <v>1.397E-2</v>
      </c>
      <c r="AN5870">
        <v>5.6420000000000003E-3</v>
      </c>
      <c r="AO5870">
        <v>2.34</v>
      </c>
      <c r="AP5870">
        <v>42</v>
      </c>
      <c r="AQ5870" t="str">
        <f t="shared" si="1226"/>
        <v/>
      </c>
      <c r="AR5870" t="s">
        <v>4946</v>
      </c>
      <c r="AS5870" t="s">
        <v>4947</v>
      </c>
      <c r="AT5870" t="str">
        <f t="shared" si="1235"/>
        <v/>
      </c>
      <c r="AU5870" t="str">
        <f t="shared" si="1240"/>
        <v/>
      </c>
      <c r="AV5870" t="str">
        <f t="shared" si="1241"/>
        <v/>
      </c>
      <c r="AW5870" s="19" t="str">
        <f t="shared" si="1241"/>
        <v/>
      </c>
      <c r="AX5870">
        <v>195.8</v>
      </c>
      <c r="AY5870" s="20">
        <f t="shared" si="1227"/>
        <v>0.56230847803881501</v>
      </c>
      <c r="AZ5870">
        <v>110.1</v>
      </c>
      <c r="BA5870" s="20" t="e">
        <f t="shared" si="1228"/>
        <v>#VALUE!</v>
      </c>
      <c r="BB5870" t="s">
        <v>443</v>
      </c>
      <c r="BC5870" t="s">
        <v>443</v>
      </c>
      <c r="BD5870" s="20" t="e">
        <f t="shared" si="1229"/>
        <v>#VALUE!</v>
      </c>
      <c r="BE5870" t="s">
        <v>439</v>
      </c>
      <c r="BF5870" s="20" t="e">
        <f t="shared" si="1230"/>
        <v>#VALUE!</v>
      </c>
      <c r="BG5870" t="s">
        <v>444</v>
      </c>
      <c r="BH5870" t="s">
        <v>444</v>
      </c>
      <c r="BI5870" s="20" t="e">
        <f t="shared" si="1231"/>
        <v>#VALUE!</v>
      </c>
      <c r="BJ5870" t="s">
        <v>445</v>
      </c>
      <c r="BK5870" t="s">
        <v>444</v>
      </c>
      <c r="BL5870" s="20" t="e">
        <f t="shared" si="1232"/>
        <v>#VALUE!</v>
      </c>
    </row>
    <row r="5871" spans="1:64" hidden="1" outlineLevel="2" collapsed="1" x14ac:dyDescent="0.35">
      <c r="A5871" t="s">
        <v>443</v>
      </c>
      <c r="B5871" t="s">
        <v>443</v>
      </c>
      <c r="C5871" t="s">
        <v>457</v>
      </c>
      <c r="D5871" t="s">
        <v>458</v>
      </c>
      <c r="E5871" t="s">
        <v>508</v>
      </c>
      <c r="F5871" t="s">
        <v>509</v>
      </c>
      <c r="G5871" t="s">
        <v>459</v>
      </c>
      <c r="H5871" t="s">
        <v>460</v>
      </c>
      <c r="I5871" t="s">
        <v>463</v>
      </c>
      <c r="J5871" t="s">
        <v>464</v>
      </c>
      <c r="K5871" t="s">
        <v>466</v>
      </c>
      <c r="L5871" t="s">
        <v>510</v>
      </c>
      <c r="M5871" t="s">
        <v>468</v>
      </c>
      <c r="N5871" t="s">
        <v>511</v>
      </c>
      <c r="O5871" t="s">
        <v>512</v>
      </c>
      <c r="P5871" t="s">
        <v>513</v>
      </c>
      <c r="Q5871" t="s">
        <v>514</v>
      </c>
      <c r="R5871" t="s">
        <v>515</v>
      </c>
      <c r="S5871" t="s">
        <v>516</v>
      </c>
      <c r="T5871" t="s">
        <v>517</v>
      </c>
      <c r="U5871" t="s">
        <v>469</v>
      </c>
      <c r="V5871" t="s">
        <v>518</v>
      </c>
      <c r="W5871" t="s">
        <v>519</v>
      </c>
      <c r="X5871" t="s">
        <v>520</v>
      </c>
      <c r="Y5871" t="s">
        <v>521</v>
      </c>
      <c r="Z5871" t="s">
        <v>522</v>
      </c>
      <c r="AA5871" t="s">
        <v>523</v>
      </c>
      <c r="AB5871" t="s">
        <v>524</v>
      </c>
      <c r="AC5871" t="s">
        <v>525</v>
      </c>
      <c r="AD5871" t="s">
        <v>526</v>
      </c>
      <c r="AE5871" t="s">
        <v>527</v>
      </c>
      <c r="AF5871" t="s">
        <v>480</v>
      </c>
      <c r="AG5871" t="s">
        <v>528</v>
      </c>
      <c r="AH5871" t="s">
        <v>529</v>
      </c>
      <c r="AI5871" t="s">
        <v>462</v>
      </c>
      <c r="AJ5871" t="s">
        <v>530</v>
      </c>
      <c r="AK5871" t="s">
        <v>531</v>
      </c>
      <c r="AL5871" t="s">
        <v>532</v>
      </c>
      <c r="AM5871" t="s">
        <v>533</v>
      </c>
      <c r="AN5871" t="s">
        <v>534</v>
      </c>
      <c r="AO5871" t="s">
        <v>535</v>
      </c>
      <c r="AP5871" t="s">
        <v>536</v>
      </c>
      <c r="AQ5871" t="str">
        <f t="shared" si="1226"/>
        <v>Identifying Node</v>
      </c>
      <c r="AT5871" t="str">
        <f t="shared" si="1235"/>
        <v>Identifying No</v>
      </c>
      <c r="AU5871" t="str">
        <f t="shared" si="1240"/>
        <v>ying No</v>
      </c>
      <c r="AV5871" t="str">
        <f t="shared" si="1241"/>
        <v xml:space="preserve">ying </v>
      </c>
      <c r="AW5871" s="19" t="str">
        <f t="shared" si="1241"/>
        <v xml:space="preserve">ying </v>
      </c>
      <c r="AX5871" t="s">
        <v>518</v>
      </c>
      <c r="AY5871" s="20" t="e">
        <f t="shared" si="1227"/>
        <v>#VALUE!</v>
      </c>
      <c r="AZ5871" t="s">
        <v>519</v>
      </c>
      <c r="BA5871" s="20" t="e">
        <f t="shared" si="1228"/>
        <v>#VALUE!</v>
      </c>
      <c r="BB5871" t="s">
        <v>520</v>
      </c>
      <c r="BC5871" t="s">
        <v>521</v>
      </c>
      <c r="BD5871" s="20" t="e">
        <f t="shared" si="1229"/>
        <v>#VALUE!</v>
      </c>
      <c r="BE5871" t="s">
        <v>522</v>
      </c>
      <c r="BF5871" s="20" t="e">
        <f t="shared" si="1230"/>
        <v>#VALUE!</v>
      </c>
      <c r="BG5871" t="s">
        <v>523</v>
      </c>
      <c r="BH5871" t="s">
        <v>524</v>
      </c>
      <c r="BI5871" s="20" t="e">
        <f t="shared" si="1231"/>
        <v>#VALUE!</v>
      </c>
      <c r="BJ5871" t="s">
        <v>525</v>
      </c>
      <c r="BK5871" t="s">
        <v>526</v>
      </c>
      <c r="BL5871" s="20" t="e">
        <f t="shared" si="1232"/>
        <v>#VALUE!</v>
      </c>
    </row>
    <row r="5872" spans="1:64" hidden="1" outlineLevel="2" collapsed="1" x14ac:dyDescent="0.35">
      <c r="A5872" t="s">
        <v>443</v>
      </c>
      <c r="B5872" t="s">
        <v>443</v>
      </c>
      <c r="C5872" t="b">
        <v>0</v>
      </c>
      <c r="D5872" t="s">
        <v>439</v>
      </c>
      <c r="E5872" t="s">
        <v>538</v>
      </c>
      <c r="F5872" t="s">
        <v>539</v>
      </c>
      <c r="G5872" t="s">
        <v>4944</v>
      </c>
      <c r="H5872" t="s">
        <v>443</v>
      </c>
      <c r="I5872">
        <v>1</v>
      </c>
      <c r="J5872">
        <v>7</v>
      </c>
      <c r="K5872" t="s">
        <v>4832</v>
      </c>
      <c r="L5872" t="s">
        <v>4948</v>
      </c>
      <c r="M5872">
        <v>0</v>
      </c>
      <c r="N5872">
        <v>2</v>
      </c>
      <c r="O5872">
        <v>0.52139999999999997</v>
      </c>
      <c r="P5872">
        <v>0</v>
      </c>
      <c r="Q5872">
        <v>1</v>
      </c>
      <c r="R5872">
        <v>1</v>
      </c>
      <c r="S5872">
        <v>508.29252000000002</v>
      </c>
      <c r="T5872">
        <v>1015.57777</v>
      </c>
      <c r="U5872">
        <v>1015.5782400000001</v>
      </c>
      <c r="V5872">
        <v>-0.46</v>
      </c>
      <c r="W5872">
        <v>-2.3000000000000001E-4</v>
      </c>
      <c r="X5872" t="s">
        <v>540</v>
      </c>
      <c r="Y5872" t="s">
        <v>541</v>
      </c>
      <c r="Z5872">
        <v>28.913229999999999</v>
      </c>
      <c r="AA5872">
        <v>30</v>
      </c>
      <c r="AB5872">
        <v>43.0486</v>
      </c>
      <c r="AC5872">
        <v>27116</v>
      </c>
      <c r="AD5872" t="s">
        <v>568</v>
      </c>
      <c r="AE5872" t="s">
        <v>569</v>
      </c>
      <c r="AF5872" t="s">
        <v>443</v>
      </c>
      <c r="AG5872">
        <v>2.34</v>
      </c>
      <c r="AH5872" t="s">
        <v>443</v>
      </c>
      <c r="AI5872" t="b">
        <v>0</v>
      </c>
      <c r="AJ5872" t="s">
        <v>443</v>
      </c>
      <c r="AK5872" t="s">
        <v>443</v>
      </c>
      <c r="AL5872" t="s">
        <v>443</v>
      </c>
      <c r="AM5872">
        <v>0</v>
      </c>
      <c r="AN5872">
        <v>5.6420000000000003E-3</v>
      </c>
      <c r="AO5872">
        <v>13750591</v>
      </c>
      <c r="AP5872">
        <v>43.1</v>
      </c>
      <c r="AQ5872" t="str">
        <f t="shared" si="1226"/>
        <v>Sequest HT (A2)</v>
      </c>
      <c r="AT5872" t="str">
        <f t="shared" si="1235"/>
        <v>Sequest HT (A2</v>
      </c>
      <c r="AU5872" t="str">
        <f t="shared" si="1240"/>
        <v xml:space="preserve"> HT (A2</v>
      </c>
      <c r="AV5872" t="str">
        <f t="shared" si="1241"/>
        <v xml:space="preserve"> HT (</v>
      </c>
      <c r="AW5872" s="19" t="str">
        <f t="shared" si="1241"/>
        <v xml:space="preserve"> HT (</v>
      </c>
      <c r="AX5872">
        <v>-0.46</v>
      </c>
      <c r="AY5872" s="20">
        <f t="shared" si="1227"/>
        <v>5.0000000000000001E-4</v>
      </c>
      <c r="AZ5872">
        <v>-2.3000000000000001E-4</v>
      </c>
      <c r="BA5872" s="20" t="e">
        <f t="shared" si="1228"/>
        <v>#VALUE!</v>
      </c>
      <c r="BB5872" t="s">
        <v>540</v>
      </c>
      <c r="BC5872" t="s">
        <v>541</v>
      </c>
      <c r="BD5872" s="20" t="e">
        <f t="shared" si="1229"/>
        <v>#VALUE!</v>
      </c>
      <c r="BE5872">
        <v>28.913229999999999</v>
      </c>
      <c r="BF5872" s="20" t="e">
        <f t="shared" si="1230"/>
        <v>#VALUE!</v>
      </c>
      <c r="BG5872">
        <v>30</v>
      </c>
      <c r="BH5872">
        <v>43.0486</v>
      </c>
      <c r="BI5872" s="20">
        <f t="shared" si="1231"/>
        <v>629.89272589584789</v>
      </c>
      <c r="BJ5872">
        <v>27116</v>
      </c>
      <c r="BK5872" t="s">
        <v>568</v>
      </c>
      <c r="BL5872" s="20" t="e">
        <f t="shared" si="1232"/>
        <v>#VALUE!</v>
      </c>
    </row>
    <row r="5873" spans="1:64" collapsed="1" x14ac:dyDescent="0.35">
      <c r="A5873" t="b">
        <v>0</v>
      </c>
      <c r="B5873" t="s">
        <v>439</v>
      </c>
      <c r="C5873" t="s">
        <v>440</v>
      </c>
      <c r="D5873" t="s">
        <v>4523</v>
      </c>
      <c r="E5873" t="s">
        <v>4949</v>
      </c>
      <c r="F5873">
        <v>0</v>
      </c>
      <c r="G5873" t="b">
        <v>0</v>
      </c>
      <c r="H5873">
        <v>11.042</v>
      </c>
      <c r="I5873">
        <v>17</v>
      </c>
      <c r="J5873">
        <v>2</v>
      </c>
      <c r="K5873">
        <v>11</v>
      </c>
      <c r="L5873">
        <v>2</v>
      </c>
      <c r="M5873">
        <v>1</v>
      </c>
      <c r="N5873">
        <v>154</v>
      </c>
      <c r="O5873">
        <v>15.9</v>
      </c>
      <c r="P5873">
        <v>6.13</v>
      </c>
      <c r="Q5873">
        <v>107</v>
      </c>
      <c r="R5873">
        <v>24.4</v>
      </c>
      <c r="S5873">
        <v>1</v>
      </c>
      <c r="T5873">
        <v>2</v>
      </c>
      <c r="U5873">
        <v>0</v>
      </c>
      <c r="V5873">
        <v>293.8</v>
      </c>
      <c r="W5873">
        <v>231.5</v>
      </c>
      <c r="X5873">
        <v>210.3</v>
      </c>
      <c r="Y5873">
        <v>76.900000000000006</v>
      </c>
      <c r="Z5873">
        <v>37.5</v>
      </c>
      <c r="AA5873" t="s">
        <v>443</v>
      </c>
      <c r="AB5873" t="s">
        <v>443</v>
      </c>
      <c r="AC5873" t="s">
        <v>443</v>
      </c>
      <c r="AD5873">
        <v>50</v>
      </c>
      <c r="AE5873" t="s">
        <v>439</v>
      </c>
      <c r="AF5873" t="s">
        <v>439</v>
      </c>
      <c r="AG5873" t="s">
        <v>439</v>
      </c>
      <c r="AH5873" t="s">
        <v>439</v>
      </c>
      <c r="AI5873" t="s">
        <v>439</v>
      </c>
      <c r="AJ5873" t="s">
        <v>445</v>
      </c>
      <c r="AK5873" t="s">
        <v>445</v>
      </c>
      <c r="AL5873" t="s">
        <v>445</v>
      </c>
      <c r="AM5873" t="s">
        <v>444</v>
      </c>
      <c r="AN5873" t="s">
        <v>443</v>
      </c>
      <c r="AQ5873" t="str">
        <f t="shared" si="1226"/>
        <v>606 GN=SOD1 PE=1 SV=2</v>
      </c>
      <c r="AT5873" t="str">
        <f t="shared" si="1235"/>
        <v>606 GN=SOD1 PE</v>
      </c>
      <c r="AU5873" t="str">
        <f t="shared" si="1240"/>
        <v>SOD1 PE</v>
      </c>
      <c r="AV5873" t="str">
        <f t="shared" si="1241"/>
        <v xml:space="preserve">SOD1 </v>
      </c>
      <c r="AW5873" s="19" t="str">
        <f t="shared" si="1241"/>
        <v xml:space="preserve">SOD1 </v>
      </c>
      <c r="AX5873">
        <v>293.8</v>
      </c>
      <c r="AY5873" s="20">
        <f t="shared" si="1227"/>
        <v>0.78795098706603128</v>
      </c>
      <c r="AZ5873">
        <v>231.5</v>
      </c>
      <c r="BA5873" s="20">
        <f t="shared" si="1228"/>
        <v>0.7157930565010211</v>
      </c>
      <c r="BB5873">
        <v>210.3</v>
      </c>
      <c r="BC5873">
        <v>76.900000000000006</v>
      </c>
      <c r="BD5873" s="21">
        <f t="shared" si="1229"/>
        <v>0.48764629388816644</v>
      </c>
      <c r="BE5873">
        <v>37.5</v>
      </c>
      <c r="BF5873" s="20" t="e">
        <f t="shared" si="1230"/>
        <v>#VALUE!</v>
      </c>
      <c r="BG5873" t="s">
        <v>443</v>
      </c>
      <c r="BH5873" t="s">
        <v>443</v>
      </c>
      <c r="BI5873" s="20" t="e">
        <f t="shared" si="1231"/>
        <v>#VALUE!</v>
      </c>
      <c r="BJ5873" t="s">
        <v>443</v>
      </c>
      <c r="BK5873">
        <v>50</v>
      </c>
      <c r="BL5873" s="20" t="e">
        <f t="shared" si="1232"/>
        <v>#VALUE!</v>
      </c>
    </row>
    <row r="5874" spans="1:64" hidden="1" outlineLevel="1" collapsed="1" x14ac:dyDescent="0.35">
      <c r="A5874" t="s">
        <v>443</v>
      </c>
      <c r="B5874" t="s">
        <v>457</v>
      </c>
      <c r="C5874" t="s">
        <v>458</v>
      </c>
      <c r="D5874" t="s">
        <v>459</v>
      </c>
      <c r="E5874" t="s">
        <v>460</v>
      </c>
      <c r="F5874" t="s">
        <v>461</v>
      </c>
      <c r="G5874" t="s">
        <v>462</v>
      </c>
      <c r="H5874" t="s">
        <v>463</v>
      </c>
      <c r="I5874" t="s">
        <v>464</v>
      </c>
      <c r="J5874" t="s">
        <v>465</v>
      </c>
      <c r="K5874" t="s">
        <v>466</v>
      </c>
      <c r="L5874" t="s">
        <v>467</v>
      </c>
      <c r="M5874" t="s">
        <v>468</v>
      </c>
      <c r="N5874" t="s">
        <v>469</v>
      </c>
      <c r="O5874" t="s">
        <v>470</v>
      </c>
      <c r="P5874" t="s">
        <v>471</v>
      </c>
      <c r="Q5874" t="s">
        <v>472</v>
      </c>
      <c r="R5874" t="s">
        <v>473</v>
      </c>
      <c r="S5874" t="s">
        <v>474</v>
      </c>
      <c r="T5874" t="s">
        <v>475</v>
      </c>
      <c r="U5874" t="s">
        <v>476</v>
      </c>
      <c r="V5874" t="s">
        <v>477</v>
      </c>
      <c r="W5874" t="s">
        <v>478</v>
      </c>
      <c r="X5874" t="s">
        <v>479</v>
      </c>
      <c r="Y5874" t="s">
        <v>480</v>
      </c>
      <c r="Z5874" t="s">
        <v>481</v>
      </c>
      <c r="AA5874" t="s">
        <v>482</v>
      </c>
      <c r="AB5874" t="s">
        <v>483</v>
      </c>
      <c r="AC5874" t="s">
        <v>484</v>
      </c>
      <c r="AD5874" t="s">
        <v>485</v>
      </c>
      <c r="AE5874" t="s">
        <v>486</v>
      </c>
      <c r="AF5874" t="s">
        <v>487</v>
      </c>
      <c r="AG5874" t="s">
        <v>488</v>
      </c>
      <c r="AH5874" t="s">
        <v>489</v>
      </c>
      <c r="AI5874" t="s">
        <v>490</v>
      </c>
      <c r="AJ5874" t="s">
        <v>491</v>
      </c>
      <c r="AK5874" t="s">
        <v>492</v>
      </c>
      <c r="AL5874" t="s">
        <v>493</v>
      </c>
      <c r="AM5874" t="s">
        <v>494</v>
      </c>
      <c r="AN5874" t="s">
        <v>495</v>
      </c>
      <c r="AO5874" t="s">
        <v>496</v>
      </c>
      <c r="AP5874" t="s">
        <v>497</v>
      </c>
      <c r="AQ5874" t="str">
        <f t="shared" si="1226"/>
        <v>Modifications</v>
      </c>
      <c r="AR5874" t="s">
        <v>498</v>
      </c>
      <c r="AS5874" t="s">
        <v>499</v>
      </c>
      <c r="AT5874" t="str">
        <f t="shared" si="1235"/>
        <v>Modifications</v>
      </c>
      <c r="AU5874" t="str">
        <f t="shared" si="1240"/>
        <v>ations</v>
      </c>
      <c r="AV5874" t="str">
        <f t="shared" si="1241"/>
        <v>ation</v>
      </c>
      <c r="AW5874" s="19" t="str">
        <f t="shared" si="1241"/>
        <v>ation</v>
      </c>
      <c r="AX5874" t="s">
        <v>477</v>
      </c>
      <c r="AY5874" s="20" t="e">
        <f t="shared" si="1227"/>
        <v>#VALUE!</v>
      </c>
      <c r="AZ5874" t="s">
        <v>478</v>
      </c>
      <c r="BA5874" s="20" t="e">
        <f t="shared" si="1228"/>
        <v>#VALUE!</v>
      </c>
      <c r="BB5874" t="s">
        <v>479</v>
      </c>
      <c r="BC5874" t="s">
        <v>480</v>
      </c>
      <c r="BD5874" s="20" t="e">
        <f t="shared" si="1229"/>
        <v>#VALUE!</v>
      </c>
      <c r="BE5874" t="s">
        <v>481</v>
      </c>
      <c r="BF5874" s="20" t="e">
        <f t="shared" si="1230"/>
        <v>#VALUE!</v>
      </c>
      <c r="BG5874" t="s">
        <v>482</v>
      </c>
      <c r="BH5874" t="s">
        <v>483</v>
      </c>
      <c r="BI5874" s="20" t="e">
        <f t="shared" si="1231"/>
        <v>#VALUE!</v>
      </c>
      <c r="BJ5874" t="s">
        <v>484</v>
      </c>
      <c r="BK5874" t="s">
        <v>485</v>
      </c>
      <c r="BL5874" s="20" t="e">
        <f t="shared" si="1232"/>
        <v>#VALUE!</v>
      </c>
    </row>
    <row r="5875" spans="1:64" hidden="1" outlineLevel="1" x14ac:dyDescent="0.35">
      <c r="A5875" t="s">
        <v>443</v>
      </c>
      <c r="B5875" t="b">
        <v>0</v>
      </c>
      <c r="C5875" t="s">
        <v>439</v>
      </c>
      <c r="D5875" t="s">
        <v>4950</v>
      </c>
      <c r="E5875" t="s">
        <v>1378</v>
      </c>
      <c r="F5875" t="s">
        <v>443</v>
      </c>
      <c r="G5875" t="b">
        <v>0</v>
      </c>
      <c r="H5875">
        <v>1</v>
      </c>
      <c r="I5875">
        <v>4</v>
      </c>
      <c r="J5875">
        <v>3</v>
      </c>
      <c r="K5875" t="s">
        <v>3849</v>
      </c>
      <c r="L5875" t="s">
        <v>4951</v>
      </c>
      <c r="M5875">
        <v>0</v>
      </c>
      <c r="N5875">
        <v>1233.60447</v>
      </c>
      <c r="O5875">
        <v>0</v>
      </c>
      <c r="P5875">
        <v>73.8</v>
      </c>
      <c r="Q5875">
        <v>91.5</v>
      </c>
      <c r="R5875">
        <v>73.900000000000006</v>
      </c>
      <c r="S5875">
        <v>69.599999999999994</v>
      </c>
      <c r="T5875">
        <v>145.5</v>
      </c>
      <c r="U5875">
        <v>194.6</v>
      </c>
      <c r="V5875">
        <v>68.900000000000006</v>
      </c>
      <c r="W5875">
        <v>182.2</v>
      </c>
      <c r="X5875" t="s">
        <v>443</v>
      </c>
      <c r="Y5875" t="s">
        <v>443</v>
      </c>
      <c r="Z5875" t="s">
        <v>444</v>
      </c>
      <c r="AA5875" t="s">
        <v>444</v>
      </c>
      <c r="AB5875" t="s">
        <v>444</v>
      </c>
      <c r="AC5875" t="s">
        <v>439</v>
      </c>
      <c r="AD5875" t="s">
        <v>444</v>
      </c>
      <c r="AE5875" t="s">
        <v>439</v>
      </c>
      <c r="AF5875" t="s">
        <v>444</v>
      </c>
      <c r="AG5875" t="s">
        <v>439</v>
      </c>
      <c r="AH5875" t="s">
        <v>445</v>
      </c>
      <c r="AI5875" t="s">
        <v>439</v>
      </c>
      <c r="AJ5875" t="s">
        <v>439</v>
      </c>
      <c r="AK5875">
        <v>0</v>
      </c>
      <c r="AL5875">
        <v>0</v>
      </c>
      <c r="AM5875">
        <v>5.1520000000000003E-3</v>
      </c>
      <c r="AN5875">
        <v>2.2260000000000001E-3</v>
      </c>
      <c r="AO5875">
        <v>2.15</v>
      </c>
      <c r="AP5875">
        <v>65</v>
      </c>
      <c r="AQ5875" t="str">
        <f t="shared" ref="AQ5875:AQ5938" si="1242">RIGHT(E5875,21)</f>
        <v>xCarbamidomethyl [C2]</v>
      </c>
      <c r="AR5875" t="s">
        <v>4952</v>
      </c>
      <c r="AS5875" t="s">
        <v>4953</v>
      </c>
      <c r="AT5875" t="str">
        <f t="shared" si="1235"/>
        <v>xCarbamidometh</v>
      </c>
      <c r="AU5875" t="str">
        <f t="shared" si="1240"/>
        <v>idometh</v>
      </c>
      <c r="AV5875" t="str">
        <f t="shared" si="1241"/>
        <v>idome</v>
      </c>
      <c r="AW5875" s="19" t="str">
        <f t="shared" si="1241"/>
        <v>idome</v>
      </c>
      <c r="AX5875">
        <v>68.900000000000006</v>
      </c>
      <c r="AY5875" s="20">
        <f t="shared" ref="AY5875:AY5938" si="1243">AZ5875/AX5875</f>
        <v>2.6444121915820027</v>
      </c>
      <c r="AZ5875">
        <v>182.2</v>
      </c>
      <c r="BA5875" s="20" t="e">
        <f t="shared" ref="BA5875:BA5938" si="1244">BB5875/AX5875</f>
        <v>#VALUE!</v>
      </c>
      <c r="BB5875" t="s">
        <v>443</v>
      </c>
      <c r="BC5875" t="s">
        <v>443</v>
      </c>
      <c r="BD5875" s="20" t="e">
        <f t="shared" ref="BD5875:BD5938" si="1245">BE5875/BC5875</f>
        <v>#VALUE!</v>
      </c>
      <c r="BE5875" t="s">
        <v>444</v>
      </c>
      <c r="BF5875" s="20" t="e">
        <f t="shared" ref="BF5875:BF5938" si="1246">BG5875/BC5875</f>
        <v>#VALUE!</v>
      </c>
      <c r="BG5875" t="s">
        <v>444</v>
      </c>
      <c r="BH5875" t="s">
        <v>444</v>
      </c>
      <c r="BI5875" s="20" t="e">
        <f t="shared" ref="BI5875:BI5938" si="1247">BJ5875/BH5875</f>
        <v>#VALUE!</v>
      </c>
      <c r="BJ5875" t="s">
        <v>439</v>
      </c>
      <c r="BK5875" t="s">
        <v>444</v>
      </c>
      <c r="BL5875" s="20" t="e">
        <f t="shared" ref="BL5875:BL5938" si="1248">BK5875/BH5875</f>
        <v>#VALUE!</v>
      </c>
    </row>
    <row r="5876" spans="1:64" hidden="1" outlineLevel="2" collapsed="1" x14ac:dyDescent="0.35">
      <c r="A5876" t="s">
        <v>443</v>
      </c>
      <c r="B5876" t="s">
        <v>443</v>
      </c>
      <c r="C5876" t="s">
        <v>457</v>
      </c>
      <c r="D5876" t="s">
        <v>458</v>
      </c>
      <c r="E5876" t="s">
        <v>508</v>
      </c>
      <c r="F5876" t="s">
        <v>509</v>
      </c>
      <c r="G5876" t="s">
        <v>459</v>
      </c>
      <c r="H5876" t="s">
        <v>460</v>
      </c>
      <c r="I5876" t="s">
        <v>463</v>
      </c>
      <c r="J5876" t="s">
        <v>464</v>
      </c>
      <c r="K5876" t="s">
        <v>466</v>
      </c>
      <c r="L5876" t="s">
        <v>510</v>
      </c>
      <c r="M5876" t="s">
        <v>468</v>
      </c>
      <c r="N5876" t="s">
        <v>511</v>
      </c>
      <c r="O5876" t="s">
        <v>512</v>
      </c>
      <c r="P5876" t="s">
        <v>513</v>
      </c>
      <c r="Q5876" t="s">
        <v>514</v>
      </c>
      <c r="R5876" t="s">
        <v>515</v>
      </c>
      <c r="S5876" t="s">
        <v>516</v>
      </c>
      <c r="T5876" t="s">
        <v>517</v>
      </c>
      <c r="U5876" t="s">
        <v>469</v>
      </c>
      <c r="V5876" t="s">
        <v>518</v>
      </c>
      <c r="W5876" t="s">
        <v>519</v>
      </c>
      <c r="X5876" t="s">
        <v>520</v>
      </c>
      <c r="Y5876" t="s">
        <v>521</v>
      </c>
      <c r="Z5876" t="s">
        <v>522</v>
      </c>
      <c r="AA5876" t="s">
        <v>523</v>
      </c>
      <c r="AB5876" t="s">
        <v>524</v>
      </c>
      <c r="AC5876" t="s">
        <v>525</v>
      </c>
      <c r="AD5876" t="s">
        <v>526</v>
      </c>
      <c r="AE5876" t="s">
        <v>527</v>
      </c>
      <c r="AF5876" t="s">
        <v>480</v>
      </c>
      <c r="AG5876" t="s">
        <v>528</v>
      </c>
      <c r="AH5876" t="s">
        <v>529</v>
      </c>
      <c r="AI5876" t="s">
        <v>462</v>
      </c>
      <c r="AJ5876" t="s">
        <v>530</v>
      </c>
      <c r="AK5876" t="s">
        <v>531</v>
      </c>
      <c r="AL5876" t="s">
        <v>532</v>
      </c>
      <c r="AM5876" t="s">
        <v>533</v>
      </c>
      <c r="AN5876" t="s">
        <v>534</v>
      </c>
      <c r="AO5876" t="s">
        <v>535</v>
      </c>
      <c r="AP5876" t="s">
        <v>536</v>
      </c>
      <c r="AQ5876" t="str">
        <f t="shared" si="1242"/>
        <v>Identifying Node</v>
      </c>
      <c r="AT5876" t="str">
        <f t="shared" si="1235"/>
        <v>Identifying No</v>
      </c>
      <c r="AU5876" t="str">
        <f t="shared" si="1240"/>
        <v>ying No</v>
      </c>
      <c r="AV5876" t="str">
        <f t="shared" si="1241"/>
        <v xml:space="preserve">ying </v>
      </c>
      <c r="AW5876" s="19" t="str">
        <f t="shared" si="1241"/>
        <v xml:space="preserve">ying </v>
      </c>
      <c r="AX5876" t="s">
        <v>518</v>
      </c>
      <c r="AY5876" s="20" t="e">
        <f t="shared" si="1243"/>
        <v>#VALUE!</v>
      </c>
      <c r="AZ5876" t="s">
        <v>519</v>
      </c>
      <c r="BA5876" s="20" t="e">
        <f t="shared" si="1244"/>
        <v>#VALUE!</v>
      </c>
      <c r="BB5876" t="s">
        <v>520</v>
      </c>
      <c r="BC5876" t="s">
        <v>521</v>
      </c>
      <c r="BD5876" s="20" t="e">
        <f t="shared" si="1245"/>
        <v>#VALUE!</v>
      </c>
      <c r="BE5876" t="s">
        <v>522</v>
      </c>
      <c r="BF5876" s="20" t="e">
        <f t="shared" si="1246"/>
        <v>#VALUE!</v>
      </c>
      <c r="BG5876" t="s">
        <v>523</v>
      </c>
      <c r="BH5876" t="s">
        <v>524</v>
      </c>
      <c r="BI5876" s="20" t="e">
        <f t="shared" si="1247"/>
        <v>#VALUE!</v>
      </c>
      <c r="BJ5876" t="s">
        <v>525</v>
      </c>
      <c r="BK5876" t="s">
        <v>526</v>
      </c>
      <c r="BL5876" s="20" t="e">
        <f t="shared" si="1248"/>
        <v>#VALUE!</v>
      </c>
    </row>
    <row r="5877" spans="1:64" hidden="1" outlineLevel="2" collapsed="1" x14ac:dyDescent="0.35">
      <c r="A5877" t="s">
        <v>443</v>
      </c>
      <c r="B5877" t="s">
        <v>443</v>
      </c>
      <c r="C5877" t="b">
        <v>0</v>
      </c>
      <c r="D5877" t="s">
        <v>439</v>
      </c>
      <c r="E5877" t="s">
        <v>557</v>
      </c>
      <c r="F5877" t="s">
        <v>539</v>
      </c>
      <c r="G5877" t="s">
        <v>4954</v>
      </c>
      <c r="H5877" t="s">
        <v>1383</v>
      </c>
      <c r="I5877">
        <v>1</v>
      </c>
      <c r="J5877">
        <v>4</v>
      </c>
      <c r="K5877" t="s">
        <v>3849</v>
      </c>
      <c r="L5877" t="s">
        <v>4955</v>
      </c>
      <c r="M5877">
        <v>0</v>
      </c>
      <c r="N5877">
        <v>2</v>
      </c>
      <c r="O5877">
        <v>0.70150000000000001</v>
      </c>
      <c r="P5877">
        <v>0</v>
      </c>
      <c r="Q5877">
        <v>1</v>
      </c>
      <c r="R5877">
        <v>1</v>
      </c>
      <c r="S5877">
        <v>617.30628999999999</v>
      </c>
      <c r="T5877">
        <v>1233.6053099999999</v>
      </c>
      <c r="U5877">
        <v>1233.60447</v>
      </c>
      <c r="V5877">
        <v>0.68</v>
      </c>
      <c r="W5877">
        <v>4.2000000000000002E-4</v>
      </c>
      <c r="X5877" t="s">
        <v>540</v>
      </c>
      <c r="Y5877" t="s">
        <v>541</v>
      </c>
      <c r="Z5877">
        <v>2.05864</v>
      </c>
      <c r="AA5877">
        <v>10.493</v>
      </c>
      <c r="AB5877">
        <v>42.9</v>
      </c>
      <c r="AC5877">
        <v>25062</v>
      </c>
      <c r="AD5877" t="s">
        <v>572</v>
      </c>
      <c r="AE5877" t="s">
        <v>573</v>
      </c>
      <c r="AF5877" t="s">
        <v>443</v>
      </c>
      <c r="AG5877" t="s">
        <v>443</v>
      </c>
      <c r="AH5877">
        <v>67</v>
      </c>
      <c r="AI5877" t="b">
        <v>0</v>
      </c>
      <c r="AJ5877">
        <v>53</v>
      </c>
      <c r="AK5877">
        <v>35</v>
      </c>
      <c r="AL5877">
        <v>4.6308809244253603E-6</v>
      </c>
      <c r="AM5877">
        <v>0</v>
      </c>
      <c r="AN5877">
        <v>3.3830000000000002E-3</v>
      </c>
      <c r="AO5877">
        <v>47956656</v>
      </c>
      <c r="AP5877">
        <v>42.93</v>
      </c>
      <c r="AQ5877" t="str">
        <f t="shared" si="1242"/>
        <v>Mascot (A5)</v>
      </c>
      <c r="AT5877" t="str">
        <f t="shared" si="1235"/>
        <v>Mascot (A5)</v>
      </c>
      <c r="AU5877" t="str">
        <f t="shared" si="1240"/>
        <v>(A5)</v>
      </c>
      <c r="AV5877" t="str">
        <f t="shared" si="1241"/>
        <v>(A5)</v>
      </c>
      <c r="AW5877" s="19" t="str">
        <f t="shared" si="1241"/>
        <v>(A5)</v>
      </c>
      <c r="AX5877">
        <v>0.68</v>
      </c>
      <c r="AY5877" s="20">
        <f t="shared" si="1243"/>
        <v>6.1764705882352941E-4</v>
      </c>
      <c r="AZ5877">
        <v>4.2000000000000002E-4</v>
      </c>
      <c r="BA5877" s="20" t="e">
        <f t="shared" si="1244"/>
        <v>#VALUE!</v>
      </c>
      <c r="BB5877" t="s">
        <v>540</v>
      </c>
      <c r="BC5877" t="s">
        <v>541</v>
      </c>
      <c r="BD5877" s="20" t="e">
        <f t="shared" si="1245"/>
        <v>#VALUE!</v>
      </c>
      <c r="BE5877">
        <v>2.05864</v>
      </c>
      <c r="BF5877" s="20" t="e">
        <f t="shared" si="1246"/>
        <v>#VALUE!</v>
      </c>
      <c r="BG5877">
        <v>10.493</v>
      </c>
      <c r="BH5877">
        <v>42.9</v>
      </c>
      <c r="BI5877" s="20">
        <f t="shared" si="1247"/>
        <v>584.19580419580427</v>
      </c>
      <c r="BJ5877">
        <v>25062</v>
      </c>
      <c r="BK5877" t="s">
        <v>572</v>
      </c>
      <c r="BL5877" s="20" t="e">
        <f t="shared" si="1248"/>
        <v>#VALUE!</v>
      </c>
    </row>
    <row r="5878" spans="1:64" hidden="1" outlineLevel="2" collapsed="1" x14ac:dyDescent="0.35">
      <c r="A5878" t="s">
        <v>443</v>
      </c>
      <c r="B5878" t="s">
        <v>443</v>
      </c>
      <c r="C5878" t="b">
        <v>0</v>
      </c>
      <c r="D5878" t="s">
        <v>439</v>
      </c>
      <c r="E5878" t="s">
        <v>557</v>
      </c>
      <c r="F5878" t="s">
        <v>539</v>
      </c>
      <c r="G5878" t="s">
        <v>4954</v>
      </c>
      <c r="H5878" t="s">
        <v>1383</v>
      </c>
      <c r="I5878">
        <v>1</v>
      </c>
      <c r="J5878">
        <v>4</v>
      </c>
      <c r="K5878" t="s">
        <v>3849</v>
      </c>
      <c r="L5878" t="s">
        <v>4955</v>
      </c>
      <c r="M5878">
        <v>0</v>
      </c>
      <c r="N5878">
        <v>2</v>
      </c>
      <c r="O5878">
        <v>0.69230000000000003</v>
      </c>
      <c r="P5878">
        <v>0</v>
      </c>
      <c r="Q5878">
        <v>1</v>
      </c>
      <c r="R5878">
        <v>1</v>
      </c>
      <c r="S5878">
        <v>617.30624999999998</v>
      </c>
      <c r="T5878">
        <v>1233.6052299999999</v>
      </c>
      <c r="U5878">
        <v>1233.60447</v>
      </c>
      <c r="V5878">
        <v>0.62</v>
      </c>
      <c r="W5878">
        <v>3.8000000000000002E-4</v>
      </c>
      <c r="X5878" t="s">
        <v>540</v>
      </c>
      <c r="Y5878" t="s">
        <v>541</v>
      </c>
      <c r="Z5878">
        <v>6.780653</v>
      </c>
      <c r="AA5878">
        <v>13.342000000000001</v>
      </c>
      <c r="AB5878">
        <v>42.941299999999998</v>
      </c>
      <c r="AC5878">
        <v>25812</v>
      </c>
      <c r="AD5878" t="s">
        <v>577</v>
      </c>
      <c r="AE5878" t="s">
        <v>578</v>
      </c>
      <c r="AF5878" t="s">
        <v>443</v>
      </c>
      <c r="AG5878" t="s">
        <v>443</v>
      </c>
      <c r="AH5878">
        <v>65</v>
      </c>
      <c r="AI5878" t="b">
        <v>0</v>
      </c>
      <c r="AJ5878">
        <v>53</v>
      </c>
      <c r="AK5878">
        <v>35</v>
      </c>
      <c r="AL5878">
        <v>7.7743415033724003E-6</v>
      </c>
      <c r="AM5878">
        <v>0</v>
      </c>
      <c r="AN5878">
        <v>5.1520000000000003E-3</v>
      </c>
      <c r="AO5878">
        <v>28833144</v>
      </c>
      <c r="AP5878">
        <v>42.96</v>
      </c>
      <c r="AQ5878" t="str">
        <f t="shared" si="1242"/>
        <v>Mascot (A5)</v>
      </c>
      <c r="AT5878" t="str">
        <f t="shared" si="1235"/>
        <v>Mascot (A5)</v>
      </c>
      <c r="AU5878" t="str">
        <f t="shared" si="1240"/>
        <v>(A5)</v>
      </c>
      <c r="AV5878" t="str">
        <f t="shared" si="1241"/>
        <v>(A5)</v>
      </c>
      <c r="AW5878" s="19" t="str">
        <f t="shared" si="1241"/>
        <v>(A5)</v>
      </c>
      <c r="AX5878">
        <v>0.62</v>
      </c>
      <c r="AY5878" s="20">
        <f t="shared" si="1243"/>
        <v>6.129032258064517E-4</v>
      </c>
      <c r="AZ5878">
        <v>3.8000000000000002E-4</v>
      </c>
      <c r="BA5878" s="20" t="e">
        <f t="shared" si="1244"/>
        <v>#VALUE!</v>
      </c>
      <c r="BB5878" t="s">
        <v>540</v>
      </c>
      <c r="BC5878" t="s">
        <v>541</v>
      </c>
      <c r="BD5878" s="20" t="e">
        <f t="shared" si="1245"/>
        <v>#VALUE!</v>
      </c>
      <c r="BE5878">
        <v>6.780653</v>
      </c>
      <c r="BF5878" s="20" t="e">
        <f t="shared" si="1246"/>
        <v>#VALUE!</v>
      </c>
      <c r="BG5878">
        <v>13.342000000000001</v>
      </c>
      <c r="BH5878">
        <v>42.941299999999998</v>
      </c>
      <c r="BI5878" s="20">
        <f t="shared" si="1247"/>
        <v>601.09964067226656</v>
      </c>
      <c r="BJ5878">
        <v>25812</v>
      </c>
      <c r="BK5878" t="s">
        <v>577</v>
      </c>
      <c r="BL5878" s="20" t="e">
        <f t="shared" si="1248"/>
        <v>#VALUE!</v>
      </c>
    </row>
    <row r="5879" spans="1:64" hidden="1" outlineLevel="2" collapsed="1" x14ac:dyDescent="0.35">
      <c r="A5879" t="s">
        <v>443</v>
      </c>
      <c r="B5879" t="s">
        <v>443</v>
      </c>
      <c r="C5879" t="b">
        <v>0</v>
      </c>
      <c r="D5879" t="s">
        <v>439</v>
      </c>
      <c r="E5879" t="s">
        <v>557</v>
      </c>
      <c r="F5879" t="s">
        <v>539</v>
      </c>
      <c r="G5879" t="s">
        <v>4954</v>
      </c>
      <c r="H5879" t="s">
        <v>1383</v>
      </c>
      <c r="I5879">
        <v>1</v>
      </c>
      <c r="J5879">
        <v>4</v>
      </c>
      <c r="K5879" t="s">
        <v>3849</v>
      </c>
      <c r="L5879" t="s">
        <v>4955</v>
      </c>
      <c r="M5879">
        <v>0</v>
      </c>
      <c r="N5879">
        <v>2</v>
      </c>
      <c r="O5879">
        <v>0.69489999999999996</v>
      </c>
      <c r="P5879">
        <v>0</v>
      </c>
      <c r="Q5879">
        <v>1</v>
      </c>
      <c r="R5879">
        <v>1</v>
      </c>
      <c r="S5879">
        <v>617.30690000000004</v>
      </c>
      <c r="T5879">
        <v>1233.60652</v>
      </c>
      <c r="U5879">
        <v>1233.60447</v>
      </c>
      <c r="V5879">
        <v>1.67</v>
      </c>
      <c r="W5879">
        <v>1.0300000000000001E-3</v>
      </c>
      <c r="X5879" t="s">
        <v>540</v>
      </c>
      <c r="Y5879" t="s">
        <v>541</v>
      </c>
      <c r="Z5879">
        <v>28.487760000000002</v>
      </c>
      <c r="AA5879">
        <v>7.2060000000000004</v>
      </c>
      <c r="AB5879">
        <v>42.880499999999998</v>
      </c>
      <c r="AC5879">
        <v>27227</v>
      </c>
      <c r="AD5879" t="s">
        <v>563</v>
      </c>
      <c r="AE5879" t="s">
        <v>564</v>
      </c>
      <c r="AF5879" t="s">
        <v>443</v>
      </c>
      <c r="AG5879" t="s">
        <v>443</v>
      </c>
      <c r="AH5879">
        <v>59</v>
      </c>
      <c r="AI5879" t="b">
        <v>0</v>
      </c>
      <c r="AJ5879">
        <v>53</v>
      </c>
      <c r="AK5879">
        <v>36</v>
      </c>
      <c r="AL5879">
        <v>2.8621800697031599E-5</v>
      </c>
      <c r="AM5879">
        <v>0</v>
      </c>
      <c r="AN5879">
        <v>5.927E-3</v>
      </c>
      <c r="AO5879">
        <v>83102704</v>
      </c>
      <c r="AP5879">
        <v>42.95</v>
      </c>
      <c r="AQ5879" t="str">
        <f t="shared" si="1242"/>
        <v>Mascot (A5)</v>
      </c>
      <c r="AT5879" t="str">
        <f t="shared" si="1235"/>
        <v>Mascot (A5)</v>
      </c>
      <c r="AU5879" t="str">
        <f t="shared" si="1240"/>
        <v>(A5)</v>
      </c>
      <c r="AV5879" t="str">
        <f t="shared" si="1241"/>
        <v>(A5)</v>
      </c>
      <c r="AW5879" s="19" t="str">
        <f t="shared" si="1241"/>
        <v>(A5)</v>
      </c>
      <c r="AX5879">
        <v>1.67</v>
      </c>
      <c r="AY5879" s="20">
        <f t="shared" si="1243"/>
        <v>6.1676646706586833E-4</v>
      </c>
      <c r="AZ5879">
        <v>1.0300000000000001E-3</v>
      </c>
      <c r="BA5879" s="20" t="e">
        <f t="shared" si="1244"/>
        <v>#VALUE!</v>
      </c>
      <c r="BB5879" t="s">
        <v>540</v>
      </c>
      <c r="BC5879" t="s">
        <v>541</v>
      </c>
      <c r="BD5879" s="20" t="e">
        <f t="shared" si="1245"/>
        <v>#VALUE!</v>
      </c>
      <c r="BE5879">
        <v>28.487760000000002</v>
      </c>
      <c r="BF5879" s="20" t="e">
        <f t="shared" si="1246"/>
        <v>#VALUE!</v>
      </c>
      <c r="BG5879">
        <v>7.2060000000000004</v>
      </c>
      <c r="BH5879">
        <v>42.880499999999998</v>
      </c>
      <c r="BI5879" s="20">
        <f t="shared" si="1247"/>
        <v>634.9506185795409</v>
      </c>
      <c r="BJ5879">
        <v>27227</v>
      </c>
      <c r="BK5879" t="s">
        <v>563</v>
      </c>
      <c r="BL5879" s="20" t="e">
        <f t="shared" si="1248"/>
        <v>#VALUE!</v>
      </c>
    </row>
    <row r="5880" spans="1:64" collapsed="1" x14ac:dyDescent="0.35">
      <c r="A5880" t="b">
        <v>0</v>
      </c>
      <c r="B5880" t="s">
        <v>439</v>
      </c>
      <c r="C5880" t="s">
        <v>440</v>
      </c>
      <c r="D5880" t="s">
        <v>4956</v>
      </c>
      <c r="E5880" t="s">
        <v>4957</v>
      </c>
      <c r="F5880">
        <v>0</v>
      </c>
      <c r="G5880" t="b">
        <v>0</v>
      </c>
      <c r="H5880">
        <v>4.37</v>
      </c>
      <c r="I5880">
        <v>3</v>
      </c>
      <c r="J5880">
        <v>1</v>
      </c>
      <c r="K5880">
        <v>4</v>
      </c>
      <c r="L5880">
        <v>1</v>
      </c>
      <c r="M5880">
        <v>1</v>
      </c>
      <c r="N5880">
        <v>452</v>
      </c>
      <c r="O5880">
        <v>49.5</v>
      </c>
      <c r="P5880">
        <v>7.61</v>
      </c>
      <c r="Q5880">
        <v>153</v>
      </c>
      <c r="R5880">
        <v>2.39</v>
      </c>
      <c r="S5880">
        <v>1</v>
      </c>
      <c r="T5880">
        <v>1</v>
      </c>
      <c r="U5880">
        <v>0</v>
      </c>
      <c r="V5880">
        <v>386.9</v>
      </c>
      <c r="W5880">
        <v>186.6</v>
      </c>
      <c r="X5880">
        <v>280.8</v>
      </c>
      <c r="Y5880" t="s">
        <v>443</v>
      </c>
      <c r="Z5880" t="s">
        <v>443</v>
      </c>
      <c r="AA5880" t="s">
        <v>443</v>
      </c>
      <c r="AB5880">
        <v>45.7</v>
      </c>
      <c r="AC5880" t="s">
        <v>443</v>
      </c>
      <c r="AD5880" t="s">
        <v>443</v>
      </c>
      <c r="AE5880" t="s">
        <v>439</v>
      </c>
      <c r="AF5880" t="s">
        <v>439</v>
      </c>
      <c r="AG5880" t="s">
        <v>439</v>
      </c>
      <c r="AH5880" t="s">
        <v>445</v>
      </c>
      <c r="AI5880" t="s">
        <v>445</v>
      </c>
      <c r="AJ5880" t="s">
        <v>445</v>
      </c>
      <c r="AK5880" t="s">
        <v>444</v>
      </c>
      <c r="AL5880" t="s">
        <v>445</v>
      </c>
      <c r="AM5880" t="s">
        <v>445</v>
      </c>
      <c r="AN5880" t="s">
        <v>443</v>
      </c>
      <c r="AQ5880" t="str">
        <f t="shared" si="1242"/>
        <v>606 GN=TUFM PE=1 SV=2</v>
      </c>
      <c r="AT5880" t="str">
        <f t="shared" si="1235"/>
        <v>606 GN=TUFM PE</v>
      </c>
      <c r="AU5880" t="str">
        <f t="shared" si="1240"/>
        <v>TUFM PE</v>
      </c>
      <c r="AV5880" t="str">
        <f t="shared" si="1241"/>
        <v xml:space="preserve">TUFM </v>
      </c>
      <c r="AW5880" s="19" t="str">
        <f t="shared" si="1241"/>
        <v xml:space="preserve">TUFM </v>
      </c>
      <c r="AX5880" s="25">
        <v>386.9</v>
      </c>
      <c r="AY5880" s="26">
        <f t="shared" si="1243"/>
        <v>0.48229516670974415</v>
      </c>
      <c r="AZ5880">
        <v>186.6</v>
      </c>
      <c r="BA5880" s="20">
        <f t="shared" si="1244"/>
        <v>0.72576893254070829</v>
      </c>
      <c r="BB5880">
        <v>280.8</v>
      </c>
      <c r="BC5880" t="s">
        <v>443</v>
      </c>
      <c r="BD5880" s="20" t="e">
        <f t="shared" si="1245"/>
        <v>#VALUE!</v>
      </c>
      <c r="BE5880" t="s">
        <v>443</v>
      </c>
      <c r="BF5880" s="20" t="e">
        <f t="shared" si="1246"/>
        <v>#VALUE!</v>
      </c>
      <c r="BG5880" t="s">
        <v>443</v>
      </c>
      <c r="BH5880">
        <v>45.7</v>
      </c>
      <c r="BI5880" s="20" t="e">
        <f t="shared" si="1247"/>
        <v>#VALUE!</v>
      </c>
      <c r="BJ5880" t="s">
        <v>443</v>
      </c>
      <c r="BK5880" t="s">
        <v>443</v>
      </c>
      <c r="BL5880" s="20" t="e">
        <f t="shared" si="1248"/>
        <v>#VALUE!</v>
      </c>
    </row>
    <row r="5881" spans="1:64" hidden="1" outlineLevel="1" collapsed="1" x14ac:dyDescent="0.35">
      <c r="A5881" t="s">
        <v>443</v>
      </c>
      <c r="B5881" t="s">
        <v>457</v>
      </c>
      <c r="C5881" t="s">
        <v>458</v>
      </c>
      <c r="D5881" t="s">
        <v>459</v>
      </c>
      <c r="E5881" t="s">
        <v>460</v>
      </c>
      <c r="F5881" t="s">
        <v>461</v>
      </c>
      <c r="G5881" t="s">
        <v>462</v>
      </c>
      <c r="H5881" t="s">
        <v>463</v>
      </c>
      <c r="I5881" t="s">
        <v>464</v>
      </c>
      <c r="J5881" t="s">
        <v>465</v>
      </c>
      <c r="K5881" t="s">
        <v>466</v>
      </c>
      <c r="L5881" t="s">
        <v>467</v>
      </c>
      <c r="M5881" t="s">
        <v>468</v>
      </c>
      <c r="N5881" t="s">
        <v>469</v>
      </c>
      <c r="O5881" t="s">
        <v>470</v>
      </c>
      <c r="P5881" t="s">
        <v>471</v>
      </c>
      <c r="Q5881" t="s">
        <v>472</v>
      </c>
      <c r="R5881" t="s">
        <v>473</v>
      </c>
      <c r="S5881" t="s">
        <v>474</v>
      </c>
      <c r="T5881" t="s">
        <v>475</v>
      </c>
      <c r="U5881" t="s">
        <v>476</v>
      </c>
      <c r="V5881" t="s">
        <v>477</v>
      </c>
      <c r="W5881" t="s">
        <v>478</v>
      </c>
      <c r="X5881" t="s">
        <v>479</v>
      </c>
      <c r="Y5881" t="s">
        <v>480</v>
      </c>
      <c r="Z5881" t="s">
        <v>481</v>
      </c>
      <c r="AA5881" t="s">
        <v>482</v>
      </c>
      <c r="AB5881" t="s">
        <v>483</v>
      </c>
      <c r="AC5881" t="s">
        <v>484</v>
      </c>
      <c r="AD5881" t="s">
        <v>485</v>
      </c>
      <c r="AE5881" t="s">
        <v>486</v>
      </c>
      <c r="AF5881" t="s">
        <v>487</v>
      </c>
      <c r="AG5881" t="s">
        <v>488</v>
      </c>
      <c r="AH5881" t="s">
        <v>489</v>
      </c>
      <c r="AI5881" t="s">
        <v>490</v>
      </c>
      <c r="AJ5881" t="s">
        <v>491</v>
      </c>
      <c r="AK5881" t="s">
        <v>492</v>
      </c>
      <c r="AL5881" t="s">
        <v>493</v>
      </c>
      <c r="AM5881" t="s">
        <v>494</v>
      </c>
      <c r="AN5881" t="s">
        <v>495</v>
      </c>
      <c r="AO5881" t="s">
        <v>496</v>
      </c>
      <c r="AP5881" t="s">
        <v>497</v>
      </c>
      <c r="AQ5881" t="str">
        <f t="shared" si="1242"/>
        <v>Modifications</v>
      </c>
      <c r="AR5881" t="s">
        <v>498</v>
      </c>
      <c r="AS5881" t="s">
        <v>499</v>
      </c>
      <c r="AT5881" t="str">
        <f t="shared" si="1235"/>
        <v>Modifications</v>
      </c>
      <c r="AU5881" t="str">
        <f t="shared" si="1240"/>
        <v>ations</v>
      </c>
      <c r="AV5881" t="str">
        <f t="shared" si="1241"/>
        <v>ation</v>
      </c>
      <c r="AW5881" s="19" t="str">
        <f t="shared" si="1241"/>
        <v>ation</v>
      </c>
      <c r="AX5881" t="s">
        <v>477</v>
      </c>
      <c r="AY5881" s="20" t="e">
        <f t="shared" si="1243"/>
        <v>#VALUE!</v>
      </c>
      <c r="AZ5881" t="s">
        <v>478</v>
      </c>
      <c r="BA5881" s="20" t="e">
        <f t="shared" si="1244"/>
        <v>#VALUE!</v>
      </c>
      <c r="BB5881" t="s">
        <v>479</v>
      </c>
      <c r="BC5881" t="s">
        <v>480</v>
      </c>
      <c r="BD5881" s="20" t="e">
        <f t="shared" si="1245"/>
        <v>#VALUE!</v>
      </c>
      <c r="BE5881" t="s">
        <v>481</v>
      </c>
      <c r="BF5881" s="20" t="e">
        <f t="shared" si="1246"/>
        <v>#VALUE!</v>
      </c>
      <c r="BG5881" t="s">
        <v>482</v>
      </c>
      <c r="BH5881" t="s">
        <v>483</v>
      </c>
      <c r="BI5881" s="20" t="e">
        <f t="shared" si="1247"/>
        <v>#VALUE!</v>
      </c>
      <c r="BJ5881" t="s">
        <v>484</v>
      </c>
      <c r="BK5881" t="s">
        <v>485</v>
      </c>
      <c r="BL5881" s="20" t="e">
        <f t="shared" si="1248"/>
        <v>#VALUE!</v>
      </c>
    </row>
    <row r="5882" spans="1:64" hidden="1" outlineLevel="1" x14ac:dyDescent="0.35">
      <c r="A5882" t="s">
        <v>443</v>
      </c>
      <c r="B5882" t="b">
        <v>0</v>
      </c>
      <c r="C5882" t="s">
        <v>439</v>
      </c>
      <c r="D5882" t="s">
        <v>4958</v>
      </c>
      <c r="E5882" t="s">
        <v>443</v>
      </c>
      <c r="F5882" t="s">
        <v>443</v>
      </c>
      <c r="G5882" t="b">
        <v>0</v>
      </c>
      <c r="H5882">
        <v>1</v>
      </c>
      <c r="I5882">
        <v>17</v>
      </c>
      <c r="J5882">
        <v>2</v>
      </c>
      <c r="K5882" t="s">
        <v>3725</v>
      </c>
      <c r="L5882" t="s">
        <v>4959</v>
      </c>
      <c r="M5882">
        <v>0</v>
      </c>
      <c r="N5882">
        <v>953.60298999999998</v>
      </c>
      <c r="O5882">
        <v>0</v>
      </c>
      <c r="P5882">
        <v>48</v>
      </c>
      <c r="Q5882">
        <v>21.5</v>
      </c>
      <c r="R5882">
        <v>27.7</v>
      </c>
      <c r="S5882">
        <v>14.2</v>
      </c>
      <c r="T5882">
        <v>38.700000000000003</v>
      </c>
      <c r="U5882">
        <v>30.5</v>
      </c>
      <c r="V5882">
        <v>23.8</v>
      </c>
      <c r="W5882">
        <v>23.2</v>
      </c>
      <c r="X5882">
        <v>672.4</v>
      </c>
      <c r="Y5882" t="s">
        <v>443</v>
      </c>
      <c r="Z5882" t="s">
        <v>444</v>
      </c>
      <c r="AA5882" t="s">
        <v>444</v>
      </c>
      <c r="AB5882" t="s">
        <v>439</v>
      </c>
      <c r="AC5882" t="s">
        <v>444</v>
      </c>
      <c r="AD5882" t="s">
        <v>439</v>
      </c>
      <c r="AE5882" t="s">
        <v>444</v>
      </c>
      <c r="AF5882" t="s">
        <v>444</v>
      </c>
      <c r="AG5882" t="s">
        <v>444</v>
      </c>
      <c r="AH5882" t="s">
        <v>444</v>
      </c>
      <c r="AI5882" t="s">
        <v>439</v>
      </c>
      <c r="AJ5882" t="s">
        <v>439</v>
      </c>
      <c r="AK5882">
        <v>4.6759999999999996E-3</v>
      </c>
      <c r="AL5882">
        <v>2.2569999999999999E-3</v>
      </c>
      <c r="AM5882">
        <v>8.8230000000000003E-2</v>
      </c>
      <c r="AN5882">
        <v>5.6329999999999998E-2</v>
      </c>
      <c r="AO5882">
        <v>1.81</v>
      </c>
      <c r="AP5882">
        <v>52</v>
      </c>
      <c r="AQ5882" t="str">
        <f t="shared" si="1242"/>
        <v/>
      </c>
      <c r="AR5882" t="s">
        <v>4960</v>
      </c>
      <c r="AS5882" t="s">
        <v>4961</v>
      </c>
      <c r="AT5882" t="str">
        <f t="shared" si="1235"/>
        <v/>
      </c>
      <c r="AU5882" t="str">
        <f t="shared" si="1240"/>
        <v/>
      </c>
      <c r="AV5882" t="str">
        <f t="shared" si="1241"/>
        <v/>
      </c>
      <c r="AW5882" s="19" t="str">
        <f t="shared" si="1241"/>
        <v/>
      </c>
      <c r="AX5882">
        <v>23.8</v>
      </c>
      <c r="AY5882" s="20">
        <f t="shared" si="1243"/>
        <v>0.97478991596638653</v>
      </c>
      <c r="AZ5882">
        <v>23.2</v>
      </c>
      <c r="BA5882" s="20">
        <f t="shared" si="1244"/>
        <v>28.252100840336134</v>
      </c>
      <c r="BB5882">
        <v>672.4</v>
      </c>
      <c r="BC5882" t="s">
        <v>443</v>
      </c>
      <c r="BD5882" s="20" t="e">
        <f t="shared" si="1245"/>
        <v>#VALUE!</v>
      </c>
      <c r="BE5882" t="s">
        <v>444</v>
      </c>
      <c r="BF5882" s="20" t="e">
        <f t="shared" si="1246"/>
        <v>#VALUE!</v>
      </c>
      <c r="BG5882" t="s">
        <v>444</v>
      </c>
      <c r="BH5882" t="s">
        <v>439</v>
      </c>
      <c r="BI5882" s="20" t="e">
        <f t="shared" si="1247"/>
        <v>#VALUE!</v>
      </c>
      <c r="BJ5882" t="s">
        <v>444</v>
      </c>
      <c r="BK5882" t="s">
        <v>439</v>
      </c>
      <c r="BL5882" s="20" t="e">
        <f t="shared" si="1248"/>
        <v>#VALUE!</v>
      </c>
    </row>
    <row r="5883" spans="1:64" hidden="1" outlineLevel="2" collapsed="1" x14ac:dyDescent="0.35">
      <c r="A5883" t="s">
        <v>443</v>
      </c>
      <c r="B5883" t="s">
        <v>443</v>
      </c>
      <c r="C5883" t="s">
        <v>457</v>
      </c>
      <c r="D5883" t="s">
        <v>458</v>
      </c>
      <c r="E5883" t="s">
        <v>508</v>
      </c>
      <c r="F5883" t="s">
        <v>509</v>
      </c>
      <c r="G5883" t="s">
        <v>459</v>
      </c>
      <c r="H5883" t="s">
        <v>460</v>
      </c>
      <c r="I5883" t="s">
        <v>463</v>
      </c>
      <c r="J5883" t="s">
        <v>464</v>
      </c>
      <c r="K5883" t="s">
        <v>466</v>
      </c>
      <c r="L5883" t="s">
        <v>510</v>
      </c>
      <c r="M5883" t="s">
        <v>468</v>
      </c>
      <c r="N5883" t="s">
        <v>511</v>
      </c>
      <c r="O5883" t="s">
        <v>512</v>
      </c>
      <c r="P5883" t="s">
        <v>513</v>
      </c>
      <c r="Q5883" t="s">
        <v>514</v>
      </c>
      <c r="R5883" t="s">
        <v>515</v>
      </c>
      <c r="S5883" t="s">
        <v>516</v>
      </c>
      <c r="T5883" t="s">
        <v>517</v>
      </c>
      <c r="U5883" t="s">
        <v>469</v>
      </c>
      <c r="V5883" t="s">
        <v>518</v>
      </c>
      <c r="W5883" t="s">
        <v>519</v>
      </c>
      <c r="X5883" t="s">
        <v>520</v>
      </c>
      <c r="Y5883" t="s">
        <v>521</v>
      </c>
      <c r="Z5883" t="s">
        <v>522</v>
      </c>
      <c r="AA5883" t="s">
        <v>523</v>
      </c>
      <c r="AB5883" t="s">
        <v>524</v>
      </c>
      <c r="AC5883" t="s">
        <v>525</v>
      </c>
      <c r="AD5883" t="s">
        <v>526</v>
      </c>
      <c r="AE5883" t="s">
        <v>527</v>
      </c>
      <c r="AF5883" t="s">
        <v>480</v>
      </c>
      <c r="AG5883" t="s">
        <v>528</v>
      </c>
      <c r="AH5883" t="s">
        <v>529</v>
      </c>
      <c r="AI5883" t="s">
        <v>462</v>
      </c>
      <c r="AJ5883" t="s">
        <v>530</v>
      </c>
      <c r="AK5883" t="s">
        <v>531</v>
      </c>
      <c r="AL5883" t="s">
        <v>532</v>
      </c>
      <c r="AM5883" t="s">
        <v>533</v>
      </c>
      <c r="AN5883" t="s">
        <v>534</v>
      </c>
      <c r="AO5883" t="s">
        <v>535</v>
      </c>
      <c r="AP5883" t="s">
        <v>536</v>
      </c>
      <c r="AQ5883" t="str">
        <f t="shared" si="1242"/>
        <v>Identifying Node</v>
      </c>
      <c r="AT5883" t="str">
        <f t="shared" si="1235"/>
        <v>Identifying No</v>
      </c>
      <c r="AU5883" t="str">
        <f t="shared" si="1240"/>
        <v>ying No</v>
      </c>
      <c r="AV5883" t="str">
        <f t="shared" si="1241"/>
        <v xml:space="preserve">ying </v>
      </c>
      <c r="AW5883" s="19" t="str">
        <f t="shared" si="1241"/>
        <v xml:space="preserve">ying </v>
      </c>
      <c r="AX5883" t="s">
        <v>518</v>
      </c>
      <c r="AY5883" s="20" t="e">
        <f t="shared" si="1243"/>
        <v>#VALUE!</v>
      </c>
      <c r="AZ5883" t="s">
        <v>519</v>
      </c>
      <c r="BA5883" s="20" t="e">
        <f t="shared" si="1244"/>
        <v>#VALUE!</v>
      </c>
      <c r="BB5883" t="s">
        <v>520</v>
      </c>
      <c r="BC5883" t="s">
        <v>521</v>
      </c>
      <c r="BD5883" s="20" t="e">
        <f t="shared" si="1245"/>
        <v>#VALUE!</v>
      </c>
      <c r="BE5883" t="s">
        <v>522</v>
      </c>
      <c r="BF5883" s="20" t="e">
        <f t="shared" si="1246"/>
        <v>#VALUE!</v>
      </c>
      <c r="BG5883" t="s">
        <v>523</v>
      </c>
      <c r="BH5883" t="s">
        <v>524</v>
      </c>
      <c r="BI5883" s="20" t="e">
        <f t="shared" si="1247"/>
        <v>#VALUE!</v>
      </c>
      <c r="BJ5883" t="s">
        <v>525</v>
      </c>
      <c r="BK5883" t="s">
        <v>526</v>
      </c>
      <c r="BL5883" s="20" t="e">
        <f t="shared" si="1248"/>
        <v>#VALUE!</v>
      </c>
    </row>
    <row r="5884" spans="1:64" hidden="1" outlineLevel="2" collapsed="1" x14ac:dyDescent="0.35">
      <c r="A5884" t="s">
        <v>443</v>
      </c>
      <c r="B5884" t="s">
        <v>443</v>
      </c>
      <c r="C5884" t="b">
        <v>0</v>
      </c>
      <c r="D5884" t="s">
        <v>439</v>
      </c>
      <c r="E5884" t="s">
        <v>557</v>
      </c>
      <c r="F5884" t="s">
        <v>539</v>
      </c>
      <c r="G5884" t="s">
        <v>4958</v>
      </c>
      <c r="H5884" t="s">
        <v>443</v>
      </c>
      <c r="I5884">
        <v>1</v>
      </c>
      <c r="J5884">
        <v>17</v>
      </c>
      <c r="K5884" t="s">
        <v>3725</v>
      </c>
      <c r="L5884" t="s">
        <v>4962</v>
      </c>
      <c r="M5884">
        <v>0</v>
      </c>
      <c r="N5884">
        <v>2</v>
      </c>
      <c r="O5884">
        <v>0.30769999999999997</v>
      </c>
      <c r="P5884">
        <v>0</v>
      </c>
      <c r="Q5884">
        <v>1</v>
      </c>
      <c r="R5884">
        <v>1</v>
      </c>
      <c r="S5884">
        <v>477.30531000000002</v>
      </c>
      <c r="T5884">
        <v>953.60334</v>
      </c>
      <c r="U5884">
        <v>953.60298999999998</v>
      </c>
      <c r="V5884">
        <v>0.36</v>
      </c>
      <c r="W5884">
        <v>1.7000000000000001E-4</v>
      </c>
      <c r="X5884" t="s">
        <v>540</v>
      </c>
      <c r="Y5884" t="s">
        <v>541</v>
      </c>
      <c r="Z5884">
        <v>8.5632169999999999</v>
      </c>
      <c r="AA5884">
        <v>17.52</v>
      </c>
      <c r="AB5884">
        <v>49.414499999999997</v>
      </c>
      <c r="AC5884">
        <v>32592</v>
      </c>
      <c r="AD5884" t="s">
        <v>542</v>
      </c>
      <c r="AE5884" t="s">
        <v>543</v>
      </c>
      <c r="AF5884" t="s">
        <v>443</v>
      </c>
      <c r="AG5884" t="s">
        <v>443</v>
      </c>
      <c r="AH5884">
        <v>52</v>
      </c>
      <c r="AI5884" t="b">
        <v>0</v>
      </c>
      <c r="AJ5884">
        <v>44</v>
      </c>
      <c r="AK5884">
        <v>26</v>
      </c>
      <c r="AL5884">
        <v>1.6306612993162299E-5</v>
      </c>
      <c r="AM5884">
        <v>4.6759999999999996E-3</v>
      </c>
      <c r="AN5884">
        <v>8.8230000000000003E-2</v>
      </c>
      <c r="AO5884">
        <v>55353228</v>
      </c>
      <c r="AP5884">
        <v>49.47</v>
      </c>
      <c r="AQ5884" t="str">
        <f t="shared" si="1242"/>
        <v>Mascot (A5)</v>
      </c>
      <c r="AT5884" t="str">
        <f t="shared" si="1235"/>
        <v>Mascot (A5)</v>
      </c>
      <c r="AU5884" t="str">
        <f t="shared" si="1240"/>
        <v>(A5)</v>
      </c>
      <c r="AV5884" t="str">
        <f t="shared" si="1241"/>
        <v>(A5)</v>
      </c>
      <c r="AW5884" s="19" t="str">
        <f t="shared" si="1241"/>
        <v>(A5)</v>
      </c>
      <c r="AX5884">
        <v>0.36</v>
      </c>
      <c r="AY5884" s="20">
        <f t="shared" si="1243"/>
        <v>4.7222222222222229E-4</v>
      </c>
      <c r="AZ5884">
        <v>1.7000000000000001E-4</v>
      </c>
      <c r="BA5884" s="20" t="e">
        <f t="shared" si="1244"/>
        <v>#VALUE!</v>
      </c>
      <c r="BB5884" t="s">
        <v>540</v>
      </c>
      <c r="BC5884" t="s">
        <v>541</v>
      </c>
      <c r="BD5884" s="20" t="e">
        <f t="shared" si="1245"/>
        <v>#VALUE!</v>
      </c>
      <c r="BE5884">
        <v>8.5632169999999999</v>
      </c>
      <c r="BF5884" s="20" t="e">
        <f t="shared" si="1246"/>
        <v>#VALUE!</v>
      </c>
      <c r="BG5884">
        <v>17.52</v>
      </c>
      <c r="BH5884">
        <v>49.414499999999997</v>
      </c>
      <c r="BI5884" s="20">
        <f t="shared" si="1247"/>
        <v>659.56348844974661</v>
      </c>
      <c r="BJ5884">
        <v>32592</v>
      </c>
      <c r="BK5884" t="s">
        <v>542</v>
      </c>
      <c r="BL5884" s="20" t="e">
        <f t="shared" si="1248"/>
        <v>#VALUE!</v>
      </c>
    </row>
    <row r="5885" spans="1:64" hidden="1" outlineLevel="2" collapsed="1" x14ac:dyDescent="0.35">
      <c r="A5885" t="s">
        <v>443</v>
      </c>
      <c r="B5885" t="s">
        <v>443</v>
      </c>
      <c r="C5885" t="b">
        <v>0</v>
      </c>
      <c r="D5885" t="s">
        <v>439</v>
      </c>
      <c r="E5885" t="s">
        <v>557</v>
      </c>
      <c r="F5885" t="s">
        <v>539</v>
      </c>
      <c r="G5885" t="s">
        <v>4958</v>
      </c>
      <c r="H5885" t="s">
        <v>443</v>
      </c>
      <c r="I5885">
        <v>1</v>
      </c>
      <c r="J5885">
        <v>17</v>
      </c>
      <c r="K5885" t="s">
        <v>3725</v>
      </c>
      <c r="L5885" t="s">
        <v>4962</v>
      </c>
      <c r="M5885">
        <v>0</v>
      </c>
      <c r="N5885">
        <v>2</v>
      </c>
      <c r="O5885">
        <v>0.29409999999999997</v>
      </c>
      <c r="P5885">
        <v>0</v>
      </c>
      <c r="Q5885">
        <v>1</v>
      </c>
      <c r="R5885">
        <v>1</v>
      </c>
      <c r="S5885">
        <v>477.30504000000002</v>
      </c>
      <c r="T5885">
        <v>953.60280999999998</v>
      </c>
      <c r="U5885">
        <v>953.60298999999998</v>
      </c>
      <c r="V5885">
        <v>-0.19</v>
      </c>
      <c r="W5885">
        <v>-9.0000000000000006E-5</v>
      </c>
      <c r="X5885" t="s">
        <v>540</v>
      </c>
      <c r="Y5885" t="s">
        <v>541</v>
      </c>
      <c r="Z5885">
        <v>6.9040429999999997</v>
      </c>
      <c r="AA5885">
        <v>24.815999999999999</v>
      </c>
      <c r="AB5885">
        <v>49.4435</v>
      </c>
      <c r="AC5885">
        <v>33278</v>
      </c>
      <c r="AD5885" t="s">
        <v>551</v>
      </c>
      <c r="AE5885" t="s">
        <v>552</v>
      </c>
      <c r="AF5885" t="s">
        <v>443</v>
      </c>
      <c r="AG5885" t="s">
        <v>443</v>
      </c>
      <c r="AH5885">
        <v>51</v>
      </c>
      <c r="AI5885" t="b">
        <v>0</v>
      </c>
      <c r="AJ5885">
        <v>44</v>
      </c>
      <c r="AK5885">
        <v>26</v>
      </c>
      <c r="AL5885">
        <v>2.1997015668562699E-5</v>
      </c>
      <c r="AM5885">
        <v>5.2549999999999999E-2</v>
      </c>
      <c r="AN5885">
        <v>0.3352</v>
      </c>
      <c r="AO5885">
        <v>52690888</v>
      </c>
      <c r="AP5885">
        <v>49.39</v>
      </c>
      <c r="AQ5885" t="str">
        <f t="shared" si="1242"/>
        <v>Mascot (A5)</v>
      </c>
      <c r="AT5885" t="str">
        <f t="shared" si="1235"/>
        <v>Mascot (A5)</v>
      </c>
      <c r="AU5885" t="str">
        <f t="shared" si="1240"/>
        <v>(A5)</v>
      </c>
      <c r="AV5885" t="str">
        <f t="shared" si="1241"/>
        <v>(A5)</v>
      </c>
      <c r="AW5885" s="19" t="str">
        <f t="shared" si="1241"/>
        <v>(A5)</v>
      </c>
      <c r="AX5885">
        <v>-0.19</v>
      </c>
      <c r="AY5885" s="20">
        <f t="shared" si="1243"/>
        <v>4.7368421052631582E-4</v>
      </c>
      <c r="AZ5885">
        <v>-9.0000000000000006E-5</v>
      </c>
      <c r="BA5885" s="20" t="e">
        <f t="shared" si="1244"/>
        <v>#VALUE!</v>
      </c>
      <c r="BB5885" t="s">
        <v>540</v>
      </c>
      <c r="BC5885" t="s">
        <v>541</v>
      </c>
      <c r="BD5885" s="20" t="e">
        <f t="shared" si="1245"/>
        <v>#VALUE!</v>
      </c>
      <c r="BE5885">
        <v>6.9040429999999997</v>
      </c>
      <c r="BF5885" s="20" t="e">
        <f t="shared" si="1246"/>
        <v>#VALUE!</v>
      </c>
      <c r="BG5885">
        <v>24.815999999999999</v>
      </c>
      <c r="BH5885">
        <v>49.4435</v>
      </c>
      <c r="BI5885" s="20">
        <f t="shared" si="1247"/>
        <v>673.05105827864122</v>
      </c>
      <c r="BJ5885">
        <v>33278</v>
      </c>
      <c r="BK5885" t="s">
        <v>551</v>
      </c>
      <c r="BL5885" s="20" t="e">
        <f t="shared" si="1248"/>
        <v>#VALUE!</v>
      </c>
    </row>
    <row r="5886" spans="1:64" collapsed="1" x14ac:dyDescent="0.35">
      <c r="A5886" t="b">
        <v>0</v>
      </c>
      <c r="B5886" t="s">
        <v>439</v>
      </c>
      <c r="C5886" t="s">
        <v>440</v>
      </c>
      <c r="D5886" t="s">
        <v>3820</v>
      </c>
      <c r="E5886" t="s">
        <v>4963</v>
      </c>
      <c r="F5886">
        <v>0</v>
      </c>
      <c r="G5886" t="b">
        <v>0</v>
      </c>
      <c r="H5886">
        <v>10.555999999999999</v>
      </c>
      <c r="I5886">
        <v>6</v>
      </c>
      <c r="J5886">
        <v>3</v>
      </c>
      <c r="K5886">
        <v>10</v>
      </c>
      <c r="L5886">
        <v>3</v>
      </c>
      <c r="M5886">
        <v>1</v>
      </c>
      <c r="N5886">
        <v>519</v>
      </c>
      <c r="O5886">
        <v>58.1</v>
      </c>
      <c r="P5886">
        <v>5.15</v>
      </c>
      <c r="Q5886">
        <v>182</v>
      </c>
      <c r="R5886">
        <v>16.78</v>
      </c>
      <c r="S5886">
        <v>3</v>
      </c>
      <c r="T5886">
        <v>2</v>
      </c>
      <c r="U5886">
        <v>0</v>
      </c>
      <c r="V5886">
        <v>314.60000000000002</v>
      </c>
      <c r="W5886">
        <v>261.5</v>
      </c>
      <c r="X5886">
        <v>228.9</v>
      </c>
      <c r="Y5886">
        <v>91.8</v>
      </c>
      <c r="Z5886">
        <v>3.2</v>
      </c>
      <c r="AA5886" t="s">
        <v>443</v>
      </c>
      <c r="AB5886" t="s">
        <v>443</v>
      </c>
      <c r="AC5886" t="s">
        <v>443</v>
      </c>
      <c r="AD5886" t="s">
        <v>443</v>
      </c>
      <c r="AE5886" t="s">
        <v>439</v>
      </c>
      <c r="AF5886" t="s">
        <v>439</v>
      </c>
      <c r="AG5886" t="s">
        <v>439</v>
      </c>
      <c r="AH5886" t="s">
        <v>439</v>
      </c>
      <c r="AI5886" t="s">
        <v>444</v>
      </c>
      <c r="AJ5886" t="s">
        <v>445</v>
      </c>
      <c r="AK5886" t="s">
        <v>445</v>
      </c>
      <c r="AL5886" t="s">
        <v>445</v>
      </c>
      <c r="AM5886" t="s">
        <v>445</v>
      </c>
      <c r="AN5886" t="s">
        <v>443</v>
      </c>
      <c r="AQ5886" t="str">
        <f t="shared" si="1242"/>
        <v>6 GN=SCARB2 PE=1 SV=1</v>
      </c>
      <c r="AT5886" t="str">
        <f t="shared" si="1235"/>
        <v>6 GN=SCARB2 PE</v>
      </c>
      <c r="AU5886" t="str">
        <f>MID(AT5886, 6, 7)</f>
        <v xml:space="preserve">SCARB2 </v>
      </c>
      <c r="AV5886" t="str">
        <f>MID(AT5886, 6, 7)</f>
        <v xml:space="preserve">SCARB2 </v>
      </c>
      <c r="AW5886" s="19" t="str">
        <f>LEFT(AU5886, 6)</f>
        <v>SCARB2</v>
      </c>
      <c r="AX5886">
        <v>314.60000000000002</v>
      </c>
      <c r="AY5886" s="20">
        <f t="shared" si="1243"/>
        <v>0.83121424030514934</v>
      </c>
      <c r="AZ5886">
        <v>261.5</v>
      </c>
      <c r="BA5886" s="20">
        <f t="shared" si="1244"/>
        <v>0.7275905912269548</v>
      </c>
      <c r="BB5886">
        <v>228.9</v>
      </c>
      <c r="BC5886">
        <v>91.8</v>
      </c>
      <c r="BD5886" s="21">
        <f t="shared" si="1245"/>
        <v>3.4858387799564274E-2</v>
      </c>
      <c r="BE5886">
        <v>3.2</v>
      </c>
      <c r="BF5886" s="20" t="e">
        <f t="shared" si="1246"/>
        <v>#VALUE!</v>
      </c>
      <c r="BG5886" t="s">
        <v>443</v>
      </c>
      <c r="BH5886" t="s">
        <v>443</v>
      </c>
      <c r="BI5886" s="20" t="e">
        <f t="shared" si="1247"/>
        <v>#VALUE!</v>
      </c>
      <c r="BJ5886" t="s">
        <v>443</v>
      </c>
      <c r="BK5886" t="s">
        <v>443</v>
      </c>
      <c r="BL5886" s="20" t="e">
        <f t="shared" si="1248"/>
        <v>#VALUE!</v>
      </c>
    </row>
    <row r="5887" spans="1:64" hidden="1" outlineLevel="1" collapsed="1" x14ac:dyDescent="0.35">
      <c r="A5887" t="s">
        <v>443</v>
      </c>
      <c r="B5887" t="s">
        <v>457</v>
      </c>
      <c r="C5887" t="s">
        <v>458</v>
      </c>
      <c r="D5887" t="s">
        <v>459</v>
      </c>
      <c r="E5887" t="s">
        <v>460</v>
      </c>
      <c r="F5887" t="s">
        <v>461</v>
      </c>
      <c r="G5887" t="s">
        <v>462</v>
      </c>
      <c r="H5887" t="s">
        <v>463</v>
      </c>
      <c r="I5887" t="s">
        <v>464</v>
      </c>
      <c r="J5887" t="s">
        <v>465</v>
      </c>
      <c r="K5887" t="s">
        <v>466</v>
      </c>
      <c r="L5887" t="s">
        <v>467</v>
      </c>
      <c r="M5887" t="s">
        <v>468</v>
      </c>
      <c r="N5887" t="s">
        <v>469</v>
      </c>
      <c r="O5887" t="s">
        <v>470</v>
      </c>
      <c r="P5887" t="s">
        <v>471</v>
      </c>
      <c r="Q5887" t="s">
        <v>472</v>
      </c>
      <c r="R5887" t="s">
        <v>473</v>
      </c>
      <c r="S5887" t="s">
        <v>474</v>
      </c>
      <c r="T5887" t="s">
        <v>475</v>
      </c>
      <c r="U5887" t="s">
        <v>476</v>
      </c>
      <c r="V5887" t="s">
        <v>477</v>
      </c>
      <c r="W5887" t="s">
        <v>478</v>
      </c>
      <c r="X5887" t="s">
        <v>479</v>
      </c>
      <c r="Y5887" t="s">
        <v>480</v>
      </c>
      <c r="Z5887" t="s">
        <v>481</v>
      </c>
      <c r="AA5887" t="s">
        <v>482</v>
      </c>
      <c r="AB5887" t="s">
        <v>483</v>
      </c>
      <c r="AC5887" t="s">
        <v>484</v>
      </c>
      <c r="AD5887" t="s">
        <v>485</v>
      </c>
      <c r="AE5887" t="s">
        <v>486</v>
      </c>
      <c r="AF5887" t="s">
        <v>487</v>
      </c>
      <c r="AG5887" t="s">
        <v>488</v>
      </c>
      <c r="AH5887" t="s">
        <v>489</v>
      </c>
      <c r="AI5887" t="s">
        <v>490</v>
      </c>
      <c r="AJ5887" t="s">
        <v>491</v>
      </c>
      <c r="AK5887" t="s">
        <v>492</v>
      </c>
      <c r="AL5887" t="s">
        <v>493</v>
      </c>
      <c r="AM5887" t="s">
        <v>494</v>
      </c>
      <c r="AN5887" t="s">
        <v>495</v>
      </c>
      <c r="AO5887" t="s">
        <v>496</v>
      </c>
      <c r="AP5887" t="s">
        <v>497</v>
      </c>
      <c r="AQ5887" t="str">
        <f t="shared" si="1242"/>
        <v>Modifications</v>
      </c>
      <c r="AR5887" t="s">
        <v>498</v>
      </c>
      <c r="AS5887" t="s">
        <v>499</v>
      </c>
      <c r="AT5887" t="str">
        <f t="shared" si="1235"/>
        <v>Modifications</v>
      </c>
      <c r="AU5887" t="str">
        <f t="shared" ref="AU5887:AU5893" si="1249">MID(AT5887, 8, 7)</f>
        <v>ations</v>
      </c>
      <c r="AV5887" t="str">
        <f t="shared" ref="AV5887:AW5893" si="1250">LEFT(AU5887, 5)</f>
        <v>ation</v>
      </c>
      <c r="AW5887" s="19" t="str">
        <f t="shared" si="1250"/>
        <v>ation</v>
      </c>
      <c r="AX5887" t="s">
        <v>477</v>
      </c>
      <c r="AY5887" s="20" t="e">
        <f t="shared" si="1243"/>
        <v>#VALUE!</v>
      </c>
      <c r="AZ5887" t="s">
        <v>478</v>
      </c>
      <c r="BA5887" s="20" t="e">
        <f t="shared" si="1244"/>
        <v>#VALUE!</v>
      </c>
      <c r="BB5887" t="s">
        <v>479</v>
      </c>
      <c r="BC5887" t="s">
        <v>480</v>
      </c>
      <c r="BD5887" s="20" t="e">
        <f t="shared" si="1245"/>
        <v>#VALUE!</v>
      </c>
      <c r="BE5887" t="s">
        <v>481</v>
      </c>
      <c r="BF5887" s="20" t="e">
        <f t="shared" si="1246"/>
        <v>#VALUE!</v>
      </c>
      <c r="BG5887" t="s">
        <v>482</v>
      </c>
      <c r="BH5887" t="s">
        <v>483</v>
      </c>
      <c r="BI5887" s="20" t="e">
        <f t="shared" si="1247"/>
        <v>#VALUE!</v>
      </c>
      <c r="BJ5887" t="s">
        <v>484</v>
      </c>
      <c r="BK5887" t="s">
        <v>485</v>
      </c>
      <c r="BL5887" s="20" t="e">
        <f t="shared" si="1248"/>
        <v>#VALUE!</v>
      </c>
    </row>
    <row r="5888" spans="1:64" hidden="1" outlineLevel="1" x14ac:dyDescent="0.35">
      <c r="A5888" t="s">
        <v>443</v>
      </c>
      <c r="B5888" t="b">
        <v>0</v>
      </c>
      <c r="C5888" t="s">
        <v>439</v>
      </c>
      <c r="D5888" t="s">
        <v>4964</v>
      </c>
      <c r="E5888" t="s">
        <v>443</v>
      </c>
      <c r="F5888" t="s">
        <v>443</v>
      </c>
      <c r="G5888" t="b">
        <v>0</v>
      </c>
      <c r="H5888">
        <v>1</v>
      </c>
      <c r="I5888">
        <v>1</v>
      </c>
      <c r="J5888">
        <v>4</v>
      </c>
      <c r="K5888" t="s">
        <v>4965</v>
      </c>
      <c r="L5888" t="s">
        <v>4966</v>
      </c>
      <c r="M5888">
        <v>0</v>
      </c>
      <c r="N5888">
        <v>1742.8595600000001</v>
      </c>
      <c r="O5888">
        <v>0</v>
      </c>
      <c r="P5888" t="s">
        <v>443</v>
      </c>
      <c r="Q5888" t="s">
        <v>443</v>
      </c>
      <c r="R5888">
        <v>572.1</v>
      </c>
      <c r="S5888">
        <v>94.4</v>
      </c>
      <c r="T5888" t="s">
        <v>443</v>
      </c>
      <c r="U5888" t="s">
        <v>443</v>
      </c>
      <c r="V5888" t="s">
        <v>443</v>
      </c>
      <c r="W5888">
        <v>233.5</v>
      </c>
      <c r="X5888" t="s">
        <v>443</v>
      </c>
      <c r="Y5888" t="s">
        <v>443</v>
      </c>
      <c r="Z5888" t="s">
        <v>445</v>
      </c>
      <c r="AA5888" t="s">
        <v>445</v>
      </c>
      <c r="AB5888" t="s">
        <v>439</v>
      </c>
      <c r="AC5888" t="s">
        <v>444</v>
      </c>
      <c r="AD5888" t="s">
        <v>445</v>
      </c>
      <c r="AE5888" t="s">
        <v>445</v>
      </c>
      <c r="AF5888" t="s">
        <v>445</v>
      </c>
      <c r="AG5888" t="s">
        <v>444</v>
      </c>
      <c r="AH5888" t="s">
        <v>445</v>
      </c>
      <c r="AI5888" t="s">
        <v>439</v>
      </c>
      <c r="AJ5888" t="s">
        <v>439</v>
      </c>
      <c r="AK5888">
        <v>0</v>
      </c>
      <c r="AL5888">
        <v>0</v>
      </c>
      <c r="AM5888">
        <v>5.3589999999999996E-4</v>
      </c>
      <c r="AN5888">
        <v>1.8E-3</v>
      </c>
      <c r="AO5888">
        <v>2.59</v>
      </c>
      <c r="AP5888">
        <v>60</v>
      </c>
      <c r="AQ5888" t="str">
        <f t="shared" si="1242"/>
        <v/>
      </c>
      <c r="AR5888" t="s">
        <v>4967</v>
      </c>
      <c r="AS5888" t="s">
        <v>4968</v>
      </c>
      <c r="AT5888" t="str">
        <f t="shared" si="1235"/>
        <v/>
      </c>
      <c r="AU5888" t="str">
        <f t="shared" si="1249"/>
        <v/>
      </c>
      <c r="AV5888" t="str">
        <f t="shared" si="1250"/>
        <v/>
      </c>
      <c r="AW5888" s="19" t="str">
        <f t="shared" si="1250"/>
        <v/>
      </c>
      <c r="AX5888" t="s">
        <v>443</v>
      </c>
      <c r="AY5888" s="20" t="e">
        <f t="shared" si="1243"/>
        <v>#VALUE!</v>
      </c>
      <c r="AZ5888">
        <v>233.5</v>
      </c>
      <c r="BA5888" s="20" t="e">
        <f t="shared" si="1244"/>
        <v>#VALUE!</v>
      </c>
      <c r="BB5888" t="s">
        <v>443</v>
      </c>
      <c r="BC5888" t="s">
        <v>443</v>
      </c>
      <c r="BD5888" s="20" t="e">
        <f t="shared" si="1245"/>
        <v>#VALUE!</v>
      </c>
      <c r="BE5888" t="s">
        <v>445</v>
      </c>
      <c r="BF5888" s="20" t="e">
        <f t="shared" si="1246"/>
        <v>#VALUE!</v>
      </c>
      <c r="BG5888" t="s">
        <v>445</v>
      </c>
      <c r="BH5888" t="s">
        <v>439</v>
      </c>
      <c r="BI5888" s="20" t="e">
        <f t="shared" si="1247"/>
        <v>#VALUE!</v>
      </c>
      <c r="BJ5888" t="s">
        <v>444</v>
      </c>
      <c r="BK5888" t="s">
        <v>445</v>
      </c>
      <c r="BL5888" s="20" t="e">
        <f t="shared" si="1248"/>
        <v>#VALUE!</v>
      </c>
    </row>
    <row r="5889" spans="1:64" hidden="1" outlineLevel="2" collapsed="1" x14ac:dyDescent="0.35">
      <c r="A5889" t="s">
        <v>443</v>
      </c>
      <c r="B5889" t="s">
        <v>443</v>
      </c>
      <c r="C5889" t="s">
        <v>457</v>
      </c>
      <c r="D5889" t="s">
        <v>458</v>
      </c>
      <c r="E5889" t="s">
        <v>508</v>
      </c>
      <c r="F5889" t="s">
        <v>509</v>
      </c>
      <c r="G5889" t="s">
        <v>459</v>
      </c>
      <c r="H5889" t="s">
        <v>460</v>
      </c>
      <c r="I5889" t="s">
        <v>463</v>
      </c>
      <c r="J5889" t="s">
        <v>464</v>
      </c>
      <c r="K5889" t="s">
        <v>466</v>
      </c>
      <c r="L5889" t="s">
        <v>510</v>
      </c>
      <c r="M5889" t="s">
        <v>468</v>
      </c>
      <c r="N5889" t="s">
        <v>511</v>
      </c>
      <c r="O5889" t="s">
        <v>512</v>
      </c>
      <c r="P5889" t="s">
        <v>513</v>
      </c>
      <c r="Q5889" t="s">
        <v>514</v>
      </c>
      <c r="R5889" t="s">
        <v>515</v>
      </c>
      <c r="S5889" t="s">
        <v>516</v>
      </c>
      <c r="T5889" t="s">
        <v>517</v>
      </c>
      <c r="U5889" t="s">
        <v>469</v>
      </c>
      <c r="V5889" t="s">
        <v>518</v>
      </c>
      <c r="W5889" t="s">
        <v>519</v>
      </c>
      <c r="X5889" t="s">
        <v>520</v>
      </c>
      <c r="Y5889" t="s">
        <v>521</v>
      </c>
      <c r="Z5889" t="s">
        <v>522</v>
      </c>
      <c r="AA5889" t="s">
        <v>523</v>
      </c>
      <c r="AB5889" t="s">
        <v>524</v>
      </c>
      <c r="AC5889" t="s">
        <v>525</v>
      </c>
      <c r="AD5889" t="s">
        <v>526</v>
      </c>
      <c r="AE5889" t="s">
        <v>527</v>
      </c>
      <c r="AF5889" t="s">
        <v>480</v>
      </c>
      <c r="AG5889" t="s">
        <v>528</v>
      </c>
      <c r="AH5889" t="s">
        <v>529</v>
      </c>
      <c r="AI5889" t="s">
        <v>462</v>
      </c>
      <c r="AJ5889" t="s">
        <v>530</v>
      </c>
      <c r="AK5889" t="s">
        <v>531</v>
      </c>
      <c r="AL5889" t="s">
        <v>532</v>
      </c>
      <c r="AM5889" t="s">
        <v>533</v>
      </c>
      <c r="AN5889" t="s">
        <v>534</v>
      </c>
      <c r="AO5889" t="s">
        <v>535</v>
      </c>
      <c r="AP5889" t="s">
        <v>536</v>
      </c>
      <c r="AQ5889" t="str">
        <f t="shared" si="1242"/>
        <v>Identifying Node</v>
      </c>
      <c r="AT5889" t="str">
        <f t="shared" ref="AT5889:AT5952" si="1251">LEFT(AQ5889, 14)</f>
        <v>Identifying No</v>
      </c>
      <c r="AU5889" t="str">
        <f t="shared" si="1249"/>
        <v>ying No</v>
      </c>
      <c r="AV5889" t="str">
        <f t="shared" si="1250"/>
        <v xml:space="preserve">ying </v>
      </c>
      <c r="AW5889" s="19" t="str">
        <f t="shared" si="1250"/>
        <v xml:space="preserve">ying </v>
      </c>
      <c r="AX5889" t="s">
        <v>518</v>
      </c>
      <c r="AY5889" s="20" t="e">
        <f t="shared" si="1243"/>
        <v>#VALUE!</v>
      </c>
      <c r="AZ5889" t="s">
        <v>519</v>
      </c>
      <c r="BA5889" s="20" t="e">
        <f t="shared" si="1244"/>
        <v>#VALUE!</v>
      </c>
      <c r="BB5889" t="s">
        <v>520</v>
      </c>
      <c r="BC5889" t="s">
        <v>521</v>
      </c>
      <c r="BD5889" s="20" t="e">
        <f t="shared" si="1245"/>
        <v>#VALUE!</v>
      </c>
      <c r="BE5889" t="s">
        <v>522</v>
      </c>
      <c r="BF5889" s="20" t="e">
        <f t="shared" si="1246"/>
        <v>#VALUE!</v>
      </c>
      <c r="BG5889" t="s">
        <v>523</v>
      </c>
      <c r="BH5889" t="s">
        <v>524</v>
      </c>
      <c r="BI5889" s="20" t="e">
        <f t="shared" si="1247"/>
        <v>#VALUE!</v>
      </c>
      <c r="BJ5889" t="s">
        <v>525</v>
      </c>
      <c r="BK5889" t="s">
        <v>526</v>
      </c>
      <c r="BL5889" s="20" t="e">
        <f t="shared" si="1248"/>
        <v>#VALUE!</v>
      </c>
    </row>
    <row r="5890" spans="1:64" hidden="1" outlineLevel="2" collapsed="1" x14ac:dyDescent="0.35">
      <c r="A5890" t="s">
        <v>443</v>
      </c>
      <c r="B5890" t="s">
        <v>443</v>
      </c>
      <c r="C5890" t="b">
        <v>0</v>
      </c>
      <c r="D5890" t="s">
        <v>439</v>
      </c>
      <c r="E5890" t="s">
        <v>538</v>
      </c>
      <c r="F5890" t="s">
        <v>550</v>
      </c>
      <c r="G5890" t="s">
        <v>4964</v>
      </c>
      <c r="H5890" t="s">
        <v>443</v>
      </c>
      <c r="I5890">
        <v>1</v>
      </c>
      <c r="J5890">
        <v>1</v>
      </c>
      <c r="K5890" t="s">
        <v>4965</v>
      </c>
      <c r="L5890" t="s">
        <v>4965</v>
      </c>
      <c r="M5890">
        <v>0</v>
      </c>
      <c r="N5890">
        <v>2</v>
      </c>
      <c r="O5890">
        <v>0.8</v>
      </c>
      <c r="P5890">
        <v>0</v>
      </c>
      <c r="Q5890">
        <v>1</v>
      </c>
      <c r="R5890">
        <v>1</v>
      </c>
      <c r="S5890">
        <v>871.93417999999997</v>
      </c>
      <c r="T5890">
        <v>1742.8610699999999</v>
      </c>
      <c r="U5890">
        <v>1742.8595600000001</v>
      </c>
      <c r="V5890">
        <v>0.87</v>
      </c>
      <c r="W5890">
        <v>7.6000000000000004E-4</v>
      </c>
      <c r="X5890" t="s">
        <v>540</v>
      </c>
      <c r="Y5890" t="s">
        <v>541</v>
      </c>
      <c r="Z5890">
        <v>19.83887</v>
      </c>
      <c r="AA5890">
        <v>29.943999999999999</v>
      </c>
      <c r="AB5890">
        <v>52.506500000000003</v>
      </c>
      <c r="AC5890">
        <v>36039</v>
      </c>
      <c r="AD5890" t="s">
        <v>551</v>
      </c>
      <c r="AE5890" t="s">
        <v>552</v>
      </c>
      <c r="AF5890" t="s">
        <v>443</v>
      </c>
      <c r="AG5890">
        <v>2.25</v>
      </c>
      <c r="AH5890" t="s">
        <v>443</v>
      </c>
      <c r="AI5890" t="b">
        <v>0</v>
      </c>
      <c r="AJ5890" t="s">
        <v>443</v>
      </c>
      <c r="AK5890" t="s">
        <v>443</v>
      </c>
      <c r="AL5890" t="s">
        <v>443</v>
      </c>
      <c r="AM5890">
        <v>0</v>
      </c>
      <c r="AN5890">
        <v>3.473E-6</v>
      </c>
      <c r="AO5890">
        <v>9299725</v>
      </c>
      <c r="AP5890">
        <v>52.57</v>
      </c>
      <c r="AQ5890" t="str">
        <f t="shared" si="1242"/>
        <v>Sequest HT (A2)</v>
      </c>
      <c r="AT5890" t="str">
        <f t="shared" si="1251"/>
        <v>Sequest HT (A2</v>
      </c>
      <c r="AU5890" t="str">
        <f t="shared" si="1249"/>
        <v xml:space="preserve"> HT (A2</v>
      </c>
      <c r="AV5890" t="str">
        <f t="shared" si="1250"/>
        <v xml:space="preserve"> HT (</v>
      </c>
      <c r="AW5890" s="19" t="str">
        <f t="shared" si="1250"/>
        <v xml:space="preserve"> HT (</v>
      </c>
      <c r="AX5890">
        <v>0.87</v>
      </c>
      <c r="AY5890" s="20">
        <f t="shared" si="1243"/>
        <v>8.7356321839080462E-4</v>
      </c>
      <c r="AZ5890">
        <v>7.6000000000000004E-4</v>
      </c>
      <c r="BA5890" s="20" t="e">
        <f t="shared" si="1244"/>
        <v>#VALUE!</v>
      </c>
      <c r="BB5890" t="s">
        <v>540</v>
      </c>
      <c r="BC5890" t="s">
        <v>541</v>
      </c>
      <c r="BD5890" s="20" t="e">
        <f t="shared" si="1245"/>
        <v>#VALUE!</v>
      </c>
      <c r="BE5890">
        <v>19.83887</v>
      </c>
      <c r="BF5890" s="20" t="e">
        <f t="shared" si="1246"/>
        <v>#VALUE!</v>
      </c>
      <c r="BG5890">
        <v>29.943999999999999</v>
      </c>
      <c r="BH5890">
        <v>52.506500000000003</v>
      </c>
      <c r="BI5890" s="20">
        <f t="shared" si="1247"/>
        <v>686.37216344643036</v>
      </c>
      <c r="BJ5890">
        <v>36039</v>
      </c>
      <c r="BK5890" t="s">
        <v>551</v>
      </c>
      <c r="BL5890" s="20" t="e">
        <f t="shared" si="1248"/>
        <v>#VALUE!</v>
      </c>
    </row>
    <row r="5891" spans="1:64" hidden="1" outlineLevel="2" collapsed="1" x14ac:dyDescent="0.35">
      <c r="A5891" t="s">
        <v>443</v>
      </c>
      <c r="B5891" t="s">
        <v>443</v>
      </c>
      <c r="C5891" t="b">
        <v>0</v>
      </c>
      <c r="D5891" t="s">
        <v>439</v>
      </c>
      <c r="E5891" t="s">
        <v>557</v>
      </c>
      <c r="F5891" t="s">
        <v>550</v>
      </c>
      <c r="G5891" t="s">
        <v>4964</v>
      </c>
      <c r="H5891" t="s">
        <v>443</v>
      </c>
      <c r="I5891">
        <v>1</v>
      </c>
      <c r="J5891">
        <v>1</v>
      </c>
      <c r="K5891" t="s">
        <v>4965</v>
      </c>
      <c r="L5891" t="s">
        <v>4965</v>
      </c>
      <c r="M5891">
        <v>0</v>
      </c>
      <c r="N5891">
        <v>2</v>
      </c>
      <c r="O5891">
        <v>0.95350000000000001</v>
      </c>
      <c r="P5891">
        <v>0</v>
      </c>
      <c r="Q5891">
        <v>1</v>
      </c>
      <c r="R5891">
        <v>1</v>
      </c>
      <c r="S5891">
        <v>871.93417999999997</v>
      </c>
      <c r="T5891">
        <v>1742.8610699999999</v>
      </c>
      <c r="U5891">
        <v>1742.8595600000001</v>
      </c>
      <c r="V5891">
        <v>0.87</v>
      </c>
      <c r="W5891">
        <v>7.6000000000000004E-4</v>
      </c>
      <c r="X5891" t="s">
        <v>540</v>
      </c>
      <c r="Y5891" t="s">
        <v>541</v>
      </c>
      <c r="Z5891">
        <v>19.83887</v>
      </c>
      <c r="AA5891">
        <v>29.943999999999999</v>
      </c>
      <c r="AB5891">
        <v>52.506500000000003</v>
      </c>
      <c r="AC5891">
        <v>36039</v>
      </c>
      <c r="AD5891" t="s">
        <v>551</v>
      </c>
      <c r="AE5891" t="s">
        <v>552</v>
      </c>
      <c r="AF5891" t="s">
        <v>443</v>
      </c>
      <c r="AG5891" t="s">
        <v>443</v>
      </c>
      <c r="AH5891">
        <v>86</v>
      </c>
      <c r="AI5891" t="b">
        <v>0</v>
      </c>
      <c r="AJ5891">
        <v>53</v>
      </c>
      <c r="AK5891">
        <v>35</v>
      </c>
      <c r="AL5891">
        <v>6.2404492749802702E-8</v>
      </c>
      <c r="AM5891">
        <v>0</v>
      </c>
      <c r="AN5891">
        <v>1.2279999999999999E-5</v>
      </c>
      <c r="AO5891">
        <v>9299725</v>
      </c>
      <c r="AP5891">
        <v>52.57</v>
      </c>
      <c r="AQ5891" t="str">
        <f t="shared" si="1242"/>
        <v>Mascot (A5)</v>
      </c>
      <c r="AT5891" t="str">
        <f t="shared" si="1251"/>
        <v>Mascot (A5)</v>
      </c>
      <c r="AU5891" t="str">
        <f t="shared" si="1249"/>
        <v>(A5)</v>
      </c>
      <c r="AV5891" t="str">
        <f t="shared" si="1250"/>
        <v>(A5)</v>
      </c>
      <c r="AW5891" s="19" t="str">
        <f t="shared" si="1250"/>
        <v>(A5)</v>
      </c>
      <c r="AX5891">
        <v>0.87</v>
      </c>
      <c r="AY5891" s="20">
        <f t="shared" si="1243"/>
        <v>8.7356321839080462E-4</v>
      </c>
      <c r="AZ5891">
        <v>7.6000000000000004E-4</v>
      </c>
      <c r="BA5891" s="20" t="e">
        <f t="shared" si="1244"/>
        <v>#VALUE!</v>
      </c>
      <c r="BB5891" t="s">
        <v>540</v>
      </c>
      <c r="BC5891" t="s">
        <v>541</v>
      </c>
      <c r="BD5891" s="20" t="e">
        <f t="shared" si="1245"/>
        <v>#VALUE!</v>
      </c>
      <c r="BE5891">
        <v>19.83887</v>
      </c>
      <c r="BF5891" s="20" t="e">
        <f t="shared" si="1246"/>
        <v>#VALUE!</v>
      </c>
      <c r="BG5891">
        <v>29.943999999999999</v>
      </c>
      <c r="BH5891">
        <v>52.506500000000003</v>
      </c>
      <c r="BI5891" s="20">
        <f t="shared" si="1247"/>
        <v>686.37216344643036</v>
      </c>
      <c r="BJ5891">
        <v>36039</v>
      </c>
      <c r="BK5891" t="s">
        <v>551</v>
      </c>
      <c r="BL5891" s="20" t="e">
        <f t="shared" si="1248"/>
        <v>#VALUE!</v>
      </c>
    </row>
    <row r="5892" spans="1:64" hidden="1" outlineLevel="2" collapsed="1" x14ac:dyDescent="0.35">
      <c r="A5892" t="s">
        <v>443</v>
      </c>
      <c r="B5892" t="s">
        <v>443</v>
      </c>
      <c r="C5892" t="b">
        <v>0</v>
      </c>
      <c r="D5892" t="s">
        <v>439</v>
      </c>
      <c r="E5892" t="s">
        <v>557</v>
      </c>
      <c r="F5892" t="s">
        <v>550</v>
      </c>
      <c r="G5892" t="s">
        <v>4964</v>
      </c>
      <c r="H5892" t="s">
        <v>443</v>
      </c>
      <c r="I5892">
        <v>1</v>
      </c>
      <c r="J5892">
        <v>1</v>
      </c>
      <c r="K5892" t="s">
        <v>4965</v>
      </c>
      <c r="L5892" t="s">
        <v>4965</v>
      </c>
      <c r="M5892">
        <v>0</v>
      </c>
      <c r="N5892">
        <v>2</v>
      </c>
      <c r="O5892">
        <v>1</v>
      </c>
      <c r="P5892">
        <v>0</v>
      </c>
      <c r="Q5892">
        <v>1</v>
      </c>
      <c r="R5892">
        <v>1</v>
      </c>
      <c r="S5892">
        <v>871.93051000000003</v>
      </c>
      <c r="T5892">
        <v>1742.85375</v>
      </c>
      <c r="U5892">
        <v>1742.8595600000001</v>
      </c>
      <c r="V5892">
        <v>-3.33</v>
      </c>
      <c r="W5892">
        <v>-2.8999999999999998E-3</v>
      </c>
      <c r="X5892" t="s">
        <v>540</v>
      </c>
      <c r="Y5892" t="s">
        <v>541</v>
      </c>
      <c r="Z5892">
        <v>0</v>
      </c>
      <c r="AA5892">
        <v>30</v>
      </c>
      <c r="AB5892">
        <v>52.467500000000001</v>
      </c>
      <c r="AC5892">
        <v>36004</v>
      </c>
      <c r="AD5892" t="s">
        <v>551</v>
      </c>
      <c r="AE5892" t="s">
        <v>552</v>
      </c>
      <c r="AF5892" t="s">
        <v>443</v>
      </c>
      <c r="AG5892" t="s">
        <v>443</v>
      </c>
      <c r="AH5892">
        <v>60</v>
      </c>
      <c r="AI5892" t="b">
        <v>0</v>
      </c>
      <c r="AJ5892">
        <v>53</v>
      </c>
      <c r="AK5892">
        <v>35</v>
      </c>
      <c r="AL5892">
        <v>1.9957496386497501E-5</v>
      </c>
      <c r="AM5892">
        <v>0</v>
      </c>
      <c r="AN5892">
        <v>5.3589999999999996E-4</v>
      </c>
      <c r="AO5892">
        <v>9299725</v>
      </c>
      <c r="AP5892">
        <v>52.57</v>
      </c>
      <c r="AQ5892" t="str">
        <f t="shared" si="1242"/>
        <v>Mascot (A5)</v>
      </c>
      <c r="AT5892" t="str">
        <f t="shared" si="1251"/>
        <v>Mascot (A5)</v>
      </c>
      <c r="AU5892" t="str">
        <f t="shared" si="1249"/>
        <v>(A5)</v>
      </c>
      <c r="AV5892" t="str">
        <f t="shared" si="1250"/>
        <v>(A5)</v>
      </c>
      <c r="AW5892" s="19" t="str">
        <f t="shared" si="1250"/>
        <v>(A5)</v>
      </c>
      <c r="AX5892">
        <v>-3.33</v>
      </c>
      <c r="AY5892" s="20">
        <f t="shared" si="1243"/>
        <v>8.7087087087087079E-4</v>
      </c>
      <c r="AZ5892">
        <v>-2.8999999999999998E-3</v>
      </c>
      <c r="BA5892" s="20" t="e">
        <f t="shared" si="1244"/>
        <v>#VALUE!</v>
      </c>
      <c r="BB5892" t="s">
        <v>540</v>
      </c>
      <c r="BC5892" t="s">
        <v>541</v>
      </c>
      <c r="BD5892" s="20" t="e">
        <f t="shared" si="1245"/>
        <v>#VALUE!</v>
      </c>
      <c r="BE5892">
        <v>0</v>
      </c>
      <c r="BF5892" s="20" t="e">
        <f t="shared" si="1246"/>
        <v>#VALUE!</v>
      </c>
      <c r="BG5892">
        <v>30</v>
      </c>
      <c r="BH5892">
        <v>52.467500000000001</v>
      </c>
      <c r="BI5892" s="20">
        <f t="shared" si="1247"/>
        <v>686.21527612331442</v>
      </c>
      <c r="BJ5892">
        <v>36004</v>
      </c>
      <c r="BK5892" t="s">
        <v>551</v>
      </c>
      <c r="BL5892" s="20" t="e">
        <f t="shared" si="1248"/>
        <v>#VALUE!</v>
      </c>
    </row>
    <row r="5893" spans="1:64" hidden="1" outlineLevel="2" collapsed="1" x14ac:dyDescent="0.35">
      <c r="A5893" t="s">
        <v>443</v>
      </c>
      <c r="B5893" t="s">
        <v>443</v>
      </c>
      <c r="C5893" t="b">
        <v>0</v>
      </c>
      <c r="D5893" t="s">
        <v>439</v>
      </c>
      <c r="E5893" t="s">
        <v>538</v>
      </c>
      <c r="F5893" t="s">
        <v>550</v>
      </c>
      <c r="G5893" t="s">
        <v>4964</v>
      </c>
      <c r="H5893" t="s">
        <v>443</v>
      </c>
      <c r="I5893">
        <v>1</v>
      </c>
      <c r="J5893">
        <v>1</v>
      </c>
      <c r="K5893" t="s">
        <v>4965</v>
      </c>
      <c r="L5893" t="s">
        <v>4965</v>
      </c>
      <c r="M5893">
        <v>0</v>
      </c>
      <c r="N5893">
        <v>2</v>
      </c>
      <c r="O5893">
        <v>0.72589999999999999</v>
      </c>
      <c r="P5893">
        <v>0</v>
      </c>
      <c r="Q5893">
        <v>1</v>
      </c>
      <c r="R5893">
        <v>1</v>
      </c>
      <c r="S5893">
        <v>871.93051000000003</v>
      </c>
      <c r="T5893">
        <v>1742.85375</v>
      </c>
      <c r="U5893">
        <v>1742.8595600000001</v>
      </c>
      <c r="V5893">
        <v>-3.33</v>
      </c>
      <c r="W5893">
        <v>-2.8999999999999998E-3</v>
      </c>
      <c r="X5893" t="s">
        <v>540</v>
      </c>
      <c r="Y5893" t="s">
        <v>541</v>
      </c>
      <c r="Z5893">
        <v>0</v>
      </c>
      <c r="AA5893">
        <v>30</v>
      </c>
      <c r="AB5893">
        <v>52.467500000000001</v>
      </c>
      <c r="AC5893">
        <v>36004</v>
      </c>
      <c r="AD5893" t="s">
        <v>551</v>
      </c>
      <c r="AE5893" t="s">
        <v>552</v>
      </c>
      <c r="AF5893" t="s">
        <v>443</v>
      </c>
      <c r="AG5893">
        <v>2.59</v>
      </c>
      <c r="AH5893" t="s">
        <v>443</v>
      </c>
      <c r="AI5893" t="b">
        <v>0</v>
      </c>
      <c r="AJ5893" t="s">
        <v>443</v>
      </c>
      <c r="AK5893" t="s">
        <v>443</v>
      </c>
      <c r="AL5893" t="s">
        <v>443</v>
      </c>
      <c r="AM5893">
        <v>0</v>
      </c>
      <c r="AN5893">
        <v>1.8E-3</v>
      </c>
      <c r="AO5893">
        <v>9299725</v>
      </c>
      <c r="AP5893">
        <v>52.57</v>
      </c>
      <c r="AQ5893" t="str">
        <f t="shared" si="1242"/>
        <v>Sequest HT (A2)</v>
      </c>
      <c r="AT5893" t="str">
        <f t="shared" si="1251"/>
        <v>Sequest HT (A2</v>
      </c>
      <c r="AU5893" t="str">
        <f t="shared" si="1249"/>
        <v xml:space="preserve"> HT (A2</v>
      </c>
      <c r="AV5893" t="str">
        <f t="shared" si="1250"/>
        <v xml:space="preserve"> HT (</v>
      </c>
      <c r="AW5893" s="19" t="str">
        <f t="shared" si="1250"/>
        <v xml:space="preserve"> HT (</v>
      </c>
      <c r="AX5893">
        <v>-3.33</v>
      </c>
      <c r="AY5893" s="20">
        <f t="shared" si="1243"/>
        <v>8.7087087087087079E-4</v>
      </c>
      <c r="AZ5893">
        <v>-2.8999999999999998E-3</v>
      </c>
      <c r="BA5893" s="20" t="e">
        <f t="shared" si="1244"/>
        <v>#VALUE!</v>
      </c>
      <c r="BB5893" t="s">
        <v>540</v>
      </c>
      <c r="BC5893" t="s">
        <v>541</v>
      </c>
      <c r="BD5893" s="20" t="e">
        <f t="shared" si="1245"/>
        <v>#VALUE!</v>
      </c>
      <c r="BE5893">
        <v>0</v>
      </c>
      <c r="BF5893" s="20" t="e">
        <f t="shared" si="1246"/>
        <v>#VALUE!</v>
      </c>
      <c r="BG5893">
        <v>30</v>
      </c>
      <c r="BH5893">
        <v>52.467500000000001</v>
      </c>
      <c r="BI5893" s="20">
        <f t="shared" si="1247"/>
        <v>686.21527612331442</v>
      </c>
      <c r="BJ5893">
        <v>36004</v>
      </c>
      <c r="BK5893" t="s">
        <v>551</v>
      </c>
      <c r="BL5893" s="20" t="e">
        <f t="shared" si="1248"/>
        <v>#VALUE!</v>
      </c>
    </row>
    <row r="5894" spans="1:64" collapsed="1" x14ac:dyDescent="0.35">
      <c r="A5894" t="b">
        <v>0</v>
      </c>
      <c r="B5894" t="s">
        <v>439</v>
      </c>
      <c r="C5894" t="s">
        <v>440</v>
      </c>
      <c r="D5894" t="s">
        <v>4808</v>
      </c>
      <c r="E5894" t="s">
        <v>4969</v>
      </c>
      <c r="F5894">
        <v>0</v>
      </c>
      <c r="G5894" t="b">
        <v>0</v>
      </c>
      <c r="H5894">
        <v>2.6960000000000002</v>
      </c>
      <c r="I5894">
        <v>3</v>
      </c>
      <c r="J5894">
        <v>1</v>
      </c>
      <c r="K5894">
        <v>1</v>
      </c>
      <c r="L5894">
        <v>1</v>
      </c>
      <c r="M5894">
        <v>1</v>
      </c>
      <c r="N5894">
        <v>427</v>
      </c>
      <c r="O5894">
        <v>46.9</v>
      </c>
      <c r="P5894">
        <v>8.51</v>
      </c>
      <c r="Q5894">
        <v>67</v>
      </c>
      <c r="R5894" t="s">
        <v>443</v>
      </c>
      <c r="S5894">
        <v>1</v>
      </c>
      <c r="T5894" t="s">
        <v>443</v>
      </c>
      <c r="U5894">
        <v>0</v>
      </c>
      <c r="V5894">
        <v>280.89999999999998</v>
      </c>
      <c r="W5894">
        <v>236.2</v>
      </c>
      <c r="X5894">
        <v>205.3</v>
      </c>
      <c r="Y5894">
        <v>177.7</v>
      </c>
      <c r="Z5894" t="s">
        <v>443</v>
      </c>
      <c r="AA5894" t="s">
        <v>443</v>
      </c>
      <c r="AB5894" t="s">
        <v>443</v>
      </c>
      <c r="AC5894" t="s">
        <v>443</v>
      </c>
      <c r="AD5894" t="s">
        <v>443</v>
      </c>
      <c r="AE5894" t="s">
        <v>444</v>
      </c>
      <c r="AF5894" t="s">
        <v>439</v>
      </c>
      <c r="AG5894" t="s">
        <v>444</v>
      </c>
      <c r="AH5894" t="s">
        <v>444</v>
      </c>
      <c r="AI5894" t="s">
        <v>445</v>
      </c>
      <c r="AJ5894" t="s">
        <v>445</v>
      </c>
      <c r="AK5894" t="s">
        <v>445</v>
      </c>
      <c r="AL5894" t="s">
        <v>445</v>
      </c>
      <c r="AM5894" t="s">
        <v>445</v>
      </c>
      <c r="AN5894" t="s">
        <v>443</v>
      </c>
      <c r="AQ5894" t="str">
        <f t="shared" si="1242"/>
        <v>06 GN=GMPR2 PE=1 SV=1</v>
      </c>
      <c r="AT5894" t="str">
        <f t="shared" si="1251"/>
        <v>06 GN=GMPR2 PE</v>
      </c>
      <c r="AU5894" t="str">
        <f>MID(AT5894, 7, 7)</f>
        <v>GMPR2 P</v>
      </c>
      <c r="AV5894" t="str">
        <f>LEFT(AU5894, 6)</f>
        <v xml:space="preserve">GMPR2 </v>
      </c>
      <c r="AW5894" s="19" t="str">
        <f>LEFT(AU5894, 6)</f>
        <v xml:space="preserve">GMPR2 </v>
      </c>
      <c r="AX5894">
        <v>280.89999999999998</v>
      </c>
      <c r="AY5894" s="20">
        <f t="shared" si="1243"/>
        <v>0.84086863652545396</v>
      </c>
      <c r="AZ5894">
        <v>236.2</v>
      </c>
      <c r="BA5894" s="20">
        <f t="shared" si="1244"/>
        <v>0.7308650765396939</v>
      </c>
      <c r="BB5894">
        <v>205.3</v>
      </c>
      <c r="BC5894">
        <v>177.7</v>
      </c>
      <c r="BD5894" s="20" t="e">
        <f t="shared" si="1245"/>
        <v>#VALUE!</v>
      </c>
      <c r="BE5894" t="s">
        <v>443</v>
      </c>
      <c r="BF5894" s="20" t="e">
        <f t="shared" si="1246"/>
        <v>#VALUE!</v>
      </c>
      <c r="BG5894" t="s">
        <v>443</v>
      </c>
      <c r="BH5894" t="s">
        <v>443</v>
      </c>
      <c r="BI5894" s="20" t="e">
        <f t="shared" si="1247"/>
        <v>#VALUE!</v>
      </c>
      <c r="BJ5894" t="s">
        <v>443</v>
      </c>
      <c r="BK5894" t="s">
        <v>443</v>
      </c>
      <c r="BL5894" s="20" t="e">
        <f t="shared" si="1248"/>
        <v>#VALUE!</v>
      </c>
    </row>
    <row r="5895" spans="1:64" hidden="1" outlineLevel="1" collapsed="1" x14ac:dyDescent="0.35">
      <c r="A5895" t="s">
        <v>443</v>
      </c>
      <c r="B5895" t="s">
        <v>457</v>
      </c>
      <c r="C5895" t="s">
        <v>458</v>
      </c>
      <c r="D5895" t="s">
        <v>459</v>
      </c>
      <c r="E5895" t="s">
        <v>460</v>
      </c>
      <c r="F5895" t="s">
        <v>461</v>
      </c>
      <c r="G5895" t="s">
        <v>462</v>
      </c>
      <c r="H5895" t="s">
        <v>463</v>
      </c>
      <c r="I5895" t="s">
        <v>464</v>
      </c>
      <c r="J5895" t="s">
        <v>465</v>
      </c>
      <c r="K5895" t="s">
        <v>466</v>
      </c>
      <c r="L5895" t="s">
        <v>467</v>
      </c>
      <c r="M5895" t="s">
        <v>468</v>
      </c>
      <c r="N5895" t="s">
        <v>469</v>
      </c>
      <c r="O5895" t="s">
        <v>470</v>
      </c>
      <c r="P5895" t="s">
        <v>471</v>
      </c>
      <c r="Q5895" t="s">
        <v>472</v>
      </c>
      <c r="R5895" t="s">
        <v>473</v>
      </c>
      <c r="S5895" t="s">
        <v>474</v>
      </c>
      <c r="T5895" t="s">
        <v>475</v>
      </c>
      <c r="U5895" t="s">
        <v>476</v>
      </c>
      <c r="V5895" t="s">
        <v>477</v>
      </c>
      <c r="W5895" t="s">
        <v>478</v>
      </c>
      <c r="X5895" t="s">
        <v>479</v>
      </c>
      <c r="Y5895" t="s">
        <v>480</v>
      </c>
      <c r="Z5895" t="s">
        <v>481</v>
      </c>
      <c r="AA5895" t="s">
        <v>482</v>
      </c>
      <c r="AB5895" t="s">
        <v>483</v>
      </c>
      <c r="AC5895" t="s">
        <v>484</v>
      </c>
      <c r="AD5895" t="s">
        <v>485</v>
      </c>
      <c r="AE5895" t="s">
        <v>486</v>
      </c>
      <c r="AF5895" t="s">
        <v>487</v>
      </c>
      <c r="AG5895" t="s">
        <v>488</v>
      </c>
      <c r="AH5895" t="s">
        <v>489</v>
      </c>
      <c r="AI5895" t="s">
        <v>490</v>
      </c>
      <c r="AJ5895" t="s">
        <v>491</v>
      </c>
      <c r="AK5895" t="s">
        <v>492</v>
      </c>
      <c r="AL5895" t="s">
        <v>493</v>
      </c>
      <c r="AM5895" t="s">
        <v>494</v>
      </c>
      <c r="AN5895" t="s">
        <v>495</v>
      </c>
      <c r="AO5895" t="s">
        <v>496</v>
      </c>
      <c r="AP5895" t="s">
        <v>497</v>
      </c>
      <c r="AQ5895" t="str">
        <f t="shared" si="1242"/>
        <v>Modifications</v>
      </c>
      <c r="AR5895" t="s">
        <v>498</v>
      </c>
      <c r="AS5895" t="s">
        <v>499</v>
      </c>
      <c r="AT5895" t="str">
        <f t="shared" si="1251"/>
        <v>Modifications</v>
      </c>
      <c r="AU5895" t="str">
        <f>MID(AT5895, 8, 7)</f>
        <v>ations</v>
      </c>
      <c r="AV5895" t="str">
        <f t="shared" ref="AV5895:AW5898" si="1252">LEFT(AU5895, 5)</f>
        <v>ation</v>
      </c>
      <c r="AW5895" s="19" t="str">
        <f t="shared" si="1252"/>
        <v>ation</v>
      </c>
      <c r="AX5895" t="s">
        <v>477</v>
      </c>
      <c r="AY5895" s="20" t="e">
        <f t="shared" si="1243"/>
        <v>#VALUE!</v>
      </c>
      <c r="AZ5895" t="s">
        <v>478</v>
      </c>
      <c r="BA5895" s="20" t="e">
        <f t="shared" si="1244"/>
        <v>#VALUE!</v>
      </c>
      <c r="BB5895" t="s">
        <v>479</v>
      </c>
      <c r="BC5895" t="s">
        <v>480</v>
      </c>
      <c r="BD5895" s="20" t="e">
        <f t="shared" si="1245"/>
        <v>#VALUE!</v>
      </c>
      <c r="BE5895" t="s">
        <v>481</v>
      </c>
      <c r="BF5895" s="20" t="e">
        <f t="shared" si="1246"/>
        <v>#VALUE!</v>
      </c>
      <c r="BG5895" t="s">
        <v>482</v>
      </c>
      <c r="BH5895" t="s">
        <v>483</v>
      </c>
      <c r="BI5895" s="20" t="e">
        <f t="shared" si="1247"/>
        <v>#VALUE!</v>
      </c>
      <c r="BJ5895" t="s">
        <v>484</v>
      </c>
      <c r="BK5895" t="s">
        <v>485</v>
      </c>
      <c r="BL5895" s="20" t="e">
        <f t="shared" si="1248"/>
        <v>#VALUE!</v>
      </c>
    </row>
    <row r="5896" spans="1:64" hidden="1" outlineLevel="1" x14ac:dyDescent="0.35">
      <c r="A5896" t="s">
        <v>443</v>
      </c>
      <c r="B5896" t="b">
        <v>0</v>
      </c>
      <c r="C5896" t="s">
        <v>439</v>
      </c>
      <c r="D5896" t="s">
        <v>4970</v>
      </c>
      <c r="E5896" t="s">
        <v>443</v>
      </c>
      <c r="F5896" t="s">
        <v>443</v>
      </c>
      <c r="G5896" t="b">
        <v>0</v>
      </c>
      <c r="H5896">
        <v>1</v>
      </c>
      <c r="I5896">
        <v>1</v>
      </c>
      <c r="J5896">
        <v>1</v>
      </c>
      <c r="K5896" t="s">
        <v>4901</v>
      </c>
      <c r="L5896" t="s">
        <v>4971</v>
      </c>
      <c r="M5896">
        <v>0</v>
      </c>
      <c r="N5896">
        <v>990.59824000000003</v>
      </c>
      <c r="O5896">
        <v>0</v>
      </c>
      <c r="P5896">
        <v>175</v>
      </c>
      <c r="Q5896">
        <v>387.5</v>
      </c>
      <c r="R5896">
        <v>109.5</v>
      </c>
      <c r="S5896" t="s">
        <v>443</v>
      </c>
      <c r="T5896" t="s">
        <v>443</v>
      </c>
      <c r="U5896">
        <v>228</v>
      </c>
      <c r="V5896" t="s">
        <v>443</v>
      </c>
      <c r="W5896" t="s">
        <v>443</v>
      </c>
      <c r="X5896" t="s">
        <v>443</v>
      </c>
      <c r="Y5896" t="s">
        <v>443</v>
      </c>
      <c r="Z5896" t="s">
        <v>444</v>
      </c>
      <c r="AA5896" t="s">
        <v>439</v>
      </c>
      <c r="AB5896" t="s">
        <v>444</v>
      </c>
      <c r="AC5896" t="s">
        <v>445</v>
      </c>
      <c r="AD5896" t="s">
        <v>445</v>
      </c>
      <c r="AE5896" t="s">
        <v>444</v>
      </c>
      <c r="AF5896" t="s">
        <v>445</v>
      </c>
      <c r="AG5896" t="s">
        <v>445</v>
      </c>
      <c r="AH5896" t="s">
        <v>445</v>
      </c>
      <c r="AI5896" t="s">
        <v>439</v>
      </c>
      <c r="AJ5896" t="s">
        <v>439</v>
      </c>
      <c r="AK5896">
        <v>4.7919999999999999E-4</v>
      </c>
      <c r="AL5896">
        <v>0</v>
      </c>
      <c r="AM5896">
        <v>3.1230000000000001E-2</v>
      </c>
      <c r="AN5896">
        <v>1.0580000000000001E-2</v>
      </c>
      <c r="AO5896">
        <v>1.8</v>
      </c>
      <c r="AP5896">
        <v>56</v>
      </c>
      <c r="AQ5896" t="str">
        <f t="shared" si="1242"/>
        <v/>
      </c>
      <c r="AR5896" t="s">
        <v>4972</v>
      </c>
      <c r="AS5896" t="s">
        <v>4973</v>
      </c>
      <c r="AT5896" t="str">
        <f t="shared" si="1251"/>
        <v/>
      </c>
      <c r="AU5896" t="str">
        <f>MID(AT5896, 8, 7)</f>
        <v/>
      </c>
      <c r="AV5896" t="str">
        <f t="shared" si="1252"/>
        <v/>
      </c>
      <c r="AW5896" s="19" t="str">
        <f t="shared" si="1252"/>
        <v/>
      </c>
      <c r="AX5896" t="s">
        <v>443</v>
      </c>
      <c r="AY5896" s="20" t="e">
        <f t="shared" si="1243"/>
        <v>#VALUE!</v>
      </c>
      <c r="AZ5896" t="s">
        <v>443</v>
      </c>
      <c r="BA5896" s="20" t="e">
        <f t="shared" si="1244"/>
        <v>#VALUE!</v>
      </c>
      <c r="BB5896" t="s">
        <v>443</v>
      </c>
      <c r="BC5896" t="s">
        <v>443</v>
      </c>
      <c r="BD5896" s="20" t="e">
        <f t="shared" si="1245"/>
        <v>#VALUE!</v>
      </c>
      <c r="BE5896" t="s">
        <v>444</v>
      </c>
      <c r="BF5896" s="20" t="e">
        <f t="shared" si="1246"/>
        <v>#VALUE!</v>
      </c>
      <c r="BG5896" t="s">
        <v>439</v>
      </c>
      <c r="BH5896" t="s">
        <v>444</v>
      </c>
      <c r="BI5896" s="20" t="e">
        <f t="shared" si="1247"/>
        <v>#VALUE!</v>
      </c>
      <c r="BJ5896" t="s">
        <v>445</v>
      </c>
      <c r="BK5896" t="s">
        <v>445</v>
      </c>
      <c r="BL5896" s="20" t="e">
        <f t="shared" si="1248"/>
        <v>#VALUE!</v>
      </c>
    </row>
    <row r="5897" spans="1:64" hidden="1" outlineLevel="2" collapsed="1" x14ac:dyDescent="0.35">
      <c r="A5897" t="s">
        <v>443</v>
      </c>
      <c r="B5897" t="s">
        <v>443</v>
      </c>
      <c r="C5897" t="s">
        <v>457</v>
      </c>
      <c r="D5897" t="s">
        <v>458</v>
      </c>
      <c r="E5897" t="s">
        <v>508</v>
      </c>
      <c r="F5897" t="s">
        <v>509</v>
      </c>
      <c r="G5897" t="s">
        <v>459</v>
      </c>
      <c r="H5897" t="s">
        <v>460</v>
      </c>
      <c r="I5897" t="s">
        <v>463</v>
      </c>
      <c r="J5897" t="s">
        <v>464</v>
      </c>
      <c r="K5897" t="s">
        <v>466</v>
      </c>
      <c r="L5897" t="s">
        <v>510</v>
      </c>
      <c r="M5897" t="s">
        <v>468</v>
      </c>
      <c r="N5897" t="s">
        <v>511</v>
      </c>
      <c r="O5897" t="s">
        <v>512</v>
      </c>
      <c r="P5897" t="s">
        <v>513</v>
      </c>
      <c r="Q5897" t="s">
        <v>514</v>
      </c>
      <c r="R5897" t="s">
        <v>515</v>
      </c>
      <c r="S5897" t="s">
        <v>516</v>
      </c>
      <c r="T5897" t="s">
        <v>517</v>
      </c>
      <c r="U5897" t="s">
        <v>469</v>
      </c>
      <c r="V5897" t="s">
        <v>518</v>
      </c>
      <c r="W5897" t="s">
        <v>519</v>
      </c>
      <c r="X5897" t="s">
        <v>520</v>
      </c>
      <c r="Y5897" t="s">
        <v>521</v>
      </c>
      <c r="Z5897" t="s">
        <v>522</v>
      </c>
      <c r="AA5897" t="s">
        <v>523</v>
      </c>
      <c r="AB5897" t="s">
        <v>524</v>
      </c>
      <c r="AC5897" t="s">
        <v>525</v>
      </c>
      <c r="AD5897" t="s">
        <v>526</v>
      </c>
      <c r="AE5897" t="s">
        <v>527</v>
      </c>
      <c r="AF5897" t="s">
        <v>480</v>
      </c>
      <c r="AG5897" t="s">
        <v>528</v>
      </c>
      <c r="AH5897" t="s">
        <v>529</v>
      </c>
      <c r="AI5897" t="s">
        <v>462</v>
      </c>
      <c r="AJ5897" t="s">
        <v>530</v>
      </c>
      <c r="AK5897" t="s">
        <v>531</v>
      </c>
      <c r="AL5897" t="s">
        <v>532</v>
      </c>
      <c r="AM5897" t="s">
        <v>533</v>
      </c>
      <c r="AN5897" t="s">
        <v>534</v>
      </c>
      <c r="AO5897" t="s">
        <v>535</v>
      </c>
      <c r="AP5897" t="s">
        <v>536</v>
      </c>
      <c r="AQ5897" t="str">
        <f t="shared" si="1242"/>
        <v>Identifying Node</v>
      </c>
      <c r="AT5897" t="str">
        <f t="shared" si="1251"/>
        <v>Identifying No</v>
      </c>
      <c r="AU5897" t="str">
        <f>MID(AT5897, 8, 7)</f>
        <v>ying No</v>
      </c>
      <c r="AV5897" t="str">
        <f t="shared" si="1252"/>
        <v xml:space="preserve">ying </v>
      </c>
      <c r="AW5897" s="19" t="str">
        <f t="shared" si="1252"/>
        <v xml:space="preserve">ying </v>
      </c>
      <c r="AX5897" t="s">
        <v>518</v>
      </c>
      <c r="AY5897" s="20" t="e">
        <f t="shared" si="1243"/>
        <v>#VALUE!</v>
      </c>
      <c r="AZ5897" t="s">
        <v>519</v>
      </c>
      <c r="BA5897" s="20" t="e">
        <f t="shared" si="1244"/>
        <v>#VALUE!</v>
      </c>
      <c r="BB5897" t="s">
        <v>520</v>
      </c>
      <c r="BC5897" t="s">
        <v>521</v>
      </c>
      <c r="BD5897" s="20" t="e">
        <f t="shared" si="1245"/>
        <v>#VALUE!</v>
      </c>
      <c r="BE5897" t="s">
        <v>522</v>
      </c>
      <c r="BF5897" s="20" t="e">
        <f t="shared" si="1246"/>
        <v>#VALUE!</v>
      </c>
      <c r="BG5897" t="s">
        <v>523</v>
      </c>
      <c r="BH5897" t="s">
        <v>524</v>
      </c>
      <c r="BI5897" s="20" t="e">
        <f t="shared" si="1247"/>
        <v>#VALUE!</v>
      </c>
      <c r="BJ5897" t="s">
        <v>525</v>
      </c>
      <c r="BK5897" t="s">
        <v>526</v>
      </c>
      <c r="BL5897" s="20" t="e">
        <f t="shared" si="1248"/>
        <v>#VALUE!</v>
      </c>
    </row>
    <row r="5898" spans="1:64" hidden="1" outlineLevel="2" collapsed="1" x14ac:dyDescent="0.35">
      <c r="A5898" t="s">
        <v>443</v>
      </c>
      <c r="B5898" t="s">
        <v>443</v>
      </c>
      <c r="C5898" t="b">
        <v>0</v>
      </c>
      <c r="D5898" t="s">
        <v>439</v>
      </c>
      <c r="E5898" t="s">
        <v>557</v>
      </c>
      <c r="F5898" t="s">
        <v>539</v>
      </c>
      <c r="G5898" t="s">
        <v>4970</v>
      </c>
      <c r="H5898" t="s">
        <v>443</v>
      </c>
      <c r="I5898">
        <v>1</v>
      </c>
      <c r="J5898">
        <v>1</v>
      </c>
      <c r="K5898" t="s">
        <v>4901</v>
      </c>
      <c r="L5898" t="s">
        <v>4901</v>
      </c>
      <c r="M5898">
        <v>0</v>
      </c>
      <c r="N5898">
        <v>2</v>
      </c>
      <c r="O5898">
        <v>1</v>
      </c>
      <c r="P5898">
        <v>0</v>
      </c>
      <c r="Q5898">
        <v>1</v>
      </c>
      <c r="R5898">
        <v>1</v>
      </c>
      <c r="S5898">
        <v>495.80248999999998</v>
      </c>
      <c r="T5898">
        <v>990.59770000000003</v>
      </c>
      <c r="U5898">
        <v>990.59824000000003</v>
      </c>
      <c r="V5898">
        <v>-0.55000000000000004</v>
      </c>
      <c r="W5898">
        <v>-2.7E-4</v>
      </c>
      <c r="X5898" t="s">
        <v>540</v>
      </c>
      <c r="Y5898" t="s">
        <v>541</v>
      </c>
      <c r="Z5898">
        <v>0</v>
      </c>
      <c r="AA5898">
        <v>30</v>
      </c>
      <c r="AB5898">
        <v>67.256500000000003</v>
      </c>
      <c r="AC5898">
        <v>48964</v>
      </c>
      <c r="AD5898" t="s">
        <v>554</v>
      </c>
      <c r="AE5898" t="s">
        <v>555</v>
      </c>
      <c r="AF5898" t="s">
        <v>443</v>
      </c>
      <c r="AG5898" t="s">
        <v>443</v>
      </c>
      <c r="AH5898">
        <v>56</v>
      </c>
      <c r="AI5898" t="b">
        <v>0</v>
      </c>
      <c r="AJ5898">
        <v>48</v>
      </c>
      <c r="AK5898">
        <v>30</v>
      </c>
      <c r="AL5898">
        <v>1.97783071475596E-5</v>
      </c>
      <c r="AM5898">
        <v>4.7919999999999999E-4</v>
      </c>
      <c r="AN5898">
        <v>3.1230000000000001E-2</v>
      </c>
      <c r="AO5898">
        <v>7359173.5</v>
      </c>
      <c r="AP5898">
        <v>67.290000000000006</v>
      </c>
      <c r="AQ5898" t="str">
        <f t="shared" si="1242"/>
        <v>Mascot (A5)</v>
      </c>
      <c r="AT5898" t="str">
        <f t="shared" si="1251"/>
        <v>Mascot (A5)</v>
      </c>
      <c r="AU5898" t="str">
        <f>MID(AT5898, 8, 7)</f>
        <v>(A5)</v>
      </c>
      <c r="AV5898" t="str">
        <f t="shared" si="1252"/>
        <v>(A5)</v>
      </c>
      <c r="AW5898" s="19" t="str">
        <f t="shared" si="1252"/>
        <v>(A5)</v>
      </c>
      <c r="AX5898">
        <v>-0.55000000000000004</v>
      </c>
      <c r="AY5898" s="20">
        <f t="shared" si="1243"/>
        <v>4.909090909090909E-4</v>
      </c>
      <c r="AZ5898">
        <v>-2.7E-4</v>
      </c>
      <c r="BA5898" s="20" t="e">
        <f t="shared" si="1244"/>
        <v>#VALUE!</v>
      </c>
      <c r="BB5898" t="s">
        <v>540</v>
      </c>
      <c r="BC5898" t="s">
        <v>541</v>
      </c>
      <c r="BD5898" s="20" t="e">
        <f t="shared" si="1245"/>
        <v>#VALUE!</v>
      </c>
      <c r="BE5898">
        <v>0</v>
      </c>
      <c r="BF5898" s="20" t="e">
        <f t="shared" si="1246"/>
        <v>#VALUE!</v>
      </c>
      <c r="BG5898">
        <v>30</v>
      </c>
      <c r="BH5898">
        <v>67.256500000000003</v>
      </c>
      <c r="BI5898" s="20">
        <f t="shared" si="1247"/>
        <v>728.01885319634528</v>
      </c>
      <c r="BJ5898">
        <v>48964</v>
      </c>
      <c r="BK5898" t="s">
        <v>554</v>
      </c>
      <c r="BL5898" s="20" t="e">
        <f t="shared" si="1248"/>
        <v>#VALUE!</v>
      </c>
    </row>
    <row r="5899" spans="1:64" collapsed="1" x14ac:dyDescent="0.35">
      <c r="A5899" t="b">
        <v>0</v>
      </c>
      <c r="B5899" t="s">
        <v>439</v>
      </c>
      <c r="C5899" t="s">
        <v>440</v>
      </c>
      <c r="D5899" t="s">
        <v>2905</v>
      </c>
      <c r="E5899" t="s">
        <v>4974</v>
      </c>
      <c r="F5899">
        <v>0</v>
      </c>
      <c r="G5899" t="b">
        <v>0</v>
      </c>
      <c r="H5899">
        <v>17.765000000000001</v>
      </c>
      <c r="I5899">
        <v>13</v>
      </c>
      <c r="J5899">
        <v>5</v>
      </c>
      <c r="K5899">
        <v>18</v>
      </c>
      <c r="L5899">
        <v>5</v>
      </c>
      <c r="M5899">
        <v>1</v>
      </c>
      <c r="N5899">
        <v>423</v>
      </c>
      <c r="O5899">
        <v>47.6</v>
      </c>
      <c r="P5899">
        <v>5.52</v>
      </c>
      <c r="Q5899">
        <v>317</v>
      </c>
      <c r="R5899">
        <v>33.79</v>
      </c>
      <c r="S5899">
        <v>3</v>
      </c>
      <c r="T5899">
        <v>5</v>
      </c>
      <c r="U5899">
        <v>0</v>
      </c>
      <c r="V5899">
        <v>250.7</v>
      </c>
      <c r="W5899">
        <v>116.2</v>
      </c>
      <c r="X5899">
        <v>185.3</v>
      </c>
      <c r="Y5899">
        <v>134.80000000000001</v>
      </c>
      <c r="Z5899">
        <v>195</v>
      </c>
      <c r="AA5899" t="s">
        <v>443</v>
      </c>
      <c r="AB5899">
        <v>14.8</v>
      </c>
      <c r="AC5899">
        <v>3.2</v>
      </c>
      <c r="AD5899" t="s">
        <v>443</v>
      </c>
      <c r="AE5899" t="s">
        <v>439</v>
      </c>
      <c r="AF5899" t="s">
        <v>439</v>
      </c>
      <c r="AG5899" t="s">
        <v>439</v>
      </c>
      <c r="AH5899" t="s">
        <v>439</v>
      </c>
      <c r="AI5899" t="s">
        <v>439</v>
      </c>
      <c r="AJ5899" t="s">
        <v>445</v>
      </c>
      <c r="AK5899" t="s">
        <v>444</v>
      </c>
      <c r="AL5899" t="s">
        <v>444</v>
      </c>
      <c r="AM5899" t="s">
        <v>445</v>
      </c>
      <c r="AN5899" t="s">
        <v>443</v>
      </c>
      <c r="AQ5899" t="str">
        <f t="shared" si="1242"/>
        <v>GN=SERPINA3 PE=1 SV=2</v>
      </c>
      <c r="AT5899" t="str">
        <f t="shared" si="1251"/>
        <v>GN=SERPINA3 PE</v>
      </c>
      <c r="AU5899" t="str">
        <f>MID(AT5899, 4, 8)</f>
        <v>SERPINA3</v>
      </c>
      <c r="AV5899" t="str">
        <f>MID(AT5899, 4, 8)</f>
        <v>SERPINA3</v>
      </c>
      <c r="AW5899" s="19" t="str">
        <f>MID(AT5899, 4, 8)</f>
        <v>SERPINA3</v>
      </c>
      <c r="AX5899" s="25">
        <v>250.7</v>
      </c>
      <c r="AY5899" s="26">
        <f t="shared" si="1243"/>
        <v>0.46350219385719987</v>
      </c>
      <c r="AZ5899">
        <v>116.2</v>
      </c>
      <c r="BA5899" s="20">
        <f t="shared" si="1244"/>
        <v>0.73913043478260876</v>
      </c>
      <c r="BB5899">
        <v>185.3</v>
      </c>
      <c r="BC5899">
        <v>134.80000000000001</v>
      </c>
      <c r="BD5899" s="20">
        <f t="shared" si="1245"/>
        <v>1.4465875370919881</v>
      </c>
      <c r="BE5899">
        <v>195</v>
      </c>
      <c r="BF5899" s="20" t="e">
        <f t="shared" si="1246"/>
        <v>#VALUE!</v>
      </c>
      <c r="BG5899" t="s">
        <v>443</v>
      </c>
      <c r="BH5899">
        <v>14.8</v>
      </c>
      <c r="BI5899" s="21">
        <f t="shared" si="1247"/>
        <v>0.21621621621621623</v>
      </c>
      <c r="BJ5899">
        <v>3.2</v>
      </c>
      <c r="BK5899" t="s">
        <v>443</v>
      </c>
      <c r="BL5899" s="20" t="e">
        <f t="shared" si="1248"/>
        <v>#VALUE!</v>
      </c>
    </row>
    <row r="5900" spans="1:64" hidden="1" outlineLevel="1" collapsed="1" x14ac:dyDescent="0.35">
      <c r="A5900" t="s">
        <v>443</v>
      </c>
      <c r="B5900" t="s">
        <v>457</v>
      </c>
      <c r="C5900" t="s">
        <v>458</v>
      </c>
      <c r="D5900" t="s">
        <v>459</v>
      </c>
      <c r="E5900" t="s">
        <v>460</v>
      </c>
      <c r="F5900" t="s">
        <v>461</v>
      </c>
      <c r="G5900" t="s">
        <v>462</v>
      </c>
      <c r="H5900" t="s">
        <v>463</v>
      </c>
      <c r="I5900" t="s">
        <v>464</v>
      </c>
      <c r="J5900" t="s">
        <v>465</v>
      </c>
      <c r="K5900" t="s">
        <v>466</v>
      </c>
      <c r="L5900" t="s">
        <v>467</v>
      </c>
      <c r="M5900" t="s">
        <v>468</v>
      </c>
      <c r="N5900" t="s">
        <v>469</v>
      </c>
      <c r="O5900" t="s">
        <v>470</v>
      </c>
      <c r="P5900" t="s">
        <v>471</v>
      </c>
      <c r="Q5900" t="s">
        <v>472</v>
      </c>
      <c r="R5900" t="s">
        <v>473</v>
      </c>
      <c r="S5900" t="s">
        <v>474</v>
      </c>
      <c r="T5900" t="s">
        <v>475</v>
      </c>
      <c r="U5900" t="s">
        <v>476</v>
      </c>
      <c r="V5900" t="s">
        <v>477</v>
      </c>
      <c r="W5900" t="s">
        <v>478</v>
      </c>
      <c r="X5900" t="s">
        <v>479</v>
      </c>
      <c r="Y5900" t="s">
        <v>480</v>
      </c>
      <c r="Z5900" t="s">
        <v>481</v>
      </c>
      <c r="AA5900" t="s">
        <v>482</v>
      </c>
      <c r="AB5900" t="s">
        <v>483</v>
      </c>
      <c r="AC5900" t="s">
        <v>484</v>
      </c>
      <c r="AD5900" t="s">
        <v>485</v>
      </c>
      <c r="AE5900" t="s">
        <v>486</v>
      </c>
      <c r="AF5900" t="s">
        <v>487</v>
      </c>
      <c r="AG5900" t="s">
        <v>488</v>
      </c>
      <c r="AH5900" t="s">
        <v>489</v>
      </c>
      <c r="AI5900" t="s">
        <v>490</v>
      </c>
      <c r="AJ5900" t="s">
        <v>491</v>
      </c>
      <c r="AK5900" t="s">
        <v>492</v>
      </c>
      <c r="AL5900" t="s">
        <v>493</v>
      </c>
      <c r="AM5900" t="s">
        <v>494</v>
      </c>
      <c r="AN5900" t="s">
        <v>495</v>
      </c>
      <c r="AO5900" t="s">
        <v>496</v>
      </c>
      <c r="AP5900" t="s">
        <v>497</v>
      </c>
      <c r="AQ5900" t="str">
        <f t="shared" si="1242"/>
        <v>Modifications</v>
      </c>
      <c r="AR5900" t="s">
        <v>498</v>
      </c>
      <c r="AS5900" t="s">
        <v>499</v>
      </c>
      <c r="AT5900" t="str">
        <f t="shared" si="1251"/>
        <v>Modifications</v>
      </c>
      <c r="AU5900" t="str">
        <f t="shared" ref="AU5900:AU5906" si="1253">MID(AT5900, 8, 7)</f>
        <v>ations</v>
      </c>
      <c r="AV5900" t="str">
        <f t="shared" ref="AV5900:AW5906" si="1254">LEFT(AU5900, 5)</f>
        <v>ation</v>
      </c>
      <c r="AW5900" s="19" t="str">
        <f t="shared" si="1254"/>
        <v>ation</v>
      </c>
      <c r="AX5900" t="s">
        <v>477</v>
      </c>
      <c r="AY5900" s="20" t="e">
        <f t="shared" si="1243"/>
        <v>#VALUE!</v>
      </c>
      <c r="AZ5900" t="s">
        <v>478</v>
      </c>
      <c r="BA5900" s="27" t="e">
        <f t="shared" si="1244"/>
        <v>#VALUE!</v>
      </c>
      <c r="BB5900" t="s">
        <v>479</v>
      </c>
      <c r="BC5900" t="s">
        <v>480</v>
      </c>
      <c r="BD5900" s="20" t="e">
        <f t="shared" si="1245"/>
        <v>#VALUE!</v>
      </c>
      <c r="BE5900" t="s">
        <v>481</v>
      </c>
      <c r="BF5900" s="20" t="e">
        <f t="shared" si="1246"/>
        <v>#VALUE!</v>
      </c>
      <c r="BG5900" t="s">
        <v>482</v>
      </c>
      <c r="BH5900" t="s">
        <v>483</v>
      </c>
      <c r="BI5900" s="20" t="e">
        <f t="shared" si="1247"/>
        <v>#VALUE!</v>
      </c>
      <c r="BJ5900" t="s">
        <v>484</v>
      </c>
      <c r="BK5900" t="s">
        <v>485</v>
      </c>
      <c r="BL5900" s="20" t="e">
        <f t="shared" si="1248"/>
        <v>#VALUE!</v>
      </c>
    </row>
    <row r="5901" spans="1:64" hidden="1" outlineLevel="1" x14ac:dyDescent="0.35">
      <c r="A5901" t="s">
        <v>443</v>
      </c>
      <c r="B5901" t="b">
        <v>0</v>
      </c>
      <c r="C5901" t="s">
        <v>439</v>
      </c>
      <c r="D5901" t="s">
        <v>4975</v>
      </c>
      <c r="E5901" t="s">
        <v>443</v>
      </c>
      <c r="F5901" t="s">
        <v>443</v>
      </c>
      <c r="G5901" t="b">
        <v>0</v>
      </c>
      <c r="H5901">
        <v>1</v>
      </c>
      <c r="I5901">
        <v>3</v>
      </c>
      <c r="J5901">
        <v>4</v>
      </c>
      <c r="K5901" t="s">
        <v>4976</v>
      </c>
      <c r="L5901" t="s">
        <v>4977</v>
      </c>
      <c r="M5901">
        <v>0</v>
      </c>
      <c r="N5901">
        <v>1000.60372</v>
      </c>
      <c r="O5901">
        <v>0</v>
      </c>
      <c r="P5901">
        <v>259.10000000000002</v>
      </c>
      <c r="Q5901">
        <v>244</v>
      </c>
      <c r="R5901">
        <v>295.10000000000002</v>
      </c>
      <c r="S5901">
        <v>101.9</v>
      </c>
      <c r="T5901" t="s">
        <v>443</v>
      </c>
      <c r="U5901" t="s">
        <v>443</v>
      </c>
      <c r="V5901" t="s">
        <v>443</v>
      </c>
      <c r="W5901" t="s">
        <v>443</v>
      </c>
      <c r="X5901" t="s">
        <v>443</v>
      </c>
      <c r="Y5901" t="s">
        <v>443</v>
      </c>
      <c r="Z5901" t="s">
        <v>439</v>
      </c>
      <c r="AA5901" t="s">
        <v>439</v>
      </c>
      <c r="AB5901" t="s">
        <v>439</v>
      </c>
      <c r="AC5901" t="s">
        <v>444</v>
      </c>
      <c r="AD5901" t="s">
        <v>445</v>
      </c>
      <c r="AE5901" t="s">
        <v>445</v>
      </c>
      <c r="AF5901" t="s">
        <v>445</v>
      </c>
      <c r="AG5901" t="s">
        <v>445</v>
      </c>
      <c r="AH5901" t="s">
        <v>445</v>
      </c>
      <c r="AI5901" t="s">
        <v>439</v>
      </c>
      <c r="AJ5901" t="s">
        <v>439</v>
      </c>
      <c r="AK5901">
        <v>0</v>
      </c>
      <c r="AL5901">
        <v>0</v>
      </c>
      <c r="AM5901">
        <v>1.567E-2</v>
      </c>
      <c r="AN5901">
        <v>1.4139999999999999E-3</v>
      </c>
      <c r="AO5901">
        <v>2.4</v>
      </c>
      <c r="AP5901">
        <v>54</v>
      </c>
      <c r="AQ5901" t="str">
        <f t="shared" si="1242"/>
        <v/>
      </c>
      <c r="AR5901" t="s">
        <v>4978</v>
      </c>
      <c r="AS5901" t="s">
        <v>4888</v>
      </c>
      <c r="AT5901" t="str">
        <f t="shared" si="1251"/>
        <v/>
      </c>
      <c r="AU5901" t="str">
        <f t="shared" si="1253"/>
        <v/>
      </c>
      <c r="AV5901" t="str">
        <f t="shared" si="1254"/>
        <v/>
      </c>
      <c r="AW5901" s="19" t="str">
        <f t="shared" si="1254"/>
        <v/>
      </c>
      <c r="AX5901" t="s">
        <v>443</v>
      </c>
      <c r="AY5901" s="20" t="e">
        <f t="shared" si="1243"/>
        <v>#VALUE!</v>
      </c>
      <c r="AZ5901" t="s">
        <v>443</v>
      </c>
      <c r="BA5901" s="27" t="e">
        <f t="shared" si="1244"/>
        <v>#VALUE!</v>
      </c>
      <c r="BB5901" t="s">
        <v>443</v>
      </c>
      <c r="BC5901" t="s">
        <v>443</v>
      </c>
      <c r="BD5901" s="20" t="e">
        <f t="shared" si="1245"/>
        <v>#VALUE!</v>
      </c>
      <c r="BE5901" t="s">
        <v>439</v>
      </c>
      <c r="BF5901" s="20" t="e">
        <f t="shared" si="1246"/>
        <v>#VALUE!</v>
      </c>
      <c r="BG5901" t="s">
        <v>439</v>
      </c>
      <c r="BH5901" t="s">
        <v>439</v>
      </c>
      <c r="BI5901" s="20" t="e">
        <f t="shared" si="1247"/>
        <v>#VALUE!</v>
      </c>
      <c r="BJ5901" t="s">
        <v>444</v>
      </c>
      <c r="BK5901" t="s">
        <v>445</v>
      </c>
      <c r="BL5901" s="20" t="e">
        <f t="shared" si="1248"/>
        <v>#VALUE!</v>
      </c>
    </row>
    <row r="5902" spans="1:64" hidden="1" outlineLevel="2" collapsed="1" x14ac:dyDescent="0.35">
      <c r="A5902" t="s">
        <v>443</v>
      </c>
      <c r="B5902" t="s">
        <v>443</v>
      </c>
      <c r="C5902" t="s">
        <v>457</v>
      </c>
      <c r="D5902" t="s">
        <v>458</v>
      </c>
      <c r="E5902" t="s">
        <v>508</v>
      </c>
      <c r="F5902" t="s">
        <v>509</v>
      </c>
      <c r="G5902" t="s">
        <v>459</v>
      </c>
      <c r="H5902" t="s">
        <v>460</v>
      </c>
      <c r="I5902" t="s">
        <v>463</v>
      </c>
      <c r="J5902" t="s">
        <v>464</v>
      </c>
      <c r="K5902" t="s">
        <v>466</v>
      </c>
      <c r="L5902" t="s">
        <v>510</v>
      </c>
      <c r="M5902" t="s">
        <v>468</v>
      </c>
      <c r="N5902" t="s">
        <v>511</v>
      </c>
      <c r="O5902" t="s">
        <v>512</v>
      </c>
      <c r="P5902" t="s">
        <v>513</v>
      </c>
      <c r="Q5902" t="s">
        <v>514</v>
      </c>
      <c r="R5902" t="s">
        <v>515</v>
      </c>
      <c r="S5902" t="s">
        <v>516</v>
      </c>
      <c r="T5902" t="s">
        <v>517</v>
      </c>
      <c r="U5902" t="s">
        <v>469</v>
      </c>
      <c r="V5902" t="s">
        <v>518</v>
      </c>
      <c r="W5902" t="s">
        <v>519</v>
      </c>
      <c r="X5902" t="s">
        <v>520</v>
      </c>
      <c r="Y5902" t="s">
        <v>521</v>
      </c>
      <c r="Z5902" t="s">
        <v>522</v>
      </c>
      <c r="AA5902" t="s">
        <v>523</v>
      </c>
      <c r="AB5902" t="s">
        <v>524</v>
      </c>
      <c r="AC5902" t="s">
        <v>525</v>
      </c>
      <c r="AD5902" t="s">
        <v>526</v>
      </c>
      <c r="AE5902" t="s">
        <v>527</v>
      </c>
      <c r="AF5902" t="s">
        <v>480</v>
      </c>
      <c r="AG5902" t="s">
        <v>528</v>
      </c>
      <c r="AH5902" t="s">
        <v>529</v>
      </c>
      <c r="AI5902" t="s">
        <v>462</v>
      </c>
      <c r="AJ5902" t="s">
        <v>530</v>
      </c>
      <c r="AK5902" t="s">
        <v>531</v>
      </c>
      <c r="AL5902" t="s">
        <v>532</v>
      </c>
      <c r="AM5902" t="s">
        <v>533</v>
      </c>
      <c r="AN5902" t="s">
        <v>534</v>
      </c>
      <c r="AO5902" t="s">
        <v>535</v>
      </c>
      <c r="AP5902" t="s">
        <v>536</v>
      </c>
      <c r="AQ5902" t="str">
        <f t="shared" si="1242"/>
        <v>Identifying Node</v>
      </c>
      <c r="AT5902" t="str">
        <f t="shared" si="1251"/>
        <v>Identifying No</v>
      </c>
      <c r="AU5902" t="str">
        <f t="shared" si="1253"/>
        <v>ying No</v>
      </c>
      <c r="AV5902" t="str">
        <f t="shared" si="1254"/>
        <v xml:space="preserve">ying </v>
      </c>
      <c r="AW5902" s="19" t="str">
        <f t="shared" si="1254"/>
        <v xml:space="preserve">ying </v>
      </c>
      <c r="AX5902" t="s">
        <v>518</v>
      </c>
      <c r="AY5902" s="20" t="e">
        <f t="shared" si="1243"/>
        <v>#VALUE!</v>
      </c>
      <c r="AZ5902" t="s">
        <v>519</v>
      </c>
      <c r="BA5902" s="27" t="e">
        <f t="shared" si="1244"/>
        <v>#VALUE!</v>
      </c>
      <c r="BB5902" t="s">
        <v>520</v>
      </c>
      <c r="BC5902" t="s">
        <v>521</v>
      </c>
      <c r="BD5902" s="20" t="e">
        <f t="shared" si="1245"/>
        <v>#VALUE!</v>
      </c>
      <c r="BE5902" t="s">
        <v>522</v>
      </c>
      <c r="BF5902" s="20" t="e">
        <f t="shared" si="1246"/>
        <v>#VALUE!</v>
      </c>
      <c r="BG5902" t="s">
        <v>523</v>
      </c>
      <c r="BH5902" t="s">
        <v>524</v>
      </c>
      <c r="BI5902" s="20" t="e">
        <f t="shared" si="1247"/>
        <v>#VALUE!</v>
      </c>
      <c r="BJ5902" t="s">
        <v>525</v>
      </c>
      <c r="BK5902" t="s">
        <v>526</v>
      </c>
      <c r="BL5902" s="20" t="e">
        <f t="shared" si="1248"/>
        <v>#VALUE!</v>
      </c>
    </row>
    <row r="5903" spans="1:64" hidden="1" outlineLevel="2" collapsed="1" x14ac:dyDescent="0.35">
      <c r="A5903" t="s">
        <v>443</v>
      </c>
      <c r="B5903" t="s">
        <v>443</v>
      </c>
      <c r="C5903" t="b">
        <v>0</v>
      </c>
      <c r="D5903" t="s">
        <v>439</v>
      </c>
      <c r="E5903" t="s">
        <v>557</v>
      </c>
      <c r="F5903" t="s">
        <v>550</v>
      </c>
      <c r="G5903" t="s">
        <v>4975</v>
      </c>
      <c r="H5903" t="s">
        <v>443</v>
      </c>
      <c r="I5903">
        <v>1</v>
      </c>
      <c r="J5903">
        <v>3</v>
      </c>
      <c r="K5903" t="s">
        <v>4976</v>
      </c>
      <c r="L5903" t="s">
        <v>4979</v>
      </c>
      <c r="M5903">
        <v>0</v>
      </c>
      <c r="N5903">
        <v>2</v>
      </c>
      <c r="O5903">
        <v>0.9254</v>
      </c>
      <c r="P5903">
        <v>0</v>
      </c>
      <c r="Q5903">
        <v>1</v>
      </c>
      <c r="R5903">
        <v>1</v>
      </c>
      <c r="S5903">
        <v>500.80504000000002</v>
      </c>
      <c r="T5903">
        <v>1000.6028</v>
      </c>
      <c r="U5903">
        <v>1000.60372</v>
      </c>
      <c r="V5903">
        <v>-0.92</v>
      </c>
      <c r="W5903">
        <v>-4.6000000000000001E-4</v>
      </c>
      <c r="X5903" t="s">
        <v>540</v>
      </c>
      <c r="Y5903" t="s">
        <v>541</v>
      </c>
      <c r="Z5903">
        <v>21.245999999999999</v>
      </c>
      <c r="AA5903">
        <v>30</v>
      </c>
      <c r="AB5903">
        <v>46.780500000000004</v>
      </c>
      <c r="AC5903">
        <v>30923</v>
      </c>
      <c r="AD5903" t="s">
        <v>551</v>
      </c>
      <c r="AE5903" t="s">
        <v>552</v>
      </c>
      <c r="AF5903" t="s">
        <v>443</v>
      </c>
      <c r="AG5903" t="s">
        <v>443</v>
      </c>
      <c r="AH5903">
        <v>67</v>
      </c>
      <c r="AI5903" t="b">
        <v>0</v>
      </c>
      <c r="AJ5903">
        <v>52</v>
      </c>
      <c r="AK5903">
        <v>34</v>
      </c>
      <c r="AL5903">
        <v>3.44361674827343E-6</v>
      </c>
      <c r="AM5903">
        <v>0</v>
      </c>
      <c r="AN5903">
        <v>4.663E-4</v>
      </c>
      <c r="AO5903">
        <v>26659544</v>
      </c>
      <c r="AP5903">
        <v>46.85</v>
      </c>
      <c r="AQ5903" t="str">
        <f t="shared" si="1242"/>
        <v>Mascot (A5)</v>
      </c>
      <c r="AT5903" t="str">
        <f t="shared" si="1251"/>
        <v>Mascot (A5)</v>
      </c>
      <c r="AU5903" t="str">
        <f t="shared" si="1253"/>
        <v>(A5)</v>
      </c>
      <c r="AV5903" t="str">
        <f t="shared" si="1254"/>
        <v>(A5)</v>
      </c>
      <c r="AW5903" s="19" t="str">
        <f t="shared" si="1254"/>
        <v>(A5)</v>
      </c>
      <c r="AX5903">
        <v>-0.92</v>
      </c>
      <c r="AY5903" s="20">
        <f t="shared" si="1243"/>
        <v>5.0000000000000001E-4</v>
      </c>
      <c r="AZ5903">
        <v>-4.6000000000000001E-4</v>
      </c>
      <c r="BA5903" s="27" t="e">
        <f t="shared" si="1244"/>
        <v>#VALUE!</v>
      </c>
      <c r="BB5903" t="s">
        <v>540</v>
      </c>
      <c r="BC5903" t="s">
        <v>541</v>
      </c>
      <c r="BD5903" s="20" t="e">
        <f t="shared" si="1245"/>
        <v>#VALUE!</v>
      </c>
      <c r="BE5903">
        <v>21.245999999999999</v>
      </c>
      <c r="BF5903" s="20" t="e">
        <f t="shared" si="1246"/>
        <v>#VALUE!</v>
      </c>
      <c r="BG5903">
        <v>30</v>
      </c>
      <c r="BH5903">
        <v>46.780500000000004</v>
      </c>
      <c r="BI5903" s="20">
        <f t="shared" si="1247"/>
        <v>661.02328961853755</v>
      </c>
      <c r="BJ5903">
        <v>30923</v>
      </c>
      <c r="BK5903" t="s">
        <v>551</v>
      </c>
      <c r="BL5903" s="20" t="e">
        <f t="shared" si="1248"/>
        <v>#VALUE!</v>
      </c>
    </row>
    <row r="5904" spans="1:64" hidden="1" outlineLevel="2" collapsed="1" x14ac:dyDescent="0.35">
      <c r="A5904" t="s">
        <v>443</v>
      </c>
      <c r="B5904" t="s">
        <v>443</v>
      </c>
      <c r="C5904" t="b">
        <v>0</v>
      </c>
      <c r="D5904" t="s">
        <v>439</v>
      </c>
      <c r="E5904" t="s">
        <v>538</v>
      </c>
      <c r="F5904" t="s">
        <v>550</v>
      </c>
      <c r="G5904" t="s">
        <v>4975</v>
      </c>
      <c r="H5904" t="s">
        <v>443</v>
      </c>
      <c r="I5904">
        <v>1</v>
      </c>
      <c r="J5904">
        <v>3</v>
      </c>
      <c r="K5904" t="s">
        <v>4976</v>
      </c>
      <c r="L5904" t="s">
        <v>4979</v>
      </c>
      <c r="M5904">
        <v>0</v>
      </c>
      <c r="N5904">
        <v>2</v>
      </c>
      <c r="O5904">
        <v>0.72919999999999996</v>
      </c>
      <c r="P5904">
        <v>0</v>
      </c>
      <c r="Q5904">
        <v>1</v>
      </c>
      <c r="R5904">
        <v>1</v>
      </c>
      <c r="S5904">
        <v>500.80504000000002</v>
      </c>
      <c r="T5904">
        <v>1000.6028</v>
      </c>
      <c r="U5904">
        <v>1000.60372</v>
      </c>
      <c r="V5904">
        <v>-0.92</v>
      </c>
      <c r="W5904">
        <v>-4.6000000000000001E-4</v>
      </c>
      <c r="X5904" t="s">
        <v>540</v>
      </c>
      <c r="Y5904" t="s">
        <v>541</v>
      </c>
      <c r="Z5904">
        <v>21.245999999999999</v>
      </c>
      <c r="AA5904">
        <v>30</v>
      </c>
      <c r="AB5904">
        <v>46.780500000000004</v>
      </c>
      <c r="AC5904">
        <v>30923</v>
      </c>
      <c r="AD5904" t="s">
        <v>551</v>
      </c>
      <c r="AE5904" t="s">
        <v>552</v>
      </c>
      <c r="AF5904" t="s">
        <v>443</v>
      </c>
      <c r="AG5904">
        <v>2.4</v>
      </c>
      <c r="AH5904" t="s">
        <v>443</v>
      </c>
      <c r="AI5904" t="b">
        <v>0</v>
      </c>
      <c r="AJ5904" t="s">
        <v>443</v>
      </c>
      <c r="AK5904" t="s">
        <v>443</v>
      </c>
      <c r="AL5904" t="s">
        <v>443</v>
      </c>
      <c r="AM5904">
        <v>0</v>
      </c>
      <c r="AN5904">
        <v>1.4139999999999999E-3</v>
      </c>
      <c r="AO5904">
        <v>26659544</v>
      </c>
      <c r="AP5904">
        <v>46.85</v>
      </c>
      <c r="AQ5904" t="str">
        <f t="shared" si="1242"/>
        <v>Sequest HT (A2)</v>
      </c>
      <c r="AT5904" t="str">
        <f t="shared" si="1251"/>
        <v>Sequest HT (A2</v>
      </c>
      <c r="AU5904" t="str">
        <f t="shared" si="1253"/>
        <v xml:space="preserve"> HT (A2</v>
      </c>
      <c r="AV5904" t="str">
        <f t="shared" si="1254"/>
        <v xml:space="preserve"> HT (</v>
      </c>
      <c r="AW5904" s="19" t="str">
        <f t="shared" si="1254"/>
        <v xml:space="preserve"> HT (</v>
      </c>
      <c r="AX5904">
        <v>-0.92</v>
      </c>
      <c r="AY5904" s="20">
        <f t="shared" si="1243"/>
        <v>5.0000000000000001E-4</v>
      </c>
      <c r="AZ5904">
        <v>-4.6000000000000001E-4</v>
      </c>
      <c r="BA5904" s="27" t="e">
        <f t="shared" si="1244"/>
        <v>#VALUE!</v>
      </c>
      <c r="BB5904" t="s">
        <v>540</v>
      </c>
      <c r="BC5904" t="s">
        <v>541</v>
      </c>
      <c r="BD5904" s="20" t="e">
        <f t="shared" si="1245"/>
        <v>#VALUE!</v>
      </c>
      <c r="BE5904">
        <v>21.245999999999999</v>
      </c>
      <c r="BF5904" s="20" t="e">
        <f t="shared" si="1246"/>
        <v>#VALUE!</v>
      </c>
      <c r="BG5904">
        <v>30</v>
      </c>
      <c r="BH5904">
        <v>46.780500000000004</v>
      </c>
      <c r="BI5904" s="20">
        <f t="shared" si="1247"/>
        <v>661.02328961853755</v>
      </c>
      <c r="BJ5904">
        <v>30923</v>
      </c>
      <c r="BK5904" t="s">
        <v>551</v>
      </c>
      <c r="BL5904" s="20" t="e">
        <f t="shared" si="1248"/>
        <v>#VALUE!</v>
      </c>
    </row>
    <row r="5905" spans="1:64" hidden="1" outlineLevel="2" collapsed="1" x14ac:dyDescent="0.35">
      <c r="A5905" t="s">
        <v>443</v>
      </c>
      <c r="B5905" t="s">
        <v>443</v>
      </c>
      <c r="C5905" t="b">
        <v>0</v>
      </c>
      <c r="D5905" t="s">
        <v>439</v>
      </c>
      <c r="E5905" t="s">
        <v>557</v>
      </c>
      <c r="F5905" t="s">
        <v>539</v>
      </c>
      <c r="G5905" t="s">
        <v>4975</v>
      </c>
      <c r="H5905" t="s">
        <v>443</v>
      </c>
      <c r="I5905">
        <v>1</v>
      </c>
      <c r="J5905">
        <v>3</v>
      </c>
      <c r="K5905" t="s">
        <v>4976</v>
      </c>
      <c r="L5905" t="s">
        <v>4979</v>
      </c>
      <c r="M5905">
        <v>0</v>
      </c>
      <c r="N5905">
        <v>2</v>
      </c>
      <c r="O5905">
        <v>0.88329999999999997</v>
      </c>
      <c r="P5905">
        <v>0</v>
      </c>
      <c r="Q5905">
        <v>1</v>
      </c>
      <c r="R5905">
        <v>1</v>
      </c>
      <c r="S5905">
        <v>500.80538999999999</v>
      </c>
      <c r="T5905">
        <v>1000.60351</v>
      </c>
      <c r="U5905">
        <v>1000.60372</v>
      </c>
      <c r="V5905">
        <v>-0.22</v>
      </c>
      <c r="W5905">
        <v>-1.1E-4</v>
      </c>
      <c r="X5905" t="s">
        <v>540</v>
      </c>
      <c r="Y5905" t="s">
        <v>541</v>
      </c>
      <c r="Z5905">
        <v>46.764980000000001</v>
      </c>
      <c r="AA5905">
        <v>30</v>
      </c>
      <c r="AB5905">
        <v>46.774500000000003</v>
      </c>
      <c r="AC5905">
        <v>30385</v>
      </c>
      <c r="AD5905" t="s">
        <v>554</v>
      </c>
      <c r="AE5905" t="s">
        <v>555</v>
      </c>
      <c r="AF5905" t="s">
        <v>443</v>
      </c>
      <c r="AG5905" t="s">
        <v>443</v>
      </c>
      <c r="AH5905">
        <v>60</v>
      </c>
      <c r="AI5905" t="b">
        <v>0</v>
      </c>
      <c r="AJ5905">
        <v>52</v>
      </c>
      <c r="AK5905">
        <v>34</v>
      </c>
      <c r="AL5905">
        <v>1.84083478104947E-5</v>
      </c>
      <c r="AM5905">
        <v>0</v>
      </c>
      <c r="AN5905">
        <v>1.5699999999999999E-2</v>
      </c>
      <c r="AO5905">
        <v>19662860</v>
      </c>
      <c r="AP5905">
        <v>46.87</v>
      </c>
      <c r="AQ5905" t="str">
        <f t="shared" si="1242"/>
        <v>Mascot (A5)</v>
      </c>
      <c r="AT5905" t="str">
        <f t="shared" si="1251"/>
        <v>Mascot (A5)</v>
      </c>
      <c r="AU5905" t="str">
        <f t="shared" si="1253"/>
        <v>(A5)</v>
      </c>
      <c r="AV5905" t="str">
        <f t="shared" si="1254"/>
        <v>(A5)</v>
      </c>
      <c r="AW5905" s="19" t="str">
        <f t="shared" si="1254"/>
        <v>(A5)</v>
      </c>
      <c r="AX5905">
        <v>-0.22</v>
      </c>
      <c r="AY5905" s="20">
        <f t="shared" si="1243"/>
        <v>5.0000000000000001E-4</v>
      </c>
      <c r="AZ5905">
        <v>-1.1E-4</v>
      </c>
      <c r="BA5905" s="27" t="e">
        <f t="shared" si="1244"/>
        <v>#VALUE!</v>
      </c>
      <c r="BB5905" t="s">
        <v>540</v>
      </c>
      <c r="BC5905" t="s">
        <v>541</v>
      </c>
      <c r="BD5905" s="20" t="e">
        <f t="shared" si="1245"/>
        <v>#VALUE!</v>
      </c>
      <c r="BE5905">
        <v>46.764980000000001</v>
      </c>
      <c r="BF5905" s="20" t="e">
        <f t="shared" si="1246"/>
        <v>#VALUE!</v>
      </c>
      <c r="BG5905">
        <v>30</v>
      </c>
      <c r="BH5905">
        <v>46.774500000000003</v>
      </c>
      <c r="BI5905" s="20">
        <f t="shared" si="1247"/>
        <v>649.60608878769415</v>
      </c>
      <c r="BJ5905">
        <v>30385</v>
      </c>
      <c r="BK5905" t="s">
        <v>554</v>
      </c>
      <c r="BL5905" s="20" t="e">
        <f t="shared" si="1248"/>
        <v>#VALUE!</v>
      </c>
    </row>
    <row r="5906" spans="1:64" hidden="1" outlineLevel="2" collapsed="1" x14ac:dyDescent="0.35">
      <c r="A5906" t="s">
        <v>443</v>
      </c>
      <c r="B5906" t="s">
        <v>443</v>
      </c>
      <c r="C5906" t="b">
        <v>0</v>
      </c>
      <c r="D5906" t="s">
        <v>439</v>
      </c>
      <c r="E5906" t="s">
        <v>538</v>
      </c>
      <c r="F5906" t="s">
        <v>539</v>
      </c>
      <c r="G5906" t="s">
        <v>4975</v>
      </c>
      <c r="H5906" t="s">
        <v>443</v>
      </c>
      <c r="I5906">
        <v>1</v>
      </c>
      <c r="J5906">
        <v>3</v>
      </c>
      <c r="K5906" t="s">
        <v>4976</v>
      </c>
      <c r="L5906" t="s">
        <v>4979</v>
      </c>
      <c r="M5906">
        <v>0</v>
      </c>
      <c r="N5906">
        <v>2</v>
      </c>
      <c r="O5906">
        <v>0.71860000000000002</v>
      </c>
      <c r="P5906">
        <v>0</v>
      </c>
      <c r="Q5906">
        <v>1</v>
      </c>
      <c r="R5906">
        <v>1</v>
      </c>
      <c r="S5906">
        <v>500.80473999999998</v>
      </c>
      <c r="T5906">
        <v>1000.60221</v>
      </c>
      <c r="U5906">
        <v>1000.60372</v>
      </c>
      <c r="V5906">
        <v>-1.52</v>
      </c>
      <c r="W5906">
        <v>-7.6000000000000004E-4</v>
      </c>
      <c r="X5906" t="s">
        <v>540</v>
      </c>
      <c r="Y5906" t="s">
        <v>541</v>
      </c>
      <c r="Z5906">
        <v>30.52843</v>
      </c>
      <c r="AA5906">
        <v>30</v>
      </c>
      <c r="AB5906">
        <v>46.788600000000002</v>
      </c>
      <c r="AC5906">
        <v>30475</v>
      </c>
      <c r="AD5906" t="s">
        <v>568</v>
      </c>
      <c r="AE5906" t="s">
        <v>569</v>
      </c>
      <c r="AF5906" t="s">
        <v>443</v>
      </c>
      <c r="AG5906">
        <v>2.31</v>
      </c>
      <c r="AH5906" t="s">
        <v>443</v>
      </c>
      <c r="AI5906" t="b">
        <v>0</v>
      </c>
      <c r="AJ5906" t="s">
        <v>443</v>
      </c>
      <c r="AK5906" t="s">
        <v>443</v>
      </c>
      <c r="AL5906" t="s">
        <v>443</v>
      </c>
      <c r="AM5906">
        <v>2.6449999999999998E-4</v>
      </c>
      <c r="AN5906">
        <v>1.6320000000000001E-2</v>
      </c>
      <c r="AO5906">
        <v>7883240</v>
      </c>
      <c r="AP5906">
        <v>46.85</v>
      </c>
      <c r="AQ5906" t="str">
        <f t="shared" si="1242"/>
        <v>Sequest HT (A2)</v>
      </c>
      <c r="AT5906" t="str">
        <f t="shared" si="1251"/>
        <v>Sequest HT (A2</v>
      </c>
      <c r="AU5906" t="str">
        <f t="shared" si="1253"/>
        <v xml:space="preserve"> HT (A2</v>
      </c>
      <c r="AV5906" t="str">
        <f t="shared" si="1254"/>
        <v xml:space="preserve"> HT (</v>
      </c>
      <c r="AW5906" s="19" t="str">
        <f t="shared" si="1254"/>
        <v xml:space="preserve"> HT (</v>
      </c>
      <c r="AX5906">
        <v>-1.52</v>
      </c>
      <c r="AY5906" s="20">
        <f t="shared" si="1243"/>
        <v>5.0000000000000001E-4</v>
      </c>
      <c r="AZ5906">
        <v>-7.6000000000000004E-4</v>
      </c>
      <c r="BA5906" s="27" t="e">
        <f t="shared" si="1244"/>
        <v>#VALUE!</v>
      </c>
      <c r="BB5906" t="s">
        <v>540</v>
      </c>
      <c r="BC5906" t="s">
        <v>541</v>
      </c>
      <c r="BD5906" s="20" t="e">
        <f t="shared" si="1245"/>
        <v>#VALUE!</v>
      </c>
      <c r="BE5906">
        <v>30.52843</v>
      </c>
      <c r="BF5906" s="20" t="e">
        <f t="shared" si="1246"/>
        <v>#VALUE!</v>
      </c>
      <c r="BG5906">
        <v>30</v>
      </c>
      <c r="BH5906">
        <v>46.788600000000002</v>
      </c>
      <c r="BI5906" s="20">
        <f t="shared" si="1247"/>
        <v>651.33387192606745</v>
      </c>
      <c r="BJ5906">
        <v>30475</v>
      </c>
      <c r="BK5906" t="s">
        <v>568</v>
      </c>
      <c r="BL5906" s="20" t="e">
        <f t="shared" si="1248"/>
        <v>#VALUE!</v>
      </c>
    </row>
    <row r="5907" spans="1:64" collapsed="1" x14ac:dyDescent="0.35">
      <c r="A5907" t="b">
        <v>0</v>
      </c>
      <c r="B5907" t="s">
        <v>439</v>
      </c>
      <c r="C5907" t="s">
        <v>440</v>
      </c>
      <c r="D5907" t="s">
        <v>4331</v>
      </c>
      <c r="E5907" t="s">
        <v>4980</v>
      </c>
      <c r="F5907">
        <v>0</v>
      </c>
      <c r="G5907" t="b">
        <v>0</v>
      </c>
      <c r="H5907">
        <v>4.9870000000000001</v>
      </c>
      <c r="I5907">
        <v>8</v>
      </c>
      <c r="J5907">
        <v>2</v>
      </c>
      <c r="K5907">
        <v>4</v>
      </c>
      <c r="L5907">
        <v>2</v>
      </c>
      <c r="M5907">
        <v>1</v>
      </c>
      <c r="N5907">
        <v>239</v>
      </c>
      <c r="O5907">
        <v>25.3</v>
      </c>
      <c r="P5907">
        <v>4.92</v>
      </c>
      <c r="Q5907">
        <v>173</v>
      </c>
      <c r="R5907">
        <v>2.46</v>
      </c>
      <c r="S5907">
        <v>1</v>
      </c>
      <c r="T5907">
        <v>1</v>
      </c>
      <c r="U5907">
        <v>0</v>
      </c>
      <c r="V5907">
        <v>326.7</v>
      </c>
      <c r="W5907">
        <v>231.6</v>
      </c>
      <c r="X5907">
        <v>252.7</v>
      </c>
      <c r="Y5907" t="s">
        <v>443</v>
      </c>
      <c r="Z5907">
        <v>4.0999999999999996</v>
      </c>
      <c r="AA5907">
        <v>1.3</v>
      </c>
      <c r="AB5907" t="s">
        <v>443</v>
      </c>
      <c r="AC5907">
        <v>83.7</v>
      </c>
      <c r="AD5907" t="s">
        <v>443</v>
      </c>
      <c r="AE5907" t="s">
        <v>439</v>
      </c>
      <c r="AF5907" t="s">
        <v>439</v>
      </c>
      <c r="AG5907" t="s">
        <v>439</v>
      </c>
      <c r="AH5907" t="s">
        <v>445</v>
      </c>
      <c r="AI5907" t="s">
        <v>444</v>
      </c>
      <c r="AJ5907" t="s">
        <v>444</v>
      </c>
      <c r="AK5907" t="s">
        <v>445</v>
      </c>
      <c r="AL5907" t="s">
        <v>444</v>
      </c>
      <c r="AM5907" t="s">
        <v>445</v>
      </c>
      <c r="AN5907" t="s">
        <v>443</v>
      </c>
      <c r="AQ5907" t="str">
        <f t="shared" si="1242"/>
        <v>06 GN=PSMB6 PE=1 SV=4</v>
      </c>
      <c r="AT5907" t="str">
        <f t="shared" si="1251"/>
        <v>06 GN=PSMB6 PE</v>
      </c>
      <c r="AU5907" t="str">
        <f>MID(AT5907, 7, 7)</f>
        <v>PSMB6 P</v>
      </c>
      <c r="AV5907" t="str">
        <f>LEFT(AU5907, 6)</f>
        <v xml:space="preserve">PSMB6 </v>
      </c>
      <c r="AW5907" s="19" t="str">
        <f>LEFT(AU5907, 6)</f>
        <v xml:space="preserve">PSMB6 </v>
      </c>
      <c r="AX5907">
        <v>326.7</v>
      </c>
      <c r="AY5907" s="20">
        <f t="shared" si="1243"/>
        <v>0.7089072543617998</v>
      </c>
      <c r="AZ5907">
        <v>231.6</v>
      </c>
      <c r="BA5907" s="20">
        <f t="shared" si="1244"/>
        <v>0.77349250076522802</v>
      </c>
      <c r="BB5907">
        <v>252.7</v>
      </c>
      <c r="BC5907" t="s">
        <v>443</v>
      </c>
      <c r="BD5907" s="20" t="e">
        <f t="shared" si="1245"/>
        <v>#VALUE!</v>
      </c>
      <c r="BE5907">
        <v>4.0999999999999996</v>
      </c>
      <c r="BF5907" s="20" t="e">
        <f t="shared" si="1246"/>
        <v>#VALUE!</v>
      </c>
      <c r="BG5907">
        <v>1.3</v>
      </c>
      <c r="BH5907" t="s">
        <v>443</v>
      </c>
      <c r="BI5907" s="20" t="e">
        <f t="shared" si="1247"/>
        <v>#VALUE!</v>
      </c>
      <c r="BJ5907">
        <v>83.7</v>
      </c>
      <c r="BK5907" t="s">
        <v>443</v>
      </c>
      <c r="BL5907" s="20" t="e">
        <f t="shared" si="1248"/>
        <v>#VALUE!</v>
      </c>
    </row>
    <row r="5908" spans="1:64" hidden="1" outlineLevel="1" collapsed="1" x14ac:dyDescent="0.35">
      <c r="A5908" t="s">
        <v>443</v>
      </c>
      <c r="B5908" t="s">
        <v>457</v>
      </c>
      <c r="C5908" t="s">
        <v>458</v>
      </c>
      <c r="D5908" t="s">
        <v>459</v>
      </c>
      <c r="E5908" t="s">
        <v>460</v>
      </c>
      <c r="F5908" t="s">
        <v>461</v>
      </c>
      <c r="G5908" t="s">
        <v>462</v>
      </c>
      <c r="H5908" t="s">
        <v>463</v>
      </c>
      <c r="I5908" t="s">
        <v>464</v>
      </c>
      <c r="J5908" t="s">
        <v>465</v>
      </c>
      <c r="K5908" t="s">
        <v>466</v>
      </c>
      <c r="L5908" t="s">
        <v>467</v>
      </c>
      <c r="M5908" t="s">
        <v>468</v>
      </c>
      <c r="N5908" t="s">
        <v>469</v>
      </c>
      <c r="O5908" t="s">
        <v>470</v>
      </c>
      <c r="P5908" t="s">
        <v>471</v>
      </c>
      <c r="Q5908" t="s">
        <v>472</v>
      </c>
      <c r="R5908" t="s">
        <v>473</v>
      </c>
      <c r="S5908" t="s">
        <v>474</v>
      </c>
      <c r="T5908" t="s">
        <v>475</v>
      </c>
      <c r="U5908" t="s">
        <v>476</v>
      </c>
      <c r="V5908" t="s">
        <v>477</v>
      </c>
      <c r="W5908" t="s">
        <v>478</v>
      </c>
      <c r="X5908" t="s">
        <v>479</v>
      </c>
      <c r="Y5908" t="s">
        <v>480</v>
      </c>
      <c r="Z5908" t="s">
        <v>481</v>
      </c>
      <c r="AA5908" t="s">
        <v>482</v>
      </c>
      <c r="AB5908" t="s">
        <v>483</v>
      </c>
      <c r="AC5908" t="s">
        <v>484</v>
      </c>
      <c r="AD5908" t="s">
        <v>485</v>
      </c>
      <c r="AE5908" t="s">
        <v>486</v>
      </c>
      <c r="AF5908" t="s">
        <v>487</v>
      </c>
      <c r="AG5908" t="s">
        <v>488</v>
      </c>
      <c r="AH5908" t="s">
        <v>489</v>
      </c>
      <c r="AI5908" t="s">
        <v>490</v>
      </c>
      <c r="AJ5908" t="s">
        <v>491</v>
      </c>
      <c r="AK5908" t="s">
        <v>492</v>
      </c>
      <c r="AL5908" t="s">
        <v>493</v>
      </c>
      <c r="AM5908" t="s">
        <v>494</v>
      </c>
      <c r="AN5908" t="s">
        <v>495</v>
      </c>
      <c r="AO5908" t="s">
        <v>496</v>
      </c>
      <c r="AP5908" t="s">
        <v>497</v>
      </c>
      <c r="AQ5908" t="str">
        <f t="shared" si="1242"/>
        <v>Modifications</v>
      </c>
      <c r="AR5908" t="s">
        <v>498</v>
      </c>
      <c r="AS5908" t="s">
        <v>499</v>
      </c>
      <c r="AT5908" t="str">
        <f t="shared" si="1251"/>
        <v>Modifications</v>
      </c>
      <c r="AU5908" t="str">
        <f>MID(AT5908, 8, 7)</f>
        <v>ations</v>
      </c>
      <c r="AV5908" t="str">
        <f t="shared" ref="AV5908:AW5911" si="1255">LEFT(AU5908, 5)</f>
        <v>ation</v>
      </c>
      <c r="AW5908" s="19" t="str">
        <f t="shared" si="1255"/>
        <v>ation</v>
      </c>
      <c r="AX5908" t="s">
        <v>477</v>
      </c>
      <c r="AY5908" s="20" t="e">
        <f t="shared" si="1243"/>
        <v>#VALUE!</v>
      </c>
      <c r="AZ5908" t="s">
        <v>478</v>
      </c>
      <c r="BA5908" s="27" t="e">
        <f t="shared" si="1244"/>
        <v>#VALUE!</v>
      </c>
      <c r="BB5908" t="s">
        <v>479</v>
      </c>
      <c r="BC5908" t="s">
        <v>480</v>
      </c>
      <c r="BD5908" s="20" t="e">
        <f t="shared" si="1245"/>
        <v>#VALUE!</v>
      </c>
      <c r="BE5908" t="s">
        <v>481</v>
      </c>
      <c r="BF5908" s="20" t="e">
        <f t="shared" si="1246"/>
        <v>#VALUE!</v>
      </c>
      <c r="BG5908" t="s">
        <v>482</v>
      </c>
      <c r="BH5908" t="s">
        <v>483</v>
      </c>
      <c r="BI5908" s="20" t="e">
        <f t="shared" si="1247"/>
        <v>#VALUE!</v>
      </c>
      <c r="BJ5908" t="s">
        <v>484</v>
      </c>
      <c r="BK5908" t="s">
        <v>485</v>
      </c>
      <c r="BL5908" s="20" t="e">
        <f t="shared" si="1248"/>
        <v>#VALUE!</v>
      </c>
    </row>
    <row r="5909" spans="1:64" hidden="1" outlineLevel="1" x14ac:dyDescent="0.35">
      <c r="A5909" t="s">
        <v>443</v>
      </c>
      <c r="B5909" t="b">
        <v>0</v>
      </c>
      <c r="C5909" t="s">
        <v>439</v>
      </c>
      <c r="D5909" t="s">
        <v>4981</v>
      </c>
      <c r="E5909" t="s">
        <v>443</v>
      </c>
      <c r="F5909" t="s">
        <v>443</v>
      </c>
      <c r="G5909" t="b">
        <v>0</v>
      </c>
      <c r="H5909">
        <v>1</v>
      </c>
      <c r="I5909">
        <v>1</v>
      </c>
      <c r="J5909">
        <v>1</v>
      </c>
      <c r="K5909" t="s">
        <v>4982</v>
      </c>
      <c r="L5909" t="s">
        <v>4983</v>
      </c>
      <c r="M5909">
        <v>0</v>
      </c>
      <c r="N5909">
        <v>1125.72417</v>
      </c>
      <c r="O5909">
        <v>0</v>
      </c>
      <c r="P5909">
        <v>112.8</v>
      </c>
      <c r="Q5909">
        <v>85.2</v>
      </c>
      <c r="R5909">
        <v>183</v>
      </c>
      <c r="S5909">
        <v>292.89999999999998</v>
      </c>
      <c r="T5909">
        <v>226.1</v>
      </c>
      <c r="U5909" t="s">
        <v>443</v>
      </c>
      <c r="V5909" t="s">
        <v>443</v>
      </c>
      <c r="W5909" t="s">
        <v>443</v>
      </c>
      <c r="X5909" t="s">
        <v>443</v>
      </c>
      <c r="Y5909" t="s">
        <v>443</v>
      </c>
      <c r="Z5909" t="s">
        <v>444</v>
      </c>
      <c r="AA5909" t="s">
        <v>444</v>
      </c>
      <c r="AB5909" t="s">
        <v>444</v>
      </c>
      <c r="AC5909" t="s">
        <v>439</v>
      </c>
      <c r="AD5909" t="s">
        <v>444</v>
      </c>
      <c r="AE5909" t="s">
        <v>445</v>
      </c>
      <c r="AF5909" t="s">
        <v>445</v>
      </c>
      <c r="AG5909" t="s">
        <v>445</v>
      </c>
      <c r="AH5909" t="s">
        <v>445</v>
      </c>
      <c r="AI5909" t="s">
        <v>439</v>
      </c>
      <c r="AJ5909" t="s">
        <v>439</v>
      </c>
      <c r="AK5909">
        <v>3.0890000000000002E-3</v>
      </c>
      <c r="AL5909">
        <v>1.1689999999999999E-3</v>
      </c>
      <c r="AM5909">
        <v>5.7099999999999998E-2</v>
      </c>
      <c r="AN5909">
        <v>2.64E-2</v>
      </c>
      <c r="AO5909">
        <v>1.62</v>
      </c>
      <c r="AP5909">
        <v>57</v>
      </c>
      <c r="AQ5909" t="str">
        <f t="shared" si="1242"/>
        <v/>
      </c>
      <c r="AR5909" t="s">
        <v>4984</v>
      </c>
      <c r="AS5909" t="s">
        <v>4742</v>
      </c>
      <c r="AT5909" t="str">
        <f t="shared" si="1251"/>
        <v/>
      </c>
      <c r="AU5909" t="str">
        <f>MID(AT5909, 8, 7)</f>
        <v/>
      </c>
      <c r="AV5909" t="str">
        <f t="shared" si="1255"/>
        <v/>
      </c>
      <c r="AW5909" s="19" t="str">
        <f t="shared" si="1255"/>
        <v/>
      </c>
      <c r="AX5909" t="s">
        <v>443</v>
      </c>
      <c r="AY5909" s="20" t="e">
        <f t="shared" si="1243"/>
        <v>#VALUE!</v>
      </c>
      <c r="AZ5909" t="s">
        <v>443</v>
      </c>
      <c r="BA5909" s="27" t="e">
        <f t="shared" si="1244"/>
        <v>#VALUE!</v>
      </c>
      <c r="BB5909" t="s">
        <v>443</v>
      </c>
      <c r="BC5909" t="s">
        <v>443</v>
      </c>
      <c r="BD5909" s="20" t="e">
        <f t="shared" si="1245"/>
        <v>#VALUE!</v>
      </c>
      <c r="BE5909" t="s">
        <v>444</v>
      </c>
      <c r="BF5909" s="20" t="e">
        <f t="shared" si="1246"/>
        <v>#VALUE!</v>
      </c>
      <c r="BG5909" t="s">
        <v>444</v>
      </c>
      <c r="BH5909" t="s">
        <v>444</v>
      </c>
      <c r="BI5909" s="20" t="e">
        <f t="shared" si="1247"/>
        <v>#VALUE!</v>
      </c>
      <c r="BJ5909" t="s">
        <v>439</v>
      </c>
      <c r="BK5909" t="s">
        <v>444</v>
      </c>
      <c r="BL5909" s="20" t="e">
        <f t="shared" si="1248"/>
        <v>#VALUE!</v>
      </c>
    </row>
    <row r="5910" spans="1:64" hidden="1" outlineLevel="2" collapsed="1" x14ac:dyDescent="0.35">
      <c r="A5910" t="s">
        <v>443</v>
      </c>
      <c r="B5910" t="s">
        <v>443</v>
      </c>
      <c r="C5910" t="s">
        <v>457</v>
      </c>
      <c r="D5910" t="s">
        <v>458</v>
      </c>
      <c r="E5910" t="s">
        <v>508</v>
      </c>
      <c r="F5910" t="s">
        <v>509</v>
      </c>
      <c r="G5910" t="s">
        <v>459</v>
      </c>
      <c r="H5910" t="s">
        <v>460</v>
      </c>
      <c r="I5910" t="s">
        <v>463</v>
      </c>
      <c r="J5910" t="s">
        <v>464</v>
      </c>
      <c r="K5910" t="s">
        <v>466</v>
      </c>
      <c r="L5910" t="s">
        <v>510</v>
      </c>
      <c r="M5910" t="s">
        <v>468</v>
      </c>
      <c r="N5910" t="s">
        <v>511</v>
      </c>
      <c r="O5910" t="s">
        <v>512</v>
      </c>
      <c r="P5910" t="s">
        <v>513</v>
      </c>
      <c r="Q5910" t="s">
        <v>514</v>
      </c>
      <c r="R5910" t="s">
        <v>515</v>
      </c>
      <c r="S5910" t="s">
        <v>516</v>
      </c>
      <c r="T5910" t="s">
        <v>517</v>
      </c>
      <c r="U5910" t="s">
        <v>469</v>
      </c>
      <c r="V5910" t="s">
        <v>518</v>
      </c>
      <c r="W5910" t="s">
        <v>519</v>
      </c>
      <c r="X5910" t="s">
        <v>520</v>
      </c>
      <c r="Y5910" t="s">
        <v>521</v>
      </c>
      <c r="Z5910" t="s">
        <v>522</v>
      </c>
      <c r="AA5910" t="s">
        <v>523</v>
      </c>
      <c r="AB5910" t="s">
        <v>524</v>
      </c>
      <c r="AC5910" t="s">
        <v>525</v>
      </c>
      <c r="AD5910" t="s">
        <v>526</v>
      </c>
      <c r="AE5910" t="s">
        <v>527</v>
      </c>
      <c r="AF5910" t="s">
        <v>480</v>
      </c>
      <c r="AG5910" t="s">
        <v>528</v>
      </c>
      <c r="AH5910" t="s">
        <v>529</v>
      </c>
      <c r="AI5910" t="s">
        <v>462</v>
      </c>
      <c r="AJ5910" t="s">
        <v>530</v>
      </c>
      <c r="AK5910" t="s">
        <v>531</v>
      </c>
      <c r="AL5910" t="s">
        <v>532</v>
      </c>
      <c r="AM5910" t="s">
        <v>533</v>
      </c>
      <c r="AN5910" t="s">
        <v>534</v>
      </c>
      <c r="AO5910" t="s">
        <v>535</v>
      </c>
      <c r="AP5910" t="s">
        <v>536</v>
      </c>
      <c r="AQ5910" t="str">
        <f t="shared" si="1242"/>
        <v>Identifying Node</v>
      </c>
      <c r="AT5910" t="str">
        <f t="shared" si="1251"/>
        <v>Identifying No</v>
      </c>
      <c r="AU5910" t="str">
        <f>MID(AT5910, 8, 7)</f>
        <v>ying No</v>
      </c>
      <c r="AV5910" t="str">
        <f t="shared" si="1255"/>
        <v xml:space="preserve">ying </v>
      </c>
      <c r="AW5910" s="19" t="str">
        <f t="shared" si="1255"/>
        <v xml:space="preserve">ying </v>
      </c>
      <c r="AX5910" t="s">
        <v>518</v>
      </c>
      <c r="AY5910" s="20" t="e">
        <f t="shared" si="1243"/>
        <v>#VALUE!</v>
      </c>
      <c r="AZ5910" t="s">
        <v>519</v>
      </c>
      <c r="BA5910" s="27" t="e">
        <f t="shared" si="1244"/>
        <v>#VALUE!</v>
      </c>
      <c r="BB5910" t="s">
        <v>520</v>
      </c>
      <c r="BC5910" t="s">
        <v>521</v>
      </c>
      <c r="BD5910" s="20" t="e">
        <f t="shared" si="1245"/>
        <v>#VALUE!</v>
      </c>
      <c r="BE5910" t="s">
        <v>522</v>
      </c>
      <c r="BF5910" s="20" t="e">
        <f t="shared" si="1246"/>
        <v>#VALUE!</v>
      </c>
      <c r="BG5910" t="s">
        <v>523</v>
      </c>
      <c r="BH5910" t="s">
        <v>524</v>
      </c>
      <c r="BI5910" s="20" t="e">
        <f t="shared" si="1247"/>
        <v>#VALUE!</v>
      </c>
      <c r="BJ5910" t="s">
        <v>525</v>
      </c>
      <c r="BK5910" t="s">
        <v>526</v>
      </c>
      <c r="BL5910" s="20" t="e">
        <f t="shared" si="1248"/>
        <v>#VALUE!</v>
      </c>
    </row>
    <row r="5911" spans="1:64" hidden="1" outlineLevel="2" collapsed="1" x14ac:dyDescent="0.35">
      <c r="A5911" t="s">
        <v>443</v>
      </c>
      <c r="B5911" t="s">
        <v>443</v>
      </c>
      <c r="C5911" t="b">
        <v>0</v>
      </c>
      <c r="D5911" t="s">
        <v>439</v>
      </c>
      <c r="E5911" t="s">
        <v>557</v>
      </c>
      <c r="F5911" t="s">
        <v>539</v>
      </c>
      <c r="G5911" t="s">
        <v>4981</v>
      </c>
      <c r="H5911" t="s">
        <v>443</v>
      </c>
      <c r="I5911">
        <v>1</v>
      </c>
      <c r="J5911">
        <v>1</v>
      </c>
      <c r="K5911" t="s">
        <v>4982</v>
      </c>
      <c r="L5911" t="s">
        <v>4982</v>
      </c>
      <c r="M5911">
        <v>0</v>
      </c>
      <c r="N5911">
        <v>2</v>
      </c>
      <c r="O5911">
        <v>1</v>
      </c>
      <c r="P5911">
        <v>0</v>
      </c>
      <c r="Q5911">
        <v>1</v>
      </c>
      <c r="R5911">
        <v>1</v>
      </c>
      <c r="S5911">
        <v>563.36541</v>
      </c>
      <c r="T5911">
        <v>1125.7235499999999</v>
      </c>
      <c r="U5911">
        <v>1125.72417</v>
      </c>
      <c r="V5911">
        <v>-0.55000000000000004</v>
      </c>
      <c r="W5911">
        <v>-3.1E-4</v>
      </c>
      <c r="X5911" t="s">
        <v>540</v>
      </c>
      <c r="Y5911" t="s">
        <v>541</v>
      </c>
      <c r="Z5911">
        <v>22.765219999999999</v>
      </c>
      <c r="AA5911">
        <v>30</v>
      </c>
      <c r="AB5911">
        <v>61.083399999999997</v>
      </c>
      <c r="AC5911">
        <v>43190</v>
      </c>
      <c r="AD5911" t="s">
        <v>563</v>
      </c>
      <c r="AE5911" t="s">
        <v>564</v>
      </c>
      <c r="AF5911" t="s">
        <v>443</v>
      </c>
      <c r="AG5911" t="s">
        <v>443</v>
      </c>
      <c r="AH5911">
        <v>57</v>
      </c>
      <c r="AI5911" t="b">
        <v>0</v>
      </c>
      <c r="AJ5911">
        <v>42</v>
      </c>
      <c r="AK5911">
        <v>24</v>
      </c>
      <c r="AL5911">
        <v>3.3594834435024099E-6</v>
      </c>
      <c r="AM5911">
        <v>3.0890000000000002E-3</v>
      </c>
      <c r="AN5911">
        <v>5.7099999999999998E-2</v>
      </c>
      <c r="AO5911">
        <v>3695654.5</v>
      </c>
      <c r="AP5911">
        <v>61.18</v>
      </c>
      <c r="AQ5911" t="str">
        <f t="shared" si="1242"/>
        <v>Mascot (A5)</v>
      </c>
      <c r="AT5911" t="str">
        <f t="shared" si="1251"/>
        <v>Mascot (A5)</v>
      </c>
      <c r="AU5911" t="str">
        <f>MID(AT5911, 8, 7)</f>
        <v>(A5)</v>
      </c>
      <c r="AV5911" t="str">
        <f t="shared" si="1255"/>
        <v>(A5)</v>
      </c>
      <c r="AW5911" s="19" t="str">
        <f t="shared" si="1255"/>
        <v>(A5)</v>
      </c>
      <c r="AX5911">
        <v>-0.55000000000000004</v>
      </c>
      <c r="AY5911" s="20">
        <f t="shared" si="1243"/>
        <v>5.636363636363636E-4</v>
      </c>
      <c r="AZ5911">
        <v>-3.1E-4</v>
      </c>
      <c r="BA5911" s="27" t="e">
        <f t="shared" si="1244"/>
        <v>#VALUE!</v>
      </c>
      <c r="BB5911" t="s">
        <v>540</v>
      </c>
      <c r="BC5911" t="s">
        <v>541</v>
      </c>
      <c r="BD5911" s="20" t="e">
        <f t="shared" si="1245"/>
        <v>#VALUE!</v>
      </c>
      <c r="BE5911">
        <v>22.765219999999999</v>
      </c>
      <c r="BF5911" s="20" t="e">
        <f t="shared" si="1246"/>
        <v>#VALUE!</v>
      </c>
      <c r="BG5911">
        <v>30</v>
      </c>
      <c r="BH5911">
        <v>61.083399999999997</v>
      </c>
      <c r="BI5911" s="20">
        <f t="shared" si="1247"/>
        <v>707.06607687194889</v>
      </c>
      <c r="BJ5911">
        <v>43190</v>
      </c>
      <c r="BK5911" t="s">
        <v>563</v>
      </c>
      <c r="BL5911" s="20" t="e">
        <f t="shared" si="1248"/>
        <v>#VALUE!</v>
      </c>
    </row>
    <row r="5912" spans="1:64" collapsed="1" x14ac:dyDescent="0.35">
      <c r="A5912" t="b">
        <v>0</v>
      </c>
      <c r="B5912" t="s">
        <v>439</v>
      </c>
      <c r="C5912" t="s">
        <v>440</v>
      </c>
      <c r="D5912" t="s">
        <v>4985</v>
      </c>
      <c r="E5912" t="s">
        <v>4986</v>
      </c>
      <c r="F5912">
        <v>0</v>
      </c>
      <c r="G5912" t="b">
        <v>0</v>
      </c>
      <c r="H5912">
        <v>7.218</v>
      </c>
      <c r="I5912">
        <v>4</v>
      </c>
      <c r="J5912">
        <v>2</v>
      </c>
      <c r="K5912">
        <v>2</v>
      </c>
      <c r="L5912">
        <v>1</v>
      </c>
      <c r="M5912">
        <v>1</v>
      </c>
      <c r="N5912">
        <v>724</v>
      </c>
      <c r="O5912">
        <v>83.2</v>
      </c>
      <c r="P5912">
        <v>5.03</v>
      </c>
      <c r="Q5912">
        <v>83</v>
      </c>
      <c r="R5912">
        <v>2.5</v>
      </c>
      <c r="S5912">
        <v>1</v>
      </c>
      <c r="T5912">
        <v>1</v>
      </c>
      <c r="U5912">
        <v>0</v>
      </c>
      <c r="V5912">
        <v>106.4</v>
      </c>
      <c r="W5912">
        <v>71.8</v>
      </c>
      <c r="X5912">
        <v>82.9</v>
      </c>
      <c r="Y5912">
        <v>22.9</v>
      </c>
      <c r="Z5912">
        <v>33</v>
      </c>
      <c r="AA5912" t="s">
        <v>443</v>
      </c>
      <c r="AB5912" t="s">
        <v>443</v>
      </c>
      <c r="AC5912">
        <v>23.8</v>
      </c>
      <c r="AD5912">
        <v>559.20000000000005</v>
      </c>
      <c r="AE5912" t="s">
        <v>444</v>
      </c>
      <c r="AF5912" t="s">
        <v>444</v>
      </c>
      <c r="AG5912" t="s">
        <v>444</v>
      </c>
      <c r="AH5912" t="s">
        <v>439</v>
      </c>
      <c r="AI5912" t="s">
        <v>444</v>
      </c>
      <c r="AJ5912" t="s">
        <v>445</v>
      </c>
      <c r="AK5912" t="s">
        <v>445</v>
      </c>
      <c r="AL5912" t="s">
        <v>444</v>
      </c>
      <c r="AM5912" t="s">
        <v>444</v>
      </c>
      <c r="AN5912" t="s">
        <v>443</v>
      </c>
      <c r="AQ5912" t="str">
        <f t="shared" si="1242"/>
        <v>GN=HSP90AB1 PE=1 SV=4</v>
      </c>
      <c r="AT5912" t="str">
        <f t="shared" si="1251"/>
        <v>GN=HSP90AB1 PE</v>
      </c>
      <c r="AU5912" t="str">
        <f>MID(AT5912, 4, 8)</f>
        <v>HSP90AB1</v>
      </c>
      <c r="AV5912" t="str">
        <f>MID(AT5912, 4, 8)</f>
        <v>HSP90AB1</v>
      </c>
      <c r="AW5912" s="19" t="str">
        <f>MID(AT5912, 4, 8)</f>
        <v>HSP90AB1</v>
      </c>
      <c r="AX5912">
        <v>106.4</v>
      </c>
      <c r="AY5912" s="20">
        <f t="shared" si="1243"/>
        <v>0.67481203007518786</v>
      </c>
      <c r="AZ5912">
        <v>71.8</v>
      </c>
      <c r="BA5912" s="20">
        <f t="shared" si="1244"/>
        <v>0.77913533834586468</v>
      </c>
      <c r="BB5912">
        <v>82.9</v>
      </c>
      <c r="BC5912">
        <v>22.9</v>
      </c>
      <c r="BD5912" s="20">
        <f t="shared" si="1245"/>
        <v>1.4410480349344978</v>
      </c>
      <c r="BE5912">
        <v>33</v>
      </c>
      <c r="BF5912" s="20" t="e">
        <f t="shared" si="1246"/>
        <v>#VALUE!</v>
      </c>
      <c r="BG5912" t="s">
        <v>443</v>
      </c>
      <c r="BH5912" t="s">
        <v>443</v>
      </c>
      <c r="BI5912" s="20" t="e">
        <f t="shared" si="1247"/>
        <v>#VALUE!</v>
      </c>
      <c r="BJ5912">
        <v>23.8</v>
      </c>
      <c r="BK5912">
        <v>559.20000000000005</v>
      </c>
      <c r="BL5912" s="20" t="e">
        <f t="shared" si="1248"/>
        <v>#VALUE!</v>
      </c>
    </row>
    <row r="5913" spans="1:64" hidden="1" outlineLevel="1" collapsed="1" x14ac:dyDescent="0.35">
      <c r="A5913" t="s">
        <v>443</v>
      </c>
      <c r="B5913" t="s">
        <v>457</v>
      </c>
      <c r="C5913" t="s">
        <v>458</v>
      </c>
      <c r="D5913" t="s">
        <v>459</v>
      </c>
      <c r="E5913" t="s">
        <v>460</v>
      </c>
      <c r="F5913" t="s">
        <v>461</v>
      </c>
      <c r="G5913" t="s">
        <v>462</v>
      </c>
      <c r="H5913" t="s">
        <v>463</v>
      </c>
      <c r="I5913" t="s">
        <v>464</v>
      </c>
      <c r="J5913" t="s">
        <v>465</v>
      </c>
      <c r="K5913" t="s">
        <v>466</v>
      </c>
      <c r="L5913" t="s">
        <v>467</v>
      </c>
      <c r="M5913" t="s">
        <v>468</v>
      </c>
      <c r="N5913" t="s">
        <v>469</v>
      </c>
      <c r="O5913" t="s">
        <v>470</v>
      </c>
      <c r="P5913" t="s">
        <v>471</v>
      </c>
      <c r="Q5913" t="s">
        <v>472</v>
      </c>
      <c r="R5913" t="s">
        <v>473</v>
      </c>
      <c r="S5913" t="s">
        <v>474</v>
      </c>
      <c r="T5913" t="s">
        <v>475</v>
      </c>
      <c r="U5913" t="s">
        <v>476</v>
      </c>
      <c r="V5913" t="s">
        <v>477</v>
      </c>
      <c r="W5913" t="s">
        <v>478</v>
      </c>
      <c r="X5913" t="s">
        <v>479</v>
      </c>
      <c r="Y5913" t="s">
        <v>480</v>
      </c>
      <c r="Z5913" t="s">
        <v>481</v>
      </c>
      <c r="AA5913" t="s">
        <v>482</v>
      </c>
      <c r="AB5913" t="s">
        <v>483</v>
      </c>
      <c r="AC5913" t="s">
        <v>484</v>
      </c>
      <c r="AD5913" t="s">
        <v>485</v>
      </c>
      <c r="AE5913" t="s">
        <v>486</v>
      </c>
      <c r="AF5913" t="s">
        <v>487</v>
      </c>
      <c r="AG5913" t="s">
        <v>488</v>
      </c>
      <c r="AH5913" t="s">
        <v>489</v>
      </c>
      <c r="AI5913" t="s">
        <v>490</v>
      </c>
      <c r="AJ5913" t="s">
        <v>491</v>
      </c>
      <c r="AK5913" t="s">
        <v>492</v>
      </c>
      <c r="AL5913" t="s">
        <v>493</v>
      </c>
      <c r="AM5913" t="s">
        <v>494</v>
      </c>
      <c r="AN5913" t="s">
        <v>495</v>
      </c>
      <c r="AO5913" t="s">
        <v>496</v>
      </c>
      <c r="AP5913" t="s">
        <v>497</v>
      </c>
      <c r="AQ5913" t="str">
        <f t="shared" si="1242"/>
        <v>Modifications</v>
      </c>
      <c r="AR5913" t="s">
        <v>498</v>
      </c>
      <c r="AS5913" t="s">
        <v>499</v>
      </c>
      <c r="AT5913" t="str">
        <f t="shared" si="1251"/>
        <v>Modifications</v>
      </c>
      <c r="AU5913" t="str">
        <f>MID(AT5913, 8, 7)</f>
        <v>ations</v>
      </c>
      <c r="AV5913" t="str">
        <f t="shared" ref="AV5913:AW5916" si="1256">LEFT(AU5913, 5)</f>
        <v>ation</v>
      </c>
      <c r="AW5913" s="19" t="str">
        <f t="shared" si="1256"/>
        <v>ation</v>
      </c>
      <c r="AX5913" t="s">
        <v>477</v>
      </c>
      <c r="AY5913" s="20" t="e">
        <f t="shared" si="1243"/>
        <v>#VALUE!</v>
      </c>
      <c r="AZ5913" t="s">
        <v>478</v>
      </c>
      <c r="BA5913" s="27" t="e">
        <f t="shared" si="1244"/>
        <v>#VALUE!</v>
      </c>
      <c r="BB5913" t="s">
        <v>479</v>
      </c>
      <c r="BC5913" t="s">
        <v>480</v>
      </c>
      <c r="BD5913" s="20" t="e">
        <f t="shared" si="1245"/>
        <v>#VALUE!</v>
      </c>
      <c r="BE5913" t="s">
        <v>481</v>
      </c>
      <c r="BF5913" s="20" t="e">
        <f t="shared" si="1246"/>
        <v>#VALUE!</v>
      </c>
      <c r="BG5913" t="s">
        <v>482</v>
      </c>
      <c r="BH5913" t="s">
        <v>483</v>
      </c>
      <c r="BI5913" s="20" t="e">
        <f t="shared" si="1247"/>
        <v>#VALUE!</v>
      </c>
      <c r="BJ5913" t="s">
        <v>484</v>
      </c>
      <c r="BK5913" t="s">
        <v>485</v>
      </c>
      <c r="BL5913" s="20" t="e">
        <f t="shared" si="1248"/>
        <v>#VALUE!</v>
      </c>
    </row>
    <row r="5914" spans="1:64" hidden="1" outlineLevel="1" x14ac:dyDescent="0.35">
      <c r="A5914" t="s">
        <v>443</v>
      </c>
      <c r="B5914" t="b">
        <v>0</v>
      </c>
      <c r="C5914" t="s">
        <v>439</v>
      </c>
      <c r="D5914" t="s">
        <v>4987</v>
      </c>
      <c r="E5914" t="s">
        <v>4988</v>
      </c>
      <c r="F5914" t="s">
        <v>443</v>
      </c>
      <c r="G5914" t="b">
        <v>0</v>
      </c>
      <c r="H5914">
        <v>1</v>
      </c>
      <c r="I5914">
        <v>1</v>
      </c>
      <c r="J5914">
        <v>1</v>
      </c>
      <c r="K5914" t="s">
        <v>3953</v>
      </c>
      <c r="L5914" t="s">
        <v>4989</v>
      </c>
      <c r="M5914">
        <v>0</v>
      </c>
      <c r="N5914">
        <v>1484.7096799999999</v>
      </c>
      <c r="O5914">
        <v>0</v>
      </c>
      <c r="P5914">
        <v>30.4</v>
      </c>
      <c r="Q5914">
        <v>69.5</v>
      </c>
      <c r="R5914">
        <v>79.099999999999994</v>
      </c>
      <c r="S5914">
        <v>44.6</v>
      </c>
      <c r="T5914">
        <v>415.2</v>
      </c>
      <c r="U5914">
        <v>153</v>
      </c>
      <c r="V5914">
        <v>108.1</v>
      </c>
      <c r="W5914" t="s">
        <v>443</v>
      </c>
      <c r="X5914" t="s">
        <v>443</v>
      </c>
      <c r="Y5914" t="s">
        <v>443</v>
      </c>
      <c r="Z5914" t="s">
        <v>444</v>
      </c>
      <c r="AA5914" t="s">
        <v>444</v>
      </c>
      <c r="AB5914" t="s">
        <v>444</v>
      </c>
      <c r="AC5914" t="s">
        <v>444</v>
      </c>
      <c r="AD5914" t="s">
        <v>439</v>
      </c>
      <c r="AE5914" t="s">
        <v>444</v>
      </c>
      <c r="AF5914" t="s">
        <v>444</v>
      </c>
      <c r="AG5914" t="s">
        <v>445</v>
      </c>
      <c r="AH5914" t="s">
        <v>445</v>
      </c>
      <c r="AI5914" t="s">
        <v>439</v>
      </c>
      <c r="AJ5914" t="s">
        <v>439</v>
      </c>
      <c r="AK5914">
        <v>0</v>
      </c>
      <c r="AL5914">
        <v>0</v>
      </c>
      <c r="AM5914">
        <v>2.8370000000000001E-4</v>
      </c>
      <c r="AN5914">
        <v>1.215E-4</v>
      </c>
      <c r="AO5914">
        <v>2.93</v>
      </c>
      <c r="AP5914">
        <v>50</v>
      </c>
      <c r="AQ5914" t="str">
        <f t="shared" si="1242"/>
        <v>amidomethyl [C8; C11]</v>
      </c>
      <c r="AR5914" t="s">
        <v>4990</v>
      </c>
      <c r="AS5914" t="s">
        <v>4991</v>
      </c>
      <c r="AT5914" t="str">
        <f t="shared" si="1251"/>
        <v>amidomethyl [C</v>
      </c>
      <c r="AU5914" t="str">
        <f>MID(AT5914, 8, 7)</f>
        <v>thyl [C</v>
      </c>
      <c r="AV5914" t="str">
        <f t="shared" si="1256"/>
        <v xml:space="preserve">thyl </v>
      </c>
      <c r="AW5914" s="19" t="str">
        <f t="shared" si="1256"/>
        <v xml:space="preserve">thyl </v>
      </c>
      <c r="AX5914">
        <v>108.1</v>
      </c>
      <c r="AY5914" s="20" t="e">
        <f t="shared" si="1243"/>
        <v>#VALUE!</v>
      </c>
      <c r="AZ5914" t="s">
        <v>443</v>
      </c>
      <c r="BA5914" s="27" t="e">
        <f t="shared" si="1244"/>
        <v>#VALUE!</v>
      </c>
      <c r="BB5914" t="s">
        <v>443</v>
      </c>
      <c r="BC5914" t="s">
        <v>443</v>
      </c>
      <c r="BD5914" s="20" t="e">
        <f t="shared" si="1245"/>
        <v>#VALUE!</v>
      </c>
      <c r="BE5914" t="s">
        <v>444</v>
      </c>
      <c r="BF5914" s="20" t="e">
        <f t="shared" si="1246"/>
        <v>#VALUE!</v>
      </c>
      <c r="BG5914" t="s">
        <v>444</v>
      </c>
      <c r="BH5914" t="s">
        <v>444</v>
      </c>
      <c r="BI5914" s="20" t="e">
        <f t="shared" si="1247"/>
        <v>#VALUE!</v>
      </c>
      <c r="BJ5914" t="s">
        <v>444</v>
      </c>
      <c r="BK5914" t="s">
        <v>439</v>
      </c>
      <c r="BL5914" s="20" t="e">
        <f t="shared" si="1248"/>
        <v>#VALUE!</v>
      </c>
    </row>
    <row r="5915" spans="1:64" hidden="1" outlineLevel="2" collapsed="1" x14ac:dyDescent="0.35">
      <c r="A5915" t="s">
        <v>443</v>
      </c>
      <c r="B5915" t="s">
        <v>443</v>
      </c>
      <c r="C5915" t="s">
        <v>457</v>
      </c>
      <c r="D5915" t="s">
        <v>458</v>
      </c>
      <c r="E5915" t="s">
        <v>508</v>
      </c>
      <c r="F5915" t="s">
        <v>509</v>
      </c>
      <c r="G5915" t="s">
        <v>459</v>
      </c>
      <c r="H5915" t="s">
        <v>460</v>
      </c>
      <c r="I5915" t="s">
        <v>463</v>
      </c>
      <c r="J5915" t="s">
        <v>464</v>
      </c>
      <c r="K5915" t="s">
        <v>466</v>
      </c>
      <c r="L5915" t="s">
        <v>510</v>
      </c>
      <c r="M5915" t="s">
        <v>468</v>
      </c>
      <c r="N5915" t="s">
        <v>511</v>
      </c>
      <c r="O5915" t="s">
        <v>512</v>
      </c>
      <c r="P5915" t="s">
        <v>513</v>
      </c>
      <c r="Q5915" t="s">
        <v>514</v>
      </c>
      <c r="R5915" t="s">
        <v>515</v>
      </c>
      <c r="S5915" t="s">
        <v>516</v>
      </c>
      <c r="T5915" t="s">
        <v>517</v>
      </c>
      <c r="U5915" t="s">
        <v>469</v>
      </c>
      <c r="V5915" t="s">
        <v>518</v>
      </c>
      <c r="W5915" t="s">
        <v>519</v>
      </c>
      <c r="X5915" t="s">
        <v>520</v>
      </c>
      <c r="Y5915" t="s">
        <v>521</v>
      </c>
      <c r="Z5915" t="s">
        <v>522</v>
      </c>
      <c r="AA5915" t="s">
        <v>523</v>
      </c>
      <c r="AB5915" t="s">
        <v>524</v>
      </c>
      <c r="AC5915" t="s">
        <v>525</v>
      </c>
      <c r="AD5915" t="s">
        <v>526</v>
      </c>
      <c r="AE5915" t="s">
        <v>527</v>
      </c>
      <c r="AF5915" t="s">
        <v>480</v>
      </c>
      <c r="AG5915" t="s">
        <v>528</v>
      </c>
      <c r="AH5915" t="s">
        <v>529</v>
      </c>
      <c r="AI5915" t="s">
        <v>462</v>
      </c>
      <c r="AJ5915" t="s">
        <v>530</v>
      </c>
      <c r="AK5915" t="s">
        <v>531</v>
      </c>
      <c r="AL5915" t="s">
        <v>532</v>
      </c>
      <c r="AM5915" t="s">
        <v>533</v>
      </c>
      <c r="AN5915" t="s">
        <v>534</v>
      </c>
      <c r="AO5915" t="s">
        <v>535</v>
      </c>
      <c r="AP5915" t="s">
        <v>536</v>
      </c>
      <c r="AQ5915" t="str">
        <f t="shared" si="1242"/>
        <v>Identifying Node</v>
      </c>
      <c r="AT5915" t="str">
        <f t="shared" si="1251"/>
        <v>Identifying No</v>
      </c>
      <c r="AU5915" t="str">
        <f>MID(AT5915, 8, 7)</f>
        <v>ying No</v>
      </c>
      <c r="AV5915" t="str">
        <f t="shared" si="1256"/>
        <v xml:space="preserve">ying </v>
      </c>
      <c r="AW5915" s="19" t="str">
        <f t="shared" si="1256"/>
        <v xml:space="preserve">ying </v>
      </c>
      <c r="AX5915" t="s">
        <v>518</v>
      </c>
      <c r="AY5915" s="20" t="e">
        <f t="shared" si="1243"/>
        <v>#VALUE!</v>
      </c>
      <c r="AZ5915" t="s">
        <v>519</v>
      </c>
      <c r="BA5915" s="27" t="e">
        <f t="shared" si="1244"/>
        <v>#VALUE!</v>
      </c>
      <c r="BB5915" t="s">
        <v>520</v>
      </c>
      <c r="BC5915" t="s">
        <v>521</v>
      </c>
      <c r="BD5915" s="20" t="e">
        <f t="shared" si="1245"/>
        <v>#VALUE!</v>
      </c>
      <c r="BE5915" t="s">
        <v>522</v>
      </c>
      <c r="BF5915" s="20" t="e">
        <f t="shared" si="1246"/>
        <v>#VALUE!</v>
      </c>
      <c r="BG5915" t="s">
        <v>523</v>
      </c>
      <c r="BH5915" t="s">
        <v>524</v>
      </c>
      <c r="BI5915" s="20" t="e">
        <f t="shared" si="1247"/>
        <v>#VALUE!</v>
      </c>
      <c r="BJ5915" t="s">
        <v>525</v>
      </c>
      <c r="BK5915" t="s">
        <v>526</v>
      </c>
      <c r="BL5915" s="20" t="e">
        <f t="shared" si="1248"/>
        <v>#VALUE!</v>
      </c>
    </row>
    <row r="5916" spans="1:64" hidden="1" outlineLevel="2" collapsed="1" x14ac:dyDescent="0.35">
      <c r="A5916" t="s">
        <v>443</v>
      </c>
      <c r="B5916" t="s">
        <v>443</v>
      </c>
      <c r="C5916" t="b">
        <v>0</v>
      </c>
      <c r="D5916" t="s">
        <v>439</v>
      </c>
      <c r="E5916" t="s">
        <v>538</v>
      </c>
      <c r="F5916" t="s">
        <v>539</v>
      </c>
      <c r="G5916" t="s">
        <v>4992</v>
      </c>
      <c r="H5916" t="s">
        <v>4993</v>
      </c>
      <c r="I5916">
        <v>1</v>
      </c>
      <c r="J5916">
        <v>1</v>
      </c>
      <c r="K5916" t="s">
        <v>3953</v>
      </c>
      <c r="L5916" t="s">
        <v>3953</v>
      </c>
      <c r="M5916">
        <v>0</v>
      </c>
      <c r="N5916">
        <v>3</v>
      </c>
      <c r="O5916">
        <v>0.68940000000000001</v>
      </c>
      <c r="P5916">
        <v>0</v>
      </c>
      <c r="Q5916">
        <v>1</v>
      </c>
      <c r="R5916">
        <v>1</v>
      </c>
      <c r="S5916">
        <v>495.57407999999998</v>
      </c>
      <c r="T5916">
        <v>1484.70769</v>
      </c>
      <c r="U5916">
        <v>1484.7096799999999</v>
      </c>
      <c r="V5916">
        <v>-1.34</v>
      </c>
      <c r="W5916">
        <v>-6.6E-4</v>
      </c>
      <c r="X5916" t="s">
        <v>540</v>
      </c>
      <c r="Y5916" t="s">
        <v>541</v>
      </c>
      <c r="Z5916">
        <v>17.194700000000001</v>
      </c>
      <c r="AA5916">
        <v>28.065999999999999</v>
      </c>
      <c r="AB5916">
        <v>25.959700000000002</v>
      </c>
      <c r="AC5916">
        <v>12760</v>
      </c>
      <c r="AD5916" t="s">
        <v>542</v>
      </c>
      <c r="AE5916" t="s">
        <v>543</v>
      </c>
      <c r="AF5916" t="s">
        <v>443</v>
      </c>
      <c r="AG5916">
        <v>2.93</v>
      </c>
      <c r="AH5916" t="s">
        <v>443</v>
      </c>
      <c r="AI5916" t="b">
        <v>0</v>
      </c>
      <c r="AJ5916" t="s">
        <v>443</v>
      </c>
      <c r="AK5916" t="s">
        <v>443</v>
      </c>
      <c r="AL5916" t="s">
        <v>443</v>
      </c>
      <c r="AM5916">
        <v>0</v>
      </c>
      <c r="AN5916">
        <v>1.215E-4</v>
      </c>
      <c r="AO5916">
        <v>6352837.5</v>
      </c>
      <c r="AP5916">
        <v>25.95</v>
      </c>
      <c r="AQ5916" t="str">
        <f t="shared" si="1242"/>
        <v>Sequest HT (A2)</v>
      </c>
      <c r="AT5916" t="str">
        <f t="shared" si="1251"/>
        <v>Sequest HT (A2</v>
      </c>
      <c r="AU5916" t="str">
        <f>MID(AT5916, 8, 7)</f>
        <v xml:space="preserve"> HT (A2</v>
      </c>
      <c r="AV5916" t="str">
        <f t="shared" si="1256"/>
        <v xml:space="preserve"> HT (</v>
      </c>
      <c r="AW5916" s="19" t="str">
        <f t="shared" si="1256"/>
        <v xml:space="preserve"> HT (</v>
      </c>
      <c r="AX5916">
        <v>-1.34</v>
      </c>
      <c r="AY5916" s="20">
        <f t="shared" si="1243"/>
        <v>4.9253731343283581E-4</v>
      </c>
      <c r="AZ5916">
        <v>-6.6E-4</v>
      </c>
      <c r="BA5916" s="27" t="e">
        <f t="shared" si="1244"/>
        <v>#VALUE!</v>
      </c>
      <c r="BB5916" t="s">
        <v>540</v>
      </c>
      <c r="BC5916" t="s">
        <v>541</v>
      </c>
      <c r="BD5916" s="20" t="e">
        <f t="shared" si="1245"/>
        <v>#VALUE!</v>
      </c>
      <c r="BE5916">
        <v>17.194700000000001</v>
      </c>
      <c r="BF5916" s="20" t="e">
        <f t="shared" si="1246"/>
        <v>#VALUE!</v>
      </c>
      <c r="BG5916">
        <v>28.065999999999999</v>
      </c>
      <c r="BH5916">
        <v>25.959700000000002</v>
      </c>
      <c r="BI5916" s="20">
        <f t="shared" si="1247"/>
        <v>491.53110398040036</v>
      </c>
      <c r="BJ5916">
        <v>12760</v>
      </c>
      <c r="BK5916" t="s">
        <v>542</v>
      </c>
      <c r="BL5916" s="20" t="e">
        <f t="shared" si="1248"/>
        <v>#VALUE!</v>
      </c>
    </row>
    <row r="5917" spans="1:64" collapsed="1" x14ac:dyDescent="0.35">
      <c r="A5917" t="b">
        <v>0</v>
      </c>
      <c r="B5917" t="s">
        <v>439</v>
      </c>
      <c r="C5917" t="s">
        <v>440</v>
      </c>
      <c r="D5917" t="s">
        <v>3806</v>
      </c>
      <c r="E5917" t="s">
        <v>4994</v>
      </c>
      <c r="F5917">
        <v>0</v>
      </c>
      <c r="G5917" t="b">
        <v>0</v>
      </c>
      <c r="H5917">
        <v>9.391</v>
      </c>
      <c r="I5917">
        <v>4</v>
      </c>
      <c r="J5917">
        <v>3</v>
      </c>
      <c r="K5917">
        <v>5</v>
      </c>
      <c r="L5917">
        <v>3</v>
      </c>
      <c r="M5917">
        <v>1</v>
      </c>
      <c r="N5917">
        <v>952</v>
      </c>
      <c r="O5917">
        <v>105.3</v>
      </c>
      <c r="P5917">
        <v>6</v>
      </c>
      <c r="Q5917">
        <v>58</v>
      </c>
      <c r="R5917">
        <v>10.54</v>
      </c>
      <c r="S5917">
        <v>1</v>
      </c>
      <c r="T5917">
        <v>3</v>
      </c>
      <c r="U5917">
        <v>0</v>
      </c>
      <c r="V5917">
        <v>339.7</v>
      </c>
      <c r="W5917">
        <v>234.7</v>
      </c>
      <c r="X5917">
        <v>266.89999999999998</v>
      </c>
      <c r="Y5917">
        <v>48.2</v>
      </c>
      <c r="Z5917">
        <v>10.5</v>
      </c>
      <c r="AA5917" t="s">
        <v>443</v>
      </c>
      <c r="AB5917" t="s">
        <v>443</v>
      </c>
      <c r="AC5917" t="s">
        <v>443</v>
      </c>
      <c r="AD5917" t="s">
        <v>443</v>
      </c>
      <c r="AE5917" t="s">
        <v>444</v>
      </c>
      <c r="AF5917" t="s">
        <v>439</v>
      </c>
      <c r="AG5917" t="s">
        <v>439</v>
      </c>
      <c r="AH5917" t="s">
        <v>439</v>
      </c>
      <c r="AI5917" t="s">
        <v>444</v>
      </c>
      <c r="AJ5917" t="s">
        <v>445</v>
      </c>
      <c r="AK5917" t="s">
        <v>445</v>
      </c>
      <c r="AL5917" t="s">
        <v>445</v>
      </c>
      <c r="AM5917" t="s">
        <v>445</v>
      </c>
      <c r="AN5917" t="s">
        <v>443</v>
      </c>
      <c r="AQ5917" t="str">
        <f t="shared" si="1242"/>
        <v>9606 GN=GAA PE=1 SV=4</v>
      </c>
      <c r="AT5917" t="str">
        <f t="shared" si="1251"/>
        <v>9606 GN=GAA PE</v>
      </c>
      <c r="AU5917" t="str">
        <f>MID(AT5917, 9, 7)</f>
        <v>GAA PE</v>
      </c>
      <c r="AV5917" t="str">
        <f>LEFT(AU5917, 5)</f>
        <v>GAA P</v>
      </c>
      <c r="AW5917" s="19" t="str">
        <f>LEFT(AV5917, 4)</f>
        <v xml:space="preserve">GAA </v>
      </c>
      <c r="AX5917">
        <v>339.7</v>
      </c>
      <c r="AY5917" s="20">
        <f t="shared" si="1243"/>
        <v>0.69090373859287602</v>
      </c>
      <c r="AZ5917">
        <v>234.7</v>
      </c>
      <c r="BA5917" s="20">
        <f t="shared" si="1244"/>
        <v>0.78569325875772733</v>
      </c>
      <c r="BB5917">
        <v>266.89999999999998</v>
      </c>
      <c r="BC5917">
        <v>48.2</v>
      </c>
      <c r="BD5917" s="21">
        <f t="shared" si="1245"/>
        <v>0.21784232365145226</v>
      </c>
      <c r="BE5917">
        <v>10.5</v>
      </c>
      <c r="BF5917" s="20" t="e">
        <f t="shared" si="1246"/>
        <v>#VALUE!</v>
      </c>
      <c r="BG5917" t="s">
        <v>443</v>
      </c>
      <c r="BH5917" t="s">
        <v>443</v>
      </c>
      <c r="BI5917" s="20" t="e">
        <f t="shared" si="1247"/>
        <v>#VALUE!</v>
      </c>
      <c r="BJ5917" t="s">
        <v>443</v>
      </c>
      <c r="BK5917" t="s">
        <v>443</v>
      </c>
      <c r="BL5917" s="20" t="e">
        <f t="shared" si="1248"/>
        <v>#VALUE!</v>
      </c>
    </row>
    <row r="5918" spans="1:64" hidden="1" outlineLevel="1" collapsed="1" x14ac:dyDescent="0.35">
      <c r="A5918" t="s">
        <v>443</v>
      </c>
      <c r="B5918" t="s">
        <v>457</v>
      </c>
      <c r="C5918" t="s">
        <v>458</v>
      </c>
      <c r="D5918" t="s">
        <v>459</v>
      </c>
      <c r="E5918" t="s">
        <v>460</v>
      </c>
      <c r="F5918" t="s">
        <v>461</v>
      </c>
      <c r="G5918" t="s">
        <v>462</v>
      </c>
      <c r="H5918" t="s">
        <v>463</v>
      </c>
      <c r="I5918" t="s">
        <v>464</v>
      </c>
      <c r="J5918" t="s">
        <v>465</v>
      </c>
      <c r="K5918" t="s">
        <v>466</v>
      </c>
      <c r="L5918" t="s">
        <v>467</v>
      </c>
      <c r="M5918" t="s">
        <v>468</v>
      </c>
      <c r="N5918" t="s">
        <v>469</v>
      </c>
      <c r="O5918" t="s">
        <v>470</v>
      </c>
      <c r="P5918" t="s">
        <v>471</v>
      </c>
      <c r="Q5918" t="s">
        <v>472</v>
      </c>
      <c r="R5918" t="s">
        <v>473</v>
      </c>
      <c r="S5918" t="s">
        <v>474</v>
      </c>
      <c r="T5918" t="s">
        <v>475</v>
      </c>
      <c r="U5918" t="s">
        <v>476</v>
      </c>
      <c r="V5918" t="s">
        <v>477</v>
      </c>
      <c r="W5918" t="s">
        <v>478</v>
      </c>
      <c r="X5918" t="s">
        <v>479</v>
      </c>
      <c r="Y5918" t="s">
        <v>480</v>
      </c>
      <c r="Z5918" t="s">
        <v>481</v>
      </c>
      <c r="AA5918" t="s">
        <v>482</v>
      </c>
      <c r="AB5918" t="s">
        <v>483</v>
      </c>
      <c r="AC5918" t="s">
        <v>484</v>
      </c>
      <c r="AD5918" t="s">
        <v>485</v>
      </c>
      <c r="AE5918" t="s">
        <v>486</v>
      </c>
      <c r="AF5918" t="s">
        <v>487</v>
      </c>
      <c r="AG5918" t="s">
        <v>488</v>
      </c>
      <c r="AH5918" t="s">
        <v>489</v>
      </c>
      <c r="AI5918" t="s">
        <v>490</v>
      </c>
      <c r="AJ5918" t="s">
        <v>491</v>
      </c>
      <c r="AK5918" t="s">
        <v>492</v>
      </c>
      <c r="AL5918" t="s">
        <v>493</v>
      </c>
      <c r="AM5918" t="s">
        <v>494</v>
      </c>
      <c r="AN5918" t="s">
        <v>495</v>
      </c>
      <c r="AO5918" t="s">
        <v>496</v>
      </c>
      <c r="AP5918" t="s">
        <v>497</v>
      </c>
      <c r="AQ5918" t="str">
        <f t="shared" si="1242"/>
        <v>Modifications</v>
      </c>
      <c r="AR5918" t="s">
        <v>498</v>
      </c>
      <c r="AS5918" t="s">
        <v>499</v>
      </c>
      <c r="AT5918" t="str">
        <f t="shared" si="1251"/>
        <v>Modifications</v>
      </c>
      <c r="AU5918" t="str">
        <f>MID(AT5918, 8, 7)</f>
        <v>ations</v>
      </c>
      <c r="AV5918" t="str">
        <f>LEFT(AU5918, 5)</f>
        <v>ation</v>
      </c>
      <c r="AW5918" s="19" t="str">
        <f>LEFT(AV5918, 5)</f>
        <v>ation</v>
      </c>
      <c r="AX5918" t="s">
        <v>477</v>
      </c>
      <c r="AY5918" s="20" t="e">
        <f t="shared" si="1243"/>
        <v>#VALUE!</v>
      </c>
      <c r="AZ5918" t="s">
        <v>478</v>
      </c>
      <c r="BA5918" s="27" t="e">
        <f t="shared" si="1244"/>
        <v>#VALUE!</v>
      </c>
      <c r="BB5918" t="s">
        <v>479</v>
      </c>
      <c r="BC5918" t="s">
        <v>480</v>
      </c>
      <c r="BD5918" s="20" t="e">
        <f t="shared" si="1245"/>
        <v>#VALUE!</v>
      </c>
      <c r="BE5918" t="s">
        <v>481</v>
      </c>
      <c r="BF5918" s="20" t="e">
        <f t="shared" si="1246"/>
        <v>#VALUE!</v>
      </c>
      <c r="BG5918" t="s">
        <v>482</v>
      </c>
      <c r="BH5918" t="s">
        <v>483</v>
      </c>
      <c r="BI5918" s="20" t="e">
        <f t="shared" si="1247"/>
        <v>#VALUE!</v>
      </c>
      <c r="BJ5918" t="s">
        <v>484</v>
      </c>
      <c r="BK5918" t="s">
        <v>485</v>
      </c>
      <c r="BL5918" s="20" t="e">
        <f t="shared" si="1248"/>
        <v>#VALUE!</v>
      </c>
    </row>
    <row r="5919" spans="1:64" hidden="1" outlineLevel="1" x14ac:dyDescent="0.35">
      <c r="A5919" t="s">
        <v>443</v>
      </c>
      <c r="B5919" t="b">
        <v>0</v>
      </c>
      <c r="C5919" t="s">
        <v>439</v>
      </c>
      <c r="D5919" t="s">
        <v>4995</v>
      </c>
      <c r="E5919" t="s">
        <v>443</v>
      </c>
      <c r="F5919" t="s">
        <v>443</v>
      </c>
      <c r="G5919" t="b">
        <v>0</v>
      </c>
      <c r="H5919">
        <v>1</v>
      </c>
      <c r="I5919">
        <v>1</v>
      </c>
      <c r="J5919">
        <v>1</v>
      </c>
      <c r="K5919" t="s">
        <v>4996</v>
      </c>
      <c r="L5919" t="s">
        <v>4997</v>
      </c>
      <c r="M5919">
        <v>0</v>
      </c>
      <c r="N5919">
        <v>1206.64771</v>
      </c>
      <c r="O5919">
        <v>0</v>
      </c>
      <c r="P5919">
        <v>347.2</v>
      </c>
      <c r="Q5919">
        <v>246.6</v>
      </c>
      <c r="R5919">
        <v>306.10000000000002</v>
      </c>
      <c r="S5919" t="s">
        <v>443</v>
      </c>
      <c r="T5919" t="s">
        <v>443</v>
      </c>
      <c r="U5919" t="s">
        <v>443</v>
      </c>
      <c r="V5919" t="s">
        <v>443</v>
      </c>
      <c r="W5919" t="s">
        <v>443</v>
      </c>
      <c r="X5919" t="s">
        <v>443</v>
      </c>
      <c r="Y5919" t="s">
        <v>443</v>
      </c>
      <c r="Z5919" t="s">
        <v>444</v>
      </c>
      <c r="AA5919" t="s">
        <v>439</v>
      </c>
      <c r="AB5919" t="s">
        <v>444</v>
      </c>
      <c r="AC5919" t="s">
        <v>445</v>
      </c>
      <c r="AD5919" t="s">
        <v>445</v>
      </c>
      <c r="AE5919" t="s">
        <v>445</v>
      </c>
      <c r="AF5919" t="s">
        <v>445</v>
      </c>
      <c r="AG5919" t="s">
        <v>445</v>
      </c>
      <c r="AH5919" t="s">
        <v>445</v>
      </c>
      <c r="AI5919" t="s">
        <v>439</v>
      </c>
      <c r="AJ5919" t="s">
        <v>439</v>
      </c>
      <c r="AK5919">
        <v>0</v>
      </c>
      <c r="AL5919">
        <v>0</v>
      </c>
      <c r="AM5919">
        <v>7.0240000000000005E-4</v>
      </c>
      <c r="AN5919">
        <v>9.4059999999999999E-4</v>
      </c>
      <c r="AO5919">
        <v>2.88</v>
      </c>
      <c r="AP5919">
        <v>34</v>
      </c>
      <c r="AQ5919" t="str">
        <f t="shared" si="1242"/>
        <v/>
      </c>
      <c r="AR5919" t="s">
        <v>4998</v>
      </c>
      <c r="AS5919" t="s">
        <v>4999</v>
      </c>
      <c r="AT5919" t="str">
        <f t="shared" si="1251"/>
        <v/>
      </c>
      <c r="AU5919" t="str">
        <f>MID(AT5919, 8, 7)</f>
        <v/>
      </c>
      <c r="AV5919" t="str">
        <f>LEFT(AU5919, 5)</f>
        <v/>
      </c>
      <c r="AW5919" s="19" t="str">
        <f>LEFT(AV5919, 5)</f>
        <v/>
      </c>
      <c r="AX5919" t="s">
        <v>443</v>
      </c>
      <c r="AY5919" s="20" t="e">
        <f t="shared" si="1243"/>
        <v>#VALUE!</v>
      </c>
      <c r="AZ5919" t="s">
        <v>443</v>
      </c>
      <c r="BA5919" s="27" t="e">
        <f t="shared" si="1244"/>
        <v>#VALUE!</v>
      </c>
      <c r="BB5919" t="s">
        <v>443</v>
      </c>
      <c r="BC5919" t="s">
        <v>443</v>
      </c>
      <c r="BD5919" s="20" t="e">
        <f t="shared" si="1245"/>
        <v>#VALUE!</v>
      </c>
      <c r="BE5919" t="s">
        <v>444</v>
      </c>
      <c r="BF5919" s="20" t="e">
        <f t="shared" si="1246"/>
        <v>#VALUE!</v>
      </c>
      <c r="BG5919" t="s">
        <v>439</v>
      </c>
      <c r="BH5919" t="s">
        <v>444</v>
      </c>
      <c r="BI5919" s="20" t="e">
        <f t="shared" si="1247"/>
        <v>#VALUE!</v>
      </c>
      <c r="BJ5919" t="s">
        <v>445</v>
      </c>
      <c r="BK5919" t="s">
        <v>445</v>
      </c>
      <c r="BL5919" s="20" t="e">
        <f t="shared" si="1248"/>
        <v>#VALUE!</v>
      </c>
    </row>
    <row r="5920" spans="1:64" hidden="1" outlineLevel="2" collapsed="1" x14ac:dyDescent="0.35">
      <c r="A5920" t="s">
        <v>443</v>
      </c>
      <c r="B5920" t="s">
        <v>443</v>
      </c>
      <c r="C5920" t="s">
        <v>457</v>
      </c>
      <c r="D5920" t="s">
        <v>458</v>
      </c>
      <c r="E5920" t="s">
        <v>508</v>
      </c>
      <c r="F5920" t="s">
        <v>509</v>
      </c>
      <c r="G5920" t="s">
        <v>459</v>
      </c>
      <c r="H5920" t="s">
        <v>460</v>
      </c>
      <c r="I5920" t="s">
        <v>463</v>
      </c>
      <c r="J5920" t="s">
        <v>464</v>
      </c>
      <c r="K5920" t="s">
        <v>466</v>
      </c>
      <c r="L5920" t="s">
        <v>510</v>
      </c>
      <c r="M5920" t="s">
        <v>468</v>
      </c>
      <c r="N5920" t="s">
        <v>511</v>
      </c>
      <c r="O5920" t="s">
        <v>512</v>
      </c>
      <c r="P5920" t="s">
        <v>513</v>
      </c>
      <c r="Q5920" t="s">
        <v>514</v>
      </c>
      <c r="R5920" t="s">
        <v>515</v>
      </c>
      <c r="S5920" t="s">
        <v>516</v>
      </c>
      <c r="T5920" t="s">
        <v>517</v>
      </c>
      <c r="U5920" t="s">
        <v>469</v>
      </c>
      <c r="V5920" t="s">
        <v>518</v>
      </c>
      <c r="W5920" t="s">
        <v>519</v>
      </c>
      <c r="X5920" t="s">
        <v>520</v>
      </c>
      <c r="Y5920" t="s">
        <v>521</v>
      </c>
      <c r="Z5920" t="s">
        <v>522</v>
      </c>
      <c r="AA5920" t="s">
        <v>523</v>
      </c>
      <c r="AB5920" t="s">
        <v>524</v>
      </c>
      <c r="AC5920" t="s">
        <v>525</v>
      </c>
      <c r="AD5920" t="s">
        <v>526</v>
      </c>
      <c r="AE5920" t="s">
        <v>527</v>
      </c>
      <c r="AF5920" t="s">
        <v>480</v>
      </c>
      <c r="AG5920" t="s">
        <v>528</v>
      </c>
      <c r="AH5920" t="s">
        <v>529</v>
      </c>
      <c r="AI5920" t="s">
        <v>462</v>
      </c>
      <c r="AJ5920" t="s">
        <v>530</v>
      </c>
      <c r="AK5920" t="s">
        <v>531</v>
      </c>
      <c r="AL5920" t="s">
        <v>532</v>
      </c>
      <c r="AM5920" t="s">
        <v>533</v>
      </c>
      <c r="AN5920" t="s">
        <v>534</v>
      </c>
      <c r="AO5920" t="s">
        <v>535</v>
      </c>
      <c r="AP5920" t="s">
        <v>536</v>
      </c>
      <c r="AQ5920" t="str">
        <f t="shared" si="1242"/>
        <v>Identifying Node</v>
      </c>
      <c r="AT5920" t="str">
        <f t="shared" si="1251"/>
        <v>Identifying No</v>
      </c>
      <c r="AU5920" t="str">
        <f>MID(AT5920, 8, 7)</f>
        <v>ying No</v>
      </c>
      <c r="AV5920" t="str">
        <f>LEFT(AU5920, 5)</f>
        <v xml:space="preserve">ying </v>
      </c>
      <c r="AW5920" s="19" t="str">
        <f>LEFT(AV5920, 5)</f>
        <v xml:space="preserve">ying </v>
      </c>
      <c r="AX5920" t="s">
        <v>518</v>
      </c>
      <c r="AY5920" s="20" t="e">
        <f t="shared" si="1243"/>
        <v>#VALUE!</v>
      </c>
      <c r="AZ5920" t="s">
        <v>519</v>
      </c>
      <c r="BA5920" s="27" t="e">
        <f t="shared" si="1244"/>
        <v>#VALUE!</v>
      </c>
      <c r="BB5920" t="s">
        <v>520</v>
      </c>
      <c r="BC5920" t="s">
        <v>521</v>
      </c>
      <c r="BD5920" s="20" t="e">
        <f t="shared" si="1245"/>
        <v>#VALUE!</v>
      </c>
      <c r="BE5920" t="s">
        <v>522</v>
      </c>
      <c r="BF5920" s="20" t="e">
        <f t="shared" si="1246"/>
        <v>#VALUE!</v>
      </c>
      <c r="BG5920" t="s">
        <v>523</v>
      </c>
      <c r="BH5920" t="s">
        <v>524</v>
      </c>
      <c r="BI5920" s="20" t="e">
        <f t="shared" si="1247"/>
        <v>#VALUE!</v>
      </c>
      <c r="BJ5920" t="s">
        <v>525</v>
      </c>
      <c r="BK5920" t="s">
        <v>526</v>
      </c>
      <c r="BL5920" s="20" t="e">
        <f t="shared" si="1248"/>
        <v>#VALUE!</v>
      </c>
    </row>
    <row r="5921" spans="1:64" hidden="1" outlineLevel="2" collapsed="1" x14ac:dyDescent="0.35">
      <c r="A5921" t="s">
        <v>443</v>
      </c>
      <c r="B5921" t="s">
        <v>443</v>
      </c>
      <c r="C5921" t="b">
        <v>0</v>
      </c>
      <c r="D5921" t="s">
        <v>439</v>
      </c>
      <c r="E5921" t="s">
        <v>538</v>
      </c>
      <c r="F5921" t="s">
        <v>539</v>
      </c>
      <c r="G5921" t="s">
        <v>4995</v>
      </c>
      <c r="H5921" t="s">
        <v>443</v>
      </c>
      <c r="I5921">
        <v>1</v>
      </c>
      <c r="J5921">
        <v>1</v>
      </c>
      <c r="K5921" t="s">
        <v>4996</v>
      </c>
      <c r="L5921" t="s">
        <v>4996</v>
      </c>
      <c r="M5921">
        <v>0</v>
      </c>
      <c r="N5921">
        <v>3</v>
      </c>
      <c r="O5921">
        <v>0.58679999999999999</v>
      </c>
      <c r="P5921">
        <v>0</v>
      </c>
      <c r="Q5921">
        <v>1</v>
      </c>
      <c r="R5921">
        <v>1</v>
      </c>
      <c r="S5921">
        <v>402.88700999999998</v>
      </c>
      <c r="T5921">
        <v>1206.6464699999999</v>
      </c>
      <c r="U5921">
        <v>1206.64771</v>
      </c>
      <c r="V5921">
        <v>-1.03</v>
      </c>
      <c r="W5921">
        <v>-4.0999999999999999E-4</v>
      </c>
      <c r="X5921" t="s">
        <v>540</v>
      </c>
      <c r="Y5921" t="s">
        <v>541</v>
      </c>
      <c r="Z5921">
        <v>8.1062250000000002</v>
      </c>
      <c r="AA5921">
        <v>30</v>
      </c>
      <c r="AB5921">
        <v>38.9724</v>
      </c>
      <c r="AC5921">
        <v>23469</v>
      </c>
      <c r="AD5921" t="s">
        <v>554</v>
      </c>
      <c r="AE5921" t="s">
        <v>555</v>
      </c>
      <c r="AF5921" t="s">
        <v>443</v>
      </c>
      <c r="AG5921">
        <v>2.88</v>
      </c>
      <c r="AH5921" t="s">
        <v>443</v>
      </c>
      <c r="AI5921" t="b">
        <v>0</v>
      </c>
      <c r="AJ5921" t="s">
        <v>443</v>
      </c>
      <c r="AK5921" t="s">
        <v>443</v>
      </c>
      <c r="AL5921" t="s">
        <v>443</v>
      </c>
      <c r="AM5921">
        <v>0</v>
      </c>
      <c r="AN5921">
        <v>9.4059999999999999E-4</v>
      </c>
      <c r="AO5921">
        <v>10870308</v>
      </c>
      <c r="AP5921">
        <v>39</v>
      </c>
      <c r="AQ5921" t="str">
        <f t="shared" si="1242"/>
        <v>Sequest HT (A2)</v>
      </c>
      <c r="AT5921" t="str">
        <f t="shared" si="1251"/>
        <v>Sequest HT (A2</v>
      </c>
      <c r="AU5921" t="str">
        <f>MID(AT5921, 8, 7)</f>
        <v xml:space="preserve"> HT (A2</v>
      </c>
      <c r="AV5921" t="str">
        <f>LEFT(AU5921, 5)</f>
        <v xml:space="preserve"> HT (</v>
      </c>
      <c r="AW5921" s="19" t="str">
        <f>LEFT(AV5921, 5)</f>
        <v xml:space="preserve"> HT (</v>
      </c>
      <c r="AX5921">
        <v>-1.03</v>
      </c>
      <c r="AY5921" s="20">
        <f t="shared" si="1243"/>
        <v>3.9805825242718442E-4</v>
      </c>
      <c r="AZ5921">
        <v>-4.0999999999999999E-4</v>
      </c>
      <c r="BA5921" s="27" t="e">
        <f t="shared" si="1244"/>
        <v>#VALUE!</v>
      </c>
      <c r="BB5921" t="s">
        <v>540</v>
      </c>
      <c r="BC5921" t="s">
        <v>541</v>
      </c>
      <c r="BD5921" s="20" t="e">
        <f t="shared" si="1245"/>
        <v>#VALUE!</v>
      </c>
      <c r="BE5921">
        <v>8.1062250000000002</v>
      </c>
      <c r="BF5921" s="20" t="e">
        <f t="shared" si="1246"/>
        <v>#VALUE!</v>
      </c>
      <c r="BG5921">
        <v>30</v>
      </c>
      <c r="BH5921">
        <v>38.9724</v>
      </c>
      <c r="BI5921" s="20">
        <f t="shared" si="1247"/>
        <v>602.19539982141202</v>
      </c>
      <c r="BJ5921">
        <v>23469</v>
      </c>
      <c r="BK5921" t="s">
        <v>554</v>
      </c>
      <c r="BL5921" s="20" t="e">
        <f t="shared" si="1248"/>
        <v>#VALUE!</v>
      </c>
    </row>
    <row r="5922" spans="1:64" collapsed="1" x14ac:dyDescent="0.35">
      <c r="A5922" t="b">
        <v>0</v>
      </c>
      <c r="B5922" t="s">
        <v>439</v>
      </c>
      <c r="C5922" t="s">
        <v>440</v>
      </c>
      <c r="D5922" t="s">
        <v>3572</v>
      </c>
      <c r="E5922" t="s">
        <v>5000</v>
      </c>
      <c r="F5922">
        <v>0</v>
      </c>
      <c r="G5922" t="b">
        <v>0</v>
      </c>
      <c r="H5922">
        <v>14.973000000000001</v>
      </c>
      <c r="I5922">
        <v>12</v>
      </c>
      <c r="J5922">
        <v>3</v>
      </c>
      <c r="K5922">
        <v>16</v>
      </c>
      <c r="L5922">
        <v>3</v>
      </c>
      <c r="M5922">
        <v>1</v>
      </c>
      <c r="N5922">
        <v>368</v>
      </c>
      <c r="O5922">
        <v>39.799999999999997</v>
      </c>
      <c r="P5922">
        <v>8.09</v>
      </c>
      <c r="Q5922">
        <v>279</v>
      </c>
      <c r="R5922">
        <v>28.46</v>
      </c>
      <c r="S5922">
        <v>3</v>
      </c>
      <c r="T5922">
        <v>3</v>
      </c>
      <c r="U5922">
        <v>0</v>
      </c>
      <c r="V5922">
        <v>278.89999999999998</v>
      </c>
      <c r="W5922">
        <v>238</v>
      </c>
      <c r="X5922">
        <v>219.7</v>
      </c>
      <c r="Y5922">
        <v>2.4</v>
      </c>
      <c r="Z5922">
        <v>14.2</v>
      </c>
      <c r="AA5922" t="s">
        <v>443</v>
      </c>
      <c r="AB5922" t="s">
        <v>443</v>
      </c>
      <c r="AC5922">
        <v>3.4</v>
      </c>
      <c r="AD5922">
        <v>143.4</v>
      </c>
      <c r="AE5922" t="s">
        <v>439</v>
      </c>
      <c r="AF5922" t="s">
        <v>439</v>
      </c>
      <c r="AG5922" t="s">
        <v>439</v>
      </c>
      <c r="AH5922" t="s">
        <v>444</v>
      </c>
      <c r="AI5922" t="s">
        <v>444</v>
      </c>
      <c r="AJ5922" t="s">
        <v>445</v>
      </c>
      <c r="AK5922" t="s">
        <v>445</v>
      </c>
      <c r="AL5922" t="s">
        <v>444</v>
      </c>
      <c r="AM5922" t="s">
        <v>444</v>
      </c>
      <c r="AN5922" t="s">
        <v>443</v>
      </c>
      <c r="AQ5922" t="str">
        <f t="shared" si="1242"/>
        <v>06 GN=ALDOA PE=1 SV=1</v>
      </c>
      <c r="AT5922" t="str">
        <f t="shared" si="1251"/>
        <v>06 GN=ALDOA PE</v>
      </c>
      <c r="AU5922" t="str">
        <f>MID(AT5922, 7, 7)</f>
        <v>ALDOA P</v>
      </c>
      <c r="AV5922" t="str">
        <f>LEFT(AU5922, 6)</f>
        <v xml:space="preserve">ALDOA </v>
      </c>
      <c r="AW5922" s="19" t="str">
        <f>LEFT(AU5922, 6)</f>
        <v xml:space="preserve">ALDOA </v>
      </c>
      <c r="AX5922">
        <v>278.89999999999998</v>
      </c>
      <c r="AY5922" s="20">
        <f t="shared" si="1243"/>
        <v>0.85335245607744714</v>
      </c>
      <c r="AZ5922">
        <v>238</v>
      </c>
      <c r="BA5922" s="20">
        <f t="shared" si="1244"/>
        <v>0.78773754033703836</v>
      </c>
      <c r="BB5922">
        <v>219.7</v>
      </c>
      <c r="BC5922">
        <v>2.4</v>
      </c>
      <c r="BD5922" s="27">
        <f t="shared" si="1245"/>
        <v>5.916666666666667</v>
      </c>
      <c r="BE5922">
        <v>14.2</v>
      </c>
      <c r="BF5922" s="20" t="e">
        <f t="shared" si="1246"/>
        <v>#VALUE!</v>
      </c>
      <c r="BG5922" t="s">
        <v>443</v>
      </c>
      <c r="BH5922" t="s">
        <v>443</v>
      </c>
      <c r="BI5922" s="20" t="e">
        <f t="shared" si="1247"/>
        <v>#VALUE!</v>
      </c>
      <c r="BJ5922">
        <v>3.4</v>
      </c>
      <c r="BK5922">
        <v>143.4</v>
      </c>
      <c r="BL5922" s="20" t="e">
        <f t="shared" si="1248"/>
        <v>#VALUE!</v>
      </c>
    </row>
    <row r="5923" spans="1:64" hidden="1" outlineLevel="1" collapsed="1" x14ac:dyDescent="0.35">
      <c r="A5923" t="s">
        <v>443</v>
      </c>
      <c r="B5923" t="s">
        <v>457</v>
      </c>
      <c r="C5923" t="s">
        <v>458</v>
      </c>
      <c r="D5923" t="s">
        <v>459</v>
      </c>
      <c r="E5923" t="s">
        <v>460</v>
      </c>
      <c r="F5923" t="s">
        <v>461</v>
      </c>
      <c r="G5923" t="s">
        <v>462</v>
      </c>
      <c r="H5923" t="s">
        <v>463</v>
      </c>
      <c r="I5923" t="s">
        <v>464</v>
      </c>
      <c r="J5923" t="s">
        <v>465</v>
      </c>
      <c r="K5923" t="s">
        <v>466</v>
      </c>
      <c r="L5923" t="s">
        <v>467</v>
      </c>
      <c r="M5923" t="s">
        <v>468</v>
      </c>
      <c r="N5923" t="s">
        <v>469</v>
      </c>
      <c r="O5923" t="s">
        <v>470</v>
      </c>
      <c r="P5923" t="s">
        <v>471</v>
      </c>
      <c r="Q5923" t="s">
        <v>472</v>
      </c>
      <c r="R5923" t="s">
        <v>473</v>
      </c>
      <c r="S5923" t="s">
        <v>474</v>
      </c>
      <c r="T5923" t="s">
        <v>475</v>
      </c>
      <c r="U5923" t="s">
        <v>476</v>
      </c>
      <c r="V5923" t="s">
        <v>477</v>
      </c>
      <c r="W5923" t="s">
        <v>478</v>
      </c>
      <c r="X5923" t="s">
        <v>479</v>
      </c>
      <c r="Y5923" t="s">
        <v>480</v>
      </c>
      <c r="Z5923" t="s">
        <v>481</v>
      </c>
      <c r="AA5923" t="s">
        <v>482</v>
      </c>
      <c r="AB5923" t="s">
        <v>483</v>
      </c>
      <c r="AC5923" t="s">
        <v>484</v>
      </c>
      <c r="AD5923" t="s">
        <v>485</v>
      </c>
      <c r="AE5923" t="s">
        <v>486</v>
      </c>
      <c r="AF5923" t="s">
        <v>487</v>
      </c>
      <c r="AG5923" t="s">
        <v>488</v>
      </c>
      <c r="AH5923" t="s">
        <v>489</v>
      </c>
      <c r="AI5923" t="s">
        <v>490</v>
      </c>
      <c r="AJ5923" t="s">
        <v>491</v>
      </c>
      <c r="AK5923" t="s">
        <v>492</v>
      </c>
      <c r="AL5923" t="s">
        <v>493</v>
      </c>
      <c r="AM5923" t="s">
        <v>494</v>
      </c>
      <c r="AN5923" t="s">
        <v>495</v>
      </c>
      <c r="AO5923" t="s">
        <v>496</v>
      </c>
      <c r="AP5923" t="s">
        <v>497</v>
      </c>
      <c r="AQ5923" t="str">
        <f t="shared" si="1242"/>
        <v>Modifications</v>
      </c>
      <c r="AR5923" t="s">
        <v>498</v>
      </c>
      <c r="AS5923" t="s">
        <v>499</v>
      </c>
      <c r="AT5923" t="str">
        <f t="shared" si="1251"/>
        <v>Modifications</v>
      </c>
      <c r="AU5923" t="str">
        <f>MID(AT5923, 8, 7)</f>
        <v>ations</v>
      </c>
      <c r="AV5923" t="str">
        <f t="shared" ref="AV5923:AW5926" si="1257">LEFT(AU5923, 5)</f>
        <v>ation</v>
      </c>
      <c r="AW5923" s="19" t="str">
        <f t="shared" si="1257"/>
        <v>ation</v>
      </c>
      <c r="AX5923" t="s">
        <v>477</v>
      </c>
      <c r="AY5923" s="20" t="e">
        <f t="shared" si="1243"/>
        <v>#VALUE!</v>
      </c>
      <c r="AZ5923" t="s">
        <v>478</v>
      </c>
      <c r="BA5923" s="27" t="e">
        <f t="shared" si="1244"/>
        <v>#VALUE!</v>
      </c>
      <c r="BB5923" t="s">
        <v>479</v>
      </c>
      <c r="BC5923" t="s">
        <v>480</v>
      </c>
      <c r="BD5923" s="20" t="e">
        <f t="shared" si="1245"/>
        <v>#VALUE!</v>
      </c>
      <c r="BE5923" t="s">
        <v>481</v>
      </c>
      <c r="BF5923" s="20" t="e">
        <f t="shared" si="1246"/>
        <v>#VALUE!</v>
      </c>
      <c r="BG5923" t="s">
        <v>482</v>
      </c>
      <c r="BH5923" t="s">
        <v>483</v>
      </c>
      <c r="BI5923" s="20" t="e">
        <f t="shared" si="1247"/>
        <v>#VALUE!</v>
      </c>
      <c r="BJ5923" t="s">
        <v>484</v>
      </c>
      <c r="BK5923" t="s">
        <v>485</v>
      </c>
      <c r="BL5923" s="20" t="e">
        <f t="shared" si="1248"/>
        <v>#VALUE!</v>
      </c>
    </row>
    <row r="5924" spans="1:64" hidden="1" outlineLevel="1" x14ac:dyDescent="0.35">
      <c r="A5924" t="s">
        <v>443</v>
      </c>
      <c r="B5924" t="b">
        <v>0</v>
      </c>
      <c r="C5924" t="s">
        <v>439</v>
      </c>
      <c r="D5924" t="s">
        <v>5001</v>
      </c>
      <c r="E5924" t="s">
        <v>443</v>
      </c>
      <c r="F5924" t="s">
        <v>443</v>
      </c>
      <c r="G5924" t="b">
        <v>0</v>
      </c>
      <c r="H5924">
        <v>1</v>
      </c>
      <c r="I5924">
        <v>2</v>
      </c>
      <c r="J5924">
        <v>1</v>
      </c>
      <c r="K5924" t="s">
        <v>4715</v>
      </c>
      <c r="L5924" t="s">
        <v>5002</v>
      </c>
      <c r="M5924">
        <v>0</v>
      </c>
      <c r="N5924">
        <v>1364.6593399999999</v>
      </c>
      <c r="O5924">
        <v>0</v>
      </c>
      <c r="P5924">
        <v>173.9</v>
      </c>
      <c r="Q5924">
        <v>209.3</v>
      </c>
      <c r="R5924">
        <v>56.6</v>
      </c>
      <c r="S5924">
        <v>139.69999999999999</v>
      </c>
      <c r="T5924">
        <v>276.2</v>
      </c>
      <c r="U5924" t="s">
        <v>443</v>
      </c>
      <c r="V5924" t="s">
        <v>443</v>
      </c>
      <c r="W5924">
        <v>44.3</v>
      </c>
      <c r="X5924" t="s">
        <v>443</v>
      </c>
      <c r="Y5924" t="s">
        <v>443</v>
      </c>
      <c r="Z5924" t="s">
        <v>444</v>
      </c>
      <c r="AA5924" t="s">
        <v>444</v>
      </c>
      <c r="AB5924" t="s">
        <v>444</v>
      </c>
      <c r="AC5924" t="s">
        <v>439</v>
      </c>
      <c r="AD5924" t="s">
        <v>444</v>
      </c>
      <c r="AE5924" t="s">
        <v>445</v>
      </c>
      <c r="AF5924" t="s">
        <v>445</v>
      </c>
      <c r="AG5924" t="s">
        <v>444</v>
      </c>
      <c r="AH5924" t="s">
        <v>445</v>
      </c>
      <c r="AI5924" t="s">
        <v>439</v>
      </c>
      <c r="AJ5924" t="s">
        <v>439</v>
      </c>
      <c r="AK5924">
        <v>0</v>
      </c>
      <c r="AL5924">
        <v>0</v>
      </c>
      <c r="AM5924">
        <v>2.5249999999999999E-3</v>
      </c>
      <c r="AN5924">
        <v>3.3760000000000001E-3</v>
      </c>
      <c r="AO5924">
        <v>3.06</v>
      </c>
      <c r="AP5924">
        <v>48</v>
      </c>
      <c r="AQ5924" t="str">
        <f t="shared" si="1242"/>
        <v/>
      </c>
      <c r="AR5924" t="s">
        <v>5003</v>
      </c>
      <c r="AS5924" t="s">
        <v>5004</v>
      </c>
      <c r="AT5924" t="str">
        <f t="shared" si="1251"/>
        <v/>
      </c>
      <c r="AU5924" t="str">
        <f>MID(AT5924, 8, 7)</f>
        <v/>
      </c>
      <c r="AV5924" t="str">
        <f t="shared" si="1257"/>
        <v/>
      </c>
      <c r="AW5924" s="19" t="str">
        <f t="shared" si="1257"/>
        <v/>
      </c>
      <c r="AX5924" t="s">
        <v>443</v>
      </c>
      <c r="AY5924" s="20" t="e">
        <f t="shared" si="1243"/>
        <v>#VALUE!</v>
      </c>
      <c r="AZ5924">
        <v>44.3</v>
      </c>
      <c r="BA5924" s="27" t="e">
        <f t="shared" si="1244"/>
        <v>#VALUE!</v>
      </c>
      <c r="BB5924" t="s">
        <v>443</v>
      </c>
      <c r="BC5924" t="s">
        <v>443</v>
      </c>
      <c r="BD5924" s="20" t="e">
        <f t="shared" si="1245"/>
        <v>#VALUE!</v>
      </c>
      <c r="BE5924" t="s">
        <v>444</v>
      </c>
      <c r="BF5924" s="20" t="e">
        <f t="shared" si="1246"/>
        <v>#VALUE!</v>
      </c>
      <c r="BG5924" t="s">
        <v>444</v>
      </c>
      <c r="BH5924" t="s">
        <v>444</v>
      </c>
      <c r="BI5924" s="20" t="e">
        <f t="shared" si="1247"/>
        <v>#VALUE!</v>
      </c>
      <c r="BJ5924" t="s">
        <v>439</v>
      </c>
      <c r="BK5924" t="s">
        <v>444</v>
      </c>
      <c r="BL5924" s="20" t="e">
        <f t="shared" si="1248"/>
        <v>#VALUE!</v>
      </c>
    </row>
    <row r="5925" spans="1:64" hidden="1" outlineLevel="2" collapsed="1" x14ac:dyDescent="0.35">
      <c r="A5925" t="s">
        <v>443</v>
      </c>
      <c r="B5925" t="s">
        <v>443</v>
      </c>
      <c r="C5925" t="s">
        <v>457</v>
      </c>
      <c r="D5925" t="s">
        <v>458</v>
      </c>
      <c r="E5925" t="s">
        <v>508</v>
      </c>
      <c r="F5925" t="s">
        <v>509</v>
      </c>
      <c r="G5925" t="s">
        <v>459</v>
      </c>
      <c r="H5925" t="s">
        <v>460</v>
      </c>
      <c r="I5925" t="s">
        <v>463</v>
      </c>
      <c r="J5925" t="s">
        <v>464</v>
      </c>
      <c r="K5925" t="s">
        <v>466</v>
      </c>
      <c r="L5925" t="s">
        <v>510</v>
      </c>
      <c r="M5925" t="s">
        <v>468</v>
      </c>
      <c r="N5925" t="s">
        <v>511</v>
      </c>
      <c r="O5925" t="s">
        <v>512</v>
      </c>
      <c r="P5925" t="s">
        <v>513</v>
      </c>
      <c r="Q5925" t="s">
        <v>514</v>
      </c>
      <c r="R5925" t="s">
        <v>515</v>
      </c>
      <c r="S5925" t="s">
        <v>516</v>
      </c>
      <c r="T5925" t="s">
        <v>517</v>
      </c>
      <c r="U5925" t="s">
        <v>469</v>
      </c>
      <c r="V5925" t="s">
        <v>518</v>
      </c>
      <c r="W5925" t="s">
        <v>519</v>
      </c>
      <c r="X5925" t="s">
        <v>520</v>
      </c>
      <c r="Y5925" t="s">
        <v>521</v>
      </c>
      <c r="Z5925" t="s">
        <v>522</v>
      </c>
      <c r="AA5925" t="s">
        <v>523</v>
      </c>
      <c r="AB5925" t="s">
        <v>524</v>
      </c>
      <c r="AC5925" t="s">
        <v>525</v>
      </c>
      <c r="AD5925" t="s">
        <v>526</v>
      </c>
      <c r="AE5925" t="s">
        <v>527</v>
      </c>
      <c r="AF5925" t="s">
        <v>480</v>
      </c>
      <c r="AG5925" t="s">
        <v>528</v>
      </c>
      <c r="AH5925" t="s">
        <v>529</v>
      </c>
      <c r="AI5925" t="s">
        <v>462</v>
      </c>
      <c r="AJ5925" t="s">
        <v>530</v>
      </c>
      <c r="AK5925" t="s">
        <v>531</v>
      </c>
      <c r="AL5925" t="s">
        <v>532</v>
      </c>
      <c r="AM5925" t="s">
        <v>533</v>
      </c>
      <c r="AN5925" t="s">
        <v>534</v>
      </c>
      <c r="AO5925" t="s">
        <v>535</v>
      </c>
      <c r="AP5925" t="s">
        <v>536</v>
      </c>
      <c r="AQ5925" t="str">
        <f t="shared" si="1242"/>
        <v>Identifying Node</v>
      </c>
      <c r="AT5925" t="str">
        <f t="shared" si="1251"/>
        <v>Identifying No</v>
      </c>
      <c r="AU5925" t="str">
        <f>MID(AT5925, 8, 7)</f>
        <v>ying No</v>
      </c>
      <c r="AV5925" t="str">
        <f t="shared" si="1257"/>
        <v xml:space="preserve">ying </v>
      </c>
      <c r="AW5925" s="19" t="str">
        <f t="shared" si="1257"/>
        <v xml:space="preserve">ying </v>
      </c>
      <c r="AX5925" t="s">
        <v>518</v>
      </c>
      <c r="AY5925" s="20" t="e">
        <f t="shared" si="1243"/>
        <v>#VALUE!</v>
      </c>
      <c r="AZ5925" t="s">
        <v>519</v>
      </c>
      <c r="BA5925" s="27" t="e">
        <f t="shared" si="1244"/>
        <v>#VALUE!</v>
      </c>
      <c r="BB5925" t="s">
        <v>520</v>
      </c>
      <c r="BC5925" t="s">
        <v>521</v>
      </c>
      <c r="BD5925" s="20" t="e">
        <f t="shared" si="1245"/>
        <v>#VALUE!</v>
      </c>
      <c r="BE5925" t="s">
        <v>522</v>
      </c>
      <c r="BF5925" s="20" t="e">
        <f t="shared" si="1246"/>
        <v>#VALUE!</v>
      </c>
      <c r="BG5925" t="s">
        <v>523</v>
      </c>
      <c r="BH5925" t="s">
        <v>524</v>
      </c>
      <c r="BI5925" s="20" t="e">
        <f t="shared" si="1247"/>
        <v>#VALUE!</v>
      </c>
      <c r="BJ5925" t="s">
        <v>525</v>
      </c>
      <c r="BK5925" t="s">
        <v>526</v>
      </c>
      <c r="BL5925" s="20" t="e">
        <f t="shared" si="1248"/>
        <v>#VALUE!</v>
      </c>
    </row>
    <row r="5926" spans="1:64" hidden="1" outlineLevel="2" collapsed="1" x14ac:dyDescent="0.35">
      <c r="A5926" t="s">
        <v>443</v>
      </c>
      <c r="B5926" t="s">
        <v>443</v>
      </c>
      <c r="C5926" t="b">
        <v>0</v>
      </c>
      <c r="D5926" t="s">
        <v>439</v>
      </c>
      <c r="E5926" t="s">
        <v>538</v>
      </c>
      <c r="F5926" t="s">
        <v>539</v>
      </c>
      <c r="G5926" t="s">
        <v>5001</v>
      </c>
      <c r="H5926" t="s">
        <v>443</v>
      </c>
      <c r="I5926">
        <v>1</v>
      </c>
      <c r="J5926">
        <v>2</v>
      </c>
      <c r="K5926" t="s">
        <v>4715</v>
      </c>
      <c r="L5926" t="s">
        <v>5005</v>
      </c>
      <c r="M5926">
        <v>0</v>
      </c>
      <c r="N5926">
        <v>2</v>
      </c>
      <c r="O5926">
        <v>0.60460000000000003</v>
      </c>
      <c r="P5926">
        <v>0</v>
      </c>
      <c r="Q5926">
        <v>1</v>
      </c>
      <c r="R5926">
        <v>1</v>
      </c>
      <c r="S5926">
        <v>682.83100999999999</v>
      </c>
      <c r="T5926">
        <v>1364.6547399999999</v>
      </c>
      <c r="U5926">
        <v>1364.6593399999999</v>
      </c>
      <c r="V5926">
        <v>-3.37</v>
      </c>
      <c r="W5926">
        <v>-2.3E-3</v>
      </c>
      <c r="X5926" t="s">
        <v>540</v>
      </c>
      <c r="Y5926" t="s">
        <v>541</v>
      </c>
      <c r="Z5926">
        <v>15.91164</v>
      </c>
      <c r="AA5926">
        <v>30</v>
      </c>
      <c r="AB5926">
        <v>54.258299999999998</v>
      </c>
      <c r="AC5926">
        <v>37185</v>
      </c>
      <c r="AD5926" t="s">
        <v>563</v>
      </c>
      <c r="AE5926" t="s">
        <v>564</v>
      </c>
      <c r="AF5926" t="s">
        <v>443</v>
      </c>
      <c r="AG5926">
        <v>3.06</v>
      </c>
      <c r="AH5926" t="s">
        <v>443</v>
      </c>
      <c r="AI5926" t="b">
        <v>0</v>
      </c>
      <c r="AJ5926" t="s">
        <v>443</v>
      </c>
      <c r="AK5926" t="s">
        <v>443</v>
      </c>
      <c r="AL5926" t="s">
        <v>443</v>
      </c>
      <c r="AM5926">
        <v>0</v>
      </c>
      <c r="AN5926">
        <v>3.3760000000000001E-3</v>
      </c>
      <c r="AO5926">
        <v>6038227.5</v>
      </c>
      <c r="AP5926">
        <v>54.36</v>
      </c>
      <c r="AQ5926" t="str">
        <f t="shared" si="1242"/>
        <v>Sequest HT (A2)</v>
      </c>
      <c r="AT5926" t="str">
        <f t="shared" si="1251"/>
        <v>Sequest HT (A2</v>
      </c>
      <c r="AU5926" t="str">
        <f>MID(AT5926, 8, 7)</f>
        <v xml:space="preserve"> HT (A2</v>
      </c>
      <c r="AV5926" t="str">
        <f t="shared" si="1257"/>
        <v xml:space="preserve"> HT (</v>
      </c>
      <c r="AW5926" s="19" t="str">
        <f t="shared" si="1257"/>
        <v xml:space="preserve"> HT (</v>
      </c>
      <c r="AX5926">
        <v>-3.37</v>
      </c>
      <c r="AY5926" s="20">
        <f t="shared" si="1243"/>
        <v>6.8249258160237383E-4</v>
      </c>
      <c r="AZ5926">
        <v>-2.3E-3</v>
      </c>
      <c r="BA5926" s="27" t="e">
        <f t="shared" si="1244"/>
        <v>#VALUE!</v>
      </c>
      <c r="BB5926" t="s">
        <v>540</v>
      </c>
      <c r="BC5926" t="s">
        <v>541</v>
      </c>
      <c r="BD5926" s="20" t="e">
        <f t="shared" si="1245"/>
        <v>#VALUE!</v>
      </c>
      <c r="BE5926">
        <v>15.91164</v>
      </c>
      <c r="BF5926" s="20" t="e">
        <f t="shared" si="1246"/>
        <v>#VALUE!</v>
      </c>
      <c r="BG5926">
        <v>30</v>
      </c>
      <c r="BH5926">
        <v>54.258299999999998</v>
      </c>
      <c r="BI5926" s="20">
        <f t="shared" si="1247"/>
        <v>685.3329352375581</v>
      </c>
      <c r="BJ5926">
        <v>37185</v>
      </c>
      <c r="BK5926" t="s">
        <v>563</v>
      </c>
      <c r="BL5926" s="20" t="e">
        <f t="shared" si="1248"/>
        <v>#VALUE!</v>
      </c>
    </row>
    <row r="5927" spans="1:64" collapsed="1" x14ac:dyDescent="0.35">
      <c r="A5927" t="b">
        <v>0</v>
      </c>
      <c r="B5927" t="s">
        <v>439</v>
      </c>
      <c r="C5927" t="s">
        <v>440</v>
      </c>
      <c r="D5927" t="s">
        <v>5006</v>
      </c>
      <c r="E5927" t="s">
        <v>5007</v>
      </c>
      <c r="F5927">
        <v>0</v>
      </c>
      <c r="G5927" t="b">
        <v>0</v>
      </c>
      <c r="H5927">
        <v>4.2539999999999996</v>
      </c>
      <c r="I5927">
        <v>4</v>
      </c>
      <c r="J5927">
        <v>1</v>
      </c>
      <c r="K5927">
        <v>2</v>
      </c>
      <c r="L5927">
        <v>1</v>
      </c>
      <c r="M5927">
        <v>1</v>
      </c>
      <c r="N5927">
        <v>314</v>
      </c>
      <c r="O5927">
        <v>35.5</v>
      </c>
      <c r="P5927">
        <v>6.2</v>
      </c>
      <c r="Q5927">
        <v>75</v>
      </c>
      <c r="R5927">
        <v>2.31</v>
      </c>
      <c r="S5927">
        <v>1</v>
      </c>
      <c r="T5927">
        <v>1</v>
      </c>
      <c r="U5927">
        <v>0</v>
      </c>
      <c r="V5927">
        <v>284.2</v>
      </c>
      <c r="W5927">
        <v>149.5</v>
      </c>
      <c r="X5927">
        <v>235.9</v>
      </c>
      <c r="Y5927">
        <v>103.1</v>
      </c>
      <c r="Z5927">
        <v>127.3</v>
      </c>
      <c r="AA5927" t="s">
        <v>443</v>
      </c>
      <c r="AB5927" t="s">
        <v>443</v>
      </c>
      <c r="AC5927" t="s">
        <v>443</v>
      </c>
      <c r="AD5927" t="s">
        <v>443</v>
      </c>
      <c r="AE5927" t="s">
        <v>439</v>
      </c>
      <c r="AF5927" t="s">
        <v>444</v>
      </c>
      <c r="AG5927" t="s">
        <v>444</v>
      </c>
      <c r="AH5927" t="s">
        <v>444</v>
      </c>
      <c r="AI5927" t="s">
        <v>444</v>
      </c>
      <c r="AJ5927" t="s">
        <v>445</v>
      </c>
      <c r="AK5927" t="s">
        <v>445</v>
      </c>
      <c r="AL5927" t="s">
        <v>445</v>
      </c>
      <c r="AM5927" t="s">
        <v>445</v>
      </c>
      <c r="AN5927" t="s">
        <v>443</v>
      </c>
      <c r="AQ5927" t="str">
        <f t="shared" si="1242"/>
        <v>6 GN=CPPED1 PE=1 SV=3</v>
      </c>
      <c r="AT5927" t="str">
        <f t="shared" si="1251"/>
        <v>6 GN=CPPED1 PE</v>
      </c>
      <c r="AU5927" t="str">
        <f>MID(AT5927, 6, 7)</f>
        <v xml:space="preserve">CPPED1 </v>
      </c>
      <c r="AV5927" t="str">
        <f>MID(AT5927, 6, 7)</f>
        <v xml:space="preserve">CPPED1 </v>
      </c>
      <c r="AW5927" s="19" t="str">
        <f>LEFT(AU5927, 6)</f>
        <v>CPPED1</v>
      </c>
      <c r="AX5927">
        <v>284.2</v>
      </c>
      <c r="AY5927" s="20">
        <f t="shared" si="1243"/>
        <v>0.5260380014074596</v>
      </c>
      <c r="AZ5927">
        <v>149.5</v>
      </c>
      <c r="BA5927" s="20">
        <f t="shared" si="1244"/>
        <v>0.83004926108374388</v>
      </c>
      <c r="BB5927">
        <v>235.9</v>
      </c>
      <c r="BC5927">
        <v>103.1</v>
      </c>
      <c r="BD5927" s="20">
        <f t="shared" si="1245"/>
        <v>1.2347235693501455</v>
      </c>
      <c r="BE5927">
        <v>127.3</v>
      </c>
      <c r="BF5927" s="20" t="e">
        <f t="shared" si="1246"/>
        <v>#VALUE!</v>
      </c>
      <c r="BG5927" t="s">
        <v>443</v>
      </c>
      <c r="BH5927" t="s">
        <v>443</v>
      </c>
      <c r="BI5927" s="20" t="e">
        <f t="shared" si="1247"/>
        <v>#VALUE!</v>
      </c>
      <c r="BJ5927" t="s">
        <v>443</v>
      </c>
      <c r="BK5927" t="s">
        <v>443</v>
      </c>
      <c r="BL5927" s="20" t="e">
        <f t="shared" si="1248"/>
        <v>#VALUE!</v>
      </c>
    </row>
    <row r="5928" spans="1:64" hidden="1" outlineLevel="1" collapsed="1" x14ac:dyDescent="0.35">
      <c r="A5928" t="s">
        <v>443</v>
      </c>
      <c r="B5928" t="s">
        <v>457</v>
      </c>
      <c r="C5928" t="s">
        <v>458</v>
      </c>
      <c r="D5928" t="s">
        <v>459</v>
      </c>
      <c r="E5928" t="s">
        <v>460</v>
      </c>
      <c r="F5928" t="s">
        <v>461</v>
      </c>
      <c r="G5928" t="s">
        <v>462</v>
      </c>
      <c r="H5928" t="s">
        <v>463</v>
      </c>
      <c r="I5928" t="s">
        <v>464</v>
      </c>
      <c r="J5928" t="s">
        <v>465</v>
      </c>
      <c r="K5928" t="s">
        <v>466</v>
      </c>
      <c r="L5928" t="s">
        <v>467</v>
      </c>
      <c r="M5928" t="s">
        <v>468</v>
      </c>
      <c r="N5928" t="s">
        <v>469</v>
      </c>
      <c r="O5928" t="s">
        <v>470</v>
      </c>
      <c r="P5928" t="s">
        <v>471</v>
      </c>
      <c r="Q5928" t="s">
        <v>472</v>
      </c>
      <c r="R5928" t="s">
        <v>473</v>
      </c>
      <c r="S5928" t="s">
        <v>474</v>
      </c>
      <c r="T5928" t="s">
        <v>475</v>
      </c>
      <c r="U5928" t="s">
        <v>476</v>
      </c>
      <c r="V5928" t="s">
        <v>477</v>
      </c>
      <c r="W5928" t="s">
        <v>478</v>
      </c>
      <c r="X5928" t="s">
        <v>479</v>
      </c>
      <c r="Y5928" t="s">
        <v>480</v>
      </c>
      <c r="Z5928" t="s">
        <v>481</v>
      </c>
      <c r="AA5928" t="s">
        <v>482</v>
      </c>
      <c r="AB5928" t="s">
        <v>483</v>
      </c>
      <c r="AC5928" t="s">
        <v>484</v>
      </c>
      <c r="AD5928" t="s">
        <v>485</v>
      </c>
      <c r="AE5928" t="s">
        <v>486</v>
      </c>
      <c r="AF5928" t="s">
        <v>487</v>
      </c>
      <c r="AG5928" t="s">
        <v>488</v>
      </c>
      <c r="AH5928" t="s">
        <v>489</v>
      </c>
      <c r="AI5928" t="s">
        <v>490</v>
      </c>
      <c r="AJ5928" t="s">
        <v>491</v>
      </c>
      <c r="AK5928" t="s">
        <v>492</v>
      </c>
      <c r="AL5928" t="s">
        <v>493</v>
      </c>
      <c r="AM5928" t="s">
        <v>494</v>
      </c>
      <c r="AN5928" t="s">
        <v>495</v>
      </c>
      <c r="AO5928" t="s">
        <v>496</v>
      </c>
      <c r="AP5928" t="s">
        <v>497</v>
      </c>
      <c r="AQ5928" t="str">
        <f t="shared" si="1242"/>
        <v>Modifications</v>
      </c>
      <c r="AR5928" t="s">
        <v>498</v>
      </c>
      <c r="AS5928" t="s">
        <v>499</v>
      </c>
      <c r="AT5928" t="str">
        <f t="shared" si="1251"/>
        <v>Modifications</v>
      </c>
      <c r="AU5928" t="str">
        <f t="shared" ref="AU5928:AU5935" si="1258">MID(AT5928, 8, 7)</f>
        <v>ations</v>
      </c>
      <c r="AV5928" t="str">
        <f t="shared" ref="AV5928:AW5935" si="1259">LEFT(AU5928, 5)</f>
        <v>ation</v>
      </c>
      <c r="AW5928" s="19" t="str">
        <f t="shared" si="1259"/>
        <v>ation</v>
      </c>
      <c r="AX5928" t="s">
        <v>477</v>
      </c>
      <c r="AY5928" s="20" t="e">
        <f t="shared" si="1243"/>
        <v>#VALUE!</v>
      </c>
      <c r="AZ5928" t="s">
        <v>478</v>
      </c>
      <c r="BA5928" s="27" t="e">
        <f t="shared" si="1244"/>
        <v>#VALUE!</v>
      </c>
      <c r="BB5928" t="s">
        <v>479</v>
      </c>
      <c r="BC5928" t="s">
        <v>480</v>
      </c>
      <c r="BD5928" s="20" t="e">
        <f t="shared" si="1245"/>
        <v>#VALUE!</v>
      </c>
      <c r="BE5928" t="s">
        <v>481</v>
      </c>
      <c r="BF5928" s="20" t="e">
        <f t="shared" si="1246"/>
        <v>#VALUE!</v>
      </c>
      <c r="BG5928" t="s">
        <v>482</v>
      </c>
      <c r="BH5928" t="s">
        <v>483</v>
      </c>
      <c r="BI5928" s="20" t="e">
        <f t="shared" si="1247"/>
        <v>#VALUE!</v>
      </c>
      <c r="BJ5928" t="s">
        <v>484</v>
      </c>
      <c r="BK5928" t="s">
        <v>485</v>
      </c>
      <c r="BL5928" s="20" t="e">
        <f t="shared" si="1248"/>
        <v>#VALUE!</v>
      </c>
    </row>
    <row r="5929" spans="1:64" hidden="1" outlineLevel="1" x14ac:dyDescent="0.35">
      <c r="A5929" t="s">
        <v>443</v>
      </c>
      <c r="B5929" t="b">
        <v>0</v>
      </c>
      <c r="C5929" t="s">
        <v>439</v>
      </c>
      <c r="D5929" t="s">
        <v>4470</v>
      </c>
      <c r="E5929" t="s">
        <v>443</v>
      </c>
      <c r="F5929" t="s">
        <v>443</v>
      </c>
      <c r="G5929" t="b">
        <v>0</v>
      </c>
      <c r="H5929">
        <v>2</v>
      </c>
      <c r="I5929">
        <v>5</v>
      </c>
      <c r="J5929">
        <v>1</v>
      </c>
      <c r="K5929" t="s">
        <v>4471</v>
      </c>
      <c r="L5929" t="s">
        <v>4472</v>
      </c>
      <c r="M5929">
        <v>0</v>
      </c>
      <c r="N5929">
        <v>1275.6426899999999</v>
      </c>
      <c r="O5929">
        <v>0</v>
      </c>
      <c r="P5929" t="s">
        <v>443</v>
      </c>
      <c r="Q5929" t="s">
        <v>443</v>
      </c>
      <c r="R5929">
        <v>122.7</v>
      </c>
      <c r="S5929" t="s">
        <v>443</v>
      </c>
      <c r="T5929" t="s">
        <v>443</v>
      </c>
      <c r="U5929">
        <v>68.2</v>
      </c>
      <c r="V5929">
        <v>278.5</v>
      </c>
      <c r="W5929" t="s">
        <v>443</v>
      </c>
      <c r="X5929">
        <v>430.6</v>
      </c>
      <c r="Y5929" t="s">
        <v>661</v>
      </c>
      <c r="Z5929" t="s">
        <v>445</v>
      </c>
      <c r="AA5929" t="s">
        <v>445</v>
      </c>
      <c r="AB5929" t="s">
        <v>439</v>
      </c>
      <c r="AC5929" t="s">
        <v>445</v>
      </c>
      <c r="AD5929" t="s">
        <v>445</v>
      </c>
      <c r="AE5929" t="s">
        <v>444</v>
      </c>
      <c r="AF5929" t="s">
        <v>444</v>
      </c>
      <c r="AG5929" t="s">
        <v>445</v>
      </c>
      <c r="AH5929" t="s">
        <v>444</v>
      </c>
      <c r="AI5929" t="s">
        <v>439</v>
      </c>
      <c r="AJ5929" t="s">
        <v>439</v>
      </c>
      <c r="AK5929">
        <v>0</v>
      </c>
      <c r="AL5929">
        <v>0</v>
      </c>
      <c r="AM5929">
        <v>3.3E-3</v>
      </c>
      <c r="AN5929">
        <v>1.3860000000000001E-3</v>
      </c>
      <c r="AO5929">
        <v>2.5</v>
      </c>
      <c r="AP5929">
        <v>30</v>
      </c>
      <c r="AQ5929" t="str">
        <f t="shared" si="1242"/>
        <v/>
      </c>
      <c r="AR5929" t="s">
        <v>4473</v>
      </c>
      <c r="AS5929" t="s">
        <v>5008</v>
      </c>
      <c r="AT5929" t="str">
        <f t="shared" si="1251"/>
        <v/>
      </c>
      <c r="AU5929" t="str">
        <f t="shared" si="1258"/>
        <v/>
      </c>
      <c r="AV5929" t="str">
        <f t="shared" si="1259"/>
        <v/>
      </c>
      <c r="AW5929" s="19" t="str">
        <f t="shared" si="1259"/>
        <v/>
      </c>
      <c r="AX5929">
        <v>278.5</v>
      </c>
      <c r="AY5929" s="20" t="e">
        <f t="shared" si="1243"/>
        <v>#VALUE!</v>
      </c>
      <c r="AZ5929" t="s">
        <v>443</v>
      </c>
      <c r="BA5929" s="27">
        <f t="shared" si="1244"/>
        <v>1.5461400359066428</v>
      </c>
      <c r="BB5929">
        <v>430.6</v>
      </c>
      <c r="BC5929" t="s">
        <v>661</v>
      </c>
      <c r="BD5929" s="20" t="e">
        <f t="shared" si="1245"/>
        <v>#VALUE!</v>
      </c>
      <c r="BE5929" t="s">
        <v>445</v>
      </c>
      <c r="BF5929" s="20" t="e">
        <f t="shared" si="1246"/>
        <v>#VALUE!</v>
      </c>
      <c r="BG5929" t="s">
        <v>445</v>
      </c>
      <c r="BH5929" t="s">
        <v>439</v>
      </c>
      <c r="BI5929" s="20" t="e">
        <f t="shared" si="1247"/>
        <v>#VALUE!</v>
      </c>
      <c r="BJ5929" t="s">
        <v>445</v>
      </c>
      <c r="BK5929" t="s">
        <v>445</v>
      </c>
      <c r="BL5929" s="20" t="e">
        <f t="shared" si="1248"/>
        <v>#VALUE!</v>
      </c>
    </row>
    <row r="5930" spans="1:64" hidden="1" outlineLevel="2" collapsed="1" x14ac:dyDescent="0.35">
      <c r="A5930" t="s">
        <v>443</v>
      </c>
      <c r="B5930" t="s">
        <v>443</v>
      </c>
      <c r="C5930" t="s">
        <v>457</v>
      </c>
      <c r="D5930" t="s">
        <v>458</v>
      </c>
      <c r="E5930" t="s">
        <v>508</v>
      </c>
      <c r="F5930" t="s">
        <v>509</v>
      </c>
      <c r="G5930" t="s">
        <v>459</v>
      </c>
      <c r="H5930" t="s">
        <v>460</v>
      </c>
      <c r="I5930" t="s">
        <v>463</v>
      </c>
      <c r="J5930" t="s">
        <v>464</v>
      </c>
      <c r="K5930" t="s">
        <v>466</v>
      </c>
      <c r="L5930" t="s">
        <v>510</v>
      </c>
      <c r="M5930" t="s">
        <v>468</v>
      </c>
      <c r="N5930" t="s">
        <v>511</v>
      </c>
      <c r="O5930" t="s">
        <v>512</v>
      </c>
      <c r="P5930" t="s">
        <v>513</v>
      </c>
      <c r="Q5930" t="s">
        <v>514</v>
      </c>
      <c r="R5930" t="s">
        <v>515</v>
      </c>
      <c r="S5930" t="s">
        <v>516</v>
      </c>
      <c r="T5930" t="s">
        <v>517</v>
      </c>
      <c r="U5930" t="s">
        <v>469</v>
      </c>
      <c r="V5930" t="s">
        <v>518</v>
      </c>
      <c r="W5930" t="s">
        <v>519</v>
      </c>
      <c r="X5930" t="s">
        <v>520</v>
      </c>
      <c r="Y5930" t="s">
        <v>521</v>
      </c>
      <c r="Z5930" t="s">
        <v>522</v>
      </c>
      <c r="AA5930" t="s">
        <v>523</v>
      </c>
      <c r="AB5930" t="s">
        <v>524</v>
      </c>
      <c r="AC5930" t="s">
        <v>525</v>
      </c>
      <c r="AD5930" t="s">
        <v>526</v>
      </c>
      <c r="AE5930" t="s">
        <v>527</v>
      </c>
      <c r="AF5930" t="s">
        <v>480</v>
      </c>
      <c r="AG5930" t="s">
        <v>528</v>
      </c>
      <c r="AH5930" t="s">
        <v>529</v>
      </c>
      <c r="AI5930" t="s">
        <v>462</v>
      </c>
      <c r="AJ5930" t="s">
        <v>530</v>
      </c>
      <c r="AK5930" t="s">
        <v>531</v>
      </c>
      <c r="AL5930" t="s">
        <v>532</v>
      </c>
      <c r="AM5930" t="s">
        <v>533</v>
      </c>
      <c r="AN5930" t="s">
        <v>534</v>
      </c>
      <c r="AO5930" t="s">
        <v>535</v>
      </c>
      <c r="AP5930" t="s">
        <v>536</v>
      </c>
      <c r="AQ5930" t="str">
        <f t="shared" si="1242"/>
        <v>Identifying Node</v>
      </c>
      <c r="AT5930" t="str">
        <f t="shared" si="1251"/>
        <v>Identifying No</v>
      </c>
      <c r="AU5930" t="str">
        <f t="shared" si="1258"/>
        <v>ying No</v>
      </c>
      <c r="AV5930" t="str">
        <f t="shared" si="1259"/>
        <v xml:space="preserve">ying </v>
      </c>
      <c r="AW5930" s="19" t="str">
        <f t="shared" si="1259"/>
        <v xml:space="preserve">ying </v>
      </c>
      <c r="AX5930" t="s">
        <v>518</v>
      </c>
      <c r="AY5930" s="20" t="e">
        <f t="shared" si="1243"/>
        <v>#VALUE!</v>
      </c>
      <c r="AZ5930" t="s">
        <v>519</v>
      </c>
      <c r="BA5930" s="27" t="e">
        <f t="shared" si="1244"/>
        <v>#VALUE!</v>
      </c>
      <c r="BB5930" t="s">
        <v>520</v>
      </c>
      <c r="BC5930" t="s">
        <v>521</v>
      </c>
      <c r="BD5930" s="20" t="e">
        <f t="shared" si="1245"/>
        <v>#VALUE!</v>
      </c>
      <c r="BE5930" t="s">
        <v>522</v>
      </c>
      <c r="BF5930" s="20" t="e">
        <f t="shared" si="1246"/>
        <v>#VALUE!</v>
      </c>
      <c r="BG5930" t="s">
        <v>523</v>
      </c>
      <c r="BH5930" t="s">
        <v>524</v>
      </c>
      <c r="BI5930" s="20" t="e">
        <f t="shared" si="1247"/>
        <v>#VALUE!</v>
      </c>
      <c r="BJ5930" t="s">
        <v>525</v>
      </c>
      <c r="BK5930" t="s">
        <v>526</v>
      </c>
      <c r="BL5930" s="20" t="e">
        <f t="shared" si="1248"/>
        <v>#VALUE!</v>
      </c>
    </row>
    <row r="5931" spans="1:64" hidden="1" outlineLevel="2" collapsed="1" x14ac:dyDescent="0.35">
      <c r="A5931" t="s">
        <v>443</v>
      </c>
      <c r="B5931" t="s">
        <v>443</v>
      </c>
      <c r="C5931" t="b">
        <v>0</v>
      </c>
      <c r="D5931" t="s">
        <v>439</v>
      </c>
      <c r="E5931" t="s">
        <v>538</v>
      </c>
      <c r="F5931" t="s">
        <v>539</v>
      </c>
      <c r="G5931" t="s">
        <v>4470</v>
      </c>
      <c r="H5931" t="s">
        <v>443</v>
      </c>
      <c r="I5931">
        <v>2</v>
      </c>
      <c r="J5931">
        <v>5</v>
      </c>
      <c r="K5931" t="s">
        <v>4471</v>
      </c>
      <c r="L5931" t="s">
        <v>4474</v>
      </c>
      <c r="M5931">
        <v>0</v>
      </c>
      <c r="N5931">
        <v>2</v>
      </c>
      <c r="O5931">
        <v>0.52400000000000002</v>
      </c>
      <c r="P5931">
        <v>0</v>
      </c>
      <c r="Q5931">
        <v>1</v>
      </c>
      <c r="R5931">
        <v>1</v>
      </c>
      <c r="S5931">
        <v>638.32596999999998</v>
      </c>
      <c r="T5931">
        <v>1275.6446699999999</v>
      </c>
      <c r="U5931">
        <v>1275.6426899999999</v>
      </c>
      <c r="V5931">
        <v>1.56</v>
      </c>
      <c r="W5931">
        <v>9.8999999999999999E-4</v>
      </c>
      <c r="X5931" t="s">
        <v>540</v>
      </c>
      <c r="Y5931" t="s">
        <v>541</v>
      </c>
      <c r="Z5931">
        <v>31.736090000000001</v>
      </c>
      <c r="AA5931">
        <v>25.027999999999999</v>
      </c>
      <c r="AB5931">
        <v>40.8232</v>
      </c>
      <c r="AC5931">
        <v>25660</v>
      </c>
      <c r="AD5931" t="s">
        <v>551</v>
      </c>
      <c r="AE5931" t="s">
        <v>552</v>
      </c>
      <c r="AF5931" t="s">
        <v>443</v>
      </c>
      <c r="AG5931">
        <v>2.5</v>
      </c>
      <c r="AH5931" t="s">
        <v>443</v>
      </c>
      <c r="AI5931" t="b">
        <v>0</v>
      </c>
      <c r="AJ5931" t="s">
        <v>443</v>
      </c>
      <c r="AK5931" t="s">
        <v>443</v>
      </c>
      <c r="AL5931" t="s">
        <v>443</v>
      </c>
      <c r="AM5931">
        <v>0</v>
      </c>
      <c r="AN5931">
        <v>1.3860000000000001E-3</v>
      </c>
      <c r="AO5931">
        <v>19247410</v>
      </c>
      <c r="AP5931">
        <v>40.82</v>
      </c>
      <c r="AQ5931" t="str">
        <f t="shared" si="1242"/>
        <v>Sequest HT (A2)</v>
      </c>
      <c r="AT5931" t="str">
        <f t="shared" si="1251"/>
        <v>Sequest HT (A2</v>
      </c>
      <c r="AU5931" t="str">
        <f t="shared" si="1258"/>
        <v xml:space="preserve"> HT (A2</v>
      </c>
      <c r="AV5931" t="str">
        <f t="shared" si="1259"/>
        <v xml:space="preserve"> HT (</v>
      </c>
      <c r="AW5931" s="19" t="str">
        <f t="shared" si="1259"/>
        <v xml:space="preserve"> HT (</v>
      </c>
      <c r="AX5931">
        <v>1.56</v>
      </c>
      <c r="AY5931" s="20">
        <f t="shared" si="1243"/>
        <v>6.3461538461538462E-4</v>
      </c>
      <c r="AZ5931">
        <v>9.8999999999999999E-4</v>
      </c>
      <c r="BA5931" s="27" t="e">
        <f t="shared" si="1244"/>
        <v>#VALUE!</v>
      </c>
      <c r="BB5931" t="s">
        <v>540</v>
      </c>
      <c r="BC5931" t="s">
        <v>541</v>
      </c>
      <c r="BD5931" s="20" t="e">
        <f t="shared" si="1245"/>
        <v>#VALUE!</v>
      </c>
      <c r="BE5931">
        <v>31.736090000000001</v>
      </c>
      <c r="BF5931" s="20" t="e">
        <f t="shared" si="1246"/>
        <v>#VALUE!</v>
      </c>
      <c r="BG5931">
        <v>25.027999999999999</v>
      </c>
      <c r="BH5931">
        <v>40.8232</v>
      </c>
      <c r="BI5931" s="20">
        <f t="shared" si="1247"/>
        <v>628.5641497971742</v>
      </c>
      <c r="BJ5931">
        <v>25660</v>
      </c>
      <c r="BK5931" t="s">
        <v>551</v>
      </c>
      <c r="BL5931" s="20" t="e">
        <f t="shared" si="1248"/>
        <v>#VALUE!</v>
      </c>
    </row>
    <row r="5932" spans="1:64" hidden="1" outlineLevel="1" x14ac:dyDescent="0.35">
      <c r="A5932" t="s">
        <v>443</v>
      </c>
      <c r="B5932" t="b">
        <v>0</v>
      </c>
      <c r="C5932" t="s">
        <v>439</v>
      </c>
      <c r="D5932" t="s">
        <v>5009</v>
      </c>
      <c r="E5932" t="s">
        <v>443</v>
      </c>
      <c r="F5932" t="s">
        <v>443</v>
      </c>
      <c r="G5932" t="b">
        <v>0</v>
      </c>
      <c r="H5932">
        <v>1</v>
      </c>
      <c r="I5932">
        <v>5</v>
      </c>
      <c r="J5932">
        <v>2</v>
      </c>
      <c r="K5932" t="s">
        <v>4985</v>
      </c>
      <c r="L5932" t="s">
        <v>5010</v>
      </c>
      <c r="M5932">
        <v>0</v>
      </c>
      <c r="N5932">
        <v>1513.78566</v>
      </c>
      <c r="O5932">
        <v>0</v>
      </c>
      <c r="P5932">
        <v>106.4</v>
      </c>
      <c r="Q5932">
        <v>71.8</v>
      </c>
      <c r="R5932">
        <v>82.9</v>
      </c>
      <c r="S5932">
        <v>22.9</v>
      </c>
      <c r="T5932">
        <v>33</v>
      </c>
      <c r="U5932" t="s">
        <v>443</v>
      </c>
      <c r="V5932" t="s">
        <v>443</v>
      </c>
      <c r="W5932">
        <v>23.8</v>
      </c>
      <c r="X5932">
        <v>559.20000000000005</v>
      </c>
      <c r="Y5932" t="s">
        <v>443</v>
      </c>
      <c r="Z5932" t="s">
        <v>444</v>
      </c>
      <c r="AA5932" t="s">
        <v>444</v>
      </c>
      <c r="AB5932" t="s">
        <v>444</v>
      </c>
      <c r="AC5932" t="s">
        <v>439</v>
      </c>
      <c r="AD5932" t="s">
        <v>444</v>
      </c>
      <c r="AE5932" t="s">
        <v>445</v>
      </c>
      <c r="AF5932" t="s">
        <v>445</v>
      </c>
      <c r="AG5932" t="s">
        <v>444</v>
      </c>
      <c r="AH5932" t="s">
        <v>444</v>
      </c>
      <c r="AI5932" t="s">
        <v>439</v>
      </c>
      <c r="AJ5932" t="s">
        <v>439</v>
      </c>
      <c r="AK5932">
        <v>0</v>
      </c>
      <c r="AL5932">
        <v>0</v>
      </c>
      <c r="AM5932">
        <v>4.3699999999999998E-5</v>
      </c>
      <c r="AN5932">
        <v>1.4019999999999999E-4</v>
      </c>
      <c r="AO5932">
        <v>1.95</v>
      </c>
      <c r="AP5932">
        <v>83</v>
      </c>
      <c r="AQ5932" t="str">
        <f t="shared" si="1242"/>
        <v/>
      </c>
      <c r="AR5932" t="s">
        <v>5011</v>
      </c>
      <c r="AS5932" t="s">
        <v>5012</v>
      </c>
      <c r="AT5932" t="str">
        <f t="shared" si="1251"/>
        <v/>
      </c>
      <c r="AU5932" t="str">
        <f t="shared" si="1258"/>
        <v/>
      </c>
      <c r="AV5932" t="str">
        <f t="shared" si="1259"/>
        <v/>
      </c>
      <c r="AW5932" s="19" t="str">
        <f t="shared" si="1259"/>
        <v/>
      </c>
      <c r="AX5932" t="s">
        <v>443</v>
      </c>
      <c r="AY5932" s="20" t="e">
        <f t="shared" si="1243"/>
        <v>#VALUE!</v>
      </c>
      <c r="AZ5932">
        <v>23.8</v>
      </c>
      <c r="BA5932" s="27" t="e">
        <f t="shared" si="1244"/>
        <v>#VALUE!</v>
      </c>
      <c r="BB5932">
        <v>559.20000000000005</v>
      </c>
      <c r="BC5932" t="s">
        <v>443</v>
      </c>
      <c r="BD5932" s="20" t="e">
        <f t="shared" si="1245"/>
        <v>#VALUE!</v>
      </c>
      <c r="BE5932" t="s">
        <v>444</v>
      </c>
      <c r="BF5932" s="20" t="e">
        <f t="shared" si="1246"/>
        <v>#VALUE!</v>
      </c>
      <c r="BG5932" t="s">
        <v>444</v>
      </c>
      <c r="BH5932" t="s">
        <v>444</v>
      </c>
      <c r="BI5932" s="20" t="e">
        <f t="shared" si="1247"/>
        <v>#VALUE!</v>
      </c>
      <c r="BJ5932" t="s">
        <v>439</v>
      </c>
      <c r="BK5932" t="s">
        <v>444</v>
      </c>
      <c r="BL5932" s="20" t="e">
        <f t="shared" si="1248"/>
        <v>#VALUE!</v>
      </c>
    </row>
    <row r="5933" spans="1:64" hidden="1" outlineLevel="2" collapsed="1" x14ac:dyDescent="0.35">
      <c r="A5933" t="s">
        <v>443</v>
      </c>
      <c r="B5933" t="s">
        <v>443</v>
      </c>
      <c r="C5933" t="s">
        <v>457</v>
      </c>
      <c r="D5933" t="s">
        <v>458</v>
      </c>
      <c r="E5933" t="s">
        <v>508</v>
      </c>
      <c r="F5933" t="s">
        <v>509</v>
      </c>
      <c r="G5933" t="s">
        <v>459</v>
      </c>
      <c r="H5933" t="s">
        <v>460</v>
      </c>
      <c r="I5933" t="s">
        <v>463</v>
      </c>
      <c r="J5933" t="s">
        <v>464</v>
      </c>
      <c r="K5933" t="s">
        <v>466</v>
      </c>
      <c r="L5933" t="s">
        <v>510</v>
      </c>
      <c r="M5933" t="s">
        <v>468</v>
      </c>
      <c r="N5933" t="s">
        <v>511</v>
      </c>
      <c r="O5933" t="s">
        <v>512</v>
      </c>
      <c r="P5933" t="s">
        <v>513</v>
      </c>
      <c r="Q5933" t="s">
        <v>514</v>
      </c>
      <c r="R5933" t="s">
        <v>515</v>
      </c>
      <c r="S5933" t="s">
        <v>516</v>
      </c>
      <c r="T5933" t="s">
        <v>517</v>
      </c>
      <c r="U5933" t="s">
        <v>469</v>
      </c>
      <c r="V5933" t="s">
        <v>518</v>
      </c>
      <c r="W5933" t="s">
        <v>519</v>
      </c>
      <c r="X5933" t="s">
        <v>520</v>
      </c>
      <c r="Y5933" t="s">
        <v>521</v>
      </c>
      <c r="Z5933" t="s">
        <v>522</v>
      </c>
      <c r="AA5933" t="s">
        <v>523</v>
      </c>
      <c r="AB5933" t="s">
        <v>524</v>
      </c>
      <c r="AC5933" t="s">
        <v>525</v>
      </c>
      <c r="AD5933" t="s">
        <v>526</v>
      </c>
      <c r="AE5933" t="s">
        <v>527</v>
      </c>
      <c r="AF5933" t="s">
        <v>480</v>
      </c>
      <c r="AG5933" t="s">
        <v>528</v>
      </c>
      <c r="AH5933" t="s">
        <v>529</v>
      </c>
      <c r="AI5933" t="s">
        <v>462</v>
      </c>
      <c r="AJ5933" t="s">
        <v>530</v>
      </c>
      <c r="AK5933" t="s">
        <v>531</v>
      </c>
      <c r="AL5933" t="s">
        <v>532</v>
      </c>
      <c r="AM5933" t="s">
        <v>533</v>
      </c>
      <c r="AN5933" t="s">
        <v>534</v>
      </c>
      <c r="AO5933" t="s">
        <v>535</v>
      </c>
      <c r="AP5933" t="s">
        <v>536</v>
      </c>
      <c r="AQ5933" t="str">
        <f t="shared" si="1242"/>
        <v>Identifying Node</v>
      </c>
      <c r="AT5933" t="str">
        <f t="shared" si="1251"/>
        <v>Identifying No</v>
      </c>
      <c r="AU5933" t="str">
        <f t="shared" si="1258"/>
        <v>ying No</v>
      </c>
      <c r="AV5933" t="str">
        <f t="shared" si="1259"/>
        <v xml:space="preserve">ying </v>
      </c>
      <c r="AW5933" s="19" t="str">
        <f t="shared" si="1259"/>
        <v xml:space="preserve">ying </v>
      </c>
      <c r="AX5933" t="s">
        <v>518</v>
      </c>
      <c r="AY5933" s="20" t="e">
        <f t="shared" si="1243"/>
        <v>#VALUE!</v>
      </c>
      <c r="AZ5933" t="s">
        <v>519</v>
      </c>
      <c r="BA5933" s="27" t="e">
        <f t="shared" si="1244"/>
        <v>#VALUE!</v>
      </c>
      <c r="BB5933" t="s">
        <v>520</v>
      </c>
      <c r="BC5933" t="s">
        <v>521</v>
      </c>
      <c r="BD5933" s="20" t="e">
        <f t="shared" si="1245"/>
        <v>#VALUE!</v>
      </c>
      <c r="BE5933" t="s">
        <v>522</v>
      </c>
      <c r="BF5933" s="20" t="e">
        <f t="shared" si="1246"/>
        <v>#VALUE!</v>
      </c>
      <c r="BG5933" t="s">
        <v>523</v>
      </c>
      <c r="BH5933" t="s">
        <v>524</v>
      </c>
      <c r="BI5933" s="20" t="e">
        <f t="shared" si="1247"/>
        <v>#VALUE!</v>
      </c>
      <c r="BJ5933" t="s">
        <v>525</v>
      </c>
      <c r="BK5933" t="s">
        <v>526</v>
      </c>
      <c r="BL5933" s="20" t="e">
        <f t="shared" si="1248"/>
        <v>#VALUE!</v>
      </c>
    </row>
    <row r="5934" spans="1:64" hidden="1" outlineLevel="2" collapsed="1" x14ac:dyDescent="0.35">
      <c r="A5934" t="s">
        <v>443</v>
      </c>
      <c r="B5934" t="s">
        <v>443</v>
      </c>
      <c r="C5934" t="b">
        <v>0</v>
      </c>
      <c r="D5934" t="s">
        <v>439</v>
      </c>
      <c r="E5934" t="s">
        <v>557</v>
      </c>
      <c r="F5934" t="s">
        <v>550</v>
      </c>
      <c r="G5934" t="s">
        <v>5013</v>
      </c>
      <c r="H5934" t="s">
        <v>443</v>
      </c>
      <c r="I5934">
        <v>1</v>
      </c>
      <c r="J5934">
        <v>2</v>
      </c>
      <c r="K5934" t="s">
        <v>4985</v>
      </c>
      <c r="L5934" t="s">
        <v>5014</v>
      </c>
      <c r="M5934">
        <v>0</v>
      </c>
      <c r="N5934">
        <v>2</v>
      </c>
      <c r="O5934" t="s">
        <v>443</v>
      </c>
      <c r="P5934">
        <v>0</v>
      </c>
      <c r="Q5934">
        <v>1</v>
      </c>
      <c r="R5934">
        <v>2</v>
      </c>
      <c r="S5934">
        <v>757.39643999999998</v>
      </c>
      <c r="T5934">
        <v>1513.7855999999999</v>
      </c>
      <c r="U5934">
        <v>1513.78566</v>
      </c>
      <c r="V5934">
        <v>-0.04</v>
      </c>
      <c r="W5934">
        <v>-3.0000000000000001E-5</v>
      </c>
      <c r="X5934" t="s">
        <v>540</v>
      </c>
      <c r="Y5934" t="s">
        <v>541</v>
      </c>
      <c r="Z5934">
        <v>12.2659</v>
      </c>
      <c r="AA5934">
        <v>28.306000000000001</v>
      </c>
      <c r="AB5934">
        <v>54.3949</v>
      </c>
      <c r="AC5934">
        <v>37305</v>
      </c>
      <c r="AD5934" t="s">
        <v>563</v>
      </c>
      <c r="AE5934" t="s">
        <v>564</v>
      </c>
      <c r="AF5934" t="s">
        <v>443</v>
      </c>
      <c r="AG5934" t="s">
        <v>443</v>
      </c>
      <c r="AH5934">
        <v>83</v>
      </c>
      <c r="AI5934" t="b">
        <v>0</v>
      </c>
      <c r="AJ5934">
        <v>53</v>
      </c>
      <c r="AK5934">
        <v>35</v>
      </c>
      <c r="AL5934">
        <v>1.11032838199482E-7</v>
      </c>
      <c r="AM5934">
        <v>0</v>
      </c>
      <c r="AN5934">
        <v>4.3699999999999998E-5</v>
      </c>
      <c r="AO5934">
        <v>5562838</v>
      </c>
      <c r="AP5934">
        <v>54.46</v>
      </c>
      <c r="AQ5934" t="str">
        <f t="shared" si="1242"/>
        <v>Mascot (A5)</v>
      </c>
      <c r="AT5934" t="str">
        <f t="shared" si="1251"/>
        <v>Mascot (A5)</v>
      </c>
      <c r="AU5934" t="str">
        <f t="shared" si="1258"/>
        <v>(A5)</v>
      </c>
      <c r="AV5934" t="str">
        <f t="shared" si="1259"/>
        <v>(A5)</v>
      </c>
      <c r="AW5934" s="19" t="str">
        <f t="shared" si="1259"/>
        <v>(A5)</v>
      </c>
      <c r="AX5934">
        <v>-0.04</v>
      </c>
      <c r="AY5934" s="20">
        <f t="shared" si="1243"/>
        <v>7.5000000000000002E-4</v>
      </c>
      <c r="AZ5934">
        <v>-3.0000000000000001E-5</v>
      </c>
      <c r="BA5934" s="27" t="e">
        <f t="shared" si="1244"/>
        <v>#VALUE!</v>
      </c>
      <c r="BB5934" t="s">
        <v>540</v>
      </c>
      <c r="BC5934" t="s">
        <v>541</v>
      </c>
      <c r="BD5934" s="20" t="e">
        <f t="shared" si="1245"/>
        <v>#VALUE!</v>
      </c>
      <c r="BE5934">
        <v>12.2659</v>
      </c>
      <c r="BF5934" s="20" t="e">
        <f t="shared" si="1246"/>
        <v>#VALUE!</v>
      </c>
      <c r="BG5934">
        <v>28.306000000000001</v>
      </c>
      <c r="BH5934">
        <v>54.3949</v>
      </c>
      <c r="BI5934" s="20">
        <f t="shared" si="1247"/>
        <v>685.81797190545433</v>
      </c>
      <c r="BJ5934">
        <v>37305</v>
      </c>
      <c r="BK5934" t="s">
        <v>563</v>
      </c>
      <c r="BL5934" s="20" t="e">
        <f t="shared" si="1248"/>
        <v>#VALUE!</v>
      </c>
    </row>
    <row r="5935" spans="1:64" hidden="1" outlineLevel="2" collapsed="1" x14ac:dyDescent="0.35">
      <c r="A5935" t="s">
        <v>443</v>
      </c>
      <c r="B5935" t="s">
        <v>443</v>
      </c>
      <c r="C5935" t="b">
        <v>0</v>
      </c>
      <c r="D5935" t="s">
        <v>439</v>
      </c>
      <c r="E5935" t="s">
        <v>557</v>
      </c>
      <c r="F5935" t="s">
        <v>550</v>
      </c>
      <c r="G5935" t="s">
        <v>5009</v>
      </c>
      <c r="H5935" t="s">
        <v>443</v>
      </c>
      <c r="I5935">
        <v>1</v>
      </c>
      <c r="J5935">
        <v>3</v>
      </c>
      <c r="K5935" t="s">
        <v>443</v>
      </c>
      <c r="L5935" t="s">
        <v>5015</v>
      </c>
      <c r="M5935">
        <v>0</v>
      </c>
      <c r="N5935">
        <v>2</v>
      </c>
      <c r="O5935">
        <v>0</v>
      </c>
      <c r="P5935">
        <v>0</v>
      </c>
      <c r="Q5935">
        <v>1</v>
      </c>
      <c r="R5935">
        <v>1</v>
      </c>
      <c r="S5935">
        <v>757.39643999999998</v>
      </c>
      <c r="T5935">
        <v>1513.7855999999999</v>
      </c>
      <c r="U5935">
        <v>1513.78566</v>
      </c>
      <c r="V5935">
        <v>-0.04</v>
      </c>
      <c r="W5935">
        <v>-3.0000000000000001E-5</v>
      </c>
      <c r="X5935" t="s">
        <v>540</v>
      </c>
      <c r="Y5935" t="s">
        <v>541</v>
      </c>
      <c r="Z5935">
        <v>12.2659</v>
      </c>
      <c r="AA5935">
        <v>28.306000000000001</v>
      </c>
      <c r="AB5935">
        <v>54.3949</v>
      </c>
      <c r="AC5935">
        <v>37305</v>
      </c>
      <c r="AD5935" t="s">
        <v>563</v>
      </c>
      <c r="AE5935" t="s">
        <v>564</v>
      </c>
      <c r="AF5935" t="s">
        <v>443</v>
      </c>
      <c r="AG5935" t="s">
        <v>443</v>
      </c>
      <c r="AH5935">
        <v>83</v>
      </c>
      <c r="AI5935" t="b">
        <v>0</v>
      </c>
      <c r="AJ5935">
        <v>53</v>
      </c>
      <c r="AK5935">
        <v>35</v>
      </c>
      <c r="AL5935">
        <v>1.11032838199482E-7</v>
      </c>
      <c r="AM5935">
        <v>0</v>
      </c>
      <c r="AN5935">
        <v>4.3699999999999998E-5</v>
      </c>
      <c r="AO5935">
        <v>5562838</v>
      </c>
      <c r="AP5935">
        <v>54.46</v>
      </c>
      <c r="AQ5935" t="str">
        <f t="shared" si="1242"/>
        <v>Mascot (A5)</v>
      </c>
      <c r="AT5935" t="str">
        <f t="shared" si="1251"/>
        <v>Mascot (A5)</v>
      </c>
      <c r="AU5935" t="str">
        <f t="shared" si="1258"/>
        <v>(A5)</v>
      </c>
      <c r="AV5935" t="str">
        <f t="shared" si="1259"/>
        <v>(A5)</v>
      </c>
      <c r="AW5935" s="19" t="str">
        <f t="shared" si="1259"/>
        <v>(A5)</v>
      </c>
      <c r="AX5935">
        <v>-0.04</v>
      </c>
      <c r="AY5935" s="20">
        <f t="shared" si="1243"/>
        <v>7.5000000000000002E-4</v>
      </c>
      <c r="AZ5935">
        <v>-3.0000000000000001E-5</v>
      </c>
      <c r="BA5935" s="27" t="e">
        <f t="shared" si="1244"/>
        <v>#VALUE!</v>
      </c>
      <c r="BB5935" t="s">
        <v>540</v>
      </c>
      <c r="BC5935" t="s">
        <v>541</v>
      </c>
      <c r="BD5935" s="20" t="e">
        <f t="shared" si="1245"/>
        <v>#VALUE!</v>
      </c>
      <c r="BE5935">
        <v>12.2659</v>
      </c>
      <c r="BF5935" s="20" t="e">
        <f t="shared" si="1246"/>
        <v>#VALUE!</v>
      </c>
      <c r="BG5935">
        <v>28.306000000000001</v>
      </c>
      <c r="BH5935">
        <v>54.3949</v>
      </c>
      <c r="BI5935" s="20">
        <f t="shared" si="1247"/>
        <v>685.81797190545433</v>
      </c>
      <c r="BJ5935">
        <v>37305</v>
      </c>
      <c r="BK5935" t="s">
        <v>563</v>
      </c>
      <c r="BL5935" s="20" t="e">
        <f t="shared" si="1248"/>
        <v>#VALUE!</v>
      </c>
    </row>
    <row r="5936" spans="1:64" collapsed="1" x14ac:dyDescent="0.35">
      <c r="A5936" t="b">
        <v>0</v>
      </c>
      <c r="B5936" t="s">
        <v>439</v>
      </c>
      <c r="C5936" t="s">
        <v>440</v>
      </c>
      <c r="D5936" t="s">
        <v>4557</v>
      </c>
      <c r="E5936" t="s">
        <v>5016</v>
      </c>
      <c r="F5936">
        <v>0</v>
      </c>
      <c r="G5936" t="b">
        <v>0</v>
      </c>
      <c r="H5936">
        <v>8.27</v>
      </c>
      <c r="I5936">
        <v>10</v>
      </c>
      <c r="J5936">
        <v>2</v>
      </c>
      <c r="K5936">
        <v>5</v>
      </c>
      <c r="L5936">
        <v>2</v>
      </c>
      <c r="M5936">
        <v>1</v>
      </c>
      <c r="N5936">
        <v>256</v>
      </c>
      <c r="O5936">
        <v>27.7</v>
      </c>
      <c r="P5936">
        <v>7.78</v>
      </c>
      <c r="Q5936">
        <v>103</v>
      </c>
      <c r="R5936">
        <v>8.1999999999999993</v>
      </c>
      <c r="S5936">
        <v>1</v>
      </c>
      <c r="T5936">
        <v>2</v>
      </c>
      <c r="U5936">
        <v>0</v>
      </c>
      <c r="V5936">
        <v>274.3</v>
      </c>
      <c r="W5936">
        <v>208.1</v>
      </c>
      <c r="X5936">
        <v>234.8</v>
      </c>
      <c r="Y5936" t="s">
        <v>443</v>
      </c>
      <c r="Z5936" t="s">
        <v>443</v>
      </c>
      <c r="AA5936">
        <v>98.2</v>
      </c>
      <c r="AB5936" t="s">
        <v>443</v>
      </c>
      <c r="AC5936" t="s">
        <v>443</v>
      </c>
      <c r="AD5936">
        <v>84.6</v>
      </c>
      <c r="AE5936" t="s">
        <v>439</v>
      </c>
      <c r="AF5936" t="s">
        <v>439</v>
      </c>
      <c r="AG5936" t="s">
        <v>439</v>
      </c>
      <c r="AH5936" t="s">
        <v>445</v>
      </c>
      <c r="AI5936" t="s">
        <v>445</v>
      </c>
      <c r="AJ5936" t="s">
        <v>444</v>
      </c>
      <c r="AK5936" t="s">
        <v>445</v>
      </c>
      <c r="AL5936" t="s">
        <v>445</v>
      </c>
      <c r="AM5936" t="s">
        <v>444</v>
      </c>
      <c r="AN5936" t="s">
        <v>443</v>
      </c>
      <c r="AQ5936" t="str">
        <f t="shared" si="1242"/>
        <v>06 GN=PRDX3 PE=1 SV=3</v>
      </c>
      <c r="AT5936" t="str">
        <f t="shared" si="1251"/>
        <v>06 GN=PRDX3 PE</v>
      </c>
      <c r="AU5936" t="str">
        <f>MID(AT5936, 7, 7)</f>
        <v>PRDX3 P</v>
      </c>
      <c r="AV5936" t="str">
        <f>LEFT(AU5936, 6)</f>
        <v xml:space="preserve">PRDX3 </v>
      </c>
      <c r="AW5936" s="19" t="str">
        <f>LEFT(AU5936, 6)</f>
        <v xml:space="preserve">PRDX3 </v>
      </c>
      <c r="AX5936">
        <v>274.3</v>
      </c>
      <c r="AY5936" s="20">
        <f t="shared" si="1243"/>
        <v>0.75865840320816624</v>
      </c>
      <c r="AZ5936">
        <v>208.1</v>
      </c>
      <c r="BA5936" s="20">
        <f t="shared" si="1244"/>
        <v>0.85599708348523518</v>
      </c>
      <c r="BB5936">
        <v>234.8</v>
      </c>
      <c r="BC5936" t="s">
        <v>443</v>
      </c>
      <c r="BD5936" s="20" t="e">
        <f t="shared" si="1245"/>
        <v>#VALUE!</v>
      </c>
      <c r="BE5936" t="s">
        <v>443</v>
      </c>
      <c r="BF5936" s="20" t="e">
        <f t="shared" si="1246"/>
        <v>#VALUE!</v>
      </c>
      <c r="BG5936">
        <v>98.2</v>
      </c>
      <c r="BH5936" t="s">
        <v>443</v>
      </c>
      <c r="BI5936" s="20" t="e">
        <f t="shared" si="1247"/>
        <v>#VALUE!</v>
      </c>
      <c r="BJ5936" t="s">
        <v>443</v>
      </c>
      <c r="BK5936">
        <v>84.6</v>
      </c>
      <c r="BL5936" s="20" t="e">
        <f t="shared" si="1248"/>
        <v>#VALUE!</v>
      </c>
    </row>
    <row r="5937" spans="1:64" hidden="1" outlineLevel="1" collapsed="1" x14ac:dyDescent="0.35">
      <c r="A5937" t="s">
        <v>443</v>
      </c>
      <c r="B5937" t="s">
        <v>457</v>
      </c>
      <c r="C5937" t="s">
        <v>458</v>
      </c>
      <c r="D5937" t="s">
        <v>459</v>
      </c>
      <c r="E5937" t="s">
        <v>460</v>
      </c>
      <c r="F5937" t="s">
        <v>461</v>
      </c>
      <c r="G5937" t="s">
        <v>462</v>
      </c>
      <c r="H5937" t="s">
        <v>463</v>
      </c>
      <c r="I5937" t="s">
        <v>464</v>
      </c>
      <c r="J5937" t="s">
        <v>465</v>
      </c>
      <c r="K5937" t="s">
        <v>466</v>
      </c>
      <c r="L5937" t="s">
        <v>467</v>
      </c>
      <c r="M5937" t="s">
        <v>468</v>
      </c>
      <c r="N5937" t="s">
        <v>469</v>
      </c>
      <c r="O5937" t="s">
        <v>470</v>
      </c>
      <c r="P5937" t="s">
        <v>471</v>
      </c>
      <c r="Q5937" t="s">
        <v>472</v>
      </c>
      <c r="R5937" t="s">
        <v>473</v>
      </c>
      <c r="S5937" t="s">
        <v>474</v>
      </c>
      <c r="T5937" t="s">
        <v>475</v>
      </c>
      <c r="U5937" t="s">
        <v>476</v>
      </c>
      <c r="V5937" t="s">
        <v>477</v>
      </c>
      <c r="W5937" t="s">
        <v>478</v>
      </c>
      <c r="X5937" t="s">
        <v>479</v>
      </c>
      <c r="Y5937" t="s">
        <v>480</v>
      </c>
      <c r="Z5937" t="s">
        <v>481</v>
      </c>
      <c r="AA5937" t="s">
        <v>482</v>
      </c>
      <c r="AB5937" t="s">
        <v>483</v>
      </c>
      <c r="AC5937" t="s">
        <v>484</v>
      </c>
      <c r="AD5937" t="s">
        <v>485</v>
      </c>
      <c r="AE5937" t="s">
        <v>486</v>
      </c>
      <c r="AF5937" t="s">
        <v>487</v>
      </c>
      <c r="AG5937" t="s">
        <v>488</v>
      </c>
      <c r="AH5937" t="s">
        <v>489</v>
      </c>
      <c r="AI5937" t="s">
        <v>490</v>
      </c>
      <c r="AJ5937" t="s">
        <v>491</v>
      </c>
      <c r="AK5937" t="s">
        <v>492</v>
      </c>
      <c r="AL5937" t="s">
        <v>493</v>
      </c>
      <c r="AM5937" t="s">
        <v>494</v>
      </c>
      <c r="AN5937" t="s">
        <v>495</v>
      </c>
      <c r="AO5937" t="s">
        <v>496</v>
      </c>
      <c r="AP5937" t="s">
        <v>497</v>
      </c>
      <c r="AQ5937" t="str">
        <f t="shared" si="1242"/>
        <v>Modifications</v>
      </c>
      <c r="AR5937" t="s">
        <v>498</v>
      </c>
      <c r="AS5937" t="s">
        <v>499</v>
      </c>
      <c r="AT5937" t="str">
        <f t="shared" si="1251"/>
        <v>Modifications</v>
      </c>
      <c r="AU5937" t="str">
        <f t="shared" ref="AU5937:AU5943" si="1260">MID(AT5937, 8, 7)</f>
        <v>ations</v>
      </c>
      <c r="AV5937" t="str">
        <f t="shared" ref="AV5937:AW5943" si="1261">LEFT(AU5937, 5)</f>
        <v>ation</v>
      </c>
      <c r="AW5937" s="19" t="str">
        <f t="shared" si="1261"/>
        <v>ation</v>
      </c>
      <c r="AX5937" t="s">
        <v>477</v>
      </c>
      <c r="AY5937" s="20" t="e">
        <f t="shared" si="1243"/>
        <v>#VALUE!</v>
      </c>
      <c r="AZ5937" t="s">
        <v>478</v>
      </c>
      <c r="BA5937" s="27" t="e">
        <f t="shared" si="1244"/>
        <v>#VALUE!</v>
      </c>
      <c r="BB5937" t="s">
        <v>479</v>
      </c>
      <c r="BC5937" t="s">
        <v>480</v>
      </c>
      <c r="BD5937" s="20" t="e">
        <f t="shared" si="1245"/>
        <v>#VALUE!</v>
      </c>
      <c r="BE5937" t="s">
        <v>481</v>
      </c>
      <c r="BF5937" s="20" t="e">
        <f t="shared" si="1246"/>
        <v>#VALUE!</v>
      </c>
      <c r="BG5937" t="s">
        <v>482</v>
      </c>
      <c r="BH5937" t="s">
        <v>483</v>
      </c>
      <c r="BI5937" s="20" t="e">
        <f t="shared" si="1247"/>
        <v>#VALUE!</v>
      </c>
      <c r="BJ5937" t="s">
        <v>484</v>
      </c>
      <c r="BK5937" t="s">
        <v>485</v>
      </c>
      <c r="BL5937" s="20" t="e">
        <f t="shared" si="1248"/>
        <v>#VALUE!</v>
      </c>
    </row>
    <row r="5938" spans="1:64" hidden="1" outlineLevel="1" x14ac:dyDescent="0.35">
      <c r="A5938" t="s">
        <v>443</v>
      </c>
      <c r="B5938" t="b">
        <v>0</v>
      </c>
      <c r="C5938" t="s">
        <v>439</v>
      </c>
      <c r="D5938" t="s">
        <v>5017</v>
      </c>
      <c r="E5938" t="s">
        <v>443</v>
      </c>
      <c r="F5938" t="s">
        <v>443</v>
      </c>
      <c r="G5938" t="b">
        <v>0</v>
      </c>
      <c r="H5938">
        <v>1</v>
      </c>
      <c r="I5938">
        <v>4</v>
      </c>
      <c r="J5938">
        <v>4</v>
      </c>
      <c r="K5938" t="s">
        <v>4762</v>
      </c>
      <c r="L5938" t="s">
        <v>5018</v>
      </c>
      <c r="M5938">
        <v>0</v>
      </c>
      <c r="N5938">
        <v>1099.68337</v>
      </c>
      <c r="O5938">
        <v>0</v>
      </c>
      <c r="P5938">
        <v>406.4</v>
      </c>
      <c r="Q5938">
        <v>251.4</v>
      </c>
      <c r="R5938">
        <v>188.9</v>
      </c>
      <c r="S5938" t="s">
        <v>443</v>
      </c>
      <c r="T5938" t="s">
        <v>443</v>
      </c>
      <c r="U5938" t="s">
        <v>443</v>
      </c>
      <c r="V5938" t="s">
        <v>443</v>
      </c>
      <c r="W5938">
        <v>53.3</v>
      </c>
      <c r="X5938" t="s">
        <v>443</v>
      </c>
      <c r="Y5938" t="s">
        <v>443</v>
      </c>
      <c r="Z5938" t="s">
        <v>439</v>
      </c>
      <c r="AA5938" t="s">
        <v>439</v>
      </c>
      <c r="AB5938" t="s">
        <v>439</v>
      </c>
      <c r="AC5938" t="s">
        <v>445</v>
      </c>
      <c r="AD5938" t="s">
        <v>445</v>
      </c>
      <c r="AE5938" t="s">
        <v>445</v>
      </c>
      <c r="AF5938" t="s">
        <v>445</v>
      </c>
      <c r="AG5938" t="s">
        <v>444</v>
      </c>
      <c r="AH5938" t="s">
        <v>445</v>
      </c>
      <c r="AI5938" t="s">
        <v>439</v>
      </c>
      <c r="AJ5938" t="s">
        <v>439</v>
      </c>
      <c r="AK5938">
        <v>0</v>
      </c>
      <c r="AL5938">
        <v>0</v>
      </c>
      <c r="AM5938">
        <v>1.094E-2</v>
      </c>
      <c r="AN5938">
        <v>9.0320000000000001E-3</v>
      </c>
      <c r="AO5938">
        <v>2.4300000000000002</v>
      </c>
      <c r="AP5938">
        <v>49</v>
      </c>
      <c r="AQ5938" t="str">
        <f t="shared" si="1242"/>
        <v/>
      </c>
      <c r="AR5938" t="s">
        <v>5019</v>
      </c>
      <c r="AS5938" t="s">
        <v>5020</v>
      </c>
      <c r="AT5938" t="str">
        <f t="shared" si="1251"/>
        <v/>
      </c>
      <c r="AU5938" t="str">
        <f t="shared" si="1260"/>
        <v/>
      </c>
      <c r="AV5938" t="str">
        <f t="shared" si="1261"/>
        <v/>
      </c>
      <c r="AW5938" s="19" t="str">
        <f t="shared" si="1261"/>
        <v/>
      </c>
      <c r="AX5938" t="s">
        <v>443</v>
      </c>
      <c r="AY5938" s="20" t="e">
        <f t="shared" si="1243"/>
        <v>#VALUE!</v>
      </c>
      <c r="AZ5938">
        <v>53.3</v>
      </c>
      <c r="BA5938" s="27" t="e">
        <f t="shared" si="1244"/>
        <v>#VALUE!</v>
      </c>
      <c r="BB5938" t="s">
        <v>443</v>
      </c>
      <c r="BC5938" t="s">
        <v>443</v>
      </c>
      <c r="BD5938" s="20" t="e">
        <f t="shared" si="1245"/>
        <v>#VALUE!</v>
      </c>
      <c r="BE5938" t="s">
        <v>439</v>
      </c>
      <c r="BF5938" s="20" t="e">
        <f t="shared" si="1246"/>
        <v>#VALUE!</v>
      </c>
      <c r="BG5938" t="s">
        <v>439</v>
      </c>
      <c r="BH5938" t="s">
        <v>439</v>
      </c>
      <c r="BI5938" s="20" t="e">
        <f t="shared" si="1247"/>
        <v>#VALUE!</v>
      </c>
      <c r="BJ5938" t="s">
        <v>445</v>
      </c>
      <c r="BK5938" t="s">
        <v>445</v>
      </c>
      <c r="BL5938" s="20" t="e">
        <f t="shared" si="1248"/>
        <v>#VALUE!</v>
      </c>
    </row>
    <row r="5939" spans="1:64" hidden="1" outlineLevel="2" collapsed="1" x14ac:dyDescent="0.35">
      <c r="A5939" t="s">
        <v>443</v>
      </c>
      <c r="B5939" t="s">
        <v>443</v>
      </c>
      <c r="C5939" t="s">
        <v>457</v>
      </c>
      <c r="D5939" t="s">
        <v>458</v>
      </c>
      <c r="E5939" t="s">
        <v>508</v>
      </c>
      <c r="F5939" t="s">
        <v>509</v>
      </c>
      <c r="G5939" t="s">
        <v>459</v>
      </c>
      <c r="H5939" t="s">
        <v>460</v>
      </c>
      <c r="I5939" t="s">
        <v>463</v>
      </c>
      <c r="J5939" t="s">
        <v>464</v>
      </c>
      <c r="K5939" t="s">
        <v>466</v>
      </c>
      <c r="L5939" t="s">
        <v>510</v>
      </c>
      <c r="M5939" t="s">
        <v>468</v>
      </c>
      <c r="N5939" t="s">
        <v>511</v>
      </c>
      <c r="O5939" t="s">
        <v>512</v>
      </c>
      <c r="P5939" t="s">
        <v>513</v>
      </c>
      <c r="Q5939" t="s">
        <v>514</v>
      </c>
      <c r="R5939" t="s">
        <v>515</v>
      </c>
      <c r="S5939" t="s">
        <v>516</v>
      </c>
      <c r="T5939" t="s">
        <v>517</v>
      </c>
      <c r="U5939" t="s">
        <v>469</v>
      </c>
      <c r="V5939" t="s">
        <v>518</v>
      </c>
      <c r="W5939" t="s">
        <v>519</v>
      </c>
      <c r="X5939" t="s">
        <v>520</v>
      </c>
      <c r="Y5939" t="s">
        <v>521</v>
      </c>
      <c r="Z5939" t="s">
        <v>522</v>
      </c>
      <c r="AA5939" t="s">
        <v>523</v>
      </c>
      <c r="AB5939" t="s">
        <v>524</v>
      </c>
      <c r="AC5939" t="s">
        <v>525</v>
      </c>
      <c r="AD5939" t="s">
        <v>526</v>
      </c>
      <c r="AE5939" t="s">
        <v>527</v>
      </c>
      <c r="AF5939" t="s">
        <v>480</v>
      </c>
      <c r="AG5939" t="s">
        <v>528</v>
      </c>
      <c r="AH5939" t="s">
        <v>529</v>
      </c>
      <c r="AI5939" t="s">
        <v>462</v>
      </c>
      <c r="AJ5939" t="s">
        <v>530</v>
      </c>
      <c r="AK5939" t="s">
        <v>531</v>
      </c>
      <c r="AL5939" t="s">
        <v>532</v>
      </c>
      <c r="AM5939" t="s">
        <v>533</v>
      </c>
      <c r="AN5939" t="s">
        <v>534</v>
      </c>
      <c r="AO5939" t="s">
        <v>535</v>
      </c>
      <c r="AP5939" t="s">
        <v>536</v>
      </c>
      <c r="AQ5939" t="str">
        <f t="shared" ref="AQ5939:AQ6002" si="1262">RIGHT(E5939,21)</f>
        <v>Identifying Node</v>
      </c>
      <c r="AT5939" t="str">
        <f t="shared" si="1251"/>
        <v>Identifying No</v>
      </c>
      <c r="AU5939" t="str">
        <f t="shared" si="1260"/>
        <v>ying No</v>
      </c>
      <c r="AV5939" t="str">
        <f t="shared" si="1261"/>
        <v xml:space="preserve">ying </v>
      </c>
      <c r="AW5939" s="19" t="str">
        <f t="shared" si="1261"/>
        <v xml:space="preserve">ying </v>
      </c>
      <c r="AX5939" t="s">
        <v>518</v>
      </c>
      <c r="AY5939" s="20" t="e">
        <f t="shared" ref="AY5939:AY6002" si="1263">AZ5939/AX5939</f>
        <v>#VALUE!</v>
      </c>
      <c r="AZ5939" t="s">
        <v>519</v>
      </c>
      <c r="BA5939" s="27" t="e">
        <f t="shared" ref="BA5939:BA6002" si="1264">BB5939/AX5939</f>
        <v>#VALUE!</v>
      </c>
      <c r="BB5939" t="s">
        <v>520</v>
      </c>
      <c r="BC5939" t="s">
        <v>521</v>
      </c>
      <c r="BD5939" s="20" t="e">
        <f t="shared" ref="BD5939:BD6002" si="1265">BE5939/BC5939</f>
        <v>#VALUE!</v>
      </c>
      <c r="BE5939" t="s">
        <v>522</v>
      </c>
      <c r="BF5939" s="20" t="e">
        <f t="shared" ref="BF5939:BF6002" si="1266">BG5939/BC5939</f>
        <v>#VALUE!</v>
      </c>
      <c r="BG5939" t="s">
        <v>523</v>
      </c>
      <c r="BH5939" t="s">
        <v>524</v>
      </c>
      <c r="BI5939" s="20" t="e">
        <f t="shared" ref="BI5939:BI6002" si="1267">BJ5939/BH5939</f>
        <v>#VALUE!</v>
      </c>
      <c r="BJ5939" t="s">
        <v>525</v>
      </c>
      <c r="BK5939" t="s">
        <v>526</v>
      </c>
      <c r="BL5939" s="20" t="e">
        <f t="shared" ref="BL5939:BL6002" si="1268">BK5939/BH5939</f>
        <v>#VALUE!</v>
      </c>
    </row>
    <row r="5940" spans="1:64" hidden="1" outlineLevel="2" collapsed="1" x14ac:dyDescent="0.35">
      <c r="A5940" t="s">
        <v>443</v>
      </c>
      <c r="B5940" t="s">
        <v>443</v>
      </c>
      <c r="C5940" t="b">
        <v>0</v>
      </c>
      <c r="D5940" t="s">
        <v>439</v>
      </c>
      <c r="E5940" t="s">
        <v>538</v>
      </c>
      <c r="F5940" t="s">
        <v>550</v>
      </c>
      <c r="G5940" t="s">
        <v>5017</v>
      </c>
      <c r="H5940" t="s">
        <v>443</v>
      </c>
      <c r="I5940">
        <v>1</v>
      </c>
      <c r="J5940">
        <v>4</v>
      </c>
      <c r="K5940" t="s">
        <v>4762</v>
      </c>
      <c r="L5940" t="s">
        <v>5021</v>
      </c>
      <c r="M5940">
        <v>0</v>
      </c>
      <c r="N5940">
        <v>2</v>
      </c>
      <c r="O5940">
        <v>0.60709999999999997</v>
      </c>
      <c r="P5940">
        <v>0</v>
      </c>
      <c r="Q5940">
        <v>1</v>
      </c>
      <c r="R5940">
        <v>1</v>
      </c>
      <c r="S5940">
        <v>550.34533999999996</v>
      </c>
      <c r="T5940">
        <v>1099.6834100000001</v>
      </c>
      <c r="U5940">
        <v>1099.68337</v>
      </c>
      <c r="V5940">
        <v>0.04</v>
      </c>
      <c r="W5940">
        <v>2.0000000000000002E-5</v>
      </c>
      <c r="X5940" t="s">
        <v>540</v>
      </c>
      <c r="Y5940" t="s">
        <v>541</v>
      </c>
      <c r="Z5940">
        <v>54.479179999999999</v>
      </c>
      <c r="AA5940">
        <v>23.5</v>
      </c>
      <c r="AB5940">
        <v>51.713500000000003</v>
      </c>
      <c r="AC5940">
        <v>34849</v>
      </c>
      <c r="AD5940" t="s">
        <v>554</v>
      </c>
      <c r="AE5940" t="s">
        <v>555</v>
      </c>
      <c r="AF5940" t="s">
        <v>443</v>
      </c>
      <c r="AG5940">
        <v>2.2400000000000002</v>
      </c>
      <c r="AH5940" t="s">
        <v>443</v>
      </c>
      <c r="AI5940" t="b">
        <v>0</v>
      </c>
      <c r="AJ5940" t="s">
        <v>443</v>
      </c>
      <c r="AK5940" t="s">
        <v>443</v>
      </c>
      <c r="AL5940" t="s">
        <v>443</v>
      </c>
      <c r="AM5940">
        <v>0</v>
      </c>
      <c r="AN5940">
        <v>2.4299999999999999E-3</v>
      </c>
      <c r="AO5940">
        <v>12303476</v>
      </c>
      <c r="AP5940">
        <v>51.69</v>
      </c>
      <c r="AQ5940" t="str">
        <f t="shared" si="1262"/>
        <v>Sequest HT (A2)</v>
      </c>
      <c r="AT5940" t="str">
        <f t="shared" si="1251"/>
        <v>Sequest HT (A2</v>
      </c>
      <c r="AU5940" t="str">
        <f t="shared" si="1260"/>
        <v xml:space="preserve"> HT (A2</v>
      </c>
      <c r="AV5940" t="str">
        <f t="shared" si="1261"/>
        <v xml:space="preserve"> HT (</v>
      </c>
      <c r="AW5940" s="19" t="str">
        <f t="shared" si="1261"/>
        <v xml:space="preserve"> HT (</v>
      </c>
      <c r="AX5940">
        <v>0.04</v>
      </c>
      <c r="AY5940" s="20">
        <f t="shared" si="1263"/>
        <v>5.0000000000000001E-4</v>
      </c>
      <c r="AZ5940">
        <v>2.0000000000000002E-5</v>
      </c>
      <c r="BA5940" s="27" t="e">
        <f t="shared" si="1264"/>
        <v>#VALUE!</v>
      </c>
      <c r="BB5940" t="s">
        <v>540</v>
      </c>
      <c r="BC5940" t="s">
        <v>541</v>
      </c>
      <c r="BD5940" s="20" t="e">
        <f t="shared" si="1265"/>
        <v>#VALUE!</v>
      </c>
      <c r="BE5940">
        <v>54.479179999999999</v>
      </c>
      <c r="BF5940" s="20" t="e">
        <f t="shared" si="1266"/>
        <v>#VALUE!</v>
      </c>
      <c r="BG5940">
        <v>23.5</v>
      </c>
      <c r="BH5940">
        <v>51.713500000000003</v>
      </c>
      <c r="BI5940" s="20">
        <f t="shared" si="1267"/>
        <v>673.88592920610665</v>
      </c>
      <c r="BJ5940">
        <v>34849</v>
      </c>
      <c r="BK5940" t="s">
        <v>554</v>
      </c>
      <c r="BL5940" s="20" t="e">
        <f t="shared" si="1268"/>
        <v>#VALUE!</v>
      </c>
    </row>
    <row r="5941" spans="1:64" hidden="1" outlineLevel="2" collapsed="1" x14ac:dyDescent="0.35">
      <c r="A5941" t="s">
        <v>443</v>
      </c>
      <c r="B5941" t="s">
        <v>443</v>
      </c>
      <c r="C5941" t="b">
        <v>0</v>
      </c>
      <c r="D5941" t="s">
        <v>439</v>
      </c>
      <c r="E5941" t="s">
        <v>557</v>
      </c>
      <c r="F5941" t="s">
        <v>550</v>
      </c>
      <c r="G5941" t="s">
        <v>5017</v>
      </c>
      <c r="H5941" t="s">
        <v>443</v>
      </c>
      <c r="I5941">
        <v>1</v>
      </c>
      <c r="J5941">
        <v>4</v>
      </c>
      <c r="K5941" t="s">
        <v>4762</v>
      </c>
      <c r="L5941" t="s">
        <v>5021</v>
      </c>
      <c r="M5941">
        <v>0</v>
      </c>
      <c r="N5941">
        <v>2</v>
      </c>
      <c r="O5941">
        <v>0.81030000000000002</v>
      </c>
      <c r="P5941">
        <v>0</v>
      </c>
      <c r="Q5941">
        <v>1</v>
      </c>
      <c r="R5941">
        <v>1</v>
      </c>
      <c r="S5941">
        <v>550.34533999999996</v>
      </c>
      <c r="T5941">
        <v>1099.6834100000001</v>
      </c>
      <c r="U5941">
        <v>1099.68337</v>
      </c>
      <c r="V5941">
        <v>0.04</v>
      </c>
      <c r="W5941">
        <v>2.0000000000000002E-5</v>
      </c>
      <c r="X5941" t="s">
        <v>540</v>
      </c>
      <c r="Y5941" t="s">
        <v>541</v>
      </c>
      <c r="Z5941">
        <v>54.479179999999999</v>
      </c>
      <c r="AA5941">
        <v>23.5</v>
      </c>
      <c r="AB5941">
        <v>51.713500000000003</v>
      </c>
      <c r="AC5941">
        <v>34849</v>
      </c>
      <c r="AD5941" t="s">
        <v>554</v>
      </c>
      <c r="AE5941" t="s">
        <v>555</v>
      </c>
      <c r="AF5941" t="s">
        <v>443</v>
      </c>
      <c r="AG5941" t="s">
        <v>443</v>
      </c>
      <c r="AH5941">
        <v>58</v>
      </c>
      <c r="AI5941" t="b">
        <v>0</v>
      </c>
      <c r="AJ5941">
        <v>49</v>
      </c>
      <c r="AK5941">
        <v>31</v>
      </c>
      <c r="AL5941">
        <v>1.33471950359711E-5</v>
      </c>
      <c r="AM5941">
        <v>0</v>
      </c>
      <c r="AN5941">
        <v>4.4850000000000003E-3</v>
      </c>
      <c r="AO5941">
        <v>12303476</v>
      </c>
      <c r="AP5941">
        <v>51.69</v>
      </c>
      <c r="AQ5941" t="str">
        <f t="shared" si="1262"/>
        <v>Mascot (A5)</v>
      </c>
      <c r="AT5941" t="str">
        <f t="shared" si="1251"/>
        <v>Mascot (A5)</v>
      </c>
      <c r="AU5941" t="str">
        <f t="shared" si="1260"/>
        <v>(A5)</v>
      </c>
      <c r="AV5941" t="str">
        <f t="shared" si="1261"/>
        <v>(A5)</v>
      </c>
      <c r="AW5941" s="19" t="str">
        <f t="shared" si="1261"/>
        <v>(A5)</v>
      </c>
      <c r="AX5941">
        <v>0.04</v>
      </c>
      <c r="AY5941" s="20">
        <f t="shared" si="1263"/>
        <v>5.0000000000000001E-4</v>
      </c>
      <c r="AZ5941">
        <v>2.0000000000000002E-5</v>
      </c>
      <c r="BA5941" s="27" t="e">
        <f t="shared" si="1264"/>
        <v>#VALUE!</v>
      </c>
      <c r="BB5941" t="s">
        <v>540</v>
      </c>
      <c r="BC5941" t="s">
        <v>541</v>
      </c>
      <c r="BD5941" s="20" t="e">
        <f t="shared" si="1265"/>
        <v>#VALUE!</v>
      </c>
      <c r="BE5941">
        <v>54.479179999999999</v>
      </c>
      <c r="BF5941" s="20" t="e">
        <f t="shared" si="1266"/>
        <v>#VALUE!</v>
      </c>
      <c r="BG5941">
        <v>23.5</v>
      </c>
      <c r="BH5941">
        <v>51.713500000000003</v>
      </c>
      <c r="BI5941" s="20">
        <f t="shared" si="1267"/>
        <v>673.88592920610665</v>
      </c>
      <c r="BJ5941">
        <v>34849</v>
      </c>
      <c r="BK5941" t="s">
        <v>554</v>
      </c>
      <c r="BL5941" s="20" t="e">
        <f t="shared" si="1268"/>
        <v>#VALUE!</v>
      </c>
    </row>
    <row r="5942" spans="1:64" hidden="1" outlineLevel="2" collapsed="1" x14ac:dyDescent="0.35">
      <c r="A5942" t="s">
        <v>443</v>
      </c>
      <c r="B5942" t="s">
        <v>443</v>
      </c>
      <c r="C5942" t="b">
        <v>0</v>
      </c>
      <c r="D5942" t="s">
        <v>439</v>
      </c>
      <c r="E5942" t="s">
        <v>538</v>
      </c>
      <c r="F5942" t="s">
        <v>539</v>
      </c>
      <c r="G5942" t="s">
        <v>5017</v>
      </c>
      <c r="H5942" t="s">
        <v>443</v>
      </c>
      <c r="I5942">
        <v>1</v>
      </c>
      <c r="J5942">
        <v>4</v>
      </c>
      <c r="K5942" t="s">
        <v>4762</v>
      </c>
      <c r="L5942" t="s">
        <v>5021</v>
      </c>
      <c r="M5942">
        <v>0</v>
      </c>
      <c r="N5942">
        <v>2</v>
      </c>
      <c r="O5942">
        <v>0.56379999999999997</v>
      </c>
      <c r="P5942">
        <v>0</v>
      </c>
      <c r="Q5942">
        <v>1</v>
      </c>
      <c r="R5942">
        <v>1</v>
      </c>
      <c r="S5942">
        <v>550.34501</v>
      </c>
      <c r="T5942">
        <v>1099.68274</v>
      </c>
      <c r="U5942">
        <v>1099.68337</v>
      </c>
      <c r="V5942">
        <v>-0.56999999999999995</v>
      </c>
      <c r="W5942">
        <v>-3.1E-4</v>
      </c>
      <c r="X5942" t="s">
        <v>540</v>
      </c>
      <c r="Y5942" t="s">
        <v>541</v>
      </c>
      <c r="Z5942">
        <v>39.934109999999997</v>
      </c>
      <c r="AA5942">
        <v>22.126999999999999</v>
      </c>
      <c r="AB5942">
        <v>51.738399999999999</v>
      </c>
      <c r="AC5942">
        <v>34958</v>
      </c>
      <c r="AD5942" t="s">
        <v>568</v>
      </c>
      <c r="AE5942" t="s">
        <v>569</v>
      </c>
      <c r="AF5942" t="s">
        <v>443</v>
      </c>
      <c r="AG5942">
        <v>2.4300000000000002</v>
      </c>
      <c r="AH5942" t="s">
        <v>443</v>
      </c>
      <c r="AI5942" t="b">
        <v>0</v>
      </c>
      <c r="AJ5942" t="s">
        <v>443</v>
      </c>
      <c r="AK5942" t="s">
        <v>443</v>
      </c>
      <c r="AL5942" t="s">
        <v>443</v>
      </c>
      <c r="AM5942">
        <v>0</v>
      </c>
      <c r="AN5942">
        <v>9.0320000000000001E-3</v>
      </c>
      <c r="AO5942">
        <v>7508220.5</v>
      </c>
      <c r="AP5942">
        <v>51.76</v>
      </c>
      <c r="AQ5942" t="str">
        <f t="shared" si="1262"/>
        <v>Sequest HT (A2)</v>
      </c>
      <c r="AT5942" t="str">
        <f t="shared" si="1251"/>
        <v>Sequest HT (A2</v>
      </c>
      <c r="AU5942" t="str">
        <f t="shared" si="1260"/>
        <v xml:space="preserve"> HT (A2</v>
      </c>
      <c r="AV5942" t="str">
        <f t="shared" si="1261"/>
        <v xml:space="preserve"> HT (</v>
      </c>
      <c r="AW5942" s="19" t="str">
        <f t="shared" si="1261"/>
        <v xml:space="preserve"> HT (</v>
      </c>
      <c r="AX5942">
        <v>-0.56999999999999995</v>
      </c>
      <c r="AY5942" s="20">
        <f t="shared" si="1263"/>
        <v>5.438596491228071E-4</v>
      </c>
      <c r="AZ5942">
        <v>-3.1E-4</v>
      </c>
      <c r="BA5942" s="27" t="e">
        <f t="shared" si="1264"/>
        <v>#VALUE!</v>
      </c>
      <c r="BB5942" t="s">
        <v>540</v>
      </c>
      <c r="BC5942" t="s">
        <v>541</v>
      </c>
      <c r="BD5942" s="20" t="e">
        <f t="shared" si="1265"/>
        <v>#VALUE!</v>
      </c>
      <c r="BE5942">
        <v>39.934109999999997</v>
      </c>
      <c r="BF5942" s="20" t="e">
        <f t="shared" si="1266"/>
        <v>#VALUE!</v>
      </c>
      <c r="BG5942">
        <v>22.126999999999999</v>
      </c>
      <c r="BH5942">
        <v>51.738399999999999</v>
      </c>
      <c r="BI5942" s="20">
        <f t="shared" si="1267"/>
        <v>675.66836237688062</v>
      </c>
      <c r="BJ5942">
        <v>34958</v>
      </c>
      <c r="BK5942" t="s">
        <v>568</v>
      </c>
      <c r="BL5942" s="20" t="e">
        <f t="shared" si="1268"/>
        <v>#VALUE!</v>
      </c>
    </row>
    <row r="5943" spans="1:64" hidden="1" outlineLevel="2" collapsed="1" x14ac:dyDescent="0.35">
      <c r="A5943" t="s">
        <v>443</v>
      </c>
      <c r="B5943" t="s">
        <v>443</v>
      </c>
      <c r="C5943" t="b">
        <v>0</v>
      </c>
      <c r="D5943" t="s">
        <v>439</v>
      </c>
      <c r="E5943" t="s">
        <v>557</v>
      </c>
      <c r="F5943" t="s">
        <v>539</v>
      </c>
      <c r="G5943" t="s">
        <v>5017</v>
      </c>
      <c r="H5943" t="s">
        <v>443</v>
      </c>
      <c r="I5943">
        <v>1</v>
      </c>
      <c r="J5943">
        <v>4</v>
      </c>
      <c r="K5943" t="s">
        <v>4762</v>
      </c>
      <c r="L5943" t="s">
        <v>5021</v>
      </c>
      <c r="M5943">
        <v>0</v>
      </c>
      <c r="N5943">
        <v>2</v>
      </c>
      <c r="O5943">
        <v>0.89659999999999995</v>
      </c>
      <c r="P5943">
        <v>0</v>
      </c>
      <c r="Q5943">
        <v>1</v>
      </c>
      <c r="R5943">
        <v>1</v>
      </c>
      <c r="S5943">
        <v>550.34501</v>
      </c>
      <c r="T5943">
        <v>1099.68274</v>
      </c>
      <c r="U5943">
        <v>1099.68337</v>
      </c>
      <c r="V5943">
        <v>-0.57999999999999996</v>
      </c>
      <c r="W5943">
        <v>-3.2000000000000003E-4</v>
      </c>
      <c r="X5943" t="s">
        <v>540</v>
      </c>
      <c r="Y5943" t="s">
        <v>541</v>
      </c>
      <c r="Z5943">
        <v>43.705599999999997</v>
      </c>
      <c r="AA5943">
        <v>30</v>
      </c>
      <c r="AB5943">
        <v>51.728700000000003</v>
      </c>
      <c r="AC5943">
        <v>35350</v>
      </c>
      <c r="AD5943" t="s">
        <v>551</v>
      </c>
      <c r="AE5943" t="s">
        <v>552</v>
      </c>
      <c r="AF5943" t="s">
        <v>443</v>
      </c>
      <c r="AG5943" t="s">
        <v>443</v>
      </c>
      <c r="AH5943">
        <v>58</v>
      </c>
      <c r="AI5943" t="b">
        <v>0</v>
      </c>
      <c r="AJ5943">
        <v>50</v>
      </c>
      <c r="AK5943">
        <v>32</v>
      </c>
      <c r="AL5943">
        <v>1.7353368041740599E-5</v>
      </c>
      <c r="AM5943">
        <v>0</v>
      </c>
      <c r="AN5943">
        <v>1.7299999999999999E-2</v>
      </c>
      <c r="AO5943">
        <v>10364248</v>
      </c>
      <c r="AP5943">
        <v>51.68</v>
      </c>
      <c r="AQ5943" t="str">
        <f t="shared" si="1262"/>
        <v>Mascot (A5)</v>
      </c>
      <c r="AT5943" t="str">
        <f t="shared" si="1251"/>
        <v>Mascot (A5)</v>
      </c>
      <c r="AU5943" t="str">
        <f t="shared" si="1260"/>
        <v>(A5)</v>
      </c>
      <c r="AV5943" t="str">
        <f t="shared" si="1261"/>
        <v>(A5)</v>
      </c>
      <c r="AW5943" s="19" t="str">
        <f t="shared" si="1261"/>
        <v>(A5)</v>
      </c>
      <c r="AX5943">
        <v>-0.57999999999999996</v>
      </c>
      <c r="AY5943" s="20">
        <f t="shared" si="1263"/>
        <v>5.5172413793103461E-4</v>
      </c>
      <c r="AZ5943">
        <v>-3.2000000000000003E-4</v>
      </c>
      <c r="BA5943" s="27" t="e">
        <f t="shared" si="1264"/>
        <v>#VALUE!</v>
      </c>
      <c r="BB5943" t="s">
        <v>540</v>
      </c>
      <c r="BC5943" t="s">
        <v>541</v>
      </c>
      <c r="BD5943" s="20" t="e">
        <f t="shared" si="1265"/>
        <v>#VALUE!</v>
      </c>
      <c r="BE5943">
        <v>43.705599999999997</v>
      </c>
      <c r="BF5943" s="20" t="e">
        <f t="shared" si="1266"/>
        <v>#VALUE!</v>
      </c>
      <c r="BG5943">
        <v>30</v>
      </c>
      <c r="BH5943">
        <v>51.728700000000003</v>
      </c>
      <c r="BI5943" s="20">
        <f t="shared" si="1267"/>
        <v>683.37305982945634</v>
      </c>
      <c r="BJ5943">
        <v>35350</v>
      </c>
      <c r="BK5943" t="s">
        <v>551</v>
      </c>
      <c r="BL5943" s="20" t="e">
        <f t="shared" si="1268"/>
        <v>#VALUE!</v>
      </c>
    </row>
    <row r="5944" spans="1:64" collapsed="1" x14ac:dyDescent="0.35">
      <c r="A5944" t="b">
        <v>0</v>
      </c>
      <c r="B5944" t="s">
        <v>439</v>
      </c>
      <c r="C5944" t="s">
        <v>440</v>
      </c>
      <c r="D5944" t="s">
        <v>4996</v>
      </c>
      <c r="E5944" t="s">
        <v>5022</v>
      </c>
      <c r="F5944">
        <v>0</v>
      </c>
      <c r="G5944" t="b">
        <v>0</v>
      </c>
      <c r="H5944">
        <v>3.0270000000000001</v>
      </c>
      <c r="I5944">
        <v>3</v>
      </c>
      <c r="J5944">
        <v>1</v>
      </c>
      <c r="K5944">
        <v>1</v>
      </c>
      <c r="L5944">
        <v>1</v>
      </c>
      <c r="M5944">
        <v>1</v>
      </c>
      <c r="N5944">
        <v>400</v>
      </c>
      <c r="O5944">
        <v>44.8</v>
      </c>
      <c r="P5944">
        <v>8.1300000000000008</v>
      </c>
      <c r="Q5944" t="s">
        <v>443</v>
      </c>
      <c r="R5944">
        <v>2.88</v>
      </c>
      <c r="S5944" t="s">
        <v>443</v>
      </c>
      <c r="T5944">
        <v>1</v>
      </c>
      <c r="U5944">
        <v>0</v>
      </c>
      <c r="V5944">
        <v>347.2</v>
      </c>
      <c r="W5944">
        <v>246.6</v>
      </c>
      <c r="X5944">
        <v>306.10000000000002</v>
      </c>
      <c r="Y5944" t="s">
        <v>443</v>
      </c>
      <c r="Z5944" t="s">
        <v>443</v>
      </c>
      <c r="AA5944" t="s">
        <v>443</v>
      </c>
      <c r="AB5944" t="s">
        <v>443</v>
      </c>
      <c r="AC5944" t="s">
        <v>443</v>
      </c>
      <c r="AD5944" t="s">
        <v>443</v>
      </c>
      <c r="AE5944" t="s">
        <v>444</v>
      </c>
      <c r="AF5944" t="s">
        <v>439</v>
      </c>
      <c r="AG5944" t="s">
        <v>444</v>
      </c>
      <c r="AH5944" t="s">
        <v>445</v>
      </c>
      <c r="AI5944" t="s">
        <v>445</v>
      </c>
      <c r="AJ5944" t="s">
        <v>445</v>
      </c>
      <c r="AK5944" t="s">
        <v>445</v>
      </c>
      <c r="AL5944" t="s">
        <v>445</v>
      </c>
      <c r="AM5944" t="s">
        <v>445</v>
      </c>
      <c r="AN5944" t="s">
        <v>443</v>
      </c>
      <c r="AQ5944" t="str">
        <f t="shared" si="1262"/>
        <v>6 GN=TMEM43 PE=1 SV=1</v>
      </c>
      <c r="AT5944" t="str">
        <f t="shared" si="1251"/>
        <v>6 GN=TMEM43 PE</v>
      </c>
      <c r="AU5944" t="str">
        <f>MID(AT5944, 6, 7)</f>
        <v xml:space="preserve">TMEM43 </v>
      </c>
      <c r="AV5944" t="str">
        <f>MID(AT5944, 6, 7)</f>
        <v xml:space="preserve">TMEM43 </v>
      </c>
      <c r="AW5944" s="19" t="str">
        <f>LEFT(AU5944, 6)</f>
        <v>TMEM43</v>
      </c>
      <c r="AX5944">
        <v>347.2</v>
      </c>
      <c r="AY5944" s="20">
        <f t="shared" si="1263"/>
        <v>0.71025345622119818</v>
      </c>
      <c r="AZ5944">
        <v>246.6</v>
      </c>
      <c r="BA5944" s="20">
        <f t="shared" si="1264"/>
        <v>0.88162442396313379</v>
      </c>
      <c r="BB5944">
        <v>306.10000000000002</v>
      </c>
      <c r="BC5944" t="s">
        <v>443</v>
      </c>
      <c r="BD5944" s="20" t="e">
        <f t="shared" si="1265"/>
        <v>#VALUE!</v>
      </c>
      <c r="BE5944" t="s">
        <v>443</v>
      </c>
      <c r="BF5944" s="20" t="e">
        <f t="shared" si="1266"/>
        <v>#VALUE!</v>
      </c>
      <c r="BG5944" t="s">
        <v>443</v>
      </c>
      <c r="BH5944" t="s">
        <v>443</v>
      </c>
      <c r="BI5944" s="20" t="e">
        <f t="shared" si="1267"/>
        <v>#VALUE!</v>
      </c>
      <c r="BJ5944" t="s">
        <v>443</v>
      </c>
      <c r="BK5944" t="s">
        <v>443</v>
      </c>
      <c r="BL5944" s="20" t="e">
        <f t="shared" si="1268"/>
        <v>#VALUE!</v>
      </c>
    </row>
    <row r="5945" spans="1:64" hidden="1" outlineLevel="1" collapsed="1" x14ac:dyDescent="0.35">
      <c r="A5945" t="s">
        <v>443</v>
      </c>
      <c r="B5945" t="s">
        <v>457</v>
      </c>
      <c r="C5945" t="s">
        <v>458</v>
      </c>
      <c r="D5945" t="s">
        <v>459</v>
      </c>
      <c r="E5945" t="s">
        <v>460</v>
      </c>
      <c r="F5945" t="s">
        <v>461</v>
      </c>
      <c r="G5945" t="s">
        <v>462</v>
      </c>
      <c r="H5945" t="s">
        <v>463</v>
      </c>
      <c r="I5945" t="s">
        <v>464</v>
      </c>
      <c r="J5945" t="s">
        <v>465</v>
      </c>
      <c r="K5945" t="s">
        <v>466</v>
      </c>
      <c r="L5945" t="s">
        <v>467</v>
      </c>
      <c r="M5945" t="s">
        <v>468</v>
      </c>
      <c r="N5945" t="s">
        <v>469</v>
      </c>
      <c r="O5945" t="s">
        <v>470</v>
      </c>
      <c r="P5945" t="s">
        <v>471</v>
      </c>
      <c r="Q5945" t="s">
        <v>472</v>
      </c>
      <c r="R5945" t="s">
        <v>473</v>
      </c>
      <c r="S5945" t="s">
        <v>474</v>
      </c>
      <c r="T5945" t="s">
        <v>475</v>
      </c>
      <c r="U5945" t="s">
        <v>476</v>
      </c>
      <c r="V5945" t="s">
        <v>477</v>
      </c>
      <c r="W5945" t="s">
        <v>478</v>
      </c>
      <c r="X5945" t="s">
        <v>479</v>
      </c>
      <c r="Y5945" t="s">
        <v>480</v>
      </c>
      <c r="Z5945" t="s">
        <v>481</v>
      </c>
      <c r="AA5945" t="s">
        <v>482</v>
      </c>
      <c r="AB5945" t="s">
        <v>483</v>
      </c>
      <c r="AC5945" t="s">
        <v>484</v>
      </c>
      <c r="AD5945" t="s">
        <v>485</v>
      </c>
      <c r="AE5945" t="s">
        <v>486</v>
      </c>
      <c r="AF5945" t="s">
        <v>487</v>
      </c>
      <c r="AG5945" t="s">
        <v>488</v>
      </c>
      <c r="AH5945" t="s">
        <v>489</v>
      </c>
      <c r="AI5945" t="s">
        <v>490</v>
      </c>
      <c r="AJ5945" t="s">
        <v>491</v>
      </c>
      <c r="AK5945" t="s">
        <v>492</v>
      </c>
      <c r="AL5945" t="s">
        <v>493</v>
      </c>
      <c r="AM5945" t="s">
        <v>494</v>
      </c>
      <c r="AN5945" t="s">
        <v>495</v>
      </c>
      <c r="AO5945" t="s">
        <v>496</v>
      </c>
      <c r="AP5945" t="s">
        <v>497</v>
      </c>
      <c r="AQ5945" t="str">
        <f t="shared" si="1262"/>
        <v>Modifications</v>
      </c>
      <c r="AR5945" t="s">
        <v>498</v>
      </c>
      <c r="AS5945" t="s">
        <v>499</v>
      </c>
      <c r="AT5945" t="str">
        <f t="shared" si="1251"/>
        <v>Modifications</v>
      </c>
      <c r="AU5945" t="str">
        <f t="shared" ref="AU5945:AU5951" si="1269">MID(AT5945, 8, 7)</f>
        <v>ations</v>
      </c>
      <c r="AV5945" t="str">
        <f t="shared" ref="AV5945:AW5951" si="1270">LEFT(AU5945, 5)</f>
        <v>ation</v>
      </c>
      <c r="AW5945" s="19" t="str">
        <f t="shared" si="1270"/>
        <v>ation</v>
      </c>
      <c r="AX5945" t="s">
        <v>477</v>
      </c>
      <c r="AY5945" s="20" t="e">
        <f t="shared" si="1263"/>
        <v>#VALUE!</v>
      </c>
      <c r="AZ5945" t="s">
        <v>478</v>
      </c>
      <c r="BA5945" s="27" t="e">
        <f t="shared" si="1264"/>
        <v>#VALUE!</v>
      </c>
      <c r="BB5945" t="s">
        <v>479</v>
      </c>
      <c r="BC5945" t="s">
        <v>480</v>
      </c>
      <c r="BD5945" s="20" t="e">
        <f t="shared" si="1265"/>
        <v>#VALUE!</v>
      </c>
      <c r="BE5945" t="s">
        <v>481</v>
      </c>
      <c r="BF5945" s="20" t="e">
        <f t="shared" si="1266"/>
        <v>#VALUE!</v>
      </c>
      <c r="BG5945" t="s">
        <v>482</v>
      </c>
      <c r="BH5945" t="s">
        <v>483</v>
      </c>
      <c r="BI5945" s="20" t="e">
        <f t="shared" si="1267"/>
        <v>#VALUE!</v>
      </c>
      <c r="BJ5945" t="s">
        <v>484</v>
      </c>
      <c r="BK5945" t="s">
        <v>485</v>
      </c>
      <c r="BL5945" s="20" t="e">
        <f t="shared" si="1268"/>
        <v>#VALUE!</v>
      </c>
    </row>
    <row r="5946" spans="1:64" hidden="1" outlineLevel="1" x14ac:dyDescent="0.35">
      <c r="A5946" t="s">
        <v>443</v>
      </c>
      <c r="B5946" t="b">
        <v>0</v>
      </c>
      <c r="C5946" t="s">
        <v>439</v>
      </c>
      <c r="D5946" t="s">
        <v>5023</v>
      </c>
      <c r="E5946" t="s">
        <v>443</v>
      </c>
      <c r="F5946" t="s">
        <v>443</v>
      </c>
      <c r="G5946" t="b">
        <v>0</v>
      </c>
      <c r="H5946">
        <v>1</v>
      </c>
      <c r="I5946">
        <v>1</v>
      </c>
      <c r="J5946">
        <v>4</v>
      </c>
      <c r="K5946" t="s">
        <v>4956</v>
      </c>
      <c r="L5946" t="s">
        <v>5024</v>
      </c>
      <c r="M5946">
        <v>0</v>
      </c>
      <c r="N5946">
        <v>1542.8526199999999</v>
      </c>
      <c r="O5946">
        <v>0</v>
      </c>
      <c r="P5946">
        <v>386.9</v>
      </c>
      <c r="Q5946">
        <v>186.6</v>
      </c>
      <c r="R5946">
        <v>280.8</v>
      </c>
      <c r="S5946" t="s">
        <v>443</v>
      </c>
      <c r="T5946" t="s">
        <v>443</v>
      </c>
      <c r="U5946" t="s">
        <v>443</v>
      </c>
      <c r="V5946">
        <v>45.7</v>
      </c>
      <c r="W5946" t="s">
        <v>443</v>
      </c>
      <c r="X5946" t="s">
        <v>443</v>
      </c>
      <c r="Y5946" t="s">
        <v>443</v>
      </c>
      <c r="Z5946" t="s">
        <v>439</v>
      </c>
      <c r="AA5946" t="s">
        <v>439</v>
      </c>
      <c r="AB5946" t="s">
        <v>439</v>
      </c>
      <c r="AC5946" t="s">
        <v>445</v>
      </c>
      <c r="AD5946" t="s">
        <v>445</v>
      </c>
      <c r="AE5946" t="s">
        <v>445</v>
      </c>
      <c r="AF5946" t="s">
        <v>444</v>
      </c>
      <c r="AG5946" t="s">
        <v>445</v>
      </c>
      <c r="AH5946" t="s">
        <v>445</v>
      </c>
      <c r="AI5946" t="s">
        <v>439</v>
      </c>
      <c r="AJ5946" t="s">
        <v>439</v>
      </c>
      <c r="AK5946">
        <v>0</v>
      </c>
      <c r="AL5946">
        <v>0</v>
      </c>
      <c r="AM5946">
        <v>2.134E-3</v>
      </c>
      <c r="AN5946">
        <v>4.2660000000000002E-5</v>
      </c>
      <c r="AO5946">
        <v>2.39</v>
      </c>
      <c r="AP5946">
        <v>58</v>
      </c>
      <c r="AQ5946" t="str">
        <f t="shared" si="1262"/>
        <v/>
      </c>
      <c r="AR5946" t="s">
        <v>5025</v>
      </c>
      <c r="AS5946" t="s">
        <v>5026</v>
      </c>
      <c r="AT5946" t="str">
        <f t="shared" si="1251"/>
        <v/>
      </c>
      <c r="AU5946" t="str">
        <f t="shared" si="1269"/>
        <v/>
      </c>
      <c r="AV5946" t="str">
        <f t="shared" si="1270"/>
        <v/>
      </c>
      <c r="AW5946" s="19" t="str">
        <f t="shared" si="1270"/>
        <v/>
      </c>
      <c r="AX5946">
        <v>45.7</v>
      </c>
      <c r="AY5946" s="20" t="e">
        <f t="shared" si="1263"/>
        <v>#VALUE!</v>
      </c>
      <c r="AZ5946" t="s">
        <v>443</v>
      </c>
      <c r="BA5946" s="27" t="e">
        <f t="shared" si="1264"/>
        <v>#VALUE!</v>
      </c>
      <c r="BB5946" t="s">
        <v>443</v>
      </c>
      <c r="BC5946" t="s">
        <v>443</v>
      </c>
      <c r="BD5946" s="20" t="e">
        <f t="shared" si="1265"/>
        <v>#VALUE!</v>
      </c>
      <c r="BE5946" t="s">
        <v>439</v>
      </c>
      <c r="BF5946" s="20" t="e">
        <f t="shared" si="1266"/>
        <v>#VALUE!</v>
      </c>
      <c r="BG5946" t="s">
        <v>439</v>
      </c>
      <c r="BH5946" t="s">
        <v>439</v>
      </c>
      <c r="BI5946" s="20" t="e">
        <f t="shared" si="1267"/>
        <v>#VALUE!</v>
      </c>
      <c r="BJ5946" t="s">
        <v>445</v>
      </c>
      <c r="BK5946" t="s">
        <v>445</v>
      </c>
      <c r="BL5946" s="20" t="e">
        <f t="shared" si="1268"/>
        <v>#VALUE!</v>
      </c>
    </row>
    <row r="5947" spans="1:64" hidden="1" outlineLevel="2" collapsed="1" x14ac:dyDescent="0.35">
      <c r="A5947" t="s">
        <v>443</v>
      </c>
      <c r="B5947" t="s">
        <v>443</v>
      </c>
      <c r="C5947" t="s">
        <v>457</v>
      </c>
      <c r="D5947" t="s">
        <v>458</v>
      </c>
      <c r="E5947" t="s">
        <v>508</v>
      </c>
      <c r="F5947" t="s">
        <v>509</v>
      </c>
      <c r="G5947" t="s">
        <v>459</v>
      </c>
      <c r="H5947" t="s">
        <v>460</v>
      </c>
      <c r="I5947" t="s">
        <v>463</v>
      </c>
      <c r="J5947" t="s">
        <v>464</v>
      </c>
      <c r="K5947" t="s">
        <v>466</v>
      </c>
      <c r="L5947" t="s">
        <v>510</v>
      </c>
      <c r="M5947" t="s">
        <v>468</v>
      </c>
      <c r="N5947" t="s">
        <v>511</v>
      </c>
      <c r="O5947" t="s">
        <v>512</v>
      </c>
      <c r="P5947" t="s">
        <v>513</v>
      </c>
      <c r="Q5947" t="s">
        <v>514</v>
      </c>
      <c r="R5947" t="s">
        <v>515</v>
      </c>
      <c r="S5947" t="s">
        <v>516</v>
      </c>
      <c r="T5947" t="s">
        <v>517</v>
      </c>
      <c r="U5947" t="s">
        <v>469</v>
      </c>
      <c r="V5947" t="s">
        <v>518</v>
      </c>
      <c r="W5947" t="s">
        <v>519</v>
      </c>
      <c r="X5947" t="s">
        <v>520</v>
      </c>
      <c r="Y5947" t="s">
        <v>521</v>
      </c>
      <c r="Z5947" t="s">
        <v>522</v>
      </c>
      <c r="AA5947" t="s">
        <v>523</v>
      </c>
      <c r="AB5947" t="s">
        <v>524</v>
      </c>
      <c r="AC5947" t="s">
        <v>525</v>
      </c>
      <c r="AD5947" t="s">
        <v>526</v>
      </c>
      <c r="AE5947" t="s">
        <v>527</v>
      </c>
      <c r="AF5947" t="s">
        <v>480</v>
      </c>
      <c r="AG5947" t="s">
        <v>528</v>
      </c>
      <c r="AH5947" t="s">
        <v>529</v>
      </c>
      <c r="AI5947" t="s">
        <v>462</v>
      </c>
      <c r="AJ5947" t="s">
        <v>530</v>
      </c>
      <c r="AK5947" t="s">
        <v>531</v>
      </c>
      <c r="AL5947" t="s">
        <v>532</v>
      </c>
      <c r="AM5947" t="s">
        <v>533</v>
      </c>
      <c r="AN5947" t="s">
        <v>534</v>
      </c>
      <c r="AO5947" t="s">
        <v>535</v>
      </c>
      <c r="AP5947" t="s">
        <v>536</v>
      </c>
      <c r="AQ5947" t="str">
        <f t="shared" si="1262"/>
        <v>Identifying Node</v>
      </c>
      <c r="AT5947" t="str">
        <f t="shared" si="1251"/>
        <v>Identifying No</v>
      </c>
      <c r="AU5947" t="str">
        <f t="shared" si="1269"/>
        <v>ying No</v>
      </c>
      <c r="AV5947" t="str">
        <f t="shared" si="1270"/>
        <v xml:space="preserve">ying </v>
      </c>
      <c r="AW5947" s="19" t="str">
        <f t="shared" si="1270"/>
        <v xml:space="preserve">ying </v>
      </c>
      <c r="AX5947" t="s">
        <v>518</v>
      </c>
      <c r="AY5947" s="20" t="e">
        <f t="shared" si="1263"/>
        <v>#VALUE!</v>
      </c>
      <c r="AZ5947" t="s">
        <v>519</v>
      </c>
      <c r="BA5947" s="27" t="e">
        <f t="shared" si="1264"/>
        <v>#VALUE!</v>
      </c>
      <c r="BB5947" t="s">
        <v>520</v>
      </c>
      <c r="BC5947" t="s">
        <v>521</v>
      </c>
      <c r="BD5947" s="20" t="e">
        <f t="shared" si="1265"/>
        <v>#VALUE!</v>
      </c>
      <c r="BE5947" t="s">
        <v>522</v>
      </c>
      <c r="BF5947" s="20" t="e">
        <f t="shared" si="1266"/>
        <v>#VALUE!</v>
      </c>
      <c r="BG5947" t="s">
        <v>523</v>
      </c>
      <c r="BH5947" t="s">
        <v>524</v>
      </c>
      <c r="BI5947" s="20" t="e">
        <f t="shared" si="1267"/>
        <v>#VALUE!</v>
      </c>
      <c r="BJ5947" t="s">
        <v>525</v>
      </c>
      <c r="BK5947" t="s">
        <v>526</v>
      </c>
      <c r="BL5947" s="20" t="e">
        <f t="shared" si="1268"/>
        <v>#VALUE!</v>
      </c>
    </row>
    <row r="5948" spans="1:64" hidden="1" outlineLevel="2" collapsed="1" x14ac:dyDescent="0.35">
      <c r="A5948" t="s">
        <v>443</v>
      </c>
      <c r="B5948" t="s">
        <v>443</v>
      </c>
      <c r="C5948" t="b">
        <v>0</v>
      </c>
      <c r="D5948" t="s">
        <v>439</v>
      </c>
      <c r="E5948" t="s">
        <v>538</v>
      </c>
      <c r="F5948" t="s">
        <v>550</v>
      </c>
      <c r="G5948" t="s">
        <v>5023</v>
      </c>
      <c r="H5948" t="s">
        <v>443</v>
      </c>
      <c r="I5948">
        <v>1</v>
      </c>
      <c r="J5948">
        <v>1</v>
      </c>
      <c r="K5948" t="s">
        <v>4956</v>
      </c>
      <c r="L5948" t="s">
        <v>4956</v>
      </c>
      <c r="M5948">
        <v>0</v>
      </c>
      <c r="N5948">
        <v>2</v>
      </c>
      <c r="O5948">
        <v>0.54810000000000003</v>
      </c>
      <c r="P5948">
        <v>0</v>
      </c>
      <c r="Q5948">
        <v>1</v>
      </c>
      <c r="R5948">
        <v>1</v>
      </c>
      <c r="S5948">
        <v>771.93023000000005</v>
      </c>
      <c r="T5948">
        <v>1542.8531800000001</v>
      </c>
      <c r="U5948">
        <v>1542.8526199999999</v>
      </c>
      <c r="V5948">
        <v>0.36</v>
      </c>
      <c r="W5948">
        <v>2.7999999999999998E-4</v>
      </c>
      <c r="X5948" t="s">
        <v>540</v>
      </c>
      <c r="Y5948" t="s">
        <v>541</v>
      </c>
      <c r="Z5948">
        <v>19.998449999999998</v>
      </c>
      <c r="AA5948">
        <v>28.923999999999999</v>
      </c>
      <c r="AB5948">
        <v>63.511000000000003</v>
      </c>
      <c r="AC5948">
        <v>45467</v>
      </c>
      <c r="AD5948" t="s">
        <v>554</v>
      </c>
      <c r="AE5948" t="s">
        <v>555</v>
      </c>
      <c r="AF5948" t="s">
        <v>443</v>
      </c>
      <c r="AG5948">
        <v>2.39</v>
      </c>
      <c r="AH5948" t="s">
        <v>443</v>
      </c>
      <c r="AI5948" t="b">
        <v>0</v>
      </c>
      <c r="AJ5948" t="s">
        <v>443</v>
      </c>
      <c r="AK5948" t="s">
        <v>443</v>
      </c>
      <c r="AL5948" t="s">
        <v>443</v>
      </c>
      <c r="AM5948">
        <v>0</v>
      </c>
      <c r="AN5948">
        <v>4.2660000000000002E-5</v>
      </c>
      <c r="AO5948">
        <v>3736748.5</v>
      </c>
      <c r="AP5948">
        <v>63.52</v>
      </c>
      <c r="AQ5948" t="str">
        <f t="shared" si="1262"/>
        <v>Sequest HT (A2)</v>
      </c>
      <c r="AT5948" t="str">
        <f t="shared" si="1251"/>
        <v>Sequest HT (A2</v>
      </c>
      <c r="AU5948" t="str">
        <f t="shared" si="1269"/>
        <v xml:space="preserve"> HT (A2</v>
      </c>
      <c r="AV5948" t="str">
        <f t="shared" si="1270"/>
        <v xml:space="preserve"> HT (</v>
      </c>
      <c r="AW5948" s="19" t="str">
        <f t="shared" si="1270"/>
        <v xml:space="preserve"> HT (</v>
      </c>
      <c r="AX5948">
        <v>0.36</v>
      </c>
      <c r="AY5948" s="20">
        <f t="shared" si="1263"/>
        <v>7.7777777777777773E-4</v>
      </c>
      <c r="AZ5948">
        <v>2.7999999999999998E-4</v>
      </c>
      <c r="BA5948" s="27" t="e">
        <f t="shared" si="1264"/>
        <v>#VALUE!</v>
      </c>
      <c r="BB5948" t="s">
        <v>540</v>
      </c>
      <c r="BC5948" t="s">
        <v>541</v>
      </c>
      <c r="BD5948" s="20" t="e">
        <f t="shared" si="1265"/>
        <v>#VALUE!</v>
      </c>
      <c r="BE5948">
        <v>19.998449999999998</v>
      </c>
      <c r="BF5948" s="20" t="e">
        <f t="shared" si="1266"/>
        <v>#VALUE!</v>
      </c>
      <c r="BG5948">
        <v>28.923999999999999</v>
      </c>
      <c r="BH5948">
        <v>63.511000000000003</v>
      </c>
      <c r="BI5948" s="20">
        <f t="shared" si="1267"/>
        <v>715.89173528994979</v>
      </c>
      <c r="BJ5948">
        <v>45467</v>
      </c>
      <c r="BK5948" t="s">
        <v>554</v>
      </c>
      <c r="BL5948" s="20" t="e">
        <f t="shared" si="1268"/>
        <v>#VALUE!</v>
      </c>
    </row>
    <row r="5949" spans="1:64" hidden="1" outlineLevel="2" collapsed="1" x14ac:dyDescent="0.35">
      <c r="A5949" t="s">
        <v>443</v>
      </c>
      <c r="B5949" t="s">
        <v>443</v>
      </c>
      <c r="C5949" t="b">
        <v>0</v>
      </c>
      <c r="D5949" t="s">
        <v>439</v>
      </c>
      <c r="E5949" t="s">
        <v>557</v>
      </c>
      <c r="F5949" t="s">
        <v>539</v>
      </c>
      <c r="G5949" t="s">
        <v>5023</v>
      </c>
      <c r="H5949" t="s">
        <v>443</v>
      </c>
      <c r="I5949">
        <v>1</v>
      </c>
      <c r="J5949">
        <v>1</v>
      </c>
      <c r="K5949" t="s">
        <v>4956</v>
      </c>
      <c r="L5949" t="s">
        <v>4956</v>
      </c>
      <c r="M5949">
        <v>0</v>
      </c>
      <c r="N5949">
        <v>2</v>
      </c>
      <c r="O5949">
        <v>1</v>
      </c>
      <c r="P5949">
        <v>0</v>
      </c>
      <c r="Q5949">
        <v>1</v>
      </c>
      <c r="R5949">
        <v>1</v>
      </c>
      <c r="S5949">
        <v>771.92970000000003</v>
      </c>
      <c r="T5949">
        <v>1542.85212</v>
      </c>
      <c r="U5949">
        <v>1542.8526199999999</v>
      </c>
      <c r="V5949">
        <v>-0.33</v>
      </c>
      <c r="W5949">
        <v>-2.5000000000000001E-4</v>
      </c>
      <c r="X5949" t="s">
        <v>540</v>
      </c>
      <c r="Y5949" t="s">
        <v>541</v>
      </c>
      <c r="Z5949">
        <v>56.226939999999999</v>
      </c>
      <c r="AA5949">
        <v>30</v>
      </c>
      <c r="AB5949">
        <v>63.412599999999998</v>
      </c>
      <c r="AC5949">
        <v>45668</v>
      </c>
      <c r="AD5949" t="s">
        <v>551</v>
      </c>
      <c r="AE5949" t="s">
        <v>552</v>
      </c>
      <c r="AF5949" t="s">
        <v>443</v>
      </c>
      <c r="AG5949" t="s">
        <v>443</v>
      </c>
      <c r="AH5949">
        <v>71</v>
      </c>
      <c r="AI5949" t="b">
        <v>0</v>
      </c>
      <c r="AJ5949">
        <v>53</v>
      </c>
      <c r="AK5949">
        <v>35</v>
      </c>
      <c r="AL5949">
        <v>1.9101532263360899E-6</v>
      </c>
      <c r="AM5949">
        <v>0</v>
      </c>
      <c r="AN5949">
        <v>1.6420000000000001E-4</v>
      </c>
      <c r="AO5949">
        <v>6303089.5</v>
      </c>
      <c r="AP5949">
        <v>63.52</v>
      </c>
      <c r="AQ5949" t="str">
        <f t="shared" si="1262"/>
        <v>Mascot (A5)</v>
      </c>
      <c r="AT5949" t="str">
        <f t="shared" si="1251"/>
        <v>Mascot (A5)</v>
      </c>
      <c r="AU5949" t="str">
        <f t="shared" si="1269"/>
        <v>(A5)</v>
      </c>
      <c r="AV5949" t="str">
        <f t="shared" si="1270"/>
        <v>(A5)</v>
      </c>
      <c r="AW5949" s="19" t="str">
        <f t="shared" si="1270"/>
        <v>(A5)</v>
      </c>
      <c r="AX5949">
        <v>-0.33</v>
      </c>
      <c r="AY5949" s="20">
        <f t="shared" si="1263"/>
        <v>7.5757575757575758E-4</v>
      </c>
      <c r="AZ5949">
        <v>-2.5000000000000001E-4</v>
      </c>
      <c r="BA5949" s="27" t="e">
        <f t="shared" si="1264"/>
        <v>#VALUE!</v>
      </c>
      <c r="BB5949" t="s">
        <v>540</v>
      </c>
      <c r="BC5949" t="s">
        <v>541</v>
      </c>
      <c r="BD5949" s="20" t="e">
        <f t="shared" si="1265"/>
        <v>#VALUE!</v>
      </c>
      <c r="BE5949">
        <v>56.226939999999999</v>
      </c>
      <c r="BF5949" s="20" t="e">
        <f t="shared" si="1266"/>
        <v>#VALUE!</v>
      </c>
      <c r="BG5949">
        <v>30</v>
      </c>
      <c r="BH5949">
        <v>63.412599999999998</v>
      </c>
      <c r="BI5949" s="20">
        <f t="shared" si="1267"/>
        <v>720.17233168171629</v>
      </c>
      <c r="BJ5949">
        <v>45668</v>
      </c>
      <c r="BK5949" t="s">
        <v>551</v>
      </c>
      <c r="BL5949" s="20" t="e">
        <f t="shared" si="1268"/>
        <v>#VALUE!</v>
      </c>
    </row>
    <row r="5950" spans="1:64" hidden="1" outlineLevel="2" collapsed="1" x14ac:dyDescent="0.35">
      <c r="A5950" t="s">
        <v>443</v>
      </c>
      <c r="B5950" t="s">
        <v>443</v>
      </c>
      <c r="C5950" t="b">
        <v>0</v>
      </c>
      <c r="D5950" t="s">
        <v>439</v>
      </c>
      <c r="E5950" t="s">
        <v>557</v>
      </c>
      <c r="F5950" t="s">
        <v>550</v>
      </c>
      <c r="G5950" t="s">
        <v>5023</v>
      </c>
      <c r="H5950" t="s">
        <v>443</v>
      </c>
      <c r="I5950">
        <v>1</v>
      </c>
      <c r="J5950">
        <v>1</v>
      </c>
      <c r="K5950" t="s">
        <v>4956</v>
      </c>
      <c r="L5950" t="s">
        <v>4956</v>
      </c>
      <c r="M5950">
        <v>0</v>
      </c>
      <c r="N5950">
        <v>2</v>
      </c>
      <c r="O5950">
        <v>0.98719999999999997</v>
      </c>
      <c r="P5950">
        <v>0</v>
      </c>
      <c r="Q5950">
        <v>1</v>
      </c>
      <c r="R5950">
        <v>1</v>
      </c>
      <c r="S5950">
        <v>771.93023000000005</v>
      </c>
      <c r="T5950">
        <v>1542.8531800000001</v>
      </c>
      <c r="U5950">
        <v>1542.8526199999999</v>
      </c>
      <c r="V5950">
        <v>0.36</v>
      </c>
      <c r="W5950">
        <v>2.7999999999999998E-4</v>
      </c>
      <c r="X5950" t="s">
        <v>540</v>
      </c>
      <c r="Y5950" t="s">
        <v>541</v>
      </c>
      <c r="Z5950">
        <v>19.998449999999998</v>
      </c>
      <c r="AA5950">
        <v>28.923999999999999</v>
      </c>
      <c r="AB5950">
        <v>63.511000000000003</v>
      </c>
      <c r="AC5950">
        <v>45467</v>
      </c>
      <c r="AD5950" t="s">
        <v>554</v>
      </c>
      <c r="AE5950" t="s">
        <v>555</v>
      </c>
      <c r="AF5950" t="s">
        <v>443</v>
      </c>
      <c r="AG5950" t="s">
        <v>443</v>
      </c>
      <c r="AH5950">
        <v>78</v>
      </c>
      <c r="AI5950" t="b">
        <v>0</v>
      </c>
      <c r="AJ5950">
        <v>53</v>
      </c>
      <c r="AK5950">
        <v>35</v>
      </c>
      <c r="AL5950">
        <v>3.6765807996884101E-7</v>
      </c>
      <c r="AM5950">
        <v>0</v>
      </c>
      <c r="AN5950">
        <v>2.8449999999999998E-4</v>
      </c>
      <c r="AO5950">
        <v>3736748.5</v>
      </c>
      <c r="AP5950">
        <v>63.52</v>
      </c>
      <c r="AQ5950" t="str">
        <f t="shared" si="1262"/>
        <v>Mascot (A5)</v>
      </c>
      <c r="AT5950" t="str">
        <f t="shared" si="1251"/>
        <v>Mascot (A5)</v>
      </c>
      <c r="AU5950" t="str">
        <f t="shared" si="1269"/>
        <v>(A5)</v>
      </c>
      <c r="AV5950" t="str">
        <f t="shared" si="1270"/>
        <v>(A5)</v>
      </c>
      <c r="AW5950" s="19" t="str">
        <f t="shared" si="1270"/>
        <v>(A5)</v>
      </c>
      <c r="AX5950">
        <v>0.36</v>
      </c>
      <c r="AY5950" s="20">
        <f t="shared" si="1263"/>
        <v>7.7777777777777773E-4</v>
      </c>
      <c r="AZ5950">
        <v>2.7999999999999998E-4</v>
      </c>
      <c r="BA5950" s="27" t="e">
        <f t="shared" si="1264"/>
        <v>#VALUE!</v>
      </c>
      <c r="BB5950" t="s">
        <v>540</v>
      </c>
      <c r="BC5950" t="s">
        <v>541</v>
      </c>
      <c r="BD5950" s="20" t="e">
        <f t="shared" si="1265"/>
        <v>#VALUE!</v>
      </c>
      <c r="BE5950">
        <v>19.998449999999998</v>
      </c>
      <c r="BF5950" s="20" t="e">
        <f t="shared" si="1266"/>
        <v>#VALUE!</v>
      </c>
      <c r="BG5950">
        <v>28.923999999999999</v>
      </c>
      <c r="BH5950">
        <v>63.511000000000003</v>
      </c>
      <c r="BI5950" s="20">
        <f t="shared" si="1267"/>
        <v>715.89173528994979</v>
      </c>
      <c r="BJ5950">
        <v>45467</v>
      </c>
      <c r="BK5950" t="s">
        <v>554</v>
      </c>
      <c r="BL5950" s="20" t="e">
        <f t="shared" si="1268"/>
        <v>#VALUE!</v>
      </c>
    </row>
    <row r="5951" spans="1:64" hidden="1" outlineLevel="2" collapsed="1" x14ac:dyDescent="0.35">
      <c r="A5951" t="s">
        <v>443</v>
      </c>
      <c r="B5951" t="s">
        <v>443</v>
      </c>
      <c r="C5951" t="b">
        <v>0</v>
      </c>
      <c r="D5951" t="s">
        <v>439</v>
      </c>
      <c r="E5951" t="s">
        <v>557</v>
      </c>
      <c r="F5951" t="s">
        <v>539</v>
      </c>
      <c r="G5951" t="s">
        <v>5023</v>
      </c>
      <c r="H5951" t="s">
        <v>443</v>
      </c>
      <c r="I5951">
        <v>1</v>
      </c>
      <c r="J5951">
        <v>1</v>
      </c>
      <c r="K5951" t="s">
        <v>4956</v>
      </c>
      <c r="L5951" t="s">
        <v>4956</v>
      </c>
      <c r="M5951">
        <v>0</v>
      </c>
      <c r="N5951">
        <v>2</v>
      </c>
      <c r="O5951">
        <v>0.98280000000000001</v>
      </c>
      <c r="P5951">
        <v>0</v>
      </c>
      <c r="Q5951">
        <v>1</v>
      </c>
      <c r="R5951">
        <v>1</v>
      </c>
      <c r="S5951">
        <v>771.92966999999999</v>
      </c>
      <c r="T5951">
        <v>1542.8520599999999</v>
      </c>
      <c r="U5951">
        <v>1542.8526199999999</v>
      </c>
      <c r="V5951">
        <v>-0.37</v>
      </c>
      <c r="W5951">
        <v>-2.7999999999999998E-4</v>
      </c>
      <c r="X5951" t="s">
        <v>540</v>
      </c>
      <c r="Y5951" t="s">
        <v>541</v>
      </c>
      <c r="Z5951">
        <v>15.78415</v>
      </c>
      <c r="AA5951">
        <v>30</v>
      </c>
      <c r="AB5951">
        <v>63.615600000000001</v>
      </c>
      <c r="AC5951">
        <v>45603</v>
      </c>
      <c r="AD5951" t="s">
        <v>568</v>
      </c>
      <c r="AE5951" t="s">
        <v>569</v>
      </c>
      <c r="AF5951" t="s">
        <v>443</v>
      </c>
      <c r="AG5951" t="s">
        <v>443</v>
      </c>
      <c r="AH5951">
        <v>58</v>
      </c>
      <c r="AI5951" t="b">
        <v>0</v>
      </c>
      <c r="AJ5951">
        <v>53</v>
      </c>
      <c r="AK5951">
        <v>35</v>
      </c>
      <c r="AL5951">
        <v>3.9451925682320102E-5</v>
      </c>
      <c r="AM5951">
        <v>0</v>
      </c>
      <c r="AN5951">
        <v>2.134E-3</v>
      </c>
      <c r="AO5951">
        <v>2924659</v>
      </c>
      <c r="AP5951">
        <v>63.64</v>
      </c>
      <c r="AQ5951" t="str">
        <f t="shared" si="1262"/>
        <v>Mascot (A5)</v>
      </c>
      <c r="AT5951" t="str">
        <f t="shared" si="1251"/>
        <v>Mascot (A5)</v>
      </c>
      <c r="AU5951" t="str">
        <f t="shared" si="1269"/>
        <v>(A5)</v>
      </c>
      <c r="AV5951" t="str">
        <f t="shared" si="1270"/>
        <v>(A5)</v>
      </c>
      <c r="AW5951" s="19" t="str">
        <f t="shared" si="1270"/>
        <v>(A5)</v>
      </c>
      <c r="AX5951">
        <v>-0.37</v>
      </c>
      <c r="AY5951" s="20">
        <f t="shared" si="1263"/>
        <v>7.5675675675675668E-4</v>
      </c>
      <c r="AZ5951">
        <v>-2.7999999999999998E-4</v>
      </c>
      <c r="BA5951" s="27" t="e">
        <f t="shared" si="1264"/>
        <v>#VALUE!</v>
      </c>
      <c r="BB5951" t="s">
        <v>540</v>
      </c>
      <c r="BC5951" t="s">
        <v>541</v>
      </c>
      <c r="BD5951" s="20" t="e">
        <f t="shared" si="1265"/>
        <v>#VALUE!</v>
      </c>
      <c r="BE5951">
        <v>15.78415</v>
      </c>
      <c r="BF5951" s="20" t="e">
        <f t="shared" si="1266"/>
        <v>#VALUE!</v>
      </c>
      <c r="BG5951">
        <v>30</v>
      </c>
      <c r="BH5951">
        <v>63.615600000000001</v>
      </c>
      <c r="BI5951" s="20">
        <f t="shared" si="1267"/>
        <v>716.85247014883146</v>
      </c>
      <c r="BJ5951">
        <v>45603</v>
      </c>
      <c r="BK5951" t="s">
        <v>568</v>
      </c>
      <c r="BL5951" s="20" t="e">
        <f t="shared" si="1268"/>
        <v>#VALUE!</v>
      </c>
    </row>
    <row r="5952" spans="1:64" collapsed="1" x14ac:dyDescent="0.35">
      <c r="A5952" t="b">
        <v>0</v>
      </c>
      <c r="B5952" t="s">
        <v>439</v>
      </c>
      <c r="C5952" t="s">
        <v>440</v>
      </c>
      <c r="D5952" t="s">
        <v>3591</v>
      </c>
      <c r="E5952" t="s">
        <v>5027</v>
      </c>
      <c r="F5952">
        <v>0</v>
      </c>
      <c r="G5952" t="b">
        <v>0</v>
      </c>
      <c r="H5952">
        <v>13.359</v>
      </c>
      <c r="I5952">
        <v>15</v>
      </c>
      <c r="J5952">
        <v>3</v>
      </c>
      <c r="K5952">
        <v>11</v>
      </c>
      <c r="L5952">
        <v>3</v>
      </c>
      <c r="M5952">
        <v>1</v>
      </c>
      <c r="N5952">
        <v>294</v>
      </c>
      <c r="O5952">
        <v>31.5</v>
      </c>
      <c r="P5952">
        <v>7.56</v>
      </c>
      <c r="Q5952">
        <v>225</v>
      </c>
      <c r="R5952">
        <v>16.670000000000002</v>
      </c>
      <c r="S5952">
        <v>3</v>
      </c>
      <c r="T5952">
        <v>3</v>
      </c>
      <c r="U5952">
        <v>0</v>
      </c>
      <c r="V5952">
        <v>312.10000000000002</v>
      </c>
      <c r="W5952">
        <v>229</v>
      </c>
      <c r="X5952">
        <v>280.10000000000002</v>
      </c>
      <c r="Y5952" t="s">
        <v>443</v>
      </c>
      <c r="Z5952" t="s">
        <v>443</v>
      </c>
      <c r="AA5952">
        <v>62.4</v>
      </c>
      <c r="AB5952" t="s">
        <v>443</v>
      </c>
      <c r="AC5952">
        <v>16.399999999999999</v>
      </c>
      <c r="AD5952" t="s">
        <v>443</v>
      </c>
      <c r="AE5952" t="s">
        <v>439</v>
      </c>
      <c r="AF5952" t="s">
        <v>439</v>
      </c>
      <c r="AG5952" t="s">
        <v>439</v>
      </c>
      <c r="AH5952" t="s">
        <v>445</v>
      </c>
      <c r="AI5952" t="s">
        <v>445</v>
      </c>
      <c r="AJ5952" t="s">
        <v>444</v>
      </c>
      <c r="AK5952" t="s">
        <v>445</v>
      </c>
      <c r="AL5952" t="s">
        <v>444</v>
      </c>
      <c r="AM5952" t="s">
        <v>445</v>
      </c>
      <c r="AN5952" t="s">
        <v>443</v>
      </c>
      <c r="AQ5952" t="str">
        <f t="shared" si="1262"/>
        <v>06 GN=VDAC2 PE=1 SV=2</v>
      </c>
      <c r="AT5952" t="str">
        <f t="shared" si="1251"/>
        <v>06 GN=VDAC2 PE</v>
      </c>
      <c r="AU5952" t="str">
        <f>MID(AT5952, 7, 7)</f>
        <v>VDAC2 P</v>
      </c>
      <c r="AV5952" t="str">
        <f>LEFT(AU5952, 6)</f>
        <v xml:space="preserve">VDAC2 </v>
      </c>
      <c r="AW5952" s="19" t="str">
        <f>LEFT(AU5952, 6)</f>
        <v xml:space="preserve">VDAC2 </v>
      </c>
      <c r="AX5952">
        <v>312.10000000000002</v>
      </c>
      <c r="AY5952" s="20">
        <f t="shared" si="1263"/>
        <v>0.7337391861582826</v>
      </c>
      <c r="AZ5952">
        <v>229</v>
      </c>
      <c r="BA5952" s="20">
        <f t="shared" si="1264"/>
        <v>0.89746876001281639</v>
      </c>
      <c r="BB5952">
        <v>280.10000000000002</v>
      </c>
      <c r="BC5952" t="s">
        <v>443</v>
      </c>
      <c r="BD5952" s="20" t="e">
        <f t="shared" si="1265"/>
        <v>#VALUE!</v>
      </c>
      <c r="BE5952" t="s">
        <v>443</v>
      </c>
      <c r="BF5952" s="20" t="e">
        <f t="shared" si="1266"/>
        <v>#VALUE!</v>
      </c>
      <c r="BG5952">
        <v>62.4</v>
      </c>
      <c r="BH5952" t="s">
        <v>443</v>
      </c>
      <c r="BI5952" s="20" t="e">
        <f t="shared" si="1267"/>
        <v>#VALUE!</v>
      </c>
      <c r="BJ5952">
        <v>16.399999999999999</v>
      </c>
      <c r="BK5952" t="s">
        <v>443</v>
      </c>
      <c r="BL5952" s="20" t="e">
        <f t="shared" si="1268"/>
        <v>#VALUE!</v>
      </c>
    </row>
    <row r="5953" spans="1:64" hidden="1" outlineLevel="1" collapsed="1" x14ac:dyDescent="0.35">
      <c r="A5953" t="s">
        <v>443</v>
      </c>
      <c r="B5953" t="s">
        <v>457</v>
      </c>
      <c r="C5953" t="s">
        <v>458</v>
      </c>
      <c r="D5953" t="s">
        <v>459</v>
      </c>
      <c r="E5953" t="s">
        <v>460</v>
      </c>
      <c r="F5953" t="s">
        <v>461</v>
      </c>
      <c r="G5953" t="s">
        <v>462</v>
      </c>
      <c r="H5953" t="s">
        <v>463</v>
      </c>
      <c r="I5953" t="s">
        <v>464</v>
      </c>
      <c r="J5953" t="s">
        <v>465</v>
      </c>
      <c r="K5953" t="s">
        <v>466</v>
      </c>
      <c r="L5953" t="s">
        <v>467</v>
      </c>
      <c r="M5953" t="s">
        <v>468</v>
      </c>
      <c r="N5953" t="s">
        <v>469</v>
      </c>
      <c r="O5953" t="s">
        <v>470</v>
      </c>
      <c r="P5953" t="s">
        <v>471</v>
      </c>
      <c r="Q5953" t="s">
        <v>472</v>
      </c>
      <c r="R5953" t="s">
        <v>473</v>
      </c>
      <c r="S5953" t="s">
        <v>474</v>
      </c>
      <c r="T5953" t="s">
        <v>475</v>
      </c>
      <c r="U5953" t="s">
        <v>476</v>
      </c>
      <c r="V5953" t="s">
        <v>477</v>
      </c>
      <c r="W5953" t="s">
        <v>478</v>
      </c>
      <c r="X5953" t="s">
        <v>479</v>
      </c>
      <c r="Y5953" t="s">
        <v>480</v>
      </c>
      <c r="Z5953" t="s">
        <v>481</v>
      </c>
      <c r="AA5953" t="s">
        <v>482</v>
      </c>
      <c r="AB5953" t="s">
        <v>483</v>
      </c>
      <c r="AC5953" t="s">
        <v>484</v>
      </c>
      <c r="AD5953" t="s">
        <v>485</v>
      </c>
      <c r="AE5953" t="s">
        <v>486</v>
      </c>
      <c r="AF5953" t="s">
        <v>487</v>
      </c>
      <c r="AG5953" t="s">
        <v>488</v>
      </c>
      <c r="AH5953" t="s">
        <v>489</v>
      </c>
      <c r="AI5953" t="s">
        <v>490</v>
      </c>
      <c r="AJ5953" t="s">
        <v>491</v>
      </c>
      <c r="AK5953" t="s">
        <v>492</v>
      </c>
      <c r="AL5953" t="s">
        <v>493</v>
      </c>
      <c r="AM5953" t="s">
        <v>494</v>
      </c>
      <c r="AN5953" t="s">
        <v>495</v>
      </c>
      <c r="AO5953" t="s">
        <v>496</v>
      </c>
      <c r="AP5953" t="s">
        <v>497</v>
      </c>
      <c r="AQ5953" t="str">
        <f t="shared" si="1262"/>
        <v>Modifications</v>
      </c>
      <c r="AR5953" t="s">
        <v>498</v>
      </c>
      <c r="AS5953" t="s">
        <v>499</v>
      </c>
      <c r="AT5953" t="str">
        <f t="shared" ref="AT5953:AT6016" si="1271">LEFT(AQ5953, 14)</f>
        <v>Modifications</v>
      </c>
      <c r="AU5953" t="str">
        <f t="shared" ref="AU5953:AU5975" si="1272">MID(AT5953, 8, 7)</f>
        <v>ations</v>
      </c>
      <c r="AV5953" t="str">
        <f t="shared" ref="AV5953:AW5975" si="1273">LEFT(AU5953, 5)</f>
        <v>ation</v>
      </c>
      <c r="AW5953" s="19" t="str">
        <f t="shared" si="1273"/>
        <v>ation</v>
      </c>
      <c r="AX5953" t="s">
        <v>477</v>
      </c>
      <c r="AY5953" s="20" t="e">
        <f t="shared" si="1263"/>
        <v>#VALUE!</v>
      </c>
      <c r="AZ5953" t="s">
        <v>478</v>
      </c>
      <c r="BA5953" s="27" t="e">
        <f t="shared" si="1264"/>
        <v>#VALUE!</v>
      </c>
      <c r="BB5953" t="s">
        <v>479</v>
      </c>
      <c r="BC5953" t="s">
        <v>480</v>
      </c>
      <c r="BD5953" s="20" t="e">
        <f t="shared" si="1265"/>
        <v>#VALUE!</v>
      </c>
      <c r="BE5953" t="s">
        <v>481</v>
      </c>
      <c r="BF5953" s="20" t="e">
        <f t="shared" si="1266"/>
        <v>#VALUE!</v>
      </c>
      <c r="BG5953" t="s">
        <v>482</v>
      </c>
      <c r="BH5953" t="s">
        <v>483</v>
      </c>
      <c r="BI5953" s="20" t="e">
        <f t="shared" si="1267"/>
        <v>#VALUE!</v>
      </c>
      <c r="BJ5953" t="s">
        <v>484</v>
      </c>
      <c r="BK5953" t="s">
        <v>485</v>
      </c>
      <c r="BL5953" s="20" t="e">
        <f t="shared" si="1268"/>
        <v>#VALUE!</v>
      </c>
    </row>
    <row r="5954" spans="1:64" hidden="1" outlineLevel="1" x14ac:dyDescent="0.35">
      <c r="A5954" t="s">
        <v>443</v>
      </c>
      <c r="B5954" t="b">
        <v>0</v>
      </c>
      <c r="C5954" t="s">
        <v>439</v>
      </c>
      <c r="D5954" t="s">
        <v>5028</v>
      </c>
      <c r="E5954" t="s">
        <v>443</v>
      </c>
      <c r="F5954" t="s">
        <v>443</v>
      </c>
      <c r="G5954" t="b">
        <v>0</v>
      </c>
      <c r="H5954">
        <v>1</v>
      </c>
      <c r="I5954">
        <v>3</v>
      </c>
      <c r="J5954">
        <v>5</v>
      </c>
      <c r="K5954" t="s">
        <v>2282</v>
      </c>
      <c r="L5954" t="s">
        <v>5029</v>
      </c>
      <c r="M5954">
        <v>0</v>
      </c>
      <c r="N5954">
        <v>1400.68047</v>
      </c>
      <c r="O5954">
        <v>0</v>
      </c>
      <c r="P5954">
        <v>105.8</v>
      </c>
      <c r="Q5954">
        <v>122.9</v>
      </c>
      <c r="R5954">
        <v>132.5</v>
      </c>
      <c r="S5954">
        <v>148.9</v>
      </c>
      <c r="T5954">
        <v>142.4</v>
      </c>
      <c r="U5954">
        <v>83.5</v>
      </c>
      <c r="V5954">
        <v>67.599999999999994</v>
      </c>
      <c r="W5954">
        <v>96.5</v>
      </c>
      <c r="X5954" t="s">
        <v>443</v>
      </c>
      <c r="Y5954" t="s">
        <v>443</v>
      </c>
      <c r="Z5954" t="s">
        <v>444</v>
      </c>
      <c r="AA5954" t="s">
        <v>444</v>
      </c>
      <c r="AB5954" t="s">
        <v>439</v>
      </c>
      <c r="AC5954" t="s">
        <v>439</v>
      </c>
      <c r="AD5954" t="s">
        <v>439</v>
      </c>
      <c r="AE5954" t="s">
        <v>439</v>
      </c>
      <c r="AF5954" t="s">
        <v>444</v>
      </c>
      <c r="AG5954" t="s">
        <v>439</v>
      </c>
      <c r="AH5954" t="s">
        <v>445</v>
      </c>
      <c r="AI5954" t="s">
        <v>439</v>
      </c>
      <c r="AJ5954" t="s">
        <v>439</v>
      </c>
      <c r="AK5954">
        <v>0</v>
      </c>
      <c r="AL5954">
        <v>0</v>
      </c>
      <c r="AM5954">
        <v>3.7720000000000001E-4</v>
      </c>
      <c r="AN5954">
        <v>1.9580000000000001E-3</v>
      </c>
      <c r="AO5954">
        <v>3.01</v>
      </c>
      <c r="AP5954">
        <v>51</v>
      </c>
      <c r="AQ5954" t="str">
        <f t="shared" si="1262"/>
        <v/>
      </c>
      <c r="AR5954" t="s">
        <v>5030</v>
      </c>
      <c r="AS5954" t="s">
        <v>5031</v>
      </c>
      <c r="AT5954" t="str">
        <f t="shared" si="1271"/>
        <v/>
      </c>
      <c r="AU5954" t="str">
        <f t="shared" si="1272"/>
        <v/>
      </c>
      <c r="AV5954" t="str">
        <f t="shared" si="1273"/>
        <v/>
      </c>
      <c r="AW5954" s="19" t="str">
        <f t="shared" si="1273"/>
        <v/>
      </c>
      <c r="AX5954">
        <v>67.599999999999994</v>
      </c>
      <c r="AY5954" s="20">
        <f t="shared" si="1263"/>
        <v>1.4275147928994083</v>
      </c>
      <c r="AZ5954">
        <v>96.5</v>
      </c>
      <c r="BA5954" s="27" t="e">
        <f t="shared" si="1264"/>
        <v>#VALUE!</v>
      </c>
      <c r="BB5954" t="s">
        <v>443</v>
      </c>
      <c r="BC5954" t="s">
        <v>443</v>
      </c>
      <c r="BD5954" s="20" t="e">
        <f t="shared" si="1265"/>
        <v>#VALUE!</v>
      </c>
      <c r="BE5954" t="s">
        <v>444</v>
      </c>
      <c r="BF5954" s="20" t="e">
        <f t="shared" si="1266"/>
        <v>#VALUE!</v>
      </c>
      <c r="BG5954" t="s">
        <v>444</v>
      </c>
      <c r="BH5954" t="s">
        <v>439</v>
      </c>
      <c r="BI5954" s="20" t="e">
        <f t="shared" si="1267"/>
        <v>#VALUE!</v>
      </c>
      <c r="BJ5954" t="s">
        <v>439</v>
      </c>
      <c r="BK5954" t="s">
        <v>439</v>
      </c>
      <c r="BL5954" s="20" t="e">
        <f t="shared" si="1268"/>
        <v>#VALUE!</v>
      </c>
    </row>
    <row r="5955" spans="1:64" hidden="1" outlineLevel="2" collapsed="1" x14ac:dyDescent="0.35">
      <c r="A5955" t="s">
        <v>443</v>
      </c>
      <c r="B5955" t="s">
        <v>443</v>
      </c>
      <c r="C5955" t="s">
        <v>457</v>
      </c>
      <c r="D5955" t="s">
        <v>458</v>
      </c>
      <c r="E5955" t="s">
        <v>508</v>
      </c>
      <c r="F5955" t="s">
        <v>509</v>
      </c>
      <c r="G5955" t="s">
        <v>459</v>
      </c>
      <c r="H5955" t="s">
        <v>460</v>
      </c>
      <c r="I5955" t="s">
        <v>463</v>
      </c>
      <c r="J5955" t="s">
        <v>464</v>
      </c>
      <c r="K5955" t="s">
        <v>466</v>
      </c>
      <c r="L5955" t="s">
        <v>510</v>
      </c>
      <c r="M5955" t="s">
        <v>468</v>
      </c>
      <c r="N5955" t="s">
        <v>511</v>
      </c>
      <c r="O5955" t="s">
        <v>512</v>
      </c>
      <c r="P5955" t="s">
        <v>513</v>
      </c>
      <c r="Q5955" t="s">
        <v>514</v>
      </c>
      <c r="R5955" t="s">
        <v>515</v>
      </c>
      <c r="S5955" t="s">
        <v>516</v>
      </c>
      <c r="T5955" t="s">
        <v>517</v>
      </c>
      <c r="U5955" t="s">
        <v>469</v>
      </c>
      <c r="V5955" t="s">
        <v>518</v>
      </c>
      <c r="W5955" t="s">
        <v>519</v>
      </c>
      <c r="X5955" t="s">
        <v>520</v>
      </c>
      <c r="Y5955" t="s">
        <v>521</v>
      </c>
      <c r="Z5955" t="s">
        <v>522</v>
      </c>
      <c r="AA5955" t="s">
        <v>523</v>
      </c>
      <c r="AB5955" t="s">
        <v>524</v>
      </c>
      <c r="AC5955" t="s">
        <v>525</v>
      </c>
      <c r="AD5955" t="s">
        <v>526</v>
      </c>
      <c r="AE5955" t="s">
        <v>527</v>
      </c>
      <c r="AF5955" t="s">
        <v>480</v>
      </c>
      <c r="AG5955" t="s">
        <v>528</v>
      </c>
      <c r="AH5955" t="s">
        <v>529</v>
      </c>
      <c r="AI5955" t="s">
        <v>462</v>
      </c>
      <c r="AJ5955" t="s">
        <v>530</v>
      </c>
      <c r="AK5955" t="s">
        <v>531</v>
      </c>
      <c r="AL5955" t="s">
        <v>532</v>
      </c>
      <c r="AM5955" t="s">
        <v>533</v>
      </c>
      <c r="AN5955" t="s">
        <v>534</v>
      </c>
      <c r="AO5955" t="s">
        <v>535</v>
      </c>
      <c r="AP5955" t="s">
        <v>536</v>
      </c>
      <c r="AQ5955" t="str">
        <f t="shared" si="1262"/>
        <v>Identifying Node</v>
      </c>
      <c r="AT5955" t="str">
        <f t="shared" si="1271"/>
        <v>Identifying No</v>
      </c>
      <c r="AU5955" t="str">
        <f t="shared" si="1272"/>
        <v>ying No</v>
      </c>
      <c r="AV5955" t="str">
        <f t="shared" si="1273"/>
        <v xml:space="preserve">ying </v>
      </c>
      <c r="AW5955" s="19" t="str">
        <f t="shared" si="1273"/>
        <v xml:space="preserve">ying </v>
      </c>
      <c r="AX5955" t="s">
        <v>518</v>
      </c>
      <c r="AY5955" s="20" t="e">
        <f t="shared" si="1263"/>
        <v>#VALUE!</v>
      </c>
      <c r="AZ5955" t="s">
        <v>519</v>
      </c>
      <c r="BA5955" s="27" t="e">
        <f t="shared" si="1264"/>
        <v>#VALUE!</v>
      </c>
      <c r="BB5955" t="s">
        <v>520</v>
      </c>
      <c r="BC5955" t="s">
        <v>521</v>
      </c>
      <c r="BD5955" s="20" t="e">
        <f t="shared" si="1265"/>
        <v>#VALUE!</v>
      </c>
      <c r="BE5955" t="s">
        <v>522</v>
      </c>
      <c r="BF5955" s="20" t="e">
        <f t="shared" si="1266"/>
        <v>#VALUE!</v>
      </c>
      <c r="BG5955" t="s">
        <v>523</v>
      </c>
      <c r="BH5955" t="s">
        <v>524</v>
      </c>
      <c r="BI5955" s="20" t="e">
        <f t="shared" si="1267"/>
        <v>#VALUE!</v>
      </c>
      <c r="BJ5955" t="s">
        <v>525</v>
      </c>
      <c r="BK5955" t="s">
        <v>526</v>
      </c>
      <c r="BL5955" s="20" t="e">
        <f t="shared" si="1268"/>
        <v>#VALUE!</v>
      </c>
    </row>
    <row r="5956" spans="1:64" hidden="1" outlineLevel="2" collapsed="1" x14ac:dyDescent="0.35">
      <c r="A5956" t="s">
        <v>443</v>
      </c>
      <c r="B5956" t="s">
        <v>443</v>
      </c>
      <c r="C5956" t="b">
        <v>0</v>
      </c>
      <c r="D5956" t="s">
        <v>439</v>
      </c>
      <c r="E5956" t="s">
        <v>538</v>
      </c>
      <c r="F5956" t="s">
        <v>539</v>
      </c>
      <c r="G5956" t="s">
        <v>5028</v>
      </c>
      <c r="H5956" t="s">
        <v>443</v>
      </c>
      <c r="I5956">
        <v>1</v>
      </c>
      <c r="J5956">
        <v>3</v>
      </c>
      <c r="K5956" t="s">
        <v>2282</v>
      </c>
      <c r="L5956" t="s">
        <v>5032</v>
      </c>
      <c r="M5956">
        <v>0</v>
      </c>
      <c r="N5956">
        <v>2</v>
      </c>
      <c r="O5956">
        <v>0.60940000000000005</v>
      </c>
      <c r="P5956">
        <v>0</v>
      </c>
      <c r="Q5956">
        <v>1</v>
      </c>
      <c r="R5956">
        <v>1</v>
      </c>
      <c r="S5956">
        <v>700.84402</v>
      </c>
      <c r="T5956">
        <v>1400.68075</v>
      </c>
      <c r="U5956">
        <v>1400.68047</v>
      </c>
      <c r="V5956">
        <v>0.2</v>
      </c>
      <c r="W5956">
        <v>1.3999999999999999E-4</v>
      </c>
      <c r="X5956" t="s">
        <v>540</v>
      </c>
      <c r="Y5956" t="s">
        <v>541</v>
      </c>
      <c r="Z5956">
        <v>53.035139999999998</v>
      </c>
      <c r="AA5956">
        <v>24.222999999999999</v>
      </c>
      <c r="AB5956">
        <v>52.622300000000003</v>
      </c>
      <c r="AC5956">
        <v>35763</v>
      </c>
      <c r="AD5956" t="s">
        <v>563</v>
      </c>
      <c r="AE5956" t="s">
        <v>564</v>
      </c>
      <c r="AF5956" t="s">
        <v>443</v>
      </c>
      <c r="AG5956">
        <v>2.33</v>
      </c>
      <c r="AH5956" t="s">
        <v>443</v>
      </c>
      <c r="AI5956" t="b">
        <v>0</v>
      </c>
      <c r="AJ5956" t="s">
        <v>443</v>
      </c>
      <c r="AK5956" t="s">
        <v>443</v>
      </c>
      <c r="AL5956" t="s">
        <v>443</v>
      </c>
      <c r="AM5956">
        <v>0</v>
      </c>
      <c r="AN5956">
        <v>2.6620000000000002E-4</v>
      </c>
      <c r="AO5956">
        <v>48825512</v>
      </c>
      <c r="AP5956">
        <v>52.72</v>
      </c>
      <c r="AQ5956" t="str">
        <f t="shared" si="1262"/>
        <v>Sequest HT (A2)</v>
      </c>
      <c r="AT5956" t="str">
        <f t="shared" si="1271"/>
        <v>Sequest HT (A2</v>
      </c>
      <c r="AU5956" t="str">
        <f t="shared" si="1272"/>
        <v xml:space="preserve"> HT (A2</v>
      </c>
      <c r="AV5956" t="str">
        <f t="shared" si="1273"/>
        <v xml:space="preserve"> HT (</v>
      </c>
      <c r="AW5956" s="19" t="str">
        <f t="shared" si="1273"/>
        <v xml:space="preserve"> HT (</v>
      </c>
      <c r="AX5956">
        <v>0.2</v>
      </c>
      <c r="AY5956" s="20">
        <f t="shared" si="1263"/>
        <v>6.9999999999999988E-4</v>
      </c>
      <c r="AZ5956">
        <v>1.3999999999999999E-4</v>
      </c>
      <c r="BA5956" s="27" t="e">
        <f t="shared" si="1264"/>
        <v>#VALUE!</v>
      </c>
      <c r="BB5956" t="s">
        <v>540</v>
      </c>
      <c r="BC5956" t="s">
        <v>541</v>
      </c>
      <c r="BD5956" s="20" t="e">
        <f t="shared" si="1265"/>
        <v>#VALUE!</v>
      </c>
      <c r="BE5956">
        <v>53.035139999999998</v>
      </c>
      <c r="BF5956" s="20" t="e">
        <f t="shared" si="1266"/>
        <v>#VALUE!</v>
      </c>
      <c r="BG5956">
        <v>24.222999999999999</v>
      </c>
      <c r="BH5956">
        <v>52.622300000000003</v>
      </c>
      <c r="BI5956" s="20">
        <f t="shared" si="1267"/>
        <v>679.61681644473913</v>
      </c>
      <c r="BJ5956">
        <v>35763</v>
      </c>
      <c r="BK5956" t="s">
        <v>563</v>
      </c>
      <c r="BL5956" s="20" t="e">
        <f t="shared" si="1268"/>
        <v>#VALUE!</v>
      </c>
    </row>
    <row r="5957" spans="1:64" hidden="1" outlineLevel="2" collapsed="1" x14ac:dyDescent="0.35">
      <c r="A5957" t="s">
        <v>443</v>
      </c>
      <c r="B5957" t="s">
        <v>443</v>
      </c>
      <c r="C5957" t="b">
        <v>0</v>
      </c>
      <c r="D5957" t="s">
        <v>439</v>
      </c>
      <c r="E5957" t="s">
        <v>538</v>
      </c>
      <c r="F5957" t="s">
        <v>539</v>
      </c>
      <c r="G5957" t="s">
        <v>5028</v>
      </c>
      <c r="H5957" t="s">
        <v>443</v>
      </c>
      <c r="I5957">
        <v>1</v>
      </c>
      <c r="J5957">
        <v>3</v>
      </c>
      <c r="K5957" t="s">
        <v>2282</v>
      </c>
      <c r="L5957" t="s">
        <v>5032</v>
      </c>
      <c r="M5957">
        <v>0</v>
      </c>
      <c r="N5957">
        <v>2</v>
      </c>
      <c r="O5957">
        <v>0.69750000000000001</v>
      </c>
      <c r="P5957">
        <v>0</v>
      </c>
      <c r="Q5957">
        <v>1</v>
      </c>
      <c r="R5957">
        <v>1</v>
      </c>
      <c r="S5957">
        <v>700.84392000000003</v>
      </c>
      <c r="T5957">
        <v>1400.68057</v>
      </c>
      <c r="U5957">
        <v>1400.68047</v>
      </c>
      <c r="V5957">
        <v>7.0000000000000007E-2</v>
      </c>
      <c r="W5957">
        <v>5.0000000000000002E-5</v>
      </c>
      <c r="X5957" t="s">
        <v>540</v>
      </c>
      <c r="Y5957" t="s">
        <v>541</v>
      </c>
      <c r="Z5957">
        <v>30.045210000000001</v>
      </c>
      <c r="AA5957">
        <v>21.08</v>
      </c>
      <c r="AB5957">
        <v>52.636499999999998</v>
      </c>
      <c r="AC5957">
        <v>36157</v>
      </c>
      <c r="AD5957" t="s">
        <v>551</v>
      </c>
      <c r="AE5957" t="s">
        <v>552</v>
      </c>
      <c r="AF5957" t="s">
        <v>443</v>
      </c>
      <c r="AG5957">
        <v>2.81</v>
      </c>
      <c r="AH5957" t="s">
        <v>443</v>
      </c>
      <c r="AI5957" t="b">
        <v>0</v>
      </c>
      <c r="AJ5957" t="s">
        <v>443</v>
      </c>
      <c r="AK5957" t="s">
        <v>443</v>
      </c>
      <c r="AL5957" t="s">
        <v>443</v>
      </c>
      <c r="AM5957">
        <v>0</v>
      </c>
      <c r="AN5957">
        <v>5.3200000000000003E-4</v>
      </c>
      <c r="AO5957">
        <v>35108104</v>
      </c>
      <c r="AP5957">
        <v>52.73</v>
      </c>
      <c r="AQ5957" t="str">
        <f t="shared" si="1262"/>
        <v>Sequest HT (A2)</v>
      </c>
      <c r="AT5957" t="str">
        <f t="shared" si="1271"/>
        <v>Sequest HT (A2</v>
      </c>
      <c r="AU5957" t="str">
        <f t="shared" si="1272"/>
        <v xml:space="preserve"> HT (A2</v>
      </c>
      <c r="AV5957" t="str">
        <f t="shared" si="1273"/>
        <v xml:space="preserve"> HT (</v>
      </c>
      <c r="AW5957" s="19" t="str">
        <f t="shared" si="1273"/>
        <v xml:space="preserve"> HT (</v>
      </c>
      <c r="AX5957">
        <v>7.0000000000000007E-2</v>
      </c>
      <c r="AY5957" s="20">
        <f t="shared" si="1263"/>
        <v>7.1428571428571429E-4</v>
      </c>
      <c r="AZ5957">
        <v>5.0000000000000002E-5</v>
      </c>
      <c r="BA5957" s="27" t="e">
        <f t="shared" si="1264"/>
        <v>#VALUE!</v>
      </c>
      <c r="BB5957" t="s">
        <v>540</v>
      </c>
      <c r="BC5957" t="s">
        <v>541</v>
      </c>
      <c r="BD5957" s="20" t="e">
        <f t="shared" si="1265"/>
        <v>#VALUE!</v>
      </c>
      <c r="BE5957">
        <v>30.045210000000001</v>
      </c>
      <c r="BF5957" s="20" t="e">
        <f t="shared" si="1266"/>
        <v>#VALUE!</v>
      </c>
      <c r="BG5957">
        <v>21.08</v>
      </c>
      <c r="BH5957">
        <v>52.636499999999998</v>
      </c>
      <c r="BI5957" s="20">
        <f t="shared" si="1267"/>
        <v>686.91877309471568</v>
      </c>
      <c r="BJ5957">
        <v>36157</v>
      </c>
      <c r="BK5957" t="s">
        <v>551</v>
      </c>
      <c r="BL5957" s="20" t="e">
        <f t="shared" si="1268"/>
        <v>#VALUE!</v>
      </c>
    </row>
    <row r="5958" spans="1:64" hidden="1" outlineLevel="2" collapsed="1" x14ac:dyDescent="0.35">
      <c r="A5958" t="s">
        <v>443</v>
      </c>
      <c r="B5958" t="s">
        <v>443</v>
      </c>
      <c r="C5958" t="b">
        <v>0</v>
      </c>
      <c r="D5958" t="s">
        <v>439</v>
      </c>
      <c r="E5958" t="s">
        <v>538</v>
      </c>
      <c r="F5958" t="s">
        <v>539</v>
      </c>
      <c r="G5958" t="s">
        <v>5028</v>
      </c>
      <c r="H5958" t="s">
        <v>443</v>
      </c>
      <c r="I5958">
        <v>1</v>
      </c>
      <c r="J5958">
        <v>3</v>
      </c>
      <c r="K5958" t="s">
        <v>2282</v>
      </c>
      <c r="L5958" t="s">
        <v>5032</v>
      </c>
      <c r="M5958">
        <v>0</v>
      </c>
      <c r="N5958">
        <v>2</v>
      </c>
      <c r="O5958">
        <v>0.5766</v>
      </c>
      <c r="P5958">
        <v>0</v>
      </c>
      <c r="Q5958">
        <v>1</v>
      </c>
      <c r="R5958">
        <v>1</v>
      </c>
      <c r="S5958">
        <v>700.84456999999998</v>
      </c>
      <c r="T5958">
        <v>1400.6818699999999</v>
      </c>
      <c r="U5958">
        <v>1400.68047</v>
      </c>
      <c r="V5958">
        <v>1</v>
      </c>
      <c r="W5958">
        <v>6.9999999999999999E-4</v>
      </c>
      <c r="X5958" t="s">
        <v>540</v>
      </c>
      <c r="Y5958" t="s">
        <v>541</v>
      </c>
      <c r="Z5958">
        <v>38.131720000000001</v>
      </c>
      <c r="AA5958">
        <v>30</v>
      </c>
      <c r="AB5958">
        <v>52.646599999999999</v>
      </c>
      <c r="AC5958">
        <v>34171</v>
      </c>
      <c r="AD5958" t="s">
        <v>577</v>
      </c>
      <c r="AE5958" t="s">
        <v>578</v>
      </c>
      <c r="AF5958" t="s">
        <v>443</v>
      </c>
      <c r="AG5958">
        <v>2.48</v>
      </c>
      <c r="AH5958" t="s">
        <v>443</v>
      </c>
      <c r="AI5958" t="b">
        <v>0</v>
      </c>
      <c r="AJ5958" t="s">
        <v>443</v>
      </c>
      <c r="AK5958" t="s">
        <v>443</v>
      </c>
      <c r="AL5958" t="s">
        <v>443</v>
      </c>
      <c r="AM5958">
        <v>0</v>
      </c>
      <c r="AN5958">
        <v>8.8610000000000002E-4</v>
      </c>
      <c r="AO5958">
        <v>4187976.5</v>
      </c>
      <c r="AP5958">
        <v>52.71</v>
      </c>
      <c r="AQ5958" t="str">
        <f t="shared" si="1262"/>
        <v>Sequest HT (A2)</v>
      </c>
      <c r="AT5958" t="str">
        <f t="shared" si="1271"/>
        <v>Sequest HT (A2</v>
      </c>
      <c r="AU5958" t="str">
        <f t="shared" si="1272"/>
        <v xml:space="preserve"> HT (A2</v>
      </c>
      <c r="AV5958" t="str">
        <f t="shared" si="1273"/>
        <v xml:space="preserve"> HT (</v>
      </c>
      <c r="AW5958" s="19" t="str">
        <f t="shared" si="1273"/>
        <v xml:space="preserve"> HT (</v>
      </c>
      <c r="AX5958">
        <v>1</v>
      </c>
      <c r="AY5958" s="20">
        <f t="shared" si="1263"/>
        <v>6.9999999999999999E-4</v>
      </c>
      <c r="AZ5958">
        <v>6.9999999999999999E-4</v>
      </c>
      <c r="BA5958" s="27" t="e">
        <f t="shared" si="1264"/>
        <v>#VALUE!</v>
      </c>
      <c r="BB5958" t="s">
        <v>540</v>
      </c>
      <c r="BC5958" t="s">
        <v>541</v>
      </c>
      <c r="BD5958" s="20" t="e">
        <f t="shared" si="1265"/>
        <v>#VALUE!</v>
      </c>
      <c r="BE5958">
        <v>38.131720000000001</v>
      </c>
      <c r="BF5958" s="20" t="e">
        <f t="shared" si="1266"/>
        <v>#VALUE!</v>
      </c>
      <c r="BG5958">
        <v>30</v>
      </c>
      <c r="BH5958">
        <v>52.646599999999999</v>
      </c>
      <c r="BI5958" s="20">
        <f t="shared" si="1267"/>
        <v>649.06375720369408</v>
      </c>
      <c r="BJ5958">
        <v>34171</v>
      </c>
      <c r="BK5958" t="s">
        <v>577</v>
      </c>
      <c r="BL5958" s="20" t="e">
        <f t="shared" si="1268"/>
        <v>#VALUE!</v>
      </c>
    </row>
    <row r="5959" spans="1:64" hidden="1" outlineLevel="2" collapsed="1" x14ac:dyDescent="0.35">
      <c r="A5959" t="s">
        <v>443</v>
      </c>
      <c r="B5959" t="s">
        <v>443</v>
      </c>
      <c r="C5959" t="b">
        <v>0</v>
      </c>
      <c r="D5959" t="s">
        <v>439</v>
      </c>
      <c r="E5959" t="s">
        <v>538</v>
      </c>
      <c r="F5959" t="s">
        <v>539</v>
      </c>
      <c r="G5959" t="s">
        <v>5028</v>
      </c>
      <c r="H5959" t="s">
        <v>443</v>
      </c>
      <c r="I5959">
        <v>1</v>
      </c>
      <c r="J5959">
        <v>3</v>
      </c>
      <c r="K5959" t="s">
        <v>2282</v>
      </c>
      <c r="L5959" t="s">
        <v>5032</v>
      </c>
      <c r="M5959">
        <v>0</v>
      </c>
      <c r="N5959">
        <v>2</v>
      </c>
      <c r="O5959">
        <v>0.69750000000000001</v>
      </c>
      <c r="P5959">
        <v>0</v>
      </c>
      <c r="Q5959">
        <v>1</v>
      </c>
      <c r="R5959">
        <v>1</v>
      </c>
      <c r="S5959">
        <v>700.84464000000003</v>
      </c>
      <c r="T5959">
        <v>1400.682</v>
      </c>
      <c r="U5959">
        <v>1400.68047</v>
      </c>
      <c r="V5959">
        <v>1.0900000000000001</v>
      </c>
      <c r="W5959">
        <v>7.6999999999999996E-4</v>
      </c>
      <c r="X5959" t="s">
        <v>540</v>
      </c>
      <c r="Y5959" t="s">
        <v>541</v>
      </c>
      <c r="Z5959">
        <v>31.219889999999999</v>
      </c>
      <c r="AA5959">
        <v>14.881</v>
      </c>
      <c r="AB5959">
        <v>52.665999999999997</v>
      </c>
      <c r="AC5959">
        <v>35466</v>
      </c>
      <c r="AD5959" t="s">
        <v>542</v>
      </c>
      <c r="AE5959" t="s">
        <v>543</v>
      </c>
      <c r="AF5959" t="s">
        <v>443</v>
      </c>
      <c r="AG5959">
        <v>2.81</v>
      </c>
      <c r="AH5959" t="s">
        <v>443</v>
      </c>
      <c r="AI5959" t="b">
        <v>0</v>
      </c>
      <c r="AJ5959" t="s">
        <v>443</v>
      </c>
      <c r="AK5959" t="s">
        <v>443</v>
      </c>
      <c r="AL5959" t="s">
        <v>443</v>
      </c>
      <c r="AM5959">
        <v>0</v>
      </c>
      <c r="AN5959">
        <v>9.657E-4</v>
      </c>
      <c r="AO5959">
        <v>28332970</v>
      </c>
      <c r="AP5959">
        <v>52.7</v>
      </c>
      <c r="AQ5959" t="str">
        <f t="shared" si="1262"/>
        <v>Sequest HT (A2)</v>
      </c>
      <c r="AT5959" t="str">
        <f t="shared" si="1271"/>
        <v>Sequest HT (A2</v>
      </c>
      <c r="AU5959" t="str">
        <f t="shared" si="1272"/>
        <v xml:space="preserve"> HT (A2</v>
      </c>
      <c r="AV5959" t="str">
        <f t="shared" si="1273"/>
        <v xml:space="preserve"> HT (</v>
      </c>
      <c r="AW5959" s="19" t="str">
        <f t="shared" si="1273"/>
        <v xml:space="preserve"> HT (</v>
      </c>
      <c r="AX5959">
        <v>1.0900000000000001</v>
      </c>
      <c r="AY5959" s="20">
        <f t="shared" si="1263"/>
        <v>7.0642201834862379E-4</v>
      </c>
      <c r="AZ5959">
        <v>7.6999999999999996E-4</v>
      </c>
      <c r="BA5959" s="27" t="e">
        <f t="shared" si="1264"/>
        <v>#VALUE!</v>
      </c>
      <c r="BB5959" t="s">
        <v>540</v>
      </c>
      <c r="BC5959" t="s">
        <v>541</v>
      </c>
      <c r="BD5959" s="20" t="e">
        <f t="shared" si="1265"/>
        <v>#VALUE!</v>
      </c>
      <c r="BE5959">
        <v>31.219889999999999</v>
      </c>
      <c r="BF5959" s="20" t="e">
        <f t="shared" si="1266"/>
        <v>#VALUE!</v>
      </c>
      <c r="BG5959">
        <v>14.881</v>
      </c>
      <c r="BH5959">
        <v>52.665999999999997</v>
      </c>
      <c r="BI5959" s="20">
        <f t="shared" si="1267"/>
        <v>673.41358751376606</v>
      </c>
      <c r="BJ5959">
        <v>35466</v>
      </c>
      <c r="BK5959" t="s">
        <v>542</v>
      </c>
      <c r="BL5959" s="20" t="e">
        <f t="shared" si="1268"/>
        <v>#VALUE!</v>
      </c>
    </row>
    <row r="5960" spans="1:64" hidden="1" outlineLevel="2" collapsed="1" x14ac:dyDescent="0.35">
      <c r="A5960" t="s">
        <v>443</v>
      </c>
      <c r="B5960" t="s">
        <v>443</v>
      </c>
      <c r="C5960" t="b">
        <v>0</v>
      </c>
      <c r="D5960" t="s">
        <v>439</v>
      </c>
      <c r="E5960" t="s">
        <v>538</v>
      </c>
      <c r="F5960" t="s">
        <v>539</v>
      </c>
      <c r="G5960" t="s">
        <v>5028</v>
      </c>
      <c r="H5960" t="s">
        <v>443</v>
      </c>
      <c r="I5960">
        <v>1</v>
      </c>
      <c r="J5960">
        <v>3</v>
      </c>
      <c r="K5960" t="s">
        <v>2282</v>
      </c>
      <c r="L5960" t="s">
        <v>5032</v>
      </c>
      <c r="M5960">
        <v>0</v>
      </c>
      <c r="N5960">
        <v>2</v>
      </c>
      <c r="O5960">
        <v>0.77080000000000004</v>
      </c>
      <c r="P5960">
        <v>0</v>
      </c>
      <c r="Q5960">
        <v>1</v>
      </c>
      <c r="R5960">
        <v>1</v>
      </c>
      <c r="S5960">
        <v>700.84786999999994</v>
      </c>
      <c r="T5960">
        <v>1400.6884500000001</v>
      </c>
      <c r="U5960">
        <v>1400.68047</v>
      </c>
      <c r="V5960">
        <v>5.7</v>
      </c>
      <c r="W5960">
        <v>3.9899999999999996E-3</v>
      </c>
      <c r="X5960" t="s">
        <v>540</v>
      </c>
      <c r="Y5960" t="s">
        <v>541</v>
      </c>
      <c r="Z5960">
        <v>48.16536</v>
      </c>
      <c r="AA5960">
        <v>30</v>
      </c>
      <c r="AB5960">
        <v>52.808</v>
      </c>
      <c r="AC5960">
        <v>33670</v>
      </c>
      <c r="AD5960" t="s">
        <v>572</v>
      </c>
      <c r="AE5960" t="s">
        <v>573</v>
      </c>
      <c r="AF5960" t="s">
        <v>443</v>
      </c>
      <c r="AG5960">
        <v>3.01</v>
      </c>
      <c r="AH5960" t="s">
        <v>443</v>
      </c>
      <c r="AI5960" t="b">
        <v>0</v>
      </c>
      <c r="AJ5960" t="s">
        <v>443</v>
      </c>
      <c r="AK5960" t="s">
        <v>443</v>
      </c>
      <c r="AL5960" t="s">
        <v>443</v>
      </c>
      <c r="AM5960">
        <v>0</v>
      </c>
      <c r="AN5960">
        <v>1.9580000000000001E-3</v>
      </c>
      <c r="AO5960">
        <v>5642139.5</v>
      </c>
      <c r="AP5960">
        <v>52.77</v>
      </c>
      <c r="AQ5960" t="str">
        <f t="shared" si="1262"/>
        <v>Sequest HT (A2)</v>
      </c>
      <c r="AT5960" t="str">
        <f t="shared" si="1271"/>
        <v>Sequest HT (A2</v>
      </c>
      <c r="AU5960" t="str">
        <f t="shared" si="1272"/>
        <v xml:space="preserve"> HT (A2</v>
      </c>
      <c r="AV5960" t="str">
        <f t="shared" si="1273"/>
        <v xml:space="preserve"> HT (</v>
      </c>
      <c r="AW5960" s="19" t="str">
        <f t="shared" si="1273"/>
        <v xml:space="preserve"> HT (</v>
      </c>
      <c r="AX5960">
        <v>5.7</v>
      </c>
      <c r="AY5960" s="20">
        <f t="shared" si="1263"/>
        <v>6.9999999999999988E-4</v>
      </c>
      <c r="AZ5960">
        <v>3.9899999999999996E-3</v>
      </c>
      <c r="BA5960" s="27" t="e">
        <f t="shared" si="1264"/>
        <v>#VALUE!</v>
      </c>
      <c r="BB5960" t="s">
        <v>540</v>
      </c>
      <c r="BC5960" t="s">
        <v>541</v>
      </c>
      <c r="BD5960" s="20" t="e">
        <f t="shared" si="1265"/>
        <v>#VALUE!</v>
      </c>
      <c r="BE5960">
        <v>48.16536</v>
      </c>
      <c r="BF5960" s="20" t="e">
        <f t="shared" si="1266"/>
        <v>#VALUE!</v>
      </c>
      <c r="BG5960">
        <v>30</v>
      </c>
      <c r="BH5960">
        <v>52.808</v>
      </c>
      <c r="BI5960" s="20">
        <f t="shared" si="1267"/>
        <v>637.59278897136801</v>
      </c>
      <c r="BJ5960">
        <v>33670</v>
      </c>
      <c r="BK5960" t="s">
        <v>572</v>
      </c>
      <c r="BL5960" s="20" t="e">
        <f t="shared" si="1268"/>
        <v>#VALUE!</v>
      </c>
    </row>
    <row r="5961" spans="1:64" collapsed="1" x14ac:dyDescent="0.35">
      <c r="A5961" t="b">
        <v>0</v>
      </c>
      <c r="B5961" t="s">
        <v>439</v>
      </c>
      <c r="C5961" t="s">
        <v>440</v>
      </c>
      <c r="D5961" t="s">
        <v>3728</v>
      </c>
      <c r="E5961" t="s">
        <v>5033</v>
      </c>
      <c r="F5961">
        <v>0</v>
      </c>
      <c r="G5961" t="b">
        <v>0</v>
      </c>
      <c r="H5961">
        <v>7.6559999999999997</v>
      </c>
      <c r="I5961">
        <v>4</v>
      </c>
      <c r="J5961">
        <v>3</v>
      </c>
      <c r="K5961">
        <v>4</v>
      </c>
      <c r="L5961">
        <v>3</v>
      </c>
      <c r="M5961">
        <v>1</v>
      </c>
      <c r="N5961">
        <v>760</v>
      </c>
      <c r="O5961">
        <v>84.8</v>
      </c>
      <c r="P5961">
        <v>6.61</v>
      </c>
      <c r="Q5961">
        <v>115</v>
      </c>
      <c r="R5961">
        <v>2.29</v>
      </c>
      <c r="S5961">
        <v>3</v>
      </c>
      <c r="T5961">
        <v>1</v>
      </c>
      <c r="U5961">
        <v>0</v>
      </c>
      <c r="V5961">
        <v>276.10000000000002</v>
      </c>
      <c r="W5961">
        <v>295.39999999999998</v>
      </c>
      <c r="X5961">
        <v>253.8</v>
      </c>
      <c r="Y5961">
        <v>8.6</v>
      </c>
      <c r="Z5961">
        <v>66.2</v>
      </c>
      <c r="AA5961" t="s">
        <v>443</v>
      </c>
      <c r="AB5961" t="s">
        <v>443</v>
      </c>
      <c r="AC5961" t="s">
        <v>443</v>
      </c>
      <c r="AD5961" t="s">
        <v>443</v>
      </c>
      <c r="AE5961" t="s">
        <v>444</v>
      </c>
      <c r="AF5961" t="s">
        <v>439</v>
      </c>
      <c r="AG5961" t="s">
        <v>439</v>
      </c>
      <c r="AH5961" t="s">
        <v>444</v>
      </c>
      <c r="AI5961" t="s">
        <v>444</v>
      </c>
      <c r="AJ5961" t="s">
        <v>445</v>
      </c>
      <c r="AK5961" t="s">
        <v>445</v>
      </c>
      <c r="AL5961" t="s">
        <v>445</v>
      </c>
      <c r="AM5961" t="s">
        <v>445</v>
      </c>
      <c r="AN5961" t="s">
        <v>443</v>
      </c>
      <c r="AQ5961" t="str">
        <f t="shared" si="1262"/>
        <v>606 GN=TFRC PE=1 SV=2</v>
      </c>
      <c r="AT5961" t="str">
        <f t="shared" si="1271"/>
        <v>606 GN=TFRC PE</v>
      </c>
      <c r="AU5961" t="str">
        <f t="shared" si="1272"/>
        <v>TFRC PE</v>
      </c>
      <c r="AV5961" t="str">
        <f t="shared" si="1273"/>
        <v xml:space="preserve">TFRC </v>
      </c>
      <c r="AW5961" s="19" t="str">
        <f t="shared" si="1273"/>
        <v xml:space="preserve">TFRC </v>
      </c>
      <c r="AX5961">
        <v>276.10000000000002</v>
      </c>
      <c r="AY5961" s="20">
        <f t="shared" si="1263"/>
        <v>1.0699022093444404</v>
      </c>
      <c r="AZ5961">
        <v>295.39999999999998</v>
      </c>
      <c r="BA5961" s="20">
        <f t="shared" si="1264"/>
        <v>0.91923216226005067</v>
      </c>
      <c r="BB5961">
        <v>253.8</v>
      </c>
      <c r="BC5961">
        <v>8.6</v>
      </c>
      <c r="BD5961" s="27">
        <f t="shared" si="1265"/>
        <v>7.6976744186046515</v>
      </c>
      <c r="BE5961">
        <v>66.2</v>
      </c>
      <c r="BF5961" s="20" t="e">
        <f t="shared" si="1266"/>
        <v>#VALUE!</v>
      </c>
      <c r="BG5961" t="s">
        <v>443</v>
      </c>
      <c r="BH5961" t="s">
        <v>443</v>
      </c>
      <c r="BI5961" s="20" t="e">
        <f t="shared" si="1267"/>
        <v>#VALUE!</v>
      </c>
      <c r="BJ5961" t="s">
        <v>443</v>
      </c>
      <c r="BK5961" t="s">
        <v>443</v>
      </c>
      <c r="BL5961" s="20" t="e">
        <f t="shared" si="1268"/>
        <v>#VALUE!</v>
      </c>
    </row>
    <row r="5962" spans="1:64" hidden="1" outlineLevel="1" collapsed="1" x14ac:dyDescent="0.35">
      <c r="A5962" t="s">
        <v>443</v>
      </c>
      <c r="B5962" t="s">
        <v>457</v>
      </c>
      <c r="C5962" t="s">
        <v>458</v>
      </c>
      <c r="D5962" t="s">
        <v>459</v>
      </c>
      <c r="E5962" t="s">
        <v>460</v>
      </c>
      <c r="F5962" t="s">
        <v>461</v>
      </c>
      <c r="G5962" t="s">
        <v>462</v>
      </c>
      <c r="H5962" t="s">
        <v>463</v>
      </c>
      <c r="I5962" t="s">
        <v>464</v>
      </c>
      <c r="J5962" t="s">
        <v>465</v>
      </c>
      <c r="K5962" t="s">
        <v>466</v>
      </c>
      <c r="L5962" t="s">
        <v>467</v>
      </c>
      <c r="M5962" t="s">
        <v>468</v>
      </c>
      <c r="N5962" t="s">
        <v>469</v>
      </c>
      <c r="O5962" t="s">
        <v>470</v>
      </c>
      <c r="P5962" t="s">
        <v>471</v>
      </c>
      <c r="Q5962" t="s">
        <v>472</v>
      </c>
      <c r="R5962" t="s">
        <v>473</v>
      </c>
      <c r="S5962" t="s">
        <v>474</v>
      </c>
      <c r="T5962" t="s">
        <v>475</v>
      </c>
      <c r="U5962" t="s">
        <v>476</v>
      </c>
      <c r="V5962" t="s">
        <v>477</v>
      </c>
      <c r="W5962" t="s">
        <v>478</v>
      </c>
      <c r="X5962" t="s">
        <v>479</v>
      </c>
      <c r="Y5962" t="s">
        <v>480</v>
      </c>
      <c r="Z5962" t="s">
        <v>481</v>
      </c>
      <c r="AA5962" t="s">
        <v>482</v>
      </c>
      <c r="AB5962" t="s">
        <v>483</v>
      </c>
      <c r="AC5962" t="s">
        <v>484</v>
      </c>
      <c r="AD5962" t="s">
        <v>485</v>
      </c>
      <c r="AE5962" t="s">
        <v>486</v>
      </c>
      <c r="AF5962" t="s">
        <v>487</v>
      </c>
      <c r="AG5962" t="s">
        <v>488</v>
      </c>
      <c r="AH5962" t="s">
        <v>489</v>
      </c>
      <c r="AI5962" t="s">
        <v>490</v>
      </c>
      <c r="AJ5962" t="s">
        <v>491</v>
      </c>
      <c r="AK5962" t="s">
        <v>492</v>
      </c>
      <c r="AL5962" t="s">
        <v>493</v>
      </c>
      <c r="AM5962" t="s">
        <v>494</v>
      </c>
      <c r="AN5962" t="s">
        <v>495</v>
      </c>
      <c r="AO5962" t="s">
        <v>496</v>
      </c>
      <c r="AP5962" t="s">
        <v>497</v>
      </c>
      <c r="AQ5962" t="str">
        <f t="shared" si="1262"/>
        <v>Modifications</v>
      </c>
      <c r="AR5962" t="s">
        <v>498</v>
      </c>
      <c r="AS5962" t="s">
        <v>499</v>
      </c>
      <c r="AT5962" t="str">
        <f t="shared" si="1271"/>
        <v>Modifications</v>
      </c>
      <c r="AU5962" t="str">
        <f t="shared" si="1272"/>
        <v>ations</v>
      </c>
      <c r="AV5962" t="str">
        <f t="shared" si="1273"/>
        <v>ation</v>
      </c>
      <c r="AW5962" s="19" t="str">
        <f t="shared" si="1273"/>
        <v>ation</v>
      </c>
      <c r="AX5962" t="s">
        <v>477</v>
      </c>
      <c r="AY5962" s="20" t="e">
        <f t="shared" si="1263"/>
        <v>#VALUE!</v>
      </c>
      <c r="AZ5962" t="s">
        <v>478</v>
      </c>
      <c r="BA5962" s="27" t="e">
        <f t="shared" si="1264"/>
        <v>#VALUE!</v>
      </c>
      <c r="BB5962" t="s">
        <v>479</v>
      </c>
      <c r="BC5962" t="s">
        <v>480</v>
      </c>
      <c r="BD5962" s="20" t="e">
        <f t="shared" si="1265"/>
        <v>#VALUE!</v>
      </c>
      <c r="BE5962" t="s">
        <v>481</v>
      </c>
      <c r="BF5962" s="20" t="e">
        <f t="shared" si="1266"/>
        <v>#VALUE!</v>
      </c>
      <c r="BG5962" t="s">
        <v>482</v>
      </c>
      <c r="BH5962" t="s">
        <v>483</v>
      </c>
      <c r="BI5962" s="20" t="e">
        <f t="shared" si="1267"/>
        <v>#VALUE!</v>
      </c>
      <c r="BJ5962" t="s">
        <v>484</v>
      </c>
      <c r="BK5962" t="s">
        <v>485</v>
      </c>
      <c r="BL5962" s="20" t="e">
        <f t="shared" si="1268"/>
        <v>#VALUE!</v>
      </c>
    </row>
    <row r="5963" spans="1:64" hidden="1" outlineLevel="1" x14ac:dyDescent="0.35">
      <c r="A5963" t="s">
        <v>443</v>
      </c>
      <c r="B5963" t="b">
        <v>0</v>
      </c>
      <c r="C5963" t="s">
        <v>439</v>
      </c>
      <c r="D5963" t="s">
        <v>5034</v>
      </c>
      <c r="E5963" t="s">
        <v>443</v>
      </c>
      <c r="F5963" t="s">
        <v>443</v>
      </c>
      <c r="G5963" t="b">
        <v>0</v>
      </c>
      <c r="H5963">
        <v>1</v>
      </c>
      <c r="I5963">
        <v>4</v>
      </c>
      <c r="J5963">
        <v>6</v>
      </c>
      <c r="K5963" t="s">
        <v>5035</v>
      </c>
      <c r="L5963" t="s">
        <v>5036</v>
      </c>
      <c r="M5963">
        <v>0</v>
      </c>
      <c r="N5963">
        <v>1293.67974</v>
      </c>
      <c r="O5963">
        <v>0</v>
      </c>
      <c r="P5963">
        <v>124.2</v>
      </c>
      <c r="Q5963">
        <v>67.3</v>
      </c>
      <c r="R5963" t="s">
        <v>443</v>
      </c>
      <c r="S5963" t="s">
        <v>443</v>
      </c>
      <c r="T5963" t="s">
        <v>443</v>
      </c>
      <c r="U5963">
        <v>180.3</v>
      </c>
      <c r="V5963">
        <v>256</v>
      </c>
      <c r="W5963">
        <v>272.2</v>
      </c>
      <c r="X5963" t="s">
        <v>443</v>
      </c>
      <c r="Y5963" t="s">
        <v>443</v>
      </c>
      <c r="Z5963" t="s">
        <v>439</v>
      </c>
      <c r="AA5963" t="s">
        <v>439</v>
      </c>
      <c r="AB5963" t="s">
        <v>445</v>
      </c>
      <c r="AC5963" t="s">
        <v>445</v>
      </c>
      <c r="AD5963" t="s">
        <v>445</v>
      </c>
      <c r="AE5963" t="s">
        <v>444</v>
      </c>
      <c r="AF5963" t="s">
        <v>439</v>
      </c>
      <c r="AG5963" t="s">
        <v>439</v>
      </c>
      <c r="AH5963" t="s">
        <v>445</v>
      </c>
      <c r="AI5963" t="s">
        <v>439</v>
      </c>
      <c r="AJ5963" t="s">
        <v>439</v>
      </c>
      <c r="AK5963">
        <v>0</v>
      </c>
      <c r="AL5963">
        <v>0</v>
      </c>
      <c r="AM5963">
        <v>2.0769999999999999E-3</v>
      </c>
      <c r="AN5963">
        <v>4.7090000000000001E-4</v>
      </c>
      <c r="AO5963">
        <v>2.66</v>
      </c>
      <c r="AP5963">
        <v>67</v>
      </c>
      <c r="AQ5963" t="str">
        <f t="shared" si="1262"/>
        <v/>
      </c>
      <c r="AR5963" t="s">
        <v>5037</v>
      </c>
      <c r="AS5963" t="s">
        <v>5038</v>
      </c>
      <c r="AT5963" t="str">
        <f t="shared" si="1271"/>
        <v/>
      </c>
      <c r="AU5963" t="str">
        <f t="shared" si="1272"/>
        <v/>
      </c>
      <c r="AV5963" t="str">
        <f t="shared" si="1273"/>
        <v/>
      </c>
      <c r="AW5963" s="19" t="str">
        <f t="shared" si="1273"/>
        <v/>
      </c>
      <c r="AX5963">
        <v>256</v>
      </c>
      <c r="AY5963" s="20">
        <f t="shared" si="1263"/>
        <v>1.06328125</v>
      </c>
      <c r="AZ5963">
        <v>272.2</v>
      </c>
      <c r="BA5963" s="27" t="e">
        <f t="shared" si="1264"/>
        <v>#VALUE!</v>
      </c>
      <c r="BB5963" t="s">
        <v>443</v>
      </c>
      <c r="BC5963" t="s">
        <v>443</v>
      </c>
      <c r="BD5963" s="20" t="e">
        <f t="shared" si="1265"/>
        <v>#VALUE!</v>
      </c>
      <c r="BE5963" t="s">
        <v>439</v>
      </c>
      <c r="BF5963" s="20" t="e">
        <f t="shared" si="1266"/>
        <v>#VALUE!</v>
      </c>
      <c r="BG5963" t="s">
        <v>439</v>
      </c>
      <c r="BH5963" t="s">
        <v>445</v>
      </c>
      <c r="BI5963" s="20" t="e">
        <f t="shared" si="1267"/>
        <v>#VALUE!</v>
      </c>
      <c r="BJ5963" t="s">
        <v>445</v>
      </c>
      <c r="BK5963" t="s">
        <v>445</v>
      </c>
      <c r="BL5963" s="20" t="e">
        <f t="shared" si="1268"/>
        <v>#VALUE!</v>
      </c>
    </row>
    <row r="5964" spans="1:64" hidden="1" outlineLevel="2" collapsed="1" x14ac:dyDescent="0.35">
      <c r="A5964" t="s">
        <v>443</v>
      </c>
      <c r="B5964" t="s">
        <v>443</v>
      </c>
      <c r="C5964" t="s">
        <v>457</v>
      </c>
      <c r="D5964" t="s">
        <v>458</v>
      </c>
      <c r="E5964" t="s">
        <v>508</v>
      </c>
      <c r="F5964" t="s">
        <v>509</v>
      </c>
      <c r="G5964" t="s">
        <v>459</v>
      </c>
      <c r="H5964" t="s">
        <v>460</v>
      </c>
      <c r="I5964" t="s">
        <v>463</v>
      </c>
      <c r="J5964" t="s">
        <v>464</v>
      </c>
      <c r="K5964" t="s">
        <v>466</v>
      </c>
      <c r="L5964" t="s">
        <v>510</v>
      </c>
      <c r="M5964" t="s">
        <v>468</v>
      </c>
      <c r="N5964" t="s">
        <v>511</v>
      </c>
      <c r="O5964" t="s">
        <v>512</v>
      </c>
      <c r="P5964" t="s">
        <v>513</v>
      </c>
      <c r="Q5964" t="s">
        <v>514</v>
      </c>
      <c r="R5964" t="s">
        <v>515</v>
      </c>
      <c r="S5964" t="s">
        <v>516</v>
      </c>
      <c r="T5964" t="s">
        <v>517</v>
      </c>
      <c r="U5964" t="s">
        <v>469</v>
      </c>
      <c r="V5964" t="s">
        <v>518</v>
      </c>
      <c r="W5964" t="s">
        <v>519</v>
      </c>
      <c r="X5964" t="s">
        <v>520</v>
      </c>
      <c r="Y5964" t="s">
        <v>521</v>
      </c>
      <c r="Z5964" t="s">
        <v>522</v>
      </c>
      <c r="AA5964" t="s">
        <v>523</v>
      </c>
      <c r="AB5964" t="s">
        <v>524</v>
      </c>
      <c r="AC5964" t="s">
        <v>525</v>
      </c>
      <c r="AD5964" t="s">
        <v>526</v>
      </c>
      <c r="AE5964" t="s">
        <v>527</v>
      </c>
      <c r="AF5964" t="s">
        <v>480</v>
      </c>
      <c r="AG5964" t="s">
        <v>528</v>
      </c>
      <c r="AH5964" t="s">
        <v>529</v>
      </c>
      <c r="AI5964" t="s">
        <v>462</v>
      </c>
      <c r="AJ5964" t="s">
        <v>530</v>
      </c>
      <c r="AK5964" t="s">
        <v>531</v>
      </c>
      <c r="AL5964" t="s">
        <v>532</v>
      </c>
      <c r="AM5964" t="s">
        <v>533</v>
      </c>
      <c r="AN5964" t="s">
        <v>534</v>
      </c>
      <c r="AO5964" t="s">
        <v>535</v>
      </c>
      <c r="AP5964" t="s">
        <v>536</v>
      </c>
      <c r="AQ5964" t="str">
        <f t="shared" si="1262"/>
        <v>Identifying Node</v>
      </c>
      <c r="AT5964" t="str">
        <f t="shared" si="1271"/>
        <v>Identifying No</v>
      </c>
      <c r="AU5964" t="str">
        <f t="shared" si="1272"/>
        <v>ying No</v>
      </c>
      <c r="AV5964" t="str">
        <f t="shared" si="1273"/>
        <v xml:space="preserve">ying </v>
      </c>
      <c r="AW5964" s="19" t="str">
        <f t="shared" si="1273"/>
        <v xml:space="preserve">ying </v>
      </c>
      <c r="AX5964" t="s">
        <v>518</v>
      </c>
      <c r="AY5964" s="20" t="e">
        <f t="shared" si="1263"/>
        <v>#VALUE!</v>
      </c>
      <c r="AZ5964" t="s">
        <v>519</v>
      </c>
      <c r="BA5964" s="27" t="e">
        <f t="shared" si="1264"/>
        <v>#VALUE!</v>
      </c>
      <c r="BB5964" t="s">
        <v>520</v>
      </c>
      <c r="BC5964" t="s">
        <v>521</v>
      </c>
      <c r="BD5964" s="20" t="e">
        <f t="shared" si="1265"/>
        <v>#VALUE!</v>
      </c>
      <c r="BE5964" t="s">
        <v>522</v>
      </c>
      <c r="BF5964" s="20" t="e">
        <f t="shared" si="1266"/>
        <v>#VALUE!</v>
      </c>
      <c r="BG5964" t="s">
        <v>523</v>
      </c>
      <c r="BH5964" t="s">
        <v>524</v>
      </c>
      <c r="BI5964" s="20" t="e">
        <f t="shared" si="1267"/>
        <v>#VALUE!</v>
      </c>
      <c r="BJ5964" t="s">
        <v>525</v>
      </c>
      <c r="BK5964" t="s">
        <v>526</v>
      </c>
      <c r="BL5964" s="20" t="e">
        <f t="shared" si="1268"/>
        <v>#VALUE!</v>
      </c>
    </row>
    <row r="5965" spans="1:64" hidden="1" outlineLevel="2" collapsed="1" x14ac:dyDescent="0.35">
      <c r="A5965" t="s">
        <v>443</v>
      </c>
      <c r="B5965" t="s">
        <v>443</v>
      </c>
      <c r="C5965" t="b">
        <v>0</v>
      </c>
      <c r="D5965" t="s">
        <v>439</v>
      </c>
      <c r="E5965" t="s">
        <v>538</v>
      </c>
      <c r="F5965" t="s">
        <v>539</v>
      </c>
      <c r="G5965" t="s">
        <v>5034</v>
      </c>
      <c r="H5965" t="s">
        <v>443</v>
      </c>
      <c r="I5965">
        <v>1</v>
      </c>
      <c r="J5965">
        <v>4</v>
      </c>
      <c r="K5965" t="s">
        <v>5035</v>
      </c>
      <c r="L5965" t="s">
        <v>5039</v>
      </c>
      <c r="M5965">
        <v>0</v>
      </c>
      <c r="N5965">
        <v>2</v>
      </c>
      <c r="O5965">
        <v>0.67359999999999998</v>
      </c>
      <c r="P5965">
        <v>0</v>
      </c>
      <c r="Q5965">
        <v>1</v>
      </c>
      <c r="R5965">
        <v>1</v>
      </c>
      <c r="S5965">
        <v>647.34352000000001</v>
      </c>
      <c r="T5965">
        <v>1293.67976</v>
      </c>
      <c r="U5965">
        <v>1293.67974</v>
      </c>
      <c r="V5965">
        <v>0.02</v>
      </c>
      <c r="W5965">
        <v>1.0000000000000001E-5</v>
      </c>
      <c r="X5965" t="s">
        <v>540</v>
      </c>
      <c r="Y5965" t="s">
        <v>541</v>
      </c>
      <c r="Z5965">
        <v>45.593269999999997</v>
      </c>
      <c r="AA5965">
        <v>30</v>
      </c>
      <c r="AB5965">
        <v>43.607300000000002</v>
      </c>
      <c r="AC5965">
        <v>26377</v>
      </c>
      <c r="AD5965" t="s">
        <v>577</v>
      </c>
      <c r="AE5965" t="s">
        <v>578</v>
      </c>
      <c r="AF5965" t="s">
        <v>443</v>
      </c>
      <c r="AG5965">
        <v>2.39</v>
      </c>
      <c r="AH5965" t="s">
        <v>443</v>
      </c>
      <c r="AI5965" t="b">
        <v>0</v>
      </c>
      <c r="AJ5965" t="s">
        <v>443</v>
      </c>
      <c r="AK5965" t="s">
        <v>443</v>
      </c>
      <c r="AL5965" t="s">
        <v>443</v>
      </c>
      <c r="AM5965">
        <v>0</v>
      </c>
      <c r="AN5965">
        <v>1.638E-4</v>
      </c>
      <c r="AO5965">
        <v>9903631</v>
      </c>
      <c r="AP5965">
        <v>43.66</v>
      </c>
      <c r="AQ5965" t="str">
        <f t="shared" si="1262"/>
        <v>Sequest HT (A2)</v>
      </c>
      <c r="AT5965" t="str">
        <f t="shared" si="1271"/>
        <v>Sequest HT (A2</v>
      </c>
      <c r="AU5965" t="str">
        <f t="shared" si="1272"/>
        <v xml:space="preserve"> HT (A2</v>
      </c>
      <c r="AV5965" t="str">
        <f t="shared" si="1273"/>
        <v xml:space="preserve"> HT (</v>
      </c>
      <c r="AW5965" s="19" t="str">
        <f t="shared" si="1273"/>
        <v xml:space="preserve"> HT (</v>
      </c>
      <c r="AX5965">
        <v>0.02</v>
      </c>
      <c r="AY5965" s="20">
        <f t="shared" si="1263"/>
        <v>5.0000000000000001E-4</v>
      </c>
      <c r="AZ5965">
        <v>1.0000000000000001E-5</v>
      </c>
      <c r="BA5965" s="27" t="e">
        <f t="shared" si="1264"/>
        <v>#VALUE!</v>
      </c>
      <c r="BB5965" t="s">
        <v>540</v>
      </c>
      <c r="BC5965" t="s">
        <v>541</v>
      </c>
      <c r="BD5965" s="20" t="e">
        <f t="shared" si="1265"/>
        <v>#VALUE!</v>
      </c>
      <c r="BE5965">
        <v>45.593269999999997</v>
      </c>
      <c r="BF5965" s="20" t="e">
        <f t="shared" si="1266"/>
        <v>#VALUE!</v>
      </c>
      <c r="BG5965">
        <v>30</v>
      </c>
      <c r="BH5965">
        <v>43.607300000000002</v>
      </c>
      <c r="BI5965" s="20">
        <f t="shared" si="1267"/>
        <v>604.8757891453954</v>
      </c>
      <c r="BJ5965">
        <v>26377</v>
      </c>
      <c r="BK5965" t="s">
        <v>577</v>
      </c>
      <c r="BL5965" s="20" t="e">
        <f t="shared" si="1268"/>
        <v>#VALUE!</v>
      </c>
    </row>
    <row r="5966" spans="1:64" hidden="1" outlineLevel="2" collapsed="1" x14ac:dyDescent="0.35">
      <c r="A5966" t="s">
        <v>443</v>
      </c>
      <c r="B5966" t="s">
        <v>443</v>
      </c>
      <c r="C5966" t="b">
        <v>0</v>
      </c>
      <c r="D5966" t="s">
        <v>439</v>
      </c>
      <c r="E5966" t="s">
        <v>538</v>
      </c>
      <c r="F5966" t="s">
        <v>550</v>
      </c>
      <c r="G5966" t="s">
        <v>5034</v>
      </c>
      <c r="H5966" t="s">
        <v>443</v>
      </c>
      <c r="I5966">
        <v>1</v>
      </c>
      <c r="J5966">
        <v>4</v>
      </c>
      <c r="K5966" t="s">
        <v>5035</v>
      </c>
      <c r="L5966" t="s">
        <v>5039</v>
      </c>
      <c r="M5966">
        <v>0</v>
      </c>
      <c r="N5966">
        <v>2</v>
      </c>
      <c r="O5966">
        <v>0.72</v>
      </c>
      <c r="P5966">
        <v>0</v>
      </c>
      <c r="Q5966">
        <v>1</v>
      </c>
      <c r="R5966">
        <v>1</v>
      </c>
      <c r="S5966">
        <v>647.34337000000005</v>
      </c>
      <c r="T5966">
        <v>1293.67947</v>
      </c>
      <c r="U5966">
        <v>1293.67974</v>
      </c>
      <c r="V5966">
        <v>-0.21</v>
      </c>
      <c r="W5966">
        <v>-1.3999999999999999E-4</v>
      </c>
      <c r="X5966" t="s">
        <v>540</v>
      </c>
      <c r="Y5966" t="s">
        <v>541</v>
      </c>
      <c r="Z5966">
        <v>34.11777</v>
      </c>
      <c r="AA5966">
        <v>28.646000000000001</v>
      </c>
      <c r="AB5966">
        <v>43.680700000000002</v>
      </c>
      <c r="AC5966">
        <v>27668</v>
      </c>
      <c r="AD5966" t="s">
        <v>568</v>
      </c>
      <c r="AE5966" t="s">
        <v>569</v>
      </c>
      <c r="AF5966" t="s">
        <v>443</v>
      </c>
      <c r="AG5966">
        <v>2.5</v>
      </c>
      <c r="AH5966" t="s">
        <v>443</v>
      </c>
      <c r="AI5966" t="b">
        <v>0</v>
      </c>
      <c r="AJ5966" t="s">
        <v>443</v>
      </c>
      <c r="AK5966" t="s">
        <v>443</v>
      </c>
      <c r="AL5966" t="s">
        <v>443</v>
      </c>
      <c r="AM5966">
        <v>0</v>
      </c>
      <c r="AN5966">
        <v>1.64E-4</v>
      </c>
      <c r="AO5966">
        <v>9285896</v>
      </c>
      <c r="AP5966">
        <v>43.66</v>
      </c>
      <c r="AQ5966" t="str">
        <f t="shared" si="1262"/>
        <v>Sequest HT (A2)</v>
      </c>
      <c r="AT5966" t="str">
        <f t="shared" si="1271"/>
        <v>Sequest HT (A2</v>
      </c>
      <c r="AU5966" t="str">
        <f t="shared" si="1272"/>
        <v xml:space="preserve"> HT (A2</v>
      </c>
      <c r="AV5966" t="str">
        <f t="shared" si="1273"/>
        <v xml:space="preserve"> HT (</v>
      </c>
      <c r="AW5966" s="19" t="str">
        <f t="shared" si="1273"/>
        <v xml:space="preserve"> HT (</v>
      </c>
      <c r="AX5966">
        <v>-0.21</v>
      </c>
      <c r="AY5966" s="20">
        <f t="shared" si="1263"/>
        <v>6.6666666666666664E-4</v>
      </c>
      <c r="AZ5966">
        <v>-1.3999999999999999E-4</v>
      </c>
      <c r="BA5966" s="27" t="e">
        <f t="shared" si="1264"/>
        <v>#VALUE!</v>
      </c>
      <c r="BB5966" t="s">
        <v>540</v>
      </c>
      <c r="BC5966" t="s">
        <v>541</v>
      </c>
      <c r="BD5966" s="20" t="e">
        <f t="shared" si="1265"/>
        <v>#VALUE!</v>
      </c>
      <c r="BE5966">
        <v>34.11777</v>
      </c>
      <c r="BF5966" s="20" t="e">
        <f t="shared" si="1266"/>
        <v>#VALUE!</v>
      </c>
      <c r="BG5966">
        <v>28.646000000000001</v>
      </c>
      <c r="BH5966">
        <v>43.680700000000002</v>
      </c>
      <c r="BI5966" s="20">
        <f t="shared" si="1267"/>
        <v>633.4147575473836</v>
      </c>
      <c r="BJ5966">
        <v>27668</v>
      </c>
      <c r="BK5966" t="s">
        <v>568</v>
      </c>
      <c r="BL5966" s="20" t="e">
        <f t="shared" si="1268"/>
        <v>#VALUE!</v>
      </c>
    </row>
    <row r="5967" spans="1:64" hidden="1" outlineLevel="2" collapsed="1" x14ac:dyDescent="0.35">
      <c r="A5967" t="s">
        <v>443</v>
      </c>
      <c r="B5967" t="s">
        <v>443</v>
      </c>
      <c r="C5967" t="b">
        <v>0</v>
      </c>
      <c r="D5967" t="s">
        <v>439</v>
      </c>
      <c r="E5967" t="s">
        <v>557</v>
      </c>
      <c r="F5967" t="s">
        <v>550</v>
      </c>
      <c r="G5967" t="s">
        <v>5034</v>
      </c>
      <c r="H5967" t="s">
        <v>443</v>
      </c>
      <c r="I5967">
        <v>1</v>
      </c>
      <c r="J5967">
        <v>4</v>
      </c>
      <c r="K5967" t="s">
        <v>5035</v>
      </c>
      <c r="L5967" t="s">
        <v>5039</v>
      </c>
      <c r="M5967">
        <v>0</v>
      </c>
      <c r="N5967">
        <v>2</v>
      </c>
      <c r="O5967">
        <v>0.85140000000000005</v>
      </c>
      <c r="P5967">
        <v>0</v>
      </c>
      <c r="Q5967">
        <v>1</v>
      </c>
      <c r="R5967">
        <v>1</v>
      </c>
      <c r="S5967">
        <v>647.34337000000005</v>
      </c>
      <c r="T5967">
        <v>1293.67947</v>
      </c>
      <c r="U5967">
        <v>1293.67974</v>
      </c>
      <c r="V5967">
        <v>-0.21</v>
      </c>
      <c r="W5967">
        <v>-1.3999999999999999E-4</v>
      </c>
      <c r="X5967" t="s">
        <v>540</v>
      </c>
      <c r="Y5967" t="s">
        <v>541</v>
      </c>
      <c r="Z5967">
        <v>34.11777</v>
      </c>
      <c r="AA5967">
        <v>28.646000000000001</v>
      </c>
      <c r="AB5967">
        <v>43.680700000000002</v>
      </c>
      <c r="AC5967">
        <v>27668</v>
      </c>
      <c r="AD5967" t="s">
        <v>568</v>
      </c>
      <c r="AE5967" t="s">
        <v>569</v>
      </c>
      <c r="AF5967" t="s">
        <v>443</v>
      </c>
      <c r="AG5967" t="s">
        <v>443</v>
      </c>
      <c r="AH5967">
        <v>74</v>
      </c>
      <c r="AI5967" t="b">
        <v>0</v>
      </c>
      <c r="AJ5967">
        <v>54</v>
      </c>
      <c r="AK5967">
        <v>37</v>
      </c>
      <c r="AL5967">
        <v>1.1591899147831799E-6</v>
      </c>
      <c r="AM5967">
        <v>0</v>
      </c>
      <c r="AN5967">
        <v>4.0269999999999998E-4</v>
      </c>
      <c r="AO5967">
        <v>9285896</v>
      </c>
      <c r="AP5967">
        <v>43.66</v>
      </c>
      <c r="AQ5967" t="str">
        <f t="shared" si="1262"/>
        <v>Mascot (A5)</v>
      </c>
      <c r="AT5967" t="str">
        <f t="shared" si="1271"/>
        <v>Mascot (A5)</v>
      </c>
      <c r="AU5967" t="str">
        <f t="shared" si="1272"/>
        <v>(A5)</v>
      </c>
      <c r="AV5967" t="str">
        <f t="shared" si="1273"/>
        <v>(A5)</v>
      </c>
      <c r="AW5967" s="19" t="str">
        <f t="shared" si="1273"/>
        <v>(A5)</v>
      </c>
      <c r="AX5967">
        <v>-0.21</v>
      </c>
      <c r="AY5967" s="20">
        <f t="shared" si="1263"/>
        <v>6.6666666666666664E-4</v>
      </c>
      <c r="AZ5967">
        <v>-1.3999999999999999E-4</v>
      </c>
      <c r="BA5967" s="27" t="e">
        <f t="shared" si="1264"/>
        <v>#VALUE!</v>
      </c>
      <c r="BB5967" t="s">
        <v>540</v>
      </c>
      <c r="BC5967" t="s">
        <v>541</v>
      </c>
      <c r="BD5967" s="20" t="e">
        <f t="shared" si="1265"/>
        <v>#VALUE!</v>
      </c>
      <c r="BE5967">
        <v>34.11777</v>
      </c>
      <c r="BF5967" s="20" t="e">
        <f t="shared" si="1266"/>
        <v>#VALUE!</v>
      </c>
      <c r="BG5967">
        <v>28.646000000000001</v>
      </c>
      <c r="BH5967">
        <v>43.680700000000002</v>
      </c>
      <c r="BI5967" s="20">
        <f t="shared" si="1267"/>
        <v>633.4147575473836</v>
      </c>
      <c r="BJ5967">
        <v>27668</v>
      </c>
      <c r="BK5967" t="s">
        <v>568</v>
      </c>
      <c r="BL5967" s="20" t="e">
        <f t="shared" si="1268"/>
        <v>#VALUE!</v>
      </c>
    </row>
    <row r="5968" spans="1:64" hidden="1" outlineLevel="2" collapsed="1" x14ac:dyDescent="0.35">
      <c r="A5968" t="s">
        <v>443</v>
      </c>
      <c r="B5968" t="s">
        <v>443</v>
      </c>
      <c r="C5968" t="b">
        <v>0</v>
      </c>
      <c r="D5968" t="s">
        <v>439</v>
      </c>
      <c r="E5968" t="s">
        <v>538</v>
      </c>
      <c r="F5968" t="s">
        <v>550</v>
      </c>
      <c r="G5968" t="s">
        <v>5034</v>
      </c>
      <c r="H5968" t="s">
        <v>443</v>
      </c>
      <c r="I5968">
        <v>1</v>
      </c>
      <c r="J5968">
        <v>4</v>
      </c>
      <c r="K5968" t="s">
        <v>5035</v>
      </c>
      <c r="L5968" t="s">
        <v>5039</v>
      </c>
      <c r="M5968">
        <v>0</v>
      </c>
      <c r="N5968">
        <v>2</v>
      </c>
      <c r="O5968">
        <v>0.69920000000000004</v>
      </c>
      <c r="P5968">
        <v>0</v>
      </c>
      <c r="Q5968">
        <v>1</v>
      </c>
      <c r="R5968">
        <v>1</v>
      </c>
      <c r="S5968">
        <v>647.34326999999996</v>
      </c>
      <c r="T5968">
        <v>1293.6792499999999</v>
      </c>
      <c r="U5968">
        <v>1293.67974</v>
      </c>
      <c r="V5968">
        <v>-0.38</v>
      </c>
      <c r="W5968">
        <v>-2.4000000000000001E-4</v>
      </c>
      <c r="X5968" t="s">
        <v>540</v>
      </c>
      <c r="Y5968" t="s">
        <v>541</v>
      </c>
      <c r="Z5968">
        <v>12.058</v>
      </c>
      <c r="AA5968">
        <v>23.5</v>
      </c>
      <c r="AB5968">
        <v>43.7074</v>
      </c>
      <c r="AC5968">
        <v>27608</v>
      </c>
      <c r="AD5968" t="s">
        <v>554</v>
      </c>
      <c r="AE5968" t="s">
        <v>555</v>
      </c>
      <c r="AF5968" t="s">
        <v>443</v>
      </c>
      <c r="AG5968">
        <v>2.66</v>
      </c>
      <c r="AH5968" t="s">
        <v>443</v>
      </c>
      <c r="AI5968" t="b">
        <v>0</v>
      </c>
      <c r="AJ5968" t="s">
        <v>443</v>
      </c>
      <c r="AK5968" t="s">
        <v>443</v>
      </c>
      <c r="AL5968" t="s">
        <v>443</v>
      </c>
      <c r="AM5968">
        <v>0</v>
      </c>
      <c r="AN5968">
        <v>4.7090000000000001E-4</v>
      </c>
      <c r="AO5968">
        <v>13334029</v>
      </c>
      <c r="AP5968">
        <v>43.68</v>
      </c>
      <c r="AQ5968" t="str">
        <f t="shared" si="1262"/>
        <v>Sequest HT (A2)</v>
      </c>
      <c r="AT5968" t="str">
        <f t="shared" si="1271"/>
        <v>Sequest HT (A2</v>
      </c>
      <c r="AU5968" t="str">
        <f t="shared" si="1272"/>
        <v xml:space="preserve"> HT (A2</v>
      </c>
      <c r="AV5968" t="str">
        <f t="shared" si="1273"/>
        <v xml:space="preserve"> HT (</v>
      </c>
      <c r="AW5968" s="19" t="str">
        <f t="shared" si="1273"/>
        <v xml:space="preserve"> HT (</v>
      </c>
      <c r="AX5968">
        <v>-0.38</v>
      </c>
      <c r="AY5968" s="20">
        <f t="shared" si="1263"/>
        <v>6.3157894736842106E-4</v>
      </c>
      <c r="AZ5968">
        <v>-2.4000000000000001E-4</v>
      </c>
      <c r="BA5968" s="27" t="e">
        <f t="shared" si="1264"/>
        <v>#VALUE!</v>
      </c>
      <c r="BB5968" t="s">
        <v>540</v>
      </c>
      <c r="BC5968" t="s">
        <v>541</v>
      </c>
      <c r="BD5968" s="20" t="e">
        <f t="shared" si="1265"/>
        <v>#VALUE!</v>
      </c>
      <c r="BE5968">
        <v>12.058</v>
      </c>
      <c r="BF5968" s="20" t="e">
        <f t="shared" si="1266"/>
        <v>#VALUE!</v>
      </c>
      <c r="BG5968">
        <v>23.5</v>
      </c>
      <c r="BH5968">
        <v>43.7074</v>
      </c>
      <c r="BI5968" s="20">
        <f t="shared" si="1267"/>
        <v>631.65505154733523</v>
      </c>
      <c r="BJ5968">
        <v>27608</v>
      </c>
      <c r="BK5968" t="s">
        <v>554</v>
      </c>
      <c r="BL5968" s="20" t="e">
        <f t="shared" si="1268"/>
        <v>#VALUE!</v>
      </c>
    </row>
    <row r="5969" spans="1:64" hidden="1" outlineLevel="2" collapsed="1" x14ac:dyDescent="0.35">
      <c r="A5969" t="s">
        <v>443</v>
      </c>
      <c r="B5969" t="s">
        <v>443</v>
      </c>
      <c r="C5969" t="b">
        <v>0</v>
      </c>
      <c r="D5969" t="s">
        <v>439</v>
      </c>
      <c r="E5969" t="s">
        <v>557</v>
      </c>
      <c r="F5969" t="s">
        <v>539</v>
      </c>
      <c r="G5969" t="s">
        <v>5034</v>
      </c>
      <c r="H5969" t="s">
        <v>443</v>
      </c>
      <c r="I5969">
        <v>1</v>
      </c>
      <c r="J5969">
        <v>4</v>
      </c>
      <c r="K5969" t="s">
        <v>5035</v>
      </c>
      <c r="L5969" t="s">
        <v>5039</v>
      </c>
      <c r="M5969">
        <v>0</v>
      </c>
      <c r="N5969">
        <v>2</v>
      </c>
      <c r="O5969">
        <v>1</v>
      </c>
      <c r="P5969">
        <v>0</v>
      </c>
      <c r="Q5969">
        <v>1</v>
      </c>
      <c r="R5969">
        <v>1</v>
      </c>
      <c r="S5969">
        <v>647.34348999999997</v>
      </c>
      <c r="T5969">
        <v>1293.6796999999999</v>
      </c>
      <c r="U5969">
        <v>1293.67974</v>
      </c>
      <c r="V5969">
        <v>-0.03</v>
      </c>
      <c r="W5969">
        <v>-2.0000000000000002E-5</v>
      </c>
      <c r="X5969" t="s">
        <v>540</v>
      </c>
      <c r="Y5969" t="s">
        <v>541</v>
      </c>
      <c r="Z5969">
        <v>64.566990000000004</v>
      </c>
      <c r="AA5969">
        <v>30</v>
      </c>
      <c r="AB5969">
        <v>43.664299999999997</v>
      </c>
      <c r="AC5969">
        <v>24320</v>
      </c>
      <c r="AD5969" t="s">
        <v>613</v>
      </c>
      <c r="AE5969" t="s">
        <v>614</v>
      </c>
      <c r="AF5969" t="s">
        <v>443</v>
      </c>
      <c r="AG5969" t="s">
        <v>443</v>
      </c>
      <c r="AH5969">
        <v>63</v>
      </c>
      <c r="AI5969" t="b">
        <v>0</v>
      </c>
      <c r="AJ5969">
        <v>54</v>
      </c>
      <c r="AK5969">
        <v>37</v>
      </c>
      <c r="AL5969">
        <v>1.38981975162026E-5</v>
      </c>
      <c r="AM5969">
        <v>0</v>
      </c>
      <c r="AN5969">
        <v>5.8589999999999998E-4</v>
      </c>
      <c r="AO5969">
        <v>3664392</v>
      </c>
      <c r="AP5969">
        <v>43.69</v>
      </c>
      <c r="AQ5969" t="str">
        <f t="shared" si="1262"/>
        <v>Mascot (A5)</v>
      </c>
      <c r="AT5969" t="str">
        <f t="shared" si="1271"/>
        <v>Mascot (A5)</v>
      </c>
      <c r="AU5969" t="str">
        <f t="shared" si="1272"/>
        <v>(A5)</v>
      </c>
      <c r="AV5969" t="str">
        <f t="shared" si="1273"/>
        <v>(A5)</v>
      </c>
      <c r="AW5969" s="19" t="str">
        <f t="shared" si="1273"/>
        <v>(A5)</v>
      </c>
      <c r="AX5969">
        <v>-0.03</v>
      </c>
      <c r="AY5969" s="20">
        <f t="shared" si="1263"/>
        <v>6.6666666666666675E-4</v>
      </c>
      <c r="AZ5969">
        <v>-2.0000000000000002E-5</v>
      </c>
      <c r="BA5969" s="27" t="e">
        <f t="shared" si="1264"/>
        <v>#VALUE!</v>
      </c>
      <c r="BB5969" t="s">
        <v>540</v>
      </c>
      <c r="BC5969" t="s">
        <v>541</v>
      </c>
      <c r="BD5969" s="20" t="e">
        <f t="shared" si="1265"/>
        <v>#VALUE!</v>
      </c>
      <c r="BE5969">
        <v>64.566990000000004</v>
      </c>
      <c r="BF5969" s="20" t="e">
        <f t="shared" si="1266"/>
        <v>#VALUE!</v>
      </c>
      <c r="BG5969">
        <v>30</v>
      </c>
      <c r="BH5969">
        <v>43.664299999999997</v>
      </c>
      <c r="BI5969" s="20">
        <f t="shared" si="1267"/>
        <v>556.97675217511789</v>
      </c>
      <c r="BJ5969">
        <v>24320</v>
      </c>
      <c r="BK5969" t="s">
        <v>613</v>
      </c>
      <c r="BL5969" s="20" t="e">
        <f t="shared" si="1268"/>
        <v>#VALUE!</v>
      </c>
    </row>
    <row r="5970" spans="1:64" hidden="1" outlineLevel="2" collapsed="1" x14ac:dyDescent="0.35">
      <c r="A5970" t="s">
        <v>443</v>
      </c>
      <c r="B5970" t="s">
        <v>443</v>
      </c>
      <c r="C5970" t="b">
        <v>0</v>
      </c>
      <c r="D5970" t="s">
        <v>439</v>
      </c>
      <c r="E5970" t="s">
        <v>557</v>
      </c>
      <c r="F5970" t="s">
        <v>550</v>
      </c>
      <c r="G5970" t="s">
        <v>5034</v>
      </c>
      <c r="H5970" t="s">
        <v>443</v>
      </c>
      <c r="I5970">
        <v>1</v>
      </c>
      <c r="J5970">
        <v>4</v>
      </c>
      <c r="K5970" t="s">
        <v>5035</v>
      </c>
      <c r="L5970" t="s">
        <v>5039</v>
      </c>
      <c r="M5970">
        <v>0</v>
      </c>
      <c r="N5970">
        <v>2</v>
      </c>
      <c r="O5970">
        <v>0.9254</v>
      </c>
      <c r="P5970">
        <v>0</v>
      </c>
      <c r="Q5970">
        <v>1</v>
      </c>
      <c r="R5970">
        <v>1</v>
      </c>
      <c r="S5970">
        <v>647.34326999999996</v>
      </c>
      <c r="T5970">
        <v>1293.6792499999999</v>
      </c>
      <c r="U5970">
        <v>1293.67974</v>
      </c>
      <c r="V5970">
        <v>-0.38</v>
      </c>
      <c r="W5970">
        <v>-2.4000000000000001E-4</v>
      </c>
      <c r="X5970" t="s">
        <v>540</v>
      </c>
      <c r="Y5970" t="s">
        <v>541</v>
      </c>
      <c r="Z5970">
        <v>12.058</v>
      </c>
      <c r="AA5970">
        <v>23.5</v>
      </c>
      <c r="AB5970">
        <v>43.7074</v>
      </c>
      <c r="AC5970">
        <v>27608</v>
      </c>
      <c r="AD5970" t="s">
        <v>554</v>
      </c>
      <c r="AE5970" t="s">
        <v>555</v>
      </c>
      <c r="AF5970" t="s">
        <v>443</v>
      </c>
      <c r="AG5970" t="s">
        <v>443</v>
      </c>
      <c r="AH5970">
        <v>67</v>
      </c>
      <c r="AI5970" t="b">
        <v>0</v>
      </c>
      <c r="AJ5970">
        <v>54</v>
      </c>
      <c r="AK5970">
        <v>37</v>
      </c>
      <c r="AL5970">
        <v>5.9697820995822898E-6</v>
      </c>
      <c r="AM5970">
        <v>0</v>
      </c>
      <c r="AN5970">
        <v>2.0769999999999999E-3</v>
      </c>
      <c r="AO5970">
        <v>13334029</v>
      </c>
      <c r="AP5970">
        <v>43.68</v>
      </c>
      <c r="AQ5970" t="str">
        <f t="shared" si="1262"/>
        <v>Mascot (A5)</v>
      </c>
      <c r="AT5970" t="str">
        <f t="shared" si="1271"/>
        <v>Mascot (A5)</v>
      </c>
      <c r="AU5970" t="str">
        <f t="shared" si="1272"/>
        <v>(A5)</v>
      </c>
      <c r="AV5970" t="str">
        <f t="shared" si="1273"/>
        <v>(A5)</v>
      </c>
      <c r="AW5970" s="19" t="str">
        <f t="shared" si="1273"/>
        <v>(A5)</v>
      </c>
      <c r="AX5970">
        <v>-0.38</v>
      </c>
      <c r="AY5970" s="20">
        <f t="shared" si="1263"/>
        <v>6.3157894736842106E-4</v>
      </c>
      <c r="AZ5970">
        <v>-2.4000000000000001E-4</v>
      </c>
      <c r="BA5970" s="27" t="e">
        <f t="shared" si="1264"/>
        <v>#VALUE!</v>
      </c>
      <c r="BB5970" t="s">
        <v>540</v>
      </c>
      <c r="BC5970" t="s">
        <v>541</v>
      </c>
      <c r="BD5970" s="20" t="e">
        <f t="shared" si="1265"/>
        <v>#VALUE!</v>
      </c>
      <c r="BE5970">
        <v>12.058</v>
      </c>
      <c r="BF5970" s="20" t="e">
        <f t="shared" si="1266"/>
        <v>#VALUE!</v>
      </c>
      <c r="BG5970">
        <v>23.5</v>
      </c>
      <c r="BH5970">
        <v>43.7074</v>
      </c>
      <c r="BI5970" s="20">
        <f t="shared" si="1267"/>
        <v>631.65505154733523</v>
      </c>
      <c r="BJ5970">
        <v>27608</v>
      </c>
      <c r="BK5970" t="s">
        <v>554</v>
      </c>
      <c r="BL5970" s="20" t="e">
        <f t="shared" si="1268"/>
        <v>#VALUE!</v>
      </c>
    </row>
    <row r="5971" spans="1:64" collapsed="1" x14ac:dyDescent="0.35">
      <c r="A5971" t="b">
        <v>0</v>
      </c>
      <c r="B5971" t="s">
        <v>439</v>
      </c>
      <c r="C5971" t="s">
        <v>440</v>
      </c>
      <c r="D5971" t="s">
        <v>3097</v>
      </c>
      <c r="E5971" t="s">
        <v>5040</v>
      </c>
      <c r="F5971">
        <v>0</v>
      </c>
      <c r="G5971" t="b">
        <v>0</v>
      </c>
      <c r="H5971">
        <v>18.919</v>
      </c>
      <c r="I5971">
        <v>10</v>
      </c>
      <c r="J5971">
        <v>4</v>
      </c>
      <c r="K5971">
        <v>6</v>
      </c>
      <c r="L5971">
        <v>4</v>
      </c>
      <c r="M5971">
        <v>1</v>
      </c>
      <c r="N5971">
        <v>592</v>
      </c>
      <c r="O5971">
        <v>67.5</v>
      </c>
      <c r="P5971">
        <v>4.5999999999999996</v>
      </c>
      <c r="Q5971" t="s">
        <v>443</v>
      </c>
      <c r="R5971">
        <v>18.43</v>
      </c>
      <c r="S5971" t="s">
        <v>443</v>
      </c>
      <c r="T5971">
        <v>4</v>
      </c>
      <c r="U5971">
        <v>0</v>
      </c>
      <c r="V5971">
        <v>303.3</v>
      </c>
      <c r="W5971">
        <v>189.7</v>
      </c>
      <c r="X5971">
        <v>295.3</v>
      </c>
      <c r="Y5971" t="s">
        <v>443</v>
      </c>
      <c r="Z5971" t="s">
        <v>443</v>
      </c>
      <c r="AA5971">
        <v>23</v>
      </c>
      <c r="AB5971">
        <v>22.7</v>
      </c>
      <c r="AC5971">
        <v>65.900000000000006</v>
      </c>
      <c r="AD5971" t="s">
        <v>443</v>
      </c>
      <c r="AE5971" t="s">
        <v>439</v>
      </c>
      <c r="AF5971" t="s">
        <v>439</v>
      </c>
      <c r="AG5971" t="s">
        <v>439</v>
      </c>
      <c r="AH5971" t="s">
        <v>445</v>
      </c>
      <c r="AI5971" t="s">
        <v>445</v>
      </c>
      <c r="AJ5971" t="s">
        <v>444</v>
      </c>
      <c r="AK5971" t="s">
        <v>444</v>
      </c>
      <c r="AL5971" t="s">
        <v>444</v>
      </c>
      <c r="AM5971" t="s">
        <v>445</v>
      </c>
      <c r="AN5971" t="s">
        <v>443</v>
      </c>
      <c r="AQ5971" t="str">
        <f t="shared" si="1262"/>
        <v>606 GN=CANX PE=1 SV=2</v>
      </c>
      <c r="AT5971" t="str">
        <f t="shared" si="1271"/>
        <v>606 GN=CANX PE</v>
      </c>
      <c r="AU5971" t="str">
        <f t="shared" si="1272"/>
        <v>CANX PE</v>
      </c>
      <c r="AV5971" t="str">
        <f t="shared" si="1273"/>
        <v xml:space="preserve">CANX </v>
      </c>
      <c r="AW5971" s="19" t="str">
        <f t="shared" si="1273"/>
        <v xml:space="preserve">CANX </v>
      </c>
      <c r="AX5971">
        <v>303.3</v>
      </c>
      <c r="AY5971" s="20">
        <f t="shared" si="1263"/>
        <v>0.62545334652159568</v>
      </c>
      <c r="AZ5971">
        <v>189.7</v>
      </c>
      <c r="BA5971" s="20">
        <f t="shared" si="1264"/>
        <v>0.97362347510715463</v>
      </c>
      <c r="BB5971">
        <v>295.3</v>
      </c>
      <c r="BC5971" t="s">
        <v>443</v>
      </c>
      <c r="BD5971" s="20" t="e">
        <f t="shared" si="1265"/>
        <v>#VALUE!</v>
      </c>
      <c r="BF5971" s="20" t="e">
        <f t="shared" si="1266"/>
        <v>#VALUE!</v>
      </c>
      <c r="BG5971">
        <v>23</v>
      </c>
      <c r="BH5971">
        <v>22.7</v>
      </c>
      <c r="BI5971" s="27">
        <f t="shared" si="1267"/>
        <v>2.9030837004405288</v>
      </c>
      <c r="BJ5971">
        <v>65.900000000000006</v>
      </c>
      <c r="BK5971" t="s">
        <v>443</v>
      </c>
      <c r="BL5971" s="20" t="e">
        <f t="shared" si="1268"/>
        <v>#VALUE!</v>
      </c>
    </row>
    <row r="5972" spans="1:64" hidden="1" outlineLevel="1" collapsed="1" x14ac:dyDescent="0.35">
      <c r="A5972" t="s">
        <v>443</v>
      </c>
      <c r="B5972" t="s">
        <v>457</v>
      </c>
      <c r="C5972" t="s">
        <v>458</v>
      </c>
      <c r="D5972" t="s">
        <v>459</v>
      </c>
      <c r="E5972" t="s">
        <v>460</v>
      </c>
      <c r="F5972" t="s">
        <v>461</v>
      </c>
      <c r="G5972" t="s">
        <v>462</v>
      </c>
      <c r="H5972" t="s">
        <v>463</v>
      </c>
      <c r="I5972" t="s">
        <v>464</v>
      </c>
      <c r="J5972" t="s">
        <v>465</v>
      </c>
      <c r="K5972" t="s">
        <v>466</v>
      </c>
      <c r="L5972" t="s">
        <v>467</v>
      </c>
      <c r="M5972" t="s">
        <v>468</v>
      </c>
      <c r="N5972" t="s">
        <v>469</v>
      </c>
      <c r="O5972" t="s">
        <v>470</v>
      </c>
      <c r="P5972" t="s">
        <v>471</v>
      </c>
      <c r="Q5972" t="s">
        <v>472</v>
      </c>
      <c r="R5972" t="s">
        <v>473</v>
      </c>
      <c r="S5972" t="s">
        <v>474</v>
      </c>
      <c r="T5972" t="s">
        <v>475</v>
      </c>
      <c r="U5972" t="s">
        <v>476</v>
      </c>
      <c r="V5972" t="s">
        <v>477</v>
      </c>
      <c r="W5972" t="s">
        <v>478</v>
      </c>
      <c r="X5972" t="s">
        <v>479</v>
      </c>
      <c r="Y5972" t="s">
        <v>480</v>
      </c>
      <c r="Z5972" t="s">
        <v>481</v>
      </c>
      <c r="AA5972" t="s">
        <v>482</v>
      </c>
      <c r="AB5972" t="s">
        <v>483</v>
      </c>
      <c r="AC5972" t="s">
        <v>484</v>
      </c>
      <c r="AD5972" t="s">
        <v>485</v>
      </c>
      <c r="AE5972" t="s">
        <v>486</v>
      </c>
      <c r="AF5972" t="s">
        <v>487</v>
      </c>
      <c r="AG5972" t="s">
        <v>488</v>
      </c>
      <c r="AH5972" t="s">
        <v>489</v>
      </c>
      <c r="AI5972" t="s">
        <v>490</v>
      </c>
      <c r="AJ5972" t="s">
        <v>491</v>
      </c>
      <c r="AK5972" t="s">
        <v>492</v>
      </c>
      <c r="AL5972" t="s">
        <v>493</v>
      </c>
      <c r="AM5972" t="s">
        <v>494</v>
      </c>
      <c r="AN5972" t="s">
        <v>495</v>
      </c>
      <c r="AO5972" t="s">
        <v>496</v>
      </c>
      <c r="AP5972" t="s">
        <v>497</v>
      </c>
      <c r="AQ5972" t="str">
        <f t="shared" si="1262"/>
        <v>Modifications</v>
      </c>
      <c r="AR5972" t="s">
        <v>498</v>
      </c>
      <c r="AS5972" t="s">
        <v>499</v>
      </c>
      <c r="AT5972" t="str">
        <f t="shared" si="1271"/>
        <v>Modifications</v>
      </c>
      <c r="AU5972" t="str">
        <f t="shared" si="1272"/>
        <v>ations</v>
      </c>
      <c r="AV5972" t="str">
        <f t="shared" si="1273"/>
        <v>ation</v>
      </c>
      <c r="AW5972" s="19" t="str">
        <f t="shared" si="1273"/>
        <v>ation</v>
      </c>
      <c r="AX5972" s="33" t="s">
        <v>477</v>
      </c>
      <c r="AY5972" s="34" t="e">
        <f t="shared" si="1263"/>
        <v>#VALUE!</v>
      </c>
      <c r="AZ5972" t="s">
        <v>478</v>
      </c>
      <c r="BA5972" s="27" t="e">
        <f t="shared" si="1264"/>
        <v>#VALUE!</v>
      </c>
      <c r="BB5972" t="s">
        <v>479</v>
      </c>
      <c r="BC5972" t="s">
        <v>480</v>
      </c>
      <c r="BD5972" s="20" t="e">
        <f t="shared" si="1265"/>
        <v>#VALUE!</v>
      </c>
      <c r="BE5972" t="s">
        <v>481</v>
      </c>
      <c r="BF5972" s="20" t="e">
        <f t="shared" si="1266"/>
        <v>#VALUE!</v>
      </c>
      <c r="BG5972" t="s">
        <v>482</v>
      </c>
      <c r="BH5972" t="s">
        <v>483</v>
      </c>
      <c r="BI5972" s="20" t="e">
        <f t="shared" si="1267"/>
        <v>#VALUE!</v>
      </c>
      <c r="BJ5972" t="s">
        <v>484</v>
      </c>
      <c r="BK5972" t="s">
        <v>485</v>
      </c>
      <c r="BL5972" s="20" t="e">
        <f t="shared" si="1268"/>
        <v>#VALUE!</v>
      </c>
    </row>
    <row r="5973" spans="1:64" hidden="1" outlineLevel="1" x14ac:dyDescent="0.35">
      <c r="A5973" t="s">
        <v>443</v>
      </c>
      <c r="B5973" t="b">
        <v>0</v>
      </c>
      <c r="C5973" t="s">
        <v>439</v>
      </c>
      <c r="D5973" t="s">
        <v>5041</v>
      </c>
      <c r="E5973" t="s">
        <v>1390</v>
      </c>
      <c r="F5973" t="s">
        <v>443</v>
      </c>
      <c r="G5973" t="b">
        <v>0</v>
      </c>
      <c r="H5973">
        <v>1</v>
      </c>
      <c r="I5973">
        <v>1</v>
      </c>
      <c r="J5973">
        <v>1</v>
      </c>
      <c r="K5973" t="s">
        <v>5042</v>
      </c>
      <c r="L5973" t="s">
        <v>5043</v>
      </c>
      <c r="M5973">
        <v>0</v>
      </c>
      <c r="N5973">
        <v>1660.7635499999999</v>
      </c>
      <c r="O5973">
        <v>0</v>
      </c>
      <c r="P5973">
        <v>77.599999999999994</v>
      </c>
      <c r="Q5973">
        <v>118.5</v>
      </c>
      <c r="R5973">
        <v>192.8</v>
      </c>
      <c r="S5973" t="s">
        <v>443</v>
      </c>
      <c r="T5973" t="s">
        <v>443</v>
      </c>
      <c r="U5973" t="s">
        <v>443</v>
      </c>
      <c r="V5973">
        <v>511</v>
      </c>
      <c r="W5973" t="s">
        <v>443</v>
      </c>
      <c r="X5973" t="s">
        <v>443</v>
      </c>
      <c r="Y5973" t="s">
        <v>443</v>
      </c>
      <c r="Z5973" t="s">
        <v>444</v>
      </c>
      <c r="AA5973" t="s">
        <v>439</v>
      </c>
      <c r="AB5973" t="s">
        <v>444</v>
      </c>
      <c r="AC5973" t="s">
        <v>445</v>
      </c>
      <c r="AD5973" t="s">
        <v>445</v>
      </c>
      <c r="AE5973" t="s">
        <v>445</v>
      </c>
      <c r="AF5973" t="s">
        <v>444</v>
      </c>
      <c r="AG5973" t="s">
        <v>445</v>
      </c>
      <c r="AH5973" t="s">
        <v>445</v>
      </c>
      <c r="AI5973" t="s">
        <v>439</v>
      </c>
      <c r="AJ5973" t="s">
        <v>439</v>
      </c>
      <c r="AK5973">
        <v>0</v>
      </c>
      <c r="AL5973">
        <v>1.1689999999999999E-3</v>
      </c>
      <c r="AM5973">
        <v>7.4739999999999997E-3</v>
      </c>
      <c r="AN5973">
        <v>2.7019999999999999E-2</v>
      </c>
      <c r="AO5973">
        <v>1.66</v>
      </c>
      <c r="AP5973">
        <v>56</v>
      </c>
      <c r="AQ5973" t="str">
        <f t="shared" si="1262"/>
        <v>Carbamidomethyl [C12]</v>
      </c>
      <c r="AR5973" t="s">
        <v>5044</v>
      </c>
      <c r="AS5973" t="s">
        <v>3643</v>
      </c>
      <c r="AT5973" t="str">
        <f t="shared" si="1271"/>
        <v>Carbamidomethy</v>
      </c>
      <c r="AU5973" t="str">
        <f t="shared" si="1272"/>
        <v>domethy</v>
      </c>
      <c r="AV5973" t="str">
        <f t="shared" si="1273"/>
        <v>domet</v>
      </c>
      <c r="AW5973" s="19" t="str">
        <f t="shared" si="1273"/>
        <v>domet</v>
      </c>
      <c r="AX5973" s="33">
        <v>511</v>
      </c>
      <c r="AY5973" s="34" t="e">
        <f t="shared" si="1263"/>
        <v>#VALUE!</v>
      </c>
      <c r="AZ5973" t="s">
        <v>443</v>
      </c>
      <c r="BA5973" s="27" t="e">
        <f t="shared" si="1264"/>
        <v>#VALUE!</v>
      </c>
      <c r="BB5973" t="s">
        <v>443</v>
      </c>
      <c r="BC5973" t="s">
        <v>443</v>
      </c>
      <c r="BD5973" s="20" t="e">
        <f t="shared" si="1265"/>
        <v>#VALUE!</v>
      </c>
      <c r="BE5973" t="s">
        <v>444</v>
      </c>
      <c r="BF5973" s="20" t="e">
        <f t="shared" si="1266"/>
        <v>#VALUE!</v>
      </c>
      <c r="BG5973" t="s">
        <v>439</v>
      </c>
      <c r="BH5973" t="s">
        <v>444</v>
      </c>
      <c r="BI5973" s="20" t="e">
        <f t="shared" si="1267"/>
        <v>#VALUE!</v>
      </c>
      <c r="BJ5973" t="s">
        <v>445</v>
      </c>
      <c r="BK5973" t="s">
        <v>445</v>
      </c>
      <c r="BL5973" s="20" t="e">
        <f t="shared" si="1268"/>
        <v>#VALUE!</v>
      </c>
    </row>
    <row r="5974" spans="1:64" hidden="1" outlineLevel="2" collapsed="1" x14ac:dyDescent="0.35">
      <c r="A5974" t="s">
        <v>443</v>
      </c>
      <c r="B5974" t="s">
        <v>443</v>
      </c>
      <c r="C5974" t="s">
        <v>457</v>
      </c>
      <c r="D5974" t="s">
        <v>458</v>
      </c>
      <c r="E5974" t="s">
        <v>508</v>
      </c>
      <c r="F5974" t="s">
        <v>509</v>
      </c>
      <c r="G5974" t="s">
        <v>459</v>
      </c>
      <c r="H5974" t="s">
        <v>460</v>
      </c>
      <c r="I5974" t="s">
        <v>463</v>
      </c>
      <c r="J5974" t="s">
        <v>464</v>
      </c>
      <c r="K5974" t="s">
        <v>466</v>
      </c>
      <c r="L5974" t="s">
        <v>510</v>
      </c>
      <c r="M5974" t="s">
        <v>468</v>
      </c>
      <c r="N5974" t="s">
        <v>511</v>
      </c>
      <c r="O5974" t="s">
        <v>512</v>
      </c>
      <c r="P5974" t="s">
        <v>513</v>
      </c>
      <c r="Q5974" t="s">
        <v>514</v>
      </c>
      <c r="R5974" t="s">
        <v>515</v>
      </c>
      <c r="S5974" t="s">
        <v>516</v>
      </c>
      <c r="T5974" t="s">
        <v>517</v>
      </c>
      <c r="U5974" t="s">
        <v>469</v>
      </c>
      <c r="V5974" t="s">
        <v>518</v>
      </c>
      <c r="W5974" t="s">
        <v>519</v>
      </c>
      <c r="X5974" t="s">
        <v>520</v>
      </c>
      <c r="Y5974" t="s">
        <v>521</v>
      </c>
      <c r="Z5974" t="s">
        <v>522</v>
      </c>
      <c r="AA5974" t="s">
        <v>523</v>
      </c>
      <c r="AB5974" t="s">
        <v>524</v>
      </c>
      <c r="AC5974" t="s">
        <v>525</v>
      </c>
      <c r="AD5974" t="s">
        <v>526</v>
      </c>
      <c r="AE5974" t="s">
        <v>527</v>
      </c>
      <c r="AF5974" t="s">
        <v>480</v>
      </c>
      <c r="AG5974" t="s">
        <v>528</v>
      </c>
      <c r="AH5974" t="s">
        <v>529</v>
      </c>
      <c r="AI5974" t="s">
        <v>462</v>
      </c>
      <c r="AJ5974" t="s">
        <v>530</v>
      </c>
      <c r="AK5974" t="s">
        <v>531</v>
      </c>
      <c r="AL5974" t="s">
        <v>532</v>
      </c>
      <c r="AM5974" t="s">
        <v>533</v>
      </c>
      <c r="AN5974" t="s">
        <v>534</v>
      </c>
      <c r="AO5974" t="s">
        <v>535</v>
      </c>
      <c r="AP5974" t="s">
        <v>536</v>
      </c>
      <c r="AQ5974" t="str">
        <f t="shared" si="1262"/>
        <v>Identifying Node</v>
      </c>
      <c r="AT5974" t="str">
        <f t="shared" si="1271"/>
        <v>Identifying No</v>
      </c>
      <c r="AU5974" t="str">
        <f t="shared" si="1272"/>
        <v>ying No</v>
      </c>
      <c r="AV5974" t="str">
        <f t="shared" si="1273"/>
        <v xml:space="preserve">ying </v>
      </c>
      <c r="AW5974" s="19" t="str">
        <f t="shared" si="1273"/>
        <v xml:space="preserve">ying </v>
      </c>
      <c r="AX5974" s="33" t="s">
        <v>518</v>
      </c>
      <c r="AY5974" s="34" t="e">
        <f t="shared" si="1263"/>
        <v>#VALUE!</v>
      </c>
      <c r="AZ5974" t="s">
        <v>519</v>
      </c>
      <c r="BA5974" s="27" t="e">
        <f t="shared" si="1264"/>
        <v>#VALUE!</v>
      </c>
      <c r="BB5974" t="s">
        <v>520</v>
      </c>
      <c r="BC5974" t="s">
        <v>521</v>
      </c>
      <c r="BD5974" s="20" t="e">
        <f t="shared" si="1265"/>
        <v>#VALUE!</v>
      </c>
      <c r="BE5974" t="s">
        <v>522</v>
      </c>
      <c r="BF5974" s="20" t="e">
        <f t="shared" si="1266"/>
        <v>#VALUE!</v>
      </c>
      <c r="BG5974" t="s">
        <v>523</v>
      </c>
      <c r="BH5974" t="s">
        <v>524</v>
      </c>
      <c r="BI5974" s="20" t="e">
        <f t="shared" si="1267"/>
        <v>#VALUE!</v>
      </c>
      <c r="BJ5974" t="s">
        <v>525</v>
      </c>
      <c r="BK5974" t="s">
        <v>526</v>
      </c>
      <c r="BL5974" s="20" t="e">
        <f t="shared" si="1268"/>
        <v>#VALUE!</v>
      </c>
    </row>
    <row r="5975" spans="1:64" hidden="1" outlineLevel="2" collapsed="1" x14ac:dyDescent="0.35">
      <c r="A5975" t="s">
        <v>443</v>
      </c>
      <c r="B5975" t="s">
        <v>443</v>
      </c>
      <c r="C5975" t="b">
        <v>0</v>
      </c>
      <c r="D5975" t="s">
        <v>439</v>
      </c>
      <c r="E5975" t="s">
        <v>557</v>
      </c>
      <c r="F5975" t="s">
        <v>539</v>
      </c>
      <c r="G5975" t="s">
        <v>5045</v>
      </c>
      <c r="H5975" t="s">
        <v>1395</v>
      </c>
      <c r="I5975">
        <v>1</v>
      </c>
      <c r="J5975">
        <v>1</v>
      </c>
      <c r="K5975" t="s">
        <v>5042</v>
      </c>
      <c r="L5975" t="s">
        <v>5042</v>
      </c>
      <c r="M5975">
        <v>0</v>
      </c>
      <c r="N5975">
        <v>2</v>
      </c>
      <c r="O5975">
        <v>1</v>
      </c>
      <c r="P5975">
        <v>0</v>
      </c>
      <c r="Q5975">
        <v>1</v>
      </c>
      <c r="R5975">
        <v>1</v>
      </c>
      <c r="S5975">
        <v>830.88719000000003</v>
      </c>
      <c r="T5975">
        <v>1660.7671</v>
      </c>
      <c r="U5975">
        <v>1660.7635499999999</v>
      </c>
      <c r="V5975">
        <v>2.14</v>
      </c>
      <c r="W5975">
        <v>1.7799999999999999E-3</v>
      </c>
      <c r="X5975" t="s">
        <v>540</v>
      </c>
      <c r="Y5975" t="s">
        <v>541</v>
      </c>
      <c r="Z5975">
        <v>0</v>
      </c>
      <c r="AA5975">
        <v>30</v>
      </c>
      <c r="AB5975">
        <v>41.093000000000004</v>
      </c>
      <c r="AC5975">
        <v>25315</v>
      </c>
      <c r="AD5975" t="s">
        <v>554</v>
      </c>
      <c r="AE5975" t="s">
        <v>555</v>
      </c>
      <c r="AF5975" t="s">
        <v>443</v>
      </c>
      <c r="AG5975" t="s">
        <v>443</v>
      </c>
      <c r="AH5975">
        <v>56</v>
      </c>
      <c r="AI5975" t="b">
        <v>0</v>
      </c>
      <c r="AJ5975">
        <v>50</v>
      </c>
      <c r="AK5975">
        <v>32</v>
      </c>
      <c r="AL5975">
        <v>2.76078978445456E-5</v>
      </c>
      <c r="AM5975">
        <v>0</v>
      </c>
      <c r="AN5975">
        <v>7.4739999999999997E-3</v>
      </c>
      <c r="AO5975">
        <v>5468503</v>
      </c>
      <c r="AP5975">
        <v>41.12</v>
      </c>
      <c r="AQ5975" t="str">
        <f t="shared" si="1262"/>
        <v>Mascot (A5)</v>
      </c>
      <c r="AT5975" t="str">
        <f t="shared" si="1271"/>
        <v>Mascot (A5)</v>
      </c>
      <c r="AU5975" t="str">
        <f t="shared" si="1272"/>
        <v>(A5)</v>
      </c>
      <c r="AV5975" t="str">
        <f t="shared" si="1273"/>
        <v>(A5)</v>
      </c>
      <c r="AW5975" s="19" t="str">
        <f t="shared" si="1273"/>
        <v>(A5)</v>
      </c>
      <c r="AX5975" s="33">
        <v>2.14</v>
      </c>
      <c r="AY5975" s="34">
        <f t="shared" si="1263"/>
        <v>8.3177570093457935E-4</v>
      </c>
      <c r="AZ5975">
        <v>1.7799999999999999E-3</v>
      </c>
      <c r="BA5975" s="27" t="e">
        <f t="shared" si="1264"/>
        <v>#VALUE!</v>
      </c>
      <c r="BB5975" t="s">
        <v>540</v>
      </c>
      <c r="BC5975" t="s">
        <v>541</v>
      </c>
      <c r="BD5975" s="20" t="e">
        <f t="shared" si="1265"/>
        <v>#VALUE!</v>
      </c>
      <c r="BE5975">
        <v>0</v>
      </c>
      <c r="BF5975" s="20" t="e">
        <f t="shared" si="1266"/>
        <v>#VALUE!</v>
      </c>
      <c r="BG5975">
        <v>30</v>
      </c>
      <c r="BH5975">
        <v>41.093000000000004</v>
      </c>
      <c r="BI5975" s="20">
        <f t="shared" si="1267"/>
        <v>616.04166159686554</v>
      </c>
      <c r="BJ5975">
        <v>25315</v>
      </c>
      <c r="BK5975" t="s">
        <v>554</v>
      </c>
      <c r="BL5975" s="20" t="e">
        <f t="shared" si="1268"/>
        <v>#VALUE!</v>
      </c>
    </row>
    <row r="5976" spans="1:64" collapsed="1" x14ac:dyDescent="0.35">
      <c r="A5976" t="b">
        <v>0</v>
      </c>
      <c r="B5976" t="s">
        <v>439</v>
      </c>
      <c r="C5976" t="s">
        <v>440</v>
      </c>
      <c r="D5976" t="s">
        <v>5046</v>
      </c>
      <c r="E5976" t="s">
        <v>5047</v>
      </c>
      <c r="F5976">
        <v>0</v>
      </c>
      <c r="G5976" t="b">
        <v>0</v>
      </c>
      <c r="H5976">
        <v>8.1039999999999992</v>
      </c>
      <c r="I5976">
        <v>2</v>
      </c>
      <c r="J5976">
        <v>1</v>
      </c>
      <c r="K5976">
        <v>4</v>
      </c>
      <c r="L5976">
        <v>1</v>
      </c>
      <c r="M5976">
        <v>1</v>
      </c>
      <c r="N5976">
        <v>856</v>
      </c>
      <c r="O5976">
        <v>95.7</v>
      </c>
      <c r="P5976">
        <v>6.92</v>
      </c>
      <c r="Q5976">
        <v>175</v>
      </c>
      <c r="R5976">
        <v>5.07</v>
      </c>
      <c r="S5976">
        <v>1</v>
      </c>
      <c r="T5976">
        <v>1</v>
      </c>
      <c r="U5976">
        <v>0</v>
      </c>
      <c r="V5976">
        <v>316.7</v>
      </c>
      <c r="W5976">
        <v>214.1</v>
      </c>
      <c r="X5976">
        <v>308.5</v>
      </c>
      <c r="Y5976">
        <v>60.8</v>
      </c>
      <c r="Z5976" t="s">
        <v>443</v>
      </c>
      <c r="AA5976" t="s">
        <v>443</v>
      </c>
      <c r="AB5976" t="s">
        <v>443</v>
      </c>
      <c r="AC5976" t="s">
        <v>443</v>
      </c>
      <c r="AD5976" t="s">
        <v>443</v>
      </c>
      <c r="AE5976" t="s">
        <v>444</v>
      </c>
      <c r="AF5976" t="s">
        <v>439</v>
      </c>
      <c r="AG5976" t="s">
        <v>439</v>
      </c>
      <c r="AH5976" t="s">
        <v>444</v>
      </c>
      <c r="AI5976" t="s">
        <v>445</v>
      </c>
      <c r="AJ5976" t="s">
        <v>445</v>
      </c>
      <c r="AK5976" t="s">
        <v>445</v>
      </c>
      <c r="AL5976" t="s">
        <v>445</v>
      </c>
      <c r="AM5976" t="s">
        <v>445</v>
      </c>
      <c r="AN5976" t="s">
        <v>443</v>
      </c>
      <c r="AQ5976" t="str">
        <f t="shared" si="1262"/>
        <v>GN=HNRNPUL1 PE=1 SV=2</v>
      </c>
      <c r="AT5976" t="str">
        <f t="shared" si="1271"/>
        <v>GN=HNRNPUL1 PE</v>
      </c>
      <c r="AU5976" t="str">
        <f>MID(AT5976, 4, 8)</f>
        <v>HNRNPUL1</v>
      </c>
      <c r="AV5976" t="str">
        <f>MID(AT5976, 4, 8)</f>
        <v>HNRNPUL1</v>
      </c>
      <c r="AW5976" s="19" t="str">
        <f>MID(AT5976, 4, 8)</f>
        <v>HNRNPUL1</v>
      </c>
      <c r="AX5976">
        <v>316.7</v>
      </c>
      <c r="AY5976" s="20">
        <f t="shared" si="1263"/>
        <v>0.67603410167350808</v>
      </c>
      <c r="AZ5976">
        <v>214.1</v>
      </c>
      <c r="BA5976" s="20">
        <f t="shared" si="1264"/>
        <v>0.97410798863277548</v>
      </c>
      <c r="BB5976">
        <v>308.5</v>
      </c>
      <c r="BC5976">
        <v>60.8</v>
      </c>
      <c r="BD5976" s="20" t="e">
        <f t="shared" si="1265"/>
        <v>#VALUE!</v>
      </c>
      <c r="BE5976" t="s">
        <v>443</v>
      </c>
      <c r="BF5976" s="20" t="e">
        <f t="shared" si="1266"/>
        <v>#VALUE!</v>
      </c>
      <c r="BG5976" t="s">
        <v>443</v>
      </c>
      <c r="BH5976" t="s">
        <v>443</v>
      </c>
      <c r="BI5976" s="20" t="e">
        <f t="shared" si="1267"/>
        <v>#VALUE!</v>
      </c>
      <c r="BJ5976" t="s">
        <v>443</v>
      </c>
      <c r="BK5976" t="s">
        <v>443</v>
      </c>
      <c r="BL5976" s="20" t="e">
        <f t="shared" si="1268"/>
        <v>#VALUE!</v>
      </c>
    </row>
    <row r="5977" spans="1:64" hidden="1" outlineLevel="1" collapsed="1" x14ac:dyDescent="0.35">
      <c r="A5977" t="s">
        <v>443</v>
      </c>
      <c r="B5977" t="s">
        <v>457</v>
      </c>
      <c r="C5977" t="s">
        <v>458</v>
      </c>
      <c r="D5977" t="s">
        <v>459</v>
      </c>
      <c r="E5977" t="s">
        <v>460</v>
      </c>
      <c r="F5977" t="s">
        <v>461</v>
      </c>
      <c r="G5977" t="s">
        <v>462</v>
      </c>
      <c r="H5977" t="s">
        <v>463</v>
      </c>
      <c r="I5977" t="s">
        <v>464</v>
      </c>
      <c r="J5977" t="s">
        <v>465</v>
      </c>
      <c r="K5977" t="s">
        <v>466</v>
      </c>
      <c r="L5977" t="s">
        <v>467</v>
      </c>
      <c r="M5977" t="s">
        <v>468</v>
      </c>
      <c r="N5977" t="s">
        <v>469</v>
      </c>
      <c r="O5977" t="s">
        <v>470</v>
      </c>
      <c r="P5977" t="s">
        <v>471</v>
      </c>
      <c r="Q5977" t="s">
        <v>472</v>
      </c>
      <c r="R5977" t="s">
        <v>473</v>
      </c>
      <c r="S5977" t="s">
        <v>474</v>
      </c>
      <c r="T5977" t="s">
        <v>475</v>
      </c>
      <c r="U5977" t="s">
        <v>476</v>
      </c>
      <c r="V5977" t="s">
        <v>477</v>
      </c>
      <c r="W5977" t="s">
        <v>478</v>
      </c>
      <c r="X5977" t="s">
        <v>479</v>
      </c>
      <c r="Y5977" t="s">
        <v>480</v>
      </c>
      <c r="Z5977" t="s">
        <v>481</v>
      </c>
      <c r="AA5977" t="s">
        <v>482</v>
      </c>
      <c r="AB5977" t="s">
        <v>483</v>
      </c>
      <c r="AC5977" t="s">
        <v>484</v>
      </c>
      <c r="AD5977" t="s">
        <v>485</v>
      </c>
      <c r="AE5977" t="s">
        <v>486</v>
      </c>
      <c r="AF5977" t="s">
        <v>487</v>
      </c>
      <c r="AG5977" t="s">
        <v>488</v>
      </c>
      <c r="AH5977" t="s">
        <v>489</v>
      </c>
      <c r="AI5977" t="s">
        <v>490</v>
      </c>
      <c r="AJ5977" t="s">
        <v>491</v>
      </c>
      <c r="AK5977" t="s">
        <v>492</v>
      </c>
      <c r="AL5977" t="s">
        <v>493</v>
      </c>
      <c r="AM5977" t="s">
        <v>494</v>
      </c>
      <c r="AN5977" t="s">
        <v>495</v>
      </c>
      <c r="AO5977" t="s">
        <v>496</v>
      </c>
      <c r="AP5977" t="s">
        <v>497</v>
      </c>
      <c r="AQ5977" t="str">
        <f t="shared" si="1262"/>
        <v>Modifications</v>
      </c>
      <c r="AR5977" t="s">
        <v>498</v>
      </c>
      <c r="AS5977" t="s">
        <v>499</v>
      </c>
      <c r="AT5977" t="str">
        <f t="shared" si="1271"/>
        <v>Modifications</v>
      </c>
      <c r="AU5977" t="str">
        <f>MID(AT5977, 8, 7)</f>
        <v>ations</v>
      </c>
      <c r="AV5977" t="str">
        <f t="shared" ref="AV5977:AW5980" si="1274">LEFT(AU5977, 5)</f>
        <v>ation</v>
      </c>
      <c r="AW5977" s="19" t="str">
        <f t="shared" si="1274"/>
        <v>ation</v>
      </c>
      <c r="AX5977" s="33" t="s">
        <v>477</v>
      </c>
      <c r="AY5977" s="34" t="e">
        <f t="shared" si="1263"/>
        <v>#VALUE!</v>
      </c>
      <c r="AZ5977" t="s">
        <v>478</v>
      </c>
      <c r="BA5977" s="27" t="e">
        <f t="shared" si="1264"/>
        <v>#VALUE!</v>
      </c>
      <c r="BB5977" t="s">
        <v>479</v>
      </c>
      <c r="BC5977" t="s">
        <v>480</v>
      </c>
      <c r="BD5977" s="20" t="e">
        <f t="shared" si="1265"/>
        <v>#VALUE!</v>
      </c>
      <c r="BE5977" t="s">
        <v>481</v>
      </c>
      <c r="BF5977" s="20" t="e">
        <f t="shared" si="1266"/>
        <v>#VALUE!</v>
      </c>
      <c r="BG5977" t="s">
        <v>482</v>
      </c>
      <c r="BH5977" t="s">
        <v>483</v>
      </c>
      <c r="BI5977" s="20" t="e">
        <f t="shared" si="1267"/>
        <v>#VALUE!</v>
      </c>
      <c r="BJ5977" t="s">
        <v>484</v>
      </c>
      <c r="BK5977" t="s">
        <v>485</v>
      </c>
      <c r="BL5977" s="20" t="e">
        <f t="shared" si="1268"/>
        <v>#VALUE!</v>
      </c>
    </row>
    <row r="5978" spans="1:64" hidden="1" outlineLevel="1" x14ac:dyDescent="0.35">
      <c r="A5978" t="s">
        <v>443</v>
      </c>
      <c r="B5978" t="b">
        <v>0</v>
      </c>
      <c r="C5978" t="s">
        <v>439</v>
      </c>
      <c r="D5978" t="s">
        <v>5048</v>
      </c>
      <c r="E5978" t="s">
        <v>443</v>
      </c>
      <c r="F5978" t="s">
        <v>443</v>
      </c>
      <c r="G5978" t="b">
        <v>0</v>
      </c>
      <c r="H5978">
        <v>1</v>
      </c>
      <c r="I5978">
        <v>5</v>
      </c>
      <c r="J5978">
        <v>1</v>
      </c>
      <c r="K5978" t="s">
        <v>4391</v>
      </c>
      <c r="L5978" t="s">
        <v>5049</v>
      </c>
      <c r="M5978">
        <v>0</v>
      </c>
      <c r="N5978">
        <v>1446.74161</v>
      </c>
      <c r="O5978">
        <v>0</v>
      </c>
      <c r="P5978" t="s">
        <v>443</v>
      </c>
      <c r="Q5978">
        <v>27</v>
      </c>
      <c r="R5978">
        <v>37.6</v>
      </c>
      <c r="S5978">
        <v>41.9</v>
      </c>
      <c r="T5978">
        <v>183.4</v>
      </c>
      <c r="U5978">
        <v>537.79999999999995</v>
      </c>
      <c r="V5978" t="s">
        <v>443</v>
      </c>
      <c r="W5978">
        <v>72.3</v>
      </c>
      <c r="X5978" t="s">
        <v>443</v>
      </c>
      <c r="Y5978" t="s">
        <v>443</v>
      </c>
      <c r="Z5978" t="s">
        <v>445</v>
      </c>
      <c r="AA5978" t="s">
        <v>444</v>
      </c>
      <c r="AB5978" t="s">
        <v>444</v>
      </c>
      <c r="AC5978" t="s">
        <v>444</v>
      </c>
      <c r="AD5978" t="s">
        <v>444</v>
      </c>
      <c r="AE5978" t="s">
        <v>439</v>
      </c>
      <c r="AF5978" t="s">
        <v>445</v>
      </c>
      <c r="AG5978" t="s">
        <v>444</v>
      </c>
      <c r="AH5978" t="s">
        <v>445</v>
      </c>
      <c r="AI5978" t="s">
        <v>439</v>
      </c>
      <c r="AJ5978" t="s">
        <v>439</v>
      </c>
      <c r="AK5978">
        <v>0</v>
      </c>
      <c r="AL5978">
        <v>0</v>
      </c>
      <c r="AM5978">
        <v>5.2689999999999996E-4</v>
      </c>
      <c r="AN5978">
        <v>3.769E-4</v>
      </c>
      <c r="AO5978">
        <v>2.64</v>
      </c>
      <c r="AP5978">
        <v>53</v>
      </c>
      <c r="AQ5978" t="str">
        <f t="shared" si="1262"/>
        <v/>
      </c>
      <c r="AR5978" t="s">
        <v>5050</v>
      </c>
      <c r="AS5978" t="s">
        <v>5051</v>
      </c>
      <c r="AT5978" t="str">
        <f t="shared" si="1271"/>
        <v/>
      </c>
      <c r="AU5978" t="str">
        <f>MID(AT5978, 8, 7)</f>
        <v/>
      </c>
      <c r="AV5978" t="str">
        <f t="shared" si="1274"/>
        <v/>
      </c>
      <c r="AW5978" s="19" t="str">
        <f t="shared" si="1274"/>
        <v/>
      </c>
      <c r="AX5978" s="33" t="s">
        <v>443</v>
      </c>
      <c r="AY5978" s="34" t="e">
        <f t="shared" si="1263"/>
        <v>#VALUE!</v>
      </c>
      <c r="AZ5978">
        <v>72.3</v>
      </c>
      <c r="BA5978" s="27" t="e">
        <f t="shared" si="1264"/>
        <v>#VALUE!</v>
      </c>
      <c r="BB5978" t="s">
        <v>443</v>
      </c>
      <c r="BC5978" t="s">
        <v>443</v>
      </c>
      <c r="BD5978" s="20" t="e">
        <f t="shared" si="1265"/>
        <v>#VALUE!</v>
      </c>
      <c r="BE5978" t="s">
        <v>445</v>
      </c>
      <c r="BF5978" s="20" t="e">
        <f t="shared" si="1266"/>
        <v>#VALUE!</v>
      </c>
      <c r="BG5978" t="s">
        <v>444</v>
      </c>
      <c r="BH5978" t="s">
        <v>444</v>
      </c>
      <c r="BI5978" s="20" t="e">
        <f t="shared" si="1267"/>
        <v>#VALUE!</v>
      </c>
      <c r="BJ5978" t="s">
        <v>444</v>
      </c>
      <c r="BK5978" t="s">
        <v>444</v>
      </c>
      <c r="BL5978" s="20" t="e">
        <f t="shared" si="1268"/>
        <v>#VALUE!</v>
      </c>
    </row>
    <row r="5979" spans="1:64" hidden="1" outlineLevel="2" collapsed="1" x14ac:dyDescent="0.35">
      <c r="A5979" t="s">
        <v>443</v>
      </c>
      <c r="B5979" t="s">
        <v>443</v>
      </c>
      <c r="C5979" t="s">
        <v>457</v>
      </c>
      <c r="D5979" t="s">
        <v>458</v>
      </c>
      <c r="E5979" t="s">
        <v>508</v>
      </c>
      <c r="F5979" t="s">
        <v>509</v>
      </c>
      <c r="G5979" t="s">
        <v>459</v>
      </c>
      <c r="H5979" t="s">
        <v>460</v>
      </c>
      <c r="I5979" t="s">
        <v>463</v>
      </c>
      <c r="J5979" t="s">
        <v>464</v>
      </c>
      <c r="K5979" t="s">
        <v>466</v>
      </c>
      <c r="L5979" t="s">
        <v>510</v>
      </c>
      <c r="M5979" t="s">
        <v>468</v>
      </c>
      <c r="N5979" t="s">
        <v>511</v>
      </c>
      <c r="O5979" t="s">
        <v>512</v>
      </c>
      <c r="P5979" t="s">
        <v>513</v>
      </c>
      <c r="Q5979" t="s">
        <v>514</v>
      </c>
      <c r="R5979" t="s">
        <v>515</v>
      </c>
      <c r="S5979" t="s">
        <v>516</v>
      </c>
      <c r="T5979" t="s">
        <v>517</v>
      </c>
      <c r="U5979" t="s">
        <v>469</v>
      </c>
      <c r="V5979" t="s">
        <v>518</v>
      </c>
      <c r="W5979" t="s">
        <v>519</v>
      </c>
      <c r="X5979" t="s">
        <v>520</v>
      </c>
      <c r="Y5979" t="s">
        <v>521</v>
      </c>
      <c r="Z5979" t="s">
        <v>522</v>
      </c>
      <c r="AA5979" t="s">
        <v>523</v>
      </c>
      <c r="AB5979" t="s">
        <v>524</v>
      </c>
      <c r="AC5979" t="s">
        <v>525</v>
      </c>
      <c r="AD5979" t="s">
        <v>526</v>
      </c>
      <c r="AE5979" t="s">
        <v>527</v>
      </c>
      <c r="AF5979" t="s">
        <v>480</v>
      </c>
      <c r="AG5979" t="s">
        <v>528</v>
      </c>
      <c r="AH5979" t="s">
        <v>529</v>
      </c>
      <c r="AI5979" t="s">
        <v>462</v>
      </c>
      <c r="AJ5979" t="s">
        <v>530</v>
      </c>
      <c r="AK5979" t="s">
        <v>531</v>
      </c>
      <c r="AL5979" t="s">
        <v>532</v>
      </c>
      <c r="AM5979" t="s">
        <v>533</v>
      </c>
      <c r="AN5979" t="s">
        <v>534</v>
      </c>
      <c r="AO5979" t="s">
        <v>535</v>
      </c>
      <c r="AP5979" t="s">
        <v>536</v>
      </c>
      <c r="AQ5979" t="str">
        <f t="shared" si="1262"/>
        <v>Identifying Node</v>
      </c>
      <c r="AT5979" t="str">
        <f t="shared" si="1271"/>
        <v>Identifying No</v>
      </c>
      <c r="AU5979" t="str">
        <f>MID(AT5979, 8, 7)</f>
        <v>ying No</v>
      </c>
      <c r="AV5979" t="str">
        <f t="shared" si="1274"/>
        <v xml:space="preserve">ying </v>
      </c>
      <c r="AW5979" s="19" t="str">
        <f t="shared" si="1274"/>
        <v xml:space="preserve">ying </v>
      </c>
      <c r="AX5979" s="33" t="s">
        <v>518</v>
      </c>
      <c r="AY5979" s="34" t="e">
        <f t="shared" si="1263"/>
        <v>#VALUE!</v>
      </c>
      <c r="AZ5979" t="s">
        <v>519</v>
      </c>
      <c r="BA5979" s="27" t="e">
        <f t="shared" si="1264"/>
        <v>#VALUE!</v>
      </c>
      <c r="BB5979" t="s">
        <v>520</v>
      </c>
      <c r="BC5979" t="s">
        <v>521</v>
      </c>
      <c r="BD5979" s="20" t="e">
        <f t="shared" si="1265"/>
        <v>#VALUE!</v>
      </c>
      <c r="BE5979" t="s">
        <v>522</v>
      </c>
      <c r="BF5979" s="20" t="e">
        <f t="shared" si="1266"/>
        <v>#VALUE!</v>
      </c>
      <c r="BG5979" t="s">
        <v>523</v>
      </c>
      <c r="BH5979" t="s">
        <v>524</v>
      </c>
      <c r="BI5979" s="20" t="e">
        <f t="shared" si="1267"/>
        <v>#VALUE!</v>
      </c>
      <c r="BJ5979" t="s">
        <v>525</v>
      </c>
      <c r="BK5979" t="s">
        <v>526</v>
      </c>
      <c r="BL5979" s="20" t="e">
        <f t="shared" si="1268"/>
        <v>#VALUE!</v>
      </c>
    </row>
    <row r="5980" spans="1:64" hidden="1" outlineLevel="2" collapsed="1" x14ac:dyDescent="0.35">
      <c r="A5980" t="s">
        <v>443</v>
      </c>
      <c r="B5980" t="s">
        <v>443</v>
      </c>
      <c r="C5980" t="b">
        <v>0</v>
      </c>
      <c r="D5980" t="s">
        <v>439</v>
      </c>
      <c r="E5980" t="s">
        <v>538</v>
      </c>
      <c r="F5980" t="s">
        <v>539</v>
      </c>
      <c r="G5980" t="s">
        <v>5048</v>
      </c>
      <c r="H5980" t="s">
        <v>443</v>
      </c>
      <c r="I5980">
        <v>1</v>
      </c>
      <c r="J5980">
        <v>5</v>
      </c>
      <c r="K5980" t="s">
        <v>4391</v>
      </c>
      <c r="L5980" t="s">
        <v>5052</v>
      </c>
      <c r="M5980">
        <v>0</v>
      </c>
      <c r="N5980">
        <v>2</v>
      </c>
      <c r="O5980">
        <v>0.625</v>
      </c>
      <c r="P5980">
        <v>0</v>
      </c>
      <c r="Q5980">
        <v>1</v>
      </c>
      <c r="R5980">
        <v>1</v>
      </c>
      <c r="S5980">
        <v>723.87458000000004</v>
      </c>
      <c r="T5980">
        <v>1446.74189</v>
      </c>
      <c r="U5980">
        <v>1446.74161</v>
      </c>
      <c r="V5980">
        <v>0.19</v>
      </c>
      <c r="W5980">
        <v>1.3999999999999999E-4</v>
      </c>
      <c r="X5980" t="s">
        <v>540</v>
      </c>
      <c r="Y5980" t="s">
        <v>541</v>
      </c>
      <c r="Z5980">
        <v>14.467359999999999</v>
      </c>
      <c r="AA5980">
        <v>28.736000000000001</v>
      </c>
      <c r="AB5980">
        <v>66.202299999999994</v>
      </c>
      <c r="AC5980">
        <v>45525</v>
      </c>
      <c r="AD5980" t="s">
        <v>572</v>
      </c>
      <c r="AE5980" t="s">
        <v>573</v>
      </c>
      <c r="AF5980" t="s">
        <v>443</v>
      </c>
      <c r="AG5980">
        <v>2.64</v>
      </c>
      <c r="AH5980" t="s">
        <v>443</v>
      </c>
      <c r="AI5980" t="b">
        <v>0</v>
      </c>
      <c r="AJ5980" t="s">
        <v>443</v>
      </c>
      <c r="AK5980" t="s">
        <v>443</v>
      </c>
      <c r="AL5980" t="s">
        <v>443</v>
      </c>
      <c r="AM5980">
        <v>0</v>
      </c>
      <c r="AN5980">
        <v>3.769E-4</v>
      </c>
      <c r="AO5980">
        <v>21974452</v>
      </c>
      <c r="AP5980">
        <v>66.25</v>
      </c>
      <c r="AQ5980" t="str">
        <f t="shared" si="1262"/>
        <v>Sequest HT (A2)</v>
      </c>
      <c r="AT5980" t="str">
        <f t="shared" si="1271"/>
        <v>Sequest HT (A2</v>
      </c>
      <c r="AU5980" t="str">
        <f>MID(AT5980, 8, 7)</f>
        <v xml:space="preserve"> HT (A2</v>
      </c>
      <c r="AV5980" t="str">
        <f t="shared" si="1274"/>
        <v xml:space="preserve"> HT (</v>
      </c>
      <c r="AW5980" s="19" t="str">
        <f t="shared" si="1274"/>
        <v xml:space="preserve"> HT (</v>
      </c>
      <c r="AX5980" s="33">
        <v>0.19</v>
      </c>
      <c r="AY5980" s="34">
        <f t="shared" si="1263"/>
        <v>7.3684210526315781E-4</v>
      </c>
      <c r="AZ5980">
        <v>1.3999999999999999E-4</v>
      </c>
      <c r="BA5980" s="27" t="e">
        <f t="shared" si="1264"/>
        <v>#VALUE!</v>
      </c>
      <c r="BB5980" t="s">
        <v>540</v>
      </c>
      <c r="BC5980" t="s">
        <v>541</v>
      </c>
      <c r="BD5980" s="20" t="e">
        <f t="shared" si="1265"/>
        <v>#VALUE!</v>
      </c>
      <c r="BE5980">
        <v>14.467359999999999</v>
      </c>
      <c r="BF5980" s="20" t="e">
        <f t="shared" si="1266"/>
        <v>#VALUE!</v>
      </c>
      <c r="BG5980">
        <v>28.736000000000001</v>
      </c>
      <c r="BH5980">
        <v>66.202299999999994</v>
      </c>
      <c r="BI5980" s="20">
        <f t="shared" si="1267"/>
        <v>687.66493007040549</v>
      </c>
      <c r="BJ5980">
        <v>45525</v>
      </c>
      <c r="BK5980" t="s">
        <v>572</v>
      </c>
      <c r="BL5980" s="20" t="e">
        <f t="shared" si="1268"/>
        <v>#VALUE!</v>
      </c>
    </row>
    <row r="5981" spans="1:64" collapsed="1" x14ac:dyDescent="0.35">
      <c r="A5981" t="b">
        <v>0</v>
      </c>
      <c r="B5981" t="s">
        <v>439</v>
      </c>
      <c r="C5981" t="s">
        <v>440</v>
      </c>
      <c r="D5981" t="s">
        <v>4343</v>
      </c>
      <c r="E5981" t="s">
        <v>5053</v>
      </c>
      <c r="F5981">
        <v>0</v>
      </c>
      <c r="G5981" t="b">
        <v>0</v>
      </c>
      <c r="H5981">
        <v>8.7390000000000008</v>
      </c>
      <c r="I5981">
        <v>4</v>
      </c>
      <c r="J5981">
        <v>2</v>
      </c>
      <c r="K5981">
        <v>5</v>
      </c>
      <c r="L5981">
        <v>2</v>
      </c>
      <c r="M5981">
        <v>1</v>
      </c>
      <c r="N5981">
        <v>613</v>
      </c>
      <c r="O5981">
        <v>66.900000000000006</v>
      </c>
      <c r="P5981">
        <v>8.9499999999999993</v>
      </c>
      <c r="Q5981">
        <v>136</v>
      </c>
      <c r="R5981">
        <v>5.09</v>
      </c>
      <c r="S5981">
        <v>2</v>
      </c>
      <c r="T5981">
        <v>2</v>
      </c>
      <c r="U5981">
        <v>0</v>
      </c>
      <c r="V5981">
        <v>322.60000000000002</v>
      </c>
      <c r="W5981">
        <v>255.8</v>
      </c>
      <c r="X5981">
        <v>321.60000000000002</v>
      </c>
      <c r="Y5981" t="s">
        <v>443</v>
      </c>
      <c r="Z5981" t="s">
        <v>443</v>
      </c>
      <c r="AA5981" t="s">
        <v>443</v>
      </c>
      <c r="AB5981" t="s">
        <v>443</v>
      </c>
      <c r="AC5981" t="s">
        <v>443</v>
      </c>
      <c r="AD5981" t="s">
        <v>443</v>
      </c>
      <c r="AE5981" t="s">
        <v>444</v>
      </c>
      <c r="AF5981" t="s">
        <v>439</v>
      </c>
      <c r="AG5981" t="s">
        <v>439</v>
      </c>
      <c r="AH5981" t="s">
        <v>445</v>
      </c>
      <c r="AI5981" t="s">
        <v>445</v>
      </c>
      <c r="AJ5981" t="s">
        <v>445</v>
      </c>
      <c r="AK5981" t="s">
        <v>445</v>
      </c>
      <c r="AL5981" t="s">
        <v>445</v>
      </c>
      <c r="AM5981" t="s">
        <v>445</v>
      </c>
      <c r="AN5981" t="s">
        <v>443</v>
      </c>
      <c r="AQ5981" t="str">
        <f t="shared" si="1262"/>
        <v>06 GN=AIFM1 PE=1 SV=1</v>
      </c>
      <c r="AT5981" t="str">
        <f t="shared" si="1271"/>
        <v>06 GN=AIFM1 PE</v>
      </c>
      <c r="AU5981" t="str">
        <f>MID(AT5981, 7, 7)</f>
        <v>AIFM1 P</v>
      </c>
      <c r="AV5981" t="str">
        <f>LEFT(AU5981, 6)</f>
        <v xml:space="preserve">AIFM1 </v>
      </c>
      <c r="AW5981" s="19" t="str">
        <f>LEFT(AU5981, 6)</f>
        <v xml:space="preserve">AIFM1 </v>
      </c>
      <c r="AX5981">
        <v>322.60000000000002</v>
      </c>
      <c r="AY5981" s="20">
        <f t="shared" si="1263"/>
        <v>0.79293242405455666</v>
      </c>
      <c r="AZ5981">
        <v>255.8</v>
      </c>
      <c r="BA5981" s="20">
        <f t="shared" si="1264"/>
        <v>0.99690018598884067</v>
      </c>
      <c r="BB5981">
        <v>321.60000000000002</v>
      </c>
      <c r="BC5981" t="s">
        <v>443</v>
      </c>
      <c r="BD5981" s="20" t="e">
        <f t="shared" si="1265"/>
        <v>#VALUE!</v>
      </c>
      <c r="BE5981" t="s">
        <v>443</v>
      </c>
      <c r="BF5981" s="20" t="e">
        <f t="shared" si="1266"/>
        <v>#VALUE!</v>
      </c>
      <c r="BG5981" t="s">
        <v>443</v>
      </c>
      <c r="BH5981" t="s">
        <v>443</v>
      </c>
      <c r="BI5981" s="20" t="e">
        <f t="shared" si="1267"/>
        <v>#VALUE!</v>
      </c>
      <c r="BJ5981" t="s">
        <v>443</v>
      </c>
      <c r="BK5981" t="s">
        <v>443</v>
      </c>
      <c r="BL5981" s="20" t="e">
        <f t="shared" si="1268"/>
        <v>#VALUE!</v>
      </c>
    </row>
    <row r="5982" spans="1:64" hidden="1" outlineLevel="1" collapsed="1" x14ac:dyDescent="0.35">
      <c r="A5982" t="s">
        <v>443</v>
      </c>
      <c r="B5982" t="s">
        <v>457</v>
      </c>
      <c r="C5982" t="s">
        <v>458</v>
      </c>
      <c r="D5982" t="s">
        <v>459</v>
      </c>
      <c r="E5982" t="s">
        <v>460</v>
      </c>
      <c r="F5982" t="s">
        <v>461</v>
      </c>
      <c r="G5982" t="s">
        <v>462</v>
      </c>
      <c r="H5982" t="s">
        <v>463</v>
      </c>
      <c r="I5982" t="s">
        <v>464</v>
      </c>
      <c r="J5982" t="s">
        <v>465</v>
      </c>
      <c r="K5982" t="s">
        <v>466</v>
      </c>
      <c r="L5982" t="s">
        <v>467</v>
      </c>
      <c r="M5982" t="s">
        <v>468</v>
      </c>
      <c r="N5982" t="s">
        <v>469</v>
      </c>
      <c r="O5982" t="s">
        <v>470</v>
      </c>
      <c r="P5982" t="s">
        <v>471</v>
      </c>
      <c r="Q5982" t="s">
        <v>472</v>
      </c>
      <c r="R5982" t="s">
        <v>473</v>
      </c>
      <c r="S5982" t="s">
        <v>474</v>
      </c>
      <c r="T5982" t="s">
        <v>475</v>
      </c>
      <c r="U5982" t="s">
        <v>476</v>
      </c>
      <c r="V5982" t="s">
        <v>477</v>
      </c>
      <c r="W5982" t="s">
        <v>478</v>
      </c>
      <c r="X5982" t="s">
        <v>479</v>
      </c>
      <c r="Y5982" t="s">
        <v>480</v>
      </c>
      <c r="Z5982" t="s">
        <v>481</v>
      </c>
      <c r="AA5982" t="s">
        <v>482</v>
      </c>
      <c r="AB5982" t="s">
        <v>483</v>
      </c>
      <c r="AC5982" t="s">
        <v>484</v>
      </c>
      <c r="AD5982" t="s">
        <v>485</v>
      </c>
      <c r="AE5982" t="s">
        <v>486</v>
      </c>
      <c r="AF5982" t="s">
        <v>487</v>
      </c>
      <c r="AG5982" t="s">
        <v>488</v>
      </c>
      <c r="AH5982" t="s">
        <v>489</v>
      </c>
      <c r="AI5982" t="s">
        <v>490</v>
      </c>
      <c r="AJ5982" t="s">
        <v>491</v>
      </c>
      <c r="AK5982" t="s">
        <v>492</v>
      </c>
      <c r="AL5982" t="s">
        <v>493</v>
      </c>
      <c r="AM5982" t="s">
        <v>494</v>
      </c>
      <c r="AN5982" t="s">
        <v>495</v>
      </c>
      <c r="AO5982" t="s">
        <v>496</v>
      </c>
      <c r="AP5982" t="s">
        <v>497</v>
      </c>
      <c r="AQ5982" t="str">
        <f t="shared" si="1262"/>
        <v>Modifications</v>
      </c>
      <c r="AR5982" t="s">
        <v>498</v>
      </c>
      <c r="AS5982" t="s">
        <v>499</v>
      </c>
      <c r="AT5982" t="str">
        <f t="shared" si="1271"/>
        <v>Modifications</v>
      </c>
      <c r="AU5982" t="str">
        <f>MID(AT5982, 8, 7)</f>
        <v>ations</v>
      </c>
      <c r="AV5982" t="str">
        <f>LEFT(AU5982, 5)</f>
        <v>ation</v>
      </c>
      <c r="AX5982" s="33" t="s">
        <v>477</v>
      </c>
      <c r="AY5982" s="34" t="e">
        <f t="shared" si="1263"/>
        <v>#VALUE!</v>
      </c>
      <c r="AZ5982" t="s">
        <v>478</v>
      </c>
      <c r="BA5982" s="27" t="e">
        <f t="shared" si="1264"/>
        <v>#VALUE!</v>
      </c>
      <c r="BB5982" t="s">
        <v>479</v>
      </c>
      <c r="BC5982" t="s">
        <v>480</v>
      </c>
      <c r="BD5982" s="20" t="e">
        <f t="shared" si="1265"/>
        <v>#VALUE!</v>
      </c>
      <c r="BE5982" t="s">
        <v>481</v>
      </c>
      <c r="BF5982" s="20" t="e">
        <f t="shared" si="1266"/>
        <v>#VALUE!</v>
      </c>
      <c r="BG5982" t="s">
        <v>482</v>
      </c>
      <c r="BH5982" t="s">
        <v>483</v>
      </c>
      <c r="BI5982" s="20" t="e">
        <f t="shared" si="1267"/>
        <v>#VALUE!</v>
      </c>
      <c r="BJ5982" t="s">
        <v>484</v>
      </c>
      <c r="BK5982" t="s">
        <v>485</v>
      </c>
      <c r="BL5982" s="20" t="e">
        <f t="shared" si="1268"/>
        <v>#VALUE!</v>
      </c>
    </row>
    <row r="5983" spans="1:64" hidden="1" outlineLevel="1" x14ac:dyDescent="0.35">
      <c r="A5983" t="s">
        <v>443</v>
      </c>
      <c r="B5983" t="b">
        <v>0</v>
      </c>
      <c r="C5983" t="s">
        <v>439</v>
      </c>
      <c r="D5983" t="s">
        <v>5054</v>
      </c>
      <c r="E5983" t="s">
        <v>443</v>
      </c>
      <c r="F5983" t="s">
        <v>443</v>
      </c>
      <c r="G5983" t="b">
        <v>0</v>
      </c>
      <c r="H5983">
        <v>1</v>
      </c>
      <c r="I5983">
        <v>1</v>
      </c>
      <c r="J5983">
        <v>2</v>
      </c>
      <c r="K5983" t="s">
        <v>5055</v>
      </c>
      <c r="L5983" t="s">
        <v>5056</v>
      </c>
      <c r="M5983">
        <v>0</v>
      </c>
      <c r="N5983">
        <v>2286.22811</v>
      </c>
      <c r="O5983">
        <v>0</v>
      </c>
      <c r="P5983" t="s">
        <v>443</v>
      </c>
      <c r="Q5983">
        <v>414.2</v>
      </c>
      <c r="R5983">
        <v>97.7</v>
      </c>
      <c r="S5983">
        <v>388.2</v>
      </c>
      <c r="T5983" t="s">
        <v>443</v>
      </c>
      <c r="U5983" t="s">
        <v>443</v>
      </c>
      <c r="V5983" t="s">
        <v>443</v>
      </c>
      <c r="W5983" t="s">
        <v>443</v>
      </c>
      <c r="X5983" t="s">
        <v>443</v>
      </c>
      <c r="Y5983" t="s">
        <v>443</v>
      </c>
      <c r="Z5983" t="s">
        <v>445</v>
      </c>
      <c r="AA5983" t="s">
        <v>439</v>
      </c>
      <c r="AB5983" t="s">
        <v>444</v>
      </c>
      <c r="AC5983" t="s">
        <v>444</v>
      </c>
      <c r="AD5983" t="s">
        <v>445</v>
      </c>
      <c r="AE5983" t="s">
        <v>445</v>
      </c>
      <c r="AF5983" t="s">
        <v>445</v>
      </c>
      <c r="AG5983" t="s">
        <v>445</v>
      </c>
      <c r="AH5983" t="s">
        <v>445</v>
      </c>
      <c r="AI5983" t="s">
        <v>439</v>
      </c>
      <c r="AJ5983" t="s">
        <v>439</v>
      </c>
      <c r="AK5983">
        <v>0</v>
      </c>
      <c r="AL5983">
        <v>0</v>
      </c>
      <c r="AM5983">
        <v>5.6840000000000001E-6</v>
      </c>
      <c r="AN5983">
        <v>3.8430000000000003E-6</v>
      </c>
      <c r="AO5983">
        <v>3.3</v>
      </c>
      <c r="AP5983">
        <v>56</v>
      </c>
      <c r="AQ5983" t="str">
        <f t="shared" si="1262"/>
        <v/>
      </c>
      <c r="AR5983" t="s">
        <v>5057</v>
      </c>
      <c r="AS5983" t="s">
        <v>5058</v>
      </c>
      <c r="AT5983" t="str">
        <f t="shared" si="1271"/>
        <v/>
      </c>
      <c r="AU5983" t="str">
        <f>MID(AT5983, 8, 7)</f>
        <v/>
      </c>
      <c r="AV5983" t="str">
        <f>LEFT(AU5983, 5)</f>
        <v/>
      </c>
      <c r="AX5983" s="33" t="s">
        <v>443</v>
      </c>
      <c r="AY5983" s="34" t="e">
        <f t="shared" si="1263"/>
        <v>#VALUE!</v>
      </c>
      <c r="AZ5983" t="s">
        <v>443</v>
      </c>
      <c r="BA5983" s="27" t="e">
        <f t="shared" si="1264"/>
        <v>#VALUE!</v>
      </c>
      <c r="BB5983" t="s">
        <v>443</v>
      </c>
      <c r="BC5983" t="s">
        <v>443</v>
      </c>
      <c r="BD5983" s="20" t="e">
        <f t="shared" si="1265"/>
        <v>#VALUE!</v>
      </c>
      <c r="BE5983" t="s">
        <v>445</v>
      </c>
      <c r="BF5983" s="20" t="e">
        <f t="shared" si="1266"/>
        <v>#VALUE!</v>
      </c>
      <c r="BG5983" t="s">
        <v>439</v>
      </c>
      <c r="BH5983" t="s">
        <v>444</v>
      </c>
      <c r="BI5983" s="20" t="e">
        <f t="shared" si="1267"/>
        <v>#VALUE!</v>
      </c>
      <c r="BJ5983" t="s">
        <v>444</v>
      </c>
      <c r="BK5983" t="s">
        <v>445</v>
      </c>
      <c r="BL5983" s="20" t="e">
        <f t="shared" si="1268"/>
        <v>#VALUE!</v>
      </c>
    </row>
    <row r="5984" spans="1:64" hidden="1" outlineLevel="2" collapsed="1" x14ac:dyDescent="0.35">
      <c r="A5984" t="s">
        <v>443</v>
      </c>
      <c r="B5984" t="s">
        <v>443</v>
      </c>
      <c r="C5984" t="s">
        <v>457</v>
      </c>
      <c r="D5984" t="s">
        <v>458</v>
      </c>
      <c r="E5984" t="s">
        <v>508</v>
      </c>
      <c r="F5984" t="s">
        <v>509</v>
      </c>
      <c r="G5984" t="s">
        <v>459</v>
      </c>
      <c r="H5984" t="s">
        <v>460</v>
      </c>
      <c r="I5984" t="s">
        <v>463</v>
      </c>
      <c r="J5984" t="s">
        <v>464</v>
      </c>
      <c r="K5984" t="s">
        <v>466</v>
      </c>
      <c r="L5984" t="s">
        <v>510</v>
      </c>
      <c r="M5984" t="s">
        <v>468</v>
      </c>
      <c r="N5984" t="s">
        <v>511</v>
      </c>
      <c r="O5984" t="s">
        <v>512</v>
      </c>
      <c r="P5984" t="s">
        <v>513</v>
      </c>
      <c r="Q5984" t="s">
        <v>514</v>
      </c>
      <c r="R5984" t="s">
        <v>515</v>
      </c>
      <c r="S5984" t="s">
        <v>516</v>
      </c>
      <c r="T5984" t="s">
        <v>517</v>
      </c>
      <c r="U5984" t="s">
        <v>469</v>
      </c>
      <c r="V5984" t="s">
        <v>518</v>
      </c>
      <c r="W5984" t="s">
        <v>519</v>
      </c>
      <c r="X5984" t="s">
        <v>520</v>
      </c>
      <c r="Y5984" t="s">
        <v>521</v>
      </c>
      <c r="Z5984" t="s">
        <v>522</v>
      </c>
      <c r="AA5984" t="s">
        <v>523</v>
      </c>
      <c r="AB5984" t="s">
        <v>524</v>
      </c>
      <c r="AC5984" t="s">
        <v>525</v>
      </c>
      <c r="AD5984" t="s">
        <v>526</v>
      </c>
      <c r="AE5984" t="s">
        <v>527</v>
      </c>
      <c r="AF5984" t="s">
        <v>480</v>
      </c>
      <c r="AG5984" t="s">
        <v>528</v>
      </c>
      <c r="AH5984" t="s">
        <v>529</v>
      </c>
      <c r="AI5984" t="s">
        <v>462</v>
      </c>
      <c r="AJ5984" t="s">
        <v>530</v>
      </c>
      <c r="AK5984" t="s">
        <v>531</v>
      </c>
      <c r="AL5984" t="s">
        <v>532</v>
      </c>
      <c r="AM5984" t="s">
        <v>533</v>
      </c>
      <c r="AN5984" t="s">
        <v>534</v>
      </c>
      <c r="AO5984" t="s">
        <v>535</v>
      </c>
      <c r="AP5984" t="s">
        <v>536</v>
      </c>
      <c r="AQ5984" t="str">
        <f t="shared" si="1262"/>
        <v>Identifying Node</v>
      </c>
      <c r="AT5984" t="str">
        <f t="shared" si="1271"/>
        <v>Identifying No</v>
      </c>
      <c r="AU5984" t="str">
        <f>MID(AT5984, 8, 7)</f>
        <v>ying No</v>
      </c>
      <c r="AV5984" t="str">
        <f>LEFT(AU5984, 5)</f>
        <v xml:space="preserve">ying </v>
      </c>
      <c r="AX5984" s="33" t="s">
        <v>518</v>
      </c>
      <c r="AY5984" s="34" t="e">
        <f t="shared" si="1263"/>
        <v>#VALUE!</v>
      </c>
      <c r="AZ5984" t="s">
        <v>519</v>
      </c>
      <c r="BA5984" s="27" t="e">
        <f t="shared" si="1264"/>
        <v>#VALUE!</v>
      </c>
      <c r="BB5984" t="s">
        <v>520</v>
      </c>
      <c r="BC5984" t="s">
        <v>521</v>
      </c>
      <c r="BD5984" s="20" t="e">
        <f t="shared" si="1265"/>
        <v>#VALUE!</v>
      </c>
      <c r="BE5984" t="s">
        <v>522</v>
      </c>
      <c r="BF5984" s="20" t="e">
        <f t="shared" si="1266"/>
        <v>#VALUE!</v>
      </c>
      <c r="BG5984" t="s">
        <v>523</v>
      </c>
      <c r="BH5984" t="s">
        <v>524</v>
      </c>
      <c r="BI5984" s="20" t="e">
        <f t="shared" si="1267"/>
        <v>#VALUE!</v>
      </c>
      <c r="BJ5984" t="s">
        <v>525</v>
      </c>
      <c r="BK5984" t="s">
        <v>526</v>
      </c>
      <c r="BL5984" s="20" t="e">
        <f t="shared" si="1268"/>
        <v>#VALUE!</v>
      </c>
    </row>
    <row r="5985" spans="1:64" hidden="1" outlineLevel="2" collapsed="1" x14ac:dyDescent="0.35">
      <c r="A5985" t="s">
        <v>443</v>
      </c>
      <c r="B5985" t="s">
        <v>443</v>
      </c>
      <c r="C5985" t="b">
        <v>0</v>
      </c>
      <c r="D5985" t="s">
        <v>439</v>
      </c>
      <c r="E5985" t="s">
        <v>538</v>
      </c>
      <c r="F5985" t="s">
        <v>550</v>
      </c>
      <c r="G5985" t="s">
        <v>5054</v>
      </c>
      <c r="H5985" t="s">
        <v>443</v>
      </c>
      <c r="I5985">
        <v>1</v>
      </c>
      <c r="J5985">
        <v>1</v>
      </c>
      <c r="K5985" t="s">
        <v>5055</v>
      </c>
      <c r="L5985" t="s">
        <v>5055</v>
      </c>
      <c r="M5985">
        <v>0</v>
      </c>
      <c r="N5985">
        <v>3</v>
      </c>
      <c r="O5985">
        <v>0.76359999999999995</v>
      </c>
      <c r="P5985">
        <v>0</v>
      </c>
      <c r="Q5985">
        <v>1</v>
      </c>
      <c r="R5985">
        <v>1</v>
      </c>
      <c r="S5985">
        <v>762.74828000000002</v>
      </c>
      <c r="T5985">
        <v>2286.2303000000002</v>
      </c>
      <c r="U5985">
        <v>2286.22811</v>
      </c>
      <c r="V5985">
        <v>0.95</v>
      </c>
      <c r="W5985">
        <v>7.2999999999999996E-4</v>
      </c>
      <c r="X5985" t="s">
        <v>540</v>
      </c>
      <c r="Y5985" t="s">
        <v>541</v>
      </c>
      <c r="Z5985">
        <v>8.0337859999999992</v>
      </c>
      <c r="AA5985">
        <v>30</v>
      </c>
      <c r="AB5985">
        <v>70.448400000000007</v>
      </c>
      <c r="AC5985">
        <v>52022</v>
      </c>
      <c r="AD5985" t="s">
        <v>554</v>
      </c>
      <c r="AE5985" t="s">
        <v>555</v>
      </c>
      <c r="AF5985" t="s">
        <v>443</v>
      </c>
      <c r="AG5985">
        <v>3.3</v>
      </c>
      <c r="AH5985" t="s">
        <v>443</v>
      </c>
      <c r="AI5985" t="b">
        <v>0</v>
      </c>
      <c r="AJ5985" t="s">
        <v>443</v>
      </c>
      <c r="AK5985" t="s">
        <v>443</v>
      </c>
      <c r="AL5985" t="s">
        <v>443</v>
      </c>
      <c r="AM5985">
        <v>0</v>
      </c>
      <c r="AN5985">
        <v>3.8430000000000003E-6</v>
      </c>
      <c r="AO5985">
        <v>3383047.5</v>
      </c>
      <c r="AP5985">
        <v>70.459999999999994</v>
      </c>
      <c r="AQ5985" t="str">
        <f t="shared" si="1262"/>
        <v>Sequest HT (A2)</v>
      </c>
      <c r="AT5985" t="str">
        <f t="shared" si="1271"/>
        <v>Sequest HT (A2</v>
      </c>
      <c r="AU5985" t="str">
        <f>MID(AT5985, 8, 7)</f>
        <v xml:space="preserve"> HT (A2</v>
      </c>
      <c r="AV5985" t="str">
        <f>LEFT(AU5985, 5)</f>
        <v xml:space="preserve"> HT (</v>
      </c>
      <c r="AX5985" s="33">
        <v>0.95</v>
      </c>
      <c r="AY5985" s="34">
        <f t="shared" si="1263"/>
        <v>7.6842105263157893E-4</v>
      </c>
      <c r="AZ5985">
        <v>7.2999999999999996E-4</v>
      </c>
      <c r="BA5985" s="27" t="e">
        <f t="shared" si="1264"/>
        <v>#VALUE!</v>
      </c>
      <c r="BB5985" t="s">
        <v>540</v>
      </c>
      <c r="BC5985" t="s">
        <v>541</v>
      </c>
      <c r="BD5985" s="20" t="e">
        <f t="shared" si="1265"/>
        <v>#VALUE!</v>
      </c>
      <c r="BE5985">
        <v>8.0337859999999992</v>
      </c>
      <c r="BF5985" s="20" t="e">
        <f t="shared" si="1266"/>
        <v>#VALUE!</v>
      </c>
      <c r="BG5985">
        <v>30</v>
      </c>
      <c r="BH5985">
        <v>70.448400000000007</v>
      </c>
      <c r="BI5985" s="20">
        <f t="shared" si="1267"/>
        <v>738.44118532145512</v>
      </c>
      <c r="BJ5985">
        <v>52022</v>
      </c>
      <c r="BK5985" t="s">
        <v>554</v>
      </c>
      <c r="BL5985" s="20" t="e">
        <f t="shared" si="1268"/>
        <v>#VALUE!</v>
      </c>
    </row>
    <row r="5986" spans="1:64" hidden="1" outlineLevel="2" collapsed="1" x14ac:dyDescent="0.35">
      <c r="A5986" t="s">
        <v>443</v>
      </c>
      <c r="B5986" t="s">
        <v>443</v>
      </c>
      <c r="C5986" t="b">
        <v>0</v>
      </c>
      <c r="D5986" t="s">
        <v>439</v>
      </c>
      <c r="E5986" t="s">
        <v>557</v>
      </c>
      <c r="F5986" t="s">
        <v>550</v>
      </c>
      <c r="G5986" t="s">
        <v>5054</v>
      </c>
      <c r="H5986" t="s">
        <v>443</v>
      </c>
      <c r="I5986">
        <v>1</v>
      </c>
      <c r="J5986">
        <v>1</v>
      </c>
      <c r="K5986" t="s">
        <v>5055</v>
      </c>
      <c r="L5986" t="s">
        <v>5055</v>
      </c>
      <c r="M5986">
        <v>0</v>
      </c>
      <c r="N5986">
        <v>3</v>
      </c>
      <c r="O5986">
        <v>1</v>
      </c>
      <c r="P5986">
        <v>0</v>
      </c>
      <c r="Q5986">
        <v>1</v>
      </c>
      <c r="R5986">
        <v>1</v>
      </c>
      <c r="S5986">
        <v>762.74828000000002</v>
      </c>
      <c r="T5986">
        <v>2286.2303000000002</v>
      </c>
      <c r="U5986">
        <v>2286.22811</v>
      </c>
      <c r="V5986">
        <v>0.95</v>
      </c>
      <c r="W5986">
        <v>7.2999999999999996E-4</v>
      </c>
      <c r="X5986" t="s">
        <v>540</v>
      </c>
      <c r="Y5986" t="s">
        <v>541</v>
      </c>
      <c r="Z5986">
        <v>8.0337859999999992</v>
      </c>
      <c r="AA5986">
        <v>30</v>
      </c>
      <c r="AB5986">
        <v>70.448400000000007</v>
      </c>
      <c r="AC5986">
        <v>52022</v>
      </c>
      <c r="AD5986" t="s">
        <v>554</v>
      </c>
      <c r="AE5986" t="s">
        <v>555</v>
      </c>
      <c r="AF5986" t="s">
        <v>443</v>
      </c>
      <c r="AG5986" t="s">
        <v>443</v>
      </c>
      <c r="AH5986">
        <v>56</v>
      </c>
      <c r="AI5986" t="b">
        <v>0</v>
      </c>
      <c r="AJ5986">
        <v>52</v>
      </c>
      <c r="AK5986">
        <v>34</v>
      </c>
      <c r="AL5986">
        <v>4.0443045130643199E-5</v>
      </c>
      <c r="AM5986">
        <v>0</v>
      </c>
      <c r="AN5986">
        <v>5.6840000000000001E-6</v>
      </c>
      <c r="AO5986">
        <v>3383047.5</v>
      </c>
      <c r="AP5986">
        <v>70.459999999999994</v>
      </c>
      <c r="AQ5986" t="str">
        <f t="shared" si="1262"/>
        <v>Mascot (A5)</v>
      </c>
      <c r="AT5986" t="str">
        <f t="shared" si="1271"/>
        <v>Mascot (A5)</v>
      </c>
      <c r="AU5986" t="str">
        <f>MID(AT5986, 8, 7)</f>
        <v>(A5)</v>
      </c>
      <c r="AV5986" t="str">
        <f>LEFT(AU5986, 5)</f>
        <v>(A5)</v>
      </c>
      <c r="AX5986" s="33">
        <v>0.95</v>
      </c>
      <c r="AY5986" s="34">
        <f t="shared" si="1263"/>
        <v>7.6842105263157893E-4</v>
      </c>
      <c r="AZ5986">
        <v>7.2999999999999996E-4</v>
      </c>
      <c r="BA5986" s="27" t="e">
        <f t="shared" si="1264"/>
        <v>#VALUE!</v>
      </c>
      <c r="BB5986" t="s">
        <v>540</v>
      </c>
      <c r="BC5986" t="s">
        <v>541</v>
      </c>
      <c r="BD5986" s="20" t="e">
        <f t="shared" si="1265"/>
        <v>#VALUE!</v>
      </c>
      <c r="BE5986">
        <v>8.0337859999999992</v>
      </c>
      <c r="BF5986" s="20" t="e">
        <f t="shared" si="1266"/>
        <v>#VALUE!</v>
      </c>
      <c r="BG5986">
        <v>30</v>
      </c>
      <c r="BH5986">
        <v>70.448400000000007</v>
      </c>
      <c r="BI5986" s="20">
        <f t="shared" si="1267"/>
        <v>738.44118532145512</v>
      </c>
      <c r="BJ5986">
        <v>52022</v>
      </c>
      <c r="BK5986" t="s">
        <v>554</v>
      </c>
      <c r="BL5986" s="20" t="e">
        <f t="shared" si="1268"/>
        <v>#VALUE!</v>
      </c>
    </row>
    <row r="5987" spans="1:64" collapsed="1" x14ac:dyDescent="0.35">
      <c r="A5987" t="b">
        <v>0</v>
      </c>
      <c r="B5987" t="s">
        <v>439</v>
      </c>
      <c r="C5987" t="s">
        <v>440</v>
      </c>
      <c r="D5987" t="s">
        <v>5059</v>
      </c>
      <c r="E5987" t="s">
        <v>5060</v>
      </c>
      <c r="F5987">
        <v>4.0000000000000001E-3</v>
      </c>
      <c r="G5987" t="b">
        <v>0</v>
      </c>
      <c r="H5987">
        <v>1.446</v>
      </c>
      <c r="I5987">
        <v>1</v>
      </c>
      <c r="J5987">
        <v>1</v>
      </c>
      <c r="K5987">
        <v>1</v>
      </c>
      <c r="L5987">
        <v>1</v>
      </c>
      <c r="M5987">
        <v>1</v>
      </c>
      <c r="N5987">
        <v>1887</v>
      </c>
      <c r="O5987">
        <v>205</v>
      </c>
      <c r="P5987">
        <v>6.81</v>
      </c>
      <c r="Q5987">
        <v>53</v>
      </c>
      <c r="R5987" t="s">
        <v>443</v>
      </c>
      <c r="S5987">
        <v>1</v>
      </c>
      <c r="T5987" t="s">
        <v>443</v>
      </c>
      <c r="U5987">
        <v>0</v>
      </c>
      <c r="V5987">
        <v>259.89999999999998</v>
      </c>
      <c r="W5987">
        <v>367.6</v>
      </c>
      <c r="X5987">
        <v>272.5</v>
      </c>
      <c r="Y5987" t="s">
        <v>443</v>
      </c>
      <c r="Z5987" t="s">
        <v>443</v>
      </c>
      <c r="AA5987" t="s">
        <v>443</v>
      </c>
      <c r="AB5987" t="s">
        <v>443</v>
      </c>
      <c r="AC5987" t="s">
        <v>443</v>
      </c>
      <c r="AD5987" t="s">
        <v>443</v>
      </c>
      <c r="AE5987" t="s">
        <v>444</v>
      </c>
      <c r="AF5987" t="s">
        <v>439</v>
      </c>
      <c r="AG5987" t="s">
        <v>444</v>
      </c>
      <c r="AH5987" t="s">
        <v>445</v>
      </c>
      <c r="AI5987" t="s">
        <v>445</v>
      </c>
      <c r="AJ5987" t="s">
        <v>445</v>
      </c>
      <c r="AK5987" t="s">
        <v>445</v>
      </c>
      <c r="AL5987" t="s">
        <v>445</v>
      </c>
      <c r="AM5987" t="s">
        <v>445</v>
      </c>
      <c r="AN5987" t="s">
        <v>443</v>
      </c>
      <c r="AQ5987" t="str">
        <f t="shared" si="1262"/>
        <v>6 GN=NUP210 PE=1 SV=3</v>
      </c>
      <c r="AT5987" t="str">
        <f t="shared" si="1271"/>
        <v>6 GN=NUP210 PE</v>
      </c>
      <c r="AU5987" t="str">
        <f>MID(AT5987, 6, 7)</f>
        <v xml:space="preserve">NUP210 </v>
      </c>
      <c r="AV5987" t="str">
        <f>MID(AT5987, 6, 7)</f>
        <v xml:space="preserve">NUP210 </v>
      </c>
      <c r="AW5987" s="19" t="str">
        <f>LEFT(AU5987, 6)</f>
        <v>NUP210</v>
      </c>
      <c r="AX5987">
        <v>259.89999999999998</v>
      </c>
      <c r="AY5987" s="20">
        <f t="shared" si="1263"/>
        <v>1.4143901500577147</v>
      </c>
      <c r="AZ5987">
        <v>367.6</v>
      </c>
      <c r="BA5987" s="20">
        <f t="shared" si="1264"/>
        <v>1.048480184686418</v>
      </c>
      <c r="BB5987">
        <v>272.5</v>
      </c>
      <c r="BC5987" t="s">
        <v>443</v>
      </c>
      <c r="BD5987" s="20" t="e">
        <f t="shared" si="1265"/>
        <v>#VALUE!</v>
      </c>
      <c r="BE5987" t="s">
        <v>443</v>
      </c>
      <c r="BF5987" s="20" t="e">
        <f t="shared" si="1266"/>
        <v>#VALUE!</v>
      </c>
      <c r="BG5987" t="s">
        <v>443</v>
      </c>
      <c r="BH5987" t="s">
        <v>443</v>
      </c>
      <c r="BI5987" s="20" t="e">
        <f t="shared" si="1267"/>
        <v>#VALUE!</v>
      </c>
      <c r="BJ5987" t="s">
        <v>443</v>
      </c>
      <c r="BK5987" t="s">
        <v>443</v>
      </c>
      <c r="BL5987" s="20" t="e">
        <f t="shared" si="1268"/>
        <v>#VALUE!</v>
      </c>
    </row>
    <row r="5988" spans="1:64" hidden="1" outlineLevel="1" collapsed="1" x14ac:dyDescent="0.35">
      <c r="A5988" t="s">
        <v>443</v>
      </c>
      <c r="B5988" t="s">
        <v>457</v>
      </c>
      <c r="C5988" t="s">
        <v>458</v>
      </c>
      <c r="D5988" t="s">
        <v>459</v>
      </c>
      <c r="E5988" t="s">
        <v>460</v>
      </c>
      <c r="F5988" t="s">
        <v>461</v>
      </c>
      <c r="G5988" t="s">
        <v>462</v>
      </c>
      <c r="H5988" t="s">
        <v>463</v>
      </c>
      <c r="I5988" t="s">
        <v>464</v>
      </c>
      <c r="J5988" t="s">
        <v>465</v>
      </c>
      <c r="K5988" t="s">
        <v>466</v>
      </c>
      <c r="L5988" t="s">
        <v>467</v>
      </c>
      <c r="M5988" t="s">
        <v>468</v>
      </c>
      <c r="N5988" t="s">
        <v>469</v>
      </c>
      <c r="O5988" t="s">
        <v>470</v>
      </c>
      <c r="P5988" t="s">
        <v>471</v>
      </c>
      <c r="Q5988" t="s">
        <v>472</v>
      </c>
      <c r="R5988" t="s">
        <v>473</v>
      </c>
      <c r="S5988" t="s">
        <v>474</v>
      </c>
      <c r="T5988" t="s">
        <v>475</v>
      </c>
      <c r="U5988" t="s">
        <v>476</v>
      </c>
      <c r="V5988" t="s">
        <v>477</v>
      </c>
      <c r="W5988" t="s">
        <v>478</v>
      </c>
      <c r="X5988" t="s">
        <v>479</v>
      </c>
      <c r="Y5988" t="s">
        <v>480</v>
      </c>
      <c r="Z5988" t="s">
        <v>481</v>
      </c>
      <c r="AA5988" t="s">
        <v>482</v>
      </c>
      <c r="AB5988" t="s">
        <v>483</v>
      </c>
      <c r="AC5988" t="s">
        <v>484</v>
      </c>
      <c r="AD5988" t="s">
        <v>485</v>
      </c>
      <c r="AE5988" t="s">
        <v>486</v>
      </c>
      <c r="AF5988" t="s">
        <v>487</v>
      </c>
      <c r="AG5988" t="s">
        <v>488</v>
      </c>
      <c r="AH5988" t="s">
        <v>489</v>
      </c>
      <c r="AI5988" t="s">
        <v>490</v>
      </c>
      <c r="AJ5988" t="s">
        <v>491</v>
      </c>
      <c r="AK5988" t="s">
        <v>492</v>
      </c>
      <c r="AL5988" t="s">
        <v>493</v>
      </c>
      <c r="AM5988" t="s">
        <v>494</v>
      </c>
      <c r="AN5988" t="s">
        <v>495</v>
      </c>
      <c r="AO5988" t="s">
        <v>496</v>
      </c>
      <c r="AP5988" t="s">
        <v>497</v>
      </c>
      <c r="AQ5988" t="str">
        <f t="shared" si="1262"/>
        <v>Modifications</v>
      </c>
      <c r="AR5988" t="s">
        <v>498</v>
      </c>
      <c r="AS5988" t="s">
        <v>499</v>
      </c>
      <c r="AT5988" t="str">
        <f t="shared" si="1271"/>
        <v>Modifications</v>
      </c>
      <c r="AU5988" t="str">
        <f>MID(AT5988, 9, 7)</f>
        <v>tions</v>
      </c>
      <c r="AV5988" t="str">
        <f>LEFT(AU5988, 5)</f>
        <v>tions</v>
      </c>
      <c r="AW5988" s="19" t="str">
        <f>LEFT(AV5988, 4)</f>
        <v>tion</v>
      </c>
      <c r="AX5988" s="33" t="s">
        <v>477</v>
      </c>
      <c r="AY5988" s="34" t="e">
        <f t="shared" si="1263"/>
        <v>#VALUE!</v>
      </c>
      <c r="AZ5988" t="s">
        <v>478</v>
      </c>
      <c r="BA5988" s="27" t="e">
        <f t="shared" si="1264"/>
        <v>#VALUE!</v>
      </c>
      <c r="BB5988" t="s">
        <v>479</v>
      </c>
      <c r="BC5988" t="s">
        <v>480</v>
      </c>
      <c r="BD5988" s="20" t="e">
        <f t="shared" si="1265"/>
        <v>#VALUE!</v>
      </c>
      <c r="BE5988" t="s">
        <v>481</v>
      </c>
      <c r="BF5988" s="20" t="e">
        <f t="shared" si="1266"/>
        <v>#VALUE!</v>
      </c>
      <c r="BG5988" t="s">
        <v>482</v>
      </c>
      <c r="BH5988" t="s">
        <v>483</v>
      </c>
      <c r="BI5988" s="20" t="e">
        <f t="shared" si="1267"/>
        <v>#VALUE!</v>
      </c>
      <c r="BJ5988" t="s">
        <v>484</v>
      </c>
      <c r="BK5988" t="s">
        <v>485</v>
      </c>
      <c r="BL5988" s="20" t="e">
        <f t="shared" si="1268"/>
        <v>#VALUE!</v>
      </c>
    </row>
    <row r="5989" spans="1:64" hidden="1" outlineLevel="1" x14ac:dyDescent="0.35">
      <c r="A5989" t="s">
        <v>443</v>
      </c>
      <c r="B5989" t="b">
        <v>0</v>
      </c>
      <c r="C5989" t="s">
        <v>439</v>
      </c>
      <c r="D5989" t="s">
        <v>5061</v>
      </c>
      <c r="E5989" t="s">
        <v>443</v>
      </c>
      <c r="F5989" t="s">
        <v>443</v>
      </c>
      <c r="G5989" t="b">
        <v>0</v>
      </c>
      <c r="H5989">
        <v>1</v>
      </c>
      <c r="I5989">
        <v>1</v>
      </c>
      <c r="J5989">
        <v>1</v>
      </c>
      <c r="K5989" t="s">
        <v>4919</v>
      </c>
      <c r="L5989" t="s">
        <v>5062</v>
      </c>
      <c r="M5989">
        <v>0</v>
      </c>
      <c r="N5989">
        <v>2443.1922</v>
      </c>
      <c r="O5989">
        <v>0</v>
      </c>
      <c r="P5989">
        <v>276.60000000000002</v>
      </c>
      <c r="Q5989">
        <v>442.5</v>
      </c>
      <c r="R5989">
        <v>180.9</v>
      </c>
      <c r="S5989" t="s">
        <v>443</v>
      </c>
      <c r="T5989" t="s">
        <v>443</v>
      </c>
      <c r="U5989" t="s">
        <v>443</v>
      </c>
      <c r="V5989" t="s">
        <v>443</v>
      </c>
      <c r="W5989" t="s">
        <v>443</v>
      </c>
      <c r="X5989" t="s">
        <v>443</v>
      </c>
      <c r="Y5989" t="s">
        <v>443</v>
      </c>
      <c r="Z5989" t="s">
        <v>444</v>
      </c>
      <c r="AA5989" t="s">
        <v>439</v>
      </c>
      <c r="AB5989" t="s">
        <v>444</v>
      </c>
      <c r="AC5989" t="s">
        <v>445</v>
      </c>
      <c r="AD5989" t="s">
        <v>445</v>
      </c>
      <c r="AE5989" t="s">
        <v>445</v>
      </c>
      <c r="AF5989" t="s">
        <v>445</v>
      </c>
      <c r="AG5989" t="s">
        <v>445</v>
      </c>
      <c r="AH5989" t="s">
        <v>445</v>
      </c>
      <c r="AI5989" t="s">
        <v>439</v>
      </c>
      <c r="AJ5989" t="s">
        <v>439</v>
      </c>
      <c r="AK5989">
        <v>0</v>
      </c>
      <c r="AL5989">
        <v>0</v>
      </c>
      <c r="AM5989">
        <v>3.235E-4</v>
      </c>
      <c r="AN5989">
        <v>1.2999999999999999E-4</v>
      </c>
      <c r="AO5989">
        <v>2.9</v>
      </c>
      <c r="AP5989">
        <v>33</v>
      </c>
      <c r="AQ5989" t="str">
        <f t="shared" si="1262"/>
        <v/>
      </c>
      <c r="AR5989" t="s">
        <v>5063</v>
      </c>
      <c r="AS5989" t="s">
        <v>5064</v>
      </c>
      <c r="AT5989" t="str">
        <f t="shared" si="1271"/>
        <v/>
      </c>
      <c r="AU5989" t="str">
        <f>MID(AT5989, 9, 7)</f>
        <v/>
      </c>
      <c r="AV5989" t="str">
        <f>LEFT(AU5989, 5)</f>
        <v/>
      </c>
      <c r="AW5989" s="19" t="str">
        <f>LEFT(AV5989, 4)</f>
        <v/>
      </c>
      <c r="AX5989" s="33" t="s">
        <v>443</v>
      </c>
      <c r="AY5989" s="34" t="e">
        <f t="shared" si="1263"/>
        <v>#VALUE!</v>
      </c>
      <c r="AZ5989" t="s">
        <v>443</v>
      </c>
      <c r="BA5989" s="27" t="e">
        <f t="shared" si="1264"/>
        <v>#VALUE!</v>
      </c>
      <c r="BB5989" t="s">
        <v>443</v>
      </c>
      <c r="BC5989" t="s">
        <v>443</v>
      </c>
      <c r="BD5989" s="20" t="e">
        <f t="shared" si="1265"/>
        <v>#VALUE!</v>
      </c>
      <c r="BE5989" t="s">
        <v>444</v>
      </c>
      <c r="BF5989" s="20" t="e">
        <f t="shared" si="1266"/>
        <v>#VALUE!</v>
      </c>
      <c r="BG5989" t="s">
        <v>439</v>
      </c>
      <c r="BH5989" t="s">
        <v>444</v>
      </c>
      <c r="BI5989" s="20" t="e">
        <f t="shared" si="1267"/>
        <v>#VALUE!</v>
      </c>
      <c r="BJ5989" t="s">
        <v>445</v>
      </c>
      <c r="BK5989" t="s">
        <v>445</v>
      </c>
      <c r="BL5989" s="20" t="e">
        <f t="shared" si="1268"/>
        <v>#VALUE!</v>
      </c>
    </row>
    <row r="5990" spans="1:64" hidden="1" outlineLevel="2" collapsed="1" x14ac:dyDescent="0.35">
      <c r="A5990" t="s">
        <v>443</v>
      </c>
      <c r="B5990" t="s">
        <v>443</v>
      </c>
      <c r="C5990" t="s">
        <v>457</v>
      </c>
      <c r="D5990" t="s">
        <v>458</v>
      </c>
      <c r="E5990" t="s">
        <v>508</v>
      </c>
      <c r="F5990" t="s">
        <v>509</v>
      </c>
      <c r="G5990" t="s">
        <v>459</v>
      </c>
      <c r="H5990" t="s">
        <v>460</v>
      </c>
      <c r="I5990" t="s">
        <v>463</v>
      </c>
      <c r="J5990" t="s">
        <v>464</v>
      </c>
      <c r="K5990" t="s">
        <v>466</v>
      </c>
      <c r="L5990" t="s">
        <v>510</v>
      </c>
      <c r="M5990" t="s">
        <v>468</v>
      </c>
      <c r="N5990" t="s">
        <v>511</v>
      </c>
      <c r="O5990" t="s">
        <v>512</v>
      </c>
      <c r="P5990" t="s">
        <v>513</v>
      </c>
      <c r="Q5990" t="s">
        <v>514</v>
      </c>
      <c r="R5990" t="s">
        <v>515</v>
      </c>
      <c r="S5990" t="s">
        <v>516</v>
      </c>
      <c r="T5990" t="s">
        <v>517</v>
      </c>
      <c r="U5990" t="s">
        <v>469</v>
      </c>
      <c r="V5990" t="s">
        <v>518</v>
      </c>
      <c r="W5990" t="s">
        <v>519</v>
      </c>
      <c r="X5990" t="s">
        <v>520</v>
      </c>
      <c r="Y5990" t="s">
        <v>521</v>
      </c>
      <c r="Z5990" t="s">
        <v>522</v>
      </c>
      <c r="AA5990" t="s">
        <v>523</v>
      </c>
      <c r="AB5990" t="s">
        <v>524</v>
      </c>
      <c r="AC5990" t="s">
        <v>525</v>
      </c>
      <c r="AD5990" t="s">
        <v>526</v>
      </c>
      <c r="AE5990" t="s">
        <v>527</v>
      </c>
      <c r="AF5990" t="s">
        <v>480</v>
      </c>
      <c r="AG5990" t="s">
        <v>528</v>
      </c>
      <c r="AH5990" t="s">
        <v>529</v>
      </c>
      <c r="AI5990" t="s">
        <v>462</v>
      </c>
      <c r="AJ5990" t="s">
        <v>530</v>
      </c>
      <c r="AK5990" t="s">
        <v>531</v>
      </c>
      <c r="AL5990" t="s">
        <v>532</v>
      </c>
      <c r="AM5990" t="s">
        <v>533</v>
      </c>
      <c r="AN5990" t="s">
        <v>534</v>
      </c>
      <c r="AO5990" t="s">
        <v>535</v>
      </c>
      <c r="AP5990" t="s">
        <v>536</v>
      </c>
      <c r="AQ5990" t="str">
        <f t="shared" si="1262"/>
        <v>Identifying Node</v>
      </c>
      <c r="AT5990" t="str">
        <f t="shared" si="1271"/>
        <v>Identifying No</v>
      </c>
      <c r="AU5990" t="str">
        <f>MID(AT5990, 9, 7)</f>
        <v>ing No</v>
      </c>
      <c r="AV5990" t="str">
        <f>LEFT(AU5990, 5)</f>
        <v>ing N</v>
      </c>
      <c r="AW5990" s="19" t="str">
        <f>LEFT(AV5990, 4)</f>
        <v xml:space="preserve">ing </v>
      </c>
      <c r="AX5990" s="33" t="s">
        <v>518</v>
      </c>
      <c r="AY5990" s="34" t="e">
        <f t="shared" si="1263"/>
        <v>#VALUE!</v>
      </c>
      <c r="AZ5990" t="s">
        <v>519</v>
      </c>
      <c r="BA5990" s="27" t="e">
        <f t="shared" si="1264"/>
        <v>#VALUE!</v>
      </c>
      <c r="BB5990" t="s">
        <v>520</v>
      </c>
      <c r="BC5990" t="s">
        <v>521</v>
      </c>
      <c r="BD5990" s="20" t="e">
        <f t="shared" si="1265"/>
        <v>#VALUE!</v>
      </c>
      <c r="BE5990" t="s">
        <v>522</v>
      </c>
      <c r="BF5990" s="20" t="e">
        <f t="shared" si="1266"/>
        <v>#VALUE!</v>
      </c>
      <c r="BG5990" t="s">
        <v>523</v>
      </c>
      <c r="BH5990" t="s">
        <v>524</v>
      </c>
      <c r="BI5990" s="20" t="e">
        <f t="shared" si="1267"/>
        <v>#VALUE!</v>
      </c>
      <c r="BJ5990" t="s">
        <v>525</v>
      </c>
      <c r="BK5990" t="s">
        <v>526</v>
      </c>
      <c r="BL5990" s="20" t="e">
        <f t="shared" si="1268"/>
        <v>#VALUE!</v>
      </c>
    </row>
    <row r="5991" spans="1:64" hidden="1" outlineLevel="2" collapsed="1" x14ac:dyDescent="0.35">
      <c r="A5991" t="s">
        <v>443</v>
      </c>
      <c r="B5991" t="s">
        <v>443</v>
      </c>
      <c r="C5991" t="b">
        <v>0</v>
      </c>
      <c r="D5991" t="s">
        <v>439</v>
      </c>
      <c r="E5991" t="s">
        <v>538</v>
      </c>
      <c r="F5991" t="s">
        <v>539</v>
      </c>
      <c r="G5991" t="s">
        <v>5061</v>
      </c>
      <c r="H5991" t="s">
        <v>443</v>
      </c>
      <c r="I5991">
        <v>1</v>
      </c>
      <c r="J5991">
        <v>1</v>
      </c>
      <c r="K5991" t="s">
        <v>4919</v>
      </c>
      <c r="L5991" t="s">
        <v>4919</v>
      </c>
      <c r="M5991">
        <v>0</v>
      </c>
      <c r="N5991">
        <v>3</v>
      </c>
      <c r="O5991">
        <v>0.6069</v>
      </c>
      <c r="P5991">
        <v>0</v>
      </c>
      <c r="Q5991">
        <v>1</v>
      </c>
      <c r="R5991">
        <v>1</v>
      </c>
      <c r="S5991">
        <v>815.06903999999997</v>
      </c>
      <c r="T5991">
        <v>2443.1925500000002</v>
      </c>
      <c r="U5991">
        <v>2443.1922</v>
      </c>
      <c r="V5991">
        <v>0.14000000000000001</v>
      </c>
      <c r="W5991">
        <v>1.2E-4</v>
      </c>
      <c r="X5991" t="s">
        <v>540</v>
      </c>
      <c r="Y5991" t="s">
        <v>541</v>
      </c>
      <c r="Z5991">
        <v>18.22119</v>
      </c>
      <c r="AA5991">
        <v>30</v>
      </c>
      <c r="AB5991">
        <v>61.891800000000003</v>
      </c>
      <c r="AC5991">
        <v>44007</v>
      </c>
      <c r="AD5991" t="s">
        <v>554</v>
      </c>
      <c r="AE5991" t="s">
        <v>555</v>
      </c>
      <c r="AF5991" t="s">
        <v>443</v>
      </c>
      <c r="AG5991">
        <v>2.9</v>
      </c>
      <c r="AH5991" t="s">
        <v>443</v>
      </c>
      <c r="AI5991" t="b">
        <v>0</v>
      </c>
      <c r="AJ5991" t="s">
        <v>443</v>
      </c>
      <c r="AK5991" t="s">
        <v>443</v>
      </c>
      <c r="AL5991" t="s">
        <v>443</v>
      </c>
      <c r="AM5991">
        <v>0</v>
      </c>
      <c r="AN5991">
        <v>1.2999999999999999E-4</v>
      </c>
      <c r="AO5991">
        <v>10835023</v>
      </c>
      <c r="AP5991">
        <v>61.9</v>
      </c>
      <c r="AQ5991" t="str">
        <f t="shared" si="1262"/>
        <v>Sequest HT (A2)</v>
      </c>
      <c r="AT5991" t="str">
        <f t="shared" si="1271"/>
        <v>Sequest HT (A2</v>
      </c>
      <c r="AU5991" t="str">
        <f>MID(AT5991, 9, 7)</f>
        <v>HT (A2</v>
      </c>
      <c r="AV5991" t="str">
        <f>LEFT(AU5991, 5)</f>
        <v>HT (A</v>
      </c>
      <c r="AW5991" s="19" t="str">
        <f>LEFT(AV5991, 4)</f>
        <v>HT (</v>
      </c>
      <c r="AX5991" s="33">
        <v>0.14000000000000001</v>
      </c>
      <c r="AY5991" s="34">
        <f t="shared" si="1263"/>
        <v>8.571428571428571E-4</v>
      </c>
      <c r="AZ5991">
        <v>1.2E-4</v>
      </c>
      <c r="BA5991" s="27" t="e">
        <f t="shared" si="1264"/>
        <v>#VALUE!</v>
      </c>
      <c r="BB5991" t="s">
        <v>540</v>
      </c>
      <c r="BC5991" t="s">
        <v>541</v>
      </c>
      <c r="BD5991" s="20" t="e">
        <f t="shared" si="1265"/>
        <v>#VALUE!</v>
      </c>
      <c r="BE5991">
        <v>18.22119</v>
      </c>
      <c r="BF5991" s="20" t="e">
        <f t="shared" si="1266"/>
        <v>#VALUE!</v>
      </c>
      <c r="BG5991">
        <v>30</v>
      </c>
      <c r="BH5991">
        <v>61.891800000000003</v>
      </c>
      <c r="BI5991" s="20">
        <f t="shared" si="1267"/>
        <v>711.03118668385787</v>
      </c>
      <c r="BJ5991">
        <v>44007</v>
      </c>
      <c r="BK5991" t="s">
        <v>554</v>
      </c>
      <c r="BL5991" s="20" t="e">
        <f t="shared" si="1268"/>
        <v>#VALUE!</v>
      </c>
    </row>
    <row r="5992" spans="1:64" collapsed="1" x14ac:dyDescent="0.35">
      <c r="A5992" t="b">
        <v>0</v>
      </c>
      <c r="B5992" t="s">
        <v>439</v>
      </c>
      <c r="C5992" t="s">
        <v>440</v>
      </c>
      <c r="D5992" t="s">
        <v>4658</v>
      </c>
      <c r="E5992" t="s">
        <v>5065</v>
      </c>
      <c r="F5992">
        <v>4.0000000000000001E-3</v>
      </c>
      <c r="G5992" t="b">
        <v>0</v>
      </c>
      <c r="H5992">
        <v>1.2030000000000001</v>
      </c>
      <c r="I5992">
        <v>1</v>
      </c>
      <c r="J5992">
        <v>1</v>
      </c>
      <c r="K5992">
        <v>1</v>
      </c>
      <c r="L5992">
        <v>1</v>
      </c>
      <c r="M5992">
        <v>1</v>
      </c>
      <c r="N5992">
        <v>906</v>
      </c>
      <c r="O5992">
        <v>102.4</v>
      </c>
      <c r="P5992">
        <v>5.27</v>
      </c>
      <c r="Q5992" t="s">
        <v>443</v>
      </c>
      <c r="R5992">
        <v>2.36</v>
      </c>
      <c r="S5992" t="s">
        <v>443</v>
      </c>
      <c r="T5992">
        <v>1</v>
      </c>
      <c r="U5992">
        <v>0</v>
      </c>
      <c r="V5992">
        <v>196.7</v>
      </c>
      <c r="W5992">
        <v>209.1</v>
      </c>
      <c r="X5992">
        <v>222.1</v>
      </c>
      <c r="Y5992">
        <v>94.9</v>
      </c>
      <c r="Z5992">
        <v>14.1</v>
      </c>
      <c r="AA5992" t="s">
        <v>443</v>
      </c>
      <c r="AB5992">
        <v>163.1</v>
      </c>
      <c r="AC5992" t="s">
        <v>443</v>
      </c>
      <c r="AD5992" t="s">
        <v>443</v>
      </c>
      <c r="AE5992" t="s">
        <v>444</v>
      </c>
      <c r="AF5992" t="s">
        <v>439</v>
      </c>
      <c r="AG5992" t="s">
        <v>444</v>
      </c>
      <c r="AH5992" t="s">
        <v>444</v>
      </c>
      <c r="AI5992" t="s">
        <v>444</v>
      </c>
      <c r="AJ5992" t="s">
        <v>445</v>
      </c>
      <c r="AK5992" t="s">
        <v>444</v>
      </c>
      <c r="AL5992" t="s">
        <v>445</v>
      </c>
      <c r="AM5992" t="s">
        <v>445</v>
      </c>
      <c r="AN5992" t="s">
        <v>443</v>
      </c>
      <c r="AQ5992" t="str">
        <f t="shared" si="1262"/>
        <v>06 GN=COPB2 PE=1 SV=2</v>
      </c>
      <c r="AT5992" t="str">
        <f t="shared" si="1271"/>
        <v>06 GN=COPB2 PE</v>
      </c>
      <c r="AU5992" t="str">
        <f>MID(AT5992, 7, 7)</f>
        <v>COPB2 P</v>
      </c>
      <c r="AV5992" t="str">
        <f>LEFT(AU5992, 6)</f>
        <v xml:space="preserve">COPB2 </v>
      </c>
      <c r="AW5992" s="19" t="str">
        <f>LEFT(AU5992, 6)</f>
        <v xml:space="preserve">COPB2 </v>
      </c>
      <c r="AX5992">
        <v>196.7</v>
      </c>
      <c r="AY5992" s="20">
        <f t="shared" si="1263"/>
        <v>1.0630401626842909</v>
      </c>
      <c r="AZ5992">
        <v>209.1</v>
      </c>
      <c r="BA5992" s="20">
        <f t="shared" si="1264"/>
        <v>1.1291306558210472</v>
      </c>
      <c r="BB5992">
        <v>222.1</v>
      </c>
      <c r="BC5992">
        <v>94.9</v>
      </c>
      <c r="BD5992" s="21">
        <f t="shared" si="1265"/>
        <v>0.14857744994731295</v>
      </c>
      <c r="BE5992">
        <v>14.1</v>
      </c>
      <c r="BF5992" s="20" t="e">
        <f t="shared" si="1266"/>
        <v>#VALUE!</v>
      </c>
      <c r="BG5992" t="s">
        <v>443</v>
      </c>
      <c r="BH5992">
        <v>163.1</v>
      </c>
      <c r="BI5992" s="20" t="e">
        <f t="shared" si="1267"/>
        <v>#VALUE!</v>
      </c>
      <c r="BJ5992" t="s">
        <v>443</v>
      </c>
      <c r="BK5992" t="s">
        <v>443</v>
      </c>
      <c r="BL5992" s="20" t="e">
        <f t="shared" si="1268"/>
        <v>#VALUE!</v>
      </c>
    </row>
    <row r="5993" spans="1:64" hidden="1" outlineLevel="1" collapsed="1" x14ac:dyDescent="0.35">
      <c r="A5993" t="s">
        <v>443</v>
      </c>
      <c r="B5993" t="s">
        <v>457</v>
      </c>
      <c r="C5993" t="s">
        <v>458</v>
      </c>
      <c r="D5993" t="s">
        <v>459</v>
      </c>
      <c r="E5993" t="s">
        <v>460</v>
      </c>
      <c r="F5993" t="s">
        <v>461</v>
      </c>
      <c r="G5993" t="s">
        <v>462</v>
      </c>
      <c r="H5993" t="s">
        <v>463</v>
      </c>
      <c r="I5993" t="s">
        <v>464</v>
      </c>
      <c r="J5993" t="s">
        <v>465</v>
      </c>
      <c r="K5993" t="s">
        <v>466</v>
      </c>
      <c r="L5993" t="s">
        <v>467</v>
      </c>
      <c r="M5993" t="s">
        <v>468</v>
      </c>
      <c r="N5993" t="s">
        <v>469</v>
      </c>
      <c r="O5993" t="s">
        <v>470</v>
      </c>
      <c r="P5993" t="s">
        <v>471</v>
      </c>
      <c r="Q5993" t="s">
        <v>472</v>
      </c>
      <c r="R5993" t="s">
        <v>473</v>
      </c>
      <c r="S5993" t="s">
        <v>474</v>
      </c>
      <c r="T5993" t="s">
        <v>475</v>
      </c>
      <c r="U5993" t="s">
        <v>476</v>
      </c>
      <c r="V5993" t="s">
        <v>477</v>
      </c>
      <c r="W5993" t="s">
        <v>478</v>
      </c>
      <c r="X5993" t="s">
        <v>479</v>
      </c>
      <c r="Y5993" t="s">
        <v>480</v>
      </c>
      <c r="Z5993" t="s">
        <v>481</v>
      </c>
      <c r="AA5993" t="s">
        <v>482</v>
      </c>
      <c r="AB5993" t="s">
        <v>483</v>
      </c>
      <c r="AC5993" t="s">
        <v>484</v>
      </c>
      <c r="AD5993" t="s">
        <v>485</v>
      </c>
      <c r="AE5993" t="s">
        <v>486</v>
      </c>
      <c r="AF5993" t="s">
        <v>487</v>
      </c>
      <c r="AG5993" t="s">
        <v>488</v>
      </c>
      <c r="AH5993" t="s">
        <v>489</v>
      </c>
      <c r="AI5993" t="s">
        <v>490</v>
      </c>
      <c r="AJ5993" t="s">
        <v>491</v>
      </c>
      <c r="AK5993" t="s">
        <v>492</v>
      </c>
      <c r="AL5993" t="s">
        <v>493</v>
      </c>
      <c r="AM5993" t="s">
        <v>494</v>
      </c>
      <c r="AN5993" t="s">
        <v>495</v>
      </c>
      <c r="AO5993" t="s">
        <v>496</v>
      </c>
      <c r="AP5993" t="s">
        <v>497</v>
      </c>
      <c r="AQ5993" t="str">
        <f t="shared" si="1262"/>
        <v>Modifications</v>
      </c>
      <c r="AR5993" t="s">
        <v>498</v>
      </c>
      <c r="AS5993" t="s">
        <v>499</v>
      </c>
      <c r="AT5993" t="str">
        <f t="shared" si="1271"/>
        <v>Modifications</v>
      </c>
      <c r="AU5993" t="str">
        <f>MID(AT5993, 9, 7)</f>
        <v>tions</v>
      </c>
      <c r="AV5993" t="str">
        <f>LEFT(AU5993, 5)</f>
        <v>tions</v>
      </c>
      <c r="AW5993" s="19" t="str">
        <f>LEFT(AV5993, 4)</f>
        <v>tion</v>
      </c>
      <c r="AX5993" s="33" t="s">
        <v>477</v>
      </c>
      <c r="AY5993" s="34" t="e">
        <f t="shared" si="1263"/>
        <v>#VALUE!</v>
      </c>
      <c r="AZ5993" t="s">
        <v>478</v>
      </c>
      <c r="BA5993" s="27" t="e">
        <f t="shared" si="1264"/>
        <v>#VALUE!</v>
      </c>
      <c r="BB5993" t="s">
        <v>479</v>
      </c>
      <c r="BC5993" t="s">
        <v>480</v>
      </c>
      <c r="BD5993" s="20" t="e">
        <f t="shared" si="1265"/>
        <v>#VALUE!</v>
      </c>
      <c r="BE5993" t="s">
        <v>481</v>
      </c>
      <c r="BF5993" s="20" t="e">
        <f t="shared" si="1266"/>
        <v>#VALUE!</v>
      </c>
      <c r="BG5993" t="s">
        <v>482</v>
      </c>
      <c r="BH5993" t="s">
        <v>483</v>
      </c>
      <c r="BI5993" s="20" t="e">
        <f t="shared" si="1267"/>
        <v>#VALUE!</v>
      </c>
      <c r="BJ5993" t="s">
        <v>484</v>
      </c>
      <c r="BK5993" t="s">
        <v>485</v>
      </c>
      <c r="BL5993" s="20" t="e">
        <f t="shared" si="1268"/>
        <v>#VALUE!</v>
      </c>
    </row>
    <row r="5994" spans="1:64" hidden="1" outlineLevel="1" x14ac:dyDescent="0.35">
      <c r="A5994" t="s">
        <v>443</v>
      </c>
      <c r="B5994" t="b">
        <v>0</v>
      </c>
      <c r="C5994" t="s">
        <v>439</v>
      </c>
      <c r="D5994" t="s">
        <v>5066</v>
      </c>
      <c r="E5994" t="s">
        <v>443</v>
      </c>
      <c r="F5994" t="s">
        <v>443</v>
      </c>
      <c r="G5994" t="b">
        <v>0</v>
      </c>
      <c r="H5994">
        <v>1</v>
      </c>
      <c r="I5994">
        <v>1</v>
      </c>
      <c r="J5994">
        <v>1</v>
      </c>
      <c r="K5994" t="s">
        <v>5067</v>
      </c>
      <c r="L5994" t="s">
        <v>5068</v>
      </c>
      <c r="M5994">
        <v>0</v>
      </c>
      <c r="N5994">
        <v>1737.89186</v>
      </c>
      <c r="O5994">
        <v>0</v>
      </c>
      <c r="P5994" t="s">
        <v>443</v>
      </c>
      <c r="Q5994" t="s">
        <v>443</v>
      </c>
      <c r="R5994" t="s">
        <v>443</v>
      </c>
      <c r="S5994" t="s">
        <v>443</v>
      </c>
      <c r="T5994" t="s">
        <v>443</v>
      </c>
      <c r="U5994" t="s">
        <v>443</v>
      </c>
      <c r="V5994" t="s">
        <v>443</v>
      </c>
      <c r="W5994" t="s">
        <v>443</v>
      </c>
      <c r="X5994" t="s">
        <v>443</v>
      </c>
      <c r="Y5994" t="s">
        <v>504</v>
      </c>
      <c r="Z5994" t="s">
        <v>439</v>
      </c>
      <c r="AA5994" t="s">
        <v>445</v>
      </c>
      <c r="AB5994" t="s">
        <v>445</v>
      </c>
      <c r="AC5994" t="s">
        <v>445</v>
      </c>
      <c r="AD5994" t="s">
        <v>445</v>
      </c>
      <c r="AE5994" t="s">
        <v>445</v>
      </c>
      <c r="AF5994" t="s">
        <v>445</v>
      </c>
      <c r="AG5994" t="s">
        <v>445</v>
      </c>
      <c r="AH5994" t="s">
        <v>445</v>
      </c>
      <c r="AI5994" t="s">
        <v>439</v>
      </c>
      <c r="AJ5994" t="s">
        <v>439</v>
      </c>
      <c r="AK5994">
        <v>1.629E-3</v>
      </c>
      <c r="AL5994">
        <v>0</v>
      </c>
      <c r="AM5994">
        <v>3.5610000000000003E-2</v>
      </c>
      <c r="AN5994">
        <v>5.117E-3</v>
      </c>
      <c r="AO5994">
        <v>2.77</v>
      </c>
      <c r="AP5994">
        <v>20</v>
      </c>
      <c r="AQ5994" t="str">
        <f t="shared" si="1262"/>
        <v/>
      </c>
      <c r="AR5994" t="s">
        <v>5069</v>
      </c>
      <c r="AS5994" t="s">
        <v>5070</v>
      </c>
      <c r="AT5994" t="str">
        <f t="shared" si="1271"/>
        <v/>
      </c>
      <c r="AU5994" t="str">
        <f>MID(AT5994, 9, 7)</f>
        <v/>
      </c>
      <c r="AV5994" t="str">
        <f>LEFT(AU5994, 5)</f>
        <v/>
      </c>
      <c r="AW5994" s="19" t="str">
        <f>LEFT(AV5994, 4)</f>
        <v/>
      </c>
      <c r="AX5994" s="33" t="s">
        <v>443</v>
      </c>
      <c r="AY5994" s="34" t="e">
        <f t="shared" si="1263"/>
        <v>#VALUE!</v>
      </c>
      <c r="AZ5994" t="s">
        <v>443</v>
      </c>
      <c r="BA5994" s="27" t="e">
        <f t="shared" si="1264"/>
        <v>#VALUE!</v>
      </c>
      <c r="BB5994" t="s">
        <v>443</v>
      </c>
      <c r="BC5994" t="s">
        <v>504</v>
      </c>
      <c r="BD5994" s="20" t="e">
        <f t="shared" si="1265"/>
        <v>#VALUE!</v>
      </c>
      <c r="BE5994" t="s">
        <v>439</v>
      </c>
      <c r="BF5994" s="20" t="e">
        <f t="shared" si="1266"/>
        <v>#VALUE!</v>
      </c>
      <c r="BG5994" t="s">
        <v>445</v>
      </c>
      <c r="BH5994" t="s">
        <v>445</v>
      </c>
      <c r="BI5994" s="20" t="e">
        <f t="shared" si="1267"/>
        <v>#VALUE!</v>
      </c>
      <c r="BJ5994" t="s">
        <v>445</v>
      </c>
      <c r="BK5994" t="s">
        <v>445</v>
      </c>
      <c r="BL5994" s="20" t="e">
        <f t="shared" si="1268"/>
        <v>#VALUE!</v>
      </c>
    </row>
    <row r="5995" spans="1:64" hidden="1" outlineLevel="2" collapsed="1" x14ac:dyDescent="0.35">
      <c r="A5995" t="s">
        <v>443</v>
      </c>
      <c r="B5995" t="s">
        <v>443</v>
      </c>
      <c r="C5995" t="s">
        <v>457</v>
      </c>
      <c r="D5995" t="s">
        <v>458</v>
      </c>
      <c r="E5995" t="s">
        <v>508</v>
      </c>
      <c r="F5995" t="s">
        <v>509</v>
      </c>
      <c r="G5995" t="s">
        <v>459</v>
      </c>
      <c r="H5995" t="s">
        <v>460</v>
      </c>
      <c r="I5995" t="s">
        <v>463</v>
      </c>
      <c r="J5995" t="s">
        <v>464</v>
      </c>
      <c r="K5995" t="s">
        <v>466</v>
      </c>
      <c r="L5995" t="s">
        <v>510</v>
      </c>
      <c r="M5995" t="s">
        <v>468</v>
      </c>
      <c r="N5995" t="s">
        <v>511</v>
      </c>
      <c r="O5995" t="s">
        <v>512</v>
      </c>
      <c r="P5995" t="s">
        <v>513</v>
      </c>
      <c r="Q5995" t="s">
        <v>514</v>
      </c>
      <c r="R5995" t="s">
        <v>515</v>
      </c>
      <c r="S5995" t="s">
        <v>516</v>
      </c>
      <c r="T5995" t="s">
        <v>517</v>
      </c>
      <c r="U5995" t="s">
        <v>469</v>
      </c>
      <c r="V5995" t="s">
        <v>518</v>
      </c>
      <c r="W5995" t="s">
        <v>519</v>
      </c>
      <c r="X5995" t="s">
        <v>520</v>
      </c>
      <c r="Y5995" t="s">
        <v>521</v>
      </c>
      <c r="Z5995" t="s">
        <v>522</v>
      </c>
      <c r="AA5995" t="s">
        <v>523</v>
      </c>
      <c r="AB5995" t="s">
        <v>524</v>
      </c>
      <c r="AC5995" t="s">
        <v>525</v>
      </c>
      <c r="AD5995" t="s">
        <v>526</v>
      </c>
      <c r="AE5995" t="s">
        <v>527</v>
      </c>
      <c r="AF5995" t="s">
        <v>480</v>
      </c>
      <c r="AG5995" t="s">
        <v>528</v>
      </c>
      <c r="AH5995" t="s">
        <v>529</v>
      </c>
      <c r="AI5995" t="s">
        <v>462</v>
      </c>
      <c r="AJ5995" t="s">
        <v>530</v>
      </c>
      <c r="AK5995" t="s">
        <v>531</v>
      </c>
      <c r="AL5995" t="s">
        <v>532</v>
      </c>
      <c r="AM5995" t="s">
        <v>533</v>
      </c>
      <c r="AN5995" t="s">
        <v>534</v>
      </c>
      <c r="AO5995" t="s">
        <v>535</v>
      </c>
      <c r="AP5995" t="s">
        <v>536</v>
      </c>
      <c r="AQ5995" t="str">
        <f t="shared" si="1262"/>
        <v>Identifying Node</v>
      </c>
      <c r="AT5995" t="str">
        <f t="shared" si="1271"/>
        <v>Identifying No</v>
      </c>
      <c r="AU5995" t="str">
        <f>MID(AT5995, 9, 7)</f>
        <v>ing No</v>
      </c>
      <c r="AV5995" t="str">
        <f>LEFT(AU5995, 5)</f>
        <v>ing N</v>
      </c>
      <c r="AW5995" s="19" t="str">
        <f>LEFT(AV5995, 4)</f>
        <v xml:space="preserve">ing </v>
      </c>
      <c r="AX5995" s="33" t="s">
        <v>518</v>
      </c>
      <c r="AY5995" s="34" t="e">
        <f t="shared" si="1263"/>
        <v>#VALUE!</v>
      </c>
      <c r="AZ5995" t="s">
        <v>519</v>
      </c>
      <c r="BA5995" s="27" t="e">
        <f t="shared" si="1264"/>
        <v>#VALUE!</v>
      </c>
      <c r="BB5995" t="s">
        <v>520</v>
      </c>
      <c r="BC5995" t="s">
        <v>521</v>
      </c>
      <c r="BD5995" s="20" t="e">
        <f t="shared" si="1265"/>
        <v>#VALUE!</v>
      </c>
      <c r="BE5995" t="s">
        <v>522</v>
      </c>
      <c r="BF5995" s="20" t="e">
        <f t="shared" si="1266"/>
        <v>#VALUE!</v>
      </c>
      <c r="BG5995" t="s">
        <v>523</v>
      </c>
      <c r="BH5995" t="s">
        <v>524</v>
      </c>
      <c r="BI5995" s="20" t="e">
        <f t="shared" si="1267"/>
        <v>#VALUE!</v>
      </c>
      <c r="BJ5995" t="s">
        <v>525</v>
      </c>
      <c r="BK5995" t="s">
        <v>526</v>
      </c>
      <c r="BL5995" s="20" t="e">
        <f t="shared" si="1268"/>
        <v>#VALUE!</v>
      </c>
    </row>
    <row r="5996" spans="1:64" hidden="1" outlineLevel="2" collapsed="1" x14ac:dyDescent="0.35">
      <c r="A5996" t="s">
        <v>443</v>
      </c>
      <c r="B5996" t="s">
        <v>443</v>
      </c>
      <c r="C5996" t="b">
        <v>0</v>
      </c>
      <c r="D5996" t="s">
        <v>439</v>
      </c>
      <c r="E5996" t="s">
        <v>538</v>
      </c>
      <c r="F5996" t="s">
        <v>539</v>
      </c>
      <c r="G5996" t="s">
        <v>5066</v>
      </c>
      <c r="H5996" t="s">
        <v>443</v>
      </c>
      <c r="I5996">
        <v>1</v>
      </c>
      <c r="J5996">
        <v>1</v>
      </c>
      <c r="K5996" t="s">
        <v>5067</v>
      </c>
      <c r="L5996" t="s">
        <v>5067</v>
      </c>
      <c r="M5996">
        <v>0</v>
      </c>
      <c r="N5996">
        <v>3</v>
      </c>
      <c r="O5996">
        <v>0.49819999999999998</v>
      </c>
      <c r="P5996">
        <v>0</v>
      </c>
      <c r="Q5996">
        <v>1</v>
      </c>
      <c r="R5996">
        <v>1</v>
      </c>
      <c r="S5996">
        <v>579.96857</v>
      </c>
      <c r="T5996">
        <v>1737.8911499999999</v>
      </c>
      <c r="U5996">
        <v>1737.89186</v>
      </c>
      <c r="V5996">
        <v>-0.41</v>
      </c>
      <c r="W5996">
        <v>-2.4000000000000001E-4</v>
      </c>
      <c r="X5996" t="s">
        <v>540</v>
      </c>
      <c r="Y5996" t="s">
        <v>541</v>
      </c>
      <c r="Z5996">
        <v>28.85943</v>
      </c>
      <c r="AA5996">
        <v>26.279</v>
      </c>
      <c r="AB5996">
        <v>47.0351</v>
      </c>
      <c r="AC5996">
        <v>30703</v>
      </c>
      <c r="AD5996" t="s">
        <v>568</v>
      </c>
      <c r="AE5996" t="s">
        <v>569</v>
      </c>
      <c r="AF5996" t="s">
        <v>443</v>
      </c>
      <c r="AG5996">
        <v>2.77</v>
      </c>
      <c r="AH5996" t="s">
        <v>443</v>
      </c>
      <c r="AI5996" t="b">
        <v>0</v>
      </c>
      <c r="AJ5996" t="s">
        <v>443</v>
      </c>
      <c r="AK5996" t="s">
        <v>443</v>
      </c>
      <c r="AL5996" t="s">
        <v>443</v>
      </c>
      <c r="AM5996">
        <v>0</v>
      </c>
      <c r="AN5996">
        <v>5.117E-3</v>
      </c>
      <c r="AO5996" t="s">
        <v>443</v>
      </c>
      <c r="AP5996" t="s">
        <v>443</v>
      </c>
      <c r="AQ5996" t="str">
        <f t="shared" si="1262"/>
        <v>Sequest HT (A2)</v>
      </c>
      <c r="AT5996" t="str">
        <f t="shared" si="1271"/>
        <v>Sequest HT (A2</v>
      </c>
      <c r="AU5996" t="str">
        <f>MID(AT5996, 9, 7)</f>
        <v>HT (A2</v>
      </c>
      <c r="AV5996" t="str">
        <f>LEFT(AU5996, 5)</f>
        <v>HT (A</v>
      </c>
      <c r="AW5996" s="19" t="str">
        <f>LEFT(AV5996, 4)</f>
        <v>HT (</v>
      </c>
      <c r="AX5996" s="33">
        <v>-0.41</v>
      </c>
      <c r="AY5996" s="34">
        <f t="shared" si="1263"/>
        <v>5.8536585365853667E-4</v>
      </c>
      <c r="AZ5996">
        <v>-2.4000000000000001E-4</v>
      </c>
      <c r="BA5996" s="27" t="e">
        <f t="shared" si="1264"/>
        <v>#VALUE!</v>
      </c>
      <c r="BB5996" t="s">
        <v>540</v>
      </c>
      <c r="BC5996" t="s">
        <v>541</v>
      </c>
      <c r="BD5996" s="20" t="e">
        <f t="shared" si="1265"/>
        <v>#VALUE!</v>
      </c>
      <c r="BE5996">
        <v>28.85943</v>
      </c>
      <c r="BF5996" s="20" t="e">
        <f t="shared" si="1266"/>
        <v>#VALUE!</v>
      </c>
      <c r="BG5996">
        <v>26.279</v>
      </c>
      <c r="BH5996">
        <v>47.0351</v>
      </c>
      <c r="BI5996" s="20">
        <f t="shared" si="1267"/>
        <v>652.76782658057493</v>
      </c>
      <c r="BJ5996">
        <v>30703</v>
      </c>
      <c r="BK5996" t="s">
        <v>568</v>
      </c>
      <c r="BL5996" s="20" t="e">
        <f t="shared" si="1268"/>
        <v>#VALUE!</v>
      </c>
    </row>
    <row r="5997" spans="1:64" collapsed="1" x14ac:dyDescent="0.35">
      <c r="A5997" t="b">
        <v>0</v>
      </c>
      <c r="B5997" t="s">
        <v>439</v>
      </c>
      <c r="C5997" t="s">
        <v>440</v>
      </c>
      <c r="D5997" t="s">
        <v>4976</v>
      </c>
      <c r="E5997" t="s">
        <v>5071</v>
      </c>
      <c r="F5997">
        <v>0</v>
      </c>
      <c r="G5997" t="b">
        <v>0</v>
      </c>
      <c r="H5997">
        <v>3.331</v>
      </c>
      <c r="I5997">
        <v>2</v>
      </c>
      <c r="J5997">
        <v>1</v>
      </c>
      <c r="K5997">
        <v>4</v>
      </c>
      <c r="L5997">
        <v>1</v>
      </c>
      <c r="M5997">
        <v>1</v>
      </c>
      <c r="N5997">
        <v>417</v>
      </c>
      <c r="O5997">
        <v>47</v>
      </c>
      <c r="P5997">
        <v>8.34</v>
      </c>
      <c r="Q5997">
        <v>95</v>
      </c>
      <c r="R5997">
        <v>4.7</v>
      </c>
      <c r="S5997">
        <v>1</v>
      </c>
      <c r="T5997">
        <v>1</v>
      </c>
      <c r="U5997">
        <v>0</v>
      </c>
      <c r="V5997">
        <v>259.10000000000002</v>
      </c>
      <c r="W5997">
        <v>244</v>
      </c>
      <c r="X5997">
        <v>295.10000000000002</v>
      </c>
      <c r="Y5997">
        <v>101.9</v>
      </c>
      <c r="Z5997" t="s">
        <v>443</v>
      </c>
      <c r="AA5997" t="s">
        <v>443</v>
      </c>
      <c r="AB5997" t="s">
        <v>443</v>
      </c>
      <c r="AC5997" t="s">
        <v>443</v>
      </c>
      <c r="AD5997" t="s">
        <v>443</v>
      </c>
      <c r="AE5997" t="s">
        <v>439</v>
      </c>
      <c r="AF5997" t="s">
        <v>439</v>
      </c>
      <c r="AG5997" t="s">
        <v>439</v>
      </c>
      <c r="AH5997" t="s">
        <v>444</v>
      </c>
      <c r="AI5997" t="s">
        <v>445</v>
      </c>
      <c r="AJ5997" t="s">
        <v>445</v>
      </c>
      <c r="AK5997" t="s">
        <v>445</v>
      </c>
      <c r="AL5997" t="s">
        <v>445</v>
      </c>
      <c r="AM5997" t="s">
        <v>445</v>
      </c>
      <c r="AN5997" t="s">
        <v>443</v>
      </c>
      <c r="AQ5997" t="str">
        <f t="shared" si="1262"/>
        <v>6 GN=CKMT1A PE=1 SV=1</v>
      </c>
      <c r="AT5997" t="str">
        <f t="shared" si="1271"/>
        <v>6 GN=CKMT1A PE</v>
      </c>
      <c r="AU5997" t="str">
        <f>MID(AT5997, 6, 7)</f>
        <v xml:space="preserve">CKMT1A </v>
      </c>
      <c r="AV5997" t="str">
        <f>MID(AT5997, 6, 7)</f>
        <v xml:space="preserve">CKMT1A </v>
      </c>
      <c r="AW5997" s="19" t="str">
        <f>LEFT(AU5997, 6)</f>
        <v>CKMT1A</v>
      </c>
      <c r="AX5997">
        <v>259.10000000000002</v>
      </c>
      <c r="AY5997" s="20">
        <f t="shared" si="1263"/>
        <v>0.94172134311076794</v>
      </c>
      <c r="AZ5997">
        <v>244</v>
      </c>
      <c r="BA5997" s="20">
        <f t="shared" si="1264"/>
        <v>1.138942493245851</v>
      </c>
      <c r="BB5997">
        <v>295.10000000000002</v>
      </c>
      <c r="BC5997">
        <v>101.9</v>
      </c>
      <c r="BD5997" s="20" t="e">
        <f t="shared" si="1265"/>
        <v>#VALUE!</v>
      </c>
      <c r="BE5997" t="s">
        <v>443</v>
      </c>
      <c r="BF5997" s="20" t="e">
        <f t="shared" si="1266"/>
        <v>#VALUE!</v>
      </c>
      <c r="BG5997" t="s">
        <v>443</v>
      </c>
      <c r="BH5997" t="s">
        <v>443</v>
      </c>
      <c r="BI5997" s="20" t="e">
        <f t="shared" si="1267"/>
        <v>#VALUE!</v>
      </c>
      <c r="BJ5997" t="s">
        <v>443</v>
      </c>
      <c r="BK5997" t="s">
        <v>443</v>
      </c>
      <c r="BL5997" s="20" t="e">
        <f t="shared" si="1268"/>
        <v>#VALUE!</v>
      </c>
    </row>
    <row r="5998" spans="1:64" hidden="1" outlineLevel="1" collapsed="1" x14ac:dyDescent="0.35">
      <c r="A5998" t="s">
        <v>443</v>
      </c>
      <c r="B5998" t="s">
        <v>457</v>
      </c>
      <c r="C5998" t="s">
        <v>458</v>
      </c>
      <c r="D5998" t="s">
        <v>459</v>
      </c>
      <c r="E5998" t="s">
        <v>460</v>
      </c>
      <c r="F5998" t="s">
        <v>461</v>
      </c>
      <c r="G5998" t="s">
        <v>462</v>
      </c>
      <c r="H5998" t="s">
        <v>463</v>
      </c>
      <c r="I5998" t="s">
        <v>464</v>
      </c>
      <c r="J5998" t="s">
        <v>465</v>
      </c>
      <c r="K5998" t="s">
        <v>466</v>
      </c>
      <c r="L5998" t="s">
        <v>467</v>
      </c>
      <c r="M5998" t="s">
        <v>468</v>
      </c>
      <c r="N5998" t="s">
        <v>469</v>
      </c>
      <c r="O5998" t="s">
        <v>470</v>
      </c>
      <c r="P5998" t="s">
        <v>471</v>
      </c>
      <c r="Q5998" t="s">
        <v>472</v>
      </c>
      <c r="R5998" t="s">
        <v>473</v>
      </c>
      <c r="S5998" t="s">
        <v>474</v>
      </c>
      <c r="T5998" t="s">
        <v>475</v>
      </c>
      <c r="U5998" t="s">
        <v>476</v>
      </c>
      <c r="V5998" t="s">
        <v>477</v>
      </c>
      <c r="W5998" t="s">
        <v>478</v>
      </c>
      <c r="X5998" t="s">
        <v>479</v>
      </c>
      <c r="Y5998" t="s">
        <v>480</v>
      </c>
      <c r="Z5998" t="s">
        <v>481</v>
      </c>
      <c r="AA5998" t="s">
        <v>482</v>
      </c>
      <c r="AB5998" t="s">
        <v>483</v>
      </c>
      <c r="AC5998" t="s">
        <v>484</v>
      </c>
      <c r="AD5998" t="s">
        <v>485</v>
      </c>
      <c r="AE5998" t="s">
        <v>486</v>
      </c>
      <c r="AF5998" t="s">
        <v>487</v>
      </c>
      <c r="AG5998" t="s">
        <v>488</v>
      </c>
      <c r="AH5998" t="s">
        <v>489</v>
      </c>
      <c r="AI5998" t="s">
        <v>490</v>
      </c>
      <c r="AJ5998" t="s">
        <v>491</v>
      </c>
      <c r="AK5998" t="s">
        <v>492</v>
      </c>
      <c r="AL5998" t="s">
        <v>493</v>
      </c>
      <c r="AM5998" t="s">
        <v>494</v>
      </c>
      <c r="AN5998" t="s">
        <v>495</v>
      </c>
      <c r="AO5998" t="s">
        <v>496</v>
      </c>
      <c r="AP5998" t="s">
        <v>497</v>
      </c>
      <c r="AQ5998" t="str">
        <f t="shared" si="1262"/>
        <v>Modifications</v>
      </c>
      <c r="AR5998" t="s">
        <v>498</v>
      </c>
      <c r="AS5998" t="s">
        <v>499</v>
      </c>
      <c r="AT5998" t="str">
        <f t="shared" si="1271"/>
        <v>Modifications</v>
      </c>
      <c r="AU5998" t="str">
        <f>MID(AT5998, 9, 7)</f>
        <v>tions</v>
      </c>
      <c r="AV5998" t="str">
        <f t="shared" ref="AV5998:AV6007" si="1275">LEFT(AU5998, 5)</f>
        <v>tions</v>
      </c>
      <c r="AW5998" s="19" t="str">
        <f>LEFT(AV5998, 4)</f>
        <v>tion</v>
      </c>
      <c r="AX5998" s="33" t="s">
        <v>477</v>
      </c>
      <c r="AY5998" s="34" t="e">
        <f t="shared" si="1263"/>
        <v>#VALUE!</v>
      </c>
      <c r="AZ5998" t="s">
        <v>478</v>
      </c>
      <c r="BA5998" s="27" t="e">
        <f t="shared" si="1264"/>
        <v>#VALUE!</v>
      </c>
      <c r="BB5998" t="s">
        <v>479</v>
      </c>
      <c r="BC5998" t="s">
        <v>480</v>
      </c>
      <c r="BD5998" s="20" t="e">
        <f t="shared" si="1265"/>
        <v>#VALUE!</v>
      </c>
      <c r="BE5998" t="s">
        <v>481</v>
      </c>
      <c r="BF5998" s="20" t="e">
        <f t="shared" si="1266"/>
        <v>#VALUE!</v>
      </c>
      <c r="BG5998" t="s">
        <v>482</v>
      </c>
      <c r="BH5998" t="s">
        <v>483</v>
      </c>
      <c r="BI5998" s="20" t="e">
        <f t="shared" si="1267"/>
        <v>#VALUE!</v>
      </c>
      <c r="BJ5998" t="s">
        <v>484</v>
      </c>
      <c r="BK5998" t="s">
        <v>485</v>
      </c>
      <c r="BL5998" s="20" t="e">
        <f t="shared" si="1268"/>
        <v>#VALUE!</v>
      </c>
    </row>
    <row r="5999" spans="1:64" hidden="1" outlineLevel="1" x14ac:dyDescent="0.35">
      <c r="A5999" t="s">
        <v>443</v>
      </c>
      <c r="B5999" t="b">
        <v>0</v>
      </c>
      <c r="C5999" t="s">
        <v>439</v>
      </c>
      <c r="D5999" t="s">
        <v>5072</v>
      </c>
      <c r="E5999" t="s">
        <v>443</v>
      </c>
      <c r="F5999" t="s">
        <v>443</v>
      </c>
      <c r="G5999" t="b">
        <v>0</v>
      </c>
      <c r="H5999">
        <v>1</v>
      </c>
      <c r="I5999">
        <v>1</v>
      </c>
      <c r="J5999">
        <v>1</v>
      </c>
      <c r="K5999" t="s">
        <v>5059</v>
      </c>
      <c r="L5999" t="s">
        <v>5073</v>
      </c>
      <c r="M5999">
        <v>0</v>
      </c>
      <c r="N5999">
        <v>1095.6520700000001</v>
      </c>
      <c r="O5999">
        <v>0</v>
      </c>
      <c r="P5999">
        <v>259.89999999999998</v>
      </c>
      <c r="Q5999">
        <v>367.6</v>
      </c>
      <c r="R5999">
        <v>272.5</v>
      </c>
      <c r="S5999" t="s">
        <v>443</v>
      </c>
      <c r="T5999" t="s">
        <v>443</v>
      </c>
      <c r="U5999" t="s">
        <v>443</v>
      </c>
      <c r="V5999" t="s">
        <v>443</v>
      </c>
      <c r="W5999" t="s">
        <v>443</v>
      </c>
      <c r="X5999" t="s">
        <v>443</v>
      </c>
      <c r="Y5999" t="s">
        <v>443</v>
      </c>
      <c r="Z5999" t="s">
        <v>444</v>
      </c>
      <c r="AA5999" t="s">
        <v>439</v>
      </c>
      <c r="AB5999" t="s">
        <v>444</v>
      </c>
      <c r="AC5999" t="s">
        <v>445</v>
      </c>
      <c r="AD5999" t="s">
        <v>445</v>
      </c>
      <c r="AE5999" t="s">
        <v>445</v>
      </c>
      <c r="AF5999" t="s">
        <v>445</v>
      </c>
      <c r="AG5999" t="s">
        <v>445</v>
      </c>
      <c r="AH5999" t="s">
        <v>445</v>
      </c>
      <c r="AI5999" t="s">
        <v>439</v>
      </c>
      <c r="AJ5999" t="s">
        <v>439</v>
      </c>
      <c r="AK5999">
        <v>1.629E-3</v>
      </c>
      <c r="AL5999">
        <v>4.6179999999999997E-3</v>
      </c>
      <c r="AM5999">
        <v>3.5790000000000002E-2</v>
      </c>
      <c r="AN5999">
        <v>8.1049999999999997E-2</v>
      </c>
      <c r="AO5999">
        <v>1.98</v>
      </c>
      <c r="AP5999">
        <v>53</v>
      </c>
      <c r="AQ5999" t="str">
        <f t="shared" si="1262"/>
        <v/>
      </c>
      <c r="AR5999" t="s">
        <v>5074</v>
      </c>
      <c r="AS5999" t="s">
        <v>5075</v>
      </c>
      <c r="AT5999" t="str">
        <f t="shared" si="1271"/>
        <v/>
      </c>
      <c r="AU5999" t="str">
        <f>MID(AT5999, 9, 7)</f>
        <v/>
      </c>
      <c r="AV5999" t="str">
        <f t="shared" si="1275"/>
        <v/>
      </c>
      <c r="AW5999" s="19" t="str">
        <f>LEFT(AV5999, 4)</f>
        <v/>
      </c>
      <c r="AX5999" s="33" t="s">
        <v>443</v>
      </c>
      <c r="AY5999" s="34" t="e">
        <f t="shared" si="1263"/>
        <v>#VALUE!</v>
      </c>
      <c r="AZ5999" t="s">
        <v>443</v>
      </c>
      <c r="BA5999" s="27" t="e">
        <f t="shared" si="1264"/>
        <v>#VALUE!</v>
      </c>
      <c r="BB5999" t="s">
        <v>443</v>
      </c>
      <c r="BC5999" t="s">
        <v>443</v>
      </c>
      <c r="BD5999" s="20" t="e">
        <f t="shared" si="1265"/>
        <v>#VALUE!</v>
      </c>
      <c r="BE5999" t="s">
        <v>444</v>
      </c>
      <c r="BF5999" s="20" t="e">
        <f t="shared" si="1266"/>
        <v>#VALUE!</v>
      </c>
      <c r="BG5999" t="s">
        <v>439</v>
      </c>
      <c r="BH5999" t="s">
        <v>444</v>
      </c>
      <c r="BI5999" s="20" t="e">
        <f t="shared" si="1267"/>
        <v>#VALUE!</v>
      </c>
      <c r="BJ5999" t="s">
        <v>445</v>
      </c>
      <c r="BK5999" t="s">
        <v>445</v>
      </c>
      <c r="BL5999" s="20" t="e">
        <f t="shared" si="1268"/>
        <v>#VALUE!</v>
      </c>
    </row>
    <row r="6000" spans="1:64" hidden="1" outlineLevel="2" collapsed="1" x14ac:dyDescent="0.35">
      <c r="A6000" t="s">
        <v>443</v>
      </c>
      <c r="B6000" t="s">
        <v>443</v>
      </c>
      <c r="C6000" t="s">
        <v>457</v>
      </c>
      <c r="D6000" t="s">
        <v>458</v>
      </c>
      <c r="E6000" t="s">
        <v>508</v>
      </c>
      <c r="F6000" t="s">
        <v>509</v>
      </c>
      <c r="G6000" t="s">
        <v>459</v>
      </c>
      <c r="H6000" t="s">
        <v>460</v>
      </c>
      <c r="I6000" t="s">
        <v>463</v>
      </c>
      <c r="J6000" t="s">
        <v>464</v>
      </c>
      <c r="K6000" t="s">
        <v>466</v>
      </c>
      <c r="L6000" t="s">
        <v>510</v>
      </c>
      <c r="M6000" t="s">
        <v>468</v>
      </c>
      <c r="N6000" t="s">
        <v>511</v>
      </c>
      <c r="O6000" t="s">
        <v>512</v>
      </c>
      <c r="P6000" t="s">
        <v>513</v>
      </c>
      <c r="Q6000" t="s">
        <v>514</v>
      </c>
      <c r="R6000" t="s">
        <v>515</v>
      </c>
      <c r="S6000" t="s">
        <v>516</v>
      </c>
      <c r="T6000" t="s">
        <v>517</v>
      </c>
      <c r="U6000" t="s">
        <v>469</v>
      </c>
      <c r="V6000" t="s">
        <v>518</v>
      </c>
      <c r="W6000" t="s">
        <v>519</v>
      </c>
      <c r="X6000" t="s">
        <v>520</v>
      </c>
      <c r="Y6000" t="s">
        <v>521</v>
      </c>
      <c r="Z6000" t="s">
        <v>522</v>
      </c>
      <c r="AA6000" t="s">
        <v>523</v>
      </c>
      <c r="AB6000" t="s">
        <v>524</v>
      </c>
      <c r="AC6000" t="s">
        <v>525</v>
      </c>
      <c r="AD6000" t="s">
        <v>526</v>
      </c>
      <c r="AE6000" t="s">
        <v>527</v>
      </c>
      <c r="AF6000" t="s">
        <v>480</v>
      </c>
      <c r="AG6000" t="s">
        <v>528</v>
      </c>
      <c r="AH6000" t="s">
        <v>529</v>
      </c>
      <c r="AI6000" t="s">
        <v>462</v>
      </c>
      <c r="AJ6000" t="s">
        <v>530</v>
      </c>
      <c r="AK6000" t="s">
        <v>531</v>
      </c>
      <c r="AL6000" t="s">
        <v>532</v>
      </c>
      <c r="AM6000" t="s">
        <v>533</v>
      </c>
      <c r="AN6000" t="s">
        <v>534</v>
      </c>
      <c r="AO6000" t="s">
        <v>535</v>
      </c>
      <c r="AP6000" t="s">
        <v>536</v>
      </c>
      <c r="AQ6000" t="str">
        <f t="shared" si="1262"/>
        <v>Identifying Node</v>
      </c>
      <c r="AT6000" t="str">
        <f t="shared" si="1271"/>
        <v>Identifying No</v>
      </c>
      <c r="AU6000" t="str">
        <f>MID(AT6000, 9, 7)</f>
        <v>ing No</v>
      </c>
      <c r="AV6000" t="str">
        <f t="shared" si="1275"/>
        <v>ing N</v>
      </c>
      <c r="AW6000" s="19" t="str">
        <f>LEFT(AV6000, 4)</f>
        <v xml:space="preserve">ing </v>
      </c>
      <c r="AX6000" s="33" t="s">
        <v>518</v>
      </c>
      <c r="AY6000" s="34" t="e">
        <f t="shared" si="1263"/>
        <v>#VALUE!</v>
      </c>
      <c r="AZ6000" t="s">
        <v>519</v>
      </c>
      <c r="BA6000" s="27" t="e">
        <f t="shared" si="1264"/>
        <v>#VALUE!</v>
      </c>
      <c r="BB6000" t="s">
        <v>520</v>
      </c>
      <c r="BC6000" t="s">
        <v>521</v>
      </c>
      <c r="BD6000" s="20" t="e">
        <f t="shared" si="1265"/>
        <v>#VALUE!</v>
      </c>
      <c r="BE6000" t="s">
        <v>522</v>
      </c>
      <c r="BF6000" s="20" t="e">
        <f t="shared" si="1266"/>
        <v>#VALUE!</v>
      </c>
      <c r="BG6000" t="s">
        <v>523</v>
      </c>
      <c r="BH6000" t="s">
        <v>524</v>
      </c>
      <c r="BI6000" s="20" t="e">
        <f t="shared" si="1267"/>
        <v>#VALUE!</v>
      </c>
      <c r="BJ6000" t="s">
        <v>525</v>
      </c>
      <c r="BK6000" t="s">
        <v>526</v>
      </c>
      <c r="BL6000" s="20" t="e">
        <f t="shared" si="1268"/>
        <v>#VALUE!</v>
      </c>
    </row>
    <row r="6001" spans="1:64" hidden="1" outlineLevel="2" collapsed="1" x14ac:dyDescent="0.35">
      <c r="A6001" t="s">
        <v>443</v>
      </c>
      <c r="B6001" t="s">
        <v>443</v>
      </c>
      <c r="C6001" t="b">
        <v>0</v>
      </c>
      <c r="D6001" t="s">
        <v>439</v>
      </c>
      <c r="E6001" t="s">
        <v>557</v>
      </c>
      <c r="F6001" t="s">
        <v>539</v>
      </c>
      <c r="G6001" t="s">
        <v>5072</v>
      </c>
      <c r="H6001" t="s">
        <v>443</v>
      </c>
      <c r="I6001">
        <v>1</v>
      </c>
      <c r="J6001">
        <v>1</v>
      </c>
      <c r="K6001" t="s">
        <v>5059</v>
      </c>
      <c r="L6001" t="s">
        <v>5059</v>
      </c>
      <c r="M6001">
        <v>0</v>
      </c>
      <c r="N6001">
        <v>2</v>
      </c>
      <c r="O6001">
        <v>1</v>
      </c>
      <c r="P6001">
        <v>0</v>
      </c>
      <c r="Q6001">
        <v>1</v>
      </c>
      <c r="R6001">
        <v>1</v>
      </c>
      <c r="S6001">
        <v>548.32956999999999</v>
      </c>
      <c r="T6001">
        <v>1095.6518699999999</v>
      </c>
      <c r="U6001">
        <v>1095.6520700000001</v>
      </c>
      <c r="V6001">
        <v>-0.19</v>
      </c>
      <c r="W6001">
        <v>-1E-4</v>
      </c>
      <c r="X6001" t="s">
        <v>540</v>
      </c>
      <c r="Y6001" t="s">
        <v>541</v>
      </c>
      <c r="Z6001">
        <v>50.710030000000003</v>
      </c>
      <c r="AA6001">
        <v>23.5</v>
      </c>
      <c r="AB6001">
        <v>49.478499999999997</v>
      </c>
      <c r="AC6001">
        <v>32844</v>
      </c>
      <c r="AD6001" t="s">
        <v>554</v>
      </c>
      <c r="AE6001" t="s">
        <v>555</v>
      </c>
      <c r="AF6001" t="s">
        <v>443</v>
      </c>
      <c r="AG6001" t="s">
        <v>443</v>
      </c>
      <c r="AH6001">
        <v>53</v>
      </c>
      <c r="AI6001" t="b">
        <v>0</v>
      </c>
      <c r="AJ6001">
        <v>48</v>
      </c>
      <c r="AK6001">
        <v>30</v>
      </c>
      <c r="AL6001">
        <v>3.2075982952145501E-5</v>
      </c>
      <c r="AM6001">
        <v>1.629E-3</v>
      </c>
      <c r="AN6001">
        <v>3.5790000000000002E-2</v>
      </c>
      <c r="AO6001">
        <v>4322460</v>
      </c>
      <c r="AP6001">
        <v>49.45</v>
      </c>
      <c r="AQ6001" t="str">
        <f t="shared" si="1262"/>
        <v>Mascot (A5)</v>
      </c>
      <c r="AT6001" t="str">
        <f t="shared" si="1271"/>
        <v>Mascot (A5)</v>
      </c>
      <c r="AU6001" t="str">
        <f>MID(AT6001, 9, 7)</f>
        <v>A5)</v>
      </c>
      <c r="AV6001" t="str">
        <f t="shared" si="1275"/>
        <v>A5)</v>
      </c>
      <c r="AW6001" s="19" t="str">
        <f>LEFT(AV6001, 4)</f>
        <v>A5)</v>
      </c>
      <c r="AX6001" s="33">
        <v>-0.19</v>
      </c>
      <c r="AY6001" s="34">
        <f t="shared" si="1263"/>
        <v>5.263157894736842E-4</v>
      </c>
      <c r="AZ6001">
        <v>-1E-4</v>
      </c>
      <c r="BA6001" s="27" t="e">
        <f t="shared" si="1264"/>
        <v>#VALUE!</v>
      </c>
      <c r="BB6001" t="s">
        <v>540</v>
      </c>
      <c r="BC6001" t="s">
        <v>541</v>
      </c>
      <c r="BD6001" s="20" t="e">
        <f t="shared" si="1265"/>
        <v>#VALUE!</v>
      </c>
      <c r="BE6001">
        <v>50.710030000000003</v>
      </c>
      <c r="BF6001" s="20" t="e">
        <f t="shared" si="1266"/>
        <v>#VALUE!</v>
      </c>
      <c r="BG6001">
        <v>23.5</v>
      </c>
      <c r="BH6001">
        <v>49.478499999999997</v>
      </c>
      <c r="BI6001" s="20">
        <f t="shared" si="1267"/>
        <v>663.80347019412477</v>
      </c>
      <c r="BJ6001">
        <v>32844</v>
      </c>
      <c r="BK6001" t="s">
        <v>554</v>
      </c>
      <c r="BL6001" s="20" t="e">
        <f t="shared" si="1268"/>
        <v>#VALUE!</v>
      </c>
    </row>
    <row r="6002" spans="1:64" collapsed="1" x14ac:dyDescent="0.35">
      <c r="A6002" t="b">
        <v>0</v>
      </c>
      <c r="B6002" t="s">
        <v>439</v>
      </c>
      <c r="C6002" t="s">
        <v>440</v>
      </c>
      <c r="D6002" t="s">
        <v>5076</v>
      </c>
      <c r="E6002" t="s">
        <v>5077</v>
      </c>
      <c r="F6002">
        <v>0</v>
      </c>
      <c r="G6002" t="b">
        <v>0</v>
      </c>
      <c r="H6002">
        <v>2.5459999999999998</v>
      </c>
      <c r="I6002">
        <v>4</v>
      </c>
      <c r="J6002">
        <v>1</v>
      </c>
      <c r="K6002">
        <v>2</v>
      </c>
      <c r="L6002">
        <v>1</v>
      </c>
      <c r="M6002">
        <v>1</v>
      </c>
      <c r="N6002">
        <v>238</v>
      </c>
      <c r="O6002">
        <v>25.6</v>
      </c>
      <c r="P6002">
        <v>7.81</v>
      </c>
      <c r="Q6002">
        <v>81</v>
      </c>
      <c r="R6002" t="s">
        <v>443</v>
      </c>
      <c r="S6002">
        <v>1</v>
      </c>
      <c r="T6002" t="s">
        <v>443</v>
      </c>
      <c r="U6002">
        <v>0</v>
      </c>
      <c r="V6002">
        <v>209.8</v>
      </c>
      <c r="W6002">
        <v>264.3</v>
      </c>
      <c r="X6002">
        <v>251.5</v>
      </c>
      <c r="Y6002">
        <v>26.1</v>
      </c>
      <c r="Z6002">
        <v>148.30000000000001</v>
      </c>
      <c r="AA6002" t="s">
        <v>443</v>
      </c>
      <c r="AB6002" t="s">
        <v>443</v>
      </c>
      <c r="AC6002" t="s">
        <v>443</v>
      </c>
      <c r="AD6002" t="s">
        <v>443</v>
      </c>
      <c r="AE6002" t="s">
        <v>444</v>
      </c>
      <c r="AF6002" t="s">
        <v>439</v>
      </c>
      <c r="AG6002" t="s">
        <v>439</v>
      </c>
      <c r="AH6002" t="s">
        <v>444</v>
      </c>
      <c r="AI6002" t="s">
        <v>444</v>
      </c>
      <c r="AJ6002" t="s">
        <v>445</v>
      </c>
      <c r="AK6002" t="s">
        <v>445</v>
      </c>
      <c r="AL6002" t="s">
        <v>445</v>
      </c>
      <c r="AM6002" t="s">
        <v>445</v>
      </c>
      <c r="AN6002" t="s">
        <v>443</v>
      </c>
      <c r="AQ6002" t="str">
        <f t="shared" si="1262"/>
        <v>606 GN=CD63 PE=1 SV=2</v>
      </c>
      <c r="AT6002" t="str">
        <f t="shared" si="1271"/>
        <v>606 GN=CD63 PE</v>
      </c>
      <c r="AU6002" t="str">
        <f>MID(AT6002, 8, 7)</f>
        <v>CD63 PE</v>
      </c>
      <c r="AV6002" t="str">
        <f t="shared" si="1275"/>
        <v xml:space="preserve">CD63 </v>
      </c>
      <c r="AW6002" s="19" t="str">
        <f>LEFT(AV6002, 5)</f>
        <v xml:space="preserve">CD63 </v>
      </c>
      <c r="AX6002">
        <v>209.8</v>
      </c>
      <c r="AY6002" s="20">
        <f t="shared" si="1263"/>
        <v>1.2597712106768351</v>
      </c>
      <c r="AZ6002">
        <v>264.3</v>
      </c>
      <c r="BA6002" s="20">
        <f t="shared" si="1264"/>
        <v>1.1987607244995233</v>
      </c>
      <c r="BB6002">
        <v>251.5</v>
      </c>
      <c r="BC6002">
        <v>26.1</v>
      </c>
      <c r="BD6002" s="27">
        <f t="shared" si="1265"/>
        <v>5.6819923371647514</v>
      </c>
      <c r="BE6002">
        <v>148.30000000000001</v>
      </c>
      <c r="BF6002" s="20" t="e">
        <f t="shared" si="1266"/>
        <v>#VALUE!</v>
      </c>
      <c r="BG6002" t="s">
        <v>443</v>
      </c>
      <c r="BH6002" t="s">
        <v>443</v>
      </c>
      <c r="BI6002" s="20" t="e">
        <f t="shared" si="1267"/>
        <v>#VALUE!</v>
      </c>
      <c r="BJ6002" t="s">
        <v>443</v>
      </c>
      <c r="BK6002" t="s">
        <v>443</v>
      </c>
      <c r="BL6002" s="20" t="e">
        <f t="shared" si="1268"/>
        <v>#VALUE!</v>
      </c>
    </row>
    <row r="6003" spans="1:64" hidden="1" outlineLevel="1" collapsed="1" x14ac:dyDescent="0.35">
      <c r="A6003" t="s">
        <v>443</v>
      </c>
      <c r="B6003" t="s">
        <v>457</v>
      </c>
      <c r="C6003" t="s">
        <v>458</v>
      </c>
      <c r="D6003" t="s">
        <v>459</v>
      </c>
      <c r="E6003" t="s">
        <v>460</v>
      </c>
      <c r="F6003" t="s">
        <v>461</v>
      </c>
      <c r="G6003" t="s">
        <v>462</v>
      </c>
      <c r="H6003" t="s">
        <v>463</v>
      </c>
      <c r="I6003" t="s">
        <v>464</v>
      </c>
      <c r="J6003" t="s">
        <v>465</v>
      </c>
      <c r="K6003" t="s">
        <v>466</v>
      </c>
      <c r="L6003" t="s">
        <v>467</v>
      </c>
      <c r="M6003" t="s">
        <v>468</v>
      </c>
      <c r="N6003" t="s">
        <v>469</v>
      </c>
      <c r="O6003" t="s">
        <v>470</v>
      </c>
      <c r="P6003" t="s">
        <v>471</v>
      </c>
      <c r="Q6003" t="s">
        <v>472</v>
      </c>
      <c r="R6003" t="s">
        <v>473</v>
      </c>
      <c r="S6003" t="s">
        <v>474</v>
      </c>
      <c r="T6003" t="s">
        <v>475</v>
      </c>
      <c r="U6003" t="s">
        <v>476</v>
      </c>
      <c r="V6003" t="s">
        <v>477</v>
      </c>
      <c r="W6003" t="s">
        <v>478</v>
      </c>
      <c r="X6003" t="s">
        <v>479</v>
      </c>
      <c r="Y6003" t="s">
        <v>480</v>
      </c>
      <c r="Z6003" t="s">
        <v>481</v>
      </c>
      <c r="AA6003" t="s">
        <v>482</v>
      </c>
      <c r="AB6003" t="s">
        <v>483</v>
      </c>
      <c r="AC6003" t="s">
        <v>484</v>
      </c>
      <c r="AD6003" t="s">
        <v>485</v>
      </c>
      <c r="AE6003" t="s">
        <v>486</v>
      </c>
      <c r="AF6003" t="s">
        <v>487</v>
      </c>
      <c r="AG6003" t="s">
        <v>488</v>
      </c>
      <c r="AH6003" t="s">
        <v>489</v>
      </c>
      <c r="AI6003" t="s">
        <v>490</v>
      </c>
      <c r="AJ6003" t="s">
        <v>491</v>
      </c>
      <c r="AK6003" t="s">
        <v>492</v>
      </c>
      <c r="AL6003" t="s">
        <v>493</v>
      </c>
      <c r="AM6003" t="s">
        <v>494</v>
      </c>
      <c r="AN6003" t="s">
        <v>495</v>
      </c>
      <c r="AO6003" t="s">
        <v>496</v>
      </c>
      <c r="AP6003" t="s">
        <v>497</v>
      </c>
      <c r="AQ6003" t="str">
        <f t="shared" ref="AQ6003:AQ6066" si="1276">RIGHT(E6003,21)</f>
        <v>Modifications</v>
      </c>
      <c r="AR6003" t="s">
        <v>498</v>
      </c>
      <c r="AS6003" t="s">
        <v>499</v>
      </c>
      <c r="AT6003" t="str">
        <f t="shared" si="1271"/>
        <v>Modifications</v>
      </c>
      <c r="AU6003" t="str">
        <f>MID(AT6003, 9, 7)</f>
        <v>tions</v>
      </c>
      <c r="AV6003" t="str">
        <f t="shared" si="1275"/>
        <v>tions</v>
      </c>
      <c r="AW6003" s="19" t="str">
        <f>LEFT(AV6003, 4)</f>
        <v>tion</v>
      </c>
      <c r="AX6003" s="33" t="s">
        <v>477</v>
      </c>
      <c r="AY6003" s="34" t="e">
        <f t="shared" ref="AY6003:AY6066" si="1277">AZ6003/AX6003</f>
        <v>#VALUE!</v>
      </c>
      <c r="AZ6003" t="s">
        <v>478</v>
      </c>
      <c r="BA6003" s="27" t="e">
        <f t="shared" ref="BA6003:BA6066" si="1278">BB6003/AX6003</f>
        <v>#VALUE!</v>
      </c>
      <c r="BB6003" t="s">
        <v>479</v>
      </c>
      <c r="BC6003" t="s">
        <v>480</v>
      </c>
      <c r="BD6003" s="20" t="e">
        <f t="shared" ref="BD6003:BD6066" si="1279">BE6003/BC6003</f>
        <v>#VALUE!</v>
      </c>
      <c r="BE6003" t="s">
        <v>481</v>
      </c>
      <c r="BF6003" s="20" t="e">
        <f t="shared" ref="BF6003:BF6066" si="1280">BG6003/BC6003</f>
        <v>#VALUE!</v>
      </c>
      <c r="BG6003" t="s">
        <v>482</v>
      </c>
      <c r="BH6003" t="s">
        <v>483</v>
      </c>
      <c r="BI6003" s="20" t="e">
        <f t="shared" ref="BI6003:BI6066" si="1281">BJ6003/BH6003</f>
        <v>#VALUE!</v>
      </c>
      <c r="BJ6003" t="s">
        <v>484</v>
      </c>
      <c r="BK6003" t="s">
        <v>485</v>
      </c>
      <c r="BL6003" s="20" t="e">
        <f t="shared" ref="BL6003:BL6066" si="1282">BK6003/BH6003</f>
        <v>#VALUE!</v>
      </c>
    </row>
    <row r="6004" spans="1:64" hidden="1" outlineLevel="1" x14ac:dyDescent="0.35">
      <c r="A6004" t="s">
        <v>443</v>
      </c>
      <c r="B6004" t="b">
        <v>0</v>
      </c>
      <c r="C6004" t="s">
        <v>439</v>
      </c>
      <c r="D6004" t="s">
        <v>5078</v>
      </c>
      <c r="E6004" t="s">
        <v>443</v>
      </c>
      <c r="F6004" t="s">
        <v>443</v>
      </c>
      <c r="G6004" t="b">
        <v>0</v>
      </c>
      <c r="H6004">
        <v>1</v>
      </c>
      <c r="I6004">
        <v>3</v>
      </c>
      <c r="J6004">
        <v>2</v>
      </c>
      <c r="K6004" t="s">
        <v>4454</v>
      </c>
      <c r="L6004" t="s">
        <v>5079</v>
      </c>
      <c r="M6004">
        <v>0</v>
      </c>
      <c r="N6004">
        <v>1296.56035</v>
      </c>
      <c r="O6004">
        <v>0</v>
      </c>
      <c r="P6004">
        <v>41.6</v>
      </c>
      <c r="Q6004">
        <v>42.3</v>
      </c>
      <c r="R6004">
        <v>91.6</v>
      </c>
      <c r="S6004">
        <v>15.4</v>
      </c>
      <c r="T6004">
        <v>35.799999999999997</v>
      </c>
      <c r="U6004">
        <v>284.3</v>
      </c>
      <c r="V6004">
        <v>167.7</v>
      </c>
      <c r="W6004">
        <v>221.2</v>
      </c>
      <c r="X6004" t="s">
        <v>443</v>
      </c>
      <c r="Y6004" t="s">
        <v>443</v>
      </c>
      <c r="Z6004" t="s">
        <v>444</v>
      </c>
      <c r="AA6004" t="s">
        <v>444</v>
      </c>
      <c r="AB6004" t="s">
        <v>439</v>
      </c>
      <c r="AC6004" t="s">
        <v>444</v>
      </c>
      <c r="AD6004" t="s">
        <v>444</v>
      </c>
      <c r="AE6004" t="s">
        <v>444</v>
      </c>
      <c r="AF6004" t="s">
        <v>444</v>
      </c>
      <c r="AG6004" t="s">
        <v>444</v>
      </c>
      <c r="AH6004" t="s">
        <v>445</v>
      </c>
      <c r="AI6004" t="s">
        <v>439</v>
      </c>
      <c r="AJ6004" t="s">
        <v>439</v>
      </c>
      <c r="AK6004">
        <v>0</v>
      </c>
      <c r="AL6004">
        <v>0</v>
      </c>
      <c r="AM6004">
        <v>3.2820000000000001E-4</v>
      </c>
      <c r="AN6004">
        <v>3.2270000000000001E-5</v>
      </c>
      <c r="AO6004">
        <v>2.94</v>
      </c>
      <c r="AP6004">
        <v>48</v>
      </c>
      <c r="AQ6004" t="str">
        <f t="shared" si="1276"/>
        <v/>
      </c>
      <c r="AR6004" t="s">
        <v>5080</v>
      </c>
      <c r="AS6004" t="s">
        <v>5081</v>
      </c>
      <c r="AT6004" t="str">
        <f t="shared" si="1271"/>
        <v/>
      </c>
      <c r="AU6004" t="str">
        <f>MID(AT6004, 9, 7)</f>
        <v/>
      </c>
      <c r="AV6004" t="str">
        <f t="shared" si="1275"/>
        <v/>
      </c>
      <c r="AW6004" s="19" t="str">
        <f>LEFT(AV6004, 4)</f>
        <v/>
      </c>
      <c r="AX6004" s="33">
        <v>167.7</v>
      </c>
      <c r="AY6004" s="34">
        <f t="shared" si="1277"/>
        <v>1.3190220632081098</v>
      </c>
      <c r="AZ6004">
        <v>221.2</v>
      </c>
      <c r="BA6004" s="27" t="e">
        <f t="shared" si="1278"/>
        <v>#VALUE!</v>
      </c>
      <c r="BB6004" t="s">
        <v>443</v>
      </c>
      <c r="BC6004" t="s">
        <v>443</v>
      </c>
      <c r="BD6004" s="20" t="e">
        <f t="shared" si="1279"/>
        <v>#VALUE!</v>
      </c>
      <c r="BE6004" t="s">
        <v>444</v>
      </c>
      <c r="BF6004" s="20" t="e">
        <f t="shared" si="1280"/>
        <v>#VALUE!</v>
      </c>
      <c r="BG6004" t="s">
        <v>444</v>
      </c>
      <c r="BH6004" t="s">
        <v>439</v>
      </c>
      <c r="BI6004" s="20" t="e">
        <f t="shared" si="1281"/>
        <v>#VALUE!</v>
      </c>
      <c r="BJ6004" t="s">
        <v>444</v>
      </c>
      <c r="BK6004" t="s">
        <v>444</v>
      </c>
      <c r="BL6004" s="20" t="e">
        <f t="shared" si="1282"/>
        <v>#VALUE!</v>
      </c>
    </row>
    <row r="6005" spans="1:64" hidden="1" outlineLevel="2" collapsed="1" x14ac:dyDescent="0.35">
      <c r="A6005" t="s">
        <v>443</v>
      </c>
      <c r="B6005" t="s">
        <v>443</v>
      </c>
      <c r="C6005" t="s">
        <v>457</v>
      </c>
      <c r="D6005" t="s">
        <v>458</v>
      </c>
      <c r="E6005" t="s">
        <v>508</v>
      </c>
      <c r="F6005" t="s">
        <v>509</v>
      </c>
      <c r="G6005" t="s">
        <v>459</v>
      </c>
      <c r="H6005" t="s">
        <v>460</v>
      </c>
      <c r="I6005" t="s">
        <v>463</v>
      </c>
      <c r="J6005" t="s">
        <v>464</v>
      </c>
      <c r="K6005" t="s">
        <v>466</v>
      </c>
      <c r="L6005" t="s">
        <v>510</v>
      </c>
      <c r="M6005" t="s">
        <v>468</v>
      </c>
      <c r="N6005" t="s">
        <v>511</v>
      </c>
      <c r="O6005" t="s">
        <v>512</v>
      </c>
      <c r="P6005" t="s">
        <v>513</v>
      </c>
      <c r="Q6005" t="s">
        <v>514</v>
      </c>
      <c r="R6005" t="s">
        <v>515</v>
      </c>
      <c r="S6005" t="s">
        <v>516</v>
      </c>
      <c r="T6005" t="s">
        <v>517</v>
      </c>
      <c r="U6005" t="s">
        <v>469</v>
      </c>
      <c r="V6005" t="s">
        <v>518</v>
      </c>
      <c r="W6005" t="s">
        <v>519</v>
      </c>
      <c r="X6005" t="s">
        <v>520</v>
      </c>
      <c r="Y6005" t="s">
        <v>521</v>
      </c>
      <c r="Z6005" t="s">
        <v>522</v>
      </c>
      <c r="AA6005" t="s">
        <v>523</v>
      </c>
      <c r="AB6005" t="s">
        <v>524</v>
      </c>
      <c r="AC6005" t="s">
        <v>525</v>
      </c>
      <c r="AD6005" t="s">
        <v>526</v>
      </c>
      <c r="AE6005" t="s">
        <v>527</v>
      </c>
      <c r="AF6005" t="s">
        <v>480</v>
      </c>
      <c r="AG6005" t="s">
        <v>528</v>
      </c>
      <c r="AH6005" t="s">
        <v>529</v>
      </c>
      <c r="AI6005" t="s">
        <v>462</v>
      </c>
      <c r="AJ6005" t="s">
        <v>530</v>
      </c>
      <c r="AK6005" t="s">
        <v>531</v>
      </c>
      <c r="AL6005" t="s">
        <v>532</v>
      </c>
      <c r="AM6005" t="s">
        <v>533</v>
      </c>
      <c r="AN6005" t="s">
        <v>534</v>
      </c>
      <c r="AO6005" t="s">
        <v>535</v>
      </c>
      <c r="AP6005" t="s">
        <v>536</v>
      </c>
      <c r="AQ6005" t="str">
        <f t="shared" si="1276"/>
        <v>Identifying Node</v>
      </c>
      <c r="AT6005" t="str">
        <f t="shared" si="1271"/>
        <v>Identifying No</v>
      </c>
      <c r="AU6005" t="str">
        <f>MID(AT6005, 9, 7)</f>
        <v>ing No</v>
      </c>
      <c r="AV6005" t="str">
        <f t="shared" si="1275"/>
        <v>ing N</v>
      </c>
      <c r="AW6005" s="19" t="str">
        <f>LEFT(AV6005, 4)</f>
        <v xml:space="preserve">ing </v>
      </c>
      <c r="AX6005" s="33" t="s">
        <v>518</v>
      </c>
      <c r="AY6005" s="34" t="e">
        <f t="shared" si="1277"/>
        <v>#VALUE!</v>
      </c>
      <c r="AZ6005" t="s">
        <v>519</v>
      </c>
      <c r="BA6005" s="27" t="e">
        <f t="shared" si="1278"/>
        <v>#VALUE!</v>
      </c>
      <c r="BB6005" t="s">
        <v>520</v>
      </c>
      <c r="BC6005" t="s">
        <v>521</v>
      </c>
      <c r="BD6005" s="20" t="e">
        <f t="shared" si="1279"/>
        <v>#VALUE!</v>
      </c>
      <c r="BE6005" t="s">
        <v>522</v>
      </c>
      <c r="BF6005" s="20" t="e">
        <f t="shared" si="1280"/>
        <v>#VALUE!</v>
      </c>
      <c r="BG6005" t="s">
        <v>523</v>
      </c>
      <c r="BH6005" t="s">
        <v>524</v>
      </c>
      <c r="BI6005" s="20" t="e">
        <f t="shared" si="1281"/>
        <v>#VALUE!</v>
      </c>
      <c r="BJ6005" t="s">
        <v>525</v>
      </c>
      <c r="BK6005" t="s">
        <v>526</v>
      </c>
      <c r="BL6005" s="20" t="e">
        <f t="shared" si="1282"/>
        <v>#VALUE!</v>
      </c>
    </row>
    <row r="6006" spans="1:64" hidden="1" outlineLevel="2" collapsed="1" x14ac:dyDescent="0.35">
      <c r="A6006" t="s">
        <v>443</v>
      </c>
      <c r="B6006" t="s">
        <v>443</v>
      </c>
      <c r="C6006" t="b">
        <v>0</v>
      </c>
      <c r="D6006" t="s">
        <v>439</v>
      </c>
      <c r="E6006" t="s">
        <v>538</v>
      </c>
      <c r="F6006" t="s">
        <v>550</v>
      </c>
      <c r="G6006" t="s">
        <v>5078</v>
      </c>
      <c r="H6006" t="s">
        <v>443</v>
      </c>
      <c r="I6006">
        <v>1</v>
      </c>
      <c r="J6006">
        <v>3</v>
      </c>
      <c r="K6006" t="s">
        <v>4454</v>
      </c>
      <c r="L6006" t="s">
        <v>5082</v>
      </c>
      <c r="M6006">
        <v>0</v>
      </c>
      <c r="N6006">
        <v>3</v>
      </c>
      <c r="O6006">
        <v>0.73470000000000002</v>
      </c>
      <c r="P6006">
        <v>0</v>
      </c>
      <c r="Q6006">
        <v>1</v>
      </c>
      <c r="R6006">
        <v>1</v>
      </c>
      <c r="S6006">
        <v>432.85829000000001</v>
      </c>
      <c r="T6006">
        <v>1296.5603100000001</v>
      </c>
      <c r="U6006">
        <v>1296.56035</v>
      </c>
      <c r="V6006">
        <v>-0.04</v>
      </c>
      <c r="W6006">
        <v>-2.0000000000000002E-5</v>
      </c>
      <c r="X6006" t="s">
        <v>540</v>
      </c>
      <c r="Y6006" t="s">
        <v>541</v>
      </c>
      <c r="Z6006">
        <v>18.554359999999999</v>
      </c>
      <c r="AA6006">
        <v>30</v>
      </c>
      <c r="AB6006">
        <v>23.535599999999999</v>
      </c>
      <c r="AC6006">
        <v>11082</v>
      </c>
      <c r="AD6006" t="s">
        <v>551</v>
      </c>
      <c r="AE6006" t="s">
        <v>552</v>
      </c>
      <c r="AF6006" t="s">
        <v>443</v>
      </c>
      <c r="AG6006">
        <v>2.94</v>
      </c>
      <c r="AH6006" t="s">
        <v>443</v>
      </c>
      <c r="AI6006" t="b">
        <v>0</v>
      </c>
      <c r="AJ6006" t="s">
        <v>443</v>
      </c>
      <c r="AK6006" t="s">
        <v>443</v>
      </c>
      <c r="AL6006" t="s">
        <v>443</v>
      </c>
      <c r="AM6006">
        <v>0</v>
      </c>
      <c r="AN6006">
        <v>3.2270000000000001E-5</v>
      </c>
      <c r="AO6006">
        <v>7023001</v>
      </c>
      <c r="AP6006">
        <v>23.57</v>
      </c>
      <c r="AQ6006" t="str">
        <f t="shared" si="1276"/>
        <v>Sequest HT (A2)</v>
      </c>
      <c r="AT6006" t="str">
        <f t="shared" si="1271"/>
        <v>Sequest HT (A2</v>
      </c>
      <c r="AU6006" t="str">
        <f>MID(AT6006, 9, 7)</f>
        <v>HT (A2</v>
      </c>
      <c r="AV6006" t="str">
        <f t="shared" si="1275"/>
        <v>HT (A</v>
      </c>
      <c r="AW6006" s="19" t="str">
        <f>LEFT(AV6006, 4)</f>
        <v>HT (</v>
      </c>
      <c r="AX6006" s="33">
        <v>-0.04</v>
      </c>
      <c r="AY6006" s="34">
        <f t="shared" si="1277"/>
        <v>5.0000000000000001E-4</v>
      </c>
      <c r="AZ6006">
        <v>-2.0000000000000002E-5</v>
      </c>
      <c r="BA6006" s="27" t="e">
        <f t="shared" si="1278"/>
        <v>#VALUE!</v>
      </c>
      <c r="BB6006" t="s">
        <v>540</v>
      </c>
      <c r="BC6006" t="s">
        <v>541</v>
      </c>
      <c r="BD6006" s="20" t="e">
        <f t="shared" si="1279"/>
        <v>#VALUE!</v>
      </c>
      <c r="BE6006">
        <v>18.554359999999999</v>
      </c>
      <c r="BF6006" s="20" t="e">
        <f t="shared" si="1280"/>
        <v>#VALUE!</v>
      </c>
      <c r="BG6006">
        <v>30</v>
      </c>
      <c r="BH6006">
        <v>23.535599999999999</v>
      </c>
      <c r="BI6006" s="20">
        <f t="shared" si="1281"/>
        <v>470.86116351399585</v>
      </c>
      <c r="BJ6006">
        <v>11082</v>
      </c>
      <c r="BK6006" t="s">
        <v>551</v>
      </c>
      <c r="BL6006" s="20" t="e">
        <f t="shared" si="1282"/>
        <v>#VALUE!</v>
      </c>
    </row>
    <row r="6007" spans="1:64" hidden="1" outlineLevel="2" collapsed="1" x14ac:dyDescent="0.35">
      <c r="A6007" t="s">
        <v>443</v>
      </c>
      <c r="B6007" t="s">
        <v>443</v>
      </c>
      <c r="C6007" t="b">
        <v>0</v>
      </c>
      <c r="D6007" t="s">
        <v>439</v>
      </c>
      <c r="E6007" t="s">
        <v>557</v>
      </c>
      <c r="F6007" t="s">
        <v>550</v>
      </c>
      <c r="G6007" t="s">
        <v>5078</v>
      </c>
      <c r="H6007" t="s">
        <v>443</v>
      </c>
      <c r="I6007">
        <v>1</v>
      </c>
      <c r="J6007">
        <v>3</v>
      </c>
      <c r="K6007" t="s">
        <v>4454</v>
      </c>
      <c r="L6007" t="s">
        <v>5082</v>
      </c>
      <c r="M6007">
        <v>0</v>
      </c>
      <c r="N6007">
        <v>3</v>
      </c>
      <c r="O6007">
        <v>1</v>
      </c>
      <c r="P6007">
        <v>0</v>
      </c>
      <c r="Q6007">
        <v>1</v>
      </c>
      <c r="R6007">
        <v>1</v>
      </c>
      <c r="S6007">
        <v>432.85829000000001</v>
      </c>
      <c r="T6007">
        <v>1296.5603100000001</v>
      </c>
      <c r="U6007">
        <v>1296.56035</v>
      </c>
      <c r="V6007">
        <v>-0.04</v>
      </c>
      <c r="W6007">
        <v>-2.0000000000000002E-5</v>
      </c>
      <c r="X6007" t="s">
        <v>540</v>
      </c>
      <c r="Y6007" t="s">
        <v>541</v>
      </c>
      <c r="Z6007">
        <v>18.554359999999999</v>
      </c>
      <c r="AA6007">
        <v>30</v>
      </c>
      <c r="AB6007">
        <v>23.535599999999999</v>
      </c>
      <c r="AC6007">
        <v>11082</v>
      </c>
      <c r="AD6007" t="s">
        <v>551</v>
      </c>
      <c r="AE6007" t="s">
        <v>552</v>
      </c>
      <c r="AF6007" t="s">
        <v>443</v>
      </c>
      <c r="AG6007" t="s">
        <v>443</v>
      </c>
      <c r="AH6007">
        <v>48</v>
      </c>
      <c r="AI6007" t="b">
        <v>0</v>
      </c>
      <c r="AJ6007">
        <v>47</v>
      </c>
      <c r="AK6007">
        <v>29</v>
      </c>
      <c r="AL6007">
        <v>1.07585904307355E-4</v>
      </c>
      <c r="AM6007">
        <v>0</v>
      </c>
      <c r="AN6007">
        <v>3.2820000000000001E-4</v>
      </c>
      <c r="AO6007">
        <v>7023001</v>
      </c>
      <c r="AP6007">
        <v>23.57</v>
      </c>
      <c r="AQ6007" t="str">
        <f t="shared" si="1276"/>
        <v>Mascot (A5)</v>
      </c>
      <c r="AT6007" t="str">
        <f t="shared" si="1271"/>
        <v>Mascot (A5)</v>
      </c>
      <c r="AU6007" t="str">
        <f>MID(AT6007, 9, 7)</f>
        <v>A5)</v>
      </c>
      <c r="AV6007" t="str">
        <f t="shared" si="1275"/>
        <v>A5)</v>
      </c>
      <c r="AW6007" s="19" t="str">
        <f>LEFT(AV6007, 4)</f>
        <v>A5)</v>
      </c>
      <c r="AX6007" s="33">
        <v>-0.04</v>
      </c>
      <c r="AY6007" s="34">
        <f t="shared" si="1277"/>
        <v>5.0000000000000001E-4</v>
      </c>
      <c r="AZ6007">
        <v>-2.0000000000000002E-5</v>
      </c>
      <c r="BA6007" s="27" t="e">
        <f t="shared" si="1278"/>
        <v>#VALUE!</v>
      </c>
      <c r="BB6007" t="s">
        <v>540</v>
      </c>
      <c r="BC6007" t="s">
        <v>541</v>
      </c>
      <c r="BD6007" s="20" t="e">
        <f t="shared" si="1279"/>
        <v>#VALUE!</v>
      </c>
      <c r="BE6007">
        <v>18.554359999999999</v>
      </c>
      <c r="BF6007" s="20" t="e">
        <f t="shared" si="1280"/>
        <v>#VALUE!</v>
      </c>
      <c r="BG6007">
        <v>30</v>
      </c>
      <c r="BH6007">
        <v>23.535599999999999</v>
      </c>
      <c r="BI6007" s="20">
        <f t="shared" si="1281"/>
        <v>470.86116351399585</v>
      </c>
      <c r="BJ6007">
        <v>11082</v>
      </c>
      <c r="BK6007" t="s">
        <v>551</v>
      </c>
      <c r="BL6007" s="20" t="e">
        <f t="shared" si="1282"/>
        <v>#VALUE!</v>
      </c>
    </row>
    <row r="6008" spans="1:64" collapsed="1" x14ac:dyDescent="0.35">
      <c r="A6008" t="b">
        <v>0</v>
      </c>
      <c r="B6008" t="s">
        <v>439</v>
      </c>
      <c r="C6008" t="s">
        <v>440</v>
      </c>
      <c r="D6008" t="s">
        <v>5083</v>
      </c>
      <c r="E6008" t="s">
        <v>5084</v>
      </c>
      <c r="F6008">
        <v>0</v>
      </c>
      <c r="G6008" t="b">
        <v>0</v>
      </c>
      <c r="H6008">
        <v>2.1440000000000001</v>
      </c>
      <c r="I6008">
        <v>2</v>
      </c>
      <c r="J6008">
        <v>1</v>
      </c>
      <c r="K6008">
        <v>2</v>
      </c>
      <c r="L6008">
        <v>1</v>
      </c>
      <c r="M6008">
        <v>1</v>
      </c>
      <c r="N6008">
        <v>455</v>
      </c>
      <c r="O6008">
        <v>52.9</v>
      </c>
      <c r="P6008">
        <v>7.25</v>
      </c>
      <c r="Q6008">
        <v>59</v>
      </c>
      <c r="R6008">
        <v>2.35</v>
      </c>
      <c r="S6008">
        <v>1</v>
      </c>
      <c r="T6008">
        <v>1</v>
      </c>
      <c r="U6008">
        <v>0</v>
      </c>
      <c r="V6008">
        <v>279.2</v>
      </c>
      <c r="W6008">
        <v>237.5</v>
      </c>
      <c r="X6008">
        <v>335.8</v>
      </c>
      <c r="Y6008">
        <v>34.1</v>
      </c>
      <c r="Z6008" t="s">
        <v>443</v>
      </c>
      <c r="AA6008" t="s">
        <v>443</v>
      </c>
      <c r="AB6008" t="s">
        <v>443</v>
      </c>
      <c r="AC6008">
        <v>13.4</v>
      </c>
      <c r="AD6008" t="s">
        <v>443</v>
      </c>
      <c r="AE6008" t="s">
        <v>444</v>
      </c>
      <c r="AF6008" t="s">
        <v>439</v>
      </c>
      <c r="AG6008" t="s">
        <v>444</v>
      </c>
      <c r="AH6008" t="s">
        <v>444</v>
      </c>
      <c r="AI6008" t="s">
        <v>445</v>
      </c>
      <c r="AJ6008" t="s">
        <v>445</v>
      </c>
      <c r="AK6008" t="s">
        <v>445</v>
      </c>
      <c r="AL6008" t="s">
        <v>444</v>
      </c>
      <c r="AM6008" t="s">
        <v>445</v>
      </c>
      <c r="AN6008" t="s">
        <v>443</v>
      </c>
      <c r="AQ6008" t="str">
        <f t="shared" si="1276"/>
        <v>06 GN=EPHX1 PE=1 SV=1</v>
      </c>
      <c r="AT6008" t="str">
        <f t="shared" si="1271"/>
        <v>06 GN=EPHX1 PE</v>
      </c>
      <c r="AU6008" t="str">
        <f>MID(AT6008, 7, 7)</f>
        <v>EPHX1 P</v>
      </c>
      <c r="AV6008" t="str">
        <f>LEFT(AU6008, 6)</f>
        <v xml:space="preserve">EPHX1 </v>
      </c>
      <c r="AW6008" s="19" t="str">
        <f>LEFT(AU6008, 6)</f>
        <v xml:space="preserve">EPHX1 </v>
      </c>
      <c r="AX6008">
        <v>279.2</v>
      </c>
      <c r="AY6008" s="20">
        <f t="shared" si="1277"/>
        <v>0.85064469914040119</v>
      </c>
      <c r="AZ6008">
        <v>237.5</v>
      </c>
      <c r="BA6008" s="20">
        <f t="shared" si="1278"/>
        <v>1.2027220630372493</v>
      </c>
      <c r="BB6008">
        <v>335.8</v>
      </c>
      <c r="BC6008">
        <v>34.1</v>
      </c>
      <c r="BD6008" s="20" t="e">
        <f t="shared" si="1279"/>
        <v>#VALUE!</v>
      </c>
      <c r="BE6008" t="s">
        <v>443</v>
      </c>
      <c r="BF6008" s="20" t="e">
        <f t="shared" si="1280"/>
        <v>#VALUE!</v>
      </c>
      <c r="BG6008" t="s">
        <v>443</v>
      </c>
      <c r="BH6008" t="s">
        <v>443</v>
      </c>
      <c r="BI6008" s="20" t="e">
        <f t="shared" si="1281"/>
        <v>#VALUE!</v>
      </c>
      <c r="BJ6008">
        <v>13.4</v>
      </c>
      <c r="BK6008" t="s">
        <v>443</v>
      </c>
      <c r="BL6008" s="20" t="e">
        <f t="shared" si="1282"/>
        <v>#VALUE!</v>
      </c>
    </row>
    <row r="6009" spans="1:64" hidden="1" outlineLevel="1" collapsed="1" x14ac:dyDescent="0.35">
      <c r="A6009" t="s">
        <v>443</v>
      </c>
      <c r="B6009" t="s">
        <v>457</v>
      </c>
      <c r="C6009" t="s">
        <v>458</v>
      </c>
      <c r="D6009" t="s">
        <v>459</v>
      </c>
      <c r="E6009" t="s">
        <v>460</v>
      </c>
      <c r="F6009" t="s">
        <v>461</v>
      </c>
      <c r="G6009" t="s">
        <v>462</v>
      </c>
      <c r="H6009" t="s">
        <v>463</v>
      </c>
      <c r="I6009" t="s">
        <v>464</v>
      </c>
      <c r="J6009" t="s">
        <v>465</v>
      </c>
      <c r="K6009" t="s">
        <v>466</v>
      </c>
      <c r="L6009" t="s">
        <v>467</v>
      </c>
      <c r="M6009" t="s">
        <v>468</v>
      </c>
      <c r="N6009" t="s">
        <v>469</v>
      </c>
      <c r="O6009" t="s">
        <v>470</v>
      </c>
      <c r="P6009" t="s">
        <v>471</v>
      </c>
      <c r="Q6009" t="s">
        <v>472</v>
      </c>
      <c r="R6009" t="s">
        <v>473</v>
      </c>
      <c r="S6009" t="s">
        <v>474</v>
      </c>
      <c r="T6009" t="s">
        <v>475</v>
      </c>
      <c r="U6009" t="s">
        <v>476</v>
      </c>
      <c r="V6009" t="s">
        <v>477</v>
      </c>
      <c r="W6009" t="s">
        <v>478</v>
      </c>
      <c r="X6009" t="s">
        <v>479</v>
      </c>
      <c r="Y6009" t="s">
        <v>480</v>
      </c>
      <c r="Z6009" t="s">
        <v>481</v>
      </c>
      <c r="AA6009" t="s">
        <v>482</v>
      </c>
      <c r="AB6009" t="s">
        <v>483</v>
      </c>
      <c r="AC6009" t="s">
        <v>484</v>
      </c>
      <c r="AD6009" t="s">
        <v>485</v>
      </c>
      <c r="AE6009" t="s">
        <v>486</v>
      </c>
      <c r="AF6009" t="s">
        <v>487</v>
      </c>
      <c r="AG6009" t="s">
        <v>488</v>
      </c>
      <c r="AH6009" t="s">
        <v>489</v>
      </c>
      <c r="AI6009" t="s">
        <v>490</v>
      </c>
      <c r="AJ6009" t="s">
        <v>491</v>
      </c>
      <c r="AK6009" t="s">
        <v>492</v>
      </c>
      <c r="AL6009" t="s">
        <v>493</v>
      </c>
      <c r="AM6009" t="s">
        <v>494</v>
      </c>
      <c r="AN6009" t="s">
        <v>495</v>
      </c>
      <c r="AO6009" t="s">
        <v>496</v>
      </c>
      <c r="AP6009" t="s">
        <v>497</v>
      </c>
      <c r="AQ6009" t="str">
        <f t="shared" si="1276"/>
        <v>Modifications</v>
      </c>
      <c r="AR6009" t="s">
        <v>498</v>
      </c>
      <c r="AS6009" t="s">
        <v>499</v>
      </c>
      <c r="AT6009" t="str">
        <f t="shared" si="1271"/>
        <v>Modifications</v>
      </c>
      <c r="AU6009" t="str">
        <f t="shared" ref="AU6009:AU6016" si="1283">MID(AT6009, 9, 7)</f>
        <v>tions</v>
      </c>
      <c r="AV6009" t="str">
        <f t="shared" ref="AV6009:AV6016" si="1284">LEFT(AU6009, 5)</f>
        <v>tions</v>
      </c>
      <c r="AW6009" s="19" t="str">
        <f t="shared" ref="AW6009:AW6016" si="1285">LEFT(AV6009, 4)</f>
        <v>tion</v>
      </c>
      <c r="AX6009" s="33" t="s">
        <v>477</v>
      </c>
      <c r="AY6009" s="34" t="e">
        <f t="shared" si="1277"/>
        <v>#VALUE!</v>
      </c>
      <c r="AZ6009" t="s">
        <v>478</v>
      </c>
      <c r="BA6009" s="27" t="e">
        <f t="shared" si="1278"/>
        <v>#VALUE!</v>
      </c>
      <c r="BB6009" t="s">
        <v>479</v>
      </c>
      <c r="BC6009" t="s">
        <v>480</v>
      </c>
      <c r="BD6009" s="20" t="e">
        <f t="shared" si="1279"/>
        <v>#VALUE!</v>
      </c>
      <c r="BE6009" t="s">
        <v>481</v>
      </c>
      <c r="BF6009" s="20" t="e">
        <f t="shared" si="1280"/>
        <v>#VALUE!</v>
      </c>
      <c r="BG6009" t="s">
        <v>482</v>
      </c>
      <c r="BH6009" t="s">
        <v>483</v>
      </c>
      <c r="BI6009" s="20" t="e">
        <f t="shared" si="1281"/>
        <v>#VALUE!</v>
      </c>
      <c r="BJ6009" t="s">
        <v>484</v>
      </c>
      <c r="BK6009" t="s">
        <v>485</v>
      </c>
      <c r="BL6009" s="20" t="e">
        <f t="shared" si="1282"/>
        <v>#VALUE!</v>
      </c>
    </row>
    <row r="6010" spans="1:64" hidden="1" outlineLevel="1" x14ac:dyDescent="0.35">
      <c r="A6010" t="s">
        <v>443</v>
      </c>
      <c r="B6010" t="b">
        <v>0</v>
      </c>
      <c r="C6010" t="s">
        <v>439</v>
      </c>
      <c r="D6010" t="s">
        <v>4780</v>
      </c>
      <c r="E6010" t="s">
        <v>443</v>
      </c>
      <c r="F6010" t="s">
        <v>443</v>
      </c>
      <c r="G6010" t="b">
        <v>0</v>
      </c>
      <c r="H6010">
        <v>2</v>
      </c>
      <c r="I6010">
        <v>98</v>
      </c>
      <c r="J6010">
        <v>2</v>
      </c>
      <c r="K6010" t="s">
        <v>4781</v>
      </c>
      <c r="L6010" t="s">
        <v>4782</v>
      </c>
      <c r="M6010">
        <v>0</v>
      </c>
      <c r="N6010">
        <v>1427.72775</v>
      </c>
      <c r="O6010">
        <v>0</v>
      </c>
      <c r="P6010">
        <v>17.399999999999999</v>
      </c>
      <c r="Q6010">
        <v>2.5</v>
      </c>
      <c r="R6010" t="s">
        <v>443</v>
      </c>
      <c r="S6010" t="s">
        <v>443</v>
      </c>
      <c r="T6010" t="s">
        <v>443</v>
      </c>
      <c r="U6010">
        <v>238.1</v>
      </c>
      <c r="V6010">
        <v>435.6</v>
      </c>
      <c r="W6010">
        <v>206.4</v>
      </c>
      <c r="X6010" t="s">
        <v>443</v>
      </c>
      <c r="Y6010" t="s">
        <v>661</v>
      </c>
      <c r="Z6010" t="s">
        <v>444</v>
      </c>
      <c r="AA6010" t="s">
        <v>444</v>
      </c>
      <c r="AB6010" t="s">
        <v>445</v>
      </c>
      <c r="AC6010" t="s">
        <v>445</v>
      </c>
      <c r="AD6010" t="s">
        <v>445</v>
      </c>
      <c r="AE6010" t="s">
        <v>439</v>
      </c>
      <c r="AF6010" t="s">
        <v>439</v>
      </c>
      <c r="AG6010" t="s">
        <v>444</v>
      </c>
      <c r="AH6010" t="s">
        <v>445</v>
      </c>
      <c r="AI6010" t="s">
        <v>439</v>
      </c>
      <c r="AJ6010" t="s">
        <v>439</v>
      </c>
      <c r="AK6010">
        <v>0</v>
      </c>
      <c r="AL6010">
        <v>0</v>
      </c>
      <c r="AM6010">
        <v>3.241E-3</v>
      </c>
      <c r="AN6010">
        <v>1.5150000000000001E-3</v>
      </c>
      <c r="AO6010">
        <v>3.03</v>
      </c>
      <c r="AP6010">
        <v>36</v>
      </c>
      <c r="AQ6010" t="str">
        <f t="shared" si="1276"/>
        <v/>
      </c>
      <c r="AR6010" t="s">
        <v>4783</v>
      </c>
      <c r="AS6010" t="s">
        <v>4784</v>
      </c>
      <c r="AT6010" t="str">
        <f t="shared" si="1271"/>
        <v/>
      </c>
      <c r="AU6010" t="str">
        <f t="shared" si="1283"/>
        <v/>
      </c>
      <c r="AV6010" t="str">
        <f t="shared" si="1284"/>
        <v/>
      </c>
      <c r="AW6010" s="19" t="str">
        <f t="shared" si="1285"/>
        <v/>
      </c>
      <c r="AX6010" s="33">
        <v>435.6</v>
      </c>
      <c r="AY6010" s="34">
        <f t="shared" si="1277"/>
        <v>0.47382920110192839</v>
      </c>
      <c r="AZ6010">
        <v>206.4</v>
      </c>
      <c r="BA6010" s="27" t="e">
        <f t="shared" si="1278"/>
        <v>#VALUE!</v>
      </c>
      <c r="BB6010" t="s">
        <v>443</v>
      </c>
      <c r="BC6010" t="s">
        <v>661</v>
      </c>
      <c r="BD6010" s="20" t="e">
        <f t="shared" si="1279"/>
        <v>#VALUE!</v>
      </c>
      <c r="BE6010" t="s">
        <v>444</v>
      </c>
      <c r="BF6010" s="20" t="e">
        <f t="shared" si="1280"/>
        <v>#VALUE!</v>
      </c>
      <c r="BG6010" t="s">
        <v>444</v>
      </c>
      <c r="BH6010" t="s">
        <v>445</v>
      </c>
      <c r="BI6010" s="20" t="e">
        <f t="shared" si="1281"/>
        <v>#VALUE!</v>
      </c>
      <c r="BJ6010" t="s">
        <v>445</v>
      </c>
      <c r="BK6010" t="s">
        <v>445</v>
      </c>
      <c r="BL6010" s="20" t="e">
        <f t="shared" si="1282"/>
        <v>#VALUE!</v>
      </c>
    </row>
    <row r="6011" spans="1:64" hidden="1" outlineLevel="2" collapsed="1" x14ac:dyDescent="0.35">
      <c r="A6011" t="s">
        <v>443</v>
      </c>
      <c r="B6011" t="s">
        <v>443</v>
      </c>
      <c r="C6011" t="s">
        <v>457</v>
      </c>
      <c r="D6011" t="s">
        <v>458</v>
      </c>
      <c r="E6011" t="s">
        <v>508</v>
      </c>
      <c r="F6011" t="s">
        <v>509</v>
      </c>
      <c r="G6011" t="s">
        <v>459</v>
      </c>
      <c r="H6011" t="s">
        <v>460</v>
      </c>
      <c r="I6011" t="s">
        <v>463</v>
      </c>
      <c r="J6011" t="s">
        <v>464</v>
      </c>
      <c r="K6011" t="s">
        <v>466</v>
      </c>
      <c r="L6011" t="s">
        <v>510</v>
      </c>
      <c r="M6011" t="s">
        <v>468</v>
      </c>
      <c r="N6011" t="s">
        <v>511</v>
      </c>
      <c r="O6011" t="s">
        <v>512</v>
      </c>
      <c r="P6011" t="s">
        <v>513</v>
      </c>
      <c r="Q6011" t="s">
        <v>514</v>
      </c>
      <c r="R6011" t="s">
        <v>515</v>
      </c>
      <c r="S6011" t="s">
        <v>516</v>
      </c>
      <c r="T6011" t="s">
        <v>517</v>
      </c>
      <c r="U6011" t="s">
        <v>469</v>
      </c>
      <c r="V6011" t="s">
        <v>518</v>
      </c>
      <c r="W6011" t="s">
        <v>519</v>
      </c>
      <c r="X6011" t="s">
        <v>520</v>
      </c>
      <c r="Y6011" t="s">
        <v>521</v>
      </c>
      <c r="Z6011" t="s">
        <v>522</v>
      </c>
      <c r="AA6011" t="s">
        <v>523</v>
      </c>
      <c r="AB6011" t="s">
        <v>524</v>
      </c>
      <c r="AC6011" t="s">
        <v>525</v>
      </c>
      <c r="AD6011" t="s">
        <v>526</v>
      </c>
      <c r="AE6011" t="s">
        <v>527</v>
      </c>
      <c r="AF6011" t="s">
        <v>480</v>
      </c>
      <c r="AG6011" t="s">
        <v>528</v>
      </c>
      <c r="AH6011" t="s">
        <v>529</v>
      </c>
      <c r="AI6011" t="s">
        <v>462</v>
      </c>
      <c r="AJ6011" t="s">
        <v>530</v>
      </c>
      <c r="AK6011" t="s">
        <v>531</v>
      </c>
      <c r="AL6011" t="s">
        <v>532</v>
      </c>
      <c r="AM6011" t="s">
        <v>533</v>
      </c>
      <c r="AN6011" t="s">
        <v>534</v>
      </c>
      <c r="AO6011" t="s">
        <v>535</v>
      </c>
      <c r="AP6011" t="s">
        <v>536</v>
      </c>
      <c r="AQ6011" t="str">
        <f t="shared" si="1276"/>
        <v>Identifying Node</v>
      </c>
      <c r="AT6011" t="str">
        <f t="shared" si="1271"/>
        <v>Identifying No</v>
      </c>
      <c r="AU6011" t="str">
        <f t="shared" si="1283"/>
        <v>ing No</v>
      </c>
      <c r="AV6011" t="str">
        <f t="shared" si="1284"/>
        <v>ing N</v>
      </c>
      <c r="AW6011" s="19" t="str">
        <f t="shared" si="1285"/>
        <v xml:space="preserve">ing </v>
      </c>
      <c r="AX6011" s="33" t="s">
        <v>518</v>
      </c>
      <c r="AY6011" s="34" t="e">
        <f t="shared" si="1277"/>
        <v>#VALUE!</v>
      </c>
      <c r="AZ6011" t="s">
        <v>519</v>
      </c>
      <c r="BA6011" s="27" t="e">
        <f t="shared" si="1278"/>
        <v>#VALUE!</v>
      </c>
      <c r="BB6011" t="s">
        <v>520</v>
      </c>
      <c r="BC6011" t="s">
        <v>521</v>
      </c>
      <c r="BD6011" s="20" t="e">
        <f t="shared" si="1279"/>
        <v>#VALUE!</v>
      </c>
      <c r="BE6011" t="s">
        <v>522</v>
      </c>
      <c r="BF6011" s="20" t="e">
        <f t="shared" si="1280"/>
        <v>#VALUE!</v>
      </c>
      <c r="BG6011" t="s">
        <v>523</v>
      </c>
      <c r="BH6011" t="s">
        <v>524</v>
      </c>
      <c r="BI6011" s="20" t="e">
        <f t="shared" si="1281"/>
        <v>#VALUE!</v>
      </c>
      <c r="BJ6011" t="s">
        <v>525</v>
      </c>
      <c r="BK6011" t="s">
        <v>526</v>
      </c>
      <c r="BL6011" s="20" t="e">
        <f t="shared" si="1282"/>
        <v>#VALUE!</v>
      </c>
    </row>
    <row r="6012" spans="1:64" hidden="1" outlineLevel="2" collapsed="1" x14ac:dyDescent="0.35">
      <c r="A6012" t="s">
        <v>443</v>
      </c>
      <c r="B6012" t="s">
        <v>443</v>
      </c>
      <c r="C6012" t="b">
        <v>0</v>
      </c>
      <c r="D6012" t="s">
        <v>439</v>
      </c>
      <c r="E6012" t="s">
        <v>538</v>
      </c>
      <c r="F6012" t="s">
        <v>539</v>
      </c>
      <c r="G6012" t="s">
        <v>4780</v>
      </c>
      <c r="H6012" t="s">
        <v>443</v>
      </c>
      <c r="I6012">
        <v>2</v>
      </c>
      <c r="J6012">
        <v>98</v>
      </c>
      <c r="K6012" t="s">
        <v>4781</v>
      </c>
      <c r="L6012" t="s">
        <v>4785</v>
      </c>
      <c r="M6012">
        <v>0</v>
      </c>
      <c r="N6012">
        <v>2</v>
      </c>
      <c r="O6012">
        <v>0.70379999999999998</v>
      </c>
      <c r="P6012">
        <v>0</v>
      </c>
      <c r="Q6012">
        <v>1</v>
      </c>
      <c r="R6012">
        <v>1</v>
      </c>
      <c r="S6012">
        <v>714.36775</v>
      </c>
      <c r="T6012">
        <v>1427.7282299999999</v>
      </c>
      <c r="U6012">
        <v>1427.72775</v>
      </c>
      <c r="V6012">
        <v>0.33</v>
      </c>
      <c r="W6012">
        <v>2.4000000000000001E-4</v>
      </c>
      <c r="X6012" t="s">
        <v>540</v>
      </c>
      <c r="Y6012" t="s">
        <v>541</v>
      </c>
      <c r="Z6012">
        <v>22.773040000000002</v>
      </c>
      <c r="AA6012">
        <v>21.788</v>
      </c>
      <c r="AB6012">
        <v>45.165100000000002</v>
      </c>
      <c r="AC6012">
        <v>27010</v>
      </c>
      <c r="AD6012" t="s">
        <v>572</v>
      </c>
      <c r="AE6012" t="s">
        <v>573</v>
      </c>
      <c r="AF6012" t="s">
        <v>443</v>
      </c>
      <c r="AG6012">
        <v>2.87</v>
      </c>
      <c r="AH6012" t="s">
        <v>443</v>
      </c>
      <c r="AI6012" t="b">
        <v>0</v>
      </c>
      <c r="AJ6012" t="s">
        <v>443</v>
      </c>
      <c r="AK6012" t="s">
        <v>443</v>
      </c>
      <c r="AL6012" t="s">
        <v>443</v>
      </c>
      <c r="AM6012">
        <v>0</v>
      </c>
      <c r="AN6012">
        <v>2.6509999999999999E-4</v>
      </c>
      <c r="AO6012">
        <v>30017306</v>
      </c>
      <c r="AP6012">
        <v>45.06</v>
      </c>
      <c r="AQ6012" t="str">
        <f t="shared" si="1276"/>
        <v>Sequest HT (A2)</v>
      </c>
      <c r="AT6012" t="str">
        <f t="shared" si="1271"/>
        <v>Sequest HT (A2</v>
      </c>
      <c r="AU6012" t="str">
        <f t="shared" si="1283"/>
        <v>HT (A2</v>
      </c>
      <c r="AV6012" t="str">
        <f t="shared" si="1284"/>
        <v>HT (A</v>
      </c>
      <c r="AW6012" s="19" t="str">
        <f t="shared" si="1285"/>
        <v>HT (</v>
      </c>
      <c r="AX6012" s="33">
        <v>0.33</v>
      </c>
      <c r="AY6012" s="34">
        <f t="shared" si="1277"/>
        <v>7.2727272727272723E-4</v>
      </c>
      <c r="AZ6012">
        <v>2.4000000000000001E-4</v>
      </c>
      <c r="BA6012" s="27" t="e">
        <f t="shared" si="1278"/>
        <v>#VALUE!</v>
      </c>
      <c r="BB6012" t="s">
        <v>540</v>
      </c>
      <c r="BC6012" t="s">
        <v>541</v>
      </c>
      <c r="BD6012" s="20" t="e">
        <f t="shared" si="1279"/>
        <v>#VALUE!</v>
      </c>
      <c r="BE6012">
        <v>22.773040000000002</v>
      </c>
      <c r="BF6012" s="20" t="e">
        <f t="shared" si="1280"/>
        <v>#VALUE!</v>
      </c>
      <c r="BG6012">
        <v>21.788</v>
      </c>
      <c r="BH6012">
        <v>45.165100000000002</v>
      </c>
      <c r="BI6012" s="20">
        <f t="shared" si="1281"/>
        <v>598.02812348472605</v>
      </c>
      <c r="BJ6012">
        <v>27010</v>
      </c>
      <c r="BK6012" t="s">
        <v>572</v>
      </c>
      <c r="BL6012" s="20" t="e">
        <f t="shared" si="1282"/>
        <v>#VALUE!</v>
      </c>
    </row>
    <row r="6013" spans="1:64" hidden="1" outlineLevel="2" collapsed="1" x14ac:dyDescent="0.35">
      <c r="A6013" t="s">
        <v>443</v>
      </c>
      <c r="B6013" t="s">
        <v>443</v>
      </c>
      <c r="C6013" t="b">
        <v>0</v>
      </c>
      <c r="D6013" t="s">
        <v>439</v>
      </c>
      <c r="E6013" t="s">
        <v>538</v>
      </c>
      <c r="F6013" t="s">
        <v>539</v>
      </c>
      <c r="G6013" t="s">
        <v>4780</v>
      </c>
      <c r="H6013" t="s">
        <v>443</v>
      </c>
      <c r="I6013">
        <v>2</v>
      </c>
      <c r="J6013">
        <v>98</v>
      </c>
      <c r="K6013" t="s">
        <v>4781</v>
      </c>
      <c r="L6013" t="s">
        <v>4785</v>
      </c>
      <c r="M6013">
        <v>0</v>
      </c>
      <c r="N6013">
        <v>2</v>
      </c>
      <c r="O6013">
        <v>0.70960000000000001</v>
      </c>
      <c r="P6013">
        <v>0</v>
      </c>
      <c r="Q6013">
        <v>1</v>
      </c>
      <c r="R6013">
        <v>1</v>
      </c>
      <c r="S6013">
        <v>714.36711000000003</v>
      </c>
      <c r="T6013">
        <v>1427.72695</v>
      </c>
      <c r="U6013">
        <v>1427.72775</v>
      </c>
      <c r="V6013">
        <v>-0.56999999999999995</v>
      </c>
      <c r="W6013">
        <v>-4.0000000000000002E-4</v>
      </c>
      <c r="X6013" t="s">
        <v>540</v>
      </c>
      <c r="Y6013" t="s">
        <v>541</v>
      </c>
      <c r="Z6013">
        <v>46.138240000000003</v>
      </c>
      <c r="AA6013">
        <v>30</v>
      </c>
      <c r="AB6013">
        <v>44.940800000000003</v>
      </c>
      <c r="AC6013">
        <v>25362</v>
      </c>
      <c r="AD6013" t="s">
        <v>613</v>
      </c>
      <c r="AE6013" t="s">
        <v>614</v>
      </c>
      <c r="AF6013" t="s">
        <v>443</v>
      </c>
      <c r="AG6013">
        <v>3.03</v>
      </c>
      <c r="AH6013" t="s">
        <v>443</v>
      </c>
      <c r="AI6013" t="b">
        <v>0</v>
      </c>
      <c r="AJ6013" t="s">
        <v>443</v>
      </c>
      <c r="AK6013" t="s">
        <v>443</v>
      </c>
      <c r="AL6013" t="s">
        <v>443</v>
      </c>
      <c r="AM6013">
        <v>0</v>
      </c>
      <c r="AN6013">
        <v>1.5150000000000001E-3</v>
      </c>
      <c r="AO6013">
        <v>13873926</v>
      </c>
      <c r="AP6013">
        <v>45.02</v>
      </c>
      <c r="AQ6013" t="str">
        <f t="shared" si="1276"/>
        <v>Sequest HT (A2)</v>
      </c>
      <c r="AT6013" t="str">
        <f t="shared" si="1271"/>
        <v>Sequest HT (A2</v>
      </c>
      <c r="AU6013" t="str">
        <f t="shared" si="1283"/>
        <v>HT (A2</v>
      </c>
      <c r="AV6013" t="str">
        <f t="shared" si="1284"/>
        <v>HT (A</v>
      </c>
      <c r="AW6013" s="19" t="str">
        <f t="shared" si="1285"/>
        <v>HT (</v>
      </c>
      <c r="AX6013" s="33">
        <v>-0.56999999999999995</v>
      </c>
      <c r="AY6013" s="34">
        <f t="shared" si="1277"/>
        <v>7.0175438596491234E-4</v>
      </c>
      <c r="AZ6013">
        <v>-4.0000000000000002E-4</v>
      </c>
      <c r="BA6013" s="27" t="e">
        <f t="shared" si="1278"/>
        <v>#VALUE!</v>
      </c>
      <c r="BB6013" t="s">
        <v>540</v>
      </c>
      <c r="BC6013" t="s">
        <v>541</v>
      </c>
      <c r="BD6013" s="20" t="e">
        <f t="shared" si="1279"/>
        <v>#VALUE!</v>
      </c>
      <c r="BE6013">
        <v>46.138240000000003</v>
      </c>
      <c r="BF6013" s="20" t="e">
        <f t="shared" si="1280"/>
        <v>#VALUE!</v>
      </c>
      <c r="BG6013">
        <v>30</v>
      </c>
      <c r="BH6013">
        <v>44.940800000000003</v>
      </c>
      <c r="BI6013" s="20">
        <f t="shared" si="1281"/>
        <v>564.34242381088006</v>
      </c>
      <c r="BJ6013">
        <v>25362</v>
      </c>
      <c r="BK6013" t="s">
        <v>613</v>
      </c>
      <c r="BL6013" s="20" t="e">
        <f t="shared" si="1282"/>
        <v>#VALUE!</v>
      </c>
    </row>
    <row r="6014" spans="1:64" hidden="1" outlineLevel="1" x14ac:dyDescent="0.35">
      <c r="A6014" t="s">
        <v>443</v>
      </c>
      <c r="B6014" t="b">
        <v>0</v>
      </c>
      <c r="C6014" t="s">
        <v>439</v>
      </c>
      <c r="D6014" t="s">
        <v>5085</v>
      </c>
      <c r="E6014" t="s">
        <v>443</v>
      </c>
      <c r="F6014" t="s">
        <v>443</v>
      </c>
      <c r="G6014" t="b">
        <v>0</v>
      </c>
      <c r="H6014">
        <v>1</v>
      </c>
      <c r="I6014">
        <v>37</v>
      </c>
      <c r="J6014">
        <v>1</v>
      </c>
      <c r="K6014" t="s">
        <v>4563</v>
      </c>
      <c r="L6014" t="s">
        <v>5086</v>
      </c>
      <c r="M6014">
        <v>0</v>
      </c>
      <c r="N6014">
        <v>1645.82205</v>
      </c>
      <c r="O6014">
        <v>0</v>
      </c>
      <c r="P6014" t="s">
        <v>443</v>
      </c>
      <c r="Q6014">
        <v>191.3</v>
      </c>
      <c r="R6014">
        <v>18.600000000000001</v>
      </c>
      <c r="S6014">
        <v>14.5</v>
      </c>
      <c r="T6014" t="s">
        <v>443</v>
      </c>
      <c r="U6014">
        <v>558.70000000000005</v>
      </c>
      <c r="V6014">
        <v>15.5</v>
      </c>
      <c r="W6014">
        <v>101.4</v>
      </c>
      <c r="X6014" t="s">
        <v>443</v>
      </c>
      <c r="Y6014" t="s">
        <v>443</v>
      </c>
      <c r="Z6014" t="s">
        <v>445</v>
      </c>
      <c r="AA6014" t="s">
        <v>444</v>
      </c>
      <c r="AB6014" t="s">
        <v>444</v>
      </c>
      <c r="AC6014" t="s">
        <v>444</v>
      </c>
      <c r="AD6014" t="s">
        <v>445</v>
      </c>
      <c r="AE6014" t="s">
        <v>439</v>
      </c>
      <c r="AF6014" t="s">
        <v>444</v>
      </c>
      <c r="AG6014" t="s">
        <v>444</v>
      </c>
      <c r="AH6014" t="s">
        <v>445</v>
      </c>
      <c r="AI6014" t="s">
        <v>439</v>
      </c>
      <c r="AJ6014" t="s">
        <v>439</v>
      </c>
      <c r="AK6014">
        <v>0</v>
      </c>
      <c r="AL6014">
        <v>0</v>
      </c>
      <c r="AM6014">
        <v>7.9759999999999995E-5</v>
      </c>
      <c r="AN6014">
        <v>3.8690000000000003E-4</v>
      </c>
      <c r="AO6014">
        <v>2.0299999999999998</v>
      </c>
      <c r="AP6014">
        <v>61</v>
      </c>
      <c r="AQ6014" t="str">
        <f t="shared" si="1276"/>
        <v/>
      </c>
      <c r="AR6014" t="s">
        <v>5087</v>
      </c>
      <c r="AS6014" t="s">
        <v>5088</v>
      </c>
      <c r="AT6014" t="str">
        <f t="shared" si="1271"/>
        <v/>
      </c>
      <c r="AU6014" t="str">
        <f t="shared" si="1283"/>
        <v/>
      </c>
      <c r="AV6014" t="str">
        <f t="shared" si="1284"/>
        <v/>
      </c>
      <c r="AW6014" s="19" t="str">
        <f t="shared" si="1285"/>
        <v/>
      </c>
      <c r="AX6014" s="33">
        <v>15.5</v>
      </c>
      <c r="AY6014" s="34">
        <f t="shared" si="1277"/>
        <v>6.5419354838709678</v>
      </c>
      <c r="AZ6014">
        <v>101.4</v>
      </c>
      <c r="BA6014" s="27" t="e">
        <f t="shared" si="1278"/>
        <v>#VALUE!</v>
      </c>
      <c r="BB6014" t="s">
        <v>443</v>
      </c>
      <c r="BC6014" t="s">
        <v>443</v>
      </c>
      <c r="BD6014" s="20" t="e">
        <f t="shared" si="1279"/>
        <v>#VALUE!</v>
      </c>
      <c r="BE6014" t="s">
        <v>445</v>
      </c>
      <c r="BF6014" s="20" t="e">
        <f t="shared" si="1280"/>
        <v>#VALUE!</v>
      </c>
      <c r="BG6014" t="s">
        <v>444</v>
      </c>
      <c r="BH6014" t="s">
        <v>444</v>
      </c>
      <c r="BI6014" s="20" t="e">
        <f t="shared" si="1281"/>
        <v>#VALUE!</v>
      </c>
      <c r="BJ6014" t="s">
        <v>444</v>
      </c>
      <c r="BK6014" t="s">
        <v>445</v>
      </c>
      <c r="BL6014" s="20" t="e">
        <f t="shared" si="1282"/>
        <v>#VALUE!</v>
      </c>
    </row>
    <row r="6015" spans="1:64" hidden="1" outlineLevel="2" collapsed="1" x14ac:dyDescent="0.35">
      <c r="A6015" t="s">
        <v>443</v>
      </c>
      <c r="B6015" t="s">
        <v>443</v>
      </c>
      <c r="C6015" t="s">
        <v>457</v>
      </c>
      <c r="D6015" t="s">
        <v>458</v>
      </c>
      <c r="E6015" t="s">
        <v>508</v>
      </c>
      <c r="F6015" t="s">
        <v>509</v>
      </c>
      <c r="G6015" t="s">
        <v>459</v>
      </c>
      <c r="H6015" t="s">
        <v>460</v>
      </c>
      <c r="I6015" t="s">
        <v>463</v>
      </c>
      <c r="J6015" t="s">
        <v>464</v>
      </c>
      <c r="K6015" t="s">
        <v>466</v>
      </c>
      <c r="L6015" t="s">
        <v>510</v>
      </c>
      <c r="M6015" t="s">
        <v>468</v>
      </c>
      <c r="N6015" t="s">
        <v>511</v>
      </c>
      <c r="O6015" t="s">
        <v>512</v>
      </c>
      <c r="P6015" t="s">
        <v>513</v>
      </c>
      <c r="Q6015" t="s">
        <v>514</v>
      </c>
      <c r="R6015" t="s">
        <v>515</v>
      </c>
      <c r="S6015" t="s">
        <v>516</v>
      </c>
      <c r="T6015" t="s">
        <v>517</v>
      </c>
      <c r="U6015" t="s">
        <v>469</v>
      </c>
      <c r="V6015" t="s">
        <v>518</v>
      </c>
      <c r="W6015" t="s">
        <v>519</v>
      </c>
      <c r="X6015" t="s">
        <v>520</v>
      </c>
      <c r="Y6015" t="s">
        <v>521</v>
      </c>
      <c r="Z6015" t="s">
        <v>522</v>
      </c>
      <c r="AA6015" t="s">
        <v>523</v>
      </c>
      <c r="AB6015" t="s">
        <v>524</v>
      </c>
      <c r="AC6015" t="s">
        <v>525</v>
      </c>
      <c r="AD6015" t="s">
        <v>526</v>
      </c>
      <c r="AE6015" t="s">
        <v>527</v>
      </c>
      <c r="AF6015" t="s">
        <v>480</v>
      </c>
      <c r="AG6015" t="s">
        <v>528</v>
      </c>
      <c r="AH6015" t="s">
        <v>529</v>
      </c>
      <c r="AI6015" t="s">
        <v>462</v>
      </c>
      <c r="AJ6015" t="s">
        <v>530</v>
      </c>
      <c r="AK6015" t="s">
        <v>531</v>
      </c>
      <c r="AL6015" t="s">
        <v>532</v>
      </c>
      <c r="AM6015" t="s">
        <v>533</v>
      </c>
      <c r="AN6015" t="s">
        <v>534</v>
      </c>
      <c r="AO6015" t="s">
        <v>535</v>
      </c>
      <c r="AP6015" t="s">
        <v>536</v>
      </c>
      <c r="AQ6015" t="str">
        <f t="shared" si="1276"/>
        <v>Identifying Node</v>
      </c>
      <c r="AT6015" t="str">
        <f t="shared" si="1271"/>
        <v>Identifying No</v>
      </c>
      <c r="AU6015" t="str">
        <f t="shared" si="1283"/>
        <v>ing No</v>
      </c>
      <c r="AV6015" t="str">
        <f t="shared" si="1284"/>
        <v>ing N</v>
      </c>
      <c r="AW6015" s="19" t="str">
        <f t="shared" si="1285"/>
        <v xml:space="preserve">ing </v>
      </c>
      <c r="AX6015" s="33" t="s">
        <v>518</v>
      </c>
      <c r="AY6015" s="34" t="e">
        <f t="shared" si="1277"/>
        <v>#VALUE!</v>
      </c>
      <c r="AZ6015" t="s">
        <v>519</v>
      </c>
      <c r="BA6015" s="27" t="e">
        <f t="shared" si="1278"/>
        <v>#VALUE!</v>
      </c>
      <c r="BB6015" t="s">
        <v>520</v>
      </c>
      <c r="BC6015" t="s">
        <v>521</v>
      </c>
      <c r="BD6015" s="20" t="e">
        <f t="shared" si="1279"/>
        <v>#VALUE!</v>
      </c>
      <c r="BE6015" t="s">
        <v>522</v>
      </c>
      <c r="BF6015" s="20" t="e">
        <f t="shared" si="1280"/>
        <v>#VALUE!</v>
      </c>
      <c r="BG6015" t="s">
        <v>523</v>
      </c>
      <c r="BH6015" t="s">
        <v>524</v>
      </c>
      <c r="BI6015" s="20" t="e">
        <f t="shared" si="1281"/>
        <v>#VALUE!</v>
      </c>
      <c r="BJ6015" t="s">
        <v>525</v>
      </c>
      <c r="BK6015" t="s">
        <v>526</v>
      </c>
      <c r="BL6015" s="20" t="e">
        <f t="shared" si="1282"/>
        <v>#VALUE!</v>
      </c>
    </row>
    <row r="6016" spans="1:64" hidden="1" outlineLevel="2" collapsed="1" x14ac:dyDescent="0.35">
      <c r="A6016" t="s">
        <v>443</v>
      </c>
      <c r="B6016" t="s">
        <v>443</v>
      </c>
      <c r="C6016" t="b">
        <v>0</v>
      </c>
      <c r="D6016" t="s">
        <v>439</v>
      </c>
      <c r="E6016" t="s">
        <v>557</v>
      </c>
      <c r="F6016" t="s">
        <v>539</v>
      </c>
      <c r="G6016" t="s">
        <v>5085</v>
      </c>
      <c r="H6016" t="s">
        <v>443</v>
      </c>
      <c r="I6016">
        <v>1</v>
      </c>
      <c r="J6016">
        <v>37</v>
      </c>
      <c r="K6016" t="s">
        <v>4563</v>
      </c>
      <c r="L6016" t="s">
        <v>5089</v>
      </c>
      <c r="M6016">
        <v>0</v>
      </c>
      <c r="N6016">
        <v>2</v>
      </c>
      <c r="O6016">
        <v>0.73770000000000002</v>
      </c>
      <c r="P6016">
        <v>0</v>
      </c>
      <c r="Q6016">
        <v>1</v>
      </c>
      <c r="R6016">
        <v>1</v>
      </c>
      <c r="S6016">
        <v>823.41760999999997</v>
      </c>
      <c r="T6016">
        <v>1645.8279399999999</v>
      </c>
      <c r="U6016">
        <v>1645.82205</v>
      </c>
      <c r="V6016">
        <v>3.58</v>
      </c>
      <c r="W6016">
        <v>2.9499999999999999E-3</v>
      </c>
      <c r="X6016" t="s">
        <v>540</v>
      </c>
      <c r="Y6016" t="s">
        <v>541</v>
      </c>
      <c r="Z6016">
        <v>18.210920000000002</v>
      </c>
      <c r="AA6016">
        <v>30</v>
      </c>
      <c r="AB6016">
        <v>59.938200000000002</v>
      </c>
      <c r="AC6016">
        <v>39966</v>
      </c>
      <c r="AD6016" t="s">
        <v>572</v>
      </c>
      <c r="AE6016" t="s">
        <v>573</v>
      </c>
      <c r="AF6016" t="s">
        <v>443</v>
      </c>
      <c r="AG6016" t="s">
        <v>443</v>
      </c>
      <c r="AH6016">
        <v>61</v>
      </c>
      <c r="AI6016" t="b">
        <v>0</v>
      </c>
      <c r="AJ6016">
        <v>54</v>
      </c>
      <c r="AK6016">
        <v>36</v>
      </c>
      <c r="AL6016">
        <v>1.90344433394567E-5</v>
      </c>
      <c r="AM6016">
        <v>0</v>
      </c>
      <c r="AN6016">
        <v>7.9759999999999995E-5</v>
      </c>
      <c r="AO6016">
        <v>16018143</v>
      </c>
      <c r="AP6016">
        <v>60.03</v>
      </c>
      <c r="AQ6016" t="str">
        <f t="shared" si="1276"/>
        <v>Mascot (A5)</v>
      </c>
      <c r="AT6016" t="str">
        <f t="shared" si="1271"/>
        <v>Mascot (A5)</v>
      </c>
      <c r="AU6016" t="str">
        <f t="shared" si="1283"/>
        <v>A5)</v>
      </c>
      <c r="AV6016" t="str">
        <f t="shared" si="1284"/>
        <v>A5)</v>
      </c>
      <c r="AW6016" s="19" t="str">
        <f t="shared" si="1285"/>
        <v>A5)</v>
      </c>
      <c r="AX6016" s="33">
        <v>3.58</v>
      </c>
      <c r="AY6016" s="34">
        <f t="shared" si="1277"/>
        <v>8.2402234636871506E-4</v>
      </c>
      <c r="AZ6016">
        <v>2.9499999999999999E-3</v>
      </c>
      <c r="BA6016" s="27" t="e">
        <f t="shared" si="1278"/>
        <v>#VALUE!</v>
      </c>
      <c r="BB6016" t="s">
        <v>540</v>
      </c>
      <c r="BC6016" t="s">
        <v>541</v>
      </c>
      <c r="BD6016" s="20" t="e">
        <f t="shared" si="1279"/>
        <v>#VALUE!</v>
      </c>
      <c r="BE6016">
        <v>18.210920000000002</v>
      </c>
      <c r="BF6016" s="20" t="e">
        <f t="shared" si="1280"/>
        <v>#VALUE!</v>
      </c>
      <c r="BG6016">
        <v>30</v>
      </c>
      <c r="BH6016">
        <v>59.938200000000002</v>
      </c>
      <c r="BI6016" s="20">
        <f t="shared" si="1281"/>
        <v>666.78679039410588</v>
      </c>
      <c r="BJ6016">
        <v>39966</v>
      </c>
      <c r="BK6016" t="s">
        <v>572</v>
      </c>
      <c r="BL6016" s="20" t="e">
        <f t="shared" si="1282"/>
        <v>#VALUE!</v>
      </c>
    </row>
    <row r="6017" spans="1:64" collapsed="1" x14ac:dyDescent="0.35">
      <c r="A6017" t="b">
        <v>0</v>
      </c>
      <c r="B6017" t="s">
        <v>439</v>
      </c>
      <c r="C6017" t="s">
        <v>440</v>
      </c>
      <c r="D6017" t="s">
        <v>5090</v>
      </c>
      <c r="E6017" t="s">
        <v>5091</v>
      </c>
      <c r="F6017">
        <v>0</v>
      </c>
      <c r="G6017" t="b">
        <v>0</v>
      </c>
      <c r="H6017">
        <v>4.7850000000000001</v>
      </c>
      <c r="I6017">
        <v>3</v>
      </c>
      <c r="J6017">
        <v>1</v>
      </c>
      <c r="K6017">
        <v>2</v>
      </c>
      <c r="L6017">
        <v>1</v>
      </c>
      <c r="M6017">
        <v>1</v>
      </c>
      <c r="N6017">
        <v>507</v>
      </c>
      <c r="O6017">
        <v>55</v>
      </c>
      <c r="P6017">
        <v>7.72</v>
      </c>
      <c r="Q6017">
        <v>72</v>
      </c>
      <c r="R6017">
        <v>2.74</v>
      </c>
      <c r="S6017">
        <v>1</v>
      </c>
      <c r="T6017">
        <v>1</v>
      </c>
      <c r="U6017">
        <v>0</v>
      </c>
      <c r="V6017">
        <v>243.2</v>
      </c>
      <c r="W6017">
        <v>215.1</v>
      </c>
      <c r="X6017">
        <v>305</v>
      </c>
      <c r="Y6017" t="s">
        <v>443</v>
      </c>
      <c r="Z6017">
        <v>72.7</v>
      </c>
      <c r="AA6017">
        <v>64</v>
      </c>
      <c r="AB6017" t="s">
        <v>443</v>
      </c>
      <c r="AC6017" t="s">
        <v>443</v>
      </c>
      <c r="AD6017" t="s">
        <v>443</v>
      </c>
      <c r="AE6017" t="s">
        <v>444</v>
      </c>
      <c r="AF6017" t="s">
        <v>444</v>
      </c>
      <c r="AG6017" t="s">
        <v>439</v>
      </c>
      <c r="AH6017" t="s">
        <v>445</v>
      </c>
      <c r="AI6017" t="s">
        <v>444</v>
      </c>
      <c r="AJ6017" t="s">
        <v>444</v>
      </c>
      <c r="AK6017" t="s">
        <v>445</v>
      </c>
      <c r="AL6017" t="s">
        <v>445</v>
      </c>
      <c r="AM6017" t="s">
        <v>445</v>
      </c>
      <c r="AN6017" t="s">
        <v>443</v>
      </c>
      <c r="AQ6017" t="str">
        <f t="shared" si="1276"/>
        <v>6 GN=SLC7A5 PE=1 SV=2</v>
      </c>
      <c r="AT6017" t="str">
        <f t="shared" ref="AT6017:AT6080" si="1286">LEFT(AQ6017, 14)</f>
        <v>6 GN=SLC7A5 PE</v>
      </c>
      <c r="AU6017" t="str">
        <f>MID(AT6017, 6, 7)</f>
        <v xml:space="preserve">SLC7A5 </v>
      </c>
      <c r="AV6017" t="str">
        <f>MID(AT6017, 6, 7)</f>
        <v xml:space="preserve">SLC7A5 </v>
      </c>
      <c r="AW6017" s="19" t="str">
        <f>LEFT(AU6017, 6)</f>
        <v>SLC7A5</v>
      </c>
      <c r="AX6017">
        <v>243.2</v>
      </c>
      <c r="AY6017" s="20">
        <f t="shared" si="1277"/>
        <v>0.88445723684210531</v>
      </c>
      <c r="AZ6017">
        <v>215.1</v>
      </c>
      <c r="BA6017" s="20">
        <f t="shared" si="1278"/>
        <v>1.2541118421052633</v>
      </c>
      <c r="BB6017">
        <v>305</v>
      </c>
      <c r="BC6017" t="s">
        <v>443</v>
      </c>
      <c r="BD6017" s="20" t="e">
        <f t="shared" si="1279"/>
        <v>#VALUE!</v>
      </c>
      <c r="BE6017">
        <v>72.7</v>
      </c>
      <c r="BF6017" s="20" t="e">
        <f t="shared" si="1280"/>
        <v>#VALUE!</v>
      </c>
      <c r="BG6017">
        <v>64</v>
      </c>
      <c r="BH6017" t="s">
        <v>443</v>
      </c>
      <c r="BI6017" s="20" t="e">
        <f t="shared" si="1281"/>
        <v>#VALUE!</v>
      </c>
      <c r="BJ6017" t="s">
        <v>443</v>
      </c>
      <c r="BK6017" t="s">
        <v>443</v>
      </c>
      <c r="BL6017" s="20" t="e">
        <f t="shared" si="1282"/>
        <v>#VALUE!</v>
      </c>
    </row>
    <row r="6018" spans="1:64" hidden="1" outlineLevel="1" collapsed="1" x14ac:dyDescent="0.35">
      <c r="A6018" t="s">
        <v>443</v>
      </c>
      <c r="B6018" t="s">
        <v>457</v>
      </c>
      <c r="C6018" t="s">
        <v>458</v>
      </c>
      <c r="D6018" t="s">
        <v>459</v>
      </c>
      <c r="E6018" t="s">
        <v>460</v>
      </c>
      <c r="F6018" t="s">
        <v>461</v>
      </c>
      <c r="G6018" t="s">
        <v>462</v>
      </c>
      <c r="H6018" t="s">
        <v>463</v>
      </c>
      <c r="I6018" t="s">
        <v>464</v>
      </c>
      <c r="J6018" t="s">
        <v>465</v>
      </c>
      <c r="K6018" t="s">
        <v>466</v>
      </c>
      <c r="L6018" t="s">
        <v>467</v>
      </c>
      <c r="M6018" t="s">
        <v>468</v>
      </c>
      <c r="N6018" t="s">
        <v>469</v>
      </c>
      <c r="O6018" t="s">
        <v>470</v>
      </c>
      <c r="P6018" t="s">
        <v>471</v>
      </c>
      <c r="Q6018" t="s">
        <v>472</v>
      </c>
      <c r="R6018" t="s">
        <v>473</v>
      </c>
      <c r="S6018" t="s">
        <v>474</v>
      </c>
      <c r="T6018" t="s">
        <v>475</v>
      </c>
      <c r="U6018" t="s">
        <v>476</v>
      </c>
      <c r="V6018" t="s">
        <v>477</v>
      </c>
      <c r="W6018" t="s">
        <v>478</v>
      </c>
      <c r="X6018" t="s">
        <v>479</v>
      </c>
      <c r="Y6018" t="s">
        <v>480</v>
      </c>
      <c r="Z6018" t="s">
        <v>481</v>
      </c>
      <c r="AA6018" t="s">
        <v>482</v>
      </c>
      <c r="AB6018" t="s">
        <v>483</v>
      </c>
      <c r="AC6018" t="s">
        <v>484</v>
      </c>
      <c r="AD6018" t="s">
        <v>485</v>
      </c>
      <c r="AE6018" t="s">
        <v>486</v>
      </c>
      <c r="AF6018" t="s">
        <v>487</v>
      </c>
      <c r="AG6018" t="s">
        <v>488</v>
      </c>
      <c r="AH6018" t="s">
        <v>489</v>
      </c>
      <c r="AI6018" t="s">
        <v>490</v>
      </c>
      <c r="AJ6018" t="s">
        <v>491</v>
      </c>
      <c r="AK6018" t="s">
        <v>492</v>
      </c>
      <c r="AL6018" t="s">
        <v>493</v>
      </c>
      <c r="AM6018" t="s">
        <v>494</v>
      </c>
      <c r="AN6018" t="s">
        <v>495</v>
      </c>
      <c r="AO6018" t="s">
        <v>496</v>
      </c>
      <c r="AP6018" t="s">
        <v>497</v>
      </c>
      <c r="AQ6018" t="str">
        <f t="shared" si="1276"/>
        <v>Modifications</v>
      </c>
      <c r="AR6018" t="s">
        <v>498</v>
      </c>
      <c r="AS6018" t="s">
        <v>499</v>
      </c>
      <c r="AT6018" t="str">
        <f t="shared" si="1286"/>
        <v>Modifications</v>
      </c>
      <c r="AU6018" t="str">
        <f>MID(AT6018, 9, 7)</f>
        <v>tions</v>
      </c>
      <c r="AV6018" t="str">
        <f>LEFT(AU6018, 5)</f>
        <v>tions</v>
      </c>
      <c r="AW6018" s="19" t="str">
        <f>LEFT(AV6018, 4)</f>
        <v>tion</v>
      </c>
      <c r="AX6018" s="33" t="s">
        <v>477</v>
      </c>
      <c r="AY6018" s="34" t="e">
        <f t="shared" si="1277"/>
        <v>#VALUE!</v>
      </c>
      <c r="AZ6018" t="s">
        <v>478</v>
      </c>
      <c r="BA6018" s="27" t="e">
        <f t="shared" si="1278"/>
        <v>#VALUE!</v>
      </c>
      <c r="BB6018" t="s">
        <v>479</v>
      </c>
      <c r="BC6018" t="s">
        <v>480</v>
      </c>
      <c r="BD6018" s="20" t="e">
        <f t="shared" si="1279"/>
        <v>#VALUE!</v>
      </c>
      <c r="BE6018" t="s">
        <v>481</v>
      </c>
      <c r="BF6018" s="20" t="e">
        <f t="shared" si="1280"/>
        <v>#VALUE!</v>
      </c>
      <c r="BG6018" t="s">
        <v>482</v>
      </c>
      <c r="BH6018" t="s">
        <v>483</v>
      </c>
      <c r="BI6018" s="20" t="e">
        <f t="shared" si="1281"/>
        <v>#VALUE!</v>
      </c>
      <c r="BJ6018" t="s">
        <v>484</v>
      </c>
      <c r="BK6018" t="s">
        <v>485</v>
      </c>
      <c r="BL6018" s="20" t="e">
        <f t="shared" si="1282"/>
        <v>#VALUE!</v>
      </c>
    </row>
    <row r="6019" spans="1:64" hidden="1" outlineLevel="1" x14ac:dyDescent="0.35">
      <c r="A6019" t="s">
        <v>443</v>
      </c>
      <c r="B6019" t="b">
        <v>0</v>
      </c>
      <c r="C6019" t="s">
        <v>439</v>
      </c>
      <c r="D6019" t="s">
        <v>5092</v>
      </c>
      <c r="E6019" t="s">
        <v>443</v>
      </c>
      <c r="F6019" t="s">
        <v>443</v>
      </c>
      <c r="G6019" t="b">
        <v>0</v>
      </c>
      <c r="H6019">
        <v>1</v>
      </c>
      <c r="I6019">
        <v>1</v>
      </c>
      <c r="J6019">
        <v>1</v>
      </c>
      <c r="K6019" t="s">
        <v>5093</v>
      </c>
      <c r="L6019" t="s">
        <v>5094</v>
      </c>
      <c r="M6019">
        <v>0</v>
      </c>
      <c r="N6019">
        <v>877.48902999999996</v>
      </c>
      <c r="O6019">
        <v>0</v>
      </c>
      <c r="P6019">
        <v>80.2</v>
      </c>
      <c r="Q6019">
        <v>34.9</v>
      </c>
      <c r="R6019">
        <v>252.8</v>
      </c>
      <c r="S6019" t="s">
        <v>443</v>
      </c>
      <c r="T6019" t="s">
        <v>443</v>
      </c>
      <c r="U6019" t="s">
        <v>443</v>
      </c>
      <c r="V6019" t="s">
        <v>443</v>
      </c>
      <c r="W6019" t="s">
        <v>443</v>
      </c>
      <c r="X6019">
        <v>532.1</v>
      </c>
      <c r="Y6019" t="s">
        <v>443</v>
      </c>
      <c r="Z6019" t="s">
        <v>444</v>
      </c>
      <c r="AA6019" t="s">
        <v>444</v>
      </c>
      <c r="AB6019" t="s">
        <v>439</v>
      </c>
      <c r="AC6019" t="s">
        <v>445</v>
      </c>
      <c r="AD6019" t="s">
        <v>445</v>
      </c>
      <c r="AE6019" t="s">
        <v>445</v>
      </c>
      <c r="AF6019" t="s">
        <v>445</v>
      </c>
      <c r="AG6019" t="s">
        <v>445</v>
      </c>
      <c r="AH6019" t="s">
        <v>444</v>
      </c>
      <c r="AI6019" t="s">
        <v>439</v>
      </c>
      <c r="AJ6019" t="s">
        <v>439</v>
      </c>
      <c r="AK6019">
        <v>1.748E-3</v>
      </c>
      <c r="AL6019">
        <v>9.8400000000000007E-4</v>
      </c>
      <c r="AM6019">
        <v>3.7240000000000002E-2</v>
      </c>
      <c r="AN6019">
        <v>2.368E-2</v>
      </c>
      <c r="AO6019">
        <v>2.34</v>
      </c>
      <c r="AP6019">
        <v>49</v>
      </c>
      <c r="AQ6019" t="str">
        <f t="shared" si="1276"/>
        <v/>
      </c>
      <c r="AR6019" t="s">
        <v>5095</v>
      </c>
      <c r="AS6019" t="s">
        <v>5096</v>
      </c>
      <c r="AT6019" t="str">
        <f t="shared" si="1286"/>
        <v/>
      </c>
      <c r="AU6019" t="str">
        <f>MID(AT6019, 9, 7)</f>
        <v/>
      </c>
      <c r="AV6019" t="str">
        <f>LEFT(AU6019, 5)</f>
        <v/>
      </c>
      <c r="AW6019" s="19" t="str">
        <f>LEFT(AV6019, 4)</f>
        <v/>
      </c>
      <c r="AX6019" s="33" t="s">
        <v>443</v>
      </c>
      <c r="AY6019" s="34" t="e">
        <f t="shared" si="1277"/>
        <v>#VALUE!</v>
      </c>
      <c r="AZ6019" t="s">
        <v>443</v>
      </c>
      <c r="BA6019" s="27" t="e">
        <f t="shared" si="1278"/>
        <v>#VALUE!</v>
      </c>
      <c r="BB6019">
        <v>532.1</v>
      </c>
      <c r="BC6019" t="s">
        <v>443</v>
      </c>
      <c r="BD6019" s="20" t="e">
        <f t="shared" si="1279"/>
        <v>#VALUE!</v>
      </c>
      <c r="BE6019" t="s">
        <v>444</v>
      </c>
      <c r="BF6019" s="20" t="e">
        <f t="shared" si="1280"/>
        <v>#VALUE!</v>
      </c>
      <c r="BG6019" t="s">
        <v>444</v>
      </c>
      <c r="BH6019" t="s">
        <v>439</v>
      </c>
      <c r="BI6019" s="20" t="e">
        <f t="shared" si="1281"/>
        <v>#VALUE!</v>
      </c>
      <c r="BJ6019" t="s">
        <v>445</v>
      </c>
      <c r="BK6019" t="s">
        <v>445</v>
      </c>
      <c r="BL6019" s="20" t="e">
        <f t="shared" si="1282"/>
        <v>#VALUE!</v>
      </c>
    </row>
    <row r="6020" spans="1:64" hidden="1" outlineLevel="2" collapsed="1" x14ac:dyDescent="0.35">
      <c r="A6020" t="s">
        <v>443</v>
      </c>
      <c r="B6020" t="s">
        <v>443</v>
      </c>
      <c r="C6020" t="s">
        <v>457</v>
      </c>
      <c r="D6020" t="s">
        <v>458</v>
      </c>
      <c r="E6020" t="s">
        <v>508</v>
      </c>
      <c r="F6020" t="s">
        <v>509</v>
      </c>
      <c r="G6020" t="s">
        <v>459</v>
      </c>
      <c r="H6020" t="s">
        <v>460</v>
      </c>
      <c r="I6020" t="s">
        <v>463</v>
      </c>
      <c r="J6020" t="s">
        <v>464</v>
      </c>
      <c r="K6020" t="s">
        <v>466</v>
      </c>
      <c r="L6020" t="s">
        <v>510</v>
      </c>
      <c r="M6020" t="s">
        <v>468</v>
      </c>
      <c r="N6020" t="s">
        <v>511</v>
      </c>
      <c r="O6020" t="s">
        <v>512</v>
      </c>
      <c r="P6020" t="s">
        <v>513</v>
      </c>
      <c r="Q6020" t="s">
        <v>514</v>
      </c>
      <c r="R6020" t="s">
        <v>515</v>
      </c>
      <c r="S6020" t="s">
        <v>516</v>
      </c>
      <c r="T6020" t="s">
        <v>517</v>
      </c>
      <c r="U6020" t="s">
        <v>469</v>
      </c>
      <c r="V6020" t="s">
        <v>518</v>
      </c>
      <c r="W6020" t="s">
        <v>519</v>
      </c>
      <c r="X6020" t="s">
        <v>520</v>
      </c>
      <c r="Y6020" t="s">
        <v>521</v>
      </c>
      <c r="Z6020" t="s">
        <v>522</v>
      </c>
      <c r="AA6020" t="s">
        <v>523</v>
      </c>
      <c r="AB6020" t="s">
        <v>524</v>
      </c>
      <c r="AC6020" t="s">
        <v>525</v>
      </c>
      <c r="AD6020" t="s">
        <v>526</v>
      </c>
      <c r="AE6020" t="s">
        <v>527</v>
      </c>
      <c r="AF6020" t="s">
        <v>480</v>
      </c>
      <c r="AG6020" t="s">
        <v>528</v>
      </c>
      <c r="AH6020" t="s">
        <v>529</v>
      </c>
      <c r="AI6020" t="s">
        <v>462</v>
      </c>
      <c r="AJ6020" t="s">
        <v>530</v>
      </c>
      <c r="AK6020" t="s">
        <v>531</v>
      </c>
      <c r="AL6020" t="s">
        <v>532</v>
      </c>
      <c r="AM6020" t="s">
        <v>533</v>
      </c>
      <c r="AN6020" t="s">
        <v>534</v>
      </c>
      <c r="AO6020" t="s">
        <v>535</v>
      </c>
      <c r="AP6020" t="s">
        <v>536</v>
      </c>
      <c r="AQ6020" t="str">
        <f t="shared" si="1276"/>
        <v>Identifying Node</v>
      </c>
      <c r="AT6020" t="str">
        <f t="shared" si="1286"/>
        <v>Identifying No</v>
      </c>
      <c r="AU6020" t="str">
        <f>MID(AT6020, 9, 7)</f>
        <v>ing No</v>
      </c>
      <c r="AV6020" t="str">
        <f>LEFT(AU6020, 5)</f>
        <v>ing N</v>
      </c>
      <c r="AW6020" s="19" t="str">
        <f>LEFT(AV6020, 4)</f>
        <v xml:space="preserve">ing </v>
      </c>
      <c r="AX6020" s="33" t="s">
        <v>518</v>
      </c>
      <c r="AY6020" s="34" t="e">
        <f t="shared" si="1277"/>
        <v>#VALUE!</v>
      </c>
      <c r="AZ6020" t="s">
        <v>519</v>
      </c>
      <c r="BA6020" s="27" t="e">
        <f t="shared" si="1278"/>
        <v>#VALUE!</v>
      </c>
      <c r="BB6020" t="s">
        <v>520</v>
      </c>
      <c r="BC6020" t="s">
        <v>521</v>
      </c>
      <c r="BD6020" s="20" t="e">
        <f t="shared" si="1279"/>
        <v>#VALUE!</v>
      </c>
      <c r="BE6020" t="s">
        <v>522</v>
      </c>
      <c r="BF6020" s="20" t="e">
        <f t="shared" si="1280"/>
        <v>#VALUE!</v>
      </c>
      <c r="BG6020" t="s">
        <v>523</v>
      </c>
      <c r="BH6020" t="s">
        <v>524</v>
      </c>
      <c r="BI6020" s="20" t="e">
        <f t="shared" si="1281"/>
        <v>#VALUE!</v>
      </c>
      <c r="BJ6020" t="s">
        <v>525</v>
      </c>
      <c r="BK6020" t="s">
        <v>526</v>
      </c>
      <c r="BL6020" s="20" t="e">
        <f t="shared" si="1282"/>
        <v>#VALUE!</v>
      </c>
    </row>
    <row r="6021" spans="1:64" hidden="1" outlineLevel="2" collapsed="1" x14ac:dyDescent="0.35">
      <c r="A6021" t="s">
        <v>443</v>
      </c>
      <c r="B6021" t="s">
        <v>443</v>
      </c>
      <c r="C6021" t="b">
        <v>0</v>
      </c>
      <c r="D6021" t="s">
        <v>439</v>
      </c>
      <c r="E6021" t="s">
        <v>538</v>
      </c>
      <c r="F6021" t="s">
        <v>539</v>
      </c>
      <c r="G6021" t="s">
        <v>5092</v>
      </c>
      <c r="H6021" t="s">
        <v>443</v>
      </c>
      <c r="I6021">
        <v>1</v>
      </c>
      <c r="J6021">
        <v>1</v>
      </c>
      <c r="K6021" t="s">
        <v>5093</v>
      </c>
      <c r="L6021" t="s">
        <v>5093</v>
      </c>
      <c r="M6021">
        <v>0</v>
      </c>
      <c r="N6021">
        <v>2</v>
      </c>
      <c r="O6021">
        <v>0.46579999999999999</v>
      </c>
      <c r="P6021">
        <v>0</v>
      </c>
      <c r="Q6021">
        <v>1</v>
      </c>
      <c r="R6021">
        <v>1</v>
      </c>
      <c r="S6021">
        <v>439.24776000000003</v>
      </c>
      <c r="T6021">
        <v>877.48824999999999</v>
      </c>
      <c r="U6021">
        <v>877.48902999999996</v>
      </c>
      <c r="V6021">
        <v>-0.88</v>
      </c>
      <c r="W6021">
        <v>-3.8999999999999999E-4</v>
      </c>
      <c r="X6021" t="s">
        <v>540</v>
      </c>
      <c r="Y6021" t="s">
        <v>541</v>
      </c>
      <c r="Z6021">
        <v>16.69538</v>
      </c>
      <c r="AA6021">
        <v>30</v>
      </c>
      <c r="AB6021">
        <v>37.585500000000003</v>
      </c>
      <c r="AC6021">
        <v>22911</v>
      </c>
      <c r="AD6021" t="s">
        <v>551</v>
      </c>
      <c r="AE6021" t="s">
        <v>552</v>
      </c>
      <c r="AF6021" t="s">
        <v>443</v>
      </c>
      <c r="AG6021">
        <v>2.34</v>
      </c>
      <c r="AH6021" t="s">
        <v>443</v>
      </c>
      <c r="AI6021" t="b">
        <v>0</v>
      </c>
      <c r="AJ6021" t="s">
        <v>443</v>
      </c>
      <c r="AK6021" t="s">
        <v>443</v>
      </c>
      <c r="AL6021" t="s">
        <v>443</v>
      </c>
      <c r="AM6021">
        <v>9.8400000000000007E-4</v>
      </c>
      <c r="AN6021">
        <v>2.368E-2</v>
      </c>
      <c r="AO6021">
        <v>16460654</v>
      </c>
      <c r="AP6021">
        <v>37.619999999999997</v>
      </c>
      <c r="AQ6021" t="str">
        <f t="shared" si="1276"/>
        <v>Sequest HT (A2)</v>
      </c>
      <c r="AT6021" t="str">
        <f t="shared" si="1286"/>
        <v>Sequest HT (A2</v>
      </c>
      <c r="AU6021" t="str">
        <f>MID(AT6021, 9, 7)</f>
        <v>HT (A2</v>
      </c>
      <c r="AV6021" t="str">
        <f>LEFT(AU6021, 5)</f>
        <v>HT (A</v>
      </c>
      <c r="AW6021" s="19" t="str">
        <f>LEFT(AV6021, 4)</f>
        <v>HT (</v>
      </c>
      <c r="AX6021" s="33">
        <v>-0.88</v>
      </c>
      <c r="AY6021" s="34">
        <f t="shared" si="1277"/>
        <v>4.4318181818181815E-4</v>
      </c>
      <c r="AZ6021">
        <v>-3.8999999999999999E-4</v>
      </c>
      <c r="BA6021" s="27" t="e">
        <f t="shared" si="1278"/>
        <v>#VALUE!</v>
      </c>
      <c r="BB6021" t="s">
        <v>540</v>
      </c>
      <c r="BC6021" t="s">
        <v>541</v>
      </c>
      <c r="BD6021" s="20" t="e">
        <f t="shared" si="1279"/>
        <v>#VALUE!</v>
      </c>
      <c r="BE6021">
        <v>16.69538</v>
      </c>
      <c r="BF6021" s="20" t="e">
        <f t="shared" si="1280"/>
        <v>#VALUE!</v>
      </c>
      <c r="BG6021">
        <v>30</v>
      </c>
      <c r="BH6021">
        <v>37.585500000000003</v>
      </c>
      <c r="BI6021" s="20">
        <f t="shared" si="1281"/>
        <v>609.57017998962363</v>
      </c>
      <c r="BJ6021">
        <v>22911</v>
      </c>
      <c r="BK6021" t="s">
        <v>551</v>
      </c>
      <c r="BL6021" s="20" t="e">
        <f t="shared" si="1282"/>
        <v>#VALUE!</v>
      </c>
    </row>
    <row r="6022" spans="1:64" collapsed="1" x14ac:dyDescent="0.35">
      <c r="A6022" t="b">
        <v>0</v>
      </c>
      <c r="B6022" t="s">
        <v>439</v>
      </c>
      <c r="C6022" t="s">
        <v>440</v>
      </c>
      <c r="D6022" t="s">
        <v>4585</v>
      </c>
      <c r="E6022" t="s">
        <v>5097</v>
      </c>
      <c r="F6022">
        <v>0</v>
      </c>
      <c r="G6022" t="b">
        <v>0</v>
      </c>
      <c r="H6022">
        <v>3.8180000000000001</v>
      </c>
      <c r="I6022">
        <v>8</v>
      </c>
      <c r="J6022">
        <v>1</v>
      </c>
      <c r="K6022">
        <v>5</v>
      </c>
      <c r="L6022">
        <v>1</v>
      </c>
      <c r="M6022">
        <v>1</v>
      </c>
      <c r="N6022">
        <v>159</v>
      </c>
      <c r="O6022">
        <v>18.100000000000001</v>
      </c>
      <c r="P6022">
        <v>5.24</v>
      </c>
      <c r="Q6022">
        <v>216</v>
      </c>
      <c r="R6022">
        <v>2.2799999999999998</v>
      </c>
      <c r="S6022">
        <v>1</v>
      </c>
      <c r="T6022">
        <v>1</v>
      </c>
      <c r="U6022">
        <v>0</v>
      </c>
      <c r="V6022">
        <v>178.7</v>
      </c>
      <c r="W6022">
        <v>121.5</v>
      </c>
      <c r="X6022">
        <v>226.2</v>
      </c>
      <c r="Y6022">
        <v>171.8</v>
      </c>
      <c r="Z6022">
        <v>201.9</v>
      </c>
      <c r="AA6022" t="s">
        <v>443</v>
      </c>
      <c r="AB6022" t="s">
        <v>443</v>
      </c>
      <c r="AC6022" t="s">
        <v>443</v>
      </c>
      <c r="AD6022" t="s">
        <v>443</v>
      </c>
      <c r="AE6022" t="s">
        <v>444</v>
      </c>
      <c r="AF6022" t="s">
        <v>439</v>
      </c>
      <c r="AG6022" t="s">
        <v>439</v>
      </c>
      <c r="AH6022" t="s">
        <v>439</v>
      </c>
      <c r="AI6022" t="s">
        <v>439</v>
      </c>
      <c r="AJ6022" t="s">
        <v>445</v>
      </c>
      <c r="AK6022" t="s">
        <v>445</v>
      </c>
      <c r="AL6022" t="s">
        <v>445</v>
      </c>
      <c r="AM6022" t="s">
        <v>445</v>
      </c>
      <c r="AN6022" t="s">
        <v>443</v>
      </c>
      <c r="AQ6022" t="str">
        <f t="shared" si="1276"/>
        <v>6 GN=JCHAIN PE=1 SV=4</v>
      </c>
      <c r="AT6022" t="str">
        <f t="shared" si="1286"/>
        <v>6 GN=JCHAIN PE</v>
      </c>
      <c r="AU6022" t="str">
        <f>MID(AT6022, 6, 7)</f>
        <v xml:space="preserve">JCHAIN </v>
      </c>
      <c r="AV6022" t="str">
        <f>MID(AT6022, 6, 7)</f>
        <v xml:space="preserve">JCHAIN </v>
      </c>
      <c r="AW6022" s="19" t="str">
        <f>LEFT(AU6022, 6)</f>
        <v>JCHAIN</v>
      </c>
      <c r="AX6022">
        <v>178.7</v>
      </c>
      <c r="AY6022" s="20">
        <f t="shared" si="1277"/>
        <v>0.67991046446558479</v>
      </c>
      <c r="AZ6022">
        <v>121.5</v>
      </c>
      <c r="BA6022" s="20">
        <f t="shared" si="1278"/>
        <v>1.2658086177951875</v>
      </c>
      <c r="BB6022">
        <v>226.2</v>
      </c>
      <c r="BC6022">
        <v>171.8</v>
      </c>
      <c r="BD6022" s="20">
        <f t="shared" si="1279"/>
        <v>1.1752037252619325</v>
      </c>
      <c r="BE6022">
        <v>201.9</v>
      </c>
      <c r="BF6022" s="20" t="e">
        <f t="shared" si="1280"/>
        <v>#VALUE!</v>
      </c>
      <c r="BG6022" t="s">
        <v>443</v>
      </c>
      <c r="BH6022" t="s">
        <v>443</v>
      </c>
      <c r="BI6022" s="20" t="e">
        <f t="shared" si="1281"/>
        <v>#VALUE!</v>
      </c>
      <c r="BJ6022" t="s">
        <v>443</v>
      </c>
      <c r="BK6022" t="s">
        <v>443</v>
      </c>
      <c r="BL6022" s="20" t="e">
        <f t="shared" si="1282"/>
        <v>#VALUE!</v>
      </c>
    </row>
    <row r="6023" spans="1:64" hidden="1" outlineLevel="1" collapsed="1" x14ac:dyDescent="0.35">
      <c r="A6023" t="s">
        <v>443</v>
      </c>
      <c r="B6023" t="s">
        <v>457</v>
      </c>
      <c r="C6023" t="s">
        <v>458</v>
      </c>
      <c r="D6023" t="s">
        <v>459</v>
      </c>
      <c r="E6023" t="s">
        <v>460</v>
      </c>
      <c r="F6023" t="s">
        <v>461</v>
      </c>
      <c r="G6023" t="s">
        <v>462</v>
      </c>
      <c r="H6023" t="s">
        <v>463</v>
      </c>
      <c r="I6023" t="s">
        <v>464</v>
      </c>
      <c r="J6023" t="s">
        <v>465</v>
      </c>
      <c r="K6023" t="s">
        <v>466</v>
      </c>
      <c r="L6023" t="s">
        <v>467</v>
      </c>
      <c r="M6023" t="s">
        <v>468</v>
      </c>
      <c r="N6023" t="s">
        <v>469</v>
      </c>
      <c r="O6023" t="s">
        <v>470</v>
      </c>
      <c r="P6023" t="s">
        <v>471</v>
      </c>
      <c r="Q6023" t="s">
        <v>472</v>
      </c>
      <c r="R6023" t="s">
        <v>473</v>
      </c>
      <c r="S6023" t="s">
        <v>474</v>
      </c>
      <c r="T6023" t="s">
        <v>475</v>
      </c>
      <c r="U6023" t="s">
        <v>476</v>
      </c>
      <c r="V6023" t="s">
        <v>477</v>
      </c>
      <c r="W6023" t="s">
        <v>478</v>
      </c>
      <c r="X6023" t="s">
        <v>479</v>
      </c>
      <c r="Y6023" t="s">
        <v>480</v>
      </c>
      <c r="Z6023" t="s">
        <v>481</v>
      </c>
      <c r="AA6023" t="s">
        <v>482</v>
      </c>
      <c r="AB6023" t="s">
        <v>483</v>
      </c>
      <c r="AC6023" t="s">
        <v>484</v>
      </c>
      <c r="AD6023" t="s">
        <v>485</v>
      </c>
      <c r="AE6023" t="s">
        <v>486</v>
      </c>
      <c r="AF6023" t="s">
        <v>487</v>
      </c>
      <c r="AG6023" t="s">
        <v>488</v>
      </c>
      <c r="AH6023" t="s">
        <v>489</v>
      </c>
      <c r="AI6023" t="s">
        <v>490</v>
      </c>
      <c r="AJ6023" t="s">
        <v>491</v>
      </c>
      <c r="AK6023" t="s">
        <v>492</v>
      </c>
      <c r="AL6023" t="s">
        <v>493</v>
      </c>
      <c r="AM6023" t="s">
        <v>494</v>
      </c>
      <c r="AN6023" t="s">
        <v>495</v>
      </c>
      <c r="AO6023" t="s">
        <v>496</v>
      </c>
      <c r="AP6023" t="s">
        <v>497</v>
      </c>
      <c r="AQ6023" t="str">
        <f t="shared" si="1276"/>
        <v>Modifications</v>
      </c>
      <c r="AR6023" t="s">
        <v>498</v>
      </c>
      <c r="AS6023" t="s">
        <v>499</v>
      </c>
      <c r="AT6023" t="str">
        <f t="shared" si="1286"/>
        <v>Modifications</v>
      </c>
      <c r="AU6023" t="str">
        <f t="shared" ref="AU6023:AU6034" si="1287">MID(AT6023, 9, 7)</f>
        <v>tions</v>
      </c>
      <c r="AV6023" t="str">
        <f t="shared" ref="AV6023:AV6034" si="1288">LEFT(AU6023, 5)</f>
        <v>tions</v>
      </c>
      <c r="AW6023" s="19" t="str">
        <f t="shared" ref="AW6023:AW6034" si="1289">LEFT(AV6023, 4)</f>
        <v>tion</v>
      </c>
      <c r="AX6023" s="33" t="s">
        <v>477</v>
      </c>
      <c r="AY6023" s="34" t="e">
        <f t="shared" si="1277"/>
        <v>#VALUE!</v>
      </c>
      <c r="AZ6023" t="s">
        <v>478</v>
      </c>
      <c r="BA6023" s="27" t="e">
        <f t="shared" si="1278"/>
        <v>#VALUE!</v>
      </c>
      <c r="BB6023" t="s">
        <v>479</v>
      </c>
      <c r="BC6023" t="s">
        <v>480</v>
      </c>
      <c r="BD6023" s="20" t="e">
        <f t="shared" si="1279"/>
        <v>#VALUE!</v>
      </c>
      <c r="BE6023" t="s">
        <v>481</v>
      </c>
      <c r="BF6023" s="20" t="e">
        <f t="shared" si="1280"/>
        <v>#VALUE!</v>
      </c>
      <c r="BG6023" t="s">
        <v>482</v>
      </c>
      <c r="BH6023" t="s">
        <v>483</v>
      </c>
      <c r="BI6023" s="20" t="e">
        <f t="shared" si="1281"/>
        <v>#VALUE!</v>
      </c>
      <c r="BJ6023" t="s">
        <v>484</v>
      </c>
      <c r="BK6023" t="s">
        <v>485</v>
      </c>
      <c r="BL6023" s="20" t="e">
        <f t="shared" si="1282"/>
        <v>#VALUE!</v>
      </c>
    </row>
    <row r="6024" spans="1:64" hidden="1" outlineLevel="1" x14ac:dyDescent="0.35">
      <c r="A6024" t="s">
        <v>443</v>
      </c>
      <c r="B6024" t="b">
        <v>0</v>
      </c>
      <c r="C6024" t="s">
        <v>439</v>
      </c>
      <c r="D6024" t="s">
        <v>5098</v>
      </c>
      <c r="E6024" t="s">
        <v>443</v>
      </c>
      <c r="F6024" t="s">
        <v>443</v>
      </c>
      <c r="G6024" t="b">
        <v>0</v>
      </c>
      <c r="H6024">
        <v>1</v>
      </c>
      <c r="I6024">
        <v>1</v>
      </c>
      <c r="J6024">
        <v>9</v>
      </c>
      <c r="K6024" t="s">
        <v>4072</v>
      </c>
      <c r="L6024" t="s">
        <v>5099</v>
      </c>
      <c r="M6024">
        <v>0</v>
      </c>
      <c r="N6024">
        <v>793.42028000000005</v>
      </c>
      <c r="O6024">
        <v>0</v>
      </c>
      <c r="P6024">
        <v>72.3</v>
      </c>
      <c r="Q6024">
        <v>76.7</v>
      </c>
      <c r="R6024">
        <v>45.2</v>
      </c>
      <c r="S6024">
        <v>42.4</v>
      </c>
      <c r="T6024">
        <v>165.4</v>
      </c>
      <c r="U6024">
        <v>184.6</v>
      </c>
      <c r="V6024">
        <v>83.2</v>
      </c>
      <c r="W6024">
        <v>230.2</v>
      </c>
      <c r="X6024" t="s">
        <v>443</v>
      </c>
      <c r="Y6024" t="s">
        <v>443</v>
      </c>
      <c r="Z6024" t="s">
        <v>439</v>
      </c>
      <c r="AA6024" t="s">
        <v>439</v>
      </c>
      <c r="AB6024" t="s">
        <v>439</v>
      </c>
      <c r="AC6024" t="s">
        <v>444</v>
      </c>
      <c r="AD6024" t="s">
        <v>439</v>
      </c>
      <c r="AE6024" t="s">
        <v>439</v>
      </c>
      <c r="AF6024" t="s">
        <v>444</v>
      </c>
      <c r="AG6024" t="s">
        <v>439</v>
      </c>
      <c r="AH6024" t="s">
        <v>445</v>
      </c>
      <c r="AI6024" t="s">
        <v>439</v>
      </c>
      <c r="AJ6024" t="s">
        <v>439</v>
      </c>
      <c r="AK6024">
        <v>1.748E-3</v>
      </c>
      <c r="AL6024">
        <v>8.4510000000000002E-3</v>
      </c>
      <c r="AM6024">
        <v>3.9379999999999998E-2</v>
      </c>
      <c r="AN6024">
        <v>0.1002</v>
      </c>
      <c r="AO6024">
        <v>2.19</v>
      </c>
      <c r="AP6024">
        <v>56</v>
      </c>
      <c r="AQ6024" t="str">
        <f t="shared" si="1276"/>
        <v/>
      </c>
      <c r="AR6024" t="s">
        <v>5100</v>
      </c>
      <c r="AS6024" t="s">
        <v>5101</v>
      </c>
      <c r="AT6024" t="str">
        <f t="shared" si="1286"/>
        <v/>
      </c>
      <c r="AU6024" t="str">
        <f t="shared" si="1287"/>
        <v/>
      </c>
      <c r="AV6024" t="str">
        <f t="shared" si="1288"/>
        <v/>
      </c>
      <c r="AW6024" s="19" t="str">
        <f t="shared" si="1289"/>
        <v/>
      </c>
      <c r="AX6024" s="33">
        <v>83.2</v>
      </c>
      <c r="AY6024" s="34">
        <f t="shared" si="1277"/>
        <v>2.7668269230769229</v>
      </c>
      <c r="AZ6024">
        <v>230.2</v>
      </c>
      <c r="BA6024" s="27" t="e">
        <f t="shared" si="1278"/>
        <v>#VALUE!</v>
      </c>
      <c r="BB6024" t="s">
        <v>443</v>
      </c>
      <c r="BC6024" t="s">
        <v>443</v>
      </c>
      <c r="BD6024" s="20" t="e">
        <f t="shared" si="1279"/>
        <v>#VALUE!</v>
      </c>
      <c r="BE6024" t="s">
        <v>439</v>
      </c>
      <c r="BF6024" s="20" t="e">
        <f t="shared" si="1280"/>
        <v>#VALUE!</v>
      </c>
      <c r="BG6024" t="s">
        <v>439</v>
      </c>
      <c r="BH6024" t="s">
        <v>439</v>
      </c>
      <c r="BI6024" s="20" t="e">
        <f t="shared" si="1281"/>
        <v>#VALUE!</v>
      </c>
      <c r="BJ6024" t="s">
        <v>444</v>
      </c>
      <c r="BK6024" t="s">
        <v>439</v>
      </c>
      <c r="BL6024" s="20" t="e">
        <f t="shared" si="1282"/>
        <v>#VALUE!</v>
      </c>
    </row>
    <row r="6025" spans="1:64" hidden="1" outlineLevel="2" collapsed="1" x14ac:dyDescent="0.35">
      <c r="A6025" t="s">
        <v>443</v>
      </c>
      <c r="B6025" t="s">
        <v>443</v>
      </c>
      <c r="C6025" t="s">
        <v>457</v>
      </c>
      <c r="D6025" t="s">
        <v>458</v>
      </c>
      <c r="E6025" t="s">
        <v>508</v>
      </c>
      <c r="F6025" t="s">
        <v>509</v>
      </c>
      <c r="G6025" t="s">
        <v>459</v>
      </c>
      <c r="H6025" t="s">
        <v>460</v>
      </c>
      <c r="I6025" t="s">
        <v>463</v>
      </c>
      <c r="J6025" t="s">
        <v>464</v>
      </c>
      <c r="K6025" t="s">
        <v>466</v>
      </c>
      <c r="L6025" t="s">
        <v>510</v>
      </c>
      <c r="M6025" t="s">
        <v>468</v>
      </c>
      <c r="N6025" t="s">
        <v>511</v>
      </c>
      <c r="O6025" t="s">
        <v>512</v>
      </c>
      <c r="P6025" t="s">
        <v>513</v>
      </c>
      <c r="Q6025" t="s">
        <v>514</v>
      </c>
      <c r="R6025" t="s">
        <v>515</v>
      </c>
      <c r="S6025" t="s">
        <v>516</v>
      </c>
      <c r="T6025" t="s">
        <v>517</v>
      </c>
      <c r="U6025" t="s">
        <v>469</v>
      </c>
      <c r="V6025" t="s">
        <v>518</v>
      </c>
      <c r="W6025" t="s">
        <v>519</v>
      </c>
      <c r="X6025" t="s">
        <v>520</v>
      </c>
      <c r="Y6025" t="s">
        <v>521</v>
      </c>
      <c r="Z6025" t="s">
        <v>522</v>
      </c>
      <c r="AA6025" t="s">
        <v>523</v>
      </c>
      <c r="AB6025" t="s">
        <v>524</v>
      </c>
      <c r="AC6025" t="s">
        <v>525</v>
      </c>
      <c r="AD6025" t="s">
        <v>526</v>
      </c>
      <c r="AE6025" t="s">
        <v>527</v>
      </c>
      <c r="AF6025" t="s">
        <v>480</v>
      </c>
      <c r="AG6025" t="s">
        <v>528</v>
      </c>
      <c r="AH6025" t="s">
        <v>529</v>
      </c>
      <c r="AI6025" t="s">
        <v>462</v>
      </c>
      <c r="AJ6025" t="s">
        <v>530</v>
      </c>
      <c r="AK6025" t="s">
        <v>531</v>
      </c>
      <c r="AL6025" t="s">
        <v>532</v>
      </c>
      <c r="AM6025" t="s">
        <v>533</v>
      </c>
      <c r="AN6025" t="s">
        <v>534</v>
      </c>
      <c r="AO6025" t="s">
        <v>535</v>
      </c>
      <c r="AP6025" t="s">
        <v>536</v>
      </c>
      <c r="AQ6025" t="str">
        <f t="shared" si="1276"/>
        <v>Identifying Node</v>
      </c>
      <c r="AT6025" t="str">
        <f t="shared" si="1286"/>
        <v>Identifying No</v>
      </c>
      <c r="AU6025" t="str">
        <f t="shared" si="1287"/>
        <v>ing No</v>
      </c>
      <c r="AV6025" t="str">
        <f t="shared" si="1288"/>
        <v>ing N</v>
      </c>
      <c r="AW6025" s="19" t="str">
        <f t="shared" si="1289"/>
        <v xml:space="preserve">ing </v>
      </c>
      <c r="AX6025" s="33" t="s">
        <v>518</v>
      </c>
      <c r="AY6025" s="34" t="e">
        <f t="shared" si="1277"/>
        <v>#VALUE!</v>
      </c>
      <c r="AZ6025" t="s">
        <v>519</v>
      </c>
      <c r="BA6025" s="27" t="e">
        <f t="shared" si="1278"/>
        <v>#VALUE!</v>
      </c>
      <c r="BB6025" t="s">
        <v>520</v>
      </c>
      <c r="BC6025" t="s">
        <v>521</v>
      </c>
      <c r="BD6025" s="20" t="e">
        <f t="shared" si="1279"/>
        <v>#VALUE!</v>
      </c>
      <c r="BE6025" t="s">
        <v>522</v>
      </c>
      <c r="BF6025" s="20" t="e">
        <f t="shared" si="1280"/>
        <v>#VALUE!</v>
      </c>
      <c r="BG6025" t="s">
        <v>523</v>
      </c>
      <c r="BH6025" t="s">
        <v>524</v>
      </c>
      <c r="BI6025" s="20" t="e">
        <f t="shared" si="1281"/>
        <v>#VALUE!</v>
      </c>
      <c r="BJ6025" t="s">
        <v>525</v>
      </c>
      <c r="BK6025" t="s">
        <v>526</v>
      </c>
      <c r="BL6025" s="20" t="e">
        <f t="shared" si="1282"/>
        <v>#VALUE!</v>
      </c>
    </row>
    <row r="6026" spans="1:64" hidden="1" outlineLevel="2" collapsed="1" x14ac:dyDescent="0.35">
      <c r="A6026" t="s">
        <v>443</v>
      </c>
      <c r="B6026" t="s">
        <v>443</v>
      </c>
      <c r="C6026" t="b">
        <v>0</v>
      </c>
      <c r="D6026" t="s">
        <v>439</v>
      </c>
      <c r="E6026" t="s">
        <v>557</v>
      </c>
      <c r="F6026" t="s">
        <v>539</v>
      </c>
      <c r="G6026" t="s">
        <v>5098</v>
      </c>
      <c r="H6026" t="s">
        <v>443</v>
      </c>
      <c r="I6026">
        <v>1</v>
      </c>
      <c r="J6026">
        <v>1</v>
      </c>
      <c r="K6026" t="s">
        <v>4072</v>
      </c>
      <c r="L6026" t="s">
        <v>4072</v>
      </c>
      <c r="M6026">
        <v>0</v>
      </c>
      <c r="N6026">
        <v>2</v>
      </c>
      <c r="O6026">
        <v>0.78569999999999995</v>
      </c>
      <c r="P6026">
        <v>0</v>
      </c>
      <c r="Q6026">
        <v>1</v>
      </c>
      <c r="R6026">
        <v>1</v>
      </c>
      <c r="S6026">
        <v>397.21298999999999</v>
      </c>
      <c r="T6026">
        <v>793.41869999999994</v>
      </c>
      <c r="U6026">
        <v>793.42028000000005</v>
      </c>
      <c r="V6026">
        <v>-1.99</v>
      </c>
      <c r="W6026">
        <v>-7.9000000000000001E-4</v>
      </c>
      <c r="X6026" t="s">
        <v>540</v>
      </c>
      <c r="Y6026" t="s">
        <v>541</v>
      </c>
      <c r="Z6026">
        <v>0</v>
      </c>
      <c r="AA6026">
        <v>30</v>
      </c>
      <c r="AB6026">
        <v>41.887</v>
      </c>
      <c r="AC6026">
        <v>24916</v>
      </c>
      <c r="AD6026" t="s">
        <v>577</v>
      </c>
      <c r="AE6026" t="s">
        <v>578</v>
      </c>
      <c r="AF6026" t="s">
        <v>443</v>
      </c>
      <c r="AG6026" t="s">
        <v>443</v>
      </c>
      <c r="AH6026">
        <v>56</v>
      </c>
      <c r="AI6026" t="b">
        <v>0</v>
      </c>
      <c r="AJ6026">
        <v>50</v>
      </c>
      <c r="AK6026">
        <v>33</v>
      </c>
      <c r="AL6026">
        <v>2.8533814311644098E-5</v>
      </c>
      <c r="AM6026">
        <v>1.748E-3</v>
      </c>
      <c r="AN6026">
        <v>3.9379999999999998E-2</v>
      </c>
      <c r="AO6026">
        <v>17281680</v>
      </c>
      <c r="AP6026">
        <v>42</v>
      </c>
      <c r="AQ6026" t="str">
        <f t="shared" si="1276"/>
        <v>Mascot (A5)</v>
      </c>
      <c r="AT6026" t="str">
        <f t="shared" si="1286"/>
        <v>Mascot (A5)</v>
      </c>
      <c r="AU6026" t="str">
        <f t="shared" si="1287"/>
        <v>A5)</v>
      </c>
      <c r="AV6026" t="str">
        <f t="shared" si="1288"/>
        <v>A5)</v>
      </c>
      <c r="AW6026" s="19" t="str">
        <f t="shared" si="1289"/>
        <v>A5)</v>
      </c>
      <c r="AX6026" s="33">
        <v>-1.99</v>
      </c>
      <c r="AY6026" s="34">
        <f t="shared" si="1277"/>
        <v>3.9698492462311556E-4</v>
      </c>
      <c r="AZ6026">
        <v>-7.9000000000000001E-4</v>
      </c>
      <c r="BA6026" s="27" t="e">
        <f t="shared" si="1278"/>
        <v>#VALUE!</v>
      </c>
      <c r="BB6026" t="s">
        <v>540</v>
      </c>
      <c r="BC6026" t="s">
        <v>541</v>
      </c>
      <c r="BD6026" s="20" t="e">
        <f t="shared" si="1279"/>
        <v>#VALUE!</v>
      </c>
      <c r="BE6026">
        <v>0</v>
      </c>
      <c r="BF6026" s="20" t="e">
        <f t="shared" si="1280"/>
        <v>#VALUE!</v>
      </c>
      <c r="BG6026">
        <v>30</v>
      </c>
      <c r="BH6026">
        <v>41.887</v>
      </c>
      <c r="BI6026" s="20">
        <f t="shared" si="1281"/>
        <v>594.83849404349803</v>
      </c>
      <c r="BJ6026">
        <v>24916</v>
      </c>
      <c r="BK6026" t="s">
        <v>577</v>
      </c>
      <c r="BL6026" s="20" t="e">
        <f t="shared" si="1282"/>
        <v>#VALUE!</v>
      </c>
    </row>
    <row r="6027" spans="1:64" hidden="1" outlineLevel="2" collapsed="1" x14ac:dyDescent="0.35">
      <c r="A6027" t="s">
        <v>443</v>
      </c>
      <c r="B6027" t="s">
        <v>443</v>
      </c>
      <c r="C6027" t="b">
        <v>0</v>
      </c>
      <c r="D6027" t="s">
        <v>439</v>
      </c>
      <c r="E6027" t="s">
        <v>557</v>
      </c>
      <c r="F6027" t="s">
        <v>539</v>
      </c>
      <c r="G6027" t="s">
        <v>5098</v>
      </c>
      <c r="H6027" t="s">
        <v>443</v>
      </c>
      <c r="I6027">
        <v>1</v>
      </c>
      <c r="J6027">
        <v>1</v>
      </c>
      <c r="K6027" t="s">
        <v>4072</v>
      </c>
      <c r="L6027" t="s">
        <v>4072</v>
      </c>
      <c r="M6027">
        <v>0</v>
      </c>
      <c r="N6027">
        <v>2</v>
      </c>
      <c r="O6027">
        <v>0.8125</v>
      </c>
      <c r="P6027">
        <v>0</v>
      </c>
      <c r="Q6027">
        <v>1</v>
      </c>
      <c r="R6027">
        <v>1</v>
      </c>
      <c r="S6027">
        <v>397.21323999999998</v>
      </c>
      <c r="T6027">
        <v>793.41921000000002</v>
      </c>
      <c r="U6027">
        <v>793.42028000000005</v>
      </c>
      <c r="V6027">
        <v>-1.34</v>
      </c>
      <c r="W6027">
        <v>-5.2999999999999998E-4</v>
      </c>
      <c r="X6027" t="s">
        <v>540</v>
      </c>
      <c r="Y6027" t="s">
        <v>541</v>
      </c>
      <c r="Z6027">
        <v>2.4161440000000001</v>
      </c>
      <c r="AA6027">
        <v>30</v>
      </c>
      <c r="AB6027">
        <v>42.006</v>
      </c>
      <c r="AC6027">
        <v>26192</v>
      </c>
      <c r="AD6027" t="s">
        <v>568</v>
      </c>
      <c r="AE6027" t="s">
        <v>569</v>
      </c>
      <c r="AF6027" t="s">
        <v>443</v>
      </c>
      <c r="AG6027" t="s">
        <v>443</v>
      </c>
      <c r="AH6027">
        <v>64</v>
      </c>
      <c r="AI6027" t="b">
        <v>0</v>
      </c>
      <c r="AJ6027">
        <v>50</v>
      </c>
      <c r="AK6027">
        <v>33</v>
      </c>
      <c r="AL6027">
        <v>5.0275897329874197E-6</v>
      </c>
      <c r="AM6027">
        <v>4.9779999999999998E-3</v>
      </c>
      <c r="AN6027">
        <v>9.1689999999999994E-2</v>
      </c>
      <c r="AO6027">
        <v>11564438</v>
      </c>
      <c r="AP6027">
        <v>41.97</v>
      </c>
      <c r="AQ6027" t="str">
        <f t="shared" si="1276"/>
        <v>Mascot (A5)</v>
      </c>
      <c r="AT6027" t="str">
        <f t="shared" si="1286"/>
        <v>Mascot (A5)</v>
      </c>
      <c r="AU6027" t="str">
        <f t="shared" si="1287"/>
        <v>A5)</v>
      </c>
      <c r="AV6027" t="str">
        <f t="shared" si="1288"/>
        <v>A5)</v>
      </c>
      <c r="AW6027" s="19" t="str">
        <f t="shared" si="1289"/>
        <v>A5)</v>
      </c>
      <c r="AX6027" s="33">
        <v>-1.34</v>
      </c>
      <c r="AY6027" s="34">
        <f t="shared" si="1277"/>
        <v>3.9552238805970144E-4</v>
      </c>
      <c r="AZ6027">
        <v>-5.2999999999999998E-4</v>
      </c>
      <c r="BA6027" s="27" t="e">
        <f t="shared" si="1278"/>
        <v>#VALUE!</v>
      </c>
      <c r="BB6027" t="s">
        <v>540</v>
      </c>
      <c r="BC6027" t="s">
        <v>541</v>
      </c>
      <c r="BD6027" s="20" t="e">
        <f t="shared" si="1279"/>
        <v>#VALUE!</v>
      </c>
      <c r="BE6027">
        <v>2.4161440000000001</v>
      </c>
      <c r="BF6027" s="20" t="e">
        <f t="shared" si="1280"/>
        <v>#VALUE!</v>
      </c>
      <c r="BG6027">
        <v>30</v>
      </c>
      <c r="BH6027">
        <v>42.006</v>
      </c>
      <c r="BI6027" s="20">
        <f t="shared" si="1281"/>
        <v>623.52997190877488</v>
      </c>
      <c r="BJ6027">
        <v>26192</v>
      </c>
      <c r="BK6027" t="s">
        <v>568</v>
      </c>
      <c r="BL6027" s="20" t="e">
        <f t="shared" si="1282"/>
        <v>#VALUE!</v>
      </c>
    </row>
    <row r="6028" spans="1:64" hidden="1" outlineLevel="2" collapsed="1" x14ac:dyDescent="0.35">
      <c r="A6028" t="s">
        <v>443</v>
      </c>
      <c r="B6028" t="s">
        <v>443</v>
      </c>
      <c r="C6028" t="b">
        <v>0</v>
      </c>
      <c r="D6028" t="s">
        <v>439</v>
      </c>
      <c r="E6028" t="s">
        <v>557</v>
      </c>
      <c r="F6028" t="s">
        <v>539</v>
      </c>
      <c r="G6028" t="s">
        <v>5098</v>
      </c>
      <c r="H6028" t="s">
        <v>443</v>
      </c>
      <c r="I6028">
        <v>1</v>
      </c>
      <c r="J6028">
        <v>1</v>
      </c>
      <c r="K6028" t="s">
        <v>4072</v>
      </c>
      <c r="L6028" t="s">
        <v>4072</v>
      </c>
      <c r="M6028">
        <v>0</v>
      </c>
      <c r="N6028">
        <v>2</v>
      </c>
      <c r="O6028">
        <v>0.80359999999999998</v>
      </c>
      <c r="P6028">
        <v>0</v>
      </c>
      <c r="Q6028">
        <v>1</v>
      </c>
      <c r="R6028">
        <v>1</v>
      </c>
      <c r="S6028">
        <v>397.21287000000001</v>
      </c>
      <c r="T6028">
        <v>793.41846999999996</v>
      </c>
      <c r="U6028">
        <v>793.42028000000005</v>
      </c>
      <c r="V6028">
        <v>-2.2799999999999998</v>
      </c>
      <c r="W6028">
        <v>-9.1E-4</v>
      </c>
      <c r="X6028" t="s">
        <v>540</v>
      </c>
      <c r="Y6028" t="s">
        <v>541</v>
      </c>
      <c r="Z6028">
        <v>16.03445</v>
      </c>
      <c r="AA6028">
        <v>30</v>
      </c>
      <c r="AB6028">
        <v>41.878900000000002</v>
      </c>
      <c r="AC6028">
        <v>24173</v>
      </c>
      <c r="AD6028" t="s">
        <v>572</v>
      </c>
      <c r="AE6028" t="s">
        <v>573</v>
      </c>
      <c r="AF6028" t="s">
        <v>443</v>
      </c>
      <c r="AG6028" t="s">
        <v>443</v>
      </c>
      <c r="AH6028">
        <v>56</v>
      </c>
      <c r="AI6028" t="b">
        <v>0</v>
      </c>
      <c r="AJ6028">
        <v>50</v>
      </c>
      <c r="AK6028">
        <v>33</v>
      </c>
      <c r="AL6028">
        <v>3.0786465424262999E-5</v>
      </c>
      <c r="AM6028">
        <v>6.4140000000000004E-3</v>
      </c>
      <c r="AN6028">
        <v>0.1082</v>
      </c>
      <c r="AO6028">
        <v>21109798</v>
      </c>
      <c r="AP6028">
        <v>41.98</v>
      </c>
      <c r="AQ6028" t="str">
        <f t="shared" si="1276"/>
        <v>Mascot (A5)</v>
      </c>
      <c r="AT6028" t="str">
        <f t="shared" si="1286"/>
        <v>Mascot (A5)</v>
      </c>
      <c r="AU6028" t="str">
        <f t="shared" si="1287"/>
        <v>A5)</v>
      </c>
      <c r="AV6028" t="str">
        <f t="shared" si="1288"/>
        <v>A5)</v>
      </c>
      <c r="AW6028" s="19" t="str">
        <f t="shared" si="1289"/>
        <v>A5)</v>
      </c>
      <c r="AX6028" s="33">
        <v>-2.2799999999999998</v>
      </c>
      <c r="AY6028" s="34">
        <f t="shared" si="1277"/>
        <v>3.991228070175439E-4</v>
      </c>
      <c r="AZ6028">
        <v>-9.1E-4</v>
      </c>
      <c r="BA6028" s="27" t="e">
        <f t="shared" si="1278"/>
        <v>#VALUE!</v>
      </c>
      <c r="BB6028" t="s">
        <v>540</v>
      </c>
      <c r="BC6028" t="s">
        <v>541</v>
      </c>
      <c r="BD6028" s="20" t="e">
        <f t="shared" si="1279"/>
        <v>#VALUE!</v>
      </c>
      <c r="BE6028">
        <v>16.03445</v>
      </c>
      <c r="BF6028" s="20" t="e">
        <f t="shared" si="1280"/>
        <v>#VALUE!</v>
      </c>
      <c r="BG6028">
        <v>30</v>
      </c>
      <c r="BH6028">
        <v>41.878900000000002</v>
      </c>
      <c r="BI6028" s="20">
        <f t="shared" si="1281"/>
        <v>577.21191339791631</v>
      </c>
      <c r="BJ6028">
        <v>24173</v>
      </c>
      <c r="BK6028" t="s">
        <v>572</v>
      </c>
      <c r="BL6028" s="20" t="e">
        <f t="shared" si="1282"/>
        <v>#VALUE!</v>
      </c>
    </row>
    <row r="6029" spans="1:64" hidden="1" outlineLevel="2" collapsed="1" x14ac:dyDescent="0.35">
      <c r="A6029" t="s">
        <v>443</v>
      </c>
      <c r="B6029" t="s">
        <v>443</v>
      </c>
      <c r="C6029" t="b">
        <v>0</v>
      </c>
      <c r="D6029" t="s">
        <v>439</v>
      </c>
      <c r="E6029" t="s">
        <v>557</v>
      </c>
      <c r="F6029" t="s">
        <v>550</v>
      </c>
      <c r="G6029" t="s">
        <v>5098</v>
      </c>
      <c r="H6029" t="s">
        <v>443</v>
      </c>
      <c r="I6029">
        <v>1</v>
      </c>
      <c r="J6029">
        <v>1</v>
      </c>
      <c r="K6029" t="s">
        <v>4072</v>
      </c>
      <c r="L6029" t="s">
        <v>4072</v>
      </c>
      <c r="M6029">
        <v>0</v>
      </c>
      <c r="N6029">
        <v>2</v>
      </c>
      <c r="O6029">
        <v>0.81479999999999997</v>
      </c>
      <c r="P6029">
        <v>0</v>
      </c>
      <c r="Q6029">
        <v>1</v>
      </c>
      <c r="R6029">
        <v>1</v>
      </c>
      <c r="S6029">
        <v>397.21345000000002</v>
      </c>
      <c r="T6029">
        <v>793.41962999999998</v>
      </c>
      <c r="U6029">
        <v>793.42028000000005</v>
      </c>
      <c r="V6029">
        <v>-0.82</v>
      </c>
      <c r="W6029">
        <v>-3.3E-4</v>
      </c>
      <c r="X6029" t="s">
        <v>540</v>
      </c>
      <c r="Y6029" t="s">
        <v>541</v>
      </c>
      <c r="Z6029">
        <v>4.3998850000000003</v>
      </c>
      <c r="AA6029">
        <v>30</v>
      </c>
      <c r="AB6029">
        <v>41.984299999999998</v>
      </c>
      <c r="AC6029">
        <v>26674</v>
      </c>
      <c r="AD6029" t="s">
        <v>551</v>
      </c>
      <c r="AE6029" t="s">
        <v>552</v>
      </c>
      <c r="AF6029" t="s">
        <v>443</v>
      </c>
      <c r="AG6029" t="s">
        <v>443</v>
      </c>
      <c r="AH6029">
        <v>54</v>
      </c>
      <c r="AI6029" t="b">
        <v>0</v>
      </c>
      <c r="AJ6029">
        <v>50</v>
      </c>
      <c r="AK6029">
        <v>33</v>
      </c>
      <c r="AL6029">
        <v>4.9131478187705898E-5</v>
      </c>
      <c r="AM6029">
        <v>6.7470000000000004E-3</v>
      </c>
      <c r="AN6029">
        <v>0.1105</v>
      </c>
      <c r="AO6029">
        <v>23856474</v>
      </c>
      <c r="AP6029">
        <v>42.05</v>
      </c>
      <c r="AQ6029" t="str">
        <f t="shared" si="1276"/>
        <v>Mascot (A5)</v>
      </c>
      <c r="AT6029" t="str">
        <f t="shared" si="1286"/>
        <v>Mascot (A5)</v>
      </c>
      <c r="AU6029" t="str">
        <f t="shared" si="1287"/>
        <v>A5)</v>
      </c>
      <c r="AV6029" t="str">
        <f t="shared" si="1288"/>
        <v>A5)</v>
      </c>
      <c r="AW6029" s="19" t="str">
        <f t="shared" si="1289"/>
        <v>A5)</v>
      </c>
      <c r="AX6029" s="33">
        <v>-0.82</v>
      </c>
      <c r="AY6029" s="34">
        <f t="shared" si="1277"/>
        <v>4.0243902439024393E-4</v>
      </c>
      <c r="AZ6029">
        <v>-3.3E-4</v>
      </c>
      <c r="BA6029" s="27" t="e">
        <f t="shared" si="1278"/>
        <v>#VALUE!</v>
      </c>
      <c r="BB6029" t="s">
        <v>540</v>
      </c>
      <c r="BC6029" t="s">
        <v>541</v>
      </c>
      <c r="BD6029" s="20" t="e">
        <f t="shared" si="1279"/>
        <v>#VALUE!</v>
      </c>
      <c r="BE6029">
        <v>4.3998850000000003</v>
      </c>
      <c r="BF6029" s="20" t="e">
        <f t="shared" si="1280"/>
        <v>#VALUE!</v>
      </c>
      <c r="BG6029">
        <v>30</v>
      </c>
      <c r="BH6029">
        <v>41.984299999999998</v>
      </c>
      <c r="BI6029" s="20">
        <f t="shared" si="1281"/>
        <v>635.33273152106858</v>
      </c>
      <c r="BJ6029">
        <v>26674</v>
      </c>
      <c r="BK6029" t="s">
        <v>551</v>
      </c>
      <c r="BL6029" s="20" t="e">
        <f t="shared" si="1282"/>
        <v>#VALUE!</v>
      </c>
    </row>
    <row r="6030" spans="1:64" hidden="1" outlineLevel="2" collapsed="1" x14ac:dyDescent="0.35">
      <c r="A6030" t="s">
        <v>443</v>
      </c>
      <c r="B6030" t="s">
        <v>443</v>
      </c>
      <c r="C6030" t="b">
        <v>0</v>
      </c>
      <c r="D6030" t="s">
        <v>439</v>
      </c>
      <c r="E6030" t="s">
        <v>557</v>
      </c>
      <c r="F6030" t="s">
        <v>539</v>
      </c>
      <c r="G6030" t="s">
        <v>5098</v>
      </c>
      <c r="H6030" t="s">
        <v>443</v>
      </c>
      <c r="I6030">
        <v>1</v>
      </c>
      <c r="J6030">
        <v>1</v>
      </c>
      <c r="K6030" t="s">
        <v>4072</v>
      </c>
      <c r="L6030" t="s">
        <v>4072</v>
      </c>
      <c r="M6030">
        <v>0</v>
      </c>
      <c r="N6030">
        <v>2</v>
      </c>
      <c r="O6030">
        <v>0.8</v>
      </c>
      <c r="P6030">
        <v>0</v>
      </c>
      <c r="Q6030">
        <v>1</v>
      </c>
      <c r="R6030">
        <v>1</v>
      </c>
      <c r="S6030">
        <v>397.21275000000003</v>
      </c>
      <c r="T6030">
        <v>793.41821000000004</v>
      </c>
      <c r="U6030">
        <v>793.42028000000005</v>
      </c>
      <c r="V6030">
        <v>-2.6</v>
      </c>
      <c r="W6030">
        <v>-1.0300000000000001E-3</v>
      </c>
      <c r="X6030" t="s">
        <v>540</v>
      </c>
      <c r="Y6030" t="s">
        <v>541</v>
      </c>
      <c r="Z6030">
        <v>0</v>
      </c>
      <c r="AA6030">
        <v>30</v>
      </c>
      <c r="AB6030">
        <v>41.902900000000002</v>
      </c>
      <c r="AC6030">
        <v>26025</v>
      </c>
      <c r="AD6030" t="s">
        <v>542</v>
      </c>
      <c r="AE6030" t="s">
        <v>543</v>
      </c>
      <c r="AF6030" t="s">
        <v>443</v>
      </c>
      <c r="AG6030" t="s">
        <v>443</v>
      </c>
      <c r="AH6030">
        <v>60</v>
      </c>
      <c r="AI6030" t="b">
        <v>0</v>
      </c>
      <c r="AJ6030">
        <v>50</v>
      </c>
      <c r="AK6030">
        <v>33</v>
      </c>
      <c r="AL6030">
        <v>1.18129898463872E-5</v>
      </c>
      <c r="AM6030">
        <v>6.9779999999999998E-3</v>
      </c>
      <c r="AN6030">
        <v>0.1183</v>
      </c>
      <c r="AO6030">
        <v>55476284</v>
      </c>
      <c r="AP6030">
        <v>42.01</v>
      </c>
      <c r="AQ6030" t="str">
        <f t="shared" si="1276"/>
        <v>Mascot (A5)</v>
      </c>
      <c r="AT6030" t="str">
        <f t="shared" si="1286"/>
        <v>Mascot (A5)</v>
      </c>
      <c r="AU6030" t="str">
        <f t="shared" si="1287"/>
        <v>A5)</v>
      </c>
      <c r="AV6030" t="str">
        <f t="shared" si="1288"/>
        <v>A5)</v>
      </c>
      <c r="AW6030" s="19" t="str">
        <f t="shared" si="1289"/>
        <v>A5)</v>
      </c>
      <c r="AX6030" s="33">
        <v>-2.6</v>
      </c>
      <c r="AY6030" s="34">
        <f t="shared" si="1277"/>
        <v>3.9615384615384615E-4</v>
      </c>
      <c r="AZ6030">
        <v>-1.0300000000000001E-3</v>
      </c>
      <c r="BA6030" s="27" t="e">
        <f t="shared" si="1278"/>
        <v>#VALUE!</v>
      </c>
      <c r="BB6030" t="s">
        <v>540</v>
      </c>
      <c r="BC6030" t="s">
        <v>541</v>
      </c>
      <c r="BD6030" s="20" t="e">
        <f t="shared" si="1279"/>
        <v>#VALUE!</v>
      </c>
      <c r="BE6030">
        <v>0</v>
      </c>
      <c r="BF6030" s="20" t="e">
        <f t="shared" si="1280"/>
        <v>#VALUE!</v>
      </c>
      <c r="BG6030">
        <v>30</v>
      </c>
      <c r="BH6030">
        <v>41.902900000000002</v>
      </c>
      <c r="BI6030" s="20">
        <f t="shared" si="1281"/>
        <v>621.07873202093413</v>
      </c>
      <c r="BJ6030">
        <v>26025</v>
      </c>
      <c r="BK6030" t="s">
        <v>542</v>
      </c>
      <c r="BL6030" s="20" t="e">
        <f t="shared" si="1282"/>
        <v>#VALUE!</v>
      </c>
    </row>
    <row r="6031" spans="1:64" hidden="1" outlineLevel="2" collapsed="1" x14ac:dyDescent="0.35">
      <c r="A6031" t="s">
        <v>443</v>
      </c>
      <c r="B6031" t="s">
        <v>443</v>
      </c>
      <c r="C6031" t="b">
        <v>0</v>
      </c>
      <c r="D6031" t="s">
        <v>439</v>
      </c>
      <c r="E6031" t="s">
        <v>538</v>
      </c>
      <c r="F6031" t="s">
        <v>550</v>
      </c>
      <c r="G6031" t="s">
        <v>5098</v>
      </c>
      <c r="H6031" t="s">
        <v>443</v>
      </c>
      <c r="I6031">
        <v>1</v>
      </c>
      <c r="J6031">
        <v>1</v>
      </c>
      <c r="K6031" t="s">
        <v>4072</v>
      </c>
      <c r="L6031" t="s">
        <v>4072</v>
      </c>
      <c r="M6031">
        <v>0</v>
      </c>
      <c r="N6031">
        <v>2</v>
      </c>
      <c r="O6031">
        <v>0.38840000000000002</v>
      </c>
      <c r="P6031">
        <v>0</v>
      </c>
      <c r="Q6031">
        <v>1</v>
      </c>
      <c r="R6031">
        <v>1</v>
      </c>
      <c r="S6031">
        <v>397.21345000000002</v>
      </c>
      <c r="T6031">
        <v>793.41962999999998</v>
      </c>
      <c r="U6031">
        <v>793.42028000000005</v>
      </c>
      <c r="V6031">
        <v>-0.82</v>
      </c>
      <c r="W6031">
        <v>-3.3E-4</v>
      </c>
      <c r="X6031" t="s">
        <v>540</v>
      </c>
      <c r="Y6031" t="s">
        <v>541</v>
      </c>
      <c r="Z6031">
        <v>4.3998850000000003</v>
      </c>
      <c r="AA6031">
        <v>30</v>
      </c>
      <c r="AB6031">
        <v>41.984299999999998</v>
      </c>
      <c r="AC6031">
        <v>26674</v>
      </c>
      <c r="AD6031" t="s">
        <v>551</v>
      </c>
      <c r="AE6031" t="s">
        <v>552</v>
      </c>
      <c r="AF6031" t="s">
        <v>443</v>
      </c>
      <c r="AG6031">
        <v>2.2400000000000002</v>
      </c>
      <c r="AH6031" t="s">
        <v>443</v>
      </c>
      <c r="AI6031" t="b">
        <v>0</v>
      </c>
      <c r="AJ6031" t="s">
        <v>443</v>
      </c>
      <c r="AK6031" t="s">
        <v>443</v>
      </c>
      <c r="AL6031" t="s">
        <v>443</v>
      </c>
      <c r="AM6031">
        <v>1.256E-2</v>
      </c>
      <c r="AN6031">
        <v>0.1663</v>
      </c>
      <c r="AO6031">
        <v>23856474</v>
      </c>
      <c r="AP6031">
        <v>42.05</v>
      </c>
      <c r="AQ6031" t="str">
        <f t="shared" si="1276"/>
        <v>Sequest HT (A2)</v>
      </c>
      <c r="AT6031" t="str">
        <f t="shared" si="1286"/>
        <v>Sequest HT (A2</v>
      </c>
      <c r="AU6031" t="str">
        <f t="shared" si="1287"/>
        <v>HT (A2</v>
      </c>
      <c r="AV6031" t="str">
        <f t="shared" si="1288"/>
        <v>HT (A</v>
      </c>
      <c r="AW6031" s="19" t="str">
        <f t="shared" si="1289"/>
        <v>HT (</v>
      </c>
      <c r="AX6031" s="33">
        <v>-0.82</v>
      </c>
      <c r="AY6031" s="34">
        <f t="shared" si="1277"/>
        <v>4.0243902439024393E-4</v>
      </c>
      <c r="AZ6031">
        <v>-3.3E-4</v>
      </c>
      <c r="BA6031" s="27" t="e">
        <f t="shared" si="1278"/>
        <v>#VALUE!</v>
      </c>
      <c r="BB6031" t="s">
        <v>540</v>
      </c>
      <c r="BC6031" t="s">
        <v>541</v>
      </c>
      <c r="BD6031" s="20" t="e">
        <f t="shared" si="1279"/>
        <v>#VALUE!</v>
      </c>
      <c r="BE6031">
        <v>4.3998850000000003</v>
      </c>
      <c r="BF6031" s="20" t="e">
        <f t="shared" si="1280"/>
        <v>#VALUE!</v>
      </c>
      <c r="BG6031">
        <v>30</v>
      </c>
      <c r="BH6031">
        <v>41.984299999999998</v>
      </c>
      <c r="BI6031" s="20">
        <f t="shared" si="1281"/>
        <v>635.33273152106858</v>
      </c>
      <c r="BJ6031">
        <v>26674</v>
      </c>
      <c r="BK6031" t="s">
        <v>551</v>
      </c>
      <c r="BL6031" s="20" t="e">
        <f t="shared" si="1282"/>
        <v>#VALUE!</v>
      </c>
    </row>
    <row r="6032" spans="1:64" hidden="1" outlineLevel="2" collapsed="1" x14ac:dyDescent="0.35">
      <c r="A6032" t="s">
        <v>443</v>
      </c>
      <c r="B6032" t="s">
        <v>443</v>
      </c>
      <c r="C6032" t="b">
        <v>0</v>
      </c>
      <c r="D6032" t="s">
        <v>439</v>
      </c>
      <c r="E6032" t="s">
        <v>557</v>
      </c>
      <c r="F6032" t="s">
        <v>550</v>
      </c>
      <c r="G6032" t="s">
        <v>5098</v>
      </c>
      <c r="H6032" t="s">
        <v>443</v>
      </c>
      <c r="I6032">
        <v>1</v>
      </c>
      <c r="J6032">
        <v>1</v>
      </c>
      <c r="K6032" t="s">
        <v>4072</v>
      </c>
      <c r="L6032" t="s">
        <v>4072</v>
      </c>
      <c r="M6032">
        <v>0</v>
      </c>
      <c r="N6032">
        <v>2</v>
      </c>
      <c r="O6032">
        <v>0.8</v>
      </c>
      <c r="P6032">
        <v>0</v>
      </c>
      <c r="Q6032">
        <v>1</v>
      </c>
      <c r="R6032">
        <v>1</v>
      </c>
      <c r="S6032">
        <v>397.21330999999998</v>
      </c>
      <c r="T6032">
        <v>793.41935000000001</v>
      </c>
      <c r="U6032">
        <v>793.42028000000005</v>
      </c>
      <c r="V6032">
        <v>-1.17</v>
      </c>
      <c r="W6032">
        <v>-4.6000000000000001E-4</v>
      </c>
      <c r="X6032" t="s">
        <v>540</v>
      </c>
      <c r="Y6032" t="s">
        <v>541</v>
      </c>
      <c r="Z6032">
        <v>0</v>
      </c>
      <c r="AA6032">
        <v>30</v>
      </c>
      <c r="AB6032">
        <v>42.076099999999997</v>
      </c>
      <c r="AC6032">
        <v>26169</v>
      </c>
      <c r="AD6032" t="s">
        <v>554</v>
      </c>
      <c r="AE6032" t="s">
        <v>555</v>
      </c>
      <c r="AF6032" t="s">
        <v>443</v>
      </c>
      <c r="AG6032" t="s">
        <v>443</v>
      </c>
      <c r="AH6032">
        <v>60</v>
      </c>
      <c r="AI6032" t="b">
        <v>0</v>
      </c>
      <c r="AJ6032">
        <v>50</v>
      </c>
      <c r="AK6032">
        <v>33</v>
      </c>
      <c r="AL6032">
        <v>1.16777676697971E-5</v>
      </c>
      <c r="AM6032">
        <v>2.0639999999999999E-2</v>
      </c>
      <c r="AN6032">
        <v>0.1971</v>
      </c>
      <c r="AO6032">
        <v>36128356</v>
      </c>
      <c r="AP6032">
        <v>42.06</v>
      </c>
      <c r="AQ6032" t="str">
        <f t="shared" si="1276"/>
        <v>Mascot (A5)</v>
      </c>
      <c r="AT6032" t="str">
        <f t="shared" si="1286"/>
        <v>Mascot (A5)</v>
      </c>
      <c r="AU6032" t="str">
        <f t="shared" si="1287"/>
        <v>A5)</v>
      </c>
      <c r="AV6032" t="str">
        <f t="shared" si="1288"/>
        <v>A5)</v>
      </c>
      <c r="AW6032" s="19" t="str">
        <f t="shared" si="1289"/>
        <v>A5)</v>
      </c>
      <c r="AX6032" s="33">
        <v>-1.17</v>
      </c>
      <c r="AY6032" s="34">
        <f t="shared" si="1277"/>
        <v>3.9316239316239317E-4</v>
      </c>
      <c r="AZ6032">
        <v>-4.6000000000000001E-4</v>
      </c>
      <c r="BA6032" s="27" t="e">
        <f t="shared" si="1278"/>
        <v>#VALUE!</v>
      </c>
      <c r="BB6032" t="s">
        <v>540</v>
      </c>
      <c r="BC6032" t="s">
        <v>541</v>
      </c>
      <c r="BD6032" s="20" t="e">
        <f t="shared" si="1279"/>
        <v>#VALUE!</v>
      </c>
      <c r="BE6032">
        <v>0</v>
      </c>
      <c r="BF6032" s="20" t="e">
        <f t="shared" si="1280"/>
        <v>#VALUE!</v>
      </c>
      <c r="BG6032">
        <v>30</v>
      </c>
      <c r="BH6032">
        <v>42.076099999999997</v>
      </c>
      <c r="BI6032" s="20">
        <f t="shared" si="1281"/>
        <v>621.9445243261614</v>
      </c>
      <c r="BJ6032">
        <v>26169</v>
      </c>
      <c r="BK6032" t="s">
        <v>554</v>
      </c>
      <c r="BL6032" s="20" t="e">
        <f t="shared" si="1282"/>
        <v>#VALUE!</v>
      </c>
    </row>
    <row r="6033" spans="1:64" hidden="1" outlineLevel="2" collapsed="1" x14ac:dyDescent="0.35">
      <c r="A6033" t="s">
        <v>443</v>
      </c>
      <c r="B6033" t="s">
        <v>443</v>
      </c>
      <c r="C6033" t="b">
        <v>0</v>
      </c>
      <c r="D6033" t="s">
        <v>439</v>
      </c>
      <c r="E6033" t="s">
        <v>538</v>
      </c>
      <c r="F6033" t="s">
        <v>539</v>
      </c>
      <c r="G6033" t="s">
        <v>5098</v>
      </c>
      <c r="H6033" t="s">
        <v>443</v>
      </c>
      <c r="I6033">
        <v>1</v>
      </c>
      <c r="J6033">
        <v>1</v>
      </c>
      <c r="K6033" t="s">
        <v>4072</v>
      </c>
      <c r="L6033" t="s">
        <v>4072</v>
      </c>
      <c r="M6033">
        <v>0</v>
      </c>
      <c r="N6033">
        <v>2</v>
      </c>
      <c r="O6033">
        <v>0.39729999999999999</v>
      </c>
      <c r="P6033">
        <v>0</v>
      </c>
      <c r="Q6033">
        <v>1</v>
      </c>
      <c r="R6033">
        <v>1</v>
      </c>
      <c r="S6033">
        <v>397.21352000000002</v>
      </c>
      <c r="T6033">
        <v>793.41976</v>
      </c>
      <c r="U6033">
        <v>793.42028000000005</v>
      </c>
      <c r="V6033">
        <v>-0.66</v>
      </c>
      <c r="W6033">
        <v>-2.5999999999999998E-4</v>
      </c>
      <c r="X6033" t="s">
        <v>540</v>
      </c>
      <c r="Y6033" t="s">
        <v>541</v>
      </c>
      <c r="Z6033">
        <v>12.03524</v>
      </c>
      <c r="AA6033">
        <v>30</v>
      </c>
      <c r="AB6033">
        <v>38.149099999999997</v>
      </c>
      <c r="AC6033">
        <v>22810</v>
      </c>
      <c r="AD6033" t="s">
        <v>542</v>
      </c>
      <c r="AE6033" t="s">
        <v>543</v>
      </c>
      <c r="AF6033" t="s">
        <v>443</v>
      </c>
      <c r="AG6033">
        <v>2.2400000000000002</v>
      </c>
      <c r="AH6033" t="s">
        <v>443</v>
      </c>
      <c r="AI6033" t="b">
        <v>0</v>
      </c>
      <c r="AJ6033" t="s">
        <v>443</v>
      </c>
      <c r="AK6033" t="s">
        <v>443</v>
      </c>
      <c r="AL6033" t="s">
        <v>443</v>
      </c>
      <c r="AM6033">
        <v>2.1839999999999998E-2</v>
      </c>
      <c r="AN6033">
        <v>0.2235</v>
      </c>
      <c r="AO6033">
        <v>10138604</v>
      </c>
      <c r="AP6033">
        <v>38.19</v>
      </c>
      <c r="AQ6033" t="str">
        <f t="shared" si="1276"/>
        <v>Sequest HT (A2)</v>
      </c>
      <c r="AT6033" t="str">
        <f t="shared" si="1286"/>
        <v>Sequest HT (A2</v>
      </c>
      <c r="AU6033" t="str">
        <f t="shared" si="1287"/>
        <v>HT (A2</v>
      </c>
      <c r="AV6033" t="str">
        <f t="shared" si="1288"/>
        <v>HT (A</v>
      </c>
      <c r="AW6033" s="19" t="str">
        <f t="shared" si="1289"/>
        <v>HT (</v>
      </c>
      <c r="AX6033" s="33">
        <v>-0.66</v>
      </c>
      <c r="AY6033" s="34">
        <f t="shared" si="1277"/>
        <v>3.9393939393939391E-4</v>
      </c>
      <c r="AZ6033">
        <v>-2.5999999999999998E-4</v>
      </c>
      <c r="BA6033" s="27" t="e">
        <f t="shared" si="1278"/>
        <v>#VALUE!</v>
      </c>
      <c r="BB6033" t="s">
        <v>540</v>
      </c>
      <c r="BC6033" t="s">
        <v>541</v>
      </c>
      <c r="BD6033" s="20" t="e">
        <f t="shared" si="1279"/>
        <v>#VALUE!</v>
      </c>
      <c r="BE6033">
        <v>12.03524</v>
      </c>
      <c r="BF6033" s="20" t="e">
        <f t="shared" si="1280"/>
        <v>#VALUE!</v>
      </c>
      <c r="BG6033">
        <v>30</v>
      </c>
      <c r="BH6033">
        <v>38.149099999999997</v>
      </c>
      <c r="BI6033" s="20">
        <f t="shared" si="1281"/>
        <v>597.91711993205615</v>
      </c>
      <c r="BJ6033">
        <v>22810</v>
      </c>
      <c r="BK6033" t="s">
        <v>542</v>
      </c>
      <c r="BL6033" s="20" t="e">
        <f t="shared" si="1282"/>
        <v>#VALUE!</v>
      </c>
    </row>
    <row r="6034" spans="1:64" hidden="1" outlineLevel="2" collapsed="1" x14ac:dyDescent="0.35">
      <c r="A6034" t="s">
        <v>443</v>
      </c>
      <c r="B6034" t="s">
        <v>443</v>
      </c>
      <c r="C6034" t="b">
        <v>0</v>
      </c>
      <c r="D6034" t="s">
        <v>439</v>
      </c>
      <c r="E6034" t="s">
        <v>538</v>
      </c>
      <c r="F6034" t="s">
        <v>550</v>
      </c>
      <c r="G6034" t="s">
        <v>5098</v>
      </c>
      <c r="H6034" t="s">
        <v>443</v>
      </c>
      <c r="I6034">
        <v>1</v>
      </c>
      <c r="J6034">
        <v>1</v>
      </c>
      <c r="K6034" t="s">
        <v>4072</v>
      </c>
      <c r="L6034" t="s">
        <v>4072</v>
      </c>
      <c r="M6034">
        <v>0</v>
      </c>
      <c r="N6034">
        <v>2</v>
      </c>
      <c r="O6034">
        <v>0.39169999999999999</v>
      </c>
      <c r="P6034">
        <v>0</v>
      </c>
      <c r="Q6034">
        <v>1</v>
      </c>
      <c r="R6034">
        <v>1</v>
      </c>
      <c r="S6034">
        <v>397.21330999999998</v>
      </c>
      <c r="T6034">
        <v>793.41935000000001</v>
      </c>
      <c r="U6034">
        <v>793.42028000000005</v>
      </c>
      <c r="V6034">
        <v>-1.17</v>
      </c>
      <c r="W6034">
        <v>-4.6000000000000001E-4</v>
      </c>
      <c r="X6034" t="s">
        <v>540</v>
      </c>
      <c r="Y6034" t="s">
        <v>541</v>
      </c>
      <c r="Z6034">
        <v>0</v>
      </c>
      <c r="AA6034">
        <v>30</v>
      </c>
      <c r="AB6034">
        <v>42.076099999999997</v>
      </c>
      <c r="AC6034">
        <v>26169</v>
      </c>
      <c r="AD6034" t="s">
        <v>554</v>
      </c>
      <c r="AE6034" t="s">
        <v>555</v>
      </c>
      <c r="AF6034" t="s">
        <v>443</v>
      </c>
      <c r="AG6034">
        <v>2.4</v>
      </c>
      <c r="AH6034" t="s">
        <v>443</v>
      </c>
      <c r="AI6034" t="b">
        <v>0</v>
      </c>
      <c r="AJ6034" t="s">
        <v>443</v>
      </c>
      <c r="AK6034" t="s">
        <v>443</v>
      </c>
      <c r="AL6034" t="s">
        <v>443</v>
      </c>
      <c r="AM6034">
        <v>5.4640000000000001E-2</v>
      </c>
      <c r="AN6034">
        <v>0.40210000000000001</v>
      </c>
      <c r="AO6034">
        <v>36128356</v>
      </c>
      <c r="AP6034">
        <v>42.06</v>
      </c>
      <c r="AQ6034" t="str">
        <f t="shared" si="1276"/>
        <v>Sequest HT (A2)</v>
      </c>
      <c r="AT6034" t="str">
        <f t="shared" si="1286"/>
        <v>Sequest HT (A2</v>
      </c>
      <c r="AU6034" t="str">
        <f t="shared" si="1287"/>
        <v>HT (A2</v>
      </c>
      <c r="AV6034" t="str">
        <f t="shared" si="1288"/>
        <v>HT (A</v>
      </c>
      <c r="AW6034" s="19" t="str">
        <f t="shared" si="1289"/>
        <v>HT (</v>
      </c>
      <c r="AX6034" s="33">
        <v>-1.17</v>
      </c>
      <c r="AY6034" s="34">
        <f t="shared" si="1277"/>
        <v>3.9316239316239317E-4</v>
      </c>
      <c r="AZ6034">
        <v>-4.6000000000000001E-4</v>
      </c>
      <c r="BA6034" s="27" t="e">
        <f t="shared" si="1278"/>
        <v>#VALUE!</v>
      </c>
      <c r="BB6034" t="s">
        <v>540</v>
      </c>
      <c r="BC6034" t="s">
        <v>541</v>
      </c>
      <c r="BD6034" s="20" t="e">
        <f t="shared" si="1279"/>
        <v>#VALUE!</v>
      </c>
      <c r="BE6034">
        <v>0</v>
      </c>
      <c r="BF6034" s="20" t="e">
        <f t="shared" si="1280"/>
        <v>#VALUE!</v>
      </c>
      <c r="BG6034">
        <v>30</v>
      </c>
      <c r="BH6034">
        <v>42.076099999999997</v>
      </c>
      <c r="BI6034" s="20">
        <f t="shared" si="1281"/>
        <v>621.9445243261614</v>
      </c>
      <c r="BJ6034">
        <v>26169</v>
      </c>
      <c r="BK6034" t="s">
        <v>554</v>
      </c>
      <c r="BL6034" s="20" t="e">
        <f t="shared" si="1282"/>
        <v>#VALUE!</v>
      </c>
    </row>
    <row r="6035" spans="1:64" collapsed="1" x14ac:dyDescent="0.35">
      <c r="A6035" t="b">
        <v>0</v>
      </c>
      <c r="B6035" t="s">
        <v>439</v>
      </c>
      <c r="C6035" t="s">
        <v>440</v>
      </c>
      <c r="D6035" t="s">
        <v>4872</v>
      </c>
      <c r="E6035" t="s">
        <v>5102</v>
      </c>
      <c r="F6035">
        <v>4.0000000000000001E-3</v>
      </c>
      <c r="G6035" t="b">
        <v>0</v>
      </c>
      <c r="H6035">
        <v>1.331</v>
      </c>
      <c r="I6035">
        <v>2</v>
      </c>
      <c r="J6035">
        <v>1</v>
      </c>
      <c r="K6035">
        <v>1</v>
      </c>
      <c r="L6035">
        <v>1</v>
      </c>
      <c r="M6035">
        <v>1</v>
      </c>
      <c r="N6035">
        <v>309</v>
      </c>
      <c r="O6035">
        <v>35.299999999999997</v>
      </c>
      <c r="P6035">
        <v>8.94</v>
      </c>
      <c r="Q6035">
        <v>52</v>
      </c>
      <c r="R6035" t="s">
        <v>443</v>
      </c>
      <c r="S6035">
        <v>1</v>
      </c>
      <c r="T6035" t="s">
        <v>443</v>
      </c>
      <c r="U6035">
        <v>0</v>
      </c>
      <c r="V6035">
        <v>258.10000000000002</v>
      </c>
      <c r="W6035">
        <v>283.3</v>
      </c>
      <c r="X6035">
        <v>330.2</v>
      </c>
      <c r="Y6035">
        <v>4</v>
      </c>
      <c r="Z6035" t="s">
        <v>443</v>
      </c>
      <c r="AA6035" t="s">
        <v>443</v>
      </c>
      <c r="AB6035" t="s">
        <v>443</v>
      </c>
      <c r="AC6035">
        <v>24.4</v>
      </c>
      <c r="AD6035" t="s">
        <v>443</v>
      </c>
      <c r="AE6035" t="s">
        <v>444</v>
      </c>
      <c r="AF6035" t="s">
        <v>444</v>
      </c>
      <c r="AG6035" t="s">
        <v>439</v>
      </c>
      <c r="AH6035" t="s">
        <v>444</v>
      </c>
      <c r="AI6035" t="s">
        <v>445</v>
      </c>
      <c r="AJ6035" t="s">
        <v>445</v>
      </c>
      <c r="AK6035" t="s">
        <v>445</v>
      </c>
      <c r="AL6035" t="s">
        <v>444</v>
      </c>
      <c r="AM6035" t="s">
        <v>445</v>
      </c>
      <c r="AN6035" t="s">
        <v>443</v>
      </c>
      <c r="AQ6035" t="str">
        <f t="shared" si="1276"/>
        <v>6 GN=OR5AC2 PE=3 SV=2</v>
      </c>
      <c r="AT6035" t="str">
        <f t="shared" si="1286"/>
        <v>6 GN=OR5AC2 PE</v>
      </c>
      <c r="AU6035" t="str">
        <f>MID(AT6035, 6, 7)</f>
        <v xml:space="preserve">OR5AC2 </v>
      </c>
      <c r="AV6035" t="str">
        <f>MID(AT6035, 6, 7)</f>
        <v xml:space="preserve">OR5AC2 </v>
      </c>
      <c r="AW6035" s="19" t="str">
        <f>LEFT(AU6035, 6)</f>
        <v>OR5AC2</v>
      </c>
      <c r="AX6035">
        <v>258.10000000000002</v>
      </c>
      <c r="AY6035" s="20">
        <f t="shared" si="1277"/>
        <v>1.0976365749709414</v>
      </c>
      <c r="AZ6035">
        <v>283.3</v>
      </c>
      <c r="BA6035" s="20">
        <f t="shared" si="1278"/>
        <v>1.2793490895001935</v>
      </c>
      <c r="BB6035">
        <v>330.2</v>
      </c>
      <c r="BC6035">
        <v>4</v>
      </c>
      <c r="BD6035" s="20" t="e">
        <f t="shared" si="1279"/>
        <v>#VALUE!</v>
      </c>
      <c r="BE6035" t="s">
        <v>443</v>
      </c>
      <c r="BF6035" s="20" t="e">
        <f t="shared" si="1280"/>
        <v>#VALUE!</v>
      </c>
      <c r="BG6035" t="s">
        <v>443</v>
      </c>
      <c r="BH6035" t="s">
        <v>443</v>
      </c>
      <c r="BI6035" s="20" t="e">
        <f t="shared" si="1281"/>
        <v>#VALUE!</v>
      </c>
      <c r="BJ6035">
        <v>24.4</v>
      </c>
      <c r="BK6035" t="s">
        <v>443</v>
      </c>
      <c r="BL6035" s="20" t="e">
        <f t="shared" si="1282"/>
        <v>#VALUE!</v>
      </c>
    </row>
    <row r="6036" spans="1:64" hidden="1" outlineLevel="1" collapsed="1" x14ac:dyDescent="0.35">
      <c r="A6036" t="s">
        <v>443</v>
      </c>
      <c r="B6036" t="s">
        <v>457</v>
      </c>
      <c r="C6036" t="s">
        <v>458</v>
      </c>
      <c r="D6036" t="s">
        <v>459</v>
      </c>
      <c r="E6036" t="s">
        <v>460</v>
      </c>
      <c r="F6036" t="s">
        <v>461</v>
      </c>
      <c r="G6036" t="s">
        <v>462</v>
      </c>
      <c r="H6036" t="s">
        <v>463</v>
      </c>
      <c r="I6036" t="s">
        <v>464</v>
      </c>
      <c r="J6036" t="s">
        <v>465</v>
      </c>
      <c r="K6036" t="s">
        <v>466</v>
      </c>
      <c r="L6036" t="s">
        <v>467</v>
      </c>
      <c r="M6036" t="s">
        <v>468</v>
      </c>
      <c r="N6036" t="s">
        <v>469</v>
      </c>
      <c r="O6036" t="s">
        <v>470</v>
      </c>
      <c r="P6036" t="s">
        <v>471</v>
      </c>
      <c r="Q6036" t="s">
        <v>472</v>
      </c>
      <c r="R6036" t="s">
        <v>473</v>
      </c>
      <c r="S6036" t="s">
        <v>474</v>
      </c>
      <c r="T6036" t="s">
        <v>475</v>
      </c>
      <c r="U6036" t="s">
        <v>476</v>
      </c>
      <c r="V6036" t="s">
        <v>477</v>
      </c>
      <c r="W6036" t="s">
        <v>478</v>
      </c>
      <c r="X6036" t="s">
        <v>479</v>
      </c>
      <c r="Y6036" t="s">
        <v>480</v>
      </c>
      <c r="Z6036" t="s">
        <v>481</v>
      </c>
      <c r="AA6036" t="s">
        <v>482</v>
      </c>
      <c r="AB6036" t="s">
        <v>483</v>
      </c>
      <c r="AC6036" t="s">
        <v>484</v>
      </c>
      <c r="AD6036" t="s">
        <v>485</v>
      </c>
      <c r="AE6036" t="s">
        <v>486</v>
      </c>
      <c r="AF6036" t="s">
        <v>487</v>
      </c>
      <c r="AG6036" t="s">
        <v>488</v>
      </c>
      <c r="AH6036" t="s">
        <v>489</v>
      </c>
      <c r="AI6036" t="s">
        <v>490</v>
      </c>
      <c r="AJ6036" t="s">
        <v>491</v>
      </c>
      <c r="AK6036" t="s">
        <v>492</v>
      </c>
      <c r="AL6036" t="s">
        <v>493</v>
      </c>
      <c r="AM6036" t="s">
        <v>494</v>
      </c>
      <c r="AN6036" t="s">
        <v>495</v>
      </c>
      <c r="AO6036" t="s">
        <v>496</v>
      </c>
      <c r="AP6036" t="s">
        <v>497</v>
      </c>
      <c r="AQ6036" t="str">
        <f t="shared" si="1276"/>
        <v>Modifications</v>
      </c>
      <c r="AR6036" t="s">
        <v>498</v>
      </c>
      <c r="AS6036" t="s">
        <v>499</v>
      </c>
      <c r="AT6036" t="str">
        <f t="shared" si="1286"/>
        <v>Modifications</v>
      </c>
      <c r="AU6036" t="str">
        <f>MID(AT6036, 9, 7)</f>
        <v>tions</v>
      </c>
      <c r="AV6036" t="str">
        <f>LEFT(AU6036, 5)</f>
        <v>tions</v>
      </c>
      <c r="AW6036" s="19" t="str">
        <f>LEFT(AV6036, 4)</f>
        <v>tion</v>
      </c>
      <c r="AX6036" s="33" t="s">
        <v>477</v>
      </c>
      <c r="AY6036" s="34" t="e">
        <f t="shared" si="1277"/>
        <v>#VALUE!</v>
      </c>
      <c r="AZ6036" t="s">
        <v>478</v>
      </c>
      <c r="BA6036" s="27" t="e">
        <f t="shared" si="1278"/>
        <v>#VALUE!</v>
      </c>
      <c r="BB6036" t="s">
        <v>479</v>
      </c>
      <c r="BC6036" t="s">
        <v>480</v>
      </c>
      <c r="BD6036" s="20" t="e">
        <f t="shared" si="1279"/>
        <v>#VALUE!</v>
      </c>
      <c r="BE6036" t="s">
        <v>481</v>
      </c>
      <c r="BF6036" s="20" t="e">
        <f t="shared" si="1280"/>
        <v>#VALUE!</v>
      </c>
      <c r="BG6036" t="s">
        <v>482</v>
      </c>
      <c r="BH6036" t="s">
        <v>483</v>
      </c>
      <c r="BI6036" s="20" t="e">
        <f t="shared" si="1281"/>
        <v>#VALUE!</v>
      </c>
      <c r="BJ6036" t="s">
        <v>484</v>
      </c>
      <c r="BK6036" t="s">
        <v>485</v>
      </c>
      <c r="BL6036" s="20" t="e">
        <f t="shared" si="1282"/>
        <v>#VALUE!</v>
      </c>
    </row>
    <row r="6037" spans="1:64" hidden="1" outlineLevel="1" x14ac:dyDescent="0.35">
      <c r="A6037" t="s">
        <v>443</v>
      </c>
      <c r="B6037" t="b">
        <v>0</v>
      </c>
      <c r="C6037" t="s">
        <v>439</v>
      </c>
      <c r="D6037" t="s">
        <v>5103</v>
      </c>
      <c r="E6037" t="s">
        <v>443</v>
      </c>
      <c r="F6037" t="s">
        <v>443</v>
      </c>
      <c r="G6037" t="b">
        <v>0</v>
      </c>
      <c r="H6037">
        <v>1</v>
      </c>
      <c r="I6037">
        <v>2</v>
      </c>
      <c r="J6037">
        <v>1</v>
      </c>
      <c r="K6037" t="s">
        <v>4694</v>
      </c>
      <c r="L6037" t="s">
        <v>5104</v>
      </c>
      <c r="M6037">
        <v>0</v>
      </c>
      <c r="N6037">
        <v>1467.7590499999999</v>
      </c>
      <c r="O6037">
        <v>0</v>
      </c>
      <c r="P6037">
        <v>455.7</v>
      </c>
      <c r="Q6037">
        <v>235</v>
      </c>
      <c r="R6037">
        <v>133.4</v>
      </c>
      <c r="S6037" t="s">
        <v>443</v>
      </c>
      <c r="T6037" t="s">
        <v>443</v>
      </c>
      <c r="U6037" t="s">
        <v>443</v>
      </c>
      <c r="V6037" t="s">
        <v>443</v>
      </c>
      <c r="W6037">
        <v>75.8</v>
      </c>
      <c r="X6037" t="s">
        <v>443</v>
      </c>
      <c r="Y6037" t="s">
        <v>443</v>
      </c>
      <c r="Z6037" t="s">
        <v>444</v>
      </c>
      <c r="AA6037" t="s">
        <v>439</v>
      </c>
      <c r="AB6037" t="s">
        <v>444</v>
      </c>
      <c r="AC6037" t="s">
        <v>445</v>
      </c>
      <c r="AD6037" t="s">
        <v>445</v>
      </c>
      <c r="AE6037" t="s">
        <v>445</v>
      </c>
      <c r="AF6037" t="s">
        <v>445</v>
      </c>
      <c r="AG6037" t="s">
        <v>444</v>
      </c>
      <c r="AH6037" t="s">
        <v>445</v>
      </c>
      <c r="AI6037" t="s">
        <v>439</v>
      </c>
      <c r="AJ6037" t="s">
        <v>439</v>
      </c>
      <c r="AK6037">
        <v>0</v>
      </c>
      <c r="AL6037">
        <v>0</v>
      </c>
      <c r="AM6037">
        <v>1.4420000000000001E-4</v>
      </c>
      <c r="AN6037">
        <v>4.3210000000000002E-3</v>
      </c>
      <c r="AO6037">
        <v>1.94</v>
      </c>
      <c r="AP6037">
        <v>74</v>
      </c>
      <c r="AQ6037" t="str">
        <f t="shared" si="1276"/>
        <v/>
      </c>
      <c r="AR6037" t="s">
        <v>5105</v>
      </c>
      <c r="AS6037" t="s">
        <v>5106</v>
      </c>
      <c r="AT6037" t="str">
        <f t="shared" si="1286"/>
        <v/>
      </c>
      <c r="AU6037" t="str">
        <f>MID(AT6037, 9, 7)</f>
        <v/>
      </c>
      <c r="AV6037" t="str">
        <f>LEFT(AU6037, 5)</f>
        <v/>
      </c>
      <c r="AW6037" s="19" t="str">
        <f>LEFT(AV6037, 4)</f>
        <v/>
      </c>
      <c r="AX6037" s="33" t="s">
        <v>443</v>
      </c>
      <c r="AY6037" s="34" t="e">
        <f t="shared" si="1277"/>
        <v>#VALUE!</v>
      </c>
      <c r="AZ6037">
        <v>75.8</v>
      </c>
      <c r="BA6037" s="27" t="e">
        <f t="shared" si="1278"/>
        <v>#VALUE!</v>
      </c>
      <c r="BB6037" t="s">
        <v>443</v>
      </c>
      <c r="BC6037" t="s">
        <v>443</v>
      </c>
      <c r="BD6037" s="20" t="e">
        <f t="shared" si="1279"/>
        <v>#VALUE!</v>
      </c>
      <c r="BE6037" t="s">
        <v>444</v>
      </c>
      <c r="BF6037" s="20" t="e">
        <f t="shared" si="1280"/>
        <v>#VALUE!</v>
      </c>
      <c r="BG6037" t="s">
        <v>439</v>
      </c>
      <c r="BH6037" t="s">
        <v>444</v>
      </c>
      <c r="BI6037" s="20" t="e">
        <f t="shared" si="1281"/>
        <v>#VALUE!</v>
      </c>
      <c r="BJ6037" t="s">
        <v>445</v>
      </c>
      <c r="BK6037" t="s">
        <v>445</v>
      </c>
      <c r="BL6037" s="20" t="e">
        <f t="shared" si="1282"/>
        <v>#VALUE!</v>
      </c>
    </row>
    <row r="6038" spans="1:64" hidden="1" outlineLevel="2" collapsed="1" x14ac:dyDescent="0.35">
      <c r="A6038" t="s">
        <v>443</v>
      </c>
      <c r="B6038" t="s">
        <v>443</v>
      </c>
      <c r="C6038" t="s">
        <v>457</v>
      </c>
      <c r="D6038" t="s">
        <v>458</v>
      </c>
      <c r="E6038" t="s">
        <v>508</v>
      </c>
      <c r="F6038" t="s">
        <v>509</v>
      </c>
      <c r="G6038" t="s">
        <v>459</v>
      </c>
      <c r="H6038" t="s">
        <v>460</v>
      </c>
      <c r="I6038" t="s">
        <v>463</v>
      </c>
      <c r="J6038" t="s">
        <v>464</v>
      </c>
      <c r="K6038" t="s">
        <v>466</v>
      </c>
      <c r="L6038" t="s">
        <v>510</v>
      </c>
      <c r="M6038" t="s">
        <v>468</v>
      </c>
      <c r="N6038" t="s">
        <v>511</v>
      </c>
      <c r="O6038" t="s">
        <v>512</v>
      </c>
      <c r="P6038" t="s">
        <v>513</v>
      </c>
      <c r="Q6038" t="s">
        <v>514</v>
      </c>
      <c r="R6038" t="s">
        <v>515</v>
      </c>
      <c r="S6038" t="s">
        <v>516</v>
      </c>
      <c r="T6038" t="s">
        <v>517</v>
      </c>
      <c r="U6038" t="s">
        <v>469</v>
      </c>
      <c r="V6038" t="s">
        <v>518</v>
      </c>
      <c r="W6038" t="s">
        <v>519</v>
      </c>
      <c r="X6038" t="s">
        <v>520</v>
      </c>
      <c r="Y6038" t="s">
        <v>521</v>
      </c>
      <c r="Z6038" t="s">
        <v>522</v>
      </c>
      <c r="AA6038" t="s">
        <v>523</v>
      </c>
      <c r="AB6038" t="s">
        <v>524</v>
      </c>
      <c r="AC6038" t="s">
        <v>525</v>
      </c>
      <c r="AD6038" t="s">
        <v>526</v>
      </c>
      <c r="AE6038" t="s">
        <v>527</v>
      </c>
      <c r="AF6038" t="s">
        <v>480</v>
      </c>
      <c r="AG6038" t="s">
        <v>528</v>
      </c>
      <c r="AH6038" t="s">
        <v>529</v>
      </c>
      <c r="AI6038" t="s">
        <v>462</v>
      </c>
      <c r="AJ6038" t="s">
        <v>530</v>
      </c>
      <c r="AK6038" t="s">
        <v>531</v>
      </c>
      <c r="AL6038" t="s">
        <v>532</v>
      </c>
      <c r="AM6038" t="s">
        <v>533</v>
      </c>
      <c r="AN6038" t="s">
        <v>534</v>
      </c>
      <c r="AO6038" t="s">
        <v>535</v>
      </c>
      <c r="AP6038" t="s">
        <v>536</v>
      </c>
      <c r="AQ6038" t="str">
        <f t="shared" si="1276"/>
        <v>Identifying Node</v>
      </c>
      <c r="AT6038" t="str">
        <f t="shared" si="1286"/>
        <v>Identifying No</v>
      </c>
      <c r="AU6038" t="str">
        <f>MID(AT6038, 9, 7)</f>
        <v>ing No</v>
      </c>
      <c r="AV6038" t="str">
        <f>LEFT(AU6038, 5)</f>
        <v>ing N</v>
      </c>
      <c r="AW6038" s="19" t="str">
        <f>LEFT(AV6038, 4)</f>
        <v xml:space="preserve">ing </v>
      </c>
      <c r="AX6038" s="33" t="s">
        <v>518</v>
      </c>
      <c r="AY6038" s="34" t="e">
        <f t="shared" si="1277"/>
        <v>#VALUE!</v>
      </c>
      <c r="AZ6038" t="s">
        <v>519</v>
      </c>
      <c r="BA6038" s="27" t="e">
        <f t="shared" si="1278"/>
        <v>#VALUE!</v>
      </c>
      <c r="BB6038" t="s">
        <v>520</v>
      </c>
      <c r="BC6038" t="s">
        <v>521</v>
      </c>
      <c r="BD6038" s="20" t="e">
        <f t="shared" si="1279"/>
        <v>#VALUE!</v>
      </c>
      <c r="BE6038" t="s">
        <v>522</v>
      </c>
      <c r="BF6038" s="20" t="e">
        <f t="shared" si="1280"/>
        <v>#VALUE!</v>
      </c>
      <c r="BG6038" t="s">
        <v>523</v>
      </c>
      <c r="BH6038" t="s">
        <v>524</v>
      </c>
      <c r="BI6038" s="20" t="e">
        <f t="shared" si="1281"/>
        <v>#VALUE!</v>
      </c>
      <c r="BJ6038" t="s">
        <v>525</v>
      </c>
      <c r="BK6038" t="s">
        <v>526</v>
      </c>
      <c r="BL6038" s="20" t="e">
        <f t="shared" si="1282"/>
        <v>#VALUE!</v>
      </c>
    </row>
    <row r="6039" spans="1:64" hidden="1" outlineLevel="2" collapsed="1" x14ac:dyDescent="0.35">
      <c r="A6039" t="s">
        <v>443</v>
      </c>
      <c r="B6039" t="s">
        <v>443</v>
      </c>
      <c r="C6039" t="b">
        <v>0</v>
      </c>
      <c r="D6039" t="s">
        <v>439</v>
      </c>
      <c r="E6039" t="s">
        <v>557</v>
      </c>
      <c r="F6039" t="s">
        <v>539</v>
      </c>
      <c r="G6039" t="s">
        <v>5103</v>
      </c>
      <c r="H6039" t="s">
        <v>443</v>
      </c>
      <c r="I6039">
        <v>1</v>
      </c>
      <c r="J6039">
        <v>2</v>
      </c>
      <c r="K6039" t="s">
        <v>4694</v>
      </c>
      <c r="L6039" t="s">
        <v>5107</v>
      </c>
      <c r="M6039">
        <v>0</v>
      </c>
      <c r="N6039">
        <v>2</v>
      </c>
      <c r="O6039">
        <v>1</v>
      </c>
      <c r="P6039">
        <v>0</v>
      </c>
      <c r="Q6039">
        <v>1</v>
      </c>
      <c r="R6039">
        <v>1</v>
      </c>
      <c r="S6039">
        <v>734.38202999999999</v>
      </c>
      <c r="T6039">
        <v>1467.7567799999999</v>
      </c>
      <c r="U6039">
        <v>1467.7590499999999</v>
      </c>
      <c r="V6039">
        <v>-1.55</v>
      </c>
      <c r="W6039">
        <v>-1.14E-3</v>
      </c>
      <c r="X6039" t="s">
        <v>540</v>
      </c>
      <c r="Y6039" t="s">
        <v>541</v>
      </c>
      <c r="Z6039">
        <v>0</v>
      </c>
      <c r="AA6039">
        <v>28.148</v>
      </c>
      <c r="AB6039">
        <v>58.003399999999999</v>
      </c>
      <c r="AC6039">
        <v>40501</v>
      </c>
      <c r="AD6039" t="s">
        <v>554</v>
      </c>
      <c r="AE6039" t="s">
        <v>555</v>
      </c>
      <c r="AF6039" t="s">
        <v>443</v>
      </c>
      <c r="AG6039" t="s">
        <v>443</v>
      </c>
      <c r="AH6039">
        <v>74</v>
      </c>
      <c r="AI6039" t="b">
        <v>0</v>
      </c>
      <c r="AJ6039">
        <v>53</v>
      </c>
      <c r="AK6039">
        <v>36</v>
      </c>
      <c r="AL6039">
        <v>1.00089801128732E-6</v>
      </c>
      <c r="AM6039">
        <v>0</v>
      </c>
      <c r="AN6039">
        <v>1.4420000000000001E-4</v>
      </c>
      <c r="AO6039">
        <v>5888326.5</v>
      </c>
      <c r="AP6039">
        <v>58.05</v>
      </c>
      <c r="AQ6039" t="str">
        <f t="shared" si="1276"/>
        <v>Mascot (A5)</v>
      </c>
      <c r="AT6039" t="str">
        <f t="shared" si="1286"/>
        <v>Mascot (A5)</v>
      </c>
      <c r="AU6039" t="str">
        <f>MID(AT6039, 9, 7)</f>
        <v>A5)</v>
      </c>
      <c r="AV6039" t="str">
        <f>LEFT(AU6039, 5)</f>
        <v>A5)</v>
      </c>
      <c r="AW6039" s="19" t="str">
        <f>LEFT(AV6039, 4)</f>
        <v>A5)</v>
      </c>
      <c r="AX6039" s="33">
        <v>-1.55</v>
      </c>
      <c r="AY6039" s="34">
        <f t="shared" si="1277"/>
        <v>7.3548387096774193E-4</v>
      </c>
      <c r="AZ6039">
        <v>-1.14E-3</v>
      </c>
      <c r="BA6039" s="27" t="e">
        <f t="shared" si="1278"/>
        <v>#VALUE!</v>
      </c>
      <c r="BB6039" t="s">
        <v>540</v>
      </c>
      <c r="BC6039" t="s">
        <v>541</v>
      </c>
      <c r="BD6039" s="20" t="e">
        <f t="shared" si="1279"/>
        <v>#VALUE!</v>
      </c>
      <c r="BE6039">
        <v>0</v>
      </c>
      <c r="BF6039" s="20" t="e">
        <f t="shared" si="1280"/>
        <v>#VALUE!</v>
      </c>
      <c r="BG6039">
        <v>28.148</v>
      </c>
      <c r="BH6039">
        <v>58.003399999999999</v>
      </c>
      <c r="BI6039" s="20">
        <f t="shared" si="1281"/>
        <v>698.25217142443375</v>
      </c>
      <c r="BJ6039">
        <v>40501</v>
      </c>
      <c r="BK6039" t="s">
        <v>554</v>
      </c>
      <c r="BL6039" s="20" t="e">
        <f t="shared" si="1282"/>
        <v>#VALUE!</v>
      </c>
    </row>
    <row r="6040" spans="1:64" collapsed="1" x14ac:dyDescent="0.35">
      <c r="A6040" t="b">
        <v>0</v>
      </c>
      <c r="B6040" t="s">
        <v>439</v>
      </c>
      <c r="C6040" t="s">
        <v>440</v>
      </c>
      <c r="D6040" t="s">
        <v>5108</v>
      </c>
      <c r="E6040" t="s">
        <v>5109</v>
      </c>
      <c r="F6040">
        <v>0</v>
      </c>
      <c r="G6040" t="b">
        <v>0</v>
      </c>
      <c r="H6040">
        <v>2.5139999999999998</v>
      </c>
      <c r="I6040">
        <v>2</v>
      </c>
      <c r="J6040">
        <v>1</v>
      </c>
      <c r="K6040">
        <v>1</v>
      </c>
      <c r="L6040">
        <v>1</v>
      </c>
      <c r="M6040">
        <v>1</v>
      </c>
      <c r="N6040">
        <v>583</v>
      </c>
      <c r="O6040">
        <v>65.099999999999994</v>
      </c>
      <c r="P6040">
        <v>6.25</v>
      </c>
      <c r="Q6040">
        <v>57</v>
      </c>
      <c r="R6040" t="s">
        <v>443</v>
      </c>
      <c r="S6040">
        <v>1</v>
      </c>
      <c r="T6040" t="s">
        <v>443</v>
      </c>
      <c r="U6040">
        <v>0</v>
      </c>
      <c r="V6040">
        <v>48.8</v>
      </c>
      <c r="W6040">
        <v>33.700000000000003</v>
      </c>
      <c r="X6040">
        <v>64.5</v>
      </c>
      <c r="Y6040" t="s">
        <v>443</v>
      </c>
      <c r="Z6040" t="s">
        <v>443</v>
      </c>
      <c r="AA6040">
        <v>337.6</v>
      </c>
      <c r="AB6040">
        <v>51.6</v>
      </c>
      <c r="AC6040">
        <v>363.9</v>
      </c>
      <c r="AD6040" t="s">
        <v>443</v>
      </c>
      <c r="AE6040" t="s">
        <v>444</v>
      </c>
      <c r="AF6040" t="s">
        <v>444</v>
      </c>
      <c r="AG6040" t="s">
        <v>444</v>
      </c>
      <c r="AH6040" t="s">
        <v>445</v>
      </c>
      <c r="AI6040" t="s">
        <v>445</v>
      </c>
      <c r="AJ6040" t="s">
        <v>439</v>
      </c>
      <c r="AK6040" t="s">
        <v>444</v>
      </c>
      <c r="AL6040" t="s">
        <v>444</v>
      </c>
      <c r="AM6040" t="s">
        <v>445</v>
      </c>
      <c r="AN6040" t="s">
        <v>443</v>
      </c>
      <c r="AQ6040" t="str">
        <f t="shared" si="1276"/>
        <v>06 GN=ALCAM PE=1 SV=2</v>
      </c>
      <c r="AT6040" t="str">
        <f t="shared" si="1286"/>
        <v>06 GN=ALCAM PE</v>
      </c>
      <c r="AU6040" t="str">
        <f>MID(AT6040, 7, 7)</f>
        <v>ALCAM P</v>
      </c>
      <c r="AV6040" t="str">
        <f>LEFT(AU6040, 6)</f>
        <v xml:space="preserve">ALCAM </v>
      </c>
      <c r="AW6040" s="19" t="str">
        <f>LEFT(AU6040, 6)</f>
        <v xml:space="preserve">ALCAM </v>
      </c>
      <c r="AX6040">
        <v>48.8</v>
      </c>
      <c r="AY6040" s="20">
        <f t="shared" si="1277"/>
        <v>0.69057377049180335</v>
      </c>
      <c r="AZ6040">
        <v>33.700000000000003</v>
      </c>
      <c r="BA6040" s="20">
        <f t="shared" si="1278"/>
        <v>1.3217213114754098</v>
      </c>
      <c r="BB6040">
        <v>64.5</v>
      </c>
      <c r="BC6040" t="s">
        <v>443</v>
      </c>
      <c r="BD6040" s="20" t="e">
        <f t="shared" si="1279"/>
        <v>#VALUE!</v>
      </c>
      <c r="BE6040" t="s">
        <v>443</v>
      </c>
      <c r="BF6040" s="20" t="e">
        <f t="shared" si="1280"/>
        <v>#VALUE!</v>
      </c>
      <c r="BG6040">
        <v>337.6</v>
      </c>
      <c r="BH6040">
        <v>51.6</v>
      </c>
      <c r="BI6040" s="27">
        <f t="shared" si="1281"/>
        <v>7.0523255813953485</v>
      </c>
      <c r="BJ6040">
        <v>363.9</v>
      </c>
      <c r="BK6040" t="s">
        <v>443</v>
      </c>
      <c r="BL6040" s="20" t="e">
        <f t="shared" si="1282"/>
        <v>#VALUE!</v>
      </c>
    </row>
    <row r="6041" spans="1:64" hidden="1" outlineLevel="1" collapsed="1" x14ac:dyDescent="0.35">
      <c r="A6041" t="s">
        <v>443</v>
      </c>
      <c r="B6041" t="s">
        <v>457</v>
      </c>
      <c r="C6041" t="s">
        <v>458</v>
      </c>
      <c r="D6041" t="s">
        <v>459</v>
      </c>
      <c r="E6041" t="s">
        <v>460</v>
      </c>
      <c r="F6041" t="s">
        <v>461</v>
      </c>
      <c r="G6041" t="s">
        <v>462</v>
      </c>
      <c r="H6041" t="s">
        <v>463</v>
      </c>
      <c r="I6041" t="s">
        <v>464</v>
      </c>
      <c r="J6041" t="s">
        <v>465</v>
      </c>
      <c r="K6041" t="s">
        <v>466</v>
      </c>
      <c r="L6041" t="s">
        <v>467</v>
      </c>
      <c r="M6041" t="s">
        <v>468</v>
      </c>
      <c r="N6041" t="s">
        <v>469</v>
      </c>
      <c r="O6041" t="s">
        <v>470</v>
      </c>
      <c r="P6041" t="s">
        <v>471</v>
      </c>
      <c r="Q6041" t="s">
        <v>472</v>
      </c>
      <c r="R6041" t="s">
        <v>473</v>
      </c>
      <c r="S6041" t="s">
        <v>474</v>
      </c>
      <c r="T6041" t="s">
        <v>475</v>
      </c>
      <c r="U6041" t="s">
        <v>476</v>
      </c>
      <c r="V6041" t="s">
        <v>477</v>
      </c>
      <c r="W6041" t="s">
        <v>478</v>
      </c>
      <c r="X6041" t="s">
        <v>479</v>
      </c>
      <c r="Y6041" t="s">
        <v>480</v>
      </c>
      <c r="Z6041" t="s">
        <v>481</v>
      </c>
      <c r="AA6041" t="s">
        <v>482</v>
      </c>
      <c r="AB6041" t="s">
        <v>483</v>
      </c>
      <c r="AC6041" t="s">
        <v>484</v>
      </c>
      <c r="AD6041" t="s">
        <v>485</v>
      </c>
      <c r="AE6041" t="s">
        <v>486</v>
      </c>
      <c r="AF6041" t="s">
        <v>487</v>
      </c>
      <c r="AG6041" t="s">
        <v>488</v>
      </c>
      <c r="AH6041" t="s">
        <v>489</v>
      </c>
      <c r="AI6041" t="s">
        <v>490</v>
      </c>
      <c r="AJ6041" t="s">
        <v>491</v>
      </c>
      <c r="AK6041" t="s">
        <v>492</v>
      </c>
      <c r="AL6041" t="s">
        <v>493</v>
      </c>
      <c r="AM6041" t="s">
        <v>494</v>
      </c>
      <c r="AN6041" t="s">
        <v>495</v>
      </c>
      <c r="AO6041" t="s">
        <v>496</v>
      </c>
      <c r="AP6041" t="s">
        <v>497</v>
      </c>
      <c r="AQ6041" t="str">
        <f t="shared" si="1276"/>
        <v>Modifications</v>
      </c>
      <c r="AR6041" t="s">
        <v>498</v>
      </c>
      <c r="AS6041" t="s">
        <v>499</v>
      </c>
      <c r="AT6041" t="str">
        <f t="shared" si="1286"/>
        <v>Modifications</v>
      </c>
      <c r="AU6041" t="str">
        <f t="shared" ref="AU6041:AU6063" si="1290">MID(AT6041, 9, 7)</f>
        <v>tions</v>
      </c>
      <c r="AV6041" t="str">
        <f t="shared" ref="AV6041:AV6068" si="1291">LEFT(AU6041, 5)</f>
        <v>tions</v>
      </c>
      <c r="AW6041" s="19" t="str">
        <f t="shared" ref="AW6041:AW6063" si="1292">LEFT(AV6041, 4)</f>
        <v>tion</v>
      </c>
      <c r="AX6041" s="33" t="s">
        <v>477</v>
      </c>
      <c r="AY6041" s="34" t="e">
        <f t="shared" si="1277"/>
        <v>#VALUE!</v>
      </c>
      <c r="AZ6041" t="s">
        <v>478</v>
      </c>
      <c r="BA6041" s="27" t="e">
        <f t="shared" si="1278"/>
        <v>#VALUE!</v>
      </c>
      <c r="BB6041" t="s">
        <v>479</v>
      </c>
      <c r="BC6041" t="s">
        <v>480</v>
      </c>
      <c r="BD6041" s="20" t="e">
        <f t="shared" si="1279"/>
        <v>#VALUE!</v>
      </c>
      <c r="BE6041" t="s">
        <v>481</v>
      </c>
      <c r="BF6041" s="20" t="e">
        <f t="shared" si="1280"/>
        <v>#VALUE!</v>
      </c>
      <c r="BG6041" t="s">
        <v>482</v>
      </c>
      <c r="BH6041" t="s">
        <v>483</v>
      </c>
      <c r="BI6041" s="20" t="e">
        <f t="shared" si="1281"/>
        <v>#VALUE!</v>
      </c>
      <c r="BJ6041" t="s">
        <v>484</v>
      </c>
      <c r="BK6041" t="s">
        <v>485</v>
      </c>
      <c r="BL6041" s="20" t="e">
        <f t="shared" si="1282"/>
        <v>#VALUE!</v>
      </c>
    </row>
    <row r="6042" spans="1:64" hidden="1" outlineLevel="1" x14ac:dyDescent="0.35">
      <c r="A6042" t="s">
        <v>443</v>
      </c>
      <c r="B6042" t="b">
        <v>0</v>
      </c>
      <c r="C6042" t="s">
        <v>439</v>
      </c>
      <c r="D6042" t="s">
        <v>5110</v>
      </c>
      <c r="E6042" t="s">
        <v>443</v>
      </c>
      <c r="F6042" t="s">
        <v>443</v>
      </c>
      <c r="G6042" t="b">
        <v>0</v>
      </c>
      <c r="H6042">
        <v>1</v>
      </c>
      <c r="I6042">
        <v>5</v>
      </c>
      <c r="J6042">
        <v>3</v>
      </c>
      <c r="K6042" t="s">
        <v>4252</v>
      </c>
      <c r="L6042" t="s">
        <v>5111</v>
      </c>
      <c r="M6042">
        <v>0</v>
      </c>
      <c r="N6042">
        <v>904.48869000000002</v>
      </c>
      <c r="O6042">
        <v>0</v>
      </c>
      <c r="P6042">
        <v>71.5</v>
      </c>
      <c r="Q6042">
        <v>46.1</v>
      </c>
      <c r="R6042">
        <v>60.9</v>
      </c>
      <c r="S6042">
        <v>19.8</v>
      </c>
      <c r="T6042">
        <v>207.8</v>
      </c>
      <c r="U6042">
        <v>142.5</v>
      </c>
      <c r="V6042">
        <v>278.3</v>
      </c>
      <c r="W6042">
        <v>73.2</v>
      </c>
      <c r="X6042" t="s">
        <v>443</v>
      </c>
      <c r="Y6042" t="s">
        <v>443</v>
      </c>
      <c r="Z6042" t="s">
        <v>439</v>
      </c>
      <c r="AA6042" t="s">
        <v>439</v>
      </c>
      <c r="AB6042" t="s">
        <v>439</v>
      </c>
      <c r="AC6042" t="s">
        <v>444</v>
      </c>
      <c r="AD6042" t="s">
        <v>444</v>
      </c>
      <c r="AE6042" t="s">
        <v>444</v>
      </c>
      <c r="AF6042" t="s">
        <v>444</v>
      </c>
      <c r="AG6042" t="s">
        <v>444</v>
      </c>
      <c r="AH6042" t="s">
        <v>445</v>
      </c>
      <c r="AI6042" t="s">
        <v>439</v>
      </c>
      <c r="AJ6042" t="s">
        <v>439</v>
      </c>
      <c r="AK6042">
        <v>4.7919999999999999E-4</v>
      </c>
      <c r="AL6042">
        <v>9.8400000000000007E-4</v>
      </c>
      <c r="AM6042">
        <v>2.8080000000000001E-2</v>
      </c>
      <c r="AN6042">
        <v>2.3630000000000002E-2</v>
      </c>
      <c r="AO6042">
        <v>2.79</v>
      </c>
      <c r="AP6042">
        <v>35</v>
      </c>
      <c r="AQ6042" t="str">
        <f t="shared" si="1276"/>
        <v/>
      </c>
      <c r="AR6042" t="s">
        <v>5112</v>
      </c>
      <c r="AS6042" t="s">
        <v>5113</v>
      </c>
      <c r="AT6042" t="str">
        <f t="shared" si="1286"/>
        <v/>
      </c>
      <c r="AU6042" t="str">
        <f t="shared" si="1290"/>
        <v/>
      </c>
      <c r="AV6042" t="str">
        <f t="shared" si="1291"/>
        <v/>
      </c>
      <c r="AW6042" s="19" t="str">
        <f t="shared" si="1292"/>
        <v/>
      </c>
      <c r="AX6042" s="33">
        <v>278.3</v>
      </c>
      <c r="AY6042" s="34">
        <f t="shared" si="1277"/>
        <v>0.26302551203736974</v>
      </c>
      <c r="AZ6042">
        <v>73.2</v>
      </c>
      <c r="BA6042" s="27" t="e">
        <f t="shared" si="1278"/>
        <v>#VALUE!</v>
      </c>
      <c r="BB6042" t="s">
        <v>443</v>
      </c>
      <c r="BC6042" t="s">
        <v>443</v>
      </c>
      <c r="BD6042" s="20" t="e">
        <f t="shared" si="1279"/>
        <v>#VALUE!</v>
      </c>
      <c r="BE6042" t="s">
        <v>439</v>
      </c>
      <c r="BF6042" s="20" t="e">
        <f t="shared" si="1280"/>
        <v>#VALUE!</v>
      </c>
      <c r="BG6042" t="s">
        <v>439</v>
      </c>
      <c r="BH6042" t="s">
        <v>439</v>
      </c>
      <c r="BI6042" s="20" t="e">
        <f t="shared" si="1281"/>
        <v>#VALUE!</v>
      </c>
      <c r="BJ6042" t="s">
        <v>444</v>
      </c>
      <c r="BK6042" t="s">
        <v>444</v>
      </c>
      <c r="BL6042" s="20" t="e">
        <f t="shared" si="1282"/>
        <v>#VALUE!</v>
      </c>
    </row>
    <row r="6043" spans="1:64" hidden="1" outlineLevel="2" collapsed="1" x14ac:dyDescent="0.35">
      <c r="A6043" t="s">
        <v>443</v>
      </c>
      <c r="B6043" t="s">
        <v>443</v>
      </c>
      <c r="C6043" t="s">
        <v>457</v>
      </c>
      <c r="D6043" t="s">
        <v>458</v>
      </c>
      <c r="E6043" t="s">
        <v>508</v>
      </c>
      <c r="F6043" t="s">
        <v>509</v>
      </c>
      <c r="G6043" t="s">
        <v>459</v>
      </c>
      <c r="H6043" t="s">
        <v>460</v>
      </c>
      <c r="I6043" t="s">
        <v>463</v>
      </c>
      <c r="J6043" t="s">
        <v>464</v>
      </c>
      <c r="K6043" t="s">
        <v>466</v>
      </c>
      <c r="L6043" t="s">
        <v>510</v>
      </c>
      <c r="M6043" t="s">
        <v>468</v>
      </c>
      <c r="N6043" t="s">
        <v>511</v>
      </c>
      <c r="O6043" t="s">
        <v>512</v>
      </c>
      <c r="P6043" t="s">
        <v>513</v>
      </c>
      <c r="Q6043" t="s">
        <v>514</v>
      </c>
      <c r="R6043" t="s">
        <v>515</v>
      </c>
      <c r="S6043" t="s">
        <v>516</v>
      </c>
      <c r="T6043" t="s">
        <v>517</v>
      </c>
      <c r="U6043" t="s">
        <v>469</v>
      </c>
      <c r="V6043" t="s">
        <v>518</v>
      </c>
      <c r="W6043" t="s">
        <v>519</v>
      </c>
      <c r="X6043" t="s">
        <v>520</v>
      </c>
      <c r="Y6043" t="s">
        <v>521</v>
      </c>
      <c r="Z6043" t="s">
        <v>522</v>
      </c>
      <c r="AA6043" t="s">
        <v>523</v>
      </c>
      <c r="AB6043" t="s">
        <v>524</v>
      </c>
      <c r="AC6043" t="s">
        <v>525</v>
      </c>
      <c r="AD6043" t="s">
        <v>526</v>
      </c>
      <c r="AE6043" t="s">
        <v>527</v>
      </c>
      <c r="AF6043" t="s">
        <v>480</v>
      </c>
      <c r="AG6043" t="s">
        <v>528</v>
      </c>
      <c r="AH6043" t="s">
        <v>529</v>
      </c>
      <c r="AI6043" t="s">
        <v>462</v>
      </c>
      <c r="AJ6043" t="s">
        <v>530</v>
      </c>
      <c r="AK6043" t="s">
        <v>531</v>
      </c>
      <c r="AL6043" t="s">
        <v>532</v>
      </c>
      <c r="AM6043" t="s">
        <v>533</v>
      </c>
      <c r="AN6043" t="s">
        <v>534</v>
      </c>
      <c r="AO6043" t="s">
        <v>535</v>
      </c>
      <c r="AP6043" t="s">
        <v>536</v>
      </c>
      <c r="AQ6043" t="str">
        <f t="shared" si="1276"/>
        <v>Identifying Node</v>
      </c>
      <c r="AT6043" t="str">
        <f t="shared" si="1286"/>
        <v>Identifying No</v>
      </c>
      <c r="AU6043" t="str">
        <f t="shared" si="1290"/>
        <v>ing No</v>
      </c>
      <c r="AV6043" t="str">
        <f t="shared" si="1291"/>
        <v>ing N</v>
      </c>
      <c r="AW6043" s="19" t="str">
        <f t="shared" si="1292"/>
        <v xml:space="preserve">ing </v>
      </c>
      <c r="AX6043" s="33" t="s">
        <v>518</v>
      </c>
      <c r="AY6043" s="34" t="e">
        <f t="shared" si="1277"/>
        <v>#VALUE!</v>
      </c>
      <c r="AZ6043" t="s">
        <v>519</v>
      </c>
      <c r="BA6043" s="27" t="e">
        <f t="shared" si="1278"/>
        <v>#VALUE!</v>
      </c>
      <c r="BB6043" t="s">
        <v>520</v>
      </c>
      <c r="BC6043" t="s">
        <v>521</v>
      </c>
      <c r="BD6043" s="20" t="e">
        <f t="shared" si="1279"/>
        <v>#VALUE!</v>
      </c>
      <c r="BE6043" t="s">
        <v>522</v>
      </c>
      <c r="BF6043" s="20" t="e">
        <f t="shared" si="1280"/>
        <v>#VALUE!</v>
      </c>
      <c r="BG6043" t="s">
        <v>523</v>
      </c>
      <c r="BH6043" t="s">
        <v>524</v>
      </c>
      <c r="BI6043" s="20" t="e">
        <f t="shared" si="1281"/>
        <v>#VALUE!</v>
      </c>
      <c r="BJ6043" t="s">
        <v>525</v>
      </c>
      <c r="BK6043" t="s">
        <v>526</v>
      </c>
      <c r="BL6043" s="20" t="e">
        <f t="shared" si="1282"/>
        <v>#VALUE!</v>
      </c>
    </row>
    <row r="6044" spans="1:64" hidden="1" outlineLevel="2" collapsed="1" x14ac:dyDescent="0.35">
      <c r="A6044" t="s">
        <v>443</v>
      </c>
      <c r="B6044" t="s">
        <v>443</v>
      </c>
      <c r="C6044" t="b">
        <v>0</v>
      </c>
      <c r="D6044" t="s">
        <v>439</v>
      </c>
      <c r="E6044" t="s">
        <v>538</v>
      </c>
      <c r="F6044" t="s">
        <v>539</v>
      </c>
      <c r="G6044" t="s">
        <v>5110</v>
      </c>
      <c r="H6044" t="s">
        <v>443</v>
      </c>
      <c r="I6044">
        <v>1</v>
      </c>
      <c r="J6044">
        <v>5</v>
      </c>
      <c r="K6044" t="s">
        <v>4252</v>
      </c>
      <c r="L6044" t="s">
        <v>5114</v>
      </c>
      <c r="M6044">
        <v>0</v>
      </c>
      <c r="N6044">
        <v>2</v>
      </c>
      <c r="O6044">
        <v>0.45450000000000002</v>
      </c>
      <c r="P6044">
        <v>0</v>
      </c>
      <c r="Q6044">
        <v>1</v>
      </c>
      <c r="R6044">
        <v>1</v>
      </c>
      <c r="S6044">
        <v>452.74756000000002</v>
      </c>
      <c r="T6044">
        <v>904.48783000000003</v>
      </c>
      <c r="U6044">
        <v>904.48869000000002</v>
      </c>
      <c r="V6044">
        <v>-0.95</v>
      </c>
      <c r="W6044">
        <v>-4.2999999999999999E-4</v>
      </c>
      <c r="X6044" t="s">
        <v>540</v>
      </c>
      <c r="Y6044" t="s">
        <v>541</v>
      </c>
      <c r="Z6044">
        <v>40.07891</v>
      </c>
      <c r="AA6044">
        <v>30</v>
      </c>
      <c r="AB6044">
        <v>36.456600000000002</v>
      </c>
      <c r="AC6044">
        <v>21389</v>
      </c>
      <c r="AD6044" t="s">
        <v>568</v>
      </c>
      <c r="AE6044" t="s">
        <v>569</v>
      </c>
      <c r="AF6044" t="s">
        <v>443</v>
      </c>
      <c r="AG6044">
        <v>2.31</v>
      </c>
      <c r="AH6044" t="s">
        <v>443</v>
      </c>
      <c r="AI6044" t="b">
        <v>0</v>
      </c>
      <c r="AJ6044" t="s">
        <v>443</v>
      </c>
      <c r="AK6044" t="s">
        <v>443</v>
      </c>
      <c r="AL6044" t="s">
        <v>443</v>
      </c>
      <c r="AM6044">
        <v>4.9919999999999999E-4</v>
      </c>
      <c r="AN6044">
        <v>1.9769999999999999E-2</v>
      </c>
      <c r="AO6044">
        <v>14435518</v>
      </c>
      <c r="AP6044">
        <v>36.49</v>
      </c>
      <c r="AQ6044" t="str">
        <f t="shared" si="1276"/>
        <v>Sequest HT (A2)</v>
      </c>
      <c r="AT6044" t="str">
        <f t="shared" si="1286"/>
        <v>Sequest HT (A2</v>
      </c>
      <c r="AU6044" t="str">
        <f t="shared" si="1290"/>
        <v>HT (A2</v>
      </c>
      <c r="AV6044" t="str">
        <f t="shared" si="1291"/>
        <v>HT (A</v>
      </c>
      <c r="AW6044" s="19" t="str">
        <f t="shared" si="1292"/>
        <v>HT (</v>
      </c>
      <c r="AX6044" s="33">
        <v>-0.95</v>
      </c>
      <c r="AY6044" s="34">
        <f t="shared" si="1277"/>
        <v>4.5263157894736845E-4</v>
      </c>
      <c r="AZ6044">
        <v>-4.2999999999999999E-4</v>
      </c>
      <c r="BA6044" s="27" t="e">
        <f t="shared" si="1278"/>
        <v>#VALUE!</v>
      </c>
      <c r="BB6044" t="s">
        <v>540</v>
      </c>
      <c r="BC6044" t="s">
        <v>541</v>
      </c>
      <c r="BD6044" s="20" t="e">
        <f t="shared" si="1279"/>
        <v>#VALUE!</v>
      </c>
      <c r="BE6044">
        <v>40.07891</v>
      </c>
      <c r="BF6044" s="20" t="e">
        <f t="shared" si="1280"/>
        <v>#VALUE!</v>
      </c>
      <c r="BG6044">
        <v>30</v>
      </c>
      <c r="BH6044">
        <v>36.456600000000002</v>
      </c>
      <c r="BI6044" s="20">
        <f t="shared" si="1281"/>
        <v>586.69760756625681</v>
      </c>
      <c r="BJ6044">
        <v>21389</v>
      </c>
      <c r="BK6044" t="s">
        <v>568</v>
      </c>
      <c r="BL6044" s="20" t="e">
        <f t="shared" si="1282"/>
        <v>#VALUE!</v>
      </c>
    </row>
    <row r="6045" spans="1:64" hidden="1" outlineLevel="2" collapsed="1" x14ac:dyDescent="0.35">
      <c r="A6045" t="s">
        <v>443</v>
      </c>
      <c r="B6045" t="s">
        <v>443</v>
      </c>
      <c r="C6045" t="b">
        <v>0</v>
      </c>
      <c r="D6045" t="s">
        <v>439</v>
      </c>
      <c r="E6045" t="s">
        <v>538</v>
      </c>
      <c r="F6045" t="s">
        <v>539</v>
      </c>
      <c r="G6045" t="s">
        <v>5110</v>
      </c>
      <c r="H6045" t="s">
        <v>443</v>
      </c>
      <c r="I6045">
        <v>1</v>
      </c>
      <c r="J6045">
        <v>5</v>
      </c>
      <c r="K6045" t="s">
        <v>4252</v>
      </c>
      <c r="L6045" t="s">
        <v>5114</v>
      </c>
      <c r="M6045">
        <v>0</v>
      </c>
      <c r="N6045">
        <v>2</v>
      </c>
      <c r="O6045">
        <v>0.48749999999999999</v>
      </c>
      <c r="P6045">
        <v>0</v>
      </c>
      <c r="Q6045">
        <v>1</v>
      </c>
      <c r="R6045">
        <v>1</v>
      </c>
      <c r="S6045">
        <v>452.74826999999999</v>
      </c>
      <c r="T6045">
        <v>904.48924999999997</v>
      </c>
      <c r="U6045">
        <v>904.48869000000002</v>
      </c>
      <c r="V6045">
        <v>0.62</v>
      </c>
      <c r="W6045">
        <v>2.7999999999999998E-4</v>
      </c>
      <c r="X6045" t="s">
        <v>540</v>
      </c>
      <c r="Y6045" t="s">
        <v>541</v>
      </c>
      <c r="Z6045">
        <v>40.471040000000002</v>
      </c>
      <c r="AA6045">
        <v>30</v>
      </c>
      <c r="AB6045">
        <v>36.522199999999998</v>
      </c>
      <c r="AC6045">
        <v>21369</v>
      </c>
      <c r="AD6045" t="s">
        <v>554</v>
      </c>
      <c r="AE6045" t="s">
        <v>555</v>
      </c>
      <c r="AF6045" t="s">
        <v>443</v>
      </c>
      <c r="AG6045">
        <v>2.79</v>
      </c>
      <c r="AH6045" t="s">
        <v>443</v>
      </c>
      <c r="AI6045" t="b">
        <v>0</v>
      </c>
      <c r="AJ6045" t="s">
        <v>443</v>
      </c>
      <c r="AK6045" t="s">
        <v>443</v>
      </c>
      <c r="AL6045" t="s">
        <v>443</v>
      </c>
      <c r="AM6045">
        <v>9.8400000000000007E-4</v>
      </c>
      <c r="AN6045">
        <v>2.3630000000000002E-2</v>
      </c>
      <c r="AO6045">
        <v>24644786</v>
      </c>
      <c r="AP6045">
        <v>36.49</v>
      </c>
      <c r="AQ6045" t="str">
        <f t="shared" si="1276"/>
        <v>Sequest HT (A2)</v>
      </c>
      <c r="AT6045" t="str">
        <f t="shared" si="1286"/>
        <v>Sequest HT (A2</v>
      </c>
      <c r="AU6045" t="str">
        <f t="shared" si="1290"/>
        <v>HT (A2</v>
      </c>
      <c r="AV6045" t="str">
        <f t="shared" si="1291"/>
        <v>HT (A</v>
      </c>
      <c r="AW6045" s="19" t="str">
        <f t="shared" si="1292"/>
        <v>HT (</v>
      </c>
      <c r="AX6045" s="33">
        <v>0.62</v>
      </c>
      <c r="AY6045" s="34">
        <f t="shared" si="1277"/>
        <v>4.5161290322580643E-4</v>
      </c>
      <c r="AZ6045">
        <v>2.7999999999999998E-4</v>
      </c>
      <c r="BA6045" s="27" t="e">
        <f t="shared" si="1278"/>
        <v>#VALUE!</v>
      </c>
      <c r="BB6045" t="s">
        <v>540</v>
      </c>
      <c r="BC6045" t="s">
        <v>541</v>
      </c>
      <c r="BD6045" s="20" t="e">
        <f t="shared" si="1279"/>
        <v>#VALUE!</v>
      </c>
      <c r="BE6045">
        <v>40.471040000000002</v>
      </c>
      <c r="BF6045" s="20" t="e">
        <f t="shared" si="1280"/>
        <v>#VALUE!</v>
      </c>
      <c r="BG6045">
        <v>30</v>
      </c>
      <c r="BH6045">
        <v>36.522199999999998</v>
      </c>
      <c r="BI6045" s="20">
        <f t="shared" si="1281"/>
        <v>585.09618807191248</v>
      </c>
      <c r="BJ6045">
        <v>21369</v>
      </c>
      <c r="BK6045" t="s">
        <v>554</v>
      </c>
      <c r="BL6045" s="20" t="e">
        <f t="shared" si="1282"/>
        <v>#VALUE!</v>
      </c>
    </row>
    <row r="6046" spans="1:64" hidden="1" outlineLevel="2" collapsed="1" x14ac:dyDescent="0.35">
      <c r="A6046" t="s">
        <v>443</v>
      </c>
      <c r="B6046" t="s">
        <v>443</v>
      </c>
      <c r="C6046" t="b">
        <v>0</v>
      </c>
      <c r="D6046" t="s">
        <v>439</v>
      </c>
      <c r="E6046" t="s">
        <v>538</v>
      </c>
      <c r="F6046" t="s">
        <v>539</v>
      </c>
      <c r="G6046" t="s">
        <v>5110</v>
      </c>
      <c r="H6046" t="s">
        <v>443</v>
      </c>
      <c r="I6046">
        <v>1</v>
      </c>
      <c r="J6046">
        <v>5</v>
      </c>
      <c r="K6046" t="s">
        <v>4252</v>
      </c>
      <c r="L6046" t="s">
        <v>5114</v>
      </c>
      <c r="M6046">
        <v>0</v>
      </c>
      <c r="N6046">
        <v>2</v>
      </c>
      <c r="O6046">
        <v>0.45390000000000003</v>
      </c>
      <c r="P6046">
        <v>0</v>
      </c>
      <c r="Q6046">
        <v>1</v>
      </c>
      <c r="R6046">
        <v>1</v>
      </c>
      <c r="S6046">
        <v>452.74765000000002</v>
      </c>
      <c r="T6046">
        <v>904.48802000000001</v>
      </c>
      <c r="U6046">
        <v>904.48869000000002</v>
      </c>
      <c r="V6046">
        <v>-0.74</v>
      </c>
      <c r="W6046">
        <v>-3.3E-4</v>
      </c>
      <c r="X6046" t="s">
        <v>540</v>
      </c>
      <c r="Y6046" t="s">
        <v>541</v>
      </c>
      <c r="Z6046">
        <v>36.900199999999998</v>
      </c>
      <c r="AA6046">
        <v>26.212</v>
      </c>
      <c r="AB6046">
        <v>36.365400000000001</v>
      </c>
      <c r="AC6046">
        <v>21887</v>
      </c>
      <c r="AD6046" t="s">
        <v>551</v>
      </c>
      <c r="AE6046" t="s">
        <v>552</v>
      </c>
      <c r="AF6046" t="s">
        <v>443</v>
      </c>
      <c r="AG6046">
        <v>2.71</v>
      </c>
      <c r="AH6046" t="s">
        <v>443</v>
      </c>
      <c r="AI6046" t="b">
        <v>0</v>
      </c>
      <c r="AJ6046" t="s">
        <v>443</v>
      </c>
      <c r="AK6046" t="s">
        <v>443</v>
      </c>
      <c r="AL6046" t="s">
        <v>443</v>
      </c>
      <c r="AM6046">
        <v>1.7570000000000001E-3</v>
      </c>
      <c r="AN6046">
        <v>3.5650000000000001E-2</v>
      </c>
      <c r="AO6046">
        <v>36507100</v>
      </c>
      <c r="AP6046">
        <v>36.42</v>
      </c>
      <c r="AQ6046" t="str">
        <f t="shared" si="1276"/>
        <v>Sequest HT (A2)</v>
      </c>
      <c r="AT6046" t="str">
        <f t="shared" si="1286"/>
        <v>Sequest HT (A2</v>
      </c>
      <c r="AU6046" t="str">
        <f t="shared" si="1290"/>
        <v>HT (A2</v>
      </c>
      <c r="AV6046" t="str">
        <f t="shared" si="1291"/>
        <v>HT (A</v>
      </c>
      <c r="AW6046" s="19" t="str">
        <f t="shared" si="1292"/>
        <v>HT (</v>
      </c>
      <c r="AX6046" s="33">
        <v>-0.74</v>
      </c>
      <c r="AY6046" s="34">
        <f t="shared" si="1277"/>
        <v>4.4594594594594592E-4</v>
      </c>
      <c r="AZ6046">
        <v>-3.3E-4</v>
      </c>
      <c r="BA6046" s="27" t="e">
        <f t="shared" si="1278"/>
        <v>#VALUE!</v>
      </c>
      <c r="BB6046" t="s">
        <v>540</v>
      </c>
      <c r="BC6046" t="s">
        <v>541</v>
      </c>
      <c r="BD6046" s="20" t="e">
        <f t="shared" si="1279"/>
        <v>#VALUE!</v>
      </c>
      <c r="BE6046">
        <v>36.900199999999998</v>
      </c>
      <c r="BF6046" s="20" t="e">
        <f t="shared" si="1280"/>
        <v>#VALUE!</v>
      </c>
      <c r="BG6046">
        <v>26.212</v>
      </c>
      <c r="BH6046">
        <v>36.365400000000001</v>
      </c>
      <c r="BI6046" s="20">
        <f t="shared" si="1281"/>
        <v>601.86330962948296</v>
      </c>
      <c r="BJ6046">
        <v>21887</v>
      </c>
      <c r="BK6046" t="s">
        <v>551</v>
      </c>
      <c r="BL6046" s="20" t="e">
        <f t="shared" si="1282"/>
        <v>#VALUE!</v>
      </c>
    </row>
    <row r="6047" spans="1:64" collapsed="1" x14ac:dyDescent="0.35">
      <c r="A6047" t="b">
        <v>0</v>
      </c>
      <c r="B6047" t="s">
        <v>439</v>
      </c>
      <c r="C6047" t="s">
        <v>440</v>
      </c>
      <c r="D6047" t="s">
        <v>4651</v>
      </c>
      <c r="E6047" t="s">
        <v>5115</v>
      </c>
      <c r="F6047">
        <v>0</v>
      </c>
      <c r="G6047" t="b">
        <v>0</v>
      </c>
      <c r="H6047">
        <v>2.29</v>
      </c>
      <c r="I6047">
        <v>4</v>
      </c>
      <c r="J6047">
        <v>1</v>
      </c>
      <c r="K6047">
        <v>1</v>
      </c>
      <c r="L6047">
        <v>1</v>
      </c>
      <c r="M6047">
        <v>1</v>
      </c>
      <c r="N6047">
        <v>385</v>
      </c>
      <c r="O6047">
        <v>42.2</v>
      </c>
      <c r="P6047">
        <v>5.66</v>
      </c>
      <c r="Q6047" t="s">
        <v>443</v>
      </c>
      <c r="R6047">
        <v>2.83</v>
      </c>
      <c r="S6047" t="s">
        <v>443</v>
      </c>
      <c r="T6047">
        <v>1</v>
      </c>
      <c r="U6047">
        <v>0</v>
      </c>
      <c r="V6047">
        <v>258.5</v>
      </c>
      <c r="W6047">
        <v>299.2</v>
      </c>
      <c r="X6047">
        <v>342.3</v>
      </c>
      <c r="Y6047" t="s">
        <v>443</v>
      </c>
      <c r="Z6047" t="s">
        <v>443</v>
      </c>
      <c r="AA6047" t="s">
        <v>443</v>
      </c>
      <c r="AB6047" t="s">
        <v>443</v>
      </c>
      <c r="AC6047" t="s">
        <v>443</v>
      </c>
      <c r="AD6047" t="s">
        <v>443</v>
      </c>
      <c r="AE6047" t="s">
        <v>444</v>
      </c>
      <c r="AF6047" t="s">
        <v>444</v>
      </c>
      <c r="AG6047" t="s">
        <v>439</v>
      </c>
      <c r="AH6047" t="s">
        <v>445</v>
      </c>
      <c r="AI6047" t="s">
        <v>445</v>
      </c>
      <c r="AJ6047" t="s">
        <v>445</v>
      </c>
      <c r="AK6047" t="s">
        <v>445</v>
      </c>
      <c r="AL6047" t="s">
        <v>445</v>
      </c>
      <c r="AM6047" t="s">
        <v>445</v>
      </c>
      <c r="AN6047" t="s">
        <v>443</v>
      </c>
      <c r="AQ6047" t="str">
        <f t="shared" si="1276"/>
        <v>9606 GN=BSG PE=1 SV=2</v>
      </c>
      <c r="AT6047" t="str">
        <f t="shared" si="1286"/>
        <v>9606 GN=BSG PE</v>
      </c>
      <c r="AU6047" t="str">
        <f t="shared" si="1290"/>
        <v>BSG PE</v>
      </c>
      <c r="AV6047" t="str">
        <f t="shared" si="1291"/>
        <v>BSG P</v>
      </c>
      <c r="AW6047" s="19" t="str">
        <f t="shared" si="1292"/>
        <v xml:space="preserve">BSG </v>
      </c>
      <c r="AX6047">
        <v>258.5</v>
      </c>
      <c r="AY6047" s="20">
        <f t="shared" si="1277"/>
        <v>1.1574468085106382</v>
      </c>
      <c r="AZ6047">
        <v>299.2</v>
      </c>
      <c r="BA6047" s="20">
        <f t="shared" si="1278"/>
        <v>1.3241779497098647</v>
      </c>
      <c r="BB6047">
        <v>342.3</v>
      </c>
      <c r="BC6047" t="s">
        <v>443</v>
      </c>
      <c r="BD6047" s="20" t="e">
        <f t="shared" si="1279"/>
        <v>#VALUE!</v>
      </c>
      <c r="BE6047" t="s">
        <v>443</v>
      </c>
      <c r="BF6047" s="20" t="e">
        <f t="shared" si="1280"/>
        <v>#VALUE!</v>
      </c>
      <c r="BG6047" t="s">
        <v>443</v>
      </c>
      <c r="BH6047" t="s">
        <v>443</v>
      </c>
      <c r="BI6047" s="20" t="e">
        <f t="shared" si="1281"/>
        <v>#VALUE!</v>
      </c>
      <c r="BJ6047" t="s">
        <v>443</v>
      </c>
      <c r="BK6047" t="s">
        <v>443</v>
      </c>
      <c r="BL6047" s="20" t="e">
        <f t="shared" si="1282"/>
        <v>#VALUE!</v>
      </c>
    </row>
    <row r="6048" spans="1:64" hidden="1" outlineLevel="1" collapsed="1" x14ac:dyDescent="0.35">
      <c r="A6048" t="s">
        <v>443</v>
      </c>
      <c r="B6048" t="s">
        <v>457</v>
      </c>
      <c r="C6048" t="s">
        <v>458</v>
      </c>
      <c r="D6048" t="s">
        <v>459</v>
      </c>
      <c r="E6048" t="s">
        <v>460</v>
      </c>
      <c r="F6048" t="s">
        <v>461</v>
      </c>
      <c r="G6048" t="s">
        <v>462</v>
      </c>
      <c r="H6048" t="s">
        <v>463</v>
      </c>
      <c r="I6048" t="s">
        <v>464</v>
      </c>
      <c r="J6048" t="s">
        <v>465</v>
      </c>
      <c r="K6048" t="s">
        <v>466</v>
      </c>
      <c r="L6048" t="s">
        <v>467</v>
      </c>
      <c r="M6048" t="s">
        <v>468</v>
      </c>
      <c r="N6048" t="s">
        <v>469</v>
      </c>
      <c r="O6048" t="s">
        <v>470</v>
      </c>
      <c r="P6048" t="s">
        <v>471</v>
      </c>
      <c r="Q6048" t="s">
        <v>472</v>
      </c>
      <c r="R6048" t="s">
        <v>473</v>
      </c>
      <c r="S6048" t="s">
        <v>474</v>
      </c>
      <c r="T6048" t="s">
        <v>475</v>
      </c>
      <c r="U6048" t="s">
        <v>476</v>
      </c>
      <c r="V6048" t="s">
        <v>477</v>
      </c>
      <c r="W6048" t="s">
        <v>478</v>
      </c>
      <c r="X6048" t="s">
        <v>479</v>
      </c>
      <c r="Y6048" t="s">
        <v>480</v>
      </c>
      <c r="Z6048" t="s">
        <v>481</v>
      </c>
      <c r="AA6048" t="s">
        <v>482</v>
      </c>
      <c r="AB6048" t="s">
        <v>483</v>
      </c>
      <c r="AC6048" t="s">
        <v>484</v>
      </c>
      <c r="AD6048" t="s">
        <v>485</v>
      </c>
      <c r="AE6048" t="s">
        <v>486</v>
      </c>
      <c r="AF6048" t="s">
        <v>487</v>
      </c>
      <c r="AG6048" t="s">
        <v>488</v>
      </c>
      <c r="AH6048" t="s">
        <v>489</v>
      </c>
      <c r="AI6048" t="s">
        <v>490</v>
      </c>
      <c r="AJ6048" t="s">
        <v>491</v>
      </c>
      <c r="AK6048" t="s">
        <v>492</v>
      </c>
      <c r="AL6048" t="s">
        <v>493</v>
      </c>
      <c r="AM6048" t="s">
        <v>494</v>
      </c>
      <c r="AN6048" t="s">
        <v>495</v>
      </c>
      <c r="AO6048" t="s">
        <v>496</v>
      </c>
      <c r="AP6048" t="s">
        <v>497</v>
      </c>
      <c r="AQ6048" t="str">
        <f t="shared" si="1276"/>
        <v>Modifications</v>
      </c>
      <c r="AR6048" t="s">
        <v>498</v>
      </c>
      <c r="AS6048" t="s">
        <v>499</v>
      </c>
      <c r="AT6048" t="str">
        <f t="shared" si="1286"/>
        <v>Modifications</v>
      </c>
      <c r="AU6048" t="str">
        <f t="shared" si="1290"/>
        <v>tions</v>
      </c>
      <c r="AV6048" t="str">
        <f t="shared" si="1291"/>
        <v>tions</v>
      </c>
      <c r="AW6048" s="19" t="str">
        <f t="shared" si="1292"/>
        <v>tion</v>
      </c>
      <c r="AX6048" s="33" t="s">
        <v>477</v>
      </c>
      <c r="AY6048" s="34" t="e">
        <f t="shared" si="1277"/>
        <v>#VALUE!</v>
      </c>
      <c r="AZ6048" t="s">
        <v>478</v>
      </c>
      <c r="BA6048" s="27" t="e">
        <f t="shared" si="1278"/>
        <v>#VALUE!</v>
      </c>
      <c r="BB6048" t="s">
        <v>479</v>
      </c>
      <c r="BC6048" t="s">
        <v>480</v>
      </c>
      <c r="BD6048" s="20" t="e">
        <f t="shared" si="1279"/>
        <v>#VALUE!</v>
      </c>
      <c r="BE6048" t="s">
        <v>481</v>
      </c>
      <c r="BF6048" s="20" t="e">
        <f t="shared" si="1280"/>
        <v>#VALUE!</v>
      </c>
      <c r="BG6048" t="s">
        <v>482</v>
      </c>
      <c r="BH6048" t="s">
        <v>483</v>
      </c>
      <c r="BI6048" s="20" t="e">
        <f t="shared" si="1281"/>
        <v>#VALUE!</v>
      </c>
      <c r="BJ6048" t="s">
        <v>484</v>
      </c>
      <c r="BK6048" t="s">
        <v>485</v>
      </c>
      <c r="BL6048" s="20" t="e">
        <f t="shared" si="1282"/>
        <v>#VALUE!</v>
      </c>
    </row>
    <row r="6049" spans="1:64" hidden="1" outlineLevel="1" x14ac:dyDescent="0.35">
      <c r="A6049" t="s">
        <v>443</v>
      </c>
      <c r="B6049" t="b">
        <v>0</v>
      </c>
      <c r="C6049" t="s">
        <v>439</v>
      </c>
      <c r="D6049" t="s">
        <v>5116</v>
      </c>
      <c r="E6049" t="s">
        <v>443</v>
      </c>
      <c r="F6049" t="s">
        <v>443</v>
      </c>
      <c r="G6049" t="b">
        <v>0</v>
      </c>
      <c r="H6049">
        <v>1</v>
      </c>
      <c r="I6049">
        <v>1</v>
      </c>
      <c r="J6049">
        <v>1</v>
      </c>
      <c r="K6049" t="s">
        <v>4359</v>
      </c>
      <c r="L6049" t="s">
        <v>5117</v>
      </c>
      <c r="M6049">
        <v>0</v>
      </c>
      <c r="N6049">
        <v>1135.5894699999999</v>
      </c>
      <c r="O6049">
        <v>0</v>
      </c>
      <c r="P6049">
        <v>46.4</v>
      </c>
      <c r="Q6049">
        <v>54</v>
      </c>
      <c r="R6049">
        <v>28.1</v>
      </c>
      <c r="S6049">
        <v>15.9</v>
      </c>
      <c r="T6049">
        <v>78.8</v>
      </c>
      <c r="U6049">
        <v>159.19999999999999</v>
      </c>
      <c r="V6049">
        <v>16.100000000000001</v>
      </c>
      <c r="W6049">
        <v>92.8</v>
      </c>
      <c r="X6049">
        <v>408.6</v>
      </c>
      <c r="Y6049" t="s">
        <v>443</v>
      </c>
      <c r="Z6049" t="s">
        <v>444</v>
      </c>
      <c r="AA6049" t="s">
        <v>439</v>
      </c>
      <c r="AB6049" t="s">
        <v>444</v>
      </c>
      <c r="AC6049" t="s">
        <v>444</v>
      </c>
      <c r="AD6049" t="s">
        <v>444</v>
      </c>
      <c r="AE6049" t="s">
        <v>444</v>
      </c>
      <c r="AF6049" t="s">
        <v>444</v>
      </c>
      <c r="AG6049" t="s">
        <v>444</v>
      </c>
      <c r="AH6049" t="s">
        <v>444</v>
      </c>
      <c r="AI6049" t="s">
        <v>439</v>
      </c>
      <c r="AJ6049" t="s">
        <v>439</v>
      </c>
      <c r="AK6049">
        <v>0</v>
      </c>
      <c r="AL6049">
        <v>0</v>
      </c>
      <c r="AM6049">
        <v>2.261E-3</v>
      </c>
      <c r="AN6049">
        <v>2.333E-3</v>
      </c>
      <c r="AO6049">
        <v>2.13</v>
      </c>
      <c r="AP6049">
        <v>51</v>
      </c>
      <c r="AQ6049" t="str">
        <f t="shared" si="1276"/>
        <v/>
      </c>
      <c r="AR6049" t="s">
        <v>5118</v>
      </c>
      <c r="AS6049" t="s">
        <v>5119</v>
      </c>
      <c r="AT6049" t="str">
        <f t="shared" si="1286"/>
        <v/>
      </c>
      <c r="AU6049" t="str">
        <f t="shared" si="1290"/>
        <v/>
      </c>
      <c r="AV6049" t="str">
        <f t="shared" si="1291"/>
        <v/>
      </c>
      <c r="AW6049" s="19" t="str">
        <f t="shared" si="1292"/>
        <v/>
      </c>
      <c r="AX6049" s="33">
        <v>16.100000000000001</v>
      </c>
      <c r="AY6049" s="34">
        <f t="shared" si="1277"/>
        <v>5.7639751552795024</v>
      </c>
      <c r="AZ6049">
        <v>92.8</v>
      </c>
      <c r="BA6049" s="27">
        <f t="shared" si="1278"/>
        <v>25.378881987577639</v>
      </c>
      <c r="BB6049">
        <v>408.6</v>
      </c>
      <c r="BC6049" t="s">
        <v>443</v>
      </c>
      <c r="BD6049" s="20" t="e">
        <f t="shared" si="1279"/>
        <v>#VALUE!</v>
      </c>
      <c r="BE6049" t="s">
        <v>444</v>
      </c>
      <c r="BF6049" s="20" t="e">
        <f t="shared" si="1280"/>
        <v>#VALUE!</v>
      </c>
      <c r="BG6049" t="s">
        <v>439</v>
      </c>
      <c r="BH6049" t="s">
        <v>444</v>
      </c>
      <c r="BI6049" s="20" t="e">
        <f t="shared" si="1281"/>
        <v>#VALUE!</v>
      </c>
      <c r="BJ6049" t="s">
        <v>444</v>
      </c>
      <c r="BK6049" t="s">
        <v>444</v>
      </c>
      <c r="BL6049" s="20" t="e">
        <f t="shared" si="1282"/>
        <v>#VALUE!</v>
      </c>
    </row>
    <row r="6050" spans="1:64" hidden="1" outlineLevel="2" collapsed="1" x14ac:dyDescent="0.35">
      <c r="A6050" t="s">
        <v>443</v>
      </c>
      <c r="B6050" t="s">
        <v>443</v>
      </c>
      <c r="C6050" t="s">
        <v>457</v>
      </c>
      <c r="D6050" t="s">
        <v>458</v>
      </c>
      <c r="E6050" t="s">
        <v>508</v>
      </c>
      <c r="F6050" t="s">
        <v>509</v>
      </c>
      <c r="G6050" t="s">
        <v>459</v>
      </c>
      <c r="H6050" t="s">
        <v>460</v>
      </c>
      <c r="I6050" t="s">
        <v>463</v>
      </c>
      <c r="J6050" t="s">
        <v>464</v>
      </c>
      <c r="K6050" t="s">
        <v>466</v>
      </c>
      <c r="L6050" t="s">
        <v>510</v>
      </c>
      <c r="M6050" t="s">
        <v>468</v>
      </c>
      <c r="N6050" t="s">
        <v>511</v>
      </c>
      <c r="O6050" t="s">
        <v>512</v>
      </c>
      <c r="P6050" t="s">
        <v>513</v>
      </c>
      <c r="Q6050" t="s">
        <v>514</v>
      </c>
      <c r="R6050" t="s">
        <v>515</v>
      </c>
      <c r="S6050" t="s">
        <v>516</v>
      </c>
      <c r="T6050" t="s">
        <v>517</v>
      </c>
      <c r="U6050" t="s">
        <v>469</v>
      </c>
      <c r="V6050" t="s">
        <v>518</v>
      </c>
      <c r="W6050" t="s">
        <v>519</v>
      </c>
      <c r="X6050" t="s">
        <v>520</v>
      </c>
      <c r="Y6050" t="s">
        <v>521</v>
      </c>
      <c r="Z6050" t="s">
        <v>522</v>
      </c>
      <c r="AA6050" t="s">
        <v>523</v>
      </c>
      <c r="AB6050" t="s">
        <v>524</v>
      </c>
      <c r="AC6050" t="s">
        <v>525</v>
      </c>
      <c r="AD6050" t="s">
        <v>526</v>
      </c>
      <c r="AE6050" t="s">
        <v>527</v>
      </c>
      <c r="AF6050" t="s">
        <v>480</v>
      </c>
      <c r="AG6050" t="s">
        <v>528</v>
      </c>
      <c r="AH6050" t="s">
        <v>529</v>
      </c>
      <c r="AI6050" t="s">
        <v>462</v>
      </c>
      <c r="AJ6050" t="s">
        <v>530</v>
      </c>
      <c r="AK6050" t="s">
        <v>531</v>
      </c>
      <c r="AL6050" t="s">
        <v>532</v>
      </c>
      <c r="AM6050" t="s">
        <v>533</v>
      </c>
      <c r="AN6050" t="s">
        <v>534</v>
      </c>
      <c r="AO6050" t="s">
        <v>535</v>
      </c>
      <c r="AP6050" t="s">
        <v>536</v>
      </c>
      <c r="AQ6050" t="str">
        <f t="shared" si="1276"/>
        <v>Identifying Node</v>
      </c>
      <c r="AT6050" t="str">
        <f t="shared" si="1286"/>
        <v>Identifying No</v>
      </c>
      <c r="AU6050" t="str">
        <f t="shared" si="1290"/>
        <v>ing No</v>
      </c>
      <c r="AV6050" t="str">
        <f t="shared" si="1291"/>
        <v>ing N</v>
      </c>
      <c r="AW6050" s="19" t="str">
        <f t="shared" si="1292"/>
        <v xml:space="preserve">ing </v>
      </c>
      <c r="AX6050" s="33" t="s">
        <v>518</v>
      </c>
      <c r="AY6050" s="34" t="e">
        <f t="shared" si="1277"/>
        <v>#VALUE!</v>
      </c>
      <c r="AZ6050" t="s">
        <v>519</v>
      </c>
      <c r="BA6050" s="27" t="e">
        <f t="shared" si="1278"/>
        <v>#VALUE!</v>
      </c>
      <c r="BB6050" t="s">
        <v>520</v>
      </c>
      <c r="BC6050" t="s">
        <v>521</v>
      </c>
      <c r="BD6050" s="20" t="e">
        <f t="shared" si="1279"/>
        <v>#VALUE!</v>
      </c>
      <c r="BE6050" t="s">
        <v>522</v>
      </c>
      <c r="BF6050" s="20" t="e">
        <f t="shared" si="1280"/>
        <v>#VALUE!</v>
      </c>
      <c r="BG6050" t="s">
        <v>523</v>
      </c>
      <c r="BH6050" t="s">
        <v>524</v>
      </c>
      <c r="BI6050" s="20" t="e">
        <f t="shared" si="1281"/>
        <v>#VALUE!</v>
      </c>
      <c r="BJ6050" t="s">
        <v>525</v>
      </c>
      <c r="BK6050" t="s">
        <v>526</v>
      </c>
      <c r="BL6050" s="20" t="e">
        <f t="shared" si="1282"/>
        <v>#VALUE!</v>
      </c>
    </row>
    <row r="6051" spans="1:64" hidden="1" outlineLevel="2" collapsed="1" x14ac:dyDescent="0.35">
      <c r="A6051" t="s">
        <v>443</v>
      </c>
      <c r="B6051" t="s">
        <v>443</v>
      </c>
      <c r="C6051" t="b">
        <v>0</v>
      </c>
      <c r="D6051" t="s">
        <v>439</v>
      </c>
      <c r="E6051" t="s">
        <v>557</v>
      </c>
      <c r="F6051" t="s">
        <v>539</v>
      </c>
      <c r="G6051" t="s">
        <v>5116</v>
      </c>
      <c r="H6051" t="s">
        <v>443</v>
      </c>
      <c r="I6051">
        <v>1</v>
      </c>
      <c r="J6051">
        <v>1</v>
      </c>
      <c r="K6051" t="s">
        <v>4359</v>
      </c>
      <c r="L6051" t="s">
        <v>4359</v>
      </c>
      <c r="M6051">
        <v>0</v>
      </c>
      <c r="N6051">
        <v>2</v>
      </c>
      <c r="O6051">
        <v>0.86760000000000004</v>
      </c>
      <c r="P6051">
        <v>0</v>
      </c>
      <c r="Q6051">
        <v>1</v>
      </c>
      <c r="R6051">
        <v>1</v>
      </c>
      <c r="S6051">
        <v>568.29858999999999</v>
      </c>
      <c r="T6051">
        <v>1135.5898999999999</v>
      </c>
      <c r="U6051">
        <v>1135.5894699999999</v>
      </c>
      <c r="V6051">
        <v>0.38</v>
      </c>
      <c r="W6051">
        <v>2.2000000000000001E-4</v>
      </c>
      <c r="X6051" t="s">
        <v>540</v>
      </c>
      <c r="Y6051" t="s">
        <v>541</v>
      </c>
      <c r="Z6051">
        <v>0</v>
      </c>
      <c r="AA6051">
        <v>30</v>
      </c>
      <c r="AB6051">
        <v>63.104500000000002</v>
      </c>
      <c r="AC6051">
        <v>45099</v>
      </c>
      <c r="AD6051" t="s">
        <v>554</v>
      </c>
      <c r="AE6051" t="s">
        <v>555</v>
      </c>
      <c r="AF6051" t="s">
        <v>443</v>
      </c>
      <c r="AG6051" t="s">
        <v>443</v>
      </c>
      <c r="AH6051">
        <v>68</v>
      </c>
      <c r="AI6051" t="b">
        <v>0</v>
      </c>
      <c r="AJ6051">
        <v>54</v>
      </c>
      <c r="AK6051">
        <v>36</v>
      </c>
      <c r="AL6051">
        <v>4.1275962894017702E-6</v>
      </c>
      <c r="AM6051">
        <v>0</v>
      </c>
      <c r="AN6051">
        <v>4.2910000000000002E-4</v>
      </c>
      <c r="AO6051">
        <v>32428450</v>
      </c>
      <c r="AP6051">
        <v>63.3</v>
      </c>
      <c r="AQ6051" t="str">
        <f t="shared" si="1276"/>
        <v>Mascot (A5)</v>
      </c>
      <c r="AT6051" t="str">
        <f t="shared" si="1286"/>
        <v>Mascot (A5)</v>
      </c>
      <c r="AU6051" t="str">
        <f t="shared" si="1290"/>
        <v>A5)</v>
      </c>
      <c r="AV6051" t="str">
        <f t="shared" si="1291"/>
        <v>A5)</v>
      </c>
      <c r="AW6051" s="19" t="str">
        <f t="shared" si="1292"/>
        <v>A5)</v>
      </c>
      <c r="AX6051" s="33">
        <v>0.38</v>
      </c>
      <c r="AY6051" s="34">
        <f t="shared" si="1277"/>
        <v>5.7894736842105268E-4</v>
      </c>
      <c r="AZ6051">
        <v>2.2000000000000001E-4</v>
      </c>
      <c r="BA6051" s="27" t="e">
        <f t="shared" si="1278"/>
        <v>#VALUE!</v>
      </c>
      <c r="BB6051" t="s">
        <v>540</v>
      </c>
      <c r="BC6051" t="s">
        <v>541</v>
      </c>
      <c r="BD6051" s="20" t="e">
        <f t="shared" si="1279"/>
        <v>#VALUE!</v>
      </c>
      <c r="BE6051">
        <v>0</v>
      </c>
      <c r="BF6051" s="20" t="e">
        <f t="shared" si="1280"/>
        <v>#VALUE!</v>
      </c>
      <c r="BG6051">
        <v>30</v>
      </c>
      <c r="BH6051">
        <v>63.104500000000002</v>
      </c>
      <c r="BI6051" s="20">
        <f t="shared" si="1281"/>
        <v>714.67169536245433</v>
      </c>
      <c r="BJ6051">
        <v>45099</v>
      </c>
      <c r="BK6051" t="s">
        <v>554</v>
      </c>
      <c r="BL6051" s="20" t="e">
        <f t="shared" si="1282"/>
        <v>#VALUE!</v>
      </c>
    </row>
    <row r="6052" spans="1:64" collapsed="1" x14ac:dyDescent="0.35">
      <c r="A6052" t="b">
        <v>0</v>
      </c>
      <c r="B6052" t="s">
        <v>439</v>
      </c>
      <c r="C6052" t="s">
        <v>440</v>
      </c>
      <c r="D6052" t="s">
        <v>4114</v>
      </c>
      <c r="E6052" t="s">
        <v>5120</v>
      </c>
      <c r="F6052">
        <v>0</v>
      </c>
      <c r="G6052" t="b">
        <v>0</v>
      </c>
      <c r="H6052">
        <v>5.8120000000000003</v>
      </c>
      <c r="I6052">
        <v>9</v>
      </c>
      <c r="J6052">
        <v>2</v>
      </c>
      <c r="K6052">
        <v>4</v>
      </c>
      <c r="L6052">
        <v>2</v>
      </c>
      <c r="M6052">
        <v>1</v>
      </c>
      <c r="N6052">
        <v>251</v>
      </c>
      <c r="O6052">
        <v>28.1</v>
      </c>
      <c r="P6052">
        <v>7.2</v>
      </c>
      <c r="Q6052" t="s">
        <v>443</v>
      </c>
      <c r="R6052">
        <v>11.68</v>
      </c>
      <c r="S6052" t="s">
        <v>443</v>
      </c>
      <c r="T6052">
        <v>2</v>
      </c>
      <c r="U6052">
        <v>0</v>
      </c>
      <c r="V6052">
        <v>156.30000000000001</v>
      </c>
      <c r="W6052">
        <v>347.8</v>
      </c>
      <c r="X6052">
        <v>218.2</v>
      </c>
      <c r="Y6052">
        <v>127.5</v>
      </c>
      <c r="Z6052">
        <v>50.2</v>
      </c>
      <c r="AA6052" t="s">
        <v>443</v>
      </c>
      <c r="AB6052" t="s">
        <v>443</v>
      </c>
      <c r="AC6052" t="s">
        <v>443</v>
      </c>
      <c r="AD6052" t="s">
        <v>443</v>
      </c>
      <c r="AE6052" t="s">
        <v>444</v>
      </c>
      <c r="AF6052" t="s">
        <v>439</v>
      </c>
      <c r="AG6052" t="s">
        <v>439</v>
      </c>
      <c r="AH6052" t="s">
        <v>444</v>
      </c>
      <c r="AI6052" t="s">
        <v>444</v>
      </c>
      <c r="AJ6052" t="s">
        <v>445</v>
      </c>
      <c r="AK6052" t="s">
        <v>445</v>
      </c>
      <c r="AL6052" t="s">
        <v>445</v>
      </c>
      <c r="AM6052" t="s">
        <v>445</v>
      </c>
      <c r="AN6052" t="s">
        <v>443</v>
      </c>
      <c r="AQ6052" t="str">
        <f t="shared" si="1276"/>
        <v>9606 GN=CD9 PE=1 SV=2</v>
      </c>
      <c r="AT6052" t="str">
        <f t="shared" si="1286"/>
        <v>9606 GN=CD9 PE</v>
      </c>
      <c r="AU6052" t="str">
        <f t="shared" si="1290"/>
        <v>CD9 PE</v>
      </c>
      <c r="AV6052" t="str">
        <f t="shared" si="1291"/>
        <v>CD9 P</v>
      </c>
      <c r="AW6052" s="19" t="str">
        <f t="shared" si="1292"/>
        <v xml:space="preserve">CD9 </v>
      </c>
      <c r="AX6052" s="33">
        <v>156.30000000000001</v>
      </c>
      <c r="AY6052" s="34">
        <f t="shared" si="1277"/>
        <v>2.2252079334612924</v>
      </c>
      <c r="AZ6052">
        <v>347.8</v>
      </c>
      <c r="BA6052" s="20">
        <f t="shared" si="1278"/>
        <v>1.3960332693538067</v>
      </c>
      <c r="BB6052">
        <v>218.2</v>
      </c>
      <c r="BC6052">
        <v>127.5</v>
      </c>
      <c r="BD6052" s="21">
        <f t="shared" si="1279"/>
        <v>0.39372549019607844</v>
      </c>
      <c r="BE6052">
        <v>50.2</v>
      </c>
      <c r="BF6052" s="20" t="e">
        <f t="shared" si="1280"/>
        <v>#VALUE!</v>
      </c>
      <c r="BG6052" t="s">
        <v>443</v>
      </c>
      <c r="BH6052" t="s">
        <v>443</v>
      </c>
      <c r="BI6052" s="20" t="e">
        <f t="shared" si="1281"/>
        <v>#VALUE!</v>
      </c>
      <c r="BJ6052" t="s">
        <v>443</v>
      </c>
      <c r="BK6052" t="s">
        <v>443</v>
      </c>
      <c r="BL6052" s="20" t="e">
        <f t="shared" si="1282"/>
        <v>#VALUE!</v>
      </c>
    </row>
    <row r="6053" spans="1:64" hidden="1" outlineLevel="1" collapsed="1" x14ac:dyDescent="0.35">
      <c r="A6053" t="s">
        <v>443</v>
      </c>
      <c r="B6053" t="s">
        <v>457</v>
      </c>
      <c r="C6053" t="s">
        <v>458</v>
      </c>
      <c r="D6053" t="s">
        <v>459</v>
      </c>
      <c r="E6053" t="s">
        <v>460</v>
      </c>
      <c r="F6053" t="s">
        <v>461</v>
      </c>
      <c r="G6053" t="s">
        <v>462</v>
      </c>
      <c r="H6053" t="s">
        <v>463</v>
      </c>
      <c r="I6053" t="s">
        <v>464</v>
      </c>
      <c r="J6053" t="s">
        <v>465</v>
      </c>
      <c r="K6053" t="s">
        <v>466</v>
      </c>
      <c r="L6053" t="s">
        <v>467</v>
      </c>
      <c r="M6053" t="s">
        <v>468</v>
      </c>
      <c r="N6053" t="s">
        <v>469</v>
      </c>
      <c r="O6053" t="s">
        <v>470</v>
      </c>
      <c r="P6053" t="s">
        <v>471</v>
      </c>
      <c r="Q6053" t="s">
        <v>472</v>
      </c>
      <c r="R6053" t="s">
        <v>473</v>
      </c>
      <c r="S6053" t="s">
        <v>474</v>
      </c>
      <c r="T6053" t="s">
        <v>475</v>
      </c>
      <c r="U6053" t="s">
        <v>476</v>
      </c>
      <c r="V6053" t="s">
        <v>477</v>
      </c>
      <c r="W6053" t="s">
        <v>478</v>
      </c>
      <c r="X6053" t="s">
        <v>479</v>
      </c>
      <c r="Y6053" t="s">
        <v>480</v>
      </c>
      <c r="Z6053" t="s">
        <v>481</v>
      </c>
      <c r="AA6053" t="s">
        <v>482</v>
      </c>
      <c r="AB6053" t="s">
        <v>483</v>
      </c>
      <c r="AC6053" t="s">
        <v>484</v>
      </c>
      <c r="AD6053" t="s">
        <v>485</v>
      </c>
      <c r="AE6053" t="s">
        <v>486</v>
      </c>
      <c r="AF6053" t="s">
        <v>487</v>
      </c>
      <c r="AG6053" t="s">
        <v>488</v>
      </c>
      <c r="AH6053" t="s">
        <v>489</v>
      </c>
      <c r="AI6053" t="s">
        <v>490</v>
      </c>
      <c r="AJ6053" t="s">
        <v>491</v>
      </c>
      <c r="AK6053" t="s">
        <v>492</v>
      </c>
      <c r="AL6053" t="s">
        <v>493</v>
      </c>
      <c r="AM6053" t="s">
        <v>494</v>
      </c>
      <c r="AN6053" t="s">
        <v>495</v>
      </c>
      <c r="AO6053" t="s">
        <v>496</v>
      </c>
      <c r="AP6053" t="s">
        <v>497</v>
      </c>
      <c r="AQ6053" t="str">
        <f t="shared" si="1276"/>
        <v>Modifications</v>
      </c>
      <c r="AR6053" t="s">
        <v>498</v>
      </c>
      <c r="AS6053" t="s">
        <v>499</v>
      </c>
      <c r="AT6053" t="str">
        <f t="shared" si="1286"/>
        <v>Modifications</v>
      </c>
      <c r="AU6053" t="str">
        <f t="shared" si="1290"/>
        <v>tions</v>
      </c>
      <c r="AV6053" t="str">
        <f t="shared" si="1291"/>
        <v>tions</v>
      </c>
      <c r="AW6053" s="19" t="str">
        <f t="shared" si="1292"/>
        <v>tion</v>
      </c>
      <c r="AX6053" t="s">
        <v>477</v>
      </c>
      <c r="AY6053" s="20" t="e">
        <f t="shared" si="1277"/>
        <v>#VALUE!</v>
      </c>
      <c r="AZ6053" t="s">
        <v>478</v>
      </c>
      <c r="BA6053" s="20" t="e">
        <f t="shared" si="1278"/>
        <v>#VALUE!</v>
      </c>
      <c r="BB6053" t="s">
        <v>479</v>
      </c>
      <c r="BC6053" t="s">
        <v>480</v>
      </c>
      <c r="BD6053" s="20" t="e">
        <f t="shared" si="1279"/>
        <v>#VALUE!</v>
      </c>
      <c r="BE6053" t="s">
        <v>481</v>
      </c>
      <c r="BF6053" s="20" t="e">
        <f t="shared" si="1280"/>
        <v>#VALUE!</v>
      </c>
      <c r="BG6053" t="s">
        <v>482</v>
      </c>
      <c r="BH6053" t="s">
        <v>483</v>
      </c>
      <c r="BI6053" s="20" t="e">
        <f t="shared" si="1281"/>
        <v>#VALUE!</v>
      </c>
      <c r="BJ6053" t="s">
        <v>484</v>
      </c>
      <c r="BK6053" t="s">
        <v>485</v>
      </c>
      <c r="BL6053" s="20" t="e">
        <f t="shared" si="1282"/>
        <v>#VALUE!</v>
      </c>
    </row>
    <row r="6054" spans="1:64" hidden="1" outlineLevel="1" x14ac:dyDescent="0.35">
      <c r="A6054" t="s">
        <v>443</v>
      </c>
      <c r="B6054" t="b">
        <v>0</v>
      </c>
      <c r="C6054" t="s">
        <v>439</v>
      </c>
      <c r="D6054" t="s">
        <v>5121</v>
      </c>
      <c r="E6054" t="s">
        <v>5122</v>
      </c>
      <c r="F6054" t="s">
        <v>443</v>
      </c>
      <c r="G6054" t="b">
        <v>0</v>
      </c>
      <c r="H6054">
        <v>1</v>
      </c>
      <c r="I6054">
        <v>2</v>
      </c>
      <c r="J6054">
        <v>2</v>
      </c>
      <c r="K6054" t="s">
        <v>787</v>
      </c>
      <c r="L6054" t="s">
        <v>5123</v>
      </c>
      <c r="M6054">
        <v>2</v>
      </c>
      <c r="N6054">
        <v>4653.2395200000001</v>
      </c>
      <c r="O6054">
        <v>0</v>
      </c>
      <c r="P6054">
        <v>123.6</v>
      </c>
      <c r="Q6054">
        <v>103.1</v>
      </c>
      <c r="R6054">
        <v>8.8000000000000007</v>
      </c>
      <c r="S6054">
        <v>245.4</v>
      </c>
      <c r="T6054">
        <v>398.9</v>
      </c>
      <c r="U6054">
        <v>20.100000000000001</v>
      </c>
      <c r="V6054" t="s">
        <v>443</v>
      </c>
      <c r="W6054" t="s">
        <v>443</v>
      </c>
      <c r="X6054" t="s">
        <v>443</v>
      </c>
      <c r="Y6054" t="s">
        <v>443</v>
      </c>
      <c r="Z6054" t="s">
        <v>444</v>
      </c>
      <c r="AA6054" t="s">
        <v>439</v>
      </c>
      <c r="AB6054" t="s">
        <v>444</v>
      </c>
      <c r="AC6054" t="s">
        <v>439</v>
      </c>
      <c r="AD6054" t="s">
        <v>444</v>
      </c>
      <c r="AE6054" t="s">
        <v>444</v>
      </c>
      <c r="AF6054" t="s">
        <v>445</v>
      </c>
      <c r="AG6054" t="s">
        <v>445</v>
      </c>
      <c r="AH6054" t="s">
        <v>445</v>
      </c>
      <c r="AI6054" t="s">
        <v>775</v>
      </c>
      <c r="AJ6054" t="s">
        <v>439</v>
      </c>
      <c r="AK6054" t="s">
        <v>443</v>
      </c>
      <c r="AL6054">
        <v>6.9360000000000003E-3</v>
      </c>
      <c r="AM6054" t="s">
        <v>443</v>
      </c>
      <c r="AN6054">
        <v>9.0810000000000002E-2</v>
      </c>
      <c r="AO6054">
        <v>2.95</v>
      </c>
      <c r="AP6054" t="s">
        <v>443</v>
      </c>
      <c r="AQ6054" t="str">
        <f t="shared" si="1276"/>
        <v>3]; 1xOxidation [M37]</v>
      </c>
      <c r="AR6054" t="s">
        <v>5124</v>
      </c>
      <c r="AS6054" t="s">
        <v>5125</v>
      </c>
      <c r="AT6054" t="str">
        <f t="shared" si="1286"/>
        <v>3]; 1xOxidatio</v>
      </c>
      <c r="AU6054" t="str">
        <f t="shared" si="1290"/>
        <v>idatio</v>
      </c>
      <c r="AV6054" t="str">
        <f t="shared" si="1291"/>
        <v>idati</v>
      </c>
      <c r="AW6054" s="19" t="str">
        <f t="shared" si="1292"/>
        <v>idat</v>
      </c>
      <c r="AX6054" t="s">
        <v>443</v>
      </c>
      <c r="AY6054" s="20" t="e">
        <f t="shared" si="1277"/>
        <v>#VALUE!</v>
      </c>
      <c r="AZ6054" t="s">
        <v>443</v>
      </c>
      <c r="BA6054" s="20" t="e">
        <f t="shared" si="1278"/>
        <v>#VALUE!</v>
      </c>
      <c r="BB6054" t="s">
        <v>443</v>
      </c>
      <c r="BC6054" t="s">
        <v>443</v>
      </c>
      <c r="BD6054" s="20" t="e">
        <f t="shared" si="1279"/>
        <v>#VALUE!</v>
      </c>
      <c r="BE6054" t="s">
        <v>444</v>
      </c>
      <c r="BF6054" s="20" t="e">
        <f t="shared" si="1280"/>
        <v>#VALUE!</v>
      </c>
      <c r="BG6054" t="s">
        <v>439</v>
      </c>
      <c r="BH6054" t="s">
        <v>444</v>
      </c>
      <c r="BI6054" s="20" t="e">
        <f t="shared" si="1281"/>
        <v>#VALUE!</v>
      </c>
      <c r="BJ6054" t="s">
        <v>439</v>
      </c>
      <c r="BK6054" t="s">
        <v>444</v>
      </c>
      <c r="BL6054" s="20" t="e">
        <f t="shared" si="1282"/>
        <v>#VALUE!</v>
      </c>
    </row>
    <row r="6055" spans="1:64" hidden="1" outlineLevel="2" collapsed="1" x14ac:dyDescent="0.35">
      <c r="A6055" t="s">
        <v>443</v>
      </c>
      <c r="B6055" t="s">
        <v>443</v>
      </c>
      <c r="C6055" t="s">
        <v>457</v>
      </c>
      <c r="D6055" t="s">
        <v>458</v>
      </c>
      <c r="E6055" t="s">
        <v>508</v>
      </c>
      <c r="F6055" t="s">
        <v>509</v>
      </c>
      <c r="G6055" t="s">
        <v>459</v>
      </c>
      <c r="H6055" t="s">
        <v>460</v>
      </c>
      <c r="I6055" t="s">
        <v>463</v>
      </c>
      <c r="J6055" t="s">
        <v>464</v>
      </c>
      <c r="K6055" t="s">
        <v>466</v>
      </c>
      <c r="L6055" t="s">
        <v>510</v>
      </c>
      <c r="M6055" t="s">
        <v>468</v>
      </c>
      <c r="N6055" t="s">
        <v>511</v>
      </c>
      <c r="O6055" t="s">
        <v>512</v>
      </c>
      <c r="P6055" t="s">
        <v>513</v>
      </c>
      <c r="Q6055" t="s">
        <v>514</v>
      </c>
      <c r="R6055" t="s">
        <v>515</v>
      </c>
      <c r="S6055" t="s">
        <v>516</v>
      </c>
      <c r="T6055" t="s">
        <v>517</v>
      </c>
      <c r="U6055" t="s">
        <v>469</v>
      </c>
      <c r="V6055" t="s">
        <v>518</v>
      </c>
      <c r="W6055" t="s">
        <v>519</v>
      </c>
      <c r="X6055" t="s">
        <v>520</v>
      </c>
      <c r="Y6055" t="s">
        <v>521</v>
      </c>
      <c r="Z6055" t="s">
        <v>522</v>
      </c>
      <c r="AA6055" t="s">
        <v>523</v>
      </c>
      <c r="AB6055" t="s">
        <v>524</v>
      </c>
      <c r="AC6055" t="s">
        <v>525</v>
      </c>
      <c r="AD6055" t="s">
        <v>526</v>
      </c>
      <c r="AE6055" t="s">
        <v>527</v>
      </c>
      <c r="AF6055" t="s">
        <v>480</v>
      </c>
      <c r="AG6055" t="s">
        <v>528</v>
      </c>
      <c r="AH6055" t="s">
        <v>529</v>
      </c>
      <c r="AI6055" t="s">
        <v>462</v>
      </c>
      <c r="AJ6055" t="s">
        <v>530</v>
      </c>
      <c r="AK6055" t="s">
        <v>531</v>
      </c>
      <c r="AL6055" t="s">
        <v>532</v>
      </c>
      <c r="AM6055" t="s">
        <v>533</v>
      </c>
      <c r="AN6055" t="s">
        <v>534</v>
      </c>
      <c r="AO6055" t="s">
        <v>535</v>
      </c>
      <c r="AP6055" t="s">
        <v>536</v>
      </c>
      <c r="AQ6055" t="str">
        <f t="shared" si="1276"/>
        <v>Identifying Node</v>
      </c>
      <c r="AT6055" t="str">
        <f t="shared" si="1286"/>
        <v>Identifying No</v>
      </c>
      <c r="AU6055" t="str">
        <f t="shared" si="1290"/>
        <v>ing No</v>
      </c>
      <c r="AV6055" t="str">
        <f t="shared" si="1291"/>
        <v>ing N</v>
      </c>
      <c r="AW6055" s="19" t="str">
        <f t="shared" si="1292"/>
        <v xml:space="preserve">ing </v>
      </c>
      <c r="AX6055" t="s">
        <v>518</v>
      </c>
      <c r="AY6055" s="20" t="e">
        <f t="shared" si="1277"/>
        <v>#VALUE!</v>
      </c>
      <c r="AZ6055" t="s">
        <v>519</v>
      </c>
      <c r="BA6055" s="20" t="e">
        <f t="shared" si="1278"/>
        <v>#VALUE!</v>
      </c>
      <c r="BB6055" t="s">
        <v>520</v>
      </c>
      <c r="BC6055" t="s">
        <v>521</v>
      </c>
      <c r="BD6055" s="20" t="e">
        <f t="shared" si="1279"/>
        <v>#VALUE!</v>
      </c>
      <c r="BE6055" t="s">
        <v>522</v>
      </c>
      <c r="BF6055" s="20" t="e">
        <f t="shared" si="1280"/>
        <v>#VALUE!</v>
      </c>
      <c r="BG6055" t="s">
        <v>523</v>
      </c>
      <c r="BH6055" t="s">
        <v>524</v>
      </c>
      <c r="BI6055" s="20" t="e">
        <f t="shared" si="1281"/>
        <v>#VALUE!</v>
      </c>
      <c r="BJ6055" t="s">
        <v>525</v>
      </c>
      <c r="BK6055" t="s">
        <v>526</v>
      </c>
      <c r="BL6055" s="20" t="e">
        <f t="shared" si="1282"/>
        <v>#VALUE!</v>
      </c>
    </row>
    <row r="6056" spans="1:64" hidden="1" outlineLevel="2" collapsed="1" x14ac:dyDescent="0.35">
      <c r="A6056" t="s">
        <v>443</v>
      </c>
      <c r="B6056" t="s">
        <v>443</v>
      </c>
      <c r="C6056" t="b">
        <v>0</v>
      </c>
      <c r="D6056" t="s">
        <v>439</v>
      </c>
      <c r="E6056" t="s">
        <v>538</v>
      </c>
      <c r="F6056" t="s">
        <v>550</v>
      </c>
      <c r="G6056" t="s">
        <v>5126</v>
      </c>
      <c r="H6056" t="s">
        <v>5127</v>
      </c>
      <c r="I6056">
        <v>1</v>
      </c>
      <c r="J6056">
        <v>2</v>
      </c>
      <c r="K6056" t="s">
        <v>787</v>
      </c>
      <c r="L6056" t="s">
        <v>5128</v>
      </c>
      <c r="M6056">
        <v>2</v>
      </c>
      <c r="N6056">
        <v>5</v>
      </c>
      <c r="O6056">
        <v>0.3322</v>
      </c>
      <c r="P6056">
        <v>0</v>
      </c>
      <c r="Q6056">
        <v>1</v>
      </c>
      <c r="R6056">
        <v>1</v>
      </c>
      <c r="S6056">
        <v>931.45249000000001</v>
      </c>
      <c r="T6056">
        <v>4653.2333500000004</v>
      </c>
      <c r="U6056">
        <v>4653.2395200000001</v>
      </c>
      <c r="V6056">
        <v>-1.33</v>
      </c>
      <c r="W6056">
        <v>-1.24E-3</v>
      </c>
      <c r="X6056" t="s">
        <v>540</v>
      </c>
      <c r="Y6056" t="s">
        <v>541</v>
      </c>
      <c r="Z6056">
        <v>0</v>
      </c>
      <c r="AA6056">
        <v>30</v>
      </c>
      <c r="AB6056">
        <v>57.7485</v>
      </c>
      <c r="AC6056">
        <v>40270</v>
      </c>
      <c r="AD6056" t="s">
        <v>554</v>
      </c>
      <c r="AE6056" t="s">
        <v>555</v>
      </c>
      <c r="AF6056" t="s">
        <v>443</v>
      </c>
      <c r="AG6056">
        <v>2.95</v>
      </c>
      <c r="AH6056" t="s">
        <v>443</v>
      </c>
      <c r="AI6056" t="b">
        <v>0</v>
      </c>
      <c r="AJ6056" t="s">
        <v>443</v>
      </c>
      <c r="AK6056" t="s">
        <v>443</v>
      </c>
      <c r="AL6056" t="s">
        <v>443</v>
      </c>
      <c r="AM6056">
        <v>6.9360000000000003E-3</v>
      </c>
      <c r="AN6056">
        <v>9.0810000000000002E-2</v>
      </c>
      <c r="AO6056">
        <v>25174492</v>
      </c>
      <c r="AP6056">
        <v>57.7</v>
      </c>
      <c r="AQ6056" t="str">
        <f t="shared" si="1276"/>
        <v>Sequest HT (A2)</v>
      </c>
      <c r="AT6056" t="str">
        <f t="shared" si="1286"/>
        <v>Sequest HT (A2</v>
      </c>
      <c r="AU6056" t="str">
        <f t="shared" si="1290"/>
        <v>HT (A2</v>
      </c>
      <c r="AV6056" t="str">
        <f t="shared" si="1291"/>
        <v>HT (A</v>
      </c>
      <c r="AW6056" s="19" t="str">
        <f t="shared" si="1292"/>
        <v>HT (</v>
      </c>
      <c r="AX6056">
        <v>-1.33</v>
      </c>
      <c r="AY6056" s="20">
        <f t="shared" si="1277"/>
        <v>9.3233082706766911E-4</v>
      </c>
      <c r="AZ6056">
        <v>-1.24E-3</v>
      </c>
      <c r="BA6056" s="20" t="e">
        <f t="shared" si="1278"/>
        <v>#VALUE!</v>
      </c>
      <c r="BB6056" t="s">
        <v>540</v>
      </c>
      <c r="BC6056" t="s">
        <v>541</v>
      </c>
      <c r="BD6056" s="20" t="e">
        <f t="shared" si="1279"/>
        <v>#VALUE!</v>
      </c>
      <c r="BE6056">
        <v>0</v>
      </c>
      <c r="BF6056" s="20" t="e">
        <f t="shared" si="1280"/>
        <v>#VALUE!</v>
      </c>
      <c r="BG6056">
        <v>30</v>
      </c>
      <c r="BH6056">
        <v>57.7485</v>
      </c>
      <c r="BI6056" s="20">
        <f t="shared" si="1281"/>
        <v>697.33412989081967</v>
      </c>
      <c r="BJ6056">
        <v>40270</v>
      </c>
      <c r="BK6056" t="s">
        <v>554</v>
      </c>
      <c r="BL6056" s="20" t="e">
        <f t="shared" si="1282"/>
        <v>#VALUE!</v>
      </c>
    </row>
    <row r="6057" spans="1:64" hidden="1" outlineLevel="2" collapsed="1" x14ac:dyDescent="0.35">
      <c r="A6057" t="s">
        <v>443</v>
      </c>
      <c r="B6057" t="s">
        <v>443</v>
      </c>
      <c r="C6057" t="b">
        <v>0</v>
      </c>
      <c r="D6057" t="s">
        <v>439</v>
      </c>
      <c r="E6057" t="s">
        <v>538</v>
      </c>
      <c r="F6057" t="s">
        <v>550</v>
      </c>
      <c r="G6057" t="s">
        <v>5126</v>
      </c>
      <c r="H6057" t="s">
        <v>5127</v>
      </c>
      <c r="I6057">
        <v>1</v>
      </c>
      <c r="J6057">
        <v>2</v>
      </c>
      <c r="K6057" t="s">
        <v>787</v>
      </c>
      <c r="L6057" t="s">
        <v>5128</v>
      </c>
      <c r="M6057">
        <v>2</v>
      </c>
      <c r="N6057">
        <v>5</v>
      </c>
      <c r="O6057">
        <v>0.21299999999999999</v>
      </c>
      <c r="P6057">
        <v>0</v>
      </c>
      <c r="Q6057">
        <v>1</v>
      </c>
      <c r="R6057">
        <v>1</v>
      </c>
      <c r="S6057">
        <v>931.45393000000001</v>
      </c>
      <c r="T6057">
        <v>4653.24053</v>
      </c>
      <c r="U6057">
        <v>4653.2395200000001</v>
      </c>
      <c r="V6057">
        <v>0.22</v>
      </c>
      <c r="W6057">
        <v>2.0000000000000001E-4</v>
      </c>
      <c r="X6057" t="s">
        <v>540</v>
      </c>
      <c r="Y6057" t="s">
        <v>541</v>
      </c>
      <c r="Z6057">
        <v>1.35232</v>
      </c>
      <c r="AA6057">
        <v>15.204000000000001</v>
      </c>
      <c r="AB6057">
        <v>57.669199999999996</v>
      </c>
      <c r="AC6057">
        <v>40185</v>
      </c>
      <c r="AD6057" t="s">
        <v>563</v>
      </c>
      <c r="AE6057" t="s">
        <v>564</v>
      </c>
      <c r="AF6057" t="s">
        <v>443</v>
      </c>
      <c r="AG6057">
        <v>2.77</v>
      </c>
      <c r="AH6057" t="s">
        <v>443</v>
      </c>
      <c r="AI6057" t="b">
        <v>0</v>
      </c>
      <c r="AJ6057" t="s">
        <v>443</v>
      </c>
      <c r="AK6057" t="s">
        <v>443</v>
      </c>
      <c r="AL6057" t="s">
        <v>443</v>
      </c>
      <c r="AM6057">
        <v>2.197E-2</v>
      </c>
      <c r="AN6057">
        <v>0.224</v>
      </c>
      <c r="AO6057" t="s">
        <v>443</v>
      </c>
      <c r="AP6057" t="s">
        <v>443</v>
      </c>
      <c r="AQ6057" t="str">
        <f t="shared" si="1276"/>
        <v>Sequest HT (A2)</v>
      </c>
      <c r="AT6057" t="str">
        <f t="shared" si="1286"/>
        <v>Sequest HT (A2</v>
      </c>
      <c r="AU6057" t="str">
        <f t="shared" si="1290"/>
        <v>HT (A2</v>
      </c>
      <c r="AV6057" t="str">
        <f t="shared" si="1291"/>
        <v>HT (A</v>
      </c>
      <c r="AW6057" s="19" t="str">
        <f t="shared" si="1292"/>
        <v>HT (</v>
      </c>
      <c r="AX6057">
        <v>0.22</v>
      </c>
      <c r="AY6057" s="20">
        <f t="shared" si="1277"/>
        <v>9.0909090909090909E-4</v>
      </c>
      <c r="AZ6057">
        <v>2.0000000000000001E-4</v>
      </c>
      <c r="BA6057" s="20" t="e">
        <f t="shared" si="1278"/>
        <v>#VALUE!</v>
      </c>
      <c r="BB6057" t="s">
        <v>540</v>
      </c>
      <c r="BC6057" t="s">
        <v>541</v>
      </c>
      <c r="BD6057" s="20" t="e">
        <f t="shared" si="1279"/>
        <v>#VALUE!</v>
      </c>
      <c r="BE6057">
        <v>1.35232</v>
      </c>
      <c r="BF6057" s="20" t="e">
        <f t="shared" si="1280"/>
        <v>#VALUE!</v>
      </c>
      <c r="BG6057">
        <v>15.204000000000001</v>
      </c>
      <c r="BH6057">
        <v>57.669199999999996</v>
      </c>
      <c r="BI6057" s="20">
        <f t="shared" si="1281"/>
        <v>696.81909927656363</v>
      </c>
      <c r="BJ6057">
        <v>40185</v>
      </c>
      <c r="BK6057" t="s">
        <v>563</v>
      </c>
      <c r="BL6057" s="20" t="e">
        <f t="shared" si="1282"/>
        <v>#VALUE!</v>
      </c>
    </row>
    <row r="6058" spans="1:64" collapsed="1" x14ac:dyDescent="0.35">
      <c r="A6058" t="b">
        <v>0</v>
      </c>
      <c r="B6058" t="s">
        <v>439</v>
      </c>
      <c r="C6058" t="s">
        <v>440</v>
      </c>
      <c r="D6058" t="s">
        <v>4445</v>
      </c>
      <c r="E6058" t="s">
        <v>5129</v>
      </c>
      <c r="F6058">
        <v>0</v>
      </c>
      <c r="G6058" t="b">
        <v>0</v>
      </c>
      <c r="H6058">
        <v>8.4819999999999993</v>
      </c>
      <c r="I6058">
        <v>6</v>
      </c>
      <c r="J6058">
        <v>2</v>
      </c>
      <c r="K6058">
        <v>3</v>
      </c>
      <c r="L6058">
        <v>2</v>
      </c>
      <c r="M6058">
        <v>1</v>
      </c>
      <c r="N6058">
        <v>470</v>
      </c>
      <c r="O6058">
        <v>53.2</v>
      </c>
      <c r="P6058">
        <v>5.86</v>
      </c>
      <c r="Q6058" t="s">
        <v>443</v>
      </c>
      <c r="R6058">
        <v>9.4600000000000009</v>
      </c>
      <c r="S6058" t="s">
        <v>443</v>
      </c>
      <c r="T6058">
        <v>2</v>
      </c>
      <c r="U6058">
        <v>0</v>
      </c>
      <c r="V6058">
        <v>158.1</v>
      </c>
      <c r="W6058">
        <v>436.2</v>
      </c>
      <c r="X6058">
        <v>227.4</v>
      </c>
      <c r="Y6058" t="s">
        <v>443</v>
      </c>
      <c r="Z6058" t="s">
        <v>443</v>
      </c>
      <c r="AA6058">
        <v>29.8</v>
      </c>
      <c r="AB6058">
        <v>48.6</v>
      </c>
      <c r="AC6058" t="s">
        <v>443</v>
      </c>
      <c r="AD6058" t="s">
        <v>443</v>
      </c>
      <c r="AE6058" t="s">
        <v>444</v>
      </c>
      <c r="AF6058" t="s">
        <v>439</v>
      </c>
      <c r="AG6058" t="s">
        <v>439</v>
      </c>
      <c r="AH6058" t="s">
        <v>445</v>
      </c>
      <c r="AI6058" t="s">
        <v>445</v>
      </c>
      <c r="AJ6058" t="s">
        <v>444</v>
      </c>
      <c r="AK6058" t="s">
        <v>444</v>
      </c>
      <c r="AL6058" t="s">
        <v>445</v>
      </c>
      <c r="AM6058" t="s">
        <v>445</v>
      </c>
      <c r="AN6058" t="s">
        <v>443</v>
      </c>
      <c r="AQ6058" t="str">
        <f t="shared" si="1276"/>
        <v>9606 GN=GLA PE=1 SV=1</v>
      </c>
      <c r="AT6058" t="str">
        <f t="shared" si="1286"/>
        <v>9606 GN=GLA PE</v>
      </c>
      <c r="AU6058" t="str">
        <f t="shared" si="1290"/>
        <v>GLA PE</v>
      </c>
      <c r="AV6058" t="str">
        <f t="shared" si="1291"/>
        <v>GLA P</v>
      </c>
      <c r="AW6058" s="19" t="str">
        <f t="shared" si="1292"/>
        <v xml:space="preserve">GLA </v>
      </c>
      <c r="AX6058" s="33">
        <v>158.1</v>
      </c>
      <c r="AY6058" s="34">
        <f t="shared" si="1277"/>
        <v>2.7590132827324481</v>
      </c>
      <c r="AZ6058">
        <v>436.2</v>
      </c>
      <c r="BA6058" s="20">
        <f t="shared" si="1278"/>
        <v>1.4383301707779887</v>
      </c>
      <c r="BB6058">
        <v>227.4</v>
      </c>
      <c r="BC6058" t="s">
        <v>443</v>
      </c>
      <c r="BD6058" s="20" t="e">
        <f t="shared" si="1279"/>
        <v>#VALUE!</v>
      </c>
      <c r="BE6058" t="s">
        <v>443</v>
      </c>
      <c r="BF6058" s="20" t="e">
        <f t="shared" si="1280"/>
        <v>#VALUE!</v>
      </c>
      <c r="BG6058">
        <v>29.8</v>
      </c>
      <c r="BH6058">
        <v>48.6</v>
      </c>
      <c r="BI6058" s="20" t="e">
        <f t="shared" si="1281"/>
        <v>#VALUE!</v>
      </c>
      <c r="BJ6058" t="s">
        <v>443</v>
      </c>
      <c r="BK6058" t="s">
        <v>443</v>
      </c>
      <c r="BL6058" s="20" t="e">
        <f t="shared" si="1282"/>
        <v>#VALUE!</v>
      </c>
    </row>
    <row r="6059" spans="1:64" hidden="1" outlineLevel="1" collapsed="1" x14ac:dyDescent="0.35">
      <c r="A6059" t="s">
        <v>443</v>
      </c>
      <c r="B6059" t="s">
        <v>457</v>
      </c>
      <c r="C6059" t="s">
        <v>458</v>
      </c>
      <c r="D6059" t="s">
        <v>459</v>
      </c>
      <c r="E6059" t="s">
        <v>460</v>
      </c>
      <c r="F6059" t="s">
        <v>461</v>
      </c>
      <c r="G6059" t="s">
        <v>462</v>
      </c>
      <c r="H6059" t="s">
        <v>463</v>
      </c>
      <c r="I6059" t="s">
        <v>464</v>
      </c>
      <c r="J6059" t="s">
        <v>465</v>
      </c>
      <c r="K6059" t="s">
        <v>466</v>
      </c>
      <c r="L6059" t="s">
        <v>467</v>
      </c>
      <c r="M6059" t="s">
        <v>468</v>
      </c>
      <c r="N6059" t="s">
        <v>469</v>
      </c>
      <c r="O6059" t="s">
        <v>470</v>
      </c>
      <c r="P6059" t="s">
        <v>471</v>
      </c>
      <c r="Q6059" t="s">
        <v>472</v>
      </c>
      <c r="R6059" t="s">
        <v>473</v>
      </c>
      <c r="S6059" t="s">
        <v>474</v>
      </c>
      <c r="T6059" t="s">
        <v>475</v>
      </c>
      <c r="U6059" t="s">
        <v>476</v>
      </c>
      <c r="V6059" t="s">
        <v>477</v>
      </c>
      <c r="W6059" t="s">
        <v>478</v>
      </c>
      <c r="X6059" t="s">
        <v>479</v>
      </c>
      <c r="Y6059" t="s">
        <v>480</v>
      </c>
      <c r="Z6059" t="s">
        <v>481</v>
      </c>
      <c r="AA6059" t="s">
        <v>482</v>
      </c>
      <c r="AB6059" t="s">
        <v>483</v>
      </c>
      <c r="AC6059" t="s">
        <v>484</v>
      </c>
      <c r="AD6059" t="s">
        <v>485</v>
      </c>
      <c r="AE6059" t="s">
        <v>486</v>
      </c>
      <c r="AF6059" t="s">
        <v>487</v>
      </c>
      <c r="AG6059" t="s">
        <v>488</v>
      </c>
      <c r="AH6059" t="s">
        <v>489</v>
      </c>
      <c r="AI6059" t="s">
        <v>490</v>
      </c>
      <c r="AJ6059" t="s">
        <v>491</v>
      </c>
      <c r="AK6059" t="s">
        <v>492</v>
      </c>
      <c r="AL6059" t="s">
        <v>493</v>
      </c>
      <c r="AM6059" t="s">
        <v>494</v>
      </c>
      <c r="AN6059" t="s">
        <v>495</v>
      </c>
      <c r="AO6059" t="s">
        <v>496</v>
      </c>
      <c r="AP6059" t="s">
        <v>497</v>
      </c>
      <c r="AQ6059" t="str">
        <f t="shared" si="1276"/>
        <v>Modifications</v>
      </c>
      <c r="AR6059" t="s">
        <v>498</v>
      </c>
      <c r="AS6059" t="s">
        <v>499</v>
      </c>
      <c r="AT6059" t="str">
        <f t="shared" si="1286"/>
        <v>Modifications</v>
      </c>
      <c r="AU6059" t="str">
        <f t="shared" si="1290"/>
        <v>tions</v>
      </c>
      <c r="AV6059" t="str">
        <f t="shared" si="1291"/>
        <v>tions</v>
      </c>
      <c r="AW6059" s="19" t="str">
        <f t="shared" si="1292"/>
        <v>tion</v>
      </c>
      <c r="AX6059" t="s">
        <v>477</v>
      </c>
      <c r="AY6059" s="20" t="e">
        <f t="shared" si="1277"/>
        <v>#VALUE!</v>
      </c>
      <c r="AZ6059" t="s">
        <v>478</v>
      </c>
      <c r="BA6059" s="20" t="e">
        <f t="shared" si="1278"/>
        <v>#VALUE!</v>
      </c>
      <c r="BB6059" t="s">
        <v>479</v>
      </c>
      <c r="BC6059" t="s">
        <v>480</v>
      </c>
      <c r="BD6059" s="20" t="e">
        <f t="shared" si="1279"/>
        <v>#VALUE!</v>
      </c>
      <c r="BE6059" t="s">
        <v>481</v>
      </c>
      <c r="BF6059" s="20" t="e">
        <f t="shared" si="1280"/>
        <v>#VALUE!</v>
      </c>
      <c r="BG6059" t="s">
        <v>482</v>
      </c>
      <c r="BH6059" t="s">
        <v>483</v>
      </c>
      <c r="BI6059" s="20" t="e">
        <f t="shared" si="1281"/>
        <v>#VALUE!</v>
      </c>
      <c r="BJ6059" t="s">
        <v>484</v>
      </c>
      <c r="BK6059" t="s">
        <v>485</v>
      </c>
      <c r="BL6059" s="20" t="e">
        <f t="shared" si="1282"/>
        <v>#VALUE!</v>
      </c>
    </row>
    <row r="6060" spans="1:64" hidden="1" outlineLevel="1" x14ac:dyDescent="0.35">
      <c r="A6060" t="s">
        <v>443</v>
      </c>
      <c r="B6060" t="b">
        <v>0</v>
      </c>
      <c r="C6060" t="s">
        <v>439</v>
      </c>
      <c r="D6060" t="s">
        <v>5130</v>
      </c>
      <c r="E6060" t="s">
        <v>443</v>
      </c>
      <c r="F6060" t="s">
        <v>443</v>
      </c>
      <c r="G6060" t="b">
        <v>0</v>
      </c>
      <c r="H6060">
        <v>1</v>
      </c>
      <c r="I6060">
        <v>1</v>
      </c>
      <c r="J6060">
        <v>2</v>
      </c>
      <c r="K6060" t="s">
        <v>5083</v>
      </c>
      <c r="L6060" t="s">
        <v>5131</v>
      </c>
      <c r="M6060">
        <v>0</v>
      </c>
      <c r="N6060">
        <v>1051.5054600000001</v>
      </c>
      <c r="O6060">
        <v>0</v>
      </c>
      <c r="P6060">
        <v>279.2</v>
      </c>
      <c r="Q6060">
        <v>237.5</v>
      </c>
      <c r="R6060">
        <v>335.8</v>
      </c>
      <c r="S6060">
        <v>34.1</v>
      </c>
      <c r="T6060" t="s">
        <v>443</v>
      </c>
      <c r="U6060" t="s">
        <v>443</v>
      </c>
      <c r="V6060" t="s">
        <v>443</v>
      </c>
      <c r="W6060">
        <v>13.4</v>
      </c>
      <c r="X6060" t="s">
        <v>443</v>
      </c>
      <c r="Y6060" t="s">
        <v>443</v>
      </c>
      <c r="Z6060" t="s">
        <v>444</v>
      </c>
      <c r="AA6060" t="s">
        <v>439</v>
      </c>
      <c r="AB6060" t="s">
        <v>444</v>
      </c>
      <c r="AC6060" t="s">
        <v>444</v>
      </c>
      <c r="AD6060" t="s">
        <v>445</v>
      </c>
      <c r="AE6060" t="s">
        <v>445</v>
      </c>
      <c r="AF6060" t="s">
        <v>445</v>
      </c>
      <c r="AG6060" t="s">
        <v>444</v>
      </c>
      <c r="AH6060" t="s">
        <v>445</v>
      </c>
      <c r="AI6060" t="s">
        <v>439</v>
      </c>
      <c r="AJ6060" t="s">
        <v>439</v>
      </c>
      <c r="AK6060">
        <v>0</v>
      </c>
      <c r="AL6060">
        <v>0</v>
      </c>
      <c r="AM6060">
        <v>1.076E-2</v>
      </c>
      <c r="AN6060">
        <v>7.1729999999999997E-3</v>
      </c>
      <c r="AO6060">
        <v>2.35</v>
      </c>
      <c r="AP6060">
        <v>59</v>
      </c>
      <c r="AQ6060" t="str">
        <f t="shared" si="1276"/>
        <v/>
      </c>
      <c r="AR6060" t="s">
        <v>5132</v>
      </c>
      <c r="AS6060" t="s">
        <v>5133</v>
      </c>
      <c r="AT6060" t="str">
        <f t="shared" si="1286"/>
        <v/>
      </c>
      <c r="AU6060" t="str">
        <f t="shared" si="1290"/>
        <v/>
      </c>
      <c r="AV6060" t="str">
        <f t="shared" si="1291"/>
        <v/>
      </c>
      <c r="AW6060" s="19" t="str">
        <f t="shared" si="1292"/>
        <v/>
      </c>
      <c r="AX6060" t="s">
        <v>443</v>
      </c>
      <c r="AY6060" s="20" t="e">
        <f t="shared" si="1277"/>
        <v>#VALUE!</v>
      </c>
      <c r="AZ6060">
        <v>13.4</v>
      </c>
      <c r="BA6060" s="20" t="e">
        <f t="shared" si="1278"/>
        <v>#VALUE!</v>
      </c>
      <c r="BB6060" t="s">
        <v>443</v>
      </c>
      <c r="BC6060" t="s">
        <v>443</v>
      </c>
      <c r="BD6060" s="20" t="e">
        <f t="shared" si="1279"/>
        <v>#VALUE!</v>
      </c>
      <c r="BE6060" t="s">
        <v>444</v>
      </c>
      <c r="BF6060" s="20" t="e">
        <f t="shared" si="1280"/>
        <v>#VALUE!</v>
      </c>
      <c r="BG6060" t="s">
        <v>439</v>
      </c>
      <c r="BH6060" t="s">
        <v>444</v>
      </c>
      <c r="BI6060" s="20" t="e">
        <f t="shared" si="1281"/>
        <v>#VALUE!</v>
      </c>
      <c r="BJ6060" t="s">
        <v>444</v>
      </c>
      <c r="BK6060" t="s">
        <v>445</v>
      </c>
      <c r="BL6060" s="20" t="e">
        <f t="shared" si="1282"/>
        <v>#VALUE!</v>
      </c>
    </row>
    <row r="6061" spans="1:64" hidden="1" outlineLevel="2" collapsed="1" x14ac:dyDescent="0.35">
      <c r="A6061" t="s">
        <v>443</v>
      </c>
      <c r="B6061" t="s">
        <v>443</v>
      </c>
      <c r="C6061" t="s">
        <v>457</v>
      </c>
      <c r="D6061" t="s">
        <v>458</v>
      </c>
      <c r="E6061" t="s">
        <v>508</v>
      </c>
      <c r="F6061" t="s">
        <v>509</v>
      </c>
      <c r="G6061" t="s">
        <v>459</v>
      </c>
      <c r="H6061" t="s">
        <v>460</v>
      </c>
      <c r="I6061" t="s">
        <v>463</v>
      </c>
      <c r="J6061" t="s">
        <v>464</v>
      </c>
      <c r="K6061" t="s">
        <v>466</v>
      </c>
      <c r="L6061" t="s">
        <v>510</v>
      </c>
      <c r="M6061" t="s">
        <v>468</v>
      </c>
      <c r="N6061" t="s">
        <v>511</v>
      </c>
      <c r="O6061" t="s">
        <v>512</v>
      </c>
      <c r="P6061" t="s">
        <v>513</v>
      </c>
      <c r="Q6061" t="s">
        <v>514</v>
      </c>
      <c r="R6061" t="s">
        <v>515</v>
      </c>
      <c r="S6061" t="s">
        <v>516</v>
      </c>
      <c r="T6061" t="s">
        <v>517</v>
      </c>
      <c r="U6061" t="s">
        <v>469</v>
      </c>
      <c r="V6061" t="s">
        <v>518</v>
      </c>
      <c r="W6061" t="s">
        <v>519</v>
      </c>
      <c r="X6061" t="s">
        <v>520</v>
      </c>
      <c r="Y6061" t="s">
        <v>521</v>
      </c>
      <c r="Z6061" t="s">
        <v>522</v>
      </c>
      <c r="AA6061" t="s">
        <v>523</v>
      </c>
      <c r="AB6061" t="s">
        <v>524</v>
      </c>
      <c r="AC6061" t="s">
        <v>525</v>
      </c>
      <c r="AD6061" t="s">
        <v>526</v>
      </c>
      <c r="AE6061" t="s">
        <v>527</v>
      </c>
      <c r="AF6061" t="s">
        <v>480</v>
      </c>
      <c r="AG6061" t="s">
        <v>528</v>
      </c>
      <c r="AH6061" t="s">
        <v>529</v>
      </c>
      <c r="AI6061" t="s">
        <v>462</v>
      </c>
      <c r="AJ6061" t="s">
        <v>530</v>
      </c>
      <c r="AK6061" t="s">
        <v>531</v>
      </c>
      <c r="AL6061" t="s">
        <v>532</v>
      </c>
      <c r="AM6061" t="s">
        <v>533</v>
      </c>
      <c r="AN6061" t="s">
        <v>534</v>
      </c>
      <c r="AO6061" t="s">
        <v>535</v>
      </c>
      <c r="AP6061" t="s">
        <v>536</v>
      </c>
      <c r="AQ6061" t="str">
        <f t="shared" si="1276"/>
        <v>Identifying Node</v>
      </c>
      <c r="AT6061" t="str">
        <f t="shared" si="1286"/>
        <v>Identifying No</v>
      </c>
      <c r="AU6061" t="str">
        <f t="shared" si="1290"/>
        <v>ing No</v>
      </c>
      <c r="AV6061" t="str">
        <f t="shared" si="1291"/>
        <v>ing N</v>
      </c>
      <c r="AW6061" s="19" t="str">
        <f t="shared" si="1292"/>
        <v xml:space="preserve">ing </v>
      </c>
      <c r="AX6061" t="s">
        <v>518</v>
      </c>
      <c r="AY6061" s="20" t="e">
        <f t="shared" si="1277"/>
        <v>#VALUE!</v>
      </c>
      <c r="AZ6061" t="s">
        <v>519</v>
      </c>
      <c r="BA6061" s="20" t="e">
        <f t="shared" si="1278"/>
        <v>#VALUE!</v>
      </c>
      <c r="BB6061" t="s">
        <v>520</v>
      </c>
      <c r="BC6061" t="s">
        <v>521</v>
      </c>
      <c r="BD6061" s="20" t="e">
        <f t="shared" si="1279"/>
        <v>#VALUE!</v>
      </c>
      <c r="BE6061" t="s">
        <v>522</v>
      </c>
      <c r="BF6061" s="20" t="e">
        <f t="shared" si="1280"/>
        <v>#VALUE!</v>
      </c>
      <c r="BG6061" t="s">
        <v>523</v>
      </c>
      <c r="BH6061" t="s">
        <v>524</v>
      </c>
      <c r="BI6061" s="20" t="e">
        <f t="shared" si="1281"/>
        <v>#VALUE!</v>
      </c>
      <c r="BJ6061" t="s">
        <v>525</v>
      </c>
      <c r="BK6061" t="s">
        <v>526</v>
      </c>
      <c r="BL6061" s="20" t="e">
        <f t="shared" si="1282"/>
        <v>#VALUE!</v>
      </c>
    </row>
    <row r="6062" spans="1:64" hidden="1" outlineLevel="2" collapsed="1" x14ac:dyDescent="0.35">
      <c r="A6062" t="s">
        <v>443</v>
      </c>
      <c r="B6062" t="s">
        <v>443</v>
      </c>
      <c r="C6062" t="b">
        <v>0</v>
      </c>
      <c r="D6062" t="s">
        <v>439</v>
      </c>
      <c r="E6062" t="s">
        <v>538</v>
      </c>
      <c r="F6062" t="s">
        <v>550</v>
      </c>
      <c r="G6062" t="s">
        <v>5130</v>
      </c>
      <c r="H6062" t="s">
        <v>443</v>
      </c>
      <c r="I6062">
        <v>1</v>
      </c>
      <c r="J6062">
        <v>1</v>
      </c>
      <c r="K6062" t="s">
        <v>5083</v>
      </c>
      <c r="L6062" t="s">
        <v>5083</v>
      </c>
      <c r="M6062">
        <v>0</v>
      </c>
      <c r="N6062">
        <v>2</v>
      </c>
      <c r="O6062">
        <v>0.30209999999999998</v>
      </c>
      <c r="P6062">
        <v>0</v>
      </c>
      <c r="Q6062">
        <v>1</v>
      </c>
      <c r="R6062">
        <v>1</v>
      </c>
      <c r="S6062">
        <v>526.25665000000004</v>
      </c>
      <c r="T6062">
        <v>1051.50602</v>
      </c>
      <c r="U6062">
        <v>1051.5054600000001</v>
      </c>
      <c r="V6062">
        <v>0.53</v>
      </c>
      <c r="W6062">
        <v>2.7999999999999998E-4</v>
      </c>
      <c r="X6062" t="s">
        <v>540</v>
      </c>
      <c r="Y6062" t="s">
        <v>541</v>
      </c>
      <c r="Z6062">
        <v>28.322379999999999</v>
      </c>
      <c r="AA6062">
        <v>23.5</v>
      </c>
      <c r="AB6062">
        <v>33.460599999999999</v>
      </c>
      <c r="AC6062">
        <v>18799</v>
      </c>
      <c r="AD6062" t="s">
        <v>554</v>
      </c>
      <c r="AE6062" t="s">
        <v>555</v>
      </c>
      <c r="AF6062" t="s">
        <v>443</v>
      </c>
      <c r="AG6062">
        <v>2.35</v>
      </c>
      <c r="AH6062" t="s">
        <v>443</v>
      </c>
      <c r="AI6062" t="b">
        <v>0</v>
      </c>
      <c r="AJ6062" t="s">
        <v>443</v>
      </c>
      <c r="AK6062" t="s">
        <v>443</v>
      </c>
      <c r="AL6062" t="s">
        <v>443</v>
      </c>
      <c r="AM6062">
        <v>0</v>
      </c>
      <c r="AN6062">
        <v>7.1729999999999997E-3</v>
      </c>
      <c r="AO6062">
        <v>27125200</v>
      </c>
      <c r="AP6062">
        <v>33.51</v>
      </c>
      <c r="AQ6062" t="str">
        <f t="shared" si="1276"/>
        <v>Sequest HT (A2)</v>
      </c>
      <c r="AT6062" t="str">
        <f t="shared" si="1286"/>
        <v>Sequest HT (A2</v>
      </c>
      <c r="AU6062" t="str">
        <f t="shared" si="1290"/>
        <v>HT (A2</v>
      </c>
      <c r="AV6062" t="str">
        <f t="shared" si="1291"/>
        <v>HT (A</v>
      </c>
      <c r="AW6062" s="19" t="str">
        <f t="shared" si="1292"/>
        <v>HT (</v>
      </c>
      <c r="AX6062">
        <v>0.53</v>
      </c>
      <c r="AY6062" s="20">
        <f t="shared" si="1277"/>
        <v>5.2830188679245274E-4</v>
      </c>
      <c r="AZ6062">
        <v>2.7999999999999998E-4</v>
      </c>
      <c r="BA6062" s="20" t="e">
        <f t="shared" si="1278"/>
        <v>#VALUE!</v>
      </c>
      <c r="BB6062" t="s">
        <v>540</v>
      </c>
      <c r="BC6062" t="s">
        <v>541</v>
      </c>
      <c r="BD6062" s="20" t="e">
        <f t="shared" si="1279"/>
        <v>#VALUE!</v>
      </c>
      <c r="BE6062">
        <v>28.322379999999999</v>
      </c>
      <c r="BF6062" s="20" t="e">
        <f t="shared" si="1280"/>
        <v>#VALUE!</v>
      </c>
      <c r="BG6062">
        <v>23.5</v>
      </c>
      <c r="BH6062">
        <v>33.460599999999999</v>
      </c>
      <c r="BI6062" s="20">
        <f t="shared" si="1281"/>
        <v>561.82495233199643</v>
      </c>
      <c r="BJ6062">
        <v>18799</v>
      </c>
      <c r="BK6062" t="s">
        <v>554</v>
      </c>
      <c r="BL6062" s="20" t="e">
        <f t="shared" si="1282"/>
        <v>#VALUE!</v>
      </c>
    </row>
    <row r="6063" spans="1:64" hidden="1" outlineLevel="2" collapsed="1" x14ac:dyDescent="0.35">
      <c r="A6063" t="s">
        <v>443</v>
      </c>
      <c r="B6063" t="s">
        <v>443</v>
      </c>
      <c r="C6063" t="b">
        <v>0</v>
      </c>
      <c r="D6063" t="s">
        <v>439</v>
      </c>
      <c r="E6063" t="s">
        <v>557</v>
      </c>
      <c r="F6063" t="s">
        <v>550</v>
      </c>
      <c r="G6063" t="s">
        <v>5130</v>
      </c>
      <c r="H6063" t="s">
        <v>443</v>
      </c>
      <c r="I6063">
        <v>1</v>
      </c>
      <c r="J6063">
        <v>1</v>
      </c>
      <c r="K6063" t="s">
        <v>5083</v>
      </c>
      <c r="L6063" t="s">
        <v>5083</v>
      </c>
      <c r="M6063">
        <v>0</v>
      </c>
      <c r="N6063">
        <v>2</v>
      </c>
      <c r="O6063">
        <v>0.52539999999999998</v>
      </c>
      <c r="P6063">
        <v>0</v>
      </c>
      <c r="Q6063">
        <v>1</v>
      </c>
      <c r="R6063">
        <v>1</v>
      </c>
      <c r="S6063">
        <v>526.25665000000004</v>
      </c>
      <c r="T6063">
        <v>1051.50602</v>
      </c>
      <c r="U6063">
        <v>1051.5054600000001</v>
      </c>
      <c r="V6063">
        <v>0.53</v>
      </c>
      <c r="W6063">
        <v>2.7999999999999998E-4</v>
      </c>
      <c r="X6063" t="s">
        <v>540</v>
      </c>
      <c r="Y6063" t="s">
        <v>541</v>
      </c>
      <c r="Z6063">
        <v>28.322379999999999</v>
      </c>
      <c r="AA6063">
        <v>23.5</v>
      </c>
      <c r="AB6063">
        <v>33.460599999999999</v>
      </c>
      <c r="AC6063">
        <v>18799</v>
      </c>
      <c r="AD6063" t="s">
        <v>554</v>
      </c>
      <c r="AE6063" t="s">
        <v>555</v>
      </c>
      <c r="AF6063" t="s">
        <v>443</v>
      </c>
      <c r="AG6063" t="s">
        <v>443</v>
      </c>
      <c r="AH6063">
        <v>59</v>
      </c>
      <c r="AI6063" t="b">
        <v>0</v>
      </c>
      <c r="AJ6063">
        <v>51</v>
      </c>
      <c r="AK6063">
        <v>34</v>
      </c>
      <c r="AL6063">
        <v>1.8243509191158301E-5</v>
      </c>
      <c r="AM6063">
        <v>0</v>
      </c>
      <c r="AN6063">
        <v>1.076E-2</v>
      </c>
      <c r="AO6063">
        <v>27125200</v>
      </c>
      <c r="AP6063">
        <v>33.51</v>
      </c>
      <c r="AQ6063" t="str">
        <f t="shared" si="1276"/>
        <v>Mascot (A5)</v>
      </c>
      <c r="AT6063" t="str">
        <f t="shared" si="1286"/>
        <v>Mascot (A5)</v>
      </c>
      <c r="AU6063" t="str">
        <f t="shared" si="1290"/>
        <v>A5)</v>
      </c>
      <c r="AV6063" t="str">
        <f t="shared" si="1291"/>
        <v>A5)</v>
      </c>
      <c r="AW6063" s="19" t="str">
        <f t="shared" si="1292"/>
        <v>A5)</v>
      </c>
      <c r="AX6063">
        <v>0.53</v>
      </c>
      <c r="AY6063" s="20">
        <f t="shared" si="1277"/>
        <v>5.2830188679245274E-4</v>
      </c>
      <c r="AZ6063">
        <v>2.7999999999999998E-4</v>
      </c>
      <c r="BA6063" s="20" t="e">
        <f t="shared" si="1278"/>
        <v>#VALUE!</v>
      </c>
      <c r="BB6063" t="s">
        <v>540</v>
      </c>
      <c r="BC6063" t="s">
        <v>541</v>
      </c>
      <c r="BD6063" s="20" t="e">
        <f t="shared" si="1279"/>
        <v>#VALUE!</v>
      </c>
      <c r="BE6063">
        <v>28.322379999999999</v>
      </c>
      <c r="BF6063" s="20" t="e">
        <f t="shared" si="1280"/>
        <v>#VALUE!</v>
      </c>
      <c r="BG6063">
        <v>23.5</v>
      </c>
      <c r="BH6063">
        <v>33.460599999999999</v>
      </c>
      <c r="BI6063" s="20">
        <f t="shared" si="1281"/>
        <v>561.82495233199643</v>
      </c>
      <c r="BJ6063">
        <v>18799</v>
      </c>
      <c r="BK6063" t="s">
        <v>554</v>
      </c>
      <c r="BL6063" s="20" t="e">
        <f t="shared" si="1282"/>
        <v>#VALUE!</v>
      </c>
    </row>
    <row r="6064" spans="1:64" collapsed="1" x14ac:dyDescent="0.35">
      <c r="A6064" t="b">
        <v>0</v>
      </c>
      <c r="B6064" t="s">
        <v>439</v>
      </c>
      <c r="C6064" t="s">
        <v>440</v>
      </c>
      <c r="D6064" t="s">
        <v>4928</v>
      </c>
      <c r="E6064" t="s">
        <v>5134</v>
      </c>
      <c r="F6064">
        <v>0</v>
      </c>
      <c r="G6064" t="b">
        <v>0</v>
      </c>
      <c r="H6064">
        <v>1.78</v>
      </c>
      <c r="I6064">
        <v>6</v>
      </c>
      <c r="J6064">
        <v>1</v>
      </c>
      <c r="K6064">
        <v>1</v>
      </c>
      <c r="L6064">
        <v>1</v>
      </c>
      <c r="M6064">
        <v>1</v>
      </c>
      <c r="N6064">
        <v>176</v>
      </c>
      <c r="O6064">
        <v>19.100000000000001</v>
      </c>
      <c r="P6064">
        <v>6.24</v>
      </c>
      <c r="Q6064">
        <v>51</v>
      </c>
      <c r="R6064" t="s">
        <v>443</v>
      </c>
      <c r="S6064">
        <v>1</v>
      </c>
      <c r="T6064" t="s">
        <v>443</v>
      </c>
      <c r="U6064">
        <v>0</v>
      </c>
      <c r="V6064">
        <v>216.5</v>
      </c>
      <c r="W6064">
        <v>294.5</v>
      </c>
      <c r="X6064">
        <v>337.1</v>
      </c>
      <c r="Y6064">
        <v>15.1</v>
      </c>
      <c r="Z6064">
        <v>33.299999999999997</v>
      </c>
      <c r="AA6064" t="s">
        <v>443</v>
      </c>
      <c r="AB6064">
        <v>3.5</v>
      </c>
      <c r="AC6064" t="s">
        <v>443</v>
      </c>
      <c r="AD6064" t="s">
        <v>443</v>
      </c>
      <c r="AE6064" t="s">
        <v>444</v>
      </c>
      <c r="AF6064" t="s">
        <v>439</v>
      </c>
      <c r="AG6064" t="s">
        <v>444</v>
      </c>
      <c r="AH6064" t="s">
        <v>444</v>
      </c>
      <c r="AI6064" t="s">
        <v>444</v>
      </c>
      <c r="AJ6064" t="s">
        <v>445</v>
      </c>
      <c r="AK6064" t="s">
        <v>444</v>
      </c>
      <c r="AL6064" t="s">
        <v>445</v>
      </c>
      <c r="AM6064" t="s">
        <v>445</v>
      </c>
      <c r="AN6064" t="s">
        <v>443</v>
      </c>
      <c r="AQ6064" t="str">
        <f t="shared" si="1276"/>
        <v>606 GN=MAL2 PE=1 SV=1</v>
      </c>
      <c r="AT6064" t="str">
        <f t="shared" si="1286"/>
        <v>606 GN=MAL2 PE</v>
      </c>
      <c r="AU6064" t="str">
        <f>MID(AT6064, 8, 7)</f>
        <v>MAL2 PE</v>
      </c>
      <c r="AV6064" t="str">
        <f t="shared" si="1291"/>
        <v xml:space="preserve">MAL2 </v>
      </c>
      <c r="AW6064" s="19" t="str">
        <f>LEFT(AV6064, 5)</f>
        <v xml:space="preserve">MAL2 </v>
      </c>
      <c r="AX6064">
        <v>216.5</v>
      </c>
      <c r="AY6064" s="20">
        <f t="shared" si="1277"/>
        <v>1.3602771362586605</v>
      </c>
      <c r="AZ6064">
        <v>294.5</v>
      </c>
      <c r="BA6064" s="27">
        <f t="shared" si="1278"/>
        <v>1.5570438799076214</v>
      </c>
      <c r="BB6064">
        <v>337.1</v>
      </c>
      <c r="BC6064">
        <v>15.1</v>
      </c>
      <c r="BD6064" s="27">
        <f t="shared" si="1279"/>
        <v>2.2052980132450331</v>
      </c>
      <c r="BE6064">
        <v>33.299999999999997</v>
      </c>
      <c r="BF6064" s="20" t="e">
        <f t="shared" si="1280"/>
        <v>#VALUE!</v>
      </c>
      <c r="BG6064" t="s">
        <v>443</v>
      </c>
      <c r="BH6064">
        <v>3.5</v>
      </c>
      <c r="BI6064" s="20" t="e">
        <f t="shared" si="1281"/>
        <v>#VALUE!</v>
      </c>
      <c r="BJ6064" t="s">
        <v>443</v>
      </c>
      <c r="BK6064" t="s">
        <v>443</v>
      </c>
      <c r="BL6064" s="20" t="e">
        <f t="shared" si="1282"/>
        <v>#VALUE!</v>
      </c>
    </row>
    <row r="6065" spans="1:64" hidden="1" outlineLevel="1" collapsed="1" x14ac:dyDescent="0.35">
      <c r="A6065" t="s">
        <v>443</v>
      </c>
      <c r="B6065" t="s">
        <v>457</v>
      </c>
      <c r="C6065" t="s">
        <v>458</v>
      </c>
      <c r="D6065" t="s">
        <v>459</v>
      </c>
      <c r="E6065" t="s">
        <v>460</v>
      </c>
      <c r="F6065" t="s">
        <v>461</v>
      </c>
      <c r="G6065" t="s">
        <v>462</v>
      </c>
      <c r="H6065" t="s">
        <v>463</v>
      </c>
      <c r="I6065" t="s">
        <v>464</v>
      </c>
      <c r="J6065" t="s">
        <v>465</v>
      </c>
      <c r="K6065" t="s">
        <v>466</v>
      </c>
      <c r="L6065" t="s">
        <v>467</v>
      </c>
      <c r="M6065" t="s">
        <v>468</v>
      </c>
      <c r="N6065" t="s">
        <v>469</v>
      </c>
      <c r="O6065" t="s">
        <v>470</v>
      </c>
      <c r="P6065" t="s">
        <v>471</v>
      </c>
      <c r="Q6065" t="s">
        <v>472</v>
      </c>
      <c r="R6065" t="s">
        <v>473</v>
      </c>
      <c r="S6065" t="s">
        <v>474</v>
      </c>
      <c r="T6065" t="s">
        <v>475</v>
      </c>
      <c r="U6065" t="s">
        <v>476</v>
      </c>
      <c r="V6065" t="s">
        <v>477</v>
      </c>
      <c r="W6065" t="s">
        <v>478</v>
      </c>
      <c r="X6065" t="s">
        <v>479</v>
      </c>
      <c r="Y6065" t="s">
        <v>480</v>
      </c>
      <c r="Z6065" t="s">
        <v>481</v>
      </c>
      <c r="AA6065" t="s">
        <v>482</v>
      </c>
      <c r="AB6065" t="s">
        <v>483</v>
      </c>
      <c r="AC6065" t="s">
        <v>484</v>
      </c>
      <c r="AD6065" t="s">
        <v>485</v>
      </c>
      <c r="AE6065" t="s">
        <v>486</v>
      </c>
      <c r="AF6065" t="s">
        <v>487</v>
      </c>
      <c r="AG6065" t="s">
        <v>488</v>
      </c>
      <c r="AH6065" t="s">
        <v>489</v>
      </c>
      <c r="AI6065" t="s">
        <v>490</v>
      </c>
      <c r="AJ6065" t="s">
        <v>491</v>
      </c>
      <c r="AK6065" t="s">
        <v>492</v>
      </c>
      <c r="AL6065" t="s">
        <v>493</v>
      </c>
      <c r="AM6065" t="s">
        <v>494</v>
      </c>
      <c r="AN6065" t="s">
        <v>495</v>
      </c>
      <c r="AO6065" t="s">
        <v>496</v>
      </c>
      <c r="AP6065" t="s">
        <v>497</v>
      </c>
      <c r="AQ6065" t="str">
        <f t="shared" si="1276"/>
        <v>Modifications</v>
      </c>
      <c r="AR6065" t="s">
        <v>498</v>
      </c>
      <c r="AS6065" t="s">
        <v>499</v>
      </c>
      <c r="AT6065" t="str">
        <f t="shared" si="1286"/>
        <v>Modifications</v>
      </c>
      <c r="AU6065" t="str">
        <f>MID(AT6065, 9, 7)</f>
        <v>tions</v>
      </c>
      <c r="AV6065" t="str">
        <f t="shared" si="1291"/>
        <v>tions</v>
      </c>
      <c r="AW6065" s="19" t="str">
        <f>LEFT(AV6065, 4)</f>
        <v>tion</v>
      </c>
      <c r="AX6065" t="s">
        <v>477</v>
      </c>
      <c r="AY6065" s="20" t="e">
        <f t="shared" si="1277"/>
        <v>#VALUE!</v>
      </c>
      <c r="AZ6065" t="s">
        <v>478</v>
      </c>
      <c r="BA6065" s="27" t="e">
        <f t="shared" si="1278"/>
        <v>#VALUE!</v>
      </c>
      <c r="BB6065" t="s">
        <v>479</v>
      </c>
      <c r="BC6065" t="s">
        <v>480</v>
      </c>
      <c r="BD6065" s="20" t="e">
        <f t="shared" si="1279"/>
        <v>#VALUE!</v>
      </c>
      <c r="BE6065" t="s">
        <v>481</v>
      </c>
      <c r="BF6065" s="20" t="e">
        <f t="shared" si="1280"/>
        <v>#VALUE!</v>
      </c>
      <c r="BG6065" t="s">
        <v>482</v>
      </c>
      <c r="BH6065" t="s">
        <v>483</v>
      </c>
      <c r="BI6065" s="20" t="e">
        <f t="shared" si="1281"/>
        <v>#VALUE!</v>
      </c>
      <c r="BJ6065" t="s">
        <v>484</v>
      </c>
      <c r="BK6065" t="s">
        <v>485</v>
      </c>
      <c r="BL6065" s="20" t="e">
        <f t="shared" si="1282"/>
        <v>#VALUE!</v>
      </c>
    </row>
    <row r="6066" spans="1:64" hidden="1" outlineLevel="1" x14ac:dyDescent="0.35">
      <c r="A6066" t="s">
        <v>443</v>
      </c>
      <c r="B6066" t="b">
        <v>0</v>
      </c>
      <c r="C6066" t="s">
        <v>439</v>
      </c>
      <c r="D6066" t="s">
        <v>5135</v>
      </c>
      <c r="E6066" t="s">
        <v>443</v>
      </c>
      <c r="F6066" t="s">
        <v>443</v>
      </c>
      <c r="G6066" t="b">
        <v>0</v>
      </c>
      <c r="H6066">
        <v>1</v>
      </c>
      <c r="I6066">
        <v>2</v>
      </c>
      <c r="J6066">
        <v>1</v>
      </c>
      <c r="K6066" t="s">
        <v>5136</v>
      </c>
      <c r="L6066" t="s">
        <v>5137</v>
      </c>
      <c r="M6066">
        <v>0</v>
      </c>
      <c r="N6066">
        <v>1000.57857</v>
      </c>
      <c r="O6066">
        <v>0</v>
      </c>
      <c r="P6066">
        <v>95.5</v>
      </c>
      <c r="Q6066">
        <v>29.7</v>
      </c>
      <c r="R6066">
        <v>340.9</v>
      </c>
      <c r="S6066" t="s">
        <v>443</v>
      </c>
      <c r="T6066" t="s">
        <v>443</v>
      </c>
      <c r="U6066">
        <v>102.4</v>
      </c>
      <c r="V6066">
        <v>238.7</v>
      </c>
      <c r="W6066">
        <v>92.8</v>
      </c>
      <c r="X6066" t="s">
        <v>443</v>
      </c>
      <c r="Y6066" t="s">
        <v>443</v>
      </c>
      <c r="Z6066" t="s">
        <v>444</v>
      </c>
      <c r="AA6066" t="s">
        <v>444</v>
      </c>
      <c r="AB6066" t="s">
        <v>439</v>
      </c>
      <c r="AC6066" t="s">
        <v>445</v>
      </c>
      <c r="AD6066" t="s">
        <v>445</v>
      </c>
      <c r="AE6066" t="s">
        <v>444</v>
      </c>
      <c r="AF6066" t="s">
        <v>444</v>
      </c>
      <c r="AG6066" t="s">
        <v>444</v>
      </c>
      <c r="AH6066" t="s">
        <v>445</v>
      </c>
      <c r="AI6066" t="s">
        <v>439</v>
      </c>
      <c r="AJ6066" t="s">
        <v>439</v>
      </c>
      <c r="AK6066">
        <v>0</v>
      </c>
      <c r="AL6066">
        <v>0</v>
      </c>
      <c r="AM6066">
        <v>1.065E-3</v>
      </c>
      <c r="AN6066">
        <v>5.2749999999999997E-4</v>
      </c>
      <c r="AO6066">
        <v>2.2200000000000002</v>
      </c>
      <c r="AP6066">
        <v>68</v>
      </c>
      <c r="AQ6066" t="str">
        <f t="shared" si="1276"/>
        <v/>
      </c>
      <c r="AR6066" t="s">
        <v>5138</v>
      </c>
      <c r="AS6066" t="s">
        <v>5139</v>
      </c>
      <c r="AT6066" t="str">
        <f t="shared" si="1286"/>
        <v/>
      </c>
      <c r="AU6066" t="str">
        <f>MID(AT6066, 9, 7)</f>
        <v/>
      </c>
      <c r="AV6066" t="str">
        <f t="shared" si="1291"/>
        <v/>
      </c>
      <c r="AW6066" s="19" t="str">
        <f>LEFT(AV6066, 4)</f>
        <v/>
      </c>
      <c r="AX6066">
        <v>238.7</v>
      </c>
      <c r="AY6066" s="20">
        <f t="shared" si="1277"/>
        <v>0.3887725178047759</v>
      </c>
      <c r="AZ6066">
        <v>92.8</v>
      </c>
      <c r="BA6066" s="27" t="e">
        <f t="shared" si="1278"/>
        <v>#VALUE!</v>
      </c>
      <c r="BB6066" t="s">
        <v>443</v>
      </c>
      <c r="BC6066" t="s">
        <v>443</v>
      </c>
      <c r="BD6066" s="20" t="e">
        <f t="shared" si="1279"/>
        <v>#VALUE!</v>
      </c>
      <c r="BE6066" t="s">
        <v>444</v>
      </c>
      <c r="BF6066" s="20" t="e">
        <f t="shared" si="1280"/>
        <v>#VALUE!</v>
      </c>
      <c r="BG6066" t="s">
        <v>444</v>
      </c>
      <c r="BH6066" t="s">
        <v>439</v>
      </c>
      <c r="BI6066" s="20" t="e">
        <f t="shared" si="1281"/>
        <v>#VALUE!</v>
      </c>
      <c r="BJ6066" t="s">
        <v>445</v>
      </c>
      <c r="BK6066" t="s">
        <v>445</v>
      </c>
      <c r="BL6066" s="20" t="e">
        <f t="shared" si="1282"/>
        <v>#VALUE!</v>
      </c>
    </row>
    <row r="6067" spans="1:64" hidden="1" outlineLevel="2" collapsed="1" x14ac:dyDescent="0.35">
      <c r="A6067" t="s">
        <v>443</v>
      </c>
      <c r="B6067" t="s">
        <v>443</v>
      </c>
      <c r="C6067" t="s">
        <v>457</v>
      </c>
      <c r="D6067" t="s">
        <v>458</v>
      </c>
      <c r="E6067" t="s">
        <v>508</v>
      </c>
      <c r="F6067" t="s">
        <v>509</v>
      </c>
      <c r="G6067" t="s">
        <v>459</v>
      </c>
      <c r="H6067" t="s">
        <v>460</v>
      </c>
      <c r="I6067" t="s">
        <v>463</v>
      </c>
      <c r="J6067" t="s">
        <v>464</v>
      </c>
      <c r="K6067" t="s">
        <v>466</v>
      </c>
      <c r="L6067" t="s">
        <v>510</v>
      </c>
      <c r="M6067" t="s">
        <v>468</v>
      </c>
      <c r="N6067" t="s">
        <v>511</v>
      </c>
      <c r="O6067" t="s">
        <v>512</v>
      </c>
      <c r="P6067" t="s">
        <v>513</v>
      </c>
      <c r="Q6067" t="s">
        <v>514</v>
      </c>
      <c r="R6067" t="s">
        <v>515</v>
      </c>
      <c r="S6067" t="s">
        <v>516</v>
      </c>
      <c r="T6067" t="s">
        <v>517</v>
      </c>
      <c r="U6067" t="s">
        <v>469</v>
      </c>
      <c r="V6067" t="s">
        <v>518</v>
      </c>
      <c r="W6067" t="s">
        <v>519</v>
      </c>
      <c r="X6067" t="s">
        <v>520</v>
      </c>
      <c r="Y6067" t="s">
        <v>521</v>
      </c>
      <c r="Z6067" t="s">
        <v>522</v>
      </c>
      <c r="AA6067" t="s">
        <v>523</v>
      </c>
      <c r="AB6067" t="s">
        <v>524</v>
      </c>
      <c r="AC6067" t="s">
        <v>525</v>
      </c>
      <c r="AD6067" t="s">
        <v>526</v>
      </c>
      <c r="AE6067" t="s">
        <v>527</v>
      </c>
      <c r="AF6067" t="s">
        <v>480</v>
      </c>
      <c r="AG6067" t="s">
        <v>528</v>
      </c>
      <c r="AH6067" t="s">
        <v>529</v>
      </c>
      <c r="AI6067" t="s">
        <v>462</v>
      </c>
      <c r="AJ6067" t="s">
        <v>530</v>
      </c>
      <c r="AK6067" t="s">
        <v>531</v>
      </c>
      <c r="AL6067" t="s">
        <v>532</v>
      </c>
      <c r="AM6067" t="s">
        <v>533</v>
      </c>
      <c r="AN6067" t="s">
        <v>534</v>
      </c>
      <c r="AO6067" t="s">
        <v>535</v>
      </c>
      <c r="AP6067" t="s">
        <v>536</v>
      </c>
      <c r="AQ6067" t="str">
        <f t="shared" ref="AQ6067:AQ6130" si="1293">RIGHT(E6067,21)</f>
        <v>Identifying Node</v>
      </c>
      <c r="AT6067" t="str">
        <f t="shared" si="1286"/>
        <v>Identifying No</v>
      </c>
      <c r="AU6067" t="str">
        <f>MID(AT6067, 9, 7)</f>
        <v>ing No</v>
      </c>
      <c r="AV6067" t="str">
        <f t="shared" si="1291"/>
        <v>ing N</v>
      </c>
      <c r="AW6067" s="19" t="str">
        <f>LEFT(AV6067, 4)</f>
        <v xml:space="preserve">ing </v>
      </c>
      <c r="AX6067" t="s">
        <v>518</v>
      </c>
      <c r="AY6067" s="20" t="e">
        <f t="shared" ref="AY6067:AY6130" si="1294">AZ6067/AX6067</f>
        <v>#VALUE!</v>
      </c>
      <c r="AZ6067" t="s">
        <v>519</v>
      </c>
      <c r="BA6067" s="27" t="e">
        <f t="shared" ref="BA6067:BA6130" si="1295">BB6067/AX6067</f>
        <v>#VALUE!</v>
      </c>
      <c r="BB6067" t="s">
        <v>520</v>
      </c>
      <c r="BC6067" t="s">
        <v>521</v>
      </c>
      <c r="BD6067" s="20" t="e">
        <f t="shared" ref="BD6067:BD6130" si="1296">BE6067/BC6067</f>
        <v>#VALUE!</v>
      </c>
      <c r="BE6067" t="s">
        <v>522</v>
      </c>
      <c r="BF6067" s="20" t="e">
        <f t="shared" ref="BF6067:BF6130" si="1297">BG6067/BC6067</f>
        <v>#VALUE!</v>
      </c>
      <c r="BG6067" t="s">
        <v>523</v>
      </c>
      <c r="BH6067" t="s">
        <v>524</v>
      </c>
      <c r="BI6067" s="20" t="e">
        <f t="shared" ref="BI6067:BI6130" si="1298">BJ6067/BH6067</f>
        <v>#VALUE!</v>
      </c>
      <c r="BJ6067" t="s">
        <v>525</v>
      </c>
      <c r="BK6067" t="s">
        <v>526</v>
      </c>
      <c r="BL6067" s="20" t="e">
        <f t="shared" ref="BL6067:BL6130" si="1299">BK6067/BH6067</f>
        <v>#VALUE!</v>
      </c>
    </row>
    <row r="6068" spans="1:64" hidden="1" outlineLevel="2" collapsed="1" x14ac:dyDescent="0.35">
      <c r="A6068" t="s">
        <v>443</v>
      </c>
      <c r="B6068" t="s">
        <v>443</v>
      </c>
      <c r="C6068" t="b">
        <v>0</v>
      </c>
      <c r="D6068" t="s">
        <v>439</v>
      </c>
      <c r="E6068" t="s">
        <v>557</v>
      </c>
      <c r="F6068" t="s">
        <v>539</v>
      </c>
      <c r="G6068" t="s">
        <v>5135</v>
      </c>
      <c r="H6068" t="s">
        <v>443</v>
      </c>
      <c r="I6068">
        <v>1</v>
      </c>
      <c r="J6068">
        <v>2</v>
      </c>
      <c r="K6068" t="s">
        <v>5136</v>
      </c>
      <c r="L6068" t="s">
        <v>5140</v>
      </c>
      <c r="M6068">
        <v>0</v>
      </c>
      <c r="N6068">
        <v>2</v>
      </c>
      <c r="O6068">
        <v>0.75</v>
      </c>
      <c r="P6068">
        <v>0</v>
      </c>
      <c r="Q6068">
        <v>1</v>
      </c>
      <c r="R6068">
        <v>1</v>
      </c>
      <c r="S6068">
        <v>500.79293000000001</v>
      </c>
      <c r="T6068">
        <v>1000.57858</v>
      </c>
      <c r="U6068">
        <v>1000.57857</v>
      </c>
      <c r="V6068">
        <v>0.01</v>
      </c>
      <c r="W6068">
        <v>1.0000000000000001E-5</v>
      </c>
      <c r="X6068" t="s">
        <v>540</v>
      </c>
      <c r="Y6068" t="s">
        <v>541</v>
      </c>
      <c r="Z6068">
        <v>12.003159999999999</v>
      </c>
      <c r="AA6068">
        <v>30</v>
      </c>
      <c r="AB6068">
        <v>55.984999999999999</v>
      </c>
      <c r="AC6068">
        <v>39135</v>
      </c>
      <c r="AD6068" t="s">
        <v>551</v>
      </c>
      <c r="AE6068" t="s">
        <v>552</v>
      </c>
      <c r="AF6068" t="s">
        <v>443</v>
      </c>
      <c r="AG6068" t="s">
        <v>443</v>
      </c>
      <c r="AH6068">
        <v>68</v>
      </c>
      <c r="AI6068" t="b">
        <v>0</v>
      </c>
      <c r="AJ6068">
        <v>53</v>
      </c>
      <c r="AK6068">
        <v>35</v>
      </c>
      <c r="AL6068">
        <v>3.7535938121589198E-6</v>
      </c>
      <c r="AM6068">
        <v>0</v>
      </c>
      <c r="AN6068">
        <v>1.065E-3</v>
      </c>
      <c r="AO6068">
        <v>10122702</v>
      </c>
      <c r="AP6068">
        <v>56.07</v>
      </c>
      <c r="AQ6068" t="str">
        <f t="shared" si="1293"/>
        <v>Mascot (A5)</v>
      </c>
      <c r="AT6068" t="str">
        <f t="shared" si="1286"/>
        <v>Mascot (A5)</v>
      </c>
      <c r="AU6068" t="str">
        <f>MID(AT6068, 9, 7)</f>
        <v>A5)</v>
      </c>
      <c r="AV6068" t="str">
        <f t="shared" si="1291"/>
        <v>A5)</v>
      </c>
      <c r="AW6068" s="19" t="str">
        <f>LEFT(AV6068, 4)</f>
        <v>A5)</v>
      </c>
      <c r="AX6068">
        <v>0.01</v>
      </c>
      <c r="AY6068" s="20">
        <f t="shared" si="1294"/>
        <v>1E-3</v>
      </c>
      <c r="AZ6068">
        <v>1.0000000000000001E-5</v>
      </c>
      <c r="BA6068" s="27" t="e">
        <f t="shared" si="1295"/>
        <v>#VALUE!</v>
      </c>
      <c r="BB6068" t="s">
        <v>540</v>
      </c>
      <c r="BC6068" t="s">
        <v>541</v>
      </c>
      <c r="BD6068" s="20" t="e">
        <f t="shared" si="1296"/>
        <v>#VALUE!</v>
      </c>
      <c r="BE6068">
        <v>12.003159999999999</v>
      </c>
      <c r="BF6068" s="20" t="e">
        <f t="shared" si="1297"/>
        <v>#VALUE!</v>
      </c>
      <c r="BG6068">
        <v>30</v>
      </c>
      <c r="BH6068">
        <v>55.984999999999999</v>
      </c>
      <c r="BI6068" s="20">
        <f t="shared" si="1298"/>
        <v>699.02652496204337</v>
      </c>
      <c r="BJ6068">
        <v>39135</v>
      </c>
      <c r="BK6068" t="s">
        <v>551</v>
      </c>
      <c r="BL6068" s="20" t="e">
        <f t="shared" si="1299"/>
        <v>#VALUE!</v>
      </c>
    </row>
    <row r="6069" spans="1:64" collapsed="1" x14ac:dyDescent="0.35">
      <c r="A6069" t="b">
        <v>0</v>
      </c>
      <c r="B6069" t="s">
        <v>439</v>
      </c>
      <c r="C6069" t="s">
        <v>440</v>
      </c>
      <c r="D6069" t="s">
        <v>5141</v>
      </c>
      <c r="E6069" t="s">
        <v>5142</v>
      </c>
      <c r="F6069">
        <v>0</v>
      </c>
      <c r="G6069" t="b">
        <v>0</v>
      </c>
      <c r="H6069">
        <v>2.1840000000000002</v>
      </c>
      <c r="I6069">
        <v>3</v>
      </c>
      <c r="J6069">
        <v>1</v>
      </c>
      <c r="K6069">
        <v>1</v>
      </c>
      <c r="L6069">
        <v>1</v>
      </c>
      <c r="M6069">
        <v>1</v>
      </c>
      <c r="N6069">
        <v>743</v>
      </c>
      <c r="O6069">
        <v>82.2</v>
      </c>
      <c r="P6069">
        <v>6.65</v>
      </c>
      <c r="Q6069" t="s">
        <v>443</v>
      </c>
      <c r="R6069">
        <v>3.06</v>
      </c>
      <c r="S6069" t="s">
        <v>443</v>
      </c>
      <c r="T6069">
        <v>1</v>
      </c>
      <c r="U6069">
        <v>0</v>
      </c>
      <c r="V6069">
        <v>220.9</v>
      </c>
      <c r="W6069">
        <v>322.10000000000002</v>
      </c>
      <c r="X6069">
        <v>357</v>
      </c>
      <c r="Y6069" t="s">
        <v>443</v>
      </c>
      <c r="Z6069" t="s">
        <v>443</v>
      </c>
      <c r="AA6069" t="s">
        <v>443</v>
      </c>
      <c r="AB6069" t="s">
        <v>443</v>
      </c>
      <c r="AC6069" t="s">
        <v>443</v>
      </c>
      <c r="AD6069" t="s">
        <v>443</v>
      </c>
      <c r="AE6069" t="s">
        <v>444</v>
      </c>
      <c r="AF6069" t="s">
        <v>444</v>
      </c>
      <c r="AG6069" t="s">
        <v>439</v>
      </c>
      <c r="AH6069" t="s">
        <v>445</v>
      </c>
      <c r="AI6069" t="s">
        <v>445</v>
      </c>
      <c r="AJ6069" t="s">
        <v>445</v>
      </c>
      <c r="AK6069" t="s">
        <v>445</v>
      </c>
      <c r="AL6069" t="s">
        <v>445</v>
      </c>
      <c r="AM6069" t="s">
        <v>445</v>
      </c>
      <c r="AN6069" t="s">
        <v>443</v>
      </c>
      <c r="AQ6069" t="str">
        <f t="shared" si="1293"/>
        <v>06 GN=NAGLU PE=1 SV=2</v>
      </c>
      <c r="AT6069" t="str">
        <f t="shared" si="1286"/>
        <v>06 GN=NAGLU PE</v>
      </c>
      <c r="AU6069" t="str">
        <f>MID(AT6069, 7, 7)</f>
        <v>NAGLU P</v>
      </c>
      <c r="AV6069" t="str">
        <f>LEFT(AU6069, 6)</f>
        <v xml:space="preserve">NAGLU </v>
      </c>
      <c r="AW6069" s="19" t="str">
        <f>LEFT(AU6069, 6)</f>
        <v xml:space="preserve">NAGLU </v>
      </c>
      <c r="AX6069">
        <v>220.9</v>
      </c>
      <c r="AY6069" s="20">
        <f t="shared" si="1294"/>
        <v>1.4581258488003621</v>
      </c>
      <c r="AZ6069">
        <v>322.10000000000002</v>
      </c>
      <c r="BA6069" s="27">
        <f t="shared" si="1295"/>
        <v>1.6161158895427794</v>
      </c>
      <c r="BB6069">
        <v>357</v>
      </c>
      <c r="BC6069" t="s">
        <v>443</v>
      </c>
      <c r="BD6069" s="20" t="e">
        <f t="shared" si="1296"/>
        <v>#VALUE!</v>
      </c>
      <c r="BE6069" t="s">
        <v>443</v>
      </c>
      <c r="BF6069" s="20" t="e">
        <f t="shared" si="1297"/>
        <v>#VALUE!</v>
      </c>
      <c r="BG6069" t="s">
        <v>443</v>
      </c>
      <c r="BH6069" t="s">
        <v>443</v>
      </c>
      <c r="BI6069" s="20" t="e">
        <f t="shared" si="1298"/>
        <v>#VALUE!</v>
      </c>
      <c r="BJ6069" t="s">
        <v>443</v>
      </c>
      <c r="BK6069" t="s">
        <v>443</v>
      </c>
      <c r="BL6069" s="20" t="e">
        <f t="shared" si="1299"/>
        <v>#VALUE!</v>
      </c>
    </row>
    <row r="6070" spans="1:64" hidden="1" outlineLevel="1" collapsed="1" x14ac:dyDescent="0.35">
      <c r="A6070" t="s">
        <v>443</v>
      </c>
      <c r="B6070" t="s">
        <v>457</v>
      </c>
      <c r="C6070" t="s">
        <v>458</v>
      </c>
      <c r="D6070" t="s">
        <v>459</v>
      </c>
      <c r="E6070" t="s">
        <v>460</v>
      </c>
      <c r="F6070" t="s">
        <v>461</v>
      </c>
      <c r="G6070" t="s">
        <v>462</v>
      </c>
      <c r="H6070" t="s">
        <v>463</v>
      </c>
      <c r="I6070" t="s">
        <v>464</v>
      </c>
      <c r="J6070" t="s">
        <v>465</v>
      </c>
      <c r="K6070" t="s">
        <v>466</v>
      </c>
      <c r="L6070" t="s">
        <v>467</v>
      </c>
      <c r="M6070" t="s">
        <v>468</v>
      </c>
      <c r="N6070" t="s">
        <v>469</v>
      </c>
      <c r="O6070" t="s">
        <v>470</v>
      </c>
      <c r="P6070" t="s">
        <v>471</v>
      </c>
      <c r="Q6070" t="s">
        <v>472</v>
      </c>
      <c r="R6070" t="s">
        <v>473</v>
      </c>
      <c r="S6070" t="s">
        <v>474</v>
      </c>
      <c r="T6070" t="s">
        <v>475</v>
      </c>
      <c r="U6070" t="s">
        <v>476</v>
      </c>
      <c r="V6070" t="s">
        <v>477</v>
      </c>
      <c r="W6070" t="s">
        <v>478</v>
      </c>
      <c r="X6070" t="s">
        <v>479</v>
      </c>
      <c r="Y6070" t="s">
        <v>480</v>
      </c>
      <c r="Z6070" t="s">
        <v>481</v>
      </c>
      <c r="AA6070" t="s">
        <v>482</v>
      </c>
      <c r="AB6070" t="s">
        <v>483</v>
      </c>
      <c r="AC6070" t="s">
        <v>484</v>
      </c>
      <c r="AD6070" t="s">
        <v>485</v>
      </c>
      <c r="AE6070" t="s">
        <v>486</v>
      </c>
      <c r="AF6070" t="s">
        <v>487</v>
      </c>
      <c r="AG6070" t="s">
        <v>488</v>
      </c>
      <c r="AH6070" t="s">
        <v>489</v>
      </c>
      <c r="AI6070" t="s">
        <v>490</v>
      </c>
      <c r="AJ6070" t="s">
        <v>491</v>
      </c>
      <c r="AK6070" t="s">
        <v>492</v>
      </c>
      <c r="AL6070" t="s">
        <v>493</v>
      </c>
      <c r="AM6070" t="s">
        <v>494</v>
      </c>
      <c r="AN6070" t="s">
        <v>495</v>
      </c>
      <c r="AO6070" t="s">
        <v>496</v>
      </c>
      <c r="AP6070" t="s">
        <v>497</v>
      </c>
      <c r="AQ6070" t="str">
        <f t="shared" si="1293"/>
        <v>Modifications</v>
      </c>
      <c r="AR6070" t="s">
        <v>498</v>
      </c>
      <c r="AS6070" t="s">
        <v>499</v>
      </c>
      <c r="AT6070" t="str">
        <f t="shared" si="1286"/>
        <v>Modifications</v>
      </c>
      <c r="AU6070" t="str">
        <f t="shared" ref="AU6070:AU6075" si="1300">MID(AT6070, 9, 7)</f>
        <v>tions</v>
      </c>
      <c r="AV6070" t="str">
        <f t="shared" ref="AV6070:AV6075" si="1301">LEFT(AU6070, 5)</f>
        <v>tions</v>
      </c>
      <c r="AW6070" s="19" t="str">
        <f t="shared" ref="AW6070:AW6075" si="1302">LEFT(AV6070, 4)</f>
        <v>tion</v>
      </c>
      <c r="AX6070" t="s">
        <v>477</v>
      </c>
      <c r="AY6070" s="20" t="e">
        <f t="shared" si="1294"/>
        <v>#VALUE!</v>
      </c>
      <c r="AZ6070" t="s">
        <v>478</v>
      </c>
      <c r="BA6070" s="27" t="e">
        <f t="shared" si="1295"/>
        <v>#VALUE!</v>
      </c>
      <c r="BB6070" t="s">
        <v>479</v>
      </c>
      <c r="BC6070" t="s">
        <v>480</v>
      </c>
      <c r="BD6070" s="20" t="e">
        <f t="shared" si="1296"/>
        <v>#VALUE!</v>
      </c>
      <c r="BE6070" t="s">
        <v>481</v>
      </c>
      <c r="BF6070" s="20" t="e">
        <f t="shared" si="1297"/>
        <v>#VALUE!</v>
      </c>
      <c r="BG6070" t="s">
        <v>482</v>
      </c>
      <c r="BH6070" t="s">
        <v>483</v>
      </c>
      <c r="BI6070" s="20" t="e">
        <f t="shared" si="1298"/>
        <v>#VALUE!</v>
      </c>
      <c r="BJ6070" t="s">
        <v>484</v>
      </c>
      <c r="BK6070" t="s">
        <v>485</v>
      </c>
      <c r="BL6070" s="20" t="e">
        <f t="shared" si="1299"/>
        <v>#VALUE!</v>
      </c>
    </row>
    <row r="6071" spans="1:64" hidden="1" outlineLevel="1" x14ac:dyDescent="0.35">
      <c r="A6071" t="s">
        <v>443</v>
      </c>
      <c r="B6071" t="b">
        <v>0</v>
      </c>
      <c r="C6071" t="s">
        <v>439</v>
      </c>
      <c r="D6071" t="s">
        <v>5143</v>
      </c>
      <c r="E6071" t="s">
        <v>443</v>
      </c>
      <c r="F6071" t="s">
        <v>443</v>
      </c>
      <c r="G6071" t="b">
        <v>0</v>
      </c>
      <c r="H6071">
        <v>1</v>
      </c>
      <c r="I6071">
        <v>5</v>
      </c>
      <c r="J6071">
        <v>3</v>
      </c>
      <c r="K6071" t="s">
        <v>2697</v>
      </c>
      <c r="L6071" t="s">
        <v>5144</v>
      </c>
      <c r="M6071">
        <v>0</v>
      </c>
      <c r="N6071">
        <v>1025.6102000000001</v>
      </c>
      <c r="O6071">
        <v>0</v>
      </c>
      <c r="P6071">
        <v>51.6</v>
      </c>
      <c r="Q6071">
        <v>31.1</v>
      </c>
      <c r="R6071">
        <v>45.3</v>
      </c>
      <c r="S6071">
        <v>22.9</v>
      </c>
      <c r="T6071">
        <v>25.3</v>
      </c>
      <c r="U6071">
        <v>17.399999999999999</v>
      </c>
      <c r="V6071">
        <v>29</v>
      </c>
      <c r="W6071">
        <v>25.7</v>
      </c>
      <c r="X6071">
        <v>651.70000000000005</v>
      </c>
      <c r="Y6071" t="s">
        <v>443</v>
      </c>
      <c r="Z6071" t="s">
        <v>444</v>
      </c>
      <c r="AA6071" t="s">
        <v>444</v>
      </c>
      <c r="AB6071" t="s">
        <v>439</v>
      </c>
      <c r="AC6071" t="s">
        <v>439</v>
      </c>
      <c r="AD6071" t="s">
        <v>439</v>
      </c>
      <c r="AE6071" t="s">
        <v>444</v>
      </c>
      <c r="AF6071" t="s">
        <v>444</v>
      </c>
      <c r="AG6071" t="s">
        <v>444</v>
      </c>
      <c r="AH6071" t="s">
        <v>444</v>
      </c>
      <c r="AI6071" t="s">
        <v>439</v>
      </c>
      <c r="AJ6071" t="s">
        <v>439</v>
      </c>
      <c r="AK6071">
        <v>0</v>
      </c>
      <c r="AL6071">
        <v>3.6020000000000002E-3</v>
      </c>
      <c r="AM6071">
        <v>1.159E-2</v>
      </c>
      <c r="AN6071">
        <v>6.6400000000000001E-2</v>
      </c>
      <c r="AO6071">
        <v>2.2799999999999998</v>
      </c>
      <c r="AP6071">
        <v>64</v>
      </c>
      <c r="AQ6071" t="str">
        <f t="shared" si="1293"/>
        <v/>
      </c>
      <c r="AR6071" t="s">
        <v>5145</v>
      </c>
      <c r="AS6071" t="s">
        <v>3468</v>
      </c>
      <c r="AT6071" t="str">
        <f t="shared" si="1286"/>
        <v/>
      </c>
      <c r="AU6071" t="str">
        <f t="shared" si="1300"/>
        <v/>
      </c>
      <c r="AV6071" t="str">
        <f t="shared" si="1301"/>
        <v/>
      </c>
      <c r="AW6071" s="19" t="str">
        <f t="shared" si="1302"/>
        <v/>
      </c>
      <c r="AX6071">
        <v>29</v>
      </c>
      <c r="AY6071" s="20">
        <f t="shared" si="1294"/>
        <v>0.88620689655172413</v>
      </c>
      <c r="AZ6071">
        <v>25.7</v>
      </c>
      <c r="BA6071" s="27">
        <f t="shared" si="1295"/>
        <v>22.472413793103449</v>
      </c>
      <c r="BB6071">
        <v>651.70000000000005</v>
      </c>
      <c r="BC6071" t="s">
        <v>443</v>
      </c>
      <c r="BD6071" s="20" t="e">
        <f t="shared" si="1296"/>
        <v>#VALUE!</v>
      </c>
      <c r="BE6071" t="s">
        <v>444</v>
      </c>
      <c r="BF6071" s="20" t="e">
        <f t="shared" si="1297"/>
        <v>#VALUE!</v>
      </c>
      <c r="BG6071" t="s">
        <v>444</v>
      </c>
      <c r="BH6071" t="s">
        <v>439</v>
      </c>
      <c r="BI6071" s="20" t="e">
        <f t="shared" si="1298"/>
        <v>#VALUE!</v>
      </c>
      <c r="BJ6071" t="s">
        <v>439</v>
      </c>
      <c r="BK6071" t="s">
        <v>439</v>
      </c>
      <c r="BL6071" s="20" t="e">
        <f t="shared" si="1299"/>
        <v>#VALUE!</v>
      </c>
    </row>
    <row r="6072" spans="1:64" hidden="1" outlineLevel="2" collapsed="1" x14ac:dyDescent="0.35">
      <c r="A6072" t="s">
        <v>443</v>
      </c>
      <c r="B6072" t="s">
        <v>443</v>
      </c>
      <c r="C6072" t="s">
        <v>457</v>
      </c>
      <c r="D6072" t="s">
        <v>458</v>
      </c>
      <c r="E6072" t="s">
        <v>508</v>
      </c>
      <c r="F6072" t="s">
        <v>509</v>
      </c>
      <c r="G6072" t="s">
        <v>459</v>
      </c>
      <c r="H6072" t="s">
        <v>460</v>
      </c>
      <c r="I6072" t="s">
        <v>463</v>
      </c>
      <c r="J6072" t="s">
        <v>464</v>
      </c>
      <c r="K6072" t="s">
        <v>466</v>
      </c>
      <c r="L6072" t="s">
        <v>510</v>
      </c>
      <c r="M6072" t="s">
        <v>468</v>
      </c>
      <c r="N6072" t="s">
        <v>511</v>
      </c>
      <c r="O6072" t="s">
        <v>512</v>
      </c>
      <c r="P6072" t="s">
        <v>513</v>
      </c>
      <c r="Q6072" t="s">
        <v>514</v>
      </c>
      <c r="R6072" t="s">
        <v>515</v>
      </c>
      <c r="S6072" t="s">
        <v>516</v>
      </c>
      <c r="T6072" t="s">
        <v>517</v>
      </c>
      <c r="U6072" t="s">
        <v>469</v>
      </c>
      <c r="V6072" t="s">
        <v>518</v>
      </c>
      <c r="W6072" t="s">
        <v>519</v>
      </c>
      <c r="X6072" t="s">
        <v>520</v>
      </c>
      <c r="Y6072" t="s">
        <v>521</v>
      </c>
      <c r="Z6072" t="s">
        <v>522</v>
      </c>
      <c r="AA6072" t="s">
        <v>523</v>
      </c>
      <c r="AB6072" t="s">
        <v>524</v>
      </c>
      <c r="AC6072" t="s">
        <v>525</v>
      </c>
      <c r="AD6072" t="s">
        <v>526</v>
      </c>
      <c r="AE6072" t="s">
        <v>527</v>
      </c>
      <c r="AF6072" t="s">
        <v>480</v>
      </c>
      <c r="AG6072" t="s">
        <v>528</v>
      </c>
      <c r="AH6072" t="s">
        <v>529</v>
      </c>
      <c r="AI6072" t="s">
        <v>462</v>
      </c>
      <c r="AJ6072" t="s">
        <v>530</v>
      </c>
      <c r="AK6072" t="s">
        <v>531</v>
      </c>
      <c r="AL6072" t="s">
        <v>532</v>
      </c>
      <c r="AM6072" t="s">
        <v>533</v>
      </c>
      <c r="AN6072" t="s">
        <v>534</v>
      </c>
      <c r="AO6072" t="s">
        <v>535</v>
      </c>
      <c r="AP6072" t="s">
        <v>536</v>
      </c>
      <c r="AQ6072" t="str">
        <f t="shared" si="1293"/>
        <v>Identifying Node</v>
      </c>
      <c r="AT6072" t="str">
        <f t="shared" si="1286"/>
        <v>Identifying No</v>
      </c>
      <c r="AU6072" t="str">
        <f t="shared" si="1300"/>
        <v>ing No</v>
      </c>
      <c r="AV6072" t="str">
        <f t="shared" si="1301"/>
        <v>ing N</v>
      </c>
      <c r="AW6072" s="19" t="str">
        <f t="shared" si="1302"/>
        <v xml:space="preserve">ing </v>
      </c>
      <c r="AX6072" t="s">
        <v>518</v>
      </c>
      <c r="AY6072" s="20" t="e">
        <f t="shared" si="1294"/>
        <v>#VALUE!</v>
      </c>
      <c r="AZ6072" t="s">
        <v>519</v>
      </c>
      <c r="BA6072" s="27" t="e">
        <f t="shared" si="1295"/>
        <v>#VALUE!</v>
      </c>
      <c r="BB6072" t="s">
        <v>520</v>
      </c>
      <c r="BC6072" t="s">
        <v>521</v>
      </c>
      <c r="BD6072" s="20" t="e">
        <f t="shared" si="1296"/>
        <v>#VALUE!</v>
      </c>
      <c r="BE6072" t="s">
        <v>522</v>
      </c>
      <c r="BF6072" s="20" t="e">
        <f t="shared" si="1297"/>
        <v>#VALUE!</v>
      </c>
      <c r="BG6072" t="s">
        <v>523</v>
      </c>
      <c r="BH6072" t="s">
        <v>524</v>
      </c>
      <c r="BI6072" s="20" t="e">
        <f t="shared" si="1298"/>
        <v>#VALUE!</v>
      </c>
      <c r="BJ6072" t="s">
        <v>525</v>
      </c>
      <c r="BK6072" t="s">
        <v>526</v>
      </c>
      <c r="BL6072" s="20" t="e">
        <f t="shared" si="1299"/>
        <v>#VALUE!</v>
      </c>
    </row>
    <row r="6073" spans="1:64" hidden="1" outlineLevel="2" collapsed="1" x14ac:dyDescent="0.35">
      <c r="A6073" t="s">
        <v>443</v>
      </c>
      <c r="B6073" t="s">
        <v>443</v>
      </c>
      <c r="C6073" t="b">
        <v>0</v>
      </c>
      <c r="D6073" t="s">
        <v>439</v>
      </c>
      <c r="E6073" t="s">
        <v>557</v>
      </c>
      <c r="F6073" t="s">
        <v>539</v>
      </c>
      <c r="G6073" t="s">
        <v>5143</v>
      </c>
      <c r="H6073" t="s">
        <v>443</v>
      </c>
      <c r="I6073">
        <v>1</v>
      </c>
      <c r="J6073">
        <v>5</v>
      </c>
      <c r="K6073" t="s">
        <v>2697</v>
      </c>
      <c r="L6073" t="s">
        <v>5146</v>
      </c>
      <c r="M6073">
        <v>0</v>
      </c>
      <c r="N6073">
        <v>2</v>
      </c>
      <c r="O6073">
        <v>0.98440000000000005</v>
      </c>
      <c r="P6073">
        <v>0</v>
      </c>
      <c r="Q6073">
        <v>1</v>
      </c>
      <c r="R6073">
        <v>1</v>
      </c>
      <c r="S6073">
        <v>513.30863999999997</v>
      </c>
      <c r="T6073">
        <v>1025.6099999999999</v>
      </c>
      <c r="U6073">
        <v>1025.6102000000001</v>
      </c>
      <c r="V6073">
        <v>-0.2</v>
      </c>
      <c r="W6073">
        <v>-1E-4</v>
      </c>
      <c r="X6073" t="s">
        <v>540</v>
      </c>
      <c r="Y6073" t="s">
        <v>541</v>
      </c>
      <c r="Z6073">
        <v>3.9032070000000001</v>
      </c>
      <c r="AA6073">
        <v>30</v>
      </c>
      <c r="AB6073">
        <v>40.243200000000002</v>
      </c>
      <c r="AC6073">
        <v>24619</v>
      </c>
      <c r="AD6073" t="s">
        <v>542</v>
      </c>
      <c r="AE6073" t="s">
        <v>543</v>
      </c>
      <c r="AF6073" t="s">
        <v>443</v>
      </c>
      <c r="AG6073" t="s">
        <v>443</v>
      </c>
      <c r="AH6073">
        <v>64</v>
      </c>
      <c r="AI6073" t="b">
        <v>0</v>
      </c>
      <c r="AJ6073">
        <v>48</v>
      </c>
      <c r="AK6073">
        <v>30</v>
      </c>
      <c r="AL6073">
        <v>2.86640799549393E-6</v>
      </c>
      <c r="AM6073">
        <v>0</v>
      </c>
      <c r="AN6073">
        <v>1.159E-2</v>
      </c>
      <c r="AO6073">
        <v>13610449</v>
      </c>
      <c r="AP6073">
        <v>40.26</v>
      </c>
      <c r="AQ6073" t="str">
        <f t="shared" si="1293"/>
        <v>Mascot (A5)</v>
      </c>
      <c r="AT6073" t="str">
        <f t="shared" si="1286"/>
        <v>Mascot (A5)</v>
      </c>
      <c r="AU6073" t="str">
        <f t="shared" si="1300"/>
        <v>A5)</v>
      </c>
      <c r="AV6073" t="str">
        <f t="shared" si="1301"/>
        <v>A5)</v>
      </c>
      <c r="AW6073" s="19" t="str">
        <f t="shared" si="1302"/>
        <v>A5)</v>
      </c>
      <c r="AX6073">
        <v>-0.2</v>
      </c>
      <c r="AY6073" s="20">
        <f t="shared" si="1294"/>
        <v>5.0000000000000001E-4</v>
      </c>
      <c r="AZ6073">
        <v>-1E-4</v>
      </c>
      <c r="BA6073" s="27" t="e">
        <f t="shared" si="1295"/>
        <v>#VALUE!</v>
      </c>
      <c r="BB6073" t="s">
        <v>540</v>
      </c>
      <c r="BC6073" t="s">
        <v>541</v>
      </c>
      <c r="BD6073" s="20" t="e">
        <f t="shared" si="1296"/>
        <v>#VALUE!</v>
      </c>
      <c r="BE6073">
        <v>3.9032070000000001</v>
      </c>
      <c r="BF6073" s="20" t="e">
        <f t="shared" si="1297"/>
        <v>#VALUE!</v>
      </c>
      <c r="BG6073">
        <v>30</v>
      </c>
      <c r="BH6073">
        <v>40.243200000000002</v>
      </c>
      <c r="BI6073" s="20">
        <f t="shared" si="1298"/>
        <v>611.75552639949103</v>
      </c>
      <c r="BJ6073">
        <v>24619</v>
      </c>
      <c r="BK6073" t="s">
        <v>542</v>
      </c>
      <c r="BL6073" s="20" t="e">
        <f t="shared" si="1299"/>
        <v>#VALUE!</v>
      </c>
    </row>
    <row r="6074" spans="1:64" hidden="1" outlineLevel="2" collapsed="1" x14ac:dyDescent="0.35">
      <c r="A6074" t="s">
        <v>443</v>
      </c>
      <c r="B6074" t="s">
        <v>443</v>
      </c>
      <c r="C6074" t="b">
        <v>0</v>
      </c>
      <c r="D6074" t="s">
        <v>439</v>
      </c>
      <c r="E6074" t="s">
        <v>557</v>
      </c>
      <c r="F6074" t="s">
        <v>539</v>
      </c>
      <c r="G6074" t="s">
        <v>5143</v>
      </c>
      <c r="H6074" t="s">
        <v>443</v>
      </c>
      <c r="I6074">
        <v>1</v>
      </c>
      <c r="J6074">
        <v>5</v>
      </c>
      <c r="K6074" t="s">
        <v>2697</v>
      </c>
      <c r="L6074" t="s">
        <v>5146</v>
      </c>
      <c r="M6074">
        <v>0</v>
      </c>
      <c r="N6074">
        <v>2</v>
      </c>
      <c r="O6074">
        <v>0.98409999999999997</v>
      </c>
      <c r="P6074">
        <v>0</v>
      </c>
      <c r="Q6074">
        <v>1</v>
      </c>
      <c r="R6074">
        <v>1</v>
      </c>
      <c r="S6074">
        <v>513.30859999999996</v>
      </c>
      <c r="T6074">
        <v>1025.6099200000001</v>
      </c>
      <c r="U6074">
        <v>1025.6102000000001</v>
      </c>
      <c r="V6074">
        <v>-0.28000000000000003</v>
      </c>
      <c r="W6074">
        <v>-1.3999999999999999E-4</v>
      </c>
      <c r="X6074" t="s">
        <v>540</v>
      </c>
      <c r="Y6074" t="s">
        <v>541</v>
      </c>
      <c r="Z6074">
        <v>19.13203</v>
      </c>
      <c r="AA6074">
        <v>21.58</v>
      </c>
      <c r="AB6074">
        <v>40.2759</v>
      </c>
      <c r="AC6074">
        <v>24976</v>
      </c>
      <c r="AD6074" t="s">
        <v>563</v>
      </c>
      <c r="AE6074" t="s">
        <v>564</v>
      </c>
      <c r="AF6074" t="s">
        <v>443</v>
      </c>
      <c r="AG6074" t="s">
        <v>443</v>
      </c>
      <c r="AH6074">
        <v>63</v>
      </c>
      <c r="AI6074" t="b">
        <v>0</v>
      </c>
      <c r="AJ6074">
        <v>48</v>
      </c>
      <c r="AK6074">
        <v>30</v>
      </c>
      <c r="AL6074">
        <v>3.4382543931367698E-6</v>
      </c>
      <c r="AM6074">
        <v>7.1389999999999995E-4</v>
      </c>
      <c r="AN6074">
        <v>3.3709999999999997E-2</v>
      </c>
      <c r="AO6074">
        <v>20221736</v>
      </c>
      <c r="AP6074">
        <v>40.270000000000003</v>
      </c>
      <c r="AQ6074" t="str">
        <f t="shared" si="1293"/>
        <v>Mascot (A5)</v>
      </c>
      <c r="AT6074" t="str">
        <f t="shared" si="1286"/>
        <v>Mascot (A5)</v>
      </c>
      <c r="AU6074" t="str">
        <f t="shared" si="1300"/>
        <v>A5)</v>
      </c>
      <c r="AV6074" t="str">
        <f t="shared" si="1301"/>
        <v>A5)</v>
      </c>
      <c r="AW6074" s="19" t="str">
        <f t="shared" si="1302"/>
        <v>A5)</v>
      </c>
      <c r="AX6074">
        <v>-0.28000000000000003</v>
      </c>
      <c r="AY6074" s="20">
        <f t="shared" si="1294"/>
        <v>4.999999999999999E-4</v>
      </c>
      <c r="AZ6074">
        <v>-1.3999999999999999E-4</v>
      </c>
      <c r="BA6074" s="27" t="e">
        <f t="shared" si="1295"/>
        <v>#VALUE!</v>
      </c>
      <c r="BB6074" t="s">
        <v>540</v>
      </c>
      <c r="BC6074" t="s">
        <v>541</v>
      </c>
      <c r="BD6074" s="20" t="e">
        <f t="shared" si="1296"/>
        <v>#VALUE!</v>
      </c>
      <c r="BE6074">
        <v>19.13203</v>
      </c>
      <c r="BF6074" s="20" t="e">
        <f t="shared" si="1297"/>
        <v>#VALUE!</v>
      </c>
      <c r="BG6074">
        <v>21.58</v>
      </c>
      <c r="BH6074">
        <v>40.2759</v>
      </c>
      <c r="BI6074" s="20">
        <f t="shared" si="1298"/>
        <v>620.12270365156337</v>
      </c>
      <c r="BJ6074">
        <v>24976</v>
      </c>
      <c r="BK6074" t="s">
        <v>563</v>
      </c>
      <c r="BL6074" s="20" t="e">
        <f t="shared" si="1299"/>
        <v>#VALUE!</v>
      </c>
    </row>
    <row r="6075" spans="1:64" hidden="1" outlineLevel="2" collapsed="1" x14ac:dyDescent="0.35">
      <c r="A6075" t="s">
        <v>443</v>
      </c>
      <c r="B6075" t="s">
        <v>443</v>
      </c>
      <c r="C6075" t="b">
        <v>0</v>
      </c>
      <c r="D6075" t="s">
        <v>439</v>
      </c>
      <c r="E6075" t="s">
        <v>538</v>
      </c>
      <c r="F6075" t="s">
        <v>539</v>
      </c>
      <c r="G6075" t="s">
        <v>5143</v>
      </c>
      <c r="H6075" t="s">
        <v>443</v>
      </c>
      <c r="I6075">
        <v>1</v>
      </c>
      <c r="J6075">
        <v>5</v>
      </c>
      <c r="K6075" t="s">
        <v>2697</v>
      </c>
      <c r="L6075" t="s">
        <v>5146</v>
      </c>
      <c r="M6075">
        <v>0</v>
      </c>
      <c r="N6075">
        <v>2</v>
      </c>
      <c r="O6075">
        <v>0.63160000000000005</v>
      </c>
      <c r="P6075">
        <v>0</v>
      </c>
      <c r="Q6075">
        <v>1</v>
      </c>
      <c r="R6075">
        <v>1</v>
      </c>
      <c r="S6075">
        <v>513.30876000000001</v>
      </c>
      <c r="T6075">
        <v>1025.61025</v>
      </c>
      <c r="U6075">
        <v>1025.6102000000001</v>
      </c>
      <c r="V6075">
        <v>0.04</v>
      </c>
      <c r="W6075">
        <v>2.0000000000000002E-5</v>
      </c>
      <c r="X6075" t="s">
        <v>540</v>
      </c>
      <c r="Y6075" t="s">
        <v>541</v>
      </c>
      <c r="Z6075">
        <v>18.91667</v>
      </c>
      <c r="AA6075">
        <v>30</v>
      </c>
      <c r="AB6075">
        <v>40.270000000000003</v>
      </c>
      <c r="AC6075">
        <v>25188</v>
      </c>
      <c r="AD6075" t="s">
        <v>551</v>
      </c>
      <c r="AE6075" t="s">
        <v>552</v>
      </c>
      <c r="AF6075" t="s">
        <v>443</v>
      </c>
      <c r="AG6075">
        <v>2.2799999999999998</v>
      </c>
      <c r="AH6075" t="s">
        <v>443</v>
      </c>
      <c r="AI6075" t="b">
        <v>0</v>
      </c>
      <c r="AJ6075" t="s">
        <v>443</v>
      </c>
      <c r="AK6075" t="s">
        <v>443</v>
      </c>
      <c r="AL6075" t="s">
        <v>443</v>
      </c>
      <c r="AM6075">
        <v>3.6020000000000002E-3</v>
      </c>
      <c r="AN6075">
        <v>6.6400000000000001E-2</v>
      </c>
      <c r="AO6075">
        <v>32395662</v>
      </c>
      <c r="AP6075">
        <v>40.31</v>
      </c>
      <c r="AQ6075" t="str">
        <f t="shared" si="1293"/>
        <v>Sequest HT (A2)</v>
      </c>
      <c r="AT6075" t="str">
        <f t="shared" si="1286"/>
        <v>Sequest HT (A2</v>
      </c>
      <c r="AU6075" t="str">
        <f t="shared" si="1300"/>
        <v>HT (A2</v>
      </c>
      <c r="AV6075" t="str">
        <f t="shared" si="1301"/>
        <v>HT (A</v>
      </c>
      <c r="AW6075" s="19" t="str">
        <f t="shared" si="1302"/>
        <v>HT (</v>
      </c>
      <c r="AX6075">
        <v>0.04</v>
      </c>
      <c r="AY6075" s="20">
        <f t="shared" si="1294"/>
        <v>5.0000000000000001E-4</v>
      </c>
      <c r="AZ6075">
        <v>2.0000000000000002E-5</v>
      </c>
      <c r="BA6075" s="27" t="e">
        <f t="shared" si="1295"/>
        <v>#VALUE!</v>
      </c>
      <c r="BB6075" t="s">
        <v>540</v>
      </c>
      <c r="BC6075" t="s">
        <v>541</v>
      </c>
      <c r="BD6075" s="20" t="e">
        <f t="shared" si="1296"/>
        <v>#VALUE!</v>
      </c>
      <c r="BE6075">
        <v>18.91667</v>
      </c>
      <c r="BF6075" s="20" t="e">
        <f t="shared" si="1297"/>
        <v>#VALUE!</v>
      </c>
      <c r="BG6075">
        <v>30</v>
      </c>
      <c r="BH6075">
        <v>40.270000000000003</v>
      </c>
      <c r="BI6075" s="20">
        <f t="shared" si="1298"/>
        <v>625.47802334243852</v>
      </c>
      <c r="BJ6075">
        <v>25188</v>
      </c>
      <c r="BK6075" t="s">
        <v>551</v>
      </c>
      <c r="BL6075" s="20" t="e">
        <f t="shared" si="1299"/>
        <v>#VALUE!</v>
      </c>
    </row>
    <row r="6076" spans="1:64" collapsed="1" x14ac:dyDescent="0.35">
      <c r="A6076" t="b">
        <v>0</v>
      </c>
      <c r="B6076" t="s">
        <v>439</v>
      </c>
      <c r="C6076" t="s">
        <v>440</v>
      </c>
      <c r="D6076" t="s">
        <v>4982</v>
      </c>
      <c r="E6076" t="s">
        <v>5147</v>
      </c>
      <c r="F6076">
        <v>4.0000000000000001E-3</v>
      </c>
      <c r="G6076" t="b">
        <v>0</v>
      </c>
      <c r="H6076">
        <v>1.2430000000000001</v>
      </c>
      <c r="I6076">
        <v>2</v>
      </c>
      <c r="J6076">
        <v>1</v>
      </c>
      <c r="K6076">
        <v>1</v>
      </c>
      <c r="L6076">
        <v>1</v>
      </c>
      <c r="M6076">
        <v>1</v>
      </c>
      <c r="N6076">
        <v>459</v>
      </c>
      <c r="O6076">
        <v>51.5</v>
      </c>
      <c r="P6076">
        <v>9.35</v>
      </c>
      <c r="Q6076">
        <v>57</v>
      </c>
      <c r="R6076" t="s">
        <v>443</v>
      </c>
      <c r="S6076">
        <v>1</v>
      </c>
      <c r="T6076" t="s">
        <v>443</v>
      </c>
      <c r="U6076">
        <v>0</v>
      </c>
      <c r="V6076">
        <v>112.8</v>
      </c>
      <c r="W6076">
        <v>85.2</v>
      </c>
      <c r="X6076">
        <v>183</v>
      </c>
      <c r="Y6076">
        <v>292.89999999999998</v>
      </c>
      <c r="Z6076">
        <v>226.1</v>
      </c>
      <c r="AA6076" t="s">
        <v>443</v>
      </c>
      <c r="AB6076" t="s">
        <v>443</v>
      </c>
      <c r="AC6076" t="s">
        <v>443</v>
      </c>
      <c r="AD6076" t="s">
        <v>443</v>
      </c>
      <c r="AE6076" t="s">
        <v>444</v>
      </c>
      <c r="AF6076" t="s">
        <v>444</v>
      </c>
      <c r="AG6076" t="s">
        <v>444</v>
      </c>
      <c r="AH6076" t="s">
        <v>439</v>
      </c>
      <c r="AI6076" t="s">
        <v>444</v>
      </c>
      <c r="AJ6076" t="s">
        <v>445</v>
      </c>
      <c r="AK6076" t="s">
        <v>445</v>
      </c>
      <c r="AL6076" t="s">
        <v>445</v>
      </c>
      <c r="AM6076" t="s">
        <v>445</v>
      </c>
      <c r="AN6076" t="s">
        <v>443</v>
      </c>
      <c r="AQ6076" t="str">
        <f t="shared" si="1293"/>
        <v>6 GN=MT-ND4 PE=1 SV=1</v>
      </c>
      <c r="AT6076" t="str">
        <f t="shared" si="1286"/>
        <v>6 GN=MT-ND4 PE</v>
      </c>
      <c r="AU6076" t="str">
        <f>MID(AT6076, 6, 7)</f>
        <v xml:space="preserve">MT-ND4 </v>
      </c>
      <c r="AV6076" t="str">
        <f>MID(AT6076, 6, 7)</f>
        <v xml:space="preserve">MT-ND4 </v>
      </c>
      <c r="AW6076" s="19" t="str">
        <f>LEFT(AU6076, 6)</f>
        <v>MT-ND4</v>
      </c>
      <c r="AX6076">
        <v>112.8</v>
      </c>
      <c r="AY6076" s="20">
        <f t="shared" si="1294"/>
        <v>0.75531914893617025</v>
      </c>
      <c r="AZ6076">
        <v>85.2</v>
      </c>
      <c r="BA6076" s="27">
        <f t="shared" si="1295"/>
        <v>1.6223404255319149</v>
      </c>
      <c r="BB6076">
        <v>183</v>
      </c>
      <c r="BC6076">
        <v>292.89999999999998</v>
      </c>
      <c r="BD6076" s="20">
        <f t="shared" si="1296"/>
        <v>0.77193581427108227</v>
      </c>
      <c r="BE6076">
        <v>226.1</v>
      </c>
      <c r="BF6076" s="20" t="e">
        <f t="shared" si="1297"/>
        <v>#VALUE!</v>
      </c>
      <c r="BG6076" t="s">
        <v>443</v>
      </c>
      <c r="BH6076" t="s">
        <v>443</v>
      </c>
      <c r="BI6076" s="20" t="e">
        <f t="shared" si="1298"/>
        <v>#VALUE!</v>
      </c>
      <c r="BJ6076" t="s">
        <v>443</v>
      </c>
      <c r="BK6076" t="s">
        <v>443</v>
      </c>
      <c r="BL6076" s="20" t="e">
        <f t="shared" si="1299"/>
        <v>#VALUE!</v>
      </c>
    </row>
    <row r="6077" spans="1:64" hidden="1" outlineLevel="1" collapsed="1" x14ac:dyDescent="0.35">
      <c r="A6077" t="s">
        <v>443</v>
      </c>
      <c r="B6077" t="s">
        <v>457</v>
      </c>
      <c r="C6077" t="s">
        <v>458</v>
      </c>
      <c r="D6077" t="s">
        <v>459</v>
      </c>
      <c r="E6077" t="s">
        <v>460</v>
      </c>
      <c r="F6077" t="s">
        <v>461</v>
      </c>
      <c r="G6077" t="s">
        <v>462</v>
      </c>
      <c r="H6077" t="s">
        <v>463</v>
      </c>
      <c r="I6077" t="s">
        <v>464</v>
      </c>
      <c r="J6077" t="s">
        <v>465</v>
      </c>
      <c r="K6077" t="s">
        <v>466</v>
      </c>
      <c r="L6077" t="s">
        <v>467</v>
      </c>
      <c r="M6077" t="s">
        <v>468</v>
      </c>
      <c r="N6077" t="s">
        <v>469</v>
      </c>
      <c r="O6077" t="s">
        <v>470</v>
      </c>
      <c r="P6077" t="s">
        <v>471</v>
      </c>
      <c r="Q6077" t="s">
        <v>472</v>
      </c>
      <c r="R6077" t="s">
        <v>473</v>
      </c>
      <c r="S6077" t="s">
        <v>474</v>
      </c>
      <c r="T6077" t="s">
        <v>475</v>
      </c>
      <c r="U6077" t="s">
        <v>476</v>
      </c>
      <c r="V6077" t="s">
        <v>477</v>
      </c>
      <c r="W6077" t="s">
        <v>478</v>
      </c>
      <c r="X6077" t="s">
        <v>479</v>
      </c>
      <c r="Y6077" t="s">
        <v>480</v>
      </c>
      <c r="Z6077" t="s">
        <v>481</v>
      </c>
      <c r="AA6077" t="s">
        <v>482</v>
      </c>
      <c r="AB6077" t="s">
        <v>483</v>
      </c>
      <c r="AC6077" t="s">
        <v>484</v>
      </c>
      <c r="AD6077" t="s">
        <v>485</v>
      </c>
      <c r="AE6077" t="s">
        <v>486</v>
      </c>
      <c r="AF6077" t="s">
        <v>487</v>
      </c>
      <c r="AG6077" t="s">
        <v>488</v>
      </c>
      <c r="AH6077" t="s">
        <v>489</v>
      </c>
      <c r="AI6077" t="s">
        <v>490</v>
      </c>
      <c r="AJ6077" t="s">
        <v>491</v>
      </c>
      <c r="AK6077" t="s">
        <v>492</v>
      </c>
      <c r="AL6077" t="s">
        <v>493</v>
      </c>
      <c r="AM6077" t="s">
        <v>494</v>
      </c>
      <c r="AN6077" t="s">
        <v>495</v>
      </c>
      <c r="AO6077" t="s">
        <v>496</v>
      </c>
      <c r="AP6077" t="s">
        <v>497</v>
      </c>
      <c r="AQ6077" t="str">
        <f t="shared" si="1293"/>
        <v>Modifications</v>
      </c>
      <c r="AR6077" t="s">
        <v>498</v>
      </c>
      <c r="AS6077" t="s">
        <v>499</v>
      </c>
      <c r="AT6077" t="str">
        <f t="shared" si="1286"/>
        <v>Modifications</v>
      </c>
      <c r="AU6077" t="str">
        <f>MID(AT6077, 9, 7)</f>
        <v>tions</v>
      </c>
      <c r="AV6077" t="str">
        <f>LEFT(AU6077, 5)</f>
        <v>tions</v>
      </c>
      <c r="AW6077" s="19" t="str">
        <f>LEFT(AV6077, 4)</f>
        <v>tion</v>
      </c>
      <c r="AX6077" t="s">
        <v>477</v>
      </c>
      <c r="AY6077" s="20" t="e">
        <f t="shared" si="1294"/>
        <v>#VALUE!</v>
      </c>
      <c r="AZ6077" t="s">
        <v>478</v>
      </c>
      <c r="BA6077" s="27" t="e">
        <f t="shared" si="1295"/>
        <v>#VALUE!</v>
      </c>
      <c r="BB6077" t="s">
        <v>479</v>
      </c>
      <c r="BC6077" t="s">
        <v>480</v>
      </c>
      <c r="BD6077" s="20" t="e">
        <f t="shared" si="1296"/>
        <v>#VALUE!</v>
      </c>
      <c r="BE6077" t="s">
        <v>481</v>
      </c>
      <c r="BF6077" s="20" t="e">
        <f t="shared" si="1297"/>
        <v>#VALUE!</v>
      </c>
      <c r="BG6077" t="s">
        <v>482</v>
      </c>
      <c r="BH6077" t="s">
        <v>483</v>
      </c>
      <c r="BI6077" s="20" t="e">
        <f t="shared" si="1298"/>
        <v>#VALUE!</v>
      </c>
      <c r="BJ6077" t="s">
        <v>484</v>
      </c>
      <c r="BK6077" t="s">
        <v>485</v>
      </c>
      <c r="BL6077" s="20" t="e">
        <f t="shared" si="1299"/>
        <v>#VALUE!</v>
      </c>
    </row>
    <row r="6078" spans="1:64" hidden="1" outlineLevel="1" x14ac:dyDescent="0.35">
      <c r="A6078" t="s">
        <v>443</v>
      </c>
      <c r="B6078" t="b">
        <v>0</v>
      </c>
      <c r="C6078" t="s">
        <v>439</v>
      </c>
      <c r="D6078" t="s">
        <v>5148</v>
      </c>
      <c r="E6078" t="s">
        <v>443</v>
      </c>
      <c r="F6078" t="s">
        <v>443</v>
      </c>
      <c r="G6078" t="b">
        <v>0</v>
      </c>
      <c r="H6078">
        <v>1</v>
      </c>
      <c r="I6078">
        <v>3</v>
      </c>
      <c r="J6078">
        <v>1</v>
      </c>
      <c r="K6078" t="s">
        <v>4340</v>
      </c>
      <c r="L6078" t="s">
        <v>5149</v>
      </c>
      <c r="M6078">
        <v>0</v>
      </c>
      <c r="N6078">
        <v>1627.8478700000001</v>
      </c>
      <c r="O6078">
        <v>0</v>
      </c>
      <c r="P6078">
        <v>130.9</v>
      </c>
      <c r="Q6078">
        <v>117</v>
      </c>
      <c r="R6078" t="s">
        <v>443</v>
      </c>
      <c r="S6078">
        <v>59.7</v>
      </c>
      <c r="T6078">
        <v>15</v>
      </c>
      <c r="U6078">
        <v>577.4</v>
      </c>
      <c r="V6078" t="s">
        <v>443</v>
      </c>
      <c r="W6078" t="s">
        <v>443</v>
      </c>
      <c r="X6078" t="s">
        <v>443</v>
      </c>
      <c r="Y6078" t="s">
        <v>443</v>
      </c>
      <c r="Z6078" t="s">
        <v>444</v>
      </c>
      <c r="AA6078" t="s">
        <v>444</v>
      </c>
      <c r="AB6078" t="s">
        <v>445</v>
      </c>
      <c r="AC6078" t="s">
        <v>444</v>
      </c>
      <c r="AD6078" t="s">
        <v>444</v>
      </c>
      <c r="AE6078" t="s">
        <v>439</v>
      </c>
      <c r="AF6078" t="s">
        <v>445</v>
      </c>
      <c r="AG6078" t="s">
        <v>445</v>
      </c>
      <c r="AH6078" t="s">
        <v>445</v>
      </c>
      <c r="AI6078" t="s">
        <v>439</v>
      </c>
      <c r="AJ6078" t="s">
        <v>439</v>
      </c>
      <c r="AK6078">
        <v>0</v>
      </c>
      <c r="AL6078">
        <v>0</v>
      </c>
      <c r="AM6078">
        <v>3.1869999999999999E-4</v>
      </c>
      <c r="AN6078">
        <v>1.627E-4</v>
      </c>
      <c r="AO6078">
        <v>2.68</v>
      </c>
      <c r="AP6078">
        <v>51</v>
      </c>
      <c r="AQ6078" t="str">
        <f t="shared" si="1293"/>
        <v/>
      </c>
      <c r="AR6078" t="s">
        <v>5150</v>
      </c>
      <c r="AS6078" t="s">
        <v>5151</v>
      </c>
      <c r="AT6078" t="str">
        <f t="shared" si="1286"/>
        <v/>
      </c>
      <c r="AU6078" t="str">
        <f>MID(AT6078, 9, 7)</f>
        <v/>
      </c>
      <c r="AV6078" t="str">
        <f>LEFT(AU6078, 5)</f>
        <v/>
      </c>
      <c r="AW6078" s="19" t="str">
        <f>LEFT(AV6078, 4)</f>
        <v/>
      </c>
      <c r="AX6078" t="s">
        <v>443</v>
      </c>
      <c r="AY6078" s="20" t="e">
        <f t="shared" si="1294"/>
        <v>#VALUE!</v>
      </c>
      <c r="AZ6078" t="s">
        <v>443</v>
      </c>
      <c r="BA6078" s="27" t="e">
        <f t="shared" si="1295"/>
        <v>#VALUE!</v>
      </c>
      <c r="BB6078" t="s">
        <v>443</v>
      </c>
      <c r="BC6078" t="s">
        <v>443</v>
      </c>
      <c r="BD6078" s="20" t="e">
        <f t="shared" si="1296"/>
        <v>#VALUE!</v>
      </c>
      <c r="BE6078" t="s">
        <v>444</v>
      </c>
      <c r="BF6078" s="20" t="e">
        <f t="shared" si="1297"/>
        <v>#VALUE!</v>
      </c>
      <c r="BG6078" t="s">
        <v>444</v>
      </c>
      <c r="BH6078" t="s">
        <v>445</v>
      </c>
      <c r="BI6078" s="20" t="e">
        <f t="shared" si="1298"/>
        <v>#VALUE!</v>
      </c>
      <c r="BJ6078" t="s">
        <v>444</v>
      </c>
      <c r="BK6078" t="s">
        <v>444</v>
      </c>
      <c r="BL6078" s="20" t="e">
        <f t="shared" si="1299"/>
        <v>#VALUE!</v>
      </c>
    </row>
    <row r="6079" spans="1:64" hidden="1" outlineLevel="2" collapsed="1" x14ac:dyDescent="0.35">
      <c r="A6079" t="s">
        <v>443</v>
      </c>
      <c r="B6079" t="s">
        <v>443</v>
      </c>
      <c r="C6079" t="s">
        <v>457</v>
      </c>
      <c r="D6079" t="s">
        <v>458</v>
      </c>
      <c r="E6079" t="s">
        <v>508</v>
      </c>
      <c r="F6079" t="s">
        <v>509</v>
      </c>
      <c r="G6079" t="s">
        <v>459</v>
      </c>
      <c r="H6079" t="s">
        <v>460</v>
      </c>
      <c r="I6079" t="s">
        <v>463</v>
      </c>
      <c r="J6079" t="s">
        <v>464</v>
      </c>
      <c r="K6079" t="s">
        <v>466</v>
      </c>
      <c r="L6079" t="s">
        <v>510</v>
      </c>
      <c r="M6079" t="s">
        <v>468</v>
      </c>
      <c r="N6079" t="s">
        <v>511</v>
      </c>
      <c r="O6079" t="s">
        <v>512</v>
      </c>
      <c r="P6079" t="s">
        <v>513</v>
      </c>
      <c r="Q6079" t="s">
        <v>514</v>
      </c>
      <c r="R6079" t="s">
        <v>515</v>
      </c>
      <c r="S6079" t="s">
        <v>516</v>
      </c>
      <c r="T6079" t="s">
        <v>517</v>
      </c>
      <c r="U6079" t="s">
        <v>469</v>
      </c>
      <c r="V6079" t="s">
        <v>518</v>
      </c>
      <c r="W6079" t="s">
        <v>519</v>
      </c>
      <c r="X6079" t="s">
        <v>520</v>
      </c>
      <c r="Y6079" t="s">
        <v>521</v>
      </c>
      <c r="Z6079" t="s">
        <v>522</v>
      </c>
      <c r="AA6079" t="s">
        <v>523</v>
      </c>
      <c r="AB6079" t="s">
        <v>524</v>
      </c>
      <c r="AC6079" t="s">
        <v>525</v>
      </c>
      <c r="AD6079" t="s">
        <v>526</v>
      </c>
      <c r="AE6079" t="s">
        <v>527</v>
      </c>
      <c r="AF6079" t="s">
        <v>480</v>
      </c>
      <c r="AG6079" t="s">
        <v>528</v>
      </c>
      <c r="AH6079" t="s">
        <v>529</v>
      </c>
      <c r="AI6079" t="s">
        <v>462</v>
      </c>
      <c r="AJ6079" t="s">
        <v>530</v>
      </c>
      <c r="AK6079" t="s">
        <v>531</v>
      </c>
      <c r="AL6079" t="s">
        <v>532</v>
      </c>
      <c r="AM6079" t="s">
        <v>533</v>
      </c>
      <c r="AN6079" t="s">
        <v>534</v>
      </c>
      <c r="AO6079" t="s">
        <v>535</v>
      </c>
      <c r="AP6079" t="s">
        <v>536</v>
      </c>
      <c r="AQ6079" t="str">
        <f t="shared" si="1293"/>
        <v>Identifying Node</v>
      </c>
      <c r="AT6079" t="str">
        <f t="shared" si="1286"/>
        <v>Identifying No</v>
      </c>
      <c r="AU6079" t="str">
        <f>MID(AT6079, 9, 7)</f>
        <v>ing No</v>
      </c>
      <c r="AV6079" t="str">
        <f>LEFT(AU6079, 5)</f>
        <v>ing N</v>
      </c>
      <c r="AW6079" s="19" t="str">
        <f>LEFT(AV6079, 4)</f>
        <v xml:space="preserve">ing </v>
      </c>
      <c r="AX6079" t="s">
        <v>518</v>
      </c>
      <c r="AY6079" s="20" t="e">
        <f t="shared" si="1294"/>
        <v>#VALUE!</v>
      </c>
      <c r="AZ6079" t="s">
        <v>519</v>
      </c>
      <c r="BA6079" s="27" t="e">
        <f t="shared" si="1295"/>
        <v>#VALUE!</v>
      </c>
      <c r="BB6079" t="s">
        <v>520</v>
      </c>
      <c r="BC6079" t="s">
        <v>521</v>
      </c>
      <c r="BD6079" s="20" t="e">
        <f t="shared" si="1296"/>
        <v>#VALUE!</v>
      </c>
      <c r="BE6079" t="s">
        <v>522</v>
      </c>
      <c r="BF6079" s="20" t="e">
        <f t="shared" si="1297"/>
        <v>#VALUE!</v>
      </c>
      <c r="BG6079" t="s">
        <v>523</v>
      </c>
      <c r="BH6079" t="s">
        <v>524</v>
      </c>
      <c r="BI6079" s="20" t="e">
        <f t="shared" si="1298"/>
        <v>#VALUE!</v>
      </c>
      <c r="BJ6079" t="s">
        <v>525</v>
      </c>
      <c r="BK6079" t="s">
        <v>526</v>
      </c>
      <c r="BL6079" s="20" t="e">
        <f t="shared" si="1299"/>
        <v>#VALUE!</v>
      </c>
    </row>
    <row r="6080" spans="1:64" hidden="1" outlineLevel="2" collapsed="1" x14ac:dyDescent="0.35">
      <c r="A6080" t="s">
        <v>443</v>
      </c>
      <c r="B6080" t="s">
        <v>443</v>
      </c>
      <c r="C6080" t="b">
        <v>0</v>
      </c>
      <c r="D6080" t="s">
        <v>439</v>
      </c>
      <c r="E6080" t="s">
        <v>538</v>
      </c>
      <c r="F6080" t="s">
        <v>539</v>
      </c>
      <c r="G6080" t="s">
        <v>5148</v>
      </c>
      <c r="H6080" t="s">
        <v>443</v>
      </c>
      <c r="I6080">
        <v>1</v>
      </c>
      <c r="J6080">
        <v>3</v>
      </c>
      <c r="K6080" t="s">
        <v>4340</v>
      </c>
      <c r="L6080" t="s">
        <v>5152</v>
      </c>
      <c r="M6080">
        <v>0</v>
      </c>
      <c r="N6080">
        <v>2</v>
      </c>
      <c r="O6080">
        <v>0.66420000000000001</v>
      </c>
      <c r="P6080">
        <v>0</v>
      </c>
      <c r="Q6080">
        <v>1</v>
      </c>
      <c r="R6080">
        <v>1</v>
      </c>
      <c r="S6080">
        <v>814.42726000000005</v>
      </c>
      <c r="T6080">
        <v>1627.8472400000001</v>
      </c>
      <c r="U6080">
        <v>1627.8478700000001</v>
      </c>
      <c r="V6080">
        <v>-0.39</v>
      </c>
      <c r="W6080">
        <v>-3.1E-4</v>
      </c>
      <c r="X6080" t="s">
        <v>540</v>
      </c>
      <c r="Y6080" t="s">
        <v>541</v>
      </c>
      <c r="Z6080">
        <v>8.3024109999999993</v>
      </c>
      <c r="AA6080">
        <v>30</v>
      </c>
      <c r="AB6080">
        <v>66.257800000000003</v>
      </c>
      <c r="AC6080">
        <v>45577</v>
      </c>
      <c r="AD6080" t="s">
        <v>572</v>
      </c>
      <c r="AE6080" t="s">
        <v>573</v>
      </c>
      <c r="AF6080" t="s">
        <v>443</v>
      </c>
      <c r="AG6080">
        <v>2.68</v>
      </c>
      <c r="AH6080" t="s">
        <v>443</v>
      </c>
      <c r="AI6080" t="b">
        <v>0</v>
      </c>
      <c r="AJ6080" t="s">
        <v>443</v>
      </c>
      <c r="AK6080" t="s">
        <v>443</v>
      </c>
      <c r="AL6080" t="s">
        <v>443</v>
      </c>
      <c r="AM6080">
        <v>0</v>
      </c>
      <c r="AN6080">
        <v>1.627E-4</v>
      </c>
      <c r="AO6080">
        <v>19053066</v>
      </c>
      <c r="AP6080">
        <v>66.209999999999994</v>
      </c>
      <c r="AQ6080" t="str">
        <f t="shared" si="1293"/>
        <v>Sequest HT (A2)</v>
      </c>
      <c r="AT6080" t="str">
        <f t="shared" si="1286"/>
        <v>Sequest HT (A2</v>
      </c>
      <c r="AU6080" t="str">
        <f>MID(AT6080, 9, 7)</f>
        <v>HT (A2</v>
      </c>
      <c r="AV6080" t="str">
        <f>LEFT(AU6080, 5)</f>
        <v>HT (A</v>
      </c>
      <c r="AW6080" s="19" t="str">
        <f>LEFT(AV6080, 4)</f>
        <v>HT (</v>
      </c>
      <c r="AX6080">
        <v>-0.39</v>
      </c>
      <c r="AY6080" s="20">
        <f t="shared" si="1294"/>
        <v>7.9487179487179485E-4</v>
      </c>
      <c r="AZ6080">
        <v>-3.1E-4</v>
      </c>
      <c r="BA6080" s="27" t="e">
        <f t="shared" si="1295"/>
        <v>#VALUE!</v>
      </c>
      <c r="BB6080" t="s">
        <v>540</v>
      </c>
      <c r="BC6080" t="s">
        <v>541</v>
      </c>
      <c r="BD6080" s="20" t="e">
        <f t="shared" si="1296"/>
        <v>#VALUE!</v>
      </c>
      <c r="BE6080">
        <v>8.3024109999999993</v>
      </c>
      <c r="BF6080" s="20" t="e">
        <f t="shared" si="1297"/>
        <v>#VALUE!</v>
      </c>
      <c r="BG6080">
        <v>30</v>
      </c>
      <c r="BH6080">
        <v>66.257800000000003</v>
      </c>
      <c r="BI6080" s="20">
        <f t="shared" si="1298"/>
        <v>687.87372958353581</v>
      </c>
      <c r="BJ6080">
        <v>45577</v>
      </c>
      <c r="BK6080" t="s">
        <v>572</v>
      </c>
      <c r="BL6080" s="20" t="e">
        <f t="shared" si="1299"/>
        <v>#VALUE!</v>
      </c>
    </row>
    <row r="6081" spans="1:64" collapsed="1" x14ac:dyDescent="0.35">
      <c r="A6081" t="b">
        <v>0</v>
      </c>
      <c r="B6081" t="s">
        <v>439</v>
      </c>
      <c r="C6081" t="s">
        <v>440</v>
      </c>
      <c r="D6081" t="s">
        <v>4535</v>
      </c>
      <c r="E6081" t="s">
        <v>5153</v>
      </c>
      <c r="F6081">
        <v>0</v>
      </c>
      <c r="G6081" t="b">
        <v>0</v>
      </c>
      <c r="H6081">
        <v>4.7569999999999997</v>
      </c>
      <c r="I6081">
        <v>5</v>
      </c>
      <c r="J6081">
        <v>2</v>
      </c>
      <c r="K6081">
        <v>2</v>
      </c>
      <c r="L6081">
        <v>2</v>
      </c>
      <c r="M6081">
        <v>1</v>
      </c>
      <c r="N6081">
        <v>472</v>
      </c>
      <c r="O6081">
        <v>52.4</v>
      </c>
      <c r="P6081">
        <v>6.37</v>
      </c>
      <c r="Q6081" t="s">
        <v>443</v>
      </c>
      <c r="R6081">
        <v>4.88</v>
      </c>
      <c r="S6081" t="s">
        <v>443</v>
      </c>
      <c r="T6081">
        <v>2</v>
      </c>
      <c r="U6081">
        <v>0</v>
      </c>
      <c r="V6081">
        <v>31.6</v>
      </c>
      <c r="W6081">
        <v>16.399999999999999</v>
      </c>
      <c r="X6081">
        <v>55</v>
      </c>
      <c r="Y6081">
        <v>14.8</v>
      </c>
      <c r="Z6081" t="s">
        <v>443</v>
      </c>
      <c r="AA6081" t="s">
        <v>443</v>
      </c>
      <c r="AB6081" t="s">
        <v>443</v>
      </c>
      <c r="AC6081" t="s">
        <v>443</v>
      </c>
      <c r="AD6081">
        <v>782.2</v>
      </c>
      <c r="AE6081" t="s">
        <v>444</v>
      </c>
      <c r="AF6081" t="s">
        <v>444</v>
      </c>
      <c r="AG6081" t="s">
        <v>439</v>
      </c>
      <c r="AH6081" t="s">
        <v>444</v>
      </c>
      <c r="AI6081" t="s">
        <v>445</v>
      </c>
      <c r="AJ6081" t="s">
        <v>445</v>
      </c>
      <c r="AK6081" t="s">
        <v>445</v>
      </c>
      <c r="AL6081" t="s">
        <v>445</v>
      </c>
      <c r="AM6081" t="s">
        <v>444</v>
      </c>
      <c r="AN6081" t="s">
        <v>443</v>
      </c>
      <c r="AQ6081" t="str">
        <f t="shared" si="1293"/>
        <v>GN=SELENBP1 PE=1 SV=2</v>
      </c>
      <c r="AT6081" t="str">
        <f t="shared" ref="AT6081:AT6144" si="1303">LEFT(AQ6081, 14)</f>
        <v>GN=SELENBP1 PE</v>
      </c>
      <c r="AU6081" t="str">
        <f>MID(AT6081, 4, 8)</f>
        <v>SELENBP1</v>
      </c>
      <c r="AV6081" t="str">
        <f>MID(AT6081, 4, 8)</f>
        <v>SELENBP1</v>
      </c>
      <c r="AW6081" s="19" t="str">
        <f>MID(AT6081, 4, 8)</f>
        <v>SELENBP1</v>
      </c>
      <c r="AX6081">
        <v>31.6</v>
      </c>
      <c r="AY6081" s="20">
        <f t="shared" si="1294"/>
        <v>0.51898734177215178</v>
      </c>
      <c r="AZ6081">
        <v>16.399999999999999</v>
      </c>
      <c r="BA6081" s="27">
        <f t="shared" si="1295"/>
        <v>1.740506329113924</v>
      </c>
      <c r="BB6081">
        <v>55</v>
      </c>
      <c r="BC6081">
        <v>14.8</v>
      </c>
      <c r="BD6081" s="20" t="e">
        <f t="shared" si="1296"/>
        <v>#VALUE!</v>
      </c>
      <c r="BE6081" t="s">
        <v>443</v>
      </c>
      <c r="BF6081" s="20" t="e">
        <f t="shared" si="1297"/>
        <v>#VALUE!</v>
      </c>
      <c r="BG6081" t="s">
        <v>443</v>
      </c>
      <c r="BH6081" t="s">
        <v>443</v>
      </c>
      <c r="BI6081" s="20" t="e">
        <f t="shared" si="1298"/>
        <v>#VALUE!</v>
      </c>
      <c r="BJ6081" t="s">
        <v>443</v>
      </c>
      <c r="BK6081">
        <v>782.2</v>
      </c>
      <c r="BL6081" s="20" t="e">
        <f t="shared" si="1299"/>
        <v>#VALUE!</v>
      </c>
    </row>
    <row r="6082" spans="1:64" hidden="1" outlineLevel="1" collapsed="1" x14ac:dyDescent="0.35">
      <c r="A6082" t="s">
        <v>443</v>
      </c>
      <c r="B6082" t="s">
        <v>457</v>
      </c>
      <c r="C6082" t="s">
        <v>458</v>
      </c>
      <c r="D6082" t="s">
        <v>459</v>
      </c>
      <c r="E6082" t="s">
        <v>460</v>
      </c>
      <c r="F6082" t="s">
        <v>461</v>
      </c>
      <c r="G6082" t="s">
        <v>462</v>
      </c>
      <c r="H6082" t="s">
        <v>463</v>
      </c>
      <c r="I6082" t="s">
        <v>464</v>
      </c>
      <c r="J6082" t="s">
        <v>465</v>
      </c>
      <c r="K6082" t="s">
        <v>466</v>
      </c>
      <c r="L6082" t="s">
        <v>467</v>
      </c>
      <c r="M6082" t="s">
        <v>468</v>
      </c>
      <c r="N6082" t="s">
        <v>469</v>
      </c>
      <c r="O6082" t="s">
        <v>470</v>
      </c>
      <c r="P6082" t="s">
        <v>471</v>
      </c>
      <c r="Q6082" t="s">
        <v>472</v>
      </c>
      <c r="R6082" t="s">
        <v>473</v>
      </c>
      <c r="S6082" t="s">
        <v>474</v>
      </c>
      <c r="T6082" t="s">
        <v>475</v>
      </c>
      <c r="U6082" t="s">
        <v>476</v>
      </c>
      <c r="V6082" t="s">
        <v>477</v>
      </c>
      <c r="W6082" t="s">
        <v>478</v>
      </c>
      <c r="X6082" t="s">
        <v>479</v>
      </c>
      <c r="Y6082" t="s">
        <v>480</v>
      </c>
      <c r="Z6082" t="s">
        <v>481</v>
      </c>
      <c r="AA6082" t="s">
        <v>482</v>
      </c>
      <c r="AB6082" t="s">
        <v>483</v>
      </c>
      <c r="AC6082" t="s">
        <v>484</v>
      </c>
      <c r="AD6082" t="s">
        <v>485</v>
      </c>
      <c r="AE6082" t="s">
        <v>486</v>
      </c>
      <c r="AF6082" t="s">
        <v>487</v>
      </c>
      <c r="AG6082" t="s">
        <v>488</v>
      </c>
      <c r="AH6082" t="s">
        <v>489</v>
      </c>
      <c r="AI6082" t="s">
        <v>490</v>
      </c>
      <c r="AJ6082" t="s">
        <v>491</v>
      </c>
      <c r="AK6082" t="s">
        <v>492</v>
      </c>
      <c r="AL6082" t="s">
        <v>493</v>
      </c>
      <c r="AM6082" t="s">
        <v>494</v>
      </c>
      <c r="AN6082" t="s">
        <v>495</v>
      </c>
      <c r="AO6082" t="s">
        <v>496</v>
      </c>
      <c r="AP6082" t="s">
        <v>497</v>
      </c>
      <c r="AQ6082" t="str">
        <f t="shared" si="1293"/>
        <v>Modifications</v>
      </c>
      <c r="AR6082" t="s">
        <v>498</v>
      </c>
      <c r="AS6082" t="s">
        <v>499</v>
      </c>
      <c r="AT6082" t="str">
        <f t="shared" si="1303"/>
        <v>Modifications</v>
      </c>
      <c r="AU6082" t="str">
        <f>MID(AT6082, 9, 7)</f>
        <v>tions</v>
      </c>
      <c r="AV6082" t="str">
        <f t="shared" ref="AV6082:AV6094" si="1304">LEFT(AU6082, 5)</f>
        <v>tions</v>
      </c>
      <c r="AW6082" s="19" t="str">
        <f>LEFT(AV6082, 4)</f>
        <v>tion</v>
      </c>
      <c r="AX6082" t="s">
        <v>477</v>
      </c>
      <c r="AY6082" s="20" t="e">
        <f t="shared" si="1294"/>
        <v>#VALUE!</v>
      </c>
      <c r="AZ6082" t="s">
        <v>478</v>
      </c>
      <c r="BA6082" s="27" t="e">
        <f t="shared" si="1295"/>
        <v>#VALUE!</v>
      </c>
      <c r="BB6082" t="s">
        <v>479</v>
      </c>
      <c r="BC6082" t="s">
        <v>480</v>
      </c>
      <c r="BD6082" s="20" t="e">
        <f t="shared" si="1296"/>
        <v>#VALUE!</v>
      </c>
      <c r="BE6082" t="s">
        <v>481</v>
      </c>
      <c r="BF6082" s="20" t="e">
        <f t="shared" si="1297"/>
        <v>#VALUE!</v>
      </c>
      <c r="BG6082" t="s">
        <v>482</v>
      </c>
      <c r="BH6082" t="s">
        <v>483</v>
      </c>
      <c r="BI6082" s="20" t="e">
        <f t="shared" si="1298"/>
        <v>#VALUE!</v>
      </c>
      <c r="BJ6082" t="s">
        <v>484</v>
      </c>
      <c r="BK6082" t="s">
        <v>485</v>
      </c>
      <c r="BL6082" s="20" t="e">
        <f t="shared" si="1299"/>
        <v>#VALUE!</v>
      </c>
    </row>
    <row r="6083" spans="1:64" hidden="1" outlineLevel="1" x14ac:dyDescent="0.35">
      <c r="A6083" t="s">
        <v>443</v>
      </c>
      <c r="B6083" t="b">
        <v>0</v>
      </c>
      <c r="C6083" t="s">
        <v>439</v>
      </c>
      <c r="D6083" t="s">
        <v>5154</v>
      </c>
      <c r="E6083" t="s">
        <v>443</v>
      </c>
      <c r="F6083" t="s">
        <v>443</v>
      </c>
      <c r="G6083" t="b">
        <v>0</v>
      </c>
      <c r="H6083">
        <v>1</v>
      </c>
      <c r="I6083">
        <v>1</v>
      </c>
      <c r="J6083">
        <v>2</v>
      </c>
      <c r="K6083" t="s">
        <v>5090</v>
      </c>
      <c r="L6083" t="s">
        <v>5155</v>
      </c>
      <c r="M6083">
        <v>0</v>
      </c>
      <c r="N6083">
        <v>1726.79187</v>
      </c>
      <c r="O6083">
        <v>0</v>
      </c>
      <c r="P6083">
        <v>243.2</v>
      </c>
      <c r="Q6083">
        <v>215.1</v>
      </c>
      <c r="R6083">
        <v>305</v>
      </c>
      <c r="S6083" t="s">
        <v>443</v>
      </c>
      <c r="T6083">
        <v>72.7</v>
      </c>
      <c r="U6083">
        <v>64</v>
      </c>
      <c r="V6083" t="s">
        <v>443</v>
      </c>
      <c r="W6083" t="s">
        <v>443</v>
      </c>
      <c r="X6083" t="s">
        <v>443</v>
      </c>
      <c r="Y6083" t="s">
        <v>443</v>
      </c>
      <c r="Z6083" t="s">
        <v>444</v>
      </c>
      <c r="AA6083" t="s">
        <v>444</v>
      </c>
      <c r="AB6083" t="s">
        <v>439</v>
      </c>
      <c r="AC6083" t="s">
        <v>445</v>
      </c>
      <c r="AD6083" t="s">
        <v>444</v>
      </c>
      <c r="AE6083" t="s">
        <v>444</v>
      </c>
      <c r="AF6083" t="s">
        <v>445</v>
      </c>
      <c r="AG6083" t="s">
        <v>445</v>
      </c>
      <c r="AH6083" t="s">
        <v>445</v>
      </c>
      <c r="AI6083" t="s">
        <v>439</v>
      </c>
      <c r="AJ6083" t="s">
        <v>439</v>
      </c>
      <c r="AK6083">
        <v>0</v>
      </c>
      <c r="AL6083">
        <v>0</v>
      </c>
      <c r="AM6083">
        <v>3.8779999999999998E-5</v>
      </c>
      <c r="AN6083">
        <v>1.641E-5</v>
      </c>
      <c r="AO6083">
        <v>2.74</v>
      </c>
      <c r="AP6083">
        <v>72</v>
      </c>
      <c r="AQ6083" t="str">
        <f t="shared" si="1293"/>
        <v/>
      </c>
      <c r="AR6083" t="s">
        <v>5156</v>
      </c>
      <c r="AS6083" t="s">
        <v>5157</v>
      </c>
      <c r="AT6083" t="str">
        <f t="shared" si="1303"/>
        <v/>
      </c>
      <c r="AU6083" t="str">
        <f>MID(AT6083, 9, 7)</f>
        <v/>
      </c>
      <c r="AV6083" t="str">
        <f t="shared" si="1304"/>
        <v/>
      </c>
      <c r="AW6083" s="19" t="str">
        <f>LEFT(AV6083, 4)</f>
        <v/>
      </c>
      <c r="AX6083" t="s">
        <v>443</v>
      </c>
      <c r="AY6083" s="20" t="e">
        <f t="shared" si="1294"/>
        <v>#VALUE!</v>
      </c>
      <c r="AZ6083" t="s">
        <v>443</v>
      </c>
      <c r="BA6083" s="27" t="e">
        <f t="shared" si="1295"/>
        <v>#VALUE!</v>
      </c>
      <c r="BB6083" t="s">
        <v>443</v>
      </c>
      <c r="BC6083" t="s">
        <v>443</v>
      </c>
      <c r="BD6083" s="20" t="e">
        <f t="shared" si="1296"/>
        <v>#VALUE!</v>
      </c>
      <c r="BE6083" t="s">
        <v>444</v>
      </c>
      <c r="BF6083" s="20" t="e">
        <f t="shared" si="1297"/>
        <v>#VALUE!</v>
      </c>
      <c r="BG6083" t="s">
        <v>444</v>
      </c>
      <c r="BH6083" t="s">
        <v>439</v>
      </c>
      <c r="BI6083" s="20" t="e">
        <f t="shared" si="1298"/>
        <v>#VALUE!</v>
      </c>
      <c r="BJ6083" t="s">
        <v>445</v>
      </c>
      <c r="BK6083" t="s">
        <v>444</v>
      </c>
      <c r="BL6083" s="20" t="e">
        <f t="shared" si="1299"/>
        <v>#VALUE!</v>
      </c>
    </row>
    <row r="6084" spans="1:64" hidden="1" outlineLevel="2" collapsed="1" x14ac:dyDescent="0.35">
      <c r="A6084" t="s">
        <v>443</v>
      </c>
      <c r="B6084" t="s">
        <v>443</v>
      </c>
      <c r="C6084" t="s">
        <v>457</v>
      </c>
      <c r="D6084" t="s">
        <v>458</v>
      </c>
      <c r="E6084" t="s">
        <v>508</v>
      </c>
      <c r="F6084" t="s">
        <v>509</v>
      </c>
      <c r="G6084" t="s">
        <v>459</v>
      </c>
      <c r="H6084" t="s">
        <v>460</v>
      </c>
      <c r="I6084" t="s">
        <v>463</v>
      </c>
      <c r="J6084" t="s">
        <v>464</v>
      </c>
      <c r="K6084" t="s">
        <v>466</v>
      </c>
      <c r="L6084" t="s">
        <v>510</v>
      </c>
      <c r="M6084" t="s">
        <v>468</v>
      </c>
      <c r="N6084" t="s">
        <v>511</v>
      </c>
      <c r="O6084" t="s">
        <v>512</v>
      </c>
      <c r="P6084" t="s">
        <v>513</v>
      </c>
      <c r="Q6084" t="s">
        <v>514</v>
      </c>
      <c r="R6084" t="s">
        <v>515</v>
      </c>
      <c r="S6084" t="s">
        <v>516</v>
      </c>
      <c r="T6084" t="s">
        <v>517</v>
      </c>
      <c r="U6084" t="s">
        <v>469</v>
      </c>
      <c r="V6084" t="s">
        <v>518</v>
      </c>
      <c r="W6084" t="s">
        <v>519</v>
      </c>
      <c r="X6084" t="s">
        <v>520</v>
      </c>
      <c r="Y6084" t="s">
        <v>521</v>
      </c>
      <c r="Z6084" t="s">
        <v>522</v>
      </c>
      <c r="AA6084" t="s">
        <v>523</v>
      </c>
      <c r="AB6084" t="s">
        <v>524</v>
      </c>
      <c r="AC6084" t="s">
        <v>525</v>
      </c>
      <c r="AD6084" t="s">
        <v>526</v>
      </c>
      <c r="AE6084" t="s">
        <v>527</v>
      </c>
      <c r="AF6084" t="s">
        <v>480</v>
      </c>
      <c r="AG6084" t="s">
        <v>528</v>
      </c>
      <c r="AH6084" t="s">
        <v>529</v>
      </c>
      <c r="AI6084" t="s">
        <v>462</v>
      </c>
      <c r="AJ6084" t="s">
        <v>530</v>
      </c>
      <c r="AK6084" t="s">
        <v>531</v>
      </c>
      <c r="AL6084" t="s">
        <v>532</v>
      </c>
      <c r="AM6084" t="s">
        <v>533</v>
      </c>
      <c r="AN6084" t="s">
        <v>534</v>
      </c>
      <c r="AO6084" t="s">
        <v>535</v>
      </c>
      <c r="AP6084" t="s">
        <v>536</v>
      </c>
      <c r="AQ6084" t="str">
        <f t="shared" si="1293"/>
        <v>Identifying Node</v>
      </c>
      <c r="AT6084" t="str">
        <f t="shared" si="1303"/>
        <v>Identifying No</v>
      </c>
      <c r="AU6084" t="str">
        <f>MID(AT6084, 9, 7)</f>
        <v>ing No</v>
      </c>
      <c r="AV6084" t="str">
        <f t="shared" si="1304"/>
        <v>ing N</v>
      </c>
      <c r="AW6084" s="19" t="str">
        <f>LEFT(AV6084, 4)</f>
        <v xml:space="preserve">ing </v>
      </c>
      <c r="AX6084" t="s">
        <v>518</v>
      </c>
      <c r="AY6084" s="20" t="e">
        <f t="shared" si="1294"/>
        <v>#VALUE!</v>
      </c>
      <c r="AZ6084" t="s">
        <v>519</v>
      </c>
      <c r="BA6084" s="27" t="e">
        <f t="shared" si="1295"/>
        <v>#VALUE!</v>
      </c>
      <c r="BB6084" t="s">
        <v>520</v>
      </c>
      <c r="BC6084" t="s">
        <v>521</v>
      </c>
      <c r="BD6084" s="20" t="e">
        <f t="shared" si="1296"/>
        <v>#VALUE!</v>
      </c>
      <c r="BE6084" t="s">
        <v>522</v>
      </c>
      <c r="BF6084" s="20" t="e">
        <f t="shared" si="1297"/>
        <v>#VALUE!</v>
      </c>
      <c r="BG6084" t="s">
        <v>523</v>
      </c>
      <c r="BH6084" t="s">
        <v>524</v>
      </c>
      <c r="BI6084" s="20" t="e">
        <f t="shared" si="1298"/>
        <v>#VALUE!</v>
      </c>
      <c r="BJ6084" t="s">
        <v>525</v>
      </c>
      <c r="BK6084" t="s">
        <v>526</v>
      </c>
      <c r="BL6084" s="20" t="e">
        <f t="shared" si="1299"/>
        <v>#VALUE!</v>
      </c>
    </row>
    <row r="6085" spans="1:64" hidden="1" outlineLevel="2" collapsed="1" x14ac:dyDescent="0.35">
      <c r="A6085" t="s">
        <v>443</v>
      </c>
      <c r="B6085" t="s">
        <v>443</v>
      </c>
      <c r="C6085" t="b">
        <v>0</v>
      </c>
      <c r="D6085" t="s">
        <v>439</v>
      </c>
      <c r="E6085" t="s">
        <v>538</v>
      </c>
      <c r="F6085" t="s">
        <v>550</v>
      </c>
      <c r="G6085" t="s">
        <v>5154</v>
      </c>
      <c r="H6085" t="s">
        <v>443</v>
      </c>
      <c r="I6085">
        <v>1</v>
      </c>
      <c r="J6085">
        <v>1</v>
      </c>
      <c r="K6085" t="s">
        <v>5090</v>
      </c>
      <c r="L6085" t="s">
        <v>5090</v>
      </c>
      <c r="M6085">
        <v>0</v>
      </c>
      <c r="N6085">
        <v>2</v>
      </c>
      <c r="O6085">
        <v>0.69340000000000002</v>
      </c>
      <c r="P6085">
        <v>0</v>
      </c>
      <c r="Q6085">
        <v>1</v>
      </c>
      <c r="R6085">
        <v>1</v>
      </c>
      <c r="S6085">
        <v>863.90002000000004</v>
      </c>
      <c r="T6085">
        <v>1726.79277</v>
      </c>
      <c r="U6085">
        <v>1726.79187</v>
      </c>
      <c r="V6085">
        <v>0.52</v>
      </c>
      <c r="W6085">
        <v>4.4999999999999999E-4</v>
      </c>
      <c r="X6085" t="s">
        <v>540</v>
      </c>
      <c r="Y6085" t="s">
        <v>541</v>
      </c>
      <c r="Z6085">
        <v>33.580150000000003</v>
      </c>
      <c r="AA6085">
        <v>30</v>
      </c>
      <c r="AB6085">
        <v>54.129300000000001</v>
      </c>
      <c r="AC6085">
        <v>37475</v>
      </c>
      <c r="AD6085" t="s">
        <v>551</v>
      </c>
      <c r="AE6085" t="s">
        <v>552</v>
      </c>
      <c r="AF6085" t="s">
        <v>443</v>
      </c>
      <c r="AG6085">
        <v>2.74</v>
      </c>
      <c r="AH6085" t="s">
        <v>443</v>
      </c>
      <c r="AI6085" t="b">
        <v>0</v>
      </c>
      <c r="AJ6085" t="s">
        <v>443</v>
      </c>
      <c r="AK6085" t="s">
        <v>443</v>
      </c>
      <c r="AL6085" t="s">
        <v>443</v>
      </c>
      <c r="AM6085">
        <v>0</v>
      </c>
      <c r="AN6085">
        <v>1.641E-5</v>
      </c>
      <c r="AO6085">
        <v>15527459</v>
      </c>
      <c r="AP6085">
        <v>54.24</v>
      </c>
      <c r="AQ6085" t="str">
        <f t="shared" si="1293"/>
        <v>Sequest HT (A2)</v>
      </c>
      <c r="AT6085" t="str">
        <f t="shared" si="1303"/>
        <v>Sequest HT (A2</v>
      </c>
      <c r="AU6085" t="str">
        <f>MID(AT6085, 9, 7)</f>
        <v>HT (A2</v>
      </c>
      <c r="AV6085" t="str">
        <f t="shared" si="1304"/>
        <v>HT (A</v>
      </c>
      <c r="AW6085" s="19" t="str">
        <f>LEFT(AV6085, 4)</f>
        <v>HT (</v>
      </c>
      <c r="AX6085">
        <v>0.52</v>
      </c>
      <c r="AY6085" s="20">
        <f t="shared" si="1294"/>
        <v>8.653846153846153E-4</v>
      </c>
      <c r="AZ6085">
        <v>4.4999999999999999E-4</v>
      </c>
      <c r="BA6085" s="27" t="e">
        <f t="shared" si="1295"/>
        <v>#VALUE!</v>
      </c>
      <c r="BB6085" t="s">
        <v>540</v>
      </c>
      <c r="BC6085" t="s">
        <v>541</v>
      </c>
      <c r="BD6085" s="20" t="e">
        <f t="shared" si="1296"/>
        <v>#VALUE!</v>
      </c>
      <c r="BE6085">
        <v>33.580150000000003</v>
      </c>
      <c r="BF6085" s="20" t="e">
        <f t="shared" si="1297"/>
        <v>#VALUE!</v>
      </c>
      <c r="BG6085">
        <v>30</v>
      </c>
      <c r="BH6085">
        <v>54.129300000000001</v>
      </c>
      <c r="BI6085" s="20">
        <f t="shared" si="1298"/>
        <v>692.32375072280627</v>
      </c>
      <c r="BJ6085">
        <v>37475</v>
      </c>
      <c r="BK6085" t="s">
        <v>551</v>
      </c>
      <c r="BL6085" s="20" t="e">
        <f t="shared" si="1299"/>
        <v>#VALUE!</v>
      </c>
    </row>
    <row r="6086" spans="1:64" hidden="1" outlineLevel="2" collapsed="1" x14ac:dyDescent="0.35">
      <c r="A6086" t="s">
        <v>443</v>
      </c>
      <c r="B6086" t="s">
        <v>443</v>
      </c>
      <c r="C6086" t="b">
        <v>0</v>
      </c>
      <c r="D6086" t="s">
        <v>439</v>
      </c>
      <c r="E6086" t="s">
        <v>557</v>
      </c>
      <c r="F6086" t="s">
        <v>550</v>
      </c>
      <c r="G6086" t="s">
        <v>5154</v>
      </c>
      <c r="H6086" t="s">
        <v>443</v>
      </c>
      <c r="I6086">
        <v>1</v>
      </c>
      <c r="J6086">
        <v>1</v>
      </c>
      <c r="K6086" t="s">
        <v>5090</v>
      </c>
      <c r="L6086" t="s">
        <v>5090</v>
      </c>
      <c r="M6086">
        <v>0</v>
      </c>
      <c r="N6086">
        <v>2</v>
      </c>
      <c r="O6086">
        <v>1</v>
      </c>
      <c r="P6086">
        <v>0</v>
      </c>
      <c r="Q6086">
        <v>1</v>
      </c>
      <c r="R6086">
        <v>1</v>
      </c>
      <c r="S6086">
        <v>863.90002000000004</v>
      </c>
      <c r="T6086">
        <v>1726.79277</v>
      </c>
      <c r="U6086">
        <v>1726.79187</v>
      </c>
      <c r="V6086">
        <v>0.52</v>
      </c>
      <c r="W6086">
        <v>4.4999999999999999E-4</v>
      </c>
      <c r="X6086" t="s">
        <v>540</v>
      </c>
      <c r="Y6086" t="s">
        <v>541</v>
      </c>
      <c r="Z6086">
        <v>33.580150000000003</v>
      </c>
      <c r="AA6086">
        <v>30</v>
      </c>
      <c r="AB6086">
        <v>54.129300000000001</v>
      </c>
      <c r="AC6086">
        <v>37475</v>
      </c>
      <c r="AD6086" t="s">
        <v>551</v>
      </c>
      <c r="AE6086" t="s">
        <v>552</v>
      </c>
      <c r="AF6086" t="s">
        <v>443</v>
      </c>
      <c r="AG6086" t="s">
        <v>443</v>
      </c>
      <c r="AH6086">
        <v>72</v>
      </c>
      <c r="AI6086" t="b">
        <v>0</v>
      </c>
      <c r="AJ6086">
        <v>51</v>
      </c>
      <c r="AK6086">
        <v>33</v>
      </c>
      <c r="AL6086">
        <v>8.7607020110064199E-7</v>
      </c>
      <c r="AM6086">
        <v>0</v>
      </c>
      <c r="AN6086">
        <v>3.8779999999999998E-5</v>
      </c>
      <c r="AO6086">
        <v>15527459</v>
      </c>
      <c r="AP6086">
        <v>54.24</v>
      </c>
      <c r="AQ6086" t="str">
        <f t="shared" si="1293"/>
        <v>Mascot (A5)</v>
      </c>
      <c r="AT6086" t="str">
        <f t="shared" si="1303"/>
        <v>Mascot (A5)</v>
      </c>
      <c r="AU6086" t="str">
        <f>MID(AT6086, 9, 7)</f>
        <v>A5)</v>
      </c>
      <c r="AV6086" t="str">
        <f t="shared" si="1304"/>
        <v>A5)</v>
      </c>
      <c r="AW6086" s="19" t="str">
        <f>LEFT(AV6086, 4)</f>
        <v>A5)</v>
      </c>
      <c r="AX6086">
        <v>0.52</v>
      </c>
      <c r="AY6086" s="20">
        <f t="shared" si="1294"/>
        <v>8.653846153846153E-4</v>
      </c>
      <c r="AZ6086">
        <v>4.4999999999999999E-4</v>
      </c>
      <c r="BA6086" s="27" t="e">
        <f t="shared" si="1295"/>
        <v>#VALUE!</v>
      </c>
      <c r="BB6086" t="s">
        <v>540</v>
      </c>
      <c r="BC6086" t="s">
        <v>541</v>
      </c>
      <c r="BD6086" s="20" t="e">
        <f t="shared" si="1296"/>
        <v>#VALUE!</v>
      </c>
      <c r="BE6086">
        <v>33.580150000000003</v>
      </c>
      <c r="BF6086" s="20" t="e">
        <f t="shared" si="1297"/>
        <v>#VALUE!</v>
      </c>
      <c r="BG6086">
        <v>30</v>
      </c>
      <c r="BH6086">
        <v>54.129300000000001</v>
      </c>
      <c r="BI6086" s="20">
        <f t="shared" si="1298"/>
        <v>692.32375072280627</v>
      </c>
      <c r="BJ6086">
        <v>37475</v>
      </c>
      <c r="BK6086" t="s">
        <v>551</v>
      </c>
      <c r="BL6086" s="20" t="e">
        <f t="shared" si="1299"/>
        <v>#VALUE!</v>
      </c>
    </row>
    <row r="6087" spans="1:64" collapsed="1" x14ac:dyDescent="0.35">
      <c r="A6087" t="b">
        <v>0</v>
      </c>
      <c r="B6087" t="s">
        <v>439</v>
      </c>
      <c r="C6087" t="s">
        <v>440</v>
      </c>
      <c r="D6087" t="s">
        <v>4089</v>
      </c>
      <c r="E6087" t="s">
        <v>5158</v>
      </c>
      <c r="F6087">
        <v>0</v>
      </c>
      <c r="G6087" t="b">
        <v>0</v>
      </c>
      <c r="H6087">
        <v>4.069</v>
      </c>
      <c r="I6087">
        <v>3</v>
      </c>
      <c r="J6087">
        <v>2</v>
      </c>
      <c r="K6087">
        <v>2</v>
      </c>
      <c r="L6087">
        <v>2</v>
      </c>
      <c r="M6087">
        <v>1</v>
      </c>
      <c r="N6087">
        <v>664</v>
      </c>
      <c r="O6087">
        <v>72.599999999999994</v>
      </c>
      <c r="P6087">
        <v>7.39</v>
      </c>
      <c r="Q6087" t="s">
        <v>443</v>
      </c>
      <c r="R6087">
        <v>5.2</v>
      </c>
      <c r="S6087" t="s">
        <v>443</v>
      </c>
      <c r="T6087">
        <v>2</v>
      </c>
      <c r="U6087">
        <v>0</v>
      </c>
      <c r="V6087">
        <v>130.6</v>
      </c>
      <c r="W6087">
        <v>125.4</v>
      </c>
      <c r="X6087">
        <v>241.5</v>
      </c>
      <c r="Y6087" t="s">
        <v>443</v>
      </c>
      <c r="Z6087" t="s">
        <v>443</v>
      </c>
      <c r="AA6087">
        <v>212.6</v>
      </c>
      <c r="AB6087" t="s">
        <v>443</v>
      </c>
      <c r="AC6087">
        <v>189.8</v>
      </c>
      <c r="AD6087" t="s">
        <v>443</v>
      </c>
      <c r="AE6087" t="s">
        <v>444</v>
      </c>
      <c r="AF6087" t="s">
        <v>444</v>
      </c>
      <c r="AG6087" t="s">
        <v>439</v>
      </c>
      <c r="AH6087" t="s">
        <v>445</v>
      </c>
      <c r="AI6087" t="s">
        <v>445</v>
      </c>
      <c r="AJ6087" t="s">
        <v>439</v>
      </c>
      <c r="AK6087" t="s">
        <v>445</v>
      </c>
      <c r="AL6087" t="s">
        <v>444</v>
      </c>
      <c r="AM6087" t="s">
        <v>445</v>
      </c>
      <c r="AN6087" t="s">
        <v>443</v>
      </c>
      <c r="AQ6087" t="str">
        <f t="shared" si="1293"/>
        <v>606 GN=SDHA PE=1 SV=2</v>
      </c>
      <c r="AT6087" t="str">
        <f t="shared" si="1303"/>
        <v>606 GN=SDHA PE</v>
      </c>
      <c r="AU6087" t="str">
        <f>MID(AT6087, 8, 7)</f>
        <v>SDHA PE</v>
      </c>
      <c r="AV6087" t="str">
        <f t="shared" si="1304"/>
        <v xml:space="preserve">SDHA </v>
      </c>
      <c r="AW6087" s="19" t="str">
        <f>LEFT(AV6087, 5)</f>
        <v xml:space="preserve">SDHA </v>
      </c>
      <c r="AX6087">
        <v>130.6</v>
      </c>
      <c r="AY6087" s="20">
        <f t="shared" si="1294"/>
        <v>0.96018376722817778</v>
      </c>
      <c r="AZ6087">
        <v>125.4</v>
      </c>
      <c r="BA6087" s="27">
        <f t="shared" si="1295"/>
        <v>1.8491577335375193</v>
      </c>
      <c r="BB6087">
        <v>241.5</v>
      </c>
      <c r="BC6087" t="s">
        <v>443</v>
      </c>
      <c r="BD6087" s="20" t="e">
        <f t="shared" si="1296"/>
        <v>#VALUE!</v>
      </c>
      <c r="BE6087" t="s">
        <v>443</v>
      </c>
      <c r="BF6087" s="20" t="e">
        <f t="shared" si="1297"/>
        <v>#VALUE!</v>
      </c>
      <c r="BG6087">
        <v>212.6</v>
      </c>
      <c r="BH6087" t="s">
        <v>443</v>
      </c>
      <c r="BI6087" s="20" t="e">
        <f t="shared" si="1298"/>
        <v>#VALUE!</v>
      </c>
      <c r="BJ6087">
        <v>189.8</v>
      </c>
      <c r="BK6087" t="s">
        <v>443</v>
      </c>
      <c r="BL6087" s="20" t="e">
        <f t="shared" si="1299"/>
        <v>#VALUE!</v>
      </c>
    </row>
    <row r="6088" spans="1:64" hidden="1" outlineLevel="1" collapsed="1" x14ac:dyDescent="0.35">
      <c r="A6088" t="s">
        <v>443</v>
      </c>
      <c r="B6088" t="s">
        <v>457</v>
      </c>
      <c r="C6088" t="s">
        <v>458</v>
      </c>
      <c r="D6088" t="s">
        <v>459</v>
      </c>
      <c r="E6088" t="s">
        <v>460</v>
      </c>
      <c r="F6088" t="s">
        <v>461</v>
      </c>
      <c r="G6088" t="s">
        <v>462</v>
      </c>
      <c r="H6088" t="s">
        <v>463</v>
      </c>
      <c r="I6088" t="s">
        <v>464</v>
      </c>
      <c r="J6088" t="s">
        <v>465</v>
      </c>
      <c r="K6088" t="s">
        <v>466</v>
      </c>
      <c r="L6088" t="s">
        <v>467</v>
      </c>
      <c r="M6088" t="s">
        <v>468</v>
      </c>
      <c r="N6088" t="s">
        <v>469</v>
      </c>
      <c r="O6088" t="s">
        <v>470</v>
      </c>
      <c r="P6088" t="s">
        <v>471</v>
      </c>
      <c r="Q6088" t="s">
        <v>472</v>
      </c>
      <c r="R6088" t="s">
        <v>473</v>
      </c>
      <c r="S6088" t="s">
        <v>474</v>
      </c>
      <c r="T6088" t="s">
        <v>475</v>
      </c>
      <c r="U6088" t="s">
        <v>476</v>
      </c>
      <c r="V6088" t="s">
        <v>477</v>
      </c>
      <c r="W6088" t="s">
        <v>478</v>
      </c>
      <c r="X6088" t="s">
        <v>479</v>
      </c>
      <c r="Y6088" t="s">
        <v>480</v>
      </c>
      <c r="Z6088" t="s">
        <v>481</v>
      </c>
      <c r="AA6088" t="s">
        <v>482</v>
      </c>
      <c r="AB6088" t="s">
        <v>483</v>
      </c>
      <c r="AC6088" t="s">
        <v>484</v>
      </c>
      <c r="AD6088" t="s">
        <v>485</v>
      </c>
      <c r="AE6088" t="s">
        <v>486</v>
      </c>
      <c r="AF6088" t="s">
        <v>487</v>
      </c>
      <c r="AG6088" t="s">
        <v>488</v>
      </c>
      <c r="AH6088" t="s">
        <v>489</v>
      </c>
      <c r="AI6088" t="s">
        <v>490</v>
      </c>
      <c r="AJ6088" t="s">
        <v>491</v>
      </c>
      <c r="AK6088" t="s">
        <v>492</v>
      </c>
      <c r="AL6088" t="s">
        <v>493</v>
      </c>
      <c r="AM6088" t="s">
        <v>494</v>
      </c>
      <c r="AN6088" t="s">
        <v>495</v>
      </c>
      <c r="AO6088" t="s">
        <v>496</v>
      </c>
      <c r="AP6088" t="s">
        <v>497</v>
      </c>
      <c r="AQ6088" t="str">
        <f t="shared" si="1293"/>
        <v>Modifications</v>
      </c>
      <c r="AR6088" t="s">
        <v>498</v>
      </c>
      <c r="AS6088" t="s">
        <v>499</v>
      </c>
      <c r="AT6088" t="str">
        <f t="shared" si="1303"/>
        <v>Modifications</v>
      </c>
      <c r="AU6088" t="str">
        <f t="shared" ref="AU6088:AU6094" si="1305">MID(AT6088, 9, 7)</f>
        <v>tions</v>
      </c>
      <c r="AV6088" t="str">
        <f t="shared" si="1304"/>
        <v>tions</v>
      </c>
      <c r="AW6088" s="19" t="str">
        <f t="shared" ref="AW6088:AW6094" si="1306">LEFT(AV6088, 4)</f>
        <v>tion</v>
      </c>
      <c r="AX6088" t="s">
        <v>477</v>
      </c>
      <c r="AY6088" s="20" t="e">
        <f t="shared" si="1294"/>
        <v>#VALUE!</v>
      </c>
      <c r="AZ6088" t="s">
        <v>478</v>
      </c>
      <c r="BA6088" s="27" t="e">
        <f t="shared" si="1295"/>
        <v>#VALUE!</v>
      </c>
      <c r="BB6088" t="s">
        <v>479</v>
      </c>
      <c r="BC6088" t="s">
        <v>480</v>
      </c>
      <c r="BD6088" s="20" t="e">
        <f t="shared" si="1296"/>
        <v>#VALUE!</v>
      </c>
      <c r="BE6088" t="s">
        <v>481</v>
      </c>
      <c r="BF6088" s="20" t="e">
        <f t="shared" si="1297"/>
        <v>#VALUE!</v>
      </c>
      <c r="BG6088" t="s">
        <v>482</v>
      </c>
      <c r="BH6088" t="s">
        <v>483</v>
      </c>
      <c r="BI6088" s="20" t="e">
        <f t="shared" si="1298"/>
        <v>#VALUE!</v>
      </c>
      <c r="BJ6088" t="s">
        <v>484</v>
      </c>
      <c r="BK6088" t="s">
        <v>485</v>
      </c>
      <c r="BL6088" s="20" t="e">
        <f t="shared" si="1299"/>
        <v>#VALUE!</v>
      </c>
    </row>
    <row r="6089" spans="1:64" hidden="1" outlineLevel="1" x14ac:dyDescent="0.35">
      <c r="A6089" t="s">
        <v>443</v>
      </c>
      <c r="B6089" t="b">
        <v>0</v>
      </c>
      <c r="C6089" t="s">
        <v>439</v>
      </c>
      <c r="D6089" t="s">
        <v>5159</v>
      </c>
      <c r="E6089" t="s">
        <v>443</v>
      </c>
      <c r="F6089" t="s">
        <v>443</v>
      </c>
      <c r="G6089" t="b">
        <v>0</v>
      </c>
      <c r="H6089">
        <v>1</v>
      </c>
      <c r="I6089">
        <v>3</v>
      </c>
      <c r="J6089">
        <v>4</v>
      </c>
      <c r="K6089" t="s">
        <v>4664</v>
      </c>
      <c r="L6089" t="s">
        <v>5160</v>
      </c>
      <c r="M6089">
        <v>0</v>
      </c>
      <c r="N6089">
        <v>1508.7954999999999</v>
      </c>
      <c r="O6089">
        <v>0</v>
      </c>
      <c r="P6089">
        <v>435.9</v>
      </c>
      <c r="Q6089">
        <v>192.4</v>
      </c>
      <c r="R6089">
        <v>88.6</v>
      </c>
      <c r="S6089" t="s">
        <v>443</v>
      </c>
      <c r="T6089">
        <v>45.8</v>
      </c>
      <c r="U6089">
        <v>115</v>
      </c>
      <c r="V6089" t="s">
        <v>443</v>
      </c>
      <c r="W6089">
        <v>22.4</v>
      </c>
      <c r="X6089" t="s">
        <v>443</v>
      </c>
      <c r="Y6089" t="s">
        <v>443</v>
      </c>
      <c r="Z6089" t="s">
        <v>439</v>
      </c>
      <c r="AA6089" t="s">
        <v>444</v>
      </c>
      <c r="AB6089" t="s">
        <v>439</v>
      </c>
      <c r="AC6089" t="s">
        <v>445</v>
      </c>
      <c r="AD6089" t="s">
        <v>444</v>
      </c>
      <c r="AE6089" t="s">
        <v>444</v>
      </c>
      <c r="AF6089" t="s">
        <v>445</v>
      </c>
      <c r="AG6089" t="s">
        <v>444</v>
      </c>
      <c r="AH6089" t="s">
        <v>445</v>
      </c>
      <c r="AI6089" t="s">
        <v>439</v>
      </c>
      <c r="AJ6089" t="s">
        <v>439</v>
      </c>
      <c r="AK6089">
        <v>0</v>
      </c>
      <c r="AL6089">
        <v>0</v>
      </c>
      <c r="AM6089">
        <v>2.3470000000000001E-5</v>
      </c>
      <c r="AN6089">
        <v>1.099E-5</v>
      </c>
      <c r="AO6089">
        <v>3.4</v>
      </c>
      <c r="AP6089">
        <v>81</v>
      </c>
      <c r="AQ6089" t="str">
        <f t="shared" si="1293"/>
        <v/>
      </c>
      <c r="AR6089" t="s">
        <v>5161</v>
      </c>
      <c r="AS6089" t="s">
        <v>5162</v>
      </c>
      <c r="AT6089" t="str">
        <f t="shared" si="1303"/>
        <v/>
      </c>
      <c r="AU6089" t="str">
        <f t="shared" si="1305"/>
        <v/>
      </c>
      <c r="AV6089" t="str">
        <f t="shared" si="1304"/>
        <v/>
      </c>
      <c r="AW6089" s="19" t="str">
        <f t="shared" si="1306"/>
        <v/>
      </c>
      <c r="AX6089" t="s">
        <v>443</v>
      </c>
      <c r="AY6089" s="20" t="e">
        <f t="shared" si="1294"/>
        <v>#VALUE!</v>
      </c>
      <c r="AZ6089">
        <v>22.4</v>
      </c>
      <c r="BA6089" s="27" t="e">
        <f t="shared" si="1295"/>
        <v>#VALUE!</v>
      </c>
      <c r="BB6089" t="s">
        <v>443</v>
      </c>
      <c r="BC6089" t="s">
        <v>443</v>
      </c>
      <c r="BD6089" s="20" t="e">
        <f t="shared" si="1296"/>
        <v>#VALUE!</v>
      </c>
      <c r="BE6089" t="s">
        <v>439</v>
      </c>
      <c r="BF6089" s="20" t="e">
        <f t="shared" si="1297"/>
        <v>#VALUE!</v>
      </c>
      <c r="BG6089" t="s">
        <v>444</v>
      </c>
      <c r="BH6089" t="s">
        <v>439</v>
      </c>
      <c r="BI6089" s="20" t="e">
        <f t="shared" si="1298"/>
        <v>#VALUE!</v>
      </c>
      <c r="BJ6089" t="s">
        <v>445</v>
      </c>
      <c r="BK6089" t="s">
        <v>444</v>
      </c>
      <c r="BL6089" s="20" t="e">
        <f t="shared" si="1299"/>
        <v>#VALUE!</v>
      </c>
    </row>
    <row r="6090" spans="1:64" hidden="1" outlineLevel="2" collapsed="1" x14ac:dyDescent="0.35">
      <c r="A6090" t="s">
        <v>443</v>
      </c>
      <c r="B6090" t="s">
        <v>443</v>
      </c>
      <c r="C6090" t="s">
        <v>457</v>
      </c>
      <c r="D6090" t="s">
        <v>458</v>
      </c>
      <c r="E6090" t="s">
        <v>508</v>
      </c>
      <c r="F6090" t="s">
        <v>509</v>
      </c>
      <c r="G6090" t="s">
        <v>459</v>
      </c>
      <c r="H6090" t="s">
        <v>460</v>
      </c>
      <c r="I6090" t="s">
        <v>463</v>
      </c>
      <c r="J6090" t="s">
        <v>464</v>
      </c>
      <c r="K6090" t="s">
        <v>466</v>
      </c>
      <c r="L6090" t="s">
        <v>510</v>
      </c>
      <c r="M6090" t="s">
        <v>468</v>
      </c>
      <c r="N6090" t="s">
        <v>511</v>
      </c>
      <c r="O6090" t="s">
        <v>512</v>
      </c>
      <c r="P6090" t="s">
        <v>513</v>
      </c>
      <c r="Q6090" t="s">
        <v>514</v>
      </c>
      <c r="R6090" t="s">
        <v>515</v>
      </c>
      <c r="S6090" t="s">
        <v>516</v>
      </c>
      <c r="T6090" t="s">
        <v>517</v>
      </c>
      <c r="U6090" t="s">
        <v>469</v>
      </c>
      <c r="V6090" t="s">
        <v>518</v>
      </c>
      <c r="W6090" t="s">
        <v>519</v>
      </c>
      <c r="X6090" t="s">
        <v>520</v>
      </c>
      <c r="Y6090" t="s">
        <v>521</v>
      </c>
      <c r="Z6090" t="s">
        <v>522</v>
      </c>
      <c r="AA6090" t="s">
        <v>523</v>
      </c>
      <c r="AB6090" t="s">
        <v>524</v>
      </c>
      <c r="AC6090" t="s">
        <v>525</v>
      </c>
      <c r="AD6090" t="s">
        <v>526</v>
      </c>
      <c r="AE6090" t="s">
        <v>527</v>
      </c>
      <c r="AF6090" t="s">
        <v>480</v>
      </c>
      <c r="AG6090" t="s">
        <v>528</v>
      </c>
      <c r="AH6090" t="s">
        <v>529</v>
      </c>
      <c r="AI6090" t="s">
        <v>462</v>
      </c>
      <c r="AJ6090" t="s">
        <v>530</v>
      </c>
      <c r="AK6090" t="s">
        <v>531</v>
      </c>
      <c r="AL6090" t="s">
        <v>532</v>
      </c>
      <c r="AM6090" t="s">
        <v>533</v>
      </c>
      <c r="AN6090" t="s">
        <v>534</v>
      </c>
      <c r="AO6090" t="s">
        <v>535</v>
      </c>
      <c r="AP6090" t="s">
        <v>536</v>
      </c>
      <c r="AQ6090" t="str">
        <f t="shared" si="1293"/>
        <v>Identifying Node</v>
      </c>
      <c r="AT6090" t="str">
        <f t="shared" si="1303"/>
        <v>Identifying No</v>
      </c>
      <c r="AU6090" t="str">
        <f t="shared" si="1305"/>
        <v>ing No</v>
      </c>
      <c r="AV6090" t="str">
        <f t="shared" si="1304"/>
        <v>ing N</v>
      </c>
      <c r="AW6090" s="19" t="str">
        <f t="shared" si="1306"/>
        <v xml:space="preserve">ing </v>
      </c>
      <c r="AX6090" t="s">
        <v>518</v>
      </c>
      <c r="AY6090" s="20" t="e">
        <f t="shared" si="1294"/>
        <v>#VALUE!</v>
      </c>
      <c r="AZ6090" t="s">
        <v>519</v>
      </c>
      <c r="BA6090" s="27" t="e">
        <f t="shared" si="1295"/>
        <v>#VALUE!</v>
      </c>
      <c r="BB6090" t="s">
        <v>520</v>
      </c>
      <c r="BC6090" t="s">
        <v>521</v>
      </c>
      <c r="BD6090" s="20" t="e">
        <f t="shared" si="1296"/>
        <v>#VALUE!</v>
      </c>
      <c r="BE6090" t="s">
        <v>522</v>
      </c>
      <c r="BF6090" s="20" t="e">
        <f t="shared" si="1297"/>
        <v>#VALUE!</v>
      </c>
      <c r="BG6090" t="s">
        <v>523</v>
      </c>
      <c r="BH6090" t="s">
        <v>524</v>
      </c>
      <c r="BI6090" s="20" t="e">
        <f t="shared" si="1298"/>
        <v>#VALUE!</v>
      </c>
      <c r="BJ6090" t="s">
        <v>525</v>
      </c>
      <c r="BK6090" t="s">
        <v>526</v>
      </c>
      <c r="BL6090" s="20" t="e">
        <f t="shared" si="1299"/>
        <v>#VALUE!</v>
      </c>
    </row>
    <row r="6091" spans="1:64" hidden="1" outlineLevel="2" collapsed="1" x14ac:dyDescent="0.35">
      <c r="A6091" t="s">
        <v>443</v>
      </c>
      <c r="B6091" t="s">
        <v>443</v>
      </c>
      <c r="C6091" t="b">
        <v>0</v>
      </c>
      <c r="D6091" t="s">
        <v>439</v>
      </c>
      <c r="E6091" t="s">
        <v>538</v>
      </c>
      <c r="F6091" t="s">
        <v>550</v>
      </c>
      <c r="G6091" t="s">
        <v>5159</v>
      </c>
      <c r="H6091" t="s">
        <v>443</v>
      </c>
      <c r="I6091">
        <v>1</v>
      </c>
      <c r="J6091">
        <v>3</v>
      </c>
      <c r="K6091" t="s">
        <v>4664</v>
      </c>
      <c r="L6091" t="s">
        <v>5163</v>
      </c>
      <c r="M6091">
        <v>0</v>
      </c>
      <c r="N6091">
        <v>2</v>
      </c>
      <c r="O6091">
        <v>0.64410000000000001</v>
      </c>
      <c r="P6091">
        <v>0</v>
      </c>
      <c r="Q6091">
        <v>1</v>
      </c>
      <c r="R6091">
        <v>1</v>
      </c>
      <c r="S6091">
        <v>754.90174000000002</v>
      </c>
      <c r="T6091">
        <v>1508.79621</v>
      </c>
      <c r="U6091">
        <v>1508.7954999999999</v>
      </c>
      <c r="V6091">
        <v>0.47</v>
      </c>
      <c r="W6091">
        <v>3.5E-4</v>
      </c>
      <c r="X6091" t="s">
        <v>540</v>
      </c>
      <c r="Y6091" t="s">
        <v>541</v>
      </c>
      <c r="Z6091">
        <v>0</v>
      </c>
      <c r="AA6091">
        <v>29.827000000000002</v>
      </c>
      <c r="AB6091">
        <v>66.0779</v>
      </c>
      <c r="AC6091">
        <v>48088</v>
      </c>
      <c r="AD6091" t="s">
        <v>551</v>
      </c>
      <c r="AE6091" t="s">
        <v>552</v>
      </c>
      <c r="AF6091" t="s">
        <v>443</v>
      </c>
      <c r="AG6091">
        <v>3.4</v>
      </c>
      <c r="AH6091" t="s">
        <v>443</v>
      </c>
      <c r="AI6091" t="b">
        <v>0</v>
      </c>
      <c r="AJ6091" t="s">
        <v>443</v>
      </c>
      <c r="AK6091" t="s">
        <v>443</v>
      </c>
      <c r="AL6091" t="s">
        <v>443</v>
      </c>
      <c r="AM6091">
        <v>0</v>
      </c>
      <c r="AN6091">
        <v>1.099E-5</v>
      </c>
      <c r="AO6091">
        <v>4953266</v>
      </c>
      <c r="AP6091">
        <v>66.09</v>
      </c>
      <c r="AQ6091" t="str">
        <f t="shared" si="1293"/>
        <v>Sequest HT (A2)</v>
      </c>
      <c r="AT6091" t="str">
        <f t="shared" si="1303"/>
        <v>Sequest HT (A2</v>
      </c>
      <c r="AU6091" t="str">
        <f t="shared" si="1305"/>
        <v>HT (A2</v>
      </c>
      <c r="AV6091" t="str">
        <f t="shared" si="1304"/>
        <v>HT (A</v>
      </c>
      <c r="AW6091" s="19" t="str">
        <f t="shared" si="1306"/>
        <v>HT (</v>
      </c>
      <c r="AX6091">
        <v>0.47</v>
      </c>
      <c r="AY6091" s="20">
        <f t="shared" si="1294"/>
        <v>7.4468085106382982E-4</v>
      </c>
      <c r="AZ6091">
        <v>3.5E-4</v>
      </c>
      <c r="BA6091" s="27" t="e">
        <f t="shared" si="1295"/>
        <v>#VALUE!</v>
      </c>
      <c r="BB6091" t="s">
        <v>540</v>
      </c>
      <c r="BC6091" t="s">
        <v>541</v>
      </c>
      <c r="BD6091" s="20" t="e">
        <f t="shared" si="1296"/>
        <v>#VALUE!</v>
      </c>
      <c r="BE6091">
        <v>0</v>
      </c>
      <c r="BF6091" s="20" t="e">
        <f t="shared" si="1297"/>
        <v>#VALUE!</v>
      </c>
      <c r="BG6091">
        <v>29.827000000000002</v>
      </c>
      <c r="BH6091">
        <v>66.0779</v>
      </c>
      <c r="BI6091" s="20">
        <f t="shared" si="1298"/>
        <v>727.74709850040631</v>
      </c>
      <c r="BJ6091">
        <v>48088</v>
      </c>
      <c r="BK6091" t="s">
        <v>551</v>
      </c>
      <c r="BL6091" s="20" t="e">
        <f t="shared" si="1299"/>
        <v>#VALUE!</v>
      </c>
    </row>
    <row r="6092" spans="1:64" hidden="1" outlineLevel="2" collapsed="1" x14ac:dyDescent="0.35">
      <c r="A6092" t="s">
        <v>443</v>
      </c>
      <c r="B6092" t="s">
        <v>443</v>
      </c>
      <c r="C6092" t="b">
        <v>0</v>
      </c>
      <c r="D6092" t="s">
        <v>439</v>
      </c>
      <c r="E6092" t="s">
        <v>557</v>
      </c>
      <c r="F6092" t="s">
        <v>550</v>
      </c>
      <c r="G6092" t="s">
        <v>5159</v>
      </c>
      <c r="H6092" t="s">
        <v>443</v>
      </c>
      <c r="I6092">
        <v>1</v>
      </c>
      <c r="J6092">
        <v>3</v>
      </c>
      <c r="K6092" t="s">
        <v>4664</v>
      </c>
      <c r="L6092" t="s">
        <v>5163</v>
      </c>
      <c r="M6092">
        <v>0</v>
      </c>
      <c r="N6092">
        <v>2</v>
      </c>
      <c r="O6092">
        <v>0.98719999999999997</v>
      </c>
      <c r="P6092">
        <v>0</v>
      </c>
      <c r="Q6092">
        <v>1</v>
      </c>
      <c r="R6092">
        <v>1</v>
      </c>
      <c r="S6092">
        <v>754.90174000000002</v>
      </c>
      <c r="T6092">
        <v>1508.79621</v>
      </c>
      <c r="U6092">
        <v>1508.7954999999999</v>
      </c>
      <c r="V6092">
        <v>0.47</v>
      </c>
      <c r="W6092">
        <v>3.5E-4</v>
      </c>
      <c r="X6092" t="s">
        <v>540</v>
      </c>
      <c r="Y6092" t="s">
        <v>541</v>
      </c>
      <c r="Z6092">
        <v>0</v>
      </c>
      <c r="AA6092">
        <v>29.827000000000002</v>
      </c>
      <c r="AB6092">
        <v>66.0779</v>
      </c>
      <c r="AC6092">
        <v>48088</v>
      </c>
      <c r="AD6092" t="s">
        <v>551</v>
      </c>
      <c r="AE6092" t="s">
        <v>552</v>
      </c>
      <c r="AF6092" t="s">
        <v>443</v>
      </c>
      <c r="AG6092" t="s">
        <v>443</v>
      </c>
      <c r="AH6092">
        <v>78</v>
      </c>
      <c r="AI6092" t="b">
        <v>0</v>
      </c>
      <c r="AJ6092">
        <v>53</v>
      </c>
      <c r="AK6092">
        <v>35</v>
      </c>
      <c r="AL6092">
        <v>3.3984969531588899E-7</v>
      </c>
      <c r="AM6092">
        <v>0</v>
      </c>
      <c r="AN6092">
        <v>1.6710000000000001E-5</v>
      </c>
      <c r="AO6092">
        <v>4953266</v>
      </c>
      <c r="AP6092">
        <v>66.09</v>
      </c>
      <c r="AQ6092" t="str">
        <f t="shared" si="1293"/>
        <v>Mascot (A5)</v>
      </c>
      <c r="AT6092" t="str">
        <f t="shared" si="1303"/>
        <v>Mascot (A5)</v>
      </c>
      <c r="AU6092" t="str">
        <f t="shared" si="1305"/>
        <v>A5)</v>
      </c>
      <c r="AV6092" t="str">
        <f t="shared" si="1304"/>
        <v>A5)</v>
      </c>
      <c r="AW6092" s="19" t="str">
        <f t="shared" si="1306"/>
        <v>A5)</v>
      </c>
      <c r="AX6092">
        <v>0.47</v>
      </c>
      <c r="AY6092" s="20">
        <f t="shared" si="1294"/>
        <v>7.4468085106382982E-4</v>
      </c>
      <c r="AZ6092">
        <v>3.5E-4</v>
      </c>
      <c r="BA6092" s="27" t="e">
        <f t="shared" si="1295"/>
        <v>#VALUE!</v>
      </c>
      <c r="BB6092" t="s">
        <v>540</v>
      </c>
      <c r="BC6092" t="s">
        <v>541</v>
      </c>
      <c r="BD6092" s="20" t="e">
        <f t="shared" si="1296"/>
        <v>#VALUE!</v>
      </c>
      <c r="BE6092">
        <v>0</v>
      </c>
      <c r="BF6092" s="20" t="e">
        <f t="shared" si="1297"/>
        <v>#VALUE!</v>
      </c>
      <c r="BG6092">
        <v>29.827000000000002</v>
      </c>
      <c r="BH6092">
        <v>66.0779</v>
      </c>
      <c r="BI6092" s="20">
        <f t="shared" si="1298"/>
        <v>727.74709850040631</v>
      </c>
      <c r="BJ6092">
        <v>48088</v>
      </c>
      <c r="BK6092" t="s">
        <v>551</v>
      </c>
      <c r="BL6092" s="20" t="e">
        <f t="shared" si="1299"/>
        <v>#VALUE!</v>
      </c>
    </row>
    <row r="6093" spans="1:64" hidden="1" outlineLevel="2" collapsed="1" x14ac:dyDescent="0.35">
      <c r="A6093" t="s">
        <v>443</v>
      </c>
      <c r="B6093" t="s">
        <v>443</v>
      </c>
      <c r="C6093" t="b">
        <v>0</v>
      </c>
      <c r="D6093" t="s">
        <v>439</v>
      </c>
      <c r="E6093" t="s">
        <v>538</v>
      </c>
      <c r="F6093" t="s">
        <v>550</v>
      </c>
      <c r="G6093" t="s">
        <v>5159</v>
      </c>
      <c r="H6093" t="s">
        <v>443</v>
      </c>
      <c r="I6093">
        <v>1</v>
      </c>
      <c r="J6093">
        <v>3</v>
      </c>
      <c r="K6093" t="s">
        <v>4664</v>
      </c>
      <c r="L6093" t="s">
        <v>5163</v>
      </c>
      <c r="M6093">
        <v>0</v>
      </c>
      <c r="N6093">
        <v>2</v>
      </c>
      <c r="O6093">
        <v>0.6825</v>
      </c>
      <c r="P6093">
        <v>0</v>
      </c>
      <c r="Q6093">
        <v>1</v>
      </c>
      <c r="R6093">
        <v>1</v>
      </c>
      <c r="S6093">
        <v>754.90102999999999</v>
      </c>
      <c r="T6093">
        <v>1508.7947799999999</v>
      </c>
      <c r="U6093">
        <v>1508.7954999999999</v>
      </c>
      <c r="V6093">
        <v>-0.47</v>
      </c>
      <c r="W6093">
        <v>-3.6000000000000002E-4</v>
      </c>
      <c r="X6093" t="s">
        <v>540</v>
      </c>
      <c r="Y6093" t="s">
        <v>541</v>
      </c>
      <c r="Z6093">
        <v>10.906790000000001</v>
      </c>
      <c r="AA6093">
        <v>26.202000000000002</v>
      </c>
      <c r="AB6093">
        <v>66.122799999999998</v>
      </c>
      <c r="AC6093">
        <v>47833</v>
      </c>
      <c r="AD6093" t="s">
        <v>568</v>
      </c>
      <c r="AE6093" t="s">
        <v>569</v>
      </c>
      <c r="AF6093" t="s">
        <v>443</v>
      </c>
      <c r="AG6093">
        <v>2.52</v>
      </c>
      <c r="AH6093" t="s">
        <v>443</v>
      </c>
      <c r="AI6093" t="b">
        <v>0</v>
      </c>
      <c r="AJ6093" t="s">
        <v>443</v>
      </c>
      <c r="AK6093" t="s">
        <v>443</v>
      </c>
      <c r="AL6093" t="s">
        <v>443</v>
      </c>
      <c r="AM6093">
        <v>0</v>
      </c>
      <c r="AN6093">
        <v>1.6990000000000002E-5</v>
      </c>
      <c r="AO6093">
        <v>8201544.5</v>
      </c>
      <c r="AP6093">
        <v>66.12</v>
      </c>
      <c r="AQ6093" t="str">
        <f t="shared" si="1293"/>
        <v>Sequest HT (A2)</v>
      </c>
      <c r="AT6093" t="str">
        <f t="shared" si="1303"/>
        <v>Sequest HT (A2</v>
      </c>
      <c r="AU6093" t="str">
        <f t="shared" si="1305"/>
        <v>HT (A2</v>
      </c>
      <c r="AV6093" t="str">
        <f t="shared" si="1304"/>
        <v>HT (A</v>
      </c>
      <c r="AW6093" s="19" t="str">
        <f t="shared" si="1306"/>
        <v>HT (</v>
      </c>
      <c r="AX6093">
        <v>-0.47</v>
      </c>
      <c r="AY6093" s="20">
        <f t="shared" si="1294"/>
        <v>7.6595744680851071E-4</v>
      </c>
      <c r="AZ6093">
        <v>-3.6000000000000002E-4</v>
      </c>
      <c r="BA6093" s="27" t="e">
        <f t="shared" si="1295"/>
        <v>#VALUE!</v>
      </c>
      <c r="BB6093" t="s">
        <v>540</v>
      </c>
      <c r="BC6093" t="s">
        <v>541</v>
      </c>
      <c r="BD6093" s="20" t="e">
        <f t="shared" si="1296"/>
        <v>#VALUE!</v>
      </c>
      <c r="BE6093">
        <v>10.906790000000001</v>
      </c>
      <c r="BF6093" s="20" t="e">
        <f t="shared" si="1297"/>
        <v>#VALUE!</v>
      </c>
      <c r="BG6093">
        <v>26.202000000000002</v>
      </c>
      <c r="BH6093">
        <v>66.122799999999998</v>
      </c>
      <c r="BI6093" s="20">
        <f t="shared" si="1298"/>
        <v>723.39646838911847</v>
      </c>
      <c r="BJ6093">
        <v>47833</v>
      </c>
      <c r="BK6093" t="s">
        <v>568</v>
      </c>
      <c r="BL6093" s="20" t="e">
        <f t="shared" si="1299"/>
        <v>#VALUE!</v>
      </c>
    </row>
    <row r="6094" spans="1:64" hidden="1" outlineLevel="2" collapsed="1" x14ac:dyDescent="0.35">
      <c r="A6094" t="s">
        <v>443</v>
      </c>
      <c r="B6094" t="s">
        <v>443</v>
      </c>
      <c r="C6094" t="b">
        <v>0</v>
      </c>
      <c r="D6094" t="s">
        <v>439</v>
      </c>
      <c r="E6094" t="s">
        <v>557</v>
      </c>
      <c r="F6094" t="s">
        <v>550</v>
      </c>
      <c r="G6094" t="s">
        <v>5159</v>
      </c>
      <c r="H6094" t="s">
        <v>443</v>
      </c>
      <c r="I6094">
        <v>1</v>
      </c>
      <c r="J6094">
        <v>3</v>
      </c>
      <c r="K6094" t="s">
        <v>4664</v>
      </c>
      <c r="L6094" t="s">
        <v>5163</v>
      </c>
      <c r="M6094">
        <v>0</v>
      </c>
      <c r="N6094">
        <v>2</v>
      </c>
      <c r="O6094">
        <v>0.97529999999999994</v>
      </c>
      <c r="P6094">
        <v>0</v>
      </c>
      <c r="Q6094">
        <v>1</v>
      </c>
      <c r="R6094">
        <v>1</v>
      </c>
      <c r="S6094">
        <v>754.90102999999999</v>
      </c>
      <c r="T6094">
        <v>1508.7947799999999</v>
      </c>
      <c r="U6094">
        <v>1508.7954999999999</v>
      </c>
      <c r="V6094">
        <v>-0.47</v>
      </c>
      <c r="W6094">
        <v>-3.6000000000000002E-4</v>
      </c>
      <c r="X6094" t="s">
        <v>540</v>
      </c>
      <c r="Y6094" t="s">
        <v>541</v>
      </c>
      <c r="Z6094">
        <v>10.906790000000001</v>
      </c>
      <c r="AA6094">
        <v>26.202000000000002</v>
      </c>
      <c r="AB6094">
        <v>66.122799999999998</v>
      </c>
      <c r="AC6094">
        <v>47833</v>
      </c>
      <c r="AD6094" t="s">
        <v>568</v>
      </c>
      <c r="AE6094" t="s">
        <v>569</v>
      </c>
      <c r="AF6094" t="s">
        <v>443</v>
      </c>
      <c r="AG6094" t="s">
        <v>443</v>
      </c>
      <c r="AH6094">
        <v>81</v>
      </c>
      <c r="AI6094" t="b">
        <v>0</v>
      </c>
      <c r="AJ6094">
        <v>53</v>
      </c>
      <c r="AK6094">
        <v>35</v>
      </c>
      <c r="AL6094">
        <v>1.7422684839803499E-7</v>
      </c>
      <c r="AM6094">
        <v>0</v>
      </c>
      <c r="AN6094">
        <v>2.3470000000000001E-5</v>
      </c>
      <c r="AO6094">
        <v>8201544.5</v>
      </c>
      <c r="AP6094">
        <v>66.12</v>
      </c>
      <c r="AQ6094" t="str">
        <f t="shared" si="1293"/>
        <v>Mascot (A5)</v>
      </c>
      <c r="AT6094" t="str">
        <f t="shared" si="1303"/>
        <v>Mascot (A5)</v>
      </c>
      <c r="AU6094" t="str">
        <f t="shared" si="1305"/>
        <v>A5)</v>
      </c>
      <c r="AV6094" t="str">
        <f t="shared" si="1304"/>
        <v>A5)</v>
      </c>
      <c r="AW6094" s="19" t="str">
        <f t="shared" si="1306"/>
        <v>A5)</v>
      </c>
      <c r="AX6094">
        <v>-0.47</v>
      </c>
      <c r="AY6094" s="20">
        <f t="shared" si="1294"/>
        <v>7.6595744680851071E-4</v>
      </c>
      <c r="AZ6094">
        <v>-3.6000000000000002E-4</v>
      </c>
      <c r="BA6094" s="27" t="e">
        <f t="shared" si="1295"/>
        <v>#VALUE!</v>
      </c>
      <c r="BB6094" t="s">
        <v>540</v>
      </c>
      <c r="BC6094" t="s">
        <v>541</v>
      </c>
      <c r="BD6094" s="20" t="e">
        <f t="shared" si="1296"/>
        <v>#VALUE!</v>
      </c>
      <c r="BE6094">
        <v>10.906790000000001</v>
      </c>
      <c r="BF6094" s="20" t="e">
        <f t="shared" si="1297"/>
        <v>#VALUE!</v>
      </c>
      <c r="BG6094">
        <v>26.202000000000002</v>
      </c>
      <c r="BH6094">
        <v>66.122799999999998</v>
      </c>
      <c r="BI6094" s="20">
        <f t="shared" si="1298"/>
        <v>723.39646838911847</v>
      </c>
      <c r="BJ6094">
        <v>47833</v>
      </c>
      <c r="BK6094" t="s">
        <v>568</v>
      </c>
      <c r="BL6094" s="20" t="e">
        <f t="shared" si="1299"/>
        <v>#VALUE!</v>
      </c>
    </row>
    <row r="6095" spans="1:64" collapsed="1" x14ac:dyDescent="0.35">
      <c r="A6095" t="b">
        <v>0</v>
      </c>
      <c r="B6095" t="s">
        <v>439</v>
      </c>
      <c r="C6095" t="s">
        <v>440</v>
      </c>
      <c r="D6095" t="s">
        <v>4866</v>
      </c>
      <c r="E6095" t="s">
        <v>5164</v>
      </c>
      <c r="F6095">
        <v>0</v>
      </c>
      <c r="G6095" t="b">
        <v>0</v>
      </c>
      <c r="H6095">
        <v>2.4889999999999999</v>
      </c>
      <c r="I6095">
        <v>5</v>
      </c>
      <c r="J6095">
        <v>1</v>
      </c>
      <c r="K6095">
        <v>1</v>
      </c>
      <c r="L6095">
        <v>1</v>
      </c>
      <c r="M6095">
        <v>1</v>
      </c>
      <c r="N6095">
        <v>243</v>
      </c>
      <c r="O6095">
        <v>26.2</v>
      </c>
      <c r="P6095">
        <v>10.48</v>
      </c>
      <c r="Q6095">
        <v>62</v>
      </c>
      <c r="R6095" t="s">
        <v>443</v>
      </c>
      <c r="S6095">
        <v>1</v>
      </c>
      <c r="T6095" t="s">
        <v>443</v>
      </c>
      <c r="U6095">
        <v>0</v>
      </c>
      <c r="V6095">
        <v>36</v>
      </c>
      <c r="W6095">
        <v>64.3</v>
      </c>
      <c r="X6095">
        <v>69.099999999999994</v>
      </c>
      <c r="Y6095">
        <v>12.5</v>
      </c>
      <c r="Z6095">
        <v>21.9</v>
      </c>
      <c r="AA6095" t="s">
        <v>443</v>
      </c>
      <c r="AB6095">
        <v>18</v>
      </c>
      <c r="AC6095">
        <v>11.9</v>
      </c>
      <c r="AD6095">
        <v>666.2</v>
      </c>
      <c r="AE6095" t="s">
        <v>444</v>
      </c>
      <c r="AF6095" t="s">
        <v>444</v>
      </c>
      <c r="AG6095" t="s">
        <v>439</v>
      </c>
      <c r="AH6095" t="s">
        <v>444</v>
      </c>
      <c r="AI6095" t="s">
        <v>444</v>
      </c>
      <c r="AJ6095" t="s">
        <v>445</v>
      </c>
      <c r="AK6095" t="s">
        <v>444</v>
      </c>
      <c r="AL6095" t="s">
        <v>444</v>
      </c>
      <c r="AM6095" t="s">
        <v>444</v>
      </c>
      <c r="AN6095" t="s">
        <v>443</v>
      </c>
      <c r="AQ6095" t="str">
        <f t="shared" si="1293"/>
        <v xml:space="preserve"> GN=TMEM109 PE=1 SV=1</v>
      </c>
      <c r="AT6095" t="str">
        <f t="shared" si="1303"/>
        <v xml:space="preserve"> GN=TMEM109 PE</v>
      </c>
      <c r="AU6095" t="str">
        <f>MID(AT6095, 4, 8)</f>
        <v>=TMEM109</v>
      </c>
      <c r="AV6095" t="str">
        <f>MID(AU6095, 2, 7)</f>
        <v>TMEM109</v>
      </c>
      <c r="AW6095" s="19" t="str">
        <f>MID(AU6095, 2, 7)</f>
        <v>TMEM109</v>
      </c>
      <c r="AX6095">
        <v>36</v>
      </c>
      <c r="AY6095" s="27">
        <f t="shared" si="1294"/>
        <v>1.786111111111111</v>
      </c>
      <c r="AZ6095">
        <v>64.3</v>
      </c>
      <c r="BA6095" s="27">
        <f t="shared" si="1295"/>
        <v>1.9194444444444443</v>
      </c>
      <c r="BB6095">
        <v>69.099999999999994</v>
      </c>
      <c r="BC6095">
        <v>12.5</v>
      </c>
      <c r="BD6095" s="27">
        <f t="shared" si="1296"/>
        <v>1.7519999999999998</v>
      </c>
      <c r="BE6095">
        <v>21.9</v>
      </c>
      <c r="BF6095" s="20" t="e">
        <f t="shared" si="1297"/>
        <v>#VALUE!</v>
      </c>
      <c r="BG6095" t="s">
        <v>443</v>
      </c>
      <c r="BH6095">
        <v>18</v>
      </c>
      <c r="BI6095" s="20">
        <f t="shared" si="1298"/>
        <v>0.66111111111111109</v>
      </c>
      <c r="BJ6095">
        <v>11.9</v>
      </c>
      <c r="BK6095">
        <v>666.2</v>
      </c>
      <c r="BL6095" s="27">
        <f t="shared" si="1299"/>
        <v>37.011111111111113</v>
      </c>
    </row>
    <row r="6096" spans="1:64" hidden="1" outlineLevel="1" collapsed="1" x14ac:dyDescent="0.35">
      <c r="A6096" t="s">
        <v>443</v>
      </c>
      <c r="B6096" t="s">
        <v>457</v>
      </c>
      <c r="C6096" t="s">
        <v>458</v>
      </c>
      <c r="D6096" t="s">
        <v>459</v>
      </c>
      <c r="E6096" t="s">
        <v>460</v>
      </c>
      <c r="F6096" t="s">
        <v>461</v>
      </c>
      <c r="G6096" t="s">
        <v>462</v>
      </c>
      <c r="H6096" t="s">
        <v>463</v>
      </c>
      <c r="I6096" t="s">
        <v>464</v>
      </c>
      <c r="J6096" t="s">
        <v>465</v>
      </c>
      <c r="K6096" t="s">
        <v>466</v>
      </c>
      <c r="L6096" t="s">
        <v>467</v>
      </c>
      <c r="M6096" t="s">
        <v>468</v>
      </c>
      <c r="N6096" t="s">
        <v>469</v>
      </c>
      <c r="O6096" t="s">
        <v>470</v>
      </c>
      <c r="P6096" t="s">
        <v>471</v>
      </c>
      <c r="Q6096" t="s">
        <v>472</v>
      </c>
      <c r="R6096" t="s">
        <v>473</v>
      </c>
      <c r="S6096" t="s">
        <v>474</v>
      </c>
      <c r="T6096" t="s">
        <v>475</v>
      </c>
      <c r="U6096" t="s">
        <v>476</v>
      </c>
      <c r="V6096" t="s">
        <v>477</v>
      </c>
      <c r="W6096" t="s">
        <v>478</v>
      </c>
      <c r="X6096" t="s">
        <v>479</v>
      </c>
      <c r="Y6096" t="s">
        <v>480</v>
      </c>
      <c r="Z6096" t="s">
        <v>481</v>
      </c>
      <c r="AA6096" t="s">
        <v>482</v>
      </c>
      <c r="AB6096" t="s">
        <v>483</v>
      </c>
      <c r="AC6096" t="s">
        <v>484</v>
      </c>
      <c r="AD6096" t="s">
        <v>485</v>
      </c>
      <c r="AE6096" t="s">
        <v>486</v>
      </c>
      <c r="AF6096" t="s">
        <v>487</v>
      </c>
      <c r="AG6096" t="s">
        <v>488</v>
      </c>
      <c r="AH6096" t="s">
        <v>489</v>
      </c>
      <c r="AI6096" t="s">
        <v>490</v>
      </c>
      <c r="AJ6096" t="s">
        <v>491</v>
      </c>
      <c r="AK6096" t="s">
        <v>492</v>
      </c>
      <c r="AL6096" t="s">
        <v>493</v>
      </c>
      <c r="AM6096" t="s">
        <v>494</v>
      </c>
      <c r="AN6096" t="s">
        <v>495</v>
      </c>
      <c r="AO6096" t="s">
        <v>496</v>
      </c>
      <c r="AP6096" t="s">
        <v>497</v>
      </c>
      <c r="AQ6096" t="str">
        <f t="shared" si="1293"/>
        <v>Modifications</v>
      </c>
      <c r="AR6096" t="s">
        <v>498</v>
      </c>
      <c r="AS6096" t="s">
        <v>499</v>
      </c>
      <c r="AT6096" t="str">
        <f t="shared" si="1303"/>
        <v>Modifications</v>
      </c>
      <c r="AU6096" t="str">
        <f>MID(AT6096, 9, 7)</f>
        <v>tions</v>
      </c>
      <c r="AV6096" t="str">
        <f>LEFT(AU6096, 5)</f>
        <v>tions</v>
      </c>
      <c r="AW6096" s="19" t="str">
        <f>LEFT(AV6096, 4)</f>
        <v>tion</v>
      </c>
      <c r="AX6096" t="s">
        <v>477</v>
      </c>
      <c r="AY6096" s="20" t="e">
        <f t="shared" si="1294"/>
        <v>#VALUE!</v>
      </c>
      <c r="AZ6096" t="s">
        <v>478</v>
      </c>
      <c r="BA6096" s="20" t="e">
        <f t="shared" si="1295"/>
        <v>#VALUE!</v>
      </c>
      <c r="BB6096" t="s">
        <v>479</v>
      </c>
      <c r="BC6096" t="s">
        <v>480</v>
      </c>
      <c r="BD6096" s="20" t="e">
        <f t="shared" si="1296"/>
        <v>#VALUE!</v>
      </c>
      <c r="BE6096" t="s">
        <v>481</v>
      </c>
      <c r="BF6096" s="20" t="e">
        <f t="shared" si="1297"/>
        <v>#VALUE!</v>
      </c>
      <c r="BG6096" t="s">
        <v>482</v>
      </c>
      <c r="BH6096" t="s">
        <v>483</v>
      </c>
      <c r="BI6096" s="20" t="e">
        <f t="shared" si="1298"/>
        <v>#VALUE!</v>
      </c>
      <c r="BJ6096" t="s">
        <v>484</v>
      </c>
      <c r="BK6096" t="s">
        <v>485</v>
      </c>
      <c r="BL6096" s="20" t="e">
        <f t="shared" si="1299"/>
        <v>#VALUE!</v>
      </c>
    </row>
    <row r="6097" spans="1:64" hidden="1" outlineLevel="1" x14ac:dyDescent="0.35">
      <c r="A6097" t="s">
        <v>443</v>
      </c>
      <c r="B6097" t="b">
        <v>0</v>
      </c>
      <c r="C6097" t="s">
        <v>439</v>
      </c>
      <c r="D6097" t="s">
        <v>5165</v>
      </c>
      <c r="E6097" t="s">
        <v>443</v>
      </c>
      <c r="F6097" t="s">
        <v>443</v>
      </c>
      <c r="G6097" t="b">
        <v>0</v>
      </c>
      <c r="H6097">
        <v>1</v>
      </c>
      <c r="I6097">
        <v>2</v>
      </c>
      <c r="J6097">
        <v>1</v>
      </c>
      <c r="K6097" t="s">
        <v>3634</v>
      </c>
      <c r="L6097" t="s">
        <v>5166</v>
      </c>
      <c r="M6097">
        <v>0</v>
      </c>
      <c r="N6097">
        <v>1260.64302</v>
      </c>
      <c r="O6097">
        <v>0</v>
      </c>
      <c r="P6097">
        <v>106.9</v>
      </c>
      <c r="Q6097">
        <v>58.5</v>
      </c>
      <c r="R6097">
        <v>41</v>
      </c>
      <c r="S6097">
        <v>123.2</v>
      </c>
      <c r="T6097">
        <v>14.3</v>
      </c>
      <c r="U6097">
        <v>244</v>
      </c>
      <c r="V6097" t="s">
        <v>443</v>
      </c>
      <c r="W6097">
        <v>312.2</v>
      </c>
      <c r="X6097" t="s">
        <v>443</v>
      </c>
      <c r="Y6097" t="s">
        <v>443</v>
      </c>
      <c r="Z6097" t="s">
        <v>444</v>
      </c>
      <c r="AA6097" t="s">
        <v>444</v>
      </c>
      <c r="AB6097" t="s">
        <v>444</v>
      </c>
      <c r="AC6097" t="s">
        <v>444</v>
      </c>
      <c r="AD6097" t="s">
        <v>444</v>
      </c>
      <c r="AE6097" t="s">
        <v>439</v>
      </c>
      <c r="AF6097" t="s">
        <v>445</v>
      </c>
      <c r="AG6097" t="s">
        <v>444</v>
      </c>
      <c r="AH6097" t="s">
        <v>445</v>
      </c>
      <c r="AI6097" t="s">
        <v>439</v>
      </c>
      <c r="AJ6097" t="s">
        <v>439</v>
      </c>
      <c r="AK6097">
        <v>8.5290000000000001E-3</v>
      </c>
      <c r="AL6097">
        <v>3.7550000000000001E-3</v>
      </c>
      <c r="AM6097">
        <v>0.13</v>
      </c>
      <c r="AN6097">
        <v>6.8970000000000004E-2</v>
      </c>
      <c r="AO6097">
        <v>2.9</v>
      </c>
      <c r="AP6097">
        <v>40</v>
      </c>
      <c r="AQ6097" t="str">
        <f t="shared" si="1293"/>
        <v/>
      </c>
      <c r="AR6097" t="s">
        <v>5167</v>
      </c>
      <c r="AS6097" t="s">
        <v>4530</v>
      </c>
      <c r="AT6097" t="str">
        <f t="shared" si="1303"/>
        <v/>
      </c>
      <c r="AU6097" t="str">
        <f>MID(AT6097, 9, 7)</f>
        <v/>
      </c>
      <c r="AV6097" t="str">
        <f>LEFT(AU6097, 5)</f>
        <v/>
      </c>
      <c r="AW6097" s="19" t="str">
        <f>LEFT(AV6097, 4)</f>
        <v/>
      </c>
      <c r="AX6097" t="s">
        <v>443</v>
      </c>
      <c r="AY6097" s="20" t="e">
        <f t="shared" si="1294"/>
        <v>#VALUE!</v>
      </c>
      <c r="AZ6097">
        <v>312.2</v>
      </c>
      <c r="BA6097" s="20" t="e">
        <f t="shared" si="1295"/>
        <v>#VALUE!</v>
      </c>
      <c r="BB6097" t="s">
        <v>443</v>
      </c>
      <c r="BC6097" t="s">
        <v>443</v>
      </c>
      <c r="BD6097" s="20" t="e">
        <f t="shared" si="1296"/>
        <v>#VALUE!</v>
      </c>
      <c r="BE6097" t="s">
        <v>444</v>
      </c>
      <c r="BF6097" s="20" t="e">
        <f t="shared" si="1297"/>
        <v>#VALUE!</v>
      </c>
      <c r="BG6097" t="s">
        <v>444</v>
      </c>
      <c r="BH6097" t="s">
        <v>444</v>
      </c>
      <c r="BI6097" s="20" t="e">
        <f t="shared" si="1298"/>
        <v>#VALUE!</v>
      </c>
      <c r="BJ6097" t="s">
        <v>444</v>
      </c>
      <c r="BK6097" t="s">
        <v>444</v>
      </c>
      <c r="BL6097" s="20" t="e">
        <f t="shared" si="1299"/>
        <v>#VALUE!</v>
      </c>
    </row>
    <row r="6098" spans="1:64" hidden="1" outlineLevel="2" collapsed="1" x14ac:dyDescent="0.35">
      <c r="A6098" t="s">
        <v>443</v>
      </c>
      <c r="B6098" t="s">
        <v>443</v>
      </c>
      <c r="C6098" t="s">
        <v>457</v>
      </c>
      <c r="D6098" t="s">
        <v>458</v>
      </c>
      <c r="E6098" t="s">
        <v>508</v>
      </c>
      <c r="F6098" t="s">
        <v>509</v>
      </c>
      <c r="G6098" t="s">
        <v>459</v>
      </c>
      <c r="H6098" t="s">
        <v>460</v>
      </c>
      <c r="I6098" t="s">
        <v>463</v>
      </c>
      <c r="J6098" t="s">
        <v>464</v>
      </c>
      <c r="K6098" t="s">
        <v>466</v>
      </c>
      <c r="L6098" t="s">
        <v>510</v>
      </c>
      <c r="M6098" t="s">
        <v>468</v>
      </c>
      <c r="N6098" t="s">
        <v>511</v>
      </c>
      <c r="O6098" t="s">
        <v>512</v>
      </c>
      <c r="P6098" t="s">
        <v>513</v>
      </c>
      <c r="Q6098" t="s">
        <v>514</v>
      </c>
      <c r="R6098" t="s">
        <v>515</v>
      </c>
      <c r="S6098" t="s">
        <v>516</v>
      </c>
      <c r="T6098" t="s">
        <v>517</v>
      </c>
      <c r="U6098" t="s">
        <v>469</v>
      </c>
      <c r="V6098" t="s">
        <v>518</v>
      </c>
      <c r="W6098" t="s">
        <v>519</v>
      </c>
      <c r="X6098" t="s">
        <v>520</v>
      </c>
      <c r="Y6098" t="s">
        <v>521</v>
      </c>
      <c r="Z6098" t="s">
        <v>522</v>
      </c>
      <c r="AA6098" t="s">
        <v>523</v>
      </c>
      <c r="AB6098" t="s">
        <v>524</v>
      </c>
      <c r="AC6098" t="s">
        <v>525</v>
      </c>
      <c r="AD6098" t="s">
        <v>526</v>
      </c>
      <c r="AE6098" t="s">
        <v>527</v>
      </c>
      <c r="AF6098" t="s">
        <v>480</v>
      </c>
      <c r="AG6098" t="s">
        <v>528</v>
      </c>
      <c r="AH6098" t="s">
        <v>529</v>
      </c>
      <c r="AI6098" t="s">
        <v>462</v>
      </c>
      <c r="AJ6098" t="s">
        <v>530</v>
      </c>
      <c r="AK6098" t="s">
        <v>531</v>
      </c>
      <c r="AL6098" t="s">
        <v>532</v>
      </c>
      <c r="AM6098" t="s">
        <v>533</v>
      </c>
      <c r="AN6098" t="s">
        <v>534</v>
      </c>
      <c r="AO6098" t="s">
        <v>535</v>
      </c>
      <c r="AP6098" t="s">
        <v>536</v>
      </c>
      <c r="AQ6098" t="str">
        <f t="shared" si="1293"/>
        <v>Identifying Node</v>
      </c>
      <c r="AT6098" t="str">
        <f t="shared" si="1303"/>
        <v>Identifying No</v>
      </c>
      <c r="AU6098" t="str">
        <f>MID(AT6098, 9, 7)</f>
        <v>ing No</v>
      </c>
      <c r="AV6098" t="str">
        <f>LEFT(AU6098, 5)</f>
        <v>ing N</v>
      </c>
      <c r="AW6098" s="19" t="str">
        <f>LEFT(AV6098, 4)</f>
        <v xml:space="preserve">ing </v>
      </c>
      <c r="AX6098" t="s">
        <v>518</v>
      </c>
      <c r="AY6098" s="20" t="e">
        <f t="shared" si="1294"/>
        <v>#VALUE!</v>
      </c>
      <c r="AZ6098" t="s">
        <v>519</v>
      </c>
      <c r="BA6098" s="20" t="e">
        <f t="shared" si="1295"/>
        <v>#VALUE!</v>
      </c>
      <c r="BB6098" t="s">
        <v>520</v>
      </c>
      <c r="BC6098" t="s">
        <v>521</v>
      </c>
      <c r="BD6098" s="20" t="e">
        <f t="shared" si="1296"/>
        <v>#VALUE!</v>
      </c>
      <c r="BE6098" t="s">
        <v>522</v>
      </c>
      <c r="BF6098" s="20" t="e">
        <f t="shared" si="1297"/>
        <v>#VALUE!</v>
      </c>
      <c r="BG6098" t="s">
        <v>523</v>
      </c>
      <c r="BH6098" t="s">
        <v>524</v>
      </c>
      <c r="BI6098" s="20" t="e">
        <f t="shared" si="1298"/>
        <v>#VALUE!</v>
      </c>
      <c r="BJ6098" t="s">
        <v>525</v>
      </c>
      <c r="BK6098" t="s">
        <v>526</v>
      </c>
      <c r="BL6098" s="20" t="e">
        <f t="shared" si="1299"/>
        <v>#VALUE!</v>
      </c>
    </row>
    <row r="6099" spans="1:64" hidden="1" outlineLevel="2" collapsed="1" x14ac:dyDescent="0.35">
      <c r="A6099" t="s">
        <v>443</v>
      </c>
      <c r="B6099" t="s">
        <v>443</v>
      </c>
      <c r="C6099" t="b">
        <v>0</v>
      </c>
      <c r="D6099" t="s">
        <v>439</v>
      </c>
      <c r="E6099" t="s">
        <v>538</v>
      </c>
      <c r="F6099" t="s">
        <v>539</v>
      </c>
      <c r="G6099" t="s">
        <v>5165</v>
      </c>
      <c r="H6099" t="s">
        <v>443</v>
      </c>
      <c r="I6099">
        <v>1</v>
      </c>
      <c r="J6099">
        <v>2</v>
      </c>
      <c r="K6099" t="s">
        <v>3634</v>
      </c>
      <c r="L6099" t="s">
        <v>5168</v>
      </c>
      <c r="M6099">
        <v>0</v>
      </c>
      <c r="N6099">
        <v>2</v>
      </c>
      <c r="O6099">
        <v>0.57240000000000002</v>
      </c>
      <c r="P6099">
        <v>0</v>
      </c>
      <c r="Q6099">
        <v>1</v>
      </c>
      <c r="R6099">
        <v>1</v>
      </c>
      <c r="S6099">
        <v>630.82551000000001</v>
      </c>
      <c r="T6099">
        <v>1260.64375</v>
      </c>
      <c r="U6099">
        <v>1260.64302</v>
      </c>
      <c r="V6099">
        <v>0.57999999999999996</v>
      </c>
      <c r="W6099">
        <v>3.6000000000000002E-4</v>
      </c>
      <c r="X6099" t="s">
        <v>540</v>
      </c>
      <c r="Y6099" t="s">
        <v>541</v>
      </c>
      <c r="Z6099">
        <v>3.701905</v>
      </c>
      <c r="AA6099">
        <v>30</v>
      </c>
      <c r="AB6099">
        <v>58.436100000000003</v>
      </c>
      <c r="AC6099">
        <v>38623</v>
      </c>
      <c r="AD6099" t="s">
        <v>572</v>
      </c>
      <c r="AE6099" t="s">
        <v>573</v>
      </c>
      <c r="AF6099" t="s">
        <v>443</v>
      </c>
      <c r="AG6099">
        <v>2.9</v>
      </c>
      <c r="AH6099" t="s">
        <v>443</v>
      </c>
      <c r="AI6099" t="b">
        <v>0</v>
      </c>
      <c r="AJ6099" t="s">
        <v>443</v>
      </c>
      <c r="AK6099" t="s">
        <v>443</v>
      </c>
      <c r="AL6099" t="s">
        <v>443</v>
      </c>
      <c r="AM6099">
        <v>3.7550000000000001E-3</v>
      </c>
      <c r="AN6099">
        <v>6.8970000000000004E-2</v>
      </c>
      <c r="AO6099">
        <v>6388262.5</v>
      </c>
      <c r="AP6099">
        <v>58.44</v>
      </c>
      <c r="AQ6099" t="str">
        <f t="shared" si="1293"/>
        <v>Sequest HT (A2)</v>
      </c>
      <c r="AT6099" t="str">
        <f t="shared" si="1303"/>
        <v>Sequest HT (A2</v>
      </c>
      <c r="AU6099" t="str">
        <f>MID(AT6099, 9, 7)</f>
        <v>HT (A2</v>
      </c>
      <c r="AV6099" t="str">
        <f>LEFT(AU6099, 5)</f>
        <v>HT (A</v>
      </c>
      <c r="AW6099" s="19" t="str">
        <f>LEFT(AV6099, 4)</f>
        <v>HT (</v>
      </c>
      <c r="AX6099">
        <v>0.57999999999999996</v>
      </c>
      <c r="AY6099" s="20">
        <f t="shared" si="1294"/>
        <v>6.2068965517241383E-4</v>
      </c>
      <c r="AZ6099">
        <v>3.6000000000000002E-4</v>
      </c>
      <c r="BA6099" s="20" t="e">
        <f t="shared" si="1295"/>
        <v>#VALUE!</v>
      </c>
      <c r="BB6099" t="s">
        <v>540</v>
      </c>
      <c r="BC6099" t="s">
        <v>541</v>
      </c>
      <c r="BD6099" s="20" t="e">
        <f t="shared" si="1296"/>
        <v>#VALUE!</v>
      </c>
      <c r="BE6099">
        <v>3.701905</v>
      </c>
      <c r="BF6099" s="20" t="e">
        <f t="shared" si="1297"/>
        <v>#VALUE!</v>
      </c>
      <c r="BG6099">
        <v>30</v>
      </c>
      <c r="BH6099">
        <v>58.436100000000003</v>
      </c>
      <c r="BI6099" s="20">
        <f t="shared" si="1298"/>
        <v>660.94417663054173</v>
      </c>
      <c r="BJ6099">
        <v>38623</v>
      </c>
      <c r="BK6099" t="s">
        <v>572</v>
      </c>
      <c r="BL6099" s="20" t="e">
        <f t="shared" si="1299"/>
        <v>#VALUE!</v>
      </c>
    </row>
    <row r="6100" spans="1:64" collapsed="1" x14ac:dyDescent="0.35">
      <c r="A6100" t="b">
        <v>0</v>
      </c>
      <c r="B6100" t="s">
        <v>439</v>
      </c>
      <c r="C6100" t="s">
        <v>440</v>
      </c>
      <c r="D6100" t="s">
        <v>4854</v>
      </c>
      <c r="E6100" t="s">
        <v>5169</v>
      </c>
      <c r="F6100">
        <v>0</v>
      </c>
      <c r="G6100" t="b">
        <v>0</v>
      </c>
      <c r="H6100">
        <v>2.585</v>
      </c>
      <c r="I6100">
        <v>2</v>
      </c>
      <c r="J6100">
        <v>1</v>
      </c>
      <c r="K6100">
        <v>1</v>
      </c>
      <c r="L6100">
        <v>1</v>
      </c>
      <c r="M6100">
        <v>1</v>
      </c>
      <c r="N6100">
        <v>706</v>
      </c>
      <c r="O6100">
        <v>80.099999999999994</v>
      </c>
      <c r="P6100">
        <v>8.57</v>
      </c>
      <c r="Q6100" t="s">
        <v>443</v>
      </c>
      <c r="R6100">
        <v>3.2</v>
      </c>
      <c r="S6100" t="s">
        <v>443</v>
      </c>
      <c r="T6100">
        <v>1</v>
      </c>
      <c r="U6100">
        <v>0</v>
      </c>
      <c r="V6100">
        <v>139.69999999999999</v>
      </c>
      <c r="W6100">
        <v>450.8</v>
      </c>
      <c r="X6100">
        <v>309.5</v>
      </c>
      <c r="Y6100" t="s">
        <v>443</v>
      </c>
      <c r="Z6100" t="s">
        <v>443</v>
      </c>
      <c r="AA6100" t="s">
        <v>443</v>
      </c>
      <c r="AB6100" t="s">
        <v>443</v>
      </c>
      <c r="AC6100" t="s">
        <v>443</v>
      </c>
      <c r="AD6100" t="s">
        <v>443</v>
      </c>
      <c r="AE6100" t="s">
        <v>444</v>
      </c>
      <c r="AF6100" t="s">
        <v>439</v>
      </c>
      <c r="AG6100" t="s">
        <v>444</v>
      </c>
      <c r="AH6100" t="s">
        <v>445</v>
      </c>
      <c r="AI6100" t="s">
        <v>445</v>
      </c>
      <c r="AJ6100" t="s">
        <v>445</v>
      </c>
      <c r="AK6100" t="s">
        <v>445</v>
      </c>
      <c r="AL6100" t="s">
        <v>445</v>
      </c>
      <c r="AM6100" t="s">
        <v>445</v>
      </c>
      <c r="AN6100" t="s">
        <v>443</v>
      </c>
      <c r="AQ6100" t="str">
        <f t="shared" si="1293"/>
        <v xml:space="preserve"> GN=SLC44A2 PE=1 SV=3</v>
      </c>
      <c r="AT6100" t="str">
        <f t="shared" si="1303"/>
        <v xml:space="preserve"> GN=SLC44A2 PE</v>
      </c>
      <c r="AU6100" t="str">
        <f>MID(AT6100, 4, 8)</f>
        <v>=SLC44A2</v>
      </c>
      <c r="AV6100" t="str">
        <f>MID(AU6100, 2, 7)</f>
        <v>SLC44A2</v>
      </c>
      <c r="AW6100" s="19" t="str">
        <f>MID(AU6100, 2, 7)</f>
        <v>SLC44A2</v>
      </c>
      <c r="AX6100" s="33">
        <v>139.69999999999999</v>
      </c>
      <c r="AY6100" s="34">
        <f t="shared" si="1294"/>
        <v>3.2269148174659987</v>
      </c>
      <c r="AZ6100">
        <v>450.8</v>
      </c>
      <c r="BA6100" s="27">
        <f t="shared" si="1295"/>
        <v>2.2154617036506803</v>
      </c>
      <c r="BB6100">
        <v>309.5</v>
      </c>
      <c r="BC6100" t="s">
        <v>443</v>
      </c>
      <c r="BD6100" s="20" t="e">
        <f t="shared" si="1296"/>
        <v>#VALUE!</v>
      </c>
      <c r="BE6100" t="s">
        <v>443</v>
      </c>
      <c r="BF6100" s="20" t="e">
        <f t="shared" si="1297"/>
        <v>#VALUE!</v>
      </c>
      <c r="BG6100" t="s">
        <v>443</v>
      </c>
      <c r="BH6100" t="s">
        <v>443</v>
      </c>
      <c r="BI6100" s="20" t="e">
        <f t="shared" si="1298"/>
        <v>#VALUE!</v>
      </c>
      <c r="BJ6100" t="s">
        <v>443</v>
      </c>
      <c r="BK6100" t="s">
        <v>443</v>
      </c>
      <c r="BL6100" s="20" t="e">
        <f t="shared" si="1299"/>
        <v>#VALUE!</v>
      </c>
    </row>
    <row r="6101" spans="1:64" hidden="1" outlineLevel="1" collapsed="1" x14ac:dyDescent="0.35">
      <c r="A6101" t="s">
        <v>443</v>
      </c>
      <c r="B6101" t="s">
        <v>457</v>
      </c>
      <c r="C6101" t="s">
        <v>458</v>
      </c>
      <c r="D6101" t="s">
        <v>459</v>
      </c>
      <c r="E6101" t="s">
        <v>460</v>
      </c>
      <c r="F6101" t="s">
        <v>461</v>
      </c>
      <c r="G6101" t="s">
        <v>462</v>
      </c>
      <c r="H6101" t="s">
        <v>463</v>
      </c>
      <c r="I6101" t="s">
        <v>464</v>
      </c>
      <c r="J6101" t="s">
        <v>465</v>
      </c>
      <c r="K6101" t="s">
        <v>466</v>
      </c>
      <c r="L6101" t="s">
        <v>467</v>
      </c>
      <c r="M6101" t="s">
        <v>468</v>
      </c>
      <c r="N6101" t="s">
        <v>469</v>
      </c>
      <c r="O6101" t="s">
        <v>470</v>
      </c>
      <c r="P6101" t="s">
        <v>471</v>
      </c>
      <c r="Q6101" t="s">
        <v>472</v>
      </c>
      <c r="R6101" t="s">
        <v>473</v>
      </c>
      <c r="S6101" t="s">
        <v>474</v>
      </c>
      <c r="T6101" t="s">
        <v>475</v>
      </c>
      <c r="U6101" t="s">
        <v>476</v>
      </c>
      <c r="V6101" t="s">
        <v>477</v>
      </c>
      <c r="W6101" t="s">
        <v>478</v>
      </c>
      <c r="X6101" t="s">
        <v>479</v>
      </c>
      <c r="Y6101" t="s">
        <v>480</v>
      </c>
      <c r="Z6101" t="s">
        <v>481</v>
      </c>
      <c r="AA6101" t="s">
        <v>482</v>
      </c>
      <c r="AB6101" t="s">
        <v>483</v>
      </c>
      <c r="AC6101" t="s">
        <v>484</v>
      </c>
      <c r="AD6101" t="s">
        <v>485</v>
      </c>
      <c r="AE6101" t="s">
        <v>486</v>
      </c>
      <c r="AF6101" t="s">
        <v>487</v>
      </c>
      <c r="AG6101" t="s">
        <v>488</v>
      </c>
      <c r="AH6101" t="s">
        <v>489</v>
      </c>
      <c r="AI6101" t="s">
        <v>490</v>
      </c>
      <c r="AJ6101" t="s">
        <v>491</v>
      </c>
      <c r="AK6101" t="s">
        <v>492</v>
      </c>
      <c r="AL6101" t="s">
        <v>493</v>
      </c>
      <c r="AM6101" t="s">
        <v>494</v>
      </c>
      <c r="AN6101" t="s">
        <v>495</v>
      </c>
      <c r="AO6101" t="s">
        <v>496</v>
      </c>
      <c r="AP6101" t="s">
        <v>497</v>
      </c>
      <c r="AQ6101" t="str">
        <f t="shared" si="1293"/>
        <v>Modifications</v>
      </c>
      <c r="AR6101" t="s">
        <v>498</v>
      </c>
      <c r="AS6101" t="s">
        <v>499</v>
      </c>
      <c r="AT6101" t="str">
        <f t="shared" si="1303"/>
        <v>Modifications</v>
      </c>
      <c r="AU6101" t="str">
        <f>MID(AT6101, 9, 7)</f>
        <v>tions</v>
      </c>
      <c r="AV6101" t="str">
        <f>LEFT(AU6101, 5)</f>
        <v>tions</v>
      </c>
      <c r="AW6101" s="19" t="str">
        <f>LEFT(AV6101, 4)</f>
        <v>tion</v>
      </c>
      <c r="AX6101" t="s">
        <v>477</v>
      </c>
      <c r="AY6101" s="20" t="e">
        <f t="shared" si="1294"/>
        <v>#VALUE!</v>
      </c>
      <c r="AZ6101" t="s">
        <v>478</v>
      </c>
      <c r="BA6101" s="20" t="e">
        <f t="shared" si="1295"/>
        <v>#VALUE!</v>
      </c>
      <c r="BB6101" t="s">
        <v>479</v>
      </c>
      <c r="BC6101" t="s">
        <v>480</v>
      </c>
      <c r="BD6101" s="20" t="e">
        <f t="shared" si="1296"/>
        <v>#VALUE!</v>
      </c>
      <c r="BE6101" t="s">
        <v>481</v>
      </c>
      <c r="BF6101" s="20" t="e">
        <f t="shared" si="1297"/>
        <v>#VALUE!</v>
      </c>
      <c r="BG6101" t="s">
        <v>482</v>
      </c>
      <c r="BH6101" t="s">
        <v>483</v>
      </c>
      <c r="BI6101" s="20" t="e">
        <f t="shared" si="1298"/>
        <v>#VALUE!</v>
      </c>
      <c r="BJ6101" t="s">
        <v>484</v>
      </c>
      <c r="BK6101" t="s">
        <v>485</v>
      </c>
      <c r="BL6101" s="20" t="e">
        <f t="shared" si="1299"/>
        <v>#VALUE!</v>
      </c>
    </row>
    <row r="6102" spans="1:64" hidden="1" outlineLevel="1" x14ac:dyDescent="0.35">
      <c r="A6102" t="s">
        <v>443</v>
      </c>
      <c r="B6102" t="b">
        <v>0</v>
      </c>
      <c r="C6102" t="s">
        <v>439</v>
      </c>
      <c r="D6102" t="s">
        <v>5170</v>
      </c>
      <c r="E6102" t="s">
        <v>443</v>
      </c>
      <c r="F6102" t="s">
        <v>443</v>
      </c>
      <c r="G6102" t="b">
        <v>0</v>
      </c>
      <c r="H6102">
        <v>1</v>
      </c>
      <c r="I6102">
        <v>6</v>
      </c>
      <c r="J6102">
        <v>1</v>
      </c>
      <c r="K6102" t="s">
        <v>4883</v>
      </c>
      <c r="L6102" t="s">
        <v>5171</v>
      </c>
      <c r="M6102">
        <v>0</v>
      </c>
      <c r="N6102">
        <v>851.46213999999998</v>
      </c>
      <c r="O6102">
        <v>0</v>
      </c>
      <c r="P6102">
        <v>389</v>
      </c>
      <c r="Q6102">
        <v>271.89999999999998</v>
      </c>
      <c r="R6102">
        <v>239.1</v>
      </c>
      <c r="S6102" t="s">
        <v>443</v>
      </c>
      <c r="T6102" t="s">
        <v>443</v>
      </c>
      <c r="U6102" t="s">
        <v>443</v>
      </c>
      <c r="V6102" t="s">
        <v>443</v>
      </c>
      <c r="W6102" t="s">
        <v>443</v>
      </c>
      <c r="X6102" t="s">
        <v>443</v>
      </c>
      <c r="Y6102" t="s">
        <v>443</v>
      </c>
      <c r="Z6102" t="s">
        <v>439</v>
      </c>
      <c r="AA6102" t="s">
        <v>444</v>
      </c>
      <c r="AB6102" t="s">
        <v>444</v>
      </c>
      <c r="AC6102" t="s">
        <v>445</v>
      </c>
      <c r="AD6102" t="s">
        <v>445</v>
      </c>
      <c r="AE6102" t="s">
        <v>445</v>
      </c>
      <c r="AF6102" t="s">
        <v>445</v>
      </c>
      <c r="AG6102" t="s">
        <v>445</v>
      </c>
      <c r="AH6102" t="s">
        <v>445</v>
      </c>
      <c r="AI6102" t="s">
        <v>439</v>
      </c>
      <c r="AJ6102" t="s">
        <v>439</v>
      </c>
      <c r="AK6102">
        <v>0</v>
      </c>
      <c r="AL6102">
        <v>2.647E-3</v>
      </c>
      <c r="AM6102">
        <v>1.6129999999999999E-2</v>
      </c>
      <c r="AN6102">
        <v>5.9749999999999998E-2</v>
      </c>
      <c r="AO6102">
        <v>1.3</v>
      </c>
      <c r="AP6102">
        <v>54</v>
      </c>
      <c r="AQ6102" t="str">
        <f t="shared" si="1293"/>
        <v/>
      </c>
      <c r="AR6102" t="s">
        <v>5172</v>
      </c>
      <c r="AS6102" t="s">
        <v>5173</v>
      </c>
      <c r="AT6102" t="str">
        <f t="shared" si="1303"/>
        <v/>
      </c>
      <c r="AU6102" t="str">
        <f>MID(AT6102, 9, 7)</f>
        <v/>
      </c>
      <c r="AV6102" t="str">
        <f>LEFT(AU6102, 5)</f>
        <v/>
      </c>
      <c r="AW6102" s="19" t="str">
        <f>LEFT(AV6102, 4)</f>
        <v/>
      </c>
      <c r="AX6102" t="s">
        <v>443</v>
      </c>
      <c r="AY6102" s="20" t="e">
        <f t="shared" si="1294"/>
        <v>#VALUE!</v>
      </c>
      <c r="AZ6102" t="s">
        <v>443</v>
      </c>
      <c r="BA6102" s="20" t="e">
        <f t="shared" si="1295"/>
        <v>#VALUE!</v>
      </c>
      <c r="BB6102" t="s">
        <v>443</v>
      </c>
      <c r="BC6102" t="s">
        <v>443</v>
      </c>
      <c r="BD6102" s="20" t="e">
        <f t="shared" si="1296"/>
        <v>#VALUE!</v>
      </c>
      <c r="BE6102" t="s">
        <v>439</v>
      </c>
      <c r="BF6102" s="20" t="e">
        <f t="shared" si="1297"/>
        <v>#VALUE!</v>
      </c>
      <c r="BG6102" t="s">
        <v>444</v>
      </c>
      <c r="BH6102" t="s">
        <v>444</v>
      </c>
      <c r="BI6102" s="20" t="e">
        <f t="shared" si="1298"/>
        <v>#VALUE!</v>
      </c>
      <c r="BJ6102" t="s">
        <v>445</v>
      </c>
      <c r="BK6102" t="s">
        <v>445</v>
      </c>
      <c r="BL6102" s="20" t="e">
        <f t="shared" si="1299"/>
        <v>#VALUE!</v>
      </c>
    </row>
    <row r="6103" spans="1:64" hidden="1" outlineLevel="2" collapsed="1" x14ac:dyDescent="0.35">
      <c r="A6103" t="s">
        <v>443</v>
      </c>
      <c r="B6103" t="s">
        <v>443</v>
      </c>
      <c r="C6103" t="s">
        <v>457</v>
      </c>
      <c r="D6103" t="s">
        <v>458</v>
      </c>
      <c r="E6103" t="s">
        <v>508</v>
      </c>
      <c r="F6103" t="s">
        <v>509</v>
      </c>
      <c r="G6103" t="s">
        <v>459</v>
      </c>
      <c r="H6103" t="s">
        <v>460</v>
      </c>
      <c r="I6103" t="s">
        <v>463</v>
      </c>
      <c r="J6103" t="s">
        <v>464</v>
      </c>
      <c r="K6103" t="s">
        <v>466</v>
      </c>
      <c r="L6103" t="s">
        <v>510</v>
      </c>
      <c r="M6103" t="s">
        <v>468</v>
      </c>
      <c r="N6103" t="s">
        <v>511</v>
      </c>
      <c r="O6103" t="s">
        <v>512</v>
      </c>
      <c r="P6103" t="s">
        <v>513</v>
      </c>
      <c r="Q6103" t="s">
        <v>514</v>
      </c>
      <c r="R6103" t="s">
        <v>515</v>
      </c>
      <c r="S6103" t="s">
        <v>516</v>
      </c>
      <c r="T6103" t="s">
        <v>517</v>
      </c>
      <c r="U6103" t="s">
        <v>469</v>
      </c>
      <c r="V6103" t="s">
        <v>518</v>
      </c>
      <c r="W6103" t="s">
        <v>519</v>
      </c>
      <c r="X6103" t="s">
        <v>520</v>
      </c>
      <c r="Y6103" t="s">
        <v>521</v>
      </c>
      <c r="Z6103" t="s">
        <v>522</v>
      </c>
      <c r="AA6103" t="s">
        <v>523</v>
      </c>
      <c r="AB6103" t="s">
        <v>524</v>
      </c>
      <c r="AC6103" t="s">
        <v>525</v>
      </c>
      <c r="AD6103" t="s">
        <v>526</v>
      </c>
      <c r="AE6103" t="s">
        <v>527</v>
      </c>
      <c r="AF6103" t="s">
        <v>480</v>
      </c>
      <c r="AG6103" t="s">
        <v>528</v>
      </c>
      <c r="AH6103" t="s">
        <v>529</v>
      </c>
      <c r="AI6103" t="s">
        <v>462</v>
      </c>
      <c r="AJ6103" t="s">
        <v>530</v>
      </c>
      <c r="AK6103" t="s">
        <v>531</v>
      </c>
      <c r="AL6103" t="s">
        <v>532</v>
      </c>
      <c r="AM6103" t="s">
        <v>533</v>
      </c>
      <c r="AN6103" t="s">
        <v>534</v>
      </c>
      <c r="AO6103" t="s">
        <v>535</v>
      </c>
      <c r="AP6103" t="s">
        <v>536</v>
      </c>
      <c r="AQ6103" t="str">
        <f t="shared" si="1293"/>
        <v>Identifying Node</v>
      </c>
      <c r="AT6103" t="str">
        <f t="shared" si="1303"/>
        <v>Identifying No</v>
      </c>
      <c r="AU6103" t="str">
        <f>MID(AT6103, 9, 7)</f>
        <v>ing No</v>
      </c>
      <c r="AV6103" t="str">
        <f>LEFT(AU6103, 5)</f>
        <v>ing N</v>
      </c>
      <c r="AW6103" s="19" t="str">
        <f>LEFT(AV6103, 4)</f>
        <v xml:space="preserve">ing </v>
      </c>
      <c r="AX6103" t="s">
        <v>518</v>
      </c>
      <c r="AY6103" s="20" t="e">
        <f t="shared" si="1294"/>
        <v>#VALUE!</v>
      </c>
      <c r="AZ6103" t="s">
        <v>519</v>
      </c>
      <c r="BA6103" s="20" t="e">
        <f t="shared" si="1295"/>
        <v>#VALUE!</v>
      </c>
      <c r="BB6103" t="s">
        <v>520</v>
      </c>
      <c r="BC6103" t="s">
        <v>521</v>
      </c>
      <c r="BD6103" s="20" t="e">
        <f t="shared" si="1296"/>
        <v>#VALUE!</v>
      </c>
      <c r="BE6103" t="s">
        <v>522</v>
      </c>
      <c r="BF6103" s="20" t="e">
        <f t="shared" si="1297"/>
        <v>#VALUE!</v>
      </c>
      <c r="BG6103" t="s">
        <v>523</v>
      </c>
      <c r="BH6103" t="s">
        <v>524</v>
      </c>
      <c r="BI6103" s="20" t="e">
        <f t="shared" si="1298"/>
        <v>#VALUE!</v>
      </c>
      <c r="BJ6103" t="s">
        <v>525</v>
      </c>
      <c r="BK6103" t="s">
        <v>526</v>
      </c>
      <c r="BL6103" s="20" t="e">
        <f t="shared" si="1299"/>
        <v>#VALUE!</v>
      </c>
    </row>
    <row r="6104" spans="1:64" hidden="1" outlineLevel="2" collapsed="1" x14ac:dyDescent="0.35">
      <c r="A6104" t="s">
        <v>443</v>
      </c>
      <c r="B6104" t="s">
        <v>443</v>
      </c>
      <c r="C6104" t="b">
        <v>0</v>
      </c>
      <c r="D6104" t="s">
        <v>439</v>
      </c>
      <c r="E6104" t="s">
        <v>557</v>
      </c>
      <c r="F6104" t="s">
        <v>539</v>
      </c>
      <c r="G6104" t="s">
        <v>5170</v>
      </c>
      <c r="H6104" t="s">
        <v>443</v>
      </c>
      <c r="I6104">
        <v>1</v>
      </c>
      <c r="J6104">
        <v>6</v>
      </c>
      <c r="K6104" t="s">
        <v>4883</v>
      </c>
      <c r="L6104" t="s">
        <v>5174</v>
      </c>
      <c r="M6104">
        <v>0</v>
      </c>
      <c r="N6104">
        <v>2</v>
      </c>
      <c r="O6104">
        <v>0.92589999999999995</v>
      </c>
      <c r="P6104">
        <v>0</v>
      </c>
      <c r="Q6104">
        <v>1</v>
      </c>
      <c r="R6104">
        <v>1</v>
      </c>
      <c r="S6104">
        <v>426.23417999999998</v>
      </c>
      <c r="T6104">
        <v>851.46108000000004</v>
      </c>
      <c r="U6104">
        <v>851.46213999999998</v>
      </c>
      <c r="V6104">
        <v>-1.25</v>
      </c>
      <c r="W6104">
        <v>-5.2999999999999998E-4</v>
      </c>
      <c r="X6104" t="s">
        <v>540</v>
      </c>
      <c r="Y6104" t="s">
        <v>541</v>
      </c>
      <c r="Z6104">
        <v>37.987969999999997</v>
      </c>
      <c r="AA6104">
        <v>30</v>
      </c>
      <c r="AB6104">
        <v>32.142099999999999</v>
      </c>
      <c r="AC6104">
        <v>17763</v>
      </c>
      <c r="AD6104" t="s">
        <v>568</v>
      </c>
      <c r="AE6104" t="s">
        <v>569</v>
      </c>
      <c r="AF6104" t="s">
        <v>443</v>
      </c>
      <c r="AG6104" t="s">
        <v>443</v>
      </c>
      <c r="AH6104">
        <v>54</v>
      </c>
      <c r="AI6104" t="b">
        <v>0</v>
      </c>
      <c r="AJ6104">
        <v>51</v>
      </c>
      <c r="AK6104">
        <v>33</v>
      </c>
      <c r="AL6104">
        <v>4.8014293747615497E-5</v>
      </c>
      <c r="AM6104">
        <v>0</v>
      </c>
      <c r="AN6104">
        <v>1.6129999999999999E-2</v>
      </c>
      <c r="AO6104">
        <v>2666643</v>
      </c>
      <c r="AP6104">
        <v>32.11</v>
      </c>
      <c r="AQ6104" t="str">
        <f t="shared" si="1293"/>
        <v>Mascot (A5)</v>
      </c>
      <c r="AT6104" t="str">
        <f t="shared" si="1303"/>
        <v>Mascot (A5)</v>
      </c>
      <c r="AU6104" t="str">
        <f>MID(AT6104, 9, 7)</f>
        <v>A5)</v>
      </c>
      <c r="AV6104" t="str">
        <f>LEFT(AU6104, 5)</f>
        <v>A5)</v>
      </c>
      <c r="AW6104" s="19" t="str">
        <f>LEFT(AV6104, 4)</f>
        <v>A5)</v>
      </c>
      <c r="AX6104">
        <v>-1.25</v>
      </c>
      <c r="AY6104" s="20">
        <f t="shared" si="1294"/>
        <v>4.2400000000000001E-4</v>
      </c>
      <c r="AZ6104">
        <v>-5.2999999999999998E-4</v>
      </c>
      <c r="BA6104" s="20" t="e">
        <f t="shared" si="1295"/>
        <v>#VALUE!</v>
      </c>
      <c r="BB6104" t="s">
        <v>540</v>
      </c>
      <c r="BC6104" t="s">
        <v>541</v>
      </c>
      <c r="BD6104" s="20" t="e">
        <f t="shared" si="1296"/>
        <v>#VALUE!</v>
      </c>
      <c r="BE6104">
        <v>37.987969999999997</v>
      </c>
      <c r="BF6104" s="20" t="e">
        <f t="shared" si="1297"/>
        <v>#VALUE!</v>
      </c>
      <c r="BG6104">
        <v>30</v>
      </c>
      <c r="BH6104">
        <v>32.142099999999999</v>
      </c>
      <c r="BI6104" s="20">
        <f t="shared" si="1298"/>
        <v>552.63968440145482</v>
      </c>
      <c r="BJ6104">
        <v>17763</v>
      </c>
      <c r="BK6104" t="s">
        <v>568</v>
      </c>
      <c r="BL6104" s="20" t="e">
        <f t="shared" si="1299"/>
        <v>#VALUE!</v>
      </c>
    </row>
    <row r="6105" spans="1:64" collapsed="1" x14ac:dyDescent="0.35">
      <c r="A6105" t="b">
        <v>0</v>
      </c>
      <c r="B6105" t="s">
        <v>439</v>
      </c>
      <c r="C6105" t="s">
        <v>440</v>
      </c>
      <c r="D6105" t="s">
        <v>5042</v>
      </c>
      <c r="E6105" t="s">
        <v>5175</v>
      </c>
      <c r="F6105">
        <v>0</v>
      </c>
      <c r="G6105" t="b">
        <v>0</v>
      </c>
      <c r="H6105">
        <v>2.1259999999999999</v>
      </c>
      <c r="I6105">
        <v>2</v>
      </c>
      <c r="J6105">
        <v>1</v>
      </c>
      <c r="K6105">
        <v>1</v>
      </c>
      <c r="L6105">
        <v>1</v>
      </c>
      <c r="M6105">
        <v>1</v>
      </c>
      <c r="N6105">
        <v>657</v>
      </c>
      <c r="O6105">
        <v>73.3</v>
      </c>
      <c r="P6105">
        <v>8.6</v>
      </c>
      <c r="Q6105">
        <v>56</v>
      </c>
      <c r="R6105" t="s">
        <v>443</v>
      </c>
      <c r="S6105">
        <v>1</v>
      </c>
      <c r="T6105" t="s">
        <v>443</v>
      </c>
      <c r="U6105">
        <v>0</v>
      </c>
      <c r="V6105">
        <v>77.599999999999994</v>
      </c>
      <c r="W6105">
        <v>118.5</v>
      </c>
      <c r="X6105">
        <v>192.8</v>
      </c>
      <c r="Y6105" t="s">
        <v>443</v>
      </c>
      <c r="Z6105" t="s">
        <v>443</v>
      </c>
      <c r="AA6105" t="s">
        <v>443</v>
      </c>
      <c r="AB6105">
        <v>511</v>
      </c>
      <c r="AC6105" t="s">
        <v>443</v>
      </c>
      <c r="AD6105" t="s">
        <v>443</v>
      </c>
      <c r="AE6105" t="s">
        <v>444</v>
      </c>
      <c r="AF6105" t="s">
        <v>439</v>
      </c>
      <c r="AG6105" t="s">
        <v>444</v>
      </c>
      <c r="AH6105" t="s">
        <v>445</v>
      </c>
      <c r="AI6105" t="s">
        <v>445</v>
      </c>
      <c r="AJ6105" t="s">
        <v>445</v>
      </c>
      <c r="AK6105" t="s">
        <v>444</v>
      </c>
      <c r="AL6105" t="s">
        <v>445</v>
      </c>
      <c r="AM6105" t="s">
        <v>445</v>
      </c>
      <c r="AN6105" t="s">
        <v>443</v>
      </c>
      <c r="AQ6105" t="str">
        <f t="shared" si="1293"/>
        <v xml:space="preserve"> GN=SLC44A1 PE=1 SV=1</v>
      </c>
      <c r="AT6105" t="str">
        <f t="shared" si="1303"/>
        <v xml:space="preserve"> GN=SLC44A1 PE</v>
      </c>
      <c r="AU6105" t="str">
        <f>MID(AT6105, 4, 8)</f>
        <v>=SLC44A1</v>
      </c>
      <c r="AV6105" t="str">
        <f>MID(AU6105, 2, 7)</f>
        <v>SLC44A1</v>
      </c>
      <c r="AW6105" s="19" t="str">
        <f>MID(AU6105, 2, 7)</f>
        <v>SLC44A1</v>
      </c>
      <c r="AX6105">
        <v>77.599999999999994</v>
      </c>
      <c r="AY6105" s="27">
        <f t="shared" si="1294"/>
        <v>1.5270618556701032</v>
      </c>
      <c r="AZ6105">
        <v>118.5</v>
      </c>
      <c r="BA6105" s="27">
        <f t="shared" si="1295"/>
        <v>2.4845360824742273</v>
      </c>
      <c r="BB6105">
        <v>192.8</v>
      </c>
      <c r="BC6105" t="s">
        <v>443</v>
      </c>
      <c r="BD6105" s="20" t="e">
        <f t="shared" si="1296"/>
        <v>#VALUE!</v>
      </c>
      <c r="BE6105" t="s">
        <v>443</v>
      </c>
      <c r="BF6105" s="20" t="e">
        <f t="shared" si="1297"/>
        <v>#VALUE!</v>
      </c>
      <c r="BG6105" t="s">
        <v>443</v>
      </c>
      <c r="BH6105">
        <v>511</v>
      </c>
      <c r="BI6105" s="20" t="e">
        <f t="shared" si="1298"/>
        <v>#VALUE!</v>
      </c>
      <c r="BJ6105" t="s">
        <v>443</v>
      </c>
      <c r="BK6105" t="s">
        <v>443</v>
      </c>
      <c r="BL6105" s="20" t="e">
        <f t="shared" si="1299"/>
        <v>#VALUE!</v>
      </c>
    </row>
    <row r="6106" spans="1:64" hidden="1" outlineLevel="1" collapsed="1" x14ac:dyDescent="0.35">
      <c r="A6106" t="s">
        <v>443</v>
      </c>
      <c r="B6106" t="s">
        <v>457</v>
      </c>
      <c r="C6106" t="s">
        <v>458</v>
      </c>
      <c r="D6106" t="s">
        <v>459</v>
      </c>
      <c r="E6106" t="s">
        <v>460</v>
      </c>
      <c r="F6106" t="s">
        <v>461</v>
      </c>
      <c r="G6106" t="s">
        <v>462</v>
      </c>
      <c r="H6106" t="s">
        <v>463</v>
      </c>
      <c r="I6106" t="s">
        <v>464</v>
      </c>
      <c r="J6106" t="s">
        <v>465</v>
      </c>
      <c r="K6106" t="s">
        <v>466</v>
      </c>
      <c r="L6106" t="s">
        <v>467</v>
      </c>
      <c r="M6106" t="s">
        <v>468</v>
      </c>
      <c r="N6106" t="s">
        <v>469</v>
      </c>
      <c r="O6106" t="s">
        <v>470</v>
      </c>
      <c r="P6106" t="s">
        <v>471</v>
      </c>
      <c r="Q6106" t="s">
        <v>472</v>
      </c>
      <c r="R6106" t="s">
        <v>473</v>
      </c>
      <c r="S6106" t="s">
        <v>474</v>
      </c>
      <c r="T6106" t="s">
        <v>475</v>
      </c>
      <c r="U6106" t="s">
        <v>476</v>
      </c>
      <c r="V6106" t="s">
        <v>477</v>
      </c>
      <c r="W6106" t="s">
        <v>478</v>
      </c>
      <c r="X6106" t="s">
        <v>479</v>
      </c>
      <c r="Y6106" t="s">
        <v>480</v>
      </c>
      <c r="Z6106" t="s">
        <v>481</v>
      </c>
      <c r="AA6106" t="s">
        <v>482</v>
      </c>
      <c r="AB6106" t="s">
        <v>483</v>
      </c>
      <c r="AC6106" t="s">
        <v>484</v>
      </c>
      <c r="AD6106" t="s">
        <v>485</v>
      </c>
      <c r="AE6106" t="s">
        <v>486</v>
      </c>
      <c r="AF6106" t="s">
        <v>487</v>
      </c>
      <c r="AG6106" t="s">
        <v>488</v>
      </c>
      <c r="AH6106" t="s">
        <v>489</v>
      </c>
      <c r="AI6106" t="s">
        <v>490</v>
      </c>
      <c r="AJ6106" t="s">
        <v>491</v>
      </c>
      <c r="AK6106" t="s">
        <v>492</v>
      </c>
      <c r="AL6106" t="s">
        <v>493</v>
      </c>
      <c r="AM6106" t="s">
        <v>494</v>
      </c>
      <c r="AN6106" t="s">
        <v>495</v>
      </c>
      <c r="AO6106" t="s">
        <v>496</v>
      </c>
      <c r="AP6106" t="s">
        <v>497</v>
      </c>
      <c r="AQ6106" t="str">
        <f t="shared" si="1293"/>
        <v>Modifications</v>
      </c>
      <c r="AR6106" t="s">
        <v>498</v>
      </c>
      <c r="AS6106" t="s">
        <v>499</v>
      </c>
      <c r="AT6106" t="str">
        <f t="shared" si="1303"/>
        <v>Modifications</v>
      </c>
      <c r="AU6106" t="str">
        <f>MID(AT6106, 9, 7)</f>
        <v>tions</v>
      </c>
      <c r="AV6106" t="str">
        <f>LEFT(AU6106, 5)</f>
        <v>tions</v>
      </c>
      <c r="AW6106" s="19" t="str">
        <f>LEFT(AV6106, 4)</f>
        <v>tion</v>
      </c>
      <c r="AX6106" t="s">
        <v>477</v>
      </c>
      <c r="AY6106" s="20" t="e">
        <f t="shared" si="1294"/>
        <v>#VALUE!</v>
      </c>
      <c r="AZ6106" t="s">
        <v>478</v>
      </c>
      <c r="BA6106" s="20" t="e">
        <f t="shared" si="1295"/>
        <v>#VALUE!</v>
      </c>
      <c r="BB6106" t="s">
        <v>479</v>
      </c>
      <c r="BC6106" t="s">
        <v>480</v>
      </c>
      <c r="BD6106" s="20" t="e">
        <f t="shared" si="1296"/>
        <v>#VALUE!</v>
      </c>
      <c r="BE6106" t="s">
        <v>481</v>
      </c>
      <c r="BF6106" s="20" t="e">
        <f t="shared" si="1297"/>
        <v>#VALUE!</v>
      </c>
      <c r="BG6106" t="s">
        <v>482</v>
      </c>
      <c r="BH6106" t="s">
        <v>483</v>
      </c>
      <c r="BI6106" s="20" t="e">
        <f t="shared" si="1298"/>
        <v>#VALUE!</v>
      </c>
      <c r="BJ6106" t="s">
        <v>484</v>
      </c>
      <c r="BK6106" t="s">
        <v>485</v>
      </c>
      <c r="BL6106" s="20" t="e">
        <f t="shared" si="1299"/>
        <v>#VALUE!</v>
      </c>
    </row>
    <row r="6107" spans="1:64" hidden="1" outlineLevel="1" x14ac:dyDescent="0.35">
      <c r="A6107" t="s">
        <v>443</v>
      </c>
      <c r="B6107" t="b">
        <v>0</v>
      </c>
      <c r="C6107" t="s">
        <v>439</v>
      </c>
      <c r="D6107" t="s">
        <v>5176</v>
      </c>
      <c r="E6107" t="s">
        <v>443</v>
      </c>
      <c r="F6107" t="s">
        <v>443</v>
      </c>
      <c r="G6107" t="b">
        <v>0</v>
      </c>
      <c r="H6107">
        <v>1</v>
      </c>
      <c r="I6107">
        <v>1</v>
      </c>
      <c r="J6107">
        <v>1</v>
      </c>
      <c r="K6107" t="s">
        <v>5177</v>
      </c>
      <c r="L6107" t="s">
        <v>5178</v>
      </c>
      <c r="M6107">
        <v>0</v>
      </c>
      <c r="N6107">
        <v>1532.77035</v>
      </c>
      <c r="O6107">
        <v>0</v>
      </c>
      <c r="P6107">
        <v>900</v>
      </c>
      <c r="Q6107" t="s">
        <v>443</v>
      </c>
      <c r="R6107" t="s">
        <v>443</v>
      </c>
      <c r="S6107" t="s">
        <v>443</v>
      </c>
      <c r="T6107" t="s">
        <v>443</v>
      </c>
      <c r="U6107" t="s">
        <v>443</v>
      </c>
      <c r="V6107" t="s">
        <v>443</v>
      </c>
      <c r="W6107" t="s">
        <v>443</v>
      </c>
      <c r="X6107" t="s">
        <v>443</v>
      </c>
      <c r="Y6107" t="s">
        <v>443</v>
      </c>
      <c r="Z6107" t="s">
        <v>439</v>
      </c>
      <c r="AA6107" t="s">
        <v>445</v>
      </c>
      <c r="AB6107" t="s">
        <v>445</v>
      </c>
      <c r="AC6107" t="s">
        <v>445</v>
      </c>
      <c r="AD6107" t="s">
        <v>445</v>
      </c>
      <c r="AE6107" t="s">
        <v>445</v>
      </c>
      <c r="AF6107" t="s">
        <v>445</v>
      </c>
      <c r="AG6107" t="s">
        <v>445</v>
      </c>
      <c r="AH6107" t="s">
        <v>445</v>
      </c>
      <c r="AI6107" t="s">
        <v>439</v>
      </c>
      <c r="AJ6107" t="s">
        <v>439</v>
      </c>
      <c r="AK6107">
        <v>0</v>
      </c>
      <c r="AL6107">
        <v>0</v>
      </c>
      <c r="AM6107">
        <v>1.2829999999999999E-2</v>
      </c>
      <c r="AN6107">
        <v>4.0029999999999996E-3</v>
      </c>
      <c r="AO6107">
        <v>2.2799999999999998</v>
      </c>
      <c r="AP6107">
        <v>49</v>
      </c>
      <c r="AQ6107" t="str">
        <f t="shared" si="1293"/>
        <v/>
      </c>
      <c r="AR6107" t="s">
        <v>5179</v>
      </c>
      <c r="AS6107" t="s">
        <v>5180</v>
      </c>
      <c r="AT6107" t="str">
        <f t="shared" si="1303"/>
        <v/>
      </c>
      <c r="AU6107" t="str">
        <f>MID(AT6107, 9, 7)</f>
        <v/>
      </c>
      <c r="AV6107" t="str">
        <f>LEFT(AU6107, 5)</f>
        <v/>
      </c>
      <c r="AW6107" s="19" t="str">
        <f>LEFT(AV6107, 4)</f>
        <v/>
      </c>
      <c r="AX6107" t="s">
        <v>443</v>
      </c>
      <c r="AY6107" s="20" t="e">
        <f t="shared" si="1294"/>
        <v>#VALUE!</v>
      </c>
      <c r="AZ6107" t="s">
        <v>443</v>
      </c>
      <c r="BA6107" s="20" t="e">
        <f t="shared" si="1295"/>
        <v>#VALUE!</v>
      </c>
      <c r="BB6107" t="s">
        <v>443</v>
      </c>
      <c r="BC6107" t="s">
        <v>443</v>
      </c>
      <c r="BD6107" s="20" t="e">
        <f t="shared" si="1296"/>
        <v>#VALUE!</v>
      </c>
      <c r="BE6107" t="s">
        <v>439</v>
      </c>
      <c r="BF6107" s="20" t="e">
        <f t="shared" si="1297"/>
        <v>#VALUE!</v>
      </c>
      <c r="BG6107" t="s">
        <v>445</v>
      </c>
      <c r="BH6107" t="s">
        <v>445</v>
      </c>
      <c r="BI6107" s="20" t="e">
        <f t="shared" si="1298"/>
        <v>#VALUE!</v>
      </c>
      <c r="BJ6107" t="s">
        <v>445</v>
      </c>
      <c r="BK6107" t="s">
        <v>445</v>
      </c>
      <c r="BL6107" s="20" t="e">
        <f t="shared" si="1299"/>
        <v>#VALUE!</v>
      </c>
    </row>
    <row r="6108" spans="1:64" hidden="1" outlineLevel="2" collapsed="1" x14ac:dyDescent="0.35">
      <c r="A6108" t="s">
        <v>443</v>
      </c>
      <c r="B6108" t="s">
        <v>443</v>
      </c>
      <c r="C6108" t="s">
        <v>457</v>
      </c>
      <c r="D6108" t="s">
        <v>458</v>
      </c>
      <c r="E6108" t="s">
        <v>508</v>
      </c>
      <c r="F6108" t="s">
        <v>509</v>
      </c>
      <c r="G6108" t="s">
        <v>459</v>
      </c>
      <c r="H6108" t="s">
        <v>460</v>
      </c>
      <c r="I6108" t="s">
        <v>463</v>
      </c>
      <c r="J6108" t="s">
        <v>464</v>
      </c>
      <c r="K6108" t="s">
        <v>466</v>
      </c>
      <c r="L6108" t="s">
        <v>510</v>
      </c>
      <c r="M6108" t="s">
        <v>468</v>
      </c>
      <c r="N6108" t="s">
        <v>511</v>
      </c>
      <c r="O6108" t="s">
        <v>512</v>
      </c>
      <c r="P6108" t="s">
        <v>513</v>
      </c>
      <c r="Q6108" t="s">
        <v>514</v>
      </c>
      <c r="R6108" t="s">
        <v>515</v>
      </c>
      <c r="S6108" t="s">
        <v>516</v>
      </c>
      <c r="T6108" t="s">
        <v>517</v>
      </c>
      <c r="U6108" t="s">
        <v>469</v>
      </c>
      <c r="V6108" t="s">
        <v>518</v>
      </c>
      <c r="W6108" t="s">
        <v>519</v>
      </c>
      <c r="X6108" t="s">
        <v>520</v>
      </c>
      <c r="Y6108" t="s">
        <v>521</v>
      </c>
      <c r="Z6108" t="s">
        <v>522</v>
      </c>
      <c r="AA6108" t="s">
        <v>523</v>
      </c>
      <c r="AB6108" t="s">
        <v>524</v>
      </c>
      <c r="AC6108" t="s">
        <v>525</v>
      </c>
      <c r="AD6108" t="s">
        <v>526</v>
      </c>
      <c r="AE6108" t="s">
        <v>527</v>
      </c>
      <c r="AF6108" t="s">
        <v>480</v>
      </c>
      <c r="AG6108" t="s">
        <v>528</v>
      </c>
      <c r="AH6108" t="s">
        <v>529</v>
      </c>
      <c r="AI6108" t="s">
        <v>462</v>
      </c>
      <c r="AJ6108" t="s">
        <v>530</v>
      </c>
      <c r="AK6108" t="s">
        <v>531</v>
      </c>
      <c r="AL6108" t="s">
        <v>532</v>
      </c>
      <c r="AM6108" t="s">
        <v>533</v>
      </c>
      <c r="AN6108" t="s">
        <v>534</v>
      </c>
      <c r="AO6108" t="s">
        <v>535</v>
      </c>
      <c r="AP6108" t="s">
        <v>536</v>
      </c>
      <c r="AQ6108" t="str">
        <f t="shared" si="1293"/>
        <v>Identifying Node</v>
      </c>
      <c r="AT6108" t="str">
        <f t="shared" si="1303"/>
        <v>Identifying No</v>
      </c>
      <c r="AU6108" t="str">
        <f>MID(AT6108, 9, 7)</f>
        <v>ing No</v>
      </c>
      <c r="AV6108" t="str">
        <f>LEFT(AU6108, 5)</f>
        <v>ing N</v>
      </c>
      <c r="AW6108" s="19" t="str">
        <f>LEFT(AV6108, 4)</f>
        <v xml:space="preserve">ing </v>
      </c>
      <c r="AX6108" t="s">
        <v>518</v>
      </c>
      <c r="AY6108" s="20" t="e">
        <f t="shared" si="1294"/>
        <v>#VALUE!</v>
      </c>
      <c r="AZ6108" t="s">
        <v>519</v>
      </c>
      <c r="BA6108" s="20" t="e">
        <f t="shared" si="1295"/>
        <v>#VALUE!</v>
      </c>
      <c r="BB6108" t="s">
        <v>520</v>
      </c>
      <c r="BC6108" t="s">
        <v>521</v>
      </c>
      <c r="BD6108" s="20" t="e">
        <f t="shared" si="1296"/>
        <v>#VALUE!</v>
      </c>
      <c r="BE6108" t="s">
        <v>522</v>
      </c>
      <c r="BF6108" s="20" t="e">
        <f t="shared" si="1297"/>
        <v>#VALUE!</v>
      </c>
      <c r="BG6108" t="s">
        <v>523</v>
      </c>
      <c r="BH6108" t="s">
        <v>524</v>
      </c>
      <c r="BI6108" s="20" t="e">
        <f t="shared" si="1298"/>
        <v>#VALUE!</v>
      </c>
      <c r="BJ6108" t="s">
        <v>525</v>
      </c>
      <c r="BK6108" t="s">
        <v>526</v>
      </c>
      <c r="BL6108" s="20" t="e">
        <f t="shared" si="1299"/>
        <v>#VALUE!</v>
      </c>
    </row>
    <row r="6109" spans="1:64" hidden="1" outlineLevel="2" collapsed="1" x14ac:dyDescent="0.35">
      <c r="A6109" t="s">
        <v>443</v>
      </c>
      <c r="B6109" t="s">
        <v>443</v>
      </c>
      <c r="C6109" t="b">
        <v>0</v>
      </c>
      <c r="D6109" t="s">
        <v>439</v>
      </c>
      <c r="E6109" t="s">
        <v>538</v>
      </c>
      <c r="F6109" t="s">
        <v>539</v>
      </c>
      <c r="G6109" t="s">
        <v>5176</v>
      </c>
      <c r="H6109" t="s">
        <v>443</v>
      </c>
      <c r="I6109">
        <v>1</v>
      </c>
      <c r="J6109">
        <v>1</v>
      </c>
      <c r="K6109" t="s">
        <v>5177</v>
      </c>
      <c r="L6109" t="s">
        <v>5177</v>
      </c>
      <c r="M6109">
        <v>0</v>
      </c>
      <c r="N6109">
        <v>2</v>
      </c>
      <c r="O6109">
        <v>0.56579999999999997</v>
      </c>
      <c r="P6109">
        <v>0</v>
      </c>
      <c r="Q6109">
        <v>1</v>
      </c>
      <c r="R6109">
        <v>1</v>
      </c>
      <c r="S6109">
        <v>766.88933999999995</v>
      </c>
      <c r="T6109">
        <v>1532.7714100000001</v>
      </c>
      <c r="U6109">
        <v>1532.77035</v>
      </c>
      <c r="V6109">
        <v>0.69</v>
      </c>
      <c r="W6109">
        <v>5.2999999999999998E-4</v>
      </c>
      <c r="X6109" t="s">
        <v>540</v>
      </c>
      <c r="Y6109" t="s">
        <v>541</v>
      </c>
      <c r="Z6109">
        <v>28.123010000000001</v>
      </c>
      <c r="AA6109">
        <v>30</v>
      </c>
      <c r="AB6109">
        <v>47.947699999999998</v>
      </c>
      <c r="AC6109">
        <v>31530</v>
      </c>
      <c r="AD6109" t="s">
        <v>568</v>
      </c>
      <c r="AE6109" t="s">
        <v>569</v>
      </c>
      <c r="AF6109" t="s">
        <v>443</v>
      </c>
      <c r="AG6109">
        <v>2.2799999999999998</v>
      </c>
      <c r="AH6109" t="s">
        <v>443</v>
      </c>
      <c r="AI6109" t="b">
        <v>0</v>
      </c>
      <c r="AJ6109" t="s">
        <v>443</v>
      </c>
      <c r="AK6109" t="s">
        <v>443</v>
      </c>
      <c r="AL6109" t="s">
        <v>443</v>
      </c>
      <c r="AM6109">
        <v>0</v>
      </c>
      <c r="AN6109">
        <v>4.0029999999999996E-3</v>
      </c>
      <c r="AO6109">
        <v>2643259.25</v>
      </c>
      <c r="AP6109">
        <v>47.95</v>
      </c>
      <c r="AQ6109" t="str">
        <f t="shared" si="1293"/>
        <v>Sequest HT (A2)</v>
      </c>
      <c r="AT6109" t="str">
        <f t="shared" si="1303"/>
        <v>Sequest HT (A2</v>
      </c>
      <c r="AU6109" t="str">
        <f>MID(AT6109, 9, 7)</f>
        <v>HT (A2</v>
      </c>
      <c r="AV6109" t="str">
        <f>LEFT(AU6109, 5)</f>
        <v>HT (A</v>
      </c>
      <c r="AW6109" s="19" t="str">
        <f>LEFT(AV6109, 4)</f>
        <v>HT (</v>
      </c>
      <c r="AX6109">
        <v>0.69</v>
      </c>
      <c r="AY6109" s="20">
        <f t="shared" si="1294"/>
        <v>7.6811594202898551E-4</v>
      </c>
      <c r="AZ6109">
        <v>5.2999999999999998E-4</v>
      </c>
      <c r="BA6109" s="20" t="e">
        <f t="shared" si="1295"/>
        <v>#VALUE!</v>
      </c>
      <c r="BB6109" t="s">
        <v>540</v>
      </c>
      <c r="BC6109" t="s">
        <v>541</v>
      </c>
      <c r="BD6109" s="20" t="e">
        <f t="shared" si="1296"/>
        <v>#VALUE!</v>
      </c>
      <c r="BE6109">
        <v>28.123010000000001</v>
      </c>
      <c r="BF6109" s="20" t="e">
        <f t="shared" si="1297"/>
        <v>#VALUE!</v>
      </c>
      <c r="BG6109">
        <v>30</v>
      </c>
      <c r="BH6109">
        <v>47.947699999999998</v>
      </c>
      <c r="BI6109" s="20">
        <f t="shared" si="1298"/>
        <v>657.59150073934723</v>
      </c>
      <c r="BJ6109">
        <v>31530</v>
      </c>
      <c r="BK6109" t="s">
        <v>568</v>
      </c>
      <c r="BL6109" s="20" t="e">
        <f t="shared" si="1299"/>
        <v>#VALUE!</v>
      </c>
    </row>
    <row r="6110" spans="1:64" collapsed="1" x14ac:dyDescent="0.35">
      <c r="A6110" t="b">
        <v>0</v>
      </c>
      <c r="B6110" t="s">
        <v>439</v>
      </c>
      <c r="C6110" t="s">
        <v>440</v>
      </c>
      <c r="D6110" t="s">
        <v>4703</v>
      </c>
      <c r="E6110" t="s">
        <v>5181</v>
      </c>
      <c r="F6110">
        <v>0</v>
      </c>
      <c r="G6110" t="b">
        <v>0</v>
      </c>
      <c r="H6110">
        <v>2.569</v>
      </c>
      <c r="I6110">
        <v>3</v>
      </c>
      <c r="J6110">
        <v>1</v>
      </c>
      <c r="K6110">
        <v>1</v>
      </c>
      <c r="L6110">
        <v>1</v>
      </c>
      <c r="M6110">
        <v>1</v>
      </c>
      <c r="N6110">
        <v>475</v>
      </c>
      <c r="O6110">
        <v>54.5</v>
      </c>
      <c r="P6110">
        <v>8.6999999999999993</v>
      </c>
      <c r="Q6110">
        <v>52</v>
      </c>
      <c r="R6110" t="s">
        <v>443</v>
      </c>
      <c r="S6110">
        <v>1</v>
      </c>
      <c r="T6110" t="s">
        <v>443</v>
      </c>
      <c r="U6110">
        <v>0</v>
      </c>
      <c r="V6110">
        <v>79.5</v>
      </c>
      <c r="W6110" t="s">
        <v>443</v>
      </c>
      <c r="X6110">
        <v>233.4</v>
      </c>
      <c r="Y6110">
        <v>368</v>
      </c>
      <c r="Z6110">
        <v>125.6</v>
      </c>
      <c r="AA6110" t="s">
        <v>443</v>
      </c>
      <c r="AB6110" t="s">
        <v>443</v>
      </c>
      <c r="AC6110">
        <v>93.5</v>
      </c>
      <c r="AD6110" t="s">
        <v>443</v>
      </c>
      <c r="AE6110" t="s">
        <v>444</v>
      </c>
      <c r="AF6110" t="s">
        <v>445</v>
      </c>
      <c r="AG6110" t="s">
        <v>439</v>
      </c>
      <c r="AH6110" t="s">
        <v>444</v>
      </c>
      <c r="AI6110" t="s">
        <v>444</v>
      </c>
      <c r="AJ6110" t="s">
        <v>445</v>
      </c>
      <c r="AK6110" t="s">
        <v>445</v>
      </c>
      <c r="AL6110" t="s">
        <v>444</v>
      </c>
      <c r="AM6110" t="s">
        <v>445</v>
      </c>
      <c r="AN6110" t="s">
        <v>443</v>
      </c>
      <c r="AQ6110" t="str">
        <f t="shared" si="1293"/>
        <v>06 GN=DHCR7 PE=1 SV=1</v>
      </c>
      <c r="AT6110" t="str">
        <f t="shared" si="1303"/>
        <v>06 GN=DHCR7 PE</v>
      </c>
      <c r="AU6110" t="str">
        <f>MID(AT6110, 7, 7)</f>
        <v>DHCR7 P</v>
      </c>
      <c r="AV6110" t="str">
        <f>LEFT(AU6110, 6)</f>
        <v xml:space="preserve">DHCR7 </v>
      </c>
      <c r="AW6110" s="19" t="str">
        <f>LEFT(AU6110, 6)</f>
        <v xml:space="preserve">DHCR7 </v>
      </c>
      <c r="AX6110">
        <v>79.5</v>
      </c>
      <c r="AY6110" s="20" t="e">
        <f t="shared" si="1294"/>
        <v>#VALUE!</v>
      </c>
      <c r="AZ6110" t="s">
        <v>443</v>
      </c>
      <c r="BA6110" s="27">
        <f t="shared" si="1295"/>
        <v>2.9358490566037738</v>
      </c>
      <c r="BB6110">
        <v>233.4</v>
      </c>
      <c r="BC6110">
        <v>368</v>
      </c>
      <c r="BD6110" s="21">
        <f t="shared" si="1296"/>
        <v>0.34130434782608693</v>
      </c>
      <c r="BE6110">
        <v>125.6</v>
      </c>
      <c r="BF6110" s="20" t="e">
        <f t="shared" si="1297"/>
        <v>#VALUE!</v>
      </c>
      <c r="BG6110" t="s">
        <v>443</v>
      </c>
      <c r="BH6110" t="s">
        <v>443</v>
      </c>
      <c r="BI6110" s="20" t="e">
        <f t="shared" si="1298"/>
        <v>#VALUE!</v>
      </c>
      <c r="BJ6110">
        <v>93.5</v>
      </c>
      <c r="BK6110" t="s">
        <v>443</v>
      </c>
      <c r="BL6110" s="20" t="e">
        <f t="shared" si="1299"/>
        <v>#VALUE!</v>
      </c>
    </row>
    <row r="6111" spans="1:64" hidden="1" outlineLevel="1" collapsed="1" x14ac:dyDescent="0.35">
      <c r="A6111" t="s">
        <v>443</v>
      </c>
      <c r="B6111" t="s">
        <v>457</v>
      </c>
      <c r="C6111" t="s">
        <v>458</v>
      </c>
      <c r="D6111" t="s">
        <v>459</v>
      </c>
      <c r="E6111" t="s">
        <v>460</v>
      </c>
      <c r="F6111" t="s">
        <v>461</v>
      </c>
      <c r="G6111" t="s">
        <v>462</v>
      </c>
      <c r="H6111" t="s">
        <v>463</v>
      </c>
      <c r="I6111" t="s">
        <v>464</v>
      </c>
      <c r="J6111" t="s">
        <v>465</v>
      </c>
      <c r="K6111" t="s">
        <v>466</v>
      </c>
      <c r="L6111" t="s">
        <v>467</v>
      </c>
      <c r="M6111" t="s">
        <v>468</v>
      </c>
      <c r="N6111" t="s">
        <v>469</v>
      </c>
      <c r="O6111" t="s">
        <v>470</v>
      </c>
      <c r="P6111" t="s">
        <v>471</v>
      </c>
      <c r="Q6111" t="s">
        <v>472</v>
      </c>
      <c r="R6111" t="s">
        <v>473</v>
      </c>
      <c r="S6111" t="s">
        <v>474</v>
      </c>
      <c r="T6111" t="s">
        <v>475</v>
      </c>
      <c r="U6111" t="s">
        <v>476</v>
      </c>
      <c r="V6111" t="s">
        <v>477</v>
      </c>
      <c r="W6111" t="s">
        <v>478</v>
      </c>
      <c r="X6111" t="s">
        <v>479</v>
      </c>
      <c r="Y6111" t="s">
        <v>480</v>
      </c>
      <c r="Z6111" t="s">
        <v>481</v>
      </c>
      <c r="AA6111" t="s">
        <v>482</v>
      </c>
      <c r="AB6111" t="s">
        <v>483</v>
      </c>
      <c r="AC6111" t="s">
        <v>484</v>
      </c>
      <c r="AD6111" t="s">
        <v>485</v>
      </c>
      <c r="AE6111" t="s">
        <v>486</v>
      </c>
      <c r="AF6111" t="s">
        <v>487</v>
      </c>
      <c r="AG6111" t="s">
        <v>488</v>
      </c>
      <c r="AH6111" t="s">
        <v>489</v>
      </c>
      <c r="AI6111" t="s">
        <v>490</v>
      </c>
      <c r="AJ6111" t="s">
        <v>491</v>
      </c>
      <c r="AK6111" t="s">
        <v>492</v>
      </c>
      <c r="AL6111" t="s">
        <v>493</v>
      </c>
      <c r="AM6111" t="s">
        <v>494</v>
      </c>
      <c r="AN6111" t="s">
        <v>495</v>
      </c>
      <c r="AO6111" t="s">
        <v>496</v>
      </c>
      <c r="AP6111" t="s">
        <v>497</v>
      </c>
      <c r="AQ6111" t="str">
        <f t="shared" si="1293"/>
        <v>Modifications</v>
      </c>
      <c r="AR6111" t="s">
        <v>498</v>
      </c>
      <c r="AS6111" t="s">
        <v>499</v>
      </c>
      <c r="AT6111" t="str">
        <f t="shared" si="1303"/>
        <v>Modifications</v>
      </c>
      <c r="AU6111" t="str">
        <f>MID(AT6111, 9, 7)</f>
        <v>tions</v>
      </c>
      <c r="AV6111" t="str">
        <f>LEFT(AU6111, 5)</f>
        <v>tions</v>
      </c>
      <c r="AW6111" s="19" t="str">
        <f>LEFT(AV6111, 4)</f>
        <v>tion</v>
      </c>
      <c r="AX6111" t="s">
        <v>477</v>
      </c>
      <c r="AY6111" s="20" t="e">
        <f t="shared" si="1294"/>
        <v>#VALUE!</v>
      </c>
      <c r="AZ6111" t="s">
        <v>478</v>
      </c>
      <c r="BA6111" s="20" t="e">
        <f t="shared" si="1295"/>
        <v>#VALUE!</v>
      </c>
      <c r="BB6111" t="s">
        <v>479</v>
      </c>
      <c r="BC6111" t="s">
        <v>480</v>
      </c>
      <c r="BD6111" s="20" t="e">
        <f t="shared" si="1296"/>
        <v>#VALUE!</v>
      </c>
      <c r="BE6111" t="s">
        <v>481</v>
      </c>
      <c r="BF6111" s="20" t="e">
        <f t="shared" si="1297"/>
        <v>#VALUE!</v>
      </c>
      <c r="BG6111" t="s">
        <v>482</v>
      </c>
      <c r="BH6111" t="s">
        <v>483</v>
      </c>
      <c r="BI6111" s="20" t="e">
        <f t="shared" si="1298"/>
        <v>#VALUE!</v>
      </c>
      <c r="BJ6111" t="s">
        <v>484</v>
      </c>
      <c r="BK6111" t="s">
        <v>485</v>
      </c>
      <c r="BL6111" s="20" t="e">
        <f t="shared" si="1299"/>
        <v>#VALUE!</v>
      </c>
    </row>
    <row r="6112" spans="1:64" hidden="1" outlineLevel="1" x14ac:dyDescent="0.35">
      <c r="A6112" t="s">
        <v>443</v>
      </c>
      <c r="B6112" t="b">
        <v>0</v>
      </c>
      <c r="C6112" t="s">
        <v>439</v>
      </c>
      <c r="D6112" t="s">
        <v>5182</v>
      </c>
      <c r="E6112" t="s">
        <v>443</v>
      </c>
      <c r="F6112" t="s">
        <v>443</v>
      </c>
      <c r="G6112" t="b">
        <v>0</v>
      </c>
      <c r="H6112">
        <v>1</v>
      </c>
      <c r="I6112">
        <v>7</v>
      </c>
      <c r="J6112">
        <v>2</v>
      </c>
      <c r="K6112" t="s">
        <v>2374</v>
      </c>
      <c r="L6112" t="s">
        <v>5183</v>
      </c>
      <c r="M6112">
        <v>0</v>
      </c>
      <c r="N6112">
        <v>1548.71362</v>
      </c>
      <c r="O6112">
        <v>0</v>
      </c>
      <c r="P6112">
        <v>57.7</v>
      </c>
      <c r="Q6112">
        <v>23</v>
      </c>
      <c r="R6112">
        <v>36.299999999999997</v>
      </c>
      <c r="S6112">
        <v>10.5</v>
      </c>
      <c r="T6112" t="s">
        <v>443</v>
      </c>
      <c r="U6112">
        <v>6.2</v>
      </c>
      <c r="V6112">
        <v>36.4</v>
      </c>
      <c r="W6112">
        <v>22.3</v>
      </c>
      <c r="X6112">
        <v>707.7</v>
      </c>
      <c r="Y6112" t="s">
        <v>443</v>
      </c>
      <c r="Z6112" t="s">
        <v>444</v>
      </c>
      <c r="AA6112" t="s">
        <v>439</v>
      </c>
      <c r="AB6112" t="s">
        <v>444</v>
      </c>
      <c r="AC6112" t="s">
        <v>444</v>
      </c>
      <c r="AD6112" t="s">
        <v>445</v>
      </c>
      <c r="AE6112" t="s">
        <v>444</v>
      </c>
      <c r="AF6112" t="s">
        <v>444</v>
      </c>
      <c r="AG6112" t="s">
        <v>444</v>
      </c>
      <c r="AH6112" t="s">
        <v>444</v>
      </c>
      <c r="AI6112" t="s">
        <v>439</v>
      </c>
      <c r="AJ6112" t="s">
        <v>439</v>
      </c>
      <c r="AK6112">
        <v>0</v>
      </c>
      <c r="AL6112">
        <v>0</v>
      </c>
      <c r="AM6112">
        <v>6.6E-4</v>
      </c>
      <c r="AN6112">
        <v>9.3409999999999999E-4</v>
      </c>
      <c r="AO6112">
        <v>2.2400000000000002</v>
      </c>
      <c r="AP6112">
        <v>62</v>
      </c>
      <c r="AQ6112" t="str">
        <f t="shared" si="1293"/>
        <v/>
      </c>
      <c r="AR6112" t="s">
        <v>5184</v>
      </c>
      <c r="AS6112" t="s">
        <v>5185</v>
      </c>
      <c r="AT6112" t="str">
        <f t="shared" si="1303"/>
        <v/>
      </c>
      <c r="AU6112" t="str">
        <f>MID(AT6112, 9, 7)</f>
        <v/>
      </c>
      <c r="AV6112" t="str">
        <f>LEFT(AU6112, 5)</f>
        <v/>
      </c>
      <c r="AW6112" s="19" t="str">
        <f>LEFT(AV6112, 4)</f>
        <v/>
      </c>
      <c r="AX6112">
        <v>36.4</v>
      </c>
      <c r="AY6112" s="20">
        <f t="shared" si="1294"/>
        <v>0.61263736263736268</v>
      </c>
      <c r="AZ6112">
        <v>22.3</v>
      </c>
      <c r="BA6112" s="20">
        <f t="shared" si="1295"/>
        <v>19.442307692307693</v>
      </c>
      <c r="BB6112">
        <v>707.7</v>
      </c>
      <c r="BC6112" t="s">
        <v>443</v>
      </c>
      <c r="BD6112" s="20" t="e">
        <f t="shared" si="1296"/>
        <v>#VALUE!</v>
      </c>
      <c r="BE6112" t="s">
        <v>444</v>
      </c>
      <c r="BF6112" s="20" t="e">
        <f t="shared" si="1297"/>
        <v>#VALUE!</v>
      </c>
      <c r="BG6112" t="s">
        <v>439</v>
      </c>
      <c r="BH6112" t="s">
        <v>444</v>
      </c>
      <c r="BI6112" s="20" t="e">
        <f t="shared" si="1298"/>
        <v>#VALUE!</v>
      </c>
      <c r="BJ6112" t="s">
        <v>444</v>
      </c>
      <c r="BK6112" t="s">
        <v>445</v>
      </c>
      <c r="BL6112" s="20" t="e">
        <f t="shared" si="1299"/>
        <v>#VALUE!</v>
      </c>
    </row>
    <row r="6113" spans="1:64" hidden="1" outlineLevel="2" collapsed="1" x14ac:dyDescent="0.35">
      <c r="A6113" t="s">
        <v>443</v>
      </c>
      <c r="B6113" t="s">
        <v>443</v>
      </c>
      <c r="C6113" t="s">
        <v>457</v>
      </c>
      <c r="D6113" t="s">
        <v>458</v>
      </c>
      <c r="E6113" t="s">
        <v>508</v>
      </c>
      <c r="F6113" t="s">
        <v>509</v>
      </c>
      <c r="G6113" t="s">
        <v>459</v>
      </c>
      <c r="H6113" t="s">
        <v>460</v>
      </c>
      <c r="I6113" t="s">
        <v>463</v>
      </c>
      <c r="J6113" t="s">
        <v>464</v>
      </c>
      <c r="K6113" t="s">
        <v>466</v>
      </c>
      <c r="L6113" t="s">
        <v>510</v>
      </c>
      <c r="M6113" t="s">
        <v>468</v>
      </c>
      <c r="N6113" t="s">
        <v>511</v>
      </c>
      <c r="O6113" t="s">
        <v>512</v>
      </c>
      <c r="P6113" t="s">
        <v>513</v>
      </c>
      <c r="Q6113" t="s">
        <v>514</v>
      </c>
      <c r="R6113" t="s">
        <v>515</v>
      </c>
      <c r="S6113" t="s">
        <v>516</v>
      </c>
      <c r="T6113" t="s">
        <v>517</v>
      </c>
      <c r="U6113" t="s">
        <v>469</v>
      </c>
      <c r="V6113" t="s">
        <v>518</v>
      </c>
      <c r="W6113" t="s">
        <v>519</v>
      </c>
      <c r="X6113" t="s">
        <v>520</v>
      </c>
      <c r="Y6113" t="s">
        <v>521</v>
      </c>
      <c r="Z6113" t="s">
        <v>522</v>
      </c>
      <c r="AA6113" t="s">
        <v>523</v>
      </c>
      <c r="AB6113" t="s">
        <v>524</v>
      </c>
      <c r="AC6113" t="s">
        <v>525</v>
      </c>
      <c r="AD6113" t="s">
        <v>526</v>
      </c>
      <c r="AE6113" t="s">
        <v>527</v>
      </c>
      <c r="AF6113" t="s">
        <v>480</v>
      </c>
      <c r="AG6113" t="s">
        <v>528</v>
      </c>
      <c r="AH6113" t="s">
        <v>529</v>
      </c>
      <c r="AI6113" t="s">
        <v>462</v>
      </c>
      <c r="AJ6113" t="s">
        <v>530</v>
      </c>
      <c r="AK6113" t="s">
        <v>531</v>
      </c>
      <c r="AL6113" t="s">
        <v>532</v>
      </c>
      <c r="AM6113" t="s">
        <v>533</v>
      </c>
      <c r="AN6113" t="s">
        <v>534</v>
      </c>
      <c r="AO6113" t="s">
        <v>535</v>
      </c>
      <c r="AP6113" t="s">
        <v>536</v>
      </c>
      <c r="AQ6113" t="str">
        <f t="shared" si="1293"/>
        <v>Identifying Node</v>
      </c>
      <c r="AT6113" t="str">
        <f t="shared" si="1303"/>
        <v>Identifying No</v>
      </c>
      <c r="AU6113" t="str">
        <f>MID(AT6113, 9, 7)</f>
        <v>ing No</v>
      </c>
      <c r="AV6113" t="str">
        <f>LEFT(AU6113, 5)</f>
        <v>ing N</v>
      </c>
      <c r="AW6113" s="19" t="str">
        <f>LEFT(AV6113, 4)</f>
        <v xml:space="preserve">ing </v>
      </c>
      <c r="AX6113" t="s">
        <v>518</v>
      </c>
      <c r="AY6113" s="20" t="e">
        <f t="shared" si="1294"/>
        <v>#VALUE!</v>
      </c>
      <c r="AZ6113" t="s">
        <v>519</v>
      </c>
      <c r="BA6113" s="20" t="e">
        <f t="shared" si="1295"/>
        <v>#VALUE!</v>
      </c>
      <c r="BB6113" t="s">
        <v>520</v>
      </c>
      <c r="BC6113" t="s">
        <v>521</v>
      </c>
      <c r="BD6113" s="20" t="e">
        <f t="shared" si="1296"/>
        <v>#VALUE!</v>
      </c>
      <c r="BE6113" t="s">
        <v>522</v>
      </c>
      <c r="BF6113" s="20" t="e">
        <f t="shared" si="1297"/>
        <v>#VALUE!</v>
      </c>
      <c r="BG6113" t="s">
        <v>523</v>
      </c>
      <c r="BH6113" t="s">
        <v>524</v>
      </c>
      <c r="BI6113" s="20" t="e">
        <f t="shared" si="1298"/>
        <v>#VALUE!</v>
      </c>
      <c r="BJ6113" t="s">
        <v>525</v>
      </c>
      <c r="BK6113" t="s">
        <v>526</v>
      </c>
      <c r="BL6113" s="20" t="e">
        <f t="shared" si="1299"/>
        <v>#VALUE!</v>
      </c>
    </row>
    <row r="6114" spans="1:64" hidden="1" outlineLevel="2" collapsed="1" x14ac:dyDescent="0.35">
      <c r="A6114" t="s">
        <v>443</v>
      </c>
      <c r="B6114" t="s">
        <v>443</v>
      </c>
      <c r="C6114" t="b">
        <v>0</v>
      </c>
      <c r="D6114" t="s">
        <v>439</v>
      </c>
      <c r="E6114" t="s">
        <v>557</v>
      </c>
      <c r="F6114" t="s">
        <v>550</v>
      </c>
      <c r="G6114" t="s">
        <v>5182</v>
      </c>
      <c r="H6114" t="s">
        <v>443</v>
      </c>
      <c r="I6114">
        <v>1</v>
      </c>
      <c r="J6114">
        <v>7</v>
      </c>
      <c r="K6114" t="s">
        <v>2374</v>
      </c>
      <c r="L6114" t="s">
        <v>5186</v>
      </c>
      <c r="M6114">
        <v>0</v>
      </c>
      <c r="N6114">
        <v>2</v>
      </c>
      <c r="O6114">
        <v>0.9839</v>
      </c>
      <c r="P6114">
        <v>0</v>
      </c>
      <c r="Q6114">
        <v>1</v>
      </c>
      <c r="R6114">
        <v>1</v>
      </c>
      <c r="S6114">
        <v>774.86019999999996</v>
      </c>
      <c r="T6114">
        <v>1548.7131300000001</v>
      </c>
      <c r="U6114">
        <v>1548.71362</v>
      </c>
      <c r="V6114">
        <v>-0.32</v>
      </c>
      <c r="W6114">
        <v>-2.5000000000000001E-4</v>
      </c>
      <c r="X6114" t="s">
        <v>540</v>
      </c>
      <c r="Y6114" t="s">
        <v>541</v>
      </c>
      <c r="Z6114">
        <v>0</v>
      </c>
      <c r="AA6114">
        <v>30</v>
      </c>
      <c r="AB6114">
        <v>28.927900000000001</v>
      </c>
      <c r="AC6114">
        <v>15026</v>
      </c>
      <c r="AD6114" t="s">
        <v>554</v>
      </c>
      <c r="AE6114" t="s">
        <v>555</v>
      </c>
      <c r="AF6114" t="s">
        <v>443</v>
      </c>
      <c r="AG6114" t="s">
        <v>443</v>
      </c>
      <c r="AH6114">
        <v>62</v>
      </c>
      <c r="AI6114" t="b">
        <v>0</v>
      </c>
      <c r="AJ6114">
        <v>50</v>
      </c>
      <c r="AK6114">
        <v>32</v>
      </c>
      <c r="AL6114">
        <v>7.5175866650796703E-6</v>
      </c>
      <c r="AM6114">
        <v>0</v>
      </c>
      <c r="AN6114">
        <v>6.6E-4</v>
      </c>
      <c r="AO6114">
        <v>3325545.5</v>
      </c>
      <c r="AP6114">
        <v>28.94</v>
      </c>
      <c r="AQ6114" t="str">
        <f t="shared" si="1293"/>
        <v>Mascot (A5)</v>
      </c>
      <c r="AT6114" t="str">
        <f t="shared" si="1303"/>
        <v>Mascot (A5)</v>
      </c>
      <c r="AU6114" t="str">
        <f>MID(AT6114, 9, 7)</f>
        <v>A5)</v>
      </c>
      <c r="AV6114" t="str">
        <f>LEFT(AU6114, 5)</f>
        <v>A5)</v>
      </c>
      <c r="AW6114" s="19" t="str">
        <f>LEFT(AV6114, 4)</f>
        <v>A5)</v>
      </c>
      <c r="AX6114">
        <v>-0.32</v>
      </c>
      <c r="AY6114" s="20">
        <f t="shared" si="1294"/>
        <v>7.8125000000000004E-4</v>
      </c>
      <c r="AZ6114">
        <v>-2.5000000000000001E-4</v>
      </c>
      <c r="BA6114" s="20" t="e">
        <f t="shared" si="1295"/>
        <v>#VALUE!</v>
      </c>
      <c r="BB6114" t="s">
        <v>540</v>
      </c>
      <c r="BC6114" t="s">
        <v>541</v>
      </c>
      <c r="BD6114" s="20" t="e">
        <f t="shared" si="1296"/>
        <v>#VALUE!</v>
      </c>
      <c r="BE6114">
        <v>0</v>
      </c>
      <c r="BF6114" s="20" t="e">
        <f t="shared" si="1297"/>
        <v>#VALUE!</v>
      </c>
      <c r="BG6114">
        <v>30</v>
      </c>
      <c r="BH6114">
        <v>28.927900000000001</v>
      </c>
      <c r="BI6114" s="20">
        <f t="shared" si="1298"/>
        <v>519.42933984146794</v>
      </c>
      <c r="BJ6114">
        <v>15026</v>
      </c>
      <c r="BK6114" t="s">
        <v>554</v>
      </c>
      <c r="BL6114" s="20" t="e">
        <f t="shared" si="1299"/>
        <v>#VALUE!</v>
      </c>
    </row>
    <row r="6115" spans="1:64" hidden="1" outlineLevel="2" collapsed="1" x14ac:dyDescent="0.35">
      <c r="A6115" t="s">
        <v>443</v>
      </c>
      <c r="B6115" t="s">
        <v>443</v>
      </c>
      <c r="C6115" t="b">
        <v>0</v>
      </c>
      <c r="D6115" t="s">
        <v>439</v>
      </c>
      <c r="E6115" t="s">
        <v>538</v>
      </c>
      <c r="F6115" t="s">
        <v>550</v>
      </c>
      <c r="G6115" t="s">
        <v>5182</v>
      </c>
      <c r="H6115" t="s">
        <v>443</v>
      </c>
      <c r="I6115">
        <v>1</v>
      </c>
      <c r="J6115">
        <v>7</v>
      </c>
      <c r="K6115" t="s">
        <v>2374</v>
      </c>
      <c r="L6115" t="s">
        <v>5186</v>
      </c>
      <c r="M6115">
        <v>0</v>
      </c>
      <c r="N6115">
        <v>2</v>
      </c>
      <c r="O6115">
        <v>0.71430000000000005</v>
      </c>
      <c r="P6115">
        <v>0</v>
      </c>
      <c r="Q6115">
        <v>1</v>
      </c>
      <c r="R6115">
        <v>1</v>
      </c>
      <c r="S6115">
        <v>774.86019999999996</v>
      </c>
      <c r="T6115">
        <v>1548.7131300000001</v>
      </c>
      <c r="U6115">
        <v>1548.71362</v>
      </c>
      <c r="V6115">
        <v>-0.32</v>
      </c>
      <c r="W6115">
        <v>-2.5000000000000001E-4</v>
      </c>
      <c r="X6115" t="s">
        <v>540</v>
      </c>
      <c r="Y6115" t="s">
        <v>541</v>
      </c>
      <c r="Z6115">
        <v>0</v>
      </c>
      <c r="AA6115">
        <v>30</v>
      </c>
      <c r="AB6115">
        <v>28.927900000000001</v>
      </c>
      <c r="AC6115">
        <v>15026</v>
      </c>
      <c r="AD6115" t="s">
        <v>554</v>
      </c>
      <c r="AE6115" t="s">
        <v>555</v>
      </c>
      <c r="AF6115" t="s">
        <v>443</v>
      </c>
      <c r="AG6115">
        <v>2.2400000000000002</v>
      </c>
      <c r="AH6115" t="s">
        <v>443</v>
      </c>
      <c r="AI6115" t="b">
        <v>0</v>
      </c>
      <c r="AJ6115" t="s">
        <v>443</v>
      </c>
      <c r="AK6115" t="s">
        <v>443</v>
      </c>
      <c r="AL6115" t="s">
        <v>443</v>
      </c>
      <c r="AM6115">
        <v>0</v>
      </c>
      <c r="AN6115">
        <v>9.3409999999999999E-4</v>
      </c>
      <c r="AO6115">
        <v>3325545.5</v>
      </c>
      <c r="AP6115">
        <v>28.94</v>
      </c>
      <c r="AQ6115" t="str">
        <f t="shared" si="1293"/>
        <v>Sequest HT (A2)</v>
      </c>
      <c r="AT6115" t="str">
        <f t="shared" si="1303"/>
        <v>Sequest HT (A2</v>
      </c>
      <c r="AU6115" t="str">
        <f>MID(AT6115, 9, 7)</f>
        <v>HT (A2</v>
      </c>
      <c r="AV6115" t="str">
        <f>LEFT(AU6115, 5)</f>
        <v>HT (A</v>
      </c>
      <c r="AW6115" s="19" t="str">
        <f>LEFT(AV6115, 4)</f>
        <v>HT (</v>
      </c>
      <c r="AX6115">
        <v>-0.32</v>
      </c>
      <c r="AY6115" s="20">
        <f t="shared" si="1294"/>
        <v>7.8125000000000004E-4</v>
      </c>
      <c r="AZ6115">
        <v>-2.5000000000000001E-4</v>
      </c>
      <c r="BA6115" s="20" t="e">
        <f t="shared" si="1295"/>
        <v>#VALUE!</v>
      </c>
      <c r="BB6115" t="s">
        <v>540</v>
      </c>
      <c r="BC6115" t="s">
        <v>541</v>
      </c>
      <c r="BD6115" s="20" t="e">
        <f t="shared" si="1296"/>
        <v>#VALUE!</v>
      </c>
      <c r="BE6115">
        <v>0</v>
      </c>
      <c r="BF6115" s="20" t="e">
        <f t="shared" si="1297"/>
        <v>#VALUE!</v>
      </c>
      <c r="BG6115">
        <v>30</v>
      </c>
      <c r="BH6115">
        <v>28.927900000000001</v>
      </c>
      <c r="BI6115" s="20">
        <f t="shared" si="1298"/>
        <v>519.42933984146794</v>
      </c>
      <c r="BJ6115">
        <v>15026</v>
      </c>
      <c r="BK6115" t="s">
        <v>554</v>
      </c>
      <c r="BL6115" s="20" t="e">
        <f t="shared" si="1299"/>
        <v>#VALUE!</v>
      </c>
    </row>
    <row r="6116" spans="1:64" collapsed="1" x14ac:dyDescent="0.35">
      <c r="A6116" t="b">
        <v>0</v>
      </c>
      <c r="B6116" t="s">
        <v>439</v>
      </c>
      <c r="C6116" t="s">
        <v>440</v>
      </c>
      <c r="D6116" t="s">
        <v>5093</v>
      </c>
      <c r="E6116" t="s">
        <v>5187</v>
      </c>
      <c r="F6116">
        <v>3.0000000000000001E-3</v>
      </c>
      <c r="G6116" t="b">
        <v>0</v>
      </c>
      <c r="H6116">
        <v>1.6259999999999999</v>
      </c>
      <c r="I6116">
        <v>2</v>
      </c>
      <c r="J6116">
        <v>1</v>
      </c>
      <c r="K6116">
        <v>1</v>
      </c>
      <c r="L6116">
        <v>1</v>
      </c>
      <c r="M6116">
        <v>1</v>
      </c>
      <c r="N6116">
        <v>505</v>
      </c>
      <c r="O6116">
        <v>56.7</v>
      </c>
      <c r="P6116">
        <v>6.35</v>
      </c>
      <c r="Q6116" t="s">
        <v>443</v>
      </c>
      <c r="R6116">
        <v>2.34</v>
      </c>
      <c r="S6116" t="s">
        <v>443</v>
      </c>
      <c r="T6116">
        <v>1</v>
      </c>
      <c r="U6116">
        <v>0</v>
      </c>
      <c r="V6116">
        <v>80.2</v>
      </c>
      <c r="W6116">
        <v>34.9</v>
      </c>
      <c r="X6116">
        <v>252.8</v>
      </c>
      <c r="Y6116" t="s">
        <v>443</v>
      </c>
      <c r="Z6116" t="s">
        <v>443</v>
      </c>
      <c r="AA6116" t="s">
        <v>443</v>
      </c>
      <c r="AB6116" t="s">
        <v>443</v>
      </c>
      <c r="AC6116" t="s">
        <v>443</v>
      </c>
      <c r="AD6116">
        <v>532.1</v>
      </c>
      <c r="AE6116" t="s">
        <v>444</v>
      </c>
      <c r="AF6116" t="s">
        <v>444</v>
      </c>
      <c r="AG6116" t="s">
        <v>439</v>
      </c>
      <c r="AH6116" t="s">
        <v>445</v>
      </c>
      <c r="AI6116" t="s">
        <v>445</v>
      </c>
      <c r="AJ6116" t="s">
        <v>445</v>
      </c>
      <c r="AK6116" t="s">
        <v>445</v>
      </c>
      <c r="AL6116" t="s">
        <v>445</v>
      </c>
      <c r="AM6116" t="s">
        <v>444</v>
      </c>
      <c r="AN6116" t="s">
        <v>443</v>
      </c>
      <c r="AQ6116" t="str">
        <f t="shared" si="1293"/>
        <v>06 GN=PDIA3 PE=1 SV=4</v>
      </c>
      <c r="AT6116" t="str">
        <f t="shared" si="1303"/>
        <v>06 GN=PDIA3 PE</v>
      </c>
      <c r="AU6116" t="str">
        <f>MID(AT6116, 7, 7)</f>
        <v>PDIA3 P</v>
      </c>
      <c r="AV6116" t="str">
        <f>LEFT(AU6116, 6)</f>
        <v xml:space="preserve">PDIA3 </v>
      </c>
      <c r="AW6116" s="19" t="str">
        <f>LEFT(AU6116, 6)</f>
        <v xml:space="preserve">PDIA3 </v>
      </c>
      <c r="AX6116" s="25">
        <v>80.2</v>
      </c>
      <c r="AY6116" s="26">
        <f t="shared" si="1294"/>
        <v>0.43516209476309226</v>
      </c>
      <c r="AZ6116">
        <v>34.9</v>
      </c>
      <c r="BA6116" s="27">
        <f t="shared" si="1295"/>
        <v>3.1521197007481296</v>
      </c>
      <c r="BB6116">
        <v>252.8</v>
      </c>
      <c r="BC6116" t="s">
        <v>443</v>
      </c>
      <c r="BD6116" s="20" t="e">
        <f t="shared" si="1296"/>
        <v>#VALUE!</v>
      </c>
      <c r="BE6116" t="s">
        <v>443</v>
      </c>
      <c r="BF6116" s="20" t="e">
        <f t="shared" si="1297"/>
        <v>#VALUE!</v>
      </c>
      <c r="BG6116" t="s">
        <v>443</v>
      </c>
      <c r="BH6116" t="s">
        <v>443</v>
      </c>
      <c r="BI6116" s="20" t="e">
        <f t="shared" si="1298"/>
        <v>#VALUE!</v>
      </c>
      <c r="BJ6116" t="s">
        <v>443</v>
      </c>
      <c r="BK6116">
        <v>532.1</v>
      </c>
      <c r="BL6116" s="20" t="e">
        <f t="shared" si="1299"/>
        <v>#VALUE!</v>
      </c>
    </row>
    <row r="6117" spans="1:64" hidden="1" outlineLevel="1" collapsed="1" x14ac:dyDescent="0.35">
      <c r="A6117" t="s">
        <v>443</v>
      </c>
      <c r="B6117" t="s">
        <v>457</v>
      </c>
      <c r="C6117" t="s">
        <v>458</v>
      </c>
      <c r="D6117" t="s">
        <v>459</v>
      </c>
      <c r="E6117" t="s">
        <v>460</v>
      </c>
      <c r="F6117" t="s">
        <v>461</v>
      </c>
      <c r="G6117" t="s">
        <v>462</v>
      </c>
      <c r="H6117" t="s">
        <v>463</v>
      </c>
      <c r="I6117" t="s">
        <v>464</v>
      </c>
      <c r="J6117" t="s">
        <v>465</v>
      </c>
      <c r="K6117" t="s">
        <v>466</v>
      </c>
      <c r="L6117" t="s">
        <v>467</v>
      </c>
      <c r="M6117" t="s">
        <v>468</v>
      </c>
      <c r="N6117" t="s">
        <v>469</v>
      </c>
      <c r="O6117" t="s">
        <v>470</v>
      </c>
      <c r="P6117" t="s">
        <v>471</v>
      </c>
      <c r="Q6117" t="s">
        <v>472</v>
      </c>
      <c r="R6117" t="s">
        <v>473</v>
      </c>
      <c r="S6117" t="s">
        <v>474</v>
      </c>
      <c r="T6117" t="s">
        <v>475</v>
      </c>
      <c r="U6117" t="s">
        <v>476</v>
      </c>
      <c r="V6117" t="s">
        <v>477</v>
      </c>
      <c r="W6117" t="s">
        <v>478</v>
      </c>
      <c r="X6117" t="s">
        <v>479</v>
      </c>
      <c r="Y6117" t="s">
        <v>480</v>
      </c>
      <c r="Z6117" t="s">
        <v>481</v>
      </c>
      <c r="AA6117" t="s">
        <v>482</v>
      </c>
      <c r="AB6117" t="s">
        <v>483</v>
      </c>
      <c r="AC6117" t="s">
        <v>484</v>
      </c>
      <c r="AD6117" t="s">
        <v>485</v>
      </c>
      <c r="AE6117" t="s">
        <v>486</v>
      </c>
      <c r="AF6117" t="s">
        <v>487</v>
      </c>
      <c r="AG6117" t="s">
        <v>488</v>
      </c>
      <c r="AH6117" t="s">
        <v>489</v>
      </c>
      <c r="AI6117" t="s">
        <v>490</v>
      </c>
      <c r="AJ6117" t="s">
        <v>491</v>
      </c>
      <c r="AK6117" t="s">
        <v>492</v>
      </c>
      <c r="AL6117" t="s">
        <v>493</v>
      </c>
      <c r="AM6117" t="s">
        <v>494</v>
      </c>
      <c r="AN6117" t="s">
        <v>495</v>
      </c>
      <c r="AO6117" t="s">
        <v>496</v>
      </c>
      <c r="AP6117" t="s">
        <v>497</v>
      </c>
      <c r="AQ6117" t="str">
        <f t="shared" si="1293"/>
        <v>Modifications</v>
      </c>
      <c r="AR6117" t="s">
        <v>498</v>
      </c>
      <c r="AS6117" t="s">
        <v>499</v>
      </c>
      <c r="AT6117" t="str">
        <f t="shared" si="1303"/>
        <v>Modifications</v>
      </c>
      <c r="AU6117" t="str">
        <f>MID(AT6117, 9, 7)</f>
        <v>tions</v>
      </c>
      <c r="AV6117" t="str">
        <f>LEFT(AU6117, 5)</f>
        <v>tions</v>
      </c>
      <c r="AW6117" s="19" t="str">
        <f>LEFT(AV6117, 4)</f>
        <v>tion</v>
      </c>
      <c r="AX6117" t="s">
        <v>477</v>
      </c>
      <c r="AY6117" s="20" t="e">
        <f t="shared" si="1294"/>
        <v>#VALUE!</v>
      </c>
      <c r="AZ6117" t="s">
        <v>478</v>
      </c>
      <c r="BA6117" s="20" t="e">
        <f t="shared" si="1295"/>
        <v>#VALUE!</v>
      </c>
      <c r="BB6117" t="s">
        <v>479</v>
      </c>
      <c r="BC6117" t="s">
        <v>480</v>
      </c>
      <c r="BD6117" s="20" t="e">
        <f t="shared" si="1296"/>
        <v>#VALUE!</v>
      </c>
      <c r="BE6117" t="s">
        <v>481</v>
      </c>
      <c r="BF6117" s="20" t="e">
        <f t="shared" si="1297"/>
        <v>#VALUE!</v>
      </c>
      <c r="BG6117" t="s">
        <v>482</v>
      </c>
      <c r="BH6117" t="s">
        <v>483</v>
      </c>
      <c r="BI6117" s="20" t="e">
        <f t="shared" si="1298"/>
        <v>#VALUE!</v>
      </c>
      <c r="BJ6117" t="s">
        <v>484</v>
      </c>
      <c r="BK6117" t="s">
        <v>485</v>
      </c>
      <c r="BL6117" s="20" t="e">
        <f t="shared" si="1299"/>
        <v>#VALUE!</v>
      </c>
    </row>
    <row r="6118" spans="1:64" hidden="1" outlineLevel="1" x14ac:dyDescent="0.35">
      <c r="A6118" t="s">
        <v>443</v>
      </c>
      <c r="B6118" t="b">
        <v>0</v>
      </c>
      <c r="C6118" t="s">
        <v>439</v>
      </c>
      <c r="D6118" t="s">
        <v>5188</v>
      </c>
      <c r="E6118" t="s">
        <v>443</v>
      </c>
      <c r="F6118" t="s">
        <v>443</v>
      </c>
      <c r="G6118" t="b">
        <v>0</v>
      </c>
      <c r="H6118">
        <v>1</v>
      </c>
      <c r="I6118">
        <v>1</v>
      </c>
      <c r="J6118">
        <v>2</v>
      </c>
      <c r="K6118" t="s">
        <v>5006</v>
      </c>
      <c r="L6118" t="s">
        <v>5189</v>
      </c>
      <c r="M6118">
        <v>0</v>
      </c>
      <c r="N6118">
        <v>1214.6739299999999</v>
      </c>
      <c r="O6118">
        <v>0</v>
      </c>
      <c r="P6118">
        <v>284.2</v>
      </c>
      <c r="Q6118">
        <v>149.5</v>
      </c>
      <c r="R6118">
        <v>235.9</v>
      </c>
      <c r="S6118">
        <v>103.1</v>
      </c>
      <c r="T6118">
        <v>127.3</v>
      </c>
      <c r="U6118" t="s">
        <v>443</v>
      </c>
      <c r="V6118" t="s">
        <v>443</v>
      </c>
      <c r="W6118" t="s">
        <v>443</v>
      </c>
      <c r="X6118" t="s">
        <v>443</v>
      </c>
      <c r="Y6118" t="s">
        <v>443</v>
      </c>
      <c r="Z6118" t="s">
        <v>439</v>
      </c>
      <c r="AA6118" t="s">
        <v>444</v>
      </c>
      <c r="AB6118" t="s">
        <v>444</v>
      </c>
      <c r="AC6118" t="s">
        <v>444</v>
      </c>
      <c r="AD6118" t="s">
        <v>444</v>
      </c>
      <c r="AE6118" t="s">
        <v>445</v>
      </c>
      <c r="AF6118" t="s">
        <v>445</v>
      </c>
      <c r="AG6118" t="s">
        <v>445</v>
      </c>
      <c r="AH6118" t="s">
        <v>445</v>
      </c>
      <c r="AI6118" t="s">
        <v>439</v>
      </c>
      <c r="AJ6118" t="s">
        <v>439</v>
      </c>
      <c r="AK6118">
        <v>0</v>
      </c>
      <c r="AL6118">
        <v>0</v>
      </c>
      <c r="AM6118">
        <v>5.5689999999999997E-5</v>
      </c>
      <c r="AN6118">
        <v>3.0269999999999999E-4</v>
      </c>
      <c r="AO6118">
        <v>2.31</v>
      </c>
      <c r="AP6118">
        <v>75</v>
      </c>
      <c r="AQ6118" t="str">
        <f t="shared" si="1293"/>
        <v/>
      </c>
      <c r="AR6118" t="s">
        <v>5190</v>
      </c>
      <c r="AS6118" t="s">
        <v>5191</v>
      </c>
      <c r="AT6118" t="str">
        <f t="shared" si="1303"/>
        <v/>
      </c>
      <c r="AU6118" t="str">
        <f>MID(AT6118, 9, 7)</f>
        <v/>
      </c>
      <c r="AV6118" t="str">
        <f>LEFT(AU6118, 5)</f>
        <v/>
      </c>
      <c r="AW6118" s="19" t="str">
        <f>LEFT(AV6118, 4)</f>
        <v/>
      </c>
      <c r="AX6118" t="s">
        <v>443</v>
      </c>
      <c r="AY6118" s="20" t="e">
        <f t="shared" si="1294"/>
        <v>#VALUE!</v>
      </c>
      <c r="AZ6118" t="s">
        <v>443</v>
      </c>
      <c r="BA6118" s="20" t="e">
        <f t="shared" si="1295"/>
        <v>#VALUE!</v>
      </c>
      <c r="BB6118" t="s">
        <v>443</v>
      </c>
      <c r="BC6118" t="s">
        <v>443</v>
      </c>
      <c r="BD6118" s="20" t="e">
        <f t="shared" si="1296"/>
        <v>#VALUE!</v>
      </c>
      <c r="BE6118" t="s">
        <v>439</v>
      </c>
      <c r="BF6118" s="20" t="e">
        <f t="shared" si="1297"/>
        <v>#VALUE!</v>
      </c>
      <c r="BG6118" t="s">
        <v>444</v>
      </c>
      <c r="BH6118" t="s">
        <v>444</v>
      </c>
      <c r="BI6118" s="20" t="e">
        <f t="shared" si="1298"/>
        <v>#VALUE!</v>
      </c>
      <c r="BJ6118" t="s">
        <v>444</v>
      </c>
      <c r="BK6118" t="s">
        <v>444</v>
      </c>
      <c r="BL6118" s="20" t="e">
        <f t="shared" si="1299"/>
        <v>#VALUE!</v>
      </c>
    </row>
    <row r="6119" spans="1:64" hidden="1" outlineLevel="2" collapsed="1" x14ac:dyDescent="0.35">
      <c r="A6119" t="s">
        <v>443</v>
      </c>
      <c r="B6119" t="s">
        <v>443</v>
      </c>
      <c r="C6119" t="s">
        <v>457</v>
      </c>
      <c r="D6119" t="s">
        <v>458</v>
      </c>
      <c r="E6119" t="s">
        <v>508</v>
      </c>
      <c r="F6119" t="s">
        <v>509</v>
      </c>
      <c r="G6119" t="s">
        <v>459</v>
      </c>
      <c r="H6119" t="s">
        <v>460</v>
      </c>
      <c r="I6119" t="s">
        <v>463</v>
      </c>
      <c r="J6119" t="s">
        <v>464</v>
      </c>
      <c r="K6119" t="s">
        <v>466</v>
      </c>
      <c r="L6119" t="s">
        <v>510</v>
      </c>
      <c r="M6119" t="s">
        <v>468</v>
      </c>
      <c r="N6119" t="s">
        <v>511</v>
      </c>
      <c r="O6119" t="s">
        <v>512</v>
      </c>
      <c r="P6119" t="s">
        <v>513</v>
      </c>
      <c r="Q6119" t="s">
        <v>514</v>
      </c>
      <c r="R6119" t="s">
        <v>515</v>
      </c>
      <c r="S6119" t="s">
        <v>516</v>
      </c>
      <c r="T6119" t="s">
        <v>517</v>
      </c>
      <c r="U6119" t="s">
        <v>469</v>
      </c>
      <c r="V6119" t="s">
        <v>518</v>
      </c>
      <c r="W6119" t="s">
        <v>519</v>
      </c>
      <c r="X6119" t="s">
        <v>520</v>
      </c>
      <c r="Y6119" t="s">
        <v>521</v>
      </c>
      <c r="Z6119" t="s">
        <v>522</v>
      </c>
      <c r="AA6119" t="s">
        <v>523</v>
      </c>
      <c r="AB6119" t="s">
        <v>524</v>
      </c>
      <c r="AC6119" t="s">
        <v>525</v>
      </c>
      <c r="AD6119" t="s">
        <v>526</v>
      </c>
      <c r="AE6119" t="s">
        <v>527</v>
      </c>
      <c r="AF6119" t="s">
        <v>480</v>
      </c>
      <c r="AG6119" t="s">
        <v>528</v>
      </c>
      <c r="AH6119" t="s">
        <v>529</v>
      </c>
      <c r="AI6119" t="s">
        <v>462</v>
      </c>
      <c r="AJ6119" t="s">
        <v>530</v>
      </c>
      <c r="AK6119" t="s">
        <v>531</v>
      </c>
      <c r="AL6119" t="s">
        <v>532</v>
      </c>
      <c r="AM6119" t="s">
        <v>533</v>
      </c>
      <c r="AN6119" t="s">
        <v>534</v>
      </c>
      <c r="AO6119" t="s">
        <v>535</v>
      </c>
      <c r="AP6119" t="s">
        <v>536</v>
      </c>
      <c r="AQ6119" t="str">
        <f t="shared" si="1293"/>
        <v>Identifying Node</v>
      </c>
      <c r="AT6119" t="str">
        <f t="shared" si="1303"/>
        <v>Identifying No</v>
      </c>
      <c r="AU6119" t="str">
        <f>MID(AT6119, 9, 7)</f>
        <v>ing No</v>
      </c>
      <c r="AV6119" t="str">
        <f>LEFT(AU6119, 5)</f>
        <v>ing N</v>
      </c>
      <c r="AW6119" s="19" t="str">
        <f>LEFT(AV6119, 4)</f>
        <v xml:space="preserve">ing </v>
      </c>
      <c r="AX6119" t="s">
        <v>518</v>
      </c>
      <c r="AY6119" s="20" t="e">
        <f t="shared" si="1294"/>
        <v>#VALUE!</v>
      </c>
      <c r="AZ6119" t="s">
        <v>519</v>
      </c>
      <c r="BA6119" s="20" t="e">
        <f t="shared" si="1295"/>
        <v>#VALUE!</v>
      </c>
      <c r="BB6119" t="s">
        <v>520</v>
      </c>
      <c r="BC6119" t="s">
        <v>521</v>
      </c>
      <c r="BD6119" s="20" t="e">
        <f t="shared" si="1296"/>
        <v>#VALUE!</v>
      </c>
      <c r="BE6119" t="s">
        <v>522</v>
      </c>
      <c r="BF6119" s="20" t="e">
        <f t="shared" si="1297"/>
        <v>#VALUE!</v>
      </c>
      <c r="BG6119" t="s">
        <v>523</v>
      </c>
      <c r="BH6119" t="s">
        <v>524</v>
      </c>
      <c r="BI6119" s="20" t="e">
        <f t="shared" si="1298"/>
        <v>#VALUE!</v>
      </c>
      <c r="BJ6119" t="s">
        <v>525</v>
      </c>
      <c r="BK6119" t="s">
        <v>526</v>
      </c>
      <c r="BL6119" s="20" t="e">
        <f t="shared" si="1299"/>
        <v>#VALUE!</v>
      </c>
    </row>
    <row r="6120" spans="1:64" hidden="1" outlineLevel="2" collapsed="1" x14ac:dyDescent="0.35">
      <c r="A6120" t="s">
        <v>443</v>
      </c>
      <c r="B6120" t="s">
        <v>443</v>
      </c>
      <c r="C6120" t="b">
        <v>0</v>
      </c>
      <c r="D6120" t="s">
        <v>439</v>
      </c>
      <c r="E6120" t="s">
        <v>557</v>
      </c>
      <c r="F6120" t="s">
        <v>550</v>
      </c>
      <c r="G6120" t="s">
        <v>5188</v>
      </c>
      <c r="H6120" t="s">
        <v>443</v>
      </c>
      <c r="I6120">
        <v>1</v>
      </c>
      <c r="J6120">
        <v>1</v>
      </c>
      <c r="K6120" t="s">
        <v>5006</v>
      </c>
      <c r="L6120" t="s">
        <v>5006</v>
      </c>
      <c r="M6120">
        <v>0</v>
      </c>
      <c r="N6120">
        <v>2</v>
      </c>
      <c r="O6120">
        <v>0.89329999999999998</v>
      </c>
      <c r="P6120">
        <v>0</v>
      </c>
      <c r="Q6120">
        <v>1</v>
      </c>
      <c r="R6120">
        <v>1</v>
      </c>
      <c r="S6120">
        <v>607.83975999999996</v>
      </c>
      <c r="T6120">
        <v>1214.6722500000001</v>
      </c>
      <c r="U6120">
        <v>1214.6739299999999</v>
      </c>
      <c r="V6120">
        <v>-1.38</v>
      </c>
      <c r="W6120">
        <v>-8.4000000000000003E-4</v>
      </c>
      <c r="X6120" t="s">
        <v>540</v>
      </c>
      <c r="Y6120" t="s">
        <v>541</v>
      </c>
      <c r="Z6120">
        <v>56.641950000000001</v>
      </c>
      <c r="AA6120">
        <v>23.5</v>
      </c>
      <c r="AB6120">
        <v>31.884499999999999</v>
      </c>
      <c r="AC6120">
        <v>17546</v>
      </c>
      <c r="AD6120" t="s">
        <v>568</v>
      </c>
      <c r="AE6120" t="s">
        <v>569</v>
      </c>
      <c r="AF6120" t="s">
        <v>443</v>
      </c>
      <c r="AG6120" t="s">
        <v>443</v>
      </c>
      <c r="AH6120">
        <v>75</v>
      </c>
      <c r="AI6120" t="b">
        <v>0</v>
      </c>
      <c r="AJ6120">
        <v>53</v>
      </c>
      <c r="AK6120">
        <v>35</v>
      </c>
      <c r="AL6120">
        <v>6.0873363160071303E-7</v>
      </c>
      <c r="AM6120">
        <v>0</v>
      </c>
      <c r="AN6120">
        <v>5.5689999999999997E-5</v>
      </c>
      <c r="AO6120">
        <v>1603450</v>
      </c>
      <c r="AP6120">
        <v>31.86</v>
      </c>
      <c r="AQ6120" t="str">
        <f t="shared" si="1293"/>
        <v>Mascot (A5)</v>
      </c>
      <c r="AT6120" t="str">
        <f t="shared" si="1303"/>
        <v>Mascot (A5)</v>
      </c>
      <c r="AU6120" t="str">
        <f>MID(AT6120, 9, 7)</f>
        <v>A5)</v>
      </c>
      <c r="AV6120" t="str">
        <f>LEFT(AU6120, 5)</f>
        <v>A5)</v>
      </c>
      <c r="AW6120" s="19" t="str">
        <f>LEFT(AV6120, 4)</f>
        <v>A5)</v>
      </c>
      <c r="AX6120">
        <v>-1.38</v>
      </c>
      <c r="AY6120" s="20">
        <f t="shared" si="1294"/>
        <v>6.086956521739131E-4</v>
      </c>
      <c r="AZ6120">
        <v>-8.4000000000000003E-4</v>
      </c>
      <c r="BA6120" s="20" t="e">
        <f t="shared" si="1295"/>
        <v>#VALUE!</v>
      </c>
      <c r="BB6120" t="s">
        <v>540</v>
      </c>
      <c r="BC6120" t="s">
        <v>541</v>
      </c>
      <c r="BD6120" s="20" t="e">
        <f t="shared" si="1296"/>
        <v>#VALUE!</v>
      </c>
      <c r="BE6120">
        <v>56.641950000000001</v>
      </c>
      <c r="BF6120" s="20" t="e">
        <f t="shared" si="1297"/>
        <v>#VALUE!</v>
      </c>
      <c r="BG6120">
        <v>23.5</v>
      </c>
      <c r="BH6120">
        <v>31.884499999999999</v>
      </c>
      <c r="BI6120" s="20">
        <f t="shared" si="1298"/>
        <v>550.29873449481727</v>
      </c>
      <c r="BJ6120">
        <v>17546</v>
      </c>
      <c r="BK6120" t="s">
        <v>568</v>
      </c>
      <c r="BL6120" s="20" t="e">
        <f t="shared" si="1299"/>
        <v>#VALUE!</v>
      </c>
    </row>
    <row r="6121" spans="1:64" hidden="1" outlineLevel="2" collapsed="1" x14ac:dyDescent="0.35">
      <c r="A6121" t="s">
        <v>443</v>
      </c>
      <c r="B6121" t="s">
        <v>443</v>
      </c>
      <c r="C6121" t="b">
        <v>0</v>
      </c>
      <c r="D6121" t="s">
        <v>439</v>
      </c>
      <c r="E6121" t="s">
        <v>538</v>
      </c>
      <c r="F6121" t="s">
        <v>550</v>
      </c>
      <c r="G6121" t="s">
        <v>5188</v>
      </c>
      <c r="H6121" t="s">
        <v>443</v>
      </c>
      <c r="I6121">
        <v>1</v>
      </c>
      <c r="J6121">
        <v>1</v>
      </c>
      <c r="K6121" t="s">
        <v>5006</v>
      </c>
      <c r="L6121" t="s">
        <v>5006</v>
      </c>
      <c r="M6121">
        <v>0</v>
      </c>
      <c r="N6121">
        <v>2</v>
      </c>
      <c r="O6121">
        <v>0.54979999999999996</v>
      </c>
      <c r="P6121">
        <v>0</v>
      </c>
      <c r="Q6121">
        <v>1</v>
      </c>
      <c r="R6121">
        <v>1</v>
      </c>
      <c r="S6121">
        <v>607.83975999999996</v>
      </c>
      <c r="T6121">
        <v>1214.6722500000001</v>
      </c>
      <c r="U6121">
        <v>1214.6739299999999</v>
      </c>
      <c r="V6121">
        <v>-1.38</v>
      </c>
      <c r="W6121">
        <v>-8.4000000000000003E-4</v>
      </c>
      <c r="X6121" t="s">
        <v>540</v>
      </c>
      <c r="Y6121" t="s">
        <v>541</v>
      </c>
      <c r="Z6121">
        <v>56.641950000000001</v>
      </c>
      <c r="AA6121">
        <v>23.5</v>
      </c>
      <c r="AB6121">
        <v>31.884499999999999</v>
      </c>
      <c r="AC6121">
        <v>17546</v>
      </c>
      <c r="AD6121" t="s">
        <v>568</v>
      </c>
      <c r="AE6121" t="s">
        <v>569</v>
      </c>
      <c r="AF6121" t="s">
        <v>443</v>
      </c>
      <c r="AG6121">
        <v>2.31</v>
      </c>
      <c r="AH6121" t="s">
        <v>443</v>
      </c>
      <c r="AI6121" t="b">
        <v>0</v>
      </c>
      <c r="AJ6121" t="s">
        <v>443</v>
      </c>
      <c r="AK6121" t="s">
        <v>443</v>
      </c>
      <c r="AL6121" t="s">
        <v>443</v>
      </c>
      <c r="AM6121">
        <v>0</v>
      </c>
      <c r="AN6121">
        <v>3.0269999999999999E-4</v>
      </c>
      <c r="AO6121">
        <v>1603450</v>
      </c>
      <c r="AP6121">
        <v>31.86</v>
      </c>
      <c r="AQ6121" t="str">
        <f t="shared" si="1293"/>
        <v>Sequest HT (A2)</v>
      </c>
      <c r="AT6121" t="str">
        <f t="shared" si="1303"/>
        <v>Sequest HT (A2</v>
      </c>
      <c r="AU6121" t="str">
        <f>MID(AT6121, 9, 7)</f>
        <v>HT (A2</v>
      </c>
      <c r="AV6121" t="str">
        <f>LEFT(AU6121, 5)</f>
        <v>HT (A</v>
      </c>
      <c r="AW6121" s="19" t="str">
        <f>LEFT(AV6121, 4)</f>
        <v>HT (</v>
      </c>
      <c r="AX6121">
        <v>-1.38</v>
      </c>
      <c r="AY6121" s="20">
        <f t="shared" si="1294"/>
        <v>6.086956521739131E-4</v>
      </c>
      <c r="AZ6121">
        <v>-8.4000000000000003E-4</v>
      </c>
      <c r="BA6121" s="20" t="e">
        <f t="shared" si="1295"/>
        <v>#VALUE!</v>
      </c>
      <c r="BB6121" t="s">
        <v>540</v>
      </c>
      <c r="BC6121" t="s">
        <v>541</v>
      </c>
      <c r="BD6121" s="20" t="e">
        <f t="shared" si="1296"/>
        <v>#VALUE!</v>
      </c>
      <c r="BE6121">
        <v>56.641950000000001</v>
      </c>
      <c r="BF6121" s="20" t="e">
        <f t="shared" si="1297"/>
        <v>#VALUE!</v>
      </c>
      <c r="BG6121">
        <v>23.5</v>
      </c>
      <c r="BH6121">
        <v>31.884499999999999</v>
      </c>
      <c r="BI6121" s="20">
        <f t="shared" si="1298"/>
        <v>550.29873449481727</v>
      </c>
      <c r="BJ6121">
        <v>17546</v>
      </c>
      <c r="BK6121" t="s">
        <v>568</v>
      </c>
      <c r="BL6121" s="20" t="e">
        <f t="shared" si="1299"/>
        <v>#VALUE!</v>
      </c>
    </row>
    <row r="6122" spans="1:64" collapsed="1" x14ac:dyDescent="0.35">
      <c r="A6122" t="b">
        <v>0</v>
      </c>
      <c r="B6122" t="s">
        <v>439</v>
      </c>
      <c r="C6122" t="s">
        <v>440</v>
      </c>
      <c r="D6122" t="s">
        <v>5136</v>
      </c>
      <c r="E6122" t="s">
        <v>5192</v>
      </c>
      <c r="F6122">
        <v>0</v>
      </c>
      <c r="G6122" t="b">
        <v>0</v>
      </c>
      <c r="H6122">
        <v>2.9729999999999999</v>
      </c>
      <c r="I6122">
        <v>3</v>
      </c>
      <c r="J6122">
        <v>1</v>
      </c>
      <c r="K6122">
        <v>1</v>
      </c>
      <c r="L6122">
        <v>1</v>
      </c>
      <c r="M6122">
        <v>1</v>
      </c>
      <c r="N6122">
        <v>330</v>
      </c>
      <c r="O6122">
        <v>37.5</v>
      </c>
      <c r="P6122">
        <v>6.33</v>
      </c>
      <c r="Q6122">
        <v>68</v>
      </c>
      <c r="R6122" t="s">
        <v>443</v>
      </c>
      <c r="S6122">
        <v>1</v>
      </c>
      <c r="T6122" t="s">
        <v>443</v>
      </c>
      <c r="U6122">
        <v>0</v>
      </c>
      <c r="V6122">
        <v>95.5</v>
      </c>
      <c r="W6122">
        <v>29.7</v>
      </c>
      <c r="X6122">
        <v>340.9</v>
      </c>
      <c r="Y6122" t="s">
        <v>443</v>
      </c>
      <c r="Z6122" t="s">
        <v>443</v>
      </c>
      <c r="AA6122">
        <v>102.4</v>
      </c>
      <c r="AB6122">
        <v>238.7</v>
      </c>
      <c r="AC6122">
        <v>92.8</v>
      </c>
      <c r="AD6122" t="s">
        <v>443</v>
      </c>
      <c r="AE6122" t="s">
        <v>444</v>
      </c>
      <c r="AF6122" t="s">
        <v>444</v>
      </c>
      <c r="AG6122" t="s">
        <v>439</v>
      </c>
      <c r="AH6122" t="s">
        <v>445</v>
      </c>
      <c r="AI6122" t="s">
        <v>445</v>
      </c>
      <c r="AJ6122" t="s">
        <v>444</v>
      </c>
      <c r="AK6122" t="s">
        <v>444</v>
      </c>
      <c r="AL6122" t="s">
        <v>444</v>
      </c>
      <c r="AM6122" t="s">
        <v>445</v>
      </c>
      <c r="AN6122" t="s">
        <v>443</v>
      </c>
      <c r="AQ6122" t="str">
        <f t="shared" si="1293"/>
        <v>6 GN=PPP1CA PE=1 SV=1</v>
      </c>
      <c r="AT6122" t="str">
        <f t="shared" si="1303"/>
        <v>6 GN=PPP1CA PE</v>
      </c>
      <c r="AU6122" t="str">
        <f>MID(AT6122, 6, 7)</f>
        <v xml:space="preserve">PPP1CA </v>
      </c>
      <c r="AV6122" t="str">
        <f>MID(AT6122, 6, 7)</f>
        <v xml:space="preserve">PPP1CA </v>
      </c>
      <c r="AW6122" s="19" t="str">
        <f>LEFT(AU6122, 6)</f>
        <v>PPP1CA</v>
      </c>
      <c r="AX6122" s="25">
        <v>95.5</v>
      </c>
      <c r="AY6122" s="26">
        <f t="shared" si="1294"/>
        <v>0.31099476439790574</v>
      </c>
      <c r="AZ6122">
        <v>29.7</v>
      </c>
      <c r="BA6122" s="27">
        <f t="shared" si="1295"/>
        <v>3.5696335078534029</v>
      </c>
      <c r="BB6122">
        <v>340.9</v>
      </c>
      <c r="BC6122" t="s">
        <v>443</v>
      </c>
      <c r="BD6122" s="20" t="e">
        <f t="shared" si="1296"/>
        <v>#VALUE!</v>
      </c>
      <c r="BE6122" t="s">
        <v>443</v>
      </c>
      <c r="BF6122" s="20" t="e">
        <f t="shared" si="1297"/>
        <v>#VALUE!</v>
      </c>
      <c r="BG6122">
        <v>102.4</v>
      </c>
      <c r="BH6122">
        <v>238.7</v>
      </c>
      <c r="BI6122" s="21">
        <f t="shared" si="1298"/>
        <v>0.3887725178047759</v>
      </c>
      <c r="BJ6122">
        <v>92.8</v>
      </c>
      <c r="BK6122" t="s">
        <v>443</v>
      </c>
      <c r="BL6122" s="20" t="e">
        <f t="shared" si="1299"/>
        <v>#VALUE!</v>
      </c>
    </row>
    <row r="6123" spans="1:64" hidden="1" outlineLevel="1" collapsed="1" x14ac:dyDescent="0.35">
      <c r="A6123" t="s">
        <v>443</v>
      </c>
      <c r="B6123" t="s">
        <v>457</v>
      </c>
      <c r="C6123" t="s">
        <v>458</v>
      </c>
      <c r="D6123" t="s">
        <v>459</v>
      </c>
      <c r="E6123" t="s">
        <v>460</v>
      </c>
      <c r="F6123" t="s">
        <v>461</v>
      </c>
      <c r="G6123" t="s">
        <v>462</v>
      </c>
      <c r="H6123" t="s">
        <v>463</v>
      </c>
      <c r="I6123" t="s">
        <v>464</v>
      </c>
      <c r="J6123" t="s">
        <v>465</v>
      </c>
      <c r="K6123" t="s">
        <v>466</v>
      </c>
      <c r="L6123" t="s">
        <v>467</v>
      </c>
      <c r="M6123" t="s">
        <v>468</v>
      </c>
      <c r="N6123" t="s">
        <v>469</v>
      </c>
      <c r="O6123" t="s">
        <v>470</v>
      </c>
      <c r="P6123" t="s">
        <v>471</v>
      </c>
      <c r="Q6123" t="s">
        <v>472</v>
      </c>
      <c r="R6123" t="s">
        <v>473</v>
      </c>
      <c r="S6123" t="s">
        <v>474</v>
      </c>
      <c r="T6123" t="s">
        <v>475</v>
      </c>
      <c r="U6123" t="s">
        <v>476</v>
      </c>
      <c r="V6123" t="s">
        <v>477</v>
      </c>
      <c r="W6123" t="s">
        <v>478</v>
      </c>
      <c r="X6123" t="s">
        <v>479</v>
      </c>
      <c r="Y6123" t="s">
        <v>480</v>
      </c>
      <c r="Z6123" t="s">
        <v>481</v>
      </c>
      <c r="AA6123" t="s">
        <v>482</v>
      </c>
      <c r="AB6123" t="s">
        <v>483</v>
      </c>
      <c r="AC6123" t="s">
        <v>484</v>
      </c>
      <c r="AD6123" t="s">
        <v>485</v>
      </c>
      <c r="AE6123" t="s">
        <v>486</v>
      </c>
      <c r="AF6123" t="s">
        <v>487</v>
      </c>
      <c r="AG6123" t="s">
        <v>488</v>
      </c>
      <c r="AH6123" t="s">
        <v>489</v>
      </c>
      <c r="AI6123" t="s">
        <v>490</v>
      </c>
      <c r="AJ6123" t="s">
        <v>491</v>
      </c>
      <c r="AK6123" t="s">
        <v>492</v>
      </c>
      <c r="AL6123" t="s">
        <v>493</v>
      </c>
      <c r="AM6123" t="s">
        <v>494</v>
      </c>
      <c r="AN6123" t="s">
        <v>495</v>
      </c>
      <c r="AO6123" t="s">
        <v>496</v>
      </c>
      <c r="AP6123" t="s">
        <v>497</v>
      </c>
      <c r="AQ6123" t="str">
        <f t="shared" si="1293"/>
        <v>Modifications</v>
      </c>
      <c r="AR6123" t="s">
        <v>498</v>
      </c>
      <c r="AS6123" t="s">
        <v>499</v>
      </c>
      <c r="AT6123" t="str">
        <f t="shared" si="1303"/>
        <v>Modifications</v>
      </c>
      <c r="AU6123" t="str">
        <f t="shared" ref="AU6123:AU6129" si="1307">MID(AT6123, 9, 7)</f>
        <v>tions</v>
      </c>
      <c r="AV6123" t="str">
        <f t="shared" ref="AV6123:AV6129" si="1308">LEFT(AU6123, 5)</f>
        <v>tions</v>
      </c>
      <c r="AW6123" s="19" t="str">
        <f t="shared" ref="AW6123:AW6129" si="1309">LEFT(AV6123, 4)</f>
        <v>tion</v>
      </c>
      <c r="AX6123" t="s">
        <v>477</v>
      </c>
      <c r="AY6123" s="20" t="e">
        <f t="shared" si="1294"/>
        <v>#VALUE!</v>
      </c>
      <c r="AZ6123" t="s">
        <v>478</v>
      </c>
      <c r="BA6123" s="20" t="e">
        <f t="shared" si="1295"/>
        <v>#VALUE!</v>
      </c>
      <c r="BB6123" t="s">
        <v>479</v>
      </c>
      <c r="BC6123" t="s">
        <v>480</v>
      </c>
      <c r="BD6123" s="20" t="e">
        <f t="shared" si="1296"/>
        <v>#VALUE!</v>
      </c>
      <c r="BE6123" t="s">
        <v>481</v>
      </c>
      <c r="BF6123" s="20" t="e">
        <f t="shared" si="1297"/>
        <v>#VALUE!</v>
      </c>
      <c r="BG6123" t="s">
        <v>482</v>
      </c>
      <c r="BH6123" t="s">
        <v>483</v>
      </c>
      <c r="BI6123" s="20" t="e">
        <f t="shared" si="1298"/>
        <v>#VALUE!</v>
      </c>
      <c r="BJ6123" t="s">
        <v>484</v>
      </c>
      <c r="BK6123" t="s">
        <v>485</v>
      </c>
      <c r="BL6123" s="20" t="e">
        <f t="shared" si="1299"/>
        <v>#VALUE!</v>
      </c>
    </row>
    <row r="6124" spans="1:64" hidden="1" outlineLevel="1" x14ac:dyDescent="0.35">
      <c r="A6124" t="s">
        <v>443</v>
      </c>
      <c r="B6124" t="b">
        <v>0</v>
      </c>
      <c r="C6124" t="s">
        <v>439</v>
      </c>
      <c r="D6124" t="s">
        <v>5193</v>
      </c>
      <c r="E6124" t="s">
        <v>443</v>
      </c>
      <c r="F6124" t="s">
        <v>443</v>
      </c>
      <c r="G6124" t="b">
        <v>0</v>
      </c>
      <c r="H6124">
        <v>1</v>
      </c>
      <c r="I6124">
        <v>4</v>
      </c>
      <c r="J6124">
        <v>4</v>
      </c>
      <c r="K6124" t="s">
        <v>5046</v>
      </c>
      <c r="L6124" t="s">
        <v>5194</v>
      </c>
      <c r="M6124">
        <v>0</v>
      </c>
      <c r="N6124">
        <v>1741.8503900000001</v>
      </c>
      <c r="O6124">
        <v>0</v>
      </c>
      <c r="P6124">
        <v>316.7</v>
      </c>
      <c r="Q6124">
        <v>214.1</v>
      </c>
      <c r="R6124">
        <v>308.5</v>
      </c>
      <c r="S6124">
        <v>60.8</v>
      </c>
      <c r="T6124" t="s">
        <v>443</v>
      </c>
      <c r="U6124" t="s">
        <v>443</v>
      </c>
      <c r="V6124" t="s">
        <v>443</v>
      </c>
      <c r="W6124" t="s">
        <v>443</v>
      </c>
      <c r="X6124" t="s">
        <v>443</v>
      </c>
      <c r="Y6124" t="s">
        <v>443</v>
      </c>
      <c r="Z6124" t="s">
        <v>444</v>
      </c>
      <c r="AA6124" t="s">
        <v>439</v>
      </c>
      <c r="AB6124" t="s">
        <v>439</v>
      </c>
      <c r="AC6124" t="s">
        <v>444</v>
      </c>
      <c r="AD6124" t="s">
        <v>445</v>
      </c>
      <c r="AE6124" t="s">
        <v>445</v>
      </c>
      <c r="AF6124" t="s">
        <v>445</v>
      </c>
      <c r="AG6124" t="s">
        <v>445</v>
      </c>
      <c r="AH6124" t="s">
        <v>445</v>
      </c>
      <c r="AI6124" t="s">
        <v>439</v>
      </c>
      <c r="AJ6124" t="s">
        <v>439</v>
      </c>
      <c r="AK6124">
        <v>0</v>
      </c>
      <c r="AL6124">
        <v>0</v>
      </c>
      <c r="AM6124">
        <v>3.0009999999999999E-7</v>
      </c>
      <c r="AN6124">
        <v>7.8700000000000003E-9</v>
      </c>
      <c r="AO6124">
        <v>2.71</v>
      </c>
      <c r="AP6124">
        <v>124</v>
      </c>
      <c r="AQ6124" t="str">
        <f t="shared" si="1293"/>
        <v/>
      </c>
      <c r="AR6124" t="s">
        <v>5195</v>
      </c>
      <c r="AS6124" t="s">
        <v>5196</v>
      </c>
      <c r="AT6124" t="str">
        <f t="shared" si="1303"/>
        <v/>
      </c>
      <c r="AU6124" t="str">
        <f t="shared" si="1307"/>
        <v/>
      </c>
      <c r="AV6124" t="str">
        <f t="shared" si="1308"/>
        <v/>
      </c>
      <c r="AW6124" s="19" t="str">
        <f t="shared" si="1309"/>
        <v/>
      </c>
      <c r="AX6124" t="s">
        <v>443</v>
      </c>
      <c r="AY6124" s="20" t="e">
        <f t="shared" si="1294"/>
        <v>#VALUE!</v>
      </c>
      <c r="AZ6124" t="s">
        <v>443</v>
      </c>
      <c r="BA6124" s="20" t="e">
        <f t="shared" si="1295"/>
        <v>#VALUE!</v>
      </c>
      <c r="BB6124" t="s">
        <v>443</v>
      </c>
      <c r="BC6124" t="s">
        <v>443</v>
      </c>
      <c r="BD6124" s="20" t="e">
        <f t="shared" si="1296"/>
        <v>#VALUE!</v>
      </c>
      <c r="BE6124" t="s">
        <v>444</v>
      </c>
      <c r="BF6124" s="20" t="e">
        <f t="shared" si="1297"/>
        <v>#VALUE!</v>
      </c>
      <c r="BG6124" t="s">
        <v>439</v>
      </c>
      <c r="BH6124" t="s">
        <v>439</v>
      </c>
      <c r="BI6124" s="20" t="e">
        <f t="shared" si="1298"/>
        <v>#VALUE!</v>
      </c>
      <c r="BJ6124" t="s">
        <v>444</v>
      </c>
      <c r="BK6124" t="s">
        <v>445</v>
      </c>
      <c r="BL6124" s="20" t="e">
        <f t="shared" si="1299"/>
        <v>#VALUE!</v>
      </c>
    </row>
    <row r="6125" spans="1:64" hidden="1" outlineLevel="2" collapsed="1" x14ac:dyDescent="0.35">
      <c r="A6125" t="s">
        <v>443</v>
      </c>
      <c r="B6125" t="s">
        <v>443</v>
      </c>
      <c r="C6125" t="s">
        <v>457</v>
      </c>
      <c r="D6125" t="s">
        <v>458</v>
      </c>
      <c r="E6125" t="s">
        <v>508</v>
      </c>
      <c r="F6125" t="s">
        <v>509</v>
      </c>
      <c r="G6125" t="s">
        <v>459</v>
      </c>
      <c r="H6125" t="s">
        <v>460</v>
      </c>
      <c r="I6125" t="s">
        <v>463</v>
      </c>
      <c r="J6125" t="s">
        <v>464</v>
      </c>
      <c r="K6125" t="s">
        <v>466</v>
      </c>
      <c r="L6125" t="s">
        <v>510</v>
      </c>
      <c r="M6125" t="s">
        <v>468</v>
      </c>
      <c r="N6125" t="s">
        <v>511</v>
      </c>
      <c r="O6125" t="s">
        <v>512</v>
      </c>
      <c r="P6125" t="s">
        <v>513</v>
      </c>
      <c r="Q6125" t="s">
        <v>514</v>
      </c>
      <c r="R6125" t="s">
        <v>515</v>
      </c>
      <c r="S6125" t="s">
        <v>516</v>
      </c>
      <c r="T6125" t="s">
        <v>517</v>
      </c>
      <c r="U6125" t="s">
        <v>469</v>
      </c>
      <c r="V6125" t="s">
        <v>518</v>
      </c>
      <c r="W6125" t="s">
        <v>519</v>
      </c>
      <c r="X6125" t="s">
        <v>520</v>
      </c>
      <c r="Y6125" t="s">
        <v>521</v>
      </c>
      <c r="Z6125" t="s">
        <v>522</v>
      </c>
      <c r="AA6125" t="s">
        <v>523</v>
      </c>
      <c r="AB6125" t="s">
        <v>524</v>
      </c>
      <c r="AC6125" t="s">
        <v>525</v>
      </c>
      <c r="AD6125" t="s">
        <v>526</v>
      </c>
      <c r="AE6125" t="s">
        <v>527</v>
      </c>
      <c r="AF6125" t="s">
        <v>480</v>
      </c>
      <c r="AG6125" t="s">
        <v>528</v>
      </c>
      <c r="AH6125" t="s">
        <v>529</v>
      </c>
      <c r="AI6125" t="s">
        <v>462</v>
      </c>
      <c r="AJ6125" t="s">
        <v>530</v>
      </c>
      <c r="AK6125" t="s">
        <v>531</v>
      </c>
      <c r="AL6125" t="s">
        <v>532</v>
      </c>
      <c r="AM6125" t="s">
        <v>533</v>
      </c>
      <c r="AN6125" t="s">
        <v>534</v>
      </c>
      <c r="AO6125" t="s">
        <v>535</v>
      </c>
      <c r="AP6125" t="s">
        <v>536</v>
      </c>
      <c r="AQ6125" t="str">
        <f t="shared" si="1293"/>
        <v>Identifying Node</v>
      </c>
      <c r="AT6125" t="str">
        <f t="shared" si="1303"/>
        <v>Identifying No</v>
      </c>
      <c r="AU6125" t="str">
        <f t="shared" si="1307"/>
        <v>ing No</v>
      </c>
      <c r="AV6125" t="str">
        <f t="shared" si="1308"/>
        <v>ing N</v>
      </c>
      <c r="AW6125" s="19" t="str">
        <f t="shared" si="1309"/>
        <v xml:space="preserve">ing </v>
      </c>
      <c r="AX6125" t="s">
        <v>518</v>
      </c>
      <c r="AY6125" s="20" t="e">
        <f t="shared" si="1294"/>
        <v>#VALUE!</v>
      </c>
      <c r="AZ6125" t="s">
        <v>519</v>
      </c>
      <c r="BA6125" s="20" t="e">
        <f t="shared" si="1295"/>
        <v>#VALUE!</v>
      </c>
      <c r="BB6125" t="s">
        <v>520</v>
      </c>
      <c r="BC6125" t="s">
        <v>521</v>
      </c>
      <c r="BD6125" s="20" t="e">
        <f t="shared" si="1296"/>
        <v>#VALUE!</v>
      </c>
      <c r="BE6125" t="s">
        <v>522</v>
      </c>
      <c r="BF6125" s="20" t="e">
        <f t="shared" si="1297"/>
        <v>#VALUE!</v>
      </c>
      <c r="BG6125" t="s">
        <v>523</v>
      </c>
      <c r="BH6125" t="s">
        <v>524</v>
      </c>
      <c r="BI6125" s="20" t="e">
        <f t="shared" si="1298"/>
        <v>#VALUE!</v>
      </c>
      <c r="BJ6125" t="s">
        <v>525</v>
      </c>
      <c r="BK6125" t="s">
        <v>526</v>
      </c>
      <c r="BL6125" s="20" t="e">
        <f t="shared" si="1299"/>
        <v>#VALUE!</v>
      </c>
    </row>
    <row r="6126" spans="1:64" hidden="1" outlineLevel="2" collapsed="1" x14ac:dyDescent="0.35">
      <c r="A6126" t="s">
        <v>443</v>
      </c>
      <c r="B6126" t="s">
        <v>443</v>
      </c>
      <c r="C6126" t="b">
        <v>0</v>
      </c>
      <c r="D6126" t="s">
        <v>439</v>
      </c>
      <c r="E6126" t="s">
        <v>538</v>
      </c>
      <c r="F6126" t="s">
        <v>550</v>
      </c>
      <c r="G6126" t="s">
        <v>5193</v>
      </c>
      <c r="H6126" t="s">
        <v>443</v>
      </c>
      <c r="I6126">
        <v>1</v>
      </c>
      <c r="J6126">
        <v>4</v>
      </c>
      <c r="K6126" t="s">
        <v>5046</v>
      </c>
      <c r="L6126" t="s">
        <v>5197</v>
      </c>
      <c r="M6126">
        <v>0</v>
      </c>
      <c r="N6126">
        <v>2</v>
      </c>
      <c r="O6126">
        <v>0.71960000000000002</v>
      </c>
      <c r="P6126">
        <v>0</v>
      </c>
      <c r="Q6126">
        <v>1</v>
      </c>
      <c r="R6126">
        <v>1</v>
      </c>
      <c r="S6126">
        <v>871.42863999999997</v>
      </c>
      <c r="T6126">
        <v>1741.85</v>
      </c>
      <c r="U6126">
        <v>1741.8503900000001</v>
      </c>
      <c r="V6126">
        <v>-0.22</v>
      </c>
      <c r="W6126">
        <v>-1.9000000000000001E-4</v>
      </c>
      <c r="X6126" t="s">
        <v>540</v>
      </c>
      <c r="Y6126" t="s">
        <v>541</v>
      </c>
      <c r="Z6126">
        <v>0</v>
      </c>
      <c r="AA6126">
        <v>30</v>
      </c>
      <c r="AB6126">
        <v>47.202300000000001</v>
      </c>
      <c r="AC6126">
        <v>31301</v>
      </c>
      <c r="AD6126" t="s">
        <v>551</v>
      </c>
      <c r="AE6126" t="s">
        <v>552</v>
      </c>
      <c r="AF6126" t="s">
        <v>443</v>
      </c>
      <c r="AG6126">
        <v>2.71</v>
      </c>
      <c r="AH6126" t="s">
        <v>443</v>
      </c>
      <c r="AI6126" t="b">
        <v>0</v>
      </c>
      <c r="AJ6126" t="s">
        <v>443</v>
      </c>
      <c r="AK6126" t="s">
        <v>443</v>
      </c>
      <c r="AL6126" t="s">
        <v>443</v>
      </c>
      <c r="AM6126">
        <v>0</v>
      </c>
      <c r="AN6126">
        <v>7.8700000000000003E-9</v>
      </c>
      <c r="AO6126">
        <v>19921406</v>
      </c>
      <c r="AP6126">
        <v>47.23</v>
      </c>
      <c r="AQ6126" t="str">
        <f t="shared" si="1293"/>
        <v>Sequest HT (A2)</v>
      </c>
      <c r="AT6126" t="str">
        <f t="shared" si="1303"/>
        <v>Sequest HT (A2</v>
      </c>
      <c r="AU6126" t="str">
        <f t="shared" si="1307"/>
        <v>HT (A2</v>
      </c>
      <c r="AV6126" t="str">
        <f t="shared" si="1308"/>
        <v>HT (A</v>
      </c>
      <c r="AW6126" s="19" t="str">
        <f t="shared" si="1309"/>
        <v>HT (</v>
      </c>
      <c r="AX6126">
        <v>-0.22</v>
      </c>
      <c r="AY6126" s="20">
        <f t="shared" si="1294"/>
        <v>8.6363636363636373E-4</v>
      </c>
      <c r="AZ6126">
        <v>-1.9000000000000001E-4</v>
      </c>
      <c r="BA6126" s="20" t="e">
        <f t="shared" si="1295"/>
        <v>#VALUE!</v>
      </c>
      <c r="BB6126" t="s">
        <v>540</v>
      </c>
      <c r="BC6126" t="s">
        <v>541</v>
      </c>
      <c r="BD6126" s="20" t="e">
        <f t="shared" si="1296"/>
        <v>#VALUE!</v>
      </c>
      <c r="BE6126">
        <v>0</v>
      </c>
      <c r="BF6126" s="20" t="e">
        <f t="shared" si="1297"/>
        <v>#VALUE!</v>
      </c>
      <c r="BG6126">
        <v>30</v>
      </c>
      <c r="BH6126">
        <v>47.202300000000001</v>
      </c>
      <c r="BI6126" s="20">
        <f t="shared" si="1298"/>
        <v>663.12446639252744</v>
      </c>
      <c r="BJ6126">
        <v>31301</v>
      </c>
      <c r="BK6126" t="s">
        <v>551</v>
      </c>
      <c r="BL6126" s="20" t="e">
        <f t="shared" si="1299"/>
        <v>#VALUE!</v>
      </c>
    </row>
    <row r="6127" spans="1:64" hidden="1" outlineLevel="2" collapsed="1" x14ac:dyDescent="0.35">
      <c r="A6127" t="s">
        <v>443</v>
      </c>
      <c r="B6127" t="s">
        <v>443</v>
      </c>
      <c r="C6127" t="b">
        <v>0</v>
      </c>
      <c r="D6127" t="s">
        <v>439</v>
      </c>
      <c r="E6127" t="s">
        <v>557</v>
      </c>
      <c r="F6127" t="s">
        <v>550</v>
      </c>
      <c r="G6127" t="s">
        <v>5193</v>
      </c>
      <c r="H6127" t="s">
        <v>443</v>
      </c>
      <c r="I6127">
        <v>1</v>
      </c>
      <c r="J6127">
        <v>4</v>
      </c>
      <c r="K6127" t="s">
        <v>5046</v>
      </c>
      <c r="L6127" t="s">
        <v>5197</v>
      </c>
      <c r="M6127">
        <v>0</v>
      </c>
      <c r="N6127">
        <v>2</v>
      </c>
      <c r="O6127">
        <v>0.9355</v>
      </c>
      <c r="P6127">
        <v>0</v>
      </c>
      <c r="Q6127">
        <v>1</v>
      </c>
      <c r="R6127">
        <v>1</v>
      </c>
      <c r="S6127">
        <v>871.42863999999997</v>
      </c>
      <c r="T6127">
        <v>1741.85</v>
      </c>
      <c r="U6127">
        <v>1741.8503900000001</v>
      </c>
      <c r="V6127">
        <v>-0.22</v>
      </c>
      <c r="W6127">
        <v>-1.9000000000000001E-4</v>
      </c>
      <c r="X6127" t="s">
        <v>540</v>
      </c>
      <c r="Y6127" t="s">
        <v>541</v>
      </c>
      <c r="Z6127">
        <v>0</v>
      </c>
      <c r="AA6127">
        <v>30</v>
      </c>
      <c r="AB6127">
        <v>47.202300000000001</v>
      </c>
      <c r="AC6127">
        <v>31301</v>
      </c>
      <c r="AD6127" t="s">
        <v>551</v>
      </c>
      <c r="AE6127" t="s">
        <v>552</v>
      </c>
      <c r="AF6127" t="s">
        <v>443</v>
      </c>
      <c r="AG6127" t="s">
        <v>443</v>
      </c>
      <c r="AH6127">
        <v>124</v>
      </c>
      <c r="AI6127" t="b">
        <v>0</v>
      </c>
      <c r="AJ6127">
        <v>53</v>
      </c>
      <c r="AK6127">
        <v>35</v>
      </c>
      <c r="AL6127">
        <v>8.1552721769341998E-12</v>
      </c>
      <c r="AM6127">
        <v>0</v>
      </c>
      <c r="AN6127">
        <v>3.0009999999999999E-7</v>
      </c>
      <c r="AO6127">
        <v>19921406</v>
      </c>
      <c r="AP6127">
        <v>47.23</v>
      </c>
      <c r="AQ6127" t="str">
        <f t="shared" si="1293"/>
        <v>Mascot (A5)</v>
      </c>
      <c r="AT6127" t="str">
        <f t="shared" si="1303"/>
        <v>Mascot (A5)</v>
      </c>
      <c r="AU6127" t="str">
        <f t="shared" si="1307"/>
        <v>A5)</v>
      </c>
      <c r="AV6127" t="str">
        <f t="shared" si="1308"/>
        <v>A5)</v>
      </c>
      <c r="AW6127" s="19" t="str">
        <f t="shared" si="1309"/>
        <v>A5)</v>
      </c>
      <c r="AX6127">
        <v>-0.22</v>
      </c>
      <c r="AY6127" s="20">
        <f t="shared" si="1294"/>
        <v>8.6363636363636373E-4</v>
      </c>
      <c r="AZ6127">
        <v>-1.9000000000000001E-4</v>
      </c>
      <c r="BA6127" s="20" t="e">
        <f t="shared" si="1295"/>
        <v>#VALUE!</v>
      </c>
      <c r="BB6127" t="s">
        <v>540</v>
      </c>
      <c r="BC6127" t="s">
        <v>541</v>
      </c>
      <c r="BD6127" s="20" t="e">
        <f t="shared" si="1296"/>
        <v>#VALUE!</v>
      </c>
      <c r="BE6127">
        <v>0</v>
      </c>
      <c r="BF6127" s="20" t="e">
        <f t="shared" si="1297"/>
        <v>#VALUE!</v>
      </c>
      <c r="BG6127">
        <v>30</v>
      </c>
      <c r="BH6127">
        <v>47.202300000000001</v>
      </c>
      <c r="BI6127" s="20">
        <f t="shared" si="1298"/>
        <v>663.12446639252744</v>
      </c>
      <c r="BJ6127">
        <v>31301</v>
      </c>
      <c r="BK6127" t="s">
        <v>551</v>
      </c>
      <c r="BL6127" s="20" t="e">
        <f t="shared" si="1299"/>
        <v>#VALUE!</v>
      </c>
    </row>
    <row r="6128" spans="1:64" hidden="1" outlineLevel="2" collapsed="1" x14ac:dyDescent="0.35">
      <c r="A6128" t="s">
        <v>443</v>
      </c>
      <c r="B6128" t="s">
        <v>443</v>
      </c>
      <c r="C6128" t="b">
        <v>0</v>
      </c>
      <c r="D6128" t="s">
        <v>439</v>
      </c>
      <c r="E6128" t="s">
        <v>538</v>
      </c>
      <c r="F6128" t="s">
        <v>550</v>
      </c>
      <c r="G6128" t="s">
        <v>5193</v>
      </c>
      <c r="H6128" t="s">
        <v>443</v>
      </c>
      <c r="I6128">
        <v>1</v>
      </c>
      <c r="J6128">
        <v>4</v>
      </c>
      <c r="K6128" t="s">
        <v>5046</v>
      </c>
      <c r="L6128" t="s">
        <v>5197</v>
      </c>
      <c r="M6128">
        <v>0</v>
      </c>
      <c r="N6128">
        <v>2</v>
      </c>
      <c r="O6128">
        <v>0.70760000000000001</v>
      </c>
      <c r="P6128">
        <v>0</v>
      </c>
      <c r="Q6128">
        <v>1</v>
      </c>
      <c r="R6128">
        <v>1</v>
      </c>
      <c r="S6128">
        <v>871.42924000000005</v>
      </c>
      <c r="T6128">
        <v>1741.8512000000001</v>
      </c>
      <c r="U6128">
        <v>1741.8503900000001</v>
      </c>
      <c r="V6128">
        <v>0.47</v>
      </c>
      <c r="W6128">
        <v>4.0999999999999999E-4</v>
      </c>
      <c r="X6128" t="s">
        <v>540</v>
      </c>
      <c r="Y6128" t="s">
        <v>541</v>
      </c>
      <c r="Z6128">
        <v>0</v>
      </c>
      <c r="AA6128">
        <v>30</v>
      </c>
      <c r="AB6128">
        <v>47.237499999999997</v>
      </c>
      <c r="AC6128">
        <v>30809</v>
      </c>
      <c r="AD6128" t="s">
        <v>554</v>
      </c>
      <c r="AE6128" t="s">
        <v>555</v>
      </c>
      <c r="AF6128" t="s">
        <v>443</v>
      </c>
      <c r="AG6128">
        <v>2.36</v>
      </c>
      <c r="AH6128" t="s">
        <v>443</v>
      </c>
      <c r="AI6128" t="b">
        <v>0</v>
      </c>
      <c r="AJ6128" t="s">
        <v>443</v>
      </c>
      <c r="AK6128" t="s">
        <v>443</v>
      </c>
      <c r="AL6128" t="s">
        <v>443</v>
      </c>
      <c r="AM6128">
        <v>0</v>
      </c>
      <c r="AN6128">
        <v>3.841E-5</v>
      </c>
      <c r="AO6128">
        <v>12334433</v>
      </c>
      <c r="AP6128">
        <v>47.28</v>
      </c>
      <c r="AQ6128" t="str">
        <f t="shared" si="1293"/>
        <v>Sequest HT (A2)</v>
      </c>
      <c r="AT6128" t="str">
        <f t="shared" si="1303"/>
        <v>Sequest HT (A2</v>
      </c>
      <c r="AU6128" t="str">
        <f t="shared" si="1307"/>
        <v>HT (A2</v>
      </c>
      <c r="AV6128" t="str">
        <f t="shared" si="1308"/>
        <v>HT (A</v>
      </c>
      <c r="AW6128" s="19" t="str">
        <f t="shared" si="1309"/>
        <v>HT (</v>
      </c>
      <c r="AX6128">
        <v>0.47</v>
      </c>
      <c r="AY6128" s="20">
        <f t="shared" si="1294"/>
        <v>8.7234042553191492E-4</v>
      </c>
      <c r="AZ6128">
        <v>4.0999999999999999E-4</v>
      </c>
      <c r="BA6128" s="20" t="e">
        <f t="shared" si="1295"/>
        <v>#VALUE!</v>
      </c>
      <c r="BB6128" t="s">
        <v>540</v>
      </c>
      <c r="BC6128" t="s">
        <v>541</v>
      </c>
      <c r="BD6128" s="20" t="e">
        <f t="shared" si="1296"/>
        <v>#VALUE!</v>
      </c>
      <c r="BE6128">
        <v>0</v>
      </c>
      <c r="BF6128" s="20" t="e">
        <f t="shared" si="1297"/>
        <v>#VALUE!</v>
      </c>
      <c r="BG6128">
        <v>30</v>
      </c>
      <c r="BH6128">
        <v>47.237499999999997</v>
      </c>
      <c r="BI6128" s="20">
        <f t="shared" si="1298"/>
        <v>652.21487165916915</v>
      </c>
      <c r="BJ6128">
        <v>30809</v>
      </c>
      <c r="BK6128" t="s">
        <v>554</v>
      </c>
      <c r="BL6128" s="20" t="e">
        <f t="shared" si="1299"/>
        <v>#VALUE!</v>
      </c>
    </row>
    <row r="6129" spans="1:64" hidden="1" outlineLevel="2" collapsed="1" x14ac:dyDescent="0.35">
      <c r="A6129" t="s">
        <v>443</v>
      </c>
      <c r="B6129" t="s">
        <v>443</v>
      </c>
      <c r="C6129" t="b">
        <v>0</v>
      </c>
      <c r="D6129" t="s">
        <v>439</v>
      </c>
      <c r="E6129" t="s">
        <v>557</v>
      </c>
      <c r="F6129" t="s">
        <v>550</v>
      </c>
      <c r="G6129" t="s">
        <v>5193</v>
      </c>
      <c r="H6129" t="s">
        <v>443</v>
      </c>
      <c r="I6129">
        <v>1</v>
      </c>
      <c r="J6129">
        <v>4</v>
      </c>
      <c r="K6129" t="s">
        <v>5046</v>
      </c>
      <c r="L6129" t="s">
        <v>5197</v>
      </c>
      <c r="M6129">
        <v>0</v>
      </c>
      <c r="N6129">
        <v>2</v>
      </c>
      <c r="O6129">
        <v>0.92859999999999998</v>
      </c>
      <c r="P6129">
        <v>0</v>
      </c>
      <c r="Q6129">
        <v>1</v>
      </c>
      <c r="R6129">
        <v>1</v>
      </c>
      <c r="S6129">
        <v>871.42924000000005</v>
      </c>
      <c r="T6129">
        <v>1741.8512000000001</v>
      </c>
      <c r="U6129">
        <v>1741.8503900000001</v>
      </c>
      <c r="V6129">
        <v>0.47</v>
      </c>
      <c r="W6129">
        <v>4.0999999999999999E-4</v>
      </c>
      <c r="X6129" t="s">
        <v>540</v>
      </c>
      <c r="Y6129" t="s">
        <v>541</v>
      </c>
      <c r="Z6129">
        <v>0</v>
      </c>
      <c r="AA6129">
        <v>30</v>
      </c>
      <c r="AB6129">
        <v>47.237499999999997</v>
      </c>
      <c r="AC6129">
        <v>30809</v>
      </c>
      <c r="AD6129" t="s">
        <v>554</v>
      </c>
      <c r="AE6129" t="s">
        <v>555</v>
      </c>
      <c r="AF6129" t="s">
        <v>443</v>
      </c>
      <c r="AG6129" t="s">
        <v>443</v>
      </c>
      <c r="AH6129">
        <v>84</v>
      </c>
      <c r="AI6129" t="b">
        <v>0</v>
      </c>
      <c r="AJ6129">
        <v>53</v>
      </c>
      <c r="AK6129">
        <v>35</v>
      </c>
      <c r="AL6129">
        <v>8.1360530812599998E-8</v>
      </c>
      <c r="AM6129">
        <v>0</v>
      </c>
      <c r="AN6129">
        <v>2.1159999999999999E-4</v>
      </c>
      <c r="AO6129">
        <v>12334433</v>
      </c>
      <c r="AP6129">
        <v>47.28</v>
      </c>
      <c r="AQ6129" t="str">
        <f t="shared" si="1293"/>
        <v>Mascot (A5)</v>
      </c>
      <c r="AT6129" t="str">
        <f t="shared" si="1303"/>
        <v>Mascot (A5)</v>
      </c>
      <c r="AU6129" t="str">
        <f t="shared" si="1307"/>
        <v>A5)</v>
      </c>
      <c r="AV6129" t="str">
        <f t="shared" si="1308"/>
        <v>A5)</v>
      </c>
      <c r="AW6129" s="19" t="str">
        <f t="shared" si="1309"/>
        <v>A5)</v>
      </c>
      <c r="AX6129">
        <v>0.47</v>
      </c>
      <c r="AY6129" s="20">
        <f t="shared" si="1294"/>
        <v>8.7234042553191492E-4</v>
      </c>
      <c r="AZ6129">
        <v>4.0999999999999999E-4</v>
      </c>
      <c r="BA6129" s="20" t="e">
        <f t="shared" si="1295"/>
        <v>#VALUE!</v>
      </c>
      <c r="BB6129" t="s">
        <v>540</v>
      </c>
      <c r="BC6129" t="s">
        <v>541</v>
      </c>
      <c r="BD6129" s="20" t="e">
        <f t="shared" si="1296"/>
        <v>#VALUE!</v>
      </c>
      <c r="BE6129">
        <v>0</v>
      </c>
      <c r="BF6129" s="20" t="e">
        <f t="shared" si="1297"/>
        <v>#VALUE!</v>
      </c>
      <c r="BG6129">
        <v>30</v>
      </c>
      <c r="BH6129">
        <v>47.237499999999997</v>
      </c>
      <c r="BI6129" s="20">
        <f t="shared" si="1298"/>
        <v>652.21487165916915</v>
      </c>
      <c r="BJ6129">
        <v>30809</v>
      </c>
      <c r="BK6129" t="s">
        <v>554</v>
      </c>
      <c r="BL6129" s="20" t="e">
        <f t="shared" si="1299"/>
        <v>#VALUE!</v>
      </c>
    </row>
    <row r="6130" spans="1:64" collapsed="1" x14ac:dyDescent="0.35">
      <c r="A6130" t="b">
        <v>0</v>
      </c>
      <c r="B6130" t="s">
        <v>439</v>
      </c>
      <c r="C6130" t="s">
        <v>440</v>
      </c>
      <c r="D6130" t="s">
        <v>5198</v>
      </c>
      <c r="E6130" t="s">
        <v>5199</v>
      </c>
      <c r="F6130">
        <v>0</v>
      </c>
      <c r="G6130" t="b">
        <v>0</v>
      </c>
      <c r="H6130">
        <v>2.8010000000000002</v>
      </c>
      <c r="I6130">
        <v>1</v>
      </c>
      <c r="J6130">
        <v>1</v>
      </c>
      <c r="K6130">
        <v>2</v>
      </c>
      <c r="L6130">
        <v>1</v>
      </c>
      <c r="M6130">
        <v>1</v>
      </c>
      <c r="N6130">
        <v>1023</v>
      </c>
      <c r="O6130">
        <v>112.8</v>
      </c>
      <c r="P6130">
        <v>5.49</v>
      </c>
      <c r="Q6130">
        <v>57</v>
      </c>
      <c r="R6130">
        <v>2.62</v>
      </c>
      <c r="S6130">
        <v>1</v>
      </c>
      <c r="T6130">
        <v>1</v>
      </c>
      <c r="U6130">
        <v>0</v>
      </c>
      <c r="V6130">
        <v>101.3</v>
      </c>
      <c r="W6130">
        <v>54.8</v>
      </c>
      <c r="X6130">
        <v>381.3</v>
      </c>
      <c r="Y6130">
        <v>23.8</v>
      </c>
      <c r="Z6130">
        <v>67.900000000000006</v>
      </c>
      <c r="AA6130" t="s">
        <v>443</v>
      </c>
      <c r="AB6130">
        <v>75.099999999999994</v>
      </c>
      <c r="AC6130">
        <v>195.8</v>
      </c>
      <c r="AD6130" t="s">
        <v>443</v>
      </c>
      <c r="AE6130" t="s">
        <v>444</v>
      </c>
      <c r="AF6130" t="s">
        <v>444</v>
      </c>
      <c r="AG6130" t="s">
        <v>439</v>
      </c>
      <c r="AH6130" t="s">
        <v>444</v>
      </c>
      <c r="AI6130" t="s">
        <v>444</v>
      </c>
      <c r="AJ6130" t="s">
        <v>445</v>
      </c>
      <c r="AK6130" t="s">
        <v>444</v>
      </c>
      <c r="AL6130" t="s">
        <v>444</v>
      </c>
      <c r="AM6130" t="s">
        <v>445</v>
      </c>
      <c r="AN6130" t="s">
        <v>443</v>
      </c>
      <c r="AQ6130" t="str">
        <f t="shared" si="1293"/>
        <v>6 GN=ATP1A1 PE=1 SV=1</v>
      </c>
      <c r="AT6130" t="str">
        <f t="shared" si="1303"/>
        <v>6 GN=ATP1A1 PE</v>
      </c>
      <c r="AU6130" t="str">
        <f>MID(AT6130, 6, 7)</f>
        <v xml:space="preserve">ATP1A1 </v>
      </c>
      <c r="AV6130" t="str">
        <f>MID(AT6130, 6, 7)</f>
        <v xml:space="preserve">ATP1A1 </v>
      </c>
      <c r="AW6130" s="19" t="str">
        <f>LEFT(AU6130, 6)</f>
        <v>ATP1A1</v>
      </c>
      <c r="AX6130">
        <v>101.3</v>
      </c>
      <c r="AY6130" s="20">
        <f t="shared" si="1294"/>
        <v>0.54096742349457061</v>
      </c>
      <c r="AZ6130">
        <v>54.8</v>
      </c>
      <c r="BA6130" s="27">
        <f t="shared" si="1295"/>
        <v>3.7640671273445214</v>
      </c>
      <c r="BB6130">
        <v>381.3</v>
      </c>
      <c r="BC6130">
        <v>23.8</v>
      </c>
      <c r="BD6130" s="27">
        <f t="shared" si="1296"/>
        <v>2.8529411764705883</v>
      </c>
      <c r="BE6130">
        <v>67.900000000000006</v>
      </c>
      <c r="BF6130" s="20" t="e">
        <f t="shared" si="1297"/>
        <v>#VALUE!</v>
      </c>
      <c r="BG6130" t="s">
        <v>443</v>
      </c>
      <c r="BH6130">
        <v>75.099999999999994</v>
      </c>
      <c r="BI6130" s="27">
        <f t="shared" si="1298"/>
        <v>2.6071904127829564</v>
      </c>
      <c r="BJ6130">
        <v>195.8</v>
      </c>
      <c r="BK6130" t="s">
        <v>443</v>
      </c>
      <c r="BL6130" s="20" t="e">
        <f t="shared" si="1299"/>
        <v>#VALUE!</v>
      </c>
    </row>
    <row r="6131" spans="1:64" hidden="1" outlineLevel="1" collapsed="1" x14ac:dyDescent="0.35">
      <c r="A6131" t="s">
        <v>443</v>
      </c>
      <c r="B6131" t="s">
        <v>457</v>
      </c>
      <c r="C6131" t="s">
        <v>458</v>
      </c>
      <c r="D6131" t="s">
        <v>459</v>
      </c>
      <c r="E6131" t="s">
        <v>460</v>
      </c>
      <c r="F6131" t="s">
        <v>461</v>
      </c>
      <c r="G6131" t="s">
        <v>462</v>
      </c>
      <c r="H6131" t="s">
        <v>463</v>
      </c>
      <c r="I6131" t="s">
        <v>464</v>
      </c>
      <c r="J6131" t="s">
        <v>465</v>
      </c>
      <c r="K6131" t="s">
        <v>466</v>
      </c>
      <c r="L6131" t="s">
        <v>467</v>
      </c>
      <c r="M6131" t="s">
        <v>468</v>
      </c>
      <c r="N6131" t="s">
        <v>469</v>
      </c>
      <c r="O6131" t="s">
        <v>470</v>
      </c>
      <c r="P6131" t="s">
        <v>471</v>
      </c>
      <c r="Q6131" t="s">
        <v>472</v>
      </c>
      <c r="R6131" t="s">
        <v>473</v>
      </c>
      <c r="S6131" t="s">
        <v>474</v>
      </c>
      <c r="T6131" t="s">
        <v>475</v>
      </c>
      <c r="U6131" t="s">
        <v>476</v>
      </c>
      <c r="V6131" t="s">
        <v>477</v>
      </c>
      <c r="W6131" t="s">
        <v>478</v>
      </c>
      <c r="X6131" t="s">
        <v>479</v>
      </c>
      <c r="Y6131" t="s">
        <v>480</v>
      </c>
      <c r="Z6131" t="s">
        <v>481</v>
      </c>
      <c r="AA6131" t="s">
        <v>482</v>
      </c>
      <c r="AB6131" t="s">
        <v>483</v>
      </c>
      <c r="AC6131" t="s">
        <v>484</v>
      </c>
      <c r="AD6131" t="s">
        <v>485</v>
      </c>
      <c r="AE6131" t="s">
        <v>486</v>
      </c>
      <c r="AF6131" t="s">
        <v>487</v>
      </c>
      <c r="AG6131" t="s">
        <v>488</v>
      </c>
      <c r="AH6131" t="s">
        <v>489</v>
      </c>
      <c r="AI6131" t="s">
        <v>490</v>
      </c>
      <c r="AJ6131" t="s">
        <v>491</v>
      </c>
      <c r="AK6131" t="s">
        <v>492</v>
      </c>
      <c r="AL6131" t="s">
        <v>493</v>
      </c>
      <c r="AM6131" t="s">
        <v>494</v>
      </c>
      <c r="AN6131" t="s">
        <v>495</v>
      </c>
      <c r="AO6131" t="s">
        <v>496</v>
      </c>
      <c r="AP6131" t="s">
        <v>497</v>
      </c>
      <c r="AQ6131" t="str">
        <f t="shared" ref="AQ6131:AQ6194" si="1310">RIGHT(E6131,21)</f>
        <v>Modifications</v>
      </c>
      <c r="AR6131" t="s">
        <v>498</v>
      </c>
      <c r="AS6131" t="s">
        <v>499</v>
      </c>
      <c r="AT6131" t="str">
        <f t="shared" si="1303"/>
        <v>Modifications</v>
      </c>
      <c r="AU6131" t="str">
        <f t="shared" ref="AU6131:AU6136" si="1311">MID(AT6131, 9, 7)</f>
        <v>tions</v>
      </c>
      <c r="AV6131" t="str">
        <f t="shared" ref="AV6131:AV6136" si="1312">LEFT(AU6131, 5)</f>
        <v>tions</v>
      </c>
      <c r="AW6131" s="19" t="str">
        <f t="shared" ref="AW6131:AW6136" si="1313">LEFT(AV6131, 4)</f>
        <v>tion</v>
      </c>
      <c r="AX6131" t="s">
        <v>477</v>
      </c>
      <c r="AY6131" s="20" t="e">
        <f t="shared" ref="AY6131:AY6194" si="1314">AZ6131/AX6131</f>
        <v>#VALUE!</v>
      </c>
      <c r="AZ6131" t="s">
        <v>478</v>
      </c>
      <c r="BA6131" s="20" t="e">
        <f t="shared" ref="BA6131:BA6194" si="1315">BB6131/AX6131</f>
        <v>#VALUE!</v>
      </c>
      <c r="BB6131" t="s">
        <v>479</v>
      </c>
      <c r="BC6131" t="s">
        <v>480</v>
      </c>
      <c r="BD6131" s="20" t="e">
        <f t="shared" ref="BD6131:BD6194" si="1316">BE6131/BC6131</f>
        <v>#VALUE!</v>
      </c>
      <c r="BE6131" t="s">
        <v>481</v>
      </c>
      <c r="BF6131" s="20" t="e">
        <f t="shared" ref="BF6131:BF6194" si="1317">BG6131/BC6131</f>
        <v>#VALUE!</v>
      </c>
      <c r="BG6131" t="s">
        <v>482</v>
      </c>
      <c r="BH6131" t="s">
        <v>483</v>
      </c>
      <c r="BI6131" s="20" t="e">
        <f t="shared" ref="BI6131:BI6194" si="1318">BJ6131/BH6131</f>
        <v>#VALUE!</v>
      </c>
      <c r="BJ6131" t="s">
        <v>484</v>
      </c>
      <c r="BK6131" t="s">
        <v>485</v>
      </c>
      <c r="BL6131" s="20" t="e">
        <f t="shared" ref="BL6131:BL6194" si="1319">BK6131/BH6131</f>
        <v>#VALUE!</v>
      </c>
    </row>
    <row r="6132" spans="1:64" hidden="1" outlineLevel="1" x14ac:dyDescent="0.35">
      <c r="A6132" t="s">
        <v>443</v>
      </c>
      <c r="B6132" t="b">
        <v>0</v>
      </c>
      <c r="C6132" t="s">
        <v>439</v>
      </c>
      <c r="D6132" t="s">
        <v>5200</v>
      </c>
      <c r="E6132" t="s">
        <v>5201</v>
      </c>
      <c r="F6132" t="s">
        <v>443</v>
      </c>
      <c r="G6132" t="b">
        <v>0</v>
      </c>
      <c r="H6132">
        <v>1</v>
      </c>
      <c r="I6132">
        <v>1</v>
      </c>
      <c r="J6132">
        <v>3</v>
      </c>
      <c r="K6132" t="s">
        <v>3286</v>
      </c>
      <c r="L6132" t="s">
        <v>5202</v>
      </c>
      <c r="M6132">
        <v>0</v>
      </c>
      <c r="N6132">
        <v>1273.5340100000001</v>
      </c>
      <c r="O6132">
        <v>0</v>
      </c>
      <c r="P6132">
        <v>18.7</v>
      </c>
      <c r="Q6132">
        <v>55.1</v>
      </c>
      <c r="R6132">
        <v>82.5</v>
      </c>
      <c r="S6132">
        <v>161.69999999999999</v>
      </c>
      <c r="T6132">
        <v>215.4</v>
      </c>
      <c r="U6132">
        <v>201.5</v>
      </c>
      <c r="V6132" t="s">
        <v>443</v>
      </c>
      <c r="W6132">
        <v>165.1</v>
      </c>
      <c r="X6132" t="s">
        <v>443</v>
      </c>
      <c r="Y6132" t="s">
        <v>443</v>
      </c>
      <c r="Z6132" t="s">
        <v>444</v>
      </c>
      <c r="AA6132" t="s">
        <v>444</v>
      </c>
      <c r="AB6132" t="s">
        <v>439</v>
      </c>
      <c r="AC6132" t="s">
        <v>439</v>
      </c>
      <c r="AD6132" t="s">
        <v>439</v>
      </c>
      <c r="AE6132" t="s">
        <v>444</v>
      </c>
      <c r="AF6132" t="s">
        <v>445</v>
      </c>
      <c r="AG6132" t="s">
        <v>444</v>
      </c>
      <c r="AH6132" t="s">
        <v>445</v>
      </c>
      <c r="AI6132" t="s">
        <v>439</v>
      </c>
      <c r="AJ6132" t="s">
        <v>439</v>
      </c>
      <c r="AK6132">
        <v>1.629E-3</v>
      </c>
      <c r="AL6132">
        <v>1.8990000000000001E-3</v>
      </c>
      <c r="AM6132">
        <v>3.635E-2</v>
      </c>
      <c r="AN6132">
        <v>4.4080000000000001E-2</v>
      </c>
      <c r="AO6132">
        <v>2.38</v>
      </c>
      <c r="AP6132">
        <v>34</v>
      </c>
      <c r="AQ6132" t="str">
        <f t="shared" si="1310"/>
        <v>bamidomethyl [C3; C5]</v>
      </c>
      <c r="AR6132" t="s">
        <v>5203</v>
      </c>
      <c r="AS6132" t="s">
        <v>5204</v>
      </c>
      <c r="AT6132" t="str">
        <f t="shared" si="1303"/>
        <v>bamidomethyl [</v>
      </c>
      <c r="AU6132" t="str">
        <f t="shared" si="1311"/>
        <v>thyl [</v>
      </c>
      <c r="AV6132" t="str">
        <f t="shared" si="1312"/>
        <v xml:space="preserve">thyl </v>
      </c>
      <c r="AW6132" s="19" t="str">
        <f t="shared" si="1313"/>
        <v>thyl</v>
      </c>
      <c r="AX6132" t="s">
        <v>443</v>
      </c>
      <c r="AY6132" s="20" t="e">
        <f t="shared" si="1314"/>
        <v>#VALUE!</v>
      </c>
      <c r="AZ6132">
        <v>165.1</v>
      </c>
      <c r="BA6132" s="20" t="e">
        <f t="shared" si="1315"/>
        <v>#VALUE!</v>
      </c>
      <c r="BB6132" t="s">
        <v>443</v>
      </c>
      <c r="BC6132" t="s">
        <v>443</v>
      </c>
      <c r="BD6132" s="20" t="e">
        <f t="shared" si="1316"/>
        <v>#VALUE!</v>
      </c>
      <c r="BE6132" t="s">
        <v>444</v>
      </c>
      <c r="BF6132" s="20" t="e">
        <f t="shared" si="1317"/>
        <v>#VALUE!</v>
      </c>
      <c r="BG6132" t="s">
        <v>444</v>
      </c>
      <c r="BH6132" t="s">
        <v>439</v>
      </c>
      <c r="BI6132" s="20" t="e">
        <f t="shared" si="1318"/>
        <v>#VALUE!</v>
      </c>
      <c r="BJ6132" t="s">
        <v>439</v>
      </c>
      <c r="BK6132" t="s">
        <v>439</v>
      </c>
      <c r="BL6132" s="20" t="e">
        <f t="shared" si="1319"/>
        <v>#VALUE!</v>
      </c>
    </row>
    <row r="6133" spans="1:64" hidden="1" outlineLevel="2" collapsed="1" x14ac:dyDescent="0.35">
      <c r="A6133" t="s">
        <v>443</v>
      </c>
      <c r="B6133" t="s">
        <v>443</v>
      </c>
      <c r="C6133" t="s">
        <v>457</v>
      </c>
      <c r="D6133" t="s">
        <v>458</v>
      </c>
      <c r="E6133" t="s">
        <v>508</v>
      </c>
      <c r="F6133" t="s">
        <v>509</v>
      </c>
      <c r="G6133" t="s">
        <v>459</v>
      </c>
      <c r="H6133" t="s">
        <v>460</v>
      </c>
      <c r="I6133" t="s">
        <v>463</v>
      </c>
      <c r="J6133" t="s">
        <v>464</v>
      </c>
      <c r="K6133" t="s">
        <v>466</v>
      </c>
      <c r="L6133" t="s">
        <v>510</v>
      </c>
      <c r="M6133" t="s">
        <v>468</v>
      </c>
      <c r="N6133" t="s">
        <v>511</v>
      </c>
      <c r="O6133" t="s">
        <v>512</v>
      </c>
      <c r="P6133" t="s">
        <v>513</v>
      </c>
      <c r="Q6133" t="s">
        <v>514</v>
      </c>
      <c r="R6133" t="s">
        <v>515</v>
      </c>
      <c r="S6133" t="s">
        <v>516</v>
      </c>
      <c r="T6133" t="s">
        <v>517</v>
      </c>
      <c r="U6133" t="s">
        <v>469</v>
      </c>
      <c r="V6133" t="s">
        <v>518</v>
      </c>
      <c r="W6133" t="s">
        <v>519</v>
      </c>
      <c r="X6133" t="s">
        <v>520</v>
      </c>
      <c r="Y6133" t="s">
        <v>521</v>
      </c>
      <c r="Z6133" t="s">
        <v>522</v>
      </c>
      <c r="AA6133" t="s">
        <v>523</v>
      </c>
      <c r="AB6133" t="s">
        <v>524</v>
      </c>
      <c r="AC6133" t="s">
        <v>525</v>
      </c>
      <c r="AD6133" t="s">
        <v>526</v>
      </c>
      <c r="AE6133" t="s">
        <v>527</v>
      </c>
      <c r="AF6133" t="s">
        <v>480</v>
      </c>
      <c r="AG6133" t="s">
        <v>528</v>
      </c>
      <c r="AH6133" t="s">
        <v>529</v>
      </c>
      <c r="AI6133" t="s">
        <v>462</v>
      </c>
      <c r="AJ6133" t="s">
        <v>530</v>
      </c>
      <c r="AK6133" t="s">
        <v>531</v>
      </c>
      <c r="AL6133" t="s">
        <v>532</v>
      </c>
      <c r="AM6133" t="s">
        <v>533</v>
      </c>
      <c r="AN6133" t="s">
        <v>534</v>
      </c>
      <c r="AO6133" t="s">
        <v>535</v>
      </c>
      <c r="AP6133" t="s">
        <v>536</v>
      </c>
      <c r="AQ6133" t="str">
        <f t="shared" si="1310"/>
        <v>Identifying Node</v>
      </c>
      <c r="AT6133" t="str">
        <f t="shared" si="1303"/>
        <v>Identifying No</v>
      </c>
      <c r="AU6133" t="str">
        <f t="shared" si="1311"/>
        <v>ing No</v>
      </c>
      <c r="AV6133" t="str">
        <f t="shared" si="1312"/>
        <v>ing N</v>
      </c>
      <c r="AW6133" s="19" t="str">
        <f t="shared" si="1313"/>
        <v xml:space="preserve">ing </v>
      </c>
      <c r="AX6133" t="s">
        <v>518</v>
      </c>
      <c r="AY6133" s="20" t="e">
        <f t="shared" si="1314"/>
        <v>#VALUE!</v>
      </c>
      <c r="AZ6133" t="s">
        <v>519</v>
      </c>
      <c r="BA6133" s="20" t="e">
        <f t="shared" si="1315"/>
        <v>#VALUE!</v>
      </c>
      <c r="BB6133" t="s">
        <v>520</v>
      </c>
      <c r="BC6133" t="s">
        <v>521</v>
      </c>
      <c r="BD6133" s="20" t="e">
        <f t="shared" si="1316"/>
        <v>#VALUE!</v>
      </c>
      <c r="BE6133" t="s">
        <v>522</v>
      </c>
      <c r="BF6133" s="20" t="e">
        <f t="shared" si="1317"/>
        <v>#VALUE!</v>
      </c>
      <c r="BG6133" t="s">
        <v>523</v>
      </c>
      <c r="BH6133" t="s">
        <v>524</v>
      </c>
      <c r="BI6133" s="20" t="e">
        <f t="shared" si="1318"/>
        <v>#VALUE!</v>
      </c>
      <c r="BJ6133" t="s">
        <v>525</v>
      </c>
      <c r="BK6133" t="s">
        <v>526</v>
      </c>
      <c r="BL6133" s="20" t="e">
        <f t="shared" si="1319"/>
        <v>#VALUE!</v>
      </c>
    </row>
    <row r="6134" spans="1:64" hidden="1" outlineLevel="2" collapsed="1" x14ac:dyDescent="0.35">
      <c r="A6134" t="s">
        <v>443</v>
      </c>
      <c r="B6134" t="s">
        <v>443</v>
      </c>
      <c r="C6134" t="b">
        <v>0</v>
      </c>
      <c r="D6134" t="s">
        <v>439</v>
      </c>
      <c r="E6134" t="s">
        <v>538</v>
      </c>
      <c r="F6134" t="s">
        <v>539</v>
      </c>
      <c r="G6134" t="s">
        <v>5205</v>
      </c>
      <c r="H6134" t="s">
        <v>5206</v>
      </c>
      <c r="I6134">
        <v>1</v>
      </c>
      <c r="J6134">
        <v>1</v>
      </c>
      <c r="K6134" t="s">
        <v>3286</v>
      </c>
      <c r="L6134" t="s">
        <v>3286</v>
      </c>
      <c r="M6134">
        <v>0</v>
      </c>
      <c r="N6134">
        <v>2</v>
      </c>
      <c r="O6134">
        <v>0.73619999999999997</v>
      </c>
      <c r="P6134">
        <v>0</v>
      </c>
      <c r="Q6134">
        <v>1</v>
      </c>
      <c r="R6134">
        <v>1</v>
      </c>
      <c r="S6134">
        <v>637.27143000000001</v>
      </c>
      <c r="T6134">
        <v>1273.53558</v>
      </c>
      <c r="U6134">
        <v>1273.5340100000001</v>
      </c>
      <c r="V6134">
        <v>1.23</v>
      </c>
      <c r="W6134">
        <v>7.9000000000000001E-4</v>
      </c>
      <c r="X6134" t="s">
        <v>540</v>
      </c>
      <c r="Y6134" t="s">
        <v>541</v>
      </c>
      <c r="Z6134">
        <v>33.481949999999998</v>
      </c>
      <c r="AA6134">
        <v>30</v>
      </c>
      <c r="AB6134">
        <v>34.718499999999999</v>
      </c>
      <c r="AC6134">
        <v>20317</v>
      </c>
      <c r="AD6134" t="s">
        <v>563</v>
      </c>
      <c r="AE6134" t="s">
        <v>564</v>
      </c>
      <c r="AF6134" t="s">
        <v>443</v>
      </c>
      <c r="AG6134">
        <v>2.35</v>
      </c>
      <c r="AH6134" t="s">
        <v>443</v>
      </c>
      <c r="AI6134" t="b">
        <v>0</v>
      </c>
      <c r="AJ6134" t="s">
        <v>443</v>
      </c>
      <c r="AK6134" t="s">
        <v>443</v>
      </c>
      <c r="AL6134" t="s">
        <v>443</v>
      </c>
      <c r="AM6134">
        <v>0</v>
      </c>
      <c r="AN6134">
        <v>2.8159999999999999E-3</v>
      </c>
      <c r="AO6134">
        <v>25755314</v>
      </c>
      <c r="AP6134">
        <v>34.840000000000003</v>
      </c>
      <c r="AQ6134" t="str">
        <f t="shared" si="1310"/>
        <v>Sequest HT (A2)</v>
      </c>
      <c r="AT6134" t="str">
        <f t="shared" si="1303"/>
        <v>Sequest HT (A2</v>
      </c>
      <c r="AU6134" t="str">
        <f t="shared" si="1311"/>
        <v>HT (A2</v>
      </c>
      <c r="AV6134" t="str">
        <f t="shared" si="1312"/>
        <v>HT (A</v>
      </c>
      <c r="AW6134" s="19" t="str">
        <f t="shared" si="1313"/>
        <v>HT (</v>
      </c>
      <c r="AX6134">
        <v>1.23</v>
      </c>
      <c r="AY6134" s="20">
        <f t="shared" si="1314"/>
        <v>6.4227642276422771E-4</v>
      </c>
      <c r="AZ6134">
        <v>7.9000000000000001E-4</v>
      </c>
      <c r="BA6134" s="20" t="e">
        <f t="shared" si="1315"/>
        <v>#VALUE!</v>
      </c>
      <c r="BB6134" t="s">
        <v>540</v>
      </c>
      <c r="BC6134" t="s">
        <v>541</v>
      </c>
      <c r="BD6134" s="20" t="e">
        <f t="shared" si="1316"/>
        <v>#VALUE!</v>
      </c>
      <c r="BE6134">
        <v>33.481949999999998</v>
      </c>
      <c r="BF6134" s="20" t="e">
        <f t="shared" si="1317"/>
        <v>#VALUE!</v>
      </c>
      <c r="BG6134">
        <v>30</v>
      </c>
      <c r="BH6134">
        <v>34.718499999999999</v>
      </c>
      <c r="BI6134" s="20">
        <f t="shared" si="1318"/>
        <v>585.19233261805664</v>
      </c>
      <c r="BJ6134">
        <v>20317</v>
      </c>
      <c r="BK6134" t="s">
        <v>563</v>
      </c>
      <c r="BL6134" s="20" t="e">
        <f t="shared" si="1319"/>
        <v>#VALUE!</v>
      </c>
    </row>
    <row r="6135" spans="1:64" hidden="1" outlineLevel="2" collapsed="1" x14ac:dyDescent="0.35">
      <c r="A6135" t="s">
        <v>443</v>
      </c>
      <c r="B6135" t="s">
        <v>443</v>
      </c>
      <c r="C6135" t="b">
        <v>0</v>
      </c>
      <c r="D6135" t="s">
        <v>439</v>
      </c>
      <c r="E6135" t="s">
        <v>538</v>
      </c>
      <c r="F6135" t="s">
        <v>539</v>
      </c>
      <c r="G6135" t="s">
        <v>5205</v>
      </c>
      <c r="H6135" t="s">
        <v>5206</v>
      </c>
      <c r="I6135">
        <v>1</v>
      </c>
      <c r="J6135">
        <v>1</v>
      </c>
      <c r="K6135" t="s">
        <v>3286</v>
      </c>
      <c r="L6135" t="s">
        <v>3286</v>
      </c>
      <c r="M6135">
        <v>0</v>
      </c>
      <c r="N6135">
        <v>2</v>
      </c>
      <c r="O6135">
        <v>0.74790000000000001</v>
      </c>
      <c r="P6135">
        <v>0</v>
      </c>
      <c r="Q6135">
        <v>1</v>
      </c>
      <c r="R6135">
        <v>1</v>
      </c>
      <c r="S6135">
        <v>637.27125999999998</v>
      </c>
      <c r="T6135">
        <v>1273.5352499999999</v>
      </c>
      <c r="U6135">
        <v>1273.5340100000001</v>
      </c>
      <c r="V6135">
        <v>0.98</v>
      </c>
      <c r="W6135">
        <v>6.2E-4</v>
      </c>
      <c r="X6135" t="s">
        <v>540</v>
      </c>
      <c r="Y6135" t="s">
        <v>541</v>
      </c>
      <c r="Z6135">
        <v>29.752089999999999</v>
      </c>
      <c r="AA6135">
        <v>23.5</v>
      </c>
      <c r="AB6135">
        <v>34.829700000000003</v>
      </c>
      <c r="AC6135">
        <v>20037</v>
      </c>
      <c r="AD6135" t="s">
        <v>542</v>
      </c>
      <c r="AE6135" t="s">
        <v>543</v>
      </c>
      <c r="AF6135" t="s">
        <v>443</v>
      </c>
      <c r="AG6135">
        <v>2.38</v>
      </c>
      <c r="AH6135" t="s">
        <v>443</v>
      </c>
      <c r="AI6135" t="b">
        <v>0</v>
      </c>
      <c r="AJ6135" t="s">
        <v>443</v>
      </c>
      <c r="AK6135" t="s">
        <v>443</v>
      </c>
      <c r="AL6135" t="s">
        <v>443</v>
      </c>
      <c r="AM6135">
        <v>1.8990000000000001E-3</v>
      </c>
      <c r="AN6135">
        <v>4.4080000000000001E-2</v>
      </c>
      <c r="AO6135">
        <v>20826930</v>
      </c>
      <c r="AP6135">
        <v>34.89</v>
      </c>
      <c r="AQ6135" t="str">
        <f t="shared" si="1310"/>
        <v>Sequest HT (A2)</v>
      </c>
      <c r="AT6135" t="str">
        <f t="shared" si="1303"/>
        <v>Sequest HT (A2</v>
      </c>
      <c r="AU6135" t="str">
        <f t="shared" si="1311"/>
        <v>HT (A2</v>
      </c>
      <c r="AV6135" t="str">
        <f t="shared" si="1312"/>
        <v>HT (A</v>
      </c>
      <c r="AW6135" s="19" t="str">
        <f t="shared" si="1313"/>
        <v>HT (</v>
      </c>
      <c r="AX6135">
        <v>0.98</v>
      </c>
      <c r="AY6135" s="20">
        <f t="shared" si="1314"/>
        <v>6.3265306122448984E-4</v>
      </c>
      <c r="AZ6135">
        <v>6.2E-4</v>
      </c>
      <c r="BA6135" s="20" t="e">
        <f t="shared" si="1315"/>
        <v>#VALUE!</v>
      </c>
      <c r="BB6135" t="s">
        <v>540</v>
      </c>
      <c r="BC6135" t="s">
        <v>541</v>
      </c>
      <c r="BD6135" s="20" t="e">
        <f t="shared" si="1316"/>
        <v>#VALUE!</v>
      </c>
      <c r="BE6135">
        <v>29.752089999999999</v>
      </c>
      <c r="BF6135" s="20" t="e">
        <f t="shared" si="1317"/>
        <v>#VALUE!</v>
      </c>
      <c r="BG6135">
        <v>23.5</v>
      </c>
      <c r="BH6135">
        <v>34.829700000000003</v>
      </c>
      <c r="BI6135" s="20">
        <f t="shared" si="1318"/>
        <v>575.2848861747301</v>
      </c>
      <c r="BJ6135">
        <v>20037</v>
      </c>
      <c r="BK6135" t="s">
        <v>542</v>
      </c>
      <c r="BL6135" s="20" t="e">
        <f t="shared" si="1319"/>
        <v>#VALUE!</v>
      </c>
    </row>
    <row r="6136" spans="1:64" hidden="1" outlineLevel="2" collapsed="1" x14ac:dyDescent="0.35">
      <c r="A6136" t="s">
        <v>443</v>
      </c>
      <c r="B6136" t="s">
        <v>443</v>
      </c>
      <c r="C6136" t="b">
        <v>0</v>
      </c>
      <c r="D6136" t="s">
        <v>439</v>
      </c>
      <c r="E6136" t="s">
        <v>557</v>
      </c>
      <c r="F6136" t="s">
        <v>539</v>
      </c>
      <c r="G6136" t="s">
        <v>5205</v>
      </c>
      <c r="H6136" t="s">
        <v>5206</v>
      </c>
      <c r="I6136">
        <v>1</v>
      </c>
      <c r="J6136">
        <v>1</v>
      </c>
      <c r="K6136" t="s">
        <v>3286</v>
      </c>
      <c r="L6136" t="s">
        <v>3286</v>
      </c>
      <c r="M6136">
        <v>0</v>
      </c>
      <c r="N6136">
        <v>2</v>
      </c>
      <c r="O6136">
        <v>1</v>
      </c>
      <c r="P6136">
        <v>0</v>
      </c>
      <c r="Q6136">
        <v>1</v>
      </c>
      <c r="R6136">
        <v>1</v>
      </c>
      <c r="S6136">
        <v>637.27084000000002</v>
      </c>
      <c r="T6136">
        <v>1273.53441</v>
      </c>
      <c r="U6136">
        <v>1273.5340100000001</v>
      </c>
      <c r="V6136">
        <v>0.32</v>
      </c>
      <c r="W6136">
        <v>2.0000000000000001E-4</v>
      </c>
      <c r="X6136" t="s">
        <v>540</v>
      </c>
      <c r="Y6136" t="s">
        <v>541</v>
      </c>
      <c r="Z6136">
        <v>16.59291</v>
      </c>
      <c r="AA6136">
        <v>23.5</v>
      </c>
      <c r="AB6136">
        <v>34.880800000000001</v>
      </c>
      <c r="AC6136">
        <v>20655</v>
      </c>
      <c r="AD6136" t="s">
        <v>551</v>
      </c>
      <c r="AE6136" t="s">
        <v>552</v>
      </c>
      <c r="AF6136" t="s">
        <v>443</v>
      </c>
      <c r="AG6136" t="s">
        <v>443</v>
      </c>
      <c r="AH6136">
        <v>51</v>
      </c>
      <c r="AI6136" t="b">
        <v>0</v>
      </c>
      <c r="AJ6136">
        <v>43</v>
      </c>
      <c r="AK6136">
        <v>25</v>
      </c>
      <c r="AL6136">
        <v>1.6959876319417399E-5</v>
      </c>
      <c r="AM6136">
        <v>6.5789999999999998E-3</v>
      </c>
      <c r="AN6136">
        <v>0.1096</v>
      </c>
      <c r="AO6136">
        <v>10621235</v>
      </c>
      <c r="AP6136">
        <v>34.89</v>
      </c>
      <c r="AQ6136" t="str">
        <f t="shared" si="1310"/>
        <v>Mascot (A5)</v>
      </c>
      <c r="AT6136" t="str">
        <f t="shared" si="1303"/>
        <v>Mascot (A5)</v>
      </c>
      <c r="AU6136" t="str">
        <f t="shared" si="1311"/>
        <v>A5)</v>
      </c>
      <c r="AV6136" t="str">
        <f t="shared" si="1312"/>
        <v>A5)</v>
      </c>
      <c r="AW6136" s="19" t="str">
        <f t="shared" si="1313"/>
        <v>A5)</v>
      </c>
      <c r="AX6136">
        <v>0.32</v>
      </c>
      <c r="AY6136" s="20">
        <f t="shared" si="1314"/>
        <v>6.2500000000000001E-4</v>
      </c>
      <c r="AZ6136">
        <v>2.0000000000000001E-4</v>
      </c>
      <c r="BA6136" s="20" t="e">
        <f t="shared" si="1315"/>
        <v>#VALUE!</v>
      </c>
      <c r="BB6136" t="s">
        <v>540</v>
      </c>
      <c r="BC6136" t="s">
        <v>541</v>
      </c>
      <c r="BD6136" s="20" t="e">
        <f t="shared" si="1316"/>
        <v>#VALUE!</v>
      </c>
      <c r="BE6136">
        <v>16.59291</v>
      </c>
      <c r="BF6136" s="20" t="e">
        <f t="shared" si="1317"/>
        <v>#VALUE!</v>
      </c>
      <c r="BG6136">
        <v>23.5</v>
      </c>
      <c r="BH6136">
        <v>34.880800000000001</v>
      </c>
      <c r="BI6136" s="20">
        <f t="shared" si="1318"/>
        <v>592.15958349579137</v>
      </c>
      <c r="BJ6136">
        <v>20655</v>
      </c>
      <c r="BK6136" t="s">
        <v>551</v>
      </c>
      <c r="BL6136" s="20" t="e">
        <f t="shared" si="1319"/>
        <v>#VALUE!</v>
      </c>
    </row>
    <row r="6137" spans="1:64" collapsed="1" x14ac:dyDescent="0.35">
      <c r="A6137" t="b">
        <v>0</v>
      </c>
      <c r="B6137" t="s">
        <v>439</v>
      </c>
      <c r="C6137" t="s">
        <v>440</v>
      </c>
      <c r="D6137" t="s">
        <v>4674</v>
      </c>
      <c r="E6137" t="s">
        <v>5207</v>
      </c>
      <c r="F6137">
        <v>0</v>
      </c>
      <c r="G6137" t="b">
        <v>0</v>
      </c>
      <c r="H6137">
        <v>2.524</v>
      </c>
      <c r="I6137">
        <v>2</v>
      </c>
      <c r="J6137">
        <v>1</v>
      </c>
      <c r="K6137">
        <v>1</v>
      </c>
      <c r="L6137">
        <v>1</v>
      </c>
      <c r="M6137">
        <v>1</v>
      </c>
      <c r="N6137">
        <v>669</v>
      </c>
      <c r="O6137">
        <v>76</v>
      </c>
      <c r="P6137">
        <v>6.3</v>
      </c>
      <c r="Q6137">
        <v>58</v>
      </c>
      <c r="R6137" t="s">
        <v>443</v>
      </c>
      <c r="S6137">
        <v>1</v>
      </c>
      <c r="T6137" t="s">
        <v>443</v>
      </c>
      <c r="U6137">
        <v>0</v>
      </c>
      <c r="V6137">
        <v>70.3</v>
      </c>
      <c r="W6137">
        <v>77</v>
      </c>
      <c r="X6137">
        <v>265.5</v>
      </c>
      <c r="Y6137" t="s">
        <v>443</v>
      </c>
      <c r="Z6137">
        <v>18.100000000000001</v>
      </c>
      <c r="AA6137">
        <v>4.9000000000000004</v>
      </c>
      <c r="AB6137" t="s">
        <v>443</v>
      </c>
      <c r="AC6137" t="s">
        <v>443</v>
      </c>
      <c r="AD6137">
        <v>464.2</v>
      </c>
      <c r="AE6137" t="s">
        <v>444</v>
      </c>
      <c r="AF6137" t="s">
        <v>444</v>
      </c>
      <c r="AG6137" t="s">
        <v>439</v>
      </c>
      <c r="AH6137" t="s">
        <v>445</v>
      </c>
      <c r="AI6137" t="s">
        <v>444</v>
      </c>
      <c r="AJ6137" t="s">
        <v>444</v>
      </c>
      <c r="AK6137" t="s">
        <v>445</v>
      </c>
      <c r="AL6137" t="s">
        <v>445</v>
      </c>
      <c r="AM6137" t="s">
        <v>444</v>
      </c>
      <c r="AN6137" t="s">
        <v>443</v>
      </c>
      <c r="AQ6137" t="str">
        <f t="shared" si="1310"/>
        <v>6 GN=CLPTM1 PE=1 SV=1</v>
      </c>
      <c r="AT6137" t="str">
        <f t="shared" si="1303"/>
        <v>6 GN=CLPTM1 PE</v>
      </c>
      <c r="AU6137" t="str">
        <f>MID(AT6137, 6, 7)</f>
        <v xml:space="preserve">CLPTM1 </v>
      </c>
      <c r="AV6137" t="str">
        <f>MID(AT6137, 6, 7)</f>
        <v xml:space="preserve">CLPTM1 </v>
      </c>
      <c r="AW6137" s="19" t="str">
        <f>LEFT(AU6137, 6)</f>
        <v>CLPTM1</v>
      </c>
      <c r="AX6137">
        <v>70.3</v>
      </c>
      <c r="AY6137" s="20">
        <f t="shared" si="1314"/>
        <v>1.0953058321479374</v>
      </c>
      <c r="AZ6137">
        <v>77</v>
      </c>
      <c r="BA6137" s="27">
        <f t="shared" si="1315"/>
        <v>3.7766714082503556</v>
      </c>
      <c r="BB6137">
        <v>265.5</v>
      </c>
      <c r="BC6137" t="s">
        <v>443</v>
      </c>
      <c r="BD6137" s="20" t="e">
        <f t="shared" si="1316"/>
        <v>#VALUE!</v>
      </c>
      <c r="BE6137">
        <v>18.100000000000001</v>
      </c>
      <c r="BF6137" s="20" t="e">
        <f t="shared" si="1317"/>
        <v>#VALUE!</v>
      </c>
      <c r="BG6137">
        <v>4.9000000000000004</v>
      </c>
      <c r="BH6137" t="s">
        <v>443</v>
      </c>
      <c r="BI6137" s="20" t="e">
        <f t="shared" si="1318"/>
        <v>#VALUE!</v>
      </c>
      <c r="BJ6137" t="s">
        <v>443</v>
      </c>
      <c r="BK6137">
        <v>464.2</v>
      </c>
      <c r="BL6137" s="20" t="e">
        <f t="shared" si="1319"/>
        <v>#VALUE!</v>
      </c>
    </row>
    <row r="6138" spans="1:64" hidden="1" outlineLevel="1" collapsed="1" x14ac:dyDescent="0.35">
      <c r="A6138" t="s">
        <v>443</v>
      </c>
      <c r="B6138" t="s">
        <v>457</v>
      </c>
      <c r="C6138" t="s">
        <v>458</v>
      </c>
      <c r="D6138" t="s">
        <v>459</v>
      </c>
      <c r="E6138" t="s">
        <v>460</v>
      </c>
      <c r="F6138" t="s">
        <v>461</v>
      </c>
      <c r="G6138" t="s">
        <v>462</v>
      </c>
      <c r="H6138" t="s">
        <v>463</v>
      </c>
      <c r="I6138" t="s">
        <v>464</v>
      </c>
      <c r="J6138" t="s">
        <v>465</v>
      </c>
      <c r="K6138" t="s">
        <v>466</v>
      </c>
      <c r="L6138" t="s">
        <v>467</v>
      </c>
      <c r="M6138" t="s">
        <v>468</v>
      </c>
      <c r="N6138" t="s">
        <v>469</v>
      </c>
      <c r="O6138" t="s">
        <v>470</v>
      </c>
      <c r="P6138" t="s">
        <v>471</v>
      </c>
      <c r="Q6138" t="s">
        <v>472</v>
      </c>
      <c r="R6138" t="s">
        <v>473</v>
      </c>
      <c r="S6138" t="s">
        <v>474</v>
      </c>
      <c r="T6138" t="s">
        <v>475</v>
      </c>
      <c r="U6138" t="s">
        <v>476</v>
      </c>
      <c r="V6138" t="s">
        <v>477</v>
      </c>
      <c r="W6138" t="s">
        <v>478</v>
      </c>
      <c r="X6138" t="s">
        <v>479</v>
      </c>
      <c r="Y6138" t="s">
        <v>480</v>
      </c>
      <c r="Z6138" t="s">
        <v>481</v>
      </c>
      <c r="AA6138" t="s">
        <v>482</v>
      </c>
      <c r="AB6138" t="s">
        <v>483</v>
      </c>
      <c r="AC6138" t="s">
        <v>484</v>
      </c>
      <c r="AD6138" t="s">
        <v>485</v>
      </c>
      <c r="AE6138" t="s">
        <v>486</v>
      </c>
      <c r="AF6138" t="s">
        <v>487</v>
      </c>
      <c r="AG6138" t="s">
        <v>488</v>
      </c>
      <c r="AH6138" t="s">
        <v>489</v>
      </c>
      <c r="AI6138" t="s">
        <v>490</v>
      </c>
      <c r="AJ6138" t="s">
        <v>491</v>
      </c>
      <c r="AK6138" t="s">
        <v>492</v>
      </c>
      <c r="AL6138" t="s">
        <v>493</v>
      </c>
      <c r="AM6138" t="s">
        <v>494</v>
      </c>
      <c r="AN6138" t="s">
        <v>495</v>
      </c>
      <c r="AO6138" t="s">
        <v>496</v>
      </c>
      <c r="AP6138" t="s">
        <v>497</v>
      </c>
      <c r="AQ6138" t="str">
        <f t="shared" si="1310"/>
        <v>Modifications</v>
      </c>
      <c r="AR6138" t="s">
        <v>498</v>
      </c>
      <c r="AS6138" t="s">
        <v>499</v>
      </c>
      <c r="AT6138" t="str">
        <f t="shared" si="1303"/>
        <v>Modifications</v>
      </c>
      <c r="AU6138" t="str">
        <f>MID(AT6138, 9, 7)</f>
        <v>tions</v>
      </c>
      <c r="AV6138" t="str">
        <f>LEFT(AU6138, 5)</f>
        <v>tions</v>
      </c>
      <c r="AW6138" s="19" t="str">
        <f>LEFT(AV6138, 4)</f>
        <v>tion</v>
      </c>
      <c r="AX6138" t="s">
        <v>477</v>
      </c>
      <c r="AY6138" s="20" t="e">
        <f t="shared" si="1314"/>
        <v>#VALUE!</v>
      </c>
      <c r="AZ6138" t="s">
        <v>478</v>
      </c>
      <c r="BA6138" s="20" t="e">
        <f t="shared" si="1315"/>
        <v>#VALUE!</v>
      </c>
      <c r="BB6138" t="s">
        <v>479</v>
      </c>
      <c r="BC6138" t="s">
        <v>480</v>
      </c>
      <c r="BD6138" s="20" t="e">
        <f t="shared" si="1316"/>
        <v>#VALUE!</v>
      </c>
      <c r="BE6138" t="s">
        <v>481</v>
      </c>
      <c r="BF6138" s="20" t="e">
        <f t="shared" si="1317"/>
        <v>#VALUE!</v>
      </c>
      <c r="BG6138" t="s">
        <v>482</v>
      </c>
      <c r="BH6138" t="s">
        <v>483</v>
      </c>
      <c r="BI6138" s="20" t="e">
        <f t="shared" si="1318"/>
        <v>#VALUE!</v>
      </c>
      <c r="BJ6138" t="s">
        <v>484</v>
      </c>
      <c r="BK6138" t="s">
        <v>485</v>
      </c>
      <c r="BL6138" s="20" t="e">
        <f t="shared" si="1319"/>
        <v>#VALUE!</v>
      </c>
    </row>
    <row r="6139" spans="1:64" hidden="1" outlineLevel="1" x14ac:dyDescent="0.35">
      <c r="A6139" t="s">
        <v>443</v>
      </c>
      <c r="B6139" t="b">
        <v>0</v>
      </c>
      <c r="C6139" t="s">
        <v>439</v>
      </c>
      <c r="D6139" t="s">
        <v>5208</v>
      </c>
      <c r="E6139" t="s">
        <v>443</v>
      </c>
      <c r="F6139" t="s">
        <v>443</v>
      </c>
      <c r="G6139" t="b">
        <v>0</v>
      </c>
      <c r="H6139">
        <v>1</v>
      </c>
      <c r="I6139">
        <v>2</v>
      </c>
      <c r="J6139">
        <v>1</v>
      </c>
      <c r="K6139" t="s">
        <v>5108</v>
      </c>
      <c r="L6139" t="s">
        <v>5209</v>
      </c>
      <c r="M6139">
        <v>0</v>
      </c>
      <c r="N6139">
        <v>1256.6117200000001</v>
      </c>
      <c r="O6139">
        <v>0</v>
      </c>
      <c r="P6139">
        <v>48.8</v>
      </c>
      <c r="Q6139">
        <v>33.700000000000003</v>
      </c>
      <c r="R6139">
        <v>64.5</v>
      </c>
      <c r="S6139" t="s">
        <v>443</v>
      </c>
      <c r="T6139" t="s">
        <v>443</v>
      </c>
      <c r="U6139">
        <v>337.6</v>
      </c>
      <c r="V6139">
        <v>51.6</v>
      </c>
      <c r="W6139">
        <v>363.9</v>
      </c>
      <c r="X6139" t="s">
        <v>443</v>
      </c>
      <c r="Y6139" t="s">
        <v>443</v>
      </c>
      <c r="Z6139" t="s">
        <v>444</v>
      </c>
      <c r="AA6139" t="s">
        <v>444</v>
      </c>
      <c r="AB6139" t="s">
        <v>444</v>
      </c>
      <c r="AC6139" t="s">
        <v>445</v>
      </c>
      <c r="AD6139" t="s">
        <v>445</v>
      </c>
      <c r="AE6139" t="s">
        <v>439</v>
      </c>
      <c r="AF6139" t="s">
        <v>444</v>
      </c>
      <c r="AG6139" t="s">
        <v>444</v>
      </c>
      <c r="AH6139" t="s">
        <v>445</v>
      </c>
      <c r="AI6139" t="s">
        <v>439</v>
      </c>
      <c r="AJ6139" t="s">
        <v>439</v>
      </c>
      <c r="AK6139">
        <v>0</v>
      </c>
      <c r="AL6139">
        <v>0</v>
      </c>
      <c r="AM6139">
        <v>3.0609999999999999E-3</v>
      </c>
      <c r="AN6139">
        <v>2.2620000000000001E-3</v>
      </c>
      <c r="AO6139">
        <v>2.06</v>
      </c>
      <c r="AP6139">
        <v>57</v>
      </c>
      <c r="AQ6139" t="str">
        <f t="shared" si="1310"/>
        <v/>
      </c>
      <c r="AR6139" t="s">
        <v>5210</v>
      </c>
      <c r="AS6139" t="s">
        <v>5211</v>
      </c>
      <c r="AT6139" t="str">
        <f t="shared" si="1303"/>
        <v/>
      </c>
      <c r="AU6139" t="str">
        <f>MID(AT6139, 9, 7)</f>
        <v/>
      </c>
      <c r="AV6139" t="str">
        <f>LEFT(AU6139, 5)</f>
        <v/>
      </c>
      <c r="AW6139" s="19" t="str">
        <f>LEFT(AV6139, 4)</f>
        <v/>
      </c>
      <c r="AX6139">
        <v>51.6</v>
      </c>
      <c r="AY6139" s="20">
        <f t="shared" si="1314"/>
        <v>7.0523255813953485</v>
      </c>
      <c r="AZ6139">
        <v>363.9</v>
      </c>
      <c r="BA6139" s="20" t="e">
        <f t="shared" si="1315"/>
        <v>#VALUE!</v>
      </c>
      <c r="BB6139" t="s">
        <v>443</v>
      </c>
      <c r="BC6139" t="s">
        <v>443</v>
      </c>
      <c r="BD6139" s="20" t="e">
        <f t="shared" si="1316"/>
        <v>#VALUE!</v>
      </c>
      <c r="BE6139" t="s">
        <v>444</v>
      </c>
      <c r="BF6139" s="20" t="e">
        <f t="shared" si="1317"/>
        <v>#VALUE!</v>
      </c>
      <c r="BG6139" t="s">
        <v>444</v>
      </c>
      <c r="BH6139" t="s">
        <v>444</v>
      </c>
      <c r="BI6139" s="20" t="e">
        <f t="shared" si="1318"/>
        <v>#VALUE!</v>
      </c>
      <c r="BJ6139" t="s">
        <v>445</v>
      </c>
      <c r="BK6139" t="s">
        <v>445</v>
      </c>
      <c r="BL6139" s="20" t="e">
        <f t="shared" si="1319"/>
        <v>#VALUE!</v>
      </c>
    </row>
    <row r="6140" spans="1:64" hidden="1" outlineLevel="2" collapsed="1" x14ac:dyDescent="0.35">
      <c r="A6140" t="s">
        <v>443</v>
      </c>
      <c r="B6140" t="s">
        <v>443</v>
      </c>
      <c r="C6140" t="s">
        <v>457</v>
      </c>
      <c r="D6140" t="s">
        <v>458</v>
      </c>
      <c r="E6140" t="s">
        <v>508</v>
      </c>
      <c r="F6140" t="s">
        <v>509</v>
      </c>
      <c r="G6140" t="s">
        <v>459</v>
      </c>
      <c r="H6140" t="s">
        <v>460</v>
      </c>
      <c r="I6140" t="s">
        <v>463</v>
      </c>
      <c r="J6140" t="s">
        <v>464</v>
      </c>
      <c r="K6140" t="s">
        <v>466</v>
      </c>
      <c r="L6140" t="s">
        <v>510</v>
      </c>
      <c r="M6140" t="s">
        <v>468</v>
      </c>
      <c r="N6140" t="s">
        <v>511</v>
      </c>
      <c r="O6140" t="s">
        <v>512</v>
      </c>
      <c r="P6140" t="s">
        <v>513</v>
      </c>
      <c r="Q6140" t="s">
        <v>514</v>
      </c>
      <c r="R6140" t="s">
        <v>515</v>
      </c>
      <c r="S6140" t="s">
        <v>516</v>
      </c>
      <c r="T6140" t="s">
        <v>517</v>
      </c>
      <c r="U6140" t="s">
        <v>469</v>
      </c>
      <c r="V6140" t="s">
        <v>518</v>
      </c>
      <c r="W6140" t="s">
        <v>519</v>
      </c>
      <c r="X6140" t="s">
        <v>520</v>
      </c>
      <c r="Y6140" t="s">
        <v>521</v>
      </c>
      <c r="Z6140" t="s">
        <v>522</v>
      </c>
      <c r="AA6140" t="s">
        <v>523</v>
      </c>
      <c r="AB6140" t="s">
        <v>524</v>
      </c>
      <c r="AC6140" t="s">
        <v>525</v>
      </c>
      <c r="AD6140" t="s">
        <v>526</v>
      </c>
      <c r="AE6140" t="s">
        <v>527</v>
      </c>
      <c r="AF6140" t="s">
        <v>480</v>
      </c>
      <c r="AG6140" t="s">
        <v>528</v>
      </c>
      <c r="AH6140" t="s">
        <v>529</v>
      </c>
      <c r="AI6140" t="s">
        <v>462</v>
      </c>
      <c r="AJ6140" t="s">
        <v>530</v>
      </c>
      <c r="AK6140" t="s">
        <v>531</v>
      </c>
      <c r="AL6140" t="s">
        <v>532</v>
      </c>
      <c r="AM6140" t="s">
        <v>533</v>
      </c>
      <c r="AN6140" t="s">
        <v>534</v>
      </c>
      <c r="AO6140" t="s">
        <v>535</v>
      </c>
      <c r="AP6140" t="s">
        <v>536</v>
      </c>
      <c r="AQ6140" t="str">
        <f t="shared" si="1310"/>
        <v>Identifying Node</v>
      </c>
      <c r="AT6140" t="str">
        <f t="shared" si="1303"/>
        <v>Identifying No</v>
      </c>
      <c r="AU6140" t="str">
        <f>MID(AT6140, 9, 7)</f>
        <v>ing No</v>
      </c>
      <c r="AV6140" t="str">
        <f>LEFT(AU6140, 5)</f>
        <v>ing N</v>
      </c>
      <c r="AW6140" s="19" t="str">
        <f>LEFT(AV6140, 4)</f>
        <v xml:space="preserve">ing </v>
      </c>
      <c r="AX6140" t="s">
        <v>518</v>
      </c>
      <c r="AY6140" s="20" t="e">
        <f t="shared" si="1314"/>
        <v>#VALUE!</v>
      </c>
      <c r="AZ6140" t="s">
        <v>519</v>
      </c>
      <c r="BA6140" s="20" t="e">
        <f t="shared" si="1315"/>
        <v>#VALUE!</v>
      </c>
      <c r="BB6140" t="s">
        <v>520</v>
      </c>
      <c r="BC6140" t="s">
        <v>521</v>
      </c>
      <c r="BD6140" s="20" t="e">
        <f t="shared" si="1316"/>
        <v>#VALUE!</v>
      </c>
      <c r="BE6140" t="s">
        <v>522</v>
      </c>
      <c r="BF6140" s="20" t="e">
        <f t="shared" si="1317"/>
        <v>#VALUE!</v>
      </c>
      <c r="BG6140" t="s">
        <v>523</v>
      </c>
      <c r="BH6140" t="s">
        <v>524</v>
      </c>
      <c r="BI6140" s="20" t="e">
        <f t="shared" si="1318"/>
        <v>#VALUE!</v>
      </c>
      <c r="BJ6140" t="s">
        <v>525</v>
      </c>
      <c r="BK6140" t="s">
        <v>526</v>
      </c>
      <c r="BL6140" s="20" t="e">
        <f t="shared" si="1319"/>
        <v>#VALUE!</v>
      </c>
    </row>
    <row r="6141" spans="1:64" hidden="1" outlineLevel="2" collapsed="1" x14ac:dyDescent="0.35">
      <c r="A6141" t="s">
        <v>443</v>
      </c>
      <c r="B6141" t="s">
        <v>443</v>
      </c>
      <c r="C6141" t="b">
        <v>0</v>
      </c>
      <c r="D6141" t="s">
        <v>439</v>
      </c>
      <c r="E6141" t="s">
        <v>557</v>
      </c>
      <c r="F6141" t="s">
        <v>539</v>
      </c>
      <c r="G6141" t="s">
        <v>5208</v>
      </c>
      <c r="H6141" t="s">
        <v>443</v>
      </c>
      <c r="I6141">
        <v>1</v>
      </c>
      <c r="J6141">
        <v>2</v>
      </c>
      <c r="K6141" t="s">
        <v>5108</v>
      </c>
      <c r="L6141" t="s">
        <v>5212</v>
      </c>
      <c r="M6141">
        <v>0</v>
      </c>
      <c r="N6141">
        <v>2</v>
      </c>
      <c r="O6141">
        <v>1</v>
      </c>
      <c r="P6141">
        <v>0</v>
      </c>
      <c r="Q6141">
        <v>1</v>
      </c>
      <c r="R6141">
        <v>1</v>
      </c>
      <c r="S6141">
        <v>628.80701999999997</v>
      </c>
      <c r="T6141">
        <v>1256.6067599999999</v>
      </c>
      <c r="U6141">
        <v>1256.6117200000001</v>
      </c>
      <c r="V6141">
        <v>-3.95</v>
      </c>
      <c r="W6141">
        <v>-2.48E-3</v>
      </c>
      <c r="X6141" t="s">
        <v>540</v>
      </c>
      <c r="Y6141" t="s">
        <v>541</v>
      </c>
      <c r="Z6141">
        <v>64.892840000000007</v>
      </c>
      <c r="AA6141">
        <v>30.376000000000001</v>
      </c>
      <c r="AB6141">
        <v>36.014299999999999</v>
      </c>
      <c r="AC6141">
        <v>19275</v>
      </c>
      <c r="AD6141" t="s">
        <v>572</v>
      </c>
      <c r="AE6141" t="s">
        <v>573</v>
      </c>
      <c r="AF6141" t="s">
        <v>443</v>
      </c>
      <c r="AG6141" t="s">
        <v>443</v>
      </c>
      <c r="AH6141">
        <v>57</v>
      </c>
      <c r="AI6141" t="b">
        <v>0</v>
      </c>
      <c r="AJ6141">
        <v>52</v>
      </c>
      <c r="AK6141">
        <v>34</v>
      </c>
      <c r="AL6141">
        <v>3.3965502857873699E-5</v>
      </c>
      <c r="AM6141">
        <v>0</v>
      </c>
      <c r="AN6141">
        <v>3.0609999999999999E-3</v>
      </c>
      <c r="AO6141">
        <v>25397206</v>
      </c>
      <c r="AP6141">
        <v>36.19</v>
      </c>
      <c r="AQ6141" t="str">
        <f t="shared" si="1310"/>
        <v>Mascot (A5)</v>
      </c>
      <c r="AT6141" t="str">
        <f t="shared" si="1303"/>
        <v>Mascot (A5)</v>
      </c>
      <c r="AU6141" t="str">
        <f>MID(AT6141, 9, 7)</f>
        <v>A5)</v>
      </c>
      <c r="AV6141" t="str">
        <f>LEFT(AU6141, 5)</f>
        <v>A5)</v>
      </c>
      <c r="AW6141" s="19" t="str">
        <f>LEFT(AV6141, 4)</f>
        <v>A5)</v>
      </c>
      <c r="AX6141">
        <v>-3.95</v>
      </c>
      <c r="AY6141" s="20">
        <f t="shared" si="1314"/>
        <v>6.2784810126582274E-4</v>
      </c>
      <c r="AZ6141">
        <v>-2.48E-3</v>
      </c>
      <c r="BA6141" s="20" t="e">
        <f t="shared" si="1315"/>
        <v>#VALUE!</v>
      </c>
      <c r="BB6141" t="s">
        <v>540</v>
      </c>
      <c r="BC6141" t="s">
        <v>541</v>
      </c>
      <c r="BD6141" s="20" t="e">
        <f t="shared" si="1316"/>
        <v>#VALUE!</v>
      </c>
      <c r="BE6141">
        <v>64.892840000000007</v>
      </c>
      <c r="BF6141" s="20" t="e">
        <f t="shared" si="1317"/>
        <v>#VALUE!</v>
      </c>
      <c r="BG6141">
        <v>30.376000000000001</v>
      </c>
      <c r="BH6141">
        <v>36.014299999999999</v>
      </c>
      <c r="BI6141" s="20">
        <f t="shared" si="1318"/>
        <v>535.2040717159573</v>
      </c>
      <c r="BJ6141">
        <v>19275</v>
      </c>
      <c r="BK6141" t="s">
        <v>572</v>
      </c>
      <c r="BL6141" s="20" t="e">
        <f t="shared" si="1319"/>
        <v>#VALUE!</v>
      </c>
    </row>
    <row r="6142" spans="1:64" collapsed="1" x14ac:dyDescent="0.35">
      <c r="A6142" t="b">
        <v>0</v>
      </c>
      <c r="B6142" t="s">
        <v>439</v>
      </c>
      <c r="C6142" t="s">
        <v>440</v>
      </c>
      <c r="D6142" t="s">
        <v>4009</v>
      </c>
      <c r="E6142" t="s">
        <v>5213</v>
      </c>
      <c r="F6142">
        <v>0</v>
      </c>
      <c r="G6142" t="b">
        <v>0</v>
      </c>
      <c r="H6142">
        <v>5.7350000000000003</v>
      </c>
      <c r="I6142">
        <v>11</v>
      </c>
      <c r="J6142">
        <v>2</v>
      </c>
      <c r="K6142">
        <v>3</v>
      </c>
      <c r="L6142">
        <v>2</v>
      </c>
      <c r="M6142">
        <v>1</v>
      </c>
      <c r="N6142">
        <v>218</v>
      </c>
      <c r="O6142">
        <v>24.6</v>
      </c>
      <c r="P6142">
        <v>6.68</v>
      </c>
      <c r="Q6142">
        <v>120</v>
      </c>
      <c r="R6142" t="s">
        <v>443</v>
      </c>
      <c r="S6142">
        <v>2</v>
      </c>
      <c r="T6142" t="s">
        <v>443</v>
      </c>
      <c r="U6142">
        <v>0</v>
      </c>
      <c r="V6142">
        <v>9.5</v>
      </c>
      <c r="W6142">
        <v>266</v>
      </c>
      <c r="X6142">
        <v>503.7</v>
      </c>
      <c r="Y6142" t="s">
        <v>443</v>
      </c>
      <c r="Z6142" t="s">
        <v>443</v>
      </c>
      <c r="AA6142">
        <v>91</v>
      </c>
      <c r="AB6142" t="s">
        <v>443</v>
      </c>
      <c r="AC6142">
        <v>29.8</v>
      </c>
      <c r="AD6142" t="s">
        <v>443</v>
      </c>
      <c r="AE6142" t="s">
        <v>444</v>
      </c>
      <c r="AF6142" t="s">
        <v>439</v>
      </c>
      <c r="AG6142" t="s">
        <v>439</v>
      </c>
      <c r="AH6142" t="s">
        <v>445</v>
      </c>
      <c r="AI6142" t="s">
        <v>445</v>
      </c>
      <c r="AJ6142" t="s">
        <v>444</v>
      </c>
      <c r="AK6142" t="s">
        <v>445</v>
      </c>
      <c r="AL6142" t="s">
        <v>444</v>
      </c>
      <c r="AM6142" t="s">
        <v>445</v>
      </c>
      <c r="AN6142" t="s">
        <v>443</v>
      </c>
      <c r="AQ6142" t="str">
        <f t="shared" si="1310"/>
        <v>06 GN=HPRT1 PE=1 SV=2</v>
      </c>
      <c r="AT6142" t="str">
        <f t="shared" si="1303"/>
        <v>06 GN=HPRT1 PE</v>
      </c>
      <c r="AU6142" t="str">
        <f>MID(AT6142, 7, 7)</f>
        <v>HPRT1 P</v>
      </c>
      <c r="AV6142" t="str">
        <f>LEFT(AU6142, 6)</f>
        <v xml:space="preserve">HPRT1 </v>
      </c>
      <c r="AW6142" s="19" t="str">
        <f>LEFT(AU6142, 6)</f>
        <v xml:space="preserve">HPRT1 </v>
      </c>
      <c r="AX6142" s="33">
        <v>9.5</v>
      </c>
      <c r="AY6142" s="34">
        <f t="shared" si="1314"/>
        <v>28</v>
      </c>
      <c r="AZ6142">
        <v>266</v>
      </c>
      <c r="BA6142" s="27">
        <f t="shared" si="1315"/>
        <v>53.021052631578947</v>
      </c>
      <c r="BB6142">
        <v>503.7</v>
      </c>
      <c r="BC6142" t="s">
        <v>443</v>
      </c>
      <c r="BD6142" s="20" t="e">
        <f t="shared" si="1316"/>
        <v>#VALUE!</v>
      </c>
      <c r="BE6142" t="s">
        <v>443</v>
      </c>
      <c r="BF6142" s="20" t="e">
        <f t="shared" si="1317"/>
        <v>#VALUE!</v>
      </c>
      <c r="BG6142">
        <v>91</v>
      </c>
      <c r="BH6142" t="s">
        <v>443</v>
      </c>
      <c r="BI6142" s="20" t="e">
        <f t="shared" si="1318"/>
        <v>#VALUE!</v>
      </c>
      <c r="BJ6142">
        <v>29.8</v>
      </c>
      <c r="BK6142" t="s">
        <v>443</v>
      </c>
      <c r="BL6142" s="20" t="e">
        <f t="shared" si="1319"/>
        <v>#VALUE!</v>
      </c>
    </row>
    <row r="6143" spans="1:64" hidden="1" outlineLevel="1" collapsed="1" x14ac:dyDescent="0.35">
      <c r="A6143" t="s">
        <v>443</v>
      </c>
      <c r="B6143" t="s">
        <v>457</v>
      </c>
      <c r="C6143" t="s">
        <v>458</v>
      </c>
      <c r="D6143" t="s">
        <v>459</v>
      </c>
      <c r="E6143" t="s">
        <v>460</v>
      </c>
      <c r="F6143" t="s">
        <v>461</v>
      </c>
      <c r="G6143" t="s">
        <v>462</v>
      </c>
      <c r="H6143" t="s">
        <v>463</v>
      </c>
      <c r="I6143" t="s">
        <v>464</v>
      </c>
      <c r="J6143" t="s">
        <v>465</v>
      </c>
      <c r="K6143" t="s">
        <v>466</v>
      </c>
      <c r="L6143" t="s">
        <v>467</v>
      </c>
      <c r="M6143" t="s">
        <v>468</v>
      </c>
      <c r="N6143" t="s">
        <v>469</v>
      </c>
      <c r="O6143" t="s">
        <v>470</v>
      </c>
      <c r="P6143" t="s">
        <v>471</v>
      </c>
      <c r="Q6143" t="s">
        <v>472</v>
      </c>
      <c r="R6143" t="s">
        <v>473</v>
      </c>
      <c r="S6143" t="s">
        <v>474</v>
      </c>
      <c r="T6143" t="s">
        <v>475</v>
      </c>
      <c r="U6143" t="s">
        <v>476</v>
      </c>
      <c r="V6143" t="s">
        <v>477</v>
      </c>
      <c r="W6143" t="s">
        <v>478</v>
      </c>
      <c r="X6143" t="s">
        <v>479</v>
      </c>
      <c r="Y6143" t="s">
        <v>480</v>
      </c>
      <c r="Z6143" t="s">
        <v>481</v>
      </c>
      <c r="AA6143" t="s">
        <v>482</v>
      </c>
      <c r="AB6143" t="s">
        <v>483</v>
      </c>
      <c r="AC6143" t="s">
        <v>484</v>
      </c>
      <c r="AD6143" t="s">
        <v>485</v>
      </c>
      <c r="AE6143" t="s">
        <v>486</v>
      </c>
      <c r="AF6143" t="s">
        <v>487</v>
      </c>
      <c r="AG6143" t="s">
        <v>488</v>
      </c>
      <c r="AH6143" t="s">
        <v>489</v>
      </c>
      <c r="AI6143" t="s">
        <v>490</v>
      </c>
      <c r="AJ6143" t="s">
        <v>491</v>
      </c>
      <c r="AK6143" t="s">
        <v>492</v>
      </c>
      <c r="AL6143" t="s">
        <v>493</v>
      </c>
      <c r="AM6143" t="s">
        <v>494</v>
      </c>
      <c r="AN6143" t="s">
        <v>495</v>
      </c>
      <c r="AO6143" t="s">
        <v>496</v>
      </c>
      <c r="AP6143" t="s">
        <v>497</v>
      </c>
      <c r="AQ6143" t="str">
        <f t="shared" si="1310"/>
        <v>Modifications</v>
      </c>
      <c r="AR6143" t="s">
        <v>498</v>
      </c>
      <c r="AS6143" t="s">
        <v>499</v>
      </c>
      <c r="AT6143" t="str">
        <f t="shared" si="1303"/>
        <v>Modifications</v>
      </c>
      <c r="AU6143" t="str">
        <f t="shared" ref="AU6143:AU6149" si="1320">MID(AT6143, 9, 7)</f>
        <v>tions</v>
      </c>
      <c r="AV6143" t="str">
        <f t="shared" ref="AV6143:AV6149" si="1321">LEFT(AU6143, 5)</f>
        <v>tions</v>
      </c>
      <c r="AW6143" s="19" t="str">
        <f t="shared" ref="AW6143:AW6149" si="1322">LEFT(AV6143, 4)</f>
        <v>tion</v>
      </c>
      <c r="AX6143" t="s">
        <v>477</v>
      </c>
      <c r="AY6143" s="20" t="e">
        <f t="shared" si="1314"/>
        <v>#VALUE!</v>
      </c>
      <c r="AZ6143" t="s">
        <v>478</v>
      </c>
      <c r="BA6143" s="20" t="e">
        <f t="shared" si="1315"/>
        <v>#VALUE!</v>
      </c>
      <c r="BB6143" t="s">
        <v>479</v>
      </c>
      <c r="BC6143" t="s">
        <v>480</v>
      </c>
      <c r="BD6143" s="20" t="e">
        <f t="shared" si="1316"/>
        <v>#VALUE!</v>
      </c>
      <c r="BE6143" t="s">
        <v>481</v>
      </c>
      <c r="BF6143" s="20" t="e">
        <f t="shared" si="1317"/>
        <v>#VALUE!</v>
      </c>
      <c r="BG6143" t="s">
        <v>482</v>
      </c>
      <c r="BH6143" t="s">
        <v>483</v>
      </c>
      <c r="BI6143" s="20" t="e">
        <f t="shared" si="1318"/>
        <v>#VALUE!</v>
      </c>
      <c r="BJ6143" t="s">
        <v>484</v>
      </c>
      <c r="BK6143" t="s">
        <v>485</v>
      </c>
      <c r="BL6143" s="20" t="e">
        <f t="shared" si="1319"/>
        <v>#VALUE!</v>
      </c>
    </row>
    <row r="6144" spans="1:64" hidden="1" outlineLevel="1" x14ac:dyDescent="0.35">
      <c r="A6144" t="s">
        <v>443</v>
      </c>
      <c r="B6144" t="b">
        <v>0</v>
      </c>
      <c r="C6144" t="s">
        <v>439</v>
      </c>
      <c r="D6144" t="s">
        <v>5214</v>
      </c>
      <c r="E6144" t="s">
        <v>792</v>
      </c>
      <c r="F6144" t="s">
        <v>443</v>
      </c>
      <c r="G6144" t="b">
        <v>0</v>
      </c>
      <c r="H6144">
        <v>1</v>
      </c>
      <c r="I6144">
        <v>1</v>
      </c>
      <c r="J6144">
        <v>4</v>
      </c>
      <c r="K6144" t="s">
        <v>3364</v>
      </c>
      <c r="L6144" t="s">
        <v>5215</v>
      </c>
      <c r="M6144">
        <v>0</v>
      </c>
      <c r="N6144">
        <v>1797.8952300000001</v>
      </c>
      <c r="O6144">
        <v>0</v>
      </c>
      <c r="P6144">
        <v>97.1</v>
      </c>
      <c r="Q6144" t="s">
        <v>443</v>
      </c>
      <c r="R6144">
        <v>70.8</v>
      </c>
      <c r="S6144">
        <v>116.6</v>
      </c>
      <c r="T6144">
        <v>144.19999999999999</v>
      </c>
      <c r="U6144">
        <v>160.4</v>
      </c>
      <c r="V6144" t="s">
        <v>443</v>
      </c>
      <c r="W6144">
        <v>90.8</v>
      </c>
      <c r="X6144">
        <v>220.1</v>
      </c>
      <c r="Y6144" t="s">
        <v>443</v>
      </c>
      <c r="Z6144" t="s">
        <v>444</v>
      </c>
      <c r="AA6144" t="s">
        <v>445</v>
      </c>
      <c r="AB6144" t="s">
        <v>444</v>
      </c>
      <c r="AC6144" t="s">
        <v>439</v>
      </c>
      <c r="AD6144" t="s">
        <v>439</v>
      </c>
      <c r="AE6144" t="s">
        <v>444</v>
      </c>
      <c r="AF6144" t="s">
        <v>445</v>
      </c>
      <c r="AG6144" t="s">
        <v>444</v>
      </c>
      <c r="AH6144" t="s">
        <v>444</v>
      </c>
      <c r="AI6144" t="s">
        <v>439</v>
      </c>
      <c r="AJ6144" t="s">
        <v>439</v>
      </c>
      <c r="AK6144">
        <v>0</v>
      </c>
      <c r="AL6144">
        <v>0</v>
      </c>
      <c r="AM6144">
        <v>1.9220000000000001E-4</v>
      </c>
      <c r="AN6144">
        <v>1.6799999999999998E-5</v>
      </c>
      <c r="AO6144">
        <v>3.32</v>
      </c>
      <c r="AP6144">
        <v>69</v>
      </c>
      <c r="AQ6144" t="str">
        <f t="shared" si="1310"/>
        <v>xCarbamidomethyl [C8]</v>
      </c>
      <c r="AR6144" t="s">
        <v>5216</v>
      </c>
      <c r="AS6144" t="s">
        <v>5217</v>
      </c>
      <c r="AT6144" t="str">
        <f t="shared" si="1303"/>
        <v>xCarbamidometh</v>
      </c>
      <c r="AU6144" t="str">
        <f t="shared" si="1320"/>
        <v>dometh</v>
      </c>
      <c r="AV6144" t="str">
        <f t="shared" si="1321"/>
        <v>domet</v>
      </c>
      <c r="AW6144" s="19" t="str">
        <f t="shared" si="1322"/>
        <v>dome</v>
      </c>
      <c r="AX6144" t="s">
        <v>443</v>
      </c>
      <c r="AY6144" s="20" t="e">
        <f t="shared" si="1314"/>
        <v>#VALUE!</v>
      </c>
      <c r="AZ6144">
        <v>90.8</v>
      </c>
      <c r="BA6144" s="20" t="e">
        <f t="shared" si="1315"/>
        <v>#VALUE!</v>
      </c>
      <c r="BB6144">
        <v>220.1</v>
      </c>
      <c r="BC6144" t="s">
        <v>443</v>
      </c>
      <c r="BD6144" s="20" t="e">
        <f t="shared" si="1316"/>
        <v>#VALUE!</v>
      </c>
      <c r="BE6144" t="s">
        <v>444</v>
      </c>
      <c r="BF6144" s="20" t="e">
        <f t="shared" si="1317"/>
        <v>#VALUE!</v>
      </c>
      <c r="BG6144" t="s">
        <v>445</v>
      </c>
      <c r="BH6144" t="s">
        <v>444</v>
      </c>
      <c r="BI6144" s="20" t="e">
        <f t="shared" si="1318"/>
        <v>#VALUE!</v>
      </c>
      <c r="BJ6144" t="s">
        <v>439</v>
      </c>
      <c r="BK6144" t="s">
        <v>439</v>
      </c>
      <c r="BL6144" s="20" t="e">
        <f t="shared" si="1319"/>
        <v>#VALUE!</v>
      </c>
    </row>
    <row r="6145" spans="1:64" hidden="1" outlineLevel="2" collapsed="1" x14ac:dyDescent="0.35">
      <c r="A6145" t="s">
        <v>443</v>
      </c>
      <c r="B6145" t="s">
        <v>443</v>
      </c>
      <c r="C6145" t="s">
        <v>457</v>
      </c>
      <c r="D6145" t="s">
        <v>458</v>
      </c>
      <c r="E6145" t="s">
        <v>508</v>
      </c>
      <c r="F6145" t="s">
        <v>509</v>
      </c>
      <c r="G6145" t="s">
        <v>459</v>
      </c>
      <c r="H6145" t="s">
        <v>460</v>
      </c>
      <c r="I6145" t="s">
        <v>463</v>
      </c>
      <c r="J6145" t="s">
        <v>464</v>
      </c>
      <c r="K6145" t="s">
        <v>466</v>
      </c>
      <c r="L6145" t="s">
        <v>510</v>
      </c>
      <c r="M6145" t="s">
        <v>468</v>
      </c>
      <c r="N6145" t="s">
        <v>511</v>
      </c>
      <c r="O6145" t="s">
        <v>512</v>
      </c>
      <c r="P6145" t="s">
        <v>513</v>
      </c>
      <c r="Q6145" t="s">
        <v>514</v>
      </c>
      <c r="R6145" t="s">
        <v>515</v>
      </c>
      <c r="S6145" t="s">
        <v>516</v>
      </c>
      <c r="T6145" t="s">
        <v>517</v>
      </c>
      <c r="U6145" t="s">
        <v>469</v>
      </c>
      <c r="V6145" t="s">
        <v>518</v>
      </c>
      <c r="W6145" t="s">
        <v>519</v>
      </c>
      <c r="X6145" t="s">
        <v>520</v>
      </c>
      <c r="Y6145" t="s">
        <v>521</v>
      </c>
      <c r="Z6145" t="s">
        <v>522</v>
      </c>
      <c r="AA6145" t="s">
        <v>523</v>
      </c>
      <c r="AB6145" t="s">
        <v>524</v>
      </c>
      <c r="AC6145" t="s">
        <v>525</v>
      </c>
      <c r="AD6145" t="s">
        <v>526</v>
      </c>
      <c r="AE6145" t="s">
        <v>527</v>
      </c>
      <c r="AF6145" t="s">
        <v>480</v>
      </c>
      <c r="AG6145" t="s">
        <v>528</v>
      </c>
      <c r="AH6145" t="s">
        <v>529</v>
      </c>
      <c r="AI6145" t="s">
        <v>462</v>
      </c>
      <c r="AJ6145" t="s">
        <v>530</v>
      </c>
      <c r="AK6145" t="s">
        <v>531</v>
      </c>
      <c r="AL6145" t="s">
        <v>532</v>
      </c>
      <c r="AM6145" t="s">
        <v>533</v>
      </c>
      <c r="AN6145" t="s">
        <v>534</v>
      </c>
      <c r="AO6145" t="s">
        <v>535</v>
      </c>
      <c r="AP6145" t="s">
        <v>536</v>
      </c>
      <c r="AQ6145" t="str">
        <f t="shared" si="1310"/>
        <v>Identifying Node</v>
      </c>
      <c r="AT6145" t="str">
        <f t="shared" ref="AT6145:AT6208" si="1323">LEFT(AQ6145, 14)</f>
        <v>Identifying No</v>
      </c>
      <c r="AU6145" t="str">
        <f t="shared" si="1320"/>
        <v>ing No</v>
      </c>
      <c r="AV6145" t="str">
        <f t="shared" si="1321"/>
        <v>ing N</v>
      </c>
      <c r="AW6145" s="19" t="str">
        <f t="shared" si="1322"/>
        <v xml:space="preserve">ing </v>
      </c>
      <c r="AX6145" t="s">
        <v>518</v>
      </c>
      <c r="AY6145" s="20" t="e">
        <f t="shared" si="1314"/>
        <v>#VALUE!</v>
      </c>
      <c r="AZ6145" t="s">
        <v>519</v>
      </c>
      <c r="BA6145" s="20" t="e">
        <f t="shared" si="1315"/>
        <v>#VALUE!</v>
      </c>
      <c r="BB6145" t="s">
        <v>520</v>
      </c>
      <c r="BC6145" t="s">
        <v>521</v>
      </c>
      <c r="BD6145" s="20" t="e">
        <f t="shared" si="1316"/>
        <v>#VALUE!</v>
      </c>
      <c r="BE6145" t="s">
        <v>522</v>
      </c>
      <c r="BF6145" s="20" t="e">
        <f t="shared" si="1317"/>
        <v>#VALUE!</v>
      </c>
      <c r="BG6145" t="s">
        <v>523</v>
      </c>
      <c r="BH6145" t="s">
        <v>524</v>
      </c>
      <c r="BI6145" s="20" t="e">
        <f t="shared" si="1318"/>
        <v>#VALUE!</v>
      </c>
      <c r="BJ6145" t="s">
        <v>525</v>
      </c>
      <c r="BK6145" t="s">
        <v>526</v>
      </c>
      <c r="BL6145" s="20" t="e">
        <f t="shared" si="1319"/>
        <v>#VALUE!</v>
      </c>
    </row>
    <row r="6146" spans="1:64" hidden="1" outlineLevel="2" collapsed="1" x14ac:dyDescent="0.35">
      <c r="A6146" t="s">
        <v>443</v>
      </c>
      <c r="B6146" t="s">
        <v>443</v>
      </c>
      <c r="C6146" t="b">
        <v>0</v>
      </c>
      <c r="D6146" t="s">
        <v>439</v>
      </c>
      <c r="E6146" t="s">
        <v>538</v>
      </c>
      <c r="F6146" t="s">
        <v>550</v>
      </c>
      <c r="G6146" t="s">
        <v>5218</v>
      </c>
      <c r="H6146" t="s">
        <v>798</v>
      </c>
      <c r="I6146">
        <v>1</v>
      </c>
      <c r="J6146">
        <v>1</v>
      </c>
      <c r="K6146" t="s">
        <v>3364</v>
      </c>
      <c r="L6146" t="s">
        <v>3364</v>
      </c>
      <c r="M6146">
        <v>0</v>
      </c>
      <c r="N6146">
        <v>2</v>
      </c>
      <c r="O6146">
        <v>0.71389999999999998</v>
      </c>
      <c r="P6146">
        <v>0</v>
      </c>
      <c r="Q6146">
        <v>1</v>
      </c>
      <c r="R6146">
        <v>1</v>
      </c>
      <c r="S6146">
        <v>899.45308999999997</v>
      </c>
      <c r="T6146">
        <v>1797.8988999999999</v>
      </c>
      <c r="U6146">
        <v>1797.8952300000001</v>
      </c>
      <c r="V6146">
        <v>2.04</v>
      </c>
      <c r="W6146">
        <v>1.8400000000000001E-3</v>
      </c>
      <c r="X6146" t="s">
        <v>540</v>
      </c>
      <c r="Y6146" t="s">
        <v>541</v>
      </c>
      <c r="Z6146">
        <v>0</v>
      </c>
      <c r="AA6146">
        <v>30</v>
      </c>
      <c r="AB6146">
        <v>68.480800000000002</v>
      </c>
      <c r="AC6146">
        <v>49904</v>
      </c>
      <c r="AD6146" t="s">
        <v>563</v>
      </c>
      <c r="AE6146" t="s">
        <v>564</v>
      </c>
      <c r="AF6146" t="s">
        <v>443</v>
      </c>
      <c r="AG6146">
        <v>3.32</v>
      </c>
      <c r="AH6146" t="s">
        <v>443</v>
      </c>
      <c r="AI6146" t="b">
        <v>0</v>
      </c>
      <c r="AJ6146" t="s">
        <v>443</v>
      </c>
      <c r="AK6146" t="s">
        <v>443</v>
      </c>
      <c r="AL6146" t="s">
        <v>443</v>
      </c>
      <c r="AM6146">
        <v>0</v>
      </c>
      <c r="AN6146">
        <v>1.6799999999999998E-5</v>
      </c>
      <c r="AO6146">
        <v>9124141</v>
      </c>
      <c r="AP6146">
        <v>68.48</v>
      </c>
      <c r="AQ6146" t="str">
        <f t="shared" si="1310"/>
        <v>Sequest HT (A2)</v>
      </c>
      <c r="AT6146" t="str">
        <f t="shared" si="1323"/>
        <v>Sequest HT (A2</v>
      </c>
      <c r="AU6146" t="str">
        <f t="shared" si="1320"/>
        <v>HT (A2</v>
      </c>
      <c r="AV6146" t="str">
        <f t="shared" si="1321"/>
        <v>HT (A</v>
      </c>
      <c r="AW6146" s="19" t="str">
        <f t="shared" si="1322"/>
        <v>HT (</v>
      </c>
      <c r="AX6146">
        <v>2.04</v>
      </c>
      <c r="AY6146" s="20">
        <f t="shared" si="1314"/>
        <v>9.0196078431372556E-4</v>
      </c>
      <c r="AZ6146">
        <v>1.8400000000000001E-3</v>
      </c>
      <c r="BA6146" s="20" t="e">
        <f t="shared" si="1315"/>
        <v>#VALUE!</v>
      </c>
      <c r="BB6146" t="s">
        <v>540</v>
      </c>
      <c r="BC6146" t="s">
        <v>541</v>
      </c>
      <c r="BD6146" s="20" t="e">
        <f t="shared" si="1316"/>
        <v>#VALUE!</v>
      </c>
      <c r="BE6146">
        <v>0</v>
      </c>
      <c r="BF6146" s="20" t="e">
        <f t="shared" si="1317"/>
        <v>#VALUE!</v>
      </c>
      <c r="BG6146">
        <v>30</v>
      </c>
      <c r="BH6146">
        <v>68.480800000000002</v>
      </c>
      <c r="BI6146" s="20">
        <f t="shared" si="1318"/>
        <v>728.72980455835796</v>
      </c>
      <c r="BJ6146">
        <v>49904</v>
      </c>
      <c r="BK6146" t="s">
        <v>563</v>
      </c>
      <c r="BL6146" s="20" t="e">
        <f t="shared" si="1319"/>
        <v>#VALUE!</v>
      </c>
    </row>
    <row r="6147" spans="1:64" hidden="1" outlineLevel="2" collapsed="1" x14ac:dyDescent="0.35">
      <c r="A6147" t="s">
        <v>443</v>
      </c>
      <c r="B6147" t="s">
        <v>443</v>
      </c>
      <c r="C6147" t="b">
        <v>0</v>
      </c>
      <c r="D6147" t="s">
        <v>439</v>
      </c>
      <c r="E6147" t="s">
        <v>538</v>
      </c>
      <c r="F6147" t="s">
        <v>550</v>
      </c>
      <c r="G6147" t="s">
        <v>5218</v>
      </c>
      <c r="H6147" t="s">
        <v>798</v>
      </c>
      <c r="I6147">
        <v>1</v>
      </c>
      <c r="J6147">
        <v>1</v>
      </c>
      <c r="K6147" t="s">
        <v>3364</v>
      </c>
      <c r="L6147" t="s">
        <v>3364</v>
      </c>
      <c r="M6147">
        <v>0</v>
      </c>
      <c r="N6147">
        <v>2</v>
      </c>
      <c r="O6147">
        <v>0.72460000000000002</v>
      </c>
      <c r="P6147">
        <v>0</v>
      </c>
      <c r="Q6147">
        <v>1</v>
      </c>
      <c r="R6147">
        <v>1</v>
      </c>
      <c r="S6147">
        <v>899.45037000000002</v>
      </c>
      <c r="T6147">
        <v>1797.89346</v>
      </c>
      <c r="U6147">
        <v>1797.8952300000001</v>
      </c>
      <c r="V6147">
        <v>-0.99</v>
      </c>
      <c r="W6147">
        <v>-8.8999999999999995E-4</v>
      </c>
      <c r="X6147" t="s">
        <v>540</v>
      </c>
      <c r="Y6147" t="s">
        <v>541</v>
      </c>
      <c r="Z6147">
        <v>9.7357849999999999</v>
      </c>
      <c r="AA6147">
        <v>30</v>
      </c>
      <c r="AB6147">
        <v>68.481300000000005</v>
      </c>
      <c r="AC6147">
        <v>49679</v>
      </c>
      <c r="AD6147" t="s">
        <v>542</v>
      </c>
      <c r="AE6147" t="s">
        <v>543</v>
      </c>
      <c r="AF6147" t="s">
        <v>443</v>
      </c>
      <c r="AG6147">
        <v>2.36</v>
      </c>
      <c r="AH6147" t="s">
        <v>443</v>
      </c>
      <c r="AI6147" t="b">
        <v>0</v>
      </c>
      <c r="AJ6147" t="s">
        <v>443</v>
      </c>
      <c r="AK6147" t="s">
        <v>443</v>
      </c>
      <c r="AL6147" t="s">
        <v>443</v>
      </c>
      <c r="AM6147">
        <v>0</v>
      </c>
      <c r="AN6147">
        <v>2.1299999999999999E-5</v>
      </c>
      <c r="AO6147">
        <v>6850657.5</v>
      </c>
      <c r="AP6147">
        <v>68.459999999999994</v>
      </c>
      <c r="AQ6147" t="str">
        <f t="shared" si="1310"/>
        <v>Sequest HT (A2)</v>
      </c>
      <c r="AT6147" t="str">
        <f t="shared" si="1323"/>
        <v>Sequest HT (A2</v>
      </c>
      <c r="AU6147" t="str">
        <f t="shared" si="1320"/>
        <v>HT (A2</v>
      </c>
      <c r="AV6147" t="str">
        <f t="shared" si="1321"/>
        <v>HT (A</v>
      </c>
      <c r="AW6147" s="19" t="str">
        <f t="shared" si="1322"/>
        <v>HT (</v>
      </c>
      <c r="AX6147">
        <v>-0.99</v>
      </c>
      <c r="AY6147" s="20">
        <f t="shared" si="1314"/>
        <v>8.989898989898989E-4</v>
      </c>
      <c r="AZ6147">
        <v>-8.8999999999999995E-4</v>
      </c>
      <c r="BA6147" s="20" t="e">
        <f t="shared" si="1315"/>
        <v>#VALUE!</v>
      </c>
      <c r="BB6147" t="s">
        <v>540</v>
      </c>
      <c r="BC6147" t="s">
        <v>541</v>
      </c>
      <c r="BD6147" s="20" t="e">
        <f t="shared" si="1316"/>
        <v>#VALUE!</v>
      </c>
      <c r="BE6147">
        <v>9.7357849999999999</v>
      </c>
      <c r="BF6147" s="20" t="e">
        <f t="shared" si="1317"/>
        <v>#VALUE!</v>
      </c>
      <c r="BG6147">
        <v>30</v>
      </c>
      <c r="BH6147">
        <v>68.481300000000005</v>
      </c>
      <c r="BI6147" s="20">
        <f t="shared" si="1318"/>
        <v>725.43891544114956</v>
      </c>
      <c r="BJ6147">
        <v>49679</v>
      </c>
      <c r="BK6147" t="s">
        <v>542</v>
      </c>
      <c r="BL6147" s="20" t="e">
        <f t="shared" si="1319"/>
        <v>#VALUE!</v>
      </c>
    </row>
    <row r="6148" spans="1:64" hidden="1" outlineLevel="2" collapsed="1" x14ac:dyDescent="0.35">
      <c r="A6148" t="s">
        <v>443</v>
      </c>
      <c r="B6148" t="s">
        <v>443</v>
      </c>
      <c r="C6148" t="b">
        <v>0</v>
      </c>
      <c r="D6148" t="s">
        <v>439</v>
      </c>
      <c r="E6148" t="s">
        <v>557</v>
      </c>
      <c r="F6148" t="s">
        <v>550</v>
      </c>
      <c r="G6148" t="s">
        <v>5218</v>
      </c>
      <c r="H6148" t="s">
        <v>798</v>
      </c>
      <c r="I6148">
        <v>1</v>
      </c>
      <c r="J6148">
        <v>1</v>
      </c>
      <c r="K6148" t="s">
        <v>3364</v>
      </c>
      <c r="L6148" t="s">
        <v>3364</v>
      </c>
      <c r="M6148">
        <v>0</v>
      </c>
      <c r="N6148">
        <v>2</v>
      </c>
      <c r="O6148">
        <v>1</v>
      </c>
      <c r="P6148">
        <v>0</v>
      </c>
      <c r="Q6148">
        <v>1</v>
      </c>
      <c r="R6148">
        <v>1</v>
      </c>
      <c r="S6148">
        <v>899.45308999999997</v>
      </c>
      <c r="T6148">
        <v>1797.8988999999999</v>
      </c>
      <c r="U6148">
        <v>1797.8952300000001</v>
      </c>
      <c r="V6148">
        <v>2.04</v>
      </c>
      <c r="W6148">
        <v>1.8400000000000001E-3</v>
      </c>
      <c r="X6148" t="s">
        <v>540</v>
      </c>
      <c r="Y6148" t="s">
        <v>541</v>
      </c>
      <c r="Z6148">
        <v>0</v>
      </c>
      <c r="AA6148">
        <v>30</v>
      </c>
      <c r="AB6148">
        <v>68.480800000000002</v>
      </c>
      <c r="AC6148">
        <v>49904</v>
      </c>
      <c r="AD6148" t="s">
        <v>563</v>
      </c>
      <c r="AE6148" t="s">
        <v>564</v>
      </c>
      <c r="AF6148" t="s">
        <v>443</v>
      </c>
      <c r="AG6148" t="s">
        <v>443</v>
      </c>
      <c r="AH6148">
        <v>68</v>
      </c>
      <c r="AI6148" t="b">
        <v>0</v>
      </c>
      <c r="AJ6148">
        <v>54</v>
      </c>
      <c r="AK6148">
        <v>36</v>
      </c>
      <c r="AL6148">
        <v>3.8773766391681301E-6</v>
      </c>
      <c r="AM6148">
        <v>0</v>
      </c>
      <c r="AN6148">
        <v>1.116E-4</v>
      </c>
      <c r="AO6148">
        <v>9124141</v>
      </c>
      <c r="AP6148">
        <v>68.48</v>
      </c>
      <c r="AQ6148" t="str">
        <f t="shared" si="1310"/>
        <v>Mascot (A5)</v>
      </c>
      <c r="AT6148" t="str">
        <f t="shared" si="1323"/>
        <v>Mascot (A5)</v>
      </c>
      <c r="AU6148" t="str">
        <f t="shared" si="1320"/>
        <v>A5)</v>
      </c>
      <c r="AV6148" t="str">
        <f t="shared" si="1321"/>
        <v>A5)</v>
      </c>
      <c r="AW6148" s="19" t="str">
        <f t="shared" si="1322"/>
        <v>A5)</v>
      </c>
      <c r="AX6148">
        <v>2.04</v>
      </c>
      <c r="AY6148" s="20">
        <f t="shared" si="1314"/>
        <v>9.0196078431372556E-4</v>
      </c>
      <c r="AZ6148">
        <v>1.8400000000000001E-3</v>
      </c>
      <c r="BA6148" s="20" t="e">
        <f t="shared" si="1315"/>
        <v>#VALUE!</v>
      </c>
      <c r="BB6148" t="s">
        <v>540</v>
      </c>
      <c r="BC6148" t="s">
        <v>541</v>
      </c>
      <c r="BD6148" s="20" t="e">
        <f t="shared" si="1316"/>
        <v>#VALUE!</v>
      </c>
      <c r="BE6148">
        <v>0</v>
      </c>
      <c r="BF6148" s="20" t="e">
        <f t="shared" si="1317"/>
        <v>#VALUE!</v>
      </c>
      <c r="BG6148">
        <v>30</v>
      </c>
      <c r="BH6148">
        <v>68.480800000000002</v>
      </c>
      <c r="BI6148" s="20">
        <f t="shared" si="1318"/>
        <v>728.72980455835796</v>
      </c>
      <c r="BJ6148">
        <v>49904</v>
      </c>
      <c r="BK6148" t="s">
        <v>563</v>
      </c>
      <c r="BL6148" s="20" t="e">
        <f t="shared" si="1319"/>
        <v>#VALUE!</v>
      </c>
    </row>
    <row r="6149" spans="1:64" hidden="1" outlineLevel="2" collapsed="1" x14ac:dyDescent="0.35">
      <c r="A6149" t="s">
        <v>443</v>
      </c>
      <c r="B6149" t="s">
        <v>443</v>
      </c>
      <c r="C6149" t="b">
        <v>0</v>
      </c>
      <c r="D6149" t="s">
        <v>439</v>
      </c>
      <c r="E6149" t="s">
        <v>557</v>
      </c>
      <c r="F6149" t="s">
        <v>550</v>
      </c>
      <c r="G6149" t="s">
        <v>5218</v>
      </c>
      <c r="H6149" t="s">
        <v>798</v>
      </c>
      <c r="I6149">
        <v>1</v>
      </c>
      <c r="J6149">
        <v>1</v>
      </c>
      <c r="K6149" t="s">
        <v>3364</v>
      </c>
      <c r="L6149" t="s">
        <v>3364</v>
      </c>
      <c r="M6149">
        <v>0</v>
      </c>
      <c r="N6149">
        <v>2</v>
      </c>
      <c r="O6149">
        <v>1</v>
      </c>
      <c r="P6149">
        <v>0</v>
      </c>
      <c r="Q6149">
        <v>1</v>
      </c>
      <c r="R6149">
        <v>1</v>
      </c>
      <c r="S6149">
        <v>899.45037000000002</v>
      </c>
      <c r="T6149">
        <v>1797.89346</v>
      </c>
      <c r="U6149">
        <v>1797.8952300000001</v>
      </c>
      <c r="V6149">
        <v>-0.99</v>
      </c>
      <c r="W6149">
        <v>-8.8999999999999995E-4</v>
      </c>
      <c r="X6149" t="s">
        <v>540</v>
      </c>
      <c r="Y6149" t="s">
        <v>541</v>
      </c>
      <c r="Z6149">
        <v>9.7357849999999999</v>
      </c>
      <c r="AA6149">
        <v>30</v>
      </c>
      <c r="AB6149">
        <v>68.481300000000005</v>
      </c>
      <c r="AC6149">
        <v>49679</v>
      </c>
      <c r="AD6149" t="s">
        <v>542</v>
      </c>
      <c r="AE6149" t="s">
        <v>543</v>
      </c>
      <c r="AF6149" t="s">
        <v>443</v>
      </c>
      <c r="AG6149" t="s">
        <v>443</v>
      </c>
      <c r="AH6149">
        <v>69</v>
      </c>
      <c r="AI6149" t="b">
        <v>0</v>
      </c>
      <c r="AJ6149">
        <v>53</v>
      </c>
      <c r="AK6149">
        <v>36</v>
      </c>
      <c r="AL6149">
        <v>2.9593705463181698E-6</v>
      </c>
      <c r="AM6149">
        <v>0</v>
      </c>
      <c r="AN6149">
        <v>1.9220000000000001E-4</v>
      </c>
      <c r="AO6149">
        <v>6850657.5</v>
      </c>
      <c r="AP6149">
        <v>68.459999999999994</v>
      </c>
      <c r="AQ6149" t="str">
        <f t="shared" si="1310"/>
        <v>Mascot (A5)</v>
      </c>
      <c r="AT6149" t="str">
        <f t="shared" si="1323"/>
        <v>Mascot (A5)</v>
      </c>
      <c r="AU6149" t="str">
        <f t="shared" si="1320"/>
        <v>A5)</v>
      </c>
      <c r="AV6149" t="str">
        <f t="shared" si="1321"/>
        <v>A5)</v>
      </c>
      <c r="AW6149" s="19" t="str">
        <f t="shared" si="1322"/>
        <v>A5)</v>
      </c>
      <c r="AX6149">
        <v>-0.99</v>
      </c>
      <c r="AY6149" s="20">
        <f t="shared" si="1314"/>
        <v>8.989898989898989E-4</v>
      </c>
      <c r="AZ6149">
        <v>-8.8999999999999995E-4</v>
      </c>
      <c r="BA6149" s="20" t="e">
        <f t="shared" si="1315"/>
        <v>#VALUE!</v>
      </c>
      <c r="BB6149" t="s">
        <v>540</v>
      </c>
      <c r="BC6149" t="s">
        <v>541</v>
      </c>
      <c r="BD6149" s="20" t="e">
        <f t="shared" si="1316"/>
        <v>#VALUE!</v>
      </c>
      <c r="BE6149">
        <v>9.7357849999999999</v>
      </c>
      <c r="BF6149" s="20" t="e">
        <f t="shared" si="1317"/>
        <v>#VALUE!</v>
      </c>
      <c r="BG6149">
        <v>30</v>
      </c>
      <c r="BH6149">
        <v>68.481300000000005</v>
      </c>
      <c r="BI6149" s="20">
        <f t="shared" si="1318"/>
        <v>725.43891544114956</v>
      </c>
      <c r="BJ6149">
        <v>49679</v>
      </c>
      <c r="BK6149" t="s">
        <v>542</v>
      </c>
      <c r="BL6149" s="20" t="e">
        <f t="shared" si="1319"/>
        <v>#VALUE!</v>
      </c>
    </row>
    <row r="6150" spans="1:64" collapsed="1" x14ac:dyDescent="0.35">
      <c r="A6150" t="b">
        <v>0</v>
      </c>
      <c r="B6150" t="s">
        <v>439</v>
      </c>
      <c r="C6150" t="s">
        <v>440</v>
      </c>
      <c r="D6150" t="s">
        <v>4593</v>
      </c>
      <c r="E6150" t="s">
        <v>5219</v>
      </c>
      <c r="F6150">
        <v>0</v>
      </c>
      <c r="G6150" t="b">
        <v>0</v>
      </c>
      <c r="H6150">
        <v>3.4249999999999998</v>
      </c>
      <c r="I6150">
        <v>9</v>
      </c>
      <c r="J6150">
        <v>1</v>
      </c>
      <c r="K6150">
        <v>1</v>
      </c>
      <c r="L6150">
        <v>1</v>
      </c>
      <c r="M6150">
        <v>1</v>
      </c>
      <c r="N6150">
        <v>156</v>
      </c>
      <c r="O6150">
        <v>17.399999999999999</v>
      </c>
      <c r="P6150">
        <v>9.69</v>
      </c>
      <c r="Q6150" t="s">
        <v>443</v>
      </c>
      <c r="R6150">
        <v>3.01</v>
      </c>
      <c r="S6150" t="s">
        <v>443</v>
      </c>
      <c r="T6150">
        <v>1</v>
      </c>
      <c r="U6150">
        <v>0</v>
      </c>
      <c r="V6150" t="s">
        <v>443</v>
      </c>
      <c r="W6150">
        <v>286.60000000000002</v>
      </c>
      <c r="X6150" t="s">
        <v>443</v>
      </c>
      <c r="Y6150">
        <v>440.9</v>
      </c>
      <c r="Z6150">
        <v>172.5</v>
      </c>
      <c r="AA6150" t="s">
        <v>443</v>
      </c>
      <c r="AB6150" t="s">
        <v>443</v>
      </c>
      <c r="AC6150" t="s">
        <v>443</v>
      </c>
      <c r="AD6150" t="s">
        <v>443</v>
      </c>
      <c r="AE6150" t="s">
        <v>445</v>
      </c>
      <c r="AF6150" t="s">
        <v>444</v>
      </c>
      <c r="AG6150" t="s">
        <v>445</v>
      </c>
      <c r="AH6150" t="s">
        <v>439</v>
      </c>
      <c r="AI6150" t="s">
        <v>444</v>
      </c>
      <c r="AJ6150" t="s">
        <v>445</v>
      </c>
      <c r="AK6150" t="s">
        <v>445</v>
      </c>
      <c r="AL6150" t="s">
        <v>445</v>
      </c>
      <c r="AM6150" t="s">
        <v>445</v>
      </c>
      <c r="AN6150" t="s">
        <v>443</v>
      </c>
      <c r="AQ6150" t="str">
        <f t="shared" si="1310"/>
        <v>6 GN=RNASE7 PE=1 SV=2</v>
      </c>
      <c r="AT6150" t="str">
        <f t="shared" si="1323"/>
        <v>6 GN=RNASE7 PE</v>
      </c>
      <c r="AU6150" t="str">
        <f>MID(AT6150, 6, 7)</f>
        <v xml:space="preserve">RNASE7 </v>
      </c>
      <c r="AV6150" t="str">
        <f>MID(AT6150, 6, 7)</f>
        <v xml:space="preserve">RNASE7 </v>
      </c>
      <c r="AW6150" s="19" t="str">
        <f>LEFT(AU6150, 6)</f>
        <v>RNASE7</v>
      </c>
      <c r="AX6150" t="s">
        <v>443</v>
      </c>
      <c r="AY6150" s="20" t="e">
        <f t="shared" si="1314"/>
        <v>#VALUE!</v>
      </c>
      <c r="AZ6150">
        <v>286.60000000000002</v>
      </c>
      <c r="BA6150" s="20" t="e">
        <f t="shared" si="1315"/>
        <v>#VALUE!</v>
      </c>
      <c r="BB6150" t="s">
        <v>443</v>
      </c>
      <c r="BC6150">
        <v>440.9</v>
      </c>
      <c r="BD6150" s="21">
        <f t="shared" si="1316"/>
        <v>0.39124518031299615</v>
      </c>
      <c r="BE6150">
        <v>172.5</v>
      </c>
      <c r="BF6150" s="20" t="e">
        <f t="shared" si="1317"/>
        <v>#VALUE!</v>
      </c>
      <c r="BG6150" t="s">
        <v>443</v>
      </c>
      <c r="BH6150" t="s">
        <v>443</v>
      </c>
      <c r="BI6150" s="20" t="e">
        <f t="shared" si="1318"/>
        <v>#VALUE!</v>
      </c>
      <c r="BJ6150" t="s">
        <v>443</v>
      </c>
      <c r="BK6150" t="s">
        <v>443</v>
      </c>
      <c r="BL6150" s="20" t="e">
        <f t="shared" si="1319"/>
        <v>#VALUE!</v>
      </c>
    </row>
    <row r="6151" spans="1:64" hidden="1" outlineLevel="1" collapsed="1" x14ac:dyDescent="0.35">
      <c r="A6151" t="s">
        <v>443</v>
      </c>
      <c r="B6151" t="s">
        <v>457</v>
      </c>
      <c r="C6151" t="s">
        <v>458</v>
      </c>
      <c r="D6151" t="s">
        <v>459</v>
      </c>
      <c r="E6151" t="s">
        <v>460</v>
      </c>
      <c r="F6151" t="s">
        <v>461</v>
      </c>
      <c r="G6151" t="s">
        <v>462</v>
      </c>
      <c r="H6151" t="s">
        <v>463</v>
      </c>
      <c r="I6151" t="s">
        <v>464</v>
      </c>
      <c r="J6151" t="s">
        <v>465</v>
      </c>
      <c r="K6151" t="s">
        <v>466</v>
      </c>
      <c r="L6151" t="s">
        <v>467</v>
      </c>
      <c r="M6151" t="s">
        <v>468</v>
      </c>
      <c r="N6151" t="s">
        <v>469</v>
      </c>
      <c r="O6151" t="s">
        <v>470</v>
      </c>
      <c r="P6151" t="s">
        <v>471</v>
      </c>
      <c r="Q6151" t="s">
        <v>472</v>
      </c>
      <c r="R6151" t="s">
        <v>473</v>
      </c>
      <c r="S6151" t="s">
        <v>474</v>
      </c>
      <c r="T6151" t="s">
        <v>475</v>
      </c>
      <c r="U6151" t="s">
        <v>476</v>
      </c>
      <c r="V6151" t="s">
        <v>477</v>
      </c>
      <c r="W6151" t="s">
        <v>478</v>
      </c>
      <c r="X6151" t="s">
        <v>479</v>
      </c>
      <c r="Y6151" t="s">
        <v>480</v>
      </c>
      <c r="Z6151" t="s">
        <v>481</v>
      </c>
      <c r="AA6151" t="s">
        <v>482</v>
      </c>
      <c r="AB6151" t="s">
        <v>483</v>
      </c>
      <c r="AC6151" t="s">
        <v>484</v>
      </c>
      <c r="AD6151" t="s">
        <v>485</v>
      </c>
      <c r="AE6151" t="s">
        <v>486</v>
      </c>
      <c r="AF6151" t="s">
        <v>487</v>
      </c>
      <c r="AG6151" t="s">
        <v>488</v>
      </c>
      <c r="AH6151" t="s">
        <v>489</v>
      </c>
      <c r="AI6151" t="s">
        <v>490</v>
      </c>
      <c r="AJ6151" t="s">
        <v>491</v>
      </c>
      <c r="AK6151" t="s">
        <v>492</v>
      </c>
      <c r="AL6151" t="s">
        <v>493</v>
      </c>
      <c r="AM6151" t="s">
        <v>494</v>
      </c>
      <c r="AN6151" t="s">
        <v>495</v>
      </c>
      <c r="AO6151" t="s">
        <v>496</v>
      </c>
      <c r="AP6151" t="s">
        <v>497</v>
      </c>
      <c r="AQ6151" t="str">
        <f t="shared" si="1310"/>
        <v>Modifications</v>
      </c>
      <c r="AR6151" t="s">
        <v>498</v>
      </c>
      <c r="AS6151" t="s">
        <v>499</v>
      </c>
      <c r="AT6151" t="str">
        <f t="shared" si="1323"/>
        <v>Modifications</v>
      </c>
      <c r="AU6151" t="str">
        <f>MID(AT6151, 9, 7)</f>
        <v>tions</v>
      </c>
      <c r="AV6151" t="str">
        <f>LEFT(AU6151, 5)</f>
        <v>tions</v>
      </c>
      <c r="AW6151" s="19" t="str">
        <f>LEFT(AV6151, 4)</f>
        <v>tion</v>
      </c>
      <c r="AX6151" t="s">
        <v>477</v>
      </c>
      <c r="AY6151" s="20" t="e">
        <f t="shared" si="1314"/>
        <v>#VALUE!</v>
      </c>
      <c r="AZ6151" t="s">
        <v>478</v>
      </c>
      <c r="BA6151" s="20" t="e">
        <f t="shared" si="1315"/>
        <v>#VALUE!</v>
      </c>
      <c r="BB6151" t="s">
        <v>479</v>
      </c>
      <c r="BC6151" t="s">
        <v>480</v>
      </c>
      <c r="BD6151" s="20" t="e">
        <f t="shared" si="1316"/>
        <v>#VALUE!</v>
      </c>
      <c r="BE6151" t="s">
        <v>481</v>
      </c>
      <c r="BF6151" s="20" t="e">
        <f t="shared" si="1317"/>
        <v>#VALUE!</v>
      </c>
      <c r="BG6151" t="s">
        <v>482</v>
      </c>
      <c r="BH6151" t="s">
        <v>483</v>
      </c>
      <c r="BI6151" s="20" t="e">
        <f t="shared" si="1318"/>
        <v>#VALUE!</v>
      </c>
      <c r="BJ6151" t="s">
        <v>484</v>
      </c>
      <c r="BK6151" t="s">
        <v>485</v>
      </c>
      <c r="BL6151" s="20" t="e">
        <f t="shared" si="1319"/>
        <v>#VALUE!</v>
      </c>
    </row>
    <row r="6152" spans="1:64" hidden="1" outlineLevel="1" x14ac:dyDescent="0.35">
      <c r="A6152" t="s">
        <v>443</v>
      </c>
      <c r="B6152" t="b">
        <v>0</v>
      </c>
      <c r="C6152" t="s">
        <v>439</v>
      </c>
      <c r="D6152" t="s">
        <v>5220</v>
      </c>
      <c r="E6152" t="s">
        <v>443</v>
      </c>
      <c r="F6152" t="s">
        <v>443</v>
      </c>
      <c r="G6152" t="b">
        <v>0</v>
      </c>
      <c r="H6152">
        <v>1</v>
      </c>
      <c r="I6152">
        <v>1</v>
      </c>
      <c r="J6152">
        <v>2</v>
      </c>
      <c r="K6152" t="s">
        <v>3475</v>
      </c>
      <c r="L6152" t="s">
        <v>5221</v>
      </c>
      <c r="M6152">
        <v>0</v>
      </c>
      <c r="N6152">
        <v>1701.7714699999999</v>
      </c>
      <c r="O6152">
        <v>1</v>
      </c>
      <c r="P6152">
        <v>289.10000000000002</v>
      </c>
      <c r="Q6152">
        <v>137.6</v>
      </c>
      <c r="R6152">
        <v>128.4</v>
      </c>
      <c r="S6152">
        <v>109.8</v>
      </c>
      <c r="T6152" t="s">
        <v>443</v>
      </c>
      <c r="U6152">
        <v>159.5</v>
      </c>
      <c r="V6152">
        <v>75.5</v>
      </c>
      <c r="W6152" t="s">
        <v>443</v>
      </c>
      <c r="X6152" t="s">
        <v>443</v>
      </c>
      <c r="Y6152" t="s">
        <v>443</v>
      </c>
      <c r="Z6152" t="s">
        <v>444</v>
      </c>
      <c r="AA6152" t="s">
        <v>439</v>
      </c>
      <c r="AB6152" t="s">
        <v>439</v>
      </c>
      <c r="AC6152" t="s">
        <v>444</v>
      </c>
      <c r="AD6152" t="s">
        <v>445</v>
      </c>
      <c r="AE6152" t="s">
        <v>444</v>
      </c>
      <c r="AF6152" t="s">
        <v>444</v>
      </c>
      <c r="AG6152" t="s">
        <v>445</v>
      </c>
      <c r="AH6152" t="s">
        <v>445</v>
      </c>
      <c r="AI6152" t="s">
        <v>439</v>
      </c>
      <c r="AJ6152" t="s">
        <v>439</v>
      </c>
      <c r="AK6152">
        <v>0</v>
      </c>
      <c r="AL6152">
        <v>0</v>
      </c>
      <c r="AM6152">
        <v>3.9310000000000001E-4</v>
      </c>
      <c r="AN6152">
        <v>3.5609999999999998E-4</v>
      </c>
      <c r="AO6152">
        <v>2.1800000000000002</v>
      </c>
      <c r="AP6152">
        <v>57</v>
      </c>
      <c r="AQ6152" t="str">
        <f t="shared" si="1310"/>
        <v/>
      </c>
      <c r="AR6152" t="s">
        <v>5222</v>
      </c>
      <c r="AS6152" t="s">
        <v>5223</v>
      </c>
      <c r="AT6152" t="str">
        <f t="shared" si="1323"/>
        <v/>
      </c>
      <c r="AU6152" t="str">
        <f>MID(AT6152, 9, 7)</f>
        <v/>
      </c>
      <c r="AV6152" t="str">
        <f>LEFT(AU6152, 5)</f>
        <v/>
      </c>
      <c r="AW6152" s="19" t="str">
        <f>LEFT(AV6152, 4)</f>
        <v/>
      </c>
      <c r="AX6152">
        <v>75.5</v>
      </c>
      <c r="AY6152" s="20" t="e">
        <f t="shared" si="1314"/>
        <v>#VALUE!</v>
      </c>
      <c r="AZ6152" t="s">
        <v>443</v>
      </c>
      <c r="BA6152" s="20" t="e">
        <f t="shared" si="1315"/>
        <v>#VALUE!</v>
      </c>
      <c r="BB6152" t="s">
        <v>443</v>
      </c>
      <c r="BC6152" t="s">
        <v>443</v>
      </c>
      <c r="BD6152" s="20" t="e">
        <f t="shared" si="1316"/>
        <v>#VALUE!</v>
      </c>
      <c r="BE6152" t="s">
        <v>444</v>
      </c>
      <c r="BF6152" s="20" t="e">
        <f t="shared" si="1317"/>
        <v>#VALUE!</v>
      </c>
      <c r="BG6152" t="s">
        <v>439</v>
      </c>
      <c r="BH6152" t="s">
        <v>439</v>
      </c>
      <c r="BI6152" s="20" t="e">
        <f t="shared" si="1318"/>
        <v>#VALUE!</v>
      </c>
      <c r="BJ6152" t="s">
        <v>444</v>
      </c>
      <c r="BK6152" t="s">
        <v>445</v>
      </c>
      <c r="BL6152" s="20" t="e">
        <f t="shared" si="1319"/>
        <v>#VALUE!</v>
      </c>
    </row>
    <row r="6153" spans="1:64" hidden="1" outlineLevel="2" collapsed="1" x14ac:dyDescent="0.35">
      <c r="A6153" t="s">
        <v>443</v>
      </c>
      <c r="B6153" t="s">
        <v>443</v>
      </c>
      <c r="C6153" t="s">
        <v>457</v>
      </c>
      <c r="D6153" t="s">
        <v>458</v>
      </c>
      <c r="E6153" t="s">
        <v>508</v>
      </c>
      <c r="F6153" t="s">
        <v>509</v>
      </c>
      <c r="G6153" t="s">
        <v>459</v>
      </c>
      <c r="H6153" t="s">
        <v>460</v>
      </c>
      <c r="I6153" t="s">
        <v>463</v>
      </c>
      <c r="J6153" t="s">
        <v>464</v>
      </c>
      <c r="K6153" t="s">
        <v>466</v>
      </c>
      <c r="L6153" t="s">
        <v>510</v>
      </c>
      <c r="M6153" t="s">
        <v>468</v>
      </c>
      <c r="N6153" t="s">
        <v>511</v>
      </c>
      <c r="O6153" t="s">
        <v>512</v>
      </c>
      <c r="P6153" t="s">
        <v>513</v>
      </c>
      <c r="Q6153" t="s">
        <v>514</v>
      </c>
      <c r="R6153" t="s">
        <v>515</v>
      </c>
      <c r="S6153" t="s">
        <v>516</v>
      </c>
      <c r="T6153" t="s">
        <v>517</v>
      </c>
      <c r="U6153" t="s">
        <v>469</v>
      </c>
      <c r="V6153" t="s">
        <v>518</v>
      </c>
      <c r="W6153" t="s">
        <v>519</v>
      </c>
      <c r="X6153" t="s">
        <v>520</v>
      </c>
      <c r="Y6153" t="s">
        <v>521</v>
      </c>
      <c r="Z6153" t="s">
        <v>522</v>
      </c>
      <c r="AA6153" t="s">
        <v>523</v>
      </c>
      <c r="AB6153" t="s">
        <v>524</v>
      </c>
      <c r="AC6153" t="s">
        <v>525</v>
      </c>
      <c r="AD6153" t="s">
        <v>526</v>
      </c>
      <c r="AE6153" t="s">
        <v>527</v>
      </c>
      <c r="AF6153" t="s">
        <v>480</v>
      </c>
      <c r="AG6153" t="s">
        <v>528</v>
      </c>
      <c r="AH6153" t="s">
        <v>529</v>
      </c>
      <c r="AI6153" t="s">
        <v>462</v>
      </c>
      <c r="AJ6153" t="s">
        <v>530</v>
      </c>
      <c r="AK6153" t="s">
        <v>531</v>
      </c>
      <c r="AL6153" t="s">
        <v>532</v>
      </c>
      <c r="AM6153" t="s">
        <v>533</v>
      </c>
      <c r="AN6153" t="s">
        <v>534</v>
      </c>
      <c r="AO6153" t="s">
        <v>535</v>
      </c>
      <c r="AP6153" t="s">
        <v>536</v>
      </c>
      <c r="AQ6153" t="str">
        <f t="shared" si="1310"/>
        <v>Identifying Node</v>
      </c>
      <c r="AT6153" t="str">
        <f t="shared" si="1323"/>
        <v>Identifying No</v>
      </c>
      <c r="AU6153" t="str">
        <f>MID(AT6153, 9, 7)</f>
        <v>ing No</v>
      </c>
      <c r="AV6153" t="str">
        <f>LEFT(AU6153, 5)</f>
        <v>ing N</v>
      </c>
      <c r="AW6153" s="19" t="str">
        <f>LEFT(AV6153, 4)</f>
        <v xml:space="preserve">ing </v>
      </c>
      <c r="AX6153" t="s">
        <v>518</v>
      </c>
      <c r="AY6153" s="20" t="e">
        <f t="shared" si="1314"/>
        <v>#VALUE!</v>
      </c>
      <c r="AZ6153" t="s">
        <v>519</v>
      </c>
      <c r="BA6153" s="20" t="e">
        <f t="shared" si="1315"/>
        <v>#VALUE!</v>
      </c>
      <c r="BB6153" t="s">
        <v>520</v>
      </c>
      <c r="BC6153" t="s">
        <v>521</v>
      </c>
      <c r="BD6153" s="20" t="e">
        <f t="shared" si="1316"/>
        <v>#VALUE!</v>
      </c>
      <c r="BE6153" t="s">
        <v>522</v>
      </c>
      <c r="BF6153" s="20" t="e">
        <f t="shared" si="1317"/>
        <v>#VALUE!</v>
      </c>
      <c r="BG6153" t="s">
        <v>523</v>
      </c>
      <c r="BH6153" t="s">
        <v>524</v>
      </c>
      <c r="BI6153" s="20" t="e">
        <f t="shared" si="1318"/>
        <v>#VALUE!</v>
      </c>
      <c r="BJ6153" t="s">
        <v>525</v>
      </c>
      <c r="BK6153" t="s">
        <v>526</v>
      </c>
      <c r="BL6153" s="20" t="e">
        <f t="shared" si="1319"/>
        <v>#VALUE!</v>
      </c>
    </row>
    <row r="6154" spans="1:64" hidden="1" outlineLevel="2" collapsed="1" x14ac:dyDescent="0.35">
      <c r="A6154" t="s">
        <v>443</v>
      </c>
      <c r="B6154" t="s">
        <v>443</v>
      </c>
      <c r="C6154" t="b">
        <v>0</v>
      </c>
      <c r="D6154" t="s">
        <v>439</v>
      </c>
      <c r="E6154" t="s">
        <v>557</v>
      </c>
      <c r="F6154" t="s">
        <v>539</v>
      </c>
      <c r="G6154" t="s">
        <v>5220</v>
      </c>
      <c r="H6154" t="s">
        <v>443</v>
      </c>
      <c r="I6154">
        <v>1</v>
      </c>
      <c r="J6154">
        <v>1</v>
      </c>
      <c r="K6154" t="s">
        <v>3475</v>
      </c>
      <c r="L6154" t="s">
        <v>3475</v>
      </c>
      <c r="M6154">
        <v>0</v>
      </c>
      <c r="N6154">
        <v>2</v>
      </c>
      <c r="O6154">
        <v>0.98250000000000004</v>
      </c>
      <c r="P6154">
        <v>0</v>
      </c>
      <c r="Q6154">
        <v>1</v>
      </c>
      <c r="R6154">
        <v>1</v>
      </c>
      <c r="S6154">
        <v>851.39116000000001</v>
      </c>
      <c r="T6154">
        <v>1701.77504</v>
      </c>
      <c r="U6154">
        <v>1701.7714699999999</v>
      </c>
      <c r="V6154">
        <v>2.1</v>
      </c>
      <c r="W6154">
        <v>1.7799999999999999E-3</v>
      </c>
      <c r="X6154" t="s">
        <v>540</v>
      </c>
      <c r="Y6154" t="s">
        <v>541</v>
      </c>
      <c r="Z6154">
        <v>0</v>
      </c>
      <c r="AA6154">
        <v>30</v>
      </c>
      <c r="AB6154">
        <v>45.584600000000002</v>
      </c>
      <c r="AC6154">
        <v>29315</v>
      </c>
      <c r="AD6154" t="s">
        <v>554</v>
      </c>
      <c r="AE6154" t="s">
        <v>555</v>
      </c>
      <c r="AF6154" t="s">
        <v>443</v>
      </c>
      <c r="AG6154" t="s">
        <v>443</v>
      </c>
      <c r="AH6154">
        <v>57</v>
      </c>
      <c r="AI6154" t="b">
        <v>0</v>
      </c>
      <c r="AJ6154">
        <v>50</v>
      </c>
      <c r="AK6154">
        <v>32</v>
      </c>
      <c r="AL6154">
        <v>1.99281068098859E-5</v>
      </c>
      <c r="AM6154">
        <v>0</v>
      </c>
      <c r="AN6154">
        <v>3.9310000000000001E-4</v>
      </c>
      <c r="AO6154">
        <v>18408144</v>
      </c>
      <c r="AP6154">
        <v>45.4</v>
      </c>
      <c r="AQ6154" t="str">
        <f t="shared" si="1310"/>
        <v>Mascot (A5)</v>
      </c>
      <c r="AT6154" t="str">
        <f t="shared" si="1323"/>
        <v>Mascot (A5)</v>
      </c>
      <c r="AU6154" t="str">
        <f>MID(AT6154, 9, 7)</f>
        <v>A5)</v>
      </c>
      <c r="AV6154" t="str">
        <f>LEFT(AU6154, 5)</f>
        <v>A5)</v>
      </c>
      <c r="AW6154" s="19" t="str">
        <f>LEFT(AV6154, 4)</f>
        <v>A5)</v>
      </c>
      <c r="AX6154">
        <v>2.1</v>
      </c>
      <c r="AY6154" s="20">
        <f t="shared" si="1314"/>
        <v>8.4761904761904757E-4</v>
      </c>
      <c r="AZ6154">
        <v>1.7799999999999999E-3</v>
      </c>
      <c r="BA6154" s="20" t="e">
        <f t="shared" si="1315"/>
        <v>#VALUE!</v>
      </c>
      <c r="BB6154" t="s">
        <v>540</v>
      </c>
      <c r="BC6154" t="s">
        <v>541</v>
      </c>
      <c r="BD6154" s="20" t="e">
        <f t="shared" si="1316"/>
        <v>#VALUE!</v>
      </c>
      <c r="BE6154">
        <v>0</v>
      </c>
      <c r="BF6154" s="20" t="e">
        <f t="shared" si="1317"/>
        <v>#VALUE!</v>
      </c>
      <c r="BG6154">
        <v>30</v>
      </c>
      <c r="BH6154">
        <v>45.584600000000002</v>
      </c>
      <c r="BI6154" s="20">
        <f t="shared" si="1318"/>
        <v>643.08999091798546</v>
      </c>
      <c r="BJ6154">
        <v>29315</v>
      </c>
      <c r="BK6154" t="s">
        <v>554</v>
      </c>
      <c r="BL6154" s="20" t="e">
        <f t="shared" si="1319"/>
        <v>#VALUE!</v>
      </c>
    </row>
    <row r="6155" spans="1:64" hidden="1" outlineLevel="2" collapsed="1" x14ac:dyDescent="0.35">
      <c r="A6155" t="s">
        <v>443</v>
      </c>
      <c r="B6155" t="s">
        <v>443</v>
      </c>
      <c r="C6155" t="b">
        <v>0</v>
      </c>
      <c r="D6155" t="s">
        <v>439</v>
      </c>
      <c r="E6155" t="s">
        <v>557</v>
      </c>
      <c r="F6155" t="s">
        <v>539</v>
      </c>
      <c r="G6155" t="s">
        <v>5220</v>
      </c>
      <c r="H6155" t="s">
        <v>443</v>
      </c>
      <c r="I6155">
        <v>1</v>
      </c>
      <c r="J6155">
        <v>1</v>
      </c>
      <c r="K6155" t="s">
        <v>3475</v>
      </c>
      <c r="L6155" t="s">
        <v>3475</v>
      </c>
      <c r="M6155">
        <v>0</v>
      </c>
      <c r="N6155">
        <v>2</v>
      </c>
      <c r="O6155">
        <v>1</v>
      </c>
      <c r="P6155">
        <v>0</v>
      </c>
      <c r="Q6155">
        <v>1</v>
      </c>
      <c r="R6155">
        <v>1</v>
      </c>
      <c r="S6155">
        <v>851.39291000000003</v>
      </c>
      <c r="T6155">
        <v>1701.77855</v>
      </c>
      <c r="U6155">
        <v>1701.7714699999999</v>
      </c>
      <c r="V6155">
        <v>4.16</v>
      </c>
      <c r="W6155">
        <v>3.5400000000000002E-3</v>
      </c>
      <c r="X6155" t="s">
        <v>540</v>
      </c>
      <c r="Y6155" t="s">
        <v>541</v>
      </c>
      <c r="Z6155">
        <v>54.663849999999996</v>
      </c>
      <c r="AA6155">
        <v>30</v>
      </c>
      <c r="AB6155">
        <v>45.584400000000002</v>
      </c>
      <c r="AC6155">
        <v>29844</v>
      </c>
      <c r="AD6155" t="s">
        <v>551</v>
      </c>
      <c r="AE6155" t="s">
        <v>552</v>
      </c>
      <c r="AF6155" t="s">
        <v>443</v>
      </c>
      <c r="AG6155" t="s">
        <v>443</v>
      </c>
      <c r="AH6155">
        <v>56</v>
      </c>
      <c r="AI6155" t="b">
        <v>0</v>
      </c>
      <c r="AJ6155">
        <v>50</v>
      </c>
      <c r="AK6155">
        <v>32</v>
      </c>
      <c r="AL6155">
        <v>2.4062990952853399E-5</v>
      </c>
      <c r="AM6155">
        <v>0</v>
      </c>
      <c r="AN6155">
        <v>1.0399999999999999E-3</v>
      </c>
      <c r="AO6155">
        <v>19246800</v>
      </c>
      <c r="AP6155">
        <v>45.33</v>
      </c>
      <c r="AQ6155" t="str">
        <f t="shared" si="1310"/>
        <v>Mascot (A5)</v>
      </c>
      <c r="AT6155" t="str">
        <f t="shared" si="1323"/>
        <v>Mascot (A5)</v>
      </c>
      <c r="AU6155" t="str">
        <f>MID(AT6155, 9, 7)</f>
        <v>A5)</v>
      </c>
      <c r="AV6155" t="str">
        <f>LEFT(AU6155, 5)</f>
        <v>A5)</v>
      </c>
      <c r="AW6155" s="19" t="str">
        <f>LEFT(AV6155, 4)</f>
        <v>A5)</v>
      </c>
      <c r="AX6155">
        <v>4.16</v>
      </c>
      <c r="AY6155" s="20">
        <f t="shared" si="1314"/>
        <v>8.509615384615385E-4</v>
      </c>
      <c r="AZ6155">
        <v>3.5400000000000002E-3</v>
      </c>
      <c r="BA6155" s="20" t="e">
        <f t="shared" si="1315"/>
        <v>#VALUE!</v>
      </c>
      <c r="BB6155" t="s">
        <v>540</v>
      </c>
      <c r="BC6155" t="s">
        <v>541</v>
      </c>
      <c r="BD6155" s="20" t="e">
        <f t="shared" si="1316"/>
        <v>#VALUE!</v>
      </c>
      <c r="BE6155">
        <v>54.663849999999996</v>
      </c>
      <c r="BF6155" s="20" t="e">
        <f t="shared" si="1317"/>
        <v>#VALUE!</v>
      </c>
      <c r="BG6155">
        <v>30</v>
      </c>
      <c r="BH6155">
        <v>45.584400000000002</v>
      </c>
      <c r="BI6155" s="20">
        <f t="shared" si="1318"/>
        <v>654.69765972569564</v>
      </c>
      <c r="BJ6155">
        <v>29844</v>
      </c>
      <c r="BK6155" t="s">
        <v>551</v>
      </c>
      <c r="BL6155" s="20" t="e">
        <f t="shared" si="1319"/>
        <v>#VALUE!</v>
      </c>
    </row>
    <row r="6156" spans="1:64" collapsed="1" x14ac:dyDescent="0.35">
      <c r="A6156" t="b">
        <v>0</v>
      </c>
      <c r="B6156" t="s">
        <v>439</v>
      </c>
      <c r="C6156" t="s">
        <v>440</v>
      </c>
      <c r="D6156" t="s">
        <v>4751</v>
      </c>
      <c r="E6156" t="s">
        <v>5224</v>
      </c>
      <c r="F6156">
        <v>0</v>
      </c>
      <c r="G6156" t="b">
        <v>0</v>
      </c>
      <c r="H6156">
        <v>3.532</v>
      </c>
      <c r="I6156">
        <v>2</v>
      </c>
      <c r="J6156">
        <v>1</v>
      </c>
      <c r="K6156">
        <v>2</v>
      </c>
      <c r="L6156">
        <v>1</v>
      </c>
      <c r="M6156">
        <v>1</v>
      </c>
      <c r="N6156">
        <v>485</v>
      </c>
      <c r="O6156">
        <v>54.8</v>
      </c>
      <c r="P6156">
        <v>7.88</v>
      </c>
      <c r="Q6156">
        <v>62</v>
      </c>
      <c r="R6156">
        <v>2.88</v>
      </c>
      <c r="S6156">
        <v>1</v>
      </c>
      <c r="T6156">
        <v>1</v>
      </c>
      <c r="U6156">
        <v>0</v>
      </c>
      <c r="V6156">
        <v>391.5</v>
      </c>
      <c r="W6156">
        <v>146</v>
      </c>
      <c r="X6156" t="s">
        <v>443</v>
      </c>
      <c r="Y6156">
        <v>215.9</v>
      </c>
      <c r="Z6156">
        <v>120.5</v>
      </c>
      <c r="AA6156" t="s">
        <v>443</v>
      </c>
      <c r="AB6156" t="s">
        <v>443</v>
      </c>
      <c r="AC6156">
        <v>26.1</v>
      </c>
      <c r="AD6156" t="s">
        <v>443</v>
      </c>
      <c r="AE6156" t="s">
        <v>444</v>
      </c>
      <c r="AF6156" t="s">
        <v>444</v>
      </c>
      <c r="AG6156" t="s">
        <v>445</v>
      </c>
      <c r="AH6156" t="s">
        <v>439</v>
      </c>
      <c r="AI6156" t="s">
        <v>444</v>
      </c>
      <c r="AJ6156" t="s">
        <v>445</v>
      </c>
      <c r="AK6156" t="s">
        <v>445</v>
      </c>
      <c r="AL6156" t="s">
        <v>444</v>
      </c>
      <c r="AM6156" t="s">
        <v>445</v>
      </c>
      <c r="AN6156" t="s">
        <v>443</v>
      </c>
      <c r="AQ6156" t="str">
        <f t="shared" si="1310"/>
        <v xml:space="preserve"> GN=ALDH3A2 PE=1 SV=1</v>
      </c>
      <c r="AT6156" t="str">
        <f t="shared" si="1323"/>
        <v xml:space="preserve"> GN=ALDH3A2 PE</v>
      </c>
      <c r="AU6156" t="str">
        <f>MID(AT6156, 4, 8)</f>
        <v>=ALDH3A2</v>
      </c>
      <c r="AV6156" t="str">
        <f>MID(AU6156, 2, 7)</f>
        <v>ALDH3A2</v>
      </c>
      <c r="AW6156" s="19" t="str">
        <f>MID(AU6156, 2, 7)</f>
        <v>ALDH3A2</v>
      </c>
      <c r="AX6156" s="25">
        <v>391.5</v>
      </c>
      <c r="AY6156" s="26">
        <f t="shared" si="1314"/>
        <v>0.37292464878671777</v>
      </c>
      <c r="AZ6156">
        <v>146</v>
      </c>
      <c r="BA6156" s="20" t="e">
        <f t="shared" si="1315"/>
        <v>#VALUE!</v>
      </c>
      <c r="BB6156" t="s">
        <v>443</v>
      </c>
      <c r="BC6156">
        <v>215.9</v>
      </c>
      <c r="BD6156" s="20">
        <f t="shared" si="1316"/>
        <v>0.5581287633163502</v>
      </c>
      <c r="BE6156">
        <v>120.5</v>
      </c>
      <c r="BF6156" s="20" t="e">
        <f t="shared" si="1317"/>
        <v>#VALUE!</v>
      </c>
      <c r="BG6156" t="s">
        <v>443</v>
      </c>
      <c r="BH6156" t="s">
        <v>443</v>
      </c>
      <c r="BI6156" s="20" t="e">
        <f t="shared" si="1318"/>
        <v>#VALUE!</v>
      </c>
      <c r="BJ6156">
        <v>26.1</v>
      </c>
      <c r="BK6156" t="s">
        <v>443</v>
      </c>
      <c r="BL6156" s="20" t="e">
        <f t="shared" si="1319"/>
        <v>#VALUE!</v>
      </c>
    </row>
    <row r="6157" spans="1:64" hidden="1" outlineLevel="1" collapsed="1" x14ac:dyDescent="0.35">
      <c r="A6157" t="s">
        <v>443</v>
      </c>
      <c r="B6157" t="s">
        <v>457</v>
      </c>
      <c r="C6157" t="s">
        <v>458</v>
      </c>
      <c r="D6157" t="s">
        <v>459</v>
      </c>
      <c r="E6157" t="s">
        <v>460</v>
      </c>
      <c r="F6157" t="s">
        <v>461</v>
      </c>
      <c r="G6157" t="s">
        <v>462</v>
      </c>
      <c r="H6157" t="s">
        <v>463</v>
      </c>
      <c r="I6157" t="s">
        <v>464</v>
      </c>
      <c r="J6157" t="s">
        <v>465</v>
      </c>
      <c r="K6157" t="s">
        <v>466</v>
      </c>
      <c r="L6157" t="s">
        <v>467</v>
      </c>
      <c r="M6157" t="s">
        <v>468</v>
      </c>
      <c r="N6157" t="s">
        <v>469</v>
      </c>
      <c r="O6157" t="s">
        <v>470</v>
      </c>
      <c r="P6157" t="s">
        <v>471</v>
      </c>
      <c r="Q6157" t="s">
        <v>472</v>
      </c>
      <c r="R6157" t="s">
        <v>473</v>
      </c>
      <c r="S6157" t="s">
        <v>474</v>
      </c>
      <c r="T6157" t="s">
        <v>475</v>
      </c>
      <c r="U6157" t="s">
        <v>476</v>
      </c>
      <c r="V6157" t="s">
        <v>477</v>
      </c>
      <c r="W6157" t="s">
        <v>478</v>
      </c>
      <c r="X6157" t="s">
        <v>479</v>
      </c>
      <c r="Y6157" t="s">
        <v>480</v>
      </c>
      <c r="Z6157" t="s">
        <v>481</v>
      </c>
      <c r="AA6157" t="s">
        <v>482</v>
      </c>
      <c r="AB6157" t="s">
        <v>483</v>
      </c>
      <c r="AC6157" t="s">
        <v>484</v>
      </c>
      <c r="AD6157" t="s">
        <v>485</v>
      </c>
      <c r="AE6157" t="s">
        <v>486</v>
      </c>
      <c r="AF6157" t="s">
        <v>487</v>
      </c>
      <c r="AG6157" t="s">
        <v>488</v>
      </c>
      <c r="AH6157" t="s">
        <v>489</v>
      </c>
      <c r="AI6157" t="s">
        <v>490</v>
      </c>
      <c r="AJ6157" t="s">
        <v>491</v>
      </c>
      <c r="AK6157" t="s">
        <v>492</v>
      </c>
      <c r="AL6157" t="s">
        <v>493</v>
      </c>
      <c r="AM6157" t="s">
        <v>494</v>
      </c>
      <c r="AN6157" t="s">
        <v>495</v>
      </c>
      <c r="AO6157" t="s">
        <v>496</v>
      </c>
      <c r="AP6157" t="s">
        <v>497</v>
      </c>
      <c r="AQ6157" t="str">
        <f t="shared" si="1310"/>
        <v>Modifications</v>
      </c>
      <c r="AR6157" t="s">
        <v>498</v>
      </c>
      <c r="AS6157" t="s">
        <v>499</v>
      </c>
      <c r="AT6157" t="str">
        <f t="shared" si="1323"/>
        <v>Modifications</v>
      </c>
      <c r="AU6157" t="str">
        <f>MID(AT6157, 9, 7)</f>
        <v>tions</v>
      </c>
      <c r="AV6157" t="str">
        <f>LEFT(AU6157, 5)</f>
        <v>tions</v>
      </c>
      <c r="AW6157" s="19" t="str">
        <f>LEFT(AV6157, 4)</f>
        <v>tion</v>
      </c>
      <c r="AX6157" t="s">
        <v>477</v>
      </c>
      <c r="AY6157" s="20" t="e">
        <f t="shared" si="1314"/>
        <v>#VALUE!</v>
      </c>
      <c r="AZ6157" t="s">
        <v>478</v>
      </c>
      <c r="BA6157" s="20" t="e">
        <f t="shared" si="1315"/>
        <v>#VALUE!</v>
      </c>
      <c r="BB6157" t="s">
        <v>479</v>
      </c>
      <c r="BC6157" t="s">
        <v>480</v>
      </c>
      <c r="BD6157" s="20" t="e">
        <f t="shared" si="1316"/>
        <v>#VALUE!</v>
      </c>
      <c r="BE6157" t="s">
        <v>481</v>
      </c>
      <c r="BF6157" s="20" t="e">
        <f t="shared" si="1317"/>
        <v>#VALUE!</v>
      </c>
      <c r="BG6157" t="s">
        <v>482</v>
      </c>
      <c r="BH6157" t="s">
        <v>483</v>
      </c>
      <c r="BI6157" s="20" t="e">
        <f t="shared" si="1318"/>
        <v>#VALUE!</v>
      </c>
      <c r="BJ6157" t="s">
        <v>484</v>
      </c>
      <c r="BK6157" t="s">
        <v>485</v>
      </c>
      <c r="BL6157" s="20" t="e">
        <f t="shared" si="1319"/>
        <v>#VALUE!</v>
      </c>
    </row>
    <row r="6158" spans="1:64" hidden="1" outlineLevel="1" x14ac:dyDescent="0.35">
      <c r="A6158" t="s">
        <v>443</v>
      </c>
      <c r="B6158" t="b">
        <v>0</v>
      </c>
      <c r="C6158" t="s">
        <v>439</v>
      </c>
      <c r="D6158" t="s">
        <v>5225</v>
      </c>
      <c r="E6158" t="s">
        <v>443</v>
      </c>
      <c r="F6158" t="s">
        <v>443</v>
      </c>
      <c r="G6158" t="b">
        <v>0</v>
      </c>
      <c r="H6158">
        <v>1</v>
      </c>
      <c r="I6158">
        <v>4</v>
      </c>
      <c r="J6158">
        <v>1</v>
      </c>
      <c r="K6158" t="s">
        <v>5226</v>
      </c>
      <c r="L6158" t="s">
        <v>5227</v>
      </c>
      <c r="M6158">
        <v>0</v>
      </c>
      <c r="N6158">
        <v>2141.1066000000001</v>
      </c>
      <c r="O6158">
        <v>0</v>
      </c>
      <c r="P6158" t="s">
        <v>443</v>
      </c>
      <c r="Q6158">
        <v>900</v>
      </c>
      <c r="R6158" t="s">
        <v>443</v>
      </c>
      <c r="S6158" t="s">
        <v>443</v>
      </c>
      <c r="T6158" t="s">
        <v>443</v>
      </c>
      <c r="U6158" t="s">
        <v>443</v>
      </c>
      <c r="V6158" t="s">
        <v>443</v>
      </c>
      <c r="W6158" t="s">
        <v>443</v>
      </c>
      <c r="X6158" t="s">
        <v>443</v>
      </c>
      <c r="Y6158" t="s">
        <v>443</v>
      </c>
      <c r="Z6158" t="s">
        <v>445</v>
      </c>
      <c r="AA6158" t="s">
        <v>439</v>
      </c>
      <c r="AB6158" t="s">
        <v>445</v>
      </c>
      <c r="AC6158" t="s">
        <v>445</v>
      </c>
      <c r="AD6158" t="s">
        <v>445</v>
      </c>
      <c r="AE6158" t="s">
        <v>445</v>
      </c>
      <c r="AF6158" t="s">
        <v>445</v>
      </c>
      <c r="AG6158" t="s">
        <v>445</v>
      </c>
      <c r="AH6158" t="s">
        <v>445</v>
      </c>
      <c r="AI6158" t="s">
        <v>439</v>
      </c>
      <c r="AJ6158" t="s">
        <v>439</v>
      </c>
      <c r="AK6158">
        <v>0</v>
      </c>
      <c r="AL6158">
        <v>0</v>
      </c>
      <c r="AM6158">
        <v>2.4629999999999999E-3</v>
      </c>
      <c r="AN6158">
        <v>7.2389999999999998E-4</v>
      </c>
      <c r="AO6158">
        <v>2.95</v>
      </c>
      <c r="AP6158">
        <v>52</v>
      </c>
      <c r="AQ6158" t="str">
        <f t="shared" si="1310"/>
        <v/>
      </c>
      <c r="AR6158" t="s">
        <v>5228</v>
      </c>
      <c r="AS6158" t="s">
        <v>5229</v>
      </c>
      <c r="AT6158" t="str">
        <f t="shared" si="1323"/>
        <v/>
      </c>
      <c r="AU6158" t="str">
        <f>MID(AT6158, 9, 7)</f>
        <v/>
      </c>
      <c r="AV6158" t="str">
        <f>LEFT(AU6158, 5)</f>
        <v/>
      </c>
      <c r="AW6158" s="19" t="str">
        <f>LEFT(AV6158, 4)</f>
        <v/>
      </c>
      <c r="AX6158" t="s">
        <v>443</v>
      </c>
      <c r="AY6158" s="20" t="e">
        <f t="shared" si="1314"/>
        <v>#VALUE!</v>
      </c>
      <c r="AZ6158" t="s">
        <v>443</v>
      </c>
      <c r="BA6158" s="20" t="e">
        <f t="shared" si="1315"/>
        <v>#VALUE!</v>
      </c>
      <c r="BB6158" t="s">
        <v>443</v>
      </c>
      <c r="BC6158" t="s">
        <v>443</v>
      </c>
      <c r="BD6158" s="20" t="e">
        <f t="shared" si="1316"/>
        <v>#VALUE!</v>
      </c>
      <c r="BE6158" t="s">
        <v>445</v>
      </c>
      <c r="BF6158" s="20" t="e">
        <f t="shared" si="1317"/>
        <v>#VALUE!</v>
      </c>
      <c r="BG6158" t="s">
        <v>439</v>
      </c>
      <c r="BH6158" t="s">
        <v>445</v>
      </c>
      <c r="BI6158" s="20" t="e">
        <f t="shared" si="1318"/>
        <v>#VALUE!</v>
      </c>
      <c r="BJ6158" t="s">
        <v>445</v>
      </c>
      <c r="BK6158" t="s">
        <v>445</v>
      </c>
      <c r="BL6158" s="20" t="e">
        <f t="shared" si="1319"/>
        <v>#VALUE!</v>
      </c>
    </row>
    <row r="6159" spans="1:64" hidden="1" outlineLevel="2" collapsed="1" x14ac:dyDescent="0.35">
      <c r="A6159" t="s">
        <v>443</v>
      </c>
      <c r="B6159" t="s">
        <v>443</v>
      </c>
      <c r="C6159" t="s">
        <v>457</v>
      </c>
      <c r="D6159" t="s">
        <v>458</v>
      </c>
      <c r="E6159" t="s">
        <v>508</v>
      </c>
      <c r="F6159" t="s">
        <v>509</v>
      </c>
      <c r="G6159" t="s">
        <v>459</v>
      </c>
      <c r="H6159" t="s">
        <v>460</v>
      </c>
      <c r="I6159" t="s">
        <v>463</v>
      </c>
      <c r="J6159" t="s">
        <v>464</v>
      </c>
      <c r="K6159" t="s">
        <v>466</v>
      </c>
      <c r="L6159" t="s">
        <v>510</v>
      </c>
      <c r="M6159" t="s">
        <v>468</v>
      </c>
      <c r="N6159" t="s">
        <v>511</v>
      </c>
      <c r="O6159" t="s">
        <v>512</v>
      </c>
      <c r="P6159" t="s">
        <v>513</v>
      </c>
      <c r="Q6159" t="s">
        <v>514</v>
      </c>
      <c r="R6159" t="s">
        <v>515</v>
      </c>
      <c r="S6159" t="s">
        <v>516</v>
      </c>
      <c r="T6159" t="s">
        <v>517</v>
      </c>
      <c r="U6159" t="s">
        <v>469</v>
      </c>
      <c r="V6159" t="s">
        <v>518</v>
      </c>
      <c r="W6159" t="s">
        <v>519</v>
      </c>
      <c r="X6159" t="s">
        <v>520</v>
      </c>
      <c r="Y6159" t="s">
        <v>521</v>
      </c>
      <c r="Z6159" t="s">
        <v>522</v>
      </c>
      <c r="AA6159" t="s">
        <v>523</v>
      </c>
      <c r="AB6159" t="s">
        <v>524</v>
      </c>
      <c r="AC6159" t="s">
        <v>525</v>
      </c>
      <c r="AD6159" t="s">
        <v>526</v>
      </c>
      <c r="AE6159" t="s">
        <v>527</v>
      </c>
      <c r="AF6159" t="s">
        <v>480</v>
      </c>
      <c r="AG6159" t="s">
        <v>528</v>
      </c>
      <c r="AH6159" t="s">
        <v>529</v>
      </c>
      <c r="AI6159" t="s">
        <v>462</v>
      </c>
      <c r="AJ6159" t="s">
        <v>530</v>
      </c>
      <c r="AK6159" t="s">
        <v>531</v>
      </c>
      <c r="AL6159" t="s">
        <v>532</v>
      </c>
      <c r="AM6159" t="s">
        <v>533</v>
      </c>
      <c r="AN6159" t="s">
        <v>534</v>
      </c>
      <c r="AO6159" t="s">
        <v>535</v>
      </c>
      <c r="AP6159" t="s">
        <v>536</v>
      </c>
      <c r="AQ6159" t="str">
        <f t="shared" si="1310"/>
        <v>Identifying Node</v>
      </c>
      <c r="AT6159" t="str">
        <f t="shared" si="1323"/>
        <v>Identifying No</v>
      </c>
      <c r="AU6159" t="str">
        <f>MID(AT6159, 9, 7)</f>
        <v>ing No</v>
      </c>
      <c r="AV6159" t="str">
        <f>LEFT(AU6159, 5)</f>
        <v>ing N</v>
      </c>
      <c r="AW6159" s="19" t="str">
        <f>LEFT(AV6159, 4)</f>
        <v xml:space="preserve">ing </v>
      </c>
      <c r="AX6159" t="s">
        <v>518</v>
      </c>
      <c r="AY6159" s="20" t="e">
        <f t="shared" si="1314"/>
        <v>#VALUE!</v>
      </c>
      <c r="AZ6159" t="s">
        <v>519</v>
      </c>
      <c r="BA6159" s="20" t="e">
        <f t="shared" si="1315"/>
        <v>#VALUE!</v>
      </c>
      <c r="BB6159" t="s">
        <v>520</v>
      </c>
      <c r="BC6159" t="s">
        <v>521</v>
      </c>
      <c r="BD6159" s="20" t="e">
        <f t="shared" si="1316"/>
        <v>#VALUE!</v>
      </c>
      <c r="BE6159" t="s">
        <v>522</v>
      </c>
      <c r="BF6159" s="20" t="e">
        <f t="shared" si="1317"/>
        <v>#VALUE!</v>
      </c>
      <c r="BG6159" t="s">
        <v>523</v>
      </c>
      <c r="BH6159" t="s">
        <v>524</v>
      </c>
      <c r="BI6159" s="20" t="e">
        <f t="shared" si="1318"/>
        <v>#VALUE!</v>
      </c>
      <c r="BJ6159" t="s">
        <v>525</v>
      </c>
      <c r="BK6159" t="s">
        <v>526</v>
      </c>
      <c r="BL6159" s="20" t="e">
        <f t="shared" si="1319"/>
        <v>#VALUE!</v>
      </c>
    </row>
    <row r="6160" spans="1:64" hidden="1" outlineLevel="2" collapsed="1" x14ac:dyDescent="0.35">
      <c r="A6160" t="s">
        <v>443</v>
      </c>
      <c r="B6160" t="s">
        <v>443</v>
      </c>
      <c r="C6160" t="b">
        <v>0</v>
      </c>
      <c r="D6160" t="s">
        <v>439</v>
      </c>
      <c r="E6160" t="s">
        <v>538</v>
      </c>
      <c r="F6160" t="s">
        <v>539</v>
      </c>
      <c r="G6160" t="s">
        <v>5225</v>
      </c>
      <c r="H6160" t="s">
        <v>443</v>
      </c>
      <c r="I6160">
        <v>1</v>
      </c>
      <c r="J6160">
        <v>4</v>
      </c>
      <c r="K6160" t="s">
        <v>5226</v>
      </c>
      <c r="L6160" t="s">
        <v>5230</v>
      </c>
      <c r="M6160">
        <v>0</v>
      </c>
      <c r="N6160">
        <v>2</v>
      </c>
      <c r="O6160">
        <v>0.83050000000000002</v>
      </c>
      <c r="P6160">
        <v>0</v>
      </c>
      <c r="Q6160">
        <v>1</v>
      </c>
      <c r="R6160">
        <v>1</v>
      </c>
      <c r="S6160">
        <v>1071.0573199999999</v>
      </c>
      <c r="T6160">
        <v>2141.1073700000002</v>
      </c>
      <c r="U6160">
        <v>2141.1066000000001</v>
      </c>
      <c r="V6160">
        <v>0.36</v>
      </c>
      <c r="W6160">
        <v>3.8000000000000002E-4</v>
      </c>
      <c r="X6160" t="s">
        <v>540</v>
      </c>
      <c r="Y6160" t="s">
        <v>541</v>
      </c>
      <c r="Z6160">
        <v>0</v>
      </c>
      <c r="AA6160">
        <v>30</v>
      </c>
      <c r="AB6160">
        <v>70.912099999999995</v>
      </c>
      <c r="AC6160">
        <v>52464</v>
      </c>
      <c r="AD6160" t="s">
        <v>554</v>
      </c>
      <c r="AE6160" t="s">
        <v>555</v>
      </c>
      <c r="AF6160" t="s">
        <v>443</v>
      </c>
      <c r="AG6160">
        <v>2.95</v>
      </c>
      <c r="AH6160" t="s">
        <v>443</v>
      </c>
      <c r="AI6160" t="b">
        <v>0</v>
      </c>
      <c r="AJ6160" t="s">
        <v>443</v>
      </c>
      <c r="AK6160" t="s">
        <v>443</v>
      </c>
      <c r="AL6160" t="s">
        <v>443</v>
      </c>
      <c r="AM6160">
        <v>0</v>
      </c>
      <c r="AN6160">
        <v>7.2389999999999998E-4</v>
      </c>
      <c r="AO6160">
        <v>4997712</v>
      </c>
      <c r="AP6160">
        <v>70.900000000000006</v>
      </c>
      <c r="AQ6160" t="str">
        <f t="shared" si="1310"/>
        <v>Sequest HT (A2)</v>
      </c>
      <c r="AT6160" t="str">
        <f t="shared" si="1323"/>
        <v>Sequest HT (A2</v>
      </c>
      <c r="AU6160" t="str">
        <f>MID(AT6160, 9, 7)</f>
        <v>HT (A2</v>
      </c>
      <c r="AV6160" t="str">
        <f>LEFT(AU6160, 5)</f>
        <v>HT (A</v>
      </c>
      <c r="AW6160" s="19" t="str">
        <f>LEFT(AV6160, 4)</f>
        <v>HT (</v>
      </c>
      <c r="AX6160">
        <v>0.36</v>
      </c>
      <c r="AY6160" s="20">
        <f t="shared" si="1314"/>
        <v>1.0555555555555557E-3</v>
      </c>
      <c r="AZ6160">
        <v>3.8000000000000002E-4</v>
      </c>
      <c r="BA6160" s="20" t="e">
        <f t="shared" si="1315"/>
        <v>#VALUE!</v>
      </c>
      <c r="BB6160" t="s">
        <v>540</v>
      </c>
      <c r="BC6160" t="s">
        <v>541</v>
      </c>
      <c r="BD6160" s="20" t="e">
        <f t="shared" si="1316"/>
        <v>#VALUE!</v>
      </c>
      <c r="BE6160">
        <v>0</v>
      </c>
      <c r="BF6160" s="20" t="e">
        <f t="shared" si="1317"/>
        <v>#VALUE!</v>
      </c>
      <c r="BG6160">
        <v>30</v>
      </c>
      <c r="BH6160">
        <v>70.912099999999995</v>
      </c>
      <c r="BI6160" s="20">
        <f t="shared" si="1318"/>
        <v>739.8455270680181</v>
      </c>
      <c r="BJ6160">
        <v>52464</v>
      </c>
      <c r="BK6160" t="s">
        <v>554</v>
      </c>
      <c r="BL6160" s="20" t="e">
        <f t="shared" si="1319"/>
        <v>#VALUE!</v>
      </c>
    </row>
    <row r="6161" spans="1:64" collapsed="1" x14ac:dyDescent="0.35">
      <c r="A6161" t="b">
        <v>0</v>
      </c>
      <c r="B6161" t="s">
        <v>439</v>
      </c>
      <c r="C6161" t="s">
        <v>440</v>
      </c>
      <c r="D6161" t="s">
        <v>4757</v>
      </c>
      <c r="E6161" t="s">
        <v>5231</v>
      </c>
      <c r="F6161">
        <v>0</v>
      </c>
      <c r="G6161" t="b">
        <v>0</v>
      </c>
      <c r="H6161">
        <v>3.1080000000000001</v>
      </c>
      <c r="I6161">
        <v>4</v>
      </c>
      <c r="J6161">
        <v>1</v>
      </c>
      <c r="K6161">
        <v>1</v>
      </c>
      <c r="L6161">
        <v>1</v>
      </c>
      <c r="M6161">
        <v>1</v>
      </c>
      <c r="N6161">
        <v>318</v>
      </c>
      <c r="O6161">
        <v>36.6</v>
      </c>
      <c r="P6161">
        <v>7.97</v>
      </c>
      <c r="Q6161" t="s">
        <v>443</v>
      </c>
      <c r="R6161">
        <v>2.52</v>
      </c>
      <c r="S6161" t="s">
        <v>443</v>
      </c>
      <c r="T6161">
        <v>1</v>
      </c>
      <c r="U6161">
        <v>0</v>
      </c>
      <c r="V6161" t="s">
        <v>443</v>
      </c>
      <c r="W6161">
        <v>243</v>
      </c>
      <c r="X6161">
        <v>373.7</v>
      </c>
      <c r="Y6161">
        <v>128.69999999999999</v>
      </c>
      <c r="Z6161">
        <v>154.6</v>
      </c>
      <c r="AA6161" t="s">
        <v>443</v>
      </c>
      <c r="AB6161" t="s">
        <v>443</v>
      </c>
      <c r="AC6161" t="s">
        <v>443</v>
      </c>
      <c r="AD6161" t="s">
        <v>443</v>
      </c>
      <c r="AE6161" t="s">
        <v>445</v>
      </c>
      <c r="AF6161" t="s">
        <v>444</v>
      </c>
      <c r="AG6161" t="s">
        <v>439</v>
      </c>
      <c r="AH6161" t="s">
        <v>444</v>
      </c>
      <c r="AI6161" t="s">
        <v>444</v>
      </c>
      <c r="AJ6161" t="s">
        <v>445</v>
      </c>
      <c r="AK6161" t="s">
        <v>445</v>
      </c>
      <c r="AL6161" t="s">
        <v>445</v>
      </c>
      <c r="AM6161" t="s">
        <v>445</v>
      </c>
      <c r="AN6161" t="s">
        <v>443</v>
      </c>
      <c r="AQ6161" t="str">
        <f t="shared" si="1310"/>
        <v>06 GN=GDPD3 PE=2 SV=3</v>
      </c>
      <c r="AT6161" t="str">
        <f t="shared" si="1323"/>
        <v>06 GN=GDPD3 PE</v>
      </c>
      <c r="AU6161" t="str">
        <f>MID(AT6161, 7, 7)</f>
        <v>GDPD3 P</v>
      </c>
      <c r="AV6161" t="str">
        <f>LEFT(AU6161, 6)</f>
        <v xml:space="preserve">GDPD3 </v>
      </c>
      <c r="AW6161" s="19" t="str">
        <f>LEFT(AU6161, 6)</f>
        <v xml:space="preserve">GDPD3 </v>
      </c>
      <c r="AX6161" t="s">
        <v>443</v>
      </c>
      <c r="AY6161" s="20" t="e">
        <f t="shared" si="1314"/>
        <v>#VALUE!</v>
      </c>
      <c r="AZ6161">
        <v>243</v>
      </c>
      <c r="BA6161" s="20" t="e">
        <f t="shared" si="1315"/>
        <v>#VALUE!</v>
      </c>
      <c r="BB6161">
        <v>373.7</v>
      </c>
      <c r="BC6161">
        <v>128.69999999999999</v>
      </c>
      <c r="BD6161" s="20">
        <f t="shared" si="1316"/>
        <v>1.2012432012432013</v>
      </c>
      <c r="BE6161">
        <v>154.6</v>
      </c>
      <c r="BF6161" s="20" t="e">
        <f t="shared" si="1317"/>
        <v>#VALUE!</v>
      </c>
      <c r="BG6161" t="s">
        <v>443</v>
      </c>
      <c r="BH6161" t="s">
        <v>443</v>
      </c>
      <c r="BI6161" s="20" t="e">
        <f t="shared" si="1318"/>
        <v>#VALUE!</v>
      </c>
      <c r="BJ6161" t="s">
        <v>443</v>
      </c>
      <c r="BK6161" t="s">
        <v>443</v>
      </c>
      <c r="BL6161" s="20" t="e">
        <f t="shared" si="1319"/>
        <v>#VALUE!</v>
      </c>
    </row>
    <row r="6162" spans="1:64" hidden="1" outlineLevel="1" collapsed="1" x14ac:dyDescent="0.35">
      <c r="A6162" t="s">
        <v>443</v>
      </c>
      <c r="B6162" t="s">
        <v>457</v>
      </c>
      <c r="C6162" t="s">
        <v>458</v>
      </c>
      <c r="D6162" t="s">
        <v>459</v>
      </c>
      <c r="E6162" t="s">
        <v>460</v>
      </c>
      <c r="F6162" t="s">
        <v>461</v>
      </c>
      <c r="G6162" t="s">
        <v>462</v>
      </c>
      <c r="H6162" t="s">
        <v>463</v>
      </c>
      <c r="I6162" t="s">
        <v>464</v>
      </c>
      <c r="J6162" t="s">
        <v>465</v>
      </c>
      <c r="K6162" t="s">
        <v>466</v>
      </c>
      <c r="L6162" t="s">
        <v>467</v>
      </c>
      <c r="M6162" t="s">
        <v>468</v>
      </c>
      <c r="N6162" t="s">
        <v>469</v>
      </c>
      <c r="O6162" t="s">
        <v>470</v>
      </c>
      <c r="P6162" t="s">
        <v>471</v>
      </c>
      <c r="Q6162" t="s">
        <v>472</v>
      </c>
      <c r="R6162" t="s">
        <v>473</v>
      </c>
      <c r="S6162" t="s">
        <v>474</v>
      </c>
      <c r="T6162" t="s">
        <v>475</v>
      </c>
      <c r="U6162" t="s">
        <v>476</v>
      </c>
      <c r="V6162" t="s">
        <v>477</v>
      </c>
      <c r="W6162" t="s">
        <v>478</v>
      </c>
      <c r="X6162" t="s">
        <v>479</v>
      </c>
      <c r="Y6162" t="s">
        <v>480</v>
      </c>
      <c r="Z6162" t="s">
        <v>481</v>
      </c>
      <c r="AA6162" t="s">
        <v>482</v>
      </c>
      <c r="AB6162" t="s">
        <v>483</v>
      </c>
      <c r="AC6162" t="s">
        <v>484</v>
      </c>
      <c r="AD6162" t="s">
        <v>485</v>
      </c>
      <c r="AE6162" t="s">
        <v>486</v>
      </c>
      <c r="AF6162" t="s">
        <v>487</v>
      </c>
      <c r="AG6162" t="s">
        <v>488</v>
      </c>
      <c r="AH6162" t="s">
        <v>489</v>
      </c>
      <c r="AI6162" t="s">
        <v>490</v>
      </c>
      <c r="AJ6162" t="s">
        <v>491</v>
      </c>
      <c r="AK6162" t="s">
        <v>492</v>
      </c>
      <c r="AL6162" t="s">
        <v>493</v>
      </c>
      <c r="AM6162" t="s">
        <v>494</v>
      </c>
      <c r="AN6162" t="s">
        <v>495</v>
      </c>
      <c r="AO6162" t="s">
        <v>496</v>
      </c>
      <c r="AP6162" t="s">
        <v>497</v>
      </c>
      <c r="AQ6162" t="str">
        <f t="shared" si="1310"/>
        <v>Modifications</v>
      </c>
      <c r="AR6162" t="s">
        <v>498</v>
      </c>
      <c r="AS6162" t="s">
        <v>499</v>
      </c>
      <c r="AT6162" t="str">
        <f t="shared" si="1323"/>
        <v>Modifications</v>
      </c>
      <c r="AU6162" t="str">
        <f>MID(AT6162, 9, 7)</f>
        <v>tions</v>
      </c>
      <c r="AV6162" t="str">
        <f>LEFT(AU6162, 5)</f>
        <v>tions</v>
      </c>
      <c r="AW6162" s="19" t="str">
        <f>LEFT(AV6162, 4)</f>
        <v>tion</v>
      </c>
      <c r="AX6162" t="s">
        <v>477</v>
      </c>
      <c r="AY6162" s="20" t="e">
        <f t="shared" si="1314"/>
        <v>#VALUE!</v>
      </c>
      <c r="AZ6162" t="s">
        <v>478</v>
      </c>
      <c r="BA6162" s="20" t="e">
        <f t="shared" si="1315"/>
        <v>#VALUE!</v>
      </c>
      <c r="BB6162" t="s">
        <v>479</v>
      </c>
      <c r="BC6162" t="s">
        <v>480</v>
      </c>
      <c r="BD6162" s="20" t="e">
        <f t="shared" si="1316"/>
        <v>#VALUE!</v>
      </c>
      <c r="BE6162" t="s">
        <v>481</v>
      </c>
      <c r="BF6162" s="20" t="e">
        <f t="shared" si="1317"/>
        <v>#VALUE!</v>
      </c>
      <c r="BG6162" t="s">
        <v>482</v>
      </c>
      <c r="BH6162" t="s">
        <v>483</v>
      </c>
      <c r="BI6162" s="20" t="e">
        <f t="shared" si="1318"/>
        <v>#VALUE!</v>
      </c>
      <c r="BJ6162" t="s">
        <v>484</v>
      </c>
      <c r="BK6162" t="s">
        <v>485</v>
      </c>
      <c r="BL6162" s="20" t="e">
        <f t="shared" si="1319"/>
        <v>#VALUE!</v>
      </c>
    </row>
    <row r="6163" spans="1:64" hidden="1" outlineLevel="1" x14ac:dyDescent="0.35">
      <c r="A6163" t="s">
        <v>443</v>
      </c>
      <c r="B6163" t="b">
        <v>0</v>
      </c>
      <c r="C6163" t="s">
        <v>439</v>
      </c>
      <c r="D6163" t="s">
        <v>5232</v>
      </c>
      <c r="E6163" t="s">
        <v>443</v>
      </c>
      <c r="F6163" t="s">
        <v>443</v>
      </c>
      <c r="G6163" t="b">
        <v>0</v>
      </c>
      <c r="H6163">
        <v>1</v>
      </c>
      <c r="I6163">
        <v>2</v>
      </c>
      <c r="J6163">
        <v>2</v>
      </c>
      <c r="K6163" t="s">
        <v>3942</v>
      </c>
      <c r="L6163" t="s">
        <v>5233</v>
      </c>
      <c r="M6163">
        <v>0</v>
      </c>
      <c r="N6163">
        <v>1359.6862799999999</v>
      </c>
      <c r="O6163">
        <v>0</v>
      </c>
      <c r="P6163" t="s">
        <v>443</v>
      </c>
      <c r="Q6163">
        <v>27.5</v>
      </c>
      <c r="R6163">
        <v>26.1</v>
      </c>
      <c r="S6163">
        <v>11</v>
      </c>
      <c r="T6163">
        <v>57.8</v>
      </c>
      <c r="U6163">
        <v>35.4</v>
      </c>
      <c r="V6163">
        <v>11.4</v>
      </c>
      <c r="W6163">
        <v>39.4</v>
      </c>
      <c r="X6163">
        <v>691.6</v>
      </c>
      <c r="Y6163" t="s">
        <v>443</v>
      </c>
      <c r="Z6163" t="s">
        <v>445</v>
      </c>
      <c r="AA6163" t="s">
        <v>444</v>
      </c>
      <c r="AB6163" t="s">
        <v>444</v>
      </c>
      <c r="AC6163" t="s">
        <v>439</v>
      </c>
      <c r="AD6163" t="s">
        <v>439</v>
      </c>
      <c r="AE6163" t="s">
        <v>444</v>
      </c>
      <c r="AF6163" t="s">
        <v>444</v>
      </c>
      <c r="AG6163" t="s">
        <v>444</v>
      </c>
      <c r="AH6163" t="s">
        <v>444</v>
      </c>
      <c r="AI6163" t="s">
        <v>439</v>
      </c>
      <c r="AJ6163" t="s">
        <v>439</v>
      </c>
      <c r="AK6163">
        <v>0</v>
      </c>
      <c r="AL6163">
        <v>0</v>
      </c>
      <c r="AM6163">
        <v>1.3849999999999999E-2</v>
      </c>
      <c r="AN6163">
        <v>9.2099999999999994E-3</v>
      </c>
      <c r="AO6163">
        <v>2.67</v>
      </c>
      <c r="AP6163">
        <v>45</v>
      </c>
      <c r="AQ6163" t="str">
        <f t="shared" si="1310"/>
        <v/>
      </c>
      <c r="AR6163" t="s">
        <v>5234</v>
      </c>
      <c r="AS6163" t="s">
        <v>5235</v>
      </c>
      <c r="AT6163" t="str">
        <f t="shared" si="1323"/>
        <v/>
      </c>
      <c r="AU6163" t="str">
        <f>MID(AT6163, 9, 7)</f>
        <v/>
      </c>
      <c r="AV6163" t="str">
        <f>LEFT(AU6163, 5)</f>
        <v/>
      </c>
      <c r="AW6163" s="19" t="str">
        <f>LEFT(AV6163, 4)</f>
        <v/>
      </c>
      <c r="AX6163">
        <v>11.4</v>
      </c>
      <c r="AY6163" s="20">
        <f t="shared" si="1314"/>
        <v>3.4561403508771926</v>
      </c>
      <c r="AZ6163">
        <v>39.4</v>
      </c>
      <c r="BA6163" s="20">
        <f t="shared" si="1315"/>
        <v>60.666666666666664</v>
      </c>
      <c r="BB6163">
        <v>691.6</v>
      </c>
      <c r="BC6163" t="s">
        <v>443</v>
      </c>
      <c r="BD6163" s="20" t="e">
        <f t="shared" si="1316"/>
        <v>#VALUE!</v>
      </c>
      <c r="BE6163" t="s">
        <v>445</v>
      </c>
      <c r="BF6163" s="20" t="e">
        <f t="shared" si="1317"/>
        <v>#VALUE!</v>
      </c>
      <c r="BG6163" t="s">
        <v>444</v>
      </c>
      <c r="BH6163" t="s">
        <v>444</v>
      </c>
      <c r="BI6163" s="20" t="e">
        <f t="shared" si="1318"/>
        <v>#VALUE!</v>
      </c>
      <c r="BJ6163" t="s">
        <v>439</v>
      </c>
      <c r="BK6163" t="s">
        <v>439</v>
      </c>
      <c r="BL6163" s="20" t="e">
        <f t="shared" si="1319"/>
        <v>#VALUE!</v>
      </c>
    </row>
    <row r="6164" spans="1:64" hidden="1" outlineLevel="2" collapsed="1" x14ac:dyDescent="0.35">
      <c r="A6164" t="s">
        <v>443</v>
      </c>
      <c r="B6164" t="s">
        <v>443</v>
      </c>
      <c r="C6164" t="s">
        <v>457</v>
      </c>
      <c r="D6164" t="s">
        <v>458</v>
      </c>
      <c r="E6164" t="s">
        <v>508</v>
      </c>
      <c r="F6164" t="s">
        <v>509</v>
      </c>
      <c r="G6164" t="s">
        <v>459</v>
      </c>
      <c r="H6164" t="s">
        <v>460</v>
      </c>
      <c r="I6164" t="s">
        <v>463</v>
      </c>
      <c r="J6164" t="s">
        <v>464</v>
      </c>
      <c r="K6164" t="s">
        <v>466</v>
      </c>
      <c r="L6164" t="s">
        <v>510</v>
      </c>
      <c r="M6164" t="s">
        <v>468</v>
      </c>
      <c r="N6164" t="s">
        <v>511</v>
      </c>
      <c r="O6164" t="s">
        <v>512</v>
      </c>
      <c r="P6164" t="s">
        <v>513</v>
      </c>
      <c r="Q6164" t="s">
        <v>514</v>
      </c>
      <c r="R6164" t="s">
        <v>515</v>
      </c>
      <c r="S6164" t="s">
        <v>516</v>
      </c>
      <c r="T6164" t="s">
        <v>517</v>
      </c>
      <c r="U6164" t="s">
        <v>469</v>
      </c>
      <c r="V6164" t="s">
        <v>518</v>
      </c>
      <c r="W6164" t="s">
        <v>519</v>
      </c>
      <c r="X6164" t="s">
        <v>520</v>
      </c>
      <c r="Y6164" t="s">
        <v>521</v>
      </c>
      <c r="Z6164" t="s">
        <v>522</v>
      </c>
      <c r="AA6164" t="s">
        <v>523</v>
      </c>
      <c r="AB6164" t="s">
        <v>524</v>
      </c>
      <c r="AC6164" t="s">
        <v>525</v>
      </c>
      <c r="AD6164" t="s">
        <v>526</v>
      </c>
      <c r="AE6164" t="s">
        <v>527</v>
      </c>
      <c r="AF6164" t="s">
        <v>480</v>
      </c>
      <c r="AG6164" t="s">
        <v>528</v>
      </c>
      <c r="AH6164" t="s">
        <v>529</v>
      </c>
      <c r="AI6164" t="s">
        <v>462</v>
      </c>
      <c r="AJ6164" t="s">
        <v>530</v>
      </c>
      <c r="AK6164" t="s">
        <v>531</v>
      </c>
      <c r="AL6164" t="s">
        <v>532</v>
      </c>
      <c r="AM6164" t="s">
        <v>533</v>
      </c>
      <c r="AN6164" t="s">
        <v>534</v>
      </c>
      <c r="AO6164" t="s">
        <v>535</v>
      </c>
      <c r="AP6164" t="s">
        <v>536</v>
      </c>
      <c r="AQ6164" t="str">
        <f t="shared" si="1310"/>
        <v>Identifying Node</v>
      </c>
      <c r="AT6164" t="str">
        <f t="shared" si="1323"/>
        <v>Identifying No</v>
      </c>
      <c r="AU6164" t="str">
        <f>MID(AT6164, 9, 7)</f>
        <v>ing No</v>
      </c>
      <c r="AV6164" t="str">
        <f>LEFT(AU6164, 5)</f>
        <v>ing N</v>
      </c>
      <c r="AW6164" s="19" t="str">
        <f>LEFT(AV6164, 4)</f>
        <v xml:space="preserve">ing </v>
      </c>
      <c r="AX6164" t="s">
        <v>518</v>
      </c>
      <c r="AY6164" s="20" t="e">
        <f t="shared" si="1314"/>
        <v>#VALUE!</v>
      </c>
      <c r="AZ6164" t="s">
        <v>519</v>
      </c>
      <c r="BA6164" s="20" t="e">
        <f t="shared" si="1315"/>
        <v>#VALUE!</v>
      </c>
      <c r="BB6164" t="s">
        <v>520</v>
      </c>
      <c r="BC6164" t="s">
        <v>521</v>
      </c>
      <c r="BD6164" s="20" t="e">
        <f t="shared" si="1316"/>
        <v>#VALUE!</v>
      </c>
      <c r="BE6164" t="s">
        <v>522</v>
      </c>
      <c r="BF6164" s="20" t="e">
        <f t="shared" si="1317"/>
        <v>#VALUE!</v>
      </c>
      <c r="BG6164" t="s">
        <v>523</v>
      </c>
      <c r="BH6164" t="s">
        <v>524</v>
      </c>
      <c r="BI6164" s="20" t="e">
        <f t="shared" si="1318"/>
        <v>#VALUE!</v>
      </c>
      <c r="BJ6164" t="s">
        <v>525</v>
      </c>
      <c r="BK6164" t="s">
        <v>526</v>
      </c>
      <c r="BL6164" s="20" t="e">
        <f t="shared" si="1319"/>
        <v>#VALUE!</v>
      </c>
    </row>
    <row r="6165" spans="1:64" hidden="1" outlineLevel="2" collapsed="1" x14ac:dyDescent="0.35">
      <c r="A6165" t="s">
        <v>443</v>
      </c>
      <c r="B6165" t="s">
        <v>443</v>
      </c>
      <c r="C6165" t="b">
        <v>0</v>
      </c>
      <c r="D6165" t="s">
        <v>439</v>
      </c>
      <c r="E6165" t="s">
        <v>538</v>
      </c>
      <c r="F6165" t="s">
        <v>539</v>
      </c>
      <c r="G6165" t="s">
        <v>5232</v>
      </c>
      <c r="H6165" t="s">
        <v>443</v>
      </c>
      <c r="I6165">
        <v>1</v>
      </c>
      <c r="J6165">
        <v>2</v>
      </c>
      <c r="K6165" t="s">
        <v>3942</v>
      </c>
      <c r="L6165" t="s">
        <v>5236</v>
      </c>
      <c r="M6165">
        <v>0</v>
      </c>
      <c r="N6165">
        <v>2</v>
      </c>
      <c r="O6165">
        <v>0.78420000000000001</v>
      </c>
      <c r="P6165">
        <v>0</v>
      </c>
      <c r="Q6165">
        <v>1</v>
      </c>
      <c r="R6165">
        <v>1</v>
      </c>
      <c r="S6165">
        <v>680.34784000000002</v>
      </c>
      <c r="T6165">
        <v>1359.68841</v>
      </c>
      <c r="U6165">
        <v>1359.6862799999999</v>
      </c>
      <c r="V6165">
        <v>1.56</v>
      </c>
      <c r="W6165">
        <v>1.06E-3</v>
      </c>
      <c r="X6165" t="s">
        <v>540</v>
      </c>
      <c r="Y6165" t="s">
        <v>541</v>
      </c>
      <c r="Z6165">
        <v>19.431380000000001</v>
      </c>
      <c r="AA6165">
        <v>30</v>
      </c>
      <c r="AB6165">
        <v>26.8504</v>
      </c>
      <c r="AC6165">
        <v>13528</v>
      </c>
      <c r="AD6165" t="s">
        <v>542</v>
      </c>
      <c r="AE6165" t="s">
        <v>543</v>
      </c>
      <c r="AF6165" t="s">
        <v>443</v>
      </c>
      <c r="AG6165">
        <v>2.41</v>
      </c>
      <c r="AH6165" t="s">
        <v>443</v>
      </c>
      <c r="AI6165" t="b">
        <v>0</v>
      </c>
      <c r="AJ6165" t="s">
        <v>443</v>
      </c>
      <c r="AK6165" t="s">
        <v>443</v>
      </c>
      <c r="AL6165" t="s">
        <v>443</v>
      </c>
      <c r="AM6165">
        <v>0</v>
      </c>
      <c r="AN6165">
        <v>5.6889999999999996E-3</v>
      </c>
      <c r="AO6165">
        <v>3945421</v>
      </c>
      <c r="AP6165">
        <v>26.88</v>
      </c>
      <c r="AQ6165" t="str">
        <f t="shared" si="1310"/>
        <v>Sequest HT (A2)</v>
      </c>
      <c r="AT6165" t="str">
        <f t="shared" si="1323"/>
        <v>Sequest HT (A2</v>
      </c>
      <c r="AU6165" t="str">
        <f>MID(AT6165, 9, 7)</f>
        <v>HT (A2</v>
      </c>
      <c r="AV6165" t="str">
        <f>LEFT(AU6165, 5)</f>
        <v>HT (A</v>
      </c>
      <c r="AW6165" s="19" t="str">
        <f>LEFT(AV6165, 4)</f>
        <v>HT (</v>
      </c>
      <c r="AX6165">
        <v>1.56</v>
      </c>
      <c r="AY6165" s="20">
        <f t="shared" si="1314"/>
        <v>6.7948717948717945E-4</v>
      </c>
      <c r="AZ6165">
        <v>1.06E-3</v>
      </c>
      <c r="BA6165" s="20" t="e">
        <f t="shared" si="1315"/>
        <v>#VALUE!</v>
      </c>
      <c r="BB6165" t="s">
        <v>540</v>
      </c>
      <c r="BC6165" t="s">
        <v>541</v>
      </c>
      <c r="BD6165" s="20" t="e">
        <f t="shared" si="1316"/>
        <v>#VALUE!</v>
      </c>
      <c r="BE6165">
        <v>19.431380000000001</v>
      </c>
      <c r="BF6165" s="20" t="e">
        <f t="shared" si="1317"/>
        <v>#VALUE!</v>
      </c>
      <c r="BG6165">
        <v>30</v>
      </c>
      <c r="BH6165">
        <v>26.8504</v>
      </c>
      <c r="BI6165" s="20">
        <f t="shared" si="1318"/>
        <v>503.8286208026696</v>
      </c>
      <c r="BJ6165">
        <v>13528</v>
      </c>
      <c r="BK6165" t="s">
        <v>542</v>
      </c>
      <c r="BL6165" s="20" t="e">
        <f t="shared" si="1319"/>
        <v>#VALUE!</v>
      </c>
    </row>
    <row r="6166" spans="1:64" hidden="1" outlineLevel="2" collapsed="1" x14ac:dyDescent="0.35">
      <c r="A6166" t="s">
        <v>443</v>
      </c>
      <c r="B6166" t="s">
        <v>443</v>
      </c>
      <c r="C6166" t="b">
        <v>0</v>
      </c>
      <c r="D6166" t="s">
        <v>439</v>
      </c>
      <c r="E6166" t="s">
        <v>538</v>
      </c>
      <c r="F6166" t="s">
        <v>539</v>
      </c>
      <c r="G6166" t="s">
        <v>5232</v>
      </c>
      <c r="H6166" t="s">
        <v>443</v>
      </c>
      <c r="I6166">
        <v>1</v>
      </c>
      <c r="J6166">
        <v>2</v>
      </c>
      <c r="K6166" t="s">
        <v>3942</v>
      </c>
      <c r="L6166" t="s">
        <v>5236</v>
      </c>
      <c r="M6166">
        <v>0</v>
      </c>
      <c r="N6166">
        <v>2</v>
      </c>
      <c r="O6166">
        <v>0.71909999999999996</v>
      </c>
      <c r="P6166">
        <v>0</v>
      </c>
      <c r="Q6166">
        <v>1</v>
      </c>
      <c r="R6166">
        <v>1</v>
      </c>
      <c r="S6166">
        <v>680.34774000000004</v>
      </c>
      <c r="T6166">
        <v>1359.6882000000001</v>
      </c>
      <c r="U6166">
        <v>1359.6862799999999</v>
      </c>
      <c r="V6166">
        <v>1.41</v>
      </c>
      <c r="W6166">
        <v>9.6000000000000002E-4</v>
      </c>
      <c r="X6166" t="s">
        <v>540</v>
      </c>
      <c r="Y6166" t="s">
        <v>541</v>
      </c>
      <c r="Z6166">
        <v>30.7395</v>
      </c>
      <c r="AA6166">
        <v>81.236000000000004</v>
      </c>
      <c r="AB6166">
        <v>26.908000000000001</v>
      </c>
      <c r="AC6166">
        <v>13715</v>
      </c>
      <c r="AD6166" t="s">
        <v>563</v>
      </c>
      <c r="AE6166" t="s">
        <v>564</v>
      </c>
      <c r="AF6166" t="s">
        <v>443</v>
      </c>
      <c r="AG6166">
        <v>2.67</v>
      </c>
      <c r="AH6166" t="s">
        <v>443</v>
      </c>
      <c r="AI6166" t="b">
        <v>0</v>
      </c>
      <c r="AJ6166" t="s">
        <v>443</v>
      </c>
      <c r="AK6166" t="s">
        <v>443</v>
      </c>
      <c r="AL6166" t="s">
        <v>443</v>
      </c>
      <c r="AM6166">
        <v>0</v>
      </c>
      <c r="AN6166">
        <v>9.2099999999999994E-3</v>
      </c>
      <c r="AO6166">
        <v>1237824</v>
      </c>
      <c r="AP6166">
        <v>26.9</v>
      </c>
      <c r="AQ6166" t="str">
        <f t="shared" si="1310"/>
        <v>Sequest HT (A2)</v>
      </c>
      <c r="AT6166" t="str">
        <f t="shared" si="1323"/>
        <v>Sequest HT (A2</v>
      </c>
      <c r="AU6166" t="str">
        <f>MID(AT6166, 9, 7)</f>
        <v>HT (A2</v>
      </c>
      <c r="AV6166" t="str">
        <f>LEFT(AU6166, 5)</f>
        <v>HT (A</v>
      </c>
      <c r="AW6166" s="19" t="str">
        <f>LEFT(AV6166, 4)</f>
        <v>HT (</v>
      </c>
      <c r="AX6166">
        <v>1.41</v>
      </c>
      <c r="AY6166" s="20">
        <f t="shared" si="1314"/>
        <v>6.8085106382978727E-4</v>
      </c>
      <c r="AZ6166">
        <v>9.6000000000000002E-4</v>
      </c>
      <c r="BA6166" s="20" t="e">
        <f t="shared" si="1315"/>
        <v>#VALUE!</v>
      </c>
      <c r="BB6166" t="s">
        <v>540</v>
      </c>
      <c r="BC6166" t="s">
        <v>541</v>
      </c>
      <c r="BD6166" s="20" t="e">
        <f t="shared" si="1316"/>
        <v>#VALUE!</v>
      </c>
      <c r="BE6166">
        <v>30.7395</v>
      </c>
      <c r="BF6166" s="20" t="e">
        <f t="shared" si="1317"/>
        <v>#VALUE!</v>
      </c>
      <c r="BG6166">
        <v>81.236000000000004</v>
      </c>
      <c r="BH6166">
        <v>26.908000000000001</v>
      </c>
      <c r="BI6166" s="20">
        <f t="shared" si="1318"/>
        <v>509.69971755611709</v>
      </c>
      <c r="BJ6166">
        <v>13715</v>
      </c>
      <c r="BK6166" t="s">
        <v>563</v>
      </c>
      <c r="BL6166" s="20" t="e">
        <f t="shared" si="1319"/>
        <v>#VALUE!</v>
      </c>
    </row>
    <row r="6167" spans="1:64" collapsed="1" x14ac:dyDescent="0.35">
      <c r="A6167" t="b">
        <v>0</v>
      </c>
      <c r="B6167" t="s">
        <v>439</v>
      </c>
      <c r="C6167" t="s">
        <v>440</v>
      </c>
      <c r="D6167" t="s">
        <v>4794</v>
      </c>
      <c r="E6167" t="s">
        <v>5237</v>
      </c>
      <c r="F6167">
        <v>0</v>
      </c>
      <c r="G6167" t="b">
        <v>0</v>
      </c>
      <c r="H6167">
        <v>3.1909999999999998</v>
      </c>
      <c r="I6167">
        <v>4</v>
      </c>
      <c r="J6167">
        <v>1</v>
      </c>
      <c r="K6167">
        <v>1</v>
      </c>
      <c r="L6167">
        <v>1</v>
      </c>
      <c r="M6167">
        <v>1</v>
      </c>
      <c r="N6167">
        <v>357</v>
      </c>
      <c r="O6167">
        <v>40.200000000000003</v>
      </c>
      <c r="P6167">
        <v>8.15</v>
      </c>
      <c r="Q6167">
        <v>58</v>
      </c>
      <c r="R6167" t="s">
        <v>443</v>
      </c>
      <c r="S6167">
        <v>1</v>
      </c>
      <c r="T6167" t="s">
        <v>443</v>
      </c>
      <c r="U6167">
        <v>0</v>
      </c>
      <c r="V6167" t="s">
        <v>443</v>
      </c>
      <c r="W6167">
        <v>531</v>
      </c>
      <c r="X6167" t="s">
        <v>443</v>
      </c>
      <c r="Y6167">
        <v>116.5</v>
      </c>
      <c r="Z6167">
        <v>252.5</v>
      </c>
      <c r="AA6167" t="s">
        <v>443</v>
      </c>
      <c r="AB6167" t="s">
        <v>443</v>
      </c>
      <c r="AC6167" t="s">
        <v>443</v>
      </c>
      <c r="AD6167" t="s">
        <v>443</v>
      </c>
      <c r="AE6167" t="s">
        <v>445</v>
      </c>
      <c r="AF6167" t="s">
        <v>439</v>
      </c>
      <c r="AG6167" t="s">
        <v>445</v>
      </c>
      <c r="AH6167" t="s">
        <v>444</v>
      </c>
      <c r="AI6167" t="s">
        <v>444</v>
      </c>
      <c r="AJ6167" t="s">
        <v>445</v>
      </c>
      <c r="AK6167" t="s">
        <v>445</v>
      </c>
      <c r="AL6167" t="s">
        <v>445</v>
      </c>
      <c r="AM6167" t="s">
        <v>445</v>
      </c>
      <c r="AN6167" t="s">
        <v>443</v>
      </c>
      <c r="AQ6167" t="str">
        <f t="shared" si="1310"/>
        <v>6 GN=GPRC5A PE=1 SV=2</v>
      </c>
      <c r="AT6167" t="str">
        <f t="shared" si="1323"/>
        <v>6 GN=GPRC5A PE</v>
      </c>
      <c r="AU6167" t="str">
        <f>MID(AT6167, 6, 7)</f>
        <v xml:space="preserve">GPRC5A </v>
      </c>
      <c r="AV6167" t="str">
        <f>MID(AT6167, 6, 7)</f>
        <v xml:space="preserve">GPRC5A </v>
      </c>
      <c r="AW6167" s="19" t="str">
        <f>LEFT(AU6167, 6)</f>
        <v>GPRC5A</v>
      </c>
      <c r="AX6167" t="s">
        <v>443</v>
      </c>
      <c r="AY6167" s="20" t="e">
        <f t="shared" si="1314"/>
        <v>#VALUE!</v>
      </c>
      <c r="AZ6167">
        <v>531</v>
      </c>
      <c r="BA6167" s="20" t="e">
        <f t="shared" si="1315"/>
        <v>#VALUE!</v>
      </c>
      <c r="BB6167" t="s">
        <v>443</v>
      </c>
      <c r="BC6167">
        <v>116.5</v>
      </c>
      <c r="BD6167" s="27">
        <f t="shared" si="1316"/>
        <v>2.1673819742489271</v>
      </c>
      <c r="BE6167">
        <v>252.5</v>
      </c>
      <c r="BF6167" s="20" t="e">
        <f t="shared" si="1317"/>
        <v>#VALUE!</v>
      </c>
      <c r="BG6167" t="s">
        <v>443</v>
      </c>
      <c r="BH6167" t="s">
        <v>443</v>
      </c>
      <c r="BI6167" s="20" t="e">
        <f t="shared" si="1318"/>
        <v>#VALUE!</v>
      </c>
      <c r="BJ6167" t="s">
        <v>443</v>
      </c>
      <c r="BK6167" t="s">
        <v>443</v>
      </c>
      <c r="BL6167" s="20" t="e">
        <f t="shared" si="1319"/>
        <v>#VALUE!</v>
      </c>
    </row>
    <row r="6168" spans="1:64" hidden="1" outlineLevel="1" collapsed="1" x14ac:dyDescent="0.35">
      <c r="A6168" t="s">
        <v>443</v>
      </c>
      <c r="B6168" t="s">
        <v>457</v>
      </c>
      <c r="C6168" t="s">
        <v>458</v>
      </c>
      <c r="D6168" t="s">
        <v>459</v>
      </c>
      <c r="E6168" t="s">
        <v>460</v>
      </c>
      <c r="F6168" t="s">
        <v>461</v>
      </c>
      <c r="G6168" t="s">
        <v>462</v>
      </c>
      <c r="H6168" t="s">
        <v>463</v>
      </c>
      <c r="I6168" t="s">
        <v>464</v>
      </c>
      <c r="J6168" t="s">
        <v>465</v>
      </c>
      <c r="K6168" t="s">
        <v>466</v>
      </c>
      <c r="L6168" t="s">
        <v>467</v>
      </c>
      <c r="M6168" t="s">
        <v>468</v>
      </c>
      <c r="N6168" t="s">
        <v>469</v>
      </c>
      <c r="O6168" t="s">
        <v>470</v>
      </c>
      <c r="P6168" t="s">
        <v>471</v>
      </c>
      <c r="Q6168" t="s">
        <v>472</v>
      </c>
      <c r="R6168" t="s">
        <v>473</v>
      </c>
      <c r="S6168" t="s">
        <v>474</v>
      </c>
      <c r="T6168" t="s">
        <v>475</v>
      </c>
      <c r="U6168" t="s">
        <v>476</v>
      </c>
      <c r="V6168" t="s">
        <v>477</v>
      </c>
      <c r="W6168" t="s">
        <v>478</v>
      </c>
      <c r="X6168" t="s">
        <v>479</v>
      </c>
      <c r="Y6168" t="s">
        <v>480</v>
      </c>
      <c r="Z6168" t="s">
        <v>481</v>
      </c>
      <c r="AA6168" t="s">
        <v>482</v>
      </c>
      <c r="AB6168" t="s">
        <v>483</v>
      </c>
      <c r="AC6168" t="s">
        <v>484</v>
      </c>
      <c r="AD6168" t="s">
        <v>485</v>
      </c>
      <c r="AE6168" t="s">
        <v>486</v>
      </c>
      <c r="AF6168" t="s">
        <v>487</v>
      </c>
      <c r="AG6168" t="s">
        <v>488</v>
      </c>
      <c r="AH6168" t="s">
        <v>489</v>
      </c>
      <c r="AI6168" t="s">
        <v>490</v>
      </c>
      <c r="AJ6168" t="s">
        <v>491</v>
      </c>
      <c r="AK6168" t="s">
        <v>492</v>
      </c>
      <c r="AL6168" t="s">
        <v>493</v>
      </c>
      <c r="AM6168" t="s">
        <v>494</v>
      </c>
      <c r="AN6168" t="s">
        <v>495</v>
      </c>
      <c r="AO6168" t="s">
        <v>496</v>
      </c>
      <c r="AP6168" t="s">
        <v>497</v>
      </c>
      <c r="AQ6168" t="str">
        <f t="shared" si="1310"/>
        <v>Modifications</v>
      </c>
      <c r="AR6168" t="s">
        <v>498</v>
      </c>
      <c r="AS6168" t="s">
        <v>499</v>
      </c>
      <c r="AT6168" t="str">
        <f t="shared" si="1323"/>
        <v>Modifications</v>
      </c>
      <c r="AU6168" t="str">
        <f>MID(AT6168, 9, 7)</f>
        <v>tions</v>
      </c>
      <c r="AV6168" t="str">
        <f t="shared" ref="AV6168:AV6181" si="1324">LEFT(AU6168, 5)</f>
        <v>tions</v>
      </c>
      <c r="AW6168" s="19" t="str">
        <f>LEFT(AV6168, 4)</f>
        <v>tion</v>
      </c>
      <c r="AX6168" t="s">
        <v>477</v>
      </c>
      <c r="AY6168" s="20" t="e">
        <f t="shared" si="1314"/>
        <v>#VALUE!</v>
      </c>
      <c r="AZ6168" t="s">
        <v>478</v>
      </c>
      <c r="BA6168" s="20" t="e">
        <f t="shared" si="1315"/>
        <v>#VALUE!</v>
      </c>
      <c r="BB6168" t="s">
        <v>479</v>
      </c>
      <c r="BC6168" t="s">
        <v>480</v>
      </c>
      <c r="BD6168" s="20" t="e">
        <f t="shared" si="1316"/>
        <v>#VALUE!</v>
      </c>
      <c r="BE6168" t="s">
        <v>481</v>
      </c>
      <c r="BF6168" s="20" t="e">
        <f t="shared" si="1317"/>
        <v>#VALUE!</v>
      </c>
      <c r="BG6168" t="s">
        <v>482</v>
      </c>
      <c r="BH6168" t="s">
        <v>483</v>
      </c>
      <c r="BI6168" s="20" t="e">
        <f t="shared" si="1318"/>
        <v>#VALUE!</v>
      </c>
      <c r="BJ6168" t="s">
        <v>484</v>
      </c>
      <c r="BK6168" t="s">
        <v>485</v>
      </c>
      <c r="BL6168" s="20" t="e">
        <f t="shared" si="1319"/>
        <v>#VALUE!</v>
      </c>
    </row>
    <row r="6169" spans="1:64" hidden="1" outlineLevel="1" x14ac:dyDescent="0.35">
      <c r="A6169" t="s">
        <v>443</v>
      </c>
      <c r="B6169" t="b">
        <v>0</v>
      </c>
      <c r="C6169" t="s">
        <v>439</v>
      </c>
      <c r="D6169" t="s">
        <v>5238</v>
      </c>
      <c r="E6169" t="s">
        <v>443</v>
      </c>
      <c r="F6169" t="s">
        <v>443</v>
      </c>
      <c r="G6169" t="b">
        <v>0</v>
      </c>
      <c r="H6169">
        <v>1</v>
      </c>
      <c r="I6169">
        <v>1</v>
      </c>
      <c r="J6169">
        <v>2</v>
      </c>
      <c r="K6169" t="s">
        <v>3133</v>
      </c>
      <c r="L6169" t="s">
        <v>5239</v>
      </c>
      <c r="M6169">
        <v>0</v>
      </c>
      <c r="N6169">
        <v>1116.6047900000001</v>
      </c>
      <c r="O6169">
        <v>0</v>
      </c>
      <c r="P6169">
        <v>87.8</v>
      </c>
      <c r="Q6169">
        <v>200.2</v>
      </c>
      <c r="R6169">
        <v>146.9</v>
      </c>
      <c r="S6169">
        <v>87.9</v>
      </c>
      <c r="T6169">
        <v>39.6</v>
      </c>
      <c r="U6169">
        <v>93</v>
      </c>
      <c r="V6169">
        <v>34.5</v>
      </c>
      <c r="W6169">
        <v>210</v>
      </c>
      <c r="X6169" t="s">
        <v>443</v>
      </c>
      <c r="Y6169" t="s">
        <v>443</v>
      </c>
      <c r="Z6169" t="s">
        <v>444</v>
      </c>
      <c r="AA6169" t="s">
        <v>444</v>
      </c>
      <c r="AB6169" t="s">
        <v>439</v>
      </c>
      <c r="AC6169" t="s">
        <v>444</v>
      </c>
      <c r="AD6169" t="s">
        <v>444</v>
      </c>
      <c r="AE6169" t="s">
        <v>444</v>
      </c>
      <c r="AF6169" t="s">
        <v>444</v>
      </c>
      <c r="AG6169" t="s">
        <v>439</v>
      </c>
      <c r="AH6169" t="s">
        <v>445</v>
      </c>
      <c r="AI6169" t="s">
        <v>439</v>
      </c>
      <c r="AJ6169" t="s">
        <v>439</v>
      </c>
      <c r="AK6169">
        <v>0</v>
      </c>
      <c r="AL6169">
        <v>0</v>
      </c>
      <c r="AM6169">
        <v>2.215E-2</v>
      </c>
      <c r="AN6169">
        <v>3.2529999999999998E-3</v>
      </c>
      <c r="AO6169">
        <v>2.3199999999999998</v>
      </c>
      <c r="AP6169">
        <v>38</v>
      </c>
      <c r="AQ6169" t="str">
        <f t="shared" si="1310"/>
        <v/>
      </c>
      <c r="AR6169" t="s">
        <v>5240</v>
      </c>
      <c r="AS6169" t="s">
        <v>5241</v>
      </c>
      <c r="AT6169" t="str">
        <f t="shared" si="1323"/>
        <v/>
      </c>
      <c r="AU6169" t="str">
        <f>MID(AT6169, 9, 7)</f>
        <v/>
      </c>
      <c r="AV6169" t="str">
        <f t="shared" si="1324"/>
        <v/>
      </c>
      <c r="AW6169" s="19" t="str">
        <f>LEFT(AV6169, 4)</f>
        <v/>
      </c>
      <c r="AX6169">
        <v>34.5</v>
      </c>
      <c r="AY6169" s="20">
        <f t="shared" si="1314"/>
        <v>6.0869565217391308</v>
      </c>
      <c r="AZ6169">
        <v>210</v>
      </c>
      <c r="BA6169" s="20" t="e">
        <f t="shared" si="1315"/>
        <v>#VALUE!</v>
      </c>
      <c r="BB6169" t="s">
        <v>443</v>
      </c>
      <c r="BC6169" t="s">
        <v>443</v>
      </c>
      <c r="BD6169" s="20" t="e">
        <f t="shared" si="1316"/>
        <v>#VALUE!</v>
      </c>
      <c r="BE6169" t="s">
        <v>444</v>
      </c>
      <c r="BF6169" s="20" t="e">
        <f t="shared" si="1317"/>
        <v>#VALUE!</v>
      </c>
      <c r="BG6169" t="s">
        <v>444</v>
      </c>
      <c r="BH6169" t="s">
        <v>439</v>
      </c>
      <c r="BI6169" s="20" t="e">
        <f t="shared" si="1318"/>
        <v>#VALUE!</v>
      </c>
      <c r="BJ6169" t="s">
        <v>444</v>
      </c>
      <c r="BK6169" t="s">
        <v>444</v>
      </c>
      <c r="BL6169" s="20" t="e">
        <f t="shared" si="1319"/>
        <v>#VALUE!</v>
      </c>
    </row>
    <row r="6170" spans="1:64" hidden="1" outlineLevel="2" collapsed="1" x14ac:dyDescent="0.35">
      <c r="A6170" t="s">
        <v>443</v>
      </c>
      <c r="B6170" t="s">
        <v>443</v>
      </c>
      <c r="C6170" t="s">
        <v>457</v>
      </c>
      <c r="D6170" t="s">
        <v>458</v>
      </c>
      <c r="E6170" t="s">
        <v>508</v>
      </c>
      <c r="F6170" t="s">
        <v>509</v>
      </c>
      <c r="G6170" t="s">
        <v>459</v>
      </c>
      <c r="H6170" t="s">
        <v>460</v>
      </c>
      <c r="I6170" t="s">
        <v>463</v>
      </c>
      <c r="J6170" t="s">
        <v>464</v>
      </c>
      <c r="K6170" t="s">
        <v>466</v>
      </c>
      <c r="L6170" t="s">
        <v>510</v>
      </c>
      <c r="M6170" t="s">
        <v>468</v>
      </c>
      <c r="N6170" t="s">
        <v>511</v>
      </c>
      <c r="O6170" t="s">
        <v>512</v>
      </c>
      <c r="P6170" t="s">
        <v>513</v>
      </c>
      <c r="Q6170" t="s">
        <v>514</v>
      </c>
      <c r="R6170" t="s">
        <v>515</v>
      </c>
      <c r="S6170" t="s">
        <v>516</v>
      </c>
      <c r="T6170" t="s">
        <v>517</v>
      </c>
      <c r="U6170" t="s">
        <v>469</v>
      </c>
      <c r="V6170" t="s">
        <v>518</v>
      </c>
      <c r="W6170" t="s">
        <v>519</v>
      </c>
      <c r="X6170" t="s">
        <v>520</v>
      </c>
      <c r="Y6170" t="s">
        <v>521</v>
      </c>
      <c r="Z6170" t="s">
        <v>522</v>
      </c>
      <c r="AA6170" t="s">
        <v>523</v>
      </c>
      <c r="AB6170" t="s">
        <v>524</v>
      </c>
      <c r="AC6170" t="s">
        <v>525</v>
      </c>
      <c r="AD6170" t="s">
        <v>526</v>
      </c>
      <c r="AE6170" t="s">
        <v>527</v>
      </c>
      <c r="AF6170" t="s">
        <v>480</v>
      </c>
      <c r="AG6170" t="s">
        <v>528</v>
      </c>
      <c r="AH6170" t="s">
        <v>529</v>
      </c>
      <c r="AI6170" t="s">
        <v>462</v>
      </c>
      <c r="AJ6170" t="s">
        <v>530</v>
      </c>
      <c r="AK6170" t="s">
        <v>531</v>
      </c>
      <c r="AL6170" t="s">
        <v>532</v>
      </c>
      <c r="AM6170" t="s">
        <v>533</v>
      </c>
      <c r="AN6170" t="s">
        <v>534</v>
      </c>
      <c r="AO6170" t="s">
        <v>535</v>
      </c>
      <c r="AP6170" t="s">
        <v>536</v>
      </c>
      <c r="AQ6170" t="str">
        <f t="shared" si="1310"/>
        <v>Identifying Node</v>
      </c>
      <c r="AT6170" t="str">
        <f t="shared" si="1323"/>
        <v>Identifying No</v>
      </c>
      <c r="AU6170" t="str">
        <f>MID(AT6170, 9, 7)</f>
        <v>ing No</v>
      </c>
      <c r="AV6170" t="str">
        <f t="shared" si="1324"/>
        <v>ing N</v>
      </c>
      <c r="AW6170" s="19" t="str">
        <f>LEFT(AV6170, 4)</f>
        <v xml:space="preserve">ing </v>
      </c>
      <c r="AX6170" t="s">
        <v>518</v>
      </c>
      <c r="AY6170" s="20" t="e">
        <f t="shared" si="1314"/>
        <v>#VALUE!</v>
      </c>
      <c r="AZ6170" t="s">
        <v>519</v>
      </c>
      <c r="BA6170" s="20" t="e">
        <f t="shared" si="1315"/>
        <v>#VALUE!</v>
      </c>
      <c r="BB6170" t="s">
        <v>520</v>
      </c>
      <c r="BC6170" t="s">
        <v>521</v>
      </c>
      <c r="BD6170" s="20" t="e">
        <f t="shared" si="1316"/>
        <v>#VALUE!</v>
      </c>
      <c r="BE6170" t="s">
        <v>522</v>
      </c>
      <c r="BF6170" s="20" t="e">
        <f t="shared" si="1317"/>
        <v>#VALUE!</v>
      </c>
      <c r="BG6170" t="s">
        <v>523</v>
      </c>
      <c r="BH6170" t="s">
        <v>524</v>
      </c>
      <c r="BI6170" s="20" t="e">
        <f t="shared" si="1318"/>
        <v>#VALUE!</v>
      </c>
      <c r="BJ6170" t="s">
        <v>525</v>
      </c>
      <c r="BK6170" t="s">
        <v>526</v>
      </c>
      <c r="BL6170" s="20" t="e">
        <f t="shared" si="1319"/>
        <v>#VALUE!</v>
      </c>
    </row>
    <row r="6171" spans="1:64" hidden="1" outlineLevel="2" collapsed="1" x14ac:dyDescent="0.35">
      <c r="A6171" t="s">
        <v>443</v>
      </c>
      <c r="B6171" t="s">
        <v>443</v>
      </c>
      <c r="C6171" t="b">
        <v>0</v>
      </c>
      <c r="D6171" t="s">
        <v>439</v>
      </c>
      <c r="E6171" t="s">
        <v>538</v>
      </c>
      <c r="F6171" t="s">
        <v>539</v>
      </c>
      <c r="G6171" t="s">
        <v>5238</v>
      </c>
      <c r="H6171" t="s">
        <v>443</v>
      </c>
      <c r="I6171">
        <v>1</v>
      </c>
      <c r="J6171">
        <v>1</v>
      </c>
      <c r="K6171" t="s">
        <v>3133</v>
      </c>
      <c r="L6171" t="s">
        <v>3133</v>
      </c>
      <c r="M6171">
        <v>0</v>
      </c>
      <c r="N6171">
        <v>2</v>
      </c>
      <c r="O6171">
        <v>0.54310000000000003</v>
      </c>
      <c r="P6171">
        <v>0</v>
      </c>
      <c r="Q6171">
        <v>1</v>
      </c>
      <c r="R6171">
        <v>1</v>
      </c>
      <c r="S6171">
        <v>558.80550000000005</v>
      </c>
      <c r="T6171">
        <v>1116.6037200000001</v>
      </c>
      <c r="U6171">
        <v>1116.6047900000001</v>
      </c>
      <c r="V6171">
        <v>-0.96</v>
      </c>
      <c r="W6171">
        <v>-5.2999999999999998E-4</v>
      </c>
      <c r="X6171" t="s">
        <v>540</v>
      </c>
      <c r="Y6171" t="s">
        <v>541</v>
      </c>
      <c r="Z6171">
        <v>10.118679999999999</v>
      </c>
      <c r="AA6171">
        <v>23.5</v>
      </c>
      <c r="AB6171">
        <v>39.648099999999999</v>
      </c>
      <c r="AC6171">
        <v>24689</v>
      </c>
      <c r="AD6171" t="s">
        <v>551</v>
      </c>
      <c r="AE6171" t="s">
        <v>552</v>
      </c>
      <c r="AF6171" t="s">
        <v>443</v>
      </c>
      <c r="AG6171">
        <v>2.3199999999999998</v>
      </c>
      <c r="AH6171" t="s">
        <v>443</v>
      </c>
      <c r="AI6171" t="b">
        <v>0</v>
      </c>
      <c r="AJ6171" t="s">
        <v>443</v>
      </c>
      <c r="AK6171" t="s">
        <v>443</v>
      </c>
      <c r="AL6171" t="s">
        <v>443</v>
      </c>
      <c r="AM6171">
        <v>0</v>
      </c>
      <c r="AN6171">
        <v>3.2529999999999998E-3</v>
      </c>
      <c r="AO6171">
        <v>39550108</v>
      </c>
      <c r="AP6171">
        <v>39.729999999999997</v>
      </c>
      <c r="AQ6171" t="str">
        <f t="shared" si="1310"/>
        <v>Sequest HT (A2)</v>
      </c>
      <c r="AT6171" t="str">
        <f t="shared" si="1323"/>
        <v>Sequest HT (A2</v>
      </c>
      <c r="AU6171" t="str">
        <f>MID(AT6171, 9, 7)</f>
        <v>HT (A2</v>
      </c>
      <c r="AV6171" t="str">
        <f t="shared" si="1324"/>
        <v>HT (A</v>
      </c>
      <c r="AW6171" s="19" t="str">
        <f>LEFT(AV6171, 4)</f>
        <v>HT (</v>
      </c>
      <c r="AX6171">
        <v>-0.96</v>
      </c>
      <c r="AY6171" s="20">
        <f t="shared" si="1314"/>
        <v>5.5208333333333335E-4</v>
      </c>
      <c r="AZ6171">
        <v>-5.2999999999999998E-4</v>
      </c>
      <c r="BA6171" s="20" t="e">
        <f t="shared" si="1315"/>
        <v>#VALUE!</v>
      </c>
      <c r="BB6171" t="s">
        <v>540</v>
      </c>
      <c r="BC6171" t="s">
        <v>541</v>
      </c>
      <c r="BD6171" s="20" t="e">
        <f t="shared" si="1316"/>
        <v>#VALUE!</v>
      </c>
      <c r="BE6171">
        <v>10.118679999999999</v>
      </c>
      <c r="BF6171" s="20" t="e">
        <f t="shared" si="1317"/>
        <v>#VALUE!</v>
      </c>
      <c r="BG6171">
        <v>23.5</v>
      </c>
      <c r="BH6171">
        <v>39.648099999999999</v>
      </c>
      <c r="BI6171" s="20">
        <f t="shared" si="1318"/>
        <v>622.70323168071104</v>
      </c>
      <c r="BJ6171">
        <v>24689</v>
      </c>
      <c r="BK6171" t="s">
        <v>551</v>
      </c>
      <c r="BL6171" s="20" t="e">
        <f t="shared" si="1319"/>
        <v>#VALUE!</v>
      </c>
    </row>
    <row r="6172" spans="1:64" hidden="1" outlineLevel="2" collapsed="1" x14ac:dyDescent="0.35">
      <c r="A6172" t="s">
        <v>443</v>
      </c>
      <c r="B6172" t="s">
        <v>443</v>
      </c>
      <c r="C6172" t="b">
        <v>0</v>
      </c>
      <c r="D6172" t="s">
        <v>439</v>
      </c>
      <c r="E6172" t="s">
        <v>557</v>
      </c>
      <c r="F6172" t="s">
        <v>539</v>
      </c>
      <c r="G6172" t="s">
        <v>5238</v>
      </c>
      <c r="H6172" t="s">
        <v>443</v>
      </c>
      <c r="I6172">
        <v>1</v>
      </c>
      <c r="J6172">
        <v>1</v>
      </c>
      <c r="K6172" t="s">
        <v>3133</v>
      </c>
      <c r="L6172" t="s">
        <v>3133</v>
      </c>
      <c r="M6172">
        <v>0</v>
      </c>
      <c r="N6172">
        <v>2</v>
      </c>
      <c r="O6172">
        <v>0.8448</v>
      </c>
      <c r="P6172">
        <v>0</v>
      </c>
      <c r="Q6172">
        <v>1</v>
      </c>
      <c r="R6172">
        <v>1</v>
      </c>
      <c r="S6172">
        <v>558.80465000000004</v>
      </c>
      <c r="T6172">
        <v>1116.60203</v>
      </c>
      <c r="U6172">
        <v>1116.6047900000001</v>
      </c>
      <c r="V6172">
        <v>-2.4700000000000002</v>
      </c>
      <c r="W6172">
        <v>-1.3799999999999999E-3</v>
      </c>
      <c r="X6172" t="s">
        <v>540</v>
      </c>
      <c r="Y6172" t="s">
        <v>541</v>
      </c>
      <c r="Z6172">
        <v>0</v>
      </c>
      <c r="AA6172">
        <v>30</v>
      </c>
      <c r="AB6172">
        <v>39.721699999999998</v>
      </c>
      <c r="AC6172">
        <v>23113</v>
      </c>
      <c r="AD6172" t="s">
        <v>577</v>
      </c>
      <c r="AE6172" t="s">
        <v>578</v>
      </c>
      <c r="AF6172" t="s">
        <v>443</v>
      </c>
      <c r="AG6172" t="s">
        <v>443</v>
      </c>
      <c r="AH6172">
        <v>58</v>
      </c>
      <c r="AI6172" t="b">
        <v>0</v>
      </c>
      <c r="AJ6172">
        <v>54</v>
      </c>
      <c r="AK6172">
        <v>36</v>
      </c>
      <c r="AL6172">
        <v>4.2832875747031898E-5</v>
      </c>
      <c r="AM6172">
        <v>4.7919999999999999E-4</v>
      </c>
      <c r="AN6172">
        <v>3.2870000000000003E-2</v>
      </c>
      <c r="AO6172">
        <v>9261365</v>
      </c>
      <c r="AP6172">
        <v>39.799999999999997</v>
      </c>
      <c r="AQ6172" t="str">
        <f t="shared" si="1310"/>
        <v>Mascot (A5)</v>
      </c>
      <c r="AT6172" t="str">
        <f t="shared" si="1323"/>
        <v>Mascot (A5)</v>
      </c>
      <c r="AU6172" t="str">
        <f>MID(AT6172, 9, 7)</f>
        <v>A5)</v>
      </c>
      <c r="AV6172" t="str">
        <f t="shared" si="1324"/>
        <v>A5)</v>
      </c>
      <c r="AW6172" s="19" t="str">
        <f>LEFT(AV6172, 4)</f>
        <v>A5)</v>
      </c>
      <c r="AX6172">
        <v>-2.4700000000000002</v>
      </c>
      <c r="AY6172" s="20">
        <f t="shared" si="1314"/>
        <v>5.5870445344129551E-4</v>
      </c>
      <c r="AZ6172">
        <v>-1.3799999999999999E-3</v>
      </c>
      <c r="BA6172" s="20" t="e">
        <f t="shared" si="1315"/>
        <v>#VALUE!</v>
      </c>
      <c r="BB6172" t="s">
        <v>540</v>
      </c>
      <c r="BC6172" t="s">
        <v>541</v>
      </c>
      <c r="BD6172" s="20" t="e">
        <f t="shared" si="1316"/>
        <v>#VALUE!</v>
      </c>
      <c r="BE6172">
        <v>0</v>
      </c>
      <c r="BF6172" s="20" t="e">
        <f t="shared" si="1317"/>
        <v>#VALUE!</v>
      </c>
      <c r="BG6172">
        <v>30</v>
      </c>
      <c r="BH6172">
        <v>39.721699999999998</v>
      </c>
      <c r="BI6172" s="20">
        <f t="shared" si="1318"/>
        <v>581.87338406966467</v>
      </c>
      <c r="BJ6172">
        <v>23113</v>
      </c>
      <c r="BK6172" t="s">
        <v>577</v>
      </c>
      <c r="BL6172" s="20" t="e">
        <f t="shared" si="1319"/>
        <v>#VALUE!</v>
      </c>
    </row>
    <row r="6173" spans="1:64" collapsed="1" x14ac:dyDescent="0.35">
      <c r="A6173" t="b">
        <v>0</v>
      </c>
      <c r="B6173" t="s">
        <v>439</v>
      </c>
      <c r="C6173" t="s">
        <v>440</v>
      </c>
      <c r="D6173" t="s">
        <v>4690</v>
      </c>
      <c r="E6173" t="s">
        <v>5242</v>
      </c>
      <c r="F6173">
        <v>0</v>
      </c>
      <c r="G6173" t="b">
        <v>0</v>
      </c>
      <c r="H6173">
        <v>3.8220000000000001</v>
      </c>
      <c r="I6173">
        <v>4</v>
      </c>
      <c r="J6173">
        <v>1</v>
      </c>
      <c r="K6173">
        <v>1</v>
      </c>
      <c r="L6173">
        <v>1</v>
      </c>
      <c r="M6173">
        <v>1</v>
      </c>
      <c r="N6173">
        <v>325</v>
      </c>
      <c r="O6173">
        <v>35.4</v>
      </c>
      <c r="P6173">
        <v>9</v>
      </c>
      <c r="Q6173">
        <v>54</v>
      </c>
      <c r="R6173" t="s">
        <v>443</v>
      </c>
      <c r="S6173">
        <v>1</v>
      </c>
      <c r="T6173" t="s">
        <v>443</v>
      </c>
      <c r="U6173">
        <v>0</v>
      </c>
      <c r="V6173">
        <v>645.5</v>
      </c>
      <c r="W6173">
        <v>254.5</v>
      </c>
      <c r="X6173" t="s">
        <v>443</v>
      </c>
      <c r="Y6173" t="s">
        <v>443</v>
      </c>
      <c r="Z6173" t="s">
        <v>443</v>
      </c>
      <c r="AA6173" t="s">
        <v>443</v>
      </c>
      <c r="AB6173" t="s">
        <v>443</v>
      </c>
      <c r="AC6173" t="s">
        <v>443</v>
      </c>
      <c r="AD6173" t="s">
        <v>443</v>
      </c>
      <c r="AE6173" t="s">
        <v>439</v>
      </c>
      <c r="AF6173" t="s">
        <v>444</v>
      </c>
      <c r="AG6173" t="s">
        <v>445</v>
      </c>
      <c r="AH6173" t="s">
        <v>445</v>
      </c>
      <c r="AI6173" t="s">
        <v>445</v>
      </c>
      <c r="AJ6173" t="s">
        <v>445</v>
      </c>
      <c r="AK6173" t="s">
        <v>445</v>
      </c>
      <c r="AL6173" t="s">
        <v>445</v>
      </c>
      <c r="AM6173" t="s">
        <v>445</v>
      </c>
      <c r="AN6173" t="s">
        <v>443</v>
      </c>
      <c r="AQ6173" t="str">
        <f t="shared" si="1310"/>
        <v>606 GN=CYC1 PE=1 SV=3</v>
      </c>
      <c r="AT6173" t="str">
        <f t="shared" si="1323"/>
        <v>606 GN=CYC1 PE</v>
      </c>
      <c r="AU6173" t="str">
        <f>MID(AT6173, 8, 7)</f>
        <v>CYC1 PE</v>
      </c>
      <c r="AV6173" t="str">
        <f t="shared" si="1324"/>
        <v xml:space="preserve">CYC1 </v>
      </c>
      <c r="AW6173" s="19" t="str">
        <f>LEFT(AV6173, 5)</f>
        <v xml:space="preserve">CYC1 </v>
      </c>
      <c r="AX6173" s="25">
        <v>645.5</v>
      </c>
      <c r="AY6173" s="26">
        <f t="shared" si="1314"/>
        <v>0.39426800929512007</v>
      </c>
      <c r="AZ6173">
        <v>254.5</v>
      </c>
      <c r="BA6173" s="20" t="e">
        <f t="shared" si="1315"/>
        <v>#VALUE!</v>
      </c>
      <c r="BB6173" t="s">
        <v>443</v>
      </c>
      <c r="BC6173" t="s">
        <v>443</v>
      </c>
      <c r="BD6173" s="20" t="e">
        <f t="shared" si="1316"/>
        <v>#VALUE!</v>
      </c>
      <c r="BE6173" t="s">
        <v>443</v>
      </c>
      <c r="BF6173" s="20" t="e">
        <f t="shared" si="1317"/>
        <v>#VALUE!</v>
      </c>
      <c r="BG6173" t="s">
        <v>443</v>
      </c>
      <c r="BH6173" t="s">
        <v>443</v>
      </c>
      <c r="BI6173" s="20" t="e">
        <f t="shared" si="1318"/>
        <v>#VALUE!</v>
      </c>
      <c r="BJ6173" t="s">
        <v>443</v>
      </c>
      <c r="BK6173" t="s">
        <v>443</v>
      </c>
      <c r="BL6173" s="20" t="e">
        <f t="shared" si="1319"/>
        <v>#VALUE!</v>
      </c>
    </row>
    <row r="6174" spans="1:64" hidden="1" outlineLevel="1" collapsed="1" x14ac:dyDescent="0.35">
      <c r="A6174" t="s">
        <v>443</v>
      </c>
      <c r="B6174" t="s">
        <v>457</v>
      </c>
      <c r="C6174" t="s">
        <v>458</v>
      </c>
      <c r="D6174" t="s">
        <v>459</v>
      </c>
      <c r="E6174" t="s">
        <v>460</v>
      </c>
      <c r="F6174" t="s">
        <v>461</v>
      </c>
      <c r="G6174" t="s">
        <v>462</v>
      </c>
      <c r="H6174" t="s">
        <v>463</v>
      </c>
      <c r="I6174" t="s">
        <v>464</v>
      </c>
      <c r="J6174" t="s">
        <v>465</v>
      </c>
      <c r="K6174" t="s">
        <v>466</v>
      </c>
      <c r="L6174" t="s">
        <v>467</v>
      </c>
      <c r="M6174" t="s">
        <v>468</v>
      </c>
      <c r="N6174" t="s">
        <v>469</v>
      </c>
      <c r="O6174" t="s">
        <v>470</v>
      </c>
      <c r="P6174" t="s">
        <v>471</v>
      </c>
      <c r="Q6174" t="s">
        <v>472</v>
      </c>
      <c r="R6174" t="s">
        <v>473</v>
      </c>
      <c r="S6174" t="s">
        <v>474</v>
      </c>
      <c r="T6174" t="s">
        <v>475</v>
      </c>
      <c r="U6174" t="s">
        <v>476</v>
      </c>
      <c r="V6174" t="s">
        <v>477</v>
      </c>
      <c r="W6174" t="s">
        <v>478</v>
      </c>
      <c r="X6174" t="s">
        <v>479</v>
      </c>
      <c r="Y6174" t="s">
        <v>480</v>
      </c>
      <c r="Z6174" t="s">
        <v>481</v>
      </c>
      <c r="AA6174" t="s">
        <v>482</v>
      </c>
      <c r="AB6174" t="s">
        <v>483</v>
      </c>
      <c r="AC6174" t="s">
        <v>484</v>
      </c>
      <c r="AD6174" t="s">
        <v>485</v>
      </c>
      <c r="AE6174" t="s">
        <v>486</v>
      </c>
      <c r="AF6174" t="s">
        <v>487</v>
      </c>
      <c r="AG6174" t="s">
        <v>488</v>
      </c>
      <c r="AH6174" t="s">
        <v>489</v>
      </c>
      <c r="AI6174" t="s">
        <v>490</v>
      </c>
      <c r="AJ6174" t="s">
        <v>491</v>
      </c>
      <c r="AK6174" t="s">
        <v>492</v>
      </c>
      <c r="AL6174" t="s">
        <v>493</v>
      </c>
      <c r="AM6174" t="s">
        <v>494</v>
      </c>
      <c r="AN6174" t="s">
        <v>495</v>
      </c>
      <c r="AO6174" t="s">
        <v>496</v>
      </c>
      <c r="AP6174" t="s">
        <v>497</v>
      </c>
      <c r="AQ6174" t="str">
        <f t="shared" si="1310"/>
        <v>Modifications</v>
      </c>
      <c r="AR6174" t="s">
        <v>498</v>
      </c>
      <c r="AS6174" t="s">
        <v>499</v>
      </c>
      <c r="AT6174" t="str">
        <f t="shared" si="1323"/>
        <v>Modifications</v>
      </c>
      <c r="AV6174" t="str">
        <f t="shared" si="1324"/>
        <v/>
      </c>
      <c r="AW6174" s="19" t="str">
        <f t="shared" ref="AW6174:AW6181" si="1325">LEFT(AV6174, 4)</f>
        <v/>
      </c>
      <c r="AX6174" t="s">
        <v>477</v>
      </c>
      <c r="AY6174" s="20" t="e">
        <f t="shared" si="1314"/>
        <v>#VALUE!</v>
      </c>
      <c r="AZ6174" t="s">
        <v>478</v>
      </c>
      <c r="BA6174" s="20" t="e">
        <f t="shared" si="1315"/>
        <v>#VALUE!</v>
      </c>
      <c r="BB6174" t="s">
        <v>479</v>
      </c>
      <c r="BC6174" t="s">
        <v>480</v>
      </c>
      <c r="BD6174" s="20" t="e">
        <f t="shared" si="1316"/>
        <v>#VALUE!</v>
      </c>
      <c r="BE6174" t="s">
        <v>481</v>
      </c>
      <c r="BF6174" s="20" t="e">
        <f t="shared" si="1317"/>
        <v>#VALUE!</v>
      </c>
      <c r="BG6174" t="s">
        <v>482</v>
      </c>
      <c r="BH6174" t="s">
        <v>483</v>
      </c>
      <c r="BI6174" s="20" t="e">
        <f t="shared" si="1318"/>
        <v>#VALUE!</v>
      </c>
      <c r="BJ6174" t="s">
        <v>484</v>
      </c>
      <c r="BK6174" t="s">
        <v>485</v>
      </c>
      <c r="BL6174" s="20" t="e">
        <f t="shared" si="1319"/>
        <v>#VALUE!</v>
      </c>
    </row>
    <row r="6175" spans="1:64" hidden="1" outlineLevel="1" x14ac:dyDescent="0.35">
      <c r="A6175" t="s">
        <v>443</v>
      </c>
      <c r="B6175" t="b">
        <v>0</v>
      </c>
      <c r="C6175" t="s">
        <v>439</v>
      </c>
      <c r="D6175" t="s">
        <v>5243</v>
      </c>
      <c r="E6175" t="s">
        <v>443</v>
      </c>
      <c r="F6175" t="s">
        <v>443</v>
      </c>
      <c r="G6175" t="b">
        <v>0</v>
      </c>
      <c r="H6175">
        <v>1</v>
      </c>
      <c r="I6175">
        <v>6</v>
      </c>
      <c r="J6175">
        <v>5</v>
      </c>
      <c r="K6175" t="s">
        <v>4791</v>
      </c>
      <c r="L6175" t="s">
        <v>5244</v>
      </c>
      <c r="M6175">
        <v>0</v>
      </c>
      <c r="N6175">
        <v>2273.12556</v>
      </c>
      <c r="O6175">
        <v>0</v>
      </c>
      <c r="P6175">
        <v>390.8</v>
      </c>
      <c r="Q6175">
        <v>308.3</v>
      </c>
      <c r="R6175">
        <v>200.9</v>
      </c>
      <c r="S6175" t="s">
        <v>443</v>
      </c>
      <c r="T6175" t="s">
        <v>443</v>
      </c>
      <c r="U6175" t="s">
        <v>443</v>
      </c>
      <c r="V6175" t="s">
        <v>443</v>
      </c>
      <c r="W6175" t="s">
        <v>443</v>
      </c>
      <c r="X6175" t="s">
        <v>443</v>
      </c>
      <c r="Y6175" t="s">
        <v>443</v>
      </c>
      <c r="Z6175" t="s">
        <v>439</v>
      </c>
      <c r="AA6175" t="s">
        <v>439</v>
      </c>
      <c r="AB6175" t="s">
        <v>439</v>
      </c>
      <c r="AC6175" t="s">
        <v>445</v>
      </c>
      <c r="AD6175" t="s">
        <v>445</v>
      </c>
      <c r="AE6175" t="s">
        <v>445</v>
      </c>
      <c r="AF6175" t="s">
        <v>445</v>
      </c>
      <c r="AG6175" t="s">
        <v>445</v>
      </c>
      <c r="AH6175" t="s">
        <v>445</v>
      </c>
      <c r="AI6175" t="s">
        <v>439</v>
      </c>
      <c r="AJ6175" t="s">
        <v>439</v>
      </c>
      <c r="AK6175">
        <v>0</v>
      </c>
      <c r="AL6175">
        <v>0</v>
      </c>
      <c r="AM6175">
        <v>1.5690000000000001E-3</v>
      </c>
      <c r="AN6175">
        <v>2.9000000000000002E-8</v>
      </c>
      <c r="AO6175">
        <v>3.61</v>
      </c>
      <c r="AP6175">
        <v>51</v>
      </c>
      <c r="AQ6175" t="str">
        <f t="shared" si="1310"/>
        <v/>
      </c>
      <c r="AR6175" t="s">
        <v>5245</v>
      </c>
      <c r="AS6175" t="s">
        <v>5246</v>
      </c>
      <c r="AT6175" t="str">
        <f t="shared" si="1323"/>
        <v/>
      </c>
      <c r="AV6175" t="str">
        <f t="shared" si="1324"/>
        <v/>
      </c>
      <c r="AW6175" s="19" t="str">
        <f t="shared" si="1325"/>
        <v/>
      </c>
      <c r="AX6175" t="s">
        <v>443</v>
      </c>
      <c r="AY6175" s="20" t="e">
        <f t="shared" si="1314"/>
        <v>#VALUE!</v>
      </c>
      <c r="AZ6175" t="s">
        <v>443</v>
      </c>
      <c r="BA6175" s="20" t="e">
        <f t="shared" si="1315"/>
        <v>#VALUE!</v>
      </c>
      <c r="BB6175" t="s">
        <v>443</v>
      </c>
      <c r="BC6175" t="s">
        <v>443</v>
      </c>
      <c r="BD6175" s="20" t="e">
        <f t="shared" si="1316"/>
        <v>#VALUE!</v>
      </c>
      <c r="BE6175" t="s">
        <v>439</v>
      </c>
      <c r="BF6175" s="20" t="e">
        <f t="shared" si="1317"/>
        <v>#VALUE!</v>
      </c>
      <c r="BG6175" t="s">
        <v>439</v>
      </c>
      <c r="BH6175" t="s">
        <v>439</v>
      </c>
      <c r="BI6175" s="20" t="e">
        <f t="shared" si="1318"/>
        <v>#VALUE!</v>
      </c>
      <c r="BJ6175" t="s">
        <v>445</v>
      </c>
      <c r="BK6175" t="s">
        <v>445</v>
      </c>
      <c r="BL6175" s="20" t="e">
        <f t="shared" si="1319"/>
        <v>#VALUE!</v>
      </c>
    </row>
    <row r="6176" spans="1:64" hidden="1" outlineLevel="2" collapsed="1" x14ac:dyDescent="0.35">
      <c r="A6176" t="s">
        <v>443</v>
      </c>
      <c r="B6176" t="s">
        <v>443</v>
      </c>
      <c r="C6176" t="s">
        <v>457</v>
      </c>
      <c r="D6176" t="s">
        <v>458</v>
      </c>
      <c r="E6176" t="s">
        <v>508</v>
      </c>
      <c r="F6176" t="s">
        <v>509</v>
      </c>
      <c r="G6176" t="s">
        <v>459</v>
      </c>
      <c r="H6176" t="s">
        <v>460</v>
      </c>
      <c r="I6176" t="s">
        <v>463</v>
      </c>
      <c r="J6176" t="s">
        <v>464</v>
      </c>
      <c r="K6176" t="s">
        <v>466</v>
      </c>
      <c r="L6176" t="s">
        <v>510</v>
      </c>
      <c r="M6176" t="s">
        <v>468</v>
      </c>
      <c r="N6176" t="s">
        <v>511</v>
      </c>
      <c r="O6176" t="s">
        <v>512</v>
      </c>
      <c r="P6176" t="s">
        <v>513</v>
      </c>
      <c r="Q6176" t="s">
        <v>514</v>
      </c>
      <c r="R6176" t="s">
        <v>515</v>
      </c>
      <c r="S6176" t="s">
        <v>516</v>
      </c>
      <c r="T6176" t="s">
        <v>517</v>
      </c>
      <c r="U6176" t="s">
        <v>469</v>
      </c>
      <c r="V6176" t="s">
        <v>518</v>
      </c>
      <c r="W6176" t="s">
        <v>519</v>
      </c>
      <c r="X6176" t="s">
        <v>520</v>
      </c>
      <c r="Y6176" t="s">
        <v>521</v>
      </c>
      <c r="Z6176" t="s">
        <v>522</v>
      </c>
      <c r="AA6176" t="s">
        <v>523</v>
      </c>
      <c r="AB6176" t="s">
        <v>524</v>
      </c>
      <c r="AC6176" t="s">
        <v>525</v>
      </c>
      <c r="AD6176" t="s">
        <v>526</v>
      </c>
      <c r="AE6176" t="s">
        <v>527</v>
      </c>
      <c r="AF6176" t="s">
        <v>480</v>
      </c>
      <c r="AG6176" t="s">
        <v>528</v>
      </c>
      <c r="AH6176" t="s">
        <v>529</v>
      </c>
      <c r="AI6176" t="s">
        <v>462</v>
      </c>
      <c r="AJ6176" t="s">
        <v>530</v>
      </c>
      <c r="AK6176" t="s">
        <v>531</v>
      </c>
      <c r="AL6176" t="s">
        <v>532</v>
      </c>
      <c r="AM6176" t="s">
        <v>533</v>
      </c>
      <c r="AN6176" t="s">
        <v>534</v>
      </c>
      <c r="AO6176" t="s">
        <v>535</v>
      </c>
      <c r="AP6176" t="s">
        <v>536</v>
      </c>
      <c r="AQ6176" t="str">
        <f t="shared" si="1310"/>
        <v>Identifying Node</v>
      </c>
      <c r="AT6176" t="str">
        <f t="shared" si="1323"/>
        <v>Identifying No</v>
      </c>
      <c r="AV6176" t="str">
        <f t="shared" si="1324"/>
        <v/>
      </c>
      <c r="AW6176" s="19" t="str">
        <f t="shared" si="1325"/>
        <v/>
      </c>
      <c r="AX6176" t="s">
        <v>518</v>
      </c>
      <c r="AY6176" s="20" t="e">
        <f t="shared" si="1314"/>
        <v>#VALUE!</v>
      </c>
      <c r="AZ6176" t="s">
        <v>519</v>
      </c>
      <c r="BA6176" s="20" t="e">
        <f t="shared" si="1315"/>
        <v>#VALUE!</v>
      </c>
      <c r="BB6176" t="s">
        <v>520</v>
      </c>
      <c r="BC6176" t="s">
        <v>521</v>
      </c>
      <c r="BD6176" s="20" t="e">
        <f t="shared" si="1316"/>
        <v>#VALUE!</v>
      </c>
      <c r="BE6176" t="s">
        <v>522</v>
      </c>
      <c r="BF6176" s="20" t="e">
        <f t="shared" si="1317"/>
        <v>#VALUE!</v>
      </c>
      <c r="BG6176" t="s">
        <v>523</v>
      </c>
      <c r="BH6176" t="s">
        <v>524</v>
      </c>
      <c r="BI6176" s="20" t="e">
        <f t="shared" si="1318"/>
        <v>#VALUE!</v>
      </c>
      <c r="BJ6176" t="s">
        <v>525</v>
      </c>
      <c r="BK6176" t="s">
        <v>526</v>
      </c>
      <c r="BL6176" s="20" t="e">
        <f t="shared" si="1319"/>
        <v>#VALUE!</v>
      </c>
    </row>
    <row r="6177" spans="1:64" hidden="1" outlineLevel="2" collapsed="1" x14ac:dyDescent="0.35">
      <c r="A6177" t="s">
        <v>443</v>
      </c>
      <c r="B6177" t="s">
        <v>443</v>
      </c>
      <c r="C6177" t="b">
        <v>0</v>
      </c>
      <c r="D6177" t="s">
        <v>439</v>
      </c>
      <c r="E6177" t="s">
        <v>538</v>
      </c>
      <c r="F6177" t="s">
        <v>550</v>
      </c>
      <c r="G6177" t="s">
        <v>5243</v>
      </c>
      <c r="H6177" t="s">
        <v>443</v>
      </c>
      <c r="I6177">
        <v>1</v>
      </c>
      <c r="J6177">
        <v>6</v>
      </c>
      <c r="K6177" t="s">
        <v>4791</v>
      </c>
      <c r="L6177" t="s">
        <v>5247</v>
      </c>
      <c r="M6177">
        <v>0</v>
      </c>
      <c r="N6177">
        <v>2</v>
      </c>
      <c r="O6177">
        <v>0.76449999999999996</v>
      </c>
      <c r="P6177">
        <v>0</v>
      </c>
      <c r="Q6177">
        <v>1</v>
      </c>
      <c r="R6177">
        <v>1</v>
      </c>
      <c r="S6177">
        <v>1137.07116</v>
      </c>
      <c r="T6177">
        <v>2273.1350400000001</v>
      </c>
      <c r="U6177">
        <v>2273.12556</v>
      </c>
      <c r="V6177">
        <v>4.17</v>
      </c>
      <c r="W6177">
        <v>4.7400000000000003E-3</v>
      </c>
      <c r="X6177" t="s">
        <v>540</v>
      </c>
      <c r="Y6177" t="s">
        <v>541</v>
      </c>
      <c r="Z6177">
        <v>44.787460000000003</v>
      </c>
      <c r="AA6177">
        <v>30</v>
      </c>
      <c r="AB6177">
        <v>57.3994</v>
      </c>
      <c r="AC6177">
        <v>39951</v>
      </c>
      <c r="AD6177" t="s">
        <v>554</v>
      </c>
      <c r="AE6177" t="s">
        <v>555</v>
      </c>
      <c r="AF6177" t="s">
        <v>443</v>
      </c>
      <c r="AG6177">
        <v>3.61</v>
      </c>
      <c r="AH6177" t="s">
        <v>443</v>
      </c>
      <c r="AI6177" t="b">
        <v>0</v>
      </c>
      <c r="AJ6177" t="s">
        <v>443</v>
      </c>
      <c r="AK6177" t="s">
        <v>443</v>
      </c>
      <c r="AL6177" t="s">
        <v>443</v>
      </c>
      <c r="AM6177">
        <v>0</v>
      </c>
      <c r="AN6177">
        <v>2.9000000000000002E-8</v>
      </c>
      <c r="AO6177">
        <v>20353062</v>
      </c>
      <c r="AP6177">
        <v>57.46</v>
      </c>
      <c r="AQ6177" t="str">
        <f t="shared" si="1310"/>
        <v>Sequest HT (A2)</v>
      </c>
      <c r="AT6177" t="str">
        <f t="shared" si="1323"/>
        <v>Sequest HT (A2</v>
      </c>
      <c r="AV6177" t="str">
        <f t="shared" si="1324"/>
        <v/>
      </c>
      <c r="AW6177" s="19" t="str">
        <f t="shared" si="1325"/>
        <v/>
      </c>
      <c r="AX6177">
        <v>4.17</v>
      </c>
      <c r="AY6177" s="20">
        <f t="shared" si="1314"/>
        <v>1.1366906474820145E-3</v>
      </c>
      <c r="AZ6177">
        <v>4.7400000000000003E-3</v>
      </c>
      <c r="BA6177" s="20" t="e">
        <f t="shared" si="1315"/>
        <v>#VALUE!</v>
      </c>
      <c r="BB6177" t="s">
        <v>540</v>
      </c>
      <c r="BC6177" t="s">
        <v>541</v>
      </c>
      <c r="BD6177" s="20" t="e">
        <f t="shared" si="1316"/>
        <v>#VALUE!</v>
      </c>
      <c r="BE6177">
        <v>44.787460000000003</v>
      </c>
      <c r="BF6177" s="20" t="e">
        <f t="shared" si="1317"/>
        <v>#VALUE!</v>
      </c>
      <c r="BG6177">
        <v>30</v>
      </c>
      <c r="BH6177">
        <v>57.3994</v>
      </c>
      <c r="BI6177" s="20">
        <f t="shared" si="1318"/>
        <v>696.01772840831086</v>
      </c>
      <c r="BJ6177">
        <v>39951</v>
      </c>
      <c r="BK6177" t="s">
        <v>554</v>
      </c>
      <c r="BL6177" s="20" t="e">
        <f t="shared" si="1319"/>
        <v>#VALUE!</v>
      </c>
    </row>
    <row r="6178" spans="1:64" hidden="1" outlineLevel="2" collapsed="1" x14ac:dyDescent="0.35">
      <c r="A6178" t="s">
        <v>443</v>
      </c>
      <c r="B6178" t="s">
        <v>443</v>
      </c>
      <c r="C6178" t="b">
        <v>0</v>
      </c>
      <c r="D6178" t="s">
        <v>439</v>
      </c>
      <c r="E6178" t="s">
        <v>557</v>
      </c>
      <c r="F6178" t="s">
        <v>550</v>
      </c>
      <c r="G6178" t="s">
        <v>5243</v>
      </c>
      <c r="H6178" t="s">
        <v>443</v>
      </c>
      <c r="I6178">
        <v>1</v>
      </c>
      <c r="J6178">
        <v>6</v>
      </c>
      <c r="K6178" t="s">
        <v>4791</v>
      </c>
      <c r="L6178" t="s">
        <v>5247</v>
      </c>
      <c r="M6178">
        <v>0</v>
      </c>
      <c r="N6178">
        <v>2</v>
      </c>
      <c r="O6178">
        <v>1</v>
      </c>
      <c r="P6178">
        <v>0</v>
      </c>
      <c r="Q6178">
        <v>1</v>
      </c>
      <c r="R6178">
        <v>1</v>
      </c>
      <c r="S6178">
        <v>1137.07116</v>
      </c>
      <c r="T6178">
        <v>2273.1350400000001</v>
      </c>
      <c r="U6178">
        <v>2273.12556</v>
      </c>
      <c r="V6178">
        <v>4.17</v>
      </c>
      <c r="W6178">
        <v>4.7400000000000003E-3</v>
      </c>
      <c r="X6178" t="s">
        <v>540</v>
      </c>
      <c r="Y6178" t="s">
        <v>541</v>
      </c>
      <c r="Z6178">
        <v>44.787460000000003</v>
      </c>
      <c r="AA6178">
        <v>30</v>
      </c>
      <c r="AB6178">
        <v>57.3994</v>
      </c>
      <c r="AC6178">
        <v>39951</v>
      </c>
      <c r="AD6178" t="s">
        <v>554</v>
      </c>
      <c r="AE6178" t="s">
        <v>555</v>
      </c>
      <c r="AF6178" t="s">
        <v>443</v>
      </c>
      <c r="AG6178" t="s">
        <v>443</v>
      </c>
      <c r="AH6178">
        <v>76</v>
      </c>
      <c r="AI6178" t="b">
        <v>0</v>
      </c>
      <c r="AJ6178">
        <v>53</v>
      </c>
      <c r="AK6178">
        <v>36</v>
      </c>
      <c r="AL6178">
        <v>6.2329975080270197E-7</v>
      </c>
      <c r="AM6178">
        <v>0</v>
      </c>
      <c r="AN6178">
        <v>3.8599999999999999E-7</v>
      </c>
      <c r="AO6178">
        <v>20353062</v>
      </c>
      <c r="AP6178">
        <v>57.46</v>
      </c>
      <c r="AQ6178" t="str">
        <f t="shared" si="1310"/>
        <v>Mascot (A5)</v>
      </c>
      <c r="AT6178" t="str">
        <f t="shared" si="1323"/>
        <v>Mascot (A5)</v>
      </c>
      <c r="AV6178" t="str">
        <f t="shared" si="1324"/>
        <v/>
      </c>
      <c r="AW6178" s="19" t="str">
        <f t="shared" si="1325"/>
        <v/>
      </c>
      <c r="AX6178">
        <v>4.17</v>
      </c>
      <c r="AY6178" s="20">
        <f t="shared" si="1314"/>
        <v>1.1366906474820145E-3</v>
      </c>
      <c r="AZ6178">
        <v>4.7400000000000003E-3</v>
      </c>
      <c r="BA6178" s="20" t="e">
        <f t="shared" si="1315"/>
        <v>#VALUE!</v>
      </c>
      <c r="BB6178" t="s">
        <v>540</v>
      </c>
      <c r="BC6178" t="s">
        <v>541</v>
      </c>
      <c r="BD6178" s="20" t="e">
        <f t="shared" si="1316"/>
        <v>#VALUE!</v>
      </c>
      <c r="BE6178">
        <v>44.787460000000003</v>
      </c>
      <c r="BF6178" s="20" t="e">
        <f t="shared" si="1317"/>
        <v>#VALUE!</v>
      </c>
      <c r="BG6178">
        <v>30</v>
      </c>
      <c r="BH6178">
        <v>57.3994</v>
      </c>
      <c r="BI6178" s="20">
        <f t="shared" si="1318"/>
        <v>696.01772840831086</v>
      </c>
      <c r="BJ6178">
        <v>39951</v>
      </c>
      <c r="BK6178" t="s">
        <v>554</v>
      </c>
      <c r="BL6178" s="20" t="e">
        <f t="shared" si="1319"/>
        <v>#VALUE!</v>
      </c>
    </row>
    <row r="6179" spans="1:64" hidden="1" outlineLevel="2" collapsed="1" x14ac:dyDescent="0.35">
      <c r="A6179" t="s">
        <v>443</v>
      </c>
      <c r="B6179" t="s">
        <v>443</v>
      </c>
      <c r="C6179" t="b">
        <v>0</v>
      </c>
      <c r="D6179" t="s">
        <v>439</v>
      </c>
      <c r="E6179" t="s">
        <v>557</v>
      </c>
      <c r="F6179" t="s">
        <v>550</v>
      </c>
      <c r="G6179" t="s">
        <v>5243</v>
      </c>
      <c r="H6179" t="s">
        <v>443</v>
      </c>
      <c r="I6179">
        <v>1</v>
      </c>
      <c r="J6179">
        <v>6</v>
      </c>
      <c r="K6179" t="s">
        <v>4791</v>
      </c>
      <c r="L6179" t="s">
        <v>5247</v>
      </c>
      <c r="M6179">
        <v>0</v>
      </c>
      <c r="N6179">
        <v>2</v>
      </c>
      <c r="O6179">
        <v>1</v>
      </c>
      <c r="P6179">
        <v>0</v>
      </c>
      <c r="Q6179">
        <v>1</v>
      </c>
      <c r="R6179">
        <v>1</v>
      </c>
      <c r="S6179">
        <v>1137.0692100000001</v>
      </c>
      <c r="T6179">
        <v>2273.13114</v>
      </c>
      <c r="U6179">
        <v>2273.12556</v>
      </c>
      <c r="V6179">
        <v>2.4500000000000002</v>
      </c>
      <c r="W6179">
        <v>2.7899999999999999E-3</v>
      </c>
      <c r="X6179" t="s">
        <v>540</v>
      </c>
      <c r="Y6179" t="s">
        <v>541</v>
      </c>
      <c r="Z6179">
        <v>38.683639999999997</v>
      </c>
      <c r="AA6179">
        <v>30</v>
      </c>
      <c r="AB6179">
        <v>57.402099999999997</v>
      </c>
      <c r="AC6179">
        <v>40401</v>
      </c>
      <c r="AD6179" t="s">
        <v>551</v>
      </c>
      <c r="AE6179" t="s">
        <v>552</v>
      </c>
      <c r="AF6179" t="s">
        <v>443</v>
      </c>
      <c r="AG6179" t="s">
        <v>443</v>
      </c>
      <c r="AH6179">
        <v>62</v>
      </c>
      <c r="AI6179" t="b">
        <v>0</v>
      </c>
      <c r="AJ6179">
        <v>53</v>
      </c>
      <c r="AK6179">
        <v>36</v>
      </c>
      <c r="AL6179">
        <v>1.5915039842886198E-5</v>
      </c>
      <c r="AM6179">
        <v>0</v>
      </c>
      <c r="AN6179">
        <v>1.2580000000000001E-6</v>
      </c>
      <c r="AO6179">
        <v>14873348</v>
      </c>
      <c r="AP6179">
        <v>57.42</v>
      </c>
      <c r="AQ6179" t="str">
        <f t="shared" si="1310"/>
        <v>Mascot (A5)</v>
      </c>
      <c r="AT6179" t="str">
        <f t="shared" si="1323"/>
        <v>Mascot (A5)</v>
      </c>
      <c r="AV6179" t="str">
        <f t="shared" si="1324"/>
        <v/>
      </c>
      <c r="AW6179" s="19" t="str">
        <f t="shared" si="1325"/>
        <v/>
      </c>
      <c r="AX6179">
        <v>2.4500000000000002</v>
      </c>
      <c r="AY6179" s="20">
        <f t="shared" si="1314"/>
        <v>1.1387755102040815E-3</v>
      </c>
      <c r="AZ6179">
        <v>2.7899999999999999E-3</v>
      </c>
      <c r="BA6179" s="20" t="e">
        <f t="shared" si="1315"/>
        <v>#VALUE!</v>
      </c>
      <c r="BB6179" t="s">
        <v>540</v>
      </c>
      <c r="BC6179" t="s">
        <v>541</v>
      </c>
      <c r="BD6179" s="20" t="e">
        <f t="shared" si="1316"/>
        <v>#VALUE!</v>
      </c>
      <c r="BE6179">
        <v>38.683639999999997</v>
      </c>
      <c r="BF6179" s="20" t="e">
        <f t="shared" si="1317"/>
        <v>#VALUE!</v>
      </c>
      <c r="BG6179">
        <v>30</v>
      </c>
      <c r="BH6179">
        <v>57.402099999999997</v>
      </c>
      <c r="BI6179" s="20">
        <f t="shared" si="1318"/>
        <v>703.82442454195927</v>
      </c>
      <c r="BJ6179">
        <v>40401</v>
      </c>
      <c r="BK6179" t="s">
        <v>551</v>
      </c>
      <c r="BL6179" s="20" t="e">
        <f t="shared" si="1319"/>
        <v>#VALUE!</v>
      </c>
    </row>
    <row r="6180" spans="1:64" hidden="1" outlineLevel="2" collapsed="1" x14ac:dyDescent="0.35">
      <c r="A6180" t="s">
        <v>443</v>
      </c>
      <c r="B6180" t="s">
        <v>443</v>
      </c>
      <c r="C6180" t="b">
        <v>0</v>
      </c>
      <c r="D6180" t="s">
        <v>439</v>
      </c>
      <c r="E6180" t="s">
        <v>538</v>
      </c>
      <c r="F6180" t="s">
        <v>550</v>
      </c>
      <c r="G6180" t="s">
        <v>5243</v>
      </c>
      <c r="H6180" t="s">
        <v>443</v>
      </c>
      <c r="I6180">
        <v>1</v>
      </c>
      <c r="J6180">
        <v>6</v>
      </c>
      <c r="K6180" t="s">
        <v>4791</v>
      </c>
      <c r="L6180" t="s">
        <v>5247</v>
      </c>
      <c r="M6180">
        <v>0</v>
      </c>
      <c r="N6180">
        <v>2</v>
      </c>
      <c r="O6180">
        <v>0.70689999999999997</v>
      </c>
      <c r="P6180">
        <v>0</v>
      </c>
      <c r="Q6180">
        <v>1</v>
      </c>
      <c r="R6180">
        <v>1</v>
      </c>
      <c r="S6180">
        <v>1137.0692100000001</v>
      </c>
      <c r="T6180">
        <v>2273.13114</v>
      </c>
      <c r="U6180">
        <v>2273.12556</v>
      </c>
      <c r="V6180">
        <v>2.4500000000000002</v>
      </c>
      <c r="W6180">
        <v>2.7899999999999999E-3</v>
      </c>
      <c r="X6180" t="s">
        <v>540</v>
      </c>
      <c r="Y6180" t="s">
        <v>541</v>
      </c>
      <c r="Z6180">
        <v>38.683639999999997</v>
      </c>
      <c r="AA6180">
        <v>30</v>
      </c>
      <c r="AB6180">
        <v>57.402099999999997</v>
      </c>
      <c r="AC6180">
        <v>40401</v>
      </c>
      <c r="AD6180" t="s">
        <v>551</v>
      </c>
      <c r="AE6180" t="s">
        <v>552</v>
      </c>
      <c r="AF6180" t="s">
        <v>443</v>
      </c>
      <c r="AG6180">
        <v>3.31</v>
      </c>
      <c r="AH6180" t="s">
        <v>443</v>
      </c>
      <c r="AI6180" t="b">
        <v>0</v>
      </c>
      <c r="AJ6180" t="s">
        <v>443</v>
      </c>
      <c r="AK6180" t="s">
        <v>443</v>
      </c>
      <c r="AL6180" t="s">
        <v>443</v>
      </c>
      <c r="AM6180">
        <v>0</v>
      </c>
      <c r="AN6180">
        <v>9.3910000000000004E-6</v>
      </c>
      <c r="AO6180">
        <v>14873348</v>
      </c>
      <c r="AP6180">
        <v>57.42</v>
      </c>
      <c r="AQ6180" t="str">
        <f t="shared" si="1310"/>
        <v>Sequest HT (A2)</v>
      </c>
      <c r="AT6180" t="str">
        <f t="shared" si="1323"/>
        <v>Sequest HT (A2</v>
      </c>
      <c r="AV6180" t="str">
        <f t="shared" si="1324"/>
        <v/>
      </c>
      <c r="AW6180" s="19" t="str">
        <f t="shared" si="1325"/>
        <v/>
      </c>
      <c r="AX6180">
        <v>2.4500000000000002</v>
      </c>
      <c r="AY6180" s="20">
        <f t="shared" si="1314"/>
        <v>1.1387755102040815E-3</v>
      </c>
      <c r="AZ6180">
        <v>2.7899999999999999E-3</v>
      </c>
      <c r="BA6180" s="20" t="e">
        <f t="shared" si="1315"/>
        <v>#VALUE!</v>
      </c>
      <c r="BB6180" t="s">
        <v>540</v>
      </c>
      <c r="BC6180" t="s">
        <v>541</v>
      </c>
      <c r="BD6180" s="20" t="e">
        <f t="shared" si="1316"/>
        <v>#VALUE!</v>
      </c>
      <c r="BE6180">
        <v>38.683639999999997</v>
      </c>
      <c r="BF6180" s="20" t="e">
        <f t="shared" si="1317"/>
        <v>#VALUE!</v>
      </c>
      <c r="BG6180">
        <v>30</v>
      </c>
      <c r="BH6180">
        <v>57.402099999999997</v>
      </c>
      <c r="BI6180" s="20">
        <f t="shared" si="1318"/>
        <v>703.82442454195927</v>
      </c>
      <c r="BJ6180">
        <v>40401</v>
      </c>
      <c r="BK6180" t="s">
        <v>551</v>
      </c>
      <c r="BL6180" s="20" t="e">
        <f t="shared" si="1319"/>
        <v>#VALUE!</v>
      </c>
    </row>
    <row r="6181" spans="1:64" hidden="1" outlineLevel="2" collapsed="1" x14ac:dyDescent="0.35">
      <c r="A6181" t="s">
        <v>443</v>
      </c>
      <c r="B6181" t="s">
        <v>443</v>
      </c>
      <c r="C6181" t="b">
        <v>0</v>
      </c>
      <c r="D6181" t="s">
        <v>439</v>
      </c>
      <c r="E6181" t="s">
        <v>538</v>
      </c>
      <c r="F6181" t="s">
        <v>539</v>
      </c>
      <c r="G6181" t="s">
        <v>5243</v>
      </c>
      <c r="H6181" t="s">
        <v>443</v>
      </c>
      <c r="I6181">
        <v>1</v>
      </c>
      <c r="J6181">
        <v>6</v>
      </c>
      <c r="K6181" t="s">
        <v>4791</v>
      </c>
      <c r="L6181" t="s">
        <v>5247</v>
      </c>
      <c r="M6181">
        <v>0</v>
      </c>
      <c r="N6181">
        <v>2</v>
      </c>
      <c r="O6181">
        <v>0.68230000000000002</v>
      </c>
      <c r="P6181">
        <v>0</v>
      </c>
      <c r="Q6181">
        <v>1</v>
      </c>
      <c r="R6181">
        <v>1</v>
      </c>
      <c r="S6181">
        <v>1137.0683200000001</v>
      </c>
      <c r="T6181">
        <v>2273.1293700000001</v>
      </c>
      <c r="U6181">
        <v>2273.12556</v>
      </c>
      <c r="V6181">
        <v>1.68</v>
      </c>
      <c r="W6181">
        <v>1.91E-3</v>
      </c>
      <c r="X6181" t="s">
        <v>540</v>
      </c>
      <c r="Y6181" t="s">
        <v>541</v>
      </c>
      <c r="Z6181">
        <v>40.250639999999997</v>
      </c>
      <c r="AA6181">
        <v>30</v>
      </c>
      <c r="AB6181">
        <v>57.362000000000002</v>
      </c>
      <c r="AC6181">
        <v>40054</v>
      </c>
      <c r="AD6181" t="s">
        <v>568</v>
      </c>
      <c r="AE6181" t="s">
        <v>569</v>
      </c>
      <c r="AF6181" t="s">
        <v>443</v>
      </c>
      <c r="AG6181">
        <v>2.77</v>
      </c>
      <c r="AH6181" t="s">
        <v>443</v>
      </c>
      <c r="AI6181" t="b">
        <v>0</v>
      </c>
      <c r="AJ6181" t="s">
        <v>443</v>
      </c>
      <c r="AK6181" t="s">
        <v>443</v>
      </c>
      <c r="AL6181" t="s">
        <v>443</v>
      </c>
      <c r="AM6181">
        <v>0</v>
      </c>
      <c r="AN6181">
        <v>1.977E-3</v>
      </c>
      <c r="AO6181">
        <v>9740036</v>
      </c>
      <c r="AP6181">
        <v>57.39</v>
      </c>
      <c r="AQ6181" t="str">
        <f t="shared" si="1310"/>
        <v>Sequest HT (A2)</v>
      </c>
      <c r="AT6181" t="str">
        <f t="shared" si="1323"/>
        <v>Sequest HT (A2</v>
      </c>
      <c r="AV6181" t="str">
        <f t="shared" si="1324"/>
        <v/>
      </c>
      <c r="AW6181" s="19" t="str">
        <f t="shared" si="1325"/>
        <v/>
      </c>
      <c r="AX6181">
        <v>1.68</v>
      </c>
      <c r="AY6181" s="20">
        <f t="shared" si="1314"/>
        <v>1.1369047619047619E-3</v>
      </c>
      <c r="AZ6181">
        <v>1.91E-3</v>
      </c>
      <c r="BA6181" s="20" t="e">
        <f t="shared" si="1315"/>
        <v>#VALUE!</v>
      </c>
      <c r="BB6181" t="s">
        <v>540</v>
      </c>
      <c r="BC6181" t="s">
        <v>541</v>
      </c>
      <c r="BD6181" s="20" t="e">
        <f t="shared" si="1316"/>
        <v>#VALUE!</v>
      </c>
      <c r="BE6181">
        <v>40.250639999999997</v>
      </c>
      <c r="BF6181" s="20" t="e">
        <f t="shared" si="1317"/>
        <v>#VALUE!</v>
      </c>
      <c r="BG6181">
        <v>30</v>
      </c>
      <c r="BH6181">
        <v>57.362000000000002</v>
      </c>
      <c r="BI6181" s="20">
        <f t="shared" si="1318"/>
        <v>698.26714549701887</v>
      </c>
      <c r="BJ6181">
        <v>40054</v>
      </c>
      <c r="BK6181" t="s">
        <v>568</v>
      </c>
      <c r="BL6181" s="20" t="e">
        <f t="shared" si="1319"/>
        <v>#VALUE!</v>
      </c>
    </row>
    <row r="6182" spans="1:64" collapsed="1" x14ac:dyDescent="0.35">
      <c r="A6182" t="b">
        <v>0</v>
      </c>
      <c r="B6182" t="s">
        <v>439</v>
      </c>
      <c r="C6182" t="s">
        <v>440</v>
      </c>
      <c r="D6182" t="s">
        <v>5035</v>
      </c>
      <c r="E6182" t="s">
        <v>5248</v>
      </c>
      <c r="F6182">
        <v>0</v>
      </c>
      <c r="G6182" t="b">
        <v>0</v>
      </c>
      <c r="H6182">
        <v>3.786</v>
      </c>
      <c r="I6182">
        <v>2</v>
      </c>
      <c r="J6182">
        <v>1</v>
      </c>
      <c r="K6182">
        <v>6</v>
      </c>
      <c r="L6182">
        <v>1</v>
      </c>
      <c r="M6182">
        <v>1</v>
      </c>
      <c r="N6182">
        <v>493</v>
      </c>
      <c r="O6182">
        <v>54.5</v>
      </c>
      <c r="P6182">
        <v>7.74</v>
      </c>
      <c r="Q6182">
        <v>143</v>
      </c>
      <c r="R6182">
        <v>7.55</v>
      </c>
      <c r="S6182">
        <v>1</v>
      </c>
      <c r="T6182">
        <v>1</v>
      </c>
      <c r="U6182">
        <v>0</v>
      </c>
      <c r="V6182">
        <v>124.2</v>
      </c>
      <c r="W6182">
        <v>67.3</v>
      </c>
      <c r="X6182" t="s">
        <v>443</v>
      </c>
      <c r="Y6182" t="s">
        <v>443</v>
      </c>
      <c r="Z6182" t="s">
        <v>443</v>
      </c>
      <c r="AA6182">
        <v>180.3</v>
      </c>
      <c r="AB6182">
        <v>256</v>
      </c>
      <c r="AC6182">
        <v>272.2</v>
      </c>
      <c r="AD6182" t="s">
        <v>443</v>
      </c>
      <c r="AE6182" t="s">
        <v>439</v>
      </c>
      <c r="AF6182" t="s">
        <v>439</v>
      </c>
      <c r="AG6182" t="s">
        <v>445</v>
      </c>
      <c r="AH6182" t="s">
        <v>445</v>
      </c>
      <c r="AI6182" t="s">
        <v>445</v>
      </c>
      <c r="AJ6182" t="s">
        <v>444</v>
      </c>
      <c r="AK6182" t="s">
        <v>439</v>
      </c>
      <c r="AL6182" t="s">
        <v>439</v>
      </c>
      <c r="AM6182" t="s">
        <v>445</v>
      </c>
      <c r="AN6182" t="s">
        <v>443</v>
      </c>
      <c r="AQ6182" t="str">
        <f t="shared" si="1310"/>
        <v>06 GN=DNPEP PE=1 SV=2</v>
      </c>
      <c r="AT6182" t="str">
        <f t="shared" si="1323"/>
        <v>06 GN=DNPEP PE</v>
      </c>
      <c r="AU6182" t="str">
        <f>MID(AT6182, 7, 7)</f>
        <v>DNPEP P</v>
      </c>
      <c r="AV6182" t="str">
        <f>LEFT(AU6182, 6)</f>
        <v xml:space="preserve">DNPEP </v>
      </c>
      <c r="AW6182" s="19" t="str">
        <f>LEFT(AU6182, 6)</f>
        <v xml:space="preserve">DNPEP </v>
      </c>
      <c r="AX6182">
        <v>124.2</v>
      </c>
      <c r="AY6182" s="20">
        <f t="shared" si="1314"/>
        <v>0.54186795491143314</v>
      </c>
      <c r="AZ6182">
        <v>67.3</v>
      </c>
      <c r="BA6182" s="20" t="e">
        <f t="shared" si="1315"/>
        <v>#VALUE!</v>
      </c>
      <c r="BB6182" t="s">
        <v>443</v>
      </c>
      <c r="BC6182" t="s">
        <v>443</v>
      </c>
      <c r="BD6182" s="20" t="e">
        <f t="shared" si="1316"/>
        <v>#VALUE!</v>
      </c>
      <c r="BE6182" t="s">
        <v>443</v>
      </c>
      <c r="BF6182" s="20" t="e">
        <f t="shared" si="1317"/>
        <v>#VALUE!</v>
      </c>
      <c r="BG6182">
        <v>180.3</v>
      </c>
      <c r="BH6182">
        <v>256</v>
      </c>
      <c r="BI6182" s="20">
        <f t="shared" si="1318"/>
        <v>1.06328125</v>
      </c>
      <c r="BJ6182">
        <v>272.2</v>
      </c>
      <c r="BK6182" t="s">
        <v>443</v>
      </c>
      <c r="BL6182" s="20" t="e">
        <f t="shared" si="1319"/>
        <v>#VALUE!</v>
      </c>
    </row>
    <row r="6183" spans="1:64" hidden="1" outlineLevel="1" collapsed="1" x14ac:dyDescent="0.35">
      <c r="A6183" t="s">
        <v>443</v>
      </c>
      <c r="B6183" t="s">
        <v>457</v>
      </c>
      <c r="C6183" t="s">
        <v>458</v>
      </c>
      <c r="D6183" t="s">
        <v>459</v>
      </c>
      <c r="E6183" t="s">
        <v>460</v>
      </c>
      <c r="F6183" t="s">
        <v>461</v>
      </c>
      <c r="G6183" t="s">
        <v>462</v>
      </c>
      <c r="H6183" t="s">
        <v>463</v>
      </c>
      <c r="I6183" t="s">
        <v>464</v>
      </c>
      <c r="J6183" t="s">
        <v>465</v>
      </c>
      <c r="K6183" t="s">
        <v>466</v>
      </c>
      <c r="L6183" t="s">
        <v>467</v>
      </c>
      <c r="M6183" t="s">
        <v>468</v>
      </c>
      <c r="N6183" t="s">
        <v>469</v>
      </c>
      <c r="O6183" t="s">
        <v>470</v>
      </c>
      <c r="P6183" t="s">
        <v>471</v>
      </c>
      <c r="Q6183" t="s">
        <v>472</v>
      </c>
      <c r="R6183" t="s">
        <v>473</v>
      </c>
      <c r="S6183" t="s">
        <v>474</v>
      </c>
      <c r="T6183" t="s">
        <v>475</v>
      </c>
      <c r="U6183" t="s">
        <v>476</v>
      </c>
      <c r="V6183" t="s">
        <v>477</v>
      </c>
      <c r="W6183" t="s">
        <v>478</v>
      </c>
      <c r="X6183" t="s">
        <v>479</v>
      </c>
      <c r="Y6183" t="s">
        <v>480</v>
      </c>
      <c r="Z6183" t="s">
        <v>481</v>
      </c>
      <c r="AA6183" t="s">
        <v>482</v>
      </c>
      <c r="AB6183" t="s">
        <v>483</v>
      </c>
      <c r="AC6183" t="s">
        <v>484</v>
      </c>
      <c r="AD6183" t="s">
        <v>485</v>
      </c>
      <c r="AE6183" t="s">
        <v>486</v>
      </c>
      <c r="AF6183" t="s">
        <v>487</v>
      </c>
      <c r="AG6183" t="s">
        <v>488</v>
      </c>
      <c r="AH6183" t="s">
        <v>489</v>
      </c>
      <c r="AI6183" t="s">
        <v>490</v>
      </c>
      <c r="AJ6183" t="s">
        <v>491</v>
      </c>
      <c r="AK6183" t="s">
        <v>492</v>
      </c>
      <c r="AL6183" t="s">
        <v>493</v>
      </c>
      <c r="AM6183" t="s">
        <v>494</v>
      </c>
      <c r="AN6183" t="s">
        <v>495</v>
      </c>
      <c r="AO6183" t="s">
        <v>496</v>
      </c>
      <c r="AP6183" t="s">
        <v>497</v>
      </c>
      <c r="AQ6183" t="str">
        <f t="shared" si="1310"/>
        <v>Modifications</v>
      </c>
      <c r="AR6183" t="s">
        <v>498</v>
      </c>
      <c r="AS6183" t="s">
        <v>499</v>
      </c>
      <c r="AT6183" t="str">
        <f t="shared" si="1323"/>
        <v>Modifications</v>
      </c>
      <c r="AV6183" t="str">
        <f>LEFT(AU6183, 5)</f>
        <v/>
      </c>
      <c r="AX6183" t="s">
        <v>477</v>
      </c>
      <c r="AY6183" s="20" t="e">
        <f t="shared" si="1314"/>
        <v>#VALUE!</v>
      </c>
      <c r="AZ6183" t="s">
        <v>478</v>
      </c>
      <c r="BA6183" s="20" t="e">
        <f t="shared" si="1315"/>
        <v>#VALUE!</v>
      </c>
      <c r="BB6183" t="s">
        <v>479</v>
      </c>
      <c r="BC6183" t="s">
        <v>480</v>
      </c>
      <c r="BD6183" s="20" t="e">
        <f t="shared" si="1316"/>
        <v>#VALUE!</v>
      </c>
      <c r="BE6183" t="s">
        <v>481</v>
      </c>
      <c r="BF6183" s="20" t="e">
        <f t="shared" si="1317"/>
        <v>#VALUE!</v>
      </c>
      <c r="BG6183" t="s">
        <v>482</v>
      </c>
      <c r="BH6183" t="s">
        <v>483</v>
      </c>
      <c r="BI6183" s="20" t="e">
        <f t="shared" si="1318"/>
        <v>#VALUE!</v>
      </c>
      <c r="BJ6183" t="s">
        <v>484</v>
      </c>
      <c r="BK6183" t="s">
        <v>485</v>
      </c>
      <c r="BL6183" s="20" t="e">
        <f t="shared" si="1319"/>
        <v>#VALUE!</v>
      </c>
    </row>
    <row r="6184" spans="1:64" hidden="1" outlineLevel="1" x14ac:dyDescent="0.35">
      <c r="A6184" t="s">
        <v>443</v>
      </c>
      <c r="B6184" t="b">
        <v>0</v>
      </c>
      <c r="C6184" t="s">
        <v>439</v>
      </c>
      <c r="D6184" t="s">
        <v>5249</v>
      </c>
      <c r="E6184" t="s">
        <v>699</v>
      </c>
      <c r="F6184" t="s">
        <v>443</v>
      </c>
      <c r="G6184" t="b">
        <v>0</v>
      </c>
      <c r="H6184">
        <v>1</v>
      </c>
      <c r="I6184">
        <v>6</v>
      </c>
      <c r="J6184">
        <v>1</v>
      </c>
      <c r="K6184" t="s">
        <v>2902</v>
      </c>
      <c r="L6184" t="s">
        <v>5250</v>
      </c>
      <c r="M6184">
        <v>0</v>
      </c>
      <c r="N6184">
        <v>1711.75919</v>
      </c>
      <c r="O6184">
        <v>0</v>
      </c>
      <c r="P6184">
        <v>21.4</v>
      </c>
      <c r="Q6184">
        <v>12.7</v>
      </c>
      <c r="R6184">
        <v>54.8</v>
      </c>
      <c r="S6184">
        <v>16.899999999999999</v>
      </c>
      <c r="T6184">
        <v>28.3</v>
      </c>
      <c r="U6184">
        <v>14.9</v>
      </c>
      <c r="V6184">
        <v>32.1</v>
      </c>
      <c r="W6184">
        <v>39.4</v>
      </c>
      <c r="X6184">
        <v>679.4</v>
      </c>
      <c r="Y6184" t="s">
        <v>443</v>
      </c>
      <c r="Z6184" t="s">
        <v>444</v>
      </c>
      <c r="AA6184" t="s">
        <v>444</v>
      </c>
      <c r="AB6184" t="s">
        <v>439</v>
      </c>
      <c r="AC6184" t="s">
        <v>444</v>
      </c>
      <c r="AD6184" t="s">
        <v>444</v>
      </c>
      <c r="AE6184" t="s">
        <v>444</v>
      </c>
      <c r="AF6184" t="s">
        <v>444</v>
      </c>
      <c r="AG6184" t="s">
        <v>444</v>
      </c>
      <c r="AH6184" t="s">
        <v>444</v>
      </c>
      <c r="AI6184" t="s">
        <v>439</v>
      </c>
      <c r="AJ6184" t="s">
        <v>439</v>
      </c>
      <c r="AK6184">
        <v>0</v>
      </c>
      <c r="AL6184">
        <v>0</v>
      </c>
      <c r="AM6184">
        <v>6.6239999999999995E-4</v>
      </c>
      <c r="AN6184">
        <v>1.802E-5</v>
      </c>
      <c r="AO6184">
        <v>3.17</v>
      </c>
      <c r="AP6184">
        <v>41</v>
      </c>
      <c r="AQ6184" t="str">
        <f t="shared" si="1310"/>
        <v>xCarbamidomethyl [C4]</v>
      </c>
      <c r="AR6184" t="s">
        <v>5251</v>
      </c>
      <c r="AS6184" t="s">
        <v>5252</v>
      </c>
      <c r="AT6184" t="str">
        <f t="shared" si="1323"/>
        <v>xCarbamidometh</v>
      </c>
      <c r="AV6184" t="str">
        <f>LEFT(AU6184, 5)</f>
        <v/>
      </c>
      <c r="AX6184">
        <v>32.1</v>
      </c>
      <c r="AY6184" s="20">
        <f t="shared" si="1314"/>
        <v>1.2274143302180685</v>
      </c>
      <c r="AZ6184">
        <v>39.4</v>
      </c>
      <c r="BA6184" s="20">
        <f t="shared" si="1315"/>
        <v>21.16510903426791</v>
      </c>
      <c r="BB6184">
        <v>679.4</v>
      </c>
      <c r="BC6184" t="s">
        <v>443</v>
      </c>
      <c r="BD6184" s="20" t="e">
        <f t="shared" si="1316"/>
        <v>#VALUE!</v>
      </c>
      <c r="BE6184" t="s">
        <v>444</v>
      </c>
      <c r="BF6184" s="20" t="e">
        <f t="shared" si="1317"/>
        <v>#VALUE!</v>
      </c>
      <c r="BG6184" t="s">
        <v>444</v>
      </c>
      <c r="BH6184" t="s">
        <v>439</v>
      </c>
      <c r="BI6184" s="20" t="e">
        <f t="shared" si="1318"/>
        <v>#VALUE!</v>
      </c>
      <c r="BJ6184" t="s">
        <v>444</v>
      </c>
      <c r="BK6184" t="s">
        <v>444</v>
      </c>
      <c r="BL6184" s="20" t="e">
        <f t="shared" si="1319"/>
        <v>#VALUE!</v>
      </c>
    </row>
    <row r="6185" spans="1:64" hidden="1" outlineLevel="2" collapsed="1" x14ac:dyDescent="0.35">
      <c r="A6185" t="s">
        <v>443</v>
      </c>
      <c r="B6185" t="s">
        <v>443</v>
      </c>
      <c r="C6185" t="s">
        <v>457</v>
      </c>
      <c r="D6185" t="s">
        <v>458</v>
      </c>
      <c r="E6185" t="s">
        <v>508</v>
      </c>
      <c r="F6185" t="s">
        <v>509</v>
      </c>
      <c r="G6185" t="s">
        <v>459</v>
      </c>
      <c r="H6185" t="s">
        <v>460</v>
      </c>
      <c r="I6185" t="s">
        <v>463</v>
      </c>
      <c r="J6185" t="s">
        <v>464</v>
      </c>
      <c r="K6185" t="s">
        <v>466</v>
      </c>
      <c r="L6185" t="s">
        <v>510</v>
      </c>
      <c r="M6185" t="s">
        <v>468</v>
      </c>
      <c r="N6185" t="s">
        <v>511</v>
      </c>
      <c r="O6185" t="s">
        <v>512</v>
      </c>
      <c r="P6185" t="s">
        <v>513</v>
      </c>
      <c r="Q6185" t="s">
        <v>514</v>
      </c>
      <c r="R6185" t="s">
        <v>515</v>
      </c>
      <c r="S6185" t="s">
        <v>516</v>
      </c>
      <c r="T6185" t="s">
        <v>517</v>
      </c>
      <c r="U6185" t="s">
        <v>469</v>
      </c>
      <c r="V6185" t="s">
        <v>518</v>
      </c>
      <c r="W6185" t="s">
        <v>519</v>
      </c>
      <c r="X6185" t="s">
        <v>520</v>
      </c>
      <c r="Y6185" t="s">
        <v>521</v>
      </c>
      <c r="Z6185" t="s">
        <v>522</v>
      </c>
      <c r="AA6185" t="s">
        <v>523</v>
      </c>
      <c r="AB6185" t="s">
        <v>524</v>
      </c>
      <c r="AC6185" t="s">
        <v>525</v>
      </c>
      <c r="AD6185" t="s">
        <v>526</v>
      </c>
      <c r="AE6185" t="s">
        <v>527</v>
      </c>
      <c r="AF6185" t="s">
        <v>480</v>
      </c>
      <c r="AG6185" t="s">
        <v>528</v>
      </c>
      <c r="AH6185" t="s">
        <v>529</v>
      </c>
      <c r="AI6185" t="s">
        <v>462</v>
      </c>
      <c r="AJ6185" t="s">
        <v>530</v>
      </c>
      <c r="AK6185" t="s">
        <v>531</v>
      </c>
      <c r="AL6185" t="s">
        <v>532</v>
      </c>
      <c r="AM6185" t="s">
        <v>533</v>
      </c>
      <c r="AN6185" t="s">
        <v>534</v>
      </c>
      <c r="AO6185" t="s">
        <v>535</v>
      </c>
      <c r="AP6185" t="s">
        <v>536</v>
      </c>
      <c r="AQ6185" t="str">
        <f t="shared" si="1310"/>
        <v>Identifying Node</v>
      </c>
      <c r="AT6185" t="str">
        <f t="shared" si="1323"/>
        <v>Identifying No</v>
      </c>
      <c r="AV6185" t="str">
        <f>LEFT(AU6185, 5)</f>
        <v/>
      </c>
      <c r="AX6185" t="s">
        <v>518</v>
      </c>
      <c r="AY6185" s="20" t="e">
        <f t="shared" si="1314"/>
        <v>#VALUE!</v>
      </c>
      <c r="AZ6185" t="s">
        <v>519</v>
      </c>
      <c r="BA6185" s="20" t="e">
        <f t="shared" si="1315"/>
        <v>#VALUE!</v>
      </c>
      <c r="BB6185" t="s">
        <v>520</v>
      </c>
      <c r="BC6185" t="s">
        <v>521</v>
      </c>
      <c r="BD6185" s="20" t="e">
        <f t="shared" si="1316"/>
        <v>#VALUE!</v>
      </c>
      <c r="BE6185" t="s">
        <v>522</v>
      </c>
      <c r="BF6185" s="20" t="e">
        <f t="shared" si="1317"/>
        <v>#VALUE!</v>
      </c>
      <c r="BG6185" t="s">
        <v>523</v>
      </c>
      <c r="BH6185" t="s">
        <v>524</v>
      </c>
      <c r="BI6185" s="20" t="e">
        <f t="shared" si="1318"/>
        <v>#VALUE!</v>
      </c>
      <c r="BJ6185" t="s">
        <v>525</v>
      </c>
      <c r="BK6185" t="s">
        <v>526</v>
      </c>
      <c r="BL6185" s="20" t="e">
        <f t="shared" si="1319"/>
        <v>#VALUE!</v>
      </c>
    </row>
    <row r="6186" spans="1:64" hidden="1" outlineLevel="2" collapsed="1" x14ac:dyDescent="0.35">
      <c r="A6186" t="s">
        <v>443</v>
      </c>
      <c r="B6186" t="s">
        <v>443</v>
      </c>
      <c r="C6186" t="b">
        <v>0</v>
      </c>
      <c r="D6186" t="s">
        <v>439</v>
      </c>
      <c r="E6186" t="s">
        <v>538</v>
      </c>
      <c r="F6186" t="s">
        <v>539</v>
      </c>
      <c r="G6186" t="s">
        <v>5253</v>
      </c>
      <c r="H6186" t="s">
        <v>704</v>
      </c>
      <c r="I6186">
        <v>1</v>
      </c>
      <c r="J6186">
        <v>6</v>
      </c>
      <c r="K6186" t="s">
        <v>2902</v>
      </c>
      <c r="L6186" t="s">
        <v>5254</v>
      </c>
      <c r="M6186">
        <v>0</v>
      </c>
      <c r="N6186">
        <v>3</v>
      </c>
      <c r="O6186">
        <v>0.72240000000000004</v>
      </c>
      <c r="P6186">
        <v>0</v>
      </c>
      <c r="Q6186">
        <v>1</v>
      </c>
      <c r="R6186">
        <v>1</v>
      </c>
      <c r="S6186">
        <v>571.25795000000005</v>
      </c>
      <c r="T6186">
        <v>1711.7593099999999</v>
      </c>
      <c r="U6186">
        <v>1711.75919</v>
      </c>
      <c r="V6186">
        <v>7.0000000000000007E-2</v>
      </c>
      <c r="W6186">
        <v>4.0000000000000003E-5</v>
      </c>
      <c r="X6186" t="s">
        <v>540</v>
      </c>
      <c r="Y6186" t="s">
        <v>541</v>
      </c>
      <c r="Z6186">
        <v>7.5225860000000004</v>
      </c>
      <c r="AA6186">
        <v>30</v>
      </c>
      <c r="AB6186">
        <v>22.808599999999998</v>
      </c>
      <c r="AC6186">
        <v>10468</v>
      </c>
      <c r="AD6186" t="s">
        <v>551</v>
      </c>
      <c r="AE6186" t="s">
        <v>552</v>
      </c>
      <c r="AF6186" t="s">
        <v>443</v>
      </c>
      <c r="AG6186">
        <v>3.17</v>
      </c>
      <c r="AH6186" t="s">
        <v>443</v>
      </c>
      <c r="AI6186" t="b">
        <v>0</v>
      </c>
      <c r="AJ6186" t="s">
        <v>443</v>
      </c>
      <c r="AK6186" t="s">
        <v>443</v>
      </c>
      <c r="AL6186" t="s">
        <v>443</v>
      </c>
      <c r="AM6186">
        <v>0</v>
      </c>
      <c r="AN6186">
        <v>1.802E-5</v>
      </c>
      <c r="AO6186">
        <v>13817080</v>
      </c>
      <c r="AP6186">
        <v>22.86</v>
      </c>
      <c r="AQ6186" t="str">
        <f t="shared" si="1310"/>
        <v>Sequest HT (A2)</v>
      </c>
      <c r="AT6186" t="str">
        <f t="shared" si="1323"/>
        <v>Sequest HT (A2</v>
      </c>
      <c r="AV6186" t="str">
        <f>LEFT(AU6186, 5)</f>
        <v/>
      </c>
      <c r="AX6186">
        <v>7.0000000000000007E-2</v>
      </c>
      <c r="AY6186" s="20">
        <f t="shared" si="1314"/>
        <v>5.7142857142857147E-4</v>
      </c>
      <c r="AZ6186">
        <v>4.0000000000000003E-5</v>
      </c>
      <c r="BA6186" s="20" t="e">
        <f t="shared" si="1315"/>
        <v>#VALUE!</v>
      </c>
      <c r="BB6186" t="s">
        <v>540</v>
      </c>
      <c r="BC6186" t="s">
        <v>541</v>
      </c>
      <c r="BD6186" s="20" t="e">
        <f t="shared" si="1316"/>
        <v>#VALUE!</v>
      </c>
      <c r="BE6186">
        <v>7.5225860000000004</v>
      </c>
      <c r="BF6186" s="20" t="e">
        <f t="shared" si="1317"/>
        <v>#VALUE!</v>
      </c>
      <c r="BG6186">
        <v>30</v>
      </c>
      <c r="BH6186">
        <v>22.808599999999998</v>
      </c>
      <c r="BI6186" s="20">
        <f t="shared" si="1318"/>
        <v>458.94969441351071</v>
      </c>
      <c r="BJ6186">
        <v>10468</v>
      </c>
      <c r="BK6186" t="s">
        <v>551</v>
      </c>
      <c r="BL6186" s="20" t="e">
        <f t="shared" si="1319"/>
        <v>#VALUE!</v>
      </c>
    </row>
    <row r="6187" spans="1:64" collapsed="1" x14ac:dyDescent="0.35">
      <c r="A6187" t="b">
        <v>0</v>
      </c>
      <c r="B6187" t="s">
        <v>439</v>
      </c>
      <c r="C6187" t="s">
        <v>440</v>
      </c>
      <c r="D6187" t="s">
        <v>4914</v>
      </c>
      <c r="E6187" t="s">
        <v>5255</v>
      </c>
      <c r="F6187">
        <v>0</v>
      </c>
      <c r="G6187" t="b">
        <v>0</v>
      </c>
      <c r="H6187">
        <v>2.8519999999999999</v>
      </c>
      <c r="I6187">
        <v>3</v>
      </c>
      <c r="J6187">
        <v>1</v>
      </c>
      <c r="K6187">
        <v>1</v>
      </c>
      <c r="L6187">
        <v>1</v>
      </c>
      <c r="M6187">
        <v>1</v>
      </c>
      <c r="N6187">
        <v>438</v>
      </c>
      <c r="O6187">
        <v>47.6</v>
      </c>
      <c r="P6187">
        <v>6.38</v>
      </c>
      <c r="Q6187">
        <v>52</v>
      </c>
      <c r="R6187" t="s">
        <v>443</v>
      </c>
      <c r="S6187">
        <v>1</v>
      </c>
      <c r="T6187" t="s">
        <v>443</v>
      </c>
      <c r="U6187">
        <v>0</v>
      </c>
      <c r="V6187">
        <v>506.7</v>
      </c>
      <c r="W6187">
        <v>393.3</v>
      </c>
      <c r="X6187" t="s">
        <v>443</v>
      </c>
      <c r="Y6187" t="s">
        <v>443</v>
      </c>
      <c r="Z6187" t="s">
        <v>443</v>
      </c>
      <c r="AA6187" t="s">
        <v>443</v>
      </c>
      <c r="AB6187" t="s">
        <v>443</v>
      </c>
      <c r="AC6187" t="s">
        <v>443</v>
      </c>
      <c r="AD6187" t="s">
        <v>443</v>
      </c>
      <c r="AE6187" t="s">
        <v>439</v>
      </c>
      <c r="AF6187" t="s">
        <v>444</v>
      </c>
      <c r="AG6187" t="s">
        <v>445</v>
      </c>
      <c r="AH6187" t="s">
        <v>445</v>
      </c>
      <c r="AI6187" t="s">
        <v>445</v>
      </c>
      <c r="AJ6187" t="s">
        <v>445</v>
      </c>
      <c r="AK6187" t="s">
        <v>445</v>
      </c>
      <c r="AL6187" t="s">
        <v>445</v>
      </c>
      <c r="AM6187" t="s">
        <v>445</v>
      </c>
      <c r="AN6187" t="s">
        <v>443</v>
      </c>
      <c r="AQ6187" t="str">
        <f t="shared" si="1310"/>
        <v>606 GN=CLN3 PE=1 SV=1</v>
      </c>
      <c r="AT6187" t="str">
        <f t="shared" si="1323"/>
        <v>606 GN=CLN3 PE</v>
      </c>
      <c r="AU6187" t="str">
        <f>MID(AT6187, 8, 7)</f>
        <v>CLN3 PE</v>
      </c>
      <c r="AV6187" t="str">
        <f>LEFT(AU6187, 5)</f>
        <v xml:space="preserve">CLN3 </v>
      </c>
      <c r="AW6187" s="19" t="str">
        <f>LEFT(AV6187, 5)</f>
        <v xml:space="preserve">CLN3 </v>
      </c>
      <c r="AX6187">
        <v>506.7</v>
      </c>
      <c r="AY6187" s="20">
        <f t="shared" si="1314"/>
        <v>0.77619893428063946</v>
      </c>
      <c r="AZ6187">
        <v>393.3</v>
      </c>
      <c r="BA6187" s="20" t="e">
        <f t="shared" si="1315"/>
        <v>#VALUE!</v>
      </c>
      <c r="BB6187" t="s">
        <v>443</v>
      </c>
      <c r="BC6187" t="s">
        <v>443</v>
      </c>
      <c r="BD6187" s="20" t="e">
        <f t="shared" si="1316"/>
        <v>#VALUE!</v>
      </c>
      <c r="BE6187" t="s">
        <v>443</v>
      </c>
      <c r="BF6187" s="20" t="e">
        <f t="shared" si="1317"/>
        <v>#VALUE!</v>
      </c>
      <c r="BG6187" t="s">
        <v>443</v>
      </c>
      <c r="BH6187" t="s">
        <v>443</v>
      </c>
      <c r="BI6187" s="20" t="e">
        <f t="shared" si="1318"/>
        <v>#VALUE!</v>
      </c>
      <c r="BJ6187" t="s">
        <v>443</v>
      </c>
      <c r="BK6187" t="s">
        <v>443</v>
      </c>
      <c r="BL6187" s="20" t="e">
        <f t="shared" si="1319"/>
        <v>#VALUE!</v>
      </c>
    </row>
    <row r="6188" spans="1:64" hidden="1" outlineLevel="1" collapsed="1" x14ac:dyDescent="0.35">
      <c r="A6188" t="s">
        <v>443</v>
      </c>
      <c r="B6188" t="s">
        <v>457</v>
      </c>
      <c r="C6188" t="s">
        <v>458</v>
      </c>
      <c r="D6188" t="s">
        <v>459</v>
      </c>
      <c r="E6188" t="s">
        <v>460</v>
      </c>
      <c r="F6188" t="s">
        <v>461</v>
      </c>
      <c r="G6188" t="s">
        <v>462</v>
      </c>
      <c r="H6188" t="s">
        <v>463</v>
      </c>
      <c r="I6188" t="s">
        <v>464</v>
      </c>
      <c r="J6188" t="s">
        <v>465</v>
      </c>
      <c r="K6188" t="s">
        <v>466</v>
      </c>
      <c r="L6188" t="s">
        <v>467</v>
      </c>
      <c r="M6188" t="s">
        <v>468</v>
      </c>
      <c r="N6188" t="s">
        <v>469</v>
      </c>
      <c r="O6188" t="s">
        <v>470</v>
      </c>
      <c r="P6188" t="s">
        <v>471</v>
      </c>
      <c r="Q6188" t="s">
        <v>472</v>
      </c>
      <c r="R6188" t="s">
        <v>473</v>
      </c>
      <c r="S6188" t="s">
        <v>474</v>
      </c>
      <c r="T6188" t="s">
        <v>475</v>
      </c>
      <c r="U6188" t="s">
        <v>476</v>
      </c>
      <c r="V6188" t="s">
        <v>477</v>
      </c>
      <c r="W6188" t="s">
        <v>478</v>
      </c>
      <c r="X6188" t="s">
        <v>479</v>
      </c>
      <c r="Y6188" t="s">
        <v>480</v>
      </c>
      <c r="Z6188" t="s">
        <v>481</v>
      </c>
      <c r="AA6188" t="s">
        <v>482</v>
      </c>
      <c r="AB6188" t="s">
        <v>483</v>
      </c>
      <c r="AC6188" t="s">
        <v>484</v>
      </c>
      <c r="AD6188" t="s">
        <v>485</v>
      </c>
      <c r="AE6188" t="s">
        <v>486</v>
      </c>
      <c r="AF6188" t="s">
        <v>487</v>
      </c>
      <c r="AG6188" t="s">
        <v>488</v>
      </c>
      <c r="AH6188" t="s">
        <v>489</v>
      </c>
      <c r="AI6188" t="s">
        <v>490</v>
      </c>
      <c r="AJ6188" t="s">
        <v>491</v>
      </c>
      <c r="AK6188" t="s">
        <v>492</v>
      </c>
      <c r="AL6188" t="s">
        <v>493</v>
      </c>
      <c r="AM6188" t="s">
        <v>494</v>
      </c>
      <c r="AN6188" t="s">
        <v>495</v>
      </c>
      <c r="AO6188" t="s">
        <v>496</v>
      </c>
      <c r="AP6188" t="s">
        <v>497</v>
      </c>
      <c r="AQ6188" t="str">
        <f t="shared" si="1310"/>
        <v>Modifications</v>
      </c>
      <c r="AR6188" t="s">
        <v>498</v>
      </c>
      <c r="AS6188" t="s">
        <v>499</v>
      </c>
      <c r="AT6188" t="str">
        <f t="shared" si="1323"/>
        <v>Modifications</v>
      </c>
      <c r="AU6188" t="str">
        <f>MID(AT6188, 4, 8)</f>
        <v>ificatio</v>
      </c>
      <c r="AV6188" t="str">
        <f>MID(AT6188, 4, 8)</f>
        <v>ificatio</v>
      </c>
      <c r="AW6188" s="19" t="str">
        <f>MID(AT6188, 4, 8)</f>
        <v>ificatio</v>
      </c>
      <c r="AX6188" t="s">
        <v>477</v>
      </c>
      <c r="AY6188" s="20" t="e">
        <f t="shared" si="1314"/>
        <v>#VALUE!</v>
      </c>
      <c r="AZ6188" t="s">
        <v>478</v>
      </c>
      <c r="BA6188" s="20" t="e">
        <f t="shared" si="1315"/>
        <v>#VALUE!</v>
      </c>
      <c r="BB6188" t="s">
        <v>479</v>
      </c>
      <c r="BC6188" t="s">
        <v>480</v>
      </c>
      <c r="BD6188" s="20" t="e">
        <f t="shared" si="1316"/>
        <v>#VALUE!</v>
      </c>
      <c r="BE6188" t="s">
        <v>481</v>
      </c>
      <c r="BF6188" s="20" t="e">
        <f t="shared" si="1317"/>
        <v>#VALUE!</v>
      </c>
      <c r="BG6188" t="s">
        <v>482</v>
      </c>
      <c r="BH6188" t="s">
        <v>483</v>
      </c>
      <c r="BI6188" s="20" t="e">
        <f t="shared" si="1318"/>
        <v>#VALUE!</v>
      </c>
      <c r="BJ6188" t="s">
        <v>484</v>
      </c>
      <c r="BK6188" t="s">
        <v>485</v>
      </c>
      <c r="BL6188" s="20" t="e">
        <f t="shared" si="1319"/>
        <v>#VALUE!</v>
      </c>
    </row>
    <row r="6189" spans="1:64" hidden="1" outlineLevel="1" x14ac:dyDescent="0.35">
      <c r="A6189" t="s">
        <v>443</v>
      </c>
      <c r="B6189" t="b">
        <v>0</v>
      </c>
      <c r="C6189" t="s">
        <v>439</v>
      </c>
      <c r="D6189" t="s">
        <v>5256</v>
      </c>
      <c r="E6189" t="s">
        <v>1119</v>
      </c>
      <c r="F6189" t="s">
        <v>443</v>
      </c>
      <c r="G6189" t="b">
        <v>0</v>
      </c>
      <c r="H6189">
        <v>1</v>
      </c>
      <c r="I6189">
        <v>1</v>
      </c>
      <c r="J6189">
        <v>2</v>
      </c>
      <c r="K6189" t="s">
        <v>4813</v>
      </c>
      <c r="L6189" t="s">
        <v>5257</v>
      </c>
      <c r="M6189">
        <v>0</v>
      </c>
      <c r="N6189">
        <v>1561.7679000000001</v>
      </c>
      <c r="O6189">
        <v>0</v>
      </c>
      <c r="P6189">
        <v>345.5</v>
      </c>
      <c r="Q6189">
        <v>148.19999999999999</v>
      </c>
      <c r="R6189">
        <v>189.6</v>
      </c>
      <c r="S6189">
        <v>56.2</v>
      </c>
      <c r="T6189">
        <v>160.6</v>
      </c>
      <c r="U6189" t="s">
        <v>443</v>
      </c>
      <c r="V6189" t="s">
        <v>443</v>
      </c>
      <c r="W6189" t="s">
        <v>443</v>
      </c>
      <c r="X6189" t="s">
        <v>443</v>
      </c>
      <c r="Y6189" t="s">
        <v>443</v>
      </c>
      <c r="Z6189" t="s">
        <v>444</v>
      </c>
      <c r="AA6189" t="s">
        <v>439</v>
      </c>
      <c r="AB6189" t="s">
        <v>444</v>
      </c>
      <c r="AC6189" t="s">
        <v>444</v>
      </c>
      <c r="AD6189" t="s">
        <v>444</v>
      </c>
      <c r="AE6189" t="s">
        <v>445</v>
      </c>
      <c r="AF6189" t="s">
        <v>445</v>
      </c>
      <c r="AG6189" t="s">
        <v>445</v>
      </c>
      <c r="AH6189" t="s">
        <v>445</v>
      </c>
      <c r="AI6189" t="s">
        <v>439</v>
      </c>
      <c r="AJ6189" t="s">
        <v>439</v>
      </c>
      <c r="AK6189">
        <v>0</v>
      </c>
      <c r="AL6189">
        <v>0</v>
      </c>
      <c r="AM6189">
        <v>2.111E-3</v>
      </c>
      <c r="AN6189">
        <v>2.382E-3</v>
      </c>
      <c r="AO6189">
        <v>2.4700000000000002</v>
      </c>
      <c r="AP6189">
        <v>66</v>
      </c>
      <c r="AQ6189" t="str">
        <f t="shared" si="1310"/>
        <v>xCarbamidomethyl [C5]</v>
      </c>
      <c r="AR6189" t="s">
        <v>5258</v>
      </c>
      <c r="AS6189" t="s">
        <v>5259</v>
      </c>
      <c r="AT6189" t="str">
        <f t="shared" si="1323"/>
        <v>xCarbamidometh</v>
      </c>
      <c r="AU6189" t="str">
        <f>MID(AT6189, 4, 8)</f>
        <v>rbamidom</v>
      </c>
      <c r="AV6189" t="str">
        <f>MID(AT6189, 4, 8)</f>
        <v>rbamidom</v>
      </c>
      <c r="AW6189" s="19" t="str">
        <f>MID(AT6189, 4, 8)</f>
        <v>rbamidom</v>
      </c>
      <c r="AX6189" t="s">
        <v>443</v>
      </c>
      <c r="AY6189" s="20" t="e">
        <f t="shared" si="1314"/>
        <v>#VALUE!</v>
      </c>
      <c r="AZ6189" t="s">
        <v>443</v>
      </c>
      <c r="BA6189" s="20" t="e">
        <f t="shared" si="1315"/>
        <v>#VALUE!</v>
      </c>
      <c r="BB6189" t="s">
        <v>443</v>
      </c>
      <c r="BC6189" t="s">
        <v>443</v>
      </c>
      <c r="BD6189" s="20" t="e">
        <f t="shared" si="1316"/>
        <v>#VALUE!</v>
      </c>
      <c r="BE6189" t="s">
        <v>444</v>
      </c>
      <c r="BF6189" s="20" t="e">
        <f t="shared" si="1317"/>
        <v>#VALUE!</v>
      </c>
      <c r="BG6189" t="s">
        <v>439</v>
      </c>
      <c r="BH6189" t="s">
        <v>444</v>
      </c>
      <c r="BI6189" s="20" t="e">
        <f t="shared" si="1318"/>
        <v>#VALUE!</v>
      </c>
      <c r="BJ6189" t="s">
        <v>444</v>
      </c>
      <c r="BK6189" t="s">
        <v>444</v>
      </c>
      <c r="BL6189" s="20" t="e">
        <f t="shared" si="1319"/>
        <v>#VALUE!</v>
      </c>
    </row>
    <row r="6190" spans="1:64" hidden="1" outlineLevel="2" collapsed="1" x14ac:dyDescent="0.35">
      <c r="A6190" t="s">
        <v>443</v>
      </c>
      <c r="B6190" t="s">
        <v>443</v>
      </c>
      <c r="C6190" t="s">
        <v>457</v>
      </c>
      <c r="D6190" t="s">
        <v>458</v>
      </c>
      <c r="E6190" t="s">
        <v>508</v>
      </c>
      <c r="F6190" t="s">
        <v>509</v>
      </c>
      <c r="G6190" t="s">
        <v>459</v>
      </c>
      <c r="H6190" t="s">
        <v>460</v>
      </c>
      <c r="I6190" t="s">
        <v>463</v>
      </c>
      <c r="J6190" t="s">
        <v>464</v>
      </c>
      <c r="K6190" t="s">
        <v>466</v>
      </c>
      <c r="L6190" t="s">
        <v>510</v>
      </c>
      <c r="M6190" t="s">
        <v>468</v>
      </c>
      <c r="N6190" t="s">
        <v>511</v>
      </c>
      <c r="O6190" t="s">
        <v>512</v>
      </c>
      <c r="P6190" t="s">
        <v>513</v>
      </c>
      <c r="Q6190" t="s">
        <v>514</v>
      </c>
      <c r="R6190" t="s">
        <v>515</v>
      </c>
      <c r="S6190" t="s">
        <v>516</v>
      </c>
      <c r="T6190" t="s">
        <v>517</v>
      </c>
      <c r="U6190" t="s">
        <v>469</v>
      </c>
      <c r="V6190" t="s">
        <v>518</v>
      </c>
      <c r="W6190" t="s">
        <v>519</v>
      </c>
      <c r="X6190" t="s">
        <v>520</v>
      </c>
      <c r="Y6190" t="s">
        <v>521</v>
      </c>
      <c r="Z6190" t="s">
        <v>522</v>
      </c>
      <c r="AA6190" t="s">
        <v>523</v>
      </c>
      <c r="AB6190" t="s">
        <v>524</v>
      </c>
      <c r="AC6190" t="s">
        <v>525</v>
      </c>
      <c r="AD6190" t="s">
        <v>526</v>
      </c>
      <c r="AE6190" t="s">
        <v>527</v>
      </c>
      <c r="AF6190" t="s">
        <v>480</v>
      </c>
      <c r="AG6190" t="s">
        <v>528</v>
      </c>
      <c r="AH6190" t="s">
        <v>529</v>
      </c>
      <c r="AI6190" t="s">
        <v>462</v>
      </c>
      <c r="AJ6190" t="s">
        <v>530</v>
      </c>
      <c r="AK6190" t="s">
        <v>531</v>
      </c>
      <c r="AL6190" t="s">
        <v>532</v>
      </c>
      <c r="AM6190" t="s">
        <v>533</v>
      </c>
      <c r="AN6190" t="s">
        <v>534</v>
      </c>
      <c r="AO6190" t="s">
        <v>535</v>
      </c>
      <c r="AP6190" t="s">
        <v>536</v>
      </c>
      <c r="AQ6190" t="str">
        <f t="shared" si="1310"/>
        <v>Identifying Node</v>
      </c>
      <c r="AT6190" t="str">
        <f t="shared" si="1323"/>
        <v>Identifying No</v>
      </c>
      <c r="AU6190" t="str">
        <f>MID(AT6190, 4, 8)</f>
        <v>ntifying</v>
      </c>
      <c r="AV6190" t="str">
        <f>MID(AT6190, 4, 8)</f>
        <v>ntifying</v>
      </c>
      <c r="AW6190" s="19" t="str">
        <f>MID(AT6190, 4, 8)</f>
        <v>ntifying</v>
      </c>
      <c r="AX6190" t="s">
        <v>518</v>
      </c>
      <c r="AY6190" s="20" t="e">
        <f t="shared" si="1314"/>
        <v>#VALUE!</v>
      </c>
      <c r="AZ6190" t="s">
        <v>519</v>
      </c>
      <c r="BA6190" s="20" t="e">
        <f t="shared" si="1315"/>
        <v>#VALUE!</v>
      </c>
      <c r="BB6190" t="s">
        <v>520</v>
      </c>
      <c r="BC6190" t="s">
        <v>521</v>
      </c>
      <c r="BD6190" s="20" t="e">
        <f t="shared" si="1316"/>
        <v>#VALUE!</v>
      </c>
      <c r="BE6190" t="s">
        <v>522</v>
      </c>
      <c r="BF6190" s="20" t="e">
        <f t="shared" si="1317"/>
        <v>#VALUE!</v>
      </c>
      <c r="BG6190" t="s">
        <v>523</v>
      </c>
      <c r="BH6190" t="s">
        <v>524</v>
      </c>
      <c r="BI6190" s="20" t="e">
        <f t="shared" si="1318"/>
        <v>#VALUE!</v>
      </c>
      <c r="BJ6190" t="s">
        <v>525</v>
      </c>
      <c r="BK6190" t="s">
        <v>526</v>
      </c>
      <c r="BL6190" s="20" t="e">
        <f t="shared" si="1319"/>
        <v>#VALUE!</v>
      </c>
    </row>
    <row r="6191" spans="1:64" hidden="1" outlineLevel="2" collapsed="1" x14ac:dyDescent="0.35">
      <c r="A6191" t="s">
        <v>443</v>
      </c>
      <c r="B6191" t="s">
        <v>443</v>
      </c>
      <c r="C6191" t="b">
        <v>0</v>
      </c>
      <c r="D6191" t="s">
        <v>439</v>
      </c>
      <c r="E6191" t="s">
        <v>557</v>
      </c>
      <c r="F6191" t="s">
        <v>550</v>
      </c>
      <c r="G6191" t="s">
        <v>5260</v>
      </c>
      <c r="H6191" t="s">
        <v>1124</v>
      </c>
      <c r="I6191">
        <v>1</v>
      </c>
      <c r="J6191">
        <v>1</v>
      </c>
      <c r="K6191" t="s">
        <v>4813</v>
      </c>
      <c r="L6191" t="s">
        <v>4813</v>
      </c>
      <c r="M6191">
        <v>0</v>
      </c>
      <c r="N6191">
        <v>2</v>
      </c>
      <c r="O6191">
        <v>0.81820000000000004</v>
      </c>
      <c r="P6191">
        <v>0</v>
      </c>
      <c r="Q6191">
        <v>1</v>
      </c>
      <c r="R6191">
        <v>1</v>
      </c>
      <c r="S6191">
        <v>781.38832000000002</v>
      </c>
      <c r="T6191">
        <v>1561.76936</v>
      </c>
      <c r="U6191">
        <v>1561.7679000000001</v>
      </c>
      <c r="V6191">
        <v>0.93</v>
      </c>
      <c r="W6191">
        <v>7.2999999999999996E-4</v>
      </c>
      <c r="X6191" t="s">
        <v>540</v>
      </c>
      <c r="Y6191" t="s">
        <v>541</v>
      </c>
      <c r="Z6191">
        <v>34.69106</v>
      </c>
      <c r="AA6191">
        <v>30</v>
      </c>
      <c r="AB6191">
        <v>57.489800000000002</v>
      </c>
      <c r="AC6191">
        <v>40035</v>
      </c>
      <c r="AD6191" t="s">
        <v>554</v>
      </c>
      <c r="AE6191" t="s">
        <v>555</v>
      </c>
      <c r="AF6191" t="s">
        <v>443</v>
      </c>
      <c r="AG6191" t="s">
        <v>443</v>
      </c>
      <c r="AH6191">
        <v>66</v>
      </c>
      <c r="AI6191" t="b">
        <v>0</v>
      </c>
      <c r="AJ6191">
        <v>53</v>
      </c>
      <c r="AK6191">
        <v>35</v>
      </c>
      <c r="AL6191">
        <v>6.2271149816576704E-6</v>
      </c>
      <c r="AM6191">
        <v>0</v>
      </c>
      <c r="AN6191">
        <v>2.111E-3</v>
      </c>
      <c r="AO6191">
        <v>7748574.5</v>
      </c>
      <c r="AP6191">
        <v>57.48</v>
      </c>
      <c r="AQ6191" t="str">
        <f t="shared" si="1310"/>
        <v>Mascot (A5)</v>
      </c>
      <c r="AT6191" t="str">
        <f t="shared" si="1323"/>
        <v>Mascot (A5)</v>
      </c>
      <c r="AU6191" t="str">
        <f>MID(AT6191, 4, 8)</f>
        <v>cot (A5)</v>
      </c>
      <c r="AV6191" t="str">
        <f>MID(AT6191, 4, 8)</f>
        <v>cot (A5)</v>
      </c>
      <c r="AW6191" s="19" t="str">
        <f>MID(AT6191, 4, 8)</f>
        <v>cot (A5)</v>
      </c>
      <c r="AX6191">
        <v>0.93</v>
      </c>
      <c r="AY6191" s="20">
        <f t="shared" si="1314"/>
        <v>7.849462365591397E-4</v>
      </c>
      <c r="AZ6191">
        <v>7.2999999999999996E-4</v>
      </c>
      <c r="BA6191" s="20" t="e">
        <f t="shared" si="1315"/>
        <v>#VALUE!</v>
      </c>
      <c r="BB6191" t="s">
        <v>540</v>
      </c>
      <c r="BC6191" t="s">
        <v>541</v>
      </c>
      <c r="BD6191" s="20" t="e">
        <f t="shared" si="1316"/>
        <v>#VALUE!</v>
      </c>
      <c r="BE6191">
        <v>34.69106</v>
      </c>
      <c r="BF6191" s="20" t="e">
        <f t="shared" si="1317"/>
        <v>#VALUE!</v>
      </c>
      <c r="BG6191">
        <v>30</v>
      </c>
      <c r="BH6191">
        <v>57.489800000000002</v>
      </c>
      <c r="BI6191" s="20">
        <f t="shared" si="1318"/>
        <v>696.38440210263389</v>
      </c>
      <c r="BJ6191">
        <v>40035</v>
      </c>
      <c r="BK6191" t="s">
        <v>554</v>
      </c>
      <c r="BL6191" s="20" t="e">
        <f t="shared" si="1319"/>
        <v>#VALUE!</v>
      </c>
    </row>
    <row r="6192" spans="1:64" hidden="1" outlineLevel="2" collapsed="1" x14ac:dyDescent="0.35">
      <c r="A6192" t="s">
        <v>443</v>
      </c>
      <c r="B6192" t="s">
        <v>443</v>
      </c>
      <c r="C6192" t="b">
        <v>0</v>
      </c>
      <c r="D6192" t="s">
        <v>439</v>
      </c>
      <c r="E6192" t="s">
        <v>538</v>
      </c>
      <c r="F6192" t="s">
        <v>550</v>
      </c>
      <c r="G6192" t="s">
        <v>5260</v>
      </c>
      <c r="H6192" t="s">
        <v>1124</v>
      </c>
      <c r="I6192">
        <v>1</v>
      </c>
      <c r="J6192">
        <v>1</v>
      </c>
      <c r="K6192" t="s">
        <v>4813</v>
      </c>
      <c r="L6192" t="s">
        <v>4813</v>
      </c>
      <c r="M6192">
        <v>0</v>
      </c>
      <c r="N6192">
        <v>2</v>
      </c>
      <c r="O6192">
        <v>0.65990000000000004</v>
      </c>
      <c r="P6192">
        <v>0</v>
      </c>
      <c r="Q6192">
        <v>1</v>
      </c>
      <c r="R6192">
        <v>1</v>
      </c>
      <c r="S6192">
        <v>781.38832000000002</v>
      </c>
      <c r="T6192">
        <v>1561.76936</v>
      </c>
      <c r="U6192">
        <v>1561.7679000000001</v>
      </c>
      <c r="V6192">
        <v>0.93</v>
      </c>
      <c r="W6192">
        <v>7.2999999999999996E-4</v>
      </c>
      <c r="X6192" t="s">
        <v>540</v>
      </c>
      <c r="Y6192" t="s">
        <v>541</v>
      </c>
      <c r="Z6192">
        <v>34.69106</v>
      </c>
      <c r="AA6192">
        <v>30</v>
      </c>
      <c r="AB6192">
        <v>57.489800000000002</v>
      </c>
      <c r="AC6192">
        <v>40035</v>
      </c>
      <c r="AD6192" t="s">
        <v>554</v>
      </c>
      <c r="AE6192" t="s">
        <v>555</v>
      </c>
      <c r="AF6192" t="s">
        <v>443</v>
      </c>
      <c r="AG6192">
        <v>2.4700000000000002</v>
      </c>
      <c r="AH6192" t="s">
        <v>443</v>
      </c>
      <c r="AI6192" t="b">
        <v>0</v>
      </c>
      <c r="AJ6192" t="s">
        <v>443</v>
      </c>
      <c r="AK6192" t="s">
        <v>443</v>
      </c>
      <c r="AL6192" t="s">
        <v>443</v>
      </c>
      <c r="AM6192">
        <v>0</v>
      </c>
      <c r="AN6192">
        <v>2.382E-3</v>
      </c>
      <c r="AO6192">
        <v>7748574.5</v>
      </c>
      <c r="AP6192">
        <v>57.48</v>
      </c>
      <c r="AQ6192" t="str">
        <f t="shared" si="1310"/>
        <v>Sequest HT (A2)</v>
      </c>
      <c r="AT6192" t="str">
        <f t="shared" si="1323"/>
        <v>Sequest HT (A2</v>
      </c>
      <c r="AU6192" t="str">
        <f>MID(AT6192, 4, 8)</f>
        <v xml:space="preserve">uest HT </v>
      </c>
      <c r="AV6192" t="str">
        <f>MID(AT6192, 4, 8)</f>
        <v xml:space="preserve">uest HT </v>
      </c>
      <c r="AW6192" s="19" t="str">
        <f>MID(AT6192, 4, 8)</f>
        <v xml:space="preserve">uest HT </v>
      </c>
      <c r="AX6192">
        <v>0.93</v>
      </c>
      <c r="AY6192" s="20">
        <f t="shared" si="1314"/>
        <v>7.849462365591397E-4</v>
      </c>
      <c r="AZ6192">
        <v>7.2999999999999996E-4</v>
      </c>
      <c r="BA6192" s="20" t="e">
        <f t="shared" si="1315"/>
        <v>#VALUE!</v>
      </c>
      <c r="BB6192" t="s">
        <v>540</v>
      </c>
      <c r="BC6192" t="s">
        <v>541</v>
      </c>
      <c r="BD6192" s="20" t="e">
        <f t="shared" si="1316"/>
        <v>#VALUE!</v>
      </c>
      <c r="BE6192">
        <v>34.69106</v>
      </c>
      <c r="BF6192" s="20" t="e">
        <f t="shared" si="1317"/>
        <v>#VALUE!</v>
      </c>
      <c r="BG6192">
        <v>30</v>
      </c>
      <c r="BH6192">
        <v>57.489800000000002</v>
      </c>
      <c r="BI6192" s="20">
        <f t="shared" si="1318"/>
        <v>696.38440210263389</v>
      </c>
      <c r="BJ6192">
        <v>40035</v>
      </c>
      <c r="BK6192" t="s">
        <v>554</v>
      </c>
      <c r="BL6192" s="20" t="e">
        <f t="shared" si="1319"/>
        <v>#VALUE!</v>
      </c>
    </row>
    <row r="6193" spans="1:64" collapsed="1" x14ac:dyDescent="0.35">
      <c r="A6193" t="b">
        <v>0</v>
      </c>
      <c r="B6193" t="s">
        <v>439</v>
      </c>
      <c r="C6193" t="s">
        <v>440</v>
      </c>
      <c r="D6193" t="s">
        <v>5261</v>
      </c>
      <c r="E6193" t="s">
        <v>5262</v>
      </c>
      <c r="F6193">
        <v>0</v>
      </c>
      <c r="G6193" t="b">
        <v>0</v>
      </c>
      <c r="H6193">
        <v>1.798</v>
      </c>
      <c r="I6193">
        <v>4</v>
      </c>
      <c r="J6193">
        <v>1</v>
      </c>
      <c r="K6193">
        <v>1</v>
      </c>
      <c r="L6193">
        <v>1</v>
      </c>
      <c r="M6193">
        <v>1</v>
      </c>
      <c r="N6193">
        <v>334</v>
      </c>
      <c r="O6193">
        <v>36.6</v>
      </c>
      <c r="P6193">
        <v>8.27</v>
      </c>
      <c r="Q6193">
        <v>66</v>
      </c>
      <c r="R6193" t="s">
        <v>443</v>
      </c>
      <c r="S6193">
        <v>1</v>
      </c>
      <c r="T6193" t="s">
        <v>443</v>
      </c>
      <c r="U6193">
        <v>0</v>
      </c>
      <c r="V6193" t="s">
        <v>443</v>
      </c>
      <c r="W6193" t="s">
        <v>443</v>
      </c>
      <c r="X6193" t="s">
        <v>443</v>
      </c>
      <c r="Y6193" t="s">
        <v>443</v>
      </c>
      <c r="Z6193">
        <v>14.3</v>
      </c>
      <c r="AA6193">
        <v>437</v>
      </c>
      <c r="AB6193">
        <v>79.400000000000006</v>
      </c>
      <c r="AC6193">
        <v>369.4</v>
      </c>
      <c r="AD6193" t="s">
        <v>443</v>
      </c>
      <c r="AE6193" t="s">
        <v>445</v>
      </c>
      <c r="AF6193" t="s">
        <v>445</v>
      </c>
      <c r="AG6193" t="s">
        <v>445</v>
      </c>
      <c r="AH6193" t="s">
        <v>445</v>
      </c>
      <c r="AI6193" t="s">
        <v>444</v>
      </c>
      <c r="AJ6193" t="s">
        <v>439</v>
      </c>
      <c r="AK6193" t="s">
        <v>444</v>
      </c>
      <c r="AL6193" t="s">
        <v>444</v>
      </c>
      <c r="AM6193" t="s">
        <v>445</v>
      </c>
      <c r="AN6193" t="s">
        <v>443</v>
      </c>
      <c r="AQ6193" t="str">
        <f t="shared" si="1310"/>
        <v>606 GN=WDR5 PE=1 SV=1</v>
      </c>
      <c r="AT6193" t="str">
        <f t="shared" si="1323"/>
        <v>606 GN=WDR5 PE</v>
      </c>
      <c r="AU6193" t="str">
        <f>MID(AT6193, 8, 7)</f>
        <v>WDR5 PE</v>
      </c>
      <c r="AV6193" t="str">
        <f>LEFT(AU6193, 5)</f>
        <v xml:space="preserve">WDR5 </v>
      </c>
      <c r="AW6193" s="19" t="str">
        <f>LEFT(AV6193, 5)</f>
        <v xml:space="preserve">WDR5 </v>
      </c>
      <c r="AX6193" t="s">
        <v>443</v>
      </c>
      <c r="AY6193" s="20" t="e">
        <f t="shared" si="1314"/>
        <v>#VALUE!</v>
      </c>
      <c r="AZ6193" t="s">
        <v>443</v>
      </c>
      <c r="BA6193" s="20" t="e">
        <f t="shared" si="1315"/>
        <v>#VALUE!</v>
      </c>
      <c r="BB6193" t="s">
        <v>443</v>
      </c>
      <c r="BC6193" t="s">
        <v>443</v>
      </c>
      <c r="BD6193" s="20" t="e">
        <f t="shared" si="1316"/>
        <v>#VALUE!</v>
      </c>
      <c r="BE6193">
        <v>14.3</v>
      </c>
      <c r="BF6193" s="20" t="e">
        <f t="shared" si="1317"/>
        <v>#VALUE!</v>
      </c>
      <c r="BG6193">
        <v>437</v>
      </c>
      <c r="BH6193">
        <v>79.400000000000006</v>
      </c>
      <c r="BI6193" s="27">
        <f t="shared" si="1318"/>
        <v>4.6523929471032739</v>
      </c>
      <c r="BJ6193">
        <v>369.4</v>
      </c>
      <c r="BK6193" t="s">
        <v>443</v>
      </c>
      <c r="BL6193" s="20" t="e">
        <f t="shared" si="1319"/>
        <v>#VALUE!</v>
      </c>
    </row>
    <row r="6194" spans="1:64" hidden="1" outlineLevel="1" collapsed="1" x14ac:dyDescent="0.35">
      <c r="A6194" t="s">
        <v>443</v>
      </c>
      <c r="B6194" t="s">
        <v>457</v>
      </c>
      <c r="C6194" t="s">
        <v>458</v>
      </c>
      <c r="D6194" t="s">
        <v>459</v>
      </c>
      <c r="E6194" t="s">
        <v>460</v>
      </c>
      <c r="F6194" t="s">
        <v>461</v>
      </c>
      <c r="G6194" t="s">
        <v>462</v>
      </c>
      <c r="H6194" t="s">
        <v>463</v>
      </c>
      <c r="I6194" t="s">
        <v>464</v>
      </c>
      <c r="J6194" t="s">
        <v>465</v>
      </c>
      <c r="K6194" t="s">
        <v>466</v>
      </c>
      <c r="L6194" t="s">
        <v>467</v>
      </c>
      <c r="M6194" t="s">
        <v>468</v>
      </c>
      <c r="N6194" t="s">
        <v>469</v>
      </c>
      <c r="O6194" t="s">
        <v>470</v>
      </c>
      <c r="P6194" t="s">
        <v>471</v>
      </c>
      <c r="Q6194" t="s">
        <v>472</v>
      </c>
      <c r="R6194" t="s">
        <v>473</v>
      </c>
      <c r="S6194" t="s">
        <v>474</v>
      </c>
      <c r="T6194" t="s">
        <v>475</v>
      </c>
      <c r="U6194" t="s">
        <v>476</v>
      </c>
      <c r="V6194" t="s">
        <v>477</v>
      </c>
      <c r="W6194" t="s">
        <v>478</v>
      </c>
      <c r="X6194" t="s">
        <v>479</v>
      </c>
      <c r="Y6194" t="s">
        <v>480</v>
      </c>
      <c r="Z6194" t="s">
        <v>481</v>
      </c>
      <c r="AA6194" t="s">
        <v>482</v>
      </c>
      <c r="AB6194" t="s">
        <v>483</v>
      </c>
      <c r="AC6194" t="s">
        <v>484</v>
      </c>
      <c r="AD6194" t="s">
        <v>485</v>
      </c>
      <c r="AE6194" t="s">
        <v>486</v>
      </c>
      <c r="AF6194" t="s">
        <v>487</v>
      </c>
      <c r="AG6194" t="s">
        <v>488</v>
      </c>
      <c r="AH6194" t="s">
        <v>489</v>
      </c>
      <c r="AI6194" t="s">
        <v>490</v>
      </c>
      <c r="AJ6194" t="s">
        <v>491</v>
      </c>
      <c r="AK6194" t="s">
        <v>492</v>
      </c>
      <c r="AL6194" t="s">
        <v>493</v>
      </c>
      <c r="AM6194" t="s">
        <v>494</v>
      </c>
      <c r="AN6194" t="s">
        <v>495</v>
      </c>
      <c r="AO6194" t="s">
        <v>496</v>
      </c>
      <c r="AP6194" t="s">
        <v>497</v>
      </c>
      <c r="AQ6194" t="str">
        <f t="shared" si="1310"/>
        <v>Modifications</v>
      </c>
      <c r="AR6194" t="s">
        <v>498</v>
      </c>
      <c r="AS6194" t="s">
        <v>499</v>
      </c>
      <c r="AT6194" t="str">
        <f t="shared" si="1323"/>
        <v>Modifications</v>
      </c>
      <c r="AU6194" t="str">
        <f>MID(AT6194, 4, 8)</f>
        <v>ificatio</v>
      </c>
      <c r="AV6194" t="str">
        <f>MID(AT6194, 4, 8)</f>
        <v>ificatio</v>
      </c>
      <c r="AW6194" s="19" t="str">
        <f>MID(AT6194, 4, 8)</f>
        <v>ificatio</v>
      </c>
      <c r="AX6194" t="s">
        <v>477</v>
      </c>
      <c r="AY6194" s="20" t="e">
        <f t="shared" si="1314"/>
        <v>#VALUE!</v>
      </c>
      <c r="AZ6194" t="s">
        <v>478</v>
      </c>
      <c r="BA6194" s="20" t="e">
        <f t="shared" si="1315"/>
        <v>#VALUE!</v>
      </c>
      <c r="BB6194" t="s">
        <v>479</v>
      </c>
      <c r="BC6194" t="s">
        <v>480</v>
      </c>
      <c r="BD6194" s="20" t="e">
        <f t="shared" si="1316"/>
        <v>#VALUE!</v>
      </c>
      <c r="BE6194" t="s">
        <v>481</v>
      </c>
      <c r="BF6194" s="20" t="e">
        <f t="shared" si="1317"/>
        <v>#VALUE!</v>
      </c>
      <c r="BG6194" t="s">
        <v>482</v>
      </c>
      <c r="BH6194" t="s">
        <v>483</v>
      </c>
      <c r="BI6194" s="20" t="e">
        <f t="shared" si="1318"/>
        <v>#VALUE!</v>
      </c>
      <c r="BJ6194" t="s">
        <v>484</v>
      </c>
      <c r="BK6194" t="s">
        <v>485</v>
      </c>
      <c r="BL6194" s="20" t="e">
        <f t="shared" si="1319"/>
        <v>#VALUE!</v>
      </c>
    </row>
    <row r="6195" spans="1:64" hidden="1" outlineLevel="1" x14ac:dyDescent="0.35">
      <c r="A6195" t="s">
        <v>443</v>
      </c>
      <c r="B6195" t="b">
        <v>0</v>
      </c>
      <c r="C6195" t="s">
        <v>439</v>
      </c>
      <c r="D6195" t="s">
        <v>5263</v>
      </c>
      <c r="E6195" t="s">
        <v>443</v>
      </c>
      <c r="F6195" t="s">
        <v>443</v>
      </c>
      <c r="G6195" t="b">
        <v>0</v>
      </c>
      <c r="H6195">
        <v>1</v>
      </c>
      <c r="I6195">
        <v>7</v>
      </c>
      <c r="J6195">
        <v>1</v>
      </c>
      <c r="K6195" t="s">
        <v>4851</v>
      </c>
      <c r="L6195" t="s">
        <v>5264</v>
      </c>
      <c r="M6195">
        <v>1</v>
      </c>
      <c r="N6195">
        <v>3062.5932200000002</v>
      </c>
      <c r="O6195">
        <v>0</v>
      </c>
      <c r="P6195">
        <v>150.6</v>
      </c>
      <c r="Q6195" t="s">
        <v>443</v>
      </c>
      <c r="R6195">
        <v>88.9</v>
      </c>
      <c r="S6195">
        <v>81.099999999999994</v>
      </c>
      <c r="T6195">
        <v>364.7</v>
      </c>
      <c r="U6195" t="s">
        <v>443</v>
      </c>
      <c r="V6195">
        <v>214.7</v>
      </c>
      <c r="W6195" t="s">
        <v>443</v>
      </c>
      <c r="X6195" t="s">
        <v>443</v>
      </c>
      <c r="Y6195" t="s">
        <v>443</v>
      </c>
      <c r="Z6195" t="s">
        <v>444</v>
      </c>
      <c r="AA6195" t="s">
        <v>445</v>
      </c>
      <c r="AB6195" t="s">
        <v>444</v>
      </c>
      <c r="AC6195" t="s">
        <v>444</v>
      </c>
      <c r="AD6195" t="s">
        <v>439</v>
      </c>
      <c r="AE6195" t="s">
        <v>445</v>
      </c>
      <c r="AF6195" t="s">
        <v>444</v>
      </c>
      <c r="AG6195" t="s">
        <v>445</v>
      </c>
      <c r="AH6195" t="s">
        <v>445</v>
      </c>
      <c r="AI6195" t="s">
        <v>439</v>
      </c>
      <c r="AJ6195" t="s">
        <v>439</v>
      </c>
      <c r="AK6195">
        <v>0</v>
      </c>
      <c r="AL6195">
        <v>0</v>
      </c>
      <c r="AM6195">
        <v>2.0769999999999999E-3</v>
      </c>
      <c r="AN6195">
        <v>1.1490000000000001E-3</v>
      </c>
      <c r="AO6195">
        <v>3.14</v>
      </c>
      <c r="AP6195">
        <v>49</v>
      </c>
      <c r="AQ6195" t="str">
        <f t="shared" ref="AQ6195:AQ6258" si="1326">RIGHT(E6195,21)</f>
        <v/>
      </c>
      <c r="AR6195" t="s">
        <v>5265</v>
      </c>
      <c r="AS6195" t="s">
        <v>5266</v>
      </c>
      <c r="AT6195" t="str">
        <f t="shared" si="1323"/>
        <v/>
      </c>
      <c r="AU6195" t="str">
        <f>MID(AT6195, 4, 8)</f>
        <v/>
      </c>
      <c r="AV6195" t="str">
        <f>MID(AT6195, 4, 8)</f>
        <v/>
      </c>
      <c r="AW6195" s="19" t="str">
        <f>MID(AT6195, 4, 8)</f>
        <v/>
      </c>
      <c r="AX6195">
        <v>214.7</v>
      </c>
      <c r="AY6195" s="20" t="e">
        <f t="shared" ref="AY6195:AY6258" si="1327">AZ6195/AX6195</f>
        <v>#VALUE!</v>
      </c>
      <c r="AZ6195" t="s">
        <v>443</v>
      </c>
      <c r="BA6195" s="20" t="e">
        <f t="shared" ref="BA6195:BA6258" si="1328">BB6195/AX6195</f>
        <v>#VALUE!</v>
      </c>
      <c r="BB6195" t="s">
        <v>443</v>
      </c>
      <c r="BC6195" t="s">
        <v>443</v>
      </c>
      <c r="BD6195" s="20" t="e">
        <f t="shared" ref="BD6195:BD6258" si="1329">BE6195/BC6195</f>
        <v>#VALUE!</v>
      </c>
      <c r="BE6195" t="s">
        <v>444</v>
      </c>
      <c r="BF6195" s="20" t="e">
        <f t="shared" ref="BF6195:BF6258" si="1330">BG6195/BC6195</f>
        <v>#VALUE!</v>
      </c>
      <c r="BG6195" t="s">
        <v>445</v>
      </c>
      <c r="BH6195" t="s">
        <v>444</v>
      </c>
      <c r="BI6195" s="20" t="e">
        <f t="shared" ref="BI6195:BI6258" si="1331">BJ6195/BH6195</f>
        <v>#VALUE!</v>
      </c>
      <c r="BJ6195" t="s">
        <v>444</v>
      </c>
      <c r="BK6195" t="s">
        <v>439</v>
      </c>
      <c r="BL6195" s="20" t="e">
        <f t="shared" ref="BL6195:BL6258" si="1332">BK6195/BH6195</f>
        <v>#VALUE!</v>
      </c>
    </row>
    <row r="6196" spans="1:64" hidden="1" outlineLevel="2" collapsed="1" x14ac:dyDescent="0.35">
      <c r="A6196" t="s">
        <v>443</v>
      </c>
      <c r="B6196" t="s">
        <v>443</v>
      </c>
      <c r="C6196" t="s">
        <v>457</v>
      </c>
      <c r="D6196" t="s">
        <v>458</v>
      </c>
      <c r="E6196" t="s">
        <v>508</v>
      </c>
      <c r="F6196" t="s">
        <v>509</v>
      </c>
      <c r="G6196" t="s">
        <v>459</v>
      </c>
      <c r="H6196" t="s">
        <v>460</v>
      </c>
      <c r="I6196" t="s">
        <v>463</v>
      </c>
      <c r="J6196" t="s">
        <v>464</v>
      </c>
      <c r="K6196" t="s">
        <v>466</v>
      </c>
      <c r="L6196" t="s">
        <v>510</v>
      </c>
      <c r="M6196" t="s">
        <v>468</v>
      </c>
      <c r="N6196" t="s">
        <v>511</v>
      </c>
      <c r="O6196" t="s">
        <v>512</v>
      </c>
      <c r="P6196" t="s">
        <v>513</v>
      </c>
      <c r="Q6196" t="s">
        <v>514</v>
      </c>
      <c r="R6196" t="s">
        <v>515</v>
      </c>
      <c r="S6196" t="s">
        <v>516</v>
      </c>
      <c r="T6196" t="s">
        <v>517</v>
      </c>
      <c r="U6196" t="s">
        <v>469</v>
      </c>
      <c r="V6196" t="s">
        <v>518</v>
      </c>
      <c r="W6196" t="s">
        <v>519</v>
      </c>
      <c r="X6196" t="s">
        <v>520</v>
      </c>
      <c r="Y6196" t="s">
        <v>521</v>
      </c>
      <c r="Z6196" t="s">
        <v>522</v>
      </c>
      <c r="AA6196" t="s">
        <v>523</v>
      </c>
      <c r="AB6196" t="s">
        <v>524</v>
      </c>
      <c r="AC6196" t="s">
        <v>525</v>
      </c>
      <c r="AD6196" t="s">
        <v>526</v>
      </c>
      <c r="AE6196" t="s">
        <v>527</v>
      </c>
      <c r="AF6196" t="s">
        <v>480</v>
      </c>
      <c r="AG6196" t="s">
        <v>528</v>
      </c>
      <c r="AH6196" t="s">
        <v>529</v>
      </c>
      <c r="AI6196" t="s">
        <v>462</v>
      </c>
      <c r="AJ6196" t="s">
        <v>530</v>
      </c>
      <c r="AK6196" t="s">
        <v>531</v>
      </c>
      <c r="AL6196" t="s">
        <v>532</v>
      </c>
      <c r="AM6196" t="s">
        <v>533</v>
      </c>
      <c r="AN6196" t="s">
        <v>534</v>
      </c>
      <c r="AO6196" t="s">
        <v>535</v>
      </c>
      <c r="AP6196" t="s">
        <v>536</v>
      </c>
      <c r="AQ6196" t="str">
        <f t="shared" si="1326"/>
        <v>Identifying Node</v>
      </c>
      <c r="AT6196" t="str">
        <f t="shared" si="1323"/>
        <v>Identifying No</v>
      </c>
      <c r="AU6196" t="str">
        <f>MID(AT6196, 4, 8)</f>
        <v>ntifying</v>
      </c>
      <c r="AV6196" t="str">
        <f>MID(AT6196, 4, 8)</f>
        <v>ntifying</v>
      </c>
      <c r="AW6196" s="19" t="str">
        <f>MID(AT6196, 4, 8)</f>
        <v>ntifying</v>
      </c>
      <c r="AX6196" t="s">
        <v>518</v>
      </c>
      <c r="AY6196" s="20" t="e">
        <f t="shared" si="1327"/>
        <v>#VALUE!</v>
      </c>
      <c r="AZ6196" t="s">
        <v>519</v>
      </c>
      <c r="BA6196" s="20" t="e">
        <f t="shared" si="1328"/>
        <v>#VALUE!</v>
      </c>
      <c r="BB6196" t="s">
        <v>520</v>
      </c>
      <c r="BC6196" t="s">
        <v>521</v>
      </c>
      <c r="BD6196" s="20" t="e">
        <f t="shared" si="1329"/>
        <v>#VALUE!</v>
      </c>
      <c r="BE6196" t="s">
        <v>522</v>
      </c>
      <c r="BF6196" s="20" t="e">
        <f t="shared" si="1330"/>
        <v>#VALUE!</v>
      </c>
      <c r="BG6196" t="s">
        <v>523</v>
      </c>
      <c r="BH6196" t="s">
        <v>524</v>
      </c>
      <c r="BI6196" s="20" t="e">
        <f t="shared" si="1331"/>
        <v>#VALUE!</v>
      </c>
      <c r="BJ6196" t="s">
        <v>525</v>
      </c>
      <c r="BK6196" t="s">
        <v>526</v>
      </c>
      <c r="BL6196" s="20" t="e">
        <f t="shared" si="1332"/>
        <v>#VALUE!</v>
      </c>
    </row>
    <row r="6197" spans="1:64" hidden="1" outlineLevel="2" collapsed="1" x14ac:dyDescent="0.35">
      <c r="A6197" t="s">
        <v>443</v>
      </c>
      <c r="B6197" t="s">
        <v>443</v>
      </c>
      <c r="C6197" t="b">
        <v>0</v>
      </c>
      <c r="D6197" t="s">
        <v>439</v>
      </c>
      <c r="E6197" t="s">
        <v>538</v>
      </c>
      <c r="F6197" t="s">
        <v>539</v>
      </c>
      <c r="G6197" t="s">
        <v>5263</v>
      </c>
      <c r="H6197" t="s">
        <v>443</v>
      </c>
      <c r="I6197">
        <v>1</v>
      </c>
      <c r="J6197">
        <v>7</v>
      </c>
      <c r="K6197" t="s">
        <v>4851</v>
      </c>
      <c r="L6197" t="s">
        <v>5267</v>
      </c>
      <c r="M6197">
        <v>1</v>
      </c>
      <c r="N6197">
        <v>3</v>
      </c>
      <c r="O6197">
        <v>0.80569999999999997</v>
      </c>
      <c r="P6197">
        <v>0</v>
      </c>
      <c r="Q6197">
        <v>1</v>
      </c>
      <c r="R6197">
        <v>1</v>
      </c>
      <c r="S6197">
        <v>1021.53575</v>
      </c>
      <c r="T6197">
        <v>3062.5927000000001</v>
      </c>
      <c r="U6197">
        <v>3062.5932200000002</v>
      </c>
      <c r="V6197">
        <v>-0.17</v>
      </c>
      <c r="W6197">
        <v>-1.7000000000000001E-4</v>
      </c>
      <c r="X6197" t="s">
        <v>540</v>
      </c>
      <c r="Y6197" t="s">
        <v>541</v>
      </c>
      <c r="Z6197">
        <v>9.5099169999999997</v>
      </c>
      <c r="AA6197">
        <v>30</v>
      </c>
      <c r="AB6197">
        <v>68.614400000000003</v>
      </c>
      <c r="AC6197">
        <v>49805</v>
      </c>
      <c r="AD6197" t="s">
        <v>542</v>
      </c>
      <c r="AE6197" t="s">
        <v>543</v>
      </c>
      <c r="AF6197" t="s">
        <v>443</v>
      </c>
      <c r="AG6197">
        <v>3.14</v>
      </c>
      <c r="AH6197" t="s">
        <v>443</v>
      </c>
      <c r="AI6197" t="b">
        <v>0</v>
      </c>
      <c r="AJ6197" t="s">
        <v>443</v>
      </c>
      <c r="AK6197" t="s">
        <v>443</v>
      </c>
      <c r="AL6197" t="s">
        <v>443</v>
      </c>
      <c r="AM6197">
        <v>0</v>
      </c>
      <c r="AN6197">
        <v>1.1490000000000001E-3</v>
      </c>
      <c r="AO6197">
        <v>3900463.25</v>
      </c>
      <c r="AP6197">
        <v>68.59</v>
      </c>
      <c r="AQ6197" t="str">
        <f t="shared" si="1326"/>
        <v>Sequest HT (A2)</v>
      </c>
      <c r="AT6197" t="str">
        <f t="shared" si="1323"/>
        <v>Sequest HT (A2</v>
      </c>
      <c r="AU6197" t="str">
        <f>MID(AT6197, 4, 8)</f>
        <v xml:space="preserve">uest HT </v>
      </c>
      <c r="AV6197" t="str">
        <f>MID(AT6197, 4, 8)</f>
        <v xml:space="preserve">uest HT </v>
      </c>
      <c r="AW6197" s="19" t="str">
        <f>MID(AT6197, 4, 8)</f>
        <v xml:space="preserve">uest HT </v>
      </c>
      <c r="AX6197">
        <v>-0.17</v>
      </c>
      <c r="AY6197" s="20">
        <f t="shared" si="1327"/>
        <v>1E-3</v>
      </c>
      <c r="AZ6197">
        <v>-1.7000000000000001E-4</v>
      </c>
      <c r="BA6197" s="20" t="e">
        <f t="shared" si="1328"/>
        <v>#VALUE!</v>
      </c>
      <c r="BB6197" t="s">
        <v>540</v>
      </c>
      <c r="BC6197" t="s">
        <v>541</v>
      </c>
      <c r="BD6197" s="20" t="e">
        <f t="shared" si="1329"/>
        <v>#VALUE!</v>
      </c>
      <c r="BE6197">
        <v>9.5099169999999997</v>
      </c>
      <c r="BF6197" s="20" t="e">
        <f t="shared" si="1330"/>
        <v>#VALUE!</v>
      </c>
      <c r="BG6197">
        <v>30</v>
      </c>
      <c r="BH6197">
        <v>68.614400000000003</v>
      </c>
      <c r="BI6197" s="20">
        <f t="shared" si="1331"/>
        <v>725.86803936199976</v>
      </c>
      <c r="BJ6197">
        <v>49805</v>
      </c>
      <c r="BK6197" t="s">
        <v>542</v>
      </c>
      <c r="BL6197" s="20" t="e">
        <f t="shared" si="1332"/>
        <v>#VALUE!</v>
      </c>
    </row>
    <row r="6198" spans="1:64" collapsed="1" x14ac:dyDescent="0.35">
      <c r="A6198" t="b">
        <v>0</v>
      </c>
      <c r="B6198" t="s">
        <v>439</v>
      </c>
      <c r="C6198" t="s">
        <v>440</v>
      </c>
      <c r="D6198" t="s">
        <v>4773</v>
      </c>
      <c r="E6198" t="s">
        <v>5268</v>
      </c>
      <c r="F6198">
        <v>0</v>
      </c>
      <c r="G6198" t="b">
        <v>0</v>
      </c>
      <c r="H6198">
        <v>1.819</v>
      </c>
      <c r="I6198">
        <v>2</v>
      </c>
      <c r="J6198">
        <v>1</v>
      </c>
      <c r="K6198">
        <v>1</v>
      </c>
      <c r="L6198">
        <v>1</v>
      </c>
      <c r="M6198">
        <v>1</v>
      </c>
      <c r="N6198">
        <v>368</v>
      </c>
      <c r="O6198">
        <v>41.1</v>
      </c>
      <c r="P6198">
        <v>8.27</v>
      </c>
      <c r="Q6198">
        <v>50</v>
      </c>
      <c r="R6198" t="s">
        <v>443</v>
      </c>
      <c r="S6198">
        <v>1</v>
      </c>
      <c r="T6198" t="s">
        <v>443</v>
      </c>
      <c r="U6198">
        <v>0</v>
      </c>
      <c r="V6198" t="s">
        <v>443</v>
      </c>
      <c r="W6198" t="s">
        <v>443</v>
      </c>
      <c r="X6198" t="s">
        <v>443</v>
      </c>
      <c r="Y6198" t="s">
        <v>443</v>
      </c>
      <c r="Z6198" t="s">
        <v>443</v>
      </c>
      <c r="AA6198">
        <v>439.3</v>
      </c>
      <c r="AB6198">
        <v>37.5</v>
      </c>
      <c r="AC6198">
        <v>423.2</v>
      </c>
      <c r="AD6198" t="s">
        <v>443</v>
      </c>
      <c r="AE6198" t="s">
        <v>445</v>
      </c>
      <c r="AF6198" t="s">
        <v>445</v>
      </c>
      <c r="AG6198" t="s">
        <v>445</v>
      </c>
      <c r="AH6198" t="s">
        <v>445</v>
      </c>
      <c r="AI6198" t="s">
        <v>445</v>
      </c>
      <c r="AJ6198" t="s">
        <v>439</v>
      </c>
      <c r="AK6198" t="s">
        <v>444</v>
      </c>
      <c r="AL6198" t="s">
        <v>444</v>
      </c>
      <c r="AM6198" t="s">
        <v>445</v>
      </c>
      <c r="AN6198" t="s">
        <v>443</v>
      </c>
      <c r="AQ6198" t="str">
        <f t="shared" si="1326"/>
        <v>606 GN=EXOG PE=1 SV=2</v>
      </c>
      <c r="AT6198" t="str">
        <f t="shared" si="1323"/>
        <v>606 GN=EXOG PE</v>
      </c>
      <c r="AU6198" t="str">
        <f>MID(AT6198, 8, 7)</f>
        <v>EXOG PE</v>
      </c>
      <c r="AV6198" t="str">
        <f>LEFT(AU6198, 5)</f>
        <v xml:space="preserve">EXOG </v>
      </c>
      <c r="AW6198" s="19" t="str">
        <f>LEFT(AV6198, 5)</f>
        <v xml:space="preserve">EXOG </v>
      </c>
      <c r="AX6198" t="s">
        <v>443</v>
      </c>
      <c r="AY6198" s="20" t="e">
        <f t="shared" si="1327"/>
        <v>#VALUE!</v>
      </c>
      <c r="AZ6198" t="s">
        <v>443</v>
      </c>
      <c r="BA6198" s="20" t="e">
        <f t="shared" si="1328"/>
        <v>#VALUE!</v>
      </c>
      <c r="BB6198" t="s">
        <v>443</v>
      </c>
      <c r="BC6198" t="s">
        <v>443</v>
      </c>
      <c r="BD6198" s="20" t="e">
        <f t="shared" si="1329"/>
        <v>#VALUE!</v>
      </c>
      <c r="BE6198" t="s">
        <v>443</v>
      </c>
      <c r="BF6198" s="20" t="e">
        <f t="shared" si="1330"/>
        <v>#VALUE!</v>
      </c>
      <c r="BG6198">
        <v>439.3</v>
      </c>
      <c r="BH6198">
        <v>37.5</v>
      </c>
      <c r="BI6198" s="27">
        <f t="shared" si="1331"/>
        <v>11.285333333333334</v>
      </c>
      <c r="BJ6198">
        <v>423.2</v>
      </c>
      <c r="BK6198" t="s">
        <v>443</v>
      </c>
      <c r="BL6198" s="20" t="e">
        <f t="shared" si="1332"/>
        <v>#VALUE!</v>
      </c>
    </row>
    <row r="6199" spans="1:64" hidden="1" outlineLevel="1" collapsed="1" x14ac:dyDescent="0.35">
      <c r="A6199" t="s">
        <v>443</v>
      </c>
      <c r="B6199" t="s">
        <v>457</v>
      </c>
      <c r="C6199" t="s">
        <v>458</v>
      </c>
      <c r="D6199" t="s">
        <v>459</v>
      </c>
      <c r="E6199" t="s">
        <v>460</v>
      </c>
      <c r="F6199" t="s">
        <v>461</v>
      </c>
      <c r="G6199" t="s">
        <v>462</v>
      </c>
      <c r="H6199" t="s">
        <v>463</v>
      </c>
      <c r="I6199" t="s">
        <v>464</v>
      </c>
      <c r="J6199" t="s">
        <v>465</v>
      </c>
      <c r="K6199" t="s">
        <v>466</v>
      </c>
      <c r="L6199" t="s">
        <v>467</v>
      </c>
      <c r="M6199" t="s">
        <v>468</v>
      </c>
      <c r="N6199" t="s">
        <v>469</v>
      </c>
      <c r="O6199" t="s">
        <v>470</v>
      </c>
      <c r="P6199" t="s">
        <v>471</v>
      </c>
      <c r="Q6199" t="s">
        <v>472</v>
      </c>
      <c r="R6199" t="s">
        <v>473</v>
      </c>
      <c r="S6199" t="s">
        <v>474</v>
      </c>
      <c r="T6199" t="s">
        <v>475</v>
      </c>
      <c r="U6199" t="s">
        <v>476</v>
      </c>
      <c r="V6199" t="s">
        <v>477</v>
      </c>
      <c r="W6199" t="s">
        <v>478</v>
      </c>
      <c r="X6199" t="s">
        <v>479</v>
      </c>
      <c r="Y6199" t="s">
        <v>480</v>
      </c>
      <c r="Z6199" t="s">
        <v>481</v>
      </c>
      <c r="AA6199" t="s">
        <v>482</v>
      </c>
      <c r="AB6199" t="s">
        <v>483</v>
      </c>
      <c r="AC6199" t="s">
        <v>484</v>
      </c>
      <c r="AD6199" t="s">
        <v>485</v>
      </c>
      <c r="AE6199" t="s">
        <v>486</v>
      </c>
      <c r="AF6199" t="s">
        <v>487</v>
      </c>
      <c r="AG6199" t="s">
        <v>488</v>
      </c>
      <c r="AH6199" t="s">
        <v>489</v>
      </c>
      <c r="AI6199" t="s">
        <v>490</v>
      </c>
      <c r="AJ6199" t="s">
        <v>491</v>
      </c>
      <c r="AK6199" t="s">
        <v>492</v>
      </c>
      <c r="AL6199" t="s">
        <v>493</v>
      </c>
      <c r="AM6199" t="s">
        <v>494</v>
      </c>
      <c r="AN6199" t="s">
        <v>495</v>
      </c>
      <c r="AO6199" t="s">
        <v>496</v>
      </c>
      <c r="AP6199" t="s">
        <v>497</v>
      </c>
      <c r="AQ6199" t="str">
        <f t="shared" si="1326"/>
        <v>Modifications</v>
      </c>
      <c r="AR6199" t="s">
        <v>498</v>
      </c>
      <c r="AS6199" t="s">
        <v>499</v>
      </c>
      <c r="AT6199" t="str">
        <f t="shared" si="1323"/>
        <v>Modifications</v>
      </c>
      <c r="AU6199" t="str">
        <f t="shared" ref="AU6199:AU6206" si="1333">MID(AT6199, 4, 8)</f>
        <v>ificatio</v>
      </c>
      <c r="AV6199" t="str">
        <f t="shared" ref="AV6199:AV6206" si="1334">MID(AT6199, 4, 8)</f>
        <v>ificatio</v>
      </c>
      <c r="AW6199" s="19" t="str">
        <f t="shared" ref="AW6199:AW6206" si="1335">MID(AT6199, 4, 8)</f>
        <v>ificatio</v>
      </c>
      <c r="AX6199" t="s">
        <v>477</v>
      </c>
      <c r="AY6199" s="20" t="e">
        <f t="shared" si="1327"/>
        <v>#VALUE!</v>
      </c>
      <c r="AZ6199" t="s">
        <v>478</v>
      </c>
      <c r="BA6199" s="20" t="e">
        <f t="shared" si="1328"/>
        <v>#VALUE!</v>
      </c>
      <c r="BB6199" t="s">
        <v>479</v>
      </c>
      <c r="BC6199" t="s">
        <v>480</v>
      </c>
      <c r="BD6199" s="20" t="e">
        <f t="shared" si="1329"/>
        <v>#VALUE!</v>
      </c>
      <c r="BE6199" t="s">
        <v>481</v>
      </c>
      <c r="BF6199" s="20" t="e">
        <f t="shared" si="1330"/>
        <v>#VALUE!</v>
      </c>
      <c r="BG6199" t="s">
        <v>482</v>
      </c>
      <c r="BH6199" t="s">
        <v>483</v>
      </c>
      <c r="BI6199" s="20" t="e">
        <f t="shared" si="1331"/>
        <v>#VALUE!</v>
      </c>
      <c r="BJ6199" t="s">
        <v>484</v>
      </c>
      <c r="BK6199" t="s">
        <v>485</v>
      </c>
      <c r="BL6199" s="20" t="e">
        <f t="shared" si="1332"/>
        <v>#VALUE!</v>
      </c>
    </row>
    <row r="6200" spans="1:64" hidden="1" outlineLevel="1" x14ac:dyDescent="0.35">
      <c r="A6200" t="s">
        <v>443</v>
      </c>
      <c r="B6200" t="b">
        <v>0</v>
      </c>
      <c r="C6200" t="s">
        <v>439</v>
      </c>
      <c r="D6200" t="s">
        <v>5269</v>
      </c>
      <c r="E6200" t="s">
        <v>443</v>
      </c>
      <c r="F6200" t="s">
        <v>443</v>
      </c>
      <c r="G6200" t="b">
        <v>0</v>
      </c>
      <c r="H6200">
        <v>1</v>
      </c>
      <c r="I6200">
        <v>3</v>
      </c>
      <c r="J6200">
        <v>5</v>
      </c>
      <c r="K6200" t="s">
        <v>4687</v>
      </c>
      <c r="L6200" t="s">
        <v>5270</v>
      </c>
      <c r="M6200">
        <v>0</v>
      </c>
      <c r="N6200">
        <v>1469.7270799999999</v>
      </c>
      <c r="O6200">
        <v>0</v>
      </c>
      <c r="P6200">
        <v>443.5</v>
      </c>
      <c r="Q6200">
        <v>341.3</v>
      </c>
      <c r="R6200">
        <v>115.3</v>
      </c>
      <c r="S6200" t="s">
        <v>443</v>
      </c>
      <c r="T6200" t="s">
        <v>443</v>
      </c>
      <c r="U6200" t="s">
        <v>443</v>
      </c>
      <c r="V6200" t="s">
        <v>443</v>
      </c>
      <c r="W6200" t="s">
        <v>443</v>
      </c>
      <c r="X6200" t="s">
        <v>443</v>
      </c>
      <c r="Y6200" t="s">
        <v>443</v>
      </c>
      <c r="Z6200" t="s">
        <v>439</v>
      </c>
      <c r="AA6200" t="s">
        <v>439</v>
      </c>
      <c r="AB6200" t="s">
        <v>439</v>
      </c>
      <c r="AC6200" t="s">
        <v>445</v>
      </c>
      <c r="AD6200" t="s">
        <v>445</v>
      </c>
      <c r="AE6200" t="s">
        <v>445</v>
      </c>
      <c r="AF6200" t="s">
        <v>445</v>
      </c>
      <c r="AG6200" t="s">
        <v>445</v>
      </c>
      <c r="AH6200" t="s">
        <v>445</v>
      </c>
      <c r="AI6200" t="s">
        <v>439</v>
      </c>
      <c r="AJ6200" t="s">
        <v>439</v>
      </c>
      <c r="AK6200">
        <v>0</v>
      </c>
      <c r="AL6200">
        <v>0</v>
      </c>
      <c r="AM6200">
        <v>4.0120000000000002E-5</v>
      </c>
      <c r="AN6200">
        <v>3.9620000000000004E-6</v>
      </c>
      <c r="AO6200">
        <v>3.84</v>
      </c>
      <c r="AP6200">
        <v>53</v>
      </c>
      <c r="AQ6200" t="str">
        <f t="shared" si="1326"/>
        <v/>
      </c>
      <c r="AR6200" t="s">
        <v>5271</v>
      </c>
      <c r="AS6200" t="s">
        <v>5272</v>
      </c>
      <c r="AT6200" t="str">
        <f t="shared" si="1323"/>
        <v/>
      </c>
      <c r="AU6200" t="str">
        <f t="shared" si="1333"/>
        <v/>
      </c>
      <c r="AV6200" t="str">
        <f t="shared" si="1334"/>
        <v/>
      </c>
      <c r="AW6200" s="19" t="str">
        <f t="shared" si="1335"/>
        <v/>
      </c>
      <c r="AX6200" t="s">
        <v>443</v>
      </c>
      <c r="AY6200" s="20" t="e">
        <f t="shared" si="1327"/>
        <v>#VALUE!</v>
      </c>
      <c r="AZ6200" t="s">
        <v>443</v>
      </c>
      <c r="BA6200" s="20" t="e">
        <f t="shared" si="1328"/>
        <v>#VALUE!</v>
      </c>
      <c r="BB6200" t="s">
        <v>443</v>
      </c>
      <c r="BC6200" t="s">
        <v>443</v>
      </c>
      <c r="BD6200" s="20" t="e">
        <f t="shared" si="1329"/>
        <v>#VALUE!</v>
      </c>
      <c r="BE6200" t="s">
        <v>439</v>
      </c>
      <c r="BF6200" s="20" t="e">
        <f t="shared" si="1330"/>
        <v>#VALUE!</v>
      </c>
      <c r="BG6200" t="s">
        <v>439</v>
      </c>
      <c r="BH6200" t="s">
        <v>439</v>
      </c>
      <c r="BI6200" s="20" t="e">
        <f t="shared" si="1331"/>
        <v>#VALUE!</v>
      </c>
      <c r="BJ6200" t="s">
        <v>445</v>
      </c>
      <c r="BK6200" t="s">
        <v>445</v>
      </c>
      <c r="BL6200" s="20" t="e">
        <f t="shared" si="1332"/>
        <v>#VALUE!</v>
      </c>
    </row>
    <row r="6201" spans="1:64" hidden="1" outlineLevel="2" collapsed="1" x14ac:dyDescent="0.35">
      <c r="A6201" t="s">
        <v>443</v>
      </c>
      <c r="B6201" t="s">
        <v>443</v>
      </c>
      <c r="C6201" t="s">
        <v>457</v>
      </c>
      <c r="D6201" t="s">
        <v>458</v>
      </c>
      <c r="E6201" t="s">
        <v>508</v>
      </c>
      <c r="F6201" t="s">
        <v>509</v>
      </c>
      <c r="G6201" t="s">
        <v>459</v>
      </c>
      <c r="H6201" t="s">
        <v>460</v>
      </c>
      <c r="I6201" t="s">
        <v>463</v>
      </c>
      <c r="J6201" t="s">
        <v>464</v>
      </c>
      <c r="K6201" t="s">
        <v>466</v>
      </c>
      <c r="L6201" t="s">
        <v>510</v>
      </c>
      <c r="M6201" t="s">
        <v>468</v>
      </c>
      <c r="N6201" t="s">
        <v>511</v>
      </c>
      <c r="O6201" t="s">
        <v>512</v>
      </c>
      <c r="P6201" t="s">
        <v>513</v>
      </c>
      <c r="Q6201" t="s">
        <v>514</v>
      </c>
      <c r="R6201" t="s">
        <v>515</v>
      </c>
      <c r="S6201" t="s">
        <v>516</v>
      </c>
      <c r="T6201" t="s">
        <v>517</v>
      </c>
      <c r="U6201" t="s">
        <v>469</v>
      </c>
      <c r="V6201" t="s">
        <v>518</v>
      </c>
      <c r="W6201" t="s">
        <v>519</v>
      </c>
      <c r="X6201" t="s">
        <v>520</v>
      </c>
      <c r="Y6201" t="s">
        <v>521</v>
      </c>
      <c r="Z6201" t="s">
        <v>522</v>
      </c>
      <c r="AA6201" t="s">
        <v>523</v>
      </c>
      <c r="AB6201" t="s">
        <v>524</v>
      </c>
      <c r="AC6201" t="s">
        <v>525</v>
      </c>
      <c r="AD6201" t="s">
        <v>526</v>
      </c>
      <c r="AE6201" t="s">
        <v>527</v>
      </c>
      <c r="AF6201" t="s">
        <v>480</v>
      </c>
      <c r="AG6201" t="s">
        <v>528</v>
      </c>
      <c r="AH6201" t="s">
        <v>529</v>
      </c>
      <c r="AI6201" t="s">
        <v>462</v>
      </c>
      <c r="AJ6201" t="s">
        <v>530</v>
      </c>
      <c r="AK6201" t="s">
        <v>531</v>
      </c>
      <c r="AL6201" t="s">
        <v>532</v>
      </c>
      <c r="AM6201" t="s">
        <v>533</v>
      </c>
      <c r="AN6201" t="s">
        <v>534</v>
      </c>
      <c r="AO6201" t="s">
        <v>535</v>
      </c>
      <c r="AP6201" t="s">
        <v>536</v>
      </c>
      <c r="AQ6201" t="str">
        <f t="shared" si="1326"/>
        <v>Identifying Node</v>
      </c>
      <c r="AT6201" t="str">
        <f t="shared" si="1323"/>
        <v>Identifying No</v>
      </c>
      <c r="AU6201" t="str">
        <f t="shared" si="1333"/>
        <v>ntifying</v>
      </c>
      <c r="AV6201" t="str">
        <f t="shared" si="1334"/>
        <v>ntifying</v>
      </c>
      <c r="AW6201" s="19" t="str">
        <f t="shared" si="1335"/>
        <v>ntifying</v>
      </c>
      <c r="AX6201" t="s">
        <v>518</v>
      </c>
      <c r="AY6201" s="20" t="e">
        <f t="shared" si="1327"/>
        <v>#VALUE!</v>
      </c>
      <c r="AZ6201" t="s">
        <v>519</v>
      </c>
      <c r="BA6201" s="20" t="e">
        <f t="shared" si="1328"/>
        <v>#VALUE!</v>
      </c>
      <c r="BB6201" t="s">
        <v>520</v>
      </c>
      <c r="BC6201" t="s">
        <v>521</v>
      </c>
      <c r="BD6201" s="20" t="e">
        <f t="shared" si="1329"/>
        <v>#VALUE!</v>
      </c>
      <c r="BE6201" t="s">
        <v>522</v>
      </c>
      <c r="BF6201" s="20" t="e">
        <f t="shared" si="1330"/>
        <v>#VALUE!</v>
      </c>
      <c r="BG6201" t="s">
        <v>523</v>
      </c>
      <c r="BH6201" t="s">
        <v>524</v>
      </c>
      <c r="BI6201" s="20" t="e">
        <f t="shared" si="1331"/>
        <v>#VALUE!</v>
      </c>
      <c r="BJ6201" t="s">
        <v>525</v>
      </c>
      <c r="BK6201" t="s">
        <v>526</v>
      </c>
      <c r="BL6201" s="20" t="e">
        <f t="shared" si="1332"/>
        <v>#VALUE!</v>
      </c>
    </row>
    <row r="6202" spans="1:64" hidden="1" outlineLevel="2" collapsed="1" x14ac:dyDescent="0.35">
      <c r="A6202" t="s">
        <v>443</v>
      </c>
      <c r="B6202" t="s">
        <v>443</v>
      </c>
      <c r="C6202" t="b">
        <v>0</v>
      </c>
      <c r="D6202" t="s">
        <v>439</v>
      </c>
      <c r="E6202" t="s">
        <v>538</v>
      </c>
      <c r="F6202" t="s">
        <v>550</v>
      </c>
      <c r="G6202" t="s">
        <v>5269</v>
      </c>
      <c r="H6202" t="s">
        <v>443</v>
      </c>
      <c r="I6202">
        <v>1</v>
      </c>
      <c r="J6202">
        <v>3</v>
      </c>
      <c r="K6202" t="s">
        <v>4687</v>
      </c>
      <c r="L6202" t="s">
        <v>5273</v>
      </c>
      <c r="M6202">
        <v>0</v>
      </c>
      <c r="N6202">
        <v>2</v>
      </c>
      <c r="O6202">
        <v>0.78120000000000001</v>
      </c>
      <c r="P6202">
        <v>0</v>
      </c>
      <c r="Q6202">
        <v>1</v>
      </c>
      <c r="R6202">
        <v>1</v>
      </c>
      <c r="S6202">
        <v>735.36751000000004</v>
      </c>
      <c r="T6202">
        <v>1469.72774</v>
      </c>
      <c r="U6202">
        <v>1469.7270799999999</v>
      </c>
      <c r="V6202">
        <v>0.44</v>
      </c>
      <c r="W6202">
        <v>3.3E-4</v>
      </c>
      <c r="X6202" t="s">
        <v>540</v>
      </c>
      <c r="Y6202" t="s">
        <v>541</v>
      </c>
      <c r="Z6202">
        <v>9.9561430000000009</v>
      </c>
      <c r="AA6202">
        <v>30</v>
      </c>
      <c r="AB6202">
        <v>67.650800000000004</v>
      </c>
      <c r="AC6202">
        <v>49346</v>
      </c>
      <c r="AD6202" t="s">
        <v>554</v>
      </c>
      <c r="AE6202" t="s">
        <v>555</v>
      </c>
      <c r="AF6202" t="s">
        <v>443</v>
      </c>
      <c r="AG6202">
        <v>3.84</v>
      </c>
      <c r="AH6202" t="s">
        <v>443</v>
      </c>
      <c r="AI6202" t="b">
        <v>0</v>
      </c>
      <c r="AJ6202" t="s">
        <v>443</v>
      </c>
      <c r="AK6202" t="s">
        <v>443</v>
      </c>
      <c r="AL6202" t="s">
        <v>443</v>
      </c>
      <c r="AM6202">
        <v>0</v>
      </c>
      <c r="AN6202">
        <v>3.9620000000000004E-6</v>
      </c>
      <c r="AO6202">
        <v>11626913</v>
      </c>
      <c r="AP6202">
        <v>67.69</v>
      </c>
      <c r="AQ6202" t="str">
        <f t="shared" si="1326"/>
        <v>Sequest HT (A2)</v>
      </c>
      <c r="AT6202" t="str">
        <f t="shared" si="1323"/>
        <v>Sequest HT (A2</v>
      </c>
      <c r="AU6202" t="str">
        <f t="shared" si="1333"/>
        <v xml:space="preserve">uest HT </v>
      </c>
      <c r="AV6202" t="str">
        <f t="shared" si="1334"/>
        <v xml:space="preserve">uest HT </v>
      </c>
      <c r="AW6202" s="19" t="str">
        <f t="shared" si="1335"/>
        <v xml:space="preserve">uest HT </v>
      </c>
      <c r="AX6202">
        <v>0.44</v>
      </c>
      <c r="AY6202" s="20">
        <f t="shared" si="1327"/>
        <v>7.5000000000000002E-4</v>
      </c>
      <c r="AZ6202">
        <v>3.3E-4</v>
      </c>
      <c r="BA6202" s="20" t="e">
        <f t="shared" si="1328"/>
        <v>#VALUE!</v>
      </c>
      <c r="BB6202" t="s">
        <v>540</v>
      </c>
      <c r="BC6202" t="s">
        <v>541</v>
      </c>
      <c r="BD6202" s="20" t="e">
        <f t="shared" si="1329"/>
        <v>#VALUE!</v>
      </c>
      <c r="BE6202">
        <v>9.9561430000000009</v>
      </c>
      <c r="BF6202" s="20" t="e">
        <f t="shared" si="1330"/>
        <v>#VALUE!</v>
      </c>
      <c r="BG6202">
        <v>30</v>
      </c>
      <c r="BH6202">
        <v>67.650800000000004</v>
      </c>
      <c r="BI6202" s="20">
        <f t="shared" si="1331"/>
        <v>729.42226847280438</v>
      </c>
      <c r="BJ6202">
        <v>49346</v>
      </c>
      <c r="BK6202" t="s">
        <v>554</v>
      </c>
      <c r="BL6202" s="20" t="e">
        <f t="shared" si="1332"/>
        <v>#VALUE!</v>
      </c>
    </row>
    <row r="6203" spans="1:64" hidden="1" outlineLevel="2" collapsed="1" x14ac:dyDescent="0.35">
      <c r="A6203" t="s">
        <v>443</v>
      </c>
      <c r="B6203" t="s">
        <v>443</v>
      </c>
      <c r="C6203" t="b">
        <v>0</v>
      </c>
      <c r="D6203" t="s">
        <v>439</v>
      </c>
      <c r="E6203" t="s">
        <v>538</v>
      </c>
      <c r="F6203" t="s">
        <v>539</v>
      </c>
      <c r="G6203" t="s">
        <v>5269</v>
      </c>
      <c r="H6203" t="s">
        <v>443</v>
      </c>
      <c r="I6203">
        <v>1</v>
      </c>
      <c r="J6203">
        <v>3</v>
      </c>
      <c r="K6203" t="s">
        <v>4687</v>
      </c>
      <c r="L6203" t="s">
        <v>5273</v>
      </c>
      <c r="M6203">
        <v>0</v>
      </c>
      <c r="N6203">
        <v>2</v>
      </c>
      <c r="O6203">
        <v>0.76539999999999997</v>
      </c>
      <c r="P6203">
        <v>0</v>
      </c>
      <c r="Q6203">
        <v>1</v>
      </c>
      <c r="R6203">
        <v>1</v>
      </c>
      <c r="S6203">
        <v>735.36648000000002</v>
      </c>
      <c r="T6203">
        <v>1469.72567</v>
      </c>
      <c r="U6203">
        <v>1469.7270799999999</v>
      </c>
      <c r="V6203">
        <v>-0.96</v>
      </c>
      <c r="W6203">
        <v>-6.9999999999999999E-4</v>
      </c>
      <c r="X6203" t="s">
        <v>540</v>
      </c>
      <c r="Y6203" t="s">
        <v>541</v>
      </c>
      <c r="Z6203">
        <v>0</v>
      </c>
      <c r="AA6203">
        <v>30</v>
      </c>
      <c r="AB6203">
        <v>67.598500000000001</v>
      </c>
      <c r="AC6203">
        <v>49519</v>
      </c>
      <c r="AD6203" t="s">
        <v>551</v>
      </c>
      <c r="AE6203" t="s">
        <v>552</v>
      </c>
      <c r="AF6203" t="s">
        <v>443</v>
      </c>
      <c r="AG6203">
        <v>3.24</v>
      </c>
      <c r="AH6203" t="s">
        <v>443</v>
      </c>
      <c r="AI6203" t="b">
        <v>0</v>
      </c>
      <c r="AJ6203" t="s">
        <v>443</v>
      </c>
      <c r="AK6203" t="s">
        <v>443</v>
      </c>
      <c r="AL6203" t="s">
        <v>443</v>
      </c>
      <c r="AM6203">
        <v>0</v>
      </c>
      <c r="AN6203">
        <v>4.3239999999999999E-5</v>
      </c>
      <c r="AO6203">
        <v>4403434</v>
      </c>
      <c r="AP6203">
        <v>67.62</v>
      </c>
      <c r="AQ6203" t="str">
        <f t="shared" si="1326"/>
        <v>Sequest HT (A2)</v>
      </c>
      <c r="AT6203" t="str">
        <f t="shared" si="1323"/>
        <v>Sequest HT (A2</v>
      </c>
      <c r="AU6203" t="str">
        <f t="shared" si="1333"/>
        <v xml:space="preserve">uest HT </v>
      </c>
      <c r="AV6203" t="str">
        <f t="shared" si="1334"/>
        <v xml:space="preserve">uest HT </v>
      </c>
      <c r="AW6203" s="19" t="str">
        <f t="shared" si="1335"/>
        <v xml:space="preserve">uest HT </v>
      </c>
      <c r="AX6203">
        <v>-0.96</v>
      </c>
      <c r="AY6203" s="20">
        <f t="shared" si="1327"/>
        <v>7.291666666666667E-4</v>
      </c>
      <c r="AZ6203">
        <v>-6.9999999999999999E-4</v>
      </c>
      <c r="BA6203" s="20" t="e">
        <f t="shared" si="1328"/>
        <v>#VALUE!</v>
      </c>
      <c r="BB6203" t="s">
        <v>540</v>
      </c>
      <c r="BC6203" t="s">
        <v>541</v>
      </c>
      <c r="BD6203" s="20" t="e">
        <f t="shared" si="1329"/>
        <v>#VALUE!</v>
      </c>
      <c r="BE6203">
        <v>0</v>
      </c>
      <c r="BF6203" s="20" t="e">
        <f t="shared" si="1330"/>
        <v>#VALUE!</v>
      </c>
      <c r="BG6203">
        <v>30</v>
      </c>
      <c r="BH6203">
        <v>67.598500000000001</v>
      </c>
      <c r="BI6203" s="20">
        <f t="shared" si="1331"/>
        <v>732.54584051421261</v>
      </c>
      <c r="BJ6203">
        <v>49519</v>
      </c>
      <c r="BK6203" t="s">
        <v>551</v>
      </c>
      <c r="BL6203" s="20" t="e">
        <f t="shared" si="1332"/>
        <v>#VALUE!</v>
      </c>
    </row>
    <row r="6204" spans="1:64" hidden="1" outlineLevel="2" collapsed="1" x14ac:dyDescent="0.35">
      <c r="A6204" t="s">
        <v>443</v>
      </c>
      <c r="B6204" t="s">
        <v>443</v>
      </c>
      <c r="C6204" t="b">
        <v>0</v>
      </c>
      <c r="D6204" t="s">
        <v>439</v>
      </c>
      <c r="E6204" t="s">
        <v>557</v>
      </c>
      <c r="F6204" t="s">
        <v>550</v>
      </c>
      <c r="G6204" t="s">
        <v>5269</v>
      </c>
      <c r="H6204" t="s">
        <v>443</v>
      </c>
      <c r="I6204">
        <v>1</v>
      </c>
      <c r="J6204">
        <v>3</v>
      </c>
      <c r="K6204" t="s">
        <v>4687</v>
      </c>
      <c r="L6204" t="s">
        <v>5273</v>
      </c>
      <c r="M6204">
        <v>0</v>
      </c>
      <c r="N6204">
        <v>2</v>
      </c>
      <c r="O6204">
        <v>1</v>
      </c>
      <c r="P6204">
        <v>0</v>
      </c>
      <c r="Q6204">
        <v>1</v>
      </c>
      <c r="R6204">
        <v>1</v>
      </c>
      <c r="S6204">
        <v>735.36751000000004</v>
      </c>
      <c r="T6204">
        <v>1469.72774</v>
      </c>
      <c r="U6204">
        <v>1469.7270799999999</v>
      </c>
      <c r="V6204">
        <v>0.44</v>
      </c>
      <c r="W6204">
        <v>3.3E-4</v>
      </c>
      <c r="X6204" t="s">
        <v>540</v>
      </c>
      <c r="Y6204" t="s">
        <v>541</v>
      </c>
      <c r="Z6204">
        <v>9.9561430000000009</v>
      </c>
      <c r="AA6204">
        <v>30</v>
      </c>
      <c r="AB6204">
        <v>67.650800000000004</v>
      </c>
      <c r="AC6204">
        <v>49346</v>
      </c>
      <c r="AD6204" t="s">
        <v>554</v>
      </c>
      <c r="AE6204" t="s">
        <v>555</v>
      </c>
      <c r="AF6204" t="s">
        <v>443</v>
      </c>
      <c r="AG6204" t="s">
        <v>443</v>
      </c>
      <c r="AH6204">
        <v>68</v>
      </c>
      <c r="AI6204" t="b">
        <v>0</v>
      </c>
      <c r="AJ6204">
        <v>53</v>
      </c>
      <c r="AK6204">
        <v>35</v>
      </c>
      <c r="AL6204">
        <v>3.43904976152155E-6</v>
      </c>
      <c r="AM6204">
        <v>0</v>
      </c>
      <c r="AN6204">
        <v>5.5269999999999998E-5</v>
      </c>
      <c r="AO6204">
        <v>11626913</v>
      </c>
      <c r="AP6204">
        <v>67.69</v>
      </c>
      <c r="AQ6204" t="str">
        <f t="shared" si="1326"/>
        <v>Mascot (A5)</v>
      </c>
      <c r="AT6204" t="str">
        <f t="shared" si="1323"/>
        <v>Mascot (A5)</v>
      </c>
      <c r="AU6204" t="str">
        <f t="shared" si="1333"/>
        <v>cot (A5)</v>
      </c>
      <c r="AV6204" t="str">
        <f t="shared" si="1334"/>
        <v>cot (A5)</v>
      </c>
      <c r="AW6204" s="19" t="str">
        <f t="shared" si="1335"/>
        <v>cot (A5)</v>
      </c>
      <c r="AX6204">
        <v>0.44</v>
      </c>
      <c r="AY6204" s="20">
        <f t="shared" si="1327"/>
        <v>7.5000000000000002E-4</v>
      </c>
      <c r="AZ6204">
        <v>3.3E-4</v>
      </c>
      <c r="BA6204" s="20" t="e">
        <f t="shared" si="1328"/>
        <v>#VALUE!</v>
      </c>
      <c r="BB6204" t="s">
        <v>540</v>
      </c>
      <c r="BC6204" t="s">
        <v>541</v>
      </c>
      <c r="BD6204" s="20" t="e">
        <f t="shared" si="1329"/>
        <v>#VALUE!</v>
      </c>
      <c r="BE6204">
        <v>9.9561430000000009</v>
      </c>
      <c r="BF6204" s="20" t="e">
        <f t="shared" si="1330"/>
        <v>#VALUE!</v>
      </c>
      <c r="BG6204">
        <v>30</v>
      </c>
      <c r="BH6204">
        <v>67.650800000000004</v>
      </c>
      <c r="BI6204" s="20">
        <f t="shared" si="1331"/>
        <v>729.42226847280438</v>
      </c>
      <c r="BJ6204">
        <v>49346</v>
      </c>
      <c r="BK6204" t="s">
        <v>554</v>
      </c>
      <c r="BL6204" s="20" t="e">
        <f t="shared" si="1332"/>
        <v>#VALUE!</v>
      </c>
    </row>
    <row r="6205" spans="1:64" hidden="1" outlineLevel="2" collapsed="1" x14ac:dyDescent="0.35">
      <c r="A6205" t="s">
        <v>443</v>
      </c>
      <c r="B6205" t="s">
        <v>443</v>
      </c>
      <c r="C6205" t="b">
        <v>0</v>
      </c>
      <c r="D6205" t="s">
        <v>439</v>
      </c>
      <c r="E6205" t="s">
        <v>538</v>
      </c>
      <c r="F6205" t="s">
        <v>550</v>
      </c>
      <c r="G6205" t="s">
        <v>5269</v>
      </c>
      <c r="H6205" t="s">
        <v>443</v>
      </c>
      <c r="I6205">
        <v>1</v>
      </c>
      <c r="J6205">
        <v>3</v>
      </c>
      <c r="K6205" t="s">
        <v>4687</v>
      </c>
      <c r="L6205" t="s">
        <v>5273</v>
      </c>
      <c r="M6205">
        <v>0</v>
      </c>
      <c r="N6205">
        <v>2</v>
      </c>
      <c r="O6205">
        <v>0.83189999999999997</v>
      </c>
      <c r="P6205">
        <v>0</v>
      </c>
      <c r="Q6205">
        <v>1</v>
      </c>
      <c r="R6205">
        <v>1</v>
      </c>
      <c r="S6205">
        <v>735.36806000000001</v>
      </c>
      <c r="T6205">
        <v>1469.72884</v>
      </c>
      <c r="U6205">
        <v>1469.7270799999999</v>
      </c>
      <c r="V6205">
        <v>1.19</v>
      </c>
      <c r="W6205">
        <v>8.8000000000000003E-4</v>
      </c>
      <c r="X6205" t="s">
        <v>540</v>
      </c>
      <c r="Y6205" t="s">
        <v>541</v>
      </c>
      <c r="Z6205">
        <v>9.9245459999999994</v>
      </c>
      <c r="AA6205">
        <v>30</v>
      </c>
      <c r="AB6205">
        <v>67.612499999999997</v>
      </c>
      <c r="AC6205">
        <v>49220</v>
      </c>
      <c r="AD6205" t="s">
        <v>568</v>
      </c>
      <c r="AE6205" t="s">
        <v>569</v>
      </c>
      <c r="AF6205" t="s">
        <v>443</v>
      </c>
      <c r="AG6205">
        <v>2.2599999999999998</v>
      </c>
      <c r="AH6205" t="s">
        <v>443</v>
      </c>
      <c r="AI6205" t="b">
        <v>0</v>
      </c>
      <c r="AJ6205" t="s">
        <v>443</v>
      </c>
      <c r="AK6205" t="s">
        <v>443</v>
      </c>
      <c r="AL6205" t="s">
        <v>443</v>
      </c>
      <c r="AM6205">
        <v>0</v>
      </c>
      <c r="AN6205">
        <v>9.2880000000000002E-4</v>
      </c>
      <c r="AO6205">
        <v>5703375.5</v>
      </c>
      <c r="AP6205">
        <v>67.63</v>
      </c>
      <c r="AQ6205" t="str">
        <f t="shared" si="1326"/>
        <v>Sequest HT (A2)</v>
      </c>
      <c r="AT6205" t="str">
        <f t="shared" si="1323"/>
        <v>Sequest HT (A2</v>
      </c>
      <c r="AU6205" t="str">
        <f t="shared" si="1333"/>
        <v xml:space="preserve">uest HT </v>
      </c>
      <c r="AV6205" t="str">
        <f t="shared" si="1334"/>
        <v xml:space="preserve">uest HT </v>
      </c>
      <c r="AW6205" s="19" t="str">
        <f t="shared" si="1335"/>
        <v xml:space="preserve">uest HT </v>
      </c>
      <c r="AX6205">
        <v>1.19</v>
      </c>
      <c r="AY6205" s="20">
        <f t="shared" si="1327"/>
        <v>7.3949579831932781E-4</v>
      </c>
      <c r="AZ6205">
        <v>8.8000000000000003E-4</v>
      </c>
      <c r="BA6205" s="20" t="e">
        <f t="shared" si="1328"/>
        <v>#VALUE!</v>
      </c>
      <c r="BB6205" t="s">
        <v>540</v>
      </c>
      <c r="BC6205" t="s">
        <v>541</v>
      </c>
      <c r="BD6205" s="20" t="e">
        <f t="shared" si="1329"/>
        <v>#VALUE!</v>
      </c>
      <c r="BE6205">
        <v>9.9245459999999994</v>
      </c>
      <c r="BF6205" s="20" t="e">
        <f t="shared" si="1330"/>
        <v>#VALUE!</v>
      </c>
      <c r="BG6205">
        <v>30</v>
      </c>
      <c r="BH6205">
        <v>67.612499999999997</v>
      </c>
      <c r="BI6205" s="20">
        <f t="shared" si="1331"/>
        <v>727.97189868737291</v>
      </c>
      <c r="BJ6205">
        <v>49220</v>
      </c>
      <c r="BK6205" t="s">
        <v>568</v>
      </c>
      <c r="BL6205" s="20" t="e">
        <f t="shared" si="1332"/>
        <v>#VALUE!</v>
      </c>
    </row>
    <row r="6206" spans="1:64" hidden="1" outlineLevel="2" collapsed="1" x14ac:dyDescent="0.35">
      <c r="A6206" t="s">
        <v>443</v>
      </c>
      <c r="B6206" t="s">
        <v>443</v>
      </c>
      <c r="C6206" t="b">
        <v>0</v>
      </c>
      <c r="D6206" t="s">
        <v>439</v>
      </c>
      <c r="E6206" t="s">
        <v>557</v>
      </c>
      <c r="F6206" t="s">
        <v>550</v>
      </c>
      <c r="G6206" t="s">
        <v>5269</v>
      </c>
      <c r="H6206" t="s">
        <v>443</v>
      </c>
      <c r="I6206">
        <v>1</v>
      </c>
      <c r="J6206">
        <v>3</v>
      </c>
      <c r="K6206" t="s">
        <v>4687</v>
      </c>
      <c r="L6206" t="s">
        <v>5273</v>
      </c>
      <c r="M6206">
        <v>0</v>
      </c>
      <c r="N6206">
        <v>2</v>
      </c>
      <c r="O6206">
        <v>0.98480000000000001</v>
      </c>
      <c r="P6206">
        <v>0</v>
      </c>
      <c r="Q6206">
        <v>1</v>
      </c>
      <c r="R6206">
        <v>1</v>
      </c>
      <c r="S6206">
        <v>735.36806000000001</v>
      </c>
      <c r="T6206">
        <v>1469.72884</v>
      </c>
      <c r="U6206">
        <v>1469.7270799999999</v>
      </c>
      <c r="V6206">
        <v>1.19</v>
      </c>
      <c r="W6206">
        <v>8.8000000000000003E-4</v>
      </c>
      <c r="X6206" t="s">
        <v>540</v>
      </c>
      <c r="Y6206" t="s">
        <v>541</v>
      </c>
      <c r="Z6206">
        <v>9.9245459999999994</v>
      </c>
      <c r="AA6206">
        <v>30</v>
      </c>
      <c r="AB6206">
        <v>67.612499999999997</v>
      </c>
      <c r="AC6206">
        <v>49220</v>
      </c>
      <c r="AD6206" t="s">
        <v>568</v>
      </c>
      <c r="AE6206" t="s">
        <v>569</v>
      </c>
      <c r="AF6206" t="s">
        <v>443</v>
      </c>
      <c r="AG6206" t="s">
        <v>443</v>
      </c>
      <c r="AH6206">
        <v>66</v>
      </c>
      <c r="AI6206" t="b">
        <v>0</v>
      </c>
      <c r="AJ6206">
        <v>53</v>
      </c>
      <c r="AK6206">
        <v>35</v>
      </c>
      <c r="AL6206">
        <v>4.6324615809732401E-6</v>
      </c>
      <c r="AM6206">
        <v>0</v>
      </c>
      <c r="AN6206">
        <v>1.0510000000000001E-3</v>
      </c>
      <c r="AO6206">
        <v>5703375.5</v>
      </c>
      <c r="AP6206">
        <v>67.63</v>
      </c>
      <c r="AQ6206" t="str">
        <f t="shared" si="1326"/>
        <v>Mascot (A5)</v>
      </c>
      <c r="AT6206" t="str">
        <f t="shared" si="1323"/>
        <v>Mascot (A5)</v>
      </c>
      <c r="AU6206" t="str">
        <f t="shared" si="1333"/>
        <v>cot (A5)</v>
      </c>
      <c r="AV6206" t="str">
        <f t="shared" si="1334"/>
        <v>cot (A5)</v>
      </c>
      <c r="AW6206" s="19" t="str">
        <f t="shared" si="1335"/>
        <v>cot (A5)</v>
      </c>
      <c r="AX6206">
        <v>1.19</v>
      </c>
      <c r="AY6206" s="20">
        <f t="shared" si="1327"/>
        <v>7.3949579831932781E-4</v>
      </c>
      <c r="AZ6206">
        <v>8.8000000000000003E-4</v>
      </c>
      <c r="BA6206" s="20" t="e">
        <f t="shared" si="1328"/>
        <v>#VALUE!</v>
      </c>
      <c r="BB6206" t="s">
        <v>540</v>
      </c>
      <c r="BC6206" t="s">
        <v>541</v>
      </c>
      <c r="BD6206" s="20" t="e">
        <f t="shared" si="1329"/>
        <v>#VALUE!</v>
      </c>
      <c r="BE6206">
        <v>9.9245459999999994</v>
      </c>
      <c r="BF6206" s="20" t="e">
        <f t="shared" si="1330"/>
        <v>#VALUE!</v>
      </c>
      <c r="BG6206">
        <v>30</v>
      </c>
      <c r="BH6206">
        <v>67.612499999999997</v>
      </c>
      <c r="BI6206" s="20">
        <f t="shared" si="1331"/>
        <v>727.97189868737291</v>
      </c>
      <c r="BJ6206">
        <v>49220</v>
      </c>
      <c r="BK6206" t="s">
        <v>568</v>
      </c>
      <c r="BL6206" s="20" t="e">
        <f t="shared" si="1332"/>
        <v>#VALUE!</v>
      </c>
    </row>
    <row r="6207" spans="1:64" collapsed="1" x14ac:dyDescent="0.35">
      <c r="A6207" t="b">
        <v>0</v>
      </c>
      <c r="B6207" t="s">
        <v>439</v>
      </c>
      <c r="C6207" t="s">
        <v>440</v>
      </c>
      <c r="D6207" t="s">
        <v>4827</v>
      </c>
      <c r="E6207" t="s">
        <v>5274</v>
      </c>
      <c r="F6207">
        <v>0</v>
      </c>
      <c r="G6207" t="b">
        <v>0</v>
      </c>
      <c r="H6207">
        <v>3.7290000000000001</v>
      </c>
      <c r="I6207">
        <v>4</v>
      </c>
      <c r="J6207">
        <v>1</v>
      </c>
      <c r="K6207">
        <v>2</v>
      </c>
      <c r="L6207">
        <v>1</v>
      </c>
      <c r="M6207">
        <v>1</v>
      </c>
      <c r="N6207">
        <v>533</v>
      </c>
      <c r="O6207">
        <v>60</v>
      </c>
      <c r="P6207">
        <v>7.27</v>
      </c>
      <c r="Q6207">
        <v>58</v>
      </c>
      <c r="R6207">
        <v>3.37</v>
      </c>
      <c r="S6207">
        <v>1</v>
      </c>
      <c r="T6207">
        <v>1</v>
      </c>
      <c r="U6207">
        <v>0</v>
      </c>
      <c r="V6207" t="s">
        <v>443</v>
      </c>
      <c r="W6207" t="s">
        <v>443</v>
      </c>
      <c r="X6207" t="s">
        <v>443</v>
      </c>
      <c r="Y6207" t="s">
        <v>443</v>
      </c>
      <c r="Z6207" t="s">
        <v>443</v>
      </c>
      <c r="AA6207">
        <v>724.2</v>
      </c>
      <c r="AB6207" t="s">
        <v>443</v>
      </c>
      <c r="AC6207">
        <v>175.8</v>
      </c>
      <c r="AD6207" t="s">
        <v>443</v>
      </c>
      <c r="AE6207" t="s">
        <v>445</v>
      </c>
      <c r="AF6207" t="s">
        <v>445</v>
      </c>
      <c r="AG6207" t="s">
        <v>445</v>
      </c>
      <c r="AH6207" t="s">
        <v>445</v>
      </c>
      <c r="AI6207" t="s">
        <v>445</v>
      </c>
      <c r="AJ6207" t="s">
        <v>439</v>
      </c>
      <c r="AK6207" t="s">
        <v>445</v>
      </c>
      <c r="AL6207" t="s">
        <v>444</v>
      </c>
      <c r="AM6207" t="s">
        <v>445</v>
      </c>
      <c r="AN6207" t="s">
        <v>443</v>
      </c>
      <c r="AQ6207" t="str">
        <f t="shared" si="1326"/>
        <v>6 GN=CAMK2D PE=1 SV=1</v>
      </c>
      <c r="AT6207" t="str">
        <f t="shared" si="1323"/>
        <v>6 GN=CAMK2D PE</v>
      </c>
      <c r="AU6207" t="str">
        <f>MID(AT6207, 6, 7)</f>
        <v xml:space="preserve">CAMK2D </v>
      </c>
      <c r="AV6207" t="str">
        <f>MID(AT6207, 6, 7)</f>
        <v xml:space="preserve">CAMK2D </v>
      </c>
      <c r="AW6207" s="19" t="str">
        <f>LEFT(AU6207, 6)</f>
        <v>CAMK2D</v>
      </c>
      <c r="AX6207" t="s">
        <v>443</v>
      </c>
      <c r="AY6207" s="20" t="e">
        <f t="shared" si="1327"/>
        <v>#VALUE!</v>
      </c>
      <c r="AZ6207" t="s">
        <v>443</v>
      </c>
      <c r="BA6207" s="20" t="e">
        <f t="shared" si="1328"/>
        <v>#VALUE!</v>
      </c>
      <c r="BB6207" t="s">
        <v>443</v>
      </c>
      <c r="BC6207" t="s">
        <v>443</v>
      </c>
      <c r="BD6207" s="20" t="e">
        <f t="shared" si="1329"/>
        <v>#VALUE!</v>
      </c>
      <c r="BE6207" t="s">
        <v>443</v>
      </c>
      <c r="BF6207" s="20" t="e">
        <f t="shared" si="1330"/>
        <v>#VALUE!</v>
      </c>
      <c r="BG6207">
        <v>724.2</v>
      </c>
      <c r="BH6207" t="s">
        <v>443</v>
      </c>
      <c r="BI6207" s="20" t="e">
        <f t="shared" si="1331"/>
        <v>#VALUE!</v>
      </c>
      <c r="BJ6207">
        <v>175.8</v>
      </c>
      <c r="BK6207" t="s">
        <v>443</v>
      </c>
      <c r="BL6207" s="20" t="e">
        <f t="shared" si="1332"/>
        <v>#VALUE!</v>
      </c>
    </row>
    <row r="6208" spans="1:64" hidden="1" outlineLevel="1" collapsed="1" x14ac:dyDescent="0.35">
      <c r="A6208" t="s">
        <v>443</v>
      </c>
      <c r="B6208" t="s">
        <v>457</v>
      </c>
      <c r="C6208" t="s">
        <v>458</v>
      </c>
      <c r="D6208" t="s">
        <v>459</v>
      </c>
      <c r="E6208" t="s">
        <v>460</v>
      </c>
      <c r="F6208" t="s">
        <v>461</v>
      </c>
      <c r="G6208" t="s">
        <v>462</v>
      </c>
      <c r="H6208" t="s">
        <v>463</v>
      </c>
      <c r="I6208" t="s">
        <v>464</v>
      </c>
      <c r="J6208" t="s">
        <v>465</v>
      </c>
      <c r="K6208" t="s">
        <v>466</v>
      </c>
      <c r="L6208" t="s">
        <v>467</v>
      </c>
      <c r="M6208" t="s">
        <v>468</v>
      </c>
      <c r="N6208" t="s">
        <v>469</v>
      </c>
      <c r="O6208" t="s">
        <v>470</v>
      </c>
      <c r="P6208" t="s">
        <v>471</v>
      </c>
      <c r="Q6208" t="s">
        <v>472</v>
      </c>
      <c r="R6208" t="s">
        <v>473</v>
      </c>
      <c r="S6208" t="s">
        <v>474</v>
      </c>
      <c r="T6208" t="s">
        <v>475</v>
      </c>
      <c r="U6208" t="s">
        <v>476</v>
      </c>
      <c r="V6208" t="s">
        <v>477</v>
      </c>
      <c r="W6208" t="s">
        <v>478</v>
      </c>
      <c r="X6208" t="s">
        <v>479</v>
      </c>
      <c r="Y6208" t="s">
        <v>480</v>
      </c>
      <c r="Z6208" t="s">
        <v>481</v>
      </c>
      <c r="AA6208" t="s">
        <v>482</v>
      </c>
      <c r="AB6208" t="s">
        <v>483</v>
      </c>
      <c r="AC6208" t="s">
        <v>484</v>
      </c>
      <c r="AD6208" t="s">
        <v>485</v>
      </c>
      <c r="AE6208" t="s">
        <v>486</v>
      </c>
      <c r="AF6208" t="s">
        <v>487</v>
      </c>
      <c r="AG6208" t="s">
        <v>488</v>
      </c>
      <c r="AH6208" t="s">
        <v>489</v>
      </c>
      <c r="AI6208" t="s">
        <v>490</v>
      </c>
      <c r="AJ6208" t="s">
        <v>491</v>
      </c>
      <c r="AK6208" t="s">
        <v>492</v>
      </c>
      <c r="AL6208" t="s">
        <v>493</v>
      </c>
      <c r="AM6208" t="s">
        <v>494</v>
      </c>
      <c r="AN6208" t="s">
        <v>495</v>
      </c>
      <c r="AO6208" t="s">
        <v>496</v>
      </c>
      <c r="AP6208" t="s">
        <v>497</v>
      </c>
      <c r="AQ6208" t="str">
        <f t="shared" si="1326"/>
        <v>Modifications</v>
      </c>
      <c r="AR6208" t="s">
        <v>498</v>
      </c>
      <c r="AS6208" t="s">
        <v>499</v>
      </c>
      <c r="AT6208" t="str">
        <f t="shared" si="1323"/>
        <v>Modifications</v>
      </c>
      <c r="AU6208" t="str">
        <f>MID(AT6208, 4, 8)</f>
        <v>ificatio</v>
      </c>
      <c r="AV6208" t="str">
        <f>MID(AT6208, 4, 8)</f>
        <v>ificatio</v>
      </c>
      <c r="AW6208" s="19" t="str">
        <f>MID(AT6208, 4, 8)</f>
        <v>ificatio</v>
      </c>
      <c r="AX6208" t="s">
        <v>477</v>
      </c>
      <c r="AY6208" s="20" t="e">
        <f t="shared" si="1327"/>
        <v>#VALUE!</v>
      </c>
      <c r="AZ6208" t="s">
        <v>478</v>
      </c>
      <c r="BA6208" s="20" t="e">
        <f t="shared" si="1328"/>
        <v>#VALUE!</v>
      </c>
      <c r="BB6208" t="s">
        <v>479</v>
      </c>
      <c r="BC6208" t="s">
        <v>480</v>
      </c>
      <c r="BD6208" s="20" t="e">
        <f t="shared" si="1329"/>
        <v>#VALUE!</v>
      </c>
      <c r="BE6208" t="s">
        <v>481</v>
      </c>
      <c r="BF6208" s="20" t="e">
        <f t="shared" si="1330"/>
        <v>#VALUE!</v>
      </c>
      <c r="BG6208" t="s">
        <v>482</v>
      </c>
      <c r="BH6208" t="s">
        <v>483</v>
      </c>
      <c r="BI6208" s="20" t="e">
        <f t="shared" si="1331"/>
        <v>#VALUE!</v>
      </c>
      <c r="BJ6208" t="s">
        <v>484</v>
      </c>
      <c r="BK6208" t="s">
        <v>485</v>
      </c>
      <c r="BL6208" s="20" t="e">
        <f t="shared" si="1332"/>
        <v>#VALUE!</v>
      </c>
    </row>
    <row r="6209" spans="1:64" hidden="1" outlineLevel="1" x14ac:dyDescent="0.35">
      <c r="A6209" t="s">
        <v>443</v>
      </c>
      <c r="B6209" t="b">
        <v>0</v>
      </c>
      <c r="C6209" t="s">
        <v>439</v>
      </c>
      <c r="D6209" t="s">
        <v>5275</v>
      </c>
      <c r="E6209" t="s">
        <v>443</v>
      </c>
      <c r="F6209" t="s">
        <v>443</v>
      </c>
      <c r="G6209" t="b">
        <v>0</v>
      </c>
      <c r="H6209">
        <v>1</v>
      </c>
      <c r="I6209">
        <v>2</v>
      </c>
      <c r="J6209">
        <v>1</v>
      </c>
      <c r="K6209" t="s">
        <v>4318</v>
      </c>
      <c r="L6209" t="s">
        <v>5276</v>
      </c>
      <c r="M6209">
        <v>0</v>
      </c>
      <c r="N6209">
        <v>1488.7369200000001</v>
      </c>
      <c r="O6209">
        <v>0</v>
      </c>
      <c r="P6209" t="s">
        <v>443</v>
      </c>
      <c r="Q6209" t="s">
        <v>443</v>
      </c>
      <c r="R6209" t="s">
        <v>443</v>
      </c>
      <c r="S6209">
        <v>50.7</v>
      </c>
      <c r="T6209" t="s">
        <v>443</v>
      </c>
      <c r="U6209">
        <v>482.9</v>
      </c>
      <c r="V6209">
        <v>109.2</v>
      </c>
      <c r="W6209">
        <v>257.2</v>
      </c>
      <c r="X6209" t="s">
        <v>443</v>
      </c>
      <c r="Y6209" t="s">
        <v>443</v>
      </c>
      <c r="Z6209" t="s">
        <v>445</v>
      </c>
      <c r="AA6209" t="s">
        <v>445</v>
      </c>
      <c r="AB6209" t="s">
        <v>445</v>
      </c>
      <c r="AC6209" t="s">
        <v>444</v>
      </c>
      <c r="AD6209" t="s">
        <v>445</v>
      </c>
      <c r="AE6209" t="s">
        <v>439</v>
      </c>
      <c r="AF6209" t="s">
        <v>444</v>
      </c>
      <c r="AG6209" t="s">
        <v>444</v>
      </c>
      <c r="AH6209" t="s">
        <v>445</v>
      </c>
      <c r="AI6209" t="s">
        <v>439</v>
      </c>
      <c r="AJ6209" t="s">
        <v>439</v>
      </c>
      <c r="AK6209">
        <v>0</v>
      </c>
      <c r="AL6209">
        <v>0</v>
      </c>
      <c r="AM6209">
        <v>2.5159999999999999E-4</v>
      </c>
      <c r="AN6209">
        <v>6.7230000000000005E-5</v>
      </c>
      <c r="AO6209">
        <v>2.0499999999999998</v>
      </c>
      <c r="AP6209">
        <v>61</v>
      </c>
      <c r="AQ6209" t="str">
        <f t="shared" si="1326"/>
        <v/>
      </c>
      <c r="AR6209" t="s">
        <v>5277</v>
      </c>
      <c r="AS6209" t="s">
        <v>5278</v>
      </c>
      <c r="AT6209" t="str">
        <f t="shared" ref="AT6209:AT6272" si="1336">LEFT(AQ6209, 14)</f>
        <v/>
      </c>
      <c r="AU6209" t="str">
        <f>MID(AT6209, 4, 8)</f>
        <v/>
      </c>
      <c r="AV6209" t="str">
        <f>MID(AT6209, 4, 8)</f>
        <v/>
      </c>
      <c r="AW6209" s="19" t="str">
        <f>MID(AT6209, 4, 8)</f>
        <v/>
      </c>
      <c r="AX6209">
        <v>109.2</v>
      </c>
      <c r="AY6209" s="20">
        <f t="shared" si="1327"/>
        <v>2.3553113553113549</v>
      </c>
      <c r="AZ6209">
        <v>257.2</v>
      </c>
      <c r="BA6209" s="20" t="e">
        <f t="shared" si="1328"/>
        <v>#VALUE!</v>
      </c>
      <c r="BB6209" t="s">
        <v>443</v>
      </c>
      <c r="BC6209" t="s">
        <v>443</v>
      </c>
      <c r="BD6209" s="20" t="e">
        <f t="shared" si="1329"/>
        <v>#VALUE!</v>
      </c>
      <c r="BE6209" t="s">
        <v>445</v>
      </c>
      <c r="BF6209" s="20" t="e">
        <f t="shared" si="1330"/>
        <v>#VALUE!</v>
      </c>
      <c r="BG6209" t="s">
        <v>445</v>
      </c>
      <c r="BH6209" t="s">
        <v>445</v>
      </c>
      <c r="BI6209" s="20" t="e">
        <f t="shared" si="1331"/>
        <v>#VALUE!</v>
      </c>
      <c r="BJ6209" t="s">
        <v>444</v>
      </c>
      <c r="BK6209" t="s">
        <v>445</v>
      </c>
      <c r="BL6209" s="20" t="e">
        <f t="shared" si="1332"/>
        <v>#VALUE!</v>
      </c>
    </row>
    <row r="6210" spans="1:64" hidden="1" outlineLevel="2" collapsed="1" x14ac:dyDescent="0.35">
      <c r="A6210" t="s">
        <v>443</v>
      </c>
      <c r="B6210" t="s">
        <v>443</v>
      </c>
      <c r="C6210" t="s">
        <v>457</v>
      </c>
      <c r="D6210" t="s">
        <v>458</v>
      </c>
      <c r="E6210" t="s">
        <v>508</v>
      </c>
      <c r="F6210" t="s">
        <v>509</v>
      </c>
      <c r="G6210" t="s">
        <v>459</v>
      </c>
      <c r="H6210" t="s">
        <v>460</v>
      </c>
      <c r="I6210" t="s">
        <v>463</v>
      </c>
      <c r="J6210" t="s">
        <v>464</v>
      </c>
      <c r="K6210" t="s">
        <v>466</v>
      </c>
      <c r="L6210" t="s">
        <v>510</v>
      </c>
      <c r="M6210" t="s">
        <v>468</v>
      </c>
      <c r="N6210" t="s">
        <v>511</v>
      </c>
      <c r="O6210" t="s">
        <v>512</v>
      </c>
      <c r="P6210" t="s">
        <v>513</v>
      </c>
      <c r="Q6210" t="s">
        <v>514</v>
      </c>
      <c r="R6210" t="s">
        <v>515</v>
      </c>
      <c r="S6210" t="s">
        <v>516</v>
      </c>
      <c r="T6210" t="s">
        <v>517</v>
      </c>
      <c r="U6210" t="s">
        <v>469</v>
      </c>
      <c r="V6210" t="s">
        <v>518</v>
      </c>
      <c r="W6210" t="s">
        <v>519</v>
      </c>
      <c r="X6210" t="s">
        <v>520</v>
      </c>
      <c r="Y6210" t="s">
        <v>521</v>
      </c>
      <c r="Z6210" t="s">
        <v>522</v>
      </c>
      <c r="AA6210" t="s">
        <v>523</v>
      </c>
      <c r="AB6210" t="s">
        <v>524</v>
      </c>
      <c r="AC6210" t="s">
        <v>525</v>
      </c>
      <c r="AD6210" t="s">
        <v>526</v>
      </c>
      <c r="AE6210" t="s">
        <v>527</v>
      </c>
      <c r="AF6210" t="s">
        <v>480</v>
      </c>
      <c r="AG6210" t="s">
        <v>528</v>
      </c>
      <c r="AH6210" t="s">
        <v>529</v>
      </c>
      <c r="AI6210" t="s">
        <v>462</v>
      </c>
      <c r="AJ6210" t="s">
        <v>530</v>
      </c>
      <c r="AK6210" t="s">
        <v>531</v>
      </c>
      <c r="AL6210" t="s">
        <v>532</v>
      </c>
      <c r="AM6210" t="s">
        <v>533</v>
      </c>
      <c r="AN6210" t="s">
        <v>534</v>
      </c>
      <c r="AO6210" t="s">
        <v>535</v>
      </c>
      <c r="AP6210" t="s">
        <v>536</v>
      </c>
      <c r="AQ6210" t="str">
        <f t="shared" si="1326"/>
        <v>Identifying Node</v>
      </c>
      <c r="AT6210" t="str">
        <f t="shared" si="1336"/>
        <v>Identifying No</v>
      </c>
      <c r="AU6210" t="str">
        <f>MID(AT6210, 4, 8)</f>
        <v>ntifying</v>
      </c>
      <c r="AV6210" t="str">
        <f>MID(AT6210, 4, 8)</f>
        <v>ntifying</v>
      </c>
      <c r="AW6210" s="19" t="str">
        <f>MID(AT6210, 4, 8)</f>
        <v>ntifying</v>
      </c>
      <c r="AX6210" t="s">
        <v>518</v>
      </c>
      <c r="AY6210" s="20" t="e">
        <f t="shared" si="1327"/>
        <v>#VALUE!</v>
      </c>
      <c r="AZ6210" t="s">
        <v>519</v>
      </c>
      <c r="BA6210" s="20" t="e">
        <f t="shared" si="1328"/>
        <v>#VALUE!</v>
      </c>
      <c r="BB6210" t="s">
        <v>520</v>
      </c>
      <c r="BC6210" t="s">
        <v>521</v>
      </c>
      <c r="BD6210" s="20" t="e">
        <f t="shared" si="1329"/>
        <v>#VALUE!</v>
      </c>
      <c r="BE6210" t="s">
        <v>522</v>
      </c>
      <c r="BF6210" s="20" t="e">
        <f t="shared" si="1330"/>
        <v>#VALUE!</v>
      </c>
      <c r="BG6210" t="s">
        <v>523</v>
      </c>
      <c r="BH6210" t="s">
        <v>524</v>
      </c>
      <c r="BI6210" s="20" t="e">
        <f t="shared" si="1331"/>
        <v>#VALUE!</v>
      </c>
      <c r="BJ6210" t="s">
        <v>525</v>
      </c>
      <c r="BK6210" t="s">
        <v>526</v>
      </c>
      <c r="BL6210" s="20" t="e">
        <f t="shared" si="1332"/>
        <v>#VALUE!</v>
      </c>
    </row>
    <row r="6211" spans="1:64" hidden="1" outlineLevel="2" collapsed="1" x14ac:dyDescent="0.35">
      <c r="A6211" t="s">
        <v>443</v>
      </c>
      <c r="B6211" t="s">
        <v>443</v>
      </c>
      <c r="C6211" t="b">
        <v>0</v>
      </c>
      <c r="D6211" t="s">
        <v>439</v>
      </c>
      <c r="E6211" t="s">
        <v>557</v>
      </c>
      <c r="F6211" t="s">
        <v>539</v>
      </c>
      <c r="G6211" t="s">
        <v>5275</v>
      </c>
      <c r="H6211" t="s">
        <v>443</v>
      </c>
      <c r="I6211">
        <v>1</v>
      </c>
      <c r="J6211">
        <v>2</v>
      </c>
      <c r="K6211" t="s">
        <v>4318</v>
      </c>
      <c r="L6211" t="s">
        <v>5279</v>
      </c>
      <c r="M6211">
        <v>0</v>
      </c>
      <c r="N6211">
        <v>2</v>
      </c>
      <c r="O6211">
        <v>1</v>
      </c>
      <c r="P6211">
        <v>0</v>
      </c>
      <c r="Q6211">
        <v>1</v>
      </c>
      <c r="R6211">
        <v>1</v>
      </c>
      <c r="S6211">
        <v>744.87225000000001</v>
      </c>
      <c r="T6211">
        <v>1488.73722</v>
      </c>
      <c r="U6211">
        <v>1488.7369200000001</v>
      </c>
      <c r="V6211">
        <v>0.2</v>
      </c>
      <c r="W6211">
        <v>1.4999999999999999E-4</v>
      </c>
      <c r="X6211" t="s">
        <v>540</v>
      </c>
      <c r="Y6211" t="s">
        <v>541</v>
      </c>
      <c r="Z6211">
        <v>37.568559999999998</v>
      </c>
      <c r="AA6211">
        <v>30</v>
      </c>
      <c r="AB6211">
        <v>60.258200000000002</v>
      </c>
      <c r="AC6211">
        <v>40251</v>
      </c>
      <c r="AD6211" t="s">
        <v>572</v>
      </c>
      <c r="AE6211" t="s">
        <v>573</v>
      </c>
      <c r="AF6211" t="s">
        <v>443</v>
      </c>
      <c r="AG6211" t="s">
        <v>443</v>
      </c>
      <c r="AH6211">
        <v>61</v>
      </c>
      <c r="AI6211" t="b">
        <v>0</v>
      </c>
      <c r="AJ6211">
        <v>54</v>
      </c>
      <c r="AK6211">
        <v>36</v>
      </c>
      <c r="AL6211">
        <v>2.00434901956752E-5</v>
      </c>
      <c r="AM6211">
        <v>0</v>
      </c>
      <c r="AN6211">
        <v>2.5159999999999999E-4</v>
      </c>
      <c r="AO6211">
        <v>18384102</v>
      </c>
      <c r="AP6211">
        <v>60.1</v>
      </c>
      <c r="AQ6211" t="str">
        <f t="shared" si="1326"/>
        <v>Mascot (A5)</v>
      </c>
      <c r="AT6211" t="str">
        <f t="shared" si="1336"/>
        <v>Mascot (A5)</v>
      </c>
      <c r="AU6211" t="str">
        <f>MID(AT6211, 4, 8)</f>
        <v>cot (A5)</v>
      </c>
      <c r="AV6211" t="str">
        <f>MID(AT6211, 4, 8)</f>
        <v>cot (A5)</v>
      </c>
      <c r="AW6211" s="19" t="str">
        <f>MID(AT6211, 4, 8)</f>
        <v>cot (A5)</v>
      </c>
      <c r="AX6211">
        <v>0.2</v>
      </c>
      <c r="AY6211" s="20">
        <f t="shared" si="1327"/>
        <v>7.4999999999999991E-4</v>
      </c>
      <c r="AZ6211">
        <v>1.4999999999999999E-4</v>
      </c>
      <c r="BA6211" s="20" t="e">
        <f t="shared" si="1328"/>
        <v>#VALUE!</v>
      </c>
      <c r="BB6211" t="s">
        <v>540</v>
      </c>
      <c r="BC6211" t="s">
        <v>541</v>
      </c>
      <c r="BD6211" s="20" t="e">
        <f t="shared" si="1329"/>
        <v>#VALUE!</v>
      </c>
      <c r="BE6211">
        <v>37.568559999999998</v>
      </c>
      <c r="BF6211" s="20" t="e">
        <f t="shared" si="1330"/>
        <v>#VALUE!</v>
      </c>
      <c r="BG6211">
        <v>30</v>
      </c>
      <c r="BH6211">
        <v>60.258200000000002</v>
      </c>
      <c r="BI6211" s="20">
        <f t="shared" si="1331"/>
        <v>667.97547885598965</v>
      </c>
      <c r="BJ6211">
        <v>40251</v>
      </c>
      <c r="BK6211" t="s">
        <v>572</v>
      </c>
      <c r="BL6211" s="20" t="e">
        <f t="shared" si="1332"/>
        <v>#VALUE!</v>
      </c>
    </row>
    <row r="6212" spans="1:64" collapsed="1" x14ac:dyDescent="0.35">
      <c r="A6212" t="b">
        <v>0</v>
      </c>
      <c r="B6212" t="s">
        <v>439</v>
      </c>
      <c r="C6212" t="s">
        <v>440</v>
      </c>
      <c r="D6212" t="s">
        <v>4265</v>
      </c>
      <c r="E6212" t="s">
        <v>5280</v>
      </c>
      <c r="F6212">
        <v>0</v>
      </c>
      <c r="G6212" t="b">
        <v>0</v>
      </c>
      <c r="H6212">
        <v>6.375</v>
      </c>
      <c r="I6212">
        <v>3</v>
      </c>
      <c r="J6212">
        <v>2</v>
      </c>
      <c r="K6212">
        <v>2</v>
      </c>
      <c r="L6212">
        <v>2</v>
      </c>
      <c r="M6212">
        <v>1</v>
      </c>
      <c r="N6212">
        <v>858</v>
      </c>
      <c r="O6212">
        <v>95.3</v>
      </c>
      <c r="P6212">
        <v>6.83</v>
      </c>
      <c r="Q6212">
        <v>106</v>
      </c>
      <c r="R6212" t="s">
        <v>443</v>
      </c>
      <c r="S6212">
        <v>2</v>
      </c>
      <c r="T6212" t="s">
        <v>443</v>
      </c>
      <c r="U6212">
        <v>0</v>
      </c>
      <c r="V6212" t="s">
        <v>443</v>
      </c>
      <c r="W6212">
        <v>178.1</v>
      </c>
      <c r="X6212">
        <v>264.8</v>
      </c>
      <c r="Y6212" t="s">
        <v>443</v>
      </c>
      <c r="Z6212">
        <v>33.5</v>
      </c>
      <c r="AA6212" t="s">
        <v>443</v>
      </c>
      <c r="AB6212" t="s">
        <v>443</v>
      </c>
      <c r="AC6212">
        <v>71</v>
      </c>
      <c r="AD6212">
        <v>352.7</v>
      </c>
      <c r="AE6212" t="s">
        <v>445</v>
      </c>
      <c r="AF6212" t="s">
        <v>444</v>
      </c>
      <c r="AG6212" t="s">
        <v>439</v>
      </c>
      <c r="AH6212" t="s">
        <v>445</v>
      </c>
      <c r="AI6212" t="s">
        <v>444</v>
      </c>
      <c r="AJ6212" t="s">
        <v>445</v>
      </c>
      <c r="AK6212" t="s">
        <v>445</v>
      </c>
      <c r="AL6212" t="s">
        <v>444</v>
      </c>
      <c r="AM6212" t="s">
        <v>444</v>
      </c>
      <c r="AN6212" t="s">
        <v>443</v>
      </c>
      <c r="AQ6212" t="str">
        <f t="shared" si="1326"/>
        <v>606 GN=EEF2 PE=1 SV=4</v>
      </c>
      <c r="AT6212" t="str">
        <f t="shared" si="1336"/>
        <v>606 GN=EEF2 PE</v>
      </c>
      <c r="AU6212" t="str">
        <f>MID(AT6212, 8, 7)</f>
        <v>EEF2 PE</v>
      </c>
      <c r="AV6212" t="str">
        <f>LEFT(AU6212, 5)</f>
        <v xml:space="preserve">EEF2 </v>
      </c>
      <c r="AW6212" s="19" t="str">
        <f>LEFT(AV6212, 5)</f>
        <v xml:space="preserve">EEF2 </v>
      </c>
      <c r="AX6212" t="s">
        <v>443</v>
      </c>
      <c r="AY6212" s="20" t="e">
        <f t="shared" si="1327"/>
        <v>#VALUE!</v>
      </c>
      <c r="AZ6212">
        <v>178.1</v>
      </c>
      <c r="BA6212" s="20" t="e">
        <f t="shared" si="1328"/>
        <v>#VALUE!</v>
      </c>
      <c r="BB6212">
        <v>264.8</v>
      </c>
      <c r="BC6212" t="s">
        <v>443</v>
      </c>
      <c r="BD6212" s="20" t="e">
        <f t="shared" si="1329"/>
        <v>#VALUE!</v>
      </c>
      <c r="BE6212">
        <v>33.5</v>
      </c>
      <c r="BF6212" s="20" t="e">
        <f t="shared" si="1330"/>
        <v>#VALUE!</v>
      </c>
      <c r="BG6212" t="s">
        <v>443</v>
      </c>
      <c r="BH6212" t="s">
        <v>443</v>
      </c>
      <c r="BI6212" s="20" t="e">
        <f t="shared" si="1331"/>
        <v>#VALUE!</v>
      </c>
      <c r="BJ6212">
        <v>71</v>
      </c>
      <c r="BK6212">
        <v>352.7</v>
      </c>
      <c r="BL6212" s="20" t="e">
        <f t="shared" si="1332"/>
        <v>#VALUE!</v>
      </c>
    </row>
    <row r="6213" spans="1:64" hidden="1" outlineLevel="1" collapsed="1" x14ac:dyDescent="0.35">
      <c r="A6213" t="s">
        <v>443</v>
      </c>
      <c r="B6213" t="s">
        <v>457</v>
      </c>
      <c r="C6213" t="s">
        <v>458</v>
      </c>
      <c r="D6213" t="s">
        <v>459</v>
      </c>
      <c r="E6213" t="s">
        <v>460</v>
      </c>
      <c r="F6213" t="s">
        <v>461</v>
      </c>
      <c r="G6213" t="s">
        <v>462</v>
      </c>
      <c r="H6213" t="s">
        <v>463</v>
      </c>
      <c r="I6213" t="s">
        <v>464</v>
      </c>
      <c r="J6213" t="s">
        <v>465</v>
      </c>
      <c r="K6213" t="s">
        <v>466</v>
      </c>
      <c r="L6213" t="s">
        <v>467</v>
      </c>
      <c r="M6213" t="s">
        <v>468</v>
      </c>
      <c r="N6213" t="s">
        <v>469</v>
      </c>
      <c r="O6213" t="s">
        <v>470</v>
      </c>
      <c r="P6213" t="s">
        <v>471</v>
      </c>
      <c r="Q6213" t="s">
        <v>472</v>
      </c>
      <c r="R6213" t="s">
        <v>473</v>
      </c>
      <c r="S6213" t="s">
        <v>474</v>
      </c>
      <c r="T6213" t="s">
        <v>475</v>
      </c>
      <c r="U6213" t="s">
        <v>476</v>
      </c>
      <c r="V6213" t="s">
        <v>477</v>
      </c>
      <c r="W6213" t="s">
        <v>478</v>
      </c>
      <c r="X6213" t="s">
        <v>479</v>
      </c>
      <c r="Y6213" t="s">
        <v>480</v>
      </c>
      <c r="Z6213" t="s">
        <v>481</v>
      </c>
      <c r="AA6213" t="s">
        <v>482</v>
      </c>
      <c r="AB6213" t="s">
        <v>483</v>
      </c>
      <c r="AC6213" t="s">
        <v>484</v>
      </c>
      <c r="AD6213" t="s">
        <v>485</v>
      </c>
      <c r="AE6213" t="s">
        <v>486</v>
      </c>
      <c r="AF6213" t="s">
        <v>487</v>
      </c>
      <c r="AG6213" t="s">
        <v>488</v>
      </c>
      <c r="AH6213" t="s">
        <v>489</v>
      </c>
      <c r="AI6213" t="s">
        <v>490</v>
      </c>
      <c r="AJ6213" t="s">
        <v>491</v>
      </c>
      <c r="AK6213" t="s">
        <v>492</v>
      </c>
      <c r="AL6213" t="s">
        <v>493</v>
      </c>
      <c r="AM6213" t="s">
        <v>494</v>
      </c>
      <c r="AN6213" t="s">
        <v>495</v>
      </c>
      <c r="AO6213" t="s">
        <v>496</v>
      </c>
      <c r="AP6213" t="s">
        <v>497</v>
      </c>
      <c r="AQ6213" t="str">
        <f t="shared" si="1326"/>
        <v>Modifications</v>
      </c>
      <c r="AR6213" t="s">
        <v>498</v>
      </c>
      <c r="AS6213" t="s">
        <v>499</v>
      </c>
      <c r="AT6213" t="str">
        <f t="shared" si="1336"/>
        <v>Modifications</v>
      </c>
      <c r="AU6213" t="str">
        <f>MID(AT6213, 4, 8)</f>
        <v>ificatio</v>
      </c>
      <c r="AV6213" t="str">
        <f>MID(AT6213, 4, 8)</f>
        <v>ificatio</v>
      </c>
      <c r="AW6213" s="19" t="str">
        <f>MID(AT6213, 4, 8)</f>
        <v>ificatio</v>
      </c>
      <c r="AX6213" t="s">
        <v>477</v>
      </c>
      <c r="AY6213" s="20" t="e">
        <f t="shared" si="1327"/>
        <v>#VALUE!</v>
      </c>
      <c r="AZ6213" t="s">
        <v>478</v>
      </c>
      <c r="BA6213" s="20" t="e">
        <f t="shared" si="1328"/>
        <v>#VALUE!</v>
      </c>
      <c r="BB6213" t="s">
        <v>479</v>
      </c>
      <c r="BC6213" t="s">
        <v>480</v>
      </c>
      <c r="BD6213" s="20" t="e">
        <f t="shared" si="1329"/>
        <v>#VALUE!</v>
      </c>
      <c r="BE6213" t="s">
        <v>481</v>
      </c>
      <c r="BF6213" s="20" t="e">
        <f t="shared" si="1330"/>
        <v>#VALUE!</v>
      </c>
      <c r="BG6213" t="s">
        <v>482</v>
      </c>
      <c r="BH6213" t="s">
        <v>483</v>
      </c>
      <c r="BI6213" s="20" t="e">
        <f t="shared" si="1331"/>
        <v>#VALUE!</v>
      </c>
      <c r="BJ6213" t="s">
        <v>484</v>
      </c>
      <c r="BK6213" t="s">
        <v>485</v>
      </c>
      <c r="BL6213" s="20" t="e">
        <f t="shared" si="1332"/>
        <v>#VALUE!</v>
      </c>
    </row>
    <row r="6214" spans="1:64" hidden="1" outlineLevel="1" x14ac:dyDescent="0.35">
      <c r="A6214" t="s">
        <v>443</v>
      </c>
      <c r="B6214" t="b">
        <v>0</v>
      </c>
      <c r="C6214" t="s">
        <v>439</v>
      </c>
      <c r="D6214" t="s">
        <v>5281</v>
      </c>
      <c r="E6214" t="s">
        <v>443</v>
      </c>
      <c r="F6214" t="s">
        <v>443</v>
      </c>
      <c r="G6214" t="b">
        <v>0</v>
      </c>
      <c r="H6214">
        <v>1</v>
      </c>
      <c r="I6214">
        <v>5</v>
      </c>
      <c r="J6214">
        <v>2</v>
      </c>
      <c r="K6214" t="s">
        <v>5076</v>
      </c>
      <c r="L6214" t="s">
        <v>5282</v>
      </c>
      <c r="M6214">
        <v>0</v>
      </c>
      <c r="N6214">
        <v>1257.56808</v>
      </c>
      <c r="O6214">
        <v>0</v>
      </c>
      <c r="P6214">
        <v>209.8</v>
      </c>
      <c r="Q6214">
        <v>264.3</v>
      </c>
      <c r="R6214">
        <v>251.5</v>
      </c>
      <c r="S6214">
        <v>26.1</v>
      </c>
      <c r="T6214">
        <v>148.30000000000001</v>
      </c>
      <c r="U6214" t="s">
        <v>443</v>
      </c>
      <c r="V6214" t="s">
        <v>443</v>
      </c>
      <c r="W6214" t="s">
        <v>443</v>
      </c>
      <c r="X6214" t="s">
        <v>443</v>
      </c>
      <c r="Y6214" t="s">
        <v>443</v>
      </c>
      <c r="Z6214" t="s">
        <v>444</v>
      </c>
      <c r="AA6214" t="s">
        <v>439</v>
      </c>
      <c r="AB6214" t="s">
        <v>439</v>
      </c>
      <c r="AC6214" t="s">
        <v>444</v>
      </c>
      <c r="AD6214" t="s">
        <v>444</v>
      </c>
      <c r="AE6214" t="s">
        <v>445</v>
      </c>
      <c r="AF6214" t="s">
        <v>445</v>
      </c>
      <c r="AG6214" t="s">
        <v>445</v>
      </c>
      <c r="AH6214" t="s">
        <v>445</v>
      </c>
      <c r="AI6214" t="s">
        <v>439</v>
      </c>
      <c r="AJ6214" t="s">
        <v>439</v>
      </c>
      <c r="AK6214">
        <v>0</v>
      </c>
      <c r="AL6214">
        <v>0</v>
      </c>
      <c r="AM6214">
        <v>2.8419999999999999E-3</v>
      </c>
      <c r="AN6214">
        <v>6.1890000000000003E-4</v>
      </c>
      <c r="AO6214">
        <v>2.09</v>
      </c>
      <c r="AP6214">
        <v>54</v>
      </c>
      <c r="AQ6214" t="str">
        <f t="shared" si="1326"/>
        <v/>
      </c>
      <c r="AR6214" t="s">
        <v>5283</v>
      </c>
      <c r="AS6214" t="s">
        <v>5284</v>
      </c>
      <c r="AT6214" t="str">
        <f t="shared" si="1336"/>
        <v/>
      </c>
      <c r="AU6214" t="str">
        <f>MID(AT6214, 4, 8)</f>
        <v/>
      </c>
      <c r="AV6214" t="str">
        <f>MID(AT6214, 4, 8)</f>
        <v/>
      </c>
      <c r="AW6214" s="19" t="str">
        <f>MID(AT6214, 4, 8)</f>
        <v/>
      </c>
      <c r="AX6214" t="s">
        <v>443</v>
      </c>
      <c r="AY6214" s="20" t="e">
        <f t="shared" si="1327"/>
        <v>#VALUE!</v>
      </c>
      <c r="AZ6214" t="s">
        <v>443</v>
      </c>
      <c r="BA6214" s="20" t="e">
        <f t="shared" si="1328"/>
        <v>#VALUE!</v>
      </c>
      <c r="BB6214" t="s">
        <v>443</v>
      </c>
      <c r="BC6214" t="s">
        <v>443</v>
      </c>
      <c r="BD6214" s="20" t="e">
        <f t="shared" si="1329"/>
        <v>#VALUE!</v>
      </c>
      <c r="BE6214" t="s">
        <v>444</v>
      </c>
      <c r="BF6214" s="20" t="e">
        <f t="shared" si="1330"/>
        <v>#VALUE!</v>
      </c>
      <c r="BG6214" t="s">
        <v>439</v>
      </c>
      <c r="BH6214" t="s">
        <v>439</v>
      </c>
      <c r="BI6214" s="20" t="e">
        <f t="shared" si="1331"/>
        <v>#VALUE!</v>
      </c>
      <c r="BJ6214" t="s">
        <v>444</v>
      </c>
      <c r="BK6214" t="s">
        <v>444</v>
      </c>
      <c r="BL6214" s="20" t="e">
        <f t="shared" si="1332"/>
        <v>#VALUE!</v>
      </c>
    </row>
    <row r="6215" spans="1:64" hidden="1" outlineLevel="2" collapsed="1" x14ac:dyDescent="0.35">
      <c r="A6215" t="s">
        <v>443</v>
      </c>
      <c r="B6215" t="s">
        <v>443</v>
      </c>
      <c r="C6215" t="s">
        <v>457</v>
      </c>
      <c r="D6215" t="s">
        <v>458</v>
      </c>
      <c r="E6215" t="s">
        <v>508</v>
      </c>
      <c r="F6215" t="s">
        <v>509</v>
      </c>
      <c r="G6215" t="s">
        <v>459</v>
      </c>
      <c r="H6215" t="s">
        <v>460</v>
      </c>
      <c r="I6215" t="s">
        <v>463</v>
      </c>
      <c r="J6215" t="s">
        <v>464</v>
      </c>
      <c r="K6215" t="s">
        <v>466</v>
      </c>
      <c r="L6215" t="s">
        <v>510</v>
      </c>
      <c r="M6215" t="s">
        <v>468</v>
      </c>
      <c r="N6215" t="s">
        <v>511</v>
      </c>
      <c r="O6215" t="s">
        <v>512</v>
      </c>
      <c r="P6215" t="s">
        <v>513</v>
      </c>
      <c r="Q6215" t="s">
        <v>514</v>
      </c>
      <c r="R6215" t="s">
        <v>515</v>
      </c>
      <c r="S6215" t="s">
        <v>516</v>
      </c>
      <c r="T6215" t="s">
        <v>517</v>
      </c>
      <c r="U6215" t="s">
        <v>469</v>
      </c>
      <c r="V6215" t="s">
        <v>518</v>
      </c>
      <c r="W6215" t="s">
        <v>519</v>
      </c>
      <c r="X6215" t="s">
        <v>520</v>
      </c>
      <c r="Y6215" t="s">
        <v>521</v>
      </c>
      <c r="Z6215" t="s">
        <v>522</v>
      </c>
      <c r="AA6215" t="s">
        <v>523</v>
      </c>
      <c r="AB6215" t="s">
        <v>524</v>
      </c>
      <c r="AC6215" t="s">
        <v>525</v>
      </c>
      <c r="AD6215" t="s">
        <v>526</v>
      </c>
      <c r="AE6215" t="s">
        <v>527</v>
      </c>
      <c r="AF6215" t="s">
        <v>480</v>
      </c>
      <c r="AG6215" t="s">
        <v>528</v>
      </c>
      <c r="AH6215" t="s">
        <v>529</v>
      </c>
      <c r="AI6215" t="s">
        <v>462</v>
      </c>
      <c r="AJ6215" t="s">
        <v>530</v>
      </c>
      <c r="AK6215" t="s">
        <v>531</v>
      </c>
      <c r="AL6215" t="s">
        <v>532</v>
      </c>
      <c r="AM6215" t="s">
        <v>533</v>
      </c>
      <c r="AN6215" t="s">
        <v>534</v>
      </c>
      <c r="AO6215" t="s">
        <v>535</v>
      </c>
      <c r="AP6215" t="s">
        <v>536</v>
      </c>
      <c r="AQ6215" t="str">
        <f t="shared" si="1326"/>
        <v>Identifying Node</v>
      </c>
      <c r="AT6215" t="str">
        <f t="shared" si="1336"/>
        <v>Identifying No</v>
      </c>
      <c r="AU6215" t="str">
        <f>MID(AT6215, 4, 8)</f>
        <v>ntifying</v>
      </c>
      <c r="AV6215" t="str">
        <f>MID(AT6215, 4, 8)</f>
        <v>ntifying</v>
      </c>
      <c r="AW6215" s="19" t="str">
        <f>MID(AT6215, 4, 8)</f>
        <v>ntifying</v>
      </c>
      <c r="AX6215" t="s">
        <v>518</v>
      </c>
      <c r="AY6215" s="20" t="e">
        <f t="shared" si="1327"/>
        <v>#VALUE!</v>
      </c>
      <c r="AZ6215" t="s">
        <v>519</v>
      </c>
      <c r="BA6215" s="20" t="e">
        <f t="shared" si="1328"/>
        <v>#VALUE!</v>
      </c>
      <c r="BB6215" t="s">
        <v>520</v>
      </c>
      <c r="BC6215" t="s">
        <v>521</v>
      </c>
      <c r="BD6215" s="20" t="e">
        <f t="shared" si="1329"/>
        <v>#VALUE!</v>
      </c>
      <c r="BE6215" t="s">
        <v>522</v>
      </c>
      <c r="BF6215" s="20" t="e">
        <f t="shared" si="1330"/>
        <v>#VALUE!</v>
      </c>
      <c r="BG6215" t="s">
        <v>523</v>
      </c>
      <c r="BH6215" t="s">
        <v>524</v>
      </c>
      <c r="BI6215" s="20" t="e">
        <f t="shared" si="1331"/>
        <v>#VALUE!</v>
      </c>
      <c r="BJ6215" t="s">
        <v>525</v>
      </c>
      <c r="BK6215" t="s">
        <v>526</v>
      </c>
      <c r="BL6215" s="20" t="e">
        <f t="shared" si="1332"/>
        <v>#VALUE!</v>
      </c>
    </row>
    <row r="6216" spans="1:64" hidden="1" outlineLevel="2" collapsed="1" x14ac:dyDescent="0.35">
      <c r="A6216" t="s">
        <v>443</v>
      </c>
      <c r="B6216" t="s">
        <v>443</v>
      </c>
      <c r="C6216" t="b">
        <v>0</v>
      </c>
      <c r="D6216" t="s">
        <v>439</v>
      </c>
      <c r="E6216" t="s">
        <v>557</v>
      </c>
      <c r="F6216" t="s">
        <v>539</v>
      </c>
      <c r="G6216" t="s">
        <v>5281</v>
      </c>
      <c r="H6216" t="s">
        <v>443</v>
      </c>
      <c r="I6216">
        <v>1</v>
      </c>
      <c r="J6216">
        <v>5</v>
      </c>
      <c r="K6216" t="s">
        <v>5076</v>
      </c>
      <c r="L6216" t="s">
        <v>5285</v>
      </c>
      <c r="M6216">
        <v>0</v>
      </c>
      <c r="N6216">
        <v>2</v>
      </c>
      <c r="O6216">
        <v>1</v>
      </c>
      <c r="P6216">
        <v>0</v>
      </c>
      <c r="Q6216">
        <v>1</v>
      </c>
      <c r="R6216">
        <v>1</v>
      </c>
      <c r="S6216">
        <v>629.28853000000004</v>
      </c>
      <c r="T6216">
        <v>1257.56978</v>
      </c>
      <c r="U6216">
        <v>1257.56808</v>
      </c>
      <c r="V6216">
        <v>1.35</v>
      </c>
      <c r="W6216">
        <v>8.4999999999999995E-4</v>
      </c>
      <c r="X6216" t="s">
        <v>540</v>
      </c>
      <c r="Y6216" t="s">
        <v>541</v>
      </c>
      <c r="Z6216">
        <v>36.54298</v>
      </c>
      <c r="AA6216">
        <v>18.341000000000001</v>
      </c>
      <c r="AB6216">
        <v>39.599800000000002</v>
      </c>
      <c r="AC6216">
        <v>24027</v>
      </c>
      <c r="AD6216" t="s">
        <v>554</v>
      </c>
      <c r="AE6216" t="s">
        <v>555</v>
      </c>
      <c r="AF6216" t="s">
        <v>443</v>
      </c>
      <c r="AG6216" t="s">
        <v>443</v>
      </c>
      <c r="AH6216">
        <v>54</v>
      </c>
      <c r="AI6216" t="b">
        <v>0</v>
      </c>
      <c r="AJ6216">
        <v>49</v>
      </c>
      <c r="AK6216">
        <v>31</v>
      </c>
      <c r="AL6216">
        <v>3.3142861856656601E-5</v>
      </c>
      <c r="AM6216">
        <v>0</v>
      </c>
      <c r="AN6216">
        <v>2.8419999999999999E-3</v>
      </c>
      <c r="AO6216">
        <v>58266388</v>
      </c>
      <c r="AP6216">
        <v>39.71</v>
      </c>
      <c r="AQ6216" t="str">
        <f t="shared" si="1326"/>
        <v>Mascot (A5)</v>
      </c>
      <c r="AT6216" t="str">
        <f t="shared" si="1336"/>
        <v>Mascot (A5)</v>
      </c>
      <c r="AU6216" t="str">
        <f>MID(AT6216, 4, 8)</f>
        <v>cot (A5)</v>
      </c>
      <c r="AV6216" t="str">
        <f>MID(AT6216, 4, 8)</f>
        <v>cot (A5)</v>
      </c>
      <c r="AW6216" s="19" t="str">
        <f>MID(AT6216, 4, 8)</f>
        <v>cot (A5)</v>
      </c>
      <c r="AX6216">
        <v>1.35</v>
      </c>
      <c r="AY6216" s="20">
        <f t="shared" si="1327"/>
        <v>6.2962962962962951E-4</v>
      </c>
      <c r="AZ6216">
        <v>8.4999999999999995E-4</v>
      </c>
      <c r="BA6216" s="20" t="e">
        <f t="shared" si="1328"/>
        <v>#VALUE!</v>
      </c>
      <c r="BB6216" t="s">
        <v>540</v>
      </c>
      <c r="BC6216" t="s">
        <v>541</v>
      </c>
      <c r="BD6216" s="20" t="e">
        <f t="shared" si="1329"/>
        <v>#VALUE!</v>
      </c>
      <c r="BE6216">
        <v>36.54298</v>
      </c>
      <c r="BF6216" s="20" t="e">
        <f t="shared" si="1330"/>
        <v>#VALUE!</v>
      </c>
      <c r="BG6216">
        <v>18.341000000000001</v>
      </c>
      <c r="BH6216">
        <v>39.599800000000002</v>
      </c>
      <c r="BI6216" s="20">
        <f t="shared" si="1331"/>
        <v>606.7454886135788</v>
      </c>
      <c r="BJ6216">
        <v>24027</v>
      </c>
      <c r="BK6216" t="s">
        <v>554</v>
      </c>
      <c r="BL6216" s="20" t="e">
        <f t="shared" si="1332"/>
        <v>#VALUE!</v>
      </c>
    </row>
    <row r="6217" spans="1:64" hidden="1" outlineLevel="2" collapsed="1" x14ac:dyDescent="0.35">
      <c r="A6217" t="s">
        <v>443</v>
      </c>
      <c r="B6217" t="s">
        <v>443</v>
      </c>
      <c r="C6217" t="b">
        <v>0</v>
      </c>
      <c r="D6217" t="s">
        <v>439</v>
      </c>
      <c r="E6217" t="s">
        <v>557</v>
      </c>
      <c r="F6217" t="s">
        <v>539</v>
      </c>
      <c r="G6217" t="s">
        <v>5281</v>
      </c>
      <c r="H6217" t="s">
        <v>443</v>
      </c>
      <c r="I6217">
        <v>1</v>
      </c>
      <c r="J6217">
        <v>5</v>
      </c>
      <c r="K6217" t="s">
        <v>5076</v>
      </c>
      <c r="L6217" t="s">
        <v>5285</v>
      </c>
      <c r="M6217">
        <v>0</v>
      </c>
      <c r="N6217">
        <v>2</v>
      </c>
      <c r="O6217">
        <v>1</v>
      </c>
      <c r="P6217">
        <v>0</v>
      </c>
      <c r="Q6217">
        <v>1</v>
      </c>
      <c r="R6217">
        <v>1</v>
      </c>
      <c r="S6217">
        <v>629.28862000000004</v>
      </c>
      <c r="T6217">
        <v>1257.5699500000001</v>
      </c>
      <c r="U6217">
        <v>1257.56808</v>
      </c>
      <c r="V6217">
        <v>1.49</v>
      </c>
      <c r="W6217">
        <v>9.3999999999999997E-4</v>
      </c>
      <c r="X6217" t="s">
        <v>540</v>
      </c>
      <c r="Y6217" t="s">
        <v>541</v>
      </c>
      <c r="Z6217">
        <v>33.127589999999998</v>
      </c>
      <c r="AA6217">
        <v>29.192</v>
      </c>
      <c r="AB6217">
        <v>39.627400000000002</v>
      </c>
      <c r="AC6217">
        <v>24671</v>
      </c>
      <c r="AD6217" t="s">
        <v>551</v>
      </c>
      <c r="AE6217" t="s">
        <v>552</v>
      </c>
      <c r="AF6217" t="s">
        <v>443</v>
      </c>
      <c r="AG6217" t="s">
        <v>443</v>
      </c>
      <c r="AH6217">
        <v>52</v>
      </c>
      <c r="AI6217" t="b">
        <v>0</v>
      </c>
      <c r="AJ6217">
        <v>49</v>
      </c>
      <c r="AK6217">
        <v>31</v>
      </c>
      <c r="AL6217">
        <v>5.4624818459666798E-5</v>
      </c>
      <c r="AM6217">
        <v>0</v>
      </c>
      <c r="AN6217">
        <v>2.8809999999999999E-3</v>
      </c>
      <c r="AO6217">
        <v>62152536</v>
      </c>
      <c r="AP6217">
        <v>39.729999999999997</v>
      </c>
      <c r="AQ6217" t="str">
        <f t="shared" si="1326"/>
        <v>Mascot (A5)</v>
      </c>
      <c r="AT6217" t="str">
        <f t="shared" si="1336"/>
        <v>Mascot (A5)</v>
      </c>
      <c r="AU6217" t="str">
        <f>MID(AT6217, 4, 8)</f>
        <v>cot (A5)</v>
      </c>
      <c r="AV6217" t="str">
        <f>MID(AT6217, 4, 8)</f>
        <v>cot (A5)</v>
      </c>
      <c r="AW6217" s="19" t="str">
        <f>MID(AT6217, 4, 8)</f>
        <v>cot (A5)</v>
      </c>
      <c r="AX6217">
        <v>1.49</v>
      </c>
      <c r="AY6217" s="20">
        <f t="shared" si="1327"/>
        <v>6.3087248322147649E-4</v>
      </c>
      <c r="AZ6217">
        <v>9.3999999999999997E-4</v>
      </c>
      <c r="BA6217" s="20" t="e">
        <f t="shared" si="1328"/>
        <v>#VALUE!</v>
      </c>
      <c r="BB6217" t="s">
        <v>540</v>
      </c>
      <c r="BC6217" t="s">
        <v>541</v>
      </c>
      <c r="BD6217" s="20" t="e">
        <f t="shared" si="1329"/>
        <v>#VALUE!</v>
      </c>
      <c r="BE6217">
        <v>33.127589999999998</v>
      </c>
      <c r="BF6217" s="20" t="e">
        <f t="shared" si="1330"/>
        <v>#VALUE!</v>
      </c>
      <c r="BG6217">
        <v>29.192</v>
      </c>
      <c r="BH6217">
        <v>39.627400000000002</v>
      </c>
      <c r="BI6217" s="20">
        <f t="shared" si="1331"/>
        <v>622.57427941272954</v>
      </c>
      <c r="BJ6217">
        <v>24671</v>
      </c>
      <c r="BK6217" t="s">
        <v>551</v>
      </c>
      <c r="BL6217" s="20" t="e">
        <f t="shared" si="1332"/>
        <v>#VALUE!</v>
      </c>
    </row>
    <row r="6218" spans="1:64" collapsed="1" x14ac:dyDescent="0.35">
      <c r="A6218" t="b">
        <v>0</v>
      </c>
      <c r="B6218" t="s">
        <v>439</v>
      </c>
      <c r="C6218" t="s">
        <v>440</v>
      </c>
      <c r="D6218" t="s">
        <v>5177</v>
      </c>
      <c r="E6218" t="s">
        <v>5286</v>
      </c>
      <c r="F6218">
        <v>0</v>
      </c>
      <c r="G6218" t="b">
        <v>0</v>
      </c>
      <c r="H6218">
        <v>2.3980000000000001</v>
      </c>
      <c r="I6218">
        <v>1</v>
      </c>
      <c r="J6218">
        <v>1</v>
      </c>
      <c r="K6218">
        <v>1</v>
      </c>
      <c r="L6218">
        <v>1</v>
      </c>
      <c r="M6218">
        <v>1</v>
      </c>
      <c r="N6218">
        <v>993</v>
      </c>
      <c r="O6218">
        <v>111.7</v>
      </c>
      <c r="P6218">
        <v>7.66</v>
      </c>
      <c r="Q6218" t="s">
        <v>443</v>
      </c>
      <c r="R6218">
        <v>2.2799999999999998</v>
      </c>
      <c r="S6218" t="s">
        <v>443</v>
      </c>
      <c r="T6218">
        <v>1</v>
      </c>
      <c r="U6218">
        <v>0</v>
      </c>
      <c r="V6218">
        <v>900</v>
      </c>
      <c r="W6218" t="s">
        <v>443</v>
      </c>
      <c r="X6218" t="s">
        <v>443</v>
      </c>
      <c r="Y6218" t="s">
        <v>443</v>
      </c>
      <c r="Z6218" t="s">
        <v>443</v>
      </c>
      <c r="AA6218" t="s">
        <v>443</v>
      </c>
      <c r="AB6218" t="s">
        <v>443</v>
      </c>
      <c r="AC6218" t="s">
        <v>443</v>
      </c>
      <c r="AD6218" t="s">
        <v>443</v>
      </c>
      <c r="AE6218" t="s">
        <v>439</v>
      </c>
      <c r="AF6218" t="s">
        <v>445</v>
      </c>
      <c r="AG6218" t="s">
        <v>445</v>
      </c>
      <c r="AH6218" t="s">
        <v>445</v>
      </c>
      <c r="AI6218" t="s">
        <v>445</v>
      </c>
      <c r="AJ6218" t="s">
        <v>445</v>
      </c>
      <c r="AK6218" t="s">
        <v>445</v>
      </c>
      <c r="AL6218" t="s">
        <v>445</v>
      </c>
      <c r="AM6218" t="s">
        <v>445</v>
      </c>
      <c r="AN6218" t="s">
        <v>443</v>
      </c>
      <c r="AQ6218" t="str">
        <f t="shared" si="1326"/>
        <v>606 GN=EMC1 PE=1 SV=1</v>
      </c>
      <c r="AT6218" t="str">
        <f t="shared" si="1336"/>
        <v>606 GN=EMC1 PE</v>
      </c>
      <c r="AU6218" t="str">
        <f>MID(AT6218, 8, 7)</f>
        <v>EMC1 PE</v>
      </c>
      <c r="AV6218" t="str">
        <f>LEFT(AU6218, 5)</f>
        <v xml:space="preserve">EMC1 </v>
      </c>
      <c r="AW6218" s="19" t="str">
        <f>LEFT(AV6218, 5)</f>
        <v xml:space="preserve">EMC1 </v>
      </c>
      <c r="AX6218">
        <v>900</v>
      </c>
      <c r="AY6218" s="20" t="e">
        <f t="shared" si="1327"/>
        <v>#VALUE!</v>
      </c>
      <c r="AZ6218" t="s">
        <v>443</v>
      </c>
      <c r="BA6218" s="20" t="e">
        <f t="shared" si="1328"/>
        <v>#VALUE!</v>
      </c>
      <c r="BB6218" t="s">
        <v>443</v>
      </c>
      <c r="BC6218" t="s">
        <v>443</v>
      </c>
      <c r="BD6218" s="20" t="e">
        <f t="shared" si="1329"/>
        <v>#VALUE!</v>
      </c>
      <c r="BE6218" t="s">
        <v>443</v>
      </c>
      <c r="BF6218" s="20" t="e">
        <f t="shared" si="1330"/>
        <v>#VALUE!</v>
      </c>
      <c r="BG6218" t="s">
        <v>443</v>
      </c>
      <c r="BH6218" t="s">
        <v>443</v>
      </c>
      <c r="BI6218" s="20" t="e">
        <f t="shared" si="1331"/>
        <v>#VALUE!</v>
      </c>
      <c r="BJ6218" t="s">
        <v>443</v>
      </c>
      <c r="BK6218" t="s">
        <v>443</v>
      </c>
      <c r="BL6218" s="20" t="e">
        <f t="shared" si="1332"/>
        <v>#VALUE!</v>
      </c>
    </row>
    <row r="6219" spans="1:64" hidden="1" outlineLevel="1" collapsed="1" x14ac:dyDescent="0.35">
      <c r="A6219" t="s">
        <v>443</v>
      </c>
      <c r="B6219" t="s">
        <v>457</v>
      </c>
      <c r="C6219" t="s">
        <v>458</v>
      </c>
      <c r="D6219" t="s">
        <v>459</v>
      </c>
      <c r="E6219" t="s">
        <v>460</v>
      </c>
      <c r="F6219" t="s">
        <v>461</v>
      </c>
      <c r="G6219" t="s">
        <v>462</v>
      </c>
      <c r="H6219" t="s">
        <v>463</v>
      </c>
      <c r="I6219" t="s">
        <v>464</v>
      </c>
      <c r="J6219" t="s">
        <v>465</v>
      </c>
      <c r="K6219" t="s">
        <v>466</v>
      </c>
      <c r="L6219" t="s">
        <v>467</v>
      </c>
      <c r="M6219" t="s">
        <v>468</v>
      </c>
      <c r="N6219" t="s">
        <v>469</v>
      </c>
      <c r="O6219" t="s">
        <v>470</v>
      </c>
      <c r="P6219" t="s">
        <v>471</v>
      </c>
      <c r="Q6219" t="s">
        <v>472</v>
      </c>
      <c r="R6219" t="s">
        <v>473</v>
      </c>
      <c r="S6219" t="s">
        <v>474</v>
      </c>
      <c r="T6219" t="s">
        <v>475</v>
      </c>
      <c r="U6219" t="s">
        <v>476</v>
      </c>
      <c r="V6219" t="s">
        <v>477</v>
      </c>
      <c r="W6219" t="s">
        <v>478</v>
      </c>
      <c r="X6219" t="s">
        <v>479</v>
      </c>
      <c r="Y6219" t="s">
        <v>480</v>
      </c>
      <c r="Z6219" t="s">
        <v>481</v>
      </c>
      <c r="AA6219" t="s">
        <v>482</v>
      </c>
      <c r="AB6219" t="s">
        <v>483</v>
      </c>
      <c r="AC6219" t="s">
        <v>484</v>
      </c>
      <c r="AD6219" t="s">
        <v>485</v>
      </c>
      <c r="AE6219" t="s">
        <v>486</v>
      </c>
      <c r="AF6219" t="s">
        <v>487</v>
      </c>
      <c r="AG6219" t="s">
        <v>488</v>
      </c>
      <c r="AH6219" t="s">
        <v>489</v>
      </c>
      <c r="AI6219" t="s">
        <v>490</v>
      </c>
      <c r="AJ6219" t="s">
        <v>491</v>
      </c>
      <c r="AK6219" t="s">
        <v>492</v>
      </c>
      <c r="AL6219" t="s">
        <v>493</v>
      </c>
      <c r="AM6219" t="s">
        <v>494</v>
      </c>
      <c r="AN6219" t="s">
        <v>495</v>
      </c>
      <c r="AO6219" t="s">
        <v>496</v>
      </c>
      <c r="AP6219" t="s">
        <v>497</v>
      </c>
      <c r="AQ6219" t="str">
        <f t="shared" si="1326"/>
        <v>Modifications</v>
      </c>
      <c r="AR6219" t="s">
        <v>498</v>
      </c>
      <c r="AS6219" t="s">
        <v>499</v>
      </c>
      <c r="AT6219" t="str">
        <f t="shared" si="1336"/>
        <v>Modifications</v>
      </c>
      <c r="AU6219" t="str">
        <f t="shared" ref="AU6219:AU6225" si="1337">MID(AT6219, 4, 8)</f>
        <v>ificatio</v>
      </c>
      <c r="AV6219" t="str">
        <f t="shared" ref="AV6219:AV6225" si="1338">MID(AT6219, 4, 8)</f>
        <v>ificatio</v>
      </c>
      <c r="AW6219" s="19" t="str">
        <f t="shared" ref="AW6219:AW6225" si="1339">MID(AT6219, 4, 8)</f>
        <v>ificatio</v>
      </c>
      <c r="AX6219" t="s">
        <v>477</v>
      </c>
      <c r="AY6219" s="20" t="e">
        <f t="shared" si="1327"/>
        <v>#VALUE!</v>
      </c>
      <c r="AZ6219" t="s">
        <v>478</v>
      </c>
      <c r="BA6219" s="20" t="e">
        <f t="shared" si="1328"/>
        <v>#VALUE!</v>
      </c>
      <c r="BB6219" t="s">
        <v>479</v>
      </c>
      <c r="BC6219" t="s">
        <v>480</v>
      </c>
      <c r="BD6219" s="20" t="e">
        <f t="shared" si="1329"/>
        <v>#VALUE!</v>
      </c>
      <c r="BE6219" t="s">
        <v>481</v>
      </c>
      <c r="BF6219" s="20" t="e">
        <f t="shared" si="1330"/>
        <v>#VALUE!</v>
      </c>
      <c r="BG6219" t="s">
        <v>482</v>
      </c>
      <c r="BH6219" t="s">
        <v>483</v>
      </c>
      <c r="BI6219" s="20" t="e">
        <f t="shared" si="1331"/>
        <v>#VALUE!</v>
      </c>
      <c r="BJ6219" t="s">
        <v>484</v>
      </c>
      <c r="BK6219" t="s">
        <v>485</v>
      </c>
      <c r="BL6219" s="20" t="e">
        <f t="shared" si="1332"/>
        <v>#VALUE!</v>
      </c>
    </row>
    <row r="6220" spans="1:64" hidden="1" outlineLevel="1" x14ac:dyDescent="0.35">
      <c r="A6220" t="s">
        <v>443</v>
      </c>
      <c r="B6220" t="b">
        <v>0</v>
      </c>
      <c r="C6220" t="s">
        <v>439</v>
      </c>
      <c r="D6220" t="s">
        <v>5287</v>
      </c>
      <c r="E6220" t="s">
        <v>443</v>
      </c>
      <c r="F6220" t="s">
        <v>443</v>
      </c>
      <c r="G6220" t="b">
        <v>0</v>
      </c>
      <c r="H6220">
        <v>1</v>
      </c>
      <c r="I6220">
        <v>3</v>
      </c>
      <c r="J6220">
        <v>4</v>
      </c>
      <c r="K6220" t="s">
        <v>4708</v>
      </c>
      <c r="L6220" t="s">
        <v>5288</v>
      </c>
      <c r="M6220">
        <v>0</v>
      </c>
      <c r="N6220">
        <v>1609.82205</v>
      </c>
      <c r="O6220">
        <v>0</v>
      </c>
      <c r="P6220">
        <v>296.39999999999998</v>
      </c>
      <c r="Q6220">
        <v>289.89999999999998</v>
      </c>
      <c r="R6220">
        <v>95.6</v>
      </c>
      <c r="S6220" t="s">
        <v>443</v>
      </c>
      <c r="T6220">
        <v>15.4</v>
      </c>
      <c r="U6220">
        <v>202.6</v>
      </c>
      <c r="V6220" t="s">
        <v>443</v>
      </c>
      <c r="W6220" t="s">
        <v>443</v>
      </c>
      <c r="X6220" t="s">
        <v>443</v>
      </c>
      <c r="Y6220" t="s">
        <v>443</v>
      </c>
      <c r="Z6220" t="s">
        <v>439</v>
      </c>
      <c r="AA6220" t="s">
        <v>439</v>
      </c>
      <c r="AB6220" t="s">
        <v>444</v>
      </c>
      <c r="AC6220" t="s">
        <v>445</v>
      </c>
      <c r="AD6220" t="s">
        <v>444</v>
      </c>
      <c r="AE6220" t="s">
        <v>444</v>
      </c>
      <c r="AF6220" t="s">
        <v>445</v>
      </c>
      <c r="AG6220" t="s">
        <v>445</v>
      </c>
      <c r="AH6220" t="s">
        <v>445</v>
      </c>
      <c r="AI6220" t="s">
        <v>439</v>
      </c>
      <c r="AJ6220" t="s">
        <v>439</v>
      </c>
      <c r="AK6220">
        <v>0</v>
      </c>
      <c r="AL6220">
        <v>0</v>
      </c>
      <c r="AM6220">
        <v>1.355E-2</v>
      </c>
      <c r="AN6220">
        <v>6.8830000000000004E-7</v>
      </c>
      <c r="AO6220">
        <v>3.31</v>
      </c>
      <c r="AP6220">
        <v>44</v>
      </c>
      <c r="AQ6220" t="str">
        <f t="shared" si="1326"/>
        <v/>
      </c>
      <c r="AR6220" t="s">
        <v>5289</v>
      </c>
      <c r="AS6220" t="s">
        <v>5290</v>
      </c>
      <c r="AT6220" t="str">
        <f t="shared" si="1336"/>
        <v/>
      </c>
      <c r="AU6220" t="str">
        <f t="shared" si="1337"/>
        <v/>
      </c>
      <c r="AV6220" t="str">
        <f t="shared" si="1338"/>
        <v/>
      </c>
      <c r="AW6220" s="19" t="str">
        <f t="shared" si="1339"/>
        <v/>
      </c>
      <c r="AX6220" t="s">
        <v>443</v>
      </c>
      <c r="AY6220" s="20" t="e">
        <f t="shared" si="1327"/>
        <v>#VALUE!</v>
      </c>
      <c r="AZ6220" t="s">
        <v>443</v>
      </c>
      <c r="BA6220" s="20" t="e">
        <f t="shared" si="1328"/>
        <v>#VALUE!</v>
      </c>
      <c r="BB6220" t="s">
        <v>443</v>
      </c>
      <c r="BC6220" t="s">
        <v>443</v>
      </c>
      <c r="BD6220" s="20" t="e">
        <f t="shared" si="1329"/>
        <v>#VALUE!</v>
      </c>
      <c r="BE6220" t="s">
        <v>439</v>
      </c>
      <c r="BF6220" s="20" t="e">
        <f t="shared" si="1330"/>
        <v>#VALUE!</v>
      </c>
      <c r="BG6220" t="s">
        <v>439</v>
      </c>
      <c r="BH6220" t="s">
        <v>444</v>
      </c>
      <c r="BI6220" s="20" t="e">
        <f t="shared" si="1331"/>
        <v>#VALUE!</v>
      </c>
      <c r="BJ6220" t="s">
        <v>445</v>
      </c>
      <c r="BK6220" t="s">
        <v>444</v>
      </c>
      <c r="BL6220" s="20" t="e">
        <f t="shared" si="1332"/>
        <v>#VALUE!</v>
      </c>
    </row>
    <row r="6221" spans="1:64" hidden="1" outlineLevel="2" collapsed="1" x14ac:dyDescent="0.35">
      <c r="A6221" t="s">
        <v>443</v>
      </c>
      <c r="B6221" t="s">
        <v>443</v>
      </c>
      <c r="C6221" t="s">
        <v>457</v>
      </c>
      <c r="D6221" t="s">
        <v>458</v>
      </c>
      <c r="E6221" t="s">
        <v>508</v>
      </c>
      <c r="F6221" t="s">
        <v>509</v>
      </c>
      <c r="G6221" t="s">
        <v>459</v>
      </c>
      <c r="H6221" t="s">
        <v>460</v>
      </c>
      <c r="I6221" t="s">
        <v>463</v>
      </c>
      <c r="J6221" t="s">
        <v>464</v>
      </c>
      <c r="K6221" t="s">
        <v>466</v>
      </c>
      <c r="L6221" t="s">
        <v>510</v>
      </c>
      <c r="M6221" t="s">
        <v>468</v>
      </c>
      <c r="N6221" t="s">
        <v>511</v>
      </c>
      <c r="O6221" t="s">
        <v>512</v>
      </c>
      <c r="P6221" t="s">
        <v>513</v>
      </c>
      <c r="Q6221" t="s">
        <v>514</v>
      </c>
      <c r="R6221" t="s">
        <v>515</v>
      </c>
      <c r="S6221" t="s">
        <v>516</v>
      </c>
      <c r="T6221" t="s">
        <v>517</v>
      </c>
      <c r="U6221" t="s">
        <v>469</v>
      </c>
      <c r="V6221" t="s">
        <v>518</v>
      </c>
      <c r="W6221" t="s">
        <v>519</v>
      </c>
      <c r="X6221" t="s">
        <v>520</v>
      </c>
      <c r="Y6221" t="s">
        <v>521</v>
      </c>
      <c r="Z6221" t="s">
        <v>522</v>
      </c>
      <c r="AA6221" t="s">
        <v>523</v>
      </c>
      <c r="AB6221" t="s">
        <v>524</v>
      </c>
      <c r="AC6221" t="s">
        <v>525</v>
      </c>
      <c r="AD6221" t="s">
        <v>526</v>
      </c>
      <c r="AE6221" t="s">
        <v>527</v>
      </c>
      <c r="AF6221" t="s">
        <v>480</v>
      </c>
      <c r="AG6221" t="s">
        <v>528</v>
      </c>
      <c r="AH6221" t="s">
        <v>529</v>
      </c>
      <c r="AI6221" t="s">
        <v>462</v>
      </c>
      <c r="AJ6221" t="s">
        <v>530</v>
      </c>
      <c r="AK6221" t="s">
        <v>531</v>
      </c>
      <c r="AL6221" t="s">
        <v>532</v>
      </c>
      <c r="AM6221" t="s">
        <v>533</v>
      </c>
      <c r="AN6221" t="s">
        <v>534</v>
      </c>
      <c r="AO6221" t="s">
        <v>535</v>
      </c>
      <c r="AP6221" t="s">
        <v>536</v>
      </c>
      <c r="AQ6221" t="str">
        <f t="shared" si="1326"/>
        <v>Identifying Node</v>
      </c>
      <c r="AT6221" t="str">
        <f t="shared" si="1336"/>
        <v>Identifying No</v>
      </c>
      <c r="AU6221" t="str">
        <f t="shared" si="1337"/>
        <v>ntifying</v>
      </c>
      <c r="AV6221" t="str">
        <f t="shared" si="1338"/>
        <v>ntifying</v>
      </c>
      <c r="AW6221" s="19" t="str">
        <f t="shared" si="1339"/>
        <v>ntifying</v>
      </c>
      <c r="AX6221" t="s">
        <v>518</v>
      </c>
      <c r="AY6221" s="20" t="e">
        <f t="shared" si="1327"/>
        <v>#VALUE!</v>
      </c>
      <c r="AZ6221" t="s">
        <v>519</v>
      </c>
      <c r="BA6221" s="20" t="e">
        <f t="shared" si="1328"/>
        <v>#VALUE!</v>
      </c>
      <c r="BB6221" t="s">
        <v>520</v>
      </c>
      <c r="BC6221" t="s">
        <v>521</v>
      </c>
      <c r="BD6221" s="20" t="e">
        <f t="shared" si="1329"/>
        <v>#VALUE!</v>
      </c>
      <c r="BE6221" t="s">
        <v>522</v>
      </c>
      <c r="BF6221" s="20" t="e">
        <f t="shared" si="1330"/>
        <v>#VALUE!</v>
      </c>
      <c r="BG6221" t="s">
        <v>523</v>
      </c>
      <c r="BH6221" t="s">
        <v>524</v>
      </c>
      <c r="BI6221" s="20" t="e">
        <f t="shared" si="1331"/>
        <v>#VALUE!</v>
      </c>
      <c r="BJ6221" t="s">
        <v>525</v>
      </c>
      <c r="BK6221" t="s">
        <v>526</v>
      </c>
      <c r="BL6221" s="20" t="e">
        <f t="shared" si="1332"/>
        <v>#VALUE!</v>
      </c>
    </row>
    <row r="6222" spans="1:64" hidden="1" outlineLevel="2" collapsed="1" x14ac:dyDescent="0.35">
      <c r="A6222" t="s">
        <v>443</v>
      </c>
      <c r="B6222" t="s">
        <v>443</v>
      </c>
      <c r="C6222" t="b">
        <v>0</v>
      </c>
      <c r="D6222" t="s">
        <v>439</v>
      </c>
      <c r="E6222" t="s">
        <v>538</v>
      </c>
      <c r="F6222" t="s">
        <v>550</v>
      </c>
      <c r="G6222" t="s">
        <v>5287</v>
      </c>
      <c r="H6222" t="s">
        <v>443</v>
      </c>
      <c r="I6222">
        <v>1</v>
      </c>
      <c r="J6222">
        <v>3</v>
      </c>
      <c r="K6222" t="s">
        <v>4708</v>
      </c>
      <c r="L6222" t="s">
        <v>5291</v>
      </c>
      <c r="M6222">
        <v>0</v>
      </c>
      <c r="N6222">
        <v>2</v>
      </c>
      <c r="O6222">
        <v>0.69179999999999997</v>
      </c>
      <c r="P6222">
        <v>0</v>
      </c>
      <c r="Q6222">
        <v>1</v>
      </c>
      <c r="R6222">
        <v>1</v>
      </c>
      <c r="S6222">
        <v>805.41475000000003</v>
      </c>
      <c r="T6222">
        <v>1609.82222</v>
      </c>
      <c r="U6222">
        <v>1609.82205</v>
      </c>
      <c r="V6222">
        <v>0.1</v>
      </c>
      <c r="W6222">
        <v>8.0000000000000007E-5</v>
      </c>
      <c r="X6222" t="s">
        <v>540</v>
      </c>
      <c r="Y6222" t="s">
        <v>541</v>
      </c>
      <c r="Z6222">
        <v>21.069769999999998</v>
      </c>
      <c r="AA6222">
        <v>30</v>
      </c>
      <c r="AB6222">
        <v>64.174800000000005</v>
      </c>
      <c r="AC6222">
        <v>46070</v>
      </c>
      <c r="AD6222" t="s">
        <v>554</v>
      </c>
      <c r="AE6222" t="s">
        <v>555</v>
      </c>
      <c r="AF6222" t="s">
        <v>443</v>
      </c>
      <c r="AG6222">
        <v>3.31</v>
      </c>
      <c r="AH6222" t="s">
        <v>443</v>
      </c>
      <c r="AI6222" t="b">
        <v>0</v>
      </c>
      <c r="AJ6222" t="s">
        <v>443</v>
      </c>
      <c r="AK6222" t="s">
        <v>443</v>
      </c>
      <c r="AL6222" t="s">
        <v>443</v>
      </c>
      <c r="AM6222">
        <v>0</v>
      </c>
      <c r="AN6222">
        <v>6.8830000000000004E-7</v>
      </c>
      <c r="AO6222">
        <v>15067979</v>
      </c>
      <c r="AP6222">
        <v>64.2</v>
      </c>
      <c r="AQ6222" t="str">
        <f t="shared" si="1326"/>
        <v>Sequest HT (A2)</v>
      </c>
      <c r="AT6222" t="str">
        <f t="shared" si="1336"/>
        <v>Sequest HT (A2</v>
      </c>
      <c r="AU6222" t="str">
        <f t="shared" si="1337"/>
        <v xml:space="preserve">uest HT </v>
      </c>
      <c r="AV6222" t="str">
        <f t="shared" si="1338"/>
        <v xml:space="preserve">uest HT </v>
      </c>
      <c r="AW6222" s="19" t="str">
        <f t="shared" si="1339"/>
        <v xml:space="preserve">uest HT </v>
      </c>
      <c r="AX6222">
        <v>0.1</v>
      </c>
      <c r="AY6222" s="20">
        <f t="shared" si="1327"/>
        <v>8.0000000000000004E-4</v>
      </c>
      <c r="AZ6222">
        <v>8.0000000000000007E-5</v>
      </c>
      <c r="BA6222" s="20" t="e">
        <f t="shared" si="1328"/>
        <v>#VALUE!</v>
      </c>
      <c r="BB6222" t="s">
        <v>540</v>
      </c>
      <c r="BC6222" t="s">
        <v>541</v>
      </c>
      <c r="BD6222" s="20" t="e">
        <f t="shared" si="1329"/>
        <v>#VALUE!</v>
      </c>
      <c r="BE6222">
        <v>21.069769999999998</v>
      </c>
      <c r="BF6222" s="20" t="e">
        <f t="shared" si="1330"/>
        <v>#VALUE!</v>
      </c>
      <c r="BG6222">
        <v>30</v>
      </c>
      <c r="BH6222">
        <v>64.174800000000005</v>
      </c>
      <c r="BI6222" s="20">
        <f t="shared" si="1331"/>
        <v>717.8830319689348</v>
      </c>
      <c r="BJ6222">
        <v>46070</v>
      </c>
      <c r="BK6222" t="s">
        <v>554</v>
      </c>
      <c r="BL6222" s="20" t="e">
        <f t="shared" si="1332"/>
        <v>#VALUE!</v>
      </c>
    </row>
    <row r="6223" spans="1:64" hidden="1" outlineLevel="2" collapsed="1" x14ac:dyDescent="0.35">
      <c r="A6223" t="s">
        <v>443</v>
      </c>
      <c r="B6223" t="s">
        <v>443</v>
      </c>
      <c r="C6223" t="b">
        <v>0</v>
      </c>
      <c r="D6223" t="s">
        <v>439</v>
      </c>
      <c r="E6223" t="s">
        <v>557</v>
      </c>
      <c r="F6223" t="s">
        <v>550</v>
      </c>
      <c r="G6223" t="s">
        <v>5287</v>
      </c>
      <c r="H6223" t="s">
        <v>443</v>
      </c>
      <c r="I6223">
        <v>1</v>
      </c>
      <c r="J6223">
        <v>3</v>
      </c>
      <c r="K6223" t="s">
        <v>4708</v>
      </c>
      <c r="L6223" t="s">
        <v>5291</v>
      </c>
      <c r="M6223">
        <v>0</v>
      </c>
      <c r="N6223">
        <v>2</v>
      </c>
      <c r="O6223">
        <v>0.98719999999999997</v>
      </c>
      <c r="P6223">
        <v>0</v>
      </c>
      <c r="Q6223">
        <v>1</v>
      </c>
      <c r="R6223">
        <v>1</v>
      </c>
      <c r="S6223">
        <v>805.41672000000005</v>
      </c>
      <c r="T6223">
        <v>1609.8261600000001</v>
      </c>
      <c r="U6223">
        <v>1609.82205</v>
      </c>
      <c r="V6223">
        <v>2.5499999999999998</v>
      </c>
      <c r="W6223">
        <v>2.0600000000000002E-3</v>
      </c>
      <c r="X6223" t="s">
        <v>540</v>
      </c>
      <c r="Y6223" t="s">
        <v>541</v>
      </c>
      <c r="Z6223">
        <v>25.433420000000002</v>
      </c>
      <c r="AA6223">
        <v>30</v>
      </c>
      <c r="AB6223">
        <v>64.289400000000001</v>
      </c>
      <c r="AC6223">
        <v>46192</v>
      </c>
      <c r="AD6223" t="s">
        <v>568</v>
      </c>
      <c r="AE6223" t="s">
        <v>569</v>
      </c>
      <c r="AF6223" t="s">
        <v>443</v>
      </c>
      <c r="AG6223" t="s">
        <v>443</v>
      </c>
      <c r="AH6223">
        <v>78</v>
      </c>
      <c r="AI6223" t="b">
        <v>0</v>
      </c>
      <c r="AJ6223">
        <v>54</v>
      </c>
      <c r="AK6223">
        <v>36</v>
      </c>
      <c r="AL6223">
        <v>4.8119193532704303E-7</v>
      </c>
      <c r="AM6223">
        <v>0</v>
      </c>
      <c r="AN6223">
        <v>9.9769999999999995E-6</v>
      </c>
      <c r="AO6223">
        <v>5815790.5</v>
      </c>
      <c r="AP6223">
        <v>64.27</v>
      </c>
      <c r="AQ6223" t="str">
        <f t="shared" si="1326"/>
        <v>Mascot (A5)</v>
      </c>
      <c r="AT6223" t="str">
        <f t="shared" si="1336"/>
        <v>Mascot (A5)</v>
      </c>
      <c r="AU6223" t="str">
        <f t="shared" si="1337"/>
        <v>cot (A5)</v>
      </c>
      <c r="AV6223" t="str">
        <f t="shared" si="1338"/>
        <v>cot (A5)</v>
      </c>
      <c r="AW6223" s="19" t="str">
        <f t="shared" si="1339"/>
        <v>cot (A5)</v>
      </c>
      <c r="AX6223">
        <v>2.5499999999999998</v>
      </c>
      <c r="AY6223" s="20">
        <f t="shared" si="1327"/>
        <v>8.0784313725490214E-4</v>
      </c>
      <c r="AZ6223">
        <v>2.0600000000000002E-3</v>
      </c>
      <c r="BA6223" s="20" t="e">
        <f t="shared" si="1328"/>
        <v>#VALUE!</v>
      </c>
      <c r="BB6223" t="s">
        <v>540</v>
      </c>
      <c r="BC6223" t="s">
        <v>541</v>
      </c>
      <c r="BD6223" s="20" t="e">
        <f t="shared" si="1329"/>
        <v>#VALUE!</v>
      </c>
      <c r="BE6223">
        <v>25.433420000000002</v>
      </c>
      <c r="BF6223" s="20" t="e">
        <f t="shared" si="1330"/>
        <v>#VALUE!</v>
      </c>
      <c r="BG6223">
        <v>30</v>
      </c>
      <c r="BH6223">
        <v>64.289400000000001</v>
      </c>
      <c r="BI6223" s="20">
        <f t="shared" si="1331"/>
        <v>718.50102816327421</v>
      </c>
      <c r="BJ6223">
        <v>46192</v>
      </c>
      <c r="BK6223" t="s">
        <v>568</v>
      </c>
      <c r="BL6223" s="20" t="e">
        <f t="shared" si="1332"/>
        <v>#VALUE!</v>
      </c>
    </row>
    <row r="6224" spans="1:64" hidden="1" outlineLevel="2" collapsed="1" x14ac:dyDescent="0.35">
      <c r="A6224" t="s">
        <v>443</v>
      </c>
      <c r="B6224" t="s">
        <v>443</v>
      </c>
      <c r="C6224" t="b">
        <v>0</v>
      </c>
      <c r="D6224" t="s">
        <v>439</v>
      </c>
      <c r="E6224" t="s">
        <v>557</v>
      </c>
      <c r="F6224" t="s">
        <v>550</v>
      </c>
      <c r="G6224" t="s">
        <v>5287</v>
      </c>
      <c r="H6224" t="s">
        <v>443</v>
      </c>
      <c r="I6224">
        <v>1</v>
      </c>
      <c r="J6224">
        <v>3</v>
      </c>
      <c r="K6224" t="s">
        <v>4708</v>
      </c>
      <c r="L6224" t="s">
        <v>5291</v>
      </c>
      <c r="M6224">
        <v>0</v>
      </c>
      <c r="N6224">
        <v>2</v>
      </c>
      <c r="O6224">
        <v>1</v>
      </c>
      <c r="P6224">
        <v>0</v>
      </c>
      <c r="Q6224">
        <v>1</v>
      </c>
      <c r="R6224">
        <v>1</v>
      </c>
      <c r="S6224">
        <v>805.41475000000003</v>
      </c>
      <c r="T6224">
        <v>1609.82222</v>
      </c>
      <c r="U6224">
        <v>1609.82205</v>
      </c>
      <c r="V6224">
        <v>0.1</v>
      </c>
      <c r="W6224">
        <v>8.0000000000000007E-5</v>
      </c>
      <c r="X6224" t="s">
        <v>540</v>
      </c>
      <c r="Y6224" t="s">
        <v>541</v>
      </c>
      <c r="Z6224">
        <v>21.069769999999998</v>
      </c>
      <c r="AA6224">
        <v>30</v>
      </c>
      <c r="AB6224">
        <v>64.174800000000005</v>
      </c>
      <c r="AC6224">
        <v>46070</v>
      </c>
      <c r="AD6224" t="s">
        <v>554</v>
      </c>
      <c r="AE6224" t="s">
        <v>555</v>
      </c>
      <c r="AF6224" t="s">
        <v>443</v>
      </c>
      <c r="AG6224" t="s">
        <v>443</v>
      </c>
      <c r="AH6224">
        <v>77</v>
      </c>
      <c r="AI6224" t="b">
        <v>0</v>
      </c>
      <c r="AJ6224">
        <v>54</v>
      </c>
      <c r="AK6224">
        <v>36</v>
      </c>
      <c r="AL6224">
        <v>5.9028877596794704E-7</v>
      </c>
      <c r="AM6224">
        <v>0</v>
      </c>
      <c r="AN6224">
        <v>1.9789999999999999E-5</v>
      </c>
      <c r="AO6224">
        <v>15067979</v>
      </c>
      <c r="AP6224">
        <v>64.2</v>
      </c>
      <c r="AQ6224" t="str">
        <f t="shared" si="1326"/>
        <v>Mascot (A5)</v>
      </c>
      <c r="AT6224" t="str">
        <f t="shared" si="1336"/>
        <v>Mascot (A5)</v>
      </c>
      <c r="AU6224" t="str">
        <f t="shared" si="1337"/>
        <v>cot (A5)</v>
      </c>
      <c r="AV6224" t="str">
        <f t="shared" si="1338"/>
        <v>cot (A5)</v>
      </c>
      <c r="AW6224" s="19" t="str">
        <f t="shared" si="1339"/>
        <v>cot (A5)</v>
      </c>
      <c r="AX6224">
        <v>0.1</v>
      </c>
      <c r="AY6224" s="20">
        <f t="shared" si="1327"/>
        <v>8.0000000000000004E-4</v>
      </c>
      <c r="AZ6224">
        <v>8.0000000000000007E-5</v>
      </c>
      <c r="BA6224" s="20" t="e">
        <f t="shared" si="1328"/>
        <v>#VALUE!</v>
      </c>
      <c r="BB6224" t="s">
        <v>540</v>
      </c>
      <c r="BC6224" t="s">
        <v>541</v>
      </c>
      <c r="BD6224" s="20" t="e">
        <f t="shared" si="1329"/>
        <v>#VALUE!</v>
      </c>
      <c r="BE6224">
        <v>21.069769999999998</v>
      </c>
      <c r="BF6224" s="20" t="e">
        <f t="shared" si="1330"/>
        <v>#VALUE!</v>
      </c>
      <c r="BG6224">
        <v>30</v>
      </c>
      <c r="BH6224">
        <v>64.174800000000005</v>
      </c>
      <c r="BI6224" s="20">
        <f t="shared" si="1331"/>
        <v>717.8830319689348</v>
      </c>
      <c r="BJ6224">
        <v>46070</v>
      </c>
      <c r="BK6224" t="s">
        <v>554</v>
      </c>
      <c r="BL6224" s="20" t="e">
        <f t="shared" si="1332"/>
        <v>#VALUE!</v>
      </c>
    </row>
    <row r="6225" spans="1:64" hidden="1" outlineLevel="2" collapsed="1" x14ac:dyDescent="0.35">
      <c r="A6225" t="s">
        <v>443</v>
      </c>
      <c r="B6225" t="s">
        <v>443</v>
      </c>
      <c r="C6225" t="b">
        <v>0</v>
      </c>
      <c r="D6225" t="s">
        <v>439</v>
      </c>
      <c r="E6225" t="s">
        <v>538</v>
      </c>
      <c r="F6225" t="s">
        <v>550</v>
      </c>
      <c r="G6225" t="s">
        <v>5287</v>
      </c>
      <c r="H6225" t="s">
        <v>443</v>
      </c>
      <c r="I6225">
        <v>1</v>
      </c>
      <c r="J6225">
        <v>3</v>
      </c>
      <c r="K6225" t="s">
        <v>4708</v>
      </c>
      <c r="L6225" t="s">
        <v>5291</v>
      </c>
      <c r="M6225">
        <v>0</v>
      </c>
      <c r="N6225">
        <v>2</v>
      </c>
      <c r="O6225">
        <v>0.74119999999999997</v>
      </c>
      <c r="P6225">
        <v>0</v>
      </c>
      <c r="Q6225">
        <v>1</v>
      </c>
      <c r="R6225">
        <v>1</v>
      </c>
      <c r="S6225">
        <v>805.41672000000005</v>
      </c>
      <c r="T6225">
        <v>1609.8261600000001</v>
      </c>
      <c r="U6225">
        <v>1609.82205</v>
      </c>
      <c r="V6225">
        <v>2.5499999999999998</v>
      </c>
      <c r="W6225">
        <v>2.0600000000000002E-3</v>
      </c>
      <c r="X6225" t="s">
        <v>540</v>
      </c>
      <c r="Y6225" t="s">
        <v>541</v>
      </c>
      <c r="Z6225">
        <v>25.433420000000002</v>
      </c>
      <c r="AA6225">
        <v>30</v>
      </c>
      <c r="AB6225">
        <v>64.289400000000001</v>
      </c>
      <c r="AC6225">
        <v>46192</v>
      </c>
      <c r="AD6225" t="s">
        <v>568</v>
      </c>
      <c r="AE6225" t="s">
        <v>569</v>
      </c>
      <c r="AF6225" t="s">
        <v>443</v>
      </c>
      <c r="AG6225">
        <v>2.5499999999999998</v>
      </c>
      <c r="AH6225" t="s">
        <v>443</v>
      </c>
      <c r="AI6225" t="b">
        <v>0</v>
      </c>
      <c r="AJ6225" t="s">
        <v>443</v>
      </c>
      <c r="AK6225" t="s">
        <v>443</v>
      </c>
      <c r="AL6225" t="s">
        <v>443</v>
      </c>
      <c r="AM6225">
        <v>0</v>
      </c>
      <c r="AN6225">
        <v>3.0599999999999998E-5</v>
      </c>
      <c r="AO6225">
        <v>5815790.5</v>
      </c>
      <c r="AP6225">
        <v>64.27</v>
      </c>
      <c r="AQ6225" t="str">
        <f t="shared" si="1326"/>
        <v>Sequest HT (A2)</v>
      </c>
      <c r="AT6225" t="str">
        <f t="shared" si="1336"/>
        <v>Sequest HT (A2</v>
      </c>
      <c r="AU6225" t="str">
        <f t="shared" si="1337"/>
        <v xml:space="preserve">uest HT </v>
      </c>
      <c r="AV6225" t="str">
        <f t="shared" si="1338"/>
        <v xml:space="preserve">uest HT </v>
      </c>
      <c r="AW6225" s="19" t="str">
        <f t="shared" si="1339"/>
        <v xml:space="preserve">uest HT </v>
      </c>
      <c r="AX6225">
        <v>2.5499999999999998</v>
      </c>
      <c r="AY6225" s="20">
        <f t="shared" si="1327"/>
        <v>8.0784313725490214E-4</v>
      </c>
      <c r="AZ6225">
        <v>2.0600000000000002E-3</v>
      </c>
      <c r="BA6225" s="20" t="e">
        <f t="shared" si="1328"/>
        <v>#VALUE!</v>
      </c>
      <c r="BB6225" t="s">
        <v>540</v>
      </c>
      <c r="BC6225" t="s">
        <v>541</v>
      </c>
      <c r="BD6225" s="20" t="e">
        <f t="shared" si="1329"/>
        <v>#VALUE!</v>
      </c>
      <c r="BE6225">
        <v>25.433420000000002</v>
      </c>
      <c r="BF6225" s="20" t="e">
        <f t="shared" si="1330"/>
        <v>#VALUE!</v>
      </c>
      <c r="BG6225">
        <v>30</v>
      </c>
      <c r="BH6225">
        <v>64.289400000000001</v>
      </c>
      <c r="BI6225" s="20">
        <f t="shared" si="1331"/>
        <v>718.50102816327421</v>
      </c>
      <c r="BJ6225">
        <v>46192</v>
      </c>
      <c r="BK6225" t="s">
        <v>568</v>
      </c>
      <c r="BL6225" s="20" t="e">
        <f t="shared" si="1332"/>
        <v>#VALUE!</v>
      </c>
    </row>
    <row r="6226" spans="1:64" collapsed="1" x14ac:dyDescent="0.35">
      <c r="A6226" t="b">
        <v>0</v>
      </c>
      <c r="B6226" t="s">
        <v>439</v>
      </c>
      <c r="C6226" t="s">
        <v>440</v>
      </c>
      <c r="D6226" t="s">
        <v>5226</v>
      </c>
      <c r="E6226" t="s">
        <v>5292</v>
      </c>
      <c r="F6226">
        <v>0</v>
      </c>
      <c r="G6226" t="b">
        <v>0</v>
      </c>
      <c r="H6226">
        <v>3.14</v>
      </c>
      <c r="I6226">
        <v>4</v>
      </c>
      <c r="J6226">
        <v>1</v>
      </c>
      <c r="K6226">
        <v>1</v>
      </c>
      <c r="L6226">
        <v>1</v>
      </c>
      <c r="M6226">
        <v>1</v>
      </c>
      <c r="N6226">
        <v>447</v>
      </c>
      <c r="O6226">
        <v>50.6</v>
      </c>
      <c r="P6226">
        <v>5.14</v>
      </c>
      <c r="Q6226" t="s">
        <v>443</v>
      </c>
      <c r="R6226">
        <v>2.95</v>
      </c>
      <c r="S6226" t="s">
        <v>443</v>
      </c>
      <c r="T6226">
        <v>1</v>
      </c>
      <c r="U6226">
        <v>0</v>
      </c>
      <c r="V6226" t="s">
        <v>443</v>
      </c>
      <c r="W6226">
        <v>900</v>
      </c>
      <c r="X6226" t="s">
        <v>443</v>
      </c>
      <c r="Y6226" t="s">
        <v>443</v>
      </c>
      <c r="Z6226" t="s">
        <v>443</v>
      </c>
      <c r="AA6226" t="s">
        <v>443</v>
      </c>
      <c r="AB6226" t="s">
        <v>443</v>
      </c>
      <c r="AC6226" t="s">
        <v>443</v>
      </c>
      <c r="AD6226" t="s">
        <v>443</v>
      </c>
      <c r="AE6226" t="s">
        <v>445</v>
      </c>
      <c r="AF6226" t="s">
        <v>439</v>
      </c>
      <c r="AG6226" t="s">
        <v>445</v>
      </c>
      <c r="AH6226" t="s">
        <v>445</v>
      </c>
      <c r="AI6226" t="s">
        <v>445</v>
      </c>
      <c r="AJ6226" t="s">
        <v>445</v>
      </c>
      <c r="AK6226" t="s">
        <v>445</v>
      </c>
      <c r="AL6226" t="s">
        <v>445</v>
      </c>
      <c r="AM6226" t="s">
        <v>445</v>
      </c>
      <c r="AN6226" t="s">
        <v>443</v>
      </c>
      <c r="AQ6226" t="str">
        <f t="shared" si="1326"/>
        <v>606 GN=GDI1 PE=1 SV=2</v>
      </c>
      <c r="AT6226" t="str">
        <f t="shared" si="1336"/>
        <v>606 GN=GDI1 PE</v>
      </c>
      <c r="AU6226" t="str">
        <f>MID(AT6226, 8, 7)</f>
        <v>GDI1 PE</v>
      </c>
      <c r="AV6226" t="str">
        <f>LEFT(AU6226, 5)</f>
        <v xml:space="preserve">GDI1 </v>
      </c>
      <c r="AW6226" s="19" t="str">
        <f>LEFT(AV6226, 5)</f>
        <v xml:space="preserve">GDI1 </v>
      </c>
      <c r="AX6226" t="s">
        <v>443</v>
      </c>
      <c r="AY6226" s="20" t="e">
        <f t="shared" si="1327"/>
        <v>#VALUE!</v>
      </c>
      <c r="AZ6226">
        <v>900</v>
      </c>
      <c r="BA6226" s="20" t="e">
        <f t="shared" si="1328"/>
        <v>#VALUE!</v>
      </c>
      <c r="BB6226" t="s">
        <v>443</v>
      </c>
      <c r="BC6226" t="s">
        <v>443</v>
      </c>
      <c r="BD6226" s="20" t="e">
        <f t="shared" si="1329"/>
        <v>#VALUE!</v>
      </c>
      <c r="BE6226" t="s">
        <v>443</v>
      </c>
      <c r="BF6226" s="20" t="e">
        <f t="shared" si="1330"/>
        <v>#VALUE!</v>
      </c>
      <c r="BG6226" t="s">
        <v>443</v>
      </c>
      <c r="BH6226" t="s">
        <v>443</v>
      </c>
      <c r="BI6226" s="20" t="e">
        <f t="shared" si="1331"/>
        <v>#VALUE!</v>
      </c>
      <c r="BJ6226" t="s">
        <v>443</v>
      </c>
      <c r="BK6226" t="s">
        <v>443</v>
      </c>
      <c r="BL6226" s="20" t="e">
        <f t="shared" si="1332"/>
        <v>#VALUE!</v>
      </c>
    </row>
    <row r="6227" spans="1:64" hidden="1" outlineLevel="1" collapsed="1" x14ac:dyDescent="0.35">
      <c r="A6227" t="s">
        <v>443</v>
      </c>
      <c r="B6227" t="s">
        <v>457</v>
      </c>
      <c r="C6227" t="s">
        <v>458</v>
      </c>
      <c r="D6227" t="s">
        <v>459</v>
      </c>
      <c r="E6227" t="s">
        <v>460</v>
      </c>
      <c r="F6227" t="s">
        <v>461</v>
      </c>
      <c r="G6227" t="s">
        <v>462</v>
      </c>
      <c r="H6227" t="s">
        <v>463</v>
      </c>
      <c r="I6227" t="s">
        <v>464</v>
      </c>
      <c r="J6227" t="s">
        <v>465</v>
      </c>
      <c r="K6227" t="s">
        <v>466</v>
      </c>
      <c r="L6227" t="s">
        <v>467</v>
      </c>
      <c r="M6227" t="s">
        <v>468</v>
      </c>
      <c r="N6227" t="s">
        <v>469</v>
      </c>
      <c r="O6227" t="s">
        <v>470</v>
      </c>
      <c r="P6227" t="s">
        <v>471</v>
      </c>
      <c r="Q6227" t="s">
        <v>472</v>
      </c>
      <c r="R6227" t="s">
        <v>473</v>
      </c>
      <c r="S6227" t="s">
        <v>474</v>
      </c>
      <c r="T6227" t="s">
        <v>475</v>
      </c>
      <c r="U6227" t="s">
        <v>476</v>
      </c>
      <c r="V6227" t="s">
        <v>477</v>
      </c>
      <c r="W6227" t="s">
        <v>478</v>
      </c>
      <c r="X6227" t="s">
        <v>479</v>
      </c>
      <c r="Y6227" t="s">
        <v>480</v>
      </c>
      <c r="Z6227" t="s">
        <v>481</v>
      </c>
      <c r="AA6227" t="s">
        <v>482</v>
      </c>
      <c r="AB6227" t="s">
        <v>483</v>
      </c>
      <c r="AC6227" t="s">
        <v>484</v>
      </c>
      <c r="AD6227" t="s">
        <v>485</v>
      </c>
      <c r="AE6227" t="s">
        <v>486</v>
      </c>
      <c r="AF6227" t="s">
        <v>487</v>
      </c>
      <c r="AG6227" t="s">
        <v>488</v>
      </c>
      <c r="AH6227" t="s">
        <v>489</v>
      </c>
      <c r="AI6227" t="s">
        <v>490</v>
      </c>
      <c r="AJ6227" t="s">
        <v>491</v>
      </c>
      <c r="AK6227" t="s">
        <v>492</v>
      </c>
      <c r="AL6227" t="s">
        <v>493</v>
      </c>
      <c r="AM6227" t="s">
        <v>494</v>
      </c>
      <c r="AN6227" t="s">
        <v>495</v>
      </c>
      <c r="AO6227" t="s">
        <v>496</v>
      </c>
      <c r="AP6227" t="s">
        <v>497</v>
      </c>
      <c r="AQ6227" t="str">
        <f t="shared" si="1326"/>
        <v>Modifications</v>
      </c>
      <c r="AR6227" t="s">
        <v>498</v>
      </c>
      <c r="AS6227" t="s">
        <v>499</v>
      </c>
      <c r="AT6227" t="str">
        <f t="shared" si="1336"/>
        <v>Modifications</v>
      </c>
      <c r="AU6227" t="str">
        <f>MID(AT6227, 4, 8)</f>
        <v>ificatio</v>
      </c>
      <c r="AV6227" t="str">
        <f>MID(AT6227, 4, 8)</f>
        <v>ificatio</v>
      </c>
      <c r="AW6227" s="19" t="str">
        <f>MID(AT6227, 4, 8)</f>
        <v>ificatio</v>
      </c>
      <c r="AX6227" t="s">
        <v>477</v>
      </c>
      <c r="AY6227" s="20" t="e">
        <f t="shared" si="1327"/>
        <v>#VALUE!</v>
      </c>
      <c r="AZ6227" t="s">
        <v>478</v>
      </c>
      <c r="BA6227" s="20" t="e">
        <f t="shared" si="1328"/>
        <v>#VALUE!</v>
      </c>
      <c r="BB6227" t="s">
        <v>479</v>
      </c>
      <c r="BC6227" t="s">
        <v>480</v>
      </c>
      <c r="BD6227" s="20" t="e">
        <f t="shared" si="1329"/>
        <v>#VALUE!</v>
      </c>
      <c r="BE6227" t="s">
        <v>481</v>
      </c>
      <c r="BF6227" s="20" t="e">
        <f t="shared" si="1330"/>
        <v>#VALUE!</v>
      </c>
      <c r="BG6227" t="s">
        <v>482</v>
      </c>
      <c r="BH6227" t="s">
        <v>483</v>
      </c>
      <c r="BI6227" s="20" t="e">
        <f t="shared" si="1331"/>
        <v>#VALUE!</v>
      </c>
      <c r="BJ6227" t="s">
        <v>484</v>
      </c>
      <c r="BK6227" t="s">
        <v>485</v>
      </c>
      <c r="BL6227" s="20" t="e">
        <f t="shared" si="1332"/>
        <v>#VALUE!</v>
      </c>
    </row>
    <row r="6228" spans="1:64" hidden="1" outlineLevel="1" x14ac:dyDescent="0.35">
      <c r="A6228" t="s">
        <v>443</v>
      </c>
      <c r="B6228" t="b">
        <v>0</v>
      </c>
      <c r="C6228" t="s">
        <v>439</v>
      </c>
      <c r="D6228" t="s">
        <v>5293</v>
      </c>
      <c r="E6228" t="s">
        <v>443</v>
      </c>
      <c r="F6228" t="s">
        <v>443</v>
      </c>
      <c r="G6228" t="b">
        <v>0</v>
      </c>
      <c r="H6228">
        <v>1</v>
      </c>
      <c r="I6228">
        <v>2</v>
      </c>
      <c r="J6228">
        <v>2</v>
      </c>
      <c r="K6228" t="s">
        <v>4569</v>
      </c>
      <c r="L6228" t="s">
        <v>5294</v>
      </c>
      <c r="M6228">
        <v>0</v>
      </c>
      <c r="N6228">
        <v>1136.5946100000001</v>
      </c>
      <c r="O6228">
        <v>0</v>
      </c>
      <c r="P6228">
        <v>21.8</v>
      </c>
      <c r="Q6228">
        <v>39</v>
      </c>
      <c r="R6228">
        <v>99.3</v>
      </c>
      <c r="S6228">
        <v>7.4</v>
      </c>
      <c r="T6228" t="s">
        <v>443</v>
      </c>
      <c r="U6228">
        <v>292</v>
      </c>
      <c r="V6228">
        <v>219.5</v>
      </c>
      <c r="W6228">
        <v>221</v>
      </c>
      <c r="X6228" t="s">
        <v>443</v>
      </c>
      <c r="Y6228" t="s">
        <v>443</v>
      </c>
      <c r="Z6228" t="s">
        <v>444</v>
      </c>
      <c r="AA6228" t="s">
        <v>444</v>
      </c>
      <c r="AB6228" t="s">
        <v>439</v>
      </c>
      <c r="AC6228" t="s">
        <v>444</v>
      </c>
      <c r="AD6228" t="s">
        <v>445</v>
      </c>
      <c r="AE6228" t="s">
        <v>444</v>
      </c>
      <c r="AF6228" t="s">
        <v>444</v>
      </c>
      <c r="AG6228" t="s">
        <v>439</v>
      </c>
      <c r="AH6228" t="s">
        <v>445</v>
      </c>
      <c r="AI6228" t="s">
        <v>439</v>
      </c>
      <c r="AJ6228" t="s">
        <v>439</v>
      </c>
      <c r="AK6228">
        <v>0</v>
      </c>
      <c r="AL6228">
        <v>0</v>
      </c>
      <c r="AM6228">
        <v>4.4180000000000001E-4</v>
      </c>
      <c r="AN6228">
        <v>8.4999999999999995E-4</v>
      </c>
      <c r="AO6228">
        <v>3.14</v>
      </c>
      <c r="AP6228">
        <v>55</v>
      </c>
      <c r="AQ6228" t="str">
        <f t="shared" si="1326"/>
        <v/>
      </c>
      <c r="AR6228" t="s">
        <v>5295</v>
      </c>
      <c r="AS6228" t="s">
        <v>5296</v>
      </c>
      <c r="AT6228" t="str">
        <f t="shared" si="1336"/>
        <v/>
      </c>
      <c r="AU6228" t="str">
        <f>MID(AT6228, 4, 8)</f>
        <v/>
      </c>
      <c r="AV6228" t="str">
        <f>MID(AT6228, 4, 8)</f>
        <v/>
      </c>
      <c r="AW6228" s="19" t="str">
        <f>MID(AT6228, 4, 8)</f>
        <v/>
      </c>
      <c r="AX6228">
        <v>219.5</v>
      </c>
      <c r="AY6228" s="20">
        <f t="shared" si="1327"/>
        <v>1.0068337129840548</v>
      </c>
      <c r="AZ6228">
        <v>221</v>
      </c>
      <c r="BA6228" s="20" t="e">
        <f t="shared" si="1328"/>
        <v>#VALUE!</v>
      </c>
      <c r="BB6228" t="s">
        <v>443</v>
      </c>
      <c r="BC6228" t="s">
        <v>443</v>
      </c>
      <c r="BD6228" s="20" t="e">
        <f t="shared" si="1329"/>
        <v>#VALUE!</v>
      </c>
      <c r="BE6228" t="s">
        <v>444</v>
      </c>
      <c r="BF6228" s="20" t="e">
        <f t="shared" si="1330"/>
        <v>#VALUE!</v>
      </c>
      <c r="BG6228" t="s">
        <v>444</v>
      </c>
      <c r="BH6228" t="s">
        <v>439</v>
      </c>
      <c r="BI6228" s="20" t="e">
        <f t="shared" si="1331"/>
        <v>#VALUE!</v>
      </c>
      <c r="BJ6228" t="s">
        <v>444</v>
      </c>
      <c r="BK6228" t="s">
        <v>445</v>
      </c>
      <c r="BL6228" s="20" t="e">
        <f t="shared" si="1332"/>
        <v>#VALUE!</v>
      </c>
    </row>
    <row r="6229" spans="1:64" hidden="1" outlineLevel="2" collapsed="1" x14ac:dyDescent="0.35">
      <c r="A6229" t="s">
        <v>443</v>
      </c>
      <c r="B6229" t="s">
        <v>443</v>
      </c>
      <c r="C6229" t="s">
        <v>457</v>
      </c>
      <c r="D6229" t="s">
        <v>458</v>
      </c>
      <c r="E6229" t="s">
        <v>508</v>
      </c>
      <c r="F6229" t="s">
        <v>509</v>
      </c>
      <c r="G6229" t="s">
        <v>459</v>
      </c>
      <c r="H6229" t="s">
        <v>460</v>
      </c>
      <c r="I6229" t="s">
        <v>463</v>
      </c>
      <c r="J6229" t="s">
        <v>464</v>
      </c>
      <c r="K6229" t="s">
        <v>466</v>
      </c>
      <c r="L6229" t="s">
        <v>510</v>
      </c>
      <c r="M6229" t="s">
        <v>468</v>
      </c>
      <c r="N6229" t="s">
        <v>511</v>
      </c>
      <c r="O6229" t="s">
        <v>512</v>
      </c>
      <c r="P6229" t="s">
        <v>513</v>
      </c>
      <c r="Q6229" t="s">
        <v>514</v>
      </c>
      <c r="R6229" t="s">
        <v>515</v>
      </c>
      <c r="S6229" t="s">
        <v>516</v>
      </c>
      <c r="T6229" t="s">
        <v>517</v>
      </c>
      <c r="U6229" t="s">
        <v>469</v>
      </c>
      <c r="V6229" t="s">
        <v>518</v>
      </c>
      <c r="W6229" t="s">
        <v>519</v>
      </c>
      <c r="X6229" t="s">
        <v>520</v>
      </c>
      <c r="Y6229" t="s">
        <v>521</v>
      </c>
      <c r="Z6229" t="s">
        <v>522</v>
      </c>
      <c r="AA6229" t="s">
        <v>523</v>
      </c>
      <c r="AB6229" t="s">
        <v>524</v>
      </c>
      <c r="AC6229" t="s">
        <v>525</v>
      </c>
      <c r="AD6229" t="s">
        <v>526</v>
      </c>
      <c r="AE6229" t="s">
        <v>527</v>
      </c>
      <c r="AF6229" t="s">
        <v>480</v>
      </c>
      <c r="AG6229" t="s">
        <v>528</v>
      </c>
      <c r="AH6229" t="s">
        <v>529</v>
      </c>
      <c r="AI6229" t="s">
        <v>462</v>
      </c>
      <c r="AJ6229" t="s">
        <v>530</v>
      </c>
      <c r="AK6229" t="s">
        <v>531</v>
      </c>
      <c r="AL6229" t="s">
        <v>532</v>
      </c>
      <c r="AM6229" t="s">
        <v>533</v>
      </c>
      <c r="AN6229" t="s">
        <v>534</v>
      </c>
      <c r="AO6229" t="s">
        <v>535</v>
      </c>
      <c r="AP6229" t="s">
        <v>536</v>
      </c>
      <c r="AQ6229" t="str">
        <f t="shared" si="1326"/>
        <v>Identifying Node</v>
      </c>
      <c r="AT6229" t="str">
        <f t="shared" si="1336"/>
        <v>Identifying No</v>
      </c>
      <c r="AU6229" t="str">
        <f>MID(AT6229, 4, 8)</f>
        <v>ntifying</v>
      </c>
      <c r="AV6229" t="str">
        <f>MID(AT6229, 4, 8)</f>
        <v>ntifying</v>
      </c>
      <c r="AW6229" s="19" t="str">
        <f>MID(AT6229, 4, 8)</f>
        <v>ntifying</v>
      </c>
      <c r="AX6229" t="s">
        <v>518</v>
      </c>
      <c r="AY6229" s="20" t="e">
        <f t="shared" si="1327"/>
        <v>#VALUE!</v>
      </c>
      <c r="AZ6229" t="s">
        <v>519</v>
      </c>
      <c r="BA6229" s="20" t="e">
        <f t="shared" si="1328"/>
        <v>#VALUE!</v>
      </c>
      <c r="BB6229" t="s">
        <v>520</v>
      </c>
      <c r="BC6229" t="s">
        <v>521</v>
      </c>
      <c r="BD6229" s="20" t="e">
        <f t="shared" si="1329"/>
        <v>#VALUE!</v>
      </c>
      <c r="BE6229" t="s">
        <v>522</v>
      </c>
      <c r="BF6229" s="20" t="e">
        <f t="shared" si="1330"/>
        <v>#VALUE!</v>
      </c>
      <c r="BG6229" t="s">
        <v>523</v>
      </c>
      <c r="BH6229" t="s">
        <v>524</v>
      </c>
      <c r="BI6229" s="20" t="e">
        <f t="shared" si="1331"/>
        <v>#VALUE!</v>
      </c>
      <c r="BJ6229" t="s">
        <v>525</v>
      </c>
      <c r="BK6229" t="s">
        <v>526</v>
      </c>
      <c r="BL6229" s="20" t="e">
        <f t="shared" si="1332"/>
        <v>#VALUE!</v>
      </c>
    </row>
    <row r="6230" spans="1:64" hidden="1" outlineLevel="2" collapsed="1" x14ac:dyDescent="0.35">
      <c r="A6230" t="s">
        <v>443</v>
      </c>
      <c r="B6230" t="s">
        <v>443</v>
      </c>
      <c r="C6230" t="b">
        <v>0</v>
      </c>
      <c r="D6230" t="s">
        <v>439</v>
      </c>
      <c r="E6230" t="s">
        <v>538</v>
      </c>
      <c r="F6230" t="s">
        <v>539</v>
      </c>
      <c r="G6230" t="s">
        <v>5293</v>
      </c>
      <c r="H6230" t="s">
        <v>443</v>
      </c>
      <c r="I6230">
        <v>1</v>
      </c>
      <c r="J6230">
        <v>2</v>
      </c>
      <c r="K6230" t="s">
        <v>4569</v>
      </c>
      <c r="L6230" t="s">
        <v>5297</v>
      </c>
      <c r="M6230">
        <v>0</v>
      </c>
      <c r="N6230">
        <v>2</v>
      </c>
      <c r="O6230">
        <v>0.60509999999999997</v>
      </c>
      <c r="P6230">
        <v>0</v>
      </c>
      <c r="Q6230">
        <v>1</v>
      </c>
      <c r="R6230">
        <v>1</v>
      </c>
      <c r="S6230">
        <v>568.80106999999998</v>
      </c>
      <c r="T6230">
        <v>1136.5948699999999</v>
      </c>
      <c r="U6230">
        <v>1136.5946100000001</v>
      </c>
      <c r="V6230">
        <v>0.22</v>
      </c>
      <c r="W6230">
        <v>1.2999999999999999E-4</v>
      </c>
      <c r="X6230" t="s">
        <v>540</v>
      </c>
      <c r="Y6230" t="s">
        <v>541</v>
      </c>
      <c r="Z6230">
        <v>45.748480000000001</v>
      </c>
      <c r="AA6230">
        <v>23.5</v>
      </c>
      <c r="AB6230">
        <v>38.044199999999996</v>
      </c>
      <c r="AC6230">
        <v>23293</v>
      </c>
      <c r="AD6230" t="s">
        <v>551</v>
      </c>
      <c r="AE6230" t="s">
        <v>552</v>
      </c>
      <c r="AF6230" t="s">
        <v>443</v>
      </c>
      <c r="AG6230">
        <v>3.14</v>
      </c>
      <c r="AH6230" t="s">
        <v>443</v>
      </c>
      <c r="AI6230" t="b">
        <v>0</v>
      </c>
      <c r="AJ6230" t="s">
        <v>443</v>
      </c>
      <c r="AK6230" t="s">
        <v>443</v>
      </c>
      <c r="AL6230" t="s">
        <v>443</v>
      </c>
      <c r="AM6230">
        <v>0</v>
      </c>
      <c r="AN6230">
        <v>8.4999999999999995E-4</v>
      </c>
      <c r="AO6230">
        <v>12924304</v>
      </c>
      <c r="AP6230">
        <v>38.1</v>
      </c>
      <c r="AQ6230" t="str">
        <f t="shared" si="1326"/>
        <v>Sequest HT (A2)</v>
      </c>
      <c r="AT6230" t="str">
        <f t="shared" si="1336"/>
        <v>Sequest HT (A2</v>
      </c>
      <c r="AU6230" t="str">
        <f>MID(AT6230, 4, 8)</f>
        <v xml:space="preserve">uest HT </v>
      </c>
      <c r="AV6230" t="str">
        <f>MID(AT6230, 4, 8)</f>
        <v xml:space="preserve">uest HT </v>
      </c>
      <c r="AW6230" s="19" t="str">
        <f>MID(AT6230, 4, 8)</f>
        <v xml:space="preserve">uest HT </v>
      </c>
      <c r="AX6230">
        <v>0.22</v>
      </c>
      <c r="AY6230" s="20">
        <f t="shared" si="1327"/>
        <v>5.9090909090909083E-4</v>
      </c>
      <c r="AZ6230">
        <v>1.2999999999999999E-4</v>
      </c>
      <c r="BA6230" s="20" t="e">
        <f t="shared" si="1328"/>
        <v>#VALUE!</v>
      </c>
      <c r="BB6230" t="s">
        <v>540</v>
      </c>
      <c r="BC6230" t="s">
        <v>541</v>
      </c>
      <c r="BD6230" s="20" t="e">
        <f t="shared" si="1329"/>
        <v>#VALUE!</v>
      </c>
      <c r="BE6230">
        <v>45.748480000000001</v>
      </c>
      <c r="BF6230" s="20" t="e">
        <f t="shared" si="1330"/>
        <v>#VALUE!</v>
      </c>
      <c r="BG6230">
        <v>23.5</v>
      </c>
      <c r="BH6230">
        <v>38.044199999999996</v>
      </c>
      <c r="BI6230" s="20">
        <f t="shared" si="1331"/>
        <v>612.26152738130918</v>
      </c>
      <c r="BJ6230">
        <v>23293</v>
      </c>
      <c r="BK6230" t="s">
        <v>551</v>
      </c>
      <c r="BL6230" s="20" t="e">
        <f t="shared" si="1332"/>
        <v>#VALUE!</v>
      </c>
    </row>
    <row r="6231" spans="1:64" hidden="1" outlineLevel="2" collapsed="1" x14ac:dyDescent="0.35">
      <c r="A6231" t="s">
        <v>443</v>
      </c>
      <c r="B6231" t="s">
        <v>443</v>
      </c>
      <c r="C6231" t="b">
        <v>0</v>
      </c>
      <c r="D6231" t="s">
        <v>439</v>
      </c>
      <c r="E6231" t="s">
        <v>538</v>
      </c>
      <c r="F6231" t="s">
        <v>539</v>
      </c>
      <c r="G6231" t="s">
        <v>5293</v>
      </c>
      <c r="H6231" t="s">
        <v>443</v>
      </c>
      <c r="I6231">
        <v>1</v>
      </c>
      <c r="J6231">
        <v>2</v>
      </c>
      <c r="K6231" t="s">
        <v>4569</v>
      </c>
      <c r="L6231" t="s">
        <v>5297</v>
      </c>
      <c r="M6231">
        <v>0</v>
      </c>
      <c r="N6231">
        <v>2</v>
      </c>
      <c r="O6231">
        <v>0.63160000000000005</v>
      </c>
      <c r="P6231">
        <v>0</v>
      </c>
      <c r="Q6231">
        <v>1</v>
      </c>
      <c r="R6231">
        <v>1</v>
      </c>
      <c r="S6231">
        <v>568.80281000000002</v>
      </c>
      <c r="T6231">
        <v>1136.59835</v>
      </c>
      <c r="U6231">
        <v>1136.5946100000001</v>
      </c>
      <c r="V6231">
        <v>3.29</v>
      </c>
      <c r="W6231">
        <v>1.8699999999999999E-3</v>
      </c>
      <c r="X6231" t="s">
        <v>540</v>
      </c>
      <c r="Y6231" t="s">
        <v>541</v>
      </c>
      <c r="Z6231">
        <v>53.126350000000002</v>
      </c>
      <c r="AA6231">
        <v>30</v>
      </c>
      <c r="AB6231">
        <v>38.115099999999998</v>
      </c>
      <c r="AC6231">
        <v>21825</v>
      </c>
      <c r="AD6231" t="s">
        <v>577</v>
      </c>
      <c r="AE6231" t="s">
        <v>578</v>
      </c>
      <c r="AF6231" t="s">
        <v>443</v>
      </c>
      <c r="AG6231">
        <v>2.4700000000000002</v>
      </c>
      <c r="AH6231" t="s">
        <v>443</v>
      </c>
      <c r="AI6231" t="b">
        <v>0</v>
      </c>
      <c r="AJ6231" t="s">
        <v>443</v>
      </c>
      <c r="AK6231" t="s">
        <v>443</v>
      </c>
      <c r="AL6231" t="s">
        <v>443</v>
      </c>
      <c r="AM6231">
        <v>0</v>
      </c>
      <c r="AN6231">
        <v>5.3689999999999996E-3</v>
      </c>
      <c r="AO6231">
        <v>4713302.5</v>
      </c>
      <c r="AP6231">
        <v>38.049999999999997</v>
      </c>
      <c r="AQ6231" t="str">
        <f t="shared" si="1326"/>
        <v>Sequest HT (A2)</v>
      </c>
      <c r="AT6231" t="str">
        <f t="shared" si="1336"/>
        <v>Sequest HT (A2</v>
      </c>
      <c r="AU6231" t="str">
        <f>MID(AT6231, 4, 8)</f>
        <v xml:space="preserve">uest HT </v>
      </c>
      <c r="AV6231" t="str">
        <f>MID(AT6231, 4, 8)</f>
        <v xml:space="preserve">uest HT </v>
      </c>
      <c r="AW6231" s="19" t="str">
        <f>MID(AT6231, 4, 8)</f>
        <v xml:space="preserve">uest HT </v>
      </c>
      <c r="AX6231">
        <v>3.29</v>
      </c>
      <c r="AY6231" s="20">
        <f t="shared" si="1327"/>
        <v>5.6838905775075989E-4</v>
      </c>
      <c r="AZ6231">
        <v>1.8699999999999999E-3</v>
      </c>
      <c r="BA6231" s="20" t="e">
        <f t="shared" si="1328"/>
        <v>#VALUE!</v>
      </c>
      <c r="BB6231" t="s">
        <v>540</v>
      </c>
      <c r="BC6231" t="s">
        <v>541</v>
      </c>
      <c r="BD6231" s="20" t="e">
        <f t="shared" si="1329"/>
        <v>#VALUE!</v>
      </c>
      <c r="BE6231">
        <v>53.126350000000002</v>
      </c>
      <c r="BF6231" s="20" t="e">
        <f t="shared" si="1330"/>
        <v>#VALUE!</v>
      </c>
      <c r="BG6231">
        <v>30</v>
      </c>
      <c r="BH6231">
        <v>38.115099999999998</v>
      </c>
      <c r="BI6231" s="20">
        <f t="shared" si="1331"/>
        <v>572.60770665694179</v>
      </c>
      <c r="BJ6231">
        <v>21825</v>
      </c>
      <c r="BK6231" t="s">
        <v>577</v>
      </c>
      <c r="BL6231" s="20" t="e">
        <f t="shared" si="1332"/>
        <v>#VALUE!</v>
      </c>
    </row>
    <row r="6232" spans="1:64" collapsed="1" x14ac:dyDescent="0.35">
      <c r="A6232" t="b">
        <v>0</v>
      </c>
      <c r="B6232" t="s">
        <v>439</v>
      </c>
      <c r="C6232" t="s">
        <v>440</v>
      </c>
      <c r="D6232" t="s">
        <v>5067</v>
      </c>
      <c r="E6232" t="s">
        <v>5298</v>
      </c>
      <c r="F6232">
        <v>0</v>
      </c>
      <c r="G6232" t="b">
        <v>0</v>
      </c>
      <c r="H6232">
        <v>2.2909999999999999</v>
      </c>
      <c r="I6232">
        <v>3</v>
      </c>
      <c r="J6232">
        <v>1</v>
      </c>
      <c r="K6232">
        <v>1</v>
      </c>
      <c r="L6232">
        <v>1</v>
      </c>
      <c r="M6232">
        <v>1</v>
      </c>
      <c r="N6232">
        <v>558</v>
      </c>
      <c r="O6232">
        <v>61.4</v>
      </c>
      <c r="P6232">
        <v>7.8</v>
      </c>
      <c r="Q6232" t="s">
        <v>443</v>
      </c>
      <c r="R6232">
        <v>2.77</v>
      </c>
      <c r="S6232" t="s">
        <v>443</v>
      </c>
      <c r="T6232">
        <v>1</v>
      </c>
      <c r="U6232">
        <v>0</v>
      </c>
      <c r="V6232" t="s">
        <v>443</v>
      </c>
      <c r="W6232" t="s">
        <v>443</v>
      </c>
      <c r="X6232" t="s">
        <v>443</v>
      </c>
      <c r="Y6232" t="s">
        <v>443</v>
      </c>
      <c r="Z6232" t="s">
        <v>443</v>
      </c>
      <c r="AA6232" t="s">
        <v>443</v>
      </c>
      <c r="AB6232" t="s">
        <v>443</v>
      </c>
      <c r="AC6232" t="s">
        <v>443</v>
      </c>
      <c r="AD6232" t="s">
        <v>443</v>
      </c>
      <c r="AE6232" t="s">
        <v>439</v>
      </c>
      <c r="AF6232" t="s">
        <v>445</v>
      </c>
      <c r="AG6232" t="s">
        <v>445</v>
      </c>
      <c r="AH6232" t="s">
        <v>445</v>
      </c>
      <c r="AI6232" t="s">
        <v>445</v>
      </c>
      <c r="AJ6232" t="s">
        <v>445</v>
      </c>
      <c r="AK6232" t="s">
        <v>445</v>
      </c>
      <c r="AL6232" t="s">
        <v>445</v>
      </c>
      <c r="AM6232" t="s">
        <v>445</v>
      </c>
      <c r="AN6232" t="s">
        <v>443</v>
      </c>
      <c r="AQ6232" t="str">
        <f t="shared" si="1326"/>
        <v>06 GN=GLUD1 PE=1 SV=2</v>
      </c>
      <c r="AT6232" t="str">
        <f t="shared" si="1336"/>
        <v>06 GN=GLUD1 PE</v>
      </c>
      <c r="AU6232" t="str">
        <f>MID(AT6232, 7, 7)</f>
        <v>GLUD1 P</v>
      </c>
      <c r="AV6232" t="str">
        <f>LEFT(AU6232, 6)</f>
        <v xml:space="preserve">GLUD1 </v>
      </c>
      <c r="AW6232" s="19" t="str">
        <f>LEFT(AU6232, 6)</f>
        <v xml:space="preserve">GLUD1 </v>
      </c>
      <c r="AX6232" t="s">
        <v>443</v>
      </c>
      <c r="AY6232" s="20" t="e">
        <f t="shared" si="1327"/>
        <v>#VALUE!</v>
      </c>
      <c r="AZ6232" t="s">
        <v>443</v>
      </c>
      <c r="BA6232" s="20" t="e">
        <f t="shared" si="1328"/>
        <v>#VALUE!</v>
      </c>
      <c r="BB6232" t="s">
        <v>443</v>
      </c>
      <c r="BC6232" t="s">
        <v>443</v>
      </c>
      <c r="BD6232" s="20" t="e">
        <f t="shared" si="1329"/>
        <v>#VALUE!</v>
      </c>
      <c r="BE6232" t="s">
        <v>443</v>
      </c>
      <c r="BF6232" s="20" t="e">
        <f t="shared" si="1330"/>
        <v>#VALUE!</v>
      </c>
      <c r="BG6232" t="s">
        <v>443</v>
      </c>
      <c r="BH6232" t="s">
        <v>443</v>
      </c>
      <c r="BI6232" s="20" t="e">
        <f t="shared" si="1331"/>
        <v>#VALUE!</v>
      </c>
      <c r="BJ6232" t="s">
        <v>443</v>
      </c>
      <c r="BK6232" t="s">
        <v>443</v>
      </c>
      <c r="BL6232" s="20" t="e">
        <f t="shared" si="1332"/>
        <v>#VALUE!</v>
      </c>
    </row>
    <row r="6233" spans="1:64" hidden="1" outlineLevel="1" collapsed="1" x14ac:dyDescent="0.35">
      <c r="A6233" t="s">
        <v>443</v>
      </c>
      <c r="B6233" t="s">
        <v>457</v>
      </c>
      <c r="C6233" t="s">
        <v>458</v>
      </c>
      <c r="D6233" t="s">
        <v>459</v>
      </c>
      <c r="E6233" t="s">
        <v>460</v>
      </c>
      <c r="F6233" t="s">
        <v>461</v>
      </c>
      <c r="G6233" t="s">
        <v>462</v>
      </c>
      <c r="H6233" t="s">
        <v>463</v>
      </c>
      <c r="I6233" t="s">
        <v>464</v>
      </c>
      <c r="J6233" t="s">
        <v>465</v>
      </c>
      <c r="K6233" t="s">
        <v>466</v>
      </c>
      <c r="L6233" t="s">
        <v>467</v>
      </c>
      <c r="M6233" t="s">
        <v>468</v>
      </c>
      <c r="N6233" t="s">
        <v>469</v>
      </c>
      <c r="O6233" t="s">
        <v>470</v>
      </c>
      <c r="P6233" t="s">
        <v>471</v>
      </c>
      <c r="Q6233" t="s">
        <v>472</v>
      </c>
      <c r="R6233" t="s">
        <v>473</v>
      </c>
      <c r="S6233" t="s">
        <v>474</v>
      </c>
      <c r="T6233" t="s">
        <v>475</v>
      </c>
      <c r="U6233" t="s">
        <v>476</v>
      </c>
      <c r="V6233" t="s">
        <v>477</v>
      </c>
      <c r="W6233" t="s">
        <v>478</v>
      </c>
      <c r="X6233" t="s">
        <v>479</v>
      </c>
      <c r="Y6233" t="s">
        <v>480</v>
      </c>
      <c r="Z6233" t="s">
        <v>481</v>
      </c>
      <c r="AA6233" t="s">
        <v>482</v>
      </c>
      <c r="AB6233" t="s">
        <v>483</v>
      </c>
      <c r="AC6233" t="s">
        <v>484</v>
      </c>
      <c r="AD6233" t="s">
        <v>485</v>
      </c>
      <c r="AE6233" t="s">
        <v>486</v>
      </c>
      <c r="AF6233" t="s">
        <v>487</v>
      </c>
      <c r="AG6233" t="s">
        <v>488</v>
      </c>
      <c r="AH6233" t="s">
        <v>489</v>
      </c>
      <c r="AI6233" t="s">
        <v>490</v>
      </c>
      <c r="AJ6233" t="s">
        <v>491</v>
      </c>
      <c r="AK6233" t="s">
        <v>492</v>
      </c>
      <c r="AL6233" t="s">
        <v>493</v>
      </c>
      <c r="AM6233" t="s">
        <v>494</v>
      </c>
      <c r="AN6233" t="s">
        <v>495</v>
      </c>
      <c r="AO6233" t="s">
        <v>496</v>
      </c>
      <c r="AP6233" t="s">
        <v>497</v>
      </c>
      <c r="AQ6233" t="str">
        <f t="shared" si="1326"/>
        <v>Modifications</v>
      </c>
      <c r="AR6233" t="s">
        <v>498</v>
      </c>
      <c r="AS6233" t="s">
        <v>499</v>
      </c>
      <c r="AT6233" t="str">
        <f t="shared" si="1336"/>
        <v>Modifications</v>
      </c>
      <c r="AU6233" t="str">
        <f>MID(AT6233, 4, 8)</f>
        <v>ificatio</v>
      </c>
      <c r="AV6233" t="str">
        <f>MID(AT6233, 4, 8)</f>
        <v>ificatio</v>
      </c>
      <c r="AW6233" s="19" t="str">
        <f>MID(AT6233, 4, 8)</f>
        <v>ificatio</v>
      </c>
      <c r="AX6233" t="s">
        <v>477</v>
      </c>
      <c r="AY6233" s="20" t="e">
        <f t="shared" si="1327"/>
        <v>#VALUE!</v>
      </c>
      <c r="AZ6233" t="s">
        <v>478</v>
      </c>
      <c r="BA6233" s="20" t="e">
        <f t="shared" si="1328"/>
        <v>#VALUE!</v>
      </c>
      <c r="BB6233" t="s">
        <v>479</v>
      </c>
      <c r="BC6233" t="s">
        <v>480</v>
      </c>
      <c r="BD6233" s="20" t="e">
        <f t="shared" si="1329"/>
        <v>#VALUE!</v>
      </c>
      <c r="BE6233" t="s">
        <v>481</v>
      </c>
      <c r="BF6233" s="20" t="e">
        <f t="shared" si="1330"/>
        <v>#VALUE!</v>
      </c>
      <c r="BG6233" t="s">
        <v>482</v>
      </c>
      <c r="BH6233" t="s">
        <v>483</v>
      </c>
      <c r="BI6233" s="20" t="e">
        <f t="shared" si="1331"/>
        <v>#VALUE!</v>
      </c>
      <c r="BJ6233" t="s">
        <v>484</v>
      </c>
      <c r="BK6233" t="s">
        <v>485</v>
      </c>
      <c r="BL6233" s="20" t="e">
        <f t="shared" si="1332"/>
        <v>#VALUE!</v>
      </c>
    </row>
    <row r="6234" spans="1:64" hidden="1" outlineLevel="1" x14ac:dyDescent="0.35">
      <c r="A6234" t="s">
        <v>443</v>
      </c>
      <c r="B6234" t="b">
        <v>0</v>
      </c>
      <c r="C6234" t="s">
        <v>439</v>
      </c>
      <c r="D6234" t="s">
        <v>5299</v>
      </c>
      <c r="E6234" t="s">
        <v>443</v>
      </c>
      <c r="F6234" t="s">
        <v>443</v>
      </c>
      <c r="G6234" t="b">
        <v>0</v>
      </c>
      <c r="H6234">
        <v>1</v>
      </c>
      <c r="I6234">
        <v>2</v>
      </c>
      <c r="J6234">
        <v>2</v>
      </c>
      <c r="K6234" t="s">
        <v>5300</v>
      </c>
      <c r="L6234" t="s">
        <v>5301</v>
      </c>
      <c r="M6234">
        <v>0</v>
      </c>
      <c r="N6234">
        <v>1213.7263</v>
      </c>
      <c r="O6234">
        <v>0</v>
      </c>
      <c r="P6234" t="s">
        <v>443</v>
      </c>
      <c r="Q6234" t="s">
        <v>443</v>
      </c>
      <c r="R6234" t="s">
        <v>443</v>
      </c>
      <c r="S6234" t="s">
        <v>443</v>
      </c>
      <c r="T6234" t="s">
        <v>443</v>
      </c>
      <c r="U6234">
        <v>900</v>
      </c>
      <c r="V6234" t="s">
        <v>443</v>
      </c>
      <c r="W6234" t="s">
        <v>443</v>
      </c>
      <c r="X6234" t="s">
        <v>443</v>
      </c>
      <c r="Y6234" t="s">
        <v>443</v>
      </c>
      <c r="Z6234" t="s">
        <v>445</v>
      </c>
      <c r="AA6234" t="s">
        <v>445</v>
      </c>
      <c r="AB6234" t="s">
        <v>445</v>
      </c>
      <c r="AC6234" t="s">
        <v>445</v>
      </c>
      <c r="AD6234" t="s">
        <v>445</v>
      </c>
      <c r="AE6234" t="s">
        <v>439</v>
      </c>
      <c r="AF6234" t="s">
        <v>445</v>
      </c>
      <c r="AG6234" t="s">
        <v>445</v>
      </c>
      <c r="AH6234" t="s">
        <v>445</v>
      </c>
      <c r="AI6234" t="s">
        <v>439</v>
      </c>
      <c r="AJ6234" t="s">
        <v>439</v>
      </c>
      <c r="AK6234">
        <v>0</v>
      </c>
      <c r="AL6234">
        <v>0</v>
      </c>
      <c r="AM6234">
        <v>2.209E-3</v>
      </c>
      <c r="AN6234">
        <v>2.078E-3</v>
      </c>
      <c r="AO6234">
        <v>2.5</v>
      </c>
      <c r="AP6234">
        <v>69</v>
      </c>
      <c r="AQ6234" t="str">
        <f t="shared" si="1326"/>
        <v/>
      </c>
      <c r="AR6234" t="s">
        <v>5302</v>
      </c>
      <c r="AS6234" t="s">
        <v>5303</v>
      </c>
      <c r="AT6234" t="str">
        <f t="shared" si="1336"/>
        <v/>
      </c>
      <c r="AU6234" t="str">
        <f>MID(AT6234, 4, 8)</f>
        <v/>
      </c>
      <c r="AV6234" t="str">
        <f>MID(AT6234, 4, 8)</f>
        <v/>
      </c>
      <c r="AW6234" s="19" t="str">
        <f>MID(AT6234, 4, 8)</f>
        <v/>
      </c>
      <c r="AX6234" t="s">
        <v>443</v>
      </c>
      <c r="AY6234" s="20" t="e">
        <f t="shared" si="1327"/>
        <v>#VALUE!</v>
      </c>
      <c r="AZ6234" t="s">
        <v>443</v>
      </c>
      <c r="BA6234" s="20" t="e">
        <f t="shared" si="1328"/>
        <v>#VALUE!</v>
      </c>
      <c r="BB6234" t="s">
        <v>443</v>
      </c>
      <c r="BC6234" t="s">
        <v>443</v>
      </c>
      <c r="BD6234" s="20" t="e">
        <f t="shared" si="1329"/>
        <v>#VALUE!</v>
      </c>
      <c r="BE6234" t="s">
        <v>445</v>
      </c>
      <c r="BF6234" s="20" t="e">
        <f t="shared" si="1330"/>
        <v>#VALUE!</v>
      </c>
      <c r="BG6234" t="s">
        <v>445</v>
      </c>
      <c r="BH6234" t="s">
        <v>445</v>
      </c>
      <c r="BI6234" s="20" t="e">
        <f t="shared" si="1331"/>
        <v>#VALUE!</v>
      </c>
      <c r="BJ6234" t="s">
        <v>445</v>
      </c>
      <c r="BK6234" t="s">
        <v>445</v>
      </c>
      <c r="BL6234" s="20" t="e">
        <f t="shared" si="1332"/>
        <v>#VALUE!</v>
      </c>
    </row>
    <row r="6235" spans="1:64" hidden="1" outlineLevel="2" collapsed="1" x14ac:dyDescent="0.35">
      <c r="A6235" t="s">
        <v>443</v>
      </c>
      <c r="B6235" t="s">
        <v>443</v>
      </c>
      <c r="C6235" t="s">
        <v>457</v>
      </c>
      <c r="D6235" t="s">
        <v>458</v>
      </c>
      <c r="E6235" t="s">
        <v>508</v>
      </c>
      <c r="F6235" t="s">
        <v>509</v>
      </c>
      <c r="G6235" t="s">
        <v>459</v>
      </c>
      <c r="H6235" t="s">
        <v>460</v>
      </c>
      <c r="I6235" t="s">
        <v>463</v>
      </c>
      <c r="J6235" t="s">
        <v>464</v>
      </c>
      <c r="K6235" t="s">
        <v>466</v>
      </c>
      <c r="L6235" t="s">
        <v>510</v>
      </c>
      <c r="M6235" t="s">
        <v>468</v>
      </c>
      <c r="N6235" t="s">
        <v>511</v>
      </c>
      <c r="O6235" t="s">
        <v>512</v>
      </c>
      <c r="P6235" t="s">
        <v>513</v>
      </c>
      <c r="Q6235" t="s">
        <v>514</v>
      </c>
      <c r="R6235" t="s">
        <v>515</v>
      </c>
      <c r="S6235" t="s">
        <v>516</v>
      </c>
      <c r="T6235" t="s">
        <v>517</v>
      </c>
      <c r="U6235" t="s">
        <v>469</v>
      </c>
      <c r="V6235" t="s">
        <v>518</v>
      </c>
      <c r="W6235" t="s">
        <v>519</v>
      </c>
      <c r="X6235" t="s">
        <v>520</v>
      </c>
      <c r="Y6235" t="s">
        <v>521</v>
      </c>
      <c r="Z6235" t="s">
        <v>522</v>
      </c>
      <c r="AA6235" t="s">
        <v>523</v>
      </c>
      <c r="AB6235" t="s">
        <v>524</v>
      </c>
      <c r="AC6235" t="s">
        <v>525</v>
      </c>
      <c r="AD6235" t="s">
        <v>526</v>
      </c>
      <c r="AE6235" t="s">
        <v>527</v>
      </c>
      <c r="AF6235" t="s">
        <v>480</v>
      </c>
      <c r="AG6235" t="s">
        <v>528</v>
      </c>
      <c r="AH6235" t="s">
        <v>529</v>
      </c>
      <c r="AI6235" t="s">
        <v>462</v>
      </c>
      <c r="AJ6235" t="s">
        <v>530</v>
      </c>
      <c r="AK6235" t="s">
        <v>531</v>
      </c>
      <c r="AL6235" t="s">
        <v>532</v>
      </c>
      <c r="AM6235" t="s">
        <v>533</v>
      </c>
      <c r="AN6235" t="s">
        <v>534</v>
      </c>
      <c r="AO6235" t="s">
        <v>535</v>
      </c>
      <c r="AP6235" t="s">
        <v>536</v>
      </c>
      <c r="AQ6235" t="str">
        <f t="shared" si="1326"/>
        <v>Identifying Node</v>
      </c>
      <c r="AT6235" t="str">
        <f t="shared" si="1336"/>
        <v>Identifying No</v>
      </c>
      <c r="AU6235" t="str">
        <f>MID(AT6235, 4, 8)</f>
        <v>ntifying</v>
      </c>
      <c r="AV6235" t="str">
        <f>MID(AT6235, 4, 8)</f>
        <v>ntifying</v>
      </c>
      <c r="AW6235" s="19" t="str">
        <f>MID(AT6235, 4, 8)</f>
        <v>ntifying</v>
      </c>
      <c r="AX6235" t="s">
        <v>518</v>
      </c>
      <c r="AY6235" s="20" t="e">
        <f t="shared" si="1327"/>
        <v>#VALUE!</v>
      </c>
      <c r="AZ6235" t="s">
        <v>519</v>
      </c>
      <c r="BA6235" s="20" t="e">
        <f t="shared" si="1328"/>
        <v>#VALUE!</v>
      </c>
      <c r="BB6235" t="s">
        <v>520</v>
      </c>
      <c r="BC6235" t="s">
        <v>521</v>
      </c>
      <c r="BD6235" s="20" t="e">
        <f t="shared" si="1329"/>
        <v>#VALUE!</v>
      </c>
      <c r="BE6235" t="s">
        <v>522</v>
      </c>
      <c r="BF6235" s="20" t="e">
        <f t="shared" si="1330"/>
        <v>#VALUE!</v>
      </c>
      <c r="BG6235" t="s">
        <v>523</v>
      </c>
      <c r="BH6235" t="s">
        <v>524</v>
      </c>
      <c r="BI6235" s="20" t="e">
        <f t="shared" si="1331"/>
        <v>#VALUE!</v>
      </c>
      <c r="BJ6235" t="s">
        <v>525</v>
      </c>
      <c r="BK6235" t="s">
        <v>526</v>
      </c>
      <c r="BL6235" s="20" t="e">
        <f t="shared" si="1332"/>
        <v>#VALUE!</v>
      </c>
    </row>
    <row r="6236" spans="1:64" hidden="1" outlineLevel="2" collapsed="1" x14ac:dyDescent="0.35">
      <c r="A6236" t="s">
        <v>443</v>
      </c>
      <c r="B6236" t="s">
        <v>443</v>
      </c>
      <c r="C6236" t="b">
        <v>0</v>
      </c>
      <c r="D6236" t="s">
        <v>439</v>
      </c>
      <c r="E6236" t="s">
        <v>538</v>
      </c>
      <c r="F6236" t="s">
        <v>550</v>
      </c>
      <c r="G6236" t="s">
        <v>5299</v>
      </c>
      <c r="H6236" t="s">
        <v>443</v>
      </c>
      <c r="I6236">
        <v>1</v>
      </c>
      <c r="J6236">
        <v>2</v>
      </c>
      <c r="K6236" t="s">
        <v>5300</v>
      </c>
      <c r="L6236" t="s">
        <v>5304</v>
      </c>
      <c r="M6236">
        <v>0</v>
      </c>
      <c r="N6236">
        <v>2</v>
      </c>
      <c r="O6236">
        <v>0.67600000000000005</v>
      </c>
      <c r="P6236">
        <v>0</v>
      </c>
      <c r="Q6236">
        <v>1</v>
      </c>
      <c r="R6236">
        <v>1</v>
      </c>
      <c r="S6236">
        <v>607.36685</v>
      </c>
      <c r="T6236">
        <v>1213.72642</v>
      </c>
      <c r="U6236">
        <v>1213.7263</v>
      </c>
      <c r="V6236">
        <v>0.1</v>
      </c>
      <c r="W6236">
        <v>6.0000000000000002E-5</v>
      </c>
      <c r="X6236" t="s">
        <v>540</v>
      </c>
      <c r="Y6236" t="s">
        <v>541</v>
      </c>
      <c r="Z6236">
        <v>24.184670000000001</v>
      </c>
      <c r="AA6236">
        <v>30</v>
      </c>
      <c r="AB6236">
        <v>58.7849</v>
      </c>
      <c r="AC6236">
        <v>38937</v>
      </c>
      <c r="AD6236" t="s">
        <v>572</v>
      </c>
      <c r="AE6236" t="s">
        <v>573</v>
      </c>
      <c r="AF6236" t="s">
        <v>443</v>
      </c>
      <c r="AG6236">
        <v>2.5</v>
      </c>
      <c r="AH6236" t="s">
        <v>443</v>
      </c>
      <c r="AI6236" t="b">
        <v>0</v>
      </c>
      <c r="AJ6236" t="s">
        <v>443</v>
      </c>
      <c r="AK6236" t="s">
        <v>443</v>
      </c>
      <c r="AL6236" t="s">
        <v>443</v>
      </c>
      <c r="AM6236">
        <v>0</v>
      </c>
      <c r="AN6236">
        <v>2.078E-3</v>
      </c>
      <c r="AO6236">
        <v>16368468</v>
      </c>
      <c r="AP6236">
        <v>58.89</v>
      </c>
      <c r="AQ6236" t="str">
        <f t="shared" si="1326"/>
        <v>Sequest HT (A2)</v>
      </c>
      <c r="AT6236" t="str">
        <f t="shared" si="1336"/>
        <v>Sequest HT (A2</v>
      </c>
      <c r="AU6236" t="str">
        <f>MID(AT6236, 4, 8)</f>
        <v xml:space="preserve">uest HT </v>
      </c>
      <c r="AV6236" t="str">
        <f>MID(AT6236, 4, 8)</f>
        <v xml:space="preserve">uest HT </v>
      </c>
      <c r="AW6236" s="19" t="str">
        <f>MID(AT6236, 4, 8)</f>
        <v xml:space="preserve">uest HT </v>
      </c>
      <c r="AX6236">
        <v>0.1</v>
      </c>
      <c r="AY6236" s="20">
        <f t="shared" si="1327"/>
        <v>5.9999999999999995E-4</v>
      </c>
      <c r="AZ6236">
        <v>6.0000000000000002E-5</v>
      </c>
      <c r="BA6236" s="20" t="e">
        <f t="shared" si="1328"/>
        <v>#VALUE!</v>
      </c>
      <c r="BB6236" t="s">
        <v>540</v>
      </c>
      <c r="BC6236" t="s">
        <v>541</v>
      </c>
      <c r="BD6236" s="20" t="e">
        <f t="shared" si="1329"/>
        <v>#VALUE!</v>
      </c>
      <c r="BE6236">
        <v>24.184670000000001</v>
      </c>
      <c r="BF6236" s="20" t="e">
        <f t="shared" si="1330"/>
        <v>#VALUE!</v>
      </c>
      <c r="BG6236">
        <v>30</v>
      </c>
      <c r="BH6236">
        <v>58.7849</v>
      </c>
      <c r="BI6236" s="20">
        <f t="shared" si="1331"/>
        <v>662.36397442200291</v>
      </c>
      <c r="BJ6236">
        <v>38937</v>
      </c>
      <c r="BK6236" t="s">
        <v>572</v>
      </c>
      <c r="BL6236" s="20" t="e">
        <f t="shared" si="1332"/>
        <v>#VALUE!</v>
      </c>
    </row>
    <row r="6237" spans="1:64" hidden="1" outlineLevel="2" collapsed="1" x14ac:dyDescent="0.35">
      <c r="A6237" t="s">
        <v>443</v>
      </c>
      <c r="B6237" t="s">
        <v>443</v>
      </c>
      <c r="C6237" t="b">
        <v>0</v>
      </c>
      <c r="D6237" t="s">
        <v>439</v>
      </c>
      <c r="E6237" t="s">
        <v>557</v>
      </c>
      <c r="F6237" t="s">
        <v>550</v>
      </c>
      <c r="G6237" t="s">
        <v>5299</v>
      </c>
      <c r="H6237" t="s">
        <v>443</v>
      </c>
      <c r="I6237">
        <v>1</v>
      </c>
      <c r="J6237">
        <v>2</v>
      </c>
      <c r="K6237" t="s">
        <v>5300</v>
      </c>
      <c r="L6237" t="s">
        <v>5304</v>
      </c>
      <c r="M6237">
        <v>0</v>
      </c>
      <c r="N6237">
        <v>2</v>
      </c>
      <c r="O6237">
        <v>1</v>
      </c>
      <c r="P6237">
        <v>0</v>
      </c>
      <c r="Q6237">
        <v>1</v>
      </c>
      <c r="R6237">
        <v>1</v>
      </c>
      <c r="S6237">
        <v>607.36685</v>
      </c>
      <c r="T6237">
        <v>1213.72642</v>
      </c>
      <c r="U6237">
        <v>1213.7263</v>
      </c>
      <c r="V6237">
        <v>0.1</v>
      </c>
      <c r="W6237">
        <v>6.0000000000000002E-5</v>
      </c>
      <c r="X6237" t="s">
        <v>540</v>
      </c>
      <c r="Y6237" t="s">
        <v>541</v>
      </c>
      <c r="Z6237">
        <v>24.184670000000001</v>
      </c>
      <c r="AA6237">
        <v>30</v>
      </c>
      <c r="AB6237">
        <v>58.7849</v>
      </c>
      <c r="AC6237">
        <v>38937</v>
      </c>
      <c r="AD6237" t="s">
        <v>572</v>
      </c>
      <c r="AE6237" t="s">
        <v>573</v>
      </c>
      <c r="AF6237" t="s">
        <v>443</v>
      </c>
      <c r="AG6237" t="s">
        <v>443</v>
      </c>
      <c r="AH6237">
        <v>69</v>
      </c>
      <c r="AI6237" t="b">
        <v>0</v>
      </c>
      <c r="AJ6237">
        <v>52</v>
      </c>
      <c r="AK6237">
        <v>34</v>
      </c>
      <c r="AL6237">
        <v>2.0867721727434302E-6</v>
      </c>
      <c r="AM6237">
        <v>0</v>
      </c>
      <c r="AN6237">
        <v>2.209E-3</v>
      </c>
      <c r="AO6237">
        <v>16368468</v>
      </c>
      <c r="AP6237">
        <v>58.89</v>
      </c>
      <c r="AQ6237" t="str">
        <f t="shared" si="1326"/>
        <v>Mascot (A5)</v>
      </c>
      <c r="AT6237" t="str">
        <f t="shared" si="1336"/>
        <v>Mascot (A5)</v>
      </c>
      <c r="AU6237" t="str">
        <f>MID(AT6237, 4, 8)</f>
        <v>cot (A5)</v>
      </c>
      <c r="AV6237" t="str">
        <f>MID(AT6237, 4, 8)</f>
        <v>cot (A5)</v>
      </c>
      <c r="AW6237" s="19" t="str">
        <f>MID(AT6237, 4, 8)</f>
        <v>cot (A5)</v>
      </c>
      <c r="AX6237">
        <v>0.1</v>
      </c>
      <c r="AY6237" s="20">
        <f t="shared" si="1327"/>
        <v>5.9999999999999995E-4</v>
      </c>
      <c r="AZ6237">
        <v>6.0000000000000002E-5</v>
      </c>
      <c r="BA6237" s="20" t="e">
        <f t="shared" si="1328"/>
        <v>#VALUE!</v>
      </c>
      <c r="BB6237" t="s">
        <v>540</v>
      </c>
      <c r="BC6237" t="s">
        <v>541</v>
      </c>
      <c r="BD6237" s="20" t="e">
        <f t="shared" si="1329"/>
        <v>#VALUE!</v>
      </c>
      <c r="BE6237">
        <v>24.184670000000001</v>
      </c>
      <c r="BF6237" s="20" t="e">
        <f t="shared" si="1330"/>
        <v>#VALUE!</v>
      </c>
      <c r="BG6237">
        <v>30</v>
      </c>
      <c r="BH6237">
        <v>58.7849</v>
      </c>
      <c r="BI6237" s="20">
        <f t="shared" si="1331"/>
        <v>662.36397442200291</v>
      </c>
      <c r="BJ6237">
        <v>38937</v>
      </c>
      <c r="BK6237" t="s">
        <v>572</v>
      </c>
      <c r="BL6237" s="20" t="e">
        <f t="shared" si="1332"/>
        <v>#VALUE!</v>
      </c>
    </row>
    <row r="6238" spans="1:64" collapsed="1" x14ac:dyDescent="0.35">
      <c r="A6238" t="b">
        <v>0</v>
      </c>
      <c r="B6238" t="s">
        <v>439</v>
      </c>
      <c r="C6238" t="s">
        <v>440</v>
      </c>
      <c r="D6238" t="s">
        <v>4879</v>
      </c>
      <c r="E6238" t="s">
        <v>5305</v>
      </c>
      <c r="F6238">
        <v>0</v>
      </c>
      <c r="G6238" t="b">
        <v>0</v>
      </c>
      <c r="H6238">
        <v>3.077</v>
      </c>
      <c r="I6238">
        <v>4</v>
      </c>
      <c r="J6238">
        <v>1</v>
      </c>
      <c r="K6238">
        <v>1</v>
      </c>
      <c r="L6238">
        <v>1</v>
      </c>
      <c r="M6238">
        <v>1</v>
      </c>
      <c r="N6238">
        <v>395</v>
      </c>
      <c r="O6238">
        <v>43.6</v>
      </c>
      <c r="P6238">
        <v>6.48</v>
      </c>
      <c r="Q6238">
        <v>62</v>
      </c>
      <c r="R6238" t="s">
        <v>443</v>
      </c>
      <c r="S6238">
        <v>1</v>
      </c>
      <c r="T6238" t="s">
        <v>443</v>
      </c>
      <c r="U6238">
        <v>0</v>
      </c>
      <c r="V6238" t="s">
        <v>443</v>
      </c>
      <c r="W6238">
        <v>369</v>
      </c>
      <c r="X6238">
        <v>358.9</v>
      </c>
      <c r="Y6238" t="s">
        <v>443</v>
      </c>
      <c r="Z6238" t="s">
        <v>443</v>
      </c>
      <c r="AA6238" t="s">
        <v>443</v>
      </c>
      <c r="AB6238">
        <v>172.1</v>
      </c>
      <c r="AC6238" t="s">
        <v>443</v>
      </c>
      <c r="AD6238" t="s">
        <v>443</v>
      </c>
      <c r="AE6238" t="s">
        <v>445</v>
      </c>
      <c r="AF6238" t="s">
        <v>444</v>
      </c>
      <c r="AG6238" t="s">
        <v>439</v>
      </c>
      <c r="AH6238" t="s">
        <v>445</v>
      </c>
      <c r="AI6238" t="s">
        <v>445</v>
      </c>
      <c r="AJ6238" t="s">
        <v>445</v>
      </c>
      <c r="AK6238" t="s">
        <v>444</v>
      </c>
      <c r="AL6238" t="s">
        <v>445</v>
      </c>
      <c r="AM6238" t="s">
        <v>445</v>
      </c>
      <c r="AN6238" t="s">
        <v>443</v>
      </c>
      <c r="AQ6238" t="str">
        <f t="shared" si="1326"/>
        <v>06 GN=MAT2A PE=1 SV=1</v>
      </c>
      <c r="AT6238" t="str">
        <f t="shared" si="1336"/>
        <v>06 GN=MAT2A PE</v>
      </c>
      <c r="AU6238" t="str">
        <f>MID(AT6238, 7, 7)</f>
        <v>MAT2A P</v>
      </c>
      <c r="AV6238" t="str">
        <f>LEFT(AU6238, 6)</f>
        <v xml:space="preserve">MAT2A </v>
      </c>
      <c r="AW6238" s="19" t="str">
        <f>LEFT(AU6238, 6)</f>
        <v xml:space="preserve">MAT2A </v>
      </c>
      <c r="AX6238" t="s">
        <v>443</v>
      </c>
      <c r="AY6238" s="20" t="e">
        <f t="shared" si="1327"/>
        <v>#VALUE!</v>
      </c>
      <c r="AZ6238">
        <v>369</v>
      </c>
      <c r="BA6238" s="20" t="e">
        <f t="shared" si="1328"/>
        <v>#VALUE!</v>
      </c>
      <c r="BB6238">
        <v>358.9</v>
      </c>
      <c r="BC6238" t="s">
        <v>443</v>
      </c>
      <c r="BD6238" s="20" t="e">
        <f t="shared" si="1329"/>
        <v>#VALUE!</v>
      </c>
      <c r="BE6238" t="s">
        <v>443</v>
      </c>
      <c r="BF6238" s="20" t="e">
        <f t="shared" si="1330"/>
        <v>#VALUE!</v>
      </c>
      <c r="BG6238" t="s">
        <v>443</v>
      </c>
      <c r="BH6238">
        <v>172.1</v>
      </c>
      <c r="BI6238" s="20" t="e">
        <f t="shared" si="1331"/>
        <v>#VALUE!</v>
      </c>
      <c r="BJ6238" t="s">
        <v>443</v>
      </c>
      <c r="BK6238" t="s">
        <v>443</v>
      </c>
      <c r="BL6238" s="20" t="e">
        <f t="shared" si="1332"/>
        <v>#VALUE!</v>
      </c>
    </row>
    <row r="6239" spans="1:64" hidden="1" outlineLevel="1" collapsed="1" x14ac:dyDescent="0.35">
      <c r="A6239" t="s">
        <v>443</v>
      </c>
      <c r="B6239" t="s">
        <v>457</v>
      </c>
      <c r="C6239" t="s">
        <v>458</v>
      </c>
      <c r="D6239" t="s">
        <v>459</v>
      </c>
      <c r="E6239" t="s">
        <v>460</v>
      </c>
      <c r="F6239" t="s">
        <v>461</v>
      </c>
      <c r="G6239" t="s">
        <v>462</v>
      </c>
      <c r="H6239" t="s">
        <v>463</v>
      </c>
      <c r="I6239" t="s">
        <v>464</v>
      </c>
      <c r="J6239" t="s">
        <v>465</v>
      </c>
      <c r="K6239" t="s">
        <v>466</v>
      </c>
      <c r="L6239" t="s">
        <v>467</v>
      </c>
      <c r="M6239" t="s">
        <v>468</v>
      </c>
      <c r="N6239" t="s">
        <v>469</v>
      </c>
      <c r="O6239" t="s">
        <v>470</v>
      </c>
      <c r="P6239" t="s">
        <v>471</v>
      </c>
      <c r="Q6239" t="s">
        <v>472</v>
      </c>
      <c r="R6239" t="s">
        <v>473</v>
      </c>
      <c r="S6239" t="s">
        <v>474</v>
      </c>
      <c r="T6239" t="s">
        <v>475</v>
      </c>
      <c r="U6239" t="s">
        <v>476</v>
      </c>
      <c r="V6239" t="s">
        <v>477</v>
      </c>
      <c r="W6239" t="s">
        <v>478</v>
      </c>
      <c r="X6239" t="s">
        <v>479</v>
      </c>
      <c r="Y6239" t="s">
        <v>480</v>
      </c>
      <c r="Z6239" t="s">
        <v>481</v>
      </c>
      <c r="AA6239" t="s">
        <v>482</v>
      </c>
      <c r="AB6239" t="s">
        <v>483</v>
      </c>
      <c r="AC6239" t="s">
        <v>484</v>
      </c>
      <c r="AD6239" t="s">
        <v>485</v>
      </c>
      <c r="AE6239" t="s">
        <v>486</v>
      </c>
      <c r="AF6239" t="s">
        <v>487</v>
      </c>
      <c r="AG6239" t="s">
        <v>488</v>
      </c>
      <c r="AH6239" t="s">
        <v>489</v>
      </c>
      <c r="AI6239" t="s">
        <v>490</v>
      </c>
      <c r="AJ6239" t="s">
        <v>491</v>
      </c>
      <c r="AK6239" t="s">
        <v>492</v>
      </c>
      <c r="AL6239" t="s">
        <v>493</v>
      </c>
      <c r="AM6239" t="s">
        <v>494</v>
      </c>
      <c r="AN6239" t="s">
        <v>495</v>
      </c>
      <c r="AO6239" t="s">
        <v>496</v>
      </c>
      <c r="AP6239" t="s">
        <v>497</v>
      </c>
      <c r="AQ6239" t="str">
        <f t="shared" si="1326"/>
        <v>Modifications</v>
      </c>
      <c r="AR6239" t="s">
        <v>498</v>
      </c>
      <c r="AS6239" t="s">
        <v>499</v>
      </c>
      <c r="AT6239" t="str">
        <f t="shared" si="1336"/>
        <v>Modifications</v>
      </c>
      <c r="AU6239" t="str">
        <f>MID(AT6239, 4, 8)</f>
        <v>ificatio</v>
      </c>
      <c r="AV6239" t="str">
        <f>MID(AT6239, 4, 8)</f>
        <v>ificatio</v>
      </c>
      <c r="AW6239" s="19" t="str">
        <f>MID(AT6239, 4, 8)</f>
        <v>ificatio</v>
      </c>
      <c r="AX6239" t="s">
        <v>477</v>
      </c>
      <c r="AY6239" s="20" t="e">
        <f t="shared" si="1327"/>
        <v>#VALUE!</v>
      </c>
      <c r="AZ6239" t="s">
        <v>478</v>
      </c>
      <c r="BA6239" s="20" t="e">
        <f t="shared" si="1328"/>
        <v>#VALUE!</v>
      </c>
      <c r="BB6239" t="s">
        <v>479</v>
      </c>
      <c r="BC6239" t="s">
        <v>480</v>
      </c>
      <c r="BD6239" s="20" t="e">
        <f t="shared" si="1329"/>
        <v>#VALUE!</v>
      </c>
      <c r="BE6239" t="s">
        <v>481</v>
      </c>
      <c r="BF6239" s="20" t="e">
        <f t="shared" si="1330"/>
        <v>#VALUE!</v>
      </c>
      <c r="BG6239" t="s">
        <v>482</v>
      </c>
      <c r="BH6239" t="s">
        <v>483</v>
      </c>
      <c r="BI6239" s="20" t="e">
        <f t="shared" si="1331"/>
        <v>#VALUE!</v>
      </c>
      <c r="BJ6239" t="s">
        <v>484</v>
      </c>
      <c r="BK6239" t="s">
        <v>485</v>
      </c>
      <c r="BL6239" s="20" t="e">
        <f t="shared" si="1332"/>
        <v>#VALUE!</v>
      </c>
    </row>
    <row r="6240" spans="1:64" hidden="1" outlineLevel="1" x14ac:dyDescent="0.35">
      <c r="A6240" t="s">
        <v>443</v>
      </c>
      <c r="B6240" t="b">
        <v>0</v>
      </c>
      <c r="C6240" t="s">
        <v>439</v>
      </c>
      <c r="D6240" t="s">
        <v>5306</v>
      </c>
      <c r="E6240" t="s">
        <v>443</v>
      </c>
      <c r="F6240" t="s">
        <v>443</v>
      </c>
      <c r="G6240" t="b">
        <v>0</v>
      </c>
      <c r="H6240">
        <v>1</v>
      </c>
      <c r="I6240">
        <v>1</v>
      </c>
      <c r="J6240">
        <v>1</v>
      </c>
      <c r="K6240" t="s">
        <v>5261</v>
      </c>
      <c r="L6240" t="s">
        <v>5307</v>
      </c>
      <c r="M6240">
        <v>0</v>
      </c>
      <c r="N6240">
        <v>1559.7951599999999</v>
      </c>
      <c r="O6240">
        <v>0</v>
      </c>
      <c r="P6240" t="s">
        <v>443</v>
      </c>
      <c r="Q6240" t="s">
        <v>443</v>
      </c>
      <c r="R6240" t="s">
        <v>443</v>
      </c>
      <c r="S6240" t="s">
        <v>443</v>
      </c>
      <c r="T6240">
        <v>14.3</v>
      </c>
      <c r="U6240">
        <v>437</v>
      </c>
      <c r="V6240">
        <v>79.400000000000006</v>
      </c>
      <c r="W6240">
        <v>369.4</v>
      </c>
      <c r="X6240" t="s">
        <v>443</v>
      </c>
      <c r="Y6240" t="s">
        <v>443</v>
      </c>
      <c r="Z6240" t="s">
        <v>445</v>
      </c>
      <c r="AA6240" t="s">
        <v>445</v>
      </c>
      <c r="AB6240" t="s">
        <v>445</v>
      </c>
      <c r="AC6240" t="s">
        <v>445</v>
      </c>
      <c r="AD6240" t="s">
        <v>444</v>
      </c>
      <c r="AE6240" t="s">
        <v>439</v>
      </c>
      <c r="AF6240" t="s">
        <v>444</v>
      </c>
      <c r="AG6240" t="s">
        <v>444</v>
      </c>
      <c r="AH6240" t="s">
        <v>445</v>
      </c>
      <c r="AI6240" t="s">
        <v>439</v>
      </c>
      <c r="AJ6240" t="s">
        <v>439</v>
      </c>
      <c r="AK6240">
        <v>0</v>
      </c>
      <c r="AL6240">
        <v>0</v>
      </c>
      <c r="AM6240">
        <v>1.5939999999999999E-2</v>
      </c>
      <c r="AN6240">
        <v>6.3070000000000001E-3</v>
      </c>
      <c r="AO6240">
        <v>1.61</v>
      </c>
      <c r="AP6240">
        <v>66</v>
      </c>
      <c r="AQ6240" t="str">
        <f t="shared" si="1326"/>
        <v/>
      </c>
      <c r="AR6240" t="s">
        <v>5308</v>
      </c>
      <c r="AS6240" t="s">
        <v>5309</v>
      </c>
      <c r="AT6240" t="str">
        <f t="shared" si="1336"/>
        <v/>
      </c>
      <c r="AU6240" t="str">
        <f>MID(AT6240, 4, 8)</f>
        <v/>
      </c>
      <c r="AV6240" t="str">
        <f>MID(AT6240, 4, 8)</f>
        <v/>
      </c>
      <c r="AW6240" s="19" t="str">
        <f>MID(AT6240, 4, 8)</f>
        <v/>
      </c>
      <c r="AX6240">
        <v>79.400000000000006</v>
      </c>
      <c r="AY6240" s="20">
        <f t="shared" si="1327"/>
        <v>4.6523929471032739</v>
      </c>
      <c r="AZ6240">
        <v>369.4</v>
      </c>
      <c r="BA6240" s="20" t="e">
        <f t="shared" si="1328"/>
        <v>#VALUE!</v>
      </c>
      <c r="BB6240" t="s">
        <v>443</v>
      </c>
      <c r="BC6240" t="s">
        <v>443</v>
      </c>
      <c r="BD6240" s="20" t="e">
        <f t="shared" si="1329"/>
        <v>#VALUE!</v>
      </c>
      <c r="BE6240" t="s">
        <v>445</v>
      </c>
      <c r="BF6240" s="20" t="e">
        <f t="shared" si="1330"/>
        <v>#VALUE!</v>
      </c>
      <c r="BG6240" t="s">
        <v>445</v>
      </c>
      <c r="BH6240" t="s">
        <v>445</v>
      </c>
      <c r="BI6240" s="20" t="e">
        <f t="shared" si="1331"/>
        <v>#VALUE!</v>
      </c>
      <c r="BJ6240" t="s">
        <v>445</v>
      </c>
      <c r="BK6240" t="s">
        <v>444</v>
      </c>
      <c r="BL6240" s="20" t="e">
        <f t="shared" si="1332"/>
        <v>#VALUE!</v>
      </c>
    </row>
    <row r="6241" spans="1:64" hidden="1" outlineLevel="2" collapsed="1" x14ac:dyDescent="0.35">
      <c r="A6241" t="s">
        <v>443</v>
      </c>
      <c r="B6241" t="s">
        <v>443</v>
      </c>
      <c r="C6241" t="s">
        <v>457</v>
      </c>
      <c r="D6241" t="s">
        <v>458</v>
      </c>
      <c r="E6241" t="s">
        <v>508</v>
      </c>
      <c r="F6241" t="s">
        <v>509</v>
      </c>
      <c r="G6241" t="s">
        <v>459</v>
      </c>
      <c r="H6241" t="s">
        <v>460</v>
      </c>
      <c r="I6241" t="s">
        <v>463</v>
      </c>
      <c r="J6241" t="s">
        <v>464</v>
      </c>
      <c r="K6241" t="s">
        <v>466</v>
      </c>
      <c r="L6241" t="s">
        <v>510</v>
      </c>
      <c r="M6241" t="s">
        <v>468</v>
      </c>
      <c r="N6241" t="s">
        <v>511</v>
      </c>
      <c r="O6241" t="s">
        <v>512</v>
      </c>
      <c r="P6241" t="s">
        <v>513</v>
      </c>
      <c r="Q6241" t="s">
        <v>514</v>
      </c>
      <c r="R6241" t="s">
        <v>515</v>
      </c>
      <c r="S6241" t="s">
        <v>516</v>
      </c>
      <c r="T6241" t="s">
        <v>517</v>
      </c>
      <c r="U6241" t="s">
        <v>469</v>
      </c>
      <c r="V6241" t="s">
        <v>518</v>
      </c>
      <c r="W6241" t="s">
        <v>519</v>
      </c>
      <c r="X6241" t="s">
        <v>520</v>
      </c>
      <c r="Y6241" t="s">
        <v>521</v>
      </c>
      <c r="Z6241" t="s">
        <v>522</v>
      </c>
      <c r="AA6241" t="s">
        <v>523</v>
      </c>
      <c r="AB6241" t="s">
        <v>524</v>
      </c>
      <c r="AC6241" t="s">
        <v>525</v>
      </c>
      <c r="AD6241" t="s">
        <v>526</v>
      </c>
      <c r="AE6241" t="s">
        <v>527</v>
      </c>
      <c r="AF6241" t="s">
        <v>480</v>
      </c>
      <c r="AG6241" t="s">
        <v>528</v>
      </c>
      <c r="AH6241" t="s">
        <v>529</v>
      </c>
      <c r="AI6241" t="s">
        <v>462</v>
      </c>
      <c r="AJ6241" t="s">
        <v>530</v>
      </c>
      <c r="AK6241" t="s">
        <v>531</v>
      </c>
      <c r="AL6241" t="s">
        <v>532</v>
      </c>
      <c r="AM6241" t="s">
        <v>533</v>
      </c>
      <c r="AN6241" t="s">
        <v>534</v>
      </c>
      <c r="AO6241" t="s">
        <v>535</v>
      </c>
      <c r="AP6241" t="s">
        <v>536</v>
      </c>
      <c r="AQ6241" t="str">
        <f t="shared" si="1326"/>
        <v>Identifying Node</v>
      </c>
      <c r="AT6241" t="str">
        <f t="shared" si="1336"/>
        <v>Identifying No</v>
      </c>
      <c r="AU6241" t="str">
        <f>MID(AT6241, 4, 8)</f>
        <v>ntifying</v>
      </c>
      <c r="AV6241" t="str">
        <f>MID(AT6241, 4, 8)</f>
        <v>ntifying</v>
      </c>
      <c r="AW6241" s="19" t="str">
        <f>MID(AT6241, 4, 8)</f>
        <v>ntifying</v>
      </c>
      <c r="AX6241" t="s">
        <v>518</v>
      </c>
      <c r="AY6241" s="20" t="e">
        <f t="shared" si="1327"/>
        <v>#VALUE!</v>
      </c>
      <c r="AZ6241" t="s">
        <v>519</v>
      </c>
      <c r="BA6241" s="20" t="e">
        <f t="shared" si="1328"/>
        <v>#VALUE!</v>
      </c>
      <c r="BB6241" t="s">
        <v>520</v>
      </c>
      <c r="BC6241" t="s">
        <v>521</v>
      </c>
      <c r="BD6241" s="20" t="e">
        <f t="shared" si="1329"/>
        <v>#VALUE!</v>
      </c>
      <c r="BE6241" t="s">
        <v>522</v>
      </c>
      <c r="BF6241" s="20" t="e">
        <f t="shared" si="1330"/>
        <v>#VALUE!</v>
      </c>
      <c r="BG6241" t="s">
        <v>523</v>
      </c>
      <c r="BH6241" t="s">
        <v>524</v>
      </c>
      <c r="BI6241" s="20" t="e">
        <f t="shared" si="1331"/>
        <v>#VALUE!</v>
      </c>
      <c r="BJ6241" t="s">
        <v>525</v>
      </c>
      <c r="BK6241" t="s">
        <v>526</v>
      </c>
      <c r="BL6241" s="20" t="e">
        <f t="shared" si="1332"/>
        <v>#VALUE!</v>
      </c>
    </row>
    <row r="6242" spans="1:64" hidden="1" outlineLevel="2" collapsed="1" x14ac:dyDescent="0.35">
      <c r="A6242" t="s">
        <v>443</v>
      </c>
      <c r="B6242" t="s">
        <v>443</v>
      </c>
      <c r="C6242" t="b">
        <v>0</v>
      </c>
      <c r="D6242" t="s">
        <v>439</v>
      </c>
      <c r="E6242" t="s">
        <v>557</v>
      </c>
      <c r="F6242" t="s">
        <v>539</v>
      </c>
      <c r="G6242" t="s">
        <v>5306</v>
      </c>
      <c r="H6242" t="s">
        <v>443</v>
      </c>
      <c r="I6242">
        <v>1</v>
      </c>
      <c r="J6242">
        <v>1</v>
      </c>
      <c r="K6242" t="s">
        <v>5261</v>
      </c>
      <c r="L6242" t="s">
        <v>5261</v>
      </c>
      <c r="M6242">
        <v>0</v>
      </c>
      <c r="N6242">
        <v>2</v>
      </c>
      <c r="O6242">
        <v>0.96970000000000001</v>
      </c>
      <c r="P6242">
        <v>0</v>
      </c>
      <c r="Q6242">
        <v>1</v>
      </c>
      <c r="R6242">
        <v>1</v>
      </c>
      <c r="S6242">
        <v>780.40195000000006</v>
      </c>
      <c r="T6242">
        <v>1559.7966200000001</v>
      </c>
      <c r="U6242">
        <v>1559.7951599999999</v>
      </c>
      <c r="V6242">
        <v>0.94</v>
      </c>
      <c r="W6242">
        <v>7.2999999999999996E-4</v>
      </c>
      <c r="X6242" t="s">
        <v>540</v>
      </c>
      <c r="Y6242" t="s">
        <v>541</v>
      </c>
      <c r="Z6242">
        <v>9.9078599999999994</v>
      </c>
      <c r="AA6242">
        <v>30</v>
      </c>
      <c r="AB6242">
        <v>55.659300000000002</v>
      </c>
      <c r="AC6242">
        <v>36166</v>
      </c>
      <c r="AD6242" t="s">
        <v>572</v>
      </c>
      <c r="AE6242" t="s">
        <v>573</v>
      </c>
      <c r="AF6242" t="s">
        <v>443</v>
      </c>
      <c r="AG6242" t="s">
        <v>443</v>
      </c>
      <c r="AH6242">
        <v>66</v>
      </c>
      <c r="AI6242" t="b">
        <v>0</v>
      </c>
      <c r="AJ6242">
        <v>54</v>
      </c>
      <c r="AK6242">
        <v>36</v>
      </c>
      <c r="AL6242">
        <v>6.8320818903264799E-6</v>
      </c>
      <c r="AM6242">
        <v>0</v>
      </c>
      <c r="AN6242">
        <v>1.5939999999999999E-2</v>
      </c>
      <c r="AO6242">
        <v>6821041</v>
      </c>
      <c r="AP6242">
        <v>55.64</v>
      </c>
      <c r="AQ6242" t="str">
        <f t="shared" si="1326"/>
        <v>Mascot (A5)</v>
      </c>
      <c r="AT6242" t="str">
        <f t="shared" si="1336"/>
        <v>Mascot (A5)</v>
      </c>
      <c r="AU6242" t="str">
        <f>MID(AT6242, 4, 8)</f>
        <v>cot (A5)</v>
      </c>
      <c r="AV6242" t="str">
        <f>MID(AT6242, 4, 8)</f>
        <v>cot (A5)</v>
      </c>
      <c r="AW6242" s="19" t="str">
        <f>MID(AT6242, 4, 8)</f>
        <v>cot (A5)</v>
      </c>
      <c r="AX6242">
        <v>0.94</v>
      </c>
      <c r="AY6242" s="20">
        <f t="shared" si="1327"/>
        <v>7.765957446808511E-4</v>
      </c>
      <c r="AZ6242">
        <v>7.2999999999999996E-4</v>
      </c>
      <c r="BA6242" s="20" t="e">
        <f t="shared" si="1328"/>
        <v>#VALUE!</v>
      </c>
      <c r="BB6242" t="s">
        <v>540</v>
      </c>
      <c r="BC6242" t="s">
        <v>541</v>
      </c>
      <c r="BD6242" s="20" t="e">
        <f t="shared" si="1329"/>
        <v>#VALUE!</v>
      </c>
      <c r="BE6242">
        <v>9.9078599999999994</v>
      </c>
      <c r="BF6242" s="20" t="e">
        <f t="shared" si="1330"/>
        <v>#VALUE!</v>
      </c>
      <c r="BG6242">
        <v>30</v>
      </c>
      <c r="BH6242">
        <v>55.659300000000002</v>
      </c>
      <c r="BI6242" s="20">
        <f t="shared" si="1331"/>
        <v>649.77461089162091</v>
      </c>
      <c r="BJ6242">
        <v>36166</v>
      </c>
      <c r="BK6242" t="s">
        <v>572</v>
      </c>
      <c r="BL6242" s="20" t="e">
        <f t="shared" si="1332"/>
        <v>#VALUE!</v>
      </c>
    </row>
    <row r="6243" spans="1:64" collapsed="1" x14ac:dyDescent="0.35">
      <c r="A6243" t="b">
        <v>0</v>
      </c>
      <c r="B6243" t="s">
        <v>439</v>
      </c>
      <c r="C6243" t="s">
        <v>440</v>
      </c>
      <c r="D6243" t="s">
        <v>5310</v>
      </c>
      <c r="E6243" t="s">
        <v>5311</v>
      </c>
      <c r="F6243">
        <v>0</v>
      </c>
      <c r="G6243" t="b">
        <v>0</v>
      </c>
      <c r="H6243">
        <v>3.0430000000000001</v>
      </c>
      <c r="I6243">
        <v>4</v>
      </c>
      <c r="J6243">
        <v>1</v>
      </c>
      <c r="K6243">
        <v>1</v>
      </c>
      <c r="L6243">
        <v>1</v>
      </c>
      <c r="M6243">
        <v>1</v>
      </c>
      <c r="N6243">
        <v>275</v>
      </c>
      <c r="O6243">
        <v>30.8</v>
      </c>
      <c r="P6243">
        <v>6.62</v>
      </c>
      <c r="Q6243">
        <v>64</v>
      </c>
      <c r="R6243" t="s">
        <v>443</v>
      </c>
      <c r="S6243">
        <v>1</v>
      </c>
      <c r="T6243" t="s">
        <v>443</v>
      </c>
      <c r="U6243">
        <v>0</v>
      </c>
      <c r="V6243" t="s">
        <v>443</v>
      </c>
      <c r="W6243" t="s">
        <v>443</v>
      </c>
      <c r="X6243">
        <v>673.5</v>
      </c>
      <c r="Y6243">
        <v>226.5</v>
      </c>
      <c r="Z6243" t="s">
        <v>443</v>
      </c>
      <c r="AA6243" t="s">
        <v>443</v>
      </c>
      <c r="AB6243" t="s">
        <v>443</v>
      </c>
      <c r="AC6243" t="s">
        <v>443</v>
      </c>
      <c r="AD6243" t="s">
        <v>443</v>
      </c>
      <c r="AE6243" t="s">
        <v>445</v>
      </c>
      <c r="AF6243" t="s">
        <v>445</v>
      </c>
      <c r="AG6243" t="s">
        <v>444</v>
      </c>
      <c r="AH6243" t="s">
        <v>439</v>
      </c>
      <c r="AI6243" t="s">
        <v>445</v>
      </c>
      <c r="AJ6243" t="s">
        <v>445</v>
      </c>
      <c r="AK6243" t="s">
        <v>445</v>
      </c>
      <c r="AL6243" t="s">
        <v>445</v>
      </c>
      <c r="AM6243" t="s">
        <v>445</v>
      </c>
      <c r="AN6243" t="s">
        <v>443</v>
      </c>
      <c r="AQ6243" t="str">
        <f t="shared" si="1326"/>
        <v>6 GN=NCCRP1 PE=1 SV=1</v>
      </c>
      <c r="AT6243" t="str">
        <f t="shared" si="1336"/>
        <v>6 GN=NCCRP1 PE</v>
      </c>
      <c r="AU6243" t="str">
        <f>MID(AT6243, 6, 7)</f>
        <v xml:space="preserve">NCCRP1 </v>
      </c>
      <c r="AV6243" t="str">
        <f>MID(AT6243, 6, 7)</f>
        <v xml:space="preserve">NCCRP1 </v>
      </c>
      <c r="AW6243" s="19" t="str">
        <f>LEFT(AU6243, 6)</f>
        <v>NCCRP1</v>
      </c>
      <c r="AX6243" t="s">
        <v>443</v>
      </c>
      <c r="AY6243" s="20" t="e">
        <f t="shared" si="1327"/>
        <v>#VALUE!</v>
      </c>
      <c r="AZ6243" t="s">
        <v>443</v>
      </c>
      <c r="BA6243" s="20" t="e">
        <f t="shared" si="1328"/>
        <v>#VALUE!</v>
      </c>
      <c r="BB6243">
        <v>673.5</v>
      </c>
      <c r="BC6243">
        <v>226.5</v>
      </c>
      <c r="BD6243" s="20" t="e">
        <f t="shared" si="1329"/>
        <v>#VALUE!</v>
      </c>
      <c r="BE6243" t="s">
        <v>443</v>
      </c>
      <c r="BF6243" s="20" t="e">
        <f t="shared" si="1330"/>
        <v>#VALUE!</v>
      </c>
      <c r="BG6243" t="s">
        <v>443</v>
      </c>
      <c r="BH6243" t="s">
        <v>443</v>
      </c>
      <c r="BI6243" s="20" t="e">
        <f t="shared" si="1331"/>
        <v>#VALUE!</v>
      </c>
      <c r="BJ6243" t="s">
        <v>443</v>
      </c>
      <c r="BK6243" t="s">
        <v>443</v>
      </c>
      <c r="BL6243" s="20" t="e">
        <f t="shared" si="1332"/>
        <v>#VALUE!</v>
      </c>
    </row>
    <row r="6244" spans="1:64" hidden="1" outlineLevel="1" collapsed="1" x14ac:dyDescent="0.35">
      <c r="A6244" t="s">
        <v>443</v>
      </c>
      <c r="B6244" t="s">
        <v>457</v>
      </c>
      <c r="C6244" t="s">
        <v>458</v>
      </c>
      <c r="D6244" t="s">
        <v>459</v>
      </c>
      <c r="E6244" t="s">
        <v>460</v>
      </c>
      <c r="F6244" t="s">
        <v>461</v>
      </c>
      <c r="G6244" t="s">
        <v>462</v>
      </c>
      <c r="H6244" t="s">
        <v>463</v>
      </c>
      <c r="I6244" t="s">
        <v>464</v>
      </c>
      <c r="J6244" t="s">
        <v>465</v>
      </c>
      <c r="K6244" t="s">
        <v>466</v>
      </c>
      <c r="L6244" t="s">
        <v>467</v>
      </c>
      <c r="M6244" t="s">
        <v>468</v>
      </c>
      <c r="N6244" t="s">
        <v>469</v>
      </c>
      <c r="O6244" t="s">
        <v>470</v>
      </c>
      <c r="P6244" t="s">
        <v>471</v>
      </c>
      <c r="Q6244" t="s">
        <v>472</v>
      </c>
      <c r="R6244" t="s">
        <v>473</v>
      </c>
      <c r="S6244" t="s">
        <v>474</v>
      </c>
      <c r="T6244" t="s">
        <v>475</v>
      </c>
      <c r="U6244" t="s">
        <v>476</v>
      </c>
      <c r="V6244" t="s">
        <v>477</v>
      </c>
      <c r="W6244" t="s">
        <v>478</v>
      </c>
      <c r="X6244" t="s">
        <v>479</v>
      </c>
      <c r="Y6244" t="s">
        <v>480</v>
      </c>
      <c r="Z6244" t="s">
        <v>481</v>
      </c>
      <c r="AA6244" t="s">
        <v>482</v>
      </c>
      <c r="AB6244" t="s">
        <v>483</v>
      </c>
      <c r="AC6244" t="s">
        <v>484</v>
      </c>
      <c r="AD6244" t="s">
        <v>485</v>
      </c>
      <c r="AE6244" t="s">
        <v>486</v>
      </c>
      <c r="AF6244" t="s">
        <v>487</v>
      </c>
      <c r="AG6244" t="s">
        <v>488</v>
      </c>
      <c r="AH6244" t="s">
        <v>489</v>
      </c>
      <c r="AI6244" t="s">
        <v>490</v>
      </c>
      <c r="AJ6244" t="s">
        <v>491</v>
      </c>
      <c r="AK6244" t="s">
        <v>492</v>
      </c>
      <c r="AL6244" t="s">
        <v>493</v>
      </c>
      <c r="AM6244" t="s">
        <v>494</v>
      </c>
      <c r="AN6244" t="s">
        <v>495</v>
      </c>
      <c r="AO6244" t="s">
        <v>496</v>
      </c>
      <c r="AP6244" t="s">
        <v>497</v>
      </c>
      <c r="AQ6244" t="str">
        <f t="shared" si="1326"/>
        <v>Modifications</v>
      </c>
      <c r="AR6244" t="s">
        <v>498</v>
      </c>
      <c r="AS6244" t="s">
        <v>499</v>
      </c>
      <c r="AT6244" t="str">
        <f t="shared" si="1336"/>
        <v>Modifications</v>
      </c>
      <c r="AU6244" t="str">
        <f t="shared" ref="AU6244:AU6266" si="1340">MID(AT6244, 4, 8)</f>
        <v>ificatio</v>
      </c>
      <c r="AV6244" t="str">
        <f>MID(AT6244, 4, 8)</f>
        <v>ificatio</v>
      </c>
      <c r="AW6244" s="19" t="str">
        <f>MID(AT6244, 4, 8)</f>
        <v>ificatio</v>
      </c>
      <c r="AX6244" t="s">
        <v>477</v>
      </c>
      <c r="AY6244" s="20" t="e">
        <f t="shared" si="1327"/>
        <v>#VALUE!</v>
      </c>
      <c r="AZ6244" t="s">
        <v>478</v>
      </c>
      <c r="BA6244" s="20" t="e">
        <f t="shared" si="1328"/>
        <v>#VALUE!</v>
      </c>
      <c r="BB6244" t="s">
        <v>479</v>
      </c>
      <c r="BC6244" t="s">
        <v>480</v>
      </c>
      <c r="BD6244" s="20" t="e">
        <f t="shared" si="1329"/>
        <v>#VALUE!</v>
      </c>
      <c r="BE6244" t="s">
        <v>481</v>
      </c>
      <c r="BF6244" s="20" t="e">
        <f t="shared" si="1330"/>
        <v>#VALUE!</v>
      </c>
      <c r="BG6244" t="s">
        <v>482</v>
      </c>
      <c r="BH6244" t="s">
        <v>483</v>
      </c>
      <c r="BI6244" s="20" t="e">
        <f t="shared" si="1331"/>
        <v>#VALUE!</v>
      </c>
      <c r="BJ6244" t="s">
        <v>484</v>
      </c>
      <c r="BK6244" t="s">
        <v>485</v>
      </c>
      <c r="BL6244" s="20" t="e">
        <f t="shared" si="1332"/>
        <v>#VALUE!</v>
      </c>
    </row>
    <row r="6245" spans="1:64" hidden="1" outlineLevel="1" x14ac:dyDescent="0.35">
      <c r="A6245" t="s">
        <v>443</v>
      </c>
      <c r="B6245" t="b">
        <v>0</v>
      </c>
      <c r="C6245" t="s">
        <v>439</v>
      </c>
      <c r="D6245" t="s">
        <v>5312</v>
      </c>
      <c r="E6245" t="s">
        <v>443</v>
      </c>
      <c r="F6245" t="s">
        <v>443</v>
      </c>
      <c r="G6245" t="b">
        <v>0</v>
      </c>
      <c r="H6245">
        <v>1</v>
      </c>
      <c r="I6245">
        <v>1</v>
      </c>
      <c r="J6245">
        <v>2</v>
      </c>
      <c r="K6245" t="s">
        <v>2411</v>
      </c>
      <c r="L6245" t="s">
        <v>5313</v>
      </c>
      <c r="M6245">
        <v>0</v>
      </c>
      <c r="N6245">
        <v>1113.6778899999999</v>
      </c>
      <c r="O6245">
        <v>0</v>
      </c>
      <c r="P6245">
        <v>358.2</v>
      </c>
      <c r="Q6245">
        <v>293.2</v>
      </c>
      <c r="R6245">
        <v>53.3</v>
      </c>
      <c r="S6245">
        <v>88.4</v>
      </c>
      <c r="T6245">
        <v>25</v>
      </c>
      <c r="U6245">
        <v>52.4</v>
      </c>
      <c r="V6245" t="s">
        <v>443</v>
      </c>
      <c r="W6245">
        <v>29.4</v>
      </c>
      <c r="X6245" t="s">
        <v>443</v>
      </c>
      <c r="Y6245" t="s">
        <v>443</v>
      </c>
      <c r="Z6245" t="s">
        <v>444</v>
      </c>
      <c r="AA6245" t="s">
        <v>439</v>
      </c>
      <c r="AB6245" t="s">
        <v>444</v>
      </c>
      <c r="AC6245" t="s">
        <v>444</v>
      </c>
      <c r="AD6245" t="s">
        <v>444</v>
      </c>
      <c r="AE6245" t="s">
        <v>444</v>
      </c>
      <c r="AF6245" t="s">
        <v>445</v>
      </c>
      <c r="AG6245" t="s">
        <v>444</v>
      </c>
      <c r="AH6245" t="s">
        <v>445</v>
      </c>
      <c r="AI6245" t="s">
        <v>439</v>
      </c>
      <c r="AJ6245" t="s">
        <v>439</v>
      </c>
      <c r="AK6245">
        <v>0</v>
      </c>
      <c r="AL6245">
        <v>0</v>
      </c>
      <c r="AM6245">
        <v>3.846E-3</v>
      </c>
      <c r="AN6245">
        <v>2.1210000000000001E-3</v>
      </c>
      <c r="AO6245">
        <v>2.27</v>
      </c>
      <c r="AP6245">
        <v>60</v>
      </c>
      <c r="AQ6245" t="str">
        <f t="shared" si="1326"/>
        <v/>
      </c>
      <c r="AR6245" t="s">
        <v>5314</v>
      </c>
      <c r="AS6245" t="s">
        <v>5315</v>
      </c>
      <c r="AT6245" t="str">
        <f t="shared" si="1336"/>
        <v/>
      </c>
      <c r="AU6245" t="str">
        <f t="shared" si="1340"/>
        <v/>
      </c>
      <c r="AV6245" t="str">
        <f>MID(AT6245, 4, 8)</f>
        <v/>
      </c>
      <c r="AW6245" s="19" t="str">
        <f>MID(AT6245, 4, 8)</f>
        <v/>
      </c>
      <c r="AX6245" t="s">
        <v>443</v>
      </c>
      <c r="AY6245" s="20" t="e">
        <f t="shared" si="1327"/>
        <v>#VALUE!</v>
      </c>
      <c r="AZ6245">
        <v>29.4</v>
      </c>
      <c r="BA6245" s="20" t="e">
        <f t="shared" si="1328"/>
        <v>#VALUE!</v>
      </c>
      <c r="BB6245" t="s">
        <v>443</v>
      </c>
      <c r="BC6245" t="s">
        <v>443</v>
      </c>
      <c r="BD6245" s="20" t="e">
        <f t="shared" si="1329"/>
        <v>#VALUE!</v>
      </c>
      <c r="BE6245" t="s">
        <v>444</v>
      </c>
      <c r="BF6245" s="20" t="e">
        <f t="shared" si="1330"/>
        <v>#VALUE!</v>
      </c>
      <c r="BG6245" t="s">
        <v>439</v>
      </c>
      <c r="BH6245" t="s">
        <v>444</v>
      </c>
      <c r="BI6245" s="20" t="e">
        <f t="shared" si="1331"/>
        <v>#VALUE!</v>
      </c>
      <c r="BJ6245" t="s">
        <v>444</v>
      </c>
      <c r="BK6245" t="s">
        <v>444</v>
      </c>
      <c r="BL6245" s="20" t="e">
        <f t="shared" si="1332"/>
        <v>#VALUE!</v>
      </c>
    </row>
    <row r="6246" spans="1:64" hidden="1" outlineLevel="2" collapsed="1" x14ac:dyDescent="0.35">
      <c r="A6246" t="s">
        <v>443</v>
      </c>
      <c r="B6246" t="s">
        <v>443</v>
      </c>
      <c r="C6246" t="s">
        <v>457</v>
      </c>
      <c r="D6246" t="s">
        <v>458</v>
      </c>
      <c r="E6246" t="s">
        <v>508</v>
      </c>
      <c r="F6246" t="s">
        <v>509</v>
      </c>
      <c r="G6246" t="s">
        <v>459</v>
      </c>
      <c r="H6246" t="s">
        <v>460</v>
      </c>
      <c r="I6246" t="s">
        <v>463</v>
      </c>
      <c r="J6246" t="s">
        <v>464</v>
      </c>
      <c r="K6246" t="s">
        <v>466</v>
      </c>
      <c r="L6246" t="s">
        <v>510</v>
      </c>
      <c r="M6246" t="s">
        <v>468</v>
      </c>
      <c r="N6246" t="s">
        <v>511</v>
      </c>
      <c r="O6246" t="s">
        <v>512</v>
      </c>
      <c r="P6246" t="s">
        <v>513</v>
      </c>
      <c r="Q6246" t="s">
        <v>514</v>
      </c>
      <c r="R6246" t="s">
        <v>515</v>
      </c>
      <c r="S6246" t="s">
        <v>516</v>
      </c>
      <c r="T6246" t="s">
        <v>517</v>
      </c>
      <c r="U6246" t="s">
        <v>469</v>
      </c>
      <c r="V6246" t="s">
        <v>518</v>
      </c>
      <c r="W6246" t="s">
        <v>519</v>
      </c>
      <c r="X6246" t="s">
        <v>520</v>
      </c>
      <c r="Y6246" t="s">
        <v>521</v>
      </c>
      <c r="Z6246" t="s">
        <v>522</v>
      </c>
      <c r="AA6246" t="s">
        <v>523</v>
      </c>
      <c r="AB6246" t="s">
        <v>524</v>
      </c>
      <c r="AC6246" t="s">
        <v>525</v>
      </c>
      <c r="AD6246" t="s">
        <v>526</v>
      </c>
      <c r="AE6246" t="s">
        <v>527</v>
      </c>
      <c r="AF6246" t="s">
        <v>480</v>
      </c>
      <c r="AG6246" t="s">
        <v>528</v>
      </c>
      <c r="AH6246" t="s">
        <v>529</v>
      </c>
      <c r="AI6246" t="s">
        <v>462</v>
      </c>
      <c r="AJ6246" t="s">
        <v>530</v>
      </c>
      <c r="AK6246" t="s">
        <v>531</v>
      </c>
      <c r="AL6246" t="s">
        <v>532</v>
      </c>
      <c r="AM6246" t="s">
        <v>533</v>
      </c>
      <c r="AN6246" t="s">
        <v>534</v>
      </c>
      <c r="AO6246" t="s">
        <v>535</v>
      </c>
      <c r="AP6246" t="s">
        <v>536</v>
      </c>
      <c r="AQ6246" t="str">
        <f t="shared" si="1326"/>
        <v>Identifying Node</v>
      </c>
      <c r="AT6246" t="str">
        <f t="shared" si="1336"/>
        <v>Identifying No</v>
      </c>
      <c r="AU6246" t="str">
        <f t="shared" si="1340"/>
        <v>ntifying</v>
      </c>
      <c r="AV6246" t="str">
        <f>MID(AT6246, 4, 8)</f>
        <v>ntifying</v>
      </c>
      <c r="AW6246" s="19" t="str">
        <f>MID(AT6246, 4, 8)</f>
        <v>ntifying</v>
      </c>
      <c r="AX6246" t="s">
        <v>518</v>
      </c>
      <c r="AY6246" s="20" t="e">
        <f t="shared" si="1327"/>
        <v>#VALUE!</v>
      </c>
      <c r="AZ6246" t="s">
        <v>519</v>
      </c>
      <c r="BA6246" s="20" t="e">
        <f t="shared" si="1328"/>
        <v>#VALUE!</v>
      </c>
      <c r="BB6246" t="s">
        <v>520</v>
      </c>
      <c r="BC6246" t="s">
        <v>521</v>
      </c>
      <c r="BD6246" s="20" t="e">
        <f t="shared" si="1329"/>
        <v>#VALUE!</v>
      </c>
      <c r="BE6246" t="s">
        <v>522</v>
      </c>
      <c r="BF6246" s="20" t="e">
        <f t="shared" si="1330"/>
        <v>#VALUE!</v>
      </c>
      <c r="BG6246" t="s">
        <v>523</v>
      </c>
      <c r="BH6246" t="s">
        <v>524</v>
      </c>
      <c r="BI6246" s="20" t="e">
        <f t="shared" si="1331"/>
        <v>#VALUE!</v>
      </c>
      <c r="BJ6246" t="s">
        <v>525</v>
      </c>
      <c r="BK6246" t="s">
        <v>526</v>
      </c>
      <c r="BL6246" s="20" t="e">
        <f t="shared" si="1332"/>
        <v>#VALUE!</v>
      </c>
    </row>
    <row r="6247" spans="1:64" hidden="1" outlineLevel="2" collapsed="1" x14ac:dyDescent="0.35">
      <c r="A6247" t="s">
        <v>443</v>
      </c>
      <c r="B6247" t="s">
        <v>443</v>
      </c>
      <c r="C6247" t="b">
        <v>0</v>
      </c>
      <c r="D6247" t="s">
        <v>439</v>
      </c>
      <c r="E6247" t="s">
        <v>538</v>
      </c>
      <c r="F6247" t="s">
        <v>550</v>
      </c>
      <c r="G6247" t="s">
        <v>5312</v>
      </c>
      <c r="H6247" t="s">
        <v>443</v>
      </c>
      <c r="I6247">
        <v>1</v>
      </c>
      <c r="J6247">
        <v>1</v>
      </c>
      <c r="K6247" t="s">
        <v>2411</v>
      </c>
      <c r="L6247" t="s">
        <v>2411</v>
      </c>
      <c r="M6247">
        <v>0</v>
      </c>
      <c r="N6247">
        <v>2</v>
      </c>
      <c r="O6247">
        <v>0.75329999999999997</v>
      </c>
      <c r="P6247">
        <v>0</v>
      </c>
      <c r="Q6247">
        <v>1</v>
      </c>
      <c r="R6247">
        <v>1</v>
      </c>
      <c r="S6247">
        <v>557.34248000000002</v>
      </c>
      <c r="T6247">
        <v>1113.67769</v>
      </c>
      <c r="U6247">
        <v>1113.6778899999999</v>
      </c>
      <c r="V6247">
        <v>-0.18</v>
      </c>
      <c r="W6247">
        <v>-1E-4</v>
      </c>
      <c r="X6247" t="s">
        <v>540</v>
      </c>
      <c r="Y6247" t="s">
        <v>541</v>
      </c>
      <c r="Z6247">
        <v>4.6330780000000003</v>
      </c>
      <c r="AA6247">
        <v>30</v>
      </c>
      <c r="AB6247">
        <v>63.088900000000002</v>
      </c>
      <c r="AC6247">
        <v>45085</v>
      </c>
      <c r="AD6247" t="s">
        <v>554</v>
      </c>
      <c r="AE6247" t="s">
        <v>555</v>
      </c>
      <c r="AF6247" t="s">
        <v>443</v>
      </c>
      <c r="AG6247">
        <v>2.27</v>
      </c>
      <c r="AH6247" t="s">
        <v>443</v>
      </c>
      <c r="AI6247" t="b">
        <v>0</v>
      </c>
      <c r="AJ6247" t="s">
        <v>443</v>
      </c>
      <c r="AK6247" t="s">
        <v>443</v>
      </c>
      <c r="AL6247" t="s">
        <v>443</v>
      </c>
      <c r="AM6247">
        <v>0</v>
      </c>
      <c r="AN6247">
        <v>2.1210000000000001E-3</v>
      </c>
      <c r="AO6247">
        <v>13106364</v>
      </c>
      <c r="AP6247">
        <v>63.16</v>
      </c>
      <c r="AQ6247" t="str">
        <f t="shared" si="1326"/>
        <v>Sequest HT (A2)</v>
      </c>
      <c r="AT6247" t="str">
        <f t="shared" si="1336"/>
        <v>Sequest HT (A2</v>
      </c>
      <c r="AU6247" t="str">
        <f t="shared" si="1340"/>
        <v xml:space="preserve">uest HT </v>
      </c>
      <c r="AV6247" t="str">
        <f>MID(AT6247, 4, 8)</f>
        <v xml:space="preserve">uest HT </v>
      </c>
      <c r="AW6247" s="19" t="str">
        <f>MID(AT6247, 4, 8)</f>
        <v xml:space="preserve">uest HT </v>
      </c>
      <c r="AX6247">
        <v>-0.18</v>
      </c>
      <c r="AY6247" s="20">
        <f t="shared" si="1327"/>
        <v>5.5555555555555556E-4</v>
      </c>
      <c r="AZ6247">
        <v>-1E-4</v>
      </c>
      <c r="BA6247" s="20" t="e">
        <f t="shared" si="1328"/>
        <v>#VALUE!</v>
      </c>
      <c r="BB6247" t="s">
        <v>540</v>
      </c>
      <c r="BC6247" t="s">
        <v>541</v>
      </c>
      <c r="BD6247" s="20" t="e">
        <f t="shared" si="1329"/>
        <v>#VALUE!</v>
      </c>
      <c r="BE6247">
        <v>4.6330780000000003</v>
      </c>
      <c r="BF6247" s="20" t="e">
        <f t="shared" si="1330"/>
        <v>#VALUE!</v>
      </c>
      <c r="BG6247">
        <v>30</v>
      </c>
      <c r="BH6247">
        <v>63.088900000000002</v>
      </c>
      <c r="BI6247" s="20">
        <f t="shared" si="1331"/>
        <v>714.62650323590992</v>
      </c>
      <c r="BJ6247">
        <v>45085</v>
      </c>
      <c r="BK6247" t="s">
        <v>554</v>
      </c>
      <c r="BL6247" s="20" t="e">
        <f t="shared" si="1332"/>
        <v>#VALUE!</v>
      </c>
    </row>
    <row r="6248" spans="1:64" hidden="1" outlineLevel="2" collapsed="1" x14ac:dyDescent="0.35">
      <c r="A6248" t="s">
        <v>443</v>
      </c>
      <c r="B6248" t="s">
        <v>443</v>
      </c>
      <c r="C6248" t="b">
        <v>0</v>
      </c>
      <c r="D6248" t="s">
        <v>439</v>
      </c>
      <c r="E6248" t="s">
        <v>557</v>
      </c>
      <c r="F6248" t="s">
        <v>550</v>
      </c>
      <c r="G6248" t="s">
        <v>5312</v>
      </c>
      <c r="H6248" t="s">
        <v>443</v>
      </c>
      <c r="I6248">
        <v>1</v>
      </c>
      <c r="J6248">
        <v>1</v>
      </c>
      <c r="K6248" t="s">
        <v>2411</v>
      </c>
      <c r="L6248" t="s">
        <v>2411</v>
      </c>
      <c r="M6248">
        <v>0</v>
      </c>
      <c r="N6248">
        <v>2</v>
      </c>
      <c r="O6248">
        <v>1</v>
      </c>
      <c r="P6248">
        <v>0</v>
      </c>
      <c r="Q6248">
        <v>1</v>
      </c>
      <c r="R6248">
        <v>1</v>
      </c>
      <c r="S6248">
        <v>557.34248000000002</v>
      </c>
      <c r="T6248">
        <v>1113.67769</v>
      </c>
      <c r="U6248">
        <v>1113.6778899999999</v>
      </c>
      <c r="V6248">
        <v>-0.18</v>
      </c>
      <c r="W6248">
        <v>-1E-4</v>
      </c>
      <c r="X6248" t="s">
        <v>540</v>
      </c>
      <c r="Y6248" t="s">
        <v>541</v>
      </c>
      <c r="Z6248">
        <v>4.6330780000000003</v>
      </c>
      <c r="AA6248">
        <v>30</v>
      </c>
      <c r="AB6248">
        <v>63.088900000000002</v>
      </c>
      <c r="AC6248">
        <v>45085</v>
      </c>
      <c r="AD6248" t="s">
        <v>554</v>
      </c>
      <c r="AE6248" t="s">
        <v>555</v>
      </c>
      <c r="AF6248" t="s">
        <v>443</v>
      </c>
      <c r="AG6248" t="s">
        <v>443</v>
      </c>
      <c r="AH6248">
        <v>60</v>
      </c>
      <c r="AI6248" t="b">
        <v>0</v>
      </c>
      <c r="AJ6248">
        <v>51</v>
      </c>
      <c r="AK6248">
        <v>33</v>
      </c>
      <c r="AL6248">
        <v>1.22345981765816E-5</v>
      </c>
      <c r="AM6248">
        <v>0</v>
      </c>
      <c r="AN6248">
        <v>3.846E-3</v>
      </c>
      <c r="AO6248">
        <v>13106364</v>
      </c>
      <c r="AP6248">
        <v>63.16</v>
      </c>
      <c r="AQ6248" t="str">
        <f t="shared" si="1326"/>
        <v>Mascot (A5)</v>
      </c>
      <c r="AT6248" t="str">
        <f t="shared" si="1336"/>
        <v>Mascot (A5)</v>
      </c>
      <c r="AU6248" t="str">
        <f t="shared" si="1340"/>
        <v>cot (A5)</v>
      </c>
      <c r="AV6248" t="str">
        <f>MID(AT6248, 4, 8)</f>
        <v>cot (A5)</v>
      </c>
      <c r="AW6248" s="19" t="str">
        <f>MID(AT6248, 4, 8)</f>
        <v>cot (A5)</v>
      </c>
      <c r="AX6248">
        <v>-0.18</v>
      </c>
      <c r="AY6248" s="20">
        <f t="shared" si="1327"/>
        <v>5.5555555555555556E-4</v>
      </c>
      <c r="AZ6248">
        <v>-1E-4</v>
      </c>
      <c r="BA6248" s="20" t="e">
        <f t="shared" si="1328"/>
        <v>#VALUE!</v>
      </c>
      <c r="BB6248" t="s">
        <v>540</v>
      </c>
      <c r="BC6248" t="s">
        <v>541</v>
      </c>
      <c r="BD6248" s="20" t="e">
        <f t="shared" si="1329"/>
        <v>#VALUE!</v>
      </c>
      <c r="BE6248">
        <v>4.6330780000000003</v>
      </c>
      <c r="BF6248" s="20" t="e">
        <f t="shared" si="1330"/>
        <v>#VALUE!</v>
      </c>
      <c r="BG6248">
        <v>30</v>
      </c>
      <c r="BH6248">
        <v>63.088900000000002</v>
      </c>
      <c r="BI6248" s="20">
        <f t="shared" si="1331"/>
        <v>714.62650323590992</v>
      </c>
      <c r="BJ6248">
        <v>45085</v>
      </c>
      <c r="BK6248" t="s">
        <v>554</v>
      </c>
      <c r="BL6248" s="20" t="e">
        <f t="shared" si="1332"/>
        <v>#VALUE!</v>
      </c>
    </row>
    <row r="6249" spans="1:64" collapsed="1" x14ac:dyDescent="0.35">
      <c r="A6249" t="b">
        <v>0</v>
      </c>
      <c r="B6249" t="s">
        <v>439</v>
      </c>
      <c r="C6249" t="s">
        <v>440</v>
      </c>
      <c r="D6249" t="s">
        <v>4697</v>
      </c>
      <c r="E6249" t="s">
        <v>5316</v>
      </c>
      <c r="F6249">
        <v>0</v>
      </c>
      <c r="G6249" t="b">
        <v>0</v>
      </c>
      <c r="H6249">
        <v>4.8879999999999999</v>
      </c>
      <c r="I6249">
        <v>2</v>
      </c>
      <c r="J6249">
        <v>1</v>
      </c>
      <c r="K6249">
        <v>1</v>
      </c>
      <c r="L6249">
        <v>1</v>
      </c>
      <c r="M6249">
        <v>1</v>
      </c>
      <c r="N6249">
        <v>482</v>
      </c>
      <c r="O6249">
        <v>52.9</v>
      </c>
      <c r="P6249">
        <v>8.24</v>
      </c>
      <c r="Q6249" t="s">
        <v>443</v>
      </c>
      <c r="R6249">
        <v>3.35</v>
      </c>
      <c r="S6249" t="s">
        <v>443</v>
      </c>
      <c r="T6249">
        <v>1</v>
      </c>
      <c r="U6249">
        <v>0</v>
      </c>
      <c r="V6249">
        <v>23.1</v>
      </c>
      <c r="W6249" t="s">
        <v>443</v>
      </c>
      <c r="X6249" t="s">
        <v>443</v>
      </c>
      <c r="Y6249" t="s">
        <v>443</v>
      </c>
      <c r="Z6249" t="s">
        <v>443</v>
      </c>
      <c r="AA6249">
        <v>558.6</v>
      </c>
      <c r="AB6249" t="s">
        <v>443</v>
      </c>
      <c r="AC6249">
        <v>318.3</v>
      </c>
      <c r="AD6249" t="s">
        <v>443</v>
      </c>
      <c r="AE6249" t="s">
        <v>444</v>
      </c>
      <c r="AF6249" t="s">
        <v>445</v>
      </c>
      <c r="AG6249" t="s">
        <v>445</v>
      </c>
      <c r="AH6249" t="s">
        <v>445</v>
      </c>
      <c r="AI6249" t="s">
        <v>445</v>
      </c>
      <c r="AJ6249" t="s">
        <v>439</v>
      </c>
      <c r="AK6249" t="s">
        <v>445</v>
      </c>
      <c r="AL6249" t="s">
        <v>444</v>
      </c>
      <c r="AM6249" t="s">
        <v>445</v>
      </c>
      <c r="AN6249" t="s">
        <v>443</v>
      </c>
      <c r="AQ6249" t="str">
        <f t="shared" si="1326"/>
        <v xml:space="preserve"> GN=SEC61A1 PE=1 SV=1</v>
      </c>
      <c r="AT6249" t="str">
        <f t="shared" si="1336"/>
        <v xml:space="preserve"> GN=SEC61A1 PE</v>
      </c>
      <c r="AU6249" t="str">
        <f t="shared" si="1340"/>
        <v>=SEC61A1</v>
      </c>
      <c r="AV6249" t="str">
        <f>MID(AU6249, 2, 7)</f>
        <v>SEC61A1</v>
      </c>
      <c r="AW6249" s="19" t="str">
        <f>MID(AU6249, 2, 7)</f>
        <v>SEC61A1</v>
      </c>
      <c r="AX6249">
        <v>23.1</v>
      </c>
      <c r="AY6249" s="20" t="e">
        <f t="shared" si="1327"/>
        <v>#VALUE!</v>
      </c>
      <c r="AZ6249" t="s">
        <v>443</v>
      </c>
      <c r="BA6249" s="20" t="e">
        <f t="shared" si="1328"/>
        <v>#VALUE!</v>
      </c>
      <c r="BB6249" t="s">
        <v>443</v>
      </c>
      <c r="BC6249" t="s">
        <v>443</v>
      </c>
      <c r="BD6249" s="20" t="e">
        <f t="shared" si="1329"/>
        <v>#VALUE!</v>
      </c>
      <c r="BE6249" t="s">
        <v>443</v>
      </c>
      <c r="BF6249" s="20" t="e">
        <f t="shared" si="1330"/>
        <v>#VALUE!</v>
      </c>
      <c r="BG6249">
        <v>558.6</v>
      </c>
      <c r="BH6249" t="s">
        <v>443</v>
      </c>
      <c r="BI6249" s="20" t="e">
        <f t="shared" si="1331"/>
        <v>#VALUE!</v>
      </c>
      <c r="BJ6249">
        <v>318.3</v>
      </c>
      <c r="BK6249" t="s">
        <v>443</v>
      </c>
      <c r="BL6249" s="20" t="e">
        <f t="shared" si="1332"/>
        <v>#VALUE!</v>
      </c>
    </row>
    <row r="6250" spans="1:64" hidden="1" outlineLevel="1" collapsed="1" x14ac:dyDescent="0.35">
      <c r="A6250" t="s">
        <v>443</v>
      </c>
      <c r="B6250" t="s">
        <v>457</v>
      </c>
      <c r="C6250" t="s">
        <v>458</v>
      </c>
      <c r="D6250" t="s">
        <v>459</v>
      </c>
      <c r="E6250" t="s">
        <v>460</v>
      </c>
      <c r="F6250" t="s">
        <v>461</v>
      </c>
      <c r="G6250" t="s">
        <v>462</v>
      </c>
      <c r="H6250" t="s">
        <v>463</v>
      </c>
      <c r="I6250" t="s">
        <v>464</v>
      </c>
      <c r="J6250" t="s">
        <v>465</v>
      </c>
      <c r="K6250" t="s">
        <v>466</v>
      </c>
      <c r="L6250" t="s">
        <v>467</v>
      </c>
      <c r="M6250" t="s">
        <v>468</v>
      </c>
      <c r="N6250" t="s">
        <v>469</v>
      </c>
      <c r="O6250" t="s">
        <v>470</v>
      </c>
      <c r="P6250" t="s">
        <v>471</v>
      </c>
      <c r="Q6250" t="s">
        <v>472</v>
      </c>
      <c r="R6250" t="s">
        <v>473</v>
      </c>
      <c r="S6250" t="s">
        <v>474</v>
      </c>
      <c r="T6250" t="s">
        <v>475</v>
      </c>
      <c r="U6250" t="s">
        <v>476</v>
      </c>
      <c r="V6250" t="s">
        <v>477</v>
      </c>
      <c r="W6250" t="s">
        <v>478</v>
      </c>
      <c r="X6250" t="s">
        <v>479</v>
      </c>
      <c r="Y6250" t="s">
        <v>480</v>
      </c>
      <c r="Z6250" t="s">
        <v>481</v>
      </c>
      <c r="AA6250" t="s">
        <v>482</v>
      </c>
      <c r="AB6250" t="s">
        <v>483</v>
      </c>
      <c r="AC6250" t="s">
        <v>484</v>
      </c>
      <c r="AD6250" t="s">
        <v>485</v>
      </c>
      <c r="AE6250" t="s">
        <v>486</v>
      </c>
      <c r="AF6250" t="s">
        <v>487</v>
      </c>
      <c r="AG6250" t="s">
        <v>488</v>
      </c>
      <c r="AH6250" t="s">
        <v>489</v>
      </c>
      <c r="AI6250" t="s">
        <v>490</v>
      </c>
      <c r="AJ6250" t="s">
        <v>491</v>
      </c>
      <c r="AK6250" t="s">
        <v>492</v>
      </c>
      <c r="AL6250" t="s">
        <v>493</v>
      </c>
      <c r="AM6250" t="s">
        <v>494</v>
      </c>
      <c r="AN6250" t="s">
        <v>495</v>
      </c>
      <c r="AO6250" t="s">
        <v>496</v>
      </c>
      <c r="AP6250" t="s">
        <v>497</v>
      </c>
      <c r="AQ6250" t="str">
        <f t="shared" si="1326"/>
        <v>Modifications</v>
      </c>
      <c r="AR6250" t="s">
        <v>498</v>
      </c>
      <c r="AS6250" t="s">
        <v>499</v>
      </c>
      <c r="AT6250" t="str">
        <f t="shared" si="1336"/>
        <v>Modifications</v>
      </c>
      <c r="AU6250" t="str">
        <f t="shared" si="1340"/>
        <v>ificatio</v>
      </c>
      <c r="AV6250" t="str">
        <f t="shared" ref="AV6250:AV6261" si="1341">MID(AT6250, 4, 8)</f>
        <v>ificatio</v>
      </c>
      <c r="AW6250" s="19" t="str">
        <f t="shared" ref="AW6250:AW6261" si="1342">MID(AT6250, 4, 8)</f>
        <v>ificatio</v>
      </c>
      <c r="AX6250" t="s">
        <v>477</v>
      </c>
      <c r="AY6250" s="20" t="e">
        <f t="shared" si="1327"/>
        <v>#VALUE!</v>
      </c>
      <c r="AZ6250" t="s">
        <v>478</v>
      </c>
      <c r="BA6250" s="20" t="e">
        <f t="shared" si="1328"/>
        <v>#VALUE!</v>
      </c>
      <c r="BB6250" t="s">
        <v>479</v>
      </c>
      <c r="BC6250" t="s">
        <v>480</v>
      </c>
      <c r="BD6250" s="20" t="e">
        <f t="shared" si="1329"/>
        <v>#VALUE!</v>
      </c>
      <c r="BE6250" t="s">
        <v>481</v>
      </c>
      <c r="BF6250" s="20" t="e">
        <f t="shared" si="1330"/>
        <v>#VALUE!</v>
      </c>
      <c r="BG6250" t="s">
        <v>482</v>
      </c>
      <c r="BH6250" t="s">
        <v>483</v>
      </c>
      <c r="BI6250" s="20" t="e">
        <f t="shared" si="1331"/>
        <v>#VALUE!</v>
      </c>
      <c r="BJ6250" t="s">
        <v>484</v>
      </c>
      <c r="BK6250" t="s">
        <v>485</v>
      </c>
      <c r="BL6250" s="20" t="e">
        <f t="shared" si="1332"/>
        <v>#VALUE!</v>
      </c>
    </row>
    <row r="6251" spans="1:64" hidden="1" outlineLevel="1" x14ac:dyDescent="0.35">
      <c r="A6251" t="s">
        <v>443</v>
      </c>
      <c r="B6251" t="b">
        <v>0</v>
      </c>
      <c r="C6251" t="s">
        <v>439</v>
      </c>
      <c r="D6251" t="s">
        <v>5317</v>
      </c>
      <c r="E6251" t="s">
        <v>443</v>
      </c>
      <c r="F6251" t="s">
        <v>443</v>
      </c>
      <c r="G6251" t="b">
        <v>0</v>
      </c>
      <c r="H6251">
        <v>1</v>
      </c>
      <c r="I6251">
        <v>1</v>
      </c>
      <c r="J6251">
        <v>2</v>
      </c>
      <c r="K6251" t="s">
        <v>5198</v>
      </c>
      <c r="L6251" t="s">
        <v>5318</v>
      </c>
      <c r="M6251">
        <v>0</v>
      </c>
      <c r="N6251">
        <v>1519.7023300000001</v>
      </c>
      <c r="O6251">
        <v>0</v>
      </c>
      <c r="P6251">
        <v>101.3</v>
      </c>
      <c r="Q6251">
        <v>54.8</v>
      </c>
      <c r="R6251">
        <v>381.3</v>
      </c>
      <c r="S6251">
        <v>23.8</v>
      </c>
      <c r="T6251">
        <v>67.900000000000006</v>
      </c>
      <c r="U6251" t="s">
        <v>443</v>
      </c>
      <c r="V6251">
        <v>75.099999999999994</v>
      </c>
      <c r="W6251">
        <v>195.8</v>
      </c>
      <c r="X6251" t="s">
        <v>443</v>
      </c>
      <c r="Y6251" t="s">
        <v>443</v>
      </c>
      <c r="Z6251" t="s">
        <v>444</v>
      </c>
      <c r="AA6251" t="s">
        <v>444</v>
      </c>
      <c r="AB6251" t="s">
        <v>439</v>
      </c>
      <c r="AC6251" t="s">
        <v>444</v>
      </c>
      <c r="AD6251" t="s">
        <v>444</v>
      </c>
      <c r="AE6251" t="s">
        <v>445</v>
      </c>
      <c r="AF6251" t="s">
        <v>444</v>
      </c>
      <c r="AG6251" t="s">
        <v>444</v>
      </c>
      <c r="AH6251" t="s">
        <v>445</v>
      </c>
      <c r="AI6251" t="s">
        <v>439</v>
      </c>
      <c r="AJ6251" t="s">
        <v>439</v>
      </c>
      <c r="AK6251">
        <v>0</v>
      </c>
      <c r="AL6251">
        <v>0</v>
      </c>
      <c r="AM6251">
        <v>1.5820000000000001E-3</v>
      </c>
      <c r="AN6251">
        <v>1.934E-3</v>
      </c>
      <c r="AO6251">
        <v>2.62</v>
      </c>
      <c r="AP6251">
        <v>57</v>
      </c>
      <c r="AQ6251" t="str">
        <f t="shared" si="1326"/>
        <v/>
      </c>
      <c r="AR6251" t="s">
        <v>5319</v>
      </c>
      <c r="AS6251" t="s">
        <v>5320</v>
      </c>
      <c r="AT6251" t="str">
        <f t="shared" si="1336"/>
        <v/>
      </c>
      <c r="AU6251" t="str">
        <f t="shared" si="1340"/>
        <v/>
      </c>
      <c r="AV6251" t="str">
        <f t="shared" si="1341"/>
        <v/>
      </c>
      <c r="AW6251" s="19" t="str">
        <f t="shared" si="1342"/>
        <v/>
      </c>
      <c r="AX6251">
        <v>75.099999999999994</v>
      </c>
      <c r="AY6251" s="20">
        <f t="shared" si="1327"/>
        <v>2.6071904127829564</v>
      </c>
      <c r="AZ6251">
        <v>195.8</v>
      </c>
      <c r="BA6251" s="20" t="e">
        <f t="shared" si="1328"/>
        <v>#VALUE!</v>
      </c>
      <c r="BB6251" t="s">
        <v>443</v>
      </c>
      <c r="BC6251" t="s">
        <v>443</v>
      </c>
      <c r="BD6251" s="20" t="e">
        <f t="shared" si="1329"/>
        <v>#VALUE!</v>
      </c>
      <c r="BE6251" t="s">
        <v>444</v>
      </c>
      <c r="BF6251" s="20" t="e">
        <f t="shared" si="1330"/>
        <v>#VALUE!</v>
      </c>
      <c r="BG6251" t="s">
        <v>444</v>
      </c>
      <c r="BH6251" t="s">
        <v>439</v>
      </c>
      <c r="BI6251" s="20" t="e">
        <f t="shared" si="1331"/>
        <v>#VALUE!</v>
      </c>
      <c r="BJ6251" t="s">
        <v>444</v>
      </c>
      <c r="BK6251" t="s">
        <v>444</v>
      </c>
      <c r="BL6251" s="20" t="e">
        <f t="shared" si="1332"/>
        <v>#VALUE!</v>
      </c>
    </row>
    <row r="6252" spans="1:64" hidden="1" outlineLevel="2" collapsed="1" x14ac:dyDescent="0.35">
      <c r="A6252" t="s">
        <v>443</v>
      </c>
      <c r="B6252" t="s">
        <v>443</v>
      </c>
      <c r="C6252" t="s">
        <v>457</v>
      </c>
      <c r="D6252" t="s">
        <v>458</v>
      </c>
      <c r="E6252" t="s">
        <v>508</v>
      </c>
      <c r="F6252" t="s">
        <v>509</v>
      </c>
      <c r="G6252" t="s">
        <v>459</v>
      </c>
      <c r="H6252" t="s">
        <v>460</v>
      </c>
      <c r="I6252" t="s">
        <v>463</v>
      </c>
      <c r="J6252" t="s">
        <v>464</v>
      </c>
      <c r="K6252" t="s">
        <v>466</v>
      </c>
      <c r="L6252" t="s">
        <v>510</v>
      </c>
      <c r="M6252" t="s">
        <v>468</v>
      </c>
      <c r="N6252" t="s">
        <v>511</v>
      </c>
      <c r="O6252" t="s">
        <v>512</v>
      </c>
      <c r="P6252" t="s">
        <v>513</v>
      </c>
      <c r="Q6252" t="s">
        <v>514</v>
      </c>
      <c r="R6252" t="s">
        <v>515</v>
      </c>
      <c r="S6252" t="s">
        <v>516</v>
      </c>
      <c r="T6252" t="s">
        <v>517</v>
      </c>
      <c r="U6252" t="s">
        <v>469</v>
      </c>
      <c r="V6252" t="s">
        <v>518</v>
      </c>
      <c r="W6252" t="s">
        <v>519</v>
      </c>
      <c r="X6252" t="s">
        <v>520</v>
      </c>
      <c r="Y6252" t="s">
        <v>521</v>
      </c>
      <c r="Z6252" t="s">
        <v>522</v>
      </c>
      <c r="AA6252" t="s">
        <v>523</v>
      </c>
      <c r="AB6252" t="s">
        <v>524</v>
      </c>
      <c r="AC6252" t="s">
        <v>525</v>
      </c>
      <c r="AD6252" t="s">
        <v>526</v>
      </c>
      <c r="AE6252" t="s">
        <v>527</v>
      </c>
      <c r="AF6252" t="s">
        <v>480</v>
      </c>
      <c r="AG6252" t="s">
        <v>528</v>
      </c>
      <c r="AH6252" t="s">
        <v>529</v>
      </c>
      <c r="AI6252" t="s">
        <v>462</v>
      </c>
      <c r="AJ6252" t="s">
        <v>530</v>
      </c>
      <c r="AK6252" t="s">
        <v>531</v>
      </c>
      <c r="AL6252" t="s">
        <v>532</v>
      </c>
      <c r="AM6252" t="s">
        <v>533</v>
      </c>
      <c r="AN6252" t="s">
        <v>534</v>
      </c>
      <c r="AO6252" t="s">
        <v>535</v>
      </c>
      <c r="AP6252" t="s">
        <v>536</v>
      </c>
      <c r="AQ6252" t="str">
        <f t="shared" si="1326"/>
        <v>Identifying Node</v>
      </c>
      <c r="AT6252" t="str">
        <f t="shared" si="1336"/>
        <v>Identifying No</v>
      </c>
      <c r="AU6252" t="str">
        <f t="shared" si="1340"/>
        <v>ntifying</v>
      </c>
      <c r="AV6252" t="str">
        <f t="shared" si="1341"/>
        <v>ntifying</v>
      </c>
      <c r="AW6252" s="19" t="str">
        <f t="shared" si="1342"/>
        <v>ntifying</v>
      </c>
      <c r="AX6252" t="s">
        <v>518</v>
      </c>
      <c r="AY6252" s="20" t="e">
        <f t="shared" si="1327"/>
        <v>#VALUE!</v>
      </c>
      <c r="AZ6252" t="s">
        <v>519</v>
      </c>
      <c r="BA6252" s="20" t="e">
        <f t="shared" si="1328"/>
        <v>#VALUE!</v>
      </c>
      <c r="BB6252" t="s">
        <v>520</v>
      </c>
      <c r="BC6252" t="s">
        <v>521</v>
      </c>
      <c r="BD6252" s="20" t="e">
        <f t="shared" si="1329"/>
        <v>#VALUE!</v>
      </c>
      <c r="BE6252" t="s">
        <v>522</v>
      </c>
      <c r="BF6252" s="20" t="e">
        <f t="shared" si="1330"/>
        <v>#VALUE!</v>
      </c>
      <c r="BG6252" t="s">
        <v>523</v>
      </c>
      <c r="BH6252" t="s">
        <v>524</v>
      </c>
      <c r="BI6252" s="20" t="e">
        <f t="shared" si="1331"/>
        <v>#VALUE!</v>
      </c>
      <c r="BJ6252" t="s">
        <v>525</v>
      </c>
      <c r="BK6252" t="s">
        <v>526</v>
      </c>
      <c r="BL6252" s="20" t="e">
        <f t="shared" si="1332"/>
        <v>#VALUE!</v>
      </c>
    </row>
    <row r="6253" spans="1:64" hidden="1" outlineLevel="2" collapsed="1" x14ac:dyDescent="0.35">
      <c r="A6253" t="s">
        <v>443</v>
      </c>
      <c r="B6253" t="s">
        <v>443</v>
      </c>
      <c r="C6253" t="b">
        <v>0</v>
      </c>
      <c r="D6253" t="s">
        <v>439</v>
      </c>
      <c r="E6253" t="s">
        <v>557</v>
      </c>
      <c r="F6253" t="s">
        <v>550</v>
      </c>
      <c r="G6253" t="s">
        <v>5317</v>
      </c>
      <c r="H6253" t="s">
        <v>443</v>
      </c>
      <c r="I6253">
        <v>1</v>
      </c>
      <c r="J6253">
        <v>1</v>
      </c>
      <c r="K6253" t="s">
        <v>5198</v>
      </c>
      <c r="L6253" t="s">
        <v>5198</v>
      </c>
      <c r="M6253">
        <v>0</v>
      </c>
      <c r="N6253">
        <v>2</v>
      </c>
      <c r="O6253">
        <v>1</v>
      </c>
      <c r="P6253">
        <v>0</v>
      </c>
      <c r="Q6253">
        <v>1</v>
      </c>
      <c r="R6253">
        <v>1</v>
      </c>
      <c r="S6253">
        <v>760.35826999999995</v>
      </c>
      <c r="T6253">
        <v>1519.7092700000001</v>
      </c>
      <c r="U6253">
        <v>1519.7023300000001</v>
      </c>
      <c r="V6253">
        <v>4.57</v>
      </c>
      <c r="W6253">
        <v>3.47E-3</v>
      </c>
      <c r="X6253" t="s">
        <v>540</v>
      </c>
      <c r="Y6253" t="s">
        <v>541</v>
      </c>
      <c r="Z6253">
        <v>25.073879999999999</v>
      </c>
      <c r="AA6253">
        <v>30</v>
      </c>
      <c r="AB6253">
        <v>46.241500000000002</v>
      </c>
      <c r="AC6253">
        <v>30436</v>
      </c>
      <c r="AD6253" t="s">
        <v>551</v>
      </c>
      <c r="AE6253" t="s">
        <v>552</v>
      </c>
      <c r="AF6253" t="s">
        <v>443</v>
      </c>
      <c r="AG6253" t="s">
        <v>443</v>
      </c>
      <c r="AH6253">
        <v>57</v>
      </c>
      <c r="AI6253" t="b">
        <v>0</v>
      </c>
      <c r="AJ6253">
        <v>51</v>
      </c>
      <c r="AK6253">
        <v>33</v>
      </c>
      <c r="AL6253">
        <v>2.9503876835130801E-5</v>
      </c>
      <c r="AM6253">
        <v>0</v>
      </c>
      <c r="AN6253">
        <v>1.5820000000000001E-3</v>
      </c>
      <c r="AO6253">
        <v>12517441</v>
      </c>
      <c r="AP6253">
        <v>46.32</v>
      </c>
      <c r="AQ6253" t="str">
        <f t="shared" si="1326"/>
        <v>Mascot (A5)</v>
      </c>
      <c r="AT6253" t="str">
        <f t="shared" si="1336"/>
        <v>Mascot (A5)</v>
      </c>
      <c r="AU6253" t="str">
        <f t="shared" si="1340"/>
        <v>cot (A5)</v>
      </c>
      <c r="AV6253" t="str">
        <f t="shared" si="1341"/>
        <v>cot (A5)</v>
      </c>
      <c r="AW6253" s="19" t="str">
        <f t="shared" si="1342"/>
        <v>cot (A5)</v>
      </c>
      <c r="AX6253">
        <v>4.57</v>
      </c>
      <c r="AY6253" s="20">
        <f t="shared" si="1327"/>
        <v>7.5929978118161924E-4</v>
      </c>
      <c r="AZ6253">
        <v>3.47E-3</v>
      </c>
      <c r="BA6253" s="20" t="e">
        <f t="shared" si="1328"/>
        <v>#VALUE!</v>
      </c>
      <c r="BB6253" t="s">
        <v>540</v>
      </c>
      <c r="BC6253" t="s">
        <v>541</v>
      </c>
      <c r="BD6253" s="20" t="e">
        <f t="shared" si="1329"/>
        <v>#VALUE!</v>
      </c>
      <c r="BE6253">
        <v>25.073879999999999</v>
      </c>
      <c r="BF6253" s="20" t="e">
        <f t="shared" si="1330"/>
        <v>#VALUE!</v>
      </c>
      <c r="BG6253">
        <v>30</v>
      </c>
      <c r="BH6253">
        <v>46.241500000000002</v>
      </c>
      <c r="BI6253" s="20">
        <f t="shared" si="1331"/>
        <v>658.1966415449325</v>
      </c>
      <c r="BJ6253">
        <v>30436</v>
      </c>
      <c r="BK6253" t="s">
        <v>551</v>
      </c>
      <c r="BL6253" s="20" t="e">
        <f t="shared" si="1332"/>
        <v>#VALUE!</v>
      </c>
    </row>
    <row r="6254" spans="1:64" hidden="1" outlineLevel="2" collapsed="1" x14ac:dyDescent="0.35">
      <c r="A6254" t="s">
        <v>443</v>
      </c>
      <c r="B6254" t="s">
        <v>443</v>
      </c>
      <c r="C6254" t="b">
        <v>0</v>
      </c>
      <c r="D6254" t="s">
        <v>439</v>
      </c>
      <c r="E6254" t="s">
        <v>538</v>
      </c>
      <c r="F6254" t="s">
        <v>550</v>
      </c>
      <c r="G6254" t="s">
        <v>5317</v>
      </c>
      <c r="H6254" t="s">
        <v>443</v>
      </c>
      <c r="I6254">
        <v>1</v>
      </c>
      <c r="J6254">
        <v>1</v>
      </c>
      <c r="K6254" t="s">
        <v>5198</v>
      </c>
      <c r="L6254" t="s">
        <v>5198</v>
      </c>
      <c r="M6254">
        <v>0</v>
      </c>
      <c r="N6254">
        <v>2</v>
      </c>
      <c r="O6254">
        <v>0.59540000000000004</v>
      </c>
      <c r="P6254">
        <v>0</v>
      </c>
      <c r="Q6254">
        <v>1</v>
      </c>
      <c r="R6254">
        <v>1</v>
      </c>
      <c r="S6254">
        <v>760.35826999999995</v>
      </c>
      <c r="T6254">
        <v>1519.7092700000001</v>
      </c>
      <c r="U6254">
        <v>1519.7023300000001</v>
      </c>
      <c r="V6254">
        <v>4.57</v>
      </c>
      <c r="W6254">
        <v>3.47E-3</v>
      </c>
      <c r="X6254" t="s">
        <v>540</v>
      </c>
      <c r="Y6254" t="s">
        <v>541</v>
      </c>
      <c r="Z6254">
        <v>25.073879999999999</v>
      </c>
      <c r="AA6254">
        <v>30</v>
      </c>
      <c r="AB6254">
        <v>46.241500000000002</v>
      </c>
      <c r="AC6254">
        <v>30436</v>
      </c>
      <c r="AD6254" t="s">
        <v>551</v>
      </c>
      <c r="AE6254" t="s">
        <v>552</v>
      </c>
      <c r="AF6254" t="s">
        <v>443</v>
      </c>
      <c r="AG6254">
        <v>2.62</v>
      </c>
      <c r="AH6254" t="s">
        <v>443</v>
      </c>
      <c r="AI6254" t="b">
        <v>0</v>
      </c>
      <c r="AJ6254" t="s">
        <v>443</v>
      </c>
      <c r="AK6254" t="s">
        <v>443</v>
      </c>
      <c r="AL6254" t="s">
        <v>443</v>
      </c>
      <c r="AM6254">
        <v>0</v>
      </c>
      <c r="AN6254">
        <v>1.934E-3</v>
      </c>
      <c r="AO6254">
        <v>12517441</v>
      </c>
      <c r="AP6254">
        <v>46.32</v>
      </c>
      <c r="AQ6254" t="str">
        <f t="shared" si="1326"/>
        <v>Sequest HT (A2)</v>
      </c>
      <c r="AT6254" t="str">
        <f t="shared" si="1336"/>
        <v>Sequest HT (A2</v>
      </c>
      <c r="AU6254" t="str">
        <f t="shared" si="1340"/>
        <v xml:space="preserve">uest HT </v>
      </c>
      <c r="AV6254" t="str">
        <f t="shared" si="1341"/>
        <v xml:space="preserve">uest HT </v>
      </c>
      <c r="AW6254" s="19" t="str">
        <f t="shared" si="1342"/>
        <v xml:space="preserve">uest HT </v>
      </c>
      <c r="AX6254">
        <v>4.57</v>
      </c>
      <c r="AY6254" s="20">
        <f t="shared" si="1327"/>
        <v>7.5929978118161924E-4</v>
      </c>
      <c r="AZ6254">
        <v>3.47E-3</v>
      </c>
      <c r="BA6254" s="20" t="e">
        <f t="shared" si="1328"/>
        <v>#VALUE!</v>
      </c>
      <c r="BB6254" t="s">
        <v>540</v>
      </c>
      <c r="BC6254" t="s">
        <v>541</v>
      </c>
      <c r="BD6254" s="20" t="e">
        <f t="shared" si="1329"/>
        <v>#VALUE!</v>
      </c>
      <c r="BE6254">
        <v>25.073879999999999</v>
      </c>
      <c r="BF6254" s="20" t="e">
        <f t="shared" si="1330"/>
        <v>#VALUE!</v>
      </c>
      <c r="BG6254">
        <v>30</v>
      </c>
      <c r="BH6254">
        <v>46.241500000000002</v>
      </c>
      <c r="BI6254" s="20">
        <f t="shared" si="1331"/>
        <v>658.1966415449325</v>
      </c>
      <c r="BJ6254">
        <v>30436</v>
      </c>
      <c r="BK6254" t="s">
        <v>551</v>
      </c>
      <c r="BL6254" s="20" t="e">
        <f t="shared" si="1332"/>
        <v>#VALUE!</v>
      </c>
    </row>
    <row r="6255" spans="1:64" collapsed="1" x14ac:dyDescent="0.35">
      <c r="A6255" t="b">
        <v>0</v>
      </c>
      <c r="B6255" t="s">
        <v>439</v>
      </c>
      <c r="C6255" t="s">
        <v>440</v>
      </c>
      <c r="D6255" t="s">
        <v>4728</v>
      </c>
      <c r="E6255" t="s">
        <v>5321</v>
      </c>
      <c r="F6255">
        <v>0</v>
      </c>
      <c r="G6255" t="b">
        <v>0</v>
      </c>
      <c r="H6255">
        <v>2.8090000000000002</v>
      </c>
      <c r="I6255">
        <v>4</v>
      </c>
      <c r="J6255">
        <v>1</v>
      </c>
      <c r="K6255">
        <v>1</v>
      </c>
      <c r="L6255">
        <v>1</v>
      </c>
      <c r="M6255">
        <v>1</v>
      </c>
      <c r="N6255">
        <v>390</v>
      </c>
      <c r="O6255">
        <v>44.5</v>
      </c>
      <c r="P6255">
        <v>6.81</v>
      </c>
      <c r="Q6255" t="s">
        <v>443</v>
      </c>
      <c r="R6255">
        <v>2.81</v>
      </c>
      <c r="S6255" t="s">
        <v>443</v>
      </c>
      <c r="T6255">
        <v>1</v>
      </c>
      <c r="U6255">
        <v>0</v>
      </c>
      <c r="V6255" t="s">
        <v>443</v>
      </c>
      <c r="W6255" t="s">
        <v>443</v>
      </c>
      <c r="X6255">
        <v>408.4</v>
      </c>
      <c r="Y6255">
        <v>491.6</v>
      </c>
      <c r="Z6255" t="s">
        <v>443</v>
      </c>
      <c r="AA6255" t="s">
        <v>443</v>
      </c>
      <c r="AB6255" t="s">
        <v>443</v>
      </c>
      <c r="AC6255" t="s">
        <v>443</v>
      </c>
      <c r="AD6255" t="s">
        <v>443</v>
      </c>
      <c r="AE6255" t="s">
        <v>445</v>
      </c>
      <c r="AF6255" t="s">
        <v>445</v>
      </c>
      <c r="AG6255" t="s">
        <v>444</v>
      </c>
      <c r="AH6255" t="s">
        <v>439</v>
      </c>
      <c r="AI6255" t="s">
        <v>445</v>
      </c>
      <c r="AJ6255" t="s">
        <v>445</v>
      </c>
      <c r="AK6255" t="s">
        <v>445</v>
      </c>
      <c r="AL6255" t="s">
        <v>445</v>
      </c>
      <c r="AM6255" t="s">
        <v>445</v>
      </c>
      <c r="AN6255" t="s">
        <v>443</v>
      </c>
      <c r="AQ6255" t="str">
        <f t="shared" si="1326"/>
        <v>GN=SERPINB3 PE=1 SV=2</v>
      </c>
      <c r="AT6255" t="str">
        <f t="shared" si="1336"/>
        <v>GN=SERPINB3 PE</v>
      </c>
      <c r="AU6255" t="str">
        <f t="shared" si="1340"/>
        <v>SERPINB3</v>
      </c>
      <c r="AV6255" t="str">
        <f t="shared" si="1341"/>
        <v>SERPINB3</v>
      </c>
      <c r="AW6255" s="19" t="str">
        <f t="shared" si="1342"/>
        <v>SERPINB3</v>
      </c>
      <c r="AX6255" t="s">
        <v>443</v>
      </c>
      <c r="AY6255" s="20" t="e">
        <f t="shared" si="1327"/>
        <v>#VALUE!</v>
      </c>
      <c r="AZ6255" t="s">
        <v>443</v>
      </c>
      <c r="BA6255" s="20" t="e">
        <f t="shared" si="1328"/>
        <v>#VALUE!</v>
      </c>
      <c r="BB6255">
        <v>408.4</v>
      </c>
      <c r="BC6255">
        <v>491.6</v>
      </c>
      <c r="BD6255" s="20" t="e">
        <f t="shared" si="1329"/>
        <v>#VALUE!</v>
      </c>
      <c r="BE6255" t="s">
        <v>443</v>
      </c>
      <c r="BF6255" s="20" t="e">
        <f t="shared" si="1330"/>
        <v>#VALUE!</v>
      </c>
      <c r="BG6255" t="s">
        <v>443</v>
      </c>
      <c r="BH6255" t="s">
        <v>443</v>
      </c>
      <c r="BI6255" s="20" t="e">
        <f t="shared" si="1331"/>
        <v>#VALUE!</v>
      </c>
      <c r="BJ6255" t="s">
        <v>443</v>
      </c>
      <c r="BK6255" t="s">
        <v>443</v>
      </c>
      <c r="BL6255" s="20" t="e">
        <f t="shared" si="1332"/>
        <v>#VALUE!</v>
      </c>
    </row>
    <row r="6256" spans="1:64" hidden="1" outlineLevel="1" collapsed="1" x14ac:dyDescent="0.35">
      <c r="A6256" t="s">
        <v>443</v>
      </c>
      <c r="B6256" t="s">
        <v>457</v>
      </c>
      <c r="C6256" t="s">
        <v>458</v>
      </c>
      <c r="D6256" t="s">
        <v>459</v>
      </c>
      <c r="E6256" t="s">
        <v>460</v>
      </c>
      <c r="F6256" t="s">
        <v>461</v>
      </c>
      <c r="G6256" t="s">
        <v>462</v>
      </c>
      <c r="H6256" t="s">
        <v>463</v>
      </c>
      <c r="I6256" t="s">
        <v>464</v>
      </c>
      <c r="J6256" t="s">
        <v>465</v>
      </c>
      <c r="K6256" t="s">
        <v>466</v>
      </c>
      <c r="L6256" t="s">
        <v>467</v>
      </c>
      <c r="M6256" t="s">
        <v>468</v>
      </c>
      <c r="N6256" t="s">
        <v>469</v>
      </c>
      <c r="O6256" t="s">
        <v>470</v>
      </c>
      <c r="P6256" t="s">
        <v>471</v>
      </c>
      <c r="Q6256" t="s">
        <v>472</v>
      </c>
      <c r="R6256" t="s">
        <v>473</v>
      </c>
      <c r="S6256" t="s">
        <v>474</v>
      </c>
      <c r="T6256" t="s">
        <v>475</v>
      </c>
      <c r="U6256" t="s">
        <v>476</v>
      </c>
      <c r="V6256" t="s">
        <v>477</v>
      </c>
      <c r="W6256" t="s">
        <v>478</v>
      </c>
      <c r="X6256" t="s">
        <v>479</v>
      </c>
      <c r="Y6256" t="s">
        <v>480</v>
      </c>
      <c r="Z6256" t="s">
        <v>481</v>
      </c>
      <c r="AA6256" t="s">
        <v>482</v>
      </c>
      <c r="AB6256" t="s">
        <v>483</v>
      </c>
      <c r="AC6256" t="s">
        <v>484</v>
      </c>
      <c r="AD6256" t="s">
        <v>485</v>
      </c>
      <c r="AE6256" t="s">
        <v>486</v>
      </c>
      <c r="AF6256" t="s">
        <v>487</v>
      </c>
      <c r="AG6256" t="s">
        <v>488</v>
      </c>
      <c r="AH6256" t="s">
        <v>489</v>
      </c>
      <c r="AI6256" t="s">
        <v>490</v>
      </c>
      <c r="AJ6256" t="s">
        <v>491</v>
      </c>
      <c r="AK6256" t="s">
        <v>492</v>
      </c>
      <c r="AL6256" t="s">
        <v>493</v>
      </c>
      <c r="AM6256" t="s">
        <v>494</v>
      </c>
      <c r="AN6256" t="s">
        <v>495</v>
      </c>
      <c r="AO6256" t="s">
        <v>496</v>
      </c>
      <c r="AP6256" t="s">
        <v>497</v>
      </c>
      <c r="AQ6256" t="str">
        <f t="shared" si="1326"/>
        <v>Modifications</v>
      </c>
      <c r="AR6256" t="s">
        <v>498</v>
      </c>
      <c r="AS6256" t="s">
        <v>499</v>
      </c>
      <c r="AT6256" t="str">
        <f t="shared" si="1336"/>
        <v>Modifications</v>
      </c>
      <c r="AU6256" t="str">
        <f t="shared" si="1340"/>
        <v>ificatio</v>
      </c>
      <c r="AV6256" t="str">
        <f t="shared" si="1341"/>
        <v>ificatio</v>
      </c>
      <c r="AW6256" s="19" t="str">
        <f t="shared" si="1342"/>
        <v>ificatio</v>
      </c>
      <c r="AX6256" t="s">
        <v>477</v>
      </c>
      <c r="AY6256" s="20" t="e">
        <f t="shared" si="1327"/>
        <v>#VALUE!</v>
      </c>
      <c r="AZ6256" t="s">
        <v>478</v>
      </c>
      <c r="BA6256" s="20" t="e">
        <f t="shared" si="1328"/>
        <v>#VALUE!</v>
      </c>
      <c r="BB6256" t="s">
        <v>479</v>
      </c>
      <c r="BC6256" t="s">
        <v>480</v>
      </c>
      <c r="BD6256" s="20" t="e">
        <f t="shared" si="1329"/>
        <v>#VALUE!</v>
      </c>
      <c r="BE6256" t="s">
        <v>481</v>
      </c>
      <c r="BF6256" s="20" t="e">
        <f t="shared" si="1330"/>
        <v>#VALUE!</v>
      </c>
      <c r="BG6256" t="s">
        <v>482</v>
      </c>
      <c r="BH6256" t="s">
        <v>483</v>
      </c>
      <c r="BI6256" s="20" t="e">
        <f t="shared" si="1331"/>
        <v>#VALUE!</v>
      </c>
      <c r="BJ6256" t="s">
        <v>484</v>
      </c>
      <c r="BK6256" t="s">
        <v>485</v>
      </c>
      <c r="BL6256" s="20" t="e">
        <f t="shared" si="1332"/>
        <v>#VALUE!</v>
      </c>
    </row>
    <row r="6257" spans="1:64" hidden="1" outlineLevel="1" x14ac:dyDescent="0.35">
      <c r="A6257" t="s">
        <v>443</v>
      </c>
      <c r="B6257" t="b">
        <v>0</v>
      </c>
      <c r="C6257" t="s">
        <v>439</v>
      </c>
      <c r="D6257" t="s">
        <v>5322</v>
      </c>
      <c r="E6257" t="s">
        <v>1603</v>
      </c>
      <c r="F6257" t="s">
        <v>443</v>
      </c>
      <c r="G6257" t="b">
        <v>0</v>
      </c>
      <c r="H6257">
        <v>1</v>
      </c>
      <c r="I6257">
        <v>3</v>
      </c>
      <c r="J6257">
        <v>3</v>
      </c>
      <c r="K6257" t="s">
        <v>3241</v>
      </c>
      <c r="L6257" t="s">
        <v>5323</v>
      </c>
      <c r="M6257">
        <v>0</v>
      </c>
      <c r="N6257">
        <v>1327.5847900000001</v>
      </c>
      <c r="O6257">
        <v>0</v>
      </c>
      <c r="P6257" t="s">
        <v>443</v>
      </c>
      <c r="Q6257" t="s">
        <v>443</v>
      </c>
      <c r="R6257" t="s">
        <v>443</v>
      </c>
      <c r="S6257">
        <v>98.5</v>
      </c>
      <c r="T6257">
        <v>461.2</v>
      </c>
      <c r="U6257">
        <v>116.7</v>
      </c>
      <c r="V6257" t="s">
        <v>443</v>
      </c>
      <c r="W6257">
        <v>223.7</v>
      </c>
      <c r="X6257" t="s">
        <v>443</v>
      </c>
      <c r="Y6257" t="s">
        <v>443</v>
      </c>
      <c r="Z6257" t="s">
        <v>445</v>
      </c>
      <c r="AA6257" t="s">
        <v>445</v>
      </c>
      <c r="AB6257" t="s">
        <v>445</v>
      </c>
      <c r="AC6257" t="s">
        <v>439</v>
      </c>
      <c r="AD6257" t="s">
        <v>439</v>
      </c>
      <c r="AE6257" t="s">
        <v>444</v>
      </c>
      <c r="AF6257" t="s">
        <v>445</v>
      </c>
      <c r="AG6257" t="s">
        <v>444</v>
      </c>
      <c r="AH6257" t="s">
        <v>445</v>
      </c>
      <c r="AI6257" t="s">
        <v>439</v>
      </c>
      <c r="AJ6257" t="s">
        <v>439</v>
      </c>
      <c r="AK6257">
        <v>0</v>
      </c>
      <c r="AL6257">
        <v>0</v>
      </c>
      <c r="AM6257">
        <v>2.2899999999999999E-3</v>
      </c>
      <c r="AN6257">
        <v>5.5389999999999997E-3</v>
      </c>
      <c r="AO6257">
        <v>2.2999999999999998</v>
      </c>
      <c r="AP6257">
        <v>54</v>
      </c>
      <c r="AQ6257" t="str">
        <f t="shared" si="1326"/>
        <v>xCarbamidomethyl [C6]</v>
      </c>
      <c r="AR6257" t="s">
        <v>5324</v>
      </c>
      <c r="AS6257" t="s">
        <v>5325</v>
      </c>
      <c r="AT6257" t="str">
        <f t="shared" si="1336"/>
        <v>xCarbamidometh</v>
      </c>
      <c r="AU6257" t="str">
        <f t="shared" si="1340"/>
        <v>rbamidom</v>
      </c>
      <c r="AV6257" t="str">
        <f t="shared" si="1341"/>
        <v>rbamidom</v>
      </c>
      <c r="AW6257" s="19" t="str">
        <f t="shared" si="1342"/>
        <v>rbamidom</v>
      </c>
      <c r="AX6257" t="s">
        <v>443</v>
      </c>
      <c r="AY6257" s="20" t="e">
        <f t="shared" si="1327"/>
        <v>#VALUE!</v>
      </c>
      <c r="AZ6257">
        <v>223.7</v>
      </c>
      <c r="BA6257" s="20" t="e">
        <f t="shared" si="1328"/>
        <v>#VALUE!</v>
      </c>
      <c r="BB6257" t="s">
        <v>443</v>
      </c>
      <c r="BC6257" t="s">
        <v>443</v>
      </c>
      <c r="BD6257" s="20" t="e">
        <f t="shared" si="1329"/>
        <v>#VALUE!</v>
      </c>
      <c r="BE6257" t="s">
        <v>445</v>
      </c>
      <c r="BF6257" s="20" t="e">
        <f t="shared" si="1330"/>
        <v>#VALUE!</v>
      </c>
      <c r="BG6257" t="s">
        <v>445</v>
      </c>
      <c r="BH6257" t="s">
        <v>445</v>
      </c>
      <c r="BI6257" s="20" t="e">
        <f t="shared" si="1331"/>
        <v>#VALUE!</v>
      </c>
      <c r="BJ6257" t="s">
        <v>439</v>
      </c>
      <c r="BK6257" t="s">
        <v>439</v>
      </c>
      <c r="BL6257" s="20" t="e">
        <f t="shared" si="1332"/>
        <v>#VALUE!</v>
      </c>
    </row>
    <row r="6258" spans="1:64" hidden="1" outlineLevel="2" collapsed="1" x14ac:dyDescent="0.35">
      <c r="A6258" t="s">
        <v>443</v>
      </c>
      <c r="B6258" t="s">
        <v>443</v>
      </c>
      <c r="C6258" t="s">
        <v>457</v>
      </c>
      <c r="D6258" t="s">
        <v>458</v>
      </c>
      <c r="E6258" t="s">
        <v>508</v>
      </c>
      <c r="F6258" t="s">
        <v>509</v>
      </c>
      <c r="G6258" t="s">
        <v>459</v>
      </c>
      <c r="H6258" t="s">
        <v>460</v>
      </c>
      <c r="I6258" t="s">
        <v>463</v>
      </c>
      <c r="J6258" t="s">
        <v>464</v>
      </c>
      <c r="K6258" t="s">
        <v>466</v>
      </c>
      <c r="L6258" t="s">
        <v>510</v>
      </c>
      <c r="M6258" t="s">
        <v>468</v>
      </c>
      <c r="N6258" t="s">
        <v>511</v>
      </c>
      <c r="O6258" t="s">
        <v>512</v>
      </c>
      <c r="P6258" t="s">
        <v>513</v>
      </c>
      <c r="Q6258" t="s">
        <v>514</v>
      </c>
      <c r="R6258" t="s">
        <v>515</v>
      </c>
      <c r="S6258" t="s">
        <v>516</v>
      </c>
      <c r="T6258" t="s">
        <v>517</v>
      </c>
      <c r="U6258" t="s">
        <v>469</v>
      </c>
      <c r="V6258" t="s">
        <v>518</v>
      </c>
      <c r="W6258" t="s">
        <v>519</v>
      </c>
      <c r="X6258" t="s">
        <v>520</v>
      </c>
      <c r="Y6258" t="s">
        <v>521</v>
      </c>
      <c r="Z6258" t="s">
        <v>522</v>
      </c>
      <c r="AA6258" t="s">
        <v>523</v>
      </c>
      <c r="AB6258" t="s">
        <v>524</v>
      </c>
      <c r="AC6258" t="s">
        <v>525</v>
      </c>
      <c r="AD6258" t="s">
        <v>526</v>
      </c>
      <c r="AE6258" t="s">
        <v>527</v>
      </c>
      <c r="AF6258" t="s">
        <v>480</v>
      </c>
      <c r="AG6258" t="s">
        <v>528</v>
      </c>
      <c r="AH6258" t="s">
        <v>529</v>
      </c>
      <c r="AI6258" t="s">
        <v>462</v>
      </c>
      <c r="AJ6258" t="s">
        <v>530</v>
      </c>
      <c r="AK6258" t="s">
        <v>531</v>
      </c>
      <c r="AL6258" t="s">
        <v>532</v>
      </c>
      <c r="AM6258" t="s">
        <v>533</v>
      </c>
      <c r="AN6258" t="s">
        <v>534</v>
      </c>
      <c r="AO6258" t="s">
        <v>535</v>
      </c>
      <c r="AP6258" t="s">
        <v>536</v>
      </c>
      <c r="AQ6258" t="str">
        <f t="shared" si="1326"/>
        <v>Identifying Node</v>
      </c>
      <c r="AT6258" t="str">
        <f t="shared" si="1336"/>
        <v>Identifying No</v>
      </c>
      <c r="AU6258" t="str">
        <f t="shared" si="1340"/>
        <v>ntifying</v>
      </c>
      <c r="AV6258" t="str">
        <f t="shared" si="1341"/>
        <v>ntifying</v>
      </c>
      <c r="AW6258" s="19" t="str">
        <f t="shared" si="1342"/>
        <v>ntifying</v>
      </c>
      <c r="AX6258" t="s">
        <v>518</v>
      </c>
      <c r="AY6258" s="20" t="e">
        <f t="shared" si="1327"/>
        <v>#VALUE!</v>
      </c>
      <c r="AZ6258" t="s">
        <v>519</v>
      </c>
      <c r="BA6258" s="20" t="e">
        <f t="shared" si="1328"/>
        <v>#VALUE!</v>
      </c>
      <c r="BB6258" t="s">
        <v>520</v>
      </c>
      <c r="BC6258" t="s">
        <v>521</v>
      </c>
      <c r="BD6258" s="20" t="e">
        <f t="shared" si="1329"/>
        <v>#VALUE!</v>
      </c>
      <c r="BE6258" t="s">
        <v>522</v>
      </c>
      <c r="BF6258" s="20" t="e">
        <f t="shared" si="1330"/>
        <v>#VALUE!</v>
      </c>
      <c r="BG6258" t="s">
        <v>523</v>
      </c>
      <c r="BH6258" t="s">
        <v>524</v>
      </c>
      <c r="BI6258" s="20" t="e">
        <f t="shared" si="1331"/>
        <v>#VALUE!</v>
      </c>
      <c r="BJ6258" t="s">
        <v>525</v>
      </c>
      <c r="BK6258" t="s">
        <v>526</v>
      </c>
      <c r="BL6258" s="20" t="e">
        <f t="shared" si="1332"/>
        <v>#VALUE!</v>
      </c>
    </row>
    <row r="6259" spans="1:64" hidden="1" outlineLevel="2" collapsed="1" x14ac:dyDescent="0.35">
      <c r="A6259" t="s">
        <v>443</v>
      </c>
      <c r="B6259" t="s">
        <v>443</v>
      </c>
      <c r="C6259" t="b">
        <v>0</v>
      </c>
      <c r="D6259" t="s">
        <v>439</v>
      </c>
      <c r="E6259" t="s">
        <v>538</v>
      </c>
      <c r="F6259" t="s">
        <v>550</v>
      </c>
      <c r="G6259" t="s">
        <v>5326</v>
      </c>
      <c r="H6259" t="s">
        <v>1609</v>
      </c>
      <c r="I6259">
        <v>1</v>
      </c>
      <c r="J6259">
        <v>3</v>
      </c>
      <c r="K6259" t="s">
        <v>3241</v>
      </c>
      <c r="L6259" t="s">
        <v>5327</v>
      </c>
      <c r="M6259">
        <v>0</v>
      </c>
      <c r="N6259">
        <v>2</v>
      </c>
      <c r="O6259">
        <v>0.68859999999999999</v>
      </c>
      <c r="P6259">
        <v>0</v>
      </c>
      <c r="Q6259">
        <v>1</v>
      </c>
      <c r="R6259">
        <v>1</v>
      </c>
      <c r="S6259">
        <v>664.29528000000005</v>
      </c>
      <c r="T6259">
        <v>1327.58329</v>
      </c>
      <c r="U6259">
        <v>1327.5847900000001</v>
      </c>
      <c r="V6259">
        <v>-1.1299999999999999</v>
      </c>
      <c r="W6259">
        <v>-7.5000000000000002E-4</v>
      </c>
      <c r="X6259" t="s">
        <v>540</v>
      </c>
      <c r="Y6259" t="s">
        <v>541</v>
      </c>
      <c r="Z6259">
        <v>52.22383</v>
      </c>
      <c r="AA6259">
        <v>19.696000000000002</v>
      </c>
      <c r="AB6259">
        <v>38.104199999999999</v>
      </c>
      <c r="AC6259">
        <v>22769</v>
      </c>
      <c r="AD6259" t="s">
        <v>542</v>
      </c>
      <c r="AE6259" t="s">
        <v>543</v>
      </c>
      <c r="AF6259" t="s">
        <v>443</v>
      </c>
      <c r="AG6259">
        <v>2.2799999999999998</v>
      </c>
      <c r="AH6259" t="s">
        <v>443</v>
      </c>
      <c r="AI6259" t="b">
        <v>0</v>
      </c>
      <c r="AJ6259" t="s">
        <v>443</v>
      </c>
      <c r="AK6259" t="s">
        <v>443</v>
      </c>
      <c r="AL6259" t="s">
        <v>443</v>
      </c>
      <c r="AM6259">
        <v>0</v>
      </c>
      <c r="AN6259">
        <v>6.7239999999999997E-4</v>
      </c>
      <c r="AO6259">
        <v>18578030</v>
      </c>
      <c r="AP6259">
        <v>38.18</v>
      </c>
      <c r="AQ6259" t="str">
        <f t="shared" ref="AQ6259:AQ6296" si="1343">RIGHT(E6259,21)</f>
        <v>Sequest HT (A2)</v>
      </c>
      <c r="AT6259" t="str">
        <f t="shared" si="1336"/>
        <v>Sequest HT (A2</v>
      </c>
      <c r="AU6259" t="str">
        <f t="shared" si="1340"/>
        <v xml:space="preserve">uest HT </v>
      </c>
      <c r="AV6259" t="str">
        <f t="shared" si="1341"/>
        <v xml:space="preserve">uest HT </v>
      </c>
      <c r="AW6259" s="19" t="str">
        <f t="shared" si="1342"/>
        <v xml:space="preserve">uest HT </v>
      </c>
      <c r="AX6259">
        <v>-1.1299999999999999</v>
      </c>
      <c r="AY6259" s="20">
        <f t="shared" ref="AY6259:AY6291" si="1344">AZ6259/AX6259</f>
        <v>6.6371681415929213E-4</v>
      </c>
      <c r="AZ6259">
        <v>-7.5000000000000002E-4</v>
      </c>
      <c r="BA6259" s="20" t="e">
        <f t="shared" ref="BA6259:BA6284" si="1345">BB6259/AX6259</f>
        <v>#VALUE!</v>
      </c>
      <c r="BB6259" t="s">
        <v>540</v>
      </c>
      <c r="BC6259" t="s">
        <v>541</v>
      </c>
      <c r="BD6259" s="20" t="e">
        <f t="shared" ref="BD6259:BD6284" si="1346">BE6259/BC6259</f>
        <v>#VALUE!</v>
      </c>
      <c r="BE6259">
        <v>52.22383</v>
      </c>
      <c r="BF6259" s="20" t="e">
        <f t="shared" ref="BF6259:BF6284" si="1347">BG6259/BC6259</f>
        <v>#VALUE!</v>
      </c>
      <c r="BG6259">
        <v>19.696000000000002</v>
      </c>
      <c r="BH6259">
        <v>38.104199999999999</v>
      </c>
      <c r="BI6259" s="20">
        <f t="shared" ref="BI6259:BI6284" si="1348">BJ6259/BH6259</f>
        <v>597.54567737939647</v>
      </c>
      <c r="BJ6259">
        <v>22769</v>
      </c>
      <c r="BK6259" t="s">
        <v>542</v>
      </c>
      <c r="BL6259" s="20" t="e">
        <f t="shared" ref="BL6259:BL6284" si="1349">BK6259/BH6259</f>
        <v>#VALUE!</v>
      </c>
    </row>
    <row r="6260" spans="1:64" hidden="1" outlineLevel="2" collapsed="1" x14ac:dyDescent="0.35">
      <c r="A6260" t="s">
        <v>443</v>
      </c>
      <c r="B6260" t="s">
        <v>443</v>
      </c>
      <c r="C6260" t="b">
        <v>0</v>
      </c>
      <c r="D6260" t="s">
        <v>439</v>
      </c>
      <c r="E6260" t="s">
        <v>557</v>
      </c>
      <c r="F6260" t="s">
        <v>550</v>
      </c>
      <c r="G6260" t="s">
        <v>5326</v>
      </c>
      <c r="H6260" t="s">
        <v>1609</v>
      </c>
      <c r="I6260">
        <v>1</v>
      </c>
      <c r="J6260">
        <v>3</v>
      </c>
      <c r="K6260" t="s">
        <v>3241</v>
      </c>
      <c r="L6260" t="s">
        <v>5327</v>
      </c>
      <c r="M6260">
        <v>0</v>
      </c>
      <c r="N6260">
        <v>2</v>
      </c>
      <c r="O6260">
        <v>1</v>
      </c>
      <c r="P6260">
        <v>0</v>
      </c>
      <c r="Q6260">
        <v>1</v>
      </c>
      <c r="R6260">
        <v>1</v>
      </c>
      <c r="S6260">
        <v>664.29528000000005</v>
      </c>
      <c r="T6260">
        <v>1327.58329</v>
      </c>
      <c r="U6260">
        <v>1327.5847900000001</v>
      </c>
      <c r="V6260">
        <v>-1.1299999999999999</v>
      </c>
      <c r="W6260">
        <v>-7.5000000000000002E-4</v>
      </c>
      <c r="X6260" t="s">
        <v>540</v>
      </c>
      <c r="Y6260" t="s">
        <v>541</v>
      </c>
      <c r="Z6260">
        <v>52.22383</v>
      </c>
      <c r="AA6260">
        <v>19.696000000000002</v>
      </c>
      <c r="AB6260">
        <v>38.104199999999999</v>
      </c>
      <c r="AC6260">
        <v>22769</v>
      </c>
      <c r="AD6260" t="s">
        <v>542</v>
      </c>
      <c r="AE6260" t="s">
        <v>543</v>
      </c>
      <c r="AF6260" t="s">
        <v>443</v>
      </c>
      <c r="AG6260" t="s">
        <v>443</v>
      </c>
      <c r="AH6260">
        <v>54</v>
      </c>
      <c r="AI6260" t="b">
        <v>0</v>
      </c>
      <c r="AJ6260">
        <v>50</v>
      </c>
      <c r="AK6260">
        <v>32</v>
      </c>
      <c r="AL6260">
        <v>3.7733219798359397E-5</v>
      </c>
      <c r="AM6260">
        <v>0</v>
      </c>
      <c r="AN6260">
        <v>2.2899999999999999E-3</v>
      </c>
      <c r="AO6260">
        <v>18578030</v>
      </c>
      <c r="AP6260">
        <v>38.18</v>
      </c>
      <c r="AQ6260" t="str">
        <f t="shared" si="1343"/>
        <v>Mascot (A5)</v>
      </c>
      <c r="AT6260" t="str">
        <f t="shared" si="1336"/>
        <v>Mascot (A5)</v>
      </c>
      <c r="AU6260" t="str">
        <f t="shared" si="1340"/>
        <v>cot (A5)</v>
      </c>
      <c r="AV6260" t="str">
        <f t="shared" si="1341"/>
        <v>cot (A5)</v>
      </c>
      <c r="AW6260" s="19" t="str">
        <f t="shared" si="1342"/>
        <v>cot (A5)</v>
      </c>
      <c r="AX6260">
        <v>-1.1299999999999999</v>
      </c>
      <c r="AY6260" s="20">
        <f t="shared" si="1344"/>
        <v>6.6371681415929213E-4</v>
      </c>
      <c r="AZ6260">
        <v>-7.5000000000000002E-4</v>
      </c>
      <c r="BA6260" s="20" t="e">
        <f t="shared" si="1345"/>
        <v>#VALUE!</v>
      </c>
      <c r="BB6260" t="s">
        <v>540</v>
      </c>
      <c r="BC6260" t="s">
        <v>541</v>
      </c>
      <c r="BD6260" s="20" t="e">
        <f t="shared" si="1346"/>
        <v>#VALUE!</v>
      </c>
      <c r="BE6260">
        <v>52.22383</v>
      </c>
      <c r="BF6260" s="20" t="e">
        <f t="shared" si="1347"/>
        <v>#VALUE!</v>
      </c>
      <c r="BG6260">
        <v>19.696000000000002</v>
      </c>
      <c r="BH6260">
        <v>38.104199999999999</v>
      </c>
      <c r="BI6260" s="20">
        <f t="shared" si="1348"/>
        <v>597.54567737939647</v>
      </c>
      <c r="BJ6260">
        <v>22769</v>
      </c>
      <c r="BK6260" t="s">
        <v>542</v>
      </c>
      <c r="BL6260" s="20" t="e">
        <f t="shared" si="1349"/>
        <v>#VALUE!</v>
      </c>
    </row>
    <row r="6261" spans="1:64" hidden="1" outlineLevel="2" collapsed="1" x14ac:dyDescent="0.35">
      <c r="A6261" t="s">
        <v>443</v>
      </c>
      <c r="B6261" t="s">
        <v>443</v>
      </c>
      <c r="C6261" t="b">
        <v>0</v>
      </c>
      <c r="D6261" t="s">
        <v>439</v>
      </c>
      <c r="E6261" t="s">
        <v>538</v>
      </c>
      <c r="F6261" t="s">
        <v>539</v>
      </c>
      <c r="G6261" t="s">
        <v>5326</v>
      </c>
      <c r="H6261" t="s">
        <v>1609</v>
      </c>
      <c r="I6261">
        <v>1</v>
      </c>
      <c r="J6261">
        <v>3</v>
      </c>
      <c r="K6261" t="s">
        <v>3241</v>
      </c>
      <c r="L6261" t="s">
        <v>5327</v>
      </c>
      <c r="M6261">
        <v>0</v>
      </c>
      <c r="N6261">
        <v>2</v>
      </c>
      <c r="O6261">
        <v>0.6391</v>
      </c>
      <c r="P6261">
        <v>0</v>
      </c>
      <c r="Q6261">
        <v>1</v>
      </c>
      <c r="R6261">
        <v>1</v>
      </c>
      <c r="S6261">
        <v>664.29695000000004</v>
      </c>
      <c r="T6261">
        <v>1327.5866100000001</v>
      </c>
      <c r="U6261">
        <v>1327.5847900000001</v>
      </c>
      <c r="V6261">
        <v>1.37</v>
      </c>
      <c r="W6261">
        <v>9.1E-4</v>
      </c>
      <c r="X6261" t="s">
        <v>540</v>
      </c>
      <c r="Y6261" t="s">
        <v>541</v>
      </c>
      <c r="Z6261">
        <v>57.770699999999998</v>
      </c>
      <c r="AA6261">
        <v>30</v>
      </c>
      <c r="AB6261">
        <v>38.115000000000002</v>
      </c>
      <c r="AC6261">
        <v>23174</v>
      </c>
      <c r="AD6261" t="s">
        <v>563</v>
      </c>
      <c r="AE6261" t="s">
        <v>564</v>
      </c>
      <c r="AF6261" t="s">
        <v>443</v>
      </c>
      <c r="AG6261">
        <v>2.2999999999999998</v>
      </c>
      <c r="AH6261" t="s">
        <v>443</v>
      </c>
      <c r="AI6261" t="b">
        <v>0</v>
      </c>
      <c r="AJ6261" t="s">
        <v>443</v>
      </c>
      <c r="AK6261" t="s">
        <v>443</v>
      </c>
      <c r="AL6261" t="s">
        <v>443</v>
      </c>
      <c r="AM6261">
        <v>0</v>
      </c>
      <c r="AN6261">
        <v>5.5389999999999997E-3</v>
      </c>
      <c r="AO6261">
        <v>6533665.5</v>
      </c>
      <c r="AP6261">
        <v>38.1</v>
      </c>
      <c r="AQ6261" t="str">
        <f t="shared" si="1343"/>
        <v>Sequest HT (A2)</v>
      </c>
      <c r="AT6261" t="str">
        <f t="shared" si="1336"/>
        <v>Sequest HT (A2</v>
      </c>
      <c r="AU6261" t="str">
        <f t="shared" si="1340"/>
        <v xml:space="preserve">uest HT </v>
      </c>
      <c r="AV6261" t="str">
        <f t="shared" si="1341"/>
        <v xml:space="preserve">uest HT </v>
      </c>
      <c r="AW6261" s="19" t="str">
        <f t="shared" si="1342"/>
        <v xml:space="preserve">uest HT </v>
      </c>
      <c r="AX6261">
        <v>1.37</v>
      </c>
      <c r="AY6261" s="20">
        <f t="shared" si="1344"/>
        <v>6.6423357664233574E-4</v>
      </c>
      <c r="AZ6261">
        <v>9.1E-4</v>
      </c>
      <c r="BA6261" s="20" t="e">
        <f t="shared" si="1345"/>
        <v>#VALUE!</v>
      </c>
      <c r="BB6261" t="s">
        <v>540</v>
      </c>
      <c r="BC6261" t="s">
        <v>541</v>
      </c>
      <c r="BD6261" s="20" t="e">
        <f t="shared" si="1346"/>
        <v>#VALUE!</v>
      </c>
      <c r="BE6261">
        <v>57.770699999999998</v>
      </c>
      <c r="BF6261" s="20" t="e">
        <f t="shared" si="1347"/>
        <v>#VALUE!</v>
      </c>
      <c r="BG6261">
        <v>30</v>
      </c>
      <c r="BH6261">
        <v>38.115000000000002</v>
      </c>
      <c r="BI6261" s="20">
        <f t="shared" si="1348"/>
        <v>608.00209891118982</v>
      </c>
      <c r="BJ6261">
        <v>23174</v>
      </c>
      <c r="BK6261" t="s">
        <v>563</v>
      </c>
      <c r="BL6261" s="20" t="e">
        <f t="shared" si="1349"/>
        <v>#VALUE!</v>
      </c>
    </row>
    <row r="6262" spans="1:64" collapsed="1" x14ac:dyDescent="0.35">
      <c r="A6262" t="b">
        <v>0</v>
      </c>
      <c r="B6262" t="s">
        <v>439</v>
      </c>
      <c r="C6262" t="s">
        <v>440</v>
      </c>
      <c r="D6262" t="s">
        <v>4965</v>
      </c>
      <c r="E6262" t="s">
        <v>5328</v>
      </c>
      <c r="F6262">
        <v>0</v>
      </c>
      <c r="G6262" t="b">
        <v>0</v>
      </c>
      <c r="H6262">
        <v>5.4589999999999996</v>
      </c>
      <c r="I6262">
        <v>3</v>
      </c>
      <c r="J6262">
        <v>1</v>
      </c>
      <c r="K6262">
        <v>4</v>
      </c>
      <c r="L6262">
        <v>1</v>
      </c>
      <c r="M6262">
        <v>1</v>
      </c>
      <c r="N6262">
        <v>506</v>
      </c>
      <c r="O6262">
        <v>56</v>
      </c>
      <c r="P6262">
        <v>8</v>
      </c>
      <c r="Q6262">
        <v>118</v>
      </c>
      <c r="R6262">
        <v>4.84</v>
      </c>
      <c r="S6262">
        <v>1</v>
      </c>
      <c r="T6262">
        <v>1</v>
      </c>
      <c r="U6262">
        <v>0</v>
      </c>
      <c r="V6262" t="s">
        <v>443</v>
      </c>
      <c r="W6262" t="s">
        <v>443</v>
      </c>
      <c r="X6262">
        <v>572.1</v>
      </c>
      <c r="Y6262">
        <v>94.4</v>
      </c>
      <c r="Z6262" t="s">
        <v>443</v>
      </c>
      <c r="AA6262" t="s">
        <v>443</v>
      </c>
      <c r="AB6262" t="s">
        <v>443</v>
      </c>
      <c r="AC6262">
        <v>233.5</v>
      </c>
      <c r="AD6262" t="s">
        <v>443</v>
      </c>
      <c r="AE6262" t="s">
        <v>445</v>
      </c>
      <c r="AF6262" t="s">
        <v>445</v>
      </c>
      <c r="AG6262" t="s">
        <v>439</v>
      </c>
      <c r="AH6262" t="s">
        <v>444</v>
      </c>
      <c r="AI6262" t="s">
        <v>445</v>
      </c>
      <c r="AJ6262" t="s">
        <v>445</v>
      </c>
      <c r="AK6262" t="s">
        <v>445</v>
      </c>
      <c r="AL6262" t="s">
        <v>444</v>
      </c>
      <c r="AM6262" t="s">
        <v>445</v>
      </c>
      <c r="AN6262" t="s">
        <v>443</v>
      </c>
      <c r="AQ6262" t="str">
        <f t="shared" si="1343"/>
        <v xml:space="preserve"> GN=SLC38A2 PE=1 SV=2</v>
      </c>
      <c r="AT6262" t="str">
        <f t="shared" si="1336"/>
        <v xml:space="preserve"> GN=SLC38A2 PE</v>
      </c>
      <c r="AU6262" t="str">
        <f t="shared" si="1340"/>
        <v>=SLC38A2</v>
      </c>
      <c r="AV6262" t="str">
        <f>MID(AU6262, 2, 7)</f>
        <v>SLC38A2</v>
      </c>
      <c r="AW6262" s="19" t="str">
        <f>MID(AU6262, 2, 7)</f>
        <v>SLC38A2</v>
      </c>
      <c r="AX6262" t="s">
        <v>443</v>
      </c>
      <c r="AY6262" s="20" t="e">
        <f t="shared" si="1344"/>
        <v>#VALUE!</v>
      </c>
      <c r="AZ6262" t="s">
        <v>443</v>
      </c>
      <c r="BA6262" s="20" t="e">
        <f t="shared" si="1345"/>
        <v>#VALUE!</v>
      </c>
      <c r="BB6262">
        <v>572.1</v>
      </c>
      <c r="BC6262">
        <v>94.4</v>
      </c>
      <c r="BD6262" s="20" t="e">
        <f t="shared" si="1346"/>
        <v>#VALUE!</v>
      </c>
      <c r="BE6262" t="s">
        <v>443</v>
      </c>
      <c r="BF6262" s="20" t="e">
        <f t="shared" si="1347"/>
        <v>#VALUE!</v>
      </c>
      <c r="BG6262" t="s">
        <v>443</v>
      </c>
      <c r="BH6262" t="s">
        <v>443</v>
      </c>
      <c r="BI6262" s="20" t="e">
        <f t="shared" si="1348"/>
        <v>#VALUE!</v>
      </c>
      <c r="BJ6262">
        <v>233.5</v>
      </c>
      <c r="BK6262" t="s">
        <v>443</v>
      </c>
      <c r="BL6262" s="20" t="e">
        <f t="shared" si="1349"/>
        <v>#VALUE!</v>
      </c>
    </row>
    <row r="6263" spans="1:64" hidden="1" outlineLevel="1" collapsed="1" x14ac:dyDescent="0.35">
      <c r="A6263" t="s">
        <v>443</v>
      </c>
      <c r="B6263" t="s">
        <v>457</v>
      </c>
      <c r="C6263" t="s">
        <v>458</v>
      </c>
      <c r="D6263" t="s">
        <v>459</v>
      </c>
      <c r="E6263" t="s">
        <v>460</v>
      </c>
      <c r="F6263" t="s">
        <v>461</v>
      </c>
      <c r="G6263" t="s">
        <v>462</v>
      </c>
      <c r="H6263" t="s">
        <v>463</v>
      </c>
      <c r="I6263" t="s">
        <v>464</v>
      </c>
      <c r="J6263" t="s">
        <v>465</v>
      </c>
      <c r="K6263" t="s">
        <v>466</v>
      </c>
      <c r="L6263" t="s">
        <v>467</v>
      </c>
      <c r="M6263" t="s">
        <v>468</v>
      </c>
      <c r="N6263" t="s">
        <v>469</v>
      </c>
      <c r="O6263" t="s">
        <v>470</v>
      </c>
      <c r="P6263" t="s">
        <v>471</v>
      </c>
      <c r="Q6263" t="s">
        <v>472</v>
      </c>
      <c r="R6263" t="s">
        <v>473</v>
      </c>
      <c r="S6263" t="s">
        <v>474</v>
      </c>
      <c r="T6263" t="s">
        <v>475</v>
      </c>
      <c r="U6263" t="s">
        <v>476</v>
      </c>
      <c r="V6263" t="s">
        <v>477</v>
      </c>
      <c r="W6263" t="s">
        <v>478</v>
      </c>
      <c r="X6263" t="s">
        <v>479</v>
      </c>
      <c r="Y6263" t="s">
        <v>480</v>
      </c>
      <c r="Z6263" t="s">
        <v>481</v>
      </c>
      <c r="AA6263" t="s">
        <v>482</v>
      </c>
      <c r="AB6263" t="s">
        <v>483</v>
      </c>
      <c r="AC6263" t="s">
        <v>484</v>
      </c>
      <c r="AD6263" t="s">
        <v>485</v>
      </c>
      <c r="AE6263" t="s">
        <v>486</v>
      </c>
      <c r="AF6263" t="s">
        <v>487</v>
      </c>
      <c r="AG6263" t="s">
        <v>488</v>
      </c>
      <c r="AH6263" t="s">
        <v>489</v>
      </c>
      <c r="AI6263" t="s">
        <v>490</v>
      </c>
      <c r="AJ6263" t="s">
        <v>491</v>
      </c>
      <c r="AK6263" t="s">
        <v>492</v>
      </c>
      <c r="AL6263" t="s">
        <v>493</v>
      </c>
      <c r="AM6263" t="s">
        <v>494</v>
      </c>
      <c r="AN6263" t="s">
        <v>495</v>
      </c>
      <c r="AO6263" t="s">
        <v>496</v>
      </c>
      <c r="AP6263" t="s">
        <v>497</v>
      </c>
      <c r="AQ6263" t="str">
        <f t="shared" si="1343"/>
        <v>Modifications</v>
      </c>
      <c r="AR6263" t="s">
        <v>498</v>
      </c>
      <c r="AS6263" t="s">
        <v>499</v>
      </c>
      <c r="AT6263" t="str">
        <f t="shared" si="1336"/>
        <v>Modifications</v>
      </c>
      <c r="AU6263" t="str">
        <f t="shared" si="1340"/>
        <v>ificatio</v>
      </c>
      <c r="AV6263" t="str">
        <f>MID(AT6263, 4, 8)</f>
        <v>ificatio</v>
      </c>
      <c r="AW6263" s="19" t="str">
        <f>MID(AT6263, 4, 8)</f>
        <v>ificatio</v>
      </c>
      <c r="AX6263" t="s">
        <v>477</v>
      </c>
      <c r="AY6263" s="20" t="e">
        <f t="shared" si="1344"/>
        <v>#VALUE!</v>
      </c>
      <c r="AZ6263" t="s">
        <v>478</v>
      </c>
      <c r="BA6263" s="20" t="e">
        <f t="shared" si="1345"/>
        <v>#VALUE!</v>
      </c>
      <c r="BB6263" t="s">
        <v>479</v>
      </c>
      <c r="BC6263" t="s">
        <v>480</v>
      </c>
      <c r="BD6263" s="20" t="e">
        <f t="shared" si="1346"/>
        <v>#VALUE!</v>
      </c>
      <c r="BE6263" t="s">
        <v>481</v>
      </c>
      <c r="BF6263" s="20" t="e">
        <f t="shared" si="1347"/>
        <v>#VALUE!</v>
      </c>
      <c r="BG6263" t="s">
        <v>482</v>
      </c>
      <c r="BH6263" t="s">
        <v>483</v>
      </c>
      <c r="BI6263" s="20" t="e">
        <f t="shared" si="1348"/>
        <v>#VALUE!</v>
      </c>
      <c r="BJ6263" t="s">
        <v>484</v>
      </c>
      <c r="BK6263" t="s">
        <v>485</v>
      </c>
      <c r="BL6263" s="20" t="e">
        <f t="shared" si="1349"/>
        <v>#VALUE!</v>
      </c>
    </row>
    <row r="6264" spans="1:64" hidden="1" outlineLevel="1" x14ac:dyDescent="0.35">
      <c r="A6264" t="s">
        <v>443</v>
      </c>
      <c r="B6264" t="b">
        <v>0</v>
      </c>
      <c r="C6264" t="s">
        <v>439</v>
      </c>
      <c r="D6264" t="s">
        <v>5329</v>
      </c>
      <c r="E6264" t="s">
        <v>443</v>
      </c>
      <c r="F6264" t="s">
        <v>443</v>
      </c>
      <c r="G6264" t="b">
        <v>0</v>
      </c>
      <c r="H6264">
        <v>1</v>
      </c>
      <c r="I6264">
        <v>1</v>
      </c>
      <c r="J6264">
        <v>1</v>
      </c>
      <c r="K6264" t="s">
        <v>5310</v>
      </c>
      <c r="L6264" t="s">
        <v>5330</v>
      </c>
      <c r="M6264">
        <v>1</v>
      </c>
      <c r="N6264">
        <v>1319.68013</v>
      </c>
      <c r="O6264">
        <v>0</v>
      </c>
      <c r="P6264" t="s">
        <v>443</v>
      </c>
      <c r="Q6264" t="s">
        <v>443</v>
      </c>
      <c r="R6264">
        <v>673.5</v>
      </c>
      <c r="S6264">
        <v>226.5</v>
      </c>
      <c r="T6264" t="s">
        <v>443</v>
      </c>
      <c r="U6264" t="s">
        <v>443</v>
      </c>
      <c r="V6264" t="s">
        <v>443</v>
      </c>
      <c r="W6264" t="s">
        <v>443</v>
      </c>
      <c r="X6264" t="s">
        <v>443</v>
      </c>
      <c r="Y6264" t="s">
        <v>443</v>
      </c>
      <c r="Z6264" t="s">
        <v>445</v>
      </c>
      <c r="AA6264" t="s">
        <v>445</v>
      </c>
      <c r="AB6264" t="s">
        <v>444</v>
      </c>
      <c r="AC6264" t="s">
        <v>439</v>
      </c>
      <c r="AD6264" t="s">
        <v>445</v>
      </c>
      <c r="AE6264" t="s">
        <v>445</v>
      </c>
      <c r="AF6264" t="s">
        <v>445</v>
      </c>
      <c r="AG6264" t="s">
        <v>445</v>
      </c>
      <c r="AH6264" t="s">
        <v>445</v>
      </c>
      <c r="AI6264" t="s">
        <v>439</v>
      </c>
      <c r="AJ6264" t="s">
        <v>439</v>
      </c>
      <c r="AK6264">
        <v>0</v>
      </c>
      <c r="AL6264">
        <v>0</v>
      </c>
      <c r="AM6264">
        <v>9.0649999999999997E-4</v>
      </c>
      <c r="AN6264">
        <v>2.5850000000000001E-3</v>
      </c>
      <c r="AO6264">
        <v>1.62</v>
      </c>
      <c r="AP6264">
        <v>64</v>
      </c>
      <c r="AQ6264" t="str">
        <f t="shared" si="1343"/>
        <v/>
      </c>
      <c r="AR6264" t="s">
        <v>5331</v>
      </c>
      <c r="AS6264" t="s">
        <v>5332</v>
      </c>
      <c r="AT6264" t="str">
        <f t="shared" si="1336"/>
        <v/>
      </c>
      <c r="AU6264" t="str">
        <f t="shared" si="1340"/>
        <v/>
      </c>
      <c r="AV6264" t="str">
        <f>MID(AT6264, 4, 8)</f>
        <v/>
      </c>
      <c r="AW6264" s="19" t="str">
        <f>MID(AT6264, 4, 8)</f>
        <v/>
      </c>
      <c r="AX6264" t="s">
        <v>443</v>
      </c>
      <c r="AY6264" s="20" t="e">
        <f t="shared" si="1344"/>
        <v>#VALUE!</v>
      </c>
      <c r="AZ6264" t="s">
        <v>443</v>
      </c>
      <c r="BA6264" s="20" t="e">
        <f t="shared" si="1345"/>
        <v>#VALUE!</v>
      </c>
      <c r="BB6264" t="s">
        <v>443</v>
      </c>
      <c r="BC6264" t="s">
        <v>443</v>
      </c>
      <c r="BD6264" s="20" t="e">
        <f t="shared" si="1346"/>
        <v>#VALUE!</v>
      </c>
      <c r="BE6264" t="s">
        <v>445</v>
      </c>
      <c r="BF6264" s="20" t="e">
        <f t="shared" si="1347"/>
        <v>#VALUE!</v>
      </c>
      <c r="BG6264" t="s">
        <v>445</v>
      </c>
      <c r="BH6264" t="s">
        <v>444</v>
      </c>
      <c r="BI6264" s="20" t="e">
        <f t="shared" si="1348"/>
        <v>#VALUE!</v>
      </c>
      <c r="BJ6264" t="s">
        <v>439</v>
      </c>
      <c r="BK6264" t="s">
        <v>445</v>
      </c>
      <c r="BL6264" s="20" t="e">
        <f t="shared" si="1349"/>
        <v>#VALUE!</v>
      </c>
    </row>
    <row r="6265" spans="1:64" hidden="1" outlineLevel="2" collapsed="1" x14ac:dyDescent="0.35">
      <c r="A6265" t="s">
        <v>443</v>
      </c>
      <c r="B6265" t="s">
        <v>443</v>
      </c>
      <c r="C6265" t="s">
        <v>457</v>
      </c>
      <c r="D6265" t="s">
        <v>458</v>
      </c>
      <c r="E6265" t="s">
        <v>508</v>
      </c>
      <c r="F6265" t="s">
        <v>509</v>
      </c>
      <c r="G6265" t="s">
        <v>459</v>
      </c>
      <c r="H6265" t="s">
        <v>460</v>
      </c>
      <c r="I6265" t="s">
        <v>463</v>
      </c>
      <c r="J6265" t="s">
        <v>464</v>
      </c>
      <c r="K6265" t="s">
        <v>466</v>
      </c>
      <c r="L6265" t="s">
        <v>510</v>
      </c>
      <c r="M6265" t="s">
        <v>468</v>
      </c>
      <c r="N6265" t="s">
        <v>511</v>
      </c>
      <c r="O6265" t="s">
        <v>512</v>
      </c>
      <c r="P6265" t="s">
        <v>513</v>
      </c>
      <c r="Q6265" t="s">
        <v>514</v>
      </c>
      <c r="R6265" t="s">
        <v>515</v>
      </c>
      <c r="S6265" t="s">
        <v>516</v>
      </c>
      <c r="T6265" t="s">
        <v>517</v>
      </c>
      <c r="U6265" t="s">
        <v>469</v>
      </c>
      <c r="V6265" t="s">
        <v>518</v>
      </c>
      <c r="W6265" t="s">
        <v>519</v>
      </c>
      <c r="X6265" t="s">
        <v>520</v>
      </c>
      <c r="Y6265" t="s">
        <v>521</v>
      </c>
      <c r="Z6265" t="s">
        <v>522</v>
      </c>
      <c r="AA6265" t="s">
        <v>523</v>
      </c>
      <c r="AB6265" t="s">
        <v>524</v>
      </c>
      <c r="AC6265" t="s">
        <v>525</v>
      </c>
      <c r="AD6265" t="s">
        <v>526</v>
      </c>
      <c r="AE6265" t="s">
        <v>527</v>
      </c>
      <c r="AF6265" t="s">
        <v>480</v>
      </c>
      <c r="AG6265" t="s">
        <v>528</v>
      </c>
      <c r="AH6265" t="s">
        <v>529</v>
      </c>
      <c r="AI6265" t="s">
        <v>462</v>
      </c>
      <c r="AJ6265" t="s">
        <v>530</v>
      </c>
      <c r="AK6265" t="s">
        <v>531</v>
      </c>
      <c r="AL6265" t="s">
        <v>532</v>
      </c>
      <c r="AM6265" t="s">
        <v>533</v>
      </c>
      <c r="AN6265" t="s">
        <v>534</v>
      </c>
      <c r="AO6265" t="s">
        <v>535</v>
      </c>
      <c r="AP6265" t="s">
        <v>536</v>
      </c>
      <c r="AQ6265" t="str">
        <f t="shared" si="1343"/>
        <v>Identifying Node</v>
      </c>
      <c r="AT6265" t="str">
        <f t="shared" si="1336"/>
        <v>Identifying No</v>
      </c>
      <c r="AU6265" t="str">
        <f t="shared" si="1340"/>
        <v>ntifying</v>
      </c>
      <c r="AV6265" t="str">
        <f>MID(AT6265, 4, 8)</f>
        <v>ntifying</v>
      </c>
      <c r="AW6265" s="19" t="str">
        <f>MID(AT6265, 4, 8)</f>
        <v>ntifying</v>
      </c>
      <c r="AX6265" t="s">
        <v>518</v>
      </c>
      <c r="AY6265" s="20" t="e">
        <f t="shared" si="1344"/>
        <v>#VALUE!</v>
      </c>
      <c r="AZ6265" t="s">
        <v>519</v>
      </c>
      <c r="BA6265" s="20" t="e">
        <f t="shared" si="1345"/>
        <v>#VALUE!</v>
      </c>
      <c r="BB6265" t="s">
        <v>520</v>
      </c>
      <c r="BC6265" t="s">
        <v>521</v>
      </c>
      <c r="BD6265" s="20" t="e">
        <f t="shared" si="1346"/>
        <v>#VALUE!</v>
      </c>
      <c r="BE6265" t="s">
        <v>522</v>
      </c>
      <c r="BF6265" s="20" t="e">
        <f t="shared" si="1347"/>
        <v>#VALUE!</v>
      </c>
      <c r="BG6265" t="s">
        <v>523</v>
      </c>
      <c r="BH6265" t="s">
        <v>524</v>
      </c>
      <c r="BI6265" s="20" t="e">
        <f t="shared" si="1348"/>
        <v>#VALUE!</v>
      </c>
      <c r="BJ6265" t="s">
        <v>525</v>
      </c>
      <c r="BK6265" t="s">
        <v>526</v>
      </c>
      <c r="BL6265" s="20" t="e">
        <f t="shared" si="1349"/>
        <v>#VALUE!</v>
      </c>
    </row>
    <row r="6266" spans="1:64" hidden="1" outlineLevel="2" collapsed="1" x14ac:dyDescent="0.35">
      <c r="A6266" t="s">
        <v>443</v>
      </c>
      <c r="B6266" t="s">
        <v>443</v>
      </c>
      <c r="C6266" t="b">
        <v>0</v>
      </c>
      <c r="D6266" t="s">
        <v>439</v>
      </c>
      <c r="E6266" t="s">
        <v>557</v>
      </c>
      <c r="F6266" t="s">
        <v>539</v>
      </c>
      <c r="G6266" t="s">
        <v>5329</v>
      </c>
      <c r="H6266" t="s">
        <v>443</v>
      </c>
      <c r="I6266">
        <v>1</v>
      </c>
      <c r="J6266">
        <v>1</v>
      </c>
      <c r="K6266" t="s">
        <v>5310</v>
      </c>
      <c r="L6266" t="s">
        <v>5310</v>
      </c>
      <c r="M6266">
        <v>1</v>
      </c>
      <c r="N6266">
        <v>2</v>
      </c>
      <c r="O6266">
        <v>0.79690000000000005</v>
      </c>
      <c r="P6266">
        <v>0</v>
      </c>
      <c r="Q6266">
        <v>1</v>
      </c>
      <c r="R6266">
        <v>1</v>
      </c>
      <c r="S6266">
        <v>660.34384999999997</v>
      </c>
      <c r="T6266">
        <v>1319.6804199999999</v>
      </c>
      <c r="U6266">
        <v>1319.68013</v>
      </c>
      <c r="V6266">
        <v>0.22</v>
      </c>
      <c r="W6266">
        <v>1.3999999999999999E-4</v>
      </c>
      <c r="X6266" t="s">
        <v>540</v>
      </c>
      <c r="Y6266" t="s">
        <v>541</v>
      </c>
      <c r="Z6266">
        <v>21.281400000000001</v>
      </c>
      <c r="AA6266">
        <v>30</v>
      </c>
      <c r="AB6266">
        <v>36.5839</v>
      </c>
      <c r="AC6266">
        <v>21869</v>
      </c>
      <c r="AD6266" t="s">
        <v>563</v>
      </c>
      <c r="AE6266" t="s">
        <v>564</v>
      </c>
      <c r="AF6266" t="s">
        <v>443</v>
      </c>
      <c r="AG6266" t="s">
        <v>443</v>
      </c>
      <c r="AH6266">
        <v>64</v>
      </c>
      <c r="AI6266" t="b">
        <v>0</v>
      </c>
      <c r="AJ6266">
        <v>55</v>
      </c>
      <c r="AK6266">
        <v>37</v>
      </c>
      <c r="AL6266">
        <v>1.4131748440564801E-5</v>
      </c>
      <c r="AM6266">
        <v>0</v>
      </c>
      <c r="AN6266">
        <v>9.0649999999999997E-4</v>
      </c>
      <c r="AO6266">
        <v>3947772.75</v>
      </c>
      <c r="AP6266">
        <v>36.6</v>
      </c>
      <c r="AQ6266" t="str">
        <f t="shared" si="1343"/>
        <v>Mascot (A5)</v>
      </c>
      <c r="AT6266" t="str">
        <f t="shared" si="1336"/>
        <v>Mascot (A5)</v>
      </c>
      <c r="AU6266" t="str">
        <f t="shared" si="1340"/>
        <v>cot (A5)</v>
      </c>
      <c r="AV6266" t="str">
        <f>MID(AT6266, 4, 8)</f>
        <v>cot (A5)</v>
      </c>
      <c r="AW6266" s="19" t="str">
        <f>MID(AT6266, 4, 8)</f>
        <v>cot (A5)</v>
      </c>
      <c r="AX6266">
        <v>0.22</v>
      </c>
      <c r="AY6266" s="20">
        <f t="shared" si="1344"/>
        <v>6.363636363636363E-4</v>
      </c>
      <c r="AZ6266">
        <v>1.3999999999999999E-4</v>
      </c>
      <c r="BA6266" s="20" t="e">
        <f t="shared" si="1345"/>
        <v>#VALUE!</v>
      </c>
      <c r="BB6266" t="s">
        <v>540</v>
      </c>
      <c r="BC6266" t="s">
        <v>541</v>
      </c>
      <c r="BD6266" s="20" t="e">
        <f t="shared" si="1346"/>
        <v>#VALUE!</v>
      </c>
      <c r="BE6266">
        <v>21.281400000000001</v>
      </c>
      <c r="BF6266" s="20" t="e">
        <f t="shared" si="1347"/>
        <v>#VALUE!</v>
      </c>
      <c r="BG6266">
        <v>30</v>
      </c>
      <c r="BH6266">
        <v>36.5839</v>
      </c>
      <c r="BI6266" s="20">
        <f t="shared" si="1348"/>
        <v>597.77661758314446</v>
      </c>
      <c r="BJ6266">
        <v>21869</v>
      </c>
      <c r="BK6266" t="s">
        <v>563</v>
      </c>
      <c r="BL6266" s="20" t="e">
        <f t="shared" si="1349"/>
        <v>#VALUE!</v>
      </c>
    </row>
    <row r="6267" spans="1:64" collapsed="1" x14ac:dyDescent="0.35">
      <c r="A6267" t="b">
        <v>0</v>
      </c>
      <c r="B6267" t="s">
        <v>439</v>
      </c>
      <c r="C6267" t="s">
        <v>440</v>
      </c>
      <c r="D6267" t="s">
        <v>5055</v>
      </c>
      <c r="E6267" t="s">
        <v>5333</v>
      </c>
      <c r="F6267">
        <v>0</v>
      </c>
      <c r="G6267" t="b">
        <v>0</v>
      </c>
      <c r="H6267">
        <v>5.415</v>
      </c>
      <c r="I6267">
        <v>2</v>
      </c>
      <c r="J6267">
        <v>1</v>
      </c>
      <c r="K6267">
        <v>2</v>
      </c>
      <c r="L6267">
        <v>1</v>
      </c>
      <c r="M6267">
        <v>1</v>
      </c>
      <c r="N6267">
        <v>911</v>
      </c>
      <c r="O6267">
        <v>101.7</v>
      </c>
      <c r="P6267">
        <v>5.19</v>
      </c>
      <c r="Q6267">
        <v>56</v>
      </c>
      <c r="R6267">
        <v>3.3</v>
      </c>
      <c r="S6267">
        <v>1</v>
      </c>
      <c r="T6267">
        <v>1</v>
      </c>
      <c r="U6267">
        <v>0</v>
      </c>
      <c r="V6267" t="s">
        <v>443</v>
      </c>
      <c r="W6267">
        <v>414.2</v>
      </c>
      <c r="X6267">
        <v>97.7</v>
      </c>
      <c r="Y6267">
        <v>388.2</v>
      </c>
      <c r="Z6267" t="s">
        <v>443</v>
      </c>
      <c r="AA6267" t="s">
        <v>443</v>
      </c>
      <c r="AB6267" t="s">
        <v>443</v>
      </c>
      <c r="AC6267" t="s">
        <v>443</v>
      </c>
      <c r="AD6267" t="s">
        <v>443</v>
      </c>
      <c r="AE6267" t="s">
        <v>445</v>
      </c>
      <c r="AF6267" t="s">
        <v>439</v>
      </c>
      <c r="AG6267" t="s">
        <v>444</v>
      </c>
      <c r="AH6267" t="s">
        <v>444</v>
      </c>
      <c r="AI6267" t="s">
        <v>445</v>
      </c>
      <c r="AJ6267" t="s">
        <v>445</v>
      </c>
      <c r="AK6267" t="s">
        <v>445</v>
      </c>
      <c r="AL6267" t="s">
        <v>445</v>
      </c>
      <c r="AM6267" t="s">
        <v>445</v>
      </c>
      <c r="AN6267" t="s">
        <v>443</v>
      </c>
      <c r="AQ6267" t="str">
        <f t="shared" si="1343"/>
        <v>6 GN=SLC4A1 PE=1 SV=3</v>
      </c>
      <c r="AT6267" t="str">
        <f t="shared" si="1336"/>
        <v>6 GN=SLC4A1 PE</v>
      </c>
      <c r="AU6267" t="str">
        <f>MID(AT6267, 6, 7)</f>
        <v xml:space="preserve">SLC4A1 </v>
      </c>
      <c r="AV6267" t="str">
        <f>MID(AT6267, 6, 7)</f>
        <v xml:space="preserve">SLC4A1 </v>
      </c>
      <c r="AW6267" s="19" t="str">
        <f>LEFT(AU6267, 6)</f>
        <v>SLC4A1</v>
      </c>
      <c r="AX6267" t="s">
        <v>443</v>
      </c>
      <c r="AY6267" s="20" t="e">
        <f t="shared" si="1344"/>
        <v>#VALUE!</v>
      </c>
      <c r="AZ6267">
        <v>414.2</v>
      </c>
      <c r="BA6267" s="20" t="e">
        <f t="shared" si="1345"/>
        <v>#VALUE!</v>
      </c>
      <c r="BB6267">
        <v>97.7</v>
      </c>
      <c r="BC6267">
        <v>388.2</v>
      </c>
      <c r="BD6267" s="20" t="e">
        <f t="shared" si="1346"/>
        <v>#VALUE!</v>
      </c>
      <c r="BE6267" t="s">
        <v>443</v>
      </c>
      <c r="BF6267" s="20" t="e">
        <f t="shared" si="1347"/>
        <v>#VALUE!</v>
      </c>
      <c r="BG6267" t="s">
        <v>443</v>
      </c>
      <c r="BH6267" t="s">
        <v>443</v>
      </c>
      <c r="BI6267" s="20" t="e">
        <f t="shared" si="1348"/>
        <v>#VALUE!</v>
      </c>
      <c r="BJ6267" t="s">
        <v>443</v>
      </c>
      <c r="BK6267" t="s">
        <v>443</v>
      </c>
      <c r="BL6267" s="20" t="e">
        <f t="shared" si="1349"/>
        <v>#VALUE!</v>
      </c>
    </row>
    <row r="6268" spans="1:64" hidden="1" outlineLevel="1" collapsed="1" x14ac:dyDescent="0.35">
      <c r="A6268" t="s">
        <v>443</v>
      </c>
      <c r="B6268" t="s">
        <v>457</v>
      </c>
      <c r="C6268" t="s">
        <v>458</v>
      </c>
      <c r="D6268" t="s">
        <v>459</v>
      </c>
      <c r="E6268" t="s">
        <v>460</v>
      </c>
      <c r="F6268" t="s">
        <v>461</v>
      </c>
      <c r="G6268" t="s">
        <v>462</v>
      </c>
      <c r="H6268" t="s">
        <v>463</v>
      </c>
      <c r="I6268" t="s">
        <v>464</v>
      </c>
      <c r="J6268" t="s">
        <v>465</v>
      </c>
      <c r="K6268" t="s">
        <v>466</v>
      </c>
      <c r="L6268" t="s">
        <v>467</v>
      </c>
      <c r="M6268" t="s">
        <v>468</v>
      </c>
      <c r="N6268" t="s">
        <v>469</v>
      </c>
      <c r="O6268" t="s">
        <v>470</v>
      </c>
      <c r="P6268" t="s">
        <v>471</v>
      </c>
      <c r="Q6268" t="s">
        <v>472</v>
      </c>
      <c r="R6268" t="s">
        <v>473</v>
      </c>
      <c r="S6268" t="s">
        <v>474</v>
      </c>
      <c r="T6268" t="s">
        <v>475</v>
      </c>
      <c r="U6268" t="s">
        <v>476</v>
      </c>
      <c r="V6268" t="s">
        <v>477</v>
      </c>
      <c r="W6268" t="s">
        <v>478</v>
      </c>
      <c r="X6268" t="s">
        <v>479</v>
      </c>
      <c r="Y6268" t="s">
        <v>480</v>
      </c>
      <c r="Z6268" t="s">
        <v>481</v>
      </c>
      <c r="AA6268" t="s">
        <v>482</v>
      </c>
      <c r="AB6268" t="s">
        <v>483</v>
      </c>
      <c r="AC6268" t="s">
        <v>484</v>
      </c>
      <c r="AD6268" t="s">
        <v>485</v>
      </c>
      <c r="AE6268" t="s">
        <v>486</v>
      </c>
      <c r="AF6268" t="s">
        <v>487</v>
      </c>
      <c r="AG6268" t="s">
        <v>488</v>
      </c>
      <c r="AH6268" t="s">
        <v>489</v>
      </c>
      <c r="AI6268" t="s">
        <v>490</v>
      </c>
      <c r="AJ6268" t="s">
        <v>491</v>
      </c>
      <c r="AK6268" t="s">
        <v>492</v>
      </c>
      <c r="AL6268" t="s">
        <v>493</v>
      </c>
      <c r="AM6268" t="s">
        <v>494</v>
      </c>
      <c r="AN6268" t="s">
        <v>495</v>
      </c>
      <c r="AO6268" t="s">
        <v>496</v>
      </c>
      <c r="AP6268" t="s">
        <v>497</v>
      </c>
      <c r="AQ6268" t="str">
        <f t="shared" si="1343"/>
        <v>Modifications</v>
      </c>
      <c r="AR6268" t="s">
        <v>498</v>
      </c>
      <c r="AS6268" t="s">
        <v>499</v>
      </c>
      <c r="AT6268" t="str">
        <f t="shared" si="1336"/>
        <v>Modifications</v>
      </c>
      <c r="AU6268" t="str">
        <f>MID(AT6268, 4, 8)</f>
        <v>ificatio</v>
      </c>
      <c r="AV6268" t="str">
        <f>MID(AT6268, 4, 8)</f>
        <v>ificatio</v>
      </c>
      <c r="AW6268" s="19" t="str">
        <f>MID(AT6268, 4, 8)</f>
        <v>ificatio</v>
      </c>
      <c r="AX6268" t="s">
        <v>477</v>
      </c>
      <c r="AY6268" s="20" t="e">
        <f t="shared" si="1344"/>
        <v>#VALUE!</v>
      </c>
      <c r="AZ6268" t="s">
        <v>478</v>
      </c>
      <c r="BA6268" s="20" t="e">
        <f t="shared" si="1345"/>
        <v>#VALUE!</v>
      </c>
      <c r="BB6268" t="s">
        <v>479</v>
      </c>
      <c r="BC6268" t="s">
        <v>480</v>
      </c>
      <c r="BD6268" s="20" t="e">
        <f t="shared" si="1346"/>
        <v>#VALUE!</v>
      </c>
      <c r="BE6268" t="s">
        <v>481</v>
      </c>
      <c r="BF6268" s="20" t="e">
        <f t="shared" si="1347"/>
        <v>#VALUE!</v>
      </c>
      <c r="BG6268" t="s">
        <v>482</v>
      </c>
      <c r="BH6268" t="s">
        <v>483</v>
      </c>
      <c r="BI6268" s="20" t="e">
        <f t="shared" si="1348"/>
        <v>#VALUE!</v>
      </c>
      <c r="BJ6268" t="s">
        <v>484</v>
      </c>
      <c r="BK6268" t="s">
        <v>485</v>
      </c>
      <c r="BL6268" s="20" t="e">
        <f t="shared" si="1349"/>
        <v>#VALUE!</v>
      </c>
    </row>
    <row r="6269" spans="1:64" hidden="1" outlineLevel="1" x14ac:dyDescent="0.35">
      <c r="A6269" t="s">
        <v>443</v>
      </c>
      <c r="B6269" t="b">
        <v>0</v>
      </c>
      <c r="C6269" t="s">
        <v>439</v>
      </c>
      <c r="D6269" t="s">
        <v>5334</v>
      </c>
      <c r="E6269" t="s">
        <v>5335</v>
      </c>
      <c r="F6269" t="s">
        <v>443</v>
      </c>
      <c r="G6269" t="b">
        <v>0</v>
      </c>
      <c r="H6269">
        <v>1</v>
      </c>
      <c r="I6269">
        <v>1</v>
      </c>
      <c r="J6269">
        <v>2</v>
      </c>
      <c r="K6269" t="s">
        <v>5336</v>
      </c>
      <c r="L6269" t="s">
        <v>5337</v>
      </c>
      <c r="M6269">
        <v>0</v>
      </c>
      <c r="N6269">
        <v>1725.7669800000001</v>
      </c>
      <c r="O6269">
        <v>0</v>
      </c>
      <c r="P6269" t="s">
        <v>443</v>
      </c>
      <c r="Q6269" t="s">
        <v>443</v>
      </c>
      <c r="R6269">
        <v>49.1</v>
      </c>
      <c r="S6269" t="s">
        <v>443</v>
      </c>
      <c r="T6269" t="s">
        <v>443</v>
      </c>
      <c r="U6269" t="s">
        <v>443</v>
      </c>
      <c r="V6269" t="s">
        <v>443</v>
      </c>
      <c r="W6269" t="s">
        <v>443</v>
      </c>
      <c r="X6269">
        <v>850.9</v>
      </c>
      <c r="Y6269" t="s">
        <v>443</v>
      </c>
      <c r="Z6269" t="s">
        <v>445</v>
      </c>
      <c r="AA6269" t="s">
        <v>445</v>
      </c>
      <c r="AB6269" t="s">
        <v>439</v>
      </c>
      <c r="AC6269" t="s">
        <v>445</v>
      </c>
      <c r="AD6269" t="s">
        <v>445</v>
      </c>
      <c r="AE6269" t="s">
        <v>445</v>
      </c>
      <c r="AF6269" t="s">
        <v>445</v>
      </c>
      <c r="AG6269" t="s">
        <v>445</v>
      </c>
      <c r="AH6269" t="s">
        <v>444</v>
      </c>
      <c r="AI6269" t="s">
        <v>439</v>
      </c>
      <c r="AJ6269" t="s">
        <v>439</v>
      </c>
      <c r="AK6269">
        <v>0</v>
      </c>
      <c r="AL6269">
        <v>0</v>
      </c>
      <c r="AM6269">
        <v>6.4310000000000001E-3</v>
      </c>
      <c r="AN6269">
        <v>5.2800000000000004E-4</v>
      </c>
      <c r="AO6269">
        <v>3.1</v>
      </c>
      <c r="AP6269">
        <v>49</v>
      </c>
      <c r="AQ6269" t="str">
        <f t="shared" si="1343"/>
        <v>amidomethyl [C3; C12]</v>
      </c>
      <c r="AR6269" t="s">
        <v>5338</v>
      </c>
      <c r="AS6269" t="s">
        <v>5339</v>
      </c>
      <c r="AT6269" t="str">
        <f t="shared" si="1336"/>
        <v>amidomethyl [C</v>
      </c>
      <c r="AU6269" t="str">
        <f>MID(AT6269, 4, 8)</f>
        <v>domethyl</v>
      </c>
      <c r="AV6269" t="str">
        <f>MID(AT6269, 4, 8)</f>
        <v>domethyl</v>
      </c>
      <c r="AW6269" s="19" t="str">
        <f>MID(AT6269, 4, 8)</f>
        <v>domethyl</v>
      </c>
      <c r="AX6269" t="s">
        <v>443</v>
      </c>
      <c r="AY6269" s="20" t="e">
        <f t="shared" si="1344"/>
        <v>#VALUE!</v>
      </c>
      <c r="AZ6269" t="s">
        <v>443</v>
      </c>
      <c r="BA6269" s="20" t="e">
        <f t="shared" si="1345"/>
        <v>#VALUE!</v>
      </c>
      <c r="BB6269">
        <v>850.9</v>
      </c>
      <c r="BC6269" t="s">
        <v>443</v>
      </c>
      <c r="BD6269" s="20" t="e">
        <f t="shared" si="1346"/>
        <v>#VALUE!</v>
      </c>
      <c r="BE6269" t="s">
        <v>445</v>
      </c>
      <c r="BF6269" s="20" t="e">
        <f t="shared" si="1347"/>
        <v>#VALUE!</v>
      </c>
      <c r="BG6269" t="s">
        <v>445</v>
      </c>
      <c r="BH6269" t="s">
        <v>439</v>
      </c>
      <c r="BI6269" s="20" t="e">
        <f t="shared" si="1348"/>
        <v>#VALUE!</v>
      </c>
      <c r="BJ6269" t="s">
        <v>445</v>
      </c>
      <c r="BK6269" t="s">
        <v>445</v>
      </c>
      <c r="BL6269" s="20" t="e">
        <f t="shared" si="1349"/>
        <v>#VALUE!</v>
      </c>
    </row>
    <row r="6270" spans="1:64" hidden="1" outlineLevel="2" collapsed="1" x14ac:dyDescent="0.35">
      <c r="A6270" t="s">
        <v>443</v>
      </c>
      <c r="B6270" t="s">
        <v>443</v>
      </c>
      <c r="C6270" t="s">
        <v>457</v>
      </c>
      <c r="D6270" t="s">
        <v>458</v>
      </c>
      <c r="E6270" t="s">
        <v>508</v>
      </c>
      <c r="F6270" t="s">
        <v>509</v>
      </c>
      <c r="G6270" t="s">
        <v>459</v>
      </c>
      <c r="H6270" t="s">
        <v>460</v>
      </c>
      <c r="I6270" t="s">
        <v>463</v>
      </c>
      <c r="J6270" t="s">
        <v>464</v>
      </c>
      <c r="K6270" t="s">
        <v>466</v>
      </c>
      <c r="L6270" t="s">
        <v>510</v>
      </c>
      <c r="M6270" t="s">
        <v>468</v>
      </c>
      <c r="N6270" t="s">
        <v>511</v>
      </c>
      <c r="O6270" t="s">
        <v>512</v>
      </c>
      <c r="P6270" t="s">
        <v>513</v>
      </c>
      <c r="Q6270" t="s">
        <v>514</v>
      </c>
      <c r="R6270" t="s">
        <v>515</v>
      </c>
      <c r="S6270" t="s">
        <v>516</v>
      </c>
      <c r="T6270" t="s">
        <v>517</v>
      </c>
      <c r="U6270" t="s">
        <v>469</v>
      </c>
      <c r="V6270" t="s">
        <v>518</v>
      </c>
      <c r="W6270" t="s">
        <v>519</v>
      </c>
      <c r="X6270" t="s">
        <v>520</v>
      </c>
      <c r="Y6270" t="s">
        <v>521</v>
      </c>
      <c r="Z6270" t="s">
        <v>522</v>
      </c>
      <c r="AA6270" t="s">
        <v>523</v>
      </c>
      <c r="AB6270" t="s">
        <v>524</v>
      </c>
      <c r="AC6270" t="s">
        <v>525</v>
      </c>
      <c r="AD6270" t="s">
        <v>526</v>
      </c>
      <c r="AE6270" t="s">
        <v>527</v>
      </c>
      <c r="AF6270" t="s">
        <v>480</v>
      </c>
      <c r="AG6270" t="s">
        <v>528</v>
      </c>
      <c r="AH6270" t="s">
        <v>529</v>
      </c>
      <c r="AI6270" t="s">
        <v>462</v>
      </c>
      <c r="AJ6270" t="s">
        <v>530</v>
      </c>
      <c r="AK6270" t="s">
        <v>531</v>
      </c>
      <c r="AL6270" t="s">
        <v>532</v>
      </c>
      <c r="AM6270" t="s">
        <v>533</v>
      </c>
      <c r="AN6270" t="s">
        <v>534</v>
      </c>
      <c r="AO6270" t="s">
        <v>535</v>
      </c>
      <c r="AP6270" t="s">
        <v>536</v>
      </c>
      <c r="AQ6270" t="str">
        <f t="shared" si="1343"/>
        <v>Identifying Node</v>
      </c>
      <c r="AT6270" t="str">
        <f t="shared" si="1336"/>
        <v>Identifying No</v>
      </c>
      <c r="AU6270" t="str">
        <f>MID(AT6270, 4, 8)</f>
        <v>ntifying</v>
      </c>
      <c r="AV6270" t="str">
        <f>MID(AT6270, 4, 8)</f>
        <v>ntifying</v>
      </c>
      <c r="AW6270" s="19" t="str">
        <f>MID(AT6270, 4, 8)</f>
        <v>ntifying</v>
      </c>
      <c r="AX6270" t="s">
        <v>518</v>
      </c>
      <c r="AY6270" s="20" t="e">
        <f t="shared" si="1344"/>
        <v>#VALUE!</v>
      </c>
      <c r="AZ6270" t="s">
        <v>519</v>
      </c>
      <c r="BA6270" s="20" t="e">
        <f t="shared" si="1345"/>
        <v>#VALUE!</v>
      </c>
      <c r="BB6270" t="s">
        <v>520</v>
      </c>
      <c r="BC6270" t="s">
        <v>521</v>
      </c>
      <c r="BD6270" s="20" t="e">
        <f t="shared" si="1346"/>
        <v>#VALUE!</v>
      </c>
      <c r="BE6270" t="s">
        <v>522</v>
      </c>
      <c r="BF6270" s="20" t="e">
        <f t="shared" si="1347"/>
        <v>#VALUE!</v>
      </c>
      <c r="BG6270" t="s">
        <v>523</v>
      </c>
      <c r="BH6270" t="s">
        <v>524</v>
      </c>
      <c r="BI6270" s="20" t="e">
        <f t="shared" si="1348"/>
        <v>#VALUE!</v>
      </c>
      <c r="BJ6270" t="s">
        <v>525</v>
      </c>
      <c r="BK6270" t="s">
        <v>526</v>
      </c>
      <c r="BL6270" s="20" t="e">
        <f t="shared" si="1349"/>
        <v>#VALUE!</v>
      </c>
    </row>
    <row r="6271" spans="1:64" hidden="1" outlineLevel="2" collapsed="1" x14ac:dyDescent="0.35">
      <c r="A6271" t="s">
        <v>443</v>
      </c>
      <c r="B6271" t="s">
        <v>443</v>
      </c>
      <c r="C6271" t="b">
        <v>0</v>
      </c>
      <c r="D6271" t="s">
        <v>439</v>
      </c>
      <c r="E6271" t="s">
        <v>538</v>
      </c>
      <c r="F6271" t="s">
        <v>550</v>
      </c>
      <c r="G6271" t="s">
        <v>5340</v>
      </c>
      <c r="H6271" t="s">
        <v>5341</v>
      </c>
      <c r="I6271">
        <v>1</v>
      </c>
      <c r="J6271">
        <v>1</v>
      </c>
      <c r="K6271" t="s">
        <v>5336</v>
      </c>
      <c r="L6271" t="s">
        <v>5336</v>
      </c>
      <c r="M6271">
        <v>0</v>
      </c>
      <c r="N6271">
        <v>2</v>
      </c>
      <c r="O6271">
        <v>0.59030000000000005</v>
      </c>
      <c r="P6271">
        <v>0</v>
      </c>
      <c r="Q6271">
        <v>1</v>
      </c>
      <c r="R6271">
        <v>1</v>
      </c>
      <c r="S6271">
        <v>863.38610000000006</v>
      </c>
      <c r="T6271">
        <v>1725.7649200000001</v>
      </c>
      <c r="U6271">
        <v>1725.7669800000001</v>
      </c>
      <c r="V6271">
        <v>-1.19</v>
      </c>
      <c r="W6271">
        <v>-1.0300000000000001E-3</v>
      </c>
      <c r="X6271" t="s">
        <v>540</v>
      </c>
      <c r="Y6271" t="s">
        <v>541</v>
      </c>
      <c r="Z6271">
        <v>28.806339999999999</v>
      </c>
      <c r="AA6271">
        <v>30</v>
      </c>
      <c r="AB6271">
        <v>37.398499999999999</v>
      </c>
      <c r="AC6271">
        <v>22754</v>
      </c>
      <c r="AD6271" t="s">
        <v>551</v>
      </c>
      <c r="AE6271" t="s">
        <v>552</v>
      </c>
      <c r="AF6271" t="s">
        <v>443</v>
      </c>
      <c r="AG6271">
        <v>3.1</v>
      </c>
      <c r="AH6271" t="s">
        <v>443</v>
      </c>
      <c r="AI6271" t="b">
        <v>0</v>
      </c>
      <c r="AJ6271" t="s">
        <v>443</v>
      </c>
      <c r="AK6271" t="s">
        <v>443</v>
      </c>
      <c r="AL6271" t="s">
        <v>443</v>
      </c>
      <c r="AM6271">
        <v>0</v>
      </c>
      <c r="AN6271">
        <v>5.2800000000000004E-4</v>
      </c>
      <c r="AO6271">
        <v>7182600</v>
      </c>
      <c r="AP6271">
        <v>37.42</v>
      </c>
      <c r="AQ6271" t="str">
        <f t="shared" si="1343"/>
        <v>Sequest HT (A2)</v>
      </c>
      <c r="AT6271" t="str">
        <f t="shared" si="1336"/>
        <v>Sequest HT (A2</v>
      </c>
      <c r="AU6271" t="str">
        <f>MID(AT6271, 4, 8)</f>
        <v xml:space="preserve">uest HT </v>
      </c>
      <c r="AV6271" t="str">
        <f>MID(AT6271, 4, 8)</f>
        <v xml:space="preserve">uest HT </v>
      </c>
      <c r="AW6271" s="19" t="str">
        <f>MID(AT6271, 4, 8)</f>
        <v xml:space="preserve">uest HT </v>
      </c>
      <c r="AX6271">
        <v>-1.19</v>
      </c>
      <c r="AY6271" s="20">
        <f t="shared" si="1344"/>
        <v>8.6554621848739508E-4</v>
      </c>
      <c r="AZ6271">
        <v>-1.0300000000000001E-3</v>
      </c>
      <c r="BA6271" s="20" t="e">
        <f t="shared" si="1345"/>
        <v>#VALUE!</v>
      </c>
      <c r="BB6271" t="s">
        <v>540</v>
      </c>
      <c r="BC6271" t="s">
        <v>541</v>
      </c>
      <c r="BD6271" s="20" t="e">
        <f t="shared" si="1346"/>
        <v>#VALUE!</v>
      </c>
      <c r="BE6271">
        <v>28.806339999999999</v>
      </c>
      <c r="BF6271" s="20" t="e">
        <f t="shared" si="1347"/>
        <v>#VALUE!</v>
      </c>
      <c r="BG6271">
        <v>30</v>
      </c>
      <c r="BH6271">
        <v>37.398499999999999</v>
      </c>
      <c r="BI6271" s="20">
        <f t="shared" si="1348"/>
        <v>608.42012380175674</v>
      </c>
      <c r="BJ6271">
        <v>22754</v>
      </c>
      <c r="BK6271" t="s">
        <v>551</v>
      </c>
      <c r="BL6271" s="20" t="e">
        <f t="shared" si="1349"/>
        <v>#VALUE!</v>
      </c>
    </row>
    <row r="6272" spans="1:64" hidden="1" outlineLevel="2" collapsed="1" x14ac:dyDescent="0.35">
      <c r="A6272" t="s">
        <v>443</v>
      </c>
      <c r="B6272" t="s">
        <v>443</v>
      </c>
      <c r="C6272" t="b">
        <v>0</v>
      </c>
      <c r="D6272" t="s">
        <v>439</v>
      </c>
      <c r="E6272" t="s">
        <v>557</v>
      </c>
      <c r="F6272" t="s">
        <v>550</v>
      </c>
      <c r="G6272" t="s">
        <v>5340</v>
      </c>
      <c r="H6272" t="s">
        <v>5341</v>
      </c>
      <c r="I6272">
        <v>1</v>
      </c>
      <c r="J6272">
        <v>1</v>
      </c>
      <c r="K6272" t="s">
        <v>5336</v>
      </c>
      <c r="L6272" t="s">
        <v>5336</v>
      </c>
      <c r="M6272">
        <v>0</v>
      </c>
      <c r="N6272">
        <v>2</v>
      </c>
      <c r="O6272">
        <v>0.91839999999999999</v>
      </c>
      <c r="P6272">
        <v>0</v>
      </c>
      <c r="Q6272">
        <v>1</v>
      </c>
      <c r="R6272">
        <v>1</v>
      </c>
      <c r="S6272">
        <v>863.38610000000006</v>
      </c>
      <c r="T6272">
        <v>1725.7649200000001</v>
      </c>
      <c r="U6272">
        <v>1725.7669800000001</v>
      </c>
      <c r="V6272">
        <v>-1.19</v>
      </c>
      <c r="W6272">
        <v>-1.0300000000000001E-3</v>
      </c>
      <c r="X6272" t="s">
        <v>540</v>
      </c>
      <c r="Y6272" t="s">
        <v>541</v>
      </c>
      <c r="Z6272">
        <v>28.806339999999999</v>
      </c>
      <c r="AA6272">
        <v>30</v>
      </c>
      <c r="AB6272">
        <v>37.398499999999999</v>
      </c>
      <c r="AC6272">
        <v>22754</v>
      </c>
      <c r="AD6272" t="s">
        <v>551</v>
      </c>
      <c r="AE6272" t="s">
        <v>552</v>
      </c>
      <c r="AF6272" t="s">
        <v>443</v>
      </c>
      <c r="AG6272" t="s">
        <v>443</v>
      </c>
      <c r="AH6272">
        <v>49</v>
      </c>
      <c r="AI6272" t="b">
        <v>0</v>
      </c>
      <c r="AJ6272">
        <v>48</v>
      </c>
      <c r="AK6272">
        <v>30</v>
      </c>
      <c r="AL6272">
        <v>7.6239488513752006E-5</v>
      </c>
      <c r="AM6272">
        <v>0</v>
      </c>
      <c r="AN6272">
        <v>6.4310000000000001E-3</v>
      </c>
      <c r="AO6272">
        <v>7182600</v>
      </c>
      <c r="AP6272">
        <v>37.42</v>
      </c>
      <c r="AQ6272" t="str">
        <f t="shared" si="1343"/>
        <v>Mascot (A5)</v>
      </c>
      <c r="AT6272" t="str">
        <f t="shared" si="1336"/>
        <v>Mascot (A5)</v>
      </c>
      <c r="AU6272" t="str">
        <f>MID(AT6272, 4, 8)</f>
        <v>cot (A5)</v>
      </c>
      <c r="AV6272" t="str">
        <f>MID(AT6272, 4, 8)</f>
        <v>cot (A5)</v>
      </c>
      <c r="AW6272" s="19" t="str">
        <f>MID(AT6272, 4, 8)</f>
        <v>cot (A5)</v>
      </c>
      <c r="AX6272">
        <v>-1.19</v>
      </c>
      <c r="AY6272" s="20">
        <f t="shared" si="1344"/>
        <v>8.6554621848739508E-4</v>
      </c>
      <c r="AZ6272">
        <v>-1.0300000000000001E-3</v>
      </c>
      <c r="BA6272" s="20" t="e">
        <f t="shared" si="1345"/>
        <v>#VALUE!</v>
      </c>
      <c r="BB6272" t="s">
        <v>540</v>
      </c>
      <c r="BC6272" t="s">
        <v>541</v>
      </c>
      <c r="BD6272" s="20" t="e">
        <f t="shared" si="1346"/>
        <v>#VALUE!</v>
      </c>
      <c r="BE6272">
        <v>28.806339999999999</v>
      </c>
      <c r="BF6272" s="20" t="e">
        <f t="shared" si="1347"/>
        <v>#VALUE!</v>
      </c>
      <c r="BG6272">
        <v>30</v>
      </c>
      <c r="BH6272">
        <v>37.398499999999999</v>
      </c>
      <c r="BI6272" s="20">
        <f t="shared" si="1348"/>
        <v>608.42012380175674</v>
      </c>
      <c r="BJ6272">
        <v>22754</v>
      </c>
      <c r="BK6272" t="s">
        <v>551</v>
      </c>
      <c r="BL6272" s="20" t="e">
        <f t="shared" si="1349"/>
        <v>#VALUE!</v>
      </c>
    </row>
    <row r="6273" spans="1:64" collapsed="1" x14ac:dyDescent="0.35">
      <c r="A6273" t="b">
        <v>0</v>
      </c>
      <c r="B6273" t="s">
        <v>439</v>
      </c>
      <c r="C6273" t="s">
        <v>440</v>
      </c>
      <c r="D6273" t="s">
        <v>4362</v>
      </c>
      <c r="E6273" t="s">
        <v>5342</v>
      </c>
      <c r="F6273">
        <v>0</v>
      </c>
      <c r="G6273" t="b">
        <v>0</v>
      </c>
      <c r="H6273">
        <v>6.5629999999999997</v>
      </c>
      <c r="I6273">
        <v>1</v>
      </c>
      <c r="J6273">
        <v>2</v>
      </c>
      <c r="K6273">
        <v>2</v>
      </c>
      <c r="L6273">
        <v>2</v>
      </c>
      <c r="M6273">
        <v>1</v>
      </c>
      <c r="N6273">
        <v>2137</v>
      </c>
      <c r="O6273">
        <v>246.3</v>
      </c>
      <c r="P6273">
        <v>5.27</v>
      </c>
      <c r="Q6273">
        <v>64</v>
      </c>
      <c r="R6273">
        <v>2.82</v>
      </c>
      <c r="S6273">
        <v>1</v>
      </c>
      <c r="T6273">
        <v>1</v>
      </c>
      <c r="U6273">
        <v>0</v>
      </c>
      <c r="V6273" t="s">
        <v>443</v>
      </c>
      <c r="W6273">
        <v>644.6</v>
      </c>
      <c r="X6273">
        <v>38.4</v>
      </c>
      <c r="Y6273" t="s">
        <v>443</v>
      </c>
      <c r="Z6273" t="s">
        <v>443</v>
      </c>
      <c r="AA6273">
        <v>55.5</v>
      </c>
      <c r="AB6273">
        <v>161.6</v>
      </c>
      <c r="AC6273" t="s">
        <v>443</v>
      </c>
      <c r="AD6273" t="s">
        <v>443</v>
      </c>
      <c r="AE6273" t="s">
        <v>445</v>
      </c>
      <c r="AF6273" t="s">
        <v>439</v>
      </c>
      <c r="AG6273" t="s">
        <v>444</v>
      </c>
      <c r="AH6273" t="s">
        <v>445</v>
      </c>
      <c r="AI6273" t="s">
        <v>445</v>
      </c>
      <c r="AJ6273" t="s">
        <v>444</v>
      </c>
      <c r="AK6273" t="s">
        <v>444</v>
      </c>
      <c r="AL6273" t="s">
        <v>445</v>
      </c>
      <c r="AM6273" t="s">
        <v>445</v>
      </c>
      <c r="AN6273" t="s">
        <v>443</v>
      </c>
      <c r="AQ6273" t="str">
        <f t="shared" si="1343"/>
        <v>606 GN=SPTB PE=1 SV=5</v>
      </c>
      <c r="AT6273" t="str">
        <f t="shared" ref="AT6273:AT6291" si="1350">LEFT(AQ6273, 14)</f>
        <v>606 GN=SPTB PE</v>
      </c>
      <c r="AU6273" t="str">
        <f>MID(AT6273, 8, 7)</f>
        <v>SPTB PE</v>
      </c>
      <c r="AV6273" t="str">
        <f>LEFT(AU6273, 5)</f>
        <v xml:space="preserve">SPTB </v>
      </c>
      <c r="AW6273" s="19" t="str">
        <f>LEFT(AV6273, 5)</f>
        <v xml:space="preserve">SPTB </v>
      </c>
      <c r="AX6273" t="s">
        <v>443</v>
      </c>
      <c r="AY6273" s="20" t="e">
        <f t="shared" si="1344"/>
        <v>#VALUE!</v>
      </c>
      <c r="AZ6273">
        <v>644.6</v>
      </c>
      <c r="BA6273" s="20" t="e">
        <f t="shared" si="1345"/>
        <v>#VALUE!</v>
      </c>
      <c r="BB6273">
        <v>38.4</v>
      </c>
      <c r="BC6273" t="s">
        <v>443</v>
      </c>
      <c r="BD6273" s="20" t="e">
        <f t="shared" si="1346"/>
        <v>#VALUE!</v>
      </c>
      <c r="BE6273" t="s">
        <v>443</v>
      </c>
      <c r="BF6273" s="20" t="e">
        <f t="shared" si="1347"/>
        <v>#VALUE!</v>
      </c>
      <c r="BG6273">
        <v>55.5</v>
      </c>
      <c r="BH6273">
        <v>161.6</v>
      </c>
      <c r="BI6273" s="20" t="e">
        <f t="shared" si="1348"/>
        <v>#VALUE!</v>
      </c>
      <c r="BJ6273" t="s">
        <v>443</v>
      </c>
      <c r="BK6273" t="s">
        <v>443</v>
      </c>
      <c r="BL6273" s="20" t="e">
        <f t="shared" si="1349"/>
        <v>#VALUE!</v>
      </c>
    </row>
    <row r="6274" spans="1:64" hidden="1" outlineLevel="1" collapsed="1" x14ac:dyDescent="0.35">
      <c r="A6274" t="s">
        <v>443</v>
      </c>
      <c r="B6274" t="s">
        <v>457</v>
      </c>
      <c r="C6274" t="s">
        <v>458</v>
      </c>
      <c r="D6274" t="s">
        <v>459</v>
      </c>
      <c r="E6274" t="s">
        <v>460</v>
      </c>
      <c r="F6274" t="s">
        <v>461</v>
      </c>
      <c r="G6274" t="s">
        <v>462</v>
      </c>
      <c r="H6274" t="s">
        <v>463</v>
      </c>
      <c r="I6274" t="s">
        <v>464</v>
      </c>
      <c r="J6274" t="s">
        <v>465</v>
      </c>
      <c r="K6274" t="s">
        <v>466</v>
      </c>
      <c r="L6274" t="s">
        <v>467</v>
      </c>
      <c r="M6274" t="s">
        <v>468</v>
      </c>
      <c r="N6274" t="s">
        <v>469</v>
      </c>
      <c r="O6274" t="s">
        <v>470</v>
      </c>
      <c r="P6274" t="s">
        <v>471</v>
      </c>
      <c r="Q6274" t="s">
        <v>472</v>
      </c>
      <c r="R6274" t="s">
        <v>473</v>
      </c>
      <c r="S6274" t="s">
        <v>474</v>
      </c>
      <c r="T6274" t="s">
        <v>475</v>
      </c>
      <c r="U6274" t="s">
        <v>476</v>
      </c>
      <c r="V6274" t="s">
        <v>477</v>
      </c>
      <c r="W6274" t="s">
        <v>478</v>
      </c>
      <c r="X6274" t="s">
        <v>479</v>
      </c>
      <c r="Y6274" t="s">
        <v>480</v>
      </c>
      <c r="Z6274" t="s">
        <v>481</v>
      </c>
      <c r="AA6274" t="s">
        <v>482</v>
      </c>
      <c r="AB6274" t="s">
        <v>483</v>
      </c>
      <c r="AC6274" t="s">
        <v>484</v>
      </c>
      <c r="AD6274" t="s">
        <v>485</v>
      </c>
      <c r="AE6274" t="s">
        <v>486</v>
      </c>
      <c r="AF6274" t="s">
        <v>487</v>
      </c>
      <c r="AG6274" t="s">
        <v>488</v>
      </c>
      <c r="AH6274" t="s">
        <v>489</v>
      </c>
      <c r="AI6274" t="s">
        <v>490</v>
      </c>
      <c r="AJ6274" t="s">
        <v>491</v>
      </c>
      <c r="AK6274" t="s">
        <v>492</v>
      </c>
      <c r="AL6274" t="s">
        <v>493</v>
      </c>
      <c r="AM6274" t="s">
        <v>494</v>
      </c>
      <c r="AN6274" t="s">
        <v>495</v>
      </c>
      <c r="AO6274" t="s">
        <v>496</v>
      </c>
      <c r="AP6274" t="s">
        <v>497</v>
      </c>
      <c r="AQ6274" t="str">
        <f t="shared" si="1343"/>
        <v>Modifications</v>
      </c>
      <c r="AR6274" t="s">
        <v>498</v>
      </c>
      <c r="AS6274" t="s">
        <v>499</v>
      </c>
      <c r="AT6274" t="str">
        <f t="shared" si="1350"/>
        <v>Modifications</v>
      </c>
      <c r="AV6274" t="str">
        <f>MID(AT6274, 4, 8)</f>
        <v>ificatio</v>
      </c>
      <c r="AW6274" s="19" t="str">
        <f>MID(AT6274, 4, 8)</f>
        <v>ificatio</v>
      </c>
      <c r="AX6274" t="s">
        <v>477</v>
      </c>
      <c r="AY6274" s="20" t="e">
        <f t="shared" si="1344"/>
        <v>#VALUE!</v>
      </c>
      <c r="AZ6274" t="s">
        <v>478</v>
      </c>
      <c r="BA6274" s="20" t="e">
        <f t="shared" si="1345"/>
        <v>#VALUE!</v>
      </c>
      <c r="BB6274" t="s">
        <v>479</v>
      </c>
      <c r="BC6274" t="s">
        <v>480</v>
      </c>
      <c r="BD6274" s="20" t="e">
        <f t="shared" si="1346"/>
        <v>#VALUE!</v>
      </c>
      <c r="BE6274" t="s">
        <v>481</v>
      </c>
      <c r="BF6274" s="20" t="e">
        <f t="shared" si="1347"/>
        <v>#VALUE!</v>
      </c>
      <c r="BG6274" t="s">
        <v>482</v>
      </c>
      <c r="BH6274" t="s">
        <v>483</v>
      </c>
      <c r="BI6274" s="20" t="e">
        <f t="shared" si="1348"/>
        <v>#VALUE!</v>
      </c>
      <c r="BJ6274" t="s">
        <v>484</v>
      </c>
      <c r="BK6274" t="s">
        <v>485</v>
      </c>
      <c r="BL6274" s="20" t="e">
        <f t="shared" si="1349"/>
        <v>#VALUE!</v>
      </c>
    </row>
    <row r="6275" spans="1:64" hidden="1" outlineLevel="1" x14ac:dyDescent="0.35">
      <c r="A6275" t="s">
        <v>443</v>
      </c>
      <c r="B6275" t="b">
        <v>0</v>
      </c>
      <c r="C6275" t="s">
        <v>439</v>
      </c>
      <c r="D6275" t="s">
        <v>5343</v>
      </c>
      <c r="E6275" t="s">
        <v>443</v>
      </c>
      <c r="F6275" t="s">
        <v>443</v>
      </c>
      <c r="G6275" t="b">
        <v>0</v>
      </c>
      <c r="H6275">
        <v>1</v>
      </c>
      <c r="I6275">
        <v>1</v>
      </c>
      <c r="J6275">
        <v>1</v>
      </c>
      <c r="K6275" t="s">
        <v>5141</v>
      </c>
      <c r="L6275" t="s">
        <v>5344</v>
      </c>
      <c r="M6275">
        <v>0</v>
      </c>
      <c r="N6275">
        <v>2028.12365</v>
      </c>
      <c r="O6275">
        <v>0</v>
      </c>
      <c r="P6275">
        <v>220.9</v>
      </c>
      <c r="Q6275">
        <v>322.10000000000002</v>
      </c>
      <c r="R6275">
        <v>357</v>
      </c>
      <c r="S6275" t="s">
        <v>443</v>
      </c>
      <c r="T6275" t="s">
        <v>443</v>
      </c>
      <c r="U6275" t="s">
        <v>443</v>
      </c>
      <c r="V6275" t="s">
        <v>443</v>
      </c>
      <c r="W6275" t="s">
        <v>443</v>
      </c>
      <c r="X6275" t="s">
        <v>443</v>
      </c>
      <c r="Y6275" t="s">
        <v>443</v>
      </c>
      <c r="Z6275" t="s">
        <v>444</v>
      </c>
      <c r="AA6275" t="s">
        <v>444</v>
      </c>
      <c r="AB6275" t="s">
        <v>439</v>
      </c>
      <c r="AC6275" t="s">
        <v>445</v>
      </c>
      <c r="AD6275" t="s">
        <v>445</v>
      </c>
      <c r="AE6275" t="s">
        <v>445</v>
      </c>
      <c r="AF6275" t="s">
        <v>445</v>
      </c>
      <c r="AG6275" t="s">
        <v>445</v>
      </c>
      <c r="AH6275" t="s">
        <v>445</v>
      </c>
      <c r="AI6275" t="s">
        <v>439</v>
      </c>
      <c r="AJ6275" t="s">
        <v>439</v>
      </c>
      <c r="AK6275">
        <v>0</v>
      </c>
      <c r="AL6275">
        <v>0</v>
      </c>
      <c r="AM6275">
        <v>6.0889999999999998E-3</v>
      </c>
      <c r="AN6275">
        <v>6.5389999999999997E-3</v>
      </c>
      <c r="AO6275">
        <v>3.06</v>
      </c>
      <c r="AP6275">
        <v>39</v>
      </c>
      <c r="AQ6275" t="str">
        <f t="shared" si="1343"/>
        <v/>
      </c>
      <c r="AR6275" t="s">
        <v>5345</v>
      </c>
      <c r="AS6275" t="s">
        <v>5346</v>
      </c>
      <c r="AT6275" t="str">
        <f t="shared" si="1350"/>
        <v/>
      </c>
      <c r="AV6275" t="str">
        <f>MID(AT6275, 4, 8)</f>
        <v/>
      </c>
      <c r="AW6275" s="19" t="str">
        <f>MID(AT6275, 4, 8)</f>
        <v/>
      </c>
      <c r="AX6275" t="s">
        <v>443</v>
      </c>
      <c r="AY6275" s="20" t="e">
        <f t="shared" si="1344"/>
        <v>#VALUE!</v>
      </c>
      <c r="AZ6275" t="s">
        <v>443</v>
      </c>
      <c r="BA6275" s="20" t="e">
        <f t="shared" si="1345"/>
        <v>#VALUE!</v>
      </c>
      <c r="BB6275" t="s">
        <v>443</v>
      </c>
      <c r="BC6275" t="s">
        <v>443</v>
      </c>
      <c r="BD6275" s="20" t="e">
        <f t="shared" si="1346"/>
        <v>#VALUE!</v>
      </c>
      <c r="BE6275" t="s">
        <v>444</v>
      </c>
      <c r="BF6275" s="20" t="e">
        <f t="shared" si="1347"/>
        <v>#VALUE!</v>
      </c>
      <c r="BG6275" t="s">
        <v>444</v>
      </c>
      <c r="BH6275" t="s">
        <v>439</v>
      </c>
      <c r="BI6275" s="20" t="e">
        <f t="shared" si="1348"/>
        <v>#VALUE!</v>
      </c>
      <c r="BJ6275" t="s">
        <v>445</v>
      </c>
      <c r="BK6275" t="s">
        <v>445</v>
      </c>
      <c r="BL6275" s="20" t="e">
        <f t="shared" si="1349"/>
        <v>#VALUE!</v>
      </c>
    </row>
    <row r="6276" spans="1:64" hidden="1" outlineLevel="2" collapsed="1" x14ac:dyDescent="0.35">
      <c r="A6276" t="s">
        <v>443</v>
      </c>
      <c r="B6276" t="s">
        <v>443</v>
      </c>
      <c r="C6276" t="s">
        <v>457</v>
      </c>
      <c r="D6276" t="s">
        <v>458</v>
      </c>
      <c r="E6276" t="s">
        <v>508</v>
      </c>
      <c r="F6276" t="s">
        <v>509</v>
      </c>
      <c r="G6276" t="s">
        <v>459</v>
      </c>
      <c r="H6276" t="s">
        <v>460</v>
      </c>
      <c r="I6276" t="s">
        <v>463</v>
      </c>
      <c r="J6276" t="s">
        <v>464</v>
      </c>
      <c r="K6276" t="s">
        <v>466</v>
      </c>
      <c r="L6276" t="s">
        <v>510</v>
      </c>
      <c r="M6276" t="s">
        <v>468</v>
      </c>
      <c r="N6276" t="s">
        <v>511</v>
      </c>
      <c r="O6276" t="s">
        <v>512</v>
      </c>
      <c r="P6276" t="s">
        <v>513</v>
      </c>
      <c r="Q6276" t="s">
        <v>514</v>
      </c>
      <c r="R6276" t="s">
        <v>515</v>
      </c>
      <c r="S6276" t="s">
        <v>516</v>
      </c>
      <c r="T6276" t="s">
        <v>517</v>
      </c>
      <c r="U6276" t="s">
        <v>469</v>
      </c>
      <c r="V6276" t="s">
        <v>518</v>
      </c>
      <c r="W6276" t="s">
        <v>519</v>
      </c>
      <c r="X6276" t="s">
        <v>520</v>
      </c>
      <c r="Y6276" t="s">
        <v>521</v>
      </c>
      <c r="Z6276" t="s">
        <v>522</v>
      </c>
      <c r="AA6276" t="s">
        <v>523</v>
      </c>
      <c r="AB6276" t="s">
        <v>524</v>
      </c>
      <c r="AC6276" t="s">
        <v>525</v>
      </c>
      <c r="AD6276" t="s">
        <v>526</v>
      </c>
      <c r="AE6276" t="s">
        <v>527</v>
      </c>
      <c r="AF6276" t="s">
        <v>480</v>
      </c>
      <c r="AG6276" t="s">
        <v>528</v>
      </c>
      <c r="AH6276" t="s">
        <v>529</v>
      </c>
      <c r="AI6276" t="s">
        <v>462</v>
      </c>
      <c r="AJ6276" t="s">
        <v>530</v>
      </c>
      <c r="AK6276" t="s">
        <v>531</v>
      </c>
      <c r="AL6276" t="s">
        <v>532</v>
      </c>
      <c r="AM6276" t="s">
        <v>533</v>
      </c>
      <c r="AN6276" t="s">
        <v>534</v>
      </c>
      <c r="AO6276" t="s">
        <v>535</v>
      </c>
      <c r="AP6276" t="s">
        <v>536</v>
      </c>
      <c r="AQ6276" t="str">
        <f t="shared" si="1343"/>
        <v>Identifying Node</v>
      </c>
      <c r="AT6276" t="str">
        <f t="shared" si="1350"/>
        <v>Identifying No</v>
      </c>
      <c r="AV6276" t="str">
        <f>MID(AT6276, 4, 8)</f>
        <v>ntifying</v>
      </c>
      <c r="AW6276" s="19" t="str">
        <f>MID(AT6276, 4, 8)</f>
        <v>ntifying</v>
      </c>
      <c r="AX6276" t="s">
        <v>518</v>
      </c>
      <c r="AY6276" s="20" t="e">
        <f t="shared" si="1344"/>
        <v>#VALUE!</v>
      </c>
      <c r="AZ6276" t="s">
        <v>519</v>
      </c>
      <c r="BA6276" s="20" t="e">
        <f t="shared" si="1345"/>
        <v>#VALUE!</v>
      </c>
      <c r="BB6276" t="s">
        <v>520</v>
      </c>
      <c r="BC6276" t="s">
        <v>521</v>
      </c>
      <c r="BD6276" s="20" t="e">
        <f t="shared" si="1346"/>
        <v>#VALUE!</v>
      </c>
      <c r="BE6276" t="s">
        <v>522</v>
      </c>
      <c r="BF6276" s="20" t="e">
        <f t="shared" si="1347"/>
        <v>#VALUE!</v>
      </c>
      <c r="BG6276" t="s">
        <v>523</v>
      </c>
      <c r="BH6276" t="s">
        <v>524</v>
      </c>
      <c r="BI6276" s="20" t="e">
        <f t="shared" si="1348"/>
        <v>#VALUE!</v>
      </c>
      <c r="BJ6276" t="s">
        <v>525</v>
      </c>
      <c r="BK6276" t="s">
        <v>526</v>
      </c>
      <c r="BL6276" s="20" t="e">
        <f t="shared" si="1349"/>
        <v>#VALUE!</v>
      </c>
    </row>
    <row r="6277" spans="1:64" hidden="1" outlineLevel="2" collapsed="1" x14ac:dyDescent="0.35">
      <c r="A6277" t="s">
        <v>443</v>
      </c>
      <c r="B6277" t="s">
        <v>443</v>
      </c>
      <c r="C6277" t="b">
        <v>0</v>
      </c>
      <c r="D6277" t="s">
        <v>439</v>
      </c>
      <c r="E6277" t="s">
        <v>538</v>
      </c>
      <c r="F6277" t="s">
        <v>539</v>
      </c>
      <c r="G6277" t="s">
        <v>5343</v>
      </c>
      <c r="H6277" t="s">
        <v>443</v>
      </c>
      <c r="I6277">
        <v>1</v>
      </c>
      <c r="J6277">
        <v>1</v>
      </c>
      <c r="K6277" t="s">
        <v>5141</v>
      </c>
      <c r="L6277" t="s">
        <v>5141</v>
      </c>
      <c r="M6277">
        <v>0</v>
      </c>
      <c r="N6277">
        <v>3</v>
      </c>
      <c r="O6277">
        <v>0.75819999999999999</v>
      </c>
      <c r="P6277">
        <v>0</v>
      </c>
      <c r="Q6277">
        <v>1</v>
      </c>
      <c r="R6277">
        <v>1</v>
      </c>
      <c r="S6277">
        <v>676.71311000000003</v>
      </c>
      <c r="T6277">
        <v>2028.1247800000001</v>
      </c>
      <c r="U6277">
        <v>2028.12365</v>
      </c>
      <c r="V6277">
        <v>0.56000000000000005</v>
      </c>
      <c r="W6277">
        <v>3.8000000000000002E-4</v>
      </c>
      <c r="X6277" t="s">
        <v>540</v>
      </c>
      <c r="Y6277" t="s">
        <v>541</v>
      </c>
      <c r="Z6277">
        <v>26.015049999999999</v>
      </c>
      <c r="AA6277">
        <v>30</v>
      </c>
      <c r="AB6277">
        <v>48.991199999999999</v>
      </c>
      <c r="AC6277">
        <v>32880</v>
      </c>
      <c r="AD6277" t="s">
        <v>551</v>
      </c>
      <c r="AE6277" t="s">
        <v>552</v>
      </c>
      <c r="AF6277" t="s">
        <v>443</v>
      </c>
      <c r="AG6277">
        <v>3.06</v>
      </c>
      <c r="AH6277" t="s">
        <v>443</v>
      </c>
      <c r="AI6277" t="b">
        <v>0</v>
      </c>
      <c r="AJ6277" t="s">
        <v>443</v>
      </c>
      <c r="AK6277" t="s">
        <v>443</v>
      </c>
      <c r="AL6277" t="s">
        <v>443</v>
      </c>
      <c r="AM6277">
        <v>0</v>
      </c>
      <c r="AN6277">
        <v>6.5389999999999997E-3</v>
      </c>
      <c r="AO6277">
        <v>5032800</v>
      </c>
      <c r="AP6277">
        <v>49</v>
      </c>
      <c r="AQ6277" t="str">
        <f t="shared" si="1343"/>
        <v>Sequest HT (A2)</v>
      </c>
      <c r="AT6277" t="str">
        <f t="shared" si="1350"/>
        <v>Sequest HT (A2</v>
      </c>
      <c r="AV6277" t="str">
        <f>MID(AT6277, 4, 8)</f>
        <v xml:space="preserve">uest HT </v>
      </c>
      <c r="AW6277" s="19" t="str">
        <f>MID(AT6277, 4, 8)</f>
        <v xml:space="preserve">uest HT </v>
      </c>
      <c r="AX6277">
        <v>0.56000000000000005</v>
      </c>
      <c r="AY6277" s="20">
        <f t="shared" si="1344"/>
        <v>6.7857142857142855E-4</v>
      </c>
      <c r="AZ6277">
        <v>3.8000000000000002E-4</v>
      </c>
      <c r="BA6277" s="20" t="e">
        <f t="shared" si="1345"/>
        <v>#VALUE!</v>
      </c>
      <c r="BB6277" t="s">
        <v>540</v>
      </c>
      <c r="BC6277" t="s">
        <v>541</v>
      </c>
      <c r="BD6277" s="20" t="e">
        <f t="shared" si="1346"/>
        <v>#VALUE!</v>
      </c>
      <c r="BE6277">
        <v>26.015049999999999</v>
      </c>
      <c r="BF6277" s="20" t="e">
        <f t="shared" si="1347"/>
        <v>#VALUE!</v>
      </c>
      <c r="BG6277">
        <v>30</v>
      </c>
      <c r="BH6277">
        <v>48.991199999999999</v>
      </c>
      <c r="BI6277" s="20">
        <f t="shared" si="1348"/>
        <v>671.14093959731542</v>
      </c>
      <c r="BJ6277">
        <v>32880</v>
      </c>
      <c r="BK6277" t="s">
        <v>551</v>
      </c>
      <c r="BL6277" s="20" t="e">
        <f t="shared" si="1349"/>
        <v>#VALUE!</v>
      </c>
    </row>
    <row r="6278" spans="1:64" collapsed="1" x14ac:dyDescent="0.35">
      <c r="A6278" t="b">
        <v>0</v>
      </c>
      <c r="B6278" t="s">
        <v>439</v>
      </c>
      <c r="C6278" t="s">
        <v>440</v>
      </c>
      <c r="D6278" t="s">
        <v>4765</v>
      </c>
      <c r="E6278" t="s">
        <v>5347</v>
      </c>
      <c r="F6278">
        <v>0</v>
      </c>
      <c r="G6278" t="b">
        <v>0</v>
      </c>
      <c r="H6278">
        <v>1.7649999999999999</v>
      </c>
      <c r="I6278">
        <v>4</v>
      </c>
      <c r="J6278">
        <v>1</v>
      </c>
      <c r="K6278">
        <v>1</v>
      </c>
      <c r="L6278">
        <v>1</v>
      </c>
      <c r="M6278">
        <v>1</v>
      </c>
      <c r="N6278">
        <v>259</v>
      </c>
      <c r="O6278">
        <v>28.5</v>
      </c>
      <c r="P6278">
        <v>8.43</v>
      </c>
      <c r="Q6278">
        <v>55</v>
      </c>
      <c r="R6278" t="s">
        <v>443</v>
      </c>
      <c r="S6278">
        <v>1</v>
      </c>
      <c r="T6278" t="s">
        <v>443</v>
      </c>
      <c r="U6278">
        <v>0</v>
      </c>
      <c r="V6278" t="s">
        <v>443</v>
      </c>
      <c r="W6278">
        <v>900</v>
      </c>
      <c r="X6278" t="s">
        <v>443</v>
      </c>
      <c r="Y6278" t="s">
        <v>443</v>
      </c>
      <c r="Z6278" t="s">
        <v>443</v>
      </c>
      <c r="AA6278" t="s">
        <v>443</v>
      </c>
      <c r="AB6278" t="s">
        <v>443</v>
      </c>
      <c r="AC6278" t="s">
        <v>443</v>
      </c>
      <c r="AD6278" t="s">
        <v>443</v>
      </c>
      <c r="AE6278" t="s">
        <v>445</v>
      </c>
      <c r="AF6278" t="s">
        <v>439</v>
      </c>
      <c r="AG6278" t="s">
        <v>445</v>
      </c>
      <c r="AH6278" t="s">
        <v>445</v>
      </c>
      <c r="AI6278" t="s">
        <v>445</v>
      </c>
      <c r="AJ6278" t="s">
        <v>445</v>
      </c>
      <c r="AK6278" t="s">
        <v>445</v>
      </c>
      <c r="AL6278" t="s">
        <v>445</v>
      </c>
      <c r="AM6278" t="s">
        <v>445</v>
      </c>
      <c r="AN6278" t="s">
        <v>443</v>
      </c>
      <c r="AQ6278" t="str">
        <f t="shared" si="1343"/>
        <v>06 GN=SYPL1 PE=1 SV=1</v>
      </c>
      <c r="AT6278" t="str">
        <f t="shared" si="1350"/>
        <v>06 GN=SYPL1 PE</v>
      </c>
      <c r="AU6278" t="str">
        <f>MID(AT6278, 7, 7)</f>
        <v>SYPL1 P</v>
      </c>
      <c r="AV6278" t="str">
        <f>LEFT(AU6278, 6)</f>
        <v xml:space="preserve">SYPL1 </v>
      </c>
      <c r="AW6278" s="19" t="str">
        <f>LEFT(AU6278, 6)</f>
        <v xml:space="preserve">SYPL1 </v>
      </c>
      <c r="AX6278" t="s">
        <v>443</v>
      </c>
      <c r="AY6278" s="20" t="e">
        <f t="shared" si="1344"/>
        <v>#VALUE!</v>
      </c>
      <c r="AZ6278">
        <v>900</v>
      </c>
      <c r="BA6278" s="20" t="e">
        <f t="shared" si="1345"/>
        <v>#VALUE!</v>
      </c>
      <c r="BB6278" t="s">
        <v>443</v>
      </c>
      <c r="BC6278" t="s">
        <v>443</v>
      </c>
      <c r="BD6278" s="20" t="e">
        <f t="shared" si="1346"/>
        <v>#VALUE!</v>
      </c>
      <c r="BE6278" t="s">
        <v>443</v>
      </c>
      <c r="BF6278" s="20" t="e">
        <f t="shared" si="1347"/>
        <v>#VALUE!</v>
      </c>
      <c r="BG6278" t="s">
        <v>443</v>
      </c>
      <c r="BH6278" t="s">
        <v>443</v>
      </c>
      <c r="BI6278" s="20" t="e">
        <f t="shared" si="1348"/>
        <v>#VALUE!</v>
      </c>
      <c r="BJ6278" t="s">
        <v>443</v>
      </c>
      <c r="BK6278" t="s">
        <v>443</v>
      </c>
      <c r="BL6278" s="20" t="e">
        <f t="shared" si="1349"/>
        <v>#VALUE!</v>
      </c>
    </row>
    <row r="6279" spans="1:64" hidden="1" outlineLevel="1" collapsed="1" x14ac:dyDescent="0.35">
      <c r="A6279" t="s">
        <v>443</v>
      </c>
      <c r="B6279" t="s">
        <v>457</v>
      </c>
      <c r="C6279" t="s">
        <v>458</v>
      </c>
      <c r="D6279" t="s">
        <v>459</v>
      </c>
      <c r="E6279" t="s">
        <v>460</v>
      </c>
      <c r="F6279" t="s">
        <v>461</v>
      </c>
      <c r="G6279" t="s">
        <v>462</v>
      </c>
      <c r="H6279" t="s">
        <v>463</v>
      </c>
      <c r="I6279" t="s">
        <v>464</v>
      </c>
      <c r="J6279" t="s">
        <v>465</v>
      </c>
      <c r="K6279" t="s">
        <v>466</v>
      </c>
      <c r="L6279" t="s">
        <v>467</v>
      </c>
      <c r="M6279" t="s">
        <v>468</v>
      </c>
      <c r="N6279" t="s">
        <v>469</v>
      </c>
      <c r="O6279" t="s">
        <v>470</v>
      </c>
      <c r="P6279" t="s">
        <v>471</v>
      </c>
      <c r="Q6279" t="s">
        <v>472</v>
      </c>
      <c r="R6279" t="s">
        <v>473</v>
      </c>
      <c r="S6279" t="s">
        <v>474</v>
      </c>
      <c r="T6279" t="s">
        <v>475</v>
      </c>
      <c r="U6279" t="s">
        <v>476</v>
      </c>
      <c r="V6279" t="s">
        <v>477</v>
      </c>
      <c r="W6279" t="s">
        <v>478</v>
      </c>
      <c r="X6279" t="s">
        <v>479</v>
      </c>
      <c r="Y6279" t="s">
        <v>480</v>
      </c>
      <c r="Z6279" t="s">
        <v>481</v>
      </c>
      <c r="AA6279" t="s">
        <v>482</v>
      </c>
      <c r="AB6279" t="s">
        <v>483</v>
      </c>
      <c r="AC6279" t="s">
        <v>484</v>
      </c>
      <c r="AD6279" t="s">
        <v>485</v>
      </c>
      <c r="AE6279" t="s">
        <v>486</v>
      </c>
      <c r="AF6279" t="s">
        <v>487</v>
      </c>
      <c r="AG6279" t="s">
        <v>488</v>
      </c>
      <c r="AH6279" t="s">
        <v>489</v>
      </c>
      <c r="AI6279" t="s">
        <v>490</v>
      </c>
      <c r="AJ6279" t="s">
        <v>491</v>
      </c>
      <c r="AK6279" t="s">
        <v>492</v>
      </c>
      <c r="AL6279" t="s">
        <v>493</v>
      </c>
      <c r="AM6279" t="s">
        <v>494</v>
      </c>
      <c r="AN6279" t="s">
        <v>495</v>
      </c>
      <c r="AO6279" t="s">
        <v>496</v>
      </c>
      <c r="AP6279" t="s">
        <v>497</v>
      </c>
      <c r="AQ6279" t="str">
        <f t="shared" si="1343"/>
        <v>Modifications</v>
      </c>
      <c r="AR6279" t="s">
        <v>498</v>
      </c>
      <c r="AS6279" t="s">
        <v>499</v>
      </c>
      <c r="AT6279" t="str">
        <f t="shared" si="1350"/>
        <v>Modifications</v>
      </c>
      <c r="AU6279" t="str">
        <f>MID(AT6279, 3, 9)</f>
        <v>dificatio</v>
      </c>
      <c r="AV6279" t="str">
        <f t="shared" ref="AV6279:AW6283" si="1351">MID(AT6279, 4, 8)</f>
        <v>ificatio</v>
      </c>
      <c r="AW6279" s="19" t="str">
        <f t="shared" si="1351"/>
        <v>icatio</v>
      </c>
      <c r="AX6279" t="s">
        <v>477</v>
      </c>
      <c r="AY6279" s="20" t="e">
        <f t="shared" si="1344"/>
        <v>#VALUE!</v>
      </c>
      <c r="AZ6279" t="s">
        <v>478</v>
      </c>
      <c r="BA6279" s="20" t="e">
        <f t="shared" si="1345"/>
        <v>#VALUE!</v>
      </c>
      <c r="BB6279" t="s">
        <v>479</v>
      </c>
      <c r="BC6279" t="s">
        <v>480</v>
      </c>
      <c r="BD6279" s="20" t="e">
        <f t="shared" si="1346"/>
        <v>#VALUE!</v>
      </c>
      <c r="BE6279" t="s">
        <v>481</v>
      </c>
      <c r="BF6279" s="20" t="e">
        <f t="shared" si="1347"/>
        <v>#VALUE!</v>
      </c>
      <c r="BG6279" t="s">
        <v>482</v>
      </c>
      <c r="BH6279" t="s">
        <v>483</v>
      </c>
      <c r="BI6279" s="20" t="e">
        <f t="shared" si="1348"/>
        <v>#VALUE!</v>
      </c>
      <c r="BJ6279" t="s">
        <v>484</v>
      </c>
      <c r="BK6279" t="s">
        <v>485</v>
      </c>
      <c r="BL6279" s="20" t="e">
        <f t="shared" si="1349"/>
        <v>#VALUE!</v>
      </c>
    </row>
    <row r="6280" spans="1:64" hidden="1" outlineLevel="1" x14ac:dyDescent="0.35">
      <c r="A6280" t="s">
        <v>443</v>
      </c>
      <c r="B6280" t="b">
        <v>0</v>
      </c>
      <c r="C6280" t="s">
        <v>439</v>
      </c>
      <c r="D6280" t="s">
        <v>5348</v>
      </c>
      <c r="E6280" t="s">
        <v>443</v>
      </c>
      <c r="F6280" t="s">
        <v>443</v>
      </c>
      <c r="G6280" t="b">
        <v>0</v>
      </c>
      <c r="H6280">
        <v>1</v>
      </c>
      <c r="I6280">
        <v>1</v>
      </c>
      <c r="J6280">
        <v>2</v>
      </c>
      <c r="K6280" t="s">
        <v>4632</v>
      </c>
      <c r="L6280" t="s">
        <v>5349</v>
      </c>
      <c r="M6280">
        <v>0</v>
      </c>
      <c r="N6280">
        <v>1184.68199</v>
      </c>
      <c r="O6280">
        <v>0</v>
      </c>
      <c r="P6280">
        <v>298.7</v>
      </c>
      <c r="Q6280">
        <v>564.29999999999995</v>
      </c>
      <c r="R6280">
        <v>37</v>
      </c>
      <c r="S6280" t="s">
        <v>443</v>
      </c>
      <c r="T6280" t="s">
        <v>443</v>
      </c>
      <c r="U6280" t="s">
        <v>443</v>
      </c>
      <c r="V6280" t="s">
        <v>443</v>
      </c>
      <c r="W6280" t="s">
        <v>443</v>
      </c>
      <c r="X6280" t="s">
        <v>443</v>
      </c>
      <c r="Y6280" t="s">
        <v>443</v>
      </c>
      <c r="Z6280" t="s">
        <v>439</v>
      </c>
      <c r="AA6280" t="s">
        <v>439</v>
      </c>
      <c r="AB6280" t="s">
        <v>444</v>
      </c>
      <c r="AC6280" t="s">
        <v>445</v>
      </c>
      <c r="AD6280" t="s">
        <v>445</v>
      </c>
      <c r="AE6280" t="s">
        <v>445</v>
      </c>
      <c r="AF6280" t="s">
        <v>445</v>
      </c>
      <c r="AG6280" t="s">
        <v>445</v>
      </c>
      <c r="AH6280" t="s">
        <v>445</v>
      </c>
      <c r="AI6280" t="s">
        <v>439</v>
      </c>
      <c r="AJ6280" t="s">
        <v>439</v>
      </c>
      <c r="AK6280">
        <v>1.748E-3</v>
      </c>
      <c r="AL6280">
        <v>2.2569999999999999E-3</v>
      </c>
      <c r="AM6280">
        <v>4.2130000000000001E-2</v>
      </c>
      <c r="AN6280">
        <v>5.7189999999999998E-2</v>
      </c>
      <c r="AO6280">
        <v>2.58</v>
      </c>
      <c r="AP6280">
        <v>55</v>
      </c>
      <c r="AQ6280" t="str">
        <f t="shared" si="1343"/>
        <v/>
      </c>
      <c r="AR6280" t="s">
        <v>5350</v>
      </c>
      <c r="AS6280" t="s">
        <v>5351</v>
      </c>
      <c r="AT6280" t="str">
        <f t="shared" si="1350"/>
        <v/>
      </c>
      <c r="AU6280" t="str">
        <f>MID(AT6280, 3, 9)</f>
        <v/>
      </c>
      <c r="AV6280" t="str">
        <f t="shared" si="1351"/>
        <v/>
      </c>
      <c r="AW6280" s="19" t="str">
        <f t="shared" si="1351"/>
        <v/>
      </c>
      <c r="AX6280" t="s">
        <v>443</v>
      </c>
      <c r="AY6280" s="20" t="e">
        <f t="shared" si="1344"/>
        <v>#VALUE!</v>
      </c>
      <c r="AZ6280" t="s">
        <v>443</v>
      </c>
      <c r="BA6280" s="20" t="e">
        <f t="shared" si="1345"/>
        <v>#VALUE!</v>
      </c>
      <c r="BB6280" t="s">
        <v>443</v>
      </c>
      <c r="BC6280" t="s">
        <v>443</v>
      </c>
      <c r="BD6280" s="20" t="e">
        <f t="shared" si="1346"/>
        <v>#VALUE!</v>
      </c>
      <c r="BE6280" t="s">
        <v>439</v>
      </c>
      <c r="BF6280" s="20" t="e">
        <f t="shared" si="1347"/>
        <v>#VALUE!</v>
      </c>
      <c r="BG6280" t="s">
        <v>439</v>
      </c>
      <c r="BH6280" t="s">
        <v>444</v>
      </c>
      <c r="BI6280" s="20" t="e">
        <f t="shared" si="1348"/>
        <v>#VALUE!</v>
      </c>
      <c r="BJ6280" t="s">
        <v>445</v>
      </c>
      <c r="BK6280" t="s">
        <v>445</v>
      </c>
      <c r="BL6280" s="20" t="e">
        <f t="shared" si="1349"/>
        <v>#VALUE!</v>
      </c>
    </row>
    <row r="6281" spans="1:64" hidden="1" outlineLevel="2" collapsed="1" x14ac:dyDescent="0.35">
      <c r="A6281" t="s">
        <v>443</v>
      </c>
      <c r="B6281" t="s">
        <v>443</v>
      </c>
      <c r="C6281" t="s">
        <v>457</v>
      </c>
      <c r="D6281" t="s">
        <v>458</v>
      </c>
      <c r="E6281" t="s">
        <v>508</v>
      </c>
      <c r="F6281" t="s">
        <v>509</v>
      </c>
      <c r="G6281" t="s">
        <v>459</v>
      </c>
      <c r="H6281" t="s">
        <v>460</v>
      </c>
      <c r="I6281" t="s">
        <v>463</v>
      </c>
      <c r="J6281" t="s">
        <v>464</v>
      </c>
      <c r="K6281" t="s">
        <v>466</v>
      </c>
      <c r="L6281" t="s">
        <v>510</v>
      </c>
      <c r="M6281" t="s">
        <v>468</v>
      </c>
      <c r="N6281" t="s">
        <v>511</v>
      </c>
      <c r="O6281" t="s">
        <v>512</v>
      </c>
      <c r="P6281" t="s">
        <v>513</v>
      </c>
      <c r="Q6281" t="s">
        <v>514</v>
      </c>
      <c r="R6281" t="s">
        <v>515</v>
      </c>
      <c r="S6281" t="s">
        <v>516</v>
      </c>
      <c r="T6281" t="s">
        <v>517</v>
      </c>
      <c r="U6281" t="s">
        <v>469</v>
      </c>
      <c r="V6281" t="s">
        <v>518</v>
      </c>
      <c r="W6281" t="s">
        <v>519</v>
      </c>
      <c r="X6281" t="s">
        <v>520</v>
      </c>
      <c r="Y6281" t="s">
        <v>521</v>
      </c>
      <c r="Z6281" t="s">
        <v>522</v>
      </c>
      <c r="AA6281" t="s">
        <v>523</v>
      </c>
      <c r="AB6281" t="s">
        <v>524</v>
      </c>
      <c r="AC6281" t="s">
        <v>525</v>
      </c>
      <c r="AD6281" t="s">
        <v>526</v>
      </c>
      <c r="AE6281" t="s">
        <v>527</v>
      </c>
      <c r="AF6281" t="s">
        <v>480</v>
      </c>
      <c r="AG6281" t="s">
        <v>528</v>
      </c>
      <c r="AH6281" t="s">
        <v>529</v>
      </c>
      <c r="AI6281" t="s">
        <v>462</v>
      </c>
      <c r="AJ6281" t="s">
        <v>530</v>
      </c>
      <c r="AK6281" t="s">
        <v>531</v>
      </c>
      <c r="AL6281" t="s">
        <v>532</v>
      </c>
      <c r="AM6281" t="s">
        <v>533</v>
      </c>
      <c r="AN6281" t="s">
        <v>534</v>
      </c>
      <c r="AO6281" t="s">
        <v>535</v>
      </c>
      <c r="AP6281" t="s">
        <v>536</v>
      </c>
      <c r="AQ6281" t="str">
        <f t="shared" si="1343"/>
        <v>Identifying Node</v>
      </c>
      <c r="AT6281" t="str">
        <f t="shared" si="1350"/>
        <v>Identifying No</v>
      </c>
      <c r="AU6281" t="str">
        <f>MID(AT6281, 3, 9)</f>
        <v>entifying</v>
      </c>
      <c r="AV6281" t="str">
        <f t="shared" si="1351"/>
        <v>ntifying</v>
      </c>
      <c r="AW6281" s="19" t="str">
        <f t="shared" si="1351"/>
        <v>ifying</v>
      </c>
      <c r="AX6281" t="s">
        <v>518</v>
      </c>
      <c r="AY6281" s="20" t="e">
        <f t="shared" si="1344"/>
        <v>#VALUE!</v>
      </c>
      <c r="AZ6281" t="s">
        <v>519</v>
      </c>
      <c r="BA6281" s="20" t="e">
        <f t="shared" si="1345"/>
        <v>#VALUE!</v>
      </c>
      <c r="BB6281" t="s">
        <v>520</v>
      </c>
      <c r="BC6281" t="s">
        <v>521</v>
      </c>
      <c r="BD6281" s="20" t="e">
        <f t="shared" si="1346"/>
        <v>#VALUE!</v>
      </c>
      <c r="BE6281" t="s">
        <v>522</v>
      </c>
      <c r="BF6281" s="20" t="e">
        <f t="shared" si="1347"/>
        <v>#VALUE!</v>
      </c>
      <c r="BG6281" t="s">
        <v>523</v>
      </c>
      <c r="BH6281" t="s">
        <v>524</v>
      </c>
      <c r="BI6281" s="20" t="e">
        <f t="shared" si="1348"/>
        <v>#VALUE!</v>
      </c>
      <c r="BJ6281" t="s">
        <v>525</v>
      </c>
      <c r="BK6281" t="s">
        <v>526</v>
      </c>
      <c r="BL6281" s="20" t="e">
        <f t="shared" si="1349"/>
        <v>#VALUE!</v>
      </c>
    </row>
    <row r="6282" spans="1:64" hidden="1" outlineLevel="2" collapsed="1" x14ac:dyDescent="0.35">
      <c r="A6282" t="s">
        <v>443</v>
      </c>
      <c r="B6282" t="s">
        <v>443</v>
      </c>
      <c r="C6282" t="b">
        <v>0</v>
      </c>
      <c r="D6282" t="s">
        <v>439</v>
      </c>
      <c r="E6282" t="s">
        <v>557</v>
      </c>
      <c r="F6282" t="s">
        <v>539</v>
      </c>
      <c r="G6282" t="s">
        <v>5348</v>
      </c>
      <c r="H6282" t="s">
        <v>443</v>
      </c>
      <c r="I6282">
        <v>1</v>
      </c>
      <c r="J6282">
        <v>1</v>
      </c>
      <c r="K6282" t="s">
        <v>4632</v>
      </c>
      <c r="L6282" t="s">
        <v>4632</v>
      </c>
      <c r="M6282">
        <v>0</v>
      </c>
      <c r="N6282">
        <v>2</v>
      </c>
      <c r="O6282">
        <v>0.90910000000000002</v>
      </c>
      <c r="P6282">
        <v>0</v>
      </c>
      <c r="Q6282">
        <v>1</v>
      </c>
      <c r="R6282">
        <v>1</v>
      </c>
      <c r="S6282">
        <v>592.84443999999996</v>
      </c>
      <c r="T6282">
        <v>1184.6815999999999</v>
      </c>
      <c r="U6282">
        <v>1184.68199</v>
      </c>
      <c r="V6282">
        <v>-0.33</v>
      </c>
      <c r="W6282">
        <v>-2.0000000000000001E-4</v>
      </c>
      <c r="X6282" t="s">
        <v>540</v>
      </c>
      <c r="Y6282" t="s">
        <v>541</v>
      </c>
      <c r="Z6282">
        <v>44.717739999999999</v>
      </c>
      <c r="AA6282">
        <v>14.992000000000001</v>
      </c>
      <c r="AB6282">
        <v>53.978200000000001</v>
      </c>
      <c r="AC6282">
        <v>36979</v>
      </c>
      <c r="AD6282" t="s">
        <v>568</v>
      </c>
      <c r="AE6282" t="s">
        <v>569</v>
      </c>
      <c r="AF6282" t="s">
        <v>443</v>
      </c>
      <c r="AG6282" t="s">
        <v>443</v>
      </c>
      <c r="AH6282">
        <v>55</v>
      </c>
      <c r="AI6282" t="b">
        <v>0</v>
      </c>
      <c r="AJ6282">
        <v>51</v>
      </c>
      <c r="AK6282">
        <v>33</v>
      </c>
      <c r="AL6282">
        <v>5.2116704639714403E-5</v>
      </c>
      <c r="AM6282">
        <v>1.748E-3</v>
      </c>
      <c r="AN6282">
        <v>4.2130000000000001E-2</v>
      </c>
      <c r="AO6282">
        <v>14636623</v>
      </c>
      <c r="AP6282">
        <v>54.01</v>
      </c>
      <c r="AQ6282" t="str">
        <f t="shared" si="1343"/>
        <v>Mascot (A5)</v>
      </c>
      <c r="AT6282" t="str">
        <f t="shared" si="1350"/>
        <v>Mascot (A5)</v>
      </c>
      <c r="AU6282" t="str">
        <f>MID(AT6282, 3, 9)</f>
        <v>scot (A5)</v>
      </c>
      <c r="AV6282" t="str">
        <f t="shared" si="1351"/>
        <v>cot (A5)</v>
      </c>
      <c r="AW6282" s="19" t="str">
        <f t="shared" si="1351"/>
        <v>t (A5)</v>
      </c>
      <c r="AX6282">
        <v>-0.33</v>
      </c>
      <c r="AY6282" s="20">
        <f t="shared" si="1344"/>
        <v>6.0606060606060606E-4</v>
      </c>
      <c r="AZ6282">
        <v>-2.0000000000000001E-4</v>
      </c>
      <c r="BA6282" s="20" t="e">
        <f t="shared" si="1345"/>
        <v>#VALUE!</v>
      </c>
      <c r="BB6282" t="s">
        <v>540</v>
      </c>
      <c r="BC6282" t="s">
        <v>541</v>
      </c>
      <c r="BD6282" s="20" t="e">
        <f t="shared" si="1346"/>
        <v>#VALUE!</v>
      </c>
      <c r="BE6282">
        <v>44.717739999999999</v>
      </c>
      <c r="BF6282" s="20" t="e">
        <f t="shared" si="1347"/>
        <v>#VALUE!</v>
      </c>
      <c r="BG6282">
        <v>14.992000000000001</v>
      </c>
      <c r="BH6282">
        <v>53.978200000000001</v>
      </c>
      <c r="BI6282" s="20">
        <f t="shared" si="1348"/>
        <v>685.07286274829471</v>
      </c>
      <c r="BJ6282">
        <v>36979</v>
      </c>
      <c r="BK6282" t="s">
        <v>568</v>
      </c>
      <c r="BL6282" s="20" t="e">
        <f t="shared" si="1349"/>
        <v>#VALUE!</v>
      </c>
    </row>
    <row r="6283" spans="1:64" hidden="1" outlineLevel="2" collapsed="1" x14ac:dyDescent="0.35">
      <c r="A6283" t="s">
        <v>443</v>
      </c>
      <c r="B6283" t="s">
        <v>443</v>
      </c>
      <c r="C6283" t="b">
        <v>0</v>
      </c>
      <c r="D6283" t="s">
        <v>439</v>
      </c>
      <c r="E6283" t="s">
        <v>538</v>
      </c>
      <c r="F6283" t="s">
        <v>539</v>
      </c>
      <c r="G6283" t="s">
        <v>5348</v>
      </c>
      <c r="H6283" t="s">
        <v>443</v>
      </c>
      <c r="I6283">
        <v>1</v>
      </c>
      <c r="J6283">
        <v>1</v>
      </c>
      <c r="K6283" t="s">
        <v>4632</v>
      </c>
      <c r="L6283" t="s">
        <v>4632</v>
      </c>
      <c r="M6283">
        <v>0</v>
      </c>
      <c r="N6283">
        <v>2</v>
      </c>
      <c r="O6283">
        <v>0.4884</v>
      </c>
      <c r="P6283">
        <v>0</v>
      </c>
      <c r="Q6283">
        <v>1</v>
      </c>
      <c r="R6283">
        <v>1</v>
      </c>
      <c r="S6283">
        <v>592.84452999999996</v>
      </c>
      <c r="T6283">
        <v>1184.6817900000001</v>
      </c>
      <c r="U6283">
        <v>1184.68199</v>
      </c>
      <c r="V6283">
        <v>-0.17</v>
      </c>
      <c r="W6283">
        <v>-1E-4</v>
      </c>
      <c r="X6283" t="s">
        <v>540</v>
      </c>
      <c r="Y6283" t="s">
        <v>541</v>
      </c>
      <c r="Z6283">
        <v>32.445740000000001</v>
      </c>
      <c r="AA6283">
        <v>23.5</v>
      </c>
      <c r="AB6283">
        <v>53.881700000000002</v>
      </c>
      <c r="AC6283">
        <v>36796</v>
      </c>
      <c r="AD6283" t="s">
        <v>554</v>
      </c>
      <c r="AE6283" t="s">
        <v>555</v>
      </c>
      <c r="AF6283" t="s">
        <v>443</v>
      </c>
      <c r="AG6283">
        <v>2.58</v>
      </c>
      <c r="AH6283" t="s">
        <v>443</v>
      </c>
      <c r="AI6283" t="b">
        <v>0</v>
      </c>
      <c r="AJ6283" t="s">
        <v>443</v>
      </c>
      <c r="AK6283" t="s">
        <v>443</v>
      </c>
      <c r="AL6283" t="s">
        <v>443</v>
      </c>
      <c r="AM6283">
        <v>2.2569999999999999E-3</v>
      </c>
      <c r="AN6283">
        <v>5.7189999999999998E-2</v>
      </c>
      <c r="AO6283">
        <v>73256848</v>
      </c>
      <c r="AP6283">
        <v>53.94</v>
      </c>
      <c r="AQ6283" t="str">
        <f t="shared" si="1343"/>
        <v>Sequest HT (A2)</v>
      </c>
      <c r="AT6283" t="str">
        <f t="shared" si="1350"/>
        <v>Sequest HT (A2</v>
      </c>
      <c r="AU6283" t="str">
        <f>MID(AT6283, 3, 9)</f>
        <v xml:space="preserve">quest HT </v>
      </c>
      <c r="AV6283" t="str">
        <f t="shared" si="1351"/>
        <v xml:space="preserve">uest HT </v>
      </c>
      <c r="AW6283" s="19" t="str">
        <f t="shared" si="1351"/>
        <v xml:space="preserve">st HT </v>
      </c>
      <c r="AX6283">
        <v>-0.17</v>
      </c>
      <c r="AY6283" s="20">
        <f t="shared" si="1344"/>
        <v>5.8823529411764701E-4</v>
      </c>
      <c r="AZ6283">
        <v>-1E-4</v>
      </c>
      <c r="BA6283" s="20" t="e">
        <f t="shared" si="1345"/>
        <v>#VALUE!</v>
      </c>
      <c r="BB6283" t="s">
        <v>540</v>
      </c>
      <c r="BC6283" t="s">
        <v>541</v>
      </c>
      <c r="BD6283" s="20" t="e">
        <f t="shared" si="1346"/>
        <v>#VALUE!</v>
      </c>
      <c r="BE6283">
        <v>32.445740000000001</v>
      </c>
      <c r="BF6283" s="20" t="e">
        <f t="shared" si="1347"/>
        <v>#VALUE!</v>
      </c>
      <c r="BG6283">
        <v>23.5</v>
      </c>
      <c r="BH6283">
        <v>53.881700000000002</v>
      </c>
      <c r="BI6283" s="20">
        <f t="shared" si="1348"/>
        <v>682.90347186521581</v>
      </c>
      <c r="BJ6283">
        <v>36796</v>
      </c>
      <c r="BK6283" t="s">
        <v>554</v>
      </c>
      <c r="BL6283" s="20" t="e">
        <f t="shared" si="1349"/>
        <v>#VALUE!</v>
      </c>
    </row>
    <row r="6284" spans="1:64" collapsed="1" x14ac:dyDescent="0.35">
      <c r="A6284" t="b">
        <v>0</v>
      </c>
      <c r="B6284" t="s">
        <v>439</v>
      </c>
      <c r="C6284" t="s">
        <v>440</v>
      </c>
      <c r="D6284" t="s">
        <v>5300</v>
      </c>
      <c r="E6284" t="s">
        <v>5352</v>
      </c>
      <c r="F6284">
        <v>0</v>
      </c>
      <c r="G6284" t="b">
        <v>0</v>
      </c>
      <c r="H6284">
        <v>2.6819999999999999</v>
      </c>
      <c r="I6284">
        <v>5</v>
      </c>
      <c r="J6284">
        <v>1</v>
      </c>
      <c r="K6284">
        <v>2</v>
      </c>
      <c r="L6284">
        <v>1</v>
      </c>
      <c r="M6284">
        <v>1</v>
      </c>
      <c r="N6284">
        <v>247</v>
      </c>
      <c r="O6284">
        <v>28</v>
      </c>
      <c r="P6284">
        <v>9.6999999999999993</v>
      </c>
      <c r="Q6284">
        <v>69</v>
      </c>
      <c r="R6284">
        <v>2.5</v>
      </c>
      <c r="S6284">
        <v>1</v>
      </c>
      <c r="T6284">
        <v>1</v>
      </c>
      <c r="U6284">
        <v>0</v>
      </c>
      <c r="V6284" t="s">
        <v>443</v>
      </c>
      <c r="W6284" t="s">
        <v>443</v>
      </c>
      <c r="X6284" t="s">
        <v>443</v>
      </c>
      <c r="Y6284" t="s">
        <v>443</v>
      </c>
      <c r="Z6284" t="s">
        <v>443</v>
      </c>
      <c r="AA6284">
        <v>900</v>
      </c>
      <c r="AB6284" t="s">
        <v>443</v>
      </c>
      <c r="AC6284" t="s">
        <v>443</v>
      </c>
      <c r="AD6284" t="s">
        <v>443</v>
      </c>
      <c r="AE6284" t="s">
        <v>445</v>
      </c>
      <c r="AF6284" t="s">
        <v>445</v>
      </c>
      <c r="AG6284" t="s">
        <v>445</v>
      </c>
      <c r="AH6284" t="s">
        <v>445</v>
      </c>
      <c r="AI6284" t="s">
        <v>445</v>
      </c>
      <c r="AJ6284" t="s">
        <v>439</v>
      </c>
      <c r="AK6284" t="s">
        <v>445</v>
      </c>
      <c r="AL6284" t="s">
        <v>445</v>
      </c>
      <c r="AM6284" t="s">
        <v>445</v>
      </c>
      <c r="AN6284" t="s">
        <v>443</v>
      </c>
      <c r="AQ6284" t="str">
        <f t="shared" si="1343"/>
        <v>6 GN=TMEM33 PE=1 SV=2</v>
      </c>
      <c r="AT6284" t="str">
        <f t="shared" si="1350"/>
        <v>6 GN=TMEM33 PE</v>
      </c>
      <c r="AU6284" t="str">
        <f>MID(AT6284, 6, 7)</f>
        <v xml:space="preserve">TMEM33 </v>
      </c>
      <c r="AV6284" t="str">
        <f>MID(AT6284, 6, 7)</f>
        <v xml:space="preserve">TMEM33 </v>
      </c>
      <c r="AW6284" s="19" t="str">
        <f>LEFT(AU6284, 6)</f>
        <v>TMEM33</v>
      </c>
      <c r="AX6284" t="s">
        <v>443</v>
      </c>
      <c r="AY6284" s="20" t="e">
        <f t="shared" si="1344"/>
        <v>#VALUE!</v>
      </c>
      <c r="AZ6284" t="s">
        <v>443</v>
      </c>
      <c r="BA6284" s="20" t="e">
        <f t="shared" si="1345"/>
        <v>#VALUE!</v>
      </c>
      <c r="BB6284" t="s">
        <v>443</v>
      </c>
      <c r="BC6284" t="s">
        <v>443</v>
      </c>
      <c r="BD6284" s="20" t="e">
        <f t="shared" si="1346"/>
        <v>#VALUE!</v>
      </c>
      <c r="BE6284" t="s">
        <v>443</v>
      </c>
      <c r="BF6284" s="20" t="e">
        <f t="shared" si="1347"/>
        <v>#VALUE!</v>
      </c>
      <c r="BG6284">
        <v>900</v>
      </c>
      <c r="BH6284" t="s">
        <v>443</v>
      </c>
      <c r="BI6284" s="20" t="e">
        <f t="shared" si="1348"/>
        <v>#VALUE!</v>
      </c>
      <c r="BJ6284" t="s">
        <v>443</v>
      </c>
      <c r="BK6284" t="s">
        <v>443</v>
      </c>
      <c r="BL6284" s="20" t="e">
        <f t="shared" si="1349"/>
        <v>#VALUE!</v>
      </c>
    </row>
    <row r="6285" spans="1:64" hidden="1" outlineLevel="1" collapsed="1" x14ac:dyDescent="0.35">
      <c r="A6285" t="s">
        <v>443</v>
      </c>
      <c r="B6285" t="s">
        <v>457</v>
      </c>
      <c r="C6285" t="s">
        <v>458</v>
      </c>
      <c r="D6285" t="s">
        <v>459</v>
      </c>
      <c r="E6285" t="s">
        <v>460</v>
      </c>
      <c r="F6285" t="s">
        <v>461</v>
      </c>
      <c r="G6285" t="s">
        <v>462</v>
      </c>
      <c r="H6285" t="s">
        <v>463</v>
      </c>
      <c r="I6285" t="s">
        <v>464</v>
      </c>
      <c r="J6285" t="s">
        <v>465</v>
      </c>
      <c r="K6285" t="s">
        <v>466</v>
      </c>
      <c r="L6285" t="s">
        <v>467</v>
      </c>
      <c r="M6285" t="s">
        <v>468</v>
      </c>
      <c r="N6285" t="s">
        <v>469</v>
      </c>
      <c r="O6285" t="s">
        <v>470</v>
      </c>
      <c r="P6285" t="s">
        <v>471</v>
      </c>
      <c r="Q6285" t="s">
        <v>472</v>
      </c>
      <c r="R6285" t="s">
        <v>473</v>
      </c>
      <c r="S6285" t="s">
        <v>474</v>
      </c>
      <c r="T6285" t="s">
        <v>475</v>
      </c>
      <c r="U6285" t="s">
        <v>476</v>
      </c>
      <c r="V6285" t="s">
        <v>477</v>
      </c>
      <c r="W6285" t="s">
        <v>478</v>
      </c>
      <c r="X6285" t="s">
        <v>479</v>
      </c>
      <c r="Y6285" t="s">
        <v>480</v>
      </c>
      <c r="Z6285" t="s">
        <v>481</v>
      </c>
      <c r="AA6285" t="s">
        <v>482</v>
      </c>
      <c r="AB6285" t="s">
        <v>483</v>
      </c>
      <c r="AC6285" t="s">
        <v>484</v>
      </c>
      <c r="AD6285" t="s">
        <v>485</v>
      </c>
      <c r="AE6285" t="s">
        <v>486</v>
      </c>
      <c r="AF6285" t="s">
        <v>487</v>
      </c>
      <c r="AG6285" t="s">
        <v>488</v>
      </c>
      <c r="AH6285" t="s">
        <v>489</v>
      </c>
      <c r="AI6285" t="s">
        <v>490</v>
      </c>
      <c r="AJ6285" t="s">
        <v>491</v>
      </c>
      <c r="AK6285" t="s">
        <v>492</v>
      </c>
      <c r="AL6285" t="s">
        <v>493</v>
      </c>
      <c r="AM6285" t="s">
        <v>494</v>
      </c>
      <c r="AN6285" t="s">
        <v>495</v>
      </c>
      <c r="AO6285" t="s">
        <v>496</v>
      </c>
      <c r="AP6285" t="s">
        <v>497</v>
      </c>
      <c r="AQ6285" t="str">
        <f t="shared" si="1343"/>
        <v>Modifications</v>
      </c>
      <c r="AR6285" t="s">
        <v>498</v>
      </c>
      <c r="AS6285" t="s">
        <v>499</v>
      </c>
      <c r="AT6285" t="str">
        <f t="shared" si="1350"/>
        <v>Modifications</v>
      </c>
      <c r="AX6285" t="s">
        <v>477</v>
      </c>
      <c r="AY6285" s="20" t="e">
        <f t="shared" si="1344"/>
        <v>#VALUE!</v>
      </c>
      <c r="AZ6285" t="s">
        <v>478</v>
      </c>
      <c r="BB6285" t="s">
        <v>479</v>
      </c>
      <c r="BC6285" t="s">
        <v>480</v>
      </c>
      <c r="BE6285" t="s">
        <v>481</v>
      </c>
      <c r="BG6285" t="s">
        <v>482</v>
      </c>
      <c r="BH6285" t="s">
        <v>483</v>
      </c>
      <c r="BJ6285" t="s">
        <v>484</v>
      </c>
      <c r="BK6285" t="s">
        <v>485</v>
      </c>
    </row>
    <row r="6286" spans="1:64" hidden="1" outlineLevel="1" x14ac:dyDescent="0.35">
      <c r="A6286" t="s">
        <v>443</v>
      </c>
      <c r="B6286" t="b">
        <v>0</v>
      </c>
      <c r="C6286" t="s">
        <v>439</v>
      </c>
      <c r="D6286" t="s">
        <v>5353</v>
      </c>
      <c r="E6286" t="s">
        <v>443</v>
      </c>
      <c r="F6286" t="s">
        <v>443</v>
      </c>
      <c r="G6286" t="b">
        <v>0</v>
      </c>
      <c r="H6286">
        <v>1</v>
      </c>
      <c r="I6286">
        <v>2</v>
      </c>
      <c r="J6286">
        <v>3</v>
      </c>
      <c r="K6286" t="s">
        <v>4824</v>
      </c>
      <c r="L6286" t="s">
        <v>5354</v>
      </c>
      <c r="M6286">
        <v>0</v>
      </c>
      <c r="N6286">
        <v>1929.99884</v>
      </c>
      <c r="O6286">
        <v>0</v>
      </c>
      <c r="P6286">
        <v>190</v>
      </c>
      <c r="Q6286">
        <v>74.5</v>
      </c>
      <c r="R6286">
        <v>106.2</v>
      </c>
      <c r="S6286" t="s">
        <v>443</v>
      </c>
      <c r="T6286" t="s">
        <v>443</v>
      </c>
      <c r="U6286">
        <v>126.7</v>
      </c>
      <c r="V6286">
        <v>150.9</v>
      </c>
      <c r="W6286">
        <v>251.7</v>
      </c>
      <c r="X6286" t="s">
        <v>443</v>
      </c>
      <c r="Y6286" t="s">
        <v>443</v>
      </c>
      <c r="Z6286" t="s">
        <v>444</v>
      </c>
      <c r="AA6286" t="s">
        <v>439</v>
      </c>
      <c r="AB6286" t="s">
        <v>439</v>
      </c>
      <c r="AC6286" t="s">
        <v>445</v>
      </c>
      <c r="AD6286" t="s">
        <v>445</v>
      </c>
      <c r="AE6286" t="s">
        <v>444</v>
      </c>
      <c r="AF6286" t="s">
        <v>444</v>
      </c>
      <c r="AG6286" t="s">
        <v>444</v>
      </c>
      <c r="AH6286" t="s">
        <v>445</v>
      </c>
      <c r="AI6286" t="s">
        <v>439</v>
      </c>
      <c r="AJ6286" t="s">
        <v>439</v>
      </c>
      <c r="AK6286">
        <v>0</v>
      </c>
      <c r="AL6286">
        <v>0</v>
      </c>
      <c r="AM6286">
        <v>5.8029999999999996E-4</v>
      </c>
      <c r="AN6286">
        <v>6.0320000000000003E-4</v>
      </c>
      <c r="AO6286">
        <v>2.5299999999999998</v>
      </c>
      <c r="AP6286">
        <v>71</v>
      </c>
      <c r="AQ6286" t="str">
        <f t="shared" si="1343"/>
        <v/>
      </c>
      <c r="AR6286" t="s">
        <v>5355</v>
      </c>
      <c r="AS6286" t="s">
        <v>5356</v>
      </c>
      <c r="AT6286" t="str">
        <f t="shared" si="1350"/>
        <v/>
      </c>
      <c r="AX6286">
        <v>150.9</v>
      </c>
      <c r="AY6286" s="20">
        <f t="shared" si="1344"/>
        <v>1.6679920477137176</v>
      </c>
      <c r="AZ6286">
        <v>251.7</v>
      </c>
      <c r="BB6286" t="s">
        <v>443</v>
      </c>
      <c r="BC6286" t="s">
        <v>443</v>
      </c>
      <c r="BE6286" t="s">
        <v>444</v>
      </c>
      <c r="BG6286" t="s">
        <v>439</v>
      </c>
      <c r="BH6286" t="s">
        <v>439</v>
      </c>
      <c r="BJ6286" t="s">
        <v>445</v>
      </c>
      <c r="BK6286" t="s">
        <v>445</v>
      </c>
    </row>
    <row r="6287" spans="1:64" hidden="1" outlineLevel="2" collapsed="1" x14ac:dyDescent="0.35">
      <c r="A6287" t="s">
        <v>443</v>
      </c>
      <c r="B6287" t="s">
        <v>443</v>
      </c>
      <c r="C6287" t="s">
        <v>457</v>
      </c>
      <c r="D6287" t="s">
        <v>458</v>
      </c>
      <c r="E6287" t="s">
        <v>508</v>
      </c>
      <c r="F6287" t="s">
        <v>509</v>
      </c>
      <c r="G6287" t="s">
        <v>459</v>
      </c>
      <c r="H6287" t="s">
        <v>460</v>
      </c>
      <c r="I6287" t="s">
        <v>463</v>
      </c>
      <c r="J6287" t="s">
        <v>464</v>
      </c>
      <c r="K6287" t="s">
        <v>466</v>
      </c>
      <c r="L6287" t="s">
        <v>510</v>
      </c>
      <c r="M6287" t="s">
        <v>468</v>
      </c>
      <c r="N6287" t="s">
        <v>511</v>
      </c>
      <c r="O6287" t="s">
        <v>512</v>
      </c>
      <c r="P6287" t="s">
        <v>513</v>
      </c>
      <c r="Q6287" t="s">
        <v>514</v>
      </c>
      <c r="R6287" t="s">
        <v>515</v>
      </c>
      <c r="S6287" t="s">
        <v>516</v>
      </c>
      <c r="T6287" t="s">
        <v>517</v>
      </c>
      <c r="U6287" t="s">
        <v>469</v>
      </c>
      <c r="V6287" t="s">
        <v>518</v>
      </c>
      <c r="W6287" t="s">
        <v>519</v>
      </c>
      <c r="X6287" t="s">
        <v>520</v>
      </c>
      <c r="Y6287" t="s">
        <v>521</v>
      </c>
      <c r="Z6287" t="s">
        <v>522</v>
      </c>
      <c r="AA6287" t="s">
        <v>523</v>
      </c>
      <c r="AB6287" t="s">
        <v>524</v>
      </c>
      <c r="AC6287" t="s">
        <v>525</v>
      </c>
      <c r="AD6287" t="s">
        <v>526</v>
      </c>
      <c r="AE6287" t="s">
        <v>527</v>
      </c>
      <c r="AF6287" t="s">
        <v>480</v>
      </c>
      <c r="AG6287" t="s">
        <v>528</v>
      </c>
      <c r="AH6287" t="s">
        <v>529</v>
      </c>
      <c r="AI6287" t="s">
        <v>462</v>
      </c>
      <c r="AJ6287" t="s">
        <v>530</v>
      </c>
      <c r="AK6287" t="s">
        <v>531</v>
      </c>
      <c r="AL6287" t="s">
        <v>532</v>
      </c>
      <c r="AM6287" t="s">
        <v>533</v>
      </c>
      <c r="AN6287" t="s">
        <v>534</v>
      </c>
      <c r="AO6287" t="s">
        <v>535</v>
      </c>
      <c r="AP6287" t="s">
        <v>536</v>
      </c>
      <c r="AQ6287" t="str">
        <f t="shared" si="1343"/>
        <v>Identifying Node</v>
      </c>
      <c r="AT6287" t="str">
        <f t="shared" si="1350"/>
        <v>Identifying No</v>
      </c>
      <c r="AX6287" t="s">
        <v>518</v>
      </c>
      <c r="AY6287" s="20" t="e">
        <f t="shared" si="1344"/>
        <v>#VALUE!</v>
      </c>
      <c r="AZ6287" t="s">
        <v>519</v>
      </c>
      <c r="BB6287" t="s">
        <v>520</v>
      </c>
      <c r="BC6287" t="s">
        <v>521</v>
      </c>
      <c r="BE6287" t="s">
        <v>522</v>
      </c>
      <c r="BG6287" t="s">
        <v>523</v>
      </c>
      <c r="BH6287" t="s">
        <v>524</v>
      </c>
      <c r="BJ6287" t="s">
        <v>525</v>
      </c>
      <c r="BK6287" t="s">
        <v>526</v>
      </c>
    </row>
    <row r="6288" spans="1:64" hidden="1" outlineLevel="2" collapsed="1" x14ac:dyDescent="0.35">
      <c r="A6288" t="s">
        <v>443</v>
      </c>
      <c r="B6288" t="s">
        <v>443</v>
      </c>
      <c r="C6288" t="b">
        <v>0</v>
      </c>
      <c r="D6288" t="s">
        <v>439</v>
      </c>
      <c r="E6288" t="s">
        <v>538</v>
      </c>
      <c r="F6288" t="s">
        <v>539</v>
      </c>
      <c r="G6288" t="s">
        <v>5353</v>
      </c>
      <c r="H6288" t="s">
        <v>443</v>
      </c>
      <c r="I6288">
        <v>1</v>
      </c>
      <c r="J6288">
        <v>2</v>
      </c>
      <c r="K6288" t="s">
        <v>4824</v>
      </c>
      <c r="L6288" t="s">
        <v>5357</v>
      </c>
      <c r="M6288">
        <v>0</v>
      </c>
      <c r="N6288">
        <v>2</v>
      </c>
      <c r="O6288">
        <v>0.79279999999999995</v>
      </c>
      <c r="P6288">
        <v>0</v>
      </c>
      <c r="Q6288">
        <v>1</v>
      </c>
      <c r="R6288">
        <v>1</v>
      </c>
      <c r="S6288">
        <v>965.50170000000003</v>
      </c>
      <c r="T6288">
        <v>1929.99612</v>
      </c>
      <c r="U6288">
        <v>1929.99884</v>
      </c>
      <c r="V6288">
        <v>-1.41</v>
      </c>
      <c r="W6288">
        <v>-1.3600000000000001E-3</v>
      </c>
      <c r="X6288" t="s">
        <v>540</v>
      </c>
      <c r="Y6288" t="s">
        <v>541</v>
      </c>
      <c r="Z6288">
        <v>0</v>
      </c>
      <c r="AA6288">
        <v>30</v>
      </c>
      <c r="AB6288">
        <v>46.940100000000001</v>
      </c>
      <c r="AC6288">
        <v>31066</v>
      </c>
      <c r="AD6288" t="s">
        <v>551</v>
      </c>
      <c r="AE6288" t="s">
        <v>552</v>
      </c>
      <c r="AF6288" t="s">
        <v>443</v>
      </c>
      <c r="AG6288">
        <v>2.5099999999999998</v>
      </c>
      <c r="AH6288" t="s">
        <v>443</v>
      </c>
      <c r="AI6288" t="b">
        <v>0</v>
      </c>
      <c r="AJ6288" t="s">
        <v>443</v>
      </c>
      <c r="AK6288" t="s">
        <v>443</v>
      </c>
      <c r="AL6288" t="s">
        <v>443</v>
      </c>
      <c r="AM6288">
        <v>0</v>
      </c>
      <c r="AN6288">
        <v>2.853E-4</v>
      </c>
      <c r="AO6288">
        <v>11063982</v>
      </c>
      <c r="AP6288">
        <v>46.99</v>
      </c>
      <c r="AQ6288" t="str">
        <f t="shared" si="1343"/>
        <v>Sequest HT (A2)</v>
      </c>
      <c r="AT6288" t="str">
        <f t="shared" si="1350"/>
        <v>Sequest HT (A2</v>
      </c>
      <c r="AX6288">
        <v>-1.41</v>
      </c>
      <c r="AY6288" s="20">
        <f t="shared" si="1344"/>
        <v>9.6453900709219872E-4</v>
      </c>
      <c r="AZ6288">
        <v>-1.3600000000000001E-3</v>
      </c>
      <c r="BB6288" t="s">
        <v>540</v>
      </c>
      <c r="BC6288" t="s">
        <v>541</v>
      </c>
      <c r="BE6288">
        <v>0</v>
      </c>
      <c r="BG6288">
        <v>30</v>
      </c>
      <c r="BH6288">
        <v>46.940100000000001</v>
      </c>
      <c r="BJ6288">
        <v>31066</v>
      </c>
      <c r="BK6288" t="s">
        <v>551</v>
      </c>
    </row>
    <row r="6289" spans="1:64" hidden="1" outlineLevel="2" collapsed="1" x14ac:dyDescent="0.35">
      <c r="A6289" t="s">
        <v>443</v>
      </c>
      <c r="B6289" t="s">
        <v>443</v>
      </c>
      <c r="C6289" t="b">
        <v>0</v>
      </c>
      <c r="D6289" t="s">
        <v>439</v>
      </c>
      <c r="E6289" t="s">
        <v>557</v>
      </c>
      <c r="F6289" t="s">
        <v>550</v>
      </c>
      <c r="G6289" t="s">
        <v>5353</v>
      </c>
      <c r="H6289" t="s">
        <v>443</v>
      </c>
      <c r="I6289">
        <v>1</v>
      </c>
      <c r="J6289">
        <v>2</v>
      </c>
      <c r="K6289" t="s">
        <v>4824</v>
      </c>
      <c r="L6289" t="s">
        <v>5357</v>
      </c>
      <c r="M6289">
        <v>0</v>
      </c>
      <c r="N6289">
        <v>2</v>
      </c>
      <c r="O6289">
        <v>0.9859</v>
      </c>
      <c r="P6289">
        <v>0</v>
      </c>
      <c r="Q6289">
        <v>1</v>
      </c>
      <c r="R6289">
        <v>1</v>
      </c>
      <c r="S6289">
        <v>965.49765000000002</v>
      </c>
      <c r="T6289">
        <v>1929.98802</v>
      </c>
      <c r="U6289">
        <v>1929.99884</v>
      </c>
      <c r="V6289">
        <v>-5.61</v>
      </c>
      <c r="W6289">
        <v>-5.4099999999999999E-3</v>
      </c>
      <c r="X6289" t="s">
        <v>540</v>
      </c>
      <c r="Y6289" t="s">
        <v>541</v>
      </c>
      <c r="Z6289">
        <v>56.252760000000002</v>
      </c>
      <c r="AA6289">
        <v>30</v>
      </c>
      <c r="AB6289">
        <v>46.961300000000001</v>
      </c>
      <c r="AC6289">
        <v>30551</v>
      </c>
      <c r="AD6289" t="s">
        <v>554</v>
      </c>
      <c r="AE6289" t="s">
        <v>555</v>
      </c>
      <c r="AF6289" t="s">
        <v>443</v>
      </c>
      <c r="AG6289" t="s">
        <v>443</v>
      </c>
      <c r="AH6289">
        <v>71</v>
      </c>
      <c r="AI6289" t="b">
        <v>0</v>
      </c>
      <c r="AJ6289">
        <v>53</v>
      </c>
      <c r="AK6289">
        <v>35</v>
      </c>
      <c r="AL6289">
        <v>1.76720480987398E-6</v>
      </c>
      <c r="AM6289">
        <v>0</v>
      </c>
      <c r="AN6289">
        <v>5.8029999999999996E-4</v>
      </c>
      <c r="AO6289">
        <v>6921822.5</v>
      </c>
      <c r="AP6289">
        <v>47.01</v>
      </c>
      <c r="AQ6289" t="str">
        <f t="shared" si="1343"/>
        <v>Mascot (A5)</v>
      </c>
      <c r="AT6289" t="str">
        <f t="shared" si="1350"/>
        <v>Mascot (A5)</v>
      </c>
      <c r="AX6289">
        <v>-5.61</v>
      </c>
      <c r="AY6289" s="20">
        <f t="shared" si="1344"/>
        <v>9.6434937611408192E-4</v>
      </c>
      <c r="AZ6289">
        <v>-5.4099999999999999E-3</v>
      </c>
      <c r="BB6289" t="s">
        <v>540</v>
      </c>
      <c r="BC6289" t="s">
        <v>541</v>
      </c>
      <c r="BE6289">
        <v>56.252760000000002</v>
      </c>
      <c r="BG6289">
        <v>30</v>
      </c>
      <c r="BH6289">
        <v>46.961300000000001</v>
      </c>
      <c r="BJ6289">
        <v>30551</v>
      </c>
      <c r="BK6289" t="s">
        <v>554</v>
      </c>
    </row>
    <row r="6290" spans="1:64" hidden="1" outlineLevel="2" collapsed="1" x14ac:dyDescent="0.35">
      <c r="A6290" t="s">
        <v>443</v>
      </c>
      <c r="B6290" t="s">
        <v>443</v>
      </c>
      <c r="C6290" t="b">
        <v>0</v>
      </c>
      <c r="D6290" t="s">
        <v>439</v>
      </c>
      <c r="E6290" t="s">
        <v>538</v>
      </c>
      <c r="F6290" t="s">
        <v>550</v>
      </c>
      <c r="G6290" t="s">
        <v>5353</v>
      </c>
      <c r="H6290" t="s">
        <v>443</v>
      </c>
      <c r="I6290">
        <v>1</v>
      </c>
      <c r="J6290">
        <v>2</v>
      </c>
      <c r="K6290" t="s">
        <v>4824</v>
      </c>
      <c r="L6290" t="s">
        <v>5357</v>
      </c>
      <c r="M6290">
        <v>0</v>
      </c>
      <c r="N6290">
        <v>2</v>
      </c>
      <c r="O6290">
        <v>0.75890000000000002</v>
      </c>
      <c r="P6290">
        <v>0</v>
      </c>
      <c r="Q6290">
        <v>1</v>
      </c>
      <c r="R6290">
        <v>1</v>
      </c>
      <c r="S6290">
        <v>965.49765000000002</v>
      </c>
      <c r="T6290">
        <v>1929.98802</v>
      </c>
      <c r="U6290">
        <v>1929.99884</v>
      </c>
      <c r="V6290">
        <v>-5.61</v>
      </c>
      <c r="W6290">
        <v>-5.4099999999999999E-3</v>
      </c>
      <c r="X6290" t="s">
        <v>540</v>
      </c>
      <c r="Y6290" t="s">
        <v>541</v>
      </c>
      <c r="Z6290">
        <v>56.252760000000002</v>
      </c>
      <c r="AA6290">
        <v>30</v>
      </c>
      <c r="AB6290">
        <v>46.961300000000001</v>
      </c>
      <c r="AC6290">
        <v>30551</v>
      </c>
      <c r="AD6290" t="s">
        <v>554</v>
      </c>
      <c r="AE6290" t="s">
        <v>555</v>
      </c>
      <c r="AF6290" t="s">
        <v>443</v>
      </c>
      <c r="AG6290">
        <v>2.5299999999999998</v>
      </c>
      <c r="AH6290" t="s">
        <v>443</v>
      </c>
      <c r="AI6290" t="b">
        <v>0</v>
      </c>
      <c r="AJ6290" t="s">
        <v>443</v>
      </c>
      <c r="AK6290" t="s">
        <v>443</v>
      </c>
      <c r="AL6290" t="s">
        <v>443</v>
      </c>
      <c r="AM6290">
        <v>0</v>
      </c>
      <c r="AN6290">
        <v>6.0320000000000003E-4</v>
      </c>
      <c r="AO6290">
        <v>6921822.5</v>
      </c>
      <c r="AP6290">
        <v>47.01</v>
      </c>
      <c r="AQ6290" t="str">
        <f t="shared" si="1343"/>
        <v>Sequest HT (A2)</v>
      </c>
      <c r="AT6290" t="str">
        <f t="shared" si="1350"/>
        <v>Sequest HT (A2</v>
      </c>
      <c r="AX6290">
        <v>-5.61</v>
      </c>
      <c r="AY6290" s="20">
        <f t="shared" si="1344"/>
        <v>9.6434937611408192E-4</v>
      </c>
      <c r="AZ6290">
        <v>-5.4099999999999999E-3</v>
      </c>
      <c r="BB6290" t="s">
        <v>540</v>
      </c>
      <c r="BC6290" t="s">
        <v>541</v>
      </c>
      <c r="BE6290">
        <v>56.252760000000002</v>
      </c>
      <c r="BG6290">
        <v>30</v>
      </c>
      <c r="BH6290">
        <v>46.961300000000001</v>
      </c>
      <c r="BJ6290">
        <v>30551</v>
      </c>
      <c r="BK6290" t="s">
        <v>554</v>
      </c>
    </row>
    <row r="6291" spans="1:64" collapsed="1" x14ac:dyDescent="0.35">
      <c r="A6291" t="b">
        <v>0</v>
      </c>
      <c r="B6291" t="s">
        <v>439</v>
      </c>
      <c r="C6291" t="s">
        <v>440</v>
      </c>
      <c r="D6291" t="s">
        <v>5336</v>
      </c>
      <c r="E6291" t="s">
        <v>5358</v>
      </c>
      <c r="F6291">
        <v>0</v>
      </c>
      <c r="G6291" t="b">
        <v>0</v>
      </c>
      <c r="H6291">
        <v>3.2770000000000001</v>
      </c>
      <c r="I6291">
        <v>2</v>
      </c>
      <c r="J6291">
        <v>1</v>
      </c>
      <c r="K6291">
        <v>2</v>
      </c>
      <c r="L6291">
        <v>1</v>
      </c>
      <c r="M6291">
        <v>1</v>
      </c>
      <c r="N6291">
        <v>698</v>
      </c>
      <c r="O6291">
        <v>77</v>
      </c>
      <c r="P6291">
        <v>7.12</v>
      </c>
      <c r="Q6291">
        <v>49</v>
      </c>
      <c r="R6291">
        <v>3.1</v>
      </c>
      <c r="S6291">
        <v>1</v>
      </c>
      <c r="T6291">
        <v>1</v>
      </c>
      <c r="U6291">
        <v>0</v>
      </c>
      <c r="V6291" t="s">
        <v>443</v>
      </c>
      <c r="W6291" t="s">
        <v>443</v>
      </c>
      <c r="X6291">
        <v>49.1</v>
      </c>
      <c r="Y6291" t="s">
        <v>443</v>
      </c>
      <c r="Z6291" t="s">
        <v>443</v>
      </c>
      <c r="AA6291" t="s">
        <v>443</v>
      </c>
      <c r="AB6291" t="s">
        <v>443</v>
      </c>
      <c r="AC6291" t="s">
        <v>443</v>
      </c>
      <c r="AD6291">
        <v>850.9</v>
      </c>
      <c r="AE6291" t="s">
        <v>445</v>
      </c>
      <c r="AF6291" t="s">
        <v>445</v>
      </c>
      <c r="AG6291" t="s">
        <v>439</v>
      </c>
      <c r="AH6291" t="s">
        <v>445</v>
      </c>
      <c r="AI6291" t="s">
        <v>445</v>
      </c>
      <c r="AJ6291" t="s">
        <v>445</v>
      </c>
      <c r="AK6291" t="s">
        <v>445</v>
      </c>
      <c r="AL6291" t="s">
        <v>445</v>
      </c>
      <c r="AM6291" t="s">
        <v>444</v>
      </c>
      <c r="AN6291" t="s">
        <v>443</v>
      </c>
      <c r="AQ6291" t="str">
        <f t="shared" si="1343"/>
        <v>=9606 GN=TF PE=1 SV=3</v>
      </c>
      <c r="AT6291" t="str">
        <f t="shared" si="1350"/>
        <v>=9606 GN=TF PE</v>
      </c>
      <c r="AU6291" t="str">
        <f>LEFT(AR6291, 14)</f>
        <v/>
      </c>
      <c r="AX6291" t="s">
        <v>443</v>
      </c>
      <c r="AY6291" s="20" t="e">
        <f t="shared" si="1344"/>
        <v>#VALUE!</v>
      </c>
      <c r="AZ6291" t="s">
        <v>443</v>
      </c>
      <c r="BA6291" s="20" t="e">
        <f>BB6291/AX6291</f>
        <v>#VALUE!</v>
      </c>
      <c r="BB6291">
        <v>49.1</v>
      </c>
      <c r="BC6291" t="s">
        <v>443</v>
      </c>
      <c r="BD6291" s="20" t="e">
        <f>BE6291/BC6291</f>
        <v>#VALUE!</v>
      </c>
      <c r="BE6291" t="s">
        <v>443</v>
      </c>
      <c r="BF6291" s="20" t="e">
        <f>BG6291/BC6291</f>
        <v>#VALUE!</v>
      </c>
      <c r="BG6291" t="s">
        <v>443</v>
      </c>
      <c r="BH6291" t="s">
        <v>443</v>
      </c>
      <c r="BI6291" s="20" t="e">
        <f>BJ6291/BH6291</f>
        <v>#VALUE!</v>
      </c>
      <c r="BJ6291" t="s">
        <v>443</v>
      </c>
      <c r="BK6291">
        <v>850.9</v>
      </c>
      <c r="BL6291" s="20" t="e">
        <f>BK6291/BH6291</f>
        <v>#VALUE!</v>
      </c>
    </row>
    <row r="6292" spans="1:64" hidden="1" outlineLevel="1" collapsed="1" x14ac:dyDescent="0.35">
      <c r="A6292" t="s">
        <v>443</v>
      </c>
      <c r="B6292" t="s">
        <v>457</v>
      </c>
      <c r="C6292" t="s">
        <v>458</v>
      </c>
      <c r="D6292" t="s">
        <v>459</v>
      </c>
      <c r="E6292" t="s">
        <v>460</v>
      </c>
      <c r="F6292" t="s">
        <v>461</v>
      </c>
      <c r="G6292" t="s">
        <v>462</v>
      </c>
      <c r="H6292" t="s">
        <v>463</v>
      </c>
      <c r="I6292" t="s">
        <v>464</v>
      </c>
      <c r="J6292" t="s">
        <v>465</v>
      </c>
      <c r="K6292" t="s">
        <v>466</v>
      </c>
      <c r="L6292" t="s">
        <v>467</v>
      </c>
      <c r="M6292" t="s">
        <v>468</v>
      </c>
      <c r="N6292" t="s">
        <v>469</v>
      </c>
      <c r="O6292" t="s">
        <v>470</v>
      </c>
      <c r="P6292" t="s">
        <v>471</v>
      </c>
      <c r="Q6292" t="s">
        <v>472</v>
      </c>
      <c r="R6292" t="s">
        <v>473</v>
      </c>
      <c r="S6292" t="s">
        <v>474</v>
      </c>
      <c r="T6292" t="s">
        <v>475</v>
      </c>
      <c r="U6292" t="s">
        <v>476</v>
      </c>
      <c r="V6292" t="s">
        <v>477</v>
      </c>
      <c r="W6292" t="s">
        <v>478</v>
      </c>
      <c r="X6292" t="s">
        <v>479</v>
      </c>
      <c r="Y6292" t="s">
        <v>480</v>
      </c>
      <c r="Z6292" t="s">
        <v>481</v>
      </c>
      <c r="AA6292" t="s">
        <v>482</v>
      </c>
      <c r="AB6292" t="s">
        <v>483</v>
      </c>
      <c r="AC6292" t="s">
        <v>484</v>
      </c>
      <c r="AD6292" t="s">
        <v>485</v>
      </c>
      <c r="AE6292" t="s">
        <v>486</v>
      </c>
      <c r="AF6292" t="s">
        <v>487</v>
      </c>
      <c r="AG6292" t="s">
        <v>488</v>
      </c>
      <c r="AH6292" t="s">
        <v>489</v>
      </c>
      <c r="AI6292" t="s">
        <v>490</v>
      </c>
      <c r="AJ6292" t="s">
        <v>491</v>
      </c>
      <c r="AK6292" t="s">
        <v>492</v>
      </c>
      <c r="AL6292" t="s">
        <v>493</v>
      </c>
      <c r="AM6292" t="s">
        <v>494</v>
      </c>
      <c r="AN6292" t="s">
        <v>495</v>
      </c>
      <c r="AO6292" t="s">
        <v>496</v>
      </c>
      <c r="AP6292" t="s">
        <v>497</v>
      </c>
      <c r="AQ6292" t="str">
        <f t="shared" si="1343"/>
        <v>Modifications</v>
      </c>
      <c r="AR6292" t="s">
        <v>498</v>
      </c>
      <c r="AS6292" t="s">
        <v>499</v>
      </c>
      <c r="AX6292" t="s">
        <v>477</v>
      </c>
      <c r="AZ6292" t="s">
        <v>478</v>
      </c>
      <c r="BB6292" t="s">
        <v>479</v>
      </c>
      <c r="BC6292" t="s">
        <v>480</v>
      </c>
      <c r="BE6292" t="s">
        <v>481</v>
      </c>
      <c r="BG6292" t="s">
        <v>482</v>
      </c>
      <c r="BH6292" t="s">
        <v>483</v>
      </c>
      <c r="BJ6292" t="s">
        <v>484</v>
      </c>
      <c r="BK6292" t="s">
        <v>485</v>
      </c>
    </row>
    <row r="6293" spans="1:64" hidden="1" outlineLevel="1" x14ac:dyDescent="0.35">
      <c r="A6293" t="s">
        <v>443</v>
      </c>
      <c r="B6293" t="b">
        <v>0</v>
      </c>
      <c r="C6293" t="s">
        <v>439</v>
      </c>
      <c r="D6293" t="s">
        <v>5359</v>
      </c>
      <c r="E6293" t="s">
        <v>443</v>
      </c>
      <c r="F6293" t="s">
        <v>443</v>
      </c>
      <c r="G6293" t="b">
        <v>0</v>
      </c>
      <c r="H6293">
        <v>1</v>
      </c>
      <c r="I6293">
        <v>1</v>
      </c>
      <c r="J6293">
        <v>2</v>
      </c>
      <c r="K6293" t="s">
        <v>3588</v>
      </c>
      <c r="L6293" t="s">
        <v>5360</v>
      </c>
      <c r="M6293">
        <v>0</v>
      </c>
      <c r="N6293">
        <v>1338.66482</v>
      </c>
      <c r="O6293">
        <v>0</v>
      </c>
      <c r="P6293">
        <v>247.2</v>
      </c>
      <c r="Q6293">
        <v>175.7</v>
      </c>
      <c r="R6293">
        <v>127</v>
      </c>
      <c r="S6293">
        <v>44.7</v>
      </c>
      <c r="T6293">
        <v>53.2</v>
      </c>
      <c r="U6293">
        <v>73.599999999999994</v>
      </c>
      <c r="V6293">
        <v>80.5</v>
      </c>
      <c r="W6293">
        <v>98.2</v>
      </c>
      <c r="X6293" t="s">
        <v>443</v>
      </c>
      <c r="Y6293" t="s">
        <v>443</v>
      </c>
      <c r="Z6293" t="s">
        <v>444</v>
      </c>
      <c r="AA6293" t="s">
        <v>439</v>
      </c>
      <c r="AB6293" t="s">
        <v>444</v>
      </c>
      <c r="AC6293" t="s">
        <v>444</v>
      </c>
      <c r="AD6293" t="s">
        <v>439</v>
      </c>
      <c r="AE6293" t="s">
        <v>444</v>
      </c>
      <c r="AF6293" t="s">
        <v>444</v>
      </c>
      <c r="AG6293" t="s">
        <v>444</v>
      </c>
      <c r="AH6293" t="s">
        <v>445</v>
      </c>
      <c r="AI6293" t="s">
        <v>439</v>
      </c>
      <c r="AJ6293" t="s">
        <v>439</v>
      </c>
      <c r="AK6293">
        <v>0</v>
      </c>
      <c r="AL6293">
        <v>0</v>
      </c>
      <c r="AM6293">
        <v>1.078E-3</v>
      </c>
      <c r="AN6293">
        <v>1.067E-3</v>
      </c>
      <c r="AO6293">
        <v>2.02</v>
      </c>
      <c r="AP6293">
        <v>58</v>
      </c>
      <c r="AQ6293" t="str">
        <f t="shared" si="1343"/>
        <v/>
      </c>
      <c r="AR6293" t="s">
        <v>5361</v>
      </c>
      <c r="AS6293" t="s">
        <v>5362</v>
      </c>
      <c r="AX6293">
        <v>80.5</v>
      </c>
      <c r="AZ6293">
        <v>98.2</v>
      </c>
      <c r="BB6293" t="s">
        <v>443</v>
      </c>
      <c r="BC6293" t="s">
        <v>443</v>
      </c>
      <c r="BE6293" t="s">
        <v>444</v>
      </c>
      <c r="BG6293" t="s">
        <v>439</v>
      </c>
      <c r="BH6293" t="s">
        <v>444</v>
      </c>
      <c r="BJ6293" t="s">
        <v>444</v>
      </c>
      <c r="BK6293" t="s">
        <v>439</v>
      </c>
    </row>
    <row r="6294" spans="1:64" hidden="1" outlineLevel="2" collapsed="1" x14ac:dyDescent="0.35">
      <c r="A6294" t="s">
        <v>443</v>
      </c>
      <c r="B6294" t="s">
        <v>443</v>
      </c>
      <c r="C6294" t="s">
        <v>457</v>
      </c>
      <c r="D6294" t="s">
        <v>458</v>
      </c>
      <c r="E6294" t="s">
        <v>508</v>
      </c>
      <c r="F6294" t="s">
        <v>509</v>
      </c>
      <c r="G6294" t="s">
        <v>459</v>
      </c>
      <c r="H6294" t="s">
        <v>460</v>
      </c>
      <c r="I6294" t="s">
        <v>463</v>
      </c>
      <c r="J6294" t="s">
        <v>464</v>
      </c>
      <c r="K6294" t="s">
        <v>466</v>
      </c>
      <c r="L6294" t="s">
        <v>510</v>
      </c>
      <c r="M6294" t="s">
        <v>468</v>
      </c>
      <c r="N6294" t="s">
        <v>511</v>
      </c>
      <c r="O6294" t="s">
        <v>512</v>
      </c>
      <c r="P6294" t="s">
        <v>513</v>
      </c>
      <c r="Q6294" t="s">
        <v>514</v>
      </c>
      <c r="R6294" t="s">
        <v>515</v>
      </c>
      <c r="S6294" t="s">
        <v>516</v>
      </c>
      <c r="T6294" t="s">
        <v>517</v>
      </c>
      <c r="U6294" t="s">
        <v>469</v>
      </c>
      <c r="V6294" t="s">
        <v>518</v>
      </c>
      <c r="W6294" t="s">
        <v>519</v>
      </c>
      <c r="X6294" t="s">
        <v>520</v>
      </c>
      <c r="Y6294" t="s">
        <v>521</v>
      </c>
      <c r="Z6294" t="s">
        <v>522</v>
      </c>
      <c r="AA6294" t="s">
        <v>523</v>
      </c>
      <c r="AB6294" t="s">
        <v>524</v>
      </c>
      <c r="AC6294" t="s">
        <v>525</v>
      </c>
      <c r="AD6294" t="s">
        <v>526</v>
      </c>
      <c r="AE6294" t="s">
        <v>527</v>
      </c>
      <c r="AF6294" t="s">
        <v>480</v>
      </c>
      <c r="AG6294" t="s">
        <v>528</v>
      </c>
      <c r="AH6294" t="s">
        <v>529</v>
      </c>
      <c r="AI6294" t="s">
        <v>462</v>
      </c>
      <c r="AJ6294" t="s">
        <v>530</v>
      </c>
      <c r="AK6294" t="s">
        <v>531</v>
      </c>
      <c r="AL6294" t="s">
        <v>532</v>
      </c>
      <c r="AM6294" t="s">
        <v>533</v>
      </c>
      <c r="AN6294" t="s">
        <v>534</v>
      </c>
      <c r="AO6294" t="s">
        <v>535</v>
      </c>
      <c r="AP6294" t="s">
        <v>536</v>
      </c>
      <c r="AQ6294" t="str">
        <f t="shared" si="1343"/>
        <v>Identifying Node</v>
      </c>
      <c r="AX6294" t="s">
        <v>518</v>
      </c>
      <c r="AZ6294" t="s">
        <v>519</v>
      </c>
      <c r="BB6294" t="s">
        <v>520</v>
      </c>
      <c r="BC6294" t="s">
        <v>521</v>
      </c>
      <c r="BE6294" t="s">
        <v>522</v>
      </c>
      <c r="BG6294" t="s">
        <v>523</v>
      </c>
      <c r="BH6294" t="s">
        <v>524</v>
      </c>
      <c r="BJ6294" t="s">
        <v>525</v>
      </c>
      <c r="BK6294" t="s">
        <v>526</v>
      </c>
    </row>
    <row r="6295" spans="1:64" hidden="1" outlineLevel="2" collapsed="1" x14ac:dyDescent="0.35">
      <c r="A6295" t="s">
        <v>443</v>
      </c>
      <c r="B6295" t="s">
        <v>443</v>
      </c>
      <c r="C6295" t="b">
        <v>0</v>
      </c>
      <c r="D6295" t="s">
        <v>439</v>
      </c>
      <c r="E6295" t="s">
        <v>557</v>
      </c>
      <c r="F6295" t="s">
        <v>539</v>
      </c>
      <c r="G6295" t="s">
        <v>5359</v>
      </c>
      <c r="H6295" t="s">
        <v>443</v>
      </c>
      <c r="I6295">
        <v>1</v>
      </c>
      <c r="J6295">
        <v>1</v>
      </c>
      <c r="K6295" t="s">
        <v>3588</v>
      </c>
      <c r="L6295" t="s">
        <v>3588</v>
      </c>
      <c r="M6295">
        <v>0</v>
      </c>
      <c r="N6295">
        <v>2</v>
      </c>
      <c r="O6295">
        <v>1</v>
      </c>
      <c r="P6295">
        <v>0</v>
      </c>
      <c r="Q6295">
        <v>1</v>
      </c>
      <c r="R6295">
        <v>1</v>
      </c>
      <c r="S6295">
        <v>669.83588999999995</v>
      </c>
      <c r="T6295">
        <v>1338.6645100000001</v>
      </c>
      <c r="U6295">
        <v>1338.66482</v>
      </c>
      <c r="V6295">
        <v>-0.23</v>
      </c>
      <c r="W6295">
        <v>-1.4999999999999999E-4</v>
      </c>
      <c r="X6295" t="s">
        <v>540</v>
      </c>
      <c r="Y6295" t="s">
        <v>541</v>
      </c>
      <c r="Z6295">
        <v>16.98621</v>
      </c>
      <c r="AA6295">
        <v>29.097000000000001</v>
      </c>
      <c r="AB6295">
        <v>31.4267</v>
      </c>
      <c r="AC6295">
        <v>17328</v>
      </c>
      <c r="AD6295" t="s">
        <v>542</v>
      </c>
      <c r="AE6295" t="s">
        <v>543</v>
      </c>
      <c r="AF6295" t="s">
        <v>443</v>
      </c>
      <c r="AG6295" t="s">
        <v>443</v>
      </c>
      <c r="AH6295">
        <v>58</v>
      </c>
      <c r="AI6295" t="b">
        <v>0</v>
      </c>
      <c r="AJ6295">
        <v>52</v>
      </c>
      <c r="AK6295">
        <v>34</v>
      </c>
      <c r="AL6295">
        <v>2.7702116045423E-5</v>
      </c>
      <c r="AM6295">
        <v>0</v>
      </c>
      <c r="AN6295">
        <v>1.078E-3</v>
      </c>
      <c r="AO6295">
        <v>2581366.5</v>
      </c>
      <c r="AP6295">
        <v>31.44</v>
      </c>
      <c r="AQ6295" t="str">
        <f t="shared" si="1343"/>
        <v>Mascot (A5)</v>
      </c>
      <c r="AX6295">
        <v>-0.23</v>
      </c>
      <c r="AZ6295">
        <v>-1.4999999999999999E-4</v>
      </c>
      <c r="BB6295" t="s">
        <v>540</v>
      </c>
      <c r="BC6295" t="s">
        <v>541</v>
      </c>
      <c r="BE6295">
        <v>16.98621</v>
      </c>
      <c r="BG6295">
        <v>29.097000000000001</v>
      </c>
      <c r="BH6295">
        <v>31.4267</v>
      </c>
      <c r="BJ6295">
        <v>17328</v>
      </c>
      <c r="BK6295" t="s">
        <v>542</v>
      </c>
    </row>
    <row r="6296" spans="1:64" hidden="1" outlineLevel="2" collapsed="1" x14ac:dyDescent="0.35">
      <c r="A6296" t="s">
        <v>443</v>
      </c>
      <c r="B6296" t="s">
        <v>443</v>
      </c>
      <c r="C6296" t="b">
        <v>0</v>
      </c>
      <c r="D6296" t="s">
        <v>439</v>
      </c>
      <c r="E6296" t="s">
        <v>557</v>
      </c>
      <c r="F6296" t="s">
        <v>539</v>
      </c>
      <c r="G6296" t="s">
        <v>5359</v>
      </c>
      <c r="H6296" t="s">
        <v>443</v>
      </c>
      <c r="I6296">
        <v>1</v>
      </c>
      <c r="J6296">
        <v>1</v>
      </c>
      <c r="K6296" t="s">
        <v>3588</v>
      </c>
      <c r="L6296" t="s">
        <v>3588</v>
      </c>
      <c r="M6296">
        <v>0</v>
      </c>
      <c r="N6296">
        <v>2</v>
      </c>
      <c r="O6296">
        <v>1</v>
      </c>
      <c r="P6296">
        <v>0</v>
      </c>
      <c r="Q6296">
        <v>1</v>
      </c>
      <c r="R6296">
        <v>1</v>
      </c>
      <c r="S6296">
        <v>669.83677999999998</v>
      </c>
      <c r="T6296">
        <v>1338.6662899999999</v>
      </c>
      <c r="U6296">
        <v>1338.66482</v>
      </c>
      <c r="V6296">
        <v>1.1000000000000001</v>
      </c>
      <c r="W6296">
        <v>7.2999999999999996E-4</v>
      </c>
      <c r="X6296" t="s">
        <v>540</v>
      </c>
      <c r="Y6296" t="s">
        <v>541</v>
      </c>
      <c r="Z6296">
        <v>0</v>
      </c>
      <c r="AA6296">
        <v>30</v>
      </c>
      <c r="AB6296">
        <v>31.398199999999999</v>
      </c>
      <c r="AC6296">
        <v>17116</v>
      </c>
      <c r="AD6296" t="s">
        <v>554</v>
      </c>
      <c r="AE6296" t="s">
        <v>555</v>
      </c>
      <c r="AF6296" t="s">
        <v>443</v>
      </c>
      <c r="AG6296" t="s">
        <v>443</v>
      </c>
      <c r="AH6296">
        <v>59</v>
      </c>
      <c r="AI6296" t="b">
        <v>0</v>
      </c>
      <c r="AJ6296">
        <v>52</v>
      </c>
      <c r="AK6296">
        <v>34</v>
      </c>
      <c r="AL6296">
        <v>2.45732050248292E-5</v>
      </c>
      <c r="AM6296">
        <v>0</v>
      </c>
      <c r="AN6296">
        <v>1.4430000000000001E-3</v>
      </c>
      <c r="AO6296">
        <v>10120260</v>
      </c>
      <c r="AP6296">
        <v>31.48</v>
      </c>
      <c r="AQ6296" t="str">
        <f t="shared" si="1343"/>
        <v>Mascot (A5)</v>
      </c>
      <c r="AX6296">
        <v>1.1000000000000001</v>
      </c>
      <c r="AZ6296">
        <v>7.2999999999999996E-4</v>
      </c>
      <c r="BB6296" t="s">
        <v>540</v>
      </c>
      <c r="BC6296" t="s">
        <v>541</v>
      </c>
      <c r="BE6296">
        <v>0</v>
      </c>
      <c r="BG6296">
        <v>30</v>
      </c>
      <c r="BH6296">
        <v>31.398199999999999</v>
      </c>
      <c r="BJ6296">
        <v>17116</v>
      </c>
      <c r="BK6296" t="s">
        <v>554</v>
      </c>
    </row>
    <row r="6297" spans="1:64" collapsed="1"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43</vt:i4>
      </vt:variant>
    </vt:vector>
  </HeadingPairs>
  <TitlesOfParts>
    <vt:vector size="49" baseType="lpstr">
      <vt:lpstr>Supplimentary Table 1</vt:lpstr>
      <vt:lpstr>Supplimentary Table 2</vt:lpstr>
      <vt:lpstr>Supplimentary Table 3</vt:lpstr>
      <vt:lpstr>Supplimentary Table 4</vt:lpstr>
      <vt:lpstr>Supplimentary Table 5</vt:lpstr>
      <vt:lpstr> Proteome profile (Raw data)</vt:lpstr>
      <vt:lpstr>'Supplimentary Table 2'!_Hlk49856772</vt:lpstr>
      <vt:lpstr>'Supplimentary Table 2'!_Hlk49857282</vt:lpstr>
      <vt:lpstr>'Supplimentary Table 2'!_Hlk49857496</vt:lpstr>
      <vt:lpstr>'Supplimentary Table 2'!_Hlk49857578</vt:lpstr>
      <vt:lpstr>'Supplimentary Table 2'!_Hlk49857610</vt:lpstr>
      <vt:lpstr>'Supplimentary Table 2'!_Hlk49857671</vt:lpstr>
      <vt:lpstr>'Supplimentary Table 2'!_Hlk49857698</vt:lpstr>
      <vt:lpstr>'Supplimentary Table 2'!_Hlk49857732</vt:lpstr>
      <vt:lpstr>'Supplimentary Table 2'!_Hlk49857779</vt:lpstr>
      <vt:lpstr>'Supplimentary Table 2'!_Hlk49857810</vt:lpstr>
      <vt:lpstr>'Supplimentary Table 2'!_Hlk49857912</vt:lpstr>
      <vt:lpstr>'Supplimentary Table 2'!_Hlk49857946</vt:lpstr>
      <vt:lpstr>'Supplimentary Table 2'!_Hlk49858003</vt:lpstr>
      <vt:lpstr>'Supplimentary Table 2'!_Hlk49858031</vt:lpstr>
      <vt:lpstr>'Supplimentary Table 3'!_Hlk49858627</vt:lpstr>
      <vt:lpstr>'Supplimentary Table 3'!_Hlk49858649</vt:lpstr>
      <vt:lpstr>'Supplimentary Table 3'!_Hlk49858734</vt:lpstr>
      <vt:lpstr>'Supplimentary Table 3'!_Hlk49858800</vt:lpstr>
      <vt:lpstr>'Supplimentary Table 3'!_Hlk49858907</vt:lpstr>
      <vt:lpstr>'Supplimentary Table 3'!_Hlk49858965</vt:lpstr>
      <vt:lpstr>'Supplimentary Table 3'!_Hlk49859019</vt:lpstr>
      <vt:lpstr>'Supplimentary Table 3'!_Hlk49859094</vt:lpstr>
      <vt:lpstr>'Supplimentary Table 4'!_Hlk49859562</vt:lpstr>
      <vt:lpstr>'Supplimentary Table 4'!_Hlk49859936</vt:lpstr>
      <vt:lpstr>'Supplimentary Table 5'!_Hlk49860197</vt:lpstr>
      <vt:lpstr>'Supplimentary Table 5'!_Hlk49860253</vt:lpstr>
      <vt:lpstr>'Supplimentary Table 5'!_Hlk49860297</vt:lpstr>
      <vt:lpstr>'Supplimentary Table 5'!_Hlk49860322</vt:lpstr>
      <vt:lpstr>'Supplimentary Table 5'!_Hlk49860365</vt:lpstr>
      <vt:lpstr>'Supplimentary Table 5'!_Hlk49860407</vt:lpstr>
      <vt:lpstr>'Supplimentary Table 5'!_Hlk49860468</vt:lpstr>
      <vt:lpstr>'Supplimentary Table 5'!_Hlk49860490</vt:lpstr>
      <vt:lpstr>'Supplimentary Table 5'!_Hlk49860593</vt:lpstr>
      <vt:lpstr>'Supplimentary Table 5'!_Hlk49860693</vt:lpstr>
      <vt:lpstr>'Supplimentary Table 5'!_Hlk49860738</vt:lpstr>
      <vt:lpstr>'Supplimentary Table 5'!_Hlk49860799</vt:lpstr>
      <vt:lpstr>'Supplimentary Table 5'!_Hlk49860840</vt:lpstr>
      <vt:lpstr>'Supplimentary Table 5'!_Hlk49860870</vt:lpstr>
      <vt:lpstr>'Supplimentary Table 5'!_Hlk49860890</vt:lpstr>
      <vt:lpstr>'Supplimentary Table 5'!_Hlk49861040</vt:lpstr>
      <vt:lpstr>'Supplimentary Table 5'!_Hlk49861063</vt:lpstr>
      <vt:lpstr>'Supplimentary Table 5'!_Hlk49861108</vt:lpstr>
      <vt:lpstr>'Supplimentary Table 5'!_Hlk49861256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Binayak Kumar</dc:creator>
  <cp:lastModifiedBy>Binayak Kumar</cp:lastModifiedBy>
  <dcterms:created xsi:type="dcterms:W3CDTF">2022-11-02T06:29:25Z</dcterms:created>
  <dcterms:modified xsi:type="dcterms:W3CDTF">2022-11-02T09:32:13Z</dcterms:modified>
</cp:coreProperties>
</file>